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6" yWindow="144" windowWidth="16212" windowHeight="5760" firstSheet="1" activeTab="1"/>
  </bookViews>
  <sheets>
    <sheet name="ICICI Pru Dynamic" sheetId="7" r:id="rId1"/>
    <sheet name="Franklin India blue chip" sheetId="4" r:id="rId2"/>
  </sheets>
  <definedNames>
    <definedName name="actualsipend" localSheetId="0">'ICICI Pru Dynamic'!$O$5</definedName>
    <definedName name="actualsipend">'Franklin India blue chip'!$O$5</definedName>
    <definedName name="dsip" localSheetId="0">'ICICI Pru Dynamic'!$M$2</definedName>
    <definedName name="dsip">'Franklin India blue chip'!$M$2</definedName>
    <definedName name="dsiptot" localSheetId="0">'ICICI Pru Dynamic'!$S$8:$S$4828</definedName>
    <definedName name="dsiptot">'Franklin India blue chip'!$S$8:$S$4828</definedName>
    <definedName name="dsipunits" localSheetId="0">'ICICI Pru Dynamic'!$G$11</definedName>
    <definedName name="dsipunits">'Franklin India blue chip'!$F$13</definedName>
    <definedName name="qsip">'Franklin India blue chip'!$AE$1</definedName>
    <definedName name="qsipd">'Franklin India blue chip'!$AH$6</definedName>
    <definedName name="qsipunits">'Franklin India blue chip'!$G$13</definedName>
    <definedName name="sip" localSheetId="1">'Franklin India blue chip'!$E$1</definedName>
    <definedName name="sip" localSheetId="0">'ICICI Pru Dynamic'!$E$1</definedName>
    <definedName name="sip">#REF!</definedName>
    <definedName name="sipcorpus" localSheetId="0">'ICICI Pru Dynamic'!#REF!</definedName>
    <definedName name="sipcorpus">'Franklin India blue chip'!#REF!</definedName>
    <definedName name="sipdate" localSheetId="1">'Franklin India blue chip'!$M$4</definedName>
    <definedName name="sipdate" localSheetId="0">'ICICI Pru Dynamic'!$M$4</definedName>
    <definedName name="sipdate">#REF!</definedName>
    <definedName name="sipend" localSheetId="1">'Franklin India blue chip'!$O$3</definedName>
    <definedName name="sipend" localSheetId="0">'ICICI Pru Dynamic'!$O$3</definedName>
    <definedName name="sipend">#REF!</definedName>
    <definedName name="sipstart" localSheetId="1">'Franklin India blue chip'!$O$2</definedName>
    <definedName name="sipstart" localSheetId="0">'ICICI Pru Dynamic'!$O$2</definedName>
    <definedName name="sipstart">#REF!</definedName>
    <definedName name="sipunits" localSheetId="0">'ICICI Pru Dynamic'!$F$11</definedName>
    <definedName name="sipunits">'Franklin India blue chip'!$E$13</definedName>
  </definedNames>
  <calcPr calcId="124519"/>
</workbook>
</file>

<file path=xl/calcChain.xml><?xml version="1.0" encoding="utf-8"?>
<calcChain xmlns="http://schemas.openxmlformats.org/spreadsheetml/2006/main">
  <c r="E11" i="4"/>
  <c r="AA4829"/>
  <c r="AB2562" i="7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E6"/>
  <c r="F5"/>
  <c r="I5" s="1"/>
  <c r="O3" s="1"/>
  <c r="I3"/>
  <c r="O2" s="1"/>
  <c r="E3"/>
  <c r="AF2"/>
  <c r="AF3" s="1"/>
  <c r="AF4" s="1"/>
  <c r="AF5" s="1"/>
  <c r="AF6" s="1"/>
  <c r="AF7" s="1"/>
  <c r="AF8" s="1"/>
  <c r="AF9" s="1"/>
  <c r="AF10" s="1"/>
  <c r="AF11" s="1"/>
  <c r="AF12" s="1"/>
  <c r="AF13" s="1"/>
  <c r="AF14" s="1"/>
  <c r="AF15" s="1"/>
  <c r="AF16" s="1"/>
  <c r="AF17" s="1"/>
  <c r="AF18" s="1"/>
  <c r="AF19" s="1"/>
  <c r="AF20" s="1"/>
  <c r="AE2"/>
  <c r="AE3" s="1"/>
  <c r="AE4" s="1"/>
  <c r="AE5" s="1"/>
  <c r="AE6" s="1"/>
  <c r="AE7" s="1"/>
  <c r="AE8" s="1"/>
  <c r="AE9" s="1"/>
  <c r="AE10" s="1"/>
  <c r="AE11" s="1"/>
  <c r="AE12" s="1"/>
  <c r="AD2"/>
  <c r="AD3" s="1"/>
  <c r="AD4" s="1"/>
  <c r="AD5" s="1"/>
  <c r="AD6" s="1"/>
  <c r="AD7" s="1"/>
  <c r="AD8" s="1"/>
  <c r="AD9" s="1"/>
  <c r="AD10" s="1"/>
  <c r="AD11" s="1"/>
  <c r="AD12" s="1"/>
  <c r="AD13" s="1"/>
  <c r="AD14" s="1"/>
  <c r="AD15" s="1"/>
  <c r="AD16" s="1"/>
  <c r="AD17" s="1"/>
  <c r="AD18" s="1"/>
  <c r="AD19" s="1"/>
  <c r="AD20" s="1"/>
  <c r="AD21" s="1"/>
  <c r="AD22" s="1"/>
  <c r="AD23" s="1"/>
  <c r="AD24" s="1"/>
  <c r="AD25" s="1"/>
  <c r="AD26" s="1"/>
  <c r="AD27" s="1"/>
  <c r="AD28" s="1"/>
  <c r="AD29" s="1"/>
  <c r="AD30" s="1"/>
  <c r="AD31" s="1"/>
  <c r="E6" i="4"/>
  <c r="E3"/>
  <c r="I3"/>
  <c r="O2" s="1"/>
  <c r="F5"/>
  <c r="I5" s="1"/>
  <c r="AV3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"/>
  <c r="AU3"/>
  <c r="AU4" s="1"/>
  <c r="AU5" s="1"/>
  <c r="AU6" s="1"/>
  <c r="AU7" s="1"/>
  <c r="AU8" s="1"/>
  <c r="AU9" s="1"/>
  <c r="AU10" s="1"/>
  <c r="AU11" s="1"/>
  <c r="AU12" s="1"/>
  <c r="AU2"/>
  <c r="AT3"/>
  <c r="AT4" s="1"/>
  <c r="AT5" s="1"/>
  <c r="AT6" s="1"/>
  <c r="AT7" s="1"/>
  <c r="AT8" s="1"/>
  <c r="AT9" s="1"/>
  <c r="AT10" s="1"/>
  <c r="AT11" s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2"/>
  <c r="L3095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O3" l="1"/>
  <c r="U14" s="1"/>
  <c r="M6"/>
  <c r="U1328"/>
  <c r="U1344"/>
  <c r="U1358"/>
  <c r="U1374"/>
  <c r="U1388"/>
  <c r="U1406"/>
  <c r="U1420"/>
  <c r="U1436"/>
  <c r="U1450"/>
  <c r="U1466"/>
  <c r="U1482"/>
  <c r="U1496"/>
  <c r="U1512"/>
  <c r="U1526"/>
  <c r="U1542"/>
  <c r="U1550"/>
  <c r="U1556"/>
  <c r="U1564"/>
  <c r="U1572"/>
  <c r="U1578"/>
  <c r="U1586"/>
  <c r="U1590"/>
  <c r="U1594"/>
  <c r="U1598"/>
  <c r="U1602"/>
  <c r="U1606"/>
  <c r="U1610"/>
  <c r="U1614"/>
  <c r="U1618"/>
  <c r="U1622"/>
  <c r="U1626"/>
  <c r="U1630"/>
  <c r="U1632"/>
  <c r="U1636"/>
  <c r="U1640"/>
  <c r="U1644"/>
  <c r="U1648"/>
  <c r="U1652"/>
  <c r="U1656"/>
  <c r="U1660"/>
  <c r="U1664"/>
  <c r="U1668"/>
  <c r="U1672"/>
  <c r="U1678"/>
  <c r="U1726"/>
  <c r="U2026"/>
  <c r="U2028"/>
  <c r="U2030"/>
  <c r="U2032"/>
  <c r="U2034"/>
  <c r="U2036"/>
  <c r="U2038"/>
  <c r="U2040"/>
  <c r="U2042"/>
  <c r="U2044"/>
  <c r="U2046"/>
  <c r="U2048"/>
  <c r="U2050"/>
  <c r="U2052"/>
  <c r="U2054"/>
  <c r="U2056"/>
  <c r="U2058"/>
  <c r="U2060"/>
  <c r="U2062"/>
  <c r="U2064"/>
  <c r="U2066"/>
  <c r="U2068"/>
  <c r="U2070"/>
  <c r="U2072"/>
  <c r="U2074"/>
  <c r="U2076"/>
  <c r="U2078"/>
  <c r="U2080"/>
  <c r="U2082"/>
  <c r="U2084"/>
  <c r="U2086"/>
  <c r="U2088"/>
  <c r="U2090"/>
  <c r="U2092"/>
  <c r="U2094"/>
  <c r="U2096"/>
  <c r="U2098"/>
  <c r="U2100"/>
  <c r="U2102"/>
  <c r="U2104"/>
  <c r="U2106"/>
  <c r="U2108"/>
  <c r="U2110"/>
  <c r="U2112"/>
  <c r="U2114"/>
  <c r="U2116"/>
  <c r="U2118"/>
  <c r="U2120"/>
  <c r="U2122"/>
  <c r="U2124"/>
  <c r="U2126"/>
  <c r="U2128"/>
  <c r="U2130"/>
  <c r="U2132"/>
  <c r="U2134"/>
  <c r="U2136"/>
  <c r="U2138"/>
  <c r="U2140"/>
  <c r="U2142"/>
  <c r="U2144"/>
  <c r="U2146"/>
  <c r="U2148"/>
  <c r="U2150"/>
  <c r="U2152"/>
  <c r="U2154"/>
  <c r="U2156"/>
  <c r="U2158"/>
  <c r="U2160"/>
  <c r="U2162"/>
  <c r="U2164"/>
  <c r="U2166"/>
  <c r="U2168"/>
  <c r="U2170"/>
  <c r="U2172"/>
  <c r="U2174"/>
  <c r="U2176"/>
  <c r="U2178"/>
  <c r="U2180"/>
  <c r="U2182"/>
  <c r="U2184"/>
  <c r="U2186"/>
  <c r="U2188"/>
  <c r="U2190"/>
  <c r="U2192"/>
  <c r="U2194"/>
  <c r="U2196"/>
  <c r="U2198"/>
  <c r="U2200"/>
  <c r="U2202"/>
  <c r="U2204"/>
  <c r="U2206"/>
  <c r="U2208"/>
  <c r="U2210"/>
  <c r="U2212"/>
  <c r="U2214"/>
  <c r="U2216"/>
  <c r="U2218"/>
  <c r="U2220"/>
  <c r="U2222"/>
  <c r="U2224"/>
  <c r="U2226"/>
  <c r="U2228"/>
  <c r="U2230"/>
  <c r="U2232"/>
  <c r="U2234"/>
  <c r="U2236"/>
  <c r="U2238"/>
  <c r="U2240"/>
  <c r="U2242"/>
  <c r="U2244"/>
  <c r="U2246"/>
  <c r="U2248"/>
  <c r="U2250"/>
  <c r="U2252"/>
  <c r="U2254"/>
  <c r="U2256"/>
  <c r="U2258"/>
  <c r="U2260"/>
  <c r="U2262"/>
  <c r="U2264"/>
  <c r="U2266"/>
  <c r="U2268"/>
  <c r="U2270"/>
  <c r="U2272"/>
  <c r="U2274"/>
  <c r="U2276"/>
  <c r="U2278"/>
  <c r="U2280"/>
  <c r="U2282"/>
  <c r="U2284"/>
  <c r="U2286"/>
  <c r="U2288"/>
  <c r="U2290"/>
  <c r="U2292"/>
  <c r="U2294"/>
  <c r="U2296"/>
  <c r="U2298"/>
  <c r="U2300"/>
  <c r="U2302"/>
  <c r="U2304"/>
  <c r="U2306"/>
  <c r="U2308"/>
  <c r="U2310"/>
  <c r="U2312"/>
  <c r="U2314"/>
  <c r="U2316"/>
  <c r="U2318"/>
  <c r="U2320"/>
  <c r="U2322"/>
  <c r="U2324"/>
  <c r="U2326"/>
  <c r="U2328"/>
  <c r="U2330"/>
  <c r="U2332"/>
  <c r="U2334"/>
  <c r="U2336"/>
  <c r="U2338"/>
  <c r="U2340"/>
  <c r="U2342"/>
  <c r="U2344"/>
  <c r="U2346"/>
  <c r="U2348"/>
  <c r="U2350"/>
  <c r="U2352"/>
  <c r="U2354"/>
  <c r="U2356"/>
  <c r="U2358"/>
  <c r="U2360"/>
  <c r="U2362"/>
  <c r="U2364"/>
  <c r="U2366"/>
  <c r="U2368"/>
  <c r="U2370"/>
  <c r="U2372"/>
  <c r="U2374"/>
  <c r="U2376"/>
  <c r="U2378"/>
  <c r="U2380"/>
  <c r="U2382"/>
  <c r="U2384"/>
  <c r="U2386"/>
  <c r="U2388"/>
  <c r="U2390"/>
  <c r="U2392"/>
  <c r="U2394"/>
  <c r="U2396"/>
  <c r="U2398"/>
  <c r="U2400"/>
  <c r="U2402"/>
  <c r="U2404"/>
  <c r="U2406"/>
  <c r="U2408"/>
  <c r="U2410"/>
  <c r="U2412"/>
  <c r="U2414"/>
  <c r="U2416"/>
  <c r="U2418"/>
  <c r="U2420"/>
  <c r="U2422"/>
  <c r="U2424"/>
  <c r="U2426"/>
  <c r="U2428"/>
  <c r="U2430"/>
  <c r="U2432"/>
  <c r="U2434"/>
  <c r="U2436"/>
  <c r="U2438"/>
  <c r="U2440"/>
  <c r="U2442"/>
  <c r="U2444"/>
  <c r="U2446"/>
  <c r="U2448"/>
  <c r="U2450"/>
  <c r="U2452"/>
  <c r="U2454"/>
  <c r="U2456"/>
  <c r="U2458"/>
  <c r="U2460"/>
  <c r="U2462"/>
  <c r="U2464"/>
  <c r="U2466"/>
  <c r="U2468"/>
  <c r="U2470"/>
  <c r="U2472"/>
  <c r="U2474"/>
  <c r="U2476"/>
  <c r="U2478"/>
  <c r="U2480"/>
  <c r="U2482"/>
  <c r="U2484"/>
  <c r="U2486"/>
  <c r="U2488"/>
  <c r="U2490"/>
  <c r="U2492"/>
  <c r="U2494"/>
  <c r="U2496"/>
  <c r="U2498"/>
  <c r="U2500"/>
  <c r="U2502"/>
  <c r="U2504"/>
  <c r="U2506"/>
  <c r="U2508"/>
  <c r="U2510"/>
  <c r="U2512"/>
  <c r="U2514"/>
  <c r="U2516"/>
  <c r="U2518"/>
  <c r="U2520"/>
  <c r="U2522"/>
  <c r="U2524"/>
  <c r="U2526"/>
  <c r="U2528"/>
  <c r="U2530"/>
  <c r="U2532"/>
  <c r="U2534"/>
  <c r="U2536"/>
  <c r="U2538"/>
  <c r="U2540"/>
  <c r="U2542"/>
  <c r="U2544"/>
  <c r="U2546"/>
  <c r="U2548"/>
  <c r="U2550"/>
  <c r="U2552"/>
  <c r="U2554"/>
  <c r="U2556"/>
  <c r="U2558"/>
  <c r="U2560"/>
  <c r="U2562"/>
  <c r="U2564"/>
  <c r="U2566"/>
  <c r="U2568"/>
  <c r="U2570"/>
  <c r="U2572"/>
  <c r="U2574"/>
  <c r="U2576"/>
  <c r="U2578"/>
  <c r="U2580"/>
  <c r="U2582"/>
  <c r="U2584"/>
  <c r="U2586"/>
  <c r="U2588"/>
  <c r="U2590"/>
  <c r="U2592"/>
  <c r="U2594"/>
  <c r="U2596"/>
  <c r="U2598"/>
  <c r="U2600"/>
  <c r="U2602"/>
  <c r="U2604"/>
  <c r="U2606"/>
  <c r="U2608"/>
  <c r="U2610"/>
  <c r="U2612"/>
  <c r="U2614"/>
  <c r="U2616"/>
  <c r="U2618"/>
  <c r="U2620"/>
  <c r="U2622"/>
  <c r="U2624"/>
  <c r="U2626"/>
  <c r="U2628"/>
  <c r="U2630"/>
  <c r="U2632"/>
  <c r="U2634"/>
  <c r="U2636"/>
  <c r="U2638"/>
  <c r="U2640"/>
  <c r="U2642"/>
  <c r="U2644"/>
  <c r="U2646"/>
  <c r="U2648"/>
  <c r="U2650"/>
  <c r="U2652"/>
  <c r="U2654"/>
  <c r="U2656"/>
  <c r="U2658"/>
  <c r="U2660"/>
  <c r="U2662"/>
  <c r="U2664"/>
  <c r="U2666"/>
  <c r="U2668"/>
  <c r="U2670"/>
  <c r="U2672"/>
  <c r="U2674"/>
  <c r="U2676"/>
  <c r="U2678"/>
  <c r="U2680"/>
  <c r="U2682"/>
  <c r="U2684"/>
  <c r="U2686"/>
  <c r="U2688"/>
  <c r="U2690"/>
  <c r="U2692"/>
  <c r="U2694"/>
  <c r="U2696"/>
  <c r="U2698"/>
  <c r="U2700"/>
  <c r="U2702"/>
  <c r="U2704"/>
  <c r="U2706"/>
  <c r="U2708"/>
  <c r="U2710"/>
  <c r="U2712"/>
  <c r="U2714"/>
  <c r="U2716"/>
  <c r="U2718"/>
  <c r="U2720"/>
  <c r="U2722"/>
  <c r="U2724"/>
  <c r="U2726"/>
  <c r="U2728"/>
  <c r="U2730"/>
  <c r="U2732"/>
  <c r="U2734"/>
  <c r="U2736"/>
  <c r="U2738"/>
  <c r="U2740"/>
  <c r="U2742"/>
  <c r="U2744"/>
  <c r="U2746"/>
  <c r="U2748"/>
  <c r="U2750"/>
  <c r="U2752"/>
  <c r="U2754"/>
  <c r="U2756"/>
  <c r="U2758"/>
  <c r="U2760"/>
  <c r="U2762"/>
  <c r="U2764"/>
  <c r="U2766"/>
  <c r="U2768"/>
  <c r="U2770"/>
  <c r="U2772"/>
  <c r="U2774"/>
  <c r="U2776"/>
  <c r="U2778"/>
  <c r="U2780"/>
  <c r="U2782"/>
  <c r="U2784"/>
  <c r="U2786"/>
  <c r="U2788"/>
  <c r="U2790"/>
  <c r="U2792"/>
  <c r="U2794"/>
  <c r="U2796"/>
  <c r="U2798"/>
  <c r="U2800"/>
  <c r="U2802"/>
  <c r="U2804"/>
  <c r="U2806"/>
  <c r="U2808"/>
  <c r="U2810"/>
  <c r="U2812"/>
  <c r="U2814"/>
  <c r="U2816"/>
  <c r="U2818"/>
  <c r="U2820"/>
  <c r="U2822"/>
  <c r="U2824"/>
  <c r="U2826"/>
  <c r="U2828"/>
  <c r="U2830"/>
  <c r="U2832"/>
  <c r="U2834"/>
  <c r="U2836"/>
  <c r="U2838"/>
  <c r="U2840"/>
  <c r="U2842"/>
  <c r="U2844"/>
  <c r="U2846"/>
  <c r="U2848"/>
  <c r="U2850"/>
  <c r="U2852"/>
  <c r="U2854"/>
  <c r="U2856"/>
  <c r="U2858"/>
  <c r="U2860"/>
  <c r="U2862"/>
  <c r="U2864"/>
  <c r="U2866"/>
  <c r="U2868"/>
  <c r="U2870"/>
  <c r="U2872"/>
  <c r="U2874"/>
  <c r="U2876"/>
  <c r="U2878"/>
  <c r="U2880"/>
  <c r="U2882"/>
  <c r="U2884"/>
  <c r="U2886"/>
  <c r="U2888"/>
  <c r="U2890"/>
  <c r="U2892"/>
  <c r="U2894"/>
  <c r="U2896"/>
  <c r="U2898"/>
  <c r="U2900"/>
  <c r="U2902"/>
  <c r="E10"/>
  <c r="G10"/>
  <c r="U2904"/>
  <c r="U2906"/>
  <c r="U2908"/>
  <c r="U2910"/>
  <c r="U2912"/>
  <c r="U2914"/>
  <c r="U2916"/>
  <c r="U2918"/>
  <c r="U2920"/>
  <c r="U2922"/>
  <c r="U2924"/>
  <c r="U2926"/>
  <c r="U2928"/>
  <c r="U2930"/>
  <c r="U2932"/>
  <c r="U2934"/>
  <c r="U2936"/>
  <c r="U2938"/>
  <c r="U2940"/>
  <c r="U2942"/>
  <c r="U2944"/>
  <c r="U2946"/>
  <c r="U2948"/>
  <c r="U2950"/>
  <c r="U2952"/>
  <c r="U2954"/>
  <c r="U2956"/>
  <c r="U2958"/>
  <c r="U2960"/>
  <c r="U2962"/>
  <c r="U2964"/>
  <c r="U2966"/>
  <c r="U2968"/>
  <c r="U2970"/>
  <c r="U2972"/>
  <c r="U2974"/>
  <c r="U2976"/>
  <c r="U2978"/>
  <c r="U2980"/>
  <c r="U2982"/>
  <c r="U2984"/>
  <c r="U2986"/>
  <c r="U2988"/>
  <c r="U2990"/>
  <c r="U2992"/>
  <c r="U2994"/>
  <c r="U2996"/>
  <c r="U2998"/>
  <c r="U3000"/>
  <c r="U3002"/>
  <c r="U3004"/>
  <c r="U3006"/>
  <c r="U3008"/>
  <c r="U3010"/>
  <c r="U3012"/>
  <c r="U3014"/>
  <c r="U3016"/>
  <c r="U3018"/>
  <c r="U3020"/>
  <c r="U3022"/>
  <c r="U3024"/>
  <c r="U3026"/>
  <c r="U3028"/>
  <c r="U3030"/>
  <c r="U3032"/>
  <c r="U3034"/>
  <c r="U3036"/>
  <c r="U3038"/>
  <c r="U3040"/>
  <c r="U3042"/>
  <c r="U3044"/>
  <c r="U3046"/>
  <c r="U3048"/>
  <c r="U3050"/>
  <c r="U3052"/>
  <c r="U3054"/>
  <c r="U3056"/>
  <c r="U3058"/>
  <c r="U3060"/>
  <c r="U3062"/>
  <c r="U3064"/>
  <c r="U3066"/>
  <c r="U3068"/>
  <c r="U3070"/>
  <c r="U3072"/>
  <c r="U3074"/>
  <c r="U3076"/>
  <c r="U3078"/>
  <c r="U3080"/>
  <c r="U3082"/>
  <c r="U3084"/>
  <c r="U3086"/>
  <c r="U3088"/>
  <c r="U3090"/>
  <c r="U3092"/>
  <c r="U3094"/>
  <c r="U3097"/>
  <c r="U3099"/>
  <c r="U3101"/>
  <c r="U3103"/>
  <c r="U3105"/>
  <c r="U3107"/>
  <c r="U3109"/>
  <c r="U3111"/>
  <c r="U3113"/>
  <c r="U3115"/>
  <c r="U3117"/>
  <c r="U3119"/>
  <c r="U3121"/>
  <c r="U3123"/>
  <c r="U3125"/>
  <c r="U3127"/>
  <c r="U3129"/>
  <c r="U3131"/>
  <c r="U3133"/>
  <c r="U3135"/>
  <c r="U3137"/>
  <c r="U3139"/>
  <c r="U3141"/>
  <c r="U3143"/>
  <c r="U3145"/>
  <c r="U3147"/>
  <c r="U3149"/>
  <c r="U3151"/>
  <c r="U3153"/>
  <c r="U3155"/>
  <c r="U3157"/>
  <c r="U3159"/>
  <c r="U3161"/>
  <c r="U3163"/>
  <c r="U3165"/>
  <c r="U3167"/>
  <c r="U3169"/>
  <c r="U3171"/>
  <c r="U3173"/>
  <c r="U3175"/>
  <c r="U3177"/>
  <c r="U3179"/>
  <c r="U3181"/>
  <c r="U3183"/>
  <c r="U3185"/>
  <c r="U3187"/>
  <c r="U3189"/>
  <c r="U3191"/>
  <c r="U3193"/>
  <c r="U3195"/>
  <c r="U3197"/>
  <c r="U3199"/>
  <c r="U3201"/>
  <c r="U3203"/>
  <c r="U3205"/>
  <c r="U3207"/>
  <c r="U3209"/>
  <c r="U3211"/>
  <c r="U3213"/>
  <c r="U3215"/>
  <c r="U3217"/>
  <c r="U3219"/>
  <c r="U3221"/>
  <c r="U3223"/>
  <c r="U3225"/>
  <c r="U3227"/>
  <c r="U3229"/>
  <c r="U3231"/>
  <c r="U3233"/>
  <c r="U3235"/>
  <c r="U3237"/>
  <c r="U3239"/>
  <c r="U3241"/>
  <c r="U3243"/>
  <c r="U3245"/>
  <c r="U3247"/>
  <c r="U3249"/>
  <c r="U3251"/>
  <c r="U3253"/>
  <c r="U3255"/>
  <c r="U3257"/>
  <c r="U3259"/>
  <c r="U3261"/>
  <c r="U3263"/>
  <c r="U3265"/>
  <c r="U3267"/>
  <c r="U3269"/>
  <c r="U3271"/>
  <c r="U3273"/>
  <c r="U3275"/>
  <c r="U3277"/>
  <c r="U3279"/>
  <c r="U3281"/>
  <c r="U3283"/>
  <c r="U3285"/>
  <c r="U3287"/>
  <c r="U3289"/>
  <c r="U3291"/>
  <c r="U3293"/>
  <c r="U3295"/>
  <c r="U3297"/>
  <c r="U3299"/>
  <c r="U3301"/>
  <c r="U3303"/>
  <c r="U3305"/>
  <c r="U3307"/>
  <c r="U3309"/>
  <c r="U3311"/>
  <c r="U3313"/>
  <c r="U3315"/>
  <c r="U3317"/>
  <c r="U3319"/>
  <c r="U3321"/>
  <c r="U3323"/>
  <c r="U3325"/>
  <c r="U3327"/>
  <c r="U3329"/>
  <c r="U3331"/>
  <c r="U3333"/>
  <c r="U3335"/>
  <c r="U3337"/>
  <c r="U3339"/>
  <c r="U3341"/>
  <c r="U3343"/>
  <c r="U3345"/>
  <c r="U3347"/>
  <c r="U3349"/>
  <c r="U3351"/>
  <c r="U3353"/>
  <c r="U3355"/>
  <c r="U3357"/>
  <c r="U3359"/>
  <c r="U3361"/>
  <c r="U3363"/>
  <c r="U3365"/>
  <c r="U3367"/>
  <c r="U3369"/>
  <c r="U3371"/>
  <c r="U3373"/>
  <c r="U3375"/>
  <c r="U3377"/>
  <c r="U3379"/>
  <c r="U3381"/>
  <c r="U3383"/>
  <c r="U3385"/>
  <c r="U3387"/>
  <c r="U3389"/>
  <c r="U3391"/>
  <c r="U3393"/>
  <c r="U3395"/>
  <c r="U3397"/>
  <c r="U3399"/>
  <c r="U3401"/>
  <c r="U3403"/>
  <c r="U3405"/>
  <c r="U3407"/>
  <c r="U3409"/>
  <c r="U3411"/>
  <c r="U3413"/>
  <c r="U3415"/>
  <c r="AK1"/>
  <c r="U3417"/>
  <c r="R10000" i="7"/>
  <c r="R9999"/>
  <c r="R9998"/>
  <c r="R9997"/>
  <c r="R9996"/>
  <c r="R9995"/>
  <c r="R9994"/>
  <c r="R9993"/>
  <c r="R9992"/>
  <c r="R9991"/>
  <c r="R9990"/>
  <c r="R9989"/>
  <c r="R9988"/>
  <c r="R9987"/>
  <c r="R9986"/>
  <c r="R9985"/>
  <c r="R9984"/>
  <c r="R9983"/>
  <c r="R9982"/>
  <c r="R9981"/>
  <c r="R9980"/>
  <c r="R9979"/>
  <c r="R9978"/>
  <c r="R9977"/>
  <c r="R9976"/>
  <c r="R9975"/>
  <c r="R9974"/>
  <c r="R9973"/>
  <c r="R9972"/>
  <c r="R9971"/>
  <c r="R9970"/>
  <c r="R9969"/>
  <c r="R9968"/>
  <c r="R9967"/>
  <c r="R9966"/>
  <c r="R9965"/>
  <c r="R9964"/>
  <c r="R9963"/>
  <c r="R9962"/>
  <c r="R9961"/>
  <c r="R9960"/>
  <c r="R9959"/>
  <c r="R9958"/>
  <c r="R9957"/>
  <c r="R9956"/>
  <c r="R9955"/>
  <c r="R9954"/>
  <c r="R9953"/>
  <c r="R9952"/>
  <c r="R9951"/>
  <c r="R9950"/>
  <c r="M9847"/>
  <c r="U9846"/>
  <c r="M9846"/>
  <c r="U9845"/>
  <c r="M9845"/>
  <c r="U9844"/>
  <c r="M9844"/>
  <c r="U9843"/>
  <c r="M9843"/>
  <c r="U9842"/>
  <c r="M9842"/>
  <c r="U9841"/>
  <c r="M9841"/>
  <c r="U9840"/>
  <c r="M9840"/>
  <c r="U9839"/>
  <c r="M9839"/>
  <c r="U9838"/>
  <c r="M9838"/>
  <c r="U9837"/>
  <c r="M9837"/>
  <c r="U9836"/>
  <c r="M9836"/>
  <c r="U9835"/>
  <c r="M9835"/>
  <c r="U9834"/>
  <c r="M9834"/>
  <c r="U9833"/>
  <c r="M9833"/>
  <c r="U9832"/>
  <c r="M9832"/>
  <c r="U9831"/>
  <c r="M9831"/>
  <c r="U9830"/>
  <c r="M9830"/>
  <c r="U9829"/>
  <c r="M9829"/>
  <c r="U9828"/>
  <c r="M9828"/>
  <c r="U9827"/>
  <c r="M9827"/>
  <c r="U9826"/>
  <c r="M9826"/>
  <c r="U9825"/>
  <c r="M9825"/>
  <c r="U9824"/>
  <c r="M9824"/>
  <c r="U9823"/>
  <c r="M9823"/>
  <c r="U9822"/>
  <c r="M9822"/>
  <c r="U9821"/>
  <c r="M9821"/>
  <c r="U9820"/>
  <c r="M9820"/>
  <c r="U9819"/>
  <c r="M9819"/>
  <c r="U9818"/>
  <c r="M9818"/>
  <c r="U9817"/>
  <c r="M9817"/>
  <c r="U9816"/>
  <c r="M9816"/>
  <c r="U9815"/>
  <c r="M9815"/>
  <c r="U9814"/>
  <c r="M9814"/>
  <c r="U9813"/>
  <c r="M9813"/>
  <c r="U9812"/>
  <c r="M9812"/>
  <c r="U9811"/>
  <c r="M9811"/>
  <c r="U9810"/>
  <c r="M9810"/>
  <c r="U9809"/>
  <c r="M9809"/>
  <c r="U9808"/>
  <c r="M9808"/>
  <c r="U9807"/>
  <c r="M9807"/>
  <c r="U9806"/>
  <c r="M9806"/>
  <c r="U9805"/>
  <c r="M9805"/>
  <c r="U9804"/>
  <c r="M9804"/>
  <c r="U9803"/>
  <c r="M9803"/>
  <c r="U9802"/>
  <c r="M9802"/>
  <c r="U9801"/>
  <c r="M9801"/>
  <c r="U9800"/>
  <c r="M9800"/>
  <c r="U9799"/>
  <c r="M9799"/>
  <c r="U9798"/>
  <c r="M9798"/>
  <c r="U9797"/>
  <c r="M9797"/>
  <c r="U9796"/>
  <c r="M9796"/>
  <c r="U9795"/>
  <c r="M9795"/>
  <c r="U9794"/>
  <c r="M9794"/>
  <c r="U9793"/>
  <c r="M9793"/>
  <c r="U9792"/>
  <c r="M9792"/>
  <c r="U9791"/>
  <c r="M9791"/>
  <c r="U9790"/>
  <c r="M9790"/>
  <c r="U9789"/>
  <c r="M9789"/>
  <c r="U9788"/>
  <c r="M9788"/>
  <c r="U9787"/>
  <c r="M9787"/>
  <c r="U9786"/>
  <c r="M9786"/>
  <c r="U9785"/>
  <c r="M9785"/>
  <c r="U9784"/>
  <c r="M9784"/>
  <c r="U9783"/>
  <c r="M9783"/>
  <c r="U9782"/>
  <c r="M9782"/>
  <c r="U9781"/>
  <c r="M9781"/>
  <c r="U9780"/>
  <c r="M9780"/>
  <c r="U9779"/>
  <c r="M9779"/>
  <c r="U9778"/>
  <c r="M9778"/>
  <c r="U9777"/>
  <c r="M9777"/>
  <c r="U9776"/>
  <c r="M9776"/>
  <c r="U9775"/>
  <c r="M9775"/>
  <c r="U9774"/>
  <c r="M9774"/>
  <c r="U9773"/>
  <c r="M9773"/>
  <c r="U9772"/>
  <c r="M9772"/>
  <c r="U9771"/>
  <c r="M9771"/>
  <c r="U9770"/>
  <c r="M9770"/>
  <c r="U9769"/>
  <c r="M9769"/>
  <c r="U9768"/>
  <c r="M9768"/>
  <c r="U9767"/>
  <c r="M9767"/>
  <c r="U9766"/>
  <c r="M9766"/>
  <c r="U9765"/>
  <c r="M9765"/>
  <c r="U9764"/>
  <c r="M9764"/>
  <c r="U9763"/>
  <c r="M9763"/>
  <c r="U9762"/>
  <c r="M9762"/>
  <c r="U9761"/>
  <c r="M9761"/>
  <c r="U9760"/>
  <c r="M9760"/>
  <c r="U9759"/>
  <c r="M9759"/>
  <c r="U9758"/>
  <c r="M9758"/>
  <c r="U9757"/>
  <c r="M9757"/>
  <c r="U9756"/>
  <c r="M9756"/>
  <c r="U9755"/>
  <c r="M9755"/>
  <c r="U9754"/>
  <c r="M9754"/>
  <c r="U10000"/>
  <c r="M10000"/>
  <c r="U9999"/>
  <c r="M9999"/>
  <c r="U9998"/>
  <c r="M9998"/>
  <c r="U9997"/>
  <c r="M9997"/>
  <c r="U9996"/>
  <c r="M9996"/>
  <c r="U9995"/>
  <c r="M9995"/>
  <c r="U9994"/>
  <c r="M9994"/>
  <c r="U9993"/>
  <c r="M9993"/>
  <c r="U9992"/>
  <c r="M9992"/>
  <c r="U9991"/>
  <c r="M9991"/>
  <c r="U9990"/>
  <c r="M9990"/>
  <c r="U9989"/>
  <c r="M9989"/>
  <c r="U9988"/>
  <c r="M9988"/>
  <c r="U9987"/>
  <c r="M9987"/>
  <c r="U9986"/>
  <c r="M9986"/>
  <c r="U9985"/>
  <c r="M9985"/>
  <c r="U9984"/>
  <c r="M9984"/>
  <c r="U9983"/>
  <c r="M9983"/>
  <c r="U9982"/>
  <c r="M9982"/>
  <c r="U9981"/>
  <c r="M9981"/>
  <c r="U9980"/>
  <c r="M9980"/>
  <c r="U9979"/>
  <c r="M9979"/>
  <c r="U9978"/>
  <c r="M9978"/>
  <c r="U9977"/>
  <c r="M9977"/>
  <c r="U9976"/>
  <c r="M9976"/>
  <c r="U9975"/>
  <c r="M9975"/>
  <c r="U9974"/>
  <c r="M9974"/>
  <c r="U9973"/>
  <c r="M9973"/>
  <c r="U9972"/>
  <c r="M9972"/>
  <c r="U9971"/>
  <c r="M9971"/>
  <c r="U9970"/>
  <c r="M9970"/>
  <c r="U9969"/>
  <c r="M9969"/>
  <c r="U9968"/>
  <c r="M9968"/>
  <c r="U9967"/>
  <c r="M9967"/>
  <c r="U9966"/>
  <c r="M9966"/>
  <c r="U9965"/>
  <c r="M9965"/>
  <c r="U9964"/>
  <c r="M9964"/>
  <c r="U9963"/>
  <c r="M9963"/>
  <c r="U9962"/>
  <c r="M9962"/>
  <c r="U9961"/>
  <c r="M9961"/>
  <c r="U9960"/>
  <c r="M9960"/>
  <c r="U9959"/>
  <c r="M9959"/>
  <c r="U9958"/>
  <c r="M9958"/>
  <c r="U9957"/>
  <c r="M9957"/>
  <c r="U9956"/>
  <c r="M9956"/>
  <c r="U9955"/>
  <c r="M9955"/>
  <c r="U9954"/>
  <c r="M9954"/>
  <c r="U9953"/>
  <c r="M9953"/>
  <c r="U9952"/>
  <c r="M9952"/>
  <c r="U9951"/>
  <c r="M9951"/>
  <c r="U9950"/>
  <c r="M9950"/>
  <c r="R9847"/>
  <c r="R9846"/>
  <c r="R9845"/>
  <c r="R9844"/>
  <c r="R9843"/>
  <c r="R9842"/>
  <c r="R9841"/>
  <c r="R9840"/>
  <c r="R9839"/>
  <c r="R9838"/>
  <c r="R9837"/>
  <c r="R9836"/>
  <c r="R9835"/>
  <c r="R9834"/>
  <c r="R9833"/>
  <c r="R9832"/>
  <c r="R9831"/>
  <c r="R9830"/>
  <c r="R9829"/>
  <c r="R9828"/>
  <c r="R9827"/>
  <c r="R9826"/>
  <c r="R9825"/>
  <c r="R9824"/>
  <c r="R9823"/>
  <c r="R9822"/>
  <c r="R9821"/>
  <c r="R9820"/>
  <c r="R9819"/>
  <c r="R9818"/>
  <c r="R9817"/>
  <c r="R9816"/>
  <c r="R9815"/>
  <c r="R9814"/>
  <c r="R9813"/>
  <c r="R9812"/>
  <c r="R9811"/>
  <c r="R9810"/>
  <c r="R9809"/>
  <c r="R9808"/>
  <c r="R9807"/>
  <c r="R9806"/>
  <c r="R9805"/>
  <c r="R9804"/>
  <c r="R9803"/>
  <c r="R9802"/>
  <c r="R9801"/>
  <c r="R9800"/>
  <c r="R9799"/>
  <c r="R9798"/>
  <c r="R9797"/>
  <c r="R9796"/>
  <c r="R9795"/>
  <c r="R9794"/>
  <c r="R9793"/>
  <c r="R9792"/>
  <c r="R9791"/>
  <c r="R9790"/>
  <c r="R9789"/>
  <c r="R9788"/>
  <c r="R9787"/>
  <c r="R9786"/>
  <c r="R9785"/>
  <c r="R9784"/>
  <c r="R9783"/>
  <c r="R9782"/>
  <c r="R9781"/>
  <c r="R9780"/>
  <c r="R9779"/>
  <c r="R9778"/>
  <c r="R9777"/>
  <c r="R9776"/>
  <c r="R9775"/>
  <c r="R9774"/>
  <c r="R9773"/>
  <c r="R9772"/>
  <c r="R9771"/>
  <c r="R9770"/>
  <c r="R9769"/>
  <c r="R9768"/>
  <c r="R9767"/>
  <c r="R9766"/>
  <c r="R9765"/>
  <c r="R9764"/>
  <c r="R9763"/>
  <c r="R9762"/>
  <c r="R9761"/>
  <c r="R9760"/>
  <c r="R9759"/>
  <c r="R9758"/>
  <c r="R9757"/>
  <c r="R9756"/>
  <c r="R9755"/>
  <c r="R9754"/>
  <c r="R9753"/>
  <c r="R9752"/>
  <c r="R9751"/>
  <c r="R9750"/>
  <c r="R9749"/>
  <c r="R9748"/>
  <c r="R9747"/>
  <c r="R9746"/>
  <c r="R9745"/>
  <c r="R9744"/>
  <c r="R9743"/>
  <c r="R9742"/>
  <c r="R9741"/>
  <c r="R9740"/>
  <c r="R9739"/>
  <c r="R9738"/>
  <c r="R9737"/>
  <c r="R9736"/>
  <c r="R9735"/>
  <c r="R9734"/>
  <c r="R9733"/>
  <c r="R9732"/>
  <c r="R9731"/>
  <c r="R9730"/>
  <c r="R9729"/>
  <c r="R9728"/>
  <c r="R9727"/>
  <c r="R9726"/>
  <c r="U9753"/>
  <c r="M9752"/>
  <c r="U9751"/>
  <c r="M9750"/>
  <c r="U9749"/>
  <c r="M9748"/>
  <c r="U9747"/>
  <c r="M9746"/>
  <c r="U9745"/>
  <c r="M9744"/>
  <c r="U9743"/>
  <c r="M9742"/>
  <c r="U9741"/>
  <c r="M9740"/>
  <c r="U9739"/>
  <c r="M9738"/>
  <c r="U9737"/>
  <c r="M9736"/>
  <c r="U9735"/>
  <c r="M9734"/>
  <c r="U9733"/>
  <c r="M9732"/>
  <c r="U9731"/>
  <c r="M9730"/>
  <c r="U9729"/>
  <c r="M9728"/>
  <c r="U9727"/>
  <c r="M9726"/>
  <c r="U9725"/>
  <c r="M9725"/>
  <c r="U9724"/>
  <c r="M9724"/>
  <c r="U9723"/>
  <c r="M9723"/>
  <c r="U9722"/>
  <c r="M9722"/>
  <c r="U9721"/>
  <c r="M9721"/>
  <c r="U9720"/>
  <c r="M9720"/>
  <c r="U9719"/>
  <c r="M9719"/>
  <c r="U9718"/>
  <c r="M9718"/>
  <c r="U9717"/>
  <c r="M9717"/>
  <c r="U9716"/>
  <c r="M9716"/>
  <c r="U9715"/>
  <c r="M9715"/>
  <c r="U9714"/>
  <c r="M9714"/>
  <c r="U9713"/>
  <c r="M9713"/>
  <c r="U9712"/>
  <c r="M9712"/>
  <c r="U9711"/>
  <c r="M9711"/>
  <c r="U9710"/>
  <c r="M9710"/>
  <c r="U9709"/>
  <c r="M9709"/>
  <c r="U9708"/>
  <c r="M9708"/>
  <c r="U9707"/>
  <c r="M9707"/>
  <c r="U9706"/>
  <c r="M9706"/>
  <c r="U9705"/>
  <c r="M9705"/>
  <c r="U9704"/>
  <c r="M9704"/>
  <c r="U9703"/>
  <c r="M9703"/>
  <c r="U9702"/>
  <c r="M9702"/>
  <c r="U9701"/>
  <c r="M9701"/>
  <c r="U9700"/>
  <c r="M9700"/>
  <c r="U9699"/>
  <c r="M9699"/>
  <c r="U9698"/>
  <c r="M9698"/>
  <c r="U9697"/>
  <c r="M9697"/>
  <c r="U9696"/>
  <c r="M9696"/>
  <c r="U9695"/>
  <c r="M9695"/>
  <c r="U9694"/>
  <c r="M9694"/>
  <c r="U9693"/>
  <c r="M9693"/>
  <c r="U9692"/>
  <c r="M9692"/>
  <c r="U9691"/>
  <c r="M9691"/>
  <c r="U9690"/>
  <c r="M9690"/>
  <c r="U9689"/>
  <c r="M9689"/>
  <c r="U9688"/>
  <c r="M9688"/>
  <c r="U9687"/>
  <c r="M9687"/>
  <c r="U9686"/>
  <c r="M9686"/>
  <c r="U9685"/>
  <c r="M9685"/>
  <c r="U9684"/>
  <c r="M9684"/>
  <c r="U9683"/>
  <c r="M9683"/>
  <c r="U9682"/>
  <c r="M9682"/>
  <c r="U9681"/>
  <c r="M9681"/>
  <c r="U9680"/>
  <c r="M9680"/>
  <c r="U9679"/>
  <c r="M9679"/>
  <c r="U9678"/>
  <c r="M9678"/>
  <c r="U9677"/>
  <c r="M9677"/>
  <c r="U9676"/>
  <c r="M9676"/>
  <c r="U9675"/>
  <c r="M9675"/>
  <c r="U9674"/>
  <c r="M9674"/>
  <c r="U9673"/>
  <c r="M9673"/>
  <c r="U9672"/>
  <c r="M9672"/>
  <c r="U9671"/>
  <c r="M9671"/>
  <c r="U9670"/>
  <c r="M9670"/>
  <c r="U9669"/>
  <c r="M9669"/>
  <c r="U9668"/>
  <c r="M9668"/>
  <c r="U9667"/>
  <c r="M9667"/>
  <c r="U9666"/>
  <c r="M9666"/>
  <c r="U9665"/>
  <c r="M9665"/>
  <c r="U9664"/>
  <c r="M9664"/>
  <c r="U9663"/>
  <c r="M9663"/>
  <c r="U9662"/>
  <c r="M9662"/>
  <c r="U9661"/>
  <c r="M9661"/>
  <c r="U9660"/>
  <c r="M9660"/>
  <c r="U9659"/>
  <c r="M9659"/>
  <c r="U9658"/>
  <c r="M9658"/>
  <c r="U9657"/>
  <c r="M9657"/>
  <c r="U9656"/>
  <c r="M9656"/>
  <c r="U9655"/>
  <c r="M9655"/>
  <c r="U9654"/>
  <c r="M9654"/>
  <c r="U9653"/>
  <c r="M9653"/>
  <c r="U9652"/>
  <c r="M9652"/>
  <c r="U9651"/>
  <c r="M9651"/>
  <c r="R9650"/>
  <c r="R9649"/>
  <c r="R9648"/>
  <c r="R9647"/>
  <c r="R9646"/>
  <c r="R9645"/>
  <c r="R9644"/>
  <c r="R9643"/>
  <c r="R9642"/>
  <c r="R9641"/>
  <c r="R9640"/>
  <c r="R9639"/>
  <c r="R9638"/>
  <c r="R9637"/>
  <c r="R9636"/>
  <c r="R9635"/>
  <c r="R9634"/>
  <c r="R9633"/>
  <c r="R9632"/>
  <c r="R9631"/>
  <c r="R9630"/>
  <c r="R9629"/>
  <c r="R9628"/>
  <c r="R9627"/>
  <c r="R9626"/>
  <c r="R9625"/>
  <c r="R9624"/>
  <c r="R9623"/>
  <c r="R9622"/>
  <c r="R9621"/>
  <c r="R9620"/>
  <c r="R9619"/>
  <c r="R9618"/>
  <c r="R9617"/>
  <c r="R9616"/>
  <c r="R9615"/>
  <c r="R9614"/>
  <c r="R9613"/>
  <c r="R9612"/>
  <c r="R9611"/>
  <c r="R9610"/>
  <c r="R9609"/>
  <c r="R9608"/>
  <c r="R9607"/>
  <c r="R9606"/>
  <c r="R9605"/>
  <c r="R9604"/>
  <c r="R9603"/>
  <c r="R9602"/>
  <c r="R9601"/>
  <c r="R9600"/>
  <c r="R9599"/>
  <c r="R9598"/>
  <c r="R9597"/>
  <c r="R9596"/>
  <c r="R9595"/>
  <c r="R9594"/>
  <c r="R9593"/>
  <c r="R9592"/>
  <c r="R9591"/>
  <c r="R9590"/>
  <c r="R9589"/>
  <c r="R9588"/>
  <c r="R9587"/>
  <c r="R9586"/>
  <c r="R9585"/>
  <c r="R9584"/>
  <c r="R9583"/>
  <c r="R9582"/>
  <c r="R9581"/>
  <c r="R9580"/>
  <c r="R9579"/>
  <c r="R9578"/>
  <c r="R9577"/>
  <c r="M9753"/>
  <c r="U9752"/>
  <c r="M9751"/>
  <c r="U9750"/>
  <c r="M9749"/>
  <c r="U9748"/>
  <c r="M9747"/>
  <c r="U9746"/>
  <c r="M9745"/>
  <c r="U9744"/>
  <c r="M9743"/>
  <c r="U9742"/>
  <c r="M9741"/>
  <c r="U9740"/>
  <c r="M9739"/>
  <c r="U9738"/>
  <c r="M9737"/>
  <c r="U9736"/>
  <c r="M9735"/>
  <c r="U9734"/>
  <c r="M9733"/>
  <c r="U9732"/>
  <c r="M9731"/>
  <c r="U9730"/>
  <c r="M9729"/>
  <c r="U9728"/>
  <c r="M9727"/>
  <c r="U9726"/>
  <c r="R9725"/>
  <c r="R9724"/>
  <c r="R9723"/>
  <c r="R9722"/>
  <c r="R9721"/>
  <c r="R9720"/>
  <c r="R9719"/>
  <c r="R9718"/>
  <c r="R9717"/>
  <c r="R9716"/>
  <c r="R9715"/>
  <c r="R9714"/>
  <c r="R9713"/>
  <c r="R9712"/>
  <c r="R9711"/>
  <c r="R9710"/>
  <c r="R9709"/>
  <c r="R9708"/>
  <c r="R9707"/>
  <c r="R9706"/>
  <c r="R9705"/>
  <c r="R9704"/>
  <c r="R9703"/>
  <c r="R9702"/>
  <c r="R9701"/>
  <c r="R9700"/>
  <c r="R9699"/>
  <c r="R9698"/>
  <c r="R9697"/>
  <c r="R9696"/>
  <c r="R9695"/>
  <c r="R9694"/>
  <c r="R9693"/>
  <c r="R9692"/>
  <c r="R9691"/>
  <c r="R9690"/>
  <c r="R9689"/>
  <c r="R9688"/>
  <c r="R9687"/>
  <c r="R9686"/>
  <c r="R9685"/>
  <c r="R9684"/>
  <c r="R9683"/>
  <c r="R9682"/>
  <c r="R9681"/>
  <c r="R9680"/>
  <c r="R9679"/>
  <c r="R9678"/>
  <c r="R9677"/>
  <c r="R9676"/>
  <c r="R9675"/>
  <c r="R9674"/>
  <c r="R9673"/>
  <c r="R9672"/>
  <c r="R9671"/>
  <c r="R9670"/>
  <c r="R9669"/>
  <c r="R9668"/>
  <c r="R9667"/>
  <c r="R9666"/>
  <c r="R9665"/>
  <c r="R9664"/>
  <c r="R9663"/>
  <c r="R9662"/>
  <c r="R9661"/>
  <c r="R9660"/>
  <c r="R9659"/>
  <c r="R9658"/>
  <c r="R9657"/>
  <c r="R9656"/>
  <c r="R9655"/>
  <c r="R9654"/>
  <c r="R9653"/>
  <c r="R9652"/>
  <c r="R9651"/>
  <c r="M9650"/>
  <c r="U9649"/>
  <c r="M9649"/>
  <c r="U9648"/>
  <c r="M9648"/>
  <c r="U9647"/>
  <c r="M9647"/>
  <c r="U9646"/>
  <c r="M9646"/>
  <c r="U9645"/>
  <c r="M9645"/>
  <c r="U9644"/>
  <c r="M9644"/>
  <c r="U9643"/>
  <c r="M9643"/>
  <c r="U9642"/>
  <c r="M9642"/>
  <c r="U9641"/>
  <c r="M9641"/>
  <c r="U9640"/>
  <c r="M9640"/>
  <c r="U9639"/>
  <c r="M9639"/>
  <c r="U9638"/>
  <c r="M9638"/>
  <c r="U9637"/>
  <c r="M9637"/>
  <c r="U9636"/>
  <c r="M9636"/>
  <c r="U9635"/>
  <c r="M9635"/>
  <c r="U9634"/>
  <c r="M9634"/>
  <c r="U9633"/>
  <c r="M9633"/>
  <c r="U9632"/>
  <c r="M9632"/>
  <c r="U9631"/>
  <c r="M9631"/>
  <c r="U9630"/>
  <c r="M9630"/>
  <c r="U9629"/>
  <c r="M9629"/>
  <c r="U9628"/>
  <c r="M9628"/>
  <c r="U9627"/>
  <c r="M9627"/>
  <c r="U9626"/>
  <c r="M9626"/>
  <c r="U9625"/>
  <c r="M9625"/>
  <c r="U9624"/>
  <c r="M9624"/>
  <c r="U9623"/>
  <c r="M9623"/>
  <c r="U9622"/>
  <c r="M9622"/>
  <c r="U9621"/>
  <c r="M9621"/>
  <c r="U9620"/>
  <c r="M9620"/>
  <c r="U9619"/>
  <c r="M9619"/>
  <c r="U9618"/>
  <c r="M9618"/>
  <c r="U9617"/>
  <c r="M9617"/>
  <c r="U9616"/>
  <c r="M9616"/>
  <c r="U9615"/>
  <c r="M9615"/>
  <c r="U9614"/>
  <c r="M9614"/>
  <c r="U9613"/>
  <c r="M9613"/>
  <c r="U9612"/>
  <c r="M9612"/>
  <c r="U9611"/>
  <c r="M9611"/>
  <c r="U9610"/>
  <c r="M9610"/>
  <c r="U9609"/>
  <c r="M9609"/>
  <c r="U9608"/>
  <c r="M9608"/>
  <c r="U9607"/>
  <c r="M9607"/>
  <c r="U9606"/>
  <c r="M9606"/>
  <c r="U9605"/>
  <c r="M9605"/>
  <c r="U9604"/>
  <c r="M9604"/>
  <c r="U9603"/>
  <c r="M9603"/>
  <c r="U9602"/>
  <c r="M9602"/>
  <c r="U9601"/>
  <c r="M9601"/>
  <c r="U9600"/>
  <c r="M9600"/>
  <c r="U9599"/>
  <c r="M9599"/>
  <c r="U9598"/>
  <c r="M9598"/>
  <c r="U9597"/>
  <c r="M9597"/>
  <c r="U9596"/>
  <c r="M9596"/>
  <c r="U9595"/>
  <c r="M9595"/>
  <c r="U9594"/>
  <c r="M9594"/>
  <c r="U9593"/>
  <c r="M9593"/>
  <c r="U9592"/>
  <c r="M9592"/>
  <c r="U9591"/>
  <c r="M9591"/>
  <c r="U9590"/>
  <c r="M9590"/>
  <c r="U9589"/>
  <c r="M9589"/>
  <c r="U9588"/>
  <c r="M9588"/>
  <c r="U9587"/>
  <c r="M9587"/>
  <c r="U9586"/>
  <c r="M9586"/>
  <c r="U9585"/>
  <c r="M9585"/>
  <c r="U9584"/>
  <c r="M9584"/>
  <c r="U9583"/>
  <c r="M9583"/>
  <c r="U9582"/>
  <c r="M9582"/>
  <c r="U9581"/>
  <c r="M9581"/>
  <c r="U9580"/>
  <c r="M9580"/>
  <c r="U9579"/>
  <c r="M9579"/>
  <c r="U9578"/>
  <c r="M9578"/>
  <c r="U9577"/>
  <c r="M9577"/>
  <c r="U9576"/>
  <c r="M9576"/>
  <c r="U9575"/>
  <c r="M9575"/>
  <c r="U9574"/>
  <c r="M9574"/>
  <c r="R9573"/>
  <c r="R9572"/>
  <c r="R9571"/>
  <c r="R9570"/>
  <c r="R9569"/>
  <c r="R9568"/>
  <c r="R9567"/>
  <c r="R9566"/>
  <c r="R9565"/>
  <c r="R9564"/>
  <c r="R9563"/>
  <c r="R9562"/>
  <c r="R9561"/>
  <c r="R9560"/>
  <c r="R9559"/>
  <c r="R9558"/>
  <c r="R9557"/>
  <c r="R9556"/>
  <c r="R9555"/>
  <c r="R9554"/>
  <c r="R9553"/>
  <c r="R9552"/>
  <c r="R9551"/>
  <c r="R9550"/>
  <c r="R9549"/>
  <c r="R9548"/>
  <c r="R9547"/>
  <c r="R9546"/>
  <c r="R9545"/>
  <c r="R9544"/>
  <c r="R9543"/>
  <c r="R9542"/>
  <c r="R9541"/>
  <c r="R9540"/>
  <c r="R9539"/>
  <c r="R9538"/>
  <c r="R9537"/>
  <c r="R9536"/>
  <c r="R9535"/>
  <c r="R9534"/>
  <c r="R9533"/>
  <c r="R9532"/>
  <c r="R9531"/>
  <c r="R9530"/>
  <c r="R9529"/>
  <c r="R9528"/>
  <c r="R9527"/>
  <c r="R9526"/>
  <c r="R9525"/>
  <c r="R9524"/>
  <c r="R9523"/>
  <c r="R9522"/>
  <c r="R9521"/>
  <c r="R9520"/>
  <c r="R9519"/>
  <c r="R9518"/>
  <c r="R9517"/>
  <c r="R9516"/>
  <c r="R9515"/>
  <c r="R9514"/>
  <c r="R9513"/>
  <c r="R9512"/>
  <c r="R9511"/>
  <c r="R9510"/>
  <c r="R9509"/>
  <c r="R9508"/>
  <c r="R9507"/>
  <c r="R9506"/>
  <c r="R9505"/>
  <c r="R9504"/>
  <c r="R9503"/>
  <c r="R9502"/>
  <c r="R9501"/>
  <c r="R9500"/>
  <c r="R9499"/>
  <c r="R9498"/>
  <c r="R9497"/>
  <c r="R9496"/>
  <c r="R9495"/>
  <c r="R9494"/>
  <c r="R9493"/>
  <c r="R9492"/>
  <c r="R9491"/>
  <c r="R9490"/>
  <c r="R9489"/>
  <c r="R9488"/>
  <c r="R9487"/>
  <c r="R9486"/>
  <c r="R9485"/>
  <c r="R9484"/>
  <c r="R9483"/>
  <c r="R9482"/>
  <c r="R9481"/>
  <c r="R9480"/>
  <c r="R9479"/>
  <c r="R9478"/>
  <c r="R9477"/>
  <c r="R9476"/>
  <c r="R9475"/>
  <c r="R9474"/>
  <c r="R9473"/>
  <c r="R9472"/>
  <c r="R9471"/>
  <c r="R9470"/>
  <c r="R9469"/>
  <c r="R9468"/>
  <c r="R9467"/>
  <c r="R9466"/>
  <c r="R9465"/>
  <c r="R9464"/>
  <c r="R9463"/>
  <c r="R9462"/>
  <c r="R9461"/>
  <c r="R9460"/>
  <c r="R9459"/>
  <c r="R9458"/>
  <c r="R9457"/>
  <c r="R9456"/>
  <c r="R9455"/>
  <c r="R9454"/>
  <c r="R9453"/>
  <c r="R9452"/>
  <c r="R9451"/>
  <c r="R9450"/>
  <c r="R9449"/>
  <c r="R9448"/>
  <c r="R9447"/>
  <c r="R9446"/>
  <c r="R9445"/>
  <c r="R9444"/>
  <c r="R9443"/>
  <c r="R9442"/>
  <c r="R9441"/>
  <c r="R9440"/>
  <c r="R9439"/>
  <c r="R9438"/>
  <c r="R9437"/>
  <c r="R9436"/>
  <c r="R9435"/>
  <c r="R9434"/>
  <c r="R9433"/>
  <c r="R9432"/>
  <c r="R9431"/>
  <c r="R9430"/>
  <c r="R9429"/>
  <c r="R9428"/>
  <c r="R9427"/>
  <c r="R9426"/>
  <c r="R9425"/>
  <c r="R9424"/>
  <c r="R9423"/>
  <c r="R9422"/>
  <c r="R9421"/>
  <c r="R9420"/>
  <c r="R9419"/>
  <c r="R9418"/>
  <c r="R9417"/>
  <c r="R9416"/>
  <c r="R9415"/>
  <c r="R9414"/>
  <c r="R9413"/>
  <c r="R9412"/>
  <c r="R9411"/>
  <c r="R9410"/>
  <c r="R9409"/>
  <c r="R9408"/>
  <c r="R9407"/>
  <c r="R9406"/>
  <c r="R9405"/>
  <c r="R9404"/>
  <c r="R9403"/>
  <c r="R9402"/>
  <c r="R9401"/>
  <c r="R9400"/>
  <c r="R9399"/>
  <c r="R9398"/>
  <c r="R9397"/>
  <c r="R9396"/>
  <c r="R9395"/>
  <c r="R9394"/>
  <c r="R9393"/>
  <c r="R9392"/>
  <c r="R9391"/>
  <c r="R9390"/>
  <c r="R9389"/>
  <c r="R9388"/>
  <c r="R9387"/>
  <c r="R9386"/>
  <c r="R9385"/>
  <c r="R9384"/>
  <c r="R9383"/>
  <c r="R9382"/>
  <c r="R9381"/>
  <c r="R9380"/>
  <c r="R9379"/>
  <c r="R9378"/>
  <c r="R9377"/>
  <c r="R9376"/>
  <c r="R9375"/>
  <c r="R9374"/>
  <c r="R9373"/>
  <c r="R9372"/>
  <c r="R9371"/>
  <c r="R9370"/>
  <c r="R9369"/>
  <c r="R9368"/>
  <c r="R9367"/>
  <c r="R9366"/>
  <c r="R9365"/>
  <c r="R9364"/>
  <c r="R9363"/>
  <c r="R9362"/>
  <c r="R9361"/>
  <c r="R9360"/>
  <c r="R9359"/>
  <c r="R9358"/>
  <c r="R9357"/>
  <c r="R9356"/>
  <c r="R9355"/>
  <c r="R9354"/>
  <c r="R9353"/>
  <c r="R9352"/>
  <c r="R9351"/>
  <c r="R9350"/>
  <c r="R9349"/>
  <c r="R9348"/>
  <c r="R9347"/>
  <c r="R9346"/>
  <c r="R9345"/>
  <c r="R9344"/>
  <c r="R9343"/>
  <c r="R9342"/>
  <c r="R9341"/>
  <c r="R9340"/>
  <c r="R9339"/>
  <c r="R9338"/>
  <c r="R9337"/>
  <c r="R9336"/>
  <c r="R9335"/>
  <c r="R9334"/>
  <c r="R9333"/>
  <c r="R9332"/>
  <c r="R9331"/>
  <c r="R9330"/>
  <c r="R9329"/>
  <c r="R9328"/>
  <c r="R9327"/>
  <c r="R9326"/>
  <c r="R9325"/>
  <c r="R9324"/>
  <c r="R9323"/>
  <c r="R9322"/>
  <c r="R9321"/>
  <c r="R9320"/>
  <c r="R9319"/>
  <c r="R9318"/>
  <c r="R9317"/>
  <c r="R9316"/>
  <c r="R9315"/>
  <c r="R9314"/>
  <c r="R9313"/>
  <c r="R9312"/>
  <c r="R9311"/>
  <c r="R9310"/>
  <c r="R9309"/>
  <c r="R9308"/>
  <c r="R9307"/>
  <c r="R9306"/>
  <c r="R9305"/>
  <c r="R9304"/>
  <c r="R9303"/>
  <c r="R9302"/>
  <c r="R9301"/>
  <c r="R9300"/>
  <c r="R9299"/>
  <c r="R9298"/>
  <c r="R9297"/>
  <c r="R9296"/>
  <c r="R9295"/>
  <c r="R9294"/>
  <c r="R9293"/>
  <c r="R9292"/>
  <c r="R9291"/>
  <c r="R9290"/>
  <c r="R9289"/>
  <c r="R9288"/>
  <c r="R9287"/>
  <c r="R9286"/>
  <c r="R9285"/>
  <c r="R9284"/>
  <c r="R9283"/>
  <c r="R9282"/>
  <c r="R9281"/>
  <c r="R9280"/>
  <c r="R9279"/>
  <c r="R9278"/>
  <c r="R9277"/>
  <c r="R9276"/>
  <c r="R9275"/>
  <c r="R9274"/>
  <c r="R9273"/>
  <c r="R9272"/>
  <c r="R9271"/>
  <c r="R9270"/>
  <c r="R9269"/>
  <c r="R9268"/>
  <c r="R9267"/>
  <c r="R9266"/>
  <c r="R9265"/>
  <c r="R9264"/>
  <c r="R9263"/>
  <c r="R9262"/>
  <c r="R9261"/>
  <c r="R9576"/>
  <c r="R9575"/>
  <c r="R9574"/>
  <c r="U9573"/>
  <c r="M9573"/>
  <c r="U9572"/>
  <c r="M9572"/>
  <c r="U9571"/>
  <c r="M9571"/>
  <c r="U9570"/>
  <c r="M9570"/>
  <c r="U9569"/>
  <c r="M9569"/>
  <c r="U9568"/>
  <c r="M9568"/>
  <c r="U9567"/>
  <c r="M9567"/>
  <c r="U9566"/>
  <c r="M9566"/>
  <c r="U9565"/>
  <c r="M9565"/>
  <c r="U9564"/>
  <c r="M9564"/>
  <c r="U9563"/>
  <c r="M9563"/>
  <c r="U9562"/>
  <c r="M9562"/>
  <c r="U9561"/>
  <c r="M9561"/>
  <c r="U9560"/>
  <c r="M9560"/>
  <c r="U9559"/>
  <c r="M9559"/>
  <c r="U9558"/>
  <c r="M9558"/>
  <c r="U9557"/>
  <c r="M9557"/>
  <c r="U9556"/>
  <c r="M9556"/>
  <c r="U9555"/>
  <c r="M9555"/>
  <c r="U9554"/>
  <c r="M9554"/>
  <c r="U9553"/>
  <c r="M9553"/>
  <c r="U9552"/>
  <c r="M9552"/>
  <c r="U9551"/>
  <c r="M9551"/>
  <c r="U9550"/>
  <c r="M9550"/>
  <c r="U9549"/>
  <c r="M9549"/>
  <c r="U9548"/>
  <c r="M9548"/>
  <c r="U9547"/>
  <c r="M9547"/>
  <c r="U9546"/>
  <c r="M9546"/>
  <c r="U9545"/>
  <c r="M9545"/>
  <c r="U9544"/>
  <c r="M9544"/>
  <c r="U9543"/>
  <c r="M9543"/>
  <c r="U9542"/>
  <c r="M9542"/>
  <c r="U9541"/>
  <c r="M9541"/>
  <c r="U9540"/>
  <c r="M9540"/>
  <c r="U9539"/>
  <c r="M9539"/>
  <c r="U9538"/>
  <c r="M9538"/>
  <c r="U9537"/>
  <c r="M9537"/>
  <c r="U9536"/>
  <c r="M9536"/>
  <c r="U9535"/>
  <c r="M9535"/>
  <c r="U9534"/>
  <c r="M9534"/>
  <c r="U9533"/>
  <c r="M9533"/>
  <c r="U9532"/>
  <c r="M9532"/>
  <c r="U9531"/>
  <c r="M9531"/>
  <c r="U9530"/>
  <c r="M9530"/>
  <c r="U9529"/>
  <c r="M9529"/>
  <c r="U9528"/>
  <c r="M9528"/>
  <c r="U9527"/>
  <c r="M9527"/>
  <c r="U9526"/>
  <c r="M9526"/>
  <c r="U9525"/>
  <c r="M9525"/>
  <c r="U9524"/>
  <c r="M9524"/>
  <c r="U9523"/>
  <c r="M9523"/>
  <c r="U9522"/>
  <c r="M9522"/>
  <c r="U9521"/>
  <c r="M9521"/>
  <c r="U9520"/>
  <c r="M9520"/>
  <c r="U9519"/>
  <c r="M9519"/>
  <c r="U9518"/>
  <c r="M9518"/>
  <c r="U9517"/>
  <c r="M9517"/>
  <c r="U9516"/>
  <c r="M9516"/>
  <c r="U9515"/>
  <c r="M9515"/>
  <c r="U9514"/>
  <c r="M9514"/>
  <c r="U9513"/>
  <c r="M9513"/>
  <c r="U9512"/>
  <c r="M9512"/>
  <c r="U9511"/>
  <c r="M9511"/>
  <c r="U9510"/>
  <c r="M9510"/>
  <c r="U9509"/>
  <c r="M9509"/>
  <c r="U9508"/>
  <c r="M9508"/>
  <c r="U9507"/>
  <c r="M9507"/>
  <c r="U9506"/>
  <c r="M9506"/>
  <c r="U9505"/>
  <c r="M9505"/>
  <c r="U9504"/>
  <c r="M9504"/>
  <c r="U9503"/>
  <c r="M9503"/>
  <c r="U9502"/>
  <c r="M9502"/>
  <c r="U9501"/>
  <c r="M9501"/>
  <c r="U9500"/>
  <c r="M9500"/>
  <c r="U9499"/>
  <c r="M9499"/>
  <c r="U9498"/>
  <c r="M9498"/>
  <c r="U9497"/>
  <c r="M9497"/>
  <c r="U9496"/>
  <c r="M9496"/>
  <c r="U9495"/>
  <c r="M9495"/>
  <c r="U9494"/>
  <c r="M9494"/>
  <c r="U9493"/>
  <c r="M9493"/>
  <c r="U9492"/>
  <c r="M9492"/>
  <c r="U9491"/>
  <c r="M9491"/>
  <c r="U9490"/>
  <c r="M9490"/>
  <c r="U9489"/>
  <c r="M9489"/>
  <c r="U9488"/>
  <c r="M9488"/>
  <c r="U9487"/>
  <c r="M9487"/>
  <c r="U9486"/>
  <c r="M9486"/>
  <c r="U9485"/>
  <c r="M9485"/>
  <c r="U9484"/>
  <c r="M9484"/>
  <c r="U9483"/>
  <c r="M9483"/>
  <c r="U9482"/>
  <c r="M9482"/>
  <c r="U9481"/>
  <c r="M9481"/>
  <c r="U9480"/>
  <c r="M9480"/>
  <c r="U9479"/>
  <c r="M9479"/>
  <c r="U9478"/>
  <c r="M9478"/>
  <c r="U9477"/>
  <c r="M9477"/>
  <c r="U9476"/>
  <c r="M9476"/>
  <c r="U9475"/>
  <c r="M9475"/>
  <c r="U9474"/>
  <c r="M9474"/>
  <c r="U9473"/>
  <c r="M9473"/>
  <c r="U9472"/>
  <c r="M9472"/>
  <c r="U9471"/>
  <c r="M9471"/>
  <c r="U9470"/>
  <c r="M9470"/>
  <c r="U9469"/>
  <c r="M9469"/>
  <c r="U9468"/>
  <c r="M9468"/>
  <c r="U9467"/>
  <c r="M9467"/>
  <c r="U9466"/>
  <c r="M9466"/>
  <c r="U9465"/>
  <c r="M9465"/>
  <c r="U9464"/>
  <c r="M9464"/>
  <c r="U9463"/>
  <c r="M9463"/>
  <c r="U9462"/>
  <c r="M9462"/>
  <c r="U9461"/>
  <c r="M9461"/>
  <c r="U9460"/>
  <c r="M9460"/>
  <c r="U9459"/>
  <c r="M9459"/>
  <c r="U9458"/>
  <c r="M9458"/>
  <c r="U9457"/>
  <c r="M9457"/>
  <c r="U9456"/>
  <c r="M9456"/>
  <c r="U9455"/>
  <c r="M9455"/>
  <c r="U9454"/>
  <c r="M9454"/>
  <c r="U9453"/>
  <c r="M9453"/>
  <c r="U9452"/>
  <c r="M9452"/>
  <c r="U9451"/>
  <c r="M9451"/>
  <c r="U9450"/>
  <c r="M9450"/>
  <c r="U9449"/>
  <c r="M9449"/>
  <c r="U9448"/>
  <c r="M9448"/>
  <c r="U9447"/>
  <c r="M9447"/>
  <c r="U9446"/>
  <c r="M9446"/>
  <c r="U9445"/>
  <c r="M9445"/>
  <c r="U9444"/>
  <c r="M9444"/>
  <c r="U9443"/>
  <c r="M9443"/>
  <c r="U9442"/>
  <c r="M9442"/>
  <c r="U9441"/>
  <c r="M9441"/>
  <c r="U9440"/>
  <c r="M9440"/>
  <c r="U9439"/>
  <c r="M9439"/>
  <c r="U9438"/>
  <c r="M9438"/>
  <c r="U9437"/>
  <c r="M9437"/>
  <c r="U9436"/>
  <c r="M9436"/>
  <c r="U9435"/>
  <c r="M9435"/>
  <c r="U9434"/>
  <c r="M9434"/>
  <c r="U9433"/>
  <c r="M9433"/>
  <c r="U9432"/>
  <c r="M9432"/>
  <c r="U9431"/>
  <c r="M9431"/>
  <c r="U9430"/>
  <c r="M9430"/>
  <c r="U9429"/>
  <c r="M9429"/>
  <c r="U9428"/>
  <c r="M9428"/>
  <c r="U9427"/>
  <c r="M9427"/>
  <c r="U9426"/>
  <c r="M9426"/>
  <c r="U9425"/>
  <c r="M9425"/>
  <c r="U9424"/>
  <c r="M9424"/>
  <c r="U9423"/>
  <c r="M9423"/>
  <c r="U9422"/>
  <c r="M9422"/>
  <c r="U9421"/>
  <c r="M9421"/>
  <c r="U9420"/>
  <c r="M9420"/>
  <c r="U9419"/>
  <c r="M9419"/>
  <c r="U9418"/>
  <c r="M9418"/>
  <c r="U9417"/>
  <c r="M9417"/>
  <c r="U9416"/>
  <c r="M9416"/>
  <c r="U9415"/>
  <c r="M9415"/>
  <c r="U9414"/>
  <c r="M9414"/>
  <c r="U9413"/>
  <c r="M9413"/>
  <c r="U9412"/>
  <c r="M9412"/>
  <c r="U9411"/>
  <c r="M9411"/>
  <c r="U9410"/>
  <c r="M9410"/>
  <c r="U9409"/>
  <c r="M9409"/>
  <c r="U9408"/>
  <c r="M9408"/>
  <c r="U9407"/>
  <c r="M9407"/>
  <c r="U9406"/>
  <c r="M9406"/>
  <c r="U9405"/>
  <c r="M9405"/>
  <c r="U9404"/>
  <c r="M9404"/>
  <c r="U9403"/>
  <c r="M9403"/>
  <c r="U9402"/>
  <c r="M9402"/>
  <c r="U9401"/>
  <c r="M9401"/>
  <c r="U9400"/>
  <c r="M9400"/>
  <c r="U9399"/>
  <c r="M9399"/>
  <c r="U9398"/>
  <c r="M9398"/>
  <c r="U9397"/>
  <c r="M9397"/>
  <c r="U9396"/>
  <c r="M9396"/>
  <c r="U9395"/>
  <c r="M9395"/>
  <c r="U9394"/>
  <c r="M9394"/>
  <c r="U9393"/>
  <c r="M9393"/>
  <c r="U9392"/>
  <c r="M9392"/>
  <c r="U9391"/>
  <c r="M9391"/>
  <c r="U9390"/>
  <c r="M9390"/>
  <c r="U9389"/>
  <c r="M9389"/>
  <c r="U9388"/>
  <c r="M9388"/>
  <c r="U9387"/>
  <c r="M9387"/>
  <c r="U9386"/>
  <c r="M9386"/>
  <c r="U9385"/>
  <c r="M9385"/>
  <c r="U9384"/>
  <c r="M9384"/>
  <c r="U9383"/>
  <c r="M9383"/>
  <c r="U9382"/>
  <c r="M9382"/>
  <c r="U9381"/>
  <c r="M9381"/>
  <c r="U9380"/>
  <c r="M9380"/>
  <c r="U9379"/>
  <c r="M9379"/>
  <c r="U9378"/>
  <c r="M9378"/>
  <c r="U9377"/>
  <c r="M9377"/>
  <c r="U9376"/>
  <c r="M9376"/>
  <c r="U9375"/>
  <c r="M9375"/>
  <c r="U9374"/>
  <c r="M9374"/>
  <c r="U9373"/>
  <c r="M9373"/>
  <c r="U9372"/>
  <c r="M9372"/>
  <c r="U9371"/>
  <c r="M9371"/>
  <c r="U9370"/>
  <c r="M9370"/>
  <c r="U9369"/>
  <c r="M9369"/>
  <c r="U9368"/>
  <c r="M9368"/>
  <c r="U9367"/>
  <c r="M9367"/>
  <c r="U9366"/>
  <c r="M9366"/>
  <c r="U9365"/>
  <c r="M9365"/>
  <c r="U9364"/>
  <c r="M9364"/>
  <c r="U9363"/>
  <c r="M9363"/>
  <c r="U9362"/>
  <c r="M9362"/>
  <c r="U9361"/>
  <c r="M9361"/>
  <c r="U9360"/>
  <c r="M9360"/>
  <c r="U9359"/>
  <c r="M9359"/>
  <c r="U9358"/>
  <c r="M9358"/>
  <c r="U9357"/>
  <c r="M9357"/>
  <c r="U9356"/>
  <c r="M9356"/>
  <c r="U9355"/>
  <c r="M9355"/>
  <c r="U9354"/>
  <c r="M9354"/>
  <c r="U9353"/>
  <c r="M9353"/>
  <c r="U9352"/>
  <c r="M9352"/>
  <c r="U9351"/>
  <c r="M9351"/>
  <c r="U9350"/>
  <c r="M9350"/>
  <c r="U9349"/>
  <c r="M9349"/>
  <c r="U9348"/>
  <c r="M9348"/>
  <c r="U9347"/>
  <c r="M9347"/>
  <c r="U9346"/>
  <c r="M9346"/>
  <c r="U9345"/>
  <c r="M9345"/>
  <c r="U9344"/>
  <c r="M9344"/>
  <c r="U9343"/>
  <c r="M9343"/>
  <c r="U9342"/>
  <c r="M9342"/>
  <c r="U9341"/>
  <c r="M9341"/>
  <c r="U9340"/>
  <c r="M9340"/>
  <c r="U9339"/>
  <c r="M9339"/>
  <c r="U9338"/>
  <c r="M9338"/>
  <c r="U9337"/>
  <c r="M9337"/>
  <c r="U9336"/>
  <c r="M9336"/>
  <c r="U9335"/>
  <c r="M9335"/>
  <c r="U9334"/>
  <c r="M9334"/>
  <c r="U9333"/>
  <c r="M9333"/>
  <c r="U9332"/>
  <c r="M9332"/>
  <c r="U9331"/>
  <c r="M9331"/>
  <c r="U9330"/>
  <c r="M9330"/>
  <c r="U9329"/>
  <c r="M9329"/>
  <c r="U9328"/>
  <c r="M9328"/>
  <c r="U9327"/>
  <c r="M9327"/>
  <c r="U9326"/>
  <c r="M9326"/>
  <c r="U9325"/>
  <c r="M9325"/>
  <c r="U9324"/>
  <c r="M9324"/>
  <c r="U9323"/>
  <c r="M9323"/>
  <c r="U9322"/>
  <c r="M9322"/>
  <c r="U9321"/>
  <c r="M9321"/>
  <c r="U9320"/>
  <c r="M9320"/>
  <c r="U9319"/>
  <c r="M9319"/>
  <c r="U9318"/>
  <c r="M9317"/>
  <c r="U9316"/>
  <c r="M9315"/>
  <c r="U9314"/>
  <c r="M9313"/>
  <c r="U9312"/>
  <c r="M9311"/>
  <c r="U9310"/>
  <c r="M9309"/>
  <c r="U9308"/>
  <c r="M9307"/>
  <c r="U9306"/>
  <c r="M9305"/>
  <c r="U9304"/>
  <c r="M9303"/>
  <c r="U9302"/>
  <c r="M9301"/>
  <c r="U9300"/>
  <c r="M9299"/>
  <c r="U9298"/>
  <c r="M9297"/>
  <c r="U9296"/>
  <c r="M9295"/>
  <c r="U9294"/>
  <c r="M9293"/>
  <c r="U9292"/>
  <c r="M9291"/>
  <c r="U9290"/>
  <c r="M9289"/>
  <c r="U9288"/>
  <c r="M9287"/>
  <c r="U9286"/>
  <c r="M9285"/>
  <c r="U9284"/>
  <c r="M9283"/>
  <c r="U9282"/>
  <c r="M9281"/>
  <c r="U9280"/>
  <c r="M9279"/>
  <c r="U9278"/>
  <c r="M9277"/>
  <c r="U9276"/>
  <c r="M9275"/>
  <c r="U9274"/>
  <c r="M9273"/>
  <c r="U9272"/>
  <c r="M9271"/>
  <c r="U9270"/>
  <c r="M9269"/>
  <c r="U9268"/>
  <c r="M9267"/>
  <c r="U9266"/>
  <c r="M9265"/>
  <c r="U9264"/>
  <c r="M9263"/>
  <c r="U9262"/>
  <c r="M9261"/>
  <c r="U9260"/>
  <c r="M9260"/>
  <c r="U9259"/>
  <c r="M9259"/>
  <c r="U9258"/>
  <c r="M9258"/>
  <c r="U9257"/>
  <c r="M9257"/>
  <c r="U9256"/>
  <c r="M9256"/>
  <c r="U9255"/>
  <c r="M9255"/>
  <c r="U9254"/>
  <c r="M9254"/>
  <c r="U9253"/>
  <c r="M9253"/>
  <c r="U9252"/>
  <c r="M9252"/>
  <c r="U9251"/>
  <c r="M9251"/>
  <c r="U9250"/>
  <c r="M9250"/>
  <c r="U9249"/>
  <c r="M9249"/>
  <c r="U9248"/>
  <c r="M9248"/>
  <c r="U9247"/>
  <c r="M9247"/>
  <c r="U9246"/>
  <c r="M9246"/>
  <c r="U9245"/>
  <c r="M9245"/>
  <c r="U9244"/>
  <c r="M9244"/>
  <c r="U9243"/>
  <c r="M9243"/>
  <c r="U9242"/>
  <c r="M9242"/>
  <c r="U9241"/>
  <c r="M9241"/>
  <c r="U9240"/>
  <c r="M9240"/>
  <c r="U9239"/>
  <c r="M9239"/>
  <c r="U9238"/>
  <c r="M9238"/>
  <c r="U9237"/>
  <c r="M9237"/>
  <c r="U9236"/>
  <c r="M9236"/>
  <c r="U9235"/>
  <c r="M9235"/>
  <c r="U9234"/>
  <c r="M9234"/>
  <c r="U9233"/>
  <c r="M9233"/>
  <c r="U9232"/>
  <c r="M9232"/>
  <c r="U9231"/>
  <c r="M9231"/>
  <c r="U9230"/>
  <c r="M9230"/>
  <c r="U9229"/>
  <c r="M9229"/>
  <c r="U9228"/>
  <c r="M9228"/>
  <c r="U9227"/>
  <c r="M9227"/>
  <c r="U9226"/>
  <c r="M9226"/>
  <c r="U9225"/>
  <c r="M9225"/>
  <c r="U9224"/>
  <c r="M9224"/>
  <c r="U9223"/>
  <c r="M9223"/>
  <c r="U9222"/>
  <c r="M9222"/>
  <c r="U9221"/>
  <c r="M9221"/>
  <c r="U9220"/>
  <c r="M9220"/>
  <c r="U9219"/>
  <c r="M9219"/>
  <c r="U9218"/>
  <c r="M9218"/>
  <c r="U9217"/>
  <c r="M9217"/>
  <c r="U9216"/>
  <c r="M9216"/>
  <c r="U9215"/>
  <c r="M9215"/>
  <c r="U9214"/>
  <c r="M9214"/>
  <c r="U9213"/>
  <c r="M9213"/>
  <c r="M8678"/>
  <c r="U8677"/>
  <c r="M8677"/>
  <c r="U8676"/>
  <c r="M8676"/>
  <c r="U8675"/>
  <c r="M8675"/>
  <c r="U8674"/>
  <c r="M8674"/>
  <c r="U8673"/>
  <c r="M8673"/>
  <c r="U8672"/>
  <c r="M8672"/>
  <c r="U8671"/>
  <c r="M8671"/>
  <c r="U8670"/>
  <c r="M8670"/>
  <c r="U8669"/>
  <c r="M8669"/>
  <c r="U8668"/>
  <c r="M8668"/>
  <c r="U8667"/>
  <c r="M8667"/>
  <c r="U8666"/>
  <c r="M8666"/>
  <c r="U8665"/>
  <c r="M8665"/>
  <c r="U8664"/>
  <c r="M8664"/>
  <c r="U8663"/>
  <c r="M8663"/>
  <c r="U8662"/>
  <c r="M8662"/>
  <c r="U8661"/>
  <c r="M8661"/>
  <c r="U8660"/>
  <c r="M8660"/>
  <c r="U8659"/>
  <c r="M8659"/>
  <c r="U8658"/>
  <c r="M8658"/>
  <c r="U8657"/>
  <c r="M8657"/>
  <c r="U8656"/>
  <c r="M8656"/>
  <c r="U8655"/>
  <c r="M8655"/>
  <c r="U8654"/>
  <c r="M8654"/>
  <c r="U8653"/>
  <c r="M8653"/>
  <c r="U8652"/>
  <c r="M8652"/>
  <c r="U8651"/>
  <c r="M8651"/>
  <c r="U8650"/>
  <c r="M8650"/>
  <c r="U8649"/>
  <c r="M8649"/>
  <c r="U8648"/>
  <c r="M8648"/>
  <c r="U8647"/>
  <c r="M8647"/>
  <c r="U8646"/>
  <c r="M8646"/>
  <c r="U8645"/>
  <c r="M8645"/>
  <c r="U8644"/>
  <c r="M8644"/>
  <c r="U8643"/>
  <c r="M8643"/>
  <c r="U8642"/>
  <c r="M8642"/>
  <c r="U8641"/>
  <c r="M8641"/>
  <c r="U8640"/>
  <c r="M8640"/>
  <c r="U8639"/>
  <c r="M8639"/>
  <c r="U8638"/>
  <c r="M8638"/>
  <c r="U8637"/>
  <c r="M8637"/>
  <c r="U8636"/>
  <c r="M8636"/>
  <c r="U8635"/>
  <c r="M8635"/>
  <c r="U8634"/>
  <c r="M8634"/>
  <c r="U8633"/>
  <c r="M8633"/>
  <c r="U8632"/>
  <c r="M8632"/>
  <c r="U8631"/>
  <c r="M8631"/>
  <c r="U8630"/>
  <c r="M8630"/>
  <c r="U8629"/>
  <c r="M8629"/>
  <c r="U8628"/>
  <c r="M8628"/>
  <c r="U8627"/>
  <c r="M8627"/>
  <c r="U8626"/>
  <c r="M8626"/>
  <c r="U8625"/>
  <c r="M8625"/>
  <c r="U8624"/>
  <c r="M8624"/>
  <c r="U8623"/>
  <c r="M8623"/>
  <c r="U8622"/>
  <c r="M8622"/>
  <c r="U8621"/>
  <c r="M8621"/>
  <c r="U8620"/>
  <c r="M8620"/>
  <c r="U8619"/>
  <c r="M8619"/>
  <c r="U8618"/>
  <c r="M8618"/>
  <c r="U8617"/>
  <c r="M8617"/>
  <c r="U8616"/>
  <c r="M8616"/>
  <c r="U8615"/>
  <c r="M8615"/>
  <c r="U8614"/>
  <c r="M8614"/>
  <c r="U8613"/>
  <c r="M8613"/>
  <c r="U8612"/>
  <c r="M8612"/>
  <c r="U8611"/>
  <c r="M8611"/>
  <c r="U8610"/>
  <c r="M8610"/>
  <c r="U8609"/>
  <c r="M8609"/>
  <c r="U8608"/>
  <c r="M8608"/>
  <c r="U8607"/>
  <c r="M8607"/>
  <c r="U8606"/>
  <c r="M8606"/>
  <c r="U8605"/>
  <c r="M8605"/>
  <c r="U8604"/>
  <c r="M8604"/>
  <c r="U8603"/>
  <c r="M8603"/>
  <c r="U8602"/>
  <c r="M8602"/>
  <c r="U8601"/>
  <c r="M8601"/>
  <c r="U8600"/>
  <c r="M8600"/>
  <c r="U8599"/>
  <c r="M8599"/>
  <c r="U8598"/>
  <c r="M8598"/>
  <c r="U8597"/>
  <c r="M8597"/>
  <c r="U8596"/>
  <c r="M8596"/>
  <c r="U8595"/>
  <c r="M8595"/>
  <c r="U8594"/>
  <c r="M8594"/>
  <c r="M8053"/>
  <c r="U8052"/>
  <c r="M8052"/>
  <c r="U8051"/>
  <c r="M8051"/>
  <c r="U8050"/>
  <c r="M8050"/>
  <c r="U8049"/>
  <c r="M8049"/>
  <c r="U8048"/>
  <c r="M8048"/>
  <c r="U8047"/>
  <c r="M8047"/>
  <c r="U8046"/>
  <c r="M8046"/>
  <c r="U8045"/>
  <c r="M8045"/>
  <c r="U8044"/>
  <c r="M8044"/>
  <c r="U8043"/>
  <c r="M8043"/>
  <c r="U8042"/>
  <c r="M8042"/>
  <c r="U8041"/>
  <c r="M8041"/>
  <c r="U8040"/>
  <c r="M8040"/>
  <c r="U8039"/>
  <c r="M8039"/>
  <c r="U8038"/>
  <c r="M8038"/>
  <c r="U8037"/>
  <c r="M8037"/>
  <c r="U8036"/>
  <c r="M8036"/>
  <c r="U8035"/>
  <c r="M8035"/>
  <c r="U8034"/>
  <c r="M8034"/>
  <c r="U8033"/>
  <c r="M8033"/>
  <c r="U8032"/>
  <c r="M8032"/>
  <c r="U8031"/>
  <c r="M8031"/>
  <c r="U8030"/>
  <c r="M8030"/>
  <c r="U8029"/>
  <c r="M8029"/>
  <c r="U8028"/>
  <c r="M8028"/>
  <c r="U8027"/>
  <c r="M8027"/>
  <c r="U8026"/>
  <c r="M8026"/>
  <c r="U8025"/>
  <c r="M8025"/>
  <c r="U8024"/>
  <c r="M8024"/>
  <c r="U8023"/>
  <c r="M8023"/>
  <c r="U8022"/>
  <c r="M8022"/>
  <c r="U8021"/>
  <c r="M8021"/>
  <c r="U8020"/>
  <c r="M8020"/>
  <c r="U8019"/>
  <c r="M8019"/>
  <c r="U8018"/>
  <c r="M8018"/>
  <c r="U8017"/>
  <c r="M8017"/>
  <c r="U8016"/>
  <c r="M8016"/>
  <c r="U8015"/>
  <c r="M8015"/>
  <c r="U8014"/>
  <c r="M8014"/>
  <c r="U8013"/>
  <c r="M8013"/>
  <c r="U8012"/>
  <c r="M8012"/>
  <c r="U8011"/>
  <c r="M8011"/>
  <c r="U8010"/>
  <c r="M8010"/>
  <c r="U8009"/>
  <c r="M9318"/>
  <c r="U9317"/>
  <c r="M9316"/>
  <c r="U9315"/>
  <c r="M9314"/>
  <c r="U9313"/>
  <c r="M9312"/>
  <c r="U9311"/>
  <c r="M9310"/>
  <c r="U9309"/>
  <c r="M9308"/>
  <c r="U9307"/>
  <c r="M9306"/>
  <c r="U9305"/>
  <c r="M9304"/>
  <c r="U9303"/>
  <c r="M9302"/>
  <c r="U9301"/>
  <c r="M9300"/>
  <c r="U9299"/>
  <c r="M9298"/>
  <c r="U9297"/>
  <c r="M9296"/>
  <c r="U9295"/>
  <c r="M9294"/>
  <c r="U9293"/>
  <c r="M9292"/>
  <c r="U9291"/>
  <c r="M9290"/>
  <c r="U9289"/>
  <c r="M9288"/>
  <c r="U9287"/>
  <c r="M9286"/>
  <c r="U9285"/>
  <c r="M9284"/>
  <c r="U9283"/>
  <c r="M9282"/>
  <c r="U9281"/>
  <c r="M9280"/>
  <c r="U9279"/>
  <c r="M9278"/>
  <c r="U9277"/>
  <c r="M9276"/>
  <c r="U9275"/>
  <c r="M9274"/>
  <c r="U9273"/>
  <c r="M9272"/>
  <c r="U9271"/>
  <c r="M9270"/>
  <c r="U9269"/>
  <c r="M9268"/>
  <c r="U9267"/>
  <c r="M9266"/>
  <c r="U9265"/>
  <c r="M9264"/>
  <c r="U9263"/>
  <c r="M9262"/>
  <c r="U9261"/>
  <c r="R9260"/>
  <c r="R9259"/>
  <c r="R9258"/>
  <c r="R9257"/>
  <c r="R9256"/>
  <c r="R9255"/>
  <c r="R9254"/>
  <c r="R9253"/>
  <c r="R9252"/>
  <c r="R9251"/>
  <c r="R9250"/>
  <c r="R9249"/>
  <c r="R9248"/>
  <c r="R9247"/>
  <c r="R9246"/>
  <c r="R9245"/>
  <c r="R9244"/>
  <c r="R9243"/>
  <c r="R9242"/>
  <c r="R9241"/>
  <c r="R9240"/>
  <c r="R9239"/>
  <c r="R9238"/>
  <c r="R9237"/>
  <c r="R9236"/>
  <c r="R9235"/>
  <c r="R9234"/>
  <c r="R9233"/>
  <c r="R9232"/>
  <c r="R9231"/>
  <c r="R9230"/>
  <c r="R9229"/>
  <c r="R9228"/>
  <c r="R9227"/>
  <c r="R9226"/>
  <c r="R9225"/>
  <c r="R9224"/>
  <c r="R9223"/>
  <c r="R9222"/>
  <c r="R9221"/>
  <c r="R9220"/>
  <c r="R9219"/>
  <c r="R9218"/>
  <c r="R9217"/>
  <c r="R9216"/>
  <c r="R9215"/>
  <c r="R9214"/>
  <c r="R9213"/>
  <c r="R8677"/>
  <c r="R8676"/>
  <c r="R8675"/>
  <c r="R8674"/>
  <c r="R8673"/>
  <c r="R8672"/>
  <c r="R8671"/>
  <c r="R8670"/>
  <c r="R8669"/>
  <c r="R8668"/>
  <c r="R8667"/>
  <c r="R8666"/>
  <c r="R8665"/>
  <c r="R8664"/>
  <c r="R8663"/>
  <c r="R8662"/>
  <c r="R8661"/>
  <c r="R8660"/>
  <c r="R8659"/>
  <c r="R8658"/>
  <c r="R8657"/>
  <c r="R8656"/>
  <c r="R8655"/>
  <c r="R8654"/>
  <c r="R8653"/>
  <c r="R8652"/>
  <c r="R8651"/>
  <c r="R8650"/>
  <c r="R8649"/>
  <c r="R8648"/>
  <c r="R8647"/>
  <c r="R8646"/>
  <c r="R8645"/>
  <c r="R8644"/>
  <c r="R8643"/>
  <c r="R8642"/>
  <c r="R8641"/>
  <c r="R8640"/>
  <c r="R8639"/>
  <c r="R8638"/>
  <c r="R8637"/>
  <c r="R8636"/>
  <c r="R8635"/>
  <c r="R8634"/>
  <c r="R8633"/>
  <c r="R8632"/>
  <c r="R8631"/>
  <c r="R8630"/>
  <c r="R8629"/>
  <c r="R8628"/>
  <c r="R8627"/>
  <c r="R8626"/>
  <c r="R8625"/>
  <c r="R8624"/>
  <c r="R8623"/>
  <c r="R8622"/>
  <c r="R8621"/>
  <c r="R8620"/>
  <c r="R8619"/>
  <c r="R8618"/>
  <c r="R8617"/>
  <c r="R8616"/>
  <c r="R8615"/>
  <c r="R8614"/>
  <c r="R8613"/>
  <c r="R8612"/>
  <c r="R8611"/>
  <c r="R8610"/>
  <c r="R8609"/>
  <c r="R8608"/>
  <c r="R8607"/>
  <c r="R8606"/>
  <c r="R8605"/>
  <c r="R8604"/>
  <c r="R8603"/>
  <c r="R8602"/>
  <c r="R8601"/>
  <c r="R8600"/>
  <c r="R8599"/>
  <c r="R8598"/>
  <c r="R8597"/>
  <c r="R8596"/>
  <c r="R8595"/>
  <c r="R8594"/>
  <c r="R8052"/>
  <c r="R8051"/>
  <c r="R8050"/>
  <c r="R8049"/>
  <c r="R8048"/>
  <c r="R8047"/>
  <c r="R8046"/>
  <c r="R8045"/>
  <c r="R8044"/>
  <c r="R8043"/>
  <c r="R8042"/>
  <c r="R8041"/>
  <c r="R8040"/>
  <c r="R8039"/>
  <c r="R8038"/>
  <c r="R8037"/>
  <c r="R8036"/>
  <c r="R8035"/>
  <c r="R8034"/>
  <c r="R8033"/>
  <c r="R8032"/>
  <c r="R8031"/>
  <c r="R8030"/>
  <c r="R8029"/>
  <c r="R8028"/>
  <c r="R8027"/>
  <c r="R8026"/>
  <c r="R8025"/>
  <c r="R8024"/>
  <c r="R8023"/>
  <c r="R8022"/>
  <c r="R8021"/>
  <c r="R8020"/>
  <c r="R8019"/>
  <c r="R8018"/>
  <c r="R8017"/>
  <c r="R8016"/>
  <c r="R8015"/>
  <c r="R8014"/>
  <c r="R8013"/>
  <c r="R8012"/>
  <c r="R8011"/>
  <c r="R8010"/>
  <c r="R8009"/>
  <c r="R8008"/>
  <c r="R8007"/>
  <c r="R8006"/>
  <c r="R8005"/>
  <c r="R8004"/>
  <c r="R8003"/>
  <c r="R8002"/>
  <c r="R8001"/>
  <c r="R8000"/>
  <c r="R7999"/>
  <c r="R7998"/>
  <c r="R7997"/>
  <c r="R7996"/>
  <c r="R7995"/>
  <c r="R7994"/>
  <c r="R7993"/>
  <c r="R7992"/>
  <c r="R7991"/>
  <c r="R7990"/>
  <c r="R7989"/>
  <c r="R7988"/>
  <c r="R7987"/>
  <c r="R7986"/>
  <c r="R7985"/>
  <c r="R7984"/>
  <c r="R7983"/>
  <c r="R7982"/>
  <c r="R7981"/>
  <c r="R7980"/>
  <c r="R7979"/>
  <c r="R7978"/>
  <c r="R7977"/>
  <c r="R7976"/>
  <c r="R7975"/>
  <c r="R7974"/>
  <c r="R7973"/>
  <c r="R7972"/>
  <c r="R7971"/>
  <c r="R7970"/>
  <c r="R7969"/>
  <c r="R7968"/>
  <c r="R7967"/>
  <c r="R7966"/>
  <c r="R7965"/>
  <c r="R7964"/>
  <c r="R7963"/>
  <c r="R7962"/>
  <c r="R7961"/>
  <c r="R7960"/>
  <c r="R7959"/>
  <c r="R7958"/>
  <c r="R7957"/>
  <c r="R7956"/>
  <c r="R7955"/>
  <c r="R7954"/>
  <c r="R7953"/>
  <c r="R7952"/>
  <c r="R7951"/>
  <c r="R7950"/>
  <c r="R7949"/>
  <c r="R7948"/>
  <c r="R7947"/>
  <c r="R7946"/>
  <c r="R7945"/>
  <c r="R7944"/>
  <c r="R7943"/>
  <c r="R7942"/>
  <c r="R7941"/>
  <c r="R7940"/>
  <c r="R7939"/>
  <c r="R7938"/>
  <c r="R7937"/>
  <c r="R7936"/>
  <c r="R7935"/>
  <c r="R7934"/>
  <c r="R7933"/>
  <c r="R7932"/>
  <c r="R7931"/>
  <c r="R7930"/>
  <c r="R7929"/>
  <c r="R7928"/>
  <c r="R7927"/>
  <c r="R7926"/>
  <c r="R7925"/>
  <c r="R7924"/>
  <c r="R7923"/>
  <c r="R7922"/>
  <c r="R7921"/>
  <c r="R7920"/>
  <c r="M8009"/>
  <c r="U8008"/>
  <c r="M8007"/>
  <c r="U8006"/>
  <c r="M8005"/>
  <c r="U8004"/>
  <c r="M8003"/>
  <c r="U8002"/>
  <c r="M8001"/>
  <c r="U8000"/>
  <c r="M7999"/>
  <c r="U7998"/>
  <c r="M7997"/>
  <c r="U7996"/>
  <c r="M7995"/>
  <c r="U7994"/>
  <c r="M7993"/>
  <c r="U7992"/>
  <c r="M7991"/>
  <c r="U7990"/>
  <c r="M7989"/>
  <c r="U7988"/>
  <c r="M7987"/>
  <c r="U7986"/>
  <c r="M7985"/>
  <c r="U7984"/>
  <c r="M7983"/>
  <c r="U7982"/>
  <c r="M7981"/>
  <c r="U7980"/>
  <c r="M7979"/>
  <c r="U7978"/>
  <c r="M7977"/>
  <c r="U7976"/>
  <c r="M7975"/>
  <c r="U7974"/>
  <c r="M7973"/>
  <c r="U7972"/>
  <c r="M7971"/>
  <c r="U7970"/>
  <c r="M7969"/>
  <c r="U7968"/>
  <c r="M7967"/>
  <c r="U7966"/>
  <c r="M7965"/>
  <c r="U7964"/>
  <c r="M7963"/>
  <c r="U7962"/>
  <c r="M7961"/>
  <c r="U7960"/>
  <c r="M7959"/>
  <c r="U7958"/>
  <c r="M7957"/>
  <c r="U7956"/>
  <c r="M7955"/>
  <c r="U7954"/>
  <c r="M7953"/>
  <c r="U7952"/>
  <c r="M7951"/>
  <c r="U7950"/>
  <c r="M7949"/>
  <c r="U7948"/>
  <c r="M7947"/>
  <c r="U7946"/>
  <c r="M7945"/>
  <c r="U7944"/>
  <c r="M7943"/>
  <c r="U7942"/>
  <c r="M7941"/>
  <c r="U7940"/>
  <c r="M7939"/>
  <c r="U7938"/>
  <c r="M7937"/>
  <c r="U7936"/>
  <c r="M7935"/>
  <c r="U7934"/>
  <c r="M7933"/>
  <c r="U7932"/>
  <c r="M7931"/>
  <c r="U7930"/>
  <c r="M7929"/>
  <c r="U7928"/>
  <c r="M7927"/>
  <c r="U7926"/>
  <c r="M7925"/>
  <c r="U7924"/>
  <c r="M7923"/>
  <c r="U7922"/>
  <c r="M7921"/>
  <c r="U7920"/>
  <c r="R7919"/>
  <c r="R7918"/>
  <c r="R7917"/>
  <c r="R7916"/>
  <c r="R7915"/>
  <c r="R7914"/>
  <c r="R7913"/>
  <c r="R7912"/>
  <c r="R7911"/>
  <c r="R7910"/>
  <c r="R7909"/>
  <c r="R7908"/>
  <c r="R7907"/>
  <c r="R7906"/>
  <c r="R7905"/>
  <c r="R7904"/>
  <c r="R7903"/>
  <c r="R7902"/>
  <c r="R7901"/>
  <c r="R7900"/>
  <c r="R7899"/>
  <c r="R7898"/>
  <c r="R7897"/>
  <c r="R7896"/>
  <c r="R7895"/>
  <c r="R7894"/>
  <c r="R7893"/>
  <c r="R7892"/>
  <c r="R7891"/>
  <c r="R7890"/>
  <c r="R7889"/>
  <c r="R7888"/>
  <c r="R7887"/>
  <c r="R7886"/>
  <c r="R7885"/>
  <c r="R7884"/>
  <c r="R7883"/>
  <c r="R7882"/>
  <c r="R7881"/>
  <c r="R7880"/>
  <c r="R7879"/>
  <c r="R7878"/>
  <c r="R7877"/>
  <c r="R7876"/>
  <c r="R7875"/>
  <c r="R7874"/>
  <c r="R7873"/>
  <c r="R7872"/>
  <c r="R7871"/>
  <c r="R7870"/>
  <c r="R7869"/>
  <c r="R7868"/>
  <c r="R7867"/>
  <c r="R7866"/>
  <c r="R7865"/>
  <c r="R7864"/>
  <c r="R7863"/>
  <c r="R7862"/>
  <c r="R7861"/>
  <c r="R7860"/>
  <c r="R7859"/>
  <c r="R7858"/>
  <c r="R7857"/>
  <c r="R7856"/>
  <c r="R7855"/>
  <c r="R7854"/>
  <c r="R7853"/>
  <c r="R7852"/>
  <c r="R7851"/>
  <c r="R7850"/>
  <c r="R7849"/>
  <c r="R7848"/>
  <c r="R7847"/>
  <c r="R7846"/>
  <c r="R7845"/>
  <c r="R7844"/>
  <c r="R7843"/>
  <c r="R7842"/>
  <c r="R7841"/>
  <c r="R7840"/>
  <c r="R7839"/>
  <c r="R7838"/>
  <c r="R7837"/>
  <c r="R7836"/>
  <c r="R7835"/>
  <c r="R7834"/>
  <c r="R7833"/>
  <c r="R7832"/>
  <c r="R7831"/>
  <c r="R7830"/>
  <c r="R7829"/>
  <c r="R7828"/>
  <c r="R7827"/>
  <c r="R7826"/>
  <c r="R7825"/>
  <c r="R7824"/>
  <c r="R7823"/>
  <c r="R7822"/>
  <c r="R7821"/>
  <c r="R7820"/>
  <c r="R7819"/>
  <c r="R7818"/>
  <c r="R7817"/>
  <c r="R7816"/>
  <c r="R7815"/>
  <c r="R7814"/>
  <c r="R7813"/>
  <c r="R7812"/>
  <c r="N7296"/>
  <c r="O7296" s="1"/>
  <c r="N7295"/>
  <c r="O7295" s="1"/>
  <c r="N7294"/>
  <c r="O7294" s="1"/>
  <c r="N7293"/>
  <c r="O7293" s="1"/>
  <c r="N7292"/>
  <c r="O7292" s="1"/>
  <c r="N7291"/>
  <c r="O7291" s="1"/>
  <c r="N7290"/>
  <c r="O7290" s="1"/>
  <c r="N7289"/>
  <c r="O7289" s="1"/>
  <c r="N7288"/>
  <c r="O7288" s="1"/>
  <c r="N7287"/>
  <c r="O7287" s="1"/>
  <c r="N7286"/>
  <c r="O7286" s="1"/>
  <c r="N7285"/>
  <c r="O7285" s="1"/>
  <c r="N7284"/>
  <c r="O7284" s="1"/>
  <c r="N7283"/>
  <c r="O7283" s="1"/>
  <c r="N7282"/>
  <c r="O7282" s="1"/>
  <c r="N7281"/>
  <c r="O7281" s="1"/>
  <c r="N7280"/>
  <c r="O7280" s="1"/>
  <c r="N7279"/>
  <c r="O7279" s="1"/>
  <c r="N7278"/>
  <c r="O7278" s="1"/>
  <c r="N7277"/>
  <c r="O7277" s="1"/>
  <c r="N7276"/>
  <c r="O7276" s="1"/>
  <c r="N7275"/>
  <c r="O7275" s="1"/>
  <c r="N7274"/>
  <c r="O7274" s="1"/>
  <c r="N7273"/>
  <c r="O7273" s="1"/>
  <c r="N7272"/>
  <c r="O7272" s="1"/>
  <c r="N7271"/>
  <c r="O7271" s="1"/>
  <c r="N7270"/>
  <c r="O7270" s="1"/>
  <c r="N7269"/>
  <c r="O7269" s="1"/>
  <c r="N7268"/>
  <c r="O7268" s="1"/>
  <c r="N7267"/>
  <c r="O7267" s="1"/>
  <c r="N7266"/>
  <c r="O7266" s="1"/>
  <c r="N7265"/>
  <c r="O7265" s="1"/>
  <c r="N7264"/>
  <c r="O7264" s="1"/>
  <c r="N7263"/>
  <c r="O7263" s="1"/>
  <c r="N7262"/>
  <c r="O7262" s="1"/>
  <c r="N7261"/>
  <c r="O7261" s="1"/>
  <c r="N7260"/>
  <c r="O7260" s="1"/>
  <c r="N7259"/>
  <c r="O7259" s="1"/>
  <c r="N7258"/>
  <c r="O7258" s="1"/>
  <c r="N7257"/>
  <c r="O7257" s="1"/>
  <c r="N7256"/>
  <c r="O7256" s="1"/>
  <c r="N7255"/>
  <c r="O7255" s="1"/>
  <c r="N7254"/>
  <c r="O7254" s="1"/>
  <c r="N7253"/>
  <c r="O7253" s="1"/>
  <c r="N7252"/>
  <c r="O7252" s="1"/>
  <c r="N7251"/>
  <c r="O7251" s="1"/>
  <c r="N7250"/>
  <c r="O7250" s="1"/>
  <c r="N7249"/>
  <c r="O7249" s="1"/>
  <c r="N7248"/>
  <c r="O7248" s="1"/>
  <c r="N7247"/>
  <c r="O7247" s="1"/>
  <c r="N7246"/>
  <c r="O7246" s="1"/>
  <c r="N7245"/>
  <c r="O7245" s="1"/>
  <c r="N7244"/>
  <c r="O7244" s="1"/>
  <c r="N7243"/>
  <c r="O7243" s="1"/>
  <c r="N7242"/>
  <c r="O7242" s="1"/>
  <c r="N7241"/>
  <c r="O7241" s="1"/>
  <c r="N7240"/>
  <c r="O7240" s="1"/>
  <c r="N7239"/>
  <c r="O7239" s="1"/>
  <c r="N7238"/>
  <c r="O7238" s="1"/>
  <c r="N7237"/>
  <c r="O7237" s="1"/>
  <c r="N7236"/>
  <c r="O7236" s="1"/>
  <c r="N7235"/>
  <c r="O7235" s="1"/>
  <c r="N7234"/>
  <c r="O7234" s="1"/>
  <c r="N7233"/>
  <c r="O7233" s="1"/>
  <c r="N7232"/>
  <c r="O7232" s="1"/>
  <c r="N7231"/>
  <c r="O7231" s="1"/>
  <c r="N7230"/>
  <c r="O7230" s="1"/>
  <c r="N7229"/>
  <c r="O7229" s="1"/>
  <c r="N7228"/>
  <c r="O7228" s="1"/>
  <c r="N7227"/>
  <c r="O7227" s="1"/>
  <c r="N7226"/>
  <c r="O7226" s="1"/>
  <c r="N7225"/>
  <c r="O7225" s="1"/>
  <c r="N7224"/>
  <c r="O7224" s="1"/>
  <c r="N7223"/>
  <c r="O7223" s="1"/>
  <c r="N7222"/>
  <c r="O7222" s="1"/>
  <c r="N7221"/>
  <c r="O7221" s="1"/>
  <c r="N7220"/>
  <c r="O7220" s="1"/>
  <c r="N7219"/>
  <c r="O7219" s="1"/>
  <c r="N7218"/>
  <c r="O7218" s="1"/>
  <c r="N7217"/>
  <c r="O7217" s="1"/>
  <c r="N7216"/>
  <c r="O7216" s="1"/>
  <c r="N7215"/>
  <c r="O7215" s="1"/>
  <c r="N7214"/>
  <c r="O7214" s="1"/>
  <c r="N7213"/>
  <c r="O7213" s="1"/>
  <c r="N7212"/>
  <c r="O7212" s="1"/>
  <c r="N7211"/>
  <c r="O7211" s="1"/>
  <c r="N7210"/>
  <c r="O7210" s="1"/>
  <c r="M6749"/>
  <c r="U6748"/>
  <c r="M6748"/>
  <c r="U6747"/>
  <c r="M6747"/>
  <c r="U6746"/>
  <c r="M6746"/>
  <c r="U6745"/>
  <c r="M6745"/>
  <c r="U6744"/>
  <c r="M6744"/>
  <c r="U6743"/>
  <c r="M6743"/>
  <c r="U6742"/>
  <c r="M6742"/>
  <c r="U6741"/>
  <c r="M6741"/>
  <c r="U6740"/>
  <c r="M6740"/>
  <c r="U6739"/>
  <c r="M6739"/>
  <c r="U6738"/>
  <c r="M6738"/>
  <c r="U6737"/>
  <c r="M6737"/>
  <c r="U6736"/>
  <c r="M6736"/>
  <c r="U6735"/>
  <c r="M6735"/>
  <c r="U6734"/>
  <c r="M6734"/>
  <c r="U6733"/>
  <c r="M6733"/>
  <c r="U6732"/>
  <c r="M6732"/>
  <c r="U6731"/>
  <c r="M6731"/>
  <c r="U6730"/>
  <c r="M6730"/>
  <c r="U6729"/>
  <c r="M6729"/>
  <c r="U6728"/>
  <c r="M6728"/>
  <c r="U6727"/>
  <c r="M6727"/>
  <c r="U6726"/>
  <c r="M6726"/>
  <c r="U6725"/>
  <c r="M6725"/>
  <c r="U6724"/>
  <c r="M6724"/>
  <c r="U6723"/>
  <c r="M6723"/>
  <c r="U6722"/>
  <c r="M6722"/>
  <c r="U6721"/>
  <c r="M6721"/>
  <c r="U6720"/>
  <c r="M6720"/>
  <c r="U6719"/>
  <c r="M6719"/>
  <c r="U6718"/>
  <c r="M6718"/>
  <c r="U6717"/>
  <c r="M6717"/>
  <c r="U6716"/>
  <c r="M6716"/>
  <c r="U6715"/>
  <c r="M6715"/>
  <c r="U6714"/>
  <c r="M6714"/>
  <c r="U6713"/>
  <c r="M6713"/>
  <c r="U6712"/>
  <c r="M6712"/>
  <c r="U6711"/>
  <c r="M6711"/>
  <c r="U6710"/>
  <c r="M6710"/>
  <c r="U6709"/>
  <c r="M6709"/>
  <c r="U6708"/>
  <c r="M6708"/>
  <c r="U6707"/>
  <c r="M6707"/>
  <c r="U6706"/>
  <c r="M6706"/>
  <c r="U6705"/>
  <c r="M6705"/>
  <c r="U6704"/>
  <c r="M6704"/>
  <c r="U6703"/>
  <c r="M6703"/>
  <c r="U6702"/>
  <c r="M6702"/>
  <c r="U6701"/>
  <c r="M6701"/>
  <c r="U6700"/>
  <c r="M6700"/>
  <c r="U6699"/>
  <c r="M6699"/>
  <c r="U6698"/>
  <c r="M6698"/>
  <c r="U6697"/>
  <c r="M6697"/>
  <c r="U6696"/>
  <c r="M6696"/>
  <c r="U6695"/>
  <c r="M6695"/>
  <c r="U6694"/>
  <c r="M6694"/>
  <c r="U6693"/>
  <c r="M6693"/>
  <c r="U6692"/>
  <c r="M6692"/>
  <c r="U6691"/>
  <c r="M6691"/>
  <c r="U6690"/>
  <c r="M6690"/>
  <c r="U6689"/>
  <c r="M6689"/>
  <c r="U6688"/>
  <c r="M6688"/>
  <c r="U6687"/>
  <c r="M6687"/>
  <c r="U6686"/>
  <c r="M6686"/>
  <c r="U6685"/>
  <c r="M6685"/>
  <c r="U6684"/>
  <c r="M6684"/>
  <c r="U6683"/>
  <c r="M6683"/>
  <c r="U6682"/>
  <c r="M6682"/>
  <c r="U6681"/>
  <c r="M6681"/>
  <c r="U6680"/>
  <c r="M6680"/>
  <c r="U6679"/>
  <c r="M6679"/>
  <c r="U6678"/>
  <c r="M6678"/>
  <c r="U6677"/>
  <c r="M6677"/>
  <c r="U6676"/>
  <c r="M6676"/>
  <c r="U6675"/>
  <c r="M6675"/>
  <c r="U6674"/>
  <c r="M6674"/>
  <c r="U6673"/>
  <c r="M6673"/>
  <c r="U6672"/>
  <c r="M6672"/>
  <c r="U6671"/>
  <c r="M6671"/>
  <c r="U6670"/>
  <c r="M6670"/>
  <c r="U6669"/>
  <c r="M6669"/>
  <c r="U6668"/>
  <c r="M6668"/>
  <c r="U6667"/>
  <c r="M6667"/>
  <c r="U6666"/>
  <c r="M6666"/>
  <c r="U6665"/>
  <c r="M6665"/>
  <c r="U6664"/>
  <c r="M6664"/>
  <c r="U6663"/>
  <c r="M6663"/>
  <c r="U6662"/>
  <c r="M6662"/>
  <c r="U6661"/>
  <c r="M6661"/>
  <c r="U6660"/>
  <c r="M6660"/>
  <c r="U6659"/>
  <c r="M6659"/>
  <c r="U6658"/>
  <c r="M6658"/>
  <c r="U6657"/>
  <c r="M6657"/>
  <c r="U6656"/>
  <c r="M6656"/>
  <c r="U6655"/>
  <c r="M6655"/>
  <c r="U6654"/>
  <c r="M6654"/>
  <c r="U6653"/>
  <c r="M6653"/>
  <c r="U6652"/>
  <c r="M6652"/>
  <c r="U6651"/>
  <c r="M6651"/>
  <c r="U6650"/>
  <c r="M6650"/>
  <c r="U6649"/>
  <c r="M6649"/>
  <c r="U6648"/>
  <c r="M6648"/>
  <c r="U6647"/>
  <c r="M6647"/>
  <c r="U6646"/>
  <c r="M6646"/>
  <c r="U6645"/>
  <c r="M6645"/>
  <c r="U6644"/>
  <c r="M6644"/>
  <c r="U6643"/>
  <c r="M6643"/>
  <c r="U6642"/>
  <c r="M6642"/>
  <c r="U6641"/>
  <c r="M6641"/>
  <c r="U6640"/>
  <c r="M6640"/>
  <c r="U6639"/>
  <c r="M6639"/>
  <c r="U6638"/>
  <c r="M6638"/>
  <c r="U6637"/>
  <c r="M6637"/>
  <c r="U6636"/>
  <c r="M6636"/>
  <c r="U6635"/>
  <c r="M6635"/>
  <c r="U6634"/>
  <c r="M6634"/>
  <c r="U6633"/>
  <c r="M6633"/>
  <c r="U6632"/>
  <c r="M6632"/>
  <c r="U6631"/>
  <c r="M6631"/>
  <c r="U6630"/>
  <c r="M6630"/>
  <c r="U6629"/>
  <c r="M6629"/>
  <c r="U6628"/>
  <c r="M6628"/>
  <c r="U6627"/>
  <c r="M6627"/>
  <c r="U6626"/>
  <c r="M6626"/>
  <c r="U6625"/>
  <c r="M6625"/>
  <c r="U6624"/>
  <c r="M6624"/>
  <c r="U6623"/>
  <c r="M6623"/>
  <c r="U6622"/>
  <c r="M6622"/>
  <c r="U6621"/>
  <c r="M6621"/>
  <c r="U6620"/>
  <c r="M6620"/>
  <c r="U6619"/>
  <c r="M6619"/>
  <c r="U6618"/>
  <c r="M6618"/>
  <c r="U6617"/>
  <c r="M6617"/>
  <c r="U6616"/>
  <c r="M6616"/>
  <c r="U6615"/>
  <c r="M6615"/>
  <c r="U6614"/>
  <c r="M6614"/>
  <c r="U6613"/>
  <c r="M6613"/>
  <c r="U6612"/>
  <c r="M6612"/>
  <c r="U6611"/>
  <c r="M6611"/>
  <c r="U6610"/>
  <c r="M6610"/>
  <c r="U6609"/>
  <c r="M6609"/>
  <c r="U6608"/>
  <c r="M6608"/>
  <c r="U6607"/>
  <c r="M6607"/>
  <c r="U6606"/>
  <c r="M6606"/>
  <c r="U6605"/>
  <c r="M6605"/>
  <c r="U6604"/>
  <c r="M6604"/>
  <c r="U6603"/>
  <c r="M6603"/>
  <c r="U6602"/>
  <c r="M6602"/>
  <c r="U6601"/>
  <c r="M6601"/>
  <c r="U6600"/>
  <c r="M6600"/>
  <c r="U6599"/>
  <c r="M6599"/>
  <c r="U6598"/>
  <c r="M6598"/>
  <c r="U6597"/>
  <c r="M6597"/>
  <c r="U6596"/>
  <c r="M6596"/>
  <c r="U6595"/>
  <c r="M6595"/>
  <c r="U6594"/>
  <c r="M6594"/>
  <c r="U6593"/>
  <c r="M6593"/>
  <c r="U6592"/>
  <c r="M6592"/>
  <c r="U6591"/>
  <c r="M6591"/>
  <c r="U6590"/>
  <c r="M6590"/>
  <c r="U6589"/>
  <c r="M6589"/>
  <c r="U6588"/>
  <c r="M6588"/>
  <c r="U6587"/>
  <c r="M6587"/>
  <c r="U6586"/>
  <c r="M6586"/>
  <c r="U6585"/>
  <c r="M6585"/>
  <c r="U6584"/>
  <c r="M6584"/>
  <c r="U6583"/>
  <c r="M6583"/>
  <c r="U6582"/>
  <c r="M6582"/>
  <c r="U6581"/>
  <c r="M6581"/>
  <c r="U6580"/>
  <c r="M6580"/>
  <c r="U6579"/>
  <c r="M6579"/>
  <c r="U6578"/>
  <c r="M6578"/>
  <c r="U6577"/>
  <c r="M6577"/>
  <c r="U6576"/>
  <c r="M6576"/>
  <c r="U6575"/>
  <c r="M6575"/>
  <c r="U6574"/>
  <c r="M6574"/>
  <c r="U6573"/>
  <c r="M6573"/>
  <c r="U6572"/>
  <c r="M6572"/>
  <c r="U6571"/>
  <c r="M6571"/>
  <c r="U6570"/>
  <c r="M6570"/>
  <c r="U6569"/>
  <c r="M6569"/>
  <c r="U6568"/>
  <c r="M6568"/>
  <c r="U6567"/>
  <c r="M6567"/>
  <c r="U6566"/>
  <c r="M6566"/>
  <c r="U6565"/>
  <c r="M6565"/>
  <c r="U6564"/>
  <c r="M6564"/>
  <c r="U6563"/>
  <c r="M6563"/>
  <c r="U6562"/>
  <c r="M6562"/>
  <c r="U6561"/>
  <c r="M6561"/>
  <c r="U6560"/>
  <c r="M6560"/>
  <c r="U6559"/>
  <c r="M6559"/>
  <c r="U6558"/>
  <c r="M6558"/>
  <c r="U6557"/>
  <c r="M6557"/>
  <c r="U6556"/>
  <c r="M6556"/>
  <c r="U6555"/>
  <c r="M6555"/>
  <c r="U6554"/>
  <c r="M6554"/>
  <c r="U6553"/>
  <c r="M6553"/>
  <c r="U6552"/>
  <c r="M6552"/>
  <c r="U6551"/>
  <c r="M6551"/>
  <c r="U6550"/>
  <c r="M6550"/>
  <c r="U6549"/>
  <c r="M6549"/>
  <c r="U6548"/>
  <c r="M6548"/>
  <c r="U6547"/>
  <c r="M6547"/>
  <c r="U6546"/>
  <c r="M6546"/>
  <c r="U6545"/>
  <c r="M6545"/>
  <c r="U6544"/>
  <c r="M6544"/>
  <c r="U6543"/>
  <c r="M6543"/>
  <c r="U6542"/>
  <c r="M6542"/>
  <c r="U6541"/>
  <c r="M6541"/>
  <c r="U6540"/>
  <c r="M6540"/>
  <c r="U6539"/>
  <c r="M6539"/>
  <c r="U6538"/>
  <c r="M6538"/>
  <c r="U6537"/>
  <c r="M6537"/>
  <c r="U6536"/>
  <c r="M6536"/>
  <c r="U6535"/>
  <c r="M6535"/>
  <c r="U6534"/>
  <c r="M6534"/>
  <c r="U6533"/>
  <c r="M6533"/>
  <c r="U6532"/>
  <c r="M6532"/>
  <c r="U6531"/>
  <c r="M6531"/>
  <c r="U6530"/>
  <c r="M6530"/>
  <c r="U6529"/>
  <c r="M6529"/>
  <c r="U6528"/>
  <c r="M6528"/>
  <c r="U6527"/>
  <c r="M6527"/>
  <c r="U6526"/>
  <c r="M6526"/>
  <c r="U6525"/>
  <c r="M6525"/>
  <c r="U6524"/>
  <c r="M6524"/>
  <c r="U6523"/>
  <c r="M6523"/>
  <c r="U6522"/>
  <c r="M6522"/>
  <c r="U6521"/>
  <c r="M6521"/>
  <c r="U6520"/>
  <c r="M6520"/>
  <c r="U6519"/>
  <c r="M6519"/>
  <c r="U6518"/>
  <c r="M6518"/>
  <c r="U6517"/>
  <c r="M6517"/>
  <c r="U6516"/>
  <c r="M6516"/>
  <c r="U6515"/>
  <c r="M6515"/>
  <c r="U6514"/>
  <c r="M6514"/>
  <c r="U6513"/>
  <c r="M6513"/>
  <c r="U6512"/>
  <c r="M6512"/>
  <c r="U6511"/>
  <c r="M6511"/>
  <c r="U6510"/>
  <c r="M6510"/>
  <c r="U6509"/>
  <c r="M6509"/>
  <c r="U6508"/>
  <c r="M6508"/>
  <c r="U6507"/>
  <c r="M6507"/>
  <c r="U6506"/>
  <c r="M6506"/>
  <c r="U6505"/>
  <c r="M6505"/>
  <c r="U6504"/>
  <c r="M6504"/>
  <c r="U6503"/>
  <c r="M6503"/>
  <c r="U6502"/>
  <c r="M6502"/>
  <c r="U6501"/>
  <c r="M6501"/>
  <c r="U6500"/>
  <c r="M6500"/>
  <c r="U6499"/>
  <c r="M6499"/>
  <c r="U6498"/>
  <c r="M6498"/>
  <c r="U6497"/>
  <c r="M6497"/>
  <c r="U6496"/>
  <c r="M6496"/>
  <c r="U6495"/>
  <c r="M6495"/>
  <c r="U6494"/>
  <c r="M6494"/>
  <c r="U6493"/>
  <c r="M6493"/>
  <c r="U6492"/>
  <c r="M6492"/>
  <c r="U6491"/>
  <c r="M6491"/>
  <c r="U6490"/>
  <c r="M6490"/>
  <c r="U6489"/>
  <c r="M6489"/>
  <c r="U6488"/>
  <c r="M6488"/>
  <c r="U6487"/>
  <c r="M6487"/>
  <c r="U6486"/>
  <c r="M6486"/>
  <c r="U6485"/>
  <c r="M6485"/>
  <c r="U6484"/>
  <c r="M6484"/>
  <c r="U6483"/>
  <c r="M6483"/>
  <c r="U6482"/>
  <c r="M6482"/>
  <c r="U6481"/>
  <c r="M6481"/>
  <c r="U6480"/>
  <c r="M6480"/>
  <c r="U6479"/>
  <c r="M6479"/>
  <c r="U6478"/>
  <c r="M6478"/>
  <c r="U6477"/>
  <c r="M6477"/>
  <c r="U6476"/>
  <c r="M6476"/>
  <c r="U6475"/>
  <c r="M6475"/>
  <c r="U6474"/>
  <c r="M6474"/>
  <c r="U6473"/>
  <c r="M6473"/>
  <c r="U6472"/>
  <c r="M6472"/>
  <c r="U6471"/>
  <c r="M6471"/>
  <c r="U6470"/>
  <c r="M6470"/>
  <c r="U6469"/>
  <c r="M6469"/>
  <c r="U6468"/>
  <c r="M6468"/>
  <c r="U6467"/>
  <c r="M6467"/>
  <c r="U6466"/>
  <c r="M6466"/>
  <c r="U6465"/>
  <c r="M6465"/>
  <c r="U6464"/>
  <c r="M6464"/>
  <c r="U6463"/>
  <c r="M6463"/>
  <c r="U6462"/>
  <c r="M6462"/>
  <c r="U6461"/>
  <c r="M6461"/>
  <c r="U6460"/>
  <c r="M6460"/>
  <c r="U6459"/>
  <c r="M6459"/>
  <c r="U6458"/>
  <c r="M6458"/>
  <c r="U6457"/>
  <c r="M6457"/>
  <c r="U6456"/>
  <c r="M6456"/>
  <c r="U6455"/>
  <c r="M6455"/>
  <c r="U6454"/>
  <c r="M6454"/>
  <c r="U6453"/>
  <c r="M6453"/>
  <c r="U6452"/>
  <c r="M6452"/>
  <c r="U6451"/>
  <c r="M6451"/>
  <c r="U6450"/>
  <c r="M6450"/>
  <c r="U6449"/>
  <c r="M6449"/>
  <c r="U6448"/>
  <c r="M6448"/>
  <c r="U6447"/>
  <c r="M6447"/>
  <c r="U6446"/>
  <c r="M6446"/>
  <c r="U6445"/>
  <c r="M6445"/>
  <c r="U6444"/>
  <c r="M6444"/>
  <c r="U6443"/>
  <c r="M6443"/>
  <c r="U6442"/>
  <c r="M6442"/>
  <c r="U6441"/>
  <c r="M6441"/>
  <c r="U6440"/>
  <c r="M6440"/>
  <c r="U6439"/>
  <c r="M6439"/>
  <c r="U6438"/>
  <c r="M6438"/>
  <c r="U6437"/>
  <c r="M6437"/>
  <c r="U6436"/>
  <c r="M6436"/>
  <c r="U6435"/>
  <c r="M6435"/>
  <c r="U6434"/>
  <c r="M6434"/>
  <c r="U6433"/>
  <c r="M6433"/>
  <c r="U6432"/>
  <c r="M6432"/>
  <c r="U6431"/>
  <c r="M6431"/>
  <c r="U6430"/>
  <c r="M6430"/>
  <c r="U6429"/>
  <c r="M6429"/>
  <c r="U6428"/>
  <c r="M6428"/>
  <c r="U6427"/>
  <c r="M6427"/>
  <c r="U6426"/>
  <c r="M6426"/>
  <c r="U6425"/>
  <c r="M6425"/>
  <c r="U6424"/>
  <c r="M6424"/>
  <c r="U6423"/>
  <c r="M6423"/>
  <c r="U6422"/>
  <c r="M6422"/>
  <c r="U6421"/>
  <c r="M6421"/>
  <c r="U6420"/>
  <c r="M6420"/>
  <c r="U6419"/>
  <c r="M6419"/>
  <c r="U6418"/>
  <c r="M6418"/>
  <c r="U6417"/>
  <c r="M6417"/>
  <c r="U6416"/>
  <c r="M6416"/>
  <c r="U6415"/>
  <c r="M6415"/>
  <c r="U6414"/>
  <c r="M6414"/>
  <c r="U6413"/>
  <c r="M6413"/>
  <c r="U6412"/>
  <c r="M6412"/>
  <c r="U6411"/>
  <c r="M6411"/>
  <c r="U6410"/>
  <c r="M6410"/>
  <c r="U6409"/>
  <c r="M6409"/>
  <c r="U6408"/>
  <c r="M6408"/>
  <c r="U6407"/>
  <c r="M6407"/>
  <c r="U6406"/>
  <c r="M6406"/>
  <c r="U6405"/>
  <c r="M6405"/>
  <c r="U6404"/>
  <c r="M6404"/>
  <c r="U6403"/>
  <c r="M6403"/>
  <c r="U6402"/>
  <c r="M6402"/>
  <c r="U6401"/>
  <c r="M6401"/>
  <c r="U6400"/>
  <c r="M6400"/>
  <c r="U6399"/>
  <c r="M6399"/>
  <c r="U6398"/>
  <c r="M6398"/>
  <c r="U6397"/>
  <c r="M6397"/>
  <c r="U6396"/>
  <c r="M6396"/>
  <c r="U6395"/>
  <c r="M6395"/>
  <c r="U6394"/>
  <c r="M6394"/>
  <c r="U6393"/>
  <c r="M6393"/>
  <c r="U6392"/>
  <c r="M6392"/>
  <c r="U6391"/>
  <c r="M6391"/>
  <c r="U6390"/>
  <c r="M6390"/>
  <c r="U6389"/>
  <c r="M6389"/>
  <c r="U6388"/>
  <c r="M6388"/>
  <c r="U6387"/>
  <c r="M6387"/>
  <c r="U6386"/>
  <c r="M6386"/>
  <c r="U6385"/>
  <c r="M6385"/>
  <c r="U6384"/>
  <c r="M6384"/>
  <c r="U6383"/>
  <c r="M6383"/>
  <c r="U6382"/>
  <c r="M6382"/>
  <c r="U6381"/>
  <c r="M6381"/>
  <c r="U6380"/>
  <c r="M6380"/>
  <c r="M8008"/>
  <c r="U8007"/>
  <c r="M8006"/>
  <c r="U8005"/>
  <c r="M8004"/>
  <c r="U8003"/>
  <c r="M8002"/>
  <c r="U8001"/>
  <c r="M8000"/>
  <c r="U7999"/>
  <c r="M7998"/>
  <c r="U7997"/>
  <c r="M7996"/>
  <c r="U7995"/>
  <c r="M7994"/>
  <c r="U7993"/>
  <c r="M7992"/>
  <c r="U7991"/>
  <c r="M7990"/>
  <c r="U7989"/>
  <c r="M7988"/>
  <c r="U7987"/>
  <c r="M7986"/>
  <c r="U7985"/>
  <c r="M7984"/>
  <c r="U7983"/>
  <c r="M7982"/>
  <c r="U7981"/>
  <c r="M7980"/>
  <c r="U7979"/>
  <c r="M7978"/>
  <c r="U7977"/>
  <c r="M7976"/>
  <c r="U7975"/>
  <c r="M7974"/>
  <c r="U7973"/>
  <c r="M7972"/>
  <c r="U7971"/>
  <c r="M7970"/>
  <c r="U7969"/>
  <c r="M7968"/>
  <c r="U7967"/>
  <c r="M7966"/>
  <c r="U7965"/>
  <c r="M7964"/>
  <c r="U7963"/>
  <c r="M7962"/>
  <c r="U7961"/>
  <c r="M7960"/>
  <c r="U7959"/>
  <c r="M7958"/>
  <c r="U7957"/>
  <c r="M7956"/>
  <c r="U7955"/>
  <c r="M7954"/>
  <c r="U7953"/>
  <c r="M7952"/>
  <c r="U7951"/>
  <c r="M7950"/>
  <c r="U7949"/>
  <c r="M7948"/>
  <c r="U7947"/>
  <c r="M7946"/>
  <c r="U7945"/>
  <c r="M7944"/>
  <c r="U7943"/>
  <c r="M7942"/>
  <c r="U7941"/>
  <c r="M7940"/>
  <c r="U7939"/>
  <c r="M7938"/>
  <c r="U7937"/>
  <c r="M7936"/>
  <c r="U7935"/>
  <c r="M7934"/>
  <c r="U7933"/>
  <c r="M7932"/>
  <c r="U7931"/>
  <c r="M7930"/>
  <c r="U7929"/>
  <c r="M7928"/>
  <c r="U7927"/>
  <c r="M7926"/>
  <c r="U7925"/>
  <c r="M7924"/>
  <c r="U7923"/>
  <c r="M7922"/>
  <c r="U7921"/>
  <c r="M7920"/>
  <c r="U7919"/>
  <c r="M7919"/>
  <c r="U7918"/>
  <c r="M7918"/>
  <c r="U7917"/>
  <c r="M7917"/>
  <c r="U7916"/>
  <c r="M7916"/>
  <c r="U7915"/>
  <c r="M7915"/>
  <c r="U7914"/>
  <c r="M7914"/>
  <c r="U7913"/>
  <c r="M7913"/>
  <c r="U7912"/>
  <c r="M7912"/>
  <c r="U7911"/>
  <c r="M7911"/>
  <c r="U7910"/>
  <c r="M7910"/>
  <c r="U7909"/>
  <c r="M7909"/>
  <c r="U7908"/>
  <c r="M7908"/>
  <c r="U7907"/>
  <c r="M7907"/>
  <c r="U7906"/>
  <c r="M7906"/>
  <c r="U7905"/>
  <c r="M7905"/>
  <c r="U7904"/>
  <c r="M7904"/>
  <c r="U7903"/>
  <c r="M7903"/>
  <c r="U7902"/>
  <c r="M7902"/>
  <c r="U7901"/>
  <c r="M7901"/>
  <c r="U7900"/>
  <c r="M7900"/>
  <c r="U7899"/>
  <c r="M7899"/>
  <c r="U7898"/>
  <c r="M7898"/>
  <c r="U7897"/>
  <c r="M7897"/>
  <c r="U7896"/>
  <c r="M7896"/>
  <c r="U7895"/>
  <c r="M7895"/>
  <c r="U7894"/>
  <c r="M7894"/>
  <c r="U7893"/>
  <c r="M7893"/>
  <c r="U7892"/>
  <c r="M7892"/>
  <c r="U7891"/>
  <c r="M7891"/>
  <c r="U7890"/>
  <c r="M7890"/>
  <c r="U7889"/>
  <c r="M7889"/>
  <c r="U7888"/>
  <c r="M7888"/>
  <c r="U7887"/>
  <c r="M7887"/>
  <c r="U7886"/>
  <c r="M7886"/>
  <c r="U7885"/>
  <c r="M7885"/>
  <c r="U7884"/>
  <c r="M7884"/>
  <c r="U7883"/>
  <c r="M7883"/>
  <c r="U7882"/>
  <c r="M7882"/>
  <c r="U7881"/>
  <c r="M7881"/>
  <c r="U7880"/>
  <c r="M7880"/>
  <c r="U7879"/>
  <c r="M7879"/>
  <c r="U7878"/>
  <c r="M7878"/>
  <c r="U7877"/>
  <c r="M7877"/>
  <c r="U7876"/>
  <c r="M7876"/>
  <c r="U7875"/>
  <c r="M7875"/>
  <c r="U7874"/>
  <c r="M7874"/>
  <c r="U7873"/>
  <c r="M7873"/>
  <c r="U7872"/>
  <c r="M7872"/>
  <c r="U7871"/>
  <c r="M7871"/>
  <c r="U7870"/>
  <c r="M7870"/>
  <c r="U7869"/>
  <c r="M7869"/>
  <c r="U7868"/>
  <c r="M7868"/>
  <c r="U7867"/>
  <c r="M7867"/>
  <c r="U7866"/>
  <c r="M7866"/>
  <c r="U7865"/>
  <c r="M7865"/>
  <c r="U7864"/>
  <c r="M7864"/>
  <c r="U7863"/>
  <c r="M7863"/>
  <c r="U7862"/>
  <c r="M7862"/>
  <c r="U7861"/>
  <c r="M7861"/>
  <c r="U7860"/>
  <c r="M7860"/>
  <c r="U7859"/>
  <c r="M7859"/>
  <c r="U7858"/>
  <c r="M7858"/>
  <c r="U7857"/>
  <c r="M7857"/>
  <c r="U7856"/>
  <c r="M7856"/>
  <c r="U7855"/>
  <c r="M7855"/>
  <c r="U7854"/>
  <c r="M7854"/>
  <c r="U7853"/>
  <c r="M7853"/>
  <c r="U7852"/>
  <c r="M7852"/>
  <c r="U7851"/>
  <c r="M7851"/>
  <c r="U7850"/>
  <c r="M7850"/>
  <c r="U7849"/>
  <c r="M7849"/>
  <c r="U7848"/>
  <c r="M7848"/>
  <c r="U7847"/>
  <c r="M7847"/>
  <c r="U7846"/>
  <c r="M7846"/>
  <c r="U7845"/>
  <c r="M7845"/>
  <c r="U7844"/>
  <c r="M7844"/>
  <c r="U7843"/>
  <c r="M7843"/>
  <c r="U7842"/>
  <c r="M7842"/>
  <c r="U7841"/>
  <c r="M7841"/>
  <c r="U7840"/>
  <c r="M7840"/>
  <c r="U7839"/>
  <c r="M7839"/>
  <c r="U7838"/>
  <c r="M7838"/>
  <c r="U7837"/>
  <c r="M7837"/>
  <c r="U7836"/>
  <c r="M7836"/>
  <c r="U7835"/>
  <c r="M7835"/>
  <c r="U7834"/>
  <c r="M7834"/>
  <c r="U7833"/>
  <c r="M7833"/>
  <c r="U7832"/>
  <c r="M7832"/>
  <c r="U7831"/>
  <c r="M7831"/>
  <c r="U7830"/>
  <c r="M7830"/>
  <c r="U7829"/>
  <c r="M7829"/>
  <c r="U7828"/>
  <c r="M7828"/>
  <c r="U7827"/>
  <c r="M7827"/>
  <c r="U7826"/>
  <c r="M7826"/>
  <c r="U7825"/>
  <c r="M7825"/>
  <c r="U7824"/>
  <c r="M7824"/>
  <c r="U7823"/>
  <c r="M7823"/>
  <c r="U7822"/>
  <c r="M7822"/>
  <c r="U7821"/>
  <c r="M7821"/>
  <c r="U7820"/>
  <c r="M7820"/>
  <c r="U7819"/>
  <c r="M7819"/>
  <c r="U7818"/>
  <c r="M7818"/>
  <c r="U7817"/>
  <c r="M7817"/>
  <c r="U7816"/>
  <c r="M7816"/>
  <c r="U7815"/>
  <c r="M7815"/>
  <c r="U7814"/>
  <c r="M7814"/>
  <c r="U7813"/>
  <c r="M7813"/>
  <c r="U7812"/>
  <c r="M7812"/>
  <c r="R6748"/>
  <c r="R6747"/>
  <c r="R6746"/>
  <c r="R6745"/>
  <c r="R6744"/>
  <c r="R6743"/>
  <c r="R6742"/>
  <c r="R6741"/>
  <c r="R6740"/>
  <c r="R6739"/>
  <c r="R6738"/>
  <c r="R6737"/>
  <c r="R6736"/>
  <c r="R6735"/>
  <c r="R6734"/>
  <c r="R6733"/>
  <c r="R6732"/>
  <c r="R6731"/>
  <c r="R6730"/>
  <c r="R6729"/>
  <c r="R6728"/>
  <c r="R6727"/>
  <c r="R6726"/>
  <c r="R6725"/>
  <c r="R6724"/>
  <c r="R6723"/>
  <c r="R6722"/>
  <c r="R6721"/>
  <c r="R6720"/>
  <c r="R6719"/>
  <c r="R6718"/>
  <c r="R6717"/>
  <c r="R6716"/>
  <c r="R6715"/>
  <c r="R6714"/>
  <c r="R6713"/>
  <c r="R6712"/>
  <c r="R6711"/>
  <c r="R6710"/>
  <c r="R6709"/>
  <c r="R6708"/>
  <c r="R6707"/>
  <c r="R6706"/>
  <c r="R6705"/>
  <c r="R6704"/>
  <c r="R6703"/>
  <c r="R6702"/>
  <c r="R6701"/>
  <c r="R6700"/>
  <c r="R6699"/>
  <c r="R6698"/>
  <c r="R6697"/>
  <c r="R6696"/>
  <c r="R6695"/>
  <c r="R6694"/>
  <c r="R6693"/>
  <c r="R6692"/>
  <c r="R6691"/>
  <c r="R6690"/>
  <c r="R6689"/>
  <c r="R6688"/>
  <c r="R6687"/>
  <c r="R6686"/>
  <c r="R6685"/>
  <c r="R6684"/>
  <c r="R6683"/>
  <c r="R6682"/>
  <c r="R6681"/>
  <c r="R6680"/>
  <c r="R6679"/>
  <c r="R6678"/>
  <c r="R6677"/>
  <c r="R6676"/>
  <c r="R6675"/>
  <c r="R6674"/>
  <c r="R6673"/>
  <c r="R6672"/>
  <c r="R6671"/>
  <c r="R6670"/>
  <c r="R6669"/>
  <c r="R6668"/>
  <c r="R6667"/>
  <c r="R6666"/>
  <c r="R6665"/>
  <c r="R6664"/>
  <c r="R6663"/>
  <c r="R6662"/>
  <c r="R6661"/>
  <c r="R6660"/>
  <c r="R6659"/>
  <c r="R6658"/>
  <c r="R6657"/>
  <c r="R6656"/>
  <c r="R6655"/>
  <c r="R6654"/>
  <c r="R6653"/>
  <c r="R6652"/>
  <c r="R6651"/>
  <c r="R6650"/>
  <c r="R6649"/>
  <c r="R6648"/>
  <c r="R6647"/>
  <c r="R6646"/>
  <c r="R6645"/>
  <c r="R6644"/>
  <c r="R6643"/>
  <c r="R6642"/>
  <c r="R6641"/>
  <c r="R6640"/>
  <c r="R6639"/>
  <c r="R6638"/>
  <c r="R6637"/>
  <c r="R6636"/>
  <c r="R6635"/>
  <c r="R6634"/>
  <c r="R6633"/>
  <c r="R6632"/>
  <c r="R6631"/>
  <c r="R6630"/>
  <c r="R6629"/>
  <c r="R6628"/>
  <c r="R6627"/>
  <c r="R6626"/>
  <c r="R6625"/>
  <c r="R6624"/>
  <c r="R6623"/>
  <c r="R6622"/>
  <c r="R6621"/>
  <c r="R6620"/>
  <c r="R6619"/>
  <c r="R6618"/>
  <c r="R6617"/>
  <c r="R6616"/>
  <c r="R6615"/>
  <c r="R6614"/>
  <c r="R6613"/>
  <c r="R6612"/>
  <c r="R6611"/>
  <c r="R6610"/>
  <c r="R6609"/>
  <c r="R6608"/>
  <c r="R6607"/>
  <c r="R6606"/>
  <c r="R6605"/>
  <c r="R6604"/>
  <c r="R6603"/>
  <c r="R6602"/>
  <c r="R6601"/>
  <c r="R6600"/>
  <c r="R6599"/>
  <c r="R6598"/>
  <c r="R6597"/>
  <c r="R6596"/>
  <c r="R6595"/>
  <c r="R6594"/>
  <c r="R6593"/>
  <c r="R6592"/>
  <c r="R6591"/>
  <c r="R6590"/>
  <c r="R6589"/>
  <c r="R6588"/>
  <c r="R6587"/>
  <c r="R6586"/>
  <c r="R6585"/>
  <c r="R6584"/>
  <c r="R6583"/>
  <c r="R6582"/>
  <c r="R6581"/>
  <c r="R6580"/>
  <c r="R6579"/>
  <c r="R6578"/>
  <c r="R6577"/>
  <c r="R6576"/>
  <c r="R6575"/>
  <c r="R6574"/>
  <c r="R6573"/>
  <c r="R6572"/>
  <c r="R6571"/>
  <c r="R6570"/>
  <c r="R6569"/>
  <c r="R6568"/>
  <c r="R6567"/>
  <c r="R6566"/>
  <c r="R6565"/>
  <c r="R6564"/>
  <c r="R6563"/>
  <c r="R6562"/>
  <c r="R6561"/>
  <c r="R6560"/>
  <c r="R6559"/>
  <c r="R6558"/>
  <c r="R6557"/>
  <c r="R6556"/>
  <c r="R6555"/>
  <c r="R6554"/>
  <c r="R6553"/>
  <c r="R6552"/>
  <c r="R6551"/>
  <c r="R6550"/>
  <c r="R6549"/>
  <c r="R6548"/>
  <c r="R6547"/>
  <c r="R6546"/>
  <c r="R6545"/>
  <c r="R6544"/>
  <c r="R6543"/>
  <c r="R6542"/>
  <c r="R6541"/>
  <c r="R6540"/>
  <c r="R6539"/>
  <c r="R6538"/>
  <c r="R6537"/>
  <c r="R6536"/>
  <c r="R6535"/>
  <c r="R6534"/>
  <c r="R6533"/>
  <c r="R6532"/>
  <c r="R6531"/>
  <c r="R6530"/>
  <c r="R6529"/>
  <c r="R6528"/>
  <c r="R6527"/>
  <c r="R6526"/>
  <c r="R6525"/>
  <c r="R6524"/>
  <c r="R6523"/>
  <c r="R6522"/>
  <c r="R6521"/>
  <c r="R6520"/>
  <c r="R6519"/>
  <c r="R6518"/>
  <c r="R6517"/>
  <c r="R6516"/>
  <c r="R6515"/>
  <c r="R6514"/>
  <c r="R6513"/>
  <c r="R6512"/>
  <c r="R6511"/>
  <c r="R6510"/>
  <c r="R6509"/>
  <c r="R6508"/>
  <c r="R6507"/>
  <c r="R6506"/>
  <c r="R6505"/>
  <c r="R6504"/>
  <c r="R6503"/>
  <c r="R6502"/>
  <c r="R6501"/>
  <c r="R6500"/>
  <c r="R6499"/>
  <c r="R6498"/>
  <c r="R6497"/>
  <c r="R6496"/>
  <c r="R6495"/>
  <c r="R6494"/>
  <c r="R6493"/>
  <c r="R6492"/>
  <c r="R6491"/>
  <c r="R6490"/>
  <c r="R6489"/>
  <c r="R6488"/>
  <c r="R6487"/>
  <c r="R6486"/>
  <c r="R6485"/>
  <c r="R6484"/>
  <c r="R6483"/>
  <c r="R6482"/>
  <c r="R6481"/>
  <c r="R6480"/>
  <c r="R6479"/>
  <c r="R6478"/>
  <c r="R6477"/>
  <c r="R6476"/>
  <c r="R6475"/>
  <c r="R6474"/>
  <c r="R6473"/>
  <c r="R6472"/>
  <c r="R6471"/>
  <c r="R6470"/>
  <c r="R6469"/>
  <c r="R6468"/>
  <c r="R6467"/>
  <c r="R6466"/>
  <c r="R6465"/>
  <c r="R6464"/>
  <c r="R6463"/>
  <c r="R6462"/>
  <c r="R6461"/>
  <c r="R6460"/>
  <c r="R6459"/>
  <c r="R6458"/>
  <c r="R6457"/>
  <c r="R6456"/>
  <c r="R6455"/>
  <c r="R6454"/>
  <c r="R6453"/>
  <c r="R6452"/>
  <c r="R6451"/>
  <c r="R6450"/>
  <c r="R6449"/>
  <c r="R6448"/>
  <c r="R6447"/>
  <c r="R6446"/>
  <c r="R6445"/>
  <c r="R6444"/>
  <c r="R6443"/>
  <c r="R6442"/>
  <c r="R6441"/>
  <c r="R6440"/>
  <c r="R6439"/>
  <c r="R6438"/>
  <c r="R6437"/>
  <c r="R6436"/>
  <c r="R6435"/>
  <c r="R6434"/>
  <c r="R6433"/>
  <c r="R6432"/>
  <c r="R6431"/>
  <c r="R6430"/>
  <c r="R6429"/>
  <c r="R6428"/>
  <c r="R6427"/>
  <c r="R6426"/>
  <c r="R6425"/>
  <c r="R6424"/>
  <c r="R6423"/>
  <c r="R6422"/>
  <c r="R6421"/>
  <c r="R6420"/>
  <c r="R6419"/>
  <c r="R6418"/>
  <c r="R6417"/>
  <c r="R6416"/>
  <c r="R6415"/>
  <c r="R6414"/>
  <c r="R6413"/>
  <c r="R6412"/>
  <c r="R6411"/>
  <c r="R6410"/>
  <c r="R6409"/>
  <c r="R6408"/>
  <c r="R6407"/>
  <c r="R6406"/>
  <c r="R6405"/>
  <c r="R6404"/>
  <c r="R6403"/>
  <c r="R6402"/>
  <c r="R6401"/>
  <c r="R6400"/>
  <c r="R6399"/>
  <c r="R6398"/>
  <c r="R6397"/>
  <c r="R6396"/>
  <c r="R6395"/>
  <c r="R6394"/>
  <c r="R6393"/>
  <c r="R6392"/>
  <c r="R6391"/>
  <c r="R6390"/>
  <c r="R6389"/>
  <c r="R6388"/>
  <c r="R6387"/>
  <c r="R6386"/>
  <c r="R6385"/>
  <c r="R6384"/>
  <c r="R6383"/>
  <c r="R6382"/>
  <c r="R6381"/>
  <c r="R6380"/>
  <c r="R6379"/>
  <c r="R6378"/>
  <c r="R6377"/>
  <c r="R6376"/>
  <c r="R6375"/>
  <c r="R6374"/>
  <c r="R6373"/>
  <c r="R6372"/>
  <c r="R6371"/>
  <c r="R6370"/>
  <c r="R6369"/>
  <c r="R6368"/>
  <c r="R6367"/>
  <c r="R6366"/>
  <c r="R6365"/>
  <c r="R6364"/>
  <c r="R6363"/>
  <c r="R6362"/>
  <c r="R6361"/>
  <c r="R6360"/>
  <c r="R6359"/>
  <c r="R6358"/>
  <c r="R6357"/>
  <c r="R6356"/>
  <c r="R6355"/>
  <c r="R6354"/>
  <c r="R6353"/>
  <c r="R6352"/>
  <c r="R6351"/>
  <c r="R6350"/>
  <c r="R6349"/>
  <c r="R6348"/>
  <c r="R6347"/>
  <c r="R6346"/>
  <c r="R6345"/>
  <c r="R6344"/>
  <c r="R6343"/>
  <c r="R6342"/>
  <c r="R6341"/>
  <c r="R6340"/>
  <c r="R6339"/>
  <c r="R6338"/>
  <c r="R6337"/>
  <c r="R6336"/>
  <c r="R6335"/>
  <c r="R6334"/>
  <c r="R6333"/>
  <c r="R6332"/>
  <c r="R6331"/>
  <c r="R6330"/>
  <c r="R6329"/>
  <c r="R6328"/>
  <c r="R6327"/>
  <c r="R6326"/>
  <c r="R6325"/>
  <c r="R6324"/>
  <c r="R6323"/>
  <c r="R6322"/>
  <c r="R6321"/>
  <c r="R6320"/>
  <c r="R6319"/>
  <c r="R6318"/>
  <c r="R6317"/>
  <c r="R6316"/>
  <c r="R6315"/>
  <c r="R6314"/>
  <c r="R6313"/>
  <c r="R6312"/>
  <c r="R6311"/>
  <c r="R6310"/>
  <c r="R6309"/>
  <c r="R6308"/>
  <c r="R6307"/>
  <c r="R6306"/>
  <c r="R6305"/>
  <c r="R6304"/>
  <c r="R6303"/>
  <c r="R6302"/>
  <c r="R6301"/>
  <c r="R6300"/>
  <c r="R6299"/>
  <c r="R6298"/>
  <c r="R6297"/>
  <c r="R6296"/>
  <c r="R6295"/>
  <c r="R6294"/>
  <c r="R6293"/>
  <c r="R6292"/>
  <c r="R6291"/>
  <c r="R6290"/>
  <c r="R6289"/>
  <c r="R6288"/>
  <c r="R6287"/>
  <c r="R6286"/>
  <c r="R6285"/>
  <c r="R6284"/>
  <c r="R6283"/>
  <c r="R6282"/>
  <c r="R6281"/>
  <c r="R6280"/>
  <c r="R6279"/>
  <c r="R6278"/>
  <c r="R6277"/>
  <c r="R6276"/>
  <c r="R6275"/>
  <c r="R6274"/>
  <c r="R6273"/>
  <c r="R6272"/>
  <c r="R6271"/>
  <c r="R6270"/>
  <c r="R6269"/>
  <c r="R6268"/>
  <c r="R6267"/>
  <c r="R6266"/>
  <c r="R6265"/>
  <c r="R6264"/>
  <c r="R6263"/>
  <c r="R6262"/>
  <c r="R6261"/>
  <c r="R6260"/>
  <c r="R6259"/>
  <c r="R6258"/>
  <c r="R6257"/>
  <c r="R6256"/>
  <c r="R6255"/>
  <c r="R6254"/>
  <c r="R6253"/>
  <c r="R6252"/>
  <c r="R6251"/>
  <c r="R6250"/>
  <c r="R6249"/>
  <c r="R6248"/>
  <c r="R6247"/>
  <c r="R6246"/>
  <c r="R6245"/>
  <c r="R6244"/>
  <c r="R6243"/>
  <c r="R6242"/>
  <c r="R6241"/>
  <c r="R6240"/>
  <c r="R6239"/>
  <c r="R6238"/>
  <c r="U6379"/>
  <c r="M6378"/>
  <c r="U6377"/>
  <c r="M6376"/>
  <c r="U6375"/>
  <c r="M6374"/>
  <c r="U6373"/>
  <c r="M6372"/>
  <c r="U6371"/>
  <c r="M6370"/>
  <c r="U6369"/>
  <c r="M6368"/>
  <c r="U6367"/>
  <c r="M6366"/>
  <c r="U6365"/>
  <c r="M6364"/>
  <c r="U6363"/>
  <c r="M6362"/>
  <c r="U6361"/>
  <c r="M6360"/>
  <c r="U6359"/>
  <c r="M6358"/>
  <c r="U6357"/>
  <c r="M6356"/>
  <c r="U6355"/>
  <c r="M6354"/>
  <c r="U6353"/>
  <c r="M6352"/>
  <c r="U6351"/>
  <c r="M6350"/>
  <c r="U6349"/>
  <c r="M6348"/>
  <c r="U6347"/>
  <c r="M6346"/>
  <c r="U6345"/>
  <c r="M6344"/>
  <c r="U6343"/>
  <c r="M6342"/>
  <c r="U6341"/>
  <c r="M6340"/>
  <c r="U6339"/>
  <c r="M6338"/>
  <c r="U6337"/>
  <c r="M6336"/>
  <c r="U6335"/>
  <c r="M6334"/>
  <c r="U6333"/>
  <c r="M6332"/>
  <c r="U6331"/>
  <c r="M6330"/>
  <c r="U6329"/>
  <c r="M6328"/>
  <c r="U6327"/>
  <c r="M6326"/>
  <c r="U6325"/>
  <c r="M6324"/>
  <c r="U6323"/>
  <c r="M6322"/>
  <c r="U6321"/>
  <c r="M6320"/>
  <c r="U6319"/>
  <c r="M6318"/>
  <c r="U6317"/>
  <c r="M6316"/>
  <c r="U6315"/>
  <c r="M6314"/>
  <c r="U6313"/>
  <c r="M6312"/>
  <c r="U6311"/>
  <c r="M6310"/>
  <c r="U6309"/>
  <c r="M6308"/>
  <c r="U6307"/>
  <c r="M6306"/>
  <c r="U6305"/>
  <c r="M6304"/>
  <c r="U6303"/>
  <c r="M6302"/>
  <c r="U6301"/>
  <c r="M6300"/>
  <c r="U6299"/>
  <c r="M6298"/>
  <c r="U6297"/>
  <c r="M6296"/>
  <c r="U6295"/>
  <c r="M6294"/>
  <c r="U6293"/>
  <c r="M6292"/>
  <c r="U6291"/>
  <c r="M6290"/>
  <c r="U6289"/>
  <c r="M6288"/>
  <c r="U6287"/>
  <c r="M6286"/>
  <c r="U6285"/>
  <c r="M6284"/>
  <c r="U6283"/>
  <c r="M6282"/>
  <c r="U6281"/>
  <c r="M6280"/>
  <c r="U6279"/>
  <c r="M6278"/>
  <c r="U6277"/>
  <c r="M6276"/>
  <c r="U6275"/>
  <c r="M6274"/>
  <c r="U6273"/>
  <c r="M6272"/>
  <c r="U6271"/>
  <c r="M6270"/>
  <c r="U6269"/>
  <c r="M6268"/>
  <c r="U6267"/>
  <c r="M6266"/>
  <c r="U6265"/>
  <c r="M6264"/>
  <c r="U6263"/>
  <c r="M6262"/>
  <c r="U6261"/>
  <c r="M6260"/>
  <c r="U6259"/>
  <c r="M6258"/>
  <c r="U6257"/>
  <c r="M6256"/>
  <c r="U6255"/>
  <c r="M6254"/>
  <c r="U6253"/>
  <c r="M6252"/>
  <c r="U6251"/>
  <c r="M6250"/>
  <c r="U6249"/>
  <c r="M6248"/>
  <c r="U6247"/>
  <c r="M6246"/>
  <c r="U6245"/>
  <c r="M6244"/>
  <c r="U6243"/>
  <c r="M6242"/>
  <c r="U6241"/>
  <c r="M6240"/>
  <c r="U6239"/>
  <c r="M6238"/>
  <c r="U6237"/>
  <c r="M6237"/>
  <c r="U6236"/>
  <c r="M6236"/>
  <c r="U6235"/>
  <c r="M6235"/>
  <c r="U6234"/>
  <c r="M6234"/>
  <c r="U6233"/>
  <c r="M6233"/>
  <c r="U6232"/>
  <c r="M6232"/>
  <c r="U6231"/>
  <c r="M6231"/>
  <c r="U6230"/>
  <c r="M6230"/>
  <c r="U6229"/>
  <c r="M6229"/>
  <c r="U6228"/>
  <c r="M6228"/>
  <c r="U6227"/>
  <c r="M6227"/>
  <c r="U6226"/>
  <c r="M6226"/>
  <c r="U6225"/>
  <c r="M6225"/>
  <c r="U6224"/>
  <c r="M6224"/>
  <c r="U6223"/>
  <c r="M6223"/>
  <c r="U6222"/>
  <c r="M6222"/>
  <c r="U6221"/>
  <c r="M6221"/>
  <c r="U6220"/>
  <c r="M6220"/>
  <c r="U6219"/>
  <c r="M6219"/>
  <c r="U6218"/>
  <c r="M6218"/>
  <c r="U6217"/>
  <c r="M6217"/>
  <c r="U6216"/>
  <c r="M6216"/>
  <c r="U6215"/>
  <c r="M6215"/>
  <c r="U6214"/>
  <c r="M6214"/>
  <c r="U6213"/>
  <c r="M6213"/>
  <c r="U6212"/>
  <c r="M6212"/>
  <c r="U6211"/>
  <c r="M6211"/>
  <c r="U6210"/>
  <c r="M6210"/>
  <c r="U6209"/>
  <c r="M6209"/>
  <c r="U6208"/>
  <c r="M6208"/>
  <c r="U6207"/>
  <c r="M6207"/>
  <c r="U6206"/>
  <c r="M6206"/>
  <c r="U6205"/>
  <c r="M6205"/>
  <c r="U6204"/>
  <c r="M6204"/>
  <c r="U6203"/>
  <c r="M6203"/>
  <c r="U6202"/>
  <c r="M6202"/>
  <c r="U6201"/>
  <c r="M6201"/>
  <c r="U6200"/>
  <c r="M6200"/>
  <c r="U6199"/>
  <c r="M6199"/>
  <c r="U6198"/>
  <c r="M6198"/>
  <c r="U6197"/>
  <c r="M6197"/>
  <c r="U6196"/>
  <c r="M6196"/>
  <c r="U6195"/>
  <c r="M6195"/>
  <c r="U6194"/>
  <c r="M6194"/>
  <c r="U6193"/>
  <c r="M6193"/>
  <c r="U6192"/>
  <c r="M6192"/>
  <c r="U6191"/>
  <c r="M6191"/>
  <c r="U6190"/>
  <c r="M6190"/>
  <c r="U6189"/>
  <c r="M6189"/>
  <c r="U6188"/>
  <c r="M6188"/>
  <c r="U6187"/>
  <c r="M6187"/>
  <c r="U6186"/>
  <c r="M6186"/>
  <c r="U6185"/>
  <c r="M6185"/>
  <c r="U6184"/>
  <c r="M6184"/>
  <c r="U6183"/>
  <c r="M6183"/>
  <c r="U6182"/>
  <c r="M6182"/>
  <c r="U6181"/>
  <c r="M6181"/>
  <c r="U6180"/>
  <c r="M6180"/>
  <c r="U6179"/>
  <c r="M6179"/>
  <c r="U6178"/>
  <c r="M6178"/>
  <c r="U6177"/>
  <c r="M6177"/>
  <c r="U6176"/>
  <c r="M6176"/>
  <c r="U6175"/>
  <c r="M6175"/>
  <c r="U6174"/>
  <c r="M6174"/>
  <c r="U6173"/>
  <c r="M6173"/>
  <c r="U6172"/>
  <c r="M6172"/>
  <c r="U6171"/>
  <c r="M6171"/>
  <c r="U6170"/>
  <c r="M6170"/>
  <c r="U6169"/>
  <c r="M6169"/>
  <c r="U6168"/>
  <c r="M6168"/>
  <c r="U6167"/>
  <c r="M6167"/>
  <c r="U6166"/>
  <c r="M6166"/>
  <c r="U6165"/>
  <c r="M6165"/>
  <c r="U6164"/>
  <c r="M6164"/>
  <c r="U6163"/>
  <c r="M6163"/>
  <c r="U6162"/>
  <c r="M6162"/>
  <c r="U6161"/>
  <c r="M6161"/>
  <c r="U6160"/>
  <c r="M6160"/>
  <c r="U6159"/>
  <c r="M6159"/>
  <c r="U6158"/>
  <c r="M6158"/>
  <c r="U6157"/>
  <c r="M6157"/>
  <c r="U6156"/>
  <c r="M6156"/>
  <c r="U6155"/>
  <c r="M6155"/>
  <c r="U6154"/>
  <c r="M6154"/>
  <c r="U6153"/>
  <c r="M6153"/>
  <c r="U6152"/>
  <c r="M6152"/>
  <c r="U6151"/>
  <c r="M6151"/>
  <c r="U6150"/>
  <c r="M6150"/>
  <c r="U6149"/>
  <c r="M6149"/>
  <c r="U6148"/>
  <c r="M6148"/>
  <c r="U6147"/>
  <c r="M6147"/>
  <c r="U6146"/>
  <c r="M6146"/>
  <c r="U6145"/>
  <c r="M6145"/>
  <c r="U6144"/>
  <c r="M6144"/>
  <c r="U6143"/>
  <c r="M6143"/>
  <c r="U6142"/>
  <c r="M6142"/>
  <c r="U6141"/>
  <c r="M6141"/>
  <c r="U6140"/>
  <c r="M6140"/>
  <c r="U6139"/>
  <c r="M6139"/>
  <c r="U6138"/>
  <c r="M6138"/>
  <c r="U6137"/>
  <c r="M6137"/>
  <c r="U6136"/>
  <c r="M6136"/>
  <c r="U6135"/>
  <c r="M6135"/>
  <c r="U6134"/>
  <c r="M6134"/>
  <c r="U6133"/>
  <c r="M6133"/>
  <c r="U6132"/>
  <c r="M6132"/>
  <c r="U6131"/>
  <c r="M6131"/>
  <c r="U6130"/>
  <c r="M6130"/>
  <c r="U6129"/>
  <c r="M6129"/>
  <c r="U6128"/>
  <c r="M6128"/>
  <c r="U6127"/>
  <c r="M6127"/>
  <c r="U6126"/>
  <c r="M6126"/>
  <c r="U6125"/>
  <c r="M6125"/>
  <c r="U6124"/>
  <c r="M6124"/>
  <c r="U6123"/>
  <c r="M6123"/>
  <c r="U6122"/>
  <c r="M6122"/>
  <c r="U6121"/>
  <c r="M6121"/>
  <c r="U6120"/>
  <c r="M6120"/>
  <c r="U6119"/>
  <c r="M6119"/>
  <c r="U6118"/>
  <c r="M6118"/>
  <c r="U6117"/>
  <c r="M6117"/>
  <c r="U6116"/>
  <c r="M6116"/>
  <c r="U6115"/>
  <c r="M6115"/>
  <c r="U6114"/>
  <c r="M6114"/>
  <c r="U6113"/>
  <c r="M6113"/>
  <c r="U6112"/>
  <c r="M6112"/>
  <c r="U6111"/>
  <c r="M6111"/>
  <c r="U6110"/>
  <c r="M6110"/>
  <c r="U6109"/>
  <c r="M6109"/>
  <c r="U6108"/>
  <c r="M6108"/>
  <c r="U6107"/>
  <c r="M6107"/>
  <c r="U6106"/>
  <c r="M6106"/>
  <c r="U6105"/>
  <c r="M6105"/>
  <c r="U6104"/>
  <c r="M6104"/>
  <c r="U6103"/>
  <c r="M6103"/>
  <c r="U6102"/>
  <c r="M6102"/>
  <c r="U6101"/>
  <c r="M6101"/>
  <c r="U6100"/>
  <c r="M6100"/>
  <c r="U6099"/>
  <c r="M6099"/>
  <c r="U6098"/>
  <c r="M6098"/>
  <c r="U6097"/>
  <c r="M6097"/>
  <c r="U6096"/>
  <c r="M6096"/>
  <c r="U6095"/>
  <c r="M6095"/>
  <c r="U6094"/>
  <c r="M6094"/>
  <c r="U6093"/>
  <c r="M6093"/>
  <c r="U6092"/>
  <c r="M6092"/>
  <c r="U6091"/>
  <c r="M6091"/>
  <c r="U6090"/>
  <c r="M6090"/>
  <c r="U6089"/>
  <c r="M6089"/>
  <c r="U6088"/>
  <c r="M6088"/>
  <c r="U6087"/>
  <c r="M6087"/>
  <c r="U6086"/>
  <c r="M6086"/>
  <c r="U6085"/>
  <c r="M6085"/>
  <c r="U6084"/>
  <c r="M6084"/>
  <c r="U6083"/>
  <c r="M6083"/>
  <c r="U6082"/>
  <c r="M6082"/>
  <c r="U6081"/>
  <c r="M6081"/>
  <c r="U6080"/>
  <c r="M6080"/>
  <c r="U6079"/>
  <c r="M6079"/>
  <c r="U6078"/>
  <c r="M6078"/>
  <c r="U6077"/>
  <c r="M6077"/>
  <c r="U6076"/>
  <c r="M6076"/>
  <c r="U6075"/>
  <c r="M6075"/>
  <c r="U6074"/>
  <c r="M6074"/>
  <c r="U6073"/>
  <c r="M6073"/>
  <c r="U6072"/>
  <c r="M6072"/>
  <c r="U6071"/>
  <c r="M6071"/>
  <c r="U6070"/>
  <c r="M6070"/>
  <c r="U6069"/>
  <c r="M6069"/>
  <c r="U6068"/>
  <c r="M6068"/>
  <c r="U6067"/>
  <c r="M6067"/>
  <c r="U6066"/>
  <c r="M6066"/>
  <c r="U6065"/>
  <c r="M6065"/>
  <c r="U6064"/>
  <c r="M6064"/>
  <c r="U6063"/>
  <c r="M6063"/>
  <c r="U6062"/>
  <c r="M6062"/>
  <c r="U6061"/>
  <c r="M6061"/>
  <c r="U6060"/>
  <c r="M6060"/>
  <c r="U6059"/>
  <c r="M6059"/>
  <c r="U6058"/>
  <c r="M6058"/>
  <c r="U6057"/>
  <c r="M6057"/>
  <c r="U6056"/>
  <c r="M6056"/>
  <c r="U6055"/>
  <c r="M6055"/>
  <c r="U6054"/>
  <c r="M6054"/>
  <c r="U6053"/>
  <c r="M6053"/>
  <c r="U6052"/>
  <c r="M6052"/>
  <c r="U6051"/>
  <c r="M6051"/>
  <c r="U6050"/>
  <c r="M6050"/>
  <c r="U6049"/>
  <c r="M6049"/>
  <c r="U6048"/>
  <c r="M6048"/>
  <c r="U6047"/>
  <c r="M6047"/>
  <c r="U6046"/>
  <c r="M6046"/>
  <c r="U6045"/>
  <c r="M6045"/>
  <c r="U6044"/>
  <c r="M6044"/>
  <c r="U6043"/>
  <c r="M6043"/>
  <c r="U6042"/>
  <c r="M6042"/>
  <c r="U6041"/>
  <c r="M6041"/>
  <c r="U6040"/>
  <c r="M6040"/>
  <c r="U6039"/>
  <c r="M6039"/>
  <c r="U6038"/>
  <c r="M6038"/>
  <c r="U6037"/>
  <c r="M6037"/>
  <c r="U6036"/>
  <c r="M6036"/>
  <c r="U6035"/>
  <c r="M6035"/>
  <c r="U6034"/>
  <c r="M6034"/>
  <c r="U6033"/>
  <c r="M6033"/>
  <c r="U6032"/>
  <c r="M6032"/>
  <c r="U6031"/>
  <c r="M6031"/>
  <c r="U6030"/>
  <c r="M6030"/>
  <c r="U6029"/>
  <c r="M6029"/>
  <c r="U6028"/>
  <c r="M6028"/>
  <c r="U6027"/>
  <c r="M6027"/>
  <c r="U6026"/>
  <c r="M6026"/>
  <c r="U6025"/>
  <c r="M6025"/>
  <c r="U6024"/>
  <c r="M6024"/>
  <c r="U6023"/>
  <c r="M6023"/>
  <c r="U6022"/>
  <c r="M6022"/>
  <c r="U6021"/>
  <c r="M6021"/>
  <c r="U6020"/>
  <c r="M6020"/>
  <c r="U6019"/>
  <c r="M6019"/>
  <c r="U6018"/>
  <c r="M6018"/>
  <c r="U6017"/>
  <c r="M6017"/>
  <c r="U6016"/>
  <c r="M6016"/>
  <c r="U6015"/>
  <c r="M6015"/>
  <c r="U6014"/>
  <c r="M6014"/>
  <c r="U6013"/>
  <c r="M6013"/>
  <c r="U6012"/>
  <c r="M6012"/>
  <c r="U6011"/>
  <c r="M6011"/>
  <c r="U6010"/>
  <c r="M6010"/>
  <c r="U6009"/>
  <c r="M6009"/>
  <c r="U6008"/>
  <c r="M6008"/>
  <c r="U6007"/>
  <c r="M6007"/>
  <c r="U6006"/>
  <c r="M6006"/>
  <c r="U6005"/>
  <c r="M6005"/>
  <c r="U6004"/>
  <c r="M6004"/>
  <c r="U6003"/>
  <c r="M6003"/>
  <c r="U6002"/>
  <c r="M6002"/>
  <c r="U6001"/>
  <c r="M6001"/>
  <c r="U6000"/>
  <c r="M6000"/>
  <c r="U5999"/>
  <c r="M5999"/>
  <c r="U5998"/>
  <c r="M5998"/>
  <c r="U5997"/>
  <c r="M5997"/>
  <c r="U5996"/>
  <c r="M5996"/>
  <c r="U5995"/>
  <c r="M5995"/>
  <c r="U5994"/>
  <c r="M5994"/>
  <c r="U5993"/>
  <c r="M5993"/>
  <c r="U5992"/>
  <c r="M5992"/>
  <c r="U5991"/>
  <c r="M5991"/>
  <c r="U5990"/>
  <c r="M5990"/>
  <c r="U5989"/>
  <c r="M5989"/>
  <c r="U5988"/>
  <c r="M5988"/>
  <c r="U5987"/>
  <c r="M5987"/>
  <c r="U5986"/>
  <c r="M5986"/>
  <c r="U5985"/>
  <c r="M5985"/>
  <c r="U5984"/>
  <c r="M5984"/>
  <c r="U5983"/>
  <c r="M5983"/>
  <c r="U5982"/>
  <c r="M5982"/>
  <c r="U5981"/>
  <c r="M5981"/>
  <c r="U5980"/>
  <c r="M5980"/>
  <c r="U5979"/>
  <c r="M5979"/>
  <c r="U5978"/>
  <c r="M5978"/>
  <c r="U5977"/>
  <c r="M5977"/>
  <c r="U5976"/>
  <c r="M5976"/>
  <c r="U5975"/>
  <c r="M5975"/>
  <c r="U5974"/>
  <c r="M5974"/>
  <c r="U5973"/>
  <c r="M5973"/>
  <c r="U5972"/>
  <c r="M5972"/>
  <c r="U5971"/>
  <c r="M5971"/>
  <c r="U5970"/>
  <c r="M5970"/>
  <c r="U5969"/>
  <c r="M5969"/>
  <c r="U5968"/>
  <c r="M5968"/>
  <c r="U5967"/>
  <c r="M5967"/>
  <c r="U5966"/>
  <c r="M5966"/>
  <c r="U5965"/>
  <c r="M5965"/>
  <c r="U5964"/>
  <c r="M5964"/>
  <c r="U5963"/>
  <c r="M5963"/>
  <c r="U5962"/>
  <c r="M5962"/>
  <c r="U5961"/>
  <c r="M5961"/>
  <c r="U5960"/>
  <c r="M5960"/>
  <c r="U5959"/>
  <c r="M5959"/>
  <c r="U5958"/>
  <c r="M5958"/>
  <c r="U5957"/>
  <c r="M5957"/>
  <c r="U5956"/>
  <c r="M5956"/>
  <c r="U5955"/>
  <c r="M5955"/>
  <c r="U5954"/>
  <c r="M5954"/>
  <c r="U5953"/>
  <c r="M5953"/>
  <c r="U5952"/>
  <c r="M5952"/>
  <c r="U5951"/>
  <c r="M5951"/>
  <c r="U5950"/>
  <c r="M5950"/>
  <c r="U5949"/>
  <c r="M5949"/>
  <c r="U5948"/>
  <c r="M5948"/>
  <c r="U5947"/>
  <c r="M5947"/>
  <c r="U5946"/>
  <c r="M5946"/>
  <c r="U5945"/>
  <c r="M5945"/>
  <c r="U5944"/>
  <c r="M5944"/>
  <c r="U5943"/>
  <c r="M5943"/>
  <c r="U5942"/>
  <c r="M5942"/>
  <c r="U5941"/>
  <c r="M5941"/>
  <c r="U5940"/>
  <c r="M5940"/>
  <c r="U5939"/>
  <c r="M5939"/>
  <c r="U5938"/>
  <c r="M5938"/>
  <c r="U5937"/>
  <c r="M5937"/>
  <c r="U5936"/>
  <c r="M5936"/>
  <c r="U5935"/>
  <c r="M5935"/>
  <c r="U5934"/>
  <c r="M5934"/>
  <c r="U5933"/>
  <c r="M5933"/>
  <c r="U5932"/>
  <c r="M5932"/>
  <c r="U5931"/>
  <c r="M5931"/>
  <c r="U5930"/>
  <c r="M5930"/>
  <c r="U5929"/>
  <c r="M5929"/>
  <c r="U5928"/>
  <c r="M5928"/>
  <c r="U5927"/>
  <c r="M5927"/>
  <c r="U5926"/>
  <c r="M5926"/>
  <c r="U5925"/>
  <c r="M5925"/>
  <c r="U5924"/>
  <c r="M5924"/>
  <c r="U5923"/>
  <c r="M5923"/>
  <c r="U5922"/>
  <c r="M5922"/>
  <c r="U5921"/>
  <c r="M5921"/>
  <c r="U5920"/>
  <c r="M5920"/>
  <c r="U5919"/>
  <c r="M5919"/>
  <c r="U5918"/>
  <c r="M5918"/>
  <c r="U5917"/>
  <c r="M5917"/>
  <c r="U5916"/>
  <c r="M5916"/>
  <c r="U5915"/>
  <c r="M5915"/>
  <c r="U5914"/>
  <c r="M5914"/>
  <c r="U5913"/>
  <c r="M5913"/>
  <c r="U5912"/>
  <c r="M5912"/>
  <c r="U5911"/>
  <c r="M5911"/>
  <c r="U5910"/>
  <c r="M5910"/>
  <c r="U5909"/>
  <c r="M5909"/>
  <c r="U5908"/>
  <c r="M5908"/>
  <c r="U5907"/>
  <c r="M5907"/>
  <c r="U5906"/>
  <c r="M5906"/>
  <c r="U5905"/>
  <c r="M5905"/>
  <c r="U5904"/>
  <c r="M5904"/>
  <c r="U5903"/>
  <c r="M5903"/>
  <c r="U5902"/>
  <c r="M5902"/>
  <c r="U5901"/>
  <c r="M5901"/>
  <c r="U5900"/>
  <c r="M5900"/>
  <c r="U5899"/>
  <c r="M5899"/>
  <c r="U5898"/>
  <c r="M5898"/>
  <c r="U5897"/>
  <c r="M5897"/>
  <c r="U5896"/>
  <c r="M5896"/>
  <c r="U5895"/>
  <c r="M5895"/>
  <c r="U5894"/>
  <c r="M5894"/>
  <c r="U5893"/>
  <c r="M5893"/>
  <c r="U5892"/>
  <c r="M5892"/>
  <c r="U5891"/>
  <c r="M5891"/>
  <c r="U5890"/>
  <c r="M5890"/>
  <c r="U5889"/>
  <c r="M5889"/>
  <c r="U5888"/>
  <c r="M5888"/>
  <c r="U5887"/>
  <c r="M5887"/>
  <c r="U5886"/>
  <c r="M5886"/>
  <c r="U5885"/>
  <c r="M5885"/>
  <c r="U5884"/>
  <c r="M5884"/>
  <c r="U5883"/>
  <c r="M5883"/>
  <c r="U5882"/>
  <c r="M5882"/>
  <c r="U5881"/>
  <c r="M5881"/>
  <c r="U5880"/>
  <c r="M5880"/>
  <c r="U5879"/>
  <c r="M5879"/>
  <c r="U5878"/>
  <c r="M5878"/>
  <c r="U5877"/>
  <c r="M5877"/>
  <c r="U5876"/>
  <c r="M5876"/>
  <c r="U5875"/>
  <c r="M5875"/>
  <c r="U5874"/>
  <c r="M5874"/>
  <c r="U5873"/>
  <c r="M5873"/>
  <c r="U5872"/>
  <c r="M5872"/>
  <c r="U5871"/>
  <c r="M5871"/>
  <c r="U5870"/>
  <c r="M5870"/>
  <c r="U5869"/>
  <c r="M5869"/>
  <c r="U5868"/>
  <c r="M5868"/>
  <c r="U5867"/>
  <c r="M5867"/>
  <c r="U5866"/>
  <c r="M5866"/>
  <c r="U5865"/>
  <c r="M5865"/>
  <c r="U5864"/>
  <c r="M5864"/>
  <c r="U5863"/>
  <c r="M5863"/>
  <c r="U5862"/>
  <c r="M5862"/>
  <c r="U5861"/>
  <c r="M5861"/>
  <c r="U5860"/>
  <c r="M5860"/>
  <c r="U5859"/>
  <c r="M5859"/>
  <c r="U5858"/>
  <c r="M5858"/>
  <c r="U5857"/>
  <c r="M5857"/>
  <c r="U5856"/>
  <c r="M5856"/>
  <c r="U5855"/>
  <c r="M5855"/>
  <c r="U5854"/>
  <c r="M5854"/>
  <c r="U5853"/>
  <c r="M5853"/>
  <c r="U5852"/>
  <c r="M5852"/>
  <c r="U5851"/>
  <c r="M5851"/>
  <c r="U5850"/>
  <c r="M5850"/>
  <c r="U5849"/>
  <c r="M5849"/>
  <c r="U5848"/>
  <c r="M5848"/>
  <c r="U5847"/>
  <c r="M5847"/>
  <c r="U5846"/>
  <c r="M5846"/>
  <c r="U5845"/>
  <c r="M5845"/>
  <c r="U5844"/>
  <c r="M5844"/>
  <c r="U5843"/>
  <c r="M5843"/>
  <c r="U5842"/>
  <c r="M5842"/>
  <c r="U5841"/>
  <c r="M5841"/>
  <c r="U5840"/>
  <c r="M5840"/>
  <c r="U5839"/>
  <c r="M5839"/>
  <c r="U5838"/>
  <c r="M5838"/>
  <c r="U5837"/>
  <c r="M5837"/>
  <c r="U5836"/>
  <c r="M5836"/>
  <c r="U5835"/>
  <c r="M5835"/>
  <c r="U5834"/>
  <c r="M5834"/>
  <c r="U5833"/>
  <c r="M5833"/>
  <c r="U5832"/>
  <c r="M5832"/>
  <c r="U5831"/>
  <c r="M5831"/>
  <c r="U5830"/>
  <c r="M5830"/>
  <c r="U5829"/>
  <c r="M5829"/>
  <c r="U5828"/>
  <c r="M5828"/>
  <c r="U5827"/>
  <c r="M5827"/>
  <c r="U5826"/>
  <c r="M5826"/>
  <c r="U5825"/>
  <c r="M5825"/>
  <c r="U5824"/>
  <c r="M5824"/>
  <c r="U5823"/>
  <c r="M5823"/>
  <c r="U5822"/>
  <c r="M5822"/>
  <c r="U5821"/>
  <c r="M5821"/>
  <c r="U5820"/>
  <c r="M5820"/>
  <c r="U5819"/>
  <c r="M5819"/>
  <c r="U5818"/>
  <c r="M5818"/>
  <c r="U5817"/>
  <c r="M5817"/>
  <c r="U5816"/>
  <c r="M5816"/>
  <c r="U5815"/>
  <c r="M5815"/>
  <c r="U5814"/>
  <c r="M5814"/>
  <c r="U5813"/>
  <c r="M5813"/>
  <c r="U5812"/>
  <c r="M5812"/>
  <c r="U5811"/>
  <c r="M5811"/>
  <c r="U5810"/>
  <c r="M5810"/>
  <c r="U5809"/>
  <c r="M5809"/>
  <c r="U5808"/>
  <c r="M5808"/>
  <c r="U5807"/>
  <c r="M5807"/>
  <c r="U5806"/>
  <c r="M5806"/>
  <c r="U5805"/>
  <c r="M5805"/>
  <c r="U5804"/>
  <c r="M5804"/>
  <c r="U5803"/>
  <c r="M5803"/>
  <c r="U5802"/>
  <c r="M5802"/>
  <c r="U5801"/>
  <c r="M5801"/>
  <c r="U5800"/>
  <c r="M5800"/>
  <c r="U5799"/>
  <c r="M5799"/>
  <c r="U5798"/>
  <c r="M5798"/>
  <c r="U5797"/>
  <c r="M5797"/>
  <c r="U5796"/>
  <c r="M5796"/>
  <c r="U5795"/>
  <c r="M5795"/>
  <c r="U5794"/>
  <c r="M5794"/>
  <c r="U5793"/>
  <c r="M5793"/>
  <c r="U5792"/>
  <c r="M5792"/>
  <c r="U5791"/>
  <c r="M5791"/>
  <c r="U5790"/>
  <c r="M5790"/>
  <c r="U5789"/>
  <c r="M5789"/>
  <c r="U5788"/>
  <c r="M5788"/>
  <c r="U5787"/>
  <c r="M5787"/>
  <c r="U5786"/>
  <c r="M5786"/>
  <c r="U5785"/>
  <c r="M5785"/>
  <c r="U5784"/>
  <c r="M5784"/>
  <c r="U5783"/>
  <c r="M5783"/>
  <c r="U5782"/>
  <c r="M5782"/>
  <c r="U5781"/>
  <c r="M5781"/>
  <c r="U5780"/>
  <c r="M5780"/>
  <c r="U5779"/>
  <c r="M5779"/>
  <c r="U5778"/>
  <c r="M5778"/>
  <c r="U5777"/>
  <c r="M5777"/>
  <c r="U5776"/>
  <c r="M5776"/>
  <c r="U5775"/>
  <c r="M5775"/>
  <c r="U5774"/>
  <c r="M5774"/>
  <c r="U5773"/>
  <c r="M5773"/>
  <c r="U5772"/>
  <c r="M5772"/>
  <c r="U5771"/>
  <c r="M5771"/>
  <c r="U5770"/>
  <c r="M5770"/>
  <c r="U5769"/>
  <c r="M5769"/>
  <c r="U5768"/>
  <c r="M5768"/>
  <c r="U5767"/>
  <c r="M5767"/>
  <c r="U5766"/>
  <c r="M5766"/>
  <c r="U5765"/>
  <c r="M5765"/>
  <c r="U5764"/>
  <c r="M5764"/>
  <c r="U5763"/>
  <c r="M5763"/>
  <c r="U5762"/>
  <c r="M5762"/>
  <c r="U5761"/>
  <c r="M5761"/>
  <c r="U5760"/>
  <c r="M5760"/>
  <c r="U5759"/>
  <c r="M5759"/>
  <c r="U5758"/>
  <c r="M5758"/>
  <c r="U5757"/>
  <c r="M5757"/>
  <c r="U5756"/>
  <c r="M5756"/>
  <c r="U5755"/>
  <c r="M5755"/>
  <c r="U5754"/>
  <c r="M5754"/>
  <c r="U5753"/>
  <c r="M5753"/>
  <c r="U5752"/>
  <c r="M5752"/>
  <c r="U5751"/>
  <c r="M5751"/>
  <c r="U5750"/>
  <c r="M5750"/>
  <c r="U5749"/>
  <c r="M5749"/>
  <c r="U5748"/>
  <c r="M5748"/>
  <c r="U5747"/>
  <c r="M5747"/>
  <c r="U5746"/>
  <c r="M5746"/>
  <c r="U5745"/>
  <c r="M5745"/>
  <c r="U5744"/>
  <c r="M5744"/>
  <c r="U5743"/>
  <c r="M5743"/>
  <c r="U5742"/>
  <c r="M5742"/>
  <c r="U5741"/>
  <c r="M5741"/>
  <c r="U5740"/>
  <c r="M5740"/>
  <c r="U5739"/>
  <c r="M5739"/>
  <c r="U5738"/>
  <c r="M5738"/>
  <c r="U5737"/>
  <c r="M5737"/>
  <c r="U5736"/>
  <c r="M5736"/>
  <c r="U5735"/>
  <c r="M5735"/>
  <c r="U5734"/>
  <c r="M5734"/>
  <c r="U5733"/>
  <c r="M5733"/>
  <c r="U5732"/>
  <c r="M5732"/>
  <c r="U5731"/>
  <c r="M5731"/>
  <c r="U5730"/>
  <c r="M5730"/>
  <c r="U5729"/>
  <c r="M5729"/>
  <c r="U5728"/>
  <c r="M5728"/>
  <c r="U5727"/>
  <c r="M5727"/>
  <c r="U5726"/>
  <c r="M5726"/>
  <c r="U5725"/>
  <c r="M5725"/>
  <c r="U5724"/>
  <c r="M5724"/>
  <c r="U5723"/>
  <c r="M5723"/>
  <c r="U5722"/>
  <c r="M5722"/>
  <c r="U5721"/>
  <c r="M5721"/>
  <c r="U5720"/>
  <c r="M5720"/>
  <c r="U5719"/>
  <c r="M5719"/>
  <c r="U5718"/>
  <c r="M5718"/>
  <c r="U5717"/>
  <c r="M5717"/>
  <c r="U5716"/>
  <c r="M5716"/>
  <c r="U5715"/>
  <c r="M5715"/>
  <c r="U5714"/>
  <c r="M5714"/>
  <c r="U5713"/>
  <c r="M5713"/>
  <c r="U5712"/>
  <c r="M5712"/>
  <c r="U5711"/>
  <c r="M5711"/>
  <c r="U5710"/>
  <c r="M5710"/>
  <c r="U5709"/>
  <c r="M5709"/>
  <c r="U5708"/>
  <c r="M5708"/>
  <c r="U5707"/>
  <c r="M5707"/>
  <c r="U5706"/>
  <c r="M5706"/>
  <c r="U5705"/>
  <c r="M5705"/>
  <c r="U5704"/>
  <c r="M5704"/>
  <c r="U5703"/>
  <c r="M5703"/>
  <c r="U5702"/>
  <c r="M5702"/>
  <c r="U5701"/>
  <c r="M5701"/>
  <c r="U5700"/>
  <c r="M5700"/>
  <c r="U5699"/>
  <c r="M5699"/>
  <c r="U5698"/>
  <c r="M5698"/>
  <c r="U5697"/>
  <c r="M5697"/>
  <c r="U5696"/>
  <c r="M5696"/>
  <c r="U5695"/>
  <c r="M5695"/>
  <c r="U5694"/>
  <c r="M5694"/>
  <c r="U5693"/>
  <c r="M5693"/>
  <c r="U5692"/>
  <c r="M5692"/>
  <c r="U5691"/>
  <c r="M5691"/>
  <c r="U5690"/>
  <c r="M5690"/>
  <c r="U5689"/>
  <c r="M5689"/>
  <c r="U5688"/>
  <c r="M5688"/>
  <c r="U5687"/>
  <c r="M5687"/>
  <c r="U5686"/>
  <c r="M5686"/>
  <c r="U5685"/>
  <c r="M5685"/>
  <c r="U5684"/>
  <c r="M5684"/>
  <c r="U5683"/>
  <c r="M5683"/>
  <c r="U5682"/>
  <c r="M5682"/>
  <c r="U5681"/>
  <c r="M5681"/>
  <c r="U5680"/>
  <c r="M5680"/>
  <c r="U5679"/>
  <c r="M5679"/>
  <c r="U5678"/>
  <c r="M5678"/>
  <c r="U5677"/>
  <c r="M5677"/>
  <c r="U5676"/>
  <c r="M5676"/>
  <c r="U5675"/>
  <c r="M5675"/>
  <c r="U5674"/>
  <c r="M5674"/>
  <c r="U5673"/>
  <c r="M5673"/>
  <c r="U5672"/>
  <c r="M5672"/>
  <c r="U5671"/>
  <c r="M5671"/>
  <c r="U5670"/>
  <c r="M5670"/>
  <c r="U5669"/>
  <c r="M5669"/>
  <c r="U5668"/>
  <c r="M5668"/>
  <c r="U5667"/>
  <c r="M5667"/>
  <c r="U5666"/>
  <c r="M5666"/>
  <c r="U5665"/>
  <c r="M5665"/>
  <c r="U5664"/>
  <c r="M5664"/>
  <c r="U5663"/>
  <c r="M5663"/>
  <c r="U5662"/>
  <c r="M5662"/>
  <c r="U5661"/>
  <c r="M5661"/>
  <c r="U5660"/>
  <c r="M5660"/>
  <c r="U5659"/>
  <c r="M5659"/>
  <c r="U5658"/>
  <c r="M5658"/>
  <c r="U5657"/>
  <c r="M5657"/>
  <c r="U5656"/>
  <c r="M5656"/>
  <c r="U5655"/>
  <c r="M5655"/>
  <c r="U5654"/>
  <c r="M5654"/>
  <c r="U5653"/>
  <c r="M5653"/>
  <c r="U5652"/>
  <c r="M5652"/>
  <c r="U5651"/>
  <c r="M5651"/>
  <c r="U5650"/>
  <c r="M5650"/>
  <c r="U5649"/>
  <c r="M5649"/>
  <c r="U5648"/>
  <c r="M5648"/>
  <c r="U5647"/>
  <c r="M5647"/>
  <c r="U5646"/>
  <c r="M5646"/>
  <c r="U5645"/>
  <c r="M5645"/>
  <c r="U5644"/>
  <c r="M5644"/>
  <c r="U5643"/>
  <c r="M5643"/>
  <c r="U5642"/>
  <c r="M5642"/>
  <c r="U5641"/>
  <c r="M5641"/>
  <c r="U5640"/>
  <c r="M5640"/>
  <c r="U5639"/>
  <c r="M5639"/>
  <c r="U5638"/>
  <c r="M5638"/>
  <c r="U5637"/>
  <c r="M5637"/>
  <c r="U5636"/>
  <c r="M5636"/>
  <c r="U5635"/>
  <c r="M5635"/>
  <c r="U5634"/>
  <c r="M5634"/>
  <c r="U5633"/>
  <c r="M5633"/>
  <c r="U5632"/>
  <c r="M5632"/>
  <c r="U5631"/>
  <c r="M5631"/>
  <c r="U5630"/>
  <c r="M5630"/>
  <c r="U5629"/>
  <c r="M5629"/>
  <c r="U5628"/>
  <c r="M5628"/>
  <c r="U5627"/>
  <c r="M5627"/>
  <c r="U5626"/>
  <c r="M5626"/>
  <c r="U5625"/>
  <c r="M5625"/>
  <c r="U5624"/>
  <c r="M5624"/>
  <c r="U5623"/>
  <c r="M5623"/>
  <c r="U5622"/>
  <c r="M5622"/>
  <c r="U5621"/>
  <c r="M5621"/>
  <c r="U5620"/>
  <c r="M5620"/>
  <c r="U5619"/>
  <c r="M5619"/>
  <c r="U5618"/>
  <c r="M5618"/>
  <c r="U5617"/>
  <c r="M5617"/>
  <c r="U5616"/>
  <c r="M5616"/>
  <c r="U5615"/>
  <c r="M5615"/>
  <c r="U5614"/>
  <c r="M5614"/>
  <c r="U5613"/>
  <c r="M5613"/>
  <c r="U5612"/>
  <c r="M5612"/>
  <c r="U5611"/>
  <c r="M5611"/>
  <c r="U5610"/>
  <c r="M5610"/>
  <c r="U5609"/>
  <c r="M5609"/>
  <c r="U5608"/>
  <c r="M5608"/>
  <c r="U5607"/>
  <c r="M5607"/>
  <c r="U5606"/>
  <c r="M5606"/>
  <c r="U5605"/>
  <c r="M5605"/>
  <c r="U5604"/>
  <c r="M5604"/>
  <c r="U5603"/>
  <c r="M5603"/>
  <c r="U5602"/>
  <c r="M5602"/>
  <c r="U5601"/>
  <c r="M5601"/>
  <c r="U5600"/>
  <c r="M5600"/>
  <c r="U5599"/>
  <c r="M5599"/>
  <c r="U5598"/>
  <c r="M5598"/>
  <c r="U5597"/>
  <c r="M5597"/>
  <c r="U5596"/>
  <c r="M5596"/>
  <c r="U5595"/>
  <c r="M6379"/>
  <c r="U6378"/>
  <c r="M6377"/>
  <c r="U6376"/>
  <c r="M6375"/>
  <c r="U6374"/>
  <c r="M6373"/>
  <c r="U6372"/>
  <c r="M6371"/>
  <c r="U6370"/>
  <c r="M6369"/>
  <c r="U6368"/>
  <c r="M6367"/>
  <c r="U6366"/>
  <c r="M6365"/>
  <c r="U6364"/>
  <c r="M6363"/>
  <c r="U6362"/>
  <c r="M6361"/>
  <c r="U6360"/>
  <c r="M6359"/>
  <c r="U6358"/>
  <c r="M6357"/>
  <c r="U6356"/>
  <c r="M6355"/>
  <c r="U6354"/>
  <c r="M6353"/>
  <c r="U6352"/>
  <c r="M6351"/>
  <c r="U6350"/>
  <c r="M6349"/>
  <c r="U6348"/>
  <c r="M6347"/>
  <c r="U6346"/>
  <c r="M6345"/>
  <c r="U6344"/>
  <c r="M6343"/>
  <c r="U6342"/>
  <c r="M6341"/>
  <c r="U6340"/>
  <c r="M6339"/>
  <c r="U6338"/>
  <c r="M6337"/>
  <c r="U6336"/>
  <c r="M6335"/>
  <c r="U6334"/>
  <c r="M6333"/>
  <c r="U6332"/>
  <c r="M6331"/>
  <c r="U6330"/>
  <c r="M6329"/>
  <c r="U6328"/>
  <c r="M6327"/>
  <c r="U6326"/>
  <c r="M6325"/>
  <c r="U6324"/>
  <c r="M6323"/>
  <c r="U6322"/>
  <c r="M6321"/>
  <c r="U6320"/>
  <c r="M6319"/>
  <c r="U6318"/>
  <c r="M6317"/>
  <c r="U6316"/>
  <c r="M6315"/>
  <c r="U6314"/>
  <c r="M6313"/>
  <c r="U6312"/>
  <c r="M6311"/>
  <c r="U6310"/>
  <c r="M6309"/>
  <c r="U6308"/>
  <c r="M6307"/>
  <c r="U6306"/>
  <c r="M6305"/>
  <c r="U6304"/>
  <c r="M6303"/>
  <c r="U6302"/>
  <c r="M6301"/>
  <c r="U6300"/>
  <c r="M6299"/>
  <c r="U6298"/>
  <c r="M6297"/>
  <c r="U6296"/>
  <c r="M6295"/>
  <c r="U6294"/>
  <c r="M6293"/>
  <c r="U6292"/>
  <c r="M6291"/>
  <c r="U6290"/>
  <c r="M6289"/>
  <c r="U6288"/>
  <c r="M6287"/>
  <c r="U6286"/>
  <c r="M6285"/>
  <c r="U6284"/>
  <c r="M6283"/>
  <c r="U6282"/>
  <c r="M6281"/>
  <c r="U6280"/>
  <c r="M6279"/>
  <c r="U6278"/>
  <c r="M6277"/>
  <c r="U6276"/>
  <c r="M6275"/>
  <c r="U6274"/>
  <c r="M6273"/>
  <c r="U6272"/>
  <c r="M6271"/>
  <c r="U6270"/>
  <c r="M6269"/>
  <c r="U6268"/>
  <c r="M6267"/>
  <c r="U6266"/>
  <c r="M6265"/>
  <c r="U6264"/>
  <c r="M6263"/>
  <c r="U6262"/>
  <c r="M6261"/>
  <c r="U6260"/>
  <c r="M6259"/>
  <c r="U6258"/>
  <c r="M6257"/>
  <c r="U6256"/>
  <c r="M6255"/>
  <c r="U6254"/>
  <c r="M6253"/>
  <c r="U6252"/>
  <c r="M6251"/>
  <c r="U6250"/>
  <c r="M6249"/>
  <c r="U6248"/>
  <c r="M6247"/>
  <c r="U6246"/>
  <c r="M6245"/>
  <c r="U6244"/>
  <c r="M6243"/>
  <c r="U6242"/>
  <c r="M6241"/>
  <c r="U6240"/>
  <c r="M6239"/>
  <c r="U6238"/>
  <c r="R6237"/>
  <c r="R6236"/>
  <c r="R6235"/>
  <c r="R6234"/>
  <c r="R6233"/>
  <c r="R6232"/>
  <c r="R6231"/>
  <c r="R6230"/>
  <c r="R6229"/>
  <c r="R6228"/>
  <c r="R6227"/>
  <c r="R6226"/>
  <c r="R6225"/>
  <c r="R6224"/>
  <c r="R6223"/>
  <c r="R6222"/>
  <c r="R6221"/>
  <c r="R6220"/>
  <c r="R6219"/>
  <c r="R6218"/>
  <c r="R6217"/>
  <c r="R6216"/>
  <c r="R6215"/>
  <c r="R6214"/>
  <c r="R6213"/>
  <c r="R6212"/>
  <c r="R6211"/>
  <c r="R6210"/>
  <c r="R6209"/>
  <c r="R6208"/>
  <c r="R6207"/>
  <c r="R6206"/>
  <c r="R6205"/>
  <c r="R6204"/>
  <c r="R6203"/>
  <c r="R6202"/>
  <c r="R6201"/>
  <c r="R6200"/>
  <c r="R6199"/>
  <c r="R6198"/>
  <c r="R6197"/>
  <c r="R6196"/>
  <c r="R6195"/>
  <c r="R6194"/>
  <c r="R6193"/>
  <c r="R6192"/>
  <c r="R6191"/>
  <c r="R6190"/>
  <c r="R6189"/>
  <c r="R6188"/>
  <c r="R6187"/>
  <c r="R6186"/>
  <c r="R6185"/>
  <c r="R6184"/>
  <c r="R6183"/>
  <c r="R6182"/>
  <c r="R6181"/>
  <c r="R6180"/>
  <c r="R6179"/>
  <c r="R6178"/>
  <c r="R6177"/>
  <c r="R6176"/>
  <c r="R6175"/>
  <c r="R6174"/>
  <c r="R6173"/>
  <c r="R6172"/>
  <c r="R6171"/>
  <c r="R6170"/>
  <c r="R6169"/>
  <c r="R6168"/>
  <c r="R6167"/>
  <c r="R6166"/>
  <c r="R6165"/>
  <c r="R6164"/>
  <c r="R6163"/>
  <c r="R6162"/>
  <c r="R6161"/>
  <c r="R6160"/>
  <c r="R6159"/>
  <c r="R6158"/>
  <c r="R6157"/>
  <c r="R6156"/>
  <c r="R6155"/>
  <c r="R6154"/>
  <c r="R6153"/>
  <c r="R6152"/>
  <c r="R6151"/>
  <c r="R6150"/>
  <c r="R6149"/>
  <c r="R6148"/>
  <c r="R6147"/>
  <c r="R6146"/>
  <c r="R6145"/>
  <c r="R6144"/>
  <c r="R6143"/>
  <c r="R6142"/>
  <c r="R6141"/>
  <c r="R6140"/>
  <c r="R6139"/>
  <c r="R6138"/>
  <c r="R6137"/>
  <c r="R6136"/>
  <c r="R6135"/>
  <c r="R6134"/>
  <c r="R6133"/>
  <c r="R6132"/>
  <c r="R6131"/>
  <c r="R6130"/>
  <c r="R6129"/>
  <c r="R6128"/>
  <c r="R6127"/>
  <c r="R6126"/>
  <c r="R6125"/>
  <c r="R6124"/>
  <c r="R6123"/>
  <c r="R6122"/>
  <c r="R6121"/>
  <c r="R6120"/>
  <c r="R6119"/>
  <c r="R6118"/>
  <c r="R6117"/>
  <c r="R6116"/>
  <c r="R6115"/>
  <c r="R6114"/>
  <c r="R6113"/>
  <c r="R6112"/>
  <c r="R6111"/>
  <c r="R6110"/>
  <c r="R6109"/>
  <c r="R6108"/>
  <c r="R6107"/>
  <c r="R6106"/>
  <c r="R6105"/>
  <c r="R6104"/>
  <c r="R6103"/>
  <c r="R6102"/>
  <c r="R6101"/>
  <c r="R6100"/>
  <c r="R6099"/>
  <c r="R6098"/>
  <c r="R6097"/>
  <c r="R6096"/>
  <c r="R6095"/>
  <c r="R6094"/>
  <c r="R6093"/>
  <c r="R6092"/>
  <c r="R6091"/>
  <c r="R6090"/>
  <c r="R6089"/>
  <c r="R6088"/>
  <c r="R6087"/>
  <c r="R6086"/>
  <c r="R6085"/>
  <c r="R6084"/>
  <c r="R6083"/>
  <c r="R6082"/>
  <c r="R6081"/>
  <c r="R6080"/>
  <c r="R6079"/>
  <c r="R6078"/>
  <c r="R6077"/>
  <c r="R6076"/>
  <c r="R6075"/>
  <c r="R6074"/>
  <c r="R6073"/>
  <c r="R6072"/>
  <c r="R6071"/>
  <c r="R6070"/>
  <c r="R6069"/>
  <c r="R6068"/>
  <c r="R6067"/>
  <c r="R6066"/>
  <c r="R6065"/>
  <c r="R6064"/>
  <c r="R6063"/>
  <c r="R6062"/>
  <c r="R6061"/>
  <c r="R6060"/>
  <c r="R6059"/>
  <c r="R6058"/>
  <c r="R6057"/>
  <c r="R6056"/>
  <c r="R6055"/>
  <c r="R6054"/>
  <c r="R6053"/>
  <c r="R6052"/>
  <c r="R6051"/>
  <c r="R6050"/>
  <c r="R6049"/>
  <c r="R6048"/>
  <c r="R6047"/>
  <c r="R6046"/>
  <c r="R6045"/>
  <c r="R6044"/>
  <c r="R6043"/>
  <c r="R6042"/>
  <c r="R6041"/>
  <c r="R6040"/>
  <c r="R6039"/>
  <c r="R6038"/>
  <c r="R6037"/>
  <c r="R6036"/>
  <c r="R6035"/>
  <c r="R6034"/>
  <c r="R6033"/>
  <c r="R6032"/>
  <c r="R6031"/>
  <c r="R6030"/>
  <c r="R6029"/>
  <c r="R6028"/>
  <c r="R6027"/>
  <c r="R6026"/>
  <c r="R6025"/>
  <c r="R6024"/>
  <c r="R6023"/>
  <c r="R6022"/>
  <c r="R6021"/>
  <c r="R6020"/>
  <c r="R6019"/>
  <c r="R6018"/>
  <c r="R6017"/>
  <c r="R6016"/>
  <c r="R6015"/>
  <c r="R6014"/>
  <c r="R6013"/>
  <c r="R6012"/>
  <c r="R6011"/>
  <c r="R6010"/>
  <c r="R6009"/>
  <c r="R6008"/>
  <c r="R6007"/>
  <c r="R6006"/>
  <c r="R6005"/>
  <c r="R6004"/>
  <c r="R6003"/>
  <c r="R6002"/>
  <c r="R6001"/>
  <c r="R6000"/>
  <c r="R5999"/>
  <c r="R5998"/>
  <c r="R5997"/>
  <c r="R5996"/>
  <c r="R5995"/>
  <c r="R5994"/>
  <c r="R5993"/>
  <c r="R5992"/>
  <c r="R5991"/>
  <c r="R5990"/>
  <c r="R5989"/>
  <c r="R5988"/>
  <c r="R5987"/>
  <c r="R5986"/>
  <c r="R5985"/>
  <c r="R5984"/>
  <c r="R5983"/>
  <c r="R5982"/>
  <c r="R5981"/>
  <c r="R5980"/>
  <c r="R5979"/>
  <c r="R5978"/>
  <c r="R5977"/>
  <c r="R5976"/>
  <c r="R5975"/>
  <c r="R5974"/>
  <c r="R5973"/>
  <c r="R5972"/>
  <c r="R5971"/>
  <c r="R5970"/>
  <c r="R5969"/>
  <c r="R5968"/>
  <c r="R5967"/>
  <c r="R5966"/>
  <c r="R5965"/>
  <c r="R5964"/>
  <c r="R5963"/>
  <c r="R5962"/>
  <c r="R5961"/>
  <c r="R5960"/>
  <c r="R5959"/>
  <c r="R5958"/>
  <c r="R5957"/>
  <c r="R5956"/>
  <c r="R5955"/>
  <c r="R5954"/>
  <c r="R5953"/>
  <c r="R5952"/>
  <c r="R5951"/>
  <c r="R5950"/>
  <c r="R5949"/>
  <c r="R5948"/>
  <c r="R5947"/>
  <c r="R5946"/>
  <c r="R5945"/>
  <c r="R5944"/>
  <c r="R5943"/>
  <c r="R5942"/>
  <c r="R5941"/>
  <c r="R5940"/>
  <c r="R5939"/>
  <c r="R5938"/>
  <c r="R5937"/>
  <c r="R5936"/>
  <c r="R5935"/>
  <c r="R5934"/>
  <c r="R5933"/>
  <c r="R5932"/>
  <c r="R5931"/>
  <c r="R5930"/>
  <c r="R5929"/>
  <c r="R5928"/>
  <c r="R5927"/>
  <c r="R5926"/>
  <c r="R5925"/>
  <c r="R5924"/>
  <c r="R5923"/>
  <c r="R5922"/>
  <c r="R5921"/>
  <c r="R5920"/>
  <c r="R5919"/>
  <c r="R5918"/>
  <c r="R5917"/>
  <c r="R5916"/>
  <c r="R5915"/>
  <c r="R5914"/>
  <c r="R5913"/>
  <c r="R5912"/>
  <c r="R5911"/>
  <c r="R5910"/>
  <c r="R5909"/>
  <c r="R5908"/>
  <c r="R5907"/>
  <c r="R5906"/>
  <c r="R5905"/>
  <c r="R5904"/>
  <c r="R5903"/>
  <c r="R5902"/>
  <c r="R5901"/>
  <c r="R5900"/>
  <c r="R5899"/>
  <c r="R5898"/>
  <c r="R5897"/>
  <c r="R5896"/>
  <c r="R5895"/>
  <c r="R5894"/>
  <c r="R5893"/>
  <c r="R5892"/>
  <c r="R5891"/>
  <c r="R5890"/>
  <c r="R5889"/>
  <c r="R5888"/>
  <c r="R5887"/>
  <c r="R5886"/>
  <c r="R5885"/>
  <c r="R5884"/>
  <c r="R5883"/>
  <c r="R5882"/>
  <c r="R5881"/>
  <c r="R5880"/>
  <c r="R5879"/>
  <c r="R5878"/>
  <c r="R5877"/>
  <c r="R5876"/>
  <c r="R5875"/>
  <c r="R5874"/>
  <c r="R5873"/>
  <c r="R5872"/>
  <c r="R5871"/>
  <c r="R5870"/>
  <c r="R5869"/>
  <c r="R5868"/>
  <c r="R5867"/>
  <c r="R5866"/>
  <c r="R5865"/>
  <c r="R5864"/>
  <c r="R5863"/>
  <c r="R5862"/>
  <c r="R5861"/>
  <c r="R5860"/>
  <c r="R5859"/>
  <c r="R5858"/>
  <c r="R5857"/>
  <c r="R5856"/>
  <c r="R5855"/>
  <c r="R5854"/>
  <c r="R5853"/>
  <c r="R5852"/>
  <c r="R5851"/>
  <c r="R5850"/>
  <c r="R5849"/>
  <c r="R5848"/>
  <c r="R5847"/>
  <c r="R5846"/>
  <c r="R5845"/>
  <c r="R5844"/>
  <c r="R5843"/>
  <c r="R5842"/>
  <c r="R5841"/>
  <c r="R5840"/>
  <c r="R5839"/>
  <c r="R5838"/>
  <c r="R5837"/>
  <c r="R5836"/>
  <c r="R5835"/>
  <c r="R5834"/>
  <c r="R5833"/>
  <c r="R5832"/>
  <c r="R5831"/>
  <c r="R5830"/>
  <c r="R5829"/>
  <c r="R5828"/>
  <c r="R5827"/>
  <c r="R5826"/>
  <c r="R5825"/>
  <c r="R5824"/>
  <c r="R5823"/>
  <c r="R5822"/>
  <c r="R5821"/>
  <c r="R5820"/>
  <c r="R5819"/>
  <c r="R5818"/>
  <c r="R5817"/>
  <c r="R5816"/>
  <c r="R5815"/>
  <c r="R5814"/>
  <c r="R5813"/>
  <c r="R5812"/>
  <c r="R5811"/>
  <c r="R5810"/>
  <c r="R5809"/>
  <c r="R5808"/>
  <c r="R5807"/>
  <c r="R5806"/>
  <c r="R5805"/>
  <c r="R5804"/>
  <c r="R5803"/>
  <c r="R5802"/>
  <c r="R5801"/>
  <c r="R5800"/>
  <c r="R5799"/>
  <c r="R5798"/>
  <c r="R5797"/>
  <c r="R5796"/>
  <c r="R5795"/>
  <c r="R5794"/>
  <c r="R5793"/>
  <c r="R5792"/>
  <c r="R5791"/>
  <c r="R5790"/>
  <c r="R5789"/>
  <c r="R5788"/>
  <c r="R5787"/>
  <c r="R5786"/>
  <c r="R5785"/>
  <c r="R5784"/>
  <c r="R5783"/>
  <c r="R5782"/>
  <c r="R5781"/>
  <c r="R5780"/>
  <c r="R5779"/>
  <c r="R5778"/>
  <c r="R5777"/>
  <c r="R5776"/>
  <c r="R5775"/>
  <c r="R5774"/>
  <c r="R5773"/>
  <c r="R5772"/>
  <c r="R5771"/>
  <c r="R5770"/>
  <c r="R5769"/>
  <c r="R5768"/>
  <c r="R5767"/>
  <c r="R5766"/>
  <c r="R5765"/>
  <c r="R5764"/>
  <c r="R5763"/>
  <c r="R5762"/>
  <c r="R5761"/>
  <c r="R5760"/>
  <c r="R5759"/>
  <c r="R5758"/>
  <c r="R5757"/>
  <c r="R5756"/>
  <c r="R5755"/>
  <c r="R5754"/>
  <c r="R5753"/>
  <c r="R5752"/>
  <c r="R5751"/>
  <c r="R5750"/>
  <c r="R5749"/>
  <c r="R5748"/>
  <c r="R5747"/>
  <c r="R5746"/>
  <c r="R5745"/>
  <c r="R5744"/>
  <c r="R5743"/>
  <c r="R5742"/>
  <c r="R5741"/>
  <c r="R5740"/>
  <c r="R5739"/>
  <c r="R5738"/>
  <c r="R5737"/>
  <c r="R5736"/>
  <c r="R5735"/>
  <c r="R5734"/>
  <c r="R5733"/>
  <c r="R5732"/>
  <c r="R5731"/>
  <c r="R5730"/>
  <c r="R5729"/>
  <c r="R5728"/>
  <c r="R5727"/>
  <c r="R5726"/>
  <c r="R5725"/>
  <c r="R5724"/>
  <c r="R5723"/>
  <c r="R5722"/>
  <c r="R5721"/>
  <c r="R5720"/>
  <c r="R5719"/>
  <c r="R5718"/>
  <c r="R5717"/>
  <c r="R5716"/>
  <c r="R5715"/>
  <c r="R5714"/>
  <c r="R5713"/>
  <c r="R5712"/>
  <c r="R5711"/>
  <c r="R5710"/>
  <c r="R5709"/>
  <c r="R5708"/>
  <c r="R5707"/>
  <c r="R5706"/>
  <c r="R5705"/>
  <c r="R5704"/>
  <c r="R5703"/>
  <c r="R5702"/>
  <c r="R5701"/>
  <c r="R5700"/>
  <c r="R5699"/>
  <c r="R5698"/>
  <c r="R5697"/>
  <c r="R5696"/>
  <c r="R5695"/>
  <c r="R5694"/>
  <c r="R5693"/>
  <c r="R5692"/>
  <c r="R5691"/>
  <c r="R5690"/>
  <c r="R5689"/>
  <c r="R5688"/>
  <c r="R5687"/>
  <c r="R5686"/>
  <c r="R5685"/>
  <c r="R5684"/>
  <c r="R5683"/>
  <c r="R5682"/>
  <c r="R5681"/>
  <c r="R5680"/>
  <c r="R5679"/>
  <c r="R5678"/>
  <c r="R5677"/>
  <c r="R5676"/>
  <c r="R5675"/>
  <c r="R5674"/>
  <c r="R5673"/>
  <c r="R5672"/>
  <c r="R5671"/>
  <c r="R5670"/>
  <c r="R5669"/>
  <c r="R5668"/>
  <c r="R5667"/>
  <c r="R5666"/>
  <c r="R5665"/>
  <c r="R5664"/>
  <c r="R5663"/>
  <c r="R5662"/>
  <c r="R5661"/>
  <c r="R5660"/>
  <c r="R5659"/>
  <c r="R5658"/>
  <c r="R5657"/>
  <c r="R5656"/>
  <c r="R5655"/>
  <c r="R5654"/>
  <c r="R5653"/>
  <c r="R5652"/>
  <c r="R5651"/>
  <c r="R5650"/>
  <c r="R5649"/>
  <c r="R5648"/>
  <c r="R5647"/>
  <c r="R5646"/>
  <c r="R5645"/>
  <c r="R5644"/>
  <c r="R5643"/>
  <c r="R5642"/>
  <c r="R5641"/>
  <c r="R5640"/>
  <c r="R5639"/>
  <c r="R5638"/>
  <c r="R5637"/>
  <c r="R5636"/>
  <c r="R5635"/>
  <c r="R5634"/>
  <c r="R5633"/>
  <c r="R5632"/>
  <c r="R5631"/>
  <c r="R5630"/>
  <c r="R5629"/>
  <c r="R5628"/>
  <c r="R5627"/>
  <c r="R5626"/>
  <c r="R5625"/>
  <c r="R5624"/>
  <c r="R5623"/>
  <c r="R5622"/>
  <c r="R5621"/>
  <c r="R5620"/>
  <c r="R5619"/>
  <c r="R5618"/>
  <c r="R5617"/>
  <c r="R5616"/>
  <c r="R5615"/>
  <c r="R5614"/>
  <c r="R5613"/>
  <c r="R5612"/>
  <c r="R5611"/>
  <c r="R5610"/>
  <c r="R5609"/>
  <c r="R5608"/>
  <c r="R5607"/>
  <c r="R5606"/>
  <c r="R5605"/>
  <c r="R5604"/>
  <c r="R5603"/>
  <c r="R5602"/>
  <c r="R5601"/>
  <c r="R5600"/>
  <c r="R5599"/>
  <c r="R5598"/>
  <c r="R5597"/>
  <c r="R5596"/>
  <c r="R5595"/>
  <c r="R5594"/>
  <c r="R5593"/>
  <c r="R5592"/>
  <c r="R5591"/>
  <c r="R5590"/>
  <c r="R5589"/>
  <c r="R5588"/>
  <c r="R5587"/>
  <c r="R5586"/>
  <c r="R5585"/>
  <c r="R5584"/>
  <c r="R5583"/>
  <c r="R5582"/>
  <c r="R5581"/>
  <c r="R5580"/>
  <c r="R5579"/>
  <c r="R5578"/>
  <c r="R5577"/>
  <c r="R5576"/>
  <c r="R5575"/>
  <c r="R5574"/>
  <c r="R5573"/>
  <c r="R5572"/>
  <c r="R5571"/>
  <c r="R5570"/>
  <c r="R5569"/>
  <c r="R5568"/>
  <c r="R5567"/>
  <c r="R5566"/>
  <c r="R5565"/>
  <c r="R5564"/>
  <c r="R5563"/>
  <c r="R5562"/>
  <c r="R5561"/>
  <c r="R5560"/>
  <c r="R5559"/>
  <c r="R5558"/>
  <c r="R5557"/>
  <c r="R5556"/>
  <c r="R5555"/>
  <c r="R5554"/>
  <c r="R5553"/>
  <c r="R5552"/>
  <c r="R5551"/>
  <c r="R5550"/>
  <c r="R5549"/>
  <c r="R5548"/>
  <c r="R5547"/>
  <c r="R5546"/>
  <c r="R5545"/>
  <c r="R5544"/>
  <c r="R5543"/>
  <c r="R5542"/>
  <c r="R5541"/>
  <c r="R5540"/>
  <c r="R5539"/>
  <c r="R5538"/>
  <c r="R5537"/>
  <c r="R5536"/>
  <c r="R5535"/>
  <c r="R5534"/>
  <c r="R5533"/>
  <c r="R5532"/>
  <c r="R5531"/>
  <c r="R5530"/>
  <c r="R5529"/>
  <c r="R5528"/>
  <c r="R5527"/>
  <c r="R5526"/>
  <c r="R5525"/>
  <c r="R5524"/>
  <c r="R5523"/>
  <c r="R5522"/>
  <c r="R5521"/>
  <c r="R5520"/>
  <c r="R5519"/>
  <c r="R5518"/>
  <c r="R5517"/>
  <c r="R5516"/>
  <c r="R5515"/>
  <c r="R5514"/>
  <c r="R5513"/>
  <c r="R5512"/>
  <c r="R5511"/>
  <c r="R5510"/>
  <c r="R5509"/>
  <c r="R5508"/>
  <c r="R5507"/>
  <c r="R5506"/>
  <c r="R5505"/>
  <c r="R5504"/>
  <c r="R5503"/>
  <c r="R5502"/>
  <c r="R5501"/>
  <c r="R5500"/>
  <c r="R5499"/>
  <c r="R5498"/>
  <c r="R5497"/>
  <c r="R5496"/>
  <c r="R5495"/>
  <c r="R5494"/>
  <c r="R5493"/>
  <c r="R5492"/>
  <c r="R5491"/>
  <c r="R5490"/>
  <c r="R5489"/>
  <c r="R5488"/>
  <c r="R5487"/>
  <c r="R5486"/>
  <c r="R5485"/>
  <c r="R5484"/>
  <c r="R5483"/>
  <c r="R5482"/>
  <c r="R5481"/>
  <c r="R5480"/>
  <c r="R5479"/>
  <c r="R5478"/>
  <c r="R5477"/>
  <c r="R5476"/>
  <c r="R5475"/>
  <c r="R5474"/>
  <c r="R5473"/>
  <c r="R5472"/>
  <c r="R5471"/>
  <c r="R5470"/>
  <c r="R5469"/>
  <c r="R5468"/>
  <c r="R5467"/>
  <c r="R5466"/>
  <c r="R5465"/>
  <c r="R5464"/>
  <c r="R5463"/>
  <c r="R5462"/>
  <c r="R5461"/>
  <c r="R5460"/>
  <c r="R5459"/>
  <c r="R5458"/>
  <c r="R5457"/>
  <c r="R5456"/>
  <c r="R5455"/>
  <c r="R5454"/>
  <c r="R5453"/>
  <c r="R5452"/>
  <c r="R5451"/>
  <c r="R5450"/>
  <c r="R5449"/>
  <c r="R5448"/>
  <c r="R5447"/>
  <c r="R5446"/>
  <c r="R5445"/>
  <c r="R5444"/>
  <c r="R5443"/>
  <c r="R5442"/>
  <c r="R5441"/>
  <c r="R5440"/>
  <c r="R5439"/>
  <c r="R5438"/>
  <c r="R5437"/>
  <c r="R5436"/>
  <c r="R5435"/>
  <c r="R5434"/>
  <c r="R5433"/>
  <c r="R5432"/>
  <c r="R5431"/>
  <c r="R5430"/>
  <c r="R5429"/>
  <c r="R5428"/>
  <c r="R5427"/>
  <c r="R5426"/>
  <c r="R5425"/>
  <c r="R5424"/>
  <c r="R5423"/>
  <c r="R5422"/>
  <c r="R5421"/>
  <c r="R5420"/>
  <c r="R5419"/>
  <c r="R5418"/>
  <c r="R5417"/>
  <c r="R5416"/>
  <c r="R5415"/>
  <c r="R5414"/>
  <c r="R5413"/>
  <c r="R5412"/>
  <c r="R5411"/>
  <c r="R5410"/>
  <c r="R5409"/>
  <c r="R5408"/>
  <c r="R5407"/>
  <c r="R5406"/>
  <c r="R5405"/>
  <c r="R5404"/>
  <c r="R5403"/>
  <c r="R5402"/>
  <c r="R5401"/>
  <c r="R5400"/>
  <c r="R5399"/>
  <c r="R5398"/>
  <c r="R5397"/>
  <c r="R5396"/>
  <c r="R5395"/>
  <c r="R5394"/>
  <c r="R5393"/>
  <c r="R5392"/>
  <c r="R5391"/>
  <c r="R5390"/>
  <c r="R5389"/>
  <c r="R5388"/>
  <c r="R5387"/>
  <c r="R5386"/>
  <c r="R5385"/>
  <c r="R5384"/>
  <c r="R5383"/>
  <c r="R5382"/>
  <c r="R5381"/>
  <c r="R5380"/>
  <c r="R5379"/>
  <c r="R5378"/>
  <c r="R5377"/>
  <c r="R5376"/>
  <c r="R5375"/>
  <c r="R5374"/>
  <c r="R5373"/>
  <c r="R5372"/>
  <c r="R5371"/>
  <c r="R5370"/>
  <c r="R5369"/>
  <c r="R5368"/>
  <c r="R5367"/>
  <c r="R5366"/>
  <c r="R5365"/>
  <c r="R5364"/>
  <c r="R5363"/>
  <c r="R5362"/>
  <c r="R5361"/>
  <c r="R5360"/>
  <c r="R5359"/>
  <c r="R5358"/>
  <c r="R5357"/>
  <c r="R5356"/>
  <c r="R4829"/>
  <c r="U4829"/>
  <c r="M4830"/>
  <c r="R4831"/>
  <c r="U4831"/>
  <c r="M4832"/>
  <c r="R4833"/>
  <c r="U4833"/>
  <c r="M4834"/>
  <c r="R4835"/>
  <c r="U4835"/>
  <c r="M4836"/>
  <c r="R4837"/>
  <c r="U4837"/>
  <c r="M4838"/>
  <c r="R4839"/>
  <c r="U4839"/>
  <c r="M4840"/>
  <c r="R4841"/>
  <c r="U4841"/>
  <c r="M4842"/>
  <c r="R4843"/>
  <c r="U4843"/>
  <c r="M4844"/>
  <c r="R4845"/>
  <c r="U4845"/>
  <c r="M4846"/>
  <c r="R4847"/>
  <c r="U4847"/>
  <c r="M4848"/>
  <c r="R4849"/>
  <c r="U4849"/>
  <c r="M4850"/>
  <c r="R4851"/>
  <c r="U4851"/>
  <c r="M4852"/>
  <c r="R4853"/>
  <c r="U4853"/>
  <c r="M4854"/>
  <c r="R4855"/>
  <c r="U4855"/>
  <c r="M4856"/>
  <c r="R4857"/>
  <c r="U4857"/>
  <c r="M4858"/>
  <c r="R4859"/>
  <c r="U4859"/>
  <c r="M4860"/>
  <c r="R4861"/>
  <c r="U4861"/>
  <c r="M4862"/>
  <c r="R4863"/>
  <c r="U4863"/>
  <c r="M4864"/>
  <c r="R4865"/>
  <c r="R4866"/>
  <c r="R4868"/>
  <c r="R4870"/>
  <c r="R4872"/>
  <c r="R4874"/>
  <c r="R4876"/>
  <c r="M4877"/>
  <c r="U4877"/>
  <c r="M4878"/>
  <c r="U4878"/>
  <c r="M4879"/>
  <c r="U4879"/>
  <c r="M4880"/>
  <c r="U4880"/>
  <c r="M4881"/>
  <c r="U4881"/>
  <c r="M4882"/>
  <c r="U4882"/>
  <c r="M4883"/>
  <c r="U4883"/>
  <c r="M4884"/>
  <c r="U4884"/>
  <c r="M4885"/>
  <c r="U4885"/>
  <c r="M4886"/>
  <c r="U4886"/>
  <c r="M4887"/>
  <c r="U4887"/>
  <c r="M4888"/>
  <c r="U4888"/>
  <c r="M4889"/>
  <c r="U4889"/>
  <c r="M4890"/>
  <c r="U4890"/>
  <c r="M4891"/>
  <c r="U4891"/>
  <c r="M4892"/>
  <c r="U4892"/>
  <c r="M4893"/>
  <c r="U4893"/>
  <c r="M4894"/>
  <c r="U4894"/>
  <c r="M4895"/>
  <c r="U4895"/>
  <c r="M4896"/>
  <c r="U4896"/>
  <c r="M4897"/>
  <c r="U4897"/>
  <c r="M4898"/>
  <c r="U4898"/>
  <c r="M4899"/>
  <c r="U4899"/>
  <c r="M4900"/>
  <c r="U4900"/>
  <c r="M4901"/>
  <c r="U4901"/>
  <c r="M4902"/>
  <c r="U4902"/>
  <c r="M4903"/>
  <c r="U4903"/>
  <c r="M4904"/>
  <c r="U4904"/>
  <c r="M4905"/>
  <c r="U4905"/>
  <c r="M4906"/>
  <c r="U4906"/>
  <c r="M4907"/>
  <c r="U4907"/>
  <c r="M4908"/>
  <c r="U4908"/>
  <c r="M4909"/>
  <c r="U4909"/>
  <c r="M4910"/>
  <c r="U4910"/>
  <c r="M4911"/>
  <c r="U4911"/>
  <c r="M4912"/>
  <c r="U4912"/>
  <c r="M4913"/>
  <c r="U4913"/>
  <c r="M4914"/>
  <c r="U4914"/>
  <c r="M4915"/>
  <c r="U4915"/>
  <c r="M4916"/>
  <c r="U4916"/>
  <c r="M4917"/>
  <c r="U4917"/>
  <c r="M4918"/>
  <c r="U4918"/>
  <c r="M4919"/>
  <c r="U4919"/>
  <c r="M4920"/>
  <c r="U4920"/>
  <c r="M4921"/>
  <c r="U4921"/>
  <c r="M4922"/>
  <c r="U4922"/>
  <c r="M4923"/>
  <c r="U4923"/>
  <c r="M4924"/>
  <c r="U4924"/>
  <c r="M4925"/>
  <c r="U4925"/>
  <c r="M4926"/>
  <c r="U4926"/>
  <c r="M4927"/>
  <c r="U4927"/>
  <c r="M4928"/>
  <c r="U4928"/>
  <c r="M4929"/>
  <c r="U4929"/>
  <c r="M4930"/>
  <c r="U4930"/>
  <c r="M4931"/>
  <c r="U4931"/>
  <c r="M4932"/>
  <c r="U4932"/>
  <c r="M4933"/>
  <c r="U4933"/>
  <c r="M4934"/>
  <c r="U4934"/>
  <c r="M4935"/>
  <c r="U4935"/>
  <c r="M4936"/>
  <c r="U4936"/>
  <c r="M4937"/>
  <c r="U4937"/>
  <c r="M4938"/>
  <c r="U4938"/>
  <c r="M4939"/>
  <c r="U4939"/>
  <c r="M4940"/>
  <c r="U4940"/>
  <c r="M4941"/>
  <c r="U4941"/>
  <c r="M4942"/>
  <c r="U4942"/>
  <c r="M4943"/>
  <c r="U4943"/>
  <c r="M4944"/>
  <c r="U4944"/>
  <c r="M4945"/>
  <c r="U4945"/>
  <c r="M4946"/>
  <c r="U4946"/>
  <c r="M4947"/>
  <c r="U4947"/>
  <c r="M4948"/>
  <c r="U4948"/>
  <c r="M4949"/>
  <c r="U4949"/>
  <c r="M4950"/>
  <c r="U4950"/>
  <c r="M4951"/>
  <c r="U4951"/>
  <c r="M4952"/>
  <c r="U4952"/>
  <c r="M4953"/>
  <c r="U4953"/>
  <c r="M4954"/>
  <c r="U4954"/>
  <c r="M4955"/>
  <c r="U4955"/>
  <c r="M4956"/>
  <c r="U4956"/>
  <c r="M4957"/>
  <c r="U4957"/>
  <c r="M4958"/>
  <c r="U4958"/>
  <c r="M4959"/>
  <c r="U4959"/>
  <c r="M4960"/>
  <c r="U4960"/>
  <c r="M4961"/>
  <c r="U4961"/>
  <c r="M4962"/>
  <c r="U4962"/>
  <c r="M4963"/>
  <c r="U4963"/>
  <c r="M4964"/>
  <c r="U4964"/>
  <c r="M4965"/>
  <c r="U4965"/>
  <c r="M4966"/>
  <c r="U4966"/>
  <c r="M4967"/>
  <c r="U4967"/>
  <c r="M4968"/>
  <c r="U4968"/>
  <c r="M4969"/>
  <c r="U4969"/>
  <c r="M4970"/>
  <c r="U4970"/>
  <c r="M4971"/>
  <c r="U4971"/>
  <c r="M4972"/>
  <c r="U4972"/>
  <c r="M4973"/>
  <c r="U4973"/>
  <c r="M4974"/>
  <c r="U4974"/>
  <c r="M4975"/>
  <c r="U4975"/>
  <c r="M4976"/>
  <c r="U4976"/>
  <c r="M4977"/>
  <c r="U4977"/>
  <c r="M4978"/>
  <c r="U4978"/>
  <c r="M4979"/>
  <c r="U4979"/>
  <c r="M4980"/>
  <c r="U4980"/>
  <c r="M4981"/>
  <c r="U4981"/>
  <c r="M4982"/>
  <c r="U4982"/>
  <c r="M4983"/>
  <c r="U4983"/>
  <c r="M4984"/>
  <c r="U4984"/>
  <c r="M4985"/>
  <c r="U4985"/>
  <c r="M4986"/>
  <c r="U4986"/>
  <c r="M4987"/>
  <c r="U4987"/>
  <c r="M4988"/>
  <c r="U4988"/>
  <c r="M4989"/>
  <c r="U4989"/>
  <c r="M4990"/>
  <c r="U4990"/>
  <c r="M4991"/>
  <c r="U4991"/>
  <c r="M4992"/>
  <c r="U4992"/>
  <c r="M4993"/>
  <c r="U4993"/>
  <c r="M4994"/>
  <c r="U4994"/>
  <c r="M4995"/>
  <c r="U4995"/>
  <c r="M4996"/>
  <c r="U4996"/>
  <c r="M4997"/>
  <c r="U4997"/>
  <c r="M4998"/>
  <c r="U4998"/>
  <c r="M4999"/>
  <c r="U4999"/>
  <c r="M5000"/>
  <c r="U5000"/>
  <c r="M5001"/>
  <c r="U5001"/>
  <c r="M5002"/>
  <c r="U5002"/>
  <c r="M5003"/>
  <c r="U5003"/>
  <c r="M5004"/>
  <c r="U5004"/>
  <c r="M5005"/>
  <c r="U5005"/>
  <c r="M5006"/>
  <c r="U5006"/>
  <c r="M5007"/>
  <c r="U5007"/>
  <c r="M5008"/>
  <c r="U5008"/>
  <c r="M5009"/>
  <c r="U5009"/>
  <c r="M5010"/>
  <c r="U5010"/>
  <c r="M5011"/>
  <c r="U5011"/>
  <c r="M5012"/>
  <c r="U5012"/>
  <c r="M5013"/>
  <c r="U5013"/>
  <c r="M5014"/>
  <c r="U5014"/>
  <c r="M5015"/>
  <c r="U5015"/>
  <c r="M5016"/>
  <c r="U5016"/>
  <c r="M5017"/>
  <c r="U5017"/>
  <c r="M5018"/>
  <c r="U5018"/>
  <c r="M5019"/>
  <c r="U5019"/>
  <c r="M5020"/>
  <c r="U5020"/>
  <c r="M5021"/>
  <c r="U5021"/>
  <c r="M5022"/>
  <c r="U5022"/>
  <c r="M5023"/>
  <c r="U5023"/>
  <c r="M5024"/>
  <c r="U5024"/>
  <c r="M5025"/>
  <c r="U5025"/>
  <c r="M5026"/>
  <c r="U5026"/>
  <c r="M5027"/>
  <c r="U5027"/>
  <c r="M5028"/>
  <c r="U5028"/>
  <c r="M5029"/>
  <c r="U5029"/>
  <c r="M5030"/>
  <c r="U5030"/>
  <c r="M5031"/>
  <c r="U5031"/>
  <c r="M5032"/>
  <c r="U5032"/>
  <c r="M5033"/>
  <c r="U5033"/>
  <c r="M5034"/>
  <c r="U5034"/>
  <c r="M5035"/>
  <c r="U5035"/>
  <c r="M5036"/>
  <c r="U5036"/>
  <c r="M5037"/>
  <c r="U5037"/>
  <c r="M5038"/>
  <c r="U5038"/>
  <c r="M5039"/>
  <c r="U5039"/>
  <c r="M5040"/>
  <c r="U5040"/>
  <c r="M5041"/>
  <c r="U5041"/>
  <c r="M5042"/>
  <c r="U5042"/>
  <c r="M5043"/>
  <c r="U5043"/>
  <c r="M5044"/>
  <c r="U5044"/>
  <c r="M5045"/>
  <c r="U5045"/>
  <c r="M5046"/>
  <c r="U5046"/>
  <c r="M5047"/>
  <c r="U5047"/>
  <c r="M5048"/>
  <c r="U5048"/>
  <c r="M5049"/>
  <c r="U5049"/>
  <c r="M5050"/>
  <c r="U5050"/>
  <c r="M5051"/>
  <c r="U5051"/>
  <c r="M5052"/>
  <c r="U5052"/>
  <c r="M5053"/>
  <c r="U5053"/>
  <c r="M5054"/>
  <c r="U5054"/>
  <c r="M5055"/>
  <c r="U5055"/>
  <c r="M5056"/>
  <c r="U5056"/>
  <c r="M5057"/>
  <c r="U5057"/>
  <c r="M5058"/>
  <c r="U5058"/>
  <c r="M5059"/>
  <c r="U5059"/>
  <c r="M5060"/>
  <c r="U5060"/>
  <c r="M5061"/>
  <c r="U5061"/>
  <c r="M5062"/>
  <c r="U5062"/>
  <c r="M5063"/>
  <c r="U5063"/>
  <c r="M5064"/>
  <c r="U5064"/>
  <c r="M5065"/>
  <c r="U5065"/>
  <c r="M5066"/>
  <c r="U5066"/>
  <c r="M5067"/>
  <c r="U5067"/>
  <c r="M5068"/>
  <c r="U5068"/>
  <c r="M5069"/>
  <c r="U5069"/>
  <c r="M5070"/>
  <c r="U5070"/>
  <c r="M5071"/>
  <c r="U5071"/>
  <c r="M5072"/>
  <c r="U5072"/>
  <c r="M5073"/>
  <c r="U5073"/>
  <c r="M5074"/>
  <c r="U5074"/>
  <c r="M5075"/>
  <c r="U5075"/>
  <c r="M5076"/>
  <c r="U5076"/>
  <c r="M5077"/>
  <c r="U5077"/>
  <c r="M5078"/>
  <c r="U5078"/>
  <c r="M5079"/>
  <c r="U5079"/>
  <c r="M5080"/>
  <c r="U5080"/>
  <c r="M5081"/>
  <c r="U5081"/>
  <c r="M5082"/>
  <c r="U5082"/>
  <c r="M5083"/>
  <c r="U5083"/>
  <c r="M5084"/>
  <c r="U5084"/>
  <c r="M5085"/>
  <c r="U5085"/>
  <c r="M5086"/>
  <c r="U5086"/>
  <c r="M5087"/>
  <c r="U5087"/>
  <c r="M5088"/>
  <c r="U5088"/>
  <c r="M5089"/>
  <c r="U5089"/>
  <c r="M5090"/>
  <c r="U5090"/>
  <c r="M5091"/>
  <c r="U5091"/>
  <c r="M5092"/>
  <c r="U5092"/>
  <c r="M5093"/>
  <c r="U5093"/>
  <c r="M5094"/>
  <c r="U5094"/>
  <c r="M5095"/>
  <c r="U5095"/>
  <c r="M5096"/>
  <c r="U5096"/>
  <c r="M5097"/>
  <c r="U5097"/>
  <c r="M5098"/>
  <c r="U5098"/>
  <c r="M5099"/>
  <c r="U5099"/>
  <c r="M5100"/>
  <c r="U5100"/>
  <c r="M5101"/>
  <c r="U5101"/>
  <c r="M5102"/>
  <c r="U5102"/>
  <c r="M5103"/>
  <c r="U5103"/>
  <c r="M5104"/>
  <c r="U5104"/>
  <c r="M5105"/>
  <c r="U5105"/>
  <c r="M5106"/>
  <c r="U5106"/>
  <c r="M5107"/>
  <c r="U5107"/>
  <c r="M5108"/>
  <c r="U5108"/>
  <c r="M5109"/>
  <c r="U5109"/>
  <c r="M5110"/>
  <c r="U5110"/>
  <c r="M5111"/>
  <c r="U5111"/>
  <c r="M5112"/>
  <c r="U5112"/>
  <c r="M5113"/>
  <c r="U5113"/>
  <c r="M5114"/>
  <c r="U5114"/>
  <c r="M5115"/>
  <c r="U5115"/>
  <c r="M5116"/>
  <c r="U5116"/>
  <c r="M5117"/>
  <c r="U5117"/>
  <c r="M5118"/>
  <c r="U5118"/>
  <c r="M5119"/>
  <c r="U5119"/>
  <c r="M5120"/>
  <c r="U5120"/>
  <c r="M5121"/>
  <c r="U5121"/>
  <c r="M5122"/>
  <c r="U5122"/>
  <c r="M5123"/>
  <c r="U5123"/>
  <c r="M5124"/>
  <c r="U5124"/>
  <c r="M5125"/>
  <c r="U5125"/>
  <c r="M5126"/>
  <c r="U5126"/>
  <c r="M5127"/>
  <c r="U5127"/>
  <c r="M5128"/>
  <c r="U5128"/>
  <c r="M5129"/>
  <c r="U5129"/>
  <c r="M5130"/>
  <c r="U5130"/>
  <c r="M5131"/>
  <c r="U5131"/>
  <c r="M5132"/>
  <c r="U5132"/>
  <c r="M5133"/>
  <c r="U5133"/>
  <c r="M5134"/>
  <c r="U5134"/>
  <c r="M5135"/>
  <c r="U5135"/>
  <c r="M5136"/>
  <c r="U5136"/>
  <c r="M5137"/>
  <c r="U5137"/>
  <c r="M5138"/>
  <c r="U5138"/>
  <c r="M5139"/>
  <c r="U5139"/>
  <c r="M5140"/>
  <c r="U5140"/>
  <c r="M5141"/>
  <c r="U5141"/>
  <c r="M5142"/>
  <c r="U5142"/>
  <c r="M5143"/>
  <c r="U5143"/>
  <c r="M5144"/>
  <c r="U5144"/>
  <c r="M5145"/>
  <c r="U5145"/>
  <c r="M5146"/>
  <c r="U5146"/>
  <c r="M5147"/>
  <c r="U5147"/>
  <c r="M5148"/>
  <c r="U5148"/>
  <c r="M5149"/>
  <c r="U5149"/>
  <c r="M5150"/>
  <c r="U5150"/>
  <c r="M5151"/>
  <c r="U5151"/>
  <c r="M5152"/>
  <c r="U5152"/>
  <c r="M5153"/>
  <c r="U5153"/>
  <c r="M5154"/>
  <c r="U5154"/>
  <c r="M5155"/>
  <c r="U5155"/>
  <c r="M5156"/>
  <c r="U5156"/>
  <c r="M5157"/>
  <c r="U5157"/>
  <c r="M5158"/>
  <c r="U5158"/>
  <c r="M5159"/>
  <c r="U5159"/>
  <c r="M5160"/>
  <c r="U5160"/>
  <c r="M5161"/>
  <c r="U5161"/>
  <c r="M5162"/>
  <c r="U5162"/>
  <c r="M5163"/>
  <c r="U5163"/>
  <c r="M5164"/>
  <c r="U5164"/>
  <c r="M5165"/>
  <c r="U5165"/>
  <c r="M5166"/>
  <c r="U5166"/>
  <c r="M5167"/>
  <c r="U5167"/>
  <c r="M5168"/>
  <c r="U5168"/>
  <c r="M5169"/>
  <c r="U5169"/>
  <c r="M5170"/>
  <c r="U5170"/>
  <c r="M5171"/>
  <c r="U5171"/>
  <c r="M5172"/>
  <c r="U5172"/>
  <c r="M5173"/>
  <c r="U5173"/>
  <c r="M5174"/>
  <c r="U5174"/>
  <c r="M5175"/>
  <c r="U5175"/>
  <c r="M5176"/>
  <c r="U5176"/>
  <c r="M5177"/>
  <c r="U5177"/>
  <c r="M5178"/>
  <c r="U5178"/>
  <c r="M5179"/>
  <c r="U5179"/>
  <c r="M5180"/>
  <c r="U5180"/>
  <c r="M5181"/>
  <c r="U5181"/>
  <c r="M5182"/>
  <c r="U5182"/>
  <c r="M5183"/>
  <c r="U5183"/>
  <c r="M5184"/>
  <c r="U5184"/>
  <c r="M5185"/>
  <c r="U5185"/>
  <c r="M5186"/>
  <c r="U5186"/>
  <c r="M5187"/>
  <c r="U5187"/>
  <c r="M5188"/>
  <c r="U5188"/>
  <c r="M5189"/>
  <c r="U5189"/>
  <c r="M5190"/>
  <c r="U5190"/>
  <c r="M5191"/>
  <c r="U5191"/>
  <c r="M5192"/>
  <c r="U5192"/>
  <c r="M5193"/>
  <c r="U5193"/>
  <c r="M5194"/>
  <c r="U5194"/>
  <c r="M5195"/>
  <c r="U5195"/>
  <c r="M5196"/>
  <c r="U5196"/>
  <c r="M5197"/>
  <c r="U5197"/>
  <c r="M5198"/>
  <c r="U5198"/>
  <c r="M5199"/>
  <c r="U5199"/>
  <c r="M5200"/>
  <c r="U5200"/>
  <c r="M5201"/>
  <c r="U5201"/>
  <c r="M5202"/>
  <c r="U5202"/>
  <c r="M5203"/>
  <c r="U5203"/>
  <c r="M5204"/>
  <c r="U5204"/>
  <c r="M5205"/>
  <c r="U5205"/>
  <c r="M5206"/>
  <c r="U5206"/>
  <c r="M5207"/>
  <c r="U5207"/>
  <c r="M5208"/>
  <c r="U5208"/>
  <c r="M5209"/>
  <c r="U5209"/>
  <c r="M5210"/>
  <c r="U5210"/>
  <c r="M5211"/>
  <c r="U5211"/>
  <c r="M5212"/>
  <c r="U5212"/>
  <c r="M5213"/>
  <c r="U5213"/>
  <c r="M5214"/>
  <c r="U5214"/>
  <c r="M5215"/>
  <c r="U5215"/>
  <c r="M5216"/>
  <c r="U5216"/>
  <c r="M5217"/>
  <c r="U5217"/>
  <c r="M5218"/>
  <c r="U5218"/>
  <c r="M5219"/>
  <c r="U5219"/>
  <c r="M5220"/>
  <c r="U5220"/>
  <c r="M5221"/>
  <c r="U5221"/>
  <c r="M5222"/>
  <c r="U5222"/>
  <c r="M5223"/>
  <c r="U5223"/>
  <c r="M5224"/>
  <c r="U5224"/>
  <c r="M5225"/>
  <c r="U5225"/>
  <c r="M5226"/>
  <c r="U5226"/>
  <c r="M5227"/>
  <c r="U5227"/>
  <c r="M5228"/>
  <c r="U5228"/>
  <c r="M5229"/>
  <c r="U5229"/>
  <c r="M5230"/>
  <c r="U5230"/>
  <c r="M5231"/>
  <c r="U5231"/>
  <c r="M5232"/>
  <c r="U5232"/>
  <c r="M5233"/>
  <c r="U5233"/>
  <c r="M5234"/>
  <c r="U5234"/>
  <c r="M5235"/>
  <c r="U5235"/>
  <c r="M5236"/>
  <c r="U5236"/>
  <c r="M5237"/>
  <c r="U5237"/>
  <c r="M5238"/>
  <c r="U5238"/>
  <c r="M5239"/>
  <c r="U5239"/>
  <c r="M5240"/>
  <c r="U5240"/>
  <c r="M5241"/>
  <c r="U5241"/>
  <c r="M5242"/>
  <c r="U5242"/>
  <c r="M5243"/>
  <c r="U5243"/>
  <c r="M5244"/>
  <c r="U5244"/>
  <c r="M5245"/>
  <c r="U5245"/>
  <c r="M5246"/>
  <c r="U5246"/>
  <c r="M5247"/>
  <c r="U5247"/>
  <c r="M5248"/>
  <c r="U5248"/>
  <c r="M5249"/>
  <c r="U5249"/>
  <c r="M5250"/>
  <c r="U5250"/>
  <c r="M5251"/>
  <c r="U5251"/>
  <c r="M5252"/>
  <c r="U5252"/>
  <c r="M5253"/>
  <c r="U5253"/>
  <c r="M5254"/>
  <c r="U5254"/>
  <c r="M5255"/>
  <c r="U5255"/>
  <c r="M5256"/>
  <c r="U5256"/>
  <c r="M5257"/>
  <c r="U5257"/>
  <c r="M5258"/>
  <c r="U5258"/>
  <c r="M5259"/>
  <c r="U5259"/>
  <c r="M5260"/>
  <c r="U5260"/>
  <c r="M5261"/>
  <c r="U5261"/>
  <c r="M5262"/>
  <c r="U5262"/>
  <c r="M5263"/>
  <c r="U5263"/>
  <c r="M5264"/>
  <c r="U5264"/>
  <c r="M5265"/>
  <c r="U5265"/>
  <c r="M5266"/>
  <c r="U5266"/>
  <c r="M5267"/>
  <c r="U5267"/>
  <c r="M5268"/>
  <c r="U5268"/>
  <c r="M5269"/>
  <c r="U5269"/>
  <c r="M5270"/>
  <c r="U5270"/>
  <c r="M5271"/>
  <c r="U5271"/>
  <c r="M5272"/>
  <c r="U5272"/>
  <c r="M5273"/>
  <c r="U5273"/>
  <c r="M5274"/>
  <c r="U5274"/>
  <c r="M5275"/>
  <c r="U5275"/>
  <c r="M5276"/>
  <c r="U5276"/>
  <c r="M5277"/>
  <c r="U5277"/>
  <c r="M5278"/>
  <c r="U5278"/>
  <c r="M5279"/>
  <c r="U5279"/>
  <c r="M5280"/>
  <c r="U5280"/>
  <c r="M5281"/>
  <c r="U5281"/>
  <c r="M5282"/>
  <c r="U5282"/>
  <c r="M5283"/>
  <c r="U5283"/>
  <c r="M5284"/>
  <c r="U5284"/>
  <c r="M5285"/>
  <c r="U5285"/>
  <c r="M5286"/>
  <c r="U5286"/>
  <c r="M5287"/>
  <c r="U5287"/>
  <c r="M5288"/>
  <c r="U5288"/>
  <c r="M5289"/>
  <c r="U5289"/>
  <c r="M5290"/>
  <c r="U5290"/>
  <c r="M5291"/>
  <c r="U5291"/>
  <c r="M5292"/>
  <c r="U5292"/>
  <c r="M5293"/>
  <c r="U5293"/>
  <c r="M5294"/>
  <c r="U5294"/>
  <c r="M5295"/>
  <c r="U5295"/>
  <c r="M5296"/>
  <c r="U5296"/>
  <c r="M5297"/>
  <c r="U5297"/>
  <c r="M5298"/>
  <c r="U5298"/>
  <c r="M5299"/>
  <c r="U5299"/>
  <c r="M5300"/>
  <c r="U5300"/>
  <c r="M5301"/>
  <c r="U5301"/>
  <c r="M5302"/>
  <c r="U5302"/>
  <c r="M5303"/>
  <c r="U5303"/>
  <c r="M5304"/>
  <c r="U5304"/>
  <c r="M5305"/>
  <c r="U5305"/>
  <c r="M5306"/>
  <c r="U5306"/>
  <c r="M5307"/>
  <c r="U5307"/>
  <c r="M5308"/>
  <c r="U5308"/>
  <c r="M5309"/>
  <c r="U5309"/>
  <c r="M5310"/>
  <c r="U5310"/>
  <c r="M5311"/>
  <c r="U5311"/>
  <c r="M5312"/>
  <c r="U5312"/>
  <c r="M5313"/>
  <c r="U5313"/>
  <c r="M5314"/>
  <c r="U5314"/>
  <c r="M5315"/>
  <c r="U5315"/>
  <c r="M5316"/>
  <c r="U5316"/>
  <c r="M5317"/>
  <c r="U5317"/>
  <c r="M5318"/>
  <c r="U5318"/>
  <c r="M5319"/>
  <c r="U5319"/>
  <c r="M5320"/>
  <c r="U5320"/>
  <c r="M5321"/>
  <c r="U5321"/>
  <c r="M5322"/>
  <c r="U5322"/>
  <c r="M5323"/>
  <c r="U5323"/>
  <c r="M5324"/>
  <c r="U5324"/>
  <c r="M5325"/>
  <c r="U5325"/>
  <c r="M5326"/>
  <c r="U5326"/>
  <c r="M5327"/>
  <c r="U5327"/>
  <c r="M5328"/>
  <c r="U5328"/>
  <c r="M5329"/>
  <c r="U5329"/>
  <c r="M5330"/>
  <c r="U5330"/>
  <c r="M5331"/>
  <c r="U5331"/>
  <c r="M5332"/>
  <c r="U5332"/>
  <c r="M5333"/>
  <c r="U5333"/>
  <c r="M5334"/>
  <c r="U5334"/>
  <c r="M5335"/>
  <c r="U5335"/>
  <c r="M5336"/>
  <c r="U5336"/>
  <c r="M5337"/>
  <c r="U5337"/>
  <c r="M5338"/>
  <c r="U5338"/>
  <c r="M5339"/>
  <c r="U5339"/>
  <c r="M5340"/>
  <c r="U5340"/>
  <c r="M5341"/>
  <c r="U5341"/>
  <c r="M5342"/>
  <c r="U5342"/>
  <c r="M5343"/>
  <c r="U5343"/>
  <c r="M5344"/>
  <c r="U5344"/>
  <c r="M5345"/>
  <c r="U5345"/>
  <c r="M5346"/>
  <c r="U5346"/>
  <c r="M5347"/>
  <c r="U5347"/>
  <c r="M5348"/>
  <c r="U5348"/>
  <c r="M5349"/>
  <c r="U5349"/>
  <c r="M5350"/>
  <c r="U5350"/>
  <c r="M5351"/>
  <c r="U5351"/>
  <c r="M5352"/>
  <c r="U5352"/>
  <c r="M5353"/>
  <c r="U5353"/>
  <c r="M5354"/>
  <c r="U5354"/>
  <c r="M5355"/>
  <c r="U5355"/>
  <c r="M5356"/>
  <c r="U5357"/>
  <c r="M5358"/>
  <c r="U5359"/>
  <c r="M5360"/>
  <c r="U5361"/>
  <c r="M5362"/>
  <c r="U5363"/>
  <c r="M5364"/>
  <c r="U5365"/>
  <c r="M5366"/>
  <c r="U5367"/>
  <c r="M5368"/>
  <c r="U5369"/>
  <c r="M5370"/>
  <c r="U5371"/>
  <c r="M5372"/>
  <c r="U5373"/>
  <c r="M5374"/>
  <c r="U5375"/>
  <c r="M5376"/>
  <c r="U5377"/>
  <c r="M5378"/>
  <c r="U5379"/>
  <c r="M5380"/>
  <c r="U5381"/>
  <c r="M5382"/>
  <c r="U5383"/>
  <c r="M5384"/>
  <c r="U5385"/>
  <c r="M5386"/>
  <c r="U5387"/>
  <c r="M5388"/>
  <c r="U5389"/>
  <c r="M5390"/>
  <c r="U5391"/>
  <c r="M5392"/>
  <c r="U5393"/>
  <c r="M5394"/>
  <c r="U5395"/>
  <c r="M5396"/>
  <c r="U5397"/>
  <c r="M5398"/>
  <c r="U5399"/>
  <c r="M5400"/>
  <c r="U5401"/>
  <c r="M5402"/>
  <c r="U5403"/>
  <c r="M5404"/>
  <c r="U5405"/>
  <c r="M5406"/>
  <c r="U5407"/>
  <c r="M5408"/>
  <c r="U5409"/>
  <c r="M5410"/>
  <c r="U5411"/>
  <c r="M5412"/>
  <c r="U5413"/>
  <c r="M5414"/>
  <c r="U5415"/>
  <c r="M5416"/>
  <c r="U5417"/>
  <c r="M5418"/>
  <c r="U5419"/>
  <c r="M5420"/>
  <c r="U5421"/>
  <c r="M5422"/>
  <c r="U5423"/>
  <c r="M5424"/>
  <c r="U5425"/>
  <c r="M5426"/>
  <c r="U5427"/>
  <c r="M5428"/>
  <c r="U5429"/>
  <c r="M5430"/>
  <c r="U5431"/>
  <c r="M5432"/>
  <c r="U5433"/>
  <c r="M5434"/>
  <c r="U5435"/>
  <c r="M5436"/>
  <c r="U5437"/>
  <c r="M5438"/>
  <c r="U5439"/>
  <c r="M5440"/>
  <c r="U5441"/>
  <c r="M5442"/>
  <c r="U5443"/>
  <c r="M5444"/>
  <c r="U5445"/>
  <c r="M5446"/>
  <c r="U5447"/>
  <c r="M5448"/>
  <c r="U5449"/>
  <c r="M5450"/>
  <c r="U5451"/>
  <c r="M5452"/>
  <c r="U5453"/>
  <c r="M5454"/>
  <c r="U5455"/>
  <c r="M5456"/>
  <c r="U5457"/>
  <c r="M5458"/>
  <c r="U5459"/>
  <c r="M5460"/>
  <c r="U5461"/>
  <c r="M5462"/>
  <c r="U5463"/>
  <c r="M5464"/>
  <c r="U5465"/>
  <c r="M5466"/>
  <c r="U5467"/>
  <c r="M5468"/>
  <c r="U5469"/>
  <c r="M5470"/>
  <c r="U5471"/>
  <c r="M5472"/>
  <c r="U5473"/>
  <c r="M5474"/>
  <c r="U5475"/>
  <c r="M5476"/>
  <c r="U5477"/>
  <c r="M5478"/>
  <c r="U5479"/>
  <c r="M5480"/>
  <c r="U5481"/>
  <c r="M5482"/>
  <c r="U5483"/>
  <c r="M5484"/>
  <c r="U5485"/>
  <c r="M5486"/>
  <c r="U5487"/>
  <c r="M5488"/>
  <c r="U5489"/>
  <c r="M5490"/>
  <c r="U5491"/>
  <c r="M5492"/>
  <c r="U5493"/>
  <c r="M5494"/>
  <c r="U5495"/>
  <c r="M5496"/>
  <c r="U5497"/>
  <c r="M5498"/>
  <c r="U5499"/>
  <c r="M5500"/>
  <c r="U5501"/>
  <c r="M5502"/>
  <c r="U5503"/>
  <c r="M5504"/>
  <c r="U5505"/>
  <c r="M5506"/>
  <c r="U5507"/>
  <c r="M5508"/>
  <c r="U5509"/>
  <c r="M5510"/>
  <c r="U5511"/>
  <c r="M5512"/>
  <c r="U5513"/>
  <c r="M5514"/>
  <c r="U5515"/>
  <c r="M5516"/>
  <c r="U5517"/>
  <c r="M5518"/>
  <c r="U5519"/>
  <c r="M5520"/>
  <c r="U5521"/>
  <c r="M5522"/>
  <c r="U5523"/>
  <c r="M5524"/>
  <c r="U5525"/>
  <c r="M5526"/>
  <c r="U5527"/>
  <c r="M5528"/>
  <c r="U5529"/>
  <c r="M5530"/>
  <c r="U5531"/>
  <c r="M5532"/>
  <c r="U5533"/>
  <c r="M5534"/>
  <c r="U5535"/>
  <c r="M5536"/>
  <c r="U5537"/>
  <c r="M5538"/>
  <c r="U5539"/>
  <c r="M5540"/>
  <c r="U5541"/>
  <c r="M5542"/>
  <c r="U5543"/>
  <c r="M5544"/>
  <c r="U5545"/>
  <c r="M5546"/>
  <c r="U5547"/>
  <c r="M5548"/>
  <c r="U5549"/>
  <c r="M5550"/>
  <c r="U5551"/>
  <c r="M5552"/>
  <c r="U5553"/>
  <c r="M5554"/>
  <c r="U5555"/>
  <c r="M5556"/>
  <c r="U5557"/>
  <c r="M5558"/>
  <c r="U5559"/>
  <c r="M5560"/>
  <c r="U5561"/>
  <c r="M5562"/>
  <c r="U5563"/>
  <c r="M5564"/>
  <c r="U5565"/>
  <c r="M5566"/>
  <c r="U5567"/>
  <c r="M5568"/>
  <c r="U5569"/>
  <c r="M5570"/>
  <c r="U5571"/>
  <c r="M5572"/>
  <c r="U5573"/>
  <c r="M5574"/>
  <c r="U5575"/>
  <c r="M5576"/>
  <c r="U5577"/>
  <c r="M5578"/>
  <c r="U5579"/>
  <c r="M5580"/>
  <c r="U5581"/>
  <c r="M5582"/>
  <c r="U5583"/>
  <c r="M5584"/>
  <c r="U5585"/>
  <c r="M5586"/>
  <c r="U5587"/>
  <c r="M5588"/>
  <c r="U5589"/>
  <c r="M5590"/>
  <c r="U5591"/>
  <c r="M5592"/>
  <c r="U5593"/>
  <c r="M5594"/>
  <c r="M4829"/>
  <c r="R4830"/>
  <c r="U4830"/>
  <c r="M4831"/>
  <c r="R4832"/>
  <c r="U4832"/>
  <c r="M4833"/>
  <c r="R4834"/>
  <c r="U4834"/>
  <c r="M4835"/>
  <c r="R4836"/>
  <c r="U4836"/>
  <c r="M4837"/>
  <c r="R4838"/>
  <c r="U4838"/>
  <c r="M4839"/>
  <c r="R4840"/>
  <c r="U4840"/>
  <c r="M4841"/>
  <c r="R4842"/>
  <c r="U4842"/>
  <c r="M4843"/>
  <c r="R4844"/>
  <c r="U4844"/>
  <c r="M4845"/>
  <c r="R4846"/>
  <c r="U4846"/>
  <c r="M4847"/>
  <c r="R4848"/>
  <c r="U4848"/>
  <c r="M4849"/>
  <c r="R4850"/>
  <c r="U4850"/>
  <c r="M4851"/>
  <c r="R4852"/>
  <c r="U4852"/>
  <c r="M4853"/>
  <c r="R4854"/>
  <c r="U4854"/>
  <c r="M4855"/>
  <c r="R4856"/>
  <c r="U4856"/>
  <c r="M4857"/>
  <c r="R4858"/>
  <c r="U4858"/>
  <c r="M4859"/>
  <c r="R4860"/>
  <c r="U4860"/>
  <c r="M4861"/>
  <c r="R4862"/>
  <c r="U4862"/>
  <c r="M4863"/>
  <c r="R4864"/>
  <c r="U4864"/>
  <c r="M4865"/>
  <c r="R4867"/>
  <c r="R4869"/>
  <c r="R4871"/>
  <c r="R4873"/>
  <c r="R4875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U5356"/>
  <c r="M5357"/>
  <c r="U5358"/>
  <c r="M5359"/>
  <c r="U5360"/>
  <c r="M5361"/>
  <c r="U5362"/>
  <c r="M5363"/>
  <c r="U5364"/>
  <c r="M5365"/>
  <c r="U5366"/>
  <c r="M5367"/>
  <c r="U5368"/>
  <c r="M5369"/>
  <c r="U5370"/>
  <c r="M5371"/>
  <c r="U5372"/>
  <c r="M5373"/>
  <c r="U5374"/>
  <c r="M5375"/>
  <c r="U5376"/>
  <c r="M5377"/>
  <c r="U5378"/>
  <c r="M5379"/>
  <c r="U5380"/>
  <c r="M5381"/>
  <c r="U5382"/>
  <c r="M5383"/>
  <c r="U5384"/>
  <c r="M5385"/>
  <c r="U5386"/>
  <c r="M5387"/>
  <c r="U5388"/>
  <c r="M5389"/>
  <c r="U5390"/>
  <c r="M5391"/>
  <c r="U5392"/>
  <c r="M5393"/>
  <c r="U5394"/>
  <c r="M5395"/>
  <c r="U5396"/>
  <c r="M5397"/>
  <c r="U5398"/>
  <c r="M5399"/>
  <c r="U5400"/>
  <c r="M5401"/>
  <c r="U5402"/>
  <c r="M5403"/>
  <c r="U5404"/>
  <c r="M5405"/>
  <c r="U5406"/>
  <c r="M5407"/>
  <c r="U5408"/>
  <c r="M5409"/>
  <c r="U5410"/>
  <c r="M5411"/>
  <c r="U5412"/>
  <c r="M5413"/>
  <c r="U5414"/>
  <c r="M5415"/>
  <c r="U5416"/>
  <c r="M5417"/>
  <c r="U5418"/>
  <c r="M5419"/>
  <c r="U5420"/>
  <c r="M5421"/>
  <c r="U5422"/>
  <c r="M5423"/>
  <c r="U5424"/>
  <c r="M5425"/>
  <c r="U5426"/>
  <c r="M5427"/>
  <c r="U5428"/>
  <c r="M5429"/>
  <c r="U5430"/>
  <c r="M5431"/>
  <c r="U5432"/>
  <c r="M5433"/>
  <c r="U5434"/>
  <c r="M5435"/>
  <c r="U5436"/>
  <c r="M5437"/>
  <c r="U5438"/>
  <c r="M5439"/>
  <c r="U5440"/>
  <c r="M5441"/>
  <c r="U5442"/>
  <c r="M5443"/>
  <c r="U5444"/>
  <c r="M5445"/>
  <c r="U5446"/>
  <c r="M5447"/>
  <c r="U5448"/>
  <c r="M5449"/>
  <c r="U5450"/>
  <c r="M5451"/>
  <c r="U5452"/>
  <c r="M5453"/>
  <c r="U5454"/>
  <c r="M5455"/>
  <c r="U5456"/>
  <c r="M5457"/>
  <c r="U5458"/>
  <c r="M5459"/>
  <c r="U5460"/>
  <c r="M5461"/>
  <c r="U5462"/>
  <c r="M5463"/>
  <c r="U5464"/>
  <c r="M5465"/>
  <c r="U5466"/>
  <c r="M5467"/>
  <c r="U5468"/>
  <c r="M5469"/>
  <c r="U5470"/>
  <c r="M5471"/>
  <c r="U5472"/>
  <c r="M5473"/>
  <c r="U5474"/>
  <c r="M5475"/>
  <c r="U5476"/>
  <c r="M5477"/>
  <c r="U5478"/>
  <c r="M5479"/>
  <c r="U5480"/>
  <c r="M5481"/>
  <c r="U5482"/>
  <c r="M5483"/>
  <c r="U5484"/>
  <c r="M5485"/>
  <c r="U5486"/>
  <c r="M5487"/>
  <c r="U5488"/>
  <c r="M5489"/>
  <c r="U5490"/>
  <c r="M5491"/>
  <c r="U5492"/>
  <c r="M5493"/>
  <c r="U5494"/>
  <c r="M5495"/>
  <c r="U5496"/>
  <c r="M5497"/>
  <c r="U5498"/>
  <c r="M5499"/>
  <c r="U5500"/>
  <c r="M5501"/>
  <c r="U5502"/>
  <c r="M5503"/>
  <c r="U5504"/>
  <c r="M5505"/>
  <c r="U5506"/>
  <c r="M5507"/>
  <c r="U5508"/>
  <c r="M5509"/>
  <c r="U5510"/>
  <c r="M5511"/>
  <c r="U5512"/>
  <c r="M5513"/>
  <c r="U5514"/>
  <c r="M5515"/>
  <c r="U5516"/>
  <c r="M5517"/>
  <c r="U5518"/>
  <c r="M5519"/>
  <c r="U5520"/>
  <c r="M5521"/>
  <c r="U5522"/>
  <c r="M5523"/>
  <c r="U5524"/>
  <c r="M5525"/>
  <c r="U5526"/>
  <c r="M5527"/>
  <c r="U5528"/>
  <c r="M5529"/>
  <c r="U5530"/>
  <c r="M5531"/>
  <c r="U5532"/>
  <c r="M5533"/>
  <c r="U5534"/>
  <c r="M5535"/>
  <c r="U5536"/>
  <c r="M5537"/>
  <c r="U5538"/>
  <c r="M5539"/>
  <c r="U5540"/>
  <c r="M5541"/>
  <c r="U5542"/>
  <c r="M5543"/>
  <c r="U5544"/>
  <c r="M5545"/>
  <c r="U5546"/>
  <c r="M5547"/>
  <c r="U5548"/>
  <c r="M5549"/>
  <c r="U5550"/>
  <c r="M5551"/>
  <c r="U5552"/>
  <c r="M5553"/>
  <c r="U5554"/>
  <c r="M5555"/>
  <c r="U5556"/>
  <c r="M5557"/>
  <c r="U5558"/>
  <c r="M5559"/>
  <c r="U5560"/>
  <c r="M5561"/>
  <c r="U5562"/>
  <c r="M5563"/>
  <c r="U5564"/>
  <c r="M5565"/>
  <c r="U5566"/>
  <c r="M5567"/>
  <c r="U5568"/>
  <c r="M5569"/>
  <c r="U5570"/>
  <c r="M5571"/>
  <c r="U5572"/>
  <c r="M5573"/>
  <c r="U5574"/>
  <c r="M5575"/>
  <c r="U5576"/>
  <c r="M5577"/>
  <c r="U5578"/>
  <c r="M5579"/>
  <c r="U5580"/>
  <c r="M5581"/>
  <c r="U5582"/>
  <c r="M5583"/>
  <c r="U5584"/>
  <c r="M5585"/>
  <c r="U5586"/>
  <c r="M5587"/>
  <c r="U5588"/>
  <c r="M5589"/>
  <c r="U5590"/>
  <c r="M5591"/>
  <c r="U5592"/>
  <c r="M5593"/>
  <c r="U5594"/>
  <c r="M5595"/>
  <c r="U7811"/>
  <c r="N8895"/>
  <c r="O8895" s="1"/>
  <c r="N8897"/>
  <c r="O8897" s="1"/>
  <c r="N8899"/>
  <c r="O8899" s="1"/>
  <c r="N8901"/>
  <c r="O8901" s="1"/>
  <c r="N8903"/>
  <c r="O8903" s="1"/>
  <c r="N8905"/>
  <c r="O8905" s="1"/>
  <c r="N8907"/>
  <c r="O8907" s="1"/>
  <c r="N8909"/>
  <c r="O8909" s="1"/>
  <c r="N8911"/>
  <c r="O8911" s="1"/>
  <c r="N8913"/>
  <c r="O8913" s="1"/>
  <c r="N8915"/>
  <c r="O8915" s="1"/>
  <c r="N8917"/>
  <c r="O8917" s="1"/>
  <c r="N8919"/>
  <c r="O8919" s="1"/>
  <c r="N8921"/>
  <c r="O8921" s="1"/>
  <c r="N8923"/>
  <c r="O8923" s="1"/>
  <c r="N8925"/>
  <c r="O8925" s="1"/>
  <c r="N8927"/>
  <c r="O8927" s="1"/>
  <c r="N8929"/>
  <c r="O8929" s="1"/>
  <c r="N8931"/>
  <c r="O8931" s="1"/>
  <c r="N8933"/>
  <c r="O8933" s="1"/>
  <c r="N8935"/>
  <c r="O8935" s="1"/>
  <c r="N8937"/>
  <c r="O8937" s="1"/>
  <c r="N8939"/>
  <c r="O8939" s="1"/>
  <c r="N8941"/>
  <c r="O8941" s="1"/>
  <c r="N8943"/>
  <c r="O8943" s="1"/>
  <c r="N8945"/>
  <c r="O8945" s="1"/>
  <c r="N8947"/>
  <c r="O8947" s="1"/>
  <c r="N8949"/>
  <c r="O8949" s="1"/>
  <c r="N8951"/>
  <c r="O8951" s="1"/>
  <c r="N8953"/>
  <c r="O8953" s="1"/>
  <c r="N8955"/>
  <c r="O8955" s="1"/>
  <c r="N8957"/>
  <c r="O8957" s="1"/>
  <c r="N8959"/>
  <c r="O8959" s="1"/>
  <c r="N8961"/>
  <c r="O8961" s="1"/>
  <c r="N8963"/>
  <c r="O8963" s="1"/>
  <c r="N8965"/>
  <c r="O8965" s="1"/>
  <c r="N8967"/>
  <c r="O8967" s="1"/>
  <c r="N8969"/>
  <c r="O8969" s="1"/>
  <c r="N8971"/>
  <c r="O8971" s="1"/>
  <c r="N8973"/>
  <c r="O8973" s="1"/>
  <c r="N8975"/>
  <c r="O8975" s="1"/>
  <c r="N8977"/>
  <c r="O8977" s="1"/>
  <c r="N8979"/>
  <c r="O8979" s="1"/>
  <c r="N8981"/>
  <c r="O8981" s="1"/>
  <c r="N8983"/>
  <c r="O8983" s="1"/>
  <c r="N8985"/>
  <c r="O8985" s="1"/>
  <c r="N8987"/>
  <c r="O8987" s="1"/>
  <c r="N8989"/>
  <c r="O8989" s="1"/>
  <c r="N8991"/>
  <c r="O8991" s="1"/>
  <c r="N8993"/>
  <c r="O8993" s="1"/>
  <c r="N8995"/>
  <c r="O8995" s="1"/>
  <c r="N8997"/>
  <c r="O8997" s="1"/>
  <c r="N8999"/>
  <c r="O8999" s="1"/>
  <c r="N9001"/>
  <c r="O9001" s="1"/>
  <c r="N9003"/>
  <c r="O9003" s="1"/>
  <c r="N9005"/>
  <c r="O9005" s="1"/>
  <c r="N9007"/>
  <c r="O9007" s="1"/>
  <c r="N9009"/>
  <c r="O9009" s="1"/>
  <c r="N9011"/>
  <c r="O9011" s="1"/>
  <c r="N9013"/>
  <c r="O9013" s="1"/>
  <c r="N9015"/>
  <c r="O9015" s="1"/>
  <c r="N9017"/>
  <c r="O9017" s="1"/>
  <c r="N9019"/>
  <c r="O9019" s="1"/>
  <c r="N9021"/>
  <c r="O9021" s="1"/>
  <c r="N9023"/>
  <c r="O9023" s="1"/>
  <c r="N9025"/>
  <c r="O9025" s="1"/>
  <c r="N9027"/>
  <c r="O9027" s="1"/>
  <c r="N9029"/>
  <c r="O9029" s="1"/>
  <c r="N9031"/>
  <c r="O9031" s="1"/>
  <c r="N9033"/>
  <c r="O9033" s="1"/>
  <c r="N9035"/>
  <c r="O9035" s="1"/>
  <c r="N9037"/>
  <c r="O9037" s="1"/>
  <c r="N9039"/>
  <c r="O9039" s="1"/>
  <c r="N9041"/>
  <c r="O9041" s="1"/>
  <c r="N9043"/>
  <c r="O9043" s="1"/>
  <c r="N9045"/>
  <c r="O9045" s="1"/>
  <c r="N9047"/>
  <c r="O9047" s="1"/>
  <c r="N9049"/>
  <c r="O9049" s="1"/>
  <c r="N9051"/>
  <c r="O9051" s="1"/>
  <c r="N9053"/>
  <c r="O9053" s="1"/>
  <c r="N9055"/>
  <c r="O9055" s="1"/>
  <c r="N9057"/>
  <c r="O9057" s="1"/>
  <c r="N9059"/>
  <c r="O9059" s="1"/>
  <c r="N9061"/>
  <c r="O9061" s="1"/>
  <c r="N9063"/>
  <c r="O9063" s="1"/>
  <c r="N9065"/>
  <c r="O9065" s="1"/>
  <c r="N9067"/>
  <c r="O9067" s="1"/>
  <c r="N9069"/>
  <c r="O9069" s="1"/>
  <c r="N9071"/>
  <c r="O9071" s="1"/>
  <c r="N9073"/>
  <c r="O9073" s="1"/>
  <c r="N9075"/>
  <c r="O9075" s="1"/>
  <c r="N9077"/>
  <c r="O9077" s="1"/>
  <c r="N9079"/>
  <c r="O9079" s="1"/>
  <c r="N9081"/>
  <c r="O9081" s="1"/>
  <c r="N9083"/>
  <c r="O9083" s="1"/>
  <c r="N9085"/>
  <c r="O9085" s="1"/>
  <c r="N9087"/>
  <c r="O9087" s="1"/>
  <c r="U8593"/>
  <c r="N8894"/>
  <c r="O8894" s="1"/>
  <c r="N8896"/>
  <c r="O8896" s="1"/>
  <c r="N8898"/>
  <c r="O8898" s="1"/>
  <c r="N8900"/>
  <c r="O8900" s="1"/>
  <c r="N8902"/>
  <c r="O8902" s="1"/>
  <c r="N8904"/>
  <c r="O8904" s="1"/>
  <c r="N8906"/>
  <c r="O8906" s="1"/>
  <c r="N8908"/>
  <c r="O8908" s="1"/>
  <c r="N8910"/>
  <c r="O8910" s="1"/>
  <c r="N8912"/>
  <c r="O8912" s="1"/>
  <c r="N8914"/>
  <c r="O8914" s="1"/>
  <c r="N8916"/>
  <c r="O8916" s="1"/>
  <c r="N8918"/>
  <c r="O8918" s="1"/>
  <c r="N8920"/>
  <c r="O8920" s="1"/>
  <c r="N8922"/>
  <c r="O8922" s="1"/>
  <c r="N8924"/>
  <c r="O8924" s="1"/>
  <c r="N8926"/>
  <c r="O8926" s="1"/>
  <c r="N8928"/>
  <c r="O8928" s="1"/>
  <c r="N8930"/>
  <c r="O8930" s="1"/>
  <c r="N8932"/>
  <c r="O8932" s="1"/>
  <c r="N8934"/>
  <c r="O8934" s="1"/>
  <c r="N8936"/>
  <c r="O8936" s="1"/>
  <c r="N8938"/>
  <c r="O8938" s="1"/>
  <c r="N8940"/>
  <c r="O8940" s="1"/>
  <c r="N8942"/>
  <c r="O8942" s="1"/>
  <c r="N8944"/>
  <c r="O8944" s="1"/>
  <c r="N8946"/>
  <c r="O8946" s="1"/>
  <c r="N8948"/>
  <c r="O8948" s="1"/>
  <c r="N8950"/>
  <c r="O8950" s="1"/>
  <c r="N8952"/>
  <c r="O8952" s="1"/>
  <c r="N8954"/>
  <c r="O8954" s="1"/>
  <c r="N8956"/>
  <c r="O8956" s="1"/>
  <c r="N8958"/>
  <c r="O8958" s="1"/>
  <c r="N8960"/>
  <c r="O8960" s="1"/>
  <c r="N8962"/>
  <c r="O8962" s="1"/>
  <c r="N8964"/>
  <c r="O8964" s="1"/>
  <c r="N8966"/>
  <c r="O8966" s="1"/>
  <c r="N8968"/>
  <c r="O8968" s="1"/>
  <c r="N8970"/>
  <c r="O8970" s="1"/>
  <c r="N8972"/>
  <c r="O8972" s="1"/>
  <c r="N8974"/>
  <c r="O8974" s="1"/>
  <c r="N8976"/>
  <c r="O8976" s="1"/>
  <c r="N8978"/>
  <c r="O8978" s="1"/>
  <c r="N8980"/>
  <c r="O8980" s="1"/>
  <c r="N8982"/>
  <c r="O8982" s="1"/>
  <c r="N8984"/>
  <c r="O8984" s="1"/>
  <c r="N8986"/>
  <c r="O8986" s="1"/>
  <c r="N8988"/>
  <c r="O8988" s="1"/>
  <c r="N8990"/>
  <c r="O8990" s="1"/>
  <c r="N8992"/>
  <c r="O8992" s="1"/>
  <c r="N8994"/>
  <c r="O8994" s="1"/>
  <c r="N8996"/>
  <c r="O8996" s="1"/>
  <c r="N8998"/>
  <c r="O8998" s="1"/>
  <c r="N9000"/>
  <c r="O9000" s="1"/>
  <c r="N9002"/>
  <c r="O9002" s="1"/>
  <c r="N9004"/>
  <c r="O9004" s="1"/>
  <c r="N9006"/>
  <c r="O9006" s="1"/>
  <c r="N9008"/>
  <c r="O9008" s="1"/>
  <c r="N9010"/>
  <c r="O9010" s="1"/>
  <c r="N9012"/>
  <c r="O9012" s="1"/>
  <c r="N9014"/>
  <c r="O9014" s="1"/>
  <c r="N9016"/>
  <c r="O9016" s="1"/>
  <c r="N9018"/>
  <c r="O9018" s="1"/>
  <c r="N9020"/>
  <c r="O9020" s="1"/>
  <c r="N9022"/>
  <c r="O9022" s="1"/>
  <c r="N9024"/>
  <c r="O9024" s="1"/>
  <c r="N9026"/>
  <c r="O9026" s="1"/>
  <c r="N9028"/>
  <c r="O9028" s="1"/>
  <c r="N9030"/>
  <c r="O9030" s="1"/>
  <c r="N9032"/>
  <c r="O9032" s="1"/>
  <c r="N9034"/>
  <c r="O9034" s="1"/>
  <c r="N9036"/>
  <c r="O9036" s="1"/>
  <c r="N9038"/>
  <c r="O9038" s="1"/>
  <c r="N9040"/>
  <c r="O9040" s="1"/>
  <c r="N9042"/>
  <c r="O9042" s="1"/>
  <c r="N9044"/>
  <c r="O9044" s="1"/>
  <c r="N9046"/>
  <c r="O9046" s="1"/>
  <c r="N9048"/>
  <c r="O9048" s="1"/>
  <c r="N9050"/>
  <c r="O9050" s="1"/>
  <c r="N9052"/>
  <c r="O9052" s="1"/>
  <c r="N9054"/>
  <c r="O9054" s="1"/>
  <c r="N9056"/>
  <c r="O9056" s="1"/>
  <c r="N9058"/>
  <c r="O9058" s="1"/>
  <c r="N9060"/>
  <c r="O9060" s="1"/>
  <c r="N9062"/>
  <c r="O9062" s="1"/>
  <c r="N9064"/>
  <c r="O9064" s="1"/>
  <c r="N9066"/>
  <c r="O9066" s="1"/>
  <c r="N9068"/>
  <c r="O9068" s="1"/>
  <c r="N9070"/>
  <c r="O9070" s="1"/>
  <c r="N9072"/>
  <c r="O9072" s="1"/>
  <c r="N9074"/>
  <c r="O9074" s="1"/>
  <c r="N9076"/>
  <c r="O9076" s="1"/>
  <c r="N9078"/>
  <c r="O9078" s="1"/>
  <c r="N9080"/>
  <c r="O9080" s="1"/>
  <c r="N9082"/>
  <c r="O9082" s="1"/>
  <c r="N9084"/>
  <c r="O9084" s="1"/>
  <c r="N9086"/>
  <c r="O9086" s="1"/>
  <c r="N9088"/>
  <c r="O9088" s="1"/>
  <c r="U9212"/>
  <c r="U9847"/>
  <c r="N9849"/>
  <c r="O9849" s="1"/>
  <c r="N9917"/>
  <c r="O9917" s="1"/>
  <c r="N9919"/>
  <c r="O9919" s="1"/>
  <c r="N9921"/>
  <c r="O9921" s="1"/>
  <c r="N9923"/>
  <c r="O9923" s="1"/>
  <c r="N9925"/>
  <c r="O9925" s="1"/>
  <c r="N9927"/>
  <c r="O9927" s="1"/>
  <c r="N9929"/>
  <c r="O9929" s="1"/>
  <c r="N9931"/>
  <c r="O9931" s="1"/>
  <c r="N9933"/>
  <c r="O9933" s="1"/>
  <c r="N9935"/>
  <c r="O9935" s="1"/>
  <c r="N9937"/>
  <c r="O9937" s="1"/>
  <c r="N9939"/>
  <c r="O9939" s="1"/>
  <c r="N9941"/>
  <c r="O9941" s="1"/>
  <c r="N9943"/>
  <c r="O9943" s="1"/>
  <c r="N9945"/>
  <c r="O9945" s="1"/>
  <c r="N9947"/>
  <c r="O9947" s="1"/>
  <c r="N9949"/>
  <c r="O9949" s="1"/>
  <c r="N9848"/>
  <c r="O9848" s="1"/>
  <c r="N9916"/>
  <c r="O9916" s="1"/>
  <c r="N9918"/>
  <c r="O9918" s="1"/>
  <c r="N9920"/>
  <c r="O9920" s="1"/>
  <c r="N9922"/>
  <c r="O9922" s="1"/>
  <c r="N9924"/>
  <c r="O9924" s="1"/>
  <c r="N9926"/>
  <c r="O9926" s="1"/>
  <c r="N9928"/>
  <c r="O9928" s="1"/>
  <c r="N9930"/>
  <c r="O9930" s="1"/>
  <c r="N9932"/>
  <c r="O9932" s="1"/>
  <c r="N9934"/>
  <c r="O9934" s="1"/>
  <c r="N9936"/>
  <c r="O9936" s="1"/>
  <c r="N9938"/>
  <c r="O9938" s="1"/>
  <c r="N9940"/>
  <c r="O9940" s="1"/>
  <c r="N9942"/>
  <c r="O9942" s="1"/>
  <c r="N9944"/>
  <c r="O9944" s="1"/>
  <c r="N9946"/>
  <c r="O9946" s="1"/>
  <c r="N9948"/>
  <c r="O9948" s="1"/>
  <c r="N4877"/>
  <c r="O4877" s="1"/>
  <c r="Q4877"/>
  <c r="N4878"/>
  <c r="O4878" s="1"/>
  <c r="Q4878"/>
  <c r="N4879"/>
  <c r="O4879" s="1"/>
  <c r="Q4879"/>
  <c r="AA4877" s="1"/>
  <c r="N4880"/>
  <c r="O4880" s="1"/>
  <c r="Q4880"/>
  <c r="AA4878" s="1"/>
  <c r="N4881"/>
  <c r="O4881" s="1"/>
  <c r="Q4881"/>
  <c r="AA4879" s="1"/>
  <c r="N4882"/>
  <c r="O4882" s="1"/>
  <c r="Q4882"/>
  <c r="AA4880" s="1"/>
  <c r="N4883"/>
  <c r="O4883" s="1"/>
  <c r="Q4883"/>
  <c r="AA4881" s="1"/>
  <c r="N4884"/>
  <c r="O4884" s="1"/>
  <c r="Q4884"/>
  <c r="AA4882" s="1"/>
  <c r="N4885"/>
  <c r="O4885" s="1"/>
  <c r="Q4885"/>
  <c r="AA4883" s="1"/>
  <c r="N4886"/>
  <c r="O4886" s="1"/>
  <c r="Q4886"/>
  <c r="AA4884" s="1"/>
  <c r="N4887"/>
  <c r="O4887" s="1"/>
  <c r="Q4887"/>
  <c r="AA4885" s="1"/>
  <c r="N4888"/>
  <c r="O4888" s="1"/>
  <c r="Q4888"/>
  <c r="AA4886" s="1"/>
  <c r="N4889"/>
  <c r="O4889" s="1"/>
  <c r="Q4889"/>
  <c r="AA4887" s="1"/>
  <c r="N4890"/>
  <c r="O4890" s="1"/>
  <c r="Q4890"/>
  <c r="AA4888" s="1"/>
  <c r="N4891"/>
  <c r="O4891" s="1"/>
  <c r="Q4891"/>
  <c r="AA4889" s="1"/>
  <c r="N4892"/>
  <c r="O4892" s="1"/>
  <c r="Q4892"/>
  <c r="AA4890" s="1"/>
  <c r="N4893"/>
  <c r="O4893" s="1"/>
  <c r="Q4893"/>
  <c r="AA4891" s="1"/>
  <c r="N4894"/>
  <c r="O4894" s="1"/>
  <c r="Q4894"/>
  <c r="AA4892" s="1"/>
  <c r="N4895"/>
  <c r="O4895" s="1"/>
  <c r="Q4895"/>
  <c r="AA4893" s="1"/>
  <c r="N4896"/>
  <c r="O4896" s="1"/>
  <c r="Q4896"/>
  <c r="AA4894" s="1"/>
  <c r="N4897"/>
  <c r="O4897" s="1"/>
  <c r="Q4897"/>
  <c r="AA4895" s="1"/>
  <c r="N4898"/>
  <c r="O4898" s="1"/>
  <c r="Q4898"/>
  <c r="AA4896" s="1"/>
  <c r="N4899"/>
  <c r="O4899" s="1"/>
  <c r="Q4899"/>
  <c r="AA4897" s="1"/>
  <c r="N4900"/>
  <c r="O4900" s="1"/>
  <c r="Q4900"/>
  <c r="AA4898" s="1"/>
  <c r="N4901"/>
  <c r="O4901" s="1"/>
  <c r="Q4901"/>
  <c r="AA4899" s="1"/>
  <c r="N4902"/>
  <c r="O4902" s="1"/>
  <c r="Q4902"/>
  <c r="AA4900" s="1"/>
  <c r="N4903"/>
  <c r="O4903" s="1"/>
  <c r="Q4903"/>
  <c r="AA4901" s="1"/>
  <c r="N4904"/>
  <c r="O4904" s="1"/>
  <c r="Q4904"/>
  <c r="AA4902" s="1"/>
  <c r="N4905"/>
  <c r="O4905" s="1"/>
  <c r="Q4905"/>
  <c r="AA4903" s="1"/>
  <c r="N4906"/>
  <c r="O4906" s="1"/>
  <c r="Q4906"/>
  <c r="AA4904" s="1"/>
  <c r="N4907"/>
  <c r="O4907" s="1"/>
  <c r="Q4907"/>
  <c r="AA4905" s="1"/>
  <c r="N4908"/>
  <c r="O4908" s="1"/>
  <c r="Q4908"/>
  <c r="AA4906" s="1"/>
  <c r="N4909"/>
  <c r="O4909" s="1"/>
  <c r="Q4909"/>
  <c r="AA4907" s="1"/>
  <c r="N4910"/>
  <c r="O4910" s="1"/>
  <c r="Q4910"/>
  <c r="AA4908" s="1"/>
  <c r="N4911"/>
  <c r="O4911" s="1"/>
  <c r="Q4911"/>
  <c r="AA4909" s="1"/>
  <c r="N4912"/>
  <c r="O4912" s="1"/>
  <c r="Q4912"/>
  <c r="AA4910" s="1"/>
  <c r="N4913"/>
  <c r="O4913" s="1"/>
  <c r="Q4913"/>
  <c r="AA4911" s="1"/>
  <c r="N4914"/>
  <c r="O4914" s="1"/>
  <c r="Q4914"/>
  <c r="AA4912" s="1"/>
  <c r="N4915"/>
  <c r="O4915" s="1"/>
  <c r="Q4915"/>
  <c r="AA4913" s="1"/>
  <c r="N4916"/>
  <c r="O4916" s="1"/>
  <c r="Q4916"/>
  <c r="AA4914" s="1"/>
  <c r="N4917"/>
  <c r="O4917" s="1"/>
  <c r="Q4917"/>
  <c r="AA4915" s="1"/>
  <c r="N4918"/>
  <c r="O4918" s="1"/>
  <c r="Q4918"/>
  <c r="AA4916" s="1"/>
  <c r="N4919"/>
  <c r="O4919" s="1"/>
  <c r="Q4919"/>
  <c r="AA4917" s="1"/>
  <c r="N4920"/>
  <c r="O4920" s="1"/>
  <c r="Q4920"/>
  <c r="AA4918" s="1"/>
  <c r="N4921"/>
  <c r="O4921" s="1"/>
  <c r="Q4921"/>
  <c r="AA4919" s="1"/>
  <c r="N4922"/>
  <c r="O4922" s="1"/>
  <c r="Q4922"/>
  <c r="AA4920" s="1"/>
  <c r="N4923"/>
  <c r="O4923" s="1"/>
  <c r="Q4923"/>
  <c r="AA4921" s="1"/>
  <c r="N4924"/>
  <c r="O4924" s="1"/>
  <c r="Q4924"/>
  <c r="AA4922" s="1"/>
  <c r="N4925"/>
  <c r="O4925" s="1"/>
  <c r="Q4925"/>
  <c r="AA4923" s="1"/>
  <c r="N4926"/>
  <c r="O4926" s="1"/>
  <c r="Q4926"/>
  <c r="AA4924" s="1"/>
  <c r="N4927"/>
  <c r="O4927" s="1"/>
  <c r="Q4927"/>
  <c r="AA4925" s="1"/>
  <c r="N4928"/>
  <c r="O4928" s="1"/>
  <c r="Q4928"/>
  <c r="AA4926" s="1"/>
  <c r="N4929"/>
  <c r="O4929" s="1"/>
  <c r="Q4929"/>
  <c r="AA4927" s="1"/>
  <c r="N4930"/>
  <c r="O4930" s="1"/>
  <c r="Q4930"/>
  <c r="AA4928" s="1"/>
  <c r="N4931"/>
  <c r="O4931" s="1"/>
  <c r="Q4931"/>
  <c r="AA4929" s="1"/>
  <c r="N4932"/>
  <c r="O4932" s="1"/>
  <c r="Q4932"/>
  <c r="AA4930" s="1"/>
  <c r="N4933"/>
  <c r="O4933" s="1"/>
  <c r="Q4933"/>
  <c r="AA4931" s="1"/>
  <c r="N4934"/>
  <c r="O4934" s="1"/>
  <c r="Q4934"/>
  <c r="AA4932" s="1"/>
  <c r="N4935"/>
  <c r="O4935" s="1"/>
  <c r="Q4935"/>
  <c r="AA4933" s="1"/>
  <c r="N4936"/>
  <c r="O4936" s="1"/>
  <c r="Q4936"/>
  <c r="AA4934" s="1"/>
  <c r="N4937"/>
  <c r="O4937" s="1"/>
  <c r="Q4937"/>
  <c r="AA4935" s="1"/>
  <c r="N4938"/>
  <c r="O4938" s="1"/>
  <c r="Q4938"/>
  <c r="AA4936" s="1"/>
  <c r="N4939"/>
  <c r="O4939" s="1"/>
  <c r="Q4939"/>
  <c r="AA4937" s="1"/>
  <c r="N4940"/>
  <c r="O4940" s="1"/>
  <c r="Q4940"/>
  <c r="AA4938" s="1"/>
  <c r="N4941"/>
  <c r="O4941" s="1"/>
  <c r="Q4941"/>
  <c r="AA4939" s="1"/>
  <c r="N4942"/>
  <c r="O4942" s="1"/>
  <c r="Q4942"/>
  <c r="AA4940" s="1"/>
  <c r="N4943"/>
  <c r="O4943" s="1"/>
  <c r="Q4943"/>
  <c r="AA4941" s="1"/>
  <c r="N4944"/>
  <c r="O4944" s="1"/>
  <c r="Q4944"/>
  <c r="AA4942" s="1"/>
  <c r="N4945"/>
  <c r="O4945" s="1"/>
  <c r="Q4945"/>
  <c r="AA4943" s="1"/>
  <c r="N4946"/>
  <c r="O4946" s="1"/>
  <c r="Q4946"/>
  <c r="AA4944" s="1"/>
  <c r="N4947"/>
  <c r="O4947" s="1"/>
  <c r="Q4947"/>
  <c r="AA4945" s="1"/>
  <c r="N4948"/>
  <c r="O4948" s="1"/>
  <c r="Q4948"/>
  <c r="AA4946" s="1"/>
  <c r="N4949"/>
  <c r="O4949" s="1"/>
  <c r="Q4949"/>
  <c r="AA4947" s="1"/>
  <c r="N4950"/>
  <c r="O4950" s="1"/>
  <c r="Q4950"/>
  <c r="AA4948" s="1"/>
  <c r="N4951"/>
  <c r="O4951" s="1"/>
  <c r="Q4951"/>
  <c r="AA4949" s="1"/>
  <c r="N4952"/>
  <c r="O4952" s="1"/>
  <c r="Q4952"/>
  <c r="AA4950" s="1"/>
  <c r="N4953"/>
  <c r="O4953" s="1"/>
  <c r="Q4953"/>
  <c r="AA4951" s="1"/>
  <c r="N4954"/>
  <c r="O4954" s="1"/>
  <c r="Q4954"/>
  <c r="AA4952" s="1"/>
  <c r="N4955"/>
  <c r="O4955" s="1"/>
  <c r="Q4955"/>
  <c r="AA4953" s="1"/>
  <c r="N4956"/>
  <c r="O4956" s="1"/>
  <c r="Q4956"/>
  <c r="AA4954" s="1"/>
  <c r="N4957"/>
  <c r="O4957" s="1"/>
  <c r="Q4957"/>
  <c r="AA4955" s="1"/>
  <c r="N4958"/>
  <c r="O4958" s="1"/>
  <c r="Q4958"/>
  <c r="AA4956" s="1"/>
  <c r="N4959"/>
  <c r="O4959" s="1"/>
  <c r="Q4959"/>
  <c r="AA4957" s="1"/>
  <c r="N4960"/>
  <c r="O4960" s="1"/>
  <c r="Q4960"/>
  <c r="AA4958" s="1"/>
  <c r="N4961"/>
  <c r="O4961" s="1"/>
  <c r="Q4961"/>
  <c r="AA4959" s="1"/>
  <c r="N4962"/>
  <c r="O4962" s="1"/>
  <c r="Q4962"/>
  <c r="AA4960" s="1"/>
  <c r="N4963"/>
  <c r="O4963" s="1"/>
  <c r="Q4963"/>
  <c r="AA4961" s="1"/>
  <c r="N4964"/>
  <c r="O4964" s="1"/>
  <c r="Q4964"/>
  <c r="AA4962" s="1"/>
  <c r="N4965"/>
  <c r="O4965" s="1"/>
  <c r="Q4965"/>
  <c r="AA4963" s="1"/>
  <c r="N4966"/>
  <c r="O4966" s="1"/>
  <c r="Q4966"/>
  <c r="AA4964" s="1"/>
  <c r="N4967"/>
  <c r="O4967" s="1"/>
  <c r="Q4967"/>
  <c r="AA4965" s="1"/>
  <c r="N4968"/>
  <c r="O4968" s="1"/>
  <c r="Q4968"/>
  <c r="AA4966" s="1"/>
  <c r="N4969"/>
  <c r="O4969" s="1"/>
  <c r="Q4969"/>
  <c r="AA4967" s="1"/>
  <c r="N4970"/>
  <c r="O4970" s="1"/>
  <c r="Q4970"/>
  <c r="AA4968" s="1"/>
  <c r="N4971"/>
  <c r="O4971" s="1"/>
  <c r="Q4971"/>
  <c r="AA4969" s="1"/>
  <c r="N4972"/>
  <c r="O4972" s="1"/>
  <c r="Q4972"/>
  <c r="AA4970" s="1"/>
  <c r="N4973"/>
  <c r="O4973" s="1"/>
  <c r="Q4973"/>
  <c r="AA4971" s="1"/>
  <c r="N4974"/>
  <c r="O4974" s="1"/>
  <c r="Q4974"/>
  <c r="AA4972" s="1"/>
  <c r="N4975"/>
  <c r="O4975" s="1"/>
  <c r="Q4975"/>
  <c r="AA4973" s="1"/>
  <c r="N4976"/>
  <c r="O4976" s="1"/>
  <c r="Q4976"/>
  <c r="AA4974" s="1"/>
  <c r="N4977"/>
  <c r="O4977" s="1"/>
  <c r="Q4977"/>
  <c r="AA4975" s="1"/>
  <c r="N4978"/>
  <c r="O4978" s="1"/>
  <c r="Q4978"/>
  <c r="AA4976" s="1"/>
  <c r="N4979"/>
  <c r="O4979" s="1"/>
  <c r="Q4979"/>
  <c r="AA4977" s="1"/>
  <c r="N4980"/>
  <c r="O4980" s="1"/>
  <c r="Q4980"/>
  <c r="AA4978" s="1"/>
  <c r="N4981"/>
  <c r="O4981" s="1"/>
  <c r="Q4981"/>
  <c r="AA4979" s="1"/>
  <c r="N4982"/>
  <c r="O4982" s="1"/>
  <c r="Q4982"/>
  <c r="AA4980" s="1"/>
  <c r="N4983"/>
  <c r="O4983" s="1"/>
  <c r="Q4983"/>
  <c r="AA4981" s="1"/>
  <c r="N4984"/>
  <c r="O4984" s="1"/>
  <c r="Q4984"/>
  <c r="AA4982" s="1"/>
  <c r="N4985"/>
  <c r="O4985" s="1"/>
  <c r="Q4985"/>
  <c r="AA4983" s="1"/>
  <c r="N4986"/>
  <c r="O4986" s="1"/>
  <c r="Q4986"/>
  <c r="AA4984" s="1"/>
  <c r="N4987"/>
  <c r="O4987" s="1"/>
  <c r="Q4987"/>
  <c r="AA4985" s="1"/>
  <c r="N4988"/>
  <c r="O4988" s="1"/>
  <c r="Q4988"/>
  <c r="AA4986" s="1"/>
  <c r="N4989"/>
  <c r="O4989" s="1"/>
  <c r="Q4989"/>
  <c r="AA4987" s="1"/>
  <c r="N4990"/>
  <c r="O4990" s="1"/>
  <c r="Q4990"/>
  <c r="AA4988" s="1"/>
  <c r="N4991"/>
  <c r="O4991" s="1"/>
  <c r="Q4991"/>
  <c r="AA4989" s="1"/>
  <c r="N4992"/>
  <c r="O4992" s="1"/>
  <c r="Q4992"/>
  <c r="AA4990" s="1"/>
  <c r="N4993"/>
  <c r="O4993" s="1"/>
  <c r="Q4993"/>
  <c r="AA4991" s="1"/>
  <c r="N4994"/>
  <c r="O4994" s="1"/>
  <c r="Q4994"/>
  <c r="AA4992" s="1"/>
  <c r="N4995"/>
  <c r="O4995" s="1"/>
  <c r="Q4995"/>
  <c r="AA4993" s="1"/>
  <c r="N4996"/>
  <c r="O4996" s="1"/>
  <c r="Q4996"/>
  <c r="AA4994" s="1"/>
  <c r="N4997"/>
  <c r="O4997" s="1"/>
  <c r="Q4997"/>
  <c r="AA4995" s="1"/>
  <c r="N4998"/>
  <c r="O4998" s="1"/>
  <c r="Q4998"/>
  <c r="AA4996" s="1"/>
  <c r="N4999"/>
  <c r="O4999" s="1"/>
  <c r="Q4999"/>
  <c r="AA4997" s="1"/>
  <c r="N5000"/>
  <c r="O5000" s="1"/>
  <c r="Q5000"/>
  <c r="AA4998" s="1"/>
  <c r="N5001"/>
  <c r="O5001" s="1"/>
  <c r="Q5001"/>
  <c r="AA4999" s="1"/>
  <c r="N5002"/>
  <c r="O5002" s="1"/>
  <c r="Q5002"/>
  <c r="AA5000" s="1"/>
  <c r="N5003"/>
  <c r="O5003" s="1"/>
  <c r="Q5003"/>
  <c r="AA5001" s="1"/>
  <c r="N5004"/>
  <c r="O5004" s="1"/>
  <c r="Q5004"/>
  <c r="AA5002" s="1"/>
  <c r="N5005"/>
  <c r="O5005" s="1"/>
  <c r="Q5005"/>
  <c r="AA5003" s="1"/>
  <c r="N5006"/>
  <c r="O5006" s="1"/>
  <c r="Q5006"/>
  <c r="AA5004" s="1"/>
  <c r="N5007"/>
  <c r="O5007" s="1"/>
  <c r="Q5007"/>
  <c r="AA5005" s="1"/>
  <c r="N5008"/>
  <c r="O5008" s="1"/>
  <c r="Q5008"/>
  <c r="AA5006" s="1"/>
  <c r="N5009"/>
  <c r="O5009" s="1"/>
  <c r="Q5009"/>
  <c r="AA5007" s="1"/>
  <c r="N5010"/>
  <c r="O5010" s="1"/>
  <c r="Q5010"/>
  <c r="AA5008" s="1"/>
  <c r="N5011"/>
  <c r="O5011" s="1"/>
  <c r="Q5011"/>
  <c r="AA5009" s="1"/>
  <c r="N5012"/>
  <c r="O5012" s="1"/>
  <c r="Q5012"/>
  <c r="AA5010" s="1"/>
  <c r="N5013"/>
  <c r="O5013" s="1"/>
  <c r="Q5013"/>
  <c r="AA5011" s="1"/>
  <c r="N5014"/>
  <c r="O5014" s="1"/>
  <c r="Q5014"/>
  <c r="AA5012" s="1"/>
  <c r="N5015"/>
  <c r="O5015" s="1"/>
  <c r="Q5015"/>
  <c r="AA5013" s="1"/>
  <c r="N5016"/>
  <c r="O5016" s="1"/>
  <c r="Q5016"/>
  <c r="AA5014" s="1"/>
  <c r="N5017"/>
  <c r="O5017" s="1"/>
  <c r="Q5017"/>
  <c r="AA5015" s="1"/>
  <c r="N5018"/>
  <c r="O5018" s="1"/>
  <c r="Q5018"/>
  <c r="AA5016" s="1"/>
  <c r="N5019"/>
  <c r="O5019" s="1"/>
  <c r="Q5019"/>
  <c r="AA5017" s="1"/>
  <c r="N5020"/>
  <c r="O5020" s="1"/>
  <c r="Q5020"/>
  <c r="AA5018" s="1"/>
  <c r="N5021"/>
  <c r="O5021" s="1"/>
  <c r="Q5021"/>
  <c r="AA5019" s="1"/>
  <c r="N5022"/>
  <c r="O5022" s="1"/>
  <c r="Q5022"/>
  <c r="AA5020" s="1"/>
  <c r="N5023"/>
  <c r="O5023" s="1"/>
  <c r="Q5023"/>
  <c r="AA5021" s="1"/>
  <c r="N5024"/>
  <c r="O5024" s="1"/>
  <c r="Q5024"/>
  <c r="AA5022" s="1"/>
  <c r="N5025"/>
  <c r="O5025" s="1"/>
  <c r="Q5025"/>
  <c r="AA5023" s="1"/>
  <c r="N5026"/>
  <c r="O5026" s="1"/>
  <c r="Q5026"/>
  <c r="AA5024" s="1"/>
  <c r="N5027"/>
  <c r="O5027" s="1"/>
  <c r="Q5027"/>
  <c r="AA5025" s="1"/>
  <c r="N5028"/>
  <c r="O5028" s="1"/>
  <c r="Q5028"/>
  <c r="AA5026" s="1"/>
  <c r="N5029"/>
  <c r="O5029" s="1"/>
  <c r="Q5029"/>
  <c r="AA5027" s="1"/>
  <c r="N5030"/>
  <c r="O5030" s="1"/>
  <c r="Q5030"/>
  <c r="AA5028" s="1"/>
  <c r="N5031"/>
  <c r="O5031" s="1"/>
  <c r="Q5031"/>
  <c r="AA5029" s="1"/>
  <c r="N5032"/>
  <c r="O5032" s="1"/>
  <c r="Q5032"/>
  <c r="AA5030" s="1"/>
  <c r="N5033"/>
  <c r="O5033" s="1"/>
  <c r="Q5033"/>
  <c r="AA5031" s="1"/>
  <c r="N5034"/>
  <c r="O5034" s="1"/>
  <c r="Q5034"/>
  <c r="AA5032" s="1"/>
  <c r="N5035"/>
  <c r="O5035" s="1"/>
  <c r="Q5035"/>
  <c r="AA5033" s="1"/>
  <c r="N5036"/>
  <c r="O5036" s="1"/>
  <c r="Q5036"/>
  <c r="AA5034" s="1"/>
  <c r="N5037"/>
  <c r="O5037" s="1"/>
  <c r="Q5037"/>
  <c r="AA5035" s="1"/>
  <c r="N5038"/>
  <c r="O5038" s="1"/>
  <c r="Q5038"/>
  <c r="AA5036" s="1"/>
  <c r="N5039"/>
  <c r="O5039" s="1"/>
  <c r="Q5039"/>
  <c r="AA5037" s="1"/>
  <c r="N5040"/>
  <c r="O5040" s="1"/>
  <c r="Q5040"/>
  <c r="AA5038" s="1"/>
  <c r="N5041"/>
  <c r="O5041" s="1"/>
  <c r="Q5041"/>
  <c r="AA5039" s="1"/>
  <c r="N5042"/>
  <c r="O5042" s="1"/>
  <c r="Q5042"/>
  <c r="AA5040" s="1"/>
  <c r="N5043"/>
  <c r="O5043" s="1"/>
  <c r="Q5043"/>
  <c r="AA5041" s="1"/>
  <c r="N5044"/>
  <c r="O5044" s="1"/>
  <c r="Q5044"/>
  <c r="AA5042" s="1"/>
  <c r="N5045"/>
  <c r="O5045" s="1"/>
  <c r="Q5045"/>
  <c r="AA5043" s="1"/>
  <c r="N5046"/>
  <c r="O5046" s="1"/>
  <c r="Q5046"/>
  <c r="AA5044" s="1"/>
  <c r="N5047"/>
  <c r="O5047" s="1"/>
  <c r="Q5047"/>
  <c r="AA5045" s="1"/>
  <c r="N5048"/>
  <c r="O5048" s="1"/>
  <c r="Q5048"/>
  <c r="AA5046" s="1"/>
  <c r="N5049"/>
  <c r="O5049" s="1"/>
  <c r="Q5049"/>
  <c r="AA5047" s="1"/>
  <c r="N5050"/>
  <c r="O5050" s="1"/>
  <c r="Q5050"/>
  <c r="AA5048" s="1"/>
  <c r="N5051"/>
  <c r="O5051" s="1"/>
  <c r="Q5051"/>
  <c r="AA5049" s="1"/>
  <c r="N5052"/>
  <c r="O5052" s="1"/>
  <c r="Q5052"/>
  <c r="AA5050" s="1"/>
  <c r="N5053"/>
  <c r="O5053" s="1"/>
  <c r="Q5053"/>
  <c r="AA5051" s="1"/>
  <c r="N5054"/>
  <c r="O5054" s="1"/>
  <c r="Q5054"/>
  <c r="AA5052" s="1"/>
  <c r="N5055"/>
  <c r="O5055" s="1"/>
  <c r="Q5055"/>
  <c r="AA5053" s="1"/>
  <c r="N5056"/>
  <c r="O5056" s="1"/>
  <c r="Q5056"/>
  <c r="AA5054" s="1"/>
  <c r="N5057"/>
  <c r="O5057" s="1"/>
  <c r="Q5057"/>
  <c r="AA5055" s="1"/>
  <c r="N5058"/>
  <c r="O5058" s="1"/>
  <c r="Q5058"/>
  <c r="AA5056" s="1"/>
  <c r="N5059"/>
  <c r="O5059" s="1"/>
  <c r="Q5059"/>
  <c r="AA5057" s="1"/>
  <c r="N5060"/>
  <c r="O5060" s="1"/>
  <c r="Q5060"/>
  <c r="AA5058" s="1"/>
  <c r="N5061"/>
  <c r="O5061" s="1"/>
  <c r="Q5061"/>
  <c r="AA5059" s="1"/>
  <c r="N5062"/>
  <c r="O5062" s="1"/>
  <c r="Q5062"/>
  <c r="AA5060" s="1"/>
  <c r="N5063"/>
  <c r="O5063" s="1"/>
  <c r="Q5063"/>
  <c r="AA5061" s="1"/>
  <c r="N5064"/>
  <c r="O5064" s="1"/>
  <c r="Q5064"/>
  <c r="AA5062" s="1"/>
  <c r="N5065"/>
  <c r="O5065" s="1"/>
  <c r="Q5065"/>
  <c r="AA5063" s="1"/>
  <c r="N5066"/>
  <c r="O5066" s="1"/>
  <c r="Q5066"/>
  <c r="AA5064" s="1"/>
  <c r="N5067"/>
  <c r="O5067" s="1"/>
  <c r="Q5067"/>
  <c r="AA5065" s="1"/>
  <c r="N5068"/>
  <c r="O5068" s="1"/>
  <c r="Q5068"/>
  <c r="AA5066" s="1"/>
  <c r="N5069"/>
  <c r="O5069" s="1"/>
  <c r="Q5069"/>
  <c r="AA5067" s="1"/>
  <c r="N5070"/>
  <c r="O5070" s="1"/>
  <c r="Q5070"/>
  <c r="AA5068" s="1"/>
  <c r="N5071"/>
  <c r="O5071" s="1"/>
  <c r="Q5071"/>
  <c r="AA5069" s="1"/>
  <c r="N5072"/>
  <c r="O5072" s="1"/>
  <c r="Q5072"/>
  <c r="AA5070" s="1"/>
  <c r="N5073"/>
  <c r="O5073" s="1"/>
  <c r="Q5073"/>
  <c r="AA5071" s="1"/>
  <c r="N5074"/>
  <c r="O5074" s="1"/>
  <c r="Q5074"/>
  <c r="AA5072" s="1"/>
  <c r="N5075"/>
  <c r="O5075" s="1"/>
  <c r="Q5075"/>
  <c r="AA5073" s="1"/>
  <c r="N5076"/>
  <c r="O5076" s="1"/>
  <c r="Q5076"/>
  <c r="AA5074" s="1"/>
  <c r="N5077"/>
  <c r="O5077" s="1"/>
  <c r="Q5077"/>
  <c r="AA5075" s="1"/>
  <c r="N5078"/>
  <c r="O5078" s="1"/>
  <c r="Q5078"/>
  <c r="AA5076" s="1"/>
  <c r="N5079"/>
  <c r="O5079" s="1"/>
  <c r="Q5079"/>
  <c r="AA5077" s="1"/>
  <c r="N5080"/>
  <c r="O5080" s="1"/>
  <c r="Q5080"/>
  <c r="AA5078" s="1"/>
  <c r="N5081"/>
  <c r="O5081" s="1"/>
  <c r="Q5081"/>
  <c r="AA5079" s="1"/>
  <c r="N5082"/>
  <c r="O5082" s="1"/>
  <c r="Q5082"/>
  <c r="AA5080" s="1"/>
  <c r="N5083"/>
  <c r="O5083" s="1"/>
  <c r="Q5083"/>
  <c r="AA5081" s="1"/>
  <c r="N5084"/>
  <c r="O5084" s="1"/>
  <c r="Q5084"/>
  <c r="AA5082" s="1"/>
  <c r="N5085"/>
  <c r="O5085" s="1"/>
  <c r="Q5085"/>
  <c r="AA5083" s="1"/>
  <c r="N5086"/>
  <c r="O5086" s="1"/>
  <c r="Q5086"/>
  <c r="AA5084" s="1"/>
  <c r="N5087"/>
  <c r="O5087" s="1"/>
  <c r="Q5087"/>
  <c r="AA5085" s="1"/>
  <c r="N5088"/>
  <c r="O5088" s="1"/>
  <c r="Q5088"/>
  <c r="AA5086" s="1"/>
  <c r="N5089"/>
  <c r="O5089" s="1"/>
  <c r="Q5089"/>
  <c r="AA5087" s="1"/>
  <c r="N5090"/>
  <c r="O5090" s="1"/>
  <c r="Q5090"/>
  <c r="AA5088" s="1"/>
  <c r="N5091"/>
  <c r="O5091" s="1"/>
  <c r="Q5091"/>
  <c r="AA5089" s="1"/>
  <c r="N5092"/>
  <c r="O5092" s="1"/>
  <c r="Q5092"/>
  <c r="AA5090" s="1"/>
  <c r="N5093"/>
  <c r="O5093" s="1"/>
  <c r="Q5093"/>
  <c r="AA5091" s="1"/>
  <c r="N5094"/>
  <c r="O5094" s="1"/>
  <c r="Q5094"/>
  <c r="AA5092" s="1"/>
  <c r="N5095"/>
  <c r="O5095" s="1"/>
  <c r="Q5095"/>
  <c r="AA5093" s="1"/>
  <c r="N5096"/>
  <c r="O5096" s="1"/>
  <c r="Q5096"/>
  <c r="AA5094" s="1"/>
  <c r="N5097"/>
  <c r="O5097" s="1"/>
  <c r="Q5097"/>
  <c r="AA5095" s="1"/>
  <c r="N5098"/>
  <c r="O5098" s="1"/>
  <c r="Q5098"/>
  <c r="AA5096" s="1"/>
  <c r="N5099"/>
  <c r="O5099" s="1"/>
  <c r="Q5099"/>
  <c r="AA5097" s="1"/>
  <c r="N5100"/>
  <c r="O5100" s="1"/>
  <c r="Q5100"/>
  <c r="AA5098" s="1"/>
  <c r="N5101"/>
  <c r="O5101" s="1"/>
  <c r="Q5101"/>
  <c r="AA5099" s="1"/>
  <c r="N5102"/>
  <c r="O5102" s="1"/>
  <c r="Q5102"/>
  <c r="AA5100" s="1"/>
  <c r="N5103"/>
  <c r="O5103" s="1"/>
  <c r="Q5103"/>
  <c r="AA5101" s="1"/>
  <c r="N5104"/>
  <c r="O5104" s="1"/>
  <c r="Q5104"/>
  <c r="AA5102" s="1"/>
  <c r="N5105"/>
  <c r="O5105" s="1"/>
  <c r="Q5105"/>
  <c r="AA5103" s="1"/>
  <c r="N5106"/>
  <c r="O5106" s="1"/>
  <c r="Q5106"/>
  <c r="AA5104" s="1"/>
  <c r="N5107"/>
  <c r="O5107" s="1"/>
  <c r="Q5107"/>
  <c r="AA5105" s="1"/>
  <c r="N5108"/>
  <c r="O5108" s="1"/>
  <c r="Q5108"/>
  <c r="AA5106" s="1"/>
  <c r="N5109"/>
  <c r="O5109" s="1"/>
  <c r="Q5109"/>
  <c r="AA5107" s="1"/>
  <c r="N5110"/>
  <c r="O5110" s="1"/>
  <c r="Q5110"/>
  <c r="AA5108" s="1"/>
  <c r="N5111"/>
  <c r="O5111" s="1"/>
  <c r="Q5111"/>
  <c r="AA5109" s="1"/>
  <c r="N5112"/>
  <c r="O5112" s="1"/>
  <c r="Q5112"/>
  <c r="AA5110" s="1"/>
  <c r="N5113"/>
  <c r="O5113" s="1"/>
  <c r="Q5113"/>
  <c r="AA5111" s="1"/>
  <c r="N5114"/>
  <c r="O5114" s="1"/>
  <c r="Q5114"/>
  <c r="AA5112" s="1"/>
  <c r="N5115"/>
  <c r="O5115" s="1"/>
  <c r="Q5115"/>
  <c r="AA5113" s="1"/>
  <c r="N5116"/>
  <c r="O5116" s="1"/>
  <c r="Q5116"/>
  <c r="AA5114" s="1"/>
  <c r="N5117"/>
  <c r="O5117" s="1"/>
  <c r="Q5117"/>
  <c r="AA5115" s="1"/>
  <c r="N5118"/>
  <c r="O5118" s="1"/>
  <c r="Q5118"/>
  <c r="AA5116" s="1"/>
  <c r="N5119"/>
  <c r="O5119" s="1"/>
  <c r="Q5119"/>
  <c r="AA5117" s="1"/>
  <c r="N5120"/>
  <c r="O5120" s="1"/>
  <c r="Q5120"/>
  <c r="AA5118" s="1"/>
  <c r="N5121"/>
  <c r="O5121" s="1"/>
  <c r="Q5121"/>
  <c r="AA5119" s="1"/>
  <c r="N5122"/>
  <c r="O5122" s="1"/>
  <c r="Q5122"/>
  <c r="AA5120" s="1"/>
  <c r="N5123"/>
  <c r="O5123" s="1"/>
  <c r="Q5123"/>
  <c r="AA5121" s="1"/>
  <c r="N5124"/>
  <c r="O5124" s="1"/>
  <c r="Q5124"/>
  <c r="AA5122" s="1"/>
  <c r="N5125"/>
  <c r="O5125" s="1"/>
  <c r="Q5125"/>
  <c r="AA5123" s="1"/>
  <c r="N5126"/>
  <c r="O5126" s="1"/>
  <c r="Q5126"/>
  <c r="AA5124" s="1"/>
  <c r="N5127"/>
  <c r="O5127" s="1"/>
  <c r="Q5127"/>
  <c r="AA5125" s="1"/>
  <c r="N5128"/>
  <c r="O5128" s="1"/>
  <c r="Q5128"/>
  <c r="AA5126" s="1"/>
  <c r="N5129"/>
  <c r="O5129" s="1"/>
  <c r="Q5129"/>
  <c r="AA5127" s="1"/>
  <c r="N5130"/>
  <c r="O5130" s="1"/>
  <c r="Q5130"/>
  <c r="AA5128" s="1"/>
  <c r="N5131"/>
  <c r="O5131" s="1"/>
  <c r="Q5131"/>
  <c r="AA5129" s="1"/>
  <c r="N5132"/>
  <c r="O5132" s="1"/>
  <c r="Q5132"/>
  <c r="AA5130" s="1"/>
  <c r="N5133"/>
  <c r="O5133" s="1"/>
  <c r="Q5133"/>
  <c r="AA5131" s="1"/>
  <c r="N5134"/>
  <c r="O5134" s="1"/>
  <c r="Q5134"/>
  <c r="AA5132" s="1"/>
  <c r="N5135"/>
  <c r="O5135" s="1"/>
  <c r="Q5135"/>
  <c r="AA5133" s="1"/>
  <c r="N5136"/>
  <c r="O5136" s="1"/>
  <c r="Q5136"/>
  <c r="AA5134" s="1"/>
  <c r="N5137"/>
  <c r="O5137" s="1"/>
  <c r="Q5137"/>
  <c r="AA5135" s="1"/>
  <c r="N5138"/>
  <c r="O5138" s="1"/>
  <c r="Q5138"/>
  <c r="AA5136" s="1"/>
  <c r="N5139"/>
  <c r="O5139" s="1"/>
  <c r="Q5139"/>
  <c r="AA5137" s="1"/>
  <c r="N5140"/>
  <c r="O5140" s="1"/>
  <c r="Q5140"/>
  <c r="AA5138" s="1"/>
  <c r="N5141"/>
  <c r="O5141" s="1"/>
  <c r="Q5141"/>
  <c r="AA5139" s="1"/>
  <c r="N5142"/>
  <c r="O5142" s="1"/>
  <c r="Q5142"/>
  <c r="AA5140" s="1"/>
  <c r="N5143"/>
  <c r="O5143" s="1"/>
  <c r="Q5143"/>
  <c r="AA5141" s="1"/>
  <c r="N5144"/>
  <c r="O5144" s="1"/>
  <c r="Q5144"/>
  <c r="AA5142" s="1"/>
  <c r="N5145"/>
  <c r="O5145" s="1"/>
  <c r="Q5145"/>
  <c r="AA5143" s="1"/>
  <c r="N5146"/>
  <c r="O5146" s="1"/>
  <c r="Q5146"/>
  <c r="AA5144" s="1"/>
  <c r="N5147"/>
  <c r="O5147" s="1"/>
  <c r="Q5147"/>
  <c r="AA5145" s="1"/>
  <c r="N5148"/>
  <c r="O5148" s="1"/>
  <c r="Q5148"/>
  <c r="AA5146" s="1"/>
  <c r="N5149"/>
  <c r="O5149" s="1"/>
  <c r="Q5149"/>
  <c r="AA5147" s="1"/>
  <c r="N5150"/>
  <c r="O5150" s="1"/>
  <c r="Q5150"/>
  <c r="AA5148" s="1"/>
  <c r="N5151"/>
  <c r="O5151" s="1"/>
  <c r="Q5151"/>
  <c r="AA5149" s="1"/>
  <c r="N5152"/>
  <c r="O5152" s="1"/>
  <c r="Q5152"/>
  <c r="AA5150" s="1"/>
  <c r="N5153"/>
  <c r="O5153" s="1"/>
  <c r="Q5153"/>
  <c r="AA5151" s="1"/>
  <c r="N5154"/>
  <c r="O5154" s="1"/>
  <c r="Q5154"/>
  <c r="AA5152" s="1"/>
  <c r="N5155"/>
  <c r="O5155" s="1"/>
  <c r="Q5155"/>
  <c r="AA5153" s="1"/>
  <c r="N5156"/>
  <c r="O5156" s="1"/>
  <c r="Q5156"/>
  <c r="AA5154" s="1"/>
  <c r="N5157"/>
  <c r="O5157" s="1"/>
  <c r="Q5157"/>
  <c r="AA5155" s="1"/>
  <c r="N5158"/>
  <c r="O5158" s="1"/>
  <c r="Q5158"/>
  <c r="AA5156" s="1"/>
  <c r="N5159"/>
  <c r="O5159" s="1"/>
  <c r="Q5159"/>
  <c r="AA5157" s="1"/>
  <c r="N5160"/>
  <c r="O5160" s="1"/>
  <c r="Q5160"/>
  <c r="AA5158" s="1"/>
  <c r="N5161"/>
  <c r="O5161" s="1"/>
  <c r="Q5161"/>
  <c r="AA5159" s="1"/>
  <c r="N5162"/>
  <c r="O5162" s="1"/>
  <c r="Q5162"/>
  <c r="AA5160" s="1"/>
  <c r="N5163"/>
  <c r="O5163" s="1"/>
  <c r="Q5163"/>
  <c r="AA5161" s="1"/>
  <c r="N5164"/>
  <c r="O5164" s="1"/>
  <c r="Q5164"/>
  <c r="AA5162" s="1"/>
  <c r="N5165"/>
  <c r="O5165" s="1"/>
  <c r="Q5165"/>
  <c r="AA5163" s="1"/>
  <c r="N5166"/>
  <c r="O5166" s="1"/>
  <c r="Q5166"/>
  <c r="AA5164" s="1"/>
  <c r="N5167"/>
  <c r="O5167" s="1"/>
  <c r="Q5167"/>
  <c r="AA5165" s="1"/>
  <c r="N5168"/>
  <c r="O5168" s="1"/>
  <c r="Q5168"/>
  <c r="AA5166" s="1"/>
  <c r="N5169"/>
  <c r="O5169" s="1"/>
  <c r="Q5169"/>
  <c r="AA5167" s="1"/>
  <c r="N5170"/>
  <c r="O5170" s="1"/>
  <c r="Q5170"/>
  <c r="AA5168" s="1"/>
  <c r="N5171"/>
  <c r="O5171" s="1"/>
  <c r="Q5171"/>
  <c r="AA5169" s="1"/>
  <c r="N5172"/>
  <c r="O5172" s="1"/>
  <c r="Q5172"/>
  <c r="AA5170" s="1"/>
  <c r="N5173"/>
  <c r="O5173" s="1"/>
  <c r="Q5173"/>
  <c r="AA5171" s="1"/>
  <c r="N5174"/>
  <c r="O5174" s="1"/>
  <c r="Q5174"/>
  <c r="AA5172" s="1"/>
  <c r="N5175"/>
  <c r="O5175" s="1"/>
  <c r="Q5175"/>
  <c r="AA5173" s="1"/>
  <c r="N5176"/>
  <c r="O5176" s="1"/>
  <c r="Q5176"/>
  <c r="AA5174" s="1"/>
  <c r="N5177"/>
  <c r="O5177" s="1"/>
  <c r="Q5177"/>
  <c r="AA5175" s="1"/>
  <c r="N5178"/>
  <c r="O5178" s="1"/>
  <c r="Q5178"/>
  <c r="AA5176" s="1"/>
  <c r="N5179"/>
  <c r="O5179" s="1"/>
  <c r="Q5179"/>
  <c r="AA5177" s="1"/>
  <c r="N5180"/>
  <c r="O5180" s="1"/>
  <c r="Q5180"/>
  <c r="AA5178" s="1"/>
  <c r="N5181"/>
  <c r="O5181" s="1"/>
  <c r="Q5181"/>
  <c r="AA5179" s="1"/>
  <c r="N5182"/>
  <c r="O5182" s="1"/>
  <c r="Q5182"/>
  <c r="AA5180" s="1"/>
  <c r="N5183"/>
  <c r="O5183" s="1"/>
  <c r="Q5183"/>
  <c r="AA5181" s="1"/>
  <c r="N5184"/>
  <c r="O5184" s="1"/>
  <c r="Q5184"/>
  <c r="AA5182" s="1"/>
  <c r="N5185"/>
  <c r="O5185" s="1"/>
  <c r="Q5185"/>
  <c r="AA5183" s="1"/>
  <c r="N5186"/>
  <c r="O5186" s="1"/>
  <c r="Q5186"/>
  <c r="AA5184" s="1"/>
  <c r="N5187"/>
  <c r="O5187" s="1"/>
  <c r="Q5187"/>
  <c r="AA5185" s="1"/>
  <c r="N5188"/>
  <c r="O5188" s="1"/>
  <c r="Q5188"/>
  <c r="AA5186" s="1"/>
  <c r="N5189"/>
  <c r="O5189" s="1"/>
  <c r="Q5189"/>
  <c r="AA5187" s="1"/>
  <c r="N5190"/>
  <c r="O5190" s="1"/>
  <c r="Q5190"/>
  <c r="AA5188" s="1"/>
  <c r="N5191"/>
  <c r="O5191" s="1"/>
  <c r="Q5191"/>
  <c r="AA5189" s="1"/>
  <c r="N5192"/>
  <c r="O5192" s="1"/>
  <c r="Q5192"/>
  <c r="AA5190" s="1"/>
  <c r="N5193"/>
  <c r="O5193" s="1"/>
  <c r="Q5193"/>
  <c r="AA5191" s="1"/>
  <c r="N5194"/>
  <c r="O5194" s="1"/>
  <c r="Q5194"/>
  <c r="AA5192" s="1"/>
  <c r="N5195"/>
  <c r="O5195" s="1"/>
  <c r="Q5195"/>
  <c r="AA5193" s="1"/>
  <c r="N5196"/>
  <c r="O5196" s="1"/>
  <c r="Q5196"/>
  <c r="AA5194" s="1"/>
  <c r="N5197"/>
  <c r="O5197" s="1"/>
  <c r="Q5197"/>
  <c r="AA5195" s="1"/>
  <c r="N5198"/>
  <c r="O5198" s="1"/>
  <c r="Q5198"/>
  <c r="AA5196" s="1"/>
  <c r="N5199"/>
  <c r="O5199" s="1"/>
  <c r="Q5199"/>
  <c r="AA5197" s="1"/>
  <c r="N5200"/>
  <c r="O5200" s="1"/>
  <c r="Q5200"/>
  <c r="AA5198" s="1"/>
  <c r="N5201"/>
  <c r="O5201" s="1"/>
  <c r="Q5201"/>
  <c r="AA5199" s="1"/>
  <c r="N5202"/>
  <c r="O5202" s="1"/>
  <c r="Q5202"/>
  <c r="AA5200" s="1"/>
  <c r="N5203"/>
  <c r="O5203" s="1"/>
  <c r="Q5203"/>
  <c r="AA5201" s="1"/>
  <c r="N5204"/>
  <c r="O5204" s="1"/>
  <c r="Q5204"/>
  <c r="AA5202" s="1"/>
  <c r="N5205"/>
  <c r="O5205" s="1"/>
  <c r="Q5205"/>
  <c r="AA5203" s="1"/>
  <c r="N5206"/>
  <c r="O5206" s="1"/>
  <c r="Q5206"/>
  <c r="AA5204" s="1"/>
  <c r="N5207"/>
  <c r="O5207" s="1"/>
  <c r="Q5207"/>
  <c r="AA5205" s="1"/>
  <c r="N5208"/>
  <c r="O5208" s="1"/>
  <c r="Q5208"/>
  <c r="AA5206" s="1"/>
  <c r="N5209"/>
  <c r="O5209" s="1"/>
  <c r="Q5209"/>
  <c r="AA5207" s="1"/>
  <c r="N5210"/>
  <c r="O5210" s="1"/>
  <c r="Q5210"/>
  <c r="AA5208" s="1"/>
  <c r="N5211"/>
  <c r="O5211" s="1"/>
  <c r="Q5211"/>
  <c r="AA5209" s="1"/>
  <c r="N5212"/>
  <c r="O5212" s="1"/>
  <c r="Q5212"/>
  <c r="AA5210" s="1"/>
  <c r="N5213"/>
  <c r="O5213" s="1"/>
  <c r="Q5213"/>
  <c r="AA5211" s="1"/>
  <c r="N5214"/>
  <c r="O5214" s="1"/>
  <c r="Q5214"/>
  <c r="AA5212" s="1"/>
  <c r="N5215"/>
  <c r="O5215" s="1"/>
  <c r="Q5215"/>
  <c r="AA5213" s="1"/>
  <c r="N5216"/>
  <c r="O5216" s="1"/>
  <c r="Q5216"/>
  <c r="AA5214" s="1"/>
  <c r="N5217"/>
  <c r="O5217" s="1"/>
  <c r="Q5217"/>
  <c r="AA5215" s="1"/>
  <c r="N5218"/>
  <c r="O5218" s="1"/>
  <c r="Q5218"/>
  <c r="AA5216" s="1"/>
  <c r="N5219"/>
  <c r="O5219" s="1"/>
  <c r="Q5219"/>
  <c r="AA5217" s="1"/>
  <c r="N5220"/>
  <c r="O5220" s="1"/>
  <c r="Q5220"/>
  <c r="AA5218" s="1"/>
  <c r="N5221"/>
  <c r="O5221" s="1"/>
  <c r="Q5221"/>
  <c r="AA5219" s="1"/>
  <c r="N5222"/>
  <c r="O5222" s="1"/>
  <c r="Q5222"/>
  <c r="AA5220" s="1"/>
  <c r="N5223"/>
  <c r="O5223" s="1"/>
  <c r="Q5223"/>
  <c r="AA5221" s="1"/>
  <c r="N5224"/>
  <c r="O5224" s="1"/>
  <c r="Q5224"/>
  <c r="AA5222" s="1"/>
  <c r="N5225"/>
  <c r="O5225" s="1"/>
  <c r="Q5225"/>
  <c r="AA5223" s="1"/>
  <c r="N5226"/>
  <c r="O5226" s="1"/>
  <c r="Q5226"/>
  <c r="AA5224" s="1"/>
  <c r="N5227"/>
  <c r="O5227" s="1"/>
  <c r="Q5227"/>
  <c r="AA5225" s="1"/>
  <c r="N5228"/>
  <c r="O5228" s="1"/>
  <c r="Q5228"/>
  <c r="AA5226" s="1"/>
  <c r="N5229"/>
  <c r="O5229" s="1"/>
  <c r="Q5229"/>
  <c r="AA5227" s="1"/>
  <c r="N5230"/>
  <c r="O5230" s="1"/>
  <c r="Q5230"/>
  <c r="AA5228" s="1"/>
  <c r="N5231"/>
  <c r="O5231" s="1"/>
  <c r="Q5231"/>
  <c r="AA5229" s="1"/>
  <c r="N5232"/>
  <c r="O5232" s="1"/>
  <c r="Q5232"/>
  <c r="AA5230" s="1"/>
  <c r="N5233"/>
  <c r="O5233" s="1"/>
  <c r="Q5233"/>
  <c r="AA5231" s="1"/>
  <c r="N5234"/>
  <c r="O5234" s="1"/>
  <c r="Q5234"/>
  <c r="AA5232" s="1"/>
  <c r="N5235"/>
  <c r="O5235" s="1"/>
  <c r="Q5235"/>
  <c r="AA5233" s="1"/>
  <c r="N5236"/>
  <c r="O5236" s="1"/>
  <c r="Q5236"/>
  <c r="AA5234" s="1"/>
  <c r="N5237"/>
  <c r="O5237" s="1"/>
  <c r="Q5237"/>
  <c r="AA5235" s="1"/>
  <c r="N5238"/>
  <c r="O5238" s="1"/>
  <c r="Q5238"/>
  <c r="AA5236" s="1"/>
  <c r="N5239"/>
  <c r="O5239" s="1"/>
  <c r="Q5239"/>
  <c r="AA5237" s="1"/>
  <c r="N5240"/>
  <c r="O5240" s="1"/>
  <c r="Q5240"/>
  <c r="AA5238" s="1"/>
  <c r="N5241"/>
  <c r="O5241" s="1"/>
  <c r="Q5241"/>
  <c r="AA5239" s="1"/>
  <c r="N5242"/>
  <c r="O5242" s="1"/>
  <c r="Q5242"/>
  <c r="AA5240" s="1"/>
  <c r="N5243"/>
  <c r="O5243" s="1"/>
  <c r="Q5243"/>
  <c r="AA5241" s="1"/>
  <c r="N5244"/>
  <c r="O5244" s="1"/>
  <c r="Q5244"/>
  <c r="AA5242" s="1"/>
  <c r="N5245"/>
  <c r="O5245" s="1"/>
  <c r="Q5245"/>
  <c r="AA5243" s="1"/>
  <c r="N5246"/>
  <c r="O5246" s="1"/>
  <c r="Q5246"/>
  <c r="AA5244" s="1"/>
  <c r="N5247"/>
  <c r="O5247" s="1"/>
  <c r="Q5247"/>
  <c r="AA5245" s="1"/>
  <c r="N5248"/>
  <c r="O5248" s="1"/>
  <c r="Q5248"/>
  <c r="AA5246" s="1"/>
  <c r="N5249"/>
  <c r="O5249" s="1"/>
  <c r="Q5249"/>
  <c r="AA5247" s="1"/>
  <c r="N5250"/>
  <c r="O5250" s="1"/>
  <c r="Q5250"/>
  <c r="AA5248" s="1"/>
  <c r="N5251"/>
  <c r="O5251" s="1"/>
  <c r="Q5251"/>
  <c r="AA5249" s="1"/>
  <c r="N5252"/>
  <c r="O5252" s="1"/>
  <c r="Q5252"/>
  <c r="AA5250" s="1"/>
  <c r="N5253"/>
  <c r="O5253" s="1"/>
  <c r="Q5253"/>
  <c r="AA5251" s="1"/>
  <c r="N5254"/>
  <c r="O5254" s="1"/>
  <c r="Q5254"/>
  <c r="AA5252" s="1"/>
  <c r="N5255"/>
  <c r="O5255" s="1"/>
  <c r="Q5255"/>
  <c r="AA5253" s="1"/>
  <c r="N5256"/>
  <c r="O5256" s="1"/>
  <c r="Q5256"/>
  <c r="AA5254" s="1"/>
  <c r="N5257"/>
  <c r="O5257" s="1"/>
  <c r="Q5257"/>
  <c r="AA5255" s="1"/>
  <c r="N5258"/>
  <c r="O5258" s="1"/>
  <c r="Q5258"/>
  <c r="AA5256" s="1"/>
  <c r="N5259"/>
  <c r="O5259" s="1"/>
  <c r="Q5259"/>
  <c r="AA5257" s="1"/>
  <c r="N5260"/>
  <c r="O5260" s="1"/>
  <c r="Q5260"/>
  <c r="AA5258" s="1"/>
  <c r="N5261"/>
  <c r="O5261" s="1"/>
  <c r="Q5261"/>
  <c r="AA5259" s="1"/>
  <c r="N5262"/>
  <c r="O5262" s="1"/>
  <c r="Q5262"/>
  <c r="AA5260" s="1"/>
  <c r="N5263"/>
  <c r="O5263" s="1"/>
  <c r="Q5263"/>
  <c r="AA5261" s="1"/>
  <c r="N5264"/>
  <c r="O5264" s="1"/>
  <c r="Q5264"/>
  <c r="AA5262" s="1"/>
  <c r="N5265"/>
  <c r="O5265" s="1"/>
  <c r="Q5265"/>
  <c r="AA5263" s="1"/>
  <c r="N5266"/>
  <c r="O5266" s="1"/>
  <c r="Q5266"/>
  <c r="AA5264" s="1"/>
  <c r="N5267"/>
  <c r="O5267" s="1"/>
  <c r="Q5267"/>
  <c r="AA5265" s="1"/>
  <c r="N5268"/>
  <c r="O5268" s="1"/>
  <c r="Q5268"/>
  <c r="AA5266" s="1"/>
  <c r="N5269"/>
  <c r="O5269" s="1"/>
  <c r="Q5269"/>
  <c r="AA5267" s="1"/>
  <c r="N5270"/>
  <c r="O5270" s="1"/>
  <c r="Q5270"/>
  <c r="AA5268" s="1"/>
  <c r="N5271"/>
  <c r="O5271" s="1"/>
  <c r="Q5271"/>
  <c r="AA5269" s="1"/>
  <c r="N5272"/>
  <c r="O5272" s="1"/>
  <c r="Q5272"/>
  <c r="AA5270" s="1"/>
  <c r="N5273"/>
  <c r="O5273" s="1"/>
  <c r="Q5273"/>
  <c r="AA5271" s="1"/>
  <c r="N5274"/>
  <c r="O5274" s="1"/>
  <c r="Q5274"/>
  <c r="AA5272" s="1"/>
  <c r="N5275"/>
  <c r="O5275" s="1"/>
  <c r="Q5275"/>
  <c r="AA5273" s="1"/>
  <c r="N5276"/>
  <c r="O5276" s="1"/>
  <c r="Q5276"/>
  <c r="AA5274" s="1"/>
  <c r="N5277"/>
  <c r="O5277" s="1"/>
  <c r="Q5277"/>
  <c r="AA5275" s="1"/>
  <c r="N5278"/>
  <c r="O5278" s="1"/>
  <c r="Q5278"/>
  <c r="AA5276" s="1"/>
  <c r="N5279"/>
  <c r="O5279" s="1"/>
  <c r="Q5279"/>
  <c r="AA5277" s="1"/>
  <c r="N5280"/>
  <c r="O5280" s="1"/>
  <c r="Q5280"/>
  <c r="AA5278" s="1"/>
  <c r="N5281"/>
  <c r="O5281" s="1"/>
  <c r="Q5281"/>
  <c r="AA5279" s="1"/>
  <c r="N5282"/>
  <c r="O5282" s="1"/>
  <c r="Q5282"/>
  <c r="AA5280" s="1"/>
  <c r="N5283"/>
  <c r="O5283" s="1"/>
  <c r="Q5283"/>
  <c r="AA5281" s="1"/>
  <c r="N5284"/>
  <c r="O5284" s="1"/>
  <c r="Q5284"/>
  <c r="AA5282" s="1"/>
  <c r="N5285"/>
  <c r="O5285" s="1"/>
  <c r="Q5285"/>
  <c r="AA5283" s="1"/>
  <c r="N5286"/>
  <c r="O5286" s="1"/>
  <c r="Q5286"/>
  <c r="AA5284" s="1"/>
  <c r="N5287"/>
  <c r="O5287" s="1"/>
  <c r="Q5287"/>
  <c r="AA5285" s="1"/>
  <c r="N5288"/>
  <c r="O5288" s="1"/>
  <c r="Q5288"/>
  <c r="AA5286" s="1"/>
  <c r="N5289"/>
  <c r="O5289" s="1"/>
  <c r="Q5289"/>
  <c r="AA5287" s="1"/>
  <c r="N5290"/>
  <c r="O5290" s="1"/>
  <c r="Q5290"/>
  <c r="AA5288" s="1"/>
  <c r="N5291"/>
  <c r="O5291" s="1"/>
  <c r="Q5291"/>
  <c r="AA5289" s="1"/>
  <c r="N5292"/>
  <c r="O5292" s="1"/>
  <c r="Q5292"/>
  <c r="AA5290" s="1"/>
  <c r="N5293"/>
  <c r="O5293" s="1"/>
  <c r="Q5293"/>
  <c r="AA5291" s="1"/>
  <c r="N5294"/>
  <c r="O5294" s="1"/>
  <c r="Q5294"/>
  <c r="AA5292" s="1"/>
  <c r="N5295"/>
  <c r="O5295" s="1"/>
  <c r="Q5295"/>
  <c r="AA5293" s="1"/>
  <c r="N5296"/>
  <c r="O5296" s="1"/>
  <c r="Q5296"/>
  <c r="AA5294" s="1"/>
  <c r="N5297"/>
  <c r="O5297" s="1"/>
  <c r="Q5297"/>
  <c r="AA5295" s="1"/>
  <c r="N5298"/>
  <c r="O5298" s="1"/>
  <c r="Q5298"/>
  <c r="AA5296" s="1"/>
  <c r="N5299"/>
  <c r="O5299" s="1"/>
  <c r="Q5299"/>
  <c r="AA5297" s="1"/>
  <c r="N5300"/>
  <c r="O5300" s="1"/>
  <c r="Q5300"/>
  <c r="AA5298" s="1"/>
  <c r="N5301"/>
  <c r="O5301" s="1"/>
  <c r="Q5301"/>
  <c r="AA5299" s="1"/>
  <c r="N5302"/>
  <c r="O5302" s="1"/>
  <c r="Q5302"/>
  <c r="AA5300" s="1"/>
  <c r="N5303"/>
  <c r="O5303" s="1"/>
  <c r="Q5303"/>
  <c r="AA5301" s="1"/>
  <c r="N5304"/>
  <c r="O5304" s="1"/>
  <c r="Q5304"/>
  <c r="AA5302" s="1"/>
  <c r="N5305"/>
  <c r="O5305" s="1"/>
  <c r="Q5305"/>
  <c r="AA5303" s="1"/>
  <c r="N5306"/>
  <c r="O5306" s="1"/>
  <c r="Q5306"/>
  <c r="AA5304" s="1"/>
  <c r="N5307"/>
  <c r="O5307" s="1"/>
  <c r="Q5307"/>
  <c r="AA5305" s="1"/>
  <c r="N5308"/>
  <c r="O5308" s="1"/>
  <c r="Q5308"/>
  <c r="AA5306" s="1"/>
  <c r="N5309"/>
  <c r="O5309" s="1"/>
  <c r="Q5309"/>
  <c r="AA5307" s="1"/>
  <c r="N5310"/>
  <c r="O5310" s="1"/>
  <c r="Q5310"/>
  <c r="AA5308" s="1"/>
  <c r="N5311"/>
  <c r="O5311" s="1"/>
  <c r="Q5311"/>
  <c r="AA5309" s="1"/>
  <c r="N5312"/>
  <c r="O5312" s="1"/>
  <c r="Q5312"/>
  <c r="AA5310" s="1"/>
  <c r="N5313"/>
  <c r="O5313" s="1"/>
  <c r="Q5313"/>
  <c r="AA5311" s="1"/>
  <c r="N5314"/>
  <c r="O5314" s="1"/>
  <c r="Q5314"/>
  <c r="AA5312" s="1"/>
  <c r="N5315"/>
  <c r="O5315" s="1"/>
  <c r="Q5315"/>
  <c r="AA5313" s="1"/>
  <c r="N5316"/>
  <c r="O5316" s="1"/>
  <c r="Q5316"/>
  <c r="AA5314" s="1"/>
  <c r="N5317"/>
  <c r="O5317" s="1"/>
  <c r="Q5317"/>
  <c r="AA5315" s="1"/>
  <c r="N5318"/>
  <c r="O5318" s="1"/>
  <c r="Q5318"/>
  <c r="AA5316" s="1"/>
  <c r="N5319"/>
  <c r="O5319" s="1"/>
  <c r="Q5319"/>
  <c r="AA5317" s="1"/>
  <c r="N5320"/>
  <c r="O5320" s="1"/>
  <c r="Q5320"/>
  <c r="AA5318" s="1"/>
  <c r="N5321"/>
  <c r="O5321" s="1"/>
  <c r="Q5321"/>
  <c r="AA5319" s="1"/>
  <c r="N5322"/>
  <c r="O5322" s="1"/>
  <c r="Q5322"/>
  <c r="AA5320" s="1"/>
  <c r="N5323"/>
  <c r="O5323" s="1"/>
  <c r="Q5323"/>
  <c r="AA5321" s="1"/>
  <c r="N5324"/>
  <c r="O5324" s="1"/>
  <c r="Q5324"/>
  <c r="AA5322" s="1"/>
  <c r="N5325"/>
  <c r="O5325" s="1"/>
  <c r="Q5325"/>
  <c r="AA5323" s="1"/>
  <c r="N5326"/>
  <c r="O5326" s="1"/>
  <c r="Q5326"/>
  <c r="AA5324" s="1"/>
  <c r="N5327"/>
  <c r="O5327" s="1"/>
  <c r="Q5327"/>
  <c r="AA5325" s="1"/>
  <c r="N5328"/>
  <c r="O5328" s="1"/>
  <c r="Q5328"/>
  <c r="AA5326" s="1"/>
  <c r="N5329"/>
  <c r="O5329" s="1"/>
  <c r="Q5329"/>
  <c r="AA5327" s="1"/>
  <c r="N5330"/>
  <c r="O5330" s="1"/>
  <c r="Q5330"/>
  <c r="AA5328" s="1"/>
  <c r="N5331"/>
  <c r="O5331" s="1"/>
  <c r="Q5331"/>
  <c r="AA5329" s="1"/>
  <c r="N5332"/>
  <c r="O5332" s="1"/>
  <c r="Q5332"/>
  <c r="AA5330" s="1"/>
  <c r="N5333"/>
  <c r="O5333" s="1"/>
  <c r="Q5333"/>
  <c r="AA5331" s="1"/>
  <c r="N5334"/>
  <c r="O5334" s="1"/>
  <c r="Q5334"/>
  <c r="AA5332" s="1"/>
  <c r="N5335"/>
  <c r="O5335" s="1"/>
  <c r="Q5335"/>
  <c r="AA5333" s="1"/>
  <c r="N5336"/>
  <c r="O5336" s="1"/>
  <c r="Q5336"/>
  <c r="AA5334" s="1"/>
  <c r="N5337"/>
  <c r="O5337" s="1"/>
  <c r="Q5337"/>
  <c r="AA5335" s="1"/>
  <c r="N5338"/>
  <c r="O5338" s="1"/>
  <c r="Q5338"/>
  <c r="AA5336" s="1"/>
  <c r="N5339"/>
  <c r="O5339" s="1"/>
  <c r="Q5339"/>
  <c r="AA5337" s="1"/>
  <c r="N5340"/>
  <c r="O5340" s="1"/>
  <c r="Q5340"/>
  <c r="AA5338" s="1"/>
  <c r="N5341"/>
  <c r="O5341" s="1"/>
  <c r="Q5341"/>
  <c r="AA5339" s="1"/>
  <c r="N5342"/>
  <c r="O5342" s="1"/>
  <c r="Q5342"/>
  <c r="AA5340" s="1"/>
  <c r="N5343"/>
  <c r="O5343" s="1"/>
  <c r="Q5343"/>
  <c r="AA5341" s="1"/>
  <c r="N5344"/>
  <c r="O5344" s="1"/>
  <c r="Q5344"/>
  <c r="AA5342" s="1"/>
  <c r="N5345"/>
  <c r="O5345" s="1"/>
  <c r="Q5345"/>
  <c r="AA5343" s="1"/>
  <c r="N5346"/>
  <c r="O5346" s="1"/>
  <c r="Q5346"/>
  <c r="AA5344" s="1"/>
  <c r="N5347"/>
  <c r="O5347" s="1"/>
  <c r="Q5347"/>
  <c r="AA5345" s="1"/>
  <c r="N5348"/>
  <c r="O5348" s="1"/>
  <c r="Q5348"/>
  <c r="AA5346" s="1"/>
  <c r="N5349"/>
  <c r="O5349" s="1"/>
  <c r="Q5349"/>
  <c r="AA5347" s="1"/>
  <c r="N5350"/>
  <c r="O5350" s="1"/>
  <c r="Q5350"/>
  <c r="AA5348" s="1"/>
  <c r="N5351"/>
  <c r="O5351" s="1"/>
  <c r="Q5351"/>
  <c r="AA5349" s="1"/>
  <c r="N5352"/>
  <c r="O5352" s="1"/>
  <c r="Q5352"/>
  <c r="AA5350" s="1"/>
  <c r="N5353"/>
  <c r="O5353" s="1"/>
  <c r="Q5353"/>
  <c r="AA5351" s="1"/>
  <c r="N5354"/>
  <c r="O5354" s="1"/>
  <c r="Q5354"/>
  <c r="AA5352" s="1"/>
  <c r="N5355"/>
  <c r="O5355" s="1"/>
  <c r="Q5355"/>
  <c r="AA5353" s="1"/>
  <c r="N5356"/>
  <c r="O5356" s="1"/>
  <c r="Q5356"/>
  <c r="AA5354" s="1"/>
  <c r="N5357"/>
  <c r="O5357" s="1"/>
  <c r="Q5357"/>
  <c r="AA5355" s="1"/>
  <c r="N5358"/>
  <c r="O5358" s="1"/>
  <c r="Q5358"/>
  <c r="AA5356" s="1"/>
  <c r="N5359"/>
  <c r="O5359" s="1"/>
  <c r="Q5359"/>
  <c r="AA5357" s="1"/>
  <c r="N5360"/>
  <c r="O5360" s="1"/>
  <c r="Q5360"/>
  <c r="AA5358" s="1"/>
  <c r="N5361"/>
  <c r="O5361" s="1"/>
  <c r="Q5361"/>
  <c r="AA5359" s="1"/>
  <c r="N5362"/>
  <c r="O5362" s="1"/>
  <c r="Q5362"/>
  <c r="AA5360" s="1"/>
  <c r="N5363"/>
  <c r="O5363" s="1"/>
  <c r="Q5363"/>
  <c r="AA5361" s="1"/>
  <c r="N5364"/>
  <c r="O5364" s="1"/>
  <c r="Q5364"/>
  <c r="AA5362" s="1"/>
  <c r="N5365"/>
  <c r="O5365" s="1"/>
  <c r="Q5365"/>
  <c r="AA5363" s="1"/>
  <c r="N5366"/>
  <c r="O5366" s="1"/>
  <c r="Q5366"/>
  <c r="AA5364" s="1"/>
  <c r="N5367"/>
  <c r="O5367" s="1"/>
  <c r="Q5367"/>
  <c r="AA5365" s="1"/>
  <c r="N5368"/>
  <c r="O5368" s="1"/>
  <c r="Q5368"/>
  <c r="AA5366" s="1"/>
  <c r="N5369"/>
  <c r="O5369" s="1"/>
  <c r="Q5369"/>
  <c r="AA5367" s="1"/>
  <c r="N5370"/>
  <c r="O5370" s="1"/>
  <c r="Q5370"/>
  <c r="AA5368" s="1"/>
  <c r="N5371"/>
  <c r="O5371" s="1"/>
  <c r="Q5371"/>
  <c r="AA5369" s="1"/>
  <c r="N5372"/>
  <c r="O5372" s="1"/>
  <c r="Q5372"/>
  <c r="AA5370" s="1"/>
  <c r="N5373"/>
  <c r="O5373" s="1"/>
  <c r="Q5373"/>
  <c r="AA5371" s="1"/>
  <c r="N5374"/>
  <c r="O5374" s="1"/>
  <c r="Q5374"/>
  <c r="AA5372" s="1"/>
  <c r="N5375"/>
  <c r="O5375" s="1"/>
  <c r="Q5375"/>
  <c r="AA5373" s="1"/>
  <c r="N5376"/>
  <c r="O5376" s="1"/>
  <c r="Q5376"/>
  <c r="AA5374" s="1"/>
  <c r="N5377"/>
  <c r="O5377" s="1"/>
  <c r="Q5377"/>
  <c r="AA5375" s="1"/>
  <c r="N5378"/>
  <c r="O5378" s="1"/>
  <c r="Q5378"/>
  <c r="AA5376" s="1"/>
  <c r="N5379"/>
  <c r="O5379" s="1"/>
  <c r="Q5379"/>
  <c r="AA5377" s="1"/>
  <c r="N5380"/>
  <c r="O5380" s="1"/>
  <c r="Q5380"/>
  <c r="AA5378" s="1"/>
  <c r="N5381"/>
  <c r="O5381" s="1"/>
  <c r="Q5381"/>
  <c r="AA5379" s="1"/>
  <c r="N5382"/>
  <c r="O5382" s="1"/>
  <c r="Q5382"/>
  <c r="AA5380" s="1"/>
  <c r="N5383"/>
  <c r="O5383" s="1"/>
  <c r="Q5383"/>
  <c r="AA5381" s="1"/>
  <c r="N5384"/>
  <c r="O5384" s="1"/>
  <c r="Q5384"/>
  <c r="AA5382" s="1"/>
  <c r="N5385"/>
  <c r="O5385" s="1"/>
  <c r="Q5385"/>
  <c r="AA5383" s="1"/>
  <c r="N5386"/>
  <c r="O5386" s="1"/>
  <c r="Q5386"/>
  <c r="AA5384" s="1"/>
  <c r="N5387"/>
  <c r="O5387" s="1"/>
  <c r="Q5387"/>
  <c r="AA5385" s="1"/>
  <c r="N5388"/>
  <c r="O5388" s="1"/>
  <c r="Q5388"/>
  <c r="AA5386" s="1"/>
  <c r="N5389"/>
  <c r="O5389" s="1"/>
  <c r="Q5389"/>
  <c r="AA5387" s="1"/>
  <c r="N5390"/>
  <c r="O5390" s="1"/>
  <c r="Q5390"/>
  <c r="AA5388" s="1"/>
  <c r="N5391"/>
  <c r="O5391" s="1"/>
  <c r="Q5391"/>
  <c r="AA5389" s="1"/>
  <c r="N5392"/>
  <c r="O5392" s="1"/>
  <c r="Q5392"/>
  <c r="AA5390" s="1"/>
  <c r="N5393"/>
  <c r="O5393" s="1"/>
  <c r="Q5393"/>
  <c r="AA5391" s="1"/>
  <c r="N5394"/>
  <c r="O5394" s="1"/>
  <c r="Q5394"/>
  <c r="AA5392" s="1"/>
  <c r="N5395"/>
  <c r="O5395" s="1"/>
  <c r="Q5395"/>
  <c r="AA5393" s="1"/>
  <c r="N5396"/>
  <c r="O5396" s="1"/>
  <c r="Q5396"/>
  <c r="AA5394" s="1"/>
  <c r="N5397"/>
  <c r="O5397" s="1"/>
  <c r="Q5397"/>
  <c r="AA5395" s="1"/>
  <c r="N5398"/>
  <c r="O5398" s="1"/>
  <c r="Q5398"/>
  <c r="AA5396" s="1"/>
  <c r="N5399"/>
  <c r="O5399" s="1"/>
  <c r="Q5399"/>
  <c r="AA5397" s="1"/>
  <c r="N5400"/>
  <c r="O5400" s="1"/>
  <c r="Q5400"/>
  <c r="AA5398" s="1"/>
  <c r="N5401"/>
  <c r="O5401" s="1"/>
  <c r="Q5401"/>
  <c r="AA5399" s="1"/>
  <c r="N5402"/>
  <c r="O5402" s="1"/>
  <c r="Q5402"/>
  <c r="AA5400" s="1"/>
  <c r="N5403"/>
  <c r="O5403" s="1"/>
  <c r="Q5403"/>
  <c r="AA5401" s="1"/>
  <c r="N5404"/>
  <c r="O5404" s="1"/>
  <c r="Q5404"/>
  <c r="AA5402" s="1"/>
  <c r="N5405"/>
  <c r="O5405" s="1"/>
  <c r="Q5405"/>
  <c r="AA5403" s="1"/>
  <c r="N5406"/>
  <c r="O5406" s="1"/>
  <c r="Q5406"/>
  <c r="AA5404" s="1"/>
  <c r="N5407"/>
  <c r="O5407" s="1"/>
  <c r="Q5407"/>
  <c r="AA5405" s="1"/>
  <c r="N5408"/>
  <c r="O5408" s="1"/>
  <c r="Q5408"/>
  <c r="AA5406" s="1"/>
  <c r="N5409"/>
  <c r="O5409" s="1"/>
  <c r="Q5409"/>
  <c r="AA5407" s="1"/>
  <c r="N5410"/>
  <c r="O5410" s="1"/>
  <c r="Q5410"/>
  <c r="AA5408" s="1"/>
  <c r="N5411"/>
  <c r="O5411" s="1"/>
  <c r="Q5411"/>
  <c r="AA5409" s="1"/>
  <c r="N5412"/>
  <c r="O5412" s="1"/>
  <c r="Q5412"/>
  <c r="AA5410" s="1"/>
  <c r="N5413"/>
  <c r="O5413" s="1"/>
  <c r="Q5413"/>
  <c r="AA5411" s="1"/>
  <c r="N5414"/>
  <c r="O5414" s="1"/>
  <c r="Q5414"/>
  <c r="AA5412" s="1"/>
  <c r="N5415"/>
  <c r="O5415" s="1"/>
  <c r="Q5415"/>
  <c r="AA5413" s="1"/>
  <c r="N5416"/>
  <c r="O5416" s="1"/>
  <c r="Q5416"/>
  <c r="AA5414" s="1"/>
  <c r="N5417"/>
  <c r="O5417" s="1"/>
  <c r="Q5417"/>
  <c r="AA5415" s="1"/>
  <c r="N5418"/>
  <c r="O5418" s="1"/>
  <c r="Q5418"/>
  <c r="AA5416" s="1"/>
  <c r="N5419"/>
  <c r="O5419" s="1"/>
  <c r="Q5419"/>
  <c r="AA5417" s="1"/>
  <c r="N5420"/>
  <c r="O5420" s="1"/>
  <c r="Q5420"/>
  <c r="AA5418" s="1"/>
  <c r="N5421"/>
  <c r="O5421" s="1"/>
  <c r="Q5421"/>
  <c r="AA5419" s="1"/>
  <c r="N5422"/>
  <c r="O5422" s="1"/>
  <c r="Q5422"/>
  <c r="AA5420" s="1"/>
  <c r="N5423"/>
  <c r="O5423" s="1"/>
  <c r="Q5423"/>
  <c r="AA5421" s="1"/>
  <c r="N5424"/>
  <c r="O5424" s="1"/>
  <c r="Q5424"/>
  <c r="AA5422" s="1"/>
  <c r="N5425"/>
  <c r="O5425" s="1"/>
  <c r="Q5425"/>
  <c r="AA5423" s="1"/>
  <c r="N5426"/>
  <c r="O5426" s="1"/>
  <c r="Q5426"/>
  <c r="AA5424" s="1"/>
  <c r="N5427"/>
  <c r="O5427" s="1"/>
  <c r="Q5427"/>
  <c r="AA5425" s="1"/>
  <c r="N5428"/>
  <c r="O5428" s="1"/>
  <c r="Q5428"/>
  <c r="AA5426" s="1"/>
  <c r="N5429"/>
  <c r="O5429" s="1"/>
  <c r="Q5429"/>
  <c r="AA5427" s="1"/>
  <c r="N5430"/>
  <c r="O5430" s="1"/>
  <c r="Q5430"/>
  <c r="AA5428" s="1"/>
  <c r="N5431"/>
  <c r="O5431" s="1"/>
  <c r="Q5431"/>
  <c r="AA5429" s="1"/>
  <c r="N5432"/>
  <c r="O5432" s="1"/>
  <c r="Q5432"/>
  <c r="AA5430" s="1"/>
  <c r="N5433"/>
  <c r="O5433" s="1"/>
  <c r="Q5433"/>
  <c r="AA5431" s="1"/>
  <c r="N5434"/>
  <c r="O5434" s="1"/>
  <c r="Q5434"/>
  <c r="AA5432" s="1"/>
  <c r="N5435"/>
  <c r="O5435" s="1"/>
  <c r="Q5435"/>
  <c r="AA5433" s="1"/>
  <c r="N5436"/>
  <c r="O5436" s="1"/>
  <c r="Q5436"/>
  <c r="AA5434" s="1"/>
  <c r="N5437"/>
  <c r="O5437" s="1"/>
  <c r="Q5437"/>
  <c r="AA5435" s="1"/>
  <c r="N5438"/>
  <c r="O5438" s="1"/>
  <c r="Q5438"/>
  <c r="AA5436" s="1"/>
  <c r="N5439"/>
  <c r="O5439" s="1"/>
  <c r="Q5439"/>
  <c r="AA5437" s="1"/>
  <c r="N5440"/>
  <c r="O5440" s="1"/>
  <c r="Q5440"/>
  <c r="AA5438" s="1"/>
  <c r="N5441"/>
  <c r="O5441" s="1"/>
  <c r="Q5441"/>
  <c r="AA5439" s="1"/>
  <c r="N5442"/>
  <c r="O5442" s="1"/>
  <c r="Q5442"/>
  <c r="AA5440" s="1"/>
  <c r="N5443"/>
  <c r="O5443" s="1"/>
  <c r="Q5443"/>
  <c r="AA5441" s="1"/>
  <c r="N5444"/>
  <c r="O5444" s="1"/>
  <c r="Q5444"/>
  <c r="AA5442" s="1"/>
  <c r="N5445"/>
  <c r="O5445" s="1"/>
  <c r="Q5445"/>
  <c r="AA5443" s="1"/>
  <c r="N5446"/>
  <c r="O5446" s="1"/>
  <c r="Q5446"/>
  <c r="AA5444" s="1"/>
  <c r="N5447"/>
  <c r="O5447" s="1"/>
  <c r="Q5447"/>
  <c r="AA5445" s="1"/>
  <c r="N5448"/>
  <c r="O5448" s="1"/>
  <c r="Q5448"/>
  <c r="AA5446" s="1"/>
  <c r="N5449"/>
  <c r="O5449" s="1"/>
  <c r="Q5449"/>
  <c r="AA5447" s="1"/>
  <c r="N5450"/>
  <c r="O5450" s="1"/>
  <c r="Q5450"/>
  <c r="AA5448" s="1"/>
  <c r="N5451"/>
  <c r="O5451" s="1"/>
  <c r="Q5451"/>
  <c r="AA5449" s="1"/>
  <c r="N5452"/>
  <c r="O5452" s="1"/>
  <c r="Q5452"/>
  <c r="AA5450" s="1"/>
  <c r="N5453"/>
  <c r="O5453" s="1"/>
  <c r="Q5453"/>
  <c r="AA5451" s="1"/>
  <c r="N5454"/>
  <c r="O5454" s="1"/>
  <c r="Q5454"/>
  <c r="AA5452" s="1"/>
  <c r="N5455"/>
  <c r="O5455" s="1"/>
  <c r="Q5455"/>
  <c r="AA5453" s="1"/>
  <c r="N5456"/>
  <c r="O5456" s="1"/>
  <c r="Q5456"/>
  <c r="AA5454" s="1"/>
  <c r="N5457"/>
  <c r="O5457" s="1"/>
  <c r="Q5457"/>
  <c r="AA5455" s="1"/>
  <c r="N5458"/>
  <c r="O5458" s="1"/>
  <c r="Q5458"/>
  <c r="AA5456" s="1"/>
  <c r="N5459"/>
  <c r="O5459" s="1"/>
  <c r="Q5459"/>
  <c r="AA5457" s="1"/>
  <c r="N5460"/>
  <c r="O5460" s="1"/>
  <c r="Q5460"/>
  <c r="AA5458" s="1"/>
  <c r="N5461"/>
  <c r="O5461" s="1"/>
  <c r="Q5461"/>
  <c r="AA5459" s="1"/>
  <c r="N5462"/>
  <c r="O5462" s="1"/>
  <c r="Q5462"/>
  <c r="AA5460" s="1"/>
  <c r="N5463"/>
  <c r="O5463" s="1"/>
  <c r="Q5463"/>
  <c r="AA5461" s="1"/>
  <c r="N5464"/>
  <c r="O5464" s="1"/>
  <c r="Q5464"/>
  <c r="AA5462" s="1"/>
  <c r="N5465"/>
  <c r="O5465" s="1"/>
  <c r="Q5465"/>
  <c r="AA5463" s="1"/>
  <c r="N5466"/>
  <c r="O5466" s="1"/>
  <c r="Q5466"/>
  <c r="AA5464" s="1"/>
  <c r="N5467"/>
  <c r="O5467" s="1"/>
  <c r="Q5467"/>
  <c r="AA5465" s="1"/>
  <c r="N5468"/>
  <c r="O5468" s="1"/>
  <c r="Q5468"/>
  <c r="AA5466" s="1"/>
  <c r="N5469"/>
  <c r="O5469" s="1"/>
  <c r="Q5469"/>
  <c r="AA5467" s="1"/>
  <c r="N5470"/>
  <c r="O5470" s="1"/>
  <c r="Q5470"/>
  <c r="AA5468" s="1"/>
  <c r="N5471"/>
  <c r="O5471" s="1"/>
  <c r="Q5471"/>
  <c r="AA5469" s="1"/>
  <c r="N5472"/>
  <c r="O5472" s="1"/>
  <c r="Q5472"/>
  <c r="AA5470" s="1"/>
  <c r="N5473"/>
  <c r="O5473" s="1"/>
  <c r="Q5473"/>
  <c r="AA5471" s="1"/>
  <c r="N5474"/>
  <c r="O5474" s="1"/>
  <c r="Q5474"/>
  <c r="AA5472" s="1"/>
  <c r="N5475"/>
  <c r="O5475" s="1"/>
  <c r="Q5475"/>
  <c r="AA5473" s="1"/>
  <c r="N5476"/>
  <c r="O5476" s="1"/>
  <c r="Q5476"/>
  <c r="AA5474" s="1"/>
  <c r="N5477"/>
  <c r="O5477" s="1"/>
  <c r="Q5477"/>
  <c r="AA5475" s="1"/>
  <c r="N5478"/>
  <c r="O5478" s="1"/>
  <c r="Q5478"/>
  <c r="AA5476" s="1"/>
  <c r="N5479"/>
  <c r="O5479" s="1"/>
  <c r="Q5479"/>
  <c r="AA5477" s="1"/>
  <c r="N5480"/>
  <c r="O5480" s="1"/>
  <c r="Q5480"/>
  <c r="AA5478" s="1"/>
  <c r="N5481"/>
  <c r="O5481" s="1"/>
  <c r="Q5481"/>
  <c r="AA5479" s="1"/>
  <c r="N5482"/>
  <c r="O5482" s="1"/>
  <c r="Q5482"/>
  <c r="AA5480" s="1"/>
  <c r="N5483"/>
  <c r="O5483" s="1"/>
  <c r="Q5483"/>
  <c r="AA5481" s="1"/>
  <c r="N5484"/>
  <c r="O5484" s="1"/>
  <c r="Q5484"/>
  <c r="AA5482" s="1"/>
  <c r="N5485"/>
  <c r="O5485" s="1"/>
  <c r="Q5485"/>
  <c r="AA5483" s="1"/>
  <c r="N5486"/>
  <c r="O5486" s="1"/>
  <c r="Q5486"/>
  <c r="AA5484" s="1"/>
  <c r="N5487"/>
  <c r="O5487" s="1"/>
  <c r="Q5487"/>
  <c r="AA5485" s="1"/>
  <c r="N5488"/>
  <c r="O5488" s="1"/>
  <c r="Q5488"/>
  <c r="AA5486" s="1"/>
  <c r="N5489"/>
  <c r="O5489" s="1"/>
  <c r="Q5489"/>
  <c r="AA5487" s="1"/>
  <c r="N5490"/>
  <c r="O5490" s="1"/>
  <c r="Q5490"/>
  <c r="AA5488" s="1"/>
  <c r="N5491"/>
  <c r="O5491" s="1"/>
  <c r="Q5491"/>
  <c r="AA5489" s="1"/>
  <c r="N5492"/>
  <c r="O5492" s="1"/>
  <c r="Q5492"/>
  <c r="AA5490" s="1"/>
  <c r="N5493"/>
  <c r="O5493" s="1"/>
  <c r="Q5493"/>
  <c r="AA5491" s="1"/>
  <c r="N5494"/>
  <c r="O5494" s="1"/>
  <c r="Q5494"/>
  <c r="AA5492" s="1"/>
  <c r="N5495"/>
  <c r="O5495" s="1"/>
  <c r="Q5495"/>
  <c r="AA5493" s="1"/>
  <c r="N5496"/>
  <c r="O5496" s="1"/>
  <c r="Q5496"/>
  <c r="AA5494" s="1"/>
  <c r="N5497"/>
  <c r="O5497" s="1"/>
  <c r="Q5497"/>
  <c r="AA5495" s="1"/>
  <c r="N5498"/>
  <c r="O5498" s="1"/>
  <c r="Q5498"/>
  <c r="AA5496" s="1"/>
  <c r="N5499"/>
  <c r="O5499" s="1"/>
  <c r="Q5499"/>
  <c r="AA5497" s="1"/>
  <c r="N5500"/>
  <c r="O5500" s="1"/>
  <c r="Q5500"/>
  <c r="AA5498" s="1"/>
  <c r="N5501"/>
  <c r="O5501" s="1"/>
  <c r="Q5501"/>
  <c r="AA5499" s="1"/>
  <c r="N5502"/>
  <c r="O5502" s="1"/>
  <c r="Q5502"/>
  <c r="AA5500" s="1"/>
  <c r="N5503"/>
  <c r="O5503" s="1"/>
  <c r="Q5503"/>
  <c r="AA5501" s="1"/>
  <c r="N5504"/>
  <c r="O5504" s="1"/>
  <c r="Q5504"/>
  <c r="AA5502" s="1"/>
  <c r="N5505"/>
  <c r="O5505" s="1"/>
  <c r="Q5505"/>
  <c r="AA5503" s="1"/>
  <c r="N5506"/>
  <c r="O5506" s="1"/>
  <c r="Q5506"/>
  <c r="AA5504" s="1"/>
  <c r="N5507"/>
  <c r="O5507" s="1"/>
  <c r="Q5507"/>
  <c r="AA5505" s="1"/>
  <c r="N5508"/>
  <c r="O5508" s="1"/>
  <c r="Q5508"/>
  <c r="AA5506" s="1"/>
  <c r="N5509"/>
  <c r="O5509" s="1"/>
  <c r="Q5509"/>
  <c r="AA5507" s="1"/>
  <c r="N5510"/>
  <c r="O5510" s="1"/>
  <c r="Q5510"/>
  <c r="AA5508" s="1"/>
  <c r="N5511"/>
  <c r="O5511" s="1"/>
  <c r="Q5511"/>
  <c r="AA5509" s="1"/>
  <c r="N5512"/>
  <c r="O5512" s="1"/>
  <c r="Q5512"/>
  <c r="AA5510" s="1"/>
  <c r="N5513"/>
  <c r="O5513" s="1"/>
  <c r="Q5513"/>
  <c r="AA5511" s="1"/>
  <c r="N5514"/>
  <c r="O5514" s="1"/>
  <c r="Q5514"/>
  <c r="AA5512" s="1"/>
  <c r="N5515"/>
  <c r="O5515" s="1"/>
  <c r="Q5515"/>
  <c r="AA5513" s="1"/>
  <c r="N5516"/>
  <c r="O5516" s="1"/>
  <c r="Q5516"/>
  <c r="AA5514" s="1"/>
  <c r="N5517"/>
  <c r="O5517" s="1"/>
  <c r="Q5517"/>
  <c r="AA5515" s="1"/>
  <c r="N5518"/>
  <c r="O5518" s="1"/>
  <c r="Q5518"/>
  <c r="AA5516" s="1"/>
  <c r="N5519"/>
  <c r="O5519" s="1"/>
  <c r="Q5519"/>
  <c r="AA5517" s="1"/>
  <c r="N5520"/>
  <c r="O5520" s="1"/>
  <c r="Q5520"/>
  <c r="AA5518" s="1"/>
  <c r="N5521"/>
  <c r="O5521" s="1"/>
  <c r="Q5521"/>
  <c r="AA5519" s="1"/>
  <c r="N5522"/>
  <c r="O5522" s="1"/>
  <c r="Q5522"/>
  <c r="AA5520" s="1"/>
  <c r="N5523"/>
  <c r="O5523" s="1"/>
  <c r="Q5523"/>
  <c r="AA5521" s="1"/>
  <c r="N5524"/>
  <c r="O5524" s="1"/>
  <c r="Q5524"/>
  <c r="AA5522" s="1"/>
  <c r="N5525"/>
  <c r="O5525" s="1"/>
  <c r="Q5525"/>
  <c r="AA5523" s="1"/>
  <c r="N5526"/>
  <c r="O5526" s="1"/>
  <c r="Q5526"/>
  <c r="AA5524" s="1"/>
  <c r="N5527"/>
  <c r="O5527" s="1"/>
  <c r="Q5527"/>
  <c r="AA5525" s="1"/>
  <c r="N5528"/>
  <c r="O5528" s="1"/>
  <c r="Q5528"/>
  <c r="AA5526" s="1"/>
  <c r="N5529"/>
  <c r="O5529" s="1"/>
  <c r="Q5529"/>
  <c r="AA5527" s="1"/>
  <c r="N5530"/>
  <c r="O5530" s="1"/>
  <c r="Q5530"/>
  <c r="AA5528" s="1"/>
  <c r="N5531"/>
  <c r="O5531" s="1"/>
  <c r="Q5531"/>
  <c r="AA5529" s="1"/>
  <c r="N5532"/>
  <c r="O5532" s="1"/>
  <c r="Q5532"/>
  <c r="AA5530" s="1"/>
  <c r="N5533"/>
  <c r="O5533" s="1"/>
  <c r="Q5533"/>
  <c r="AA5531" s="1"/>
  <c r="N5534"/>
  <c r="O5534" s="1"/>
  <c r="Q5534"/>
  <c r="AA5532" s="1"/>
  <c r="N5535"/>
  <c r="O5535" s="1"/>
  <c r="Q5535"/>
  <c r="AA5533" s="1"/>
  <c r="N5536"/>
  <c r="O5536" s="1"/>
  <c r="Q5536"/>
  <c r="AA5534" s="1"/>
  <c r="N5537"/>
  <c r="O5537" s="1"/>
  <c r="Q5537"/>
  <c r="AA5535" s="1"/>
  <c r="N5538"/>
  <c r="O5538" s="1"/>
  <c r="Q5538"/>
  <c r="AA5536" s="1"/>
  <c r="N5539"/>
  <c r="O5539" s="1"/>
  <c r="Q5539"/>
  <c r="AA5537" s="1"/>
  <c r="N5540"/>
  <c r="O5540" s="1"/>
  <c r="Q5540"/>
  <c r="AA5538" s="1"/>
  <c r="N5541"/>
  <c r="O5541" s="1"/>
  <c r="Q5541"/>
  <c r="AA5539" s="1"/>
  <c r="N5542"/>
  <c r="O5542" s="1"/>
  <c r="Q5542"/>
  <c r="AA5540" s="1"/>
  <c r="N5543"/>
  <c r="O5543" s="1"/>
  <c r="Q5543"/>
  <c r="AA5541" s="1"/>
  <c r="N5544"/>
  <c r="O5544" s="1"/>
  <c r="Q5544"/>
  <c r="AA5542" s="1"/>
  <c r="N5545"/>
  <c r="O5545" s="1"/>
  <c r="Q5545"/>
  <c r="AA5543" s="1"/>
  <c r="N5546"/>
  <c r="O5546" s="1"/>
  <c r="Q5546"/>
  <c r="AA5544" s="1"/>
  <c r="N5547"/>
  <c r="O5547" s="1"/>
  <c r="Q5547"/>
  <c r="AA5545" s="1"/>
  <c r="N5548"/>
  <c r="O5548" s="1"/>
  <c r="Q5548"/>
  <c r="AA5546" s="1"/>
  <c r="N5549"/>
  <c r="O5549" s="1"/>
  <c r="Q5549"/>
  <c r="AA5547" s="1"/>
  <c r="N5550"/>
  <c r="O5550" s="1"/>
  <c r="Q5550"/>
  <c r="AA5548" s="1"/>
  <c r="N5551"/>
  <c r="O5551" s="1"/>
  <c r="Q5551"/>
  <c r="AA5549" s="1"/>
  <c r="N5552"/>
  <c r="O5552" s="1"/>
  <c r="Q5552"/>
  <c r="AA5550" s="1"/>
  <c r="N5553"/>
  <c r="O5553" s="1"/>
  <c r="Q5553"/>
  <c r="AA5551" s="1"/>
  <c r="N5554"/>
  <c r="O5554" s="1"/>
  <c r="Q5554"/>
  <c r="AA5552" s="1"/>
  <c r="N5555"/>
  <c r="O5555" s="1"/>
  <c r="Q5555"/>
  <c r="AA5553" s="1"/>
  <c r="N5556"/>
  <c r="O5556" s="1"/>
  <c r="Q5556"/>
  <c r="AA5554" s="1"/>
  <c r="N5557"/>
  <c r="O5557" s="1"/>
  <c r="Q5557"/>
  <c r="AA5555" s="1"/>
  <c r="N5558"/>
  <c r="O5558" s="1"/>
  <c r="Q5558"/>
  <c r="AA5556" s="1"/>
  <c r="N5559"/>
  <c r="O5559" s="1"/>
  <c r="Q5559"/>
  <c r="AA5557" s="1"/>
  <c r="N5560"/>
  <c r="O5560" s="1"/>
  <c r="Q5560"/>
  <c r="AA5558" s="1"/>
  <c r="N5561"/>
  <c r="O5561" s="1"/>
  <c r="Q5561"/>
  <c r="AA5559" s="1"/>
  <c r="N5562"/>
  <c r="O5562" s="1"/>
  <c r="Q5562"/>
  <c r="AA5560" s="1"/>
  <c r="N5563"/>
  <c r="O5563" s="1"/>
  <c r="Q5563"/>
  <c r="AA5561" s="1"/>
  <c r="N5564"/>
  <c r="O5564" s="1"/>
  <c r="Q5564"/>
  <c r="AA5562" s="1"/>
  <c r="N5565"/>
  <c r="O5565" s="1"/>
  <c r="Q5565"/>
  <c r="AA5563" s="1"/>
  <c r="N5566"/>
  <c r="O5566" s="1"/>
  <c r="Q5566"/>
  <c r="AA5564" s="1"/>
  <c r="N5567"/>
  <c r="O5567" s="1"/>
  <c r="Q5567"/>
  <c r="AA5565" s="1"/>
  <c r="N5568"/>
  <c r="O5568" s="1"/>
  <c r="Q5568"/>
  <c r="AA5566" s="1"/>
  <c r="N5569"/>
  <c r="O5569" s="1"/>
  <c r="Q5569"/>
  <c r="AA5567" s="1"/>
  <c r="N5570"/>
  <c r="O5570" s="1"/>
  <c r="Q5570"/>
  <c r="AA5568" s="1"/>
  <c r="N5571"/>
  <c r="O5571" s="1"/>
  <c r="Q5571"/>
  <c r="AA5569" s="1"/>
  <c r="N5572"/>
  <c r="O5572" s="1"/>
  <c r="Q5572"/>
  <c r="AA5570" s="1"/>
  <c r="N5573"/>
  <c r="O5573" s="1"/>
  <c r="Q5573"/>
  <c r="AA5571" s="1"/>
  <c r="N5574"/>
  <c r="O5574" s="1"/>
  <c r="Q5574"/>
  <c r="AA5572" s="1"/>
  <c r="N5575"/>
  <c r="O5575" s="1"/>
  <c r="Q5575"/>
  <c r="AA5573" s="1"/>
  <c r="N5576"/>
  <c r="O5576" s="1"/>
  <c r="Q5576"/>
  <c r="AA5574" s="1"/>
  <c r="N5577"/>
  <c r="O5577" s="1"/>
  <c r="Q5577"/>
  <c r="AA5575" s="1"/>
  <c r="N5578"/>
  <c r="O5578" s="1"/>
  <c r="Q5578"/>
  <c r="AA5576" s="1"/>
  <c r="N5579"/>
  <c r="O5579" s="1"/>
  <c r="Q5579"/>
  <c r="AA5577" s="1"/>
  <c r="N5580"/>
  <c r="O5580" s="1"/>
  <c r="Q5580"/>
  <c r="AA5578" s="1"/>
  <c r="N5581"/>
  <c r="O5581" s="1"/>
  <c r="Q5581"/>
  <c r="AA5579" s="1"/>
  <c r="N5582"/>
  <c r="O5582" s="1"/>
  <c r="Q5582"/>
  <c r="AA5580" s="1"/>
  <c r="N5583"/>
  <c r="O5583" s="1"/>
  <c r="Q5583"/>
  <c r="AA5581" s="1"/>
  <c r="N5584"/>
  <c r="O5584" s="1"/>
  <c r="Q5584"/>
  <c r="AA5582" s="1"/>
  <c r="N5585"/>
  <c r="O5585" s="1"/>
  <c r="Q5585"/>
  <c r="AA5583" s="1"/>
  <c r="N5586"/>
  <c r="O5586" s="1"/>
  <c r="Q5586"/>
  <c r="AA5584" s="1"/>
  <c r="N5587"/>
  <c r="O5587" s="1"/>
  <c r="Q5587"/>
  <c r="AA5585" s="1"/>
  <c r="N5588"/>
  <c r="O5588" s="1"/>
  <c r="Q5588"/>
  <c r="AA5586" s="1"/>
  <c r="N5589"/>
  <c r="O5589" s="1"/>
  <c r="Q5589"/>
  <c r="AA5587" s="1"/>
  <c r="N5590"/>
  <c r="O5590" s="1"/>
  <c r="Q5590"/>
  <c r="AA5588" s="1"/>
  <c r="N5591"/>
  <c r="O5591" s="1"/>
  <c r="Q5591"/>
  <c r="AA5589" s="1"/>
  <c r="N5592"/>
  <c r="O5592" s="1"/>
  <c r="Q5592"/>
  <c r="AA5590" s="1"/>
  <c r="N5593"/>
  <c r="O5593" s="1"/>
  <c r="Q5593"/>
  <c r="AA5591" s="1"/>
  <c r="N5594"/>
  <c r="O5594" s="1"/>
  <c r="Q5594"/>
  <c r="AA5592" s="1"/>
  <c r="N5595"/>
  <c r="O5595" s="1"/>
  <c r="Q5595"/>
  <c r="AA5593" s="1"/>
  <c r="N5596"/>
  <c r="O5596" s="1"/>
  <c r="Q5596"/>
  <c r="AA5594" s="1"/>
  <c r="N5597"/>
  <c r="O5597" s="1"/>
  <c r="Q5597"/>
  <c r="AA5595" s="1"/>
  <c r="N5598"/>
  <c r="O5598" s="1"/>
  <c r="Q5598"/>
  <c r="AA5596" s="1"/>
  <c r="N5599"/>
  <c r="O5599" s="1"/>
  <c r="Q5599"/>
  <c r="AA5597" s="1"/>
  <c r="N5600"/>
  <c r="O5600" s="1"/>
  <c r="Q5600"/>
  <c r="AA5598" s="1"/>
  <c r="N5601"/>
  <c r="O5601" s="1"/>
  <c r="Q5601"/>
  <c r="AA5599" s="1"/>
  <c r="N5602"/>
  <c r="O5602" s="1"/>
  <c r="Q5602"/>
  <c r="AA5600" s="1"/>
  <c r="N5603"/>
  <c r="O5603" s="1"/>
  <c r="Q5603"/>
  <c r="AA5601" s="1"/>
  <c r="N5604"/>
  <c r="O5604" s="1"/>
  <c r="Q5604"/>
  <c r="AA5602" s="1"/>
  <c r="N5605"/>
  <c r="O5605" s="1"/>
  <c r="Q5605"/>
  <c r="AA5603" s="1"/>
  <c r="N5606"/>
  <c r="O5606" s="1"/>
  <c r="Q5606"/>
  <c r="AA5604" s="1"/>
  <c r="N5607"/>
  <c r="O5607" s="1"/>
  <c r="Q5607"/>
  <c r="AA5605" s="1"/>
  <c r="N5608"/>
  <c r="O5608" s="1"/>
  <c r="Q5608"/>
  <c r="AA5606" s="1"/>
  <c r="N5609"/>
  <c r="O5609" s="1"/>
  <c r="Q5609"/>
  <c r="AA5607" s="1"/>
  <c r="N5610"/>
  <c r="O5610" s="1"/>
  <c r="Q5610"/>
  <c r="AA5608" s="1"/>
  <c r="N5611"/>
  <c r="O5611" s="1"/>
  <c r="Q5611"/>
  <c r="AA5609" s="1"/>
  <c r="N5612"/>
  <c r="O5612" s="1"/>
  <c r="Q5612"/>
  <c r="AA5610" s="1"/>
  <c r="N5613"/>
  <c r="O5613" s="1"/>
  <c r="Q5613"/>
  <c r="AA5611" s="1"/>
  <c r="N5614"/>
  <c r="O5614" s="1"/>
  <c r="Q5614"/>
  <c r="AA5612" s="1"/>
  <c r="N5615"/>
  <c r="O5615" s="1"/>
  <c r="Q5615"/>
  <c r="AA5613" s="1"/>
  <c r="N5616"/>
  <c r="O5616" s="1"/>
  <c r="Q5616"/>
  <c r="AA5614" s="1"/>
  <c r="N5617"/>
  <c r="O5617" s="1"/>
  <c r="Q5617"/>
  <c r="AA5615" s="1"/>
  <c r="N5618"/>
  <c r="O5618" s="1"/>
  <c r="Q5618"/>
  <c r="AA5616" s="1"/>
  <c r="N5619"/>
  <c r="O5619" s="1"/>
  <c r="Q5619"/>
  <c r="AA5617" s="1"/>
  <c r="N5620"/>
  <c r="O5620" s="1"/>
  <c r="Q5620"/>
  <c r="AA5618" s="1"/>
  <c r="N5621"/>
  <c r="O5621" s="1"/>
  <c r="Q5621"/>
  <c r="AA5619" s="1"/>
  <c r="N5622"/>
  <c r="O5622" s="1"/>
  <c r="Q5622"/>
  <c r="AA5620" s="1"/>
  <c r="N5623"/>
  <c r="O5623" s="1"/>
  <c r="Q5623"/>
  <c r="AA5621" s="1"/>
  <c r="N5624"/>
  <c r="O5624" s="1"/>
  <c r="Q5624"/>
  <c r="AA5622" s="1"/>
  <c r="N5625"/>
  <c r="O5625" s="1"/>
  <c r="Q5625"/>
  <c r="AA5623" s="1"/>
  <c r="N5626"/>
  <c r="O5626" s="1"/>
  <c r="Q5626"/>
  <c r="AA5624" s="1"/>
  <c r="N5627"/>
  <c r="O5627" s="1"/>
  <c r="Q5627"/>
  <c r="AA5625" s="1"/>
  <c r="N5628"/>
  <c r="O5628" s="1"/>
  <c r="Q5628"/>
  <c r="AA5626" s="1"/>
  <c r="N5629"/>
  <c r="O5629" s="1"/>
  <c r="Q5629"/>
  <c r="AA5627" s="1"/>
  <c r="N5630"/>
  <c r="O5630" s="1"/>
  <c r="Q5630"/>
  <c r="AA5628" s="1"/>
  <c r="N5631"/>
  <c r="O5631" s="1"/>
  <c r="Q5631"/>
  <c r="AA5629" s="1"/>
  <c r="N5632"/>
  <c r="O5632" s="1"/>
  <c r="Q5632"/>
  <c r="AA5630" s="1"/>
  <c r="N5633"/>
  <c r="O5633" s="1"/>
  <c r="Q5633"/>
  <c r="AA5631" s="1"/>
  <c r="N5634"/>
  <c r="O5634" s="1"/>
  <c r="Q5634"/>
  <c r="AA5632" s="1"/>
  <c r="N5635"/>
  <c r="O5635" s="1"/>
  <c r="Q5635"/>
  <c r="AA5633" s="1"/>
  <c r="N5636"/>
  <c r="O5636" s="1"/>
  <c r="Q5636"/>
  <c r="AA5634" s="1"/>
  <c r="N5637"/>
  <c r="O5637" s="1"/>
  <c r="Q5637"/>
  <c r="AA5635" s="1"/>
  <c r="N5638"/>
  <c r="O5638" s="1"/>
  <c r="Q5638"/>
  <c r="AA5636" s="1"/>
  <c r="N5639"/>
  <c r="O5639" s="1"/>
  <c r="Q5639"/>
  <c r="AA5637" s="1"/>
  <c r="N5640"/>
  <c r="O5640" s="1"/>
  <c r="Q5640"/>
  <c r="AA5638" s="1"/>
  <c r="N5641"/>
  <c r="O5641" s="1"/>
  <c r="Q5641"/>
  <c r="AA5639" s="1"/>
  <c r="N5642"/>
  <c r="O5642" s="1"/>
  <c r="Q5642"/>
  <c r="AA5640" s="1"/>
  <c r="N5643"/>
  <c r="O5643" s="1"/>
  <c r="Q5643"/>
  <c r="AA5641" s="1"/>
  <c r="N5644"/>
  <c r="O5644" s="1"/>
  <c r="Q5644"/>
  <c r="AA5642" s="1"/>
  <c r="N5645"/>
  <c r="O5645" s="1"/>
  <c r="Q5645"/>
  <c r="AA5643" s="1"/>
  <c r="N5646"/>
  <c r="O5646" s="1"/>
  <c r="Q5646"/>
  <c r="AA5644" s="1"/>
  <c r="N5647"/>
  <c r="O5647" s="1"/>
  <c r="Q5647"/>
  <c r="AA5645" s="1"/>
  <c r="N5648"/>
  <c r="O5648" s="1"/>
  <c r="Q5648"/>
  <c r="AA5646" s="1"/>
  <c r="N5649"/>
  <c r="O5649" s="1"/>
  <c r="Q5649"/>
  <c r="AA5647" s="1"/>
  <c r="N5650"/>
  <c r="O5650" s="1"/>
  <c r="Q5650"/>
  <c r="AA5648" s="1"/>
  <c r="N5651"/>
  <c r="O5651" s="1"/>
  <c r="Q5651"/>
  <c r="AA5649" s="1"/>
  <c r="N5652"/>
  <c r="O5652" s="1"/>
  <c r="Q5652"/>
  <c r="AA5650" s="1"/>
  <c r="N5653"/>
  <c r="O5653" s="1"/>
  <c r="Q5653"/>
  <c r="AA5651" s="1"/>
  <c r="N5654"/>
  <c r="O5654" s="1"/>
  <c r="Q5654"/>
  <c r="AA5652" s="1"/>
  <c r="N5655"/>
  <c r="O5655" s="1"/>
  <c r="Q5655"/>
  <c r="AA5653" s="1"/>
  <c r="N5656"/>
  <c r="O5656" s="1"/>
  <c r="Q5656"/>
  <c r="AA5654" s="1"/>
  <c r="N5657"/>
  <c r="O5657" s="1"/>
  <c r="Q5657"/>
  <c r="AA5655" s="1"/>
  <c r="N5658"/>
  <c r="O5658" s="1"/>
  <c r="Q5658"/>
  <c r="AA5656" s="1"/>
  <c r="N5659"/>
  <c r="O5659" s="1"/>
  <c r="Q5659"/>
  <c r="AA5657" s="1"/>
  <c r="N5660"/>
  <c r="O5660" s="1"/>
  <c r="Q5660"/>
  <c r="AA5658" s="1"/>
  <c r="N5661"/>
  <c r="O5661" s="1"/>
  <c r="Q5661"/>
  <c r="AA5659" s="1"/>
  <c r="N5662"/>
  <c r="O5662" s="1"/>
  <c r="Q5662"/>
  <c r="AA5660" s="1"/>
  <c r="N5663"/>
  <c r="O5663" s="1"/>
  <c r="Q5663"/>
  <c r="AA5661" s="1"/>
  <c r="N5664"/>
  <c r="O5664" s="1"/>
  <c r="Q5664"/>
  <c r="AA5662" s="1"/>
  <c r="N5665"/>
  <c r="O5665" s="1"/>
  <c r="Q5665"/>
  <c r="AA5663" s="1"/>
  <c r="N5666"/>
  <c r="O5666" s="1"/>
  <c r="Q5666"/>
  <c r="AA5664" s="1"/>
  <c r="N5667"/>
  <c r="O5667" s="1"/>
  <c r="Q5667"/>
  <c r="AA5665" s="1"/>
  <c r="N5668"/>
  <c r="O5668" s="1"/>
  <c r="Q5668"/>
  <c r="AA5666" s="1"/>
  <c r="N5669"/>
  <c r="O5669" s="1"/>
  <c r="Q5669"/>
  <c r="AA5667" s="1"/>
  <c r="N5670"/>
  <c r="O5670" s="1"/>
  <c r="Q5670"/>
  <c r="AA5668" s="1"/>
  <c r="U7210"/>
  <c r="R7210"/>
  <c r="M7210"/>
  <c r="U7211"/>
  <c r="R7211"/>
  <c r="M7211"/>
  <c r="U7212"/>
  <c r="R7212"/>
  <c r="M7212"/>
  <c r="U7213"/>
  <c r="R7213"/>
  <c r="M7213"/>
  <c r="U7214"/>
  <c r="R7214"/>
  <c r="M7214"/>
  <c r="U7215"/>
  <c r="R7215"/>
  <c r="M7215"/>
  <c r="U7216"/>
  <c r="R7216"/>
  <c r="M7216"/>
  <c r="U7217"/>
  <c r="R7217"/>
  <c r="M7217"/>
  <c r="U7218"/>
  <c r="R7218"/>
  <c r="M7218"/>
  <c r="U7219"/>
  <c r="R7219"/>
  <c r="M7219"/>
  <c r="U7220"/>
  <c r="R7220"/>
  <c r="M7220"/>
  <c r="U7221"/>
  <c r="R7221"/>
  <c r="M7221"/>
  <c r="U7222"/>
  <c r="R7222"/>
  <c r="M7222"/>
  <c r="U7223"/>
  <c r="R7223"/>
  <c r="M7223"/>
  <c r="U7224"/>
  <c r="R7224"/>
  <c r="M7224"/>
  <c r="U7225"/>
  <c r="R7225"/>
  <c r="M7225"/>
  <c r="U7226"/>
  <c r="R7226"/>
  <c r="M7226"/>
  <c r="U7227"/>
  <c r="R7227"/>
  <c r="M7227"/>
  <c r="U7228"/>
  <c r="R7228"/>
  <c r="M7228"/>
  <c r="U7229"/>
  <c r="R7229"/>
  <c r="M7229"/>
  <c r="U7230"/>
  <c r="R7230"/>
  <c r="M7230"/>
  <c r="U7231"/>
  <c r="R7231"/>
  <c r="M7231"/>
  <c r="U7232"/>
  <c r="R7232"/>
  <c r="M7232"/>
  <c r="U7233"/>
  <c r="R7233"/>
  <c r="M7233"/>
  <c r="U7234"/>
  <c r="R7234"/>
  <c r="M7234"/>
  <c r="U7235"/>
  <c r="R7235"/>
  <c r="M7235"/>
  <c r="U7236"/>
  <c r="R7236"/>
  <c r="M7236"/>
  <c r="U7237"/>
  <c r="R7237"/>
  <c r="M7237"/>
  <c r="U7238"/>
  <c r="R7238"/>
  <c r="M7238"/>
  <c r="U7239"/>
  <c r="R7239"/>
  <c r="M7239"/>
  <c r="U7240"/>
  <c r="R7240"/>
  <c r="M7240"/>
  <c r="U7241"/>
  <c r="R7241"/>
  <c r="M7241"/>
  <c r="U7242"/>
  <c r="R7242"/>
  <c r="M7242"/>
  <c r="U7243"/>
  <c r="R7243"/>
  <c r="M7243"/>
  <c r="U7244"/>
  <c r="R7244"/>
  <c r="M7244"/>
  <c r="U7245"/>
  <c r="R7245"/>
  <c r="M7245"/>
  <c r="U7246"/>
  <c r="R7246"/>
  <c r="M7246"/>
  <c r="U7247"/>
  <c r="R7247"/>
  <c r="M7247"/>
  <c r="U7248"/>
  <c r="R7248"/>
  <c r="M7248"/>
  <c r="U7249"/>
  <c r="R7249"/>
  <c r="M7249"/>
  <c r="U7250"/>
  <c r="R7250"/>
  <c r="M7250"/>
  <c r="U7251"/>
  <c r="R7251"/>
  <c r="M7251"/>
  <c r="U7252"/>
  <c r="R7252"/>
  <c r="M7252"/>
  <c r="U7253"/>
  <c r="R7253"/>
  <c r="M7253"/>
  <c r="U7254"/>
  <c r="R7254"/>
  <c r="M7254"/>
  <c r="U7255"/>
  <c r="R7255"/>
  <c r="M7255"/>
  <c r="U7256"/>
  <c r="R7256"/>
  <c r="M7256"/>
  <c r="U7257"/>
  <c r="R7257"/>
  <c r="M7257"/>
  <c r="U7258"/>
  <c r="R7258"/>
  <c r="M7258"/>
  <c r="U7259"/>
  <c r="R7259"/>
  <c r="M7259"/>
  <c r="U7260"/>
  <c r="R7260"/>
  <c r="M7260"/>
  <c r="U7261"/>
  <c r="R7261"/>
  <c r="M7261"/>
  <c r="U7262"/>
  <c r="R7262"/>
  <c r="M7262"/>
  <c r="U7263"/>
  <c r="R7263"/>
  <c r="M7263"/>
  <c r="U7264"/>
  <c r="R7264"/>
  <c r="M7264"/>
  <c r="U7265"/>
  <c r="R7265"/>
  <c r="M7265"/>
  <c r="U7266"/>
  <c r="R7266"/>
  <c r="M7266"/>
  <c r="U7267"/>
  <c r="R7267"/>
  <c r="M7267"/>
  <c r="U7268"/>
  <c r="R7268"/>
  <c r="M7268"/>
  <c r="U7269"/>
  <c r="R7269"/>
  <c r="M7269"/>
  <c r="U7270"/>
  <c r="R7270"/>
  <c r="M7270"/>
  <c r="U7271"/>
  <c r="R7271"/>
  <c r="M7271"/>
  <c r="U7272"/>
  <c r="R7272"/>
  <c r="M7272"/>
  <c r="U7273"/>
  <c r="R7273"/>
  <c r="M7273"/>
  <c r="U7274"/>
  <c r="R7274"/>
  <c r="M7274"/>
  <c r="U7275"/>
  <c r="R7275"/>
  <c r="M7275"/>
  <c r="U7276"/>
  <c r="R7276"/>
  <c r="M7276"/>
  <c r="U7277"/>
  <c r="R7277"/>
  <c r="M7277"/>
  <c r="U7278"/>
  <c r="R7278"/>
  <c r="M7278"/>
  <c r="U7279"/>
  <c r="R7279"/>
  <c r="M7279"/>
  <c r="U7280"/>
  <c r="R7280"/>
  <c r="M7280"/>
  <c r="U7281"/>
  <c r="R7281"/>
  <c r="M7281"/>
  <c r="U7282"/>
  <c r="R7282"/>
  <c r="M7282"/>
  <c r="U7283"/>
  <c r="R7283"/>
  <c r="M7283"/>
  <c r="U7284"/>
  <c r="R7284"/>
  <c r="M7284"/>
  <c r="U7285"/>
  <c r="R7285"/>
  <c r="M7285"/>
  <c r="U7286"/>
  <c r="R7286"/>
  <c r="M7286"/>
  <c r="U7287"/>
  <c r="R7287"/>
  <c r="M7287"/>
  <c r="U7288"/>
  <c r="R7288"/>
  <c r="M7288"/>
  <c r="U7289"/>
  <c r="R7289"/>
  <c r="M7289"/>
  <c r="U7290"/>
  <c r="R7290"/>
  <c r="M7290"/>
  <c r="U7291"/>
  <c r="R7291"/>
  <c r="M7291"/>
  <c r="U7292"/>
  <c r="R7292"/>
  <c r="M7292"/>
  <c r="U7293"/>
  <c r="R7293"/>
  <c r="M7293"/>
  <c r="U7294"/>
  <c r="R7294"/>
  <c r="M7294"/>
  <c r="U7295"/>
  <c r="R7295"/>
  <c r="M7295"/>
  <c r="U7296"/>
  <c r="R7296"/>
  <c r="M7296"/>
  <c r="U7297"/>
  <c r="R7297"/>
  <c r="M7297"/>
  <c r="U7298"/>
  <c r="R7298"/>
  <c r="M7298"/>
  <c r="U7299"/>
  <c r="R7299"/>
  <c r="M7299"/>
  <c r="U7300"/>
  <c r="R7300"/>
  <c r="M7300"/>
  <c r="U7301"/>
  <c r="R7301"/>
  <c r="M7301"/>
  <c r="R6749"/>
  <c r="U6749"/>
  <c r="M6750"/>
  <c r="R6750"/>
  <c r="U6750"/>
  <c r="M6751"/>
  <c r="R6751"/>
  <c r="U6751"/>
  <c r="M6752"/>
  <c r="R6752"/>
  <c r="U6752"/>
  <c r="M6753"/>
  <c r="R6753"/>
  <c r="U6753"/>
  <c r="M6754"/>
  <c r="R6754"/>
  <c r="U6754"/>
  <c r="M6755"/>
  <c r="R6755"/>
  <c r="U6755"/>
  <c r="M6756"/>
  <c r="R6756"/>
  <c r="U6756"/>
  <c r="M6757"/>
  <c r="R6757"/>
  <c r="U6757"/>
  <c r="M6758"/>
  <c r="R6758"/>
  <c r="U6758"/>
  <c r="M6759"/>
  <c r="R6759"/>
  <c r="U6759"/>
  <c r="M6760"/>
  <c r="R6760"/>
  <c r="U6760"/>
  <c r="M6761"/>
  <c r="R6761"/>
  <c r="U6761"/>
  <c r="M6762"/>
  <c r="R6762"/>
  <c r="U6762"/>
  <c r="M6763"/>
  <c r="R6763"/>
  <c r="U6763"/>
  <c r="M6764"/>
  <c r="R6764"/>
  <c r="U6764"/>
  <c r="M6765"/>
  <c r="R6765"/>
  <c r="U6765"/>
  <c r="M6766"/>
  <c r="R6766"/>
  <c r="U6766"/>
  <c r="M6767"/>
  <c r="R6767"/>
  <c r="U6767"/>
  <c r="M6768"/>
  <c r="R6768"/>
  <c r="U6768"/>
  <c r="M6769"/>
  <c r="R6769"/>
  <c r="U6769"/>
  <c r="M6770"/>
  <c r="R6770"/>
  <c r="U6770"/>
  <c r="M6771"/>
  <c r="R6771"/>
  <c r="U6771"/>
  <c r="M6772"/>
  <c r="R6772"/>
  <c r="U6772"/>
  <c r="M6773"/>
  <c r="R6773"/>
  <c r="U6773"/>
  <c r="M6774"/>
  <c r="R6774"/>
  <c r="U6774"/>
  <c r="M6775"/>
  <c r="R6775"/>
  <c r="U6775"/>
  <c r="M6776"/>
  <c r="R6776"/>
  <c r="U6776"/>
  <c r="M6777"/>
  <c r="R6777"/>
  <c r="U6777"/>
  <c r="M6778"/>
  <c r="R6778"/>
  <c r="U6778"/>
  <c r="M6779"/>
  <c r="R6779"/>
  <c r="U6779"/>
  <c r="M6780"/>
  <c r="R6780"/>
  <c r="U6780"/>
  <c r="M6781"/>
  <c r="R6781"/>
  <c r="U6781"/>
  <c r="M6782"/>
  <c r="R6782"/>
  <c r="U6782"/>
  <c r="M6783"/>
  <c r="R6783"/>
  <c r="U6783"/>
  <c r="M6784"/>
  <c r="R6784"/>
  <c r="U6784"/>
  <c r="M6785"/>
  <c r="R6785"/>
  <c r="U6785"/>
  <c r="M6786"/>
  <c r="R6786"/>
  <c r="U6786"/>
  <c r="M6787"/>
  <c r="R6787"/>
  <c r="U6787"/>
  <c r="M6788"/>
  <c r="R6788"/>
  <c r="U6788"/>
  <c r="M6789"/>
  <c r="R6789"/>
  <c r="U6789"/>
  <c r="M6790"/>
  <c r="R6790"/>
  <c r="U6790"/>
  <c r="M6791"/>
  <c r="R6791"/>
  <c r="U6791"/>
  <c r="M6792"/>
  <c r="R6792"/>
  <c r="U6792"/>
  <c r="M6793"/>
  <c r="R6793"/>
  <c r="U6793"/>
  <c r="M6794"/>
  <c r="R6794"/>
  <c r="U6794"/>
  <c r="M6795"/>
  <c r="R6795"/>
  <c r="U6795"/>
  <c r="M6796"/>
  <c r="R6796"/>
  <c r="U6796"/>
  <c r="M6797"/>
  <c r="R6797"/>
  <c r="U6797"/>
  <c r="M6798"/>
  <c r="R6798"/>
  <c r="U6798"/>
  <c r="M6799"/>
  <c r="R6799"/>
  <c r="U6799"/>
  <c r="M6800"/>
  <c r="R6800"/>
  <c r="U6800"/>
  <c r="M6801"/>
  <c r="R6801"/>
  <c r="U6801"/>
  <c r="M6802"/>
  <c r="R6802"/>
  <c r="U6802"/>
  <c r="M6803"/>
  <c r="R6803"/>
  <c r="U6803"/>
  <c r="M6804"/>
  <c r="R6804"/>
  <c r="U6804"/>
  <c r="M6805"/>
  <c r="R6805"/>
  <c r="U6805"/>
  <c r="M6806"/>
  <c r="R6806"/>
  <c r="U6806"/>
  <c r="M6807"/>
  <c r="R6807"/>
  <c r="U6807"/>
  <c r="M6808"/>
  <c r="R6808"/>
  <c r="U6808"/>
  <c r="M6809"/>
  <c r="R6809"/>
  <c r="U6809"/>
  <c r="M6810"/>
  <c r="R6810"/>
  <c r="U6810"/>
  <c r="M6811"/>
  <c r="R6811"/>
  <c r="U6811"/>
  <c r="M6812"/>
  <c r="R6812"/>
  <c r="U6812"/>
  <c r="M6813"/>
  <c r="R6813"/>
  <c r="U6813"/>
  <c r="M6814"/>
  <c r="R6814"/>
  <c r="U6814"/>
  <c r="M6815"/>
  <c r="R6815"/>
  <c r="U6815"/>
  <c r="M6816"/>
  <c r="R6816"/>
  <c r="U6816"/>
  <c r="M6817"/>
  <c r="R6817"/>
  <c r="U6817"/>
  <c r="M6818"/>
  <c r="R6818"/>
  <c r="U6818"/>
  <c r="M6819"/>
  <c r="R6819"/>
  <c r="U6819"/>
  <c r="M6820"/>
  <c r="R6820"/>
  <c r="U6820"/>
  <c r="M6821"/>
  <c r="R6821"/>
  <c r="U6821"/>
  <c r="M6822"/>
  <c r="R6822"/>
  <c r="U6822"/>
  <c r="M6823"/>
  <c r="R6823"/>
  <c r="U6823"/>
  <c r="M6824"/>
  <c r="R6824"/>
  <c r="U6824"/>
  <c r="M6825"/>
  <c r="R6825"/>
  <c r="U6825"/>
  <c r="M6826"/>
  <c r="R6826"/>
  <c r="U6826"/>
  <c r="M6827"/>
  <c r="R6827"/>
  <c r="U6827"/>
  <c r="M6828"/>
  <c r="R6828"/>
  <c r="U6828"/>
  <c r="M6829"/>
  <c r="R6829"/>
  <c r="U6829"/>
  <c r="M6830"/>
  <c r="R6830"/>
  <c r="U6830"/>
  <c r="M6831"/>
  <c r="R6831"/>
  <c r="U6831"/>
  <c r="M6832"/>
  <c r="R6832"/>
  <c r="U6832"/>
  <c r="M6833"/>
  <c r="R6833"/>
  <c r="U6833"/>
  <c r="M6834"/>
  <c r="R6834"/>
  <c r="U6834"/>
  <c r="M6835"/>
  <c r="R6835"/>
  <c r="U6835"/>
  <c r="M6836"/>
  <c r="R6836"/>
  <c r="U6836"/>
  <c r="M6837"/>
  <c r="R6837"/>
  <c r="U6837"/>
  <c r="M6838"/>
  <c r="R6838"/>
  <c r="U6838"/>
  <c r="M6839"/>
  <c r="R6839"/>
  <c r="U6839"/>
  <c r="M6840"/>
  <c r="R6840"/>
  <c r="U6840"/>
  <c r="M6841"/>
  <c r="R6841"/>
  <c r="U6841"/>
  <c r="M6842"/>
  <c r="R6842"/>
  <c r="U6842"/>
  <c r="M6843"/>
  <c r="R6843"/>
  <c r="U6843"/>
  <c r="M6844"/>
  <c r="R6844"/>
  <c r="U6844"/>
  <c r="M6845"/>
  <c r="R6845"/>
  <c r="U6845"/>
  <c r="M6846"/>
  <c r="R6846"/>
  <c r="U6846"/>
  <c r="M6847"/>
  <c r="R6847"/>
  <c r="U6847"/>
  <c r="M6848"/>
  <c r="R6848"/>
  <c r="U6848"/>
  <c r="M6849"/>
  <c r="R6849"/>
  <c r="U6849"/>
  <c r="M6850"/>
  <c r="R6850"/>
  <c r="U6850"/>
  <c r="M6851"/>
  <c r="R6851"/>
  <c r="U6851"/>
  <c r="M6852"/>
  <c r="R6852"/>
  <c r="U6852"/>
  <c r="M6853"/>
  <c r="R6853"/>
  <c r="U6853"/>
  <c r="M6854"/>
  <c r="R6854"/>
  <c r="U6854"/>
  <c r="M6855"/>
  <c r="R6855"/>
  <c r="U6855"/>
  <c r="M6856"/>
  <c r="R6856"/>
  <c r="U6856"/>
  <c r="M6857"/>
  <c r="R6857"/>
  <c r="U6857"/>
  <c r="M6858"/>
  <c r="R6858"/>
  <c r="U6858"/>
  <c r="M6859"/>
  <c r="R6859"/>
  <c r="U6859"/>
  <c r="M6860"/>
  <c r="R6860"/>
  <c r="U6860"/>
  <c r="M6861"/>
  <c r="R6861"/>
  <c r="U6861"/>
  <c r="M6862"/>
  <c r="R6862"/>
  <c r="U6862"/>
  <c r="M6863"/>
  <c r="R6863"/>
  <c r="U6863"/>
  <c r="M6864"/>
  <c r="R6864"/>
  <c r="U6864"/>
  <c r="M6865"/>
  <c r="R6865"/>
  <c r="U6865"/>
  <c r="M6866"/>
  <c r="R6866"/>
  <c r="U6866"/>
  <c r="M6867"/>
  <c r="R6867"/>
  <c r="U6867"/>
  <c r="M6868"/>
  <c r="R6868"/>
  <c r="U6868"/>
  <c r="M6869"/>
  <c r="R6869"/>
  <c r="U6869"/>
  <c r="M6870"/>
  <c r="R6870"/>
  <c r="U6870"/>
  <c r="M6871"/>
  <c r="R6871"/>
  <c r="U6871"/>
  <c r="M6872"/>
  <c r="R6872"/>
  <c r="U6872"/>
  <c r="M6873"/>
  <c r="R6873"/>
  <c r="U6873"/>
  <c r="M6874"/>
  <c r="R6874"/>
  <c r="U6874"/>
  <c r="M6875"/>
  <c r="R6875"/>
  <c r="U6875"/>
  <c r="M6876"/>
  <c r="R6876"/>
  <c r="U6876"/>
  <c r="M6877"/>
  <c r="R6877"/>
  <c r="U6877"/>
  <c r="M6878"/>
  <c r="R6878"/>
  <c r="U6878"/>
  <c r="M6879"/>
  <c r="R6879"/>
  <c r="U6879"/>
  <c r="M6880"/>
  <c r="R6880"/>
  <c r="U6880"/>
  <c r="M6881"/>
  <c r="R6881"/>
  <c r="U6881"/>
  <c r="M6882"/>
  <c r="R6882"/>
  <c r="U6882"/>
  <c r="M6883"/>
  <c r="R6883"/>
  <c r="U6883"/>
  <c r="M6884"/>
  <c r="R6884"/>
  <c r="U6884"/>
  <c r="M6885"/>
  <c r="R6885"/>
  <c r="U6885"/>
  <c r="M6886"/>
  <c r="R6886"/>
  <c r="U6886"/>
  <c r="M6887"/>
  <c r="R6887"/>
  <c r="U6887"/>
  <c r="M6888"/>
  <c r="R6888"/>
  <c r="U6888"/>
  <c r="M6889"/>
  <c r="R6889"/>
  <c r="U6889"/>
  <c r="M6890"/>
  <c r="R6890"/>
  <c r="U6890"/>
  <c r="M6891"/>
  <c r="R6891"/>
  <c r="U6891"/>
  <c r="M6892"/>
  <c r="R6892"/>
  <c r="U6892"/>
  <c r="M6893"/>
  <c r="R6893"/>
  <c r="U6893"/>
  <c r="M6894"/>
  <c r="R6894"/>
  <c r="U6894"/>
  <c r="M6895"/>
  <c r="R6895"/>
  <c r="U6895"/>
  <c r="M6896"/>
  <c r="R6896"/>
  <c r="U6896"/>
  <c r="M6897"/>
  <c r="R6897"/>
  <c r="U6897"/>
  <c r="M6898"/>
  <c r="R6898"/>
  <c r="U6898"/>
  <c r="M6899"/>
  <c r="R6899"/>
  <c r="U6899"/>
  <c r="M6900"/>
  <c r="R6900"/>
  <c r="U6900"/>
  <c r="M6901"/>
  <c r="R6901"/>
  <c r="U6901"/>
  <c r="M6902"/>
  <c r="R6902"/>
  <c r="U6902"/>
  <c r="M6903"/>
  <c r="R6903"/>
  <c r="U6903"/>
  <c r="M6904"/>
  <c r="R6904"/>
  <c r="U6904"/>
  <c r="M6905"/>
  <c r="R6905"/>
  <c r="U6905"/>
  <c r="M6906"/>
  <c r="R6906"/>
  <c r="U6906"/>
  <c r="M6907"/>
  <c r="R6907"/>
  <c r="U6907"/>
  <c r="M6908"/>
  <c r="R6908"/>
  <c r="U6908"/>
  <c r="M6909"/>
  <c r="R6909"/>
  <c r="U6909"/>
  <c r="M6910"/>
  <c r="R6910"/>
  <c r="U6910"/>
  <c r="M6911"/>
  <c r="R6911"/>
  <c r="U6911"/>
  <c r="M6912"/>
  <c r="R6912"/>
  <c r="U6912"/>
  <c r="M6913"/>
  <c r="R6913"/>
  <c r="U6913"/>
  <c r="M6914"/>
  <c r="R6914"/>
  <c r="U6914"/>
  <c r="M6915"/>
  <c r="R6915"/>
  <c r="U6915"/>
  <c r="M6916"/>
  <c r="R6916"/>
  <c r="U6916"/>
  <c r="M6917"/>
  <c r="R6917"/>
  <c r="U6917"/>
  <c r="M6918"/>
  <c r="R6918"/>
  <c r="U6918"/>
  <c r="M6919"/>
  <c r="R6919"/>
  <c r="U6919"/>
  <c r="M6920"/>
  <c r="R6920"/>
  <c r="U6920"/>
  <c r="M6921"/>
  <c r="R6921"/>
  <c r="U6921"/>
  <c r="M6922"/>
  <c r="R6922"/>
  <c r="U6922"/>
  <c r="M6923"/>
  <c r="R6923"/>
  <c r="U6923"/>
  <c r="M6924"/>
  <c r="R6924"/>
  <c r="U6924"/>
  <c r="M6925"/>
  <c r="R6925"/>
  <c r="U6925"/>
  <c r="M6926"/>
  <c r="R6926"/>
  <c r="U6926"/>
  <c r="M6927"/>
  <c r="R6927"/>
  <c r="U6927"/>
  <c r="M6928"/>
  <c r="R6928"/>
  <c r="U6928"/>
  <c r="M6929"/>
  <c r="R6929"/>
  <c r="U6929"/>
  <c r="M6930"/>
  <c r="R6930"/>
  <c r="U6930"/>
  <c r="M6931"/>
  <c r="R6931"/>
  <c r="U6931"/>
  <c r="M6932"/>
  <c r="R6932"/>
  <c r="U6932"/>
  <c r="M6933"/>
  <c r="R6933"/>
  <c r="U6933"/>
  <c r="M6934"/>
  <c r="R6934"/>
  <c r="U6934"/>
  <c r="M6935"/>
  <c r="R6935"/>
  <c r="U6935"/>
  <c r="M6936"/>
  <c r="R6936"/>
  <c r="U6936"/>
  <c r="M6937"/>
  <c r="R6937"/>
  <c r="U6937"/>
  <c r="M6938"/>
  <c r="R6938"/>
  <c r="U6938"/>
  <c r="M6939"/>
  <c r="R6939"/>
  <c r="U6939"/>
  <c r="M6940"/>
  <c r="R6940"/>
  <c r="U6940"/>
  <c r="M6941"/>
  <c r="R6941"/>
  <c r="U6941"/>
  <c r="M6942"/>
  <c r="R6942"/>
  <c r="U6942"/>
  <c r="M6943"/>
  <c r="R6943"/>
  <c r="U6943"/>
  <c r="M6944"/>
  <c r="R6944"/>
  <c r="U6944"/>
  <c r="M6945"/>
  <c r="R6945"/>
  <c r="U6945"/>
  <c r="M6946"/>
  <c r="R6946"/>
  <c r="U6946"/>
  <c r="M6947"/>
  <c r="R6947"/>
  <c r="U6947"/>
  <c r="M6948"/>
  <c r="R6948"/>
  <c r="U6948"/>
  <c r="M6949"/>
  <c r="R6949"/>
  <c r="U6949"/>
  <c r="M6950"/>
  <c r="R6950"/>
  <c r="U6950"/>
  <c r="M6951"/>
  <c r="R6951"/>
  <c r="U6951"/>
  <c r="M6952"/>
  <c r="R6952"/>
  <c r="U6952"/>
  <c r="M6953"/>
  <c r="R6953"/>
  <c r="U6953"/>
  <c r="M6954"/>
  <c r="R6954"/>
  <c r="U6954"/>
  <c r="M6955"/>
  <c r="R6955"/>
  <c r="U6955"/>
  <c r="M6956"/>
  <c r="R6956"/>
  <c r="U6956"/>
  <c r="M6957"/>
  <c r="R6957"/>
  <c r="U6957"/>
  <c r="M6958"/>
  <c r="R6958"/>
  <c r="U6958"/>
  <c r="M6959"/>
  <c r="R6959"/>
  <c r="U6959"/>
  <c r="M6960"/>
  <c r="R6960"/>
  <c r="U6960"/>
  <c r="M6961"/>
  <c r="R6961"/>
  <c r="U6961"/>
  <c r="M6962"/>
  <c r="R6962"/>
  <c r="U6962"/>
  <c r="M6963"/>
  <c r="R6963"/>
  <c r="U6963"/>
  <c r="M6964"/>
  <c r="R6964"/>
  <c r="U6964"/>
  <c r="M6965"/>
  <c r="R6965"/>
  <c r="U6965"/>
  <c r="M6966"/>
  <c r="R6966"/>
  <c r="U6966"/>
  <c r="M6967"/>
  <c r="R6967"/>
  <c r="U6967"/>
  <c r="M6968"/>
  <c r="R6968"/>
  <c r="U6968"/>
  <c r="M6969"/>
  <c r="R6969"/>
  <c r="U6969"/>
  <c r="M6970"/>
  <c r="R6970"/>
  <c r="U6970"/>
  <c r="M6971"/>
  <c r="R6971"/>
  <c r="U6971"/>
  <c r="M6972"/>
  <c r="R6972"/>
  <c r="U6972"/>
  <c r="M6973"/>
  <c r="R6973"/>
  <c r="U6973"/>
  <c r="M6974"/>
  <c r="R6974"/>
  <c r="U6974"/>
  <c r="M6975"/>
  <c r="R6975"/>
  <c r="U6975"/>
  <c r="M6976"/>
  <c r="R6976"/>
  <c r="U6976"/>
  <c r="M6977"/>
  <c r="R6977"/>
  <c r="U6977"/>
  <c r="M6978"/>
  <c r="R6978"/>
  <c r="U6978"/>
  <c r="M6979"/>
  <c r="R6979"/>
  <c r="U6979"/>
  <c r="M6980"/>
  <c r="R6980"/>
  <c r="U6980"/>
  <c r="M6981"/>
  <c r="R6981"/>
  <c r="U6981"/>
  <c r="M6982"/>
  <c r="R6982"/>
  <c r="U6982"/>
  <c r="M6983"/>
  <c r="R6983"/>
  <c r="U6983"/>
  <c r="M6984"/>
  <c r="R6984"/>
  <c r="U6984"/>
  <c r="M6985"/>
  <c r="R6985"/>
  <c r="U6985"/>
  <c r="M6986"/>
  <c r="R6986"/>
  <c r="U6986"/>
  <c r="M6987"/>
  <c r="R6987"/>
  <c r="U6987"/>
  <c r="M6988"/>
  <c r="R6988"/>
  <c r="U6988"/>
  <c r="M6989"/>
  <c r="R6989"/>
  <c r="U6989"/>
  <c r="M6990"/>
  <c r="R6990"/>
  <c r="U6990"/>
  <c r="M6991"/>
  <c r="R6991"/>
  <c r="U6991"/>
  <c r="M6992"/>
  <c r="R6992"/>
  <c r="U6992"/>
  <c r="M6993"/>
  <c r="R6993"/>
  <c r="U6993"/>
  <c r="M6994"/>
  <c r="R6994"/>
  <c r="U6994"/>
  <c r="M6995"/>
  <c r="R6995"/>
  <c r="U6995"/>
  <c r="M6996"/>
  <c r="R6996"/>
  <c r="U6996"/>
  <c r="M6997"/>
  <c r="R6997"/>
  <c r="U6997"/>
  <c r="M6998"/>
  <c r="R6998"/>
  <c r="U6998"/>
  <c r="M6999"/>
  <c r="R6999"/>
  <c r="U6999"/>
  <c r="M7000"/>
  <c r="R7000"/>
  <c r="U7000"/>
  <c r="M7001"/>
  <c r="R7001"/>
  <c r="U7001"/>
  <c r="M7002"/>
  <c r="R7002"/>
  <c r="U7002"/>
  <c r="M7003"/>
  <c r="R7003"/>
  <c r="U7003"/>
  <c r="M7004"/>
  <c r="R7004"/>
  <c r="U7004"/>
  <c r="M7005"/>
  <c r="R7005"/>
  <c r="U7005"/>
  <c r="M7006"/>
  <c r="R7006"/>
  <c r="U7006"/>
  <c r="M7007"/>
  <c r="R7007"/>
  <c r="U7007"/>
  <c r="M7008"/>
  <c r="R7008"/>
  <c r="U7008"/>
  <c r="M7009"/>
  <c r="R7009"/>
  <c r="U7009"/>
  <c r="M7010"/>
  <c r="R7010"/>
  <c r="U7010"/>
  <c r="M7011"/>
  <c r="R7011"/>
  <c r="U7011"/>
  <c r="M7012"/>
  <c r="R7012"/>
  <c r="U7012"/>
  <c r="M7013"/>
  <c r="R7013"/>
  <c r="U7013"/>
  <c r="M7014"/>
  <c r="R7014"/>
  <c r="U7014"/>
  <c r="M7015"/>
  <c r="R7015"/>
  <c r="U7015"/>
  <c r="M7016"/>
  <c r="R7016"/>
  <c r="U7016"/>
  <c r="M7017"/>
  <c r="R7017"/>
  <c r="U7017"/>
  <c r="M7018"/>
  <c r="R7018"/>
  <c r="U7018"/>
  <c r="M7019"/>
  <c r="R7019"/>
  <c r="U7019"/>
  <c r="M7020"/>
  <c r="R7020"/>
  <c r="U7020"/>
  <c r="M7021"/>
  <c r="R7021"/>
  <c r="U7021"/>
  <c r="M7022"/>
  <c r="R7022"/>
  <c r="U7022"/>
  <c r="M7023"/>
  <c r="R7023"/>
  <c r="U7023"/>
  <c r="M7024"/>
  <c r="R7024"/>
  <c r="U7024"/>
  <c r="M7025"/>
  <c r="R7025"/>
  <c r="U7025"/>
  <c r="M7026"/>
  <c r="R7026"/>
  <c r="U7026"/>
  <c r="M7027"/>
  <c r="R7027"/>
  <c r="U7027"/>
  <c r="M7028"/>
  <c r="R7028"/>
  <c r="U7028"/>
  <c r="M7029"/>
  <c r="R7029"/>
  <c r="U7029"/>
  <c r="M7030"/>
  <c r="R7030"/>
  <c r="U7030"/>
  <c r="M7031"/>
  <c r="R7031"/>
  <c r="U7031"/>
  <c r="M7032"/>
  <c r="R7032"/>
  <c r="U7032"/>
  <c r="M7033"/>
  <c r="R7033"/>
  <c r="U7033"/>
  <c r="M7034"/>
  <c r="R7034"/>
  <c r="U7034"/>
  <c r="M7035"/>
  <c r="R7035"/>
  <c r="U7035"/>
  <c r="M7036"/>
  <c r="R7036"/>
  <c r="U7036"/>
  <c r="M7037"/>
  <c r="R7037"/>
  <c r="U7037"/>
  <c r="M7038"/>
  <c r="R7038"/>
  <c r="U7038"/>
  <c r="M7039"/>
  <c r="R7039"/>
  <c r="U7039"/>
  <c r="M7040"/>
  <c r="R7040"/>
  <c r="U7040"/>
  <c r="M7041"/>
  <c r="R7041"/>
  <c r="U7041"/>
  <c r="M7042"/>
  <c r="R7042"/>
  <c r="U7042"/>
  <c r="M7043"/>
  <c r="R7043"/>
  <c r="U7043"/>
  <c r="M7044"/>
  <c r="R7044"/>
  <c r="U7044"/>
  <c r="M7045"/>
  <c r="R7045"/>
  <c r="U7045"/>
  <c r="M7046"/>
  <c r="R7046"/>
  <c r="U7046"/>
  <c r="M7047"/>
  <c r="R7047"/>
  <c r="U7047"/>
  <c r="M7048"/>
  <c r="R7048"/>
  <c r="U7048"/>
  <c r="M7049"/>
  <c r="R7049"/>
  <c r="U7049"/>
  <c r="M7050"/>
  <c r="R7050"/>
  <c r="U7050"/>
  <c r="M7051"/>
  <c r="R7051"/>
  <c r="U7051"/>
  <c r="M7052"/>
  <c r="R7052"/>
  <c r="U7052"/>
  <c r="M7053"/>
  <c r="R7053"/>
  <c r="U7053"/>
  <c r="M7054"/>
  <c r="R7054"/>
  <c r="U7054"/>
  <c r="M7055"/>
  <c r="R7055"/>
  <c r="U7055"/>
  <c r="M7056"/>
  <c r="R7056"/>
  <c r="U7056"/>
  <c r="M7057"/>
  <c r="R7057"/>
  <c r="U7057"/>
  <c r="M7058"/>
  <c r="R7058"/>
  <c r="U7058"/>
  <c r="M7059"/>
  <c r="R7059"/>
  <c r="U7059"/>
  <c r="M7060"/>
  <c r="R7060"/>
  <c r="U7060"/>
  <c r="M7061"/>
  <c r="R7061"/>
  <c r="U7061"/>
  <c r="M7062"/>
  <c r="R7062"/>
  <c r="U7062"/>
  <c r="M7063"/>
  <c r="R7063"/>
  <c r="U7063"/>
  <c r="M7064"/>
  <c r="R7064"/>
  <c r="U7064"/>
  <c r="M7065"/>
  <c r="R7065"/>
  <c r="U7065"/>
  <c r="M7066"/>
  <c r="R7066"/>
  <c r="U7066"/>
  <c r="M7067"/>
  <c r="R7067"/>
  <c r="U7067"/>
  <c r="M7068"/>
  <c r="R7068"/>
  <c r="U7068"/>
  <c r="M7069"/>
  <c r="R7069"/>
  <c r="U7069"/>
  <c r="M7070"/>
  <c r="R7070"/>
  <c r="U7070"/>
  <c r="M7071"/>
  <c r="R7071"/>
  <c r="U7071"/>
  <c r="M7072"/>
  <c r="R7072"/>
  <c r="U7072"/>
  <c r="M7073"/>
  <c r="R7073"/>
  <c r="U7073"/>
  <c r="M7074"/>
  <c r="R7074"/>
  <c r="U7074"/>
  <c r="M7075"/>
  <c r="R7075"/>
  <c r="U7075"/>
  <c r="M7076"/>
  <c r="R7076"/>
  <c r="U7076"/>
  <c r="M7077"/>
  <c r="R7077"/>
  <c r="U7077"/>
  <c r="M7078"/>
  <c r="R7078"/>
  <c r="U7078"/>
  <c r="M7079"/>
  <c r="R7079"/>
  <c r="U7079"/>
  <c r="M7080"/>
  <c r="R7080"/>
  <c r="U7080"/>
  <c r="M7081"/>
  <c r="R7081"/>
  <c r="U7081"/>
  <c r="M7082"/>
  <c r="R7082"/>
  <c r="U7082"/>
  <c r="M7083"/>
  <c r="R7083"/>
  <c r="U7083"/>
  <c r="M7084"/>
  <c r="R7084"/>
  <c r="U7084"/>
  <c r="M7085"/>
  <c r="R7085"/>
  <c r="U7085"/>
  <c r="M7086"/>
  <c r="R7086"/>
  <c r="U7086"/>
  <c r="M7087"/>
  <c r="R7087"/>
  <c r="U7087"/>
  <c r="M7088"/>
  <c r="R7088"/>
  <c r="U7088"/>
  <c r="M7089"/>
  <c r="R7089"/>
  <c r="U7089"/>
  <c r="M7090"/>
  <c r="R7090"/>
  <c r="U7090"/>
  <c r="M7091"/>
  <c r="R7091"/>
  <c r="U7091"/>
  <c r="M7092"/>
  <c r="R7092"/>
  <c r="U7092"/>
  <c r="M7093"/>
  <c r="R7093"/>
  <c r="U7093"/>
  <c r="M7094"/>
  <c r="R7094"/>
  <c r="U7094"/>
  <c r="M7095"/>
  <c r="R7095"/>
  <c r="U7095"/>
  <c r="M7096"/>
  <c r="R7096"/>
  <c r="U7096"/>
  <c r="M7097"/>
  <c r="R7097"/>
  <c r="U7097"/>
  <c r="M7098"/>
  <c r="R7098"/>
  <c r="U7098"/>
  <c r="M7099"/>
  <c r="R7099"/>
  <c r="U7099"/>
  <c r="M7100"/>
  <c r="R7100"/>
  <c r="U7100"/>
  <c r="M7101"/>
  <c r="R7101"/>
  <c r="U7101"/>
  <c r="M7102"/>
  <c r="R7102"/>
  <c r="U7102"/>
  <c r="M7103"/>
  <c r="R7103"/>
  <c r="U7103"/>
  <c r="M7104"/>
  <c r="R7104"/>
  <c r="U7104"/>
  <c r="M7105"/>
  <c r="R7105"/>
  <c r="U7105"/>
  <c r="M7106"/>
  <c r="R7106"/>
  <c r="U7106"/>
  <c r="M7107"/>
  <c r="R7107"/>
  <c r="U7107"/>
  <c r="M7108"/>
  <c r="R7108"/>
  <c r="U7108"/>
  <c r="M7109"/>
  <c r="R7109"/>
  <c r="U7109"/>
  <c r="M7110"/>
  <c r="R7110"/>
  <c r="U7110"/>
  <c r="M7111"/>
  <c r="R7111"/>
  <c r="U7111"/>
  <c r="M7112"/>
  <c r="R7112"/>
  <c r="U7112"/>
  <c r="M7113"/>
  <c r="R7113"/>
  <c r="U7113"/>
  <c r="M7114"/>
  <c r="R7114"/>
  <c r="U7114"/>
  <c r="M7115"/>
  <c r="R7115"/>
  <c r="U7115"/>
  <c r="M7116"/>
  <c r="R7116"/>
  <c r="U7116"/>
  <c r="M7117"/>
  <c r="R7117"/>
  <c r="U7117"/>
  <c r="M7118"/>
  <c r="R7118"/>
  <c r="U7118"/>
  <c r="M7119"/>
  <c r="R7119"/>
  <c r="U7119"/>
  <c r="M7120"/>
  <c r="R7120"/>
  <c r="U7120"/>
  <c r="M7121"/>
  <c r="R7121"/>
  <c r="U7121"/>
  <c r="M7122"/>
  <c r="R7122"/>
  <c r="U7122"/>
  <c r="M7123"/>
  <c r="R7123"/>
  <c r="U7123"/>
  <c r="M7124"/>
  <c r="R7124"/>
  <c r="U7124"/>
  <c r="M7125"/>
  <c r="R7125"/>
  <c r="U7125"/>
  <c r="M7126"/>
  <c r="R7126"/>
  <c r="U7126"/>
  <c r="M7127"/>
  <c r="R7127"/>
  <c r="U7127"/>
  <c r="M7128"/>
  <c r="R7128"/>
  <c r="U7128"/>
  <c r="M7129"/>
  <c r="R7129"/>
  <c r="U7129"/>
  <c r="M7130"/>
  <c r="R7130"/>
  <c r="U7130"/>
  <c r="M7131"/>
  <c r="R7131"/>
  <c r="U7131"/>
  <c r="M7132"/>
  <c r="R7132"/>
  <c r="U7132"/>
  <c r="M7133"/>
  <c r="R7133"/>
  <c r="U7133"/>
  <c r="M7134"/>
  <c r="R7134"/>
  <c r="U7134"/>
  <c r="M7135"/>
  <c r="R7135"/>
  <c r="U7135"/>
  <c r="M7136"/>
  <c r="R7136"/>
  <c r="U7136"/>
  <c r="M7137"/>
  <c r="R7137"/>
  <c r="U7137"/>
  <c r="M7138"/>
  <c r="R7138"/>
  <c r="U7138"/>
  <c r="M7139"/>
  <c r="R7139"/>
  <c r="U7139"/>
  <c r="M7140"/>
  <c r="R7140"/>
  <c r="U7140"/>
  <c r="M7141"/>
  <c r="R7141"/>
  <c r="U7141"/>
  <c r="M7142"/>
  <c r="R7142"/>
  <c r="U7142"/>
  <c r="M7143"/>
  <c r="R7143"/>
  <c r="U7143"/>
  <c r="M7144"/>
  <c r="R7144"/>
  <c r="U7144"/>
  <c r="M7145"/>
  <c r="R7145"/>
  <c r="U7145"/>
  <c r="M7146"/>
  <c r="R7146"/>
  <c r="U7146"/>
  <c r="M7147"/>
  <c r="R7147"/>
  <c r="U7147"/>
  <c r="M7148"/>
  <c r="R7148"/>
  <c r="U7148"/>
  <c r="M7149"/>
  <c r="R7149"/>
  <c r="U7149"/>
  <c r="M7150"/>
  <c r="R7150"/>
  <c r="U7150"/>
  <c r="M7151"/>
  <c r="R7151"/>
  <c r="U7151"/>
  <c r="M7152"/>
  <c r="R7152"/>
  <c r="U7152"/>
  <c r="M7153"/>
  <c r="R7153"/>
  <c r="U7153"/>
  <c r="M7154"/>
  <c r="R7154"/>
  <c r="U7154"/>
  <c r="M7155"/>
  <c r="R7155"/>
  <c r="U7155"/>
  <c r="M7156"/>
  <c r="R7156"/>
  <c r="U7156"/>
  <c r="M7157"/>
  <c r="R7157"/>
  <c r="U7157"/>
  <c r="M7158"/>
  <c r="R7158"/>
  <c r="U7158"/>
  <c r="M7159"/>
  <c r="R7159"/>
  <c r="U7159"/>
  <c r="M7160"/>
  <c r="R7160"/>
  <c r="U7160"/>
  <c r="M7161"/>
  <c r="R7161"/>
  <c r="U7161"/>
  <c r="M7162"/>
  <c r="R7162"/>
  <c r="U7162"/>
  <c r="M7163"/>
  <c r="R7163"/>
  <c r="U7163"/>
  <c r="M7164"/>
  <c r="R7164"/>
  <c r="U7164"/>
  <c r="M7165"/>
  <c r="R7165"/>
  <c r="U7165"/>
  <c r="M7166"/>
  <c r="R7166"/>
  <c r="U7166"/>
  <c r="M7167"/>
  <c r="R7167"/>
  <c r="U7167"/>
  <c r="M7168"/>
  <c r="R7168"/>
  <c r="U7168"/>
  <c r="M7169"/>
  <c r="R7169"/>
  <c r="U7169"/>
  <c r="M7170"/>
  <c r="R7170"/>
  <c r="U7170"/>
  <c r="M7171"/>
  <c r="R7171"/>
  <c r="U7171"/>
  <c r="M7172"/>
  <c r="R7172"/>
  <c r="U7172"/>
  <c r="M7173"/>
  <c r="R7173"/>
  <c r="U7173"/>
  <c r="M7174"/>
  <c r="R7174"/>
  <c r="U7174"/>
  <c r="M7175"/>
  <c r="R7175"/>
  <c r="U7175"/>
  <c r="M7176"/>
  <c r="R7176"/>
  <c r="U7176"/>
  <c r="M7177"/>
  <c r="R7177"/>
  <c r="U7177"/>
  <c r="M7178"/>
  <c r="R7178"/>
  <c r="U7178"/>
  <c r="M7179"/>
  <c r="R7179"/>
  <c r="U7179"/>
  <c r="M7180"/>
  <c r="R7180"/>
  <c r="U7180"/>
  <c r="M7181"/>
  <c r="R7181"/>
  <c r="U7181"/>
  <c r="M7182"/>
  <c r="R7182"/>
  <c r="U7182"/>
  <c r="M7183"/>
  <c r="R7183"/>
  <c r="U7183"/>
  <c r="M7184"/>
  <c r="R7184"/>
  <c r="U7184"/>
  <c r="M7185"/>
  <c r="R7185"/>
  <c r="U7185"/>
  <c r="M7186"/>
  <c r="R7186"/>
  <c r="U7186"/>
  <c r="M7187"/>
  <c r="R7187"/>
  <c r="U7187"/>
  <c r="M7188"/>
  <c r="R7188"/>
  <c r="U7188"/>
  <c r="M7189"/>
  <c r="R7189"/>
  <c r="U7189"/>
  <c r="M7190"/>
  <c r="R7190"/>
  <c r="U7190"/>
  <c r="M7191"/>
  <c r="R7191"/>
  <c r="U7191"/>
  <c r="M7192"/>
  <c r="R7192"/>
  <c r="U7192"/>
  <c r="M7193"/>
  <c r="R7193"/>
  <c r="U7193"/>
  <c r="M7194"/>
  <c r="R7194"/>
  <c r="U7194"/>
  <c r="M7195"/>
  <c r="R7195"/>
  <c r="U7195"/>
  <c r="M7196"/>
  <c r="R7196"/>
  <c r="U7196"/>
  <c r="M7197"/>
  <c r="R7197"/>
  <c r="U7197"/>
  <c r="M7198"/>
  <c r="R7198"/>
  <c r="U7198"/>
  <c r="M7199"/>
  <c r="R7199"/>
  <c r="U7199"/>
  <c r="M7200"/>
  <c r="R7200"/>
  <c r="U7200"/>
  <c r="M7201"/>
  <c r="R7201"/>
  <c r="U7201"/>
  <c r="M7202"/>
  <c r="R7202"/>
  <c r="U7202"/>
  <c r="M7203"/>
  <c r="R7203"/>
  <c r="U7203"/>
  <c r="M7204"/>
  <c r="R7204"/>
  <c r="U7204"/>
  <c r="M7205"/>
  <c r="R7205"/>
  <c r="U7205"/>
  <c r="M7206"/>
  <c r="R7206"/>
  <c r="U7206"/>
  <c r="M7207"/>
  <c r="R7207"/>
  <c r="U7207"/>
  <c r="M7208"/>
  <c r="R7208"/>
  <c r="U7208"/>
  <c r="M7209"/>
  <c r="R7209"/>
  <c r="U7209"/>
  <c r="Q7210"/>
  <c r="Q7211"/>
  <c r="Q7212"/>
  <c r="AA7210" s="1"/>
  <c r="Q7213"/>
  <c r="AA7211" s="1"/>
  <c r="Q7214"/>
  <c r="AA7212" s="1"/>
  <c r="Q7215"/>
  <c r="AA7213" s="1"/>
  <c r="Q7216"/>
  <c r="AA7214" s="1"/>
  <c r="Q7217"/>
  <c r="AA7215" s="1"/>
  <c r="Q7218"/>
  <c r="AA7216" s="1"/>
  <c r="Q7219"/>
  <c r="AA7217" s="1"/>
  <c r="Q7220"/>
  <c r="AA7218" s="1"/>
  <c r="Q7221"/>
  <c r="AA7219" s="1"/>
  <c r="Q7222"/>
  <c r="AA7220" s="1"/>
  <c r="Q7223"/>
  <c r="AA7221" s="1"/>
  <c r="Q7224"/>
  <c r="AA7222" s="1"/>
  <c r="Q7225"/>
  <c r="AA7223" s="1"/>
  <c r="Q7226"/>
  <c r="AA7224" s="1"/>
  <c r="Q7227"/>
  <c r="AA7225" s="1"/>
  <c r="Q7228"/>
  <c r="AA7226" s="1"/>
  <c r="Q7229"/>
  <c r="AA7227" s="1"/>
  <c r="Q7230"/>
  <c r="AA7228" s="1"/>
  <c r="Q7231"/>
  <c r="AA7229" s="1"/>
  <c r="Q7232"/>
  <c r="AA7230" s="1"/>
  <c r="Q7233"/>
  <c r="AA7231" s="1"/>
  <c r="Q7234"/>
  <c r="AA7232" s="1"/>
  <c r="Q7235"/>
  <c r="AA7233" s="1"/>
  <c r="Q7236"/>
  <c r="AA7234" s="1"/>
  <c r="Q7237"/>
  <c r="AA7235" s="1"/>
  <c r="Q7238"/>
  <c r="AA7236" s="1"/>
  <c r="Q7239"/>
  <c r="AA7237" s="1"/>
  <c r="Q7240"/>
  <c r="AA7238" s="1"/>
  <c r="Q7241"/>
  <c r="AA7239" s="1"/>
  <c r="Q7242"/>
  <c r="AA7240" s="1"/>
  <c r="Q7243"/>
  <c r="AA7241" s="1"/>
  <c r="Q7244"/>
  <c r="AA7242" s="1"/>
  <c r="Q7245"/>
  <c r="AA7243" s="1"/>
  <c r="Q7246"/>
  <c r="AA7244" s="1"/>
  <c r="Q7247"/>
  <c r="AA7245" s="1"/>
  <c r="Q7248"/>
  <c r="AA7246" s="1"/>
  <c r="Q7249"/>
  <c r="AA7247" s="1"/>
  <c r="Q7250"/>
  <c r="AA7248" s="1"/>
  <c r="Q7251"/>
  <c r="AA7249" s="1"/>
  <c r="Q7252"/>
  <c r="AA7250" s="1"/>
  <c r="Q7253"/>
  <c r="AA7251" s="1"/>
  <c r="Q7254"/>
  <c r="AA7252" s="1"/>
  <c r="Q7255"/>
  <c r="AA7253" s="1"/>
  <c r="Q7256"/>
  <c r="AA7254" s="1"/>
  <c r="Q7257"/>
  <c r="AA7255" s="1"/>
  <c r="Q7258"/>
  <c r="AA7256" s="1"/>
  <c r="Q7259"/>
  <c r="AA7257" s="1"/>
  <c r="Q7260"/>
  <c r="AA7258" s="1"/>
  <c r="Q7261"/>
  <c r="AA7259" s="1"/>
  <c r="Q7262"/>
  <c r="AA7260" s="1"/>
  <c r="Q7263"/>
  <c r="AA7261" s="1"/>
  <c r="Q7264"/>
  <c r="AA7262" s="1"/>
  <c r="Q7265"/>
  <c r="AA7263" s="1"/>
  <c r="Q7266"/>
  <c r="AA7264" s="1"/>
  <c r="Q7267"/>
  <c r="AA7265" s="1"/>
  <c r="Q7268"/>
  <c r="AA7266" s="1"/>
  <c r="Q7269"/>
  <c r="AA7267" s="1"/>
  <c r="Q7270"/>
  <c r="AA7268" s="1"/>
  <c r="Q7271"/>
  <c r="AA7269" s="1"/>
  <c r="Q7272"/>
  <c r="AA7270" s="1"/>
  <c r="Q7273"/>
  <c r="AA7271" s="1"/>
  <c r="Q7274"/>
  <c r="AA7272" s="1"/>
  <c r="Q7275"/>
  <c r="AA7273" s="1"/>
  <c r="Q7276"/>
  <c r="AA7274" s="1"/>
  <c r="Q7277"/>
  <c r="AA7275" s="1"/>
  <c r="Q7278"/>
  <c r="AA7276" s="1"/>
  <c r="Q7279"/>
  <c r="AA7277" s="1"/>
  <c r="Q7280"/>
  <c r="AA7278" s="1"/>
  <c r="Q7281"/>
  <c r="AA7279" s="1"/>
  <c r="Q7282"/>
  <c r="AA7280" s="1"/>
  <c r="Q7283"/>
  <c r="AA7281" s="1"/>
  <c r="Q7284"/>
  <c r="AA7282" s="1"/>
  <c r="Q7285"/>
  <c r="AA7283" s="1"/>
  <c r="Q7286"/>
  <c r="AA7284" s="1"/>
  <c r="Q7287"/>
  <c r="AA7285" s="1"/>
  <c r="Q7288"/>
  <c r="AA7286" s="1"/>
  <c r="Q7289"/>
  <c r="AA7287" s="1"/>
  <c r="Q7290"/>
  <c r="AA7288" s="1"/>
  <c r="Q7291"/>
  <c r="AA7289" s="1"/>
  <c r="Q7292"/>
  <c r="AA7290" s="1"/>
  <c r="Q7293"/>
  <c r="AA7291" s="1"/>
  <c r="Q7294"/>
  <c r="AA7292" s="1"/>
  <c r="Q7295"/>
  <c r="AA7293" s="1"/>
  <c r="Q7296"/>
  <c r="AA7294" s="1"/>
  <c r="Q7297"/>
  <c r="AA7295" s="1"/>
  <c r="Q7298"/>
  <c r="AA7296" s="1"/>
  <c r="Q7299"/>
  <c r="AA7297" s="1"/>
  <c r="Q7300"/>
  <c r="AA7298" s="1"/>
  <c r="Q7301"/>
  <c r="AA7299" s="1"/>
  <c r="N5671"/>
  <c r="O5671" s="1"/>
  <c r="Q5671"/>
  <c r="AA5669" s="1"/>
  <c r="N5672"/>
  <c r="O5672" s="1"/>
  <c r="Q5672"/>
  <c r="AA5670" s="1"/>
  <c r="N5673"/>
  <c r="O5673" s="1"/>
  <c r="Q5673"/>
  <c r="AA5671" s="1"/>
  <c r="N5674"/>
  <c r="O5674" s="1"/>
  <c r="Q5674"/>
  <c r="AA5672" s="1"/>
  <c r="N5675"/>
  <c r="O5675" s="1"/>
  <c r="Q5675"/>
  <c r="AA5673" s="1"/>
  <c r="N5676"/>
  <c r="O5676" s="1"/>
  <c r="Q5676"/>
  <c r="AA5674" s="1"/>
  <c r="N5677"/>
  <c r="O5677" s="1"/>
  <c r="Q5677"/>
  <c r="AA5675" s="1"/>
  <c r="N5678"/>
  <c r="O5678" s="1"/>
  <c r="Q5678"/>
  <c r="AA5676" s="1"/>
  <c r="N5679"/>
  <c r="O5679" s="1"/>
  <c r="Q5679"/>
  <c r="AA5677" s="1"/>
  <c r="N5680"/>
  <c r="O5680" s="1"/>
  <c r="Q5680"/>
  <c r="AA5678" s="1"/>
  <c r="N5681"/>
  <c r="O5681" s="1"/>
  <c r="Q5681"/>
  <c r="AA5679" s="1"/>
  <c r="N5682"/>
  <c r="O5682" s="1"/>
  <c r="Q5682"/>
  <c r="AA5680" s="1"/>
  <c r="N5683"/>
  <c r="O5683" s="1"/>
  <c r="Q5683"/>
  <c r="AA5681" s="1"/>
  <c r="N5684"/>
  <c r="O5684" s="1"/>
  <c r="Q5684"/>
  <c r="AA5682" s="1"/>
  <c r="N5685"/>
  <c r="O5685" s="1"/>
  <c r="Q5685"/>
  <c r="AA5683" s="1"/>
  <c r="N5686"/>
  <c r="O5686" s="1"/>
  <c r="Q5686"/>
  <c r="AA5684" s="1"/>
  <c r="N5687"/>
  <c r="O5687" s="1"/>
  <c r="Q5687"/>
  <c r="AA5685" s="1"/>
  <c r="N5688"/>
  <c r="O5688" s="1"/>
  <c r="Q5688"/>
  <c r="AA5686" s="1"/>
  <c r="N5689"/>
  <c r="O5689" s="1"/>
  <c r="Q5689"/>
  <c r="AA5687" s="1"/>
  <c r="N5690"/>
  <c r="O5690" s="1"/>
  <c r="Q5690"/>
  <c r="AA5688" s="1"/>
  <c r="N5691"/>
  <c r="O5691" s="1"/>
  <c r="Q5691"/>
  <c r="AA5689" s="1"/>
  <c r="N5692"/>
  <c r="O5692" s="1"/>
  <c r="Q5692"/>
  <c r="AA5690" s="1"/>
  <c r="N5693"/>
  <c r="O5693" s="1"/>
  <c r="Q5693"/>
  <c r="AA5691" s="1"/>
  <c r="N5694"/>
  <c r="O5694" s="1"/>
  <c r="Q5694"/>
  <c r="AA5692" s="1"/>
  <c r="N5695"/>
  <c r="O5695" s="1"/>
  <c r="Q5695"/>
  <c r="AA5693" s="1"/>
  <c r="N5696"/>
  <c r="O5696" s="1"/>
  <c r="Q5696"/>
  <c r="AA5694" s="1"/>
  <c r="N5697"/>
  <c r="O5697" s="1"/>
  <c r="Q5697"/>
  <c r="AA5695" s="1"/>
  <c r="N5698"/>
  <c r="O5698" s="1"/>
  <c r="Q5698"/>
  <c r="AA5696" s="1"/>
  <c r="N5699"/>
  <c r="O5699" s="1"/>
  <c r="Q5699"/>
  <c r="AA5697" s="1"/>
  <c r="N5700"/>
  <c r="O5700" s="1"/>
  <c r="Q5700"/>
  <c r="AA5698" s="1"/>
  <c r="N5701"/>
  <c r="O5701" s="1"/>
  <c r="Q5701"/>
  <c r="AA5699" s="1"/>
  <c r="N5702"/>
  <c r="O5702" s="1"/>
  <c r="Q5702"/>
  <c r="AA5700" s="1"/>
  <c r="N5703"/>
  <c r="O5703" s="1"/>
  <c r="Q5703"/>
  <c r="AA5701" s="1"/>
  <c r="N5704"/>
  <c r="O5704" s="1"/>
  <c r="Q5704"/>
  <c r="AA5702" s="1"/>
  <c r="N5705"/>
  <c r="O5705" s="1"/>
  <c r="Q5705"/>
  <c r="AA5703" s="1"/>
  <c r="N5706"/>
  <c r="O5706" s="1"/>
  <c r="Q5706"/>
  <c r="AA5704" s="1"/>
  <c r="N5707"/>
  <c r="O5707" s="1"/>
  <c r="Q5707"/>
  <c r="AA5705" s="1"/>
  <c r="N5708"/>
  <c r="O5708" s="1"/>
  <c r="Q5708"/>
  <c r="AA5706" s="1"/>
  <c r="N5709"/>
  <c r="O5709" s="1"/>
  <c r="Q5709"/>
  <c r="AA5707" s="1"/>
  <c r="N5710"/>
  <c r="O5710" s="1"/>
  <c r="Q5710"/>
  <c r="AA5708" s="1"/>
  <c r="N5711"/>
  <c r="O5711" s="1"/>
  <c r="Q5711"/>
  <c r="AA5709" s="1"/>
  <c r="N5712"/>
  <c r="O5712" s="1"/>
  <c r="Q5712"/>
  <c r="AA5710" s="1"/>
  <c r="N5713"/>
  <c r="O5713" s="1"/>
  <c r="Q5713"/>
  <c r="AA5711" s="1"/>
  <c r="N5714"/>
  <c r="O5714" s="1"/>
  <c r="Q5714"/>
  <c r="AA5712" s="1"/>
  <c r="N5715"/>
  <c r="O5715" s="1"/>
  <c r="Q5715"/>
  <c r="AA5713" s="1"/>
  <c r="N5716"/>
  <c r="O5716" s="1"/>
  <c r="Q5716"/>
  <c r="AA5714" s="1"/>
  <c r="N5717"/>
  <c r="O5717" s="1"/>
  <c r="Q5717"/>
  <c r="AA5715" s="1"/>
  <c r="N5718"/>
  <c r="O5718" s="1"/>
  <c r="Q5718"/>
  <c r="AA5716" s="1"/>
  <c r="N5719"/>
  <c r="O5719" s="1"/>
  <c r="Q5719"/>
  <c r="AA5717" s="1"/>
  <c r="N5720"/>
  <c r="O5720" s="1"/>
  <c r="Q5720"/>
  <c r="AA5718" s="1"/>
  <c r="N5721"/>
  <c r="O5721" s="1"/>
  <c r="Q5721"/>
  <c r="AA5719" s="1"/>
  <c r="N5722"/>
  <c r="O5722" s="1"/>
  <c r="Q5722"/>
  <c r="AA5720" s="1"/>
  <c r="N5723"/>
  <c r="O5723" s="1"/>
  <c r="Q5723"/>
  <c r="AA5721" s="1"/>
  <c r="N5724"/>
  <c r="O5724" s="1"/>
  <c r="Q5724"/>
  <c r="AA5722" s="1"/>
  <c r="N5725"/>
  <c r="O5725" s="1"/>
  <c r="Q5725"/>
  <c r="AA5723" s="1"/>
  <c r="N5726"/>
  <c r="O5726" s="1"/>
  <c r="Q5726"/>
  <c r="AA5724" s="1"/>
  <c r="N5727"/>
  <c r="O5727" s="1"/>
  <c r="Q5727"/>
  <c r="AA5725" s="1"/>
  <c r="N5728"/>
  <c r="O5728" s="1"/>
  <c r="Q5728"/>
  <c r="AA5726" s="1"/>
  <c r="N5729"/>
  <c r="O5729" s="1"/>
  <c r="Q5729"/>
  <c r="AA5727" s="1"/>
  <c r="N5730"/>
  <c r="O5730" s="1"/>
  <c r="Q5730"/>
  <c r="AA5728" s="1"/>
  <c r="N5731"/>
  <c r="O5731" s="1"/>
  <c r="Q5731"/>
  <c r="AA5729" s="1"/>
  <c r="N5732"/>
  <c r="O5732" s="1"/>
  <c r="Q5732"/>
  <c r="AA5730" s="1"/>
  <c r="N5733"/>
  <c r="O5733" s="1"/>
  <c r="Q5733"/>
  <c r="AA5731" s="1"/>
  <c r="N5734"/>
  <c r="O5734" s="1"/>
  <c r="Q5734"/>
  <c r="AA5732" s="1"/>
  <c r="N5735"/>
  <c r="O5735" s="1"/>
  <c r="Q5735"/>
  <c r="AA5733" s="1"/>
  <c r="N5736"/>
  <c r="O5736" s="1"/>
  <c r="Q5736"/>
  <c r="AA5734" s="1"/>
  <c r="N5737"/>
  <c r="O5737" s="1"/>
  <c r="Q5737"/>
  <c r="AA5735" s="1"/>
  <c r="N5738"/>
  <c r="O5738" s="1"/>
  <c r="Q5738"/>
  <c r="AA5736" s="1"/>
  <c r="N5739"/>
  <c r="O5739" s="1"/>
  <c r="Q5739"/>
  <c r="AA5737" s="1"/>
  <c r="N5740"/>
  <c r="O5740" s="1"/>
  <c r="Q5740"/>
  <c r="AA5738" s="1"/>
  <c r="N5741"/>
  <c r="O5741" s="1"/>
  <c r="Q5741"/>
  <c r="AA5739" s="1"/>
  <c r="N5742"/>
  <c r="O5742" s="1"/>
  <c r="Q5742"/>
  <c r="AA5740" s="1"/>
  <c r="N5743"/>
  <c r="O5743" s="1"/>
  <c r="Q5743"/>
  <c r="AA5741" s="1"/>
  <c r="N5744"/>
  <c r="O5744" s="1"/>
  <c r="Q5744"/>
  <c r="AA5742" s="1"/>
  <c r="N5745"/>
  <c r="O5745" s="1"/>
  <c r="Q5745"/>
  <c r="AA5743" s="1"/>
  <c r="N5746"/>
  <c r="O5746" s="1"/>
  <c r="Q5746"/>
  <c r="AA5744" s="1"/>
  <c r="N5747"/>
  <c r="O5747" s="1"/>
  <c r="Q5747"/>
  <c r="AA5745" s="1"/>
  <c r="N5748"/>
  <c r="O5748" s="1"/>
  <c r="Q5748"/>
  <c r="AA5746" s="1"/>
  <c r="N5749"/>
  <c r="O5749" s="1"/>
  <c r="Q5749"/>
  <c r="AA5747" s="1"/>
  <c r="N5750"/>
  <c r="O5750" s="1"/>
  <c r="Q5750"/>
  <c r="AA5748" s="1"/>
  <c r="N5751"/>
  <c r="O5751" s="1"/>
  <c r="Q5751"/>
  <c r="AA5749" s="1"/>
  <c r="N5752"/>
  <c r="O5752" s="1"/>
  <c r="Q5752"/>
  <c r="AA5750" s="1"/>
  <c r="N5753"/>
  <c r="O5753" s="1"/>
  <c r="Q5753"/>
  <c r="AA5751" s="1"/>
  <c r="N5754"/>
  <c r="O5754" s="1"/>
  <c r="Q5754"/>
  <c r="AA5752" s="1"/>
  <c r="N5755"/>
  <c r="O5755" s="1"/>
  <c r="Q5755"/>
  <c r="AA5753" s="1"/>
  <c r="N5756"/>
  <c r="O5756" s="1"/>
  <c r="Q5756"/>
  <c r="AA5754" s="1"/>
  <c r="N5757"/>
  <c r="O5757" s="1"/>
  <c r="Q5757"/>
  <c r="AA5755" s="1"/>
  <c r="N5758"/>
  <c r="O5758" s="1"/>
  <c r="Q5758"/>
  <c r="AA5756" s="1"/>
  <c r="N5759"/>
  <c r="O5759" s="1"/>
  <c r="Q5759"/>
  <c r="AA5757" s="1"/>
  <c r="N5760"/>
  <c r="O5760" s="1"/>
  <c r="Q5760"/>
  <c r="AA5758" s="1"/>
  <c r="N5761"/>
  <c r="O5761" s="1"/>
  <c r="Q5761"/>
  <c r="AA5759" s="1"/>
  <c r="N5762"/>
  <c r="O5762" s="1"/>
  <c r="Q5762"/>
  <c r="AA5760" s="1"/>
  <c r="N5763"/>
  <c r="O5763" s="1"/>
  <c r="Q5763"/>
  <c r="AA5761" s="1"/>
  <c r="N5764"/>
  <c r="O5764" s="1"/>
  <c r="Q5764"/>
  <c r="AA5762" s="1"/>
  <c r="N5765"/>
  <c r="O5765" s="1"/>
  <c r="Q5765"/>
  <c r="AA5763" s="1"/>
  <c r="N5766"/>
  <c r="O5766" s="1"/>
  <c r="Q5766"/>
  <c r="AA5764" s="1"/>
  <c r="N5767"/>
  <c r="O5767" s="1"/>
  <c r="Q5767"/>
  <c r="AA5765" s="1"/>
  <c r="N5768"/>
  <c r="O5768" s="1"/>
  <c r="Q5768"/>
  <c r="AA5766" s="1"/>
  <c r="N5769"/>
  <c r="O5769" s="1"/>
  <c r="Q5769"/>
  <c r="AA5767" s="1"/>
  <c r="N5770"/>
  <c r="O5770" s="1"/>
  <c r="Q5770"/>
  <c r="AA5768" s="1"/>
  <c r="N5771"/>
  <c r="O5771" s="1"/>
  <c r="Q5771"/>
  <c r="AA5769" s="1"/>
  <c r="N5772"/>
  <c r="O5772" s="1"/>
  <c r="Q5772"/>
  <c r="AA5770" s="1"/>
  <c r="N5773"/>
  <c r="O5773" s="1"/>
  <c r="Q5773"/>
  <c r="AA5771" s="1"/>
  <c r="N5774"/>
  <c r="O5774" s="1"/>
  <c r="Q5774"/>
  <c r="AA5772" s="1"/>
  <c r="N5775"/>
  <c r="O5775" s="1"/>
  <c r="Q5775"/>
  <c r="AA5773" s="1"/>
  <c r="N5776"/>
  <c r="O5776" s="1"/>
  <c r="Q5776"/>
  <c r="AA5774" s="1"/>
  <c r="N5777"/>
  <c r="O5777" s="1"/>
  <c r="Q5777"/>
  <c r="AA5775" s="1"/>
  <c r="N5778"/>
  <c r="O5778" s="1"/>
  <c r="Q5778"/>
  <c r="AA5776" s="1"/>
  <c r="N5779"/>
  <c r="O5779" s="1"/>
  <c r="Q5779"/>
  <c r="AA5777" s="1"/>
  <c r="N5780"/>
  <c r="O5780" s="1"/>
  <c r="Q5780"/>
  <c r="AA5778" s="1"/>
  <c r="N5781"/>
  <c r="O5781" s="1"/>
  <c r="Q5781"/>
  <c r="AA5779" s="1"/>
  <c r="N5782"/>
  <c r="O5782" s="1"/>
  <c r="Q5782"/>
  <c r="AA5780" s="1"/>
  <c r="N5783"/>
  <c r="O5783" s="1"/>
  <c r="Q5783"/>
  <c r="AA5781" s="1"/>
  <c r="N5784"/>
  <c r="O5784" s="1"/>
  <c r="Q5784"/>
  <c r="AA5782" s="1"/>
  <c r="N5785"/>
  <c r="O5785" s="1"/>
  <c r="Q5785"/>
  <c r="AA5783" s="1"/>
  <c r="N5786"/>
  <c r="O5786" s="1"/>
  <c r="Q5786"/>
  <c r="AA5784" s="1"/>
  <c r="N5787"/>
  <c r="O5787" s="1"/>
  <c r="Q5787"/>
  <c r="AA5785" s="1"/>
  <c r="N5788"/>
  <c r="O5788" s="1"/>
  <c r="Q5788"/>
  <c r="AA5786" s="1"/>
  <c r="N5789"/>
  <c r="O5789" s="1"/>
  <c r="Q5789"/>
  <c r="AA5787" s="1"/>
  <c r="N5790"/>
  <c r="O5790" s="1"/>
  <c r="Q5790"/>
  <c r="AA5788" s="1"/>
  <c r="N5791"/>
  <c r="O5791" s="1"/>
  <c r="Q5791"/>
  <c r="AA5789" s="1"/>
  <c r="N5792"/>
  <c r="O5792" s="1"/>
  <c r="Q5792"/>
  <c r="AA5790" s="1"/>
  <c r="N5793"/>
  <c r="O5793" s="1"/>
  <c r="Q5793"/>
  <c r="AA5791" s="1"/>
  <c r="N5794"/>
  <c r="O5794" s="1"/>
  <c r="Q5794"/>
  <c r="AA5792" s="1"/>
  <c r="N5795"/>
  <c r="O5795" s="1"/>
  <c r="Q5795"/>
  <c r="AA5793" s="1"/>
  <c r="N5796"/>
  <c r="O5796" s="1"/>
  <c r="Q5796"/>
  <c r="AA5794" s="1"/>
  <c r="N5797"/>
  <c r="O5797" s="1"/>
  <c r="Q5797"/>
  <c r="AA5795" s="1"/>
  <c r="N5798"/>
  <c r="O5798" s="1"/>
  <c r="Q5798"/>
  <c r="AA5796" s="1"/>
  <c r="N5799"/>
  <c r="O5799" s="1"/>
  <c r="Q5799"/>
  <c r="AA5797" s="1"/>
  <c r="N5800"/>
  <c r="O5800" s="1"/>
  <c r="Q5800"/>
  <c r="AA5798" s="1"/>
  <c r="N5801"/>
  <c r="O5801" s="1"/>
  <c r="Q5801"/>
  <c r="AA5799" s="1"/>
  <c r="N5802"/>
  <c r="O5802" s="1"/>
  <c r="Q5802"/>
  <c r="AA5800" s="1"/>
  <c r="N5803"/>
  <c r="O5803" s="1"/>
  <c r="Q5803"/>
  <c r="AA5801" s="1"/>
  <c r="N5804"/>
  <c r="O5804" s="1"/>
  <c r="Q5804"/>
  <c r="AA5802" s="1"/>
  <c r="N5805"/>
  <c r="O5805" s="1"/>
  <c r="Q5805"/>
  <c r="AA5803" s="1"/>
  <c r="N5806"/>
  <c r="O5806" s="1"/>
  <c r="Q5806"/>
  <c r="AA5804" s="1"/>
  <c r="N5807"/>
  <c r="O5807" s="1"/>
  <c r="Q5807"/>
  <c r="AA5805" s="1"/>
  <c r="N5808"/>
  <c r="O5808" s="1"/>
  <c r="Q5808"/>
  <c r="AA5806" s="1"/>
  <c r="N5809"/>
  <c r="O5809" s="1"/>
  <c r="Q5809"/>
  <c r="AA5807" s="1"/>
  <c r="N5810"/>
  <c r="O5810" s="1"/>
  <c r="Q5810"/>
  <c r="AA5808" s="1"/>
  <c r="N5811"/>
  <c r="O5811" s="1"/>
  <c r="Q5811"/>
  <c r="AA5809" s="1"/>
  <c r="N5812"/>
  <c r="O5812" s="1"/>
  <c r="Q5812"/>
  <c r="AA5810" s="1"/>
  <c r="N5813"/>
  <c r="O5813" s="1"/>
  <c r="Q5813"/>
  <c r="AA5811" s="1"/>
  <c r="N5814"/>
  <c r="O5814" s="1"/>
  <c r="Q5814"/>
  <c r="AA5812" s="1"/>
  <c r="N5815"/>
  <c r="O5815" s="1"/>
  <c r="Q5815"/>
  <c r="AA5813" s="1"/>
  <c r="N5816"/>
  <c r="O5816" s="1"/>
  <c r="Q5816"/>
  <c r="AA5814" s="1"/>
  <c r="N5817"/>
  <c r="O5817" s="1"/>
  <c r="Q5817"/>
  <c r="AA5815" s="1"/>
  <c r="N5818"/>
  <c r="O5818" s="1"/>
  <c r="Q5818"/>
  <c r="AA5816" s="1"/>
  <c r="N5819"/>
  <c r="O5819" s="1"/>
  <c r="Q5819"/>
  <c r="AA5817" s="1"/>
  <c r="N5820"/>
  <c r="O5820" s="1"/>
  <c r="Q5820"/>
  <c r="AA5818" s="1"/>
  <c r="N5821"/>
  <c r="O5821" s="1"/>
  <c r="Q5821"/>
  <c r="AA5819" s="1"/>
  <c r="N5822"/>
  <c r="O5822" s="1"/>
  <c r="Q5822"/>
  <c r="AA5820" s="1"/>
  <c r="N5823"/>
  <c r="O5823" s="1"/>
  <c r="Q5823"/>
  <c r="AA5821" s="1"/>
  <c r="N5824"/>
  <c r="O5824" s="1"/>
  <c r="Q5824"/>
  <c r="AA5822" s="1"/>
  <c r="N5825"/>
  <c r="O5825" s="1"/>
  <c r="Q5825"/>
  <c r="AA5823" s="1"/>
  <c r="N5826"/>
  <c r="O5826" s="1"/>
  <c r="Q5826"/>
  <c r="AA5824" s="1"/>
  <c r="N5827"/>
  <c r="O5827" s="1"/>
  <c r="Q5827"/>
  <c r="AA5825" s="1"/>
  <c r="N5828"/>
  <c r="O5828" s="1"/>
  <c r="Q5828"/>
  <c r="AA5826" s="1"/>
  <c r="N5829"/>
  <c r="O5829" s="1"/>
  <c r="Q5829"/>
  <c r="AA5827" s="1"/>
  <c r="N5830"/>
  <c r="O5830" s="1"/>
  <c r="Q5830"/>
  <c r="AA5828" s="1"/>
  <c r="N5831"/>
  <c r="O5831" s="1"/>
  <c r="Q5831"/>
  <c r="AA5829" s="1"/>
  <c r="N5832"/>
  <c r="O5832" s="1"/>
  <c r="Q5832"/>
  <c r="AA5830" s="1"/>
  <c r="N5833"/>
  <c r="O5833" s="1"/>
  <c r="Q5833"/>
  <c r="AA5831" s="1"/>
  <c r="N5834"/>
  <c r="O5834" s="1"/>
  <c r="Q5834"/>
  <c r="AA5832" s="1"/>
  <c r="N5835"/>
  <c r="O5835" s="1"/>
  <c r="Q5835"/>
  <c r="AA5833" s="1"/>
  <c r="N5836"/>
  <c r="O5836" s="1"/>
  <c r="Q5836"/>
  <c r="AA5834" s="1"/>
  <c r="N5837"/>
  <c r="O5837" s="1"/>
  <c r="Q5837"/>
  <c r="AA5835" s="1"/>
  <c r="N5838"/>
  <c r="O5838" s="1"/>
  <c r="Q5838"/>
  <c r="AA5836" s="1"/>
  <c r="N5839"/>
  <c r="O5839" s="1"/>
  <c r="Q5839"/>
  <c r="AA5837" s="1"/>
  <c r="N5840"/>
  <c r="O5840" s="1"/>
  <c r="Q5840"/>
  <c r="AA5838" s="1"/>
  <c r="N5841"/>
  <c r="O5841" s="1"/>
  <c r="Q5841"/>
  <c r="AA5839" s="1"/>
  <c r="N5842"/>
  <c r="O5842" s="1"/>
  <c r="Q5842"/>
  <c r="AA5840" s="1"/>
  <c r="N5843"/>
  <c r="O5843" s="1"/>
  <c r="Q5843"/>
  <c r="AA5841" s="1"/>
  <c r="N5844"/>
  <c r="O5844" s="1"/>
  <c r="Q5844"/>
  <c r="AA5842" s="1"/>
  <c r="N5845"/>
  <c r="O5845" s="1"/>
  <c r="Q5845"/>
  <c r="AA5843" s="1"/>
  <c r="N5846"/>
  <c r="O5846" s="1"/>
  <c r="Q5846"/>
  <c r="AA5844" s="1"/>
  <c r="N5847"/>
  <c r="O5847" s="1"/>
  <c r="Q5847"/>
  <c r="AA5845" s="1"/>
  <c r="N5848"/>
  <c r="O5848" s="1"/>
  <c r="Q5848"/>
  <c r="AA5846" s="1"/>
  <c r="N5849"/>
  <c r="O5849" s="1"/>
  <c r="Q5849"/>
  <c r="AA5847" s="1"/>
  <c r="N5850"/>
  <c r="O5850" s="1"/>
  <c r="Q5850"/>
  <c r="AA5848" s="1"/>
  <c r="N5851"/>
  <c r="O5851" s="1"/>
  <c r="Q5851"/>
  <c r="AA5849" s="1"/>
  <c r="N5852"/>
  <c r="O5852" s="1"/>
  <c r="Q5852"/>
  <c r="AA5850" s="1"/>
  <c r="N5853"/>
  <c r="O5853" s="1"/>
  <c r="Q5853"/>
  <c r="AA5851" s="1"/>
  <c r="N5854"/>
  <c r="O5854" s="1"/>
  <c r="Q5854"/>
  <c r="AA5852" s="1"/>
  <c r="N5855"/>
  <c r="O5855" s="1"/>
  <c r="Q5855"/>
  <c r="AA5853" s="1"/>
  <c r="N5856"/>
  <c r="O5856" s="1"/>
  <c r="Q5856"/>
  <c r="AA5854" s="1"/>
  <c r="N5857"/>
  <c r="O5857" s="1"/>
  <c r="Q5857"/>
  <c r="AA5855" s="1"/>
  <c r="N5858"/>
  <c r="O5858" s="1"/>
  <c r="Q5858"/>
  <c r="AA5856" s="1"/>
  <c r="N5859"/>
  <c r="O5859" s="1"/>
  <c r="Q5859"/>
  <c r="AA5857" s="1"/>
  <c r="N5860"/>
  <c r="O5860" s="1"/>
  <c r="Q5860"/>
  <c r="AA5858" s="1"/>
  <c r="N5861"/>
  <c r="O5861" s="1"/>
  <c r="Q5861"/>
  <c r="AA5859" s="1"/>
  <c r="N5862"/>
  <c r="O5862" s="1"/>
  <c r="Q5862"/>
  <c r="AA5860" s="1"/>
  <c r="N5863"/>
  <c r="O5863" s="1"/>
  <c r="Q5863"/>
  <c r="AA5861" s="1"/>
  <c r="N5864"/>
  <c r="O5864" s="1"/>
  <c r="Q5864"/>
  <c r="AA5862" s="1"/>
  <c r="N5865"/>
  <c r="O5865" s="1"/>
  <c r="Q5865"/>
  <c r="AA5863" s="1"/>
  <c r="N5866"/>
  <c r="O5866" s="1"/>
  <c r="Q5866"/>
  <c r="AA5864" s="1"/>
  <c r="N5867"/>
  <c r="O5867" s="1"/>
  <c r="Q5867"/>
  <c r="AA5865" s="1"/>
  <c r="N5868"/>
  <c r="O5868" s="1"/>
  <c r="Q5868"/>
  <c r="AA5866" s="1"/>
  <c r="N5869"/>
  <c r="O5869" s="1"/>
  <c r="Q5869"/>
  <c r="AA5867" s="1"/>
  <c r="N5870"/>
  <c r="O5870" s="1"/>
  <c r="Q5870"/>
  <c r="AA5868" s="1"/>
  <c r="N5871"/>
  <c r="O5871" s="1"/>
  <c r="Q5871"/>
  <c r="AA5869" s="1"/>
  <c r="N5872"/>
  <c r="O5872" s="1"/>
  <c r="Q5872"/>
  <c r="AA5870" s="1"/>
  <c r="N5873"/>
  <c r="O5873" s="1"/>
  <c r="Q5873"/>
  <c r="AA5871" s="1"/>
  <c r="N5874"/>
  <c r="O5874" s="1"/>
  <c r="Q5874"/>
  <c r="AA5872" s="1"/>
  <c r="N5875"/>
  <c r="O5875" s="1"/>
  <c r="Q5875"/>
  <c r="AA5873" s="1"/>
  <c r="N5876"/>
  <c r="O5876" s="1"/>
  <c r="Q5876"/>
  <c r="AA5874" s="1"/>
  <c r="N5877"/>
  <c r="O5877" s="1"/>
  <c r="Q5877"/>
  <c r="AA5875" s="1"/>
  <c r="N5878"/>
  <c r="O5878" s="1"/>
  <c r="Q5878"/>
  <c r="AA5876" s="1"/>
  <c r="N5879"/>
  <c r="O5879" s="1"/>
  <c r="Q5879"/>
  <c r="AA5877" s="1"/>
  <c r="N5880"/>
  <c r="O5880" s="1"/>
  <c r="Q5880"/>
  <c r="AA5878" s="1"/>
  <c r="N5881"/>
  <c r="O5881" s="1"/>
  <c r="Q5881"/>
  <c r="AA5879" s="1"/>
  <c r="N5882"/>
  <c r="O5882" s="1"/>
  <c r="Q5882"/>
  <c r="AA5880" s="1"/>
  <c r="N5883"/>
  <c r="O5883" s="1"/>
  <c r="Q5883"/>
  <c r="AA5881" s="1"/>
  <c r="N5884"/>
  <c r="O5884" s="1"/>
  <c r="Q5884"/>
  <c r="AA5882" s="1"/>
  <c r="N5885"/>
  <c r="O5885" s="1"/>
  <c r="Q5885"/>
  <c r="AA5883" s="1"/>
  <c r="N5886"/>
  <c r="O5886" s="1"/>
  <c r="Q5886"/>
  <c r="AA5884" s="1"/>
  <c r="N5887"/>
  <c r="O5887" s="1"/>
  <c r="Q5887"/>
  <c r="AA5885" s="1"/>
  <c r="N5888"/>
  <c r="O5888" s="1"/>
  <c r="Q5888"/>
  <c r="AA5886" s="1"/>
  <c r="N5889"/>
  <c r="O5889" s="1"/>
  <c r="Q5889"/>
  <c r="AA5887" s="1"/>
  <c r="N5890"/>
  <c r="O5890" s="1"/>
  <c r="Q5890"/>
  <c r="AA5888" s="1"/>
  <c r="N5891"/>
  <c r="O5891" s="1"/>
  <c r="Q5891"/>
  <c r="AA5889" s="1"/>
  <c r="N5892"/>
  <c r="O5892" s="1"/>
  <c r="Q5892"/>
  <c r="AA5890" s="1"/>
  <c r="N5893"/>
  <c r="O5893" s="1"/>
  <c r="Q5893"/>
  <c r="AA5891" s="1"/>
  <c r="N5894"/>
  <c r="O5894" s="1"/>
  <c r="Q5894"/>
  <c r="AA5892" s="1"/>
  <c r="N5895"/>
  <c r="O5895" s="1"/>
  <c r="Q5895"/>
  <c r="AA5893" s="1"/>
  <c r="N5896"/>
  <c r="O5896" s="1"/>
  <c r="Q5896"/>
  <c r="AA5894" s="1"/>
  <c r="N5897"/>
  <c r="O5897" s="1"/>
  <c r="Q5897"/>
  <c r="AA5895" s="1"/>
  <c r="N5898"/>
  <c r="O5898" s="1"/>
  <c r="Q5898"/>
  <c r="AA5896" s="1"/>
  <c r="N5899"/>
  <c r="O5899" s="1"/>
  <c r="Q5899"/>
  <c r="AA5897" s="1"/>
  <c r="N5900"/>
  <c r="O5900" s="1"/>
  <c r="Q5900"/>
  <c r="AA5898" s="1"/>
  <c r="N5901"/>
  <c r="O5901" s="1"/>
  <c r="Q5901"/>
  <c r="AA5899" s="1"/>
  <c r="N5902"/>
  <c r="O5902" s="1"/>
  <c r="Q5902"/>
  <c r="AA5900" s="1"/>
  <c r="N5903"/>
  <c r="O5903" s="1"/>
  <c r="Q5903"/>
  <c r="AA5901" s="1"/>
  <c r="N5904"/>
  <c r="O5904" s="1"/>
  <c r="Q5904"/>
  <c r="AA5902" s="1"/>
  <c r="N5905"/>
  <c r="O5905" s="1"/>
  <c r="Q5905"/>
  <c r="AA5903" s="1"/>
  <c r="N5906"/>
  <c r="O5906" s="1"/>
  <c r="Q5906"/>
  <c r="AA5904" s="1"/>
  <c r="N5907"/>
  <c r="O5907" s="1"/>
  <c r="Q5907"/>
  <c r="AA5905" s="1"/>
  <c r="N5908"/>
  <c r="O5908" s="1"/>
  <c r="Q5908"/>
  <c r="AA5906" s="1"/>
  <c r="N5909"/>
  <c r="O5909" s="1"/>
  <c r="Q5909"/>
  <c r="AA5907" s="1"/>
  <c r="N5910"/>
  <c r="O5910" s="1"/>
  <c r="Q5910"/>
  <c r="AA5908" s="1"/>
  <c r="N5911"/>
  <c r="O5911" s="1"/>
  <c r="Q5911"/>
  <c r="AA5909" s="1"/>
  <c r="N5912"/>
  <c r="O5912" s="1"/>
  <c r="Q5912"/>
  <c r="AA5910" s="1"/>
  <c r="N5913"/>
  <c r="O5913" s="1"/>
  <c r="Q5913"/>
  <c r="AA5911" s="1"/>
  <c r="N5914"/>
  <c r="O5914" s="1"/>
  <c r="Q5914"/>
  <c r="AA5912" s="1"/>
  <c r="N5915"/>
  <c r="O5915" s="1"/>
  <c r="Q5915"/>
  <c r="AA5913" s="1"/>
  <c r="N5916"/>
  <c r="O5916" s="1"/>
  <c r="Q5916"/>
  <c r="AA5914" s="1"/>
  <c r="N5917"/>
  <c r="O5917" s="1"/>
  <c r="Q5917"/>
  <c r="AA5915" s="1"/>
  <c r="N5918"/>
  <c r="O5918" s="1"/>
  <c r="Q5918"/>
  <c r="AA5916" s="1"/>
  <c r="N5919"/>
  <c r="O5919" s="1"/>
  <c r="Q5919"/>
  <c r="AA5917" s="1"/>
  <c r="N5920"/>
  <c r="O5920" s="1"/>
  <c r="Q5920"/>
  <c r="AA5918" s="1"/>
  <c r="N5921"/>
  <c r="O5921" s="1"/>
  <c r="Q5921"/>
  <c r="AA5919" s="1"/>
  <c r="N5922"/>
  <c r="O5922" s="1"/>
  <c r="Q5922"/>
  <c r="AA5920" s="1"/>
  <c r="N5923"/>
  <c r="O5923" s="1"/>
  <c r="Q5923"/>
  <c r="AA5921" s="1"/>
  <c r="N5924"/>
  <c r="O5924" s="1"/>
  <c r="Q5924"/>
  <c r="AA5922" s="1"/>
  <c r="N5925"/>
  <c r="O5925" s="1"/>
  <c r="Q5925"/>
  <c r="AA5923" s="1"/>
  <c r="N5926"/>
  <c r="O5926" s="1"/>
  <c r="Q5926"/>
  <c r="AA5924" s="1"/>
  <c r="N5927"/>
  <c r="O5927" s="1"/>
  <c r="Q5927"/>
  <c r="AA5925" s="1"/>
  <c r="N5928"/>
  <c r="O5928" s="1"/>
  <c r="Q5928"/>
  <c r="AA5926" s="1"/>
  <c r="N5929"/>
  <c r="O5929" s="1"/>
  <c r="Q5929"/>
  <c r="AA5927" s="1"/>
  <c r="N5930"/>
  <c r="O5930" s="1"/>
  <c r="Q5930"/>
  <c r="AA5928" s="1"/>
  <c r="N5931"/>
  <c r="O5931" s="1"/>
  <c r="Q5931"/>
  <c r="AA5929" s="1"/>
  <c r="N5932"/>
  <c r="O5932" s="1"/>
  <c r="Q5932"/>
  <c r="AA5930" s="1"/>
  <c r="N5933"/>
  <c r="O5933" s="1"/>
  <c r="Q5933"/>
  <c r="AA5931" s="1"/>
  <c r="N5934"/>
  <c r="O5934" s="1"/>
  <c r="Q5934"/>
  <c r="AA5932" s="1"/>
  <c r="N5935"/>
  <c r="O5935" s="1"/>
  <c r="Q5935"/>
  <c r="AA5933" s="1"/>
  <c r="N5936"/>
  <c r="O5936" s="1"/>
  <c r="Q5936"/>
  <c r="AA5934" s="1"/>
  <c r="N5937"/>
  <c r="O5937" s="1"/>
  <c r="Q5937"/>
  <c r="AA5935" s="1"/>
  <c r="N5938"/>
  <c r="O5938" s="1"/>
  <c r="Q5938"/>
  <c r="AA5936" s="1"/>
  <c r="N5939"/>
  <c r="O5939" s="1"/>
  <c r="Q5939"/>
  <c r="AA5937" s="1"/>
  <c r="N5940"/>
  <c r="O5940" s="1"/>
  <c r="Q5940"/>
  <c r="AA5938" s="1"/>
  <c r="N5941"/>
  <c r="O5941" s="1"/>
  <c r="Q5941"/>
  <c r="AA5939" s="1"/>
  <c r="N5942"/>
  <c r="O5942" s="1"/>
  <c r="Q5942"/>
  <c r="AA5940" s="1"/>
  <c r="N5943"/>
  <c r="O5943" s="1"/>
  <c r="Q5943"/>
  <c r="AA5941" s="1"/>
  <c r="N5944"/>
  <c r="O5944" s="1"/>
  <c r="Q5944"/>
  <c r="AA5942" s="1"/>
  <c r="N5945"/>
  <c r="O5945" s="1"/>
  <c r="Q5945"/>
  <c r="AA5943" s="1"/>
  <c r="N5946"/>
  <c r="O5946" s="1"/>
  <c r="Q5946"/>
  <c r="AA5944" s="1"/>
  <c r="N5947"/>
  <c r="O5947" s="1"/>
  <c r="Q5947"/>
  <c r="AA5945" s="1"/>
  <c r="N5948"/>
  <c r="O5948" s="1"/>
  <c r="Q5948"/>
  <c r="AA5946" s="1"/>
  <c r="N5949"/>
  <c r="O5949" s="1"/>
  <c r="Q5949"/>
  <c r="AA5947" s="1"/>
  <c r="N5950"/>
  <c r="O5950" s="1"/>
  <c r="Q5950"/>
  <c r="AA5948" s="1"/>
  <c r="N5951"/>
  <c r="O5951" s="1"/>
  <c r="Q5951"/>
  <c r="AA5949" s="1"/>
  <c r="N5952"/>
  <c r="O5952" s="1"/>
  <c r="Q5952"/>
  <c r="AA5950" s="1"/>
  <c r="N5953"/>
  <c r="O5953" s="1"/>
  <c r="Q5953"/>
  <c r="AA5951" s="1"/>
  <c r="N5954"/>
  <c r="O5954" s="1"/>
  <c r="Q5954"/>
  <c r="AA5952" s="1"/>
  <c r="N5955"/>
  <c r="O5955" s="1"/>
  <c r="Q5955"/>
  <c r="AA5953" s="1"/>
  <c r="N5956"/>
  <c r="O5956" s="1"/>
  <c r="Q5956"/>
  <c r="AA5954" s="1"/>
  <c r="N5957"/>
  <c r="O5957" s="1"/>
  <c r="Q5957"/>
  <c r="AA5955" s="1"/>
  <c r="N5958"/>
  <c r="O5958" s="1"/>
  <c r="Q5958"/>
  <c r="AA5956" s="1"/>
  <c r="N5959"/>
  <c r="O5959" s="1"/>
  <c r="Q5959"/>
  <c r="AA5957" s="1"/>
  <c r="N5960"/>
  <c r="O5960" s="1"/>
  <c r="Q5960"/>
  <c r="AA5958" s="1"/>
  <c r="N5961"/>
  <c r="O5961" s="1"/>
  <c r="Q5961"/>
  <c r="AA5959" s="1"/>
  <c r="N5962"/>
  <c r="O5962" s="1"/>
  <c r="Q5962"/>
  <c r="AA5960" s="1"/>
  <c r="N5963"/>
  <c r="O5963" s="1"/>
  <c r="Q5963"/>
  <c r="AA5961" s="1"/>
  <c r="N5964"/>
  <c r="O5964" s="1"/>
  <c r="Q5964"/>
  <c r="AA5962" s="1"/>
  <c r="N5965"/>
  <c r="O5965" s="1"/>
  <c r="Q5965"/>
  <c r="AA5963" s="1"/>
  <c r="N5966"/>
  <c r="O5966" s="1"/>
  <c r="Q5966"/>
  <c r="AA5964" s="1"/>
  <c r="N5967"/>
  <c r="O5967" s="1"/>
  <c r="Q5967"/>
  <c r="AA5965" s="1"/>
  <c r="N5968"/>
  <c r="O5968" s="1"/>
  <c r="Q5968"/>
  <c r="AA5966" s="1"/>
  <c r="N5969"/>
  <c r="O5969" s="1"/>
  <c r="Q5969"/>
  <c r="AA5967" s="1"/>
  <c r="N5970"/>
  <c r="O5970" s="1"/>
  <c r="Q5970"/>
  <c r="AA5968" s="1"/>
  <c r="N5971"/>
  <c r="O5971" s="1"/>
  <c r="Q5971"/>
  <c r="AA5969" s="1"/>
  <c r="N5972"/>
  <c r="O5972" s="1"/>
  <c r="Q5972"/>
  <c r="AA5970" s="1"/>
  <c r="N5973"/>
  <c r="O5973" s="1"/>
  <c r="Q5973"/>
  <c r="AA5971" s="1"/>
  <c r="N5974"/>
  <c r="O5974" s="1"/>
  <c r="Q5974"/>
  <c r="AA5972" s="1"/>
  <c r="N5975"/>
  <c r="O5975" s="1"/>
  <c r="Q5975"/>
  <c r="AA5973" s="1"/>
  <c r="N5976"/>
  <c r="O5976" s="1"/>
  <c r="Q5976"/>
  <c r="AA5974" s="1"/>
  <c r="N5977"/>
  <c r="O5977" s="1"/>
  <c r="Q5977"/>
  <c r="AA5975" s="1"/>
  <c r="N5978"/>
  <c r="O5978" s="1"/>
  <c r="Q5978"/>
  <c r="AA5976" s="1"/>
  <c r="N5979"/>
  <c r="O5979" s="1"/>
  <c r="Q5979"/>
  <c r="AA5977" s="1"/>
  <c r="N5980"/>
  <c r="O5980" s="1"/>
  <c r="Q5980"/>
  <c r="AA5978" s="1"/>
  <c r="N5981"/>
  <c r="O5981" s="1"/>
  <c r="Q5981"/>
  <c r="AA5979" s="1"/>
  <c r="N5982"/>
  <c r="O5982" s="1"/>
  <c r="Q5982"/>
  <c r="AA5980" s="1"/>
  <c r="N5983"/>
  <c r="O5983" s="1"/>
  <c r="Q5983"/>
  <c r="AA5981" s="1"/>
  <c r="N5984"/>
  <c r="O5984" s="1"/>
  <c r="Q5984"/>
  <c r="AA5982" s="1"/>
  <c r="N5985"/>
  <c r="O5985" s="1"/>
  <c r="Q5985"/>
  <c r="AA5983" s="1"/>
  <c r="N5986"/>
  <c r="O5986" s="1"/>
  <c r="Q5986"/>
  <c r="AA5984" s="1"/>
  <c r="N5987"/>
  <c r="O5987" s="1"/>
  <c r="Q5987"/>
  <c r="AA5985" s="1"/>
  <c r="N5988"/>
  <c r="O5988" s="1"/>
  <c r="Q5988"/>
  <c r="AA5986" s="1"/>
  <c r="N5989"/>
  <c r="O5989" s="1"/>
  <c r="Q5989"/>
  <c r="AA5987" s="1"/>
  <c r="N5990"/>
  <c r="O5990" s="1"/>
  <c r="Q5990"/>
  <c r="AA5988" s="1"/>
  <c r="N5991"/>
  <c r="O5991" s="1"/>
  <c r="Q5991"/>
  <c r="AA5989" s="1"/>
  <c r="N5992"/>
  <c r="O5992" s="1"/>
  <c r="Q5992"/>
  <c r="AA5990" s="1"/>
  <c r="N5993"/>
  <c r="O5993" s="1"/>
  <c r="Q5993"/>
  <c r="AA5991" s="1"/>
  <c r="N5994"/>
  <c r="O5994" s="1"/>
  <c r="Q5994"/>
  <c r="AA5992" s="1"/>
  <c r="N5995"/>
  <c r="O5995" s="1"/>
  <c r="Q5995"/>
  <c r="AA5993" s="1"/>
  <c r="N5996"/>
  <c r="O5996" s="1"/>
  <c r="Q5996"/>
  <c r="AA5994" s="1"/>
  <c r="N5997"/>
  <c r="O5997" s="1"/>
  <c r="Q5997"/>
  <c r="AA5995" s="1"/>
  <c r="N5998"/>
  <c r="O5998" s="1"/>
  <c r="Q5998"/>
  <c r="AA5996" s="1"/>
  <c r="N5999"/>
  <c r="O5999" s="1"/>
  <c r="Q5999"/>
  <c r="AA5997" s="1"/>
  <c r="N6000"/>
  <c r="O6000" s="1"/>
  <c r="Q6000"/>
  <c r="AA5998" s="1"/>
  <c r="N6001"/>
  <c r="O6001" s="1"/>
  <c r="Q6001"/>
  <c r="AA5999" s="1"/>
  <c r="N6002"/>
  <c r="O6002" s="1"/>
  <c r="Q6002"/>
  <c r="AA6000" s="1"/>
  <c r="N6003"/>
  <c r="O6003" s="1"/>
  <c r="Q6003"/>
  <c r="AA6001" s="1"/>
  <c r="N6004"/>
  <c r="O6004" s="1"/>
  <c r="Q6004"/>
  <c r="AA6002" s="1"/>
  <c r="N6005"/>
  <c r="O6005" s="1"/>
  <c r="Q6005"/>
  <c r="AA6003" s="1"/>
  <c r="N6006"/>
  <c r="O6006" s="1"/>
  <c r="Q6006"/>
  <c r="AA6004" s="1"/>
  <c r="N6007"/>
  <c r="O6007" s="1"/>
  <c r="Q6007"/>
  <c r="AA6005" s="1"/>
  <c r="N6008"/>
  <c r="O6008" s="1"/>
  <c r="Q6008"/>
  <c r="AA6006" s="1"/>
  <c r="N6009"/>
  <c r="O6009" s="1"/>
  <c r="Q6009"/>
  <c r="AA6007" s="1"/>
  <c r="N6010"/>
  <c r="O6010" s="1"/>
  <c r="Q6010"/>
  <c r="AA6008" s="1"/>
  <c r="N6011"/>
  <c r="O6011" s="1"/>
  <c r="Q6011"/>
  <c r="AA6009" s="1"/>
  <c r="N6012"/>
  <c r="O6012" s="1"/>
  <c r="Q6012"/>
  <c r="AA6010" s="1"/>
  <c r="N6013"/>
  <c r="O6013" s="1"/>
  <c r="Q6013"/>
  <c r="AA6011" s="1"/>
  <c r="N6014"/>
  <c r="O6014" s="1"/>
  <c r="Q6014"/>
  <c r="AA6012" s="1"/>
  <c r="N6015"/>
  <c r="O6015" s="1"/>
  <c r="Q6015"/>
  <c r="AA6013" s="1"/>
  <c r="N6016"/>
  <c r="O6016" s="1"/>
  <c r="Q6016"/>
  <c r="AA6014" s="1"/>
  <c r="N6017"/>
  <c r="O6017" s="1"/>
  <c r="Q6017"/>
  <c r="AA6015" s="1"/>
  <c r="N6018"/>
  <c r="O6018" s="1"/>
  <c r="Q6018"/>
  <c r="AA6016" s="1"/>
  <c r="N6019"/>
  <c r="O6019" s="1"/>
  <c r="Q6019"/>
  <c r="AA6017" s="1"/>
  <c r="N6020"/>
  <c r="O6020" s="1"/>
  <c r="Q6020"/>
  <c r="AA6018" s="1"/>
  <c r="N6021"/>
  <c r="O6021" s="1"/>
  <c r="Q6021"/>
  <c r="AA6019" s="1"/>
  <c r="N6022"/>
  <c r="O6022" s="1"/>
  <c r="Q6022"/>
  <c r="AA6020" s="1"/>
  <c r="N6023"/>
  <c r="O6023" s="1"/>
  <c r="Q6023"/>
  <c r="AA6021" s="1"/>
  <c r="N6024"/>
  <c r="O6024" s="1"/>
  <c r="Q6024"/>
  <c r="AA6022" s="1"/>
  <c r="N6025"/>
  <c r="O6025" s="1"/>
  <c r="Q6025"/>
  <c r="AA6023" s="1"/>
  <c r="N6026"/>
  <c r="O6026" s="1"/>
  <c r="Q6026"/>
  <c r="AA6024" s="1"/>
  <c r="N6027"/>
  <c r="O6027" s="1"/>
  <c r="Q6027"/>
  <c r="AA6025" s="1"/>
  <c r="N6028"/>
  <c r="O6028" s="1"/>
  <c r="Q6028"/>
  <c r="AA6026" s="1"/>
  <c r="N6029"/>
  <c r="O6029" s="1"/>
  <c r="Q6029"/>
  <c r="AA6027" s="1"/>
  <c r="N6030"/>
  <c r="O6030" s="1"/>
  <c r="Q6030"/>
  <c r="AA6028" s="1"/>
  <c r="N6031"/>
  <c r="O6031" s="1"/>
  <c r="Q6031"/>
  <c r="AA6029" s="1"/>
  <c r="N6032"/>
  <c r="O6032" s="1"/>
  <c r="Q6032"/>
  <c r="AA6030" s="1"/>
  <c r="N6033"/>
  <c r="O6033" s="1"/>
  <c r="Q6033"/>
  <c r="AA6031" s="1"/>
  <c r="N6034"/>
  <c r="O6034" s="1"/>
  <c r="Q6034"/>
  <c r="AA6032" s="1"/>
  <c r="N6035"/>
  <c r="O6035" s="1"/>
  <c r="Q6035"/>
  <c r="AA6033" s="1"/>
  <c r="N6036"/>
  <c r="O6036" s="1"/>
  <c r="Q6036"/>
  <c r="AA6034" s="1"/>
  <c r="N6037"/>
  <c r="O6037" s="1"/>
  <c r="Q6037"/>
  <c r="AA6035" s="1"/>
  <c r="N6038"/>
  <c r="O6038" s="1"/>
  <c r="Q6038"/>
  <c r="AA6036" s="1"/>
  <c r="N6039"/>
  <c r="O6039" s="1"/>
  <c r="Q6039"/>
  <c r="AA6037" s="1"/>
  <c r="N6040"/>
  <c r="O6040" s="1"/>
  <c r="Q6040"/>
  <c r="AA6038" s="1"/>
  <c r="N6041"/>
  <c r="O6041" s="1"/>
  <c r="Q6041"/>
  <c r="AA6039" s="1"/>
  <c r="N6042"/>
  <c r="O6042" s="1"/>
  <c r="Q6042"/>
  <c r="AA6040" s="1"/>
  <c r="N6043"/>
  <c r="O6043" s="1"/>
  <c r="Q6043"/>
  <c r="AA6041" s="1"/>
  <c r="N6044"/>
  <c r="O6044" s="1"/>
  <c r="Q6044"/>
  <c r="AA6042" s="1"/>
  <c r="N6045"/>
  <c r="O6045" s="1"/>
  <c r="Q6045"/>
  <c r="AA6043" s="1"/>
  <c r="N6046"/>
  <c r="O6046" s="1"/>
  <c r="Q6046"/>
  <c r="AA6044" s="1"/>
  <c r="N6047"/>
  <c r="O6047" s="1"/>
  <c r="Q6047"/>
  <c r="AA6045" s="1"/>
  <c r="N6048"/>
  <c r="O6048" s="1"/>
  <c r="Q6048"/>
  <c r="AA6046" s="1"/>
  <c r="N6049"/>
  <c r="O6049" s="1"/>
  <c r="Q6049"/>
  <c r="AA6047" s="1"/>
  <c r="N6050"/>
  <c r="O6050" s="1"/>
  <c r="Q6050"/>
  <c r="AA6048" s="1"/>
  <c r="N6051"/>
  <c r="O6051" s="1"/>
  <c r="Q6051"/>
  <c r="AA6049" s="1"/>
  <c r="N6052"/>
  <c r="O6052" s="1"/>
  <c r="Q6052"/>
  <c r="AA6050" s="1"/>
  <c r="N6053"/>
  <c r="O6053" s="1"/>
  <c r="Q6053"/>
  <c r="AA6051" s="1"/>
  <c r="N6054"/>
  <c r="O6054" s="1"/>
  <c r="Q6054"/>
  <c r="AA6052" s="1"/>
  <c r="N6055"/>
  <c r="O6055" s="1"/>
  <c r="Q6055"/>
  <c r="AA6053" s="1"/>
  <c r="N6056"/>
  <c r="O6056" s="1"/>
  <c r="Q6056"/>
  <c r="AA6054" s="1"/>
  <c r="N6057"/>
  <c r="O6057" s="1"/>
  <c r="Q6057"/>
  <c r="AA6055" s="1"/>
  <c r="N6058"/>
  <c r="O6058" s="1"/>
  <c r="Q6058"/>
  <c r="AA6056" s="1"/>
  <c r="N6059"/>
  <c r="O6059" s="1"/>
  <c r="Q6059"/>
  <c r="AA6057" s="1"/>
  <c r="N6060"/>
  <c r="O6060" s="1"/>
  <c r="Q6060"/>
  <c r="AA6058" s="1"/>
  <c r="N6061"/>
  <c r="O6061" s="1"/>
  <c r="Q6061"/>
  <c r="AA6059" s="1"/>
  <c r="N6062"/>
  <c r="O6062" s="1"/>
  <c r="Q6062"/>
  <c r="AA6060" s="1"/>
  <c r="N6063"/>
  <c r="O6063" s="1"/>
  <c r="Q6063"/>
  <c r="AA6061" s="1"/>
  <c r="N6064"/>
  <c r="O6064" s="1"/>
  <c r="Q6064"/>
  <c r="AA6062" s="1"/>
  <c r="N6065"/>
  <c r="O6065" s="1"/>
  <c r="Q6065"/>
  <c r="AA6063" s="1"/>
  <c r="N6066"/>
  <c r="O6066" s="1"/>
  <c r="Q6066"/>
  <c r="AA6064" s="1"/>
  <c r="N6067"/>
  <c r="O6067" s="1"/>
  <c r="Q6067"/>
  <c r="AA6065" s="1"/>
  <c r="N6068"/>
  <c r="O6068" s="1"/>
  <c r="Q6068"/>
  <c r="AA6066" s="1"/>
  <c r="N6069"/>
  <c r="O6069" s="1"/>
  <c r="Q6069"/>
  <c r="AA6067" s="1"/>
  <c r="N6070"/>
  <c r="O6070" s="1"/>
  <c r="Q6070"/>
  <c r="AA6068" s="1"/>
  <c r="N6071"/>
  <c r="O6071" s="1"/>
  <c r="Q6071"/>
  <c r="AA6069" s="1"/>
  <c r="N6072"/>
  <c r="O6072" s="1"/>
  <c r="Q6072"/>
  <c r="AA6070" s="1"/>
  <c r="N6073"/>
  <c r="O6073" s="1"/>
  <c r="Q6073"/>
  <c r="AA6071" s="1"/>
  <c r="N6074"/>
  <c r="O6074" s="1"/>
  <c r="Q6074"/>
  <c r="AA6072" s="1"/>
  <c r="N6075"/>
  <c r="O6075" s="1"/>
  <c r="Q6075"/>
  <c r="AA6073" s="1"/>
  <c r="N6076"/>
  <c r="O6076" s="1"/>
  <c r="Q6076"/>
  <c r="AA6074" s="1"/>
  <c r="N6077"/>
  <c r="O6077" s="1"/>
  <c r="Q6077"/>
  <c r="AA6075" s="1"/>
  <c r="N6078"/>
  <c r="O6078" s="1"/>
  <c r="Q6078"/>
  <c r="AA6076" s="1"/>
  <c r="N6079"/>
  <c r="O6079" s="1"/>
  <c r="Q6079"/>
  <c r="AA6077" s="1"/>
  <c r="N6080"/>
  <c r="O6080" s="1"/>
  <c r="Q6080"/>
  <c r="AA6078" s="1"/>
  <c r="N6081"/>
  <c r="O6081" s="1"/>
  <c r="Q6081"/>
  <c r="AA6079" s="1"/>
  <c r="N6082"/>
  <c r="O6082" s="1"/>
  <c r="Q6082"/>
  <c r="AA6080" s="1"/>
  <c r="N6083"/>
  <c r="O6083" s="1"/>
  <c r="Q6083"/>
  <c r="AA6081" s="1"/>
  <c r="N6084"/>
  <c r="O6084" s="1"/>
  <c r="Q6084"/>
  <c r="AA6082" s="1"/>
  <c r="N6085"/>
  <c r="O6085" s="1"/>
  <c r="Q6085"/>
  <c r="AA6083" s="1"/>
  <c r="N6086"/>
  <c r="O6086" s="1"/>
  <c r="Q6086"/>
  <c r="AA6084" s="1"/>
  <c r="N6087"/>
  <c r="O6087" s="1"/>
  <c r="Q6087"/>
  <c r="AA6085" s="1"/>
  <c r="N6088"/>
  <c r="O6088" s="1"/>
  <c r="Q6088"/>
  <c r="AA6086" s="1"/>
  <c r="N6089"/>
  <c r="O6089" s="1"/>
  <c r="Q6089"/>
  <c r="AA6087" s="1"/>
  <c r="N6090"/>
  <c r="O6090" s="1"/>
  <c r="Q6090"/>
  <c r="AA6088" s="1"/>
  <c r="N6091"/>
  <c r="O6091" s="1"/>
  <c r="Q6091"/>
  <c r="AA6089" s="1"/>
  <c r="N6092"/>
  <c r="O6092" s="1"/>
  <c r="Q6092"/>
  <c r="AA6090" s="1"/>
  <c r="N6093"/>
  <c r="O6093" s="1"/>
  <c r="Q6093"/>
  <c r="AA6091" s="1"/>
  <c r="N6094"/>
  <c r="O6094" s="1"/>
  <c r="Q6094"/>
  <c r="AA6092" s="1"/>
  <c r="N6095"/>
  <c r="O6095" s="1"/>
  <c r="Q6095"/>
  <c r="AA6093" s="1"/>
  <c r="N6096"/>
  <c r="O6096" s="1"/>
  <c r="Q6096"/>
  <c r="AA6094" s="1"/>
  <c r="N6097"/>
  <c r="O6097" s="1"/>
  <c r="Q6097"/>
  <c r="AA6095" s="1"/>
  <c r="N6098"/>
  <c r="O6098" s="1"/>
  <c r="Q6098"/>
  <c r="AA6096" s="1"/>
  <c r="N6099"/>
  <c r="O6099" s="1"/>
  <c r="Q6099"/>
  <c r="AA6097" s="1"/>
  <c r="N6100"/>
  <c r="O6100" s="1"/>
  <c r="Q6100"/>
  <c r="AA6098" s="1"/>
  <c r="N6101"/>
  <c r="O6101" s="1"/>
  <c r="Q6101"/>
  <c r="AA6099" s="1"/>
  <c r="N6102"/>
  <c r="O6102" s="1"/>
  <c r="Q6102"/>
  <c r="AA6100" s="1"/>
  <c r="N6103"/>
  <c r="O6103" s="1"/>
  <c r="Q6103"/>
  <c r="AA6101" s="1"/>
  <c r="N6104"/>
  <c r="O6104" s="1"/>
  <c r="Q6104"/>
  <c r="AA6102" s="1"/>
  <c r="N6105"/>
  <c r="O6105" s="1"/>
  <c r="Q6105"/>
  <c r="AA6103" s="1"/>
  <c r="N6106"/>
  <c r="O6106" s="1"/>
  <c r="Q6106"/>
  <c r="AA6104" s="1"/>
  <c r="N6107"/>
  <c r="O6107" s="1"/>
  <c r="Q6107"/>
  <c r="AA6105" s="1"/>
  <c r="N6108"/>
  <c r="O6108" s="1"/>
  <c r="Q6108"/>
  <c r="AA6106" s="1"/>
  <c r="N6109"/>
  <c r="O6109" s="1"/>
  <c r="Q6109"/>
  <c r="AA6107" s="1"/>
  <c r="N6110"/>
  <c r="O6110" s="1"/>
  <c r="Q6110"/>
  <c r="AA6108" s="1"/>
  <c r="N6111"/>
  <c r="O6111" s="1"/>
  <c r="Q6111"/>
  <c r="AA6109" s="1"/>
  <c r="N6112"/>
  <c r="O6112" s="1"/>
  <c r="Q6112"/>
  <c r="AA6110" s="1"/>
  <c r="N6113"/>
  <c r="O6113" s="1"/>
  <c r="Q6113"/>
  <c r="AA6111" s="1"/>
  <c r="N6114"/>
  <c r="O6114" s="1"/>
  <c r="Q6114"/>
  <c r="AA6112" s="1"/>
  <c r="N6115"/>
  <c r="O6115" s="1"/>
  <c r="Q6115"/>
  <c r="AA6113" s="1"/>
  <c r="N6116"/>
  <c r="O6116" s="1"/>
  <c r="Q6116"/>
  <c r="AA6114" s="1"/>
  <c r="N6117"/>
  <c r="O6117" s="1"/>
  <c r="Q6117"/>
  <c r="AA6115" s="1"/>
  <c r="N6118"/>
  <c r="O6118" s="1"/>
  <c r="Q6118"/>
  <c r="AA6116" s="1"/>
  <c r="N6119"/>
  <c r="O6119" s="1"/>
  <c r="Q6119"/>
  <c r="AA6117" s="1"/>
  <c r="N6120"/>
  <c r="O6120" s="1"/>
  <c r="Q6120"/>
  <c r="AA6118" s="1"/>
  <c r="N6121"/>
  <c r="O6121" s="1"/>
  <c r="Q6121"/>
  <c r="AA6119" s="1"/>
  <c r="N6122"/>
  <c r="O6122" s="1"/>
  <c r="Q6122"/>
  <c r="AA6120" s="1"/>
  <c r="N6123"/>
  <c r="O6123" s="1"/>
  <c r="Q6123"/>
  <c r="AA6121" s="1"/>
  <c r="N6124"/>
  <c r="O6124" s="1"/>
  <c r="Q6124"/>
  <c r="AA6122" s="1"/>
  <c r="N6125"/>
  <c r="O6125" s="1"/>
  <c r="Q6125"/>
  <c r="AA6123" s="1"/>
  <c r="N6126"/>
  <c r="O6126" s="1"/>
  <c r="Q6126"/>
  <c r="AA6124" s="1"/>
  <c r="N6127"/>
  <c r="O6127" s="1"/>
  <c r="Q6127"/>
  <c r="AA6125" s="1"/>
  <c r="N6128"/>
  <c r="O6128" s="1"/>
  <c r="Q6128"/>
  <c r="AA6126" s="1"/>
  <c r="N6129"/>
  <c r="O6129" s="1"/>
  <c r="Q6129"/>
  <c r="AA6127" s="1"/>
  <c r="N6130"/>
  <c r="O6130" s="1"/>
  <c r="Q6130"/>
  <c r="AA6128" s="1"/>
  <c r="N6131"/>
  <c r="O6131" s="1"/>
  <c r="Q6131"/>
  <c r="AA6129" s="1"/>
  <c r="N6132"/>
  <c r="O6132" s="1"/>
  <c r="Q6132"/>
  <c r="AA6130" s="1"/>
  <c r="N6133"/>
  <c r="O6133" s="1"/>
  <c r="Q6133"/>
  <c r="AA6131" s="1"/>
  <c r="N6134"/>
  <c r="O6134" s="1"/>
  <c r="Q6134"/>
  <c r="AA6132" s="1"/>
  <c r="N6135"/>
  <c r="O6135" s="1"/>
  <c r="Q6135"/>
  <c r="AA6133" s="1"/>
  <c r="N6136"/>
  <c r="O6136" s="1"/>
  <c r="Q6136"/>
  <c r="AA6134" s="1"/>
  <c r="N6137"/>
  <c r="O6137" s="1"/>
  <c r="Q6137"/>
  <c r="AA6135" s="1"/>
  <c r="N6138"/>
  <c r="O6138" s="1"/>
  <c r="Q6138"/>
  <c r="AA6136" s="1"/>
  <c r="N6139"/>
  <c r="O6139" s="1"/>
  <c r="Q6139"/>
  <c r="AA6137" s="1"/>
  <c r="N6140"/>
  <c r="O6140" s="1"/>
  <c r="Q6140"/>
  <c r="AA6138" s="1"/>
  <c r="N6141"/>
  <c r="O6141" s="1"/>
  <c r="Q6141"/>
  <c r="AA6139" s="1"/>
  <c r="N6142"/>
  <c r="O6142" s="1"/>
  <c r="Q6142"/>
  <c r="AA6140" s="1"/>
  <c r="N6143"/>
  <c r="O6143" s="1"/>
  <c r="Q6143"/>
  <c r="AA6141" s="1"/>
  <c r="N6144"/>
  <c r="O6144" s="1"/>
  <c r="Q6144"/>
  <c r="AA6142" s="1"/>
  <c r="N6145"/>
  <c r="O6145" s="1"/>
  <c r="Q6145"/>
  <c r="AA6143" s="1"/>
  <c r="N6146"/>
  <c r="O6146" s="1"/>
  <c r="Q6146"/>
  <c r="AA6144" s="1"/>
  <c r="N6147"/>
  <c r="O6147" s="1"/>
  <c r="Q6147"/>
  <c r="AA6145" s="1"/>
  <c r="N6148"/>
  <c r="O6148" s="1"/>
  <c r="Q6148"/>
  <c r="AA6146" s="1"/>
  <c r="N6149"/>
  <c r="O6149" s="1"/>
  <c r="Q6149"/>
  <c r="AA6147" s="1"/>
  <c r="N6150"/>
  <c r="O6150" s="1"/>
  <c r="Q6150"/>
  <c r="AA6148" s="1"/>
  <c r="N6151"/>
  <c r="O6151" s="1"/>
  <c r="Q6151"/>
  <c r="AA6149" s="1"/>
  <c r="N6152"/>
  <c r="O6152" s="1"/>
  <c r="Q6152"/>
  <c r="AA6150" s="1"/>
  <c r="N6153"/>
  <c r="O6153" s="1"/>
  <c r="Q6153"/>
  <c r="AA6151" s="1"/>
  <c r="N6154"/>
  <c r="O6154" s="1"/>
  <c r="Q6154"/>
  <c r="AA6152" s="1"/>
  <c r="N6155"/>
  <c r="O6155" s="1"/>
  <c r="Q6155"/>
  <c r="AA6153" s="1"/>
  <c r="N6156"/>
  <c r="O6156" s="1"/>
  <c r="Q6156"/>
  <c r="AA6154" s="1"/>
  <c r="N6157"/>
  <c r="O6157" s="1"/>
  <c r="Q6157"/>
  <c r="AA6155" s="1"/>
  <c r="N6158"/>
  <c r="O6158" s="1"/>
  <c r="Q6158"/>
  <c r="AA6156" s="1"/>
  <c r="N6159"/>
  <c r="O6159" s="1"/>
  <c r="Q6159"/>
  <c r="AA6157" s="1"/>
  <c r="N6160"/>
  <c r="O6160" s="1"/>
  <c r="Q6160"/>
  <c r="AA6158" s="1"/>
  <c r="N6161"/>
  <c r="O6161" s="1"/>
  <c r="Q6161"/>
  <c r="AA6159" s="1"/>
  <c r="N6162"/>
  <c r="O6162" s="1"/>
  <c r="Q6162"/>
  <c r="AA6160" s="1"/>
  <c r="N6163"/>
  <c r="O6163" s="1"/>
  <c r="Q6163"/>
  <c r="AA6161" s="1"/>
  <c r="N6164"/>
  <c r="O6164" s="1"/>
  <c r="Q6164"/>
  <c r="AA6162" s="1"/>
  <c r="N6165"/>
  <c r="O6165" s="1"/>
  <c r="Q6165"/>
  <c r="AA6163" s="1"/>
  <c r="N6166"/>
  <c r="O6166" s="1"/>
  <c r="Q6166"/>
  <c r="AA6164" s="1"/>
  <c r="N6167"/>
  <c r="O6167" s="1"/>
  <c r="Q6167"/>
  <c r="AA6165" s="1"/>
  <c r="N6168"/>
  <c r="O6168" s="1"/>
  <c r="Q6168"/>
  <c r="AA6166" s="1"/>
  <c r="N6169"/>
  <c r="O6169" s="1"/>
  <c r="Q6169"/>
  <c r="AA6167" s="1"/>
  <c r="N6170"/>
  <c r="O6170" s="1"/>
  <c r="Q6170"/>
  <c r="AA6168" s="1"/>
  <c r="N6171"/>
  <c r="O6171" s="1"/>
  <c r="Q6171"/>
  <c r="AA6169" s="1"/>
  <c r="N6172"/>
  <c r="O6172" s="1"/>
  <c r="Q6172"/>
  <c r="AA6170" s="1"/>
  <c r="N6173"/>
  <c r="O6173" s="1"/>
  <c r="Q6173"/>
  <c r="AA6171" s="1"/>
  <c r="N6174"/>
  <c r="O6174" s="1"/>
  <c r="Q6174"/>
  <c r="AA6172" s="1"/>
  <c r="N6175"/>
  <c r="O6175" s="1"/>
  <c r="Q6175"/>
  <c r="AA6173" s="1"/>
  <c r="N6176"/>
  <c r="O6176" s="1"/>
  <c r="Q6176"/>
  <c r="AA6174" s="1"/>
  <c r="N6177"/>
  <c r="O6177" s="1"/>
  <c r="Q6177"/>
  <c r="AA6175" s="1"/>
  <c r="N6178"/>
  <c r="O6178" s="1"/>
  <c r="Q6178"/>
  <c r="AA6176" s="1"/>
  <c r="N6179"/>
  <c r="O6179" s="1"/>
  <c r="Q6179"/>
  <c r="AA6177" s="1"/>
  <c r="N6180"/>
  <c r="O6180" s="1"/>
  <c r="Q6180"/>
  <c r="AA6178" s="1"/>
  <c r="N6181"/>
  <c r="O6181" s="1"/>
  <c r="Q6181"/>
  <c r="AA6179" s="1"/>
  <c r="N6182"/>
  <c r="O6182" s="1"/>
  <c r="Q6182"/>
  <c r="AA6180" s="1"/>
  <c r="N6183"/>
  <c r="O6183" s="1"/>
  <c r="Q6183"/>
  <c r="AA6181" s="1"/>
  <c r="N6184"/>
  <c r="O6184" s="1"/>
  <c r="Q6184"/>
  <c r="AA6182" s="1"/>
  <c r="N6185"/>
  <c r="O6185" s="1"/>
  <c r="Q6185"/>
  <c r="AA6183" s="1"/>
  <c r="N6186"/>
  <c r="O6186" s="1"/>
  <c r="Q6186"/>
  <c r="AA6184" s="1"/>
  <c r="N6187"/>
  <c r="O6187" s="1"/>
  <c r="Q6187"/>
  <c r="AA6185" s="1"/>
  <c r="N6188"/>
  <c r="O6188" s="1"/>
  <c r="Q6188"/>
  <c r="AA6186" s="1"/>
  <c r="N6189"/>
  <c r="O6189" s="1"/>
  <c r="Q6189"/>
  <c r="AA6187" s="1"/>
  <c r="N6190"/>
  <c r="O6190" s="1"/>
  <c r="Q6190"/>
  <c r="AA6188" s="1"/>
  <c r="N6191"/>
  <c r="O6191" s="1"/>
  <c r="Q6191"/>
  <c r="AA6189" s="1"/>
  <c r="N6192"/>
  <c r="O6192" s="1"/>
  <c r="Q6192"/>
  <c r="AA6190" s="1"/>
  <c r="N6193"/>
  <c r="O6193" s="1"/>
  <c r="Q6193"/>
  <c r="AA6191" s="1"/>
  <c r="N6194"/>
  <c r="O6194" s="1"/>
  <c r="Q6194"/>
  <c r="AA6192" s="1"/>
  <c r="N6195"/>
  <c r="O6195" s="1"/>
  <c r="Q6195"/>
  <c r="AA6193" s="1"/>
  <c r="N6196"/>
  <c r="O6196" s="1"/>
  <c r="Q6196"/>
  <c r="AA6194" s="1"/>
  <c r="N6197"/>
  <c r="O6197" s="1"/>
  <c r="Q6197"/>
  <c r="AA6195" s="1"/>
  <c r="N6198"/>
  <c r="O6198" s="1"/>
  <c r="Q6198"/>
  <c r="AA6196" s="1"/>
  <c r="N6199"/>
  <c r="O6199" s="1"/>
  <c r="Q6199"/>
  <c r="AA6197" s="1"/>
  <c r="N6200"/>
  <c r="O6200" s="1"/>
  <c r="Q6200"/>
  <c r="AA6198" s="1"/>
  <c r="N6201"/>
  <c r="O6201" s="1"/>
  <c r="Q6201"/>
  <c r="AA6199" s="1"/>
  <c r="N6202"/>
  <c r="O6202" s="1"/>
  <c r="Q6202"/>
  <c r="AA6200" s="1"/>
  <c r="N6203"/>
  <c r="O6203" s="1"/>
  <c r="Q6203"/>
  <c r="AA6201" s="1"/>
  <c r="N6204"/>
  <c r="O6204" s="1"/>
  <c r="Q6204"/>
  <c r="AA6202" s="1"/>
  <c r="N6205"/>
  <c r="O6205" s="1"/>
  <c r="Q6205"/>
  <c r="AA6203" s="1"/>
  <c r="N6206"/>
  <c r="O6206" s="1"/>
  <c r="Q6206"/>
  <c r="AA6204" s="1"/>
  <c r="N6207"/>
  <c r="O6207" s="1"/>
  <c r="Q6207"/>
  <c r="AA6205" s="1"/>
  <c r="N6208"/>
  <c r="O6208" s="1"/>
  <c r="Q6208"/>
  <c r="AA6206" s="1"/>
  <c r="N6209"/>
  <c r="O6209" s="1"/>
  <c r="Q6209"/>
  <c r="AA6207" s="1"/>
  <c r="N6210"/>
  <c r="O6210" s="1"/>
  <c r="Q6210"/>
  <c r="AA6208" s="1"/>
  <c r="N6211"/>
  <c r="O6211" s="1"/>
  <c r="Q6211"/>
  <c r="AA6209" s="1"/>
  <c r="N6212"/>
  <c r="O6212" s="1"/>
  <c r="Q6212"/>
  <c r="AA6210" s="1"/>
  <c r="N6213"/>
  <c r="O6213" s="1"/>
  <c r="Q6213"/>
  <c r="AA6211" s="1"/>
  <c r="N6214"/>
  <c r="O6214" s="1"/>
  <c r="Q6214"/>
  <c r="AA6212" s="1"/>
  <c r="N6215"/>
  <c r="O6215" s="1"/>
  <c r="Q6215"/>
  <c r="AA6213" s="1"/>
  <c r="N6216"/>
  <c r="O6216" s="1"/>
  <c r="Q6216"/>
  <c r="AA6214" s="1"/>
  <c r="N6217"/>
  <c r="O6217" s="1"/>
  <c r="Q6217"/>
  <c r="AA6215" s="1"/>
  <c r="N6218"/>
  <c r="O6218" s="1"/>
  <c r="Q6218"/>
  <c r="AA6216" s="1"/>
  <c r="N6219"/>
  <c r="O6219" s="1"/>
  <c r="Q6219"/>
  <c r="AA6217" s="1"/>
  <c r="N6220"/>
  <c r="O6220" s="1"/>
  <c r="Q6220"/>
  <c r="AA6218" s="1"/>
  <c r="N6221"/>
  <c r="O6221" s="1"/>
  <c r="Q6221"/>
  <c r="AA6219" s="1"/>
  <c r="N6222"/>
  <c r="O6222" s="1"/>
  <c r="Q6222"/>
  <c r="AA6220" s="1"/>
  <c r="N6223"/>
  <c r="O6223" s="1"/>
  <c r="Q6223"/>
  <c r="AA6221" s="1"/>
  <c r="N6224"/>
  <c r="O6224" s="1"/>
  <c r="Q6224"/>
  <c r="AA6222" s="1"/>
  <c r="N6225"/>
  <c r="O6225" s="1"/>
  <c r="Q6225"/>
  <c r="AA6223" s="1"/>
  <c r="N6226"/>
  <c r="O6226" s="1"/>
  <c r="Q6226"/>
  <c r="AA6224" s="1"/>
  <c r="N6227"/>
  <c r="O6227" s="1"/>
  <c r="Q6227"/>
  <c r="AA6225" s="1"/>
  <c r="N6228"/>
  <c r="O6228" s="1"/>
  <c r="Q6228"/>
  <c r="AA6226" s="1"/>
  <c r="N6229"/>
  <c r="O6229" s="1"/>
  <c r="Q6229"/>
  <c r="AA6227" s="1"/>
  <c r="N6230"/>
  <c r="O6230" s="1"/>
  <c r="Q6230"/>
  <c r="AA6228" s="1"/>
  <c r="N6231"/>
  <c r="O6231" s="1"/>
  <c r="Q6231"/>
  <c r="AA6229" s="1"/>
  <c r="N6232"/>
  <c r="O6232" s="1"/>
  <c r="Q6232"/>
  <c r="AA6230" s="1"/>
  <c r="N6233"/>
  <c r="O6233" s="1"/>
  <c r="Q6233"/>
  <c r="AA6231" s="1"/>
  <c r="N6234"/>
  <c r="O6234" s="1"/>
  <c r="Q6234"/>
  <c r="AA6232" s="1"/>
  <c r="N6235"/>
  <c r="O6235" s="1"/>
  <c r="Q6235"/>
  <c r="AA6233" s="1"/>
  <c r="N6236"/>
  <c r="O6236" s="1"/>
  <c r="Q6236"/>
  <c r="AA6234" s="1"/>
  <c r="N6237"/>
  <c r="O6237" s="1"/>
  <c r="Q6237"/>
  <c r="AA6235" s="1"/>
  <c r="N6238"/>
  <c r="O6238" s="1"/>
  <c r="Q6238"/>
  <c r="AA6236" s="1"/>
  <c r="N6239"/>
  <c r="O6239" s="1"/>
  <c r="Q6239"/>
  <c r="AA6237" s="1"/>
  <c r="N6240"/>
  <c r="O6240" s="1"/>
  <c r="Q6240"/>
  <c r="AA6238" s="1"/>
  <c r="N6241"/>
  <c r="O6241" s="1"/>
  <c r="Q6241"/>
  <c r="AA6239" s="1"/>
  <c r="N6242"/>
  <c r="O6242" s="1"/>
  <c r="Q6242"/>
  <c r="AA6240" s="1"/>
  <c r="N6243"/>
  <c r="O6243" s="1"/>
  <c r="Q6243"/>
  <c r="AA6241" s="1"/>
  <c r="N6244"/>
  <c r="O6244" s="1"/>
  <c r="Q6244"/>
  <c r="AA6242" s="1"/>
  <c r="N6245"/>
  <c r="O6245" s="1"/>
  <c r="Q6245"/>
  <c r="AA6243" s="1"/>
  <c r="N6246"/>
  <c r="O6246" s="1"/>
  <c r="Q6246"/>
  <c r="AA6244" s="1"/>
  <c r="N6247"/>
  <c r="O6247" s="1"/>
  <c r="Q6247"/>
  <c r="AA6245" s="1"/>
  <c r="N6248"/>
  <c r="O6248" s="1"/>
  <c r="Q6248"/>
  <c r="AA6246" s="1"/>
  <c r="N6249"/>
  <c r="O6249" s="1"/>
  <c r="Q6249"/>
  <c r="AA6247" s="1"/>
  <c r="N6250"/>
  <c r="O6250" s="1"/>
  <c r="Q6250"/>
  <c r="AA6248" s="1"/>
  <c r="N6251"/>
  <c r="O6251" s="1"/>
  <c r="Q6251"/>
  <c r="AA6249" s="1"/>
  <c r="N6252"/>
  <c r="O6252" s="1"/>
  <c r="Q6252"/>
  <c r="AA6250" s="1"/>
  <c r="N6253"/>
  <c r="O6253" s="1"/>
  <c r="Q6253"/>
  <c r="AA6251" s="1"/>
  <c r="N6254"/>
  <c r="O6254" s="1"/>
  <c r="Q6254"/>
  <c r="AA6252" s="1"/>
  <c r="N6255"/>
  <c r="O6255" s="1"/>
  <c r="Q6255"/>
  <c r="AA6253" s="1"/>
  <c r="N6256"/>
  <c r="O6256" s="1"/>
  <c r="Q6256"/>
  <c r="AA6254" s="1"/>
  <c r="N6257"/>
  <c r="O6257" s="1"/>
  <c r="Q6257"/>
  <c r="AA6255" s="1"/>
  <c r="N6258"/>
  <c r="O6258" s="1"/>
  <c r="Q6258"/>
  <c r="AA6256" s="1"/>
  <c r="N6259"/>
  <c r="O6259" s="1"/>
  <c r="Q6259"/>
  <c r="AA6257" s="1"/>
  <c r="N6260"/>
  <c r="O6260" s="1"/>
  <c r="Q6260"/>
  <c r="AA6258" s="1"/>
  <c r="N6261"/>
  <c r="O6261" s="1"/>
  <c r="Q6261"/>
  <c r="AA6259" s="1"/>
  <c r="N6262"/>
  <c r="O6262" s="1"/>
  <c r="Q6262"/>
  <c r="AA6260" s="1"/>
  <c r="N6263"/>
  <c r="O6263" s="1"/>
  <c r="Q6263"/>
  <c r="AA6261" s="1"/>
  <c r="N6264"/>
  <c r="O6264" s="1"/>
  <c r="Q6264"/>
  <c r="AA6262" s="1"/>
  <c r="N6265"/>
  <c r="O6265" s="1"/>
  <c r="Q6265"/>
  <c r="AA6263" s="1"/>
  <c r="N6266"/>
  <c r="O6266" s="1"/>
  <c r="Q6266"/>
  <c r="AA6264" s="1"/>
  <c r="N6267"/>
  <c r="O6267" s="1"/>
  <c r="Q6267"/>
  <c r="AA6265" s="1"/>
  <c r="N6268"/>
  <c r="O6268" s="1"/>
  <c r="Q6268"/>
  <c r="AA6266" s="1"/>
  <c r="N6269"/>
  <c r="O6269" s="1"/>
  <c r="Q6269"/>
  <c r="AA6267" s="1"/>
  <c r="N6270"/>
  <c r="O6270" s="1"/>
  <c r="Q6270"/>
  <c r="AA6268" s="1"/>
  <c r="N6271"/>
  <c r="O6271" s="1"/>
  <c r="Q6271"/>
  <c r="AA6269" s="1"/>
  <c r="N6272"/>
  <c r="O6272" s="1"/>
  <c r="Q6272"/>
  <c r="AA6270" s="1"/>
  <c r="N6273"/>
  <c r="O6273" s="1"/>
  <c r="Q6273"/>
  <c r="AA6271" s="1"/>
  <c r="N6274"/>
  <c r="O6274" s="1"/>
  <c r="Q6274"/>
  <c r="AA6272" s="1"/>
  <c r="N6275"/>
  <c r="O6275" s="1"/>
  <c r="Q6275"/>
  <c r="AA6273" s="1"/>
  <c r="N6276"/>
  <c r="O6276" s="1"/>
  <c r="Q6276"/>
  <c r="AA6274" s="1"/>
  <c r="N6277"/>
  <c r="O6277" s="1"/>
  <c r="Q6277"/>
  <c r="AA6275" s="1"/>
  <c r="N6278"/>
  <c r="O6278" s="1"/>
  <c r="Q6278"/>
  <c r="AA6276" s="1"/>
  <c r="N6279"/>
  <c r="O6279" s="1"/>
  <c r="Q6279"/>
  <c r="AA6277" s="1"/>
  <c r="N6280"/>
  <c r="O6280" s="1"/>
  <c r="Q6280"/>
  <c r="AA6278" s="1"/>
  <c r="N6281"/>
  <c r="O6281" s="1"/>
  <c r="Q6281"/>
  <c r="AA6279" s="1"/>
  <c r="N6282"/>
  <c r="O6282" s="1"/>
  <c r="Q6282"/>
  <c r="AA6280" s="1"/>
  <c r="N6283"/>
  <c r="O6283" s="1"/>
  <c r="Q6283"/>
  <c r="AA6281" s="1"/>
  <c r="N6284"/>
  <c r="O6284" s="1"/>
  <c r="Q6284"/>
  <c r="AA6282" s="1"/>
  <c r="N6285"/>
  <c r="O6285" s="1"/>
  <c r="Q6285"/>
  <c r="AA6283" s="1"/>
  <c r="N6286"/>
  <c r="O6286" s="1"/>
  <c r="Q6286"/>
  <c r="AA6284" s="1"/>
  <c r="N6287"/>
  <c r="O6287" s="1"/>
  <c r="Q6287"/>
  <c r="AA6285" s="1"/>
  <c r="N6288"/>
  <c r="O6288" s="1"/>
  <c r="Q6288"/>
  <c r="AA6286" s="1"/>
  <c r="N6289"/>
  <c r="O6289" s="1"/>
  <c r="Q6289"/>
  <c r="AA6287" s="1"/>
  <c r="N6290"/>
  <c r="O6290" s="1"/>
  <c r="Q6290"/>
  <c r="AA6288" s="1"/>
  <c r="N6291"/>
  <c r="O6291" s="1"/>
  <c r="Q6291"/>
  <c r="AA6289" s="1"/>
  <c r="N6292"/>
  <c r="O6292" s="1"/>
  <c r="Q6292"/>
  <c r="AA6290" s="1"/>
  <c r="N6293"/>
  <c r="O6293" s="1"/>
  <c r="Q6293"/>
  <c r="AA6291" s="1"/>
  <c r="N6294"/>
  <c r="O6294" s="1"/>
  <c r="Q6294"/>
  <c r="AA6292" s="1"/>
  <c r="N6295"/>
  <c r="O6295" s="1"/>
  <c r="Q6295"/>
  <c r="AA6293" s="1"/>
  <c r="N6296"/>
  <c r="O6296" s="1"/>
  <c r="Q6296"/>
  <c r="AA6294" s="1"/>
  <c r="N6297"/>
  <c r="O6297" s="1"/>
  <c r="Q6297"/>
  <c r="AA6295" s="1"/>
  <c r="N6298"/>
  <c r="O6298" s="1"/>
  <c r="Q6298"/>
  <c r="AA6296" s="1"/>
  <c r="N6299"/>
  <c r="O6299" s="1"/>
  <c r="Q6299"/>
  <c r="AA6297" s="1"/>
  <c r="N6300"/>
  <c r="O6300" s="1"/>
  <c r="Q6300"/>
  <c r="AA6298" s="1"/>
  <c r="N6301"/>
  <c r="O6301" s="1"/>
  <c r="Q6301"/>
  <c r="AA6299" s="1"/>
  <c r="N6302"/>
  <c r="O6302" s="1"/>
  <c r="Q6302"/>
  <c r="AA6300" s="1"/>
  <c r="N6303"/>
  <c r="O6303" s="1"/>
  <c r="Q6303"/>
  <c r="AA6301" s="1"/>
  <c r="N6304"/>
  <c r="O6304" s="1"/>
  <c r="Q6304"/>
  <c r="AA6302" s="1"/>
  <c r="N6305"/>
  <c r="O6305" s="1"/>
  <c r="Q6305"/>
  <c r="AA6303" s="1"/>
  <c r="N6306"/>
  <c r="O6306" s="1"/>
  <c r="Q6306"/>
  <c r="AA6304" s="1"/>
  <c r="N6307"/>
  <c r="O6307" s="1"/>
  <c r="Q6307"/>
  <c r="AA6305" s="1"/>
  <c r="N6308"/>
  <c r="O6308" s="1"/>
  <c r="Q6308"/>
  <c r="AA6306" s="1"/>
  <c r="N6309"/>
  <c r="O6309" s="1"/>
  <c r="Q6309"/>
  <c r="AA6307" s="1"/>
  <c r="N6310"/>
  <c r="O6310" s="1"/>
  <c r="Q6310"/>
  <c r="AA6308" s="1"/>
  <c r="N6311"/>
  <c r="O6311" s="1"/>
  <c r="Q6311"/>
  <c r="AA6309" s="1"/>
  <c r="N6312"/>
  <c r="O6312" s="1"/>
  <c r="Q6312"/>
  <c r="AA6310" s="1"/>
  <c r="N6313"/>
  <c r="O6313" s="1"/>
  <c r="Q6313"/>
  <c r="AA6311" s="1"/>
  <c r="N6314"/>
  <c r="O6314" s="1"/>
  <c r="Q6314"/>
  <c r="AA6312" s="1"/>
  <c r="N6315"/>
  <c r="O6315" s="1"/>
  <c r="Q6315"/>
  <c r="AA6313" s="1"/>
  <c r="N6316"/>
  <c r="O6316" s="1"/>
  <c r="Q6316"/>
  <c r="AA6314" s="1"/>
  <c r="N6317"/>
  <c r="O6317" s="1"/>
  <c r="Q6317"/>
  <c r="AA6315" s="1"/>
  <c r="N6318"/>
  <c r="O6318" s="1"/>
  <c r="Q6318"/>
  <c r="AA6316" s="1"/>
  <c r="N6319"/>
  <c r="O6319" s="1"/>
  <c r="Q6319"/>
  <c r="AA6317" s="1"/>
  <c r="N6320"/>
  <c r="O6320" s="1"/>
  <c r="Q6320"/>
  <c r="AA6318" s="1"/>
  <c r="N6321"/>
  <c r="O6321" s="1"/>
  <c r="Q6321"/>
  <c r="AA6319" s="1"/>
  <c r="N6322"/>
  <c r="O6322" s="1"/>
  <c r="Q6322"/>
  <c r="AA6320" s="1"/>
  <c r="N6323"/>
  <c r="O6323" s="1"/>
  <c r="Q6323"/>
  <c r="AA6321" s="1"/>
  <c r="N6324"/>
  <c r="O6324" s="1"/>
  <c r="Q6324"/>
  <c r="AA6322" s="1"/>
  <c r="N6325"/>
  <c r="O6325" s="1"/>
  <c r="Q6325"/>
  <c r="AA6323" s="1"/>
  <c r="N6326"/>
  <c r="O6326" s="1"/>
  <c r="Q6326"/>
  <c r="AA6324" s="1"/>
  <c r="N6327"/>
  <c r="O6327" s="1"/>
  <c r="Q6327"/>
  <c r="AA6325" s="1"/>
  <c r="N6328"/>
  <c r="O6328" s="1"/>
  <c r="Q6328"/>
  <c r="AA6326" s="1"/>
  <c r="N6329"/>
  <c r="O6329" s="1"/>
  <c r="Q6329"/>
  <c r="AA6327" s="1"/>
  <c r="N6330"/>
  <c r="O6330" s="1"/>
  <c r="Q6330"/>
  <c r="AA6328" s="1"/>
  <c r="N6331"/>
  <c r="O6331" s="1"/>
  <c r="Q6331"/>
  <c r="AA6329" s="1"/>
  <c r="N6332"/>
  <c r="O6332" s="1"/>
  <c r="Q6332"/>
  <c r="AA6330" s="1"/>
  <c r="N6333"/>
  <c r="O6333" s="1"/>
  <c r="Q6333"/>
  <c r="AA6331" s="1"/>
  <c r="N6334"/>
  <c r="O6334" s="1"/>
  <c r="Q6334"/>
  <c r="AA6332" s="1"/>
  <c r="N6335"/>
  <c r="O6335" s="1"/>
  <c r="Q6335"/>
  <c r="AA6333" s="1"/>
  <c r="N6336"/>
  <c r="O6336" s="1"/>
  <c r="Q6336"/>
  <c r="AA6334" s="1"/>
  <c r="N6337"/>
  <c r="O6337" s="1"/>
  <c r="Q6337"/>
  <c r="AA6335" s="1"/>
  <c r="N6338"/>
  <c r="O6338" s="1"/>
  <c r="Q6338"/>
  <c r="AA6336" s="1"/>
  <c r="N6339"/>
  <c r="O6339" s="1"/>
  <c r="Q6339"/>
  <c r="AA6337" s="1"/>
  <c r="N6340"/>
  <c r="O6340" s="1"/>
  <c r="Q6340"/>
  <c r="AA6338" s="1"/>
  <c r="N6341"/>
  <c r="O6341" s="1"/>
  <c r="Q6341"/>
  <c r="AA6339" s="1"/>
  <c r="N6342"/>
  <c r="O6342" s="1"/>
  <c r="Q6342"/>
  <c r="AA6340" s="1"/>
  <c r="N6343"/>
  <c r="O6343" s="1"/>
  <c r="Q6343"/>
  <c r="AA6341" s="1"/>
  <c r="N6344"/>
  <c r="O6344" s="1"/>
  <c r="Q6344"/>
  <c r="AA6342" s="1"/>
  <c r="N6345"/>
  <c r="O6345" s="1"/>
  <c r="Q6345"/>
  <c r="AA6343" s="1"/>
  <c r="N6346"/>
  <c r="O6346" s="1"/>
  <c r="Q6346"/>
  <c r="AA6344" s="1"/>
  <c r="N6347"/>
  <c r="O6347" s="1"/>
  <c r="Q6347"/>
  <c r="AA6345" s="1"/>
  <c r="N6348"/>
  <c r="O6348" s="1"/>
  <c r="Q6348"/>
  <c r="AA6346" s="1"/>
  <c r="N6349"/>
  <c r="O6349" s="1"/>
  <c r="Q6349"/>
  <c r="AA6347" s="1"/>
  <c r="N6350"/>
  <c r="O6350" s="1"/>
  <c r="Q6350"/>
  <c r="AA6348" s="1"/>
  <c r="N6351"/>
  <c r="O6351" s="1"/>
  <c r="Q6351"/>
  <c r="AA6349" s="1"/>
  <c r="N6352"/>
  <c r="O6352" s="1"/>
  <c r="Q6352"/>
  <c r="AA6350" s="1"/>
  <c r="N6353"/>
  <c r="O6353" s="1"/>
  <c r="Q6353"/>
  <c r="AA6351" s="1"/>
  <c r="N6354"/>
  <c r="O6354" s="1"/>
  <c r="Q6354"/>
  <c r="AA6352" s="1"/>
  <c r="N6355"/>
  <c r="O6355" s="1"/>
  <c r="Q6355"/>
  <c r="AA6353" s="1"/>
  <c r="N6356"/>
  <c r="O6356" s="1"/>
  <c r="Q6356"/>
  <c r="AA6354" s="1"/>
  <c r="N6357"/>
  <c r="O6357" s="1"/>
  <c r="Q6357"/>
  <c r="AA6355" s="1"/>
  <c r="N6358"/>
  <c r="O6358" s="1"/>
  <c r="Q6358"/>
  <c r="AA6356" s="1"/>
  <c r="N6359"/>
  <c r="O6359" s="1"/>
  <c r="Q6359"/>
  <c r="AA6357" s="1"/>
  <c r="N6360"/>
  <c r="O6360" s="1"/>
  <c r="Q6360"/>
  <c r="AA6358" s="1"/>
  <c r="N6361"/>
  <c r="O6361" s="1"/>
  <c r="Q6361"/>
  <c r="AA6359" s="1"/>
  <c r="N6362"/>
  <c r="O6362" s="1"/>
  <c r="Q6362"/>
  <c r="AA6360" s="1"/>
  <c r="N6363"/>
  <c r="O6363" s="1"/>
  <c r="Q6363"/>
  <c r="AA6361" s="1"/>
  <c r="N6364"/>
  <c r="O6364" s="1"/>
  <c r="Q6364"/>
  <c r="AA6362" s="1"/>
  <c r="N6365"/>
  <c r="O6365" s="1"/>
  <c r="Q6365"/>
  <c r="AA6363" s="1"/>
  <c r="N6366"/>
  <c r="O6366" s="1"/>
  <c r="Q6366"/>
  <c r="AA6364" s="1"/>
  <c r="N6367"/>
  <c r="O6367" s="1"/>
  <c r="Q6367"/>
  <c r="AA6365" s="1"/>
  <c r="N6368"/>
  <c r="O6368" s="1"/>
  <c r="Q6368"/>
  <c r="AA6366" s="1"/>
  <c r="N6369"/>
  <c r="O6369" s="1"/>
  <c r="Q6369"/>
  <c r="AA6367" s="1"/>
  <c r="N6370"/>
  <c r="O6370" s="1"/>
  <c r="Q6370"/>
  <c r="AA6368" s="1"/>
  <c r="N6371"/>
  <c r="O6371" s="1"/>
  <c r="Q6371"/>
  <c r="AA6369" s="1"/>
  <c r="N6372"/>
  <c r="O6372" s="1"/>
  <c r="Q6372"/>
  <c r="AA6370" s="1"/>
  <c r="N6373"/>
  <c r="O6373" s="1"/>
  <c r="Q6373"/>
  <c r="AA6371" s="1"/>
  <c r="N6374"/>
  <c r="O6374" s="1"/>
  <c r="Q6374"/>
  <c r="AA6372" s="1"/>
  <c r="N6375"/>
  <c r="O6375" s="1"/>
  <c r="Q6375"/>
  <c r="AA6373" s="1"/>
  <c r="N6376"/>
  <c r="O6376" s="1"/>
  <c r="Q6376"/>
  <c r="AA6374" s="1"/>
  <c r="N6377"/>
  <c r="O6377" s="1"/>
  <c r="Q6377"/>
  <c r="AA6375" s="1"/>
  <c r="N6378"/>
  <c r="O6378" s="1"/>
  <c r="Q6378"/>
  <c r="AA6376" s="1"/>
  <c r="N6379"/>
  <c r="O6379" s="1"/>
  <c r="Q6379"/>
  <c r="AA6377" s="1"/>
  <c r="N6380"/>
  <c r="O6380" s="1"/>
  <c r="Q6380"/>
  <c r="AA6378" s="1"/>
  <c r="N6381"/>
  <c r="O6381" s="1"/>
  <c r="Q6381"/>
  <c r="AA6379" s="1"/>
  <c r="N6382"/>
  <c r="O6382" s="1"/>
  <c r="Q6382"/>
  <c r="AA6380" s="1"/>
  <c r="N6383"/>
  <c r="O6383" s="1"/>
  <c r="Q6383"/>
  <c r="AA6381" s="1"/>
  <c r="N6384"/>
  <c r="O6384" s="1"/>
  <c r="Q6384"/>
  <c r="AA6382" s="1"/>
  <c r="N6385"/>
  <c r="O6385" s="1"/>
  <c r="Q6385"/>
  <c r="AA6383" s="1"/>
  <c r="N6386"/>
  <c r="O6386" s="1"/>
  <c r="Q6386"/>
  <c r="AA6384" s="1"/>
  <c r="N6387"/>
  <c r="O6387" s="1"/>
  <c r="Q6387"/>
  <c r="AA6385" s="1"/>
  <c r="N6388"/>
  <c r="O6388" s="1"/>
  <c r="Q6388"/>
  <c r="AA6386" s="1"/>
  <c r="N6389"/>
  <c r="O6389" s="1"/>
  <c r="Q6389"/>
  <c r="AA6387" s="1"/>
  <c r="N6390"/>
  <c r="O6390" s="1"/>
  <c r="Q6390"/>
  <c r="AA6388" s="1"/>
  <c r="N6391"/>
  <c r="O6391" s="1"/>
  <c r="Q6391"/>
  <c r="AA6389" s="1"/>
  <c r="N6392"/>
  <c r="O6392" s="1"/>
  <c r="Q6392"/>
  <c r="AA6390" s="1"/>
  <c r="N6393"/>
  <c r="O6393" s="1"/>
  <c r="Q6393"/>
  <c r="AA6391" s="1"/>
  <c r="N6394"/>
  <c r="O6394" s="1"/>
  <c r="Q6394"/>
  <c r="AA6392" s="1"/>
  <c r="N6395"/>
  <c r="O6395" s="1"/>
  <c r="Q6395"/>
  <c r="AA6393" s="1"/>
  <c r="N6396"/>
  <c r="O6396" s="1"/>
  <c r="Q6396"/>
  <c r="AA6394" s="1"/>
  <c r="N6397"/>
  <c r="O6397" s="1"/>
  <c r="Q6397"/>
  <c r="AA6395" s="1"/>
  <c r="N6398"/>
  <c r="O6398" s="1"/>
  <c r="Q6398"/>
  <c r="AA6396" s="1"/>
  <c r="N6399"/>
  <c r="O6399" s="1"/>
  <c r="Q6399"/>
  <c r="AA6397" s="1"/>
  <c r="N6400"/>
  <c r="O6400" s="1"/>
  <c r="Q6400"/>
  <c r="AA6398" s="1"/>
  <c r="N6401"/>
  <c r="O6401" s="1"/>
  <c r="Q6401"/>
  <c r="AA6399" s="1"/>
  <c r="N6402"/>
  <c r="O6402" s="1"/>
  <c r="Q6402"/>
  <c r="AA6400" s="1"/>
  <c r="N6403"/>
  <c r="O6403" s="1"/>
  <c r="Q6403"/>
  <c r="AA6401" s="1"/>
  <c r="N6404"/>
  <c r="O6404" s="1"/>
  <c r="Q6404"/>
  <c r="AA6402" s="1"/>
  <c r="N6405"/>
  <c r="O6405" s="1"/>
  <c r="Q6405"/>
  <c r="AA6403" s="1"/>
  <c r="N6406"/>
  <c r="O6406" s="1"/>
  <c r="Q6406"/>
  <c r="AA6404" s="1"/>
  <c r="N6407"/>
  <c r="O6407" s="1"/>
  <c r="Q6407"/>
  <c r="AA6405" s="1"/>
  <c r="N6408"/>
  <c r="O6408" s="1"/>
  <c r="Q6408"/>
  <c r="AA6406" s="1"/>
  <c r="N6409"/>
  <c r="O6409" s="1"/>
  <c r="Q6409"/>
  <c r="AA6407" s="1"/>
  <c r="N6410"/>
  <c r="O6410" s="1"/>
  <c r="Q6410"/>
  <c r="AA6408" s="1"/>
  <c r="N6411"/>
  <c r="O6411" s="1"/>
  <c r="Q6411"/>
  <c r="AA6409" s="1"/>
  <c r="N6412"/>
  <c r="O6412" s="1"/>
  <c r="Q6412"/>
  <c r="AA6410" s="1"/>
  <c r="N6413"/>
  <c r="O6413" s="1"/>
  <c r="Q6413"/>
  <c r="AA6411" s="1"/>
  <c r="N6414"/>
  <c r="O6414" s="1"/>
  <c r="Q6414"/>
  <c r="AA6412" s="1"/>
  <c r="N6415"/>
  <c r="O6415" s="1"/>
  <c r="Q6415"/>
  <c r="AA6413" s="1"/>
  <c r="N6416"/>
  <c r="O6416" s="1"/>
  <c r="Q6416"/>
  <c r="AA6414" s="1"/>
  <c r="N6417"/>
  <c r="O6417" s="1"/>
  <c r="Q6417"/>
  <c r="AA6415" s="1"/>
  <c r="N6418"/>
  <c r="O6418" s="1"/>
  <c r="Q6418"/>
  <c r="AA6416" s="1"/>
  <c r="N6419"/>
  <c r="O6419" s="1"/>
  <c r="Q6419"/>
  <c r="AA6417" s="1"/>
  <c r="N6420"/>
  <c r="O6420" s="1"/>
  <c r="Q6420"/>
  <c r="AA6418" s="1"/>
  <c r="N6421"/>
  <c r="O6421" s="1"/>
  <c r="Q6421"/>
  <c r="AA6419" s="1"/>
  <c r="N6422"/>
  <c r="O6422" s="1"/>
  <c r="Q6422"/>
  <c r="AA6420" s="1"/>
  <c r="N6423"/>
  <c r="O6423" s="1"/>
  <c r="Q6423"/>
  <c r="AA6421" s="1"/>
  <c r="N6424"/>
  <c r="O6424" s="1"/>
  <c r="Q6424"/>
  <c r="AA6422" s="1"/>
  <c r="N6425"/>
  <c r="O6425" s="1"/>
  <c r="Q6425"/>
  <c r="AA6423" s="1"/>
  <c r="N6426"/>
  <c r="O6426" s="1"/>
  <c r="Q6426"/>
  <c r="AA6424" s="1"/>
  <c r="N6427"/>
  <c r="O6427" s="1"/>
  <c r="Q6427"/>
  <c r="AA6425" s="1"/>
  <c r="N6428"/>
  <c r="O6428" s="1"/>
  <c r="Q6428"/>
  <c r="AA6426" s="1"/>
  <c r="N6429"/>
  <c r="O6429" s="1"/>
  <c r="Q6429"/>
  <c r="AA6427" s="1"/>
  <c r="N6430"/>
  <c r="O6430" s="1"/>
  <c r="Q6430"/>
  <c r="AA6428" s="1"/>
  <c r="N6431"/>
  <c r="O6431" s="1"/>
  <c r="Q6431"/>
  <c r="AA6429" s="1"/>
  <c r="N6432"/>
  <c r="O6432" s="1"/>
  <c r="Q6432"/>
  <c r="AA6430" s="1"/>
  <c r="N6433"/>
  <c r="O6433" s="1"/>
  <c r="Q6433"/>
  <c r="AA6431" s="1"/>
  <c r="N6434"/>
  <c r="O6434" s="1"/>
  <c r="Q6434"/>
  <c r="AA6432" s="1"/>
  <c r="N6435"/>
  <c r="O6435" s="1"/>
  <c r="Q6435"/>
  <c r="AA6433" s="1"/>
  <c r="N6436"/>
  <c r="O6436" s="1"/>
  <c r="Q6436"/>
  <c r="AA6434" s="1"/>
  <c r="N6437"/>
  <c r="O6437" s="1"/>
  <c r="Q6437"/>
  <c r="AA6435" s="1"/>
  <c r="N6438"/>
  <c r="O6438" s="1"/>
  <c r="Q6438"/>
  <c r="AA6436" s="1"/>
  <c r="N6439"/>
  <c r="O6439" s="1"/>
  <c r="Q6439"/>
  <c r="AA6437" s="1"/>
  <c r="N6440"/>
  <c r="O6440" s="1"/>
  <c r="Q6440"/>
  <c r="AA6438" s="1"/>
  <c r="N6441"/>
  <c r="O6441" s="1"/>
  <c r="Q6441"/>
  <c r="AA6439" s="1"/>
  <c r="N6442"/>
  <c r="O6442" s="1"/>
  <c r="Q6442"/>
  <c r="AA6440" s="1"/>
  <c r="N6443"/>
  <c r="O6443" s="1"/>
  <c r="Q6443"/>
  <c r="AA6441" s="1"/>
  <c r="N6444"/>
  <c r="O6444" s="1"/>
  <c r="Q6444"/>
  <c r="AA6442" s="1"/>
  <c r="N6445"/>
  <c r="O6445" s="1"/>
  <c r="Q6445"/>
  <c r="AA6443" s="1"/>
  <c r="N6446"/>
  <c r="O6446" s="1"/>
  <c r="Q6446"/>
  <c r="AA6444" s="1"/>
  <c r="N6447"/>
  <c r="O6447" s="1"/>
  <c r="Q6447"/>
  <c r="AA6445" s="1"/>
  <c r="N6448"/>
  <c r="O6448" s="1"/>
  <c r="Q6448"/>
  <c r="AA6446" s="1"/>
  <c r="N6449"/>
  <c r="O6449" s="1"/>
  <c r="Q6449"/>
  <c r="AA6447" s="1"/>
  <c r="N6450"/>
  <c r="O6450" s="1"/>
  <c r="Q6450"/>
  <c r="AA6448" s="1"/>
  <c r="N6451"/>
  <c r="O6451" s="1"/>
  <c r="Q6451"/>
  <c r="AA6449" s="1"/>
  <c r="N6452"/>
  <c r="O6452" s="1"/>
  <c r="Q6452"/>
  <c r="AA6450" s="1"/>
  <c r="N6453"/>
  <c r="O6453" s="1"/>
  <c r="Q6453"/>
  <c r="AA6451" s="1"/>
  <c r="N6454"/>
  <c r="O6454" s="1"/>
  <c r="Q6454"/>
  <c r="AA6452" s="1"/>
  <c r="N6455"/>
  <c r="O6455" s="1"/>
  <c r="Q6455"/>
  <c r="AA6453" s="1"/>
  <c r="N6456"/>
  <c r="O6456" s="1"/>
  <c r="Q6456"/>
  <c r="AA6454" s="1"/>
  <c r="N6457"/>
  <c r="O6457" s="1"/>
  <c r="Q6457"/>
  <c r="AA6455" s="1"/>
  <c r="N6458"/>
  <c r="O6458" s="1"/>
  <c r="Q6458"/>
  <c r="AA6456" s="1"/>
  <c r="N6459"/>
  <c r="O6459" s="1"/>
  <c r="Q6459"/>
  <c r="AA6457" s="1"/>
  <c r="N6460"/>
  <c r="O6460" s="1"/>
  <c r="Q6460"/>
  <c r="AA6458" s="1"/>
  <c r="N6461"/>
  <c r="O6461" s="1"/>
  <c r="Q6461"/>
  <c r="AA6459" s="1"/>
  <c r="N6462"/>
  <c r="O6462" s="1"/>
  <c r="Q6462"/>
  <c r="AA6460" s="1"/>
  <c r="N6463"/>
  <c r="O6463" s="1"/>
  <c r="Q6463"/>
  <c r="AA6461" s="1"/>
  <c r="N6464"/>
  <c r="O6464" s="1"/>
  <c r="Q6464"/>
  <c r="AA6462" s="1"/>
  <c r="N6465"/>
  <c r="O6465" s="1"/>
  <c r="Q6465"/>
  <c r="AA6463" s="1"/>
  <c r="N6466"/>
  <c r="O6466" s="1"/>
  <c r="Q6466"/>
  <c r="AA6464" s="1"/>
  <c r="N6467"/>
  <c r="O6467" s="1"/>
  <c r="Q6467"/>
  <c r="AA6465" s="1"/>
  <c r="N6468"/>
  <c r="O6468" s="1"/>
  <c r="Q6468"/>
  <c r="AA6466" s="1"/>
  <c r="N6469"/>
  <c r="O6469" s="1"/>
  <c r="Q6469"/>
  <c r="AA6467" s="1"/>
  <c r="N6470"/>
  <c r="O6470" s="1"/>
  <c r="Q6470"/>
  <c r="AA6468" s="1"/>
  <c r="N6471"/>
  <c r="O6471" s="1"/>
  <c r="Q6471"/>
  <c r="AA6469" s="1"/>
  <c r="N6472"/>
  <c r="O6472" s="1"/>
  <c r="Q6472"/>
  <c r="AA6470" s="1"/>
  <c r="N6473"/>
  <c r="O6473" s="1"/>
  <c r="Q6473"/>
  <c r="AA6471" s="1"/>
  <c r="N6474"/>
  <c r="O6474" s="1"/>
  <c r="Q6474"/>
  <c r="AA6472" s="1"/>
  <c r="N6475"/>
  <c r="O6475" s="1"/>
  <c r="Q6475"/>
  <c r="AA6473" s="1"/>
  <c r="N6476"/>
  <c r="O6476" s="1"/>
  <c r="Q6476"/>
  <c r="AA6474" s="1"/>
  <c r="N6477"/>
  <c r="O6477" s="1"/>
  <c r="Q6477"/>
  <c r="AA6475" s="1"/>
  <c r="N6478"/>
  <c r="O6478" s="1"/>
  <c r="Q6478"/>
  <c r="AA6476" s="1"/>
  <c r="N6479"/>
  <c r="O6479" s="1"/>
  <c r="Q6479"/>
  <c r="AA6477" s="1"/>
  <c r="N6480"/>
  <c r="O6480" s="1"/>
  <c r="Q6480"/>
  <c r="AA6478" s="1"/>
  <c r="N6481"/>
  <c r="O6481" s="1"/>
  <c r="Q6481"/>
  <c r="AA6479" s="1"/>
  <c r="N6482"/>
  <c r="O6482" s="1"/>
  <c r="Q6482"/>
  <c r="AA6480" s="1"/>
  <c r="N6483"/>
  <c r="O6483" s="1"/>
  <c r="Q6483"/>
  <c r="AA6481" s="1"/>
  <c r="N6484"/>
  <c r="O6484" s="1"/>
  <c r="Q6484"/>
  <c r="AA6482" s="1"/>
  <c r="N6485"/>
  <c r="O6485" s="1"/>
  <c r="Q6485"/>
  <c r="AA6483" s="1"/>
  <c r="N6486"/>
  <c r="O6486" s="1"/>
  <c r="Q6486"/>
  <c r="AA6484" s="1"/>
  <c r="N6487"/>
  <c r="O6487" s="1"/>
  <c r="Q6487"/>
  <c r="AA6485" s="1"/>
  <c r="N6488"/>
  <c r="O6488" s="1"/>
  <c r="Q6488"/>
  <c r="AA6486" s="1"/>
  <c r="N6489"/>
  <c r="O6489" s="1"/>
  <c r="Q6489"/>
  <c r="AA6487" s="1"/>
  <c r="N6490"/>
  <c r="O6490" s="1"/>
  <c r="Q6490"/>
  <c r="AA6488" s="1"/>
  <c r="N6491"/>
  <c r="O6491" s="1"/>
  <c r="Q6491"/>
  <c r="AA6489" s="1"/>
  <c r="N6492"/>
  <c r="O6492" s="1"/>
  <c r="Q6492"/>
  <c r="AA6490" s="1"/>
  <c r="N6493"/>
  <c r="O6493" s="1"/>
  <c r="Q6493"/>
  <c r="AA6491" s="1"/>
  <c r="N6494"/>
  <c r="O6494" s="1"/>
  <c r="Q6494"/>
  <c r="AA6492" s="1"/>
  <c r="N6495"/>
  <c r="O6495" s="1"/>
  <c r="Q6495"/>
  <c r="AA6493" s="1"/>
  <c r="N6496"/>
  <c r="O6496" s="1"/>
  <c r="Q6496"/>
  <c r="AA6494" s="1"/>
  <c r="N6497"/>
  <c r="O6497" s="1"/>
  <c r="Q6497"/>
  <c r="AA6495" s="1"/>
  <c r="N6498"/>
  <c r="O6498" s="1"/>
  <c r="Q6498"/>
  <c r="AA6496" s="1"/>
  <c r="N6499"/>
  <c r="O6499" s="1"/>
  <c r="Q6499"/>
  <c r="AA6497" s="1"/>
  <c r="N6500"/>
  <c r="O6500" s="1"/>
  <c r="Q6500"/>
  <c r="AA6498" s="1"/>
  <c r="N6501"/>
  <c r="O6501" s="1"/>
  <c r="Q6501"/>
  <c r="AA6499" s="1"/>
  <c r="N6502"/>
  <c r="O6502" s="1"/>
  <c r="Q6502"/>
  <c r="AA6500" s="1"/>
  <c r="N6503"/>
  <c r="O6503" s="1"/>
  <c r="Q6503"/>
  <c r="AA6501" s="1"/>
  <c r="N6504"/>
  <c r="O6504" s="1"/>
  <c r="Q6504"/>
  <c r="AA6502" s="1"/>
  <c r="N6505"/>
  <c r="O6505" s="1"/>
  <c r="Q6505"/>
  <c r="AA6503" s="1"/>
  <c r="N6506"/>
  <c r="O6506" s="1"/>
  <c r="Q6506"/>
  <c r="AA6504" s="1"/>
  <c r="N6507"/>
  <c r="O6507" s="1"/>
  <c r="Q6507"/>
  <c r="AA6505" s="1"/>
  <c r="N6508"/>
  <c r="O6508" s="1"/>
  <c r="Q6508"/>
  <c r="AA6506" s="1"/>
  <c r="N6509"/>
  <c r="O6509" s="1"/>
  <c r="Q6509"/>
  <c r="AA6507" s="1"/>
  <c r="N6510"/>
  <c r="O6510" s="1"/>
  <c r="Q6510"/>
  <c r="AA6508" s="1"/>
  <c r="N6511"/>
  <c r="O6511" s="1"/>
  <c r="Q6511"/>
  <c r="AA6509" s="1"/>
  <c r="N6512"/>
  <c r="O6512" s="1"/>
  <c r="Q6512"/>
  <c r="AA6510" s="1"/>
  <c r="N6513"/>
  <c r="O6513" s="1"/>
  <c r="Q6513"/>
  <c r="AA6511" s="1"/>
  <c r="N6514"/>
  <c r="O6514" s="1"/>
  <c r="Q6514"/>
  <c r="AA6512" s="1"/>
  <c r="N6515"/>
  <c r="O6515" s="1"/>
  <c r="Q6515"/>
  <c r="AA6513" s="1"/>
  <c r="N6516"/>
  <c r="O6516" s="1"/>
  <c r="Q6516"/>
  <c r="AA6514" s="1"/>
  <c r="N6517"/>
  <c r="O6517" s="1"/>
  <c r="Q6517"/>
  <c r="AA6515" s="1"/>
  <c r="N6518"/>
  <c r="O6518" s="1"/>
  <c r="Q6518"/>
  <c r="AA6516" s="1"/>
  <c r="N6519"/>
  <c r="O6519" s="1"/>
  <c r="Q6519"/>
  <c r="AA6517" s="1"/>
  <c r="N6520"/>
  <c r="O6520" s="1"/>
  <c r="Q6520"/>
  <c r="AA6518" s="1"/>
  <c r="N6521"/>
  <c r="O6521" s="1"/>
  <c r="Q6521"/>
  <c r="AA6519" s="1"/>
  <c r="N6522"/>
  <c r="O6522" s="1"/>
  <c r="Q6522"/>
  <c r="AA6520" s="1"/>
  <c r="N6523"/>
  <c r="O6523" s="1"/>
  <c r="Q6523"/>
  <c r="AA6521" s="1"/>
  <c r="N6524"/>
  <c r="O6524" s="1"/>
  <c r="Q6524"/>
  <c r="AA6522" s="1"/>
  <c r="N6525"/>
  <c r="O6525" s="1"/>
  <c r="Q6525"/>
  <c r="AA6523" s="1"/>
  <c r="N6526"/>
  <c r="O6526" s="1"/>
  <c r="Q6526"/>
  <c r="AA6524" s="1"/>
  <c r="N6527"/>
  <c r="O6527" s="1"/>
  <c r="Q6527"/>
  <c r="AA6525" s="1"/>
  <c r="N6528"/>
  <c r="O6528" s="1"/>
  <c r="Q6528"/>
  <c r="AA6526" s="1"/>
  <c r="N6529"/>
  <c r="O6529" s="1"/>
  <c r="Q6529"/>
  <c r="AA6527" s="1"/>
  <c r="N6530"/>
  <c r="O6530" s="1"/>
  <c r="Q6530"/>
  <c r="AA6528" s="1"/>
  <c r="N6531"/>
  <c r="O6531" s="1"/>
  <c r="Q6531"/>
  <c r="AA6529" s="1"/>
  <c r="N6532"/>
  <c r="O6532" s="1"/>
  <c r="Q6532"/>
  <c r="AA6530" s="1"/>
  <c r="N6533"/>
  <c r="O6533" s="1"/>
  <c r="Q6533"/>
  <c r="AA6531" s="1"/>
  <c r="N6534"/>
  <c r="O6534" s="1"/>
  <c r="Q6534"/>
  <c r="AA6532" s="1"/>
  <c r="N6535"/>
  <c r="O6535" s="1"/>
  <c r="Q6535"/>
  <c r="AA6533" s="1"/>
  <c r="N6536"/>
  <c r="O6536" s="1"/>
  <c r="Q6536"/>
  <c r="AA6534" s="1"/>
  <c r="N6537"/>
  <c r="O6537" s="1"/>
  <c r="Q6537"/>
  <c r="AA6535" s="1"/>
  <c r="N6538"/>
  <c r="O6538" s="1"/>
  <c r="Q6538"/>
  <c r="AA6536" s="1"/>
  <c r="N6539"/>
  <c r="O6539" s="1"/>
  <c r="Q6539"/>
  <c r="AA6537" s="1"/>
  <c r="N6540"/>
  <c r="O6540" s="1"/>
  <c r="Q6540"/>
  <c r="AA6538" s="1"/>
  <c r="N6541"/>
  <c r="O6541" s="1"/>
  <c r="Q6541"/>
  <c r="AA6539" s="1"/>
  <c r="N6542"/>
  <c r="O6542" s="1"/>
  <c r="Q6542"/>
  <c r="AA6540" s="1"/>
  <c r="N6543"/>
  <c r="O6543" s="1"/>
  <c r="Q6543"/>
  <c r="AA6541" s="1"/>
  <c r="N6544"/>
  <c r="O6544" s="1"/>
  <c r="Q6544"/>
  <c r="AA6542" s="1"/>
  <c r="N6545"/>
  <c r="O6545" s="1"/>
  <c r="Q6545"/>
  <c r="AA6543" s="1"/>
  <c r="N6546"/>
  <c r="O6546" s="1"/>
  <c r="Q6546"/>
  <c r="AA6544" s="1"/>
  <c r="N6547"/>
  <c r="O6547" s="1"/>
  <c r="Q6547"/>
  <c r="AA6545" s="1"/>
  <c r="N6548"/>
  <c r="O6548" s="1"/>
  <c r="Q6548"/>
  <c r="AA6546" s="1"/>
  <c r="N6549"/>
  <c r="O6549" s="1"/>
  <c r="Q6549"/>
  <c r="AA6547" s="1"/>
  <c r="N6550"/>
  <c r="O6550" s="1"/>
  <c r="Q6550"/>
  <c r="AA6548" s="1"/>
  <c r="N6551"/>
  <c r="O6551" s="1"/>
  <c r="Q6551"/>
  <c r="AA6549" s="1"/>
  <c r="N6552"/>
  <c r="O6552" s="1"/>
  <c r="Q6552"/>
  <c r="AA6550" s="1"/>
  <c r="N6553"/>
  <c r="O6553" s="1"/>
  <c r="Q6553"/>
  <c r="AA6551" s="1"/>
  <c r="N6554"/>
  <c r="O6554" s="1"/>
  <c r="Q6554"/>
  <c r="AA6552" s="1"/>
  <c r="N6555"/>
  <c r="O6555" s="1"/>
  <c r="Q6555"/>
  <c r="AA6553" s="1"/>
  <c r="N6556"/>
  <c r="O6556" s="1"/>
  <c r="Q6556"/>
  <c r="AA6554" s="1"/>
  <c r="N6557"/>
  <c r="O6557" s="1"/>
  <c r="Q6557"/>
  <c r="AA6555" s="1"/>
  <c r="N6558"/>
  <c r="O6558" s="1"/>
  <c r="Q6558"/>
  <c r="AA6556" s="1"/>
  <c r="N6559"/>
  <c r="O6559" s="1"/>
  <c r="Q6559"/>
  <c r="AA6557" s="1"/>
  <c r="N6560"/>
  <c r="O6560" s="1"/>
  <c r="Q6560"/>
  <c r="AA6558" s="1"/>
  <c r="N6561"/>
  <c r="O6561" s="1"/>
  <c r="Q6561"/>
  <c r="AA6559" s="1"/>
  <c r="N6562"/>
  <c r="O6562" s="1"/>
  <c r="Q6562"/>
  <c r="AA6560" s="1"/>
  <c r="N6563"/>
  <c r="O6563" s="1"/>
  <c r="Q6563"/>
  <c r="AA6561" s="1"/>
  <c r="N6564"/>
  <c r="O6564" s="1"/>
  <c r="Q6564"/>
  <c r="AA6562" s="1"/>
  <c r="N6565"/>
  <c r="O6565" s="1"/>
  <c r="Q6565"/>
  <c r="AA6563" s="1"/>
  <c r="N6566"/>
  <c r="O6566" s="1"/>
  <c r="Q6566"/>
  <c r="AA6564" s="1"/>
  <c r="N6567"/>
  <c r="O6567" s="1"/>
  <c r="Q6567"/>
  <c r="AA6565" s="1"/>
  <c r="N6568"/>
  <c r="O6568" s="1"/>
  <c r="Q6568"/>
  <c r="AA6566" s="1"/>
  <c r="N6569"/>
  <c r="O6569" s="1"/>
  <c r="Q6569"/>
  <c r="AA6567" s="1"/>
  <c r="N6570"/>
  <c r="O6570" s="1"/>
  <c r="Q6570"/>
  <c r="AA6568" s="1"/>
  <c r="N6571"/>
  <c r="O6571" s="1"/>
  <c r="Q6571"/>
  <c r="AA6569" s="1"/>
  <c r="N6572"/>
  <c r="O6572" s="1"/>
  <c r="Q6572"/>
  <c r="AA6570" s="1"/>
  <c r="N6573"/>
  <c r="O6573" s="1"/>
  <c r="Q6573"/>
  <c r="AA6571" s="1"/>
  <c r="N6574"/>
  <c r="O6574" s="1"/>
  <c r="Q6574"/>
  <c r="AA6572" s="1"/>
  <c r="N6575"/>
  <c r="O6575" s="1"/>
  <c r="Q6575"/>
  <c r="AA6573" s="1"/>
  <c r="N6576"/>
  <c r="O6576" s="1"/>
  <c r="Q6576"/>
  <c r="AA6574" s="1"/>
  <c r="N6577"/>
  <c r="O6577" s="1"/>
  <c r="Q6577"/>
  <c r="AA6575" s="1"/>
  <c r="N6578"/>
  <c r="O6578" s="1"/>
  <c r="Q6578"/>
  <c r="AA6576" s="1"/>
  <c r="N6579"/>
  <c r="O6579" s="1"/>
  <c r="Q6579"/>
  <c r="AA6577" s="1"/>
  <c r="N6580"/>
  <c r="O6580" s="1"/>
  <c r="Q6580"/>
  <c r="AA6578" s="1"/>
  <c r="N6581"/>
  <c r="O6581" s="1"/>
  <c r="Q6581"/>
  <c r="AA6579" s="1"/>
  <c r="N6582"/>
  <c r="O6582" s="1"/>
  <c r="Q6582"/>
  <c r="AA6580" s="1"/>
  <c r="N6583"/>
  <c r="O6583" s="1"/>
  <c r="Q6583"/>
  <c r="AA6581" s="1"/>
  <c r="N6584"/>
  <c r="O6584" s="1"/>
  <c r="Q6584"/>
  <c r="AA6582" s="1"/>
  <c r="N6585"/>
  <c r="O6585" s="1"/>
  <c r="Q6585"/>
  <c r="AA6583" s="1"/>
  <c r="N6586"/>
  <c r="O6586" s="1"/>
  <c r="Q6586"/>
  <c r="AA6584" s="1"/>
  <c r="N6587"/>
  <c r="O6587" s="1"/>
  <c r="Q6587"/>
  <c r="AA6585" s="1"/>
  <c r="N6588"/>
  <c r="O6588" s="1"/>
  <c r="Q6588"/>
  <c r="AA6586" s="1"/>
  <c r="N6589"/>
  <c r="O6589" s="1"/>
  <c r="Q6589"/>
  <c r="AA6587" s="1"/>
  <c r="N6590"/>
  <c r="O6590" s="1"/>
  <c r="Q6590"/>
  <c r="AA6588" s="1"/>
  <c r="N6591"/>
  <c r="O6591" s="1"/>
  <c r="Q6591"/>
  <c r="AA6589" s="1"/>
  <c r="N6592"/>
  <c r="O6592" s="1"/>
  <c r="Q6592"/>
  <c r="AA6590" s="1"/>
  <c r="N6593"/>
  <c r="O6593" s="1"/>
  <c r="Q6593"/>
  <c r="AA6591" s="1"/>
  <c r="N6594"/>
  <c r="O6594" s="1"/>
  <c r="Q6594"/>
  <c r="AA6592" s="1"/>
  <c r="N6595"/>
  <c r="O6595" s="1"/>
  <c r="Q6595"/>
  <c r="AA6593" s="1"/>
  <c r="N6596"/>
  <c r="O6596" s="1"/>
  <c r="Q6596"/>
  <c r="AA6594" s="1"/>
  <c r="N6597"/>
  <c r="O6597" s="1"/>
  <c r="Q6597"/>
  <c r="AA6595" s="1"/>
  <c r="N6598"/>
  <c r="O6598" s="1"/>
  <c r="Q6598"/>
  <c r="AA6596" s="1"/>
  <c r="N6599"/>
  <c r="O6599" s="1"/>
  <c r="Q6599"/>
  <c r="AA6597" s="1"/>
  <c r="N6600"/>
  <c r="O6600" s="1"/>
  <c r="Q6600"/>
  <c r="AA6598" s="1"/>
  <c r="N6601"/>
  <c r="O6601" s="1"/>
  <c r="Q6601"/>
  <c r="AA6599" s="1"/>
  <c r="N6602"/>
  <c r="O6602" s="1"/>
  <c r="Q6602"/>
  <c r="AA6600" s="1"/>
  <c r="N6603"/>
  <c r="O6603" s="1"/>
  <c r="Q6603"/>
  <c r="AA6601" s="1"/>
  <c r="N6604"/>
  <c r="O6604" s="1"/>
  <c r="Q6604"/>
  <c r="AA6602" s="1"/>
  <c r="N6605"/>
  <c r="O6605" s="1"/>
  <c r="Q6605"/>
  <c r="AA6603" s="1"/>
  <c r="N6606"/>
  <c r="O6606" s="1"/>
  <c r="Q6606"/>
  <c r="AA6604" s="1"/>
  <c r="N6607"/>
  <c r="O6607" s="1"/>
  <c r="Q6607"/>
  <c r="AA6605" s="1"/>
  <c r="N6608"/>
  <c r="O6608" s="1"/>
  <c r="Q6608"/>
  <c r="AA6606" s="1"/>
  <c r="N6609"/>
  <c r="O6609" s="1"/>
  <c r="Q6609"/>
  <c r="AA6607" s="1"/>
  <c r="N6610"/>
  <c r="O6610" s="1"/>
  <c r="Q6610"/>
  <c r="AA6608" s="1"/>
  <c r="N6611"/>
  <c r="O6611" s="1"/>
  <c r="Q6611"/>
  <c r="AA6609" s="1"/>
  <c r="N6612"/>
  <c r="O6612" s="1"/>
  <c r="Q6612"/>
  <c r="AA6610" s="1"/>
  <c r="N6613"/>
  <c r="O6613" s="1"/>
  <c r="Q6613"/>
  <c r="AA6611" s="1"/>
  <c r="N6614"/>
  <c r="O6614" s="1"/>
  <c r="Q6614"/>
  <c r="AA6612" s="1"/>
  <c r="N6615"/>
  <c r="O6615" s="1"/>
  <c r="Q6615"/>
  <c r="AA6613" s="1"/>
  <c r="N6616"/>
  <c r="O6616" s="1"/>
  <c r="Q6616"/>
  <c r="AA6614" s="1"/>
  <c r="N6617"/>
  <c r="O6617" s="1"/>
  <c r="Q6617"/>
  <c r="AA6615" s="1"/>
  <c r="N6618"/>
  <c r="O6618" s="1"/>
  <c r="Q6618"/>
  <c r="AA6616" s="1"/>
  <c r="N6619"/>
  <c r="O6619" s="1"/>
  <c r="Q6619"/>
  <c r="AA6617" s="1"/>
  <c r="N6620"/>
  <c r="O6620" s="1"/>
  <c r="Q6620"/>
  <c r="AA6618" s="1"/>
  <c r="N6621"/>
  <c r="O6621" s="1"/>
  <c r="Q6621"/>
  <c r="AA6619" s="1"/>
  <c r="N6622"/>
  <c r="O6622" s="1"/>
  <c r="Q6622"/>
  <c r="AA6620" s="1"/>
  <c r="N6623"/>
  <c r="O6623" s="1"/>
  <c r="Q6623"/>
  <c r="AA6621" s="1"/>
  <c r="N6624"/>
  <c r="O6624" s="1"/>
  <c r="Q6624"/>
  <c r="AA6622" s="1"/>
  <c r="N6625"/>
  <c r="O6625" s="1"/>
  <c r="Q6625"/>
  <c r="AA6623" s="1"/>
  <c r="N6626"/>
  <c r="O6626" s="1"/>
  <c r="Q6626"/>
  <c r="AA6624" s="1"/>
  <c r="N6627"/>
  <c r="O6627" s="1"/>
  <c r="Q6627"/>
  <c r="AA6625" s="1"/>
  <c r="N6628"/>
  <c r="O6628" s="1"/>
  <c r="Q6628"/>
  <c r="AA6626" s="1"/>
  <c r="N6629"/>
  <c r="O6629" s="1"/>
  <c r="Q6629"/>
  <c r="AA6627" s="1"/>
  <c r="N6630"/>
  <c r="O6630" s="1"/>
  <c r="Q6630"/>
  <c r="AA6628" s="1"/>
  <c r="N6631"/>
  <c r="O6631" s="1"/>
  <c r="Q6631"/>
  <c r="AA6629" s="1"/>
  <c r="N6632"/>
  <c r="O6632" s="1"/>
  <c r="Q6632"/>
  <c r="AA6630" s="1"/>
  <c r="N6633"/>
  <c r="O6633" s="1"/>
  <c r="Q6633"/>
  <c r="AA6631" s="1"/>
  <c r="N6634"/>
  <c r="O6634" s="1"/>
  <c r="Q6634"/>
  <c r="AA6632" s="1"/>
  <c r="N6635"/>
  <c r="O6635" s="1"/>
  <c r="Q6635"/>
  <c r="AA6633" s="1"/>
  <c r="N6636"/>
  <c r="O6636" s="1"/>
  <c r="Q6636"/>
  <c r="AA6634" s="1"/>
  <c r="N6637"/>
  <c r="O6637" s="1"/>
  <c r="Q6637"/>
  <c r="AA6635" s="1"/>
  <c r="N6638"/>
  <c r="O6638" s="1"/>
  <c r="Q6638"/>
  <c r="AA6636" s="1"/>
  <c r="N6639"/>
  <c r="O6639" s="1"/>
  <c r="Q6639"/>
  <c r="AA6637" s="1"/>
  <c r="N6640"/>
  <c r="O6640" s="1"/>
  <c r="Q6640"/>
  <c r="AA6638" s="1"/>
  <c r="N6641"/>
  <c r="O6641" s="1"/>
  <c r="Q6641"/>
  <c r="AA6639" s="1"/>
  <c r="N6642"/>
  <c r="O6642" s="1"/>
  <c r="Q6642"/>
  <c r="AA6640" s="1"/>
  <c r="N6643"/>
  <c r="O6643" s="1"/>
  <c r="Q6643"/>
  <c r="AA6641" s="1"/>
  <c r="N6644"/>
  <c r="O6644" s="1"/>
  <c r="Q6644"/>
  <c r="AA6642" s="1"/>
  <c r="N6645"/>
  <c r="O6645" s="1"/>
  <c r="Q6645"/>
  <c r="AA6643" s="1"/>
  <c r="N6646"/>
  <c r="O6646" s="1"/>
  <c r="Q6646"/>
  <c r="AA6644" s="1"/>
  <c r="N6647"/>
  <c r="O6647" s="1"/>
  <c r="Q6647"/>
  <c r="AA6645" s="1"/>
  <c r="N6648"/>
  <c r="O6648" s="1"/>
  <c r="Q6648"/>
  <c r="AA6646" s="1"/>
  <c r="N6649"/>
  <c r="O6649" s="1"/>
  <c r="Q6649"/>
  <c r="AA6647" s="1"/>
  <c r="N6650"/>
  <c r="O6650" s="1"/>
  <c r="Q6650"/>
  <c r="AA6648" s="1"/>
  <c r="N6651"/>
  <c r="O6651" s="1"/>
  <c r="Q6651"/>
  <c r="AA6649" s="1"/>
  <c r="N6652"/>
  <c r="O6652" s="1"/>
  <c r="Q6652"/>
  <c r="AA6650" s="1"/>
  <c r="N6653"/>
  <c r="O6653" s="1"/>
  <c r="Q6653"/>
  <c r="AA6651" s="1"/>
  <c r="N6654"/>
  <c r="O6654" s="1"/>
  <c r="Q6654"/>
  <c r="AA6652" s="1"/>
  <c r="N6655"/>
  <c r="O6655" s="1"/>
  <c r="Q6655"/>
  <c r="AA6653" s="1"/>
  <c r="N6656"/>
  <c r="O6656" s="1"/>
  <c r="Q6656"/>
  <c r="AA6654" s="1"/>
  <c r="N6657"/>
  <c r="O6657" s="1"/>
  <c r="Q6657"/>
  <c r="AA6655" s="1"/>
  <c r="N6658"/>
  <c r="O6658" s="1"/>
  <c r="Q6658"/>
  <c r="AA6656" s="1"/>
  <c r="N6659"/>
  <c r="O6659" s="1"/>
  <c r="Q6659"/>
  <c r="AA6657" s="1"/>
  <c r="N6660"/>
  <c r="O6660" s="1"/>
  <c r="Q6660"/>
  <c r="AA6658" s="1"/>
  <c r="N6661"/>
  <c r="O6661" s="1"/>
  <c r="Q6661"/>
  <c r="AA6659" s="1"/>
  <c r="N6662"/>
  <c r="O6662" s="1"/>
  <c r="Q6662"/>
  <c r="AA6660" s="1"/>
  <c r="N6663"/>
  <c r="O6663" s="1"/>
  <c r="Q6663"/>
  <c r="AA6661" s="1"/>
  <c r="N6664"/>
  <c r="O6664" s="1"/>
  <c r="Q6664"/>
  <c r="AA6662" s="1"/>
  <c r="N6665"/>
  <c r="O6665" s="1"/>
  <c r="Q6665"/>
  <c r="AA6663" s="1"/>
  <c r="N6666"/>
  <c r="O6666" s="1"/>
  <c r="Q6666"/>
  <c r="AA6664" s="1"/>
  <c r="N6667"/>
  <c r="O6667" s="1"/>
  <c r="Q6667"/>
  <c r="AA6665" s="1"/>
  <c r="N6668"/>
  <c r="O6668" s="1"/>
  <c r="Q6668"/>
  <c r="AA6666" s="1"/>
  <c r="N6669"/>
  <c r="O6669" s="1"/>
  <c r="Q6669"/>
  <c r="AA6667" s="1"/>
  <c r="N6670"/>
  <c r="O6670" s="1"/>
  <c r="Q6670"/>
  <c r="AA6668" s="1"/>
  <c r="N6671"/>
  <c r="O6671" s="1"/>
  <c r="Q6671"/>
  <c r="AA6669" s="1"/>
  <c r="N6672"/>
  <c r="O6672" s="1"/>
  <c r="Q6672"/>
  <c r="AA6670" s="1"/>
  <c r="N6673"/>
  <c r="O6673" s="1"/>
  <c r="Q6673"/>
  <c r="AA6671" s="1"/>
  <c r="N6674"/>
  <c r="O6674" s="1"/>
  <c r="Q6674"/>
  <c r="AA6672" s="1"/>
  <c r="N6675"/>
  <c r="O6675" s="1"/>
  <c r="Q6675"/>
  <c r="AA6673" s="1"/>
  <c r="N6676"/>
  <c r="O6676" s="1"/>
  <c r="Q6676"/>
  <c r="AA6674" s="1"/>
  <c r="N6677"/>
  <c r="O6677" s="1"/>
  <c r="Q6677"/>
  <c r="AA6675" s="1"/>
  <c r="N6678"/>
  <c r="O6678" s="1"/>
  <c r="Q6678"/>
  <c r="AA6676" s="1"/>
  <c r="N6679"/>
  <c r="O6679" s="1"/>
  <c r="Q6679"/>
  <c r="AA6677" s="1"/>
  <c r="N6680"/>
  <c r="O6680" s="1"/>
  <c r="Q6680"/>
  <c r="AA6678" s="1"/>
  <c r="N6681"/>
  <c r="O6681" s="1"/>
  <c r="Q6681"/>
  <c r="AA6679" s="1"/>
  <c r="N6682"/>
  <c r="O6682" s="1"/>
  <c r="Q6682"/>
  <c r="AA6680" s="1"/>
  <c r="N6683"/>
  <c r="O6683" s="1"/>
  <c r="Q6683"/>
  <c r="AA6681" s="1"/>
  <c r="N6684"/>
  <c r="O6684" s="1"/>
  <c r="Q6684"/>
  <c r="AA6682" s="1"/>
  <c r="N6685"/>
  <c r="O6685" s="1"/>
  <c r="Q6685"/>
  <c r="AA6683" s="1"/>
  <c r="N6686"/>
  <c r="O6686" s="1"/>
  <c r="Q6686"/>
  <c r="AA6684" s="1"/>
  <c r="N6687"/>
  <c r="O6687" s="1"/>
  <c r="Q6687"/>
  <c r="AA6685" s="1"/>
  <c r="N6688"/>
  <c r="O6688" s="1"/>
  <c r="Q6688"/>
  <c r="AA6686" s="1"/>
  <c r="N6689"/>
  <c r="O6689" s="1"/>
  <c r="Q6689"/>
  <c r="AA6687" s="1"/>
  <c r="N6690"/>
  <c r="O6690" s="1"/>
  <c r="Q6690"/>
  <c r="AA6688" s="1"/>
  <c r="N6691"/>
  <c r="O6691" s="1"/>
  <c r="Q6691"/>
  <c r="AA6689" s="1"/>
  <c r="N6692"/>
  <c r="O6692" s="1"/>
  <c r="Q6692"/>
  <c r="AA6690" s="1"/>
  <c r="N6693"/>
  <c r="O6693" s="1"/>
  <c r="Q6693"/>
  <c r="AA6691" s="1"/>
  <c r="N6694"/>
  <c r="O6694" s="1"/>
  <c r="Q6694"/>
  <c r="AA6692" s="1"/>
  <c r="N6695"/>
  <c r="O6695" s="1"/>
  <c r="Q6695"/>
  <c r="AA6693" s="1"/>
  <c r="N6696"/>
  <c r="O6696" s="1"/>
  <c r="Q6696"/>
  <c r="AA6694" s="1"/>
  <c r="N6697"/>
  <c r="O6697" s="1"/>
  <c r="Q6697"/>
  <c r="AA6695" s="1"/>
  <c r="N6698"/>
  <c r="O6698" s="1"/>
  <c r="Q6698"/>
  <c r="AA6696" s="1"/>
  <c r="N6699"/>
  <c r="O6699" s="1"/>
  <c r="Q6699"/>
  <c r="AA6697" s="1"/>
  <c r="N6700"/>
  <c r="O6700" s="1"/>
  <c r="Q6700"/>
  <c r="AA6698" s="1"/>
  <c r="N6701"/>
  <c r="O6701" s="1"/>
  <c r="Q6701"/>
  <c r="AA6699" s="1"/>
  <c r="N6702"/>
  <c r="O6702" s="1"/>
  <c r="Q6702"/>
  <c r="AA6700" s="1"/>
  <c r="N6703"/>
  <c r="O6703" s="1"/>
  <c r="Q6703"/>
  <c r="AA6701" s="1"/>
  <c r="N6704"/>
  <c r="O6704" s="1"/>
  <c r="Q6704"/>
  <c r="AA6702" s="1"/>
  <c r="N6705"/>
  <c r="O6705" s="1"/>
  <c r="Q6705"/>
  <c r="AA6703" s="1"/>
  <c r="N6706"/>
  <c r="O6706" s="1"/>
  <c r="Q6706"/>
  <c r="AA6704" s="1"/>
  <c r="N6707"/>
  <c r="O6707" s="1"/>
  <c r="Q6707"/>
  <c r="AA6705" s="1"/>
  <c r="N6708"/>
  <c r="O6708" s="1"/>
  <c r="Q6708"/>
  <c r="AA6706" s="1"/>
  <c r="N6709"/>
  <c r="O6709" s="1"/>
  <c r="Q6709"/>
  <c r="AA6707" s="1"/>
  <c r="N6710"/>
  <c r="O6710" s="1"/>
  <c r="Q6710"/>
  <c r="AA6708" s="1"/>
  <c r="N6711"/>
  <c r="O6711" s="1"/>
  <c r="Q6711"/>
  <c r="AA6709" s="1"/>
  <c r="N6712"/>
  <c r="O6712" s="1"/>
  <c r="Q6712"/>
  <c r="AA6710" s="1"/>
  <c r="N6713"/>
  <c r="O6713" s="1"/>
  <c r="Q6713"/>
  <c r="AA6711" s="1"/>
  <c r="N6714"/>
  <c r="O6714" s="1"/>
  <c r="Q6714"/>
  <c r="AA6712" s="1"/>
  <c r="N6715"/>
  <c r="O6715" s="1"/>
  <c r="Q6715"/>
  <c r="AA6713" s="1"/>
  <c r="N6716"/>
  <c r="O6716" s="1"/>
  <c r="Q6716"/>
  <c r="AA6714" s="1"/>
  <c r="N6717"/>
  <c r="O6717" s="1"/>
  <c r="Q6717"/>
  <c r="AA6715" s="1"/>
  <c r="N6718"/>
  <c r="O6718" s="1"/>
  <c r="Q6718"/>
  <c r="AA6716" s="1"/>
  <c r="N6719"/>
  <c r="O6719" s="1"/>
  <c r="Q6719"/>
  <c r="AA6717" s="1"/>
  <c r="N6720"/>
  <c r="O6720" s="1"/>
  <c r="Q6720"/>
  <c r="AA6718" s="1"/>
  <c r="N6721"/>
  <c r="O6721" s="1"/>
  <c r="Q6721"/>
  <c r="AA6719" s="1"/>
  <c r="N6722"/>
  <c r="O6722" s="1"/>
  <c r="Q6722"/>
  <c r="AA6720" s="1"/>
  <c r="N6723"/>
  <c r="O6723" s="1"/>
  <c r="Q6723"/>
  <c r="AA6721" s="1"/>
  <c r="N6724"/>
  <c r="O6724" s="1"/>
  <c r="Q6724"/>
  <c r="AA6722" s="1"/>
  <c r="N6725"/>
  <c r="O6725" s="1"/>
  <c r="Q6725"/>
  <c r="AA6723" s="1"/>
  <c r="N6726"/>
  <c r="O6726" s="1"/>
  <c r="Q6726"/>
  <c r="AA6724" s="1"/>
  <c r="N6727"/>
  <c r="O6727" s="1"/>
  <c r="Q6727"/>
  <c r="AA6725" s="1"/>
  <c r="N6728"/>
  <c r="O6728" s="1"/>
  <c r="Q6728"/>
  <c r="AA6726" s="1"/>
  <c r="N6729"/>
  <c r="O6729" s="1"/>
  <c r="Q6729"/>
  <c r="AA6727" s="1"/>
  <c r="N6730"/>
  <c r="O6730" s="1"/>
  <c r="Q6730"/>
  <c r="AA6728" s="1"/>
  <c r="N6731"/>
  <c r="O6731" s="1"/>
  <c r="Q6731"/>
  <c r="AA6729" s="1"/>
  <c r="N6732"/>
  <c r="O6732" s="1"/>
  <c r="Q6732"/>
  <c r="AA6730" s="1"/>
  <c r="N6733"/>
  <c r="O6733" s="1"/>
  <c r="Q6733"/>
  <c r="AA6731" s="1"/>
  <c r="N6734"/>
  <c r="O6734" s="1"/>
  <c r="Q6734"/>
  <c r="AA6732" s="1"/>
  <c r="N6735"/>
  <c r="O6735" s="1"/>
  <c r="Q6735"/>
  <c r="AA6733" s="1"/>
  <c r="N6736"/>
  <c r="O6736" s="1"/>
  <c r="Q6736"/>
  <c r="AA6734" s="1"/>
  <c r="N6737"/>
  <c r="O6737" s="1"/>
  <c r="Q6737"/>
  <c r="AA6735" s="1"/>
  <c r="N6738"/>
  <c r="O6738" s="1"/>
  <c r="Q6738"/>
  <c r="AA6736" s="1"/>
  <c r="N6739"/>
  <c r="O6739" s="1"/>
  <c r="Q6739"/>
  <c r="AA6737" s="1"/>
  <c r="N6740"/>
  <c r="O6740" s="1"/>
  <c r="Q6740"/>
  <c r="AA6738" s="1"/>
  <c r="N6741"/>
  <c r="O6741" s="1"/>
  <c r="Q6741"/>
  <c r="AA6739" s="1"/>
  <c r="N6742"/>
  <c r="O6742" s="1"/>
  <c r="Q6742"/>
  <c r="AA6740" s="1"/>
  <c r="N6743"/>
  <c r="O6743" s="1"/>
  <c r="Q6743"/>
  <c r="AA6741" s="1"/>
  <c r="N6744"/>
  <c r="O6744" s="1"/>
  <c r="Q6744"/>
  <c r="AA6742" s="1"/>
  <c r="N6745"/>
  <c r="O6745" s="1"/>
  <c r="Q6745"/>
  <c r="AA6743" s="1"/>
  <c r="N6746"/>
  <c r="O6746" s="1"/>
  <c r="Q6746"/>
  <c r="AA6744" s="1"/>
  <c r="N6747"/>
  <c r="O6747" s="1"/>
  <c r="Q6747"/>
  <c r="AA6745" s="1"/>
  <c r="N6748"/>
  <c r="O6748" s="1"/>
  <c r="Q6748"/>
  <c r="AA6746" s="1"/>
  <c r="N6749"/>
  <c r="O6749" s="1"/>
  <c r="Q6749"/>
  <c r="AA6747" s="1"/>
  <c r="N6750"/>
  <c r="O6750" s="1"/>
  <c r="Q6750"/>
  <c r="AA6748" s="1"/>
  <c r="N6751"/>
  <c r="O6751" s="1"/>
  <c r="Q6751"/>
  <c r="AA6749" s="1"/>
  <c r="N6752"/>
  <c r="O6752" s="1"/>
  <c r="Q6752"/>
  <c r="AA6750" s="1"/>
  <c r="N6753"/>
  <c r="O6753" s="1"/>
  <c r="Q6753"/>
  <c r="AA6751" s="1"/>
  <c r="N6754"/>
  <c r="O6754" s="1"/>
  <c r="Q6754"/>
  <c r="AA6752" s="1"/>
  <c r="N6755"/>
  <c r="O6755" s="1"/>
  <c r="Q6755"/>
  <c r="AA6753" s="1"/>
  <c r="N6756"/>
  <c r="O6756" s="1"/>
  <c r="Q6756"/>
  <c r="AA6754" s="1"/>
  <c r="N6757"/>
  <c r="O6757" s="1"/>
  <c r="Q6757"/>
  <c r="AA6755" s="1"/>
  <c r="N6758"/>
  <c r="O6758" s="1"/>
  <c r="Q6758"/>
  <c r="AA6756" s="1"/>
  <c r="N6759"/>
  <c r="O6759" s="1"/>
  <c r="Q6759"/>
  <c r="AA6757" s="1"/>
  <c r="N6760"/>
  <c r="O6760" s="1"/>
  <c r="Q6760"/>
  <c r="AA6758" s="1"/>
  <c r="N6761"/>
  <c r="O6761" s="1"/>
  <c r="Q6761"/>
  <c r="AA6759" s="1"/>
  <c r="N6762"/>
  <c r="O6762" s="1"/>
  <c r="Q6762"/>
  <c r="AA6760" s="1"/>
  <c r="N6763"/>
  <c r="O6763" s="1"/>
  <c r="Q6763"/>
  <c r="AA6761" s="1"/>
  <c r="N6764"/>
  <c r="O6764" s="1"/>
  <c r="Q6764"/>
  <c r="AA6762" s="1"/>
  <c r="N6765"/>
  <c r="O6765" s="1"/>
  <c r="Q6765"/>
  <c r="AA6763" s="1"/>
  <c r="N6766"/>
  <c r="O6766" s="1"/>
  <c r="Q6766"/>
  <c r="AA6764" s="1"/>
  <c r="N6767"/>
  <c r="O6767" s="1"/>
  <c r="Q6767"/>
  <c r="AA6765" s="1"/>
  <c r="N6768"/>
  <c r="O6768" s="1"/>
  <c r="Q6768"/>
  <c r="AA6766" s="1"/>
  <c r="N6769"/>
  <c r="O6769" s="1"/>
  <c r="Q6769"/>
  <c r="AA6767" s="1"/>
  <c r="N6770"/>
  <c r="O6770" s="1"/>
  <c r="Q6770"/>
  <c r="AA6768" s="1"/>
  <c r="N6771"/>
  <c r="O6771" s="1"/>
  <c r="Q6771"/>
  <c r="AA6769" s="1"/>
  <c r="N6772"/>
  <c r="O6772" s="1"/>
  <c r="Q6772"/>
  <c r="AA6770" s="1"/>
  <c r="N6773"/>
  <c r="O6773" s="1"/>
  <c r="Q6773"/>
  <c r="AA6771" s="1"/>
  <c r="N6774"/>
  <c r="O6774" s="1"/>
  <c r="Q6774"/>
  <c r="AA6772" s="1"/>
  <c r="N6775"/>
  <c r="O6775" s="1"/>
  <c r="Q6775"/>
  <c r="AA6773" s="1"/>
  <c r="N6776"/>
  <c r="O6776" s="1"/>
  <c r="Q6776"/>
  <c r="AA6774" s="1"/>
  <c r="N6777"/>
  <c r="O6777" s="1"/>
  <c r="Q6777"/>
  <c r="AA6775" s="1"/>
  <c r="N6778"/>
  <c r="O6778" s="1"/>
  <c r="Q6778"/>
  <c r="AA6776" s="1"/>
  <c r="N6779"/>
  <c r="O6779" s="1"/>
  <c r="Q6779"/>
  <c r="AA6777" s="1"/>
  <c r="N6780"/>
  <c r="O6780" s="1"/>
  <c r="Q6780"/>
  <c r="AA6778" s="1"/>
  <c r="N6781"/>
  <c r="O6781" s="1"/>
  <c r="Q6781"/>
  <c r="AA6779" s="1"/>
  <c r="N6782"/>
  <c r="O6782" s="1"/>
  <c r="Q6782"/>
  <c r="AA6780" s="1"/>
  <c r="N6783"/>
  <c r="O6783" s="1"/>
  <c r="Q6783"/>
  <c r="AA6781" s="1"/>
  <c r="N6784"/>
  <c r="O6784" s="1"/>
  <c r="Q6784"/>
  <c r="AA6782" s="1"/>
  <c r="N6785"/>
  <c r="O6785" s="1"/>
  <c r="Q6785"/>
  <c r="AA6783" s="1"/>
  <c r="N6786"/>
  <c r="O6786" s="1"/>
  <c r="Q6786"/>
  <c r="AA6784" s="1"/>
  <c r="N6787"/>
  <c r="O6787" s="1"/>
  <c r="Q6787"/>
  <c r="AA6785" s="1"/>
  <c r="N6788"/>
  <c r="O6788" s="1"/>
  <c r="Q6788"/>
  <c r="AA6786" s="1"/>
  <c r="N6789"/>
  <c r="O6789" s="1"/>
  <c r="Q6789"/>
  <c r="AA6787" s="1"/>
  <c r="N6790"/>
  <c r="O6790" s="1"/>
  <c r="Q6790"/>
  <c r="AA6788" s="1"/>
  <c r="N6791"/>
  <c r="O6791" s="1"/>
  <c r="Q6791"/>
  <c r="AA6789" s="1"/>
  <c r="N6792"/>
  <c r="O6792" s="1"/>
  <c r="Q6792"/>
  <c r="AA6790" s="1"/>
  <c r="N6793"/>
  <c r="O6793" s="1"/>
  <c r="Q6793"/>
  <c r="AA6791" s="1"/>
  <c r="N6794"/>
  <c r="O6794" s="1"/>
  <c r="Q6794"/>
  <c r="AA6792" s="1"/>
  <c r="N6795"/>
  <c r="O6795" s="1"/>
  <c r="Q6795"/>
  <c r="AA6793" s="1"/>
  <c r="N6796"/>
  <c r="O6796" s="1"/>
  <c r="Q6796"/>
  <c r="AA6794" s="1"/>
  <c r="N6797"/>
  <c r="O6797" s="1"/>
  <c r="Q6797"/>
  <c r="AA6795" s="1"/>
  <c r="N6798"/>
  <c r="O6798" s="1"/>
  <c r="Q6798"/>
  <c r="AA6796" s="1"/>
  <c r="N6799"/>
  <c r="O6799" s="1"/>
  <c r="Q6799"/>
  <c r="AA6797" s="1"/>
  <c r="N6800"/>
  <c r="O6800" s="1"/>
  <c r="Q6800"/>
  <c r="AA6798" s="1"/>
  <c r="N6801"/>
  <c r="O6801" s="1"/>
  <c r="Q6801"/>
  <c r="AA6799" s="1"/>
  <c r="N6802"/>
  <c r="O6802" s="1"/>
  <c r="Q6802"/>
  <c r="AA6800" s="1"/>
  <c r="N6803"/>
  <c r="O6803" s="1"/>
  <c r="Q6803"/>
  <c r="AA6801" s="1"/>
  <c r="N6804"/>
  <c r="O6804" s="1"/>
  <c r="Q6804"/>
  <c r="AA6802" s="1"/>
  <c r="N6805"/>
  <c r="O6805" s="1"/>
  <c r="Q6805"/>
  <c r="AA6803" s="1"/>
  <c r="N6806"/>
  <c r="O6806" s="1"/>
  <c r="Q6806"/>
  <c r="AA6804" s="1"/>
  <c r="N6807"/>
  <c r="O6807" s="1"/>
  <c r="Q6807"/>
  <c r="AA6805" s="1"/>
  <c r="N6808"/>
  <c r="O6808" s="1"/>
  <c r="Q6808"/>
  <c r="AA6806" s="1"/>
  <c r="N6809"/>
  <c r="O6809" s="1"/>
  <c r="Q6809"/>
  <c r="AA6807" s="1"/>
  <c r="N6810"/>
  <c r="O6810" s="1"/>
  <c r="Q6810"/>
  <c r="AA6808" s="1"/>
  <c r="N6811"/>
  <c r="O6811" s="1"/>
  <c r="Q6811"/>
  <c r="AA6809" s="1"/>
  <c r="N6812"/>
  <c r="O6812" s="1"/>
  <c r="Q6812"/>
  <c r="AA6810" s="1"/>
  <c r="N6813"/>
  <c r="O6813" s="1"/>
  <c r="Q6813"/>
  <c r="AA6811" s="1"/>
  <c r="N6814"/>
  <c r="O6814" s="1"/>
  <c r="Q6814"/>
  <c r="AA6812" s="1"/>
  <c r="N6815"/>
  <c r="O6815" s="1"/>
  <c r="Q6815"/>
  <c r="AA6813" s="1"/>
  <c r="N6816"/>
  <c r="O6816" s="1"/>
  <c r="Q6816"/>
  <c r="AA6814" s="1"/>
  <c r="N6817"/>
  <c r="O6817" s="1"/>
  <c r="Q6817"/>
  <c r="AA6815" s="1"/>
  <c r="N6818"/>
  <c r="O6818" s="1"/>
  <c r="Q6818"/>
  <c r="AA6816" s="1"/>
  <c r="N6819"/>
  <c r="O6819" s="1"/>
  <c r="Q6819"/>
  <c r="AA6817" s="1"/>
  <c r="N6820"/>
  <c r="O6820" s="1"/>
  <c r="Q6820"/>
  <c r="AA6818" s="1"/>
  <c r="N6821"/>
  <c r="O6821" s="1"/>
  <c r="Q6821"/>
  <c r="AA6819" s="1"/>
  <c r="N6822"/>
  <c r="O6822" s="1"/>
  <c r="Q6822"/>
  <c r="AA6820" s="1"/>
  <c r="N6823"/>
  <c r="O6823" s="1"/>
  <c r="Q6823"/>
  <c r="AA6821" s="1"/>
  <c r="N6824"/>
  <c r="O6824" s="1"/>
  <c r="Q6824"/>
  <c r="AA6822" s="1"/>
  <c r="N6825"/>
  <c r="O6825" s="1"/>
  <c r="Q6825"/>
  <c r="AA6823" s="1"/>
  <c r="N6826"/>
  <c r="O6826" s="1"/>
  <c r="Q6826"/>
  <c r="AA6824" s="1"/>
  <c r="N6827"/>
  <c r="O6827" s="1"/>
  <c r="Q6827"/>
  <c r="AA6825" s="1"/>
  <c r="N6828"/>
  <c r="O6828" s="1"/>
  <c r="Q6828"/>
  <c r="AA6826" s="1"/>
  <c r="N6829"/>
  <c r="O6829" s="1"/>
  <c r="Q6829"/>
  <c r="AA6827" s="1"/>
  <c r="N6830"/>
  <c r="O6830" s="1"/>
  <c r="Q6830"/>
  <c r="AA6828" s="1"/>
  <c r="N6831"/>
  <c r="O6831" s="1"/>
  <c r="Q6831"/>
  <c r="AA6829" s="1"/>
  <c r="N6832"/>
  <c r="O6832" s="1"/>
  <c r="Q6832"/>
  <c r="AA6830" s="1"/>
  <c r="N6833"/>
  <c r="O6833" s="1"/>
  <c r="Q6833"/>
  <c r="AA6831" s="1"/>
  <c r="N6834"/>
  <c r="O6834" s="1"/>
  <c r="Q6834"/>
  <c r="AA6832" s="1"/>
  <c r="N6835"/>
  <c r="O6835" s="1"/>
  <c r="Q6835"/>
  <c r="AA6833" s="1"/>
  <c r="N6836"/>
  <c r="O6836" s="1"/>
  <c r="Q6836"/>
  <c r="AA6834" s="1"/>
  <c r="N6837"/>
  <c r="O6837" s="1"/>
  <c r="Q6837"/>
  <c r="AA6835" s="1"/>
  <c r="N6838"/>
  <c r="O6838" s="1"/>
  <c r="Q6838"/>
  <c r="AA6836" s="1"/>
  <c r="N6839"/>
  <c r="O6839" s="1"/>
  <c r="Q6839"/>
  <c r="AA6837" s="1"/>
  <c r="N6840"/>
  <c r="O6840" s="1"/>
  <c r="Q6840"/>
  <c r="AA6838" s="1"/>
  <c r="N6841"/>
  <c r="O6841" s="1"/>
  <c r="Q6841"/>
  <c r="AA6839" s="1"/>
  <c r="N6842"/>
  <c r="O6842" s="1"/>
  <c r="Q6842"/>
  <c r="AA6840" s="1"/>
  <c r="N6843"/>
  <c r="O6843" s="1"/>
  <c r="Q6843"/>
  <c r="AA6841" s="1"/>
  <c r="N6844"/>
  <c r="O6844" s="1"/>
  <c r="Q6844"/>
  <c r="AA6842" s="1"/>
  <c r="N6845"/>
  <c r="O6845" s="1"/>
  <c r="Q6845"/>
  <c r="AA6843" s="1"/>
  <c r="N6846"/>
  <c r="O6846" s="1"/>
  <c r="Q6846"/>
  <c r="AA6844" s="1"/>
  <c r="N6847"/>
  <c r="O6847" s="1"/>
  <c r="Q6847"/>
  <c r="AA6845" s="1"/>
  <c r="N6848"/>
  <c r="O6848" s="1"/>
  <c r="Q6848"/>
  <c r="AA6846" s="1"/>
  <c r="N6849"/>
  <c r="O6849" s="1"/>
  <c r="Q6849"/>
  <c r="AA6847" s="1"/>
  <c r="N6850"/>
  <c r="O6850" s="1"/>
  <c r="Q6850"/>
  <c r="AA6848" s="1"/>
  <c r="N6851"/>
  <c r="O6851" s="1"/>
  <c r="Q6851"/>
  <c r="AA6849" s="1"/>
  <c r="N6852"/>
  <c r="O6852" s="1"/>
  <c r="Q6852"/>
  <c r="AA6850" s="1"/>
  <c r="N6853"/>
  <c r="O6853" s="1"/>
  <c r="Q6853"/>
  <c r="AA6851" s="1"/>
  <c r="N6854"/>
  <c r="O6854" s="1"/>
  <c r="Q6854"/>
  <c r="AA6852" s="1"/>
  <c r="N6855"/>
  <c r="O6855" s="1"/>
  <c r="Q6855"/>
  <c r="AA6853" s="1"/>
  <c r="N6856"/>
  <c r="O6856" s="1"/>
  <c r="Q6856"/>
  <c r="AA6854" s="1"/>
  <c r="N6857"/>
  <c r="O6857" s="1"/>
  <c r="Q6857"/>
  <c r="AA6855" s="1"/>
  <c r="N6858"/>
  <c r="O6858" s="1"/>
  <c r="Q6858"/>
  <c r="AA6856" s="1"/>
  <c r="N6859"/>
  <c r="O6859" s="1"/>
  <c r="Q6859"/>
  <c r="AA6857" s="1"/>
  <c r="N6860"/>
  <c r="O6860" s="1"/>
  <c r="Q6860"/>
  <c r="AA6858" s="1"/>
  <c r="N6861"/>
  <c r="O6861" s="1"/>
  <c r="Q6861"/>
  <c r="AA6859" s="1"/>
  <c r="N6862"/>
  <c r="O6862" s="1"/>
  <c r="Q6862"/>
  <c r="AA6860" s="1"/>
  <c r="N6863"/>
  <c r="O6863" s="1"/>
  <c r="Q6863"/>
  <c r="AA6861" s="1"/>
  <c r="N6864"/>
  <c r="O6864" s="1"/>
  <c r="Q6864"/>
  <c r="AA6862" s="1"/>
  <c r="N6865"/>
  <c r="O6865" s="1"/>
  <c r="Q6865"/>
  <c r="AA6863" s="1"/>
  <c r="N6866"/>
  <c r="O6866" s="1"/>
  <c r="Q6866"/>
  <c r="AA6864" s="1"/>
  <c r="N6867"/>
  <c r="O6867" s="1"/>
  <c r="Q6867"/>
  <c r="AA6865" s="1"/>
  <c r="N6868"/>
  <c r="O6868" s="1"/>
  <c r="Q6868"/>
  <c r="AA6866" s="1"/>
  <c r="N6869"/>
  <c r="O6869" s="1"/>
  <c r="Q6869"/>
  <c r="AA6867" s="1"/>
  <c r="N6870"/>
  <c r="O6870" s="1"/>
  <c r="Q6870"/>
  <c r="AA6868" s="1"/>
  <c r="N6871"/>
  <c r="O6871" s="1"/>
  <c r="Q6871"/>
  <c r="AA6869" s="1"/>
  <c r="N6872"/>
  <c r="O6872" s="1"/>
  <c r="Q6872"/>
  <c r="AA6870" s="1"/>
  <c r="N6873"/>
  <c r="O6873" s="1"/>
  <c r="Q6873"/>
  <c r="AA6871" s="1"/>
  <c r="N6874"/>
  <c r="O6874" s="1"/>
  <c r="Q6874"/>
  <c r="AA6872" s="1"/>
  <c r="N6875"/>
  <c r="O6875" s="1"/>
  <c r="Q6875"/>
  <c r="AA6873" s="1"/>
  <c r="N6876"/>
  <c r="O6876" s="1"/>
  <c r="Q6876"/>
  <c r="AA6874" s="1"/>
  <c r="N6877"/>
  <c r="O6877" s="1"/>
  <c r="Q6877"/>
  <c r="AA6875" s="1"/>
  <c r="N6878"/>
  <c r="O6878" s="1"/>
  <c r="Q6878"/>
  <c r="AA6876" s="1"/>
  <c r="N6879"/>
  <c r="O6879" s="1"/>
  <c r="Q6879"/>
  <c r="AA6877" s="1"/>
  <c r="N6880"/>
  <c r="O6880" s="1"/>
  <c r="Q6880"/>
  <c r="AA6878" s="1"/>
  <c r="N6881"/>
  <c r="O6881" s="1"/>
  <c r="Q6881"/>
  <c r="AA6879" s="1"/>
  <c r="N6882"/>
  <c r="O6882" s="1"/>
  <c r="Q6882"/>
  <c r="AA6880" s="1"/>
  <c r="N6883"/>
  <c r="O6883" s="1"/>
  <c r="Q6883"/>
  <c r="AA6881" s="1"/>
  <c r="N6884"/>
  <c r="O6884" s="1"/>
  <c r="Q6884"/>
  <c r="AA6882" s="1"/>
  <c r="N6885"/>
  <c r="O6885" s="1"/>
  <c r="Q6885"/>
  <c r="AA6883" s="1"/>
  <c r="N6886"/>
  <c r="O6886" s="1"/>
  <c r="Q6886"/>
  <c r="AA6884" s="1"/>
  <c r="N6887"/>
  <c r="O6887" s="1"/>
  <c r="Q6887"/>
  <c r="AA6885" s="1"/>
  <c r="N6888"/>
  <c r="O6888" s="1"/>
  <c r="Q6888"/>
  <c r="AA6886" s="1"/>
  <c r="N6889"/>
  <c r="O6889" s="1"/>
  <c r="Q6889"/>
  <c r="AA6887" s="1"/>
  <c r="N6890"/>
  <c r="O6890" s="1"/>
  <c r="Q6890"/>
  <c r="AA6888" s="1"/>
  <c r="N6891"/>
  <c r="O6891" s="1"/>
  <c r="Q6891"/>
  <c r="AA6889" s="1"/>
  <c r="N6892"/>
  <c r="O6892" s="1"/>
  <c r="Q6892"/>
  <c r="AA6890" s="1"/>
  <c r="N6893"/>
  <c r="O6893" s="1"/>
  <c r="Q6893"/>
  <c r="AA6891" s="1"/>
  <c r="N6894"/>
  <c r="O6894" s="1"/>
  <c r="Q6894"/>
  <c r="AA6892" s="1"/>
  <c r="N6895"/>
  <c r="O6895" s="1"/>
  <c r="Q6895"/>
  <c r="AA6893" s="1"/>
  <c r="N6896"/>
  <c r="O6896" s="1"/>
  <c r="Q6896"/>
  <c r="AA6894" s="1"/>
  <c r="N6897"/>
  <c r="O6897" s="1"/>
  <c r="Q6897"/>
  <c r="AA6895" s="1"/>
  <c r="N6898"/>
  <c r="O6898" s="1"/>
  <c r="Q6898"/>
  <c r="AA6896" s="1"/>
  <c r="N6899"/>
  <c r="O6899" s="1"/>
  <c r="Q6899"/>
  <c r="AA6897" s="1"/>
  <c r="N6900"/>
  <c r="O6900" s="1"/>
  <c r="Q6900"/>
  <c r="AA6898" s="1"/>
  <c r="N6901"/>
  <c r="O6901" s="1"/>
  <c r="Q6901"/>
  <c r="AA6899" s="1"/>
  <c r="N6902"/>
  <c r="O6902" s="1"/>
  <c r="Q6902"/>
  <c r="AA6900" s="1"/>
  <c r="N6903"/>
  <c r="O6903" s="1"/>
  <c r="Q6903"/>
  <c r="AA6901" s="1"/>
  <c r="N6904"/>
  <c r="O6904" s="1"/>
  <c r="Q6904"/>
  <c r="AA6902" s="1"/>
  <c r="N6905"/>
  <c r="O6905" s="1"/>
  <c r="Q6905"/>
  <c r="AA6903" s="1"/>
  <c r="N6906"/>
  <c r="O6906" s="1"/>
  <c r="Q6906"/>
  <c r="AA6904" s="1"/>
  <c r="N6907"/>
  <c r="O6907" s="1"/>
  <c r="Q6907"/>
  <c r="AA6905" s="1"/>
  <c r="N6908"/>
  <c r="O6908" s="1"/>
  <c r="Q6908"/>
  <c r="AA6906" s="1"/>
  <c r="N6909"/>
  <c r="O6909" s="1"/>
  <c r="Q6909"/>
  <c r="AA6907" s="1"/>
  <c r="N6910"/>
  <c r="O6910" s="1"/>
  <c r="Q6910"/>
  <c r="AA6908" s="1"/>
  <c r="N6911"/>
  <c r="O6911" s="1"/>
  <c r="Q6911"/>
  <c r="AA6909" s="1"/>
  <c r="N6912"/>
  <c r="O6912" s="1"/>
  <c r="Q6912"/>
  <c r="AA6910" s="1"/>
  <c r="N6913"/>
  <c r="O6913" s="1"/>
  <c r="Q6913"/>
  <c r="AA6911" s="1"/>
  <c r="N6914"/>
  <c r="O6914" s="1"/>
  <c r="Q6914"/>
  <c r="AA6912" s="1"/>
  <c r="N6915"/>
  <c r="O6915" s="1"/>
  <c r="Q6915"/>
  <c r="AA6913" s="1"/>
  <c r="N6916"/>
  <c r="O6916" s="1"/>
  <c r="Q6916"/>
  <c r="AA6914" s="1"/>
  <c r="N6917"/>
  <c r="O6917" s="1"/>
  <c r="Q6917"/>
  <c r="AA6915" s="1"/>
  <c r="N6918"/>
  <c r="O6918" s="1"/>
  <c r="Q6918"/>
  <c r="AA6916" s="1"/>
  <c r="N6919"/>
  <c r="O6919" s="1"/>
  <c r="Q6919"/>
  <c r="AA6917" s="1"/>
  <c r="N6920"/>
  <c r="O6920" s="1"/>
  <c r="Q6920"/>
  <c r="AA6918" s="1"/>
  <c r="N6921"/>
  <c r="O6921" s="1"/>
  <c r="Q6921"/>
  <c r="AA6919" s="1"/>
  <c r="N6922"/>
  <c r="O6922" s="1"/>
  <c r="Q6922"/>
  <c r="AA6920" s="1"/>
  <c r="N6923"/>
  <c r="O6923" s="1"/>
  <c r="Q6923"/>
  <c r="AA6921" s="1"/>
  <c r="N6924"/>
  <c r="O6924" s="1"/>
  <c r="Q6924"/>
  <c r="AA6922" s="1"/>
  <c r="N6925"/>
  <c r="O6925" s="1"/>
  <c r="Q6925"/>
  <c r="AA6923" s="1"/>
  <c r="N6926"/>
  <c r="O6926" s="1"/>
  <c r="Q6926"/>
  <c r="AA6924" s="1"/>
  <c r="N6927"/>
  <c r="O6927" s="1"/>
  <c r="Q6927"/>
  <c r="AA6925" s="1"/>
  <c r="N6928"/>
  <c r="O6928" s="1"/>
  <c r="Q6928"/>
  <c r="AA6926" s="1"/>
  <c r="N6929"/>
  <c r="O6929" s="1"/>
  <c r="Q6929"/>
  <c r="AA6927" s="1"/>
  <c r="N6930"/>
  <c r="O6930" s="1"/>
  <c r="Q6930"/>
  <c r="AA6928" s="1"/>
  <c r="N6931"/>
  <c r="O6931" s="1"/>
  <c r="Q6931"/>
  <c r="AA6929" s="1"/>
  <c r="N6932"/>
  <c r="O6932" s="1"/>
  <c r="Q6932"/>
  <c r="AA6930" s="1"/>
  <c r="N6933"/>
  <c r="O6933" s="1"/>
  <c r="Q6933"/>
  <c r="AA6931" s="1"/>
  <c r="N6934"/>
  <c r="O6934" s="1"/>
  <c r="Q6934"/>
  <c r="AA6932" s="1"/>
  <c r="N6935"/>
  <c r="O6935" s="1"/>
  <c r="Q6935"/>
  <c r="AA6933" s="1"/>
  <c r="N6936"/>
  <c r="O6936" s="1"/>
  <c r="Q6936"/>
  <c r="AA6934" s="1"/>
  <c r="N6937"/>
  <c r="O6937" s="1"/>
  <c r="Q6937"/>
  <c r="AA6935" s="1"/>
  <c r="N6938"/>
  <c r="O6938" s="1"/>
  <c r="Q6938"/>
  <c r="AA6936" s="1"/>
  <c r="N6939"/>
  <c r="O6939" s="1"/>
  <c r="Q6939"/>
  <c r="AA6937" s="1"/>
  <c r="N6940"/>
  <c r="O6940" s="1"/>
  <c r="Q6940"/>
  <c r="AA6938" s="1"/>
  <c r="N6941"/>
  <c r="O6941" s="1"/>
  <c r="Q6941"/>
  <c r="AA6939" s="1"/>
  <c r="N6942"/>
  <c r="O6942" s="1"/>
  <c r="Q6942"/>
  <c r="AA6940" s="1"/>
  <c r="N6943"/>
  <c r="O6943" s="1"/>
  <c r="Q6943"/>
  <c r="AA6941" s="1"/>
  <c r="N6944"/>
  <c r="O6944" s="1"/>
  <c r="Q6944"/>
  <c r="AA6942" s="1"/>
  <c r="N6945"/>
  <c r="O6945" s="1"/>
  <c r="Q6945"/>
  <c r="AA6943" s="1"/>
  <c r="N6946"/>
  <c r="O6946" s="1"/>
  <c r="Q6946"/>
  <c r="AA6944" s="1"/>
  <c r="N6947"/>
  <c r="O6947" s="1"/>
  <c r="Q6947"/>
  <c r="AA6945" s="1"/>
  <c r="N6948"/>
  <c r="O6948" s="1"/>
  <c r="Q6948"/>
  <c r="AA6946" s="1"/>
  <c r="N6949"/>
  <c r="O6949" s="1"/>
  <c r="Q6949"/>
  <c r="AA6947" s="1"/>
  <c r="N6950"/>
  <c r="O6950" s="1"/>
  <c r="Q6950"/>
  <c r="AA6948" s="1"/>
  <c r="N6951"/>
  <c r="O6951" s="1"/>
  <c r="Q6951"/>
  <c r="AA6949" s="1"/>
  <c r="N6952"/>
  <c r="O6952" s="1"/>
  <c r="Q6952"/>
  <c r="AA6950" s="1"/>
  <c r="N6953"/>
  <c r="O6953" s="1"/>
  <c r="Q6953"/>
  <c r="AA6951" s="1"/>
  <c r="N6954"/>
  <c r="O6954" s="1"/>
  <c r="Q6954"/>
  <c r="AA6952" s="1"/>
  <c r="N6955"/>
  <c r="O6955" s="1"/>
  <c r="Q6955"/>
  <c r="AA6953" s="1"/>
  <c r="N6956"/>
  <c r="O6956" s="1"/>
  <c r="Q6956"/>
  <c r="AA6954" s="1"/>
  <c r="N6957"/>
  <c r="O6957" s="1"/>
  <c r="Q6957"/>
  <c r="AA6955" s="1"/>
  <c r="N6958"/>
  <c r="O6958" s="1"/>
  <c r="Q6958"/>
  <c r="AA6956" s="1"/>
  <c r="N6959"/>
  <c r="O6959" s="1"/>
  <c r="Q6959"/>
  <c r="AA6957" s="1"/>
  <c r="N6960"/>
  <c r="O6960" s="1"/>
  <c r="Q6960"/>
  <c r="AA6958" s="1"/>
  <c r="N6961"/>
  <c r="O6961" s="1"/>
  <c r="Q6961"/>
  <c r="AA6959" s="1"/>
  <c r="N6962"/>
  <c r="O6962" s="1"/>
  <c r="Q6962"/>
  <c r="AA6960" s="1"/>
  <c r="N6963"/>
  <c r="O6963" s="1"/>
  <c r="Q6963"/>
  <c r="AA6961" s="1"/>
  <c r="N6964"/>
  <c r="O6964" s="1"/>
  <c r="Q6964"/>
  <c r="AA6962" s="1"/>
  <c r="N6965"/>
  <c r="O6965" s="1"/>
  <c r="Q6965"/>
  <c r="AA6963" s="1"/>
  <c r="N6966"/>
  <c r="O6966" s="1"/>
  <c r="Q6966"/>
  <c r="AA6964" s="1"/>
  <c r="N6967"/>
  <c r="O6967" s="1"/>
  <c r="Q6967"/>
  <c r="AA6965" s="1"/>
  <c r="N6968"/>
  <c r="O6968" s="1"/>
  <c r="Q6968"/>
  <c r="AA6966" s="1"/>
  <c r="N6969"/>
  <c r="O6969" s="1"/>
  <c r="Q6969"/>
  <c r="AA6967" s="1"/>
  <c r="N6970"/>
  <c r="O6970" s="1"/>
  <c r="Q6970"/>
  <c r="AA6968" s="1"/>
  <c r="N6971"/>
  <c r="O6971" s="1"/>
  <c r="Q6971"/>
  <c r="AA6969" s="1"/>
  <c r="N6972"/>
  <c r="O6972" s="1"/>
  <c r="Q6972"/>
  <c r="AA6970" s="1"/>
  <c r="N6973"/>
  <c r="O6973" s="1"/>
  <c r="Q6973"/>
  <c r="AA6971" s="1"/>
  <c r="N6974"/>
  <c r="O6974" s="1"/>
  <c r="Q6974"/>
  <c r="AA6972" s="1"/>
  <c r="N6975"/>
  <c r="O6975" s="1"/>
  <c r="Q6975"/>
  <c r="AA6973" s="1"/>
  <c r="N6976"/>
  <c r="O6976" s="1"/>
  <c r="Q6976"/>
  <c r="AA6974" s="1"/>
  <c r="N6977"/>
  <c r="O6977" s="1"/>
  <c r="Q6977"/>
  <c r="AA6975" s="1"/>
  <c r="N6978"/>
  <c r="O6978" s="1"/>
  <c r="Q6978"/>
  <c r="AA6976" s="1"/>
  <c r="N6979"/>
  <c r="O6979" s="1"/>
  <c r="Q6979"/>
  <c r="AA6977" s="1"/>
  <c r="N6980"/>
  <c r="O6980" s="1"/>
  <c r="Q6980"/>
  <c r="AA6978" s="1"/>
  <c r="N6981"/>
  <c r="O6981" s="1"/>
  <c r="Q6981"/>
  <c r="AA6979" s="1"/>
  <c r="N6982"/>
  <c r="O6982" s="1"/>
  <c r="Q6982"/>
  <c r="AA6980" s="1"/>
  <c r="N6983"/>
  <c r="O6983" s="1"/>
  <c r="Q6983"/>
  <c r="AA6981" s="1"/>
  <c r="N6984"/>
  <c r="O6984" s="1"/>
  <c r="Q6984"/>
  <c r="AA6982" s="1"/>
  <c r="N6985"/>
  <c r="O6985" s="1"/>
  <c r="Q6985"/>
  <c r="AA6983" s="1"/>
  <c r="N6986"/>
  <c r="O6986" s="1"/>
  <c r="Q6986"/>
  <c r="AA6984" s="1"/>
  <c r="N6987"/>
  <c r="O6987" s="1"/>
  <c r="Q6987"/>
  <c r="AA6985" s="1"/>
  <c r="N6988"/>
  <c r="O6988" s="1"/>
  <c r="Q6988"/>
  <c r="AA6986" s="1"/>
  <c r="N6989"/>
  <c r="O6989" s="1"/>
  <c r="Q6989"/>
  <c r="AA6987" s="1"/>
  <c r="N6990"/>
  <c r="O6990" s="1"/>
  <c r="Q6990"/>
  <c r="AA6988" s="1"/>
  <c r="N6991"/>
  <c r="O6991" s="1"/>
  <c r="Q6991"/>
  <c r="AA6989" s="1"/>
  <c r="N6992"/>
  <c r="O6992" s="1"/>
  <c r="Q6992"/>
  <c r="AA6990" s="1"/>
  <c r="N6993"/>
  <c r="O6993" s="1"/>
  <c r="Q6993"/>
  <c r="AA6991" s="1"/>
  <c r="N6994"/>
  <c r="O6994" s="1"/>
  <c r="Q6994"/>
  <c r="AA6992" s="1"/>
  <c r="N6995"/>
  <c r="O6995" s="1"/>
  <c r="Q6995"/>
  <c r="AA6993" s="1"/>
  <c r="N6996"/>
  <c r="O6996" s="1"/>
  <c r="Q6996"/>
  <c r="AA6994" s="1"/>
  <c r="N6997"/>
  <c r="O6997" s="1"/>
  <c r="Q6997"/>
  <c r="AA6995" s="1"/>
  <c r="N6998"/>
  <c r="O6998" s="1"/>
  <c r="Q6998"/>
  <c r="AA6996" s="1"/>
  <c r="N6999"/>
  <c r="O6999" s="1"/>
  <c r="Q6999"/>
  <c r="AA6997" s="1"/>
  <c r="N7000"/>
  <c r="O7000" s="1"/>
  <c r="Q7000"/>
  <c r="AA6998" s="1"/>
  <c r="N7001"/>
  <c r="O7001" s="1"/>
  <c r="Q7001"/>
  <c r="AA6999" s="1"/>
  <c r="N7002"/>
  <c r="O7002" s="1"/>
  <c r="Q7002"/>
  <c r="AA7000" s="1"/>
  <c r="N7003"/>
  <c r="O7003" s="1"/>
  <c r="Q7003"/>
  <c r="AA7001" s="1"/>
  <c r="N7004"/>
  <c r="O7004" s="1"/>
  <c r="Q7004"/>
  <c r="AA7002" s="1"/>
  <c r="N7005"/>
  <c r="O7005" s="1"/>
  <c r="Q7005"/>
  <c r="AA7003" s="1"/>
  <c r="N7006"/>
  <c r="O7006" s="1"/>
  <c r="Q7006"/>
  <c r="AA7004" s="1"/>
  <c r="N7007"/>
  <c r="O7007" s="1"/>
  <c r="Q7007"/>
  <c r="AA7005" s="1"/>
  <c r="N7008"/>
  <c r="O7008" s="1"/>
  <c r="Q7008"/>
  <c r="AA7006" s="1"/>
  <c r="N7009"/>
  <c r="O7009" s="1"/>
  <c r="Q7009"/>
  <c r="AA7007" s="1"/>
  <c r="N7010"/>
  <c r="O7010" s="1"/>
  <c r="Q7010"/>
  <c r="AA7008" s="1"/>
  <c r="N7011"/>
  <c r="O7011" s="1"/>
  <c r="Q7011"/>
  <c r="AA7009" s="1"/>
  <c r="N7012"/>
  <c r="O7012" s="1"/>
  <c r="Q7012"/>
  <c r="AA7010" s="1"/>
  <c r="N7013"/>
  <c r="O7013" s="1"/>
  <c r="Q7013"/>
  <c r="AA7011" s="1"/>
  <c r="N7014"/>
  <c r="O7014" s="1"/>
  <c r="Q7014"/>
  <c r="AA7012" s="1"/>
  <c r="N7015"/>
  <c r="O7015" s="1"/>
  <c r="Q7015"/>
  <c r="AA7013" s="1"/>
  <c r="N7016"/>
  <c r="O7016" s="1"/>
  <c r="Q7016"/>
  <c r="AA7014" s="1"/>
  <c r="N7017"/>
  <c r="O7017" s="1"/>
  <c r="Q7017"/>
  <c r="AA7015" s="1"/>
  <c r="N7018"/>
  <c r="O7018" s="1"/>
  <c r="Q7018"/>
  <c r="AA7016" s="1"/>
  <c r="N7019"/>
  <c r="O7019" s="1"/>
  <c r="Q7019"/>
  <c r="AA7017" s="1"/>
  <c r="N7020"/>
  <c r="O7020" s="1"/>
  <c r="Q7020"/>
  <c r="AA7018" s="1"/>
  <c r="N7021"/>
  <c r="O7021" s="1"/>
  <c r="Q7021"/>
  <c r="AA7019" s="1"/>
  <c r="N7022"/>
  <c r="O7022" s="1"/>
  <c r="Q7022"/>
  <c r="AA7020" s="1"/>
  <c r="N7023"/>
  <c r="O7023" s="1"/>
  <c r="Q7023"/>
  <c r="AA7021" s="1"/>
  <c r="N7024"/>
  <c r="O7024" s="1"/>
  <c r="Q7024"/>
  <c r="AA7022" s="1"/>
  <c r="N7025"/>
  <c r="O7025" s="1"/>
  <c r="Q7025"/>
  <c r="AA7023" s="1"/>
  <c r="N7026"/>
  <c r="O7026" s="1"/>
  <c r="Q7026"/>
  <c r="AA7024" s="1"/>
  <c r="N7027"/>
  <c r="O7027" s="1"/>
  <c r="Q7027"/>
  <c r="AA7025" s="1"/>
  <c r="N7028"/>
  <c r="O7028" s="1"/>
  <c r="Q7028"/>
  <c r="AA7026" s="1"/>
  <c r="N7029"/>
  <c r="O7029" s="1"/>
  <c r="Q7029"/>
  <c r="AA7027" s="1"/>
  <c r="N7030"/>
  <c r="O7030" s="1"/>
  <c r="Q7030"/>
  <c r="AA7028" s="1"/>
  <c r="N7031"/>
  <c r="O7031" s="1"/>
  <c r="Q7031"/>
  <c r="AA7029" s="1"/>
  <c r="N7032"/>
  <c r="O7032" s="1"/>
  <c r="Q7032"/>
  <c r="AA7030" s="1"/>
  <c r="N7033"/>
  <c r="O7033" s="1"/>
  <c r="Q7033"/>
  <c r="AA7031" s="1"/>
  <c r="N7034"/>
  <c r="O7034" s="1"/>
  <c r="Q7034"/>
  <c r="AA7032" s="1"/>
  <c r="N7035"/>
  <c r="O7035" s="1"/>
  <c r="Q7035"/>
  <c r="AA7033" s="1"/>
  <c r="N7036"/>
  <c r="O7036" s="1"/>
  <c r="Q7036"/>
  <c r="AA7034" s="1"/>
  <c r="N7037"/>
  <c r="O7037" s="1"/>
  <c r="Q7037"/>
  <c r="AA7035" s="1"/>
  <c r="N7038"/>
  <c r="O7038" s="1"/>
  <c r="Q7038"/>
  <c r="AA7036" s="1"/>
  <c r="N7039"/>
  <c r="O7039" s="1"/>
  <c r="Q7039"/>
  <c r="AA7037" s="1"/>
  <c r="N7040"/>
  <c r="O7040" s="1"/>
  <c r="Q7040"/>
  <c r="AA7038" s="1"/>
  <c r="N7041"/>
  <c r="O7041" s="1"/>
  <c r="Q7041"/>
  <c r="AA7039" s="1"/>
  <c r="N7042"/>
  <c r="O7042" s="1"/>
  <c r="Q7042"/>
  <c r="AA7040" s="1"/>
  <c r="N7043"/>
  <c r="O7043" s="1"/>
  <c r="Q7043"/>
  <c r="AA7041" s="1"/>
  <c r="N7044"/>
  <c r="O7044" s="1"/>
  <c r="Q7044"/>
  <c r="AA7042" s="1"/>
  <c r="N7045"/>
  <c r="O7045" s="1"/>
  <c r="Q7045"/>
  <c r="AA7043" s="1"/>
  <c r="N7046"/>
  <c r="O7046" s="1"/>
  <c r="Q7046"/>
  <c r="AA7044" s="1"/>
  <c r="N7047"/>
  <c r="O7047" s="1"/>
  <c r="Q7047"/>
  <c r="AA7045" s="1"/>
  <c r="N7048"/>
  <c r="O7048" s="1"/>
  <c r="Q7048"/>
  <c r="AA7046" s="1"/>
  <c r="N7049"/>
  <c r="O7049" s="1"/>
  <c r="Q7049"/>
  <c r="AA7047" s="1"/>
  <c r="N7050"/>
  <c r="O7050" s="1"/>
  <c r="Q7050"/>
  <c r="AA7048" s="1"/>
  <c r="N7051"/>
  <c r="O7051" s="1"/>
  <c r="Q7051"/>
  <c r="AA7049" s="1"/>
  <c r="N7052"/>
  <c r="O7052" s="1"/>
  <c r="Q7052"/>
  <c r="AA7050" s="1"/>
  <c r="N7053"/>
  <c r="O7053" s="1"/>
  <c r="Q7053"/>
  <c r="AA7051" s="1"/>
  <c r="N7054"/>
  <c r="O7054" s="1"/>
  <c r="Q7054"/>
  <c r="AA7052" s="1"/>
  <c r="N7055"/>
  <c r="O7055" s="1"/>
  <c r="Q7055"/>
  <c r="AA7053" s="1"/>
  <c r="N7056"/>
  <c r="O7056" s="1"/>
  <c r="Q7056"/>
  <c r="AA7054" s="1"/>
  <c r="N7057"/>
  <c r="O7057" s="1"/>
  <c r="Q7057"/>
  <c r="AA7055" s="1"/>
  <c r="N7058"/>
  <c r="O7058" s="1"/>
  <c r="Q7058"/>
  <c r="AA7056" s="1"/>
  <c r="N7059"/>
  <c r="O7059" s="1"/>
  <c r="Q7059"/>
  <c r="AA7057" s="1"/>
  <c r="N7060"/>
  <c r="O7060" s="1"/>
  <c r="Q7060"/>
  <c r="AA7058" s="1"/>
  <c r="N7061"/>
  <c r="O7061" s="1"/>
  <c r="Q7061"/>
  <c r="AA7059" s="1"/>
  <c r="N7062"/>
  <c r="O7062" s="1"/>
  <c r="Q7062"/>
  <c r="AA7060" s="1"/>
  <c r="N7063"/>
  <c r="O7063" s="1"/>
  <c r="Q7063"/>
  <c r="AA7061" s="1"/>
  <c r="N7064"/>
  <c r="O7064" s="1"/>
  <c r="Q7064"/>
  <c r="AA7062" s="1"/>
  <c r="N7065"/>
  <c r="O7065" s="1"/>
  <c r="Q7065"/>
  <c r="AA7063" s="1"/>
  <c r="N7066"/>
  <c r="O7066" s="1"/>
  <c r="Q7066"/>
  <c r="AA7064" s="1"/>
  <c r="N7067"/>
  <c r="O7067" s="1"/>
  <c r="Q7067"/>
  <c r="AA7065" s="1"/>
  <c r="N7068"/>
  <c r="O7068" s="1"/>
  <c r="Q7068"/>
  <c r="AA7066" s="1"/>
  <c r="N7069"/>
  <c r="O7069" s="1"/>
  <c r="Q7069"/>
  <c r="AA7067" s="1"/>
  <c r="N7070"/>
  <c r="O7070" s="1"/>
  <c r="Q7070"/>
  <c r="AA7068" s="1"/>
  <c r="N7071"/>
  <c r="O7071" s="1"/>
  <c r="Q7071"/>
  <c r="AA7069" s="1"/>
  <c r="N7072"/>
  <c r="O7072" s="1"/>
  <c r="Q7072"/>
  <c r="AA7070" s="1"/>
  <c r="N7073"/>
  <c r="O7073" s="1"/>
  <c r="Q7073"/>
  <c r="AA7071" s="1"/>
  <c r="N7074"/>
  <c r="O7074" s="1"/>
  <c r="Q7074"/>
  <c r="AA7072" s="1"/>
  <c r="N7075"/>
  <c r="O7075" s="1"/>
  <c r="Q7075"/>
  <c r="AA7073" s="1"/>
  <c r="N7076"/>
  <c r="O7076" s="1"/>
  <c r="Q7076"/>
  <c r="AA7074" s="1"/>
  <c r="N7077"/>
  <c r="O7077" s="1"/>
  <c r="Q7077"/>
  <c r="AA7075" s="1"/>
  <c r="N7078"/>
  <c r="O7078" s="1"/>
  <c r="Q7078"/>
  <c r="AA7076" s="1"/>
  <c r="N7079"/>
  <c r="O7079" s="1"/>
  <c r="Q7079"/>
  <c r="AA7077" s="1"/>
  <c r="N7080"/>
  <c r="O7080" s="1"/>
  <c r="Q7080"/>
  <c r="AA7078" s="1"/>
  <c r="N7081"/>
  <c r="O7081" s="1"/>
  <c r="Q7081"/>
  <c r="AA7079" s="1"/>
  <c r="N7082"/>
  <c r="O7082" s="1"/>
  <c r="Q7082"/>
  <c r="AA7080" s="1"/>
  <c r="N7083"/>
  <c r="O7083" s="1"/>
  <c r="Q7083"/>
  <c r="AA7081" s="1"/>
  <c r="N7084"/>
  <c r="O7084" s="1"/>
  <c r="Q7084"/>
  <c r="AA7082" s="1"/>
  <c r="N7085"/>
  <c r="O7085" s="1"/>
  <c r="Q7085"/>
  <c r="AA7083" s="1"/>
  <c r="N7086"/>
  <c r="O7086" s="1"/>
  <c r="Q7086"/>
  <c r="AA7084" s="1"/>
  <c r="N7087"/>
  <c r="O7087" s="1"/>
  <c r="Q7087"/>
  <c r="AA7085" s="1"/>
  <c r="N7088"/>
  <c r="O7088" s="1"/>
  <c r="Q7088"/>
  <c r="AA7086" s="1"/>
  <c r="N7089"/>
  <c r="O7089" s="1"/>
  <c r="Q7089"/>
  <c r="AA7087" s="1"/>
  <c r="N7090"/>
  <c r="O7090" s="1"/>
  <c r="Q7090"/>
  <c r="AA7088" s="1"/>
  <c r="N7091"/>
  <c r="O7091" s="1"/>
  <c r="Q7091"/>
  <c r="AA7089" s="1"/>
  <c r="N7092"/>
  <c r="O7092" s="1"/>
  <c r="Q7092"/>
  <c r="AA7090" s="1"/>
  <c r="N7093"/>
  <c r="O7093" s="1"/>
  <c r="Q7093"/>
  <c r="AA7091" s="1"/>
  <c r="N7094"/>
  <c r="O7094" s="1"/>
  <c r="Q7094"/>
  <c r="AA7092" s="1"/>
  <c r="N7095"/>
  <c r="O7095" s="1"/>
  <c r="Q7095"/>
  <c r="AA7093" s="1"/>
  <c r="N7096"/>
  <c r="O7096" s="1"/>
  <c r="Q7096"/>
  <c r="AA7094" s="1"/>
  <c r="N7097"/>
  <c r="O7097" s="1"/>
  <c r="Q7097"/>
  <c r="AA7095" s="1"/>
  <c r="N7098"/>
  <c r="O7098" s="1"/>
  <c r="Q7098"/>
  <c r="AA7096" s="1"/>
  <c r="N7099"/>
  <c r="O7099" s="1"/>
  <c r="Q7099"/>
  <c r="AA7097" s="1"/>
  <c r="N7100"/>
  <c r="O7100" s="1"/>
  <c r="Q7100"/>
  <c r="AA7098" s="1"/>
  <c r="N7101"/>
  <c r="O7101" s="1"/>
  <c r="Q7101"/>
  <c r="AA7099" s="1"/>
  <c r="N7102"/>
  <c r="O7102" s="1"/>
  <c r="Q7102"/>
  <c r="AA7100" s="1"/>
  <c r="N7103"/>
  <c r="O7103" s="1"/>
  <c r="Q7103"/>
  <c r="AA7101" s="1"/>
  <c r="N7104"/>
  <c r="O7104" s="1"/>
  <c r="Q7104"/>
  <c r="AA7102" s="1"/>
  <c r="N7105"/>
  <c r="O7105" s="1"/>
  <c r="Q7105"/>
  <c r="AA7103" s="1"/>
  <c r="N7106"/>
  <c r="O7106" s="1"/>
  <c r="Q7106"/>
  <c r="AA7104" s="1"/>
  <c r="N7107"/>
  <c r="O7107" s="1"/>
  <c r="Q7107"/>
  <c r="AA7105" s="1"/>
  <c r="N7108"/>
  <c r="O7108" s="1"/>
  <c r="Q7108"/>
  <c r="AA7106" s="1"/>
  <c r="N7109"/>
  <c r="O7109" s="1"/>
  <c r="Q7109"/>
  <c r="AA7107" s="1"/>
  <c r="N7110"/>
  <c r="O7110" s="1"/>
  <c r="Q7110"/>
  <c r="AA7108" s="1"/>
  <c r="N7111"/>
  <c r="O7111" s="1"/>
  <c r="Q7111"/>
  <c r="AA7109" s="1"/>
  <c r="N7112"/>
  <c r="O7112" s="1"/>
  <c r="Q7112"/>
  <c r="AA7110" s="1"/>
  <c r="N7113"/>
  <c r="O7113" s="1"/>
  <c r="Q7113"/>
  <c r="AA7111" s="1"/>
  <c r="N7114"/>
  <c r="O7114" s="1"/>
  <c r="Q7114"/>
  <c r="AA7112" s="1"/>
  <c r="N7115"/>
  <c r="O7115" s="1"/>
  <c r="Q7115"/>
  <c r="AA7113" s="1"/>
  <c r="N7116"/>
  <c r="O7116" s="1"/>
  <c r="Q7116"/>
  <c r="AA7114" s="1"/>
  <c r="N7117"/>
  <c r="O7117" s="1"/>
  <c r="Q7117"/>
  <c r="AA7115" s="1"/>
  <c r="N7118"/>
  <c r="O7118" s="1"/>
  <c r="Q7118"/>
  <c r="AA7116" s="1"/>
  <c r="N7119"/>
  <c r="O7119" s="1"/>
  <c r="Q7119"/>
  <c r="AA7117" s="1"/>
  <c r="N7120"/>
  <c r="O7120" s="1"/>
  <c r="Q7120"/>
  <c r="AA7118" s="1"/>
  <c r="N7121"/>
  <c r="O7121" s="1"/>
  <c r="Q7121"/>
  <c r="AA7119" s="1"/>
  <c r="N7122"/>
  <c r="O7122" s="1"/>
  <c r="Q7122"/>
  <c r="AA7120" s="1"/>
  <c r="N7123"/>
  <c r="O7123" s="1"/>
  <c r="Q7123"/>
  <c r="AA7121" s="1"/>
  <c r="N7124"/>
  <c r="O7124" s="1"/>
  <c r="Q7124"/>
  <c r="AA7122" s="1"/>
  <c r="N7125"/>
  <c r="O7125" s="1"/>
  <c r="Q7125"/>
  <c r="AA7123" s="1"/>
  <c r="N7126"/>
  <c r="O7126" s="1"/>
  <c r="Q7126"/>
  <c r="AA7124" s="1"/>
  <c r="N7127"/>
  <c r="O7127" s="1"/>
  <c r="Q7127"/>
  <c r="AA7125" s="1"/>
  <c r="N7128"/>
  <c r="O7128" s="1"/>
  <c r="Q7128"/>
  <c r="AA7126" s="1"/>
  <c r="N7129"/>
  <c r="O7129" s="1"/>
  <c r="Q7129"/>
  <c r="AA7127" s="1"/>
  <c r="N7130"/>
  <c r="O7130" s="1"/>
  <c r="Q7130"/>
  <c r="AA7128" s="1"/>
  <c r="N7131"/>
  <c r="O7131" s="1"/>
  <c r="Q7131"/>
  <c r="AA7129" s="1"/>
  <c r="N7132"/>
  <c r="O7132" s="1"/>
  <c r="Q7132"/>
  <c r="AA7130" s="1"/>
  <c r="N7133"/>
  <c r="O7133" s="1"/>
  <c r="Q7133"/>
  <c r="AA7131" s="1"/>
  <c r="N7134"/>
  <c r="O7134" s="1"/>
  <c r="Q7134"/>
  <c r="AA7132" s="1"/>
  <c r="N7135"/>
  <c r="O7135" s="1"/>
  <c r="Q7135"/>
  <c r="AA7133" s="1"/>
  <c r="N7136"/>
  <c r="O7136" s="1"/>
  <c r="Q7136"/>
  <c r="AA7134" s="1"/>
  <c r="N7137"/>
  <c r="O7137" s="1"/>
  <c r="Q7137"/>
  <c r="AA7135" s="1"/>
  <c r="N7138"/>
  <c r="O7138" s="1"/>
  <c r="Q7138"/>
  <c r="AA7136" s="1"/>
  <c r="N7139"/>
  <c r="O7139" s="1"/>
  <c r="Q7139"/>
  <c r="AA7137" s="1"/>
  <c r="N7140"/>
  <c r="O7140" s="1"/>
  <c r="Q7140"/>
  <c r="AA7138" s="1"/>
  <c r="N7141"/>
  <c r="O7141" s="1"/>
  <c r="Q7141"/>
  <c r="AA7139" s="1"/>
  <c r="N7142"/>
  <c r="O7142" s="1"/>
  <c r="Q7142"/>
  <c r="AA7140" s="1"/>
  <c r="N7143"/>
  <c r="O7143" s="1"/>
  <c r="Q7143"/>
  <c r="AA7141" s="1"/>
  <c r="N7144"/>
  <c r="O7144" s="1"/>
  <c r="Q7144"/>
  <c r="AA7142" s="1"/>
  <c r="N7145"/>
  <c r="O7145" s="1"/>
  <c r="Q7145"/>
  <c r="AA7143" s="1"/>
  <c r="N7146"/>
  <c r="O7146" s="1"/>
  <c r="Q7146"/>
  <c r="AA7144" s="1"/>
  <c r="N7147"/>
  <c r="O7147" s="1"/>
  <c r="Q7147"/>
  <c r="AA7145" s="1"/>
  <c r="N7148"/>
  <c r="O7148" s="1"/>
  <c r="Q7148"/>
  <c r="AA7146" s="1"/>
  <c r="N7149"/>
  <c r="O7149" s="1"/>
  <c r="Q7149"/>
  <c r="AA7147" s="1"/>
  <c r="N7150"/>
  <c r="O7150" s="1"/>
  <c r="Q7150"/>
  <c r="AA7148" s="1"/>
  <c r="N7151"/>
  <c r="O7151" s="1"/>
  <c r="Q7151"/>
  <c r="AA7149" s="1"/>
  <c r="N7152"/>
  <c r="O7152" s="1"/>
  <c r="Q7152"/>
  <c r="AA7150" s="1"/>
  <c r="N7153"/>
  <c r="O7153" s="1"/>
  <c r="Q7153"/>
  <c r="AA7151" s="1"/>
  <c r="N7154"/>
  <c r="O7154" s="1"/>
  <c r="Q7154"/>
  <c r="AA7152" s="1"/>
  <c r="N7155"/>
  <c r="O7155" s="1"/>
  <c r="Q7155"/>
  <c r="AA7153" s="1"/>
  <c r="N7156"/>
  <c r="O7156" s="1"/>
  <c r="Q7156"/>
  <c r="AA7154" s="1"/>
  <c r="N7157"/>
  <c r="O7157" s="1"/>
  <c r="Q7157"/>
  <c r="AA7155" s="1"/>
  <c r="N7158"/>
  <c r="O7158" s="1"/>
  <c r="Q7158"/>
  <c r="AA7156" s="1"/>
  <c r="N7159"/>
  <c r="O7159" s="1"/>
  <c r="Q7159"/>
  <c r="AA7157" s="1"/>
  <c r="N7160"/>
  <c r="O7160" s="1"/>
  <c r="Q7160"/>
  <c r="AA7158" s="1"/>
  <c r="N7161"/>
  <c r="O7161" s="1"/>
  <c r="Q7161"/>
  <c r="AA7159" s="1"/>
  <c r="N7162"/>
  <c r="O7162" s="1"/>
  <c r="Q7162"/>
  <c r="AA7160" s="1"/>
  <c r="N7163"/>
  <c r="O7163" s="1"/>
  <c r="Q7163"/>
  <c r="AA7161" s="1"/>
  <c r="N7164"/>
  <c r="O7164" s="1"/>
  <c r="Q7164"/>
  <c r="AA7162" s="1"/>
  <c r="N7165"/>
  <c r="O7165" s="1"/>
  <c r="Q7165"/>
  <c r="AA7163" s="1"/>
  <c r="N7166"/>
  <c r="O7166" s="1"/>
  <c r="Q7166"/>
  <c r="AA7164" s="1"/>
  <c r="N7167"/>
  <c r="O7167" s="1"/>
  <c r="Q7167"/>
  <c r="AA7165" s="1"/>
  <c r="N7168"/>
  <c r="O7168" s="1"/>
  <c r="Q7168"/>
  <c r="AA7166" s="1"/>
  <c r="N7169"/>
  <c r="O7169" s="1"/>
  <c r="Q7169"/>
  <c r="AA7167" s="1"/>
  <c r="N7170"/>
  <c r="O7170" s="1"/>
  <c r="Q7170"/>
  <c r="AA7168" s="1"/>
  <c r="N7171"/>
  <c r="O7171" s="1"/>
  <c r="Q7171"/>
  <c r="AA7169" s="1"/>
  <c r="N7172"/>
  <c r="O7172" s="1"/>
  <c r="Q7172"/>
  <c r="AA7170" s="1"/>
  <c r="N7173"/>
  <c r="O7173" s="1"/>
  <c r="Q7173"/>
  <c r="AA7171" s="1"/>
  <c r="N7174"/>
  <c r="O7174" s="1"/>
  <c r="Q7174"/>
  <c r="AA7172" s="1"/>
  <c r="N7175"/>
  <c r="O7175" s="1"/>
  <c r="Q7175"/>
  <c r="AA7173" s="1"/>
  <c r="N7176"/>
  <c r="O7176" s="1"/>
  <c r="Q7176"/>
  <c r="AA7174" s="1"/>
  <c r="N7177"/>
  <c r="O7177" s="1"/>
  <c r="Q7177"/>
  <c r="AA7175" s="1"/>
  <c r="N7178"/>
  <c r="O7178" s="1"/>
  <c r="Q7178"/>
  <c r="AA7176" s="1"/>
  <c r="N7179"/>
  <c r="O7179" s="1"/>
  <c r="Q7179"/>
  <c r="AA7177" s="1"/>
  <c r="N7180"/>
  <c r="O7180" s="1"/>
  <c r="Q7180"/>
  <c r="AA7178" s="1"/>
  <c r="N7181"/>
  <c r="O7181" s="1"/>
  <c r="Q7181"/>
  <c r="AA7179" s="1"/>
  <c r="N7182"/>
  <c r="O7182" s="1"/>
  <c r="Q7182"/>
  <c r="AA7180" s="1"/>
  <c r="N7183"/>
  <c r="O7183" s="1"/>
  <c r="Q7183"/>
  <c r="AA7181" s="1"/>
  <c r="N7184"/>
  <c r="O7184" s="1"/>
  <c r="Q7184"/>
  <c r="AA7182" s="1"/>
  <c r="N7185"/>
  <c r="O7185" s="1"/>
  <c r="Q7185"/>
  <c r="AA7183" s="1"/>
  <c r="N7186"/>
  <c r="O7186" s="1"/>
  <c r="Q7186"/>
  <c r="AA7184" s="1"/>
  <c r="N7187"/>
  <c r="O7187" s="1"/>
  <c r="Q7187"/>
  <c r="AA7185" s="1"/>
  <c r="N7188"/>
  <c r="O7188" s="1"/>
  <c r="Q7188"/>
  <c r="AA7186" s="1"/>
  <c r="N7189"/>
  <c r="O7189" s="1"/>
  <c r="Q7189"/>
  <c r="AA7187" s="1"/>
  <c r="N7190"/>
  <c r="O7190" s="1"/>
  <c r="Q7190"/>
  <c r="AA7188" s="1"/>
  <c r="N7191"/>
  <c r="O7191" s="1"/>
  <c r="Q7191"/>
  <c r="AA7189" s="1"/>
  <c r="N7192"/>
  <c r="O7192" s="1"/>
  <c r="Q7192"/>
  <c r="AA7190" s="1"/>
  <c r="N7193"/>
  <c r="O7193" s="1"/>
  <c r="Q7193"/>
  <c r="AA7191" s="1"/>
  <c r="N7194"/>
  <c r="O7194" s="1"/>
  <c r="Q7194"/>
  <c r="AA7192" s="1"/>
  <c r="N7195"/>
  <c r="O7195" s="1"/>
  <c r="Q7195"/>
  <c r="AA7193" s="1"/>
  <c r="N7196"/>
  <c r="O7196" s="1"/>
  <c r="Q7196"/>
  <c r="AA7194" s="1"/>
  <c r="N7197"/>
  <c r="O7197" s="1"/>
  <c r="Q7197"/>
  <c r="AA7195" s="1"/>
  <c r="N7198"/>
  <c r="O7198" s="1"/>
  <c r="Q7198"/>
  <c r="AA7196" s="1"/>
  <c r="N7199"/>
  <c r="O7199" s="1"/>
  <c r="Q7199"/>
  <c r="AA7197" s="1"/>
  <c r="N7200"/>
  <c r="O7200" s="1"/>
  <c r="Q7200"/>
  <c r="AA7198" s="1"/>
  <c r="N7201"/>
  <c r="O7201" s="1"/>
  <c r="Q7201"/>
  <c r="AA7199" s="1"/>
  <c r="N7202"/>
  <c r="O7202" s="1"/>
  <c r="Q7202"/>
  <c r="AA7200" s="1"/>
  <c r="N7203"/>
  <c r="O7203" s="1"/>
  <c r="Q7203"/>
  <c r="AA7201" s="1"/>
  <c r="N7204"/>
  <c r="O7204" s="1"/>
  <c r="Q7204"/>
  <c r="AA7202" s="1"/>
  <c r="N7205"/>
  <c r="O7205" s="1"/>
  <c r="Q7205"/>
  <c r="AA7203" s="1"/>
  <c r="N7206"/>
  <c r="O7206" s="1"/>
  <c r="Q7206"/>
  <c r="AA7204" s="1"/>
  <c r="N7207"/>
  <c r="O7207" s="1"/>
  <c r="Q7207"/>
  <c r="AA7205" s="1"/>
  <c r="N7208"/>
  <c r="O7208" s="1"/>
  <c r="Q7208"/>
  <c r="AA7206" s="1"/>
  <c r="N7209"/>
  <c r="O7209" s="1"/>
  <c r="Q7209"/>
  <c r="AA7207" s="1"/>
  <c r="N7297"/>
  <c r="O7297" s="1"/>
  <c r="N7298"/>
  <c r="O7298" s="1"/>
  <c r="N7299"/>
  <c r="O7299" s="1"/>
  <c r="N7300"/>
  <c r="O7300" s="1"/>
  <c r="N7301"/>
  <c r="O7301" s="1"/>
  <c r="M7302"/>
  <c r="R7302"/>
  <c r="U7302"/>
  <c r="M7303"/>
  <c r="R7303"/>
  <c r="U7303"/>
  <c r="M7304"/>
  <c r="R7304"/>
  <c r="U7304"/>
  <c r="M7305"/>
  <c r="R7305"/>
  <c r="U7305"/>
  <c r="M7306"/>
  <c r="R7306"/>
  <c r="U7306"/>
  <c r="M7307"/>
  <c r="R7307"/>
  <c r="U7307"/>
  <c r="M7308"/>
  <c r="R7308"/>
  <c r="U7308"/>
  <c r="M7309"/>
  <c r="R7309"/>
  <c r="U7309"/>
  <c r="M7310"/>
  <c r="R7310"/>
  <c r="U7310"/>
  <c r="M7311"/>
  <c r="R7311"/>
  <c r="U7311"/>
  <c r="M7312"/>
  <c r="R7312"/>
  <c r="U7312"/>
  <c r="M7313"/>
  <c r="R7313"/>
  <c r="U7313"/>
  <c r="M7314"/>
  <c r="R7314"/>
  <c r="U7314"/>
  <c r="M7315"/>
  <c r="R7315"/>
  <c r="U7315"/>
  <c r="M7316"/>
  <c r="R7316"/>
  <c r="U7316"/>
  <c r="M7317"/>
  <c r="R7317"/>
  <c r="U7317"/>
  <c r="M7318"/>
  <c r="R7318"/>
  <c r="U7318"/>
  <c r="M7319"/>
  <c r="R7319"/>
  <c r="U7319"/>
  <c r="M7320"/>
  <c r="R7320"/>
  <c r="U7320"/>
  <c r="M7321"/>
  <c r="R7321"/>
  <c r="U7321"/>
  <c r="M7322"/>
  <c r="R7322"/>
  <c r="U7322"/>
  <c r="M7323"/>
  <c r="R7323"/>
  <c r="U7323"/>
  <c r="M7324"/>
  <c r="R7324"/>
  <c r="U7324"/>
  <c r="M7325"/>
  <c r="R7325"/>
  <c r="U7325"/>
  <c r="M7326"/>
  <c r="R7326"/>
  <c r="U7326"/>
  <c r="M7327"/>
  <c r="R7327"/>
  <c r="U7327"/>
  <c r="M7328"/>
  <c r="R7328"/>
  <c r="U7328"/>
  <c r="M7329"/>
  <c r="R7329"/>
  <c r="U7329"/>
  <c r="M7330"/>
  <c r="R7330"/>
  <c r="U7330"/>
  <c r="M7331"/>
  <c r="R7331"/>
  <c r="U7331"/>
  <c r="M7332"/>
  <c r="R7332"/>
  <c r="U7332"/>
  <c r="M7333"/>
  <c r="R7333"/>
  <c r="U7333"/>
  <c r="M7334"/>
  <c r="R7334"/>
  <c r="U7334"/>
  <c r="M7335"/>
  <c r="R7335"/>
  <c r="U7335"/>
  <c r="M7336"/>
  <c r="R7336"/>
  <c r="U7336"/>
  <c r="M7337"/>
  <c r="R7337"/>
  <c r="U7337"/>
  <c r="M7338"/>
  <c r="R7338"/>
  <c r="U7338"/>
  <c r="M7339"/>
  <c r="R7339"/>
  <c r="U7339"/>
  <c r="M7340"/>
  <c r="R7340"/>
  <c r="U7340"/>
  <c r="M7341"/>
  <c r="R7341"/>
  <c r="U7341"/>
  <c r="M7342"/>
  <c r="R7342"/>
  <c r="U7342"/>
  <c r="M7343"/>
  <c r="R7343"/>
  <c r="U7343"/>
  <c r="M7344"/>
  <c r="R7344"/>
  <c r="U7344"/>
  <c r="M7345"/>
  <c r="R7345"/>
  <c r="U7345"/>
  <c r="M7346"/>
  <c r="R7346"/>
  <c r="U7346"/>
  <c r="M7347"/>
  <c r="R7347"/>
  <c r="U7347"/>
  <c r="M7348"/>
  <c r="R7348"/>
  <c r="U7348"/>
  <c r="M7349"/>
  <c r="R7349"/>
  <c r="U7349"/>
  <c r="M7350"/>
  <c r="R7350"/>
  <c r="U7350"/>
  <c r="M7351"/>
  <c r="R7351"/>
  <c r="U7351"/>
  <c r="M7352"/>
  <c r="R7352"/>
  <c r="U7352"/>
  <c r="M7353"/>
  <c r="R7353"/>
  <c r="U7353"/>
  <c r="M7354"/>
  <c r="R7354"/>
  <c r="U7354"/>
  <c r="M7355"/>
  <c r="R7355"/>
  <c r="U7355"/>
  <c r="M7356"/>
  <c r="R7356"/>
  <c r="U7356"/>
  <c r="M7357"/>
  <c r="R7357"/>
  <c r="U7357"/>
  <c r="M7358"/>
  <c r="R7358"/>
  <c r="U7358"/>
  <c r="M7359"/>
  <c r="R7359"/>
  <c r="U7359"/>
  <c r="M7360"/>
  <c r="R7360"/>
  <c r="U7360"/>
  <c r="M7361"/>
  <c r="R7361"/>
  <c r="U7361"/>
  <c r="M7362"/>
  <c r="R7362"/>
  <c r="U7362"/>
  <c r="M7363"/>
  <c r="R7363"/>
  <c r="U7363"/>
  <c r="M7364"/>
  <c r="R7364"/>
  <c r="U7364"/>
  <c r="M7365"/>
  <c r="R7365"/>
  <c r="U7365"/>
  <c r="M7366"/>
  <c r="R7366"/>
  <c r="U7366"/>
  <c r="M7367"/>
  <c r="R7367"/>
  <c r="U7367"/>
  <c r="M7368"/>
  <c r="R7368"/>
  <c r="U7368"/>
  <c r="M7369"/>
  <c r="R7369"/>
  <c r="U7369"/>
  <c r="M7370"/>
  <c r="R7370"/>
  <c r="U7370"/>
  <c r="M7371"/>
  <c r="R7371"/>
  <c r="U7371"/>
  <c r="M7372"/>
  <c r="R7372"/>
  <c r="U7372"/>
  <c r="M7373"/>
  <c r="R7373"/>
  <c r="U7373"/>
  <c r="M7374"/>
  <c r="R7374"/>
  <c r="U7374"/>
  <c r="M7375"/>
  <c r="R7375"/>
  <c r="U7375"/>
  <c r="M7376"/>
  <c r="R7376"/>
  <c r="U7376"/>
  <c r="M7377"/>
  <c r="R7377"/>
  <c r="U7377"/>
  <c r="M7378"/>
  <c r="R7378"/>
  <c r="U7378"/>
  <c r="M7379"/>
  <c r="R7379"/>
  <c r="U7379"/>
  <c r="M7380"/>
  <c r="R7380"/>
  <c r="U7380"/>
  <c r="M7381"/>
  <c r="R7381"/>
  <c r="U7381"/>
  <c r="M7382"/>
  <c r="R7382"/>
  <c r="U7382"/>
  <c r="M7383"/>
  <c r="R7383"/>
  <c r="U7383"/>
  <c r="M7384"/>
  <c r="R7384"/>
  <c r="U7384"/>
  <c r="M7385"/>
  <c r="R7385"/>
  <c r="U7385"/>
  <c r="M7386"/>
  <c r="R7386"/>
  <c r="U7386"/>
  <c r="M7387"/>
  <c r="R7387"/>
  <c r="U7387"/>
  <c r="M7388"/>
  <c r="R7388"/>
  <c r="U7388"/>
  <c r="M7389"/>
  <c r="R7389"/>
  <c r="U7389"/>
  <c r="M7390"/>
  <c r="R7390"/>
  <c r="U7390"/>
  <c r="M7391"/>
  <c r="R7391"/>
  <c r="U7391"/>
  <c r="M7392"/>
  <c r="R7392"/>
  <c r="U7392"/>
  <c r="M7393"/>
  <c r="R7393"/>
  <c r="U7393"/>
  <c r="M7394"/>
  <c r="R7394"/>
  <c r="U7394"/>
  <c r="M7395"/>
  <c r="R7395"/>
  <c r="U7395"/>
  <c r="M7396"/>
  <c r="R7396"/>
  <c r="U7396"/>
  <c r="M7397"/>
  <c r="R7397"/>
  <c r="U7397"/>
  <c r="M7398"/>
  <c r="R7398"/>
  <c r="U7398"/>
  <c r="M7399"/>
  <c r="R7399"/>
  <c r="U7399"/>
  <c r="M7400"/>
  <c r="R7400"/>
  <c r="U7400"/>
  <c r="M7401"/>
  <c r="R7401"/>
  <c r="U7401"/>
  <c r="M7402"/>
  <c r="R7402"/>
  <c r="U7402"/>
  <c r="M7403"/>
  <c r="R7403"/>
  <c r="U7403"/>
  <c r="M7404"/>
  <c r="R7404"/>
  <c r="U7404"/>
  <c r="M7405"/>
  <c r="R7405"/>
  <c r="U7405"/>
  <c r="M7406"/>
  <c r="R7406"/>
  <c r="U7406"/>
  <c r="M7407"/>
  <c r="R7407"/>
  <c r="U7407"/>
  <c r="M7408"/>
  <c r="R7408"/>
  <c r="U7408"/>
  <c r="M7409"/>
  <c r="R7409"/>
  <c r="U7409"/>
  <c r="M7410"/>
  <c r="R7410"/>
  <c r="U7410"/>
  <c r="M7411"/>
  <c r="R7411"/>
  <c r="U7411"/>
  <c r="M7412"/>
  <c r="R7412"/>
  <c r="U7412"/>
  <c r="M7413"/>
  <c r="R7413"/>
  <c r="U7413"/>
  <c r="M7414"/>
  <c r="R7414"/>
  <c r="U7414"/>
  <c r="M7415"/>
  <c r="R7415"/>
  <c r="U7415"/>
  <c r="M7416"/>
  <c r="R7416"/>
  <c r="U7416"/>
  <c r="M7417"/>
  <c r="R7417"/>
  <c r="U7417"/>
  <c r="M7418"/>
  <c r="R7418"/>
  <c r="U7418"/>
  <c r="M7419"/>
  <c r="R7419"/>
  <c r="U7419"/>
  <c r="M7420"/>
  <c r="R7420"/>
  <c r="U7420"/>
  <c r="M7421"/>
  <c r="R7421"/>
  <c r="U7421"/>
  <c r="M7422"/>
  <c r="R7422"/>
  <c r="U7422"/>
  <c r="M7423"/>
  <c r="R7423"/>
  <c r="U7423"/>
  <c r="M7424"/>
  <c r="R7424"/>
  <c r="U7424"/>
  <c r="M7425"/>
  <c r="R7425"/>
  <c r="U7425"/>
  <c r="M7426"/>
  <c r="R7426"/>
  <c r="U7426"/>
  <c r="M7427"/>
  <c r="R7427"/>
  <c r="U7427"/>
  <c r="M7428"/>
  <c r="R7428"/>
  <c r="U7428"/>
  <c r="M7429"/>
  <c r="R7429"/>
  <c r="U7429"/>
  <c r="M7430"/>
  <c r="R7430"/>
  <c r="U7430"/>
  <c r="M7431"/>
  <c r="R7431"/>
  <c r="U7431"/>
  <c r="M7432"/>
  <c r="R7432"/>
  <c r="U7432"/>
  <c r="M7433"/>
  <c r="R7433"/>
  <c r="U7433"/>
  <c r="M7434"/>
  <c r="R7434"/>
  <c r="U7434"/>
  <c r="M7435"/>
  <c r="R7435"/>
  <c r="U7435"/>
  <c r="M7436"/>
  <c r="R7436"/>
  <c r="U7436"/>
  <c r="M7437"/>
  <c r="R7437"/>
  <c r="U7437"/>
  <c r="M7438"/>
  <c r="R7438"/>
  <c r="U7438"/>
  <c r="M7439"/>
  <c r="R7439"/>
  <c r="U7439"/>
  <c r="M7440"/>
  <c r="R7440"/>
  <c r="U7440"/>
  <c r="M7441"/>
  <c r="R7441"/>
  <c r="U7441"/>
  <c r="M7442"/>
  <c r="R7442"/>
  <c r="U7442"/>
  <c r="M7443"/>
  <c r="R7443"/>
  <c r="U7443"/>
  <c r="M7444"/>
  <c r="R7444"/>
  <c r="U7444"/>
  <c r="M7445"/>
  <c r="R7445"/>
  <c r="U7445"/>
  <c r="M7446"/>
  <c r="R7446"/>
  <c r="U7446"/>
  <c r="M7447"/>
  <c r="R7447"/>
  <c r="U7447"/>
  <c r="M7448"/>
  <c r="R7448"/>
  <c r="U7448"/>
  <c r="M7449"/>
  <c r="R7449"/>
  <c r="U7449"/>
  <c r="M7450"/>
  <c r="R7450"/>
  <c r="U7450"/>
  <c r="M7451"/>
  <c r="R7451"/>
  <c r="U7451"/>
  <c r="M7452"/>
  <c r="R7452"/>
  <c r="U7452"/>
  <c r="M7453"/>
  <c r="R7453"/>
  <c r="U7453"/>
  <c r="M7454"/>
  <c r="R7454"/>
  <c r="U7454"/>
  <c r="M7455"/>
  <c r="R7455"/>
  <c r="U7455"/>
  <c r="M7456"/>
  <c r="R7456"/>
  <c r="U7456"/>
  <c r="M7457"/>
  <c r="R7457"/>
  <c r="U7457"/>
  <c r="M7458"/>
  <c r="R7458"/>
  <c r="U7458"/>
  <c r="M7459"/>
  <c r="R7459"/>
  <c r="U7459"/>
  <c r="M7460"/>
  <c r="R7460"/>
  <c r="U7460"/>
  <c r="M7461"/>
  <c r="R7461"/>
  <c r="U7461"/>
  <c r="M7462"/>
  <c r="R7462"/>
  <c r="U7462"/>
  <c r="M7463"/>
  <c r="R7463"/>
  <c r="U7463"/>
  <c r="M7464"/>
  <c r="R7464"/>
  <c r="U7464"/>
  <c r="M7465"/>
  <c r="R7465"/>
  <c r="U7465"/>
  <c r="M7466"/>
  <c r="R7466"/>
  <c r="U7466"/>
  <c r="M7467"/>
  <c r="R7467"/>
  <c r="U7467"/>
  <c r="M7468"/>
  <c r="R7468"/>
  <c r="U7468"/>
  <c r="M7469"/>
  <c r="R7469"/>
  <c r="U7469"/>
  <c r="M7470"/>
  <c r="R7470"/>
  <c r="U7470"/>
  <c r="M7471"/>
  <c r="R7471"/>
  <c r="U7471"/>
  <c r="M7472"/>
  <c r="R7472"/>
  <c r="U7472"/>
  <c r="M7473"/>
  <c r="R7473"/>
  <c r="U7473"/>
  <c r="M7474"/>
  <c r="R7474"/>
  <c r="U7474"/>
  <c r="M7475"/>
  <c r="R7475"/>
  <c r="U7475"/>
  <c r="M7476"/>
  <c r="R7476"/>
  <c r="U7476"/>
  <c r="M7477"/>
  <c r="R7477"/>
  <c r="U7477"/>
  <c r="M7478"/>
  <c r="R7478"/>
  <c r="U7478"/>
  <c r="M7479"/>
  <c r="R7479"/>
  <c r="U7479"/>
  <c r="M7480"/>
  <c r="R7480"/>
  <c r="U7480"/>
  <c r="M7481"/>
  <c r="R7481"/>
  <c r="U7481"/>
  <c r="M7482"/>
  <c r="R7482"/>
  <c r="U7482"/>
  <c r="M7483"/>
  <c r="R7483"/>
  <c r="U7483"/>
  <c r="M7484"/>
  <c r="R7484"/>
  <c r="U7484"/>
  <c r="M7485"/>
  <c r="R7485"/>
  <c r="U7485"/>
  <c r="M7486"/>
  <c r="R7486"/>
  <c r="U7486"/>
  <c r="M7487"/>
  <c r="R7487"/>
  <c r="U7487"/>
  <c r="M7488"/>
  <c r="R7488"/>
  <c r="U7488"/>
  <c r="M7489"/>
  <c r="R7489"/>
  <c r="U7489"/>
  <c r="M7490"/>
  <c r="R7490"/>
  <c r="U7490"/>
  <c r="M7491"/>
  <c r="R7491"/>
  <c r="U7491"/>
  <c r="M7492"/>
  <c r="R7492"/>
  <c r="U7492"/>
  <c r="M7493"/>
  <c r="R7493"/>
  <c r="U7493"/>
  <c r="M7494"/>
  <c r="R7494"/>
  <c r="U7494"/>
  <c r="M7495"/>
  <c r="R7495"/>
  <c r="U7495"/>
  <c r="M7496"/>
  <c r="R7496"/>
  <c r="U7496"/>
  <c r="M7497"/>
  <c r="R7497"/>
  <c r="U7497"/>
  <c r="M7498"/>
  <c r="R7498"/>
  <c r="U7498"/>
  <c r="M7499"/>
  <c r="R7499"/>
  <c r="U7499"/>
  <c r="M7500"/>
  <c r="R7500"/>
  <c r="U7500"/>
  <c r="M7501"/>
  <c r="R7501"/>
  <c r="U7501"/>
  <c r="M7502"/>
  <c r="R7502"/>
  <c r="U7502"/>
  <c r="M7503"/>
  <c r="R7503"/>
  <c r="U7503"/>
  <c r="M7504"/>
  <c r="R7504"/>
  <c r="U7504"/>
  <c r="M7505"/>
  <c r="R7505"/>
  <c r="U7505"/>
  <c r="M7506"/>
  <c r="R7506"/>
  <c r="U7506"/>
  <c r="M7507"/>
  <c r="R7507"/>
  <c r="U7507"/>
  <c r="M7508"/>
  <c r="R7508"/>
  <c r="U7508"/>
  <c r="M7509"/>
  <c r="R7509"/>
  <c r="U7509"/>
  <c r="M7510"/>
  <c r="R7510"/>
  <c r="U7510"/>
  <c r="M7511"/>
  <c r="R7511"/>
  <c r="U7511"/>
  <c r="M7512"/>
  <c r="R7512"/>
  <c r="U7512"/>
  <c r="M7513"/>
  <c r="R7513"/>
  <c r="U7513"/>
  <c r="M7514"/>
  <c r="R7514"/>
  <c r="U7514"/>
  <c r="M7515"/>
  <c r="R7515"/>
  <c r="U7515"/>
  <c r="M7516"/>
  <c r="R7516"/>
  <c r="U7516"/>
  <c r="M7517"/>
  <c r="R7517"/>
  <c r="U7517"/>
  <c r="M7518"/>
  <c r="R7518"/>
  <c r="U7518"/>
  <c r="M7519"/>
  <c r="R7519"/>
  <c r="U7519"/>
  <c r="M7520"/>
  <c r="R7520"/>
  <c r="U7520"/>
  <c r="M7521"/>
  <c r="R7521"/>
  <c r="U7521"/>
  <c r="M7522"/>
  <c r="R7522"/>
  <c r="U7522"/>
  <c r="M7523"/>
  <c r="R7523"/>
  <c r="U7523"/>
  <c r="M7524"/>
  <c r="R7524"/>
  <c r="U7524"/>
  <c r="M7525"/>
  <c r="R7525"/>
  <c r="U7525"/>
  <c r="M7526"/>
  <c r="R7526"/>
  <c r="U7526"/>
  <c r="M7527"/>
  <c r="R7527"/>
  <c r="U7527"/>
  <c r="M7528"/>
  <c r="R7528"/>
  <c r="U7528"/>
  <c r="M7529"/>
  <c r="R7529"/>
  <c r="U7529"/>
  <c r="M7530"/>
  <c r="R7530"/>
  <c r="U7530"/>
  <c r="M7531"/>
  <c r="R7531"/>
  <c r="U7531"/>
  <c r="M7532"/>
  <c r="R7532"/>
  <c r="U7532"/>
  <c r="M7533"/>
  <c r="R7533"/>
  <c r="U7533"/>
  <c r="M7534"/>
  <c r="R7534"/>
  <c r="U7534"/>
  <c r="M7535"/>
  <c r="R7535"/>
  <c r="U7535"/>
  <c r="M7536"/>
  <c r="R7536"/>
  <c r="U7536"/>
  <c r="M7537"/>
  <c r="R7537"/>
  <c r="U7537"/>
  <c r="M7538"/>
  <c r="R7538"/>
  <c r="U7538"/>
  <c r="M7539"/>
  <c r="R7539"/>
  <c r="U7539"/>
  <c r="M7540"/>
  <c r="R7540"/>
  <c r="U7540"/>
  <c r="M7541"/>
  <c r="R7541"/>
  <c r="U7541"/>
  <c r="M7542"/>
  <c r="R7542"/>
  <c r="U7542"/>
  <c r="M7543"/>
  <c r="R7543"/>
  <c r="U7543"/>
  <c r="M7544"/>
  <c r="R7544"/>
  <c r="U7544"/>
  <c r="M7545"/>
  <c r="R7545"/>
  <c r="U7545"/>
  <c r="M7546"/>
  <c r="R7546"/>
  <c r="U7546"/>
  <c r="M7547"/>
  <c r="R7547"/>
  <c r="U7547"/>
  <c r="M7548"/>
  <c r="R7548"/>
  <c r="U7548"/>
  <c r="M7549"/>
  <c r="R7549"/>
  <c r="U7549"/>
  <c r="M7550"/>
  <c r="R7550"/>
  <c r="U7550"/>
  <c r="M7551"/>
  <c r="R7551"/>
  <c r="U7551"/>
  <c r="M7552"/>
  <c r="R7552"/>
  <c r="U7552"/>
  <c r="M7553"/>
  <c r="R7553"/>
  <c r="U7553"/>
  <c r="M7554"/>
  <c r="R7554"/>
  <c r="U7554"/>
  <c r="M7555"/>
  <c r="R7555"/>
  <c r="U7555"/>
  <c r="M7556"/>
  <c r="R7556"/>
  <c r="U7556"/>
  <c r="M7557"/>
  <c r="R7557"/>
  <c r="U7557"/>
  <c r="M7558"/>
  <c r="R7558"/>
  <c r="U7558"/>
  <c r="M7559"/>
  <c r="R7559"/>
  <c r="U7559"/>
  <c r="M7560"/>
  <c r="R7560"/>
  <c r="U7560"/>
  <c r="M7561"/>
  <c r="R7561"/>
  <c r="U7561"/>
  <c r="M7562"/>
  <c r="R7562"/>
  <c r="U7562"/>
  <c r="M7563"/>
  <c r="R7563"/>
  <c r="U7563"/>
  <c r="M7564"/>
  <c r="R7564"/>
  <c r="U7564"/>
  <c r="M7565"/>
  <c r="R7565"/>
  <c r="U7565"/>
  <c r="M7566"/>
  <c r="R7566"/>
  <c r="U7566"/>
  <c r="M7567"/>
  <c r="R7567"/>
  <c r="U7567"/>
  <c r="M7568"/>
  <c r="R7568"/>
  <c r="U7568"/>
  <c r="M7569"/>
  <c r="R7569"/>
  <c r="U7569"/>
  <c r="M7570"/>
  <c r="R7570"/>
  <c r="U7570"/>
  <c r="M7571"/>
  <c r="R7571"/>
  <c r="U7571"/>
  <c r="M7572"/>
  <c r="R7572"/>
  <c r="U7572"/>
  <c r="M7573"/>
  <c r="R7573"/>
  <c r="U7573"/>
  <c r="M7574"/>
  <c r="R7574"/>
  <c r="U7574"/>
  <c r="M7575"/>
  <c r="R7575"/>
  <c r="U7575"/>
  <c r="M7576"/>
  <c r="R7576"/>
  <c r="U7576"/>
  <c r="M7577"/>
  <c r="R7577"/>
  <c r="U7577"/>
  <c r="M7578"/>
  <c r="R7578"/>
  <c r="U7578"/>
  <c r="M7579"/>
  <c r="R7579"/>
  <c r="U7579"/>
  <c r="M7580"/>
  <c r="R7580"/>
  <c r="U7580"/>
  <c r="M7581"/>
  <c r="R7581"/>
  <c r="U7581"/>
  <c r="M7582"/>
  <c r="R7582"/>
  <c r="U7582"/>
  <c r="M7583"/>
  <c r="R7583"/>
  <c r="U7583"/>
  <c r="M7584"/>
  <c r="R7584"/>
  <c r="U7584"/>
  <c r="M7585"/>
  <c r="R7585"/>
  <c r="U7585"/>
  <c r="M7586"/>
  <c r="R7586"/>
  <c r="U7586"/>
  <c r="M7587"/>
  <c r="R7587"/>
  <c r="U7587"/>
  <c r="M7588"/>
  <c r="R7588"/>
  <c r="U7588"/>
  <c r="M7589"/>
  <c r="R7589"/>
  <c r="U7589"/>
  <c r="M7590"/>
  <c r="R7590"/>
  <c r="U7590"/>
  <c r="M7591"/>
  <c r="R7591"/>
  <c r="U7591"/>
  <c r="M7592"/>
  <c r="R7592"/>
  <c r="U7592"/>
  <c r="M7593"/>
  <c r="R7593"/>
  <c r="U7593"/>
  <c r="M7594"/>
  <c r="R7594"/>
  <c r="U7594"/>
  <c r="M7595"/>
  <c r="R7595"/>
  <c r="U7595"/>
  <c r="M7596"/>
  <c r="R7596"/>
  <c r="U7596"/>
  <c r="M7597"/>
  <c r="R7597"/>
  <c r="U7597"/>
  <c r="M7598"/>
  <c r="R7598"/>
  <c r="U7598"/>
  <c r="M7599"/>
  <c r="R7599"/>
  <c r="U7599"/>
  <c r="M7600"/>
  <c r="R7600"/>
  <c r="U7600"/>
  <c r="M7601"/>
  <c r="R7601"/>
  <c r="U7601"/>
  <c r="M7602"/>
  <c r="R7602"/>
  <c r="U7602"/>
  <c r="M7603"/>
  <c r="R7603"/>
  <c r="U7603"/>
  <c r="M7604"/>
  <c r="R7604"/>
  <c r="U7604"/>
  <c r="M7605"/>
  <c r="R7605"/>
  <c r="U7605"/>
  <c r="M7606"/>
  <c r="R7606"/>
  <c r="U7606"/>
  <c r="M7607"/>
  <c r="R7607"/>
  <c r="U7607"/>
  <c r="M7608"/>
  <c r="R7608"/>
  <c r="U7608"/>
  <c r="M7609"/>
  <c r="R7609"/>
  <c r="U7609"/>
  <c r="M7610"/>
  <c r="R7610"/>
  <c r="U7610"/>
  <c r="M7611"/>
  <c r="R7611"/>
  <c r="U7611"/>
  <c r="M7612"/>
  <c r="R7612"/>
  <c r="U7612"/>
  <c r="M7613"/>
  <c r="R7613"/>
  <c r="U7613"/>
  <c r="M7614"/>
  <c r="R7614"/>
  <c r="U7614"/>
  <c r="M7615"/>
  <c r="R7615"/>
  <c r="U7615"/>
  <c r="M7616"/>
  <c r="R7616"/>
  <c r="U7616"/>
  <c r="M7617"/>
  <c r="R7617"/>
  <c r="U7617"/>
  <c r="M7618"/>
  <c r="R7618"/>
  <c r="U7618"/>
  <c r="M7619"/>
  <c r="R7619"/>
  <c r="U7619"/>
  <c r="M7620"/>
  <c r="R7620"/>
  <c r="U7620"/>
  <c r="M7621"/>
  <c r="R7621"/>
  <c r="U7621"/>
  <c r="M7622"/>
  <c r="R7622"/>
  <c r="U7622"/>
  <c r="M7623"/>
  <c r="R7623"/>
  <c r="U7623"/>
  <c r="M7624"/>
  <c r="R7624"/>
  <c r="U7624"/>
  <c r="M7625"/>
  <c r="R7625"/>
  <c r="U7625"/>
  <c r="M7626"/>
  <c r="R7626"/>
  <c r="U7626"/>
  <c r="M7627"/>
  <c r="R7627"/>
  <c r="U7627"/>
  <c r="M7628"/>
  <c r="R7628"/>
  <c r="U7628"/>
  <c r="M7629"/>
  <c r="R7629"/>
  <c r="U7629"/>
  <c r="M7630"/>
  <c r="R7630"/>
  <c r="U7630"/>
  <c r="M7631"/>
  <c r="R7631"/>
  <c r="U7631"/>
  <c r="M7632"/>
  <c r="R7632"/>
  <c r="U7632"/>
  <c r="M7633"/>
  <c r="R7633"/>
  <c r="U7633"/>
  <c r="M7634"/>
  <c r="R7634"/>
  <c r="U7634"/>
  <c r="M7635"/>
  <c r="R7635"/>
  <c r="U7635"/>
  <c r="M7636"/>
  <c r="R7636"/>
  <c r="U7636"/>
  <c r="M7637"/>
  <c r="R7637"/>
  <c r="U7637"/>
  <c r="M7638"/>
  <c r="R7638"/>
  <c r="U7638"/>
  <c r="M7639"/>
  <c r="R7639"/>
  <c r="U7639"/>
  <c r="M7640"/>
  <c r="R7640"/>
  <c r="U7640"/>
  <c r="M7641"/>
  <c r="R7641"/>
  <c r="U7641"/>
  <c r="M7642"/>
  <c r="R7642"/>
  <c r="U7642"/>
  <c r="M7643"/>
  <c r="R7643"/>
  <c r="U7643"/>
  <c r="M7644"/>
  <c r="R7644"/>
  <c r="U7644"/>
  <c r="M7645"/>
  <c r="R7645"/>
  <c r="U7645"/>
  <c r="M7646"/>
  <c r="R7646"/>
  <c r="U7646"/>
  <c r="M7647"/>
  <c r="R7647"/>
  <c r="U7647"/>
  <c r="M7648"/>
  <c r="R7648"/>
  <c r="U7648"/>
  <c r="M7649"/>
  <c r="R7649"/>
  <c r="U7649"/>
  <c r="M7650"/>
  <c r="R7650"/>
  <c r="U7650"/>
  <c r="M7651"/>
  <c r="R7651"/>
  <c r="U7651"/>
  <c r="M7652"/>
  <c r="R7652"/>
  <c r="U7652"/>
  <c r="M7653"/>
  <c r="R7653"/>
  <c r="U7653"/>
  <c r="M7654"/>
  <c r="R7654"/>
  <c r="U7654"/>
  <c r="M7655"/>
  <c r="R7655"/>
  <c r="U7655"/>
  <c r="M7656"/>
  <c r="R7656"/>
  <c r="U7656"/>
  <c r="M7657"/>
  <c r="R7657"/>
  <c r="U7657"/>
  <c r="M7658"/>
  <c r="R7658"/>
  <c r="U7658"/>
  <c r="M7659"/>
  <c r="R7659"/>
  <c r="U7659"/>
  <c r="M7660"/>
  <c r="R7660"/>
  <c r="U7660"/>
  <c r="M7661"/>
  <c r="R7661"/>
  <c r="U7661"/>
  <c r="M7662"/>
  <c r="R7662"/>
  <c r="U7662"/>
  <c r="M7663"/>
  <c r="R7663"/>
  <c r="U7663"/>
  <c r="M7664"/>
  <c r="R7664"/>
  <c r="U7664"/>
  <c r="M7665"/>
  <c r="R7665"/>
  <c r="U7665"/>
  <c r="M7666"/>
  <c r="R7666"/>
  <c r="U7666"/>
  <c r="M7667"/>
  <c r="R7667"/>
  <c r="U7667"/>
  <c r="M7668"/>
  <c r="R7668"/>
  <c r="U7668"/>
  <c r="M7669"/>
  <c r="R7669"/>
  <c r="U7669"/>
  <c r="M7670"/>
  <c r="R7670"/>
  <c r="U7670"/>
  <c r="M7671"/>
  <c r="R7671"/>
  <c r="U7671"/>
  <c r="M7672"/>
  <c r="R7672"/>
  <c r="U7672"/>
  <c r="M7673"/>
  <c r="R7673"/>
  <c r="U7673"/>
  <c r="M7674"/>
  <c r="R7674"/>
  <c r="U7674"/>
  <c r="M7675"/>
  <c r="R7675"/>
  <c r="U7675"/>
  <c r="M7676"/>
  <c r="R7676"/>
  <c r="U7676"/>
  <c r="M7677"/>
  <c r="R7677"/>
  <c r="U7677"/>
  <c r="M7678"/>
  <c r="R7678"/>
  <c r="U7678"/>
  <c r="M7679"/>
  <c r="R7679"/>
  <c r="U7679"/>
  <c r="M7680"/>
  <c r="R7680"/>
  <c r="U7680"/>
  <c r="M7681"/>
  <c r="R7681"/>
  <c r="U7681"/>
  <c r="M7682"/>
  <c r="R7682"/>
  <c r="U7682"/>
  <c r="M7683"/>
  <c r="R7683"/>
  <c r="U7683"/>
  <c r="M7684"/>
  <c r="R7684"/>
  <c r="U7684"/>
  <c r="M7685"/>
  <c r="R7685"/>
  <c r="U7685"/>
  <c r="M7686"/>
  <c r="R7686"/>
  <c r="U7686"/>
  <c r="M7687"/>
  <c r="R7687"/>
  <c r="U7687"/>
  <c r="M7688"/>
  <c r="R7688"/>
  <c r="U7688"/>
  <c r="M7689"/>
  <c r="R7689"/>
  <c r="U7689"/>
  <c r="M7690"/>
  <c r="R7690"/>
  <c r="U7690"/>
  <c r="M7691"/>
  <c r="R7691"/>
  <c r="U7691"/>
  <c r="M7692"/>
  <c r="R7692"/>
  <c r="U7692"/>
  <c r="M7693"/>
  <c r="R7693"/>
  <c r="U7693"/>
  <c r="M7694"/>
  <c r="R7694"/>
  <c r="U7694"/>
  <c r="M7695"/>
  <c r="R7695"/>
  <c r="U7695"/>
  <c r="M7696"/>
  <c r="R7696"/>
  <c r="U7696"/>
  <c r="M7697"/>
  <c r="R7697"/>
  <c r="U7697"/>
  <c r="M7698"/>
  <c r="R7698"/>
  <c r="U7698"/>
  <c r="M7699"/>
  <c r="R7699"/>
  <c r="U7699"/>
  <c r="M7700"/>
  <c r="R7700"/>
  <c r="U7700"/>
  <c r="M7701"/>
  <c r="R7701"/>
  <c r="U7701"/>
  <c r="M7702"/>
  <c r="R7702"/>
  <c r="U7702"/>
  <c r="M7703"/>
  <c r="R7703"/>
  <c r="U7703"/>
  <c r="M7704"/>
  <c r="R7704"/>
  <c r="U7704"/>
  <c r="M7705"/>
  <c r="R7705"/>
  <c r="U7705"/>
  <c r="M7706"/>
  <c r="R7706"/>
  <c r="U7706"/>
  <c r="M7707"/>
  <c r="R7707"/>
  <c r="U7707"/>
  <c r="M7708"/>
  <c r="R7708"/>
  <c r="U7708"/>
  <c r="M7709"/>
  <c r="R7709"/>
  <c r="U7709"/>
  <c r="M7710"/>
  <c r="R7710"/>
  <c r="U7710"/>
  <c r="M7711"/>
  <c r="R7711"/>
  <c r="U7711"/>
  <c r="M7712"/>
  <c r="R7712"/>
  <c r="U7712"/>
  <c r="M7713"/>
  <c r="R7713"/>
  <c r="U7713"/>
  <c r="M7714"/>
  <c r="R7714"/>
  <c r="U7714"/>
  <c r="M7715"/>
  <c r="R7715"/>
  <c r="U7715"/>
  <c r="M7716"/>
  <c r="R7716"/>
  <c r="U7716"/>
  <c r="M7717"/>
  <c r="R7717"/>
  <c r="U7717"/>
  <c r="M7718"/>
  <c r="R7718"/>
  <c r="U7718"/>
  <c r="M7719"/>
  <c r="R7719"/>
  <c r="U7719"/>
  <c r="M7720"/>
  <c r="R7720"/>
  <c r="U7720"/>
  <c r="M7721"/>
  <c r="R7721"/>
  <c r="U7721"/>
  <c r="M7722"/>
  <c r="R7722"/>
  <c r="U7722"/>
  <c r="M7723"/>
  <c r="R7723"/>
  <c r="U7723"/>
  <c r="M7724"/>
  <c r="R7724"/>
  <c r="U7724"/>
  <c r="M7725"/>
  <c r="R7725"/>
  <c r="U7725"/>
  <c r="M7726"/>
  <c r="R7726"/>
  <c r="U7726"/>
  <c r="M7727"/>
  <c r="R7727"/>
  <c r="U7727"/>
  <c r="M7728"/>
  <c r="R7728"/>
  <c r="U7728"/>
  <c r="M7729"/>
  <c r="R7729"/>
  <c r="U7729"/>
  <c r="M7730"/>
  <c r="R7730"/>
  <c r="U7730"/>
  <c r="M7731"/>
  <c r="R7731"/>
  <c r="U7731"/>
  <c r="M7732"/>
  <c r="R7732"/>
  <c r="U7732"/>
  <c r="M7733"/>
  <c r="R7733"/>
  <c r="U7733"/>
  <c r="M7734"/>
  <c r="R7734"/>
  <c r="U7734"/>
  <c r="M7735"/>
  <c r="R7735"/>
  <c r="U7735"/>
  <c r="M7736"/>
  <c r="R7736"/>
  <c r="U7736"/>
  <c r="M7737"/>
  <c r="R7737"/>
  <c r="U7737"/>
  <c r="M7738"/>
  <c r="R7738"/>
  <c r="U7738"/>
  <c r="M7739"/>
  <c r="R7739"/>
  <c r="U7739"/>
  <c r="M7740"/>
  <c r="R7740"/>
  <c r="U7740"/>
  <c r="M7741"/>
  <c r="R7741"/>
  <c r="U7741"/>
  <c r="M7742"/>
  <c r="R7742"/>
  <c r="U7742"/>
  <c r="M7743"/>
  <c r="R7743"/>
  <c r="U7743"/>
  <c r="M7744"/>
  <c r="R7744"/>
  <c r="U7744"/>
  <c r="M7745"/>
  <c r="R7745"/>
  <c r="U7745"/>
  <c r="M7746"/>
  <c r="R7746"/>
  <c r="U7746"/>
  <c r="M7747"/>
  <c r="R7747"/>
  <c r="U7747"/>
  <c r="M7748"/>
  <c r="R7748"/>
  <c r="U7748"/>
  <c r="M7749"/>
  <c r="R7749"/>
  <c r="U7749"/>
  <c r="M7750"/>
  <c r="R7750"/>
  <c r="U7750"/>
  <c r="M7751"/>
  <c r="R7751"/>
  <c r="U7751"/>
  <c r="M7752"/>
  <c r="R7752"/>
  <c r="U7752"/>
  <c r="M7753"/>
  <c r="R7753"/>
  <c r="U7753"/>
  <c r="M7754"/>
  <c r="R7754"/>
  <c r="U7754"/>
  <c r="M7755"/>
  <c r="R7755"/>
  <c r="U7755"/>
  <c r="M7756"/>
  <c r="R7756"/>
  <c r="U7756"/>
  <c r="M7757"/>
  <c r="R7757"/>
  <c r="U7757"/>
  <c r="M7758"/>
  <c r="R7758"/>
  <c r="U7758"/>
  <c r="M7759"/>
  <c r="R7759"/>
  <c r="U7759"/>
  <c r="M7760"/>
  <c r="R7760"/>
  <c r="U7760"/>
  <c r="M7761"/>
  <c r="R7761"/>
  <c r="U7761"/>
  <c r="M7762"/>
  <c r="R7762"/>
  <c r="U7762"/>
  <c r="M7763"/>
  <c r="R7763"/>
  <c r="U7763"/>
  <c r="M7764"/>
  <c r="R7764"/>
  <c r="U7764"/>
  <c r="M7765"/>
  <c r="R7765"/>
  <c r="U7765"/>
  <c r="M7766"/>
  <c r="R7766"/>
  <c r="U7766"/>
  <c r="M7767"/>
  <c r="R7767"/>
  <c r="U7767"/>
  <c r="M7768"/>
  <c r="R7768"/>
  <c r="U7768"/>
  <c r="M7769"/>
  <c r="R7769"/>
  <c r="U7769"/>
  <c r="M7770"/>
  <c r="R7770"/>
  <c r="U7770"/>
  <c r="M7771"/>
  <c r="R7771"/>
  <c r="U7771"/>
  <c r="M7772"/>
  <c r="R7772"/>
  <c r="U7772"/>
  <c r="M7773"/>
  <c r="R7773"/>
  <c r="U7773"/>
  <c r="M7774"/>
  <c r="R7774"/>
  <c r="U7774"/>
  <c r="M7775"/>
  <c r="R7775"/>
  <c r="U7775"/>
  <c r="M7776"/>
  <c r="R7776"/>
  <c r="U7776"/>
  <c r="M7777"/>
  <c r="R7777"/>
  <c r="U7777"/>
  <c r="M7778"/>
  <c r="R7778"/>
  <c r="U7778"/>
  <c r="M7779"/>
  <c r="R7779"/>
  <c r="U7779"/>
  <c r="M7780"/>
  <c r="R7780"/>
  <c r="U7780"/>
  <c r="M7781"/>
  <c r="R7781"/>
  <c r="U7781"/>
  <c r="M7782"/>
  <c r="R7782"/>
  <c r="U7782"/>
  <c r="M7783"/>
  <c r="R7783"/>
  <c r="U7783"/>
  <c r="M7784"/>
  <c r="R7784"/>
  <c r="U7784"/>
  <c r="M7785"/>
  <c r="R7785"/>
  <c r="U7785"/>
  <c r="M7786"/>
  <c r="R7786"/>
  <c r="U7786"/>
  <c r="M7787"/>
  <c r="R7787"/>
  <c r="U7787"/>
  <c r="M7788"/>
  <c r="R7788"/>
  <c r="U7788"/>
  <c r="M7789"/>
  <c r="R7789"/>
  <c r="U7789"/>
  <c r="M7790"/>
  <c r="R7790"/>
  <c r="U7790"/>
  <c r="M7791"/>
  <c r="R7791"/>
  <c r="U7791"/>
  <c r="M7792"/>
  <c r="R7792"/>
  <c r="U7792"/>
  <c r="M7793"/>
  <c r="R7793"/>
  <c r="U7793"/>
  <c r="M7794"/>
  <c r="R7794"/>
  <c r="U7794"/>
  <c r="M7795"/>
  <c r="R7795"/>
  <c r="U7795"/>
  <c r="M7796"/>
  <c r="R7796"/>
  <c r="U7796"/>
  <c r="M7797"/>
  <c r="R7797"/>
  <c r="U7797"/>
  <c r="M7798"/>
  <c r="R7798"/>
  <c r="U7798"/>
  <c r="M7799"/>
  <c r="R7799"/>
  <c r="U7799"/>
  <c r="M7800"/>
  <c r="R7800"/>
  <c r="U7800"/>
  <c r="M7801"/>
  <c r="R7801"/>
  <c r="U7801"/>
  <c r="M7802"/>
  <c r="R7802"/>
  <c r="U7802"/>
  <c r="M7803"/>
  <c r="R7803"/>
  <c r="U7803"/>
  <c r="M7804"/>
  <c r="R7804"/>
  <c r="U7804"/>
  <c r="M7805"/>
  <c r="R7805"/>
  <c r="U7805"/>
  <c r="M7806"/>
  <c r="R7806"/>
  <c r="U7806"/>
  <c r="M7807"/>
  <c r="R7807"/>
  <c r="U7807"/>
  <c r="M7808"/>
  <c r="R7808"/>
  <c r="U7808"/>
  <c r="M7809"/>
  <c r="R7809"/>
  <c r="U7809"/>
  <c r="M7810"/>
  <c r="R7810"/>
  <c r="U7810"/>
  <c r="M7811"/>
  <c r="Q7811"/>
  <c r="N7302"/>
  <c r="O7302" s="1"/>
  <c r="Q7302"/>
  <c r="AA7300" s="1"/>
  <c r="N7303"/>
  <c r="O7303" s="1"/>
  <c r="Q7303"/>
  <c r="AA7301" s="1"/>
  <c r="N7304"/>
  <c r="O7304" s="1"/>
  <c r="Q7304"/>
  <c r="AA7302" s="1"/>
  <c r="N7305"/>
  <c r="O7305" s="1"/>
  <c r="Q7305"/>
  <c r="AA7303" s="1"/>
  <c r="N7306"/>
  <c r="O7306" s="1"/>
  <c r="Q7306"/>
  <c r="AA7304" s="1"/>
  <c r="N7307"/>
  <c r="O7307" s="1"/>
  <c r="Q7307"/>
  <c r="AA7305" s="1"/>
  <c r="N7308"/>
  <c r="O7308" s="1"/>
  <c r="Q7308"/>
  <c r="AA7306" s="1"/>
  <c r="N7309"/>
  <c r="O7309" s="1"/>
  <c r="Q7309"/>
  <c r="AA7307" s="1"/>
  <c r="N7310"/>
  <c r="O7310" s="1"/>
  <c r="Q7310"/>
  <c r="AA7308" s="1"/>
  <c r="N7311"/>
  <c r="O7311" s="1"/>
  <c r="Q7311"/>
  <c r="AA7309" s="1"/>
  <c r="N7312"/>
  <c r="O7312" s="1"/>
  <c r="Q7312"/>
  <c r="AA7310" s="1"/>
  <c r="N7313"/>
  <c r="O7313" s="1"/>
  <c r="Q7313"/>
  <c r="AA7311" s="1"/>
  <c r="N7314"/>
  <c r="O7314" s="1"/>
  <c r="Q7314"/>
  <c r="AA7312" s="1"/>
  <c r="N7315"/>
  <c r="O7315" s="1"/>
  <c r="Q7315"/>
  <c r="AA7313" s="1"/>
  <c r="N7316"/>
  <c r="O7316" s="1"/>
  <c r="Q7316"/>
  <c r="AA7314" s="1"/>
  <c r="N7317"/>
  <c r="O7317" s="1"/>
  <c r="Q7317"/>
  <c r="AA7315" s="1"/>
  <c r="N7318"/>
  <c r="O7318" s="1"/>
  <c r="Q7318"/>
  <c r="AA7316" s="1"/>
  <c r="N7319"/>
  <c r="O7319" s="1"/>
  <c r="Q7319"/>
  <c r="AA7317" s="1"/>
  <c r="N7320"/>
  <c r="O7320" s="1"/>
  <c r="Q7320"/>
  <c r="AA7318" s="1"/>
  <c r="N7321"/>
  <c r="O7321" s="1"/>
  <c r="Q7321"/>
  <c r="AA7319" s="1"/>
  <c r="N7322"/>
  <c r="O7322" s="1"/>
  <c r="Q7322"/>
  <c r="AA7320" s="1"/>
  <c r="N7323"/>
  <c r="O7323" s="1"/>
  <c r="Q7323"/>
  <c r="AA7321" s="1"/>
  <c r="N7324"/>
  <c r="O7324" s="1"/>
  <c r="Q7324"/>
  <c r="AA7322" s="1"/>
  <c r="N7325"/>
  <c r="O7325" s="1"/>
  <c r="Q7325"/>
  <c r="AA7323" s="1"/>
  <c r="N7326"/>
  <c r="O7326" s="1"/>
  <c r="Q7326"/>
  <c r="AA7324" s="1"/>
  <c r="N7327"/>
  <c r="O7327" s="1"/>
  <c r="Q7327"/>
  <c r="AA7325" s="1"/>
  <c r="N7328"/>
  <c r="O7328" s="1"/>
  <c r="Q7328"/>
  <c r="AA7326" s="1"/>
  <c r="N7329"/>
  <c r="O7329" s="1"/>
  <c r="Q7329"/>
  <c r="AA7327" s="1"/>
  <c r="N7330"/>
  <c r="O7330" s="1"/>
  <c r="Q7330"/>
  <c r="AA7328" s="1"/>
  <c r="N7331"/>
  <c r="O7331" s="1"/>
  <c r="Q7331"/>
  <c r="AA7329" s="1"/>
  <c r="N7332"/>
  <c r="O7332" s="1"/>
  <c r="Q7332"/>
  <c r="AA7330" s="1"/>
  <c r="N7333"/>
  <c r="O7333" s="1"/>
  <c r="Q7333"/>
  <c r="AA7331" s="1"/>
  <c r="N7334"/>
  <c r="O7334" s="1"/>
  <c r="Q7334"/>
  <c r="AA7332" s="1"/>
  <c r="N7335"/>
  <c r="O7335" s="1"/>
  <c r="Q7335"/>
  <c r="AA7333" s="1"/>
  <c r="N7336"/>
  <c r="O7336" s="1"/>
  <c r="Q7336"/>
  <c r="AA7334" s="1"/>
  <c r="N7337"/>
  <c r="O7337" s="1"/>
  <c r="Q7337"/>
  <c r="AA7335" s="1"/>
  <c r="N7338"/>
  <c r="O7338" s="1"/>
  <c r="Q7338"/>
  <c r="AA7336" s="1"/>
  <c r="N7339"/>
  <c r="O7339" s="1"/>
  <c r="Q7339"/>
  <c r="AA7337" s="1"/>
  <c r="N7340"/>
  <c r="O7340" s="1"/>
  <c r="Q7340"/>
  <c r="AA7338" s="1"/>
  <c r="N7341"/>
  <c r="O7341" s="1"/>
  <c r="Q7341"/>
  <c r="AA7339" s="1"/>
  <c r="N7342"/>
  <c r="O7342" s="1"/>
  <c r="Q7342"/>
  <c r="AA7340" s="1"/>
  <c r="N7343"/>
  <c r="O7343" s="1"/>
  <c r="Q7343"/>
  <c r="AA7341" s="1"/>
  <c r="N7344"/>
  <c r="O7344" s="1"/>
  <c r="Q7344"/>
  <c r="AA7342" s="1"/>
  <c r="N7345"/>
  <c r="O7345" s="1"/>
  <c r="Q7345"/>
  <c r="AA7343" s="1"/>
  <c r="N7346"/>
  <c r="O7346" s="1"/>
  <c r="Q7346"/>
  <c r="AA7344" s="1"/>
  <c r="N7347"/>
  <c r="O7347" s="1"/>
  <c r="Q7347"/>
  <c r="AA7345" s="1"/>
  <c r="N7348"/>
  <c r="O7348" s="1"/>
  <c r="Q7348"/>
  <c r="AA7346" s="1"/>
  <c r="N7349"/>
  <c r="O7349" s="1"/>
  <c r="Q7349"/>
  <c r="AA7347" s="1"/>
  <c r="N7350"/>
  <c r="O7350" s="1"/>
  <c r="Q7350"/>
  <c r="AA7348" s="1"/>
  <c r="N7351"/>
  <c r="O7351" s="1"/>
  <c r="Q7351"/>
  <c r="AA7349" s="1"/>
  <c r="N7352"/>
  <c r="O7352" s="1"/>
  <c r="Q7352"/>
  <c r="AA7350" s="1"/>
  <c r="N7353"/>
  <c r="O7353" s="1"/>
  <c r="Q7353"/>
  <c r="AA7351" s="1"/>
  <c r="N7354"/>
  <c r="O7354" s="1"/>
  <c r="Q7354"/>
  <c r="AA7352" s="1"/>
  <c r="N7355"/>
  <c r="O7355" s="1"/>
  <c r="Q7355"/>
  <c r="AA7353" s="1"/>
  <c r="N7356"/>
  <c r="O7356" s="1"/>
  <c r="Q7356"/>
  <c r="AA7354" s="1"/>
  <c r="N7357"/>
  <c r="O7357" s="1"/>
  <c r="Q7357"/>
  <c r="AA7355" s="1"/>
  <c r="N7358"/>
  <c r="O7358" s="1"/>
  <c r="Q7358"/>
  <c r="AA7356" s="1"/>
  <c r="N7359"/>
  <c r="O7359" s="1"/>
  <c r="Q7359"/>
  <c r="AA7357" s="1"/>
  <c r="N7360"/>
  <c r="O7360" s="1"/>
  <c r="Q7360"/>
  <c r="AA7358" s="1"/>
  <c r="N7361"/>
  <c r="O7361" s="1"/>
  <c r="Q7361"/>
  <c r="AA7359" s="1"/>
  <c r="N7362"/>
  <c r="O7362" s="1"/>
  <c r="Q7362"/>
  <c r="AA7360" s="1"/>
  <c r="N7363"/>
  <c r="O7363" s="1"/>
  <c r="Q7363"/>
  <c r="AA7361" s="1"/>
  <c r="N7364"/>
  <c r="O7364" s="1"/>
  <c r="Q7364"/>
  <c r="AA7362" s="1"/>
  <c r="N7365"/>
  <c r="O7365" s="1"/>
  <c r="Q7365"/>
  <c r="AA7363" s="1"/>
  <c r="N7366"/>
  <c r="O7366" s="1"/>
  <c r="Q7366"/>
  <c r="AA7364" s="1"/>
  <c r="N7367"/>
  <c r="O7367" s="1"/>
  <c r="Q7367"/>
  <c r="AA7365" s="1"/>
  <c r="N7368"/>
  <c r="O7368" s="1"/>
  <c r="Q7368"/>
  <c r="AA7366" s="1"/>
  <c r="N7369"/>
  <c r="O7369" s="1"/>
  <c r="Q7369"/>
  <c r="AA7367" s="1"/>
  <c r="N7370"/>
  <c r="O7370" s="1"/>
  <c r="Q7370"/>
  <c r="AA7368" s="1"/>
  <c r="N7371"/>
  <c r="O7371" s="1"/>
  <c r="Q7371"/>
  <c r="AA7369" s="1"/>
  <c r="N7372"/>
  <c r="O7372" s="1"/>
  <c r="Q7372"/>
  <c r="AA7370" s="1"/>
  <c r="N7373"/>
  <c r="O7373" s="1"/>
  <c r="Q7373"/>
  <c r="AA7371" s="1"/>
  <c r="N7374"/>
  <c r="O7374" s="1"/>
  <c r="Q7374"/>
  <c r="AA7372" s="1"/>
  <c r="N7375"/>
  <c r="O7375" s="1"/>
  <c r="Q7375"/>
  <c r="AA7373" s="1"/>
  <c r="N7376"/>
  <c r="O7376" s="1"/>
  <c r="Q7376"/>
  <c r="AA7374" s="1"/>
  <c r="N7377"/>
  <c r="O7377" s="1"/>
  <c r="Q7377"/>
  <c r="AA7375" s="1"/>
  <c r="N7378"/>
  <c r="O7378" s="1"/>
  <c r="Q7378"/>
  <c r="AA7376" s="1"/>
  <c r="N7379"/>
  <c r="O7379" s="1"/>
  <c r="Q7379"/>
  <c r="AA7377" s="1"/>
  <c r="N7380"/>
  <c r="O7380" s="1"/>
  <c r="Q7380"/>
  <c r="AA7378" s="1"/>
  <c r="N7381"/>
  <c r="O7381" s="1"/>
  <c r="Q7381"/>
  <c r="AA7379" s="1"/>
  <c r="N7382"/>
  <c r="O7382" s="1"/>
  <c r="Q7382"/>
  <c r="AA7380" s="1"/>
  <c r="N7383"/>
  <c r="O7383" s="1"/>
  <c r="Q7383"/>
  <c r="AA7381" s="1"/>
  <c r="N7384"/>
  <c r="O7384" s="1"/>
  <c r="Q7384"/>
  <c r="AA7382" s="1"/>
  <c r="N7385"/>
  <c r="O7385" s="1"/>
  <c r="Q7385"/>
  <c r="AA7383" s="1"/>
  <c r="N7386"/>
  <c r="O7386" s="1"/>
  <c r="Q7386"/>
  <c r="AA7384" s="1"/>
  <c r="N7387"/>
  <c r="O7387" s="1"/>
  <c r="Q7387"/>
  <c r="AA7385" s="1"/>
  <c r="N7388"/>
  <c r="O7388" s="1"/>
  <c r="Q7388"/>
  <c r="AA7386" s="1"/>
  <c r="N7389"/>
  <c r="O7389" s="1"/>
  <c r="Q7389"/>
  <c r="AA7387" s="1"/>
  <c r="N7390"/>
  <c r="O7390" s="1"/>
  <c r="Q7390"/>
  <c r="AA7388" s="1"/>
  <c r="N7391"/>
  <c r="O7391" s="1"/>
  <c r="Q7391"/>
  <c r="AA7389" s="1"/>
  <c r="N7392"/>
  <c r="O7392" s="1"/>
  <c r="Q7392"/>
  <c r="AA7390" s="1"/>
  <c r="N7393"/>
  <c r="O7393" s="1"/>
  <c r="Q7393"/>
  <c r="AA7391" s="1"/>
  <c r="N7394"/>
  <c r="O7394" s="1"/>
  <c r="Q7394"/>
  <c r="AA7392" s="1"/>
  <c r="N7395"/>
  <c r="O7395" s="1"/>
  <c r="Q7395"/>
  <c r="AA7393" s="1"/>
  <c r="N7396"/>
  <c r="O7396" s="1"/>
  <c r="Q7396"/>
  <c r="AA7394" s="1"/>
  <c r="N7397"/>
  <c r="O7397" s="1"/>
  <c r="Q7397"/>
  <c r="AA7395" s="1"/>
  <c r="N7398"/>
  <c r="O7398" s="1"/>
  <c r="Q7398"/>
  <c r="AA7396" s="1"/>
  <c r="N7399"/>
  <c r="O7399" s="1"/>
  <c r="Q7399"/>
  <c r="AA7397" s="1"/>
  <c r="N7400"/>
  <c r="O7400" s="1"/>
  <c r="Q7400"/>
  <c r="AA7398" s="1"/>
  <c r="N7401"/>
  <c r="O7401" s="1"/>
  <c r="Q7401"/>
  <c r="AA7399" s="1"/>
  <c r="N7402"/>
  <c r="O7402" s="1"/>
  <c r="Q7402"/>
  <c r="AA7400" s="1"/>
  <c r="N7403"/>
  <c r="O7403" s="1"/>
  <c r="Q7403"/>
  <c r="AA7401" s="1"/>
  <c r="N7404"/>
  <c r="O7404" s="1"/>
  <c r="Q7404"/>
  <c r="AA7402" s="1"/>
  <c r="N7405"/>
  <c r="O7405" s="1"/>
  <c r="Q7405"/>
  <c r="AA7403" s="1"/>
  <c r="N7406"/>
  <c r="O7406" s="1"/>
  <c r="Q7406"/>
  <c r="AA7404" s="1"/>
  <c r="N7407"/>
  <c r="O7407" s="1"/>
  <c r="Q7407"/>
  <c r="AA7405" s="1"/>
  <c r="N7408"/>
  <c r="O7408" s="1"/>
  <c r="Q7408"/>
  <c r="AA7406" s="1"/>
  <c r="N7409"/>
  <c r="O7409" s="1"/>
  <c r="Q7409"/>
  <c r="AA7407" s="1"/>
  <c r="N7410"/>
  <c r="O7410" s="1"/>
  <c r="Q7410"/>
  <c r="AA7408" s="1"/>
  <c r="N7411"/>
  <c r="O7411" s="1"/>
  <c r="Q7411"/>
  <c r="AA7409" s="1"/>
  <c r="N7412"/>
  <c r="O7412" s="1"/>
  <c r="Q7412"/>
  <c r="AA7410" s="1"/>
  <c r="N7413"/>
  <c r="O7413" s="1"/>
  <c r="Q7413"/>
  <c r="AA7411" s="1"/>
  <c r="N7414"/>
  <c r="O7414" s="1"/>
  <c r="Q7414"/>
  <c r="AA7412" s="1"/>
  <c r="N7415"/>
  <c r="O7415" s="1"/>
  <c r="Q7415"/>
  <c r="AA7413" s="1"/>
  <c r="N7416"/>
  <c r="O7416" s="1"/>
  <c r="Q7416"/>
  <c r="AA7414" s="1"/>
  <c r="N7417"/>
  <c r="O7417" s="1"/>
  <c r="Q7417"/>
  <c r="AA7415" s="1"/>
  <c r="N7418"/>
  <c r="O7418" s="1"/>
  <c r="Q7418"/>
  <c r="AA7416" s="1"/>
  <c r="N7419"/>
  <c r="O7419" s="1"/>
  <c r="Q7419"/>
  <c r="AA7417" s="1"/>
  <c r="N7420"/>
  <c r="O7420" s="1"/>
  <c r="Q7420"/>
  <c r="AA7418" s="1"/>
  <c r="N7421"/>
  <c r="O7421" s="1"/>
  <c r="Q7421"/>
  <c r="AA7419" s="1"/>
  <c r="N7422"/>
  <c r="O7422" s="1"/>
  <c r="Q7422"/>
  <c r="AA7420" s="1"/>
  <c r="N7423"/>
  <c r="O7423" s="1"/>
  <c r="Q7423"/>
  <c r="AA7421" s="1"/>
  <c r="N7424"/>
  <c r="O7424" s="1"/>
  <c r="Q7424"/>
  <c r="AA7422" s="1"/>
  <c r="N7425"/>
  <c r="O7425" s="1"/>
  <c r="Q7425"/>
  <c r="AA7423" s="1"/>
  <c r="N7426"/>
  <c r="O7426" s="1"/>
  <c r="Q7426"/>
  <c r="AA7424" s="1"/>
  <c r="N7427"/>
  <c r="O7427" s="1"/>
  <c r="Q7427"/>
  <c r="AA7425" s="1"/>
  <c r="N7428"/>
  <c r="O7428" s="1"/>
  <c r="Q7428"/>
  <c r="AA7426" s="1"/>
  <c r="N7429"/>
  <c r="O7429" s="1"/>
  <c r="Q7429"/>
  <c r="AA7427" s="1"/>
  <c r="N7430"/>
  <c r="O7430" s="1"/>
  <c r="Q7430"/>
  <c r="AA7428" s="1"/>
  <c r="N7431"/>
  <c r="O7431" s="1"/>
  <c r="Q7431"/>
  <c r="AA7429" s="1"/>
  <c r="N7432"/>
  <c r="O7432" s="1"/>
  <c r="Q7432"/>
  <c r="AA7430" s="1"/>
  <c r="N7433"/>
  <c r="O7433" s="1"/>
  <c r="Q7433"/>
  <c r="AA7431" s="1"/>
  <c r="N7434"/>
  <c r="O7434" s="1"/>
  <c r="Q7434"/>
  <c r="AA7432" s="1"/>
  <c r="N7435"/>
  <c r="O7435" s="1"/>
  <c r="Q7435"/>
  <c r="AA7433" s="1"/>
  <c r="N7436"/>
  <c r="O7436" s="1"/>
  <c r="Q7436"/>
  <c r="AA7434" s="1"/>
  <c r="N7437"/>
  <c r="O7437" s="1"/>
  <c r="Q7437"/>
  <c r="AA7435" s="1"/>
  <c r="N7438"/>
  <c r="O7438" s="1"/>
  <c r="Q7438"/>
  <c r="AA7436" s="1"/>
  <c r="N7439"/>
  <c r="O7439" s="1"/>
  <c r="Q7439"/>
  <c r="AA7437" s="1"/>
  <c r="N7440"/>
  <c r="O7440" s="1"/>
  <c r="Q7440"/>
  <c r="AA7438" s="1"/>
  <c r="N7441"/>
  <c r="O7441" s="1"/>
  <c r="Q7441"/>
  <c r="AA7439" s="1"/>
  <c r="N7442"/>
  <c r="O7442" s="1"/>
  <c r="Q7442"/>
  <c r="AA7440" s="1"/>
  <c r="N7443"/>
  <c r="O7443" s="1"/>
  <c r="Q7443"/>
  <c r="AA7441" s="1"/>
  <c r="N7444"/>
  <c r="O7444" s="1"/>
  <c r="Q7444"/>
  <c r="AA7442" s="1"/>
  <c r="N7445"/>
  <c r="O7445" s="1"/>
  <c r="Q7445"/>
  <c r="AA7443" s="1"/>
  <c r="N7446"/>
  <c r="O7446" s="1"/>
  <c r="Q7446"/>
  <c r="AA7444" s="1"/>
  <c r="N7447"/>
  <c r="O7447" s="1"/>
  <c r="Q7447"/>
  <c r="AA7445" s="1"/>
  <c r="N7448"/>
  <c r="O7448" s="1"/>
  <c r="Q7448"/>
  <c r="AA7446" s="1"/>
  <c r="N7449"/>
  <c r="O7449" s="1"/>
  <c r="Q7449"/>
  <c r="AA7447" s="1"/>
  <c r="N7450"/>
  <c r="O7450" s="1"/>
  <c r="Q7450"/>
  <c r="AA7448" s="1"/>
  <c r="N7451"/>
  <c r="O7451" s="1"/>
  <c r="Q7451"/>
  <c r="AA7449" s="1"/>
  <c r="N7452"/>
  <c r="O7452" s="1"/>
  <c r="Q7452"/>
  <c r="AA7450" s="1"/>
  <c r="N7453"/>
  <c r="O7453" s="1"/>
  <c r="Q7453"/>
  <c r="AA7451" s="1"/>
  <c r="N7454"/>
  <c r="O7454" s="1"/>
  <c r="Q7454"/>
  <c r="AA7452" s="1"/>
  <c r="N7455"/>
  <c r="O7455" s="1"/>
  <c r="Q7455"/>
  <c r="AA7453" s="1"/>
  <c r="N7456"/>
  <c r="O7456" s="1"/>
  <c r="Q7456"/>
  <c r="AA7454" s="1"/>
  <c r="N7457"/>
  <c r="O7457" s="1"/>
  <c r="Q7457"/>
  <c r="AA7455" s="1"/>
  <c r="N7458"/>
  <c r="O7458" s="1"/>
  <c r="Q7458"/>
  <c r="AA7456" s="1"/>
  <c r="N7459"/>
  <c r="O7459" s="1"/>
  <c r="Q7459"/>
  <c r="AA7457" s="1"/>
  <c r="N7460"/>
  <c r="O7460" s="1"/>
  <c r="Q7460"/>
  <c r="AA7458" s="1"/>
  <c r="N7461"/>
  <c r="O7461" s="1"/>
  <c r="Q7461"/>
  <c r="AA7459" s="1"/>
  <c r="N7462"/>
  <c r="O7462" s="1"/>
  <c r="Q7462"/>
  <c r="AA7460" s="1"/>
  <c r="N7463"/>
  <c r="O7463" s="1"/>
  <c r="Q7463"/>
  <c r="AA7461" s="1"/>
  <c r="N7464"/>
  <c r="O7464" s="1"/>
  <c r="Q7464"/>
  <c r="AA7462" s="1"/>
  <c r="N7465"/>
  <c r="O7465" s="1"/>
  <c r="Q7465"/>
  <c r="AA7463" s="1"/>
  <c r="N7466"/>
  <c r="O7466" s="1"/>
  <c r="Q7466"/>
  <c r="AA7464" s="1"/>
  <c r="N7467"/>
  <c r="O7467" s="1"/>
  <c r="Q7467"/>
  <c r="AA7465" s="1"/>
  <c r="N7468"/>
  <c r="O7468" s="1"/>
  <c r="Q7468"/>
  <c r="AA7466" s="1"/>
  <c r="N7469"/>
  <c r="O7469" s="1"/>
  <c r="Q7469"/>
  <c r="AA7467" s="1"/>
  <c r="N7470"/>
  <c r="O7470" s="1"/>
  <c r="Q7470"/>
  <c r="AA7468" s="1"/>
  <c r="N7471"/>
  <c r="O7471" s="1"/>
  <c r="Q7471"/>
  <c r="AA7469" s="1"/>
  <c r="N7472"/>
  <c r="O7472" s="1"/>
  <c r="Q7472"/>
  <c r="AA7470" s="1"/>
  <c r="N7473"/>
  <c r="O7473" s="1"/>
  <c r="Q7473"/>
  <c r="AA7471" s="1"/>
  <c r="N7474"/>
  <c r="O7474" s="1"/>
  <c r="Q7474"/>
  <c r="AA7472" s="1"/>
  <c r="N7475"/>
  <c r="O7475" s="1"/>
  <c r="Q7475"/>
  <c r="AA7473" s="1"/>
  <c r="N7476"/>
  <c r="O7476" s="1"/>
  <c r="Q7476"/>
  <c r="AA7474" s="1"/>
  <c r="N7477"/>
  <c r="O7477" s="1"/>
  <c r="Q7477"/>
  <c r="AA7475" s="1"/>
  <c r="N7478"/>
  <c r="O7478" s="1"/>
  <c r="Q7478"/>
  <c r="AA7476" s="1"/>
  <c r="N7479"/>
  <c r="O7479" s="1"/>
  <c r="Q7479"/>
  <c r="AA7477" s="1"/>
  <c r="N7480"/>
  <c r="O7480" s="1"/>
  <c r="Q7480"/>
  <c r="AA7478" s="1"/>
  <c r="N7481"/>
  <c r="O7481" s="1"/>
  <c r="Q7481"/>
  <c r="AA7479" s="1"/>
  <c r="N7482"/>
  <c r="O7482" s="1"/>
  <c r="Q7482"/>
  <c r="AA7480" s="1"/>
  <c r="N7483"/>
  <c r="O7483" s="1"/>
  <c r="Q7483"/>
  <c r="AA7481" s="1"/>
  <c r="N7484"/>
  <c r="O7484" s="1"/>
  <c r="Q7484"/>
  <c r="AA7482" s="1"/>
  <c r="N7485"/>
  <c r="O7485" s="1"/>
  <c r="Q7485"/>
  <c r="AA7483" s="1"/>
  <c r="N7486"/>
  <c r="O7486" s="1"/>
  <c r="Q7486"/>
  <c r="AA7484" s="1"/>
  <c r="N7487"/>
  <c r="O7487" s="1"/>
  <c r="Q7487"/>
  <c r="AA7485" s="1"/>
  <c r="N7488"/>
  <c r="O7488" s="1"/>
  <c r="Q7488"/>
  <c r="AA7486" s="1"/>
  <c r="N7489"/>
  <c r="O7489" s="1"/>
  <c r="Q7489"/>
  <c r="AA7487" s="1"/>
  <c r="N7490"/>
  <c r="O7490" s="1"/>
  <c r="Q7490"/>
  <c r="AA7488" s="1"/>
  <c r="N7491"/>
  <c r="O7491" s="1"/>
  <c r="Q7491"/>
  <c r="AA7489" s="1"/>
  <c r="N7492"/>
  <c r="O7492" s="1"/>
  <c r="Q7492"/>
  <c r="AA7490" s="1"/>
  <c r="N7493"/>
  <c r="O7493" s="1"/>
  <c r="Q7493"/>
  <c r="AA7491" s="1"/>
  <c r="N7494"/>
  <c r="O7494" s="1"/>
  <c r="Q7494"/>
  <c r="AA7492" s="1"/>
  <c r="N7495"/>
  <c r="O7495" s="1"/>
  <c r="Q7495"/>
  <c r="AA7493" s="1"/>
  <c r="N7496"/>
  <c r="O7496" s="1"/>
  <c r="Q7496"/>
  <c r="AA7494" s="1"/>
  <c r="N7497"/>
  <c r="O7497" s="1"/>
  <c r="Q7497"/>
  <c r="AA7495" s="1"/>
  <c r="N7498"/>
  <c r="O7498" s="1"/>
  <c r="Q7498"/>
  <c r="AA7496" s="1"/>
  <c r="N7499"/>
  <c r="O7499" s="1"/>
  <c r="Q7499"/>
  <c r="AA7497" s="1"/>
  <c r="N7500"/>
  <c r="O7500" s="1"/>
  <c r="Q7500"/>
  <c r="AA7498" s="1"/>
  <c r="N7501"/>
  <c r="O7501" s="1"/>
  <c r="Q7501"/>
  <c r="AA7499" s="1"/>
  <c r="N7502"/>
  <c r="O7502" s="1"/>
  <c r="Q7502"/>
  <c r="AA7500" s="1"/>
  <c r="N7503"/>
  <c r="O7503" s="1"/>
  <c r="Q7503"/>
  <c r="AA7501" s="1"/>
  <c r="N7504"/>
  <c r="O7504" s="1"/>
  <c r="Q7504"/>
  <c r="AA7502" s="1"/>
  <c r="N7505"/>
  <c r="O7505" s="1"/>
  <c r="Q7505"/>
  <c r="AA7503" s="1"/>
  <c r="N7506"/>
  <c r="O7506" s="1"/>
  <c r="Q7506"/>
  <c r="AA7504" s="1"/>
  <c r="N7507"/>
  <c r="O7507" s="1"/>
  <c r="Q7507"/>
  <c r="AA7505" s="1"/>
  <c r="N7508"/>
  <c r="O7508" s="1"/>
  <c r="Q7508"/>
  <c r="AA7506" s="1"/>
  <c r="N7509"/>
  <c r="O7509" s="1"/>
  <c r="Q7509"/>
  <c r="AA7507" s="1"/>
  <c r="N7510"/>
  <c r="O7510" s="1"/>
  <c r="Q7510"/>
  <c r="AA7508" s="1"/>
  <c r="N7511"/>
  <c r="O7511" s="1"/>
  <c r="Q7511"/>
  <c r="AA7509" s="1"/>
  <c r="N7512"/>
  <c r="O7512" s="1"/>
  <c r="Q7512"/>
  <c r="AA7510" s="1"/>
  <c r="N7513"/>
  <c r="O7513" s="1"/>
  <c r="Q7513"/>
  <c r="AA7511" s="1"/>
  <c r="N7514"/>
  <c r="O7514" s="1"/>
  <c r="Q7514"/>
  <c r="AA7512" s="1"/>
  <c r="N7515"/>
  <c r="O7515" s="1"/>
  <c r="Q7515"/>
  <c r="AA7513" s="1"/>
  <c r="N7516"/>
  <c r="O7516" s="1"/>
  <c r="Q7516"/>
  <c r="AA7514" s="1"/>
  <c r="N7517"/>
  <c r="O7517" s="1"/>
  <c r="Q7517"/>
  <c r="AA7515" s="1"/>
  <c r="N7518"/>
  <c r="O7518" s="1"/>
  <c r="Q7518"/>
  <c r="AA7516" s="1"/>
  <c r="N7519"/>
  <c r="O7519" s="1"/>
  <c r="Q7519"/>
  <c r="AA7517" s="1"/>
  <c r="N7520"/>
  <c r="O7520" s="1"/>
  <c r="Q7520"/>
  <c r="AA7518" s="1"/>
  <c r="N7521"/>
  <c r="O7521" s="1"/>
  <c r="Q7521"/>
  <c r="AA7519" s="1"/>
  <c r="N7522"/>
  <c r="O7522" s="1"/>
  <c r="Q7522"/>
  <c r="AA7520" s="1"/>
  <c r="N7523"/>
  <c r="O7523" s="1"/>
  <c r="Q7523"/>
  <c r="AA7521" s="1"/>
  <c r="N7524"/>
  <c r="O7524" s="1"/>
  <c r="Q7524"/>
  <c r="AA7522" s="1"/>
  <c r="N7525"/>
  <c r="O7525" s="1"/>
  <c r="Q7525"/>
  <c r="AA7523" s="1"/>
  <c r="N7526"/>
  <c r="O7526" s="1"/>
  <c r="Q7526"/>
  <c r="AA7524" s="1"/>
  <c r="N7527"/>
  <c r="O7527" s="1"/>
  <c r="Q7527"/>
  <c r="AA7525" s="1"/>
  <c r="N7528"/>
  <c r="O7528" s="1"/>
  <c r="Q7528"/>
  <c r="AA7526" s="1"/>
  <c r="N7529"/>
  <c r="O7529" s="1"/>
  <c r="Q7529"/>
  <c r="AA7527" s="1"/>
  <c r="N7530"/>
  <c r="O7530" s="1"/>
  <c r="Q7530"/>
  <c r="AA7528" s="1"/>
  <c r="N7531"/>
  <c r="O7531" s="1"/>
  <c r="Q7531"/>
  <c r="AA7529" s="1"/>
  <c r="N7532"/>
  <c r="O7532" s="1"/>
  <c r="Q7532"/>
  <c r="AA7530" s="1"/>
  <c r="N7533"/>
  <c r="O7533" s="1"/>
  <c r="Q7533"/>
  <c r="AA7531" s="1"/>
  <c r="N7534"/>
  <c r="O7534" s="1"/>
  <c r="Q7534"/>
  <c r="AA7532" s="1"/>
  <c r="N7535"/>
  <c r="O7535" s="1"/>
  <c r="Q7535"/>
  <c r="AA7533" s="1"/>
  <c r="N7536"/>
  <c r="O7536" s="1"/>
  <c r="Q7536"/>
  <c r="AA7534" s="1"/>
  <c r="N7537"/>
  <c r="O7537" s="1"/>
  <c r="Q7537"/>
  <c r="AA7535" s="1"/>
  <c r="N7538"/>
  <c r="O7538" s="1"/>
  <c r="Q7538"/>
  <c r="AA7536" s="1"/>
  <c r="N7539"/>
  <c r="O7539" s="1"/>
  <c r="Q7539"/>
  <c r="AA7537" s="1"/>
  <c r="N7540"/>
  <c r="O7540" s="1"/>
  <c r="Q7540"/>
  <c r="AA7538" s="1"/>
  <c r="N7541"/>
  <c r="O7541" s="1"/>
  <c r="Q7541"/>
  <c r="AA7539" s="1"/>
  <c r="N7542"/>
  <c r="O7542" s="1"/>
  <c r="Q7542"/>
  <c r="AA7540" s="1"/>
  <c r="N7543"/>
  <c r="O7543" s="1"/>
  <c r="Q7543"/>
  <c r="AA7541" s="1"/>
  <c r="N7544"/>
  <c r="O7544" s="1"/>
  <c r="Q7544"/>
  <c r="AA7542" s="1"/>
  <c r="N7545"/>
  <c r="O7545" s="1"/>
  <c r="Q7545"/>
  <c r="AA7543" s="1"/>
  <c r="N7546"/>
  <c r="O7546" s="1"/>
  <c r="Q7546"/>
  <c r="AA7544" s="1"/>
  <c r="N7547"/>
  <c r="O7547" s="1"/>
  <c r="Q7547"/>
  <c r="AA7545" s="1"/>
  <c r="N7548"/>
  <c r="O7548" s="1"/>
  <c r="Q7548"/>
  <c r="AA7546" s="1"/>
  <c r="N7549"/>
  <c r="O7549" s="1"/>
  <c r="Q7549"/>
  <c r="AA7547" s="1"/>
  <c r="N7550"/>
  <c r="O7550" s="1"/>
  <c r="Q7550"/>
  <c r="AA7548" s="1"/>
  <c r="N7551"/>
  <c r="O7551" s="1"/>
  <c r="Q7551"/>
  <c r="AA7549" s="1"/>
  <c r="N7552"/>
  <c r="O7552" s="1"/>
  <c r="Q7552"/>
  <c r="AA7550" s="1"/>
  <c r="N7553"/>
  <c r="O7553" s="1"/>
  <c r="Q7553"/>
  <c r="AA7551" s="1"/>
  <c r="N7554"/>
  <c r="O7554" s="1"/>
  <c r="Q7554"/>
  <c r="AA7552" s="1"/>
  <c r="N7555"/>
  <c r="O7555" s="1"/>
  <c r="Q7555"/>
  <c r="AA7553" s="1"/>
  <c r="N7556"/>
  <c r="O7556" s="1"/>
  <c r="Q7556"/>
  <c r="AA7554" s="1"/>
  <c r="N7557"/>
  <c r="O7557" s="1"/>
  <c r="Q7557"/>
  <c r="AA7555" s="1"/>
  <c r="N7558"/>
  <c r="O7558" s="1"/>
  <c r="Q7558"/>
  <c r="AA7556" s="1"/>
  <c r="N7559"/>
  <c r="O7559" s="1"/>
  <c r="Q7559"/>
  <c r="AA7557" s="1"/>
  <c r="N7560"/>
  <c r="O7560" s="1"/>
  <c r="Q7560"/>
  <c r="AA7558" s="1"/>
  <c r="N7561"/>
  <c r="O7561" s="1"/>
  <c r="Q7561"/>
  <c r="AA7559" s="1"/>
  <c r="N7562"/>
  <c r="O7562" s="1"/>
  <c r="Q7562"/>
  <c r="AA7560" s="1"/>
  <c r="N7563"/>
  <c r="O7563" s="1"/>
  <c r="Q7563"/>
  <c r="AA7561" s="1"/>
  <c r="N7564"/>
  <c r="O7564" s="1"/>
  <c r="Q7564"/>
  <c r="AA7562" s="1"/>
  <c r="N7565"/>
  <c r="O7565" s="1"/>
  <c r="Q7565"/>
  <c r="AA7563" s="1"/>
  <c r="N7566"/>
  <c r="O7566" s="1"/>
  <c r="Q7566"/>
  <c r="AA7564" s="1"/>
  <c r="N7567"/>
  <c r="O7567" s="1"/>
  <c r="Q7567"/>
  <c r="AA7565" s="1"/>
  <c r="N7568"/>
  <c r="O7568" s="1"/>
  <c r="Q7568"/>
  <c r="AA7566" s="1"/>
  <c r="N7569"/>
  <c r="O7569" s="1"/>
  <c r="Q7569"/>
  <c r="AA7567" s="1"/>
  <c r="N7570"/>
  <c r="O7570" s="1"/>
  <c r="Q7570"/>
  <c r="AA7568" s="1"/>
  <c r="N7571"/>
  <c r="O7571" s="1"/>
  <c r="Q7571"/>
  <c r="AA7569" s="1"/>
  <c r="N7572"/>
  <c r="O7572" s="1"/>
  <c r="Q7572"/>
  <c r="AA7570" s="1"/>
  <c r="N7573"/>
  <c r="O7573" s="1"/>
  <c r="Q7573"/>
  <c r="AA7571" s="1"/>
  <c r="N7574"/>
  <c r="O7574" s="1"/>
  <c r="Q7574"/>
  <c r="AA7572" s="1"/>
  <c r="N7575"/>
  <c r="O7575" s="1"/>
  <c r="Q7575"/>
  <c r="AA7573" s="1"/>
  <c r="N7576"/>
  <c r="O7576" s="1"/>
  <c r="Q7576"/>
  <c r="AA7574" s="1"/>
  <c r="N7577"/>
  <c r="O7577" s="1"/>
  <c r="Q7577"/>
  <c r="AA7575" s="1"/>
  <c r="N7578"/>
  <c r="O7578" s="1"/>
  <c r="Q7578"/>
  <c r="AA7576" s="1"/>
  <c r="N7579"/>
  <c r="O7579" s="1"/>
  <c r="Q7579"/>
  <c r="AA7577" s="1"/>
  <c r="N7580"/>
  <c r="O7580" s="1"/>
  <c r="Q7580"/>
  <c r="AA7578" s="1"/>
  <c r="N7581"/>
  <c r="O7581" s="1"/>
  <c r="Q7581"/>
  <c r="AA7579" s="1"/>
  <c r="N7582"/>
  <c r="O7582" s="1"/>
  <c r="Q7582"/>
  <c r="AA7580" s="1"/>
  <c r="N7583"/>
  <c r="O7583" s="1"/>
  <c r="Q7583"/>
  <c r="AA7581" s="1"/>
  <c r="N7584"/>
  <c r="O7584" s="1"/>
  <c r="Q7584"/>
  <c r="AA7582" s="1"/>
  <c r="N7585"/>
  <c r="O7585" s="1"/>
  <c r="Q7585"/>
  <c r="AA7583" s="1"/>
  <c r="N7586"/>
  <c r="O7586" s="1"/>
  <c r="Q7586"/>
  <c r="AA7584" s="1"/>
  <c r="N7587"/>
  <c r="O7587" s="1"/>
  <c r="Q7587"/>
  <c r="AA7585" s="1"/>
  <c r="N7588"/>
  <c r="O7588" s="1"/>
  <c r="Q7588"/>
  <c r="AA7586" s="1"/>
  <c r="N7589"/>
  <c r="O7589" s="1"/>
  <c r="Q7589"/>
  <c r="AA7587" s="1"/>
  <c r="N7590"/>
  <c r="O7590" s="1"/>
  <c r="Q7590"/>
  <c r="AA7588" s="1"/>
  <c r="N7591"/>
  <c r="O7591" s="1"/>
  <c r="Q7591"/>
  <c r="AA7589" s="1"/>
  <c r="N7592"/>
  <c r="O7592" s="1"/>
  <c r="Q7592"/>
  <c r="AA7590" s="1"/>
  <c r="N7593"/>
  <c r="O7593" s="1"/>
  <c r="Q7593"/>
  <c r="AA7591" s="1"/>
  <c r="N7594"/>
  <c r="O7594" s="1"/>
  <c r="Q7594"/>
  <c r="AA7592" s="1"/>
  <c r="N7595"/>
  <c r="O7595" s="1"/>
  <c r="Q7595"/>
  <c r="AA7593" s="1"/>
  <c r="N7596"/>
  <c r="O7596" s="1"/>
  <c r="Q7596"/>
  <c r="AA7594" s="1"/>
  <c r="N7597"/>
  <c r="O7597" s="1"/>
  <c r="Q7597"/>
  <c r="AA7595" s="1"/>
  <c r="N7598"/>
  <c r="O7598" s="1"/>
  <c r="Q7598"/>
  <c r="AA7596" s="1"/>
  <c r="N7599"/>
  <c r="O7599" s="1"/>
  <c r="Q7599"/>
  <c r="AA7597" s="1"/>
  <c r="N7600"/>
  <c r="O7600" s="1"/>
  <c r="Q7600"/>
  <c r="AA7598" s="1"/>
  <c r="N7601"/>
  <c r="O7601" s="1"/>
  <c r="Q7601"/>
  <c r="AA7599" s="1"/>
  <c r="N7602"/>
  <c r="O7602" s="1"/>
  <c r="Q7602"/>
  <c r="AA7600" s="1"/>
  <c r="N7603"/>
  <c r="O7603" s="1"/>
  <c r="Q7603"/>
  <c r="AA7601" s="1"/>
  <c r="N7604"/>
  <c r="O7604" s="1"/>
  <c r="Q7604"/>
  <c r="AA7602" s="1"/>
  <c r="N7605"/>
  <c r="O7605" s="1"/>
  <c r="Q7605"/>
  <c r="AA7603" s="1"/>
  <c r="N7606"/>
  <c r="O7606" s="1"/>
  <c r="Q7606"/>
  <c r="AA7604" s="1"/>
  <c r="N7607"/>
  <c r="O7607" s="1"/>
  <c r="Q7607"/>
  <c r="AA7605" s="1"/>
  <c r="N7608"/>
  <c r="O7608" s="1"/>
  <c r="Q7608"/>
  <c r="AA7606" s="1"/>
  <c r="N7609"/>
  <c r="O7609" s="1"/>
  <c r="Q7609"/>
  <c r="AA7607" s="1"/>
  <c r="N7610"/>
  <c r="O7610" s="1"/>
  <c r="Q7610"/>
  <c r="AA7608" s="1"/>
  <c r="N7611"/>
  <c r="O7611" s="1"/>
  <c r="Q7611"/>
  <c r="AA7609" s="1"/>
  <c r="N7612"/>
  <c r="O7612" s="1"/>
  <c r="Q7612"/>
  <c r="AA7610" s="1"/>
  <c r="N7613"/>
  <c r="O7613" s="1"/>
  <c r="Q7613"/>
  <c r="AA7611" s="1"/>
  <c r="N7614"/>
  <c r="O7614" s="1"/>
  <c r="Q7614"/>
  <c r="AA7612" s="1"/>
  <c r="N7615"/>
  <c r="O7615" s="1"/>
  <c r="Q7615"/>
  <c r="AA7613" s="1"/>
  <c r="N7616"/>
  <c r="O7616" s="1"/>
  <c r="Q7616"/>
  <c r="AA7614" s="1"/>
  <c r="N7617"/>
  <c r="O7617" s="1"/>
  <c r="Q7617"/>
  <c r="AA7615" s="1"/>
  <c r="N7618"/>
  <c r="O7618" s="1"/>
  <c r="Q7618"/>
  <c r="AA7616" s="1"/>
  <c r="N7619"/>
  <c r="O7619" s="1"/>
  <c r="Q7619"/>
  <c r="AA7617" s="1"/>
  <c r="N7620"/>
  <c r="O7620" s="1"/>
  <c r="Q7620"/>
  <c r="AA7618" s="1"/>
  <c r="N7621"/>
  <c r="O7621" s="1"/>
  <c r="Q7621"/>
  <c r="AA7619" s="1"/>
  <c r="N7622"/>
  <c r="O7622" s="1"/>
  <c r="Q7622"/>
  <c r="AA7620" s="1"/>
  <c r="N7623"/>
  <c r="O7623" s="1"/>
  <c r="Q7623"/>
  <c r="AA7621" s="1"/>
  <c r="N7624"/>
  <c r="O7624" s="1"/>
  <c r="Q7624"/>
  <c r="AA7622" s="1"/>
  <c r="N7625"/>
  <c r="O7625" s="1"/>
  <c r="Q7625"/>
  <c r="AA7623" s="1"/>
  <c r="N7626"/>
  <c r="O7626" s="1"/>
  <c r="Q7626"/>
  <c r="AA7624" s="1"/>
  <c r="N7627"/>
  <c r="O7627" s="1"/>
  <c r="Q7627"/>
  <c r="AA7625" s="1"/>
  <c r="N7628"/>
  <c r="O7628" s="1"/>
  <c r="Q7628"/>
  <c r="AA7626" s="1"/>
  <c r="N7629"/>
  <c r="O7629" s="1"/>
  <c r="Q7629"/>
  <c r="AA7627" s="1"/>
  <c r="N7630"/>
  <c r="O7630" s="1"/>
  <c r="Q7630"/>
  <c r="AA7628" s="1"/>
  <c r="N7631"/>
  <c r="O7631" s="1"/>
  <c r="Q7631"/>
  <c r="AA7629" s="1"/>
  <c r="N7632"/>
  <c r="O7632" s="1"/>
  <c r="Q7632"/>
  <c r="AA7630" s="1"/>
  <c r="N7633"/>
  <c r="O7633" s="1"/>
  <c r="Q7633"/>
  <c r="AA7631" s="1"/>
  <c r="N7634"/>
  <c r="O7634" s="1"/>
  <c r="Q7634"/>
  <c r="AA7632" s="1"/>
  <c r="N7635"/>
  <c r="O7635" s="1"/>
  <c r="Q7635"/>
  <c r="AA7633" s="1"/>
  <c r="N7636"/>
  <c r="O7636" s="1"/>
  <c r="Q7636"/>
  <c r="AA7634" s="1"/>
  <c r="N7637"/>
  <c r="O7637" s="1"/>
  <c r="Q7637"/>
  <c r="AA7635" s="1"/>
  <c r="N7638"/>
  <c r="O7638" s="1"/>
  <c r="Q7638"/>
  <c r="AA7636" s="1"/>
  <c r="N7639"/>
  <c r="O7639" s="1"/>
  <c r="Q7639"/>
  <c r="AA7637" s="1"/>
  <c r="N7640"/>
  <c r="O7640" s="1"/>
  <c r="Q7640"/>
  <c r="AA7638" s="1"/>
  <c r="N7641"/>
  <c r="O7641" s="1"/>
  <c r="Q7641"/>
  <c r="AA7639" s="1"/>
  <c r="N7642"/>
  <c r="O7642" s="1"/>
  <c r="Q7642"/>
  <c r="AA7640" s="1"/>
  <c r="N7643"/>
  <c r="O7643" s="1"/>
  <c r="Q7643"/>
  <c r="AA7641" s="1"/>
  <c r="N7644"/>
  <c r="O7644" s="1"/>
  <c r="Q7644"/>
  <c r="AA7642" s="1"/>
  <c r="N7645"/>
  <c r="O7645" s="1"/>
  <c r="Q7645"/>
  <c r="AA7643" s="1"/>
  <c r="N7646"/>
  <c r="O7646" s="1"/>
  <c r="Q7646"/>
  <c r="AA7644" s="1"/>
  <c r="N7647"/>
  <c r="O7647" s="1"/>
  <c r="Q7647"/>
  <c r="AA7645" s="1"/>
  <c r="N7648"/>
  <c r="O7648" s="1"/>
  <c r="Q7648"/>
  <c r="AA7646" s="1"/>
  <c r="N7649"/>
  <c r="O7649" s="1"/>
  <c r="Q7649"/>
  <c r="AA7647" s="1"/>
  <c r="N7650"/>
  <c r="O7650" s="1"/>
  <c r="Q7650"/>
  <c r="AA7648" s="1"/>
  <c r="N7651"/>
  <c r="O7651" s="1"/>
  <c r="Q7651"/>
  <c r="AA7649" s="1"/>
  <c r="N7652"/>
  <c r="O7652" s="1"/>
  <c r="Q7652"/>
  <c r="AA7650" s="1"/>
  <c r="N7653"/>
  <c r="O7653" s="1"/>
  <c r="Q7653"/>
  <c r="AA7651" s="1"/>
  <c r="N7654"/>
  <c r="O7654" s="1"/>
  <c r="Q7654"/>
  <c r="AA7652" s="1"/>
  <c r="N7655"/>
  <c r="O7655" s="1"/>
  <c r="Q7655"/>
  <c r="AA7653" s="1"/>
  <c r="N7656"/>
  <c r="O7656" s="1"/>
  <c r="Q7656"/>
  <c r="AA7654" s="1"/>
  <c r="N7657"/>
  <c r="O7657" s="1"/>
  <c r="Q7657"/>
  <c r="AA7655" s="1"/>
  <c r="N7658"/>
  <c r="O7658" s="1"/>
  <c r="Q7658"/>
  <c r="AA7656" s="1"/>
  <c r="N7659"/>
  <c r="O7659" s="1"/>
  <c r="Q7659"/>
  <c r="AA7657" s="1"/>
  <c r="N7660"/>
  <c r="O7660" s="1"/>
  <c r="Q7660"/>
  <c r="AA7658" s="1"/>
  <c r="N7661"/>
  <c r="O7661" s="1"/>
  <c r="Q7661"/>
  <c r="AA7659" s="1"/>
  <c r="N7662"/>
  <c r="O7662" s="1"/>
  <c r="Q7662"/>
  <c r="AA7660" s="1"/>
  <c r="N7663"/>
  <c r="O7663" s="1"/>
  <c r="Q7663"/>
  <c r="AA7661" s="1"/>
  <c r="N7664"/>
  <c r="O7664" s="1"/>
  <c r="Q7664"/>
  <c r="AA7662" s="1"/>
  <c r="N7665"/>
  <c r="O7665" s="1"/>
  <c r="Q7665"/>
  <c r="AA7663" s="1"/>
  <c r="N7666"/>
  <c r="O7666" s="1"/>
  <c r="Q7666"/>
  <c r="AA7664" s="1"/>
  <c r="N7667"/>
  <c r="O7667" s="1"/>
  <c r="Q7667"/>
  <c r="AA7665" s="1"/>
  <c r="N7668"/>
  <c r="O7668" s="1"/>
  <c r="Q7668"/>
  <c r="AA7666" s="1"/>
  <c r="N7669"/>
  <c r="O7669" s="1"/>
  <c r="Q7669"/>
  <c r="AA7667" s="1"/>
  <c r="N7670"/>
  <c r="O7670" s="1"/>
  <c r="Q7670"/>
  <c r="AA7668" s="1"/>
  <c r="N7671"/>
  <c r="O7671" s="1"/>
  <c r="Q7671"/>
  <c r="AA7669" s="1"/>
  <c r="N7672"/>
  <c r="O7672" s="1"/>
  <c r="Q7672"/>
  <c r="AA7670" s="1"/>
  <c r="N7673"/>
  <c r="O7673" s="1"/>
  <c r="Q7673"/>
  <c r="AA7671" s="1"/>
  <c r="N7674"/>
  <c r="O7674" s="1"/>
  <c r="Q7674"/>
  <c r="AA7672" s="1"/>
  <c r="N7675"/>
  <c r="O7675" s="1"/>
  <c r="Q7675"/>
  <c r="AA7673" s="1"/>
  <c r="N7676"/>
  <c r="O7676" s="1"/>
  <c r="Q7676"/>
  <c r="AA7674" s="1"/>
  <c r="N7677"/>
  <c r="O7677" s="1"/>
  <c r="Q7677"/>
  <c r="AA7675" s="1"/>
  <c r="N7678"/>
  <c r="O7678" s="1"/>
  <c r="Q7678"/>
  <c r="AA7676" s="1"/>
  <c r="N7679"/>
  <c r="O7679" s="1"/>
  <c r="Q7679"/>
  <c r="AA7677" s="1"/>
  <c r="N7680"/>
  <c r="O7680" s="1"/>
  <c r="Q7680"/>
  <c r="AA7678" s="1"/>
  <c r="N7681"/>
  <c r="O7681" s="1"/>
  <c r="Q7681"/>
  <c r="AA7679" s="1"/>
  <c r="N7682"/>
  <c r="O7682" s="1"/>
  <c r="Q7682"/>
  <c r="AA7680" s="1"/>
  <c r="N7683"/>
  <c r="O7683" s="1"/>
  <c r="Q7683"/>
  <c r="AA7681" s="1"/>
  <c r="N7684"/>
  <c r="O7684" s="1"/>
  <c r="Q7684"/>
  <c r="AA7682" s="1"/>
  <c r="N7685"/>
  <c r="O7685" s="1"/>
  <c r="Q7685"/>
  <c r="AA7683" s="1"/>
  <c r="N7686"/>
  <c r="O7686" s="1"/>
  <c r="Q7686"/>
  <c r="AA7684" s="1"/>
  <c r="N7687"/>
  <c r="O7687" s="1"/>
  <c r="Q7687"/>
  <c r="AA7685" s="1"/>
  <c r="N7688"/>
  <c r="O7688" s="1"/>
  <c r="Q7688"/>
  <c r="AA7686" s="1"/>
  <c r="N7689"/>
  <c r="O7689" s="1"/>
  <c r="Q7689"/>
  <c r="AA7687" s="1"/>
  <c r="N7690"/>
  <c r="O7690" s="1"/>
  <c r="Q7690"/>
  <c r="AA7688" s="1"/>
  <c r="N7691"/>
  <c r="O7691" s="1"/>
  <c r="Q7691"/>
  <c r="AA7689" s="1"/>
  <c r="N7692"/>
  <c r="O7692" s="1"/>
  <c r="Q7692"/>
  <c r="AA7690" s="1"/>
  <c r="N7693"/>
  <c r="O7693" s="1"/>
  <c r="Q7693"/>
  <c r="AA7691" s="1"/>
  <c r="N7694"/>
  <c r="O7694" s="1"/>
  <c r="Q7694"/>
  <c r="AA7692" s="1"/>
  <c r="N7695"/>
  <c r="O7695" s="1"/>
  <c r="Q7695"/>
  <c r="AA7693" s="1"/>
  <c r="N7696"/>
  <c r="O7696" s="1"/>
  <c r="Q7696"/>
  <c r="AA7694" s="1"/>
  <c r="N7697"/>
  <c r="O7697" s="1"/>
  <c r="Q7697"/>
  <c r="AA7695" s="1"/>
  <c r="N7698"/>
  <c r="O7698" s="1"/>
  <c r="Q7698"/>
  <c r="AA7696" s="1"/>
  <c r="N7699"/>
  <c r="O7699" s="1"/>
  <c r="Q7699"/>
  <c r="AA7697" s="1"/>
  <c r="N7700"/>
  <c r="O7700" s="1"/>
  <c r="Q7700"/>
  <c r="AA7698" s="1"/>
  <c r="N7701"/>
  <c r="O7701" s="1"/>
  <c r="Q7701"/>
  <c r="AA7699" s="1"/>
  <c r="N7702"/>
  <c r="O7702" s="1"/>
  <c r="Q7702"/>
  <c r="AA7700" s="1"/>
  <c r="N7703"/>
  <c r="O7703" s="1"/>
  <c r="Q7703"/>
  <c r="AA7701" s="1"/>
  <c r="N7704"/>
  <c r="O7704" s="1"/>
  <c r="Q7704"/>
  <c r="AA7702" s="1"/>
  <c r="N7705"/>
  <c r="O7705" s="1"/>
  <c r="Q7705"/>
  <c r="AA7703" s="1"/>
  <c r="N7706"/>
  <c r="O7706" s="1"/>
  <c r="Q7706"/>
  <c r="AA7704" s="1"/>
  <c r="N7707"/>
  <c r="O7707" s="1"/>
  <c r="Q7707"/>
  <c r="AA7705" s="1"/>
  <c r="N7708"/>
  <c r="O7708" s="1"/>
  <c r="Q7708"/>
  <c r="AA7706" s="1"/>
  <c r="N7709"/>
  <c r="O7709" s="1"/>
  <c r="Q7709"/>
  <c r="AA7707" s="1"/>
  <c r="N7710"/>
  <c r="O7710" s="1"/>
  <c r="Q7710"/>
  <c r="AA7708" s="1"/>
  <c r="N7711"/>
  <c r="O7711" s="1"/>
  <c r="Q7711"/>
  <c r="AA7709" s="1"/>
  <c r="N7712"/>
  <c r="O7712" s="1"/>
  <c r="Q7712"/>
  <c r="AA7710" s="1"/>
  <c r="N7713"/>
  <c r="O7713" s="1"/>
  <c r="Q7713"/>
  <c r="AA7711" s="1"/>
  <c r="N7714"/>
  <c r="O7714" s="1"/>
  <c r="Q7714"/>
  <c r="AA7712" s="1"/>
  <c r="N7715"/>
  <c r="O7715" s="1"/>
  <c r="Q7715"/>
  <c r="AA7713" s="1"/>
  <c r="N7716"/>
  <c r="O7716" s="1"/>
  <c r="Q7716"/>
  <c r="AA7714" s="1"/>
  <c r="N7717"/>
  <c r="O7717" s="1"/>
  <c r="Q7717"/>
  <c r="AA7715" s="1"/>
  <c r="N7718"/>
  <c r="O7718" s="1"/>
  <c r="Q7718"/>
  <c r="AA7716" s="1"/>
  <c r="N7719"/>
  <c r="O7719" s="1"/>
  <c r="Q7719"/>
  <c r="AA7717" s="1"/>
  <c r="N7720"/>
  <c r="O7720" s="1"/>
  <c r="Q7720"/>
  <c r="AA7718" s="1"/>
  <c r="N7721"/>
  <c r="O7721" s="1"/>
  <c r="Q7721"/>
  <c r="AA7719" s="1"/>
  <c r="N7722"/>
  <c r="O7722" s="1"/>
  <c r="Q7722"/>
  <c r="AA7720" s="1"/>
  <c r="N7723"/>
  <c r="O7723" s="1"/>
  <c r="Q7723"/>
  <c r="AA7721" s="1"/>
  <c r="N7724"/>
  <c r="O7724" s="1"/>
  <c r="Q7724"/>
  <c r="AA7722" s="1"/>
  <c r="N7725"/>
  <c r="O7725" s="1"/>
  <c r="Q7725"/>
  <c r="AA7723" s="1"/>
  <c r="N7726"/>
  <c r="O7726" s="1"/>
  <c r="Q7726"/>
  <c r="AA7724" s="1"/>
  <c r="N7727"/>
  <c r="O7727" s="1"/>
  <c r="Q7727"/>
  <c r="AA7725" s="1"/>
  <c r="N7728"/>
  <c r="O7728" s="1"/>
  <c r="Q7728"/>
  <c r="AA7726" s="1"/>
  <c r="N7729"/>
  <c r="O7729" s="1"/>
  <c r="Q7729"/>
  <c r="AA7727" s="1"/>
  <c r="N7730"/>
  <c r="O7730" s="1"/>
  <c r="Q7730"/>
  <c r="AA7728" s="1"/>
  <c r="N7731"/>
  <c r="O7731" s="1"/>
  <c r="Q7731"/>
  <c r="AA7729" s="1"/>
  <c r="N7732"/>
  <c r="O7732" s="1"/>
  <c r="Q7732"/>
  <c r="AA7730" s="1"/>
  <c r="N7733"/>
  <c r="O7733" s="1"/>
  <c r="Q7733"/>
  <c r="AA7731" s="1"/>
  <c r="N7734"/>
  <c r="O7734" s="1"/>
  <c r="Q7734"/>
  <c r="AA7732" s="1"/>
  <c r="N7735"/>
  <c r="O7735" s="1"/>
  <c r="Q7735"/>
  <c r="AA7733" s="1"/>
  <c r="N7736"/>
  <c r="O7736" s="1"/>
  <c r="Q7736"/>
  <c r="AA7734" s="1"/>
  <c r="N7737"/>
  <c r="O7737" s="1"/>
  <c r="Q7737"/>
  <c r="AA7735" s="1"/>
  <c r="N7738"/>
  <c r="O7738" s="1"/>
  <c r="Q7738"/>
  <c r="AA7736" s="1"/>
  <c r="N7739"/>
  <c r="O7739" s="1"/>
  <c r="Q7739"/>
  <c r="AA7737" s="1"/>
  <c r="N7740"/>
  <c r="O7740" s="1"/>
  <c r="Q7740"/>
  <c r="AA7738" s="1"/>
  <c r="N7741"/>
  <c r="O7741" s="1"/>
  <c r="Q7741"/>
  <c r="AA7739" s="1"/>
  <c r="N7742"/>
  <c r="O7742" s="1"/>
  <c r="Q7742"/>
  <c r="AA7740" s="1"/>
  <c r="N7743"/>
  <c r="O7743" s="1"/>
  <c r="Q7743"/>
  <c r="AA7741" s="1"/>
  <c r="N7744"/>
  <c r="O7744" s="1"/>
  <c r="Q7744"/>
  <c r="AA7742" s="1"/>
  <c r="N7745"/>
  <c r="O7745" s="1"/>
  <c r="Q7745"/>
  <c r="AA7743" s="1"/>
  <c r="N7746"/>
  <c r="O7746" s="1"/>
  <c r="Q7746"/>
  <c r="AA7744" s="1"/>
  <c r="N7747"/>
  <c r="O7747" s="1"/>
  <c r="Q7747"/>
  <c r="AA7745" s="1"/>
  <c r="N7748"/>
  <c r="O7748" s="1"/>
  <c r="Q7748"/>
  <c r="AA7746" s="1"/>
  <c r="N7749"/>
  <c r="O7749" s="1"/>
  <c r="Q7749"/>
  <c r="AA7747" s="1"/>
  <c r="N7750"/>
  <c r="O7750" s="1"/>
  <c r="Q7750"/>
  <c r="AA7748" s="1"/>
  <c r="N7751"/>
  <c r="O7751" s="1"/>
  <c r="Q7751"/>
  <c r="AA7749" s="1"/>
  <c r="N7752"/>
  <c r="O7752" s="1"/>
  <c r="Q7752"/>
  <c r="AA7750" s="1"/>
  <c r="N7753"/>
  <c r="O7753" s="1"/>
  <c r="Q7753"/>
  <c r="AA7751" s="1"/>
  <c r="N7754"/>
  <c r="O7754" s="1"/>
  <c r="Q7754"/>
  <c r="AA7752" s="1"/>
  <c r="N7755"/>
  <c r="O7755" s="1"/>
  <c r="Q7755"/>
  <c r="AA7753" s="1"/>
  <c r="N7756"/>
  <c r="O7756" s="1"/>
  <c r="Q7756"/>
  <c r="AA7754" s="1"/>
  <c r="N7757"/>
  <c r="O7757" s="1"/>
  <c r="Q7757"/>
  <c r="AA7755" s="1"/>
  <c r="N7758"/>
  <c r="O7758" s="1"/>
  <c r="Q7758"/>
  <c r="AA7756" s="1"/>
  <c r="N7759"/>
  <c r="O7759" s="1"/>
  <c r="Q7759"/>
  <c r="AA7757" s="1"/>
  <c r="N7760"/>
  <c r="O7760" s="1"/>
  <c r="Q7760"/>
  <c r="AA7758" s="1"/>
  <c r="N7761"/>
  <c r="O7761" s="1"/>
  <c r="Q7761"/>
  <c r="AA7759" s="1"/>
  <c r="N7762"/>
  <c r="O7762" s="1"/>
  <c r="Q7762"/>
  <c r="AA7760" s="1"/>
  <c r="N7763"/>
  <c r="O7763" s="1"/>
  <c r="Q7763"/>
  <c r="AA7761" s="1"/>
  <c r="N7764"/>
  <c r="O7764" s="1"/>
  <c r="Q7764"/>
  <c r="AA7762" s="1"/>
  <c r="N7765"/>
  <c r="O7765" s="1"/>
  <c r="Q7765"/>
  <c r="AA7763" s="1"/>
  <c r="N7766"/>
  <c r="O7766" s="1"/>
  <c r="Q7766"/>
  <c r="AA7764" s="1"/>
  <c r="N7767"/>
  <c r="O7767" s="1"/>
  <c r="Q7767"/>
  <c r="AA7765" s="1"/>
  <c r="N7768"/>
  <c r="O7768" s="1"/>
  <c r="Q7768"/>
  <c r="AA7766" s="1"/>
  <c r="N7769"/>
  <c r="O7769" s="1"/>
  <c r="Q7769"/>
  <c r="AA7767" s="1"/>
  <c r="N7770"/>
  <c r="O7770" s="1"/>
  <c r="Q7770"/>
  <c r="AA7768" s="1"/>
  <c r="N7771"/>
  <c r="O7771" s="1"/>
  <c r="Q7771"/>
  <c r="AA7769" s="1"/>
  <c r="N7772"/>
  <c r="O7772" s="1"/>
  <c r="Q7772"/>
  <c r="AA7770" s="1"/>
  <c r="N7773"/>
  <c r="O7773" s="1"/>
  <c r="Q7773"/>
  <c r="AA7771" s="1"/>
  <c r="N7774"/>
  <c r="O7774" s="1"/>
  <c r="Q7774"/>
  <c r="AA7772" s="1"/>
  <c r="N7775"/>
  <c r="O7775" s="1"/>
  <c r="Q7775"/>
  <c r="AA7773" s="1"/>
  <c r="N7776"/>
  <c r="O7776" s="1"/>
  <c r="Q7776"/>
  <c r="AA7774" s="1"/>
  <c r="N7777"/>
  <c r="O7777" s="1"/>
  <c r="Q7777"/>
  <c r="AA7775" s="1"/>
  <c r="N7778"/>
  <c r="O7778" s="1"/>
  <c r="Q7778"/>
  <c r="AA7776" s="1"/>
  <c r="N7779"/>
  <c r="O7779" s="1"/>
  <c r="Q7779"/>
  <c r="AA7777" s="1"/>
  <c r="N7780"/>
  <c r="O7780" s="1"/>
  <c r="Q7780"/>
  <c r="AA7778" s="1"/>
  <c r="N7781"/>
  <c r="O7781" s="1"/>
  <c r="Q7781"/>
  <c r="AA7779" s="1"/>
  <c r="N7782"/>
  <c r="O7782" s="1"/>
  <c r="Q7782"/>
  <c r="AA7780" s="1"/>
  <c r="N7783"/>
  <c r="O7783" s="1"/>
  <c r="Q7783"/>
  <c r="AA7781" s="1"/>
  <c r="N7784"/>
  <c r="O7784" s="1"/>
  <c r="Q7784"/>
  <c r="AA7782" s="1"/>
  <c r="N7785"/>
  <c r="O7785" s="1"/>
  <c r="Q7785"/>
  <c r="AA7783" s="1"/>
  <c r="N7786"/>
  <c r="O7786" s="1"/>
  <c r="Q7786"/>
  <c r="AA7784" s="1"/>
  <c r="N7787"/>
  <c r="O7787" s="1"/>
  <c r="Q7787"/>
  <c r="AA7785" s="1"/>
  <c r="N7788"/>
  <c r="O7788" s="1"/>
  <c r="Q7788"/>
  <c r="AA7786" s="1"/>
  <c r="N7789"/>
  <c r="O7789" s="1"/>
  <c r="Q7789"/>
  <c r="AA7787" s="1"/>
  <c r="N7790"/>
  <c r="O7790" s="1"/>
  <c r="Q7790"/>
  <c r="AA7788" s="1"/>
  <c r="N7791"/>
  <c r="O7791" s="1"/>
  <c r="Q7791"/>
  <c r="AA7789" s="1"/>
  <c r="N7792"/>
  <c r="O7792" s="1"/>
  <c r="Q7792"/>
  <c r="AA7790" s="1"/>
  <c r="N7793"/>
  <c r="O7793" s="1"/>
  <c r="Q7793"/>
  <c r="AA7791" s="1"/>
  <c r="N7794"/>
  <c r="O7794" s="1"/>
  <c r="Q7794"/>
  <c r="AA7792" s="1"/>
  <c r="N7795"/>
  <c r="O7795" s="1"/>
  <c r="Q7795"/>
  <c r="AA7793" s="1"/>
  <c r="N7796"/>
  <c r="O7796" s="1"/>
  <c r="Q7796"/>
  <c r="AA7794" s="1"/>
  <c r="N7797"/>
  <c r="O7797" s="1"/>
  <c r="Q7797"/>
  <c r="AA7795" s="1"/>
  <c r="N7798"/>
  <c r="O7798" s="1"/>
  <c r="Q7798"/>
  <c r="AA7796" s="1"/>
  <c r="N7799"/>
  <c r="O7799" s="1"/>
  <c r="Q7799"/>
  <c r="AA7797" s="1"/>
  <c r="N7800"/>
  <c r="O7800" s="1"/>
  <c r="Q7800"/>
  <c r="AA7798" s="1"/>
  <c r="N7801"/>
  <c r="O7801" s="1"/>
  <c r="Q7801"/>
  <c r="AA7799" s="1"/>
  <c r="N7802"/>
  <c r="O7802" s="1"/>
  <c r="Q7802"/>
  <c r="AA7800" s="1"/>
  <c r="N7803"/>
  <c r="O7803" s="1"/>
  <c r="Q7803"/>
  <c r="AA7801" s="1"/>
  <c r="N7804"/>
  <c r="O7804" s="1"/>
  <c r="Q7804"/>
  <c r="AA7802" s="1"/>
  <c r="N7805"/>
  <c r="O7805" s="1"/>
  <c r="Q7805"/>
  <c r="AA7803" s="1"/>
  <c r="N7806"/>
  <c r="O7806" s="1"/>
  <c r="Q7806"/>
  <c r="AA7804" s="1"/>
  <c r="N7807"/>
  <c r="O7807" s="1"/>
  <c r="Q7807"/>
  <c r="AA7805" s="1"/>
  <c r="N7808"/>
  <c r="O7808" s="1"/>
  <c r="Q7808"/>
  <c r="AA7806" s="1"/>
  <c r="N7809"/>
  <c r="O7809" s="1"/>
  <c r="Q7809"/>
  <c r="AA7807" s="1"/>
  <c r="N7810"/>
  <c r="O7810" s="1"/>
  <c r="Q7810"/>
  <c r="AA7808" s="1"/>
  <c r="N7811"/>
  <c r="O7811" s="1"/>
  <c r="R7811"/>
  <c r="R8053"/>
  <c r="U8053"/>
  <c r="M8054"/>
  <c r="R8054"/>
  <c r="U8054"/>
  <c r="M8055"/>
  <c r="R8055"/>
  <c r="U8055"/>
  <c r="M8056"/>
  <c r="R8056"/>
  <c r="U8056"/>
  <c r="M8057"/>
  <c r="R8057"/>
  <c r="U8057"/>
  <c r="M8058"/>
  <c r="R8058"/>
  <c r="U8058"/>
  <c r="M8059"/>
  <c r="R8059"/>
  <c r="U8059"/>
  <c r="M8060"/>
  <c r="R8060"/>
  <c r="U8060"/>
  <c r="M8061"/>
  <c r="R8061"/>
  <c r="U8061"/>
  <c r="M8062"/>
  <c r="R8062"/>
  <c r="U8062"/>
  <c r="M8063"/>
  <c r="R8063"/>
  <c r="U8063"/>
  <c r="M8064"/>
  <c r="R8064"/>
  <c r="U8064"/>
  <c r="M8065"/>
  <c r="R8065"/>
  <c r="U8065"/>
  <c r="M8066"/>
  <c r="R8066"/>
  <c r="U8066"/>
  <c r="M8067"/>
  <c r="R8067"/>
  <c r="U8067"/>
  <c r="M8068"/>
  <c r="R8068"/>
  <c r="U8068"/>
  <c r="M8069"/>
  <c r="R8069"/>
  <c r="U8069"/>
  <c r="M8070"/>
  <c r="R8070"/>
  <c r="U8070"/>
  <c r="M8071"/>
  <c r="R8071"/>
  <c r="U8071"/>
  <c r="M8072"/>
  <c r="R8072"/>
  <c r="U8072"/>
  <c r="M8073"/>
  <c r="R8073"/>
  <c r="U8073"/>
  <c r="M8074"/>
  <c r="R8074"/>
  <c r="U8074"/>
  <c r="M8075"/>
  <c r="R8075"/>
  <c r="U8075"/>
  <c r="M8076"/>
  <c r="R8076"/>
  <c r="U8076"/>
  <c r="M8077"/>
  <c r="R8077"/>
  <c r="U8077"/>
  <c r="M8078"/>
  <c r="R8078"/>
  <c r="U8078"/>
  <c r="M8079"/>
  <c r="R8079"/>
  <c r="U8079"/>
  <c r="M8080"/>
  <c r="R8080"/>
  <c r="U8080"/>
  <c r="M8081"/>
  <c r="R8081"/>
  <c r="U8081"/>
  <c r="M8082"/>
  <c r="R8082"/>
  <c r="U8082"/>
  <c r="M8083"/>
  <c r="R8083"/>
  <c r="U8083"/>
  <c r="M8084"/>
  <c r="R8084"/>
  <c r="U8084"/>
  <c r="M8085"/>
  <c r="R8085"/>
  <c r="U8085"/>
  <c r="M8086"/>
  <c r="R8086"/>
  <c r="U8086"/>
  <c r="M8087"/>
  <c r="R8087"/>
  <c r="U8087"/>
  <c r="M8088"/>
  <c r="R8088"/>
  <c r="U8088"/>
  <c r="M8089"/>
  <c r="R8089"/>
  <c r="U8089"/>
  <c r="M8090"/>
  <c r="R8090"/>
  <c r="U8090"/>
  <c r="M8091"/>
  <c r="R8091"/>
  <c r="U8091"/>
  <c r="M8092"/>
  <c r="R8092"/>
  <c r="U8092"/>
  <c r="M8093"/>
  <c r="R8093"/>
  <c r="U8093"/>
  <c r="M8094"/>
  <c r="R8094"/>
  <c r="U8094"/>
  <c r="M8095"/>
  <c r="R8095"/>
  <c r="U8095"/>
  <c r="M8096"/>
  <c r="R8096"/>
  <c r="U8096"/>
  <c r="M8097"/>
  <c r="R8097"/>
  <c r="U8097"/>
  <c r="M8098"/>
  <c r="R8098"/>
  <c r="U8098"/>
  <c r="M8099"/>
  <c r="R8099"/>
  <c r="U8099"/>
  <c r="M8100"/>
  <c r="R8100"/>
  <c r="U8100"/>
  <c r="M8101"/>
  <c r="R8101"/>
  <c r="U8101"/>
  <c r="M8102"/>
  <c r="R8102"/>
  <c r="U8102"/>
  <c r="M8103"/>
  <c r="R8103"/>
  <c r="U8103"/>
  <c r="M8104"/>
  <c r="R8104"/>
  <c r="U8104"/>
  <c r="M8105"/>
  <c r="R8105"/>
  <c r="U8105"/>
  <c r="M8106"/>
  <c r="R8106"/>
  <c r="U8106"/>
  <c r="M8107"/>
  <c r="R8107"/>
  <c r="U8107"/>
  <c r="M8108"/>
  <c r="R8108"/>
  <c r="U8108"/>
  <c r="M8109"/>
  <c r="R8109"/>
  <c r="U8109"/>
  <c r="M8110"/>
  <c r="R8110"/>
  <c r="U8110"/>
  <c r="M8111"/>
  <c r="R8111"/>
  <c r="U8111"/>
  <c r="M8112"/>
  <c r="R8112"/>
  <c r="U8112"/>
  <c r="M8113"/>
  <c r="R8113"/>
  <c r="U8113"/>
  <c r="M8114"/>
  <c r="R8114"/>
  <c r="U8114"/>
  <c r="M8115"/>
  <c r="R8115"/>
  <c r="U8115"/>
  <c r="M8116"/>
  <c r="R8116"/>
  <c r="U8116"/>
  <c r="M8117"/>
  <c r="R8117"/>
  <c r="U8117"/>
  <c r="M8118"/>
  <c r="R8118"/>
  <c r="U8118"/>
  <c r="M8119"/>
  <c r="R8119"/>
  <c r="U8119"/>
  <c r="M8120"/>
  <c r="R8120"/>
  <c r="U8120"/>
  <c r="M8121"/>
  <c r="R8121"/>
  <c r="U8121"/>
  <c r="M8122"/>
  <c r="R8122"/>
  <c r="U8122"/>
  <c r="M8123"/>
  <c r="R8123"/>
  <c r="U8123"/>
  <c r="M8124"/>
  <c r="R8124"/>
  <c r="U8124"/>
  <c r="M8125"/>
  <c r="R8125"/>
  <c r="U8125"/>
  <c r="M8126"/>
  <c r="R8126"/>
  <c r="U8126"/>
  <c r="M8127"/>
  <c r="R8127"/>
  <c r="U8127"/>
  <c r="M8128"/>
  <c r="R8128"/>
  <c r="U8128"/>
  <c r="M8129"/>
  <c r="R8129"/>
  <c r="U8129"/>
  <c r="M8130"/>
  <c r="R8130"/>
  <c r="U8130"/>
  <c r="M8131"/>
  <c r="R8131"/>
  <c r="U8131"/>
  <c r="M8132"/>
  <c r="R8132"/>
  <c r="U8132"/>
  <c r="M8133"/>
  <c r="R8133"/>
  <c r="U8133"/>
  <c r="M8134"/>
  <c r="R8134"/>
  <c r="U8134"/>
  <c r="M8135"/>
  <c r="R8135"/>
  <c r="U8135"/>
  <c r="M8136"/>
  <c r="R8136"/>
  <c r="U8136"/>
  <c r="M8137"/>
  <c r="R8137"/>
  <c r="U8137"/>
  <c r="M8138"/>
  <c r="R8138"/>
  <c r="U8138"/>
  <c r="M8139"/>
  <c r="R8139"/>
  <c r="U8139"/>
  <c r="M8140"/>
  <c r="R8140"/>
  <c r="U8140"/>
  <c r="M8141"/>
  <c r="R8141"/>
  <c r="U8141"/>
  <c r="M8142"/>
  <c r="R8142"/>
  <c r="U8142"/>
  <c r="M8143"/>
  <c r="R8143"/>
  <c r="U8143"/>
  <c r="M8144"/>
  <c r="R8144"/>
  <c r="U8144"/>
  <c r="M8145"/>
  <c r="R8145"/>
  <c r="U8145"/>
  <c r="M8146"/>
  <c r="R8146"/>
  <c r="U8146"/>
  <c r="M8147"/>
  <c r="R8147"/>
  <c r="U8147"/>
  <c r="M8148"/>
  <c r="R8148"/>
  <c r="U8148"/>
  <c r="M8149"/>
  <c r="R8149"/>
  <c r="U8149"/>
  <c r="M8150"/>
  <c r="R8150"/>
  <c r="U8150"/>
  <c r="M8151"/>
  <c r="R8151"/>
  <c r="U8151"/>
  <c r="M8152"/>
  <c r="R8152"/>
  <c r="U8152"/>
  <c r="M8153"/>
  <c r="R8153"/>
  <c r="U8153"/>
  <c r="M8154"/>
  <c r="R8154"/>
  <c r="U8154"/>
  <c r="M8155"/>
  <c r="R8155"/>
  <c r="U8155"/>
  <c r="M8156"/>
  <c r="R8156"/>
  <c r="U8156"/>
  <c r="M8157"/>
  <c r="R8157"/>
  <c r="U8157"/>
  <c r="M8158"/>
  <c r="R8158"/>
  <c r="U8158"/>
  <c r="M8159"/>
  <c r="R8159"/>
  <c r="U8159"/>
  <c r="M8160"/>
  <c r="R8160"/>
  <c r="U8160"/>
  <c r="M8161"/>
  <c r="R8161"/>
  <c r="U8161"/>
  <c r="M8162"/>
  <c r="R8162"/>
  <c r="U8162"/>
  <c r="M8163"/>
  <c r="R8163"/>
  <c r="U8163"/>
  <c r="M8164"/>
  <c r="R8164"/>
  <c r="U8164"/>
  <c r="M8165"/>
  <c r="R8165"/>
  <c r="U8165"/>
  <c r="M8166"/>
  <c r="R8166"/>
  <c r="U8166"/>
  <c r="M8167"/>
  <c r="R8167"/>
  <c r="U8167"/>
  <c r="M8168"/>
  <c r="R8168"/>
  <c r="U8168"/>
  <c r="M8169"/>
  <c r="R8169"/>
  <c r="U8169"/>
  <c r="M8170"/>
  <c r="R8170"/>
  <c r="U8170"/>
  <c r="M8171"/>
  <c r="R8171"/>
  <c r="U8171"/>
  <c r="M8172"/>
  <c r="R8172"/>
  <c r="U8172"/>
  <c r="M8173"/>
  <c r="R8173"/>
  <c r="U8173"/>
  <c r="M8174"/>
  <c r="R8174"/>
  <c r="U8174"/>
  <c r="M8175"/>
  <c r="R8175"/>
  <c r="U8175"/>
  <c r="M8176"/>
  <c r="R8176"/>
  <c r="U8176"/>
  <c r="M8177"/>
  <c r="R8177"/>
  <c r="U8177"/>
  <c r="M8178"/>
  <c r="R8178"/>
  <c r="U8178"/>
  <c r="M8179"/>
  <c r="R8179"/>
  <c r="U8179"/>
  <c r="M8180"/>
  <c r="R8180"/>
  <c r="U8180"/>
  <c r="M8181"/>
  <c r="R8181"/>
  <c r="U8181"/>
  <c r="M8182"/>
  <c r="R8182"/>
  <c r="U8182"/>
  <c r="M8183"/>
  <c r="R8183"/>
  <c r="U8183"/>
  <c r="M8184"/>
  <c r="R8184"/>
  <c r="U8184"/>
  <c r="M8185"/>
  <c r="R8185"/>
  <c r="U8185"/>
  <c r="M8186"/>
  <c r="R8186"/>
  <c r="U8186"/>
  <c r="M8187"/>
  <c r="R8187"/>
  <c r="U8187"/>
  <c r="M8188"/>
  <c r="R8188"/>
  <c r="U8188"/>
  <c r="M8189"/>
  <c r="R8189"/>
  <c r="U8189"/>
  <c r="M8190"/>
  <c r="R8190"/>
  <c r="U8190"/>
  <c r="M8191"/>
  <c r="R8191"/>
  <c r="U8191"/>
  <c r="M8192"/>
  <c r="R8192"/>
  <c r="U8192"/>
  <c r="M8193"/>
  <c r="R8193"/>
  <c r="U8193"/>
  <c r="M8194"/>
  <c r="R8194"/>
  <c r="U8194"/>
  <c r="M8195"/>
  <c r="R8195"/>
  <c r="U8195"/>
  <c r="M8196"/>
  <c r="R8196"/>
  <c r="U8196"/>
  <c r="M8197"/>
  <c r="R8197"/>
  <c r="U8197"/>
  <c r="M8198"/>
  <c r="R8198"/>
  <c r="U8198"/>
  <c r="M8199"/>
  <c r="R8199"/>
  <c r="U8199"/>
  <c r="M8200"/>
  <c r="R8200"/>
  <c r="U8200"/>
  <c r="M8201"/>
  <c r="R8201"/>
  <c r="U8201"/>
  <c r="M8202"/>
  <c r="R8202"/>
  <c r="U8202"/>
  <c r="M8203"/>
  <c r="R8203"/>
  <c r="U8203"/>
  <c r="M8204"/>
  <c r="R8204"/>
  <c r="U8204"/>
  <c r="M8205"/>
  <c r="R8205"/>
  <c r="U8205"/>
  <c r="M8206"/>
  <c r="R8206"/>
  <c r="U8206"/>
  <c r="M8207"/>
  <c r="R8207"/>
  <c r="U8207"/>
  <c r="M8208"/>
  <c r="R8208"/>
  <c r="U8208"/>
  <c r="M8209"/>
  <c r="R8209"/>
  <c r="U8209"/>
  <c r="M8210"/>
  <c r="R8210"/>
  <c r="U8210"/>
  <c r="M8211"/>
  <c r="R8211"/>
  <c r="U8211"/>
  <c r="M8212"/>
  <c r="R8212"/>
  <c r="U8212"/>
  <c r="M8213"/>
  <c r="R8213"/>
  <c r="U8213"/>
  <c r="M8214"/>
  <c r="R8214"/>
  <c r="U8214"/>
  <c r="M8215"/>
  <c r="R8215"/>
  <c r="U8215"/>
  <c r="M8216"/>
  <c r="R8216"/>
  <c r="U8216"/>
  <c r="M8217"/>
  <c r="R8217"/>
  <c r="U8217"/>
  <c r="M8218"/>
  <c r="R8218"/>
  <c r="U8218"/>
  <c r="M8219"/>
  <c r="R8219"/>
  <c r="U8219"/>
  <c r="M8220"/>
  <c r="R8220"/>
  <c r="U8220"/>
  <c r="M8221"/>
  <c r="R8221"/>
  <c r="U8221"/>
  <c r="M8222"/>
  <c r="R8222"/>
  <c r="U8222"/>
  <c r="M8223"/>
  <c r="R8223"/>
  <c r="U8223"/>
  <c r="M8224"/>
  <c r="R8224"/>
  <c r="U8224"/>
  <c r="M8225"/>
  <c r="R8225"/>
  <c r="U8225"/>
  <c r="M8226"/>
  <c r="R8226"/>
  <c r="U8226"/>
  <c r="M8227"/>
  <c r="R8227"/>
  <c r="U8227"/>
  <c r="M8228"/>
  <c r="R8228"/>
  <c r="U8228"/>
  <c r="M8229"/>
  <c r="R8229"/>
  <c r="U8229"/>
  <c r="M8230"/>
  <c r="R8230"/>
  <c r="U8230"/>
  <c r="M8231"/>
  <c r="R8231"/>
  <c r="U8231"/>
  <c r="M8232"/>
  <c r="R8232"/>
  <c r="U8232"/>
  <c r="M8233"/>
  <c r="R8233"/>
  <c r="U8233"/>
  <c r="M8234"/>
  <c r="R8234"/>
  <c r="U8234"/>
  <c r="M8235"/>
  <c r="R8235"/>
  <c r="U8235"/>
  <c r="M8236"/>
  <c r="R8236"/>
  <c r="U8236"/>
  <c r="M8237"/>
  <c r="R8237"/>
  <c r="U8237"/>
  <c r="M8238"/>
  <c r="R8238"/>
  <c r="U8238"/>
  <c r="M8239"/>
  <c r="R8239"/>
  <c r="U8239"/>
  <c r="M8240"/>
  <c r="R8240"/>
  <c r="U8240"/>
  <c r="M8241"/>
  <c r="R8241"/>
  <c r="U8241"/>
  <c r="M8242"/>
  <c r="R8242"/>
  <c r="U8242"/>
  <c r="M8243"/>
  <c r="R8243"/>
  <c r="U8243"/>
  <c r="M8244"/>
  <c r="R8244"/>
  <c r="U8244"/>
  <c r="M8245"/>
  <c r="R8245"/>
  <c r="U8245"/>
  <c r="M8246"/>
  <c r="R8246"/>
  <c r="U8246"/>
  <c r="M8247"/>
  <c r="R8247"/>
  <c r="U8247"/>
  <c r="M8248"/>
  <c r="R8248"/>
  <c r="U8248"/>
  <c r="M8249"/>
  <c r="R8249"/>
  <c r="U8249"/>
  <c r="M8250"/>
  <c r="R8250"/>
  <c r="U8250"/>
  <c r="M8251"/>
  <c r="R8251"/>
  <c r="U8251"/>
  <c r="M8252"/>
  <c r="R8252"/>
  <c r="U8252"/>
  <c r="M8253"/>
  <c r="R8253"/>
  <c r="U8253"/>
  <c r="M8254"/>
  <c r="R8254"/>
  <c r="U8254"/>
  <c r="M8255"/>
  <c r="R8255"/>
  <c r="U8255"/>
  <c r="M8256"/>
  <c r="R8256"/>
  <c r="U8256"/>
  <c r="M8257"/>
  <c r="R8257"/>
  <c r="U8257"/>
  <c r="M8258"/>
  <c r="R8258"/>
  <c r="U8258"/>
  <c r="M8259"/>
  <c r="R8259"/>
  <c r="U8259"/>
  <c r="M8260"/>
  <c r="R8260"/>
  <c r="U8260"/>
  <c r="M8261"/>
  <c r="R8261"/>
  <c r="U8261"/>
  <c r="M8262"/>
  <c r="R8262"/>
  <c r="U8262"/>
  <c r="M8263"/>
  <c r="R8263"/>
  <c r="U8263"/>
  <c r="M8264"/>
  <c r="R8264"/>
  <c r="U8264"/>
  <c r="M8265"/>
  <c r="R8265"/>
  <c r="U8265"/>
  <c r="M8266"/>
  <c r="R8266"/>
  <c r="U8266"/>
  <c r="M8267"/>
  <c r="R8267"/>
  <c r="U8267"/>
  <c r="M8268"/>
  <c r="R8268"/>
  <c r="U8268"/>
  <c r="M8269"/>
  <c r="R8269"/>
  <c r="U8269"/>
  <c r="M8270"/>
  <c r="R8270"/>
  <c r="U8270"/>
  <c r="M8271"/>
  <c r="R8271"/>
  <c r="U8271"/>
  <c r="M8272"/>
  <c r="R8272"/>
  <c r="U8272"/>
  <c r="M8273"/>
  <c r="R8273"/>
  <c r="U8273"/>
  <c r="M8274"/>
  <c r="R8274"/>
  <c r="U8274"/>
  <c r="M8275"/>
  <c r="R8275"/>
  <c r="U8275"/>
  <c r="M8276"/>
  <c r="R8276"/>
  <c r="U8276"/>
  <c r="M8277"/>
  <c r="R8277"/>
  <c r="U8277"/>
  <c r="M8278"/>
  <c r="R8278"/>
  <c r="U8278"/>
  <c r="M8279"/>
  <c r="R8279"/>
  <c r="U8279"/>
  <c r="M8280"/>
  <c r="R8280"/>
  <c r="U8280"/>
  <c r="M8281"/>
  <c r="R8281"/>
  <c r="U8281"/>
  <c r="M8282"/>
  <c r="R8282"/>
  <c r="U8282"/>
  <c r="M8283"/>
  <c r="R8283"/>
  <c r="U8283"/>
  <c r="M8284"/>
  <c r="R8284"/>
  <c r="U8284"/>
  <c r="M8285"/>
  <c r="R8285"/>
  <c r="U8285"/>
  <c r="M8286"/>
  <c r="R8286"/>
  <c r="U8286"/>
  <c r="M8287"/>
  <c r="R8287"/>
  <c r="U8287"/>
  <c r="M8288"/>
  <c r="R8288"/>
  <c r="U8288"/>
  <c r="M8289"/>
  <c r="R8289"/>
  <c r="U8289"/>
  <c r="M8290"/>
  <c r="R8290"/>
  <c r="U8290"/>
  <c r="M8291"/>
  <c r="R8291"/>
  <c r="U8291"/>
  <c r="M8292"/>
  <c r="R8292"/>
  <c r="U8292"/>
  <c r="M8293"/>
  <c r="R8293"/>
  <c r="U8293"/>
  <c r="M8294"/>
  <c r="R8294"/>
  <c r="U8294"/>
  <c r="M8295"/>
  <c r="R8295"/>
  <c r="U8295"/>
  <c r="M8296"/>
  <c r="R8296"/>
  <c r="U8296"/>
  <c r="M8297"/>
  <c r="R8297"/>
  <c r="U8297"/>
  <c r="M8298"/>
  <c r="R8298"/>
  <c r="U8298"/>
  <c r="M8299"/>
  <c r="R8299"/>
  <c r="U8299"/>
  <c r="M8300"/>
  <c r="R8300"/>
  <c r="U8300"/>
  <c r="M8301"/>
  <c r="R8301"/>
  <c r="U8301"/>
  <c r="M8302"/>
  <c r="R8302"/>
  <c r="U8302"/>
  <c r="M8303"/>
  <c r="R8303"/>
  <c r="U8303"/>
  <c r="M8304"/>
  <c r="R8304"/>
  <c r="U8304"/>
  <c r="M8305"/>
  <c r="R8305"/>
  <c r="U8305"/>
  <c r="M8306"/>
  <c r="R8306"/>
  <c r="U8306"/>
  <c r="M8307"/>
  <c r="R8307"/>
  <c r="U8307"/>
  <c r="M8308"/>
  <c r="R8308"/>
  <c r="U8308"/>
  <c r="M8309"/>
  <c r="R8309"/>
  <c r="U8309"/>
  <c r="M8310"/>
  <c r="R8310"/>
  <c r="U8310"/>
  <c r="M8311"/>
  <c r="R8311"/>
  <c r="U8311"/>
  <c r="M8312"/>
  <c r="R8312"/>
  <c r="U8312"/>
  <c r="M8313"/>
  <c r="R8313"/>
  <c r="U8313"/>
  <c r="M8314"/>
  <c r="R8314"/>
  <c r="U8314"/>
  <c r="M8315"/>
  <c r="R8315"/>
  <c r="U8315"/>
  <c r="M8316"/>
  <c r="R8316"/>
  <c r="U8316"/>
  <c r="M8317"/>
  <c r="R8317"/>
  <c r="U8317"/>
  <c r="M8318"/>
  <c r="R8318"/>
  <c r="U8318"/>
  <c r="M8319"/>
  <c r="R8319"/>
  <c r="U8319"/>
  <c r="M8320"/>
  <c r="R8320"/>
  <c r="U8320"/>
  <c r="M8321"/>
  <c r="R8321"/>
  <c r="U8321"/>
  <c r="M8322"/>
  <c r="R8322"/>
  <c r="U8322"/>
  <c r="M8323"/>
  <c r="R8323"/>
  <c r="U8323"/>
  <c r="M8324"/>
  <c r="R8324"/>
  <c r="U8324"/>
  <c r="M8325"/>
  <c r="R8325"/>
  <c r="U8325"/>
  <c r="M8326"/>
  <c r="R8326"/>
  <c r="U8326"/>
  <c r="M8327"/>
  <c r="R8327"/>
  <c r="U8327"/>
  <c r="M8328"/>
  <c r="R8328"/>
  <c r="U8328"/>
  <c r="M8329"/>
  <c r="R8329"/>
  <c r="U8329"/>
  <c r="M8330"/>
  <c r="R8330"/>
  <c r="U8330"/>
  <c r="M8331"/>
  <c r="R8331"/>
  <c r="U8331"/>
  <c r="M8332"/>
  <c r="R8332"/>
  <c r="U8332"/>
  <c r="M8333"/>
  <c r="R8333"/>
  <c r="U8333"/>
  <c r="M8334"/>
  <c r="R8334"/>
  <c r="U8334"/>
  <c r="M8335"/>
  <c r="R8335"/>
  <c r="U8335"/>
  <c r="M8336"/>
  <c r="R8336"/>
  <c r="U8336"/>
  <c r="M8337"/>
  <c r="R8337"/>
  <c r="U8337"/>
  <c r="M8338"/>
  <c r="R8338"/>
  <c r="U8338"/>
  <c r="M8339"/>
  <c r="R8339"/>
  <c r="U8339"/>
  <c r="M8340"/>
  <c r="R8340"/>
  <c r="U8340"/>
  <c r="M8341"/>
  <c r="R8341"/>
  <c r="U8341"/>
  <c r="M8342"/>
  <c r="R8342"/>
  <c r="U8342"/>
  <c r="M8343"/>
  <c r="R8343"/>
  <c r="U8343"/>
  <c r="M8344"/>
  <c r="R8344"/>
  <c r="U8344"/>
  <c r="M8345"/>
  <c r="R8345"/>
  <c r="U8345"/>
  <c r="M8346"/>
  <c r="R8346"/>
  <c r="U8346"/>
  <c r="M8347"/>
  <c r="R8347"/>
  <c r="U8347"/>
  <c r="M8348"/>
  <c r="R8348"/>
  <c r="U8348"/>
  <c r="M8349"/>
  <c r="R8349"/>
  <c r="U8349"/>
  <c r="M8350"/>
  <c r="R8350"/>
  <c r="U8350"/>
  <c r="M8351"/>
  <c r="R8351"/>
  <c r="U8351"/>
  <c r="M8352"/>
  <c r="R8352"/>
  <c r="U8352"/>
  <c r="M8353"/>
  <c r="R8353"/>
  <c r="U8353"/>
  <c r="M8354"/>
  <c r="R8354"/>
  <c r="U8354"/>
  <c r="M8355"/>
  <c r="R8355"/>
  <c r="U8355"/>
  <c r="M8356"/>
  <c r="R8356"/>
  <c r="U8356"/>
  <c r="M8357"/>
  <c r="R8357"/>
  <c r="U8357"/>
  <c r="M8358"/>
  <c r="R8358"/>
  <c r="U8358"/>
  <c r="M8359"/>
  <c r="R8359"/>
  <c r="U8359"/>
  <c r="M8360"/>
  <c r="R8360"/>
  <c r="U8360"/>
  <c r="M8361"/>
  <c r="R8361"/>
  <c r="U8361"/>
  <c r="M8362"/>
  <c r="R8362"/>
  <c r="U8362"/>
  <c r="M8363"/>
  <c r="R8363"/>
  <c r="U8363"/>
  <c r="M8364"/>
  <c r="R8364"/>
  <c r="U8364"/>
  <c r="M8365"/>
  <c r="R8365"/>
  <c r="U8365"/>
  <c r="M8366"/>
  <c r="R8366"/>
  <c r="U8366"/>
  <c r="M8367"/>
  <c r="R8367"/>
  <c r="U8367"/>
  <c r="M8368"/>
  <c r="R8368"/>
  <c r="U8368"/>
  <c r="M8369"/>
  <c r="R8369"/>
  <c r="U8369"/>
  <c r="M8370"/>
  <c r="R8370"/>
  <c r="U8370"/>
  <c r="M8371"/>
  <c r="R8371"/>
  <c r="U8371"/>
  <c r="M8372"/>
  <c r="R8372"/>
  <c r="U8372"/>
  <c r="M8373"/>
  <c r="R8373"/>
  <c r="U8373"/>
  <c r="M8374"/>
  <c r="R8374"/>
  <c r="U8374"/>
  <c r="M8375"/>
  <c r="R8375"/>
  <c r="U8375"/>
  <c r="M8376"/>
  <c r="R8376"/>
  <c r="U8376"/>
  <c r="M8377"/>
  <c r="R8377"/>
  <c r="U8377"/>
  <c r="M8378"/>
  <c r="R8378"/>
  <c r="U8378"/>
  <c r="M8379"/>
  <c r="R8379"/>
  <c r="U8379"/>
  <c r="M8380"/>
  <c r="R8380"/>
  <c r="U8380"/>
  <c r="M8381"/>
  <c r="R8381"/>
  <c r="U8381"/>
  <c r="M8382"/>
  <c r="R8382"/>
  <c r="U8382"/>
  <c r="M8383"/>
  <c r="R8383"/>
  <c r="U8383"/>
  <c r="M8384"/>
  <c r="R8384"/>
  <c r="U8384"/>
  <c r="M8385"/>
  <c r="R8385"/>
  <c r="U8385"/>
  <c r="M8386"/>
  <c r="R8386"/>
  <c r="U8386"/>
  <c r="M8387"/>
  <c r="R8387"/>
  <c r="U8387"/>
  <c r="M8388"/>
  <c r="R8388"/>
  <c r="U8388"/>
  <c r="M8389"/>
  <c r="R8389"/>
  <c r="U8389"/>
  <c r="M8390"/>
  <c r="R8390"/>
  <c r="U8390"/>
  <c r="M8391"/>
  <c r="R8391"/>
  <c r="U8391"/>
  <c r="M8392"/>
  <c r="R8392"/>
  <c r="U8392"/>
  <c r="M8393"/>
  <c r="R8393"/>
  <c r="U8393"/>
  <c r="M8394"/>
  <c r="R8394"/>
  <c r="U8394"/>
  <c r="M8395"/>
  <c r="R8395"/>
  <c r="U8395"/>
  <c r="M8396"/>
  <c r="R8396"/>
  <c r="U8396"/>
  <c r="M8397"/>
  <c r="R8397"/>
  <c r="U8397"/>
  <c r="M8398"/>
  <c r="R8398"/>
  <c r="U8398"/>
  <c r="M8399"/>
  <c r="R8399"/>
  <c r="U8399"/>
  <c r="M8400"/>
  <c r="R8400"/>
  <c r="U8400"/>
  <c r="M8401"/>
  <c r="R8401"/>
  <c r="U8401"/>
  <c r="M8402"/>
  <c r="R8402"/>
  <c r="U8402"/>
  <c r="M8403"/>
  <c r="R8403"/>
  <c r="U8403"/>
  <c r="M8404"/>
  <c r="R8404"/>
  <c r="U8404"/>
  <c r="M8405"/>
  <c r="R8405"/>
  <c r="U8405"/>
  <c r="M8406"/>
  <c r="R8406"/>
  <c r="U8406"/>
  <c r="M8407"/>
  <c r="R8407"/>
  <c r="U8407"/>
  <c r="M8408"/>
  <c r="R8408"/>
  <c r="U8408"/>
  <c r="M8409"/>
  <c r="R8409"/>
  <c r="U8409"/>
  <c r="M8410"/>
  <c r="R8410"/>
  <c r="U8410"/>
  <c r="M8411"/>
  <c r="R8411"/>
  <c r="U8411"/>
  <c r="M8412"/>
  <c r="R8412"/>
  <c r="U8412"/>
  <c r="M8413"/>
  <c r="R8413"/>
  <c r="U8413"/>
  <c r="M8414"/>
  <c r="R8414"/>
  <c r="U8414"/>
  <c r="M8415"/>
  <c r="R8415"/>
  <c r="U8415"/>
  <c r="M8416"/>
  <c r="R8416"/>
  <c r="U8416"/>
  <c r="M8417"/>
  <c r="R8417"/>
  <c r="U8417"/>
  <c r="M8418"/>
  <c r="R8418"/>
  <c r="U8418"/>
  <c r="M8419"/>
  <c r="R8419"/>
  <c r="U8419"/>
  <c r="M8420"/>
  <c r="R8420"/>
  <c r="U8420"/>
  <c r="M8421"/>
  <c r="R8421"/>
  <c r="U8421"/>
  <c r="M8422"/>
  <c r="R8422"/>
  <c r="U8422"/>
  <c r="M8423"/>
  <c r="R8423"/>
  <c r="U8423"/>
  <c r="M8424"/>
  <c r="R8424"/>
  <c r="U8424"/>
  <c r="M8425"/>
  <c r="R8425"/>
  <c r="U8425"/>
  <c r="M8426"/>
  <c r="R8426"/>
  <c r="U8426"/>
  <c r="M8427"/>
  <c r="R8427"/>
  <c r="U8427"/>
  <c r="M8428"/>
  <c r="R8428"/>
  <c r="U8428"/>
  <c r="M8429"/>
  <c r="R8429"/>
  <c r="U8429"/>
  <c r="M8430"/>
  <c r="R8430"/>
  <c r="U8430"/>
  <c r="M8431"/>
  <c r="R8431"/>
  <c r="U8431"/>
  <c r="M8432"/>
  <c r="R8432"/>
  <c r="U8432"/>
  <c r="M8433"/>
  <c r="R8433"/>
  <c r="U8433"/>
  <c r="M8434"/>
  <c r="R8434"/>
  <c r="U8434"/>
  <c r="M8435"/>
  <c r="R8435"/>
  <c r="U8435"/>
  <c r="M8436"/>
  <c r="R8436"/>
  <c r="U8436"/>
  <c r="M8437"/>
  <c r="R8437"/>
  <c r="U8437"/>
  <c r="M8438"/>
  <c r="R8438"/>
  <c r="U8438"/>
  <c r="M8439"/>
  <c r="R8439"/>
  <c r="U8439"/>
  <c r="M8440"/>
  <c r="R8440"/>
  <c r="U8440"/>
  <c r="M8441"/>
  <c r="R8441"/>
  <c r="U8441"/>
  <c r="M8442"/>
  <c r="R8442"/>
  <c r="U8442"/>
  <c r="M8443"/>
  <c r="R8443"/>
  <c r="U8443"/>
  <c r="M8444"/>
  <c r="R8444"/>
  <c r="U8444"/>
  <c r="M8445"/>
  <c r="R8445"/>
  <c r="U8445"/>
  <c r="M8446"/>
  <c r="R8446"/>
  <c r="U8446"/>
  <c r="M8447"/>
  <c r="R8447"/>
  <c r="U8447"/>
  <c r="M8448"/>
  <c r="R8448"/>
  <c r="U8448"/>
  <c r="M8449"/>
  <c r="R8449"/>
  <c r="U8449"/>
  <c r="M8450"/>
  <c r="R8450"/>
  <c r="U8450"/>
  <c r="M8451"/>
  <c r="R8451"/>
  <c r="U8451"/>
  <c r="M8452"/>
  <c r="R8452"/>
  <c r="U8452"/>
  <c r="M8453"/>
  <c r="R8453"/>
  <c r="U8453"/>
  <c r="M8454"/>
  <c r="R8454"/>
  <c r="U8454"/>
  <c r="M8455"/>
  <c r="R8455"/>
  <c r="U8455"/>
  <c r="M8456"/>
  <c r="R8456"/>
  <c r="U8456"/>
  <c r="M8457"/>
  <c r="R8457"/>
  <c r="U8457"/>
  <c r="M8458"/>
  <c r="R8458"/>
  <c r="U8458"/>
  <c r="M8459"/>
  <c r="R8459"/>
  <c r="U8459"/>
  <c r="M8460"/>
  <c r="R8460"/>
  <c r="U8460"/>
  <c r="M8461"/>
  <c r="R8461"/>
  <c r="U8461"/>
  <c r="M8462"/>
  <c r="R8462"/>
  <c r="U8462"/>
  <c r="M8463"/>
  <c r="R8463"/>
  <c r="U8463"/>
  <c r="M8464"/>
  <c r="R8464"/>
  <c r="U8464"/>
  <c r="M8465"/>
  <c r="R8465"/>
  <c r="U8465"/>
  <c r="M8466"/>
  <c r="R8466"/>
  <c r="U8466"/>
  <c r="M8467"/>
  <c r="R8467"/>
  <c r="U8467"/>
  <c r="M8468"/>
  <c r="R8468"/>
  <c r="U8468"/>
  <c r="M8469"/>
  <c r="R8469"/>
  <c r="U8469"/>
  <c r="M8470"/>
  <c r="R8470"/>
  <c r="U8470"/>
  <c r="M8471"/>
  <c r="R8471"/>
  <c r="U8471"/>
  <c r="M8472"/>
  <c r="R8472"/>
  <c r="U8472"/>
  <c r="M8473"/>
  <c r="R8473"/>
  <c r="U8473"/>
  <c r="M8474"/>
  <c r="R8474"/>
  <c r="U8474"/>
  <c r="M8475"/>
  <c r="R8475"/>
  <c r="U8475"/>
  <c r="M8476"/>
  <c r="R8476"/>
  <c r="U8476"/>
  <c r="M8477"/>
  <c r="R8477"/>
  <c r="U8477"/>
  <c r="M8478"/>
  <c r="R8478"/>
  <c r="U8478"/>
  <c r="M8479"/>
  <c r="R8479"/>
  <c r="U8479"/>
  <c r="M8480"/>
  <c r="R8480"/>
  <c r="U8480"/>
  <c r="M8481"/>
  <c r="R8481"/>
  <c r="U8481"/>
  <c r="M8482"/>
  <c r="R8482"/>
  <c r="U8482"/>
  <c r="M8483"/>
  <c r="R8483"/>
  <c r="U8483"/>
  <c r="M8484"/>
  <c r="R8484"/>
  <c r="U8484"/>
  <c r="M8485"/>
  <c r="R8485"/>
  <c r="U8485"/>
  <c r="M8486"/>
  <c r="R8486"/>
  <c r="U8486"/>
  <c r="M8487"/>
  <c r="R8487"/>
  <c r="U8487"/>
  <c r="M8488"/>
  <c r="R8488"/>
  <c r="U8488"/>
  <c r="M8489"/>
  <c r="R8489"/>
  <c r="U8489"/>
  <c r="M8490"/>
  <c r="R8490"/>
  <c r="U8490"/>
  <c r="M8491"/>
  <c r="R8491"/>
  <c r="U8491"/>
  <c r="M8492"/>
  <c r="R8492"/>
  <c r="U8492"/>
  <c r="M8493"/>
  <c r="R8493"/>
  <c r="U8493"/>
  <c r="M8494"/>
  <c r="R8494"/>
  <c r="U8494"/>
  <c r="M8495"/>
  <c r="R8495"/>
  <c r="U8495"/>
  <c r="M8496"/>
  <c r="R8496"/>
  <c r="U8496"/>
  <c r="M8497"/>
  <c r="R8497"/>
  <c r="U8497"/>
  <c r="M8498"/>
  <c r="R8498"/>
  <c r="U8498"/>
  <c r="M8499"/>
  <c r="R8499"/>
  <c r="U8499"/>
  <c r="M8500"/>
  <c r="R8500"/>
  <c r="U8500"/>
  <c r="M8501"/>
  <c r="R8501"/>
  <c r="U8501"/>
  <c r="M8502"/>
  <c r="R8502"/>
  <c r="U8502"/>
  <c r="M8503"/>
  <c r="R8503"/>
  <c r="U8503"/>
  <c r="M8504"/>
  <c r="R8504"/>
  <c r="U8504"/>
  <c r="M8505"/>
  <c r="R8505"/>
  <c r="U8505"/>
  <c r="M8506"/>
  <c r="R8506"/>
  <c r="U8506"/>
  <c r="M8507"/>
  <c r="R8507"/>
  <c r="U8507"/>
  <c r="M8508"/>
  <c r="R8508"/>
  <c r="U8508"/>
  <c r="M8509"/>
  <c r="R8509"/>
  <c r="U8509"/>
  <c r="M8510"/>
  <c r="R8510"/>
  <c r="U8510"/>
  <c r="M8511"/>
  <c r="R8511"/>
  <c r="U8511"/>
  <c r="M8512"/>
  <c r="R8512"/>
  <c r="U8512"/>
  <c r="M8513"/>
  <c r="R8513"/>
  <c r="U8513"/>
  <c r="M8514"/>
  <c r="R8514"/>
  <c r="U8514"/>
  <c r="M8515"/>
  <c r="R8515"/>
  <c r="U8515"/>
  <c r="M8516"/>
  <c r="R8516"/>
  <c r="U8516"/>
  <c r="M8517"/>
  <c r="R8517"/>
  <c r="U8517"/>
  <c r="M8518"/>
  <c r="R8518"/>
  <c r="U8518"/>
  <c r="M8519"/>
  <c r="R8519"/>
  <c r="U8519"/>
  <c r="M8520"/>
  <c r="R8520"/>
  <c r="U8520"/>
  <c r="M8521"/>
  <c r="R8521"/>
  <c r="U8521"/>
  <c r="M8522"/>
  <c r="R8522"/>
  <c r="U8522"/>
  <c r="M8523"/>
  <c r="R8523"/>
  <c r="U8523"/>
  <c r="M8524"/>
  <c r="R8524"/>
  <c r="U8524"/>
  <c r="M8525"/>
  <c r="R8525"/>
  <c r="U8525"/>
  <c r="M8526"/>
  <c r="R8526"/>
  <c r="U8526"/>
  <c r="M8527"/>
  <c r="R8527"/>
  <c r="U8527"/>
  <c r="M8528"/>
  <c r="R8528"/>
  <c r="U8528"/>
  <c r="M8529"/>
  <c r="R8529"/>
  <c r="U8529"/>
  <c r="M8530"/>
  <c r="R8530"/>
  <c r="U8530"/>
  <c r="M8531"/>
  <c r="R8531"/>
  <c r="U8531"/>
  <c r="M8532"/>
  <c r="R8532"/>
  <c r="U8532"/>
  <c r="M8533"/>
  <c r="R8533"/>
  <c r="U8533"/>
  <c r="M8534"/>
  <c r="R8534"/>
  <c r="U8534"/>
  <c r="M8535"/>
  <c r="R8535"/>
  <c r="U8535"/>
  <c r="M8536"/>
  <c r="R8536"/>
  <c r="U8536"/>
  <c r="M8537"/>
  <c r="R8537"/>
  <c r="U8537"/>
  <c r="M8538"/>
  <c r="R8538"/>
  <c r="U8538"/>
  <c r="M8539"/>
  <c r="R8539"/>
  <c r="U8539"/>
  <c r="M8540"/>
  <c r="R8540"/>
  <c r="U8540"/>
  <c r="M8541"/>
  <c r="R8541"/>
  <c r="U8541"/>
  <c r="M8542"/>
  <c r="R8542"/>
  <c r="U8542"/>
  <c r="M8543"/>
  <c r="R8543"/>
  <c r="U8543"/>
  <c r="M8544"/>
  <c r="R8544"/>
  <c r="U8544"/>
  <c r="M8545"/>
  <c r="R8545"/>
  <c r="U8545"/>
  <c r="M8546"/>
  <c r="R8546"/>
  <c r="U8546"/>
  <c r="M8547"/>
  <c r="R8547"/>
  <c r="U8547"/>
  <c r="M8548"/>
  <c r="R8548"/>
  <c r="U8548"/>
  <c r="M8549"/>
  <c r="R8549"/>
  <c r="U8549"/>
  <c r="M8550"/>
  <c r="R8550"/>
  <c r="U8550"/>
  <c r="M8551"/>
  <c r="R8551"/>
  <c r="U8551"/>
  <c r="M8552"/>
  <c r="R8552"/>
  <c r="U8552"/>
  <c r="M8553"/>
  <c r="R8553"/>
  <c r="U8553"/>
  <c r="M8554"/>
  <c r="R8554"/>
  <c r="U8554"/>
  <c r="M8555"/>
  <c r="R8555"/>
  <c r="U8555"/>
  <c r="M8556"/>
  <c r="R8556"/>
  <c r="U8556"/>
  <c r="M8557"/>
  <c r="R8557"/>
  <c r="U8557"/>
  <c r="M8558"/>
  <c r="R8558"/>
  <c r="U8558"/>
  <c r="M8559"/>
  <c r="R8559"/>
  <c r="U8559"/>
  <c r="M8560"/>
  <c r="R8560"/>
  <c r="U8560"/>
  <c r="M8561"/>
  <c r="R8561"/>
  <c r="U8561"/>
  <c r="M8562"/>
  <c r="R8562"/>
  <c r="U8562"/>
  <c r="M8563"/>
  <c r="R8563"/>
  <c r="U8563"/>
  <c r="M8564"/>
  <c r="R8564"/>
  <c r="U8564"/>
  <c r="M8565"/>
  <c r="R8565"/>
  <c r="U8565"/>
  <c r="M8566"/>
  <c r="R8566"/>
  <c r="U8566"/>
  <c r="M8567"/>
  <c r="R8567"/>
  <c r="U8567"/>
  <c r="M8568"/>
  <c r="R8568"/>
  <c r="U8568"/>
  <c r="M8569"/>
  <c r="R8569"/>
  <c r="U8569"/>
  <c r="M8570"/>
  <c r="R8570"/>
  <c r="U8570"/>
  <c r="M8571"/>
  <c r="R8571"/>
  <c r="U8571"/>
  <c r="M8572"/>
  <c r="R8572"/>
  <c r="U8572"/>
  <c r="M8573"/>
  <c r="R8573"/>
  <c r="U8573"/>
  <c r="M8574"/>
  <c r="R8574"/>
  <c r="U8574"/>
  <c r="M8575"/>
  <c r="R8575"/>
  <c r="U8575"/>
  <c r="M8576"/>
  <c r="R8576"/>
  <c r="U8576"/>
  <c r="M8577"/>
  <c r="R8577"/>
  <c r="U8577"/>
  <c r="M8578"/>
  <c r="R8578"/>
  <c r="U8578"/>
  <c r="M8579"/>
  <c r="R8579"/>
  <c r="U8579"/>
  <c r="M8580"/>
  <c r="R8580"/>
  <c r="U8580"/>
  <c r="M8581"/>
  <c r="R8581"/>
  <c r="U8581"/>
  <c r="M8582"/>
  <c r="R8582"/>
  <c r="U8582"/>
  <c r="M8583"/>
  <c r="R8583"/>
  <c r="U8583"/>
  <c r="M8584"/>
  <c r="R8584"/>
  <c r="U8584"/>
  <c r="M8585"/>
  <c r="R8585"/>
  <c r="U8585"/>
  <c r="M8586"/>
  <c r="R8586"/>
  <c r="U8586"/>
  <c r="M8587"/>
  <c r="R8587"/>
  <c r="U8587"/>
  <c r="M8588"/>
  <c r="R8588"/>
  <c r="U8588"/>
  <c r="M8589"/>
  <c r="R8589"/>
  <c r="U8589"/>
  <c r="M8590"/>
  <c r="R8590"/>
  <c r="U8590"/>
  <c r="M8591"/>
  <c r="R8591"/>
  <c r="U8591"/>
  <c r="M8592"/>
  <c r="R8592"/>
  <c r="U8592"/>
  <c r="M8593"/>
  <c r="Q8593"/>
  <c r="N7812"/>
  <c r="O7812" s="1"/>
  <c r="Q7812"/>
  <c r="AA7810" s="1"/>
  <c r="N7813"/>
  <c r="O7813" s="1"/>
  <c r="Q7813"/>
  <c r="AA7811" s="1"/>
  <c r="N7814"/>
  <c r="O7814" s="1"/>
  <c r="Q7814"/>
  <c r="AA7812" s="1"/>
  <c r="N7815"/>
  <c r="O7815" s="1"/>
  <c r="Q7815"/>
  <c r="AA7813" s="1"/>
  <c r="N7816"/>
  <c r="O7816" s="1"/>
  <c r="Q7816"/>
  <c r="AA7814" s="1"/>
  <c r="N7817"/>
  <c r="O7817" s="1"/>
  <c r="Q7817"/>
  <c r="AA7815" s="1"/>
  <c r="N7818"/>
  <c r="O7818" s="1"/>
  <c r="Q7818"/>
  <c r="AA7816" s="1"/>
  <c r="N7819"/>
  <c r="O7819" s="1"/>
  <c r="Q7819"/>
  <c r="AA7817" s="1"/>
  <c r="N7820"/>
  <c r="O7820" s="1"/>
  <c r="Q7820"/>
  <c r="AA7818" s="1"/>
  <c r="N7821"/>
  <c r="O7821" s="1"/>
  <c r="Q7821"/>
  <c r="AA7819" s="1"/>
  <c r="N7822"/>
  <c r="O7822" s="1"/>
  <c r="Q7822"/>
  <c r="AA7820" s="1"/>
  <c r="N7823"/>
  <c r="O7823" s="1"/>
  <c r="Q7823"/>
  <c r="AA7821" s="1"/>
  <c r="N7824"/>
  <c r="O7824" s="1"/>
  <c r="Q7824"/>
  <c r="AA7822" s="1"/>
  <c r="N7825"/>
  <c r="O7825" s="1"/>
  <c r="Q7825"/>
  <c r="AA7823" s="1"/>
  <c r="N7826"/>
  <c r="O7826" s="1"/>
  <c r="Q7826"/>
  <c r="AA7824" s="1"/>
  <c r="N7827"/>
  <c r="O7827" s="1"/>
  <c r="Q7827"/>
  <c r="AA7825" s="1"/>
  <c r="N7828"/>
  <c r="O7828" s="1"/>
  <c r="Q7828"/>
  <c r="AA7826" s="1"/>
  <c r="N7829"/>
  <c r="O7829" s="1"/>
  <c r="Q7829"/>
  <c r="AA7827" s="1"/>
  <c r="N7830"/>
  <c r="O7830" s="1"/>
  <c r="Q7830"/>
  <c r="AA7828" s="1"/>
  <c r="N7831"/>
  <c r="O7831" s="1"/>
  <c r="Q7831"/>
  <c r="AA7829" s="1"/>
  <c r="N7832"/>
  <c r="O7832" s="1"/>
  <c r="Q7832"/>
  <c r="AA7830" s="1"/>
  <c r="N7833"/>
  <c r="O7833" s="1"/>
  <c r="Q7833"/>
  <c r="AA7831" s="1"/>
  <c r="N7834"/>
  <c r="O7834" s="1"/>
  <c r="Q7834"/>
  <c r="AA7832" s="1"/>
  <c r="N7835"/>
  <c r="O7835" s="1"/>
  <c r="Q7835"/>
  <c r="AA7833" s="1"/>
  <c r="N7836"/>
  <c r="O7836" s="1"/>
  <c r="Q7836"/>
  <c r="AA7834" s="1"/>
  <c r="N7837"/>
  <c r="O7837" s="1"/>
  <c r="Q7837"/>
  <c r="AA7835" s="1"/>
  <c r="N7838"/>
  <c r="O7838" s="1"/>
  <c r="Q7838"/>
  <c r="AA7836" s="1"/>
  <c r="N7839"/>
  <c r="O7839" s="1"/>
  <c r="Q7839"/>
  <c r="AA7837" s="1"/>
  <c r="N7840"/>
  <c r="O7840" s="1"/>
  <c r="Q7840"/>
  <c r="AA7838" s="1"/>
  <c r="N7841"/>
  <c r="O7841" s="1"/>
  <c r="Q7841"/>
  <c r="AA7839" s="1"/>
  <c r="N7842"/>
  <c r="O7842" s="1"/>
  <c r="Q7842"/>
  <c r="AA7840" s="1"/>
  <c r="N7843"/>
  <c r="O7843" s="1"/>
  <c r="Q7843"/>
  <c r="AA7841" s="1"/>
  <c r="N7844"/>
  <c r="O7844" s="1"/>
  <c r="Q7844"/>
  <c r="AA7842" s="1"/>
  <c r="N7845"/>
  <c r="O7845" s="1"/>
  <c r="Q7845"/>
  <c r="AA7843" s="1"/>
  <c r="N7846"/>
  <c r="O7846" s="1"/>
  <c r="Q7846"/>
  <c r="AA7844" s="1"/>
  <c r="N7847"/>
  <c r="O7847" s="1"/>
  <c r="Q7847"/>
  <c r="AA7845" s="1"/>
  <c r="N7848"/>
  <c r="O7848" s="1"/>
  <c r="Q7848"/>
  <c r="AA7846" s="1"/>
  <c r="N7849"/>
  <c r="O7849" s="1"/>
  <c r="Q7849"/>
  <c r="AA7847" s="1"/>
  <c r="N7850"/>
  <c r="O7850" s="1"/>
  <c r="Q7850"/>
  <c r="AA7848" s="1"/>
  <c r="N7851"/>
  <c r="O7851" s="1"/>
  <c r="Q7851"/>
  <c r="AA7849" s="1"/>
  <c r="N7852"/>
  <c r="O7852" s="1"/>
  <c r="Q7852"/>
  <c r="AA7850" s="1"/>
  <c r="N7853"/>
  <c r="O7853" s="1"/>
  <c r="Q7853"/>
  <c r="AA7851" s="1"/>
  <c r="N7854"/>
  <c r="O7854" s="1"/>
  <c r="Q7854"/>
  <c r="AA7852" s="1"/>
  <c r="N7855"/>
  <c r="O7855" s="1"/>
  <c r="Q7855"/>
  <c r="AA7853" s="1"/>
  <c r="N7856"/>
  <c r="O7856" s="1"/>
  <c r="Q7856"/>
  <c r="AA7854" s="1"/>
  <c r="N7857"/>
  <c r="O7857" s="1"/>
  <c r="Q7857"/>
  <c r="AA7855" s="1"/>
  <c r="N7858"/>
  <c r="O7858" s="1"/>
  <c r="Q7858"/>
  <c r="AA7856" s="1"/>
  <c r="N7859"/>
  <c r="O7859" s="1"/>
  <c r="Q7859"/>
  <c r="AA7857" s="1"/>
  <c r="N7860"/>
  <c r="O7860" s="1"/>
  <c r="Q7860"/>
  <c r="AA7858" s="1"/>
  <c r="N7861"/>
  <c r="O7861" s="1"/>
  <c r="Q7861"/>
  <c r="AA7859" s="1"/>
  <c r="N7862"/>
  <c r="O7862" s="1"/>
  <c r="Q7862"/>
  <c r="AA7860" s="1"/>
  <c r="N7863"/>
  <c r="O7863" s="1"/>
  <c r="Q7863"/>
  <c r="AA7861" s="1"/>
  <c r="N7864"/>
  <c r="O7864" s="1"/>
  <c r="Q7864"/>
  <c r="AA7862" s="1"/>
  <c r="N7865"/>
  <c r="O7865" s="1"/>
  <c r="Q7865"/>
  <c r="AA7863" s="1"/>
  <c r="N7866"/>
  <c r="O7866" s="1"/>
  <c r="Q7866"/>
  <c r="AA7864" s="1"/>
  <c r="N7867"/>
  <c r="O7867" s="1"/>
  <c r="Q7867"/>
  <c r="AA7865" s="1"/>
  <c r="N7868"/>
  <c r="O7868" s="1"/>
  <c r="Q7868"/>
  <c r="AA7866" s="1"/>
  <c r="N7869"/>
  <c r="O7869" s="1"/>
  <c r="Q7869"/>
  <c r="AA7867" s="1"/>
  <c r="N7870"/>
  <c r="O7870" s="1"/>
  <c r="Q7870"/>
  <c r="AA7868" s="1"/>
  <c r="N7871"/>
  <c r="O7871" s="1"/>
  <c r="Q7871"/>
  <c r="AA7869" s="1"/>
  <c r="N7872"/>
  <c r="O7872" s="1"/>
  <c r="Q7872"/>
  <c r="AA7870" s="1"/>
  <c r="N7873"/>
  <c r="O7873" s="1"/>
  <c r="Q7873"/>
  <c r="AA7871" s="1"/>
  <c r="N7874"/>
  <c r="O7874" s="1"/>
  <c r="Q7874"/>
  <c r="AA7872" s="1"/>
  <c r="N7875"/>
  <c r="O7875" s="1"/>
  <c r="Q7875"/>
  <c r="AA7873" s="1"/>
  <c r="N7876"/>
  <c r="O7876" s="1"/>
  <c r="Q7876"/>
  <c r="AA7874" s="1"/>
  <c r="N7877"/>
  <c r="O7877" s="1"/>
  <c r="Q7877"/>
  <c r="AA7875" s="1"/>
  <c r="N7878"/>
  <c r="O7878" s="1"/>
  <c r="Q7878"/>
  <c r="AA7876" s="1"/>
  <c r="N7879"/>
  <c r="O7879" s="1"/>
  <c r="Q7879"/>
  <c r="AA7877" s="1"/>
  <c r="N7880"/>
  <c r="O7880" s="1"/>
  <c r="Q7880"/>
  <c r="AA7878" s="1"/>
  <c r="N7881"/>
  <c r="O7881" s="1"/>
  <c r="Q7881"/>
  <c r="AA7879" s="1"/>
  <c r="N7882"/>
  <c r="O7882" s="1"/>
  <c r="Q7882"/>
  <c r="AA7880" s="1"/>
  <c r="N7883"/>
  <c r="O7883" s="1"/>
  <c r="Q7883"/>
  <c r="AA7881" s="1"/>
  <c r="N7884"/>
  <c r="O7884" s="1"/>
  <c r="Q7884"/>
  <c r="AA7882" s="1"/>
  <c r="N7885"/>
  <c r="O7885" s="1"/>
  <c r="Q7885"/>
  <c r="AA7883" s="1"/>
  <c r="N7886"/>
  <c r="O7886" s="1"/>
  <c r="Q7886"/>
  <c r="AA7884" s="1"/>
  <c r="N7887"/>
  <c r="O7887" s="1"/>
  <c r="Q7887"/>
  <c r="AA7885" s="1"/>
  <c r="N7888"/>
  <c r="O7888" s="1"/>
  <c r="Q7888"/>
  <c r="AA7886" s="1"/>
  <c r="N7889"/>
  <c r="O7889" s="1"/>
  <c r="Q7889"/>
  <c r="AA7887" s="1"/>
  <c r="N7890"/>
  <c r="O7890" s="1"/>
  <c r="Q7890"/>
  <c r="AA7888" s="1"/>
  <c r="N7891"/>
  <c r="O7891" s="1"/>
  <c r="Q7891"/>
  <c r="AA7889" s="1"/>
  <c r="N7892"/>
  <c r="O7892" s="1"/>
  <c r="Q7892"/>
  <c r="AA7890" s="1"/>
  <c r="N7893"/>
  <c r="O7893" s="1"/>
  <c r="Q7893"/>
  <c r="AA7891" s="1"/>
  <c r="N7894"/>
  <c r="O7894" s="1"/>
  <c r="Q7894"/>
  <c r="AA7892" s="1"/>
  <c r="N7895"/>
  <c r="O7895" s="1"/>
  <c r="Q7895"/>
  <c r="AA7893" s="1"/>
  <c r="N7896"/>
  <c r="O7896" s="1"/>
  <c r="Q7896"/>
  <c r="AA7894" s="1"/>
  <c r="N7897"/>
  <c r="O7897" s="1"/>
  <c r="Q7897"/>
  <c r="AA7895" s="1"/>
  <c r="N7898"/>
  <c r="O7898" s="1"/>
  <c r="Q7898"/>
  <c r="AA7896" s="1"/>
  <c r="N7899"/>
  <c r="O7899" s="1"/>
  <c r="Q7899"/>
  <c r="AA7897" s="1"/>
  <c r="N7900"/>
  <c r="O7900" s="1"/>
  <c r="Q7900"/>
  <c r="AA7898" s="1"/>
  <c r="N7901"/>
  <c r="O7901" s="1"/>
  <c r="Q7901"/>
  <c r="AA7899" s="1"/>
  <c r="N7902"/>
  <c r="O7902" s="1"/>
  <c r="Q7902"/>
  <c r="AA7900" s="1"/>
  <c r="N7903"/>
  <c r="O7903" s="1"/>
  <c r="Q7903"/>
  <c r="AA7901" s="1"/>
  <c r="N7904"/>
  <c r="O7904" s="1"/>
  <c r="Q7904"/>
  <c r="AA7902" s="1"/>
  <c r="N7905"/>
  <c r="O7905" s="1"/>
  <c r="Q7905"/>
  <c r="AA7903" s="1"/>
  <c r="N7906"/>
  <c r="O7906" s="1"/>
  <c r="Q7906"/>
  <c r="AA7904" s="1"/>
  <c r="N7907"/>
  <c r="O7907" s="1"/>
  <c r="Q7907"/>
  <c r="AA7905" s="1"/>
  <c r="N7908"/>
  <c r="O7908" s="1"/>
  <c r="Q7908"/>
  <c r="AA7906" s="1"/>
  <c r="N7909"/>
  <c r="O7909" s="1"/>
  <c r="Q7909"/>
  <c r="AA7907" s="1"/>
  <c r="N7910"/>
  <c r="O7910" s="1"/>
  <c r="Q7910"/>
  <c r="AA7908" s="1"/>
  <c r="N7911"/>
  <c r="O7911" s="1"/>
  <c r="Q7911"/>
  <c r="AA7909" s="1"/>
  <c r="N7912"/>
  <c r="O7912" s="1"/>
  <c r="Q7912"/>
  <c r="AA7910" s="1"/>
  <c r="N7913"/>
  <c r="O7913" s="1"/>
  <c r="Q7913"/>
  <c r="AA7911" s="1"/>
  <c r="N7914"/>
  <c r="O7914" s="1"/>
  <c r="Q7914"/>
  <c r="AA7912" s="1"/>
  <c r="N7915"/>
  <c r="O7915" s="1"/>
  <c r="Q7915"/>
  <c r="AA7913" s="1"/>
  <c r="N7916"/>
  <c r="O7916" s="1"/>
  <c r="Q7916"/>
  <c r="AA7914" s="1"/>
  <c r="N7917"/>
  <c r="O7917" s="1"/>
  <c r="Q7917"/>
  <c r="AA7915" s="1"/>
  <c r="N7918"/>
  <c r="O7918" s="1"/>
  <c r="Q7918"/>
  <c r="AA7916" s="1"/>
  <c r="N7919"/>
  <c r="O7919" s="1"/>
  <c r="Q7919"/>
  <c r="AA7917" s="1"/>
  <c r="N7920"/>
  <c r="O7920" s="1"/>
  <c r="Q7920"/>
  <c r="AA7918" s="1"/>
  <c r="N7921"/>
  <c r="O7921" s="1"/>
  <c r="Q7921"/>
  <c r="AA7919" s="1"/>
  <c r="N7922"/>
  <c r="O7922" s="1"/>
  <c r="Q7922"/>
  <c r="AA7920" s="1"/>
  <c r="N7923"/>
  <c r="O7923" s="1"/>
  <c r="Q7923"/>
  <c r="AA7921" s="1"/>
  <c r="N7924"/>
  <c r="O7924" s="1"/>
  <c r="Q7924"/>
  <c r="AA7922" s="1"/>
  <c r="N7925"/>
  <c r="O7925" s="1"/>
  <c r="Q7925"/>
  <c r="AA7923" s="1"/>
  <c r="N7926"/>
  <c r="O7926" s="1"/>
  <c r="Q7926"/>
  <c r="AA7924" s="1"/>
  <c r="N7927"/>
  <c r="O7927" s="1"/>
  <c r="Q7927"/>
  <c r="AA7925" s="1"/>
  <c r="N7928"/>
  <c r="O7928" s="1"/>
  <c r="Q7928"/>
  <c r="AA7926" s="1"/>
  <c r="N7929"/>
  <c r="O7929" s="1"/>
  <c r="Q7929"/>
  <c r="AA7927" s="1"/>
  <c r="N7930"/>
  <c r="O7930" s="1"/>
  <c r="Q7930"/>
  <c r="AA7928" s="1"/>
  <c r="N7931"/>
  <c r="O7931" s="1"/>
  <c r="Q7931"/>
  <c r="AA7929" s="1"/>
  <c r="N7932"/>
  <c r="O7932" s="1"/>
  <c r="Q7932"/>
  <c r="AA7930" s="1"/>
  <c r="N7933"/>
  <c r="O7933" s="1"/>
  <c r="Q7933"/>
  <c r="AA7931" s="1"/>
  <c r="N7934"/>
  <c r="O7934" s="1"/>
  <c r="Q7934"/>
  <c r="AA7932" s="1"/>
  <c r="N7935"/>
  <c r="O7935" s="1"/>
  <c r="Q7935"/>
  <c r="AA7933" s="1"/>
  <c r="N7936"/>
  <c r="O7936" s="1"/>
  <c r="Q7936"/>
  <c r="AA7934" s="1"/>
  <c r="N7937"/>
  <c r="O7937" s="1"/>
  <c r="Q7937"/>
  <c r="AA7935" s="1"/>
  <c r="N7938"/>
  <c r="O7938" s="1"/>
  <c r="Q7938"/>
  <c r="AA7936" s="1"/>
  <c r="N7939"/>
  <c r="O7939" s="1"/>
  <c r="Q7939"/>
  <c r="AA7937" s="1"/>
  <c r="N7940"/>
  <c r="O7940" s="1"/>
  <c r="Q7940"/>
  <c r="AA7938" s="1"/>
  <c r="N7941"/>
  <c r="O7941" s="1"/>
  <c r="Q7941"/>
  <c r="AA7939" s="1"/>
  <c r="N7942"/>
  <c r="O7942" s="1"/>
  <c r="Q7942"/>
  <c r="AA7940" s="1"/>
  <c r="N7943"/>
  <c r="O7943" s="1"/>
  <c r="Q7943"/>
  <c r="AA7941" s="1"/>
  <c r="N7944"/>
  <c r="O7944" s="1"/>
  <c r="Q7944"/>
  <c r="AA7942" s="1"/>
  <c r="N7945"/>
  <c r="O7945" s="1"/>
  <c r="Q7945"/>
  <c r="AA7943" s="1"/>
  <c r="N7946"/>
  <c r="O7946" s="1"/>
  <c r="Q7946"/>
  <c r="AA7944" s="1"/>
  <c r="N7947"/>
  <c r="O7947" s="1"/>
  <c r="Q7947"/>
  <c r="AA7945" s="1"/>
  <c r="N7948"/>
  <c r="O7948" s="1"/>
  <c r="Q7948"/>
  <c r="AA7946" s="1"/>
  <c r="N7949"/>
  <c r="O7949" s="1"/>
  <c r="Q7949"/>
  <c r="AA7947" s="1"/>
  <c r="N7950"/>
  <c r="O7950" s="1"/>
  <c r="Q7950"/>
  <c r="AA7948" s="1"/>
  <c r="N7951"/>
  <c r="O7951" s="1"/>
  <c r="Q7951"/>
  <c r="AA7949" s="1"/>
  <c r="N7952"/>
  <c r="O7952" s="1"/>
  <c r="Q7952"/>
  <c r="AA7950" s="1"/>
  <c r="N7953"/>
  <c r="O7953" s="1"/>
  <c r="Q7953"/>
  <c r="AA7951" s="1"/>
  <c r="N7954"/>
  <c r="O7954" s="1"/>
  <c r="Q7954"/>
  <c r="AA7952" s="1"/>
  <c r="N7955"/>
  <c r="O7955" s="1"/>
  <c r="Q7955"/>
  <c r="AA7953" s="1"/>
  <c r="N7956"/>
  <c r="O7956" s="1"/>
  <c r="Q7956"/>
  <c r="AA7954" s="1"/>
  <c r="N7957"/>
  <c r="O7957" s="1"/>
  <c r="Q7957"/>
  <c r="AA7955" s="1"/>
  <c r="N7958"/>
  <c r="O7958" s="1"/>
  <c r="Q7958"/>
  <c r="AA7956" s="1"/>
  <c r="N7959"/>
  <c r="O7959" s="1"/>
  <c r="Q7959"/>
  <c r="AA7957" s="1"/>
  <c r="N7960"/>
  <c r="O7960" s="1"/>
  <c r="Q7960"/>
  <c r="AA7958" s="1"/>
  <c r="N7961"/>
  <c r="O7961" s="1"/>
  <c r="Q7961"/>
  <c r="AA7959" s="1"/>
  <c r="N7962"/>
  <c r="O7962" s="1"/>
  <c r="Q7962"/>
  <c r="AA7960" s="1"/>
  <c r="N7963"/>
  <c r="O7963" s="1"/>
  <c r="Q7963"/>
  <c r="AA7961" s="1"/>
  <c r="N7964"/>
  <c r="O7964" s="1"/>
  <c r="Q7964"/>
  <c r="AA7962" s="1"/>
  <c r="N7965"/>
  <c r="O7965" s="1"/>
  <c r="Q7965"/>
  <c r="AA7963" s="1"/>
  <c r="N7966"/>
  <c r="O7966" s="1"/>
  <c r="Q7966"/>
  <c r="AA7964" s="1"/>
  <c r="N7967"/>
  <c r="O7967" s="1"/>
  <c r="Q7967"/>
  <c r="AA7965" s="1"/>
  <c r="N7968"/>
  <c r="O7968" s="1"/>
  <c r="Q7968"/>
  <c r="AA7966" s="1"/>
  <c r="N7969"/>
  <c r="O7969" s="1"/>
  <c r="Q7969"/>
  <c r="AA7967" s="1"/>
  <c r="N7970"/>
  <c r="O7970" s="1"/>
  <c r="Q7970"/>
  <c r="AA7968" s="1"/>
  <c r="N7971"/>
  <c r="O7971" s="1"/>
  <c r="Q7971"/>
  <c r="AA7969" s="1"/>
  <c r="N7972"/>
  <c r="O7972" s="1"/>
  <c r="Q7972"/>
  <c r="AA7970" s="1"/>
  <c r="N7973"/>
  <c r="O7973" s="1"/>
  <c r="Q7973"/>
  <c r="AA7971" s="1"/>
  <c r="N7974"/>
  <c r="O7974" s="1"/>
  <c r="Q7974"/>
  <c r="AA7972" s="1"/>
  <c r="N7975"/>
  <c r="O7975" s="1"/>
  <c r="Q7975"/>
  <c r="AA7973" s="1"/>
  <c r="N7976"/>
  <c r="O7976" s="1"/>
  <c r="Q7976"/>
  <c r="AA7974" s="1"/>
  <c r="N7977"/>
  <c r="O7977" s="1"/>
  <c r="Q7977"/>
  <c r="AA7975" s="1"/>
  <c r="N7978"/>
  <c r="O7978" s="1"/>
  <c r="Q7978"/>
  <c r="AA7976" s="1"/>
  <c r="N7979"/>
  <c r="O7979" s="1"/>
  <c r="Q7979"/>
  <c r="AA7977" s="1"/>
  <c r="N7980"/>
  <c r="O7980" s="1"/>
  <c r="Q7980"/>
  <c r="AA7978" s="1"/>
  <c r="N7981"/>
  <c r="O7981" s="1"/>
  <c r="Q7981"/>
  <c r="AA7979" s="1"/>
  <c r="N7982"/>
  <c r="O7982" s="1"/>
  <c r="Q7982"/>
  <c r="AA7980" s="1"/>
  <c r="N7983"/>
  <c r="O7983" s="1"/>
  <c r="Q7983"/>
  <c r="AA7981" s="1"/>
  <c r="N7984"/>
  <c r="O7984" s="1"/>
  <c r="Q7984"/>
  <c r="AA7982" s="1"/>
  <c r="N7985"/>
  <c r="O7985" s="1"/>
  <c r="Q7985"/>
  <c r="AA7983" s="1"/>
  <c r="N7986"/>
  <c r="O7986" s="1"/>
  <c r="Q7986"/>
  <c r="AA7984" s="1"/>
  <c r="N7987"/>
  <c r="O7987" s="1"/>
  <c r="Q7987"/>
  <c r="AA7985" s="1"/>
  <c r="N7988"/>
  <c r="O7988" s="1"/>
  <c r="Q7988"/>
  <c r="AA7986" s="1"/>
  <c r="N7989"/>
  <c r="O7989" s="1"/>
  <c r="Q7989"/>
  <c r="AA7987" s="1"/>
  <c r="N7990"/>
  <c r="O7990" s="1"/>
  <c r="Q7990"/>
  <c r="AA7988" s="1"/>
  <c r="N7991"/>
  <c r="O7991" s="1"/>
  <c r="Q7991"/>
  <c r="AA7989" s="1"/>
  <c r="N7992"/>
  <c r="O7992" s="1"/>
  <c r="Q7992"/>
  <c r="AA7990" s="1"/>
  <c r="N7993"/>
  <c r="O7993" s="1"/>
  <c r="Q7993"/>
  <c r="AA7991" s="1"/>
  <c r="N7994"/>
  <c r="O7994" s="1"/>
  <c r="Q7994"/>
  <c r="AA7992" s="1"/>
  <c r="N7995"/>
  <c r="O7995" s="1"/>
  <c r="Q7995"/>
  <c r="AA7993" s="1"/>
  <c r="N7996"/>
  <c r="O7996" s="1"/>
  <c r="Q7996"/>
  <c r="AA7994" s="1"/>
  <c r="N7997"/>
  <c r="O7997" s="1"/>
  <c r="Q7997"/>
  <c r="AA7995" s="1"/>
  <c r="N7998"/>
  <c r="O7998" s="1"/>
  <c r="Q7998"/>
  <c r="AA7996" s="1"/>
  <c r="N7999"/>
  <c r="O7999" s="1"/>
  <c r="Q7999"/>
  <c r="AA7997" s="1"/>
  <c r="N8000"/>
  <c r="O8000" s="1"/>
  <c r="Q8000"/>
  <c r="AA7998" s="1"/>
  <c r="N8001"/>
  <c r="O8001" s="1"/>
  <c r="Q8001"/>
  <c r="AA7999" s="1"/>
  <c r="N8002"/>
  <c r="O8002" s="1"/>
  <c r="Q8002"/>
  <c r="AA8000" s="1"/>
  <c r="N8003"/>
  <c r="O8003" s="1"/>
  <c r="Q8003"/>
  <c r="AA8001" s="1"/>
  <c r="N8004"/>
  <c r="O8004" s="1"/>
  <c r="Q8004"/>
  <c r="AA8002" s="1"/>
  <c r="N8005"/>
  <c r="O8005" s="1"/>
  <c r="Q8005"/>
  <c r="AA8003" s="1"/>
  <c r="N8006"/>
  <c r="O8006" s="1"/>
  <c r="Q8006"/>
  <c r="AA8004" s="1"/>
  <c r="N8007"/>
  <c r="O8007" s="1"/>
  <c r="Q8007"/>
  <c r="AA8005" s="1"/>
  <c r="N8008"/>
  <c r="O8008" s="1"/>
  <c r="Q8008"/>
  <c r="AA8006" s="1"/>
  <c r="N8009"/>
  <c r="O8009" s="1"/>
  <c r="Q8009"/>
  <c r="AA8007" s="1"/>
  <c r="N8010"/>
  <c r="O8010" s="1"/>
  <c r="Q8010"/>
  <c r="AA8008" s="1"/>
  <c r="N8011"/>
  <c r="O8011" s="1"/>
  <c r="Q8011"/>
  <c r="AA8009" s="1"/>
  <c r="N8012"/>
  <c r="O8012" s="1"/>
  <c r="Q8012"/>
  <c r="AA8010" s="1"/>
  <c r="N8013"/>
  <c r="O8013" s="1"/>
  <c r="Q8013"/>
  <c r="AA8011" s="1"/>
  <c r="N8014"/>
  <c r="O8014" s="1"/>
  <c r="Q8014"/>
  <c r="AA8012" s="1"/>
  <c r="N8015"/>
  <c r="O8015" s="1"/>
  <c r="Q8015"/>
  <c r="AA8013" s="1"/>
  <c r="N8016"/>
  <c r="O8016" s="1"/>
  <c r="Q8016"/>
  <c r="AA8014" s="1"/>
  <c r="N8017"/>
  <c r="O8017" s="1"/>
  <c r="Q8017"/>
  <c r="AA8015" s="1"/>
  <c r="N8018"/>
  <c r="O8018" s="1"/>
  <c r="Q8018"/>
  <c r="AA8016" s="1"/>
  <c r="N8019"/>
  <c r="O8019" s="1"/>
  <c r="Q8019"/>
  <c r="AA8017" s="1"/>
  <c r="N8020"/>
  <c r="O8020" s="1"/>
  <c r="Q8020"/>
  <c r="AA8018" s="1"/>
  <c r="N8021"/>
  <c r="O8021" s="1"/>
  <c r="Q8021"/>
  <c r="AA8019" s="1"/>
  <c r="N8022"/>
  <c r="O8022" s="1"/>
  <c r="Q8022"/>
  <c r="AA8020" s="1"/>
  <c r="N8023"/>
  <c r="O8023" s="1"/>
  <c r="Q8023"/>
  <c r="AA8021" s="1"/>
  <c r="N8024"/>
  <c r="O8024" s="1"/>
  <c r="Q8024"/>
  <c r="AA8022" s="1"/>
  <c r="N8025"/>
  <c r="O8025" s="1"/>
  <c r="Q8025"/>
  <c r="AA8023" s="1"/>
  <c r="N8026"/>
  <c r="O8026" s="1"/>
  <c r="Q8026"/>
  <c r="AA8024" s="1"/>
  <c r="N8027"/>
  <c r="O8027" s="1"/>
  <c r="Q8027"/>
  <c r="AA8025" s="1"/>
  <c r="N8028"/>
  <c r="O8028" s="1"/>
  <c r="Q8028"/>
  <c r="AA8026" s="1"/>
  <c r="N8029"/>
  <c r="O8029" s="1"/>
  <c r="Q8029"/>
  <c r="AA8027" s="1"/>
  <c r="N8030"/>
  <c r="O8030" s="1"/>
  <c r="Q8030"/>
  <c r="AA8028" s="1"/>
  <c r="N8031"/>
  <c r="O8031" s="1"/>
  <c r="Q8031"/>
  <c r="AA8029" s="1"/>
  <c r="N8032"/>
  <c r="O8032" s="1"/>
  <c r="Q8032"/>
  <c r="AA8030" s="1"/>
  <c r="N8033"/>
  <c r="O8033" s="1"/>
  <c r="Q8033"/>
  <c r="AA8031" s="1"/>
  <c r="N8034"/>
  <c r="O8034" s="1"/>
  <c r="Q8034"/>
  <c r="AA8032" s="1"/>
  <c r="N8035"/>
  <c r="O8035" s="1"/>
  <c r="Q8035"/>
  <c r="AA8033" s="1"/>
  <c r="N8036"/>
  <c r="O8036" s="1"/>
  <c r="Q8036"/>
  <c r="AA8034" s="1"/>
  <c r="N8037"/>
  <c r="O8037" s="1"/>
  <c r="Q8037"/>
  <c r="AA8035" s="1"/>
  <c r="N8038"/>
  <c r="O8038" s="1"/>
  <c r="Q8038"/>
  <c r="AA8036" s="1"/>
  <c r="N8039"/>
  <c r="O8039" s="1"/>
  <c r="Q8039"/>
  <c r="AA8037" s="1"/>
  <c r="N8040"/>
  <c r="O8040" s="1"/>
  <c r="Q8040"/>
  <c r="AA8038" s="1"/>
  <c r="N8041"/>
  <c r="O8041" s="1"/>
  <c r="Q8041"/>
  <c r="AA8039" s="1"/>
  <c r="N8042"/>
  <c r="O8042" s="1"/>
  <c r="Q8042"/>
  <c r="AA8040" s="1"/>
  <c r="N8043"/>
  <c r="O8043" s="1"/>
  <c r="Q8043"/>
  <c r="AA8041" s="1"/>
  <c r="N8044"/>
  <c r="O8044" s="1"/>
  <c r="Q8044"/>
  <c r="AA8042" s="1"/>
  <c r="N8045"/>
  <c r="O8045" s="1"/>
  <c r="Q8045"/>
  <c r="AA8043" s="1"/>
  <c r="N8046"/>
  <c r="O8046" s="1"/>
  <c r="Q8046"/>
  <c r="AA8044" s="1"/>
  <c r="N8047"/>
  <c r="O8047" s="1"/>
  <c r="Q8047"/>
  <c r="AA8045" s="1"/>
  <c r="N8048"/>
  <c r="O8048" s="1"/>
  <c r="Q8048"/>
  <c r="AA8046" s="1"/>
  <c r="N8049"/>
  <c r="O8049" s="1"/>
  <c r="Q8049"/>
  <c r="AA8047" s="1"/>
  <c r="N8050"/>
  <c r="O8050" s="1"/>
  <c r="Q8050"/>
  <c r="AA8048" s="1"/>
  <c r="N8051"/>
  <c r="O8051" s="1"/>
  <c r="Q8051"/>
  <c r="AA8049" s="1"/>
  <c r="N8052"/>
  <c r="O8052" s="1"/>
  <c r="Q8052"/>
  <c r="AA8050" s="1"/>
  <c r="N8053"/>
  <c r="O8053" s="1"/>
  <c r="Q8053"/>
  <c r="AA8051" s="1"/>
  <c r="N8054"/>
  <c r="O8054" s="1"/>
  <c r="Q8054"/>
  <c r="AA8052" s="1"/>
  <c r="N8055"/>
  <c r="O8055" s="1"/>
  <c r="Q8055"/>
  <c r="AA8053" s="1"/>
  <c r="N8056"/>
  <c r="O8056" s="1"/>
  <c r="Q8056"/>
  <c r="AA8054" s="1"/>
  <c r="N8057"/>
  <c r="O8057" s="1"/>
  <c r="Q8057"/>
  <c r="AA8055" s="1"/>
  <c r="N8058"/>
  <c r="O8058" s="1"/>
  <c r="Q8058"/>
  <c r="AA8056" s="1"/>
  <c r="N8059"/>
  <c r="O8059" s="1"/>
  <c r="Q8059"/>
  <c r="AA8057" s="1"/>
  <c r="N8060"/>
  <c r="O8060" s="1"/>
  <c r="Q8060"/>
  <c r="AA8058" s="1"/>
  <c r="N8061"/>
  <c r="O8061" s="1"/>
  <c r="Q8061"/>
  <c r="AA8059" s="1"/>
  <c r="N8062"/>
  <c r="O8062" s="1"/>
  <c r="Q8062"/>
  <c r="AA8060" s="1"/>
  <c r="N8063"/>
  <c r="O8063" s="1"/>
  <c r="Q8063"/>
  <c r="AA8061" s="1"/>
  <c r="N8064"/>
  <c r="O8064" s="1"/>
  <c r="Q8064"/>
  <c r="AA8062" s="1"/>
  <c r="N8065"/>
  <c r="O8065" s="1"/>
  <c r="Q8065"/>
  <c r="AA8063" s="1"/>
  <c r="N8066"/>
  <c r="O8066" s="1"/>
  <c r="Q8066"/>
  <c r="AA8064" s="1"/>
  <c r="N8067"/>
  <c r="O8067" s="1"/>
  <c r="Q8067"/>
  <c r="AA8065" s="1"/>
  <c r="N8068"/>
  <c r="O8068" s="1"/>
  <c r="Q8068"/>
  <c r="AA8066" s="1"/>
  <c r="N8069"/>
  <c r="O8069" s="1"/>
  <c r="Q8069"/>
  <c r="AA8067" s="1"/>
  <c r="N8070"/>
  <c r="O8070" s="1"/>
  <c r="Q8070"/>
  <c r="AA8068" s="1"/>
  <c r="N8071"/>
  <c r="O8071" s="1"/>
  <c r="Q8071"/>
  <c r="AA8069" s="1"/>
  <c r="N8072"/>
  <c r="O8072" s="1"/>
  <c r="Q8072"/>
  <c r="AA8070" s="1"/>
  <c r="N8073"/>
  <c r="O8073" s="1"/>
  <c r="Q8073"/>
  <c r="AA8071" s="1"/>
  <c r="N8074"/>
  <c r="O8074" s="1"/>
  <c r="Q8074"/>
  <c r="AA8072" s="1"/>
  <c r="N8075"/>
  <c r="O8075" s="1"/>
  <c r="Q8075"/>
  <c r="AA8073" s="1"/>
  <c r="N8076"/>
  <c r="O8076" s="1"/>
  <c r="Q8076"/>
  <c r="AA8074" s="1"/>
  <c r="N8077"/>
  <c r="O8077" s="1"/>
  <c r="Q8077"/>
  <c r="AA8075" s="1"/>
  <c r="N8078"/>
  <c r="O8078" s="1"/>
  <c r="Q8078"/>
  <c r="AA8076" s="1"/>
  <c r="N8079"/>
  <c r="O8079" s="1"/>
  <c r="Q8079"/>
  <c r="AA8077" s="1"/>
  <c r="N8080"/>
  <c r="O8080" s="1"/>
  <c r="Q8080"/>
  <c r="AA8078" s="1"/>
  <c r="N8081"/>
  <c r="O8081" s="1"/>
  <c r="Q8081"/>
  <c r="AA8079" s="1"/>
  <c r="N8082"/>
  <c r="O8082" s="1"/>
  <c r="Q8082"/>
  <c r="AA8080" s="1"/>
  <c r="N8083"/>
  <c r="O8083" s="1"/>
  <c r="Q8083"/>
  <c r="AA8081" s="1"/>
  <c r="N8084"/>
  <c r="O8084" s="1"/>
  <c r="Q8084"/>
  <c r="AA8082" s="1"/>
  <c r="N8085"/>
  <c r="O8085" s="1"/>
  <c r="Q8085"/>
  <c r="AA8083" s="1"/>
  <c r="N8086"/>
  <c r="O8086" s="1"/>
  <c r="Q8086"/>
  <c r="AA8084" s="1"/>
  <c r="N8087"/>
  <c r="O8087" s="1"/>
  <c r="Q8087"/>
  <c r="AA8085" s="1"/>
  <c r="N8088"/>
  <c r="O8088" s="1"/>
  <c r="Q8088"/>
  <c r="AA8086" s="1"/>
  <c r="N8089"/>
  <c r="O8089" s="1"/>
  <c r="Q8089"/>
  <c r="AA8087" s="1"/>
  <c r="N8090"/>
  <c r="O8090" s="1"/>
  <c r="Q8090"/>
  <c r="AA8088" s="1"/>
  <c r="N8091"/>
  <c r="O8091" s="1"/>
  <c r="Q8091"/>
  <c r="AA8089" s="1"/>
  <c r="N8092"/>
  <c r="O8092" s="1"/>
  <c r="Q8092"/>
  <c r="AA8090" s="1"/>
  <c r="N8093"/>
  <c r="O8093" s="1"/>
  <c r="Q8093"/>
  <c r="AA8091" s="1"/>
  <c r="N8094"/>
  <c r="O8094" s="1"/>
  <c r="Q8094"/>
  <c r="AA8092" s="1"/>
  <c r="N8095"/>
  <c r="O8095" s="1"/>
  <c r="Q8095"/>
  <c r="AA8093" s="1"/>
  <c r="N8096"/>
  <c r="O8096" s="1"/>
  <c r="Q8096"/>
  <c r="AA8094" s="1"/>
  <c r="N8097"/>
  <c r="O8097" s="1"/>
  <c r="Q8097"/>
  <c r="AA8095" s="1"/>
  <c r="N8098"/>
  <c r="O8098" s="1"/>
  <c r="Q8098"/>
  <c r="AA8096" s="1"/>
  <c r="N8099"/>
  <c r="O8099" s="1"/>
  <c r="Q8099"/>
  <c r="AA8097" s="1"/>
  <c r="N8100"/>
  <c r="O8100" s="1"/>
  <c r="Q8100"/>
  <c r="AA8098" s="1"/>
  <c r="N8101"/>
  <c r="O8101" s="1"/>
  <c r="Q8101"/>
  <c r="AA8099" s="1"/>
  <c r="N8102"/>
  <c r="O8102" s="1"/>
  <c r="Q8102"/>
  <c r="AA8100" s="1"/>
  <c r="N8103"/>
  <c r="O8103" s="1"/>
  <c r="Q8103"/>
  <c r="AA8101" s="1"/>
  <c r="N8104"/>
  <c r="O8104" s="1"/>
  <c r="Q8104"/>
  <c r="AA8102" s="1"/>
  <c r="N8105"/>
  <c r="O8105" s="1"/>
  <c r="Q8105"/>
  <c r="AA8103" s="1"/>
  <c r="N8106"/>
  <c r="O8106" s="1"/>
  <c r="Q8106"/>
  <c r="AA8104" s="1"/>
  <c r="N8107"/>
  <c r="O8107" s="1"/>
  <c r="Q8107"/>
  <c r="AA8105" s="1"/>
  <c r="N8108"/>
  <c r="O8108" s="1"/>
  <c r="Q8108"/>
  <c r="AA8106" s="1"/>
  <c r="N8109"/>
  <c r="O8109" s="1"/>
  <c r="Q8109"/>
  <c r="AA8107" s="1"/>
  <c r="N8110"/>
  <c r="O8110" s="1"/>
  <c r="Q8110"/>
  <c r="AA8108" s="1"/>
  <c r="N8111"/>
  <c r="O8111" s="1"/>
  <c r="Q8111"/>
  <c r="AA8109" s="1"/>
  <c r="N8112"/>
  <c r="O8112" s="1"/>
  <c r="Q8112"/>
  <c r="AA8110" s="1"/>
  <c r="N8113"/>
  <c r="O8113" s="1"/>
  <c r="Q8113"/>
  <c r="AA8111" s="1"/>
  <c r="N8114"/>
  <c r="O8114" s="1"/>
  <c r="Q8114"/>
  <c r="AA8112" s="1"/>
  <c r="N8115"/>
  <c r="O8115" s="1"/>
  <c r="Q8115"/>
  <c r="AA8113" s="1"/>
  <c r="N8116"/>
  <c r="O8116" s="1"/>
  <c r="Q8116"/>
  <c r="AA8114" s="1"/>
  <c r="N8117"/>
  <c r="O8117" s="1"/>
  <c r="Q8117"/>
  <c r="AA8115" s="1"/>
  <c r="N8118"/>
  <c r="O8118" s="1"/>
  <c r="Q8118"/>
  <c r="AA8116" s="1"/>
  <c r="N8119"/>
  <c r="O8119" s="1"/>
  <c r="Q8119"/>
  <c r="AA8117" s="1"/>
  <c r="N8120"/>
  <c r="O8120" s="1"/>
  <c r="Q8120"/>
  <c r="AA8118" s="1"/>
  <c r="N8121"/>
  <c r="O8121" s="1"/>
  <c r="Q8121"/>
  <c r="AA8119" s="1"/>
  <c r="N8122"/>
  <c r="O8122" s="1"/>
  <c r="Q8122"/>
  <c r="AA8120" s="1"/>
  <c r="N8123"/>
  <c r="O8123" s="1"/>
  <c r="Q8123"/>
  <c r="AA8121" s="1"/>
  <c r="N8124"/>
  <c r="O8124" s="1"/>
  <c r="Q8124"/>
  <c r="AA8122" s="1"/>
  <c r="N8125"/>
  <c r="O8125" s="1"/>
  <c r="Q8125"/>
  <c r="AA8123" s="1"/>
  <c r="N8126"/>
  <c r="O8126" s="1"/>
  <c r="Q8126"/>
  <c r="AA8124" s="1"/>
  <c r="N8127"/>
  <c r="O8127" s="1"/>
  <c r="Q8127"/>
  <c r="AA8125" s="1"/>
  <c r="N8128"/>
  <c r="O8128" s="1"/>
  <c r="Q8128"/>
  <c r="AA8126" s="1"/>
  <c r="N8129"/>
  <c r="O8129" s="1"/>
  <c r="Q8129"/>
  <c r="AA8127" s="1"/>
  <c r="N8130"/>
  <c r="O8130" s="1"/>
  <c r="Q8130"/>
  <c r="AA8128" s="1"/>
  <c r="N8131"/>
  <c r="O8131" s="1"/>
  <c r="Q8131"/>
  <c r="AA8129" s="1"/>
  <c r="N8132"/>
  <c r="O8132" s="1"/>
  <c r="Q8132"/>
  <c r="AA8130" s="1"/>
  <c r="N8133"/>
  <c r="O8133" s="1"/>
  <c r="Q8133"/>
  <c r="AA8131" s="1"/>
  <c r="N8134"/>
  <c r="O8134" s="1"/>
  <c r="Q8134"/>
  <c r="AA8132" s="1"/>
  <c r="N8135"/>
  <c r="O8135" s="1"/>
  <c r="Q8135"/>
  <c r="AA8133" s="1"/>
  <c r="N8136"/>
  <c r="O8136" s="1"/>
  <c r="Q8136"/>
  <c r="AA8134" s="1"/>
  <c r="N8137"/>
  <c r="O8137" s="1"/>
  <c r="Q8137"/>
  <c r="AA8135" s="1"/>
  <c r="N8138"/>
  <c r="O8138" s="1"/>
  <c r="Q8138"/>
  <c r="AA8136" s="1"/>
  <c r="N8139"/>
  <c r="O8139" s="1"/>
  <c r="Q8139"/>
  <c r="AA8137" s="1"/>
  <c r="N8140"/>
  <c r="O8140" s="1"/>
  <c r="Q8140"/>
  <c r="AA8138" s="1"/>
  <c r="N8141"/>
  <c r="O8141" s="1"/>
  <c r="Q8141"/>
  <c r="AA8139" s="1"/>
  <c r="N8142"/>
  <c r="O8142" s="1"/>
  <c r="Q8142"/>
  <c r="AA8140" s="1"/>
  <c r="N8143"/>
  <c r="O8143" s="1"/>
  <c r="Q8143"/>
  <c r="AA8141" s="1"/>
  <c r="N8144"/>
  <c r="O8144" s="1"/>
  <c r="Q8144"/>
  <c r="AA8142" s="1"/>
  <c r="N8145"/>
  <c r="O8145" s="1"/>
  <c r="Q8145"/>
  <c r="AA8143" s="1"/>
  <c r="N8146"/>
  <c r="O8146" s="1"/>
  <c r="Q8146"/>
  <c r="AA8144" s="1"/>
  <c r="N8147"/>
  <c r="O8147" s="1"/>
  <c r="Q8147"/>
  <c r="AA8145" s="1"/>
  <c r="N8148"/>
  <c r="O8148" s="1"/>
  <c r="Q8148"/>
  <c r="AA8146" s="1"/>
  <c r="N8149"/>
  <c r="O8149" s="1"/>
  <c r="Q8149"/>
  <c r="AA8147" s="1"/>
  <c r="N8150"/>
  <c r="O8150" s="1"/>
  <c r="Q8150"/>
  <c r="AA8148" s="1"/>
  <c r="N8151"/>
  <c r="O8151" s="1"/>
  <c r="Q8151"/>
  <c r="AA8149" s="1"/>
  <c r="N8152"/>
  <c r="O8152" s="1"/>
  <c r="Q8152"/>
  <c r="AA8150" s="1"/>
  <c r="N8153"/>
  <c r="O8153" s="1"/>
  <c r="Q8153"/>
  <c r="AA8151" s="1"/>
  <c r="N8154"/>
  <c r="O8154" s="1"/>
  <c r="Q8154"/>
  <c r="AA8152" s="1"/>
  <c r="N8155"/>
  <c r="O8155" s="1"/>
  <c r="Q8155"/>
  <c r="AA8153" s="1"/>
  <c r="N8156"/>
  <c r="O8156" s="1"/>
  <c r="Q8156"/>
  <c r="AA8154" s="1"/>
  <c r="N8157"/>
  <c r="O8157" s="1"/>
  <c r="Q8157"/>
  <c r="AA8155" s="1"/>
  <c r="N8158"/>
  <c r="O8158" s="1"/>
  <c r="Q8158"/>
  <c r="AA8156" s="1"/>
  <c r="N8159"/>
  <c r="O8159" s="1"/>
  <c r="Q8159"/>
  <c r="AA8157" s="1"/>
  <c r="N8160"/>
  <c r="O8160" s="1"/>
  <c r="Q8160"/>
  <c r="AA8158" s="1"/>
  <c r="N8161"/>
  <c r="O8161" s="1"/>
  <c r="Q8161"/>
  <c r="AA8159" s="1"/>
  <c r="N8162"/>
  <c r="O8162" s="1"/>
  <c r="Q8162"/>
  <c r="AA8160" s="1"/>
  <c r="N8163"/>
  <c r="O8163" s="1"/>
  <c r="Q8163"/>
  <c r="AA8161" s="1"/>
  <c r="N8164"/>
  <c r="O8164" s="1"/>
  <c r="Q8164"/>
  <c r="AA8162" s="1"/>
  <c r="N8165"/>
  <c r="O8165" s="1"/>
  <c r="Q8165"/>
  <c r="AA8163" s="1"/>
  <c r="N8166"/>
  <c r="O8166" s="1"/>
  <c r="Q8166"/>
  <c r="AA8164" s="1"/>
  <c r="N8167"/>
  <c r="O8167" s="1"/>
  <c r="Q8167"/>
  <c r="AA8165" s="1"/>
  <c r="N8168"/>
  <c r="O8168" s="1"/>
  <c r="Q8168"/>
  <c r="AA8166" s="1"/>
  <c r="N8169"/>
  <c r="O8169" s="1"/>
  <c r="Q8169"/>
  <c r="AA8167" s="1"/>
  <c r="N8170"/>
  <c r="O8170" s="1"/>
  <c r="Q8170"/>
  <c r="AA8168" s="1"/>
  <c r="N8171"/>
  <c r="O8171" s="1"/>
  <c r="Q8171"/>
  <c r="AA8169" s="1"/>
  <c r="N8172"/>
  <c r="O8172" s="1"/>
  <c r="Q8172"/>
  <c r="AA8170" s="1"/>
  <c r="N8173"/>
  <c r="O8173" s="1"/>
  <c r="Q8173"/>
  <c r="AA8171" s="1"/>
  <c r="N8174"/>
  <c r="O8174" s="1"/>
  <c r="Q8174"/>
  <c r="AA8172" s="1"/>
  <c r="N8175"/>
  <c r="O8175" s="1"/>
  <c r="Q8175"/>
  <c r="AA8173" s="1"/>
  <c r="N8176"/>
  <c r="O8176" s="1"/>
  <c r="Q8176"/>
  <c r="AA8174" s="1"/>
  <c r="N8177"/>
  <c r="O8177" s="1"/>
  <c r="Q8177"/>
  <c r="AA8175" s="1"/>
  <c r="N8178"/>
  <c r="O8178" s="1"/>
  <c r="Q8178"/>
  <c r="AA8176" s="1"/>
  <c r="N8179"/>
  <c r="O8179" s="1"/>
  <c r="Q8179"/>
  <c r="AA8177" s="1"/>
  <c r="N8180"/>
  <c r="O8180" s="1"/>
  <c r="Q8180"/>
  <c r="AA8178" s="1"/>
  <c r="N8181"/>
  <c r="O8181" s="1"/>
  <c r="Q8181"/>
  <c r="AA8179" s="1"/>
  <c r="N8182"/>
  <c r="O8182" s="1"/>
  <c r="Q8182"/>
  <c r="AA8180" s="1"/>
  <c r="N8183"/>
  <c r="O8183" s="1"/>
  <c r="Q8183"/>
  <c r="AA8181" s="1"/>
  <c r="N8184"/>
  <c r="O8184" s="1"/>
  <c r="Q8184"/>
  <c r="AA8182" s="1"/>
  <c r="N8185"/>
  <c r="O8185" s="1"/>
  <c r="Q8185"/>
  <c r="AA8183" s="1"/>
  <c r="N8186"/>
  <c r="O8186" s="1"/>
  <c r="Q8186"/>
  <c r="AA8184" s="1"/>
  <c r="N8187"/>
  <c r="O8187" s="1"/>
  <c r="Q8187"/>
  <c r="AA8185" s="1"/>
  <c r="N8188"/>
  <c r="O8188" s="1"/>
  <c r="Q8188"/>
  <c r="AA8186" s="1"/>
  <c r="N8189"/>
  <c r="O8189" s="1"/>
  <c r="Q8189"/>
  <c r="AA8187" s="1"/>
  <c r="N8190"/>
  <c r="O8190" s="1"/>
  <c r="Q8190"/>
  <c r="AA8188" s="1"/>
  <c r="N8191"/>
  <c r="O8191" s="1"/>
  <c r="Q8191"/>
  <c r="AA8189" s="1"/>
  <c r="N8192"/>
  <c r="O8192" s="1"/>
  <c r="Q8192"/>
  <c r="AA8190" s="1"/>
  <c r="N8193"/>
  <c r="O8193" s="1"/>
  <c r="Q8193"/>
  <c r="AA8191" s="1"/>
  <c r="N8194"/>
  <c r="O8194" s="1"/>
  <c r="Q8194"/>
  <c r="AA8192" s="1"/>
  <c r="N8195"/>
  <c r="O8195" s="1"/>
  <c r="Q8195"/>
  <c r="AA8193" s="1"/>
  <c r="N8196"/>
  <c r="O8196" s="1"/>
  <c r="Q8196"/>
  <c r="AA8194" s="1"/>
  <c r="N8197"/>
  <c r="O8197" s="1"/>
  <c r="Q8197"/>
  <c r="AA8195" s="1"/>
  <c r="N8198"/>
  <c r="O8198" s="1"/>
  <c r="Q8198"/>
  <c r="AA8196" s="1"/>
  <c r="N8199"/>
  <c r="O8199" s="1"/>
  <c r="Q8199"/>
  <c r="AA8197" s="1"/>
  <c r="N8200"/>
  <c r="O8200" s="1"/>
  <c r="Q8200"/>
  <c r="AA8198" s="1"/>
  <c r="N8201"/>
  <c r="O8201" s="1"/>
  <c r="Q8201"/>
  <c r="AA8199" s="1"/>
  <c r="N8202"/>
  <c r="O8202" s="1"/>
  <c r="Q8202"/>
  <c r="AA8200" s="1"/>
  <c r="N8203"/>
  <c r="O8203" s="1"/>
  <c r="Q8203"/>
  <c r="AA8201" s="1"/>
  <c r="N8204"/>
  <c r="O8204" s="1"/>
  <c r="Q8204"/>
  <c r="AA8202" s="1"/>
  <c r="N8205"/>
  <c r="O8205" s="1"/>
  <c r="Q8205"/>
  <c r="AA8203" s="1"/>
  <c r="N8206"/>
  <c r="O8206" s="1"/>
  <c r="Q8206"/>
  <c r="AA8204" s="1"/>
  <c r="N8207"/>
  <c r="O8207" s="1"/>
  <c r="Q8207"/>
  <c r="AA8205" s="1"/>
  <c r="N8208"/>
  <c r="O8208" s="1"/>
  <c r="Q8208"/>
  <c r="AA8206" s="1"/>
  <c r="N8209"/>
  <c r="O8209" s="1"/>
  <c r="Q8209"/>
  <c r="AA8207" s="1"/>
  <c r="N8210"/>
  <c r="O8210" s="1"/>
  <c r="Q8210"/>
  <c r="AA8208" s="1"/>
  <c r="N8211"/>
  <c r="O8211" s="1"/>
  <c r="Q8211"/>
  <c r="AA8209" s="1"/>
  <c r="N8212"/>
  <c r="O8212" s="1"/>
  <c r="Q8212"/>
  <c r="AA8210" s="1"/>
  <c r="N8213"/>
  <c r="O8213" s="1"/>
  <c r="Q8213"/>
  <c r="AA8211" s="1"/>
  <c r="N8214"/>
  <c r="O8214" s="1"/>
  <c r="Q8214"/>
  <c r="AA8212" s="1"/>
  <c r="N8215"/>
  <c r="O8215" s="1"/>
  <c r="Q8215"/>
  <c r="AA8213" s="1"/>
  <c r="N8216"/>
  <c r="O8216" s="1"/>
  <c r="Q8216"/>
  <c r="AA8214" s="1"/>
  <c r="N8217"/>
  <c r="O8217" s="1"/>
  <c r="Q8217"/>
  <c r="AA8215" s="1"/>
  <c r="N8218"/>
  <c r="O8218" s="1"/>
  <c r="Q8218"/>
  <c r="AA8216" s="1"/>
  <c r="N8219"/>
  <c r="O8219" s="1"/>
  <c r="Q8219"/>
  <c r="AA8217" s="1"/>
  <c r="N8220"/>
  <c r="O8220" s="1"/>
  <c r="Q8220"/>
  <c r="AA8218" s="1"/>
  <c r="N8221"/>
  <c r="O8221" s="1"/>
  <c r="Q8221"/>
  <c r="AA8219" s="1"/>
  <c r="N8222"/>
  <c r="O8222" s="1"/>
  <c r="Q8222"/>
  <c r="AA8220" s="1"/>
  <c r="N8223"/>
  <c r="O8223" s="1"/>
  <c r="Q8223"/>
  <c r="AA8221" s="1"/>
  <c r="N8224"/>
  <c r="O8224" s="1"/>
  <c r="Q8224"/>
  <c r="AA8222" s="1"/>
  <c r="N8225"/>
  <c r="O8225" s="1"/>
  <c r="Q8225"/>
  <c r="AA8223" s="1"/>
  <c r="N8226"/>
  <c r="O8226" s="1"/>
  <c r="Q8226"/>
  <c r="AA8224" s="1"/>
  <c r="N8227"/>
  <c r="O8227" s="1"/>
  <c r="Q8227"/>
  <c r="AA8225" s="1"/>
  <c r="N8228"/>
  <c r="O8228" s="1"/>
  <c r="Q8228"/>
  <c r="AA8226" s="1"/>
  <c r="N8229"/>
  <c r="O8229" s="1"/>
  <c r="Q8229"/>
  <c r="AA8227" s="1"/>
  <c r="N8230"/>
  <c r="O8230" s="1"/>
  <c r="Q8230"/>
  <c r="AA8228" s="1"/>
  <c r="N8231"/>
  <c r="O8231" s="1"/>
  <c r="Q8231"/>
  <c r="AA8229" s="1"/>
  <c r="N8232"/>
  <c r="O8232" s="1"/>
  <c r="Q8232"/>
  <c r="AA8230" s="1"/>
  <c r="N8233"/>
  <c r="O8233" s="1"/>
  <c r="Q8233"/>
  <c r="AA8231" s="1"/>
  <c r="N8234"/>
  <c r="O8234" s="1"/>
  <c r="Q8234"/>
  <c r="AA8232" s="1"/>
  <c r="N8235"/>
  <c r="O8235" s="1"/>
  <c r="Q8235"/>
  <c r="AA8233" s="1"/>
  <c r="N8236"/>
  <c r="O8236" s="1"/>
  <c r="Q8236"/>
  <c r="AA8234" s="1"/>
  <c r="N8237"/>
  <c r="O8237" s="1"/>
  <c r="Q8237"/>
  <c r="AA8235" s="1"/>
  <c r="N8238"/>
  <c r="O8238" s="1"/>
  <c r="Q8238"/>
  <c r="AA8236" s="1"/>
  <c r="N8239"/>
  <c r="O8239" s="1"/>
  <c r="Q8239"/>
  <c r="AA8237" s="1"/>
  <c r="N8240"/>
  <c r="O8240" s="1"/>
  <c r="Q8240"/>
  <c r="AA8238" s="1"/>
  <c r="N8241"/>
  <c r="O8241" s="1"/>
  <c r="Q8241"/>
  <c r="AA8239" s="1"/>
  <c r="N8242"/>
  <c r="O8242" s="1"/>
  <c r="Q8242"/>
  <c r="AA8240" s="1"/>
  <c r="N8243"/>
  <c r="O8243" s="1"/>
  <c r="Q8243"/>
  <c r="AA8241" s="1"/>
  <c r="N8244"/>
  <c r="O8244" s="1"/>
  <c r="Q8244"/>
  <c r="AA8242" s="1"/>
  <c r="N8245"/>
  <c r="O8245" s="1"/>
  <c r="Q8245"/>
  <c r="AA8243" s="1"/>
  <c r="N8246"/>
  <c r="O8246" s="1"/>
  <c r="Q8246"/>
  <c r="AA8244" s="1"/>
  <c r="N8247"/>
  <c r="O8247" s="1"/>
  <c r="Q8247"/>
  <c r="AA8245" s="1"/>
  <c r="N8248"/>
  <c r="O8248" s="1"/>
  <c r="Q8248"/>
  <c r="AA8246" s="1"/>
  <c r="N8249"/>
  <c r="O8249" s="1"/>
  <c r="Q8249"/>
  <c r="AA8247" s="1"/>
  <c r="N8250"/>
  <c r="O8250" s="1"/>
  <c r="Q8250"/>
  <c r="AA8248" s="1"/>
  <c r="N8251"/>
  <c r="O8251" s="1"/>
  <c r="Q8251"/>
  <c r="AA8249" s="1"/>
  <c r="N8252"/>
  <c r="O8252" s="1"/>
  <c r="Q8252"/>
  <c r="AA8250" s="1"/>
  <c r="N8253"/>
  <c r="O8253" s="1"/>
  <c r="Q8253"/>
  <c r="AA8251" s="1"/>
  <c r="N8254"/>
  <c r="O8254" s="1"/>
  <c r="Q8254"/>
  <c r="AA8252" s="1"/>
  <c r="N8255"/>
  <c r="O8255" s="1"/>
  <c r="Q8255"/>
  <c r="AA8253" s="1"/>
  <c r="N8256"/>
  <c r="O8256" s="1"/>
  <c r="Q8256"/>
  <c r="AA8254" s="1"/>
  <c r="N8257"/>
  <c r="O8257" s="1"/>
  <c r="Q8257"/>
  <c r="AA8255" s="1"/>
  <c r="N8258"/>
  <c r="O8258" s="1"/>
  <c r="Q8258"/>
  <c r="AA8256" s="1"/>
  <c r="N8259"/>
  <c r="O8259" s="1"/>
  <c r="Q8259"/>
  <c r="AA8257" s="1"/>
  <c r="N8260"/>
  <c r="O8260" s="1"/>
  <c r="Q8260"/>
  <c r="AA8258" s="1"/>
  <c r="N8261"/>
  <c r="O8261" s="1"/>
  <c r="Q8261"/>
  <c r="AA8259" s="1"/>
  <c r="N8262"/>
  <c r="O8262" s="1"/>
  <c r="Q8262"/>
  <c r="AA8260" s="1"/>
  <c r="N8263"/>
  <c r="O8263" s="1"/>
  <c r="Q8263"/>
  <c r="AA8261" s="1"/>
  <c r="N8264"/>
  <c r="O8264" s="1"/>
  <c r="Q8264"/>
  <c r="AA8262" s="1"/>
  <c r="N8265"/>
  <c r="O8265" s="1"/>
  <c r="Q8265"/>
  <c r="AA8263" s="1"/>
  <c r="N8266"/>
  <c r="O8266" s="1"/>
  <c r="Q8266"/>
  <c r="AA8264" s="1"/>
  <c r="N8267"/>
  <c r="O8267" s="1"/>
  <c r="Q8267"/>
  <c r="AA8265" s="1"/>
  <c r="N8268"/>
  <c r="O8268" s="1"/>
  <c r="Q8268"/>
  <c r="AA8266" s="1"/>
  <c r="N8269"/>
  <c r="O8269" s="1"/>
  <c r="Q8269"/>
  <c r="AA8267" s="1"/>
  <c r="N8270"/>
  <c r="O8270" s="1"/>
  <c r="Q8270"/>
  <c r="AA8268" s="1"/>
  <c r="N8271"/>
  <c r="O8271" s="1"/>
  <c r="Q8271"/>
  <c r="AA8269" s="1"/>
  <c r="N8272"/>
  <c r="O8272" s="1"/>
  <c r="Q8272"/>
  <c r="AA8270" s="1"/>
  <c r="N8273"/>
  <c r="O8273" s="1"/>
  <c r="Q8273"/>
  <c r="AA8271" s="1"/>
  <c r="N8274"/>
  <c r="O8274" s="1"/>
  <c r="Q8274"/>
  <c r="AA8272" s="1"/>
  <c r="N8275"/>
  <c r="O8275" s="1"/>
  <c r="Q8275"/>
  <c r="AA8273" s="1"/>
  <c r="N8276"/>
  <c r="O8276" s="1"/>
  <c r="Q8276"/>
  <c r="AA8274" s="1"/>
  <c r="N8277"/>
  <c r="O8277" s="1"/>
  <c r="Q8277"/>
  <c r="AA8275" s="1"/>
  <c r="N8278"/>
  <c r="O8278" s="1"/>
  <c r="Q8278"/>
  <c r="AA8276" s="1"/>
  <c r="N8279"/>
  <c r="O8279" s="1"/>
  <c r="Q8279"/>
  <c r="AA8277" s="1"/>
  <c r="N8280"/>
  <c r="O8280" s="1"/>
  <c r="Q8280"/>
  <c r="AA8278" s="1"/>
  <c r="N8281"/>
  <c r="O8281" s="1"/>
  <c r="Q8281"/>
  <c r="AA8279" s="1"/>
  <c r="N8282"/>
  <c r="O8282" s="1"/>
  <c r="Q8282"/>
  <c r="AA8280" s="1"/>
  <c r="N8283"/>
  <c r="O8283" s="1"/>
  <c r="Q8283"/>
  <c r="AA8281" s="1"/>
  <c r="N8284"/>
  <c r="O8284" s="1"/>
  <c r="Q8284"/>
  <c r="AA8282" s="1"/>
  <c r="N8285"/>
  <c r="O8285" s="1"/>
  <c r="Q8285"/>
  <c r="AA8283" s="1"/>
  <c r="N8286"/>
  <c r="O8286" s="1"/>
  <c r="Q8286"/>
  <c r="AA8284" s="1"/>
  <c r="N8287"/>
  <c r="O8287" s="1"/>
  <c r="Q8287"/>
  <c r="AA8285" s="1"/>
  <c r="N8288"/>
  <c r="O8288" s="1"/>
  <c r="Q8288"/>
  <c r="AA8286" s="1"/>
  <c r="N8289"/>
  <c r="O8289" s="1"/>
  <c r="Q8289"/>
  <c r="AA8287" s="1"/>
  <c r="N8290"/>
  <c r="O8290" s="1"/>
  <c r="Q8290"/>
  <c r="AA8288" s="1"/>
  <c r="N8291"/>
  <c r="O8291" s="1"/>
  <c r="Q8291"/>
  <c r="AA8289" s="1"/>
  <c r="N8292"/>
  <c r="O8292" s="1"/>
  <c r="Q8292"/>
  <c r="AA8290" s="1"/>
  <c r="N8293"/>
  <c r="O8293" s="1"/>
  <c r="Q8293"/>
  <c r="AA8291" s="1"/>
  <c r="N8294"/>
  <c r="O8294" s="1"/>
  <c r="Q8294"/>
  <c r="AA8292" s="1"/>
  <c r="N8295"/>
  <c r="O8295" s="1"/>
  <c r="Q8295"/>
  <c r="AA8293" s="1"/>
  <c r="N8296"/>
  <c r="O8296" s="1"/>
  <c r="Q8296"/>
  <c r="AA8294" s="1"/>
  <c r="N8297"/>
  <c r="O8297" s="1"/>
  <c r="Q8297"/>
  <c r="AA8295" s="1"/>
  <c r="N8298"/>
  <c r="O8298" s="1"/>
  <c r="Q8298"/>
  <c r="AA8296" s="1"/>
  <c r="N8299"/>
  <c r="O8299" s="1"/>
  <c r="Q8299"/>
  <c r="AA8297" s="1"/>
  <c r="N8300"/>
  <c r="O8300" s="1"/>
  <c r="Q8300"/>
  <c r="AA8298" s="1"/>
  <c r="N8301"/>
  <c r="O8301" s="1"/>
  <c r="Q8301"/>
  <c r="AA8299" s="1"/>
  <c r="N8302"/>
  <c r="O8302" s="1"/>
  <c r="Q8302"/>
  <c r="AA8300" s="1"/>
  <c r="N8303"/>
  <c r="O8303" s="1"/>
  <c r="Q8303"/>
  <c r="AA8301" s="1"/>
  <c r="N8304"/>
  <c r="O8304" s="1"/>
  <c r="Q8304"/>
  <c r="AA8302" s="1"/>
  <c r="N8305"/>
  <c r="O8305" s="1"/>
  <c r="Q8305"/>
  <c r="AA8303" s="1"/>
  <c r="N8306"/>
  <c r="O8306" s="1"/>
  <c r="Q8306"/>
  <c r="AA8304" s="1"/>
  <c r="N8307"/>
  <c r="O8307" s="1"/>
  <c r="Q8307"/>
  <c r="AA8305" s="1"/>
  <c r="N8308"/>
  <c r="O8308" s="1"/>
  <c r="Q8308"/>
  <c r="AA8306" s="1"/>
  <c r="N8309"/>
  <c r="O8309" s="1"/>
  <c r="Q8309"/>
  <c r="AA8307" s="1"/>
  <c r="N8310"/>
  <c r="O8310" s="1"/>
  <c r="Q8310"/>
  <c r="AA8308" s="1"/>
  <c r="N8311"/>
  <c r="O8311" s="1"/>
  <c r="Q8311"/>
  <c r="AA8309" s="1"/>
  <c r="N8312"/>
  <c r="O8312" s="1"/>
  <c r="Q8312"/>
  <c r="AA8310" s="1"/>
  <c r="N8313"/>
  <c r="O8313" s="1"/>
  <c r="Q8313"/>
  <c r="AA8311" s="1"/>
  <c r="N8314"/>
  <c r="O8314" s="1"/>
  <c r="Q8314"/>
  <c r="AA8312" s="1"/>
  <c r="N8315"/>
  <c r="O8315" s="1"/>
  <c r="Q8315"/>
  <c r="AA8313" s="1"/>
  <c r="N8316"/>
  <c r="O8316" s="1"/>
  <c r="Q8316"/>
  <c r="AA8314" s="1"/>
  <c r="N8317"/>
  <c r="O8317" s="1"/>
  <c r="Q8317"/>
  <c r="AA8315" s="1"/>
  <c r="N8318"/>
  <c r="O8318" s="1"/>
  <c r="Q8318"/>
  <c r="AA8316" s="1"/>
  <c r="N8319"/>
  <c r="O8319" s="1"/>
  <c r="Q8319"/>
  <c r="AA8317" s="1"/>
  <c r="N8320"/>
  <c r="O8320" s="1"/>
  <c r="Q8320"/>
  <c r="AA8318" s="1"/>
  <c r="N8321"/>
  <c r="O8321" s="1"/>
  <c r="Q8321"/>
  <c r="AA8319" s="1"/>
  <c r="N8322"/>
  <c r="O8322" s="1"/>
  <c r="Q8322"/>
  <c r="AA8320" s="1"/>
  <c r="N8323"/>
  <c r="O8323" s="1"/>
  <c r="Q8323"/>
  <c r="AA8321" s="1"/>
  <c r="N8324"/>
  <c r="O8324" s="1"/>
  <c r="Q8324"/>
  <c r="AA8322" s="1"/>
  <c r="N8325"/>
  <c r="O8325" s="1"/>
  <c r="Q8325"/>
  <c r="AA8323" s="1"/>
  <c r="N8326"/>
  <c r="O8326" s="1"/>
  <c r="Q8326"/>
  <c r="AA8324" s="1"/>
  <c r="N8327"/>
  <c r="O8327" s="1"/>
  <c r="Q8327"/>
  <c r="AA8325" s="1"/>
  <c r="N8328"/>
  <c r="O8328" s="1"/>
  <c r="Q8328"/>
  <c r="AA8326" s="1"/>
  <c r="N8329"/>
  <c r="O8329" s="1"/>
  <c r="Q8329"/>
  <c r="AA8327" s="1"/>
  <c r="N8330"/>
  <c r="O8330" s="1"/>
  <c r="Q8330"/>
  <c r="AA8328" s="1"/>
  <c r="N8331"/>
  <c r="O8331" s="1"/>
  <c r="Q8331"/>
  <c r="AA8329" s="1"/>
  <c r="N8332"/>
  <c r="O8332" s="1"/>
  <c r="Q8332"/>
  <c r="AA8330" s="1"/>
  <c r="N8333"/>
  <c r="O8333" s="1"/>
  <c r="Q8333"/>
  <c r="AA8331" s="1"/>
  <c r="N8334"/>
  <c r="O8334" s="1"/>
  <c r="Q8334"/>
  <c r="AA8332" s="1"/>
  <c r="N8335"/>
  <c r="O8335" s="1"/>
  <c r="Q8335"/>
  <c r="AA8333" s="1"/>
  <c r="N8336"/>
  <c r="O8336" s="1"/>
  <c r="Q8336"/>
  <c r="AA8334" s="1"/>
  <c r="N8337"/>
  <c r="O8337" s="1"/>
  <c r="Q8337"/>
  <c r="AA8335" s="1"/>
  <c r="N8338"/>
  <c r="O8338" s="1"/>
  <c r="Q8338"/>
  <c r="AA8336" s="1"/>
  <c r="N8339"/>
  <c r="O8339" s="1"/>
  <c r="Q8339"/>
  <c r="AA8337" s="1"/>
  <c r="N8340"/>
  <c r="O8340" s="1"/>
  <c r="Q8340"/>
  <c r="AA8338" s="1"/>
  <c r="N8341"/>
  <c r="O8341" s="1"/>
  <c r="Q8341"/>
  <c r="AA8339" s="1"/>
  <c r="N8342"/>
  <c r="O8342" s="1"/>
  <c r="Q8342"/>
  <c r="AA8340" s="1"/>
  <c r="N8343"/>
  <c r="O8343" s="1"/>
  <c r="Q8343"/>
  <c r="AA8341" s="1"/>
  <c r="N8344"/>
  <c r="O8344" s="1"/>
  <c r="Q8344"/>
  <c r="AA8342" s="1"/>
  <c r="N8345"/>
  <c r="O8345" s="1"/>
  <c r="Q8345"/>
  <c r="AA8343" s="1"/>
  <c r="N8346"/>
  <c r="O8346" s="1"/>
  <c r="Q8346"/>
  <c r="AA8344" s="1"/>
  <c r="N8347"/>
  <c r="O8347" s="1"/>
  <c r="Q8347"/>
  <c r="AA8345" s="1"/>
  <c r="N8348"/>
  <c r="O8348" s="1"/>
  <c r="Q8348"/>
  <c r="AA8346" s="1"/>
  <c r="N8349"/>
  <c r="O8349" s="1"/>
  <c r="Q8349"/>
  <c r="AA8347" s="1"/>
  <c r="N8350"/>
  <c r="O8350" s="1"/>
  <c r="Q8350"/>
  <c r="AA8348" s="1"/>
  <c r="N8351"/>
  <c r="O8351" s="1"/>
  <c r="Q8351"/>
  <c r="AA8349" s="1"/>
  <c r="N8352"/>
  <c r="O8352" s="1"/>
  <c r="Q8352"/>
  <c r="AA8350" s="1"/>
  <c r="N8353"/>
  <c r="O8353" s="1"/>
  <c r="Q8353"/>
  <c r="AA8351" s="1"/>
  <c r="N8354"/>
  <c r="O8354" s="1"/>
  <c r="Q8354"/>
  <c r="AA8352" s="1"/>
  <c r="N8355"/>
  <c r="O8355" s="1"/>
  <c r="Q8355"/>
  <c r="AA8353" s="1"/>
  <c r="N8356"/>
  <c r="O8356" s="1"/>
  <c r="Q8356"/>
  <c r="AA8354" s="1"/>
  <c r="N8357"/>
  <c r="O8357" s="1"/>
  <c r="Q8357"/>
  <c r="AA8355" s="1"/>
  <c r="N8358"/>
  <c r="O8358" s="1"/>
  <c r="Q8358"/>
  <c r="AA8356" s="1"/>
  <c r="N8359"/>
  <c r="O8359" s="1"/>
  <c r="Q8359"/>
  <c r="AA8357" s="1"/>
  <c r="N8360"/>
  <c r="O8360" s="1"/>
  <c r="Q8360"/>
  <c r="AA8358" s="1"/>
  <c r="N8361"/>
  <c r="O8361" s="1"/>
  <c r="Q8361"/>
  <c r="AA8359" s="1"/>
  <c r="N8362"/>
  <c r="O8362" s="1"/>
  <c r="Q8362"/>
  <c r="AA8360" s="1"/>
  <c r="N8363"/>
  <c r="O8363" s="1"/>
  <c r="Q8363"/>
  <c r="AA8361" s="1"/>
  <c r="N8364"/>
  <c r="O8364" s="1"/>
  <c r="Q8364"/>
  <c r="AA8362" s="1"/>
  <c r="N8365"/>
  <c r="O8365" s="1"/>
  <c r="Q8365"/>
  <c r="AA8363" s="1"/>
  <c r="N8366"/>
  <c r="O8366" s="1"/>
  <c r="Q8366"/>
  <c r="AA8364" s="1"/>
  <c r="N8367"/>
  <c r="O8367" s="1"/>
  <c r="Q8367"/>
  <c r="AA8365" s="1"/>
  <c r="N8368"/>
  <c r="O8368" s="1"/>
  <c r="Q8368"/>
  <c r="AA8366" s="1"/>
  <c r="N8369"/>
  <c r="O8369" s="1"/>
  <c r="Q8369"/>
  <c r="AA8367" s="1"/>
  <c r="N8370"/>
  <c r="O8370" s="1"/>
  <c r="Q8370"/>
  <c r="AA8368" s="1"/>
  <c r="N8371"/>
  <c r="O8371" s="1"/>
  <c r="Q8371"/>
  <c r="AA8369" s="1"/>
  <c r="N8372"/>
  <c r="O8372" s="1"/>
  <c r="Q8372"/>
  <c r="AA8370" s="1"/>
  <c r="N8373"/>
  <c r="O8373" s="1"/>
  <c r="Q8373"/>
  <c r="AA8371" s="1"/>
  <c r="N8374"/>
  <c r="O8374" s="1"/>
  <c r="Q8374"/>
  <c r="AA8372" s="1"/>
  <c r="N8375"/>
  <c r="O8375" s="1"/>
  <c r="Q8375"/>
  <c r="AA8373" s="1"/>
  <c r="N8376"/>
  <c r="O8376" s="1"/>
  <c r="Q8376"/>
  <c r="AA8374" s="1"/>
  <c r="N8377"/>
  <c r="O8377" s="1"/>
  <c r="Q8377"/>
  <c r="AA8375" s="1"/>
  <c r="N8378"/>
  <c r="O8378" s="1"/>
  <c r="Q8378"/>
  <c r="AA8376" s="1"/>
  <c r="N8379"/>
  <c r="O8379" s="1"/>
  <c r="Q8379"/>
  <c r="AA8377" s="1"/>
  <c r="N8380"/>
  <c r="O8380" s="1"/>
  <c r="Q8380"/>
  <c r="AA8378" s="1"/>
  <c r="N8381"/>
  <c r="O8381" s="1"/>
  <c r="Q8381"/>
  <c r="AA8379" s="1"/>
  <c r="N8382"/>
  <c r="O8382" s="1"/>
  <c r="Q8382"/>
  <c r="AA8380" s="1"/>
  <c r="N8383"/>
  <c r="O8383" s="1"/>
  <c r="Q8383"/>
  <c r="AA8381" s="1"/>
  <c r="N8384"/>
  <c r="O8384" s="1"/>
  <c r="Q8384"/>
  <c r="AA8382" s="1"/>
  <c r="N8385"/>
  <c r="O8385" s="1"/>
  <c r="Q8385"/>
  <c r="AA8383" s="1"/>
  <c r="N8386"/>
  <c r="O8386" s="1"/>
  <c r="Q8386"/>
  <c r="AA8384" s="1"/>
  <c r="N8387"/>
  <c r="O8387" s="1"/>
  <c r="Q8387"/>
  <c r="AA8385" s="1"/>
  <c r="N8388"/>
  <c r="O8388" s="1"/>
  <c r="Q8388"/>
  <c r="AA8386" s="1"/>
  <c r="N8389"/>
  <c r="O8389" s="1"/>
  <c r="Q8389"/>
  <c r="AA8387" s="1"/>
  <c r="N8390"/>
  <c r="O8390" s="1"/>
  <c r="Q8390"/>
  <c r="AA8388" s="1"/>
  <c r="N8391"/>
  <c r="O8391" s="1"/>
  <c r="Q8391"/>
  <c r="AA8389" s="1"/>
  <c r="N8392"/>
  <c r="O8392" s="1"/>
  <c r="Q8392"/>
  <c r="AA8390" s="1"/>
  <c r="N8393"/>
  <c r="O8393" s="1"/>
  <c r="Q8393"/>
  <c r="AA8391" s="1"/>
  <c r="N8394"/>
  <c r="O8394" s="1"/>
  <c r="Q8394"/>
  <c r="AA8392" s="1"/>
  <c r="N8395"/>
  <c r="O8395" s="1"/>
  <c r="Q8395"/>
  <c r="AA8393" s="1"/>
  <c r="N8396"/>
  <c r="O8396" s="1"/>
  <c r="Q8396"/>
  <c r="AA8394" s="1"/>
  <c r="N8397"/>
  <c r="O8397" s="1"/>
  <c r="Q8397"/>
  <c r="AA8395" s="1"/>
  <c r="N8398"/>
  <c r="O8398" s="1"/>
  <c r="Q8398"/>
  <c r="AA8396" s="1"/>
  <c r="N8399"/>
  <c r="O8399" s="1"/>
  <c r="Q8399"/>
  <c r="AA8397" s="1"/>
  <c r="N8400"/>
  <c r="O8400" s="1"/>
  <c r="Q8400"/>
  <c r="AA8398" s="1"/>
  <c r="N8401"/>
  <c r="O8401" s="1"/>
  <c r="Q8401"/>
  <c r="AA8399" s="1"/>
  <c r="N8402"/>
  <c r="O8402" s="1"/>
  <c r="Q8402"/>
  <c r="AA8400" s="1"/>
  <c r="N8403"/>
  <c r="O8403" s="1"/>
  <c r="Q8403"/>
  <c r="AA8401" s="1"/>
  <c r="N8404"/>
  <c r="O8404" s="1"/>
  <c r="Q8404"/>
  <c r="AA8402" s="1"/>
  <c r="N8405"/>
  <c r="O8405" s="1"/>
  <c r="Q8405"/>
  <c r="AA8403" s="1"/>
  <c r="N8406"/>
  <c r="O8406" s="1"/>
  <c r="Q8406"/>
  <c r="AA8404" s="1"/>
  <c r="N8407"/>
  <c r="O8407" s="1"/>
  <c r="Q8407"/>
  <c r="AA8405" s="1"/>
  <c r="N8408"/>
  <c r="O8408" s="1"/>
  <c r="Q8408"/>
  <c r="AA8406" s="1"/>
  <c r="N8409"/>
  <c r="O8409" s="1"/>
  <c r="Q8409"/>
  <c r="AA8407" s="1"/>
  <c r="N8410"/>
  <c r="O8410" s="1"/>
  <c r="Q8410"/>
  <c r="AA8408" s="1"/>
  <c r="N8411"/>
  <c r="O8411" s="1"/>
  <c r="Q8411"/>
  <c r="AA8409" s="1"/>
  <c r="N8412"/>
  <c r="O8412" s="1"/>
  <c r="Q8412"/>
  <c r="AA8410" s="1"/>
  <c r="N8413"/>
  <c r="O8413" s="1"/>
  <c r="Q8413"/>
  <c r="AA8411" s="1"/>
  <c r="N8414"/>
  <c r="O8414" s="1"/>
  <c r="Q8414"/>
  <c r="AA8412" s="1"/>
  <c r="N8415"/>
  <c r="O8415" s="1"/>
  <c r="Q8415"/>
  <c r="AA8413" s="1"/>
  <c r="N8416"/>
  <c r="O8416" s="1"/>
  <c r="Q8416"/>
  <c r="AA8414" s="1"/>
  <c r="N8417"/>
  <c r="O8417" s="1"/>
  <c r="Q8417"/>
  <c r="AA8415" s="1"/>
  <c r="N8418"/>
  <c r="O8418" s="1"/>
  <c r="Q8418"/>
  <c r="AA8416" s="1"/>
  <c r="N8419"/>
  <c r="O8419" s="1"/>
  <c r="Q8419"/>
  <c r="AA8417" s="1"/>
  <c r="N8420"/>
  <c r="O8420" s="1"/>
  <c r="Q8420"/>
  <c r="AA8418" s="1"/>
  <c r="N8421"/>
  <c r="O8421" s="1"/>
  <c r="Q8421"/>
  <c r="AA8419" s="1"/>
  <c r="N8422"/>
  <c r="O8422" s="1"/>
  <c r="Q8422"/>
  <c r="AA8420" s="1"/>
  <c r="N8423"/>
  <c r="O8423" s="1"/>
  <c r="Q8423"/>
  <c r="AA8421" s="1"/>
  <c r="N8424"/>
  <c r="O8424" s="1"/>
  <c r="Q8424"/>
  <c r="AA8422" s="1"/>
  <c r="N8425"/>
  <c r="O8425" s="1"/>
  <c r="Q8425"/>
  <c r="AA8423" s="1"/>
  <c r="N8426"/>
  <c r="O8426" s="1"/>
  <c r="Q8426"/>
  <c r="AA8424" s="1"/>
  <c r="N8427"/>
  <c r="O8427" s="1"/>
  <c r="Q8427"/>
  <c r="AA8425" s="1"/>
  <c r="N8428"/>
  <c r="O8428" s="1"/>
  <c r="Q8428"/>
  <c r="AA8426" s="1"/>
  <c r="N8429"/>
  <c r="O8429" s="1"/>
  <c r="Q8429"/>
  <c r="AA8427" s="1"/>
  <c r="N8430"/>
  <c r="O8430" s="1"/>
  <c r="Q8430"/>
  <c r="AA8428" s="1"/>
  <c r="N8431"/>
  <c r="O8431" s="1"/>
  <c r="Q8431"/>
  <c r="AA8429" s="1"/>
  <c r="N8432"/>
  <c r="O8432" s="1"/>
  <c r="Q8432"/>
  <c r="AA8430" s="1"/>
  <c r="N8433"/>
  <c r="O8433" s="1"/>
  <c r="Q8433"/>
  <c r="AA8431" s="1"/>
  <c r="N8434"/>
  <c r="O8434" s="1"/>
  <c r="Q8434"/>
  <c r="AA8432" s="1"/>
  <c r="N8435"/>
  <c r="O8435" s="1"/>
  <c r="Q8435"/>
  <c r="AA8433" s="1"/>
  <c r="N8436"/>
  <c r="O8436" s="1"/>
  <c r="Q8436"/>
  <c r="AA8434" s="1"/>
  <c r="N8437"/>
  <c r="O8437" s="1"/>
  <c r="Q8437"/>
  <c r="AA8435" s="1"/>
  <c r="N8438"/>
  <c r="O8438" s="1"/>
  <c r="Q8438"/>
  <c r="AA8436" s="1"/>
  <c r="N8439"/>
  <c r="O8439" s="1"/>
  <c r="Q8439"/>
  <c r="AA8437" s="1"/>
  <c r="N8440"/>
  <c r="O8440" s="1"/>
  <c r="Q8440"/>
  <c r="AA8438" s="1"/>
  <c r="N8441"/>
  <c r="O8441" s="1"/>
  <c r="Q8441"/>
  <c r="AA8439" s="1"/>
  <c r="N8442"/>
  <c r="O8442" s="1"/>
  <c r="Q8442"/>
  <c r="AA8440" s="1"/>
  <c r="N8443"/>
  <c r="O8443" s="1"/>
  <c r="Q8443"/>
  <c r="AA8441" s="1"/>
  <c r="N8444"/>
  <c r="O8444" s="1"/>
  <c r="Q8444"/>
  <c r="AA8442" s="1"/>
  <c r="N8445"/>
  <c r="O8445" s="1"/>
  <c r="Q8445"/>
  <c r="AA8443" s="1"/>
  <c r="N8446"/>
  <c r="O8446" s="1"/>
  <c r="Q8446"/>
  <c r="AA8444" s="1"/>
  <c r="N8447"/>
  <c r="O8447" s="1"/>
  <c r="Q8447"/>
  <c r="AA8445" s="1"/>
  <c r="N8448"/>
  <c r="O8448" s="1"/>
  <c r="Q8448"/>
  <c r="AA8446" s="1"/>
  <c r="N8449"/>
  <c r="O8449" s="1"/>
  <c r="Q8449"/>
  <c r="AA8447" s="1"/>
  <c r="N8450"/>
  <c r="O8450" s="1"/>
  <c r="Q8450"/>
  <c r="AA8448" s="1"/>
  <c r="N8451"/>
  <c r="O8451" s="1"/>
  <c r="Q8451"/>
  <c r="AA8449" s="1"/>
  <c r="N8452"/>
  <c r="O8452" s="1"/>
  <c r="Q8452"/>
  <c r="AA8450" s="1"/>
  <c r="N8453"/>
  <c r="O8453" s="1"/>
  <c r="Q8453"/>
  <c r="AA8451" s="1"/>
  <c r="N8454"/>
  <c r="O8454" s="1"/>
  <c r="Q8454"/>
  <c r="AA8452" s="1"/>
  <c r="N8455"/>
  <c r="O8455" s="1"/>
  <c r="Q8455"/>
  <c r="AA8453" s="1"/>
  <c r="N8456"/>
  <c r="O8456" s="1"/>
  <c r="Q8456"/>
  <c r="AA8454" s="1"/>
  <c r="N8457"/>
  <c r="O8457" s="1"/>
  <c r="Q8457"/>
  <c r="AA8455" s="1"/>
  <c r="N8458"/>
  <c r="O8458" s="1"/>
  <c r="Q8458"/>
  <c r="AA8456" s="1"/>
  <c r="N8459"/>
  <c r="O8459" s="1"/>
  <c r="Q8459"/>
  <c r="AA8457" s="1"/>
  <c r="N8460"/>
  <c r="O8460" s="1"/>
  <c r="Q8460"/>
  <c r="AA8458" s="1"/>
  <c r="N8461"/>
  <c r="O8461" s="1"/>
  <c r="Q8461"/>
  <c r="AA8459" s="1"/>
  <c r="N8462"/>
  <c r="O8462" s="1"/>
  <c r="Q8462"/>
  <c r="AA8460" s="1"/>
  <c r="N8463"/>
  <c r="O8463" s="1"/>
  <c r="Q8463"/>
  <c r="AA8461" s="1"/>
  <c r="N8464"/>
  <c r="O8464" s="1"/>
  <c r="Q8464"/>
  <c r="AA8462" s="1"/>
  <c r="N8465"/>
  <c r="O8465" s="1"/>
  <c r="Q8465"/>
  <c r="AA8463" s="1"/>
  <c r="N8466"/>
  <c r="O8466" s="1"/>
  <c r="Q8466"/>
  <c r="AA8464" s="1"/>
  <c r="N8467"/>
  <c r="O8467" s="1"/>
  <c r="Q8467"/>
  <c r="AA8465" s="1"/>
  <c r="N8468"/>
  <c r="O8468" s="1"/>
  <c r="Q8468"/>
  <c r="AA8466" s="1"/>
  <c r="N8469"/>
  <c r="O8469" s="1"/>
  <c r="Q8469"/>
  <c r="AA8467" s="1"/>
  <c r="N8470"/>
  <c r="O8470" s="1"/>
  <c r="Q8470"/>
  <c r="AA8468" s="1"/>
  <c r="N8471"/>
  <c r="O8471" s="1"/>
  <c r="Q8471"/>
  <c r="AA8469" s="1"/>
  <c r="N8472"/>
  <c r="O8472" s="1"/>
  <c r="Q8472"/>
  <c r="AA8470" s="1"/>
  <c r="N8473"/>
  <c r="O8473" s="1"/>
  <c r="Q8473"/>
  <c r="AA8471" s="1"/>
  <c r="N8474"/>
  <c r="O8474" s="1"/>
  <c r="Q8474"/>
  <c r="AA8472" s="1"/>
  <c r="N8475"/>
  <c r="O8475" s="1"/>
  <c r="Q8475"/>
  <c r="AA8473" s="1"/>
  <c r="N8476"/>
  <c r="O8476" s="1"/>
  <c r="Q8476"/>
  <c r="AA8474" s="1"/>
  <c r="N8477"/>
  <c r="O8477" s="1"/>
  <c r="Q8477"/>
  <c r="AA8475" s="1"/>
  <c r="N8478"/>
  <c r="O8478" s="1"/>
  <c r="Q8478"/>
  <c r="AA8476" s="1"/>
  <c r="N8479"/>
  <c r="O8479" s="1"/>
  <c r="Q8479"/>
  <c r="AA8477" s="1"/>
  <c r="N8480"/>
  <c r="O8480" s="1"/>
  <c r="Q8480"/>
  <c r="AA8478" s="1"/>
  <c r="N8481"/>
  <c r="O8481" s="1"/>
  <c r="Q8481"/>
  <c r="AA8479" s="1"/>
  <c r="N8482"/>
  <c r="O8482" s="1"/>
  <c r="Q8482"/>
  <c r="AA8480" s="1"/>
  <c r="N8483"/>
  <c r="O8483" s="1"/>
  <c r="Q8483"/>
  <c r="AA8481" s="1"/>
  <c r="N8484"/>
  <c r="O8484" s="1"/>
  <c r="Q8484"/>
  <c r="AA8482" s="1"/>
  <c r="N8485"/>
  <c r="O8485" s="1"/>
  <c r="Q8485"/>
  <c r="AA8483" s="1"/>
  <c r="N8486"/>
  <c r="O8486" s="1"/>
  <c r="Q8486"/>
  <c r="AA8484" s="1"/>
  <c r="N8487"/>
  <c r="O8487" s="1"/>
  <c r="Q8487"/>
  <c r="AA8485" s="1"/>
  <c r="N8488"/>
  <c r="O8488" s="1"/>
  <c r="Q8488"/>
  <c r="AA8486" s="1"/>
  <c r="N8489"/>
  <c r="O8489" s="1"/>
  <c r="Q8489"/>
  <c r="AA8487" s="1"/>
  <c r="N8490"/>
  <c r="O8490" s="1"/>
  <c r="Q8490"/>
  <c r="AA8488" s="1"/>
  <c r="N8491"/>
  <c r="O8491" s="1"/>
  <c r="Q8491"/>
  <c r="AA8489" s="1"/>
  <c r="N8492"/>
  <c r="O8492" s="1"/>
  <c r="Q8492"/>
  <c r="AA8490" s="1"/>
  <c r="N8493"/>
  <c r="O8493" s="1"/>
  <c r="Q8493"/>
  <c r="AA8491" s="1"/>
  <c r="N8494"/>
  <c r="O8494" s="1"/>
  <c r="Q8494"/>
  <c r="AA8492" s="1"/>
  <c r="N8495"/>
  <c r="O8495" s="1"/>
  <c r="Q8495"/>
  <c r="AA8493" s="1"/>
  <c r="N8496"/>
  <c r="O8496" s="1"/>
  <c r="Q8496"/>
  <c r="AA8494" s="1"/>
  <c r="N8497"/>
  <c r="O8497" s="1"/>
  <c r="Q8497"/>
  <c r="AA8495" s="1"/>
  <c r="N8498"/>
  <c r="O8498" s="1"/>
  <c r="Q8498"/>
  <c r="AA8496" s="1"/>
  <c r="N8499"/>
  <c r="O8499" s="1"/>
  <c r="Q8499"/>
  <c r="AA8497" s="1"/>
  <c r="N8500"/>
  <c r="O8500" s="1"/>
  <c r="Q8500"/>
  <c r="AA8498" s="1"/>
  <c r="N8501"/>
  <c r="O8501" s="1"/>
  <c r="Q8501"/>
  <c r="AA8499" s="1"/>
  <c r="N8502"/>
  <c r="O8502" s="1"/>
  <c r="Q8502"/>
  <c r="AA8500" s="1"/>
  <c r="N8503"/>
  <c r="O8503" s="1"/>
  <c r="Q8503"/>
  <c r="AA8501" s="1"/>
  <c r="N8504"/>
  <c r="O8504" s="1"/>
  <c r="Q8504"/>
  <c r="AA8502" s="1"/>
  <c r="N8505"/>
  <c r="O8505" s="1"/>
  <c r="Q8505"/>
  <c r="AA8503" s="1"/>
  <c r="N8506"/>
  <c r="O8506" s="1"/>
  <c r="Q8506"/>
  <c r="AA8504" s="1"/>
  <c r="N8507"/>
  <c r="O8507" s="1"/>
  <c r="Q8507"/>
  <c r="AA8505" s="1"/>
  <c r="N8508"/>
  <c r="O8508" s="1"/>
  <c r="Q8508"/>
  <c r="AA8506" s="1"/>
  <c r="N8509"/>
  <c r="O8509" s="1"/>
  <c r="Q8509"/>
  <c r="AA8507" s="1"/>
  <c r="N8510"/>
  <c r="O8510" s="1"/>
  <c r="Q8510"/>
  <c r="AA8508" s="1"/>
  <c r="N8511"/>
  <c r="O8511" s="1"/>
  <c r="Q8511"/>
  <c r="AA8509" s="1"/>
  <c r="N8512"/>
  <c r="O8512" s="1"/>
  <c r="Q8512"/>
  <c r="AA8510" s="1"/>
  <c r="N8513"/>
  <c r="O8513" s="1"/>
  <c r="Q8513"/>
  <c r="AA8511" s="1"/>
  <c r="N8514"/>
  <c r="O8514" s="1"/>
  <c r="Q8514"/>
  <c r="AA8512" s="1"/>
  <c r="N8515"/>
  <c r="O8515" s="1"/>
  <c r="Q8515"/>
  <c r="AA8513" s="1"/>
  <c r="N8516"/>
  <c r="O8516" s="1"/>
  <c r="Q8516"/>
  <c r="AA8514" s="1"/>
  <c r="N8517"/>
  <c r="O8517" s="1"/>
  <c r="Q8517"/>
  <c r="AA8515" s="1"/>
  <c r="N8518"/>
  <c r="O8518" s="1"/>
  <c r="Q8518"/>
  <c r="AA8516" s="1"/>
  <c r="N8519"/>
  <c r="O8519" s="1"/>
  <c r="Q8519"/>
  <c r="AA8517" s="1"/>
  <c r="N8520"/>
  <c r="O8520" s="1"/>
  <c r="Q8520"/>
  <c r="AA8518" s="1"/>
  <c r="N8521"/>
  <c r="O8521" s="1"/>
  <c r="Q8521"/>
  <c r="AA8519" s="1"/>
  <c r="N8522"/>
  <c r="O8522" s="1"/>
  <c r="Q8522"/>
  <c r="AA8520" s="1"/>
  <c r="N8523"/>
  <c r="O8523" s="1"/>
  <c r="Q8523"/>
  <c r="AA8521" s="1"/>
  <c r="N8524"/>
  <c r="O8524" s="1"/>
  <c r="Q8524"/>
  <c r="AA8522" s="1"/>
  <c r="N8525"/>
  <c r="O8525" s="1"/>
  <c r="Q8525"/>
  <c r="AA8523" s="1"/>
  <c r="N8526"/>
  <c r="O8526" s="1"/>
  <c r="Q8526"/>
  <c r="AA8524" s="1"/>
  <c r="N8527"/>
  <c r="O8527" s="1"/>
  <c r="Q8527"/>
  <c r="AA8525" s="1"/>
  <c r="N8528"/>
  <c r="O8528" s="1"/>
  <c r="Q8528"/>
  <c r="AA8526" s="1"/>
  <c r="N8529"/>
  <c r="O8529" s="1"/>
  <c r="Q8529"/>
  <c r="AA8527" s="1"/>
  <c r="N8530"/>
  <c r="O8530" s="1"/>
  <c r="Q8530"/>
  <c r="AA8528" s="1"/>
  <c r="N8531"/>
  <c r="O8531" s="1"/>
  <c r="Q8531"/>
  <c r="AA8529" s="1"/>
  <c r="N8532"/>
  <c r="O8532" s="1"/>
  <c r="Q8532"/>
  <c r="AA8530" s="1"/>
  <c r="N8533"/>
  <c r="O8533" s="1"/>
  <c r="Q8533"/>
  <c r="AA8531" s="1"/>
  <c r="N8534"/>
  <c r="O8534" s="1"/>
  <c r="Q8534"/>
  <c r="AA8532" s="1"/>
  <c r="N8535"/>
  <c r="O8535" s="1"/>
  <c r="Q8535"/>
  <c r="AA8533" s="1"/>
  <c r="N8536"/>
  <c r="O8536" s="1"/>
  <c r="Q8536"/>
  <c r="AA8534" s="1"/>
  <c r="N8537"/>
  <c r="O8537" s="1"/>
  <c r="Q8537"/>
  <c r="AA8535" s="1"/>
  <c r="N8538"/>
  <c r="O8538" s="1"/>
  <c r="Q8538"/>
  <c r="AA8536" s="1"/>
  <c r="N8539"/>
  <c r="O8539" s="1"/>
  <c r="Q8539"/>
  <c r="AA8537" s="1"/>
  <c r="N8540"/>
  <c r="O8540" s="1"/>
  <c r="Q8540"/>
  <c r="AA8538" s="1"/>
  <c r="N8541"/>
  <c r="O8541" s="1"/>
  <c r="Q8541"/>
  <c r="AA8539" s="1"/>
  <c r="N8542"/>
  <c r="O8542" s="1"/>
  <c r="Q8542"/>
  <c r="AA8540" s="1"/>
  <c r="N8543"/>
  <c r="O8543" s="1"/>
  <c r="Q8543"/>
  <c r="AA8541" s="1"/>
  <c r="N8544"/>
  <c r="O8544" s="1"/>
  <c r="Q8544"/>
  <c r="AA8542" s="1"/>
  <c r="N8545"/>
  <c r="O8545" s="1"/>
  <c r="Q8545"/>
  <c r="AA8543" s="1"/>
  <c r="N8546"/>
  <c r="O8546" s="1"/>
  <c r="Q8546"/>
  <c r="AA8544" s="1"/>
  <c r="N8547"/>
  <c r="O8547" s="1"/>
  <c r="Q8547"/>
  <c r="AA8545" s="1"/>
  <c r="N8548"/>
  <c r="O8548" s="1"/>
  <c r="Q8548"/>
  <c r="AA8546" s="1"/>
  <c r="N8549"/>
  <c r="O8549" s="1"/>
  <c r="Q8549"/>
  <c r="AA8547" s="1"/>
  <c r="N8550"/>
  <c r="O8550" s="1"/>
  <c r="Q8550"/>
  <c r="AA8548" s="1"/>
  <c r="N8551"/>
  <c r="O8551" s="1"/>
  <c r="Q8551"/>
  <c r="AA8549" s="1"/>
  <c r="N8552"/>
  <c r="O8552" s="1"/>
  <c r="Q8552"/>
  <c r="AA8550" s="1"/>
  <c r="N8553"/>
  <c r="O8553" s="1"/>
  <c r="Q8553"/>
  <c r="AA8551" s="1"/>
  <c r="N8554"/>
  <c r="O8554" s="1"/>
  <c r="Q8554"/>
  <c r="AA8552" s="1"/>
  <c r="N8555"/>
  <c r="O8555" s="1"/>
  <c r="Q8555"/>
  <c r="AA8553" s="1"/>
  <c r="N8556"/>
  <c r="O8556" s="1"/>
  <c r="Q8556"/>
  <c r="AA8554" s="1"/>
  <c r="N8557"/>
  <c r="O8557" s="1"/>
  <c r="Q8557"/>
  <c r="AA8555" s="1"/>
  <c r="N8558"/>
  <c r="O8558" s="1"/>
  <c r="Q8558"/>
  <c r="AA8556" s="1"/>
  <c r="N8559"/>
  <c r="O8559" s="1"/>
  <c r="Q8559"/>
  <c r="AA8557" s="1"/>
  <c r="N8560"/>
  <c r="O8560" s="1"/>
  <c r="Q8560"/>
  <c r="AA8558" s="1"/>
  <c r="N8561"/>
  <c r="O8561" s="1"/>
  <c r="Q8561"/>
  <c r="AA8559" s="1"/>
  <c r="N8562"/>
  <c r="O8562" s="1"/>
  <c r="Q8562"/>
  <c r="AA8560" s="1"/>
  <c r="N8563"/>
  <c r="O8563" s="1"/>
  <c r="Q8563"/>
  <c r="AA8561" s="1"/>
  <c r="N8564"/>
  <c r="O8564" s="1"/>
  <c r="Q8564"/>
  <c r="AA8562" s="1"/>
  <c r="N8565"/>
  <c r="O8565" s="1"/>
  <c r="Q8565"/>
  <c r="AA8563" s="1"/>
  <c r="N8566"/>
  <c r="O8566" s="1"/>
  <c r="Q8566"/>
  <c r="AA8564" s="1"/>
  <c r="N8567"/>
  <c r="O8567" s="1"/>
  <c r="Q8567"/>
  <c r="AA8565" s="1"/>
  <c r="N8568"/>
  <c r="O8568" s="1"/>
  <c r="Q8568"/>
  <c r="AA8566" s="1"/>
  <c r="N8569"/>
  <c r="O8569" s="1"/>
  <c r="Q8569"/>
  <c r="AA8567" s="1"/>
  <c r="N8570"/>
  <c r="O8570" s="1"/>
  <c r="Q8570"/>
  <c r="AA8568" s="1"/>
  <c r="N8571"/>
  <c r="O8571" s="1"/>
  <c r="Q8571"/>
  <c r="AA8569" s="1"/>
  <c r="N8572"/>
  <c r="O8572" s="1"/>
  <c r="Q8572"/>
  <c r="AA8570" s="1"/>
  <c r="N8573"/>
  <c r="O8573" s="1"/>
  <c r="Q8573"/>
  <c r="AA8571" s="1"/>
  <c r="N8574"/>
  <c r="O8574" s="1"/>
  <c r="Q8574"/>
  <c r="AA8572" s="1"/>
  <c r="N8575"/>
  <c r="O8575" s="1"/>
  <c r="Q8575"/>
  <c r="AA8573" s="1"/>
  <c r="N8576"/>
  <c r="O8576" s="1"/>
  <c r="Q8576"/>
  <c r="AA8574" s="1"/>
  <c r="N8577"/>
  <c r="O8577" s="1"/>
  <c r="Q8577"/>
  <c r="AA8575" s="1"/>
  <c r="N8578"/>
  <c r="O8578" s="1"/>
  <c r="Q8578"/>
  <c r="AA8576" s="1"/>
  <c r="N8579"/>
  <c r="O8579" s="1"/>
  <c r="Q8579"/>
  <c r="AA8577" s="1"/>
  <c r="N8580"/>
  <c r="O8580" s="1"/>
  <c r="Q8580"/>
  <c r="AA8578" s="1"/>
  <c r="N8581"/>
  <c r="O8581" s="1"/>
  <c r="Q8581"/>
  <c r="AA8579" s="1"/>
  <c r="N8582"/>
  <c r="O8582" s="1"/>
  <c r="Q8582"/>
  <c r="AA8580" s="1"/>
  <c r="N8583"/>
  <c r="O8583" s="1"/>
  <c r="Q8583"/>
  <c r="AA8581" s="1"/>
  <c r="N8584"/>
  <c r="O8584" s="1"/>
  <c r="Q8584"/>
  <c r="AA8582" s="1"/>
  <c r="N8585"/>
  <c r="O8585" s="1"/>
  <c r="Q8585"/>
  <c r="AA8583" s="1"/>
  <c r="N8586"/>
  <c r="O8586" s="1"/>
  <c r="Q8586"/>
  <c r="AA8584" s="1"/>
  <c r="N8587"/>
  <c r="O8587" s="1"/>
  <c r="Q8587"/>
  <c r="AA8585" s="1"/>
  <c r="N8588"/>
  <c r="O8588" s="1"/>
  <c r="Q8588"/>
  <c r="AA8586" s="1"/>
  <c r="N8589"/>
  <c r="O8589" s="1"/>
  <c r="Q8589"/>
  <c r="AA8587" s="1"/>
  <c r="N8590"/>
  <c r="O8590" s="1"/>
  <c r="Q8590"/>
  <c r="AA8588" s="1"/>
  <c r="N8591"/>
  <c r="O8591" s="1"/>
  <c r="Q8591"/>
  <c r="AA8589" s="1"/>
  <c r="N8592"/>
  <c r="O8592" s="1"/>
  <c r="Q8592"/>
  <c r="AA8590" s="1"/>
  <c r="N8593"/>
  <c r="O8593" s="1"/>
  <c r="R8593"/>
  <c r="R8678"/>
  <c r="U8678"/>
  <c r="M8679"/>
  <c r="R8679"/>
  <c r="U8679"/>
  <c r="M8680"/>
  <c r="R8680"/>
  <c r="U8680"/>
  <c r="M8681"/>
  <c r="R8681"/>
  <c r="U8681"/>
  <c r="M8682"/>
  <c r="R8682"/>
  <c r="U8682"/>
  <c r="M8683"/>
  <c r="R8683"/>
  <c r="U8683"/>
  <c r="M8684"/>
  <c r="R8684"/>
  <c r="U8684"/>
  <c r="M8685"/>
  <c r="R8685"/>
  <c r="U8685"/>
  <c r="M8686"/>
  <c r="R8686"/>
  <c r="U8686"/>
  <c r="M8687"/>
  <c r="R8687"/>
  <c r="U8687"/>
  <c r="M8688"/>
  <c r="R8688"/>
  <c r="U8688"/>
  <c r="M8689"/>
  <c r="R8689"/>
  <c r="U8689"/>
  <c r="M8690"/>
  <c r="R8690"/>
  <c r="U8690"/>
  <c r="M8691"/>
  <c r="R8691"/>
  <c r="U8691"/>
  <c r="M8692"/>
  <c r="R8692"/>
  <c r="U8692"/>
  <c r="M8693"/>
  <c r="R8693"/>
  <c r="U8693"/>
  <c r="M8694"/>
  <c r="R8694"/>
  <c r="U8694"/>
  <c r="M8695"/>
  <c r="R8695"/>
  <c r="U8695"/>
  <c r="M8696"/>
  <c r="R8696"/>
  <c r="U8696"/>
  <c r="M8697"/>
  <c r="R8697"/>
  <c r="U8697"/>
  <c r="M8698"/>
  <c r="R8698"/>
  <c r="U8698"/>
  <c r="M8699"/>
  <c r="R8699"/>
  <c r="U8699"/>
  <c r="M8700"/>
  <c r="R8700"/>
  <c r="U8700"/>
  <c r="M8701"/>
  <c r="R8701"/>
  <c r="U8701"/>
  <c r="M8702"/>
  <c r="R8702"/>
  <c r="U8702"/>
  <c r="M8703"/>
  <c r="R8703"/>
  <c r="U8703"/>
  <c r="M8704"/>
  <c r="R8704"/>
  <c r="U8704"/>
  <c r="M8705"/>
  <c r="R8705"/>
  <c r="U8705"/>
  <c r="M8706"/>
  <c r="R8706"/>
  <c r="U8706"/>
  <c r="M8707"/>
  <c r="R8707"/>
  <c r="U8707"/>
  <c r="M8708"/>
  <c r="R8708"/>
  <c r="U8708"/>
  <c r="M8709"/>
  <c r="R8709"/>
  <c r="U8709"/>
  <c r="M8710"/>
  <c r="R8710"/>
  <c r="U8710"/>
  <c r="M8711"/>
  <c r="R8711"/>
  <c r="U8711"/>
  <c r="M8712"/>
  <c r="R8712"/>
  <c r="U8712"/>
  <c r="M8713"/>
  <c r="R8713"/>
  <c r="U8713"/>
  <c r="M8714"/>
  <c r="R8714"/>
  <c r="U8714"/>
  <c r="M8715"/>
  <c r="R8715"/>
  <c r="U8715"/>
  <c r="M8716"/>
  <c r="R8716"/>
  <c r="U8716"/>
  <c r="M8717"/>
  <c r="R8717"/>
  <c r="U8717"/>
  <c r="M8718"/>
  <c r="R8718"/>
  <c r="U8718"/>
  <c r="M8719"/>
  <c r="R8719"/>
  <c r="U8719"/>
  <c r="M8720"/>
  <c r="R8720"/>
  <c r="U8720"/>
  <c r="M8721"/>
  <c r="R8721"/>
  <c r="U8721"/>
  <c r="M8722"/>
  <c r="R8722"/>
  <c r="U8722"/>
  <c r="M8723"/>
  <c r="R8723"/>
  <c r="U8723"/>
  <c r="M8724"/>
  <c r="R8724"/>
  <c r="U8724"/>
  <c r="M8725"/>
  <c r="R8725"/>
  <c r="U8725"/>
  <c r="M8726"/>
  <c r="R8726"/>
  <c r="U8726"/>
  <c r="M8727"/>
  <c r="R8727"/>
  <c r="U8727"/>
  <c r="M8728"/>
  <c r="R8728"/>
  <c r="U8728"/>
  <c r="M8729"/>
  <c r="R8729"/>
  <c r="U8729"/>
  <c r="M8730"/>
  <c r="R8730"/>
  <c r="U8730"/>
  <c r="M8731"/>
  <c r="R8731"/>
  <c r="U8731"/>
  <c r="M8732"/>
  <c r="R8732"/>
  <c r="U8732"/>
  <c r="M8733"/>
  <c r="R8733"/>
  <c r="U8733"/>
  <c r="M8734"/>
  <c r="R8734"/>
  <c r="U8734"/>
  <c r="M8735"/>
  <c r="R8735"/>
  <c r="U8735"/>
  <c r="M8736"/>
  <c r="R8736"/>
  <c r="U8736"/>
  <c r="M8737"/>
  <c r="R8737"/>
  <c r="U8737"/>
  <c r="M8738"/>
  <c r="R8738"/>
  <c r="U8738"/>
  <c r="M8739"/>
  <c r="R8739"/>
  <c r="U8739"/>
  <c r="M8740"/>
  <c r="R8740"/>
  <c r="U8740"/>
  <c r="M8741"/>
  <c r="R8741"/>
  <c r="U8741"/>
  <c r="M8742"/>
  <c r="R8742"/>
  <c r="U8742"/>
  <c r="M8743"/>
  <c r="R8743"/>
  <c r="U8743"/>
  <c r="M8744"/>
  <c r="R8744"/>
  <c r="U8744"/>
  <c r="M8745"/>
  <c r="R8745"/>
  <c r="U8745"/>
  <c r="M8746"/>
  <c r="R8746"/>
  <c r="U8746"/>
  <c r="M8747"/>
  <c r="R8747"/>
  <c r="U8747"/>
  <c r="M8748"/>
  <c r="R8748"/>
  <c r="U8748"/>
  <c r="M8749"/>
  <c r="R8749"/>
  <c r="U8749"/>
  <c r="M8750"/>
  <c r="R8750"/>
  <c r="U8750"/>
  <c r="M8751"/>
  <c r="R8751"/>
  <c r="U8751"/>
  <c r="M8752"/>
  <c r="R8752"/>
  <c r="U8752"/>
  <c r="M8753"/>
  <c r="R8753"/>
  <c r="U8753"/>
  <c r="M8754"/>
  <c r="R8754"/>
  <c r="U8754"/>
  <c r="M8755"/>
  <c r="R8755"/>
  <c r="U8755"/>
  <c r="M8756"/>
  <c r="R8756"/>
  <c r="U8756"/>
  <c r="M8757"/>
  <c r="R8757"/>
  <c r="U8757"/>
  <c r="M8758"/>
  <c r="R8758"/>
  <c r="U8758"/>
  <c r="M8759"/>
  <c r="R8759"/>
  <c r="U8759"/>
  <c r="M8760"/>
  <c r="R8760"/>
  <c r="U8760"/>
  <c r="M8761"/>
  <c r="R8761"/>
  <c r="U8761"/>
  <c r="M8762"/>
  <c r="R8762"/>
  <c r="U8762"/>
  <c r="M8763"/>
  <c r="R8763"/>
  <c r="U8763"/>
  <c r="M8764"/>
  <c r="R8764"/>
  <c r="U8764"/>
  <c r="M8765"/>
  <c r="R8765"/>
  <c r="U8765"/>
  <c r="M8766"/>
  <c r="R8766"/>
  <c r="U8766"/>
  <c r="M8767"/>
  <c r="R8767"/>
  <c r="U8767"/>
  <c r="M8768"/>
  <c r="R8768"/>
  <c r="U8768"/>
  <c r="M8769"/>
  <c r="R8769"/>
  <c r="U8769"/>
  <c r="M8770"/>
  <c r="R8770"/>
  <c r="U8770"/>
  <c r="M8771"/>
  <c r="R8771"/>
  <c r="U8771"/>
  <c r="M8772"/>
  <c r="R8772"/>
  <c r="U8772"/>
  <c r="M8773"/>
  <c r="R8773"/>
  <c r="U8773"/>
  <c r="M8774"/>
  <c r="R8774"/>
  <c r="U8774"/>
  <c r="M8775"/>
  <c r="R8775"/>
  <c r="U8775"/>
  <c r="M8776"/>
  <c r="R8776"/>
  <c r="U8776"/>
  <c r="M8777"/>
  <c r="R8777"/>
  <c r="U8777"/>
  <c r="M8778"/>
  <c r="R8778"/>
  <c r="U8778"/>
  <c r="M8779"/>
  <c r="R8779"/>
  <c r="U8779"/>
  <c r="M8780"/>
  <c r="R8780"/>
  <c r="U8780"/>
  <c r="M8781"/>
  <c r="R8781"/>
  <c r="U8781"/>
  <c r="M8782"/>
  <c r="R8782"/>
  <c r="U8782"/>
  <c r="M8783"/>
  <c r="R8783"/>
  <c r="U8783"/>
  <c r="M8784"/>
  <c r="R8784"/>
  <c r="U8784"/>
  <c r="M8785"/>
  <c r="R8785"/>
  <c r="U8785"/>
  <c r="M8786"/>
  <c r="R8786"/>
  <c r="U8786"/>
  <c r="M8787"/>
  <c r="R8787"/>
  <c r="U8787"/>
  <c r="M8788"/>
  <c r="R8788"/>
  <c r="U8788"/>
  <c r="M8789"/>
  <c r="R8789"/>
  <c r="U8789"/>
  <c r="M8790"/>
  <c r="R8790"/>
  <c r="U8790"/>
  <c r="M8791"/>
  <c r="R8791"/>
  <c r="U8791"/>
  <c r="M8792"/>
  <c r="R8792"/>
  <c r="U8792"/>
  <c r="M8793"/>
  <c r="R8793"/>
  <c r="U8793"/>
  <c r="M8794"/>
  <c r="R8794"/>
  <c r="U8794"/>
  <c r="M8795"/>
  <c r="R8795"/>
  <c r="U8795"/>
  <c r="M8796"/>
  <c r="R8796"/>
  <c r="U8796"/>
  <c r="M8797"/>
  <c r="R8797"/>
  <c r="U8797"/>
  <c r="M8798"/>
  <c r="R8798"/>
  <c r="U8798"/>
  <c r="M8799"/>
  <c r="R8799"/>
  <c r="U8799"/>
  <c r="M8800"/>
  <c r="R8800"/>
  <c r="U8800"/>
  <c r="M8801"/>
  <c r="R8801"/>
  <c r="U8801"/>
  <c r="M8802"/>
  <c r="R8802"/>
  <c r="U8802"/>
  <c r="M8803"/>
  <c r="R8803"/>
  <c r="U8803"/>
  <c r="M8804"/>
  <c r="R8804"/>
  <c r="U8804"/>
  <c r="M8805"/>
  <c r="R8805"/>
  <c r="U8805"/>
  <c r="M8806"/>
  <c r="R8806"/>
  <c r="U8806"/>
  <c r="M8807"/>
  <c r="R8807"/>
  <c r="U8807"/>
  <c r="M8808"/>
  <c r="R8808"/>
  <c r="U8808"/>
  <c r="M8809"/>
  <c r="R8809"/>
  <c r="U8809"/>
  <c r="M8810"/>
  <c r="R8810"/>
  <c r="U8810"/>
  <c r="M8811"/>
  <c r="R8811"/>
  <c r="U8811"/>
  <c r="M8812"/>
  <c r="R8812"/>
  <c r="U8812"/>
  <c r="M8813"/>
  <c r="R8813"/>
  <c r="U8813"/>
  <c r="M8814"/>
  <c r="R8814"/>
  <c r="U8814"/>
  <c r="M8815"/>
  <c r="R8815"/>
  <c r="U8815"/>
  <c r="M8816"/>
  <c r="R8816"/>
  <c r="U8816"/>
  <c r="M8817"/>
  <c r="R8817"/>
  <c r="U8817"/>
  <c r="M8818"/>
  <c r="R8818"/>
  <c r="U8818"/>
  <c r="M8819"/>
  <c r="R8819"/>
  <c r="U8819"/>
  <c r="M8820"/>
  <c r="R8820"/>
  <c r="U8820"/>
  <c r="M8821"/>
  <c r="R8821"/>
  <c r="U8821"/>
  <c r="M8822"/>
  <c r="R8822"/>
  <c r="U8822"/>
  <c r="M8823"/>
  <c r="R8823"/>
  <c r="U8823"/>
  <c r="M8824"/>
  <c r="R8824"/>
  <c r="U8824"/>
  <c r="M8825"/>
  <c r="R8825"/>
  <c r="U8825"/>
  <c r="M8826"/>
  <c r="R8826"/>
  <c r="U8826"/>
  <c r="M8827"/>
  <c r="R8827"/>
  <c r="U8827"/>
  <c r="M8828"/>
  <c r="R8828"/>
  <c r="U8828"/>
  <c r="M8829"/>
  <c r="R8829"/>
  <c r="U8829"/>
  <c r="M8830"/>
  <c r="R8830"/>
  <c r="U8830"/>
  <c r="M8831"/>
  <c r="R8831"/>
  <c r="U8831"/>
  <c r="M8832"/>
  <c r="R8832"/>
  <c r="U8832"/>
  <c r="M8833"/>
  <c r="R8833"/>
  <c r="U8833"/>
  <c r="M8834"/>
  <c r="R8834"/>
  <c r="U8834"/>
  <c r="M8835"/>
  <c r="R8835"/>
  <c r="U8835"/>
  <c r="M8836"/>
  <c r="R8836"/>
  <c r="U8836"/>
  <c r="M8837"/>
  <c r="R8837"/>
  <c r="U8837"/>
  <c r="M8838"/>
  <c r="R8838"/>
  <c r="U8838"/>
  <c r="M8839"/>
  <c r="R8839"/>
  <c r="U8839"/>
  <c r="M8840"/>
  <c r="R8840"/>
  <c r="U8840"/>
  <c r="M8841"/>
  <c r="R8841"/>
  <c r="U8841"/>
  <c r="M8842"/>
  <c r="R8842"/>
  <c r="U8842"/>
  <c r="M8843"/>
  <c r="R8843"/>
  <c r="U8843"/>
  <c r="M8844"/>
  <c r="R8844"/>
  <c r="U8844"/>
  <c r="M8845"/>
  <c r="R8845"/>
  <c r="U8845"/>
  <c r="M8846"/>
  <c r="R8846"/>
  <c r="U8846"/>
  <c r="M8847"/>
  <c r="R8847"/>
  <c r="U8847"/>
  <c r="M8848"/>
  <c r="R8848"/>
  <c r="U8848"/>
  <c r="M8849"/>
  <c r="R8849"/>
  <c r="U8849"/>
  <c r="M8850"/>
  <c r="R8850"/>
  <c r="U8850"/>
  <c r="M8851"/>
  <c r="R8851"/>
  <c r="U8851"/>
  <c r="M8852"/>
  <c r="R8852"/>
  <c r="U8852"/>
  <c r="M8853"/>
  <c r="R8853"/>
  <c r="U8853"/>
  <c r="M8854"/>
  <c r="R8854"/>
  <c r="U8854"/>
  <c r="M8855"/>
  <c r="R8855"/>
  <c r="U8855"/>
  <c r="M8856"/>
  <c r="R8856"/>
  <c r="U8856"/>
  <c r="M8857"/>
  <c r="R8857"/>
  <c r="U8857"/>
  <c r="M8858"/>
  <c r="R8858"/>
  <c r="U8858"/>
  <c r="M8859"/>
  <c r="R8859"/>
  <c r="U8859"/>
  <c r="M8860"/>
  <c r="R8860"/>
  <c r="U8860"/>
  <c r="M8861"/>
  <c r="R8861"/>
  <c r="U8861"/>
  <c r="M8862"/>
  <c r="R8862"/>
  <c r="U8862"/>
  <c r="M8863"/>
  <c r="R8863"/>
  <c r="U8863"/>
  <c r="M8864"/>
  <c r="R8864"/>
  <c r="U8864"/>
  <c r="M8865"/>
  <c r="R8865"/>
  <c r="U8865"/>
  <c r="M8866"/>
  <c r="R8866"/>
  <c r="U8866"/>
  <c r="M8867"/>
  <c r="R8867"/>
  <c r="U8867"/>
  <c r="M8868"/>
  <c r="R8868"/>
  <c r="U8868"/>
  <c r="M8869"/>
  <c r="R8869"/>
  <c r="U8869"/>
  <c r="M8870"/>
  <c r="R8870"/>
  <c r="U8870"/>
  <c r="M8871"/>
  <c r="R8871"/>
  <c r="U8871"/>
  <c r="M8872"/>
  <c r="R8872"/>
  <c r="U8872"/>
  <c r="M8873"/>
  <c r="R8873"/>
  <c r="U8873"/>
  <c r="M8874"/>
  <c r="R8874"/>
  <c r="U8874"/>
  <c r="M8875"/>
  <c r="R8875"/>
  <c r="U8875"/>
  <c r="M8876"/>
  <c r="R8876"/>
  <c r="U8876"/>
  <c r="M8877"/>
  <c r="R8877"/>
  <c r="U8877"/>
  <c r="M8878"/>
  <c r="R8878"/>
  <c r="U8878"/>
  <c r="M8879"/>
  <c r="R8879"/>
  <c r="U8879"/>
  <c r="M8880"/>
  <c r="R8880"/>
  <c r="U8880"/>
  <c r="M8881"/>
  <c r="R8881"/>
  <c r="U8881"/>
  <c r="M8882"/>
  <c r="R8882"/>
  <c r="U8882"/>
  <c r="M8883"/>
  <c r="R8883"/>
  <c r="U8883"/>
  <c r="M8884"/>
  <c r="R8884"/>
  <c r="U8884"/>
  <c r="M8885"/>
  <c r="R8885"/>
  <c r="U8885"/>
  <c r="M8886"/>
  <c r="R8886"/>
  <c r="U8886"/>
  <c r="M8887"/>
  <c r="R8887"/>
  <c r="U8887"/>
  <c r="M8888"/>
  <c r="R8888"/>
  <c r="U8888"/>
  <c r="M8889"/>
  <c r="R8889"/>
  <c r="U8889"/>
  <c r="M8890"/>
  <c r="R8890"/>
  <c r="U8890"/>
  <c r="M8891"/>
  <c r="R8891"/>
  <c r="U8891"/>
  <c r="M8892"/>
  <c r="R8892"/>
  <c r="U8892"/>
  <c r="M8893"/>
  <c r="R8893"/>
  <c r="U8893"/>
  <c r="U8894"/>
  <c r="R8894"/>
  <c r="M8894"/>
  <c r="U8895"/>
  <c r="R8895"/>
  <c r="M8895"/>
  <c r="U8896"/>
  <c r="R8896"/>
  <c r="M8896"/>
  <c r="U8897"/>
  <c r="R8897"/>
  <c r="M8897"/>
  <c r="U8898"/>
  <c r="R8898"/>
  <c r="M8898"/>
  <c r="U8899"/>
  <c r="R8899"/>
  <c r="M8899"/>
  <c r="U8900"/>
  <c r="R8900"/>
  <c r="M8900"/>
  <c r="U8901"/>
  <c r="R8901"/>
  <c r="M8901"/>
  <c r="U8902"/>
  <c r="R8902"/>
  <c r="M8902"/>
  <c r="U8903"/>
  <c r="R8903"/>
  <c r="M8903"/>
  <c r="U8904"/>
  <c r="R8904"/>
  <c r="M8904"/>
  <c r="U8905"/>
  <c r="R8905"/>
  <c r="M8905"/>
  <c r="U8906"/>
  <c r="R8906"/>
  <c r="M8906"/>
  <c r="U8907"/>
  <c r="R8907"/>
  <c r="M8907"/>
  <c r="U8908"/>
  <c r="R8908"/>
  <c r="M8908"/>
  <c r="U8909"/>
  <c r="R8909"/>
  <c r="M8909"/>
  <c r="U8910"/>
  <c r="R8910"/>
  <c r="M8910"/>
  <c r="U8911"/>
  <c r="R8911"/>
  <c r="M8911"/>
  <c r="U8912"/>
  <c r="R8912"/>
  <c r="M8912"/>
  <c r="U8913"/>
  <c r="R8913"/>
  <c r="M8913"/>
  <c r="U8914"/>
  <c r="R8914"/>
  <c r="M8914"/>
  <c r="U8915"/>
  <c r="R8915"/>
  <c r="M8915"/>
  <c r="U8916"/>
  <c r="R8916"/>
  <c r="M8916"/>
  <c r="U8917"/>
  <c r="R8917"/>
  <c r="M8917"/>
  <c r="U8918"/>
  <c r="R8918"/>
  <c r="M8918"/>
  <c r="U8919"/>
  <c r="R8919"/>
  <c r="M8919"/>
  <c r="U8920"/>
  <c r="R8920"/>
  <c r="M8920"/>
  <c r="U8921"/>
  <c r="R8921"/>
  <c r="M8921"/>
  <c r="U8922"/>
  <c r="R8922"/>
  <c r="M8922"/>
  <c r="U8923"/>
  <c r="R8923"/>
  <c r="M8923"/>
  <c r="U8924"/>
  <c r="R8924"/>
  <c r="M8924"/>
  <c r="U8925"/>
  <c r="R8925"/>
  <c r="M8925"/>
  <c r="U8926"/>
  <c r="R8926"/>
  <c r="M8926"/>
  <c r="U8927"/>
  <c r="R8927"/>
  <c r="M8927"/>
  <c r="U8928"/>
  <c r="R8928"/>
  <c r="M8928"/>
  <c r="U8929"/>
  <c r="R8929"/>
  <c r="M8929"/>
  <c r="U8930"/>
  <c r="R8930"/>
  <c r="M8930"/>
  <c r="U8931"/>
  <c r="R8931"/>
  <c r="M8931"/>
  <c r="U8932"/>
  <c r="R8932"/>
  <c r="M8932"/>
  <c r="U8933"/>
  <c r="R8933"/>
  <c r="M8933"/>
  <c r="U8934"/>
  <c r="R8934"/>
  <c r="M8934"/>
  <c r="U8935"/>
  <c r="R8935"/>
  <c r="M8935"/>
  <c r="U8936"/>
  <c r="R8936"/>
  <c r="M8936"/>
  <c r="U8937"/>
  <c r="R8937"/>
  <c r="M8937"/>
  <c r="U8938"/>
  <c r="R8938"/>
  <c r="M8938"/>
  <c r="U8939"/>
  <c r="R8939"/>
  <c r="M8939"/>
  <c r="U8940"/>
  <c r="R8940"/>
  <c r="M8940"/>
  <c r="U8941"/>
  <c r="R8941"/>
  <c r="M8941"/>
  <c r="U8942"/>
  <c r="R8942"/>
  <c r="M8942"/>
  <c r="U8943"/>
  <c r="R8943"/>
  <c r="M8943"/>
  <c r="U8944"/>
  <c r="R8944"/>
  <c r="M8944"/>
  <c r="U8945"/>
  <c r="R8945"/>
  <c r="M8945"/>
  <c r="U8946"/>
  <c r="R8946"/>
  <c r="M8946"/>
  <c r="U8947"/>
  <c r="R8947"/>
  <c r="M8947"/>
  <c r="U8948"/>
  <c r="R8948"/>
  <c r="M8948"/>
  <c r="U8949"/>
  <c r="R8949"/>
  <c r="M8949"/>
  <c r="U8950"/>
  <c r="R8950"/>
  <c r="M8950"/>
  <c r="U8951"/>
  <c r="R8951"/>
  <c r="M8951"/>
  <c r="U8952"/>
  <c r="R8952"/>
  <c r="M8952"/>
  <c r="U8953"/>
  <c r="R8953"/>
  <c r="M8953"/>
  <c r="U8954"/>
  <c r="R8954"/>
  <c r="M8954"/>
  <c r="U8955"/>
  <c r="R8955"/>
  <c r="M8955"/>
  <c r="U8956"/>
  <c r="R8956"/>
  <c r="M8956"/>
  <c r="U8957"/>
  <c r="R8957"/>
  <c r="M8957"/>
  <c r="U8958"/>
  <c r="R8958"/>
  <c r="M8958"/>
  <c r="U8959"/>
  <c r="R8959"/>
  <c r="M8959"/>
  <c r="U8960"/>
  <c r="R8960"/>
  <c r="M8960"/>
  <c r="U8961"/>
  <c r="R8961"/>
  <c r="M8961"/>
  <c r="U8962"/>
  <c r="R8962"/>
  <c r="M8962"/>
  <c r="U8963"/>
  <c r="R8963"/>
  <c r="M8963"/>
  <c r="U8964"/>
  <c r="R8964"/>
  <c r="M8964"/>
  <c r="U8965"/>
  <c r="R8965"/>
  <c r="M8965"/>
  <c r="U8966"/>
  <c r="R8966"/>
  <c r="M8966"/>
  <c r="U8967"/>
  <c r="R8967"/>
  <c r="M8967"/>
  <c r="U8968"/>
  <c r="R8968"/>
  <c r="M8968"/>
  <c r="U8969"/>
  <c r="R8969"/>
  <c r="M8969"/>
  <c r="U8970"/>
  <c r="R8970"/>
  <c r="M8970"/>
  <c r="U8971"/>
  <c r="R8971"/>
  <c r="M8971"/>
  <c r="U8972"/>
  <c r="R8972"/>
  <c r="M8972"/>
  <c r="U8973"/>
  <c r="R8973"/>
  <c r="M8973"/>
  <c r="U8974"/>
  <c r="R8974"/>
  <c r="M8974"/>
  <c r="U8975"/>
  <c r="R8975"/>
  <c r="M8975"/>
  <c r="U8976"/>
  <c r="R8976"/>
  <c r="M8976"/>
  <c r="U8977"/>
  <c r="R8977"/>
  <c r="M8977"/>
  <c r="U8978"/>
  <c r="R8978"/>
  <c r="M8978"/>
  <c r="U8979"/>
  <c r="R8979"/>
  <c r="M8979"/>
  <c r="U8980"/>
  <c r="R8980"/>
  <c r="M8980"/>
  <c r="U8981"/>
  <c r="R8981"/>
  <c r="M8981"/>
  <c r="U8982"/>
  <c r="R8982"/>
  <c r="M8982"/>
  <c r="U8983"/>
  <c r="R8983"/>
  <c r="M8983"/>
  <c r="U8984"/>
  <c r="R8984"/>
  <c r="M8984"/>
  <c r="U8985"/>
  <c r="R8985"/>
  <c r="M8985"/>
  <c r="U8986"/>
  <c r="R8986"/>
  <c r="M8986"/>
  <c r="U8987"/>
  <c r="R8987"/>
  <c r="M8987"/>
  <c r="U8988"/>
  <c r="R8988"/>
  <c r="M8988"/>
  <c r="U8989"/>
  <c r="R8989"/>
  <c r="M8989"/>
  <c r="U8990"/>
  <c r="R8990"/>
  <c r="M8990"/>
  <c r="U8991"/>
  <c r="R8991"/>
  <c r="M8991"/>
  <c r="U8992"/>
  <c r="R8992"/>
  <c r="M8992"/>
  <c r="U8993"/>
  <c r="R8993"/>
  <c r="M8993"/>
  <c r="U8994"/>
  <c r="R8994"/>
  <c r="M8994"/>
  <c r="U8995"/>
  <c r="R8995"/>
  <c r="M8995"/>
  <c r="U8996"/>
  <c r="R8996"/>
  <c r="M8996"/>
  <c r="U8997"/>
  <c r="R8997"/>
  <c r="M8997"/>
  <c r="U8998"/>
  <c r="R8998"/>
  <c r="M8998"/>
  <c r="U8999"/>
  <c r="R8999"/>
  <c r="M8999"/>
  <c r="U9000"/>
  <c r="R9000"/>
  <c r="M9000"/>
  <c r="U9001"/>
  <c r="R9001"/>
  <c r="M9001"/>
  <c r="U9002"/>
  <c r="R9002"/>
  <c r="M9002"/>
  <c r="U9003"/>
  <c r="R9003"/>
  <c r="M9003"/>
  <c r="U9004"/>
  <c r="R9004"/>
  <c r="M9004"/>
  <c r="U9005"/>
  <c r="R9005"/>
  <c r="M9005"/>
  <c r="U9006"/>
  <c r="R9006"/>
  <c r="M9006"/>
  <c r="U9007"/>
  <c r="R9007"/>
  <c r="M9007"/>
  <c r="U9008"/>
  <c r="R9008"/>
  <c r="M9008"/>
  <c r="U9009"/>
  <c r="R9009"/>
  <c r="M9009"/>
  <c r="U9010"/>
  <c r="R9010"/>
  <c r="M9010"/>
  <c r="U9011"/>
  <c r="R9011"/>
  <c r="M9011"/>
  <c r="U9012"/>
  <c r="R9012"/>
  <c r="M9012"/>
  <c r="U9013"/>
  <c r="R9013"/>
  <c r="M9013"/>
  <c r="U9014"/>
  <c r="R9014"/>
  <c r="M9014"/>
  <c r="U9015"/>
  <c r="R9015"/>
  <c r="M9015"/>
  <c r="U9016"/>
  <c r="R9016"/>
  <c r="M9016"/>
  <c r="U9017"/>
  <c r="R9017"/>
  <c r="M9017"/>
  <c r="U9018"/>
  <c r="R9018"/>
  <c r="M9018"/>
  <c r="U9019"/>
  <c r="R9019"/>
  <c r="M9019"/>
  <c r="U9020"/>
  <c r="R9020"/>
  <c r="M9020"/>
  <c r="U9021"/>
  <c r="R9021"/>
  <c r="M9021"/>
  <c r="U9022"/>
  <c r="R9022"/>
  <c r="M9022"/>
  <c r="U9023"/>
  <c r="R9023"/>
  <c r="M9023"/>
  <c r="U9024"/>
  <c r="R9024"/>
  <c r="M9024"/>
  <c r="U9025"/>
  <c r="R9025"/>
  <c r="M9025"/>
  <c r="U9026"/>
  <c r="R9026"/>
  <c r="M9026"/>
  <c r="U9027"/>
  <c r="R9027"/>
  <c r="M9027"/>
  <c r="U9028"/>
  <c r="R9028"/>
  <c r="M9028"/>
  <c r="U9029"/>
  <c r="R9029"/>
  <c r="M9029"/>
  <c r="U9030"/>
  <c r="R9030"/>
  <c r="M9030"/>
  <c r="U9031"/>
  <c r="R9031"/>
  <c r="M9031"/>
  <c r="U9032"/>
  <c r="R9032"/>
  <c r="M9032"/>
  <c r="U9033"/>
  <c r="R9033"/>
  <c r="M9033"/>
  <c r="U9034"/>
  <c r="R9034"/>
  <c r="M9034"/>
  <c r="U9035"/>
  <c r="R9035"/>
  <c r="M9035"/>
  <c r="U9036"/>
  <c r="R9036"/>
  <c r="M9036"/>
  <c r="U9037"/>
  <c r="R9037"/>
  <c r="M9037"/>
  <c r="U9038"/>
  <c r="R9038"/>
  <c r="M9038"/>
  <c r="U9039"/>
  <c r="R9039"/>
  <c r="M9039"/>
  <c r="U9040"/>
  <c r="R9040"/>
  <c r="M9040"/>
  <c r="U9041"/>
  <c r="R9041"/>
  <c r="M9041"/>
  <c r="U9042"/>
  <c r="R9042"/>
  <c r="M9042"/>
  <c r="U9043"/>
  <c r="R9043"/>
  <c r="M9043"/>
  <c r="U9044"/>
  <c r="R9044"/>
  <c r="M9044"/>
  <c r="U9045"/>
  <c r="R9045"/>
  <c r="M9045"/>
  <c r="U9046"/>
  <c r="R9046"/>
  <c r="M9046"/>
  <c r="U9047"/>
  <c r="R9047"/>
  <c r="M9047"/>
  <c r="U9048"/>
  <c r="R9048"/>
  <c r="M9048"/>
  <c r="U9049"/>
  <c r="R9049"/>
  <c r="M9049"/>
  <c r="U9050"/>
  <c r="R9050"/>
  <c r="M9050"/>
  <c r="U9051"/>
  <c r="R9051"/>
  <c r="M9051"/>
  <c r="U9052"/>
  <c r="R9052"/>
  <c r="M9052"/>
  <c r="U9053"/>
  <c r="R9053"/>
  <c r="M9053"/>
  <c r="U9054"/>
  <c r="R9054"/>
  <c r="M9054"/>
  <c r="U9055"/>
  <c r="R9055"/>
  <c r="M9055"/>
  <c r="U9056"/>
  <c r="R9056"/>
  <c r="M9056"/>
  <c r="U9057"/>
  <c r="R9057"/>
  <c r="M9057"/>
  <c r="U9058"/>
  <c r="R9058"/>
  <c r="M9058"/>
  <c r="U9059"/>
  <c r="R9059"/>
  <c r="M9059"/>
  <c r="U9060"/>
  <c r="R9060"/>
  <c r="M9060"/>
  <c r="U9061"/>
  <c r="R9061"/>
  <c r="M9061"/>
  <c r="U9062"/>
  <c r="R9062"/>
  <c r="M9062"/>
  <c r="U9063"/>
  <c r="R9063"/>
  <c r="M9063"/>
  <c r="U9064"/>
  <c r="R9064"/>
  <c r="M9064"/>
  <c r="U9065"/>
  <c r="R9065"/>
  <c r="M9065"/>
  <c r="U9066"/>
  <c r="R9066"/>
  <c r="M9066"/>
  <c r="U9067"/>
  <c r="R9067"/>
  <c r="M9067"/>
  <c r="U9068"/>
  <c r="R9068"/>
  <c r="M9068"/>
  <c r="U9069"/>
  <c r="R9069"/>
  <c r="M9069"/>
  <c r="U9070"/>
  <c r="R9070"/>
  <c r="M9070"/>
  <c r="U9071"/>
  <c r="R9071"/>
  <c r="M9071"/>
  <c r="U9072"/>
  <c r="R9072"/>
  <c r="M9072"/>
  <c r="U9073"/>
  <c r="R9073"/>
  <c r="M9073"/>
  <c r="U9074"/>
  <c r="R9074"/>
  <c r="M9074"/>
  <c r="U9075"/>
  <c r="R9075"/>
  <c r="M9075"/>
  <c r="U9076"/>
  <c r="R9076"/>
  <c r="M9076"/>
  <c r="U9077"/>
  <c r="R9077"/>
  <c r="M9077"/>
  <c r="U9078"/>
  <c r="R9078"/>
  <c r="M9078"/>
  <c r="U9079"/>
  <c r="R9079"/>
  <c r="M9079"/>
  <c r="U9080"/>
  <c r="R9080"/>
  <c r="M9080"/>
  <c r="U9081"/>
  <c r="R9081"/>
  <c r="M9081"/>
  <c r="U9082"/>
  <c r="R9082"/>
  <c r="M9082"/>
  <c r="U9083"/>
  <c r="R9083"/>
  <c r="M9083"/>
  <c r="U9084"/>
  <c r="R9084"/>
  <c r="M9084"/>
  <c r="U9085"/>
  <c r="R9085"/>
  <c r="M9085"/>
  <c r="U9086"/>
  <c r="R9086"/>
  <c r="M9086"/>
  <c r="U9087"/>
  <c r="R9087"/>
  <c r="M9087"/>
  <c r="U9088"/>
  <c r="R9088"/>
  <c r="M9088"/>
  <c r="Q9089"/>
  <c r="N9089"/>
  <c r="O9089" s="1"/>
  <c r="U9089"/>
  <c r="R9089"/>
  <c r="M9089"/>
  <c r="N8594"/>
  <c r="O8594" s="1"/>
  <c r="Q8594"/>
  <c r="N8595"/>
  <c r="O8595" s="1"/>
  <c r="Q8595"/>
  <c r="AA8593" s="1"/>
  <c r="N8596"/>
  <c r="O8596" s="1"/>
  <c r="Q8596"/>
  <c r="AA8594" s="1"/>
  <c r="N8597"/>
  <c r="O8597" s="1"/>
  <c r="Q8597"/>
  <c r="AA8595" s="1"/>
  <c r="N8598"/>
  <c r="O8598" s="1"/>
  <c r="Q8598"/>
  <c r="AA8596" s="1"/>
  <c r="N8599"/>
  <c r="O8599" s="1"/>
  <c r="Q8599"/>
  <c r="AA8597" s="1"/>
  <c r="N8600"/>
  <c r="O8600" s="1"/>
  <c r="Q8600"/>
  <c r="AA8598" s="1"/>
  <c r="N8601"/>
  <c r="O8601" s="1"/>
  <c r="Q8601"/>
  <c r="AA8599" s="1"/>
  <c r="N8602"/>
  <c r="O8602" s="1"/>
  <c r="Q8602"/>
  <c r="AA8600" s="1"/>
  <c r="N8603"/>
  <c r="O8603" s="1"/>
  <c r="Q8603"/>
  <c r="AA8601" s="1"/>
  <c r="N8604"/>
  <c r="O8604" s="1"/>
  <c r="Q8604"/>
  <c r="AA8602" s="1"/>
  <c r="N8605"/>
  <c r="O8605" s="1"/>
  <c r="Q8605"/>
  <c r="AA8603" s="1"/>
  <c r="N8606"/>
  <c r="O8606" s="1"/>
  <c r="Q8606"/>
  <c r="AA8604" s="1"/>
  <c r="N8607"/>
  <c r="O8607" s="1"/>
  <c r="Q8607"/>
  <c r="AA8605" s="1"/>
  <c r="N8608"/>
  <c r="O8608" s="1"/>
  <c r="Q8608"/>
  <c r="AA8606" s="1"/>
  <c r="N8609"/>
  <c r="O8609" s="1"/>
  <c r="Q8609"/>
  <c r="AA8607" s="1"/>
  <c r="N8610"/>
  <c r="O8610" s="1"/>
  <c r="Q8610"/>
  <c r="AA8608" s="1"/>
  <c r="N8611"/>
  <c r="O8611" s="1"/>
  <c r="Q8611"/>
  <c r="AA8609" s="1"/>
  <c r="N8612"/>
  <c r="O8612" s="1"/>
  <c r="Q8612"/>
  <c r="AA8610" s="1"/>
  <c r="N8613"/>
  <c r="O8613" s="1"/>
  <c r="Q8613"/>
  <c r="AA8611" s="1"/>
  <c r="N8614"/>
  <c r="O8614" s="1"/>
  <c r="Q8614"/>
  <c r="AA8612" s="1"/>
  <c r="N8615"/>
  <c r="O8615" s="1"/>
  <c r="Q8615"/>
  <c r="AA8613" s="1"/>
  <c r="N8616"/>
  <c r="O8616" s="1"/>
  <c r="Q8616"/>
  <c r="AA8614" s="1"/>
  <c r="N8617"/>
  <c r="O8617" s="1"/>
  <c r="Q8617"/>
  <c r="AA8615" s="1"/>
  <c r="N8618"/>
  <c r="O8618" s="1"/>
  <c r="Q8618"/>
  <c r="AA8616" s="1"/>
  <c r="N8619"/>
  <c r="O8619" s="1"/>
  <c r="Q8619"/>
  <c r="AA8617" s="1"/>
  <c r="N8620"/>
  <c r="O8620" s="1"/>
  <c r="Q8620"/>
  <c r="AA8618" s="1"/>
  <c r="N8621"/>
  <c r="O8621" s="1"/>
  <c r="Q8621"/>
  <c r="AA8619" s="1"/>
  <c r="N8622"/>
  <c r="O8622" s="1"/>
  <c r="Q8622"/>
  <c r="AA8620" s="1"/>
  <c r="N8623"/>
  <c r="O8623" s="1"/>
  <c r="Q8623"/>
  <c r="AA8621" s="1"/>
  <c r="N8624"/>
  <c r="O8624" s="1"/>
  <c r="Q8624"/>
  <c r="AA8622" s="1"/>
  <c r="N8625"/>
  <c r="O8625" s="1"/>
  <c r="Q8625"/>
  <c r="AA8623" s="1"/>
  <c r="N8626"/>
  <c r="O8626" s="1"/>
  <c r="Q8626"/>
  <c r="AA8624" s="1"/>
  <c r="N8627"/>
  <c r="O8627" s="1"/>
  <c r="Q8627"/>
  <c r="AA8625" s="1"/>
  <c r="N8628"/>
  <c r="O8628" s="1"/>
  <c r="Q8628"/>
  <c r="AA8626" s="1"/>
  <c r="N8629"/>
  <c r="O8629" s="1"/>
  <c r="Q8629"/>
  <c r="AA8627" s="1"/>
  <c r="N8630"/>
  <c r="O8630" s="1"/>
  <c r="Q8630"/>
  <c r="AA8628" s="1"/>
  <c r="N8631"/>
  <c r="O8631" s="1"/>
  <c r="Q8631"/>
  <c r="AA8629" s="1"/>
  <c r="N8632"/>
  <c r="O8632" s="1"/>
  <c r="Q8632"/>
  <c r="AA8630" s="1"/>
  <c r="N8633"/>
  <c r="O8633" s="1"/>
  <c r="Q8633"/>
  <c r="AA8631" s="1"/>
  <c r="N8634"/>
  <c r="O8634" s="1"/>
  <c r="Q8634"/>
  <c r="AA8632" s="1"/>
  <c r="N8635"/>
  <c r="O8635" s="1"/>
  <c r="Q8635"/>
  <c r="AA8633" s="1"/>
  <c r="N8636"/>
  <c r="O8636" s="1"/>
  <c r="Q8636"/>
  <c r="AA8634" s="1"/>
  <c r="N8637"/>
  <c r="O8637" s="1"/>
  <c r="Q8637"/>
  <c r="AA8635" s="1"/>
  <c r="N8638"/>
  <c r="O8638" s="1"/>
  <c r="Q8638"/>
  <c r="AA8636" s="1"/>
  <c r="N8639"/>
  <c r="O8639" s="1"/>
  <c r="Q8639"/>
  <c r="AA8637" s="1"/>
  <c r="N8640"/>
  <c r="O8640" s="1"/>
  <c r="Q8640"/>
  <c r="AA8638" s="1"/>
  <c r="N8641"/>
  <c r="O8641" s="1"/>
  <c r="Q8641"/>
  <c r="AA8639" s="1"/>
  <c r="N8642"/>
  <c r="O8642" s="1"/>
  <c r="Q8642"/>
  <c r="AA8640" s="1"/>
  <c r="N8643"/>
  <c r="O8643" s="1"/>
  <c r="Q8643"/>
  <c r="AA8641" s="1"/>
  <c r="N8644"/>
  <c r="O8644" s="1"/>
  <c r="Q8644"/>
  <c r="AA8642" s="1"/>
  <c r="N8645"/>
  <c r="O8645" s="1"/>
  <c r="Q8645"/>
  <c r="AA8643" s="1"/>
  <c r="N8646"/>
  <c r="O8646" s="1"/>
  <c r="Q8646"/>
  <c r="AA8644" s="1"/>
  <c r="N8647"/>
  <c r="O8647" s="1"/>
  <c r="Q8647"/>
  <c r="AA8645" s="1"/>
  <c r="N8648"/>
  <c r="O8648" s="1"/>
  <c r="Q8648"/>
  <c r="AA8646" s="1"/>
  <c r="N8649"/>
  <c r="O8649" s="1"/>
  <c r="Q8649"/>
  <c r="AA8647" s="1"/>
  <c r="N8650"/>
  <c r="O8650" s="1"/>
  <c r="Q8650"/>
  <c r="AA8648" s="1"/>
  <c r="N8651"/>
  <c r="O8651" s="1"/>
  <c r="Q8651"/>
  <c r="AA8649" s="1"/>
  <c r="N8652"/>
  <c r="O8652" s="1"/>
  <c r="Q8652"/>
  <c r="AA8650" s="1"/>
  <c r="N8653"/>
  <c r="O8653" s="1"/>
  <c r="Q8653"/>
  <c r="AA8651" s="1"/>
  <c r="N8654"/>
  <c r="O8654" s="1"/>
  <c r="Q8654"/>
  <c r="AA8652" s="1"/>
  <c r="N8655"/>
  <c r="O8655" s="1"/>
  <c r="Q8655"/>
  <c r="AA8653" s="1"/>
  <c r="N8656"/>
  <c r="O8656" s="1"/>
  <c r="Q8656"/>
  <c r="AA8654" s="1"/>
  <c r="N8657"/>
  <c r="O8657" s="1"/>
  <c r="Q8657"/>
  <c r="AA8655" s="1"/>
  <c r="N8658"/>
  <c r="O8658" s="1"/>
  <c r="Q8658"/>
  <c r="AA8656" s="1"/>
  <c r="N8659"/>
  <c r="O8659" s="1"/>
  <c r="Q8659"/>
  <c r="AA8657" s="1"/>
  <c r="N8660"/>
  <c r="O8660" s="1"/>
  <c r="Q8660"/>
  <c r="AA8658" s="1"/>
  <c r="N8661"/>
  <c r="O8661" s="1"/>
  <c r="Q8661"/>
  <c r="AA8659" s="1"/>
  <c r="N8662"/>
  <c r="O8662" s="1"/>
  <c r="Q8662"/>
  <c r="AA8660" s="1"/>
  <c r="N8663"/>
  <c r="O8663" s="1"/>
  <c r="Q8663"/>
  <c r="AA8661" s="1"/>
  <c r="N8664"/>
  <c r="O8664" s="1"/>
  <c r="Q8664"/>
  <c r="AA8662" s="1"/>
  <c r="N8665"/>
  <c r="O8665" s="1"/>
  <c r="Q8665"/>
  <c r="AA8663" s="1"/>
  <c r="N8666"/>
  <c r="O8666" s="1"/>
  <c r="Q8666"/>
  <c r="AA8664" s="1"/>
  <c r="N8667"/>
  <c r="O8667" s="1"/>
  <c r="Q8667"/>
  <c r="AA8665" s="1"/>
  <c r="N8668"/>
  <c r="O8668" s="1"/>
  <c r="Q8668"/>
  <c r="AA8666" s="1"/>
  <c r="N8669"/>
  <c r="O8669" s="1"/>
  <c r="Q8669"/>
  <c r="AA8667" s="1"/>
  <c r="N8670"/>
  <c r="O8670" s="1"/>
  <c r="Q8670"/>
  <c r="AA8668" s="1"/>
  <c r="N8671"/>
  <c r="O8671" s="1"/>
  <c r="Q8671"/>
  <c r="AA8669" s="1"/>
  <c r="N8672"/>
  <c r="O8672" s="1"/>
  <c r="Q8672"/>
  <c r="AA8670" s="1"/>
  <c r="N8673"/>
  <c r="O8673" s="1"/>
  <c r="Q8673"/>
  <c r="AA8671" s="1"/>
  <c r="N8674"/>
  <c r="O8674" s="1"/>
  <c r="Q8674"/>
  <c r="AA8672" s="1"/>
  <c r="N8675"/>
  <c r="O8675" s="1"/>
  <c r="Q8675"/>
  <c r="AA8673" s="1"/>
  <c r="N8676"/>
  <c r="O8676" s="1"/>
  <c r="Q8676"/>
  <c r="AA8674" s="1"/>
  <c r="N8677"/>
  <c r="O8677" s="1"/>
  <c r="Q8677"/>
  <c r="AA8675" s="1"/>
  <c r="N8678"/>
  <c r="O8678" s="1"/>
  <c r="Q8678"/>
  <c r="AA8676" s="1"/>
  <c r="N8679"/>
  <c r="O8679" s="1"/>
  <c r="Q8679"/>
  <c r="AA8677" s="1"/>
  <c r="N8680"/>
  <c r="O8680" s="1"/>
  <c r="Q8680"/>
  <c r="AA8678" s="1"/>
  <c r="N8681"/>
  <c r="O8681" s="1"/>
  <c r="Q8681"/>
  <c r="AA8679" s="1"/>
  <c r="N8682"/>
  <c r="O8682" s="1"/>
  <c r="Q8682"/>
  <c r="AA8680" s="1"/>
  <c r="N8683"/>
  <c r="O8683" s="1"/>
  <c r="Q8683"/>
  <c r="AA8681" s="1"/>
  <c r="N8684"/>
  <c r="O8684" s="1"/>
  <c r="Q8684"/>
  <c r="AA8682" s="1"/>
  <c r="N8685"/>
  <c r="O8685" s="1"/>
  <c r="Q8685"/>
  <c r="AA8683" s="1"/>
  <c r="N8686"/>
  <c r="O8686" s="1"/>
  <c r="Q8686"/>
  <c r="AA8684" s="1"/>
  <c r="N8687"/>
  <c r="O8687" s="1"/>
  <c r="Q8687"/>
  <c r="AA8685" s="1"/>
  <c r="N8688"/>
  <c r="O8688" s="1"/>
  <c r="Q8688"/>
  <c r="AA8686" s="1"/>
  <c r="N8689"/>
  <c r="O8689" s="1"/>
  <c r="Q8689"/>
  <c r="AA8687" s="1"/>
  <c r="N8690"/>
  <c r="O8690" s="1"/>
  <c r="Q8690"/>
  <c r="AA8688" s="1"/>
  <c r="N8691"/>
  <c r="O8691" s="1"/>
  <c r="Q8691"/>
  <c r="AA8689" s="1"/>
  <c r="N8692"/>
  <c r="O8692" s="1"/>
  <c r="Q8692"/>
  <c r="AA8690" s="1"/>
  <c r="N8693"/>
  <c r="O8693" s="1"/>
  <c r="Q8693"/>
  <c r="AA8691" s="1"/>
  <c r="N8694"/>
  <c r="O8694" s="1"/>
  <c r="Q8694"/>
  <c r="AA8692" s="1"/>
  <c r="N8695"/>
  <c r="O8695" s="1"/>
  <c r="Q8695"/>
  <c r="AA8693" s="1"/>
  <c r="N8696"/>
  <c r="O8696" s="1"/>
  <c r="Q8696"/>
  <c r="AA8694" s="1"/>
  <c r="N8697"/>
  <c r="O8697" s="1"/>
  <c r="Q8697"/>
  <c r="AA8695" s="1"/>
  <c r="N8698"/>
  <c r="O8698" s="1"/>
  <c r="Q8698"/>
  <c r="AA8696" s="1"/>
  <c r="N8699"/>
  <c r="O8699" s="1"/>
  <c r="Q8699"/>
  <c r="AA8697" s="1"/>
  <c r="N8700"/>
  <c r="O8700" s="1"/>
  <c r="Q8700"/>
  <c r="AA8698" s="1"/>
  <c r="N8701"/>
  <c r="O8701" s="1"/>
  <c r="Q8701"/>
  <c r="AA8699" s="1"/>
  <c r="N8702"/>
  <c r="O8702" s="1"/>
  <c r="Q8702"/>
  <c r="AA8700" s="1"/>
  <c r="N8703"/>
  <c r="O8703" s="1"/>
  <c r="Q8703"/>
  <c r="AA8701" s="1"/>
  <c r="N8704"/>
  <c r="O8704" s="1"/>
  <c r="Q8704"/>
  <c r="AA8702" s="1"/>
  <c r="N8705"/>
  <c r="O8705" s="1"/>
  <c r="Q8705"/>
  <c r="AA8703" s="1"/>
  <c r="N8706"/>
  <c r="O8706" s="1"/>
  <c r="Q8706"/>
  <c r="AA8704" s="1"/>
  <c r="N8707"/>
  <c r="O8707" s="1"/>
  <c r="Q8707"/>
  <c r="AA8705" s="1"/>
  <c r="N8708"/>
  <c r="O8708" s="1"/>
  <c r="Q8708"/>
  <c r="AA8706" s="1"/>
  <c r="N8709"/>
  <c r="O8709" s="1"/>
  <c r="Q8709"/>
  <c r="AA8707" s="1"/>
  <c r="N8710"/>
  <c r="O8710" s="1"/>
  <c r="Q8710"/>
  <c r="AA8708" s="1"/>
  <c r="N8711"/>
  <c r="O8711" s="1"/>
  <c r="Q8711"/>
  <c r="AA8709" s="1"/>
  <c r="N8712"/>
  <c r="O8712" s="1"/>
  <c r="Q8712"/>
  <c r="AA8710" s="1"/>
  <c r="N8713"/>
  <c r="O8713" s="1"/>
  <c r="Q8713"/>
  <c r="AA8711" s="1"/>
  <c r="N8714"/>
  <c r="O8714" s="1"/>
  <c r="Q8714"/>
  <c r="AA8712" s="1"/>
  <c r="N8715"/>
  <c r="O8715" s="1"/>
  <c r="Q8715"/>
  <c r="AA8713" s="1"/>
  <c r="N8716"/>
  <c r="O8716" s="1"/>
  <c r="Q8716"/>
  <c r="AA8714" s="1"/>
  <c r="N8717"/>
  <c r="O8717" s="1"/>
  <c r="Q8717"/>
  <c r="AA8715" s="1"/>
  <c r="N8718"/>
  <c r="O8718" s="1"/>
  <c r="Q8718"/>
  <c r="AA8716" s="1"/>
  <c r="N8719"/>
  <c r="O8719" s="1"/>
  <c r="Q8719"/>
  <c r="AA8717" s="1"/>
  <c r="N8720"/>
  <c r="O8720" s="1"/>
  <c r="Q8720"/>
  <c r="AA8718" s="1"/>
  <c r="N8721"/>
  <c r="O8721" s="1"/>
  <c r="Q8721"/>
  <c r="AA8719" s="1"/>
  <c r="N8722"/>
  <c r="O8722" s="1"/>
  <c r="Q8722"/>
  <c r="AA8720" s="1"/>
  <c r="N8723"/>
  <c r="O8723" s="1"/>
  <c r="Q8723"/>
  <c r="AA8721" s="1"/>
  <c r="N8724"/>
  <c r="O8724" s="1"/>
  <c r="Q8724"/>
  <c r="AA8722" s="1"/>
  <c r="N8725"/>
  <c r="O8725" s="1"/>
  <c r="Q8725"/>
  <c r="AA8723" s="1"/>
  <c r="N8726"/>
  <c r="O8726" s="1"/>
  <c r="Q8726"/>
  <c r="AA8724" s="1"/>
  <c r="N8727"/>
  <c r="O8727" s="1"/>
  <c r="Q8727"/>
  <c r="AA8725" s="1"/>
  <c r="N8728"/>
  <c r="O8728" s="1"/>
  <c r="Q8728"/>
  <c r="AA8726" s="1"/>
  <c r="N8729"/>
  <c r="O8729" s="1"/>
  <c r="Q8729"/>
  <c r="AA8727" s="1"/>
  <c r="N8730"/>
  <c r="O8730" s="1"/>
  <c r="Q8730"/>
  <c r="AA8728" s="1"/>
  <c r="N8731"/>
  <c r="O8731" s="1"/>
  <c r="Q8731"/>
  <c r="AA8729" s="1"/>
  <c r="N8732"/>
  <c r="O8732" s="1"/>
  <c r="Q8732"/>
  <c r="AA8730" s="1"/>
  <c r="N8733"/>
  <c r="O8733" s="1"/>
  <c r="Q8733"/>
  <c r="AA8731" s="1"/>
  <c r="N8734"/>
  <c r="O8734" s="1"/>
  <c r="Q8734"/>
  <c r="AA8732" s="1"/>
  <c r="N8735"/>
  <c r="O8735" s="1"/>
  <c r="Q8735"/>
  <c r="AA8733" s="1"/>
  <c r="N8736"/>
  <c r="O8736" s="1"/>
  <c r="Q8736"/>
  <c r="AA8734" s="1"/>
  <c r="N8737"/>
  <c r="O8737" s="1"/>
  <c r="Q8737"/>
  <c r="AA8735" s="1"/>
  <c r="N8738"/>
  <c r="O8738" s="1"/>
  <c r="Q8738"/>
  <c r="AA8736" s="1"/>
  <c r="N8739"/>
  <c r="O8739" s="1"/>
  <c r="Q8739"/>
  <c r="AA8737" s="1"/>
  <c r="N8740"/>
  <c r="O8740" s="1"/>
  <c r="Q8740"/>
  <c r="AA8738" s="1"/>
  <c r="N8741"/>
  <c r="O8741" s="1"/>
  <c r="Q8741"/>
  <c r="AA8739" s="1"/>
  <c r="N8742"/>
  <c r="O8742" s="1"/>
  <c r="Q8742"/>
  <c r="AA8740" s="1"/>
  <c r="N8743"/>
  <c r="O8743" s="1"/>
  <c r="Q8743"/>
  <c r="AA8741" s="1"/>
  <c r="N8744"/>
  <c r="O8744" s="1"/>
  <c r="Q8744"/>
  <c r="AA8742" s="1"/>
  <c r="N8745"/>
  <c r="O8745" s="1"/>
  <c r="Q8745"/>
  <c r="AA8743" s="1"/>
  <c r="N8746"/>
  <c r="O8746" s="1"/>
  <c r="Q8746"/>
  <c r="AA8744" s="1"/>
  <c r="N8747"/>
  <c r="O8747" s="1"/>
  <c r="Q8747"/>
  <c r="AA8745" s="1"/>
  <c r="N8748"/>
  <c r="O8748" s="1"/>
  <c r="Q8748"/>
  <c r="AA8746" s="1"/>
  <c r="N8749"/>
  <c r="O8749" s="1"/>
  <c r="Q8749"/>
  <c r="AA8747" s="1"/>
  <c r="N8750"/>
  <c r="O8750" s="1"/>
  <c r="Q8750"/>
  <c r="AA8748" s="1"/>
  <c r="N8751"/>
  <c r="O8751" s="1"/>
  <c r="Q8751"/>
  <c r="AA8749" s="1"/>
  <c r="N8752"/>
  <c r="O8752" s="1"/>
  <c r="Q8752"/>
  <c r="AA8750" s="1"/>
  <c r="N8753"/>
  <c r="O8753" s="1"/>
  <c r="Q8753"/>
  <c r="AA8751" s="1"/>
  <c r="N8754"/>
  <c r="O8754" s="1"/>
  <c r="Q8754"/>
  <c r="AA8752" s="1"/>
  <c r="N8755"/>
  <c r="O8755" s="1"/>
  <c r="Q8755"/>
  <c r="AA8753" s="1"/>
  <c r="N8756"/>
  <c r="O8756" s="1"/>
  <c r="Q8756"/>
  <c r="AA8754" s="1"/>
  <c r="N8757"/>
  <c r="O8757" s="1"/>
  <c r="Q8757"/>
  <c r="AA8755" s="1"/>
  <c r="N8758"/>
  <c r="O8758" s="1"/>
  <c r="Q8758"/>
  <c r="AA8756" s="1"/>
  <c r="N8759"/>
  <c r="O8759" s="1"/>
  <c r="Q8759"/>
  <c r="AA8757" s="1"/>
  <c r="N8760"/>
  <c r="O8760" s="1"/>
  <c r="Q8760"/>
  <c r="AA8758" s="1"/>
  <c r="N8761"/>
  <c r="O8761" s="1"/>
  <c r="Q8761"/>
  <c r="AA8759" s="1"/>
  <c r="N8762"/>
  <c r="O8762" s="1"/>
  <c r="Q8762"/>
  <c r="AA8760" s="1"/>
  <c r="N8763"/>
  <c r="O8763" s="1"/>
  <c r="Q8763"/>
  <c r="AA8761" s="1"/>
  <c r="N8764"/>
  <c r="O8764" s="1"/>
  <c r="Q8764"/>
  <c r="AA8762" s="1"/>
  <c r="N8765"/>
  <c r="O8765" s="1"/>
  <c r="Q8765"/>
  <c r="AA8763" s="1"/>
  <c r="N8766"/>
  <c r="O8766" s="1"/>
  <c r="Q8766"/>
  <c r="AA8764" s="1"/>
  <c r="N8767"/>
  <c r="O8767" s="1"/>
  <c r="Q8767"/>
  <c r="AA8765" s="1"/>
  <c r="N8768"/>
  <c r="O8768" s="1"/>
  <c r="Q8768"/>
  <c r="AA8766" s="1"/>
  <c r="N8769"/>
  <c r="O8769" s="1"/>
  <c r="Q8769"/>
  <c r="AA8767" s="1"/>
  <c r="N8770"/>
  <c r="O8770" s="1"/>
  <c r="Q8770"/>
  <c r="AA8768" s="1"/>
  <c r="N8771"/>
  <c r="O8771" s="1"/>
  <c r="Q8771"/>
  <c r="AA8769" s="1"/>
  <c r="N8772"/>
  <c r="O8772" s="1"/>
  <c r="Q8772"/>
  <c r="AA8770" s="1"/>
  <c r="N8773"/>
  <c r="O8773" s="1"/>
  <c r="Q8773"/>
  <c r="AA8771" s="1"/>
  <c r="N8774"/>
  <c r="O8774" s="1"/>
  <c r="Q8774"/>
  <c r="AA8772" s="1"/>
  <c r="N8775"/>
  <c r="O8775" s="1"/>
  <c r="Q8775"/>
  <c r="AA8773" s="1"/>
  <c r="N8776"/>
  <c r="O8776" s="1"/>
  <c r="Q8776"/>
  <c r="AA8774" s="1"/>
  <c r="N8777"/>
  <c r="O8777" s="1"/>
  <c r="Q8777"/>
  <c r="AA8775" s="1"/>
  <c r="N8778"/>
  <c r="O8778" s="1"/>
  <c r="Q8778"/>
  <c r="AA8776" s="1"/>
  <c r="N8779"/>
  <c r="O8779" s="1"/>
  <c r="Q8779"/>
  <c r="AA8777" s="1"/>
  <c r="N8780"/>
  <c r="O8780" s="1"/>
  <c r="Q8780"/>
  <c r="AA8778" s="1"/>
  <c r="N8781"/>
  <c r="O8781" s="1"/>
  <c r="Q8781"/>
  <c r="AA8779" s="1"/>
  <c r="N8782"/>
  <c r="O8782" s="1"/>
  <c r="Q8782"/>
  <c r="AA8780" s="1"/>
  <c r="N8783"/>
  <c r="O8783" s="1"/>
  <c r="Q8783"/>
  <c r="AA8781" s="1"/>
  <c r="N8784"/>
  <c r="O8784" s="1"/>
  <c r="Q8784"/>
  <c r="AA8782" s="1"/>
  <c r="N8785"/>
  <c r="O8785" s="1"/>
  <c r="Q8785"/>
  <c r="AA8783" s="1"/>
  <c r="N8786"/>
  <c r="O8786" s="1"/>
  <c r="Q8786"/>
  <c r="AA8784" s="1"/>
  <c r="N8787"/>
  <c r="O8787" s="1"/>
  <c r="Q8787"/>
  <c r="AA8785" s="1"/>
  <c r="N8788"/>
  <c r="O8788" s="1"/>
  <c r="Q8788"/>
  <c r="AA8786" s="1"/>
  <c r="N8789"/>
  <c r="O8789" s="1"/>
  <c r="Q8789"/>
  <c r="AA8787" s="1"/>
  <c r="N8790"/>
  <c r="O8790" s="1"/>
  <c r="Q8790"/>
  <c r="AA8788" s="1"/>
  <c r="N8791"/>
  <c r="O8791" s="1"/>
  <c r="Q8791"/>
  <c r="AA8789" s="1"/>
  <c r="N8792"/>
  <c r="O8792" s="1"/>
  <c r="Q8792"/>
  <c r="AA8790" s="1"/>
  <c r="N8793"/>
  <c r="O8793" s="1"/>
  <c r="Q8793"/>
  <c r="AA8791" s="1"/>
  <c r="N8794"/>
  <c r="O8794" s="1"/>
  <c r="Q8794"/>
  <c r="AA8792" s="1"/>
  <c r="N8795"/>
  <c r="O8795" s="1"/>
  <c r="Q8795"/>
  <c r="AA8793" s="1"/>
  <c r="N8796"/>
  <c r="O8796" s="1"/>
  <c r="Q8796"/>
  <c r="AA8794" s="1"/>
  <c r="N8797"/>
  <c r="O8797" s="1"/>
  <c r="Q8797"/>
  <c r="AA8795" s="1"/>
  <c r="N8798"/>
  <c r="O8798" s="1"/>
  <c r="Q8798"/>
  <c r="AA8796" s="1"/>
  <c r="N8799"/>
  <c r="O8799" s="1"/>
  <c r="Q8799"/>
  <c r="AA8797" s="1"/>
  <c r="N8800"/>
  <c r="O8800" s="1"/>
  <c r="Q8800"/>
  <c r="AA8798" s="1"/>
  <c r="N8801"/>
  <c r="O8801" s="1"/>
  <c r="Q8801"/>
  <c r="AA8799" s="1"/>
  <c r="N8802"/>
  <c r="O8802" s="1"/>
  <c r="Q8802"/>
  <c r="AA8800" s="1"/>
  <c r="N8803"/>
  <c r="O8803" s="1"/>
  <c r="Q8803"/>
  <c r="AA8801" s="1"/>
  <c r="N8804"/>
  <c r="O8804" s="1"/>
  <c r="Q8804"/>
  <c r="AA8802" s="1"/>
  <c r="N8805"/>
  <c r="O8805" s="1"/>
  <c r="Q8805"/>
  <c r="AA8803" s="1"/>
  <c r="N8806"/>
  <c r="O8806" s="1"/>
  <c r="Q8806"/>
  <c r="AA8804" s="1"/>
  <c r="N8807"/>
  <c r="O8807" s="1"/>
  <c r="Q8807"/>
  <c r="AA8805" s="1"/>
  <c r="N8808"/>
  <c r="O8808" s="1"/>
  <c r="Q8808"/>
  <c r="AA8806" s="1"/>
  <c r="N8809"/>
  <c r="O8809" s="1"/>
  <c r="Q8809"/>
  <c r="AA8807" s="1"/>
  <c r="N8810"/>
  <c r="O8810" s="1"/>
  <c r="Q8810"/>
  <c r="AA8808" s="1"/>
  <c r="N8811"/>
  <c r="O8811" s="1"/>
  <c r="Q8811"/>
  <c r="AA8809" s="1"/>
  <c r="N8812"/>
  <c r="O8812" s="1"/>
  <c r="Q8812"/>
  <c r="AA8810" s="1"/>
  <c r="N8813"/>
  <c r="O8813" s="1"/>
  <c r="Q8813"/>
  <c r="AA8811" s="1"/>
  <c r="N8814"/>
  <c r="O8814" s="1"/>
  <c r="Q8814"/>
  <c r="AA8812" s="1"/>
  <c r="N8815"/>
  <c r="O8815" s="1"/>
  <c r="Q8815"/>
  <c r="AA8813" s="1"/>
  <c r="N8816"/>
  <c r="O8816" s="1"/>
  <c r="Q8816"/>
  <c r="AA8814" s="1"/>
  <c r="N8817"/>
  <c r="O8817" s="1"/>
  <c r="Q8817"/>
  <c r="AA8815" s="1"/>
  <c r="N8818"/>
  <c r="O8818" s="1"/>
  <c r="Q8818"/>
  <c r="AA8816" s="1"/>
  <c r="N8819"/>
  <c r="O8819" s="1"/>
  <c r="Q8819"/>
  <c r="AA8817" s="1"/>
  <c r="N8820"/>
  <c r="O8820" s="1"/>
  <c r="Q8820"/>
  <c r="AA8818" s="1"/>
  <c r="N8821"/>
  <c r="O8821" s="1"/>
  <c r="Q8821"/>
  <c r="AA8819" s="1"/>
  <c r="N8822"/>
  <c r="O8822" s="1"/>
  <c r="Q8822"/>
  <c r="AA8820" s="1"/>
  <c r="N8823"/>
  <c r="O8823" s="1"/>
  <c r="Q8823"/>
  <c r="AA8821" s="1"/>
  <c r="N8824"/>
  <c r="O8824" s="1"/>
  <c r="Q8824"/>
  <c r="AA8822" s="1"/>
  <c r="N8825"/>
  <c r="O8825" s="1"/>
  <c r="Q8825"/>
  <c r="AA8823" s="1"/>
  <c r="N8826"/>
  <c r="O8826" s="1"/>
  <c r="Q8826"/>
  <c r="AA8824" s="1"/>
  <c r="N8827"/>
  <c r="O8827" s="1"/>
  <c r="Q8827"/>
  <c r="AA8825" s="1"/>
  <c r="N8828"/>
  <c r="O8828" s="1"/>
  <c r="Q8828"/>
  <c r="AA8826" s="1"/>
  <c r="N8829"/>
  <c r="O8829" s="1"/>
  <c r="Q8829"/>
  <c r="AA8827" s="1"/>
  <c r="N8830"/>
  <c r="O8830" s="1"/>
  <c r="Q8830"/>
  <c r="AA8828" s="1"/>
  <c r="N8831"/>
  <c r="O8831" s="1"/>
  <c r="Q8831"/>
  <c r="AA8829" s="1"/>
  <c r="N8832"/>
  <c r="O8832" s="1"/>
  <c r="Q8832"/>
  <c r="AA8830" s="1"/>
  <c r="N8833"/>
  <c r="O8833" s="1"/>
  <c r="Q8833"/>
  <c r="AA8831" s="1"/>
  <c r="N8834"/>
  <c r="O8834" s="1"/>
  <c r="Q8834"/>
  <c r="AA8832" s="1"/>
  <c r="N8835"/>
  <c r="O8835" s="1"/>
  <c r="Q8835"/>
  <c r="AA8833" s="1"/>
  <c r="N8836"/>
  <c r="O8836" s="1"/>
  <c r="Q8836"/>
  <c r="AA8834" s="1"/>
  <c r="N8837"/>
  <c r="O8837" s="1"/>
  <c r="Q8837"/>
  <c r="AA8835" s="1"/>
  <c r="N8838"/>
  <c r="O8838" s="1"/>
  <c r="Q8838"/>
  <c r="AA8836" s="1"/>
  <c r="N8839"/>
  <c r="O8839" s="1"/>
  <c r="Q8839"/>
  <c r="AA8837" s="1"/>
  <c r="N8840"/>
  <c r="O8840" s="1"/>
  <c r="Q8840"/>
  <c r="AA8838" s="1"/>
  <c r="N8841"/>
  <c r="O8841" s="1"/>
  <c r="Q8841"/>
  <c r="AA8839" s="1"/>
  <c r="N8842"/>
  <c r="O8842" s="1"/>
  <c r="Q8842"/>
  <c r="AA8840" s="1"/>
  <c r="N8843"/>
  <c r="O8843" s="1"/>
  <c r="Q8843"/>
  <c r="AA8841" s="1"/>
  <c r="N8844"/>
  <c r="O8844" s="1"/>
  <c r="Q8844"/>
  <c r="AA8842" s="1"/>
  <c r="N8845"/>
  <c r="O8845" s="1"/>
  <c r="Q8845"/>
  <c r="AA8843" s="1"/>
  <c r="N8846"/>
  <c r="O8846" s="1"/>
  <c r="Q8846"/>
  <c r="AA8844" s="1"/>
  <c r="N8847"/>
  <c r="O8847" s="1"/>
  <c r="Q8847"/>
  <c r="AA8845" s="1"/>
  <c r="N8848"/>
  <c r="O8848" s="1"/>
  <c r="Q8848"/>
  <c r="AA8846" s="1"/>
  <c r="N8849"/>
  <c r="O8849" s="1"/>
  <c r="Q8849"/>
  <c r="AA8847" s="1"/>
  <c r="N8850"/>
  <c r="O8850" s="1"/>
  <c r="Q8850"/>
  <c r="AA8848" s="1"/>
  <c r="N8851"/>
  <c r="O8851" s="1"/>
  <c r="Q8851"/>
  <c r="AA8849" s="1"/>
  <c r="N8852"/>
  <c r="O8852" s="1"/>
  <c r="Q8852"/>
  <c r="AA8850" s="1"/>
  <c r="N8853"/>
  <c r="O8853" s="1"/>
  <c r="Q8853"/>
  <c r="AA8851" s="1"/>
  <c r="N8854"/>
  <c r="O8854" s="1"/>
  <c r="Q8854"/>
  <c r="AA8852" s="1"/>
  <c r="N8855"/>
  <c r="O8855" s="1"/>
  <c r="Q8855"/>
  <c r="AA8853" s="1"/>
  <c r="N8856"/>
  <c r="O8856" s="1"/>
  <c r="Q8856"/>
  <c r="AA8854" s="1"/>
  <c r="N8857"/>
  <c r="O8857" s="1"/>
  <c r="Q8857"/>
  <c r="AA8855" s="1"/>
  <c r="N8858"/>
  <c r="O8858" s="1"/>
  <c r="Q8858"/>
  <c r="AA8856" s="1"/>
  <c r="N8859"/>
  <c r="O8859" s="1"/>
  <c r="Q8859"/>
  <c r="AA8857" s="1"/>
  <c r="N8860"/>
  <c r="O8860" s="1"/>
  <c r="Q8860"/>
  <c r="AA8858" s="1"/>
  <c r="N8861"/>
  <c r="O8861" s="1"/>
  <c r="Q8861"/>
  <c r="AA8859" s="1"/>
  <c r="N8862"/>
  <c r="O8862" s="1"/>
  <c r="Q8862"/>
  <c r="AA8860" s="1"/>
  <c r="N8863"/>
  <c r="O8863" s="1"/>
  <c r="Q8863"/>
  <c r="AA8861" s="1"/>
  <c r="N8864"/>
  <c r="O8864" s="1"/>
  <c r="Q8864"/>
  <c r="AA8862" s="1"/>
  <c r="N8865"/>
  <c r="O8865" s="1"/>
  <c r="Q8865"/>
  <c r="AA8863" s="1"/>
  <c r="N8866"/>
  <c r="O8866" s="1"/>
  <c r="Q8866"/>
  <c r="AA8864" s="1"/>
  <c r="N8867"/>
  <c r="O8867" s="1"/>
  <c r="Q8867"/>
  <c r="AA8865" s="1"/>
  <c r="N8868"/>
  <c r="O8868" s="1"/>
  <c r="Q8868"/>
  <c r="AA8866" s="1"/>
  <c r="N8869"/>
  <c r="O8869" s="1"/>
  <c r="Q8869"/>
  <c r="AA8867" s="1"/>
  <c r="N8870"/>
  <c r="O8870" s="1"/>
  <c r="Q8870"/>
  <c r="AA8868" s="1"/>
  <c r="N8871"/>
  <c r="O8871" s="1"/>
  <c r="Q8871"/>
  <c r="AA8869" s="1"/>
  <c r="N8872"/>
  <c r="O8872" s="1"/>
  <c r="Q8872"/>
  <c r="AA8870" s="1"/>
  <c r="N8873"/>
  <c r="O8873" s="1"/>
  <c r="Q8873"/>
  <c r="AA8871" s="1"/>
  <c r="N8874"/>
  <c r="O8874" s="1"/>
  <c r="Q8874"/>
  <c r="AA8872" s="1"/>
  <c r="N8875"/>
  <c r="O8875" s="1"/>
  <c r="Q8875"/>
  <c r="AA8873" s="1"/>
  <c r="N8876"/>
  <c r="O8876" s="1"/>
  <c r="Q8876"/>
  <c r="AA8874" s="1"/>
  <c r="N8877"/>
  <c r="O8877" s="1"/>
  <c r="Q8877"/>
  <c r="AA8875" s="1"/>
  <c r="N8878"/>
  <c r="O8878" s="1"/>
  <c r="Q8878"/>
  <c r="AA8876" s="1"/>
  <c r="N8879"/>
  <c r="O8879" s="1"/>
  <c r="Q8879"/>
  <c r="AA8877" s="1"/>
  <c r="N8880"/>
  <c r="O8880" s="1"/>
  <c r="Q8880"/>
  <c r="AA8878" s="1"/>
  <c r="N8881"/>
  <c r="O8881" s="1"/>
  <c r="Q8881"/>
  <c r="AA8879" s="1"/>
  <c r="N8882"/>
  <c r="O8882" s="1"/>
  <c r="Q8882"/>
  <c r="AA8880" s="1"/>
  <c r="N8883"/>
  <c r="O8883" s="1"/>
  <c r="Q8883"/>
  <c r="AA8881" s="1"/>
  <c r="N8884"/>
  <c r="O8884" s="1"/>
  <c r="Q8884"/>
  <c r="AA8882" s="1"/>
  <c r="N8885"/>
  <c r="O8885" s="1"/>
  <c r="Q8885"/>
  <c r="AA8883" s="1"/>
  <c r="N8886"/>
  <c r="O8886" s="1"/>
  <c r="Q8886"/>
  <c r="AA8884" s="1"/>
  <c r="N8887"/>
  <c r="O8887" s="1"/>
  <c r="Q8887"/>
  <c r="AA8885" s="1"/>
  <c r="N8888"/>
  <c r="O8888" s="1"/>
  <c r="Q8888"/>
  <c r="AA8886" s="1"/>
  <c r="N8889"/>
  <c r="O8889" s="1"/>
  <c r="Q8889"/>
  <c r="AA8887" s="1"/>
  <c r="N8890"/>
  <c r="O8890" s="1"/>
  <c r="Q8890"/>
  <c r="AA8888" s="1"/>
  <c r="N8891"/>
  <c r="O8891" s="1"/>
  <c r="Q8891"/>
  <c r="AA8889" s="1"/>
  <c r="N8892"/>
  <c r="O8892" s="1"/>
  <c r="Q8892"/>
  <c r="AA8890" s="1"/>
  <c r="N8893"/>
  <c r="O8893" s="1"/>
  <c r="Q8893"/>
  <c r="AA8891" s="1"/>
  <c r="Q8894"/>
  <c r="Q8895"/>
  <c r="AA8893" s="1"/>
  <c r="Q8896"/>
  <c r="AA8894" s="1"/>
  <c r="Q8897"/>
  <c r="AA8895" s="1"/>
  <c r="Q8898"/>
  <c r="AA8896" s="1"/>
  <c r="Q8899"/>
  <c r="AA8897" s="1"/>
  <c r="Q8900"/>
  <c r="AA8898" s="1"/>
  <c r="Q8901"/>
  <c r="AA8899" s="1"/>
  <c r="Q8902"/>
  <c r="AA8900" s="1"/>
  <c r="Q8903"/>
  <c r="AA8901" s="1"/>
  <c r="Q8904"/>
  <c r="AA8902" s="1"/>
  <c r="Q8905"/>
  <c r="AA8903" s="1"/>
  <c r="Q8906"/>
  <c r="AA8904" s="1"/>
  <c r="Q8907"/>
  <c r="AA8905" s="1"/>
  <c r="Q8908"/>
  <c r="AA8906" s="1"/>
  <c r="Q8909"/>
  <c r="AA8907" s="1"/>
  <c r="Q8910"/>
  <c r="AA8908" s="1"/>
  <c r="Q8911"/>
  <c r="AA8909" s="1"/>
  <c r="Q8912"/>
  <c r="AA8910" s="1"/>
  <c r="Q8913"/>
  <c r="AA8911" s="1"/>
  <c r="Q8914"/>
  <c r="AA8912" s="1"/>
  <c r="Q8915"/>
  <c r="AA8913" s="1"/>
  <c r="Q8916"/>
  <c r="AA8914" s="1"/>
  <c r="Q8917"/>
  <c r="AA8915" s="1"/>
  <c r="Q8918"/>
  <c r="AA8916" s="1"/>
  <c r="Q8919"/>
  <c r="AA8917" s="1"/>
  <c r="Q8920"/>
  <c r="AA8918" s="1"/>
  <c r="Q8921"/>
  <c r="AA8919" s="1"/>
  <c r="Q8922"/>
  <c r="AA8920" s="1"/>
  <c r="Q8923"/>
  <c r="AA8921" s="1"/>
  <c r="Q8924"/>
  <c r="AA8922" s="1"/>
  <c r="Q8925"/>
  <c r="AA8923" s="1"/>
  <c r="Q8926"/>
  <c r="AA8924" s="1"/>
  <c r="Q8927"/>
  <c r="AA8925" s="1"/>
  <c r="Q8928"/>
  <c r="AA8926" s="1"/>
  <c r="Q8929"/>
  <c r="AA8927" s="1"/>
  <c r="Q8930"/>
  <c r="AA8928" s="1"/>
  <c r="Q8931"/>
  <c r="AA8929" s="1"/>
  <c r="Q8932"/>
  <c r="AA8930" s="1"/>
  <c r="Q8933"/>
  <c r="AA8931" s="1"/>
  <c r="Q8934"/>
  <c r="AA8932" s="1"/>
  <c r="Q8935"/>
  <c r="AA8933" s="1"/>
  <c r="Q8936"/>
  <c r="AA8934" s="1"/>
  <c r="Q8937"/>
  <c r="AA8935" s="1"/>
  <c r="Q8938"/>
  <c r="AA8936" s="1"/>
  <c r="Q8939"/>
  <c r="AA8937" s="1"/>
  <c r="Q8940"/>
  <c r="AA8938" s="1"/>
  <c r="Q8941"/>
  <c r="AA8939" s="1"/>
  <c r="Q8942"/>
  <c r="AA8940" s="1"/>
  <c r="Q8943"/>
  <c r="AA8941" s="1"/>
  <c r="Q8944"/>
  <c r="AA8942" s="1"/>
  <c r="Q8945"/>
  <c r="AA8943" s="1"/>
  <c r="Q8946"/>
  <c r="AA8944" s="1"/>
  <c r="Q8947"/>
  <c r="AA8945" s="1"/>
  <c r="Q8948"/>
  <c r="AA8946" s="1"/>
  <c r="Q8949"/>
  <c r="AA8947" s="1"/>
  <c r="Q8950"/>
  <c r="AA8948" s="1"/>
  <c r="Q8951"/>
  <c r="AA8949" s="1"/>
  <c r="Q8952"/>
  <c r="AA8950" s="1"/>
  <c r="Q8953"/>
  <c r="AA8951" s="1"/>
  <c r="Q8954"/>
  <c r="AA8952" s="1"/>
  <c r="Q8955"/>
  <c r="AA8953" s="1"/>
  <c r="Q8956"/>
  <c r="AA8954" s="1"/>
  <c r="Q8957"/>
  <c r="AA8955" s="1"/>
  <c r="Q8958"/>
  <c r="AA8956" s="1"/>
  <c r="Q8959"/>
  <c r="AA8957" s="1"/>
  <c r="Q8960"/>
  <c r="AA8958" s="1"/>
  <c r="Q8961"/>
  <c r="AA8959" s="1"/>
  <c r="Q8962"/>
  <c r="AA8960" s="1"/>
  <c r="Q8963"/>
  <c r="AA8961" s="1"/>
  <c r="Q8964"/>
  <c r="AA8962" s="1"/>
  <c r="Q8965"/>
  <c r="AA8963" s="1"/>
  <c r="Q8966"/>
  <c r="AA8964" s="1"/>
  <c r="Q8967"/>
  <c r="AA8965" s="1"/>
  <c r="Q8968"/>
  <c r="AA8966" s="1"/>
  <c r="Q8969"/>
  <c r="AA8967" s="1"/>
  <c r="Q8970"/>
  <c r="AA8968" s="1"/>
  <c r="Q8971"/>
  <c r="AA8969" s="1"/>
  <c r="Q8972"/>
  <c r="AA8970" s="1"/>
  <c r="Q8973"/>
  <c r="AA8971" s="1"/>
  <c r="Q8974"/>
  <c r="AA8972" s="1"/>
  <c r="Q8975"/>
  <c r="AA8973" s="1"/>
  <c r="Q8976"/>
  <c r="AA8974" s="1"/>
  <c r="Q8977"/>
  <c r="AA8975" s="1"/>
  <c r="Q8978"/>
  <c r="AA8976" s="1"/>
  <c r="Q8979"/>
  <c r="AA8977" s="1"/>
  <c r="Q8980"/>
  <c r="AA8978" s="1"/>
  <c r="Q8981"/>
  <c r="AA8979" s="1"/>
  <c r="Q8982"/>
  <c r="AA8980" s="1"/>
  <c r="Q8983"/>
  <c r="AA8981" s="1"/>
  <c r="Q8984"/>
  <c r="AA8982" s="1"/>
  <c r="Q8985"/>
  <c r="AA8983" s="1"/>
  <c r="Q8986"/>
  <c r="AA8984" s="1"/>
  <c r="Q8987"/>
  <c r="AA8985" s="1"/>
  <c r="Q8988"/>
  <c r="AA8986" s="1"/>
  <c r="Q8989"/>
  <c r="AA8987" s="1"/>
  <c r="Q8990"/>
  <c r="AA8988" s="1"/>
  <c r="Q8991"/>
  <c r="AA8989" s="1"/>
  <c r="Q8992"/>
  <c r="AA8990" s="1"/>
  <c r="Q8993"/>
  <c r="AA8991" s="1"/>
  <c r="Q8994"/>
  <c r="AA8992" s="1"/>
  <c r="Q8995"/>
  <c r="AA8993" s="1"/>
  <c r="Q8996"/>
  <c r="AA8994" s="1"/>
  <c r="Q8997"/>
  <c r="AA8995" s="1"/>
  <c r="Q8998"/>
  <c r="AA8996" s="1"/>
  <c r="Q8999"/>
  <c r="AA8997" s="1"/>
  <c r="Q9000"/>
  <c r="AA8998" s="1"/>
  <c r="Q9001"/>
  <c r="AA8999" s="1"/>
  <c r="Q9002"/>
  <c r="AA9000" s="1"/>
  <c r="Q9003"/>
  <c r="AA9001" s="1"/>
  <c r="Q9004"/>
  <c r="AA9002" s="1"/>
  <c r="Q9005"/>
  <c r="AA9003" s="1"/>
  <c r="Q9006"/>
  <c r="AA9004" s="1"/>
  <c r="Q9007"/>
  <c r="AA9005" s="1"/>
  <c r="Q9008"/>
  <c r="AA9006" s="1"/>
  <c r="Q9009"/>
  <c r="AA9007" s="1"/>
  <c r="Q9010"/>
  <c r="AA9008" s="1"/>
  <c r="Q9011"/>
  <c r="AA9009" s="1"/>
  <c r="Q9012"/>
  <c r="AA9010" s="1"/>
  <c r="Q9013"/>
  <c r="AA9011" s="1"/>
  <c r="Q9014"/>
  <c r="AA9012" s="1"/>
  <c r="Q9015"/>
  <c r="AA9013" s="1"/>
  <c r="Q9016"/>
  <c r="AA9014" s="1"/>
  <c r="Q9017"/>
  <c r="AA9015" s="1"/>
  <c r="Q9018"/>
  <c r="AA9016" s="1"/>
  <c r="Q9019"/>
  <c r="AA9017" s="1"/>
  <c r="Q9020"/>
  <c r="AA9018" s="1"/>
  <c r="Q9021"/>
  <c r="AA9019" s="1"/>
  <c r="Q9022"/>
  <c r="AA9020" s="1"/>
  <c r="Q9023"/>
  <c r="AA9021" s="1"/>
  <c r="Q9024"/>
  <c r="AA9022" s="1"/>
  <c r="Q9025"/>
  <c r="AA9023" s="1"/>
  <c r="Q9026"/>
  <c r="AA9024" s="1"/>
  <c r="Q9027"/>
  <c r="AA9025" s="1"/>
  <c r="Q9028"/>
  <c r="AA9026" s="1"/>
  <c r="Q9029"/>
  <c r="AA9027" s="1"/>
  <c r="Q9030"/>
  <c r="AA9028" s="1"/>
  <c r="Q9031"/>
  <c r="AA9029" s="1"/>
  <c r="Q9032"/>
  <c r="AA9030" s="1"/>
  <c r="Q9033"/>
  <c r="AA9031" s="1"/>
  <c r="Q9034"/>
  <c r="AA9032" s="1"/>
  <c r="Q9035"/>
  <c r="AA9033" s="1"/>
  <c r="Q9036"/>
  <c r="AA9034" s="1"/>
  <c r="Q9037"/>
  <c r="AA9035" s="1"/>
  <c r="Q9038"/>
  <c r="AA9036" s="1"/>
  <c r="Q9039"/>
  <c r="AA9037" s="1"/>
  <c r="Q9040"/>
  <c r="AA9038" s="1"/>
  <c r="Q9041"/>
  <c r="AA9039" s="1"/>
  <c r="Q9042"/>
  <c r="AA9040" s="1"/>
  <c r="Q9043"/>
  <c r="AA9041" s="1"/>
  <c r="Q9044"/>
  <c r="AA9042" s="1"/>
  <c r="Q9045"/>
  <c r="AA9043" s="1"/>
  <c r="Q9046"/>
  <c r="AA9044" s="1"/>
  <c r="Q9047"/>
  <c r="AA9045" s="1"/>
  <c r="Q9048"/>
  <c r="AA9046" s="1"/>
  <c r="Q9049"/>
  <c r="AA9047" s="1"/>
  <c r="Q9050"/>
  <c r="AA9048" s="1"/>
  <c r="Q9051"/>
  <c r="AA9049" s="1"/>
  <c r="Q9052"/>
  <c r="AA9050" s="1"/>
  <c r="Q9053"/>
  <c r="AA9051" s="1"/>
  <c r="Q9054"/>
  <c r="AA9052" s="1"/>
  <c r="Q9055"/>
  <c r="AA9053" s="1"/>
  <c r="Q9056"/>
  <c r="AA9054" s="1"/>
  <c r="Q9057"/>
  <c r="AA9055" s="1"/>
  <c r="Q9058"/>
  <c r="AA9056" s="1"/>
  <c r="Q9059"/>
  <c r="AA9057" s="1"/>
  <c r="Q9060"/>
  <c r="AA9058" s="1"/>
  <c r="Q9061"/>
  <c r="AA9059" s="1"/>
  <c r="Q9062"/>
  <c r="AA9060" s="1"/>
  <c r="Q9063"/>
  <c r="AA9061" s="1"/>
  <c r="Q9064"/>
  <c r="AA9062" s="1"/>
  <c r="Q9065"/>
  <c r="AA9063" s="1"/>
  <c r="Q9066"/>
  <c r="AA9064" s="1"/>
  <c r="Q9067"/>
  <c r="AA9065" s="1"/>
  <c r="Q9068"/>
  <c r="AA9066" s="1"/>
  <c r="Q9069"/>
  <c r="AA9067" s="1"/>
  <c r="Q9070"/>
  <c r="AA9068" s="1"/>
  <c r="Q9071"/>
  <c r="AA9069" s="1"/>
  <c r="Q9072"/>
  <c r="AA9070" s="1"/>
  <c r="Q9073"/>
  <c r="AA9071" s="1"/>
  <c r="Q9074"/>
  <c r="AA9072" s="1"/>
  <c r="Q9075"/>
  <c r="AA9073" s="1"/>
  <c r="Q9076"/>
  <c r="AA9074" s="1"/>
  <c r="Q9077"/>
  <c r="AA9075" s="1"/>
  <c r="Q9078"/>
  <c r="AA9076" s="1"/>
  <c r="Q9079"/>
  <c r="AA9077" s="1"/>
  <c r="Q9080"/>
  <c r="AA9078" s="1"/>
  <c r="Q9081"/>
  <c r="AA9079" s="1"/>
  <c r="Q9082"/>
  <c r="AA9080" s="1"/>
  <c r="Q9083"/>
  <c r="AA9081" s="1"/>
  <c r="Q9084"/>
  <c r="AA9082" s="1"/>
  <c r="Q9085"/>
  <c r="AA9083" s="1"/>
  <c r="Q9086"/>
  <c r="AA9084" s="1"/>
  <c r="Q9087"/>
  <c r="AA9085" s="1"/>
  <c r="Q9088"/>
  <c r="AA9086" s="1"/>
  <c r="M9090"/>
  <c r="R9090"/>
  <c r="U9090"/>
  <c r="M9091"/>
  <c r="R9091"/>
  <c r="U9091"/>
  <c r="M9092"/>
  <c r="R9092"/>
  <c r="U9092"/>
  <c r="M9093"/>
  <c r="R9093"/>
  <c r="U9093"/>
  <c r="M9094"/>
  <c r="R9094"/>
  <c r="U9094"/>
  <c r="M9095"/>
  <c r="R9095"/>
  <c r="U9095"/>
  <c r="M9096"/>
  <c r="R9096"/>
  <c r="U9096"/>
  <c r="M9097"/>
  <c r="R9097"/>
  <c r="U9097"/>
  <c r="M9098"/>
  <c r="R9098"/>
  <c r="U9098"/>
  <c r="M9099"/>
  <c r="R9099"/>
  <c r="U9099"/>
  <c r="M9100"/>
  <c r="R9100"/>
  <c r="U9100"/>
  <c r="M9101"/>
  <c r="R9101"/>
  <c r="U9101"/>
  <c r="M9102"/>
  <c r="R9102"/>
  <c r="U9102"/>
  <c r="M9103"/>
  <c r="R9103"/>
  <c r="U9103"/>
  <c r="M9104"/>
  <c r="R9104"/>
  <c r="U9104"/>
  <c r="M9105"/>
  <c r="R9105"/>
  <c r="U9105"/>
  <c r="M9106"/>
  <c r="R9106"/>
  <c r="U9106"/>
  <c r="M9107"/>
  <c r="R9107"/>
  <c r="U9107"/>
  <c r="M9108"/>
  <c r="R9108"/>
  <c r="U9108"/>
  <c r="M9109"/>
  <c r="R9109"/>
  <c r="U9109"/>
  <c r="M9110"/>
  <c r="R9110"/>
  <c r="U9110"/>
  <c r="M9111"/>
  <c r="R9111"/>
  <c r="U9111"/>
  <c r="M9112"/>
  <c r="R9112"/>
  <c r="U9112"/>
  <c r="M9113"/>
  <c r="R9113"/>
  <c r="U9113"/>
  <c r="M9114"/>
  <c r="R9114"/>
  <c r="U9114"/>
  <c r="M9115"/>
  <c r="R9115"/>
  <c r="U9115"/>
  <c r="M9116"/>
  <c r="R9116"/>
  <c r="U9116"/>
  <c r="M9117"/>
  <c r="R9117"/>
  <c r="U9117"/>
  <c r="M9118"/>
  <c r="R9118"/>
  <c r="U9118"/>
  <c r="M9119"/>
  <c r="R9119"/>
  <c r="U9119"/>
  <c r="M9120"/>
  <c r="R9120"/>
  <c r="U9120"/>
  <c r="M9121"/>
  <c r="R9121"/>
  <c r="U9121"/>
  <c r="M9122"/>
  <c r="R9122"/>
  <c r="U9122"/>
  <c r="M9123"/>
  <c r="R9123"/>
  <c r="U9123"/>
  <c r="M9124"/>
  <c r="R9124"/>
  <c r="U9124"/>
  <c r="M9125"/>
  <c r="R9125"/>
  <c r="U9125"/>
  <c r="M9126"/>
  <c r="R9126"/>
  <c r="U9126"/>
  <c r="M9127"/>
  <c r="R9127"/>
  <c r="U9127"/>
  <c r="M9128"/>
  <c r="R9128"/>
  <c r="U9128"/>
  <c r="M9129"/>
  <c r="R9129"/>
  <c r="U9129"/>
  <c r="M9130"/>
  <c r="R9130"/>
  <c r="U9130"/>
  <c r="M9131"/>
  <c r="R9131"/>
  <c r="U9131"/>
  <c r="M9132"/>
  <c r="R9132"/>
  <c r="U9132"/>
  <c r="M9133"/>
  <c r="R9133"/>
  <c r="U9133"/>
  <c r="M9134"/>
  <c r="R9134"/>
  <c r="U9134"/>
  <c r="M9135"/>
  <c r="R9135"/>
  <c r="U9135"/>
  <c r="M9136"/>
  <c r="R9136"/>
  <c r="U9136"/>
  <c r="M9137"/>
  <c r="R9137"/>
  <c r="U9137"/>
  <c r="M9138"/>
  <c r="R9138"/>
  <c r="U9138"/>
  <c r="M9139"/>
  <c r="R9139"/>
  <c r="U9139"/>
  <c r="M9140"/>
  <c r="R9140"/>
  <c r="U9140"/>
  <c r="M9141"/>
  <c r="R9141"/>
  <c r="U9141"/>
  <c r="M9142"/>
  <c r="R9142"/>
  <c r="U9142"/>
  <c r="M9143"/>
  <c r="R9143"/>
  <c r="U9143"/>
  <c r="M9144"/>
  <c r="R9144"/>
  <c r="U9144"/>
  <c r="M9145"/>
  <c r="R9145"/>
  <c r="U9145"/>
  <c r="M9146"/>
  <c r="R9146"/>
  <c r="U9146"/>
  <c r="M9147"/>
  <c r="R9147"/>
  <c r="U9147"/>
  <c r="M9148"/>
  <c r="R9148"/>
  <c r="U9148"/>
  <c r="M9149"/>
  <c r="R9149"/>
  <c r="U9149"/>
  <c r="M9150"/>
  <c r="R9150"/>
  <c r="U9150"/>
  <c r="M9151"/>
  <c r="R9151"/>
  <c r="U9151"/>
  <c r="M9152"/>
  <c r="R9152"/>
  <c r="U9152"/>
  <c r="M9153"/>
  <c r="R9153"/>
  <c r="U9153"/>
  <c r="M9154"/>
  <c r="R9154"/>
  <c r="U9154"/>
  <c r="M9155"/>
  <c r="R9155"/>
  <c r="U9155"/>
  <c r="M9156"/>
  <c r="R9156"/>
  <c r="U9156"/>
  <c r="M9157"/>
  <c r="R9157"/>
  <c r="U9157"/>
  <c r="M9158"/>
  <c r="R9158"/>
  <c r="U9158"/>
  <c r="M9159"/>
  <c r="R9159"/>
  <c r="U9159"/>
  <c r="M9160"/>
  <c r="R9160"/>
  <c r="U9160"/>
  <c r="M9161"/>
  <c r="R9161"/>
  <c r="U9161"/>
  <c r="M9162"/>
  <c r="R9162"/>
  <c r="U9162"/>
  <c r="M9163"/>
  <c r="R9163"/>
  <c r="U9163"/>
  <c r="M9164"/>
  <c r="R9164"/>
  <c r="U9164"/>
  <c r="M9165"/>
  <c r="R9165"/>
  <c r="U9165"/>
  <c r="M9166"/>
  <c r="R9166"/>
  <c r="U9166"/>
  <c r="M9167"/>
  <c r="R9167"/>
  <c r="U9167"/>
  <c r="M9168"/>
  <c r="R9168"/>
  <c r="U9168"/>
  <c r="M9169"/>
  <c r="R9169"/>
  <c r="U9169"/>
  <c r="M9170"/>
  <c r="R9170"/>
  <c r="U9170"/>
  <c r="M9171"/>
  <c r="R9171"/>
  <c r="U9171"/>
  <c r="M9172"/>
  <c r="R9172"/>
  <c r="U9172"/>
  <c r="M9173"/>
  <c r="R9173"/>
  <c r="U9173"/>
  <c r="M9174"/>
  <c r="R9174"/>
  <c r="U9174"/>
  <c r="M9175"/>
  <c r="R9175"/>
  <c r="U9175"/>
  <c r="M9176"/>
  <c r="R9176"/>
  <c r="U9176"/>
  <c r="M9177"/>
  <c r="R9177"/>
  <c r="U9177"/>
  <c r="M9178"/>
  <c r="R9178"/>
  <c r="U9178"/>
  <c r="M9179"/>
  <c r="R9179"/>
  <c r="U9179"/>
  <c r="M9180"/>
  <c r="R9180"/>
  <c r="U9180"/>
  <c r="M9181"/>
  <c r="R9181"/>
  <c r="U9181"/>
  <c r="M9182"/>
  <c r="R9182"/>
  <c r="U9182"/>
  <c r="M9183"/>
  <c r="R9183"/>
  <c r="U9183"/>
  <c r="M9184"/>
  <c r="R9184"/>
  <c r="U9184"/>
  <c r="M9185"/>
  <c r="R9185"/>
  <c r="U9185"/>
  <c r="M9186"/>
  <c r="R9186"/>
  <c r="U9186"/>
  <c r="M9187"/>
  <c r="R9187"/>
  <c r="U9187"/>
  <c r="M9188"/>
  <c r="R9188"/>
  <c r="U9188"/>
  <c r="M9189"/>
  <c r="R9189"/>
  <c r="U9189"/>
  <c r="M9190"/>
  <c r="R9190"/>
  <c r="U9190"/>
  <c r="M9191"/>
  <c r="R9191"/>
  <c r="U9191"/>
  <c r="M9192"/>
  <c r="R9192"/>
  <c r="U9192"/>
  <c r="M9193"/>
  <c r="R9193"/>
  <c r="U9193"/>
  <c r="M9194"/>
  <c r="R9194"/>
  <c r="U9194"/>
  <c r="M9195"/>
  <c r="R9195"/>
  <c r="U9195"/>
  <c r="M9196"/>
  <c r="R9196"/>
  <c r="U9196"/>
  <c r="M9197"/>
  <c r="R9197"/>
  <c r="U9197"/>
  <c r="M9198"/>
  <c r="R9198"/>
  <c r="U9198"/>
  <c r="M9199"/>
  <c r="R9199"/>
  <c r="U9199"/>
  <c r="M9200"/>
  <c r="R9200"/>
  <c r="U9200"/>
  <c r="M9201"/>
  <c r="R9201"/>
  <c r="U9201"/>
  <c r="M9202"/>
  <c r="R9202"/>
  <c r="U9202"/>
  <c r="M9203"/>
  <c r="R9203"/>
  <c r="U9203"/>
  <c r="M9204"/>
  <c r="R9204"/>
  <c r="U9204"/>
  <c r="M9205"/>
  <c r="R9205"/>
  <c r="U9205"/>
  <c r="M9206"/>
  <c r="R9206"/>
  <c r="U9206"/>
  <c r="M9207"/>
  <c r="R9207"/>
  <c r="U9207"/>
  <c r="M9208"/>
  <c r="R9208"/>
  <c r="U9208"/>
  <c r="M9209"/>
  <c r="R9209"/>
  <c r="U9209"/>
  <c r="M9210"/>
  <c r="R9210"/>
  <c r="U9210"/>
  <c r="M9211"/>
  <c r="R9211"/>
  <c r="U9211"/>
  <c r="M9212"/>
  <c r="Q9212"/>
  <c r="N9090"/>
  <c r="O9090" s="1"/>
  <c r="Q9090"/>
  <c r="AA9088" s="1"/>
  <c r="N9091"/>
  <c r="O9091" s="1"/>
  <c r="Q9091"/>
  <c r="N9092"/>
  <c r="O9092" s="1"/>
  <c r="Q9092"/>
  <c r="AA9090" s="1"/>
  <c r="N9093"/>
  <c r="O9093" s="1"/>
  <c r="Q9093"/>
  <c r="AA9091" s="1"/>
  <c r="N9094"/>
  <c r="O9094" s="1"/>
  <c r="Q9094"/>
  <c r="AA9092" s="1"/>
  <c r="N9095"/>
  <c r="O9095" s="1"/>
  <c r="Q9095"/>
  <c r="AA9093" s="1"/>
  <c r="N9096"/>
  <c r="O9096" s="1"/>
  <c r="Q9096"/>
  <c r="AA9094" s="1"/>
  <c r="N9097"/>
  <c r="O9097" s="1"/>
  <c r="Q9097"/>
  <c r="AA9095" s="1"/>
  <c r="N9098"/>
  <c r="O9098" s="1"/>
  <c r="Q9098"/>
  <c r="AA9096" s="1"/>
  <c r="N9099"/>
  <c r="O9099" s="1"/>
  <c r="Q9099"/>
  <c r="AA9097" s="1"/>
  <c r="N9100"/>
  <c r="O9100" s="1"/>
  <c r="Q9100"/>
  <c r="AA9098" s="1"/>
  <c r="N9101"/>
  <c r="O9101" s="1"/>
  <c r="Q9101"/>
  <c r="AA9099" s="1"/>
  <c r="N9102"/>
  <c r="O9102" s="1"/>
  <c r="Q9102"/>
  <c r="AA9100" s="1"/>
  <c r="N9103"/>
  <c r="O9103" s="1"/>
  <c r="Q9103"/>
  <c r="AA9101" s="1"/>
  <c r="N9104"/>
  <c r="O9104" s="1"/>
  <c r="Q9104"/>
  <c r="AA9102" s="1"/>
  <c r="N9105"/>
  <c r="O9105" s="1"/>
  <c r="Q9105"/>
  <c r="AA9103" s="1"/>
  <c r="N9106"/>
  <c r="O9106" s="1"/>
  <c r="Q9106"/>
  <c r="AA9104" s="1"/>
  <c r="N9107"/>
  <c r="O9107" s="1"/>
  <c r="Q9107"/>
  <c r="AA9105" s="1"/>
  <c r="N9108"/>
  <c r="O9108" s="1"/>
  <c r="Q9108"/>
  <c r="AA9106" s="1"/>
  <c r="N9109"/>
  <c r="O9109" s="1"/>
  <c r="Q9109"/>
  <c r="AA9107" s="1"/>
  <c r="N9110"/>
  <c r="O9110" s="1"/>
  <c r="Q9110"/>
  <c r="AA9108" s="1"/>
  <c r="N9111"/>
  <c r="O9111" s="1"/>
  <c r="Q9111"/>
  <c r="AA9109" s="1"/>
  <c r="N9112"/>
  <c r="O9112" s="1"/>
  <c r="Q9112"/>
  <c r="AA9110" s="1"/>
  <c r="N9113"/>
  <c r="O9113" s="1"/>
  <c r="Q9113"/>
  <c r="AA9111" s="1"/>
  <c r="N9114"/>
  <c r="O9114" s="1"/>
  <c r="Q9114"/>
  <c r="AA9112" s="1"/>
  <c r="N9115"/>
  <c r="O9115" s="1"/>
  <c r="Q9115"/>
  <c r="AA9113" s="1"/>
  <c r="N9116"/>
  <c r="O9116" s="1"/>
  <c r="Q9116"/>
  <c r="AA9114" s="1"/>
  <c r="N9117"/>
  <c r="O9117" s="1"/>
  <c r="Q9117"/>
  <c r="AA9115" s="1"/>
  <c r="N9118"/>
  <c r="O9118" s="1"/>
  <c r="Q9118"/>
  <c r="AA9116" s="1"/>
  <c r="N9119"/>
  <c r="O9119" s="1"/>
  <c r="Q9119"/>
  <c r="AA9117" s="1"/>
  <c r="N9120"/>
  <c r="O9120" s="1"/>
  <c r="Q9120"/>
  <c r="AA9118" s="1"/>
  <c r="N9121"/>
  <c r="O9121" s="1"/>
  <c r="Q9121"/>
  <c r="AA9119" s="1"/>
  <c r="N9122"/>
  <c r="O9122" s="1"/>
  <c r="Q9122"/>
  <c r="AA9120" s="1"/>
  <c r="N9123"/>
  <c r="O9123" s="1"/>
  <c r="Q9123"/>
  <c r="AA9121" s="1"/>
  <c r="N9124"/>
  <c r="O9124" s="1"/>
  <c r="Q9124"/>
  <c r="AA9122" s="1"/>
  <c r="N9125"/>
  <c r="O9125" s="1"/>
  <c r="Q9125"/>
  <c r="AA9123" s="1"/>
  <c r="N9126"/>
  <c r="O9126" s="1"/>
  <c r="Q9126"/>
  <c r="AA9124" s="1"/>
  <c r="N9127"/>
  <c r="O9127" s="1"/>
  <c r="Q9127"/>
  <c r="AA9125" s="1"/>
  <c r="N9128"/>
  <c r="O9128" s="1"/>
  <c r="Q9128"/>
  <c r="AA9126" s="1"/>
  <c r="N9129"/>
  <c r="O9129" s="1"/>
  <c r="Q9129"/>
  <c r="AA9127" s="1"/>
  <c r="N9130"/>
  <c r="O9130" s="1"/>
  <c r="Q9130"/>
  <c r="AA9128" s="1"/>
  <c r="N9131"/>
  <c r="O9131" s="1"/>
  <c r="Q9131"/>
  <c r="AA9129" s="1"/>
  <c r="N9132"/>
  <c r="O9132" s="1"/>
  <c r="Q9132"/>
  <c r="AA9130" s="1"/>
  <c r="N9133"/>
  <c r="O9133" s="1"/>
  <c r="Q9133"/>
  <c r="AA9131" s="1"/>
  <c r="N9134"/>
  <c r="O9134" s="1"/>
  <c r="Q9134"/>
  <c r="AA9132" s="1"/>
  <c r="N9135"/>
  <c r="O9135" s="1"/>
  <c r="Q9135"/>
  <c r="AA9133" s="1"/>
  <c r="N9136"/>
  <c r="O9136" s="1"/>
  <c r="Q9136"/>
  <c r="AA9134" s="1"/>
  <c r="N9137"/>
  <c r="O9137" s="1"/>
  <c r="Q9137"/>
  <c r="AA9135" s="1"/>
  <c r="N9138"/>
  <c r="O9138" s="1"/>
  <c r="Q9138"/>
  <c r="AA9136" s="1"/>
  <c r="N9139"/>
  <c r="O9139" s="1"/>
  <c r="Q9139"/>
  <c r="AA9137" s="1"/>
  <c r="N9140"/>
  <c r="O9140" s="1"/>
  <c r="Q9140"/>
  <c r="AA9138" s="1"/>
  <c r="N9141"/>
  <c r="O9141" s="1"/>
  <c r="Q9141"/>
  <c r="AA9139" s="1"/>
  <c r="N9142"/>
  <c r="O9142" s="1"/>
  <c r="Q9142"/>
  <c r="AA9140" s="1"/>
  <c r="N9143"/>
  <c r="O9143" s="1"/>
  <c r="Q9143"/>
  <c r="AA9141" s="1"/>
  <c r="N9144"/>
  <c r="O9144" s="1"/>
  <c r="Q9144"/>
  <c r="AA9142" s="1"/>
  <c r="N9145"/>
  <c r="O9145" s="1"/>
  <c r="Q9145"/>
  <c r="AA9143" s="1"/>
  <c r="N9146"/>
  <c r="O9146" s="1"/>
  <c r="Q9146"/>
  <c r="AA9144" s="1"/>
  <c r="N9147"/>
  <c r="O9147" s="1"/>
  <c r="Q9147"/>
  <c r="AA9145" s="1"/>
  <c r="N9148"/>
  <c r="O9148" s="1"/>
  <c r="Q9148"/>
  <c r="AA9146" s="1"/>
  <c r="N9149"/>
  <c r="O9149" s="1"/>
  <c r="Q9149"/>
  <c r="AA9147" s="1"/>
  <c r="N9150"/>
  <c r="O9150" s="1"/>
  <c r="Q9150"/>
  <c r="AA9148" s="1"/>
  <c r="N9151"/>
  <c r="O9151" s="1"/>
  <c r="Q9151"/>
  <c r="AA9149" s="1"/>
  <c r="N9152"/>
  <c r="O9152" s="1"/>
  <c r="Q9152"/>
  <c r="AA9150" s="1"/>
  <c r="N9153"/>
  <c r="O9153" s="1"/>
  <c r="Q9153"/>
  <c r="AA9151" s="1"/>
  <c r="N9154"/>
  <c r="O9154" s="1"/>
  <c r="Q9154"/>
  <c r="AA9152" s="1"/>
  <c r="N9155"/>
  <c r="O9155" s="1"/>
  <c r="Q9155"/>
  <c r="AA9153" s="1"/>
  <c r="N9156"/>
  <c r="O9156" s="1"/>
  <c r="Q9156"/>
  <c r="AA9154" s="1"/>
  <c r="N9157"/>
  <c r="O9157" s="1"/>
  <c r="Q9157"/>
  <c r="AA9155" s="1"/>
  <c r="N9158"/>
  <c r="O9158" s="1"/>
  <c r="Q9158"/>
  <c r="AA9156" s="1"/>
  <c r="N9159"/>
  <c r="O9159" s="1"/>
  <c r="Q9159"/>
  <c r="AA9157" s="1"/>
  <c r="N9160"/>
  <c r="O9160" s="1"/>
  <c r="Q9160"/>
  <c r="AA9158" s="1"/>
  <c r="N9161"/>
  <c r="O9161" s="1"/>
  <c r="Q9161"/>
  <c r="AA9159" s="1"/>
  <c r="N9162"/>
  <c r="O9162" s="1"/>
  <c r="Q9162"/>
  <c r="AA9160" s="1"/>
  <c r="N9163"/>
  <c r="O9163" s="1"/>
  <c r="Q9163"/>
  <c r="AA9161" s="1"/>
  <c r="N9164"/>
  <c r="O9164" s="1"/>
  <c r="Q9164"/>
  <c r="AA9162" s="1"/>
  <c r="N9165"/>
  <c r="O9165" s="1"/>
  <c r="Q9165"/>
  <c r="AA9163" s="1"/>
  <c r="N9166"/>
  <c r="O9166" s="1"/>
  <c r="Q9166"/>
  <c r="AA9164" s="1"/>
  <c r="N9167"/>
  <c r="O9167" s="1"/>
  <c r="Q9167"/>
  <c r="AA9165" s="1"/>
  <c r="N9168"/>
  <c r="O9168" s="1"/>
  <c r="Q9168"/>
  <c r="AA9166" s="1"/>
  <c r="N9169"/>
  <c r="O9169" s="1"/>
  <c r="Q9169"/>
  <c r="AA9167" s="1"/>
  <c r="N9170"/>
  <c r="O9170" s="1"/>
  <c r="Q9170"/>
  <c r="AA9168" s="1"/>
  <c r="N9171"/>
  <c r="O9171" s="1"/>
  <c r="Q9171"/>
  <c r="AA9169" s="1"/>
  <c r="N9172"/>
  <c r="O9172" s="1"/>
  <c r="Q9172"/>
  <c r="AA9170" s="1"/>
  <c r="N9173"/>
  <c r="O9173" s="1"/>
  <c r="Q9173"/>
  <c r="AA9171" s="1"/>
  <c r="N9174"/>
  <c r="O9174" s="1"/>
  <c r="Q9174"/>
  <c r="AA9172" s="1"/>
  <c r="N9175"/>
  <c r="O9175" s="1"/>
  <c r="Q9175"/>
  <c r="AA9173" s="1"/>
  <c r="N9176"/>
  <c r="O9176" s="1"/>
  <c r="Q9176"/>
  <c r="AA9174" s="1"/>
  <c r="N9177"/>
  <c r="O9177" s="1"/>
  <c r="Q9177"/>
  <c r="AA9175" s="1"/>
  <c r="N9178"/>
  <c r="O9178" s="1"/>
  <c r="Q9178"/>
  <c r="AA9176" s="1"/>
  <c r="N9179"/>
  <c r="O9179" s="1"/>
  <c r="Q9179"/>
  <c r="AA9177" s="1"/>
  <c r="N9180"/>
  <c r="O9180" s="1"/>
  <c r="Q9180"/>
  <c r="AA9178" s="1"/>
  <c r="N9181"/>
  <c r="O9181" s="1"/>
  <c r="Q9181"/>
  <c r="AA9179" s="1"/>
  <c r="N9182"/>
  <c r="O9182" s="1"/>
  <c r="Q9182"/>
  <c r="AA9180" s="1"/>
  <c r="N9183"/>
  <c r="O9183" s="1"/>
  <c r="Q9183"/>
  <c r="AA9181" s="1"/>
  <c r="N9184"/>
  <c r="O9184" s="1"/>
  <c r="Q9184"/>
  <c r="AA9182" s="1"/>
  <c r="N9185"/>
  <c r="O9185" s="1"/>
  <c r="Q9185"/>
  <c r="AA9183" s="1"/>
  <c r="N9186"/>
  <c r="O9186" s="1"/>
  <c r="Q9186"/>
  <c r="AA9184" s="1"/>
  <c r="N9187"/>
  <c r="O9187" s="1"/>
  <c r="Q9187"/>
  <c r="AA9185" s="1"/>
  <c r="N9188"/>
  <c r="O9188" s="1"/>
  <c r="Q9188"/>
  <c r="AA9186" s="1"/>
  <c r="N9189"/>
  <c r="O9189" s="1"/>
  <c r="Q9189"/>
  <c r="AA9187" s="1"/>
  <c r="N9190"/>
  <c r="O9190" s="1"/>
  <c r="Q9190"/>
  <c r="AA9188" s="1"/>
  <c r="N9191"/>
  <c r="O9191" s="1"/>
  <c r="Q9191"/>
  <c r="AA9189" s="1"/>
  <c r="N9192"/>
  <c r="O9192" s="1"/>
  <c r="Q9192"/>
  <c r="AA9190" s="1"/>
  <c r="N9193"/>
  <c r="O9193" s="1"/>
  <c r="Q9193"/>
  <c r="AA9191" s="1"/>
  <c r="N9194"/>
  <c r="O9194" s="1"/>
  <c r="Q9194"/>
  <c r="AA9192" s="1"/>
  <c r="N9195"/>
  <c r="O9195" s="1"/>
  <c r="Q9195"/>
  <c r="AA9193" s="1"/>
  <c r="N9196"/>
  <c r="O9196" s="1"/>
  <c r="Q9196"/>
  <c r="AA9194" s="1"/>
  <c r="N9197"/>
  <c r="O9197" s="1"/>
  <c r="Q9197"/>
  <c r="AA9195" s="1"/>
  <c r="N9198"/>
  <c r="O9198" s="1"/>
  <c r="Q9198"/>
  <c r="AA9196" s="1"/>
  <c r="N9199"/>
  <c r="O9199" s="1"/>
  <c r="Q9199"/>
  <c r="AA9197" s="1"/>
  <c r="N9200"/>
  <c r="O9200" s="1"/>
  <c r="Q9200"/>
  <c r="AA9198" s="1"/>
  <c r="N9201"/>
  <c r="O9201" s="1"/>
  <c r="Q9201"/>
  <c r="AA9199" s="1"/>
  <c r="N9202"/>
  <c r="O9202" s="1"/>
  <c r="Q9202"/>
  <c r="AA9200" s="1"/>
  <c r="N9203"/>
  <c r="O9203" s="1"/>
  <c r="Q9203"/>
  <c r="AA9201" s="1"/>
  <c r="N9204"/>
  <c r="O9204" s="1"/>
  <c r="Q9204"/>
  <c r="AA9202" s="1"/>
  <c r="N9205"/>
  <c r="O9205" s="1"/>
  <c r="Q9205"/>
  <c r="AA9203" s="1"/>
  <c r="N9206"/>
  <c r="O9206" s="1"/>
  <c r="Q9206"/>
  <c r="AA9204" s="1"/>
  <c r="N9207"/>
  <c r="O9207" s="1"/>
  <c r="Q9207"/>
  <c r="AA9205" s="1"/>
  <c r="N9208"/>
  <c r="O9208" s="1"/>
  <c r="Q9208"/>
  <c r="AA9206" s="1"/>
  <c r="N9209"/>
  <c r="O9209" s="1"/>
  <c r="Q9209"/>
  <c r="AA9207" s="1"/>
  <c r="N9210"/>
  <c r="O9210" s="1"/>
  <c r="Q9210"/>
  <c r="AA9208" s="1"/>
  <c r="N9211"/>
  <c r="O9211" s="1"/>
  <c r="Q9211"/>
  <c r="AA9209" s="1"/>
  <c r="N9212"/>
  <c r="O9212" s="1"/>
  <c r="R9212"/>
  <c r="N9213"/>
  <c r="O9213" s="1"/>
  <c r="Q9213"/>
  <c r="N9214"/>
  <c r="O9214" s="1"/>
  <c r="Q9214"/>
  <c r="N9215"/>
  <c r="O9215" s="1"/>
  <c r="Q9215"/>
  <c r="AA9213" s="1"/>
  <c r="N9216"/>
  <c r="O9216" s="1"/>
  <c r="Q9216"/>
  <c r="AA9214" s="1"/>
  <c r="N9217"/>
  <c r="O9217" s="1"/>
  <c r="Q9217"/>
  <c r="AA9215" s="1"/>
  <c r="N9218"/>
  <c r="O9218" s="1"/>
  <c r="Q9218"/>
  <c r="AA9216" s="1"/>
  <c r="N9219"/>
  <c r="O9219" s="1"/>
  <c r="Q9219"/>
  <c r="AA9217" s="1"/>
  <c r="N9220"/>
  <c r="O9220" s="1"/>
  <c r="Q9220"/>
  <c r="AA9218" s="1"/>
  <c r="N9221"/>
  <c r="O9221" s="1"/>
  <c r="Q9221"/>
  <c r="AA9219" s="1"/>
  <c r="N9222"/>
  <c r="O9222" s="1"/>
  <c r="Q9222"/>
  <c r="AA9220" s="1"/>
  <c r="N9223"/>
  <c r="O9223" s="1"/>
  <c r="Q9223"/>
  <c r="AA9221" s="1"/>
  <c r="N9224"/>
  <c r="O9224" s="1"/>
  <c r="Q9224"/>
  <c r="AA9222" s="1"/>
  <c r="N9225"/>
  <c r="O9225" s="1"/>
  <c r="Q9225"/>
  <c r="AA9223" s="1"/>
  <c r="N9226"/>
  <c r="O9226" s="1"/>
  <c r="Q9226"/>
  <c r="AA9224" s="1"/>
  <c r="N9227"/>
  <c r="O9227" s="1"/>
  <c r="Q9227"/>
  <c r="AA9225" s="1"/>
  <c r="N9228"/>
  <c r="O9228" s="1"/>
  <c r="Q9228"/>
  <c r="AA9226" s="1"/>
  <c r="N9229"/>
  <c r="O9229" s="1"/>
  <c r="Q9229"/>
  <c r="AA9227" s="1"/>
  <c r="N9230"/>
  <c r="O9230" s="1"/>
  <c r="Q9230"/>
  <c r="AA9228" s="1"/>
  <c r="N9231"/>
  <c r="O9231" s="1"/>
  <c r="Q9231"/>
  <c r="AA9229" s="1"/>
  <c r="N9232"/>
  <c r="O9232" s="1"/>
  <c r="Q9232"/>
  <c r="AA9230" s="1"/>
  <c r="N9233"/>
  <c r="O9233" s="1"/>
  <c r="Q9233"/>
  <c r="AA9231" s="1"/>
  <c r="N9234"/>
  <c r="O9234" s="1"/>
  <c r="Q9234"/>
  <c r="AA9232" s="1"/>
  <c r="N9235"/>
  <c r="O9235" s="1"/>
  <c r="Q9235"/>
  <c r="AA9233" s="1"/>
  <c r="N9236"/>
  <c r="O9236" s="1"/>
  <c r="Q9236"/>
  <c r="AA9234" s="1"/>
  <c r="N9237"/>
  <c r="O9237" s="1"/>
  <c r="Q9237"/>
  <c r="AA9235" s="1"/>
  <c r="N9238"/>
  <c r="O9238" s="1"/>
  <c r="Q9238"/>
  <c r="AA9236" s="1"/>
  <c r="N9239"/>
  <c r="O9239" s="1"/>
  <c r="Q9239"/>
  <c r="AA9237" s="1"/>
  <c r="N9240"/>
  <c r="O9240" s="1"/>
  <c r="Q9240"/>
  <c r="AA9238" s="1"/>
  <c r="N9241"/>
  <c r="O9241" s="1"/>
  <c r="Q9241"/>
  <c r="AA9239" s="1"/>
  <c r="N9242"/>
  <c r="O9242" s="1"/>
  <c r="Q9242"/>
  <c r="AA9240" s="1"/>
  <c r="N9243"/>
  <c r="O9243" s="1"/>
  <c r="Q9243"/>
  <c r="AA9241" s="1"/>
  <c r="N9244"/>
  <c r="O9244" s="1"/>
  <c r="Q9244"/>
  <c r="AA9242" s="1"/>
  <c r="N9245"/>
  <c r="O9245" s="1"/>
  <c r="Q9245"/>
  <c r="AA9243" s="1"/>
  <c r="N9246"/>
  <c r="O9246" s="1"/>
  <c r="Q9246"/>
  <c r="AA9244" s="1"/>
  <c r="N9247"/>
  <c r="O9247" s="1"/>
  <c r="Q9247"/>
  <c r="AA9245" s="1"/>
  <c r="N9248"/>
  <c r="O9248" s="1"/>
  <c r="Q9248"/>
  <c r="AA9246" s="1"/>
  <c r="N9249"/>
  <c r="O9249" s="1"/>
  <c r="Q9249"/>
  <c r="AA9247" s="1"/>
  <c r="N9250"/>
  <c r="O9250" s="1"/>
  <c r="Q9250"/>
  <c r="AA9248" s="1"/>
  <c r="N9251"/>
  <c r="O9251" s="1"/>
  <c r="Q9251"/>
  <c r="AA9249" s="1"/>
  <c r="N9252"/>
  <c r="O9252" s="1"/>
  <c r="Q9252"/>
  <c r="AA9250" s="1"/>
  <c r="N9253"/>
  <c r="O9253" s="1"/>
  <c r="Q9253"/>
  <c r="AA9251" s="1"/>
  <c r="N9254"/>
  <c r="O9254" s="1"/>
  <c r="Q9254"/>
  <c r="AA9252" s="1"/>
  <c r="N9255"/>
  <c r="O9255" s="1"/>
  <c r="Q9255"/>
  <c r="AA9253" s="1"/>
  <c r="N9256"/>
  <c r="O9256" s="1"/>
  <c r="Q9256"/>
  <c r="AA9254" s="1"/>
  <c r="N9257"/>
  <c r="O9257" s="1"/>
  <c r="Q9257"/>
  <c r="AA9255" s="1"/>
  <c r="N9258"/>
  <c r="O9258" s="1"/>
  <c r="Q9258"/>
  <c r="AA9256" s="1"/>
  <c r="N9259"/>
  <c r="O9259" s="1"/>
  <c r="Q9259"/>
  <c r="AA9257" s="1"/>
  <c r="N9260"/>
  <c r="O9260" s="1"/>
  <c r="Q9260"/>
  <c r="AA9258" s="1"/>
  <c r="N9261"/>
  <c r="O9261" s="1"/>
  <c r="Q9261"/>
  <c r="AA9259" s="1"/>
  <c r="N9262"/>
  <c r="O9262" s="1"/>
  <c r="Q9262"/>
  <c r="AA9260" s="1"/>
  <c r="N9263"/>
  <c r="O9263" s="1"/>
  <c r="Q9263"/>
  <c r="AA9261" s="1"/>
  <c r="N9264"/>
  <c r="O9264" s="1"/>
  <c r="Q9264"/>
  <c r="AA9262" s="1"/>
  <c r="N9265"/>
  <c r="O9265" s="1"/>
  <c r="Q9265"/>
  <c r="AA9263" s="1"/>
  <c r="N9266"/>
  <c r="O9266" s="1"/>
  <c r="Q9266"/>
  <c r="AA9264" s="1"/>
  <c r="N9267"/>
  <c r="O9267" s="1"/>
  <c r="Q9267"/>
  <c r="AA9265" s="1"/>
  <c r="N9268"/>
  <c r="O9268" s="1"/>
  <c r="Q9268"/>
  <c r="AA9266" s="1"/>
  <c r="N9269"/>
  <c r="O9269" s="1"/>
  <c r="Q9269"/>
  <c r="AA9267" s="1"/>
  <c r="N9270"/>
  <c r="O9270" s="1"/>
  <c r="Q9270"/>
  <c r="AA9268" s="1"/>
  <c r="N9271"/>
  <c r="O9271" s="1"/>
  <c r="Q9271"/>
  <c r="AA9269" s="1"/>
  <c r="N9272"/>
  <c r="O9272" s="1"/>
  <c r="Q9272"/>
  <c r="AA9270" s="1"/>
  <c r="N9273"/>
  <c r="O9273" s="1"/>
  <c r="Q9273"/>
  <c r="AA9271" s="1"/>
  <c r="N9274"/>
  <c r="O9274" s="1"/>
  <c r="Q9274"/>
  <c r="AA9272" s="1"/>
  <c r="N9275"/>
  <c r="O9275" s="1"/>
  <c r="Q9275"/>
  <c r="AA9273" s="1"/>
  <c r="N9276"/>
  <c r="O9276" s="1"/>
  <c r="Q9276"/>
  <c r="AA9274" s="1"/>
  <c r="N9277"/>
  <c r="O9277" s="1"/>
  <c r="Q9277"/>
  <c r="AA9275" s="1"/>
  <c r="N9278"/>
  <c r="O9278" s="1"/>
  <c r="Q9278"/>
  <c r="AA9276" s="1"/>
  <c r="N9279"/>
  <c r="O9279" s="1"/>
  <c r="Q9279"/>
  <c r="AA9277" s="1"/>
  <c r="N9280"/>
  <c r="O9280" s="1"/>
  <c r="Q9280"/>
  <c r="AA9278" s="1"/>
  <c r="N9281"/>
  <c r="O9281" s="1"/>
  <c r="Q9281"/>
  <c r="AA9279" s="1"/>
  <c r="N9282"/>
  <c r="O9282" s="1"/>
  <c r="Q9282"/>
  <c r="AA9280" s="1"/>
  <c r="N9283"/>
  <c r="O9283" s="1"/>
  <c r="Q9283"/>
  <c r="AA9281" s="1"/>
  <c r="N9284"/>
  <c r="O9284" s="1"/>
  <c r="Q9284"/>
  <c r="AA9282" s="1"/>
  <c r="N9285"/>
  <c r="O9285" s="1"/>
  <c r="Q9285"/>
  <c r="AA9283" s="1"/>
  <c r="N9286"/>
  <c r="O9286" s="1"/>
  <c r="Q9286"/>
  <c r="AA9284" s="1"/>
  <c r="N9287"/>
  <c r="O9287" s="1"/>
  <c r="Q9287"/>
  <c r="AA9285" s="1"/>
  <c r="N9288"/>
  <c r="O9288" s="1"/>
  <c r="Q9288"/>
  <c r="AA9286" s="1"/>
  <c r="N9289"/>
  <c r="O9289" s="1"/>
  <c r="Q9289"/>
  <c r="AA9287" s="1"/>
  <c r="N9290"/>
  <c r="O9290" s="1"/>
  <c r="Q9290"/>
  <c r="AA9288" s="1"/>
  <c r="N9291"/>
  <c r="O9291" s="1"/>
  <c r="Q9291"/>
  <c r="AA9289" s="1"/>
  <c r="N9292"/>
  <c r="O9292" s="1"/>
  <c r="Q9292"/>
  <c r="AA9290" s="1"/>
  <c r="N9293"/>
  <c r="O9293" s="1"/>
  <c r="Q9293"/>
  <c r="AA9291" s="1"/>
  <c r="N9294"/>
  <c r="O9294" s="1"/>
  <c r="Q9294"/>
  <c r="AA9292" s="1"/>
  <c r="N9295"/>
  <c r="O9295" s="1"/>
  <c r="Q9295"/>
  <c r="AA9293" s="1"/>
  <c r="N9296"/>
  <c r="O9296" s="1"/>
  <c r="Q9296"/>
  <c r="AA9294" s="1"/>
  <c r="N9297"/>
  <c r="O9297" s="1"/>
  <c r="Q9297"/>
  <c r="AA9295" s="1"/>
  <c r="N9298"/>
  <c r="O9298" s="1"/>
  <c r="Q9298"/>
  <c r="AA9296" s="1"/>
  <c r="N9299"/>
  <c r="O9299" s="1"/>
  <c r="Q9299"/>
  <c r="AA9297" s="1"/>
  <c r="N9300"/>
  <c r="O9300" s="1"/>
  <c r="Q9300"/>
  <c r="AA9298" s="1"/>
  <c r="N9301"/>
  <c r="O9301" s="1"/>
  <c r="Q9301"/>
  <c r="AA9299" s="1"/>
  <c r="N9302"/>
  <c r="O9302" s="1"/>
  <c r="Q9302"/>
  <c r="AA9300" s="1"/>
  <c r="N9303"/>
  <c r="O9303" s="1"/>
  <c r="Q9303"/>
  <c r="AA9301" s="1"/>
  <c r="N9304"/>
  <c r="O9304" s="1"/>
  <c r="Q9304"/>
  <c r="AA9302" s="1"/>
  <c r="N9305"/>
  <c r="O9305" s="1"/>
  <c r="Q9305"/>
  <c r="AA9303" s="1"/>
  <c r="N9306"/>
  <c r="O9306" s="1"/>
  <c r="Q9306"/>
  <c r="AA9304" s="1"/>
  <c r="N9307"/>
  <c r="O9307" s="1"/>
  <c r="Q9307"/>
  <c r="AA9305" s="1"/>
  <c r="N9308"/>
  <c r="O9308" s="1"/>
  <c r="Q9308"/>
  <c r="AA9306" s="1"/>
  <c r="N9309"/>
  <c r="O9309" s="1"/>
  <c r="Q9309"/>
  <c r="AA9307" s="1"/>
  <c r="N9310"/>
  <c r="O9310" s="1"/>
  <c r="Q9310"/>
  <c r="AA9308" s="1"/>
  <c r="N9311"/>
  <c r="O9311" s="1"/>
  <c r="Q9311"/>
  <c r="AA9309" s="1"/>
  <c r="N9312"/>
  <c r="O9312" s="1"/>
  <c r="Q9312"/>
  <c r="AA9310" s="1"/>
  <c r="N9313"/>
  <c r="O9313" s="1"/>
  <c r="Q9313"/>
  <c r="AA9311" s="1"/>
  <c r="N9314"/>
  <c r="O9314" s="1"/>
  <c r="Q9314"/>
  <c r="AA9312" s="1"/>
  <c r="N9315"/>
  <c r="O9315" s="1"/>
  <c r="Q9315"/>
  <c r="AA9313" s="1"/>
  <c r="N9316"/>
  <c r="O9316" s="1"/>
  <c r="Q9316"/>
  <c r="AA9314" s="1"/>
  <c r="N9317"/>
  <c r="O9317" s="1"/>
  <c r="Q9317"/>
  <c r="AA9315" s="1"/>
  <c r="N9318"/>
  <c r="O9318" s="1"/>
  <c r="Q9318"/>
  <c r="AA9316" s="1"/>
  <c r="N9319"/>
  <c r="O9319" s="1"/>
  <c r="Q9319"/>
  <c r="AA9317" s="1"/>
  <c r="N9320"/>
  <c r="O9320" s="1"/>
  <c r="Q9320"/>
  <c r="AA9318" s="1"/>
  <c r="N9321"/>
  <c r="O9321" s="1"/>
  <c r="Q9321"/>
  <c r="AA9319" s="1"/>
  <c r="N9322"/>
  <c r="O9322" s="1"/>
  <c r="Q9322"/>
  <c r="AA9320" s="1"/>
  <c r="N9323"/>
  <c r="O9323" s="1"/>
  <c r="Q9323"/>
  <c r="AA9321" s="1"/>
  <c r="N9324"/>
  <c r="O9324" s="1"/>
  <c r="Q9324"/>
  <c r="AA9322" s="1"/>
  <c r="N9325"/>
  <c r="O9325" s="1"/>
  <c r="Q9325"/>
  <c r="AA9323" s="1"/>
  <c r="N9326"/>
  <c r="O9326" s="1"/>
  <c r="Q9326"/>
  <c r="AA9324" s="1"/>
  <c r="N9327"/>
  <c r="O9327" s="1"/>
  <c r="Q9327"/>
  <c r="AA9325" s="1"/>
  <c r="N9328"/>
  <c r="O9328" s="1"/>
  <c r="Q9328"/>
  <c r="AA9326" s="1"/>
  <c r="N9329"/>
  <c r="O9329" s="1"/>
  <c r="Q9329"/>
  <c r="AA9327" s="1"/>
  <c r="N9330"/>
  <c r="O9330" s="1"/>
  <c r="Q9330"/>
  <c r="AA9328" s="1"/>
  <c r="N9331"/>
  <c r="O9331" s="1"/>
  <c r="Q9331"/>
  <c r="AA9329" s="1"/>
  <c r="N9332"/>
  <c r="O9332" s="1"/>
  <c r="Q9332"/>
  <c r="AA9330" s="1"/>
  <c r="N9333"/>
  <c r="O9333" s="1"/>
  <c r="Q9333"/>
  <c r="AA9331" s="1"/>
  <c r="N9334"/>
  <c r="O9334" s="1"/>
  <c r="Q9334"/>
  <c r="AA9332" s="1"/>
  <c r="N9335"/>
  <c r="O9335" s="1"/>
  <c r="Q9335"/>
  <c r="AA9333" s="1"/>
  <c r="N9336"/>
  <c r="O9336" s="1"/>
  <c r="Q9336"/>
  <c r="AA9334" s="1"/>
  <c r="N9337"/>
  <c r="O9337" s="1"/>
  <c r="Q9337"/>
  <c r="AA9335" s="1"/>
  <c r="N9338"/>
  <c r="O9338" s="1"/>
  <c r="Q9338"/>
  <c r="AA9336" s="1"/>
  <c r="N9339"/>
  <c r="O9339" s="1"/>
  <c r="Q9339"/>
  <c r="AA9337" s="1"/>
  <c r="N9340"/>
  <c r="O9340" s="1"/>
  <c r="Q9340"/>
  <c r="AA9338" s="1"/>
  <c r="N9341"/>
  <c r="O9341" s="1"/>
  <c r="Q9341"/>
  <c r="AA9339" s="1"/>
  <c r="N9342"/>
  <c r="O9342" s="1"/>
  <c r="Q9342"/>
  <c r="AA9340" s="1"/>
  <c r="N9343"/>
  <c r="O9343" s="1"/>
  <c r="Q9343"/>
  <c r="AA9341" s="1"/>
  <c r="N9344"/>
  <c r="O9344" s="1"/>
  <c r="Q9344"/>
  <c r="AA9342" s="1"/>
  <c r="N9345"/>
  <c r="O9345" s="1"/>
  <c r="Q9345"/>
  <c r="AA9343" s="1"/>
  <c r="N9346"/>
  <c r="O9346" s="1"/>
  <c r="Q9346"/>
  <c r="AA9344" s="1"/>
  <c r="N9347"/>
  <c r="O9347" s="1"/>
  <c r="Q9347"/>
  <c r="AA9345" s="1"/>
  <c r="N9348"/>
  <c r="O9348" s="1"/>
  <c r="Q9348"/>
  <c r="AA9346" s="1"/>
  <c r="N9349"/>
  <c r="O9349" s="1"/>
  <c r="Q9349"/>
  <c r="AA9347" s="1"/>
  <c r="N9350"/>
  <c r="O9350" s="1"/>
  <c r="Q9350"/>
  <c r="AA9348" s="1"/>
  <c r="N9351"/>
  <c r="O9351" s="1"/>
  <c r="Q9351"/>
  <c r="AA9349" s="1"/>
  <c r="N9352"/>
  <c r="O9352" s="1"/>
  <c r="Q9352"/>
  <c r="AA9350" s="1"/>
  <c r="N9353"/>
  <c r="O9353" s="1"/>
  <c r="Q9353"/>
  <c r="AA9351" s="1"/>
  <c r="N9354"/>
  <c r="O9354" s="1"/>
  <c r="Q9354"/>
  <c r="AA9352" s="1"/>
  <c r="N9355"/>
  <c r="O9355" s="1"/>
  <c r="Q9355"/>
  <c r="AA9353" s="1"/>
  <c r="N9356"/>
  <c r="O9356" s="1"/>
  <c r="Q9356"/>
  <c r="AA9354" s="1"/>
  <c r="N9357"/>
  <c r="O9357" s="1"/>
  <c r="Q9357"/>
  <c r="AA9355" s="1"/>
  <c r="N9358"/>
  <c r="O9358" s="1"/>
  <c r="Q9358"/>
  <c r="AA9356" s="1"/>
  <c r="N9359"/>
  <c r="O9359" s="1"/>
  <c r="Q9359"/>
  <c r="AA9357" s="1"/>
  <c r="N9360"/>
  <c r="O9360" s="1"/>
  <c r="Q9360"/>
  <c r="AA9358" s="1"/>
  <c r="N9361"/>
  <c r="O9361" s="1"/>
  <c r="Q9361"/>
  <c r="AA9359" s="1"/>
  <c r="N9362"/>
  <c r="O9362" s="1"/>
  <c r="Q9362"/>
  <c r="AA9360" s="1"/>
  <c r="N9363"/>
  <c r="O9363" s="1"/>
  <c r="Q9363"/>
  <c r="AA9361" s="1"/>
  <c r="N9364"/>
  <c r="O9364" s="1"/>
  <c r="Q9364"/>
  <c r="AA9362" s="1"/>
  <c r="N9365"/>
  <c r="O9365" s="1"/>
  <c r="Q9365"/>
  <c r="AA9363" s="1"/>
  <c r="N9366"/>
  <c r="O9366" s="1"/>
  <c r="Q9366"/>
  <c r="AA9364" s="1"/>
  <c r="N9367"/>
  <c r="O9367" s="1"/>
  <c r="Q9367"/>
  <c r="AA9365" s="1"/>
  <c r="N9368"/>
  <c r="O9368" s="1"/>
  <c r="Q9368"/>
  <c r="AA9366" s="1"/>
  <c r="N9369"/>
  <c r="O9369" s="1"/>
  <c r="Q9369"/>
  <c r="AA9367" s="1"/>
  <c r="N9370"/>
  <c r="O9370" s="1"/>
  <c r="Q9370"/>
  <c r="AA9368" s="1"/>
  <c r="N9371"/>
  <c r="O9371" s="1"/>
  <c r="Q9371"/>
  <c r="AA9369" s="1"/>
  <c r="N9372"/>
  <c r="O9372" s="1"/>
  <c r="Q9372"/>
  <c r="AA9370" s="1"/>
  <c r="N9373"/>
  <c r="O9373" s="1"/>
  <c r="Q9373"/>
  <c r="AA9371" s="1"/>
  <c r="N9374"/>
  <c r="O9374" s="1"/>
  <c r="Q9374"/>
  <c r="AA9372" s="1"/>
  <c r="N9375"/>
  <c r="O9375" s="1"/>
  <c r="Q9375"/>
  <c r="AA9373" s="1"/>
  <c r="N9376"/>
  <c r="O9376" s="1"/>
  <c r="Q9376"/>
  <c r="AA9374" s="1"/>
  <c r="N9377"/>
  <c r="O9377" s="1"/>
  <c r="Q9377"/>
  <c r="AA9375" s="1"/>
  <c r="N9378"/>
  <c r="O9378" s="1"/>
  <c r="Q9378"/>
  <c r="AA9376" s="1"/>
  <c r="N9379"/>
  <c r="O9379" s="1"/>
  <c r="Q9379"/>
  <c r="AA9377" s="1"/>
  <c r="N9380"/>
  <c r="O9380" s="1"/>
  <c r="Q9380"/>
  <c r="AA9378" s="1"/>
  <c r="N9381"/>
  <c r="O9381" s="1"/>
  <c r="Q9381"/>
  <c r="AA9379" s="1"/>
  <c r="N9382"/>
  <c r="O9382" s="1"/>
  <c r="Q9382"/>
  <c r="AA9380" s="1"/>
  <c r="N9383"/>
  <c r="O9383" s="1"/>
  <c r="Q9383"/>
  <c r="AA9381" s="1"/>
  <c r="N9384"/>
  <c r="O9384" s="1"/>
  <c r="Q9384"/>
  <c r="AA9382" s="1"/>
  <c r="N9385"/>
  <c r="O9385" s="1"/>
  <c r="Q9385"/>
  <c r="AA9383" s="1"/>
  <c r="N9386"/>
  <c r="O9386" s="1"/>
  <c r="Q9386"/>
  <c r="AA9384" s="1"/>
  <c r="N9387"/>
  <c r="O9387" s="1"/>
  <c r="Q9387"/>
  <c r="AA9385" s="1"/>
  <c r="N9388"/>
  <c r="O9388" s="1"/>
  <c r="Q9388"/>
  <c r="AA9386" s="1"/>
  <c r="N9389"/>
  <c r="O9389" s="1"/>
  <c r="Q9389"/>
  <c r="AA9387" s="1"/>
  <c r="N9390"/>
  <c r="O9390" s="1"/>
  <c r="Q9390"/>
  <c r="AA9388" s="1"/>
  <c r="N9391"/>
  <c r="O9391" s="1"/>
  <c r="Q9391"/>
  <c r="AA9389" s="1"/>
  <c r="N9392"/>
  <c r="O9392" s="1"/>
  <c r="Q9392"/>
  <c r="AA9390" s="1"/>
  <c r="N9393"/>
  <c r="O9393" s="1"/>
  <c r="Q9393"/>
  <c r="AA9391" s="1"/>
  <c r="N9394"/>
  <c r="O9394" s="1"/>
  <c r="Q9394"/>
  <c r="AA9392" s="1"/>
  <c r="N9395"/>
  <c r="O9395" s="1"/>
  <c r="Q9395"/>
  <c r="AA9393" s="1"/>
  <c r="N9396"/>
  <c r="O9396" s="1"/>
  <c r="Q9396"/>
  <c r="AA9394" s="1"/>
  <c r="N9397"/>
  <c r="O9397" s="1"/>
  <c r="Q9397"/>
  <c r="AA9395" s="1"/>
  <c r="N9398"/>
  <c r="O9398" s="1"/>
  <c r="Q9398"/>
  <c r="AA9396" s="1"/>
  <c r="N9399"/>
  <c r="O9399" s="1"/>
  <c r="Q9399"/>
  <c r="AA9397" s="1"/>
  <c r="N9400"/>
  <c r="O9400" s="1"/>
  <c r="Q9400"/>
  <c r="AA9398" s="1"/>
  <c r="N9401"/>
  <c r="O9401" s="1"/>
  <c r="Q9401"/>
  <c r="AA9399" s="1"/>
  <c r="N9402"/>
  <c r="O9402" s="1"/>
  <c r="Q9402"/>
  <c r="AA9400" s="1"/>
  <c r="N9403"/>
  <c r="O9403" s="1"/>
  <c r="Q9403"/>
  <c r="AA9401" s="1"/>
  <c r="N9404"/>
  <c r="O9404" s="1"/>
  <c r="Q9404"/>
  <c r="AA9402" s="1"/>
  <c r="N9405"/>
  <c r="O9405" s="1"/>
  <c r="Q9405"/>
  <c r="AA9403" s="1"/>
  <c r="N9406"/>
  <c r="O9406" s="1"/>
  <c r="Q9406"/>
  <c r="AA9404" s="1"/>
  <c r="N9407"/>
  <c r="O9407" s="1"/>
  <c r="Q9407"/>
  <c r="AA9405" s="1"/>
  <c r="N9408"/>
  <c r="O9408" s="1"/>
  <c r="Q9408"/>
  <c r="AA9406" s="1"/>
  <c r="N9409"/>
  <c r="O9409" s="1"/>
  <c r="Q9409"/>
  <c r="AA9407" s="1"/>
  <c r="N9410"/>
  <c r="O9410" s="1"/>
  <c r="Q9410"/>
  <c r="AA9408" s="1"/>
  <c r="N9411"/>
  <c r="O9411" s="1"/>
  <c r="Q9411"/>
  <c r="AA9409" s="1"/>
  <c r="N9412"/>
  <c r="O9412" s="1"/>
  <c r="Q9412"/>
  <c r="AA9410" s="1"/>
  <c r="N9413"/>
  <c r="O9413" s="1"/>
  <c r="Q9413"/>
  <c r="AA9411" s="1"/>
  <c r="N9414"/>
  <c r="O9414" s="1"/>
  <c r="Q9414"/>
  <c r="AA9412" s="1"/>
  <c r="N9415"/>
  <c r="O9415" s="1"/>
  <c r="Q9415"/>
  <c r="AA9413" s="1"/>
  <c r="N9416"/>
  <c r="O9416" s="1"/>
  <c r="Q9416"/>
  <c r="AA9414" s="1"/>
  <c r="N9417"/>
  <c r="O9417" s="1"/>
  <c r="Q9417"/>
  <c r="AA9415" s="1"/>
  <c r="N9418"/>
  <c r="O9418" s="1"/>
  <c r="Q9418"/>
  <c r="AA9416" s="1"/>
  <c r="N9419"/>
  <c r="O9419" s="1"/>
  <c r="Q9419"/>
  <c r="AA9417" s="1"/>
  <c r="N9420"/>
  <c r="O9420" s="1"/>
  <c r="Q9420"/>
  <c r="AA9418" s="1"/>
  <c r="N9421"/>
  <c r="O9421" s="1"/>
  <c r="Q9421"/>
  <c r="AA9419" s="1"/>
  <c r="N9422"/>
  <c r="O9422" s="1"/>
  <c r="Q9422"/>
  <c r="AA9420" s="1"/>
  <c r="N9423"/>
  <c r="O9423" s="1"/>
  <c r="Q9423"/>
  <c r="AA9421" s="1"/>
  <c r="N9424"/>
  <c r="O9424" s="1"/>
  <c r="Q9424"/>
  <c r="AA9422" s="1"/>
  <c r="N9425"/>
  <c r="O9425" s="1"/>
  <c r="Q9425"/>
  <c r="AA9423" s="1"/>
  <c r="N9426"/>
  <c r="O9426" s="1"/>
  <c r="Q9426"/>
  <c r="AA9424" s="1"/>
  <c r="N9427"/>
  <c r="O9427" s="1"/>
  <c r="Q9427"/>
  <c r="AA9425" s="1"/>
  <c r="N9428"/>
  <c r="O9428" s="1"/>
  <c r="Q9428"/>
  <c r="AA9426" s="1"/>
  <c r="N9429"/>
  <c r="O9429" s="1"/>
  <c r="Q9429"/>
  <c r="AA9427" s="1"/>
  <c r="N9430"/>
  <c r="O9430" s="1"/>
  <c r="Q9430"/>
  <c r="AA9428" s="1"/>
  <c r="N9431"/>
  <c r="O9431" s="1"/>
  <c r="Q9431"/>
  <c r="AA9429" s="1"/>
  <c r="N9432"/>
  <c r="O9432" s="1"/>
  <c r="Q9432"/>
  <c r="AA9430" s="1"/>
  <c r="N9433"/>
  <c r="O9433" s="1"/>
  <c r="Q9433"/>
  <c r="AA9431" s="1"/>
  <c r="N9434"/>
  <c r="O9434" s="1"/>
  <c r="Q9434"/>
  <c r="AA9432" s="1"/>
  <c r="N9435"/>
  <c r="O9435" s="1"/>
  <c r="Q9435"/>
  <c r="AA9433" s="1"/>
  <c r="N9436"/>
  <c r="O9436" s="1"/>
  <c r="Q9436"/>
  <c r="AA9434" s="1"/>
  <c r="N9437"/>
  <c r="O9437" s="1"/>
  <c r="Q9437"/>
  <c r="AA9435" s="1"/>
  <c r="N9438"/>
  <c r="O9438" s="1"/>
  <c r="Q9438"/>
  <c r="AA9436" s="1"/>
  <c r="N9439"/>
  <c r="O9439" s="1"/>
  <c r="Q9439"/>
  <c r="AA9437" s="1"/>
  <c r="N9440"/>
  <c r="O9440" s="1"/>
  <c r="Q9440"/>
  <c r="AA9438" s="1"/>
  <c r="N9441"/>
  <c r="O9441" s="1"/>
  <c r="Q9441"/>
  <c r="AA9439" s="1"/>
  <c r="N9442"/>
  <c r="O9442" s="1"/>
  <c r="Q9442"/>
  <c r="AA9440" s="1"/>
  <c r="N9443"/>
  <c r="O9443" s="1"/>
  <c r="Q9443"/>
  <c r="AA9441" s="1"/>
  <c r="N9444"/>
  <c r="O9444" s="1"/>
  <c r="Q9444"/>
  <c r="AA9442" s="1"/>
  <c r="N9445"/>
  <c r="O9445" s="1"/>
  <c r="Q9445"/>
  <c r="AA9443" s="1"/>
  <c r="N9446"/>
  <c r="O9446" s="1"/>
  <c r="Q9446"/>
  <c r="AA9444" s="1"/>
  <c r="N9447"/>
  <c r="O9447" s="1"/>
  <c r="Q9447"/>
  <c r="AA9445" s="1"/>
  <c r="N9448"/>
  <c r="O9448" s="1"/>
  <c r="Q9448"/>
  <c r="AA9446" s="1"/>
  <c r="N9449"/>
  <c r="O9449" s="1"/>
  <c r="Q9449"/>
  <c r="AA9447" s="1"/>
  <c r="N9450"/>
  <c r="O9450" s="1"/>
  <c r="Q9450"/>
  <c r="AA9448" s="1"/>
  <c r="N9451"/>
  <c r="O9451" s="1"/>
  <c r="Q9451"/>
  <c r="AA9449" s="1"/>
  <c r="N9452"/>
  <c r="O9452" s="1"/>
  <c r="Q9452"/>
  <c r="AA9450" s="1"/>
  <c r="N9453"/>
  <c r="O9453" s="1"/>
  <c r="Q9453"/>
  <c r="AA9451" s="1"/>
  <c r="N9454"/>
  <c r="O9454" s="1"/>
  <c r="Q9454"/>
  <c r="AA9452" s="1"/>
  <c r="N9455"/>
  <c r="O9455" s="1"/>
  <c r="Q9455"/>
  <c r="AA9453" s="1"/>
  <c r="N9456"/>
  <c r="O9456" s="1"/>
  <c r="Q9456"/>
  <c r="AA9454" s="1"/>
  <c r="N9457"/>
  <c r="O9457" s="1"/>
  <c r="Q9457"/>
  <c r="AA9455" s="1"/>
  <c r="N9458"/>
  <c r="O9458" s="1"/>
  <c r="Q9458"/>
  <c r="AA9456" s="1"/>
  <c r="N9459"/>
  <c r="O9459" s="1"/>
  <c r="Q9459"/>
  <c r="AA9457" s="1"/>
  <c r="N9460"/>
  <c r="O9460" s="1"/>
  <c r="Q9460"/>
  <c r="AA9458" s="1"/>
  <c r="N9461"/>
  <c r="O9461" s="1"/>
  <c r="Q9461"/>
  <c r="AA9459" s="1"/>
  <c r="N9462"/>
  <c r="O9462" s="1"/>
  <c r="Q9462"/>
  <c r="AA9460" s="1"/>
  <c r="N9463"/>
  <c r="O9463" s="1"/>
  <c r="Q9463"/>
  <c r="AA9461" s="1"/>
  <c r="N9464"/>
  <c r="O9464" s="1"/>
  <c r="Q9464"/>
  <c r="AA9462" s="1"/>
  <c r="N9465"/>
  <c r="O9465" s="1"/>
  <c r="Q9465"/>
  <c r="AA9463" s="1"/>
  <c r="N9466"/>
  <c r="O9466" s="1"/>
  <c r="Q9466"/>
  <c r="AA9464" s="1"/>
  <c r="N9467"/>
  <c r="O9467" s="1"/>
  <c r="Q9467"/>
  <c r="AA9465" s="1"/>
  <c r="N9468"/>
  <c r="O9468" s="1"/>
  <c r="Q9468"/>
  <c r="AA9466" s="1"/>
  <c r="N9469"/>
  <c r="O9469" s="1"/>
  <c r="Q9469"/>
  <c r="AA9467" s="1"/>
  <c r="N9470"/>
  <c r="O9470" s="1"/>
  <c r="Q9470"/>
  <c r="AA9468" s="1"/>
  <c r="N9471"/>
  <c r="O9471" s="1"/>
  <c r="Q9471"/>
  <c r="AA9469" s="1"/>
  <c r="N9472"/>
  <c r="O9472" s="1"/>
  <c r="Q9472"/>
  <c r="AA9470" s="1"/>
  <c r="N9473"/>
  <c r="O9473" s="1"/>
  <c r="Q9473"/>
  <c r="AA9471" s="1"/>
  <c r="N9474"/>
  <c r="O9474" s="1"/>
  <c r="Q9474"/>
  <c r="AA9472" s="1"/>
  <c r="N9475"/>
  <c r="O9475" s="1"/>
  <c r="Q9475"/>
  <c r="AA9473" s="1"/>
  <c r="N9476"/>
  <c r="O9476" s="1"/>
  <c r="Q9476"/>
  <c r="AA9474" s="1"/>
  <c r="N9477"/>
  <c r="O9477" s="1"/>
  <c r="Q9477"/>
  <c r="AA9475" s="1"/>
  <c r="N9478"/>
  <c r="O9478" s="1"/>
  <c r="Q9478"/>
  <c r="AA9476" s="1"/>
  <c r="N9479"/>
  <c r="O9479" s="1"/>
  <c r="Q9479"/>
  <c r="AA9477" s="1"/>
  <c r="N9480"/>
  <c r="O9480" s="1"/>
  <c r="Q9480"/>
  <c r="AA9478" s="1"/>
  <c r="N9481"/>
  <c r="O9481" s="1"/>
  <c r="Q9481"/>
  <c r="AA9479" s="1"/>
  <c r="N9482"/>
  <c r="O9482" s="1"/>
  <c r="Q9482"/>
  <c r="AA9480" s="1"/>
  <c r="N9483"/>
  <c r="O9483" s="1"/>
  <c r="Q9483"/>
  <c r="AA9481" s="1"/>
  <c r="N9484"/>
  <c r="O9484" s="1"/>
  <c r="Q9484"/>
  <c r="AA9482" s="1"/>
  <c r="N9485"/>
  <c r="O9485" s="1"/>
  <c r="Q9485"/>
  <c r="AA9483" s="1"/>
  <c r="N9486"/>
  <c r="O9486" s="1"/>
  <c r="Q9486"/>
  <c r="AA9484" s="1"/>
  <c r="N9487"/>
  <c r="O9487" s="1"/>
  <c r="Q9487"/>
  <c r="AA9485" s="1"/>
  <c r="N9488"/>
  <c r="O9488" s="1"/>
  <c r="Q9488"/>
  <c r="AA9486" s="1"/>
  <c r="N9489"/>
  <c r="O9489" s="1"/>
  <c r="Q9489"/>
  <c r="AA9487" s="1"/>
  <c r="N9490"/>
  <c r="O9490" s="1"/>
  <c r="Q9490"/>
  <c r="AA9488" s="1"/>
  <c r="N9491"/>
  <c r="O9491" s="1"/>
  <c r="Q9491"/>
  <c r="AA9489" s="1"/>
  <c r="N9492"/>
  <c r="O9492" s="1"/>
  <c r="Q9492"/>
  <c r="AA9490" s="1"/>
  <c r="N9493"/>
  <c r="O9493" s="1"/>
  <c r="Q9493"/>
  <c r="AA9491" s="1"/>
  <c r="N9494"/>
  <c r="O9494" s="1"/>
  <c r="Q9494"/>
  <c r="AA9492" s="1"/>
  <c r="N9495"/>
  <c r="O9495" s="1"/>
  <c r="Q9495"/>
  <c r="AA9493" s="1"/>
  <c r="N9496"/>
  <c r="O9496" s="1"/>
  <c r="Q9496"/>
  <c r="AA9494" s="1"/>
  <c r="N9497"/>
  <c r="O9497" s="1"/>
  <c r="Q9497"/>
  <c r="AA9495" s="1"/>
  <c r="N9498"/>
  <c r="O9498" s="1"/>
  <c r="Q9498"/>
  <c r="AA9496" s="1"/>
  <c r="N9499"/>
  <c r="O9499" s="1"/>
  <c r="Q9499"/>
  <c r="AA9497" s="1"/>
  <c r="N9500"/>
  <c r="O9500" s="1"/>
  <c r="Q9500"/>
  <c r="AA9498" s="1"/>
  <c r="N9501"/>
  <c r="O9501" s="1"/>
  <c r="Q9501"/>
  <c r="AA9499" s="1"/>
  <c r="N9502"/>
  <c r="O9502" s="1"/>
  <c r="Q9502"/>
  <c r="AA9500" s="1"/>
  <c r="N9503"/>
  <c r="O9503" s="1"/>
  <c r="Q9503"/>
  <c r="AA9501" s="1"/>
  <c r="N9504"/>
  <c r="O9504" s="1"/>
  <c r="Q9504"/>
  <c r="AA9502" s="1"/>
  <c r="N9505"/>
  <c r="O9505" s="1"/>
  <c r="Q9505"/>
  <c r="AA9503" s="1"/>
  <c r="N9506"/>
  <c r="O9506" s="1"/>
  <c r="Q9506"/>
  <c r="AA9504" s="1"/>
  <c r="N9507"/>
  <c r="O9507" s="1"/>
  <c r="Q9507"/>
  <c r="AA9505" s="1"/>
  <c r="N9508"/>
  <c r="O9508" s="1"/>
  <c r="Q9508"/>
  <c r="AA9506" s="1"/>
  <c r="N9509"/>
  <c r="O9509" s="1"/>
  <c r="Q9509"/>
  <c r="AA9507" s="1"/>
  <c r="N9510"/>
  <c r="O9510" s="1"/>
  <c r="Q9510"/>
  <c r="AA9508" s="1"/>
  <c r="N9511"/>
  <c r="O9511" s="1"/>
  <c r="Q9511"/>
  <c r="AA9509" s="1"/>
  <c r="N9512"/>
  <c r="O9512" s="1"/>
  <c r="Q9512"/>
  <c r="AA9510" s="1"/>
  <c r="N9513"/>
  <c r="O9513" s="1"/>
  <c r="Q9513"/>
  <c r="AA9511" s="1"/>
  <c r="N9514"/>
  <c r="O9514" s="1"/>
  <c r="Q9514"/>
  <c r="AA9512" s="1"/>
  <c r="N9515"/>
  <c r="O9515" s="1"/>
  <c r="Q9515"/>
  <c r="AA9513" s="1"/>
  <c r="N9516"/>
  <c r="O9516" s="1"/>
  <c r="Q9516"/>
  <c r="AA9514" s="1"/>
  <c r="N9517"/>
  <c r="O9517" s="1"/>
  <c r="Q9517"/>
  <c r="AA9515" s="1"/>
  <c r="N9518"/>
  <c r="O9518" s="1"/>
  <c r="Q9518"/>
  <c r="AA9516" s="1"/>
  <c r="N9519"/>
  <c r="O9519" s="1"/>
  <c r="Q9519"/>
  <c r="AA9517" s="1"/>
  <c r="N9520"/>
  <c r="O9520" s="1"/>
  <c r="Q9520"/>
  <c r="AA9518" s="1"/>
  <c r="N9521"/>
  <c r="O9521" s="1"/>
  <c r="Q9521"/>
  <c r="AA9519" s="1"/>
  <c r="N9522"/>
  <c r="O9522" s="1"/>
  <c r="Q9522"/>
  <c r="AA9520" s="1"/>
  <c r="N9523"/>
  <c r="O9523" s="1"/>
  <c r="Q9523"/>
  <c r="AA9521" s="1"/>
  <c r="N9524"/>
  <c r="O9524" s="1"/>
  <c r="Q9524"/>
  <c r="AA9522" s="1"/>
  <c r="N9525"/>
  <c r="O9525" s="1"/>
  <c r="Q9525"/>
  <c r="AA9523" s="1"/>
  <c r="N9526"/>
  <c r="O9526" s="1"/>
  <c r="Q9526"/>
  <c r="AA9524" s="1"/>
  <c r="N9527"/>
  <c r="O9527" s="1"/>
  <c r="Q9527"/>
  <c r="AA9525" s="1"/>
  <c r="N9528"/>
  <c r="O9528" s="1"/>
  <c r="Q9528"/>
  <c r="AA9526" s="1"/>
  <c r="N9529"/>
  <c r="O9529" s="1"/>
  <c r="Q9529"/>
  <c r="AA9527" s="1"/>
  <c r="N9530"/>
  <c r="O9530" s="1"/>
  <c r="Q9530"/>
  <c r="AA9528" s="1"/>
  <c r="N9531"/>
  <c r="O9531" s="1"/>
  <c r="Q9531"/>
  <c r="AA9529" s="1"/>
  <c r="N9532"/>
  <c r="O9532" s="1"/>
  <c r="Q9532"/>
  <c r="AA9530" s="1"/>
  <c r="N9533"/>
  <c r="O9533" s="1"/>
  <c r="Q9533"/>
  <c r="AA9531" s="1"/>
  <c r="N9534"/>
  <c r="O9534" s="1"/>
  <c r="Q9534"/>
  <c r="AA9532" s="1"/>
  <c r="N9535"/>
  <c r="O9535" s="1"/>
  <c r="Q9535"/>
  <c r="AA9533" s="1"/>
  <c r="N9536"/>
  <c r="O9536" s="1"/>
  <c r="Q9536"/>
  <c r="AA9534" s="1"/>
  <c r="N9537"/>
  <c r="O9537" s="1"/>
  <c r="Q9537"/>
  <c r="AA9535" s="1"/>
  <c r="N9538"/>
  <c r="O9538" s="1"/>
  <c r="Q9538"/>
  <c r="AA9536" s="1"/>
  <c r="N9539"/>
  <c r="O9539" s="1"/>
  <c r="Q9539"/>
  <c r="AA9537" s="1"/>
  <c r="N9540"/>
  <c r="O9540" s="1"/>
  <c r="Q9540"/>
  <c r="AA9538" s="1"/>
  <c r="N9541"/>
  <c r="O9541" s="1"/>
  <c r="Q9541"/>
  <c r="AA9539" s="1"/>
  <c r="N9542"/>
  <c r="O9542" s="1"/>
  <c r="Q9542"/>
  <c r="AA9540" s="1"/>
  <c r="N9543"/>
  <c r="O9543" s="1"/>
  <c r="Q9543"/>
  <c r="AA9541" s="1"/>
  <c r="N9544"/>
  <c r="O9544" s="1"/>
  <c r="Q9544"/>
  <c r="AA9542" s="1"/>
  <c r="N9545"/>
  <c r="O9545" s="1"/>
  <c r="Q9545"/>
  <c r="AA9543" s="1"/>
  <c r="N9546"/>
  <c r="O9546" s="1"/>
  <c r="Q9546"/>
  <c r="AA9544" s="1"/>
  <c r="N9547"/>
  <c r="O9547" s="1"/>
  <c r="Q9547"/>
  <c r="AA9545" s="1"/>
  <c r="N9548"/>
  <c r="O9548" s="1"/>
  <c r="Q9548"/>
  <c r="AA9546" s="1"/>
  <c r="N9549"/>
  <c r="O9549" s="1"/>
  <c r="Q9549"/>
  <c r="AA9547" s="1"/>
  <c r="N9550"/>
  <c r="O9550" s="1"/>
  <c r="Q9550"/>
  <c r="AA9548" s="1"/>
  <c r="N9551"/>
  <c r="O9551" s="1"/>
  <c r="Q9551"/>
  <c r="AA9549" s="1"/>
  <c r="N9552"/>
  <c r="O9552" s="1"/>
  <c r="Q9552"/>
  <c r="AA9550" s="1"/>
  <c r="N9553"/>
  <c r="O9553" s="1"/>
  <c r="Q9553"/>
  <c r="AA9551" s="1"/>
  <c r="N9554"/>
  <c r="O9554" s="1"/>
  <c r="Q9554"/>
  <c r="AA9552" s="1"/>
  <c r="N9555"/>
  <c r="O9555" s="1"/>
  <c r="Q9555"/>
  <c r="AA9553" s="1"/>
  <c r="N9556"/>
  <c r="O9556" s="1"/>
  <c r="Q9556"/>
  <c r="AA9554" s="1"/>
  <c r="N9557"/>
  <c r="O9557" s="1"/>
  <c r="Q9557"/>
  <c r="AA9555" s="1"/>
  <c r="N9558"/>
  <c r="O9558" s="1"/>
  <c r="Q9558"/>
  <c r="AA9556" s="1"/>
  <c r="N9559"/>
  <c r="O9559" s="1"/>
  <c r="Q9559"/>
  <c r="AA9557" s="1"/>
  <c r="N9560"/>
  <c r="O9560" s="1"/>
  <c r="Q9560"/>
  <c r="AA9558" s="1"/>
  <c r="N9561"/>
  <c r="O9561" s="1"/>
  <c r="Q9561"/>
  <c r="AA9559" s="1"/>
  <c r="N9562"/>
  <c r="O9562" s="1"/>
  <c r="Q9562"/>
  <c r="AA9560" s="1"/>
  <c r="N9563"/>
  <c r="O9563" s="1"/>
  <c r="Q9563"/>
  <c r="AA9561" s="1"/>
  <c r="N9564"/>
  <c r="O9564" s="1"/>
  <c r="Q9564"/>
  <c r="AA9562" s="1"/>
  <c r="N9565"/>
  <c r="O9565" s="1"/>
  <c r="Q9565"/>
  <c r="AA9563" s="1"/>
  <c r="N9566"/>
  <c r="O9566" s="1"/>
  <c r="Q9566"/>
  <c r="AA9564" s="1"/>
  <c r="N9567"/>
  <c r="O9567" s="1"/>
  <c r="Q9567"/>
  <c r="AA9565" s="1"/>
  <c r="N9568"/>
  <c r="O9568" s="1"/>
  <c r="Q9568"/>
  <c r="AA9566" s="1"/>
  <c r="N9569"/>
  <c r="O9569" s="1"/>
  <c r="Q9569"/>
  <c r="AA9567" s="1"/>
  <c r="N9570"/>
  <c r="O9570" s="1"/>
  <c r="Q9570"/>
  <c r="AA9568" s="1"/>
  <c r="N9571"/>
  <c r="O9571" s="1"/>
  <c r="Q9571"/>
  <c r="AA9569" s="1"/>
  <c r="N9572"/>
  <c r="O9572" s="1"/>
  <c r="Q9572"/>
  <c r="AA9570" s="1"/>
  <c r="N9573"/>
  <c r="O9573" s="1"/>
  <c r="Q9573"/>
  <c r="AA9571" s="1"/>
  <c r="N9574"/>
  <c r="O9574" s="1"/>
  <c r="Q9574"/>
  <c r="AA9572" s="1"/>
  <c r="N9575"/>
  <c r="O9575" s="1"/>
  <c r="Q9575"/>
  <c r="AA9573" s="1"/>
  <c r="N9576"/>
  <c r="O9576" s="1"/>
  <c r="Q9576"/>
  <c r="AA9574" s="1"/>
  <c r="N9577"/>
  <c r="O9577" s="1"/>
  <c r="Q9577"/>
  <c r="AA9575" s="1"/>
  <c r="N9578"/>
  <c r="O9578" s="1"/>
  <c r="Q9578"/>
  <c r="AA9576" s="1"/>
  <c r="N9579"/>
  <c r="O9579" s="1"/>
  <c r="Q9579"/>
  <c r="AA9577" s="1"/>
  <c r="N9580"/>
  <c r="O9580" s="1"/>
  <c r="Q9580"/>
  <c r="AA9578" s="1"/>
  <c r="N9581"/>
  <c r="O9581" s="1"/>
  <c r="Q9581"/>
  <c r="AA9579" s="1"/>
  <c r="N9582"/>
  <c r="O9582" s="1"/>
  <c r="Q9582"/>
  <c r="AA9580" s="1"/>
  <c r="N9583"/>
  <c r="O9583" s="1"/>
  <c r="Q9583"/>
  <c r="AA9581" s="1"/>
  <c r="N9584"/>
  <c r="O9584" s="1"/>
  <c r="Q9584"/>
  <c r="AA9582" s="1"/>
  <c r="N9585"/>
  <c r="O9585" s="1"/>
  <c r="Q9585"/>
  <c r="AA9583" s="1"/>
  <c r="N9586"/>
  <c r="O9586" s="1"/>
  <c r="Q9586"/>
  <c r="AA9584" s="1"/>
  <c r="N9587"/>
  <c r="O9587" s="1"/>
  <c r="Q9587"/>
  <c r="AA9585" s="1"/>
  <c r="N9588"/>
  <c r="O9588" s="1"/>
  <c r="Q9588"/>
  <c r="AA9586" s="1"/>
  <c r="N9589"/>
  <c r="O9589" s="1"/>
  <c r="Q9589"/>
  <c r="AA9587" s="1"/>
  <c r="N9590"/>
  <c r="O9590" s="1"/>
  <c r="Q9590"/>
  <c r="AA9588" s="1"/>
  <c r="N9591"/>
  <c r="O9591" s="1"/>
  <c r="Q9591"/>
  <c r="AA9589" s="1"/>
  <c r="N9592"/>
  <c r="O9592" s="1"/>
  <c r="Q9592"/>
  <c r="AA9590" s="1"/>
  <c r="N9593"/>
  <c r="O9593" s="1"/>
  <c r="Q9593"/>
  <c r="AA9591" s="1"/>
  <c r="N9594"/>
  <c r="O9594" s="1"/>
  <c r="Q9594"/>
  <c r="AA9592" s="1"/>
  <c r="N9595"/>
  <c r="O9595" s="1"/>
  <c r="Q9595"/>
  <c r="AA9593" s="1"/>
  <c r="N9596"/>
  <c r="O9596" s="1"/>
  <c r="Q9596"/>
  <c r="AA9594" s="1"/>
  <c r="N9597"/>
  <c r="O9597" s="1"/>
  <c r="Q9597"/>
  <c r="AA9595" s="1"/>
  <c r="N9598"/>
  <c r="O9598" s="1"/>
  <c r="Q9598"/>
  <c r="AA9596" s="1"/>
  <c r="N9599"/>
  <c r="O9599" s="1"/>
  <c r="Q9599"/>
  <c r="AA9597" s="1"/>
  <c r="N9600"/>
  <c r="O9600" s="1"/>
  <c r="Q9600"/>
  <c r="AA9598" s="1"/>
  <c r="N9601"/>
  <c r="O9601" s="1"/>
  <c r="Q9601"/>
  <c r="AA9599" s="1"/>
  <c r="N9602"/>
  <c r="O9602" s="1"/>
  <c r="Q9602"/>
  <c r="AA9600" s="1"/>
  <c r="N9603"/>
  <c r="O9603" s="1"/>
  <c r="Q9603"/>
  <c r="AA9601" s="1"/>
  <c r="N9604"/>
  <c r="O9604" s="1"/>
  <c r="Q9604"/>
  <c r="AA9602" s="1"/>
  <c r="N9605"/>
  <c r="O9605" s="1"/>
  <c r="Q9605"/>
  <c r="AA9603" s="1"/>
  <c r="N9606"/>
  <c r="O9606" s="1"/>
  <c r="Q9606"/>
  <c r="AA9604" s="1"/>
  <c r="N9607"/>
  <c r="O9607" s="1"/>
  <c r="Q9607"/>
  <c r="AA9605" s="1"/>
  <c r="N9608"/>
  <c r="O9608" s="1"/>
  <c r="Q9608"/>
  <c r="AA9606" s="1"/>
  <c r="N9609"/>
  <c r="O9609" s="1"/>
  <c r="Q9609"/>
  <c r="AA9607" s="1"/>
  <c r="N9610"/>
  <c r="O9610" s="1"/>
  <c r="Q9610"/>
  <c r="AA9608" s="1"/>
  <c r="N9611"/>
  <c r="O9611" s="1"/>
  <c r="Q9611"/>
  <c r="AA9609" s="1"/>
  <c r="N9612"/>
  <c r="O9612" s="1"/>
  <c r="Q9612"/>
  <c r="AA9610" s="1"/>
  <c r="N9613"/>
  <c r="O9613" s="1"/>
  <c r="Q9613"/>
  <c r="AA9611" s="1"/>
  <c r="N9614"/>
  <c r="O9614" s="1"/>
  <c r="Q9614"/>
  <c r="AA9612" s="1"/>
  <c r="N9615"/>
  <c r="O9615" s="1"/>
  <c r="Q9615"/>
  <c r="AA9613" s="1"/>
  <c r="N9616"/>
  <c r="O9616" s="1"/>
  <c r="Q9616"/>
  <c r="AA9614" s="1"/>
  <c r="N9617"/>
  <c r="O9617" s="1"/>
  <c r="Q9617"/>
  <c r="AA9615" s="1"/>
  <c r="N9618"/>
  <c r="O9618" s="1"/>
  <c r="Q9618"/>
  <c r="AA9616" s="1"/>
  <c r="N9619"/>
  <c r="O9619" s="1"/>
  <c r="Q9619"/>
  <c r="AA9617" s="1"/>
  <c r="N9620"/>
  <c r="O9620" s="1"/>
  <c r="Q9620"/>
  <c r="AA9618" s="1"/>
  <c r="N9621"/>
  <c r="O9621" s="1"/>
  <c r="Q9621"/>
  <c r="AA9619" s="1"/>
  <c r="N9622"/>
  <c r="O9622" s="1"/>
  <c r="Q9622"/>
  <c r="AA9620" s="1"/>
  <c r="N9623"/>
  <c r="O9623" s="1"/>
  <c r="Q9623"/>
  <c r="AA9621" s="1"/>
  <c r="N9624"/>
  <c r="O9624" s="1"/>
  <c r="Q9624"/>
  <c r="AA9622" s="1"/>
  <c r="N9625"/>
  <c r="O9625" s="1"/>
  <c r="Q9625"/>
  <c r="AA9623" s="1"/>
  <c r="N9626"/>
  <c r="O9626" s="1"/>
  <c r="Q9626"/>
  <c r="AA9624" s="1"/>
  <c r="N9627"/>
  <c r="O9627" s="1"/>
  <c r="Q9627"/>
  <c r="AA9625" s="1"/>
  <c r="N9628"/>
  <c r="O9628" s="1"/>
  <c r="Q9628"/>
  <c r="AA9626" s="1"/>
  <c r="N9629"/>
  <c r="O9629" s="1"/>
  <c r="Q9629"/>
  <c r="AA9627" s="1"/>
  <c r="N9630"/>
  <c r="O9630" s="1"/>
  <c r="Q9630"/>
  <c r="AA9628" s="1"/>
  <c r="N9631"/>
  <c r="O9631" s="1"/>
  <c r="Q9631"/>
  <c r="AA9629" s="1"/>
  <c r="N9632"/>
  <c r="O9632" s="1"/>
  <c r="Q9632"/>
  <c r="AA9630" s="1"/>
  <c r="N9633"/>
  <c r="O9633" s="1"/>
  <c r="Q9633"/>
  <c r="AA9631" s="1"/>
  <c r="N9634"/>
  <c r="O9634" s="1"/>
  <c r="Q9634"/>
  <c r="AA9632" s="1"/>
  <c r="N9635"/>
  <c r="O9635" s="1"/>
  <c r="Q9635"/>
  <c r="AA9633" s="1"/>
  <c r="N9636"/>
  <c r="O9636" s="1"/>
  <c r="Q9636"/>
  <c r="AA9634" s="1"/>
  <c r="N9637"/>
  <c r="O9637" s="1"/>
  <c r="Q9637"/>
  <c r="AA9635" s="1"/>
  <c r="N9638"/>
  <c r="O9638" s="1"/>
  <c r="Q9638"/>
  <c r="AA9636" s="1"/>
  <c r="N9639"/>
  <c r="O9639" s="1"/>
  <c r="Q9639"/>
  <c r="AA9637" s="1"/>
  <c r="N9640"/>
  <c r="O9640" s="1"/>
  <c r="Q9640"/>
  <c r="AA9638" s="1"/>
  <c r="N9641"/>
  <c r="O9641" s="1"/>
  <c r="Q9641"/>
  <c r="AA9639" s="1"/>
  <c r="N9642"/>
  <c r="O9642" s="1"/>
  <c r="Q9642"/>
  <c r="AA9640" s="1"/>
  <c r="N9643"/>
  <c r="O9643" s="1"/>
  <c r="Q9643"/>
  <c r="AA9641" s="1"/>
  <c r="N9644"/>
  <c r="O9644" s="1"/>
  <c r="Q9644"/>
  <c r="AA9642" s="1"/>
  <c r="N9645"/>
  <c r="O9645" s="1"/>
  <c r="Q9645"/>
  <c r="AA9643" s="1"/>
  <c r="N9646"/>
  <c r="O9646" s="1"/>
  <c r="Q9646"/>
  <c r="AA9644" s="1"/>
  <c r="N9647"/>
  <c r="O9647" s="1"/>
  <c r="Q9647"/>
  <c r="AA9645" s="1"/>
  <c r="N9648"/>
  <c r="O9648" s="1"/>
  <c r="Q9648"/>
  <c r="AA9646" s="1"/>
  <c r="N9649"/>
  <c r="O9649" s="1"/>
  <c r="Q9649"/>
  <c r="AA9647" s="1"/>
  <c r="N9650"/>
  <c r="O9650" s="1"/>
  <c r="Q9650"/>
  <c r="AA9648" s="1"/>
  <c r="U9650"/>
  <c r="N9651"/>
  <c r="O9651" s="1"/>
  <c r="Q9651"/>
  <c r="N9652"/>
  <c r="O9652" s="1"/>
  <c r="Q9652"/>
  <c r="N9653"/>
  <c r="O9653" s="1"/>
  <c r="Q9653"/>
  <c r="AA9651" s="1"/>
  <c r="N9654"/>
  <c r="O9654" s="1"/>
  <c r="Q9654"/>
  <c r="AA9652" s="1"/>
  <c r="N9655"/>
  <c r="O9655" s="1"/>
  <c r="Q9655"/>
  <c r="AA9653" s="1"/>
  <c r="N9656"/>
  <c r="O9656" s="1"/>
  <c r="Q9656"/>
  <c r="AA9654" s="1"/>
  <c r="N9657"/>
  <c r="O9657" s="1"/>
  <c r="Q9657"/>
  <c r="AA9655" s="1"/>
  <c r="N9658"/>
  <c r="O9658" s="1"/>
  <c r="Q9658"/>
  <c r="AA9656" s="1"/>
  <c r="N9659"/>
  <c r="O9659" s="1"/>
  <c r="Q9659"/>
  <c r="AA9657" s="1"/>
  <c r="N9660"/>
  <c r="O9660" s="1"/>
  <c r="Q9660"/>
  <c r="AA9658" s="1"/>
  <c r="N9661"/>
  <c r="O9661" s="1"/>
  <c r="Q9661"/>
  <c r="AA9659" s="1"/>
  <c r="N9662"/>
  <c r="O9662" s="1"/>
  <c r="Q9662"/>
  <c r="AA9660" s="1"/>
  <c r="N9663"/>
  <c r="O9663" s="1"/>
  <c r="Q9663"/>
  <c r="AA9661" s="1"/>
  <c r="N9664"/>
  <c r="O9664" s="1"/>
  <c r="Q9664"/>
  <c r="AA9662" s="1"/>
  <c r="N9665"/>
  <c r="O9665" s="1"/>
  <c r="Q9665"/>
  <c r="AA9663" s="1"/>
  <c r="N9666"/>
  <c r="O9666" s="1"/>
  <c r="Q9666"/>
  <c r="AA9664" s="1"/>
  <c r="N9667"/>
  <c r="O9667" s="1"/>
  <c r="Q9667"/>
  <c r="AA9665" s="1"/>
  <c r="N9668"/>
  <c r="O9668" s="1"/>
  <c r="Q9668"/>
  <c r="AA9666" s="1"/>
  <c r="N9669"/>
  <c r="O9669" s="1"/>
  <c r="Q9669"/>
  <c r="AA9667" s="1"/>
  <c r="N9670"/>
  <c r="O9670" s="1"/>
  <c r="Q9670"/>
  <c r="AA9668" s="1"/>
  <c r="N9671"/>
  <c r="O9671" s="1"/>
  <c r="Q9671"/>
  <c r="AA9669" s="1"/>
  <c r="N9672"/>
  <c r="O9672" s="1"/>
  <c r="Q9672"/>
  <c r="AA9670" s="1"/>
  <c r="N9673"/>
  <c r="O9673" s="1"/>
  <c r="Q9673"/>
  <c r="AA9671" s="1"/>
  <c r="N9674"/>
  <c r="O9674" s="1"/>
  <c r="Q9674"/>
  <c r="AA9672" s="1"/>
  <c r="N9675"/>
  <c r="O9675" s="1"/>
  <c r="Q9675"/>
  <c r="AA9673" s="1"/>
  <c r="N9676"/>
  <c r="O9676" s="1"/>
  <c r="Q9676"/>
  <c r="AA9674" s="1"/>
  <c r="N9677"/>
  <c r="O9677" s="1"/>
  <c r="Q9677"/>
  <c r="AA9675" s="1"/>
  <c r="N9678"/>
  <c r="O9678" s="1"/>
  <c r="Q9678"/>
  <c r="AA9676" s="1"/>
  <c r="N9679"/>
  <c r="O9679" s="1"/>
  <c r="Q9679"/>
  <c r="AA9677" s="1"/>
  <c r="N9680"/>
  <c r="O9680" s="1"/>
  <c r="Q9680"/>
  <c r="AA9678" s="1"/>
  <c r="N9681"/>
  <c r="O9681" s="1"/>
  <c r="Q9681"/>
  <c r="AA9679" s="1"/>
  <c r="N9682"/>
  <c r="O9682" s="1"/>
  <c r="Q9682"/>
  <c r="AA9680" s="1"/>
  <c r="N9683"/>
  <c r="O9683" s="1"/>
  <c r="Q9683"/>
  <c r="AA9681" s="1"/>
  <c r="N9684"/>
  <c r="O9684" s="1"/>
  <c r="Q9684"/>
  <c r="AA9682" s="1"/>
  <c r="N9685"/>
  <c r="O9685" s="1"/>
  <c r="Q9685"/>
  <c r="AA9683" s="1"/>
  <c r="N9686"/>
  <c r="O9686" s="1"/>
  <c r="Q9686"/>
  <c r="AA9684" s="1"/>
  <c r="N9687"/>
  <c r="O9687" s="1"/>
  <c r="Q9687"/>
  <c r="AA9685" s="1"/>
  <c r="N9688"/>
  <c r="O9688" s="1"/>
  <c r="Q9688"/>
  <c r="AA9686" s="1"/>
  <c r="N9689"/>
  <c r="O9689" s="1"/>
  <c r="Q9689"/>
  <c r="AA9687" s="1"/>
  <c r="N9690"/>
  <c r="O9690" s="1"/>
  <c r="Q9690"/>
  <c r="AA9688" s="1"/>
  <c r="N9691"/>
  <c r="O9691" s="1"/>
  <c r="Q9691"/>
  <c r="AA9689" s="1"/>
  <c r="N9692"/>
  <c r="O9692" s="1"/>
  <c r="Q9692"/>
  <c r="AA9690" s="1"/>
  <c r="N9693"/>
  <c r="O9693" s="1"/>
  <c r="Q9693"/>
  <c r="AA9691" s="1"/>
  <c r="N9694"/>
  <c r="O9694" s="1"/>
  <c r="Q9694"/>
  <c r="AA9692" s="1"/>
  <c r="N9695"/>
  <c r="O9695" s="1"/>
  <c r="Q9695"/>
  <c r="AA9693" s="1"/>
  <c r="N9696"/>
  <c r="O9696" s="1"/>
  <c r="Q9696"/>
  <c r="AA9694" s="1"/>
  <c r="N9697"/>
  <c r="O9697" s="1"/>
  <c r="Q9697"/>
  <c r="AA9695" s="1"/>
  <c r="N9698"/>
  <c r="O9698" s="1"/>
  <c r="Q9698"/>
  <c r="AA9696" s="1"/>
  <c r="N9699"/>
  <c r="O9699" s="1"/>
  <c r="Q9699"/>
  <c r="AA9697" s="1"/>
  <c r="N9700"/>
  <c r="O9700" s="1"/>
  <c r="Q9700"/>
  <c r="AA9698" s="1"/>
  <c r="N9701"/>
  <c r="O9701" s="1"/>
  <c r="Q9701"/>
  <c r="AA9699" s="1"/>
  <c r="N9702"/>
  <c r="O9702" s="1"/>
  <c r="Q9702"/>
  <c r="AA9700" s="1"/>
  <c r="N9703"/>
  <c r="O9703" s="1"/>
  <c r="Q9703"/>
  <c r="AA9701" s="1"/>
  <c r="N9704"/>
  <c r="O9704" s="1"/>
  <c r="Q9704"/>
  <c r="AA9702" s="1"/>
  <c r="N9705"/>
  <c r="O9705" s="1"/>
  <c r="Q9705"/>
  <c r="AA9703" s="1"/>
  <c r="N9706"/>
  <c r="O9706" s="1"/>
  <c r="Q9706"/>
  <c r="AA9704" s="1"/>
  <c r="N9707"/>
  <c r="O9707" s="1"/>
  <c r="Q9707"/>
  <c r="AA9705" s="1"/>
  <c r="N9708"/>
  <c r="O9708" s="1"/>
  <c r="Q9708"/>
  <c r="AA9706" s="1"/>
  <c r="N9709"/>
  <c r="O9709" s="1"/>
  <c r="Q9709"/>
  <c r="AA9707" s="1"/>
  <c r="N9710"/>
  <c r="O9710" s="1"/>
  <c r="Q9710"/>
  <c r="AA9708" s="1"/>
  <c r="N9711"/>
  <c r="O9711" s="1"/>
  <c r="Q9711"/>
  <c r="AA9709" s="1"/>
  <c r="N9712"/>
  <c r="O9712" s="1"/>
  <c r="Q9712"/>
  <c r="AA9710" s="1"/>
  <c r="N9713"/>
  <c r="O9713" s="1"/>
  <c r="Q9713"/>
  <c r="AA9711" s="1"/>
  <c r="N9714"/>
  <c r="O9714" s="1"/>
  <c r="Q9714"/>
  <c r="AA9712" s="1"/>
  <c r="N9715"/>
  <c r="O9715" s="1"/>
  <c r="Q9715"/>
  <c r="AA9713" s="1"/>
  <c r="N9716"/>
  <c r="O9716" s="1"/>
  <c r="Q9716"/>
  <c r="AA9714" s="1"/>
  <c r="N9717"/>
  <c r="O9717" s="1"/>
  <c r="Q9717"/>
  <c r="AA9715" s="1"/>
  <c r="N9718"/>
  <c r="O9718" s="1"/>
  <c r="Q9718"/>
  <c r="AA9716" s="1"/>
  <c r="N9719"/>
  <c r="O9719" s="1"/>
  <c r="Q9719"/>
  <c r="AA9717" s="1"/>
  <c r="N9720"/>
  <c r="O9720" s="1"/>
  <c r="Q9720"/>
  <c r="AA9718" s="1"/>
  <c r="N9721"/>
  <c r="O9721" s="1"/>
  <c r="Q9721"/>
  <c r="AA9719" s="1"/>
  <c r="N9722"/>
  <c r="O9722" s="1"/>
  <c r="Q9722"/>
  <c r="AA9720" s="1"/>
  <c r="N9723"/>
  <c r="O9723" s="1"/>
  <c r="Q9723"/>
  <c r="AA9721" s="1"/>
  <c r="N9724"/>
  <c r="O9724" s="1"/>
  <c r="Q9724"/>
  <c r="AA9722" s="1"/>
  <c r="N9725"/>
  <c r="O9725" s="1"/>
  <c r="Q9725"/>
  <c r="AA9723" s="1"/>
  <c r="N9726"/>
  <c r="O9726" s="1"/>
  <c r="Q9726"/>
  <c r="AA9724" s="1"/>
  <c r="N9727"/>
  <c r="O9727" s="1"/>
  <c r="Q9727"/>
  <c r="AA9725" s="1"/>
  <c r="N9728"/>
  <c r="O9728" s="1"/>
  <c r="Q9728"/>
  <c r="AA9726" s="1"/>
  <c r="N9729"/>
  <c r="O9729" s="1"/>
  <c r="Q9729"/>
  <c r="AA9727" s="1"/>
  <c r="N9730"/>
  <c r="O9730" s="1"/>
  <c r="Q9730"/>
  <c r="AA9728" s="1"/>
  <c r="N9731"/>
  <c r="O9731" s="1"/>
  <c r="Q9731"/>
  <c r="AA9729" s="1"/>
  <c r="N9732"/>
  <c r="O9732" s="1"/>
  <c r="Q9732"/>
  <c r="AA9730" s="1"/>
  <c r="N9733"/>
  <c r="O9733" s="1"/>
  <c r="Q9733"/>
  <c r="AA9731" s="1"/>
  <c r="N9734"/>
  <c r="O9734" s="1"/>
  <c r="Q9734"/>
  <c r="AA9732" s="1"/>
  <c r="N9735"/>
  <c r="O9735" s="1"/>
  <c r="Q9735"/>
  <c r="AA9733" s="1"/>
  <c r="N9736"/>
  <c r="O9736" s="1"/>
  <c r="Q9736"/>
  <c r="AA9734" s="1"/>
  <c r="N9737"/>
  <c r="O9737" s="1"/>
  <c r="Q9737"/>
  <c r="AA9735" s="1"/>
  <c r="N9738"/>
  <c r="O9738" s="1"/>
  <c r="Q9738"/>
  <c r="AA9736" s="1"/>
  <c r="N9739"/>
  <c r="O9739" s="1"/>
  <c r="Q9739"/>
  <c r="AA9737" s="1"/>
  <c r="N9740"/>
  <c r="O9740" s="1"/>
  <c r="Q9740"/>
  <c r="AA9738" s="1"/>
  <c r="N9741"/>
  <c r="O9741" s="1"/>
  <c r="Q9741"/>
  <c r="AA9739" s="1"/>
  <c r="N9742"/>
  <c r="O9742" s="1"/>
  <c r="Q9742"/>
  <c r="AA9740" s="1"/>
  <c r="N9743"/>
  <c r="O9743" s="1"/>
  <c r="Q9743"/>
  <c r="AA9741" s="1"/>
  <c r="N9744"/>
  <c r="O9744" s="1"/>
  <c r="Q9744"/>
  <c r="AA9742" s="1"/>
  <c r="N9745"/>
  <c r="O9745" s="1"/>
  <c r="Q9745"/>
  <c r="AA9743" s="1"/>
  <c r="N9746"/>
  <c r="O9746" s="1"/>
  <c r="Q9746"/>
  <c r="AA9744" s="1"/>
  <c r="N9747"/>
  <c r="O9747" s="1"/>
  <c r="Q9747"/>
  <c r="AA9745" s="1"/>
  <c r="N9748"/>
  <c r="O9748" s="1"/>
  <c r="Q9748"/>
  <c r="AA9746" s="1"/>
  <c r="N9749"/>
  <c r="O9749" s="1"/>
  <c r="Q9749"/>
  <c r="AA9747" s="1"/>
  <c r="N9750"/>
  <c r="O9750" s="1"/>
  <c r="Q9750"/>
  <c r="AA9748" s="1"/>
  <c r="N9751"/>
  <c r="O9751" s="1"/>
  <c r="Q9751"/>
  <c r="AA9749" s="1"/>
  <c r="N9752"/>
  <c r="O9752" s="1"/>
  <c r="Q9752"/>
  <c r="AA9750" s="1"/>
  <c r="N9753"/>
  <c r="O9753" s="1"/>
  <c r="Q9753"/>
  <c r="AA9751" s="1"/>
  <c r="N9754"/>
  <c r="O9754" s="1"/>
  <c r="Q9754"/>
  <c r="AA9752" s="1"/>
  <c r="N9755"/>
  <c r="O9755" s="1"/>
  <c r="Q9755"/>
  <c r="AA9753" s="1"/>
  <c r="N9756"/>
  <c r="O9756" s="1"/>
  <c r="Q9756"/>
  <c r="AA9754" s="1"/>
  <c r="N9757"/>
  <c r="O9757" s="1"/>
  <c r="Q9757"/>
  <c r="AA9755" s="1"/>
  <c r="N9758"/>
  <c r="O9758" s="1"/>
  <c r="Q9758"/>
  <c r="AA9756" s="1"/>
  <c r="N9759"/>
  <c r="O9759" s="1"/>
  <c r="Q9759"/>
  <c r="AA9757" s="1"/>
  <c r="N9760"/>
  <c r="O9760" s="1"/>
  <c r="Q9760"/>
  <c r="AA9758" s="1"/>
  <c r="N9761"/>
  <c r="O9761" s="1"/>
  <c r="Q9761"/>
  <c r="AA9759" s="1"/>
  <c r="N9762"/>
  <c r="O9762" s="1"/>
  <c r="Q9762"/>
  <c r="AA9760" s="1"/>
  <c r="N9763"/>
  <c r="O9763" s="1"/>
  <c r="Q9763"/>
  <c r="AA9761" s="1"/>
  <c r="N9764"/>
  <c r="O9764" s="1"/>
  <c r="Q9764"/>
  <c r="AA9762" s="1"/>
  <c r="N9765"/>
  <c r="O9765" s="1"/>
  <c r="Q9765"/>
  <c r="AA9763" s="1"/>
  <c r="N9766"/>
  <c r="O9766" s="1"/>
  <c r="Q9766"/>
  <c r="AA9764" s="1"/>
  <c r="N9767"/>
  <c r="O9767" s="1"/>
  <c r="Q9767"/>
  <c r="AA9765" s="1"/>
  <c r="N9768"/>
  <c r="O9768" s="1"/>
  <c r="Q9768"/>
  <c r="AA9766" s="1"/>
  <c r="N9769"/>
  <c r="O9769" s="1"/>
  <c r="Q9769"/>
  <c r="AA9767" s="1"/>
  <c r="N9770"/>
  <c r="O9770" s="1"/>
  <c r="Q9770"/>
  <c r="AA9768" s="1"/>
  <c r="N9771"/>
  <c r="O9771" s="1"/>
  <c r="Q9771"/>
  <c r="AA9769" s="1"/>
  <c r="N9772"/>
  <c r="O9772" s="1"/>
  <c r="Q9772"/>
  <c r="AA9770" s="1"/>
  <c r="N9773"/>
  <c r="O9773" s="1"/>
  <c r="Q9773"/>
  <c r="AA9771" s="1"/>
  <c r="N9774"/>
  <c r="O9774" s="1"/>
  <c r="Q9774"/>
  <c r="AA9772" s="1"/>
  <c r="N9775"/>
  <c r="O9775" s="1"/>
  <c r="Q9775"/>
  <c r="AA9773" s="1"/>
  <c r="N9776"/>
  <c r="O9776" s="1"/>
  <c r="Q9776"/>
  <c r="AA9774" s="1"/>
  <c r="N9777"/>
  <c r="O9777" s="1"/>
  <c r="Q9777"/>
  <c r="AA9775" s="1"/>
  <c r="N9778"/>
  <c r="O9778" s="1"/>
  <c r="Q9778"/>
  <c r="AA9776" s="1"/>
  <c r="N9779"/>
  <c r="O9779" s="1"/>
  <c r="Q9779"/>
  <c r="AA9777" s="1"/>
  <c r="N9780"/>
  <c r="O9780" s="1"/>
  <c r="Q9780"/>
  <c r="AA9778" s="1"/>
  <c r="N9781"/>
  <c r="O9781" s="1"/>
  <c r="Q9781"/>
  <c r="AA9779" s="1"/>
  <c r="N9782"/>
  <c r="O9782" s="1"/>
  <c r="Q9782"/>
  <c r="AA9780" s="1"/>
  <c r="N9783"/>
  <c r="O9783" s="1"/>
  <c r="Q9783"/>
  <c r="AA9781" s="1"/>
  <c r="N9784"/>
  <c r="O9784" s="1"/>
  <c r="Q9784"/>
  <c r="AA9782" s="1"/>
  <c r="N9785"/>
  <c r="O9785" s="1"/>
  <c r="Q9785"/>
  <c r="AA9783" s="1"/>
  <c r="N9786"/>
  <c r="O9786" s="1"/>
  <c r="Q9786"/>
  <c r="AA9784" s="1"/>
  <c r="N9787"/>
  <c r="O9787" s="1"/>
  <c r="Q9787"/>
  <c r="AA9785" s="1"/>
  <c r="N9788"/>
  <c r="O9788" s="1"/>
  <c r="Q9788"/>
  <c r="AA9786" s="1"/>
  <c r="N9789"/>
  <c r="O9789" s="1"/>
  <c r="Q9789"/>
  <c r="AA9787" s="1"/>
  <c r="N9790"/>
  <c r="O9790" s="1"/>
  <c r="Q9790"/>
  <c r="AA9788" s="1"/>
  <c r="N9791"/>
  <c r="O9791" s="1"/>
  <c r="Q9791"/>
  <c r="AA9789" s="1"/>
  <c r="N9792"/>
  <c r="O9792" s="1"/>
  <c r="Q9792"/>
  <c r="AA9790" s="1"/>
  <c r="N9793"/>
  <c r="O9793" s="1"/>
  <c r="Q9793"/>
  <c r="AA9791" s="1"/>
  <c r="N9794"/>
  <c r="O9794" s="1"/>
  <c r="Q9794"/>
  <c r="AA9792" s="1"/>
  <c r="N9795"/>
  <c r="O9795" s="1"/>
  <c r="Q9795"/>
  <c r="AA9793" s="1"/>
  <c r="N9796"/>
  <c r="O9796" s="1"/>
  <c r="Q9796"/>
  <c r="AA9794" s="1"/>
  <c r="N9797"/>
  <c r="O9797" s="1"/>
  <c r="Q9797"/>
  <c r="AA9795" s="1"/>
  <c r="N9798"/>
  <c r="O9798" s="1"/>
  <c r="Q9798"/>
  <c r="AA9796" s="1"/>
  <c r="N9799"/>
  <c r="O9799" s="1"/>
  <c r="Q9799"/>
  <c r="AA9797" s="1"/>
  <c r="N9800"/>
  <c r="O9800" s="1"/>
  <c r="Q9800"/>
  <c r="AA9798" s="1"/>
  <c r="N9801"/>
  <c r="O9801" s="1"/>
  <c r="Q9801"/>
  <c r="AA9799" s="1"/>
  <c r="N9802"/>
  <c r="O9802" s="1"/>
  <c r="Q9802"/>
  <c r="AA9800" s="1"/>
  <c r="N9803"/>
  <c r="O9803" s="1"/>
  <c r="Q9803"/>
  <c r="AA9801" s="1"/>
  <c r="N9804"/>
  <c r="O9804" s="1"/>
  <c r="Q9804"/>
  <c r="AA9802" s="1"/>
  <c r="N9805"/>
  <c r="O9805" s="1"/>
  <c r="Q9805"/>
  <c r="AA9803" s="1"/>
  <c r="N9806"/>
  <c r="O9806" s="1"/>
  <c r="Q9806"/>
  <c r="AA9804" s="1"/>
  <c r="N9807"/>
  <c r="O9807" s="1"/>
  <c r="Q9807"/>
  <c r="AA9805" s="1"/>
  <c r="N9808"/>
  <c r="O9808" s="1"/>
  <c r="Q9808"/>
  <c r="AA9806" s="1"/>
  <c r="N9809"/>
  <c r="O9809" s="1"/>
  <c r="Q9809"/>
  <c r="AA9807" s="1"/>
  <c r="N9810"/>
  <c r="O9810" s="1"/>
  <c r="Q9810"/>
  <c r="AA9808" s="1"/>
  <c r="N9811"/>
  <c r="O9811" s="1"/>
  <c r="Q9811"/>
  <c r="AA9809" s="1"/>
  <c r="N9812"/>
  <c r="O9812" s="1"/>
  <c r="Q9812"/>
  <c r="AA9810" s="1"/>
  <c r="N9813"/>
  <c r="O9813" s="1"/>
  <c r="Q9813"/>
  <c r="AA9811" s="1"/>
  <c r="N9814"/>
  <c r="O9814" s="1"/>
  <c r="Q9814"/>
  <c r="AA9812" s="1"/>
  <c r="N9815"/>
  <c r="O9815" s="1"/>
  <c r="Q9815"/>
  <c r="AA9813" s="1"/>
  <c r="N9816"/>
  <c r="O9816" s="1"/>
  <c r="Q9816"/>
  <c r="AA9814" s="1"/>
  <c r="N9817"/>
  <c r="O9817" s="1"/>
  <c r="Q9817"/>
  <c r="AA9815" s="1"/>
  <c r="N9818"/>
  <c r="O9818" s="1"/>
  <c r="Q9818"/>
  <c r="AA9816" s="1"/>
  <c r="N9819"/>
  <c r="O9819" s="1"/>
  <c r="Q9819"/>
  <c r="AA9817" s="1"/>
  <c r="N9820"/>
  <c r="O9820" s="1"/>
  <c r="Q9820"/>
  <c r="AA9818" s="1"/>
  <c r="N9821"/>
  <c r="O9821" s="1"/>
  <c r="Q9821"/>
  <c r="AA9819" s="1"/>
  <c r="N9822"/>
  <c r="O9822" s="1"/>
  <c r="Q9822"/>
  <c r="AA9820" s="1"/>
  <c r="N9823"/>
  <c r="O9823" s="1"/>
  <c r="Q9823"/>
  <c r="AA9821" s="1"/>
  <c r="N9824"/>
  <c r="O9824" s="1"/>
  <c r="Q9824"/>
  <c r="AA9822" s="1"/>
  <c r="N9825"/>
  <c r="O9825" s="1"/>
  <c r="Q9825"/>
  <c r="AA9823" s="1"/>
  <c r="N9826"/>
  <c r="O9826" s="1"/>
  <c r="Q9826"/>
  <c r="AA9824" s="1"/>
  <c r="N9827"/>
  <c r="O9827" s="1"/>
  <c r="Q9827"/>
  <c r="AA9825" s="1"/>
  <c r="N9828"/>
  <c r="O9828" s="1"/>
  <c r="Q9828"/>
  <c r="AA9826" s="1"/>
  <c r="N9829"/>
  <c r="O9829" s="1"/>
  <c r="Q9829"/>
  <c r="AA9827" s="1"/>
  <c r="N9830"/>
  <c r="O9830" s="1"/>
  <c r="Q9830"/>
  <c r="AA9828" s="1"/>
  <c r="N9831"/>
  <c r="O9831" s="1"/>
  <c r="Q9831"/>
  <c r="AA9829" s="1"/>
  <c r="N9832"/>
  <c r="O9832" s="1"/>
  <c r="Q9832"/>
  <c r="AA9830" s="1"/>
  <c r="N9833"/>
  <c r="O9833" s="1"/>
  <c r="Q9833"/>
  <c r="AA9831" s="1"/>
  <c r="N9834"/>
  <c r="O9834" s="1"/>
  <c r="Q9834"/>
  <c r="AA9832" s="1"/>
  <c r="N9835"/>
  <c r="O9835" s="1"/>
  <c r="Q9835"/>
  <c r="AA9833" s="1"/>
  <c r="N9836"/>
  <c r="O9836" s="1"/>
  <c r="Q9836"/>
  <c r="AA9834" s="1"/>
  <c r="N9837"/>
  <c r="O9837" s="1"/>
  <c r="Q9837"/>
  <c r="AA9835" s="1"/>
  <c r="N9838"/>
  <c r="O9838" s="1"/>
  <c r="Q9838"/>
  <c r="AA9836" s="1"/>
  <c r="N9839"/>
  <c r="O9839" s="1"/>
  <c r="Q9839"/>
  <c r="AA9837" s="1"/>
  <c r="N9840"/>
  <c r="O9840" s="1"/>
  <c r="Q9840"/>
  <c r="AA9838" s="1"/>
  <c r="N9841"/>
  <c r="O9841" s="1"/>
  <c r="Q9841"/>
  <c r="AA9839" s="1"/>
  <c r="N9842"/>
  <c r="O9842" s="1"/>
  <c r="Q9842"/>
  <c r="AA9840" s="1"/>
  <c r="N9843"/>
  <c r="O9843" s="1"/>
  <c r="Q9843"/>
  <c r="AA9841" s="1"/>
  <c r="N9844"/>
  <c r="O9844" s="1"/>
  <c r="Q9844"/>
  <c r="AA9842" s="1"/>
  <c r="N9845"/>
  <c r="O9845" s="1"/>
  <c r="Q9845"/>
  <c r="AA9843" s="1"/>
  <c r="N9846"/>
  <c r="O9846" s="1"/>
  <c r="Q9846"/>
  <c r="AA9844" s="1"/>
  <c r="N9847"/>
  <c r="O9847" s="1"/>
  <c r="Q9847"/>
  <c r="AA9845" s="1"/>
  <c r="U9848"/>
  <c r="R9848"/>
  <c r="M9848"/>
  <c r="Q9849"/>
  <c r="AA9847" s="1"/>
  <c r="U9849"/>
  <c r="R9849"/>
  <c r="M9849"/>
  <c r="Q9848"/>
  <c r="AA9846" s="1"/>
  <c r="M9850"/>
  <c r="R9850"/>
  <c r="U9850"/>
  <c r="M9851"/>
  <c r="R9851"/>
  <c r="U9851"/>
  <c r="M9852"/>
  <c r="R9852"/>
  <c r="U9852"/>
  <c r="M9853"/>
  <c r="R9853"/>
  <c r="U9853"/>
  <c r="M9854"/>
  <c r="R9854"/>
  <c r="U9854"/>
  <c r="M9855"/>
  <c r="R9855"/>
  <c r="U9855"/>
  <c r="M9856"/>
  <c r="R9856"/>
  <c r="U9856"/>
  <c r="M9857"/>
  <c r="R9857"/>
  <c r="U9857"/>
  <c r="M9858"/>
  <c r="R9858"/>
  <c r="U9858"/>
  <c r="M9859"/>
  <c r="R9859"/>
  <c r="U9859"/>
  <c r="M9860"/>
  <c r="R9860"/>
  <c r="U9860"/>
  <c r="M9861"/>
  <c r="R9861"/>
  <c r="U9861"/>
  <c r="M9862"/>
  <c r="R9862"/>
  <c r="U9862"/>
  <c r="M9863"/>
  <c r="R9863"/>
  <c r="U9863"/>
  <c r="M9864"/>
  <c r="R9864"/>
  <c r="U9864"/>
  <c r="M9865"/>
  <c r="R9865"/>
  <c r="U9865"/>
  <c r="M9866"/>
  <c r="R9866"/>
  <c r="U9866"/>
  <c r="M9867"/>
  <c r="R9867"/>
  <c r="U9867"/>
  <c r="M9868"/>
  <c r="R9868"/>
  <c r="U9868"/>
  <c r="M9869"/>
  <c r="R9869"/>
  <c r="U9869"/>
  <c r="M9870"/>
  <c r="R9870"/>
  <c r="U9870"/>
  <c r="M9871"/>
  <c r="R9871"/>
  <c r="U9871"/>
  <c r="M9872"/>
  <c r="R9872"/>
  <c r="U9872"/>
  <c r="M9873"/>
  <c r="R9873"/>
  <c r="U9873"/>
  <c r="M9874"/>
  <c r="R9874"/>
  <c r="U9874"/>
  <c r="M9875"/>
  <c r="R9875"/>
  <c r="U9875"/>
  <c r="M9876"/>
  <c r="R9876"/>
  <c r="U9876"/>
  <c r="M9877"/>
  <c r="R9877"/>
  <c r="U9877"/>
  <c r="M9878"/>
  <c r="R9878"/>
  <c r="U9878"/>
  <c r="M9879"/>
  <c r="R9879"/>
  <c r="U9879"/>
  <c r="M9880"/>
  <c r="R9880"/>
  <c r="U9880"/>
  <c r="M9881"/>
  <c r="R9881"/>
  <c r="U9881"/>
  <c r="M9882"/>
  <c r="R9882"/>
  <c r="U9882"/>
  <c r="M9883"/>
  <c r="R9883"/>
  <c r="U9883"/>
  <c r="M9884"/>
  <c r="R9884"/>
  <c r="U9884"/>
  <c r="M9885"/>
  <c r="R9885"/>
  <c r="U9885"/>
  <c r="M9886"/>
  <c r="R9886"/>
  <c r="U9886"/>
  <c r="M9887"/>
  <c r="R9887"/>
  <c r="U9887"/>
  <c r="M9888"/>
  <c r="R9888"/>
  <c r="U9888"/>
  <c r="M9889"/>
  <c r="R9889"/>
  <c r="U9889"/>
  <c r="M9890"/>
  <c r="R9890"/>
  <c r="U9890"/>
  <c r="M9891"/>
  <c r="R9891"/>
  <c r="U9891"/>
  <c r="M9892"/>
  <c r="R9892"/>
  <c r="U9892"/>
  <c r="M9893"/>
  <c r="R9893"/>
  <c r="U9893"/>
  <c r="M9894"/>
  <c r="R9894"/>
  <c r="U9894"/>
  <c r="M9895"/>
  <c r="R9895"/>
  <c r="U9895"/>
  <c r="M9896"/>
  <c r="R9896"/>
  <c r="U9896"/>
  <c r="M9897"/>
  <c r="R9897"/>
  <c r="U9897"/>
  <c r="M9898"/>
  <c r="R9898"/>
  <c r="U9898"/>
  <c r="M9899"/>
  <c r="R9899"/>
  <c r="U9899"/>
  <c r="M9900"/>
  <c r="R9900"/>
  <c r="U9900"/>
  <c r="M9901"/>
  <c r="R9901"/>
  <c r="U9901"/>
  <c r="M9902"/>
  <c r="R9902"/>
  <c r="U9902"/>
  <c r="M9903"/>
  <c r="R9903"/>
  <c r="U9903"/>
  <c r="M9904"/>
  <c r="R9904"/>
  <c r="U9904"/>
  <c r="M9905"/>
  <c r="R9905"/>
  <c r="U9905"/>
  <c r="M9906"/>
  <c r="R9906"/>
  <c r="U9906"/>
  <c r="M9907"/>
  <c r="R9907"/>
  <c r="U9907"/>
  <c r="M9908"/>
  <c r="R9908"/>
  <c r="U9908"/>
  <c r="M9909"/>
  <c r="R9909"/>
  <c r="U9909"/>
  <c r="M9910"/>
  <c r="R9910"/>
  <c r="U9910"/>
  <c r="M9911"/>
  <c r="R9911"/>
  <c r="U9911"/>
  <c r="M9912"/>
  <c r="R9912"/>
  <c r="U9912"/>
  <c r="M9913"/>
  <c r="R9913"/>
  <c r="U9913"/>
  <c r="M9914"/>
  <c r="R9914"/>
  <c r="U9914"/>
  <c r="M9915"/>
  <c r="R9915"/>
  <c r="U9915"/>
  <c r="U9916"/>
  <c r="R9916"/>
  <c r="M9916"/>
  <c r="U9917"/>
  <c r="R9917"/>
  <c r="M9917"/>
  <c r="U9918"/>
  <c r="R9918"/>
  <c r="M9918"/>
  <c r="U9919"/>
  <c r="R9919"/>
  <c r="M9919"/>
  <c r="U9920"/>
  <c r="R9920"/>
  <c r="M9920"/>
  <c r="U9921"/>
  <c r="R9921"/>
  <c r="M9921"/>
  <c r="U9922"/>
  <c r="R9922"/>
  <c r="M9922"/>
  <c r="U9923"/>
  <c r="R9923"/>
  <c r="M9923"/>
  <c r="U9924"/>
  <c r="R9924"/>
  <c r="M9924"/>
  <c r="U9925"/>
  <c r="R9925"/>
  <c r="M9925"/>
  <c r="U9926"/>
  <c r="R9926"/>
  <c r="M9926"/>
  <c r="U9927"/>
  <c r="R9927"/>
  <c r="M9927"/>
  <c r="U9928"/>
  <c r="R9928"/>
  <c r="M9928"/>
  <c r="U9929"/>
  <c r="R9929"/>
  <c r="M9929"/>
  <c r="U9930"/>
  <c r="R9930"/>
  <c r="M9930"/>
  <c r="U9931"/>
  <c r="R9931"/>
  <c r="M9931"/>
  <c r="U9932"/>
  <c r="R9932"/>
  <c r="M9932"/>
  <c r="U9933"/>
  <c r="R9933"/>
  <c r="M9933"/>
  <c r="U9934"/>
  <c r="R9934"/>
  <c r="M9934"/>
  <c r="U9935"/>
  <c r="R9935"/>
  <c r="M9935"/>
  <c r="U9936"/>
  <c r="R9936"/>
  <c r="M9936"/>
  <c r="U9937"/>
  <c r="R9937"/>
  <c r="M9937"/>
  <c r="U9938"/>
  <c r="R9938"/>
  <c r="M9938"/>
  <c r="U9939"/>
  <c r="R9939"/>
  <c r="M9939"/>
  <c r="U9940"/>
  <c r="R9940"/>
  <c r="M9940"/>
  <c r="U9941"/>
  <c r="R9941"/>
  <c r="M9941"/>
  <c r="U9942"/>
  <c r="R9942"/>
  <c r="M9942"/>
  <c r="U9943"/>
  <c r="R9943"/>
  <c r="M9943"/>
  <c r="U9944"/>
  <c r="R9944"/>
  <c r="M9944"/>
  <c r="U9945"/>
  <c r="R9945"/>
  <c r="M9945"/>
  <c r="U9946"/>
  <c r="R9946"/>
  <c r="M9946"/>
  <c r="U9947"/>
  <c r="R9947"/>
  <c r="M9947"/>
  <c r="U9948"/>
  <c r="R9948"/>
  <c r="M9948"/>
  <c r="U9949"/>
  <c r="R9949"/>
  <c r="M9949"/>
  <c r="N9850"/>
  <c r="O9850" s="1"/>
  <c r="Q9850"/>
  <c r="AA9848" s="1"/>
  <c r="N9851"/>
  <c r="O9851" s="1"/>
  <c r="Q9851"/>
  <c r="AA9849" s="1"/>
  <c r="N9852"/>
  <c r="O9852" s="1"/>
  <c r="Q9852"/>
  <c r="AA9850" s="1"/>
  <c r="N9853"/>
  <c r="O9853" s="1"/>
  <c r="Q9853"/>
  <c r="AA9851" s="1"/>
  <c r="N9854"/>
  <c r="O9854" s="1"/>
  <c r="Q9854"/>
  <c r="AA9852" s="1"/>
  <c r="N9855"/>
  <c r="O9855" s="1"/>
  <c r="Q9855"/>
  <c r="AA9853" s="1"/>
  <c r="N9856"/>
  <c r="O9856" s="1"/>
  <c r="Q9856"/>
  <c r="AA9854" s="1"/>
  <c r="N9857"/>
  <c r="O9857" s="1"/>
  <c r="Q9857"/>
  <c r="AA9855" s="1"/>
  <c r="N9858"/>
  <c r="O9858" s="1"/>
  <c r="Q9858"/>
  <c r="AA9856" s="1"/>
  <c r="N9859"/>
  <c r="O9859" s="1"/>
  <c r="Q9859"/>
  <c r="AA9857" s="1"/>
  <c r="N9860"/>
  <c r="O9860" s="1"/>
  <c r="Q9860"/>
  <c r="AA9858" s="1"/>
  <c r="N9861"/>
  <c r="O9861" s="1"/>
  <c r="Q9861"/>
  <c r="AA9859" s="1"/>
  <c r="N9862"/>
  <c r="O9862" s="1"/>
  <c r="Q9862"/>
  <c r="AA9860" s="1"/>
  <c r="N9863"/>
  <c r="O9863" s="1"/>
  <c r="Q9863"/>
  <c r="AA9861" s="1"/>
  <c r="N9864"/>
  <c r="O9864" s="1"/>
  <c r="Q9864"/>
  <c r="AA9862" s="1"/>
  <c r="N9865"/>
  <c r="O9865" s="1"/>
  <c r="Q9865"/>
  <c r="AA9863" s="1"/>
  <c r="N9866"/>
  <c r="O9866" s="1"/>
  <c r="Q9866"/>
  <c r="AA9864" s="1"/>
  <c r="N9867"/>
  <c r="O9867" s="1"/>
  <c r="Q9867"/>
  <c r="AA9865" s="1"/>
  <c r="N9868"/>
  <c r="O9868" s="1"/>
  <c r="Q9868"/>
  <c r="AA9866" s="1"/>
  <c r="N9869"/>
  <c r="O9869" s="1"/>
  <c r="Q9869"/>
  <c r="AA9867" s="1"/>
  <c r="N9870"/>
  <c r="O9870" s="1"/>
  <c r="Q9870"/>
  <c r="AA9868" s="1"/>
  <c r="N9871"/>
  <c r="O9871" s="1"/>
  <c r="Q9871"/>
  <c r="AA9869" s="1"/>
  <c r="N9872"/>
  <c r="O9872" s="1"/>
  <c r="Q9872"/>
  <c r="AA9870" s="1"/>
  <c r="N9873"/>
  <c r="O9873" s="1"/>
  <c r="Q9873"/>
  <c r="AA9871" s="1"/>
  <c r="N9874"/>
  <c r="O9874" s="1"/>
  <c r="Q9874"/>
  <c r="AA9872" s="1"/>
  <c r="N9875"/>
  <c r="O9875" s="1"/>
  <c r="Q9875"/>
  <c r="AA9873" s="1"/>
  <c r="N9876"/>
  <c r="O9876" s="1"/>
  <c r="Q9876"/>
  <c r="AA9874" s="1"/>
  <c r="N9877"/>
  <c r="O9877" s="1"/>
  <c r="Q9877"/>
  <c r="AA9875" s="1"/>
  <c r="N9878"/>
  <c r="O9878" s="1"/>
  <c r="Q9878"/>
  <c r="AA9876" s="1"/>
  <c r="N9879"/>
  <c r="O9879" s="1"/>
  <c r="Q9879"/>
  <c r="AA9877" s="1"/>
  <c r="N9880"/>
  <c r="O9880" s="1"/>
  <c r="Q9880"/>
  <c r="AA9878" s="1"/>
  <c r="N9881"/>
  <c r="O9881" s="1"/>
  <c r="Q9881"/>
  <c r="AA9879" s="1"/>
  <c r="N9882"/>
  <c r="O9882" s="1"/>
  <c r="Q9882"/>
  <c r="AA9880" s="1"/>
  <c r="N9883"/>
  <c r="O9883" s="1"/>
  <c r="Q9883"/>
  <c r="AA9881" s="1"/>
  <c r="N9884"/>
  <c r="O9884" s="1"/>
  <c r="Q9884"/>
  <c r="AA9882" s="1"/>
  <c r="N9885"/>
  <c r="O9885" s="1"/>
  <c r="Q9885"/>
  <c r="AA9883" s="1"/>
  <c r="N9886"/>
  <c r="O9886" s="1"/>
  <c r="Q9886"/>
  <c r="AA9884" s="1"/>
  <c r="N9887"/>
  <c r="O9887" s="1"/>
  <c r="Q9887"/>
  <c r="AA9885" s="1"/>
  <c r="N9888"/>
  <c r="O9888" s="1"/>
  <c r="Q9888"/>
  <c r="AA9886" s="1"/>
  <c r="N9889"/>
  <c r="O9889" s="1"/>
  <c r="Q9889"/>
  <c r="AA9887" s="1"/>
  <c r="N9890"/>
  <c r="O9890" s="1"/>
  <c r="Q9890"/>
  <c r="AA9888" s="1"/>
  <c r="N9891"/>
  <c r="O9891" s="1"/>
  <c r="Q9891"/>
  <c r="AA9889" s="1"/>
  <c r="N9892"/>
  <c r="O9892" s="1"/>
  <c r="Q9892"/>
  <c r="AA9890" s="1"/>
  <c r="N9893"/>
  <c r="O9893" s="1"/>
  <c r="Q9893"/>
  <c r="AA9891" s="1"/>
  <c r="N9894"/>
  <c r="O9894" s="1"/>
  <c r="Q9894"/>
  <c r="AA9892" s="1"/>
  <c r="N9895"/>
  <c r="O9895" s="1"/>
  <c r="Q9895"/>
  <c r="AA9893" s="1"/>
  <c r="N9896"/>
  <c r="O9896" s="1"/>
  <c r="Q9896"/>
  <c r="AA9894" s="1"/>
  <c r="N9897"/>
  <c r="O9897" s="1"/>
  <c r="Q9897"/>
  <c r="AA9895" s="1"/>
  <c r="N9898"/>
  <c r="O9898" s="1"/>
  <c r="Q9898"/>
  <c r="AA9896" s="1"/>
  <c r="N9899"/>
  <c r="O9899" s="1"/>
  <c r="Q9899"/>
  <c r="AA9897" s="1"/>
  <c r="N9900"/>
  <c r="O9900" s="1"/>
  <c r="Q9900"/>
  <c r="AA9898" s="1"/>
  <c r="N9901"/>
  <c r="O9901" s="1"/>
  <c r="Q9901"/>
  <c r="AA9899" s="1"/>
  <c r="N9902"/>
  <c r="O9902" s="1"/>
  <c r="Q9902"/>
  <c r="AA9900" s="1"/>
  <c r="N9903"/>
  <c r="O9903" s="1"/>
  <c r="Q9903"/>
  <c r="AA9901" s="1"/>
  <c r="N9904"/>
  <c r="O9904" s="1"/>
  <c r="Q9904"/>
  <c r="AA9902" s="1"/>
  <c r="N9905"/>
  <c r="O9905" s="1"/>
  <c r="Q9905"/>
  <c r="AA9903" s="1"/>
  <c r="N9906"/>
  <c r="O9906" s="1"/>
  <c r="Q9906"/>
  <c r="AA9904" s="1"/>
  <c r="N9907"/>
  <c r="O9907" s="1"/>
  <c r="Q9907"/>
  <c r="AA9905" s="1"/>
  <c r="N9908"/>
  <c r="O9908" s="1"/>
  <c r="Q9908"/>
  <c r="AA9906" s="1"/>
  <c r="N9909"/>
  <c r="O9909" s="1"/>
  <c r="Q9909"/>
  <c r="AA9907" s="1"/>
  <c r="N9910"/>
  <c r="O9910" s="1"/>
  <c r="Q9910"/>
  <c r="AA9908" s="1"/>
  <c r="N9911"/>
  <c r="O9911" s="1"/>
  <c r="Q9911"/>
  <c r="AA9909" s="1"/>
  <c r="N9912"/>
  <c r="O9912" s="1"/>
  <c r="Q9912"/>
  <c r="AA9910" s="1"/>
  <c r="N9913"/>
  <c r="O9913" s="1"/>
  <c r="Q9913"/>
  <c r="AA9911" s="1"/>
  <c r="N9914"/>
  <c r="O9914" s="1"/>
  <c r="Q9914"/>
  <c r="AA9912" s="1"/>
  <c r="N9915"/>
  <c r="O9915" s="1"/>
  <c r="Q9915"/>
  <c r="AA9913" s="1"/>
  <c r="Q9916"/>
  <c r="Q9917"/>
  <c r="Q9918"/>
  <c r="AA9916" s="1"/>
  <c r="Q9919"/>
  <c r="AA9917" s="1"/>
  <c r="Q9920"/>
  <c r="AA9918" s="1"/>
  <c r="Q9921"/>
  <c r="AA9919" s="1"/>
  <c r="Q9922"/>
  <c r="AA9920" s="1"/>
  <c r="Q9923"/>
  <c r="AA9921" s="1"/>
  <c r="Q9924"/>
  <c r="AA9922" s="1"/>
  <c r="Q9925"/>
  <c r="AA9923" s="1"/>
  <c r="Q9926"/>
  <c r="AA9924" s="1"/>
  <c r="Q9927"/>
  <c r="AA9925" s="1"/>
  <c r="Q9928"/>
  <c r="AA9926" s="1"/>
  <c r="Q9929"/>
  <c r="AA9927" s="1"/>
  <c r="Q9930"/>
  <c r="AA9928" s="1"/>
  <c r="Q9931"/>
  <c r="AA9929" s="1"/>
  <c r="Q9932"/>
  <c r="AA9930" s="1"/>
  <c r="Q9933"/>
  <c r="AA9931" s="1"/>
  <c r="Q9934"/>
  <c r="AA9932" s="1"/>
  <c r="Q9935"/>
  <c r="AA9933" s="1"/>
  <c r="Q9936"/>
  <c r="AA9934" s="1"/>
  <c r="Q9937"/>
  <c r="AA9935" s="1"/>
  <c r="Q9938"/>
  <c r="AA9936" s="1"/>
  <c r="Q9939"/>
  <c r="AA9937" s="1"/>
  <c r="Q9940"/>
  <c r="AA9938" s="1"/>
  <c r="Q9941"/>
  <c r="AA9939" s="1"/>
  <c r="Q9942"/>
  <c r="AA9940" s="1"/>
  <c r="Q9943"/>
  <c r="AA9941" s="1"/>
  <c r="Q9944"/>
  <c r="AA9942" s="1"/>
  <c r="Q9945"/>
  <c r="AA9943" s="1"/>
  <c r="Q9946"/>
  <c r="AA9944" s="1"/>
  <c r="Q9947"/>
  <c r="AA9945" s="1"/>
  <c r="Q9948"/>
  <c r="AA9946" s="1"/>
  <c r="Q9949"/>
  <c r="AA9947" s="1"/>
  <c r="N9950"/>
  <c r="O9950" s="1"/>
  <c r="Q9950"/>
  <c r="N9951"/>
  <c r="O9951" s="1"/>
  <c r="Q9951"/>
  <c r="AA9949" s="1"/>
  <c r="N9952"/>
  <c r="O9952" s="1"/>
  <c r="Q9952"/>
  <c r="AA9950" s="1"/>
  <c r="N9953"/>
  <c r="O9953" s="1"/>
  <c r="Q9953"/>
  <c r="AA9951" s="1"/>
  <c r="N9954"/>
  <c r="O9954" s="1"/>
  <c r="Q9954"/>
  <c r="AA9952" s="1"/>
  <c r="N9955"/>
  <c r="O9955" s="1"/>
  <c r="Q9955"/>
  <c r="AA9953" s="1"/>
  <c r="N9956"/>
  <c r="O9956" s="1"/>
  <c r="Q9956"/>
  <c r="AA9954" s="1"/>
  <c r="N9957"/>
  <c r="O9957" s="1"/>
  <c r="Q9957"/>
  <c r="AA9955" s="1"/>
  <c r="N9958"/>
  <c r="O9958" s="1"/>
  <c r="Q9958"/>
  <c r="AA9956" s="1"/>
  <c r="N9959"/>
  <c r="O9959" s="1"/>
  <c r="Q9959"/>
  <c r="AA9957" s="1"/>
  <c r="N9960"/>
  <c r="O9960" s="1"/>
  <c r="Q9960"/>
  <c r="AA9958" s="1"/>
  <c r="N9961"/>
  <c r="O9961" s="1"/>
  <c r="Q9961"/>
  <c r="AA9959" s="1"/>
  <c r="N9962"/>
  <c r="O9962" s="1"/>
  <c r="Q9962"/>
  <c r="AA9960" s="1"/>
  <c r="N9963"/>
  <c r="O9963" s="1"/>
  <c r="Q9963"/>
  <c r="AA9961" s="1"/>
  <c r="N9964"/>
  <c r="O9964" s="1"/>
  <c r="Q9964"/>
  <c r="AA9962" s="1"/>
  <c r="N9965"/>
  <c r="O9965" s="1"/>
  <c r="Q9965"/>
  <c r="AA9963" s="1"/>
  <c r="N9966"/>
  <c r="O9966" s="1"/>
  <c r="Q9966"/>
  <c r="AA9964" s="1"/>
  <c r="N9967"/>
  <c r="O9967" s="1"/>
  <c r="Q9967"/>
  <c r="AA9965" s="1"/>
  <c r="N9968"/>
  <c r="O9968" s="1"/>
  <c r="Q9968"/>
  <c r="AA9966" s="1"/>
  <c r="N9969"/>
  <c r="O9969" s="1"/>
  <c r="Q9969"/>
  <c r="AA9967" s="1"/>
  <c r="N9970"/>
  <c r="O9970" s="1"/>
  <c r="Q9970"/>
  <c r="AA9968" s="1"/>
  <c r="N9971"/>
  <c r="O9971" s="1"/>
  <c r="Q9971"/>
  <c r="AA9969" s="1"/>
  <c r="N9972"/>
  <c r="O9972" s="1"/>
  <c r="Q9972"/>
  <c r="AA9970" s="1"/>
  <c r="N9973"/>
  <c r="O9973" s="1"/>
  <c r="Q9973"/>
  <c r="AA9971" s="1"/>
  <c r="N9974"/>
  <c r="O9974" s="1"/>
  <c r="Q9974"/>
  <c r="AA9972" s="1"/>
  <c r="N9975"/>
  <c r="O9975" s="1"/>
  <c r="Q9975"/>
  <c r="AA9973" s="1"/>
  <c r="N9976"/>
  <c r="O9976" s="1"/>
  <c r="Q9976"/>
  <c r="AA9974" s="1"/>
  <c r="N9977"/>
  <c r="O9977" s="1"/>
  <c r="Q9977"/>
  <c r="AA9975" s="1"/>
  <c r="N9978"/>
  <c r="O9978" s="1"/>
  <c r="Q9978"/>
  <c r="AA9976" s="1"/>
  <c r="N9979"/>
  <c r="O9979" s="1"/>
  <c r="Q9979"/>
  <c r="AA9977" s="1"/>
  <c r="N9980"/>
  <c r="O9980" s="1"/>
  <c r="Q9980"/>
  <c r="AA9978" s="1"/>
  <c r="N9981"/>
  <c r="O9981" s="1"/>
  <c r="Q9981"/>
  <c r="AA9979" s="1"/>
  <c r="N9982"/>
  <c r="O9982" s="1"/>
  <c r="Q9982"/>
  <c r="AA9980" s="1"/>
  <c r="N9983"/>
  <c r="O9983" s="1"/>
  <c r="Q9983"/>
  <c r="AA9981" s="1"/>
  <c r="N9984"/>
  <c r="O9984" s="1"/>
  <c r="Q9984"/>
  <c r="AA9982" s="1"/>
  <c r="N9985"/>
  <c r="O9985" s="1"/>
  <c r="Q9985"/>
  <c r="AA9983" s="1"/>
  <c r="N9986"/>
  <c r="O9986" s="1"/>
  <c r="Q9986"/>
  <c r="AA9984" s="1"/>
  <c r="N9987"/>
  <c r="O9987" s="1"/>
  <c r="Q9987"/>
  <c r="AA9985" s="1"/>
  <c r="N9988"/>
  <c r="O9988" s="1"/>
  <c r="Q9988"/>
  <c r="AA9986" s="1"/>
  <c r="N9989"/>
  <c r="O9989" s="1"/>
  <c r="Q9989"/>
  <c r="AA9987" s="1"/>
  <c r="N9990"/>
  <c r="O9990" s="1"/>
  <c r="Q9990"/>
  <c r="AA9988" s="1"/>
  <c r="N9991"/>
  <c r="O9991" s="1"/>
  <c r="Q9991"/>
  <c r="AA9989" s="1"/>
  <c r="N9992"/>
  <c r="O9992" s="1"/>
  <c r="Q9992"/>
  <c r="AA9990" s="1"/>
  <c r="N9993"/>
  <c r="O9993" s="1"/>
  <c r="Q9993"/>
  <c r="AA9991" s="1"/>
  <c r="N9994"/>
  <c r="O9994" s="1"/>
  <c r="Q9994"/>
  <c r="AA9992" s="1"/>
  <c r="N9995"/>
  <c r="O9995" s="1"/>
  <c r="Q9995"/>
  <c r="AA9993" s="1"/>
  <c r="N9996"/>
  <c r="O9996" s="1"/>
  <c r="Q9996"/>
  <c r="AA9994" s="1"/>
  <c r="N9997"/>
  <c r="O9997" s="1"/>
  <c r="Q9997"/>
  <c r="AA9995" s="1"/>
  <c r="N9998"/>
  <c r="O9998" s="1"/>
  <c r="Q9998"/>
  <c r="AA9996" s="1"/>
  <c r="N9999"/>
  <c r="O9999" s="1"/>
  <c r="Q9999"/>
  <c r="N10000"/>
  <c r="O10000" s="1"/>
  <c r="Q10000"/>
  <c r="U4865"/>
  <c r="M4866"/>
  <c r="U4866"/>
  <c r="M4867"/>
  <c r="U4867"/>
  <c r="M4868"/>
  <c r="U4868"/>
  <c r="M4869"/>
  <c r="U4869"/>
  <c r="M4870"/>
  <c r="U4870"/>
  <c r="M4871"/>
  <c r="U4871"/>
  <c r="M4872"/>
  <c r="U4872"/>
  <c r="M4873"/>
  <c r="U4873"/>
  <c r="M4874"/>
  <c r="U4874"/>
  <c r="M4875"/>
  <c r="U4875"/>
  <c r="M4876"/>
  <c r="U4876"/>
  <c r="N4829"/>
  <c r="O4829" s="1"/>
  <c r="Q4829"/>
  <c r="N4830"/>
  <c r="O4830" s="1"/>
  <c r="Q4830"/>
  <c r="N4831"/>
  <c r="O4831" s="1"/>
  <c r="Q4831"/>
  <c r="AA4829" s="1"/>
  <c r="N4832"/>
  <c r="O4832" s="1"/>
  <c r="Q4832"/>
  <c r="AA4830" s="1"/>
  <c r="N4833"/>
  <c r="O4833" s="1"/>
  <c r="Q4833"/>
  <c r="AA4831" s="1"/>
  <c r="N4834"/>
  <c r="O4834" s="1"/>
  <c r="Q4834"/>
  <c r="AA4832" s="1"/>
  <c r="N4835"/>
  <c r="O4835" s="1"/>
  <c r="Q4835"/>
  <c r="AA4833" s="1"/>
  <c r="N4836"/>
  <c r="O4836" s="1"/>
  <c r="Q4836"/>
  <c r="AA4834" s="1"/>
  <c r="N4837"/>
  <c r="O4837" s="1"/>
  <c r="Q4837"/>
  <c r="AA4835" s="1"/>
  <c r="N4838"/>
  <c r="O4838" s="1"/>
  <c r="Q4838"/>
  <c r="AA4836" s="1"/>
  <c r="N4839"/>
  <c r="O4839" s="1"/>
  <c r="Q4839"/>
  <c r="AA4837" s="1"/>
  <c r="N4840"/>
  <c r="O4840" s="1"/>
  <c r="Q4840"/>
  <c r="AA4838" s="1"/>
  <c r="N4841"/>
  <c r="O4841" s="1"/>
  <c r="Q4841"/>
  <c r="AA4839" s="1"/>
  <c r="N4842"/>
  <c r="O4842" s="1"/>
  <c r="Q4842"/>
  <c r="AA4840" s="1"/>
  <c r="N4843"/>
  <c r="O4843" s="1"/>
  <c r="Q4843"/>
  <c r="AA4841" s="1"/>
  <c r="N4844"/>
  <c r="O4844" s="1"/>
  <c r="Q4844"/>
  <c r="AA4842" s="1"/>
  <c r="N4845"/>
  <c r="O4845" s="1"/>
  <c r="Q4845"/>
  <c r="AA4843" s="1"/>
  <c r="N4846"/>
  <c r="O4846" s="1"/>
  <c r="Q4846"/>
  <c r="AA4844" s="1"/>
  <c r="N4847"/>
  <c r="O4847" s="1"/>
  <c r="Q4847"/>
  <c r="AA4845" s="1"/>
  <c r="N4848"/>
  <c r="O4848" s="1"/>
  <c r="Q4848"/>
  <c r="AA4846" s="1"/>
  <c r="N4849"/>
  <c r="O4849" s="1"/>
  <c r="Q4849"/>
  <c r="AA4847" s="1"/>
  <c r="N4850"/>
  <c r="O4850" s="1"/>
  <c r="Q4850"/>
  <c r="AA4848" s="1"/>
  <c r="N4851"/>
  <c r="O4851" s="1"/>
  <c r="Q4851"/>
  <c r="AA4849" s="1"/>
  <c r="N4852"/>
  <c r="O4852" s="1"/>
  <c r="Q4852"/>
  <c r="AA4850" s="1"/>
  <c r="N4853"/>
  <c r="O4853" s="1"/>
  <c r="Q4853"/>
  <c r="AA4851" s="1"/>
  <c r="N4854"/>
  <c r="O4854" s="1"/>
  <c r="Q4854"/>
  <c r="AA4852" s="1"/>
  <c r="N4855"/>
  <c r="O4855" s="1"/>
  <c r="Q4855"/>
  <c r="AA4853" s="1"/>
  <c r="N4856"/>
  <c r="O4856" s="1"/>
  <c r="Q4856"/>
  <c r="AA4854" s="1"/>
  <c r="N4857"/>
  <c r="O4857" s="1"/>
  <c r="Q4857"/>
  <c r="AA4855" s="1"/>
  <c r="N4858"/>
  <c r="O4858" s="1"/>
  <c r="Q4858"/>
  <c r="AA4856" s="1"/>
  <c r="N4859"/>
  <c r="O4859" s="1"/>
  <c r="Q4859"/>
  <c r="AA4857" s="1"/>
  <c r="N4860"/>
  <c r="O4860" s="1"/>
  <c r="Q4860"/>
  <c r="AA4858" s="1"/>
  <c r="N4861"/>
  <c r="O4861" s="1"/>
  <c r="Q4861"/>
  <c r="AA4859" s="1"/>
  <c r="N4862"/>
  <c r="O4862" s="1"/>
  <c r="Q4862"/>
  <c r="AA4860" s="1"/>
  <c r="N4863"/>
  <c r="O4863" s="1"/>
  <c r="Q4863"/>
  <c r="AA4861" s="1"/>
  <c r="N4864"/>
  <c r="O4864" s="1"/>
  <c r="Q4864"/>
  <c r="AA4862" s="1"/>
  <c r="N4865"/>
  <c r="O4865" s="1"/>
  <c r="Q4865"/>
  <c r="AA4863" s="1"/>
  <c r="N4866"/>
  <c r="O4866" s="1"/>
  <c r="Q4866"/>
  <c r="AA4864" s="1"/>
  <c r="N4867"/>
  <c r="O4867" s="1"/>
  <c r="Q4867"/>
  <c r="AA4865" s="1"/>
  <c r="N4868"/>
  <c r="O4868" s="1"/>
  <c r="Q4868"/>
  <c r="AA4866" s="1"/>
  <c r="N4869"/>
  <c r="O4869" s="1"/>
  <c r="Q4869"/>
  <c r="AA4867" s="1"/>
  <c r="N4870"/>
  <c r="O4870" s="1"/>
  <c r="Q4870"/>
  <c r="AA4868" s="1"/>
  <c r="N4871"/>
  <c r="O4871" s="1"/>
  <c r="Q4871"/>
  <c r="AA4869" s="1"/>
  <c r="N4872"/>
  <c r="O4872" s="1"/>
  <c r="Q4872"/>
  <c r="AA4870" s="1"/>
  <c r="N4873"/>
  <c r="O4873" s="1"/>
  <c r="Q4873"/>
  <c r="AA4871" s="1"/>
  <c r="N4874"/>
  <c r="O4874" s="1"/>
  <c r="Q4874"/>
  <c r="AA4872" s="1"/>
  <c r="N4875"/>
  <c r="O4875" s="1"/>
  <c r="Q4875"/>
  <c r="N4876"/>
  <c r="O4876" s="1"/>
  <c r="Q4876"/>
  <c r="Z239"/>
  <c r="Z241"/>
  <c r="U309"/>
  <c r="U311"/>
  <c r="U313"/>
  <c r="U315"/>
  <c r="U317"/>
  <c r="U319"/>
  <c r="U321"/>
  <c r="U323"/>
  <c r="U325"/>
  <c r="U327"/>
  <c r="U329"/>
  <c r="U331"/>
  <c r="U333"/>
  <c r="U335"/>
  <c r="U337"/>
  <c r="U339"/>
  <c r="U341"/>
  <c r="U343"/>
  <c r="U345"/>
  <c r="U8"/>
  <c r="U10"/>
  <c r="Z240"/>
  <c r="Z242"/>
  <c r="U310"/>
  <c r="U312"/>
  <c r="U314"/>
  <c r="U316"/>
  <c r="U318"/>
  <c r="U320"/>
  <c r="U322"/>
  <c r="U324"/>
  <c r="U326"/>
  <c r="U328"/>
  <c r="U330"/>
  <c r="U332"/>
  <c r="U334"/>
  <c r="U336"/>
  <c r="U338"/>
  <c r="U340"/>
  <c r="U342"/>
  <c r="U344"/>
  <c r="U346"/>
  <c r="M4"/>
  <c r="N5"/>
  <c r="Q8"/>
  <c r="U9"/>
  <c r="Q10"/>
  <c r="U11"/>
  <c r="Q12"/>
  <c r="U13"/>
  <c r="U14"/>
  <c r="U15"/>
  <c r="U16"/>
  <c r="U17"/>
  <c r="U18"/>
  <c r="U19"/>
  <c r="U20"/>
  <c r="U21"/>
  <c r="Q22"/>
  <c r="U23"/>
  <c r="Q24"/>
  <c r="U25"/>
  <c r="Q26"/>
  <c r="U27"/>
  <c r="Q28"/>
  <c r="U29"/>
  <c r="Q30"/>
  <c r="U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4827"/>
  <c r="Q4825"/>
  <c r="Q4823"/>
  <c r="Q4821"/>
  <c r="Q4819"/>
  <c r="Q4817"/>
  <c r="Q4815"/>
  <c r="Q4813"/>
  <c r="Q4811"/>
  <c r="Q4809"/>
  <c r="Q4807"/>
  <c r="Q4805"/>
  <c r="Q4803"/>
  <c r="Q4801"/>
  <c r="Q4799"/>
  <c r="Q4797"/>
  <c r="Q4795"/>
  <c r="Q4793"/>
  <c r="Q4767"/>
  <c r="Q4765"/>
  <c r="Q4763"/>
  <c r="Q4761"/>
  <c r="Q4759"/>
  <c r="Q4757"/>
  <c r="Q4755"/>
  <c r="Q4753"/>
  <c r="Q4751"/>
  <c r="Q4749"/>
  <c r="Q4747"/>
  <c r="Q4745"/>
  <c r="Q4743"/>
  <c r="Q4741"/>
  <c r="Q4739"/>
  <c r="Q4737"/>
  <c r="Q4673"/>
  <c r="Q4671"/>
  <c r="Q4669"/>
  <c r="Q4667"/>
  <c r="Q4665"/>
  <c r="U4564"/>
  <c r="U4563"/>
  <c r="U4562"/>
  <c r="U4561"/>
  <c r="U4560"/>
  <c r="U4116"/>
  <c r="U4115"/>
  <c r="U4114"/>
  <c r="U4113"/>
  <c r="U4112"/>
  <c r="U4111"/>
  <c r="U4110"/>
  <c r="U4109"/>
  <c r="U4108"/>
  <c r="U4107"/>
  <c r="U4106"/>
  <c r="U4105"/>
  <c r="U4104"/>
  <c r="U4103"/>
  <c r="U4102"/>
  <c r="U4101"/>
  <c r="U4100"/>
  <c r="U4099"/>
  <c r="U4098"/>
  <c r="U4097"/>
  <c r="U4096"/>
  <c r="U4095"/>
  <c r="U4094"/>
  <c r="U4093"/>
  <c r="U4092"/>
  <c r="U4091"/>
  <c r="U4090"/>
  <c r="U4089"/>
  <c r="U4088"/>
  <c r="U4087"/>
  <c r="U4086"/>
  <c r="U4085"/>
  <c r="U4084"/>
  <c r="U4083"/>
  <c r="U4082"/>
  <c r="U4081"/>
  <c r="U4080"/>
  <c r="U4079"/>
  <c r="U4078"/>
  <c r="U4077"/>
  <c r="U4076"/>
  <c r="U4075"/>
  <c r="U4074"/>
  <c r="U4073"/>
  <c r="U4072"/>
  <c r="U4071"/>
  <c r="U4070"/>
  <c r="U4069"/>
  <c r="U4068"/>
  <c r="U4067"/>
  <c r="U4066"/>
  <c r="U4065"/>
  <c r="U4064"/>
  <c r="U4063"/>
  <c r="U4062"/>
  <c r="U4061"/>
  <c r="U4060"/>
  <c r="U4059"/>
  <c r="U4058"/>
  <c r="U4057"/>
  <c r="U4056"/>
  <c r="U4055"/>
  <c r="U4054"/>
  <c r="U4053"/>
  <c r="U4052"/>
  <c r="U4051"/>
  <c r="U4050"/>
  <c r="U4049"/>
  <c r="U4048"/>
  <c r="U4047"/>
  <c r="U4046"/>
  <c r="U4045"/>
  <c r="U4044"/>
  <c r="U4043"/>
  <c r="U4042"/>
  <c r="U4041"/>
  <c r="U4040"/>
  <c r="U4039"/>
  <c r="U4038"/>
  <c r="U4037"/>
  <c r="U4036"/>
  <c r="U4035"/>
  <c r="U4034"/>
  <c r="U4033"/>
  <c r="U4032"/>
  <c r="U4031"/>
  <c r="U4030"/>
  <c r="U4029"/>
  <c r="U4028"/>
  <c r="U4027"/>
  <c r="U4026"/>
  <c r="U4025"/>
  <c r="U4024"/>
  <c r="U4023"/>
  <c r="U4022"/>
  <c r="U4021"/>
  <c r="U4020"/>
  <c r="U4019"/>
  <c r="U4018"/>
  <c r="U4017"/>
  <c r="U4016"/>
  <c r="U4015"/>
  <c r="U4014"/>
  <c r="U4013"/>
  <c r="U4012"/>
  <c r="U4011"/>
  <c r="U4010"/>
  <c r="U4009"/>
  <c r="U4008"/>
  <c r="U4007"/>
  <c r="U4006"/>
  <c r="U4005"/>
  <c r="U4004"/>
  <c r="U4003"/>
  <c r="U4002"/>
  <c r="U4001"/>
  <c r="U4000"/>
  <c r="U3999"/>
  <c r="U3998"/>
  <c r="U3997"/>
  <c r="U3996"/>
  <c r="U3995"/>
  <c r="U3994"/>
  <c r="U3993"/>
  <c r="U3992"/>
  <c r="U3991"/>
  <c r="U3990"/>
  <c r="U3989"/>
  <c r="U3988"/>
  <c r="U3987"/>
  <c r="U3986"/>
  <c r="U3985"/>
  <c r="U3984"/>
  <c r="U3983"/>
  <c r="U3982"/>
  <c r="U3981"/>
  <c r="U3980"/>
  <c r="U3979"/>
  <c r="U3978"/>
  <c r="U3977"/>
  <c r="U3976"/>
  <c r="U3975"/>
  <c r="U3974"/>
  <c r="U3973"/>
  <c r="U3972"/>
  <c r="U3971"/>
  <c r="U3970"/>
  <c r="U3969"/>
  <c r="U3968"/>
  <c r="U3967"/>
  <c r="U3966"/>
  <c r="U3965"/>
  <c r="U3964"/>
  <c r="U3963"/>
  <c r="U3962"/>
  <c r="U3961"/>
  <c r="U3960"/>
  <c r="U3959"/>
  <c r="U3958"/>
  <c r="U3957"/>
  <c r="U3956"/>
  <c r="U3955"/>
  <c r="U3954"/>
  <c r="U3953"/>
  <c r="U3952"/>
  <c r="U3951"/>
  <c r="U3950"/>
  <c r="U3949"/>
  <c r="U3948"/>
  <c r="U3947"/>
  <c r="U3946"/>
  <c r="U3945"/>
  <c r="U3944"/>
  <c r="U3943"/>
  <c r="U3942"/>
  <c r="U3941"/>
  <c r="U3940"/>
  <c r="U3939"/>
  <c r="U3938"/>
  <c r="U3937"/>
  <c r="U3936"/>
  <c r="U3935"/>
  <c r="U3934"/>
  <c r="U3933"/>
  <c r="U3932"/>
  <c r="U3931"/>
  <c r="U3930"/>
  <c r="U3929"/>
  <c r="U3928"/>
  <c r="U3927"/>
  <c r="U3926"/>
  <c r="U3925"/>
  <c r="U3924"/>
  <c r="U3923"/>
  <c r="U3922"/>
  <c r="U3921"/>
  <c r="U3920"/>
  <c r="U3919"/>
  <c r="U3918"/>
  <c r="U3917"/>
  <c r="U3916"/>
  <c r="U3915"/>
  <c r="U3914"/>
  <c r="U3913"/>
  <c r="U3912"/>
  <c r="U3911"/>
  <c r="U3910"/>
  <c r="U3909"/>
  <c r="U3908"/>
  <c r="U3907"/>
  <c r="U3906"/>
  <c r="U3905"/>
  <c r="U3904"/>
  <c r="U3903"/>
  <c r="U3902"/>
  <c r="U3901"/>
  <c r="U3900"/>
  <c r="U3899"/>
  <c r="U3898"/>
  <c r="U3897"/>
  <c r="U3896"/>
  <c r="U3895"/>
  <c r="U3894"/>
  <c r="U3893"/>
  <c r="U3892"/>
  <c r="U3891"/>
  <c r="U3890"/>
  <c r="U3889"/>
  <c r="U3888"/>
  <c r="U3887"/>
  <c r="U3886"/>
  <c r="U3885"/>
  <c r="U3884"/>
  <c r="U3883"/>
  <c r="U3882"/>
  <c r="U3881"/>
  <c r="U3880"/>
  <c r="U3879"/>
  <c r="U3878"/>
  <c r="U3877"/>
  <c r="U3876"/>
  <c r="U3875"/>
  <c r="U3874"/>
  <c r="U3873"/>
  <c r="U3872"/>
  <c r="U3871"/>
  <c r="U3870"/>
  <c r="U3869"/>
  <c r="U3868"/>
  <c r="U3867"/>
  <c r="U3866"/>
  <c r="U3865"/>
  <c r="U3864"/>
  <c r="U3863"/>
  <c r="U3862"/>
  <c r="U3861"/>
  <c r="U3860"/>
  <c r="U3859"/>
  <c r="U3858"/>
  <c r="U3857"/>
  <c r="U3856"/>
  <c r="U3855"/>
  <c r="U3854"/>
  <c r="U3853"/>
  <c r="U3852"/>
  <c r="U3851"/>
  <c r="U3850"/>
  <c r="U3849"/>
  <c r="U3848"/>
  <c r="U3847"/>
  <c r="U3846"/>
  <c r="U3845"/>
  <c r="U3844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U3285"/>
  <c r="U3284"/>
  <c r="U3283"/>
  <c r="U3282"/>
  <c r="U3281"/>
  <c r="U3280"/>
  <c r="U3279"/>
  <c r="U3278"/>
  <c r="U3277"/>
  <c r="U3276"/>
  <c r="U3275"/>
  <c r="U3274"/>
  <c r="U3273"/>
  <c r="U3272"/>
  <c r="U3271"/>
  <c r="U3270"/>
  <c r="U3269"/>
  <c r="U3268"/>
  <c r="U3267"/>
  <c r="U3266"/>
  <c r="U3265"/>
  <c r="U3264"/>
  <c r="U3263"/>
  <c r="U3262"/>
  <c r="U3261"/>
  <c r="U3260"/>
  <c r="U3259"/>
  <c r="U3258"/>
  <c r="U3257"/>
  <c r="U3256"/>
  <c r="U3255"/>
  <c r="U3254"/>
  <c r="U3253"/>
  <c r="U3252"/>
  <c r="U3251"/>
  <c r="U3250"/>
  <c r="U3249"/>
  <c r="U3248"/>
  <c r="U3247"/>
  <c r="U3246"/>
  <c r="U3245"/>
  <c r="U3244"/>
  <c r="U3243"/>
  <c r="U3242"/>
  <c r="U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Q9"/>
  <c r="AA8" s="1"/>
  <c r="Q11"/>
  <c r="U12"/>
  <c r="Q13"/>
  <c r="Q14"/>
  <c r="Q15"/>
  <c r="Q16"/>
  <c r="Q17"/>
  <c r="Q18"/>
  <c r="Q19"/>
  <c r="Q20"/>
  <c r="Q21"/>
  <c r="U22"/>
  <c r="Q23"/>
  <c r="U24"/>
  <c r="Q25"/>
  <c r="U26"/>
  <c r="Q27"/>
  <c r="U28"/>
  <c r="Q29"/>
  <c r="U30"/>
  <c r="Q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Y239" s="1"/>
  <c r="U239"/>
  <c r="Y240" s="1"/>
  <c r="U240"/>
  <c r="Y241" s="1"/>
  <c r="U241"/>
  <c r="Y242" s="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1592"/>
  <c r="U1594"/>
  <c r="U1596"/>
  <c r="U1598"/>
  <c r="U1600"/>
  <c r="U1602"/>
  <c r="U1604"/>
  <c r="U1606"/>
  <c r="U1608"/>
  <c r="U1610"/>
  <c r="U1612"/>
  <c r="U1614"/>
  <c r="U1616"/>
  <c r="U1618"/>
  <c r="U1620"/>
  <c r="U1622"/>
  <c r="U1624"/>
  <c r="U1626"/>
  <c r="U1628"/>
  <c r="U1630"/>
  <c r="U1632"/>
  <c r="U1634"/>
  <c r="U1636"/>
  <c r="U1638"/>
  <c r="U1640"/>
  <c r="U1642"/>
  <c r="U1644"/>
  <c r="U1646"/>
  <c r="U1648"/>
  <c r="U1650"/>
  <c r="U1652"/>
  <c r="U1654"/>
  <c r="U1656"/>
  <c r="U1429"/>
  <c r="Q1592"/>
  <c r="Q1594"/>
  <c r="Q1596"/>
  <c r="Q1598"/>
  <c r="Q1600"/>
  <c r="Q1602"/>
  <c r="Q1604"/>
  <c r="Q1606"/>
  <c r="Q1608"/>
  <c r="Q1610"/>
  <c r="Q1612"/>
  <c r="Q1614"/>
  <c r="Q1616"/>
  <c r="Q1618"/>
  <c r="Q1620"/>
  <c r="Q1622"/>
  <c r="Q1624"/>
  <c r="Q1626"/>
  <c r="Q1628"/>
  <c r="Q1630"/>
  <c r="Q1632"/>
  <c r="Q1634"/>
  <c r="Q1636"/>
  <c r="Q1638"/>
  <c r="Q1640"/>
  <c r="Q1642"/>
  <c r="Q1644"/>
  <c r="Q1646"/>
  <c r="Q1648"/>
  <c r="Q1650"/>
  <c r="Q1652"/>
  <c r="Q1654"/>
  <c r="Q1656"/>
  <c r="U1593"/>
  <c r="U1595"/>
  <c r="U1597"/>
  <c r="U1599"/>
  <c r="U1601"/>
  <c r="U1603"/>
  <c r="U1605"/>
  <c r="U1607"/>
  <c r="U1609"/>
  <c r="U1611"/>
  <c r="U1613"/>
  <c r="U1615"/>
  <c r="U1617"/>
  <c r="U1619"/>
  <c r="U1621"/>
  <c r="U1623"/>
  <c r="U1625"/>
  <c r="U1627"/>
  <c r="U1629"/>
  <c r="U1631"/>
  <c r="U1633"/>
  <c r="U1635"/>
  <c r="U1637"/>
  <c r="U1639"/>
  <c r="U1641"/>
  <c r="U1643"/>
  <c r="U1645"/>
  <c r="U1647"/>
  <c r="U1649"/>
  <c r="U1651"/>
  <c r="U1653"/>
  <c r="U1655"/>
  <c r="U1657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3"/>
  <c r="AA1592" s="1"/>
  <c r="Q1595"/>
  <c r="Q1597"/>
  <c r="AA1596" s="1"/>
  <c r="Q1599"/>
  <c r="Q1601"/>
  <c r="AA1600" s="1"/>
  <c r="Q1603"/>
  <c r="Q1605"/>
  <c r="AA1604" s="1"/>
  <c r="Q1607"/>
  <c r="Q1609"/>
  <c r="AA1608" s="1"/>
  <c r="Q1611"/>
  <c r="Q1613"/>
  <c r="AA1612" s="1"/>
  <c r="Q1615"/>
  <c r="Q1617"/>
  <c r="AA1616" s="1"/>
  <c r="Q1619"/>
  <c r="Q1621"/>
  <c r="AA1620" s="1"/>
  <c r="Q1623"/>
  <c r="Q1625"/>
  <c r="AA1624" s="1"/>
  <c r="Q1627"/>
  <c r="Q1629"/>
  <c r="AA1628" s="1"/>
  <c r="Q1631"/>
  <c r="Q1633"/>
  <c r="AA1632" s="1"/>
  <c r="Q1635"/>
  <c r="Q1637"/>
  <c r="AA1636" s="1"/>
  <c r="Q1639"/>
  <c r="Q1641"/>
  <c r="AA1640" s="1"/>
  <c r="Q1643"/>
  <c r="Q1645"/>
  <c r="AA1644" s="1"/>
  <c r="Q1647"/>
  <c r="Q1649"/>
  <c r="AA1648" s="1"/>
  <c r="Q1651"/>
  <c r="Q1653"/>
  <c r="AA1652" s="1"/>
  <c r="Q1655"/>
  <c r="Q1657"/>
  <c r="AA1656" s="1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332"/>
  <c r="U2523"/>
  <c r="U2524"/>
  <c r="U2525"/>
  <c r="U2526"/>
  <c r="U2527"/>
  <c r="U2528"/>
  <c r="U2529"/>
  <c r="U2530"/>
  <c r="U2531"/>
  <c r="U2532"/>
  <c r="U2533"/>
  <c r="U2534"/>
  <c r="U2535"/>
  <c r="U2536"/>
  <c r="U2537"/>
  <c r="U2538"/>
  <c r="U2539"/>
  <c r="U2540"/>
  <c r="U2541"/>
  <c r="U2542"/>
  <c r="U2543"/>
  <c r="U2544"/>
  <c r="U2545"/>
  <c r="U2546"/>
  <c r="U2547"/>
  <c r="U2548"/>
  <c r="U2549"/>
  <c r="U2550"/>
  <c r="U2551"/>
  <c r="U2552"/>
  <c r="U2553"/>
  <c r="U2554"/>
  <c r="U2555"/>
  <c r="U2556"/>
  <c r="U2557"/>
  <c r="U2558"/>
  <c r="U2559"/>
  <c r="U2560"/>
  <c r="U2561"/>
  <c r="U2562"/>
  <c r="U2563"/>
  <c r="U2564"/>
  <c r="U2565"/>
  <c r="U2566"/>
  <c r="U2567"/>
  <c r="U2568"/>
  <c r="U2569"/>
  <c r="U2570"/>
  <c r="U2571"/>
  <c r="U2572"/>
  <c r="U2573"/>
  <c r="U2574"/>
  <c r="U2575"/>
  <c r="U2576"/>
  <c r="U2577"/>
  <c r="U2578"/>
  <c r="U2579"/>
  <c r="U2580"/>
  <c r="U2581"/>
  <c r="U2582"/>
  <c r="U2583"/>
  <c r="U2584"/>
  <c r="U2585"/>
  <c r="U2586"/>
  <c r="U2587"/>
  <c r="U2588"/>
  <c r="U2589"/>
  <c r="U2590"/>
  <c r="U2591"/>
  <c r="U2592"/>
  <c r="U2593"/>
  <c r="U2594"/>
  <c r="U2595"/>
  <c r="U2596"/>
  <c r="U2597"/>
  <c r="U2598"/>
  <c r="U2599"/>
  <c r="U2600"/>
  <c r="U2601"/>
  <c r="U2602"/>
  <c r="U2603"/>
  <c r="U2604"/>
  <c r="U2605"/>
  <c r="U2606"/>
  <c r="U2607"/>
  <c r="U2608"/>
  <c r="U2609"/>
  <c r="U2610"/>
  <c r="U2611"/>
  <c r="U2612"/>
  <c r="U2613"/>
  <c r="U2614"/>
  <c r="U2615"/>
  <c r="U2616"/>
  <c r="U2617"/>
  <c r="U2618"/>
  <c r="U2619"/>
  <c r="U2620"/>
  <c r="U2621"/>
  <c r="U2622"/>
  <c r="U2623"/>
  <c r="U2624"/>
  <c r="U2625"/>
  <c r="U2626"/>
  <c r="U2627"/>
  <c r="U2628"/>
  <c r="U2629"/>
  <c r="U2630"/>
  <c r="U2631"/>
  <c r="U2632"/>
  <c r="U2633"/>
  <c r="U2634"/>
  <c r="U2635"/>
  <c r="U2636"/>
  <c r="U2637"/>
  <c r="U2638"/>
  <c r="U2639"/>
  <c r="U2640"/>
  <c r="U2641"/>
  <c r="U2642"/>
  <c r="U2643"/>
  <c r="U2644"/>
  <c r="U2645"/>
  <c r="U2646"/>
  <c r="U2647"/>
  <c r="U2648"/>
  <c r="U2649"/>
  <c r="U2650"/>
  <c r="U2651"/>
  <c r="U2652"/>
  <c r="U2653"/>
  <c r="U2654"/>
  <c r="U2655"/>
  <c r="U2656"/>
  <c r="U2657"/>
  <c r="U2658"/>
  <c r="U2659"/>
  <c r="U2660"/>
  <c r="U2661"/>
  <c r="U2662"/>
  <c r="U2663"/>
  <c r="U2664"/>
  <c r="U2665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685"/>
  <c r="U2686"/>
  <c r="U2687"/>
  <c r="U2688"/>
  <c r="U2689"/>
  <c r="U2690"/>
  <c r="U2691"/>
  <c r="U2692"/>
  <c r="U2693"/>
  <c r="U2694"/>
  <c r="U2695"/>
  <c r="U2696"/>
  <c r="U2697"/>
  <c r="U2698"/>
  <c r="U2699"/>
  <c r="U2700"/>
  <c r="U2701"/>
  <c r="U2702"/>
  <c r="U2703"/>
  <c r="U2704"/>
  <c r="U2705"/>
  <c r="U2706"/>
  <c r="U2707"/>
  <c r="Q1658"/>
  <c r="AA1657" s="1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3278"/>
  <c r="Q2708"/>
  <c r="AA2707" s="1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799"/>
  <c r="Q2800"/>
  <c r="Q2801"/>
  <c r="Q2802"/>
  <c r="Q2803"/>
  <c r="Q2804"/>
  <c r="Q2805"/>
  <c r="Q2806"/>
  <c r="Q2807"/>
  <c r="Q2808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96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8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U3843"/>
  <c r="U3737"/>
  <c r="U3738"/>
  <c r="U3739"/>
  <c r="U3740"/>
  <c r="U3741"/>
  <c r="U3742"/>
  <c r="U3743"/>
  <c r="U3744"/>
  <c r="U3745"/>
  <c r="U3746"/>
  <c r="U3747"/>
  <c r="U3748"/>
  <c r="U3749"/>
  <c r="U3750"/>
  <c r="U3751"/>
  <c r="U3752"/>
  <c r="U3753"/>
  <c r="U3754"/>
  <c r="U3755"/>
  <c r="U3756"/>
  <c r="U3757"/>
  <c r="U3758"/>
  <c r="U3759"/>
  <c r="U3760"/>
  <c r="U3761"/>
  <c r="U3762"/>
  <c r="U3763"/>
  <c r="U3764"/>
  <c r="U3765"/>
  <c r="U3766"/>
  <c r="U3767"/>
  <c r="U3768"/>
  <c r="U3769"/>
  <c r="U3770"/>
  <c r="U3771"/>
  <c r="U3772"/>
  <c r="U3773"/>
  <c r="U3774"/>
  <c r="U3775"/>
  <c r="U3776"/>
  <c r="U3777"/>
  <c r="U3778"/>
  <c r="U3779"/>
  <c r="U3780"/>
  <c r="U3781"/>
  <c r="U3782"/>
  <c r="U3783"/>
  <c r="U3784"/>
  <c r="U3785"/>
  <c r="U3786"/>
  <c r="U3787"/>
  <c r="U3788"/>
  <c r="U3789"/>
  <c r="U3790"/>
  <c r="U3791"/>
  <c r="U3792"/>
  <c r="U3793"/>
  <c r="U3794"/>
  <c r="U3795"/>
  <c r="U3796"/>
  <c r="U3797"/>
  <c r="U3798"/>
  <c r="U3799"/>
  <c r="U3800"/>
  <c r="U3801"/>
  <c r="U3802"/>
  <c r="U3803"/>
  <c r="U3804"/>
  <c r="U3805"/>
  <c r="U3806"/>
  <c r="U3807"/>
  <c r="U3808"/>
  <c r="U3809"/>
  <c r="U3810"/>
  <c r="U3811"/>
  <c r="U3812"/>
  <c r="U3813"/>
  <c r="U3814"/>
  <c r="U3815"/>
  <c r="U3816"/>
  <c r="U3817"/>
  <c r="U3818"/>
  <c r="U3819"/>
  <c r="U3820"/>
  <c r="U3821"/>
  <c r="U3822"/>
  <c r="U3823"/>
  <c r="U3824"/>
  <c r="U3825"/>
  <c r="U3826"/>
  <c r="U3827"/>
  <c r="U3828"/>
  <c r="U3829"/>
  <c r="U3830"/>
  <c r="U3831"/>
  <c r="U3832"/>
  <c r="U3833"/>
  <c r="U3834"/>
  <c r="U3835"/>
  <c r="U3836"/>
  <c r="U3837"/>
  <c r="U3838"/>
  <c r="U3839"/>
  <c r="U3840"/>
  <c r="U3841"/>
  <c r="U3842"/>
  <c r="Q3279"/>
  <c r="AA3278" s="1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71"/>
  <c r="Q3372"/>
  <c r="Q3373"/>
  <c r="Q3374"/>
  <c r="Q3375"/>
  <c r="Q3376"/>
  <c r="Q3377"/>
  <c r="Q3378"/>
  <c r="Q3379"/>
  <c r="Q3380"/>
  <c r="Q3381"/>
  <c r="Q3382"/>
  <c r="Q3383"/>
  <c r="Q3384"/>
  <c r="Q3385"/>
  <c r="Q3386"/>
  <c r="Q3387"/>
  <c r="Q3388"/>
  <c r="Q3389"/>
  <c r="Q3390"/>
  <c r="Q3391"/>
  <c r="Q3392"/>
  <c r="Q3393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411"/>
  <c r="Q3412"/>
  <c r="Q3413"/>
  <c r="Q3414"/>
  <c r="Q3415"/>
  <c r="Q3416"/>
  <c r="Q3417"/>
  <c r="Q3418"/>
  <c r="Q3419"/>
  <c r="Q3420"/>
  <c r="Q3421"/>
  <c r="Q3422"/>
  <c r="Q3423"/>
  <c r="Q3424"/>
  <c r="Q3425"/>
  <c r="Q3426"/>
  <c r="Q3427"/>
  <c r="Q3428"/>
  <c r="Q3429"/>
  <c r="Q3430"/>
  <c r="Q3431"/>
  <c r="Q3432"/>
  <c r="Q3433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468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523"/>
  <c r="Q3524"/>
  <c r="Q3525"/>
  <c r="Q3526"/>
  <c r="Q3527"/>
  <c r="Q3528"/>
  <c r="Q3529"/>
  <c r="Q3530"/>
  <c r="Q3531"/>
  <c r="Q3532"/>
  <c r="Q3533"/>
  <c r="Q3534"/>
  <c r="Q3535"/>
  <c r="Q3536"/>
  <c r="Q3537"/>
  <c r="Q3538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7"/>
  <c r="Q3638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8"/>
  <c r="Q3659"/>
  <c r="Q3660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89"/>
  <c r="Q3790"/>
  <c r="Q3791"/>
  <c r="Q3792"/>
  <c r="Q3793"/>
  <c r="Q3794"/>
  <c r="Q3795"/>
  <c r="Q3796"/>
  <c r="Q3797"/>
  <c r="Q3798"/>
  <c r="Q3799"/>
  <c r="Q3800"/>
  <c r="Q3801"/>
  <c r="Q3802"/>
  <c r="Q3803"/>
  <c r="Q3804"/>
  <c r="Q3805"/>
  <c r="Q3806"/>
  <c r="Q3807"/>
  <c r="Q3808"/>
  <c r="Q3809"/>
  <c r="Q3810"/>
  <c r="Q3811"/>
  <c r="Q3812"/>
  <c r="Q3813"/>
  <c r="Q3814"/>
  <c r="Q3815"/>
  <c r="Q3816"/>
  <c r="Q3817"/>
  <c r="Q3818"/>
  <c r="Q3819"/>
  <c r="Q3820"/>
  <c r="Q3821"/>
  <c r="Q3822"/>
  <c r="Q3823"/>
  <c r="Q3824"/>
  <c r="Q3825"/>
  <c r="Q3826"/>
  <c r="Q3827"/>
  <c r="Q3828"/>
  <c r="Q3829"/>
  <c r="Q3830"/>
  <c r="Q3831"/>
  <c r="Q3832"/>
  <c r="Q3833"/>
  <c r="Q3834"/>
  <c r="Q3835"/>
  <c r="Q3836"/>
  <c r="Q3837"/>
  <c r="Q3838"/>
  <c r="Q3839"/>
  <c r="Q3840"/>
  <c r="Q3841"/>
  <c r="Q3842"/>
  <c r="Q3843"/>
  <c r="U4117"/>
  <c r="U4119"/>
  <c r="U4121"/>
  <c r="U4123"/>
  <c r="U4125"/>
  <c r="U4127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898"/>
  <c r="Q3899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Q3979"/>
  <c r="Q3980"/>
  <c r="Q3981"/>
  <c r="Q3982"/>
  <c r="Q3983"/>
  <c r="Q3984"/>
  <c r="Q3985"/>
  <c r="Q3986"/>
  <c r="Q3987"/>
  <c r="Q3988"/>
  <c r="Q3989"/>
  <c r="Q3990"/>
  <c r="Q3991"/>
  <c r="Q3992"/>
  <c r="Q3993"/>
  <c r="Q3994"/>
  <c r="Q3995"/>
  <c r="Q3996"/>
  <c r="Q3997"/>
  <c r="Q3998"/>
  <c r="Q3999"/>
  <c r="Q4000"/>
  <c r="Q4001"/>
  <c r="Q4002"/>
  <c r="Q4003"/>
  <c r="Q4004"/>
  <c r="Q4005"/>
  <c r="Q4006"/>
  <c r="Q4007"/>
  <c r="Q4008"/>
  <c r="Q4009"/>
  <c r="Q4010"/>
  <c r="Q4011"/>
  <c r="Q4012"/>
  <c r="Q4013"/>
  <c r="Q4014"/>
  <c r="Q4015"/>
  <c r="Q4016"/>
  <c r="Q4017"/>
  <c r="Q4018"/>
  <c r="Q4019"/>
  <c r="Q4020"/>
  <c r="Q4021"/>
  <c r="Q4022"/>
  <c r="Q4023"/>
  <c r="Q4024"/>
  <c r="Q4025"/>
  <c r="Q4026"/>
  <c r="Q4027"/>
  <c r="Q4028"/>
  <c r="Q4029"/>
  <c r="Q4030"/>
  <c r="Q4031"/>
  <c r="Q4032"/>
  <c r="Q4033"/>
  <c r="Q4034"/>
  <c r="Q4035"/>
  <c r="Q4036"/>
  <c r="Q4037"/>
  <c r="Q4038"/>
  <c r="Q4039"/>
  <c r="Q4040"/>
  <c r="Q4041"/>
  <c r="Q4042"/>
  <c r="Q4043"/>
  <c r="Q4044"/>
  <c r="Q4045"/>
  <c r="Q4046"/>
  <c r="Q4047"/>
  <c r="Q4048"/>
  <c r="Q4049"/>
  <c r="Q4050"/>
  <c r="Q4051"/>
  <c r="Q4052"/>
  <c r="Q4053"/>
  <c r="Q4054"/>
  <c r="Q4055"/>
  <c r="Q4056"/>
  <c r="Q4057"/>
  <c r="Q4058"/>
  <c r="Q4059"/>
  <c r="Q4060"/>
  <c r="Q4061"/>
  <c r="Q4062"/>
  <c r="Q4063"/>
  <c r="Q4064"/>
  <c r="Q4065"/>
  <c r="Q4066"/>
  <c r="Q4067"/>
  <c r="Q4068"/>
  <c r="Q4069"/>
  <c r="Q4070"/>
  <c r="Q4071"/>
  <c r="Q4072"/>
  <c r="Q4073"/>
  <c r="Q4074"/>
  <c r="Q4075"/>
  <c r="Q4076"/>
  <c r="Q4077"/>
  <c r="Q4078"/>
  <c r="Q4079"/>
  <c r="Q4080"/>
  <c r="Q4081"/>
  <c r="Q4082"/>
  <c r="Q4083"/>
  <c r="Q4084"/>
  <c r="Q4085"/>
  <c r="Q4086"/>
  <c r="Q4087"/>
  <c r="Q4088"/>
  <c r="Q4089"/>
  <c r="Q4090"/>
  <c r="Q4091"/>
  <c r="Q4092"/>
  <c r="Q4093"/>
  <c r="Q4094"/>
  <c r="Q4095"/>
  <c r="Q4096"/>
  <c r="Q4097"/>
  <c r="Q4098"/>
  <c r="Q4099"/>
  <c r="Q4100"/>
  <c r="Q4101"/>
  <c r="Q4102"/>
  <c r="Q4103"/>
  <c r="Q4104"/>
  <c r="Q4105"/>
  <c r="Q4106"/>
  <c r="Q4107"/>
  <c r="Q4108"/>
  <c r="Q4109"/>
  <c r="Q4110"/>
  <c r="Q4111"/>
  <c r="Q4112"/>
  <c r="Q4113"/>
  <c r="Q4114"/>
  <c r="Q4115"/>
  <c r="Q4116"/>
  <c r="Q4117"/>
  <c r="Q4119"/>
  <c r="Q4121"/>
  <c r="Q4123"/>
  <c r="Q4125"/>
  <c r="Q4127"/>
  <c r="U4118"/>
  <c r="U4120"/>
  <c r="U4122"/>
  <c r="U4124"/>
  <c r="U4126"/>
  <c r="U4128"/>
  <c r="Q4118"/>
  <c r="AA4117" s="1"/>
  <c r="Q4120"/>
  <c r="AA4119" s="1"/>
  <c r="Q4122"/>
  <c r="AA4121" s="1"/>
  <c r="Q4124"/>
  <c r="AA4123" s="1"/>
  <c r="Q4126"/>
  <c r="AA4125" s="1"/>
  <c r="Q4128"/>
  <c r="AA4127" s="1"/>
  <c r="U4129"/>
  <c r="U4130"/>
  <c r="U4131"/>
  <c r="U4132"/>
  <c r="U4133"/>
  <c r="U4134"/>
  <c r="U4135"/>
  <c r="U4136"/>
  <c r="U4137"/>
  <c r="U4138"/>
  <c r="U4139"/>
  <c r="U4140"/>
  <c r="U4141"/>
  <c r="U4142"/>
  <c r="U4143"/>
  <c r="U4144"/>
  <c r="U4145"/>
  <c r="U4146"/>
  <c r="U4147"/>
  <c r="U4148"/>
  <c r="U4149"/>
  <c r="U4150"/>
  <c r="U4151"/>
  <c r="U4152"/>
  <c r="U4153"/>
  <c r="U4154"/>
  <c r="U4155"/>
  <c r="U4156"/>
  <c r="U4157"/>
  <c r="U4158"/>
  <c r="U4159"/>
  <c r="U4160"/>
  <c r="U4161"/>
  <c r="U4162"/>
  <c r="U4163"/>
  <c r="U4164"/>
  <c r="U4165"/>
  <c r="U4166"/>
  <c r="U4167"/>
  <c r="U4168"/>
  <c r="U4169"/>
  <c r="U4170"/>
  <c r="U4171"/>
  <c r="U4172"/>
  <c r="U4173"/>
  <c r="U4174"/>
  <c r="U4175"/>
  <c r="U4176"/>
  <c r="U4177"/>
  <c r="U4178"/>
  <c r="U4179"/>
  <c r="U4180"/>
  <c r="U4181"/>
  <c r="U4182"/>
  <c r="U4183"/>
  <c r="U4184"/>
  <c r="U4185"/>
  <c r="U4186"/>
  <c r="U4187"/>
  <c r="U4188"/>
  <c r="U4189"/>
  <c r="U4190"/>
  <c r="U4191"/>
  <c r="U4192"/>
  <c r="U4193"/>
  <c r="U4194"/>
  <c r="U4195"/>
  <c r="U4196"/>
  <c r="U4197"/>
  <c r="U4198"/>
  <c r="U4199"/>
  <c r="U4200"/>
  <c r="U4201"/>
  <c r="U4202"/>
  <c r="U4203"/>
  <c r="U4204"/>
  <c r="U4205"/>
  <c r="U4206"/>
  <c r="U4207"/>
  <c r="U4208"/>
  <c r="U4209"/>
  <c r="U4210"/>
  <c r="U4211"/>
  <c r="U4212"/>
  <c r="U4213"/>
  <c r="U4214"/>
  <c r="U4215"/>
  <c r="U4216"/>
  <c r="U4217"/>
  <c r="U4218"/>
  <c r="U4219"/>
  <c r="U4220"/>
  <c r="U4221"/>
  <c r="U4222"/>
  <c r="U4223"/>
  <c r="U4224"/>
  <c r="U4225"/>
  <c r="U4226"/>
  <c r="U4227"/>
  <c r="U4228"/>
  <c r="U4229"/>
  <c r="U4230"/>
  <c r="U4231"/>
  <c r="U4232"/>
  <c r="U4233"/>
  <c r="U4234"/>
  <c r="U4235"/>
  <c r="U4236"/>
  <c r="U4237"/>
  <c r="U4238"/>
  <c r="U4239"/>
  <c r="U4240"/>
  <c r="U4241"/>
  <c r="U4242"/>
  <c r="U4243"/>
  <c r="U4244"/>
  <c r="U4245"/>
  <c r="U4246"/>
  <c r="U4247"/>
  <c r="U4248"/>
  <c r="U4249"/>
  <c r="U4250"/>
  <c r="U4251"/>
  <c r="U4252"/>
  <c r="U4253"/>
  <c r="U4254"/>
  <c r="U4255"/>
  <c r="U4256"/>
  <c r="U4257"/>
  <c r="U4258"/>
  <c r="U4259"/>
  <c r="U4260"/>
  <c r="U4261"/>
  <c r="U4262"/>
  <c r="U4263"/>
  <c r="U4264"/>
  <c r="U4265"/>
  <c r="U4266"/>
  <c r="U4267"/>
  <c r="U4268"/>
  <c r="U4269"/>
  <c r="U4270"/>
  <c r="U4271"/>
  <c r="U4272"/>
  <c r="U4273"/>
  <c r="U4274"/>
  <c r="U4275"/>
  <c r="U4276"/>
  <c r="U4277"/>
  <c r="U4278"/>
  <c r="U4279"/>
  <c r="U4280"/>
  <c r="U4281"/>
  <c r="U4282"/>
  <c r="U4283"/>
  <c r="U4284"/>
  <c r="U4285"/>
  <c r="U4286"/>
  <c r="U4287"/>
  <c r="U4288"/>
  <c r="U4289"/>
  <c r="U4290"/>
  <c r="U4291"/>
  <c r="U4292"/>
  <c r="U4293"/>
  <c r="U4294"/>
  <c r="U4295"/>
  <c r="U4296"/>
  <c r="U4297"/>
  <c r="U4298"/>
  <c r="U4299"/>
  <c r="U4300"/>
  <c r="U4301"/>
  <c r="U4302"/>
  <c r="U4303"/>
  <c r="U4304"/>
  <c r="U4305"/>
  <c r="U4306"/>
  <c r="U4307"/>
  <c r="U4308"/>
  <c r="U4309"/>
  <c r="U4310"/>
  <c r="U4311"/>
  <c r="U4312"/>
  <c r="U4313"/>
  <c r="U4314"/>
  <c r="U4315"/>
  <c r="U4316"/>
  <c r="U4317"/>
  <c r="U4318"/>
  <c r="U4319"/>
  <c r="U4320"/>
  <c r="U4321"/>
  <c r="U4322"/>
  <c r="U4323"/>
  <c r="U4324"/>
  <c r="U4325"/>
  <c r="U4326"/>
  <c r="U4327"/>
  <c r="U4328"/>
  <c r="U4329"/>
  <c r="U4330"/>
  <c r="U4331"/>
  <c r="U4332"/>
  <c r="U4333"/>
  <c r="U4334"/>
  <c r="U4335"/>
  <c r="U4336"/>
  <c r="U4337"/>
  <c r="U4338"/>
  <c r="U4339"/>
  <c r="U4340"/>
  <c r="U4341"/>
  <c r="U4342"/>
  <c r="U4343"/>
  <c r="U4344"/>
  <c r="U4345"/>
  <c r="U4346"/>
  <c r="U4347"/>
  <c r="U4348"/>
  <c r="U4349"/>
  <c r="U4350"/>
  <c r="U4351"/>
  <c r="U4352"/>
  <c r="U4353"/>
  <c r="U4354"/>
  <c r="U4355"/>
  <c r="U4356"/>
  <c r="U4357"/>
  <c r="U4358"/>
  <c r="U4359"/>
  <c r="U4360"/>
  <c r="U4361"/>
  <c r="U4362"/>
  <c r="U4363"/>
  <c r="U4364"/>
  <c r="U4365"/>
  <c r="U4366"/>
  <c r="U4367"/>
  <c r="U4368"/>
  <c r="U4369"/>
  <c r="U4370"/>
  <c r="U4371"/>
  <c r="U4372"/>
  <c r="U4373"/>
  <c r="U4374"/>
  <c r="U4375"/>
  <c r="U4376"/>
  <c r="U4377"/>
  <c r="U4378"/>
  <c r="U4379"/>
  <c r="U4380"/>
  <c r="U4381"/>
  <c r="U4382"/>
  <c r="U4383"/>
  <c r="U4384"/>
  <c r="U4385"/>
  <c r="U4386"/>
  <c r="U4387"/>
  <c r="U4388"/>
  <c r="U4389"/>
  <c r="U4390"/>
  <c r="U4391"/>
  <c r="U4392"/>
  <c r="U4393"/>
  <c r="U4394"/>
  <c r="U4395"/>
  <c r="U4396"/>
  <c r="Q4398"/>
  <c r="U4398"/>
  <c r="Q4129"/>
  <c r="Q4130"/>
  <c r="Q4131"/>
  <c r="Q4132"/>
  <c r="Q4133"/>
  <c r="Q4134"/>
  <c r="Q4135"/>
  <c r="Q4136"/>
  <c r="Q4137"/>
  <c r="Q4138"/>
  <c r="Q4139"/>
  <c r="Q4140"/>
  <c r="Q4141"/>
  <c r="Q4142"/>
  <c r="Q4143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Q4169"/>
  <c r="Q4170"/>
  <c r="Q4171"/>
  <c r="Q4172"/>
  <c r="Q4173"/>
  <c r="Q4174"/>
  <c r="Q4175"/>
  <c r="Q4176"/>
  <c r="Q4177"/>
  <c r="Q4178"/>
  <c r="Q4179"/>
  <c r="Q4180"/>
  <c r="Q4181"/>
  <c r="Q4182"/>
  <c r="Q4183"/>
  <c r="Q4184"/>
  <c r="Q4185"/>
  <c r="Q4186"/>
  <c r="Q4187"/>
  <c r="Q4188"/>
  <c r="Q4189"/>
  <c r="Q4190"/>
  <c r="Q4191"/>
  <c r="Q4192"/>
  <c r="Q4193"/>
  <c r="Q4194"/>
  <c r="Q4195"/>
  <c r="Q4196"/>
  <c r="Q4197"/>
  <c r="Q4198"/>
  <c r="Q4199"/>
  <c r="Q4200"/>
  <c r="Q4201"/>
  <c r="Q4202"/>
  <c r="Q4203"/>
  <c r="Q4204"/>
  <c r="Q4205"/>
  <c r="Q4206"/>
  <c r="Q4207"/>
  <c r="Q4208"/>
  <c r="Q4209"/>
  <c r="Q4210"/>
  <c r="Q4211"/>
  <c r="Q4212"/>
  <c r="Q4213"/>
  <c r="Q4214"/>
  <c r="Q4215"/>
  <c r="Q4216"/>
  <c r="Q4217"/>
  <c r="Q4218"/>
  <c r="Q4219"/>
  <c r="Q4220"/>
  <c r="Q4221"/>
  <c r="Q4222"/>
  <c r="Q4223"/>
  <c r="Q4224"/>
  <c r="Q4225"/>
  <c r="Q4226"/>
  <c r="Q4227"/>
  <c r="Q4228"/>
  <c r="Q4229"/>
  <c r="Q4230"/>
  <c r="Q4231"/>
  <c r="Q4232"/>
  <c r="Q4233"/>
  <c r="Q4234"/>
  <c r="Q4235"/>
  <c r="Q4236"/>
  <c r="Q4237"/>
  <c r="Q4238"/>
  <c r="Q4239"/>
  <c r="Q4240"/>
  <c r="Q4241"/>
  <c r="Q4242"/>
  <c r="Q4243"/>
  <c r="Q4244"/>
  <c r="Q4245"/>
  <c r="Q4246"/>
  <c r="Q4247"/>
  <c r="Q4248"/>
  <c r="Q4249"/>
  <c r="Q4250"/>
  <c r="Q4251"/>
  <c r="Q4252"/>
  <c r="Q4253"/>
  <c r="Q4254"/>
  <c r="Q4255"/>
  <c r="Q4256"/>
  <c r="Q4257"/>
  <c r="Q4258"/>
  <c r="Q4259"/>
  <c r="Q4260"/>
  <c r="Q4261"/>
  <c r="Q4262"/>
  <c r="Q4263"/>
  <c r="Q4264"/>
  <c r="Q4265"/>
  <c r="Q4266"/>
  <c r="Q4267"/>
  <c r="Q4268"/>
  <c r="Q4269"/>
  <c r="Q4270"/>
  <c r="Q4271"/>
  <c r="Q4272"/>
  <c r="Q4273"/>
  <c r="Q4274"/>
  <c r="Q4275"/>
  <c r="Q4276"/>
  <c r="Q4277"/>
  <c r="Q4278"/>
  <c r="Q4279"/>
  <c r="Q4280"/>
  <c r="Q4281"/>
  <c r="Q4282"/>
  <c r="Q4283"/>
  <c r="Q4284"/>
  <c r="Q4285"/>
  <c r="Q4286"/>
  <c r="Q4287"/>
  <c r="Q4288"/>
  <c r="Q4289"/>
  <c r="Q4290"/>
  <c r="Q4291"/>
  <c r="Q4292"/>
  <c r="Q4293"/>
  <c r="Q4294"/>
  <c r="Q4295"/>
  <c r="Q4296"/>
  <c r="Q4297"/>
  <c r="Q4298"/>
  <c r="Q4299"/>
  <c r="Q4300"/>
  <c r="Q4301"/>
  <c r="Q4302"/>
  <c r="Q4303"/>
  <c r="Q4304"/>
  <c r="Q4305"/>
  <c r="Q4306"/>
  <c r="Q4307"/>
  <c r="Q4308"/>
  <c r="Q4309"/>
  <c r="Q4310"/>
  <c r="Q4311"/>
  <c r="Q4312"/>
  <c r="Q4313"/>
  <c r="Q4314"/>
  <c r="Q4315"/>
  <c r="Q4316"/>
  <c r="Q4317"/>
  <c r="Q4318"/>
  <c r="Q4319"/>
  <c r="Q4320"/>
  <c r="Q4321"/>
  <c r="Q4322"/>
  <c r="Q4323"/>
  <c r="Q4324"/>
  <c r="Q4325"/>
  <c r="Q4326"/>
  <c r="Q4327"/>
  <c r="Q4328"/>
  <c r="Q4329"/>
  <c r="Q4330"/>
  <c r="Q4331"/>
  <c r="Q4332"/>
  <c r="Q4333"/>
  <c r="Q4334"/>
  <c r="Q4335"/>
  <c r="Q4336"/>
  <c r="Q4337"/>
  <c r="Q4338"/>
  <c r="Q4339"/>
  <c r="Q4340"/>
  <c r="Q4341"/>
  <c r="Q4342"/>
  <c r="Q4343"/>
  <c r="Q4344"/>
  <c r="Q4345"/>
  <c r="Q4346"/>
  <c r="Q4347"/>
  <c r="Q4348"/>
  <c r="Q4349"/>
  <c r="Q4350"/>
  <c r="Q4351"/>
  <c r="Q4352"/>
  <c r="Q4353"/>
  <c r="Q4354"/>
  <c r="Q4355"/>
  <c r="Q4356"/>
  <c r="Q4357"/>
  <c r="Q4358"/>
  <c r="Q4359"/>
  <c r="Q4360"/>
  <c r="Q4361"/>
  <c r="Q4362"/>
  <c r="Q4363"/>
  <c r="Q4364"/>
  <c r="Q4365"/>
  <c r="Q4366"/>
  <c r="Q4367"/>
  <c r="Q4368"/>
  <c r="Q4369"/>
  <c r="Q4370"/>
  <c r="Q4371"/>
  <c r="Q4372"/>
  <c r="Q4373"/>
  <c r="Q4374"/>
  <c r="Q4375"/>
  <c r="Q4376"/>
  <c r="Q4377"/>
  <c r="Q4378"/>
  <c r="Q4379"/>
  <c r="Q4380"/>
  <c r="Q4381"/>
  <c r="Q4382"/>
  <c r="Q4383"/>
  <c r="Q4384"/>
  <c r="Q4385"/>
  <c r="Q4386"/>
  <c r="Q4387"/>
  <c r="Q4388"/>
  <c r="Q4389"/>
  <c r="Q4390"/>
  <c r="Q4391"/>
  <c r="Q4392"/>
  <c r="Q4393"/>
  <c r="Q4394"/>
  <c r="Q4395"/>
  <c r="Q4396"/>
  <c r="U4397"/>
  <c r="Q4397"/>
  <c r="AA4396" s="1"/>
  <c r="U4399"/>
  <c r="U4400"/>
  <c r="U4401"/>
  <c r="U4402"/>
  <c r="U4403"/>
  <c r="U4404"/>
  <c r="U4405"/>
  <c r="U4406"/>
  <c r="U4407"/>
  <c r="U4408"/>
  <c r="U4409"/>
  <c r="U4410"/>
  <c r="U4411"/>
  <c r="U4412"/>
  <c r="U4413"/>
  <c r="U4414"/>
  <c r="U4415"/>
  <c r="U4416"/>
  <c r="U4417"/>
  <c r="U4418"/>
  <c r="U4419"/>
  <c r="U4420"/>
  <c r="U4421"/>
  <c r="U4422"/>
  <c r="U4423"/>
  <c r="U4424"/>
  <c r="U4425"/>
  <c r="U4426"/>
  <c r="U4427"/>
  <c r="U4428"/>
  <c r="U4429"/>
  <c r="U4430"/>
  <c r="U4431"/>
  <c r="U4432"/>
  <c r="U4433"/>
  <c r="U4434"/>
  <c r="U4435"/>
  <c r="U4436"/>
  <c r="U4437"/>
  <c r="U4438"/>
  <c r="U4439"/>
  <c r="U4440"/>
  <c r="U4441"/>
  <c r="U4442"/>
  <c r="U4443"/>
  <c r="U4444"/>
  <c r="U4445"/>
  <c r="U4446"/>
  <c r="U4447"/>
  <c r="U4448"/>
  <c r="U4449"/>
  <c r="U4450"/>
  <c r="U4451"/>
  <c r="U4452"/>
  <c r="U4453"/>
  <c r="U4454"/>
  <c r="U4455"/>
  <c r="U4456"/>
  <c r="U4457"/>
  <c r="U4458"/>
  <c r="U4459"/>
  <c r="U4460"/>
  <c r="U4461"/>
  <c r="U4462"/>
  <c r="U4463"/>
  <c r="U4464"/>
  <c r="U4465"/>
  <c r="U4466"/>
  <c r="U4467"/>
  <c r="U4468"/>
  <c r="U4469"/>
  <c r="U4470"/>
  <c r="U4471"/>
  <c r="U4472"/>
  <c r="U4473"/>
  <c r="U4474"/>
  <c r="U4475"/>
  <c r="U4476"/>
  <c r="U4477"/>
  <c r="U4478"/>
  <c r="U4479"/>
  <c r="U4480"/>
  <c r="U4481"/>
  <c r="U4482"/>
  <c r="U4483"/>
  <c r="U4484"/>
  <c r="U4485"/>
  <c r="U4486"/>
  <c r="U4487"/>
  <c r="U4488"/>
  <c r="U4489"/>
  <c r="U4490"/>
  <c r="U4491"/>
  <c r="U4492"/>
  <c r="U4493"/>
  <c r="U4494"/>
  <c r="U4495"/>
  <c r="U4496"/>
  <c r="U4497"/>
  <c r="U4498"/>
  <c r="U4499"/>
  <c r="U4500"/>
  <c r="U4501"/>
  <c r="U4502"/>
  <c r="U4503"/>
  <c r="U4504"/>
  <c r="U4505"/>
  <c r="U4506"/>
  <c r="U4507"/>
  <c r="U4508"/>
  <c r="U4509"/>
  <c r="U4510"/>
  <c r="U4511"/>
  <c r="U4512"/>
  <c r="U4513"/>
  <c r="U4514"/>
  <c r="U4515"/>
  <c r="U4516"/>
  <c r="U4517"/>
  <c r="U4518"/>
  <c r="U4519"/>
  <c r="U4520"/>
  <c r="U4521"/>
  <c r="U4522"/>
  <c r="U4523"/>
  <c r="U4524"/>
  <c r="U4525"/>
  <c r="U4526"/>
  <c r="U4527"/>
  <c r="U4528"/>
  <c r="U4529"/>
  <c r="U4530"/>
  <c r="U4531"/>
  <c r="U4532"/>
  <c r="U4533"/>
  <c r="U4534"/>
  <c r="U4535"/>
  <c r="U4536"/>
  <c r="U4537"/>
  <c r="U4538"/>
  <c r="U4539"/>
  <c r="U4540"/>
  <c r="U4541"/>
  <c r="U4542"/>
  <c r="U4543"/>
  <c r="U4544"/>
  <c r="U4545"/>
  <c r="U4546"/>
  <c r="U4547"/>
  <c r="U4548"/>
  <c r="U4549"/>
  <c r="U4550"/>
  <c r="U4551"/>
  <c r="U4552"/>
  <c r="U4553"/>
  <c r="U4554"/>
  <c r="U4555"/>
  <c r="U4556"/>
  <c r="U4557"/>
  <c r="U4558"/>
  <c r="U4559"/>
  <c r="Q4399"/>
  <c r="AA4398" s="1"/>
  <c r="Q4400"/>
  <c r="Q4401"/>
  <c r="Q4402"/>
  <c r="Q4403"/>
  <c r="Q4404"/>
  <c r="Q4405"/>
  <c r="Q4406"/>
  <c r="Q4407"/>
  <c r="Q4408"/>
  <c r="Q4409"/>
  <c r="Q4410"/>
  <c r="Q4411"/>
  <c r="Q4412"/>
  <c r="Q4413"/>
  <c r="Q4414"/>
  <c r="Q4415"/>
  <c r="Q4416"/>
  <c r="Q4417"/>
  <c r="Q4418"/>
  <c r="Q4419"/>
  <c r="Q4420"/>
  <c r="Q4421"/>
  <c r="Q4422"/>
  <c r="Q4423"/>
  <c r="Q4424"/>
  <c r="Q4425"/>
  <c r="Q4426"/>
  <c r="Q4427"/>
  <c r="Q4428"/>
  <c r="Q4429"/>
  <c r="Q4430"/>
  <c r="Q4431"/>
  <c r="Q4432"/>
  <c r="Q4433"/>
  <c r="Q4434"/>
  <c r="Q4435"/>
  <c r="Q4436"/>
  <c r="Q4437"/>
  <c r="Q4438"/>
  <c r="Q4439"/>
  <c r="Q4440"/>
  <c r="Q4441"/>
  <c r="Q4442"/>
  <c r="Q4443"/>
  <c r="Q4444"/>
  <c r="Q4445"/>
  <c r="Q4446"/>
  <c r="Q4447"/>
  <c r="Q4448"/>
  <c r="Q4449"/>
  <c r="Q4450"/>
  <c r="Q4451"/>
  <c r="Q4452"/>
  <c r="Q4453"/>
  <c r="Q4454"/>
  <c r="Q4455"/>
  <c r="Q4456"/>
  <c r="Q4457"/>
  <c r="Q4458"/>
  <c r="Q4459"/>
  <c r="Q4460"/>
  <c r="Q4461"/>
  <c r="Q4462"/>
  <c r="Q4463"/>
  <c r="Q4464"/>
  <c r="Q4465"/>
  <c r="Q4466"/>
  <c r="Q4467"/>
  <c r="Q4468"/>
  <c r="Q4469"/>
  <c r="Q4470"/>
  <c r="Q4471"/>
  <c r="Q4472"/>
  <c r="Q4473"/>
  <c r="Q4474"/>
  <c r="Q4475"/>
  <c r="Q4476"/>
  <c r="Q4477"/>
  <c r="Q4478"/>
  <c r="Q4479"/>
  <c r="Q4480"/>
  <c r="Q4481"/>
  <c r="Q4482"/>
  <c r="Q4483"/>
  <c r="Q4484"/>
  <c r="Q4485"/>
  <c r="Q4486"/>
  <c r="Q4487"/>
  <c r="Q4488"/>
  <c r="Q4489"/>
  <c r="Q4490"/>
  <c r="Q4491"/>
  <c r="Q4492"/>
  <c r="Q4493"/>
  <c r="Q4494"/>
  <c r="Q4495"/>
  <c r="Q4496"/>
  <c r="Q4497"/>
  <c r="Q4498"/>
  <c r="Q4499"/>
  <c r="Q4500"/>
  <c r="Q4501"/>
  <c r="Q4502"/>
  <c r="Q4503"/>
  <c r="Q4504"/>
  <c r="Q4505"/>
  <c r="Q4506"/>
  <c r="Q4507"/>
  <c r="Q4508"/>
  <c r="Q4509"/>
  <c r="Q4510"/>
  <c r="Q4511"/>
  <c r="Q4512"/>
  <c r="Q4513"/>
  <c r="Q4514"/>
  <c r="Q4515"/>
  <c r="Q4516"/>
  <c r="Q4517"/>
  <c r="Q4518"/>
  <c r="Q4519"/>
  <c r="Q4520"/>
  <c r="Q4521"/>
  <c r="Q4522"/>
  <c r="Q4523"/>
  <c r="Q4524"/>
  <c r="Q4525"/>
  <c r="Q4526"/>
  <c r="Q4527"/>
  <c r="Q4528"/>
  <c r="Q4529"/>
  <c r="Q4530"/>
  <c r="Q4531"/>
  <c r="Q4532"/>
  <c r="Q4533"/>
  <c r="Q4534"/>
  <c r="Q4535"/>
  <c r="Q4536"/>
  <c r="Q4537"/>
  <c r="Q4538"/>
  <c r="Q4539"/>
  <c r="Q4540"/>
  <c r="Q4541"/>
  <c r="Q4542"/>
  <c r="Q4543"/>
  <c r="Q4544"/>
  <c r="Q4545"/>
  <c r="Q4546"/>
  <c r="Q4547"/>
  <c r="Q4548"/>
  <c r="Q4549"/>
  <c r="Q4550"/>
  <c r="Q4551"/>
  <c r="Q4552"/>
  <c r="Q4553"/>
  <c r="Q4554"/>
  <c r="Q4555"/>
  <c r="Q4556"/>
  <c r="Q4557"/>
  <c r="Q4558"/>
  <c r="Q4559"/>
  <c r="U4619"/>
  <c r="U4621"/>
  <c r="U4623"/>
  <c r="U4625"/>
  <c r="U4627"/>
  <c r="U4629"/>
  <c r="U4631"/>
  <c r="U4633"/>
  <c r="U4635"/>
  <c r="U4637"/>
  <c r="U4639"/>
  <c r="U4641"/>
  <c r="U4643"/>
  <c r="U4645"/>
  <c r="U4647"/>
  <c r="U4649"/>
  <c r="U4651"/>
  <c r="U4653"/>
  <c r="U4655"/>
  <c r="U4657"/>
  <c r="U4659"/>
  <c r="U4661"/>
  <c r="U4663"/>
  <c r="U4665"/>
  <c r="U4667"/>
  <c r="U4669"/>
  <c r="U4671"/>
  <c r="U4673"/>
  <c r="U4565"/>
  <c r="U4566"/>
  <c r="U4567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U4594"/>
  <c r="U4595"/>
  <c r="U4596"/>
  <c r="U4597"/>
  <c r="U4598"/>
  <c r="U4599"/>
  <c r="U4600"/>
  <c r="U4601"/>
  <c r="U4602"/>
  <c r="U4603"/>
  <c r="U4604"/>
  <c r="U4605"/>
  <c r="U4606"/>
  <c r="U4607"/>
  <c r="U4608"/>
  <c r="U4609"/>
  <c r="U4610"/>
  <c r="U4611"/>
  <c r="U4612"/>
  <c r="U4613"/>
  <c r="U4614"/>
  <c r="U4615"/>
  <c r="U4616"/>
  <c r="U4617"/>
  <c r="U4618"/>
  <c r="Q4619"/>
  <c r="Q4621"/>
  <c r="Q4623"/>
  <c r="Q4625"/>
  <c r="Q4627"/>
  <c r="Q4629"/>
  <c r="Q4631"/>
  <c r="Q4633"/>
  <c r="Q4635"/>
  <c r="Q4637"/>
  <c r="Q4639"/>
  <c r="Q4641"/>
  <c r="Q4643"/>
  <c r="Q4645"/>
  <c r="Q4647"/>
  <c r="Q4649"/>
  <c r="Q4651"/>
  <c r="Q4653"/>
  <c r="Q4655"/>
  <c r="Q4657"/>
  <c r="Q4659"/>
  <c r="Q4661"/>
  <c r="Q4663"/>
  <c r="Q4769"/>
  <c r="Q4771"/>
  <c r="Q4773"/>
  <c r="Q4775"/>
  <c r="U4620"/>
  <c r="U4622"/>
  <c r="U4624"/>
  <c r="U4626"/>
  <c r="U4628"/>
  <c r="U4630"/>
  <c r="U4632"/>
  <c r="U4634"/>
  <c r="U4636"/>
  <c r="U4638"/>
  <c r="U4640"/>
  <c r="U4642"/>
  <c r="U4644"/>
  <c r="U4646"/>
  <c r="U4648"/>
  <c r="U4650"/>
  <c r="U4652"/>
  <c r="U4654"/>
  <c r="U4656"/>
  <c r="U4658"/>
  <c r="U4660"/>
  <c r="U4662"/>
  <c r="Q4560"/>
  <c r="AA4559" s="1"/>
  <c r="Q4561"/>
  <c r="Q4562"/>
  <c r="Q4563"/>
  <c r="Q4564"/>
  <c r="Q4565"/>
  <c r="Q4566"/>
  <c r="Q4567"/>
  <c r="Q4568"/>
  <c r="Q4569"/>
  <c r="Q4570"/>
  <c r="Q4571"/>
  <c r="Q4572"/>
  <c r="Q4573"/>
  <c r="Q4574"/>
  <c r="Q4575"/>
  <c r="Q4576"/>
  <c r="Q4577"/>
  <c r="Q4578"/>
  <c r="Q4579"/>
  <c r="Q4580"/>
  <c r="Q4581"/>
  <c r="Q4582"/>
  <c r="Q4583"/>
  <c r="Q4584"/>
  <c r="Q4585"/>
  <c r="Q4586"/>
  <c r="Q4587"/>
  <c r="Q4588"/>
  <c r="Q4589"/>
  <c r="Q4590"/>
  <c r="Q4591"/>
  <c r="Q4592"/>
  <c r="Q4593"/>
  <c r="Q4594"/>
  <c r="Q4595"/>
  <c r="Q4596"/>
  <c r="Q4597"/>
  <c r="Q4598"/>
  <c r="Q4599"/>
  <c r="Q4600"/>
  <c r="Q4601"/>
  <c r="Q4602"/>
  <c r="Q4603"/>
  <c r="Q4604"/>
  <c r="Q4605"/>
  <c r="Q4606"/>
  <c r="Q4607"/>
  <c r="Q4608"/>
  <c r="Q4609"/>
  <c r="Q4610"/>
  <c r="Q4611"/>
  <c r="Q4612"/>
  <c r="Q4613"/>
  <c r="Q4614"/>
  <c r="Q4615"/>
  <c r="Q4616"/>
  <c r="Q4617"/>
  <c r="Q4618"/>
  <c r="Q4620"/>
  <c r="AA4619" s="1"/>
  <c r="Q4622"/>
  <c r="AA4621" s="1"/>
  <c r="Q4624"/>
  <c r="AA4623" s="1"/>
  <c r="Q4626"/>
  <c r="AA4625" s="1"/>
  <c r="Q4628"/>
  <c r="AA4627" s="1"/>
  <c r="Q4630"/>
  <c r="AA4629" s="1"/>
  <c r="Q4632"/>
  <c r="AA4631" s="1"/>
  <c r="Q4634"/>
  <c r="AA4633" s="1"/>
  <c r="Q4636"/>
  <c r="AA4635" s="1"/>
  <c r="Q4638"/>
  <c r="AA4637" s="1"/>
  <c r="Q4640"/>
  <c r="AA4639" s="1"/>
  <c r="Q4642"/>
  <c r="AA4641" s="1"/>
  <c r="Q4644"/>
  <c r="AA4643" s="1"/>
  <c r="Q4646"/>
  <c r="AA4645" s="1"/>
  <c r="Q4648"/>
  <c r="AA4647" s="1"/>
  <c r="Q4650"/>
  <c r="AA4649" s="1"/>
  <c r="Q4652"/>
  <c r="AA4651" s="1"/>
  <c r="Q4654"/>
  <c r="AA4653" s="1"/>
  <c r="Q4656"/>
  <c r="AA4655" s="1"/>
  <c r="Q4658"/>
  <c r="AA4657" s="1"/>
  <c r="Q4660"/>
  <c r="AA4659" s="1"/>
  <c r="Q4662"/>
  <c r="AA4661" s="1"/>
  <c r="U4675"/>
  <c r="U4677"/>
  <c r="U4679"/>
  <c r="U4681"/>
  <c r="U4683"/>
  <c r="U4685"/>
  <c r="U4687"/>
  <c r="U4689"/>
  <c r="U4691"/>
  <c r="U4693"/>
  <c r="U4695"/>
  <c r="U4697"/>
  <c r="U4699"/>
  <c r="U4701"/>
  <c r="U4703"/>
  <c r="U4705"/>
  <c r="U4707"/>
  <c r="U4709"/>
  <c r="U4711"/>
  <c r="U4713"/>
  <c r="U4715"/>
  <c r="U4717"/>
  <c r="U4719"/>
  <c r="U4721"/>
  <c r="U4723"/>
  <c r="U4725"/>
  <c r="U4727"/>
  <c r="U4729"/>
  <c r="U4731"/>
  <c r="U4733"/>
  <c r="U4735"/>
  <c r="Q4675"/>
  <c r="Q4677"/>
  <c r="Q4679"/>
  <c r="Q4681"/>
  <c r="Q4683"/>
  <c r="Q4685"/>
  <c r="Q4687"/>
  <c r="Q4689"/>
  <c r="Q4691"/>
  <c r="Q4693"/>
  <c r="Q4695"/>
  <c r="Q4697"/>
  <c r="Q4699"/>
  <c r="Q4701"/>
  <c r="Q4703"/>
  <c r="Q4705"/>
  <c r="Q4707"/>
  <c r="Q4709"/>
  <c r="Q4711"/>
  <c r="Q4713"/>
  <c r="Q4715"/>
  <c r="Q4717"/>
  <c r="Q4719"/>
  <c r="Q4721"/>
  <c r="Q4723"/>
  <c r="Q4725"/>
  <c r="Q4727"/>
  <c r="Q4729"/>
  <c r="Q4731"/>
  <c r="Q4733"/>
  <c r="Q4735"/>
  <c r="U4664"/>
  <c r="U4666"/>
  <c r="U4668"/>
  <c r="U4670"/>
  <c r="U4672"/>
  <c r="U4674"/>
  <c r="U4676"/>
  <c r="U4678"/>
  <c r="U4680"/>
  <c r="U4682"/>
  <c r="U4684"/>
  <c r="U4686"/>
  <c r="U4688"/>
  <c r="U4690"/>
  <c r="U4692"/>
  <c r="U4694"/>
  <c r="U4696"/>
  <c r="U4698"/>
  <c r="U4700"/>
  <c r="U4702"/>
  <c r="U4704"/>
  <c r="U4706"/>
  <c r="U4708"/>
  <c r="U4710"/>
  <c r="U4712"/>
  <c r="U4714"/>
  <c r="U4716"/>
  <c r="U4718"/>
  <c r="U4720"/>
  <c r="U4722"/>
  <c r="U4724"/>
  <c r="U4726"/>
  <c r="U4728"/>
  <c r="U4730"/>
  <c r="U4732"/>
  <c r="U4734"/>
  <c r="U4737"/>
  <c r="U4739"/>
  <c r="U4741"/>
  <c r="U4743"/>
  <c r="U4745"/>
  <c r="U4747"/>
  <c r="U4749"/>
  <c r="U4751"/>
  <c r="U4753"/>
  <c r="U4755"/>
  <c r="U4757"/>
  <c r="U4759"/>
  <c r="U4761"/>
  <c r="U4763"/>
  <c r="U4765"/>
  <c r="U4767"/>
  <c r="U4769"/>
  <c r="U4771"/>
  <c r="U4773"/>
  <c r="U4775"/>
  <c r="Q4664"/>
  <c r="AA4663" s="1"/>
  <c r="Q4666"/>
  <c r="AA4665" s="1"/>
  <c r="Q4668"/>
  <c r="AA4667" s="1"/>
  <c r="Q4670"/>
  <c r="AA4669" s="1"/>
  <c r="Q4672"/>
  <c r="AA4671" s="1"/>
  <c r="Q4674"/>
  <c r="AA4673" s="1"/>
  <c r="Q4676"/>
  <c r="Q4678"/>
  <c r="Q4680"/>
  <c r="Q4682"/>
  <c r="Q4684"/>
  <c r="Q4686"/>
  <c r="Q4688"/>
  <c r="Q4690"/>
  <c r="Q4692"/>
  <c r="Q4694"/>
  <c r="Q4696"/>
  <c r="Q4698"/>
  <c r="Q4700"/>
  <c r="Q4702"/>
  <c r="Q4704"/>
  <c r="Q4706"/>
  <c r="Q4708"/>
  <c r="Q4710"/>
  <c r="Q4712"/>
  <c r="Q4714"/>
  <c r="Q4716"/>
  <c r="Q4718"/>
  <c r="Q4720"/>
  <c r="Q4722"/>
  <c r="Q4724"/>
  <c r="Q4726"/>
  <c r="Q4728"/>
  <c r="Q4730"/>
  <c r="Q4732"/>
  <c r="Q4734"/>
  <c r="U4736"/>
  <c r="U4738"/>
  <c r="U4740"/>
  <c r="U4742"/>
  <c r="U4744"/>
  <c r="U4746"/>
  <c r="U4748"/>
  <c r="U4750"/>
  <c r="U4752"/>
  <c r="U4754"/>
  <c r="U4756"/>
  <c r="U4758"/>
  <c r="U4760"/>
  <c r="U4762"/>
  <c r="U4764"/>
  <c r="U4766"/>
  <c r="U4768"/>
  <c r="U4770"/>
  <c r="U4772"/>
  <c r="U4774"/>
  <c r="U4776"/>
  <c r="U4778"/>
  <c r="U4780"/>
  <c r="U4782"/>
  <c r="U4784"/>
  <c r="U4786"/>
  <c r="U4788"/>
  <c r="U4790"/>
  <c r="U4792"/>
  <c r="U4793"/>
  <c r="U4795"/>
  <c r="U4797"/>
  <c r="U4799"/>
  <c r="U4801"/>
  <c r="U4803"/>
  <c r="U4805"/>
  <c r="U4807"/>
  <c r="U4809"/>
  <c r="U4811"/>
  <c r="U4813"/>
  <c r="U4815"/>
  <c r="U4817"/>
  <c r="U4819"/>
  <c r="U4821"/>
  <c r="U4823"/>
  <c r="U4825"/>
  <c r="U4827"/>
  <c r="Q4736"/>
  <c r="AA4735" s="1"/>
  <c r="Q4738"/>
  <c r="AA4737" s="1"/>
  <c r="Q4740"/>
  <c r="AA4739" s="1"/>
  <c r="Q4742"/>
  <c r="AA4741" s="1"/>
  <c r="Q4744"/>
  <c r="AA4743" s="1"/>
  <c r="Q4746"/>
  <c r="AA4745" s="1"/>
  <c r="Q4748"/>
  <c r="AA4747" s="1"/>
  <c r="Q4750"/>
  <c r="AA4749" s="1"/>
  <c r="Q4752"/>
  <c r="AA4751" s="1"/>
  <c r="Q4754"/>
  <c r="AA4753" s="1"/>
  <c r="Q4756"/>
  <c r="AA4755" s="1"/>
  <c r="Q4758"/>
  <c r="AA4757" s="1"/>
  <c r="Q4760"/>
  <c r="AA4759" s="1"/>
  <c r="Q4762"/>
  <c r="AA4761" s="1"/>
  <c r="Q4764"/>
  <c r="AA4763" s="1"/>
  <c r="Q4766"/>
  <c r="AA4765" s="1"/>
  <c r="Q4768"/>
  <c r="AA4767" s="1"/>
  <c r="Q4770"/>
  <c r="Q4772"/>
  <c r="AA4771" s="1"/>
  <c r="Q4774"/>
  <c r="Q4776"/>
  <c r="AA4775" s="1"/>
  <c r="Q4778"/>
  <c r="Q4780"/>
  <c r="Q4782"/>
  <c r="Q4784"/>
  <c r="Q4786"/>
  <c r="Q4788"/>
  <c r="Q4790"/>
  <c r="Q4792"/>
  <c r="U4777"/>
  <c r="U4779"/>
  <c r="U4781"/>
  <c r="U4783"/>
  <c r="U4785"/>
  <c r="U4787"/>
  <c r="U4789"/>
  <c r="U4791"/>
  <c r="Q4777"/>
  <c r="Q4779"/>
  <c r="Q4781"/>
  <c r="Q4783"/>
  <c r="Q4785"/>
  <c r="Q4787"/>
  <c r="Q4789"/>
  <c r="Q4791"/>
  <c r="U4794"/>
  <c r="U4796"/>
  <c r="U4798"/>
  <c r="U4800"/>
  <c r="U4802"/>
  <c r="U4804"/>
  <c r="U4806"/>
  <c r="U4808"/>
  <c r="U4810"/>
  <c r="U4812"/>
  <c r="U4814"/>
  <c r="U4816"/>
  <c r="U4818"/>
  <c r="U4820"/>
  <c r="U4822"/>
  <c r="U4824"/>
  <c r="U4826"/>
  <c r="U4828"/>
  <c r="Q4794"/>
  <c r="AA4793" s="1"/>
  <c r="Q4796"/>
  <c r="AA4795" s="1"/>
  <c r="Q4798"/>
  <c r="AA4797" s="1"/>
  <c r="Q4800"/>
  <c r="AA4799" s="1"/>
  <c r="Q4802"/>
  <c r="AA4801" s="1"/>
  <c r="Q4804"/>
  <c r="AA4803" s="1"/>
  <c r="Q4806"/>
  <c r="AA4805" s="1"/>
  <c r="Q4808"/>
  <c r="AA4807" s="1"/>
  <c r="Q4810"/>
  <c r="AA4809" s="1"/>
  <c r="Q4812"/>
  <c r="AA4811" s="1"/>
  <c r="Q4814"/>
  <c r="AA4813" s="1"/>
  <c r="Q4816"/>
  <c r="AA4815" s="1"/>
  <c r="Q4818"/>
  <c r="AA4817" s="1"/>
  <c r="Q4820"/>
  <c r="AA4819" s="1"/>
  <c r="Q4822"/>
  <c r="AA4821" s="1"/>
  <c r="Q4824"/>
  <c r="AA4823" s="1"/>
  <c r="Q4826"/>
  <c r="AA4825" s="1"/>
  <c r="Q4828"/>
  <c r="U3419" i="4"/>
  <c r="U3421"/>
  <c r="U3423"/>
  <c r="U3425"/>
  <c r="U3427"/>
  <c r="U3429"/>
  <c r="U3431"/>
  <c r="U3433"/>
  <c r="U3435"/>
  <c r="U3437"/>
  <c r="U3439"/>
  <c r="U3441"/>
  <c r="U3443"/>
  <c r="U3445"/>
  <c r="U3447"/>
  <c r="U3449"/>
  <c r="U3451"/>
  <c r="U3453"/>
  <c r="U3455"/>
  <c r="U3457"/>
  <c r="U3459"/>
  <c r="U3461"/>
  <c r="U3463"/>
  <c r="U3465"/>
  <c r="U3467"/>
  <c r="U3469"/>
  <c r="U3471"/>
  <c r="U3473"/>
  <c r="U3475"/>
  <c r="U3477"/>
  <c r="U3479"/>
  <c r="U3481"/>
  <c r="U3483"/>
  <c r="U3485"/>
  <c r="U3487"/>
  <c r="U3489"/>
  <c r="U3491"/>
  <c r="U3493"/>
  <c r="U3495"/>
  <c r="U3497"/>
  <c r="U3499"/>
  <c r="U3501"/>
  <c r="U3503"/>
  <c r="U3505"/>
  <c r="U3507"/>
  <c r="U3509"/>
  <c r="U3511"/>
  <c r="U3513"/>
  <c r="U3515"/>
  <c r="U3517"/>
  <c r="U3519"/>
  <c r="U3521"/>
  <c r="U3523"/>
  <c r="U3525"/>
  <c r="U3527"/>
  <c r="U3529"/>
  <c r="U3531"/>
  <c r="U3533"/>
  <c r="U3535"/>
  <c r="U3537"/>
  <c r="U3539"/>
  <c r="U3541"/>
  <c r="U3543"/>
  <c r="U3545"/>
  <c r="U3547"/>
  <c r="U3549"/>
  <c r="U3551"/>
  <c r="U3553"/>
  <c r="U3555"/>
  <c r="U3557"/>
  <c r="U3559"/>
  <c r="U3561"/>
  <c r="U3563"/>
  <c r="U3565"/>
  <c r="U3567"/>
  <c r="U3569"/>
  <c r="U3571"/>
  <c r="U3573"/>
  <c r="U3575"/>
  <c r="U3577"/>
  <c r="U3579"/>
  <c r="U3581"/>
  <c r="U3583"/>
  <c r="U3585"/>
  <c r="U3587"/>
  <c r="U3589"/>
  <c r="U3591"/>
  <c r="U3593"/>
  <c r="U3595"/>
  <c r="U3597"/>
  <c r="U3599"/>
  <c r="U3601"/>
  <c r="U3603"/>
  <c r="U3605"/>
  <c r="U3607"/>
  <c r="U3609"/>
  <c r="U3611"/>
  <c r="U3613"/>
  <c r="U3615"/>
  <c r="U3617"/>
  <c r="U3619"/>
  <c r="U3621"/>
  <c r="U3623"/>
  <c r="U3625"/>
  <c r="U3627"/>
  <c r="U3629"/>
  <c r="U3631"/>
  <c r="U3633"/>
  <c r="U3635"/>
  <c r="U3637"/>
  <c r="U3639"/>
  <c r="U3641"/>
  <c r="U3643"/>
  <c r="U3645"/>
  <c r="U3647"/>
  <c r="U3649"/>
  <c r="U3651"/>
  <c r="U3653"/>
  <c r="U3655"/>
  <c r="U3657"/>
  <c r="U3659"/>
  <c r="U3661"/>
  <c r="U3663"/>
  <c r="U3665"/>
  <c r="U3667"/>
  <c r="U3669"/>
  <c r="U3671"/>
  <c r="U3673"/>
  <c r="U3675"/>
  <c r="U3677"/>
  <c r="U3679"/>
  <c r="U3681"/>
  <c r="U3683"/>
  <c r="U3685"/>
  <c r="U3687"/>
  <c r="U3689"/>
  <c r="U3691"/>
  <c r="U3693"/>
  <c r="U3695"/>
  <c r="U3697"/>
  <c r="U3699"/>
  <c r="U3701"/>
  <c r="U3703"/>
  <c r="U3705"/>
  <c r="U3707"/>
  <c r="U3709"/>
  <c r="U3711"/>
  <c r="U3713"/>
  <c r="U3715"/>
  <c r="U3717"/>
  <c r="U3719"/>
  <c r="U3721"/>
  <c r="U3723"/>
  <c r="U3725"/>
  <c r="U3727"/>
  <c r="U3729"/>
  <c r="U3731"/>
  <c r="U3733"/>
  <c r="U3735"/>
  <c r="U3737"/>
  <c r="U3739"/>
  <c r="U3741"/>
  <c r="U3743"/>
  <c r="U3745"/>
  <c r="U3747"/>
  <c r="U3749"/>
  <c r="U3751"/>
  <c r="U3753"/>
  <c r="U3755"/>
  <c r="U3757"/>
  <c r="U3759"/>
  <c r="U3761"/>
  <c r="U3763"/>
  <c r="U3765"/>
  <c r="U3767"/>
  <c r="U3769"/>
  <c r="U3771"/>
  <c r="U3773"/>
  <c r="U3775"/>
  <c r="U3777"/>
  <c r="U3779"/>
  <c r="U3781"/>
  <c r="U3783"/>
  <c r="U3785"/>
  <c r="U3787"/>
  <c r="U3789"/>
  <c r="U3791"/>
  <c r="U3793"/>
  <c r="U3795"/>
  <c r="U3797"/>
  <c r="U3799"/>
  <c r="U3801"/>
  <c r="U3803"/>
  <c r="U3805"/>
  <c r="U3807"/>
  <c r="U3809"/>
  <c r="U3811"/>
  <c r="U3813"/>
  <c r="U3815"/>
  <c r="U3817"/>
  <c r="U3819"/>
  <c r="U3821"/>
  <c r="U3823"/>
  <c r="U3825"/>
  <c r="U3827"/>
  <c r="U3829"/>
  <c r="U3831"/>
  <c r="U3833"/>
  <c r="U3835"/>
  <c r="U3837"/>
  <c r="U3839"/>
  <c r="U3841"/>
  <c r="U3843"/>
  <c r="U3845"/>
  <c r="U3847"/>
  <c r="U3849"/>
  <c r="U3851"/>
  <c r="U3853"/>
  <c r="U3855"/>
  <c r="U3857"/>
  <c r="U3859"/>
  <c r="U3861"/>
  <c r="U3863"/>
  <c r="U3865"/>
  <c r="U3867"/>
  <c r="U3869"/>
  <c r="U3871"/>
  <c r="U3873"/>
  <c r="U3875"/>
  <c r="U3877"/>
  <c r="U3879"/>
  <c r="U3881"/>
  <c r="U3883"/>
  <c r="U3885"/>
  <c r="U3887"/>
  <c r="U3889"/>
  <c r="U3891"/>
  <c r="U3893"/>
  <c r="U3895"/>
  <c r="U3897"/>
  <c r="U3899"/>
  <c r="U3901"/>
  <c r="U3903"/>
  <c r="U3905"/>
  <c r="U3907"/>
  <c r="U3909"/>
  <c r="U3911"/>
  <c r="U3913"/>
  <c r="U3915"/>
  <c r="U3917"/>
  <c r="U3919"/>
  <c r="U3921"/>
  <c r="U3923"/>
  <c r="U3925"/>
  <c r="U3927"/>
  <c r="U3929"/>
  <c r="U3931"/>
  <c r="U3933"/>
  <c r="U3935"/>
  <c r="U3937"/>
  <c r="U3939"/>
  <c r="U3941"/>
  <c r="U3943"/>
  <c r="U3945"/>
  <c r="U3947"/>
  <c r="U3949"/>
  <c r="U3951"/>
  <c r="U3953"/>
  <c r="U3955"/>
  <c r="U3957"/>
  <c r="U3959"/>
  <c r="U3961"/>
  <c r="U3963"/>
  <c r="U3965"/>
  <c r="U3967"/>
  <c r="U3969"/>
  <c r="U3971"/>
  <c r="U3973"/>
  <c r="U3975"/>
  <c r="U3977"/>
  <c r="U3979"/>
  <c r="U3981"/>
  <c r="U3983"/>
  <c r="U3985"/>
  <c r="U3987"/>
  <c r="U3989"/>
  <c r="U3991"/>
  <c r="U3993"/>
  <c r="U3995"/>
  <c r="U3997"/>
  <c r="U3999"/>
  <c r="U4001"/>
  <c r="U4003"/>
  <c r="U4005"/>
  <c r="U4007"/>
  <c r="U4009"/>
  <c r="U4011"/>
  <c r="U4013"/>
  <c r="U4015"/>
  <c r="U4017"/>
  <c r="U4019"/>
  <c r="U4021"/>
  <c r="U4023"/>
  <c r="U4025"/>
  <c r="U4027"/>
  <c r="U4029"/>
  <c r="U4031"/>
  <c r="U4033"/>
  <c r="U4035"/>
  <c r="U4037"/>
  <c r="U4039"/>
  <c r="U4041"/>
  <c r="U4043"/>
  <c r="U4045"/>
  <c r="U4047"/>
  <c r="U4049"/>
  <c r="U4051"/>
  <c r="U4053"/>
  <c r="U4055"/>
  <c r="U4057"/>
  <c r="U4059"/>
  <c r="U4061"/>
  <c r="U4063"/>
  <c r="U4065"/>
  <c r="U4067"/>
  <c r="U4069"/>
  <c r="U4071"/>
  <c r="U4073"/>
  <c r="U4075"/>
  <c r="U4077"/>
  <c r="U4079"/>
  <c r="U4081"/>
  <c r="U4083"/>
  <c r="U4085"/>
  <c r="U4087"/>
  <c r="U4089"/>
  <c r="U4091"/>
  <c r="U4093"/>
  <c r="U4095"/>
  <c r="U4097"/>
  <c r="U4099"/>
  <c r="U4101"/>
  <c r="U4103"/>
  <c r="U4105"/>
  <c r="U4107"/>
  <c r="U4109"/>
  <c r="U4111"/>
  <c r="U4113"/>
  <c r="U4115"/>
  <c r="U4117"/>
  <c r="U4119"/>
  <c r="U4121"/>
  <c r="U4123"/>
  <c r="U4125"/>
  <c r="U4127"/>
  <c r="U4129"/>
  <c r="U4131"/>
  <c r="U4133"/>
  <c r="U4135"/>
  <c r="U4137"/>
  <c r="U4139"/>
  <c r="U4141"/>
  <c r="U4143"/>
  <c r="U4145"/>
  <c r="U4147"/>
  <c r="U4149"/>
  <c r="U4151"/>
  <c r="U4153"/>
  <c r="U4155"/>
  <c r="U4157"/>
  <c r="U4159"/>
  <c r="U4161"/>
  <c r="U4163"/>
  <c r="U4165"/>
  <c r="U4167"/>
  <c r="U4169"/>
  <c r="U4171"/>
  <c r="U4173"/>
  <c r="U4175"/>
  <c r="U4177"/>
  <c r="U4179"/>
  <c r="U4181"/>
  <c r="U4183"/>
  <c r="U4185"/>
  <c r="U4187"/>
  <c r="U4189"/>
  <c r="U4191"/>
  <c r="U4193"/>
  <c r="U4195"/>
  <c r="U4197"/>
  <c r="U4199"/>
  <c r="U4201"/>
  <c r="U4203"/>
  <c r="U4205"/>
  <c r="U4207"/>
  <c r="U4209"/>
  <c r="U4211"/>
  <c r="U4213"/>
  <c r="U4215"/>
  <c r="U4217"/>
  <c r="U4219"/>
  <c r="U4221"/>
  <c r="U4223"/>
  <c r="U4225"/>
  <c r="U4227"/>
  <c r="U4229"/>
  <c r="U4231"/>
  <c r="U4233"/>
  <c r="U4235"/>
  <c r="U4237"/>
  <c r="U4239"/>
  <c r="U4241"/>
  <c r="U4243"/>
  <c r="U4245"/>
  <c r="U4247"/>
  <c r="U4249"/>
  <c r="U4251"/>
  <c r="U4253"/>
  <c r="U4255"/>
  <c r="U4257"/>
  <c r="U4259"/>
  <c r="U4261"/>
  <c r="U4263"/>
  <c r="U4265"/>
  <c r="U4267"/>
  <c r="U4269"/>
  <c r="U4271"/>
  <c r="U4273"/>
  <c r="U4275"/>
  <c r="U4277"/>
  <c r="U4279"/>
  <c r="U4281"/>
  <c r="U4283"/>
  <c r="U4285"/>
  <c r="U4287"/>
  <c r="U4289"/>
  <c r="U4291"/>
  <c r="U4293"/>
  <c r="U4295"/>
  <c r="U4297"/>
  <c r="U4299"/>
  <c r="U4301"/>
  <c r="U4303"/>
  <c r="U4305"/>
  <c r="U4307"/>
  <c r="U4309"/>
  <c r="U4311"/>
  <c r="U4313"/>
  <c r="U4315"/>
  <c r="U4317"/>
  <c r="U4319"/>
  <c r="U4321"/>
  <c r="U4323"/>
  <c r="U4325"/>
  <c r="U4327"/>
  <c r="U4329"/>
  <c r="U4331"/>
  <c r="U4333"/>
  <c r="U4335"/>
  <c r="U4337"/>
  <c r="U4339"/>
  <c r="U4341"/>
  <c r="U4343"/>
  <c r="U4345"/>
  <c r="U4347"/>
  <c r="U4349"/>
  <c r="U4351"/>
  <c r="U4353"/>
  <c r="U4355"/>
  <c r="U4357"/>
  <c r="U4359"/>
  <c r="U4361"/>
  <c r="U4363"/>
  <c r="U4365"/>
  <c r="U4367"/>
  <c r="U4369"/>
  <c r="U4371"/>
  <c r="U4373"/>
  <c r="U4375"/>
  <c r="U4377"/>
  <c r="U4379"/>
  <c r="U4381"/>
  <c r="U4383"/>
  <c r="U4385"/>
  <c r="U4387"/>
  <c r="U4389"/>
  <c r="U4391"/>
  <c r="U4393"/>
  <c r="U4395"/>
  <c r="U4397"/>
  <c r="U4399"/>
  <c r="U4401"/>
  <c r="U4403"/>
  <c r="U4405"/>
  <c r="U4407"/>
  <c r="U4409"/>
  <c r="U4411"/>
  <c r="U4413"/>
  <c r="U4415"/>
  <c r="U4417"/>
  <c r="U4419"/>
  <c r="U4421"/>
  <c r="U4423"/>
  <c r="U4425"/>
  <c r="U4427"/>
  <c r="U4429"/>
  <c r="U4431"/>
  <c r="U4433"/>
  <c r="U4435"/>
  <c r="U4437"/>
  <c r="U4439"/>
  <c r="U4441"/>
  <c r="U4443"/>
  <c r="U4445"/>
  <c r="U4447"/>
  <c r="U4449"/>
  <c r="U4451"/>
  <c r="U4453"/>
  <c r="U4455"/>
  <c r="U4457"/>
  <c r="U4459"/>
  <c r="U4461"/>
  <c r="N5"/>
  <c r="U9"/>
  <c r="U11"/>
  <c r="U13"/>
  <c r="U15"/>
  <c r="U17"/>
  <c r="U19"/>
  <c r="U21"/>
  <c r="U23"/>
  <c r="U25"/>
  <c r="U27"/>
  <c r="U29"/>
  <c r="U31"/>
  <c r="U33"/>
  <c r="U35"/>
  <c r="U37"/>
  <c r="U39"/>
  <c r="U41"/>
  <c r="U43"/>
  <c r="U45"/>
  <c r="U47"/>
  <c r="U49"/>
  <c r="U51"/>
  <c r="U53"/>
  <c r="U55"/>
  <c r="U57"/>
  <c r="U59"/>
  <c r="U61"/>
  <c r="U63"/>
  <c r="U65"/>
  <c r="U67"/>
  <c r="U69"/>
  <c r="U71"/>
  <c r="U73"/>
  <c r="U75"/>
  <c r="U77"/>
  <c r="U79"/>
  <c r="U81"/>
  <c r="U83"/>
  <c r="U85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139"/>
  <c r="U141"/>
  <c r="U143"/>
  <c r="U145"/>
  <c r="U147"/>
  <c r="U149"/>
  <c r="U151"/>
  <c r="U153"/>
  <c r="U155"/>
  <c r="U157"/>
  <c r="U159"/>
  <c r="U161"/>
  <c r="U163"/>
  <c r="U165"/>
  <c r="U167"/>
  <c r="U169"/>
  <c r="U171"/>
  <c r="U173"/>
  <c r="U175"/>
  <c r="U177"/>
  <c r="U179"/>
  <c r="U181"/>
  <c r="U183"/>
  <c r="U185"/>
  <c r="U187"/>
  <c r="U189"/>
  <c r="U191"/>
  <c r="U193"/>
  <c r="U195"/>
  <c r="U197"/>
  <c r="U199"/>
  <c r="U201"/>
  <c r="U203"/>
  <c r="U205"/>
  <c r="U207"/>
  <c r="U209"/>
  <c r="U211"/>
  <c r="U213"/>
  <c r="U215"/>
  <c r="U217"/>
  <c r="U219"/>
  <c r="U221"/>
  <c r="U223"/>
  <c r="U225"/>
  <c r="U227"/>
  <c r="U229"/>
  <c r="U231"/>
  <c r="U233"/>
  <c r="U235"/>
  <c r="U237"/>
  <c r="U239"/>
  <c r="Y240" s="1"/>
  <c r="U241"/>
  <c r="U243"/>
  <c r="U245"/>
  <c r="U247"/>
  <c r="U249"/>
  <c r="U251"/>
  <c r="U253"/>
  <c r="U255"/>
  <c r="U257"/>
  <c r="U259"/>
  <c r="U261"/>
  <c r="U263"/>
  <c r="U265"/>
  <c r="U267"/>
  <c r="U269"/>
  <c r="U271"/>
  <c r="U273"/>
  <c r="U275"/>
  <c r="U277"/>
  <c r="U279"/>
  <c r="U281"/>
  <c r="U283"/>
  <c r="U285"/>
  <c r="U287"/>
  <c r="U289"/>
  <c r="U291"/>
  <c r="U293"/>
  <c r="U295"/>
  <c r="U297"/>
  <c r="U299"/>
  <c r="U301"/>
  <c r="U303"/>
  <c r="U305"/>
  <c r="U307"/>
  <c r="U309"/>
  <c r="U311"/>
  <c r="U313"/>
  <c r="U315"/>
  <c r="U317"/>
  <c r="U319"/>
  <c r="U321"/>
  <c r="U323"/>
  <c r="U325"/>
  <c r="U327"/>
  <c r="U329"/>
  <c r="U331"/>
  <c r="U333"/>
  <c r="U335"/>
  <c r="U337"/>
  <c r="U339"/>
  <c r="U341"/>
  <c r="U343"/>
  <c r="U345"/>
  <c r="U347"/>
  <c r="U349"/>
  <c r="U351"/>
  <c r="U353"/>
  <c r="U355"/>
  <c r="U357"/>
  <c r="U359"/>
  <c r="U361"/>
  <c r="U363"/>
  <c r="U365"/>
  <c r="U367"/>
  <c r="U369"/>
  <c r="U371"/>
  <c r="U373"/>
  <c r="U375"/>
  <c r="U377"/>
  <c r="U379"/>
  <c r="U381"/>
  <c r="U383"/>
  <c r="U385"/>
  <c r="U387"/>
  <c r="U389"/>
  <c r="U391"/>
  <c r="U393"/>
  <c r="U395"/>
  <c r="U397"/>
  <c r="U399"/>
  <c r="U401"/>
  <c r="U403"/>
  <c r="U405"/>
  <c r="U407"/>
  <c r="U409"/>
  <c r="U411"/>
  <c r="U413"/>
  <c r="U415"/>
  <c r="U417"/>
  <c r="U419"/>
  <c r="U421"/>
  <c r="U423"/>
  <c r="U425"/>
  <c r="U427"/>
  <c r="U429"/>
  <c r="U431"/>
  <c r="U433"/>
  <c r="U435"/>
  <c r="U437"/>
  <c r="U439"/>
  <c r="U441"/>
  <c r="U443"/>
  <c r="U445"/>
  <c r="U447"/>
  <c r="U449"/>
  <c r="U451"/>
  <c r="U453"/>
  <c r="U455"/>
  <c r="U457"/>
  <c r="U459"/>
  <c r="U461"/>
  <c r="U463"/>
  <c r="U465"/>
  <c r="U467"/>
  <c r="U469"/>
  <c r="U471"/>
  <c r="U473"/>
  <c r="U475"/>
  <c r="U477"/>
  <c r="U479"/>
  <c r="U481"/>
  <c r="U483"/>
  <c r="U485"/>
  <c r="U487"/>
  <c r="U489"/>
  <c r="U491"/>
  <c r="U493"/>
  <c r="U495"/>
  <c r="U497"/>
  <c r="U499"/>
  <c r="U501"/>
  <c r="U503"/>
  <c r="U505"/>
  <c r="U507"/>
  <c r="U509"/>
  <c r="U511"/>
  <c r="U513"/>
  <c r="U515"/>
  <c r="U517"/>
  <c r="U519"/>
  <c r="U521"/>
  <c r="U523"/>
  <c r="U525"/>
  <c r="U527"/>
  <c r="U529"/>
  <c r="U531"/>
  <c r="U533"/>
  <c r="U535"/>
  <c r="U537"/>
  <c r="U539"/>
  <c r="U541"/>
  <c r="U543"/>
  <c r="U545"/>
  <c r="U547"/>
  <c r="U549"/>
  <c r="U551"/>
  <c r="U553"/>
  <c r="U555"/>
  <c r="U557"/>
  <c r="U559"/>
  <c r="U561"/>
  <c r="U563"/>
  <c r="U565"/>
  <c r="U567"/>
  <c r="U569"/>
  <c r="U571"/>
  <c r="U573"/>
  <c r="U575"/>
  <c r="U577"/>
  <c r="U579"/>
  <c r="U581"/>
  <c r="U583"/>
  <c r="U585"/>
  <c r="U587"/>
  <c r="U589"/>
  <c r="U591"/>
  <c r="U593"/>
  <c r="U595"/>
  <c r="U597"/>
  <c r="U599"/>
  <c r="U601"/>
  <c r="U603"/>
  <c r="U605"/>
  <c r="U607"/>
  <c r="U609"/>
  <c r="U611"/>
  <c r="U613"/>
  <c r="U615"/>
  <c r="U617"/>
  <c r="U619"/>
  <c r="U621"/>
  <c r="U623"/>
  <c r="U625"/>
  <c r="U627"/>
  <c r="U629"/>
  <c r="U631"/>
  <c r="U633"/>
  <c r="U635"/>
  <c r="U637"/>
  <c r="U639"/>
  <c r="U641"/>
  <c r="U643"/>
  <c r="U645"/>
  <c r="U647"/>
  <c r="U649"/>
  <c r="U651"/>
  <c r="U653"/>
  <c r="U655"/>
  <c r="U657"/>
  <c r="U659"/>
  <c r="U661"/>
  <c r="U663"/>
  <c r="U665"/>
  <c r="U667"/>
  <c r="U669"/>
  <c r="U671"/>
  <c r="U673"/>
  <c r="U675"/>
  <c r="U677"/>
  <c r="U679"/>
  <c r="U681"/>
  <c r="U683"/>
  <c r="U685"/>
  <c r="U687"/>
  <c r="U689"/>
  <c r="U691"/>
  <c r="U693"/>
  <c r="U695"/>
  <c r="U697"/>
  <c r="U699"/>
  <c r="U701"/>
  <c r="U703"/>
  <c r="U705"/>
  <c r="U707"/>
  <c r="U709"/>
  <c r="U711"/>
  <c r="U713"/>
  <c r="U715"/>
  <c r="U717"/>
  <c r="U719"/>
  <c r="U721"/>
  <c r="U723"/>
  <c r="U725"/>
  <c r="U727"/>
  <c r="U729"/>
  <c r="U731"/>
  <c r="U733"/>
  <c r="U735"/>
  <c r="U737"/>
  <c r="U739"/>
  <c r="U741"/>
  <c r="U743"/>
  <c r="U745"/>
  <c r="U747"/>
  <c r="U749"/>
  <c r="U751"/>
  <c r="U753"/>
  <c r="U755"/>
  <c r="U757"/>
  <c r="U759"/>
  <c r="U761"/>
  <c r="U763"/>
  <c r="U765"/>
  <c r="U767"/>
  <c r="U769"/>
  <c r="U771"/>
  <c r="U773"/>
  <c r="U775"/>
  <c r="U777"/>
  <c r="U779"/>
  <c r="U781"/>
  <c r="U783"/>
  <c r="U785"/>
  <c r="U787"/>
  <c r="U789"/>
  <c r="U791"/>
  <c r="U793"/>
  <c r="U795"/>
  <c r="U797"/>
  <c r="U799"/>
  <c r="U801"/>
  <c r="U803"/>
  <c r="U805"/>
  <c r="U807"/>
  <c r="U809"/>
  <c r="U811"/>
  <c r="U813"/>
  <c r="U815"/>
  <c r="U817"/>
  <c r="U819"/>
  <c r="U821"/>
  <c r="U823"/>
  <c r="U825"/>
  <c r="U827"/>
  <c r="U829"/>
  <c r="U831"/>
  <c r="U833"/>
  <c r="U835"/>
  <c r="U837"/>
  <c r="U839"/>
  <c r="U841"/>
  <c r="U843"/>
  <c r="U845"/>
  <c r="U847"/>
  <c r="U849"/>
  <c r="U851"/>
  <c r="U853"/>
  <c r="U855"/>
  <c r="U857"/>
  <c r="U859"/>
  <c r="U861"/>
  <c r="U863"/>
  <c r="U865"/>
  <c r="U867"/>
  <c r="U869"/>
  <c r="U871"/>
  <c r="U873"/>
  <c r="U875"/>
  <c r="U877"/>
  <c r="U879"/>
  <c r="U881"/>
  <c r="U883"/>
  <c r="U885"/>
  <c r="U887"/>
  <c r="U889"/>
  <c r="U891"/>
  <c r="U893"/>
  <c r="U895"/>
  <c r="U897"/>
  <c r="U899"/>
  <c r="U901"/>
  <c r="U903"/>
  <c r="U905"/>
  <c r="U907"/>
  <c r="U909"/>
  <c r="U911"/>
  <c r="U913"/>
  <c r="U915"/>
  <c r="U917"/>
  <c r="U919"/>
  <c r="U921"/>
  <c r="U923"/>
  <c r="U925"/>
  <c r="U927"/>
  <c r="U929"/>
  <c r="U931"/>
  <c r="U933"/>
  <c r="U935"/>
  <c r="U937"/>
  <c r="U939"/>
  <c r="U941"/>
  <c r="U943"/>
  <c r="U945"/>
  <c r="U947"/>
  <c r="U949"/>
  <c r="U951"/>
  <c r="U953"/>
  <c r="U955"/>
  <c r="U957"/>
  <c r="U959"/>
  <c r="U961"/>
  <c r="U963"/>
  <c r="U965"/>
  <c r="U967"/>
  <c r="U969"/>
  <c r="U971"/>
  <c r="U973"/>
  <c r="U975"/>
  <c r="U977"/>
  <c r="U979"/>
  <c r="U981"/>
  <c r="U983"/>
  <c r="U985"/>
  <c r="U987"/>
  <c r="U989"/>
  <c r="U991"/>
  <c r="U993"/>
  <c r="U995"/>
  <c r="U997"/>
  <c r="U999"/>
  <c r="U1001"/>
  <c r="U1003"/>
  <c r="U1005"/>
  <c r="U1007"/>
  <c r="U1009"/>
  <c r="U1011"/>
  <c r="U1013"/>
  <c r="U1015"/>
  <c r="U1017"/>
  <c r="U1019"/>
  <c r="U1021"/>
  <c r="U1023"/>
  <c r="U1025"/>
  <c r="U1027"/>
  <c r="U1029"/>
  <c r="U1031"/>
  <c r="U1033"/>
  <c r="U1035"/>
  <c r="U1037"/>
  <c r="U1039"/>
  <c r="U1041"/>
  <c r="U1043"/>
  <c r="U1045"/>
  <c r="U1047"/>
  <c r="U1049"/>
  <c r="U1051"/>
  <c r="U1053"/>
  <c r="U1055"/>
  <c r="U1057"/>
  <c r="U1059"/>
  <c r="U1061"/>
  <c r="U1063"/>
  <c r="U1065"/>
  <c r="U1067"/>
  <c r="U1069"/>
  <c r="U1071"/>
  <c r="U1073"/>
  <c r="U1075"/>
  <c r="U1077"/>
  <c r="U1079"/>
  <c r="U1081"/>
  <c r="U1083"/>
  <c r="U1085"/>
  <c r="U1087"/>
  <c r="U1089"/>
  <c r="U1091"/>
  <c r="U1093"/>
  <c r="U1095"/>
  <c r="U1097"/>
  <c r="U1099"/>
  <c r="U1101"/>
  <c r="U1103"/>
  <c r="U1105"/>
  <c r="U1107"/>
  <c r="U1109"/>
  <c r="U1111"/>
  <c r="U1113"/>
  <c r="U1115"/>
  <c r="U1117"/>
  <c r="U1119"/>
  <c r="U1121"/>
  <c r="U1123"/>
  <c r="U1125"/>
  <c r="U1127"/>
  <c r="U1129"/>
  <c r="U1131"/>
  <c r="U1133"/>
  <c r="U1135"/>
  <c r="U1137"/>
  <c r="U1139"/>
  <c r="U1141"/>
  <c r="U1143"/>
  <c r="U1145"/>
  <c r="U1147"/>
  <c r="U1149"/>
  <c r="U1151"/>
  <c r="U1153"/>
  <c r="U1155"/>
  <c r="U1157"/>
  <c r="U1159"/>
  <c r="U1161"/>
  <c r="U1163"/>
  <c r="U1165"/>
  <c r="U1167"/>
  <c r="U1169"/>
  <c r="U1171"/>
  <c r="U1173"/>
  <c r="U1175"/>
  <c r="U1177"/>
  <c r="U1179"/>
  <c r="U1181"/>
  <c r="U1183"/>
  <c r="U1185"/>
  <c r="U1187"/>
  <c r="U1189"/>
  <c r="U1191"/>
  <c r="U1193"/>
  <c r="U1195"/>
  <c r="U1197"/>
  <c r="U1199"/>
  <c r="U1201"/>
  <c r="U1203"/>
  <c r="U1205"/>
  <c r="U1207"/>
  <c r="U1209"/>
  <c r="U1211"/>
  <c r="U1213"/>
  <c r="U1215"/>
  <c r="U1217"/>
  <c r="U1219"/>
  <c r="U1221"/>
  <c r="U1223"/>
  <c r="U1225"/>
  <c r="U1227"/>
  <c r="U1229"/>
  <c r="U1231"/>
  <c r="U1233"/>
  <c r="U1235"/>
  <c r="U1237"/>
  <c r="U1239"/>
  <c r="U1241"/>
  <c r="U1243"/>
  <c r="U1245"/>
  <c r="U1247"/>
  <c r="U1249"/>
  <c r="U1251"/>
  <c r="U1253"/>
  <c r="U1255"/>
  <c r="U1257"/>
  <c r="U1259"/>
  <c r="U1261"/>
  <c r="U1263"/>
  <c r="U1265"/>
  <c r="U1267"/>
  <c r="U1269"/>
  <c r="U1271"/>
  <c r="U1273"/>
  <c r="U1275"/>
  <c r="U1277"/>
  <c r="U1279"/>
  <c r="U1281"/>
  <c r="U1283"/>
  <c r="U1285"/>
  <c r="U1287"/>
  <c r="U1289"/>
  <c r="U1291"/>
  <c r="U1293"/>
  <c r="U1295"/>
  <c r="U1297"/>
  <c r="U1299"/>
  <c r="U1301"/>
  <c r="U1303"/>
  <c r="U1305"/>
  <c r="U1307"/>
  <c r="U1309"/>
  <c r="U1311"/>
  <c r="U1313"/>
  <c r="U1315"/>
  <c r="U1317"/>
  <c r="U1319"/>
  <c r="U1321"/>
  <c r="U1323"/>
  <c r="U1325"/>
  <c r="U1327"/>
  <c r="U1329"/>
  <c r="U1331"/>
  <c r="U1333"/>
  <c r="U1335"/>
  <c r="U1337"/>
  <c r="U1339"/>
  <c r="U1341"/>
  <c r="U1343"/>
  <c r="U1345"/>
  <c r="U1347"/>
  <c r="U1349"/>
  <c r="U1351"/>
  <c r="U1353"/>
  <c r="U1355"/>
  <c r="U1357"/>
  <c r="U1359"/>
  <c r="U1361"/>
  <c r="U1363"/>
  <c r="U1365"/>
  <c r="U1367"/>
  <c r="U1369"/>
  <c r="U1371"/>
  <c r="U1373"/>
  <c r="U1375"/>
  <c r="U1377"/>
  <c r="U1379"/>
  <c r="U1381"/>
  <c r="U1383"/>
  <c r="U1385"/>
  <c r="U1387"/>
  <c r="U1389"/>
  <c r="U1391"/>
  <c r="U1393"/>
  <c r="U1395"/>
  <c r="U1397"/>
  <c r="U1399"/>
  <c r="U1401"/>
  <c r="U1403"/>
  <c r="U1405"/>
  <c r="U1407"/>
  <c r="U1409"/>
  <c r="U1411"/>
  <c r="U1413"/>
  <c r="U1415"/>
  <c r="U1417"/>
  <c r="U1419"/>
  <c r="U1421"/>
  <c r="U1423"/>
  <c r="U1425"/>
  <c r="U1427"/>
  <c r="U1429"/>
  <c r="U1431"/>
  <c r="U1433"/>
  <c r="U1435"/>
  <c r="U1437"/>
  <c r="U1439"/>
  <c r="U1441"/>
  <c r="U1443"/>
  <c r="U1445"/>
  <c r="U1447"/>
  <c r="U1449"/>
  <c r="U1451"/>
  <c r="U1453"/>
  <c r="U1455"/>
  <c r="U1457"/>
  <c r="U1459"/>
  <c r="U1461"/>
  <c r="U1463"/>
  <c r="U1465"/>
  <c r="U1467"/>
  <c r="U1469"/>
  <c r="U1471"/>
  <c r="U1473"/>
  <c r="U1475"/>
  <c r="U1477"/>
  <c r="U1479"/>
  <c r="U1481"/>
  <c r="U1483"/>
  <c r="U1485"/>
  <c r="U1487"/>
  <c r="U1489"/>
  <c r="U1491"/>
  <c r="U1493"/>
  <c r="U1495"/>
  <c r="U1497"/>
  <c r="U1499"/>
  <c r="U1501"/>
  <c r="U1503"/>
  <c r="U1505"/>
  <c r="U1507"/>
  <c r="U1509"/>
  <c r="U1511"/>
  <c r="U1513"/>
  <c r="U1515"/>
  <c r="U1517"/>
  <c r="U1519"/>
  <c r="U1521"/>
  <c r="U1523"/>
  <c r="U1525"/>
  <c r="U1527"/>
  <c r="U1529"/>
  <c r="U1531"/>
  <c r="U1533"/>
  <c r="U1535"/>
  <c r="U1537"/>
  <c r="U1539"/>
  <c r="U1541"/>
  <c r="U1543"/>
  <c r="U1545"/>
  <c r="U1547"/>
  <c r="U1549"/>
  <c r="U1551"/>
  <c r="U1553"/>
  <c r="U1555"/>
  <c r="U1557"/>
  <c r="U1559"/>
  <c r="U1561"/>
  <c r="U1563"/>
  <c r="U1565"/>
  <c r="U1567"/>
  <c r="U1569"/>
  <c r="U1571"/>
  <c r="U1573"/>
  <c r="U1575"/>
  <c r="U1577"/>
  <c r="U1579"/>
  <c r="U1581"/>
  <c r="U1583"/>
  <c r="U1585"/>
  <c r="U1587"/>
  <c r="U1589"/>
  <c r="U1591"/>
  <c r="U1593"/>
  <c r="U1595"/>
  <c r="U1597"/>
  <c r="U1599"/>
  <c r="U1601"/>
  <c r="U1603"/>
  <c r="U1605"/>
  <c r="U1607"/>
  <c r="U1609"/>
  <c r="U1611"/>
  <c r="U1613"/>
  <c r="U1615"/>
  <c r="U1617"/>
  <c r="U1619"/>
  <c r="U1621"/>
  <c r="U1623"/>
  <c r="U1625"/>
  <c r="U1627"/>
  <c r="U1629"/>
  <c r="U1631"/>
  <c r="U1633"/>
  <c r="U1635"/>
  <c r="U1637"/>
  <c r="U1639"/>
  <c r="U1641"/>
  <c r="U1643"/>
  <c r="U1645"/>
  <c r="U1647"/>
  <c r="U1649"/>
  <c r="U1651"/>
  <c r="U1653"/>
  <c r="U1655"/>
  <c r="U1657"/>
  <c r="U1659"/>
  <c r="U1661"/>
  <c r="U1663"/>
  <c r="U1665"/>
  <c r="U1667"/>
  <c r="U1669"/>
  <c r="U1671"/>
  <c r="U1673"/>
  <c r="U1675"/>
  <c r="U1677"/>
  <c r="U1679"/>
  <c r="U1681"/>
  <c r="U1683"/>
  <c r="U1685"/>
  <c r="U1687"/>
  <c r="U1689"/>
  <c r="U1691"/>
  <c r="U1693"/>
  <c r="U1695"/>
  <c r="U1697"/>
  <c r="U1699"/>
  <c r="U1701"/>
  <c r="U1703"/>
  <c r="U1705"/>
  <c r="U1707"/>
  <c r="U1709"/>
  <c r="U1711"/>
  <c r="U1713"/>
  <c r="U1715"/>
  <c r="U1717"/>
  <c r="U1719"/>
  <c r="U1721"/>
  <c r="U1723"/>
  <c r="U1725"/>
  <c r="U1727"/>
  <c r="U1729"/>
  <c r="U1731"/>
  <c r="U1733"/>
  <c r="U1735"/>
  <c r="U1737"/>
  <c r="U1739"/>
  <c r="U1741"/>
  <c r="U1743"/>
  <c r="U1745"/>
  <c r="U1747"/>
  <c r="U1749"/>
  <c r="U1751"/>
  <c r="U1753"/>
  <c r="U1755"/>
  <c r="U1757"/>
  <c r="U1759"/>
  <c r="U1761"/>
  <c r="U1763"/>
  <c r="U1765"/>
  <c r="U1767"/>
  <c r="U1769"/>
  <c r="U1771"/>
  <c r="U1773"/>
  <c r="U1775"/>
  <c r="U1777"/>
  <c r="U1779"/>
  <c r="U1781"/>
  <c r="U1783"/>
  <c r="U1785"/>
  <c r="U1787"/>
  <c r="U1789"/>
  <c r="U1791"/>
  <c r="U1793"/>
  <c r="U1795"/>
  <c r="U1797"/>
  <c r="U1799"/>
  <c r="U1801"/>
  <c r="U1803"/>
  <c r="U1805"/>
  <c r="U1807"/>
  <c r="U1809"/>
  <c r="U1811"/>
  <c r="U1813"/>
  <c r="U1815"/>
  <c r="U1817"/>
  <c r="U1819"/>
  <c r="U1821"/>
  <c r="U1823"/>
  <c r="U1825"/>
  <c r="U1827"/>
  <c r="U1829"/>
  <c r="U1831"/>
  <c r="U1833"/>
  <c r="U1835"/>
  <c r="U1837"/>
  <c r="U1839"/>
  <c r="U1841"/>
  <c r="U1843"/>
  <c r="U1845"/>
  <c r="U1847"/>
  <c r="U1849"/>
  <c r="U1851"/>
  <c r="U1853"/>
  <c r="U1855"/>
  <c r="U1857"/>
  <c r="U1859"/>
  <c r="U1861"/>
  <c r="U1863"/>
  <c r="U1865"/>
  <c r="U1867"/>
  <c r="U1869"/>
  <c r="U1871"/>
  <c r="U1873"/>
  <c r="U1875"/>
  <c r="U1877"/>
  <c r="U1879"/>
  <c r="U1881"/>
  <c r="U1883"/>
  <c r="U1885"/>
  <c r="U1887"/>
  <c r="U1889"/>
  <c r="U1891"/>
  <c r="U1893"/>
  <c r="U1895"/>
  <c r="U1897"/>
  <c r="U1899"/>
  <c r="U1901"/>
  <c r="U1903"/>
  <c r="U1905"/>
  <c r="U1907"/>
  <c r="U1909"/>
  <c r="U1911"/>
  <c r="U1913"/>
  <c r="U1915"/>
  <c r="U1917"/>
  <c r="U1919"/>
  <c r="U1921"/>
  <c r="U1923"/>
  <c r="U1925"/>
  <c r="U1927"/>
  <c r="U1929"/>
  <c r="U1931"/>
  <c r="U1933"/>
  <c r="U1935"/>
  <c r="U1937"/>
  <c r="U1939"/>
  <c r="U1941"/>
  <c r="U1943"/>
  <c r="U1945"/>
  <c r="U1947"/>
  <c r="U1949"/>
  <c r="U1951"/>
  <c r="U1953"/>
  <c r="U1955"/>
  <c r="U1957"/>
  <c r="U1959"/>
  <c r="U1961"/>
  <c r="U1963"/>
  <c r="U1965"/>
  <c r="U1967"/>
  <c r="U1969"/>
  <c r="U1971"/>
  <c r="U1973"/>
  <c r="U1975"/>
  <c r="U1977"/>
  <c r="U1979"/>
  <c r="U1981"/>
  <c r="U1983"/>
  <c r="U1985"/>
  <c r="U1987"/>
  <c r="U1989"/>
  <c r="U1991"/>
  <c r="U1993"/>
  <c r="U1995"/>
  <c r="U1997"/>
  <c r="U1999"/>
  <c r="U2001"/>
  <c r="U2003"/>
  <c r="U2005"/>
  <c r="U2007"/>
  <c r="U2009"/>
  <c r="U2011"/>
  <c r="U2013"/>
  <c r="U2015"/>
  <c r="U2017"/>
  <c r="U2019"/>
  <c r="U2021"/>
  <c r="U2023"/>
  <c r="U2025"/>
  <c r="U2027"/>
  <c r="U2029"/>
  <c r="U2031"/>
  <c r="U2033"/>
  <c r="U2035"/>
  <c r="U2037"/>
  <c r="U2039"/>
  <c r="U2041"/>
  <c r="U2043"/>
  <c r="U2045"/>
  <c r="U2047"/>
  <c r="U2049"/>
  <c r="U2051"/>
  <c r="U2053"/>
  <c r="U2055"/>
  <c r="U2057"/>
  <c r="U2059"/>
  <c r="U2061"/>
  <c r="U2063"/>
  <c r="U2065"/>
  <c r="U2067"/>
  <c r="U2069"/>
  <c r="U2071"/>
  <c r="U2073"/>
  <c r="U2075"/>
  <c r="U2077"/>
  <c r="U2079"/>
  <c r="U2081"/>
  <c r="U2083"/>
  <c r="U2085"/>
  <c r="U2087"/>
  <c r="U2089"/>
  <c r="U2091"/>
  <c r="U2093"/>
  <c r="U2095"/>
  <c r="U2097"/>
  <c r="U2099"/>
  <c r="U2101"/>
  <c r="U2103"/>
  <c r="U2105"/>
  <c r="U2107"/>
  <c r="U2109"/>
  <c r="U2111"/>
  <c r="U2113"/>
  <c r="U2115"/>
  <c r="U2117"/>
  <c r="U2119"/>
  <c r="U2121"/>
  <c r="U2123"/>
  <c r="U2125"/>
  <c r="U2127"/>
  <c r="U2129"/>
  <c r="U2131"/>
  <c r="U2133"/>
  <c r="U2135"/>
  <c r="U2137"/>
  <c r="U2139"/>
  <c r="U2141"/>
  <c r="U2143"/>
  <c r="U2145"/>
  <c r="U2147"/>
  <c r="U2149"/>
  <c r="U2151"/>
  <c r="U2153"/>
  <c r="U2155"/>
  <c r="U2157"/>
  <c r="U2159"/>
  <c r="U2161"/>
  <c r="U2163"/>
  <c r="U2165"/>
  <c r="U2167"/>
  <c r="U2169"/>
  <c r="U2171"/>
  <c r="U2173"/>
  <c r="U2175"/>
  <c r="U2177"/>
  <c r="U2179"/>
  <c r="U2181"/>
  <c r="U2183"/>
  <c r="U2185"/>
  <c r="U2187"/>
  <c r="U2189"/>
  <c r="U2191"/>
  <c r="U2193"/>
  <c r="U2195"/>
  <c r="U2197"/>
  <c r="U2199"/>
  <c r="U2201"/>
  <c r="U2203"/>
  <c r="U2205"/>
  <c r="U2207"/>
  <c r="U2209"/>
  <c r="U2211"/>
  <c r="U2213"/>
  <c r="U2215"/>
  <c r="U2217"/>
  <c r="U2219"/>
  <c r="U2221"/>
  <c r="U2223"/>
  <c r="U2225"/>
  <c r="U2227"/>
  <c r="U2229"/>
  <c r="U2231"/>
  <c r="U2233"/>
  <c r="U2235"/>
  <c r="U2237"/>
  <c r="U2239"/>
  <c r="U2241"/>
  <c r="U2243"/>
  <c r="U2245"/>
  <c r="U2247"/>
  <c r="U2249"/>
  <c r="U2251"/>
  <c r="U2253"/>
  <c r="U2255"/>
  <c r="U2257"/>
  <c r="U2259"/>
  <c r="U2261"/>
  <c r="U2263"/>
  <c r="U2265"/>
  <c r="U2267"/>
  <c r="U2269"/>
  <c r="U2271"/>
  <c r="U2273"/>
  <c r="U2275"/>
  <c r="U2277"/>
  <c r="U2279"/>
  <c r="U2281"/>
  <c r="U2283"/>
  <c r="U2285"/>
  <c r="U2287"/>
  <c r="U2289"/>
  <c r="U2291"/>
  <c r="U2293"/>
  <c r="U2295"/>
  <c r="U2297"/>
  <c r="U2299"/>
  <c r="U2301"/>
  <c r="U2303"/>
  <c r="U2305"/>
  <c r="U2307"/>
  <c r="U2309"/>
  <c r="U2311"/>
  <c r="U2313"/>
  <c r="U2315"/>
  <c r="U2317"/>
  <c r="U2319"/>
  <c r="U2321"/>
  <c r="U2323"/>
  <c r="U2325"/>
  <c r="U2327"/>
  <c r="U2329"/>
  <c r="U2331"/>
  <c r="U2333"/>
  <c r="U2335"/>
  <c r="U2337"/>
  <c r="U2339"/>
  <c r="U2341"/>
  <c r="U2343"/>
  <c r="U2345"/>
  <c r="U2347"/>
  <c r="U2349"/>
  <c r="U2351"/>
  <c r="U2353"/>
  <c r="U2355"/>
  <c r="U2357"/>
  <c r="U2359"/>
  <c r="U2361"/>
  <c r="U2363"/>
  <c r="U2365"/>
  <c r="U2367"/>
  <c r="U2369"/>
  <c r="U2371"/>
  <c r="U2373"/>
  <c r="U2375"/>
  <c r="U2377"/>
  <c r="U2379"/>
  <c r="U2381"/>
  <c r="U2383"/>
  <c r="U2385"/>
  <c r="U2387"/>
  <c r="U2389"/>
  <c r="U2391"/>
  <c r="U2393"/>
  <c r="U2395"/>
  <c r="U2397"/>
  <c r="U2399"/>
  <c r="U2401"/>
  <c r="U2403"/>
  <c r="U2405"/>
  <c r="U2407"/>
  <c r="U2409"/>
  <c r="U2411"/>
  <c r="U2413"/>
  <c r="U2415"/>
  <c r="U2417"/>
  <c r="U2419"/>
  <c r="U2421"/>
  <c r="U2423"/>
  <c r="U2425"/>
  <c r="U2427"/>
  <c r="U2429"/>
  <c r="U2431"/>
  <c r="U2433"/>
  <c r="U2435"/>
  <c r="U2437"/>
  <c r="U2439"/>
  <c r="U2441"/>
  <c r="U2443"/>
  <c r="U2445"/>
  <c r="U2447"/>
  <c r="U2449"/>
  <c r="U2451"/>
  <c r="U2453"/>
  <c r="U2455"/>
  <c r="U2457"/>
  <c r="U2459"/>
  <c r="U2461"/>
  <c r="U2463"/>
  <c r="U2465"/>
  <c r="U2467"/>
  <c r="U2469"/>
  <c r="U2471"/>
  <c r="U2473"/>
  <c r="U2475"/>
  <c r="U2477"/>
  <c r="U2479"/>
  <c r="U2481"/>
  <c r="U2483"/>
  <c r="U2485"/>
  <c r="U2487"/>
  <c r="U2489"/>
  <c r="U2491"/>
  <c r="U2493"/>
  <c r="U2495"/>
  <c r="U2497"/>
  <c r="U2499"/>
  <c r="U2501"/>
  <c r="U2503"/>
  <c r="U2505"/>
  <c r="U2507"/>
  <c r="U2509"/>
  <c r="U2511"/>
  <c r="U2513"/>
  <c r="U2515"/>
  <c r="U2517"/>
  <c r="U2519"/>
  <c r="U2521"/>
  <c r="U2523"/>
  <c r="U2525"/>
  <c r="U2527"/>
  <c r="U2529"/>
  <c r="U2531"/>
  <c r="U2533"/>
  <c r="U2535"/>
  <c r="U2537"/>
  <c r="U2539"/>
  <c r="U2541"/>
  <c r="U2543"/>
  <c r="U2545"/>
  <c r="U2547"/>
  <c r="U2549"/>
  <c r="U2551"/>
  <c r="U2553"/>
  <c r="U2555"/>
  <c r="U2557"/>
  <c r="U2559"/>
  <c r="U2561"/>
  <c r="U2563"/>
  <c r="U2565"/>
  <c r="U2567"/>
  <c r="U2569"/>
  <c r="U2571"/>
  <c r="U2573"/>
  <c r="U2575"/>
  <c r="U2577"/>
  <c r="U2579"/>
  <c r="U2581"/>
  <c r="U2583"/>
  <c r="U2585"/>
  <c r="U2587"/>
  <c r="U2589"/>
  <c r="U2591"/>
  <c r="U2593"/>
  <c r="U2595"/>
  <c r="U2597"/>
  <c r="U2599"/>
  <c r="U2601"/>
  <c r="U2603"/>
  <c r="U2605"/>
  <c r="U2607"/>
  <c r="U2609"/>
  <c r="U2611"/>
  <c r="U2613"/>
  <c r="U2615"/>
  <c r="U2617"/>
  <c r="U2619"/>
  <c r="U2621"/>
  <c r="U2623"/>
  <c r="U2625"/>
  <c r="U2627"/>
  <c r="U2629"/>
  <c r="U2631"/>
  <c r="U2633"/>
  <c r="U2635"/>
  <c r="U2637"/>
  <c r="U2639"/>
  <c r="U2641"/>
  <c r="U2643"/>
  <c r="U2645"/>
  <c r="U2647"/>
  <c r="U2649"/>
  <c r="U2651"/>
  <c r="U2653"/>
  <c r="U2655"/>
  <c r="U2657"/>
  <c r="U2659"/>
  <c r="U2661"/>
  <c r="U2663"/>
  <c r="U2665"/>
  <c r="U2667"/>
  <c r="U2669"/>
  <c r="U2671"/>
  <c r="U2673"/>
  <c r="U2675"/>
  <c r="U2677"/>
  <c r="U2679"/>
  <c r="U2681"/>
  <c r="U2683"/>
  <c r="U2685"/>
  <c r="U2687"/>
  <c r="U2689"/>
  <c r="U2691"/>
  <c r="U2693"/>
  <c r="U2695"/>
  <c r="U2697"/>
  <c r="U2699"/>
  <c r="U2701"/>
  <c r="U2703"/>
  <c r="U2705"/>
  <c r="U2707"/>
  <c r="U2709"/>
  <c r="U2711"/>
  <c r="U2713"/>
  <c r="U2715"/>
  <c r="U2717"/>
  <c r="U2719"/>
  <c r="U2721"/>
  <c r="U2723"/>
  <c r="U2725"/>
  <c r="U2727"/>
  <c r="U2729"/>
  <c r="U2731"/>
  <c r="U2733"/>
  <c r="U2735"/>
  <c r="U2737"/>
  <c r="U2739"/>
  <c r="U2741"/>
  <c r="U2743"/>
  <c r="U2745"/>
  <c r="U2747"/>
  <c r="U2749"/>
  <c r="U2751"/>
  <c r="U2753"/>
  <c r="U2755"/>
  <c r="U2757"/>
  <c r="U2759"/>
  <c r="U2761"/>
  <c r="U2763"/>
  <c r="U2765"/>
  <c r="U2767"/>
  <c r="U2769"/>
  <c r="U2771"/>
  <c r="U2773"/>
  <c r="U2775"/>
  <c r="U2777"/>
  <c r="U2779"/>
  <c r="U2781"/>
  <c r="U2783"/>
  <c r="U2785"/>
  <c r="U2787"/>
  <c r="U2789"/>
  <c r="U2791"/>
  <c r="U2793"/>
  <c r="U2795"/>
  <c r="U2797"/>
  <c r="U2799"/>
  <c r="U2801"/>
  <c r="U2803"/>
  <c r="U2805"/>
  <c r="U2807"/>
  <c r="U2809"/>
  <c r="U2811"/>
  <c r="U2813"/>
  <c r="U2815"/>
  <c r="U2817"/>
  <c r="U2819"/>
  <c r="U2821"/>
  <c r="U2823"/>
  <c r="U2825"/>
  <c r="U2827"/>
  <c r="U2829"/>
  <c r="U2831"/>
  <c r="U2833"/>
  <c r="U2835"/>
  <c r="U2837"/>
  <c r="U2839"/>
  <c r="U2841"/>
  <c r="U2843"/>
  <c r="U2845"/>
  <c r="U2847"/>
  <c r="U2849"/>
  <c r="U2851"/>
  <c r="U2853"/>
  <c r="U2855"/>
  <c r="U2857"/>
  <c r="U2859"/>
  <c r="U2861"/>
  <c r="U2863"/>
  <c r="U2865"/>
  <c r="U2867"/>
  <c r="U2869"/>
  <c r="U2871"/>
  <c r="U2873"/>
  <c r="U2875"/>
  <c r="U2877"/>
  <c r="U2879"/>
  <c r="U2881"/>
  <c r="U2883"/>
  <c r="U2885"/>
  <c r="U2887"/>
  <c r="U2889"/>
  <c r="U2891"/>
  <c r="U2893"/>
  <c r="U2895"/>
  <c r="U2897"/>
  <c r="U2899"/>
  <c r="U2901"/>
  <c r="U2903"/>
  <c r="U2905"/>
  <c r="U2907"/>
  <c r="U2909"/>
  <c r="U2911"/>
  <c r="U2913"/>
  <c r="U2915"/>
  <c r="U2917"/>
  <c r="U2919"/>
  <c r="U2921"/>
  <c r="U2923"/>
  <c r="U2925"/>
  <c r="U2927"/>
  <c r="U2929"/>
  <c r="U2931"/>
  <c r="U2933"/>
  <c r="U2935"/>
  <c r="U2937"/>
  <c r="U2939"/>
  <c r="U2941"/>
  <c r="U2943"/>
  <c r="U2945"/>
  <c r="U2947"/>
  <c r="U2949"/>
  <c r="U2951"/>
  <c r="U2953"/>
  <c r="U2955"/>
  <c r="U2957"/>
  <c r="U2959"/>
  <c r="U2961"/>
  <c r="U2963"/>
  <c r="U2965"/>
  <c r="U2967"/>
  <c r="U2969"/>
  <c r="U2971"/>
  <c r="U2973"/>
  <c r="U2975"/>
  <c r="U2977"/>
  <c r="U2979"/>
  <c r="U2981"/>
  <c r="U2983"/>
  <c r="U2985"/>
  <c r="U2987"/>
  <c r="U2989"/>
  <c r="U2991"/>
  <c r="U2993"/>
  <c r="U2995"/>
  <c r="U2997"/>
  <c r="U2999"/>
  <c r="U3001"/>
  <c r="U3003"/>
  <c r="U3005"/>
  <c r="U3007"/>
  <c r="U3009"/>
  <c r="U3011"/>
  <c r="U3013"/>
  <c r="U3015"/>
  <c r="U3017"/>
  <c r="U3019"/>
  <c r="U3021"/>
  <c r="U3023"/>
  <c r="U3025"/>
  <c r="U3027"/>
  <c r="U3029"/>
  <c r="U3031"/>
  <c r="U3033"/>
  <c r="U3035"/>
  <c r="U3037"/>
  <c r="U3039"/>
  <c r="U3041"/>
  <c r="U3043"/>
  <c r="U3045"/>
  <c r="U3047"/>
  <c r="U3049"/>
  <c r="U3051"/>
  <c r="U3053"/>
  <c r="U3055"/>
  <c r="U3057"/>
  <c r="U3059"/>
  <c r="U3061"/>
  <c r="U3063"/>
  <c r="U3065"/>
  <c r="U3067"/>
  <c r="U3069"/>
  <c r="U3071"/>
  <c r="U3073"/>
  <c r="U3075"/>
  <c r="U3077"/>
  <c r="U3079"/>
  <c r="U3081"/>
  <c r="U3083"/>
  <c r="U3085"/>
  <c r="U3087"/>
  <c r="U3089"/>
  <c r="U3091"/>
  <c r="U3093"/>
  <c r="U3096"/>
  <c r="U3098"/>
  <c r="U3100"/>
  <c r="U3102"/>
  <c r="U3104"/>
  <c r="U3106"/>
  <c r="U3108"/>
  <c r="U3110"/>
  <c r="U3112"/>
  <c r="U3114"/>
  <c r="U3116"/>
  <c r="U3118"/>
  <c r="U3120"/>
  <c r="U3122"/>
  <c r="U3124"/>
  <c r="U3126"/>
  <c r="U3128"/>
  <c r="U3130"/>
  <c r="U3132"/>
  <c r="U3134"/>
  <c r="U3136"/>
  <c r="U3138"/>
  <c r="U3140"/>
  <c r="U3142"/>
  <c r="U3144"/>
  <c r="U3146"/>
  <c r="U3148"/>
  <c r="U3150"/>
  <c r="U3152"/>
  <c r="U3154"/>
  <c r="U3156"/>
  <c r="U3158"/>
  <c r="U3160"/>
  <c r="U3162"/>
  <c r="U3164"/>
  <c r="U3166"/>
  <c r="U3168"/>
  <c r="U3170"/>
  <c r="U3172"/>
  <c r="U3174"/>
  <c r="U3176"/>
  <c r="U3178"/>
  <c r="U3180"/>
  <c r="U3182"/>
  <c r="U3184"/>
  <c r="U3186"/>
  <c r="U3188"/>
  <c r="U3190"/>
  <c r="U3192"/>
  <c r="U3194"/>
  <c r="U3196"/>
  <c r="U3198"/>
  <c r="U3200"/>
  <c r="U3202"/>
  <c r="U3204"/>
  <c r="U3206"/>
  <c r="U3208"/>
  <c r="U3210"/>
  <c r="U3212"/>
  <c r="U3214"/>
  <c r="U3216"/>
  <c r="U3218"/>
  <c r="U3220"/>
  <c r="U3222"/>
  <c r="U3224"/>
  <c r="U3226"/>
  <c r="U3228"/>
  <c r="U3230"/>
  <c r="U3232"/>
  <c r="U3234"/>
  <c r="U3236"/>
  <c r="U3238"/>
  <c r="U3240"/>
  <c r="U3242"/>
  <c r="U3244"/>
  <c r="U3246"/>
  <c r="U3248"/>
  <c r="U3250"/>
  <c r="U3252"/>
  <c r="U3254"/>
  <c r="U3256"/>
  <c r="U3258"/>
  <c r="U3260"/>
  <c r="U3262"/>
  <c r="U3264"/>
  <c r="U3266"/>
  <c r="U3268"/>
  <c r="U3270"/>
  <c r="U3272"/>
  <c r="U3274"/>
  <c r="U3276"/>
  <c r="U3278"/>
  <c r="U3280"/>
  <c r="U3282"/>
  <c r="U3284"/>
  <c r="U3286"/>
  <c r="U3288"/>
  <c r="U3290"/>
  <c r="U3292"/>
  <c r="U3294"/>
  <c r="U3296"/>
  <c r="U3298"/>
  <c r="U3300"/>
  <c r="U3302"/>
  <c r="U3304"/>
  <c r="U3306"/>
  <c r="U3308"/>
  <c r="U3310"/>
  <c r="U3312"/>
  <c r="U3314"/>
  <c r="U3316"/>
  <c r="U3318"/>
  <c r="U3320"/>
  <c r="U3322"/>
  <c r="U3324"/>
  <c r="U3326"/>
  <c r="U3328"/>
  <c r="U3330"/>
  <c r="U3332"/>
  <c r="U3334"/>
  <c r="U3336"/>
  <c r="U3338"/>
  <c r="U3340"/>
  <c r="U3342"/>
  <c r="U3344"/>
  <c r="U3346"/>
  <c r="U3348"/>
  <c r="U3350"/>
  <c r="U3352"/>
  <c r="U3354"/>
  <c r="U3356"/>
  <c r="U3358"/>
  <c r="U3360"/>
  <c r="U3362"/>
  <c r="U3364"/>
  <c r="U3366"/>
  <c r="U3368"/>
  <c r="U3370"/>
  <c r="U3372"/>
  <c r="U3374"/>
  <c r="U3376"/>
  <c r="U3378"/>
  <c r="U3380"/>
  <c r="U3382"/>
  <c r="U3384"/>
  <c r="U3386"/>
  <c r="U3388"/>
  <c r="U3390"/>
  <c r="U3392"/>
  <c r="U3394"/>
  <c r="U3396"/>
  <c r="U3398"/>
  <c r="U3400"/>
  <c r="U3402"/>
  <c r="U3404"/>
  <c r="U3406"/>
  <c r="U3408"/>
  <c r="U3410"/>
  <c r="U3412"/>
  <c r="U3414"/>
  <c r="U3416"/>
  <c r="U3418"/>
  <c r="U3420"/>
  <c r="U3422"/>
  <c r="U3424"/>
  <c r="U3426"/>
  <c r="U3428"/>
  <c r="U3430"/>
  <c r="U3432"/>
  <c r="U3434"/>
  <c r="U3436"/>
  <c r="U3438"/>
  <c r="U3440"/>
  <c r="U3442"/>
  <c r="U3444"/>
  <c r="U3446"/>
  <c r="U3448"/>
  <c r="U3450"/>
  <c r="U3452"/>
  <c r="U3454"/>
  <c r="U3456"/>
  <c r="U3458"/>
  <c r="U3460"/>
  <c r="U3462"/>
  <c r="U3464"/>
  <c r="U3466"/>
  <c r="U3468"/>
  <c r="U3470"/>
  <c r="U3472"/>
  <c r="U3474"/>
  <c r="U3476"/>
  <c r="U3478"/>
  <c r="U3480"/>
  <c r="U3482"/>
  <c r="U3484"/>
  <c r="U3486"/>
  <c r="U3488"/>
  <c r="U3490"/>
  <c r="U3492"/>
  <c r="U3494"/>
  <c r="U3496"/>
  <c r="U3498"/>
  <c r="U3500"/>
  <c r="U3502"/>
  <c r="U3504"/>
  <c r="U3506"/>
  <c r="U3508"/>
  <c r="U3510"/>
  <c r="U3512"/>
  <c r="U3514"/>
  <c r="U3516"/>
  <c r="U3518"/>
  <c r="U3520"/>
  <c r="U3522"/>
  <c r="U3524"/>
  <c r="U3526"/>
  <c r="U3528"/>
  <c r="U3530"/>
  <c r="U3532"/>
  <c r="U3534"/>
  <c r="U3536"/>
  <c r="U3538"/>
  <c r="U3540"/>
  <c r="U3542"/>
  <c r="U3544"/>
  <c r="U3546"/>
  <c r="U3548"/>
  <c r="U3550"/>
  <c r="U3552"/>
  <c r="U3554"/>
  <c r="U3556"/>
  <c r="U3558"/>
  <c r="U3560"/>
  <c r="U3562"/>
  <c r="U3564"/>
  <c r="U3566"/>
  <c r="U3568"/>
  <c r="U3570"/>
  <c r="U3572"/>
  <c r="U3574"/>
  <c r="U3576"/>
  <c r="U3578"/>
  <c r="U3580"/>
  <c r="U3582"/>
  <c r="U3584"/>
  <c r="U3586"/>
  <c r="U3588"/>
  <c r="U3590"/>
  <c r="U3592"/>
  <c r="U3594"/>
  <c r="U3596"/>
  <c r="U3598"/>
  <c r="U3600"/>
  <c r="U3602"/>
  <c r="U3604"/>
  <c r="U3606"/>
  <c r="U3608"/>
  <c r="U3610"/>
  <c r="U3612"/>
  <c r="U3614"/>
  <c r="U3616"/>
  <c r="U3618"/>
  <c r="U3620"/>
  <c r="U3622"/>
  <c r="U3624"/>
  <c r="U3626"/>
  <c r="U3628"/>
  <c r="U3630"/>
  <c r="U3632"/>
  <c r="U3634"/>
  <c r="U3636"/>
  <c r="U3638"/>
  <c r="U3640"/>
  <c r="U3642"/>
  <c r="U3644"/>
  <c r="U3646"/>
  <c r="U3648"/>
  <c r="U3650"/>
  <c r="U3652"/>
  <c r="U3654"/>
  <c r="U3656"/>
  <c r="U3658"/>
  <c r="U3660"/>
  <c r="U3662"/>
  <c r="U3664"/>
  <c r="U3666"/>
  <c r="U3668"/>
  <c r="U3670"/>
  <c r="U3672"/>
  <c r="U3674"/>
  <c r="U3676"/>
  <c r="U3678"/>
  <c r="U3680"/>
  <c r="U3682"/>
  <c r="U3684"/>
  <c r="U3686"/>
  <c r="U3688"/>
  <c r="U3690"/>
  <c r="U3692"/>
  <c r="U3694"/>
  <c r="U3696"/>
  <c r="U3698"/>
  <c r="U3700"/>
  <c r="U3702"/>
  <c r="U3704"/>
  <c r="U3706"/>
  <c r="U3708"/>
  <c r="U3710"/>
  <c r="U3712"/>
  <c r="U3714"/>
  <c r="U3716"/>
  <c r="U3718"/>
  <c r="U3720"/>
  <c r="U3722"/>
  <c r="U3724"/>
  <c r="U3726"/>
  <c r="U3728"/>
  <c r="U3730"/>
  <c r="U3732"/>
  <c r="U3734"/>
  <c r="U3736"/>
  <c r="U3738"/>
  <c r="U3740"/>
  <c r="U3742"/>
  <c r="U3744"/>
  <c r="U3746"/>
  <c r="U3748"/>
  <c r="U3750"/>
  <c r="U3752"/>
  <c r="U3754"/>
  <c r="U3756"/>
  <c r="U3758"/>
  <c r="U3760"/>
  <c r="U3762"/>
  <c r="U3764"/>
  <c r="U3766"/>
  <c r="U3768"/>
  <c r="U3770"/>
  <c r="U3772"/>
  <c r="U3774"/>
  <c r="U3776"/>
  <c r="U3778"/>
  <c r="U3780"/>
  <c r="U3782"/>
  <c r="U3784"/>
  <c r="U3786"/>
  <c r="U3788"/>
  <c r="U3790"/>
  <c r="U3792"/>
  <c r="U3794"/>
  <c r="U3796"/>
  <c r="U3798"/>
  <c r="U3800"/>
  <c r="U3802"/>
  <c r="U3804"/>
  <c r="U3806"/>
  <c r="U3808"/>
  <c r="U3810"/>
  <c r="U3812"/>
  <c r="U3814"/>
  <c r="U3816"/>
  <c r="U3818"/>
  <c r="U3820"/>
  <c r="U3822"/>
  <c r="U3824"/>
  <c r="U3826"/>
  <c r="U3828"/>
  <c r="U3830"/>
  <c r="U3832"/>
  <c r="U3834"/>
  <c r="U3836"/>
  <c r="U3838"/>
  <c r="U3840"/>
  <c r="U3842"/>
  <c r="U3844"/>
  <c r="U3846"/>
  <c r="U3848"/>
  <c r="U3850"/>
  <c r="U3852"/>
  <c r="U3854"/>
  <c r="U3856"/>
  <c r="U3858"/>
  <c r="U3860"/>
  <c r="U3862"/>
  <c r="U3864"/>
  <c r="U3866"/>
  <c r="U3868"/>
  <c r="U3870"/>
  <c r="U3872"/>
  <c r="U3874"/>
  <c r="U3876"/>
  <c r="U3878"/>
  <c r="U3880"/>
  <c r="U3882"/>
  <c r="U3884"/>
  <c r="U3886"/>
  <c r="U3888"/>
  <c r="U3890"/>
  <c r="U3892"/>
  <c r="U3894"/>
  <c r="U3896"/>
  <c r="U3898"/>
  <c r="U3900"/>
  <c r="U3902"/>
  <c r="U3904"/>
  <c r="U3906"/>
  <c r="U3908"/>
  <c r="U3910"/>
  <c r="U3912"/>
  <c r="U3914"/>
  <c r="U3916"/>
  <c r="U3918"/>
  <c r="U3920"/>
  <c r="U3922"/>
  <c r="U3924"/>
  <c r="U3926"/>
  <c r="U3928"/>
  <c r="U3930"/>
  <c r="U3932"/>
  <c r="U3934"/>
  <c r="U3936"/>
  <c r="U3938"/>
  <c r="U3940"/>
  <c r="U3942"/>
  <c r="U3944"/>
  <c r="U3946"/>
  <c r="U3948"/>
  <c r="U3950"/>
  <c r="U3952"/>
  <c r="U3954"/>
  <c r="U3956"/>
  <c r="U3958"/>
  <c r="U3960"/>
  <c r="U3962"/>
  <c r="U3964"/>
  <c r="U3966"/>
  <c r="U3968"/>
  <c r="U3970"/>
  <c r="U3972"/>
  <c r="U3974"/>
  <c r="U3976"/>
  <c r="U3978"/>
  <c r="U3980"/>
  <c r="U3982"/>
  <c r="U3984"/>
  <c r="U3986"/>
  <c r="U3988"/>
  <c r="U3990"/>
  <c r="U3992"/>
  <c r="U3994"/>
  <c r="U3996"/>
  <c r="U3998"/>
  <c r="U4000"/>
  <c r="U4002"/>
  <c r="U4004"/>
  <c r="U4006"/>
  <c r="U4008"/>
  <c r="U4010"/>
  <c r="U4012"/>
  <c r="U4014"/>
  <c r="U4016"/>
  <c r="U4018"/>
  <c r="U4020"/>
  <c r="U4022"/>
  <c r="U4024"/>
  <c r="U4026"/>
  <c r="U4028"/>
  <c r="U4030"/>
  <c r="U4032"/>
  <c r="U4034"/>
  <c r="U4036"/>
  <c r="U4038"/>
  <c r="U4040"/>
  <c r="U4042"/>
  <c r="U4044"/>
  <c r="U4046"/>
  <c r="U4048"/>
  <c r="U4050"/>
  <c r="U4052"/>
  <c r="U4054"/>
  <c r="U4056"/>
  <c r="U4058"/>
  <c r="U4060"/>
  <c r="U4062"/>
  <c r="U4064"/>
  <c r="U4066"/>
  <c r="U4068"/>
  <c r="U4070"/>
  <c r="U4072"/>
  <c r="U4074"/>
  <c r="U4076"/>
  <c r="U4078"/>
  <c r="U4080"/>
  <c r="U4082"/>
  <c r="U4084"/>
  <c r="U4086"/>
  <c r="U4088"/>
  <c r="U4090"/>
  <c r="U4092"/>
  <c r="U4094"/>
  <c r="U4096"/>
  <c r="U4098"/>
  <c r="U4100"/>
  <c r="U4102"/>
  <c r="U4104"/>
  <c r="U4106"/>
  <c r="U4108"/>
  <c r="U4110"/>
  <c r="U4112"/>
  <c r="U4114"/>
  <c r="U4116"/>
  <c r="U4118"/>
  <c r="U4120"/>
  <c r="U4122"/>
  <c r="U4124"/>
  <c r="U4126"/>
  <c r="U4128"/>
  <c r="U4130"/>
  <c r="U4132"/>
  <c r="U4134"/>
  <c r="U4136"/>
  <c r="U4138"/>
  <c r="U4140"/>
  <c r="U4142"/>
  <c r="U4144"/>
  <c r="U4146"/>
  <c r="U4148"/>
  <c r="U4150"/>
  <c r="U4152"/>
  <c r="U4154"/>
  <c r="U4156"/>
  <c r="U4158"/>
  <c r="U4160"/>
  <c r="U4162"/>
  <c r="U4164"/>
  <c r="U4166"/>
  <c r="U4168"/>
  <c r="U4170"/>
  <c r="U4172"/>
  <c r="U4174"/>
  <c r="U4176"/>
  <c r="U4178"/>
  <c r="U4180"/>
  <c r="U4182"/>
  <c r="U4184"/>
  <c r="U4186"/>
  <c r="U4188"/>
  <c r="U4190"/>
  <c r="U4192"/>
  <c r="U4194"/>
  <c r="U4196"/>
  <c r="U4198"/>
  <c r="U4200"/>
  <c r="U4202"/>
  <c r="U4204"/>
  <c r="U4206"/>
  <c r="U4208"/>
  <c r="U4210"/>
  <c r="U4212"/>
  <c r="U4214"/>
  <c r="U4216"/>
  <c r="U4218"/>
  <c r="U4220"/>
  <c r="U4222"/>
  <c r="U4224"/>
  <c r="U4226"/>
  <c r="U4228"/>
  <c r="U4230"/>
  <c r="U4232"/>
  <c r="U4234"/>
  <c r="U4236"/>
  <c r="U4238"/>
  <c r="U4240"/>
  <c r="U4242"/>
  <c r="U4244"/>
  <c r="U4246"/>
  <c r="U4248"/>
  <c r="U4250"/>
  <c r="U4252"/>
  <c r="U4254"/>
  <c r="U4256"/>
  <c r="U4258"/>
  <c r="U4260"/>
  <c r="U4262"/>
  <c r="U4264"/>
  <c r="U4266"/>
  <c r="U4268"/>
  <c r="U4270"/>
  <c r="U4272"/>
  <c r="U4274"/>
  <c r="U4276"/>
  <c r="U4278"/>
  <c r="U4280"/>
  <c r="U4282"/>
  <c r="U4284"/>
  <c r="U4286"/>
  <c r="U4288"/>
  <c r="U4290"/>
  <c r="U4292"/>
  <c r="U4294"/>
  <c r="U4296"/>
  <c r="U4298"/>
  <c r="U4300"/>
  <c r="U4302"/>
  <c r="U4304"/>
  <c r="U4306"/>
  <c r="U4308"/>
  <c r="U4310"/>
  <c r="U4312"/>
  <c r="U4314"/>
  <c r="U4316"/>
  <c r="U4318"/>
  <c r="U4320"/>
  <c r="U4322"/>
  <c r="U4324"/>
  <c r="U4326"/>
  <c r="U4328"/>
  <c r="U4330"/>
  <c r="U4332"/>
  <c r="U4334"/>
  <c r="U4336"/>
  <c r="U4338"/>
  <c r="U4340"/>
  <c r="U4342"/>
  <c r="U4344"/>
  <c r="U4346"/>
  <c r="U4348"/>
  <c r="U4350"/>
  <c r="U4352"/>
  <c r="U4354"/>
  <c r="U4356"/>
  <c r="U4358"/>
  <c r="U4360"/>
  <c r="U4362"/>
  <c r="U4364"/>
  <c r="U4366"/>
  <c r="U4368"/>
  <c r="U4370"/>
  <c r="U4372"/>
  <c r="U4374"/>
  <c r="U4376"/>
  <c r="U4378"/>
  <c r="U4380"/>
  <c r="U4382"/>
  <c r="U4384"/>
  <c r="U4386"/>
  <c r="U4388"/>
  <c r="U4390"/>
  <c r="U4392"/>
  <c r="U4394"/>
  <c r="U4396"/>
  <c r="U4398"/>
  <c r="U4400"/>
  <c r="U4402"/>
  <c r="U4404"/>
  <c r="U4406"/>
  <c r="U4408"/>
  <c r="U4410"/>
  <c r="U4412"/>
  <c r="U4414"/>
  <c r="U4416"/>
  <c r="U4418"/>
  <c r="U4420"/>
  <c r="U4422"/>
  <c r="U4424"/>
  <c r="U4426"/>
  <c r="U4428"/>
  <c r="U4430"/>
  <c r="U4432"/>
  <c r="U4434"/>
  <c r="U4436"/>
  <c r="U4438"/>
  <c r="U4440"/>
  <c r="U4442"/>
  <c r="U4444"/>
  <c r="U4446"/>
  <c r="U4448"/>
  <c r="U4450"/>
  <c r="U4452"/>
  <c r="U4454"/>
  <c r="U4456"/>
  <c r="U4458"/>
  <c r="U4460"/>
  <c r="U4462"/>
  <c r="U4464"/>
  <c r="U4466"/>
  <c r="U4468"/>
  <c r="U4470"/>
  <c r="U4472"/>
  <c r="U4474"/>
  <c r="U4476"/>
  <c r="U4478"/>
  <c r="M4"/>
  <c r="Z239"/>
  <c r="Z240"/>
  <c r="Z242"/>
  <c r="Z241"/>
  <c r="U4463"/>
  <c r="U4465"/>
  <c r="U4467"/>
  <c r="U4469"/>
  <c r="U4471"/>
  <c r="U4473"/>
  <c r="U4475"/>
  <c r="U4477"/>
  <c r="U4479"/>
  <c r="U4481"/>
  <c r="U4483"/>
  <c r="U4485"/>
  <c r="U4487"/>
  <c r="U4489"/>
  <c r="U4491"/>
  <c r="U4493"/>
  <c r="U4495"/>
  <c r="U4497"/>
  <c r="U4499"/>
  <c r="U4501"/>
  <c r="U4503"/>
  <c r="U4505"/>
  <c r="U4507"/>
  <c r="U4509"/>
  <c r="U4511"/>
  <c r="U4513"/>
  <c r="U4515"/>
  <c r="U4517"/>
  <c r="U4519"/>
  <c r="U4521"/>
  <c r="U4523"/>
  <c r="U4525"/>
  <c r="U4480"/>
  <c r="U4482"/>
  <c r="U4484"/>
  <c r="U4486"/>
  <c r="U4488"/>
  <c r="U4490"/>
  <c r="U4492"/>
  <c r="U4494"/>
  <c r="U4496"/>
  <c r="U4498"/>
  <c r="U4500"/>
  <c r="U4502"/>
  <c r="U4504"/>
  <c r="U4506"/>
  <c r="U4508"/>
  <c r="U4510"/>
  <c r="U4512"/>
  <c r="U4514"/>
  <c r="U4516"/>
  <c r="U4518"/>
  <c r="U4520"/>
  <c r="U4522"/>
  <c r="U4524"/>
  <c r="U4526"/>
  <c r="U4528"/>
  <c r="U4530"/>
  <c r="U4532"/>
  <c r="U4534"/>
  <c r="U4536"/>
  <c r="U4538"/>
  <c r="U4540"/>
  <c r="U4542"/>
  <c r="U4544"/>
  <c r="U4546"/>
  <c r="U4548"/>
  <c r="U4550"/>
  <c r="U4552"/>
  <c r="U4554"/>
  <c r="U4556"/>
  <c r="U4558"/>
  <c r="U4562"/>
  <c r="U4566"/>
  <c r="U4570"/>
  <c r="U4574"/>
  <c r="U4578"/>
  <c r="U4582"/>
  <c r="U4586"/>
  <c r="U4590"/>
  <c r="U4594"/>
  <c r="U4598"/>
  <c r="U4602"/>
  <c r="U4606"/>
  <c r="U4608"/>
  <c r="U4610"/>
  <c r="U4614"/>
  <c r="U4618"/>
  <c r="U4622"/>
  <c r="U4626"/>
  <c r="U4630"/>
  <c r="U4634"/>
  <c r="U4638"/>
  <c r="U4640"/>
  <c r="U4642"/>
  <c r="U4646"/>
  <c r="U4650"/>
  <c r="U4654"/>
  <c r="U4658"/>
  <c r="U4662"/>
  <c r="U4666"/>
  <c r="U4670"/>
  <c r="U4672"/>
  <c r="U4674"/>
  <c r="U4678"/>
  <c r="U4682"/>
  <c r="U4686"/>
  <c r="U4690"/>
  <c r="U4694"/>
  <c r="U4698"/>
  <c r="U4702"/>
  <c r="U4704"/>
  <c r="U4706"/>
  <c r="U4710"/>
  <c r="U4714"/>
  <c r="U4718"/>
  <c r="U4722"/>
  <c r="U4726"/>
  <c r="U4730"/>
  <c r="U4734"/>
  <c r="U4736"/>
  <c r="U4738"/>
  <c r="U4742"/>
  <c r="U4746"/>
  <c r="U4750"/>
  <c r="U4754"/>
  <c r="U4758"/>
  <c r="U4762"/>
  <c r="U4766"/>
  <c r="U4768"/>
  <c r="U4770"/>
  <c r="U4774"/>
  <c r="U4778"/>
  <c r="U4782"/>
  <c r="U4786"/>
  <c r="U4790"/>
  <c r="U4794"/>
  <c r="U4798"/>
  <c r="U4800"/>
  <c r="U4802"/>
  <c r="U4806"/>
  <c r="U4810"/>
  <c r="U4814"/>
  <c r="U4818"/>
  <c r="U4822"/>
  <c r="U4826"/>
  <c r="U4527"/>
  <c r="U4529"/>
  <c r="U4531"/>
  <c r="U4533"/>
  <c r="U4535"/>
  <c r="U4537"/>
  <c r="U4539"/>
  <c r="U4541"/>
  <c r="U4543"/>
  <c r="U4545"/>
  <c r="U4547"/>
  <c r="U4549"/>
  <c r="U4551"/>
  <c r="U4553"/>
  <c r="U4555"/>
  <c r="U4557"/>
  <c r="U4559"/>
  <c r="U4561"/>
  <c r="U4563"/>
  <c r="U4565"/>
  <c r="U4567"/>
  <c r="U4569"/>
  <c r="U4571"/>
  <c r="U4573"/>
  <c r="U4575"/>
  <c r="U4577"/>
  <c r="U4579"/>
  <c r="U4581"/>
  <c r="U4583"/>
  <c r="U4585"/>
  <c r="U4587"/>
  <c r="U4589"/>
  <c r="U4591"/>
  <c r="U4593"/>
  <c r="U4595"/>
  <c r="U4597"/>
  <c r="U4599"/>
  <c r="U4601"/>
  <c r="U4603"/>
  <c r="U4605"/>
  <c r="U4607"/>
  <c r="U4609"/>
  <c r="U4611"/>
  <c r="U4613"/>
  <c r="U4615"/>
  <c r="U4617"/>
  <c r="U4619"/>
  <c r="U4621"/>
  <c r="U4623"/>
  <c r="U4625"/>
  <c r="U4627"/>
  <c r="U4629"/>
  <c r="U4631"/>
  <c r="U4633"/>
  <c r="U4635"/>
  <c r="U4637"/>
  <c r="U4639"/>
  <c r="U4641"/>
  <c r="U4643"/>
  <c r="U4645"/>
  <c r="U4647"/>
  <c r="U4649"/>
  <c r="U4651"/>
  <c r="U4653"/>
  <c r="U4655"/>
  <c r="U4657"/>
  <c r="U4659"/>
  <c r="U4661"/>
  <c r="U4663"/>
  <c r="U4665"/>
  <c r="U4667"/>
  <c r="U4669"/>
  <c r="U4671"/>
  <c r="U4673"/>
  <c r="U4675"/>
  <c r="U4677"/>
  <c r="U4679"/>
  <c r="U4681"/>
  <c r="U4683"/>
  <c r="U4685"/>
  <c r="U4687"/>
  <c r="U4689"/>
  <c r="U4691"/>
  <c r="U4693"/>
  <c r="U4695"/>
  <c r="U4697"/>
  <c r="U4699"/>
  <c r="U4701"/>
  <c r="U4703"/>
  <c r="U4705"/>
  <c r="U4707"/>
  <c r="U4709"/>
  <c r="U4711"/>
  <c r="U4713"/>
  <c r="U4715"/>
  <c r="U4717"/>
  <c r="U4719"/>
  <c r="U4721"/>
  <c r="U4723"/>
  <c r="U4725"/>
  <c r="U4727"/>
  <c r="U4729"/>
  <c r="U4731"/>
  <c r="U4733"/>
  <c r="U4735"/>
  <c r="U4737"/>
  <c r="U4739"/>
  <c r="U4741"/>
  <c r="U4743"/>
  <c r="U4745"/>
  <c r="U4747"/>
  <c r="U4749"/>
  <c r="U4751"/>
  <c r="U4753"/>
  <c r="U4755"/>
  <c r="U4757"/>
  <c r="U4759"/>
  <c r="U4761"/>
  <c r="U4763"/>
  <c r="U4765"/>
  <c r="U4767"/>
  <c r="U4769"/>
  <c r="U4771"/>
  <c r="U4773"/>
  <c r="U4775"/>
  <c r="U4777"/>
  <c r="U4779"/>
  <c r="U4781"/>
  <c r="U4783"/>
  <c r="U4785"/>
  <c r="U4787"/>
  <c r="U4789"/>
  <c r="U4791"/>
  <c r="U4793"/>
  <c r="U4795"/>
  <c r="U4797"/>
  <c r="U4799"/>
  <c r="U4801"/>
  <c r="U4803"/>
  <c r="U4805"/>
  <c r="U4807"/>
  <c r="U4809"/>
  <c r="U4811"/>
  <c r="U4813"/>
  <c r="U4815"/>
  <c r="U4817"/>
  <c r="U4819"/>
  <c r="U4821"/>
  <c r="U4823"/>
  <c r="U4825"/>
  <c r="U4827"/>
  <c r="U3095"/>
  <c r="U4828"/>
  <c r="U4824"/>
  <c r="U4820"/>
  <c r="U4816"/>
  <c r="U4812"/>
  <c r="U4808"/>
  <c r="U4804"/>
  <c r="U4796"/>
  <c r="U4792"/>
  <c r="U4788"/>
  <c r="U4784"/>
  <c r="U4780"/>
  <c r="U4776"/>
  <c r="U4772"/>
  <c r="U4764"/>
  <c r="U4760"/>
  <c r="U4756"/>
  <c r="U4752"/>
  <c r="U4748"/>
  <c r="U4744"/>
  <c r="U4740"/>
  <c r="U4732"/>
  <c r="U4728"/>
  <c r="U4724"/>
  <c r="U4720"/>
  <c r="U4716"/>
  <c r="U4712"/>
  <c r="U4708"/>
  <c r="U4700"/>
  <c r="U4696"/>
  <c r="U4692"/>
  <c r="U4688"/>
  <c r="U4684"/>
  <c r="U4680"/>
  <c r="U4676"/>
  <c r="U4668"/>
  <c r="U4664"/>
  <c r="U4660"/>
  <c r="U4656"/>
  <c r="U4652"/>
  <c r="U4648"/>
  <c r="U4644"/>
  <c r="U4636"/>
  <c r="U4632"/>
  <c r="U4628"/>
  <c r="U4624"/>
  <c r="U4620"/>
  <c r="U4616"/>
  <c r="U4612"/>
  <c r="U4604"/>
  <c r="U4600"/>
  <c r="U4596"/>
  <c r="U4592"/>
  <c r="U4588"/>
  <c r="U4584"/>
  <c r="U4580"/>
  <c r="U4576"/>
  <c r="U4572"/>
  <c r="U4568"/>
  <c r="U4564"/>
  <c r="U4560"/>
  <c r="Q3095"/>
  <c r="L4829"/>
  <c r="U4829" s="1"/>
  <c r="Q8"/>
  <c r="Q10"/>
  <c r="Q12"/>
  <c r="Q14"/>
  <c r="Q16"/>
  <c r="Q18"/>
  <c r="Q20"/>
  <c r="Q22"/>
  <c r="Q24"/>
  <c r="Q26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Q84"/>
  <c r="Q86"/>
  <c r="Q88"/>
  <c r="Q90"/>
  <c r="Q92"/>
  <c r="Q94"/>
  <c r="Q96"/>
  <c r="Q98"/>
  <c r="Q100"/>
  <c r="Q102"/>
  <c r="Q104"/>
  <c r="Q106"/>
  <c r="Q108"/>
  <c r="Q110"/>
  <c r="Q112"/>
  <c r="Q114"/>
  <c r="Q116"/>
  <c r="Q118"/>
  <c r="Q120"/>
  <c r="Q122"/>
  <c r="Q124"/>
  <c r="Q126"/>
  <c r="Q128"/>
  <c r="Q130"/>
  <c r="Q132"/>
  <c r="Q134"/>
  <c r="Q136"/>
  <c r="Q138"/>
  <c r="Q140"/>
  <c r="Q142"/>
  <c r="Q144"/>
  <c r="Q146"/>
  <c r="Q148"/>
  <c r="Q150"/>
  <c r="Q152"/>
  <c r="Q154"/>
  <c r="Q156"/>
  <c r="Q158"/>
  <c r="Q160"/>
  <c r="Q162"/>
  <c r="Q164"/>
  <c r="Q166"/>
  <c r="Q168"/>
  <c r="Q170"/>
  <c r="Q172"/>
  <c r="Q174"/>
  <c r="Q176"/>
  <c r="Q178"/>
  <c r="Q180"/>
  <c r="Q182"/>
  <c r="Q184"/>
  <c r="Q186"/>
  <c r="Q188"/>
  <c r="Q190"/>
  <c r="Q192"/>
  <c r="Q194"/>
  <c r="Q196"/>
  <c r="Q198"/>
  <c r="Q200"/>
  <c r="Q202"/>
  <c r="Q204"/>
  <c r="Q206"/>
  <c r="Q208"/>
  <c r="Q210"/>
  <c r="Q212"/>
  <c r="Q214"/>
  <c r="Q216"/>
  <c r="Q218"/>
  <c r="Q220"/>
  <c r="Q222"/>
  <c r="Q224"/>
  <c r="Q226"/>
  <c r="Q228"/>
  <c r="Q230"/>
  <c r="Q232"/>
  <c r="Q234"/>
  <c r="Q236"/>
  <c r="Q238"/>
  <c r="Q240"/>
  <c r="Q242"/>
  <c r="Q244"/>
  <c r="Q246"/>
  <c r="Q248"/>
  <c r="Q250"/>
  <c r="Q252"/>
  <c r="Q254"/>
  <c r="Q256"/>
  <c r="Q258"/>
  <c r="Q260"/>
  <c r="Q262"/>
  <c r="Q264"/>
  <c r="Q266"/>
  <c r="Q268"/>
  <c r="Q270"/>
  <c r="Q272"/>
  <c r="Q274"/>
  <c r="Q276"/>
  <c r="Q278"/>
  <c r="Q280"/>
  <c r="Q282"/>
  <c r="Q284"/>
  <c r="Q286"/>
  <c r="Q288"/>
  <c r="Q290"/>
  <c r="Q292"/>
  <c r="Q294"/>
  <c r="Q296"/>
  <c r="Q298"/>
  <c r="Q300"/>
  <c r="Q302"/>
  <c r="Q304"/>
  <c r="Q306"/>
  <c r="Q308"/>
  <c r="Q310"/>
  <c r="Q312"/>
  <c r="Q314"/>
  <c r="Q316"/>
  <c r="Q318"/>
  <c r="Q320"/>
  <c r="Q322"/>
  <c r="Q324"/>
  <c r="Q326"/>
  <c r="Q328"/>
  <c r="Q330"/>
  <c r="Q332"/>
  <c r="Q334"/>
  <c r="Q336"/>
  <c r="Q338"/>
  <c r="Q340"/>
  <c r="Q342"/>
  <c r="Q344"/>
  <c r="Q346"/>
  <c r="Q348"/>
  <c r="Q350"/>
  <c r="Q352"/>
  <c r="Q354"/>
  <c r="Q356"/>
  <c r="Q358"/>
  <c r="Q360"/>
  <c r="Q362"/>
  <c r="Q364"/>
  <c r="Q366"/>
  <c r="Q368"/>
  <c r="Q370"/>
  <c r="Q372"/>
  <c r="Q374"/>
  <c r="Q376"/>
  <c r="Q378"/>
  <c r="Q380"/>
  <c r="Q382"/>
  <c r="Q384"/>
  <c r="Q386"/>
  <c r="Q388"/>
  <c r="Q390"/>
  <c r="Q392"/>
  <c r="Q394"/>
  <c r="Q396"/>
  <c r="Q398"/>
  <c r="Q400"/>
  <c r="Q402"/>
  <c r="Q404"/>
  <c r="Q406"/>
  <c r="Q408"/>
  <c r="Q410"/>
  <c r="Q412"/>
  <c r="Q414"/>
  <c r="Q416"/>
  <c r="Q418"/>
  <c r="Q420"/>
  <c r="Q422"/>
  <c r="Q424"/>
  <c r="Q426"/>
  <c r="Q428"/>
  <c r="Q430"/>
  <c r="Q432"/>
  <c r="Q434"/>
  <c r="Q436"/>
  <c r="Q438"/>
  <c r="Q440"/>
  <c r="Q442"/>
  <c r="Q444"/>
  <c r="Q446"/>
  <c r="Q448"/>
  <c r="Q450"/>
  <c r="Q452"/>
  <c r="Q454"/>
  <c r="Q456"/>
  <c r="Q458"/>
  <c r="Q460"/>
  <c r="Q462"/>
  <c r="Q464"/>
  <c r="Q466"/>
  <c r="Q468"/>
  <c r="Q470"/>
  <c r="Q472"/>
  <c r="Q474"/>
  <c r="Q476"/>
  <c r="Q478"/>
  <c r="Q480"/>
  <c r="Q482"/>
  <c r="Q484"/>
  <c r="Q486"/>
  <c r="Q488"/>
  <c r="Q490"/>
  <c r="Q492"/>
  <c r="Q494"/>
  <c r="Q496"/>
  <c r="Q498"/>
  <c r="Q500"/>
  <c r="Q502"/>
  <c r="Q504"/>
  <c r="Q506"/>
  <c r="Q508"/>
  <c r="Q510"/>
  <c r="Q512"/>
  <c r="Q514"/>
  <c r="Q516"/>
  <c r="Q518"/>
  <c r="Q520"/>
  <c r="Q522"/>
  <c r="Q524"/>
  <c r="Q526"/>
  <c r="Q528"/>
  <c r="Q530"/>
  <c r="Q532"/>
  <c r="Q534"/>
  <c r="Q536"/>
  <c r="Q538"/>
  <c r="Q540"/>
  <c r="Q542"/>
  <c r="Q544"/>
  <c r="Q546"/>
  <c r="Q548"/>
  <c r="Q550"/>
  <c r="Q552"/>
  <c r="Q554"/>
  <c r="Q556"/>
  <c r="Q558"/>
  <c r="Q560"/>
  <c r="Q562"/>
  <c r="Q564"/>
  <c r="Q566"/>
  <c r="Q568"/>
  <c r="Q570"/>
  <c r="Q572"/>
  <c r="Q574"/>
  <c r="Q576"/>
  <c r="Q578"/>
  <c r="Q580"/>
  <c r="Q582"/>
  <c r="Q584"/>
  <c r="Q586"/>
  <c r="Q588"/>
  <c r="Q590"/>
  <c r="Q592"/>
  <c r="Q594"/>
  <c r="Q596"/>
  <c r="Q598"/>
  <c r="Q600"/>
  <c r="Q602"/>
  <c r="Q604"/>
  <c r="Q606"/>
  <c r="Q608"/>
  <c r="Q610"/>
  <c r="Q612"/>
  <c r="Q614"/>
  <c r="Q616"/>
  <c r="Q618"/>
  <c r="Q620"/>
  <c r="Q622"/>
  <c r="Q624"/>
  <c r="Q626"/>
  <c r="Q628"/>
  <c r="Q630"/>
  <c r="Q632"/>
  <c r="Q634"/>
  <c r="Q636"/>
  <c r="Q638"/>
  <c r="Q640"/>
  <c r="Q642"/>
  <c r="Q644"/>
  <c r="Q646"/>
  <c r="Q648"/>
  <c r="Q650"/>
  <c r="Q652"/>
  <c r="Q654"/>
  <c r="Q656"/>
  <c r="Q658"/>
  <c r="Q660"/>
  <c r="Q662"/>
  <c r="Q664"/>
  <c r="Q666"/>
  <c r="Q668"/>
  <c r="Q670"/>
  <c r="Q672"/>
  <c r="Q674"/>
  <c r="Q676"/>
  <c r="Q678"/>
  <c r="Q680"/>
  <c r="Q682"/>
  <c r="Q684"/>
  <c r="Q686"/>
  <c r="Q688"/>
  <c r="Q690"/>
  <c r="Q692"/>
  <c r="Q694"/>
  <c r="Q696"/>
  <c r="Q698"/>
  <c r="Q700"/>
  <c r="Q702"/>
  <c r="Q704"/>
  <c r="Q706"/>
  <c r="Q708"/>
  <c r="Q710"/>
  <c r="Q712"/>
  <c r="Q714"/>
  <c r="Q716"/>
  <c r="Q718"/>
  <c r="Q720"/>
  <c r="Q722"/>
  <c r="Q724"/>
  <c r="Q726"/>
  <c r="Q728"/>
  <c r="Q730"/>
  <c r="Q732"/>
  <c r="Q734"/>
  <c r="Q736"/>
  <c r="Q738"/>
  <c r="Q740"/>
  <c r="Q742"/>
  <c r="Q744"/>
  <c r="Q746"/>
  <c r="Q748"/>
  <c r="Q750"/>
  <c r="Q752"/>
  <c r="Q754"/>
  <c r="Q756"/>
  <c r="Q758"/>
  <c r="Q760"/>
  <c r="Q762"/>
  <c r="Q764"/>
  <c r="Q766"/>
  <c r="Q768"/>
  <c r="Q770"/>
  <c r="Q772"/>
  <c r="Q774"/>
  <c r="Q776"/>
  <c r="Q778"/>
  <c r="Q780"/>
  <c r="Q782"/>
  <c r="Q784"/>
  <c r="Q786"/>
  <c r="Q788"/>
  <c r="Q790"/>
  <c r="Q792"/>
  <c r="Q794"/>
  <c r="Q796"/>
  <c r="Q798"/>
  <c r="Q800"/>
  <c r="Q802"/>
  <c r="Q804"/>
  <c r="Q806"/>
  <c r="Q808"/>
  <c r="Q810"/>
  <c r="Q812"/>
  <c r="Q814"/>
  <c r="Q816"/>
  <c r="Q818"/>
  <c r="Q820"/>
  <c r="Q822"/>
  <c r="Q824"/>
  <c r="Q826"/>
  <c r="Q828"/>
  <c r="Q830"/>
  <c r="Q832"/>
  <c r="Q834"/>
  <c r="Q836"/>
  <c r="Q838"/>
  <c r="Q840"/>
  <c r="Q842"/>
  <c r="Q844"/>
  <c r="Q846"/>
  <c r="Q848"/>
  <c r="Q850"/>
  <c r="Q852"/>
  <c r="Q854"/>
  <c r="Q856"/>
  <c r="Q858"/>
  <c r="Q860"/>
  <c r="Q862"/>
  <c r="Q864"/>
  <c r="Q866"/>
  <c r="Q868"/>
  <c r="Q870"/>
  <c r="Q872"/>
  <c r="Q874"/>
  <c r="Q876"/>
  <c r="Q878"/>
  <c r="Q880"/>
  <c r="Q882"/>
  <c r="Q884"/>
  <c r="Q886"/>
  <c r="Q888"/>
  <c r="Q890"/>
  <c r="Q892"/>
  <c r="Q894"/>
  <c r="Q896"/>
  <c r="Q898"/>
  <c r="Q900"/>
  <c r="Q902"/>
  <c r="Q904"/>
  <c r="Q906"/>
  <c r="Q908"/>
  <c r="Q910"/>
  <c r="Q912"/>
  <c r="Q914"/>
  <c r="Q916"/>
  <c r="Q918"/>
  <c r="Q920"/>
  <c r="Q922"/>
  <c r="Q924"/>
  <c r="Q926"/>
  <c r="Q928"/>
  <c r="Q930"/>
  <c r="Q932"/>
  <c r="Q934"/>
  <c r="Q936"/>
  <c r="Q938"/>
  <c r="Q940"/>
  <c r="Q942"/>
  <c r="Q944"/>
  <c r="Q946"/>
  <c r="Q948"/>
  <c r="Q950"/>
  <c r="Q952"/>
  <c r="Q954"/>
  <c r="Q956"/>
  <c r="Q958"/>
  <c r="Q960"/>
  <c r="Q962"/>
  <c r="Q964"/>
  <c r="Q966"/>
  <c r="Q968"/>
  <c r="Q970"/>
  <c r="Q972"/>
  <c r="Q974"/>
  <c r="Q976"/>
  <c r="Q978"/>
  <c r="Q980"/>
  <c r="Q982"/>
  <c r="Q984"/>
  <c r="Q986"/>
  <c r="Q988"/>
  <c r="Q990"/>
  <c r="Q992"/>
  <c r="Q994"/>
  <c r="Q996"/>
  <c r="Q998"/>
  <c r="Q1000"/>
  <c r="Q1002"/>
  <c r="Q1004"/>
  <c r="Q1006"/>
  <c r="Q1008"/>
  <c r="Q1010"/>
  <c r="Q1012"/>
  <c r="Q1014"/>
  <c r="Q1016"/>
  <c r="Q1018"/>
  <c r="Q1020"/>
  <c r="Q1022"/>
  <c r="Q1024"/>
  <c r="Q1026"/>
  <c r="Q1028"/>
  <c r="Q1030"/>
  <c r="Q1032"/>
  <c r="Q1034"/>
  <c r="Q1036"/>
  <c r="Q1038"/>
  <c r="Q1040"/>
  <c r="Q1042"/>
  <c r="Q1044"/>
  <c r="Q1046"/>
  <c r="Q1048"/>
  <c r="Q1050"/>
  <c r="Q1052"/>
  <c r="Q1054"/>
  <c r="Q1056"/>
  <c r="Q1058"/>
  <c r="Q1060"/>
  <c r="Q1062"/>
  <c r="Q1064"/>
  <c r="Q1066"/>
  <c r="Q1068"/>
  <c r="Q1070"/>
  <c r="Q1072"/>
  <c r="Q1074"/>
  <c r="Q1076"/>
  <c r="Q1078"/>
  <c r="Q1080"/>
  <c r="Q1082"/>
  <c r="Q1084"/>
  <c r="Q1086"/>
  <c r="Q1088"/>
  <c r="Q1090"/>
  <c r="Q1092"/>
  <c r="Q1094"/>
  <c r="Q1096"/>
  <c r="Q1098"/>
  <c r="Q1100"/>
  <c r="Q1102"/>
  <c r="Q1104"/>
  <c r="Q1106"/>
  <c r="Q1108"/>
  <c r="Q1110"/>
  <c r="Q1112"/>
  <c r="Q1114"/>
  <c r="Q1116"/>
  <c r="Q1118"/>
  <c r="Q1120"/>
  <c r="Q1122"/>
  <c r="Q1124"/>
  <c r="Q1126"/>
  <c r="Q1128"/>
  <c r="Q1130"/>
  <c r="Q1132"/>
  <c r="Q1134"/>
  <c r="Q1136"/>
  <c r="Q1138"/>
  <c r="Q1140"/>
  <c r="Q1142"/>
  <c r="Q1144"/>
  <c r="Q1146"/>
  <c r="Q1148"/>
  <c r="Q1150"/>
  <c r="Q1152"/>
  <c r="Q1154"/>
  <c r="Q1156"/>
  <c r="Q1158"/>
  <c r="Q1160"/>
  <c r="Q1162"/>
  <c r="Q1164"/>
  <c r="Q1166"/>
  <c r="Q1168"/>
  <c r="Q1170"/>
  <c r="Q1172"/>
  <c r="Q1174"/>
  <c r="Q1176"/>
  <c r="Q1178"/>
  <c r="Q1180"/>
  <c r="Q1182"/>
  <c r="Q1184"/>
  <c r="Q1186"/>
  <c r="Q1188"/>
  <c r="Q1190"/>
  <c r="Q1192"/>
  <c r="Q1194"/>
  <c r="Q1196"/>
  <c r="Q1198"/>
  <c r="Q1200"/>
  <c r="Q1202"/>
  <c r="Q1204"/>
  <c r="Q1206"/>
  <c r="Q1208"/>
  <c r="Q1210"/>
  <c r="Q1212"/>
  <c r="Q1214"/>
  <c r="Q1216"/>
  <c r="Q1218"/>
  <c r="Q1220"/>
  <c r="Q1222"/>
  <c r="Q1224"/>
  <c r="Q1226"/>
  <c r="Q1228"/>
  <c r="Q1230"/>
  <c r="Q1232"/>
  <c r="Q1234"/>
  <c r="Q1236"/>
  <c r="Q1238"/>
  <c r="Q1240"/>
  <c r="Q1242"/>
  <c r="Q1244"/>
  <c r="Q1246"/>
  <c r="Q9"/>
  <c r="AA8" s="1"/>
  <c r="Q11"/>
  <c r="AA10" s="1"/>
  <c r="Q13"/>
  <c r="AA12" s="1"/>
  <c r="Q15"/>
  <c r="AA14" s="1"/>
  <c r="Q17"/>
  <c r="AA16" s="1"/>
  <c r="Q19"/>
  <c r="AA18" s="1"/>
  <c r="Q21"/>
  <c r="AA20" s="1"/>
  <c r="Q23"/>
  <c r="AA22" s="1"/>
  <c r="Q25"/>
  <c r="AA24" s="1"/>
  <c r="Q27"/>
  <c r="AA26" s="1"/>
  <c r="Q29"/>
  <c r="AA28" s="1"/>
  <c r="Q31"/>
  <c r="AA30" s="1"/>
  <c r="Q33"/>
  <c r="AA32" s="1"/>
  <c r="Q35"/>
  <c r="AA34" s="1"/>
  <c r="Q37"/>
  <c r="AA36" s="1"/>
  <c r="Q39"/>
  <c r="AA38" s="1"/>
  <c r="Q41"/>
  <c r="AA40" s="1"/>
  <c r="Q43"/>
  <c r="AA42" s="1"/>
  <c r="Q45"/>
  <c r="AA44" s="1"/>
  <c r="Q47"/>
  <c r="AA46" s="1"/>
  <c r="Q49"/>
  <c r="AA48" s="1"/>
  <c r="Q51"/>
  <c r="AA50" s="1"/>
  <c r="Q53"/>
  <c r="AA52" s="1"/>
  <c r="Q55"/>
  <c r="AA54" s="1"/>
  <c r="Q57"/>
  <c r="AA56" s="1"/>
  <c r="Q59"/>
  <c r="AA58" s="1"/>
  <c r="Q61"/>
  <c r="AA60" s="1"/>
  <c r="Q63"/>
  <c r="AA62" s="1"/>
  <c r="Q65"/>
  <c r="AA64" s="1"/>
  <c r="Q67"/>
  <c r="AA66" s="1"/>
  <c r="Q69"/>
  <c r="AA68" s="1"/>
  <c r="Q71"/>
  <c r="AA70" s="1"/>
  <c r="Q73"/>
  <c r="AA72" s="1"/>
  <c r="Q75"/>
  <c r="AA74" s="1"/>
  <c r="Q77"/>
  <c r="AA76" s="1"/>
  <c r="Q79"/>
  <c r="AA78" s="1"/>
  <c r="Q81"/>
  <c r="AA80" s="1"/>
  <c r="Q83"/>
  <c r="AA82" s="1"/>
  <c r="Q85"/>
  <c r="AA84" s="1"/>
  <c r="Q87"/>
  <c r="AA86" s="1"/>
  <c r="Q89"/>
  <c r="AA88" s="1"/>
  <c r="Q91"/>
  <c r="AA90" s="1"/>
  <c r="Q93"/>
  <c r="AA92" s="1"/>
  <c r="Q95"/>
  <c r="AA94" s="1"/>
  <c r="Q97"/>
  <c r="AA96" s="1"/>
  <c r="Q99"/>
  <c r="AA98" s="1"/>
  <c r="Q101"/>
  <c r="AA100" s="1"/>
  <c r="Q103"/>
  <c r="AA102" s="1"/>
  <c r="Q105"/>
  <c r="AA104" s="1"/>
  <c r="Q107"/>
  <c r="AA106" s="1"/>
  <c r="Q109"/>
  <c r="AA108" s="1"/>
  <c r="Q111"/>
  <c r="AA110" s="1"/>
  <c r="Q113"/>
  <c r="AA112" s="1"/>
  <c r="Q115"/>
  <c r="AA114" s="1"/>
  <c r="Q117"/>
  <c r="AA116" s="1"/>
  <c r="Q119"/>
  <c r="AA118" s="1"/>
  <c r="Q121"/>
  <c r="AA120" s="1"/>
  <c r="Q123"/>
  <c r="AA122" s="1"/>
  <c r="Q125"/>
  <c r="AA124" s="1"/>
  <c r="Q127"/>
  <c r="AA126" s="1"/>
  <c r="Q129"/>
  <c r="AA128" s="1"/>
  <c r="Q131"/>
  <c r="AA130" s="1"/>
  <c r="Q133"/>
  <c r="AA132" s="1"/>
  <c r="Q135"/>
  <c r="AA134" s="1"/>
  <c r="Q137"/>
  <c r="AA136" s="1"/>
  <c r="Q139"/>
  <c r="AA138" s="1"/>
  <c r="Q141"/>
  <c r="AA140" s="1"/>
  <c r="Q143"/>
  <c r="AA142" s="1"/>
  <c r="Q145"/>
  <c r="AA144" s="1"/>
  <c r="Q147"/>
  <c r="AA146" s="1"/>
  <c r="Q149"/>
  <c r="AA148" s="1"/>
  <c r="Q151"/>
  <c r="AA150" s="1"/>
  <c r="Q153"/>
  <c r="AA152" s="1"/>
  <c r="Q155"/>
  <c r="AA154" s="1"/>
  <c r="Q157"/>
  <c r="AA156" s="1"/>
  <c r="Q159"/>
  <c r="AA158" s="1"/>
  <c r="Q161"/>
  <c r="AA160" s="1"/>
  <c r="Q163"/>
  <c r="AA162" s="1"/>
  <c r="Q165"/>
  <c r="AA164" s="1"/>
  <c r="Q167"/>
  <c r="AA166" s="1"/>
  <c r="Q169"/>
  <c r="AA168" s="1"/>
  <c r="Q171"/>
  <c r="AA170" s="1"/>
  <c r="Q173"/>
  <c r="AA172" s="1"/>
  <c r="Q175"/>
  <c r="AA174" s="1"/>
  <c r="Q177"/>
  <c r="AA176" s="1"/>
  <c r="Q179"/>
  <c r="AA178" s="1"/>
  <c r="Q181"/>
  <c r="AA180" s="1"/>
  <c r="Q183"/>
  <c r="AA182" s="1"/>
  <c r="Q185"/>
  <c r="AA184" s="1"/>
  <c r="Q187"/>
  <c r="AA186" s="1"/>
  <c r="Q189"/>
  <c r="AA188" s="1"/>
  <c r="Q191"/>
  <c r="AA190" s="1"/>
  <c r="Q193"/>
  <c r="AA192" s="1"/>
  <c r="Q195"/>
  <c r="AA194" s="1"/>
  <c r="Q197"/>
  <c r="AA196" s="1"/>
  <c r="Q199"/>
  <c r="AA198" s="1"/>
  <c r="Q201"/>
  <c r="AA200" s="1"/>
  <c r="Q203"/>
  <c r="AA202" s="1"/>
  <c r="Q205"/>
  <c r="AA204" s="1"/>
  <c r="Q207"/>
  <c r="AA206" s="1"/>
  <c r="Q209"/>
  <c r="AA208" s="1"/>
  <c r="Q211"/>
  <c r="AA210" s="1"/>
  <c r="Q213"/>
  <c r="AA212" s="1"/>
  <c r="Q215"/>
  <c r="AA214" s="1"/>
  <c r="Q217"/>
  <c r="AA216" s="1"/>
  <c r="Q219"/>
  <c r="AA218" s="1"/>
  <c r="Q221"/>
  <c r="AA220" s="1"/>
  <c r="Q223"/>
  <c r="AA222" s="1"/>
  <c r="Q225"/>
  <c r="AA224" s="1"/>
  <c r="Q227"/>
  <c r="AA226" s="1"/>
  <c r="Q229"/>
  <c r="AA228" s="1"/>
  <c r="Q231"/>
  <c r="AA230" s="1"/>
  <c r="Q233"/>
  <c r="AA232" s="1"/>
  <c r="Q235"/>
  <c r="AA234" s="1"/>
  <c r="Q237"/>
  <c r="AA236" s="1"/>
  <c r="Q239"/>
  <c r="AA238" s="1"/>
  <c r="Q241"/>
  <c r="AA240" s="1"/>
  <c r="Q243"/>
  <c r="AA242" s="1"/>
  <c r="Q245"/>
  <c r="AA244" s="1"/>
  <c r="Q247"/>
  <c r="AA246" s="1"/>
  <c r="Q249"/>
  <c r="AA248" s="1"/>
  <c r="Q251"/>
  <c r="AA250" s="1"/>
  <c r="Q253"/>
  <c r="AA252" s="1"/>
  <c r="Q255"/>
  <c r="AA254" s="1"/>
  <c r="Q257"/>
  <c r="AA256" s="1"/>
  <c r="Q259"/>
  <c r="AA258" s="1"/>
  <c r="Q261"/>
  <c r="AA260" s="1"/>
  <c r="Q263"/>
  <c r="AA262" s="1"/>
  <c r="Q265"/>
  <c r="AA264" s="1"/>
  <c r="Q267"/>
  <c r="AA266" s="1"/>
  <c r="Q269"/>
  <c r="AA268" s="1"/>
  <c r="Q271"/>
  <c r="AA270" s="1"/>
  <c r="Q273"/>
  <c r="AA272" s="1"/>
  <c r="Q275"/>
  <c r="AA274" s="1"/>
  <c r="Q277"/>
  <c r="AA276" s="1"/>
  <c r="Q279"/>
  <c r="AA278" s="1"/>
  <c r="Q281"/>
  <c r="AA280" s="1"/>
  <c r="Q283"/>
  <c r="AA282" s="1"/>
  <c r="Q285"/>
  <c r="AA284" s="1"/>
  <c r="Q287"/>
  <c r="AA286" s="1"/>
  <c r="Q289"/>
  <c r="AA288" s="1"/>
  <c r="Q291"/>
  <c r="AA290" s="1"/>
  <c r="Q293"/>
  <c r="AA292" s="1"/>
  <c r="Q295"/>
  <c r="AA294" s="1"/>
  <c r="Q297"/>
  <c r="AA296" s="1"/>
  <c r="Q299"/>
  <c r="AA298" s="1"/>
  <c r="Q301"/>
  <c r="AA300" s="1"/>
  <c r="Q303"/>
  <c r="AA302" s="1"/>
  <c r="Q305"/>
  <c r="AA304" s="1"/>
  <c r="Q307"/>
  <c r="AA306" s="1"/>
  <c r="Q309"/>
  <c r="AA308" s="1"/>
  <c r="Q311"/>
  <c r="AA310" s="1"/>
  <c r="Q313"/>
  <c r="AA312" s="1"/>
  <c r="Q315"/>
  <c r="AA314" s="1"/>
  <c r="Q317"/>
  <c r="AA316" s="1"/>
  <c r="Q319"/>
  <c r="AA318" s="1"/>
  <c r="Q321"/>
  <c r="AA320" s="1"/>
  <c r="Q323"/>
  <c r="AA322" s="1"/>
  <c r="Q325"/>
  <c r="AA324" s="1"/>
  <c r="Q327"/>
  <c r="AA326" s="1"/>
  <c r="Q329"/>
  <c r="AA328" s="1"/>
  <c r="Q331"/>
  <c r="AA330" s="1"/>
  <c r="Q333"/>
  <c r="AA332" s="1"/>
  <c r="Q335"/>
  <c r="AA334" s="1"/>
  <c r="Q337"/>
  <c r="AA336" s="1"/>
  <c r="Q339"/>
  <c r="AA338" s="1"/>
  <c r="Q341"/>
  <c r="AA340" s="1"/>
  <c r="Q343"/>
  <c r="AA342" s="1"/>
  <c r="Q345"/>
  <c r="AA344" s="1"/>
  <c r="Q347"/>
  <c r="AA346" s="1"/>
  <c r="Q349"/>
  <c r="AA348" s="1"/>
  <c r="Q351"/>
  <c r="AA350" s="1"/>
  <c r="Q353"/>
  <c r="AA352" s="1"/>
  <c r="Q355"/>
  <c r="AA354" s="1"/>
  <c r="Q357"/>
  <c r="AA356" s="1"/>
  <c r="Q359"/>
  <c r="AA358" s="1"/>
  <c r="Q361"/>
  <c r="AA360" s="1"/>
  <c r="Q363"/>
  <c r="AA362" s="1"/>
  <c r="Q365"/>
  <c r="AA364" s="1"/>
  <c r="Q367"/>
  <c r="AA366" s="1"/>
  <c r="Q369"/>
  <c r="AA368" s="1"/>
  <c r="Q371"/>
  <c r="AA370" s="1"/>
  <c r="Q373"/>
  <c r="AA372" s="1"/>
  <c r="Q375"/>
  <c r="AA374" s="1"/>
  <c r="Q377"/>
  <c r="AA376" s="1"/>
  <c r="Q379"/>
  <c r="AA378" s="1"/>
  <c r="Q381"/>
  <c r="AA380" s="1"/>
  <c r="Q383"/>
  <c r="AA382" s="1"/>
  <c r="Q385"/>
  <c r="AA384" s="1"/>
  <c r="Q387"/>
  <c r="AA386" s="1"/>
  <c r="Q389"/>
  <c r="AA388" s="1"/>
  <c r="Q391"/>
  <c r="AA390" s="1"/>
  <c r="Q393"/>
  <c r="AA392" s="1"/>
  <c r="Q395"/>
  <c r="AA394" s="1"/>
  <c r="Q397"/>
  <c r="AA396" s="1"/>
  <c r="Q399"/>
  <c r="AA398" s="1"/>
  <c r="Q401"/>
  <c r="AA400" s="1"/>
  <c r="Q403"/>
  <c r="AA402" s="1"/>
  <c r="Q405"/>
  <c r="AA404" s="1"/>
  <c r="Q407"/>
  <c r="AA406" s="1"/>
  <c r="Q409"/>
  <c r="AA408" s="1"/>
  <c r="Q411"/>
  <c r="AA410" s="1"/>
  <c r="Q413"/>
  <c r="AA412" s="1"/>
  <c r="Q415"/>
  <c r="AA414" s="1"/>
  <c r="Q417"/>
  <c r="AA416" s="1"/>
  <c r="Q419"/>
  <c r="AA418" s="1"/>
  <c r="Q421"/>
  <c r="AA420" s="1"/>
  <c r="Q423"/>
  <c r="AA422" s="1"/>
  <c r="Q425"/>
  <c r="AA424" s="1"/>
  <c r="Q427"/>
  <c r="AA426" s="1"/>
  <c r="Q429"/>
  <c r="AA428" s="1"/>
  <c r="Q431"/>
  <c r="AA430" s="1"/>
  <c r="Q433"/>
  <c r="AA432" s="1"/>
  <c r="Q435"/>
  <c r="AA434" s="1"/>
  <c r="Q437"/>
  <c r="AA436" s="1"/>
  <c r="Q439"/>
  <c r="AA438" s="1"/>
  <c r="Q441"/>
  <c r="AA440" s="1"/>
  <c r="Q443"/>
  <c r="AA442" s="1"/>
  <c r="Q445"/>
  <c r="AA444" s="1"/>
  <c r="Q447"/>
  <c r="AA446" s="1"/>
  <c r="Q449"/>
  <c r="AA448" s="1"/>
  <c r="Q451"/>
  <c r="AA450" s="1"/>
  <c r="Q453"/>
  <c r="AA452" s="1"/>
  <c r="Q455"/>
  <c r="AA454" s="1"/>
  <c r="Q457"/>
  <c r="AA456" s="1"/>
  <c r="Q459"/>
  <c r="AA458" s="1"/>
  <c r="Q461"/>
  <c r="AA460" s="1"/>
  <c r="Q463"/>
  <c r="AA462" s="1"/>
  <c r="Q465"/>
  <c r="AA464" s="1"/>
  <c r="Q467"/>
  <c r="AA466" s="1"/>
  <c r="Q469"/>
  <c r="AA468" s="1"/>
  <c r="Q471"/>
  <c r="AA470" s="1"/>
  <c r="Q473"/>
  <c r="AA472" s="1"/>
  <c r="Q475"/>
  <c r="AA474" s="1"/>
  <c r="Q477"/>
  <c r="AA476" s="1"/>
  <c r="Q479"/>
  <c r="AA478" s="1"/>
  <c r="Q481"/>
  <c r="AA480" s="1"/>
  <c r="Q483"/>
  <c r="AA482" s="1"/>
  <c r="Q485"/>
  <c r="AA484" s="1"/>
  <c r="Q487"/>
  <c r="AA486" s="1"/>
  <c r="Q489"/>
  <c r="AA488" s="1"/>
  <c r="Q491"/>
  <c r="AA490" s="1"/>
  <c r="Q493"/>
  <c r="AA492" s="1"/>
  <c r="Q495"/>
  <c r="AA494" s="1"/>
  <c r="Q497"/>
  <c r="AA496" s="1"/>
  <c r="Q499"/>
  <c r="AA498" s="1"/>
  <c r="Q501"/>
  <c r="AA500" s="1"/>
  <c r="Q503"/>
  <c r="AA502" s="1"/>
  <c r="Q505"/>
  <c r="AA504" s="1"/>
  <c r="Q507"/>
  <c r="AA506" s="1"/>
  <c r="Q509"/>
  <c r="AA508" s="1"/>
  <c r="Q511"/>
  <c r="AA510" s="1"/>
  <c r="Q513"/>
  <c r="AA512" s="1"/>
  <c r="Q515"/>
  <c r="AA514" s="1"/>
  <c r="Q517"/>
  <c r="AA516" s="1"/>
  <c r="Q519"/>
  <c r="AA518" s="1"/>
  <c r="Q521"/>
  <c r="AA520" s="1"/>
  <c r="Q523"/>
  <c r="AA522" s="1"/>
  <c r="Q525"/>
  <c r="AA524" s="1"/>
  <c r="Q527"/>
  <c r="AA526" s="1"/>
  <c r="Q529"/>
  <c r="AA528" s="1"/>
  <c r="Q531"/>
  <c r="AA530" s="1"/>
  <c r="Q533"/>
  <c r="AA532" s="1"/>
  <c r="Q535"/>
  <c r="AA534" s="1"/>
  <c r="Q537"/>
  <c r="AA536" s="1"/>
  <c r="Q539"/>
  <c r="AA538" s="1"/>
  <c r="Q541"/>
  <c r="AA540" s="1"/>
  <c r="Q543"/>
  <c r="AA542" s="1"/>
  <c r="Q545"/>
  <c r="AA544" s="1"/>
  <c r="Q547"/>
  <c r="AA546" s="1"/>
  <c r="Q549"/>
  <c r="AA548" s="1"/>
  <c r="Q551"/>
  <c r="AA550" s="1"/>
  <c r="Q553"/>
  <c r="AA552" s="1"/>
  <c r="Q555"/>
  <c r="AA554" s="1"/>
  <c r="Q557"/>
  <c r="AA556" s="1"/>
  <c r="Q559"/>
  <c r="AA558" s="1"/>
  <c r="Q561"/>
  <c r="AA560" s="1"/>
  <c r="Q563"/>
  <c r="AA562" s="1"/>
  <c r="Q565"/>
  <c r="AA564" s="1"/>
  <c r="Q567"/>
  <c r="AA566" s="1"/>
  <c r="Q569"/>
  <c r="AA568" s="1"/>
  <c r="Q571"/>
  <c r="AA570" s="1"/>
  <c r="Q573"/>
  <c r="AA572" s="1"/>
  <c r="Q575"/>
  <c r="AA574" s="1"/>
  <c r="Q577"/>
  <c r="AA576" s="1"/>
  <c r="Q579"/>
  <c r="AA578" s="1"/>
  <c r="Q581"/>
  <c r="AA580" s="1"/>
  <c r="Q583"/>
  <c r="AA582" s="1"/>
  <c r="Q585"/>
  <c r="AA584" s="1"/>
  <c r="Q587"/>
  <c r="AA586" s="1"/>
  <c r="Q589"/>
  <c r="AA588" s="1"/>
  <c r="Q591"/>
  <c r="AA590" s="1"/>
  <c r="Q593"/>
  <c r="AA592" s="1"/>
  <c r="Q595"/>
  <c r="AA594" s="1"/>
  <c r="Q597"/>
  <c r="AA596" s="1"/>
  <c r="Q599"/>
  <c r="AA598" s="1"/>
  <c r="Q601"/>
  <c r="AA600" s="1"/>
  <c r="Q603"/>
  <c r="AA602" s="1"/>
  <c r="Q605"/>
  <c r="AA604" s="1"/>
  <c r="Q607"/>
  <c r="AA606" s="1"/>
  <c r="Q609"/>
  <c r="AA608" s="1"/>
  <c r="Q611"/>
  <c r="AA610" s="1"/>
  <c r="Q613"/>
  <c r="AA612" s="1"/>
  <c r="Q615"/>
  <c r="AA614" s="1"/>
  <c r="Q617"/>
  <c r="AA616" s="1"/>
  <c r="Q619"/>
  <c r="AA618" s="1"/>
  <c r="Q621"/>
  <c r="AA620" s="1"/>
  <c r="Q623"/>
  <c r="AA622" s="1"/>
  <c r="Q625"/>
  <c r="AA624" s="1"/>
  <c r="Q627"/>
  <c r="AA626" s="1"/>
  <c r="Q629"/>
  <c r="AA628" s="1"/>
  <c r="Q631"/>
  <c r="AA630" s="1"/>
  <c r="Q633"/>
  <c r="AA632" s="1"/>
  <c r="Q635"/>
  <c r="AA634" s="1"/>
  <c r="Q637"/>
  <c r="AA636" s="1"/>
  <c r="Q639"/>
  <c r="AA638" s="1"/>
  <c r="Q641"/>
  <c r="AA640" s="1"/>
  <c r="Q643"/>
  <c r="AA642" s="1"/>
  <c r="Q645"/>
  <c r="AA644" s="1"/>
  <c r="Q647"/>
  <c r="AA646" s="1"/>
  <c r="Q649"/>
  <c r="AA648" s="1"/>
  <c r="Q651"/>
  <c r="AA650" s="1"/>
  <c r="Q653"/>
  <c r="AA652" s="1"/>
  <c r="Q655"/>
  <c r="AA654" s="1"/>
  <c r="Q657"/>
  <c r="AA656" s="1"/>
  <c r="Q659"/>
  <c r="AA658" s="1"/>
  <c r="Q661"/>
  <c r="AA660" s="1"/>
  <c r="Q663"/>
  <c r="AA662" s="1"/>
  <c r="Q665"/>
  <c r="AA664" s="1"/>
  <c r="Q667"/>
  <c r="AA666" s="1"/>
  <c r="Q669"/>
  <c r="AA668" s="1"/>
  <c r="Q671"/>
  <c r="AA670" s="1"/>
  <c r="Q673"/>
  <c r="AA672" s="1"/>
  <c r="Q675"/>
  <c r="AA674" s="1"/>
  <c r="Q677"/>
  <c r="AA676" s="1"/>
  <c r="Q679"/>
  <c r="AA678" s="1"/>
  <c r="Q681"/>
  <c r="AA680" s="1"/>
  <c r="Q683"/>
  <c r="AA682" s="1"/>
  <c r="Q685"/>
  <c r="AA684" s="1"/>
  <c r="Q687"/>
  <c r="AA686" s="1"/>
  <c r="Q689"/>
  <c r="AA688" s="1"/>
  <c r="Q691"/>
  <c r="AA690" s="1"/>
  <c r="Q693"/>
  <c r="AA692" s="1"/>
  <c r="Q695"/>
  <c r="AA694" s="1"/>
  <c r="Q697"/>
  <c r="AA696" s="1"/>
  <c r="Q699"/>
  <c r="AA698" s="1"/>
  <c r="Q701"/>
  <c r="AA700" s="1"/>
  <c r="Q703"/>
  <c r="AA702" s="1"/>
  <c r="Q705"/>
  <c r="AA704" s="1"/>
  <c r="Q707"/>
  <c r="AA706" s="1"/>
  <c r="Q709"/>
  <c r="AA708" s="1"/>
  <c r="Q711"/>
  <c r="AA710" s="1"/>
  <c r="Q713"/>
  <c r="AA712" s="1"/>
  <c r="Q715"/>
  <c r="AA714" s="1"/>
  <c r="Q717"/>
  <c r="AA716" s="1"/>
  <c r="Q719"/>
  <c r="AA718" s="1"/>
  <c r="Q721"/>
  <c r="AA720" s="1"/>
  <c r="Q723"/>
  <c r="AA722" s="1"/>
  <c r="Q725"/>
  <c r="AA724" s="1"/>
  <c r="Q727"/>
  <c r="AA726" s="1"/>
  <c r="Q729"/>
  <c r="AA728" s="1"/>
  <c r="Q731"/>
  <c r="AA730" s="1"/>
  <c r="Q733"/>
  <c r="AA732" s="1"/>
  <c r="Q735"/>
  <c r="AA734" s="1"/>
  <c r="Q737"/>
  <c r="AA736" s="1"/>
  <c r="Q739"/>
  <c r="AA738" s="1"/>
  <c r="Q741"/>
  <c r="AA740" s="1"/>
  <c r="Q743"/>
  <c r="AA742" s="1"/>
  <c r="Q745"/>
  <c r="AA744" s="1"/>
  <c r="Q747"/>
  <c r="AA746" s="1"/>
  <c r="Q749"/>
  <c r="AA748" s="1"/>
  <c r="Q751"/>
  <c r="AA750" s="1"/>
  <c r="Q753"/>
  <c r="AA752" s="1"/>
  <c r="Q755"/>
  <c r="AA754" s="1"/>
  <c r="Q757"/>
  <c r="AA756" s="1"/>
  <c r="Q759"/>
  <c r="AA758" s="1"/>
  <c r="Q761"/>
  <c r="AA760" s="1"/>
  <c r="Q763"/>
  <c r="AA762" s="1"/>
  <c r="Q765"/>
  <c r="AA764" s="1"/>
  <c r="Q767"/>
  <c r="AA766" s="1"/>
  <c r="Q769"/>
  <c r="AA768" s="1"/>
  <c r="Q771"/>
  <c r="AA770" s="1"/>
  <c r="Q773"/>
  <c r="AA772" s="1"/>
  <c r="Q775"/>
  <c r="AA774" s="1"/>
  <c r="Q777"/>
  <c r="AA776" s="1"/>
  <c r="Q779"/>
  <c r="AA778" s="1"/>
  <c r="Q781"/>
  <c r="AA780" s="1"/>
  <c r="Q783"/>
  <c r="AA782" s="1"/>
  <c r="Q785"/>
  <c r="AA784" s="1"/>
  <c r="Q787"/>
  <c r="AA786" s="1"/>
  <c r="Q789"/>
  <c r="AA788" s="1"/>
  <c r="Q791"/>
  <c r="AA790" s="1"/>
  <c r="Q793"/>
  <c r="AA792" s="1"/>
  <c r="Q795"/>
  <c r="AA794" s="1"/>
  <c r="Q797"/>
  <c r="AA796" s="1"/>
  <c r="Q799"/>
  <c r="AA798" s="1"/>
  <c r="Q801"/>
  <c r="AA800" s="1"/>
  <c r="Q803"/>
  <c r="AA802" s="1"/>
  <c r="Q805"/>
  <c r="AA804" s="1"/>
  <c r="Q807"/>
  <c r="AA806" s="1"/>
  <c r="Q809"/>
  <c r="AA808" s="1"/>
  <c r="Q811"/>
  <c r="AA810" s="1"/>
  <c r="Q813"/>
  <c r="AA812" s="1"/>
  <c r="Q815"/>
  <c r="AA814" s="1"/>
  <c r="Q817"/>
  <c r="AA816" s="1"/>
  <c r="Q819"/>
  <c r="AA818" s="1"/>
  <c r="Q821"/>
  <c r="AA820" s="1"/>
  <c r="Q823"/>
  <c r="AA822" s="1"/>
  <c r="Q825"/>
  <c r="AA824" s="1"/>
  <c r="Q827"/>
  <c r="AA826" s="1"/>
  <c r="Q829"/>
  <c r="AA828" s="1"/>
  <c r="Q831"/>
  <c r="AA830" s="1"/>
  <c r="Q833"/>
  <c r="AA832" s="1"/>
  <c r="Q835"/>
  <c r="AA834" s="1"/>
  <c r="Q837"/>
  <c r="AA836" s="1"/>
  <c r="Q839"/>
  <c r="AA838" s="1"/>
  <c r="Q841"/>
  <c r="AA840" s="1"/>
  <c r="Q843"/>
  <c r="AA842" s="1"/>
  <c r="Q845"/>
  <c r="AA844" s="1"/>
  <c r="Q847"/>
  <c r="AA846" s="1"/>
  <c r="Q849"/>
  <c r="AA848" s="1"/>
  <c r="Q851"/>
  <c r="AA850" s="1"/>
  <c r="Q853"/>
  <c r="AA852" s="1"/>
  <c r="Q855"/>
  <c r="AA854" s="1"/>
  <c r="Q857"/>
  <c r="AA856" s="1"/>
  <c r="Q859"/>
  <c r="AA858" s="1"/>
  <c r="Q861"/>
  <c r="AA860" s="1"/>
  <c r="Q863"/>
  <c r="AA862" s="1"/>
  <c r="Q865"/>
  <c r="AA864" s="1"/>
  <c r="Q867"/>
  <c r="AA866" s="1"/>
  <c r="Q869"/>
  <c r="AA868" s="1"/>
  <c r="Q871"/>
  <c r="AA870" s="1"/>
  <c r="Q873"/>
  <c r="AA872" s="1"/>
  <c r="Q875"/>
  <c r="AA874" s="1"/>
  <c r="Q877"/>
  <c r="AA876" s="1"/>
  <c r="Q879"/>
  <c r="AA878" s="1"/>
  <c r="Q881"/>
  <c r="AA880" s="1"/>
  <c r="Q883"/>
  <c r="AA882" s="1"/>
  <c r="Q885"/>
  <c r="AA884" s="1"/>
  <c r="Q887"/>
  <c r="AA886" s="1"/>
  <c r="Q889"/>
  <c r="AA888" s="1"/>
  <c r="Q891"/>
  <c r="AA890" s="1"/>
  <c r="Q893"/>
  <c r="AA892" s="1"/>
  <c r="Q895"/>
  <c r="AA894" s="1"/>
  <c r="Q897"/>
  <c r="AA896" s="1"/>
  <c r="Q899"/>
  <c r="AA898" s="1"/>
  <c r="Q901"/>
  <c r="AA900" s="1"/>
  <c r="Q903"/>
  <c r="AA902" s="1"/>
  <c r="Q905"/>
  <c r="AA904" s="1"/>
  <c r="Q907"/>
  <c r="AA906" s="1"/>
  <c r="Q909"/>
  <c r="AA908" s="1"/>
  <c r="Q911"/>
  <c r="AA910" s="1"/>
  <c r="Q913"/>
  <c r="AA912" s="1"/>
  <c r="Q915"/>
  <c r="AA914" s="1"/>
  <c r="Q917"/>
  <c r="AA916" s="1"/>
  <c r="Q919"/>
  <c r="AA918" s="1"/>
  <c r="Q921"/>
  <c r="AA920" s="1"/>
  <c r="Q923"/>
  <c r="AA922" s="1"/>
  <c r="Q925"/>
  <c r="AA924" s="1"/>
  <c r="Q927"/>
  <c r="AA926" s="1"/>
  <c r="Q929"/>
  <c r="AA928" s="1"/>
  <c r="Q931"/>
  <c r="AA930" s="1"/>
  <c r="Q933"/>
  <c r="AA932" s="1"/>
  <c r="Q935"/>
  <c r="AA934" s="1"/>
  <c r="Q937"/>
  <c r="AA936" s="1"/>
  <c r="Q939"/>
  <c r="AA938" s="1"/>
  <c r="Q941"/>
  <c r="AA940" s="1"/>
  <c r="Q943"/>
  <c r="AA942" s="1"/>
  <c r="Q945"/>
  <c r="AA944" s="1"/>
  <c r="Q947"/>
  <c r="AA946" s="1"/>
  <c r="Q949"/>
  <c r="AA948" s="1"/>
  <c r="Q951"/>
  <c r="AA950" s="1"/>
  <c r="Q953"/>
  <c r="AA952" s="1"/>
  <c r="Q955"/>
  <c r="AA954" s="1"/>
  <c r="Q957"/>
  <c r="AA956" s="1"/>
  <c r="Q959"/>
  <c r="AA958" s="1"/>
  <c r="Q961"/>
  <c r="AA960" s="1"/>
  <c r="Q963"/>
  <c r="AA962" s="1"/>
  <c r="Q965"/>
  <c r="AA964" s="1"/>
  <c r="Q967"/>
  <c r="AA966" s="1"/>
  <c r="Q969"/>
  <c r="AA968" s="1"/>
  <c r="Q971"/>
  <c r="AA970" s="1"/>
  <c r="Q973"/>
  <c r="AA972" s="1"/>
  <c r="Q975"/>
  <c r="AA974" s="1"/>
  <c r="Q977"/>
  <c r="AA976" s="1"/>
  <c r="Q979"/>
  <c r="AA978" s="1"/>
  <c r="Q981"/>
  <c r="AA980" s="1"/>
  <c r="Q983"/>
  <c r="AA982" s="1"/>
  <c r="Q985"/>
  <c r="AA984" s="1"/>
  <c r="Q987"/>
  <c r="AA986" s="1"/>
  <c r="Q989"/>
  <c r="AA988" s="1"/>
  <c r="Q991"/>
  <c r="AA990" s="1"/>
  <c r="Q993"/>
  <c r="AA992" s="1"/>
  <c r="Q995"/>
  <c r="AA994" s="1"/>
  <c r="Q997"/>
  <c r="AA996" s="1"/>
  <c r="Q999"/>
  <c r="AA998" s="1"/>
  <c r="Q1001"/>
  <c r="AA1000" s="1"/>
  <c r="Q1003"/>
  <c r="AA1002" s="1"/>
  <c r="Q1005"/>
  <c r="AA1004" s="1"/>
  <c r="Q1007"/>
  <c r="AA1006" s="1"/>
  <c r="Q1009"/>
  <c r="AA1008" s="1"/>
  <c r="Q1011"/>
  <c r="AA1010" s="1"/>
  <c r="Q1013"/>
  <c r="AA1012" s="1"/>
  <c r="Q1015"/>
  <c r="AA1014" s="1"/>
  <c r="Q1017"/>
  <c r="AA1016" s="1"/>
  <c r="Q1019"/>
  <c r="AA1018" s="1"/>
  <c r="Q1021"/>
  <c r="AA1020" s="1"/>
  <c r="Q1023"/>
  <c r="AA1022" s="1"/>
  <c r="Q1025"/>
  <c r="AA1024" s="1"/>
  <c r="Q1027"/>
  <c r="AA1026" s="1"/>
  <c r="Q1029"/>
  <c r="AA1028" s="1"/>
  <c r="Q1031"/>
  <c r="AA1030" s="1"/>
  <c r="Q1033"/>
  <c r="AA1032" s="1"/>
  <c r="Q1035"/>
  <c r="AA1034" s="1"/>
  <c r="Q1037"/>
  <c r="AA1036" s="1"/>
  <c r="Q1039"/>
  <c r="AA1038" s="1"/>
  <c r="Q1041"/>
  <c r="AA1040" s="1"/>
  <c r="Q1043"/>
  <c r="AA1042" s="1"/>
  <c r="Q1045"/>
  <c r="AA1044" s="1"/>
  <c r="Q1047"/>
  <c r="AA1046" s="1"/>
  <c r="Q1049"/>
  <c r="AA1048" s="1"/>
  <c r="Q1051"/>
  <c r="AA1050" s="1"/>
  <c r="Q1053"/>
  <c r="AA1052" s="1"/>
  <c r="Q1055"/>
  <c r="AA1054" s="1"/>
  <c r="Q1057"/>
  <c r="AA1056" s="1"/>
  <c r="Q1059"/>
  <c r="AA1058" s="1"/>
  <c r="Q1061"/>
  <c r="AA1060" s="1"/>
  <c r="Q1063"/>
  <c r="AA1062" s="1"/>
  <c r="Q1065"/>
  <c r="AA1064" s="1"/>
  <c r="Q1067"/>
  <c r="AA1066" s="1"/>
  <c r="Q1069"/>
  <c r="AA1068" s="1"/>
  <c r="Q1071"/>
  <c r="AA1070" s="1"/>
  <c r="Q1073"/>
  <c r="AA1072" s="1"/>
  <c r="Q1075"/>
  <c r="AA1074" s="1"/>
  <c r="Q1077"/>
  <c r="AA1076" s="1"/>
  <c r="Q1079"/>
  <c r="AA1078" s="1"/>
  <c r="Q1081"/>
  <c r="AA1080" s="1"/>
  <c r="Q1083"/>
  <c r="AA1082" s="1"/>
  <c r="Q1085"/>
  <c r="AA1084" s="1"/>
  <c r="Q1087"/>
  <c r="AA1086" s="1"/>
  <c r="Q1089"/>
  <c r="AA1088" s="1"/>
  <c r="Q1091"/>
  <c r="AA1090" s="1"/>
  <c r="Q1093"/>
  <c r="AA1092" s="1"/>
  <c r="Q1095"/>
  <c r="AA1094" s="1"/>
  <c r="Q1097"/>
  <c r="AA1096" s="1"/>
  <c r="Q1099"/>
  <c r="AA1098" s="1"/>
  <c r="Q1101"/>
  <c r="AA1100" s="1"/>
  <c r="Q1103"/>
  <c r="AA1102" s="1"/>
  <c r="Q1105"/>
  <c r="AA1104" s="1"/>
  <c r="Q1107"/>
  <c r="AA1106" s="1"/>
  <c r="Q1109"/>
  <c r="AA1108" s="1"/>
  <c r="Q1111"/>
  <c r="AA1110" s="1"/>
  <c r="Q1113"/>
  <c r="AA1112" s="1"/>
  <c r="Q1115"/>
  <c r="AA1114" s="1"/>
  <c r="Q1117"/>
  <c r="AA1116" s="1"/>
  <c r="Q1119"/>
  <c r="AA1118" s="1"/>
  <c r="Q1121"/>
  <c r="AA1120" s="1"/>
  <c r="Q1123"/>
  <c r="AA1122" s="1"/>
  <c r="Q1125"/>
  <c r="AA1124" s="1"/>
  <c r="Q1127"/>
  <c r="AA1126" s="1"/>
  <c r="Q1129"/>
  <c r="AA1128" s="1"/>
  <c r="Q1131"/>
  <c r="AA1130" s="1"/>
  <c r="Q1133"/>
  <c r="AA1132" s="1"/>
  <c r="Q1135"/>
  <c r="AA1134" s="1"/>
  <c r="Q1137"/>
  <c r="AA1136" s="1"/>
  <c r="Q1139"/>
  <c r="AA1138" s="1"/>
  <c r="Q1141"/>
  <c r="AA1140" s="1"/>
  <c r="Q1143"/>
  <c r="AA1142" s="1"/>
  <c r="Q1145"/>
  <c r="AA1144" s="1"/>
  <c r="Q1147"/>
  <c r="AA1146" s="1"/>
  <c r="Q1149"/>
  <c r="AA1148" s="1"/>
  <c r="Q1151"/>
  <c r="AA1150" s="1"/>
  <c r="Q1153"/>
  <c r="AA1152" s="1"/>
  <c r="Q1155"/>
  <c r="AA1154" s="1"/>
  <c r="Q1157"/>
  <c r="AA1156" s="1"/>
  <c r="Q1159"/>
  <c r="AA1158" s="1"/>
  <c r="Q1161"/>
  <c r="AA1160" s="1"/>
  <c r="Q1163"/>
  <c r="AA1162" s="1"/>
  <c r="Q1165"/>
  <c r="AA1164" s="1"/>
  <c r="Q1167"/>
  <c r="AA1166" s="1"/>
  <c r="Q1169"/>
  <c r="AA1168" s="1"/>
  <c r="Q1171"/>
  <c r="AA1170" s="1"/>
  <c r="Q1173"/>
  <c r="AA1172" s="1"/>
  <c r="Q1175"/>
  <c r="AA1174" s="1"/>
  <c r="Q1177"/>
  <c r="AA1176" s="1"/>
  <c r="Q1179"/>
  <c r="AA1178" s="1"/>
  <c r="Q1181"/>
  <c r="AA1180" s="1"/>
  <c r="Q1183"/>
  <c r="AA1182" s="1"/>
  <c r="Q1185"/>
  <c r="AA1184" s="1"/>
  <c r="Q1187"/>
  <c r="AA1186" s="1"/>
  <c r="Q1189"/>
  <c r="AA1188" s="1"/>
  <c r="Q1191"/>
  <c r="AA1190" s="1"/>
  <c r="Q1193"/>
  <c r="AA1192" s="1"/>
  <c r="Q1195"/>
  <c r="AA1194" s="1"/>
  <c r="Q1197"/>
  <c r="AA1196" s="1"/>
  <c r="Q1199"/>
  <c r="AA1198" s="1"/>
  <c r="Q1201"/>
  <c r="AA1200" s="1"/>
  <c r="Q1203"/>
  <c r="AA1202" s="1"/>
  <c r="Q1205"/>
  <c r="AA1204" s="1"/>
  <c r="Q1207"/>
  <c r="AA1206" s="1"/>
  <c r="Q1209"/>
  <c r="AA1208" s="1"/>
  <c r="Q1211"/>
  <c r="AA1210" s="1"/>
  <c r="Q1213"/>
  <c r="AA1212" s="1"/>
  <c r="Q1215"/>
  <c r="AA1214" s="1"/>
  <c r="Q1217"/>
  <c r="AA1216" s="1"/>
  <c r="Q1219"/>
  <c r="AA1218" s="1"/>
  <c r="Q1221"/>
  <c r="AA1220" s="1"/>
  <c r="Q1223"/>
  <c r="AA1222" s="1"/>
  <c r="Q1225"/>
  <c r="AA1224" s="1"/>
  <c r="Q1227"/>
  <c r="AA1226" s="1"/>
  <c r="Q1229"/>
  <c r="AA1228" s="1"/>
  <c r="Q1231"/>
  <c r="AA1230" s="1"/>
  <c r="Q1233"/>
  <c r="AA1232" s="1"/>
  <c r="Q1235"/>
  <c r="AA1234" s="1"/>
  <c r="Q1237"/>
  <c r="AA1236" s="1"/>
  <c r="Q1239"/>
  <c r="AA1238" s="1"/>
  <c r="Q1241"/>
  <c r="AA1240" s="1"/>
  <c r="Q1243"/>
  <c r="AA1242" s="1"/>
  <c r="Q1245"/>
  <c r="AA1244" s="1"/>
  <c r="Q1247"/>
  <c r="AA1246" s="1"/>
  <c r="Q1248"/>
  <c r="Q1250"/>
  <c r="Q1252"/>
  <c r="Q1254"/>
  <c r="Q1256"/>
  <c r="Q1258"/>
  <c r="Q1260"/>
  <c r="Q1262"/>
  <c r="Q1264"/>
  <c r="Q1266"/>
  <c r="Q1268"/>
  <c r="Q1270"/>
  <c r="Q1272"/>
  <c r="Q1274"/>
  <c r="Q1276"/>
  <c r="Q1278"/>
  <c r="Q1280"/>
  <c r="Q1282"/>
  <c r="Q1284"/>
  <c r="Q1286"/>
  <c r="Q1288"/>
  <c r="Q1290"/>
  <c r="Q1292"/>
  <c r="Q1294"/>
  <c r="Q1296"/>
  <c r="Q1298"/>
  <c r="Q1300"/>
  <c r="Q1302"/>
  <c r="Q1304"/>
  <c r="Q1306"/>
  <c r="Q1308"/>
  <c r="Q1310"/>
  <c r="Q1312"/>
  <c r="Q1314"/>
  <c r="Q1316"/>
  <c r="Q1318"/>
  <c r="Q1320"/>
  <c r="Q1322"/>
  <c r="Q1324"/>
  <c r="Q1326"/>
  <c r="Q1328"/>
  <c r="Q1330"/>
  <c r="Q1332"/>
  <c r="Q1334"/>
  <c r="Q1336"/>
  <c r="Q1338"/>
  <c r="Q1340"/>
  <c r="Q1342"/>
  <c r="Q1344"/>
  <c r="Q1346"/>
  <c r="Q1348"/>
  <c r="Q1350"/>
  <c r="Q1352"/>
  <c r="Q1354"/>
  <c r="Q1356"/>
  <c r="Q1358"/>
  <c r="Q1360"/>
  <c r="Q1362"/>
  <c r="Q1364"/>
  <c r="Q1366"/>
  <c r="Q1368"/>
  <c r="Q1370"/>
  <c r="Q1372"/>
  <c r="Q1374"/>
  <c r="Q1376"/>
  <c r="Q1378"/>
  <c r="Q1380"/>
  <c r="Q1382"/>
  <c r="Q1384"/>
  <c r="Q1386"/>
  <c r="Q1388"/>
  <c r="Q1390"/>
  <c r="Q1392"/>
  <c r="Q1394"/>
  <c r="Q1396"/>
  <c r="Q1398"/>
  <c r="Q1400"/>
  <c r="Q1402"/>
  <c r="Q1404"/>
  <c r="Q1406"/>
  <c r="Q1408"/>
  <c r="Q1410"/>
  <c r="Q1412"/>
  <c r="Q1414"/>
  <c r="Q1416"/>
  <c r="Q1418"/>
  <c r="Q1420"/>
  <c r="Q1422"/>
  <c r="Q1424"/>
  <c r="Q1426"/>
  <c r="Q1428"/>
  <c r="Q1430"/>
  <c r="Q1432"/>
  <c r="Q1434"/>
  <c r="Q1436"/>
  <c r="Q1438"/>
  <c r="Q1440"/>
  <c r="Q1442"/>
  <c r="Q1444"/>
  <c r="Q1446"/>
  <c r="Q1448"/>
  <c r="Q1450"/>
  <c r="Q1452"/>
  <c r="Q1454"/>
  <c r="Q1456"/>
  <c r="Q1458"/>
  <c r="Q1460"/>
  <c r="Q1462"/>
  <c r="Q1464"/>
  <c r="Q1466"/>
  <c r="Q1468"/>
  <c r="Q1470"/>
  <c r="Q1472"/>
  <c r="Q1474"/>
  <c r="Q1476"/>
  <c r="Q1478"/>
  <c r="Q1480"/>
  <c r="Q1482"/>
  <c r="Q1484"/>
  <c r="Q1486"/>
  <c r="Q1488"/>
  <c r="Q1490"/>
  <c r="Q1492"/>
  <c r="Q1494"/>
  <c r="Q1496"/>
  <c r="Q1498"/>
  <c r="Q1500"/>
  <c r="Q1502"/>
  <c r="Q1504"/>
  <c r="Q1506"/>
  <c r="Q1508"/>
  <c r="Q1510"/>
  <c r="Q1512"/>
  <c r="Q1514"/>
  <c r="Q1516"/>
  <c r="Q1518"/>
  <c r="Q1520"/>
  <c r="Q1522"/>
  <c r="Q1524"/>
  <c r="Q1526"/>
  <c r="Q1528"/>
  <c r="Q1530"/>
  <c r="Q1532"/>
  <c r="Q1534"/>
  <c r="Q1536"/>
  <c r="Q1538"/>
  <c r="Q1540"/>
  <c r="Q1542"/>
  <c r="Q1544"/>
  <c r="Q1546"/>
  <c r="Q1548"/>
  <c r="Q1550"/>
  <c r="Q1552"/>
  <c r="Q1554"/>
  <c r="Q1556"/>
  <c r="Q1558"/>
  <c r="Q1560"/>
  <c r="Q1562"/>
  <c r="Q1564"/>
  <c r="Q1566"/>
  <c r="Q1568"/>
  <c r="Q1570"/>
  <c r="Q1572"/>
  <c r="Q1574"/>
  <c r="Q1576"/>
  <c r="Q1578"/>
  <c r="Q1580"/>
  <c r="Q1582"/>
  <c r="Q1584"/>
  <c r="Q1586"/>
  <c r="Q1588"/>
  <c r="Q1590"/>
  <c r="Q1592"/>
  <c r="Q1594"/>
  <c r="Q1596"/>
  <c r="Q1598"/>
  <c r="Q1600"/>
  <c r="Q1602"/>
  <c r="Q1604"/>
  <c r="Q1606"/>
  <c r="Q1608"/>
  <c r="Q1610"/>
  <c r="Q1612"/>
  <c r="Q1614"/>
  <c r="Q1616"/>
  <c r="Q1618"/>
  <c r="Q1620"/>
  <c r="Q1622"/>
  <c r="Q1624"/>
  <c r="Q1626"/>
  <c r="Q1628"/>
  <c r="Q1630"/>
  <c r="Q1632"/>
  <c r="Q1634"/>
  <c r="Q1636"/>
  <c r="Q1638"/>
  <c r="Q1640"/>
  <c r="Q1642"/>
  <c r="Q1644"/>
  <c r="Q1646"/>
  <c r="Q1648"/>
  <c r="Q1650"/>
  <c r="Q1652"/>
  <c r="Q1654"/>
  <c r="Q1656"/>
  <c r="Q1658"/>
  <c r="Q1660"/>
  <c r="Q1662"/>
  <c r="Q1664"/>
  <c r="Q1666"/>
  <c r="Q1668"/>
  <c r="Q1670"/>
  <c r="Q1672"/>
  <c r="Q1674"/>
  <c r="Q1676"/>
  <c r="Q1678"/>
  <c r="Q1680"/>
  <c r="Q1682"/>
  <c r="Q1684"/>
  <c r="Q1686"/>
  <c r="Q1688"/>
  <c r="Q1690"/>
  <c r="Q1692"/>
  <c r="Q1694"/>
  <c r="Q1696"/>
  <c r="Q1698"/>
  <c r="Q1700"/>
  <c r="Q1702"/>
  <c r="Q1704"/>
  <c r="Q1706"/>
  <c r="Q1708"/>
  <c r="Q1710"/>
  <c r="Q1712"/>
  <c r="Q1714"/>
  <c r="Q1716"/>
  <c r="Q1718"/>
  <c r="Q1720"/>
  <c r="Q1722"/>
  <c r="Q1724"/>
  <c r="Q1726"/>
  <c r="Q1728"/>
  <c r="Q1730"/>
  <c r="Q1732"/>
  <c r="Q1734"/>
  <c r="Q1736"/>
  <c r="Q1738"/>
  <c r="Q1740"/>
  <c r="Q1742"/>
  <c r="Q1744"/>
  <c r="Q1746"/>
  <c r="Q1748"/>
  <c r="Q1750"/>
  <c r="Q1752"/>
  <c r="Q1754"/>
  <c r="Q1756"/>
  <c r="Q1758"/>
  <c r="Q1760"/>
  <c r="Q1762"/>
  <c r="Q1764"/>
  <c r="Q1766"/>
  <c r="Q1768"/>
  <c r="Q1770"/>
  <c r="Q1772"/>
  <c r="Q1774"/>
  <c r="Q1776"/>
  <c r="Q1778"/>
  <c r="Q1780"/>
  <c r="Q1782"/>
  <c r="Q1784"/>
  <c r="Q1786"/>
  <c r="Q1788"/>
  <c r="Q1790"/>
  <c r="Q1792"/>
  <c r="Q1794"/>
  <c r="Q1796"/>
  <c r="Q1798"/>
  <c r="Q1800"/>
  <c r="Q1802"/>
  <c r="Q1804"/>
  <c r="Q1806"/>
  <c r="Q1808"/>
  <c r="Q1810"/>
  <c r="Q1812"/>
  <c r="Q1814"/>
  <c r="Q1816"/>
  <c r="Q1818"/>
  <c r="Q1820"/>
  <c r="Q1822"/>
  <c r="Q1824"/>
  <c r="Q1826"/>
  <c r="Q1828"/>
  <c r="Q1830"/>
  <c r="Q1832"/>
  <c r="Q1834"/>
  <c r="Q1836"/>
  <c r="Q1838"/>
  <c r="Q1840"/>
  <c r="Q1842"/>
  <c r="Q1844"/>
  <c r="Q1846"/>
  <c r="Q1848"/>
  <c r="Q1850"/>
  <c r="Q1852"/>
  <c r="Q1854"/>
  <c r="Q1856"/>
  <c r="Q1858"/>
  <c r="Q1860"/>
  <c r="Q1862"/>
  <c r="Q1864"/>
  <c r="Q1866"/>
  <c r="Q1868"/>
  <c r="Q1870"/>
  <c r="Q1872"/>
  <c r="Q1874"/>
  <c r="Q1876"/>
  <c r="Q1878"/>
  <c r="Q1880"/>
  <c r="Q1882"/>
  <c r="Q1884"/>
  <c r="Q1886"/>
  <c r="Q1888"/>
  <c r="Q1890"/>
  <c r="Q1892"/>
  <c r="Q1894"/>
  <c r="Q1896"/>
  <c r="Q1898"/>
  <c r="Q1900"/>
  <c r="Q1902"/>
  <c r="Q1904"/>
  <c r="Q1906"/>
  <c r="Q1908"/>
  <c r="Q1910"/>
  <c r="Q1912"/>
  <c r="Q1914"/>
  <c r="Q1916"/>
  <c r="Q1918"/>
  <c r="Q1920"/>
  <c r="Q1922"/>
  <c r="Q1924"/>
  <c r="Q1926"/>
  <c r="Q1928"/>
  <c r="Q1930"/>
  <c r="Q1932"/>
  <c r="Q1934"/>
  <c r="Q1936"/>
  <c r="Q1938"/>
  <c r="Q1940"/>
  <c r="Q1942"/>
  <c r="Q1944"/>
  <c r="Q1946"/>
  <c r="Q1948"/>
  <c r="Q1950"/>
  <c r="Q1952"/>
  <c r="Q1954"/>
  <c r="Q1956"/>
  <c r="Q1958"/>
  <c r="Q1960"/>
  <c r="Q1962"/>
  <c r="Q1964"/>
  <c r="Q1966"/>
  <c r="Q1968"/>
  <c r="Q1970"/>
  <c r="Q1972"/>
  <c r="Q1974"/>
  <c r="Q1976"/>
  <c r="Q1978"/>
  <c r="Q1980"/>
  <c r="Q1982"/>
  <c r="Q1984"/>
  <c r="Q1986"/>
  <c r="Q1988"/>
  <c r="Q1990"/>
  <c r="Q1992"/>
  <c r="Q1994"/>
  <c r="Q1996"/>
  <c r="Q1998"/>
  <c r="Q2000"/>
  <c r="Q2002"/>
  <c r="Q2004"/>
  <c r="Q2006"/>
  <c r="Q2008"/>
  <c r="Q2010"/>
  <c r="Q2012"/>
  <c r="Q2014"/>
  <c r="Q2016"/>
  <c r="Q2018"/>
  <c r="Q2020"/>
  <c r="Q2022"/>
  <c r="Q2024"/>
  <c r="Q2026"/>
  <c r="Q2028"/>
  <c r="Q2030"/>
  <c r="Q2032"/>
  <c r="Q2034"/>
  <c r="Q2036"/>
  <c r="Q2038"/>
  <c r="Q2040"/>
  <c r="Q2042"/>
  <c r="Q2044"/>
  <c r="Q2046"/>
  <c r="Q2048"/>
  <c r="Q2050"/>
  <c r="Q2052"/>
  <c r="Q2054"/>
  <c r="Q2056"/>
  <c r="Q2058"/>
  <c r="Q2060"/>
  <c r="Q2062"/>
  <c r="Q2064"/>
  <c r="Q2066"/>
  <c r="Q2068"/>
  <c r="Q2070"/>
  <c r="Q2072"/>
  <c r="Q2074"/>
  <c r="Q2076"/>
  <c r="Q2078"/>
  <c r="Q2080"/>
  <c r="Q2082"/>
  <c r="Q2084"/>
  <c r="Q2086"/>
  <c r="Q2088"/>
  <c r="Q2090"/>
  <c r="Q2092"/>
  <c r="Q2094"/>
  <c r="Q2096"/>
  <c r="Q2098"/>
  <c r="Q2100"/>
  <c r="Q2102"/>
  <c r="Q2104"/>
  <c r="Q2106"/>
  <c r="Q2108"/>
  <c r="Q2110"/>
  <c r="Q2112"/>
  <c r="Q2114"/>
  <c r="Q2116"/>
  <c r="Q2118"/>
  <c r="Q2120"/>
  <c r="Q2122"/>
  <c r="Q2124"/>
  <c r="Q2126"/>
  <c r="Q2128"/>
  <c r="Q2130"/>
  <c r="Q2132"/>
  <c r="Q2134"/>
  <c r="Q2136"/>
  <c r="Q2138"/>
  <c r="Q2140"/>
  <c r="Q2142"/>
  <c r="Q2144"/>
  <c r="Q2146"/>
  <c r="Q2148"/>
  <c r="Q2150"/>
  <c r="Q2152"/>
  <c r="Q2154"/>
  <c r="Q2156"/>
  <c r="Q2158"/>
  <c r="Q2160"/>
  <c r="Q2162"/>
  <c r="Q2164"/>
  <c r="Q2166"/>
  <c r="Q2168"/>
  <c r="Q2170"/>
  <c r="Q2172"/>
  <c r="Q2174"/>
  <c r="Q2176"/>
  <c r="Q2178"/>
  <c r="Q2180"/>
  <c r="Q2182"/>
  <c r="Q2184"/>
  <c r="Q2186"/>
  <c r="Q2188"/>
  <c r="Q2190"/>
  <c r="Q2192"/>
  <c r="Q2194"/>
  <c r="Q2196"/>
  <c r="Q2198"/>
  <c r="Q2200"/>
  <c r="Q2202"/>
  <c r="Q2204"/>
  <c r="Q2206"/>
  <c r="Q2208"/>
  <c r="Q2210"/>
  <c r="Q2212"/>
  <c r="Q2214"/>
  <c r="Q2216"/>
  <c r="Q2218"/>
  <c r="Q2220"/>
  <c r="Q2222"/>
  <c r="Q2224"/>
  <c r="Q2226"/>
  <c r="Q2228"/>
  <c r="Q2230"/>
  <c r="Q2232"/>
  <c r="Q2234"/>
  <c r="Q2236"/>
  <c r="Q2238"/>
  <c r="Q2240"/>
  <c r="Q2242"/>
  <c r="Q2244"/>
  <c r="Q2246"/>
  <c r="Q2248"/>
  <c r="Q2250"/>
  <c r="Q2252"/>
  <c r="Q2254"/>
  <c r="Q2256"/>
  <c r="Q2258"/>
  <c r="Q2260"/>
  <c r="Q2262"/>
  <c r="Q2264"/>
  <c r="Q2266"/>
  <c r="Q2268"/>
  <c r="Q2270"/>
  <c r="Q2272"/>
  <c r="Q2274"/>
  <c r="Q2276"/>
  <c r="Q2278"/>
  <c r="Q2280"/>
  <c r="Q2282"/>
  <c r="Q2284"/>
  <c r="Q2286"/>
  <c r="Q2288"/>
  <c r="Q2290"/>
  <c r="Q2292"/>
  <c r="Q2294"/>
  <c r="Q2296"/>
  <c r="Q2298"/>
  <c r="Q2300"/>
  <c r="Q2302"/>
  <c r="Q2304"/>
  <c r="Q2306"/>
  <c r="Q2308"/>
  <c r="Q2310"/>
  <c r="Q2312"/>
  <c r="Q2314"/>
  <c r="Q2316"/>
  <c r="Q2318"/>
  <c r="Q2320"/>
  <c r="Q2322"/>
  <c r="Q2324"/>
  <c r="Q2326"/>
  <c r="Q2328"/>
  <c r="Q2330"/>
  <c r="Q2332"/>
  <c r="Q2334"/>
  <c r="Q2336"/>
  <c r="Q2338"/>
  <c r="Q2340"/>
  <c r="Q2342"/>
  <c r="Q2344"/>
  <c r="Q2346"/>
  <c r="Q2348"/>
  <c r="Q2350"/>
  <c r="Q2352"/>
  <c r="Q2354"/>
  <c r="Q2356"/>
  <c r="Q2358"/>
  <c r="Q2360"/>
  <c r="Q2362"/>
  <c r="Q2364"/>
  <c r="Q2366"/>
  <c r="Q2368"/>
  <c r="Q2370"/>
  <c r="Q2372"/>
  <c r="Q2374"/>
  <c r="Q2376"/>
  <c r="Q2378"/>
  <c r="Q2380"/>
  <c r="Q2382"/>
  <c r="Q2384"/>
  <c r="Q2386"/>
  <c r="Q2388"/>
  <c r="Q2390"/>
  <c r="Q2392"/>
  <c r="Q2394"/>
  <c r="Q2396"/>
  <c r="Q2398"/>
  <c r="Q2400"/>
  <c r="Q2402"/>
  <c r="Q2404"/>
  <c r="Q2406"/>
  <c r="Q2408"/>
  <c r="Q2410"/>
  <c r="Q2412"/>
  <c r="Q2414"/>
  <c r="Q2416"/>
  <c r="Q2418"/>
  <c r="Q2420"/>
  <c r="Q2422"/>
  <c r="Q2424"/>
  <c r="Q2426"/>
  <c r="Q2428"/>
  <c r="Q2430"/>
  <c r="Q2432"/>
  <c r="Q2434"/>
  <c r="Q2436"/>
  <c r="Q2438"/>
  <c r="Q2440"/>
  <c r="Q2442"/>
  <c r="Q2444"/>
  <c r="Q2446"/>
  <c r="Q2448"/>
  <c r="Q2450"/>
  <c r="Q2452"/>
  <c r="Q2454"/>
  <c r="Q2456"/>
  <c r="Q2458"/>
  <c r="Q2460"/>
  <c r="Q2462"/>
  <c r="Q2464"/>
  <c r="Q2466"/>
  <c r="Q2468"/>
  <c r="Q2470"/>
  <c r="Q2472"/>
  <c r="Q2474"/>
  <c r="Q2476"/>
  <c r="Q2478"/>
  <c r="Q2480"/>
  <c r="Q2482"/>
  <c r="Q2484"/>
  <c r="Q2486"/>
  <c r="Q2488"/>
  <c r="Q2490"/>
  <c r="Q2492"/>
  <c r="Q2494"/>
  <c r="Q2496"/>
  <c r="Q2498"/>
  <c r="Q2500"/>
  <c r="Q2502"/>
  <c r="Q2504"/>
  <c r="Q2506"/>
  <c r="Q2508"/>
  <c r="Q2510"/>
  <c r="Q2512"/>
  <c r="Q2514"/>
  <c r="Q2516"/>
  <c r="Q2518"/>
  <c r="Q2520"/>
  <c r="Q2522"/>
  <c r="Q2524"/>
  <c r="Q2526"/>
  <c r="Q2528"/>
  <c r="Q2530"/>
  <c r="Q2532"/>
  <c r="Q2534"/>
  <c r="Q2536"/>
  <c r="Q2538"/>
  <c r="Q2540"/>
  <c r="Q2542"/>
  <c r="Q2544"/>
  <c r="Q2546"/>
  <c r="Q2548"/>
  <c r="Q2550"/>
  <c r="Q2552"/>
  <c r="Q2554"/>
  <c r="Q2556"/>
  <c r="Q2558"/>
  <c r="Q2560"/>
  <c r="Q2562"/>
  <c r="Q2564"/>
  <c r="Q2566"/>
  <c r="Q2568"/>
  <c r="Q2570"/>
  <c r="Q2572"/>
  <c r="Q2574"/>
  <c r="Q2576"/>
  <c r="Q2578"/>
  <c r="Q2580"/>
  <c r="Q2582"/>
  <c r="Q2584"/>
  <c r="Q2586"/>
  <c r="Q2588"/>
  <c r="Q2590"/>
  <c r="Q2592"/>
  <c r="Q2594"/>
  <c r="Q2596"/>
  <c r="Q2598"/>
  <c r="Q2600"/>
  <c r="Q2602"/>
  <c r="Q2604"/>
  <c r="Q2606"/>
  <c r="Q2608"/>
  <c r="Q2610"/>
  <c r="Q2612"/>
  <c r="Q2614"/>
  <c r="Q2616"/>
  <c r="Q2618"/>
  <c r="Q2620"/>
  <c r="Q2622"/>
  <c r="Q2624"/>
  <c r="Q2626"/>
  <c r="Q2628"/>
  <c r="Q2630"/>
  <c r="Q2632"/>
  <c r="Q2634"/>
  <c r="Q2636"/>
  <c r="Q2638"/>
  <c r="Q2640"/>
  <c r="Q2642"/>
  <c r="Q2644"/>
  <c r="Q2646"/>
  <c r="Q2648"/>
  <c r="Q2650"/>
  <c r="Q2652"/>
  <c r="Q2654"/>
  <c r="Q2656"/>
  <c r="Q2658"/>
  <c r="Q2660"/>
  <c r="Q2662"/>
  <c r="Q2664"/>
  <c r="Q2666"/>
  <c r="Q2668"/>
  <c r="Q2670"/>
  <c r="Q2672"/>
  <c r="Q2674"/>
  <c r="Q2676"/>
  <c r="Q2678"/>
  <c r="Q2680"/>
  <c r="Q2682"/>
  <c r="Q2684"/>
  <c r="Q2686"/>
  <c r="Q2688"/>
  <c r="Q2690"/>
  <c r="Q2692"/>
  <c r="Q2694"/>
  <c r="Q2696"/>
  <c r="Q2698"/>
  <c r="Q2700"/>
  <c r="Q2702"/>
  <c r="Q2704"/>
  <c r="Q2706"/>
  <c r="Q2708"/>
  <c r="Q2710"/>
  <c r="Q2712"/>
  <c r="Q2714"/>
  <c r="Q2716"/>
  <c r="Q2718"/>
  <c r="Q2720"/>
  <c r="Q2722"/>
  <c r="Q2724"/>
  <c r="Q2726"/>
  <c r="Q2728"/>
  <c r="Q2730"/>
  <c r="Q2732"/>
  <c r="Q2734"/>
  <c r="Q2736"/>
  <c r="Q2738"/>
  <c r="Q2740"/>
  <c r="Q2742"/>
  <c r="Q2744"/>
  <c r="Q2746"/>
  <c r="Q2748"/>
  <c r="Q2750"/>
  <c r="Q2752"/>
  <c r="Q2754"/>
  <c r="Q2756"/>
  <c r="Q2758"/>
  <c r="Q2760"/>
  <c r="Q2762"/>
  <c r="Q2764"/>
  <c r="Q2766"/>
  <c r="Q2768"/>
  <c r="Q2770"/>
  <c r="Q2772"/>
  <c r="Q2774"/>
  <c r="Q2776"/>
  <c r="Q2778"/>
  <c r="Q2780"/>
  <c r="Q2782"/>
  <c r="Q2784"/>
  <c r="Q2786"/>
  <c r="Q2788"/>
  <c r="Q2790"/>
  <c r="Q2792"/>
  <c r="Q2794"/>
  <c r="Q2796"/>
  <c r="Q2798"/>
  <c r="Q2800"/>
  <c r="Q2802"/>
  <c r="Q2804"/>
  <c r="Q2806"/>
  <c r="Q2808"/>
  <c r="Q2810"/>
  <c r="Q2812"/>
  <c r="Q2814"/>
  <c r="Q2816"/>
  <c r="Q2818"/>
  <c r="Q2820"/>
  <c r="Q2822"/>
  <c r="Q2824"/>
  <c r="Q2826"/>
  <c r="Q2828"/>
  <c r="Q2830"/>
  <c r="Q2832"/>
  <c r="Q2834"/>
  <c r="Q2836"/>
  <c r="Q2838"/>
  <c r="Q2840"/>
  <c r="Q2842"/>
  <c r="Q2844"/>
  <c r="Q2846"/>
  <c r="Q2848"/>
  <c r="Q2850"/>
  <c r="Q2852"/>
  <c r="Q2854"/>
  <c r="Q2856"/>
  <c r="Q2858"/>
  <c r="Q2860"/>
  <c r="Q2862"/>
  <c r="Q2864"/>
  <c r="Q2866"/>
  <c r="Q2868"/>
  <c r="Q2870"/>
  <c r="Q2872"/>
  <c r="Q2874"/>
  <c r="Q2876"/>
  <c r="Q2878"/>
  <c r="Q2880"/>
  <c r="Q2882"/>
  <c r="Q2884"/>
  <c r="Q2886"/>
  <c r="Q2888"/>
  <c r="Q2890"/>
  <c r="Q2892"/>
  <c r="Q2894"/>
  <c r="Q2896"/>
  <c r="Q2898"/>
  <c r="Q2900"/>
  <c r="Q2902"/>
  <c r="Q2904"/>
  <c r="Q2906"/>
  <c r="Q2908"/>
  <c r="Q2910"/>
  <c r="Q2912"/>
  <c r="Q2914"/>
  <c r="Q2916"/>
  <c r="Q2918"/>
  <c r="Q2920"/>
  <c r="Q2922"/>
  <c r="Q2924"/>
  <c r="Q2926"/>
  <c r="Q2928"/>
  <c r="Q2930"/>
  <c r="Q2932"/>
  <c r="Q2934"/>
  <c r="Q2936"/>
  <c r="Q2938"/>
  <c r="Q2940"/>
  <c r="Q2942"/>
  <c r="Q2944"/>
  <c r="Q2946"/>
  <c r="Q2948"/>
  <c r="Q2950"/>
  <c r="Q2952"/>
  <c r="Q2954"/>
  <c r="Q2956"/>
  <c r="Q2958"/>
  <c r="Q2960"/>
  <c r="Q2962"/>
  <c r="Q2964"/>
  <c r="Q2966"/>
  <c r="Q2968"/>
  <c r="Q2970"/>
  <c r="Q2972"/>
  <c r="Q2974"/>
  <c r="Q2976"/>
  <c r="Q2978"/>
  <c r="Q2980"/>
  <c r="Q2982"/>
  <c r="Q2984"/>
  <c r="Q2986"/>
  <c r="Q2988"/>
  <c r="Q2990"/>
  <c r="Q2992"/>
  <c r="Q2994"/>
  <c r="Q2996"/>
  <c r="Q2998"/>
  <c r="Q3000"/>
  <c r="Q3002"/>
  <c r="Q3004"/>
  <c r="Q3006"/>
  <c r="Q3008"/>
  <c r="Q3010"/>
  <c r="Q3012"/>
  <c r="Q3014"/>
  <c r="Q3016"/>
  <c r="Q3018"/>
  <c r="Q3020"/>
  <c r="Q3022"/>
  <c r="Q3024"/>
  <c r="Q3026"/>
  <c r="Q3028"/>
  <c r="Q3030"/>
  <c r="Q3032"/>
  <c r="Q3034"/>
  <c r="Q3036"/>
  <c r="Q3038"/>
  <c r="Q3040"/>
  <c r="Q3042"/>
  <c r="Q3044"/>
  <c r="Q3046"/>
  <c r="Q3048"/>
  <c r="Q3050"/>
  <c r="Q3052"/>
  <c r="Q3054"/>
  <c r="Q3056"/>
  <c r="Q3058"/>
  <c r="Q3060"/>
  <c r="Q3062"/>
  <c r="Q3064"/>
  <c r="Q3066"/>
  <c r="Q3068"/>
  <c r="Q3070"/>
  <c r="Q3072"/>
  <c r="Q3074"/>
  <c r="Q3076"/>
  <c r="Q3078"/>
  <c r="Q3080"/>
  <c r="Q3082"/>
  <c r="Q3084"/>
  <c r="Q3086"/>
  <c r="Q3088"/>
  <c r="Q3090"/>
  <c r="Q3092"/>
  <c r="Q3094"/>
  <c r="Q3096"/>
  <c r="AA3095" s="1"/>
  <c r="Q3098"/>
  <c r="Q3100"/>
  <c r="Q3102"/>
  <c r="Q3104"/>
  <c r="Q3106"/>
  <c r="Q3108"/>
  <c r="Q3110"/>
  <c r="Q3112"/>
  <c r="Q3114"/>
  <c r="Q3116"/>
  <c r="Q3118"/>
  <c r="Q3120"/>
  <c r="Q3122"/>
  <c r="Q3124"/>
  <c r="Q3126"/>
  <c r="Q3128"/>
  <c r="Q3130"/>
  <c r="Q3132"/>
  <c r="Q3134"/>
  <c r="Q3136"/>
  <c r="Q3138"/>
  <c r="Q3140"/>
  <c r="Q3142"/>
  <c r="Q3144"/>
  <c r="Q3146"/>
  <c r="Q3148"/>
  <c r="Q3150"/>
  <c r="Q3152"/>
  <c r="Q3154"/>
  <c r="Q3156"/>
  <c r="Q3158"/>
  <c r="Q3160"/>
  <c r="Q3162"/>
  <c r="Q3164"/>
  <c r="Q3166"/>
  <c r="Q3168"/>
  <c r="Q3170"/>
  <c r="Q3172"/>
  <c r="Q3174"/>
  <c r="Q3176"/>
  <c r="Q3178"/>
  <c r="Q3180"/>
  <c r="Q3182"/>
  <c r="Q3184"/>
  <c r="Q3186"/>
  <c r="Q3188"/>
  <c r="Q3190"/>
  <c r="Q3192"/>
  <c r="Q3194"/>
  <c r="Q3196"/>
  <c r="Q3198"/>
  <c r="Q3200"/>
  <c r="Q3202"/>
  <c r="Q3204"/>
  <c r="Q3206"/>
  <c r="Q3208"/>
  <c r="Q3210"/>
  <c r="Q3212"/>
  <c r="Q3214"/>
  <c r="Q3216"/>
  <c r="Q3218"/>
  <c r="Q3220"/>
  <c r="Q3222"/>
  <c r="Q3224"/>
  <c r="Q3226"/>
  <c r="Q3228"/>
  <c r="Q3230"/>
  <c r="Q3232"/>
  <c r="Q3234"/>
  <c r="Q3236"/>
  <c r="Q3238"/>
  <c r="Q3240"/>
  <c r="Q3242"/>
  <c r="Q3244"/>
  <c r="Q3246"/>
  <c r="Q3248"/>
  <c r="Q3250"/>
  <c r="Q3252"/>
  <c r="Q3254"/>
  <c r="Q3256"/>
  <c r="Q3258"/>
  <c r="Q3260"/>
  <c r="Q3262"/>
  <c r="Q3264"/>
  <c r="Q3266"/>
  <c r="Q3268"/>
  <c r="Q3270"/>
  <c r="Q3272"/>
  <c r="Q3274"/>
  <c r="Q3276"/>
  <c r="Q3278"/>
  <c r="Q3280"/>
  <c r="Q3282"/>
  <c r="Q3284"/>
  <c r="Q3286"/>
  <c r="Q3288"/>
  <c r="Q3290"/>
  <c r="Q3292"/>
  <c r="Q3294"/>
  <c r="Q1249"/>
  <c r="AA1248" s="1"/>
  <c r="Q1251"/>
  <c r="AA1250" s="1"/>
  <c r="Q1253"/>
  <c r="AA1252" s="1"/>
  <c r="Q1255"/>
  <c r="AA1254" s="1"/>
  <c r="Q1257"/>
  <c r="AA1256" s="1"/>
  <c r="Q1259"/>
  <c r="AA1258" s="1"/>
  <c r="Q1261"/>
  <c r="AA1260" s="1"/>
  <c r="Q1263"/>
  <c r="AA1262" s="1"/>
  <c r="Q1265"/>
  <c r="AA1264" s="1"/>
  <c r="Q1267"/>
  <c r="AA1266" s="1"/>
  <c r="Q1269"/>
  <c r="AA1268" s="1"/>
  <c r="Q1271"/>
  <c r="AA1270" s="1"/>
  <c r="Q1273"/>
  <c r="AA1272" s="1"/>
  <c r="Q1275"/>
  <c r="AA1274" s="1"/>
  <c r="Q1277"/>
  <c r="AA1276" s="1"/>
  <c r="Q1279"/>
  <c r="AA1278" s="1"/>
  <c r="Q1281"/>
  <c r="AA1280" s="1"/>
  <c r="Q1283"/>
  <c r="AA1282" s="1"/>
  <c r="Q1285"/>
  <c r="AA1284" s="1"/>
  <c r="Q1287"/>
  <c r="AA1286" s="1"/>
  <c r="Q1289"/>
  <c r="AA1288" s="1"/>
  <c r="Q1291"/>
  <c r="AA1290" s="1"/>
  <c r="Q1293"/>
  <c r="AA1292" s="1"/>
  <c r="Q1295"/>
  <c r="AA1294" s="1"/>
  <c r="Q1297"/>
  <c r="AA1296" s="1"/>
  <c r="Q1299"/>
  <c r="AA1298" s="1"/>
  <c r="Q1301"/>
  <c r="AA1300" s="1"/>
  <c r="Q1303"/>
  <c r="AA1302" s="1"/>
  <c r="Q1305"/>
  <c r="AA1304" s="1"/>
  <c r="Q1307"/>
  <c r="AA1306" s="1"/>
  <c r="Q1309"/>
  <c r="AA1308" s="1"/>
  <c r="Q1311"/>
  <c r="AA1310" s="1"/>
  <c r="Q1313"/>
  <c r="AA1312" s="1"/>
  <c r="Q1315"/>
  <c r="AA1314" s="1"/>
  <c r="Q1317"/>
  <c r="AA1316" s="1"/>
  <c r="Q1319"/>
  <c r="AA1318" s="1"/>
  <c r="Q1321"/>
  <c r="AA1320" s="1"/>
  <c r="Q1323"/>
  <c r="AA1322" s="1"/>
  <c r="Q1325"/>
  <c r="AA1324" s="1"/>
  <c r="Q1327"/>
  <c r="AA1326" s="1"/>
  <c r="Q1329"/>
  <c r="AA1328" s="1"/>
  <c r="Q1331"/>
  <c r="AA1330" s="1"/>
  <c r="Q1333"/>
  <c r="AA1332" s="1"/>
  <c r="Q1335"/>
  <c r="AA1334" s="1"/>
  <c r="Q1337"/>
  <c r="AA1336" s="1"/>
  <c r="Q1339"/>
  <c r="AA1338" s="1"/>
  <c r="Q1341"/>
  <c r="AA1340" s="1"/>
  <c r="Q1343"/>
  <c r="AA1342" s="1"/>
  <c r="Q1345"/>
  <c r="AA1344" s="1"/>
  <c r="Q1347"/>
  <c r="AA1346" s="1"/>
  <c r="Q1349"/>
  <c r="AA1348" s="1"/>
  <c r="Q1351"/>
  <c r="AA1350" s="1"/>
  <c r="Q1353"/>
  <c r="AA1352" s="1"/>
  <c r="Q1355"/>
  <c r="AA1354" s="1"/>
  <c r="Q1357"/>
  <c r="AA1356" s="1"/>
  <c r="Q1359"/>
  <c r="AA1358" s="1"/>
  <c r="Q1361"/>
  <c r="AA1360" s="1"/>
  <c r="Q1363"/>
  <c r="AA1362" s="1"/>
  <c r="Q1365"/>
  <c r="AA1364" s="1"/>
  <c r="Q1367"/>
  <c r="AA1366" s="1"/>
  <c r="Q1369"/>
  <c r="AA1368" s="1"/>
  <c r="Q1371"/>
  <c r="AA1370" s="1"/>
  <c r="Q1373"/>
  <c r="AA1372" s="1"/>
  <c r="Q1375"/>
  <c r="AA1374" s="1"/>
  <c r="Q1377"/>
  <c r="AA1376" s="1"/>
  <c r="Q1379"/>
  <c r="AA1378" s="1"/>
  <c r="Q1381"/>
  <c r="AA1380" s="1"/>
  <c r="Q1383"/>
  <c r="AA1382" s="1"/>
  <c r="Q1385"/>
  <c r="AA1384" s="1"/>
  <c r="Q1387"/>
  <c r="AA1386" s="1"/>
  <c r="Q1389"/>
  <c r="AA1388" s="1"/>
  <c r="Q1391"/>
  <c r="AA1390" s="1"/>
  <c r="Q1393"/>
  <c r="AA1392" s="1"/>
  <c r="Q1395"/>
  <c r="AA1394" s="1"/>
  <c r="Q1397"/>
  <c r="AA1396" s="1"/>
  <c r="Q1399"/>
  <c r="AA1398" s="1"/>
  <c r="Q1401"/>
  <c r="AA1400" s="1"/>
  <c r="Q1403"/>
  <c r="AA1402" s="1"/>
  <c r="Q1405"/>
  <c r="AA1404" s="1"/>
  <c r="Q1407"/>
  <c r="AA1406" s="1"/>
  <c r="Q1409"/>
  <c r="AA1408" s="1"/>
  <c r="Q1411"/>
  <c r="AA1410" s="1"/>
  <c r="Q1413"/>
  <c r="AA1412" s="1"/>
  <c r="Q1415"/>
  <c r="AA1414" s="1"/>
  <c r="Q1417"/>
  <c r="AA1416" s="1"/>
  <c r="Q1419"/>
  <c r="AA1418" s="1"/>
  <c r="Q1421"/>
  <c r="AA1420" s="1"/>
  <c r="Q1423"/>
  <c r="AA1422" s="1"/>
  <c r="Q1425"/>
  <c r="AA1424" s="1"/>
  <c r="Q1427"/>
  <c r="AA1426" s="1"/>
  <c r="Q1429"/>
  <c r="AA1428" s="1"/>
  <c r="Q1431"/>
  <c r="AA1430" s="1"/>
  <c r="Q1433"/>
  <c r="AA1432" s="1"/>
  <c r="Q1435"/>
  <c r="AA1434" s="1"/>
  <c r="Q1437"/>
  <c r="AA1436" s="1"/>
  <c r="Q1439"/>
  <c r="AA1438" s="1"/>
  <c r="Q1441"/>
  <c r="AA1440" s="1"/>
  <c r="Q1443"/>
  <c r="AA1442" s="1"/>
  <c r="Q1445"/>
  <c r="AA1444" s="1"/>
  <c r="Q1447"/>
  <c r="AA1446" s="1"/>
  <c r="Q1449"/>
  <c r="AA1448" s="1"/>
  <c r="Q1451"/>
  <c r="AA1450" s="1"/>
  <c r="Q1453"/>
  <c r="AA1452" s="1"/>
  <c r="Q1455"/>
  <c r="AA1454" s="1"/>
  <c r="Q1457"/>
  <c r="AA1456" s="1"/>
  <c r="Q1459"/>
  <c r="AA1458" s="1"/>
  <c r="Q1461"/>
  <c r="AA1460" s="1"/>
  <c r="Q1463"/>
  <c r="AA1462" s="1"/>
  <c r="Q1465"/>
  <c r="AA1464" s="1"/>
  <c r="Q1467"/>
  <c r="AA1466" s="1"/>
  <c r="Q1469"/>
  <c r="AA1468" s="1"/>
  <c r="Q1471"/>
  <c r="AA1470" s="1"/>
  <c r="Q1473"/>
  <c r="AA1472" s="1"/>
  <c r="Q1475"/>
  <c r="AA1474" s="1"/>
  <c r="Q1477"/>
  <c r="AA1476" s="1"/>
  <c r="Q1479"/>
  <c r="AA1478" s="1"/>
  <c r="Q1481"/>
  <c r="AA1480" s="1"/>
  <c r="Q1483"/>
  <c r="AA1482" s="1"/>
  <c r="Q1485"/>
  <c r="AA1484" s="1"/>
  <c r="Q1487"/>
  <c r="AA1486" s="1"/>
  <c r="Q1489"/>
  <c r="AA1488" s="1"/>
  <c r="Q1491"/>
  <c r="AA1490" s="1"/>
  <c r="Q1493"/>
  <c r="AA1492" s="1"/>
  <c r="Q1495"/>
  <c r="AA1494" s="1"/>
  <c r="Q1497"/>
  <c r="AA1496" s="1"/>
  <c r="Q1499"/>
  <c r="AA1498" s="1"/>
  <c r="Q1501"/>
  <c r="AA1500" s="1"/>
  <c r="Q1503"/>
  <c r="AA1502" s="1"/>
  <c r="Q1505"/>
  <c r="AA1504" s="1"/>
  <c r="Q1507"/>
  <c r="AA1506" s="1"/>
  <c r="Q1509"/>
  <c r="AA1508" s="1"/>
  <c r="Q1511"/>
  <c r="AA1510" s="1"/>
  <c r="Q1513"/>
  <c r="AA1512" s="1"/>
  <c r="Q1515"/>
  <c r="AA1514" s="1"/>
  <c r="Q1517"/>
  <c r="AA1516" s="1"/>
  <c r="Q1519"/>
  <c r="AA1518" s="1"/>
  <c r="Q1521"/>
  <c r="AA1520" s="1"/>
  <c r="Q1523"/>
  <c r="AA1522" s="1"/>
  <c r="Q1525"/>
  <c r="AA1524" s="1"/>
  <c r="Q1527"/>
  <c r="AA1526" s="1"/>
  <c r="Q1529"/>
  <c r="AA1528" s="1"/>
  <c r="Q1531"/>
  <c r="AA1530" s="1"/>
  <c r="Q1533"/>
  <c r="AA1532" s="1"/>
  <c r="Q1535"/>
  <c r="AA1534" s="1"/>
  <c r="Q1537"/>
  <c r="AA1536" s="1"/>
  <c r="Q1539"/>
  <c r="AA1538" s="1"/>
  <c r="Q1541"/>
  <c r="AA1540" s="1"/>
  <c r="Q1543"/>
  <c r="AA1542" s="1"/>
  <c r="Q1545"/>
  <c r="AA1544" s="1"/>
  <c r="Q1547"/>
  <c r="AA1546" s="1"/>
  <c r="Q1549"/>
  <c r="AA1548" s="1"/>
  <c r="Q1551"/>
  <c r="AA1550" s="1"/>
  <c r="Q1553"/>
  <c r="AA1552" s="1"/>
  <c r="Q1555"/>
  <c r="AA1554" s="1"/>
  <c r="Q1557"/>
  <c r="AA1556" s="1"/>
  <c r="Q1559"/>
  <c r="AA1558" s="1"/>
  <c r="Q1561"/>
  <c r="AA1560" s="1"/>
  <c r="Q1563"/>
  <c r="AA1562" s="1"/>
  <c r="Q1565"/>
  <c r="AA1564" s="1"/>
  <c r="Q1567"/>
  <c r="AA1566" s="1"/>
  <c r="Q1569"/>
  <c r="AA1568" s="1"/>
  <c r="Q1571"/>
  <c r="AA1570" s="1"/>
  <c r="Q1573"/>
  <c r="AA1572" s="1"/>
  <c r="Q1575"/>
  <c r="AA1574" s="1"/>
  <c r="Q1577"/>
  <c r="AA1576" s="1"/>
  <c r="Q1579"/>
  <c r="AA1578" s="1"/>
  <c r="Q1581"/>
  <c r="AA1580" s="1"/>
  <c r="Q1583"/>
  <c r="AA1582" s="1"/>
  <c r="Q1585"/>
  <c r="AA1584" s="1"/>
  <c r="Q1587"/>
  <c r="AA1586" s="1"/>
  <c r="Q1589"/>
  <c r="AA1588" s="1"/>
  <c r="Q1591"/>
  <c r="AA1590" s="1"/>
  <c r="Q1593"/>
  <c r="AA1592" s="1"/>
  <c r="Q1595"/>
  <c r="AA1594" s="1"/>
  <c r="Q1597"/>
  <c r="AA1596" s="1"/>
  <c r="Q1599"/>
  <c r="AA1598" s="1"/>
  <c r="Q1601"/>
  <c r="AA1600" s="1"/>
  <c r="Q1603"/>
  <c r="AA1602" s="1"/>
  <c r="Q1605"/>
  <c r="AA1604" s="1"/>
  <c r="Q1607"/>
  <c r="AA1606" s="1"/>
  <c r="Q1609"/>
  <c r="AA1608" s="1"/>
  <c r="Q1611"/>
  <c r="AA1610" s="1"/>
  <c r="Q1613"/>
  <c r="AA1612" s="1"/>
  <c r="Q1615"/>
  <c r="AA1614" s="1"/>
  <c r="Q1617"/>
  <c r="AA1616" s="1"/>
  <c r="Q1619"/>
  <c r="AA1618" s="1"/>
  <c r="Q1621"/>
  <c r="AA1620" s="1"/>
  <c r="Q1623"/>
  <c r="AA1622" s="1"/>
  <c r="Q1625"/>
  <c r="AA1624" s="1"/>
  <c r="Q1627"/>
  <c r="AA1626" s="1"/>
  <c r="Q1629"/>
  <c r="AA1628" s="1"/>
  <c r="Q1631"/>
  <c r="AA1630" s="1"/>
  <c r="Q1633"/>
  <c r="AA1632" s="1"/>
  <c r="Q1635"/>
  <c r="AA1634" s="1"/>
  <c r="Q1637"/>
  <c r="AA1636" s="1"/>
  <c r="Q1639"/>
  <c r="AA1638" s="1"/>
  <c r="Q1641"/>
  <c r="AA1640" s="1"/>
  <c r="Q1643"/>
  <c r="AA1642" s="1"/>
  <c r="Q1645"/>
  <c r="AA1644" s="1"/>
  <c r="Q1647"/>
  <c r="AA1646" s="1"/>
  <c r="Q1649"/>
  <c r="AA1648" s="1"/>
  <c r="Q1651"/>
  <c r="AA1650" s="1"/>
  <c r="Q1653"/>
  <c r="AA1652" s="1"/>
  <c r="Q1655"/>
  <c r="AA1654" s="1"/>
  <c r="Q1657"/>
  <c r="AA1656" s="1"/>
  <c r="Q1659"/>
  <c r="AA1658" s="1"/>
  <c r="Q1661"/>
  <c r="AA1660" s="1"/>
  <c r="Q1663"/>
  <c r="AA1662" s="1"/>
  <c r="Q1665"/>
  <c r="AA1664" s="1"/>
  <c r="Q1667"/>
  <c r="AA1666" s="1"/>
  <c r="Q1669"/>
  <c r="AA1668" s="1"/>
  <c r="Q1671"/>
  <c r="AA1670" s="1"/>
  <c r="Q1673"/>
  <c r="AA1672" s="1"/>
  <c r="Q1675"/>
  <c r="AA1674" s="1"/>
  <c r="Q1677"/>
  <c r="AA1676" s="1"/>
  <c r="Q1679"/>
  <c r="AA1678" s="1"/>
  <c r="Q1681"/>
  <c r="AA1680" s="1"/>
  <c r="Q1683"/>
  <c r="AA1682" s="1"/>
  <c r="Q1685"/>
  <c r="AA1684" s="1"/>
  <c r="Q1687"/>
  <c r="AA1686" s="1"/>
  <c r="Q1689"/>
  <c r="AA1688" s="1"/>
  <c r="Q1691"/>
  <c r="AA1690" s="1"/>
  <c r="Q1693"/>
  <c r="AA1692" s="1"/>
  <c r="Q1695"/>
  <c r="AA1694" s="1"/>
  <c r="Q1697"/>
  <c r="AA1696" s="1"/>
  <c r="Q1699"/>
  <c r="AA1698" s="1"/>
  <c r="Q1701"/>
  <c r="AA1700" s="1"/>
  <c r="Q1703"/>
  <c r="AA1702" s="1"/>
  <c r="Q1705"/>
  <c r="AA1704" s="1"/>
  <c r="Q1707"/>
  <c r="AA1706" s="1"/>
  <c r="Q1709"/>
  <c r="AA1708" s="1"/>
  <c r="Q1711"/>
  <c r="AA1710" s="1"/>
  <c r="Q1713"/>
  <c r="AA1712" s="1"/>
  <c r="Q1715"/>
  <c r="AA1714" s="1"/>
  <c r="Q1717"/>
  <c r="AA1716" s="1"/>
  <c r="Q1719"/>
  <c r="AA1718" s="1"/>
  <c r="Q1721"/>
  <c r="AA1720" s="1"/>
  <c r="Q1723"/>
  <c r="AA1722" s="1"/>
  <c r="Q1725"/>
  <c r="AA1724" s="1"/>
  <c r="Q1727"/>
  <c r="AA1726" s="1"/>
  <c r="Q1729"/>
  <c r="AA1728" s="1"/>
  <c r="Q1731"/>
  <c r="AA1730" s="1"/>
  <c r="Q1733"/>
  <c r="AA1732" s="1"/>
  <c r="Q1735"/>
  <c r="AA1734" s="1"/>
  <c r="Q1737"/>
  <c r="AA1736" s="1"/>
  <c r="Q1739"/>
  <c r="AA1738" s="1"/>
  <c r="Q1741"/>
  <c r="AA1740" s="1"/>
  <c r="Q1743"/>
  <c r="AA1742" s="1"/>
  <c r="Q1745"/>
  <c r="AA1744" s="1"/>
  <c r="Q1747"/>
  <c r="AA1746" s="1"/>
  <c r="Q1749"/>
  <c r="AA1748" s="1"/>
  <c r="Q1751"/>
  <c r="AA1750" s="1"/>
  <c r="Q1753"/>
  <c r="AA1752" s="1"/>
  <c r="Q1755"/>
  <c r="AA1754" s="1"/>
  <c r="Q1757"/>
  <c r="AA1756" s="1"/>
  <c r="Q1759"/>
  <c r="AA1758" s="1"/>
  <c r="Q1761"/>
  <c r="AA1760" s="1"/>
  <c r="Q1763"/>
  <c r="AA1762" s="1"/>
  <c r="Q1765"/>
  <c r="AA1764" s="1"/>
  <c r="Q1767"/>
  <c r="AA1766" s="1"/>
  <c r="Q1769"/>
  <c r="AA1768" s="1"/>
  <c r="Q1771"/>
  <c r="AA1770" s="1"/>
  <c r="Q1773"/>
  <c r="AA1772" s="1"/>
  <c r="Q1775"/>
  <c r="AA1774" s="1"/>
  <c r="Q1777"/>
  <c r="AA1776" s="1"/>
  <c r="Q1779"/>
  <c r="AA1778" s="1"/>
  <c r="Q1781"/>
  <c r="AA1780" s="1"/>
  <c r="Q1783"/>
  <c r="AA1782" s="1"/>
  <c r="Q1785"/>
  <c r="AA1784" s="1"/>
  <c r="Q1787"/>
  <c r="AA1786" s="1"/>
  <c r="Q1789"/>
  <c r="AA1788" s="1"/>
  <c r="Q1791"/>
  <c r="AA1790" s="1"/>
  <c r="Q1793"/>
  <c r="AA1792" s="1"/>
  <c r="Q1795"/>
  <c r="AA1794" s="1"/>
  <c r="Q1797"/>
  <c r="AA1796" s="1"/>
  <c r="Q1799"/>
  <c r="AA1798" s="1"/>
  <c r="Q1801"/>
  <c r="AA1800" s="1"/>
  <c r="Q1803"/>
  <c r="AA1802" s="1"/>
  <c r="Q1805"/>
  <c r="AA1804" s="1"/>
  <c r="Q1807"/>
  <c r="AA1806" s="1"/>
  <c r="Q1809"/>
  <c r="AA1808" s="1"/>
  <c r="Q1811"/>
  <c r="AA1810" s="1"/>
  <c r="Q1813"/>
  <c r="AA1812" s="1"/>
  <c r="Q1815"/>
  <c r="AA1814" s="1"/>
  <c r="Q1817"/>
  <c r="AA1816" s="1"/>
  <c r="Q1819"/>
  <c r="AA1818" s="1"/>
  <c r="Q1821"/>
  <c r="AA1820" s="1"/>
  <c r="Q1823"/>
  <c r="AA1822" s="1"/>
  <c r="Q1825"/>
  <c r="AA1824" s="1"/>
  <c r="Q1827"/>
  <c r="AA1826" s="1"/>
  <c r="Q1829"/>
  <c r="AA1828" s="1"/>
  <c r="Q1831"/>
  <c r="AA1830" s="1"/>
  <c r="Q1833"/>
  <c r="AA1832" s="1"/>
  <c r="Q1835"/>
  <c r="AA1834" s="1"/>
  <c r="Q1837"/>
  <c r="AA1836" s="1"/>
  <c r="Q1839"/>
  <c r="AA1838" s="1"/>
  <c r="Q1841"/>
  <c r="AA1840" s="1"/>
  <c r="Q1843"/>
  <c r="AA1842" s="1"/>
  <c r="Q1845"/>
  <c r="AA1844" s="1"/>
  <c r="Q1847"/>
  <c r="AA1846" s="1"/>
  <c r="Q1849"/>
  <c r="AA1848" s="1"/>
  <c r="Q1851"/>
  <c r="AA1850" s="1"/>
  <c r="Q1853"/>
  <c r="AA1852" s="1"/>
  <c r="Q1855"/>
  <c r="AA1854" s="1"/>
  <c r="Q1857"/>
  <c r="AA1856" s="1"/>
  <c r="Q1859"/>
  <c r="AA1858" s="1"/>
  <c r="Q1861"/>
  <c r="AA1860" s="1"/>
  <c r="Q1863"/>
  <c r="AA1862" s="1"/>
  <c r="Q1865"/>
  <c r="AA1864" s="1"/>
  <c r="Q1867"/>
  <c r="AA1866" s="1"/>
  <c r="Q1869"/>
  <c r="AA1868" s="1"/>
  <c r="Q1871"/>
  <c r="AA1870" s="1"/>
  <c r="Q1873"/>
  <c r="AA1872" s="1"/>
  <c r="Q1875"/>
  <c r="AA1874" s="1"/>
  <c r="Q1877"/>
  <c r="AA1876" s="1"/>
  <c r="Q1879"/>
  <c r="AA1878" s="1"/>
  <c r="Q1881"/>
  <c r="AA1880" s="1"/>
  <c r="Q1883"/>
  <c r="AA1882" s="1"/>
  <c r="Q1885"/>
  <c r="AA1884" s="1"/>
  <c r="Q1887"/>
  <c r="AA1886" s="1"/>
  <c r="Q1889"/>
  <c r="AA1888" s="1"/>
  <c r="Q1891"/>
  <c r="AA1890" s="1"/>
  <c r="Q1893"/>
  <c r="AA1892" s="1"/>
  <c r="Q1895"/>
  <c r="AA1894" s="1"/>
  <c r="Q1897"/>
  <c r="AA1896" s="1"/>
  <c r="Q1899"/>
  <c r="AA1898" s="1"/>
  <c r="Q1901"/>
  <c r="AA1900" s="1"/>
  <c r="Q1903"/>
  <c r="AA1902" s="1"/>
  <c r="Q1905"/>
  <c r="AA1904" s="1"/>
  <c r="Q1907"/>
  <c r="AA1906" s="1"/>
  <c r="Q1909"/>
  <c r="AA1908" s="1"/>
  <c r="Q1911"/>
  <c r="AA1910" s="1"/>
  <c r="Q1913"/>
  <c r="AA1912" s="1"/>
  <c r="Q1915"/>
  <c r="AA1914" s="1"/>
  <c r="Q1917"/>
  <c r="AA1916" s="1"/>
  <c r="Q1919"/>
  <c r="AA1918" s="1"/>
  <c r="Q1921"/>
  <c r="AA1920" s="1"/>
  <c r="Q1923"/>
  <c r="AA1922" s="1"/>
  <c r="Q1925"/>
  <c r="AA1924" s="1"/>
  <c r="Q1927"/>
  <c r="AA1926" s="1"/>
  <c r="Q1929"/>
  <c r="AA1928" s="1"/>
  <c r="Q1931"/>
  <c r="AA1930" s="1"/>
  <c r="Q1933"/>
  <c r="AA1932" s="1"/>
  <c r="Q1935"/>
  <c r="AA1934" s="1"/>
  <c r="Q1937"/>
  <c r="AA1936" s="1"/>
  <c r="Q1939"/>
  <c r="AA1938" s="1"/>
  <c r="Q1941"/>
  <c r="AA1940" s="1"/>
  <c r="Q1943"/>
  <c r="AA1942" s="1"/>
  <c r="Q1945"/>
  <c r="AA1944" s="1"/>
  <c r="Q1947"/>
  <c r="AA1946" s="1"/>
  <c r="Q1949"/>
  <c r="AA1948" s="1"/>
  <c r="Q1951"/>
  <c r="AA1950" s="1"/>
  <c r="Q1953"/>
  <c r="AA1952" s="1"/>
  <c r="Q1955"/>
  <c r="AA1954" s="1"/>
  <c r="Q1957"/>
  <c r="AA1956" s="1"/>
  <c r="Q1959"/>
  <c r="AA1958" s="1"/>
  <c r="Q1961"/>
  <c r="AA1960" s="1"/>
  <c r="Q1963"/>
  <c r="AA1962" s="1"/>
  <c r="Q1965"/>
  <c r="AA1964" s="1"/>
  <c r="Q1967"/>
  <c r="AA1966" s="1"/>
  <c r="Q1969"/>
  <c r="AA1968" s="1"/>
  <c r="Q1971"/>
  <c r="AA1970" s="1"/>
  <c r="Q1973"/>
  <c r="AA1972" s="1"/>
  <c r="Q1975"/>
  <c r="AA1974" s="1"/>
  <c r="Q1977"/>
  <c r="AA1976" s="1"/>
  <c r="Q1979"/>
  <c r="AA1978" s="1"/>
  <c r="Q1981"/>
  <c r="AA1980" s="1"/>
  <c r="Q1983"/>
  <c r="AA1982" s="1"/>
  <c r="Q1985"/>
  <c r="AA1984" s="1"/>
  <c r="Q1987"/>
  <c r="AA1986" s="1"/>
  <c r="Q1989"/>
  <c r="AA1988" s="1"/>
  <c r="Q1991"/>
  <c r="AA1990" s="1"/>
  <c r="Q1993"/>
  <c r="AA1992" s="1"/>
  <c r="Q1995"/>
  <c r="AA1994" s="1"/>
  <c r="Q1997"/>
  <c r="AA1996" s="1"/>
  <c r="Q1999"/>
  <c r="AA1998" s="1"/>
  <c r="Q2001"/>
  <c r="AA2000" s="1"/>
  <c r="Q2003"/>
  <c r="AA2002" s="1"/>
  <c r="Q2005"/>
  <c r="AA2004" s="1"/>
  <c r="Q2007"/>
  <c r="AA2006" s="1"/>
  <c r="Q2009"/>
  <c r="AA2008" s="1"/>
  <c r="Q2011"/>
  <c r="AA2010" s="1"/>
  <c r="Q2013"/>
  <c r="AA2012" s="1"/>
  <c r="Q2015"/>
  <c r="AA2014" s="1"/>
  <c r="Q2017"/>
  <c r="AA2016" s="1"/>
  <c r="Q2019"/>
  <c r="AA2018" s="1"/>
  <c r="Q2021"/>
  <c r="AA2020" s="1"/>
  <c r="Q2023"/>
  <c r="AA2022" s="1"/>
  <c r="Q2025"/>
  <c r="AA2024" s="1"/>
  <c r="Q2027"/>
  <c r="AA2026" s="1"/>
  <c r="Q2029"/>
  <c r="AA2028" s="1"/>
  <c r="Q2031"/>
  <c r="AA2030" s="1"/>
  <c r="Q2033"/>
  <c r="AA2032" s="1"/>
  <c r="Q2035"/>
  <c r="AA2034" s="1"/>
  <c r="Q2037"/>
  <c r="AA2036" s="1"/>
  <c r="Q2039"/>
  <c r="AA2038" s="1"/>
  <c r="Q2041"/>
  <c r="AA2040" s="1"/>
  <c r="Q2043"/>
  <c r="AA2042" s="1"/>
  <c r="Q2045"/>
  <c r="AA2044" s="1"/>
  <c r="Q2047"/>
  <c r="AA2046" s="1"/>
  <c r="Q2049"/>
  <c r="AA2048" s="1"/>
  <c r="Q2051"/>
  <c r="AA2050" s="1"/>
  <c r="Q2053"/>
  <c r="AA2052" s="1"/>
  <c r="Q2055"/>
  <c r="AA2054" s="1"/>
  <c r="Q2057"/>
  <c r="AA2056" s="1"/>
  <c r="Q2059"/>
  <c r="AA2058" s="1"/>
  <c r="Q2061"/>
  <c r="AA2060" s="1"/>
  <c r="Q2063"/>
  <c r="AA2062" s="1"/>
  <c r="Q2065"/>
  <c r="AA2064" s="1"/>
  <c r="Q2067"/>
  <c r="AA2066" s="1"/>
  <c r="Q2069"/>
  <c r="AA2068" s="1"/>
  <c r="Q2071"/>
  <c r="AA2070" s="1"/>
  <c r="Q2073"/>
  <c r="AA2072" s="1"/>
  <c r="Q2075"/>
  <c r="AA2074" s="1"/>
  <c r="Q2077"/>
  <c r="AA2076" s="1"/>
  <c r="Q2079"/>
  <c r="AA2078" s="1"/>
  <c r="Q2081"/>
  <c r="AA2080" s="1"/>
  <c r="Q2083"/>
  <c r="AA2082" s="1"/>
  <c r="Q2085"/>
  <c r="AA2084" s="1"/>
  <c r="Q2087"/>
  <c r="AA2086" s="1"/>
  <c r="Q2089"/>
  <c r="AA2088" s="1"/>
  <c r="Q2091"/>
  <c r="AA2090" s="1"/>
  <c r="Q2093"/>
  <c r="AA2092" s="1"/>
  <c r="Q2095"/>
  <c r="AA2094" s="1"/>
  <c r="Q2097"/>
  <c r="AA2096" s="1"/>
  <c r="Q2099"/>
  <c r="AA2098" s="1"/>
  <c r="Q2101"/>
  <c r="AA2100" s="1"/>
  <c r="Q2103"/>
  <c r="AA2102" s="1"/>
  <c r="Q2105"/>
  <c r="AA2104" s="1"/>
  <c r="Q2107"/>
  <c r="AA2106" s="1"/>
  <c r="Q2109"/>
  <c r="AA2108" s="1"/>
  <c r="Q2111"/>
  <c r="AA2110" s="1"/>
  <c r="Q2113"/>
  <c r="AA2112" s="1"/>
  <c r="Q2115"/>
  <c r="AA2114" s="1"/>
  <c r="Q2117"/>
  <c r="AA2116" s="1"/>
  <c r="Q2119"/>
  <c r="AA2118" s="1"/>
  <c r="Q2121"/>
  <c r="AA2120" s="1"/>
  <c r="Q2123"/>
  <c r="AA2122" s="1"/>
  <c r="Q2125"/>
  <c r="AA2124" s="1"/>
  <c r="Q2127"/>
  <c r="AA2126" s="1"/>
  <c r="Q2129"/>
  <c r="AA2128" s="1"/>
  <c r="Q2131"/>
  <c r="AA2130" s="1"/>
  <c r="Q2133"/>
  <c r="AA2132" s="1"/>
  <c r="Q2135"/>
  <c r="AA2134" s="1"/>
  <c r="Q2137"/>
  <c r="AA2136" s="1"/>
  <c r="Q2139"/>
  <c r="AA2138" s="1"/>
  <c r="Q2141"/>
  <c r="AA2140" s="1"/>
  <c r="Q2143"/>
  <c r="AA2142" s="1"/>
  <c r="Q2145"/>
  <c r="AA2144" s="1"/>
  <c r="Q2147"/>
  <c r="AA2146" s="1"/>
  <c r="Q2149"/>
  <c r="AA2148" s="1"/>
  <c r="Q2151"/>
  <c r="AA2150" s="1"/>
  <c r="Q2153"/>
  <c r="AA2152" s="1"/>
  <c r="Q2155"/>
  <c r="AA2154" s="1"/>
  <c r="Q2157"/>
  <c r="AA2156" s="1"/>
  <c r="Q2159"/>
  <c r="AA2158" s="1"/>
  <c r="Q2161"/>
  <c r="AA2160" s="1"/>
  <c r="Q2163"/>
  <c r="AA2162" s="1"/>
  <c r="Q2165"/>
  <c r="AA2164" s="1"/>
  <c r="Q2167"/>
  <c r="AA2166" s="1"/>
  <c r="Q2169"/>
  <c r="AA2168" s="1"/>
  <c r="Q2171"/>
  <c r="AA2170" s="1"/>
  <c r="Q2173"/>
  <c r="AA2172" s="1"/>
  <c r="Q2175"/>
  <c r="AA2174" s="1"/>
  <c r="Q2177"/>
  <c r="AA2176" s="1"/>
  <c r="Q2179"/>
  <c r="AA2178" s="1"/>
  <c r="Q2181"/>
  <c r="AA2180" s="1"/>
  <c r="Q2183"/>
  <c r="AA2182" s="1"/>
  <c r="Q2185"/>
  <c r="AA2184" s="1"/>
  <c r="Q2187"/>
  <c r="AA2186" s="1"/>
  <c r="Q2189"/>
  <c r="AA2188" s="1"/>
  <c r="Q2191"/>
  <c r="AA2190" s="1"/>
  <c r="Q2193"/>
  <c r="AA2192" s="1"/>
  <c r="Q2195"/>
  <c r="AA2194" s="1"/>
  <c r="Q2197"/>
  <c r="AA2196" s="1"/>
  <c r="Q2199"/>
  <c r="AA2198" s="1"/>
  <c r="Q2201"/>
  <c r="AA2200" s="1"/>
  <c r="Q2203"/>
  <c r="AA2202" s="1"/>
  <c r="Q2205"/>
  <c r="AA2204" s="1"/>
  <c r="Q2207"/>
  <c r="AA2206" s="1"/>
  <c r="Q2209"/>
  <c r="AA2208" s="1"/>
  <c r="Q2211"/>
  <c r="AA2210" s="1"/>
  <c r="Q2213"/>
  <c r="AA2212" s="1"/>
  <c r="Q2215"/>
  <c r="AA2214" s="1"/>
  <c r="Q2217"/>
  <c r="AA2216" s="1"/>
  <c r="Q2219"/>
  <c r="AA2218" s="1"/>
  <c r="Q2221"/>
  <c r="AA2220" s="1"/>
  <c r="Q2223"/>
  <c r="AA2222" s="1"/>
  <c r="Q2225"/>
  <c r="AA2224" s="1"/>
  <c r="Q2227"/>
  <c r="AA2226" s="1"/>
  <c r="Q2229"/>
  <c r="AA2228" s="1"/>
  <c r="Q2231"/>
  <c r="AA2230" s="1"/>
  <c r="Q2233"/>
  <c r="AA2232" s="1"/>
  <c r="Q2235"/>
  <c r="AA2234" s="1"/>
  <c r="Q2237"/>
  <c r="AA2236" s="1"/>
  <c r="Q2239"/>
  <c r="AA2238" s="1"/>
  <c r="Q2241"/>
  <c r="AA2240" s="1"/>
  <c r="Q2243"/>
  <c r="AA2242" s="1"/>
  <c r="Q2245"/>
  <c r="AA2244" s="1"/>
  <c r="Q2247"/>
  <c r="AA2246" s="1"/>
  <c r="Q2249"/>
  <c r="AA2248" s="1"/>
  <c r="Q2251"/>
  <c r="AA2250" s="1"/>
  <c r="Q2253"/>
  <c r="AA2252" s="1"/>
  <c r="Q2255"/>
  <c r="AA2254" s="1"/>
  <c r="Q2257"/>
  <c r="AA2256" s="1"/>
  <c r="Q2259"/>
  <c r="AA2258" s="1"/>
  <c r="Q2261"/>
  <c r="AA2260" s="1"/>
  <c r="Q2263"/>
  <c r="AA2262" s="1"/>
  <c r="Q2265"/>
  <c r="AA2264" s="1"/>
  <c r="Q2267"/>
  <c r="AA2266" s="1"/>
  <c r="Q2269"/>
  <c r="AA2268" s="1"/>
  <c r="Q2271"/>
  <c r="AA2270" s="1"/>
  <c r="Q2273"/>
  <c r="AA2272" s="1"/>
  <c r="Q2275"/>
  <c r="AA2274" s="1"/>
  <c r="Q2277"/>
  <c r="AA2276" s="1"/>
  <c r="Q2279"/>
  <c r="AA2278" s="1"/>
  <c r="Q2281"/>
  <c r="AA2280" s="1"/>
  <c r="Q2283"/>
  <c r="AA2282" s="1"/>
  <c r="Q2285"/>
  <c r="AA2284" s="1"/>
  <c r="Q2287"/>
  <c r="AA2286" s="1"/>
  <c r="Q2289"/>
  <c r="AA2288" s="1"/>
  <c r="Q2291"/>
  <c r="AA2290" s="1"/>
  <c r="Q2293"/>
  <c r="AA2292" s="1"/>
  <c r="Q2295"/>
  <c r="AA2294" s="1"/>
  <c r="Q2297"/>
  <c r="AA2296" s="1"/>
  <c r="Q2299"/>
  <c r="AA2298" s="1"/>
  <c r="Q2301"/>
  <c r="AA2300" s="1"/>
  <c r="Q2303"/>
  <c r="AA2302" s="1"/>
  <c r="Q2305"/>
  <c r="AA2304" s="1"/>
  <c r="Q2307"/>
  <c r="AA2306" s="1"/>
  <c r="Q2309"/>
  <c r="AA2308" s="1"/>
  <c r="Q2311"/>
  <c r="AA2310" s="1"/>
  <c r="Q2313"/>
  <c r="AA2312" s="1"/>
  <c r="Q2315"/>
  <c r="AA2314" s="1"/>
  <c r="Q2317"/>
  <c r="AA2316" s="1"/>
  <c r="Q2319"/>
  <c r="AA2318" s="1"/>
  <c r="Q2321"/>
  <c r="AA2320" s="1"/>
  <c r="Q2323"/>
  <c r="AA2322" s="1"/>
  <c r="Q2325"/>
  <c r="AA2324" s="1"/>
  <c r="Q2327"/>
  <c r="AA2326" s="1"/>
  <c r="Q2329"/>
  <c r="AA2328" s="1"/>
  <c r="Q2331"/>
  <c r="AA2330" s="1"/>
  <c r="Q2333"/>
  <c r="AA2332" s="1"/>
  <c r="Q2335"/>
  <c r="AA2334" s="1"/>
  <c r="Q2337"/>
  <c r="AA2336" s="1"/>
  <c r="Q2339"/>
  <c r="AA2338" s="1"/>
  <c r="Q2341"/>
  <c r="AA2340" s="1"/>
  <c r="Q2343"/>
  <c r="AA2342" s="1"/>
  <c r="Q2345"/>
  <c r="AA2344" s="1"/>
  <c r="Q2347"/>
  <c r="AA2346" s="1"/>
  <c r="Q2349"/>
  <c r="AA2348" s="1"/>
  <c r="Q2351"/>
  <c r="AA2350" s="1"/>
  <c r="Q2353"/>
  <c r="AA2352" s="1"/>
  <c r="Q2355"/>
  <c r="AA2354" s="1"/>
  <c r="Q2357"/>
  <c r="AA2356" s="1"/>
  <c r="Q2359"/>
  <c r="AA2358" s="1"/>
  <c r="Q2361"/>
  <c r="AA2360" s="1"/>
  <c r="Q2363"/>
  <c r="AA2362" s="1"/>
  <c r="Q2365"/>
  <c r="AA2364" s="1"/>
  <c r="Q2367"/>
  <c r="AA2366" s="1"/>
  <c r="Q2369"/>
  <c r="AA2368" s="1"/>
  <c r="Q2371"/>
  <c r="AA2370" s="1"/>
  <c r="Q2373"/>
  <c r="AA2372" s="1"/>
  <c r="Q2375"/>
  <c r="AA2374" s="1"/>
  <c r="Q2377"/>
  <c r="AA2376" s="1"/>
  <c r="Q2379"/>
  <c r="AA2378" s="1"/>
  <c r="Q2381"/>
  <c r="AA2380" s="1"/>
  <c r="Q2383"/>
  <c r="AA2382" s="1"/>
  <c r="Q2385"/>
  <c r="AA2384" s="1"/>
  <c r="Q2387"/>
  <c r="AA2386" s="1"/>
  <c r="Q2389"/>
  <c r="AA2388" s="1"/>
  <c r="Q2391"/>
  <c r="AA2390" s="1"/>
  <c r="Q2393"/>
  <c r="AA2392" s="1"/>
  <c r="Q2395"/>
  <c r="AA2394" s="1"/>
  <c r="Q2397"/>
  <c r="AA2396" s="1"/>
  <c r="Q2399"/>
  <c r="AA2398" s="1"/>
  <c r="Q2401"/>
  <c r="AA2400" s="1"/>
  <c r="Q2403"/>
  <c r="AA2402" s="1"/>
  <c r="Q2405"/>
  <c r="AA2404" s="1"/>
  <c r="Q2407"/>
  <c r="AA2406" s="1"/>
  <c r="Q2409"/>
  <c r="AA2408" s="1"/>
  <c r="Q2411"/>
  <c r="AA2410" s="1"/>
  <c r="Q2413"/>
  <c r="AA2412" s="1"/>
  <c r="Q2415"/>
  <c r="AA2414" s="1"/>
  <c r="Q2417"/>
  <c r="AA2416" s="1"/>
  <c r="Q2419"/>
  <c r="AA2418" s="1"/>
  <c r="Q2421"/>
  <c r="AA2420" s="1"/>
  <c r="Q2423"/>
  <c r="AA2422" s="1"/>
  <c r="Q2425"/>
  <c r="AA2424" s="1"/>
  <c r="Q2427"/>
  <c r="AA2426" s="1"/>
  <c r="Q2429"/>
  <c r="AA2428" s="1"/>
  <c r="Q2431"/>
  <c r="AA2430" s="1"/>
  <c r="Q2433"/>
  <c r="AA2432" s="1"/>
  <c r="Q2435"/>
  <c r="AA2434" s="1"/>
  <c r="Q2437"/>
  <c r="AA2436" s="1"/>
  <c r="Q2439"/>
  <c r="AA2438" s="1"/>
  <c r="Q2441"/>
  <c r="AA2440" s="1"/>
  <c r="Q2443"/>
  <c r="AA2442" s="1"/>
  <c r="Q2445"/>
  <c r="AA2444" s="1"/>
  <c r="Q2447"/>
  <c r="AA2446" s="1"/>
  <c r="Q2449"/>
  <c r="AA2448" s="1"/>
  <c r="Q2451"/>
  <c r="AA2450" s="1"/>
  <c r="Q2453"/>
  <c r="AA2452" s="1"/>
  <c r="Q2455"/>
  <c r="AA2454" s="1"/>
  <c r="Q2457"/>
  <c r="AA2456" s="1"/>
  <c r="Q2459"/>
  <c r="AA2458" s="1"/>
  <c r="Q2461"/>
  <c r="AA2460" s="1"/>
  <c r="Q2463"/>
  <c r="AA2462" s="1"/>
  <c r="Q2465"/>
  <c r="AA2464" s="1"/>
  <c r="Q2467"/>
  <c r="AA2466" s="1"/>
  <c r="Q2469"/>
  <c r="AA2468" s="1"/>
  <c r="Q2471"/>
  <c r="AA2470" s="1"/>
  <c r="Q2473"/>
  <c r="AA2472" s="1"/>
  <c r="Q2475"/>
  <c r="AA2474" s="1"/>
  <c r="Q2477"/>
  <c r="AA2476" s="1"/>
  <c r="Q2479"/>
  <c r="AA2478" s="1"/>
  <c r="Q2481"/>
  <c r="AA2480" s="1"/>
  <c r="Q2483"/>
  <c r="AA2482" s="1"/>
  <c r="Q2485"/>
  <c r="AA2484" s="1"/>
  <c r="Q2487"/>
  <c r="AA2486" s="1"/>
  <c r="Q2489"/>
  <c r="AA2488" s="1"/>
  <c r="Q2491"/>
  <c r="AA2490" s="1"/>
  <c r="Q2493"/>
  <c r="AA2492" s="1"/>
  <c r="Q2495"/>
  <c r="AA2494" s="1"/>
  <c r="Q2497"/>
  <c r="AA2496" s="1"/>
  <c r="Q2499"/>
  <c r="AA2498" s="1"/>
  <c r="Q2501"/>
  <c r="AA2500" s="1"/>
  <c r="Q2503"/>
  <c r="AA2502" s="1"/>
  <c r="Q2505"/>
  <c r="AA2504" s="1"/>
  <c r="Q2507"/>
  <c r="AA2506" s="1"/>
  <c r="Q2509"/>
  <c r="AA2508" s="1"/>
  <c r="Q2511"/>
  <c r="AA2510" s="1"/>
  <c r="Q2513"/>
  <c r="AA2512" s="1"/>
  <c r="Q2515"/>
  <c r="AA2514" s="1"/>
  <c r="Q2517"/>
  <c r="AA2516" s="1"/>
  <c r="Q2519"/>
  <c r="AA2518" s="1"/>
  <c r="Q2521"/>
  <c r="AA2520" s="1"/>
  <c r="Q2523"/>
  <c r="AA2522" s="1"/>
  <c r="Q2525"/>
  <c r="AA2524" s="1"/>
  <c r="Q2527"/>
  <c r="AA2526" s="1"/>
  <c r="Q2529"/>
  <c r="AA2528" s="1"/>
  <c r="Q2531"/>
  <c r="AA2530" s="1"/>
  <c r="Q2533"/>
  <c r="AA2532" s="1"/>
  <c r="Q2535"/>
  <c r="AA2534" s="1"/>
  <c r="Q2537"/>
  <c r="AA2536" s="1"/>
  <c r="Q2539"/>
  <c r="AA2538" s="1"/>
  <c r="Q2541"/>
  <c r="AA2540" s="1"/>
  <c r="Q2543"/>
  <c r="AA2542" s="1"/>
  <c r="Q2545"/>
  <c r="AA2544" s="1"/>
  <c r="Q2547"/>
  <c r="AA2546" s="1"/>
  <c r="Q2549"/>
  <c r="AA2548" s="1"/>
  <c r="Q2551"/>
  <c r="AA2550" s="1"/>
  <c r="Q2553"/>
  <c r="AA2552" s="1"/>
  <c r="Q2555"/>
  <c r="AA2554" s="1"/>
  <c r="Q2557"/>
  <c r="AA2556" s="1"/>
  <c r="Q2559"/>
  <c r="AA2558" s="1"/>
  <c r="Q2561"/>
  <c r="AA2560" s="1"/>
  <c r="Q2563"/>
  <c r="AA2562" s="1"/>
  <c r="Q2565"/>
  <c r="AA2564" s="1"/>
  <c r="Q2567"/>
  <c r="AA2566" s="1"/>
  <c r="Q2569"/>
  <c r="AA2568" s="1"/>
  <c r="Q2571"/>
  <c r="AA2570" s="1"/>
  <c r="Q2573"/>
  <c r="AA2572" s="1"/>
  <c r="Q2575"/>
  <c r="AA2574" s="1"/>
  <c r="Q2577"/>
  <c r="AA2576" s="1"/>
  <c r="Q2579"/>
  <c r="AA2578" s="1"/>
  <c r="Q2581"/>
  <c r="AA2580" s="1"/>
  <c r="Q2583"/>
  <c r="AA2582" s="1"/>
  <c r="Q2585"/>
  <c r="AA2584" s="1"/>
  <c r="Q2587"/>
  <c r="AA2586" s="1"/>
  <c r="Q2589"/>
  <c r="AA2588" s="1"/>
  <c r="Q2591"/>
  <c r="AA2590" s="1"/>
  <c r="Q2593"/>
  <c r="AA2592" s="1"/>
  <c r="Q2595"/>
  <c r="AA2594" s="1"/>
  <c r="Q2597"/>
  <c r="AA2596" s="1"/>
  <c r="Q2599"/>
  <c r="AA2598" s="1"/>
  <c r="Q2601"/>
  <c r="AA2600" s="1"/>
  <c r="Q2603"/>
  <c r="AA2602" s="1"/>
  <c r="Q2605"/>
  <c r="AA2604" s="1"/>
  <c r="Q2607"/>
  <c r="AA2606" s="1"/>
  <c r="Q2609"/>
  <c r="AA2608" s="1"/>
  <c r="Q2611"/>
  <c r="AA2610" s="1"/>
  <c r="Q2613"/>
  <c r="AA2612" s="1"/>
  <c r="Q2615"/>
  <c r="AA2614" s="1"/>
  <c r="Q2617"/>
  <c r="AA2616" s="1"/>
  <c r="Q2619"/>
  <c r="AA2618" s="1"/>
  <c r="Q2621"/>
  <c r="AA2620" s="1"/>
  <c r="Q2623"/>
  <c r="AA2622" s="1"/>
  <c r="Q2625"/>
  <c r="AA2624" s="1"/>
  <c r="Q2627"/>
  <c r="AA2626" s="1"/>
  <c r="Q2629"/>
  <c r="AA2628" s="1"/>
  <c r="Q2631"/>
  <c r="AA2630" s="1"/>
  <c r="Q2633"/>
  <c r="AA2632" s="1"/>
  <c r="Q2635"/>
  <c r="AA2634" s="1"/>
  <c r="Q2637"/>
  <c r="AA2636" s="1"/>
  <c r="Q2639"/>
  <c r="AA2638" s="1"/>
  <c r="Q2641"/>
  <c r="AA2640" s="1"/>
  <c r="Q2643"/>
  <c r="AA2642" s="1"/>
  <c r="Q2645"/>
  <c r="AA2644" s="1"/>
  <c r="Q2647"/>
  <c r="AA2646" s="1"/>
  <c r="Q2649"/>
  <c r="AA2648" s="1"/>
  <c r="Q2651"/>
  <c r="AA2650" s="1"/>
  <c r="Q2653"/>
  <c r="AA2652" s="1"/>
  <c r="Q2655"/>
  <c r="AA2654" s="1"/>
  <c r="Q2657"/>
  <c r="AA2656" s="1"/>
  <c r="Q2659"/>
  <c r="AA2658" s="1"/>
  <c r="Q2661"/>
  <c r="AA2660" s="1"/>
  <c r="Q2663"/>
  <c r="AA2662" s="1"/>
  <c r="Q2665"/>
  <c r="AA2664" s="1"/>
  <c r="Q2667"/>
  <c r="AA2666" s="1"/>
  <c r="Q2669"/>
  <c r="AA2668" s="1"/>
  <c r="Q2671"/>
  <c r="AA2670" s="1"/>
  <c r="Q2673"/>
  <c r="AA2672" s="1"/>
  <c r="Q2675"/>
  <c r="AA2674" s="1"/>
  <c r="Q2677"/>
  <c r="AA2676" s="1"/>
  <c r="Q2679"/>
  <c r="AA2678" s="1"/>
  <c r="Q2681"/>
  <c r="AA2680" s="1"/>
  <c r="Q2683"/>
  <c r="AA2682" s="1"/>
  <c r="Q2685"/>
  <c r="AA2684" s="1"/>
  <c r="Q2687"/>
  <c r="AA2686" s="1"/>
  <c r="Q2689"/>
  <c r="AA2688" s="1"/>
  <c r="Q2691"/>
  <c r="AA2690" s="1"/>
  <c r="Q2693"/>
  <c r="AA2692" s="1"/>
  <c r="Q2695"/>
  <c r="AA2694" s="1"/>
  <c r="Q2697"/>
  <c r="AA2696" s="1"/>
  <c r="Q2699"/>
  <c r="AA2698" s="1"/>
  <c r="Q2701"/>
  <c r="AA2700" s="1"/>
  <c r="Q2703"/>
  <c r="AA2702" s="1"/>
  <c r="Q2705"/>
  <c r="AA2704" s="1"/>
  <c r="Q2707"/>
  <c r="AA2706" s="1"/>
  <c r="Q2709"/>
  <c r="AA2708" s="1"/>
  <c r="Q2711"/>
  <c r="AA2710" s="1"/>
  <c r="Q2713"/>
  <c r="AA2712" s="1"/>
  <c r="Q2715"/>
  <c r="AA2714" s="1"/>
  <c r="Q2717"/>
  <c r="AA2716" s="1"/>
  <c r="Q2719"/>
  <c r="AA2718" s="1"/>
  <c r="Q2721"/>
  <c r="AA2720" s="1"/>
  <c r="Q2723"/>
  <c r="AA2722" s="1"/>
  <c r="Q2725"/>
  <c r="AA2724" s="1"/>
  <c r="Q2727"/>
  <c r="AA2726" s="1"/>
  <c r="Q2729"/>
  <c r="AA2728" s="1"/>
  <c r="Q2731"/>
  <c r="AA2730" s="1"/>
  <c r="Q2733"/>
  <c r="AA2732" s="1"/>
  <c r="Q2735"/>
  <c r="AA2734" s="1"/>
  <c r="Q2737"/>
  <c r="AA2736" s="1"/>
  <c r="Q2739"/>
  <c r="AA2738" s="1"/>
  <c r="Q2741"/>
  <c r="AA2740" s="1"/>
  <c r="Q2743"/>
  <c r="AA2742" s="1"/>
  <c r="Q2745"/>
  <c r="AA2744" s="1"/>
  <c r="Q2747"/>
  <c r="AA2746" s="1"/>
  <c r="Q2749"/>
  <c r="AA2748" s="1"/>
  <c r="Q2751"/>
  <c r="AA2750" s="1"/>
  <c r="Q2753"/>
  <c r="AA2752" s="1"/>
  <c r="Q2755"/>
  <c r="AA2754" s="1"/>
  <c r="Q2757"/>
  <c r="AA2756" s="1"/>
  <c r="Q2759"/>
  <c r="AA2758" s="1"/>
  <c r="Q2761"/>
  <c r="AA2760" s="1"/>
  <c r="Q2763"/>
  <c r="AA2762" s="1"/>
  <c r="Q2765"/>
  <c r="AA2764" s="1"/>
  <c r="Q2767"/>
  <c r="AA2766" s="1"/>
  <c r="Q2769"/>
  <c r="AA2768" s="1"/>
  <c r="Q2771"/>
  <c r="AA2770" s="1"/>
  <c r="Q2773"/>
  <c r="AA2772" s="1"/>
  <c r="Q2775"/>
  <c r="AA2774" s="1"/>
  <c r="Q2777"/>
  <c r="AA2776" s="1"/>
  <c r="Q2779"/>
  <c r="AA2778" s="1"/>
  <c r="Q2781"/>
  <c r="AA2780" s="1"/>
  <c r="Q2783"/>
  <c r="AA2782" s="1"/>
  <c r="Q2785"/>
  <c r="AA2784" s="1"/>
  <c r="Q2787"/>
  <c r="AA2786" s="1"/>
  <c r="Q2789"/>
  <c r="AA2788" s="1"/>
  <c r="Q2791"/>
  <c r="AA2790" s="1"/>
  <c r="Q2793"/>
  <c r="AA2792" s="1"/>
  <c r="Q2795"/>
  <c r="AA2794" s="1"/>
  <c r="Q2797"/>
  <c r="AA2796" s="1"/>
  <c r="Q2799"/>
  <c r="AA2798" s="1"/>
  <c r="Q2801"/>
  <c r="AA2800" s="1"/>
  <c r="Q2803"/>
  <c r="AA2802" s="1"/>
  <c r="Q2805"/>
  <c r="AA2804" s="1"/>
  <c r="Q2807"/>
  <c r="AA2806" s="1"/>
  <c r="Q2809"/>
  <c r="AA2808" s="1"/>
  <c r="Q2811"/>
  <c r="AA2810" s="1"/>
  <c r="Q2813"/>
  <c r="AA2812" s="1"/>
  <c r="Q2815"/>
  <c r="AA2814" s="1"/>
  <c r="Q2817"/>
  <c r="AA2816" s="1"/>
  <c r="Q2819"/>
  <c r="AA2818" s="1"/>
  <c r="Q2821"/>
  <c r="AA2820" s="1"/>
  <c r="Q2823"/>
  <c r="AA2822" s="1"/>
  <c r="Q2825"/>
  <c r="AA2824" s="1"/>
  <c r="Q2827"/>
  <c r="AA2826" s="1"/>
  <c r="Q2829"/>
  <c r="AA2828" s="1"/>
  <c r="Q2831"/>
  <c r="AA2830" s="1"/>
  <c r="Q2833"/>
  <c r="AA2832" s="1"/>
  <c r="Q2835"/>
  <c r="AA2834" s="1"/>
  <c r="Q2837"/>
  <c r="AA2836" s="1"/>
  <c r="Q2839"/>
  <c r="AA2838" s="1"/>
  <c r="Q2841"/>
  <c r="AA2840" s="1"/>
  <c r="Q2843"/>
  <c r="AA2842" s="1"/>
  <c r="Q2845"/>
  <c r="AA2844" s="1"/>
  <c r="Q2847"/>
  <c r="AA2846" s="1"/>
  <c r="Q2849"/>
  <c r="AA2848" s="1"/>
  <c r="Q2851"/>
  <c r="AA2850" s="1"/>
  <c r="Q2853"/>
  <c r="AA2852" s="1"/>
  <c r="Q2855"/>
  <c r="AA2854" s="1"/>
  <c r="Q2857"/>
  <c r="AA2856" s="1"/>
  <c r="Q2859"/>
  <c r="AA2858" s="1"/>
  <c r="Q2861"/>
  <c r="AA2860" s="1"/>
  <c r="Q2863"/>
  <c r="AA2862" s="1"/>
  <c r="Q2865"/>
  <c r="AA2864" s="1"/>
  <c r="Q2867"/>
  <c r="AA2866" s="1"/>
  <c r="Q2869"/>
  <c r="AA2868" s="1"/>
  <c r="Q2871"/>
  <c r="AA2870" s="1"/>
  <c r="Q2873"/>
  <c r="AA2872" s="1"/>
  <c r="Q2875"/>
  <c r="AA2874" s="1"/>
  <c r="Q2877"/>
  <c r="AA2876" s="1"/>
  <c r="Q2879"/>
  <c r="AA2878" s="1"/>
  <c r="Q2881"/>
  <c r="AA2880" s="1"/>
  <c r="Q2883"/>
  <c r="AA2882" s="1"/>
  <c r="Q2885"/>
  <c r="AA2884" s="1"/>
  <c r="Q2887"/>
  <c r="AA2886" s="1"/>
  <c r="Q2889"/>
  <c r="AA2888" s="1"/>
  <c r="Q2891"/>
  <c r="AA2890" s="1"/>
  <c r="Q2893"/>
  <c r="AA2892" s="1"/>
  <c r="Q2895"/>
  <c r="AA2894" s="1"/>
  <c r="Q2897"/>
  <c r="AA2896" s="1"/>
  <c r="Q2899"/>
  <c r="AA2898" s="1"/>
  <c r="Q2901"/>
  <c r="AA2900" s="1"/>
  <c r="Q2903"/>
  <c r="AA2902" s="1"/>
  <c r="Q2905"/>
  <c r="AA2904" s="1"/>
  <c r="Q2907"/>
  <c r="AA2906" s="1"/>
  <c r="Q2909"/>
  <c r="AA2908" s="1"/>
  <c r="Q2911"/>
  <c r="AA2910" s="1"/>
  <c r="Q2913"/>
  <c r="AA2912" s="1"/>
  <c r="Q2915"/>
  <c r="AA2914" s="1"/>
  <c r="Q2917"/>
  <c r="AA2916" s="1"/>
  <c r="Q2919"/>
  <c r="AA2918" s="1"/>
  <c r="Q2921"/>
  <c r="AA2920" s="1"/>
  <c r="Q2923"/>
  <c r="AA2922" s="1"/>
  <c r="Q2925"/>
  <c r="AA2924" s="1"/>
  <c r="Q2927"/>
  <c r="AA2926" s="1"/>
  <c r="Q2929"/>
  <c r="AA2928" s="1"/>
  <c r="Q2931"/>
  <c r="AA2930" s="1"/>
  <c r="Q2933"/>
  <c r="AA2932" s="1"/>
  <c r="Q2935"/>
  <c r="AA2934" s="1"/>
  <c r="Q2937"/>
  <c r="AA2936" s="1"/>
  <c r="Q2939"/>
  <c r="AA2938" s="1"/>
  <c r="Q2941"/>
  <c r="AA2940" s="1"/>
  <c r="Q2943"/>
  <c r="AA2942" s="1"/>
  <c r="Q2945"/>
  <c r="AA2944" s="1"/>
  <c r="Q2947"/>
  <c r="AA2946" s="1"/>
  <c r="Q2949"/>
  <c r="AA2948" s="1"/>
  <c r="Q2951"/>
  <c r="AA2950" s="1"/>
  <c r="Q2953"/>
  <c r="AA2952" s="1"/>
  <c r="Q2955"/>
  <c r="AA2954" s="1"/>
  <c r="Q2957"/>
  <c r="AA2956" s="1"/>
  <c r="Q2959"/>
  <c r="AA2958" s="1"/>
  <c r="Q2961"/>
  <c r="AA2960" s="1"/>
  <c r="Q2963"/>
  <c r="AA2962" s="1"/>
  <c r="Q2965"/>
  <c r="AA2964" s="1"/>
  <c r="Q2967"/>
  <c r="AA2966" s="1"/>
  <c r="Q2969"/>
  <c r="AA2968" s="1"/>
  <c r="Q2971"/>
  <c r="AA2970" s="1"/>
  <c r="Q2973"/>
  <c r="AA2972" s="1"/>
  <c r="Q2975"/>
  <c r="AA2974" s="1"/>
  <c r="Q2977"/>
  <c r="AA2976" s="1"/>
  <c r="Q2979"/>
  <c r="AA2978" s="1"/>
  <c r="Q2981"/>
  <c r="AA2980" s="1"/>
  <c r="Q2983"/>
  <c r="AA2982" s="1"/>
  <c r="Q2985"/>
  <c r="AA2984" s="1"/>
  <c r="Q2987"/>
  <c r="AA2986" s="1"/>
  <c r="Q2989"/>
  <c r="AA2988" s="1"/>
  <c r="Q2991"/>
  <c r="AA2990" s="1"/>
  <c r="Q2993"/>
  <c r="AA2992" s="1"/>
  <c r="Q2995"/>
  <c r="AA2994" s="1"/>
  <c r="Q2997"/>
  <c r="AA2996" s="1"/>
  <c r="Q2999"/>
  <c r="AA2998" s="1"/>
  <c r="Q3001"/>
  <c r="AA3000" s="1"/>
  <c r="Q3003"/>
  <c r="AA3002" s="1"/>
  <c r="Q3005"/>
  <c r="AA3004" s="1"/>
  <c r="Q3007"/>
  <c r="AA3006" s="1"/>
  <c r="Q3009"/>
  <c r="AA3008" s="1"/>
  <c r="Q3011"/>
  <c r="AA3010" s="1"/>
  <c r="Q3013"/>
  <c r="AA3012" s="1"/>
  <c r="Q3015"/>
  <c r="AA3014" s="1"/>
  <c r="Q3017"/>
  <c r="AA3016" s="1"/>
  <c r="Q3019"/>
  <c r="AA3018" s="1"/>
  <c r="Q3021"/>
  <c r="AA3020" s="1"/>
  <c r="Q3023"/>
  <c r="AA3022" s="1"/>
  <c r="Q3025"/>
  <c r="AA3024" s="1"/>
  <c r="Q3027"/>
  <c r="AA3026" s="1"/>
  <c r="Q3029"/>
  <c r="AA3028" s="1"/>
  <c r="Q3031"/>
  <c r="AA3030" s="1"/>
  <c r="Q3033"/>
  <c r="AA3032" s="1"/>
  <c r="Q3035"/>
  <c r="AA3034" s="1"/>
  <c r="Q3037"/>
  <c r="AA3036" s="1"/>
  <c r="Q3039"/>
  <c r="AA3038" s="1"/>
  <c r="Q3041"/>
  <c r="AA3040" s="1"/>
  <c r="Q3043"/>
  <c r="AA3042" s="1"/>
  <c r="Q3045"/>
  <c r="AA3044" s="1"/>
  <c r="Q3047"/>
  <c r="AA3046" s="1"/>
  <c r="Q3049"/>
  <c r="AA3048" s="1"/>
  <c r="Q3051"/>
  <c r="AA3050" s="1"/>
  <c r="Q3053"/>
  <c r="AA3052" s="1"/>
  <c r="Q3055"/>
  <c r="AA3054" s="1"/>
  <c r="Q3057"/>
  <c r="AA3056" s="1"/>
  <c r="Q3059"/>
  <c r="AA3058" s="1"/>
  <c r="Q3061"/>
  <c r="AA3060" s="1"/>
  <c r="Q3063"/>
  <c r="AA3062" s="1"/>
  <c r="Q3065"/>
  <c r="AA3064" s="1"/>
  <c r="Q3067"/>
  <c r="AA3066" s="1"/>
  <c r="Q3069"/>
  <c r="AA3068" s="1"/>
  <c r="Q3071"/>
  <c r="AA3070" s="1"/>
  <c r="Q3073"/>
  <c r="AA3072" s="1"/>
  <c r="Q3075"/>
  <c r="AA3074" s="1"/>
  <c r="Q3077"/>
  <c r="AA3076" s="1"/>
  <c r="Q3079"/>
  <c r="AA3078" s="1"/>
  <c r="Q3081"/>
  <c r="AA3080" s="1"/>
  <c r="Q3083"/>
  <c r="AA3082" s="1"/>
  <c r="Q3085"/>
  <c r="AA3084" s="1"/>
  <c r="Q3087"/>
  <c r="AA3086" s="1"/>
  <c r="Q3089"/>
  <c r="AA3088" s="1"/>
  <c r="Q3091"/>
  <c r="AA3090" s="1"/>
  <c r="Q3093"/>
  <c r="AA3092" s="1"/>
  <c r="Q3097"/>
  <c r="Q3099"/>
  <c r="AA3098" s="1"/>
  <c r="Q3101"/>
  <c r="Q3103"/>
  <c r="AA3102" s="1"/>
  <c r="Q3105"/>
  <c r="Q3107"/>
  <c r="AA3106" s="1"/>
  <c r="Q3109"/>
  <c r="Q3111"/>
  <c r="AA3110" s="1"/>
  <c r="Q3113"/>
  <c r="Q3115"/>
  <c r="AA3114" s="1"/>
  <c r="Q3117"/>
  <c r="Q3119"/>
  <c r="AA3118" s="1"/>
  <c r="Q3121"/>
  <c r="Q3123"/>
  <c r="AA3122" s="1"/>
  <c r="Q3125"/>
  <c r="Q3127"/>
  <c r="AA3126" s="1"/>
  <c r="Q3129"/>
  <c r="Q3131"/>
  <c r="AA3130" s="1"/>
  <c r="Q3133"/>
  <c r="Q3135"/>
  <c r="AA3134" s="1"/>
  <c r="Q3137"/>
  <c r="Q3139"/>
  <c r="AA3138" s="1"/>
  <c r="Q3141"/>
  <c r="Q3143"/>
  <c r="AA3142" s="1"/>
  <c r="Q3145"/>
  <c r="Q3147"/>
  <c r="AA3146" s="1"/>
  <c r="Q3149"/>
  <c r="Q3151"/>
  <c r="AA3150" s="1"/>
  <c r="Q3153"/>
  <c r="Q3155"/>
  <c r="AA3154" s="1"/>
  <c r="Q3157"/>
  <c r="Q3159"/>
  <c r="AA3158" s="1"/>
  <c r="Q3161"/>
  <c r="Q3163"/>
  <c r="AA3162" s="1"/>
  <c r="Q3165"/>
  <c r="Q3167"/>
  <c r="AA3166" s="1"/>
  <c r="Q3169"/>
  <c r="Q3171"/>
  <c r="AA3170" s="1"/>
  <c r="Q3173"/>
  <c r="Q3175"/>
  <c r="AA3174" s="1"/>
  <c r="Q3177"/>
  <c r="Q3179"/>
  <c r="AA3178" s="1"/>
  <c r="Q3181"/>
  <c r="Q3183"/>
  <c r="AA3182" s="1"/>
  <c r="Q3185"/>
  <c r="Q3187"/>
  <c r="AA3186" s="1"/>
  <c r="Q3189"/>
  <c r="Q3191"/>
  <c r="AA3190" s="1"/>
  <c r="Q3193"/>
  <c r="Q3195"/>
  <c r="AA3194" s="1"/>
  <c r="Q3197"/>
  <c r="Q3199"/>
  <c r="AA3198" s="1"/>
  <c r="Q3201"/>
  <c r="Q3203"/>
  <c r="AA3202" s="1"/>
  <c r="Q3205"/>
  <c r="Q3207"/>
  <c r="AA3206" s="1"/>
  <c r="Q3209"/>
  <c r="Q3211"/>
  <c r="AA3210" s="1"/>
  <c r="Q3213"/>
  <c r="Q3215"/>
  <c r="AA3214" s="1"/>
  <c r="Q3217"/>
  <c r="Q3219"/>
  <c r="AA3218" s="1"/>
  <c r="Q3221"/>
  <c r="Q3223"/>
  <c r="AA3222" s="1"/>
  <c r="Q3225"/>
  <c r="Q3227"/>
  <c r="AA3226" s="1"/>
  <c r="Q3229"/>
  <c r="Q3231"/>
  <c r="AA3230" s="1"/>
  <c r="Q3233"/>
  <c r="Q3235"/>
  <c r="AA3234" s="1"/>
  <c r="Q3237"/>
  <c r="Q3239"/>
  <c r="AA3238" s="1"/>
  <c r="Q3241"/>
  <c r="Q3243"/>
  <c r="AA3242" s="1"/>
  <c r="Q3245"/>
  <c r="Q3247"/>
  <c r="AA3246" s="1"/>
  <c r="Q3249"/>
  <c r="Q3251"/>
  <c r="AA3250" s="1"/>
  <c r="Q3253"/>
  <c r="Q3255"/>
  <c r="AA3254" s="1"/>
  <c r="Q3257"/>
  <c r="Q3259"/>
  <c r="AA3258" s="1"/>
  <c r="Q3261"/>
  <c r="Q3263"/>
  <c r="AA3262" s="1"/>
  <c r="Q3265"/>
  <c r="Q3267"/>
  <c r="AA3266" s="1"/>
  <c r="Q3269"/>
  <c r="Q3271"/>
  <c r="AA3270" s="1"/>
  <c r="Q3273"/>
  <c r="Q3275"/>
  <c r="AA3274" s="1"/>
  <c r="Q3277"/>
  <c r="Q3279"/>
  <c r="AA3278" s="1"/>
  <c r="Q3281"/>
  <c r="Q3283"/>
  <c r="AA3282" s="1"/>
  <c r="Q3285"/>
  <c r="Q3287"/>
  <c r="AA3286" s="1"/>
  <c r="Q3289"/>
  <c r="Q3291"/>
  <c r="AA3290" s="1"/>
  <c r="Q3293"/>
  <c r="Q3295"/>
  <c r="AA3294" s="1"/>
  <c r="Q3296"/>
  <c r="Q3298"/>
  <c r="Q3300"/>
  <c r="Q3302"/>
  <c r="Q3304"/>
  <c r="Q3306"/>
  <c r="Q3308"/>
  <c r="Q3310"/>
  <c r="Q3312"/>
  <c r="Q3314"/>
  <c r="Q3316"/>
  <c r="Q3318"/>
  <c r="Q3320"/>
  <c r="Q3322"/>
  <c r="Q3324"/>
  <c r="Q3326"/>
  <c r="Q3328"/>
  <c r="Q3330"/>
  <c r="Q3332"/>
  <c r="Q3334"/>
  <c r="Q3336"/>
  <c r="Q3338"/>
  <c r="Q3340"/>
  <c r="Q3342"/>
  <c r="Q3344"/>
  <c r="Q3346"/>
  <c r="Q3348"/>
  <c r="Q3350"/>
  <c r="Q3352"/>
  <c r="Q3354"/>
  <c r="Q3356"/>
  <c r="Q3358"/>
  <c r="Q3360"/>
  <c r="Q3362"/>
  <c r="Q3364"/>
  <c r="Q3366"/>
  <c r="Q3368"/>
  <c r="Q3370"/>
  <c r="Q3372"/>
  <c r="Q3374"/>
  <c r="Q3376"/>
  <c r="Q3378"/>
  <c r="Q3380"/>
  <c r="Q3382"/>
  <c r="Q3384"/>
  <c r="Q3386"/>
  <c r="Q3388"/>
  <c r="Q3390"/>
  <c r="Q3392"/>
  <c r="Q3394"/>
  <c r="Q3396"/>
  <c r="Q3398"/>
  <c r="Q3400"/>
  <c r="Q3402"/>
  <c r="Q3404"/>
  <c r="Q3406"/>
  <c r="Q3408"/>
  <c r="Q3410"/>
  <c r="Q3412"/>
  <c r="Q3414"/>
  <c r="Q3416"/>
  <c r="Q3418"/>
  <c r="Q3420"/>
  <c r="Q3422"/>
  <c r="Q3424"/>
  <c r="Q3426"/>
  <c r="Q3428"/>
  <c r="Q3430"/>
  <c r="Q3432"/>
  <c r="Q3434"/>
  <c r="Q3436"/>
  <c r="Q3438"/>
  <c r="Q3440"/>
  <c r="Q3442"/>
  <c r="Q3444"/>
  <c r="Q3446"/>
  <c r="Q3448"/>
  <c r="Q3450"/>
  <c r="Q3452"/>
  <c r="Q3454"/>
  <c r="Q3456"/>
  <c r="Q3458"/>
  <c r="Q3460"/>
  <c r="Q3462"/>
  <c r="Q3464"/>
  <c r="Q3466"/>
  <c r="Q3468"/>
  <c r="Q3470"/>
  <c r="Q3472"/>
  <c r="Q3474"/>
  <c r="Q3476"/>
  <c r="Q3478"/>
  <c r="Q3480"/>
  <c r="Q3482"/>
  <c r="Q3484"/>
  <c r="Q3486"/>
  <c r="Q3488"/>
  <c r="Q3490"/>
  <c r="Q3492"/>
  <c r="Q3494"/>
  <c r="Q3496"/>
  <c r="Q3498"/>
  <c r="Q3500"/>
  <c r="Q3502"/>
  <c r="Q3504"/>
  <c r="Q3506"/>
  <c r="Q3508"/>
  <c r="Q3510"/>
  <c r="Q3512"/>
  <c r="Q3514"/>
  <c r="Q3516"/>
  <c r="Q3518"/>
  <c r="Q3520"/>
  <c r="Q3522"/>
  <c r="Q3524"/>
  <c r="Q3526"/>
  <c r="Q3528"/>
  <c r="Q3530"/>
  <c r="Q3532"/>
  <c r="Q3534"/>
  <c r="Q3536"/>
  <c r="Q3538"/>
  <c r="Q3540"/>
  <c r="Q3542"/>
  <c r="Q3544"/>
  <c r="Q3546"/>
  <c r="Q3548"/>
  <c r="Q3550"/>
  <c r="Q3552"/>
  <c r="Q3554"/>
  <c r="Q3556"/>
  <c r="Q3558"/>
  <c r="Q3560"/>
  <c r="Q3562"/>
  <c r="Q3564"/>
  <c r="Q3566"/>
  <c r="Q3568"/>
  <c r="Q3570"/>
  <c r="Q3572"/>
  <c r="Q3574"/>
  <c r="Q3576"/>
  <c r="Q3578"/>
  <c r="Q3580"/>
  <c r="Q3582"/>
  <c r="Q3584"/>
  <c r="Q3586"/>
  <c r="Q3588"/>
  <c r="Q3590"/>
  <c r="Q3592"/>
  <c r="Q3594"/>
  <c r="Q3596"/>
  <c r="Q3598"/>
  <c r="Q3600"/>
  <c r="Q3602"/>
  <c r="Q3604"/>
  <c r="Q3606"/>
  <c r="Q3608"/>
  <c r="Q3610"/>
  <c r="Q3612"/>
  <c r="Q3614"/>
  <c r="Q3616"/>
  <c r="Q3618"/>
  <c r="Q3620"/>
  <c r="Q3622"/>
  <c r="Q3624"/>
  <c r="Q3626"/>
  <c r="Q3628"/>
  <c r="Q3630"/>
  <c r="Q3632"/>
  <c r="Q3634"/>
  <c r="Q3636"/>
  <c r="Q3638"/>
  <c r="Q3640"/>
  <c r="Q3642"/>
  <c r="Q3644"/>
  <c r="Q3646"/>
  <c r="Q3648"/>
  <c r="Q3650"/>
  <c r="Q3652"/>
  <c r="Q3654"/>
  <c r="Q3656"/>
  <c r="Q3658"/>
  <c r="Q3660"/>
  <c r="Q3662"/>
  <c r="Q3664"/>
  <c r="Q3666"/>
  <c r="Q3668"/>
  <c r="Q3670"/>
  <c r="Q3672"/>
  <c r="Q3674"/>
  <c r="Q3676"/>
  <c r="Q3678"/>
  <c r="Q3680"/>
  <c r="Q3682"/>
  <c r="Q3684"/>
  <c r="Q3686"/>
  <c r="Q3688"/>
  <c r="Q3690"/>
  <c r="Q3692"/>
  <c r="Q3694"/>
  <c r="Q3696"/>
  <c r="Q3698"/>
  <c r="Q3700"/>
  <c r="Q3702"/>
  <c r="Q3704"/>
  <c r="Q3706"/>
  <c r="Q3708"/>
  <c r="Q3710"/>
  <c r="Q3712"/>
  <c r="Q3714"/>
  <c r="Q3716"/>
  <c r="Q3718"/>
  <c r="Q3720"/>
  <c r="Q3722"/>
  <c r="Q3724"/>
  <c r="Q3726"/>
  <c r="Q3728"/>
  <c r="Q3730"/>
  <c r="Q3732"/>
  <c r="Q3734"/>
  <c r="Q3736"/>
  <c r="Q3738"/>
  <c r="Q3740"/>
  <c r="Q3742"/>
  <c r="Q3744"/>
  <c r="Q3746"/>
  <c r="Q3748"/>
  <c r="Q3750"/>
  <c r="Q3752"/>
  <c r="Q3754"/>
  <c r="Q3756"/>
  <c r="Q3758"/>
  <c r="Q3760"/>
  <c r="Q3762"/>
  <c r="Q3764"/>
  <c r="Q3766"/>
  <c r="Q3768"/>
  <c r="Q3770"/>
  <c r="Q3772"/>
  <c r="Q3774"/>
  <c r="Q3776"/>
  <c r="Q3778"/>
  <c r="Q3780"/>
  <c r="Q3782"/>
  <c r="Q3784"/>
  <c r="Q3786"/>
  <c r="Q3788"/>
  <c r="Q3790"/>
  <c r="Q3792"/>
  <c r="Q3794"/>
  <c r="Q3796"/>
  <c r="Q3798"/>
  <c r="Q3800"/>
  <c r="Q3802"/>
  <c r="Q3804"/>
  <c r="Q3806"/>
  <c r="Q3808"/>
  <c r="Q3810"/>
  <c r="Q3812"/>
  <c r="Q3814"/>
  <c r="Q3816"/>
  <c r="Q3818"/>
  <c r="Q3820"/>
  <c r="Q3822"/>
  <c r="Q3824"/>
  <c r="Q3826"/>
  <c r="Q3828"/>
  <c r="Q3830"/>
  <c r="Q3832"/>
  <c r="Q3834"/>
  <c r="Q3836"/>
  <c r="Q3838"/>
  <c r="Q3840"/>
  <c r="Q3842"/>
  <c r="Q3844"/>
  <c r="Q3846"/>
  <c r="Q3848"/>
  <c r="Q3850"/>
  <c r="Q3852"/>
  <c r="Q3854"/>
  <c r="Q3856"/>
  <c r="Q3858"/>
  <c r="Q3860"/>
  <c r="Q3862"/>
  <c r="Q3864"/>
  <c r="Q3866"/>
  <c r="Q3868"/>
  <c r="Q3870"/>
  <c r="Q3872"/>
  <c r="Q3874"/>
  <c r="Q3876"/>
  <c r="Q3878"/>
  <c r="Q3880"/>
  <c r="Q3882"/>
  <c r="Q3884"/>
  <c r="Q3886"/>
  <c r="Q3888"/>
  <c r="Q3890"/>
  <c r="Q3892"/>
  <c r="Q3894"/>
  <c r="Q3896"/>
  <c r="Q3898"/>
  <c r="Q3900"/>
  <c r="Q3902"/>
  <c r="Q3904"/>
  <c r="Q3906"/>
  <c r="Q3908"/>
  <c r="Q3910"/>
  <c r="Q3912"/>
  <c r="Q3914"/>
  <c r="Q3916"/>
  <c r="Q3918"/>
  <c r="Q3920"/>
  <c r="Q3922"/>
  <c r="Q3924"/>
  <c r="Q3926"/>
  <c r="Q3928"/>
  <c r="Q3930"/>
  <c r="Q3932"/>
  <c r="Q3934"/>
  <c r="Q3936"/>
  <c r="Q3938"/>
  <c r="Q3940"/>
  <c r="Q3942"/>
  <c r="Q3944"/>
  <c r="Q3946"/>
  <c r="Q3948"/>
  <c r="Q3950"/>
  <c r="Q3952"/>
  <c r="Q3954"/>
  <c r="Q3956"/>
  <c r="Q3958"/>
  <c r="Q3960"/>
  <c r="Q3962"/>
  <c r="Q3964"/>
  <c r="Q3966"/>
  <c r="Q3968"/>
  <c r="Q3970"/>
  <c r="Q3972"/>
  <c r="Q3974"/>
  <c r="Q3976"/>
  <c r="Q3978"/>
  <c r="Q3980"/>
  <c r="Q3982"/>
  <c r="Q3984"/>
  <c r="Q3986"/>
  <c r="Q3988"/>
  <c r="Q3990"/>
  <c r="Q3992"/>
  <c r="Q3994"/>
  <c r="Q3996"/>
  <c r="Q3998"/>
  <c r="Q4000"/>
  <c r="Q4002"/>
  <c r="Q4004"/>
  <c r="Q4006"/>
  <c r="Q4008"/>
  <c r="Q4010"/>
  <c r="Q4012"/>
  <c r="Q4014"/>
  <c r="Q4016"/>
  <c r="Q4018"/>
  <c r="Q4020"/>
  <c r="Q4022"/>
  <c r="Q4024"/>
  <c r="Q4026"/>
  <c r="Q4028"/>
  <c r="Q4030"/>
  <c r="Q4032"/>
  <c r="Q4034"/>
  <c r="Q4036"/>
  <c r="Q4038"/>
  <c r="Q4040"/>
  <c r="Q4042"/>
  <c r="Q4044"/>
  <c r="Q4046"/>
  <c r="Q4048"/>
  <c r="Q4050"/>
  <c r="Q4052"/>
  <c r="Q4054"/>
  <c r="Q4056"/>
  <c r="Q4058"/>
  <c r="Q4060"/>
  <c r="Q4062"/>
  <c r="Q4064"/>
  <c r="Q4066"/>
  <c r="Q4068"/>
  <c r="Q4070"/>
  <c r="Q4072"/>
  <c r="Q4074"/>
  <c r="Q4076"/>
  <c r="Q4078"/>
  <c r="Q4080"/>
  <c r="Q4082"/>
  <c r="Q4084"/>
  <c r="Q4086"/>
  <c r="Q4088"/>
  <c r="Q4090"/>
  <c r="Q4092"/>
  <c r="Q4094"/>
  <c r="Q4096"/>
  <c r="Q4098"/>
  <c r="Q4100"/>
  <c r="Q4102"/>
  <c r="Q4104"/>
  <c r="Q4106"/>
  <c r="Q4108"/>
  <c r="Q4110"/>
  <c r="Q4112"/>
  <c r="Q4114"/>
  <c r="Q4116"/>
  <c r="Q4118"/>
  <c r="Q4120"/>
  <c r="Q4122"/>
  <c r="Q4124"/>
  <c r="Q4126"/>
  <c r="Q4128"/>
  <c r="Q4130"/>
  <c r="Q4132"/>
  <c r="Q4134"/>
  <c r="Q4136"/>
  <c r="Q4138"/>
  <c r="Q4140"/>
  <c r="Q4142"/>
  <c r="Q4144"/>
  <c r="Q4146"/>
  <c r="Q4148"/>
  <c r="Q4150"/>
  <c r="Q4152"/>
  <c r="Q4154"/>
  <c r="Q4156"/>
  <c r="Q4158"/>
  <c r="Q4160"/>
  <c r="Q4162"/>
  <c r="Q4164"/>
  <c r="Q4166"/>
  <c r="Q4168"/>
  <c r="Q4170"/>
  <c r="Q4172"/>
  <c r="Q4174"/>
  <c r="Q4176"/>
  <c r="Q4178"/>
  <c r="Q4180"/>
  <c r="Q4182"/>
  <c r="Q4184"/>
  <c r="Q4186"/>
  <c r="Q4188"/>
  <c r="Q4190"/>
  <c r="Q4192"/>
  <c r="Q4194"/>
  <c r="Q4196"/>
  <c r="Q4198"/>
  <c r="Q4200"/>
  <c r="Q4202"/>
  <c r="Q4204"/>
  <c r="Q4206"/>
  <c r="Q4208"/>
  <c r="Q4210"/>
  <c r="Q4212"/>
  <c r="Q4214"/>
  <c r="Q4216"/>
  <c r="Q4218"/>
  <c r="Q4220"/>
  <c r="Q4222"/>
  <c r="Q4224"/>
  <c r="Q4226"/>
  <c r="Q4228"/>
  <c r="Q4230"/>
  <c r="Q4232"/>
  <c r="Q4234"/>
  <c r="Q4236"/>
  <c r="Q4238"/>
  <c r="Q4240"/>
  <c r="Q4242"/>
  <c r="Q4244"/>
  <c r="Q4246"/>
  <c r="Q4248"/>
  <c r="Q4250"/>
  <c r="Q4252"/>
  <c r="Q4254"/>
  <c r="Q4256"/>
  <c r="Q4258"/>
  <c r="Q4260"/>
  <c r="Q4262"/>
  <c r="Q4264"/>
  <c r="Q4266"/>
  <c r="Q4268"/>
  <c r="Q4270"/>
  <c r="Q4272"/>
  <c r="Q4274"/>
  <c r="Q4276"/>
  <c r="Q4278"/>
  <c r="Q4280"/>
  <c r="Q4282"/>
  <c r="Q4284"/>
  <c r="Q4286"/>
  <c r="Q4288"/>
  <c r="Q4290"/>
  <c r="Q4292"/>
  <c r="Q4294"/>
  <c r="Q4296"/>
  <c r="Q4298"/>
  <c r="Q4300"/>
  <c r="Q4302"/>
  <c r="Q4304"/>
  <c r="Q4306"/>
  <c r="Q4308"/>
  <c r="Q4310"/>
  <c r="Q4312"/>
  <c r="Q4314"/>
  <c r="Q4316"/>
  <c r="Q4318"/>
  <c r="Q3297"/>
  <c r="AA3296" s="1"/>
  <c r="Q3299"/>
  <c r="AA3298" s="1"/>
  <c r="Q3301"/>
  <c r="AA3300" s="1"/>
  <c r="Q3303"/>
  <c r="AA3302" s="1"/>
  <c r="Q3305"/>
  <c r="AA3304" s="1"/>
  <c r="Q3307"/>
  <c r="AA3306" s="1"/>
  <c r="Q3309"/>
  <c r="AA3308" s="1"/>
  <c r="Q3311"/>
  <c r="AA3310" s="1"/>
  <c r="Q3313"/>
  <c r="AA3312" s="1"/>
  <c r="Q3315"/>
  <c r="AA3314" s="1"/>
  <c r="Q3317"/>
  <c r="AA3316" s="1"/>
  <c r="Q3319"/>
  <c r="AA3318" s="1"/>
  <c r="Q3321"/>
  <c r="AA3320" s="1"/>
  <c r="Q3323"/>
  <c r="AA3322" s="1"/>
  <c r="Q3325"/>
  <c r="AA3324" s="1"/>
  <c r="Q3327"/>
  <c r="AA3326" s="1"/>
  <c r="Q3329"/>
  <c r="AA3328" s="1"/>
  <c r="Q3331"/>
  <c r="AA3330" s="1"/>
  <c r="Q3333"/>
  <c r="AA3332" s="1"/>
  <c r="Q3335"/>
  <c r="AA3334" s="1"/>
  <c r="Q3337"/>
  <c r="AA3336" s="1"/>
  <c r="Q3339"/>
  <c r="AA3338" s="1"/>
  <c r="Q3341"/>
  <c r="AA3340" s="1"/>
  <c r="Q3343"/>
  <c r="AA3342" s="1"/>
  <c r="Q3345"/>
  <c r="AA3344" s="1"/>
  <c r="Q3347"/>
  <c r="AA3346" s="1"/>
  <c r="Q3349"/>
  <c r="AA3348" s="1"/>
  <c r="Q3351"/>
  <c r="AA3350" s="1"/>
  <c r="Q3353"/>
  <c r="AA3352" s="1"/>
  <c r="Q3355"/>
  <c r="AA3354" s="1"/>
  <c r="Q3357"/>
  <c r="AA3356" s="1"/>
  <c r="Q3359"/>
  <c r="AA3358" s="1"/>
  <c r="Q3361"/>
  <c r="AA3360" s="1"/>
  <c r="Q3363"/>
  <c r="AA3362" s="1"/>
  <c r="Q3365"/>
  <c r="AA3364" s="1"/>
  <c r="Q3367"/>
  <c r="AA3366" s="1"/>
  <c r="Q3369"/>
  <c r="AA3368" s="1"/>
  <c r="Q3371"/>
  <c r="AA3370" s="1"/>
  <c r="Q3373"/>
  <c r="AA3372" s="1"/>
  <c r="Q3375"/>
  <c r="AA3374" s="1"/>
  <c r="Q3377"/>
  <c r="AA3376" s="1"/>
  <c r="Q3379"/>
  <c r="AA3378" s="1"/>
  <c r="Q3381"/>
  <c r="AA3380" s="1"/>
  <c r="Q3383"/>
  <c r="AA3382" s="1"/>
  <c r="Q3385"/>
  <c r="AA3384" s="1"/>
  <c r="Q3387"/>
  <c r="AA3386" s="1"/>
  <c r="Q3389"/>
  <c r="AA3388" s="1"/>
  <c r="Q3391"/>
  <c r="AA3390" s="1"/>
  <c r="Q3393"/>
  <c r="AA3392" s="1"/>
  <c r="Q3395"/>
  <c r="AA3394" s="1"/>
  <c r="Q3397"/>
  <c r="AA3396" s="1"/>
  <c r="Q3399"/>
  <c r="AA3398" s="1"/>
  <c r="Q3401"/>
  <c r="AA3400" s="1"/>
  <c r="Q3403"/>
  <c r="AA3402" s="1"/>
  <c r="Q3405"/>
  <c r="AA3404" s="1"/>
  <c r="Q3407"/>
  <c r="AA3406" s="1"/>
  <c r="Q3409"/>
  <c r="AA3408" s="1"/>
  <c r="Q3411"/>
  <c r="AA3410" s="1"/>
  <c r="Q3413"/>
  <c r="AA3412" s="1"/>
  <c r="Q3415"/>
  <c r="AA3414" s="1"/>
  <c r="Q3417"/>
  <c r="AA3416" s="1"/>
  <c r="Q3419"/>
  <c r="AA3418" s="1"/>
  <c r="Q3421"/>
  <c r="AA3420" s="1"/>
  <c r="Q3423"/>
  <c r="AA3422" s="1"/>
  <c r="Q3425"/>
  <c r="AA3424" s="1"/>
  <c r="Q3427"/>
  <c r="AA3426" s="1"/>
  <c r="Q3429"/>
  <c r="AA3428" s="1"/>
  <c r="Q3431"/>
  <c r="AA3430" s="1"/>
  <c r="Q3433"/>
  <c r="AA3432" s="1"/>
  <c r="Q3435"/>
  <c r="AA3434" s="1"/>
  <c r="Q3437"/>
  <c r="AA3436" s="1"/>
  <c r="Q3439"/>
  <c r="AA3438" s="1"/>
  <c r="Q3441"/>
  <c r="AA3440" s="1"/>
  <c r="Q3443"/>
  <c r="AA3442" s="1"/>
  <c r="Q3445"/>
  <c r="AA3444" s="1"/>
  <c r="Q3447"/>
  <c r="AA3446" s="1"/>
  <c r="Q3449"/>
  <c r="AA3448" s="1"/>
  <c r="Q3451"/>
  <c r="AA3450" s="1"/>
  <c r="Q3453"/>
  <c r="AA3452" s="1"/>
  <c r="Q3455"/>
  <c r="AA3454" s="1"/>
  <c r="Q3457"/>
  <c r="AA3456" s="1"/>
  <c r="Q3459"/>
  <c r="AA3458" s="1"/>
  <c r="Q3461"/>
  <c r="AA3460" s="1"/>
  <c r="Q3463"/>
  <c r="AA3462" s="1"/>
  <c r="Q3465"/>
  <c r="AA3464" s="1"/>
  <c r="Q3467"/>
  <c r="AA3466" s="1"/>
  <c r="Q3469"/>
  <c r="AA3468" s="1"/>
  <c r="Q3471"/>
  <c r="AA3470" s="1"/>
  <c r="Q3473"/>
  <c r="AA3472" s="1"/>
  <c r="Q3475"/>
  <c r="AA3474" s="1"/>
  <c r="Q3477"/>
  <c r="AA3476" s="1"/>
  <c r="Q3479"/>
  <c r="AA3478" s="1"/>
  <c r="Q3481"/>
  <c r="AA3480" s="1"/>
  <c r="Q3483"/>
  <c r="AA3482" s="1"/>
  <c r="Q3485"/>
  <c r="AA3484" s="1"/>
  <c r="Q3487"/>
  <c r="AA3486" s="1"/>
  <c r="Q3489"/>
  <c r="AA3488" s="1"/>
  <c r="Q3491"/>
  <c r="AA3490" s="1"/>
  <c r="Q3493"/>
  <c r="AA3492" s="1"/>
  <c r="Q3495"/>
  <c r="AA3494" s="1"/>
  <c r="Q3497"/>
  <c r="AA3496" s="1"/>
  <c r="Q3499"/>
  <c r="AA3498" s="1"/>
  <c r="Q3501"/>
  <c r="AA3500" s="1"/>
  <c r="Q3503"/>
  <c r="AA3502" s="1"/>
  <c r="Q3505"/>
  <c r="AA3504" s="1"/>
  <c r="Q3507"/>
  <c r="AA3506" s="1"/>
  <c r="Q3509"/>
  <c r="AA3508" s="1"/>
  <c r="Q3511"/>
  <c r="AA3510" s="1"/>
  <c r="Q3513"/>
  <c r="AA3512" s="1"/>
  <c r="Q3515"/>
  <c r="AA3514" s="1"/>
  <c r="Q3517"/>
  <c r="AA3516" s="1"/>
  <c r="Q3519"/>
  <c r="AA3518" s="1"/>
  <c r="Q3521"/>
  <c r="AA3520" s="1"/>
  <c r="Q3523"/>
  <c r="AA3522" s="1"/>
  <c r="Q3525"/>
  <c r="AA3524" s="1"/>
  <c r="Q3527"/>
  <c r="AA3526" s="1"/>
  <c r="Q3529"/>
  <c r="AA3528" s="1"/>
  <c r="Q3531"/>
  <c r="AA3530" s="1"/>
  <c r="Q3533"/>
  <c r="AA3532" s="1"/>
  <c r="Q3535"/>
  <c r="AA3534" s="1"/>
  <c r="Q3537"/>
  <c r="AA3536" s="1"/>
  <c r="Q3539"/>
  <c r="AA3538" s="1"/>
  <c r="Q3541"/>
  <c r="AA3540" s="1"/>
  <c r="Q3543"/>
  <c r="AA3542" s="1"/>
  <c r="Q3545"/>
  <c r="AA3544" s="1"/>
  <c r="Q3547"/>
  <c r="AA3546" s="1"/>
  <c r="Q3549"/>
  <c r="AA3548" s="1"/>
  <c r="Q3551"/>
  <c r="AA3550" s="1"/>
  <c r="Q3553"/>
  <c r="AA3552" s="1"/>
  <c r="Q3555"/>
  <c r="AA3554" s="1"/>
  <c r="Q3557"/>
  <c r="AA3556" s="1"/>
  <c r="Q3559"/>
  <c r="AA3558" s="1"/>
  <c r="Q3561"/>
  <c r="AA3560" s="1"/>
  <c r="Q3563"/>
  <c r="AA3562" s="1"/>
  <c r="Q3565"/>
  <c r="AA3564" s="1"/>
  <c r="Q3567"/>
  <c r="AA3566" s="1"/>
  <c r="Q3569"/>
  <c r="AA3568" s="1"/>
  <c r="Q3571"/>
  <c r="AA3570" s="1"/>
  <c r="Q3573"/>
  <c r="AA3572" s="1"/>
  <c r="Q3575"/>
  <c r="AA3574" s="1"/>
  <c r="Q3577"/>
  <c r="AA3576" s="1"/>
  <c r="Q3579"/>
  <c r="AA3578" s="1"/>
  <c r="Q3581"/>
  <c r="AA3580" s="1"/>
  <c r="Q3583"/>
  <c r="AA3582" s="1"/>
  <c r="Q3585"/>
  <c r="AA3584" s="1"/>
  <c r="Q3587"/>
  <c r="AA3586" s="1"/>
  <c r="Q3589"/>
  <c r="AA3588" s="1"/>
  <c r="Q3591"/>
  <c r="AA3590" s="1"/>
  <c r="Q3593"/>
  <c r="AA3592" s="1"/>
  <c r="Q3595"/>
  <c r="AA3594" s="1"/>
  <c r="Q3597"/>
  <c r="AA3596" s="1"/>
  <c r="Q3599"/>
  <c r="AA3598" s="1"/>
  <c r="Q3601"/>
  <c r="AA3600" s="1"/>
  <c r="Q3603"/>
  <c r="AA3602" s="1"/>
  <c r="Q3605"/>
  <c r="AA3604" s="1"/>
  <c r="Q3607"/>
  <c r="AA3606" s="1"/>
  <c r="Q3609"/>
  <c r="AA3608" s="1"/>
  <c r="Q3611"/>
  <c r="AA3610" s="1"/>
  <c r="Q3613"/>
  <c r="AA3612" s="1"/>
  <c r="Q3615"/>
  <c r="AA3614" s="1"/>
  <c r="Q3617"/>
  <c r="AA3616" s="1"/>
  <c r="Q3619"/>
  <c r="AA3618" s="1"/>
  <c r="Q3621"/>
  <c r="AA3620" s="1"/>
  <c r="Q3623"/>
  <c r="AA3622" s="1"/>
  <c r="Q3625"/>
  <c r="AA3624" s="1"/>
  <c r="Q3627"/>
  <c r="AA3626" s="1"/>
  <c r="Q3629"/>
  <c r="AA3628" s="1"/>
  <c r="Q3631"/>
  <c r="AA3630" s="1"/>
  <c r="Q3633"/>
  <c r="AA3632" s="1"/>
  <c r="Q3635"/>
  <c r="AA3634" s="1"/>
  <c r="Q3637"/>
  <c r="AA3636" s="1"/>
  <c r="Q3639"/>
  <c r="AA3638" s="1"/>
  <c r="Q3641"/>
  <c r="AA3640" s="1"/>
  <c r="Q3643"/>
  <c r="AA3642" s="1"/>
  <c r="Q3645"/>
  <c r="AA3644" s="1"/>
  <c r="Q3647"/>
  <c r="AA3646" s="1"/>
  <c r="Q3649"/>
  <c r="AA3648" s="1"/>
  <c r="Q3651"/>
  <c r="AA3650" s="1"/>
  <c r="Q3653"/>
  <c r="AA3652" s="1"/>
  <c r="Q3655"/>
  <c r="AA3654" s="1"/>
  <c r="Q3657"/>
  <c r="AA3656" s="1"/>
  <c r="Q3659"/>
  <c r="AA3658" s="1"/>
  <c r="Q3661"/>
  <c r="AA3660" s="1"/>
  <c r="Q3663"/>
  <c r="AA3662" s="1"/>
  <c r="Q3665"/>
  <c r="AA3664" s="1"/>
  <c r="Q3667"/>
  <c r="AA3666" s="1"/>
  <c r="Q3669"/>
  <c r="AA3668" s="1"/>
  <c r="Q3671"/>
  <c r="AA3670" s="1"/>
  <c r="Q3673"/>
  <c r="AA3672" s="1"/>
  <c r="Q3675"/>
  <c r="AA3674" s="1"/>
  <c r="Q3677"/>
  <c r="AA3676" s="1"/>
  <c r="Q3679"/>
  <c r="AA3678" s="1"/>
  <c r="Q3681"/>
  <c r="AA3680" s="1"/>
  <c r="Q3683"/>
  <c r="AA3682" s="1"/>
  <c r="Q3685"/>
  <c r="AA3684" s="1"/>
  <c r="Q3687"/>
  <c r="AA3686" s="1"/>
  <c r="Q3689"/>
  <c r="AA3688" s="1"/>
  <c r="Q3691"/>
  <c r="AA3690" s="1"/>
  <c r="Q3693"/>
  <c r="AA3692" s="1"/>
  <c r="Q3695"/>
  <c r="AA3694" s="1"/>
  <c r="Q3697"/>
  <c r="AA3696" s="1"/>
  <c r="Q3699"/>
  <c r="AA3698" s="1"/>
  <c r="Q3701"/>
  <c r="AA3700" s="1"/>
  <c r="Q3703"/>
  <c r="AA3702" s="1"/>
  <c r="Q3705"/>
  <c r="AA3704" s="1"/>
  <c r="Q3707"/>
  <c r="AA3706" s="1"/>
  <c r="Q3709"/>
  <c r="AA3708" s="1"/>
  <c r="Q3711"/>
  <c r="AA3710" s="1"/>
  <c r="Q3713"/>
  <c r="AA3712" s="1"/>
  <c r="Q3715"/>
  <c r="AA3714" s="1"/>
  <c r="Q3717"/>
  <c r="AA3716" s="1"/>
  <c r="Q3719"/>
  <c r="AA3718" s="1"/>
  <c r="Q3721"/>
  <c r="AA3720" s="1"/>
  <c r="Q3723"/>
  <c r="AA3722" s="1"/>
  <c r="Q3725"/>
  <c r="AA3724" s="1"/>
  <c r="Q3727"/>
  <c r="AA3726" s="1"/>
  <c r="Q3729"/>
  <c r="AA3728" s="1"/>
  <c r="Q3731"/>
  <c r="AA3730" s="1"/>
  <c r="Q3733"/>
  <c r="AA3732" s="1"/>
  <c r="Q3735"/>
  <c r="AA3734" s="1"/>
  <c r="Q3737"/>
  <c r="AA3736" s="1"/>
  <c r="Q3739"/>
  <c r="AA3738" s="1"/>
  <c r="Q3741"/>
  <c r="AA3740" s="1"/>
  <c r="Q3743"/>
  <c r="AA3742" s="1"/>
  <c r="Q3745"/>
  <c r="AA3744" s="1"/>
  <c r="Q3747"/>
  <c r="AA3746" s="1"/>
  <c r="Q3749"/>
  <c r="AA3748" s="1"/>
  <c r="Q3751"/>
  <c r="AA3750" s="1"/>
  <c r="Q3753"/>
  <c r="AA3752" s="1"/>
  <c r="Q3755"/>
  <c r="AA3754" s="1"/>
  <c r="Q3757"/>
  <c r="AA3756" s="1"/>
  <c r="Q3759"/>
  <c r="AA3758" s="1"/>
  <c r="Q3761"/>
  <c r="AA3760" s="1"/>
  <c r="Q3763"/>
  <c r="AA3762" s="1"/>
  <c r="Q3765"/>
  <c r="AA3764" s="1"/>
  <c r="Q3767"/>
  <c r="AA3766" s="1"/>
  <c r="Q3769"/>
  <c r="AA3768" s="1"/>
  <c r="Q3771"/>
  <c r="AA3770" s="1"/>
  <c r="Q3773"/>
  <c r="AA3772" s="1"/>
  <c r="Q3775"/>
  <c r="AA3774" s="1"/>
  <c r="Q3777"/>
  <c r="AA3776" s="1"/>
  <c r="Q3779"/>
  <c r="AA3778" s="1"/>
  <c r="Q3781"/>
  <c r="AA3780" s="1"/>
  <c r="Q3783"/>
  <c r="AA3782" s="1"/>
  <c r="Q3785"/>
  <c r="AA3784" s="1"/>
  <c r="Q3787"/>
  <c r="AA3786" s="1"/>
  <c r="Q3789"/>
  <c r="AA3788" s="1"/>
  <c r="Q3791"/>
  <c r="AA3790" s="1"/>
  <c r="Q3793"/>
  <c r="AA3792" s="1"/>
  <c r="Q3795"/>
  <c r="AA3794" s="1"/>
  <c r="Q3797"/>
  <c r="AA3796" s="1"/>
  <c r="Q3799"/>
  <c r="AA3798" s="1"/>
  <c r="Q3801"/>
  <c r="AA3800" s="1"/>
  <c r="Q3803"/>
  <c r="AA3802" s="1"/>
  <c r="Q3805"/>
  <c r="AA3804" s="1"/>
  <c r="Q3807"/>
  <c r="AA3806" s="1"/>
  <c r="Q3809"/>
  <c r="AA3808" s="1"/>
  <c r="Q3811"/>
  <c r="AA3810" s="1"/>
  <c r="Q3813"/>
  <c r="AA3812" s="1"/>
  <c r="Q3815"/>
  <c r="AA3814" s="1"/>
  <c r="Q3817"/>
  <c r="AA3816" s="1"/>
  <c r="Q3819"/>
  <c r="AA3818" s="1"/>
  <c r="Q3821"/>
  <c r="AA3820" s="1"/>
  <c r="Q3823"/>
  <c r="AA3822" s="1"/>
  <c r="Q3825"/>
  <c r="AA3824" s="1"/>
  <c r="Q3827"/>
  <c r="AA3826" s="1"/>
  <c r="Q3829"/>
  <c r="AA3828" s="1"/>
  <c r="Q3831"/>
  <c r="AA3830" s="1"/>
  <c r="Q3833"/>
  <c r="AA3832" s="1"/>
  <c r="Q3835"/>
  <c r="AA3834" s="1"/>
  <c r="Q3837"/>
  <c r="AA3836" s="1"/>
  <c r="Q3839"/>
  <c r="AA3838" s="1"/>
  <c r="Q3841"/>
  <c r="AA3840" s="1"/>
  <c r="Q3843"/>
  <c r="AA3842" s="1"/>
  <c r="Q3845"/>
  <c r="AA3844" s="1"/>
  <c r="Q3847"/>
  <c r="AA3846" s="1"/>
  <c r="Q3849"/>
  <c r="AA3848" s="1"/>
  <c r="Q3851"/>
  <c r="AA3850" s="1"/>
  <c r="Q3853"/>
  <c r="AA3852" s="1"/>
  <c r="Q3855"/>
  <c r="AA3854" s="1"/>
  <c r="Q3857"/>
  <c r="AA3856" s="1"/>
  <c r="Q3859"/>
  <c r="AA3858" s="1"/>
  <c r="Q3861"/>
  <c r="AA3860" s="1"/>
  <c r="Q3863"/>
  <c r="AA3862" s="1"/>
  <c r="Q3865"/>
  <c r="AA3864" s="1"/>
  <c r="Q3867"/>
  <c r="AA3866" s="1"/>
  <c r="Q3869"/>
  <c r="AA3868" s="1"/>
  <c r="Q3871"/>
  <c r="AA3870" s="1"/>
  <c r="Q3873"/>
  <c r="AA3872" s="1"/>
  <c r="Q3875"/>
  <c r="AA3874" s="1"/>
  <c r="Q3877"/>
  <c r="AA3876" s="1"/>
  <c r="Q3879"/>
  <c r="AA3878" s="1"/>
  <c r="Q3881"/>
  <c r="AA3880" s="1"/>
  <c r="Q3883"/>
  <c r="AA3882" s="1"/>
  <c r="Q3885"/>
  <c r="AA3884" s="1"/>
  <c r="Q3887"/>
  <c r="AA3886" s="1"/>
  <c r="Q3889"/>
  <c r="AA3888" s="1"/>
  <c r="Q3891"/>
  <c r="AA3890" s="1"/>
  <c r="Q3893"/>
  <c r="AA3892" s="1"/>
  <c r="Q3895"/>
  <c r="AA3894" s="1"/>
  <c r="Q3897"/>
  <c r="AA3896" s="1"/>
  <c r="Q3899"/>
  <c r="AA3898" s="1"/>
  <c r="Q3901"/>
  <c r="AA3900" s="1"/>
  <c r="Q3903"/>
  <c r="AA3902" s="1"/>
  <c r="Q3905"/>
  <c r="AA3904" s="1"/>
  <c r="Q3907"/>
  <c r="AA3906" s="1"/>
  <c r="Q3909"/>
  <c r="AA3908" s="1"/>
  <c r="Q3911"/>
  <c r="AA3910" s="1"/>
  <c r="Q3913"/>
  <c r="AA3912" s="1"/>
  <c r="Q3915"/>
  <c r="AA3914" s="1"/>
  <c r="Q3917"/>
  <c r="AA3916" s="1"/>
  <c r="Q3919"/>
  <c r="AA3918" s="1"/>
  <c r="Q3921"/>
  <c r="AA3920" s="1"/>
  <c r="Q3923"/>
  <c r="AA3922" s="1"/>
  <c r="Q3925"/>
  <c r="AA3924" s="1"/>
  <c r="Q3927"/>
  <c r="AA3926" s="1"/>
  <c r="Q3929"/>
  <c r="AA3928" s="1"/>
  <c r="Q3931"/>
  <c r="AA3930" s="1"/>
  <c r="Q3933"/>
  <c r="AA3932" s="1"/>
  <c r="Q3935"/>
  <c r="AA3934" s="1"/>
  <c r="Q3937"/>
  <c r="AA3936" s="1"/>
  <c r="Q3939"/>
  <c r="AA3938" s="1"/>
  <c r="Q3941"/>
  <c r="AA3940" s="1"/>
  <c r="Q3943"/>
  <c r="AA3942" s="1"/>
  <c r="Q3945"/>
  <c r="AA3944" s="1"/>
  <c r="Q3947"/>
  <c r="AA3946" s="1"/>
  <c r="Q3949"/>
  <c r="AA3948" s="1"/>
  <c r="Q3951"/>
  <c r="AA3950" s="1"/>
  <c r="Q3953"/>
  <c r="AA3952" s="1"/>
  <c r="Q3955"/>
  <c r="AA3954" s="1"/>
  <c r="Q3957"/>
  <c r="AA3956" s="1"/>
  <c r="Q3959"/>
  <c r="AA3958" s="1"/>
  <c r="Q3961"/>
  <c r="AA3960" s="1"/>
  <c r="Q3963"/>
  <c r="AA3962" s="1"/>
  <c r="Q3965"/>
  <c r="AA3964" s="1"/>
  <c r="Q3967"/>
  <c r="AA3966" s="1"/>
  <c r="Q3969"/>
  <c r="AA3968" s="1"/>
  <c r="Q3971"/>
  <c r="AA3970" s="1"/>
  <c r="Q3973"/>
  <c r="AA3972" s="1"/>
  <c r="Q3975"/>
  <c r="AA3974" s="1"/>
  <c r="Q3977"/>
  <c r="AA3976" s="1"/>
  <c r="Q3979"/>
  <c r="AA3978" s="1"/>
  <c r="Q3981"/>
  <c r="AA3980" s="1"/>
  <c r="Q3983"/>
  <c r="AA3982" s="1"/>
  <c r="Q3985"/>
  <c r="AA3984" s="1"/>
  <c r="Q3987"/>
  <c r="AA3986" s="1"/>
  <c r="Q3989"/>
  <c r="AA3988" s="1"/>
  <c r="Q3991"/>
  <c r="AA3990" s="1"/>
  <c r="Q3993"/>
  <c r="AA3992" s="1"/>
  <c r="Q3995"/>
  <c r="AA3994" s="1"/>
  <c r="Q3997"/>
  <c r="AA3996" s="1"/>
  <c r="Q3999"/>
  <c r="AA3998" s="1"/>
  <c r="Q4001"/>
  <c r="AA4000" s="1"/>
  <c r="Q4003"/>
  <c r="AA4002" s="1"/>
  <c r="Q4005"/>
  <c r="AA4004" s="1"/>
  <c r="Q4007"/>
  <c r="AA4006" s="1"/>
  <c r="Q4009"/>
  <c r="AA4008" s="1"/>
  <c r="Q4011"/>
  <c r="AA4010" s="1"/>
  <c r="Q4013"/>
  <c r="AA4012" s="1"/>
  <c r="Q4015"/>
  <c r="AA4014" s="1"/>
  <c r="Q4017"/>
  <c r="AA4016" s="1"/>
  <c r="Q4019"/>
  <c r="AA4018" s="1"/>
  <c r="Q4021"/>
  <c r="AA4020" s="1"/>
  <c r="Q4023"/>
  <c r="AA4022" s="1"/>
  <c r="Q4025"/>
  <c r="AA4024" s="1"/>
  <c r="Q4027"/>
  <c r="AA4026" s="1"/>
  <c r="Q4029"/>
  <c r="AA4028" s="1"/>
  <c r="Q4031"/>
  <c r="AA4030" s="1"/>
  <c r="Q4033"/>
  <c r="AA4032" s="1"/>
  <c r="Q4035"/>
  <c r="AA4034" s="1"/>
  <c r="Q4037"/>
  <c r="AA4036" s="1"/>
  <c r="Q4039"/>
  <c r="AA4038" s="1"/>
  <c r="Q4041"/>
  <c r="AA4040" s="1"/>
  <c r="Q4043"/>
  <c r="AA4042" s="1"/>
  <c r="Q4045"/>
  <c r="AA4044" s="1"/>
  <c r="Q4047"/>
  <c r="AA4046" s="1"/>
  <c r="Q4049"/>
  <c r="AA4048" s="1"/>
  <c r="Q4051"/>
  <c r="AA4050" s="1"/>
  <c r="Q4053"/>
  <c r="AA4052" s="1"/>
  <c r="Q4055"/>
  <c r="AA4054" s="1"/>
  <c r="Q4057"/>
  <c r="AA4056" s="1"/>
  <c r="Q4059"/>
  <c r="AA4058" s="1"/>
  <c r="Q4061"/>
  <c r="AA4060" s="1"/>
  <c r="Q4063"/>
  <c r="AA4062" s="1"/>
  <c r="Q4065"/>
  <c r="AA4064" s="1"/>
  <c r="Q4067"/>
  <c r="AA4066" s="1"/>
  <c r="Q4069"/>
  <c r="AA4068" s="1"/>
  <c r="Q4071"/>
  <c r="AA4070" s="1"/>
  <c r="Q4073"/>
  <c r="AA4072" s="1"/>
  <c r="Q4075"/>
  <c r="AA4074" s="1"/>
  <c r="Q4077"/>
  <c r="AA4076" s="1"/>
  <c r="Q4079"/>
  <c r="AA4078" s="1"/>
  <c r="Q4081"/>
  <c r="AA4080" s="1"/>
  <c r="Q4083"/>
  <c r="AA4082" s="1"/>
  <c r="Q4085"/>
  <c r="AA4084" s="1"/>
  <c r="Q4087"/>
  <c r="AA4086" s="1"/>
  <c r="Q4089"/>
  <c r="AA4088" s="1"/>
  <c r="Q4091"/>
  <c r="AA4090" s="1"/>
  <c r="Q4093"/>
  <c r="AA4092" s="1"/>
  <c r="Q4095"/>
  <c r="AA4094" s="1"/>
  <c r="Q4097"/>
  <c r="AA4096" s="1"/>
  <c r="Q4099"/>
  <c r="AA4098" s="1"/>
  <c r="Q4101"/>
  <c r="AA4100" s="1"/>
  <c r="Q4103"/>
  <c r="AA4102" s="1"/>
  <c r="Q4105"/>
  <c r="AA4104" s="1"/>
  <c r="Q4107"/>
  <c r="AA4106" s="1"/>
  <c r="Q4109"/>
  <c r="AA4108" s="1"/>
  <c r="Q4111"/>
  <c r="AA4110" s="1"/>
  <c r="Q4113"/>
  <c r="AA4112" s="1"/>
  <c r="Q4115"/>
  <c r="AA4114" s="1"/>
  <c r="Q4117"/>
  <c r="AA4116" s="1"/>
  <c r="Q4119"/>
  <c r="AA4118" s="1"/>
  <c r="Q4121"/>
  <c r="AA4120" s="1"/>
  <c r="Q4123"/>
  <c r="AA4122" s="1"/>
  <c r="Q4125"/>
  <c r="AA4124" s="1"/>
  <c r="Q4127"/>
  <c r="AA4126" s="1"/>
  <c r="Q4129"/>
  <c r="AA4128" s="1"/>
  <c r="Q4131"/>
  <c r="AA4130" s="1"/>
  <c r="Q4133"/>
  <c r="AA4132" s="1"/>
  <c r="Q4135"/>
  <c r="AA4134" s="1"/>
  <c r="Q4137"/>
  <c r="AA4136" s="1"/>
  <c r="Q4139"/>
  <c r="AA4138" s="1"/>
  <c r="Q4141"/>
  <c r="AA4140" s="1"/>
  <c r="Q4143"/>
  <c r="AA4142" s="1"/>
  <c r="Q4145"/>
  <c r="AA4144" s="1"/>
  <c r="Q4147"/>
  <c r="AA4146" s="1"/>
  <c r="Q4149"/>
  <c r="AA4148" s="1"/>
  <c r="Q4151"/>
  <c r="AA4150" s="1"/>
  <c r="Q4153"/>
  <c r="AA4152" s="1"/>
  <c r="Q4155"/>
  <c r="AA4154" s="1"/>
  <c r="Q4157"/>
  <c r="AA4156" s="1"/>
  <c r="Q4159"/>
  <c r="AA4158" s="1"/>
  <c r="Q4161"/>
  <c r="AA4160" s="1"/>
  <c r="Q4163"/>
  <c r="AA4162" s="1"/>
  <c r="Q4165"/>
  <c r="AA4164" s="1"/>
  <c r="Q4167"/>
  <c r="AA4166" s="1"/>
  <c r="Q4169"/>
  <c r="AA4168" s="1"/>
  <c r="Q4171"/>
  <c r="AA4170" s="1"/>
  <c r="Q4173"/>
  <c r="AA4172" s="1"/>
  <c r="Q4175"/>
  <c r="AA4174" s="1"/>
  <c r="Q4177"/>
  <c r="AA4176" s="1"/>
  <c r="Q4179"/>
  <c r="AA4178" s="1"/>
  <c r="Q4181"/>
  <c r="AA4180" s="1"/>
  <c r="Q4183"/>
  <c r="AA4182" s="1"/>
  <c r="Q4185"/>
  <c r="AA4184" s="1"/>
  <c r="Q4187"/>
  <c r="AA4186" s="1"/>
  <c r="Q4189"/>
  <c r="AA4188" s="1"/>
  <c r="Q4191"/>
  <c r="AA4190" s="1"/>
  <c r="Q4193"/>
  <c r="AA4192" s="1"/>
  <c r="Q4195"/>
  <c r="AA4194" s="1"/>
  <c r="Q4197"/>
  <c r="AA4196" s="1"/>
  <c r="Q4199"/>
  <c r="AA4198" s="1"/>
  <c r="Q4201"/>
  <c r="AA4200" s="1"/>
  <c r="Q4203"/>
  <c r="AA4202" s="1"/>
  <c r="Q4205"/>
  <c r="AA4204" s="1"/>
  <c r="Q4207"/>
  <c r="AA4206" s="1"/>
  <c r="Q4209"/>
  <c r="AA4208" s="1"/>
  <c r="Q4211"/>
  <c r="AA4210" s="1"/>
  <c r="Q4213"/>
  <c r="AA4212" s="1"/>
  <c r="Q4215"/>
  <c r="AA4214" s="1"/>
  <c r="Q4217"/>
  <c r="AA4216" s="1"/>
  <c r="Q4219"/>
  <c r="AA4218" s="1"/>
  <c r="Q4221"/>
  <c r="AA4220" s="1"/>
  <c r="Q4223"/>
  <c r="AA4222" s="1"/>
  <c r="Q4225"/>
  <c r="AA4224" s="1"/>
  <c r="Q4227"/>
  <c r="AA4226" s="1"/>
  <c r="Q4229"/>
  <c r="AA4228" s="1"/>
  <c r="Q4231"/>
  <c r="AA4230" s="1"/>
  <c r="Q4233"/>
  <c r="AA4232" s="1"/>
  <c r="Q4235"/>
  <c r="AA4234" s="1"/>
  <c r="Q4237"/>
  <c r="AA4236" s="1"/>
  <c r="Q4239"/>
  <c r="AA4238" s="1"/>
  <c r="Q4241"/>
  <c r="AA4240" s="1"/>
  <c r="Q4243"/>
  <c r="AA4242" s="1"/>
  <c r="Q4245"/>
  <c r="AA4244" s="1"/>
  <c r="Q4247"/>
  <c r="AA4246" s="1"/>
  <c r="Q4249"/>
  <c r="AA4248" s="1"/>
  <c r="Q4251"/>
  <c r="AA4250" s="1"/>
  <c r="Q4253"/>
  <c r="AA4252" s="1"/>
  <c r="Q4255"/>
  <c r="AA4254" s="1"/>
  <c r="Q4257"/>
  <c r="AA4256" s="1"/>
  <c r="Q4259"/>
  <c r="AA4258" s="1"/>
  <c r="Q4261"/>
  <c r="AA4260" s="1"/>
  <c r="Q4263"/>
  <c r="AA4262" s="1"/>
  <c r="Q4265"/>
  <c r="AA4264" s="1"/>
  <c r="Q4267"/>
  <c r="AA4266" s="1"/>
  <c r="Q4269"/>
  <c r="AA4268" s="1"/>
  <c r="Q4271"/>
  <c r="AA4270" s="1"/>
  <c r="Q4273"/>
  <c r="AA4272" s="1"/>
  <c r="Q4275"/>
  <c r="AA4274" s="1"/>
  <c r="Q4277"/>
  <c r="AA4276" s="1"/>
  <c r="Q4279"/>
  <c r="AA4278" s="1"/>
  <c r="Q4281"/>
  <c r="AA4280" s="1"/>
  <c r="Q4283"/>
  <c r="AA4282" s="1"/>
  <c r="Q4285"/>
  <c r="AA4284" s="1"/>
  <c r="Q4287"/>
  <c r="AA4286" s="1"/>
  <c r="Q4289"/>
  <c r="AA4288" s="1"/>
  <c r="Q4291"/>
  <c r="AA4290" s="1"/>
  <c r="Q4293"/>
  <c r="AA4292" s="1"/>
  <c r="Q4295"/>
  <c r="AA4294" s="1"/>
  <c r="Q4297"/>
  <c r="AA4296" s="1"/>
  <c r="Q4299"/>
  <c r="AA4298" s="1"/>
  <c r="Q4301"/>
  <c r="AA4300" s="1"/>
  <c r="Q4303"/>
  <c r="AA4302" s="1"/>
  <c r="Q4305"/>
  <c r="AA4304" s="1"/>
  <c r="Q4307"/>
  <c r="AA4306" s="1"/>
  <c r="Q4309"/>
  <c r="AA4308" s="1"/>
  <c r="Q4311"/>
  <c r="AA4310" s="1"/>
  <c r="Q4313"/>
  <c r="AA4312" s="1"/>
  <c r="Q4315"/>
  <c r="AA4314" s="1"/>
  <c r="Q4317"/>
  <c r="AA4316" s="1"/>
  <c r="Q4319"/>
  <c r="AA4318" s="1"/>
  <c r="Q4321"/>
  <c r="Q4323"/>
  <c r="Q4325"/>
  <c r="Q4327"/>
  <c r="Q4329"/>
  <c r="Q4331"/>
  <c r="Q4333"/>
  <c r="Q4335"/>
  <c r="Q4337"/>
  <c r="Q4339"/>
  <c r="Q4341"/>
  <c r="Q4343"/>
  <c r="Q4345"/>
  <c r="Q4347"/>
  <c r="Q4349"/>
  <c r="Q4351"/>
  <c r="Q4353"/>
  <c r="Q4355"/>
  <c r="Q4357"/>
  <c r="Q4359"/>
  <c r="Q4361"/>
  <c r="Q4363"/>
  <c r="Q4365"/>
  <c r="Q4367"/>
  <c r="Q4369"/>
  <c r="Q4371"/>
  <c r="Q4373"/>
  <c r="Q4375"/>
  <c r="Q4377"/>
  <c r="Q4379"/>
  <c r="Q4381"/>
  <c r="Q4383"/>
  <c r="Q4385"/>
  <c r="Q4387"/>
  <c r="Q4389"/>
  <c r="Q4391"/>
  <c r="Q4393"/>
  <c r="Q4395"/>
  <c r="Q4397"/>
  <c r="Q4399"/>
  <c r="Q4401"/>
  <c r="Q4403"/>
  <c r="Q4405"/>
  <c r="Q4407"/>
  <c r="Q4409"/>
  <c r="Q4411"/>
  <c r="Q4413"/>
  <c r="Q4415"/>
  <c r="Q4417"/>
  <c r="Q4419"/>
  <c r="Q4421"/>
  <c r="Q4423"/>
  <c r="Q4425"/>
  <c r="Q4427"/>
  <c r="Q4429"/>
  <c r="Q4431"/>
  <c r="Q4433"/>
  <c r="Q4435"/>
  <c r="Q4437"/>
  <c r="Q4439"/>
  <c r="Q4441"/>
  <c r="Q4443"/>
  <c r="Q4445"/>
  <c r="Q4447"/>
  <c r="Q4449"/>
  <c r="Q4451"/>
  <c r="Q4453"/>
  <c r="Q4455"/>
  <c r="Q4457"/>
  <c r="Q4459"/>
  <c r="Q4461"/>
  <c r="Q4463"/>
  <c r="Q4465"/>
  <c r="Q4467"/>
  <c r="Q4469"/>
  <c r="Q4471"/>
  <c r="Q4473"/>
  <c r="Q4475"/>
  <c r="Q4477"/>
  <c r="Q4479"/>
  <c r="Q4481"/>
  <c r="Q4483"/>
  <c r="Q4485"/>
  <c r="Q4487"/>
  <c r="Q4489"/>
  <c r="Q4491"/>
  <c r="Q4493"/>
  <c r="Q4495"/>
  <c r="Q4497"/>
  <c r="Q4499"/>
  <c r="Q4501"/>
  <c r="Q4503"/>
  <c r="Q4505"/>
  <c r="Q4507"/>
  <c r="Q4509"/>
  <c r="Q4511"/>
  <c r="Q4513"/>
  <c r="Q4515"/>
  <c r="Q4517"/>
  <c r="Q4519"/>
  <c r="Q4521"/>
  <c r="Q4523"/>
  <c r="Q4525"/>
  <c r="Q4527"/>
  <c r="Q4529"/>
  <c r="Q4531"/>
  <c r="Q4533"/>
  <c r="Q4535"/>
  <c r="Q4537"/>
  <c r="Q4539"/>
  <c r="Q4541"/>
  <c r="Q4543"/>
  <c r="Q4545"/>
  <c r="Q4547"/>
  <c r="Q4549"/>
  <c r="Q4551"/>
  <c r="Q4553"/>
  <c r="Q4555"/>
  <c r="Q4557"/>
  <c r="Q4559"/>
  <c r="Q4561"/>
  <c r="Q4563"/>
  <c r="Q4565"/>
  <c r="Q4567"/>
  <c r="Q4569"/>
  <c r="Q4571"/>
  <c r="Q4573"/>
  <c r="Q4575"/>
  <c r="Q4577"/>
  <c r="Q4579"/>
  <c r="Q4581"/>
  <c r="Q4583"/>
  <c r="Q4585"/>
  <c r="Q4587"/>
  <c r="Q4589"/>
  <c r="Q4591"/>
  <c r="Q4593"/>
  <c r="Q4595"/>
  <c r="Q4597"/>
  <c r="Q4599"/>
  <c r="Q4601"/>
  <c r="Q4603"/>
  <c r="Q4605"/>
  <c r="Q4607"/>
  <c r="Q4609"/>
  <c r="Q4611"/>
  <c r="Q4613"/>
  <c r="Q4615"/>
  <c r="Q4617"/>
  <c r="Q4619"/>
  <c r="Q4621"/>
  <c r="Q4623"/>
  <c r="Q4625"/>
  <c r="Q4627"/>
  <c r="Q4629"/>
  <c r="Q4631"/>
  <c r="Q4633"/>
  <c r="Q4635"/>
  <c r="Q4637"/>
  <c r="Q4639"/>
  <c r="Q4641"/>
  <c r="Q4643"/>
  <c r="Q4645"/>
  <c r="Q4647"/>
  <c r="Q4649"/>
  <c r="Q4651"/>
  <c r="Q4653"/>
  <c r="Q4655"/>
  <c r="Q4657"/>
  <c r="Q4659"/>
  <c r="Q4661"/>
  <c r="Q4663"/>
  <c r="Q4665"/>
  <c r="Q4667"/>
  <c r="Q4669"/>
  <c r="Q4671"/>
  <c r="Q4673"/>
  <c r="Q4675"/>
  <c r="Q4677"/>
  <c r="Q4679"/>
  <c r="Q4681"/>
  <c r="Q4683"/>
  <c r="Q4685"/>
  <c r="Q4687"/>
  <c r="Q4689"/>
  <c r="Q4691"/>
  <c r="Q4693"/>
  <c r="Q4695"/>
  <c r="Q4697"/>
  <c r="Q4699"/>
  <c r="Q4701"/>
  <c r="Q4703"/>
  <c r="Q4705"/>
  <c r="Q4707"/>
  <c r="Q4709"/>
  <c r="Q4711"/>
  <c r="Q4713"/>
  <c r="Q4715"/>
  <c r="Q4717"/>
  <c r="Q4719"/>
  <c r="Q4721"/>
  <c r="Q4723"/>
  <c r="Q4725"/>
  <c r="Q4727"/>
  <c r="Q4729"/>
  <c r="Q4731"/>
  <c r="Q4733"/>
  <c r="Q4735"/>
  <c r="Q4737"/>
  <c r="Q4739"/>
  <c r="Q4741"/>
  <c r="Q4743"/>
  <c r="Q4745"/>
  <c r="Q4747"/>
  <c r="Q4749"/>
  <c r="Q4751"/>
  <c r="Q4753"/>
  <c r="Q4755"/>
  <c r="Q4757"/>
  <c r="Q4759"/>
  <c r="Q4761"/>
  <c r="Q4763"/>
  <c r="Q4765"/>
  <c r="Q4767"/>
  <c r="Q4769"/>
  <c r="Q4771"/>
  <c r="Q4773"/>
  <c r="Q4775"/>
  <c r="Q4777"/>
  <c r="Q4779"/>
  <c r="Q4781"/>
  <c r="Q4783"/>
  <c r="Q4785"/>
  <c r="Q4787"/>
  <c r="Q4789"/>
  <c r="Q4791"/>
  <c r="Q4793"/>
  <c r="Q4795"/>
  <c r="Q4797"/>
  <c r="Q4799"/>
  <c r="Q4801"/>
  <c r="Q4803"/>
  <c r="Q4805"/>
  <c r="Q4807"/>
  <c r="Q4809"/>
  <c r="Q4811"/>
  <c r="Q4813"/>
  <c r="Q4815"/>
  <c r="Q4817"/>
  <c r="Q4819"/>
  <c r="Q4821"/>
  <c r="Q4823"/>
  <c r="Q4825"/>
  <c r="Q4827"/>
  <c r="Q4320"/>
  <c r="Q4322"/>
  <c r="AA4321" s="1"/>
  <c r="Q4324"/>
  <c r="Q4326"/>
  <c r="AA4325" s="1"/>
  <c r="Q4328"/>
  <c r="Q4330"/>
  <c r="AA4329" s="1"/>
  <c r="Q4332"/>
  <c r="Q4334"/>
  <c r="AA4333" s="1"/>
  <c r="Q4336"/>
  <c r="Q4338"/>
  <c r="AA4337" s="1"/>
  <c r="Q4340"/>
  <c r="Q4342"/>
  <c r="AA4341" s="1"/>
  <c r="Q4344"/>
  <c r="Q4346"/>
  <c r="AA4345" s="1"/>
  <c r="Q4348"/>
  <c r="Q4350"/>
  <c r="AA4349" s="1"/>
  <c r="Q4352"/>
  <c r="Q4354"/>
  <c r="AA4353" s="1"/>
  <c r="Q4356"/>
  <c r="Q4358"/>
  <c r="AA4357" s="1"/>
  <c r="Q4360"/>
  <c r="Q4362"/>
  <c r="AA4361" s="1"/>
  <c r="Q4364"/>
  <c r="Q4366"/>
  <c r="AA4365" s="1"/>
  <c r="Q4368"/>
  <c r="Q4370"/>
  <c r="AA4369" s="1"/>
  <c r="Q4372"/>
  <c r="Q4374"/>
  <c r="AA4373" s="1"/>
  <c r="Q4376"/>
  <c r="Q4378"/>
  <c r="AA4377" s="1"/>
  <c r="Q4380"/>
  <c r="Q4382"/>
  <c r="AA4381" s="1"/>
  <c r="Q4384"/>
  <c r="Q4386"/>
  <c r="AA4385" s="1"/>
  <c r="Q4388"/>
  <c r="Q4390"/>
  <c r="AA4389" s="1"/>
  <c r="Q4392"/>
  <c r="Q4394"/>
  <c r="AA4393" s="1"/>
  <c r="Q4396"/>
  <c r="Q4398"/>
  <c r="AA4397" s="1"/>
  <c r="Q4400"/>
  <c r="Q4402"/>
  <c r="AA4401" s="1"/>
  <c r="Q4404"/>
  <c r="Q4406"/>
  <c r="AA4405" s="1"/>
  <c r="Q4408"/>
  <c r="Q4410"/>
  <c r="AA4409" s="1"/>
  <c r="Q4412"/>
  <c r="Q4414"/>
  <c r="AA4413" s="1"/>
  <c r="Q4416"/>
  <c r="Q4418"/>
  <c r="AA4417" s="1"/>
  <c r="Q4420"/>
  <c r="Q4422"/>
  <c r="AA4421" s="1"/>
  <c r="Q4424"/>
  <c r="Q4426"/>
  <c r="AA4425" s="1"/>
  <c r="Q4428"/>
  <c r="Q4430"/>
  <c r="AA4429" s="1"/>
  <c r="Q4432"/>
  <c r="Q4434"/>
  <c r="AA4433" s="1"/>
  <c r="Q4436"/>
  <c r="Q4438"/>
  <c r="AA4437" s="1"/>
  <c r="Q4440"/>
  <c r="Q4442"/>
  <c r="AA4441" s="1"/>
  <c r="Q4444"/>
  <c r="Q4446"/>
  <c r="AA4445" s="1"/>
  <c r="Q4448"/>
  <c r="Q4450"/>
  <c r="AA4449" s="1"/>
  <c r="Q4452"/>
  <c r="Q4454"/>
  <c r="AA4453" s="1"/>
  <c r="Q4456"/>
  <c r="Q4458"/>
  <c r="AA4457" s="1"/>
  <c r="Q4460"/>
  <c r="Q4462"/>
  <c r="AA4461" s="1"/>
  <c r="Q4464"/>
  <c r="Q4466"/>
  <c r="AA4465" s="1"/>
  <c r="Q4468"/>
  <c r="Q4470"/>
  <c r="AA4469" s="1"/>
  <c r="Q4472"/>
  <c r="Q4474"/>
  <c r="AA4473" s="1"/>
  <c r="Q4476"/>
  <c r="Q4478"/>
  <c r="AA4477" s="1"/>
  <c r="Q4480"/>
  <c r="Q4482"/>
  <c r="AA4481" s="1"/>
  <c r="Q4484"/>
  <c r="Q4486"/>
  <c r="AA4485" s="1"/>
  <c r="Q4488"/>
  <c r="Q4490"/>
  <c r="AA4489" s="1"/>
  <c r="Q4492"/>
  <c r="Q4494"/>
  <c r="AA4493" s="1"/>
  <c r="Q4496"/>
  <c r="Q4498"/>
  <c r="AA4497" s="1"/>
  <c r="Q4500"/>
  <c r="Q4502"/>
  <c r="AA4501" s="1"/>
  <c r="Q4504"/>
  <c r="Q4506"/>
  <c r="AA4505" s="1"/>
  <c r="Q4508"/>
  <c r="Q4510"/>
  <c r="AA4509" s="1"/>
  <c r="Q4512"/>
  <c r="Q4514"/>
  <c r="AA4513" s="1"/>
  <c r="Q4516"/>
  <c r="Q4518"/>
  <c r="AA4517" s="1"/>
  <c r="Q4520"/>
  <c r="Q4522"/>
  <c r="AA4521" s="1"/>
  <c r="Q4524"/>
  <c r="Q4526"/>
  <c r="AA4525" s="1"/>
  <c r="Q4528"/>
  <c r="Q4530"/>
  <c r="AA4529" s="1"/>
  <c r="Q4532"/>
  <c r="Q4534"/>
  <c r="AA4533" s="1"/>
  <c r="Q4536"/>
  <c r="Q4538"/>
  <c r="AA4537" s="1"/>
  <c r="Q4540"/>
  <c r="Q4542"/>
  <c r="AA4541" s="1"/>
  <c r="Q4544"/>
  <c r="Q4546"/>
  <c r="AA4545" s="1"/>
  <c r="Q4548"/>
  <c r="Q4550"/>
  <c r="AA4549" s="1"/>
  <c r="Q4552"/>
  <c r="Q4554"/>
  <c r="AA4553" s="1"/>
  <c r="Q4556"/>
  <c r="Q4558"/>
  <c r="AA4557" s="1"/>
  <c r="Q4560"/>
  <c r="Q4562"/>
  <c r="AA4561" s="1"/>
  <c r="Q4564"/>
  <c r="Q4566"/>
  <c r="AA4565" s="1"/>
  <c r="Q4568"/>
  <c r="Q4570"/>
  <c r="AA4569" s="1"/>
  <c r="Q4572"/>
  <c r="Q4574"/>
  <c r="AA4573" s="1"/>
  <c r="Q4576"/>
  <c r="Q4578"/>
  <c r="AA4577" s="1"/>
  <c r="Q4580"/>
  <c r="Q4582"/>
  <c r="AA4581" s="1"/>
  <c r="Q4584"/>
  <c r="Q4586"/>
  <c r="AA4585" s="1"/>
  <c r="Q4588"/>
  <c r="Q4590"/>
  <c r="AA4589" s="1"/>
  <c r="Q4592"/>
  <c r="Q4594"/>
  <c r="AA4593" s="1"/>
  <c r="Q4596"/>
  <c r="Q4598"/>
  <c r="AA4597" s="1"/>
  <c r="Q4600"/>
  <c r="Q4602"/>
  <c r="AA4601" s="1"/>
  <c r="Q4604"/>
  <c r="Q4606"/>
  <c r="AA4605" s="1"/>
  <c r="Q4608"/>
  <c r="Q4610"/>
  <c r="AA4609" s="1"/>
  <c r="Q4612"/>
  <c r="Q4614"/>
  <c r="AA4613" s="1"/>
  <c r="Q4616"/>
  <c r="Q4618"/>
  <c r="AA4617" s="1"/>
  <c r="Q4620"/>
  <c r="Q4622"/>
  <c r="AA4621" s="1"/>
  <c r="Q4624"/>
  <c r="Q4626"/>
  <c r="AA4625" s="1"/>
  <c r="Q4628"/>
  <c r="Q4630"/>
  <c r="AA4629" s="1"/>
  <c r="Q4632"/>
  <c r="Q4634"/>
  <c r="AA4633" s="1"/>
  <c r="Q4636"/>
  <c r="Q4638"/>
  <c r="AA4637" s="1"/>
  <c r="Q4640"/>
  <c r="Q4642"/>
  <c r="AA4641" s="1"/>
  <c r="Q4644"/>
  <c r="Q4646"/>
  <c r="AA4645" s="1"/>
  <c r="Q4648"/>
  <c r="Q4650"/>
  <c r="AA4649" s="1"/>
  <c r="Q4652"/>
  <c r="Q4654"/>
  <c r="AA4653" s="1"/>
  <c r="Q4656"/>
  <c r="Q4658"/>
  <c r="AA4657" s="1"/>
  <c r="Q4660"/>
  <c r="Q4662"/>
  <c r="AA4661" s="1"/>
  <c r="Q4664"/>
  <c r="Q4666"/>
  <c r="AA4665" s="1"/>
  <c r="Q4668"/>
  <c r="Q4670"/>
  <c r="AA4669" s="1"/>
  <c r="Q4672"/>
  <c r="Q4674"/>
  <c r="AA4673" s="1"/>
  <c r="Q4676"/>
  <c r="Q4678"/>
  <c r="AA4677" s="1"/>
  <c r="Q4680"/>
  <c r="Q4682"/>
  <c r="AA4681" s="1"/>
  <c r="Q4684"/>
  <c r="Q4686"/>
  <c r="AA4685" s="1"/>
  <c r="Q4688"/>
  <c r="Q4690"/>
  <c r="AA4689" s="1"/>
  <c r="Q4692"/>
  <c r="Q4694"/>
  <c r="AA4693" s="1"/>
  <c r="Q4696"/>
  <c r="Q4698"/>
  <c r="AA4697" s="1"/>
  <c r="Q4700"/>
  <c r="Q4702"/>
  <c r="AA4701" s="1"/>
  <c r="Q4704"/>
  <c r="Q4706"/>
  <c r="AA4705" s="1"/>
  <c r="Q4708"/>
  <c r="Q4710"/>
  <c r="AA4709" s="1"/>
  <c r="Q4712"/>
  <c r="Q4714"/>
  <c r="AA4713" s="1"/>
  <c r="Q4716"/>
  <c r="Q4718"/>
  <c r="AA4717" s="1"/>
  <c r="Q4720"/>
  <c r="Q4722"/>
  <c r="AA4721" s="1"/>
  <c r="Q4724"/>
  <c r="Q4726"/>
  <c r="AA4725" s="1"/>
  <c r="Q4728"/>
  <c r="Q4730"/>
  <c r="Q4732"/>
  <c r="Q4734"/>
  <c r="Q4736"/>
  <c r="Q4738"/>
  <c r="Q4740"/>
  <c r="Q4742"/>
  <c r="Q4744"/>
  <c r="Q4746"/>
  <c r="Q4748"/>
  <c r="Q4750"/>
  <c r="Q4752"/>
  <c r="Q4754"/>
  <c r="Q4756"/>
  <c r="Q4758"/>
  <c r="Q4760"/>
  <c r="Q4762"/>
  <c r="Q4764"/>
  <c r="Q4766"/>
  <c r="Q4768"/>
  <c r="Q4770"/>
  <c r="Q4772"/>
  <c r="Q4774"/>
  <c r="Q4776"/>
  <c r="Q4778"/>
  <c r="Q4780"/>
  <c r="Q4782"/>
  <c r="Q4784"/>
  <c r="Q4786"/>
  <c r="Q4788"/>
  <c r="Q4790"/>
  <c r="Q4792"/>
  <c r="Q4794"/>
  <c r="Q4796"/>
  <c r="Q4798"/>
  <c r="Q4800"/>
  <c r="Q4802"/>
  <c r="Q4804"/>
  <c r="Q4806"/>
  <c r="Q4808"/>
  <c r="Q4810"/>
  <c r="Q4812"/>
  <c r="Q4814"/>
  <c r="Q4816"/>
  <c r="Q4818"/>
  <c r="Q4820"/>
  <c r="Q4822"/>
  <c r="Q4824"/>
  <c r="Q4826"/>
  <c r="Q4828"/>
  <c r="AA4805" l="1"/>
  <c r="AA4801"/>
  <c r="AA4797"/>
  <c r="AA4793"/>
  <c r="AA4789"/>
  <c r="AA4785"/>
  <c r="AA4781"/>
  <c r="AA4777"/>
  <c r="AA4773"/>
  <c r="AA4769"/>
  <c r="AA4765"/>
  <c r="AA4761"/>
  <c r="AA4757"/>
  <c r="AA4753"/>
  <c r="AA4749"/>
  <c r="AA4745"/>
  <c r="AA4741"/>
  <c r="AA4737"/>
  <c r="AA4733"/>
  <c r="AA4729"/>
  <c r="U1534"/>
  <c r="U1520"/>
  <c r="U1504"/>
  <c r="U1488"/>
  <c r="U1474"/>
  <c r="U1458"/>
  <c r="U1444"/>
  <c r="U1428"/>
  <c r="U1412"/>
  <c r="U1396"/>
  <c r="U1382"/>
  <c r="U1366"/>
  <c r="U1350"/>
  <c r="U1334"/>
  <c r="U2022"/>
  <c r="U2018"/>
  <c r="U2014"/>
  <c r="U2010"/>
  <c r="U2006"/>
  <c r="U2002"/>
  <c r="U1998"/>
  <c r="U1994"/>
  <c r="U1990"/>
  <c r="U1986"/>
  <c r="U1982"/>
  <c r="U1978"/>
  <c r="U1974"/>
  <c r="U1970"/>
  <c r="U1966"/>
  <c r="U1962"/>
  <c r="U1958"/>
  <c r="U1954"/>
  <c r="U1950"/>
  <c r="U1946"/>
  <c r="U1942"/>
  <c r="U1938"/>
  <c r="U1934"/>
  <c r="U1930"/>
  <c r="U1926"/>
  <c r="U1922"/>
  <c r="U1918"/>
  <c r="U1914"/>
  <c r="U1910"/>
  <c r="U1906"/>
  <c r="U1902"/>
  <c r="U1898"/>
  <c r="U1894"/>
  <c r="U1890"/>
  <c r="U1886"/>
  <c r="U1882"/>
  <c r="U1878"/>
  <c r="U1874"/>
  <c r="U1870"/>
  <c r="U1866"/>
  <c r="U1862"/>
  <c r="U1858"/>
  <c r="U1854"/>
  <c r="U1850"/>
  <c r="U1846"/>
  <c r="U1842"/>
  <c r="U1838"/>
  <c r="U1834"/>
  <c r="U1830"/>
  <c r="U1826"/>
  <c r="U1822"/>
  <c r="U1818"/>
  <c r="U1814"/>
  <c r="U1810"/>
  <c r="U1806"/>
  <c r="U1802"/>
  <c r="U1798"/>
  <c r="U1794"/>
  <c r="U1790"/>
  <c r="U1786"/>
  <c r="U1782"/>
  <c r="U1778"/>
  <c r="U1774"/>
  <c r="U1770"/>
  <c r="U1766"/>
  <c r="U1762"/>
  <c r="U1758"/>
  <c r="U1754"/>
  <c r="U1750"/>
  <c r="U1746"/>
  <c r="U1742"/>
  <c r="U1738"/>
  <c r="U1734"/>
  <c r="U1730"/>
  <c r="U1724"/>
  <c r="U1720"/>
  <c r="U1716"/>
  <c r="U1712"/>
  <c r="U1708"/>
  <c r="U1704"/>
  <c r="U1700"/>
  <c r="U1696"/>
  <c r="U1692"/>
  <c r="U1688"/>
  <c r="U1684"/>
  <c r="U1680"/>
  <c r="U1674"/>
  <c r="U1666"/>
  <c r="U1658"/>
  <c r="U1650"/>
  <c r="U1642"/>
  <c r="U1634"/>
  <c r="U1624"/>
  <c r="U1616"/>
  <c r="U1608"/>
  <c r="U1600"/>
  <c r="U1592"/>
  <c r="U1584"/>
  <c r="U1574"/>
  <c r="U1566"/>
  <c r="U1558"/>
  <c r="U1548"/>
  <c r="U1540"/>
  <c r="U1532"/>
  <c r="U1524"/>
  <c r="U1514"/>
  <c r="U1506"/>
  <c r="U1498"/>
  <c r="U1490"/>
  <c r="U1480"/>
  <c r="U1472"/>
  <c r="U1464"/>
  <c r="U1456"/>
  <c r="U1446"/>
  <c r="U1438"/>
  <c r="U1430"/>
  <c r="U1422"/>
  <c r="U1414"/>
  <c r="U1404"/>
  <c r="U1398"/>
  <c r="U1390"/>
  <c r="U1380"/>
  <c r="U1372"/>
  <c r="U1364"/>
  <c r="U1356"/>
  <c r="U1348"/>
  <c r="U1338"/>
  <c r="U1332"/>
  <c r="U1124"/>
  <c r="U1104"/>
  <c r="U1096"/>
  <c r="U1088"/>
  <c r="U1080"/>
  <c r="U1072"/>
  <c r="U1064"/>
  <c r="U1056"/>
  <c r="U1050"/>
  <c r="U1042"/>
  <c r="U1034"/>
  <c r="U1026"/>
  <c r="U1018"/>
  <c r="U1012"/>
  <c r="U1004"/>
  <c r="U996"/>
  <c r="U988"/>
  <c r="U980"/>
  <c r="U972"/>
  <c r="U964"/>
  <c r="U956"/>
  <c r="U948"/>
  <c r="U940"/>
  <c r="U932"/>
  <c r="U924"/>
  <c r="U918"/>
  <c r="U910"/>
  <c r="U902"/>
  <c r="U894"/>
  <c r="U886"/>
  <c r="U880"/>
  <c r="U872"/>
  <c r="U864"/>
  <c r="U854"/>
  <c r="U848"/>
  <c r="U840"/>
  <c r="U832"/>
  <c r="U824"/>
  <c r="U816"/>
  <c r="U808"/>
  <c r="U800"/>
  <c r="U792"/>
  <c r="U784"/>
  <c r="U776"/>
  <c r="U770"/>
  <c r="U762"/>
  <c r="U754"/>
  <c r="U746"/>
  <c r="U738"/>
  <c r="U730"/>
  <c r="U724"/>
  <c r="U716"/>
  <c r="U708"/>
  <c r="U700"/>
  <c r="U692"/>
  <c r="U684"/>
  <c r="U676"/>
  <c r="U668"/>
  <c r="U660"/>
  <c r="U654"/>
  <c r="U646"/>
  <c r="U638"/>
  <c r="U630"/>
  <c r="U622"/>
  <c r="U614"/>
  <c r="U608"/>
  <c r="U600"/>
  <c r="U592"/>
  <c r="U584"/>
  <c r="U576"/>
  <c r="U568"/>
  <c r="U560"/>
  <c r="U554"/>
  <c r="U546"/>
  <c r="U538"/>
  <c r="U530"/>
  <c r="U522"/>
  <c r="U514"/>
  <c r="U506"/>
  <c r="U500"/>
  <c r="U492"/>
  <c r="U484"/>
  <c r="U476"/>
  <c r="U468"/>
  <c r="U460"/>
  <c r="U452"/>
  <c r="U446"/>
  <c r="U438"/>
  <c r="U430"/>
  <c r="U422"/>
  <c r="U414"/>
  <c r="U408"/>
  <c r="U400"/>
  <c r="U392"/>
  <c r="U384"/>
  <c r="U376"/>
  <c r="U370"/>
  <c r="U362"/>
  <c r="U354"/>
  <c r="U346"/>
  <c r="U338"/>
  <c r="U330"/>
  <c r="U322"/>
  <c r="U316"/>
  <c r="U308"/>
  <c r="U300"/>
  <c r="U292"/>
  <c r="U284"/>
  <c r="U276"/>
  <c r="U268"/>
  <c r="U260"/>
  <c r="U252"/>
  <c r="U244"/>
  <c r="U236"/>
  <c r="U230"/>
  <c r="U222"/>
  <c r="U214"/>
  <c r="U206"/>
  <c r="U200"/>
  <c r="U192"/>
  <c r="U184"/>
  <c r="U176"/>
  <c r="U168"/>
  <c r="U160"/>
  <c r="U152"/>
  <c r="U144"/>
  <c r="U136"/>
  <c r="U130"/>
  <c r="U1322"/>
  <c r="U1318"/>
  <c r="U1314"/>
  <c r="U1310"/>
  <c r="U1306"/>
  <c r="U1302"/>
  <c r="U1298"/>
  <c r="U1294"/>
  <c r="U1290"/>
  <c r="U1286"/>
  <c r="U1282"/>
  <c r="U1278"/>
  <c r="U1274"/>
  <c r="U1270"/>
  <c r="U1266"/>
  <c r="U1262"/>
  <c r="U1258"/>
  <c r="U1254"/>
  <c r="U1250"/>
  <c r="U1246"/>
  <c r="U1242"/>
  <c r="U1238"/>
  <c r="U1234"/>
  <c r="U1230"/>
  <c r="U1226"/>
  <c r="U1222"/>
  <c r="U1218"/>
  <c r="U1214"/>
  <c r="U1210"/>
  <c r="U1206"/>
  <c r="U1202"/>
  <c r="U1198"/>
  <c r="U1194"/>
  <c r="U1190"/>
  <c r="U1186"/>
  <c r="U1182"/>
  <c r="U1178"/>
  <c r="U1174"/>
  <c r="U1170"/>
  <c r="U1166"/>
  <c r="U1162"/>
  <c r="U1158"/>
  <c r="U1154"/>
  <c r="U1150"/>
  <c r="U1146"/>
  <c r="U1142"/>
  <c r="U1138"/>
  <c r="U1134"/>
  <c r="U1130"/>
  <c r="U1126"/>
  <c r="U1120"/>
  <c r="U1116"/>
  <c r="U1112"/>
  <c r="U1106"/>
  <c r="U1098"/>
  <c r="U1090"/>
  <c r="U1082"/>
  <c r="U1074"/>
  <c r="U1066"/>
  <c r="U1058"/>
  <c r="U1048"/>
  <c r="U1040"/>
  <c r="U1032"/>
  <c r="U1024"/>
  <c r="U1016"/>
  <c r="U1006"/>
  <c r="U998"/>
  <c r="U990"/>
  <c r="U982"/>
  <c r="U974"/>
  <c r="U966"/>
  <c r="U958"/>
  <c r="U950"/>
  <c r="U942"/>
  <c r="U934"/>
  <c r="U926"/>
  <c r="U916"/>
  <c r="U908"/>
  <c r="U900"/>
  <c r="U892"/>
  <c r="U884"/>
  <c r="U874"/>
  <c r="U866"/>
  <c r="U860"/>
  <c r="U852"/>
  <c r="U842"/>
  <c r="U834"/>
  <c r="U826"/>
  <c r="U818"/>
  <c r="U810"/>
  <c r="U802"/>
  <c r="U794"/>
  <c r="U786"/>
  <c r="U778"/>
  <c r="U768"/>
  <c r="U760"/>
  <c r="U752"/>
  <c r="U744"/>
  <c r="U736"/>
  <c r="U728"/>
  <c r="U718"/>
  <c r="U710"/>
  <c r="U702"/>
  <c r="U694"/>
  <c r="U686"/>
  <c r="U678"/>
  <c r="U670"/>
  <c r="U662"/>
  <c r="U652"/>
  <c r="U644"/>
  <c r="U636"/>
  <c r="U628"/>
  <c r="U620"/>
  <c r="U610"/>
  <c r="U602"/>
  <c r="U594"/>
  <c r="U586"/>
  <c r="U578"/>
  <c r="U570"/>
  <c r="U562"/>
  <c r="U552"/>
  <c r="U544"/>
  <c r="U536"/>
  <c r="U528"/>
  <c r="U520"/>
  <c r="U512"/>
  <c r="U502"/>
  <c r="U494"/>
  <c r="U486"/>
  <c r="U478"/>
  <c r="U470"/>
  <c r="U462"/>
  <c r="U454"/>
  <c r="U444"/>
  <c r="U436"/>
  <c r="U428"/>
  <c r="U420"/>
  <c r="U410"/>
  <c r="U402"/>
  <c r="U394"/>
  <c r="U386"/>
  <c r="U378"/>
  <c r="U368"/>
  <c r="U360"/>
  <c r="U352"/>
  <c r="U344"/>
  <c r="U336"/>
  <c r="U328"/>
  <c r="U320"/>
  <c r="U310"/>
  <c r="U302"/>
  <c r="U294"/>
  <c r="U286"/>
  <c r="U278"/>
  <c r="U270"/>
  <c r="U262"/>
  <c r="U254"/>
  <c r="U246"/>
  <c r="U238"/>
  <c r="Y239" s="1"/>
  <c r="U228"/>
  <c r="U220"/>
  <c r="U212"/>
  <c r="U202"/>
  <c r="U194"/>
  <c r="U186"/>
  <c r="U178"/>
  <c r="U170"/>
  <c r="U162"/>
  <c r="U154"/>
  <c r="U146"/>
  <c r="U138"/>
  <c r="U128"/>
  <c r="U106"/>
  <c r="U96"/>
  <c r="U90"/>
  <c r="U82"/>
  <c r="U74"/>
  <c r="U66"/>
  <c r="U58"/>
  <c r="U50"/>
  <c r="U44"/>
  <c r="U36"/>
  <c r="U28"/>
  <c r="U20"/>
  <c r="U12"/>
  <c r="U124"/>
  <c r="U120"/>
  <c r="U116"/>
  <c r="U112"/>
  <c r="U108"/>
  <c r="U102"/>
  <c r="U94"/>
  <c r="U84"/>
  <c r="U76"/>
  <c r="U68"/>
  <c r="U60"/>
  <c r="U52"/>
  <c r="U42"/>
  <c r="U34"/>
  <c r="U26"/>
  <c r="U18"/>
  <c r="U10"/>
  <c r="U1582"/>
  <c r="U1576"/>
  <c r="U1568"/>
  <c r="U1560"/>
  <c r="U1552"/>
  <c r="U1546"/>
  <c r="U1538"/>
  <c r="U1530"/>
  <c r="U1522"/>
  <c r="U1516"/>
  <c r="U1508"/>
  <c r="U1500"/>
  <c r="U1492"/>
  <c r="U1484"/>
  <c r="U1478"/>
  <c r="U1470"/>
  <c r="U1462"/>
  <c r="U1454"/>
  <c r="U1448"/>
  <c r="U1440"/>
  <c r="U1432"/>
  <c r="U1424"/>
  <c r="U1416"/>
  <c r="U1410"/>
  <c r="U1402"/>
  <c r="U1392"/>
  <c r="U1386"/>
  <c r="U1378"/>
  <c r="U1370"/>
  <c r="U1362"/>
  <c r="U1354"/>
  <c r="U1346"/>
  <c r="U1340"/>
  <c r="U1330"/>
  <c r="U2024"/>
  <c r="U2020"/>
  <c r="U2016"/>
  <c r="U2012"/>
  <c r="U2008"/>
  <c r="U2004"/>
  <c r="U2000"/>
  <c r="U1996"/>
  <c r="U1992"/>
  <c r="U1988"/>
  <c r="U1984"/>
  <c r="U1980"/>
  <c r="U1976"/>
  <c r="U1972"/>
  <c r="U1968"/>
  <c r="U1964"/>
  <c r="U1960"/>
  <c r="U1956"/>
  <c r="U1952"/>
  <c r="U1948"/>
  <c r="U1944"/>
  <c r="U1940"/>
  <c r="U1936"/>
  <c r="U1932"/>
  <c r="U1928"/>
  <c r="U1924"/>
  <c r="U1920"/>
  <c r="U1916"/>
  <c r="U1912"/>
  <c r="U1908"/>
  <c r="U1904"/>
  <c r="U1900"/>
  <c r="U1896"/>
  <c r="U1892"/>
  <c r="U1888"/>
  <c r="U1884"/>
  <c r="U1880"/>
  <c r="U1876"/>
  <c r="U1872"/>
  <c r="U1868"/>
  <c r="U1864"/>
  <c r="U1860"/>
  <c r="U1856"/>
  <c r="U1852"/>
  <c r="U1848"/>
  <c r="U1844"/>
  <c r="U1840"/>
  <c r="U1836"/>
  <c r="U1832"/>
  <c r="U1828"/>
  <c r="U1824"/>
  <c r="U1820"/>
  <c r="U1816"/>
  <c r="U1812"/>
  <c r="U1808"/>
  <c r="U1804"/>
  <c r="U1800"/>
  <c r="U1796"/>
  <c r="U1792"/>
  <c r="U1788"/>
  <c r="U1784"/>
  <c r="U1780"/>
  <c r="U1776"/>
  <c r="U1772"/>
  <c r="U1768"/>
  <c r="U1764"/>
  <c r="U1760"/>
  <c r="U1756"/>
  <c r="U1752"/>
  <c r="U1748"/>
  <c r="U1744"/>
  <c r="U1740"/>
  <c r="U1736"/>
  <c r="U1732"/>
  <c r="U1728"/>
  <c r="U1722"/>
  <c r="U1718"/>
  <c r="U1714"/>
  <c r="U1710"/>
  <c r="U1706"/>
  <c r="U1702"/>
  <c r="U1698"/>
  <c r="U1694"/>
  <c r="U1690"/>
  <c r="U1686"/>
  <c r="U1682"/>
  <c r="U1676"/>
  <c r="U1670"/>
  <c r="U1662"/>
  <c r="U1654"/>
  <c r="U1646"/>
  <c r="U1638"/>
  <c r="U1628"/>
  <c r="U1620"/>
  <c r="U1612"/>
  <c r="U1604"/>
  <c r="U1596"/>
  <c r="U1588"/>
  <c r="U1580"/>
  <c r="U1570"/>
  <c r="U1562"/>
  <c r="U1554"/>
  <c r="U1544"/>
  <c r="U1536"/>
  <c r="U1528"/>
  <c r="U1518"/>
  <c r="U1510"/>
  <c r="U1502"/>
  <c r="U1494"/>
  <c r="U1486"/>
  <c r="U1476"/>
  <c r="U1468"/>
  <c r="U1460"/>
  <c r="U1452"/>
  <c r="U1442"/>
  <c r="U1434"/>
  <c r="U1426"/>
  <c r="U1418"/>
  <c r="U1408"/>
  <c r="U1400"/>
  <c r="U1394"/>
  <c r="U1384"/>
  <c r="U1376"/>
  <c r="U1368"/>
  <c r="U1360"/>
  <c r="U1352"/>
  <c r="U1342"/>
  <c r="U1336"/>
  <c r="U1324"/>
  <c r="U1108"/>
  <c r="U1100"/>
  <c r="U1092"/>
  <c r="U1084"/>
  <c r="U1076"/>
  <c r="U1068"/>
  <c r="U1060"/>
  <c r="U1052"/>
  <c r="U1046"/>
  <c r="U1038"/>
  <c r="U1030"/>
  <c r="U1022"/>
  <c r="U1014"/>
  <c r="U1008"/>
  <c r="U1000"/>
  <c r="U992"/>
  <c r="U984"/>
  <c r="U976"/>
  <c r="U968"/>
  <c r="U960"/>
  <c r="U952"/>
  <c r="U944"/>
  <c r="U936"/>
  <c r="U928"/>
  <c r="U920"/>
  <c r="U914"/>
  <c r="U906"/>
  <c r="U898"/>
  <c r="U890"/>
  <c r="U882"/>
  <c r="U876"/>
  <c r="U868"/>
  <c r="U858"/>
  <c r="U850"/>
  <c r="U844"/>
  <c r="U836"/>
  <c r="U828"/>
  <c r="U820"/>
  <c r="U812"/>
  <c r="U804"/>
  <c r="U796"/>
  <c r="U788"/>
  <c r="U780"/>
  <c r="U772"/>
  <c r="U766"/>
  <c r="U758"/>
  <c r="U750"/>
  <c r="U742"/>
  <c r="U734"/>
  <c r="U726"/>
  <c r="U720"/>
  <c r="U712"/>
  <c r="U704"/>
  <c r="U696"/>
  <c r="U688"/>
  <c r="U680"/>
  <c r="U672"/>
  <c r="U664"/>
  <c r="U658"/>
  <c r="U650"/>
  <c r="U642"/>
  <c r="U634"/>
  <c r="U626"/>
  <c r="U618"/>
  <c r="U612"/>
  <c r="U604"/>
  <c r="U596"/>
  <c r="U588"/>
  <c r="U580"/>
  <c r="U572"/>
  <c r="U564"/>
  <c r="U556"/>
  <c r="U550"/>
  <c r="U542"/>
  <c r="U534"/>
  <c r="U526"/>
  <c r="U518"/>
  <c r="U510"/>
  <c r="U504"/>
  <c r="U496"/>
  <c r="U488"/>
  <c r="U480"/>
  <c r="U472"/>
  <c r="U464"/>
  <c r="U456"/>
  <c r="U450"/>
  <c r="U442"/>
  <c r="U434"/>
  <c r="U426"/>
  <c r="U418"/>
  <c r="U412"/>
  <c r="U404"/>
  <c r="U396"/>
  <c r="U388"/>
  <c r="U380"/>
  <c r="U372"/>
  <c r="U366"/>
  <c r="U358"/>
  <c r="U350"/>
  <c r="U342"/>
  <c r="U334"/>
  <c r="U326"/>
  <c r="U318"/>
  <c r="U312"/>
  <c r="U304"/>
  <c r="U296"/>
  <c r="U288"/>
  <c r="U280"/>
  <c r="U272"/>
  <c r="U264"/>
  <c r="U256"/>
  <c r="U248"/>
  <c r="U240"/>
  <c r="Y241" s="1"/>
  <c r="U234"/>
  <c r="U226"/>
  <c r="U218"/>
  <c r="U210"/>
  <c r="U204"/>
  <c r="U196"/>
  <c r="U188"/>
  <c r="U180"/>
  <c r="U172"/>
  <c r="U164"/>
  <c r="U156"/>
  <c r="U148"/>
  <c r="U140"/>
  <c r="U132"/>
  <c r="U1326"/>
  <c r="U1320"/>
  <c r="U1316"/>
  <c r="U1312"/>
  <c r="U1308"/>
  <c r="U1304"/>
  <c r="U1300"/>
  <c r="U1296"/>
  <c r="U1292"/>
  <c r="U1288"/>
  <c r="U1284"/>
  <c r="U1280"/>
  <c r="U1276"/>
  <c r="U1272"/>
  <c r="U1268"/>
  <c r="U1264"/>
  <c r="U1260"/>
  <c r="U1256"/>
  <c r="U1252"/>
  <c r="U1248"/>
  <c r="U1244"/>
  <c r="U1240"/>
  <c r="U1236"/>
  <c r="U1232"/>
  <c r="U1228"/>
  <c r="U1224"/>
  <c r="U1220"/>
  <c r="U1216"/>
  <c r="U1212"/>
  <c r="U1208"/>
  <c r="U1204"/>
  <c r="U1200"/>
  <c r="U1196"/>
  <c r="U1192"/>
  <c r="U1188"/>
  <c r="U1184"/>
  <c r="U1180"/>
  <c r="U1176"/>
  <c r="U1172"/>
  <c r="U1168"/>
  <c r="U1164"/>
  <c r="U1160"/>
  <c r="U1156"/>
  <c r="U1152"/>
  <c r="U1148"/>
  <c r="U1144"/>
  <c r="U1140"/>
  <c r="U1136"/>
  <c r="U1132"/>
  <c r="U1128"/>
  <c r="U1122"/>
  <c r="U1118"/>
  <c r="U1114"/>
  <c r="U1110"/>
  <c r="U1102"/>
  <c r="U1094"/>
  <c r="U1086"/>
  <c r="U1078"/>
  <c r="U1070"/>
  <c r="U1062"/>
  <c r="U1054"/>
  <c r="U1044"/>
  <c r="U1036"/>
  <c r="U1028"/>
  <c r="U1020"/>
  <c r="U1010"/>
  <c r="U1002"/>
  <c r="U994"/>
  <c r="U986"/>
  <c r="U978"/>
  <c r="U970"/>
  <c r="U962"/>
  <c r="U954"/>
  <c r="U946"/>
  <c r="U938"/>
  <c r="U930"/>
  <c r="U922"/>
  <c r="U912"/>
  <c r="U904"/>
  <c r="U896"/>
  <c r="U888"/>
  <c r="U878"/>
  <c r="U870"/>
  <c r="U862"/>
  <c r="U856"/>
  <c r="U846"/>
  <c r="U838"/>
  <c r="U830"/>
  <c r="U822"/>
  <c r="U814"/>
  <c r="U806"/>
  <c r="U798"/>
  <c r="U790"/>
  <c r="U782"/>
  <c r="U774"/>
  <c r="U764"/>
  <c r="U756"/>
  <c r="U748"/>
  <c r="U740"/>
  <c r="U732"/>
  <c r="U722"/>
  <c r="U714"/>
  <c r="U706"/>
  <c r="U698"/>
  <c r="U690"/>
  <c r="U682"/>
  <c r="U674"/>
  <c r="U666"/>
  <c r="U656"/>
  <c r="U648"/>
  <c r="U640"/>
  <c r="U632"/>
  <c r="U624"/>
  <c r="U616"/>
  <c r="U606"/>
  <c r="U598"/>
  <c r="U590"/>
  <c r="U582"/>
  <c r="U574"/>
  <c r="U566"/>
  <c r="U558"/>
  <c r="U548"/>
  <c r="U540"/>
  <c r="U532"/>
  <c r="U524"/>
  <c r="U516"/>
  <c r="U508"/>
  <c r="U498"/>
  <c r="U490"/>
  <c r="U482"/>
  <c r="U474"/>
  <c r="U466"/>
  <c r="U458"/>
  <c r="U448"/>
  <c r="U440"/>
  <c r="U432"/>
  <c r="U424"/>
  <c r="U416"/>
  <c r="U406"/>
  <c r="U398"/>
  <c r="U390"/>
  <c r="U382"/>
  <c r="U374"/>
  <c r="U364"/>
  <c r="U356"/>
  <c r="U348"/>
  <c r="U340"/>
  <c r="U332"/>
  <c r="U324"/>
  <c r="U314"/>
  <c r="U306"/>
  <c r="U298"/>
  <c r="U290"/>
  <c r="U282"/>
  <c r="U274"/>
  <c r="U266"/>
  <c r="U258"/>
  <c r="U250"/>
  <c r="U242"/>
  <c r="U232"/>
  <c r="U224"/>
  <c r="U216"/>
  <c r="U208"/>
  <c r="U198"/>
  <c r="U190"/>
  <c r="U182"/>
  <c r="U174"/>
  <c r="U166"/>
  <c r="U158"/>
  <c r="U150"/>
  <c r="U142"/>
  <c r="U134"/>
  <c r="U126"/>
  <c r="U100"/>
  <c r="U92"/>
  <c r="U86"/>
  <c r="U78"/>
  <c r="U70"/>
  <c r="U62"/>
  <c r="U54"/>
  <c r="U46"/>
  <c r="U40"/>
  <c r="U32"/>
  <c r="U24"/>
  <c r="U16"/>
  <c r="U8"/>
  <c r="U122"/>
  <c r="U118"/>
  <c r="U114"/>
  <c r="U110"/>
  <c r="U104"/>
  <c r="U98"/>
  <c r="U88"/>
  <c r="U80"/>
  <c r="U72"/>
  <c r="U64"/>
  <c r="U56"/>
  <c r="U48"/>
  <c r="U38"/>
  <c r="U30"/>
  <c r="U22"/>
  <c r="AA4825"/>
  <c r="AA4821"/>
  <c r="AA4817"/>
  <c r="AA4813"/>
  <c r="AA4809"/>
  <c r="AA4675"/>
  <c r="AA4671"/>
  <c r="AA4667"/>
  <c r="AA4663"/>
  <c r="AA4659"/>
  <c r="AA4655"/>
  <c r="AA4651"/>
  <c r="AA4647"/>
  <c r="AA4643"/>
  <c r="AA4639"/>
  <c r="AA4635"/>
  <c r="AA4631"/>
  <c r="AA4627"/>
  <c r="AA4623"/>
  <c r="AA4619"/>
  <c r="AA4615"/>
  <c r="AA4611"/>
  <c r="AA4607"/>
  <c r="AA4603"/>
  <c r="AA4599"/>
  <c r="AA4595"/>
  <c r="AA4591"/>
  <c r="AA4587"/>
  <c r="AA4583"/>
  <c r="AA4579"/>
  <c r="AA4575"/>
  <c r="AA4571"/>
  <c r="AA4567"/>
  <c r="AA4563"/>
  <c r="AA4559"/>
  <c r="AA4555"/>
  <c r="AA4551"/>
  <c r="AA4547"/>
  <c r="AA4543"/>
  <c r="AA4539"/>
  <c r="AA4535"/>
  <c r="AA4531"/>
  <c r="AA4527"/>
  <c r="AA4523"/>
  <c r="AA4519"/>
  <c r="AA4515"/>
  <c r="AA4511"/>
  <c r="AA4507"/>
  <c r="AA4503"/>
  <c r="AA4499"/>
  <c r="AA4495"/>
  <c r="AA4491"/>
  <c r="AA4487"/>
  <c r="AA4483"/>
  <c r="AA4479"/>
  <c r="AA4475"/>
  <c r="AA4471"/>
  <c r="AA4467"/>
  <c r="AA4463"/>
  <c r="AA4459"/>
  <c r="AA4455"/>
  <c r="AA4451"/>
  <c r="AA4447"/>
  <c r="AA4443"/>
  <c r="AA4439"/>
  <c r="AA4435"/>
  <c r="AA4431"/>
  <c r="AA4427"/>
  <c r="AA4423"/>
  <c r="AA4419"/>
  <c r="AA4415"/>
  <c r="AA4411"/>
  <c r="AA4407"/>
  <c r="AA4403"/>
  <c r="AA4399"/>
  <c r="AA4395"/>
  <c r="AA4391"/>
  <c r="AA4387"/>
  <c r="AA4383"/>
  <c r="AA4379"/>
  <c r="AA4375"/>
  <c r="AA4371"/>
  <c r="AA4367"/>
  <c r="AA4363"/>
  <c r="AA4359"/>
  <c r="AA4355"/>
  <c r="AA4351"/>
  <c r="AA4347"/>
  <c r="AA4343"/>
  <c r="AA4339"/>
  <c r="AA4335"/>
  <c r="AA4331"/>
  <c r="AA4327"/>
  <c r="AA4323"/>
  <c r="AA4319"/>
  <c r="AA3292"/>
  <c r="AA3288"/>
  <c r="AA3284"/>
  <c r="AA3280"/>
  <c r="AA3276"/>
  <c r="AA3272"/>
  <c r="AA3268"/>
  <c r="AA3264"/>
  <c r="AA3260"/>
  <c r="AA3256"/>
  <c r="AA3252"/>
  <c r="AA3248"/>
  <c r="AA3244"/>
  <c r="AA3240"/>
  <c r="AA3236"/>
  <c r="AA3232"/>
  <c r="AA3228"/>
  <c r="AA3224"/>
  <c r="AA3220"/>
  <c r="AA3216"/>
  <c r="AA3212"/>
  <c r="AA3208"/>
  <c r="AA3204"/>
  <c r="AA3200"/>
  <c r="AA3196"/>
  <c r="AA3192"/>
  <c r="AA3188"/>
  <c r="AA3184"/>
  <c r="AA3180"/>
  <c r="AA3176"/>
  <c r="AA3172"/>
  <c r="AA3168"/>
  <c r="AA3164"/>
  <c r="AA3160"/>
  <c r="AA3156"/>
  <c r="AA3152"/>
  <c r="AA3148"/>
  <c r="AA3144"/>
  <c r="AA3140"/>
  <c r="AA3136"/>
  <c r="AA3132"/>
  <c r="AA3128"/>
  <c r="AA3124"/>
  <c r="AA3120"/>
  <c r="AA3116"/>
  <c r="AA3112"/>
  <c r="AA3108"/>
  <c r="AA3104"/>
  <c r="AA3100"/>
  <c r="AA3096"/>
  <c r="AA3371"/>
  <c r="AA3367"/>
  <c r="AA3363"/>
  <c r="AA3359"/>
  <c r="AA3355"/>
  <c r="AA3351"/>
  <c r="AA3347"/>
  <c r="AA3343"/>
  <c r="AA3339"/>
  <c r="AA3335"/>
  <c r="AA3331"/>
  <c r="AA3327"/>
  <c r="AA3323"/>
  <c r="AA3319"/>
  <c r="AA3315"/>
  <c r="AA3311"/>
  <c r="AA3307"/>
  <c r="AA3303"/>
  <c r="AA3299"/>
  <c r="AA3295"/>
  <c r="AA3293"/>
  <c r="AA3289"/>
  <c r="AA3285"/>
  <c r="AA3281"/>
  <c r="AA3277"/>
  <c r="AA3273"/>
  <c r="AA3269"/>
  <c r="AA3265"/>
  <c r="AA3261"/>
  <c r="AA3257"/>
  <c r="AA3253"/>
  <c r="AA3249"/>
  <c r="AA3245"/>
  <c r="AA3241"/>
  <c r="AA3237"/>
  <c r="AA3233"/>
  <c r="AA3229"/>
  <c r="AA3225"/>
  <c r="AA3221"/>
  <c r="AA3217"/>
  <c r="AA3213"/>
  <c r="AA3209"/>
  <c r="AA3205"/>
  <c r="AA3201"/>
  <c r="AA3197"/>
  <c r="AA3193"/>
  <c r="AA3189"/>
  <c r="AA3185"/>
  <c r="AA3181"/>
  <c r="AA3177"/>
  <c r="AA3173"/>
  <c r="AA3169"/>
  <c r="AA3165"/>
  <c r="AA3161"/>
  <c r="AA3157"/>
  <c r="AA3153"/>
  <c r="AA3149"/>
  <c r="AA3145"/>
  <c r="AA3141"/>
  <c r="AA3137"/>
  <c r="AA3133"/>
  <c r="AA3129"/>
  <c r="AA3125"/>
  <c r="AA3121"/>
  <c r="AA3117"/>
  <c r="AA3113"/>
  <c r="AA3109"/>
  <c r="AA3105"/>
  <c r="AA3101"/>
  <c r="AA3097"/>
  <c r="AA3093"/>
  <c r="AA3089"/>
  <c r="AA3085"/>
  <c r="AA3081"/>
  <c r="AA3077"/>
  <c r="AA3073"/>
  <c r="AA3069"/>
  <c r="AA3065"/>
  <c r="AA3061"/>
  <c r="AA3057"/>
  <c r="AA3053"/>
  <c r="AA3049"/>
  <c r="AA3045"/>
  <c r="AA3041"/>
  <c r="AA3037"/>
  <c r="AA3033"/>
  <c r="AA3029"/>
  <c r="AA3025"/>
  <c r="AA3021"/>
  <c r="AA3017"/>
  <c r="AA3013"/>
  <c r="AA3009"/>
  <c r="AA3005"/>
  <c r="AA3001"/>
  <c r="AA2997"/>
  <c r="AA2993"/>
  <c r="AA2989"/>
  <c r="AA2985"/>
  <c r="AA2981"/>
  <c r="AA2977"/>
  <c r="AA2973"/>
  <c r="AA2969"/>
  <c r="AA2965"/>
  <c r="AA2961"/>
  <c r="AA2957"/>
  <c r="AA2953"/>
  <c r="AA2949"/>
  <c r="AA2945"/>
  <c r="AA2941"/>
  <c r="AA2937"/>
  <c r="AA2933"/>
  <c r="AA2929"/>
  <c r="AA2925"/>
  <c r="AA2921"/>
  <c r="AA2917"/>
  <c r="AA2913"/>
  <c r="AA2909"/>
  <c r="AA2905"/>
  <c r="AA2901"/>
  <c r="AA2897"/>
  <c r="AA2893"/>
  <c r="AA2889"/>
  <c r="AA2885"/>
  <c r="AA2881"/>
  <c r="AA2877"/>
  <c r="AA2873"/>
  <c r="AA2869"/>
  <c r="AA2865"/>
  <c r="AA2861"/>
  <c r="AA2857"/>
  <c r="AA2853"/>
  <c r="AA2849"/>
  <c r="AA2845"/>
  <c r="AA2841"/>
  <c r="AA2837"/>
  <c r="AA2833"/>
  <c r="AA2829"/>
  <c r="AA2825"/>
  <c r="AA2821"/>
  <c r="AA2817"/>
  <c r="AA2813"/>
  <c r="AA2809"/>
  <c r="AA2805"/>
  <c r="AA2801"/>
  <c r="AA2797"/>
  <c r="AA2793"/>
  <c r="AA2789"/>
  <c r="AA2785"/>
  <c r="AA2781"/>
  <c r="AA2777"/>
  <c r="AA2773"/>
  <c r="AA2769"/>
  <c r="AA2765"/>
  <c r="AA2761"/>
  <c r="AA2757"/>
  <c r="AA2753"/>
  <c r="AA2749"/>
  <c r="AA2745"/>
  <c r="AA2741"/>
  <c r="AA2737"/>
  <c r="AA2733"/>
  <c r="AA2729"/>
  <c r="AA2725"/>
  <c r="AA2721"/>
  <c r="AA2717"/>
  <c r="AA2713"/>
  <c r="AA2709"/>
  <c r="AA2705"/>
  <c r="AA2701"/>
  <c r="AA2697"/>
  <c r="AA2693"/>
  <c r="AA2689"/>
  <c r="AA2685"/>
  <c r="AA2681"/>
  <c r="AA2677"/>
  <c r="AA2673"/>
  <c r="AA2669"/>
  <c r="AA3373"/>
  <c r="AA3369"/>
  <c r="AA3365"/>
  <c r="AA3361"/>
  <c r="AA3357"/>
  <c r="AA3353"/>
  <c r="AA3349"/>
  <c r="AA3345"/>
  <c r="AA3341"/>
  <c r="AA3337"/>
  <c r="AA3333"/>
  <c r="AA3329"/>
  <c r="AA3325"/>
  <c r="AA3321"/>
  <c r="AA3317"/>
  <c r="AA3313"/>
  <c r="AA3309"/>
  <c r="AA3305"/>
  <c r="AA3301"/>
  <c r="AA3297"/>
  <c r="AA3291"/>
  <c r="AA3287"/>
  <c r="AA3283"/>
  <c r="AA3279"/>
  <c r="AA3275"/>
  <c r="AA3271"/>
  <c r="AA3267"/>
  <c r="AA3263"/>
  <c r="AA3259"/>
  <c r="AA3255"/>
  <c r="AA3251"/>
  <c r="AA3247"/>
  <c r="AA3243"/>
  <c r="AA3239"/>
  <c r="AA3235"/>
  <c r="AA3231"/>
  <c r="AA3227"/>
  <c r="AA3223"/>
  <c r="AA3219"/>
  <c r="AA3215"/>
  <c r="AA3211"/>
  <c r="AA3207"/>
  <c r="AA3203"/>
  <c r="AA3199"/>
  <c r="AA3195"/>
  <c r="AA3191"/>
  <c r="AA3187"/>
  <c r="AA3183"/>
  <c r="AA3179"/>
  <c r="AA3175"/>
  <c r="AA3171"/>
  <c r="AA3167"/>
  <c r="AA3163"/>
  <c r="AA3159"/>
  <c r="AA3155"/>
  <c r="AA3151"/>
  <c r="AA3147"/>
  <c r="AA3143"/>
  <c r="AA3139"/>
  <c r="AA3135"/>
  <c r="AA3131"/>
  <c r="AA3127"/>
  <c r="AA3123"/>
  <c r="AA3119"/>
  <c r="AA3115"/>
  <c r="AA3111"/>
  <c r="AA3107"/>
  <c r="AA3103"/>
  <c r="AA3099"/>
  <c r="AA3091"/>
  <c r="AA3087"/>
  <c r="AA3083"/>
  <c r="AA3079"/>
  <c r="AA3075"/>
  <c r="AA3071"/>
  <c r="AA3067"/>
  <c r="AA3063"/>
  <c r="AA3059"/>
  <c r="AA3055"/>
  <c r="AA3051"/>
  <c r="AA3047"/>
  <c r="AA3043"/>
  <c r="AA3039"/>
  <c r="AA3035"/>
  <c r="AA3031"/>
  <c r="AA3027"/>
  <c r="AA3023"/>
  <c r="AA3019"/>
  <c r="AA3015"/>
  <c r="AA3011"/>
  <c r="AA3007"/>
  <c r="AA3003"/>
  <c r="AA2999"/>
  <c r="AA2995"/>
  <c r="AA2991"/>
  <c r="AA2987"/>
  <c r="AA2983"/>
  <c r="AA2979"/>
  <c r="AA2975"/>
  <c r="AA2971"/>
  <c r="AA2967"/>
  <c r="AA2963"/>
  <c r="AA2959"/>
  <c r="AA2955"/>
  <c r="AA2951"/>
  <c r="AA2947"/>
  <c r="AA2943"/>
  <c r="AA2939"/>
  <c r="AA2935"/>
  <c r="AA2931"/>
  <c r="AA2927"/>
  <c r="AA2923"/>
  <c r="AA2919"/>
  <c r="AA2915"/>
  <c r="AA2911"/>
  <c r="AA2907"/>
  <c r="AA2903"/>
  <c r="AA2899"/>
  <c r="AA2895"/>
  <c r="AA2891"/>
  <c r="AA2887"/>
  <c r="AA2883"/>
  <c r="AA2879"/>
  <c r="AA2875"/>
  <c r="AA2871"/>
  <c r="AA2867"/>
  <c r="AA2863"/>
  <c r="AA2859"/>
  <c r="AA2855"/>
  <c r="AA2851"/>
  <c r="AA2847"/>
  <c r="AA2843"/>
  <c r="AA2839"/>
  <c r="AA2835"/>
  <c r="AA2831"/>
  <c r="AA2827"/>
  <c r="AA2823"/>
  <c r="AA2819"/>
  <c r="AA2815"/>
  <c r="AA2811"/>
  <c r="AA2807"/>
  <c r="AA2803"/>
  <c r="AA2799"/>
  <c r="AA2795"/>
  <c r="AA2791"/>
  <c r="AA2787"/>
  <c r="AA2783"/>
  <c r="AA2779"/>
  <c r="AA2775"/>
  <c r="AA2771"/>
  <c r="AA2767"/>
  <c r="AA2763"/>
  <c r="AA2759"/>
  <c r="AA2755"/>
  <c r="AA2751"/>
  <c r="AA2747"/>
  <c r="AA2743"/>
  <c r="AA2739"/>
  <c r="AA2735"/>
  <c r="AA2731"/>
  <c r="AA2727"/>
  <c r="AA2723"/>
  <c r="AA2719"/>
  <c r="AA2715"/>
  <c r="AA2711"/>
  <c r="AA2707"/>
  <c r="AA2703"/>
  <c r="AA2699"/>
  <c r="AA2695"/>
  <c r="AA2691"/>
  <c r="AA2687"/>
  <c r="AA2683"/>
  <c r="AA2679"/>
  <c r="AA2675"/>
  <c r="AA2671"/>
  <c r="AA2667"/>
  <c r="AA1247"/>
  <c r="AA3094"/>
  <c r="AA4823"/>
  <c r="AA4819"/>
  <c r="AA4815"/>
  <c r="AA4811"/>
  <c r="AA4807"/>
  <c r="AA4803"/>
  <c r="AA4799"/>
  <c r="AA4795"/>
  <c r="AA4791"/>
  <c r="AA4787"/>
  <c r="AA4783"/>
  <c r="AA4779"/>
  <c r="AA4775"/>
  <c r="AA4771"/>
  <c r="AA4767"/>
  <c r="AA4763"/>
  <c r="AA4759"/>
  <c r="AA4755"/>
  <c r="AA4751"/>
  <c r="AA4747"/>
  <c r="AA4743"/>
  <c r="AA4739"/>
  <c r="AA4735"/>
  <c r="AA4731"/>
  <c r="AA4727"/>
  <c r="AA4723"/>
  <c r="AA4719"/>
  <c r="AA4715"/>
  <c r="AA4711"/>
  <c r="AA4707"/>
  <c r="AA4703"/>
  <c r="AA4699"/>
  <c r="AA4695"/>
  <c r="AA4691"/>
  <c r="AA4687"/>
  <c r="AA4683"/>
  <c r="AA4679"/>
  <c r="AA2665"/>
  <c r="AA2661"/>
  <c r="AA2657"/>
  <c r="AA2653"/>
  <c r="AA2649"/>
  <c r="AA2645"/>
  <c r="AA2641"/>
  <c r="AA2637"/>
  <c r="AA2633"/>
  <c r="AA2629"/>
  <c r="AA2625"/>
  <c r="AA2621"/>
  <c r="AA2617"/>
  <c r="AA2613"/>
  <c r="AA2609"/>
  <c r="AA2605"/>
  <c r="AA2601"/>
  <c r="AA2597"/>
  <c r="AA2593"/>
  <c r="AA2589"/>
  <c r="AA2585"/>
  <c r="AA2581"/>
  <c r="AA2577"/>
  <c r="AA2573"/>
  <c r="AA2569"/>
  <c r="AA2565"/>
  <c r="AA2561"/>
  <c r="AA2557"/>
  <c r="AA2553"/>
  <c r="AA2549"/>
  <c r="AA2545"/>
  <c r="AA2541"/>
  <c r="AA2537"/>
  <c r="AA2533"/>
  <c r="AA2529"/>
  <c r="AA2525"/>
  <c r="AA2521"/>
  <c r="AA2517"/>
  <c r="AA2513"/>
  <c r="AA2509"/>
  <c r="AA2505"/>
  <c r="AA2501"/>
  <c r="AA2497"/>
  <c r="AA2493"/>
  <c r="AA2489"/>
  <c r="AA2485"/>
  <c r="AA2481"/>
  <c r="AA2477"/>
  <c r="AA2473"/>
  <c r="AA2469"/>
  <c r="AA2465"/>
  <c r="AA2461"/>
  <c r="AA2457"/>
  <c r="AA2453"/>
  <c r="AA2449"/>
  <c r="AA2445"/>
  <c r="AA2441"/>
  <c r="AA2437"/>
  <c r="AA2433"/>
  <c r="AA2429"/>
  <c r="AA2425"/>
  <c r="AA2421"/>
  <c r="AA2417"/>
  <c r="AA2413"/>
  <c r="AA2409"/>
  <c r="AA2405"/>
  <c r="AA2401"/>
  <c r="AA2397"/>
  <c r="AA2393"/>
  <c r="AA2389"/>
  <c r="AA2385"/>
  <c r="AA2381"/>
  <c r="AA2377"/>
  <c r="AA2373"/>
  <c r="AA2369"/>
  <c r="AA2365"/>
  <c r="AA2361"/>
  <c r="AA2357"/>
  <c r="AA2353"/>
  <c r="AA2349"/>
  <c r="AA2345"/>
  <c r="AA2341"/>
  <c r="AA2337"/>
  <c r="AA2333"/>
  <c r="AA2329"/>
  <c r="AA2325"/>
  <c r="AA2321"/>
  <c r="AA2317"/>
  <c r="AA2313"/>
  <c r="AA2309"/>
  <c r="AA2305"/>
  <c r="AA2301"/>
  <c r="AA2297"/>
  <c r="AA2293"/>
  <c r="AA2289"/>
  <c r="AA2285"/>
  <c r="AA2281"/>
  <c r="AA2277"/>
  <c r="AA2273"/>
  <c r="AA2269"/>
  <c r="AA2265"/>
  <c r="AA2261"/>
  <c r="AA2257"/>
  <c r="AA2253"/>
  <c r="AA2249"/>
  <c r="AA2245"/>
  <c r="AA2241"/>
  <c r="AA2237"/>
  <c r="AA2233"/>
  <c r="AA2229"/>
  <c r="AA2225"/>
  <c r="AA2221"/>
  <c r="AA2217"/>
  <c r="AA2213"/>
  <c r="AA2209"/>
  <c r="AA2205"/>
  <c r="AA2201"/>
  <c r="AA2197"/>
  <c r="AA2193"/>
  <c r="AA2189"/>
  <c r="AA2185"/>
  <c r="AA2181"/>
  <c r="AA2177"/>
  <c r="AA2173"/>
  <c r="AA2169"/>
  <c r="AA2165"/>
  <c r="AA2161"/>
  <c r="AA2157"/>
  <c r="AA2153"/>
  <c r="AA2149"/>
  <c r="AA2145"/>
  <c r="AA2141"/>
  <c r="AA2137"/>
  <c r="AA2133"/>
  <c r="AA2129"/>
  <c r="AA2125"/>
  <c r="AA2121"/>
  <c r="AA2117"/>
  <c r="AA2113"/>
  <c r="AA2109"/>
  <c r="AA2105"/>
  <c r="AA2101"/>
  <c r="AA2097"/>
  <c r="AA2093"/>
  <c r="AA2089"/>
  <c r="AA2085"/>
  <c r="AA2081"/>
  <c r="AA2077"/>
  <c r="AA2073"/>
  <c r="AA2069"/>
  <c r="AA2065"/>
  <c r="AA2061"/>
  <c r="AA2057"/>
  <c r="AA2663"/>
  <c r="AA2659"/>
  <c r="AA2655"/>
  <c r="AA2651"/>
  <c r="AA2647"/>
  <c r="AA2643"/>
  <c r="AA2639"/>
  <c r="AA2635"/>
  <c r="AA2631"/>
  <c r="AA2627"/>
  <c r="AA2623"/>
  <c r="AA2619"/>
  <c r="AA2615"/>
  <c r="AA2611"/>
  <c r="AA2607"/>
  <c r="AA2603"/>
  <c r="AA2599"/>
  <c r="AA2595"/>
  <c r="AA2591"/>
  <c r="AA2587"/>
  <c r="AA2583"/>
  <c r="AA2579"/>
  <c r="AA2575"/>
  <c r="AA2571"/>
  <c r="AA2567"/>
  <c r="AA2563"/>
  <c r="AA2559"/>
  <c r="AA2555"/>
  <c r="AA2551"/>
  <c r="AA2547"/>
  <c r="AA2543"/>
  <c r="AA2539"/>
  <c r="AA2535"/>
  <c r="AA2531"/>
  <c r="AA2527"/>
  <c r="AA2523"/>
  <c r="AA2519"/>
  <c r="AA2515"/>
  <c r="AA2511"/>
  <c r="AA2507"/>
  <c r="AA2503"/>
  <c r="AA2499"/>
  <c r="AA2495"/>
  <c r="AA2491"/>
  <c r="AA2487"/>
  <c r="AA2483"/>
  <c r="AA2479"/>
  <c r="AA2475"/>
  <c r="AA2471"/>
  <c r="AA2467"/>
  <c r="AA2463"/>
  <c r="AA2459"/>
  <c r="AA2455"/>
  <c r="AA2451"/>
  <c r="AA2447"/>
  <c r="AA2443"/>
  <c r="AA2439"/>
  <c r="AA2435"/>
  <c r="AA2431"/>
  <c r="AA2427"/>
  <c r="AA2423"/>
  <c r="AA2419"/>
  <c r="AA2415"/>
  <c r="AA2411"/>
  <c r="AA2407"/>
  <c r="AA2403"/>
  <c r="AA2399"/>
  <c r="AA2395"/>
  <c r="AA2391"/>
  <c r="AA2387"/>
  <c r="AA2383"/>
  <c r="AA2379"/>
  <c r="AA2375"/>
  <c r="AA2371"/>
  <c r="AA2367"/>
  <c r="AA2363"/>
  <c r="AA2359"/>
  <c r="AA2355"/>
  <c r="AA2351"/>
  <c r="AA2347"/>
  <c r="AA2343"/>
  <c r="AA2339"/>
  <c r="AA2335"/>
  <c r="AA2331"/>
  <c r="AA2327"/>
  <c r="AA2323"/>
  <c r="AA2319"/>
  <c r="AA2315"/>
  <c r="AA2311"/>
  <c r="AA2307"/>
  <c r="AA2303"/>
  <c r="AA2299"/>
  <c r="AA2295"/>
  <c r="AA2291"/>
  <c r="AA2287"/>
  <c r="AA2283"/>
  <c r="AA2279"/>
  <c r="AA2275"/>
  <c r="AA2271"/>
  <c r="AA2267"/>
  <c r="AA2263"/>
  <c r="AA2259"/>
  <c r="AA2255"/>
  <c r="AA2251"/>
  <c r="AA2247"/>
  <c r="AA2243"/>
  <c r="AA2239"/>
  <c r="AA2235"/>
  <c r="AA2231"/>
  <c r="AA2227"/>
  <c r="AA2223"/>
  <c r="AA2219"/>
  <c r="AA2215"/>
  <c r="AA2211"/>
  <c r="AA2207"/>
  <c r="AA2203"/>
  <c r="AA2199"/>
  <c r="AA2195"/>
  <c r="AA2191"/>
  <c r="AA2187"/>
  <c r="AA2183"/>
  <c r="AA2179"/>
  <c r="AA2175"/>
  <c r="AA2171"/>
  <c r="AA2167"/>
  <c r="AA2163"/>
  <c r="AA2159"/>
  <c r="AA2155"/>
  <c r="AA2151"/>
  <c r="AA2147"/>
  <c r="AA2143"/>
  <c r="AA2139"/>
  <c r="AA2135"/>
  <c r="AA2131"/>
  <c r="AA2127"/>
  <c r="AA2123"/>
  <c r="AA2119"/>
  <c r="AA2115"/>
  <c r="AA2111"/>
  <c r="AA2107"/>
  <c r="AA2103"/>
  <c r="AA2099"/>
  <c r="AA2095"/>
  <c r="AA2091"/>
  <c r="AA2087"/>
  <c r="AA2083"/>
  <c r="AA2079"/>
  <c r="AA2075"/>
  <c r="AA2071"/>
  <c r="AA2067"/>
  <c r="AA2063"/>
  <c r="AA2059"/>
  <c r="AA2055"/>
  <c r="AA2051"/>
  <c r="AA2047"/>
  <c r="AA2043"/>
  <c r="AA2039"/>
  <c r="AA2035"/>
  <c r="AA2031"/>
  <c r="AA2027"/>
  <c r="AA2023"/>
  <c r="AA2019"/>
  <c r="AA2015"/>
  <c r="AA2053"/>
  <c r="AA2049"/>
  <c r="AA2045"/>
  <c r="AA2041"/>
  <c r="AA2037"/>
  <c r="AA2033"/>
  <c r="AA2029"/>
  <c r="AA2025"/>
  <c r="AA2021"/>
  <c r="AA2017"/>
  <c r="AA2013"/>
  <c r="AA2009"/>
  <c r="AA2005"/>
  <c r="AA2001"/>
  <c r="AA1997"/>
  <c r="AA1993"/>
  <c r="AA1989"/>
  <c r="AA1985"/>
  <c r="AA1981"/>
  <c r="AA1977"/>
  <c r="AA1973"/>
  <c r="AA1969"/>
  <c r="AA1965"/>
  <c r="AA1961"/>
  <c r="AA1957"/>
  <c r="AA1953"/>
  <c r="AA1949"/>
  <c r="AA1945"/>
  <c r="AA1941"/>
  <c r="AA1937"/>
  <c r="AA1933"/>
  <c r="AA1929"/>
  <c r="AA1925"/>
  <c r="AA1921"/>
  <c r="AA1917"/>
  <c r="AA1913"/>
  <c r="AA1909"/>
  <c r="AA1905"/>
  <c r="AA1901"/>
  <c r="AA1897"/>
  <c r="AA1893"/>
  <c r="AA1889"/>
  <c r="AA1885"/>
  <c r="AA1881"/>
  <c r="AA1877"/>
  <c r="AA1873"/>
  <c r="AA1869"/>
  <c r="AA1865"/>
  <c r="AA1861"/>
  <c r="AA1857"/>
  <c r="AA1853"/>
  <c r="AA1849"/>
  <c r="AA1845"/>
  <c r="AA1841"/>
  <c r="AA1837"/>
  <c r="AA1833"/>
  <c r="AA1829"/>
  <c r="AA1825"/>
  <c r="AA1821"/>
  <c r="AA1817"/>
  <c r="AA1813"/>
  <c r="AA1809"/>
  <c r="AA1805"/>
  <c r="AA1801"/>
  <c r="AA1797"/>
  <c r="AA1793"/>
  <c r="AA1789"/>
  <c r="AA1785"/>
  <c r="AA1781"/>
  <c r="AA1777"/>
  <c r="AA1773"/>
  <c r="AA1769"/>
  <c r="AA1765"/>
  <c r="AA1761"/>
  <c r="AA1757"/>
  <c r="AA1753"/>
  <c r="AA1749"/>
  <c r="AA1745"/>
  <c r="AA1741"/>
  <c r="AA1737"/>
  <c r="AA1733"/>
  <c r="AA1729"/>
  <c r="AA1725"/>
  <c r="AA1721"/>
  <c r="AA1717"/>
  <c r="AA1713"/>
  <c r="AA1709"/>
  <c r="AA1705"/>
  <c r="AA1701"/>
  <c r="AA1697"/>
  <c r="AA1693"/>
  <c r="AA1689"/>
  <c r="AA1685"/>
  <c r="AA1681"/>
  <c r="AA1677"/>
  <c r="AA1673"/>
  <c r="AA1669"/>
  <c r="AA1665"/>
  <c r="AA1661"/>
  <c r="AA1657"/>
  <c r="AA1653"/>
  <c r="AA1649"/>
  <c r="AA1645"/>
  <c r="AA1641"/>
  <c r="AA1637"/>
  <c r="AA1633"/>
  <c r="AA1629"/>
  <c r="AA1625"/>
  <c r="AA1621"/>
  <c r="AA1617"/>
  <c r="AA1613"/>
  <c r="AA1609"/>
  <c r="AA1605"/>
  <c r="AA1601"/>
  <c r="AA1597"/>
  <c r="AA1593"/>
  <c r="AA1589"/>
  <c r="AA1585"/>
  <c r="AA1581"/>
  <c r="AA1577"/>
  <c r="AA1573"/>
  <c r="AA1569"/>
  <c r="AA1565"/>
  <c r="AA1561"/>
  <c r="AA1557"/>
  <c r="AA1553"/>
  <c r="AA1549"/>
  <c r="AA1545"/>
  <c r="AA1541"/>
  <c r="AA1537"/>
  <c r="AA1533"/>
  <c r="AA1529"/>
  <c r="AA1525"/>
  <c r="AA1521"/>
  <c r="AA1517"/>
  <c r="AA1513"/>
  <c r="AA1509"/>
  <c r="AA1505"/>
  <c r="AA1501"/>
  <c r="AA1497"/>
  <c r="AA1493"/>
  <c r="AA1489"/>
  <c r="AA1485"/>
  <c r="AA1481"/>
  <c r="AA1477"/>
  <c r="AA1473"/>
  <c r="AA1469"/>
  <c r="AA1465"/>
  <c r="AA1461"/>
  <c r="AA1457"/>
  <c r="AA1453"/>
  <c r="AA1449"/>
  <c r="AA1445"/>
  <c r="AA1441"/>
  <c r="AA1437"/>
  <c r="AA1433"/>
  <c r="AA1429"/>
  <c r="AA1425"/>
  <c r="AA1421"/>
  <c r="AA1417"/>
  <c r="AA1413"/>
  <c r="AA1409"/>
  <c r="AA1405"/>
  <c r="AA1401"/>
  <c r="AA1397"/>
  <c r="AA1393"/>
  <c r="AA1389"/>
  <c r="AA1385"/>
  <c r="AA1381"/>
  <c r="AA1377"/>
  <c r="AA1373"/>
  <c r="AA1369"/>
  <c r="AA1365"/>
  <c r="AA1361"/>
  <c r="AA1357"/>
  <c r="AA1353"/>
  <c r="AA1349"/>
  <c r="AA1345"/>
  <c r="AA1341"/>
  <c r="AA1337"/>
  <c r="AA1333"/>
  <c r="AA1329"/>
  <c r="AA1325"/>
  <c r="AA1321"/>
  <c r="AA1317"/>
  <c r="AA1313"/>
  <c r="AA1309"/>
  <c r="AA1305"/>
  <c r="AA1301"/>
  <c r="AA1297"/>
  <c r="AA1293"/>
  <c r="AA1289"/>
  <c r="AA1285"/>
  <c r="AA1281"/>
  <c r="AA1277"/>
  <c r="AA1273"/>
  <c r="AA1269"/>
  <c r="AA1265"/>
  <c r="AA1261"/>
  <c r="AA1257"/>
  <c r="AA1253"/>
  <c r="AA1249"/>
  <c r="AA1245"/>
  <c r="AA1241"/>
  <c r="AA1237"/>
  <c r="AA1233"/>
  <c r="AA1229"/>
  <c r="AA1225"/>
  <c r="AA1221"/>
  <c r="AA1217"/>
  <c r="AA1213"/>
  <c r="AA1209"/>
  <c r="AA1205"/>
  <c r="AA1201"/>
  <c r="AA1197"/>
  <c r="AA1193"/>
  <c r="AA1189"/>
  <c r="AA1185"/>
  <c r="AA1181"/>
  <c r="AA1177"/>
  <c r="AA1173"/>
  <c r="AA1169"/>
  <c r="AA1165"/>
  <c r="AA1161"/>
  <c r="AA1157"/>
  <c r="AA1153"/>
  <c r="AA1149"/>
  <c r="AA1145"/>
  <c r="AA1141"/>
  <c r="AA1137"/>
  <c r="AA1133"/>
  <c r="AA1129"/>
  <c r="AA1125"/>
  <c r="AA1121"/>
  <c r="AA1117"/>
  <c r="AA1113"/>
  <c r="AA1109"/>
  <c r="AA1105"/>
  <c r="AA1101"/>
  <c r="AA1097"/>
  <c r="AA1093"/>
  <c r="AA1089"/>
  <c r="AA1085"/>
  <c r="AA1081"/>
  <c r="AA1077"/>
  <c r="AA1073"/>
  <c r="AA1069"/>
  <c r="AA1065"/>
  <c r="AA1061"/>
  <c r="AA1057"/>
  <c r="AA1053"/>
  <c r="AA1049"/>
  <c r="AA1045"/>
  <c r="AA1041"/>
  <c r="AA1037"/>
  <c r="AA1033"/>
  <c r="AA2011"/>
  <c r="AA2007"/>
  <c r="AA2003"/>
  <c r="AA1999"/>
  <c r="AA1995"/>
  <c r="AA1991"/>
  <c r="AA1987"/>
  <c r="AA1983"/>
  <c r="AA1979"/>
  <c r="AA1975"/>
  <c r="AA1971"/>
  <c r="AA1967"/>
  <c r="AA1963"/>
  <c r="AA1959"/>
  <c r="AA1955"/>
  <c r="AA1951"/>
  <c r="AA1947"/>
  <c r="AA1943"/>
  <c r="AA1939"/>
  <c r="AA1935"/>
  <c r="AA1931"/>
  <c r="AA1927"/>
  <c r="AA1923"/>
  <c r="AA1919"/>
  <c r="AA1915"/>
  <c r="AA1911"/>
  <c r="AA1907"/>
  <c r="AA1903"/>
  <c r="AA1899"/>
  <c r="AA1895"/>
  <c r="AA1891"/>
  <c r="AA1887"/>
  <c r="AA1883"/>
  <c r="AA1879"/>
  <c r="AA1875"/>
  <c r="AA1871"/>
  <c r="AA1867"/>
  <c r="AA1863"/>
  <c r="AA1859"/>
  <c r="AA1855"/>
  <c r="AA1851"/>
  <c r="AA1847"/>
  <c r="AA1843"/>
  <c r="AA1839"/>
  <c r="AA1835"/>
  <c r="AA1831"/>
  <c r="AA1827"/>
  <c r="AA1823"/>
  <c r="AA1819"/>
  <c r="AA1815"/>
  <c r="AA1811"/>
  <c r="AA1807"/>
  <c r="AA1803"/>
  <c r="AA1799"/>
  <c r="AA1795"/>
  <c r="AA1791"/>
  <c r="AA1787"/>
  <c r="AA1783"/>
  <c r="AA1779"/>
  <c r="AA1775"/>
  <c r="AA1771"/>
  <c r="AA1767"/>
  <c r="AA1763"/>
  <c r="AA1759"/>
  <c r="AA1755"/>
  <c r="AA1751"/>
  <c r="AA1747"/>
  <c r="AA1743"/>
  <c r="AA1739"/>
  <c r="AA1735"/>
  <c r="AA1731"/>
  <c r="AA1727"/>
  <c r="AA1723"/>
  <c r="AA1719"/>
  <c r="AA1715"/>
  <c r="AA1711"/>
  <c r="AA1707"/>
  <c r="AA1703"/>
  <c r="AA1699"/>
  <c r="AA1695"/>
  <c r="AA1691"/>
  <c r="AA1687"/>
  <c r="AA1683"/>
  <c r="AA1679"/>
  <c r="AA1675"/>
  <c r="AA1671"/>
  <c r="AA1667"/>
  <c r="AA1663"/>
  <c r="AA1659"/>
  <c r="AA1655"/>
  <c r="AA1651"/>
  <c r="AA1647"/>
  <c r="AA1643"/>
  <c r="AA1639"/>
  <c r="AA1635"/>
  <c r="AA1631"/>
  <c r="AA1627"/>
  <c r="AA1623"/>
  <c r="AA1619"/>
  <c r="AA1615"/>
  <c r="AA1611"/>
  <c r="AA1607"/>
  <c r="AA1603"/>
  <c r="AA1599"/>
  <c r="AA1595"/>
  <c r="AA1591"/>
  <c r="AA1587"/>
  <c r="AA1583"/>
  <c r="AA1579"/>
  <c r="AA1575"/>
  <c r="AA1571"/>
  <c r="AA1567"/>
  <c r="AA1563"/>
  <c r="AA1559"/>
  <c r="AA1555"/>
  <c r="AA1551"/>
  <c r="AA1547"/>
  <c r="AA1543"/>
  <c r="AA1539"/>
  <c r="AA1535"/>
  <c r="AA1531"/>
  <c r="AA1527"/>
  <c r="AA1523"/>
  <c r="AA1519"/>
  <c r="AA1515"/>
  <c r="AA1511"/>
  <c r="AA1507"/>
  <c r="AA1503"/>
  <c r="AA1499"/>
  <c r="AA1495"/>
  <c r="AA1491"/>
  <c r="AA1487"/>
  <c r="AA1483"/>
  <c r="AA1479"/>
  <c r="AA1475"/>
  <c r="AA1471"/>
  <c r="AA1467"/>
  <c r="AA1463"/>
  <c r="AA1459"/>
  <c r="AA1455"/>
  <c r="AA1451"/>
  <c r="AA1447"/>
  <c r="AA1443"/>
  <c r="AA1439"/>
  <c r="AA1435"/>
  <c r="AA1431"/>
  <c r="AA1427"/>
  <c r="AA1423"/>
  <c r="AA1419"/>
  <c r="AA1415"/>
  <c r="AA1411"/>
  <c r="AA1407"/>
  <c r="AA1403"/>
  <c r="AA1399"/>
  <c r="AA1395"/>
  <c r="AA1391"/>
  <c r="AA1387"/>
  <c r="AA1383"/>
  <c r="AA1379"/>
  <c r="AA1375"/>
  <c r="AA1371"/>
  <c r="AA1367"/>
  <c r="AA1363"/>
  <c r="AA1359"/>
  <c r="AA1355"/>
  <c r="AA1351"/>
  <c r="AA1347"/>
  <c r="AA1343"/>
  <c r="AA1339"/>
  <c r="AA1335"/>
  <c r="AA1331"/>
  <c r="AA1327"/>
  <c r="AA1323"/>
  <c r="AA1319"/>
  <c r="AA1315"/>
  <c r="AA1311"/>
  <c r="AA1307"/>
  <c r="AA1303"/>
  <c r="AA1299"/>
  <c r="AA1295"/>
  <c r="AA1291"/>
  <c r="AA1287"/>
  <c r="AA1283"/>
  <c r="AA1279"/>
  <c r="AA1275"/>
  <c r="AA1271"/>
  <c r="AA1267"/>
  <c r="AA1263"/>
  <c r="AA1259"/>
  <c r="AA1255"/>
  <c r="AA1251"/>
  <c r="AA1243"/>
  <c r="AA1239"/>
  <c r="AA1235"/>
  <c r="AA1231"/>
  <c r="AA1227"/>
  <c r="AA1223"/>
  <c r="AA1219"/>
  <c r="AA1215"/>
  <c r="AA1211"/>
  <c r="AA1207"/>
  <c r="AA1203"/>
  <c r="AA1199"/>
  <c r="AA1195"/>
  <c r="AA1191"/>
  <c r="AA1187"/>
  <c r="AA1183"/>
  <c r="AA1179"/>
  <c r="AA1175"/>
  <c r="AA1171"/>
  <c r="AA1167"/>
  <c r="AA1163"/>
  <c r="AA1159"/>
  <c r="AA1155"/>
  <c r="AA1151"/>
  <c r="AA1147"/>
  <c r="AA1143"/>
  <c r="AA1139"/>
  <c r="AA1135"/>
  <c r="AA1131"/>
  <c r="AA1127"/>
  <c r="AA1123"/>
  <c r="AA1119"/>
  <c r="AA1115"/>
  <c r="AA1111"/>
  <c r="AA1107"/>
  <c r="AA1103"/>
  <c r="AA1099"/>
  <c r="AA1095"/>
  <c r="AA1091"/>
  <c r="AA1087"/>
  <c r="AA1083"/>
  <c r="AA1079"/>
  <c r="AA1075"/>
  <c r="AA1071"/>
  <c r="AA1067"/>
  <c r="AA1063"/>
  <c r="AA1059"/>
  <c r="AA1055"/>
  <c r="AA1051"/>
  <c r="AA1047"/>
  <c r="AA1043"/>
  <c r="AA1039"/>
  <c r="AA1035"/>
  <c r="AA1029"/>
  <c r="AA1025"/>
  <c r="AA1021"/>
  <c r="AA1017"/>
  <c r="AA1013"/>
  <c r="AA1009"/>
  <c r="AA1005"/>
  <c r="AA1001"/>
  <c r="AA997"/>
  <c r="AA993"/>
  <c r="AA989"/>
  <c r="AA985"/>
  <c r="AA981"/>
  <c r="AA977"/>
  <c r="AA973"/>
  <c r="AA969"/>
  <c r="AA965"/>
  <c r="AA961"/>
  <c r="AA957"/>
  <c r="AA953"/>
  <c r="AA949"/>
  <c r="AA945"/>
  <c r="AA941"/>
  <c r="AA937"/>
  <c r="AA933"/>
  <c r="AA929"/>
  <c r="AA925"/>
  <c r="AA921"/>
  <c r="AA917"/>
  <c r="AA913"/>
  <c r="AA909"/>
  <c r="AA905"/>
  <c r="AA901"/>
  <c r="AA897"/>
  <c r="AA893"/>
  <c r="AA889"/>
  <c r="AA885"/>
  <c r="AA881"/>
  <c r="AA877"/>
  <c r="AA873"/>
  <c r="AA869"/>
  <c r="AA865"/>
  <c r="AA861"/>
  <c r="AA857"/>
  <c r="AA853"/>
  <c r="AA849"/>
  <c r="AA845"/>
  <c r="AA841"/>
  <c r="AA837"/>
  <c r="AA833"/>
  <c r="AA829"/>
  <c r="AA825"/>
  <c r="AA821"/>
  <c r="AA817"/>
  <c r="AA813"/>
  <c r="AA809"/>
  <c r="AA805"/>
  <c r="AA801"/>
  <c r="AA797"/>
  <c r="AA793"/>
  <c r="AA789"/>
  <c r="AA785"/>
  <c r="AA781"/>
  <c r="AA777"/>
  <c r="AA773"/>
  <c r="AA769"/>
  <c r="AA765"/>
  <c r="AA761"/>
  <c r="AA757"/>
  <c r="AA753"/>
  <c r="AA749"/>
  <c r="AA745"/>
  <c r="AA741"/>
  <c r="AA737"/>
  <c r="AA733"/>
  <c r="AA729"/>
  <c r="AA725"/>
  <c r="AA721"/>
  <c r="AA717"/>
  <c r="AA713"/>
  <c r="AA709"/>
  <c r="AA705"/>
  <c r="AA701"/>
  <c r="AA697"/>
  <c r="AA693"/>
  <c r="AA689"/>
  <c r="AA685"/>
  <c r="AA681"/>
  <c r="AA677"/>
  <c r="AA673"/>
  <c r="AA669"/>
  <c r="AA665"/>
  <c r="AA661"/>
  <c r="AA657"/>
  <c r="AA653"/>
  <c r="AA649"/>
  <c r="AA645"/>
  <c r="AA641"/>
  <c r="AA637"/>
  <c r="AA633"/>
  <c r="AA629"/>
  <c r="AA625"/>
  <c r="AA621"/>
  <c r="AA617"/>
  <c r="AA613"/>
  <c r="AA609"/>
  <c r="AA605"/>
  <c r="AA601"/>
  <c r="AA597"/>
  <c r="AA593"/>
  <c r="AA589"/>
  <c r="AA585"/>
  <c r="AA581"/>
  <c r="AA577"/>
  <c r="AA573"/>
  <c r="AA569"/>
  <c r="AA565"/>
  <c r="AA561"/>
  <c r="AA557"/>
  <c r="AA553"/>
  <c r="AA549"/>
  <c r="AA545"/>
  <c r="AA541"/>
  <c r="AA537"/>
  <c r="AA533"/>
  <c r="AA529"/>
  <c r="AA525"/>
  <c r="AA521"/>
  <c r="AA517"/>
  <c r="AA513"/>
  <c r="AA509"/>
  <c r="AA505"/>
  <c r="AA501"/>
  <c r="AA497"/>
  <c r="AA493"/>
  <c r="AA489"/>
  <c r="AA485"/>
  <c r="AA481"/>
  <c r="AA477"/>
  <c r="AA473"/>
  <c r="AA469"/>
  <c r="AA465"/>
  <c r="AA461"/>
  <c r="AA457"/>
  <c r="AA453"/>
  <c r="AA449"/>
  <c r="AA445"/>
  <c r="AA441"/>
  <c r="AA437"/>
  <c r="AA433"/>
  <c r="AA429"/>
  <c r="AA425"/>
  <c r="AA421"/>
  <c r="AA417"/>
  <c r="AA413"/>
  <c r="AA409"/>
  <c r="AA405"/>
  <c r="AA401"/>
  <c r="AA397"/>
  <c r="AA393"/>
  <c r="AA389"/>
  <c r="AA385"/>
  <c r="AA381"/>
  <c r="AA377"/>
  <c r="AA373"/>
  <c r="AA369"/>
  <c r="AA365"/>
  <c r="AA361"/>
  <c r="AA357"/>
  <c r="AA353"/>
  <c r="AA349"/>
  <c r="AA345"/>
  <c r="AA341"/>
  <c r="AA337"/>
  <c r="AA333"/>
  <c r="AA329"/>
  <c r="AA325"/>
  <c r="AA321"/>
  <c r="AA317"/>
  <c r="AA313"/>
  <c r="AA309"/>
  <c r="AA305"/>
  <c r="AA301"/>
  <c r="AA297"/>
  <c r="AA293"/>
  <c r="AA289"/>
  <c r="AA285"/>
  <c r="AA281"/>
  <c r="AA277"/>
  <c r="AA273"/>
  <c r="AA269"/>
  <c r="AA265"/>
  <c r="AA261"/>
  <c r="AA257"/>
  <c r="AA253"/>
  <c r="AA249"/>
  <c r="AA245"/>
  <c r="AA241"/>
  <c r="AA237"/>
  <c r="AA233"/>
  <c r="AA229"/>
  <c r="AA225"/>
  <c r="AA221"/>
  <c r="AA217"/>
  <c r="AA213"/>
  <c r="AA209"/>
  <c r="AA205"/>
  <c r="AA201"/>
  <c r="AA197"/>
  <c r="AA193"/>
  <c r="AA189"/>
  <c r="AA185"/>
  <c r="AA181"/>
  <c r="AA177"/>
  <c r="AA173"/>
  <c r="AA169"/>
  <c r="AA165"/>
  <c r="AA161"/>
  <c r="AA157"/>
  <c r="AA153"/>
  <c r="AA149"/>
  <c r="AA145"/>
  <c r="AA141"/>
  <c r="AA137"/>
  <c r="AA133"/>
  <c r="AA129"/>
  <c r="AA125"/>
  <c r="AA121"/>
  <c r="AA117"/>
  <c r="AA113"/>
  <c r="AA109"/>
  <c r="AA105"/>
  <c r="AA101"/>
  <c r="AA97"/>
  <c r="AA93"/>
  <c r="AA89"/>
  <c r="AA85"/>
  <c r="AA81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1031"/>
  <c r="AA1027"/>
  <c r="AA1023"/>
  <c r="AA1019"/>
  <c r="AA1015"/>
  <c r="AA1011"/>
  <c r="AA1007"/>
  <c r="AA1003"/>
  <c r="AA999"/>
  <c r="AA995"/>
  <c r="AA991"/>
  <c r="AA987"/>
  <c r="AA983"/>
  <c r="AA979"/>
  <c r="AA975"/>
  <c r="AA971"/>
  <c r="AA967"/>
  <c r="AA963"/>
  <c r="AA959"/>
  <c r="AA955"/>
  <c r="AA951"/>
  <c r="AA947"/>
  <c r="AA943"/>
  <c r="AA939"/>
  <c r="AA935"/>
  <c r="AA931"/>
  <c r="AA927"/>
  <c r="AA923"/>
  <c r="AA919"/>
  <c r="AA915"/>
  <c r="AA911"/>
  <c r="AA907"/>
  <c r="AA903"/>
  <c r="AA899"/>
  <c r="AA895"/>
  <c r="AA891"/>
  <c r="AA887"/>
  <c r="AA883"/>
  <c r="AA879"/>
  <c r="AA875"/>
  <c r="AA871"/>
  <c r="AA867"/>
  <c r="AA863"/>
  <c r="AA859"/>
  <c r="AA855"/>
  <c r="AA851"/>
  <c r="AA847"/>
  <c r="AA843"/>
  <c r="AA839"/>
  <c r="AA835"/>
  <c r="AA831"/>
  <c r="AA827"/>
  <c r="AA823"/>
  <c r="AA819"/>
  <c r="AA815"/>
  <c r="AA811"/>
  <c r="AA807"/>
  <c r="AA803"/>
  <c r="AA799"/>
  <c r="AA795"/>
  <c r="AA791"/>
  <c r="AA787"/>
  <c r="AA783"/>
  <c r="AA779"/>
  <c r="AA775"/>
  <c r="AA771"/>
  <c r="AA767"/>
  <c r="AA763"/>
  <c r="AA759"/>
  <c r="AA755"/>
  <c r="AA751"/>
  <c r="AA747"/>
  <c r="AA743"/>
  <c r="AA739"/>
  <c r="AA735"/>
  <c r="AA731"/>
  <c r="AA727"/>
  <c r="AA723"/>
  <c r="AA719"/>
  <c r="AA715"/>
  <c r="AA711"/>
  <c r="AA707"/>
  <c r="AA703"/>
  <c r="AA699"/>
  <c r="AA695"/>
  <c r="AA691"/>
  <c r="AA687"/>
  <c r="AA683"/>
  <c r="AA679"/>
  <c r="AA675"/>
  <c r="AA671"/>
  <c r="AA667"/>
  <c r="AA663"/>
  <c r="AA659"/>
  <c r="AA655"/>
  <c r="AA651"/>
  <c r="AA647"/>
  <c r="AA643"/>
  <c r="AA639"/>
  <c r="AA635"/>
  <c r="AA631"/>
  <c r="AA627"/>
  <c r="AA623"/>
  <c r="AA619"/>
  <c r="AA615"/>
  <c r="AA611"/>
  <c r="AA607"/>
  <c r="AA603"/>
  <c r="AA599"/>
  <c r="AA595"/>
  <c r="AA591"/>
  <c r="AA587"/>
  <c r="AA583"/>
  <c r="AA579"/>
  <c r="AA575"/>
  <c r="AA571"/>
  <c r="AA567"/>
  <c r="AA563"/>
  <c r="AA559"/>
  <c r="AA555"/>
  <c r="AA551"/>
  <c r="AA547"/>
  <c r="AA543"/>
  <c r="AA539"/>
  <c r="AA535"/>
  <c r="AA531"/>
  <c r="AA527"/>
  <c r="AA523"/>
  <c r="AA519"/>
  <c r="AA515"/>
  <c r="AA511"/>
  <c r="AA507"/>
  <c r="AA503"/>
  <c r="AA499"/>
  <c r="AA495"/>
  <c r="AA491"/>
  <c r="AA487"/>
  <c r="AA483"/>
  <c r="AA479"/>
  <c r="AA475"/>
  <c r="AA471"/>
  <c r="AA467"/>
  <c r="AA463"/>
  <c r="AA459"/>
  <c r="AA455"/>
  <c r="AA451"/>
  <c r="AA447"/>
  <c r="AA443"/>
  <c r="AA439"/>
  <c r="AA435"/>
  <c r="AA431"/>
  <c r="AA427"/>
  <c r="AA423"/>
  <c r="AA419"/>
  <c r="AA415"/>
  <c r="AA411"/>
  <c r="AA407"/>
  <c r="AA403"/>
  <c r="AA399"/>
  <c r="AA395"/>
  <c r="AA391"/>
  <c r="AA387"/>
  <c r="AA383"/>
  <c r="AA379"/>
  <c r="AA375"/>
  <c r="AA371"/>
  <c r="AA367"/>
  <c r="AA363"/>
  <c r="AA359"/>
  <c r="AA355"/>
  <c r="AA351"/>
  <c r="AA347"/>
  <c r="AA343"/>
  <c r="AA339"/>
  <c r="AA335"/>
  <c r="AA331"/>
  <c r="AA327"/>
  <c r="AA323"/>
  <c r="AA319"/>
  <c r="AA315"/>
  <c r="AA311"/>
  <c r="AA307"/>
  <c r="AA303"/>
  <c r="AA299"/>
  <c r="AA295"/>
  <c r="AA291"/>
  <c r="AA287"/>
  <c r="AA283"/>
  <c r="AA279"/>
  <c r="AA275"/>
  <c r="AA271"/>
  <c r="AA267"/>
  <c r="AA263"/>
  <c r="AA259"/>
  <c r="AA255"/>
  <c r="AA251"/>
  <c r="AA247"/>
  <c r="AA243"/>
  <c r="AA239"/>
  <c r="AA235"/>
  <c r="AA231"/>
  <c r="AA227"/>
  <c r="AA223"/>
  <c r="AA219"/>
  <c r="AA215"/>
  <c r="AA211"/>
  <c r="AA207"/>
  <c r="AA203"/>
  <c r="AA199"/>
  <c r="AA195"/>
  <c r="AA191"/>
  <c r="AA187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83"/>
  <c r="AA79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4676"/>
  <c r="AA4672"/>
  <c r="AA4668"/>
  <c r="AA4664"/>
  <c r="AA4660"/>
  <c r="AA4656"/>
  <c r="AA4652"/>
  <c r="AA4648"/>
  <c r="AA4644"/>
  <c r="AA4640"/>
  <c r="AA4636"/>
  <c r="AA4632"/>
  <c r="AA4628"/>
  <c r="AA4624"/>
  <c r="AA4620"/>
  <c r="AA4616"/>
  <c r="AA4612"/>
  <c r="AA4608"/>
  <c r="AA4604"/>
  <c r="AA4600"/>
  <c r="AA4596"/>
  <c r="AA4592"/>
  <c r="AA4588"/>
  <c r="AA4584"/>
  <c r="AA4580"/>
  <c r="AA4576"/>
  <c r="AA4572"/>
  <c r="AA4568"/>
  <c r="AA4564"/>
  <c r="AA4560"/>
  <c r="AA4556"/>
  <c r="AA4552"/>
  <c r="AA4548"/>
  <c r="AA4544"/>
  <c r="AA4540"/>
  <c r="AA4536"/>
  <c r="AA4532"/>
  <c r="AA4528"/>
  <c r="AA4524"/>
  <c r="AA4520"/>
  <c r="AA4516"/>
  <c r="AA4512"/>
  <c r="AA4508"/>
  <c r="AA4504"/>
  <c r="AA4500"/>
  <c r="AA4496"/>
  <c r="AA4492"/>
  <c r="AA4488"/>
  <c r="AA4484"/>
  <c r="AA4480"/>
  <c r="AA4476"/>
  <c r="AA4472"/>
  <c r="AA4468"/>
  <c r="AA4464"/>
  <c r="AA4460"/>
  <c r="AA4456"/>
  <c r="AA4452"/>
  <c r="AA4448"/>
  <c r="AA4444"/>
  <c r="AA4440"/>
  <c r="AA4436"/>
  <c r="AA4432"/>
  <c r="AA4428"/>
  <c r="AA4424"/>
  <c r="AA4420"/>
  <c r="AA4416"/>
  <c r="AA4412"/>
  <c r="AA4408"/>
  <c r="AA4404"/>
  <c r="AA4400"/>
  <c r="AA4674"/>
  <c r="AA4670"/>
  <c r="AA4666"/>
  <c r="AA4662"/>
  <c r="AA4658"/>
  <c r="AA4654"/>
  <c r="AA4650"/>
  <c r="AA4646"/>
  <c r="AA4642"/>
  <c r="AA4638"/>
  <c r="AA4634"/>
  <c r="AA4630"/>
  <c r="AA4626"/>
  <c r="AA4622"/>
  <c r="AA4618"/>
  <c r="AA4614"/>
  <c r="AA4610"/>
  <c r="AA4606"/>
  <c r="AA4602"/>
  <c r="AA4598"/>
  <c r="AA4594"/>
  <c r="AA4590"/>
  <c r="AA4586"/>
  <c r="AA4582"/>
  <c r="AA4578"/>
  <c r="AA4574"/>
  <c r="AA4570"/>
  <c r="AA4566"/>
  <c r="AA4562"/>
  <c r="AA4558"/>
  <c r="AA4554"/>
  <c r="AA4550"/>
  <c r="AA4546"/>
  <c r="AA4542"/>
  <c r="AA4538"/>
  <c r="AA4534"/>
  <c r="AA4530"/>
  <c r="AA4526"/>
  <c r="AA4522"/>
  <c r="AA4518"/>
  <c r="AA4514"/>
  <c r="AA4510"/>
  <c r="AA4506"/>
  <c r="AA4502"/>
  <c r="AA4498"/>
  <c r="AA4494"/>
  <c r="AA4490"/>
  <c r="AA4486"/>
  <c r="AA4482"/>
  <c r="AA4478"/>
  <c r="AA4474"/>
  <c r="AA4470"/>
  <c r="AA4466"/>
  <c r="AA4462"/>
  <c r="AA4458"/>
  <c r="AA4454"/>
  <c r="AA4450"/>
  <c r="AA4446"/>
  <c r="AA4442"/>
  <c r="AA4438"/>
  <c r="AA4434"/>
  <c r="AA4430"/>
  <c r="AA4426"/>
  <c r="AA4422"/>
  <c r="AA4418"/>
  <c r="AA4414"/>
  <c r="AA4410"/>
  <c r="AA4406"/>
  <c r="AA4402"/>
  <c r="AA4398"/>
  <c r="AA4396"/>
  <c r="AA4392"/>
  <c r="AA4388"/>
  <c r="AA4384"/>
  <c r="AA4380"/>
  <c r="AA4376"/>
  <c r="AA4372"/>
  <c r="AA4368"/>
  <c r="AA4364"/>
  <c r="AA4360"/>
  <c r="AA4356"/>
  <c r="AA4352"/>
  <c r="AA4348"/>
  <c r="AA4344"/>
  <c r="AA4340"/>
  <c r="AA4336"/>
  <c r="AA4332"/>
  <c r="AA4328"/>
  <c r="AA4324"/>
  <c r="AA4320"/>
  <c r="AA4315"/>
  <c r="AA4311"/>
  <c r="AA4307"/>
  <c r="AA4303"/>
  <c r="AA4299"/>
  <c r="AA4295"/>
  <c r="AA4291"/>
  <c r="AA4287"/>
  <c r="AA4283"/>
  <c r="AA4279"/>
  <c r="AA4275"/>
  <c r="AA4271"/>
  <c r="AA4267"/>
  <c r="AA4263"/>
  <c r="AA4259"/>
  <c r="AA4255"/>
  <c r="AA4251"/>
  <c r="AA4247"/>
  <c r="AA4243"/>
  <c r="AA4239"/>
  <c r="AA4235"/>
  <c r="AA4231"/>
  <c r="AA4227"/>
  <c r="AA4223"/>
  <c r="AA4219"/>
  <c r="AA4215"/>
  <c r="AA4211"/>
  <c r="AA4207"/>
  <c r="AA4203"/>
  <c r="AA4199"/>
  <c r="AA4195"/>
  <c r="AA4191"/>
  <c r="AA4187"/>
  <c r="AA4183"/>
  <c r="AA4179"/>
  <c r="AA4175"/>
  <c r="AA4171"/>
  <c r="AA4167"/>
  <c r="AA4163"/>
  <c r="AA4159"/>
  <c r="AA4155"/>
  <c r="AA4151"/>
  <c r="AA4147"/>
  <c r="AA4143"/>
  <c r="AA4139"/>
  <c r="AA4135"/>
  <c r="AA4131"/>
  <c r="AA4127"/>
  <c r="AA4123"/>
  <c r="AA4119"/>
  <c r="AA4115"/>
  <c r="AA4111"/>
  <c r="AA4107"/>
  <c r="AA4103"/>
  <c r="AA4099"/>
  <c r="AA4095"/>
  <c r="AA4091"/>
  <c r="AA4087"/>
  <c r="AA4083"/>
  <c r="AA4079"/>
  <c r="AA4075"/>
  <c r="AA4071"/>
  <c r="AA4067"/>
  <c r="AA4063"/>
  <c r="AA4059"/>
  <c r="AA4055"/>
  <c r="AA4051"/>
  <c r="AA4047"/>
  <c r="AA4043"/>
  <c r="AA4039"/>
  <c r="AA4035"/>
  <c r="AA4031"/>
  <c r="AA4027"/>
  <c r="AA4023"/>
  <c r="AA4019"/>
  <c r="AA4015"/>
  <c r="AA4011"/>
  <c r="AA4007"/>
  <c r="AA4003"/>
  <c r="AA3999"/>
  <c r="AA3995"/>
  <c r="AA3991"/>
  <c r="AA3987"/>
  <c r="AA3983"/>
  <c r="AA3979"/>
  <c r="AA3975"/>
  <c r="AA3971"/>
  <c r="AA3967"/>
  <c r="AA3963"/>
  <c r="AA3959"/>
  <c r="AA3955"/>
  <c r="AA3951"/>
  <c r="AA3947"/>
  <c r="AA3943"/>
  <c r="AA3939"/>
  <c r="AA3935"/>
  <c r="AA3931"/>
  <c r="AA3927"/>
  <c r="AA3923"/>
  <c r="AA3919"/>
  <c r="AA3915"/>
  <c r="AA3911"/>
  <c r="AA3907"/>
  <c r="AA3903"/>
  <c r="AA3899"/>
  <c r="AA3895"/>
  <c r="AA3891"/>
  <c r="AA3887"/>
  <c r="AA3883"/>
  <c r="AA3879"/>
  <c r="AA3875"/>
  <c r="AA3871"/>
  <c r="AA3867"/>
  <c r="AA3863"/>
  <c r="AA3859"/>
  <c r="AA3855"/>
  <c r="AA3851"/>
  <c r="AA3847"/>
  <c r="AA3843"/>
  <c r="AA3839"/>
  <c r="AA3835"/>
  <c r="AA3831"/>
  <c r="AA3827"/>
  <c r="AA3823"/>
  <c r="AA3819"/>
  <c r="AA3815"/>
  <c r="AA3811"/>
  <c r="AA3807"/>
  <c r="AA3803"/>
  <c r="AA3799"/>
  <c r="AA3795"/>
  <c r="AA3791"/>
  <c r="AA3787"/>
  <c r="AA3783"/>
  <c r="AA3779"/>
  <c r="AA3775"/>
  <c r="AA3771"/>
  <c r="AA3767"/>
  <c r="AA3763"/>
  <c r="AA3759"/>
  <c r="AA3755"/>
  <c r="AA3751"/>
  <c r="AA3747"/>
  <c r="AA3743"/>
  <c r="AA3739"/>
  <c r="AA3735"/>
  <c r="AA3731"/>
  <c r="AA3727"/>
  <c r="AA3723"/>
  <c r="AA3719"/>
  <c r="AA3715"/>
  <c r="AA3711"/>
  <c r="AA3707"/>
  <c r="AA3703"/>
  <c r="AA3699"/>
  <c r="AA3695"/>
  <c r="AA3691"/>
  <c r="AA3687"/>
  <c r="AA3683"/>
  <c r="AA3679"/>
  <c r="AA3675"/>
  <c r="AA3671"/>
  <c r="AA3667"/>
  <c r="AA3663"/>
  <c r="AA3659"/>
  <c r="AA3655"/>
  <c r="AA3651"/>
  <c r="AA3647"/>
  <c r="AA3643"/>
  <c r="AA3639"/>
  <c r="AA3635"/>
  <c r="AA3631"/>
  <c r="AA3627"/>
  <c r="AA3623"/>
  <c r="AA3619"/>
  <c r="AA3615"/>
  <c r="AA3611"/>
  <c r="AA3607"/>
  <c r="AA3603"/>
  <c r="AA3599"/>
  <c r="AA3595"/>
  <c r="AA3591"/>
  <c r="AA3587"/>
  <c r="AA3583"/>
  <c r="AA3579"/>
  <c r="AA3575"/>
  <c r="AA3571"/>
  <c r="AA3567"/>
  <c r="AA3563"/>
  <c r="AA3559"/>
  <c r="AA3555"/>
  <c r="AA3551"/>
  <c r="AA3547"/>
  <c r="AA3543"/>
  <c r="AA3539"/>
  <c r="AA3535"/>
  <c r="AA3531"/>
  <c r="AA3527"/>
  <c r="AA3523"/>
  <c r="AA3519"/>
  <c r="AA3515"/>
  <c r="AA3511"/>
  <c r="AA3507"/>
  <c r="AA3503"/>
  <c r="AA3499"/>
  <c r="AA3495"/>
  <c r="AA3491"/>
  <c r="AA3487"/>
  <c r="AA3483"/>
  <c r="AA3479"/>
  <c r="AA3475"/>
  <c r="AA3471"/>
  <c r="AA3467"/>
  <c r="AA3463"/>
  <c r="AA3459"/>
  <c r="AA3455"/>
  <c r="AA3451"/>
  <c r="AA3447"/>
  <c r="AA3443"/>
  <c r="AA3439"/>
  <c r="AA3435"/>
  <c r="AA3431"/>
  <c r="AA3427"/>
  <c r="AA3423"/>
  <c r="AA3419"/>
  <c r="AA3415"/>
  <c r="AA3411"/>
  <c r="AA3407"/>
  <c r="AA3403"/>
  <c r="AA3399"/>
  <c r="AA3395"/>
  <c r="AA3391"/>
  <c r="AA3387"/>
  <c r="AA3383"/>
  <c r="AA3379"/>
  <c r="AA3375"/>
  <c r="AA4394"/>
  <c r="AA4390"/>
  <c r="AA4386"/>
  <c r="AA4382"/>
  <c r="AA4378"/>
  <c r="AA4374"/>
  <c r="AA4370"/>
  <c r="AA4366"/>
  <c r="AA4362"/>
  <c r="AA4358"/>
  <c r="AA4354"/>
  <c r="AA4350"/>
  <c r="AA4346"/>
  <c r="AA4342"/>
  <c r="AA4338"/>
  <c r="AA4334"/>
  <c r="AA4330"/>
  <c r="AA4326"/>
  <c r="AA4322"/>
  <c r="AA4317"/>
  <c r="AA4313"/>
  <c r="AA4309"/>
  <c r="AA4305"/>
  <c r="AA4301"/>
  <c r="AA4297"/>
  <c r="AA4293"/>
  <c r="AA4289"/>
  <c r="AA4285"/>
  <c r="AA4281"/>
  <c r="AA4277"/>
  <c r="AA4273"/>
  <c r="AA4269"/>
  <c r="AA4265"/>
  <c r="AA4261"/>
  <c r="AA4257"/>
  <c r="AA4253"/>
  <c r="AA4249"/>
  <c r="AA4245"/>
  <c r="AA4241"/>
  <c r="AA4237"/>
  <c r="AA4233"/>
  <c r="AA4229"/>
  <c r="AA4225"/>
  <c r="AA4221"/>
  <c r="AA4217"/>
  <c r="AA4213"/>
  <c r="AA4209"/>
  <c r="AA4205"/>
  <c r="AA4201"/>
  <c r="AA4197"/>
  <c r="AA4193"/>
  <c r="AA4189"/>
  <c r="AA4185"/>
  <c r="AA4181"/>
  <c r="AA4177"/>
  <c r="AA4173"/>
  <c r="AA4169"/>
  <c r="AA4165"/>
  <c r="AA4161"/>
  <c r="AA4157"/>
  <c r="AA4153"/>
  <c r="AA4149"/>
  <c r="AA4145"/>
  <c r="AA4141"/>
  <c r="AA4137"/>
  <c r="AA4133"/>
  <c r="AA4129"/>
  <c r="AA4125"/>
  <c r="AA4121"/>
  <c r="AA4117"/>
  <c r="AA4113"/>
  <c r="AA4109"/>
  <c r="AA4105"/>
  <c r="AA4101"/>
  <c r="AA4097"/>
  <c r="AA4093"/>
  <c r="AA4089"/>
  <c r="AA4085"/>
  <c r="AA4081"/>
  <c r="AA4077"/>
  <c r="AA4073"/>
  <c r="AA4069"/>
  <c r="AA4065"/>
  <c r="AA4061"/>
  <c r="AA4057"/>
  <c r="AA4053"/>
  <c r="AA4049"/>
  <c r="AA4045"/>
  <c r="AA4041"/>
  <c r="AA4037"/>
  <c r="AA4033"/>
  <c r="AA4029"/>
  <c r="AA4025"/>
  <c r="AA4021"/>
  <c r="AA4017"/>
  <c r="AA4013"/>
  <c r="AA4009"/>
  <c r="AA4005"/>
  <c r="AA4001"/>
  <c r="AA3997"/>
  <c r="AA3993"/>
  <c r="AA3989"/>
  <c r="AA3985"/>
  <c r="AA3981"/>
  <c r="AA3977"/>
  <c r="AA3973"/>
  <c r="AA3969"/>
  <c r="AA3965"/>
  <c r="AA3961"/>
  <c r="AA3957"/>
  <c r="AA3953"/>
  <c r="AA3949"/>
  <c r="AA3945"/>
  <c r="AA3941"/>
  <c r="AA3937"/>
  <c r="AA3933"/>
  <c r="AA3929"/>
  <c r="AA3925"/>
  <c r="AA3921"/>
  <c r="AA3917"/>
  <c r="AA3913"/>
  <c r="AA3909"/>
  <c r="AA3905"/>
  <c r="AA3901"/>
  <c r="AA3897"/>
  <c r="AA3893"/>
  <c r="AA3889"/>
  <c r="AA3885"/>
  <c r="AA3881"/>
  <c r="AA3877"/>
  <c r="AA3873"/>
  <c r="AA3869"/>
  <c r="AA3865"/>
  <c r="AA3861"/>
  <c r="AA3857"/>
  <c r="AA3853"/>
  <c r="AA3849"/>
  <c r="AA3845"/>
  <c r="AA3841"/>
  <c r="AA3837"/>
  <c r="AA3833"/>
  <c r="AA3829"/>
  <c r="AA3825"/>
  <c r="AA3821"/>
  <c r="AA3817"/>
  <c r="AA3813"/>
  <c r="AA3809"/>
  <c r="AA3805"/>
  <c r="AA3801"/>
  <c r="AA3797"/>
  <c r="AA3793"/>
  <c r="AA3789"/>
  <c r="AA3785"/>
  <c r="AA3781"/>
  <c r="AA3777"/>
  <c r="AA3773"/>
  <c r="AA3769"/>
  <c r="AA3765"/>
  <c r="AA3761"/>
  <c r="AA3757"/>
  <c r="AA3753"/>
  <c r="AA3749"/>
  <c r="AA3745"/>
  <c r="AA3741"/>
  <c r="AA3737"/>
  <c r="AA3733"/>
  <c r="AA3729"/>
  <c r="AA3725"/>
  <c r="AA3721"/>
  <c r="AA3717"/>
  <c r="AA3713"/>
  <c r="AA3709"/>
  <c r="AA3705"/>
  <c r="AA3701"/>
  <c r="AA3697"/>
  <c r="AA3693"/>
  <c r="AA3689"/>
  <c r="AA3685"/>
  <c r="AA3681"/>
  <c r="AA3677"/>
  <c r="AA3673"/>
  <c r="AA3669"/>
  <c r="AA3665"/>
  <c r="AA3661"/>
  <c r="AA3657"/>
  <c r="AA3653"/>
  <c r="AA3649"/>
  <c r="AA3645"/>
  <c r="AA3641"/>
  <c r="AA3637"/>
  <c r="AA3633"/>
  <c r="AA3629"/>
  <c r="AA3625"/>
  <c r="AA3621"/>
  <c r="AA3617"/>
  <c r="AA3613"/>
  <c r="AA3609"/>
  <c r="AA3605"/>
  <c r="AA3601"/>
  <c r="AA3597"/>
  <c r="AA3593"/>
  <c r="AA3589"/>
  <c r="AA3585"/>
  <c r="AA3581"/>
  <c r="AA3577"/>
  <c r="AA3573"/>
  <c r="AA3569"/>
  <c r="AA3565"/>
  <c r="AA3561"/>
  <c r="AA3557"/>
  <c r="AA3553"/>
  <c r="AA3549"/>
  <c r="AA3545"/>
  <c r="AA3541"/>
  <c r="AA3537"/>
  <c r="AA3533"/>
  <c r="AA3529"/>
  <c r="AA3525"/>
  <c r="AA3521"/>
  <c r="AA3517"/>
  <c r="AA3513"/>
  <c r="AA3509"/>
  <c r="AA3505"/>
  <c r="AA3501"/>
  <c r="AA3497"/>
  <c r="AA3493"/>
  <c r="AA3489"/>
  <c r="AA3485"/>
  <c r="AA3481"/>
  <c r="AA3477"/>
  <c r="AA3473"/>
  <c r="AA3469"/>
  <c r="AA3465"/>
  <c r="AA3461"/>
  <c r="AA3457"/>
  <c r="AA3453"/>
  <c r="AA3449"/>
  <c r="AA3445"/>
  <c r="AA3441"/>
  <c r="AA3437"/>
  <c r="AA3433"/>
  <c r="AA3429"/>
  <c r="AA3425"/>
  <c r="AA3421"/>
  <c r="AA3417"/>
  <c r="AA3413"/>
  <c r="AA3409"/>
  <c r="AA3405"/>
  <c r="AA3401"/>
  <c r="AA3397"/>
  <c r="AA3393"/>
  <c r="AA3389"/>
  <c r="AA3385"/>
  <c r="AA3381"/>
  <c r="AA3377"/>
  <c r="AA4828"/>
  <c r="AA4827"/>
  <c r="AA4824"/>
  <c r="AA4820"/>
  <c r="AA4816"/>
  <c r="AA4812"/>
  <c r="AA4808"/>
  <c r="AA4804"/>
  <c r="AA4800"/>
  <c r="AA4796"/>
  <c r="AA4792"/>
  <c r="AA4788"/>
  <c r="AA4784"/>
  <c r="AA4780"/>
  <c r="AA4776"/>
  <c r="AA4772"/>
  <c r="AA4768"/>
  <c r="AA4764"/>
  <c r="AA4760"/>
  <c r="AA4756"/>
  <c r="AA4752"/>
  <c r="AA4748"/>
  <c r="AA4744"/>
  <c r="AA4740"/>
  <c r="AA4736"/>
  <c r="AA4732"/>
  <c r="AA4728"/>
  <c r="AA4724"/>
  <c r="AA4720"/>
  <c r="AA4716"/>
  <c r="AA4712"/>
  <c r="AA4708"/>
  <c r="AA4704"/>
  <c r="AA4700"/>
  <c r="AA4696"/>
  <c r="AA4692"/>
  <c r="AA4688"/>
  <c r="AA4684"/>
  <c r="AA4680"/>
  <c r="AA9"/>
  <c r="AA4826"/>
  <c r="AA4822"/>
  <c r="AA4818"/>
  <c r="AA4814"/>
  <c r="AA4810"/>
  <c r="AA4806"/>
  <c r="AA4802"/>
  <c r="AA4798"/>
  <c r="AA4794"/>
  <c r="AA4790"/>
  <c r="AA4786"/>
  <c r="AA4782"/>
  <c r="AA4778"/>
  <c r="AA4774"/>
  <c r="AA4770"/>
  <c r="AA4766"/>
  <c r="AA4762"/>
  <c r="AA4758"/>
  <c r="AA4754"/>
  <c r="AA4750"/>
  <c r="AA4746"/>
  <c r="AA4742"/>
  <c r="AA4738"/>
  <c r="AA4734"/>
  <c r="AA4730"/>
  <c r="AA4726"/>
  <c r="AA4722"/>
  <c r="AA4718"/>
  <c r="AA4714"/>
  <c r="AA4710"/>
  <c r="AA4706"/>
  <c r="AA4702"/>
  <c r="AA4698"/>
  <c r="AA4694"/>
  <c r="AA4690"/>
  <c r="AA4686"/>
  <c r="AA4682"/>
  <c r="AA4678"/>
  <c r="AC8"/>
  <c r="AL1"/>
  <c r="AK2"/>
  <c r="J8"/>
  <c r="J9" s="1"/>
  <c r="J10" s="1"/>
  <c r="AA4701" i="7"/>
  <c r="AA4697"/>
  <c r="AA4693"/>
  <c r="AA4689"/>
  <c r="AA4685"/>
  <c r="AA4681"/>
  <c r="AA4677"/>
  <c r="AA4617"/>
  <c r="AA4615"/>
  <c r="AA4613"/>
  <c r="AA4611"/>
  <c r="AA4609"/>
  <c r="AA4607"/>
  <c r="AA4605"/>
  <c r="AA4603"/>
  <c r="AA4601"/>
  <c r="AA4599"/>
  <c r="AA4597"/>
  <c r="AA4595"/>
  <c r="AA4593"/>
  <c r="AA4591"/>
  <c r="AA4589"/>
  <c r="AA4587"/>
  <c r="AA4585"/>
  <c r="AA4583"/>
  <c r="AA4581"/>
  <c r="AA4579"/>
  <c r="AA4577"/>
  <c r="AA4575"/>
  <c r="AA4573"/>
  <c r="AA4571"/>
  <c r="AA4569"/>
  <c r="AA4567"/>
  <c r="AA4565"/>
  <c r="AA4563"/>
  <c r="AA4561"/>
  <c r="AA4558"/>
  <c r="AA4556"/>
  <c r="AA4554"/>
  <c r="AA4552"/>
  <c r="AA4550"/>
  <c r="AA4548"/>
  <c r="AA4546"/>
  <c r="AA4544"/>
  <c r="AA4542"/>
  <c r="AA4540"/>
  <c r="AA4538"/>
  <c r="AA4536"/>
  <c r="AA4534"/>
  <c r="AA4532"/>
  <c r="AA4530"/>
  <c r="AA4528"/>
  <c r="AA4526"/>
  <c r="AA4524"/>
  <c r="AA4522"/>
  <c r="AA4520"/>
  <c r="AA4518"/>
  <c r="AA4516"/>
  <c r="AA4514"/>
  <c r="AA4512"/>
  <c r="AA4510"/>
  <c r="AA4508"/>
  <c r="AA4506"/>
  <c r="AA4504"/>
  <c r="AA4502"/>
  <c r="AA4500"/>
  <c r="AA4498"/>
  <c r="AA4496"/>
  <c r="AA4494"/>
  <c r="AA4492"/>
  <c r="AA4490"/>
  <c r="AA4488"/>
  <c r="AA4486"/>
  <c r="AA4484"/>
  <c r="AA4482"/>
  <c r="AA4480"/>
  <c r="AA4478"/>
  <c r="AA4476"/>
  <c r="AA4474"/>
  <c r="AA4472"/>
  <c r="AA4470"/>
  <c r="AA4468"/>
  <c r="AA4466"/>
  <c r="AA4464"/>
  <c r="AA4462"/>
  <c r="AA4460"/>
  <c r="AA4458"/>
  <c r="AA4456"/>
  <c r="AA4454"/>
  <c r="AA4452"/>
  <c r="AA4450"/>
  <c r="AA4448"/>
  <c r="AA4446"/>
  <c r="AA4444"/>
  <c r="AA4442"/>
  <c r="AA4440"/>
  <c r="AA4438"/>
  <c r="AA4436"/>
  <c r="AA4434"/>
  <c r="AA4432"/>
  <c r="AA4430"/>
  <c r="AA4428"/>
  <c r="AA4426"/>
  <c r="AA4424"/>
  <c r="AA4422"/>
  <c r="AA4420"/>
  <c r="AA4418"/>
  <c r="AA4416"/>
  <c r="AA4414"/>
  <c r="AA4412"/>
  <c r="AA4410"/>
  <c r="AA4408"/>
  <c r="AA4406"/>
  <c r="AA4404"/>
  <c r="AA4402"/>
  <c r="AA4400"/>
  <c r="AA4395"/>
  <c r="AA4393"/>
  <c r="AA4391"/>
  <c r="AA4389"/>
  <c r="AA4387"/>
  <c r="AA4385"/>
  <c r="AA4383"/>
  <c r="AA4381"/>
  <c r="AA4379"/>
  <c r="AA4377"/>
  <c r="AA4375"/>
  <c r="AA4373"/>
  <c r="AA4371"/>
  <c r="AA4369"/>
  <c r="AA4367"/>
  <c r="AA4365"/>
  <c r="AA4363"/>
  <c r="AA4361"/>
  <c r="AA4359"/>
  <c r="AA4195"/>
  <c r="AA4193"/>
  <c r="AA4191"/>
  <c r="AA4189"/>
  <c r="AA4187"/>
  <c r="AA4185"/>
  <c r="AA4183"/>
  <c r="AA4181"/>
  <c r="AA4179"/>
  <c r="AA4177"/>
  <c r="AA4175"/>
  <c r="AA4173"/>
  <c r="AA4171"/>
  <c r="AA4169"/>
  <c r="AA4167"/>
  <c r="AA4165"/>
  <c r="AA4163"/>
  <c r="AA4161"/>
  <c r="AA4159"/>
  <c r="AA4157"/>
  <c r="AA4155"/>
  <c r="AA4153"/>
  <c r="AA4115"/>
  <c r="AA4113"/>
  <c r="AA4111"/>
  <c r="AA4109"/>
  <c r="AA4107"/>
  <c r="AA4105"/>
  <c r="AA4103"/>
  <c r="AA4101"/>
  <c r="AA4099"/>
  <c r="AA4097"/>
  <c r="AA4095"/>
  <c r="AA4093"/>
  <c r="AA4091"/>
  <c r="AA4089"/>
  <c r="AA4087"/>
  <c r="AA4085"/>
  <c r="AA4083"/>
  <c r="AA4081"/>
  <c r="AA4079"/>
  <c r="AA4077"/>
  <c r="AA4075"/>
  <c r="AA4073"/>
  <c r="AA4071"/>
  <c r="AA4069"/>
  <c r="AA4067"/>
  <c r="AA4065"/>
  <c r="AA4063"/>
  <c r="AA4061"/>
  <c r="AA4059"/>
  <c r="AA4057"/>
  <c r="AA4055"/>
  <c r="AA4053"/>
  <c r="AA4051"/>
  <c r="AA4049"/>
  <c r="AA4047"/>
  <c r="AA4045"/>
  <c r="AA4043"/>
  <c r="AA4041"/>
  <c r="AA4039"/>
  <c r="AA4037"/>
  <c r="AA4035"/>
  <c r="AA4033"/>
  <c r="AA4031"/>
  <c r="AA4029"/>
  <c r="AA4027"/>
  <c r="AA4025"/>
  <c r="AA4023"/>
  <c r="AA4021"/>
  <c r="AA4019"/>
  <c r="AA4017"/>
  <c r="AA4015"/>
  <c r="AA4013"/>
  <c r="AA4011"/>
  <c r="AA4009"/>
  <c r="AA4007"/>
  <c r="AA4005"/>
  <c r="AA4003"/>
  <c r="AA4001"/>
  <c r="AA3999"/>
  <c r="AA3997"/>
  <c r="AA3995"/>
  <c r="AA3993"/>
  <c r="AA3991"/>
  <c r="AA3989"/>
  <c r="AA3987"/>
  <c r="AA3985"/>
  <c r="AA3983"/>
  <c r="AA3981"/>
  <c r="AA3979"/>
  <c r="AA3977"/>
  <c r="AA3975"/>
  <c r="AA3973"/>
  <c r="AA3971"/>
  <c r="AA3969"/>
  <c r="AA3967"/>
  <c r="AA3965"/>
  <c r="AA3963"/>
  <c r="AA3961"/>
  <c r="AA3959"/>
  <c r="AA3957"/>
  <c r="AA3955"/>
  <c r="AA3953"/>
  <c r="AA3951"/>
  <c r="AA3949"/>
  <c r="AA3947"/>
  <c r="AA3945"/>
  <c r="AA3943"/>
  <c r="AA3941"/>
  <c r="AA3939"/>
  <c r="AA3937"/>
  <c r="AA3935"/>
  <c r="AA3933"/>
  <c r="AA3931"/>
  <c r="AA3929"/>
  <c r="AA3927"/>
  <c r="AA3925"/>
  <c r="AA3923"/>
  <c r="AA3921"/>
  <c r="AA3919"/>
  <c r="AA3917"/>
  <c r="AA3915"/>
  <c r="AA3913"/>
  <c r="AA3911"/>
  <c r="AA3909"/>
  <c r="AA3907"/>
  <c r="AA3905"/>
  <c r="AA3903"/>
  <c r="AA3901"/>
  <c r="AA3899"/>
  <c r="AA3897"/>
  <c r="AA3895"/>
  <c r="AA3893"/>
  <c r="AA3891"/>
  <c r="AA3889"/>
  <c r="AA3887"/>
  <c r="AA3885"/>
  <c r="AA3883"/>
  <c r="AA3881"/>
  <c r="AA3879"/>
  <c r="AA3877"/>
  <c r="AA3875"/>
  <c r="AA3873"/>
  <c r="AA3871"/>
  <c r="AA3869"/>
  <c r="AA3867"/>
  <c r="AA3865"/>
  <c r="AA3863"/>
  <c r="AA3861"/>
  <c r="AA3859"/>
  <c r="AA3857"/>
  <c r="AA3855"/>
  <c r="AA3853"/>
  <c r="AA3851"/>
  <c r="AA3849"/>
  <c r="AA3847"/>
  <c r="AA3845"/>
  <c r="AA3843"/>
  <c r="AA3841"/>
  <c r="AA3839"/>
  <c r="AA3837"/>
  <c r="AA3835"/>
  <c r="AA3833"/>
  <c r="AA3831"/>
  <c r="AA3829"/>
  <c r="AA3827"/>
  <c r="AA3825"/>
  <c r="AA3823"/>
  <c r="AA3821"/>
  <c r="AA3819"/>
  <c r="AA3817"/>
  <c r="AA3815"/>
  <c r="AA3813"/>
  <c r="AA3811"/>
  <c r="AA3809"/>
  <c r="AA3807"/>
  <c r="AA3805"/>
  <c r="AA3803"/>
  <c r="AA3801"/>
  <c r="AA3799"/>
  <c r="AA3797"/>
  <c r="AA3795"/>
  <c r="AA3793"/>
  <c r="AA3791"/>
  <c r="AA3789"/>
  <c r="AA3787"/>
  <c r="AA3785"/>
  <c r="AA3783"/>
  <c r="AA3781"/>
  <c r="AA3779"/>
  <c r="AA3777"/>
  <c r="AA3775"/>
  <c r="AA3773"/>
  <c r="AA3771"/>
  <c r="AA3769"/>
  <c r="AA3767"/>
  <c r="AA3765"/>
  <c r="AA3763"/>
  <c r="AA3761"/>
  <c r="AA3759"/>
  <c r="AA3757"/>
  <c r="AA3755"/>
  <c r="AA3753"/>
  <c r="AA3751"/>
  <c r="AA3749"/>
  <c r="AA3747"/>
  <c r="AA3745"/>
  <c r="AA3743"/>
  <c r="AA3741"/>
  <c r="AA3739"/>
  <c r="AA3737"/>
  <c r="AA3735"/>
  <c r="AA3733"/>
  <c r="AA3731"/>
  <c r="AA3729"/>
  <c r="AA3727"/>
  <c r="AA3725"/>
  <c r="AA3723"/>
  <c r="AA3721"/>
  <c r="AA3719"/>
  <c r="AA3717"/>
  <c r="AA3715"/>
  <c r="AA3713"/>
  <c r="AA3711"/>
  <c r="AA3709"/>
  <c r="AA3707"/>
  <c r="AA3705"/>
  <c r="AA3703"/>
  <c r="AA3701"/>
  <c r="AA3699"/>
  <c r="AA3697"/>
  <c r="AA3695"/>
  <c r="AA3693"/>
  <c r="AA3691"/>
  <c r="AA3689"/>
  <c r="AA3687"/>
  <c r="AA3685"/>
  <c r="AA3683"/>
  <c r="AA3681"/>
  <c r="AA3679"/>
  <c r="AA3677"/>
  <c r="AA3675"/>
  <c r="AA3673"/>
  <c r="AA3671"/>
  <c r="AA3669"/>
  <c r="AA3667"/>
  <c r="AA3665"/>
  <c r="AA3663"/>
  <c r="AA3661"/>
  <c r="AA3659"/>
  <c r="AA3657"/>
  <c r="AA3655"/>
  <c r="AA3653"/>
  <c r="AA3651"/>
  <c r="AA3649"/>
  <c r="AA3647"/>
  <c r="AA3645"/>
  <c r="AA3643"/>
  <c r="AA3641"/>
  <c r="AA3639"/>
  <c r="AA3637"/>
  <c r="AA3635"/>
  <c r="AA3633"/>
  <c r="AA3631"/>
  <c r="AA3629"/>
  <c r="AA3627"/>
  <c r="AA3625"/>
  <c r="AA3623"/>
  <c r="AA3621"/>
  <c r="AA3619"/>
  <c r="AA3617"/>
  <c r="AA3615"/>
  <c r="AA3613"/>
  <c r="AA3611"/>
  <c r="AA3609"/>
  <c r="AA3607"/>
  <c r="AA3605"/>
  <c r="AA3603"/>
  <c r="AA3601"/>
  <c r="AA3599"/>
  <c r="AA3597"/>
  <c r="AA3595"/>
  <c r="AA3593"/>
  <c r="AA3591"/>
  <c r="AA3589"/>
  <c r="AA3587"/>
  <c r="AA3585"/>
  <c r="AA3583"/>
  <c r="AA3581"/>
  <c r="AA3579"/>
  <c r="AA3577"/>
  <c r="AA3575"/>
  <c r="AA3573"/>
  <c r="AA3571"/>
  <c r="AA3569"/>
  <c r="AA3567"/>
  <c r="AA3565"/>
  <c r="AA3563"/>
  <c r="AA3561"/>
  <c r="AA3559"/>
  <c r="AA3557"/>
  <c r="AA3555"/>
  <c r="AA3553"/>
  <c r="AA3551"/>
  <c r="AA3549"/>
  <c r="AA3547"/>
  <c r="AA3545"/>
  <c r="AA3543"/>
  <c r="AA3541"/>
  <c r="AA3539"/>
  <c r="AA3537"/>
  <c r="AA3535"/>
  <c r="AA3533"/>
  <c r="AA3531"/>
  <c r="AA3529"/>
  <c r="AA3527"/>
  <c r="AA3525"/>
  <c r="AA3523"/>
  <c r="AA3521"/>
  <c r="AA3519"/>
  <c r="AA3517"/>
  <c r="AA3515"/>
  <c r="AA3513"/>
  <c r="AA3511"/>
  <c r="AA3509"/>
  <c r="AA3507"/>
  <c r="AA3505"/>
  <c r="AA3503"/>
  <c r="AA3501"/>
  <c r="AA3499"/>
  <c r="AA3497"/>
  <c r="AA3495"/>
  <c r="AA3493"/>
  <c r="AA3491"/>
  <c r="AA3489"/>
  <c r="AA3487"/>
  <c r="AA3485"/>
  <c r="AA3483"/>
  <c r="AA3481"/>
  <c r="AA3479"/>
  <c r="AA3477"/>
  <c r="AA3475"/>
  <c r="AA3473"/>
  <c r="AA3471"/>
  <c r="AA3469"/>
  <c r="AA3467"/>
  <c r="AA3465"/>
  <c r="AA3463"/>
  <c r="AA3461"/>
  <c r="AA3459"/>
  <c r="AA3457"/>
  <c r="AA3455"/>
  <c r="AA3453"/>
  <c r="AA3451"/>
  <c r="AA3449"/>
  <c r="AA3447"/>
  <c r="AA3445"/>
  <c r="AA3443"/>
  <c r="AA3441"/>
  <c r="AA3439"/>
  <c r="AA3437"/>
  <c r="AA3435"/>
  <c r="AA3433"/>
  <c r="AA3431"/>
  <c r="AA3429"/>
  <c r="AA3427"/>
  <c r="AA3425"/>
  <c r="AA3423"/>
  <c r="AA3421"/>
  <c r="AA3419"/>
  <c r="AA3417"/>
  <c r="AA3415"/>
  <c r="AA3413"/>
  <c r="AA3411"/>
  <c r="AA3409"/>
  <c r="AA3407"/>
  <c r="AA3405"/>
  <c r="AA3403"/>
  <c r="AA3401"/>
  <c r="AA3399"/>
  <c r="AA3397"/>
  <c r="AA3395"/>
  <c r="AA3393"/>
  <c r="AA3391"/>
  <c r="AA3389"/>
  <c r="AA3387"/>
  <c r="AA3385"/>
  <c r="AA3383"/>
  <c r="AA3381"/>
  <c r="AA3379"/>
  <c r="AA3377"/>
  <c r="AA3375"/>
  <c r="AA3373"/>
  <c r="AA3371"/>
  <c r="AA3369"/>
  <c r="AA3367"/>
  <c r="AA3365"/>
  <c r="AA3363"/>
  <c r="AA3361"/>
  <c r="AA3359"/>
  <c r="AA3357"/>
  <c r="AA3355"/>
  <c r="AA3353"/>
  <c r="AA3351"/>
  <c r="AA3275"/>
  <c r="AA3273"/>
  <c r="AA3271"/>
  <c r="AA3269"/>
  <c r="AA3267"/>
  <c r="AA3265"/>
  <c r="AA3263"/>
  <c r="AA3261"/>
  <c r="AA3259"/>
  <c r="AA3257"/>
  <c r="AA3255"/>
  <c r="AA3253"/>
  <c r="AA3251"/>
  <c r="AA3249"/>
  <c r="AA3247"/>
  <c r="AA3245"/>
  <c r="AA3243"/>
  <c r="AA3241"/>
  <c r="AA3239"/>
  <c r="AA3237"/>
  <c r="AA3235"/>
  <c r="AA3233"/>
  <c r="AA3231"/>
  <c r="AA3229"/>
  <c r="AA3227"/>
  <c r="AA3225"/>
  <c r="AA3223"/>
  <c r="AA3221"/>
  <c r="AA3219"/>
  <c r="AA3217"/>
  <c r="AA3215"/>
  <c r="AA3213"/>
  <c r="AA3211"/>
  <c r="AA3209"/>
  <c r="AA3207"/>
  <c r="AA3205"/>
  <c r="AA3203"/>
  <c r="AA3201"/>
  <c r="AA3199"/>
  <c r="AA3197"/>
  <c r="AA3195"/>
  <c r="AA3193"/>
  <c r="AA3191"/>
  <c r="AA3189"/>
  <c r="AA3187"/>
  <c r="AA3185"/>
  <c r="AA3183"/>
  <c r="AA3181"/>
  <c r="AA3179"/>
  <c r="AA3177"/>
  <c r="AA3175"/>
  <c r="AA3173"/>
  <c r="AA3171"/>
  <c r="AA3169"/>
  <c r="AA3167"/>
  <c r="AA3165"/>
  <c r="AA3163"/>
  <c r="AA3161"/>
  <c r="AA3159"/>
  <c r="AA3157"/>
  <c r="AA3155"/>
  <c r="AA3153"/>
  <c r="AA3151"/>
  <c r="AA3149"/>
  <c r="AA3147"/>
  <c r="AA3145"/>
  <c r="AA3143"/>
  <c r="AA3141"/>
  <c r="AA3139"/>
  <c r="AA3137"/>
  <c r="AA3135"/>
  <c r="AA3133"/>
  <c r="AA3131"/>
  <c r="AA3129"/>
  <c r="AA3127"/>
  <c r="AA3125"/>
  <c r="AA3123"/>
  <c r="AA3121"/>
  <c r="AA3119"/>
  <c r="AA3117"/>
  <c r="AA3115"/>
  <c r="AA3113"/>
  <c r="AA3111"/>
  <c r="AA3109"/>
  <c r="AA3107"/>
  <c r="AA3105"/>
  <c r="AA3103"/>
  <c r="AA3101"/>
  <c r="AA3099"/>
  <c r="AA3097"/>
  <c r="AA3095"/>
  <c r="AA3093"/>
  <c r="AA3091"/>
  <c r="AA3089"/>
  <c r="AA3087"/>
  <c r="AA3085"/>
  <c r="AA3083"/>
  <c r="AA3081"/>
  <c r="AA3079"/>
  <c r="AA3077"/>
  <c r="AA3075"/>
  <c r="AA3073"/>
  <c r="AA3071"/>
  <c r="AA3069"/>
  <c r="AA3067"/>
  <c r="AA3065"/>
  <c r="AA3063"/>
  <c r="AA3061"/>
  <c r="AA3059"/>
  <c r="AA3057"/>
  <c r="AA3055"/>
  <c r="AA3053"/>
  <c r="AA3051"/>
  <c r="AA3049"/>
  <c r="AA8592"/>
  <c r="AA345"/>
  <c r="AA343"/>
  <c r="AA341"/>
  <c r="AA339"/>
  <c r="AA337"/>
  <c r="AA335"/>
  <c r="AA333"/>
  <c r="AA331"/>
  <c r="AA329"/>
  <c r="AA327"/>
  <c r="AA325"/>
  <c r="AA323"/>
  <c r="AA321"/>
  <c r="AA319"/>
  <c r="AA317"/>
  <c r="AA315"/>
  <c r="AA313"/>
  <c r="AA311"/>
  <c r="AA309"/>
  <c r="AA307"/>
  <c r="AA305"/>
  <c r="AA303"/>
  <c r="AA301"/>
  <c r="AA299"/>
  <c r="AA297"/>
  <c r="AA295"/>
  <c r="AA293"/>
  <c r="AA291"/>
  <c r="AA289"/>
  <c r="AA287"/>
  <c r="AA285"/>
  <c r="AA283"/>
  <c r="AA281"/>
  <c r="AA279"/>
  <c r="AA277"/>
  <c r="AA275"/>
  <c r="AA273"/>
  <c r="AA271"/>
  <c r="AA269"/>
  <c r="AA267"/>
  <c r="AA265"/>
  <c r="AA263"/>
  <c r="AA261"/>
  <c r="AA259"/>
  <c r="AA257"/>
  <c r="AA255"/>
  <c r="AA253"/>
  <c r="AA251"/>
  <c r="AA249"/>
  <c r="AA247"/>
  <c r="AA245"/>
  <c r="AA243"/>
  <c r="AA241"/>
  <c r="AA239"/>
  <c r="AA237"/>
  <c r="AA235"/>
  <c r="AA233"/>
  <c r="AA231"/>
  <c r="AA229"/>
  <c r="AA22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9948"/>
  <c r="AA9649"/>
  <c r="AA4790"/>
  <c r="AA4786"/>
  <c r="AA4782"/>
  <c r="AA4778"/>
  <c r="AA4733"/>
  <c r="AA4729"/>
  <c r="AA4725"/>
  <c r="AA4721"/>
  <c r="AA4717"/>
  <c r="AA4713"/>
  <c r="AA4709"/>
  <c r="AA4705"/>
  <c r="AA3047"/>
  <c r="AA3045"/>
  <c r="AA3043"/>
  <c r="AA3041"/>
  <c r="AA3039"/>
  <c r="AA3037"/>
  <c r="AA3035"/>
  <c r="AA3033"/>
  <c r="AA3031"/>
  <c r="AA3029"/>
  <c r="AA3027"/>
  <c r="AA3025"/>
  <c r="AA3023"/>
  <c r="AA3021"/>
  <c r="AA3019"/>
  <c r="AA3017"/>
  <c r="AA3015"/>
  <c r="AA3013"/>
  <c r="AA3011"/>
  <c r="AA3009"/>
  <c r="AA3007"/>
  <c r="AA3005"/>
  <c r="AA3003"/>
  <c r="AA3001"/>
  <c r="AA2999"/>
  <c r="AA2997"/>
  <c r="AA2995"/>
  <c r="AA2993"/>
  <c r="AA2991"/>
  <c r="AA2989"/>
  <c r="AA2987"/>
  <c r="AA2985"/>
  <c r="AA2983"/>
  <c r="AA2981"/>
  <c r="AA2979"/>
  <c r="AA2977"/>
  <c r="AA2975"/>
  <c r="AA2973"/>
  <c r="AA2971"/>
  <c r="AA2969"/>
  <c r="AA2967"/>
  <c r="AA2965"/>
  <c r="AA2963"/>
  <c r="AA2961"/>
  <c r="AA2959"/>
  <c r="AA2957"/>
  <c r="AA2955"/>
  <c r="AA2953"/>
  <c r="AA2951"/>
  <c r="AA2949"/>
  <c r="AA2947"/>
  <c r="AA2945"/>
  <c r="AA2943"/>
  <c r="AA2941"/>
  <c r="AA2939"/>
  <c r="AA2937"/>
  <c r="AA2935"/>
  <c r="AA2933"/>
  <c r="AA2931"/>
  <c r="AA2929"/>
  <c r="AA2927"/>
  <c r="AA2925"/>
  <c r="AA2923"/>
  <c r="AA2921"/>
  <c r="AA2919"/>
  <c r="AA2917"/>
  <c r="AA2915"/>
  <c r="AA2913"/>
  <c r="AA2911"/>
  <c r="AA2909"/>
  <c r="AA2907"/>
  <c r="AA2905"/>
  <c r="AA2903"/>
  <c r="AA2901"/>
  <c r="AA2899"/>
  <c r="AA2897"/>
  <c r="AA2895"/>
  <c r="AA2893"/>
  <c r="AA2891"/>
  <c r="AA2889"/>
  <c r="AA2887"/>
  <c r="AA2885"/>
  <c r="AA2883"/>
  <c r="AA2881"/>
  <c r="AA2879"/>
  <c r="AA2877"/>
  <c r="AA2875"/>
  <c r="AA2873"/>
  <c r="AA2871"/>
  <c r="AA2869"/>
  <c r="AA2867"/>
  <c r="AA2865"/>
  <c r="AA2863"/>
  <c r="AA2861"/>
  <c r="AA2859"/>
  <c r="AA2857"/>
  <c r="AA2855"/>
  <c r="AA2853"/>
  <c r="AA2851"/>
  <c r="AA2849"/>
  <c r="AA2847"/>
  <c r="AA2845"/>
  <c r="AA2843"/>
  <c r="AA2841"/>
  <c r="AA2839"/>
  <c r="AA2837"/>
  <c r="AA2835"/>
  <c r="AA2833"/>
  <c r="AA2831"/>
  <c r="AA2829"/>
  <c r="AA2827"/>
  <c r="AA2825"/>
  <c r="AA2823"/>
  <c r="AA2821"/>
  <c r="AA2819"/>
  <c r="AA2817"/>
  <c r="AA2815"/>
  <c r="AA2813"/>
  <c r="AA2811"/>
  <c r="AA2809"/>
  <c r="AA2807"/>
  <c r="AA2805"/>
  <c r="AA2803"/>
  <c r="AA2801"/>
  <c r="AA2799"/>
  <c r="AA2797"/>
  <c r="AA2795"/>
  <c r="AA2793"/>
  <c r="AA2791"/>
  <c r="AA2789"/>
  <c r="AA2787"/>
  <c r="AA2785"/>
  <c r="AA2783"/>
  <c r="AA2781"/>
  <c r="AA2779"/>
  <c r="AA2777"/>
  <c r="AA2775"/>
  <c r="AA2773"/>
  <c r="AA2771"/>
  <c r="AA2769"/>
  <c r="AA2767"/>
  <c r="AA2765"/>
  <c r="AA2763"/>
  <c r="AA2761"/>
  <c r="AA2759"/>
  <c r="AA2757"/>
  <c r="AA2755"/>
  <c r="AA2753"/>
  <c r="AA2751"/>
  <c r="AA2749"/>
  <c r="AA2747"/>
  <c r="AA2745"/>
  <c r="AA2743"/>
  <c r="AA2741"/>
  <c r="AA2739"/>
  <c r="AA2737"/>
  <c r="AA2735"/>
  <c r="AA2733"/>
  <c r="AA2731"/>
  <c r="AA2729"/>
  <c r="AA2727"/>
  <c r="AA2725"/>
  <c r="AA2723"/>
  <c r="AA2721"/>
  <c r="AA2719"/>
  <c r="AA2717"/>
  <c r="AA2715"/>
  <c r="AA2713"/>
  <c r="AA2711"/>
  <c r="AA2709"/>
  <c r="AA2706"/>
  <c r="AA2704"/>
  <c r="AA2702"/>
  <c r="AA2700"/>
  <c r="AA2698"/>
  <c r="AA2696"/>
  <c r="AA2694"/>
  <c r="AA2692"/>
  <c r="AA2690"/>
  <c r="AA2688"/>
  <c r="AA2686"/>
  <c r="AA2684"/>
  <c r="AA2682"/>
  <c r="AA2680"/>
  <c r="AA2678"/>
  <c r="AA2676"/>
  <c r="AA2674"/>
  <c r="AA2672"/>
  <c r="AA2670"/>
  <c r="AA2668"/>
  <c r="AA2666"/>
  <c r="AA2664"/>
  <c r="AA2662"/>
  <c r="AA2660"/>
  <c r="AA2658"/>
  <c r="AA2656"/>
  <c r="AA2654"/>
  <c r="AA2652"/>
  <c r="AA2650"/>
  <c r="AA2648"/>
  <c r="AA2646"/>
  <c r="AA2644"/>
  <c r="AA2642"/>
  <c r="AA2640"/>
  <c r="AA2638"/>
  <c r="AA2636"/>
  <c r="AA2634"/>
  <c r="AA2632"/>
  <c r="AA2630"/>
  <c r="AA2628"/>
  <c r="AA2626"/>
  <c r="AA2624"/>
  <c r="AA2622"/>
  <c r="AA2620"/>
  <c r="AA2618"/>
  <c r="AA2616"/>
  <c r="AA2614"/>
  <c r="AA2612"/>
  <c r="AA2610"/>
  <c r="AA2608"/>
  <c r="AA2606"/>
  <c r="AA2604"/>
  <c r="AA2602"/>
  <c r="AA2600"/>
  <c r="AA2598"/>
  <c r="AA2596"/>
  <c r="AA2594"/>
  <c r="AA2592"/>
  <c r="AA2588"/>
  <c r="AA2586"/>
  <c r="AA2584"/>
  <c r="AA2582"/>
  <c r="AA2580"/>
  <c r="AA2578"/>
  <c r="AA2576"/>
  <c r="AA2574"/>
  <c r="AA2572"/>
  <c r="AA2570"/>
  <c r="AA2568"/>
  <c r="AA9089"/>
  <c r="AA8892"/>
  <c r="AA2566"/>
  <c r="AA2564"/>
  <c r="AA2562"/>
  <c r="AA2560"/>
  <c r="AA2558"/>
  <c r="AA2556"/>
  <c r="AA2554"/>
  <c r="AA2552"/>
  <c r="AA2550"/>
  <c r="AA2548"/>
  <c r="AA2546"/>
  <c r="AA2544"/>
  <c r="AA2542"/>
  <c r="AA2540"/>
  <c r="AA2538"/>
  <c r="AA2536"/>
  <c r="AA2534"/>
  <c r="AA2532"/>
  <c r="AA2530"/>
  <c r="AA2528"/>
  <c r="AA2526"/>
  <c r="AA2524"/>
  <c r="AA2522"/>
  <c r="AA2520"/>
  <c r="AA2518"/>
  <c r="AA2516"/>
  <c r="AA2514"/>
  <c r="AA2512"/>
  <c r="AA2510"/>
  <c r="AA2508"/>
  <c r="AA2506"/>
  <c r="AA2504"/>
  <c r="AA2502"/>
  <c r="AA2500"/>
  <c r="AA2498"/>
  <c r="AA2496"/>
  <c r="AA2494"/>
  <c r="AA2492"/>
  <c r="AA2490"/>
  <c r="AA2488"/>
  <c r="AA2486"/>
  <c r="AA2484"/>
  <c r="AA2482"/>
  <c r="AA2480"/>
  <c r="AA2478"/>
  <c r="AA2476"/>
  <c r="AA2474"/>
  <c r="AA2472"/>
  <c r="AA2470"/>
  <c r="AA2468"/>
  <c r="AA2466"/>
  <c r="AA2464"/>
  <c r="AA2462"/>
  <c r="AA2460"/>
  <c r="AA2458"/>
  <c r="AA2456"/>
  <c r="AA2454"/>
  <c r="AA2452"/>
  <c r="AA2450"/>
  <c r="AA2448"/>
  <c r="AA2446"/>
  <c r="AA2444"/>
  <c r="AA2442"/>
  <c r="AA2440"/>
  <c r="AA2438"/>
  <c r="AA2436"/>
  <c r="AA2434"/>
  <c r="AA2432"/>
  <c r="AA2430"/>
  <c r="AA2428"/>
  <c r="AA2426"/>
  <c r="AA2424"/>
  <c r="AA2422"/>
  <c r="AA2420"/>
  <c r="AA2418"/>
  <c r="AA2416"/>
  <c r="AA2414"/>
  <c r="AA2412"/>
  <c r="AA2410"/>
  <c r="AA2408"/>
  <c r="AA2406"/>
  <c r="AA2404"/>
  <c r="AA2402"/>
  <c r="AA2400"/>
  <c r="AA2398"/>
  <c r="AA2396"/>
  <c r="AA2394"/>
  <c r="AA2392"/>
  <c r="AA2390"/>
  <c r="AA2388"/>
  <c r="AA2386"/>
  <c r="AA2384"/>
  <c r="AA2382"/>
  <c r="AA2380"/>
  <c r="AA2378"/>
  <c r="AA2376"/>
  <c r="AA2374"/>
  <c r="AA2372"/>
  <c r="AA2370"/>
  <c r="AA2368"/>
  <c r="AA2366"/>
  <c r="AA2364"/>
  <c r="AA2362"/>
  <c r="AA2360"/>
  <c r="AA2358"/>
  <c r="AA2356"/>
  <c r="AA2354"/>
  <c r="AA2352"/>
  <c r="AA2350"/>
  <c r="AA2348"/>
  <c r="AA2346"/>
  <c r="AA2344"/>
  <c r="AA2342"/>
  <c r="AA2340"/>
  <c r="AA2338"/>
  <c r="AA2336"/>
  <c r="AA2334"/>
  <c r="AA2332"/>
  <c r="AA2330"/>
  <c r="AA2328"/>
  <c r="AA2326"/>
  <c r="AA2324"/>
  <c r="AA2322"/>
  <c r="AA2320"/>
  <c r="AA2318"/>
  <c r="AA2316"/>
  <c r="AA2314"/>
  <c r="AA2312"/>
  <c r="AA2310"/>
  <c r="AA2308"/>
  <c r="AA2306"/>
  <c r="AA2304"/>
  <c r="AA2302"/>
  <c r="AA2300"/>
  <c r="AA2298"/>
  <c r="AA2296"/>
  <c r="AA2294"/>
  <c r="AA2292"/>
  <c r="AA2290"/>
  <c r="AA2288"/>
  <c r="AA2286"/>
  <c r="AA2284"/>
  <c r="AA2282"/>
  <c r="AA2280"/>
  <c r="AA2278"/>
  <c r="AA2276"/>
  <c r="AA2274"/>
  <c r="AA2272"/>
  <c r="AA2270"/>
  <c r="AA2268"/>
  <c r="AA2266"/>
  <c r="AA2264"/>
  <c r="AA2262"/>
  <c r="AA2260"/>
  <c r="AA2258"/>
  <c r="AA2256"/>
  <c r="AA2254"/>
  <c r="AA2252"/>
  <c r="AA2250"/>
  <c r="AA2248"/>
  <c r="AA2246"/>
  <c r="AA2244"/>
  <c r="AA2242"/>
  <c r="AA2240"/>
  <c r="AA2238"/>
  <c r="AA2236"/>
  <c r="AA2234"/>
  <c r="AA2232"/>
  <c r="AA2230"/>
  <c r="AA2228"/>
  <c r="AA2226"/>
  <c r="AA2224"/>
  <c r="AA2222"/>
  <c r="AA2220"/>
  <c r="AA2218"/>
  <c r="AA2216"/>
  <c r="AA2214"/>
  <c r="AA2212"/>
  <c r="AA2210"/>
  <c r="AA2208"/>
  <c r="AA2206"/>
  <c r="AA2204"/>
  <c r="AA2202"/>
  <c r="AA2200"/>
  <c r="AA2198"/>
  <c r="AA2196"/>
  <c r="AA2194"/>
  <c r="AA2192"/>
  <c r="AA2190"/>
  <c r="AA2188"/>
  <c r="AA2186"/>
  <c r="AA2184"/>
  <c r="AA2182"/>
  <c r="AA2180"/>
  <c r="AA2178"/>
  <c r="AA2176"/>
  <c r="AA2174"/>
  <c r="AA2172"/>
  <c r="AA2170"/>
  <c r="AA2168"/>
  <c r="AA2166"/>
  <c r="AA2164"/>
  <c r="AA2162"/>
  <c r="AA2160"/>
  <c r="AA2158"/>
  <c r="AA2156"/>
  <c r="AA2154"/>
  <c r="AA2152"/>
  <c r="AA2150"/>
  <c r="AA2148"/>
  <c r="AA2146"/>
  <c r="AA2144"/>
  <c r="AA2142"/>
  <c r="AA2140"/>
  <c r="AA2138"/>
  <c r="AA2136"/>
  <c r="AA2134"/>
  <c r="AA2132"/>
  <c r="AA2130"/>
  <c r="AA2128"/>
  <c r="AA2126"/>
  <c r="AA2124"/>
  <c r="AA2122"/>
  <c r="AA2120"/>
  <c r="AA2118"/>
  <c r="AA2116"/>
  <c r="AA2114"/>
  <c r="AA2112"/>
  <c r="AA2110"/>
  <c r="AA2108"/>
  <c r="AA2106"/>
  <c r="AA2104"/>
  <c r="AA2102"/>
  <c r="AA2100"/>
  <c r="AA2098"/>
  <c r="AA2096"/>
  <c r="AA2094"/>
  <c r="AA2092"/>
  <c r="AA2090"/>
  <c r="AA2088"/>
  <c r="AA2086"/>
  <c r="AA2084"/>
  <c r="AA2082"/>
  <c r="AA2080"/>
  <c r="AA2078"/>
  <c r="AA2076"/>
  <c r="AA2074"/>
  <c r="AA2072"/>
  <c r="AA2070"/>
  <c r="AA2068"/>
  <c r="AA2066"/>
  <c r="AA2064"/>
  <c r="AA2062"/>
  <c r="AA2060"/>
  <c r="AA2058"/>
  <c r="AA2056"/>
  <c r="AA2054"/>
  <c r="AA2052"/>
  <c r="AA2050"/>
  <c r="AA2048"/>
  <c r="AA2046"/>
  <c r="AA2044"/>
  <c r="AA2042"/>
  <c r="AA2040"/>
  <c r="AA2038"/>
  <c r="AA2036"/>
  <c r="AA2034"/>
  <c r="AA2032"/>
  <c r="AA2030"/>
  <c r="AA2028"/>
  <c r="AA2026"/>
  <c r="AA2024"/>
  <c r="AA2022"/>
  <c r="AA2020"/>
  <c r="AA2018"/>
  <c r="AA2016"/>
  <c r="AA2014"/>
  <c r="AA2012"/>
  <c r="AA2010"/>
  <c r="AA2008"/>
  <c r="AA2006"/>
  <c r="AA2004"/>
  <c r="AA2002"/>
  <c r="AA2000"/>
  <c r="AA1998"/>
  <c r="AA1996"/>
  <c r="AA1994"/>
  <c r="AA1992"/>
  <c r="AA1990"/>
  <c r="AA1988"/>
  <c r="AA1986"/>
  <c r="AA1984"/>
  <c r="AA1982"/>
  <c r="AA1980"/>
  <c r="AA1978"/>
  <c r="AA1976"/>
  <c r="AA1974"/>
  <c r="AA1972"/>
  <c r="AA1970"/>
  <c r="AA1968"/>
  <c r="AA1966"/>
  <c r="AA1964"/>
  <c r="AA1962"/>
  <c r="AA1960"/>
  <c r="AA1958"/>
  <c r="AA1956"/>
  <c r="AA1954"/>
  <c r="AA1952"/>
  <c r="AA1950"/>
  <c r="AA1948"/>
  <c r="AA1946"/>
  <c r="AA1944"/>
  <c r="AA1942"/>
  <c r="AA1940"/>
  <c r="AA1938"/>
  <c r="AA1936"/>
  <c r="AA1934"/>
  <c r="AA1932"/>
  <c r="AA1930"/>
  <c r="AA1928"/>
  <c r="AA1926"/>
  <c r="AA1924"/>
  <c r="AA1922"/>
  <c r="AA1920"/>
  <c r="AA1918"/>
  <c r="AA1916"/>
  <c r="AA1914"/>
  <c r="AA1912"/>
  <c r="AA1910"/>
  <c r="AA1908"/>
  <c r="AA1906"/>
  <c r="AA1904"/>
  <c r="AA1902"/>
  <c r="AA1900"/>
  <c r="AA1898"/>
  <c r="AA1896"/>
  <c r="AA1894"/>
  <c r="AA1892"/>
  <c r="AA1890"/>
  <c r="AA1888"/>
  <c r="AA1886"/>
  <c r="AA1884"/>
  <c r="AA1882"/>
  <c r="AA1880"/>
  <c r="AA1878"/>
  <c r="AA1876"/>
  <c r="AA1874"/>
  <c r="AA1872"/>
  <c r="AA1870"/>
  <c r="AA1868"/>
  <c r="AA1866"/>
  <c r="AA1864"/>
  <c r="AA1862"/>
  <c r="AA1860"/>
  <c r="AA1858"/>
  <c r="AA1856"/>
  <c r="AA1854"/>
  <c r="AA1852"/>
  <c r="AA1850"/>
  <c r="AA1848"/>
  <c r="AA1846"/>
  <c r="AA1844"/>
  <c r="AA1842"/>
  <c r="AA1840"/>
  <c r="AA1838"/>
  <c r="AA1836"/>
  <c r="AA1834"/>
  <c r="AA1832"/>
  <c r="AA1830"/>
  <c r="AA1828"/>
  <c r="AA1826"/>
  <c r="AA1824"/>
  <c r="AA1822"/>
  <c r="AA1820"/>
  <c r="AA1818"/>
  <c r="AA1816"/>
  <c r="AA1814"/>
  <c r="AA1812"/>
  <c r="AA1810"/>
  <c r="AA1808"/>
  <c r="AA1806"/>
  <c r="AA1804"/>
  <c r="AA1802"/>
  <c r="AA1800"/>
  <c r="AA1798"/>
  <c r="AA1796"/>
  <c r="AA1794"/>
  <c r="AA1792"/>
  <c r="AA1790"/>
  <c r="AA1788"/>
  <c r="AA1786"/>
  <c r="AA1784"/>
  <c r="AA1782"/>
  <c r="AA1780"/>
  <c r="AA1778"/>
  <c r="AA1776"/>
  <c r="AA1774"/>
  <c r="AA1772"/>
  <c r="AA1770"/>
  <c r="AA1768"/>
  <c r="AA1766"/>
  <c r="AA1764"/>
  <c r="AA1762"/>
  <c r="AA1760"/>
  <c r="AA1758"/>
  <c r="AA1756"/>
  <c r="AA1754"/>
  <c r="AA1752"/>
  <c r="AA1750"/>
  <c r="AA1748"/>
  <c r="AA1746"/>
  <c r="AA1744"/>
  <c r="AA1742"/>
  <c r="AA1740"/>
  <c r="AA1738"/>
  <c r="AA1736"/>
  <c r="AA1734"/>
  <c r="AA1732"/>
  <c r="AA1730"/>
  <c r="AA1728"/>
  <c r="AA1726"/>
  <c r="AA1724"/>
  <c r="AA1722"/>
  <c r="AA1720"/>
  <c r="AA1718"/>
  <c r="AA1716"/>
  <c r="AA1714"/>
  <c r="AA1712"/>
  <c r="AA1710"/>
  <c r="AA1708"/>
  <c r="AA1706"/>
  <c r="AA1704"/>
  <c r="AA1702"/>
  <c r="AA1700"/>
  <c r="AA1698"/>
  <c r="AA1696"/>
  <c r="AA1694"/>
  <c r="AA1692"/>
  <c r="AA1690"/>
  <c r="AA1688"/>
  <c r="AA1686"/>
  <c r="AA1684"/>
  <c r="AA1682"/>
  <c r="AA1680"/>
  <c r="AA1678"/>
  <c r="AA1676"/>
  <c r="AA1674"/>
  <c r="AA1672"/>
  <c r="AA1670"/>
  <c r="AA1668"/>
  <c r="AA1666"/>
  <c r="AA1664"/>
  <c r="AA1662"/>
  <c r="AA1660"/>
  <c r="AA1658"/>
  <c r="AA1654"/>
  <c r="AA1650"/>
  <c r="AA1646"/>
  <c r="AA1642"/>
  <c r="AA1638"/>
  <c r="AA1634"/>
  <c r="AA1630"/>
  <c r="AA1626"/>
  <c r="AA1622"/>
  <c r="AA1618"/>
  <c r="AA1614"/>
  <c r="AA1610"/>
  <c r="AA1606"/>
  <c r="AA1602"/>
  <c r="AA1598"/>
  <c r="AA1594"/>
  <c r="AA1590"/>
  <c r="AA1588"/>
  <c r="AA1586"/>
  <c r="AA1584"/>
  <c r="AA1582"/>
  <c r="AA1580"/>
  <c r="AA1578"/>
  <c r="AA1576"/>
  <c r="AA1574"/>
  <c r="AA1572"/>
  <c r="AA1570"/>
  <c r="AA1568"/>
  <c r="AA1566"/>
  <c r="AA1564"/>
  <c r="AA1562"/>
  <c r="AA1560"/>
  <c r="AA1558"/>
  <c r="AA1556"/>
  <c r="AA1554"/>
  <c r="AA1552"/>
  <c r="AA1550"/>
  <c r="AA1548"/>
  <c r="AA1546"/>
  <c r="AA1544"/>
  <c r="AA1542"/>
  <c r="AA1540"/>
  <c r="AA1538"/>
  <c r="AA1536"/>
  <c r="AA1534"/>
  <c r="AA1532"/>
  <c r="AA1530"/>
  <c r="AA1528"/>
  <c r="AA1526"/>
  <c r="AA1524"/>
  <c r="AA1522"/>
  <c r="AA1520"/>
  <c r="AA1518"/>
  <c r="AA1516"/>
  <c r="AA1514"/>
  <c r="AA1512"/>
  <c r="AA1510"/>
  <c r="AA1508"/>
  <c r="AA1506"/>
  <c r="AA1504"/>
  <c r="AA1502"/>
  <c r="AA1500"/>
  <c r="AA1498"/>
  <c r="AA1496"/>
  <c r="AA1494"/>
  <c r="AA1492"/>
  <c r="AA1490"/>
  <c r="AA1488"/>
  <c r="AA1486"/>
  <c r="AA1484"/>
  <c r="AA1482"/>
  <c r="AA1480"/>
  <c r="AA1478"/>
  <c r="AA1444"/>
  <c r="AA1442"/>
  <c r="AA1440"/>
  <c r="AA1438"/>
  <c r="AA1436"/>
  <c r="AA1434"/>
  <c r="AA1432"/>
  <c r="AA1430"/>
  <c r="AA1428"/>
  <c r="AA1426"/>
  <c r="AA1424"/>
  <c r="AA1422"/>
  <c r="AA1420"/>
  <c r="AA1418"/>
  <c r="AA1416"/>
  <c r="AA1414"/>
  <c r="AA1412"/>
  <c r="AA1410"/>
  <c r="AA1408"/>
  <c r="AA1406"/>
  <c r="AA1404"/>
  <c r="AA1402"/>
  <c r="AA1400"/>
  <c r="AA1398"/>
  <c r="AA1396"/>
  <c r="AA1394"/>
  <c r="AA1392"/>
  <c r="AA1390"/>
  <c r="AA1388"/>
  <c r="AA1386"/>
  <c r="AA1384"/>
  <c r="AA1382"/>
  <c r="AA1380"/>
  <c r="AA1378"/>
  <c r="AA1376"/>
  <c r="AA1374"/>
  <c r="AA1372"/>
  <c r="AA1370"/>
  <c r="AA1368"/>
  <c r="AA1366"/>
  <c r="AA1364"/>
  <c r="AA1362"/>
  <c r="AA1360"/>
  <c r="AA1358"/>
  <c r="AA1356"/>
  <c r="AA1354"/>
  <c r="AA1352"/>
  <c r="AA1350"/>
  <c r="AA1348"/>
  <c r="AA1346"/>
  <c r="AA1344"/>
  <c r="AA1342"/>
  <c r="AA1340"/>
  <c r="AA1338"/>
  <c r="AA1336"/>
  <c r="AA1334"/>
  <c r="AA1332"/>
  <c r="AA1330"/>
  <c r="AA1328"/>
  <c r="AA1326"/>
  <c r="AA1324"/>
  <c r="AA1322"/>
  <c r="AA1320"/>
  <c r="AA1318"/>
  <c r="AA1316"/>
  <c r="AA1314"/>
  <c r="AA1312"/>
  <c r="AA1310"/>
  <c r="AA1308"/>
  <c r="AA1306"/>
  <c r="AA1304"/>
  <c r="AA1302"/>
  <c r="AA1300"/>
  <c r="AA1298"/>
  <c r="AA1296"/>
  <c r="AA1294"/>
  <c r="AA1292"/>
  <c r="AA1290"/>
  <c r="AA1288"/>
  <c r="AA1286"/>
  <c r="AA1284"/>
  <c r="AA1282"/>
  <c r="AA1280"/>
  <c r="AA1278"/>
  <c r="AA1276"/>
  <c r="AA1274"/>
  <c r="AA1272"/>
  <c r="AA1270"/>
  <c r="AA1268"/>
  <c r="AA1266"/>
  <c r="AA1264"/>
  <c r="AA1262"/>
  <c r="AA1260"/>
  <c r="AA1258"/>
  <c r="AA1256"/>
  <c r="AA1254"/>
  <c r="AA1252"/>
  <c r="AA1250"/>
  <c r="AA1248"/>
  <c r="AA1246"/>
  <c r="AA1244"/>
  <c r="AA1242"/>
  <c r="AA1240"/>
  <c r="AA1238"/>
  <c r="AA1236"/>
  <c r="AA1234"/>
  <c r="AA1232"/>
  <c r="AA1230"/>
  <c r="AA1228"/>
  <c r="AA1226"/>
  <c r="AA1224"/>
  <c r="AA1222"/>
  <c r="AA1220"/>
  <c r="AA1218"/>
  <c r="AA1216"/>
  <c r="AA1214"/>
  <c r="AA1212"/>
  <c r="AA1210"/>
  <c r="AA1208"/>
  <c r="AA1206"/>
  <c r="AA1204"/>
  <c r="AA1202"/>
  <c r="AA1200"/>
  <c r="AA1198"/>
  <c r="AA1196"/>
  <c r="AA1194"/>
  <c r="AA1192"/>
  <c r="AA1190"/>
  <c r="AA1188"/>
  <c r="AA1186"/>
  <c r="AA1184"/>
  <c r="AA1182"/>
  <c r="AA1180"/>
  <c r="AA1178"/>
  <c r="AA1176"/>
  <c r="AA1174"/>
  <c r="AA1172"/>
  <c r="AA1170"/>
  <c r="AA1168"/>
  <c r="AA1166"/>
  <c r="AA1164"/>
  <c r="AA1162"/>
  <c r="AA1160"/>
  <c r="AA1158"/>
  <c r="AA1156"/>
  <c r="AA1154"/>
  <c r="AA1152"/>
  <c r="AA1150"/>
  <c r="AA1148"/>
  <c r="AA1146"/>
  <c r="AA1144"/>
  <c r="AA1142"/>
  <c r="AA1140"/>
  <c r="AA1138"/>
  <c r="AA1136"/>
  <c r="AA1134"/>
  <c r="AA1132"/>
  <c r="AA1130"/>
  <c r="AA1128"/>
  <c r="AA1126"/>
  <c r="AA1124"/>
  <c r="AA1122"/>
  <c r="AA1120"/>
  <c r="AA1118"/>
  <c r="AA1116"/>
  <c r="AA1114"/>
  <c r="AA1112"/>
  <c r="AA1110"/>
  <c r="AA1108"/>
  <c r="AA1106"/>
  <c r="AA1104"/>
  <c r="AA1102"/>
  <c r="AA1100"/>
  <c r="AA1098"/>
  <c r="AA1096"/>
  <c r="AA1094"/>
  <c r="AA1092"/>
  <c r="AA1090"/>
  <c r="AA1088"/>
  <c r="AA1086"/>
  <c r="AA1084"/>
  <c r="AA1082"/>
  <c r="AA1080"/>
  <c r="AA1078"/>
  <c r="AA1076"/>
  <c r="AA1074"/>
  <c r="AA1072"/>
  <c r="AA1070"/>
  <c r="AA1068"/>
  <c r="AA1066"/>
  <c r="AA1064"/>
  <c r="AA1062"/>
  <c r="AA1060"/>
  <c r="AA1058"/>
  <c r="AA1056"/>
  <c r="AA1054"/>
  <c r="AA1052"/>
  <c r="AA1050"/>
  <c r="AA1048"/>
  <c r="AA1046"/>
  <c r="AA1044"/>
  <c r="AA1042"/>
  <c r="AA1040"/>
  <c r="AA1038"/>
  <c r="AA1036"/>
  <c r="AA1034"/>
  <c r="AA1032"/>
  <c r="AA1030"/>
  <c r="AA1028"/>
  <c r="AA1026"/>
  <c r="AA1024"/>
  <c r="AA1022"/>
  <c r="AA1020"/>
  <c r="AA1018"/>
  <c r="AA1016"/>
  <c r="AA1014"/>
  <c r="AA1012"/>
  <c r="AA1010"/>
  <c r="AA1008"/>
  <c r="AA1006"/>
  <c r="AA1004"/>
  <c r="AA1002"/>
  <c r="AA1000"/>
  <c r="AA998"/>
  <c r="AA996"/>
  <c r="AA994"/>
  <c r="AA992"/>
  <c r="AA990"/>
  <c r="AA988"/>
  <c r="AA986"/>
  <c r="AA984"/>
  <c r="AA982"/>
  <c r="AA980"/>
  <c r="AA978"/>
  <c r="AA976"/>
  <c r="AA974"/>
  <c r="AA972"/>
  <c r="AA970"/>
  <c r="AA968"/>
  <c r="AA966"/>
  <c r="AA964"/>
  <c r="AA962"/>
  <c r="AA960"/>
  <c r="AA958"/>
  <c r="AA956"/>
  <c r="AA954"/>
  <c r="AA952"/>
  <c r="AA950"/>
  <c r="AA948"/>
  <c r="AA946"/>
  <c r="AA944"/>
  <c r="AA942"/>
  <c r="AA940"/>
  <c r="AA938"/>
  <c r="AA936"/>
  <c r="AA934"/>
  <c r="AA932"/>
  <c r="AA930"/>
  <c r="AA928"/>
  <c r="AA926"/>
  <c r="AA924"/>
  <c r="AA922"/>
  <c r="AA920"/>
  <c r="AA918"/>
  <c r="AA916"/>
  <c r="AA914"/>
  <c r="AA912"/>
  <c r="AA910"/>
  <c r="AA908"/>
  <c r="AA906"/>
  <c r="AA904"/>
  <c r="AA902"/>
  <c r="AA900"/>
  <c r="AA898"/>
  <c r="AA896"/>
  <c r="AA894"/>
  <c r="AA892"/>
  <c r="AA890"/>
  <c r="AA888"/>
  <c r="AA886"/>
  <c r="AA884"/>
  <c r="AA882"/>
  <c r="AA880"/>
  <c r="AA878"/>
  <c r="AA876"/>
  <c r="AA874"/>
  <c r="AA872"/>
  <c r="AA870"/>
  <c r="AA868"/>
  <c r="AA866"/>
  <c r="AA864"/>
  <c r="AA862"/>
  <c r="AA860"/>
  <c r="AA858"/>
  <c r="AA856"/>
  <c r="AA854"/>
  <c r="AA852"/>
  <c r="AA850"/>
  <c r="AA848"/>
  <c r="AA846"/>
  <c r="AA844"/>
  <c r="AA842"/>
  <c r="AA840"/>
  <c r="AA838"/>
  <c r="AA836"/>
  <c r="AA834"/>
  <c r="AA832"/>
  <c r="AA830"/>
  <c r="AA828"/>
  <c r="AA826"/>
  <c r="AA824"/>
  <c r="AA822"/>
  <c r="AA820"/>
  <c r="AA818"/>
  <c r="AA816"/>
  <c r="AA814"/>
  <c r="AA812"/>
  <c r="AA810"/>
  <c r="AA808"/>
  <c r="AA806"/>
  <c r="AA804"/>
  <c r="AA802"/>
  <c r="AA800"/>
  <c r="AA798"/>
  <c r="AA796"/>
  <c r="AA794"/>
  <c r="AA792"/>
  <c r="AA790"/>
  <c r="AA788"/>
  <c r="AA786"/>
  <c r="AA784"/>
  <c r="AA782"/>
  <c r="AA780"/>
  <c r="AA778"/>
  <c r="AA776"/>
  <c r="AA774"/>
  <c r="AA772"/>
  <c r="AA770"/>
  <c r="AA768"/>
  <c r="AA766"/>
  <c r="AA764"/>
  <c r="AA762"/>
  <c r="AA760"/>
  <c r="AA758"/>
  <c r="AA756"/>
  <c r="AA754"/>
  <c r="AA752"/>
  <c r="AA750"/>
  <c r="AA748"/>
  <c r="AA746"/>
  <c r="AA744"/>
  <c r="AA742"/>
  <c r="AA740"/>
  <c r="AA738"/>
  <c r="AA736"/>
  <c r="AA734"/>
  <c r="AA732"/>
  <c r="AA730"/>
  <c r="AA728"/>
  <c r="AA726"/>
  <c r="AA724"/>
  <c r="AA722"/>
  <c r="AA720"/>
  <c r="AA718"/>
  <c r="AA716"/>
  <c r="AA714"/>
  <c r="AA712"/>
  <c r="AA710"/>
  <c r="AA708"/>
  <c r="AA706"/>
  <c r="AA704"/>
  <c r="AA702"/>
  <c r="AA700"/>
  <c r="AA698"/>
  <c r="AA696"/>
  <c r="AA694"/>
  <c r="AA692"/>
  <c r="AA690"/>
  <c r="AA688"/>
  <c r="AA686"/>
  <c r="AA684"/>
  <c r="AA682"/>
  <c r="AA680"/>
  <c r="AA678"/>
  <c r="AA676"/>
  <c r="AA674"/>
  <c r="AA672"/>
  <c r="AA670"/>
  <c r="AA668"/>
  <c r="AA666"/>
  <c r="AA664"/>
  <c r="AA662"/>
  <c r="AA660"/>
  <c r="AA658"/>
  <c r="AA656"/>
  <c r="AA654"/>
  <c r="AA652"/>
  <c r="AA650"/>
  <c r="AA648"/>
  <c r="AA646"/>
  <c r="AA644"/>
  <c r="AA642"/>
  <c r="AA640"/>
  <c r="AA638"/>
  <c r="AA636"/>
  <c r="AA634"/>
  <c r="AA632"/>
  <c r="AA630"/>
  <c r="AA628"/>
  <c r="AA626"/>
  <c r="AA624"/>
  <c r="AA622"/>
  <c r="AA620"/>
  <c r="AA618"/>
  <c r="AA616"/>
  <c r="AA614"/>
  <c r="AA612"/>
  <c r="AA610"/>
  <c r="AA608"/>
  <c r="AA606"/>
  <c r="AA604"/>
  <c r="AA602"/>
  <c r="AA600"/>
  <c r="AA598"/>
  <c r="AA596"/>
  <c r="AA594"/>
  <c r="AA592"/>
  <c r="AA590"/>
  <c r="AA588"/>
  <c r="AA586"/>
  <c r="AA584"/>
  <c r="AA582"/>
  <c r="AA580"/>
  <c r="AA578"/>
  <c r="AA576"/>
  <c r="AA574"/>
  <c r="AA572"/>
  <c r="AA570"/>
  <c r="AA568"/>
  <c r="AA566"/>
  <c r="AA564"/>
  <c r="AA562"/>
  <c r="AA560"/>
  <c r="AA558"/>
  <c r="AA556"/>
  <c r="AA554"/>
  <c r="AA552"/>
  <c r="AA550"/>
  <c r="AA548"/>
  <c r="AA546"/>
  <c r="AA544"/>
  <c r="AA542"/>
  <c r="AA540"/>
  <c r="AA538"/>
  <c r="AA536"/>
  <c r="AA534"/>
  <c r="AA532"/>
  <c r="AA530"/>
  <c r="AA528"/>
  <c r="AA526"/>
  <c r="AA524"/>
  <c r="AA522"/>
  <c r="AA520"/>
  <c r="AA518"/>
  <c r="AA516"/>
  <c r="AA514"/>
  <c r="AA512"/>
  <c r="AA510"/>
  <c r="AA508"/>
  <c r="AA506"/>
  <c r="AA504"/>
  <c r="AA502"/>
  <c r="AA500"/>
  <c r="AA498"/>
  <c r="AA496"/>
  <c r="AA494"/>
  <c r="AA492"/>
  <c r="AA490"/>
  <c r="AA488"/>
  <c r="AA486"/>
  <c r="AA484"/>
  <c r="AA482"/>
  <c r="AA480"/>
  <c r="AA478"/>
  <c r="AA476"/>
  <c r="AA474"/>
  <c r="AA472"/>
  <c r="AA470"/>
  <c r="AA468"/>
  <c r="AA466"/>
  <c r="AA464"/>
  <c r="AA462"/>
  <c r="AA460"/>
  <c r="AA458"/>
  <c r="AA456"/>
  <c r="AA454"/>
  <c r="AA452"/>
  <c r="AA450"/>
  <c r="AA448"/>
  <c r="AA446"/>
  <c r="AA444"/>
  <c r="AA442"/>
  <c r="AA440"/>
  <c r="AA438"/>
  <c r="AA436"/>
  <c r="AA434"/>
  <c r="AA432"/>
  <c r="AA430"/>
  <c r="AA428"/>
  <c r="AA426"/>
  <c r="AA424"/>
  <c r="AA422"/>
  <c r="AA420"/>
  <c r="AA418"/>
  <c r="AA416"/>
  <c r="AA414"/>
  <c r="AA412"/>
  <c r="AA410"/>
  <c r="AA408"/>
  <c r="AA406"/>
  <c r="AA404"/>
  <c r="AA402"/>
  <c r="AA400"/>
  <c r="AA398"/>
  <c r="AA396"/>
  <c r="AA394"/>
  <c r="AA392"/>
  <c r="AA390"/>
  <c r="AA388"/>
  <c r="AA386"/>
  <c r="AA384"/>
  <c r="AA382"/>
  <c r="AA380"/>
  <c r="AA378"/>
  <c r="AA376"/>
  <c r="AA374"/>
  <c r="AA372"/>
  <c r="AA370"/>
  <c r="AA368"/>
  <c r="AA366"/>
  <c r="AA364"/>
  <c r="AA362"/>
  <c r="AA360"/>
  <c r="AA358"/>
  <c r="AA356"/>
  <c r="AA354"/>
  <c r="AA352"/>
  <c r="AA350"/>
  <c r="AA348"/>
  <c r="AA346"/>
  <c r="AA10000"/>
  <c r="AA9998"/>
  <c r="AA9999"/>
  <c r="AA9997"/>
  <c r="AA9915"/>
  <c r="AA9914"/>
  <c r="AA9210"/>
  <c r="AA9650"/>
  <c r="AA9212"/>
  <c r="AA9211"/>
  <c r="AA9087"/>
  <c r="AA8591"/>
  <c r="AA7809"/>
  <c r="AA7209"/>
  <c r="AA7208"/>
  <c r="AA4773"/>
  <c r="AA4769"/>
  <c r="AA2591"/>
  <c r="AA2589"/>
  <c r="AA2587"/>
  <c r="AA2585"/>
  <c r="AA2583"/>
  <c r="AA2581"/>
  <c r="AA2579"/>
  <c r="AA2577"/>
  <c r="AA2575"/>
  <c r="AA2573"/>
  <c r="AA2571"/>
  <c r="AA2569"/>
  <c r="AA2567"/>
  <c r="AA2565"/>
  <c r="AA2563"/>
  <c r="AA2561"/>
  <c r="AA2559"/>
  <c r="AA2557"/>
  <c r="AA2555"/>
  <c r="AA2553"/>
  <c r="AA2551"/>
  <c r="AA2549"/>
  <c r="AA2547"/>
  <c r="AA2545"/>
  <c r="AA2543"/>
  <c r="AA2541"/>
  <c r="AA2539"/>
  <c r="AA2537"/>
  <c r="AA2535"/>
  <c r="AA2533"/>
  <c r="AA2531"/>
  <c r="AA2529"/>
  <c r="AA2527"/>
  <c r="AA2525"/>
  <c r="AA2523"/>
  <c r="AA2521"/>
  <c r="AA2519"/>
  <c r="AA2517"/>
  <c r="AA2515"/>
  <c r="AA2513"/>
  <c r="AA2511"/>
  <c r="AA2509"/>
  <c r="AA2507"/>
  <c r="AA2505"/>
  <c r="AA2503"/>
  <c r="AA2501"/>
  <c r="AA2499"/>
  <c r="AA2497"/>
  <c r="AA2495"/>
  <c r="AA2493"/>
  <c r="AA2491"/>
  <c r="AA2489"/>
  <c r="AA2487"/>
  <c r="AA2485"/>
  <c r="AA2483"/>
  <c r="AA2481"/>
  <c r="AA2479"/>
  <c r="AA2477"/>
  <c r="AA2475"/>
  <c r="AA2473"/>
  <c r="AA2471"/>
  <c r="AA2469"/>
  <c r="AA2467"/>
  <c r="AA2465"/>
  <c r="AA2463"/>
  <c r="AA2461"/>
  <c r="AA2459"/>
  <c r="AA2457"/>
  <c r="AA2455"/>
  <c r="AA2453"/>
  <c r="AA2451"/>
  <c r="AA2449"/>
  <c r="AA2447"/>
  <c r="AA2445"/>
  <c r="AA2443"/>
  <c r="AA2441"/>
  <c r="AA2439"/>
  <c r="AA2437"/>
  <c r="AA2435"/>
  <c r="AA2433"/>
  <c r="AA2431"/>
  <c r="AA2429"/>
  <c r="AA2427"/>
  <c r="AA2425"/>
  <c r="AA2423"/>
  <c r="AA2421"/>
  <c r="AA2419"/>
  <c r="AA2417"/>
  <c r="AA2415"/>
  <c r="AA2413"/>
  <c r="AA2411"/>
  <c r="AA2409"/>
  <c r="AA2407"/>
  <c r="AA2405"/>
  <c r="AA2403"/>
  <c r="AA2401"/>
  <c r="AA2399"/>
  <c r="AA2397"/>
  <c r="AA2395"/>
  <c r="AA2393"/>
  <c r="AA2391"/>
  <c r="AA2389"/>
  <c r="AA2387"/>
  <c r="AA2385"/>
  <c r="AA2383"/>
  <c r="AA2381"/>
  <c r="AA2379"/>
  <c r="AA2377"/>
  <c r="AA2375"/>
  <c r="AA2373"/>
  <c r="AA2371"/>
  <c r="AA2369"/>
  <c r="AA2367"/>
  <c r="AA2365"/>
  <c r="AA2363"/>
  <c r="AA2361"/>
  <c r="AA2359"/>
  <c r="AA2357"/>
  <c r="AA2355"/>
  <c r="AA2353"/>
  <c r="AA2351"/>
  <c r="AA2349"/>
  <c r="AA2347"/>
  <c r="AA2345"/>
  <c r="AA2343"/>
  <c r="AA2341"/>
  <c r="AA2339"/>
  <c r="AA2337"/>
  <c r="AA2335"/>
  <c r="AA2333"/>
  <c r="AA2331"/>
  <c r="AA2329"/>
  <c r="AA2327"/>
  <c r="AA2325"/>
  <c r="AA2323"/>
  <c r="AA2321"/>
  <c r="AA2319"/>
  <c r="AA2317"/>
  <c r="AA2315"/>
  <c r="AA2313"/>
  <c r="AA2311"/>
  <c r="AA2309"/>
  <c r="AA2307"/>
  <c r="AA2305"/>
  <c r="AA19"/>
  <c r="AA17"/>
  <c r="AA15"/>
  <c r="AA13"/>
  <c r="AA4876"/>
  <c r="AA4874"/>
  <c r="AA4875"/>
  <c r="AA4873"/>
  <c r="AA30"/>
  <c r="AA28"/>
  <c r="AA26"/>
  <c r="AA24"/>
  <c r="AA22"/>
  <c r="AA20"/>
  <c r="AA18"/>
  <c r="AA16"/>
  <c r="AA14"/>
  <c r="AA12"/>
  <c r="AA10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2590"/>
  <c r="AA4788"/>
  <c r="AA4784"/>
  <c r="AA4780"/>
  <c r="AA4776"/>
  <c r="AA4731"/>
  <c r="AA4727"/>
  <c r="AA4723"/>
  <c r="AA4719"/>
  <c r="AA4715"/>
  <c r="AA4711"/>
  <c r="AA4707"/>
  <c r="AA4703"/>
  <c r="AA4699"/>
  <c r="AA4695"/>
  <c r="AA4691"/>
  <c r="AA4687"/>
  <c r="AA4683"/>
  <c r="AA4679"/>
  <c r="AA4675"/>
  <c r="AA4358"/>
  <c r="AA4356"/>
  <c r="AA4354"/>
  <c r="AA4352"/>
  <c r="AA4350"/>
  <c r="AA4348"/>
  <c r="AA4346"/>
  <c r="AA4344"/>
  <c r="AA4342"/>
  <c r="AA4340"/>
  <c r="AA4338"/>
  <c r="AA4336"/>
  <c r="AA4334"/>
  <c r="AA4332"/>
  <c r="AA4330"/>
  <c r="AA4328"/>
  <c r="AA4326"/>
  <c r="AA4324"/>
  <c r="AA4322"/>
  <c r="AA4320"/>
  <c r="AA4318"/>
  <c r="AA4316"/>
  <c r="AA4314"/>
  <c r="AA4312"/>
  <c r="AA4310"/>
  <c r="AA4308"/>
  <c r="AA4306"/>
  <c r="AA4304"/>
  <c r="AA4302"/>
  <c r="AA4300"/>
  <c r="AA4298"/>
  <c r="AA4296"/>
  <c r="AA4294"/>
  <c r="AA4292"/>
  <c r="AA4290"/>
  <c r="AA4288"/>
  <c r="AA4286"/>
  <c r="AA4284"/>
  <c r="AA4282"/>
  <c r="AA4280"/>
  <c r="AA4278"/>
  <c r="AA4276"/>
  <c r="AA4274"/>
  <c r="AA4272"/>
  <c r="AA4270"/>
  <c r="AA4268"/>
  <c r="AA4266"/>
  <c r="AA4264"/>
  <c r="AA4262"/>
  <c r="AA4260"/>
  <c r="AA4258"/>
  <c r="AA4256"/>
  <c r="AA4254"/>
  <c r="AA4252"/>
  <c r="AA4250"/>
  <c r="AA4248"/>
  <c r="AA4246"/>
  <c r="AA4244"/>
  <c r="AA4242"/>
  <c r="AA4240"/>
  <c r="AA4238"/>
  <c r="AA4236"/>
  <c r="AA4234"/>
  <c r="AA4232"/>
  <c r="AA4230"/>
  <c r="AA4228"/>
  <c r="AA4226"/>
  <c r="AA4224"/>
  <c r="AA4222"/>
  <c r="AA4220"/>
  <c r="AA4218"/>
  <c r="AA4216"/>
  <c r="AA4214"/>
  <c r="AA4212"/>
  <c r="AA4210"/>
  <c r="AA4208"/>
  <c r="AA4206"/>
  <c r="AA4204"/>
  <c r="AA4202"/>
  <c r="AA4200"/>
  <c r="AA4198"/>
  <c r="AA4196"/>
  <c r="AA4194"/>
  <c r="AA4192"/>
  <c r="AA4190"/>
  <c r="AA4188"/>
  <c r="AA4186"/>
  <c r="AA4184"/>
  <c r="AA4182"/>
  <c r="AA4180"/>
  <c r="AA4178"/>
  <c r="AA4176"/>
  <c r="AA4174"/>
  <c r="AA4172"/>
  <c r="AA4170"/>
  <c r="AA4168"/>
  <c r="AA4166"/>
  <c r="AA4164"/>
  <c r="AA4162"/>
  <c r="AA4160"/>
  <c r="AA4158"/>
  <c r="AA4156"/>
  <c r="AA4154"/>
  <c r="AA4152"/>
  <c r="AA4150"/>
  <c r="AA4148"/>
  <c r="AA4146"/>
  <c r="AA4144"/>
  <c r="AA4142"/>
  <c r="AA4140"/>
  <c r="AA4138"/>
  <c r="AA4136"/>
  <c r="AA4134"/>
  <c r="AA4132"/>
  <c r="AA4130"/>
  <c r="AA4128"/>
  <c r="AA4116"/>
  <c r="AA4114"/>
  <c r="AA4112"/>
  <c r="AA4110"/>
  <c r="AA4108"/>
  <c r="AA4106"/>
  <c r="AA4104"/>
  <c r="AA4102"/>
  <c r="AA4100"/>
  <c r="AA4098"/>
  <c r="AA4096"/>
  <c r="AA4094"/>
  <c r="AA4092"/>
  <c r="AA4090"/>
  <c r="AA4088"/>
  <c r="AA4086"/>
  <c r="AA4084"/>
  <c r="AA4082"/>
  <c r="AA4080"/>
  <c r="AA4078"/>
  <c r="AA4076"/>
  <c r="AA4074"/>
  <c r="AA4072"/>
  <c r="AA4070"/>
  <c r="AA4068"/>
  <c r="AA4066"/>
  <c r="AA4064"/>
  <c r="AA4062"/>
  <c r="AA4060"/>
  <c r="AA4058"/>
  <c r="AA4056"/>
  <c r="AA4054"/>
  <c r="AA4052"/>
  <c r="AA4050"/>
  <c r="AA4048"/>
  <c r="AA4046"/>
  <c r="AA4044"/>
  <c r="AA4042"/>
  <c r="AA4040"/>
  <c r="AA4038"/>
  <c r="AA4036"/>
  <c r="AA4034"/>
  <c r="AA4032"/>
  <c r="AA4030"/>
  <c r="AA4028"/>
  <c r="AA4026"/>
  <c r="AA4024"/>
  <c r="AA4022"/>
  <c r="AA4020"/>
  <c r="AA4018"/>
  <c r="AA4016"/>
  <c r="AA4014"/>
  <c r="AA4012"/>
  <c r="AA4010"/>
  <c r="AA4008"/>
  <c r="AA4006"/>
  <c r="AA4004"/>
  <c r="AA4002"/>
  <c r="AA4000"/>
  <c r="AA3998"/>
  <c r="AA3996"/>
  <c r="AA3994"/>
  <c r="AA3992"/>
  <c r="AA3990"/>
  <c r="AA3988"/>
  <c r="AA3986"/>
  <c r="AA3984"/>
  <c r="AA3982"/>
  <c r="AA3980"/>
  <c r="AA3978"/>
  <c r="AA3976"/>
  <c r="AA3974"/>
  <c r="AA3972"/>
  <c r="AA3970"/>
  <c r="AA3968"/>
  <c r="AA3966"/>
  <c r="AA3964"/>
  <c r="AA3962"/>
  <c r="AA3960"/>
  <c r="AA3958"/>
  <c r="AA3956"/>
  <c r="AA3954"/>
  <c r="AA3952"/>
  <c r="AA3950"/>
  <c r="AA3948"/>
  <c r="AA3946"/>
  <c r="AA3944"/>
  <c r="AA3942"/>
  <c r="AA3940"/>
  <c r="AA3938"/>
  <c r="AA3936"/>
  <c r="AA3934"/>
  <c r="AA3932"/>
  <c r="AA3930"/>
  <c r="AA3928"/>
  <c r="AA3926"/>
  <c r="AA3924"/>
  <c r="AA3922"/>
  <c r="AA3920"/>
  <c r="AA3918"/>
  <c r="AA3916"/>
  <c r="AA3914"/>
  <c r="AA3912"/>
  <c r="AA3910"/>
  <c r="AA3908"/>
  <c r="AA3906"/>
  <c r="AA3904"/>
  <c r="AA3902"/>
  <c r="AA3900"/>
  <c r="AA3898"/>
  <c r="AA3896"/>
  <c r="AA3894"/>
  <c r="AA3892"/>
  <c r="AA3890"/>
  <c r="AA3888"/>
  <c r="AA3886"/>
  <c r="AA3884"/>
  <c r="AA3882"/>
  <c r="AA3880"/>
  <c r="AA3878"/>
  <c r="AA3876"/>
  <c r="AA3874"/>
  <c r="AA3872"/>
  <c r="AA3870"/>
  <c r="AA3868"/>
  <c r="AA3866"/>
  <c r="AA3864"/>
  <c r="AA3862"/>
  <c r="AA3860"/>
  <c r="AA3858"/>
  <c r="AA3856"/>
  <c r="AA3854"/>
  <c r="AA3852"/>
  <c r="AA3850"/>
  <c r="AA3848"/>
  <c r="AA3846"/>
  <c r="AA3844"/>
  <c r="AA3842"/>
  <c r="AA3840"/>
  <c r="AA3838"/>
  <c r="AA3836"/>
  <c r="AA3834"/>
  <c r="AA3832"/>
  <c r="AA3830"/>
  <c r="AA3828"/>
  <c r="AA3826"/>
  <c r="AA3824"/>
  <c r="AA3822"/>
  <c r="AA3820"/>
  <c r="AA3818"/>
  <c r="AA3816"/>
  <c r="AA3814"/>
  <c r="AA3812"/>
  <c r="AA3810"/>
  <c r="AA3808"/>
  <c r="AA3806"/>
  <c r="AA3804"/>
  <c r="AA3802"/>
  <c r="AA3800"/>
  <c r="AA3798"/>
  <c r="AA3796"/>
  <c r="AA3794"/>
  <c r="AA3792"/>
  <c r="AA3790"/>
  <c r="AA3788"/>
  <c r="AA3786"/>
  <c r="AA3784"/>
  <c r="AA3782"/>
  <c r="AA3780"/>
  <c r="AA3778"/>
  <c r="AA3776"/>
  <c r="AA3774"/>
  <c r="AA3772"/>
  <c r="AA3770"/>
  <c r="AA3768"/>
  <c r="AA3766"/>
  <c r="AA3764"/>
  <c r="AA3762"/>
  <c r="AA3760"/>
  <c r="AA3758"/>
  <c r="AA3756"/>
  <c r="AA3754"/>
  <c r="AA3752"/>
  <c r="AA3750"/>
  <c r="AA3748"/>
  <c r="AA3746"/>
  <c r="AA3744"/>
  <c r="AA3742"/>
  <c r="AA3740"/>
  <c r="AA3738"/>
  <c r="AA3736"/>
  <c r="AA3734"/>
  <c r="AA3732"/>
  <c r="AA3730"/>
  <c r="AA3728"/>
  <c r="AA3726"/>
  <c r="AA3724"/>
  <c r="AA3722"/>
  <c r="AA3720"/>
  <c r="AA3718"/>
  <c r="AA3716"/>
  <c r="AA3714"/>
  <c r="AA3712"/>
  <c r="AA3710"/>
  <c r="AA3708"/>
  <c r="AA3706"/>
  <c r="AA3704"/>
  <c r="AA3702"/>
  <c r="AA3700"/>
  <c r="AA3698"/>
  <c r="AA3696"/>
  <c r="AA3694"/>
  <c r="AA3692"/>
  <c r="AA3690"/>
  <c r="AA3688"/>
  <c r="AA3686"/>
  <c r="AA3684"/>
  <c r="AA3682"/>
  <c r="AA3680"/>
  <c r="AA3678"/>
  <c r="AA3676"/>
  <c r="AA3674"/>
  <c r="AA3672"/>
  <c r="AA3670"/>
  <c r="AA3668"/>
  <c r="AA3666"/>
  <c r="AA3664"/>
  <c r="AA3662"/>
  <c r="AA3660"/>
  <c r="AA3658"/>
  <c r="AA3656"/>
  <c r="AA3654"/>
  <c r="AA3652"/>
  <c r="AA3650"/>
  <c r="AA3648"/>
  <c r="AA3646"/>
  <c r="AA3644"/>
  <c r="AA3642"/>
  <c r="AA3640"/>
  <c r="AA3638"/>
  <c r="AA3636"/>
  <c r="AA3634"/>
  <c r="AA3632"/>
  <c r="AA3630"/>
  <c r="AA3628"/>
  <c r="AA3626"/>
  <c r="AA3624"/>
  <c r="AA3622"/>
  <c r="AA3620"/>
  <c r="AA3618"/>
  <c r="AA3616"/>
  <c r="AA3614"/>
  <c r="AA3612"/>
  <c r="AA3610"/>
  <c r="AA3608"/>
  <c r="AA3606"/>
  <c r="AA3604"/>
  <c r="AA3602"/>
  <c r="AA3600"/>
  <c r="AA3598"/>
  <c r="AA3596"/>
  <c r="AA3594"/>
  <c r="AA3592"/>
  <c r="AA3590"/>
  <c r="AA3588"/>
  <c r="AA3586"/>
  <c r="AA3584"/>
  <c r="AA3582"/>
  <c r="AA3580"/>
  <c r="AA3578"/>
  <c r="AA3576"/>
  <c r="AA3574"/>
  <c r="AA3572"/>
  <c r="AA3570"/>
  <c r="AA3568"/>
  <c r="AA3566"/>
  <c r="AA3564"/>
  <c r="AA3562"/>
  <c r="AA3560"/>
  <c r="AA3558"/>
  <c r="AA3556"/>
  <c r="AA3554"/>
  <c r="AA3552"/>
  <c r="AA3550"/>
  <c r="AA3548"/>
  <c r="AA3546"/>
  <c r="AA3544"/>
  <c r="AA3542"/>
  <c r="AA3540"/>
  <c r="AA3538"/>
  <c r="AA3536"/>
  <c r="AA3534"/>
  <c r="AA3532"/>
  <c r="AA3530"/>
  <c r="AA3528"/>
  <c r="AA3526"/>
  <c r="AA3524"/>
  <c r="AA3522"/>
  <c r="AA3520"/>
  <c r="AA3518"/>
  <c r="AA3516"/>
  <c r="AA3514"/>
  <c r="AA3512"/>
  <c r="AA3510"/>
  <c r="AA3508"/>
  <c r="AA3506"/>
  <c r="AA3504"/>
  <c r="AA3502"/>
  <c r="AA3500"/>
  <c r="AA3498"/>
  <c r="AA3496"/>
  <c r="AA3494"/>
  <c r="AA3492"/>
  <c r="AA3490"/>
  <c r="AA3488"/>
  <c r="AA3486"/>
  <c r="AA3484"/>
  <c r="AA3482"/>
  <c r="AA3480"/>
  <c r="AA3478"/>
  <c r="AA3476"/>
  <c r="AA3474"/>
  <c r="AA3472"/>
  <c r="AA3470"/>
  <c r="AA3468"/>
  <c r="AA3466"/>
  <c r="AA3464"/>
  <c r="AA3462"/>
  <c r="AA3460"/>
  <c r="AA3458"/>
  <c r="AA3456"/>
  <c r="AA3454"/>
  <c r="AA3452"/>
  <c r="AA3450"/>
  <c r="AA3448"/>
  <c r="AA3446"/>
  <c r="AA3444"/>
  <c r="AA3442"/>
  <c r="AA3440"/>
  <c r="AA3438"/>
  <c r="AA3436"/>
  <c r="AA3434"/>
  <c r="AA3432"/>
  <c r="AA3430"/>
  <c r="AA3428"/>
  <c r="AA3426"/>
  <c r="AA3424"/>
  <c r="AA3422"/>
  <c r="AA3420"/>
  <c r="AA3418"/>
  <c r="AA3416"/>
  <c r="AA3414"/>
  <c r="AA3412"/>
  <c r="AA3410"/>
  <c r="AA3408"/>
  <c r="AA3406"/>
  <c r="AA3404"/>
  <c r="AA3402"/>
  <c r="AA3400"/>
  <c r="AA3398"/>
  <c r="AA3396"/>
  <c r="AA3394"/>
  <c r="AA3392"/>
  <c r="AA3390"/>
  <c r="AA3388"/>
  <c r="AA3386"/>
  <c r="AA3384"/>
  <c r="AA3382"/>
  <c r="AA3380"/>
  <c r="AA3378"/>
  <c r="AA3376"/>
  <c r="AA3374"/>
  <c r="AA3372"/>
  <c r="AA3370"/>
  <c r="AA3368"/>
  <c r="AA3366"/>
  <c r="AA3364"/>
  <c r="AA3362"/>
  <c r="AA3360"/>
  <c r="AA3358"/>
  <c r="AA3356"/>
  <c r="AA3354"/>
  <c r="AA3352"/>
  <c r="AA3350"/>
  <c r="AA3348"/>
  <c r="AA3346"/>
  <c r="AA3344"/>
  <c r="AA3342"/>
  <c r="AA3340"/>
  <c r="AA3338"/>
  <c r="AA3336"/>
  <c r="AA3334"/>
  <c r="AA3332"/>
  <c r="AA3330"/>
  <c r="AA3328"/>
  <c r="AA3326"/>
  <c r="AA3324"/>
  <c r="AA3322"/>
  <c r="AA3320"/>
  <c r="AA3318"/>
  <c r="AA3316"/>
  <c r="AA3314"/>
  <c r="AA3312"/>
  <c r="AA3310"/>
  <c r="AA3308"/>
  <c r="AA3306"/>
  <c r="AA3304"/>
  <c r="AA3302"/>
  <c r="AA3300"/>
  <c r="AA3298"/>
  <c r="AA3296"/>
  <c r="AA3294"/>
  <c r="AA3292"/>
  <c r="AA3290"/>
  <c r="AA3288"/>
  <c r="AA3286"/>
  <c r="AA3284"/>
  <c r="AA3282"/>
  <c r="AA3280"/>
  <c r="AA3276"/>
  <c r="AA3274"/>
  <c r="AA3272"/>
  <c r="AA3270"/>
  <c r="AA3268"/>
  <c r="AA3266"/>
  <c r="AA3264"/>
  <c r="AA3262"/>
  <c r="AA3260"/>
  <c r="AA3258"/>
  <c r="AA3256"/>
  <c r="AA3254"/>
  <c r="AA3252"/>
  <c r="AA3250"/>
  <c r="AA3248"/>
  <c r="AA3246"/>
  <c r="AA3244"/>
  <c r="AA3242"/>
  <c r="AA3240"/>
  <c r="AA3238"/>
  <c r="AA3236"/>
  <c r="AA3234"/>
  <c r="AA3232"/>
  <c r="AA3230"/>
  <c r="AA3228"/>
  <c r="AA3226"/>
  <c r="AA3224"/>
  <c r="AA3222"/>
  <c r="AA3220"/>
  <c r="AA3218"/>
  <c r="AA3216"/>
  <c r="AA3214"/>
  <c r="AA3212"/>
  <c r="AA3210"/>
  <c r="AA3208"/>
  <c r="AA3206"/>
  <c r="AA3204"/>
  <c r="AA3202"/>
  <c r="AA3200"/>
  <c r="AA3198"/>
  <c r="AA3196"/>
  <c r="AA3194"/>
  <c r="AA3192"/>
  <c r="AA3190"/>
  <c r="AA3188"/>
  <c r="AA3186"/>
  <c r="AA3184"/>
  <c r="AA3182"/>
  <c r="AA3180"/>
  <c r="AA3178"/>
  <c r="AA3176"/>
  <c r="AA3174"/>
  <c r="AA3172"/>
  <c r="AA3170"/>
  <c r="AA3168"/>
  <c r="AA3166"/>
  <c r="AA3164"/>
  <c r="AA3162"/>
  <c r="AA3160"/>
  <c r="AA3158"/>
  <c r="AA3156"/>
  <c r="AA3154"/>
  <c r="AA3152"/>
  <c r="AA3150"/>
  <c r="AA3148"/>
  <c r="AA3146"/>
  <c r="AA3144"/>
  <c r="AA3142"/>
  <c r="AA3140"/>
  <c r="AA3138"/>
  <c r="AA3136"/>
  <c r="AA3134"/>
  <c r="AA3132"/>
  <c r="AA3130"/>
  <c r="AA3128"/>
  <c r="AA3126"/>
  <c r="AA3124"/>
  <c r="AA3122"/>
  <c r="AA3120"/>
  <c r="AA3118"/>
  <c r="AA3116"/>
  <c r="AA3114"/>
  <c r="AA3112"/>
  <c r="AA3110"/>
  <c r="AA3108"/>
  <c r="AA3106"/>
  <c r="AA3104"/>
  <c r="AA3102"/>
  <c r="AA3100"/>
  <c r="AA3098"/>
  <c r="AA3096"/>
  <c r="AA3094"/>
  <c r="AA3092"/>
  <c r="AA3090"/>
  <c r="AA3088"/>
  <c r="AA3086"/>
  <c r="AA3084"/>
  <c r="AA3082"/>
  <c r="AA3080"/>
  <c r="AA3078"/>
  <c r="AA3076"/>
  <c r="AA3074"/>
  <c r="AA3072"/>
  <c r="AA3070"/>
  <c r="AA3068"/>
  <c r="AA3066"/>
  <c r="AA3064"/>
  <c r="AA3062"/>
  <c r="AA3060"/>
  <c r="AA3058"/>
  <c r="AA3056"/>
  <c r="AA3054"/>
  <c r="AA3052"/>
  <c r="AA3050"/>
  <c r="AA3048"/>
  <c r="AA3046"/>
  <c r="AA3044"/>
  <c r="AA3042"/>
  <c r="AA3040"/>
  <c r="AA3038"/>
  <c r="AA3036"/>
  <c r="AA3034"/>
  <c r="AA3032"/>
  <c r="AA3030"/>
  <c r="AA3028"/>
  <c r="AA3026"/>
  <c r="AA3024"/>
  <c r="AA3022"/>
  <c r="AA3020"/>
  <c r="AA3018"/>
  <c r="AA3016"/>
  <c r="AA3014"/>
  <c r="AA3012"/>
  <c r="AA3010"/>
  <c r="AA3008"/>
  <c r="AA3006"/>
  <c r="AA3004"/>
  <c r="AA3002"/>
  <c r="AA3000"/>
  <c r="AA2998"/>
  <c r="AA2996"/>
  <c r="AA2994"/>
  <c r="AA2992"/>
  <c r="AA2990"/>
  <c r="AA2988"/>
  <c r="AA2986"/>
  <c r="AA2984"/>
  <c r="AA2982"/>
  <c r="AA2980"/>
  <c r="AA2978"/>
  <c r="AA2976"/>
  <c r="AA2974"/>
  <c r="AA2972"/>
  <c r="AA2970"/>
  <c r="AA2968"/>
  <c r="AA2966"/>
  <c r="AA2964"/>
  <c r="AA2962"/>
  <c r="AA2960"/>
  <c r="AA2958"/>
  <c r="AA2956"/>
  <c r="AA2954"/>
  <c r="AA2952"/>
  <c r="AA2950"/>
  <c r="AA2948"/>
  <c r="AA2946"/>
  <c r="AA2944"/>
  <c r="AA2942"/>
  <c r="AA2940"/>
  <c r="AA2938"/>
  <c r="AA2936"/>
  <c r="AA2934"/>
  <c r="AA2932"/>
  <c r="AA2930"/>
  <c r="AA2928"/>
  <c r="AA2926"/>
  <c r="AA2924"/>
  <c r="AA2922"/>
  <c r="AA2920"/>
  <c r="AA2918"/>
  <c r="AA2916"/>
  <c r="AA2914"/>
  <c r="AA2912"/>
  <c r="AA2910"/>
  <c r="AA2908"/>
  <c r="AA2906"/>
  <c r="AA2904"/>
  <c r="AA2902"/>
  <c r="AA2900"/>
  <c r="AA2898"/>
  <c r="AA2896"/>
  <c r="AA2894"/>
  <c r="AA2892"/>
  <c r="AA2890"/>
  <c r="AA2888"/>
  <c r="AA2886"/>
  <c r="AA2884"/>
  <c r="AA2882"/>
  <c r="AA2880"/>
  <c r="AA2878"/>
  <c r="AA2876"/>
  <c r="AA2874"/>
  <c r="AA2872"/>
  <c r="AA2870"/>
  <c r="AA2868"/>
  <c r="AA2866"/>
  <c r="AA2864"/>
  <c r="AA2862"/>
  <c r="AA2860"/>
  <c r="AA2858"/>
  <c r="AA2856"/>
  <c r="AA2854"/>
  <c r="AA2852"/>
  <c r="AA2850"/>
  <c r="AA2848"/>
  <c r="AA2846"/>
  <c r="AA2844"/>
  <c r="AA2842"/>
  <c r="AA2840"/>
  <c r="AA2838"/>
  <c r="AA2836"/>
  <c r="AA2834"/>
  <c r="AA2832"/>
  <c r="AA2830"/>
  <c r="AA2828"/>
  <c r="AA2826"/>
  <c r="AA2824"/>
  <c r="AA2822"/>
  <c r="AA2820"/>
  <c r="AA2818"/>
  <c r="AA2816"/>
  <c r="AA2814"/>
  <c r="AA2812"/>
  <c r="AA2810"/>
  <c r="AA2808"/>
  <c r="AA2806"/>
  <c r="AA2804"/>
  <c r="AA2802"/>
  <c r="AA2800"/>
  <c r="AA2798"/>
  <c r="AA2796"/>
  <c r="AA2794"/>
  <c r="AA2792"/>
  <c r="AA2790"/>
  <c r="AA2788"/>
  <c r="AA2786"/>
  <c r="AA2784"/>
  <c r="AA2782"/>
  <c r="AA2780"/>
  <c r="AA2778"/>
  <c r="AA2776"/>
  <c r="AA2774"/>
  <c r="AA2772"/>
  <c r="AA2770"/>
  <c r="AA2768"/>
  <c r="AA2766"/>
  <c r="AA2764"/>
  <c r="AA2762"/>
  <c r="AA2760"/>
  <c r="AA2758"/>
  <c r="AA2756"/>
  <c r="AA2754"/>
  <c r="AA2752"/>
  <c r="AA2750"/>
  <c r="AA2748"/>
  <c r="AA2746"/>
  <c r="AA2744"/>
  <c r="AA2742"/>
  <c r="AA2740"/>
  <c r="AA2738"/>
  <c r="AA2736"/>
  <c r="AA2734"/>
  <c r="AA2732"/>
  <c r="AA2730"/>
  <c r="AA2728"/>
  <c r="AA2726"/>
  <c r="AA2724"/>
  <c r="AA2722"/>
  <c r="AA2720"/>
  <c r="AA2718"/>
  <c r="AA2716"/>
  <c r="AA2714"/>
  <c r="AA2712"/>
  <c r="AA2710"/>
  <c r="AA2708"/>
  <c r="AA2705"/>
  <c r="AA2703"/>
  <c r="AA2701"/>
  <c r="AA2699"/>
  <c r="AA2697"/>
  <c r="AA2695"/>
  <c r="AA2693"/>
  <c r="AA2691"/>
  <c r="AA2689"/>
  <c r="AA2687"/>
  <c r="AA2685"/>
  <c r="AA2683"/>
  <c r="AA2681"/>
  <c r="AA2679"/>
  <c r="AA2677"/>
  <c r="AA2675"/>
  <c r="AA2673"/>
  <c r="AA2671"/>
  <c r="AA2669"/>
  <c r="AA2667"/>
  <c r="AA2665"/>
  <c r="AA2663"/>
  <c r="AA2661"/>
  <c r="AA2659"/>
  <c r="AA2657"/>
  <c r="AA2655"/>
  <c r="AA2653"/>
  <c r="AA2651"/>
  <c r="AA2649"/>
  <c r="AA2647"/>
  <c r="AA2645"/>
  <c r="AA2643"/>
  <c r="AA2641"/>
  <c r="AA2639"/>
  <c r="AA2637"/>
  <c r="AA2635"/>
  <c r="AA2633"/>
  <c r="AA2631"/>
  <c r="AA2629"/>
  <c r="AA2627"/>
  <c r="AA2625"/>
  <c r="AA2623"/>
  <c r="AA2621"/>
  <c r="AA2619"/>
  <c r="AA2617"/>
  <c r="AA2615"/>
  <c r="AA2613"/>
  <c r="AA2611"/>
  <c r="AA2609"/>
  <c r="AA2607"/>
  <c r="AA2605"/>
  <c r="AA2603"/>
  <c r="AA2601"/>
  <c r="AA2599"/>
  <c r="AA2597"/>
  <c r="AA2595"/>
  <c r="AA2593"/>
  <c r="AA2303"/>
  <c r="AA2301"/>
  <c r="AA2299"/>
  <c r="AA2297"/>
  <c r="AA2295"/>
  <c r="AA2293"/>
  <c r="AA2291"/>
  <c r="AA2289"/>
  <c r="AA2287"/>
  <c r="AA2285"/>
  <c r="AA2283"/>
  <c r="AA2281"/>
  <c r="AA2279"/>
  <c r="AA2277"/>
  <c r="AA2275"/>
  <c r="AA2273"/>
  <c r="AA2271"/>
  <c r="AA2269"/>
  <c r="AA2267"/>
  <c r="AA2265"/>
  <c r="AA2263"/>
  <c r="AA2261"/>
  <c r="AA2259"/>
  <c r="AA2257"/>
  <c r="AA2255"/>
  <c r="AA2253"/>
  <c r="AA2251"/>
  <c r="AA2249"/>
  <c r="AA2247"/>
  <c r="AA2245"/>
  <c r="AA2243"/>
  <c r="AA2241"/>
  <c r="AA2239"/>
  <c r="AA2237"/>
  <c r="AA2235"/>
  <c r="AA2233"/>
  <c r="AA2231"/>
  <c r="AA2229"/>
  <c r="AA2227"/>
  <c r="AA2225"/>
  <c r="AA2223"/>
  <c r="AA2221"/>
  <c r="AA2219"/>
  <c r="AA2217"/>
  <c r="AA2215"/>
  <c r="AA2213"/>
  <c r="AA2211"/>
  <c r="AA2209"/>
  <c r="AA2207"/>
  <c r="AA2205"/>
  <c r="AA2203"/>
  <c r="AA2201"/>
  <c r="AA2199"/>
  <c r="AA2197"/>
  <c r="AA2195"/>
  <c r="AA2193"/>
  <c r="AA2191"/>
  <c r="AA2189"/>
  <c r="AA2187"/>
  <c r="AA2185"/>
  <c r="AA2183"/>
  <c r="AA2181"/>
  <c r="AA2179"/>
  <c r="AA2177"/>
  <c r="AA2175"/>
  <c r="AA2173"/>
  <c r="AA2171"/>
  <c r="AA2169"/>
  <c r="AA2167"/>
  <c r="AA2165"/>
  <c r="AA2163"/>
  <c r="AA2161"/>
  <c r="AA2159"/>
  <c r="AA2157"/>
  <c r="AA2155"/>
  <c r="AA2153"/>
  <c r="AA2151"/>
  <c r="AA2149"/>
  <c r="AA2147"/>
  <c r="AA2145"/>
  <c r="AA2143"/>
  <c r="AA2141"/>
  <c r="AA2139"/>
  <c r="AA2137"/>
  <c r="AA2135"/>
  <c r="AA2133"/>
  <c r="AA2131"/>
  <c r="AA2129"/>
  <c r="AA2127"/>
  <c r="AA2123"/>
  <c r="AA2121"/>
  <c r="AA2119"/>
  <c r="AA2117"/>
  <c r="AA2115"/>
  <c r="AA2113"/>
  <c r="AA2111"/>
  <c r="AA2109"/>
  <c r="AA2107"/>
  <c r="AA2105"/>
  <c r="AA2103"/>
  <c r="AA2101"/>
  <c r="AA2099"/>
  <c r="AA2097"/>
  <c r="AA2095"/>
  <c r="AA2093"/>
  <c r="AA2091"/>
  <c r="AA2089"/>
  <c r="AA2087"/>
  <c r="AA2085"/>
  <c r="AA2083"/>
  <c r="AA2081"/>
  <c r="AA2079"/>
  <c r="AA2077"/>
  <c r="AA2075"/>
  <c r="AA2073"/>
  <c r="AA2071"/>
  <c r="AA2069"/>
  <c r="AA2067"/>
  <c r="AA2065"/>
  <c r="AA2063"/>
  <c r="AA2061"/>
  <c r="AA2059"/>
  <c r="AA2057"/>
  <c r="AA2055"/>
  <c r="AA2053"/>
  <c r="AA2051"/>
  <c r="AA2049"/>
  <c r="AA2047"/>
  <c r="AA2045"/>
  <c r="AA2043"/>
  <c r="AA2041"/>
  <c r="AA2039"/>
  <c r="AA2037"/>
  <c r="AA2035"/>
  <c r="AA2033"/>
  <c r="AA2031"/>
  <c r="AA2029"/>
  <c r="AA2027"/>
  <c r="AA2025"/>
  <c r="AA2023"/>
  <c r="AA2021"/>
  <c r="AA2019"/>
  <c r="AA2017"/>
  <c r="AA2015"/>
  <c r="AA2013"/>
  <c r="AA2011"/>
  <c r="AA2009"/>
  <c r="AA2007"/>
  <c r="AA2005"/>
  <c r="AA2003"/>
  <c r="AA2001"/>
  <c r="AA1999"/>
  <c r="AA1997"/>
  <c r="AA1995"/>
  <c r="AA1993"/>
  <c r="AA1991"/>
  <c r="AA1989"/>
  <c r="AA1987"/>
  <c r="AA1985"/>
  <c r="AA1983"/>
  <c r="AA1981"/>
  <c r="AA1979"/>
  <c r="AA1977"/>
  <c r="AA1975"/>
  <c r="AA1973"/>
  <c r="AA1971"/>
  <c r="AA1969"/>
  <c r="AA1967"/>
  <c r="AA1965"/>
  <c r="AA1963"/>
  <c r="AA1961"/>
  <c r="AA1959"/>
  <c r="AA1957"/>
  <c r="AA1955"/>
  <c r="AA1953"/>
  <c r="AA1951"/>
  <c r="AA1949"/>
  <c r="AA1947"/>
  <c r="AA1945"/>
  <c r="AA1943"/>
  <c r="AA1941"/>
  <c r="AA1939"/>
  <c r="AA1937"/>
  <c r="AA1935"/>
  <c r="AA1933"/>
  <c r="AA1931"/>
  <c r="AA1929"/>
  <c r="AA1927"/>
  <c r="AA1925"/>
  <c r="AA1923"/>
  <c r="AA1921"/>
  <c r="AA1919"/>
  <c r="AA1917"/>
  <c r="AA1915"/>
  <c r="AA1913"/>
  <c r="AA1911"/>
  <c r="AA1909"/>
  <c r="AA1907"/>
  <c r="AA1905"/>
  <c r="AA1903"/>
  <c r="AA1901"/>
  <c r="AA1899"/>
  <c r="AA1897"/>
  <c r="AA1895"/>
  <c r="AA1893"/>
  <c r="AA1891"/>
  <c r="AA1889"/>
  <c r="AA1887"/>
  <c r="AA1885"/>
  <c r="AA1883"/>
  <c r="AA1881"/>
  <c r="AA1879"/>
  <c r="AA1877"/>
  <c r="AA1875"/>
  <c r="AA1873"/>
  <c r="AA1871"/>
  <c r="AA1869"/>
  <c r="AA1867"/>
  <c r="AA1865"/>
  <c r="AA1863"/>
  <c r="AA1861"/>
  <c r="AA1859"/>
  <c r="AA1857"/>
  <c r="AA1855"/>
  <c r="AA1853"/>
  <c r="AA1851"/>
  <c r="AA1849"/>
  <c r="AA1847"/>
  <c r="AA1845"/>
  <c r="AA1843"/>
  <c r="AA1841"/>
  <c r="AA1839"/>
  <c r="AA1837"/>
  <c r="AA1835"/>
  <c r="AA1833"/>
  <c r="AA1831"/>
  <c r="AA1829"/>
  <c r="AA1827"/>
  <c r="AA1825"/>
  <c r="AA1823"/>
  <c r="AA1821"/>
  <c r="AA1819"/>
  <c r="AA1817"/>
  <c r="AA1815"/>
  <c r="AA1813"/>
  <c r="AA1811"/>
  <c r="AA1809"/>
  <c r="AA1807"/>
  <c r="AA1805"/>
  <c r="AA1803"/>
  <c r="AA1801"/>
  <c r="AA1799"/>
  <c r="AA1797"/>
  <c r="AA1795"/>
  <c r="AA1793"/>
  <c r="AA1791"/>
  <c r="AA1789"/>
  <c r="AA1787"/>
  <c r="AA1785"/>
  <c r="AA1783"/>
  <c r="AA1781"/>
  <c r="AA1779"/>
  <c r="AA1777"/>
  <c r="AA1775"/>
  <c r="AA1773"/>
  <c r="AA1771"/>
  <c r="AA1769"/>
  <c r="AA1767"/>
  <c r="AA1765"/>
  <c r="AA1763"/>
  <c r="AA1761"/>
  <c r="AA1759"/>
  <c r="AA1757"/>
  <c r="AA1755"/>
  <c r="AA1753"/>
  <c r="AA1751"/>
  <c r="AA1749"/>
  <c r="AA1747"/>
  <c r="AA1745"/>
  <c r="AA1743"/>
  <c r="AA1741"/>
  <c r="AA1739"/>
  <c r="AA1737"/>
  <c r="AA1735"/>
  <c r="AA1733"/>
  <c r="AA1731"/>
  <c r="AA1729"/>
  <c r="AA1727"/>
  <c r="AA1725"/>
  <c r="AA1723"/>
  <c r="AA1721"/>
  <c r="AA1719"/>
  <c r="AA1717"/>
  <c r="AA1715"/>
  <c r="AA1713"/>
  <c r="AA1711"/>
  <c r="AA1709"/>
  <c r="AA1707"/>
  <c r="AA1705"/>
  <c r="AA1703"/>
  <c r="AA1701"/>
  <c r="AA1699"/>
  <c r="AA1697"/>
  <c r="AA1695"/>
  <c r="AA1693"/>
  <c r="AA1691"/>
  <c r="AA1689"/>
  <c r="AA1687"/>
  <c r="AA1685"/>
  <c r="AA1683"/>
  <c r="AA1681"/>
  <c r="AA1679"/>
  <c r="AA1677"/>
  <c r="AA1675"/>
  <c r="AA1673"/>
  <c r="AA1671"/>
  <c r="AA1669"/>
  <c r="AA1667"/>
  <c r="AA1665"/>
  <c r="AA1663"/>
  <c r="AA1661"/>
  <c r="AA1659"/>
  <c r="AA1589"/>
  <c r="AA1587"/>
  <c r="AA1585"/>
  <c r="AA1583"/>
  <c r="AA1581"/>
  <c r="AA1579"/>
  <c r="AA1577"/>
  <c r="AA1575"/>
  <c r="AA1573"/>
  <c r="AA1571"/>
  <c r="AA1569"/>
  <c r="AA1567"/>
  <c r="AA1565"/>
  <c r="AA1563"/>
  <c r="AA1561"/>
  <c r="AA1559"/>
  <c r="AA1557"/>
  <c r="AA1555"/>
  <c r="AA1553"/>
  <c r="AA1551"/>
  <c r="AA1549"/>
  <c r="AA1547"/>
  <c r="AA1545"/>
  <c r="AA1543"/>
  <c r="AA1541"/>
  <c r="AA1539"/>
  <c r="AA1537"/>
  <c r="AA1535"/>
  <c r="AA1533"/>
  <c r="AA1531"/>
  <c r="AA1529"/>
  <c r="AA1527"/>
  <c r="AA1525"/>
  <c r="AA1523"/>
  <c r="AA1521"/>
  <c r="AA1519"/>
  <c r="AA1517"/>
  <c r="AA1515"/>
  <c r="AA1513"/>
  <c r="AA1511"/>
  <c r="AA1509"/>
  <c r="AA1507"/>
  <c r="AA1505"/>
  <c r="AA1503"/>
  <c r="AA1501"/>
  <c r="AA1499"/>
  <c r="AA1497"/>
  <c r="AA1495"/>
  <c r="AA1493"/>
  <c r="AA1491"/>
  <c r="AA1489"/>
  <c r="AA1487"/>
  <c r="AA1485"/>
  <c r="AA1483"/>
  <c r="AA1481"/>
  <c r="AA1479"/>
  <c r="AA1477"/>
  <c r="AA1475"/>
  <c r="AA1473"/>
  <c r="AA1471"/>
  <c r="AA1469"/>
  <c r="AA1467"/>
  <c r="AA1465"/>
  <c r="AA1463"/>
  <c r="AA1461"/>
  <c r="AA1459"/>
  <c r="AA1457"/>
  <c r="AA1455"/>
  <c r="AA1453"/>
  <c r="AA1451"/>
  <c r="AA1449"/>
  <c r="AA1447"/>
  <c r="AA1445"/>
  <c r="AA1443"/>
  <c r="AA1441"/>
  <c r="AA1439"/>
  <c r="AA1437"/>
  <c r="AA1435"/>
  <c r="AA1433"/>
  <c r="AA1431"/>
  <c r="AA1429"/>
  <c r="AA1427"/>
  <c r="AA1425"/>
  <c r="AA1423"/>
  <c r="AA1421"/>
  <c r="AA1419"/>
  <c r="AA1417"/>
  <c r="AA1415"/>
  <c r="AA1413"/>
  <c r="AA1411"/>
  <c r="AA1409"/>
  <c r="AA1407"/>
  <c r="AA1405"/>
  <c r="AA1403"/>
  <c r="AA1401"/>
  <c r="AA1399"/>
  <c r="AA1397"/>
  <c r="AA1395"/>
  <c r="AA1393"/>
  <c r="AA1391"/>
  <c r="AA1389"/>
  <c r="AA1387"/>
  <c r="AA1385"/>
  <c r="AA1383"/>
  <c r="AA1381"/>
  <c r="AA1379"/>
  <c r="AA1377"/>
  <c r="AA1375"/>
  <c r="AA1373"/>
  <c r="AA1371"/>
  <c r="AA1369"/>
  <c r="AA1367"/>
  <c r="AA1365"/>
  <c r="AA1363"/>
  <c r="AA1361"/>
  <c r="AA1359"/>
  <c r="AA1357"/>
  <c r="AA1355"/>
  <c r="AA1353"/>
  <c r="AA1351"/>
  <c r="AA1349"/>
  <c r="AA1347"/>
  <c r="AA1345"/>
  <c r="AA1343"/>
  <c r="AA1341"/>
  <c r="AA1339"/>
  <c r="AA1337"/>
  <c r="AA1335"/>
  <c r="AA1333"/>
  <c r="AA1331"/>
  <c r="AA1329"/>
  <c r="AA1327"/>
  <c r="AA1325"/>
  <c r="AA1323"/>
  <c r="AA1321"/>
  <c r="AA1319"/>
  <c r="AA1317"/>
  <c r="AA1315"/>
  <c r="AA1313"/>
  <c r="AA1311"/>
  <c r="AA1309"/>
  <c r="AA1307"/>
  <c r="AA1305"/>
  <c r="AA1303"/>
  <c r="AA1301"/>
  <c r="AA1299"/>
  <c r="AA1297"/>
  <c r="AA1295"/>
  <c r="AA1293"/>
  <c r="AA1291"/>
  <c r="AA1289"/>
  <c r="AA1287"/>
  <c r="AA1285"/>
  <c r="AA1283"/>
  <c r="AA1281"/>
  <c r="AA1279"/>
  <c r="AA1277"/>
  <c r="AA1275"/>
  <c r="AA1273"/>
  <c r="AA1271"/>
  <c r="AA1269"/>
  <c r="AA1267"/>
  <c r="AA1265"/>
  <c r="AA1263"/>
  <c r="AA1261"/>
  <c r="AA1259"/>
  <c r="AA1257"/>
  <c r="AA1255"/>
  <c r="AA1253"/>
  <c r="AA1251"/>
  <c r="AA1249"/>
  <c r="AA1247"/>
  <c r="AA1245"/>
  <c r="AA1243"/>
  <c r="AA1241"/>
  <c r="AA1239"/>
  <c r="AA1237"/>
  <c r="AA1235"/>
  <c r="AA1233"/>
  <c r="AA1231"/>
  <c r="AA1229"/>
  <c r="AA1227"/>
  <c r="AA1225"/>
  <c r="AA1223"/>
  <c r="AA1221"/>
  <c r="AA1219"/>
  <c r="AA1217"/>
  <c r="AA1215"/>
  <c r="AA1213"/>
  <c r="AA1211"/>
  <c r="AA1209"/>
  <c r="AA1207"/>
  <c r="AA1205"/>
  <c r="AA1203"/>
  <c r="AA1201"/>
  <c r="AA1199"/>
  <c r="AA1197"/>
  <c r="AA1195"/>
  <c r="AA1193"/>
  <c r="AA1191"/>
  <c r="AA1189"/>
  <c r="AA1187"/>
  <c r="AA1185"/>
  <c r="AA1183"/>
  <c r="AA1181"/>
  <c r="AA1179"/>
  <c r="AA1177"/>
  <c r="AA1175"/>
  <c r="AA1173"/>
  <c r="AA1171"/>
  <c r="AA1169"/>
  <c r="AA1167"/>
  <c r="AA1165"/>
  <c r="AA1163"/>
  <c r="AA1161"/>
  <c r="AA1159"/>
  <c r="AA1157"/>
  <c r="AA1155"/>
  <c r="AA1153"/>
  <c r="AA1151"/>
  <c r="AA1149"/>
  <c r="AA1147"/>
  <c r="AA1145"/>
  <c r="AA1143"/>
  <c r="AA1141"/>
  <c r="AA1139"/>
  <c r="AA1137"/>
  <c r="AA1135"/>
  <c r="AA1133"/>
  <c r="AA1131"/>
  <c r="AA1129"/>
  <c r="AA1127"/>
  <c r="AA1125"/>
  <c r="AA1123"/>
  <c r="AA1121"/>
  <c r="AA1119"/>
  <c r="AA1117"/>
  <c r="AA1115"/>
  <c r="AA1113"/>
  <c r="AA1111"/>
  <c r="AA1109"/>
  <c r="AA1107"/>
  <c r="AA1105"/>
  <c r="AA1103"/>
  <c r="AA1101"/>
  <c r="AA1099"/>
  <c r="AA1097"/>
  <c r="AA1095"/>
  <c r="AA1093"/>
  <c r="AA1091"/>
  <c r="AA1089"/>
  <c r="AA1087"/>
  <c r="AA1085"/>
  <c r="AA1083"/>
  <c r="AA1081"/>
  <c r="AA1079"/>
  <c r="AA1077"/>
  <c r="AA1075"/>
  <c r="AA1073"/>
  <c r="AA1071"/>
  <c r="AA1069"/>
  <c r="AA1067"/>
  <c r="AA1065"/>
  <c r="AA1063"/>
  <c r="AA1061"/>
  <c r="AA1059"/>
  <c r="AA1057"/>
  <c r="AA1055"/>
  <c r="AA1053"/>
  <c r="AA1051"/>
  <c r="AA1049"/>
  <c r="AA1047"/>
  <c r="AA1045"/>
  <c r="AA1043"/>
  <c r="AA1041"/>
  <c r="AA1039"/>
  <c r="AA1037"/>
  <c r="AA1035"/>
  <c r="AA1033"/>
  <c r="AA1031"/>
  <c r="AA1029"/>
  <c r="AA1027"/>
  <c r="AA1025"/>
  <c r="AA1023"/>
  <c r="AA1021"/>
  <c r="AA1019"/>
  <c r="AA1017"/>
  <c r="AA1015"/>
  <c r="AA1013"/>
  <c r="AA1011"/>
  <c r="AA1009"/>
  <c r="AA1007"/>
  <c r="AA1005"/>
  <c r="AA1003"/>
  <c r="AA1001"/>
  <c r="AA999"/>
  <c r="AA997"/>
  <c r="AA995"/>
  <c r="AA993"/>
  <c r="AA991"/>
  <c r="AA989"/>
  <c r="AA987"/>
  <c r="AA985"/>
  <c r="AA983"/>
  <c r="AA981"/>
  <c r="AA979"/>
  <c r="AA977"/>
  <c r="AA975"/>
  <c r="AA973"/>
  <c r="AA971"/>
  <c r="AA969"/>
  <c r="AA967"/>
  <c r="AA965"/>
  <c r="AA963"/>
  <c r="AA961"/>
  <c r="AA959"/>
  <c r="AA957"/>
  <c r="AA955"/>
  <c r="AA953"/>
  <c r="AA951"/>
  <c r="AA949"/>
  <c r="AA947"/>
  <c r="AA945"/>
  <c r="AA943"/>
  <c r="AA941"/>
  <c r="AA939"/>
  <c r="AA937"/>
  <c r="AA935"/>
  <c r="AA933"/>
  <c r="AA931"/>
  <c r="AA929"/>
  <c r="AA927"/>
  <c r="AA925"/>
  <c r="AA923"/>
  <c r="AA921"/>
  <c r="AA919"/>
  <c r="AA917"/>
  <c r="AA915"/>
  <c r="AA913"/>
  <c r="AA911"/>
  <c r="AA909"/>
  <c r="AA907"/>
  <c r="AA905"/>
  <c r="AA903"/>
  <c r="AA901"/>
  <c r="AA899"/>
  <c r="AA897"/>
  <c r="AA895"/>
  <c r="AA893"/>
  <c r="AA891"/>
  <c r="AA889"/>
  <c r="AA887"/>
  <c r="AA885"/>
  <c r="AA883"/>
  <c r="AA881"/>
  <c r="AA879"/>
  <c r="AA877"/>
  <c r="AA875"/>
  <c r="AA873"/>
  <c r="AA871"/>
  <c r="AA869"/>
  <c r="AA867"/>
  <c r="AA865"/>
  <c r="AA863"/>
  <c r="AA861"/>
  <c r="AA859"/>
  <c r="AA857"/>
  <c r="AA855"/>
  <c r="AA853"/>
  <c r="AA851"/>
  <c r="AA849"/>
  <c r="AA847"/>
  <c r="AA845"/>
  <c r="AA843"/>
  <c r="AA841"/>
  <c r="AA839"/>
  <c r="AA837"/>
  <c r="AA835"/>
  <c r="AA833"/>
  <c r="AA831"/>
  <c r="AA829"/>
  <c r="AA827"/>
  <c r="AA825"/>
  <c r="AA823"/>
  <c r="AA821"/>
  <c r="AA819"/>
  <c r="AA817"/>
  <c r="AA815"/>
  <c r="AA813"/>
  <c r="AA811"/>
  <c r="AA809"/>
  <c r="AA807"/>
  <c r="AA805"/>
  <c r="AA803"/>
  <c r="AA801"/>
  <c r="AA799"/>
  <c r="AA797"/>
  <c r="AA795"/>
  <c r="AA793"/>
  <c r="AA791"/>
  <c r="AA789"/>
  <c r="AA787"/>
  <c r="AA785"/>
  <c r="AA783"/>
  <c r="AA781"/>
  <c r="AA779"/>
  <c r="AA777"/>
  <c r="AA775"/>
  <c r="AA773"/>
  <c r="AA771"/>
  <c r="AA769"/>
  <c r="AA767"/>
  <c r="AA765"/>
  <c r="AA763"/>
  <c r="AA761"/>
  <c r="AA759"/>
  <c r="AA757"/>
  <c r="AA755"/>
  <c r="AA753"/>
  <c r="AA751"/>
  <c r="AA749"/>
  <c r="AA747"/>
  <c r="AA745"/>
  <c r="AA743"/>
  <c r="AA741"/>
  <c r="AA739"/>
  <c r="AA737"/>
  <c r="AA735"/>
  <c r="AA733"/>
  <c r="AA731"/>
  <c r="AA729"/>
  <c r="AA727"/>
  <c r="AA725"/>
  <c r="AA723"/>
  <c r="AA721"/>
  <c r="AA719"/>
  <c r="AA717"/>
  <c r="AA715"/>
  <c r="AA713"/>
  <c r="AA711"/>
  <c r="AA709"/>
  <c r="AA707"/>
  <c r="AA705"/>
  <c r="AA703"/>
  <c r="AA701"/>
  <c r="AA699"/>
  <c r="AA697"/>
  <c r="AA695"/>
  <c r="AA693"/>
  <c r="AA691"/>
  <c r="AA689"/>
  <c r="AA687"/>
  <c r="AA685"/>
  <c r="AA683"/>
  <c r="AA681"/>
  <c r="AA679"/>
  <c r="AA677"/>
  <c r="AA675"/>
  <c r="AA673"/>
  <c r="AA671"/>
  <c r="AA669"/>
  <c r="AA667"/>
  <c r="AA665"/>
  <c r="AA663"/>
  <c r="AA661"/>
  <c r="AA659"/>
  <c r="AA657"/>
  <c r="AA655"/>
  <c r="AA653"/>
  <c r="AA651"/>
  <c r="AA649"/>
  <c r="AA647"/>
  <c r="AA645"/>
  <c r="AA643"/>
  <c r="AA641"/>
  <c r="AA639"/>
  <c r="AA637"/>
  <c r="AA635"/>
  <c r="AA633"/>
  <c r="AA631"/>
  <c r="AA629"/>
  <c r="AA627"/>
  <c r="AA625"/>
  <c r="AA623"/>
  <c r="AA621"/>
  <c r="AA619"/>
  <c r="AA617"/>
  <c r="AA615"/>
  <c r="AA613"/>
  <c r="AA611"/>
  <c r="AA609"/>
  <c r="AA607"/>
  <c r="AA605"/>
  <c r="AA603"/>
  <c r="AA601"/>
  <c r="AA599"/>
  <c r="AA597"/>
  <c r="AA595"/>
  <c r="AA593"/>
  <c r="AA591"/>
  <c r="AA589"/>
  <c r="AA587"/>
  <c r="AA585"/>
  <c r="AA583"/>
  <c r="AA581"/>
  <c r="AA579"/>
  <c r="AA577"/>
  <c r="AA575"/>
  <c r="AA573"/>
  <c r="AA571"/>
  <c r="AA569"/>
  <c r="AA567"/>
  <c r="AA565"/>
  <c r="AA563"/>
  <c r="AA561"/>
  <c r="AA559"/>
  <c r="AA557"/>
  <c r="AA555"/>
  <c r="AA553"/>
  <c r="AA551"/>
  <c r="AA549"/>
  <c r="AA547"/>
  <c r="AA545"/>
  <c r="AA543"/>
  <c r="AA541"/>
  <c r="AA539"/>
  <c r="AA537"/>
  <c r="AA535"/>
  <c r="AA533"/>
  <c r="AA531"/>
  <c r="AA529"/>
  <c r="AA527"/>
  <c r="AA525"/>
  <c r="AA523"/>
  <c r="AA521"/>
  <c r="AA519"/>
  <c r="AA517"/>
  <c r="AA515"/>
  <c r="AA513"/>
  <c r="AA511"/>
  <c r="AA509"/>
  <c r="AA507"/>
  <c r="AA505"/>
  <c r="AA503"/>
  <c r="AA501"/>
  <c r="AA499"/>
  <c r="AA497"/>
  <c r="AA495"/>
  <c r="AA493"/>
  <c r="AA491"/>
  <c r="AA489"/>
  <c r="AA487"/>
  <c r="AA485"/>
  <c r="AA483"/>
  <c r="AA481"/>
  <c r="AA479"/>
  <c r="AA477"/>
  <c r="AA475"/>
  <c r="AA473"/>
  <c r="AA471"/>
  <c r="AA469"/>
  <c r="AA467"/>
  <c r="AA465"/>
  <c r="AA463"/>
  <c r="AA461"/>
  <c r="AA459"/>
  <c r="AA457"/>
  <c r="AA455"/>
  <c r="AA453"/>
  <c r="AA451"/>
  <c r="AA449"/>
  <c r="AA447"/>
  <c r="AA445"/>
  <c r="AA443"/>
  <c r="AA441"/>
  <c r="AA439"/>
  <c r="AA437"/>
  <c r="AA435"/>
  <c r="AA433"/>
  <c r="AA431"/>
  <c r="AA429"/>
  <c r="AA427"/>
  <c r="AA425"/>
  <c r="AA423"/>
  <c r="AA421"/>
  <c r="AA419"/>
  <c r="AA417"/>
  <c r="AA415"/>
  <c r="AA413"/>
  <c r="AA411"/>
  <c r="AA409"/>
  <c r="AA407"/>
  <c r="AA405"/>
  <c r="AA403"/>
  <c r="AA401"/>
  <c r="AA399"/>
  <c r="AA397"/>
  <c r="AA395"/>
  <c r="AA393"/>
  <c r="AA391"/>
  <c r="AA389"/>
  <c r="AA387"/>
  <c r="AA385"/>
  <c r="AA383"/>
  <c r="AA381"/>
  <c r="AA379"/>
  <c r="AA377"/>
  <c r="AA375"/>
  <c r="AA373"/>
  <c r="AA371"/>
  <c r="AA369"/>
  <c r="AA367"/>
  <c r="AA365"/>
  <c r="AA363"/>
  <c r="AA361"/>
  <c r="AA359"/>
  <c r="AA357"/>
  <c r="AA355"/>
  <c r="AA353"/>
  <c r="AA351"/>
  <c r="AA349"/>
  <c r="AA347"/>
  <c r="AA344"/>
  <c r="AA342"/>
  <c r="AA340"/>
  <c r="AA338"/>
  <c r="AA336"/>
  <c r="AA334"/>
  <c r="AA332"/>
  <c r="AA330"/>
  <c r="AA328"/>
  <c r="AA326"/>
  <c r="AA324"/>
  <c r="AA322"/>
  <c r="AA320"/>
  <c r="AA318"/>
  <c r="AA316"/>
  <c r="AA314"/>
  <c r="AA312"/>
  <c r="AA310"/>
  <c r="AA308"/>
  <c r="AA306"/>
  <c r="AA304"/>
  <c r="AA302"/>
  <c r="AA300"/>
  <c r="AA298"/>
  <c r="AA296"/>
  <c r="AA294"/>
  <c r="AA292"/>
  <c r="AA290"/>
  <c r="AA288"/>
  <c r="AA286"/>
  <c r="AA284"/>
  <c r="AA282"/>
  <c r="AA280"/>
  <c r="AA278"/>
  <c r="AA276"/>
  <c r="AA274"/>
  <c r="AA272"/>
  <c r="AA270"/>
  <c r="AA268"/>
  <c r="AA266"/>
  <c r="AA264"/>
  <c r="AA262"/>
  <c r="AA260"/>
  <c r="AA258"/>
  <c r="AA256"/>
  <c r="AA254"/>
  <c r="AA252"/>
  <c r="AA250"/>
  <c r="AA248"/>
  <c r="AA246"/>
  <c r="AA244"/>
  <c r="AA242"/>
  <c r="AA240"/>
  <c r="AA238"/>
  <c r="AA236"/>
  <c r="AA234"/>
  <c r="AA232"/>
  <c r="AA230"/>
  <c r="AA228"/>
  <c r="AA226"/>
  <c r="AA224"/>
  <c r="AA222"/>
  <c r="AA220"/>
  <c r="AA218"/>
  <c r="AA216"/>
  <c r="AA214"/>
  <c r="AA212"/>
  <c r="AA210"/>
  <c r="AA208"/>
  <c r="AA206"/>
  <c r="AA204"/>
  <c r="AA202"/>
  <c r="AA200"/>
  <c r="AA198"/>
  <c r="AA196"/>
  <c r="AA194"/>
  <c r="AA192"/>
  <c r="AA190"/>
  <c r="AA188"/>
  <c r="AA186"/>
  <c r="AA184"/>
  <c r="AA182"/>
  <c r="AA180"/>
  <c r="AA178"/>
  <c r="AA176"/>
  <c r="AA174"/>
  <c r="AA172"/>
  <c r="AA170"/>
  <c r="AA168"/>
  <c r="AA166"/>
  <c r="AA164"/>
  <c r="AA162"/>
  <c r="AA160"/>
  <c r="AA158"/>
  <c r="AA156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4789"/>
  <c r="AA4785"/>
  <c r="AA4781"/>
  <c r="AA4777"/>
  <c r="AA4732"/>
  <c r="AA4728"/>
  <c r="AA4724"/>
  <c r="AA4720"/>
  <c r="AA4716"/>
  <c r="AA4712"/>
  <c r="AA4708"/>
  <c r="AA4704"/>
  <c r="AA4700"/>
  <c r="AA4696"/>
  <c r="AA4692"/>
  <c r="AA4688"/>
  <c r="AA4684"/>
  <c r="AA4680"/>
  <c r="AA4676"/>
  <c r="AA4616"/>
  <c r="AA4614"/>
  <c r="AA4612"/>
  <c r="AA4610"/>
  <c r="AA4608"/>
  <c r="AA4606"/>
  <c r="AA4604"/>
  <c r="AA4602"/>
  <c r="AA4600"/>
  <c r="AA4598"/>
  <c r="AA4596"/>
  <c r="AA4594"/>
  <c r="AA4592"/>
  <c r="AA4590"/>
  <c r="AA4588"/>
  <c r="AA4586"/>
  <c r="AA4584"/>
  <c r="AA4582"/>
  <c r="AA4580"/>
  <c r="AA4578"/>
  <c r="AA4576"/>
  <c r="AA4574"/>
  <c r="AA4572"/>
  <c r="AA4570"/>
  <c r="AA4568"/>
  <c r="AA4566"/>
  <c r="AA4564"/>
  <c r="AA4562"/>
  <c r="AA4560"/>
  <c r="AA4774"/>
  <c r="AA4770"/>
  <c r="AA4662"/>
  <c r="AA4658"/>
  <c r="AA4654"/>
  <c r="AA4650"/>
  <c r="AA4646"/>
  <c r="AA4642"/>
  <c r="AA4638"/>
  <c r="AA4634"/>
  <c r="AA4630"/>
  <c r="AA4626"/>
  <c r="AA4622"/>
  <c r="AA4618"/>
  <c r="AA4557"/>
  <c r="AA4555"/>
  <c r="AA4553"/>
  <c r="AA4551"/>
  <c r="AA4549"/>
  <c r="AA4547"/>
  <c r="AA4545"/>
  <c r="AA4543"/>
  <c r="AA4541"/>
  <c r="AA4539"/>
  <c r="AA4537"/>
  <c r="AA4535"/>
  <c r="AA4533"/>
  <c r="AA4531"/>
  <c r="AA4529"/>
  <c r="AA4527"/>
  <c r="AA4525"/>
  <c r="AA4523"/>
  <c r="AA4521"/>
  <c r="AA4519"/>
  <c r="AA4517"/>
  <c r="AA4515"/>
  <c r="AA4513"/>
  <c r="AA4511"/>
  <c r="AA4509"/>
  <c r="AA4507"/>
  <c r="AA4505"/>
  <c r="AA4503"/>
  <c r="AA4501"/>
  <c r="AA4499"/>
  <c r="AA4497"/>
  <c r="AA4495"/>
  <c r="AA4493"/>
  <c r="AA4491"/>
  <c r="AA4489"/>
  <c r="AA4487"/>
  <c r="AA4485"/>
  <c r="AA4483"/>
  <c r="AA4481"/>
  <c r="AA4479"/>
  <c r="AA4477"/>
  <c r="AA4475"/>
  <c r="AA4473"/>
  <c r="AA4471"/>
  <c r="AA4469"/>
  <c r="AA4467"/>
  <c r="AA4465"/>
  <c r="AA4463"/>
  <c r="AA4461"/>
  <c r="AA4459"/>
  <c r="AA4457"/>
  <c r="AA4455"/>
  <c r="AA4453"/>
  <c r="AA4451"/>
  <c r="AA4449"/>
  <c r="AA4447"/>
  <c r="AA4445"/>
  <c r="AA4443"/>
  <c r="AA4441"/>
  <c r="AA4439"/>
  <c r="AA4437"/>
  <c r="AA4435"/>
  <c r="AA4433"/>
  <c r="AA4431"/>
  <c r="AA4429"/>
  <c r="AA4427"/>
  <c r="AA4425"/>
  <c r="AA4423"/>
  <c r="AA4421"/>
  <c r="AA4419"/>
  <c r="AA4417"/>
  <c r="AA4415"/>
  <c r="AA4413"/>
  <c r="AA4411"/>
  <c r="AA4409"/>
  <c r="AA4407"/>
  <c r="AA4405"/>
  <c r="AA4403"/>
  <c r="AA4401"/>
  <c r="AA4399"/>
  <c r="AA4394"/>
  <c r="AA4392"/>
  <c r="AA4390"/>
  <c r="AA4388"/>
  <c r="AA4386"/>
  <c r="AA4384"/>
  <c r="AA4382"/>
  <c r="AA4380"/>
  <c r="AA4378"/>
  <c r="AA4376"/>
  <c r="AA4374"/>
  <c r="AA4372"/>
  <c r="AA4370"/>
  <c r="AA4368"/>
  <c r="AA4366"/>
  <c r="AA4364"/>
  <c r="AA4362"/>
  <c r="AA4360"/>
  <c r="AA4791"/>
  <c r="AA4787"/>
  <c r="AA4783"/>
  <c r="AA4779"/>
  <c r="AA4734"/>
  <c r="AA4730"/>
  <c r="AA4726"/>
  <c r="AA4722"/>
  <c r="AA4718"/>
  <c r="AA4714"/>
  <c r="AA4710"/>
  <c r="AA4706"/>
  <c r="AA4702"/>
  <c r="AA4698"/>
  <c r="AA4694"/>
  <c r="AA4690"/>
  <c r="AA4686"/>
  <c r="AA4682"/>
  <c r="AA4678"/>
  <c r="AA4674"/>
  <c r="AA4772"/>
  <c r="AA4768"/>
  <c r="AA4660"/>
  <c r="AA4656"/>
  <c r="AA4652"/>
  <c r="AA4648"/>
  <c r="AA4644"/>
  <c r="AA4640"/>
  <c r="AA4636"/>
  <c r="AA4632"/>
  <c r="AA4628"/>
  <c r="AA4624"/>
  <c r="AA4620"/>
  <c r="AA4397"/>
  <c r="AA4124"/>
  <c r="AA4120"/>
  <c r="AA3277"/>
  <c r="AA2125"/>
  <c r="AA1653"/>
  <c r="AA1649"/>
  <c r="AA1645"/>
  <c r="AA1641"/>
  <c r="AA1637"/>
  <c r="AA1633"/>
  <c r="AA1629"/>
  <c r="AA1625"/>
  <c r="AA1621"/>
  <c r="AA1617"/>
  <c r="AA1613"/>
  <c r="AA1609"/>
  <c r="AA1605"/>
  <c r="AA1601"/>
  <c r="AA1597"/>
  <c r="AA1593"/>
  <c r="AA4666"/>
  <c r="AA4670"/>
  <c r="AA4736"/>
  <c r="AA4740"/>
  <c r="AA4744"/>
  <c r="AA4748"/>
  <c r="AA4752"/>
  <c r="AA4756"/>
  <c r="AA4760"/>
  <c r="AA4764"/>
  <c r="AA4792"/>
  <c r="AA4796"/>
  <c r="AA4800"/>
  <c r="AA4804"/>
  <c r="AA4808"/>
  <c r="AA4357"/>
  <c r="AA4355"/>
  <c r="AA4353"/>
  <c r="AA4351"/>
  <c r="AA4349"/>
  <c r="AA4347"/>
  <c r="AA4345"/>
  <c r="AA4343"/>
  <c r="AA4341"/>
  <c r="AA4339"/>
  <c r="AA4337"/>
  <c r="AA4335"/>
  <c r="AA4333"/>
  <c r="AA4331"/>
  <c r="AA4329"/>
  <c r="AA4327"/>
  <c r="AA4325"/>
  <c r="AA4323"/>
  <c r="AA4321"/>
  <c r="AA4319"/>
  <c r="AA4317"/>
  <c r="AA4315"/>
  <c r="AA4313"/>
  <c r="AA4311"/>
  <c r="AA4309"/>
  <c r="AA4307"/>
  <c r="AA4305"/>
  <c r="AA4303"/>
  <c r="AA4301"/>
  <c r="AA4299"/>
  <c r="AA4297"/>
  <c r="AA4295"/>
  <c r="AA4293"/>
  <c r="AA4291"/>
  <c r="AA4289"/>
  <c r="AA4287"/>
  <c r="AA4285"/>
  <c r="AA4283"/>
  <c r="AA4281"/>
  <c r="AA4279"/>
  <c r="AA4277"/>
  <c r="AA4275"/>
  <c r="AA4273"/>
  <c r="AA4271"/>
  <c r="AA4269"/>
  <c r="AA4267"/>
  <c r="AA4265"/>
  <c r="AA4263"/>
  <c r="AA4261"/>
  <c r="AA4259"/>
  <c r="AA4257"/>
  <c r="AA4255"/>
  <c r="AA4253"/>
  <c r="AA4251"/>
  <c r="AA4249"/>
  <c r="AA4247"/>
  <c r="AA4245"/>
  <c r="AA4243"/>
  <c r="AA4241"/>
  <c r="AA4239"/>
  <c r="AA4237"/>
  <c r="AA4235"/>
  <c r="AA4233"/>
  <c r="AA4231"/>
  <c r="AA4229"/>
  <c r="AA4227"/>
  <c r="AA4225"/>
  <c r="AA4223"/>
  <c r="AA4221"/>
  <c r="AA4219"/>
  <c r="AA4217"/>
  <c r="AA4215"/>
  <c r="AA4213"/>
  <c r="AA4211"/>
  <c r="AA4209"/>
  <c r="AA4207"/>
  <c r="AA4205"/>
  <c r="AA4203"/>
  <c r="AA4201"/>
  <c r="AA4199"/>
  <c r="AA4197"/>
  <c r="AA4151"/>
  <c r="AA4149"/>
  <c r="AA4147"/>
  <c r="AA4145"/>
  <c r="AA4143"/>
  <c r="AA4141"/>
  <c r="AA4139"/>
  <c r="AA4137"/>
  <c r="AA4135"/>
  <c r="AA4133"/>
  <c r="AA4131"/>
  <c r="AA4129"/>
  <c r="AA4126"/>
  <c r="AA4122"/>
  <c r="AA4118"/>
  <c r="AA3349"/>
  <c r="AA3347"/>
  <c r="AA3345"/>
  <c r="AA3343"/>
  <c r="AA3341"/>
  <c r="AA3339"/>
  <c r="AA3337"/>
  <c r="AA3335"/>
  <c r="AA3333"/>
  <c r="AA3331"/>
  <c r="AA3329"/>
  <c r="AA3327"/>
  <c r="AA3325"/>
  <c r="AA3323"/>
  <c r="AA3321"/>
  <c r="AA3319"/>
  <c r="AA3317"/>
  <c r="AA3315"/>
  <c r="AA3313"/>
  <c r="AA3311"/>
  <c r="AA3309"/>
  <c r="AA3307"/>
  <c r="AA3305"/>
  <c r="AA3303"/>
  <c r="AA3301"/>
  <c r="AA3299"/>
  <c r="AA3297"/>
  <c r="AA3295"/>
  <c r="AA3293"/>
  <c r="AA3291"/>
  <c r="AA3289"/>
  <c r="AA3287"/>
  <c r="AA3285"/>
  <c r="AA3283"/>
  <c r="AA3281"/>
  <c r="AA3279"/>
  <c r="AA1476"/>
  <c r="AA1474"/>
  <c r="AA1472"/>
  <c r="AA1470"/>
  <c r="AA1468"/>
  <c r="AA1466"/>
  <c r="AA1464"/>
  <c r="AA1462"/>
  <c r="AA1460"/>
  <c r="AA1458"/>
  <c r="AA1456"/>
  <c r="AA1454"/>
  <c r="AA1452"/>
  <c r="AA1450"/>
  <c r="AA1448"/>
  <c r="AA1446"/>
  <c r="AA1655"/>
  <c r="AA1651"/>
  <c r="AA1647"/>
  <c r="AA1643"/>
  <c r="AA1639"/>
  <c r="AA1635"/>
  <c r="AA1631"/>
  <c r="AA1627"/>
  <c r="AA1623"/>
  <c r="AA1619"/>
  <c r="AA1615"/>
  <c r="AA1611"/>
  <c r="AA1607"/>
  <c r="AA1603"/>
  <c r="AA1599"/>
  <c r="AA1595"/>
  <c r="AA1591"/>
  <c r="AA4664"/>
  <c r="AA4668"/>
  <c r="AA4672"/>
  <c r="AA4738"/>
  <c r="AA4742"/>
  <c r="AA4746"/>
  <c r="AA4750"/>
  <c r="AA4754"/>
  <c r="AA4758"/>
  <c r="AA4762"/>
  <c r="AA4766"/>
  <c r="AA4794"/>
  <c r="AA4798"/>
  <c r="AA4802"/>
  <c r="AA4806"/>
  <c r="AA4810"/>
  <c r="AA225"/>
  <c r="AA223"/>
  <c r="AA221"/>
  <c r="AA219"/>
  <c r="AA217"/>
  <c r="AA215"/>
  <c r="AA213"/>
  <c r="AA211"/>
  <c r="AA209"/>
  <c r="AA207"/>
  <c r="AA205"/>
  <c r="AA203"/>
  <c r="AA201"/>
  <c r="AA199"/>
  <c r="AA197"/>
  <c r="AA195"/>
  <c r="AA193"/>
  <c r="AA191"/>
  <c r="AA189"/>
  <c r="AA187"/>
  <c r="AA185"/>
  <c r="AA183"/>
  <c r="AA181"/>
  <c r="AA179"/>
  <c r="AA177"/>
  <c r="AA175"/>
  <c r="AA173"/>
  <c r="AA171"/>
  <c r="AA169"/>
  <c r="AA167"/>
  <c r="AA165"/>
  <c r="AA163"/>
  <c r="AA161"/>
  <c r="AA159"/>
  <c r="AA157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4828"/>
  <c r="AA4827"/>
  <c r="K8"/>
  <c r="J8"/>
  <c r="AA4812"/>
  <c r="AA4814"/>
  <c r="AA4816"/>
  <c r="AA4818"/>
  <c r="AA4820"/>
  <c r="AA4822"/>
  <c r="AA4824"/>
  <c r="AA4826"/>
  <c r="AA29"/>
  <c r="AA25"/>
  <c r="AA21"/>
  <c r="AA31"/>
  <c r="AA27"/>
  <c r="AA23"/>
  <c r="AA11"/>
  <c r="AA9"/>
  <c r="M3"/>
  <c r="K8" i="4"/>
  <c r="K9" s="1"/>
  <c r="K10" s="1"/>
  <c r="K11" s="1"/>
  <c r="K12" s="1"/>
  <c r="K13" s="1"/>
  <c r="K14" s="1"/>
  <c r="M8"/>
  <c r="M3"/>
  <c r="F12" s="1"/>
  <c r="AC9" l="1"/>
  <c r="AD8"/>
  <c r="AC12"/>
  <c r="AD12" s="1"/>
  <c r="N13"/>
  <c r="O13" s="1"/>
  <c r="AC13"/>
  <c r="AD13" s="1"/>
  <c r="AC14"/>
  <c r="M9"/>
  <c r="AK3"/>
  <c r="AL2"/>
  <c r="O5" i="7"/>
  <c r="V312" s="1"/>
  <c r="J9"/>
  <c r="M8"/>
  <c r="K9"/>
  <c r="N8"/>
  <c r="O8" s="1"/>
  <c r="V1392"/>
  <c r="V2195"/>
  <c r="V2323"/>
  <c r="V2451"/>
  <c r="V1645"/>
  <c r="V2148"/>
  <c r="V2212"/>
  <c r="V2276"/>
  <c r="V2340"/>
  <c r="V2404"/>
  <c r="V2440"/>
  <c r="V2472"/>
  <c r="V2504"/>
  <c r="V2715"/>
  <c r="V2731"/>
  <c r="V2759"/>
  <c r="V2791"/>
  <c r="V2823"/>
  <c r="V2855"/>
  <c r="V2887"/>
  <c r="V2919"/>
  <c r="V2951"/>
  <c r="V2983"/>
  <c r="V3015"/>
  <c r="V3047"/>
  <c r="V3079"/>
  <c r="V3099"/>
  <c r="V3115"/>
  <c r="V3131"/>
  <c r="V3147"/>
  <c r="V3163"/>
  <c r="V3179"/>
  <c r="V3195"/>
  <c r="V3211"/>
  <c r="V3227"/>
  <c r="V3243"/>
  <c r="V3259"/>
  <c r="V3275"/>
  <c r="V2748"/>
  <c r="V2764"/>
  <c r="V2780"/>
  <c r="V2796"/>
  <c r="V2812"/>
  <c r="V2828"/>
  <c r="V2844"/>
  <c r="V2860"/>
  <c r="V2876"/>
  <c r="V2892"/>
  <c r="V2908"/>
  <c r="V2924"/>
  <c r="V2940"/>
  <c r="V2956"/>
  <c r="V2964"/>
  <c r="V2972"/>
  <c r="V2980"/>
  <c r="V2988"/>
  <c r="V2996"/>
  <c r="V3004"/>
  <c r="V3012"/>
  <c r="V3020"/>
  <c r="V3028"/>
  <c r="V3036"/>
  <c r="V3044"/>
  <c r="V3052"/>
  <c r="V3060"/>
  <c r="V3068"/>
  <c r="V3076"/>
  <c r="V3084"/>
  <c r="V3092"/>
  <c r="V3100"/>
  <c r="V3108"/>
  <c r="V3116"/>
  <c r="V3124"/>
  <c r="V3132"/>
  <c r="V3140"/>
  <c r="V3148"/>
  <c r="V3156"/>
  <c r="V3164"/>
  <c r="V3172"/>
  <c r="V3180"/>
  <c r="V3188"/>
  <c r="V3196"/>
  <c r="V3204"/>
  <c r="V3212"/>
  <c r="V3220"/>
  <c r="V3228"/>
  <c r="V3236"/>
  <c r="V3244"/>
  <c r="V3252"/>
  <c r="V3260"/>
  <c r="V3268"/>
  <c r="V3276"/>
  <c r="V3287"/>
  <c r="V3295"/>
  <c r="V3303"/>
  <c r="V3311"/>
  <c r="V3319"/>
  <c r="V3327"/>
  <c r="V3335"/>
  <c r="V3343"/>
  <c r="V3351"/>
  <c r="V3359"/>
  <c r="V3367"/>
  <c r="V3375"/>
  <c r="V3383"/>
  <c r="V3391"/>
  <c r="V3399"/>
  <c r="V3407"/>
  <c r="V3415"/>
  <c r="V3423"/>
  <c r="V3431"/>
  <c r="V3439"/>
  <c r="V3447"/>
  <c r="V3455"/>
  <c r="V3463"/>
  <c r="V3471"/>
  <c r="V3479"/>
  <c r="V3487"/>
  <c r="V3495"/>
  <c r="V3503"/>
  <c r="V3511"/>
  <c r="V3519"/>
  <c r="V3527"/>
  <c r="V3535"/>
  <c r="V3543"/>
  <c r="V3551"/>
  <c r="V3559"/>
  <c r="V3567"/>
  <c r="V3575"/>
  <c r="V3583"/>
  <c r="V3591"/>
  <c r="V3599"/>
  <c r="V3607"/>
  <c r="V3615"/>
  <c r="V3623"/>
  <c r="V3631"/>
  <c r="V3639"/>
  <c r="V3647"/>
  <c r="V3655"/>
  <c r="V3663"/>
  <c r="V3671"/>
  <c r="V3679"/>
  <c r="V3687"/>
  <c r="V3695"/>
  <c r="V3703"/>
  <c r="V3711"/>
  <c r="V3719"/>
  <c r="V3727"/>
  <c r="V3735"/>
  <c r="V3284"/>
  <c r="V3292"/>
  <c r="V3300"/>
  <c r="V3308"/>
  <c r="V3316"/>
  <c r="V3324"/>
  <c r="V3332"/>
  <c r="V3340"/>
  <c r="V3348"/>
  <c r="V3356"/>
  <c r="V3364"/>
  <c r="V3372"/>
  <c r="V3380"/>
  <c r="V3388"/>
  <c r="V3396"/>
  <c r="V3404"/>
  <c r="V3412"/>
  <c r="V3420"/>
  <c r="V3428"/>
  <c r="V3436"/>
  <c r="V3444"/>
  <c r="V3452"/>
  <c r="V3460"/>
  <c r="V3468"/>
  <c r="V3472"/>
  <c r="V3476"/>
  <c r="V3480"/>
  <c r="V3484"/>
  <c r="V3488"/>
  <c r="V3492"/>
  <c r="V3496"/>
  <c r="V3500"/>
  <c r="V3504"/>
  <c r="V3508"/>
  <c r="V3512"/>
  <c r="V3516"/>
  <c r="V3520"/>
  <c r="V3524"/>
  <c r="V3528"/>
  <c r="V3532"/>
  <c r="V3536"/>
  <c r="V3540"/>
  <c r="V3544"/>
  <c r="V3548"/>
  <c r="V3552"/>
  <c r="V3556"/>
  <c r="V3560"/>
  <c r="V3564"/>
  <c r="V3568"/>
  <c r="V3572"/>
  <c r="V3576"/>
  <c r="V3580"/>
  <c r="V3584"/>
  <c r="V3588"/>
  <c r="V3592"/>
  <c r="V3596"/>
  <c r="V3600"/>
  <c r="V3604"/>
  <c r="V3608"/>
  <c r="V3612"/>
  <c r="V3616"/>
  <c r="V3620"/>
  <c r="V3624"/>
  <c r="V3628"/>
  <c r="V3632"/>
  <c r="V3636"/>
  <c r="V3640"/>
  <c r="V3644"/>
  <c r="V3648"/>
  <c r="V3652"/>
  <c r="V3656"/>
  <c r="V3660"/>
  <c r="V3664"/>
  <c r="V3668"/>
  <c r="V3672"/>
  <c r="V3676"/>
  <c r="V3680"/>
  <c r="V3684"/>
  <c r="V3688"/>
  <c r="V3692"/>
  <c r="V3696"/>
  <c r="V3700"/>
  <c r="V3704"/>
  <c r="V3708"/>
  <c r="V3712"/>
  <c r="V3716"/>
  <c r="V3720"/>
  <c r="V3724"/>
  <c r="V3728"/>
  <c r="V3732"/>
  <c r="V3736"/>
  <c r="V3845"/>
  <c r="V3847"/>
  <c r="V3849"/>
  <c r="V3853"/>
  <c r="V3857"/>
  <c r="V3861"/>
  <c r="V3865"/>
  <c r="V3869"/>
  <c r="V3873"/>
  <c r="V3877"/>
  <c r="V3881"/>
  <c r="V3885"/>
  <c r="V3889"/>
  <c r="V3893"/>
  <c r="V3897"/>
  <c r="V3901"/>
  <c r="V3905"/>
  <c r="V3909"/>
  <c r="V3913"/>
  <c r="V3917"/>
  <c r="V3921"/>
  <c r="V3925"/>
  <c r="V3929"/>
  <c r="V3933"/>
  <c r="V3937"/>
  <c r="V3941"/>
  <c r="V3945"/>
  <c r="V3949"/>
  <c r="V3953"/>
  <c r="V3957"/>
  <c r="V3961"/>
  <c r="V3965"/>
  <c r="V3969"/>
  <c r="V3973"/>
  <c r="V3977"/>
  <c r="V3981"/>
  <c r="V3985"/>
  <c r="V3989"/>
  <c r="V3993"/>
  <c r="V3997"/>
  <c r="V4001"/>
  <c r="V4005"/>
  <c r="V4009"/>
  <c r="V4013"/>
  <c r="V4017"/>
  <c r="V4021"/>
  <c r="V4025"/>
  <c r="V4029"/>
  <c r="V4033"/>
  <c r="V4037"/>
  <c r="V4041"/>
  <c r="V4045"/>
  <c r="V4049"/>
  <c r="V4053"/>
  <c r="V4057"/>
  <c r="V4061"/>
  <c r="V4065"/>
  <c r="V4069"/>
  <c r="V4073"/>
  <c r="V4077"/>
  <c r="V4081"/>
  <c r="V4085"/>
  <c r="V4089"/>
  <c r="V4093"/>
  <c r="V4097"/>
  <c r="V4101"/>
  <c r="V4105"/>
  <c r="V4109"/>
  <c r="V4113"/>
  <c r="V3843"/>
  <c r="V3852"/>
  <c r="V3856"/>
  <c r="V3860"/>
  <c r="V3864"/>
  <c r="V3868"/>
  <c r="V3872"/>
  <c r="V3876"/>
  <c r="V3880"/>
  <c r="V3884"/>
  <c r="V3888"/>
  <c r="V3892"/>
  <c r="V3896"/>
  <c r="V3900"/>
  <c r="V3904"/>
  <c r="V3908"/>
  <c r="V3912"/>
  <c r="V3916"/>
  <c r="V3920"/>
  <c r="V3924"/>
  <c r="V3928"/>
  <c r="V3932"/>
  <c r="V3936"/>
  <c r="V3940"/>
  <c r="V3944"/>
  <c r="V3948"/>
  <c r="V3952"/>
  <c r="V3956"/>
  <c r="V3960"/>
  <c r="V3964"/>
  <c r="V3968"/>
  <c r="V3972"/>
  <c r="V3976"/>
  <c r="V3980"/>
  <c r="V3984"/>
  <c r="V3988"/>
  <c r="V3992"/>
  <c r="V3996"/>
  <c r="V4000"/>
  <c r="V4004"/>
  <c r="V4008"/>
  <c r="V4012"/>
  <c r="V4016"/>
  <c r="V4020"/>
  <c r="V4024"/>
  <c r="V4028"/>
  <c r="V4032"/>
  <c r="V4036"/>
  <c r="V4040"/>
  <c r="V4044"/>
  <c r="V4048"/>
  <c r="V4052"/>
  <c r="V4056"/>
  <c r="V4060"/>
  <c r="V4064"/>
  <c r="V4068"/>
  <c r="V4072"/>
  <c r="V4076"/>
  <c r="V4080"/>
  <c r="V4084"/>
  <c r="V4088"/>
  <c r="V4092"/>
  <c r="V4096"/>
  <c r="V4100"/>
  <c r="V4104"/>
  <c r="V4108"/>
  <c r="V4112"/>
  <c r="V4116"/>
  <c r="V4117"/>
  <c r="V4128"/>
  <c r="V4561"/>
  <c r="V4565"/>
  <c r="V4562"/>
  <c r="V4622"/>
  <c r="V4626"/>
  <c r="V4630"/>
  <c r="V4634"/>
  <c r="V4638"/>
  <c r="V4642"/>
  <c r="V4646"/>
  <c r="V4650"/>
  <c r="V4654"/>
  <c r="V4658"/>
  <c r="V4662"/>
  <c r="V4666"/>
  <c r="V4668"/>
  <c r="V4670"/>
  <c r="V4672"/>
  <c r="V4674"/>
  <c r="V4678"/>
  <c r="V4682"/>
  <c r="V4686"/>
  <c r="V4690"/>
  <c r="V4694"/>
  <c r="V4698"/>
  <c r="V4702"/>
  <c r="V4706"/>
  <c r="V4710"/>
  <c r="V4714"/>
  <c r="V4718"/>
  <c r="V4722"/>
  <c r="V4726"/>
  <c r="V4730"/>
  <c r="V4734"/>
  <c r="V4735"/>
  <c r="V3890"/>
  <c r="V4403"/>
  <c r="V4411"/>
  <c r="V4419"/>
  <c r="V4427"/>
  <c r="V4435"/>
  <c r="V4443"/>
  <c r="V4451"/>
  <c r="V4459"/>
  <c r="V4467"/>
  <c r="V4475"/>
  <c r="V4483"/>
  <c r="V4491"/>
  <c r="V4499"/>
  <c r="V4507"/>
  <c r="V4511"/>
  <c r="V4519"/>
  <c r="V4527"/>
  <c r="V4535"/>
  <c r="V4543"/>
  <c r="V4551"/>
  <c r="V4559"/>
  <c r="V4571"/>
  <c r="V4564"/>
  <c r="V4572"/>
  <c r="V4580"/>
  <c r="V4588"/>
  <c r="V4596"/>
  <c r="V4604"/>
  <c r="V4612"/>
  <c r="V4619"/>
  <c r="V4623"/>
  <c r="V4627"/>
  <c r="V4631"/>
  <c r="V4635"/>
  <c r="V4639"/>
  <c r="V4643"/>
  <c r="V4647"/>
  <c r="V4651"/>
  <c r="V4655"/>
  <c r="V4659"/>
  <c r="V4663"/>
  <c r="V4671"/>
  <c r="V4683"/>
  <c r="V4687"/>
  <c r="V4691"/>
  <c r="V4695"/>
  <c r="V4699"/>
  <c r="V4703"/>
  <c r="V4707"/>
  <c r="V4711"/>
  <c r="V4715"/>
  <c r="V4719"/>
  <c r="V4723"/>
  <c r="V4727"/>
  <c r="V4731"/>
  <c r="V4684"/>
  <c r="V4692"/>
  <c r="V4700"/>
  <c r="V4708"/>
  <c r="V4716"/>
  <c r="V4724"/>
  <c r="V4732"/>
  <c r="V4738"/>
  <c r="V4744"/>
  <c r="V4748"/>
  <c r="V4752"/>
  <c r="V4756"/>
  <c r="V4760"/>
  <c r="V4764"/>
  <c r="V4786"/>
  <c r="V4790"/>
  <c r="V4795"/>
  <c r="V4803"/>
  <c r="V4811"/>
  <c r="V4819"/>
  <c r="V4827"/>
  <c r="V4779"/>
  <c r="V4783"/>
  <c r="V4787"/>
  <c r="V4791"/>
  <c r="V4796"/>
  <c r="V4800"/>
  <c r="V4804"/>
  <c r="V4808"/>
  <c r="V4812"/>
  <c r="V4816"/>
  <c r="V4820"/>
  <c r="V4824"/>
  <c r="V4828"/>
  <c r="V4773"/>
  <c r="V4765"/>
  <c r="V4757"/>
  <c r="V4749"/>
  <c r="V4741"/>
  <c r="V4733"/>
  <c r="V4725"/>
  <c r="V4717"/>
  <c r="V4709"/>
  <c r="V4701"/>
  <c r="V4693"/>
  <c r="V4685"/>
  <c r="V4677"/>
  <c r="V4669"/>
  <c r="V4618"/>
  <c r="V4610"/>
  <c r="V4602"/>
  <c r="V4594"/>
  <c r="V4586"/>
  <c r="V4578"/>
  <c r="V4570"/>
  <c r="V4664"/>
  <c r="V4656"/>
  <c r="V4648"/>
  <c r="V4640"/>
  <c r="V4632"/>
  <c r="V4624"/>
  <c r="V4558"/>
  <c r="V4554"/>
  <c r="V4550"/>
  <c r="V4546"/>
  <c r="V4542"/>
  <c r="V4538"/>
  <c r="V4534"/>
  <c r="V4530"/>
  <c r="V4526"/>
  <c r="V4522"/>
  <c r="V4518"/>
  <c r="V4514"/>
  <c r="V4510"/>
  <c r="V4506"/>
  <c r="V4502"/>
  <c r="V4498"/>
  <c r="V4494"/>
  <c r="V4490"/>
  <c r="V4486"/>
  <c r="V4482"/>
  <c r="V4478"/>
  <c r="V4474"/>
  <c r="V4470"/>
  <c r="V4466"/>
  <c r="V4462"/>
  <c r="V4458"/>
  <c r="V4454"/>
  <c r="V4450"/>
  <c r="V4446"/>
  <c r="V4442"/>
  <c r="V4438"/>
  <c r="V4434"/>
  <c r="V4430"/>
  <c r="V4426"/>
  <c r="V4422"/>
  <c r="V4418"/>
  <c r="V4414"/>
  <c r="V4410"/>
  <c r="V4406"/>
  <c r="V4402"/>
  <c r="V4398"/>
  <c r="V4394"/>
  <c r="V4390"/>
  <c r="V4386"/>
  <c r="V4382"/>
  <c r="V4378"/>
  <c r="V4374"/>
  <c r="V4370"/>
  <c r="V4366"/>
  <c r="V4362"/>
  <c r="V4358"/>
  <c r="V4354"/>
  <c r="V4350"/>
  <c r="V4346"/>
  <c r="V4342"/>
  <c r="V4338"/>
  <c r="V4334"/>
  <c r="V4330"/>
  <c r="V4326"/>
  <c r="V4322"/>
  <c r="V4318"/>
  <c r="V4314"/>
  <c r="V4310"/>
  <c r="V4306"/>
  <c r="V4302"/>
  <c r="V4298"/>
  <c r="V4294"/>
  <c r="V4290"/>
  <c r="V4286"/>
  <c r="V4282"/>
  <c r="V4278"/>
  <c r="V4274"/>
  <c r="V4270"/>
  <c r="V4266"/>
  <c r="V4262"/>
  <c r="V4258"/>
  <c r="V4254"/>
  <c r="V4250"/>
  <c r="V4246"/>
  <c r="V4242"/>
  <c r="V4238"/>
  <c r="V4234"/>
  <c r="V4230"/>
  <c r="V4226"/>
  <c r="V4222"/>
  <c r="V4218"/>
  <c r="V4214"/>
  <c r="V4210"/>
  <c r="V4206"/>
  <c r="V4202"/>
  <c r="V4198"/>
  <c r="V4194"/>
  <c r="V4190"/>
  <c r="V4186"/>
  <c r="V4182"/>
  <c r="V4178"/>
  <c r="V4174"/>
  <c r="V4170"/>
  <c r="V4166"/>
  <c r="V4162"/>
  <c r="V4158"/>
  <c r="V4154"/>
  <c r="V4150"/>
  <c r="V4146"/>
  <c r="V4142"/>
  <c r="V4138"/>
  <c r="V4134"/>
  <c r="V4130"/>
  <c r="V4123"/>
  <c r="V3842"/>
  <c r="V3838"/>
  <c r="V3834"/>
  <c r="V3830"/>
  <c r="V3826"/>
  <c r="V3822"/>
  <c r="V3818"/>
  <c r="V3814"/>
  <c r="V3810"/>
  <c r="V3806"/>
  <c r="V3802"/>
  <c r="V3798"/>
  <c r="V3794"/>
  <c r="V3790"/>
  <c r="V3786"/>
  <c r="V3782"/>
  <c r="V3778"/>
  <c r="V3774"/>
  <c r="V3770"/>
  <c r="V3766"/>
  <c r="V3762"/>
  <c r="V3758"/>
  <c r="V3754"/>
  <c r="V3750"/>
  <c r="V3746"/>
  <c r="V3742"/>
  <c r="V3738"/>
  <c r="V2705"/>
  <c r="V2701"/>
  <c r="V2697"/>
  <c r="V2693"/>
  <c r="V2689"/>
  <c r="V2685"/>
  <c r="V2681"/>
  <c r="V2677"/>
  <c r="V2673"/>
  <c r="V2669"/>
  <c r="V2665"/>
  <c r="V2661"/>
  <c r="V2657"/>
  <c r="V2653"/>
  <c r="V2649"/>
  <c r="V2645"/>
  <c r="V2641"/>
  <c r="V2637"/>
  <c r="V2633"/>
  <c r="V2629"/>
  <c r="V2625"/>
  <c r="V2621"/>
  <c r="V2617"/>
  <c r="V2613"/>
  <c r="V2609"/>
  <c r="V2605"/>
  <c r="V2601"/>
  <c r="V2597"/>
  <c r="V2593"/>
  <c r="V2589"/>
  <c r="V2585"/>
  <c r="V2581"/>
  <c r="V2577"/>
  <c r="V2573"/>
  <c r="V2569"/>
  <c r="V2565"/>
  <c r="V2561"/>
  <c r="V2557"/>
  <c r="V2553"/>
  <c r="V2549"/>
  <c r="V2545"/>
  <c r="V2541"/>
  <c r="V2537"/>
  <c r="V2533"/>
  <c r="V2529"/>
  <c r="V2525"/>
  <c r="V2092"/>
  <c r="V2088"/>
  <c r="V2084"/>
  <c r="V2080"/>
  <c r="V2076"/>
  <c r="V2072"/>
  <c r="V2068"/>
  <c r="V2064"/>
  <c r="V2060"/>
  <c r="V2056"/>
  <c r="V2052"/>
  <c r="V2048"/>
  <c r="V2044"/>
  <c r="V2040"/>
  <c r="V2036"/>
  <c r="V2032"/>
  <c r="V2028"/>
  <c r="V2024"/>
  <c r="V2020"/>
  <c r="V2016"/>
  <c r="V2012"/>
  <c r="V2008"/>
  <c r="V2004"/>
  <c r="V2000"/>
  <c r="V1996"/>
  <c r="V1992"/>
  <c r="V1988"/>
  <c r="V1984"/>
  <c r="V1980"/>
  <c r="V1976"/>
  <c r="V1972"/>
  <c r="V1968"/>
  <c r="V1964"/>
  <c r="V1960"/>
  <c r="V1956"/>
  <c r="V1952"/>
  <c r="V1948"/>
  <c r="V1944"/>
  <c r="V1940"/>
  <c r="V1936"/>
  <c r="V1932"/>
  <c r="V1928"/>
  <c r="V1924"/>
  <c r="V1920"/>
  <c r="V1916"/>
  <c r="V1912"/>
  <c r="V1908"/>
  <c r="V1904"/>
  <c r="V1900"/>
  <c r="V1896"/>
  <c r="V1892"/>
  <c r="V1888"/>
  <c r="V1884"/>
  <c r="V1880"/>
  <c r="V1876"/>
  <c r="V1872"/>
  <c r="V1868"/>
  <c r="V1864"/>
  <c r="V1860"/>
  <c r="V1856"/>
  <c r="V1852"/>
  <c r="V1848"/>
  <c r="V1844"/>
  <c r="V1840"/>
  <c r="V1836"/>
  <c r="V1832"/>
  <c r="V1828"/>
  <c r="V1824"/>
  <c r="V1820"/>
  <c r="V1816"/>
  <c r="V1812"/>
  <c r="V1808"/>
  <c r="V1804"/>
  <c r="V1800"/>
  <c r="V1796"/>
  <c r="V1792"/>
  <c r="V1788"/>
  <c r="V1784"/>
  <c r="V1780"/>
  <c r="V1776"/>
  <c r="V1772"/>
  <c r="V1768"/>
  <c r="V1764"/>
  <c r="V1760"/>
  <c r="V1756"/>
  <c r="V1752"/>
  <c r="V1748"/>
  <c r="V1744"/>
  <c r="V1740"/>
  <c r="V1736"/>
  <c r="V1732"/>
  <c r="V1728"/>
  <c r="V1724"/>
  <c r="V1720"/>
  <c r="V1716"/>
  <c r="V1712"/>
  <c r="V1708"/>
  <c r="V1704"/>
  <c r="V1700"/>
  <c r="V1696"/>
  <c r="V1692"/>
  <c r="V1688"/>
  <c r="V1684"/>
  <c r="V1680"/>
  <c r="V1676"/>
  <c r="V1672"/>
  <c r="V1668"/>
  <c r="V1664"/>
  <c r="V1660"/>
  <c r="V1650"/>
  <c r="V1642"/>
  <c r="V1634"/>
  <c r="V1626"/>
  <c r="V1618"/>
  <c r="V1610"/>
  <c r="V1602"/>
  <c r="V1594"/>
  <c r="V387"/>
  <c r="V307"/>
  <c r="V303"/>
  <c r="V299"/>
  <c r="V295"/>
  <c r="V291"/>
  <c r="V287"/>
  <c r="V283"/>
  <c r="V279"/>
  <c r="V275"/>
  <c r="V271"/>
  <c r="V267"/>
  <c r="V263"/>
  <c r="V259"/>
  <c r="V255"/>
  <c r="V251"/>
  <c r="V247"/>
  <c r="V243"/>
  <c r="V235"/>
  <c r="V231"/>
  <c r="V227"/>
  <c r="V223"/>
  <c r="V219"/>
  <c r="V215"/>
  <c r="V211"/>
  <c r="V207"/>
  <c r="V203"/>
  <c r="V199"/>
  <c r="V195"/>
  <c r="V191"/>
  <c r="V187"/>
  <c r="V183"/>
  <c r="V179"/>
  <c r="V175"/>
  <c r="V171"/>
  <c r="V167"/>
  <c r="V163"/>
  <c r="V159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29"/>
  <c r="V13"/>
  <c r="V391"/>
  <c r="V395"/>
  <c r="V399"/>
  <c r="V403"/>
  <c r="V407"/>
  <c r="V411"/>
  <c r="V415"/>
  <c r="V419"/>
  <c r="V423"/>
  <c r="V427"/>
  <c r="V431"/>
  <c r="V435"/>
  <c r="V439"/>
  <c r="V443"/>
  <c r="V447"/>
  <c r="V451"/>
  <c r="V455"/>
  <c r="V459"/>
  <c r="V463"/>
  <c r="V467"/>
  <c r="V471"/>
  <c r="V475"/>
  <c r="V479"/>
  <c r="V483"/>
  <c r="V487"/>
  <c r="V491"/>
  <c r="V495"/>
  <c r="V499"/>
  <c r="V503"/>
  <c r="V507"/>
  <c r="V511"/>
  <c r="V515"/>
  <c r="V519"/>
  <c r="V523"/>
  <c r="V527"/>
  <c r="V531"/>
  <c r="V535"/>
  <c r="V539"/>
  <c r="V543"/>
  <c r="V547"/>
  <c r="V551"/>
  <c r="V555"/>
  <c r="V559"/>
  <c r="V563"/>
  <c r="V567"/>
  <c r="V571"/>
  <c r="V575"/>
  <c r="V579"/>
  <c r="V583"/>
  <c r="V587"/>
  <c r="V591"/>
  <c r="V595"/>
  <c r="V599"/>
  <c r="V603"/>
  <c r="V607"/>
  <c r="V611"/>
  <c r="V615"/>
  <c r="V619"/>
  <c r="V623"/>
  <c r="V627"/>
  <c r="V631"/>
  <c r="V635"/>
  <c r="V639"/>
  <c r="V643"/>
  <c r="V647"/>
  <c r="V651"/>
  <c r="V655"/>
  <c r="V659"/>
  <c r="V663"/>
  <c r="V667"/>
  <c r="V671"/>
  <c r="V675"/>
  <c r="V679"/>
  <c r="V683"/>
  <c r="V687"/>
  <c r="V691"/>
  <c r="V695"/>
  <c r="V699"/>
  <c r="V703"/>
  <c r="V707"/>
  <c r="V711"/>
  <c r="V715"/>
  <c r="V719"/>
  <c r="V723"/>
  <c r="V727"/>
  <c r="V731"/>
  <c r="V735"/>
  <c r="V739"/>
  <c r="V743"/>
  <c r="V747"/>
  <c r="V751"/>
  <c r="V755"/>
  <c r="V759"/>
  <c r="V763"/>
  <c r="V767"/>
  <c r="V771"/>
  <c r="V775"/>
  <c r="V779"/>
  <c r="V783"/>
  <c r="V787"/>
  <c r="V791"/>
  <c r="V795"/>
  <c r="V799"/>
  <c r="V803"/>
  <c r="V807"/>
  <c r="V811"/>
  <c r="V815"/>
  <c r="V819"/>
  <c r="V823"/>
  <c r="V827"/>
  <c r="V831"/>
  <c r="V835"/>
  <c r="V839"/>
  <c r="V843"/>
  <c r="V847"/>
  <c r="V851"/>
  <c r="V855"/>
  <c r="V859"/>
  <c r="V863"/>
  <c r="V867"/>
  <c r="V871"/>
  <c r="V875"/>
  <c r="V879"/>
  <c r="V883"/>
  <c r="V887"/>
  <c r="V891"/>
  <c r="V895"/>
  <c r="V899"/>
  <c r="V903"/>
  <c r="V907"/>
  <c r="V911"/>
  <c r="V915"/>
  <c r="V919"/>
  <c r="V923"/>
  <c r="V927"/>
  <c r="V931"/>
  <c r="V935"/>
  <c r="V939"/>
  <c r="V943"/>
  <c r="V947"/>
  <c r="V951"/>
  <c r="V955"/>
  <c r="V959"/>
  <c r="V963"/>
  <c r="V967"/>
  <c r="V971"/>
  <c r="V975"/>
  <c r="V979"/>
  <c r="V983"/>
  <c r="V987"/>
  <c r="V991"/>
  <c r="V995"/>
  <c r="V999"/>
  <c r="V1003"/>
  <c r="V1007"/>
  <c r="V1011"/>
  <c r="V1015"/>
  <c r="V1019"/>
  <c r="V1023"/>
  <c r="V1027"/>
  <c r="V1031"/>
  <c r="V1035"/>
  <c r="V1039"/>
  <c r="V1043"/>
  <c r="V1047"/>
  <c r="V1051"/>
  <c r="V1055"/>
  <c r="V1059"/>
  <c r="V1063"/>
  <c r="V1067"/>
  <c r="V1071"/>
  <c r="V1075"/>
  <c r="V1079"/>
  <c r="V1083"/>
  <c r="V1087"/>
  <c r="V1091"/>
  <c r="V1095"/>
  <c r="V1099"/>
  <c r="V1103"/>
  <c r="V1107"/>
  <c r="V1111"/>
  <c r="V1115"/>
  <c r="V1119"/>
  <c r="V1123"/>
  <c r="V1127"/>
  <c r="V1131"/>
  <c r="V1135"/>
  <c r="V1139"/>
  <c r="V1143"/>
  <c r="V1147"/>
  <c r="V1151"/>
  <c r="V1155"/>
  <c r="V1159"/>
  <c r="V1163"/>
  <c r="V1167"/>
  <c r="V1171"/>
  <c r="V1175"/>
  <c r="V1179"/>
  <c r="V1183"/>
  <c r="V1187"/>
  <c r="V1191"/>
  <c r="V1195"/>
  <c r="V1199"/>
  <c r="V1203"/>
  <c r="V1207"/>
  <c r="V1211"/>
  <c r="V1215"/>
  <c r="V1219"/>
  <c r="V1223"/>
  <c r="V1227"/>
  <c r="V1231"/>
  <c r="V1235"/>
  <c r="V1239"/>
  <c r="V1243"/>
  <c r="V1247"/>
  <c r="V1251"/>
  <c r="V1255"/>
  <c r="V1259"/>
  <c r="V1263"/>
  <c r="V1267"/>
  <c r="V1271"/>
  <c r="V1275"/>
  <c r="V1279"/>
  <c r="V1283"/>
  <c r="V1287"/>
  <c r="V1291"/>
  <c r="V1295"/>
  <c r="V1299"/>
  <c r="V1303"/>
  <c r="V1307"/>
  <c r="V1311"/>
  <c r="V1315"/>
  <c r="V1319"/>
  <c r="V1323"/>
  <c r="V1327"/>
  <c r="V1331"/>
  <c r="V1335"/>
  <c r="V1339"/>
  <c r="V1343"/>
  <c r="V1347"/>
  <c r="V1351"/>
  <c r="V1355"/>
  <c r="V1359"/>
  <c r="V1363"/>
  <c r="V1367"/>
  <c r="V1371"/>
  <c r="V1375"/>
  <c r="V1379"/>
  <c r="V1383"/>
  <c r="V1387"/>
  <c r="V1391"/>
  <c r="V1395"/>
  <c r="V1399"/>
  <c r="V1403"/>
  <c r="V1407"/>
  <c r="V1411"/>
  <c r="V1415"/>
  <c r="V1419"/>
  <c r="V1423"/>
  <c r="V1427"/>
  <c r="V30"/>
  <c r="V22"/>
  <c r="V18"/>
  <c r="V14"/>
  <c r="V11"/>
  <c r="V4821"/>
  <c r="V4813"/>
  <c r="V4805"/>
  <c r="V4797"/>
  <c r="V4788"/>
  <c r="V4780"/>
  <c r="V4771"/>
  <c r="V4763"/>
  <c r="V4755"/>
  <c r="V4747"/>
  <c r="V4739"/>
  <c r="V4657"/>
  <c r="V4649"/>
  <c r="V4641"/>
  <c r="V4633"/>
  <c r="V4625"/>
  <c r="V4617"/>
  <c r="V4613"/>
  <c r="V4609"/>
  <c r="V4605"/>
  <c r="V4601"/>
  <c r="V4597"/>
  <c r="V4593"/>
  <c r="V4589"/>
  <c r="V4585"/>
  <c r="V4581"/>
  <c r="V4577"/>
  <c r="V4573"/>
  <c r="V4567"/>
  <c r="V4553"/>
  <c r="V4545"/>
  <c r="V4537"/>
  <c r="V4529"/>
  <c r="V4521"/>
  <c r="V4513"/>
  <c r="V4505"/>
  <c r="V4497"/>
  <c r="V4489"/>
  <c r="V4481"/>
  <c r="V4473"/>
  <c r="V4465"/>
  <c r="V4457"/>
  <c r="V4449"/>
  <c r="V4441"/>
  <c r="V4433"/>
  <c r="V4425"/>
  <c r="V4417"/>
  <c r="V4409"/>
  <c r="V4401"/>
  <c r="V4395"/>
  <c r="V4387"/>
  <c r="V4379"/>
  <c r="V4371"/>
  <c r="V4363"/>
  <c r="V4355"/>
  <c r="V4347"/>
  <c r="V4339"/>
  <c r="V4331"/>
  <c r="V4323"/>
  <c r="V4315"/>
  <c r="V4307"/>
  <c r="V4299"/>
  <c r="V4291"/>
  <c r="V4283"/>
  <c r="V4275"/>
  <c r="V4267"/>
  <c r="V4259"/>
  <c r="V4251"/>
  <c r="V4243"/>
  <c r="V4235"/>
  <c r="V4227"/>
  <c r="V4219"/>
  <c r="V4211"/>
  <c r="V4203"/>
  <c r="V4195"/>
  <c r="V4187"/>
  <c r="V4179"/>
  <c r="V4171"/>
  <c r="V4163"/>
  <c r="V4155"/>
  <c r="V4147"/>
  <c r="V4139"/>
  <c r="V4131"/>
  <c r="V4125"/>
  <c r="V3839"/>
  <c r="V3831"/>
  <c r="V3823"/>
  <c r="V3815"/>
  <c r="V3807"/>
  <c r="V3799"/>
  <c r="V3791"/>
  <c r="V3783"/>
  <c r="V3775"/>
  <c r="V3767"/>
  <c r="V3759"/>
  <c r="V3751"/>
  <c r="V3743"/>
  <c r="V3739"/>
  <c r="V2706"/>
  <c r="V2702"/>
  <c r="V2698"/>
  <c r="V2694"/>
  <c r="V2690"/>
  <c r="V2686"/>
  <c r="V2682"/>
  <c r="V2678"/>
  <c r="V2674"/>
  <c r="V2670"/>
  <c r="V2666"/>
  <c r="V2662"/>
  <c r="V2658"/>
  <c r="V2654"/>
  <c r="V2650"/>
  <c r="V2646"/>
  <c r="V2642"/>
  <c r="V2638"/>
  <c r="V2634"/>
  <c r="V2630"/>
  <c r="V2626"/>
  <c r="V2622"/>
  <c r="V2618"/>
  <c r="V2614"/>
  <c r="V2610"/>
  <c r="V2606"/>
  <c r="V2602"/>
  <c r="V2598"/>
  <c r="V2594"/>
  <c r="V2590"/>
  <c r="V2586"/>
  <c r="V2582"/>
  <c r="V2578"/>
  <c r="V2574"/>
  <c r="V2570"/>
  <c r="V2566"/>
  <c r="V2562"/>
  <c r="V2558"/>
  <c r="V2554"/>
  <c r="V2550"/>
  <c r="V2546"/>
  <c r="V2542"/>
  <c r="V2538"/>
  <c r="V2534"/>
  <c r="V2530"/>
  <c r="V2526"/>
  <c r="V2093"/>
  <c r="V2089"/>
  <c r="V2085"/>
  <c r="V2081"/>
  <c r="V2077"/>
  <c r="V2073"/>
  <c r="V2069"/>
  <c r="V2065"/>
  <c r="V2061"/>
  <c r="V2057"/>
  <c r="V2053"/>
  <c r="V2049"/>
  <c r="V2045"/>
  <c r="V2041"/>
  <c r="V2037"/>
  <c r="V2033"/>
  <c r="V2029"/>
  <c r="V2025"/>
  <c r="V2021"/>
  <c r="V2017"/>
  <c r="V2013"/>
  <c r="V2009"/>
  <c r="V2005"/>
  <c r="V2001"/>
  <c r="V1997"/>
  <c r="V1993"/>
  <c r="V1989"/>
  <c r="V1985"/>
  <c r="V1981"/>
  <c r="V1977"/>
  <c r="V1973"/>
  <c r="V1969"/>
  <c r="V1965"/>
  <c r="V1961"/>
  <c r="V1957"/>
  <c r="V1953"/>
  <c r="V1949"/>
  <c r="V1945"/>
  <c r="V1941"/>
  <c r="V1937"/>
  <c r="V1933"/>
  <c r="V1929"/>
  <c r="V1925"/>
  <c r="V1921"/>
  <c r="V1917"/>
  <c r="V1913"/>
  <c r="V1909"/>
  <c r="V1905"/>
  <c r="V1901"/>
  <c r="V1897"/>
  <c r="V1893"/>
  <c r="V1889"/>
  <c r="V1885"/>
  <c r="V1881"/>
  <c r="V1877"/>
  <c r="V1873"/>
  <c r="V1869"/>
  <c r="V1865"/>
  <c r="V1861"/>
  <c r="V1857"/>
  <c r="V1853"/>
  <c r="V1849"/>
  <c r="V1845"/>
  <c r="V1841"/>
  <c r="V1837"/>
  <c r="V1833"/>
  <c r="V1829"/>
  <c r="V1825"/>
  <c r="V1821"/>
  <c r="V1817"/>
  <c r="V1813"/>
  <c r="V1809"/>
  <c r="V1805"/>
  <c r="V1801"/>
  <c r="V1797"/>
  <c r="V1793"/>
  <c r="V1789"/>
  <c r="V1785"/>
  <c r="V1781"/>
  <c r="V1777"/>
  <c r="V1773"/>
  <c r="V1769"/>
  <c r="V1765"/>
  <c r="V1761"/>
  <c r="V1757"/>
  <c r="V1753"/>
  <c r="V1749"/>
  <c r="V1745"/>
  <c r="V1741"/>
  <c r="V1737"/>
  <c r="V1733"/>
  <c r="V1729"/>
  <c r="V1725"/>
  <c r="V1721"/>
  <c r="V1717"/>
  <c r="V1713"/>
  <c r="V1709"/>
  <c r="V1705"/>
  <c r="V1701"/>
  <c r="V1697"/>
  <c r="V1693"/>
  <c r="V1689"/>
  <c r="V1685"/>
  <c r="V1681"/>
  <c r="V1677"/>
  <c r="V1673"/>
  <c r="V1669"/>
  <c r="V1665"/>
  <c r="V1661"/>
  <c r="V1656"/>
  <c r="V1648"/>
  <c r="V1640"/>
  <c r="V1632"/>
  <c r="V1624"/>
  <c r="V1616"/>
  <c r="V1608"/>
  <c r="V1600"/>
  <c r="V308"/>
  <c r="V304"/>
  <c r="V300"/>
  <c r="V296"/>
  <c r="V292"/>
  <c r="V288"/>
  <c r="V284"/>
  <c r="V280"/>
  <c r="V276"/>
  <c r="V272"/>
  <c r="V268"/>
  <c r="V264"/>
  <c r="V260"/>
  <c r="V256"/>
  <c r="V252"/>
  <c r="V248"/>
  <c r="V244"/>
  <c r="V236"/>
  <c r="V232"/>
  <c r="V228"/>
  <c r="V224"/>
  <c r="V220"/>
  <c r="V216"/>
  <c r="V212"/>
  <c r="V208"/>
  <c r="V204"/>
  <c r="V200"/>
  <c r="V196"/>
  <c r="V192"/>
  <c r="V188"/>
  <c r="V184"/>
  <c r="V180"/>
  <c r="V176"/>
  <c r="V172"/>
  <c r="V168"/>
  <c r="V164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1"/>
  <c r="V23"/>
  <c r="V1433"/>
  <c r="V1437"/>
  <c r="V1441"/>
  <c r="V1445"/>
  <c r="V1449"/>
  <c r="V1453"/>
  <c r="V1457"/>
  <c r="V1461"/>
  <c r="V1465"/>
  <c r="V1469"/>
  <c r="V1473"/>
  <c r="V1477"/>
  <c r="V1481"/>
  <c r="V1485"/>
  <c r="V1489"/>
  <c r="V1493"/>
  <c r="V1497"/>
  <c r="V1501"/>
  <c r="V1505"/>
  <c r="V1509"/>
  <c r="V1513"/>
  <c r="V1517"/>
  <c r="V1521"/>
  <c r="V1525"/>
  <c r="V1529"/>
  <c r="V1533"/>
  <c r="V1537"/>
  <c r="V1541"/>
  <c r="V1545"/>
  <c r="V1549"/>
  <c r="V1553"/>
  <c r="V1557"/>
  <c r="V1561"/>
  <c r="V1565"/>
  <c r="V1569"/>
  <c r="V1573"/>
  <c r="V1577"/>
  <c r="V1581"/>
  <c r="V1585"/>
  <c r="V1589"/>
  <c r="V32"/>
  <c r="V24"/>
  <c r="V19"/>
  <c r="V15"/>
  <c r="V9"/>
  <c r="V241"/>
  <c r="V242"/>
  <c r="V4793"/>
  <c r="V4769"/>
  <c r="V4761"/>
  <c r="V4753"/>
  <c r="V4745"/>
  <c r="V4737"/>
  <c r="V4729"/>
  <c r="V4721"/>
  <c r="V4713"/>
  <c r="V4705"/>
  <c r="V4697"/>
  <c r="V4689"/>
  <c r="V4681"/>
  <c r="V4673"/>
  <c r="V4665"/>
  <c r="V4614"/>
  <c r="V4606"/>
  <c r="V4598"/>
  <c r="V4590"/>
  <c r="V4582"/>
  <c r="V4574"/>
  <c r="V4566"/>
  <c r="V4660"/>
  <c r="V4652"/>
  <c r="V4644"/>
  <c r="V4636"/>
  <c r="V4628"/>
  <c r="V4620"/>
  <c r="V4556"/>
  <c r="V4552"/>
  <c r="V4548"/>
  <c r="V4544"/>
  <c r="V4540"/>
  <c r="V4536"/>
  <c r="V4532"/>
  <c r="V4528"/>
  <c r="V4524"/>
  <c r="V4520"/>
  <c r="V4516"/>
  <c r="V4512"/>
  <c r="V4508"/>
  <c r="V4504"/>
  <c r="V4500"/>
  <c r="V4496"/>
  <c r="V4492"/>
  <c r="V4488"/>
  <c r="V4484"/>
  <c r="V4480"/>
  <c r="V4476"/>
  <c r="V4472"/>
  <c r="V4468"/>
  <c r="V4464"/>
  <c r="V4460"/>
  <c r="V4456"/>
  <c r="V4452"/>
  <c r="V4448"/>
  <c r="V4444"/>
  <c r="V4440"/>
  <c r="V4436"/>
  <c r="V4432"/>
  <c r="V4428"/>
  <c r="V4424"/>
  <c r="V4420"/>
  <c r="V4416"/>
  <c r="V4412"/>
  <c r="V4408"/>
  <c r="V4404"/>
  <c r="V4400"/>
  <c r="V4396"/>
  <c r="V4392"/>
  <c r="V4388"/>
  <c r="V4384"/>
  <c r="V4380"/>
  <c r="V4376"/>
  <c r="V4372"/>
  <c r="V4368"/>
  <c r="V4364"/>
  <c r="V4360"/>
  <c r="V4356"/>
  <c r="V4352"/>
  <c r="V4348"/>
  <c r="V4344"/>
  <c r="V4340"/>
  <c r="V4336"/>
  <c r="V4332"/>
  <c r="V4328"/>
  <c r="V4324"/>
  <c r="V4320"/>
  <c r="V4316"/>
  <c r="V4312"/>
  <c r="V4308"/>
  <c r="V4304"/>
  <c r="V4300"/>
  <c r="V4296"/>
  <c r="V4292"/>
  <c r="V4288"/>
  <c r="V4284"/>
  <c r="V4280"/>
  <c r="V4276"/>
  <c r="V4272"/>
  <c r="V4268"/>
  <c r="V4264"/>
  <c r="V4260"/>
  <c r="V4256"/>
  <c r="V4252"/>
  <c r="V4248"/>
  <c r="V4244"/>
  <c r="V4240"/>
  <c r="V4236"/>
  <c r="V4232"/>
  <c r="V4228"/>
  <c r="V4224"/>
  <c r="V4220"/>
  <c r="V4216"/>
  <c r="V4212"/>
  <c r="V4208"/>
  <c r="V4204"/>
  <c r="V4200"/>
  <c r="V4196"/>
  <c r="V4192"/>
  <c r="V4188"/>
  <c r="V4184"/>
  <c r="V4180"/>
  <c r="V4176"/>
  <c r="V4172"/>
  <c r="V4168"/>
  <c r="V4164"/>
  <c r="V4160"/>
  <c r="V4156"/>
  <c r="V4152"/>
  <c r="V4148"/>
  <c r="V4144"/>
  <c r="V4140"/>
  <c r="V4136"/>
  <c r="V4132"/>
  <c r="V4127"/>
  <c r="V4119"/>
  <c r="V3840"/>
  <c r="V3836"/>
  <c r="V3832"/>
  <c r="V3828"/>
  <c r="V3824"/>
  <c r="V3820"/>
  <c r="V3816"/>
  <c r="V3812"/>
  <c r="V3808"/>
  <c r="V3804"/>
  <c r="V3800"/>
  <c r="V3796"/>
  <c r="V3792"/>
  <c r="V3788"/>
  <c r="V3784"/>
  <c r="V3780"/>
  <c r="V3776"/>
  <c r="V3772"/>
  <c r="V3768"/>
  <c r="V3764"/>
  <c r="V3760"/>
  <c r="V3756"/>
  <c r="V3752"/>
  <c r="V3748"/>
  <c r="V3744"/>
  <c r="V3740"/>
  <c r="V2707"/>
  <c r="V2703"/>
  <c r="V2699"/>
  <c r="V2695"/>
  <c r="V2691"/>
  <c r="V2687"/>
  <c r="V2683"/>
  <c r="V2679"/>
  <c r="V2675"/>
  <c r="V2671"/>
  <c r="V2667"/>
  <c r="V2663"/>
  <c r="V2659"/>
  <c r="V2655"/>
  <c r="V2651"/>
  <c r="V2647"/>
  <c r="V2643"/>
  <c r="V2639"/>
  <c r="V2635"/>
  <c r="V2631"/>
  <c r="V2627"/>
  <c r="V2623"/>
  <c r="V2619"/>
  <c r="V2615"/>
  <c r="V2611"/>
  <c r="V2607"/>
  <c r="V2603"/>
  <c r="V2599"/>
  <c r="V2595"/>
  <c r="V2591"/>
  <c r="V2587"/>
  <c r="V2583"/>
  <c r="V2579"/>
  <c r="V2575"/>
  <c r="V2571"/>
  <c r="V2567"/>
  <c r="V2563"/>
  <c r="V2559"/>
  <c r="V2555"/>
  <c r="V2551"/>
  <c r="V2547"/>
  <c r="V2543"/>
  <c r="V2539"/>
  <c r="V2535"/>
  <c r="V2531"/>
  <c r="V2527"/>
  <c r="V2333"/>
  <c r="V2090"/>
  <c r="V2086"/>
  <c r="V2082"/>
  <c r="V2078"/>
  <c r="V2074"/>
  <c r="V2070"/>
  <c r="V2066"/>
  <c r="V2062"/>
  <c r="V2058"/>
  <c r="V2054"/>
  <c r="V2050"/>
  <c r="V2046"/>
  <c r="V2042"/>
  <c r="V2038"/>
  <c r="V2034"/>
  <c r="V2030"/>
  <c r="V2026"/>
  <c r="V2022"/>
  <c r="V2018"/>
  <c r="V2014"/>
  <c r="V2010"/>
  <c r="V2006"/>
  <c r="V2002"/>
  <c r="V1998"/>
  <c r="V1994"/>
  <c r="V1990"/>
  <c r="V1986"/>
  <c r="V1982"/>
  <c r="V1978"/>
  <c r="V1974"/>
  <c r="V1970"/>
  <c r="V1966"/>
  <c r="V1962"/>
  <c r="V1958"/>
  <c r="V1954"/>
  <c r="V1950"/>
  <c r="V1946"/>
  <c r="V1942"/>
  <c r="V1938"/>
  <c r="V1934"/>
  <c r="V1930"/>
  <c r="V1926"/>
  <c r="V1922"/>
  <c r="V1918"/>
  <c r="V1914"/>
  <c r="V1910"/>
  <c r="V1906"/>
  <c r="V1902"/>
  <c r="V1898"/>
  <c r="V1894"/>
  <c r="V1890"/>
  <c r="V1886"/>
  <c r="V1882"/>
  <c r="V1878"/>
  <c r="V1874"/>
  <c r="V1870"/>
  <c r="V1866"/>
  <c r="V1862"/>
  <c r="V1858"/>
  <c r="V1854"/>
  <c r="V1850"/>
  <c r="V1846"/>
  <c r="V1842"/>
  <c r="V1838"/>
  <c r="V1834"/>
  <c r="V1830"/>
  <c r="V1826"/>
  <c r="V1822"/>
  <c r="V1818"/>
  <c r="V1814"/>
  <c r="V1810"/>
  <c r="V1806"/>
  <c r="V1802"/>
  <c r="V1798"/>
  <c r="V1794"/>
  <c r="V1790"/>
  <c r="V1786"/>
  <c r="V1782"/>
  <c r="V1778"/>
  <c r="V1774"/>
  <c r="V1770"/>
  <c r="V1766"/>
  <c r="V1762"/>
  <c r="V1758"/>
  <c r="V1754"/>
  <c r="V1750"/>
  <c r="V1746"/>
  <c r="V1742"/>
  <c r="V1738"/>
  <c r="V1734"/>
  <c r="V1730"/>
  <c r="V1726"/>
  <c r="V1722"/>
  <c r="V1718"/>
  <c r="V1714"/>
  <c r="V1710"/>
  <c r="V1706"/>
  <c r="V1702"/>
  <c r="V1698"/>
  <c r="V1694"/>
  <c r="V1690"/>
  <c r="V1686"/>
  <c r="V1682"/>
  <c r="V1678"/>
  <c r="V1674"/>
  <c r="V1670"/>
  <c r="V1666"/>
  <c r="V1662"/>
  <c r="V1654"/>
  <c r="V1646"/>
  <c r="V1638"/>
  <c r="V1630"/>
  <c r="V1622"/>
  <c r="V1614"/>
  <c r="V1606"/>
  <c r="V1598"/>
  <c r="V1430"/>
  <c r="V309"/>
  <c r="V305"/>
  <c r="V301"/>
  <c r="V297"/>
  <c r="V293"/>
  <c r="V289"/>
  <c r="V285"/>
  <c r="V281"/>
  <c r="V277"/>
  <c r="V273"/>
  <c r="V269"/>
  <c r="V265"/>
  <c r="V261"/>
  <c r="V257"/>
  <c r="V253"/>
  <c r="V249"/>
  <c r="V245"/>
  <c r="V237"/>
  <c r="V233"/>
  <c r="V229"/>
  <c r="V225"/>
  <c r="V221"/>
  <c r="V217"/>
  <c r="V213"/>
  <c r="V209"/>
  <c r="V205"/>
  <c r="V201"/>
  <c r="V197"/>
  <c r="V193"/>
  <c r="V189"/>
  <c r="V185"/>
  <c r="V181"/>
  <c r="V177"/>
  <c r="V173"/>
  <c r="V169"/>
  <c r="V165"/>
  <c r="V161"/>
  <c r="V157"/>
  <c r="V153"/>
  <c r="V149"/>
  <c r="V145"/>
  <c r="V141"/>
  <c r="V137"/>
  <c r="V133"/>
  <c r="V129"/>
  <c r="V125"/>
  <c r="V121"/>
  <c r="V117"/>
  <c r="V113"/>
  <c r="V109"/>
  <c r="V105"/>
  <c r="V101"/>
  <c r="V97"/>
  <c r="V93"/>
  <c r="V89"/>
  <c r="V85"/>
  <c r="V81"/>
  <c r="V77"/>
  <c r="V73"/>
  <c r="V69"/>
  <c r="V65"/>
  <c r="V61"/>
  <c r="V57"/>
  <c r="V53"/>
  <c r="V49"/>
  <c r="V45"/>
  <c r="V41"/>
  <c r="V37"/>
  <c r="V33"/>
  <c r="V25"/>
  <c r="V389"/>
  <c r="V393"/>
  <c r="V397"/>
  <c r="V401"/>
  <c r="V405"/>
  <c r="V409"/>
  <c r="V413"/>
  <c r="V417"/>
  <c r="V421"/>
  <c r="V425"/>
  <c r="V429"/>
  <c r="V433"/>
  <c r="V437"/>
  <c r="V441"/>
  <c r="V445"/>
  <c r="V449"/>
  <c r="V453"/>
  <c r="V457"/>
  <c r="V461"/>
  <c r="V465"/>
  <c r="V469"/>
  <c r="V473"/>
  <c r="V477"/>
  <c r="V481"/>
  <c r="V485"/>
  <c r="V489"/>
  <c r="V493"/>
  <c r="V497"/>
  <c r="V501"/>
  <c r="V505"/>
  <c r="V509"/>
  <c r="V513"/>
  <c r="V517"/>
  <c r="V521"/>
  <c r="V525"/>
  <c r="V529"/>
  <c r="V533"/>
  <c r="V537"/>
  <c r="V541"/>
  <c r="V545"/>
  <c r="V549"/>
  <c r="V553"/>
  <c r="V557"/>
  <c r="V561"/>
  <c r="V565"/>
  <c r="V569"/>
  <c r="V573"/>
  <c r="V577"/>
  <c r="V581"/>
  <c r="V585"/>
  <c r="V589"/>
  <c r="V593"/>
  <c r="V597"/>
  <c r="V601"/>
  <c r="V605"/>
  <c r="V609"/>
  <c r="V613"/>
  <c r="V617"/>
  <c r="V621"/>
  <c r="V625"/>
  <c r="V629"/>
  <c r="V633"/>
  <c r="V637"/>
  <c r="V641"/>
  <c r="V645"/>
  <c r="V649"/>
  <c r="V653"/>
  <c r="V657"/>
  <c r="V661"/>
  <c r="V665"/>
  <c r="V669"/>
  <c r="V673"/>
  <c r="V677"/>
  <c r="V681"/>
  <c r="V685"/>
  <c r="V689"/>
  <c r="V693"/>
  <c r="V697"/>
  <c r="V701"/>
  <c r="V705"/>
  <c r="V709"/>
  <c r="V713"/>
  <c r="V717"/>
  <c r="V721"/>
  <c r="V725"/>
  <c r="V729"/>
  <c r="V733"/>
  <c r="V737"/>
  <c r="V741"/>
  <c r="V745"/>
  <c r="V749"/>
  <c r="V753"/>
  <c r="V757"/>
  <c r="V761"/>
  <c r="V765"/>
  <c r="V769"/>
  <c r="V773"/>
  <c r="V777"/>
  <c r="V781"/>
  <c r="V785"/>
  <c r="V789"/>
  <c r="V793"/>
  <c r="V797"/>
  <c r="V801"/>
  <c r="V805"/>
  <c r="V809"/>
  <c r="V813"/>
  <c r="V817"/>
  <c r="V821"/>
  <c r="V825"/>
  <c r="V829"/>
  <c r="V833"/>
  <c r="V837"/>
  <c r="V841"/>
  <c r="V845"/>
  <c r="V849"/>
  <c r="V853"/>
  <c r="V857"/>
  <c r="V861"/>
  <c r="V865"/>
  <c r="V869"/>
  <c r="V873"/>
  <c r="V877"/>
  <c r="V881"/>
  <c r="V885"/>
  <c r="V889"/>
  <c r="V893"/>
  <c r="V897"/>
  <c r="V901"/>
  <c r="V905"/>
  <c r="V909"/>
  <c r="V913"/>
  <c r="V917"/>
  <c r="V921"/>
  <c r="V925"/>
  <c r="V929"/>
  <c r="V933"/>
  <c r="V937"/>
  <c r="V941"/>
  <c r="V945"/>
  <c r="V949"/>
  <c r="V953"/>
  <c r="V957"/>
  <c r="V961"/>
  <c r="V965"/>
  <c r="V969"/>
  <c r="V973"/>
  <c r="V977"/>
  <c r="V981"/>
  <c r="V985"/>
  <c r="V989"/>
  <c r="V993"/>
  <c r="V997"/>
  <c r="V1001"/>
  <c r="V1005"/>
  <c r="V1009"/>
  <c r="V1013"/>
  <c r="V1017"/>
  <c r="V1021"/>
  <c r="V1025"/>
  <c r="V1029"/>
  <c r="V1033"/>
  <c r="V1037"/>
  <c r="V1041"/>
  <c r="V1045"/>
  <c r="V1049"/>
  <c r="V1053"/>
  <c r="V1057"/>
  <c r="V1061"/>
  <c r="V1065"/>
  <c r="V1069"/>
  <c r="V1073"/>
  <c r="V1077"/>
  <c r="V1081"/>
  <c r="V1085"/>
  <c r="V1089"/>
  <c r="V1093"/>
  <c r="V1097"/>
  <c r="V1101"/>
  <c r="V1105"/>
  <c r="V1109"/>
  <c r="V1113"/>
  <c r="V1117"/>
  <c r="V1121"/>
  <c r="V1125"/>
  <c r="V1129"/>
  <c r="V1133"/>
  <c r="V1137"/>
  <c r="V1141"/>
  <c r="V1145"/>
  <c r="V1149"/>
  <c r="V1153"/>
  <c r="V1157"/>
  <c r="V1161"/>
  <c r="V1165"/>
  <c r="V1169"/>
  <c r="V1173"/>
  <c r="V1177"/>
  <c r="V1181"/>
  <c r="V1185"/>
  <c r="V1189"/>
  <c r="V1193"/>
  <c r="V1197"/>
  <c r="V1201"/>
  <c r="V1205"/>
  <c r="V1209"/>
  <c r="V1213"/>
  <c r="V1217"/>
  <c r="V1221"/>
  <c r="V1225"/>
  <c r="V1229"/>
  <c r="V1233"/>
  <c r="V1237"/>
  <c r="V1241"/>
  <c r="V1245"/>
  <c r="V1249"/>
  <c r="V1253"/>
  <c r="V1257"/>
  <c r="V1261"/>
  <c r="V1265"/>
  <c r="V1269"/>
  <c r="V1273"/>
  <c r="V1277"/>
  <c r="V1281"/>
  <c r="V1285"/>
  <c r="V1289"/>
  <c r="V1293"/>
  <c r="V1297"/>
  <c r="V1301"/>
  <c r="V1305"/>
  <c r="V1309"/>
  <c r="V1313"/>
  <c r="V1317"/>
  <c r="V1321"/>
  <c r="V1325"/>
  <c r="V1329"/>
  <c r="V1333"/>
  <c r="V1337"/>
  <c r="V1341"/>
  <c r="V1345"/>
  <c r="V1349"/>
  <c r="V1353"/>
  <c r="V1357"/>
  <c r="V1361"/>
  <c r="V1365"/>
  <c r="V1369"/>
  <c r="V1373"/>
  <c r="V1377"/>
  <c r="V1381"/>
  <c r="V1385"/>
  <c r="V1389"/>
  <c r="V1393"/>
  <c r="V1397"/>
  <c r="V1401"/>
  <c r="V1405"/>
  <c r="V1409"/>
  <c r="V1413"/>
  <c r="V1417"/>
  <c r="V1421"/>
  <c r="V1425"/>
  <c r="V1429"/>
  <c r="V26"/>
  <c r="V20"/>
  <c r="V16"/>
  <c r="V10"/>
  <c r="V4825"/>
  <c r="V4817"/>
  <c r="V4809"/>
  <c r="V4801"/>
  <c r="V4792"/>
  <c r="V4784"/>
  <c r="V4775"/>
  <c r="V4767"/>
  <c r="V4759"/>
  <c r="V4751"/>
  <c r="V4743"/>
  <c r="V4661"/>
  <c r="V4653"/>
  <c r="V4645"/>
  <c r="V4637"/>
  <c r="V4629"/>
  <c r="V4621"/>
  <c r="V4615"/>
  <c r="V4611"/>
  <c r="V4607"/>
  <c r="V4603"/>
  <c r="V4599"/>
  <c r="V4595"/>
  <c r="V4591"/>
  <c r="V4587"/>
  <c r="V4583"/>
  <c r="V4579"/>
  <c r="V4575"/>
  <c r="V4569"/>
  <c r="V4557"/>
  <c r="V4549"/>
  <c r="V4541"/>
  <c r="V4533"/>
  <c r="V4525"/>
  <c r="V4517"/>
  <c r="V4509"/>
  <c r="V4501"/>
  <c r="V4493"/>
  <c r="V4485"/>
  <c r="V4477"/>
  <c r="V4469"/>
  <c r="V4461"/>
  <c r="V4453"/>
  <c r="V4445"/>
  <c r="V4437"/>
  <c r="V4429"/>
  <c r="V4421"/>
  <c r="V4413"/>
  <c r="V4405"/>
  <c r="V4399"/>
  <c r="V4391"/>
  <c r="V4383"/>
  <c r="V4375"/>
  <c r="V4367"/>
  <c r="V4359"/>
  <c r="V4351"/>
  <c r="V4343"/>
  <c r="V4335"/>
  <c r="V4327"/>
  <c r="V4319"/>
  <c r="V4311"/>
  <c r="V4303"/>
  <c r="V4295"/>
  <c r="V4287"/>
  <c r="V4279"/>
  <c r="V4271"/>
  <c r="V4263"/>
  <c r="V4255"/>
  <c r="V4247"/>
  <c r="V4239"/>
  <c r="V4231"/>
  <c r="V4223"/>
  <c r="V4215"/>
  <c r="V4207"/>
  <c r="V4199"/>
  <c r="V4191"/>
  <c r="V4183"/>
  <c r="V4175"/>
  <c r="V4167"/>
  <c r="V4159"/>
  <c r="V4151"/>
  <c r="V4143"/>
  <c r="V4135"/>
  <c r="V4129"/>
  <c r="V4121"/>
  <c r="V3835"/>
  <c r="V3827"/>
  <c r="V3819"/>
  <c r="V3811"/>
  <c r="V3803"/>
  <c r="V3795"/>
  <c r="V3787"/>
  <c r="V3779"/>
  <c r="V3771"/>
  <c r="V3763"/>
  <c r="V3755"/>
  <c r="V3747"/>
  <c r="V3741"/>
  <c r="V2708"/>
  <c r="V2704"/>
  <c r="V2700"/>
  <c r="V2696"/>
  <c r="V2692"/>
  <c r="V2688"/>
  <c r="V2684"/>
  <c r="V2680"/>
  <c r="V2676"/>
  <c r="V2672"/>
  <c r="V2668"/>
  <c r="V2664"/>
  <c r="V2660"/>
  <c r="V2656"/>
  <c r="V2652"/>
  <c r="V2648"/>
  <c r="V2644"/>
  <c r="V2640"/>
  <c r="V2636"/>
  <c r="V2632"/>
  <c r="V2628"/>
  <c r="V2624"/>
  <c r="V2620"/>
  <c r="V2616"/>
  <c r="V2612"/>
  <c r="V2608"/>
  <c r="V2604"/>
  <c r="V2600"/>
  <c r="V2596"/>
  <c r="V2592"/>
  <c r="V2588"/>
  <c r="V2584"/>
  <c r="V2580"/>
  <c r="V2576"/>
  <c r="V2572"/>
  <c r="V2568"/>
  <c r="V2564"/>
  <c r="V2560"/>
  <c r="V2556"/>
  <c r="V2552"/>
  <c r="V2548"/>
  <c r="V2544"/>
  <c r="V2540"/>
  <c r="V2536"/>
  <c r="V2532"/>
  <c r="V2528"/>
  <c r="V2524"/>
  <c r="V2091"/>
  <c r="V2087"/>
  <c r="V2083"/>
  <c r="V2079"/>
  <c r="V2075"/>
  <c r="V2071"/>
  <c r="V2067"/>
  <c r="V2063"/>
  <c r="V2059"/>
  <c r="V2055"/>
  <c r="V2051"/>
  <c r="V2047"/>
  <c r="V2043"/>
  <c r="V2039"/>
  <c r="V2035"/>
  <c r="V2031"/>
  <c r="V2027"/>
  <c r="V2023"/>
  <c r="V2019"/>
  <c r="V2015"/>
  <c r="V2011"/>
  <c r="V2007"/>
  <c r="V2003"/>
  <c r="V1999"/>
  <c r="V1995"/>
  <c r="V1991"/>
  <c r="V1987"/>
  <c r="V1983"/>
  <c r="V1979"/>
  <c r="V1975"/>
  <c r="V1971"/>
  <c r="V1967"/>
  <c r="V1963"/>
  <c r="V1959"/>
  <c r="V1955"/>
  <c r="V1951"/>
  <c r="V1947"/>
  <c r="V1943"/>
  <c r="V1939"/>
  <c r="V1935"/>
  <c r="V1931"/>
  <c r="V1927"/>
  <c r="V1923"/>
  <c r="V1919"/>
  <c r="V1915"/>
  <c r="V1911"/>
  <c r="V1907"/>
  <c r="V1903"/>
  <c r="V1899"/>
  <c r="V1895"/>
  <c r="V1891"/>
  <c r="V1887"/>
  <c r="V1883"/>
  <c r="V1879"/>
  <c r="V1875"/>
  <c r="V1871"/>
  <c r="V1867"/>
  <c r="V1863"/>
  <c r="V1859"/>
  <c r="V1855"/>
  <c r="V1851"/>
  <c r="V1847"/>
  <c r="V1843"/>
  <c r="V1839"/>
  <c r="V1835"/>
  <c r="V1831"/>
  <c r="V1827"/>
  <c r="V1823"/>
  <c r="V1819"/>
  <c r="V1815"/>
  <c r="V1811"/>
  <c r="V1807"/>
  <c r="V1803"/>
  <c r="V1799"/>
  <c r="V1795"/>
  <c r="V1791"/>
  <c r="V1787"/>
  <c r="V1783"/>
  <c r="V1779"/>
  <c r="V1775"/>
  <c r="V1771"/>
  <c r="V1767"/>
  <c r="V1763"/>
  <c r="V1759"/>
  <c r="V1755"/>
  <c r="V1751"/>
  <c r="V1747"/>
  <c r="V1743"/>
  <c r="V1739"/>
  <c r="V1735"/>
  <c r="V1731"/>
  <c r="V1727"/>
  <c r="V1723"/>
  <c r="V1719"/>
  <c r="V1715"/>
  <c r="V1711"/>
  <c r="V1707"/>
  <c r="V1703"/>
  <c r="V1699"/>
  <c r="V1695"/>
  <c r="V1691"/>
  <c r="V1687"/>
  <c r="V1683"/>
  <c r="V1679"/>
  <c r="V1675"/>
  <c r="V1671"/>
  <c r="V1667"/>
  <c r="V1663"/>
  <c r="V1659"/>
  <c r="V1652"/>
  <c r="V1644"/>
  <c r="V1636"/>
  <c r="V1628"/>
  <c r="V1620"/>
  <c r="V1612"/>
  <c r="V1604"/>
  <c r="V1596"/>
  <c r="V306"/>
  <c r="V302"/>
  <c r="V298"/>
  <c r="V294"/>
  <c r="V290"/>
  <c r="V286"/>
  <c r="V282"/>
  <c r="V278"/>
  <c r="V274"/>
  <c r="V270"/>
  <c r="V266"/>
  <c r="V262"/>
  <c r="V258"/>
  <c r="V254"/>
  <c r="V250"/>
  <c r="V246"/>
  <c r="V238"/>
  <c r="V234"/>
  <c r="V230"/>
  <c r="V226"/>
  <c r="V222"/>
  <c r="V218"/>
  <c r="V214"/>
  <c r="V210"/>
  <c r="V206"/>
  <c r="V202"/>
  <c r="V198"/>
  <c r="V194"/>
  <c r="V190"/>
  <c r="V186"/>
  <c r="V182"/>
  <c r="V178"/>
  <c r="V174"/>
  <c r="V170"/>
  <c r="V166"/>
  <c r="V162"/>
  <c r="V158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27"/>
  <c r="V1431"/>
  <c r="V1435"/>
  <c r="V1439"/>
  <c r="V1443"/>
  <c r="V1447"/>
  <c r="V1451"/>
  <c r="V1455"/>
  <c r="V1459"/>
  <c r="V1463"/>
  <c r="V1467"/>
  <c r="V1471"/>
  <c r="V1475"/>
  <c r="V1479"/>
  <c r="V1483"/>
  <c r="V1487"/>
  <c r="V1491"/>
  <c r="V1495"/>
  <c r="V1499"/>
  <c r="V1503"/>
  <c r="V1507"/>
  <c r="V1511"/>
  <c r="V1515"/>
  <c r="V1519"/>
  <c r="V1523"/>
  <c r="V1527"/>
  <c r="V1531"/>
  <c r="V1535"/>
  <c r="V1539"/>
  <c r="V1543"/>
  <c r="V1547"/>
  <c r="V1551"/>
  <c r="V1555"/>
  <c r="V1559"/>
  <c r="V1563"/>
  <c r="V1567"/>
  <c r="V1571"/>
  <c r="V1575"/>
  <c r="V1579"/>
  <c r="V1583"/>
  <c r="V1587"/>
  <c r="V1591"/>
  <c r="V28"/>
  <c r="V21"/>
  <c r="V17"/>
  <c r="V12"/>
  <c r="V239"/>
  <c r="V240"/>
  <c r="K15" i="4"/>
  <c r="N14"/>
  <c r="O14" s="1"/>
  <c r="O5"/>
  <c r="V4569" s="1"/>
  <c r="J11"/>
  <c r="M10"/>
  <c r="N12"/>
  <c r="AC10" l="1"/>
  <c r="AD9"/>
  <c r="AC15"/>
  <c r="AD14"/>
  <c r="AL3"/>
  <c r="AK4"/>
  <c r="V3464" i="7"/>
  <c r="V3456"/>
  <c r="V3448"/>
  <c r="V3440"/>
  <c r="V3432"/>
  <c r="V3424"/>
  <c r="V3416"/>
  <c r="V3408"/>
  <c r="V3400"/>
  <c r="V3392"/>
  <c r="V3384"/>
  <c r="V3376"/>
  <c r="V3368"/>
  <c r="V3360"/>
  <c r="V3352"/>
  <c r="V3344"/>
  <c r="V3336"/>
  <c r="V3328"/>
  <c r="V3320"/>
  <c r="V3312"/>
  <c r="V3304"/>
  <c r="V3296"/>
  <c r="V3288"/>
  <c r="V3280"/>
  <c r="V3731"/>
  <c r="V3723"/>
  <c r="V3715"/>
  <c r="V3707"/>
  <c r="V3699"/>
  <c r="V3691"/>
  <c r="V3683"/>
  <c r="V3675"/>
  <c r="V3667"/>
  <c r="V3659"/>
  <c r="V3651"/>
  <c r="V3643"/>
  <c r="V3635"/>
  <c r="V3627"/>
  <c r="V3619"/>
  <c r="V3611"/>
  <c r="V3603"/>
  <c r="V3595"/>
  <c r="V3587"/>
  <c r="V3579"/>
  <c r="V3571"/>
  <c r="V3563"/>
  <c r="V3555"/>
  <c r="V3547"/>
  <c r="V3539"/>
  <c r="V3531"/>
  <c r="V3523"/>
  <c r="V3515"/>
  <c r="V3507"/>
  <c r="V3499"/>
  <c r="V3491"/>
  <c r="V3483"/>
  <c r="V3475"/>
  <c r="V3467"/>
  <c r="V3459"/>
  <c r="V3451"/>
  <c r="V3443"/>
  <c r="V3435"/>
  <c r="V3427"/>
  <c r="V3419"/>
  <c r="V3411"/>
  <c r="V3403"/>
  <c r="V3395"/>
  <c r="V3387"/>
  <c r="V3379"/>
  <c r="V3371"/>
  <c r="V3363"/>
  <c r="V3355"/>
  <c r="V3347"/>
  <c r="V3339"/>
  <c r="V3331"/>
  <c r="V3323"/>
  <c r="V3315"/>
  <c r="V3307"/>
  <c r="V3299"/>
  <c r="V3291"/>
  <c r="V3283"/>
  <c r="V3272"/>
  <c r="V3264"/>
  <c r="V3256"/>
  <c r="V3248"/>
  <c r="V3240"/>
  <c r="V3232"/>
  <c r="V3224"/>
  <c r="V3216"/>
  <c r="V3208"/>
  <c r="V3200"/>
  <c r="V3192"/>
  <c r="V3184"/>
  <c r="V3176"/>
  <c r="V3168"/>
  <c r="V3160"/>
  <c r="V3152"/>
  <c r="V3144"/>
  <c r="V3136"/>
  <c r="V3128"/>
  <c r="V3120"/>
  <c r="V3112"/>
  <c r="V3104"/>
  <c r="V3096"/>
  <c r="V3088"/>
  <c r="V3080"/>
  <c r="V3072"/>
  <c r="V3064"/>
  <c r="V3056"/>
  <c r="V3048"/>
  <c r="V3040"/>
  <c r="V3032"/>
  <c r="V3024"/>
  <c r="V3016"/>
  <c r="V3008"/>
  <c r="V3000"/>
  <c r="V2992"/>
  <c r="V2984"/>
  <c r="V2976"/>
  <c r="V2968"/>
  <c r="V2960"/>
  <c r="V2948"/>
  <c r="V2932"/>
  <c r="V2916"/>
  <c r="V2900"/>
  <c r="V2884"/>
  <c r="V2868"/>
  <c r="V2852"/>
  <c r="V2836"/>
  <c r="V2820"/>
  <c r="V2804"/>
  <c r="V2788"/>
  <c r="V2772"/>
  <c r="V2756"/>
  <c r="V2740"/>
  <c r="V3267"/>
  <c r="V3251"/>
  <c r="V3235"/>
  <c r="V3219"/>
  <c r="V3203"/>
  <c r="V3187"/>
  <c r="V3171"/>
  <c r="V3155"/>
  <c r="V3139"/>
  <c r="V3123"/>
  <c r="V3107"/>
  <c r="V3091"/>
  <c r="V3063"/>
  <c r="V3031"/>
  <c r="V2999"/>
  <c r="V2967"/>
  <c r="V2935"/>
  <c r="V2903"/>
  <c r="V2871"/>
  <c r="V2839"/>
  <c r="V2807"/>
  <c r="V2775"/>
  <c r="V2743"/>
  <c r="V2723"/>
  <c r="V2520"/>
  <c r="V2488"/>
  <c r="V2456"/>
  <c r="V2424"/>
  <c r="V2372"/>
  <c r="V2308"/>
  <c r="V2244"/>
  <c r="V2180"/>
  <c r="V2116"/>
  <c r="V2515"/>
  <c r="V2387"/>
  <c r="V2259"/>
  <c r="V2115"/>
  <c r="V1136"/>
  <c r="V2952"/>
  <c r="V2944"/>
  <c r="V2936"/>
  <c r="V2928"/>
  <c r="V2920"/>
  <c r="V2912"/>
  <c r="V2904"/>
  <c r="V2896"/>
  <c r="V2888"/>
  <c r="V2880"/>
  <c r="V2872"/>
  <c r="V2864"/>
  <c r="V2856"/>
  <c r="V2848"/>
  <c r="V2840"/>
  <c r="V2832"/>
  <c r="V2824"/>
  <c r="V2816"/>
  <c r="V2808"/>
  <c r="V2800"/>
  <c r="V2792"/>
  <c r="V2784"/>
  <c r="V2776"/>
  <c r="V2768"/>
  <c r="V2760"/>
  <c r="V2752"/>
  <c r="V2744"/>
  <c r="V2736"/>
  <c r="V3271"/>
  <c r="V3263"/>
  <c r="V3255"/>
  <c r="V3247"/>
  <c r="V3239"/>
  <c r="V3231"/>
  <c r="V3223"/>
  <c r="V3215"/>
  <c r="V3207"/>
  <c r="V3199"/>
  <c r="V3191"/>
  <c r="V3183"/>
  <c r="V3175"/>
  <c r="V3167"/>
  <c r="V3159"/>
  <c r="V3151"/>
  <c r="V3143"/>
  <c r="V3135"/>
  <c r="V3127"/>
  <c r="V3119"/>
  <c r="V3111"/>
  <c r="V3103"/>
  <c r="V3095"/>
  <c r="V3087"/>
  <c r="V3071"/>
  <c r="V3055"/>
  <c r="V3039"/>
  <c r="V3023"/>
  <c r="V3007"/>
  <c r="V2991"/>
  <c r="V2975"/>
  <c r="V2959"/>
  <c r="V2943"/>
  <c r="V2927"/>
  <c r="V2911"/>
  <c r="V2895"/>
  <c r="V2879"/>
  <c r="V2863"/>
  <c r="V2847"/>
  <c r="V2831"/>
  <c r="V2815"/>
  <c r="V2799"/>
  <c r="V2783"/>
  <c r="V2767"/>
  <c r="V2751"/>
  <c r="V2735"/>
  <c r="V2727"/>
  <c r="V2719"/>
  <c r="V2711"/>
  <c r="V2512"/>
  <c r="V2496"/>
  <c r="V2480"/>
  <c r="V2464"/>
  <c r="V2448"/>
  <c r="V2432"/>
  <c r="V2416"/>
  <c r="V2388"/>
  <c r="V2356"/>
  <c r="V2324"/>
  <c r="V2292"/>
  <c r="V2260"/>
  <c r="V2228"/>
  <c r="V2196"/>
  <c r="V2164"/>
  <c r="V2132"/>
  <c r="V2100"/>
  <c r="V1613"/>
  <c r="V2483"/>
  <c r="V2419"/>
  <c r="V2355"/>
  <c r="V2291"/>
  <c r="V2227"/>
  <c r="V2163"/>
  <c r="V1520"/>
  <c r="V1264"/>
  <c r="V824"/>
  <c r="V3083"/>
  <c r="V3075"/>
  <c r="V3067"/>
  <c r="V3059"/>
  <c r="V3051"/>
  <c r="V3043"/>
  <c r="V3035"/>
  <c r="V3027"/>
  <c r="V3019"/>
  <c r="V3011"/>
  <c r="V3003"/>
  <c r="V2995"/>
  <c r="V2987"/>
  <c r="V2979"/>
  <c r="V2971"/>
  <c r="V2963"/>
  <c r="V2955"/>
  <c r="V2947"/>
  <c r="V2939"/>
  <c r="V2931"/>
  <c r="V2923"/>
  <c r="V2915"/>
  <c r="V2907"/>
  <c r="V2899"/>
  <c r="V2891"/>
  <c r="V2883"/>
  <c r="V2875"/>
  <c r="V2867"/>
  <c r="V2859"/>
  <c r="V2851"/>
  <c r="V2843"/>
  <c r="V2835"/>
  <c r="V2827"/>
  <c r="V2819"/>
  <c r="V2811"/>
  <c r="V2803"/>
  <c r="V2795"/>
  <c r="V2787"/>
  <c r="V2779"/>
  <c r="V2771"/>
  <c r="V2763"/>
  <c r="V2755"/>
  <c r="V2747"/>
  <c r="V2739"/>
  <c r="V2733"/>
  <c r="V2729"/>
  <c r="V2725"/>
  <c r="V2721"/>
  <c r="V2717"/>
  <c r="V2713"/>
  <c r="V2709"/>
  <c r="V2516"/>
  <c r="V2508"/>
  <c r="V2500"/>
  <c r="V2492"/>
  <c r="V2484"/>
  <c r="V2476"/>
  <c r="V2468"/>
  <c r="V2460"/>
  <c r="V2452"/>
  <c r="V2444"/>
  <c r="V2436"/>
  <c r="V2428"/>
  <c r="V2420"/>
  <c r="V2412"/>
  <c r="V2396"/>
  <c r="V2380"/>
  <c r="V2364"/>
  <c r="V2348"/>
  <c r="V2332"/>
  <c r="V2316"/>
  <c r="V2300"/>
  <c r="V2284"/>
  <c r="V2268"/>
  <c r="V2252"/>
  <c r="V2236"/>
  <c r="V2220"/>
  <c r="V2204"/>
  <c r="V2188"/>
  <c r="V2172"/>
  <c r="V2156"/>
  <c r="V2140"/>
  <c r="V2124"/>
  <c r="V2108"/>
  <c r="V1657"/>
  <c r="V1629"/>
  <c r="V1597"/>
  <c r="V2499"/>
  <c r="V2467"/>
  <c r="V2435"/>
  <c r="V2403"/>
  <c r="V2371"/>
  <c r="V2339"/>
  <c r="V2307"/>
  <c r="V2275"/>
  <c r="V2243"/>
  <c r="V2211"/>
  <c r="V2179"/>
  <c r="V2147"/>
  <c r="V1580"/>
  <c r="V1456"/>
  <c r="V1328"/>
  <c r="V1200"/>
  <c r="V1052"/>
  <c r="V472"/>
  <c r="V2408"/>
  <c r="V2400"/>
  <c r="V2392"/>
  <c r="V2384"/>
  <c r="V2376"/>
  <c r="V2368"/>
  <c r="V2360"/>
  <c r="V2352"/>
  <c r="V2344"/>
  <c r="V2336"/>
  <c r="V2328"/>
  <c r="V2320"/>
  <c r="V2312"/>
  <c r="V2304"/>
  <c r="V2296"/>
  <c r="V2288"/>
  <c r="V2280"/>
  <c r="V2272"/>
  <c r="V2264"/>
  <c r="V2256"/>
  <c r="V2248"/>
  <c r="V2240"/>
  <c r="V2232"/>
  <c r="V2224"/>
  <c r="V2216"/>
  <c r="V2208"/>
  <c r="V2200"/>
  <c r="V2192"/>
  <c r="V2184"/>
  <c r="V2176"/>
  <c r="V2168"/>
  <c r="V2160"/>
  <c r="V2152"/>
  <c r="V2144"/>
  <c r="V2136"/>
  <c r="V2128"/>
  <c r="V2120"/>
  <c r="V2112"/>
  <c r="V2104"/>
  <c r="V2096"/>
  <c r="V1653"/>
  <c r="V1637"/>
  <c r="V1621"/>
  <c r="V1605"/>
  <c r="V2523"/>
  <c r="V2507"/>
  <c r="V2491"/>
  <c r="V2475"/>
  <c r="V2459"/>
  <c r="V2443"/>
  <c r="V2427"/>
  <c r="V2411"/>
  <c r="V2395"/>
  <c r="V2379"/>
  <c r="V2363"/>
  <c r="V2347"/>
  <c r="V2331"/>
  <c r="V2315"/>
  <c r="V2299"/>
  <c r="V2283"/>
  <c r="V2267"/>
  <c r="V2251"/>
  <c r="V2235"/>
  <c r="V2219"/>
  <c r="V2203"/>
  <c r="V2187"/>
  <c r="V2171"/>
  <c r="V2155"/>
  <c r="V2131"/>
  <c r="V2099"/>
  <c r="V1552"/>
  <c r="V1488"/>
  <c r="V1424"/>
  <c r="V1360"/>
  <c r="V1296"/>
  <c r="V1232"/>
  <c r="V1168"/>
  <c r="V1104"/>
  <c r="V952"/>
  <c r="V696"/>
  <c r="V4675"/>
  <c r="V1649"/>
  <c r="V1641"/>
  <c r="V1633"/>
  <c r="V1625"/>
  <c r="V1617"/>
  <c r="V1609"/>
  <c r="V1601"/>
  <c r="V1593"/>
  <c r="V2519"/>
  <c r="V2511"/>
  <c r="V2503"/>
  <c r="V2495"/>
  <c r="V2487"/>
  <c r="V2479"/>
  <c r="V2471"/>
  <c r="V2463"/>
  <c r="V2455"/>
  <c r="V2447"/>
  <c r="V2439"/>
  <c r="V2431"/>
  <c r="V2423"/>
  <c r="V2415"/>
  <c r="V2407"/>
  <c r="V2399"/>
  <c r="V2391"/>
  <c r="V2383"/>
  <c r="V2375"/>
  <c r="V2367"/>
  <c r="V2359"/>
  <c r="V2351"/>
  <c r="V2343"/>
  <c r="V2335"/>
  <c r="V2327"/>
  <c r="V2319"/>
  <c r="V2311"/>
  <c r="V2303"/>
  <c r="V2295"/>
  <c r="V2287"/>
  <c r="V2279"/>
  <c r="V2271"/>
  <c r="V2263"/>
  <c r="V2255"/>
  <c r="V2247"/>
  <c r="V2239"/>
  <c r="V2231"/>
  <c r="V2223"/>
  <c r="V2215"/>
  <c r="V2207"/>
  <c r="V2199"/>
  <c r="V2191"/>
  <c r="V2183"/>
  <c r="V2175"/>
  <c r="V2167"/>
  <c r="V2159"/>
  <c r="V2151"/>
  <c r="V2139"/>
  <c r="V2123"/>
  <c r="V2107"/>
  <c r="V1588"/>
  <c r="V1568"/>
  <c r="V1536"/>
  <c r="V1504"/>
  <c r="V1472"/>
  <c r="V1440"/>
  <c r="V1408"/>
  <c r="V1376"/>
  <c r="V1344"/>
  <c r="V1312"/>
  <c r="V1280"/>
  <c r="V1248"/>
  <c r="V1216"/>
  <c r="V1184"/>
  <c r="V1152"/>
  <c r="V1120"/>
  <c r="V1084"/>
  <c r="V1016"/>
  <c r="V888"/>
  <c r="V760"/>
  <c r="V600"/>
  <c r="V372"/>
  <c r="V3947"/>
  <c r="V2143"/>
  <c r="V2135"/>
  <c r="V2127"/>
  <c r="V2119"/>
  <c r="V2111"/>
  <c r="V2103"/>
  <c r="V2095"/>
  <c r="V1584"/>
  <c r="V1576"/>
  <c r="V1560"/>
  <c r="V1544"/>
  <c r="V1528"/>
  <c r="V1512"/>
  <c r="V1496"/>
  <c r="V1480"/>
  <c r="V1464"/>
  <c r="V1448"/>
  <c r="V1432"/>
  <c r="V1416"/>
  <c r="V1400"/>
  <c r="V1384"/>
  <c r="V1368"/>
  <c r="V1352"/>
  <c r="V1336"/>
  <c r="V1320"/>
  <c r="V1304"/>
  <c r="V1288"/>
  <c r="V1272"/>
  <c r="V1256"/>
  <c r="V1240"/>
  <c r="V1224"/>
  <c r="V1208"/>
  <c r="V1192"/>
  <c r="V1176"/>
  <c r="V1160"/>
  <c r="V1144"/>
  <c r="V1128"/>
  <c r="V1112"/>
  <c r="V1096"/>
  <c r="V1068"/>
  <c r="V1036"/>
  <c r="V984"/>
  <c r="V920"/>
  <c r="V856"/>
  <c r="V792"/>
  <c r="V728"/>
  <c r="V664"/>
  <c r="V536"/>
  <c r="V408"/>
  <c r="V333"/>
  <c r="V4209"/>
  <c r="V3334"/>
  <c r="V1572"/>
  <c r="V1564"/>
  <c r="V1556"/>
  <c r="V1548"/>
  <c r="V1540"/>
  <c r="V1532"/>
  <c r="V1524"/>
  <c r="V1516"/>
  <c r="V1508"/>
  <c r="V1500"/>
  <c r="V1492"/>
  <c r="V1484"/>
  <c r="V1476"/>
  <c r="V1468"/>
  <c r="V1460"/>
  <c r="V1452"/>
  <c r="V1444"/>
  <c r="V1436"/>
  <c r="V1428"/>
  <c r="V1420"/>
  <c r="V1412"/>
  <c r="V1404"/>
  <c r="V1396"/>
  <c r="V1388"/>
  <c r="V1380"/>
  <c r="V1372"/>
  <c r="V1364"/>
  <c r="V1356"/>
  <c r="V1348"/>
  <c r="V1340"/>
  <c r="V1332"/>
  <c r="V1324"/>
  <c r="V1316"/>
  <c r="V1308"/>
  <c r="V1300"/>
  <c r="V1292"/>
  <c r="V1284"/>
  <c r="V1276"/>
  <c r="V1268"/>
  <c r="V1260"/>
  <c r="V1252"/>
  <c r="V1244"/>
  <c r="V1236"/>
  <c r="V1228"/>
  <c r="V1220"/>
  <c r="V1212"/>
  <c r="V1204"/>
  <c r="V1196"/>
  <c r="V1188"/>
  <c r="V1180"/>
  <c r="V1172"/>
  <c r="V1164"/>
  <c r="V1156"/>
  <c r="V1148"/>
  <c r="V1140"/>
  <c r="V1132"/>
  <c r="V1124"/>
  <c r="V1116"/>
  <c r="V1108"/>
  <c r="V1100"/>
  <c r="V1092"/>
  <c r="V1076"/>
  <c r="V1060"/>
  <c r="V1044"/>
  <c r="V1028"/>
  <c r="V1000"/>
  <c r="V968"/>
  <c r="V936"/>
  <c r="V904"/>
  <c r="V872"/>
  <c r="V840"/>
  <c r="V808"/>
  <c r="V776"/>
  <c r="V744"/>
  <c r="V712"/>
  <c r="V680"/>
  <c r="V632"/>
  <c r="V568"/>
  <c r="V504"/>
  <c r="V440"/>
  <c r="V384"/>
  <c r="V356"/>
  <c r="V4785"/>
  <c r="V4122"/>
  <c r="V3938"/>
  <c r="V3590"/>
  <c r="V3477"/>
  <c r="V1088"/>
  <c r="V1080"/>
  <c r="V1072"/>
  <c r="V1064"/>
  <c r="V1056"/>
  <c r="V1048"/>
  <c r="V1040"/>
  <c r="V1032"/>
  <c r="V1024"/>
  <c r="V1008"/>
  <c r="V992"/>
  <c r="V976"/>
  <c r="V960"/>
  <c r="V944"/>
  <c r="V928"/>
  <c r="V912"/>
  <c r="V896"/>
  <c r="V880"/>
  <c r="V864"/>
  <c r="V848"/>
  <c r="V832"/>
  <c r="V816"/>
  <c r="V800"/>
  <c r="V784"/>
  <c r="V768"/>
  <c r="V752"/>
  <c r="V736"/>
  <c r="V720"/>
  <c r="V704"/>
  <c r="V688"/>
  <c r="V672"/>
  <c r="V648"/>
  <c r="V616"/>
  <c r="V584"/>
  <c r="V552"/>
  <c r="V520"/>
  <c r="V488"/>
  <c r="V456"/>
  <c r="V424"/>
  <c r="V392"/>
  <c r="V380"/>
  <c r="V364"/>
  <c r="V348"/>
  <c r="V317"/>
  <c r="V4758"/>
  <c r="V4515"/>
  <c r="V4337"/>
  <c r="V4066"/>
  <c r="V4075"/>
  <c r="V3718"/>
  <c r="V3462"/>
  <c r="V3733"/>
  <c r="V3042"/>
  <c r="V1020"/>
  <c r="V1012"/>
  <c r="V1004"/>
  <c r="V996"/>
  <c r="V988"/>
  <c r="V980"/>
  <c r="V972"/>
  <c r="V964"/>
  <c r="V956"/>
  <c r="V948"/>
  <c r="V940"/>
  <c r="V932"/>
  <c r="V924"/>
  <c r="V916"/>
  <c r="V908"/>
  <c r="V900"/>
  <c r="V892"/>
  <c r="V884"/>
  <c r="V876"/>
  <c r="V868"/>
  <c r="V860"/>
  <c r="V852"/>
  <c r="V844"/>
  <c r="V836"/>
  <c r="V828"/>
  <c r="V820"/>
  <c r="V812"/>
  <c r="V804"/>
  <c r="V796"/>
  <c r="V788"/>
  <c r="V780"/>
  <c r="V772"/>
  <c r="V764"/>
  <c r="V756"/>
  <c r="V748"/>
  <c r="V740"/>
  <c r="V732"/>
  <c r="V724"/>
  <c r="V716"/>
  <c r="V708"/>
  <c r="V700"/>
  <c r="V692"/>
  <c r="V684"/>
  <c r="V676"/>
  <c r="V668"/>
  <c r="V656"/>
  <c r="V640"/>
  <c r="V624"/>
  <c r="V608"/>
  <c r="V592"/>
  <c r="V576"/>
  <c r="V560"/>
  <c r="V544"/>
  <c r="V528"/>
  <c r="V512"/>
  <c r="V496"/>
  <c r="V480"/>
  <c r="V464"/>
  <c r="V448"/>
  <c r="V432"/>
  <c r="V416"/>
  <c r="V400"/>
  <c r="V386"/>
  <c r="V382"/>
  <c r="V376"/>
  <c r="V368"/>
  <c r="V360"/>
  <c r="V352"/>
  <c r="V341"/>
  <c r="V325"/>
  <c r="V4818"/>
  <c r="V4778"/>
  <c r="V4720"/>
  <c r="V4568"/>
  <c r="V4447"/>
  <c r="V4377"/>
  <c r="V4273"/>
  <c r="V4145"/>
  <c r="V4002"/>
  <c r="V3870"/>
  <c r="V4011"/>
  <c r="V3883"/>
  <c r="V3654"/>
  <c r="V3526"/>
  <c r="V3398"/>
  <c r="V3837"/>
  <c r="V3605"/>
  <c r="V3297"/>
  <c r="V3217"/>
  <c r="V660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412"/>
  <c r="V404"/>
  <c r="V396"/>
  <c r="V388"/>
  <c r="V385"/>
  <c r="V383"/>
  <c r="V381"/>
  <c r="V378"/>
  <c r="V374"/>
  <c r="V370"/>
  <c r="V366"/>
  <c r="V362"/>
  <c r="V358"/>
  <c r="V354"/>
  <c r="V350"/>
  <c r="V345"/>
  <c r="V337"/>
  <c r="V329"/>
  <c r="V321"/>
  <c r="V311"/>
  <c r="V4802"/>
  <c r="V4815"/>
  <c r="V4770"/>
  <c r="V4742"/>
  <c r="V4688"/>
  <c r="V4600"/>
  <c r="V4547"/>
  <c r="V4479"/>
  <c r="V4415"/>
  <c r="V4393"/>
  <c r="V4361"/>
  <c r="V4305"/>
  <c r="V4241"/>
  <c r="V4177"/>
  <c r="V4098"/>
  <c r="V4034"/>
  <c r="V3970"/>
  <c r="V3906"/>
  <c r="V4107"/>
  <c r="V4043"/>
  <c r="V3979"/>
  <c r="V3915"/>
  <c r="V3851"/>
  <c r="V3686"/>
  <c r="V3622"/>
  <c r="V3558"/>
  <c r="V3494"/>
  <c r="V3430"/>
  <c r="V3366"/>
  <c r="V3302"/>
  <c r="V3801"/>
  <c r="V3669"/>
  <c r="V3541"/>
  <c r="V3413"/>
  <c r="V3170"/>
  <c r="V2914"/>
  <c r="V2837"/>
  <c r="V379"/>
  <c r="V377"/>
  <c r="V375"/>
  <c r="V373"/>
  <c r="V371"/>
  <c r="V369"/>
  <c r="V367"/>
  <c r="V365"/>
  <c r="V363"/>
  <c r="V361"/>
  <c r="V359"/>
  <c r="V357"/>
  <c r="V355"/>
  <c r="V353"/>
  <c r="V351"/>
  <c r="V349"/>
  <c r="V347"/>
  <c r="V343"/>
  <c r="V339"/>
  <c r="V335"/>
  <c r="V331"/>
  <c r="V327"/>
  <c r="V323"/>
  <c r="V319"/>
  <c r="V315"/>
  <c r="V4826"/>
  <c r="V4810"/>
  <c r="V4794"/>
  <c r="V4777"/>
  <c r="V4799"/>
  <c r="V4774"/>
  <c r="V4766"/>
  <c r="V4750"/>
  <c r="V4736"/>
  <c r="V4704"/>
  <c r="V4676"/>
  <c r="V4616"/>
  <c r="V4584"/>
  <c r="V4563"/>
  <c r="V4531"/>
  <c r="V4495"/>
  <c r="V4463"/>
  <c r="V4431"/>
  <c r="V4126"/>
  <c r="V4118"/>
  <c r="V4385"/>
  <c r="V4369"/>
  <c r="V4353"/>
  <c r="V4321"/>
  <c r="V4289"/>
  <c r="V4257"/>
  <c r="V4225"/>
  <c r="V4193"/>
  <c r="V4161"/>
  <c r="V4114"/>
  <c r="V4082"/>
  <c r="V4050"/>
  <c r="V4018"/>
  <c r="V3986"/>
  <c r="V3954"/>
  <c r="V3922"/>
  <c r="V3886"/>
  <c r="V3854"/>
  <c r="V4091"/>
  <c r="V4059"/>
  <c r="V4027"/>
  <c r="V3995"/>
  <c r="V3963"/>
  <c r="V3931"/>
  <c r="V3899"/>
  <c r="V3867"/>
  <c r="V3734"/>
  <c r="V3702"/>
  <c r="V3670"/>
  <c r="V3638"/>
  <c r="V3606"/>
  <c r="V3574"/>
  <c r="V3542"/>
  <c r="V3510"/>
  <c r="V3478"/>
  <c r="V3446"/>
  <c r="V3414"/>
  <c r="V3382"/>
  <c r="V3350"/>
  <c r="V3318"/>
  <c r="V3286"/>
  <c r="V3821"/>
  <c r="V3769"/>
  <c r="V3701"/>
  <c r="V3637"/>
  <c r="V3573"/>
  <c r="V3509"/>
  <c r="V3445"/>
  <c r="V3361"/>
  <c r="V3234"/>
  <c r="V3106"/>
  <c r="V2978"/>
  <c r="V2802"/>
  <c r="V3089"/>
  <c r="V2270"/>
  <c r="V4345"/>
  <c r="V4329"/>
  <c r="V4313"/>
  <c r="V4297"/>
  <c r="V4281"/>
  <c r="V4265"/>
  <c r="V4249"/>
  <c r="V4233"/>
  <c r="V4217"/>
  <c r="V4201"/>
  <c r="V4185"/>
  <c r="V4169"/>
  <c r="V4153"/>
  <c r="V4137"/>
  <c r="V4106"/>
  <c r="V4090"/>
  <c r="V4074"/>
  <c r="V4058"/>
  <c r="V4042"/>
  <c r="V4026"/>
  <c r="V4010"/>
  <c r="V3994"/>
  <c r="V3978"/>
  <c r="V3962"/>
  <c r="V3946"/>
  <c r="V3930"/>
  <c r="V3914"/>
  <c r="V3898"/>
  <c r="V3878"/>
  <c r="V3862"/>
  <c r="V4115"/>
  <c r="V4099"/>
  <c r="V4083"/>
  <c r="V4067"/>
  <c r="V4051"/>
  <c r="V4035"/>
  <c r="V4019"/>
  <c r="V4003"/>
  <c r="V3987"/>
  <c r="V3971"/>
  <c r="V3955"/>
  <c r="V3939"/>
  <c r="V3923"/>
  <c r="V3907"/>
  <c r="V3891"/>
  <c r="V3875"/>
  <c r="V3859"/>
  <c r="V3846"/>
  <c r="V3726"/>
  <c r="V3710"/>
  <c r="V3694"/>
  <c r="V3678"/>
  <c r="V3662"/>
  <c r="V3646"/>
  <c r="V3630"/>
  <c r="V3614"/>
  <c r="V3598"/>
  <c r="V3582"/>
  <c r="V3566"/>
  <c r="V3550"/>
  <c r="V3534"/>
  <c r="V3518"/>
  <c r="V3502"/>
  <c r="V3486"/>
  <c r="V3470"/>
  <c r="V3454"/>
  <c r="V3438"/>
  <c r="V3422"/>
  <c r="V3406"/>
  <c r="V3390"/>
  <c r="V3374"/>
  <c r="V3358"/>
  <c r="V3342"/>
  <c r="V3326"/>
  <c r="V3310"/>
  <c r="V3294"/>
  <c r="V3279"/>
  <c r="V3829"/>
  <c r="V3813"/>
  <c r="V3785"/>
  <c r="V3753"/>
  <c r="V3717"/>
  <c r="V3685"/>
  <c r="V3653"/>
  <c r="V3621"/>
  <c r="V3589"/>
  <c r="V3557"/>
  <c r="V3525"/>
  <c r="V3493"/>
  <c r="V3461"/>
  <c r="V3429"/>
  <c r="V3393"/>
  <c r="V3329"/>
  <c r="V3266"/>
  <c r="V3202"/>
  <c r="V3138"/>
  <c r="V3074"/>
  <c r="V3010"/>
  <c r="V2946"/>
  <c r="V2866"/>
  <c r="V2738"/>
  <c r="V3153"/>
  <c r="V2965"/>
  <c r="V2710"/>
  <c r="V2277"/>
  <c r="V313"/>
  <c r="V8"/>
  <c r="V4822"/>
  <c r="V4814"/>
  <c r="V4806"/>
  <c r="V4798"/>
  <c r="V4789"/>
  <c r="V4781"/>
  <c r="V4823"/>
  <c r="V4807"/>
  <c r="V4782"/>
  <c r="V4776"/>
  <c r="V4772"/>
  <c r="V4768"/>
  <c r="V4762"/>
  <c r="V4754"/>
  <c r="V4746"/>
  <c r="V4740"/>
  <c r="V4728"/>
  <c r="V4712"/>
  <c r="V4696"/>
  <c r="V4680"/>
  <c r="V4679"/>
  <c r="V4667"/>
  <c r="V4608"/>
  <c r="V4592"/>
  <c r="V4576"/>
  <c r="V4560"/>
  <c r="V4555"/>
  <c r="V4539"/>
  <c r="V4523"/>
  <c r="V4503"/>
  <c r="V4487"/>
  <c r="V4471"/>
  <c r="V4455"/>
  <c r="V4439"/>
  <c r="V4423"/>
  <c r="V4407"/>
  <c r="V4124"/>
  <c r="V4120"/>
  <c r="V4397"/>
  <c r="V4389"/>
  <c r="V4381"/>
  <c r="V4373"/>
  <c r="V4365"/>
  <c r="V4357"/>
  <c r="V4349"/>
  <c r="V4341"/>
  <c r="V4333"/>
  <c r="V4325"/>
  <c r="V4317"/>
  <c r="V4309"/>
  <c r="V4301"/>
  <c r="V4293"/>
  <c r="V4285"/>
  <c r="V4277"/>
  <c r="V4269"/>
  <c r="V4261"/>
  <c r="V4253"/>
  <c r="V4245"/>
  <c r="V4237"/>
  <c r="V4229"/>
  <c r="V4221"/>
  <c r="V4213"/>
  <c r="V4205"/>
  <c r="V4197"/>
  <c r="V4189"/>
  <c r="V4181"/>
  <c r="V4173"/>
  <c r="V4165"/>
  <c r="V4157"/>
  <c r="V4149"/>
  <c r="V4141"/>
  <c r="V4133"/>
  <c r="V4110"/>
  <c r="V4102"/>
  <c r="V4094"/>
  <c r="V4086"/>
  <c r="V4078"/>
  <c r="V4070"/>
  <c r="V4062"/>
  <c r="V4054"/>
  <c r="V4046"/>
  <c r="V4038"/>
  <c r="V4030"/>
  <c r="V4022"/>
  <c r="V4014"/>
  <c r="V4006"/>
  <c r="V3998"/>
  <c r="V3990"/>
  <c r="V3982"/>
  <c r="V3974"/>
  <c r="V3966"/>
  <c r="V3958"/>
  <c r="V3950"/>
  <c r="V3942"/>
  <c r="V3934"/>
  <c r="V3926"/>
  <c r="V3918"/>
  <c r="V3910"/>
  <c r="V3902"/>
  <c r="V3894"/>
  <c r="V3882"/>
  <c r="V3874"/>
  <c r="V3866"/>
  <c r="V3858"/>
  <c r="V3850"/>
  <c r="V4111"/>
  <c r="V4103"/>
  <c r="V4095"/>
  <c r="V4087"/>
  <c r="V4079"/>
  <c r="V4071"/>
  <c r="V4063"/>
  <c r="V4055"/>
  <c r="V4047"/>
  <c r="V4039"/>
  <c r="V4031"/>
  <c r="V4023"/>
  <c r="V4015"/>
  <c r="V4007"/>
  <c r="V3999"/>
  <c r="V3991"/>
  <c r="V3983"/>
  <c r="V3975"/>
  <c r="V3967"/>
  <c r="V3959"/>
  <c r="V3951"/>
  <c r="V3943"/>
  <c r="V3935"/>
  <c r="V3927"/>
  <c r="V3919"/>
  <c r="V3911"/>
  <c r="V3903"/>
  <c r="V3895"/>
  <c r="V3887"/>
  <c r="V3879"/>
  <c r="V3871"/>
  <c r="V3863"/>
  <c r="V3855"/>
  <c r="V3848"/>
  <c r="V3844"/>
  <c r="V3730"/>
  <c r="V3722"/>
  <c r="V3714"/>
  <c r="V3706"/>
  <c r="V3698"/>
  <c r="V3690"/>
  <c r="V3682"/>
  <c r="V3674"/>
  <c r="V3666"/>
  <c r="V3658"/>
  <c r="V3650"/>
  <c r="V3642"/>
  <c r="V3634"/>
  <c r="V3626"/>
  <c r="V3618"/>
  <c r="V3610"/>
  <c r="V3602"/>
  <c r="V3594"/>
  <c r="V3586"/>
  <c r="V3578"/>
  <c r="V3570"/>
  <c r="V3562"/>
  <c r="V3554"/>
  <c r="V3546"/>
  <c r="V3538"/>
  <c r="V3530"/>
  <c r="V3522"/>
  <c r="V3514"/>
  <c r="V3506"/>
  <c r="V3498"/>
  <c r="V3490"/>
  <c r="V3482"/>
  <c r="V3474"/>
  <c r="V3466"/>
  <c r="V3458"/>
  <c r="V3450"/>
  <c r="V3442"/>
  <c r="V3434"/>
  <c r="V3426"/>
  <c r="V3418"/>
  <c r="V3410"/>
  <c r="V3402"/>
  <c r="V3394"/>
  <c r="V3386"/>
  <c r="V3378"/>
  <c r="V3370"/>
  <c r="V3362"/>
  <c r="V3354"/>
  <c r="V3346"/>
  <c r="V3338"/>
  <c r="V3330"/>
  <c r="V3322"/>
  <c r="V3314"/>
  <c r="V3306"/>
  <c r="V3298"/>
  <c r="V3290"/>
  <c r="V3282"/>
  <c r="V3841"/>
  <c r="V3833"/>
  <c r="V3825"/>
  <c r="V3817"/>
  <c r="V3809"/>
  <c r="V3793"/>
  <c r="V3777"/>
  <c r="V3761"/>
  <c r="V3745"/>
  <c r="V3725"/>
  <c r="V3709"/>
  <c r="V3693"/>
  <c r="V3677"/>
  <c r="V3661"/>
  <c r="V3645"/>
  <c r="V3629"/>
  <c r="V3613"/>
  <c r="V3597"/>
  <c r="V3581"/>
  <c r="V3565"/>
  <c r="V3549"/>
  <c r="V3533"/>
  <c r="V3517"/>
  <c r="V3501"/>
  <c r="V3485"/>
  <c r="V3469"/>
  <c r="V3453"/>
  <c r="V3437"/>
  <c r="V3421"/>
  <c r="V3405"/>
  <c r="V3377"/>
  <c r="V3345"/>
  <c r="V3313"/>
  <c r="V3281"/>
  <c r="V3250"/>
  <c r="V3218"/>
  <c r="V3186"/>
  <c r="V3154"/>
  <c r="V3122"/>
  <c r="V3090"/>
  <c r="V3058"/>
  <c r="V3026"/>
  <c r="V2994"/>
  <c r="V2962"/>
  <c r="V2930"/>
  <c r="V2898"/>
  <c r="V2834"/>
  <c r="V2770"/>
  <c r="V3249"/>
  <c r="V3185"/>
  <c r="V3121"/>
  <c r="V3029"/>
  <c r="V2901"/>
  <c r="V2773"/>
  <c r="V2398"/>
  <c r="V1607"/>
  <c r="V1334"/>
  <c r="V3805"/>
  <c r="V3797"/>
  <c r="V3789"/>
  <c r="V3781"/>
  <c r="V3773"/>
  <c r="V3765"/>
  <c r="V3757"/>
  <c r="V3749"/>
  <c r="V3737"/>
  <c r="V3729"/>
  <c r="V3721"/>
  <c r="V3713"/>
  <c r="V3705"/>
  <c r="V3697"/>
  <c r="V3689"/>
  <c r="V3681"/>
  <c r="V3673"/>
  <c r="V3665"/>
  <c r="V3657"/>
  <c r="V3649"/>
  <c r="V3641"/>
  <c r="V3633"/>
  <c r="V3625"/>
  <c r="V3617"/>
  <c r="V3609"/>
  <c r="V3601"/>
  <c r="V3593"/>
  <c r="V3585"/>
  <c r="V3577"/>
  <c r="V3569"/>
  <c r="V3561"/>
  <c r="V3553"/>
  <c r="V3545"/>
  <c r="V3537"/>
  <c r="V3529"/>
  <c r="V3521"/>
  <c r="V3513"/>
  <c r="V3505"/>
  <c r="V3497"/>
  <c r="V3489"/>
  <c r="V3481"/>
  <c r="V3473"/>
  <c r="V3465"/>
  <c r="V3457"/>
  <c r="V3449"/>
  <c r="V3441"/>
  <c r="V3433"/>
  <c r="V3425"/>
  <c r="V3417"/>
  <c r="V3409"/>
  <c r="V3401"/>
  <c r="V3385"/>
  <c r="V3369"/>
  <c r="V3353"/>
  <c r="V3337"/>
  <c r="V3321"/>
  <c r="V3305"/>
  <c r="V3289"/>
  <c r="V3274"/>
  <c r="V3258"/>
  <c r="V3242"/>
  <c r="V3226"/>
  <c r="V3210"/>
  <c r="V3194"/>
  <c r="V3178"/>
  <c r="V3162"/>
  <c r="V3146"/>
  <c r="V3130"/>
  <c r="V3114"/>
  <c r="V3098"/>
  <c r="V3082"/>
  <c r="V3066"/>
  <c r="V3050"/>
  <c r="V3034"/>
  <c r="V3018"/>
  <c r="V3002"/>
  <c r="V2986"/>
  <c r="V2970"/>
  <c r="V2954"/>
  <c r="V2938"/>
  <c r="V2922"/>
  <c r="V2906"/>
  <c r="V2882"/>
  <c r="V2850"/>
  <c r="V2818"/>
  <c r="V2786"/>
  <c r="V2754"/>
  <c r="V3265"/>
  <c r="V3233"/>
  <c r="V3201"/>
  <c r="V3169"/>
  <c r="V3137"/>
  <c r="V3105"/>
  <c r="V3061"/>
  <c r="V2997"/>
  <c r="V2933"/>
  <c r="V2869"/>
  <c r="V2805"/>
  <c r="V2741"/>
  <c r="V2462"/>
  <c r="V2334"/>
  <c r="V2166"/>
  <c r="V2409"/>
  <c r="V2149"/>
  <c r="V822"/>
  <c r="V3397"/>
  <c r="V3389"/>
  <c r="V3381"/>
  <c r="V3373"/>
  <c r="V3365"/>
  <c r="V3357"/>
  <c r="V3349"/>
  <c r="V3341"/>
  <c r="V3333"/>
  <c r="V3325"/>
  <c r="V3317"/>
  <c r="V3309"/>
  <c r="V3301"/>
  <c r="V3293"/>
  <c r="V3285"/>
  <c r="V3278"/>
  <c r="V3270"/>
  <c r="V3262"/>
  <c r="V3254"/>
  <c r="V3246"/>
  <c r="V3238"/>
  <c r="V3230"/>
  <c r="V3222"/>
  <c r="V3214"/>
  <c r="V3206"/>
  <c r="V3198"/>
  <c r="V3190"/>
  <c r="V3182"/>
  <c r="V3174"/>
  <c r="V3166"/>
  <c r="V3158"/>
  <c r="V3150"/>
  <c r="V3142"/>
  <c r="V3134"/>
  <c r="V3126"/>
  <c r="V3118"/>
  <c r="V3110"/>
  <c r="V3102"/>
  <c r="V3094"/>
  <c r="V3086"/>
  <c r="V3078"/>
  <c r="V3070"/>
  <c r="V3062"/>
  <c r="V3054"/>
  <c r="V3046"/>
  <c r="V3038"/>
  <c r="V3030"/>
  <c r="V3022"/>
  <c r="V3014"/>
  <c r="V3006"/>
  <c r="V2998"/>
  <c r="V2990"/>
  <c r="V2982"/>
  <c r="V2974"/>
  <c r="V2966"/>
  <c r="V2958"/>
  <c r="V2950"/>
  <c r="V2942"/>
  <c r="V2934"/>
  <c r="V2926"/>
  <c r="V2918"/>
  <c r="V2910"/>
  <c r="V2902"/>
  <c r="V2890"/>
  <c r="V2874"/>
  <c r="V2858"/>
  <c r="V2842"/>
  <c r="V2826"/>
  <c r="V2810"/>
  <c r="V2794"/>
  <c r="V2778"/>
  <c r="V2762"/>
  <c r="V2746"/>
  <c r="V3273"/>
  <c r="V3257"/>
  <c r="V3241"/>
  <c r="V3225"/>
  <c r="V3209"/>
  <c r="V3193"/>
  <c r="V3177"/>
  <c r="V3161"/>
  <c r="V3145"/>
  <c r="V3129"/>
  <c r="V3113"/>
  <c r="V3097"/>
  <c r="V3077"/>
  <c r="V3045"/>
  <c r="V3013"/>
  <c r="V2981"/>
  <c r="V2949"/>
  <c r="V2917"/>
  <c r="V2885"/>
  <c r="V2853"/>
  <c r="V2821"/>
  <c r="V2789"/>
  <c r="V2757"/>
  <c r="V2726"/>
  <c r="V2494"/>
  <c r="V2430"/>
  <c r="V2366"/>
  <c r="V2302"/>
  <c r="V2230"/>
  <c r="V2102"/>
  <c r="V2473"/>
  <c r="V2345"/>
  <c r="V2213"/>
  <c r="V1546"/>
  <c r="V1078"/>
  <c r="V566"/>
  <c r="V2894"/>
  <c r="V2886"/>
  <c r="V2878"/>
  <c r="V2870"/>
  <c r="V2862"/>
  <c r="V2854"/>
  <c r="V2846"/>
  <c r="V2838"/>
  <c r="V2830"/>
  <c r="V2822"/>
  <c r="V2814"/>
  <c r="V2806"/>
  <c r="V2798"/>
  <c r="V2790"/>
  <c r="V2782"/>
  <c r="V2774"/>
  <c r="V2766"/>
  <c r="V2758"/>
  <c r="V2750"/>
  <c r="V2742"/>
  <c r="V3277"/>
  <c r="V3269"/>
  <c r="V3261"/>
  <c r="V3253"/>
  <c r="V3245"/>
  <c r="V3237"/>
  <c r="V3229"/>
  <c r="V3221"/>
  <c r="V3213"/>
  <c r="V3205"/>
  <c r="V3197"/>
  <c r="V3189"/>
  <c r="V3181"/>
  <c r="V3173"/>
  <c r="V3165"/>
  <c r="V3157"/>
  <c r="V3149"/>
  <c r="V3141"/>
  <c r="V3133"/>
  <c r="V3125"/>
  <c r="V3117"/>
  <c r="V3109"/>
  <c r="V3101"/>
  <c r="V3093"/>
  <c r="V3085"/>
  <c r="V3069"/>
  <c r="V3053"/>
  <c r="V3037"/>
  <c r="V3021"/>
  <c r="V3005"/>
  <c r="V2989"/>
  <c r="V2973"/>
  <c r="V2957"/>
  <c r="V2941"/>
  <c r="V2925"/>
  <c r="V2909"/>
  <c r="V2893"/>
  <c r="V2877"/>
  <c r="V2861"/>
  <c r="V2845"/>
  <c r="V2829"/>
  <c r="V2813"/>
  <c r="V2797"/>
  <c r="V2781"/>
  <c r="V2765"/>
  <c r="V2749"/>
  <c r="V2734"/>
  <c r="V2718"/>
  <c r="V2510"/>
  <c r="V2478"/>
  <c r="V2446"/>
  <c r="V2414"/>
  <c r="V2382"/>
  <c r="V2350"/>
  <c r="V2318"/>
  <c r="V2286"/>
  <c r="V2254"/>
  <c r="V2198"/>
  <c r="V2134"/>
  <c r="V1639"/>
  <c r="V2505"/>
  <c r="V2441"/>
  <c r="V2377"/>
  <c r="V2309"/>
  <c r="V2245"/>
  <c r="V2181"/>
  <c r="V2109"/>
  <c r="V1466"/>
  <c r="V1206"/>
  <c r="V950"/>
  <c r="V694"/>
  <c r="V438"/>
  <c r="V3081"/>
  <c r="V3073"/>
  <c r="V3065"/>
  <c r="V3057"/>
  <c r="V3049"/>
  <c r="V3041"/>
  <c r="V3033"/>
  <c r="V3025"/>
  <c r="V3017"/>
  <c r="V3009"/>
  <c r="V3001"/>
  <c r="V2993"/>
  <c r="V2985"/>
  <c r="V2977"/>
  <c r="V2969"/>
  <c r="V2961"/>
  <c r="V2953"/>
  <c r="V2945"/>
  <c r="V2937"/>
  <c r="V2929"/>
  <c r="V2921"/>
  <c r="V2913"/>
  <c r="V2905"/>
  <c r="V2897"/>
  <c r="V2889"/>
  <c r="V2881"/>
  <c r="V2873"/>
  <c r="V2865"/>
  <c r="V2857"/>
  <c r="V2849"/>
  <c r="V2841"/>
  <c r="V2833"/>
  <c r="V2825"/>
  <c r="V2817"/>
  <c r="V2809"/>
  <c r="V2801"/>
  <c r="V2793"/>
  <c r="V2785"/>
  <c r="V2777"/>
  <c r="V2769"/>
  <c r="V2761"/>
  <c r="V2753"/>
  <c r="V2745"/>
  <c r="V2737"/>
  <c r="V2730"/>
  <c r="V2722"/>
  <c r="V2714"/>
  <c r="V2518"/>
  <c r="V2502"/>
  <c r="V2486"/>
  <c r="V2470"/>
  <c r="V2454"/>
  <c r="V2438"/>
  <c r="V2422"/>
  <c r="V2406"/>
  <c r="V2390"/>
  <c r="V2374"/>
  <c r="V2358"/>
  <c r="V2342"/>
  <c r="V2326"/>
  <c r="V2310"/>
  <c r="V2294"/>
  <c r="V2278"/>
  <c r="V2262"/>
  <c r="V2246"/>
  <c r="V2214"/>
  <c r="V2182"/>
  <c r="V2150"/>
  <c r="V2118"/>
  <c r="V1655"/>
  <c r="V1623"/>
  <c r="V2521"/>
  <c r="V2489"/>
  <c r="V2457"/>
  <c r="V2425"/>
  <c r="V2393"/>
  <c r="V2361"/>
  <c r="V2325"/>
  <c r="V2293"/>
  <c r="V2261"/>
  <c r="V2229"/>
  <c r="V2197"/>
  <c r="V2165"/>
  <c r="V2133"/>
  <c r="V1578"/>
  <c r="V1514"/>
  <c r="V1398"/>
  <c r="V1270"/>
  <c r="V1142"/>
  <c r="V1014"/>
  <c r="V886"/>
  <c r="V758"/>
  <c r="V630"/>
  <c r="V502"/>
  <c r="V340"/>
  <c r="V2732"/>
  <c r="V2728"/>
  <c r="V2724"/>
  <c r="V2720"/>
  <c r="V2716"/>
  <c r="V2712"/>
  <c r="V2522"/>
  <c r="V2514"/>
  <c r="V2506"/>
  <c r="V2498"/>
  <c r="V2490"/>
  <c r="V2482"/>
  <c r="V2474"/>
  <c r="V2466"/>
  <c r="V2458"/>
  <c r="V2450"/>
  <c r="V2442"/>
  <c r="V2434"/>
  <c r="V2426"/>
  <c r="V2418"/>
  <c r="V2410"/>
  <c r="V2402"/>
  <c r="V2394"/>
  <c r="V2386"/>
  <c r="V2378"/>
  <c r="V2370"/>
  <c r="V2362"/>
  <c r="V2354"/>
  <c r="V2346"/>
  <c r="V2338"/>
  <c r="V2330"/>
  <c r="V2322"/>
  <c r="V2314"/>
  <c r="V2306"/>
  <c r="V2298"/>
  <c r="V2290"/>
  <c r="V2282"/>
  <c r="V2274"/>
  <c r="V2266"/>
  <c r="V2258"/>
  <c r="V2250"/>
  <c r="V2238"/>
  <c r="V2222"/>
  <c r="V2206"/>
  <c r="V2190"/>
  <c r="V2174"/>
  <c r="V2158"/>
  <c r="V2142"/>
  <c r="V2126"/>
  <c r="V2110"/>
  <c r="V2094"/>
  <c r="V1647"/>
  <c r="V1631"/>
  <c r="V1615"/>
  <c r="V1599"/>
  <c r="V2513"/>
  <c r="V2497"/>
  <c r="V2481"/>
  <c r="V2465"/>
  <c r="V2449"/>
  <c r="V2433"/>
  <c r="V2417"/>
  <c r="V2401"/>
  <c r="V2385"/>
  <c r="V2369"/>
  <c r="V2353"/>
  <c r="V2337"/>
  <c r="V2317"/>
  <c r="V2301"/>
  <c r="V2285"/>
  <c r="V2269"/>
  <c r="V2253"/>
  <c r="V2237"/>
  <c r="V2221"/>
  <c r="V2205"/>
  <c r="V2189"/>
  <c r="V2173"/>
  <c r="V2157"/>
  <c r="V2141"/>
  <c r="V2125"/>
  <c r="V1592"/>
  <c r="V1562"/>
  <c r="V1530"/>
  <c r="V1498"/>
  <c r="V1434"/>
  <c r="V1366"/>
  <c r="V1302"/>
  <c r="V1238"/>
  <c r="V1174"/>
  <c r="V1110"/>
  <c r="V1046"/>
  <c r="V982"/>
  <c r="V918"/>
  <c r="V854"/>
  <c r="V790"/>
  <c r="V726"/>
  <c r="V662"/>
  <c r="V598"/>
  <c r="V534"/>
  <c r="V470"/>
  <c r="V406"/>
  <c r="V324"/>
  <c r="V2242"/>
  <c r="V2234"/>
  <c r="V2226"/>
  <c r="V2218"/>
  <c r="V2210"/>
  <c r="V2202"/>
  <c r="V2194"/>
  <c r="V2186"/>
  <c r="V2178"/>
  <c r="V2170"/>
  <c r="V2162"/>
  <c r="V2154"/>
  <c r="V2146"/>
  <c r="V2138"/>
  <c r="V2130"/>
  <c r="V2122"/>
  <c r="V2114"/>
  <c r="V2106"/>
  <c r="V2098"/>
  <c r="V1658"/>
  <c r="V1651"/>
  <c r="V1643"/>
  <c r="V1635"/>
  <c r="V1627"/>
  <c r="V1619"/>
  <c r="V1611"/>
  <c r="V1603"/>
  <c r="V1595"/>
  <c r="V2517"/>
  <c r="V2509"/>
  <c r="V2501"/>
  <c r="V2493"/>
  <c r="V2485"/>
  <c r="V2477"/>
  <c r="V2469"/>
  <c r="V2461"/>
  <c r="V2453"/>
  <c r="V2445"/>
  <c r="V2437"/>
  <c r="V2429"/>
  <c r="V2421"/>
  <c r="V2413"/>
  <c r="V2405"/>
  <c r="V2397"/>
  <c r="V2389"/>
  <c r="V2381"/>
  <c r="V2373"/>
  <c r="V2365"/>
  <c r="V2357"/>
  <c r="V2349"/>
  <c r="V2341"/>
  <c r="V2329"/>
  <c r="V2321"/>
  <c r="V2313"/>
  <c r="V2305"/>
  <c r="V2297"/>
  <c r="V2289"/>
  <c r="V2281"/>
  <c r="V2273"/>
  <c r="V2265"/>
  <c r="V2257"/>
  <c r="V2249"/>
  <c r="V2241"/>
  <c r="V2233"/>
  <c r="V2225"/>
  <c r="V2217"/>
  <c r="V2209"/>
  <c r="V2201"/>
  <c r="V2193"/>
  <c r="V2185"/>
  <c r="V2177"/>
  <c r="V2169"/>
  <c r="V2161"/>
  <c r="V2153"/>
  <c r="V2145"/>
  <c r="V2137"/>
  <c r="V2129"/>
  <c r="V2117"/>
  <c r="V2101"/>
  <c r="V1586"/>
  <c r="V1570"/>
  <c r="V1554"/>
  <c r="V1538"/>
  <c r="V1522"/>
  <c r="V1506"/>
  <c r="V1482"/>
  <c r="V1450"/>
  <c r="V1414"/>
  <c r="V1382"/>
  <c r="V1350"/>
  <c r="V1318"/>
  <c r="V1286"/>
  <c r="V1254"/>
  <c r="V1222"/>
  <c r="V1190"/>
  <c r="V1158"/>
  <c r="V1126"/>
  <c r="V1094"/>
  <c r="V1062"/>
  <c r="V1030"/>
  <c r="V998"/>
  <c r="V966"/>
  <c r="V934"/>
  <c r="V902"/>
  <c r="V870"/>
  <c r="V838"/>
  <c r="V806"/>
  <c r="V774"/>
  <c r="V742"/>
  <c r="V710"/>
  <c r="V678"/>
  <c r="V646"/>
  <c r="V614"/>
  <c r="V582"/>
  <c r="V550"/>
  <c r="V518"/>
  <c r="V486"/>
  <c r="V454"/>
  <c r="V422"/>
  <c r="V390"/>
  <c r="V332"/>
  <c r="V316"/>
  <c r="V2121"/>
  <c r="V2113"/>
  <c r="V2105"/>
  <c r="V2097"/>
  <c r="V1590"/>
  <c r="V1582"/>
  <c r="V1574"/>
  <c r="V1566"/>
  <c r="V1558"/>
  <c r="V1550"/>
  <c r="V1542"/>
  <c r="V1534"/>
  <c r="V1526"/>
  <c r="V1518"/>
  <c r="V1510"/>
  <c r="V1502"/>
  <c r="V1490"/>
  <c r="V1474"/>
  <c r="V1458"/>
  <c r="V1442"/>
  <c r="V1422"/>
  <c r="V1406"/>
  <c r="V1390"/>
  <c r="V1374"/>
  <c r="V1358"/>
  <c r="V1342"/>
  <c r="V1326"/>
  <c r="V1310"/>
  <c r="V1294"/>
  <c r="V1278"/>
  <c r="V1262"/>
  <c r="V1246"/>
  <c r="V1230"/>
  <c r="V1214"/>
  <c r="V1198"/>
  <c r="V1182"/>
  <c r="V1166"/>
  <c r="V1150"/>
  <c r="V1134"/>
  <c r="V1118"/>
  <c r="V1102"/>
  <c r="V1086"/>
  <c r="V1070"/>
  <c r="V1054"/>
  <c r="V1038"/>
  <c r="V1022"/>
  <c r="V1006"/>
  <c r="V990"/>
  <c r="V974"/>
  <c r="V958"/>
  <c r="V942"/>
  <c r="V926"/>
  <c r="V910"/>
  <c r="V894"/>
  <c r="V878"/>
  <c r="V862"/>
  <c r="V846"/>
  <c r="V830"/>
  <c r="V814"/>
  <c r="V798"/>
  <c r="V782"/>
  <c r="V766"/>
  <c r="V750"/>
  <c r="V734"/>
  <c r="V718"/>
  <c r="V702"/>
  <c r="V686"/>
  <c r="V670"/>
  <c r="V654"/>
  <c r="V638"/>
  <c r="V622"/>
  <c r="V606"/>
  <c r="V590"/>
  <c r="V574"/>
  <c r="V558"/>
  <c r="V542"/>
  <c r="V526"/>
  <c r="V510"/>
  <c r="V494"/>
  <c r="V478"/>
  <c r="V462"/>
  <c r="V446"/>
  <c r="V430"/>
  <c r="V414"/>
  <c r="V398"/>
  <c r="V344"/>
  <c r="V336"/>
  <c r="V328"/>
  <c r="V320"/>
  <c r="V4878"/>
  <c r="V4880"/>
  <c r="V4882"/>
  <c r="V4884"/>
  <c r="V4886"/>
  <c r="V4892"/>
  <c r="V4894"/>
  <c r="V4898"/>
  <c r="V4900"/>
  <c r="V4906"/>
  <c r="V4908"/>
  <c r="V4910"/>
  <c r="V4912"/>
  <c r="V4918"/>
  <c r="V4922"/>
  <c r="V4924"/>
  <c r="V4926"/>
  <c r="V4928"/>
  <c r="V4932"/>
  <c r="V4934"/>
  <c r="V4936"/>
  <c r="V4938"/>
  <c r="V4940"/>
  <c r="V4948"/>
  <c r="V4950"/>
  <c r="V4952"/>
  <c r="V4954"/>
  <c r="V4956"/>
  <c r="V4958"/>
  <c r="V4960"/>
  <c r="V4962"/>
  <c r="V4964"/>
  <c r="V4968"/>
  <c r="V4976"/>
  <c r="V4978"/>
  <c r="V4980"/>
  <c r="V4982"/>
  <c r="V4984"/>
  <c r="V4986"/>
  <c r="V4988"/>
  <c r="V4990"/>
  <c r="V4994"/>
  <c r="V4996"/>
  <c r="V4998"/>
  <c r="V5002"/>
  <c r="V5004"/>
  <c r="V5018"/>
  <c r="V5024"/>
  <c r="V5038"/>
  <c r="V5040"/>
  <c r="V5042"/>
  <c r="V5046"/>
  <c r="V5056"/>
  <c r="V5058"/>
  <c r="V5060"/>
  <c r="V5066"/>
  <c r="V5080"/>
  <c r="V5082"/>
  <c r="V5084"/>
  <c r="V5086"/>
  <c r="V5090"/>
  <c r="V5092"/>
  <c r="V5102"/>
  <c r="V5104"/>
  <c r="V5106"/>
  <c r="V5110"/>
  <c r="V5114"/>
  <c r="V5118"/>
  <c r="V5126"/>
  <c r="V5128"/>
  <c r="V5134"/>
  <c r="V5136"/>
  <c r="V5138"/>
  <c r="V5140"/>
  <c r="V5142"/>
  <c r="V5144"/>
  <c r="V5146"/>
  <c r="V5148"/>
  <c r="V5150"/>
  <c r="V5158"/>
  <c r="V5160"/>
  <c r="V5162"/>
  <c r="V5166"/>
  <c r="V5172"/>
  <c r="V5174"/>
  <c r="V5176"/>
  <c r="V5178"/>
  <c r="V5180"/>
  <c r="V5182"/>
  <c r="V5188"/>
  <c r="V5190"/>
  <c r="V5192"/>
  <c r="V5194"/>
  <c r="V5196"/>
  <c r="V5198"/>
  <c r="V5206"/>
  <c r="V5208"/>
  <c r="V5210"/>
  <c r="V5216"/>
  <c r="V5218"/>
  <c r="V5220"/>
  <c r="V5222"/>
  <c r="V5224"/>
  <c r="V5226"/>
  <c r="V5228"/>
  <c r="V5230"/>
  <c r="V5232"/>
  <c r="V5234"/>
  <c r="V5238"/>
  <c r="V5252"/>
  <c r="V5254"/>
  <c r="V5256"/>
  <c r="V5258"/>
  <c r="V5260"/>
  <c r="V5262"/>
  <c r="V5264"/>
  <c r="V5266"/>
  <c r="V5268"/>
  <c r="V5270"/>
  <c r="V5272"/>
  <c r="V5274"/>
  <c r="V5276"/>
  <c r="V5284"/>
  <c r="V5286"/>
  <c r="V5290"/>
  <c r="V5292"/>
  <c r="V5294"/>
  <c r="V5300"/>
  <c r="V5302"/>
  <c r="V5304"/>
  <c r="V5306"/>
  <c r="V5308"/>
  <c r="V5316"/>
  <c r="V5320"/>
  <c r="V5322"/>
  <c r="V5324"/>
  <c r="V5326"/>
  <c r="V5328"/>
  <c r="V5332"/>
  <c r="V5334"/>
  <c r="V5336"/>
  <c r="V5338"/>
  <c r="V5340"/>
  <c r="V5342"/>
  <c r="V5344"/>
  <c r="V5350"/>
  <c r="V5354"/>
  <c r="V5356"/>
  <c r="V5358"/>
  <c r="V5360"/>
  <c r="V5364"/>
  <c r="V5368"/>
  <c r="V5372"/>
  <c r="V5376"/>
  <c r="V5380"/>
  <c r="V5382"/>
  <c r="V5384"/>
  <c r="V5386"/>
  <c r="V5388"/>
  <c r="V5394"/>
  <c r="V5396"/>
  <c r="V5398"/>
  <c r="V5400"/>
  <c r="V5412"/>
  <c r="V5414"/>
  <c r="V5416"/>
  <c r="V5420"/>
  <c r="V5422"/>
  <c r="V5424"/>
  <c r="V5426"/>
  <c r="V5428"/>
  <c r="V5430"/>
  <c r="V5432"/>
  <c r="V5436"/>
  <c r="V5438"/>
  <c r="V5440"/>
  <c r="V5442"/>
  <c r="V5444"/>
  <c r="V5446"/>
  <c r="V5448"/>
  <c r="V5450"/>
  <c r="V5452"/>
  <c r="V5454"/>
  <c r="V5456"/>
  <c r="V5458"/>
  <c r="V5460"/>
  <c r="V5462"/>
  <c r="V5464"/>
  <c r="V5474"/>
  <c r="V5476"/>
  <c r="V5478"/>
  <c r="V5480"/>
  <c r="V5482"/>
  <c r="V5488"/>
  <c r="V5498"/>
  <c r="V5500"/>
  <c r="V5502"/>
  <c r="V5504"/>
  <c r="V5506"/>
  <c r="V5533"/>
  <c r="V5534"/>
  <c r="V5535"/>
  <c r="V5536"/>
  <c r="V5537"/>
  <c r="V5538"/>
  <c r="V5539"/>
  <c r="V5540"/>
  <c r="V5541"/>
  <c r="V5542"/>
  <c r="V5543"/>
  <c r="V5544"/>
  <c r="V5545"/>
  <c r="V5546"/>
  <c r="V5547"/>
  <c r="V5548"/>
  <c r="V5549"/>
  <c r="V5550"/>
  <c r="V5551"/>
  <c r="V5552"/>
  <c r="V5553"/>
  <c r="V5554"/>
  <c r="V5555"/>
  <c r="V5556"/>
  <c r="V5557"/>
  <c r="V5558"/>
  <c r="V5559"/>
  <c r="V5560"/>
  <c r="V5561"/>
  <c r="V5562"/>
  <c r="V5563"/>
  <c r="V5564"/>
  <c r="V5565"/>
  <c r="V5566"/>
  <c r="V5567"/>
  <c r="V5568"/>
  <c r="V5569"/>
  <c r="V5570"/>
  <c r="V5571"/>
  <c r="V5572"/>
  <c r="V5573"/>
  <c r="V5574"/>
  <c r="V5575"/>
  <c r="V5576"/>
  <c r="V5577"/>
  <c r="V5578"/>
  <c r="V5579"/>
  <c r="V5580"/>
  <c r="V5581"/>
  <c r="V5582"/>
  <c r="V5583"/>
  <c r="V5584"/>
  <c r="V5585"/>
  <c r="V5586"/>
  <c r="V5587"/>
  <c r="V5588"/>
  <c r="V5589"/>
  <c r="V5590"/>
  <c r="V5591"/>
  <c r="V5592"/>
  <c r="V5593"/>
  <c r="V5594"/>
  <c r="V5595"/>
  <c r="V5596"/>
  <c r="V5597"/>
  <c r="V5598"/>
  <c r="V5599"/>
  <c r="V5600"/>
  <c r="V5601"/>
  <c r="V5602"/>
  <c r="V5603"/>
  <c r="V5604"/>
  <c r="V5605"/>
  <c r="V5606"/>
  <c r="V5607"/>
  <c r="V5608"/>
  <c r="V5609"/>
  <c r="V5610"/>
  <c r="V5611"/>
  <c r="V5612"/>
  <c r="V5613"/>
  <c r="V5614"/>
  <c r="V5615"/>
  <c r="V5616"/>
  <c r="V5617"/>
  <c r="V5618"/>
  <c r="V5619"/>
  <c r="V5620"/>
  <c r="V5621"/>
  <c r="V5622"/>
  <c r="V5623"/>
  <c r="V5624"/>
  <c r="V5625"/>
  <c r="V5626"/>
  <c r="V5627"/>
  <c r="V5628"/>
  <c r="V5629"/>
  <c r="V5630"/>
  <c r="V5631"/>
  <c r="V5632"/>
  <c r="V5633"/>
  <c r="V5634"/>
  <c r="V5635"/>
  <c r="V5636"/>
  <c r="V5637"/>
  <c r="V5638"/>
  <c r="V5639"/>
  <c r="V5640"/>
  <c r="V5641"/>
  <c r="V5642"/>
  <c r="V5643"/>
  <c r="V5644"/>
  <c r="V5645"/>
  <c r="V5646"/>
  <c r="V5647"/>
  <c r="V5648"/>
  <c r="V5649"/>
  <c r="V5650"/>
  <c r="V5651"/>
  <c r="V5652"/>
  <c r="V5653"/>
  <c r="V5654"/>
  <c r="V5655"/>
  <c r="V5656"/>
  <c r="V5657"/>
  <c r="V5658"/>
  <c r="V5659"/>
  <c r="V5660"/>
  <c r="V5661"/>
  <c r="V5662"/>
  <c r="V5663"/>
  <c r="V5664"/>
  <c r="V5665"/>
  <c r="V5666"/>
  <c r="V5667"/>
  <c r="V5668"/>
  <c r="V5669"/>
  <c r="V5672"/>
  <c r="V5676"/>
  <c r="V5680"/>
  <c r="V5684"/>
  <c r="V5688"/>
  <c r="V5692"/>
  <c r="V5698"/>
  <c r="V5702"/>
  <c r="V5706"/>
  <c r="V5710"/>
  <c r="V5714"/>
  <c r="V5718"/>
  <c r="V5722"/>
  <c r="V5726"/>
  <c r="V5730"/>
  <c r="V5734"/>
  <c r="V5738"/>
  <c r="V5742"/>
  <c r="V5746"/>
  <c r="V5750"/>
  <c r="V5754"/>
  <c r="V5758"/>
  <c r="V5762"/>
  <c r="V5766"/>
  <c r="V5770"/>
  <c r="V5774"/>
  <c r="V5778"/>
  <c r="V5782"/>
  <c r="V5786"/>
  <c r="V5790"/>
  <c r="V4877"/>
  <c r="V4887"/>
  <c r="V4891"/>
  <c r="V4895"/>
  <c r="V4897"/>
  <c r="V4901"/>
  <c r="V4903"/>
  <c r="V4905"/>
  <c r="V4907"/>
  <c r="V4915"/>
  <c r="V4919"/>
  <c r="V4921"/>
  <c r="V4931"/>
  <c r="V4941"/>
  <c r="V4943"/>
  <c r="V4945"/>
  <c r="V4965"/>
  <c r="V4971"/>
  <c r="V4973"/>
  <c r="V4991"/>
  <c r="V4993"/>
  <c r="V4997"/>
  <c r="V4999"/>
  <c r="V5007"/>
  <c r="V5009"/>
  <c r="V5013"/>
  <c r="V5015"/>
  <c r="V5019"/>
  <c r="V5021"/>
  <c r="V5023"/>
  <c r="V5027"/>
  <c r="V5029"/>
  <c r="V5031"/>
  <c r="V5033"/>
  <c r="V5035"/>
  <c r="V5037"/>
  <c r="V5045"/>
  <c r="V5049"/>
  <c r="V5051"/>
  <c r="V5053"/>
  <c r="V5055"/>
  <c r="V5059"/>
  <c r="V5063"/>
  <c r="V5069"/>
  <c r="V5071"/>
  <c r="V5073"/>
  <c r="V5077"/>
  <c r="V5089"/>
  <c r="V5095"/>
  <c r="V5097"/>
  <c r="V5099"/>
  <c r="V5109"/>
  <c r="V5111"/>
  <c r="V5113"/>
  <c r="V5115"/>
  <c r="V5117"/>
  <c r="V5119"/>
  <c r="V5121"/>
  <c r="V5123"/>
  <c r="V5125"/>
  <c r="V5131"/>
  <c r="V5151"/>
  <c r="V5153"/>
  <c r="V5155"/>
  <c r="V5157"/>
  <c r="V5163"/>
  <c r="V5169"/>
  <c r="V5171"/>
  <c r="V5183"/>
  <c r="V5185"/>
  <c r="V5201"/>
  <c r="V5203"/>
  <c r="V5213"/>
  <c r="V5215"/>
  <c r="V5235"/>
  <c r="V5241"/>
  <c r="V5243"/>
  <c r="V5245"/>
  <c r="V5247"/>
  <c r="V5249"/>
  <c r="V5251"/>
  <c r="V5277"/>
  <c r="V5281"/>
  <c r="V5287"/>
  <c r="V5297"/>
  <c r="V5299"/>
  <c r="V5307"/>
  <c r="V5313"/>
  <c r="V5317"/>
  <c r="V5331"/>
  <c r="V5349"/>
  <c r="V5363"/>
  <c r="V5365"/>
  <c r="V5369"/>
  <c r="V5373"/>
  <c r="V5375"/>
  <c r="V5379"/>
  <c r="V5391"/>
  <c r="V5393"/>
  <c r="V5401"/>
  <c r="V5405"/>
  <c r="V5407"/>
  <c r="V5409"/>
  <c r="V5419"/>
  <c r="V5433"/>
  <c r="V5465"/>
  <c r="V5469"/>
  <c r="V5471"/>
  <c r="V5473"/>
  <c r="V5485"/>
  <c r="V5487"/>
  <c r="V5491"/>
  <c r="V5493"/>
  <c r="V5495"/>
  <c r="V5497"/>
  <c r="V5509"/>
  <c r="V5511"/>
  <c r="V5513"/>
  <c r="V5515"/>
  <c r="V5517"/>
  <c r="V5519"/>
  <c r="V5521"/>
  <c r="V5523"/>
  <c r="V5525"/>
  <c r="V5527"/>
  <c r="V5794"/>
  <c r="V5798"/>
  <c r="V5802"/>
  <c r="V5806"/>
  <c r="V5810"/>
  <c r="V5814"/>
  <c r="V5818"/>
  <c r="V5822"/>
  <c r="V5826"/>
  <c r="V5830"/>
  <c r="V5834"/>
  <c r="V5838"/>
  <c r="V5842"/>
  <c r="V5846"/>
  <c r="V5850"/>
  <c r="V5854"/>
  <c r="V5858"/>
  <c r="V5862"/>
  <c r="V5866"/>
  <c r="V5870"/>
  <c r="V5874"/>
  <c r="V5878"/>
  <c r="V5882"/>
  <c r="V5886"/>
  <c r="V5890"/>
  <c r="V5894"/>
  <c r="V5898"/>
  <c r="V5902"/>
  <c r="V5906"/>
  <c r="V5910"/>
  <c r="V5914"/>
  <c r="V5918"/>
  <c r="V5922"/>
  <c r="V5926"/>
  <c r="V5930"/>
  <c r="V5934"/>
  <c r="V5938"/>
  <c r="V5942"/>
  <c r="V5946"/>
  <c r="V5950"/>
  <c r="V5954"/>
  <c r="V5958"/>
  <c r="V5962"/>
  <c r="V5966"/>
  <c r="V5970"/>
  <c r="V5974"/>
  <c r="V5978"/>
  <c r="V4879"/>
  <c r="V4881"/>
  <c r="V4883"/>
  <c r="V4885"/>
  <c r="V4889"/>
  <c r="V4893"/>
  <c r="V4899"/>
  <c r="V4909"/>
  <c r="V4911"/>
  <c r="V4913"/>
  <c r="V4917"/>
  <c r="V4923"/>
  <c r="V4925"/>
  <c r="V4927"/>
  <c r="V4929"/>
  <c r="V4933"/>
  <c r="V4935"/>
  <c r="V4937"/>
  <c r="V4939"/>
  <c r="V4947"/>
  <c r="V4949"/>
  <c r="V4951"/>
  <c r="V4953"/>
  <c r="V4955"/>
  <c r="V4957"/>
  <c r="V4959"/>
  <c r="V4961"/>
  <c r="V4963"/>
  <c r="V4967"/>
  <c r="V4969"/>
  <c r="V4975"/>
  <c r="V4977"/>
  <c r="V4979"/>
  <c r="V4981"/>
  <c r="V4983"/>
  <c r="V4985"/>
  <c r="V4987"/>
  <c r="V4989"/>
  <c r="V4995"/>
  <c r="V5001"/>
  <c r="V5003"/>
  <c r="V5005"/>
  <c r="V5011"/>
  <c r="V5017"/>
  <c r="V5025"/>
  <c r="V5039"/>
  <c r="V5041"/>
  <c r="V5043"/>
  <c r="V5047"/>
  <c r="V5057"/>
  <c r="V5061"/>
  <c r="V5065"/>
  <c r="V5067"/>
  <c r="V5075"/>
  <c r="V5079"/>
  <c r="V5081"/>
  <c r="V5083"/>
  <c r="V5085"/>
  <c r="V5087"/>
  <c r="V5091"/>
  <c r="V5093"/>
  <c r="V5101"/>
  <c r="V5103"/>
  <c r="V5105"/>
  <c r="V5107"/>
  <c r="V5127"/>
  <c r="V5129"/>
  <c r="V5133"/>
  <c r="V5135"/>
  <c r="V5137"/>
  <c r="V5139"/>
  <c r="V5141"/>
  <c r="V5143"/>
  <c r="V5145"/>
  <c r="V5147"/>
  <c r="V5149"/>
  <c r="V5159"/>
  <c r="V5161"/>
  <c r="V5165"/>
  <c r="V5167"/>
  <c r="V5173"/>
  <c r="V5175"/>
  <c r="V5177"/>
  <c r="V5179"/>
  <c r="V5181"/>
  <c r="V5187"/>
  <c r="V5189"/>
  <c r="V5191"/>
  <c r="V5193"/>
  <c r="V5195"/>
  <c r="V5197"/>
  <c r="V5199"/>
  <c r="V5205"/>
  <c r="V5207"/>
  <c r="V5209"/>
  <c r="V5211"/>
  <c r="V5217"/>
  <c r="V5219"/>
  <c r="V5221"/>
  <c r="V5223"/>
  <c r="V5225"/>
  <c r="V5227"/>
  <c r="V5229"/>
  <c r="V5231"/>
  <c r="V5233"/>
  <c r="V5237"/>
  <c r="V5239"/>
  <c r="V5253"/>
  <c r="V5255"/>
  <c r="V5257"/>
  <c r="V5259"/>
  <c r="V5261"/>
  <c r="V5263"/>
  <c r="V5265"/>
  <c r="V5267"/>
  <c r="V5269"/>
  <c r="V5271"/>
  <c r="V5273"/>
  <c r="V5275"/>
  <c r="V5279"/>
  <c r="V5283"/>
  <c r="V5285"/>
  <c r="V5289"/>
  <c r="V5291"/>
  <c r="V5293"/>
  <c r="V5295"/>
  <c r="V5301"/>
  <c r="V5303"/>
  <c r="V5305"/>
  <c r="V5309"/>
  <c r="V5311"/>
  <c r="V5315"/>
  <c r="V5319"/>
  <c r="V5321"/>
  <c r="V5323"/>
  <c r="V5325"/>
  <c r="V5327"/>
  <c r="V5329"/>
  <c r="V5333"/>
  <c r="V5335"/>
  <c r="V5337"/>
  <c r="V5339"/>
  <c r="V5341"/>
  <c r="V5343"/>
  <c r="V5345"/>
  <c r="V5347"/>
  <c r="V5351"/>
  <c r="V5353"/>
  <c r="V5355"/>
  <c r="V5357"/>
  <c r="V5359"/>
  <c r="V5361"/>
  <c r="V5367"/>
  <c r="V5371"/>
  <c r="V5377"/>
  <c r="V5381"/>
  <c r="V5383"/>
  <c r="V5385"/>
  <c r="V5387"/>
  <c r="V5389"/>
  <c r="V5395"/>
  <c r="V5397"/>
  <c r="V5399"/>
  <c r="V5403"/>
  <c r="V5411"/>
  <c r="V5413"/>
  <c r="V5415"/>
  <c r="V5417"/>
  <c r="V5421"/>
  <c r="V5423"/>
  <c r="V5425"/>
  <c r="V5427"/>
  <c r="V5429"/>
  <c r="V5431"/>
  <c r="V5435"/>
  <c r="V5437"/>
  <c r="V5439"/>
  <c r="V5441"/>
  <c r="V5443"/>
  <c r="V5445"/>
  <c r="V5447"/>
  <c r="V5449"/>
  <c r="V5451"/>
  <c r="V5453"/>
  <c r="V5455"/>
  <c r="V5457"/>
  <c r="V5459"/>
  <c r="V5461"/>
  <c r="V5463"/>
  <c r="V5467"/>
  <c r="V5475"/>
  <c r="V5477"/>
  <c r="V5479"/>
  <c r="V5481"/>
  <c r="V5483"/>
  <c r="V5489"/>
  <c r="V5499"/>
  <c r="V5501"/>
  <c r="V5503"/>
  <c r="V5505"/>
  <c r="V5507"/>
  <c r="V5529"/>
  <c r="V5530"/>
  <c r="V5531"/>
  <c r="V5532"/>
  <c r="V5674"/>
  <c r="V5678"/>
  <c r="V5682"/>
  <c r="V5686"/>
  <c r="V5690"/>
  <c r="V5694"/>
  <c r="V5696"/>
  <c r="V5700"/>
  <c r="V5704"/>
  <c r="V5708"/>
  <c r="V5712"/>
  <c r="V5716"/>
  <c r="V5720"/>
  <c r="V5724"/>
  <c r="V5728"/>
  <c r="V5732"/>
  <c r="V5736"/>
  <c r="V5740"/>
  <c r="V5744"/>
  <c r="V5748"/>
  <c r="V5752"/>
  <c r="V5756"/>
  <c r="V5760"/>
  <c r="V5764"/>
  <c r="V5768"/>
  <c r="V5772"/>
  <c r="V5776"/>
  <c r="V5780"/>
  <c r="V5784"/>
  <c r="V5788"/>
  <c r="V4888"/>
  <c r="V4890"/>
  <c r="V4896"/>
  <c r="V4902"/>
  <c r="V4904"/>
  <c r="V4914"/>
  <c r="V4916"/>
  <c r="V4920"/>
  <c r="V4930"/>
  <c r="V4942"/>
  <c r="V4944"/>
  <c r="V4946"/>
  <c r="V4966"/>
  <c r="V4970"/>
  <c r="V4972"/>
  <c r="V4974"/>
  <c r="V4992"/>
  <c r="V5000"/>
  <c r="V5006"/>
  <c r="V5008"/>
  <c r="V5010"/>
  <c r="V5012"/>
  <c r="V5014"/>
  <c r="V5016"/>
  <c r="V5020"/>
  <c r="V5022"/>
  <c r="V5026"/>
  <c r="V5028"/>
  <c r="V5030"/>
  <c r="V5032"/>
  <c r="V5034"/>
  <c r="V5036"/>
  <c r="V5044"/>
  <c r="V5048"/>
  <c r="V5050"/>
  <c r="V5052"/>
  <c r="V5054"/>
  <c r="V5062"/>
  <c r="V5064"/>
  <c r="V5068"/>
  <c r="V5070"/>
  <c r="V5072"/>
  <c r="V5074"/>
  <c r="V5076"/>
  <c r="V5078"/>
  <c r="V5088"/>
  <c r="V5094"/>
  <c r="V5096"/>
  <c r="V5098"/>
  <c r="V5100"/>
  <c r="V5108"/>
  <c r="V5112"/>
  <c r="V5116"/>
  <c r="V5120"/>
  <c r="V5122"/>
  <c r="V5124"/>
  <c r="V5130"/>
  <c r="V5132"/>
  <c r="V5152"/>
  <c r="V5154"/>
  <c r="V5156"/>
  <c r="V5164"/>
  <c r="V5168"/>
  <c r="V5170"/>
  <c r="V5184"/>
  <c r="V5186"/>
  <c r="V5200"/>
  <c r="V5202"/>
  <c r="V5204"/>
  <c r="V5212"/>
  <c r="V5214"/>
  <c r="V5236"/>
  <c r="V5240"/>
  <c r="V5242"/>
  <c r="V5244"/>
  <c r="V5246"/>
  <c r="V5248"/>
  <c r="V5250"/>
  <c r="V5278"/>
  <c r="V5280"/>
  <c r="V5282"/>
  <c r="V5288"/>
  <c r="V5296"/>
  <c r="V5298"/>
  <c r="V5310"/>
  <c r="V5312"/>
  <c r="V5314"/>
  <c r="V5318"/>
  <c r="V5330"/>
  <c r="V5346"/>
  <c r="V5348"/>
  <c r="V5352"/>
  <c r="V5362"/>
  <c r="V5366"/>
  <c r="V5370"/>
  <c r="V5374"/>
  <c r="V5378"/>
  <c r="V5390"/>
  <c r="V5392"/>
  <c r="V5402"/>
  <c r="V5404"/>
  <c r="V5406"/>
  <c r="V5408"/>
  <c r="V5410"/>
  <c r="V5418"/>
  <c r="V5434"/>
  <c r="V5466"/>
  <c r="V5468"/>
  <c r="V5470"/>
  <c r="V5472"/>
  <c r="V5484"/>
  <c r="V5486"/>
  <c r="V5490"/>
  <c r="V5492"/>
  <c r="V5494"/>
  <c r="V5496"/>
  <c r="V5508"/>
  <c r="V5510"/>
  <c r="V5512"/>
  <c r="V5514"/>
  <c r="V5516"/>
  <c r="V5518"/>
  <c r="V5520"/>
  <c r="V5522"/>
  <c r="V5524"/>
  <c r="V5526"/>
  <c r="V5528"/>
  <c r="V5792"/>
  <c r="V5796"/>
  <c r="V5800"/>
  <c r="V5804"/>
  <c r="V5808"/>
  <c r="V5812"/>
  <c r="V5816"/>
  <c r="V5820"/>
  <c r="V5824"/>
  <c r="V5828"/>
  <c r="V5832"/>
  <c r="V5836"/>
  <c r="V5840"/>
  <c r="V5844"/>
  <c r="V5848"/>
  <c r="V5852"/>
  <c r="V5856"/>
  <c r="V5860"/>
  <c r="V5864"/>
  <c r="V5868"/>
  <c r="V5872"/>
  <c r="V5876"/>
  <c r="V5880"/>
  <c r="V5884"/>
  <c r="V5888"/>
  <c r="V5892"/>
  <c r="V5896"/>
  <c r="V5900"/>
  <c r="V5904"/>
  <c r="V5908"/>
  <c r="V5912"/>
  <c r="V5916"/>
  <c r="V5920"/>
  <c r="V5924"/>
  <c r="V5928"/>
  <c r="V5932"/>
  <c r="V5936"/>
  <c r="V5940"/>
  <c r="V5944"/>
  <c r="V5948"/>
  <c r="V5952"/>
  <c r="V5956"/>
  <c r="V5960"/>
  <c r="V5964"/>
  <c r="V5968"/>
  <c r="V5972"/>
  <c r="V5976"/>
  <c r="V5980"/>
  <c r="V5984"/>
  <c r="V5988"/>
  <c r="V5992"/>
  <c r="V5996"/>
  <c r="V6000"/>
  <c r="V6004"/>
  <c r="V6008"/>
  <c r="V6009"/>
  <c r="V6013"/>
  <c r="V6017"/>
  <c r="V6021"/>
  <c r="V6025"/>
  <c r="V6029"/>
  <c r="V6033"/>
  <c r="V6037"/>
  <c r="V6041"/>
  <c r="V6045"/>
  <c r="V6049"/>
  <c r="V6053"/>
  <c r="V6057"/>
  <c r="V6061"/>
  <c r="V6065"/>
  <c r="V6069"/>
  <c r="V6073"/>
  <c r="V6077"/>
  <c r="V6081"/>
  <c r="V6085"/>
  <c r="V6089"/>
  <c r="V6093"/>
  <c r="V6097"/>
  <c r="V6101"/>
  <c r="V6105"/>
  <c r="V6109"/>
  <c r="V6113"/>
  <c r="V7816"/>
  <c r="V7820"/>
  <c r="V7824"/>
  <c r="V7828"/>
  <c r="V7832"/>
  <c r="V7836"/>
  <c r="V7840"/>
  <c r="V7844"/>
  <c r="V7848"/>
  <c r="V7852"/>
  <c r="V7856"/>
  <c r="V7860"/>
  <c r="V7864"/>
  <c r="V7868"/>
  <c r="V7872"/>
  <c r="V7876"/>
  <c r="V7880"/>
  <c r="V7884"/>
  <c r="V7888"/>
  <c r="V7892"/>
  <c r="V7896"/>
  <c r="V7900"/>
  <c r="V7904"/>
  <c r="V7908"/>
  <c r="V7912"/>
  <c r="V7916"/>
  <c r="V7920"/>
  <c r="V7921"/>
  <c r="V7922"/>
  <c r="V7923"/>
  <c r="V7924"/>
  <c r="V7925"/>
  <c r="V7926"/>
  <c r="V7927"/>
  <c r="V7928"/>
  <c r="V7929"/>
  <c r="V7930"/>
  <c r="V7931"/>
  <c r="V7932"/>
  <c r="V7933"/>
  <c r="V7934"/>
  <c r="V7935"/>
  <c r="V7936"/>
  <c r="V7937"/>
  <c r="V7938"/>
  <c r="V7939"/>
  <c r="V7940"/>
  <c r="V7941"/>
  <c r="V7942"/>
  <c r="V7943"/>
  <c r="V7944"/>
  <c r="V7945"/>
  <c r="V7946"/>
  <c r="V7947"/>
  <c r="V7948"/>
  <c r="V7949"/>
  <c r="V7950"/>
  <c r="V7951"/>
  <c r="V7952"/>
  <c r="V7953"/>
  <c r="V7954"/>
  <c r="V7955"/>
  <c r="V7956"/>
  <c r="V7957"/>
  <c r="V7958"/>
  <c r="V7959"/>
  <c r="V7960"/>
  <c r="V7961"/>
  <c r="V7962"/>
  <c r="V7963"/>
  <c r="V7964"/>
  <c r="V7965"/>
  <c r="V7966"/>
  <c r="V7967"/>
  <c r="V7968"/>
  <c r="V7969"/>
  <c r="V7970"/>
  <c r="V7971"/>
  <c r="V7972"/>
  <c r="V7973"/>
  <c r="V7974"/>
  <c r="V7975"/>
  <c r="V7976"/>
  <c r="V7977"/>
  <c r="V7978"/>
  <c r="V7979"/>
  <c r="V7980"/>
  <c r="V7981"/>
  <c r="V7982"/>
  <c r="V7983"/>
  <c r="V7984"/>
  <c r="V7985"/>
  <c r="V7986"/>
  <c r="V7987"/>
  <c r="V7988"/>
  <c r="V7989"/>
  <c r="V7990"/>
  <c r="V7991"/>
  <c r="V7992"/>
  <c r="V7993"/>
  <c r="V7994"/>
  <c r="V7995"/>
  <c r="V7996"/>
  <c r="V7997"/>
  <c r="V7998"/>
  <c r="V7999"/>
  <c r="V8000"/>
  <c r="V8001"/>
  <c r="V8002"/>
  <c r="V8003"/>
  <c r="V8004"/>
  <c r="V8005"/>
  <c r="V8006"/>
  <c r="V8007"/>
  <c r="V8008"/>
  <c r="V8009"/>
  <c r="V8010"/>
  <c r="V8011"/>
  <c r="V8012"/>
  <c r="V8013"/>
  <c r="V8014"/>
  <c r="V8015"/>
  <c r="V8016"/>
  <c r="V8017"/>
  <c r="V8018"/>
  <c r="V8019"/>
  <c r="V8020"/>
  <c r="V5986"/>
  <c r="V5994"/>
  <c r="V6002"/>
  <c r="V6015"/>
  <c r="V6023"/>
  <c r="V6031"/>
  <c r="V6039"/>
  <c r="V6047"/>
  <c r="V6055"/>
  <c r="V6063"/>
  <c r="V6071"/>
  <c r="V6079"/>
  <c r="V6087"/>
  <c r="V6095"/>
  <c r="V6103"/>
  <c r="V6111"/>
  <c r="V6116"/>
  <c r="V6118"/>
  <c r="V6120"/>
  <c r="V6122"/>
  <c r="V6124"/>
  <c r="V6126"/>
  <c r="V6128"/>
  <c r="V6130"/>
  <c r="V6132"/>
  <c r="V6134"/>
  <c r="V6136"/>
  <c r="V6138"/>
  <c r="V6140"/>
  <c r="V6142"/>
  <c r="V6144"/>
  <c r="V6146"/>
  <c r="V6148"/>
  <c r="V6150"/>
  <c r="V6152"/>
  <c r="V6154"/>
  <c r="V6156"/>
  <c r="V6158"/>
  <c r="V6160"/>
  <c r="V6162"/>
  <c r="V6164"/>
  <c r="V6166"/>
  <c r="V6168"/>
  <c r="V6170"/>
  <c r="V6172"/>
  <c r="V6174"/>
  <c r="V6176"/>
  <c r="V6178"/>
  <c r="V6180"/>
  <c r="V6182"/>
  <c r="V6184"/>
  <c r="V6186"/>
  <c r="V6188"/>
  <c r="V6190"/>
  <c r="V6192"/>
  <c r="V6194"/>
  <c r="V6196"/>
  <c r="V6198"/>
  <c r="V6200"/>
  <c r="V6202"/>
  <c r="V6204"/>
  <c r="V6206"/>
  <c r="V6208"/>
  <c r="V6210"/>
  <c r="V6212"/>
  <c r="V6214"/>
  <c r="V6216"/>
  <c r="V6218"/>
  <c r="V6220"/>
  <c r="V6222"/>
  <c r="V6224"/>
  <c r="V6226"/>
  <c r="V6228"/>
  <c r="V6230"/>
  <c r="V6232"/>
  <c r="V6234"/>
  <c r="V6236"/>
  <c r="V6238"/>
  <c r="V6240"/>
  <c r="V6242"/>
  <c r="V6244"/>
  <c r="V6246"/>
  <c r="V6248"/>
  <c r="V6250"/>
  <c r="V6252"/>
  <c r="V6254"/>
  <c r="V6256"/>
  <c r="V6258"/>
  <c r="V6260"/>
  <c r="V6262"/>
  <c r="V6264"/>
  <c r="V6266"/>
  <c r="V6268"/>
  <c r="V6270"/>
  <c r="V6272"/>
  <c r="V6274"/>
  <c r="V6276"/>
  <c r="V6278"/>
  <c r="V6280"/>
  <c r="V6282"/>
  <c r="V6284"/>
  <c r="V6286"/>
  <c r="V6288"/>
  <c r="V6290"/>
  <c r="V6292"/>
  <c r="V6294"/>
  <c r="V6296"/>
  <c r="V6298"/>
  <c r="V6300"/>
  <c r="V6302"/>
  <c r="V6304"/>
  <c r="V6306"/>
  <c r="V6308"/>
  <c r="V6310"/>
  <c r="V6312"/>
  <c r="V6314"/>
  <c r="V6316"/>
  <c r="V6318"/>
  <c r="V6320"/>
  <c r="V6322"/>
  <c r="V6324"/>
  <c r="V6326"/>
  <c r="V6328"/>
  <c r="V6330"/>
  <c r="V6332"/>
  <c r="V6334"/>
  <c r="V6336"/>
  <c r="V6338"/>
  <c r="V6340"/>
  <c r="V6342"/>
  <c r="V6344"/>
  <c r="V6346"/>
  <c r="V6348"/>
  <c r="V6350"/>
  <c r="V6352"/>
  <c r="V6354"/>
  <c r="V6356"/>
  <c r="V6358"/>
  <c r="V6360"/>
  <c r="V6362"/>
  <c r="V6364"/>
  <c r="V6366"/>
  <c r="V6368"/>
  <c r="V6370"/>
  <c r="V6372"/>
  <c r="V6374"/>
  <c r="V6376"/>
  <c r="V6378"/>
  <c r="V6380"/>
  <c r="V6382"/>
  <c r="V7818"/>
  <c r="V7826"/>
  <c r="V7834"/>
  <c r="V7842"/>
  <c r="V7850"/>
  <c r="V7858"/>
  <c r="V7866"/>
  <c r="V7874"/>
  <c r="V7882"/>
  <c r="V7890"/>
  <c r="V7898"/>
  <c r="V7906"/>
  <c r="V6385"/>
  <c r="V6387"/>
  <c r="V6389"/>
  <c r="V6391"/>
  <c r="V6393"/>
  <c r="V6395"/>
  <c r="V6397"/>
  <c r="V6399"/>
  <c r="V6401"/>
  <c r="V6403"/>
  <c r="V6405"/>
  <c r="V6407"/>
  <c r="V6409"/>
  <c r="V6411"/>
  <c r="V6413"/>
  <c r="V6415"/>
  <c r="V6417"/>
  <c r="V6419"/>
  <c r="V6421"/>
  <c r="V6423"/>
  <c r="V6425"/>
  <c r="V6427"/>
  <c r="V6429"/>
  <c r="V6431"/>
  <c r="V6433"/>
  <c r="V6435"/>
  <c r="V6437"/>
  <c r="V6439"/>
  <c r="V6441"/>
  <c r="V6443"/>
  <c r="V6445"/>
  <c r="V6447"/>
  <c r="V6449"/>
  <c r="V6451"/>
  <c r="V6453"/>
  <c r="V6455"/>
  <c r="V6457"/>
  <c r="V6459"/>
  <c r="V6461"/>
  <c r="V6463"/>
  <c r="V6465"/>
  <c r="V6467"/>
  <c r="V6469"/>
  <c r="V6471"/>
  <c r="V6473"/>
  <c r="V6475"/>
  <c r="V6477"/>
  <c r="V6479"/>
  <c r="V6481"/>
  <c r="V6483"/>
  <c r="V6485"/>
  <c r="V6487"/>
  <c r="V6489"/>
  <c r="V6491"/>
  <c r="V6493"/>
  <c r="V6495"/>
  <c r="V6497"/>
  <c r="V6499"/>
  <c r="V6501"/>
  <c r="V6503"/>
  <c r="V6505"/>
  <c r="V6507"/>
  <c r="V6509"/>
  <c r="V6511"/>
  <c r="V6513"/>
  <c r="V6515"/>
  <c r="V6517"/>
  <c r="V6519"/>
  <c r="V6521"/>
  <c r="V6523"/>
  <c r="V6525"/>
  <c r="V6527"/>
  <c r="V6529"/>
  <c r="V6531"/>
  <c r="V6533"/>
  <c r="V6535"/>
  <c r="V6537"/>
  <c r="V6539"/>
  <c r="V6541"/>
  <c r="V6543"/>
  <c r="V6545"/>
  <c r="V6547"/>
  <c r="V6549"/>
  <c r="V6551"/>
  <c r="V6553"/>
  <c r="V6555"/>
  <c r="V6557"/>
  <c r="V6559"/>
  <c r="V6561"/>
  <c r="V6563"/>
  <c r="V6565"/>
  <c r="V6567"/>
  <c r="V6569"/>
  <c r="V6571"/>
  <c r="V6573"/>
  <c r="V6575"/>
  <c r="V6577"/>
  <c r="V6579"/>
  <c r="V6581"/>
  <c r="V6583"/>
  <c r="V6585"/>
  <c r="V6587"/>
  <c r="V6589"/>
  <c r="V6591"/>
  <c r="V6593"/>
  <c r="V6595"/>
  <c r="V6597"/>
  <c r="V6599"/>
  <c r="V6601"/>
  <c r="V6603"/>
  <c r="V6605"/>
  <c r="V6607"/>
  <c r="V6609"/>
  <c r="V6611"/>
  <c r="V6613"/>
  <c r="V6615"/>
  <c r="V6617"/>
  <c r="V6619"/>
  <c r="V6621"/>
  <c r="V6623"/>
  <c r="V6625"/>
  <c r="V6627"/>
  <c r="V6629"/>
  <c r="V6631"/>
  <c r="V6633"/>
  <c r="V6635"/>
  <c r="V6637"/>
  <c r="V6639"/>
  <c r="V7914"/>
  <c r="V8021"/>
  <c r="V8022"/>
  <c r="V8023"/>
  <c r="V8024"/>
  <c r="V8025"/>
  <c r="V8026"/>
  <c r="V8027"/>
  <c r="V8028"/>
  <c r="V8029"/>
  <c r="V8030"/>
  <c r="V8031"/>
  <c r="V8032"/>
  <c r="V8033"/>
  <c r="V8034"/>
  <c r="V8035"/>
  <c r="V8036"/>
  <c r="V8037"/>
  <c r="V8038"/>
  <c r="V8039"/>
  <c r="V8040"/>
  <c r="V8041"/>
  <c r="V8042"/>
  <c r="V8043"/>
  <c r="V8044"/>
  <c r="V8045"/>
  <c r="V8046"/>
  <c r="V8047"/>
  <c r="V8048"/>
  <c r="V8049"/>
  <c r="V8050"/>
  <c r="V8051"/>
  <c r="V8052"/>
  <c r="V8053"/>
  <c r="V8598"/>
  <c r="V8602"/>
  <c r="V8606"/>
  <c r="V8610"/>
  <c r="V8614"/>
  <c r="V8618"/>
  <c r="V8622"/>
  <c r="V8626"/>
  <c r="V8630"/>
  <c r="V9215"/>
  <c r="V9219"/>
  <c r="V9223"/>
  <c r="V9227"/>
  <c r="V9231"/>
  <c r="V9235"/>
  <c r="V9239"/>
  <c r="V9243"/>
  <c r="V9247"/>
  <c r="V9251"/>
  <c r="V9255"/>
  <c r="V9259"/>
  <c r="V6640"/>
  <c r="V6641"/>
  <c r="V6642"/>
  <c r="V6643"/>
  <c r="V6644"/>
  <c r="V6645"/>
  <c r="V6646"/>
  <c r="V6647"/>
  <c r="V6648"/>
  <c r="V6649"/>
  <c r="V6650"/>
  <c r="V6651"/>
  <c r="V6652"/>
  <c r="V6653"/>
  <c r="V6654"/>
  <c r="V6655"/>
  <c r="V6656"/>
  <c r="V6657"/>
  <c r="V6658"/>
  <c r="V6659"/>
  <c r="V6660"/>
  <c r="V6661"/>
  <c r="V6662"/>
  <c r="V6663"/>
  <c r="V6664"/>
  <c r="V6665"/>
  <c r="V6666"/>
  <c r="V6667"/>
  <c r="V6668"/>
  <c r="V6669"/>
  <c r="V6670"/>
  <c r="V6671"/>
  <c r="V6672"/>
  <c r="V6673"/>
  <c r="V6674"/>
  <c r="V6675"/>
  <c r="V6676"/>
  <c r="V6677"/>
  <c r="V6678"/>
  <c r="V6679"/>
  <c r="V6680"/>
  <c r="V6681"/>
  <c r="V6682"/>
  <c r="V6683"/>
  <c r="V6684"/>
  <c r="V6685"/>
  <c r="V6686"/>
  <c r="V6687"/>
  <c r="V6688"/>
  <c r="V6689"/>
  <c r="V6690"/>
  <c r="V6691"/>
  <c r="V6692"/>
  <c r="V6693"/>
  <c r="V6694"/>
  <c r="V6695"/>
  <c r="V6696"/>
  <c r="V6697"/>
  <c r="V6698"/>
  <c r="V6699"/>
  <c r="V6700"/>
  <c r="V6701"/>
  <c r="V6702"/>
  <c r="V6703"/>
  <c r="V6704"/>
  <c r="V6705"/>
  <c r="V6706"/>
  <c r="V6707"/>
  <c r="V6708"/>
  <c r="V6709"/>
  <c r="V6710"/>
  <c r="V6711"/>
  <c r="V6712"/>
  <c r="V6713"/>
  <c r="V6714"/>
  <c r="V6715"/>
  <c r="V6716"/>
  <c r="V6717"/>
  <c r="V6718"/>
  <c r="V6719"/>
  <c r="V6720"/>
  <c r="V6721"/>
  <c r="V6722"/>
  <c r="V6723"/>
  <c r="V6724"/>
  <c r="V6725"/>
  <c r="V6726"/>
  <c r="V6727"/>
  <c r="V6728"/>
  <c r="V6729"/>
  <c r="V6730"/>
  <c r="V6731"/>
  <c r="V6732"/>
  <c r="V6733"/>
  <c r="V6734"/>
  <c r="V6735"/>
  <c r="V6736"/>
  <c r="V6737"/>
  <c r="V6738"/>
  <c r="V6739"/>
  <c r="V6740"/>
  <c r="V6741"/>
  <c r="V6742"/>
  <c r="V6743"/>
  <c r="V6744"/>
  <c r="V6745"/>
  <c r="V6746"/>
  <c r="V6747"/>
  <c r="V6748"/>
  <c r="V6749"/>
  <c r="V9655"/>
  <c r="V9659"/>
  <c r="V9663"/>
  <c r="V5982"/>
  <c r="V5990"/>
  <c r="V5998"/>
  <c r="V6006"/>
  <c r="V6011"/>
  <c r="V6019"/>
  <c r="V6027"/>
  <c r="V6035"/>
  <c r="V6043"/>
  <c r="V6051"/>
  <c r="V6059"/>
  <c r="V6067"/>
  <c r="V6075"/>
  <c r="V6083"/>
  <c r="V6091"/>
  <c r="V6099"/>
  <c r="V6107"/>
  <c r="V6115"/>
  <c r="V6117"/>
  <c r="V6119"/>
  <c r="V6121"/>
  <c r="V6123"/>
  <c r="V6125"/>
  <c r="V6127"/>
  <c r="V6129"/>
  <c r="V6131"/>
  <c r="V6133"/>
  <c r="V6135"/>
  <c r="V6137"/>
  <c r="V6139"/>
  <c r="V6141"/>
  <c r="V6143"/>
  <c r="V6145"/>
  <c r="V6147"/>
  <c r="V6149"/>
  <c r="V6151"/>
  <c r="V6153"/>
  <c r="V6155"/>
  <c r="V6157"/>
  <c r="V6159"/>
  <c r="V6161"/>
  <c r="V6163"/>
  <c r="V6165"/>
  <c r="V6167"/>
  <c r="V6169"/>
  <c r="V6171"/>
  <c r="V6173"/>
  <c r="V6175"/>
  <c r="V6177"/>
  <c r="V6179"/>
  <c r="V6181"/>
  <c r="V6183"/>
  <c r="V6185"/>
  <c r="V6187"/>
  <c r="V6189"/>
  <c r="V6191"/>
  <c r="V6193"/>
  <c r="V6195"/>
  <c r="V6197"/>
  <c r="V6199"/>
  <c r="V6201"/>
  <c r="V6203"/>
  <c r="V6205"/>
  <c r="V6207"/>
  <c r="V6209"/>
  <c r="V6211"/>
  <c r="V6213"/>
  <c r="V6215"/>
  <c r="V6217"/>
  <c r="V6219"/>
  <c r="V6221"/>
  <c r="V6223"/>
  <c r="V6225"/>
  <c r="V6227"/>
  <c r="V6229"/>
  <c r="V6231"/>
  <c r="V6233"/>
  <c r="V6235"/>
  <c r="V6237"/>
  <c r="V6239"/>
  <c r="V6241"/>
  <c r="V6243"/>
  <c r="V6245"/>
  <c r="V6247"/>
  <c r="V6249"/>
  <c r="V6251"/>
  <c r="V6253"/>
  <c r="V6255"/>
  <c r="V6257"/>
  <c r="V6259"/>
  <c r="V6261"/>
  <c r="V6263"/>
  <c r="V6265"/>
  <c r="V6267"/>
  <c r="V6269"/>
  <c r="V6271"/>
  <c r="V6273"/>
  <c r="V6275"/>
  <c r="V6277"/>
  <c r="V6279"/>
  <c r="V6281"/>
  <c r="V6283"/>
  <c r="V6285"/>
  <c r="V6287"/>
  <c r="V6289"/>
  <c r="V6291"/>
  <c r="V6293"/>
  <c r="V6295"/>
  <c r="V6297"/>
  <c r="V6299"/>
  <c r="V6301"/>
  <c r="V6303"/>
  <c r="V6305"/>
  <c r="V6307"/>
  <c r="V6309"/>
  <c r="V6311"/>
  <c r="V6313"/>
  <c r="V6315"/>
  <c r="V6317"/>
  <c r="V6319"/>
  <c r="V6321"/>
  <c r="V6323"/>
  <c r="V6325"/>
  <c r="V6327"/>
  <c r="V6329"/>
  <c r="V6331"/>
  <c r="V6333"/>
  <c r="V6335"/>
  <c r="V6337"/>
  <c r="V6339"/>
  <c r="V6341"/>
  <c r="V6343"/>
  <c r="V6345"/>
  <c r="V6347"/>
  <c r="V6349"/>
  <c r="V6351"/>
  <c r="V6353"/>
  <c r="V6355"/>
  <c r="V6357"/>
  <c r="V6359"/>
  <c r="V6361"/>
  <c r="V6363"/>
  <c r="V6365"/>
  <c r="V6367"/>
  <c r="V6369"/>
  <c r="V6371"/>
  <c r="V6373"/>
  <c r="V6375"/>
  <c r="V6377"/>
  <c r="V6379"/>
  <c r="V6381"/>
  <c r="V6383"/>
  <c r="V7814"/>
  <c r="V7822"/>
  <c r="V7830"/>
  <c r="V7838"/>
  <c r="V7846"/>
  <c r="V7854"/>
  <c r="V7862"/>
  <c r="V7870"/>
  <c r="V7878"/>
  <c r="V7886"/>
  <c r="V7894"/>
  <c r="V7902"/>
  <c r="V6384"/>
  <c r="V6386"/>
  <c r="V6388"/>
  <c r="V6390"/>
  <c r="V6392"/>
  <c r="V6394"/>
  <c r="V6396"/>
  <c r="V6398"/>
  <c r="V6400"/>
  <c r="V6402"/>
  <c r="V6404"/>
  <c r="V6406"/>
  <c r="V6408"/>
  <c r="V6410"/>
  <c r="V6412"/>
  <c r="V6414"/>
  <c r="V6416"/>
  <c r="V6418"/>
  <c r="V6420"/>
  <c r="V6422"/>
  <c r="V6424"/>
  <c r="V6426"/>
  <c r="V6428"/>
  <c r="V6430"/>
  <c r="V6432"/>
  <c r="V6434"/>
  <c r="V6436"/>
  <c r="V6438"/>
  <c r="V6440"/>
  <c r="V6442"/>
  <c r="V6444"/>
  <c r="V6446"/>
  <c r="V6448"/>
  <c r="V6450"/>
  <c r="V6452"/>
  <c r="V6454"/>
  <c r="V6456"/>
  <c r="V6458"/>
  <c r="V6460"/>
  <c r="V6462"/>
  <c r="V6464"/>
  <c r="V6466"/>
  <c r="V6468"/>
  <c r="V6470"/>
  <c r="V6472"/>
  <c r="V6474"/>
  <c r="V6476"/>
  <c r="V6478"/>
  <c r="V6480"/>
  <c r="V6482"/>
  <c r="V6484"/>
  <c r="V6486"/>
  <c r="V6488"/>
  <c r="V6490"/>
  <c r="V6492"/>
  <c r="V6494"/>
  <c r="V6496"/>
  <c r="V6498"/>
  <c r="V6500"/>
  <c r="V6502"/>
  <c r="V6504"/>
  <c r="V6506"/>
  <c r="V6508"/>
  <c r="V6510"/>
  <c r="V6512"/>
  <c r="V6514"/>
  <c r="V6516"/>
  <c r="V6518"/>
  <c r="V6520"/>
  <c r="V6522"/>
  <c r="V6524"/>
  <c r="V6526"/>
  <c r="V6528"/>
  <c r="V6530"/>
  <c r="V6532"/>
  <c r="V6534"/>
  <c r="V6536"/>
  <c r="V6538"/>
  <c r="V6540"/>
  <c r="V6542"/>
  <c r="V6544"/>
  <c r="V6546"/>
  <c r="V6548"/>
  <c r="V6550"/>
  <c r="V6552"/>
  <c r="V6554"/>
  <c r="V6556"/>
  <c r="V6558"/>
  <c r="V6560"/>
  <c r="V6562"/>
  <c r="V6564"/>
  <c r="V6566"/>
  <c r="V6568"/>
  <c r="V6570"/>
  <c r="V6572"/>
  <c r="V6574"/>
  <c r="V6576"/>
  <c r="V6578"/>
  <c r="V6580"/>
  <c r="V6582"/>
  <c r="V6584"/>
  <c r="V6586"/>
  <c r="V6588"/>
  <c r="V6590"/>
  <c r="V6592"/>
  <c r="V6594"/>
  <c r="V6596"/>
  <c r="V6598"/>
  <c r="V6600"/>
  <c r="V6602"/>
  <c r="V6604"/>
  <c r="V6606"/>
  <c r="V6608"/>
  <c r="V6610"/>
  <c r="V6612"/>
  <c r="V6614"/>
  <c r="V6616"/>
  <c r="V6618"/>
  <c r="V6620"/>
  <c r="V6622"/>
  <c r="V6624"/>
  <c r="V6626"/>
  <c r="V6628"/>
  <c r="V6630"/>
  <c r="V6632"/>
  <c r="V6634"/>
  <c r="V6636"/>
  <c r="V6638"/>
  <c r="V7910"/>
  <c r="V7918"/>
  <c r="V8596"/>
  <c r="V8600"/>
  <c r="V8604"/>
  <c r="V8608"/>
  <c r="V8612"/>
  <c r="V8616"/>
  <c r="V8620"/>
  <c r="V8624"/>
  <c r="V8628"/>
  <c r="V8632"/>
  <c r="V8633"/>
  <c r="V8634"/>
  <c r="V8635"/>
  <c r="V8636"/>
  <c r="V8637"/>
  <c r="V8638"/>
  <c r="V8639"/>
  <c r="V8640"/>
  <c r="V8641"/>
  <c r="V8642"/>
  <c r="V8643"/>
  <c r="V8644"/>
  <c r="V8645"/>
  <c r="V8646"/>
  <c r="V8647"/>
  <c r="V8648"/>
  <c r="V8649"/>
  <c r="V8650"/>
  <c r="V8651"/>
  <c r="V8652"/>
  <c r="V8653"/>
  <c r="V8654"/>
  <c r="V8655"/>
  <c r="V8656"/>
  <c r="V8657"/>
  <c r="V8658"/>
  <c r="V8659"/>
  <c r="V8660"/>
  <c r="V8661"/>
  <c r="V8662"/>
  <c r="V8663"/>
  <c r="V8664"/>
  <c r="V8665"/>
  <c r="V8666"/>
  <c r="V8667"/>
  <c r="V8668"/>
  <c r="V8669"/>
  <c r="V8670"/>
  <c r="V8671"/>
  <c r="V8672"/>
  <c r="V8673"/>
  <c r="V8674"/>
  <c r="V8675"/>
  <c r="V8676"/>
  <c r="V8677"/>
  <c r="V8678"/>
  <c r="V9217"/>
  <c r="V9221"/>
  <c r="V9225"/>
  <c r="V9229"/>
  <c r="V9233"/>
  <c r="V9237"/>
  <c r="V9241"/>
  <c r="V9245"/>
  <c r="V9249"/>
  <c r="V9253"/>
  <c r="V9257"/>
  <c r="V9653"/>
  <c r="V9657"/>
  <c r="V9661"/>
  <c r="V9665"/>
  <c r="V9669"/>
  <c r="V9673"/>
  <c r="V9263"/>
  <c r="V9267"/>
  <c r="V9271"/>
  <c r="V9275"/>
  <c r="V9279"/>
  <c r="V9283"/>
  <c r="V9287"/>
  <c r="V9291"/>
  <c r="V9295"/>
  <c r="V9299"/>
  <c r="V9303"/>
  <c r="V9307"/>
  <c r="V9311"/>
  <c r="V9315"/>
  <c r="V9319"/>
  <c r="V9323"/>
  <c r="V9327"/>
  <c r="V9331"/>
  <c r="V9335"/>
  <c r="V9339"/>
  <c r="V9343"/>
  <c r="V9347"/>
  <c r="V9351"/>
  <c r="V9355"/>
  <c r="V9359"/>
  <c r="V9363"/>
  <c r="V9367"/>
  <c r="V9371"/>
  <c r="V9375"/>
  <c r="V9379"/>
  <c r="V9383"/>
  <c r="V9387"/>
  <c r="V9391"/>
  <c r="V9395"/>
  <c r="V9399"/>
  <c r="V9677"/>
  <c r="V9681"/>
  <c r="V9685"/>
  <c r="V9689"/>
  <c r="V9693"/>
  <c r="V9697"/>
  <c r="V9701"/>
  <c r="V9705"/>
  <c r="V9709"/>
  <c r="V9713"/>
  <c r="V9717"/>
  <c r="V9721"/>
  <c r="V9725"/>
  <c r="V9729"/>
  <c r="V9733"/>
  <c r="V9737"/>
  <c r="V9741"/>
  <c r="V9745"/>
  <c r="V9591"/>
  <c r="V9595"/>
  <c r="V9599"/>
  <c r="V9603"/>
  <c r="V9607"/>
  <c r="V9611"/>
  <c r="V9615"/>
  <c r="V9619"/>
  <c r="V9623"/>
  <c r="V9627"/>
  <c r="V9631"/>
  <c r="V9635"/>
  <c r="V9639"/>
  <c r="V9643"/>
  <c r="V9647"/>
  <c r="V9847"/>
  <c r="V9951"/>
  <c r="V9955"/>
  <c r="V9959"/>
  <c r="V9963"/>
  <c r="V9967"/>
  <c r="V9971"/>
  <c r="V9975"/>
  <c r="V9976"/>
  <c r="V9977"/>
  <c r="V9978"/>
  <c r="V9979"/>
  <c r="V9980"/>
  <c r="V9981"/>
  <c r="V9982"/>
  <c r="V9983"/>
  <c r="V9984"/>
  <c r="V9985"/>
  <c r="V9986"/>
  <c r="V9987"/>
  <c r="V9988"/>
  <c r="V9989"/>
  <c r="V9990"/>
  <c r="V9991"/>
  <c r="V9992"/>
  <c r="V9993"/>
  <c r="V9994"/>
  <c r="V9995"/>
  <c r="V9996"/>
  <c r="V9997"/>
  <c r="V9998"/>
  <c r="V9999"/>
  <c r="V10000"/>
  <c r="V9671"/>
  <c r="V9265"/>
  <c r="V9273"/>
  <c r="V9281"/>
  <c r="V9289"/>
  <c r="V9297"/>
  <c r="V9305"/>
  <c r="V9313"/>
  <c r="V9321"/>
  <c r="V9329"/>
  <c r="V9337"/>
  <c r="V9345"/>
  <c r="V9353"/>
  <c r="V9361"/>
  <c r="V9369"/>
  <c r="V9377"/>
  <c r="V9385"/>
  <c r="V9393"/>
  <c r="V9401"/>
  <c r="V9403"/>
  <c r="V9405"/>
  <c r="V9407"/>
  <c r="V9409"/>
  <c r="V9411"/>
  <c r="V9413"/>
  <c r="V9415"/>
  <c r="V9417"/>
  <c r="V9419"/>
  <c r="V9421"/>
  <c r="V9423"/>
  <c r="V9425"/>
  <c r="V9427"/>
  <c r="V9429"/>
  <c r="V9431"/>
  <c r="V9433"/>
  <c r="V9435"/>
  <c r="V9437"/>
  <c r="V9439"/>
  <c r="V9441"/>
  <c r="V9443"/>
  <c r="V9445"/>
  <c r="V9447"/>
  <c r="V9449"/>
  <c r="V9451"/>
  <c r="V9453"/>
  <c r="V9455"/>
  <c r="V9457"/>
  <c r="V9459"/>
  <c r="V9461"/>
  <c r="V9463"/>
  <c r="V9465"/>
  <c r="V9467"/>
  <c r="V9469"/>
  <c r="V9471"/>
  <c r="V9473"/>
  <c r="V9475"/>
  <c r="V9477"/>
  <c r="V9479"/>
  <c r="V9481"/>
  <c r="V9483"/>
  <c r="V9485"/>
  <c r="V9487"/>
  <c r="V9489"/>
  <c r="V9491"/>
  <c r="V9493"/>
  <c r="V9495"/>
  <c r="V9497"/>
  <c r="V9499"/>
  <c r="V9501"/>
  <c r="V9503"/>
  <c r="V9505"/>
  <c r="V9507"/>
  <c r="V9509"/>
  <c r="V9511"/>
  <c r="V9513"/>
  <c r="V9515"/>
  <c r="V9517"/>
  <c r="V9519"/>
  <c r="V9521"/>
  <c r="V9523"/>
  <c r="V9525"/>
  <c r="V9527"/>
  <c r="V9529"/>
  <c r="V9531"/>
  <c r="V9533"/>
  <c r="V9535"/>
  <c r="V9537"/>
  <c r="V9539"/>
  <c r="V9541"/>
  <c r="V9543"/>
  <c r="V9545"/>
  <c r="V9547"/>
  <c r="V9549"/>
  <c r="V9551"/>
  <c r="V9679"/>
  <c r="V9687"/>
  <c r="V9695"/>
  <c r="V9703"/>
  <c r="V9711"/>
  <c r="V9719"/>
  <c r="V9727"/>
  <c r="V9735"/>
  <c r="V9743"/>
  <c r="V9748"/>
  <c r="V9750"/>
  <c r="V9752"/>
  <c r="V9754"/>
  <c r="V9756"/>
  <c r="V9758"/>
  <c r="V9760"/>
  <c r="V9762"/>
  <c r="V9764"/>
  <c r="V9766"/>
  <c r="V9768"/>
  <c r="V9770"/>
  <c r="V9772"/>
  <c r="V9774"/>
  <c r="V9776"/>
  <c r="V9778"/>
  <c r="V9780"/>
  <c r="V9782"/>
  <c r="V9784"/>
  <c r="V9786"/>
  <c r="V9788"/>
  <c r="V9790"/>
  <c r="V9792"/>
  <c r="V9794"/>
  <c r="V9796"/>
  <c r="V9798"/>
  <c r="V9800"/>
  <c r="V9802"/>
  <c r="V9804"/>
  <c r="V9806"/>
  <c r="V9808"/>
  <c r="V9810"/>
  <c r="V9812"/>
  <c r="V9814"/>
  <c r="V9816"/>
  <c r="V9818"/>
  <c r="V9820"/>
  <c r="V9822"/>
  <c r="V9824"/>
  <c r="V9826"/>
  <c r="V9828"/>
  <c r="V9830"/>
  <c r="V9832"/>
  <c r="V9834"/>
  <c r="V9836"/>
  <c r="V9838"/>
  <c r="V9840"/>
  <c r="V9842"/>
  <c r="V9844"/>
  <c r="V9846"/>
  <c r="V9552"/>
  <c r="V9554"/>
  <c r="V9556"/>
  <c r="V9558"/>
  <c r="V9560"/>
  <c r="V9562"/>
  <c r="V9564"/>
  <c r="V9566"/>
  <c r="V9568"/>
  <c r="V9570"/>
  <c r="V9572"/>
  <c r="V9574"/>
  <c r="V9576"/>
  <c r="V9578"/>
  <c r="V9580"/>
  <c r="V9582"/>
  <c r="V9584"/>
  <c r="V9586"/>
  <c r="V9589"/>
  <c r="V9597"/>
  <c r="V9605"/>
  <c r="V9613"/>
  <c r="V9621"/>
  <c r="V9629"/>
  <c r="V9637"/>
  <c r="V9645"/>
  <c r="V9957"/>
  <c r="V9965"/>
  <c r="V9973"/>
  <c r="V5670"/>
  <c r="V6010"/>
  <c r="V6014"/>
  <c r="V6018"/>
  <c r="V6022"/>
  <c r="V6026"/>
  <c r="V6030"/>
  <c r="V6034"/>
  <c r="V6038"/>
  <c r="V6042"/>
  <c r="V6046"/>
  <c r="V6050"/>
  <c r="V6054"/>
  <c r="V6058"/>
  <c r="V6062"/>
  <c r="V6066"/>
  <c r="V6070"/>
  <c r="V6074"/>
  <c r="V6078"/>
  <c r="V6082"/>
  <c r="V6086"/>
  <c r="V6090"/>
  <c r="V6094"/>
  <c r="V6098"/>
  <c r="V6102"/>
  <c r="V6106"/>
  <c r="V6110"/>
  <c r="V6114"/>
  <c r="V7301"/>
  <c r="V7302"/>
  <c r="V9667"/>
  <c r="V9675"/>
  <c r="V9261"/>
  <c r="V9269"/>
  <c r="V9277"/>
  <c r="V9285"/>
  <c r="V9293"/>
  <c r="V9301"/>
  <c r="V9309"/>
  <c r="V9317"/>
  <c r="V9325"/>
  <c r="V9333"/>
  <c r="V9341"/>
  <c r="V9349"/>
  <c r="V9357"/>
  <c r="V9365"/>
  <c r="V9373"/>
  <c r="V9381"/>
  <c r="V9389"/>
  <c r="V9397"/>
  <c r="V9402"/>
  <c r="V9404"/>
  <c r="V9406"/>
  <c r="V9408"/>
  <c r="V9410"/>
  <c r="V9412"/>
  <c r="V9414"/>
  <c r="V9416"/>
  <c r="V9418"/>
  <c r="V9420"/>
  <c r="V9422"/>
  <c r="V9424"/>
  <c r="V9426"/>
  <c r="V9428"/>
  <c r="V9430"/>
  <c r="V9432"/>
  <c r="V9434"/>
  <c r="V9436"/>
  <c r="V9438"/>
  <c r="V9440"/>
  <c r="V9442"/>
  <c r="V9444"/>
  <c r="V9446"/>
  <c r="V9448"/>
  <c r="V9450"/>
  <c r="V9452"/>
  <c r="V9454"/>
  <c r="V9456"/>
  <c r="V9458"/>
  <c r="V9460"/>
  <c r="V9462"/>
  <c r="V9464"/>
  <c r="V9466"/>
  <c r="V9468"/>
  <c r="V9470"/>
  <c r="V9472"/>
  <c r="V9474"/>
  <c r="V9476"/>
  <c r="V9478"/>
  <c r="V9480"/>
  <c r="V9482"/>
  <c r="V9484"/>
  <c r="V9486"/>
  <c r="V9488"/>
  <c r="V9490"/>
  <c r="V9492"/>
  <c r="V9494"/>
  <c r="V9496"/>
  <c r="V9498"/>
  <c r="V9500"/>
  <c r="V9502"/>
  <c r="V9504"/>
  <c r="V9506"/>
  <c r="V9508"/>
  <c r="V9510"/>
  <c r="V9512"/>
  <c r="V9514"/>
  <c r="V9516"/>
  <c r="V9518"/>
  <c r="V9520"/>
  <c r="V9522"/>
  <c r="V9524"/>
  <c r="V9526"/>
  <c r="V9528"/>
  <c r="V9530"/>
  <c r="V9532"/>
  <c r="V9534"/>
  <c r="V9536"/>
  <c r="V9538"/>
  <c r="V9540"/>
  <c r="V9542"/>
  <c r="V9544"/>
  <c r="V9546"/>
  <c r="V9548"/>
  <c r="V9550"/>
  <c r="V9683"/>
  <c r="V9691"/>
  <c r="V9699"/>
  <c r="V9707"/>
  <c r="V9715"/>
  <c r="V9723"/>
  <c r="V9731"/>
  <c r="V9739"/>
  <c r="V9747"/>
  <c r="V9749"/>
  <c r="V9751"/>
  <c r="V9753"/>
  <c r="V9755"/>
  <c r="V9757"/>
  <c r="V9759"/>
  <c r="V9761"/>
  <c r="V9763"/>
  <c r="V9765"/>
  <c r="V9767"/>
  <c r="V9769"/>
  <c r="V9771"/>
  <c r="V9773"/>
  <c r="V9775"/>
  <c r="V9777"/>
  <c r="V9779"/>
  <c r="V9781"/>
  <c r="V9783"/>
  <c r="V9785"/>
  <c r="V9787"/>
  <c r="V9789"/>
  <c r="V9791"/>
  <c r="V9793"/>
  <c r="V9795"/>
  <c r="V9797"/>
  <c r="V9799"/>
  <c r="V9801"/>
  <c r="V9803"/>
  <c r="V9805"/>
  <c r="V9807"/>
  <c r="V9809"/>
  <c r="V9811"/>
  <c r="V9813"/>
  <c r="V9815"/>
  <c r="V9817"/>
  <c r="V9819"/>
  <c r="V9821"/>
  <c r="V9823"/>
  <c r="V9825"/>
  <c r="V9827"/>
  <c r="V9829"/>
  <c r="V9831"/>
  <c r="V9833"/>
  <c r="V9835"/>
  <c r="V9837"/>
  <c r="V9839"/>
  <c r="V9841"/>
  <c r="V9843"/>
  <c r="V9845"/>
  <c r="V9553"/>
  <c r="V9555"/>
  <c r="V9557"/>
  <c r="V9559"/>
  <c r="V9561"/>
  <c r="V9563"/>
  <c r="V9565"/>
  <c r="V9567"/>
  <c r="V9569"/>
  <c r="V9571"/>
  <c r="V9573"/>
  <c r="V9575"/>
  <c r="V9577"/>
  <c r="V9579"/>
  <c r="V9581"/>
  <c r="V9583"/>
  <c r="V9585"/>
  <c r="V9593"/>
  <c r="V9601"/>
  <c r="V9609"/>
  <c r="V9617"/>
  <c r="V9625"/>
  <c r="V9633"/>
  <c r="V9641"/>
  <c r="V9649"/>
  <c r="V9953"/>
  <c r="V9961"/>
  <c r="V9969"/>
  <c r="V5671"/>
  <c r="V5673"/>
  <c r="V5675"/>
  <c r="V5677"/>
  <c r="V5679"/>
  <c r="V5681"/>
  <c r="V5683"/>
  <c r="V5685"/>
  <c r="V5687"/>
  <c r="V5689"/>
  <c r="V5691"/>
  <c r="V5693"/>
  <c r="V5695"/>
  <c r="V5697"/>
  <c r="V5699"/>
  <c r="V5701"/>
  <c r="V5703"/>
  <c r="V5705"/>
  <c r="V5707"/>
  <c r="V5709"/>
  <c r="V5711"/>
  <c r="V5713"/>
  <c r="V5715"/>
  <c r="V5717"/>
  <c r="V5719"/>
  <c r="V5721"/>
  <c r="V5723"/>
  <c r="V5725"/>
  <c r="V5727"/>
  <c r="V5729"/>
  <c r="V5731"/>
  <c r="V5733"/>
  <c r="V5735"/>
  <c r="V5737"/>
  <c r="V5739"/>
  <c r="V5741"/>
  <c r="V5743"/>
  <c r="V5745"/>
  <c r="V5747"/>
  <c r="V5749"/>
  <c r="V5751"/>
  <c r="V5753"/>
  <c r="V5755"/>
  <c r="V5757"/>
  <c r="V5759"/>
  <c r="V5761"/>
  <c r="V5763"/>
  <c r="V5765"/>
  <c r="V5767"/>
  <c r="V5769"/>
  <c r="V5771"/>
  <c r="V5773"/>
  <c r="V5775"/>
  <c r="V5777"/>
  <c r="V5779"/>
  <c r="V5781"/>
  <c r="V5783"/>
  <c r="V5785"/>
  <c r="V5787"/>
  <c r="V5789"/>
  <c r="V5791"/>
  <c r="V5793"/>
  <c r="V5795"/>
  <c r="V5797"/>
  <c r="V5799"/>
  <c r="V5801"/>
  <c r="V5803"/>
  <c r="V5805"/>
  <c r="V5807"/>
  <c r="V5809"/>
  <c r="V5811"/>
  <c r="V5813"/>
  <c r="V5815"/>
  <c r="V5817"/>
  <c r="V5819"/>
  <c r="V5821"/>
  <c r="V5823"/>
  <c r="V5825"/>
  <c r="V5827"/>
  <c r="V5829"/>
  <c r="V5831"/>
  <c r="V5833"/>
  <c r="V5835"/>
  <c r="V5837"/>
  <c r="V5839"/>
  <c r="V5841"/>
  <c r="V5843"/>
  <c r="V5845"/>
  <c r="V5847"/>
  <c r="V5849"/>
  <c r="V5851"/>
  <c r="V5853"/>
  <c r="V5855"/>
  <c r="V5857"/>
  <c r="V5859"/>
  <c r="V5861"/>
  <c r="V5863"/>
  <c r="V5865"/>
  <c r="V5867"/>
  <c r="V5869"/>
  <c r="V5871"/>
  <c r="V5873"/>
  <c r="V5875"/>
  <c r="V5877"/>
  <c r="V5879"/>
  <c r="V5881"/>
  <c r="V5883"/>
  <c r="V5885"/>
  <c r="V5887"/>
  <c r="V5889"/>
  <c r="V5891"/>
  <c r="V5893"/>
  <c r="V5895"/>
  <c r="V5897"/>
  <c r="V5899"/>
  <c r="V5901"/>
  <c r="V5903"/>
  <c r="V5905"/>
  <c r="V5907"/>
  <c r="V5909"/>
  <c r="V5911"/>
  <c r="V5913"/>
  <c r="V5915"/>
  <c r="V5917"/>
  <c r="V5919"/>
  <c r="V5921"/>
  <c r="V5923"/>
  <c r="V5925"/>
  <c r="V5927"/>
  <c r="V5929"/>
  <c r="V5931"/>
  <c r="V5933"/>
  <c r="V5935"/>
  <c r="V5937"/>
  <c r="V5939"/>
  <c r="V5941"/>
  <c r="V5943"/>
  <c r="V5945"/>
  <c r="V5947"/>
  <c r="V5949"/>
  <c r="V5951"/>
  <c r="V5953"/>
  <c r="V5955"/>
  <c r="V5957"/>
  <c r="V5959"/>
  <c r="V5961"/>
  <c r="V5963"/>
  <c r="V5965"/>
  <c r="V5967"/>
  <c r="V5969"/>
  <c r="V5971"/>
  <c r="V5973"/>
  <c r="V5975"/>
  <c r="V5977"/>
  <c r="V5979"/>
  <c r="V5981"/>
  <c r="V5983"/>
  <c r="V5985"/>
  <c r="V5987"/>
  <c r="V5989"/>
  <c r="V5991"/>
  <c r="V5993"/>
  <c r="V5995"/>
  <c r="V5997"/>
  <c r="V5999"/>
  <c r="V6001"/>
  <c r="V6003"/>
  <c r="V6005"/>
  <c r="V6007"/>
  <c r="V6012"/>
  <c r="V6016"/>
  <c r="V6020"/>
  <c r="V6024"/>
  <c r="V6028"/>
  <c r="V6032"/>
  <c r="V6036"/>
  <c r="V6040"/>
  <c r="V6044"/>
  <c r="V6048"/>
  <c r="V6052"/>
  <c r="V6056"/>
  <c r="V6060"/>
  <c r="V6064"/>
  <c r="V6068"/>
  <c r="V6072"/>
  <c r="V6076"/>
  <c r="V6080"/>
  <c r="V6084"/>
  <c r="V6088"/>
  <c r="V6092"/>
  <c r="V6096"/>
  <c r="V6100"/>
  <c r="V6104"/>
  <c r="V6108"/>
  <c r="V6112"/>
  <c r="V7210"/>
  <c r="V7211"/>
  <c r="V7212"/>
  <c r="V7213"/>
  <c r="V7214"/>
  <c r="V7215"/>
  <c r="V7216"/>
  <c r="V7217"/>
  <c r="V7218"/>
  <c r="V7219"/>
  <c r="V7220"/>
  <c r="V7221"/>
  <c r="V7222"/>
  <c r="V7223"/>
  <c r="V7224"/>
  <c r="V7225"/>
  <c r="V7226"/>
  <c r="V7227"/>
  <c r="V7228"/>
  <c r="V7229"/>
  <c r="V7230"/>
  <c r="V7231"/>
  <c r="V7232"/>
  <c r="V7233"/>
  <c r="V7234"/>
  <c r="V7235"/>
  <c r="V7236"/>
  <c r="V7237"/>
  <c r="V7238"/>
  <c r="V7239"/>
  <c r="V7240"/>
  <c r="V7241"/>
  <c r="V7242"/>
  <c r="V7243"/>
  <c r="V7244"/>
  <c r="V7245"/>
  <c r="V7246"/>
  <c r="V7247"/>
  <c r="V7248"/>
  <c r="V7249"/>
  <c r="V7250"/>
  <c r="V7251"/>
  <c r="V7252"/>
  <c r="V7253"/>
  <c r="V7254"/>
  <c r="V7255"/>
  <c r="V7256"/>
  <c r="V7257"/>
  <c r="V7258"/>
  <c r="V7259"/>
  <c r="V7260"/>
  <c r="V7261"/>
  <c r="V7262"/>
  <c r="V7263"/>
  <c r="V7264"/>
  <c r="V7265"/>
  <c r="V7266"/>
  <c r="V7267"/>
  <c r="V7268"/>
  <c r="V7269"/>
  <c r="V7270"/>
  <c r="V7271"/>
  <c r="V7272"/>
  <c r="V7273"/>
  <c r="V7274"/>
  <c r="V7275"/>
  <c r="V7276"/>
  <c r="V7277"/>
  <c r="V7278"/>
  <c r="V7279"/>
  <c r="V7280"/>
  <c r="V7281"/>
  <c r="V7282"/>
  <c r="V7283"/>
  <c r="V7284"/>
  <c r="V7285"/>
  <c r="V7286"/>
  <c r="V7287"/>
  <c r="V7288"/>
  <c r="V7289"/>
  <c r="V7290"/>
  <c r="V7291"/>
  <c r="V7292"/>
  <c r="V7293"/>
  <c r="V7294"/>
  <c r="V7295"/>
  <c r="V7296"/>
  <c r="V7297"/>
  <c r="V7298"/>
  <c r="V7299"/>
  <c r="V7300"/>
  <c r="V7813"/>
  <c r="V7817"/>
  <c r="V7821"/>
  <c r="V7825"/>
  <c r="V7829"/>
  <c r="V7833"/>
  <c r="V7837"/>
  <c r="V7841"/>
  <c r="V7845"/>
  <c r="V7849"/>
  <c r="V7853"/>
  <c r="V7857"/>
  <c r="V7861"/>
  <c r="V7865"/>
  <c r="V7869"/>
  <c r="V7873"/>
  <c r="V7877"/>
  <c r="V7881"/>
  <c r="V7885"/>
  <c r="V7889"/>
  <c r="V7893"/>
  <c r="V7897"/>
  <c r="V7901"/>
  <c r="V7905"/>
  <c r="V7909"/>
  <c r="V7913"/>
  <c r="V7917"/>
  <c r="V7811"/>
  <c r="V8058"/>
  <c r="V8066"/>
  <c r="V8074"/>
  <c r="V8082"/>
  <c r="V8090"/>
  <c r="V8098"/>
  <c r="V8106"/>
  <c r="V8114"/>
  <c r="V8122"/>
  <c r="V8130"/>
  <c r="V8138"/>
  <c r="V8146"/>
  <c r="V8154"/>
  <c r="V8162"/>
  <c r="V8170"/>
  <c r="V8178"/>
  <c r="V8186"/>
  <c r="V8194"/>
  <c r="V8202"/>
  <c r="V8210"/>
  <c r="V8218"/>
  <c r="V8226"/>
  <c r="V8234"/>
  <c r="V8242"/>
  <c r="V8250"/>
  <c r="V8258"/>
  <c r="V8266"/>
  <c r="V8274"/>
  <c r="V8282"/>
  <c r="V8290"/>
  <c r="V8298"/>
  <c r="V8306"/>
  <c r="V8314"/>
  <c r="V8322"/>
  <c r="V8330"/>
  <c r="V8338"/>
  <c r="V8346"/>
  <c r="V8354"/>
  <c r="V8362"/>
  <c r="V8370"/>
  <c r="V8378"/>
  <c r="V8386"/>
  <c r="V8394"/>
  <c r="V8402"/>
  <c r="V8410"/>
  <c r="V8418"/>
  <c r="V8426"/>
  <c r="V8434"/>
  <c r="V8442"/>
  <c r="V8450"/>
  <c r="V8458"/>
  <c r="V8466"/>
  <c r="V8474"/>
  <c r="V8482"/>
  <c r="V8490"/>
  <c r="V8498"/>
  <c r="V8506"/>
  <c r="V8514"/>
  <c r="V8522"/>
  <c r="V8530"/>
  <c r="V8538"/>
  <c r="V8546"/>
  <c r="V8554"/>
  <c r="V8562"/>
  <c r="V8570"/>
  <c r="V8578"/>
  <c r="V8586"/>
  <c r="V8595"/>
  <c r="V8599"/>
  <c r="V8603"/>
  <c r="V8607"/>
  <c r="V8611"/>
  <c r="V8615"/>
  <c r="V8619"/>
  <c r="V8623"/>
  <c r="V8627"/>
  <c r="V8631"/>
  <c r="V8594"/>
  <c r="V9090"/>
  <c r="V9098"/>
  <c r="V9106"/>
  <c r="V9114"/>
  <c r="V9122"/>
  <c r="V9130"/>
  <c r="V9138"/>
  <c r="V9146"/>
  <c r="V9154"/>
  <c r="V9162"/>
  <c r="V9170"/>
  <c r="V9178"/>
  <c r="V9186"/>
  <c r="V9194"/>
  <c r="V9202"/>
  <c r="V9210"/>
  <c r="V9089"/>
  <c r="V8897"/>
  <c r="V8901"/>
  <c r="V8905"/>
  <c r="V8909"/>
  <c r="V8913"/>
  <c r="V8917"/>
  <c r="V8921"/>
  <c r="V8925"/>
  <c r="V8929"/>
  <c r="V8933"/>
  <c r="V8937"/>
  <c r="V8941"/>
  <c r="V8945"/>
  <c r="V8949"/>
  <c r="V8953"/>
  <c r="V8957"/>
  <c r="V8961"/>
  <c r="V8965"/>
  <c r="V8969"/>
  <c r="V8973"/>
  <c r="V8977"/>
  <c r="V8981"/>
  <c r="V8985"/>
  <c r="V8989"/>
  <c r="V8993"/>
  <c r="V8997"/>
  <c r="V9001"/>
  <c r="V9005"/>
  <c r="V9009"/>
  <c r="V9013"/>
  <c r="V9017"/>
  <c r="V9021"/>
  <c r="V9025"/>
  <c r="V9029"/>
  <c r="V9033"/>
  <c r="V9037"/>
  <c r="V9041"/>
  <c r="V9045"/>
  <c r="V9049"/>
  <c r="V9053"/>
  <c r="V9057"/>
  <c r="V9061"/>
  <c r="V9065"/>
  <c r="V9069"/>
  <c r="V9073"/>
  <c r="V9077"/>
  <c r="V9081"/>
  <c r="V9085"/>
  <c r="V9214"/>
  <c r="V9218"/>
  <c r="V9222"/>
  <c r="V9226"/>
  <c r="V9230"/>
  <c r="V9234"/>
  <c r="V9238"/>
  <c r="V9242"/>
  <c r="V9246"/>
  <c r="V9250"/>
  <c r="V9254"/>
  <c r="V9258"/>
  <c r="V9262"/>
  <c r="V9266"/>
  <c r="V9270"/>
  <c r="V9274"/>
  <c r="V9278"/>
  <c r="V9282"/>
  <c r="V9286"/>
  <c r="V9290"/>
  <c r="V9294"/>
  <c r="V9298"/>
  <c r="V9302"/>
  <c r="V9306"/>
  <c r="V9310"/>
  <c r="V9314"/>
  <c r="V9318"/>
  <c r="V9322"/>
  <c r="V9326"/>
  <c r="V9330"/>
  <c r="V9334"/>
  <c r="V9338"/>
  <c r="V9342"/>
  <c r="V9346"/>
  <c r="V9350"/>
  <c r="V9354"/>
  <c r="V9358"/>
  <c r="V9362"/>
  <c r="V9366"/>
  <c r="V9370"/>
  <c r="V9374"/>
  <c r="V9378"/>
  <c r="V9382"/>
  <c r="V9386"/>
  <c r="V9390"/>
  <c r="V9394"/>
  <c r="V9398"/>
  <c r="V9212"/>
  <c r="V9588"/>
  <c r="V9592"/>
  <c r="V9596"/>
  <c r="V9600"/>
  <c r="V9604"/>
  <c r="V9608"/>
  <c r="V9612"/>
  <c r="V9616"/>
  <c r="V9620"/>
  <c r="V9624"/>
  <c r="V9628"/>
  <c r="V9632"/>
  <c r="V9636"/>
  <c r="V9640"/>
  <c r="V9644"/>
  <c r="V9648"/>
  <c r="V9587"/>
  <c r="V9654"/>
  <c r="V9658"/>
  <c r="V9662"/>
  <c r="V9666"/>
  <c r="V9670"/>
  <c r="V9674"/>
  <c r="V9678"/>
  <c r="V9682"/>
  <c r="V9686"/>
  <c r="V9690"/>
  <c r="V9694"/>
  <c r="V9698"/>
  <c r="V9702"/>
  <c r="V9706"/>
  <c r="V9710"/>
  <c r="V9714"/>
  <c r="V9716"/>
  <c r="V9718"/>
  <c r="V9720"/>
  <c r="V9722"/>
  <c r="V9724"/>
  <c r="V9726"/>
  <c r="V9728"/>
  <c r="V9730"/>
  <c r="V9732"/>
  <c r="V9734"/>
  <c r="V9736"/>
  <c r="V9738"/>
  <c r="V9740"/>
  <c r="V9742"/>
  <c r="V9744"/>
  <c r="V9746"/>
  <c r="V9857"/>
  <c r="V9865"/>
  <c r="V9873"/>
  <c r="V9881"/>
  <c r="V9889"/>
  <c r="V9897"/>
  <c r="V9905"/>
  <c r="V9913"/>
  <c r="V9850"/>
  <c r="V9916"/>
  <c r="V9917"/>
  <c r="V9918"/>
  <c r="V9919"/>
  <c r="V9920"/>
  <c r="V9921"/>
  <c r="V9922"/>
  <c r="V9923"/>
  <c r="V9924"/>
  <c r="V9925"/>
  <c r="V9926"/>
  <c r="V9927"/>
  <c r="V9928"/>
  <c r="V9929"/>
  <c r="V9930"/>
  <c r="V9931"/>
  <c r="V9932"/>
  <c r="V9933"/>
  <c r="V9934"/>
  <c r="V9935"/>
  <c r="V9936"/>
  <c r="V9937"/>
  <c r="V9938"/>
  <c r="V9939"/>
  <c r="V9940"/>
  <c r="V9941"/>
  <c r="V9942"/>
  <c r="V9943"/>
  <c r="V9944"/>
  <c r="V9945"/>
  <c r="V9946"/>
  <c r="V9947"/>
  <c r="V9948"/>
  <c r="V9949"/>
  <c r="V9954"/>
  <c r="V9958"/>
  <c r="V9962"/>
  <c r="V9966"/>
  <c r="V9970"/>
  <c r="V9974"/>
  <c r="V7815"/>
  <c r="V7819"/>
  <c r="V7823"/>
  <c r="V7827"/>
  <c r="V7831"/>
  <c r="V7835"/>
  <c r="V7839"/>
  <c r="V7843"/>
  <c r="V7847"/>
  <c r="V7851"/>
  <c r="V7855"/>
  <c r="V7859"/>
  <c r="V7863"/>
  <c r="V7867"/>
  <c r="V7871"/>
  <c r="V7875"/>
  <c r="V7879"/>
  <c r="V7883"/>
  <c r="V7887"/>
  <c r="V7891"/>
  <c r="V7895"/>
  <c r="V7899"/>
  <c r="V7903"/>
  <c r="V7907"/>
  <c r="V7911"/>
  <c r="V7915"/>
  <c r="V7919"/>
  <c r="V7812"/>
  <c r="V8054"/>
  <c r="V8062"/>
  <c r="V8070"/>
  <c r="V8078"/>
  <c r="V8086"/>
  <c r="V8094"/>
  <c r="V8102"/>
  <c r="V8110"/>
  <c r="V8118"/>
  <c r="V8126"/>
  <c r="V8134"/>
  <c r="V8142"/>
  <c r="V8150"/>
  <c r="V8158"/>
  <c r="V8166"/>
  <c r="V8174"/>
  <c r="V8182"/>
  <c r="V8190"/>
  <c r="V8198"/>
  <c r="V8206"/>
  <c r="V8214"/>
  <c r="V8222"/>
  <c r="V8230"/>
  <c r="V8238"/>
  <c r="V8246"/>
  <c r="V8254"/>
  <c r="V8262"/>
  <c r="V8270"/>
  <c r="V8278"/>
  <c r="V8286"/>
  <c r="V8294"/>
  <c r="V8302"/>
  <c r="V8310"/>
  <c r="V8318"/>
  <c r="V8326"/>
  <c r="V8334"/>
  <c r="V8342"/>
  <c r="V8350"/>
  <c r="V8358"/>
  <c r="V8366"/>
  <c r="V8374"/>
  <c r="V8382"/>
  <c r="V8390"/>
  <c r="V8398"/>
  <c r="V8406"/>
  <c r="V8414"/>
  <c r="V8422"/>
  <c r="V8430"/>
  <c r="V8438"/>
  <c r="V8446"/>
  <c r="V8454"/>
  <c r="V8462"/>
  <c r="V8470"/>
  <c r="V8478"/>
  <c r="V8486"/>
  <c r="V8494"/>
  <c r="V8502"/>
  <c r="V8510"/>
  <c r="V8518"/>
  <c r="V8526"/>
  <c r="V8534"/>
  <c r="V8542"/>
  <c r="V8550"/>
  <c r="V8558"/>
  <c r="V8566"/>
  <c r="V8574"/>
  <c r="V8582"/>
  <c r="V8590"/>
  <c r="V8601"/>
  <c r="V8609"/>
  <c r="V8617"/>
  <c r="V8625"/>
  <c r="V8593"/>
  <c r="V9102"/>
  <c r="V9118"/>
  <c r="V9134"/>
  <c r="V9150"/>
  <c r="V9166"/>
  <c r="V9182"/>
  <c r="V9198"/>
  <c r="V8899"/>
  <c r="V8907"/>
  <c r="V8915"/>
  <c r="V8923"/>
  <c r="V8931"/>
  <c r="V8939"/>
  <c r="V8947"/>
  <c r="V8955"/>
  <c r="V8963"/>
  <c r="V8971"/>
  <c r="V8979"/>
  <c r="V8987"/>
  <c r="V8995"/>
  <c r="V9003"/>
  <c r="V9011"/>
  <c r="V9019"/>
  <c r="V9027"/>
  <c r="V9035"/>
  <c r="V9043"/>
  <c r="V9051"/>
  <c r="V9059"/>
  <c r="V9067"/>
  <c r="V9075"/>
  <c r="V9083"/>
  <c r="V9216"/>
  <c r="V9224"/>
  <c r="V9232"/>
  <c r="V9240"/>
  <c r="V9248"/>
  <c r="V9256"/>
  <c r="V9264"/>
  <c r="V9272"/>
  <c r="V9280"/>
  <c r="V9288"/>
  <c r="V9296"/>
  <c r="V9304"/>
  <c r="V9312"/>
  <c r="V9320"/>
  <c r="V9328"/>
  <c r="V9336"/>
  <c r="V9344"/>
  <c r="V9352"/>
  <c r="V9360"/>
  <c r="V9368"/>
  <c r="V9376"/>
  <c r="V9384"/>
  <c r="V9392"/>
  <c r="V9400"/>
  <c r="V9594"/>
  <c r="V9602"/>
  <c r="V9610"/>
  <c r="V9618"/>
  <c r="V9626"/>
  <c r="V9634"/>
  <c r="V9642"/>
  <c r="V9650"/>
  <c r="V9652"/>
  <c r="V9660"/>
  <c r="V9668"/>
  <c r="V9676"/>
  <c r="V9684"/>
  <c r="V9692"/>
  <c r="V9700"/>
  <c r="V9708"/>
  <c r="V9853"/>
  <c r="V9869"/>
  <c r="V9885"/>
  <c r="V9901"/>
  <c r="V9848"/>
  <c r="V9956"/>
  <c r="V9964"/>
  <c r="V9972"/>
  <c r="V8597"/>
  <c r="V8605"/>
  <c r="V8613"/>
  <c r="V8621"/>
  <c r="V8629"/>
  <c r="V9094"/>
  <c r="V9110"/>
  <c r="V9126"/>
  <c r="V9142"/>
  <c r="V9158"/>
  <c r="V9174"/>
  <c r="V9190"/>
  <c r="V9206"/>
  <c r="V8894"/>
  <c r="V8895"/>
  <c r="V8903"/>
  <c r="V8911"/>
  <c r="V8919"/>
  <c r="V8927"/>
  <c r="V8935"/>
  <c r="V8943"/>
  <c r="V8951"/>
  <c r="V8959"/>
  <c r="V8967"/>
  <c r="V8975"/>
  <c r="V8983"/>
  <c r="V8991"/>
  <c r="V8999"/>
  <c r="V9007"/>
  <c r="V9015"/>
  <c r="V9023"/>
  <c r="V9031"/>
  <c r="V9039"/>
  <c r="V9047"/>
  <c r="V9055"/>
  <c r="V9063"/>
  <c r="V9071"/>
  <c r="V9079"/>
  <c r="V9087"/>
  <c r="V9220"/>
  <c r="V9228"/>
  <c r="V9236"/>
  <c r="V9244"/>
  <c r="V9252"/>
  <c r="V9260"/>
  <c r="V9268"/>
  <c r="V9276"/>
  <c r="V9284"/>
  <c r="V9292"/>
  <c r="V9300"/>
  <c r="V9308"/>
  <c r="V9316"/>
  <c r="V9324"/>
  <c r="V9332"/>
  <c r="V9340"/>
  <c r="V9348"/>
  <c r="V9356"/>
  <c r="V9364"/>
  <c r="V9372"/>
  <c r="V9380"/>
  <c r="V9388"/>
  <c r="V9396"/>
  <c r="V9213"/>
  <c r="V9590"/>
  <c r="V9598"/>
  <c r="V9606"/>
  <c r="V9614"/>
  <c r="V9622"/>
  <c r="V9630"/>
  <c r="V9638"/>
  <c r="V9646"/>
  <c r="V9656"/>
  <c r="V9664"/>
  <c r="V9672"/>
  <c r="V9680"/>
  <c r="V9688"/>
  <c r="V9696"/>
  <c r="V9704"/>
  <c r="V9712"/>
  <c r="V9861"/>
  <c r="V9877"/>
  <c r="V9893"/>
  <c r="V9909"/>
  <c r="V9952"/>
  <c r="V9960"/>
  <c r="V9968"/>
  <c r="V9911"/>
  <c r="V9903"/>
  <c r="V9895"/>
  <c r="V9887"/>
  <c r="V9879"/>
  <c r="V9871"/>
  <c r="V9863"/>
  <c r="V9855"/>
  <c r="V9849"/>
  <c r="V8588"/>
  <c r="V8580"/>
  <c r="V8572"/>
  <c r="V8564"/>
  <c r="V8556"/>
  <c r="V8548"/>
  <c r="V8540"/>
  <c r="V8532"/>
  <c r="V8524"/>
  <c r="V8516"/>
  <c r="V8508"/>
  <c r="V8500"/>
  <c r="V8492"/>
  <c r="V8484"/>
  <c r="V8476"/>
  <c r="V8468"/>
  <c r="V8460"/>
  <c r="V8452"/>
  <c r="V8444"/>
  <c r="V8436"/>
  <c r="V8428"/>
  <c r="V8420"/>
  <c r="V8412"/>
  <c r="V8404"/>
  <c r="V8396"/>
  <c r="V8388"/>
  <c r="V8380"/>
  <c r="V8372"/>
  <c r="V8364"/>
  <c r="V8356"/>
  <c r="V8348"/>
  <c r="V8340"/>
  <c r="V8332"/>
  <c r="V8324"/>
  <c r="V8316"/>
  <c r="V8308"/>
  <c r="V8300"/>
  <c r="V8292"/>
  <c r="V8284"/>
  <c r="V8276"/>
  <c r="V8268"/>
  <c r="V8260"/>
  <c r="V8252"/>
  <c r="V8244"/>
  <c r="V8236"/>
  <c r="V8228"/>
  <c r="V8220"/>
  <c r="V8212"/>
  <c r="V8204"/>
  <c r="V8196"/>
  <c r="V8188"/>
  <c r="V8180"/>
  <c r="V8172"/>
  <c r="V8164"/>
  <c r="V8156"/>
  <c r="V8148"/>
  <c r="V8140"/>
  <c r="V8132"/>
  <c r="V8124"/>
  <c r="V8116"/>
  <c r="V8108"/>
  <c r="V8100"/>
  <c r="V8092"/>
  <c r="V8084"/>
  <c r="V8076"/>
  <c r="V8068"/>
  <c r="V8060"/>
  <c r="V7810"/>
  <c r="V7808"/>
  <c r="V7806"/>
  <c r="V7804"/>
  <c r="V7802"/>
  <c r="V7800"/>
  <c r="V7798"/>
  <c r="V7796"/>
  <c r="V7794"/>
  <c r="V7792"/>
  <c r="V7790"/>
  <c r="V7788"/>
  <c r="V7786"/>
  <c r="V7784"/>
  <c r="V7782"/>
  <c r="V7780"/>
  <c r="V7778"/>
  <c r="V7776"/>
  <c r="V7774"/>
  <c r="V7772"/>
  <c r="V7770"/>
  <c r="V7768"/>
  <c r="V7766"/>
  <c r="V7764"/>
  <c r="V7762"/>
  <c r="V7760"/>
  <c r="V7758"/>
  <c r="V7756"/>
  <c r="V7754"/>
  <c r="V7752"/>
  <c r="V7750"/>
  <c r="V7748"/>
  <c r="V7746"/>
  <c r="V7744"/>
  <c r="V7742"/>
  <c r="V7740"/>
  <c r="V7738"/>
  <c r="V7736"/>
  <c r="V7734"/>
  <c r="V7732"/>
  <c r="V7730"/>
  <c r="V7728"/>
  <c r="V7726"/>
  <c r="V7724"/>
  <c r="V7722"/>
  <c r="V7720"/>
  <c r="V7718"/>
  <c r="V7716"/>
  <c r="V7714"/>
  <c r="V7712"/>
  <c r="V7710"/>
  <c r="V7708"/>
  <c r="V7706"/>
  <c r="V7704"/>
  <c r="V7702"/>
  <c r="V7700"/>
  <c r="V7698"/>
  <c r="V7696"/>
  <c r="V7694"/>
  <c r="V7692"/>
  <c r="V7690"/>
  <c r="V7688"/>
  <c r="V7686"/>
  <c r="V7684"/>
  <c r="V7682"/>
  <c r="V7680"/>
  <c r="V7678"/>
  <c r="V7676"/>
  <c r="V7674"/>
  <c r="V7672"/>
  <c r="V7670"/>
  <c r="V7668"/>
  <c r="V7666"/>
  <c r="V7664"/>
  <c r="V7662"/>
  <c r="V7660"/>
  <c r="V7658"/>
  <c r="V7656"/>
  <c r="V7654"/>
  <c r="V7652"/>
  <c r="V7650"/>
  <c r="V7648"/>
  <c r="V7646"/>
  <c r="V7644"/>
  <c r="V7642"/>
  <c r="V7640"/>
  <c r="V7638"/>
  <c r="V7636"/>
  <c r="V7634"/>
  <c r="V7632"/>
  <c r="V7630"/>
  <c r="V7628"/>
  <c r="V7626"/>
  <c r="V7624"/>
  <c r="V7622"/>
  <c r="V7620"/>
  <c r="V7618"/>
  <c r="V7616"/>
  <c r="V7614"/>
  <c r="V7612"/>
  <c r="V7610"/>
  <c r="V7608"/>
  <c r="V7606"/>
  <c r="V7604"/>
  <c r="V7602"/>
  <c r="V7600"/>
  <c r="V7598"/>
  <c r="V7596"/>
  <c r="V7594"/>
  <c r="V7592"/>
  <c r="V7590"/>
  <c r="V7588"/>
  <c r="V7586"/>
  <c r="V7584"/>
  <c r="V7582"/>
  <c r="V7580"/>
  <c r="V7578"/>
  <c r="V7576"/>
  <c r="V7574"/>
  <c r="V7572"/>
  <c r="V7570"/>
  <c r="V7568"/>
  <c r="V7566"/>
  <c r="V7564"/>
  <c r="V7562"/>
  <c r="V7560"/>
  <c r="V7558"/>
  <c r="V7556"/>
  <c r="V7554"/>
  <c r="V7552"/>
  <c r="V7550"/>
  <c r="V7548"/>
  <c r="V7546"/>
  <c r="V7544"/>
  <c r="V7542"/>
  <c r="V7540"/>
  <c r="V7538"/>
  <c r="V7536"/>
  <c r="V7534"/>
  <c r="V7532"/>
  <c r="V7530"/>
  <c r="V7528"/>
  <c r="V7526"/>
  <c r="V7524"/>
  <c r="V7522"/>
  <c r="V7520"/>
  <c r="V7518"/>
  <c r="V7516"/>
  <c r="V7514"/>
  <c r="V7512"/>
  <c r="V7510"/>
  <c r="V7508"/>
  <c r="V7506"/>
  <c r="V7504"/>
  <c r="V7502"/>
  <c r="V7500"/>
  <c r="V7498"/>
  <c r="V7496"/>
  <c r="V7494"/>
  <c r="V7492"/>
  <c r="V7490"/>
  <c r="V7488"/>
  <c r="V7486"/>
  <c r="V7484"/>
  <c r="V7482"/>
  <c r="V7480"/>
  <c r="V7478"/>
  <c r="V7476"/>
  <c r="V7474"/>
  <c r="V7472"/>
  <c r="V7470"/>
  <c r="V7468"/>
  <c r="V7466"/>
  <c r="V7464"/>
  <c r="V7462"/>
  <c r="V7460"/>
  <c r="V7458"/>
  <c r="V7456"/>
  <c r="V7454"/>
  <c r="V7452"/>
  <c r="V7450"/>
  <c r="V7448"/>
  <c r="V7446"/>
  <c r="V7444"/>
  <c r="V7442"/>
  <c r="V7440"/>
  <c r="V7438"/>
  <c r="V7436"/>
  <c r="V7434"/>
  <c r="V7432"/>
  <c r="V7430"/>
  <c r="V7428"/>
  <c r="V7426"/>
  <c r="V7424"/>
  <c r="V7422"/>
  <c r="V7420"/>
  <c r="V7418"/>
  <c r="V7416"/>
  <c r="V7414"/>
  <c r="V7412"/>
  <c r="V7410"/>
  <c r="V7408"/>
  <c r="V7406"/>
  <c r="V7404"/>
  <c r="V7402"/>
  <c r="V7400"/>
  <c r="V7398"/>
  <c r="V7396"/>
  <c r="V7394"/>
  <c r="V7392"/>
  <c r="V7390"/>
  <c r="V7388"/>
  <c r="V7386"/>
  <c r="V7384"/>
  <c r="V7382"/>
  <c r="V7380"/>
  <c r="V7378"/>
  <c r="V7376"/>
  <c r="V7374"/>
  <c r="V7372"/>
  <c r="V7370"/>
  <c r="V7368"/>
  <c r="V7366"/>
  <c r="V7364"/>
  <c r="V7362"/>
  <c r="V9914"/>
  <c r="V9912"/>
  <c r="V9910"/>
  <c r="V9908"/>
  <c r="V9906"/>
  <c r="V9904"/>
  <c r="V9902"/>
  <c r="V9900"/>
  <c r="V9898"/>
  <c r="V9896"/>
  <c r="V9894"/>
  <c r="V9892"/>
  <c r="V9890"/>
  <c r="V9888"/>
  <c r="V9886"/>
  <c r="V9884"/>
  <c r="V9882"/>
  <c r="V9880"/>
  <c r="V9878"/>
  <c r="V9876"/>
  <c r="V9874"/>
  <c r="V9872"/>
  <c r="V9870"/>
  <c r="V9868"/>
  <c r="V9866"/>
  <c r="V9864"/>
  <c r="V9862"/>
  <c r="V9860"/>
  <c r="V9858"/>
  <c r="V9856"/>
  <c r="V9854"/>
  <c r="V9852"/>
  <c r="V9651"/>
  <c r="V9208"/>
  <c r="V9200"/>
  <c r="V9192"/>
  <c r="V9184"/>
  <c r="V9176"/>
  <c r="V9168"/>
  <c r="V9160"/>
  <c r="V9152"/>
  <c r="V9144"/>
  <c r="V9136"/>
  <c r="V9128"/>
  <c r="V9120"/>
  <c r="V9112"/>
  <c r="V9104"/>
  <c r="V9096"/>
  <c r="V8893"/>
  <c r="V8891"/>
  <c r="V8889"/>
  <c r="V8887"/>
  <c r="V8885"/>
  <c r="V8883"/>
  <c r="V8881"/>
  <c r="V8879"/>
  <c r="V8877"/>
  <c r="V8875"/>
  <c r="V8873"/>
  <c r="V8871"/>
  <c r="V8869"/>
  <c r="V8867"/>
  <c r="V8865"/>
  <c r="V8863"/>
  <c r="V8861"/>
  <c r="V8859"/>
  <c r="V8857"/>
  <c r="V8855"/>
  <c r="V8853"/>
  <c r="V8851"/>
  <c r="V8849"/>
  <c r="V8847"/>
  <c r="V8845"/>
  <c r="V8843"/>
  <c r="V8841"/>
  <c r="V8839"/>
  <c r="V8837"/>
  <c r="V8835"/>
  <c r="V8833"/>
  <c r="V8831"/>
  <c r="V8829"/>
  <c r="V8827"/>
  <c r="V8825"/>
  <c r="V8823"/>
  <c r="V8821"/>
  <c r="V8819"/>
  <c r="V8817"/>
  <c r="V8815"/>
  <c r="V8813"/>
  <c r="V8811"/>
  <c r="V8809"/>
  <c r="V8807"/>
  <c r="V8805"/>
  <c r="V8803"/>
  <c r="V8801"/>
  <c r="V8799"/>
  <c r="V8797"/>
  <c r="V8795"/>
  <c r="V8793"/>
  <c r="V8791"/>
  <c r="V8789"/>
  <c r="V8787"/>
  <c r="V8785"/>
  <c r="V8783"/>
  <c r="V8781"/>
  <c r="V8779"/>
  <c r="V8777"/>
  <c r="V8775"/>
  <c r="V8773"/>
  <c r="V8771"/>
  <c r="V8769"/>
  <c r="V8767"/>
  <c r="V8765"/>
  <c r="V8763"/>
  <c r="V8761"/>
  <c r="V8759"/>
  <c r="V8757"/>
  <c r="V8755"/>
  <c r="V8753"/>
  <c r="V8751"/>
  <c r="V8749"/>
  <c r="V8747"/>
  <c r="V8745"/>
  <c r="V8743"/>
  <c r="V8741"/>
  <c r="V8739"/>
  <c r="V8737"/>
  <c r="V8735"/>
  <c r="V8733"/>
  <c r="V8731"/>
  <c r="V8729"/>
  <c r="V8727"/>
  <c r="V8725"/>
  <c r="V8723"/>
  <c r="V8721"/>
  <c r="V8719"/>
  <c r="V8717"/>
  <c r="V8715"/>
  <c r="V8713"/>
  <c r="V8711"/>
  <c r="V8709"/>
  <c r="V8707"/>
  <c r="V8705"/>
  <c r="V8703"/>
  <c r="V8701"/>
  <c r="V8699"/>
  <c r="V8697"/>
  <c r="V8695"/>
  <c r="V8693"/>
  <c r="V8691"/>
  <c r="V8689"/>
  <c r="V8687"/>
  <c r="V8685"/>
  <c r="V8683"/>
  <c r="V8681"/>
  <c r="V8679"/>
  <c r="V8591"/>
  <c r="V8589"/>
  <c r="V8587"/>
  <c r="V8585"/>
  <c r="V8583"/>
  <c r="V8581"/>
  <c r="V8579"/>
  <c r="V8577"/>
  <c r="V8575"/>
  <c r="V8573"/>
  <c r="V8571"/>
  <c r="V8569"/>
  <c r="V8567"/>
  <c r="V8565"/>
  <c r="V8563"/>
  <c r="V8561"/>
  <c r="V8559"/>
  <c r="V8557"/>
  <c r="V8555"/>
  <c r="V8553"/>
  <c r="V8551"/>
  <c r="V8549"/>
  <c r="V8547"/>
  <c r="V8545"/>
  <c r="V8543"/>
  <c r="V8541"/>
  <c r="V8539"/>
  <c r="V8537"/>
  <c r="V8535"/>
  <c r="V8533"/>
  <c r="V8531"/>
  <c r="V8529"/>
  <c r="V8527"/>
  <c r="V8525"/>
  <c r="V8523"/>
  <c r="V8521"/>
  <c r="V8519"/>
  <c r="V8517"/>
  <c r="V8515"/>
  <c r="V8513"/>
  <c r="V8511"/>
  <c r="V8509"/>
  <c r="V8507"/>
  <c r="V8505"/>
  <c r="V8503"/>
  <c r="V8501"/>
  <c r="V8499"/>
  <c r="V8497"/>
  <c r="V8495"/>
  <c r="V8493"/>
  <c r="V8491"/>
  <c r="V8489"/>
  <c r="V8487"/>
  <c r="V8485"/>
  <c r="V8483"/>
  <c r="V8481"/>
  <c r="V8479"/>
  <c r="V8477"/>
  <c r="V8475"/>
  <c r="V8473"/>
  <c r="V8471"/>
  <c r="V8469"/>
  <c r="V8467"/>
  <c r="V8465"/>
  <c r="V8463"/>
  <c r="V8461"/>
  <c r="V8459"/>
  <c r="V8457"/>
  <c r="V8455"/>
  <c r="V8453"/>
  <c r="V8451"/>
  <c r="V8449"/>
  <c r="V8447"/>
  <c r="V8445"/>
  <c r="V8443"/>
  <c r="V8441"/>
  <c r="V8439"/>
  <c r="V8437"/>
  <c r="V8435"/>
  <c r="V8433"/>
  <c r="V8431"/>
  <c r="V8429"/>
  <c r="V8427"/>
  <c r="V8425"/>
  <c r="V8423"/>
  <c r="V8421"/>
  <c r="V8419"/>
  <c r="V8417"/>
  <c r="V8415"/>
  <c r="V8413"/>
  <c r="V8411"/>
  <c r="V8409"/>
  <c r="V8407"/>
  <c r="V8405"/>
  <c r="V8403"/>
  <c r="V8401"/>
  <c r="V8399"/>
  <c r="V8397"/>
  <c r="V8395"/>
  <c r="V8393"/>
  <c r="V8391"/>
  <c r="V8389"/>
  <c r="V8387"/>
  <c r="V8385"/>
  <c r="V8383"/>
  <c r="V8381"/>
  <c r="V8379"/>
  <c r="V8377"/>
  <c r="V8375"/>
  <c r="V8373"/>
  <c r="V8371"/>
  <c r="V8369"/>
  <c r="V8367"/>
  <c r="V8365"/>
  <c r="V8363"/>
  <c r="V8361"/>
  <c r="V8359"/>
  <c r="V8357"/>
  <c r="V8355"/>
  <c r="V8353"/>
  <c r="V8351"/>
  <c r="V8349"/>
  <c r="V8347"/>
  <c r="V8345"/>
  <c r="V8343"/>
  <c r="V8341"/>
  <c r="V8339"/>
  <c r="V8337"/>
  <c r="V8335"/>
  <c r="V8333"/>
  <c r="V8331"/>
  <c r="V8329"/>
  <c r="V8327"/>
  <c r="V8325"/>
  <c r="V8323"/>
  <c r="V8321"/>
  <c r="V8319"/>
  <c r="V8317"/>
  <c r="V8315"/>
  <c r="V8313"/>
  <c r="V8311"/>
  <c r="V8309"/>
  <c r="V8307"/>
  <c r="V8305"/>
  <c r="V8303"/>
  <c r="V8301"/>
  <c r="V8299"/>
  <c r="V8297"/>
  <c r="V8295"/>
  <c r="V8293"/>
  <c r="V8291"/>
  <c r="V8289"/>
  <c r="V8287"/>
  <c r="V8285"/>
  <c r="V8283"/>
  <c r="V8281"/>
  <c r="V8279"/>
  <c r="V8277"/>
  <c r="V8275"/>
  <c r="V8273"/>
  <c r="V8271"/>
  <c r="V8269"/>
  <c r="V8267"/>
  <c r="V8265"/>
  <c r="V8263"/>
  <c r="V8261"/>
  <c r="V8259"/>
  <c r="V8257"/>
  <c r="V8255"/>
  <c r="V8253"/>
  <c r="V8251"/>
  <c r="V8249"/>
  <c r="V8247"/>
  <c r="V8245"/>
  <c r="V8243"/>
  <c r="V8241"/>
  <c r="V8239"/>
  <c r="V8237"/>
  <c r="V8235"/>
  <c r="V8233"/>
  <c r="V8231"/>
  <c r="V8229"/>
  <c r="V8227"/>
  <c r="V8225"/>
  <c r="V8223"/>
  <c r="V8221"/>
  <c r="V8219"/>
  <c r="V8217"/>
  <c r="V8215"/>
  <c r="V8213"/>
  <c r="V8211"/>
  <c r="V8209"/>
  <c r="V8207"/>
  <c r="V8205"/>
  <c r="V8203"/>
  <c r="V8201"/>
  <c r="V8199"/>
  <c r="V8197"/>
  <c r="V8195"/>
  <c r="V8193"/>
  <c r="V8191"/>
  <c r="V8189"/>
  <c r="V8187"/>
  <c r="V8185"/>
  <c r="V8183"/>
  <c r="V8181"/>
  <c r="V8179"/>
  <c r="V8177"/>
  <c r="V8175"/>
  <c r="V8173"/>
  <c r="V8171"/>
  <c r="V8169"/>
  <c r="V8167"/>
  <c r="V8165"/>
  <c r="V8163"/>
  <c r="V8161"/>
  <c r="V8159"/>
  <c r="V8157"/>
  <c r="V8155"/>
  <c r="V8153"/>
  <c r="V8151"/>
  <c r="V8149"/>
  <c r="V8147"/>
  <c r="V8145"/>
  <c r="V8143"/>
  <c r="V8141"/>
  <c r="V8139"/>
  <c r="V8137"/>
  <c r="V8135"/>
  <c r="V8133"/>
  <c r="V8131"/>
  <c r="V8129"/>
  <c r="V8127"/>
  <c r="V8125"/>
  <c r="V8123"/>
  <c r="V8121"/>
  <c r="V8119"/>
  <c r="V8117"/>
  <c r="V8115"/>
  <c r="V8113"/>
  <c r="V8111"/>
  <c r="V8109"/>
  <c r="V8107"/>
  <c r="V8105"/>
  <c r="V8103"/>
  <c r="V8101"/>
  <c r="V8099"/>
  <c r="V8097"/>
  <c r="V8095"/>
  <c r="V8093"/>
  <c r="V8091"/>
  <c r="V8089"/>
  <c r="V8087"/>
  <c r="V8085"/>
  <c r="V8083"/>
  <c r="V8081"/>
  <c r="V8079"/>
  <c r="V8077"/>
  <c r="V8075"/>
  <c r="V8073"/>
  <c r="V8071"/>
  <c r="V8069"/>
  <c r="V8067"/>
  <c r="V8065"/>
  <c r="V8063"/>
  <c r="V8061"/>
  <c r="V8059"/>
  <c r="V8057"/>
  <c r="V8055"/>
  <c r="V7809"/>
  <c r="V7807"/>
  <c r="V7805"/>
  <c r="V7803"/>
  <c r="V7801"/>
  <c r="V7799"/>
  <c r="V7797"/>
  <c r="V7795"/>
  <c r="V7793"/>
  <c r="V7791"/>
  <c r="V7789"/>
  <c r="V7787"/>
  <c r="V7785"/>
  <c r="V7783"/>
  <c r="V7781"/>
  <c r="V7779"/>
  <c r="V7777"/>
  <c r="V7775"/>
  <c r="V7773"/>
  <c r="V7771"/>
  <c r="V7769"/>
  <c r="V7767"/>
  <c r="V7765"/>
  <c r="V7763"/>
  <c r="V7761"/>
  <c r="V7759"/>
  <c r="V7757"/>
  <c r="V7755"/>
  <c r="V7753"/>
  <c r="V7751"/>
  <c r="V7749"/>
  <c r="V7747"/>
  <c r="V7745"/>
  <c r="V7743"/>
  <c r="V7741"/>
  <c r="V7739"/>
  <c r="V7737"/>
  <c r="V7735"/>
  <c r="V7733"/>
  <c r="V7731"/>
  <c r="V7729"/>
  <c r="V7727"/>
  <c r="V7725"/>
  <c r="V7723"/>
  <c r="V7721"/>
  <c r="V7719"/>
  <c r="V7717"/>
  <c r="V7715"/>
  <c r="V7713"/>
  <c r="V7711"/>
  <c r="V7709"/>
  <c r="V7707"/>
  <c r="V7705"/>
  <c r="V7703"/>
  <c r="V7701"/>
  <c r="V7699"/>
  <c r="V7697"/>
  <c r="V7695"/>
  <c r="V7693"/>
  <c r="V7691"/>
  <c r="V7689"/>
  <c r="V7687"/>
  <c r="V7685"/>
  <c r="V7683"/>
  <c r="V7681"/>
  <c r="V7679"/>
  <c r="V7677"/>
  <c r="V7675"/>
  <c r="V7673"/>
  <c r="V7671"/>
  <c r="V7669"/>
  <c r="V7667"/>
  <c r="V7665"/>
  <c r="V7663"/>
  <c r="V7661"/>
  <c r="V7659"/>
  <c r="V7657"/>
  <c r="V7655"/>
  <c r="V7653"/>
  <c r="V7651"/>
  <c r="V7649"/>
  <c r="V7647"/>
  <c r="V7645"/>
  <c r="V7643"/>
  <c r="V7641"/>
  <c r="V7639"/>
  <c r="V7637"/>
  <c r="V7635"/>
  <c r="V7633"/>
  <c r="V7631"/>
  <c r="V7629"/>
  <c r="V7627"/>
  <c r="V7625"/>
  <c r="V7623"/>
  <c r="V7621"/>
  <c r="V7619"/>
  <c r="V7617"/>
  <c r="V7615"/>
  <c r="V7613"/>
  <c r="V7611"/>
  <c r="V7609"/>
  <c r="V7607"/>
  <c r="V7605"/>
  <c r="V7603"/>
  <c r="V7601"/>
  <c r="V7599"/>
  <c r="V7597"/>
  <c r="V7595"/>
  <c r="V7593"/>
  <c r="V7591"/>
  <c r="V7589"/>
  <c r="V7587"/>
  <c r="V7585"/>
  <c r="V7583"/>
  <c r="V7581"/>
  <c r="V7579"/>
  <c r="V7577"/>
  <c r="V7575"/>
  <c r="V7573"/>
  <c r="V7571"/>
  <c r="V7569"/>
  <c r="V7567"/>
  <c r="V7565"/>
  <c r="V7563"/>
  <c r="V7561"/>
  <c r="V7559"/>
  <c r="V7557"/>
  <c r="V7555"/>
  <c r="V7553"/>
  <c r="V7551"/>
  <c r="V7549"/>
  <c r="V7547"/>
  <c r="V7545"/>
  <c r="V7543"/>
  <c r="V7541"/>
  <c r="V7539"/>
  <c r="V7537"/>
  <c r="V7535"/>
  <c r="V7533"/>
  <c r="V7531"/>
  <c r="V7529"/>
  <c r="V7527"/>
  <c r="V7525"/>
  <c r="V7523"/>
  <c r="V7521"/>
  <c r="V7519"/>
  <c r="V7517"/>
  <c r="V7515"/>
  <c r="V7513"/>
  <c r="V7511"/>
  <c r="V7509"/>
  <c r="V7507"/>
  <c r="V7505"/>
  <c r="V7503"/>
  <c r="V7501"/>
  <c r="V7499"/>
  <c r="V7497"/>
  <c r="V7495"/>
  <c r="V7493"/>
  <c r="V7491"/>
  <c r="V7489"/>
  <c r="V7487"/>
  <c r="V7485"/>
  <c r="V7483"/>
  <c r="V7481"/>
  <c r="V7479"/>
  <c r="V7477"/>
  <c r="V7475"/>
  <c r="V7473"/>
  <c r="V7471"/>
  <c r="V7469"/>
  <c r="V7467"/>
  <c r="V7465"/>
  <c r="V7463"/>
  <c r="V7461"/>
  <c r="V7459"/>
  <c r="V7457"/>
  <c r="V7455"/>
  <c r="V7453"/>
  <c r="V7451"/>
  <c r="V7449"/>
  <c r="V7447"/>
  <c r="V7445"/>
  <c r="V7443"/>
  <c r="V7441"/>
  <c r="V7439"/>
  <c r="V7437"/>
  <c r="V7435"/>
  <c r="V7433"/>
  <c r="V7431"/>
  <c r="V7429"/>
  <c r="V7427"/>
  <c r="V7425"/>
  <c r="V7423"/>
  <c r="V7421"/>
  <c r="V7419"/>
  <c r="V7417"/>
  <c r="V7415"/>
  <c r="V7413"/>
  <c r="V7411"/>
  <c r="V7409"/>
  <c r="V7407"/>
  <c r="V7405"/>
  <c r="V7403"/>
  <c r="V7401"/>
  <c r="V7399"/>
  <c r="V7397"/>
  <c r="V7395"/>
  <c r="V7393"/>
  <c r="V7391"/>
  <c r="V7389"/>
  <c r="V7387"/>
  <c r="V7385"/>
  <c r="V7383"/>
  <c r="V7381"/>
  <c r="V7379"/>
  <c r="V7377"/>
  <c r="V7375"/>
  <c r="V7373"/>
  <c r="V7371"/>
  <c r="V7369"/>
  <c r="V7367"/>
  <c r="V7365"/>
  <c r="V7363"/>
  <c r="V7361"/>
  <c r="V7359"/>
  <c r="V7357"/>
  <c r="V7355"/>
  <c r="V7353"/>
  <c r="V7351"/>
  <c r="V7349"/>
  <c r="V7347"/>
  <c r="V7345"/>
  <c r="V7343"/>
  <c r="V7341"/>
  <c r="V7339"/>
  <c r="V7337"/>
  <c r="V7335"/>
  <c r="V7333"/>
  <c r="V7331"/>
  <c r="V7329"/>
  <c r="V7327"/>
  <c r="V7325"/>
  <c r="V7323"/>
  <c r="V7321"/>
  <c r="V7319"/>
  <c r="V7317"/>
  <c r="V7315"/>
  <c r="V7313"/>
  <c r="V7311"/>
  <c r="V7309"/>
  <c r="V7307"/>
  <c r="V7305"/>
  <c r="V7303"/>
  <c r="V7208"/>
  <c r="V7206"/>
  <c r="V7204"/>
  <c r="V7202"/>
  <c r="V7200"/>
  <c r="V7198"/>
  <c r="V7196"/>
  <c r="V7194"/>
  <c r="V7192"/>
  <c r="V7190"/>
  <c r="V7188"/>
  <c r="V7186"/>
  <c r="V7184"/>
  <c r="V7182"/>
  <c r="V7180"/>
  <c r="V7178"/>
  <c r="V7176"/>
  <c r="V7174"/>
  <c r="V7172"/>
  <c r="V7170"/>
  <c r="V7168"/>
  <c r="V7166"/>
  <c r="V7164"/>
  <c r="V7162"/>
  <c r="V7160"/>
  <c r="V7158"/>
  <c r="V7156"/>
  <c r="V7154"/>
  <c r="V7152"/>
  <c r="V7150"/>
  <c r="V7148"/>
  <c r="V7146"/>
  <c r="V7144"/>
  <c r="V7142"/>
  <c r="V7140"/>
  <c r="V7138"/>
  <c r="V7136"/>
  <c r="V7134"/>
  <c r="V7132"/>
  <c r="V7130"/>
  <c r="V7128"/>
  <c r="V7126"/>
  <c r="V7124"/>
  <c r="V7122"/>
  <c r="V7120"/>
  <c r="V7118"/>
  <c r="V7116"/>
  <c r="V7114"/>
  <c r="V7112"/>
  <c r="V7110"/>
  <c r="V7108"/>
  <c r="V7106"/>
  <c r="V7104"/>
  <c r="V7102"/>
  <c r="V7100"/>
  <c r="V7098"/>
  <c r="V7096"/>
  <c r="V7094"/>
  <c r="V7092"/>
  <c r="V7090"/>
  <c r="V7088"/>
  <c r="V7086"/>
  <c r="V7084"/>
  <c r="V7082"/>
  <c r="V7080"/>
  <c r="V7078"/>
  <c r="V7076"/>
  <c r="V7074"/>
  <c r="V7072"/>
  <c r="V7070"/>
  <c r="V7068"/>
  <c r="V7066"/>
  <c r="V7064"/>
  <c r="V7062"/>
  <c r="V7060"/>
  <c r="V7058"/>
  <c r="V7056"/>
  <c r="V7054"/>
  <c r="V7052"/>
  <c r="V7050"/>
  <c r="V7048"/>
  <c r="V7046"/>
  <c r="V7044"/>
  <c r="V7042"/>
  <c r="V7040"/>
  <c r="V7038"/>
  <c r="V7036"/>
  <c r="V7034"/>
  <c r="V7032"/>
  <c r="V7030"/>
  <c r="V7028"/>
  <c r="V7026"/>
  <c r="V7024"/>
  <c r="V7022"/>
  <c r="V7020"/>
  <c r="V7018"/>
  <c r="V7016"/>
  <c r="V7014"/>
  <c r="V7012"/>
  <c r="V7010"/>
  <c r="V7008"/>
  <c r="V7006"/>
  <c r="V7004"/>
  <c r="V7002"/>
  <c r="V7000"/>
  <c r="V6998"/>
  <c r="V6996"/>
  <c r="V6994"/>
  <c r="V6992"/>
  <c r="V6990"/>
  <c r="V6988"/>
  <c r="V6986"/>
  <c r="V6984"/>
  <c r="V6982"/>
  <c r="V6980"/>
  <c r="V6978"/>
  <c r="V6976"/>
  <c r="V6974"/>
  <c r="V6972"/>
  <c r="V6970"/>
  <c r="V6968"/>
  <c r="V6966"/>
  <c r="V6964"/>
  <c r="V6962"/>
  <c r="V6960"/>
  <c r="V6958"/>
  <c r="V6956"/>
  <c r="V6954"/>
  <c r="V6952"/>
  <c r="V6950"/>
  <c r="V6948"/>
  <c r="V6946"/>
  <c r="V6944"/>
  <c r="V6942"/>
  <c r="V6940"/>
  <c r="V6938"/>
  <c r="V6936"/>
  <c r="V6934"/>
  <c r="V6932"/>
  <c r="V6930"/>
  <c r="V6928"/>
  <c r="V6926"/>
  <c r="V6924"/>
  <c r="V6922"/>
  <c r="V6920"/>
  <c r="V6918"/>
  <c r="V6916"/>
  <c r="V6914"/>
  <c r="V6912"/>
  <c r="V6910"/>
  <c r="V6908"/>
  <c r="V6906"/>
  <c r="V6904"/>
  <c r="V6902"/>
  <c r="V6900"/>
  <c r="V6898"/>
  <c r="V6896"/>
  <c r="V6894"/>
  <c r="V6892"/>
  <c r="V6890"/>
  <c r="V6888"/>
  <c r="V6886"/>
  <c r="V6884"/>
  <c r="V6882"/>
  <c r="V6880"/>
  <c r="V6878"/>
  <c r="V6876"/>
  <c r="V6874"/>
  <c r="V6872"/>
  <c r="V6870"/>
  <c r="V6868"/>
  <c r="V6866"/>
  <c r="V6864"/>
  <c r="V6862"/>
  <c r="V6860"/>
  <c r="V6858"/>
  <c r="V6856"/>
  <c r="V6854"/>
  <c r="V6852"/>
  <c r="V6850"/>
  <c r="V6848"/>
  <c r="V6846"/>
  <c r="V6844"/>
  <c r="V6842"/>
  <c r="V6840"/>
  <c r="V6838"/>
  <c r="V6836"/>
  <c r="V6834"/>
  <c r="V6832"/>
  <c r="V6830"/>
  <c r="V6828"/>
  <c r="V6826"/>
  <c r="V6824"/>
  <c r="V6822"/>
  <c r="V6820"/>
  <c r="V6818"/>
  <c r="V6816"/>
  <c r="V6814"/>
  <c r="V6812"/>
  <c r="V6810"/>
  <c r="V6808"/>
  <c r="V6806"/>
  <c r="V6804"/>
  <c r="V6802"/>
  <c r="V6800"/>
  <c r="V6798"/>
  <c r="V6796"/>
  <c r="V6794"/>
  <c r="V6792"/>
  <c r="V6790"/>
  <c r="V6788"/>
  <c r="V6786"/>
  <c r="V6784"/>
  <c r="V6782"/>
  <c r="V6780"/>
  <c r="V6778"/>
  <c r="V6776"/>
  <c r="V6774"/>
  <c r="V6772"/>
  <c r="V6770"/>
  <c r="V6768"/>
  <c r="V6766"/>
  <c r="V6764"/>
  <c r="V6762"/>
  <c r="V6760"/>
  <c r="V6758"/>
  <c r="V6756"/>
  <c r="V6754"/>
  <c r="V6752"/>
  <c r="V6750"/>
  <c r="V7209"/>
  <c r="V7207"/>
  <c r="V7205"/>
  <c r="V7203"/>
  <c r="V7201"/>
  <c r="V7199"/>
  <c r="V7197"/>
  <c r="V7195"/>
  <c r="V7193"/>
  <c r="V7191"/>
  <c r="V7189"/>
  <c r="V7187"/>
  <c r="V7185"/>
  <c r="V7183"/>
  <c r="V7181"/>
  <c r="V7179"/>
  <c r="V7177"/>
  <c r="V7175"/>
  <c r="V7173"/>
  <c r="V7171"/>
  <c r="V7169"/>
  <c r="V7167"/>
  <c r="V7165"/>
  <c r="V7163"/>
  <c r="V7161"/>
  <c r="V7159"/>
  <c r="V7157"/>
  <c r="V7155"/>
  <c r="V7153"/>
  <c r="V7151"/>
  <c r="V7149"/>
  <c r="V7147"/>
  <c r="V7145"/>
  <c r="V7143"/>
  <c r="V7141"/>
  <c r="V7139"/>
  <c r="V7137"/>
  <c r="V7135"/>
  <c r="V7133"/>
  <c r="V7131"/>
  <c r="V7129"/>
  <c r="V7127"/>
  <c r="V7125"/>
  <c r="V7123"/>
  <c r="V7121"/>
  <c r="V7119"/>
  <c r="V7117"/>
  <c r="V7115"/>
  <c r="V7113"/>
  <c r="V7111"/>
  <c r="V7109"/>
  <c r="V7107"/>
  <c r="V7105"/>
  <c r="V7103"/>
  <c r="V7101"/>
  <c r="V7099"/>
  <c r="V7097"/>
  <c r="V7095"/>
  <c r="V7093"/>
  <c r="V7091"/>
  <c r="V7089"/>
  <c r="V7087"/>
  <c r="V7085"/>
  <c r="V7083"/>
  <c r="V7081"/>
  <c r="V7079"/>
  <c r="V7077"/>
  <c r="V7075"/>
  <c r="V7073"/>
  <c r="V7071"/>
  <c r="V7069"/>
  <c r="V7067"/>
  <c r="V7065"/>
  <c r="V7063"/>
  <c r="V7061"/>
  <c r="V7059"/>
  <c r="V7057"/>
  <c r="V7055"/>
  <c r="V7053"/>
  <c r="V7051"/>
  <c r="V7049"/>
  <c r="V7047"/>
  <c r="V7045"/>
  <c r="V7043"/>
  <c r="V7041"/>
  <c r="V7039"/>
  <c r="V7037"/>
  <c r="V7035"/>
  <c r="V7033"/>
  <c r="V7031"/>
  <c r="V7029"/>
  <c r="V7027"/>
  <c r="V7025"/>
  <c r="V7023"/>
  <c r="V7021"/>
  <c r="V7019"/>
  <c r="V7017"/>
  <c r="V7015"/>
  <c r="V7013"/>
  <c r="V7011"/>
  <c r="V7009"/>
  <c r="V7007"/>
  <c r="V7005"/>
  <c r="V7003"/>
  <c r="V7001"/>
  <c r="V6999"/>
  <c r="V6997"/>
  <c r="V6995"/>
  <c r="V6993"/>
  <c r="V6991"/>
  <c r="V6989"/>
  <c r="V6987"/>
  <c r="V6985"/>
  <c r="V6983"/>
  <c r="V6981"/>
  <c r="V6979"/>
  <c r="V6977"/>
  <c r="V6975"/>
  <c r="V6973"/>
  <c r="V6971"/>
  <c r="V6969"/>
  <c r="V6967"/>
  <c r="V6965"/>
  <c r="V6963"/>
  <c r="V6961"/>
  <c r="V6959"/>
  <c r="V6957"/>
  <c r="V6955"/>
  <c r="V6953"/>
  <c r="V6951"/>
  <c r="V6949"/>
  <c r="V6947"/>
  <c r="V6945"/>
  <c r="V6943"/>
  <c r="V6941"/>
  <c r="V6939"/>
  <c r="V6937"/>
  <c r="V6935"/>
  <c r="V6933"/>
  <c r="V6931"/>
  <c r="V6929"/>
  <c r="V6927"/>
  <c r="V6925"/>
  <c r="V6923"/>
  <c r="V6921"/>
  <c r="V6919"/>
  <c r="V6917"/>
  <c r="V6915"/>
  <c r="V6913"/>
  <c r="V6911"/>
  <c r="V6909"/>
  <c r="V6907"/>
  <c r="V6905"/>
  <c r="V6903"/>
  <c r="V6901"/>
  <c r="V6899"/>
  <c r="V6897"/>
  <c r="V6895"/>
  <c r="V6893"/>
  <c r="V6891"/>
  <c r="V6889"/>
  <c r="V6887"/>
  <c r="V6885"/>
  <c r="V6883"/>
  <c r="V6881"/>
  <c r="V6879"/>
  <c r="V6877"/>
  <c r="V6875"/>
  <c r="V6873"/>
  <c r="V6871"/>
  <c r="V6869"/>
  <c r="V6867"/>
  <c r="V6865"/>
  <c r="V6863"/>
  <c r="V6861"/>
  <c r="V6859"/>
  <c r="V6857"/>
  <c r="V6855"/>
  <c r="V6853"/>
  <c r="V6851"/>
  <c r="V6849"/>
  <c r="V6847"/>
  <c r="V6845"/>
  <c r="V6843"/>
  <c r="V6841"/>
  <c r="V6839"/>
  <c r="V6837"/>
  <c r="V6835"/>
  <c r="V6833"/>
  <c r="V6831"/>
  <c r="V6829"/>
  <c r="V6827"/>
  <c r="V6825"/>
  <c r="V6823"/>
  <c r="V6821"/>
  <c r="V6819"/>
  <c r="V6817"/>
  <c r="V6815"/>
  <c r="V6813"/>
  <c r="V6811"/>
  <c r="V6809"/>
  <c r="V6807"/>
  <c r="V6805"/>
  <c r="V6803"/>
  <c r="V6801"/>
  <c r="V6799"/>
  <c r="V6797"/>
  <c r="V6795"/>
  <c r="V6793"/>
  <c r="V6791"/>
  <c r="V6789"/>
  <c r="V6787"/>
  <c r="V6785"/>
  <c r="V6783"/>
  <c r="V6781"/>
  <c r="V6779"/>
  <c r="V6777"/>
  <c r="V6775"/>
  <c r="V6773"/>
  <c r="V6771"/>
  <c r="V6769"/>
  <c r="V6767"/>
  <c r="V6765"/>
  <c r="V6763"/>
  <c r="V6761"/>
  <c r="V6759"/>
  <c r="V6757"/>
  <c r="V6755"/>
  <c r="V6753"/>
  <c r="V6751"/>
  <c r="V9915"/>
  <c r="V9907"/>
  <c r="V9899"/>
  <c r="V9891"/>
  <c r="V9883"/>
  <c r="V9875"/>
  <c r="V9867"/>
  <c r="V9859"/>
  <c r="V9851"/>
  <c r="V9211"/>
  <c r="V9209"/>
  <c r="V9207"/>
  <c r="V9205"/>
  <c r="V9203"/>
  <c r="V9201"/>
  <c r="V9199"/>
  <c r="V9197"/>
  <c r="V9195"/>
  <c r="V9193"/>
  <c r="V9191"/>
  <c r="V9189"/>
  <c r="V9187"/>
  <c r="V9185"/>
  <c r="V9183"/>
  <c r="V9181"/>
  <c r="V9179"/>
  <c r="V9177"/>
  <c r="V9175"/>
  <c r="V9173"/>
  <c r="V9171"/>
  <c r="V9169"/>
  <c r="V9167"/>
  <c r="V9165"/>
  <c r="V9163"/>
  <c r="V9161"/>
  <c r="V9159"/>
  <c r="V9157"/>
  <c r="V9155"/>
  <c r="V9153"/>
  <c r="V9151"/>
  <c r="V9149"/>
  <c r="V9147"/>
  <c r="V9145"/>
  <c r="V9143"/>
  <c r="V9141"/>
  <c r="V9139"/>
  <c r="V9137"/>
  <c r="V9135"/>
  <c r="V9133"/>
  <c r="V9131"/>
  <c r="V9129"/>
  <c r="V9127"/>
  <c r="V9125"/>
  <c r="V9123"/>
  <c r="V9121"/>
  <c r="V9119"/>
  <c r="V9117"/>
  <c r="V9115"/>
  <c r="V9113"/>
  <c r="V9111"/>
  <c r="V9109"/>
  <c r="V9107"/>
  <c r="V9105"/>
  <c r="V9103"/>
  <c r="V9101"/>
  <c r="V9099"/>
  <c r="V9097"/>
  <c r="V9095"/>
  <c r="V9093"/>
  <c r="V9091"/>
  <c r="V8892"/>
  <c r="V8890"/>
  <c r="V8888"/>
  <c r="V8886"/>
  <c r="V8884"/>
  <c r="V8882"/>
  <c r="V8880"/>
  <c r="V8878"/>
  <c r="V8876"/>
  <c r="V8874"/>
  <c r="V8872"/>
  <c r="V8870"/>
  <c r="V8868"/>
  <c r="V8866"/>
  <c r="V8864"/>
  <c r="V8862"/>
  <c r="V8860"/>
  <c r="V8858"/>
  <c r="V8856"/>
  <c r="V8854"/>
  <c r="V8852"/>
  <c r="V8850"/>
  <c r="V8848"/>
  <c r="V8846"/>
  <c r="V8844"/>
  <c r="V8842"/>
  <c r="V8840"/>
  <c r="V8838"/>
  <c r="V8836"/>
  <c r="V8834"/>
  <c r="V8832"/>
  <c r="V8830"/>
  <c r="V8828"/>
  <c r="V8826"/>
  <c r="V8824"/>
  <c r="V8822"/>
  <c r="V8820"/>
  <c r="V8818"/>
  <c r="V8816"/>
  <c r="V8814"/>
  <c r="V8812"/>
  <c r="V8810"/>
  <c r="V8808"/>
  <c r="V8806"/>
  <c r="V8804"/>
  <c r="V8802"/>
  <c r="V8800"/>
  <c r="V8798"/>
  <c r="V8796"/>
  <c r="V8794"/>
  <c r="V8792"/>
  <c r="V8790"/>
  <c r="V8788"/>
  <c r="V8786"/>
  <c r="V8784"/>
  <c r="V8782"/>
  <c r="V8780"/>
  <c r="V8778"/>
  <c r="V8776"/>
  <c r="V8774"/>
  <c r="V8772"/>
  <c r="V8770"/>
  <c r="V8768"/>
  <c r="V8766"/>
  <c r="V8764"/>
  <c r="V8762"/>
  <c r="V8760"/>
  <c r="V8758"/>
  <c r="V8756"/>
  <c r="V8754"/>
  <c r="V8752"/>
  <c r="V8750"/>
  <c r="V8748"/>
  <c r="V8746"/>
  <c r="V8744"/>
  <c r="V8742"/>
  <c r="V8740"/>
  <c r="V8738"/>
  <c r="V8736"/>
  <c r="V8734"/>
  <c r="V8732"/>
  <c r="V8730"/>
  <c r="V8728"/>
  <c r="V8726"/>
  <c r="V8724"/>
  <c r="V8722"/>
  <c r="V8720"/>
  <c r="V8718"/>
  <c r="V8716"/>
  <c r="V8714"/>
  <c r="V8712"/>
  <c r="V8710"/>
  <c r="V8708"/>
  <c r="V8706"/>
  <c r="V8704"/>
  <c r="V8702"/>
  <c r="V8700"/>
  <c r="V8698"/>
  <c r="V8696"/>
  <c r="V8694"/>
  <c r="V8692"/>
  <c r="V8690"/>
  <c r="V8688"/>
  <c r="V8686"/>
  <c r="V8684"/>
  <c r="V8682"/>
  <c r="V8680"/>
  <c r="V8592"/>
  <c r="V8584"/>
  <c r="V8576"/>
  <c r="V8568"/>
  <c r="V8560"/>
  <c r="V8552"/>
  <c r="V8544"/>
  <c r="V8536"/>
  <c r="V8528"/>
  <c r="V8520"/>
  <c r="V8512"/>
  <c r="V8504"/>
  <c r="V8496"/>
  <c r="V8488"/>
  <c r="V8480"/>
  <c r="V8472"/>
  <c r="V8464"/>
  <c r="V8456"/>
  <c r="V8448"/>
  <c r="V8440"/>
  <c r="V8432"/>
  <c r="V8424"/>
  <c r="V8416"/>
  <c r="V8408"/>
  <c r="V8400"/>
  <c r="V8392"/>
  <c r="V8384"/>
  <c r="V8376"/>
  <c r="V8368"/>
  <c r="V8360"/>
  <c r="V8352"/>
  <c r="V8344"/>
  <c r="V8336"/>
  <c r="V8328"/>
  <c r="V8320"/>
  <c r="V8312"/>
  <c r="V8304"/>
  <c r="V8296"/>
  <c r="V8288"/>
  <c r="V8280"/>
  <c r="V8272"/>
  <c r="V8264"/>
  <c r="V8256"/>
  <c r="V8248"/>
  <c r="V8240"/>
  <c r="V8232"/>
  <c r="V8224"/>
  <c r="V8216"/>
  <c r="V8208"/>
  <c r="V8200"/>
  <c r="V8192"/>
  <c r="V8184"/>
  <c r="V8176"/>
  <c r="V8168"/>
  <c r="V8160"/>
  <c r="V8152"/>
  <c r="V8144"/>
  <c r="V8136"/>
  <c r="V8128"/>
  <c r="V8120"/>
  <c r="V8112"/>
  <c r="V8104"/>
  <c r="V8096"/>
  <c r="V8088"/>
  <c r="V8080"/>
  <c r="V8072"/>
  <c r="V8064"/>
  <c r="V8056"/>
  <c r="V9950"/>
  <c r="V9204"/>
  <c r="V9196"/>
  <c r="V9188"/>
  <c r="V9180"/>
  <c r="V9172"/>
  <c r="V9164"/>
  <c r="V9156"/>
  <c r="V9148"/>
  <c r="V9140"/>
  <c r="V9132"/>
  <c r="V9124"/>
  <c r="V9116"/>
  <c r="V9108"/>
  <c r="V9100"/>
  <c r="V9092"/>
  <c r="V9088"/>
  <c r="V9086"/>
  <c r="V9084"/>
  <c r="V9082"/>
  <c r="V9080"/>
  <c r="V9078"/>
  <c r="V9076"/>
  <c r="V9074"/>
  <c r="V9072"/>
  <c r="V9070"/>
  <c r="V9068"/>
  <c r="V9066"/>
  <c r="V9064"/>
  <c r="V9062"/>
  <c r="V9060"/>
  <c r="V9058"/>
  <c r="V9056"/>
  <c r="V9054"/>
  <c r="V9052"/>
  <c r="V9050"/>
  <c r="V9048"/>
  <c r="V9046"/>
  <c r="V9044"/>
  <c r="V9042"/>
  <c r="V9040"/>
  <c r="V9038"/>
  <c r="V9036"/>
  <c r="V9034"/>
  <c r="V9032"/>
  <c r="V9030"/>
  <c r="V9028"/>
  <c r="V9026"/>
  <c r="V9024"/>
  <c r="V9022"/>
  <c r="V9020"/>
  <c r="V9018"/>
  <c r="V9016"/>
  <c r="V9014"/>
  <c r="V9012"/>
  <c r="V9010"/>
  <c r="V9008"/>
  <c r="V9006"/>
  <c r="V9004"/>
  <c r="V9002"/>
  <c r="V9000"/>
  <c r="V8998"/>
  <c r="V8996"/>
  <c r="V8994"/>
  <c r="V8992"/>
  <c r="V8990"/>
  <c r="V8988"/>
  <c r="V8986"/>
  <c r="V8984"/>
  <c r="V8982"/>
  <c r="V8980"/>
  <c r="V8978"/>
  <c r="V8976"/>
  <c r="V8974"/>
  <c r="V8972"/>
  <c r="V8970"/>
  <c r="V8968"/>
  <c r="V8966"/>
  <c r="V8964"/>
  <c r="V8962"/>
  <c r="V8960"/>
  <c r="V8958"/>
  <c r="V8956"/>
  <c r="V8954"/>
  <c r="V8952"/>
  <c r="V8950"/>
  <c r="V8948"/>
  <c r="V8946"/>
  <c r="V8944"/>
  <c r="V8942"/>
  <c r="V8940"/>
  <c r="V8938"/>
  <c r="V8936"/>
  <c r="V8934"/>
  <c r="V8932"/>
  <c r="V8930"/>
  <c r="V8928"/>
  <c r="V8926"/>
  <c r="V8924"/>
  <c r="V8922"/>
  <c r="V8920"/>
  <c r="V8918"/>
  <c r="V8916"/>
  <c r="V8914"/>
  <c r="V8912"/>
  <c r="V8910"/>
  <c r="V8908"/>
  <c r="V8906"/>
  <c r="V8904"/>
  <c r="V8902"/>
  <c r="V8900"/>
  <c r="V8898"/>
  <c r="V8896"/>
  <c r="V7360"/>
  <c r="V7358"/>
  <c r="V7356"/>
  <c r="V7354"/>
  <c r="V7352"/>
  <c r="V7350"/>
  <c r="V7348"/>
  <c r="V7346"/>
  <c r="V7344"/>
  <c r="V7342"/>
  <c r="V7340"/>
  <c r="V7338"/>
  <c r="V7336"/>
  <c r="V7334"/>
  <c r="V7332"/>
  <c r="V7330"/>
  <c r="V7328"/>
  <c r="V7326"/>
  <c r="V7324"/>
  <c r="V7322"/>
  <c r="V7320"/>
  <c r="V7318"/>
  <c r="V7316"/>
  <c r="V7314"/>
  <c r="V7312"/>
  <c r="V7310"/>
  <c r="V7308"/>
  <c r="V7306"/>
  <c r="V7304"/>
  <c r="V1494"/>
  <c r="V1486"/>
  <c r="V1478"/>
  <c r="V1470"/>
  <c r="V1462"/>
  <c r="V1454"/>
  <c r="V1446"/>
  <c r="V1438"/>
  <c r="V1426"/>
  <c r="V1418"/>
  <c r="V1410"/>
  <c r="V1402"/>
  <c r="V1394"/>
  <c r="V1386"/>
  <c r="V1378"/>
  <c r="V1370"/>
  <c r="V1362"/>
  <c r="V1354"/>
  <c r="V1346"/>
  <c r="V1338"/>
  <c r="V1330"/>
  <c r="V1322"/>
  <c r="V1314"/>
  <c r="V1306"/>
  <c r="V1298"/>
  <c r="V1290"/>
  <c r="V1282"/>
  <c r="V1274"/>
  <c r="V1266"/>
  <c r="V1258"/>
  <c r="V1250"/>
  <c r="V1242"/>
  <c r="V1234"/>
  <c r="V1226"/>
  <c r="V1218"/>
  <c r="V1210"/>
  <c r="V1202"/>
  <c r="V1194"/>
  <c r="V1186"/>
  <c r="V1178"/>
  <c r="V1170"/>
  <c r="V1162"/>
  <c r="V1154"/>
  <c r="V1146"/>
  <c r="V1138"/>
  <c r="V1130"/>
  <c r="V1122"/>
  <c r="V1114"/>
  <c r="V1106"/>
  <c r="V1098"/>
  <c r="V1090"/>
  <c r="V1082"/>
  <c r="V1074"/>
  <c r="V1066"/>
  <c r="V1058"/>
  <c r="V1050"/>
  <c r="V1042"/>
  <c r="V1034"/>
  <c r="V1026"/>
  <c r="V1018"/>
  <c r="V1010"/>
  <c r="V1002"/>
  <c r="V994"/>
  <c r="V986"/>
  <c r="V978"/>
  <c r="V970"/>
  <c r="V962"/>
  <c r="V954"/>
  <c r="V946"/>
  <c r="V938"/>
  <c r="V930"/>
  <c r="V922"/>
  <c r="V914"/>
  <c r="V906"/>
  <c r="V898"/>
  <c r="V890"/>
  <c r="V882"/>
  <c r="V874"/>
  <c r="V866"/>
  <c r="V858"/>
  <c r="V850"/>
  <c r="V842"/>
  <c r="V834"/>
  <c r="V826"/>
  <c r="V818"/>
  <c r="V810"/>
  <c r="V802"/>
  <c r="V794"/>
  <c r="V786"/>
  <c r="V778"/>
  <c r="V770"/>
  <c r="V762"/>
  <c r="V754"/>
  <c r="V746"/>
  <c r="V738"/>
  <c r="V730"/>
  <c r="V722"/>
  <c r="V714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410"/>
  <c r="V402"/>
  <c r="V394"/>
  <c r="V346"/>
  <c r="V342"/>
  <c r="V338"/>
  <c r="V334"/>
  <c r="V330"/>
  <c r="V326"/>
  <c r="V322"/>
  <c r="V318"/>
  <c r="V314"/>
  <c r="V310"/>
  <c r="V4830"/>
  <c r="V4832"/>
  <c r="V4834"/>
  <c r="V4836"/>
  <c r="V4838"/>
  <c r="V4840"/>
  <c r="V4842"/>
  <c r="V4844"/>
  <c r="V4846"/>
  <c r="V4848"/>
  <c r="V4850"/>
  <c r="V4852"/>
  <c r="V4854"/>
  <c r="V4856"/>
  <c r="V4858"/>
  <c r="V4860"/>
  <c r="V4862"/>
  <c r="V4864"/>
  <c r="V4866"/>
  <c r="V4868"/>
  <c r="V4870"/>
  <c r="V4872"/>
  <c r="V4874"/>
  <c r="V4876"/>
  <c r="V4829"/>
  <c r="V4831"/>
  <c r="V4833"/>
  <c r="V4835"/>
  <c r="V4837"/>
  <c r="V4839"/>
  <c r="V4841"/>
  <c r="V4843"/>
  <c r="V4845"/>
  <c r="V4847"/>
  <c r="V4849"/>
  <c r="V4851"/>
  <c r="V4853"/>
  <c r="V4855"/>
  <c r="V4857"/>
  <c r="V4859"/>
  <c r="V4861"/>
  <c r="V4863"/>
  <c r="V4865"/>
  <c r="V4867"/>
  <c r="V4869"/>
  <c r="V4871"/>
  <c r="V4873"/>
  <c r="V4875"/>
  <c r="K10"/>
  <c r="N9"/>
  <c r="O9" s="1"/>
  <c r="J10"/>
  <c r="M9"/>
  <c r="W9"/>
  <c r="W8"/>
  <c r="K16" i="4"/>
  <c r="N15"/>
  <c r="O15" s="1"/>
  <c r="V4577"/>
  <c r="V4721"/>
  <c r="V4816"/>
  <c r="V4752"/>
  <c r="V4649"/>
  <c r="V4793"/>
  <c r="V4784"/>
  <c r="V4720"/>
  <c r="V4688"/>
  <c r="V4656"/>
  <c r="V4624"/>
  <c r="V4592"/>
  <c r="V4560"/>
  <c r="V4528"/>
  <c r="V4771"/>
  <c r="V4715"/>
  <c r="V4659"/>
  <c r="V4603"/>
  <c r="V4549"/>
  <c r="V4517"/>
  <c r="V4485"/>
  <c r="V4500"/>
  <c r="V4565"/>
  <c r="V4709"/>
  <c r="V4822"/>
  <c r="V4758"/>
  <c r="V4694"/>
  <c r="V4630"/>
  <c r="V4566"/>
  <c r="V4783"/>
  <c r="V4671"/>
  <c r="V4555"/>
  <c r="V4491"/>
  <c r="V2032"/>
  <c r="V1968"/>
  <c r="V1904"/>
  <c r="V1840"/>
  <c r="V1776"/>
  <c r="V1712"/>
  <c r="V1612"/>
  <c r="V1484"/>
  <c r="V1256"/>
  <c r="V744"/>
  <c r="V1498"/>
  <c r="V4613"/>
  <c r="V4685"/>
  <c r="V4757"/>
  <c r="V4829"/>
  <c r="V4800"/>
  <c r="V4768"/>
  <c r="V4736"/>
  <c r="V4704"/>
  <c r="V4672"/>
  <c r="V4640"/>
  <c r="V4608"/>
  <c r="V4576"/>
  <c r="V4544"/>
  <c r="V4801"/>
  <c r="V4743"/>
  <c r="V4687"/>
  <c r="V4631"/>
  <c r="V4571"/>
  <c r="V4533"/>
  <c r="V4501"/>
  <c r="V4516"/>
  <c r="V4484"/>
  <c r="V4633"/>
  <c r="V4781"/>
  <c r="V4790"/>
  <c r="V4726"/>
  <c r="V4662"/>
  <c r="V4598"/>
  <c r="V4534"/>
  <c r="V4727"/>
  <c r="V4611"/>
  <c r="V4523"/>
  <c r="V4506"/>
  <c r="V2000"/>
  <c r="V1936"/>
  <c r="V1872"/>
  <c r="V1808"/>
  <c r="V1744"/>
  <c r="V1676"/>
  <c r="V1548"/>
  <c r="V1392"/>
  <c r="V1000"/>
  <c r="V1930"/>
  <c r="V986"/>
  <c r="V4561"/>
  <c r="V4593"/>
  <c r="V4629"/>
  <c r="V4665"/>
  <c r="V4701"/>
  <c r="V4741"/>
  <c r="V4777"/>
  <c r="V4813"/>
  <c r="V4824"/>
  <c r="V4808"/>
  <c r="V4792"/>
  <c r="V4776"/>
  <c r="V4760"/>
  <c r="V4744"/>
  <c r="V4728"/>
  <c r="V4712"/>
  <c r="V4696"/>
  <c r="V4680"/>
  <c r="V4664"/>
  <c r="V4648"/>
  <c r="V4632"/>
  <c r="V4616"/>
  <c r="V4600"/>
  <c r="V4584"/>
  <c r="V4568"/>
  <c r="V4552"/>
  <c r="V4536"/>
  <c r="V4815"/>
  <c r="V4787"/>
  <c r="V4759"/>
  <c r="V4731"/>
  <c r="V4703"/>
  <c r="V4673"/>
  <c r="V4643"/>
  <c r="V4615"/>
  <c r="V4587"/>
  <c r="V4557"/>
  <c r="V4541"/>
  <c r="V4525"/>
  <c r="V4509"/>
  <c r="V4493"/>
  <c r="V4524"/>
  <c r="V4508"/>
  <c r="V4492"/>
  <c r="V4476"/>
  <c r="V4597"/>
  <c r="V4669"/>
  <c r="V4745"/>
  <c r="V4817"/>
  <c r="V4806"/>
  <c r="V4774"/>
  <c r="V4742"/>
  <c r="V4710"/>
  <c r="V4678"/>
  <c r="V4646"/>
  <c r="V4614"/>
  <c r="V4582"/>
  <c r="V4550"/>
  <c r="V4811"/>
  <c r="V4755"/>
  <c r="V4699"/>
  <c r="V4641"/>
  <c r="V4583"/>
  <c r="V4539"/>
  <c r="V4507"/>
  <c r="V4522"/>
  <c r="V4474"/>
  <c r="V2016"/>
  <c r="V1984"/>
  <c r="V1952"/>
  <c r="V1920"/>
  <c r="V1888"/>
  <c r="V1856"/>
  <c r="V1824"/>
  <c r="V1792"/>
  <c r="V1760"/>
  <c r="V1728"/>
  <c r="V1696"/>
  <c r="V1644"/>
  <c r="V1580"/>
  <c r="V1516"/>
  <c r="V1452"/>
  <c r="V1328"/>
  <c r="V1128"/>
  <c r="V872"/>
  <c r="V616"/>
  <c r="V1754"/>
  <c r="V1242"/>
  <c r="V296"/>
  <c r="V4468"/>
  <c r="V4581"/>
  <c r="V4617"/>
  <c r="V4653"/>
  <c r="V4689"/>
  <c r="V4725"/>
  <c r="V4761"/>
  <c r="V4797"/>
  <c r="V3096"/>
  <c r="V4814"/>
  <c r="V4798"/>
  <c r="V4782"/>
  <c r="V4766"/>
  <c r="V4750"/>
  <c r="V4734"/>
  <c r="V4718"/>
  <c r="V4702"/>
  <c r="V4686"/>
  <c r="V4670"/>
  <c r="V4654"/>
  <c r="V4638"/>
  <c r="V4622"/>
  <c r="V4606"/>
  <c r="V4590"/>
  <c r="V4574"/>
  <c r="V4558"/>
  <c r="V4542"/>
  <c r="V4827"/>
  <c r="V4799"/>
  <c r="V4769"/>
  <c r="V4739"/>
  <c r="V4711"/>
  <c r="V4683"/>
  <c r="V4655"/>
  <c r="V4627"/>
  <c r="V4599"/>
  <c r="V4567"/>
  <c r="V4547"/>
  <c r="V4531"/>
  <c r="V4515"/>
  <c r="V4499"/>
  <c r="V4483"/>
  <c r="V4514"/>
  <c r="V4490"/>
  <c r="V2040"/>
  <c r="V2024"/>
  <c r="V2008"/>
  <c r="V1992"/>
  <c r="V1976"/>
  <c r="V1960"/>
  <c r="V1944"/>
  <c r="V1928"/>
  <c r="V1912"/>
  <c r="V1896"/>
  <c r="V1880"/>
  <c r="V1864"/>
  <c r="V1848"/>
  <c r="V1832"/>
  <c r="V1816"/>
  <c r="V1800"/>
  <c r="V1784"/>
  <c r="V1768"/>
  <c r="V1752"/>
  <c r="V1736"/>
  <c r="V1720"/>
  <c r="V1704"/>
  <c r="V1688"/>
  <c r="V1660"/>
  <c r="V1628"/>
  <c r="V1596"/>
  <c r="V1564"/>
  <c r="V1532"/>
  <c r="V1500"/>
  <c r="V1468"/>
  <c r="V1424"/>
  <c r="V1360"/>
  <c r="V1296"/>
  <c r="V1192"/>
  <c r="V1064"/>
  <c r="V936"/>
  <c r="V808"/>
  <c r="V680"/>
  <c r="V1994"/>
  <c r="V1866"/>
  <c r="V1626"/>
  <c r="V1370"/>
  <c r="V1114"/>
  <c r="V778"/>
  <c r="V2467"/>
  <c r="V4498"/>
  <c r="V4482"/>
  <c r="V4466"/>
  <c r="V2036"/>
  <c r="V2028"/>
  <c r="V2020"/>
  <c r="V2012"/>
  <c r="V2004"/>
  <c r="V1996"/>
  <c r="V1988"/>
  <c r="V1980"/>
  <c r="V1972"/>
  <c r="V1964"/>
  <c r="V1956"/>
  <c r="V1948"/>
  <c r="V1940"/>
  <c r="V1932"/>
  <c r="V1924"/>
  <c r="V1916"/>
  <c r="V1908"/>
  <c r="V1900"/>
  <c r="V1892"/>
  <c r="V1884"/>
  <c r="V1876"/>
  <c r="V1868"/>
  <c r="V1860"/>
  <c r="V1852"/>
  <c r="V1844"/>
  <c r="V1836"/>
  <c r="V1828"/>
  <c r="V1820"/>
  <c r="V1812"/>
  <c r="V1804"/>
  <c r="V1796"/>
  <c r="V1788"/>
  <c r="V1780"/>
  <c r="V1772"/>
  <c r="V1764"/>
  <c r="V1756"/>
  <c r="V1748"/>
  <c r="V1740"/>
  <c r="V1732"/>
  <c r="V1724"/>
  <c r="V1716"/>
  <c r="V1708"/>
  <c r="V1700"/>
  <c r="V1692"/>
  <c r="V1684"/>
  <c r="V1668"/>
  <c r="V1652"/>
  <c r="V1636"/>
  <c r="V1620"/>
  <c r="V1604"/>
  <c r="V1588"/>
  <c r="V1572"/>
  <c r="V1556"/>
  <c r="V1540"/>
  <c r="V1524"/>
  <c r="V1508"/>
  <c r="V1492"/>
  <c r="V1476"/>
  <c r="V1460"/>
  <c r="V1440"/>
  <c r="V1408"/>
  <c r="V1376"/>
  <c r="V1344"/>
  <c r="V1312"/>
  <c r="V1280"/>
  <c r="V1224"/>
  <c r="V1160"/>
  <c r="V1096"/>
  <c r="V1032"/>
  <c r="V968"/>
  <c r="V904"/>
  <c r="V840"/>
  <c r="V776"/>
  <c r="V712"/>
  <c r="V648"/>
  <c r="V2026"/>
  <c r="V1962"/>
  <c r="V1898"/>
  <c r="V1818"/>
  <c r="V1690"/>
  <c r="V1562"/>
  <c r="V1434"/>
  <c r="V1306"/>
  <c r="V1178"/>
  <c r="V1050"/>
  <c r="V906"/>
  <c r="V552"/>
  <c r="V40"/>
  <c r="V2178"/>
  <c r="V1680"/>
  <c r="V1672"/>
  <c r="V1664"/>
  <c r="V1656"/>
  <c r="V1648"/>
  <c r="V1640"/>
  <c r="V1632"/>
  <c r="V1624"/>
  <c r="V1616"/>
  <c r="V1608"/>
  <c r="V1600"/>
  <c r="V1592"/>
  <c r="V1584"/>
  <c r="V1576"/>
  <c r="V1568"/>
  <c r="V1560"/>
  <c r="V1552"/>
  <c r="V1544"/>
  <c r="V1536"/>
  <c r="V1528"/>
  <c r="V1520"/>
  <c r="V1512"/>
  <c r="V1504"/>
  <c r="V1496"/>
  <c r="V1488"/>
  <c r="V1480"/>
  <c r="V1472"/>
  <c r="V1464"/>
  <c r="V1456"/>
  <c r="V1448"/>
  <c r="V1432"/>
  <c r="V1416"/>
  <c r="V1400"/>
  <c r="V1384"/>
  <c r="V1368"/>
  <c r="V1352"/>
  <c r="V1336"/>
  <c r="V1320"/>
  <c r="V1304"/>
  <c r="V1288"/>
  <c r="V1272"/>
  <c r="V1240"/>
  <c r="V1208"/>
  <c r="V1176"/>
  <c r="V1144"/>
  <c r="V1112"/>
  <c r="V1080"/>
  <c r="V1048"/>
  <c r="V1016"/>
  <c r="V984"/>
  <c r="V952"/>
  <c r="V920"/>
  <c r="V888"/>
  <c r="V856"/>
  <c r="V824"/>
  <c r="V792"/>
  <c r="V760"/>
  <c r="V728"/>
  <c r="V696"/>
  <c r="V664"/>
  <c r="V632"/>
  <c r="V2042"/>
  <c r="V2010"/>
  <c r="V1978"/>
  <c r="V1946"/>
  <c r="V1914"/>
  <c r="V1882"/>
  <c r="V1850"/>
  <c r="V1786"/>
  <c r="V1722"/>
  <c r="V1658"/>
  <c r="V1594"/>
  <c r="V1530"/>
  <c r="V1466"/>
  <c r="V1402"/>
  <c r="V1338"/>
  <c r="V1274"/>
  <c r="V1210"/>
  <c r="V1146"/>
  <c r="V1082"/>
  <c r="V1018"/>
  <c r="V954"/>
  <c r="V842"/>
  <c r="V666"/>
  <c r="V424"/>
  <c r="V168"/>
  <c r="V2211"/>
  <c r="V2723"/>
  <c r="V2882"/>
  <c r="V1264"/>
  <c r="V1248"/>
  <c r="V1232"/>
  <c r="V1216"/>
  <c r="V1200"/>
  <c r="V1184"/>
  <c r="V1168"/>
  <c r="V1152"/>
  <c r="V1136"/>
  <c r="V1120"/>
  <c r="V1104"/>
  <c r="V1088"/>
  <c r="V1072"/>
  <c r="V1056"/>
  <c r="V1040"/>
  <c r="V1024"/>
  <c r="V1008"/>
  <c r="V992"/>
  <c r="V976"/>
  <c r="V960"/>
  <c r="V944"/>
  <c r="V928"/>
  <c r="V912"/>
  <c r="V896"/>
  <c r="V880"/>
  <c r="V864"/>
  <c r="V848"/>
  <c r="V832"/>
  <c r="V816"/>
  <c r="V800"/>
  <c r="V784"/>
  <c r="V768"/>
  <c r="V752"/>
  <c r="V736"/>
  <c r="V720"/>
  <c r="V704"/>
  <c r="V688"/>
  <c r="V672"/>
  <c r="V656"/>
  <c r="V640"/>
  <c r="V624"/>
  <c r="V602"/>
  <c r="V2034"/>
  <c r="V2018"/>
  <c r="V2002"/>
  <c r="V1986"/>
  <c r="V1970"/>
  <c r="V1954"/>
  <c r="V1938"/>
  <c r="V1922"/>
  <c r="V1906"/>
  <c r="V1890"/>
  <c r="V1874"/>
  <c r="V1858"/>
  <c r="V1834"/>
  <c r="V1802"/>
  <c r="V1770"/>
  <c r="V1738"/>
  <c r="V1706"/>
  <c r="V1674"/>
  <c r="V1642"/>
  <c r="V1610"/>
  <c r="V1578"/>
  <c r="V1546"/>
  <c r="V1514"/>
  <c r="V1482"/>
  <c r="V1450"/>
  <c r="V1418"/>
  <c r="V1386"/>
  <c r="V1354"/>
  <c r="V1322"/>
  <c r="V1290"/>
  <c r="V1258"/>
  <c r="V1226"/>
  <c r="V1194"/>
  <c r="V1162"/>
  <c r="V1130"/>
  <c r="V1098"/>
  <c r="V1066"/>
  <c r="V1034"/>
  <c r="V1002"/>
  <c r="V970"/>
  <c r="V938"/>
  <c r="V874"/>
  <c r="V810"/>
  <c r="V730"/>
  <c r="V590"/>
  <c r="V488"/>
  <c r="V360"/>
  <c r="V232"/>
  <c r="V104"/>
  <c r="V2083"/>
  <c r="V2339"/>
  <c r="V2595"/>
  <c r="V2947"/>
  <c r="V2434"/>
  <c r="V3416"/>
  <c r="V1842"/>
  <c r="V1826"/>
  <c r="V1810"/>
  <c r="V1794"/>
  <c r="V1778"/>
  <c r="V1762"/>
  <c r="V1746"/>
  <c r="V1730"/>
  <c r="V1714"/>
  <c r="V1698"/>
  <c r="V1682"/>
  <c r="V1666"/>
  <c r="V1650"/>
  <c r="V1634"/>
  <c r="V1618"/>
  <c r="V1602"/>
  <c r="V1586"/>
  <c r="V1570"/>
  <c r="V1554"/>
  <c r="V1538"/>
  <c r="V1522"/>
  <c r="V1506"/>
  <c r="V1490"/>
  <c r="V1474"/>
  <c r="V1458"/>
  <c r="V1442"/>
  <c r="V1426"/>
  <c r="V1410"/>
  <c r="V1394"/>
  <c r="V1378"/>
  <c r="V1362"/>
  <c r="V1346"/>
  <c r="V1330"/>
  <c r="V1314"/>
  <c r="V1298"/>
  <c r="V1282"/>
  <c r="V1266"/>
  <c r="V1250"/>
  <c r="V1234"/>
  <c r="V1218"/>
  <c r="V1202"/>
  <c r="V1186"/>
  <c r="V1170"/>
  <c r="V1154"/>
  <c r="V1138"/>
  <c r="V1122"/>
  <c r="V1106"/>
  <c r="V1090"/>
  <c r="V1074"/>
  <c r="V1058"/>
  <c r="V1042"/>
  <c r="V1026"/>
  <c r="V1010"/>
  <c r="V994"/>
  <c r="V978"/>
  <c r="V962"/>
  <c r="V946"/>
  <c r="V922"/>
  <c r="V890"/>
  <c r="V858"/>
  <c r="V826"/>
  <c r="V794"/>
  <c r="V762"/>
  <c r="V698"/>
  <c r="V634"/>
  <c r="V584"/>
  <c r="V520"/>
  <c r="V456"/>
  <c r="V392"/>
  <c r="V328"/>
  <c r="V264"/>
  <c r="V200"/>
  <c r="V136"/>
  <c r="V72"/>
  <c r="V8"/>
  <c r="V2147"/>
  <c r="V2275"/>
  <c r="V2403"/>
  <c r="V2531"/>
  <c r="V2659"/>
  <c r="V2819"/>
  <c r="V2050"/>
  <c r="V2306"/>
  <c r="V2626"/>
  <c r="V3160"/>
  <c r="V3095"/>
  <c r="V930"/>
  <c r="V914"/>
  <c r="V898"/>
  <c r="V882"/>
  <c r="V866"/>
  <c r="V850"/>
  <c r="V834"/>
  <c r="V818"/>
  <c r="V802"/>
  <c r="V786"/>
  <c r="V770"/>
  <c r="V746"/>
  <c r="V714"/>
  <c r="V682"/>
  <c r="V650"/>
  <c r="V618"/>
  <c r="V600"/>
  <c r="V568"/>
  <c r="V536"/>
  <c r="V504"/>
  <c r="V472"/>
  <c r="V440"/>
  <c r="V408"/>
  <c r="V376"/>
  <c r="V344"/>
  <c r="V312"/>
  <c r="V280"/>
  <c r="V248"/>
  <c r="V216"/>
  <c r="V184"/>
  <c r="V152"/>
  <c r="V120"/>
  <c r="V88"/>
  <c r="V56"/>
  <c r="V24"/>
  <c r="V2059"/>
  <c r="V2115"/>
  <c r="V2179"/>
  <c r="V2243"/>
  <c r="V2307"/>
  <c r="V2371"/>
  <c r="V2435"/>
  <c r="V2499"/>
  <c r="V2563"/>
  <c r="V2627"/>
  <c r="V2691"/>
  <c r="V2755"/>
  <c r="V2883"/>
  <c r="V3011"/>
  <c r="V2114"/>
  <c r="V2242"/>
  <c r="V2370"/>
  <c r="V2498"/>
  <c r="V2754"/>
  <c r="V3010"/>
  <c r="V3288"/>
  <c r="V3608"/>
  <c r="V506"/>
  <c r="V754"/>
  <c r="V738"/>
  <c r="V722"/>
  <c r="V706"/>
  <c r="V690"/>
  <c r="V674"/>
  <c r="V658"/>
  <c r="V642"/>
  <c r="V626"/>
  <c r="V606"/>
  <c r="V608"/>
  <c r="V592"/>
  <c r="V576"/>
  <c r="V560"/>
  <c r="V544"/>
  <c r="V528"/>
  <c r="V512"/>
  <c r="V496"/>
  <c r="V480"/>
  <c r="V464"/>
  <c r="V448"/>
  <c r="V432"/>
  <c r="V416"/>
  <c r="V400"/>
  <c r="V384"/>
  <c r="V368"/>
  <c r="V352"/>
  <c r="V336"/>
  <c r="V320"/>
  <c r="V304"/>
  <c r="V288"/>
  <c r="V272"/>
  <c r="V256"/>
  <c r="V240"/>
  <c r="V224"/>
  <c r="V208"/>
  <c r="V192"/>
  <c r="V176"/>
  <c r="V160"/>
  <c r="V144"/>
  <c r="V128"/>
  <c r="V112"/>
  <c r="V96"/>
  <c r="V80"/>
  <c r="V64"/>
  <c r="V48"/>
  <c r="V32"/>
  <c r="V16"/>
  <c r="V2051"/>
  <c r="V2067"/>
  <c r="V2099"/>
  <c r="V2131"/>
  <c r="V2163"/>
  <c r="V2195"/>
  <c r="V2227"/>
  <c r="V2259"/>
  <c r="V2291"/>
  <c r="V2323"/>
  <c r="V2355"/>
  <c r="V2387"/>
  <c r="V2419"/>
  <c r="V2451"/>
  <c r="V2483"/>
  <c r="V2515"/>
  <c r="V2547"/>
  <c r="V2579"/>
  <c r="V2611"/>
  <c r="V2643"/>
  <c r="V2675"/>
  <c r="V2707"/>
  <c r="V2739"/>
  <c r="V2787"/>
  <c r="V2851"/>
  <c r="V2915"/>
  <c r="V2979"/>
  <c r="V3043"/>
  <c r="V2082"/>
  <c r="V2146"/>
  <c r="V2210"/>
  <c r="V2274"/>
  <c r="V2338"/>
  <c r="V2402"/>
  <c r="V2466"/>
  <c r="V2562"/>
  <c r="V2690"/>
  <c r="V2818"/>
  <c r="V2946"/>
  <c r="V3092"/>
  <c r="V3224"/>
  <c r="V3352"/>
  <c r="V3480"/>
  <c r="V3864"/>
  <c r="V3351"/>
  <c r="V146"/>
  <c r="V2075"/>
  <c r="V2091"/>
  <c r="V2107"/>
  <c r="V2123"/>
  <c r="V2139"/>
  <c r="V2155"/>
  <c r="V2171"/>
  <c r="V2187"/>
  <c r="V2203"/>
  <c r="V2219"/>
  <c r="V2235"/>
  <c r="V2251"/>
  <c r="V2267"/>
  <c r="V2283"/>
  <c r="V2299"/>
  <c r="V2315"/>
  <c r="V2331"/>
  <c r="V2347"/>
  <c r="V2363"/>
  <c r="V2379"/>
  <c r="V2395"/>
  <c r="V2411"/>
  <c r="V2427"/>
  <c r="V2443"/>
  <c r="V2459"/>
  <c r="V2475"/>
  <c r="V2491"/>
  <c r="V2507"/>
  <c r="V2523"/>
  <c r="V2539"/>
  <c r="V2555"/>
  <c r="V2571"/>
  <c r="V2587"/>
  <c r="V2603"/>
  <c r="V2619"/>
  <c r="V2635"/>
  <c r="V2651"/>
  <c r="V2667"/>
  <c r="V2683"/>
  <c r="V2699"/>
  <c r="V2715"/>
  <c r="V2731"/>
  <c r="V2747"/>
  <c r="V2771"/>
  <c r="V2803"/>
  <c r="V2835"/>
  <c r="V2867"/>
  <c r="V2899"/>
  <c r="V2931"/>
  <c r="V2963"/>
  <c r="V2995"/>
  <c r="V3027"/>
  <c r="V3068"/>
  <c r="V2066"/>
  <c r="V2098"/>
  <c r="V2130"/>
  <c r="V2162"/>
  <c r="V2194"/>
  <c r="V2226"/>
  <c r="V2258"/>
  <c r="V2290"/>
  <c r="V2322"/>
  <c r="V2354"/>
  <c r="V2386"/>
  <c r="V2418"/>
  <c r="V2450"/>
  <c r="V2482"/>
  <c r="V2530"/>
  <c r="V2594"/>
  <c r="V2658"/>
  <c r="V2722"/>
  <c r="V2786"/>
  <c r="V2850"/>
  <c r="V2914"/>
  <c r="V2978"/>
  <c r="V3042"/>
  <c r="V3128"/>
  <c r="V3192"/>
  <c r="V3256"/>
  <c r="V3320"/>
  <c r="V3384"/>
  <c r="V3448"/>
  <c r="V3528"/>
  <c r="V3736"/>
  <c r="V3992"/>
  <c r="V3223"/>
  <c r="V3479"/>
  <c r="V378"/>
  <c r="V2273"/>
  <c r="V2763"/>
  <c r="V2779"/>
  <c r="V2795"/>
  <c r="V2811"/>
  <c r="V2827"/>
  <c r="V2843"/>
  <c r="V2859"/>
  <c r="V2875"/>
  <c r="V2891"/>
  <c r="V2907"/>
  <c r="V2923"/>
  <c r="V2939"/>
  <c r="V2955"/>
  <c r="V2971"/>
  <c r="V2987"/>
  <c r="V3003"/>
  <c r="V3019"/>
  <c r="V3035"/>
  <c r="V3052"/>
  <c r="V3084"/>
  <c r="V2058"/>
  <c r="V2074"/>
  <c r="V2090"/>
  <c r="V2106"/>
  <c r="V2122"/>
  <c r="V2138"/>
  <c r="V2154"/>
  <c r="V2170"/>
  <c r="V2186"/>
  <c r="V2202"/>
  <c r="V2218"/>
  <c r="V2234"/>
  <c r="V2250"/>
  <c r="V2266"/>
  <c r="V2282"/>
  <c r="V2298"/>
  <c r="V2314"/>
  <c r="V2330"/>
  <c r="V2346"/>
  <c r="V2362"/>
  <c r="V2378"/>
  <c r="V2394"/>
  <c r="V2410"/>
  <c r="V2426"/>
  <c r="V2442"/>
  <c r="V2458"/>
  <c r="V2474"/>
  <c r="V2490"/>
  <c r="V2514"/>
  <c r="V2546"/>
  <c r="V2578"/>
  <c r="V2610"/>
  <c r="V2642"/>
  <c r="V2674"/>
  <c r="V2706"/>
  <c r="V2738"/>
  <c r="V2770"/>
  <c r="V2802"/>
  <c r="V2834"/>
  <c r="V2866"/>
  <c r="V2898"/>
  <c r="V2930"/>
  <c r="V2962"/>
  <c r="V2994"/>
  <c r="V3026"/>
  <c r="V3066"/>
  <c r="V3112"/>
  <c r="V3144"/>
  <c r="V3176"/>
  <c r="V3208"/>
  <c r="V3240"/>
  <c r="V3272"/>
  <c r="V3304"/>
  <c r="V3336"/>
  <c r="V3368"/>
  <c r="V3400"/>
  <c r="V3432"/>
  <c r="V3464"/>
  <c r="V3496"/>
  <c r="V3560"/>
  <c r="V3672"/>
  <c r="V3800"/>
  <c r="V3928"/>
  <c r="V4056"/>
  <c r="V3159"/>
  <c r="V3287"/>
  <c r="V3415"/>
  <c r="V570"/>
  <c r="V442"/>
  <c r="V274"/>
  <c r="V18"/>
  <c r="V2617"/>
  <c r="V2506"/>
  <c r="V2522"/>
  <c r="V2538"/>
  <c r="V2554"/>
  <c r="V2570"/>
  <c r="V2586"/>
  <c r="V2602"/>
  <c r="V2618"/>
  <c r="V2634"/>
  <c r="V2650"/>
  <c r="V2666"/>
  <c r="V2682"/>
  <c r="V2698"/>
  <c r="V2714"/>
  <c r="V2730"/>
  <c r="V2746"/>
  <c r="V2762"/>
  <c r="V2778"/>
  <c r="V2794"/>
  <c r="V2810"/>
  <c r="V2826"/>
  <c r="V2842"/>
  <c r="V2858"/>
  <c r="V2874"/>
  <c r="V2890"/>
  <c r="V2906"/>
  <c r="V2922"/>
  <c r="V2938"/>
  <c r="V2954"/>
  <c r="V2970"/>
  <c r="V2986"/>
  <c r="V3002"/>
  <c r="V3018"/>
  <c r="V3034"/>
  <c r="V3050"/>
  <c r="V3082"/>
  <c r="V3104"/>
  <c r="V3120"/>
  <c r="V3136"/>
  <c r="V3152"/>
  <c r="V3168"/>
  <c r="V3184"/>
  <c r="V3200"/>
  <c r="V3216"/>
  <c r="V3232"/>
  <c r="V3248"/>
  <c r="V3264"/>
  <c r="V3280"/>
  <c r="V3296"/>
  <c r="V3312"/>
  <c r="V3328"/>
  <c r="V3344"/>
  <c r="V3360"/>
  <c r="V3376"/>
  <c r="V3392"/>
  <c r="V3408"/>
  <c r="V3424"/>
  <c r="V3440"/>
  <c r="V3456"/>
  <c r="V3472"/>
  <c r="V3488"/>
  <c r="V3512"/>
  <c r="V3544"/>
  <c r="V3576"/>
  <c r="V3640"/>
  <c r="V3704"/>
  <c r="V3768"/>
  <c r="V3832"/>
  <c r="V3896"/>
  <c r="V3960"/>
  <c r="V4024"/>
  <c r="V3063"/>
  <c r="V3127"/>
  <c r="V3191"/>
  <c r="V3255"/>
  <c r="V3319"/>
  <c r="V3383"/>
  <c r="V3447"/>
  <c r="V3511"/>
  <c r="V538"/>
  <c r="V474"/>
  <c r="V410"/>
  <c r="V338"/>
  <c r="V210"/>
  <c r="V82"/>
  <c r="V2145"/>
  <c r="V2401"/>
  <c r="V2977"/>
  <c r="V3504"/>
  <c r="V3520"/>
  <c r="V3536"/>
  <c r="V3552"/>
  <c r="V3568"/>
  <c r="V3592"/>
  <c r="V3624"/>
  <c r="V3656"/>
  <c r="V3688"/>
  <c r="V3720"/>
  <c r="V3752"/>
  <c r="V3784"/>
  <c r="V3816"/>
  <c r="V3848"/>
  <c r="V3880"/>
  <c r="V3912"/>
  <c r="V3944"/>
  <c r="V3976"/>
  <c r="V4008"/>
  <c r="V4040"/>
  <c r="V4082"/>
  <c r="V3079"/>
  <c r="V3111"/>
  <c r="V3143"/>
  <c r="V3175"/>
  <c r="V3207"/>
  <c r="V3239"/>
  <c r="V3271"/>
  <c r="V3303"/>
  <c r="V3335"/>
  <c r="V3367"/>
  <c r="V3399"/>
  <c r="V3431"/>
  <c r="V3463"/>
  <c r="V3495"/>
  <c r="V586"/>
  <c r="V554"/>
  <c r="V522"/>
  <c r="V490"/>
  <c r="V458"/>
  <c r="V426"/>
  <c r="V394"/>
  <c r="V362"/>
  <c r="V306"/>
  <c r="V242"/>
  <c r="V178"/>
  <c r="V114"/>
  <c r="V50"/>
  <c r="V2081"/>
  <c r="V2209"/>
  <c r="V2337"/>
  <c r="V2489"/>
  <c r="V2745"/>
  <c r="V2312"/>
  <c r="V3584"/>
  <c r="V3600"/>
  <c r="V3616"/>
  <c r="V3632"/>
  <c r="V3648"/>
  <c r="V3664"/>
  <c r="V3680"/>
  <c r="V3696"/>
  <c r="V3712"/>
  <c r="V3728"/>
  <c r="V3744"/>
  <c r="V3760"/>
  <c r="V3776"/>
  <c r="V3792"/>
  <c r="V3808"/>
  <c r="V3824"/>
  <c r="V3840"/>
  <c r="V3856"/>
  <c r="V3872"/>
  <c r="V3888"/>
  <c r="V3904"/>
  <c r="V3920"/>
  <c r="V3936"/>
  <c r="V3952"/>
  <c r="V3968"/>
  <c r="V3984"/>
  <c r="V4000"/>
  <c r="V4016"/>
  <c r="V4032"/>
  <c r="V4048"/>
  <c r="V4066"/>
  <c r="V3055"/>
  <c r="V3071"/>
  <c r="V3087"/>
  <c r="V3103"/>
  <c r="V3119"/>
  <c r="V3135"/>
  <c r="V3151"/>
  <c r="V3167"/>
  <c r="V3183"/>
  <c r="V3199"/>
  <c r="V3215"/>
  <c r="V3231"/>
  <c r="V3247"/>
  <c r="V3263"/>
  <c r="V3279"/>
  <c r="V3295"/>
  <c r="V3311"/>
  <c r="V3327"/>
  <c r="V3343"/>
  <c r="V3359"/>
  <c r="V3375"/>
  <c r="V3391"/>
  <c r="V3407"/>
  <c r="V3423"/>
  <c r="V3439"/>
  <c r="V3455"/>
  <c r="V3471"/>
  <c r="V3487"/>
  <c r="V3503"/>
  <c r="V3519"/>
  <c r="V578"/>
  <c r="V562"/>
  <c r="V546"/>
  <c r="V530"/>
  <c r="V514"/>
  <c r="V498"/>
  <c r="V482"/>
  <c r="V466"/>
  <c r="V450"/>
  <c r="V434"/>
  <c r="V418"/>
  <c r="V402"/>
  <c r="V386"/>
  <c r="V370"/>
  <c r="V354"/>
  <c r="V322"/>
  <c r="V290"/>
  <c r="V258"/>
  <c r="V226"/>
  <c r="V194"/>
  <c r="V162"/>
  <c r="V130"/>
  <c r="V98"/>
  <c r="V66"/>
  <c r="V34"/>
  <c r="V2049"/>
  <c r="V2113"/>
  <c r="V2177"/>
  <c r="V2241"/>
  <c r="V2305"/>
  <c r="V2369"/>
  <c r="V2433"/>
  <c r="V2553"/>
  <c r="V2681"/>
  <c r="V2849"/>
  <c r="V2080"/>
  <c r="V2668"/>
  <c r="V1444"/>
  <c r="V1436"/>
  <c r="V1428"/>
  <c r="V1420"/>
  <c r="V1412"/>
  <c r="V1404"/>
  <c r="V1396"/>
  <c r="V1388"/>
  <c r="V1380"/>
  <c r="V1372"/>
  <c r="V1364"/>
  <c r="V1356"/>
  <c r="V1348"/>
  <c r="V1340"/>
  <c r="V1332"/>
  <c r="V1324"/>
  <c r="V1316"/>
  <c r="V1308"/>
  <c r="V1300"/>
  <c r="V1292"/>
  <c r="V1284"/>
  <c r="V1276"/>
  <c r="V1268"/>
  <c r="V1260"/>
  <c r="V1252"/>
  <c r="V1244"/>
  <c r="V1236"/>
  <c r="V1228"/>
  <c r="V1220"/>
  <c r="V1212"/>
  <c r="V1204"/>
  <c r="V1196"/>
  <c r="V1188"/>
  <c r="V1180"/>
  <c r="V1172"/>
  <c r="V1164"/>
  <c r="V1156"/>
  <c r="V1148"/>
  <c r="V1140"/>
  <c r="V1132"/>
  <c r="V1124"/>
  <c r="V1116"/>
  <c r="V1108"/>
  <c r="V1100"/>
  <c r="V1092"/>
  <c r="V1084"/>
  <c r="V1076"/>
  <c r="V1068"/>
  <c r="V1060"/>
  <c r="V1052"/>
  <c r="V1044"/>
  <c r="V1036"/>
  <c r="V1028"/>
  <c r="V1020"/>
  <c r="V1012"/>
  <c r="V1004"/>
  <c r="V996"/>
  <c r="V988"/>
  <c r="V980"/>
  <c r="V972"/>
  <c r="V964"/>
  <c r="V956"/>
  <c r="V948"/>
  <c r="V940"/>
  <c r="V932"/>
  <c r="V924"/>
  <c r="V916"/>
  <c r="V908"/>
  <c r="V900"/>
  <c r="V892"/>
  <c r="V884"/>
  <c r="V876"/>
  <c r="V868"/>
  <c r="V860"/>
  <c r="V852"/>
  <c r="V844"/>
  <c r="V836"/>
  <c r="V828"/>
  <c r="V820"/>
  <c r="V812"/>
  <c r="V804"/>
  <c r="V796"/>
  <c r="V788"/>
  <c r="V780"/>
  <c r="V772"/>
  <c r="V764"/>
  <c r="V756"/>
  <c r="V748"/>
  <c r="V740"/>
  <c r="V732"/>
  <c r="V724"/>
  <c r="V716"/>
  <c r="V708"/>
  <c r="V700"/>
  <c r="V692"/>
  <c r="V684"/>
  <c r="V676"/>
  <c r="V668"/>
  <c r="V660"/>
  <c r="V652"/>
  <c r="V644"/>
  <c r="V636"/>
  <c r="V628"/>
  <c r="V620"/>
  <c r="V610"/>
  <c r="V594"/>
  <c r="V2038"/>
  <c r="V2030"/>
  <c r="V2022"/>
  <c r="V2014"/>
  <c r="V2006"/>
  <c r="V1998"/>
  <c r="V1990"/>
  <c r="V1982"/>
  <c r="V1974"/>
  <c r="V1966"/>
  <c r="V1958"/>
  <c r="V1950"/>
  <c r="V1942"/>
  <c r="V1934"/>
  <c r="V1926"/>
  <c r="V1918"/>
  <c r="V1910"/>
  <c r="V1902"/>
  <c r="V1894"/>
  <c r="V1886"/>
  <c r="V1878"/>
  <c r="V1870"/>
  <c r="V1862"/>
  <c r="V1854"/>
  <c r="V1846"/>
  <c r="V1838"/>
  <c r="V1830"/>
  <c r="V1822"/>
  <c r="V1814"/>
  <c r="V1806"/>
  <c r="V1798"/>
  <c r="V1790"/>
  <c r="V1782"/>
  <c r="V1774"/>
  <c r="V1766"/>
  <c r="V1758"/>
  <c r="V1750"/>
  <c r="V1742"/>
  <c r="V1734"/>
  <c r="V1726"/>
  <c r="V1718"/>
  <c r="V1710"/>
  <c r="V1702"/>
  <c r="V1694"/>
  <c r="V1686"/>
  <c r="V1678"/>
  <c r="V1670"/>
  <c r="V1662"/>
  <c r="V1654"/>
  <c r="V1646"/>
  <c r="V1638"/>
  <c r="V1630"/>
  <c r="V1622"/>
  <c r="V1614"/>
  <c r="V1606"/>
  <c r="V1598"/>
  <c r="V1590"/>
  <c r="V1582"/>
  <c r="V1574"/>
  <c r="V1566"/>
  <c r="V1558"/>
  <c r="V1550"/>
  <c r="V1542"/>
  <c r="V1534"/>
  <c r="V1526"/>
  <c r="V1518"/>
  <c r="V1510"/>
  <c r="V1502"/>
  <c r="V1494"/>
  <c r="V1486"/>
  <c r="V1478"/>
  <c r="V1470"/>
  <c r="V1462"/>
  <c r="V1454"/>
  <c r="V1446"/>
  <c r="V1438"/>
  <c r="V1430"/>
  <c r="V1422"/>
  <c r="V1414"/>
  <c r="V1406"/>
  <c r="V1398"/>
  <c r="V1390"/>
  <c r="V1382"/>
  <c r="V1374"/>
  <c r="V1366"/>
  <c r="V1358"/>
  <c r="V1350"/>
  <c r="V1342"/>
  <c r="V1334"/>
  <c r="V1326"/>
  <c r="V1318"/>
  <c r="V1310"/>
  <c r="V1302"/>
  <c r="V1294"/>
  <c r="V1286"/>
  <c r="V1278"/>
  <c r="V1270"/>
  <c r="V1262"/>
  <c r="V1254"/>
  <c r="V1246"/>
  <c r="V1238"/>
  <c r="V1230"/>
  <c r="V1222"/>
  <c r="V1214"/>
  <c r="V1206"/>
  <c r="V1198"/>
  <c r="V1190"/>
  <c r="V1182"/>
  <c r="V1174"/>
  <c r="V1166"/>
  <c r="V1158"/>
  <c r="V1150"/>
  <c r="V1142"/>
  <c r="V1134"/>
  <c r="V1126"/>
  <c r="V1118"/>
  <c r="V1110"/>
  <c r="V1102"/>
  <c r="V1094"/>
  <c r="V1086"/>
  <c r="V1078"/>
  <c r="V1070"/>
  <c r="V1062"/>
  <c r="V1054"/>
  <c r="V1046"/>
  <c r="V1038"/>
  <c r="V1030"/>
  <c r="V1022"/>
  <c r="V1014"/>
  <c r="V1006"/>
  <c r="V998"/>
  <c r="V990"/>
  <c r="V982"/>
  <c r="V974"/>
  <c r="V966"/>
  <c r="V958"/>
  <c r="V950"/>
  <c r="V942"/>
  <c r="V934"/>
  <c r="V926"/>
  <c r="V918"/>
  <c r="V910"/>
  <c r="V902"/>
  <c r="V894"/>
  <c r="V886"/>
  <c r="V878"/>
  <c r="V870"/>
  <c r="V862"/>
  <c r="V854"/>
  <c r="V846"/>
  <c r="V838"/>
  <c r="V830"/>
  <c r="V822"/>
  <c r="V814"/>
  <c r="V806"/>
  <c r="V798"/>
  <c r="V790"/>
  <c r="V782"/>
  <c r="V774"/>
  <c r="V766"/>
  <c r="V758"/>
  <c r="V750"/>
  <c r="V742"/>
  <c r="V734"/>
  <c r="V726"/>
  <c r="V718"/>
  <c r="V710"/>
  <c r="V702"/>
  <c r="V694"/>
  <c r="V686"/>
  <c r="V678"/>
  <c r="V670"/>
  <c r="V662"/>
  <c r="V654"/>
  <c r="V646"/>
  <c r="V638"/>
  <c r="V630"/>
  <c r="V622"/>
  <c r="V614"/>
  <c r="V598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412"/>
  <c r="V404"/>
  <c r="V396"/>
  <c r="V388"/>
  <c r="V380"/>
  <c r="V372"/>
  <c r="V364"/>
  <c r="V356"/>
  <c r="V348"/>
  <c r="V340"/>
  <c r="V332"/>
  <c r="V324"/>
  <c r="V316"/>
  <c r="V308"/>
  <c r="V300"/>
  <c r="V292"/>
  <c r="V284"/>
  <c r="V276"/>
  <c r="V268"/>
  <c r="V260"/>
  <c r="V252"/>
  <c r="V244"/>
  <c r="V236"/>
  <c r="V228"/>
  <c r="V220"/>
  <c r="V212"/>
  <c r="V204"/>
  <c r="V196"/>
  <c r="V188"/>
  <c r="V180"/>
  <c r="V172"/>
  <c r="V164"/>
  <c r="V156"/>
  <c r="V148"/>
  <c r="V140"/>
  <c r="V132"/>
  <c r="V124"/>
  <c r="V116"/>
  <c r="V108"/>
  <c r="V100"/>
  <c r="V92"/>
  <c r="V84"/>
  <c r="V76"/>
  <c r="V68"/>
  <c r="V60"/>
  <c r="V52"/>
  <c r="V44"/>
  <c r="V36"/>
  <c r="V28"/>
  <c r="V20"/>
  <c r="V12"/>
  <c r="V2047"/>
  <c r="V2055"/>
  <c r="V2063"/>
  <c r="V2071"/>
  <c r="V2079"/>
  <c r="V2087"/>
  <c r="V2095"/>
  <c r="V2103"/>
  <c r="V2111"/>
  <c r="V2119"/>
  <c r="V2127"/>
  <c r="V2135"/>
  <c r="V2143"/>
  <c r="V2151"/>
  <c r="V2159"/>
  <c r="V2167"/>
  <c r="V2175"/>
  <c r="V2183"/>
  <c r="V2191"/>
  <c r="V2199"/>
  <c r="V2207"/>
  <c r="V2215"/>
  <c r="V2223"/>
  <c r="V2231"/>
  <c r="V2239"/>
  <c r="V2247"/>
  <c r="V2255"/>
  <c r="V2263"/>
  <c r="V2271"/>
  <c r="V2279"/>
  <c r="V2287"/>
  <c r="V2295"/>
  <c r="V2303"/>
  <c r="V2311"/>
  <c r="V2319"/>
  <c r="V2327"/>
  <c r="V2335"/>
  <c r="V2343"/>
  <c r="V2351"/>
  <c r="V2359"/>
  <c r="V2367"/>
  <c r="V2375"/>
  <c r="V2383"/>
  <c r="V2391"/>
  <c r="V2399"/>
  <c r="V2407"/>
  <c r="V2415"/>
  <c r="V2423"/>
  <c r="V2431"/>
  <c r="V2439"/>
  <c r="V2447"/>
  <c r="V2455"/>
  <c r="V2463"/>
  <c r="V2471"/>
  <c r="V2479"/>
  <c r="V2487"/>
  <c r="V2495"/>
  <c r="V2503"/>
  <c r="V2511"/>
  <c r="V2519"/>
  <c r="V2527"/>
  <c r="V2535"/>
  <c r="V2543"/>
  <c r="V2551"/>
  <c r="V2559"/>
  <c r="V2567"/>
  <c r="V2575"/>
  <c r="V2583"/>
  <c r="V2591"/>
  <c r="V2599"/>
  <c r="V2607"/>
  <c r="V2615"/>
  <c r="V2623"/>
  <c r="V2631"/>
  <c r="V2639"/>
  <c r="V2647"/>
  <c r="V2655"/>
  <c r="V2663"/>
  <c r="V2671"/>
  <c r="V2679"/>
  <c r="V2687"/>
  <c r="V2695"/>
  <c r="V2703"/>
  <c r="V2711"/>
  <c r="V2719"/>
  <c r="V2727"/>
  <c r="V2735"/>
  <c r="V2743"/>
  <c r="V2751"/>
  <c r="V2759"/>
  <c r="V2767"/>
  <c r="V2775"/>
  <c r="V2783"/>
  <c r="V2791"/>
  <c r="V2799"/>
  <c r="V2807"/>
  <c r="V2815"/>
  <c r="V2823"/>
  <c r="V2831"/>
  <c r="V2839"/>
  <c r="V2847"/>
  <c r="V2855"/>
  <c r="V2863"/>
  <c r="V2871"/>
  <c r="V2879"/>
  <c r="V2887"/>
  <c r="V2895"/>
  <c r="V2903"/>
  <c r="V2911"/>
  <c r="V2919"/>
  <c r="V2927"/>
  <c r="V2935"/>
  <c r="V2943"/>
  <c r="V2951"/>
  <c r="V2959"/>
  <c r="V2967"/>
  <c r="V2975"/>
  <c r="V2983"/>
  <c r="V2991"/>
  <c r="V2999"/>
  <c r="V3007"/>
  <c r="V3015"/>
  <c r="V3023"/>
  <c r="V3031"/>
  <c r="V3039"/>
  <c r="V3047"/>
  <c r="V3060"/>
  <c r="V3076"/>
  <c r="V2046"/>
  <c r="V2054"/>
  <c r="V2062"/>
  <c r="V2070"/>
  <c r="V2078"/>
  <c r="V2086"/>
  <c r="V2094"/>
  <c r="V2102"/>
  <c r="V2110"/>
  <c r="V2118"/>
  <c r="V2126"/>
  <c r="V2134"/>
  <c r="V2142"/>
  <c r="V2150"/>
  <c r="V2158"/>
  <c r="V2166"/>
  <c r="V2174"/>
  <c r="V2182"/>
  <c r="V2190"/>
  <c r="V2198"/>
  <c r="V2206"/>
  <c r="V2214"/>
  <c r="V2222"/>
  <c r="V2230"/>
  <c r="V2238"/>
  <c r="V2246"/>
  <c r="V2254"/>
  <c r="V2262"/>
  <c r="V2270"/>
  <c r="V2278"/>
  <c r="V2286"/>
  <c r="V2294"/>
  <c r="V2302"/>
  <c r="V2310"/>
  <c r="V2318"/>
  <c r="V2326"/>
  <c r="V2334"/>
  <c r="V2342"/>
  <c r="V2350"/>
  <c r="V2358"/>
  <c r="V2366"/>
  <c r="V2374"/>
  <c r="V2382"/>
  <c r="V2390"/>
  <c r="V2398"/>
  <c r="V2406"/>
  <c r="V2414"/>
  <c r="V2422"/>
  <c r="V2430"/>
  <c r="V2438"/>
  <c r="V2446"/>
  <c r="V2454"/>
  <c r="V2462"/>
  <c r="V2470"/>
  <c r="V2478"/>
  <c r="V2486"/>
  <c r="V2494"/>
  <c r="V2502"/>
  <c r="V2510"/>
  <c r="V2518"/>
  <c r="V2526"/>
  <c r="V2534"/>
  <c r="V2542"/>
  <c r="V2550"/>
  <c r="V2558"/>
  <c r="V2566"/>
  <c r="V2574"/>
  <c r="V2582"/>
  <c r="V2590"/>
  <c r="V2598"/>
  <c r="V2606"/>
  <c r="V2614"/>
  <c r="V2622"/>
  <c r="V2630"/>
  <c r="V2638"/>
  <c r="V2646"/>
  <c r="V2654"/>
  <c r="V2662"/>
  <c r="V2670"/>
  <c r="V2678"/>
  <c r="V2686"/>
  <c r="V2694"/>
  <c r="V2702"/>
  <c r="V2710"/>
  <c r="V2718"/>
  <c r="V2726"/>
  <c r="V2734"/>
  <c r="V2742"/>
  <c r="V2750"/>
  <c r="V2758"/>
  <c r="V2766"/>
  <c r="V2774"/>
  <c r="V2782"/>
  <c r="V2790"/>
  <c r="V2798"/>
  <c r="V2806"/>
  <c r="V2814"/>
  <c r="V2822"/>
  <c r="V2830"/>
  <c r="V2838"/>
  <c r="V2846"/>
  <c r="V2854"/>
  <c r="V2862"/>
  <c r="V2870"/>
  <c r="V2878"/>
  <c r="V2886"/>
  <c r="V2894"/>
  <c r="V2902"/>
  <c r="V2910"/>
  <c r="V2918"/>
  <c r="V2926"/>
  <c r="V2934"/>
  <c r="V2942"/>
  <c r="V2950"/>
  <c r="V2958"/>
  <c r="V2966"/>
  <c r="V2974"/>
  <c r="V2982"/>
  <c r="V2990"/>
  <c r="V2998"/>
  <c r="V3006"/>
  <c r="V3014"/>
  <c r="V3022"/>
  <c r="V3030"/>
  <c r="V3038"/>
  <c r="V3046"/>
  <c r="V3058"/>
  <c r="V3074"/>
  <c r="V3088"/>
  <c r="V3100"/>
  <c r="V3108"/>
  <c r="V3116"/>
  <c r="V3124"/>
  <c r="V3132"/>
  <c r="V3140"/>
  <c r="V3148"/>
  <c r="V3156"/>
  <c r="V3164"/>
  <c r="V3172"/>
  <c r="V3180"/>
  <c r="V3188"/>
  <c r="V3196"/>
  <c r="V3204"/>
  <c r="V3212"/>
  <c r="V3220"/>
  <c r="V3228"/>
  <c r="V3236"/>
  <c r="V3244"/>
  <c r="V3252"/>
  <c r="V3260"/>
  <c r="V3268"/>
  <c r="V3276"/>
  <c r="V3284"/>
  <c r="V3292"/>
  <c r="V3300"/>
  <c r="V3308"/>
  <c r="V3316"/>
  <c r="V3324"/>
  <c r="V3332"/>
  <c r="V3340"/>
  <c r="V3348"/>
  <c r="V3356"/>
  <c r="V3364"/>
  <c r="V3372"/>
  <c r="V3380"/>
  <c r="V3388"/>
  <c r="V3396"/>
  <c r="V3404"/>
  <c r="V3412"/>
  <c r="V3420"/>
  <c r="V3428"/>
  <c r="V3436"/>
  <c r="V3444"/>
  <c r="V3452"/>
  <c r="V3460"/>
  <c r="V3468"/>
  <c r="V3476"/>
  <c r="V3484"/>
  <c r="V3492"/>
  <c r="V3500"/>
  <c r="V3508"/>
  <c r="V3516"/>
  <c r="V3524"/>
  <c r="V3532"/>
  <c r="V3540"/>
  <c r="V3548"/>
  <c r="V3556"/>
  <c r="V3564"/>
  <c r="V3572"/>
  <c r="V3580"/>
  <c r="V3588"/>
  <c r="V3596"/>
  <c r="V3604"/>
  <c r="V3612"/>
  <c r="V3620"/>
  <c r="V3628"/>
  <c r="V3636"/>
  <c r="V3644"/>
  <c r="V3652"/>
  <c r="V3660"/>
  <c r="V3668"/>
  <c r="V3676"/>
  <c r="V3684"/>
  <c r="V3692"/>
  <c r="V3700"/>
  <c r="V3708"/>
  <c r="V3716"/>
  <c r="V3724"/>
  <c r="V3732"/>
  <c r="V3740"/>
  <c r="V3748"/>
  <c r="V3756"/>
  <c r="V3764"/>
  <c r="V3772"/>
  <c r="V3780"/>
  <c r="V3788"/>
  <c r="V3796"/>
  <c r="V3804"/>
  <c r="V3812"/>
  <c r="V3820"/>
  <c r="V3828"/>
  <c r="V3836"/>
  <c r="V3844"/>
  <c r="V3852"/>
  <c r="V3860"/>
  <c r="V3868"/>
  <c r="V3876"/>
  <c r="V3884"/>
  <c r="V3892"/>
  <c r="V3900"/>
  <c r="V3908"/>
  <c r="V3916"/>
  <c r="V3924"/>
  <c r="V3932"/>
  <c r="V3940"/>
  <c r="V3948"/>
  <c r="V3956"/>
  <c r="V3964"/>
  <c r="V3972"/>
  <c r="V3980"/>
  <c r="V3988"/>
  <c r="V3996"/>
  <c r="V4004"/>
  <c r="V4012"/>
  <c r="V4020"/>
  <c r="V4028"/>
  <c r="V4036"/>
  <c r="V4044"/>
  <c r="V4052"/>
  <c r="V4060"/>
  <c r="V4074"/>
  <c r="V3051"/>
  <c r="V3059"/>
  <c r="V3067"/>
  <c r="V3075"/>
  <c r="V3083"/>
  <c r="V3091"/>
  <c r="V3099"/>
  <c r="V3107"/>
  <c r="V3115"/>
  <c r="V3123"/>
  <c r="V3131"/>
  <c r="V3139"/>
  <c r="V3147"/>
  <c r="V3155"/>
  <c r="V3163"/>
  <c r="V3171"/>
  <c r="V3179"/>
  <c r="V3187"/>
  <c r="V3195"/>
  <c r="V3203"/>
  <c r="V3211"/>
  <c r="V3219"/>
  <c r="V3227"/>
  <c r="V3235"/>
  <c r="V3243"/>
  <c r="V3251"/>
  <c r="V3259"/>
  <c r="V3267"/>
  <c r="V3275"/>
  <c r="V3283"/>
  <c r="V3291"/>
  <c r="V3299"/>
  <c r="V3307"/>
  <c r="V3315"/>
  <c r="V3323"/>
  <c r="V3331"/>
  <c r="V3339"/>
  <c r="V3347"/>
  <c r="V3355"/>
  <c r="V3363"/>
  <c r="V3371"/>
  <c r="V3379"/>
  <c r="V3387"/>
  <c r="V3395"/>
  <c r="V3403"/>
  <c r="V3411"/>
  <c r="V3419"/>
  <c r="V3427"/>
  <c r="V3435"/>
  <c r="V3443"/>
  <c r="V3451"/>
  <c r="V3459"/>
  <c r="V3467"/>
  <c r="V3475"/>
  <c r="V3483"/>
  <c r="V3491"/>
  <c r="V3499"/>
  <c r="V3507"/>
  <c r="V3515"/>
  <c r="V3523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414"/>
  <c r="V406"/>
  <c r="V398"/>
  <c r="V390"/>
  <c r="V382"/>
  <c r="V374"/>
  <c r="V366"/>
  <c r="V358"/>
  <c r="V346"/>
  <c r="V330"/>
  <c r="V314"/>
  <c r="V298"/>
  <c r="V282"/>
  <c r="V266"/>
  <c r="V250"/>
  <c r="V234"/>
  <c r="V218"/>
  <c r="V202"/>
  <c r="V186"/>
  <c r="V170"/>
  <c r="V154"/>
  <c r="V138"/>
  <c r="V122"/>
  <c r="V106"/>
  <c r="V90"/>
  <c r="V74"/>
  <c r="V58"/>
  <c r="V42"/>
  <c r="V26"/>
  <c r="V10"/>
  <c r="V2065"/>
  <c r="V2097"/>
  <c r="V2129"/>
  <c r="V2161"/>
  <c r="V2193"/>
  <c r="V2225"/>
  <c r="V2257"/>
  <c r="V2289"/>
  <c r="V2321"/>
  <c r="V2353"/>
  <c r="V2385"/>
  <c r="V2417"/>
  <c r="V2457"/>
  <c r="V2521"/>
  <c r="V2585"/>
  <c r="V2649"/>
  <c r="V2713"/>
  <c r="V2785"/>
  <c r="V2913"/>
  <c r="V3041"/>
  <c r="V2184"/>
  <c r="V2440"/>
  <c r="V3036"/>
  <c r="V350"/>
  <c r="V342"/>
  <c r="V334"/>
  <c r="V326"/>
  <c r="V318"/>
  <c r="V310"/>
  <c r="V302"/>
  <c r="V294"/>
  <c r="V286"/>
  <c r="V278"/>
  <c r="V270"/>
  <c r="V262"/>
  <c r="V254"/>
  <c r="V246"/>
  <c r="V238"/>
  <c r="V230"/>
  <c r="V222"/>
  <c r="V214"/>
  <c r="V206"/>
  <c r="V198"/>
  <c r="V190"/>
  <c r="V182"/>
  <c r="V174"/>
  <c r="V166"/>
  <c r="V158"/>
  <c r="V150"/>
  <c r="V142"/>
  <c r="V134"/>
  <c r="V126"/>
  <c r="V118"/>
  <c r="V110"/>
  <c r="V102"/>
  <c r="V94"/>
  <c r="V86"/>
  <c r="V78"/>
  <c r="V70"/>
  <c r="V62"/>
  <c r="V54"/>
  <c r="V46"/>
  <c r="V38"/>
  <c r="V30"/>
  <c r="V22"/>
  <c r="V14"/>
  <c r="V2045"/>
  <c r="V2057"/>
  <c r="V2073"/>
  <c r="V2089"/>
  <c r="V2105"/>
  <c r="V2121"/>
  <c r="V2137"/>
  <c r="V2153"/>
  <c r="V2169"/>
  <c r="V2185"/>
  <c r="V2201"/>
  <c r="V2217"/>
  <c r="V2233"/>
  <c r="V2249"/>
  <c r="V2265"/>
  <c r="V2281"/>
  <c r="V2297"/>
  <c r="V2313"/>
  <c r="V2329"/>
  <c r="V2345"/>
  <c r="V2361"/>
  <c r="V2377"/>
  <c r="V2393"/>
  <c r="V2409"/>
  <c r="V2425"/>
  <c r="V2441"/>
  <c r="V2473"/>
  <c r="V2505"/>
  <c r="V2537"/>
  <c r="V2569"/>
  <c r="V2601"/>
  <c r="V2633"/>
  <c r="V2665"/>
  <c r="V2697"/>
  <c r="V2729"/>
  <c r="V2761"/>
  <c r="V2817"/>
  <c r="V2881"/>
  <c r="V2945"/>
  <c r="V3009"/>
  <c r="V2048"/>
  <c r="V2120"/>
  <c r="V2248"/>
  <c r="V2376"/>
  <c r="V2540"/>
  <c r="V2796"/>
  <c r="V3410"/>
  <c r="V2053"/>
  <c r="V2061"/>
  <c r="V2069"/>
  <c r="V2077"/>
  <c r="V2085"/>
  <c r="V2093"/>
  <c r="V2101"/>
  <c r="V2109"/>
  <c r="V2117"/>
  <c r="V2125"/>
  <c r="V2133"/>
  <c r="V2141"/>
  <c r="V2149"/>
  <c r="V2157"/>
  <c r="V2165"/>
  <c r="V2173"/>
  <c r="V2181"/>
  <c r="V2189"/>
  <c r="V2197"/>
  <c r="V2205"/>
  <c r="V2213"/>
  <c r="V2221"/>
  <c r="V2229"/>
  <c r="V2237"/>
  <c r="V2245"/>
  <c r="V2253"/>
  <c r="V2261"/>
  <c r="V2269"/>
  <c r="V2277"/>
  <c r="V2285"/>
  <c r="V2293"/>
  <c r="V2301"/>
  <c r="V2309"/>
  <c r="V2317"/>
  <c r="V2325"/>
  <c r="V2333"/>
  <c r="V2341"/>
  <c r="V2349"/>
  <c r="V2357"/>
  <c r="V2365"/>
  <c r="V2373"/>
  <c r="V2381"/>
  <c r="V2389"/>
  <c r="V2397"/>
  <c r="V2405"/>
  <c r="V2413"/>
  <c r="V2421"/>
  <c r="V2429"/>
  <c r="V2437"/>
  <c r="V2449"/>
  <c r="V2465"/>
  <c r="V2481"/>
  <c r="V2497"/>
  <c r="V2513"/>
  <c r="V2529"/>
  <c r="V2545"/>
  <c r="V2561"/>
  <c r="V2577"/>
  <c r="V2593"/>
  <c r="V2609"/>
  <c r="V2625"/>
  <c r="V2641"/>
  <c r="V2657"/>
  <c r="V2673"/>
  <c r="V2689"/>
  <c r="V2705"/>
  <c r="V2721"/>
  <c r="V2737"/>
  <c r="V2753"/>
  <c r="V2769"/>
  <c r="V2801"/>
  <c r="V2833"/>
  <c r="V2865"/>
  <c r="V2897"/>
  <c r="V2929"/>
  <c r="V2961"/>
  <c r="V2993"/>
  <c r="V3025"/>
  <c r="V3064"/>
  <c r="V2064"/>
  <c r="V2096"/>
  <c r="V2152"/>
  <c r="V2216"/>
  <c r="V2280"/>
  <c r="V2344"/>
  <c r="V2408"/>
  <c r="V2476"/>
  <c r="V2604"/>
  <c r="V2732"/>
  <c r="V2908"/>
  <c r="V3182"/>
  <c r="V3786"/>
  <c r="V2445"/>
  <c r="V2453"/>
  <c r="V2461"/>
  <c r="V2469"/>
  <c r="V2477"/>
  <c r="V2485"/>
  <c r="V2493"/>
  <c r="V2501"/>
  <c r="V2509"/>
  <c r="V2517"/>
  <c r="V2525"/>
  <c r="V2533"/>
  <c r="V2541"/>
  <c r="V2549"/>
  <c r="V2557"/>
  <c r="V2565"/>
  <c r="V2573"/>
  <c r="V2581"/>
  <c r="V2589"/>
  <c r="V2597"/>
  <c r="V2605"/>
  <c r="V2613"/>
  <c r="V2621"/>
  <c r="V2629"/>
  <c r="V2637"/>
  <c r="V2645"/>
  <c r="V2653"/>
  <c r="V2661"/>
  <c r="V2669"/>
  <c r="V2677"/>
  <c r="V2685"/>
  <c r="V2693"/>
  <c r="V2701"/>
  <c r="V2709"/>
  <c r="V2717"/>
  <c r="V2725"/>
  <c r="V2733"/>
  <c r="V2741"/>
  <c r="V2749"/>
  <c r="V2757"/>
  <c r="V2765"/>
  <c r="V2777"/>
  <c r="V2793"/>
  <c r="V2809"/>
  <c r="V2825"/>
  <c r="V2841"/>
  <c r="V2857"/>
  <c r="V2873"/>
  <c r="V2889"/>
  <c r="V2905"/>
  <c r="V2921"/>
  <c r="V2937"/>
  <c r="V2953"/>
  <c r="V2969"/>
  <c r="V2985"/>
  <c r="V3001"/>
  <c r="V3017"/>
  <c r="V3033"/>
  <c r="V3049"/>
  <c r="V3080"/>
  <c r="V2056"/>
  <c r="V2072"/>
  <c r="V2088"/>
  <c r="V2104"/>
  <c r="V2136"/>
  <c r="V2168"/>
  <c r="V2200"/>
  <c r="V2232"/>
  <c r="V2264"/>
  <c r="V2296"/>
  <c r="V2328"/>
  <c r="V2360"/>
  <c r="V2392"/>
  <c r="V2424"/>
  <c r="V2456"/>
  <c r="V2508"/>
  <c r="V2572"/>
  <c r="V2636"/>
  <c r="V2700"/>
  <c r="V2764"/>
  <c r="V2844"/>
  <c r="V2972"/>
  <c r="V3118"/>
  <c r="V3282"/>
  <c r="V3538"/>
  <c r="V3125"/>
  <c r="V2773"/>
  <c r="V2781"/>
  <c r="V2789"/>
  <c r="V2797"/>
  <c r="V2805"/>
  <c r="V2813"/>
  <c r="V2821"/>
  <c r="V2829"/>
  <c r="V2837"/>
  <c r="V2845"/>
  <c r="V2853"/>
  <c r="V2861"/>
  <c r="V2869"/>
  <c r="V2877"/>
  <c r="V2885"/>
  <c r="V2893"/>
  <c r="V2901"/>
  <c r="V2909"/>
  <c r="V2917"/>
  <c r="V2925"/>
  <c r="V2933"/>
  <c r="V2941"/>
  <c r="V2949"/>
  <c r="V2957"/>
  <c r="V2965"/>
  <c r="V2973"/>
  <c r="V2981"/>
  <c r="V2989"/>
  <c r="V2997"/>
  <c r="V3005"/>
  <c r="V3013"/>
  <c r="V3021"/>
  <c r="V3029"/>
  <c r="V3037"/>
  <c r="V3045"/>
  <c r="V3056"/>
  <c r="V3072"/>
  <c r="V2044"/>
  <c r="V2052"/>
  <c r="V2060"/>
  <c r="V2068"/>
  <c r="V2076"/>
  <c r="V2084"/>
  <c r="V2092"/>
  <c r="V2100"/>
  <c r="V2112"/>
  <c r="V2128"/>
  <c r="V2144"/>
  <c r="V2160"/>
  <c r="V2176"/>
  <c r="V2192"/>
  <c r="V2208"/>
  <c r="V2224"/>
  <c r="V2240"/>
  <c r="V2256"/>
  <c r="V2272"/>
  <c r="V2288"/>
  <c r="V2304"/>
  <c r="V2320"/>
  <c r="V2336"/>
  <c r="V2352"/>
  <c r="V2368"/>
  <c r="V2384"/>
  <c r="V2400"/>
  <c r="V2416"/>
  <c r="V2432"/>
  <c r="V2448"/>
  <c r="V2464"/>
  <c r="V2492"/>
  <c r="V2524"/>
  <c r="V2556"/>
  <c r="V2588"/>
  <c r="V2620"/>
  <c r="V2652"/>
  <c r="V2684"/>
  <c r="V2716"/>
  <c r="V2748"/>
  <c r="V2780"/>
  <c r="V2812"/>
  <c r="V2876"/>
  <c r="V2940"/>
  <c r="V3004"/>
  <c r="V3086"/>
  <c r="V3150"/>
  <c r="V3218"/>
  <c r="V3346"/>
  <c r="V3474"/>
  <c r="V3658"/>
  <c r="V3914"/>
  <c r="V3485"/>
  <c r="V2108"/>
  <c r="V2116"/>
  <c r="V2124"/>
  <c r="V2132"/>
  <c r="V2140"/>
  <c r="V2148"/>
  <c r="V2156"/>
  <c r="V2164"/>
  <c r="V2172"/>
  <c r="V2180"/>
  <c r="V2188"/>
  <c r="V2196"/>
  <c r="V2204"/>
  <c r="V2212"/>
  <c r="V2220"/>
  <c r="V2228"/>
  <c r="V2236"/>
  <c r="V2244"/>
  <c r="V2252"/>
  <c r="V2260"/>
  <c r="V2268"/>
  <c r="V2276"/>
  <c r="V2284"/>
  <c r="V2292"/>
  <c r="V2300"/>
  <c r="V2308"/>
  <c r="V2316"/>
  <c r="V2324"/>
  <c r="V2332"/>
  <c r="V2340"/>
  <c r="V2348"/>
  <c r="V2356"/>
  <c r="V2364"/>
  <c r="V2372"/>
  <c r="V2380"/>
  <c r="V2388"/>
  <c r="V2396"/>
  <c r="V2404"/>
  <c r="V2412"/>
  <c r="V2420"/>
  <c r="V2428"/>
  <c r="V2436"/>
  <c r="V2444"/>
  <c r="V2452"/>
  <c r="V2460"/>
  <c r="V2468"/>
  <c r="V2484"/>
  <c r="V2500"/>
  <c r="V2516"/>
  <c r="V2532"/>
  <c r="V2548"/>
  <c r="V2564"/>
  <c r="V2580"/>
  <c r="V2596"/>
  <c r="V2612"/>
  <c r="V2628"/>
  <c r="V2644"/>
  <c r="V2660"/>
  <c r="V2676"/>
  <c r="V2692"/>
  <c r="V2708"/>
  <c r="V2724"/>
  <c r="V2740"/>
  <c r="V2756"/>
  <c r="V2772"/>
  <c r="V2788"/>
  <c r="V2804"/>
  <c r="V2828"/>
  <c r="V2860"/>
  <c r="V2892"/>
  <c r="V2924"/>
  <c r="V2956"/>
  <c r="V2988"/>
  <c r="V3020"/>
  <c r="V3054"/>
  <c r="V3102"/>
  <c r="V3134"/>
  <c r="V3166"/>
  <c r="V3198"/>
  <c r="V3250"/>
  <c r="V3314"/>
  <c r="V3378"/>
  <c r="V3442"/>
  <c r="V3506"/>
  <c r="V3594"/>
  <c r="V3722"/>
  <c r="V3850"/>
  <c r="V4022"/>
  <c r="V3253"/>
  <c r="V3737"/>
  <c r="V2472"/>
  <c r="V2480"/>
  <c r="V2488"/>
  <c r="V2496"/>
  <c r="V2504"/>
  <c r="V2512"/>
  <c r="V2520"/>
  <c r="V2528"/>
  <c r="V2536"/>
  <c r="V2544"/>
  <c r="V2552"/>
  <c r="V2560"/>
  <c r="V2568"/>
  <c r="V2576"/>
  <c r="V2584"/>
  <c r="V2592"/>
  <c r="V2600"/>
  <c r="V2608"/>
  <c r="V2616"/>
  <c r="V2624"/>
  <c r="V2632"/>
  <c r="V2640"/>
  <c r="V2648"/>
  <c r="V2656"/>
  <c r="V2664"/>
  <c r="V2672"/>
  <c r="V2680"/>
  <c r="V2688"/>
  <c r="V2696"/>
  <c r="V2704"/>
  <c r="V2712"/>
  <c r="V2720"/>
  <c r="V2728"/>
  <c r="V2736"/>
  <c r="V2744"/>
  <c r="V2752"/>
  <c r="V2760"/>
  <c r="V2768"/>
  <c r="V2776"/>
  <c r="V2784"/>
  <c r="V2792"/>
  <c r="V2800"/>
  <c r="V2808"/>
  <c r="V2820"/>
  <c r="V2836"/>
  <c r="V2852"/>
  <c r="V2868"/>
  <c r="V2884"/>
  <c r="V2900"/>
  <c r="V2916"/>
  <c r="V2932"/>
  <c r="V2948"/>
  <c r="V2964"/>
  <c r="V2980"/>
  <c r="V2996"/>
  <c r="V3012"/>
  <c r="V3028"/>
  <c r="V3044"/>
  <c r="V3070"/>
  <c r="V3094"/>
  <c r="V3110"/>
  <c r="V3126"/>
  <c r="V3142"/>
  <c r="V3158"/>
  <c r="V3174"/>
  <c r="V3190"/>
  <c r="V3206"/>
  <c r="V3234"/>
  <c r="V3266"/>
  <c r="V3298"/>
  <c r="V3330"/>
  <c r="V3362"/>
  <c r="V3394"/>
  <c r="V3426"/>
  <c r="V3458"/>
  <c r="V3490"/>
  <c r="V3522"/>
  <c r="V3562"/>
  <c r="V3626"/>
  <c r="V3690"/>
  <c r="V3754"/>
  <c r="V3818"/>
  <c r="V3882"/>
  <c r="V3958"/>
  <c r="V3061"/>
  <c r="V3189"/>
  <c r="V3357"/>
  <c r="V3609"/>
  <c r="V4081"/>
  <c r="V2816"/>
  <c r="V2824"/>
  <c r="V2832"/>
  <c r="V2840"/>
  <c r="V2848"/>
  <c r="V2856"/>
  <c r="V2864"/>
  <c r="V2872"/>
  <c r="V2880"/>
  <c r="V2888"/>
  <c r="V2896"/>
  <c r="V2904"/>
  <c r="V2912"/>
  <c r="V2920"/>
  <c r="V2928"/>
  <c r="V2936"/>
  <c r="V2944"/>
  <c r="V2952"/>
  <c r="V2960"/>
  <c r="V2968"/>
  <c r="V2976"/>
  <c r="V2984"/>
  <c r="V2992"/>
  <c r="V3000"/>
  <c r="V3008"/>
  <c r="V3016"/>
  <c r="V3024"/>
  <c r="V3032"/>
  <c r="V3040"/>
  <c r="V3048"/>
  <c r="V3062"/>
  <c r="V3078"/>
  <c r="V3090"/>
  <c r="V3098"/>
  <c r="V3106"/>
  <c r="V3114"/>
  <c r="V3122"/>
  <c r="V3130"/>
  <c r="V3138"/>
  <c r="V3146"/>
  <c r="V3154"/>
  <c r="V3162"/>
  <c r="V3170"/>
  <c r="V3178"/>
  <c r="V3186"/>
  <c r="V3194"/>
  <c r="V3202"/>
  <c r="V3210"/>
  <c r="V3226"/>
  <c r="V3242"/>
  <c r="V3258"/>
  <c r="V3274"/>
  <c r="V3290"/>
  <c r="V3306"/>
  <c r="V3322"/>
  <c r="V3338"/>
  <c r="V3354"/>
  <c r="V3370"/>
  <c r="V3386"/>
  <c r="V3402"/>
  <c r="V3418"/>
  <c r="V3434"/>
  <c r="V3450"/>
  <c r="V3466"/>
  <c r="V3482"/>
  <c r="V3498"/>
  <c r="V3514"/>
  <c r="V3530"/>
  <c r="V3546"/>
  <c r="V3578"/>
  <c r="V3610"/>
  <c r="V3642"/>
  <c r="V3674"/>
  <c r="V3706"/>
  <c r="V3738"/>
  <c r="V3770"/>
  <c r="V3802"/>
  <c r="V3834"/>
  <c r="V3866"/>
  <c r="V3898"/>
  <c r="V3930"/>
  <c r="V3990"/>
  <c r="V4054"/>
  <c r="V3093"/>
  <c r="V3157"/>
  <c r="V3221"/>
  <c r="V3293"/>
  <c r="V3421"/>
  <c r="V3545"/>
  <c r="V3673"/>
  <c r="V3861"/>
  <c r="V4170"/>
  <c r="V3214"/>
  <c r="V3222"/>
  <c r="V3230"/>
  <c r="V3238"/>
  <c r="V3246"/>
  <c r="V3254"/>
  <c r="V3262"/>
  <c r="V3270"/>
  <c r="V3278"/>
  <c r="V3286"/>
  <c r="V3294"/>
  <c r="V3302"/>
  <c r="V3310"/>
  <c r="V3318"/>
  <c r="V3326"/>
  <c r="V3334"/>
  <c r="V3342"/>
  <c r="V3350"/>
  <c r="V3358"/>
  <c r="V3366"/>
  <c r="V3374"/>
  <c r="V3382"/>
  <c r="V3390"/>
  <c r="V3398"/>
  <c r="V3406"/>
  <c r="V3414"/>
  <c r="V3422"/>
  <c r="V3430"/>
  <c r="V3438"/>
  <c r="V3446"/>
  <c r="V3454"/>
  <c r="V3462"/>
  <c r="V3470"/>
  <c r="V3478"/>
  <c r="V3486"/>
  <c r="V3494"/>
  <c r="V3502"/>
  <c r="V3510"/>
  <c r="V3518"/>
  <c r="V3526"/>
  <c r="V3534"/>
  <c r="V3542"/>
  <c r="V3554"/>
  <c r="V3570"/>
  <c r="V3586"/>
  <c r="V3602"/>
  <c r="V3618"/>
  <c r="V3634"/>
  <c r="V3650"/>
  <c r="V3666"/>
  <c r="V3682"/>
  <c r="V3698"/>
  <c r="V3714"/>
  <c r="V3730"/>
  <c r="V3746"/>
  <c r="V3762"/>
  <c r="V3778"/>
  <c r="V3794"/>
  <c r="V3810"/>
  <c r="V3826"/>
  <c r="V3842"/>
  <c r="V3858"/>
  <c r="V3874"/>
  <c r="V3890"/>
  <c r="V3906"/>
  <c r="V3922"/>
  <c r="V3942"/>
  <c r="V3974"/>
  <c r="V4006"/>
  <c r="V4038"/>
  <c r="V4078"/>
  <c r="V3077"/>
  <c r="V3109"/>
  <c r="V3141"/>
  <c r="V3173"/>
  <c r="V3205"/>
  <c r="V3237"/>
  <c r="V3269"/>
  <c r="V3325"/>
  <c r="V3389"/>
  <c r="V3453"/>
  <c r="V3517"/>
  <c r="V3577"/>
  <c r="V3641"/>
  <c r="V3705"/>
  <c r="V3797"/>
  <c r="V3965"/>
  <c r="V4217"/>
  <c r="V4471"/>
  <c r="V3550"/>
  <c r="V3558"/>
  <c r="V3566"/>
  <c r="V3574"/>
  <c r="V3582"/>
  <c r="V3590"/>
  <c r="V3598"/>
  <c r="V3606"/>
  <c r="V3614"/>
  <c r="V3622"/>
  <c r="V3630"/>
  <c r="V3638"/>
  <c r="V3646"/>
  <c r="V3654"/>
  <c r="V3662"/>
  <c r="V3670"/>
  <c r="V3678"/>
  <c r="V3686"/>
  <c r="V3694"/>
  <c r="V3702"/>
  <c r="V3710"/>
  <c r="V3718"/>
  <c r="V3726"/>
  <c r="V3734"/>
  <c r="V3742"/>
  <c r="V3750"/>
  <c r="V3758"/>
  <c r="V3766"/>
  <c r="V3774"/>
  <c r="V3782"/>
  <c r="V3790"/>
  <c r="V3798"/>
  <c r="V3806"/>
  <c r="V3814"/>
  <c r="V3822"/>
  <c r="V3830"/>
  <c r="V3838"/>
  <c r="V3846"/>
  <c r="V3854"/>
  <c r="V3862"/>
  <c r="V3870"/>
  <c r="V3878"/>
  <c r="V3886"/>
  <c r="V3894"/>
  <c r="V3902"/>
  <c r="V3910"/>
  <c r="V3918"/>
  <c r="V3926"/>
  <c r="V3934"/>
  <c r="V3950"/>
  <c r="V3966"/>
  <c r="V3982"/>
  <c r="V3998"/>
  <c r="V4014"/>
  <c r="V4030"/>
  <c r="V4046"/>
  <c r="V4062"/>
  <c r="V3053"/>
  <c r="V3069"/>
  <c r="V3085"/>
  <c r="V3101"/>
  <c r="V3117"/>
  <c r="V3133"/>
  <c r="V3149"/>
  <c r="V3165"/>
  <c r="V3181"/>
  <c r="V3197"/>
  <c r="V3213"/>
  <c r="V3229"/>
  <c r="V3245"/>
  <c r="V3261"/>
  <c r="V3277"/>
  <c r="V3309"/>
  <c r="V3341"/>
  <c r="V3373"/>
  <c r="V3405"/>
  <c r="V3437"/>
  <c r="V3469"/>
  <c r="V3501"/>
  <c r="V3529"/>
  <c r="V3561"/>
  <c r="V3593"/>
  <c r="V3625"/>
  <c r="V3657"/>
  <c r="V3689"/>
  <c r="V3721"/>
  <c r="V3765"/>
  <c r="V3829"/>
  <c r="V3901"/>
  <c r="V4029"/>
  <c r="V4145"/>
  <c r="V4372"/>
  <c r="V4298"/>
  <c r="V1707"/>
  <c r="V3938"/>
  <c r="V3946"/>
  <c r="V3954"/>
  <c r="V3962"/>
  <c r="V3970"/>
  <c r="V3978"/>
  <c r="V3986"/>
  <c r="V3994"/>
  <c r="V4002"/>
  <c r="V4010"/>
  <c r="V4018"/>
  <c r="V4026"/>
  <c r="V4034"/>
  <c r="V4042"/>
  <c r="V4050"/>
  <c r="V4058"/>
  <c r="V4070"/>
  <c r="V4086"/>
  <c r="V3057"/>
  <c r="V3065"/>
  <c r="V3073"/>
  <c r="V3081"/>
  <c r="V3089"/>
  <c r="V3097"/>
  <c r="V3105"/>
  <c r="V3113"/>
  <c r="V3121"/>
  <c r="V3129"/>
  <c r="V3137"/>
  <c r="V3145"/>
  <c r="V3153"/>
  <c r="V3161"/>
  <c r="V3169"/>
  <c r="V3177"/>
  <c r="V3185"/>
  <c r="V3193"/>
  <c r="V3201"/>
  <c r="V3209"/>
  <c r="V3217"/>
  <c r="V3225"/>
  <c r="V3233"/>
  <c r="V3241"/>
  <c r="V3249"/>
  <c r="V3257"/>
  <c r="V3265"/>
  <c r="V3273"/>
  <c r="V3285"/>
  <c r="V3301"/>
  <c r="V3317"/>
  <c r="V3333"/>
  <c r="V3349"/>
  <c r="V3365"/>
  <c r="V3381"/>
  <c r="V3397"/>
  <c r="V3413"/>
  <c r="V3429"/>
  <c r="V3445"/>
  <c r="V3461"/>
  <c r="V3477"/>
  <c r="V3493"/>
  <c r="V3509"/>
  <c r="V3527"/>
  <c r="V3537"/>
  <c r="V3553"/>
  <c r="V3569"/>
  <c r="V3585"/>
  <c r="V3601"/>
  <c r="V3617"/>
  <c r="V3633"/>
  <c r="V3649"/>
  <c r="V3665"/>
  <c r="V3681"/>
  <c r="V3697"/>
  <c r="V3713"/>
  <c r="V3729"/>
  <c r="V3749"/>
  <c r="V3781"/>
  <c r="V3813"/>
  <c r="V3845"/>
  <c r="V3877"/>
  <c r="V3933"/>
  <c r="V3997"/>
  <c r="V4061"/>
  <c r="V4113"/>
  <c r="V4177"/>
  <c r="V4281"/>
  <c r="V4106"/>
  <c r="V4234"/>
  <c r="V4343"/>
  <c r="V1923"/>
  <c r="V1335"/>
  <c r="V3281"/>
  <c r="V3289"/>
  <c r="V3297"/>
  <c r="V3305"/>
  <c r="V3313"/>
  <c r="V3321"/>
  <c r="V3329"/>
  <c r="V3337"/>
  <c r="V3345"/>
  <c r="V3353"/>
  <c r="V3361"/>
  <c r="V3369"/>
  <c r="V3377"/>
  <c r="V3385"/>
  <c r="V3393"/>
  <c r="V3401"/>
  <c r="V3409"/>
  <c r="V3417"/>
  <c r="V3425"/>
  <c r="V3433"/>
  <c r="V3441"/>
  <c r="V3449"/>
  <c r="V3457"/>
  <c r="V3465"/>
  <c r="V3473"/>
  <c r="V3481"/>
  <c r="V3489"/>
  <c r="V3497"/>
  <c r="V3505"/>
  <c r="V3513"/>
  <c r="V3521"/>
  <c r="V3525"/>
  <c r="V3533"/>
  <c r="V3541"/>
  <c r="V3549"/>
  <c r="V3557"/>
  <c r="V3565"/>
  <c r="V3573"/>
  <c r="V3581"/>
  <c r="V3589"/>
  <c r="V3597"/>
  <c r="V3605"/>
  <c r="V3613"/>
  <c r="V3621"/>
  <c r="V3629"/>
  <c r="V3637"/>
  <c r="V3645"/>
  <c r="V3653"/>
  <c r="V3661"/>
  <c r="V3669"/>
  <c r="V3677"/>
  <c r="V3685"/>
  <c r="V3693"/>
  <c r="V3701"/>
  <c r="V3709"/>
  <c r="V3717"/>
  <c r="V3725"/>
  <c r="V3733"/>
  <c r="V3741"/>
  <c r="V3757"/>
  <c r="V3773"/>
  <c r="V3789"/>
  <c r="V3805"/>
  <c r="V3821"/>
  <c r="V3837"/>
  <c r="V3853"/>
  <c r="V3869"/>
  <c r="V3885"/>
  <c r="V3917"/>
  <c r="V3949"/>
  <c r="V3981"/>
  <c r="V4013"/>
  <c r="V4045"/>
  <c r="V4065"/>
  <c r="V4097"/>
  <c r="V4129"/>
  <c r="V4161"/>
  <c r="V4193"/>
  <c r="V4249"/>
  <c r="V4313"/>
  <c r="V4436"/>
  <c r="V4138"/>
  <c r="V4202"/>
  <c r="V4266"/>
  <c r="V4390"/>
  <c r="V4407"/>
  <c r="V1987"/>
  <c r="V1835"/>
  <c r="V1579"/>
  <c r="V967"/>
  <c r="V3745"/>
  <c r="V3753"/>
  <c r="V3761"/>
  <c r="V3769"/>
  <c r="V3777"/>
  <c r="V3785"/>
  <c r="V3793"/>
  <c r="V3801"/>
  <c r="V3809"/>
  <c r="V3817"/>
  <c r="V3825"/>
  <c r="V3833"/>
  <c r="V3841"/>
  <c r="V3849"/>
  <c r="V3857"/>
  <c r="V3865"/>
  <c r="V3873"/>
  <c r="V3881"/>
  <c r="V3893"/>
  <c r="V3909"/>
  <c r="V3925"/>
  <c r="V3941"/>
  <c r="V3957"/>
  <c r="V3973"/>
  <c r="V3989"/>
  <c r="V4005"/>
  <c r="V4021"/>
  <c r="V4037"/>
  <c r="V4053"/>
  <c r="V4076"/>
  <c r="V4073"/>
  <c r="V4089"/>
  <c r="V4105"/>
  <c r="V4121"/>
  <c r="V4137"/>
  <c r="V4153"/>
  <c r="V4169"/>
  <c r="V4185"/>
  <c r="V4201"/>
  <c r="V4233"/>
  <c r="V4265"/>
  <c r="V4297"/>
  <c r="V4340"/>
  <c r="V4404"/>
  <c r="V4090"/>
  <c r="V4122"/>
  <c r="V4154"/>
  <c r="V4186"/>
  <c r="V4218"/>
  <c r="V4250"/>
  <c r="V4282"/>
  <c r="V4326"/>
  <c r="V4454"/>
  <c r="V4375"/>
  <c r="V4439"/>
  <c r="V2019"/>
  <c r="V1955"/>
  <c r="V1891"/>
  <c r="V1771"/>
  <c r="V1643"/>
  <c r="V1463"/>
  <c r="V1207"/>
  <c r="V599"/>
  <c r="V3889"/>
  <c r="V3897"/>
  <c r="V3905"/>
  <c r="V3913"/>
  <c r="V3921"/>
  <c r="V3929"/>
  <c r="V3937"/>
  <c r="V3945"/>
  <c r="V3953"/>
  <c r="V3961"/>
  <c r="V3969"/>
  <c r="V3977"/>
  <c r="V3985"/>
  <c r="V3993"/>
  <c r="V4001"/>
  <c r="V4009"/>
  <c r="V4017"/>
  <c r="V4025"/>
  <c r="V4033"/>
  <c r="V4041"/>
  <c r="V4049"/>
  <c r="V4057"/>
  <c r="V4068"/>
  <c r="V4084"/>
  <c r="V4069"/>
  <c r="V4077"/>
  <c r="V4085"/>
  <c r="V4093"/>
  <c r="V4101"/>
  <c r="V4109"/>
  <c r="V4117"/>
  <c r="V4125"/>
  <c r="V4133"/>
  <c r="V4141"/>
  <c r="V4149"/>
  <c r="V4157"/>
  <c r="V4165"/>
  <c r="V4173"/>
  <c r="V4181"/>
  <c r="V4189"/>
  <c r="V4197"/>
  <c r="V4209"/>
  <c r="V4225"/>
  <c r="V4241"/>
  <c r="V4257"/>
  <c r="V4273"/>
  <c r="V4289"/>
  <c r="V4305"/>
  <c r="V4324"/>
  <c r="V4356"/>
  <c r="V4388"/>
  <c r="V4420"/>
  <c r="V4452"/>
  <c r="V4098"/>
  <c r="V4114"/>
  <c r="V4130"/>
  <c r="V4146"/>
  <c r="V4162"/>
  <c r="V4178"/>
  <c r="V4194"/>
  <c r="V4210"/>
  <c r="V4226"/>
  <c r="V4242"/>
  <c r="V4258"/>
  <c r="V4274"/>
  <c r="V4290"/>
  <c r="V4306"/>
  <c r="V4358"/>
  <c r="V4422"/>
  <c r="V4327"/>
  <c r="V4359"/>
  <c r="V4391"/>
  <c r="V4423"/>
  <c r="V4455"/>
  <c r="V2035"/>
  <c r="V2003"/>
  <c r="V1971"/>
  <c r="V1939"/>
  <c r="V1907"/>
  <c r="V1867"/>
  <c r="V1803"/>
  <c r="V1739"/>
  <c r="V1675"/>
  <c r="V1611"/>
  <c r="V1527"/>
  <c r="V1399"/>
  <c r="V1271"/>
  <c r="V1095"/>
  <c r="V839"/>
  <c r="V215"/>
  <c r="V4205"/>
  <c r="V4213"/>
  <c r="V4221"/>
  <c r="V4229"/>
  <c r="V4237"/>
  <c r="V4245"/>
  <c r="V4253"/>
  <c r="V4261"/>
  <c r="V4269"/>
  <c r="V4277"/>
  <c r="V4285"/>
  <c r="V4293"/>
  <c r="V4301"/>
  <c r="V4309"/>
  <c r="V4317"/>
  <c r="V4332"/>
  <c r="V4348"/>
  <c r="V4364"/>
  <c r="V4380"/>
  <c r="V4396"/>
  <c r="V4412"/>
  <c r="V4428"/>
  <c r="V4444"/>
  <c r="V4460"/>
  <c r="V4094"/>
  <c r="V4102"/>
  <c r="V4110"/>
  <c r="V4118"/>
  <c r="V4126"/>
  <c r="V4134"/>
  <c r="V4142"/>
  <c r="V4150"/>
  <c r="V4158"/>
  <c r="V4166"/>
  <c r="V4174"/>
  <c r="V4182"/>
  <c r="V4190"/>
  <c r="V4198"/>
  <c r="V4206"/>
  <c r="V4214"/>
  <c r="V4222"/>
  <c r="V4230"/>
  <c r="V4238"/>
  <c r="V4246"/>
  <c r="V4254"/>
  <c r="V4262"/>
  <c r="V4270"/>
  <c r="V4278"/>
  <c r="V4286"/>
  <c r="V4294"/>
  <c r="V4302"/>
  <c r="V4314"/>
  <c r="V4342"/>
  <c r="V4374"/>
  <c r="V4406"/>
  <c r="V4438"/>
  <c r="V4319"/>
  <c r="V4335"/>
  <c r="V4351"/>
  <c r="V4367"/>
  <c r="V4383"/>
  <c r="V4399"/>
  <c r="V4415"/>
  <c r="V4431"/>
  <c r="V4447"/>
  <c r="V4463"/>
  <c r="V4479"/>
  <c r="V2027"/>
  <c r="V2011"/>
  <c r="V1995"/>
  <c r="V1979"/>
  <c r="V1963"/>
  <c r="V1947"/>
  <c r="V1931"/>
  <c r="V1915"/>
  <c r="V1899"/>
  <c r="V1883"/>
  <c r="V1851"/>
  <c r="V1819"/>
  <c r="V1787"/>
  <c r="V1755"/>
  <c r="V1723"/>
  <c r="V1691"/>
  <c r="V1659"/>
  <c r="V1627"/>
  <c r="V1595"/>
  <c r="V1559"/>
  <c r="V1495"/>
  <c r="V1431"/>
  <c r="V1367"/>
  <c r="V1303"/>
  <c r="V1239"/>
  <c r="V1159"/>
  <c r="V1031"/>
  <c r="V903"/>
  <c r="V727"/>
  <c r="V471"/>
  <c r="V3691"/>
  <c r="V4310"/>
  <c r="V4318"/>
  <c r="V4334"/>
  <c r="V4350"/>
  <c r="V4366"/>
  <c r="V4382"/>
  <c r="V4398"/>
  <c r="V4414"/>
  <c r="V4430"/>
  <c r="V4446"/>
  <c r="V4462"/>
  <c r="V4323"/>
  <c r="V4331"/>
  <c r="V4339"/>
  <c r="V4347"/>
  <c r="V4355"/>
  <c r="V4363"/>
  <c r="V4371"/>
  <c r="V4379"/>
  <c r="V4387"/>
  <c r="V4395"/>
  <c r="V4403"/>
  <c r="V4411"/>
  <c r="V4419"/>
  <c r="V4427"/>
  <c r="V4435"/>
  <c r="V4443"/>
  <c r="V4451"/>
  <c r="V4459"/>
  <c r="V4467"/>
  <c r="V4475"/>
  <c r="V2039"/>
  <c r="V2031"/>
  <c r="V2023"/>
  <c r="V2015"/>
  <c r="V2007"/>
  <c r="V1999"/>
  <c r="V1991"/>
  <c r="V1983"/>
  <c r="V1975"/>
  <c r="V1967"/>
  <c r="V1959"/>
  <c r="V1951"/>
  <c r="V1943"/>
  <c r="V1935"/>
  <c r="V1927"/>
  <c r="V1919"/>
  <c r="V1911"/>
  <c r="V1903"/>
  <c r="V1895"/>
  <c r="V1887"/>
  <c r="V1875"/>
  <c r="V1859"/>
  <c r="V1843"/>
  <c r="V1827"/>
  <c r="V1811"/>
  <c r="V1795"/>
  <c r="V1779"/>
  <c r="V1763"/>
  <c r="V1747"/>
  <c r="V1731"/>
  <c r="V1715"/>
  <c r="V1699"/>
  <c r="V1683"/>
  <c r="V1667"/>
  <c r="V1651"/>
  <c r="V1635"/>
  <c r="V1619"/>
  <c r="V1603"/>
  <c r="V1587"/>
  <c r="V1571"/>
  <c r="V1543"/>
  <c r="V1511"/>
  <c r="V1479"/>
  <c r="V1447"/>
  <c r="V1415"/>
  <c r="V1383"/>
  <c r="V1351"/>
  <c r="V1319"/>
  <c r="V1287"/>
  <c r="V1255"/>
  <c r="V1223"/>
  <c r="V1191"/>
  <c r="V1127"/>
  <c r="V1063"/>
  <c r="V999"/>
  <c r="V935"/>
  <c r="V871"/>
  <c r="V791"/>
  <c r="V663"/>
  <c r="V535"/>
  <c r="V343"/>
  <c r="V87"/>
  <c r="V4055"/>
  <c r="V1879"/>
  <c r="V1871"/>
  <c r="V1863"/>
  <c r="V1855"/>
  <c r="V1847"/>
  <c r="V1839"/>
  <c r="V1831"/>
  <c r="V1823"/>
  <c r="V1815"/>
  <c r="V1807"/>
  <c r="V1799"/>
  <c r="V1791"/>
  <c r="V1783"/>
  <c r="V1775"/>
  <c r="V1767"/>
  <c r="V1759"/>
  <c r="V1751"/>
  <c r="V1743"/>
  <c r="V1735"/>
  <c r="V1727"/>
  <c r="V1719"/>
  <c r="V1711"/>
  <c r="V1703"/>
  <c r="V1695"/>
  <c r="V1687"/>
  <c r="V1679"/>
  <c r="V1671"/>
  <c r="V1663"/>
  <c r="V1655"/>
  <c r="V1647"/>
  <c r="V1639"/>
  <c r="V1631"/>
  <c r="V1623"/>
  <c r="V1615"/>
  <c r="V1607"/>
  <c r="V1599"/>
  <c r="V1591"/>
  <c r="V1583"/>
  <c r="V1575"/>
  <c r="V1567"/>
  <c r="V1551"/>
  <c r="V1535"/>
  <c r="V1519"/>
  <c r="V1503"/>
  <c r="V1487"/>
  <c r="V1471"/>
  <c r="V1455"/>
  <c r="V1439"/>
  <c r="V1423"/>
  <c r="V1407"/>
  <c r="V1391"/>
  <c r="V1375"/>
  <c r="V1359"/>
  <c r="V1343"/>
  <c r="V1327"/>
  <c r="V1311"/>
  <c r="V1295"/>
  <c r="V1279"/>
  <c r="V1263"/>
  <c r="V1247"/>
  <c r="V1231"/>
  <c r="V1215"/>
  <c r="V1199"/>
  <c r="V1175"/>
  <c r="V1143"/>
  <c r="V1111"/>
  <c r="V1079"/>
  <c r="V1047"/>
  <c r="V1015"/>
  <c r="V983"/>
  <c r="V951"/>
  <c r="V919"/>
  <c r="V887"/>
  <c r="V855"/>
  <c r="V823"/>
  <c r="V759"/>
  <c r="V695"/>
  <c r="V631"/>
  <c r="V567"/>
  <c r="V503"/>
  <c r="V407"/>
  <c r="V279"/>
  <c r="V151"/>
  <c r="V3563"/>
  <c r="V3819"/>
  <c r="V4299"/>
  <c r="V1563"/>
  <c r="V1555"/>
  <c r="V1547"/>
  <c r="V1539"/>
  <c r="V1531"/>
  <c r="V1523"/>
  <c r="V1515"/>
  <c r="V1507"/>
  <c r="V1499"/>
  <c r="V1491"/>
  <c r="V1483"/>
  <c r="V1475"/>
  <c r="V1467"/>
  <c r="V1459"/>
  <c r="V1451"/>
  <c r="V1443"/>
  <c r="V1435"/>
  <c r="V1427"/>
  <c r="V1419"/>
  <c r="V1411"/>
  <c r="V1403"/>
  <c r="V1395"/>
  <c r="V1387"/>
  <c r="V1379"/>
  <c r="V1371"/>
  <c r="V1363"/>
  <c r="V1355"/>
  <c r="V1347"/>
  <c r="V1339"/>
  <c r="V1331"/>
  <c r="V1323"/>
  <c r="V1315"/>
  <c r="V1307"/>
  <c r="V1299"/>
  <c r="V1291"/>
  <c r="V1283"/>
  <c r="V1275"/>
  <c r="V1267"/>
  <c r="V1259"/>
  <c r="V1251"/>
  <c r="V1243"/>
  <c r="V1235"/>
  <c r="V1227"/>
  <c r="V1219"/>
  <c r="V1211"/>
  <c r="V1203"/>
  <c r="V1195"/>
  <c r="V1183"/>
  <c r="V1167"/>
  <c r="V1151"/>
  <c r="V1135"/>
  <c r="V1119"/>
  <c r="V1103"/>
  <c r="V1087"/>
  <c r="V1071"/>
  <c r="V1055"/>
  <c r="V1039"/>
  <c r="V1023"/>
  <c r="V1007"/>
  <c r="V991"/>
  <c r="V975"/>
  <c r="V959"/>
  <c r="V943"/>
  <c r="V927"/>
  <c r="V911"/>
  <c r="V895"/>
  <c r="V879"/>
  <c r="V863"/>
  <c r="V847"/>
  <c r="V831"/>
  <c r="V807"/>
  <c r="V775"/>
  <c r="V743"/>
  <c r="V711"/>
  <c r="V679"/>
  <c r="V647"/>
  <c r="V615"/>
  <c r="V583"/>
  <c r="V551"/>
  <c r="V519"/>
  <c r="V487"/>
  <c r="V439"/>
  <c r="V375"/>
  <c r="V311"/>
  <c r="V247"/>
  <c r="V183"/>
  <c r="V119"/>
  <c r="V35"/>
  <c r="V3627"/>
  <c r="V3755"/>
  <c r="V3927"/>
  <c r="V4171"/>
  <c r="V4362"/>
  <c r="V1187"/>
  <c r="V1179"/>
  <c r="V1171"/>
  <c r="V1163"/>
  <c r="V1155"/>
  <c r="V1147"/>
  <c r="V1139"/>
  <c r="V1131"/>
  <c r="V1123"/>
  <c r="V1115"/>
  <c r="V1107"/>
  <c r="V1099"/>
  <c r="V1091"/>
  <c r="V1083"/>
  <c r="V1075"/>
  <c r="V1067"/>
  <c r="V1059"/>
  <c r="V1051"/>
  <c r="V1043"/>
  <c r="V1035"/>
  <c r="V1027"/>
  <c r="V1019"/>
  <c r="V1011"/>
  <c r="V1003"/>
  <c r="V995"/>
  <c r="V987"/>
  <c r="V979"/>
  <c r="V971"/>
  <c r="V963"/>
  <c r="V955"/>
  <c r="V947"/>
  <c r="V939"/>
  <c r="V931"/>
  <c r="V923"/>
  <c r="V915"/>
  <c r="V907"/>
  <c r="V899"/>
  <c r="V891"/>
  <c r="V883"/>
  <c r="V875"/>
  <c r="V867"/>
  <c r="V859"/>
  <c r="V851"/>
  <c r="V843"/>
  <c r="V835"/>
  <c r="V827"/>
  <c r="V815"/>
  <c r="V799"/>
  <c r="V783"/>
  <c r="V767"/>
  <c r="V751"/>
  <c r="V735"/>
  <c r="V719"/>
  <c r="V703"/>
  <c r="V687"/>
  <c r="V671"/>
  <c r="V655"/>
  <c r="V639"/>
  <c r="V623"/>
  <c r="V607"/>
  <c r="V591"/>
  <c r="V575"/>
  <c r="V559"/>
  <c r="V543"/>
  <c r="V527"/>
  <c r="V511"/>
  <c r="V495"/>
  <c r="V479"/>
  <c r="V455"/>
  <c r="V423"/>
  <c r="V391"/>
  <c r="V359"/>
  <c r="V327"/>
  <c r="V295"/>
  <c r="V263"/>
  <c r="V231"/>
  <c r="V199"/>
  <c r="V167"/>
  <c r="V135"/>
  <c r="V103"/>
  <c r="V67"/>
  <c r="V3531"/>
  <c r="V3595"/>
  <c r="V3659"/>
  <c r="V3723"/>
  <c r="V3787"/>
  <c r="V3863"/>
  <c r="V3991"/>
  <c r="V4107"/>
  <c r="V4235"/>
  <c r="V4112"/>
  <c r="V189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3"/>
  <c r="V447"/>
  <c r="V431"/>
  <c r="V415"/>
  <c r="V399"/>
  <c r="V383"/>
  <c r="V367"/>
  <c r="V351"/>
  <c r="V335"/>
  <c r="V319"/>
  <c r="V303"/>
  <c r="V287"/>
  <c r="V271"/>
  <c r="V255"/>
  <c r="V239"/>
  <c r="V223"/>
  <c r="V207"/>
  <c r="V191"/>
  <c r="V175"/>
  <c r="V159"/>
  <c r="V143"/>
  <c r="V127"/>
  <c r="V111"/>
  <c r="V95"/>
  <c r="V79"/>
  <c r="V51"/>
  <c r="V19"/>
  <c r="V3547"/>
  <c r="V3579"/>
  <c r="V3611"/>
  <c r="V3643"/>
  <c r="V3675"/>
  <c r="V3707"/>
  <c r="V3739"/>
  <c r="V3771"/>
  <c r="V3803"/>
  <c r="V3835"/>
  <c r="V3895"/>
  <c r="V3959"/>
  <c r="V4023"/>
  <c r="V4075"/>
  <c r="V4139"/>
  <c r="V4203"/>
  <c r="V4267"/>
  <c r="V4384"/>
  <c r="V4212"/>
  <c r="V4397"/>
  <c r="V1309"/>
  <c r="V467"/>
  <c r="V459"/>
  <c r="V451"/>
  <c r="V443"/>
  <c r="V435"/>
  <c r="V427"/>
  <c r="V419"/>
  <c r="V411"/>
  <c r="V403"/>
  <c r="V395"/>
  <c r="V387"/>
  <c r="V379"/>
  <c r="V371"/>
  <c r="V363"/>
  <c r="V355"/>
  <c r="V347"/>
  <c r="V339"/>
  <c r="V331"/>
  <c r="V323"/>
  <c r="V315"/>
  <c r="V307"/>
  <c r="V299"/>
  <c r="V291"/>
  <c r="V283"/>
  <c r="V275"/>
  <c r="V267"/>
  <c r="V259"/>
  <c r="V251"/>
  <c r="V243"/>
  <c r="V235"/>
  <c r="V227"/>
  <c r="V219"/>
  <c r="V211"/>
  <c r="V203"/>
  <c r="V195"/>
  <c r="V187"/>
  <c r="V179"/>
  <c r="V171"/>
  <c r="V163"/>
  <c r="V155"/>
  <c r="V147"/>
  <c r="V139"/>
  <c r="V131"/>
  <c r="V123"/>
  <c r="V115"/>
  <c r="V107"/>
  <c r="V99"/>
  <c r="V91"/>
  <c r="V83"/>
  <c r="V75"/>
  <c r="V59"/>
  <c r="V43"/>
  <c r="V27"/>
  <c r="V11"/>
  <c r="V3539"/>
  <c r="V3555"/>
  <c r="V3571"/>
  <c r="V3587"/>
  <c r="V3603"/>
  <c r="V3619"/>
  <c r="V3635"/>
  <c r="V3651"/>
  <c r="V3667"/>
  <c r="V3683"/>
  <c r="V3699"/>
  <c r="V3715"/>
  <c r="V3731"/>
  <c r="V3747"/>
  <c r="V3763"/>
  <c r="V3779"/>
  <c r="V3795"/>
  <c r="V3811"/>
  <c r="V3827"/>
  <c r="V3847"/>
  <c r="V3879"/>
  <c r="V3911"/>
  <c r="V3943"/>
  <c r="V3975"/>
  <c r="V4007"/>
  <c r="V4039"/>
  <c r="V4080"/>
  <c r="V4091"/>
  <c r="V4123"/>
  <c r="V4155"/>
  <c r="V4187"/>
  <c r="V4219"/>
  <c r="V4251"/>
  <c r="V4283"/>
  <c r="V4320"/>
  <c r="V4448"/>
  <c r="V4148"/>
  <c r="V4276"/>
  <c r="V4333"/>
  <c r="V2025"/>
  <c r="V1757"/>
  <c r="V797"/>
  <c r="V71"/>
  <c r="V63"/>
  <c r="V55"/>
  <c r="V47"/>
  <c r="V39"/>
  <c r="V31"/>
  <c r="V23"/>
  <c r="V15"/>
  <c r="V2043"/>
  <c r="V3535"/>
  <c r="V3543"/>
  <c r="V3551"/>
  <c r="V3559"/>
  <c r="V3567"/>
  <c r="V3575"/>
  <c r="V3583"/>
  <c r="V3591"/>
  <c r="V3599"/>
  <c r="V3607"/>
  <c r="V3615"/>
  <c r="V3623"/>
  <c r="V3631"/>
  <c r="V3639"/>
  <c r="V3647"/>
  <c r="V3655"/>
  <c r="V3663"/>
  <c r="V3671"/>
  <c r="V3679"/>
  <c r="V3687"/>
  <c r="V3695"/>
  <c r="V3703"/>
  <c r="V3711"/>
  <c r="V3719"/>
  <c r="V3727"/>
  <c r="V3735"/>
  <c r="V3743"/>
  <c r="V3751"/>
  <c r="V3759"/>
  <c r="V3767"/>
  <c r="V3775"/>
  <c r="V3783"/>
  <c r="V3791"/>
  <c r="V3799"/>
  <c r="V3807"/>
  <c r="V3815"/>
  <c r="V3823"/>
  <c r="V3831"/>
  <c r="V3839"/>
  <c r="V3855"/>
  <c r="V3871"/>
  <c r="V3887"/>
  <c r="V3903"/>
  <c r="V3919"/>
  <c r="V3935"/>
  <c r="V3951"/>
  <c r="V3967"/>
  <c r="V3983"/>
  <c r="V3999"/>
  <c r="V4015"/>
  <c r="V4031"/>
  <c r="V4047"/>
  <c r="V4064"/>
  <c r="V4067"/>
  <c r="V4083"/>
  <c r="V4099"/>
  <c r="V4115"/>
  <c r="V4131"/>
  <c r="V4147"/>
  <c r="V4163"/>
  <c r="V4179"/>
  <c r="V4195"/>
  <c r="V4211"/>
  <c r="V4227"/>
  <c r="V4243"/>
  <c r="V4259"/>
  <c r="V4275"/>
  <c r="V4291"/>
  <c r="V4307"/>
  <c r="V4352"/>
  <c r="V4416"/>
  <c r="V4096"/>
  <c r="V4128"/>
  <c r="V4180"/>
  <c r="V4244"/>
  <c r="V4308"/>
  <c r="V4426"/>
  <c r="V4365"/>
  <c r="V4433"/>
  <c r="V1961"/>
  <c r="V1833"/>
  <c r="V1565"/>
  <c r="V1053"/>
  <c r="V317"/>
  <c r="V3843"/>
  <c r="V3851"/>
  <c r="V3859"/>
  <c r="V3867"/>
  <c r="V3875"/>
  <c r="V3883"/>
  <c r="V3891"/>
  <c r="V3899"/>
  <c r="V3907"/>
  <c r="V3915"/>
  <c r="V3923"/>
  <c r="V3931"/>
  <c r="V3939"/>
  <c r="V3947"/>
  <c r="V3955"/>
  <c r="V3963"/>
  <c r="V3971"/>
  <c r="V3979"/>
  <c r="V3987"/>
  <c r="V3995"/>
  <c r="V4003"/>
  <c r="V4011"/>
  <c r="V4019"/>
  <c r="V4027"/>
  <c r="V4035"/>
  <c r="V4043"/>
  <c r="V4051"/>
  <c r="V4059"/>
  <c r="V4072"/>
  <c r="V4063"/>
  <c r="V4071"/>
  <c r="V4079"/>
  <c r="V4087"/>
  <c r="V4095"/>
  <c r="V4103"/>
  <c r="V4111"/>
  <c r="V4119"/>
  <c r="V4127"/>
  <c r="V4135"/>
  <c r="V4143"/>
  <c r="V4151"/>
  <c r="V4159"/>
  <c r="V4167"/>
  <c r="V4175"/>
  <c r="V4183"/>
  <c r="V4191"/>
  <c r="V4199"/>
  <c r="V4207"/>
  <c r="V4215"/>
  <c r="V4223"/>
  <c r="V4231"/>
  <c r="V4239"/>
  <c r="V4247"/>
  <c r="V4255"/>
  <c r="V4263"/>
  <c r="V4271"/>
  <c r="V4279"/>
  <c r="V4287"/>
  <c r="V4295"/>
  <c r="V4303"/>
  <c r="V4311"/>
  <c r="V4336"/>
  <c r="V4368"/>
  <c r="V4400"/>
  <c r="V4432"/>
  <c r="V4088"/>
  <c r="V4104"/>
  <c r="V4120"/>
  <c r="V4136"/>
  <c r="V4164"/>
  <c r="V4196"/>
  <c r="V4228"/>
  <c r="V4260"/>
  <c r="V4292"/>
  <c r="V4330"/>
  <c r="V4394"/>
  <c r="V4458"/>
  <c r="V4349"/>
  <c r="V4381"/>
  <c r="V4413"/>
  <c r="V4465"/>
  <c r="V1993"/>
  <c r="V1929"/>
  <c r="V1865"/>
  <c r="V1801"/>
  <c r="V1693"/>
  <c r="V1437"/>
  <c r="V1181"/>
  <c r="V925"/>
  <c r="V573"/>
  <c r="V61"/>
  <c r="V4315"/>
  <c r="V4328"/>
  <c r="V4344"/>
  <c r="V4360"/>
  <c r="V4376"/>
  <c r="V4392"/>
  <c r="V4408"/>
  <c r="V4424"/>
  <c r="V4440"/>
  <c r="V4456"/>
  <c r="V4092"/>
  <c r="V4100"/>
  <c r="V4108"/>
  <c r="V4116"/>
  <c r="V4124"/>
  <c r="V4132"/>
  <c r="V4140"/>
  <c r="V4156"/>
  <c r="V4172"/>
  <c r="V4188"/>
  <c r="V4204"/>
  <c r="V4220"/>
  <c r="V4236"/>
  <c r="V4252"/>
  <c r="V4268"/>
  <c r="V4284"/>
  <c r="V4300"/>
  <c r="V4316"/>
  <c r="V4346"/>
  <c r="V4378"/>
  <c r="V4410"/>
  <c r="V4442"/>
  <c r="V4325"/>
  <c r="V4341"/>
  <c r="V4357"/>
  <c r="V4373"/>
  <c r="V4389"/>
  <c r="V4405"/>
  <c r="V4421"/>
  <c r="V4449"/>
  <c r="V2041"/>
  <c r="V2009"/>
  <c r="V1977"/>
  <c r="V1945"/>
  <c r="V1913"/>
  <c r="V1881"/>
  <c r="V1849"/>
  <c r="V1817"/>
  <c r="V1785"/>
  <c r="V1725"/>
  <c r="V1629"/>
  <c r="V1501"/>
  <c r="V1373"/>
  <c r="V1245"/>
  <c r="V1117"/>
  <c r="V989"/>
  <c r="V861"/>
  <c r="V701"/>
  <c r="V445"/>
  <c r="V189"/>
  <c r="V4540"/>
  <c r="V4144"/>
  <c r="V4152"/>
  <c r="V4160"/>
  <c r="V4168"/>
  <c r="V4176"/>
  <c r="V4184"/>
  <c r="V4192"/>
  <c r="V4200"/>
  <c r="V4208"/>
  <c r="V4216"/>
  <c r="V4224"/>
  <c r="V4232"/>
  <c r="V4240"/>
  <c r="V4248"/>
  <c r="V4256"/>
  <c r="V4264"/>
  <c r="V4272"/>
  <c r="V4280"/>
  <c r="V4288"/>
  <c r="V4296"/>
  <c r="V4304"/>
  <c r="V4312"/>
  <c r="V4322"/>
  <c r="V4338"/>
  <c r="V4354"/>
  <c r="V4370"/>
  <c r="V4386"/>
  <c r="V4402"/>
  <c r="V4418"/>
  <c r="V4434"/>
  <c r="V4450"/>
  <c r="V4321"/>
  <c r="V4329"/>
  <c r="V4337"/>
  <c r="V4345"/>
  <c r="V4353"/>
  <c r="V4361"/>
  <c r="V4369"/>
  <c r="V4377"/>
  <c r="V4385"/>
  <c r="V4393"/>
  <c r="V4401"/>
  <c r="V4409"/>
  <c r="V4417"/>
  <c r="V4425"/>
  <c r="V4441"/>
  <c r="V4457"/>
  <c r="V4473"/>
  <c r="V2033"/>
  <c r="V2017"/>
  <c r="V2001"/>
  <c r="V1985"/>
  <c r="V1969"/>
  <c r="V1953"/>
  <c r="V1937"/>
  <c r="V1921"/>
  <c r="V1905"/>
  <c r="V1889"/>
  <c r="V1873"/>
  <c r="V1857"/>
  <c r="V1841"/>
  <c r="V1825"/>
  <c r="V1809"/>
  <c r="V1793"/>
  <c r="V1773"/>
  <c r="V1741"/>
  <c r="V1709"/>
  <c r="V1661"/>
  <c r="V1597"/>
  <c r="V1533"/>
  <c r="V1469"/>
  <c r="V1405"/>
  <c r="V1341"/>
  <c r="V1277"/>
  <c r="V1213"/>
  <c r="V1149"/>
  <c r="V1085"/>
  <c r="V1021"/>
  <c r="V957"/>
  <c r="V893"/>
  <c r="V829"/>
  <c r="V765"/>
  <c r="V637"/>
  <c r="V509"/>
  <c r="V381"/>
  <c r="V253"/>
  <c r="V125"/>
  <c r="V4657"/>
  <c r="V4746"/>
  <c r="V4429"/>
  <c r="V4437"/>
  <c r="V4445"/>
  <c r="V4453"/>
  <c r="V4461"/>
  <c r="V4469"/>
  <c r="V4477"/>
  <c r="V2037"/>
  <c r="V2029"/>
  <c r="V2021"/>
  <c r="V2013"/>
  <c r="V2005"/>
  <c r="V1997"/>
  <c r="V1989"/>
  <c r="V1981"/>
  <c r="V1973"/>
  <c r="V1965"/>
  <c r="V1957"/>
  <c r="V1949"/>
  <c r="V1941"/>
  <c r="V1933"/>
  <c r="V1925"/>
  <c r="V1917"/>
  <c r="V1909"/>
  <c r="V1901"/>
  <c r="V1893"/>
  <c r="V1885"/>
  <c r="V1877"/>
  <c r="V1869"/>
  <c r="V1861"/>
  <c r="V1853"/>
  <c r="V1845"/>
  <c r="V1837"/>
  <c r="V1829"/>
  <c r="V1821"/>
  <c r="V1813"/>
  <c r="V1805"/>
  <c r="V1797"/>
  <c r="V1789"/>
  <c r="V1781"/>
  <c r="V1765"/>
  <c r="V1749"/>
  <c r="V1733"/>
  <c r="V1717"/>
  <c r="V1701"/>
  <c r="V1677"/>
  <c r="V1645"/>
  <c r="V1613"/>
  <c r="V1581"/>
  <c r="V1549"/>
  <c r="V1517"/>
  <c r="V1485"/>
  <c r="V1453"/>
  <c r="V1421"/>
  <c r="V1389"/>
  <c r="V1357"/>
  <c r="V1325"/>
  <c r="V1293"/>
  <c r="V1261"/>
  <c r="V1229"/>
  <c r="V1197"/>
  <c r="V1165"/>
  <c r="V1133"/>
  <c r="V1101"/>
  <c r="V1069"/>
  <c r="V1037"/>
  <c r="V1005"/>
  <c r="V973"/>
  <c r="V941"/>
  <c r="V909"/>
  <c r="V877"/>
  <c r="V845"/>
  <c r="V813"/>
  <c r="V781"/>
  <c r="V733"/>
  <c r="V669"/>
  <c r="V605"/>
  <c r="V541"/>
  <c r="V477"/>
  <c r="V413"/>
  <c r="V349"/>
  <c r="V285"/>
  <c r="V221"/>
  <c r="V157"/>
  <c r="V93"/>
  <c r="V29"/>
  <c r="V4780"/>
  <c r="V4512"/>
  <c r="V4763"/>
  <c r="V1685"/>
  <c r="V1669"/>
  <c r="V1653"/>
  <c r="V1637"/>
  <c r="V1621"/>
  <c r="V1605"/>
  <c r="V1589"/>
  <c r="V1573"/>
  <c r="V1557"/>
  <c r="V1541"/>
  <c r="V1525"/>
  <c r="V1509"/>
  <c r="V1493"/>
  <c r="V1477"/>
  <c r="V1461"/>
  <c r="V1445"/>
  <c r="V1429"/>
  <c r="V1413"/>
  <c r="V1397"/>
  <c r="V1381"/>
  <c r="V1365"/>
  <c r="V1349"/>
  <c r="V1333"/>
  <c r="V1317"/>
  <c r="V1301"/>
  <c r="V1285"/>
  <c r="V1269"/>
  <c r="V1253"/>
  <c r="V1237"/>
  <c r="V1221"/>
  <c r="V1205"/>
  <c r="V1189"/>
  <c r="V1173"/>
  <c r="V1157"/>
  <c r="V1141"/>
  <c r="V1125"/>
  <c r="V1109"/>
  <c r="V1093"/>
  <c r="V1077"/>
  <c r="V1061"/>
  <c r="V1045"/>
  <c r="V1029"/>
  <c r="V1013"/>
  <c r="V997"/>
  <c r="V981"/>
  <c r="V965"/>
  <c r="V949"/>
  <c r="V933"/>
  <c r="V917"/>
  <c r="V901"/>
  <c r="V885"/>
  <c r="V869"/>
  <c r="V853"/>
  <c r="V837"/>
  <c r="V821"/>
  <c r="V805"/>
  <c r="V789"/>
  <c r="V773"/>
  <c r="V749"/>
  <c r="V717"/>
  <c r="V685"/>
  <c r="V653"/>
  <c r="V621"/>
  <c r="V589"/>
  <c r="V557"/>
  <c r="V525"/>
  <c r="V493"/>
  <c r="V461"/>
  <c r="V429"/>
  <c r="V397"/>
  <c r="V365"/>
  <c r="V333"/>
  <c r="V301"/>
  <c r="V269"/>
  <c r="V237"/>
  <c r="V205"/>
  <c r="V173"/>
  <c r="V141"/>
  <c r="V109"/>
  <c r="V77"/>
  <c r="V45"/>
  <c r="V13"/>
  <c r="V4805"/>
  <c r="V4668"/>
  <c r="V4623"/>
  <c r="V4733"/>
  <c r="V4618"/>
  <c r="V4543"/>
  <c r="V757"/>
  <c r="V741"/>
  <c r="V725"/>
  <c r="V709"/>
  <c r="V693"/>
  <c r="V677"/>
  <c r="V661"/>
  <c r="V645"/>
  <c r="V629"/>
  <c r="V613"/>
  <c r="V597"/>
  <c r="V581"/>
  <c r="V565"/>
  <c r="V549"/>
  <c r="V533"/>
  <c r="V517"/>
  <c r="V501"/>
  <c r="V485"/>
  <c r="V469"/>
  <c r="V453"/>
  <c r="V437"/>
  <c r="V421"/>
  <c r="V405"/>
  <c r="V389"/>
  <c r="V373"/>
  <c r="V357"/>
  <c r="V341"/>
  <c r="V325"/>
  <c r="V309"/>
  <c r="V293"/>
  <c r="V277"/>
  <c r="V261"/>
  <c r="V245"/>
  <c r="V229"/>
  <c r="V213"/>
  <c r="V197"/>
  <c r="V181"/>
  <c r="V165"/>
  <c r="V149"/>
  <c r="V133"/>
  <c r="V117"/>
  <c r="V101"/>
  <c r="V85"/>
  <c r="V69"/>
  <c r="V53"/>
  <c r="V37"/>
  <c r="V21"/>
  <c r="V4585"/>
  <c r="V4729"/>
  <c r="V4812"/>
  <c r="V4732"/>
  <c r="V4604"/>
  <c r="V4737"/>
  <c r="V4529"/>
  <c r="V4589"/>
  <c r="V4810"/>
  <c r="V4682"/>
  <c r="V4554"/>
  <c r="V4647"/>
  <c r="V4526"/>
  <c r="V1777"/>
  <c r="V1769"/>
  <c r="V1761"/>
  <c r="V1753"/>
  <c r="V1745"/>
  <c r="V1737"/>
  <c r="V1729"/>
  <c r="V1721"/>
  <c r="V1713"/>
  <c r="V1705"/>
  <c r="V1697"/>
  <c r="V1689"/>
  <c r="V1681"/>
  <c r="V1673"/>
  <c r="V1665"/>
  <c r="V1657"/>
  <c r="V1649"/>
  <c r="V1641"/>
  <c r="V1633"/>
  <c r="V1625"/>
  <c r="V1617"/>
  <c r="V1609"/>
  <c r="V1601"/>
  <c r="V1593"/>
  <c r="V1585"/>
  <c r="V1577"/>
  <c r="V1569"/>
  <c r="V1561"/>
  <c r="V1553"/>
  <c r="V1545"/>
  <c r="V1537"/>
  <c r="V1529"/>
  <c r="V1521"/>
  <c r="V1513"/>
  <c r="V1505"/>
  <c r="V1497"/>
  <c r="V1489"/>
  <c r="V1481"/>
  <c r="V1473"/>
  <c r="V1465"/>
  <c r="V1457"/>
  <c r="V1449"/>
  <c r="V1441"/>
  <c r="V1433"/>
  <c r="V1425"/>
  <c r="V1417"/>
  <c r="V1409"/>
  <c r="V1401"/>
  <c r="V1393"/>
  <c r="V1385"/>
  <c r="V1377"/>
  <c r="V1369"/>
  <c r="V1361"/>
  <c r="V1353"/>
  <c r="V1345"/>
  <c r="V1337"/>
  <c r="V1329"/>
  <c r="V1321"/>
  <c r="V1313"/>
  <c r="V1305"/>
  <c r="V1297"/>
  <c r="V1289"/>
  <c r="V1281"/>
  <c r="V1273"/>
  <c r="V1265"/>
  <c r="V1257"/>
  <c r="V1249"/>
  <c r="V1241"/>
  <c r="V1233"/>
  <c r="V1225"/>
  <c r="V1217"/>
  <c r="V1209"/>
  <c r="V1201"/>
  <c r="V1193"/>
  <c r="V1185"/>
  <c r="V1177"/>
  <c r="V1169"/>
  <c r="V1161"/>
  <c r="V1153"/>
  <c r="V1145"/>
  <c r="V1137"/>
  <c r="V1129"/>
  <c r="V1121"/>
  <c r="V1113"/>
  <c r="V1105"/>
  <c r="V1097"/>
  <c r="V1089"/>
  <c r="V1081"/>
  <c r="V1073"/>
  <c r="V1065"/>
  <c r="V1057"/>
  <c r="V1049"/>
  <c r="V1041"/>
  <c r="V1033"/>
  <c r="V1025"/>
  <c r="V1017"/>
  <c r="V1009"/>
  <c r="V1001"/>
  <c r="V993"/>
  <c r="V985"/>
  <c r="V977"/>
  <c r="V969"/>
  <c r="V961"/>
  <c r="V953"/>
  <c r="V945"/>
  <c r="V937"/>
  <c r="V929"/>
  <c r="V921"/>
  <c r="V913"/>
  <c r="V905"/>
  <c r="V897"/>
  <c r="V889"/>
  <c r="V881"/>
  <c r="V873"/>
  <c r="V865"/>
  <c r="V857"/>
  <c r="V849"/>
  <c r="V841"/>
  <c r="V833"/>
  <c r="V825"/>
  <c r="V817"/>
  <c r="V809"/>
  <c r="V801"/>
  <c r="V793"/>
  <c r="V785"/>
  <c r="V777"/>
  <c r="V769"/>
  <c r="V761"/>
  <c r="V753"/>
  <c r="V745"/>
  <c r="V737"/>
  <c r="V729"/>
  <c r="V721"/>
  <c r="V713"/>
  <c r="V705"/>
  <c r="V697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409"/>
  <c r="V401"/>
  <c r="V393"/>
  <c r="V385"/>
  <c r="V377"/>
  <c r="V369"/>
  <c r="V361"/>
  <c r="V353"/>
  <c r="V345"/>
  <c r="V337"/>
  <c r="V329"/>
  <c r="V321"/>
  <c r="V313"/>
  <c r="V305"/>
  <c r="V297"/>
  <c r="V289"/>
  <c r="V281"/>
  <c r="V273"/>
  <c r="V265"/>
  <c r="V257"/>
  <c r="V249"/>
  <c r="V241"/>
  <c r="V233"/>
  <c r="V225"/>
  <c r="V217"/>
  <c r="V209"/>
  <c r="V201"/>
  <c r="V193"/>
  <c r="V185"/>
  <c r="V177"/>
  <c r="V169"/>
  <c r="V161"/>
  <c r="V153"/>
  <c r="V145"/>
  <c r="V137"/>
  <c r="V129"/>
  <c r="V121"/>
  <c r="V113"/>
  <c r="V105"/>
  <c r="V97"/>
  <c r="V89"/>
  <c r="V81"/>
  <c r="V73"/>
  <c r="V65"/>
  <c r="V57"/>
  <c r="V49"/>
  <c r="V41"/>
  <c r="V33"/>
  <c r="V25"/>
  <c r="V17"/>
  <c r="V9"/>
  <c r="V4621"/>
  <c r="V4693"/>
  <c r="V4765"/>
  <c r="V4828"/>
  <c r="V4796"/>
  <c r="V4764"/>
  <c r="V4700"/>
  <c r="V4636"/>
  <c r="V4572"/>
  <c r="V4795"/>
  <c r="V4679"/>
  <c r="V4563"/>
  <c r="V4497"/>
  <c r="V4480"/>
  <c r="V4661"/>
  <c r="V4809"/>
  <c r="V4778"/>
  <c r="V4714"/>
  <c r="V4650"/>
  <c r="V4586"/>
  <c r="V4819"/>
  <c r="V4705"/>
  <c r="V4591"/>
  <c r="V4511"/>
  <c r="V4494"/>
  <c r="V4748"/>
  <c r="V4716"/>
  <c r="V4684"/>
  <c r="V4652"/>
  <c r="V4620"/>
  <c r="V4588"/>
  <c r="V4556"/>
  <c r="V4823"/>
  <c r="V4767"/>
  <c r="V4707"/>
  <c r="V4651"/>
  <c r="V4595"/>
  <c r="V4545"/>
  <c r="V4513"/>
  <c r="V4481"/>
  <c r="V4496"/>
  <c r="V4464"/>
  <c r="V4625"/>
  <c r="V4697"/>
  <c r="V4773"/>
  <c r="V4826"/>
  <c r="V4794"/>
  <c r="V4762"/>
  <c r="V4730"/>
  <c r="V4698"/>
  <c r="V4666"/>
  <c r="V4634"/>
  <c r="V4602"/>
  <c r="V4570"/>
  <c r="V4538"/>
  <c r="V4791"/>
  <c r="V4735"/>
  <c r="V4675"/>
  <c r="V4619"/>
  <c r="V4559"/>
  <c r="V4527"/>
  <c r="V4495"/>
  <c r="V4510"/>
  <c r="V4478"/>
  <c r="V4601"/>
  <c r="V4637"/>
  <c r="V4677"/>
  <c r="V4713"/>
  <c r="V4749"/>
  <c r="V4785"/>
  <c r="V4821"/>
  <c r="V4820"/>
  <c r="V4804"/>
  <c r="V4788"/>
  <c r="V4772"/>
  <c r="V4756"/>
  <c r="V4740"/>
  <c r="V4724"/>
  <c r="V4708"/>
  <c r="V4692"/>
  <c r="V4676"/>
  <c r="V4660"/>
  <c r="V4644"/>
  <c r="V4628"/>
  <c r="V4612"/>
  <c r="V4596"/>
  <c r="V4580"/>
  <c r="V4564"/>
  <c r="V4548"/>
  <c r="V4532"/>
  <c r="V4807"/>
  <c r="V4779"/>
  <c r="V4751"/>
  <c r="V4723"/>
  <c r="V4695"/>
  <c r="V4667"/>
  <c r="V4639"/>
  <c r="V4609"/>
  <c r="V4579"/>
  <c r="V4553"/>
  <c r="V4537"/>
  <c r="V4521"/>
  <c r="V4505"/>
  <c r="V4489"/>
  <c r="V4520"/>
  <c r="V4504"/>
  <c r="V4488"/>
  <c r="V4472"/>
  <c r="V4573"/>
  <c r="V4605"/>
  <c r="V4645"/>
  <c r="V4681"/>
  <c r="V4717"/>
  <c r="V4753"/>
  <c r="V4789"/>
  <c r="V4825"/>
  <c r="V4818"/>
  <c r="V4802"/>
  <c r="V4786"/>
  <c r="V4770"/>
  <c r="V4754"/>
  <c r="V4738"/>
  <c r="V4722"/>
  <c r="V4706"/>
  <c r="V4690"/>
  <c r="V4674"/>
  <c r="V4658"/>
  <c r="V4642"/>
  <c r="V4626"/>
  <c r="V4610"/>
  <c r="V4594"/>
  <c r="V4578"/>
  <c r="V4562"/>
  <c r="V4546"/>
  <c r="V4530"/>
  <c r="V4803"/>
  <c r="V4775"/>
  <c r="V4747"/>
  <c r="V4719"/>
  <c r="V4691"/>
  <c r="V4663"/>
  <c r="V4635"/>
  <c r="V4607"/>
  <c r="V4575"/>
  <c r="V4551"/>
  <c r="V4535"/>
  <c r="V4519"/>
  <c r="V4503"/>
  <c r="V4487"/>
  <c r="V4518"/>
  <c r="V4502"/>
  <c r="V4486"/>
  <c r="V4470"/>
  <c r="O12"/>
  <c r="W12"/>
  <c r="J12"/>
  <c r="M11"/>
  <c r="N11"/>
  <c r="AC11" l="1"/>
  <c r="AD11" s="1"/>
  <c r="AD10"/>
  <c r="Y242"/>
  <c r="AC16"/>
  <c r="AD15"/>
  <c r="AK5"/>
  <c r="AL4"/>
  <c r="X7306" i="7"/>
  <c r="W7306"/>
  <c r="X7310"/>
  <c r="W7310"/>
  <c r="X7314"/>
  <c r="W7314"/>
  <c r="X7318"/>
  <c r="W7318"/>
  <c r="X7322"/>
  <c r="W7322"/>
  <c r="X7326"/>
  <c r="W7326"/>
  <c r="X7330"/>
  <c r="W7330"/>
  <c r="X7334"/>
  <c r="W7334"/>
  <c r="X7338"/>
  <c r="W7338"/>
  <c r="X7342"/>
  <c r="W7342"/>
  <c r="X7346"/>
  <c r="W7346"/>
  <c r="X7350"/>
  <c r="W7350"/>
  <c r="X7354"/>
  <c r="W7354"/>
  <c r="X7358"/>
  <c r="W7358"/>
  <c r="W8896"/>
  <c r="X8896"/>
  <c r="W8900"/>
  <c r="X8900"/>
  <c r="W8904"/>
  <c r="X8904"/>
  <c r="W8908"/>
  <c r="X8908"/>
  <c r="W8912"/>
  <c r="X8912"/>
  <c r="W8916"/>
  <c r="X8916"/>
  <c r="W8920"/>
  <c r="X8920"/>
  <c r="W8924"/>
  <c r="X8924"/>
  <c r="W8928"/>
  <c r="X8928"/>
  <c r="W8932"/>
  <c r="X8932"/>
  <c r="W8936"/>
  <c r="X8936"/>
  <c r="W8940"/>
  <c r="X8940"/>
  <c r="W8944"/>
  <c r="X8944"/>
  <c r="W8948"/>
  <c r="X8948"/>
  <c r="W8952"/>
  <c r="X8952"/>
  <c r="W8956"/>
  <c r="X8956"/>
  <c r="W8960"/>
  <c r="X8960"/>
  <c r="W8964"/>
  <c r="X8964"/>
  <c r="W8968"/>
  <c r="X8968"/>
  <c r="W8972"/>
  <c r="X8972"/>
  <c r="W8976"/>
  <c r="X8976"/>
  <c r="W8980"/>
  <c r="X8980"/>
  <c r="W8984"/>
  <c r="X8984"/>
  <c r="W8988"/>
  <c r="X8988"/>
  <c r="W8992"/>
  <c r="X8992"/>
  <c r="W8996"/>
  <c r="X8996"/>
  <c r="W9000"/>
  <c r="X9000"/>
  <c r="W9004"/>
  <c r="X9004"/>
  <c r="W9008"/>
  <c r="X9008"/>
  <c r="W9012"/>
  <c r="X9012"/>
  <c r="W9016"/>
  <c r="X9016"/>
  <c r="W9020"/>
  <c r="X9020"/>
  <c r="W9024"/>
  <c r="X9024"/>
  <c r="W9028"/>
  <c r="X9028"/>
  <c r="W9032"/>
  <c r="X9032"/>
  <c r="W9036"/>
  <c r="X9036"/>
  <c r="W9040"/>
  <c r="X9040"/>
  <c r="W9044"/>
  <c r="X9044"/>
  <c r="W9048"/>
  <c r="X9048"/>
  <c r="W9052"/>
  <c r="X9052"/>
  <c r="W9056"/>
  <c r="X9056"/>
  <c r="W9060"/>
  <c r="X9060"/>
  <c r="W9064"/>
  <c r="X9064"/>
  <c r="W9068"/>
  <c r="X9068"/>
  <c r="W9072"/>
  <c r="X9072"/>
  <c r="W9076"/>
  <c r="X9076"/>
  <c r="W9080"/>
  <c r="X9080"/>
  <c r="W9084"/>
  <c r="X9084"/>
  <c r="W9088"/>
  <c r="X9088"/>
  <c r="X9100"/>
  <c r="W9100"/>
  <c r="X9116"/>
  <c r="W9116"/>
  <c r="X9132"/>
  <c r="W9132"/>
  <c r="X9148"/>
  <c r="W9148"/>
  <c r="X9164"/>
  <c r="W9164"/>
  <c r="X9180"/>
  <c r="W9180"/>
  <c r="X9196"/>
  <c r="W9196"/>
  <c r="W9950"/>
  <c r="X9950"/>
  <c r="X8064"/>
  <c r="W8064"/>
  <c r="X8080"/>
  <c r="W8080"/>
  <c r="X8096"/>
  <c r="W8096"/>
  <c r="X8112"/>
  <c r="W8112"/>
  <c r="X8128"/>
  <c r="W8128"/>
  <c r="X8144"/>
  <c r="W8144"/>
  <c r="X8160"/>
  <c r="W8160"/>
  <c r="X8176"/>
  <c r="W8176"/>
  <c r="X8192"/>
  <c r="W8192"/>
  <c r="X8208"/>
  <c r="W8208"/>
  <c r="X8224"/>
  <c r="W8224"/>
  <c r="X8240"/>
  <c r="W8240"/>
  <c r="X8256"/>
  <c r="W8256"/>
  <c r="X8272"/>
  <c r="W8272"/>
  <c r="X8288"/>
  <c r="W8288"/>
  <c r="X8304"/>
  <c r="W8304"/>
  <c r="X8320"/>
  <c r="W8320"/>
  <c r="X8336"/>
  <c r="W8336"/>
  <c r="X8352"/>
  <c r="W8352"/>
  <c r="X8368"/>
  <c r="W8368"/>
  <c r="X8384"/>
  <c r="W8384"/>
  <c r="X8400"/>
  <c r="W8400"/>
  <c r="X8416"/>
  <c r="W8416"/>
  <c r="X8432"/>
  <c r="W8432"/>
  <c r="X8448"/>
  <c r="W8448"/>
  <c r="X8464"/>
  <c r="W8464"/>
  <c r="X8480"/>
  <c r="W8480"/>
  <c r="X8496"/>
  <c r="W8496"/>
  <c r="X8512"/>
  <c r="W8512"/>
  <c r="X8528"/>
  <c r="W8528"/>
  <c r="X8544"/>
  <c r="W8544"/>
  <c r="X8560"/>
  <c r="W8560"/>
  <c r="X8576"/>
  <c r="W8576"/>
  <c r="X8592"/>
  <c r="W8592"/>
  <c r="X8682"/>
  <c r="W8682"/>
  <c r="X8686"/>
  <c r="W8686"/>
  <c r="X8690"/>
  <c r="W8690"/>
  <c r="X8694"/>
  <c r="W8694"/>
  <c r="X8698"/>
  <c r="W8698"/>
  <c r="X8702"/>
  <c r="W8702"/>
  <c r="X8706"/>
  <c r="W8706"/>
  <c r="X8710"/>
  <c r="W8710"/>
  <c r="X8714"/>
  <c r="W8714"/>
  <c r="X8718"/>
  <c r="W8718"/>
  <c r="X8722"/>
  <c r="W8722"/>
  <c r="X8726"/>
  <c r="W8726"/>
  <c r="X8730"/>
  <c r="W8730"/>
  <c r="X8734"/>
  <c r="W8734"/>
  <c r="X8738"/>
  <c r="W8738"/>
  <c r="X8742"/>
  <c r="W8742"/>
  <c r="X8746"/>
  <c r="W8746"/>
  <c r="X8750"/>
  <c r="W8750"/>
  <c r="X8754"/>
  <c r="W8754"/>
  <c r="X8758"/>
  <c r="W8758"/>
  <c r="X8762"/>
  <c r="W8762"/>
  <c r="X8766"/>
  <c r="W8766"/>
  <c r="X8770"/>
  <c r="W8770"/>
  <c r="X8774"/>
  <c r="W8774"/>
  <c r="X8778"/>
  <c r="W8778"/>
  <c r="X8782"/>
  <c r="W8782"/>
  <c r="X8786"/>
  <c r="W8786"/>
  <c r="X8790"/>
  <c r="W8790"/>
  <c r="X8794"/>
  <c r="W8794"/>
  <c r="X8798"/>
  <c r="W8798"/>
  <c r="X8802"/>
  <c r="W8802"/>
  <c r="X8806"/>
  <c r="W8806"/>
  <c r="X8810"/>
  <c r="W8810"/>
  <c r="X8814"/>
  <c r="W8814"/>
  <c r="X8818"/>
  <c r="W8818"/>
  <c r="X8822"/>
  <c r="W8822"/>
  <c r="X8826"/>
  <c r="W8826"/>
  <c r="X8830"/>
  <c r="W8830"/>
  <c r="X8834"/>
  <c r="W8834"/>
  <c r="X8838"/>
  <c r="W8838"/>
  <c r="X8842"/>
  <c r="W8842"/>
  <c r="X8846"/>
  <c r="W8846"/>
  <c r="X8850"/>
  <c r="W8850"/>
  <c r="X8854"/>
  <c r="W8854"/>
  <c r="X8858"/>
  <c r="W8858"/>
  <c r="X8862"/>
  <c r="W8862"/>
  <c r="X8866"/>
  <c r="W8866"/>
  <c r="X8870"/>
  <c r="W8870"/>
  <c r="X8874"/>
  <c r="W8874"/>
  <c r="X8878"/>
  <c r="W8878"/>
  <c r="X8882"/>
  <c r="W8882"/>
  <c r="X8886"/>
  <c r="W8886"/>
  <c r="X8890"/>
  <c r="W8890"/>
  <c r="X9091"/>
  <c r="W9091"/>
  <c r="X9095"/>
  <c r="W9095"/>
  <c r="X9099"/>
  <c r="W9099"/>
  <c r="X9103"/>
  <c r="W9103"/>
  <c r="X9107"/>
  <c r="W9107"/>
  <c r="X9111"/>
  <c r="W9111"/>
  <c r="X9115"/>
  <c r="W9115"/>
  <c r="X9119"/>
  <c r="W9119"/>
  <c r="X9123"/>
  <c r="W9123"/>
  <c r="X9127"/>
  <c r="W9127"/>
  <c r="X9131"/>
  <c r="W9131"/>
  <c r="X9135"/>
  <c r="W9135"/>
  <c r="X9139"/>
  <c r="W9139"/>
  <c r="X9143"/>
  <c r="W9143"/>
  <c r="X9147"/>
  <c r="W9147"/>
  <c r="X9151"/>
  <c r="W9151"/>
  <c r="X9155"/>
  <c r="W9155"/>
  <c r="X9159"/>
  <c r="W9159"/>
  <c r="X9163"/>
  <c r="W9163"/>
  <c r="X9167"/>
  <c r="W9167"/>
  <c r="X9171"/>
  <c r="W9171"/>
  <c r="X9175"/>
  <c r="W9175"/>
  <c r="X9179"/>
  <c r="W9179"/>
  <c r="X9183"/>
  <c r="W9183"/>
  <c r="X9187"/>
  <c r="W9187"/>
  <c r="X9191"/>
  <c r="W9191"/>
  <c r="X9195"/>
  <c r="W9195"/>
  <c r="X9199"/>
  <c r="W9199"/>
  <c r="X9203"/>
  <c r="W9203"/>
  <c r="X9207"/>
  <c r="W9207"/>
  <c r="X9211"/>
  <c r="W9211"/>
  <c r="W9859"/>
  <c r="X9859"/>
  <c r="W9875"/>
  <c r="X9875"/>
  <c r="W9891"/>
  <c r="X9891"/>
  <c r="W9907"/>
  <c r="X9907"/>
  <c r="W6751"/>
  <c r="X6751"/>
  <c r="W6755"/>
  <c r="X6755"/>
  <c r="W6759"/>
  <c r="X6759"/>
  <c r="W6763"/>
  <c r="X6763"/>
  <c r="W6767"/>
  <c r="X6767"/>
  <c r="W6771"/>
  <c r="X6771"/>
  <c r="W6775"/>
  <c r="X6775"/>
  <c r="W6779"/>
  <c r="X6779"/>
  <c r="W6783"/>
  <c r="X6783"/>
  <c r="W6787"/>
  <c r="X6787"/>
  <c r="W6791"/>
  <c r="X6791"/>
  <c r="W6795"/>
  <c r="X6795"/>
  <c r="W6799"/>
  <c r="X6799"/>
  <c r="W6803"/>
  <c r="X6803"/>
  <c r="W6807"/>
  <c r="X6807"/>
  <c r="W6811"/>
  <c r="X6811"/>
  <c r="W6815"/>
  <c r="X6815"/>
  <c r="W6819"/>
  <c r="X6819"/>
  <c r="W6823"/>
  <c r="X6823"/>
  <c r="W6827"/>
  <c r="X6827"/>
  <c r="W6831"/>
  <c r="X6831"/>
  <c r="W6835"/>
  <c r="X6835"/>
  <c r="W6839"/>
  <c r="X6839"/>
  <c r="W6843"/>
  <c r="X6843"/>
  <c r="W6847"/>
  <c r="X6847"/>
  <c r="W6851"/>
  <c r="X6851"/>
  <c r="W6855"/>
  <c r="X6855"/>
  <c r="W6859"/>
  <c r="X6859"/>
  <c r="W6863"/>
  <c r="X6863"/>
  <c r="W6867"/>
  <c r="X6867"/>
  <c r="W6871"/>
  <c r="X6871"/>
  <c r="W6875"/>
  <c r="X6875"/>
  <c r="W6879"/>
  <c r="X6879"/>
  <c r="W6883"/>
  <c r="X6883"/>
  <c r="W6887"/>
  <c r="X6887"/>
  <c r="W6891"/>
  <c r="X6891"/>
  <c r="W6895"/>
  <c r="X6895"/>
  <c r="W6899"/>
  <c r="X6899"/>
  <c r="W6903"/>
  <c r="X6903"/>
  <c r="W6907"/>
  <c r="X6907"/>
  <c r="W6911"/>
  <c r="X6911"/>
  <c r="W6915"/>
  <c r="X6915"/>
  <c r="W6919"/>
  <c r="X6919"/>
  <c r="W6923"/>
  <c r="X6923"/>
  <c r="W6927"/>
  <c r="X6927"/>
  <c r="W6931"/>
  <c r="X6931"/>
  <c r="W6935"/>
  <c r="X6935"/>
  <c r="W6939"/>
  <c r="X6939"/>
  <c r="W6943"/>
  <c r="X6943"/>
  <c r="W6947"/>
  <c r="X6947"/>
  <c r="W6951"/>
  <c r="X6951"/>
  <c r="W6955"/>
  <c r="X6955"/>
  <c r="W6959"/>
  <c r="X6959"/>
  <c r="W6963"/>
  <c r="X6963"/>
  <c r="W6967"/>
  <c r="X6967"/>
  <c r="W6971"/>
  <c r="X6971"/>
  <c r="W6975"/>
  <c r="X6975"/>
  <c r="W6979"/>
  <c r="X6979"/>
  <c r="W6983"/>
  <c r="X6983"/>
  <c r="W6987"/>
  <c r="X6987"/>
  <c r="W6991"/>
  <c r="X6991"/>
  <c r="W6995"/>
  <c r="X6995"/>
  <c r="W6999"/>
  <c r="X6999"/>
  <c r="W7003"/>
  <c r="X7003"/>
  <c r="W7007"/>
  <c r="X7007"/>
  <c r="W7011"/>
  <c r="X7011"/>
  <c r="W7015"/>
  <c r="X7015"/>
  <c r="W7019"/>
  <c r="X7019"/>
  <c r="W7023"/>
  <c r="X7023"/>
  <c r="W7027"/>
  <c r="X7027"/>
  <c r="W7031"/>
  <c r="X7031"/>
  <c r="W7035"/>
  <c r="X7035"/>
  <c r="W7039"/>
  <c r="X7039"/>
  <c r="W7043"/>
  <c r="X7043"/>
  <c r="W7047"/>
  <c r="X7047"/>
  <c r="W7051"/>
  <c r="X7051"/>
  <c r="W7055"/>
  <c r="X7055"/>
  <c r="W7059"/>
  <c r="X7059"/>
  <c r="W7063"/>
  <c r="X7063"/>
  <c r="W7067"/>
  <c r="X7067"/>
  <c r="W7071"/>
  <c r="X7071"/>
  <c r="W7075"/>
  <c r="X7075"/>
  <c r="W7079"/>
  <c r="X7079"/>
  <c r="W7083"/>
  <c r="X7083"/>
  <c r="W7087"/>
  <c r="X7087"/>
  <c r="W7091"/>
  <c r="X7091"/>
  <c r="W7095"/>
  <c r="X7095"/>
  <c r="W7099"/>
  <c r="X7099"/>
  <c r="W7103"/>
  <c r="X7103"/>
  <c r="W7107"/>
  <c r="X7107"/>
  <c r="W7111"/>
  <c r="X7111"/>
  <c r="W7115"/>
  <c r="X7115"/>
  <c r="W7119"/>
  <c r="X7119"/>
  <c r="W7123"/>
  <c r="X7123"/>
  <c r="W7127"/>
  <c r="X7127"/>
  <c r="W7131"/>
  <c r="X7131"/>
  <c r="W7135"/>
  <c r="X7135"/>
  <c r="W7139"/>
  <c r="X7139"/>
  <c r="W7143"/>
  <c r="X7143"/>
  <c r="W7147"/>
  <c r="X7147"/>
  <c r="W7151"/>
  <c r="X7151"/>
  <c r="W7155"/>
  <c r="X7155"/>
  <c r="W7159"/>
  <c r="X7159"/>
  <c r="W7163"/>
  <c r="X7163"/>
  <c r="W7167"/>
  <c r="X7167"/>
  <c r="W7171"/>
  <c r="X7171"/>
  <c r="W7175"/>
  <c r="X7175"/>
  <c r="W7179"/>
  <c r="X7179"/>
  <c r="W7183"/>
  <c r="X7183"/>
  <c r="W7187"/>
  <c r="X7187"/>
  <c r="W7191"/>
  <c r="X7191"/>
  <c r="W7195"/>
  <c r="X7195"/>
  <c r="W7199"/>
  <c r="X7199"/>
  <c r="W7203"/>
  <c r="X7203"/>
  <c r="W7207"/>
  <c r="X7207"/>
  <c r="W6750"/>
  <c r="X6750"/>
  <c r="W6754"/>
  <c r="X6754"/>
  <c r="W6758"/>
  <c r="X6758"/>
  <c r="W6762"/>
  <c r="X6762"/>
  <c r="W6766"/>
  <c r="X6766"/>
  <c r="W6770"/>
  <c r="X6770"/>
  <c r="W6774"/>
  <c r="X6774"/>
  <c r="W6778"/>
  <c r="X6778"/>
  <c r="W6782"/>
  <c r="X6782"/>
  <c r="W6786"/>
  <c r="X6786"/>
  <c r="W6790"/>
  <c r="X6790"/>
  <c r="W6794"/>
  <c r="X6794"/>
  <c r="W6798"/>
  <c r="X6798"/>
  <c r="W6802"/>
  <c r="X6802"/>
  <c r="W6806"/>
  <c r="X6806"/>
  <c r="W6810"/>
  <c r="X6810"/>
  <c r="W6814"/>
  <c r="X6814"/>
  <c r="W6818"/>
  <c r="X6818"/>
  <c r="W6822"/>
  <c r="X6822"/>
  <c r="W6826"/>
  <c r="X6826"/>
  <c r="W6830"/>
  <c r="X6830"/>
  <c r="W6834"/>
  <c r="X6834"/>
  <c r="W6838"/>
  <c r="X6838"/>
  <c r="W6842"/>
  <c r="X6842"/>
  <c r="W6846"/>
  <c r="X6846"/>
  <c r="W6850"/>
  <c r="X6850"/>
  <c r="W6854"/>
  <c r="X6854"/>
  <c r="W6858"/>
  <c r="X6858"/>
  <c r="W6862"/>
  <c r="X6862"/>
  <c r="W6866"/>
  <c r="X6866"/>
  <c r="W6870"/>
  <c r="X6870"/>
  <c r="W6874"/>
  <c r="X6874"/>
  <c r="W6878"/>
  <c r="X6878"/>
  <c r="W6882"/>
  <c r="X6882"/>
  <c r="W6886"/>
  <c r="X6886"/>
  <c r="W6890"/>
  <c r="X6890"/>
  <c r="W6894"/>
  <c r="X6894"/>
  <c r="W6898"/>
  <c r="X6898"/>
  <c r="W6902"/>
  <c r="X6902"/>
  <c r="W6906"/>
  <c r="X6906"/>
  <c r="W6910"/>
  <c r="X6910"/>
  <c r="W6914"/>
  <c r="X6914"/>
  <c r="W6918"/>
  <c r="X6918"/>
  <c r="W6922"/>
  <c r="X6922"/>
  <c r="W6926"/>
  <c r="X6926"/>
  <c r="W6930"/>
  <c r="X6930"/>
  <c r="W6934"/>
  <c r="X6934"/>
  <c r="W6938"/>
  <c r="X6938"/>
  <c r="W6942"/>
  <c r="X6942"/>
  <c r="W6946"/>
  <c r="X6946"/>
  <c r="W6950"/>
  <c r="X6950"/>
  <c r="W6954"/>
  <c r="X6954"/>
  <c r="W6958"/>
  <c r="X6958"/>
  <c r="W6962"/>
  <c r="X6962"/>
  <c r="W6966"/>
  <c r="X6966"/>
  <c r="W6970"/>
  <c r="X6970"/>
  <c r="W6974"/>
  <c r="X6974"/>
  <c r="W6978"/>
  <c r="X6978"/>
  <c r="W6982"/>
  <c r="X6982"/>
  <c r="W6986"/>
  <c r="X6986"/>
  <c r="W6990"/>
  <c r="X6990"/>
  <c r="W6994"/>
  <c r="X6994"/>
  <c r="W6998"/>
  <c r="X6998"/>
  <c r="W7002"/>
  <c r="X7002"/>
  <c r="W7006"/>
  <c r="X7006"/>
  <c r="W7010"/>
  <c r="X7010"/>
  <c r="W7014"/>
  <c r="X7014"/>
  <c r="W7018"/>
  <c r="X7018"/>
  <c r="W7022"/>
  <c r="X7022"/>
  <c r="W7026"/>
  <c r="X7026"/>
  <c r="W7030"/>
  <c r="X7030"/>
  <c r="W7034"/>
  <c r="X7034"/>
  <c r="W7038"/>
  <c r="X7038"/>
  <c r="W7042"/>
  <c r="X7042"/>
  <c r="W7046"/>
  <c r="X7046"/>
  <c r="W7050"/>
  <c r="X7050"/>
  <c r="W7054"/>
  <c r="X7054"/>
  <c r="W7058"/>
  <c r="X7058"/>
  <c r="W7062"/>
  <c r="X7062"/>
  <c r="W7066"/>
  <c r="X7066"/>
  <c r="W7070"/>
  <c r="X7070"/>
  <c r="W7074"/>
  <c r="X7074"/>
  <c r="W7078"/>
  <c r="X7078"/>
  <c r="W7082"/>
  <c r="X7082"/>
  <c r="W7086"/>
  <c r="X7086"/>
  <c r="W7090"/>
  <c r="X7090"/>
  <c r="W7094"/>
  <c r="X7094"/>
  <c r="W7098"/>
  <c r="X7098"/>
  <c r="W7102"/>
  <c r="X7102"/>
  <c r="W7106"/>
  <c r="X7106"/>
  <c r="W7110"/>
  <c r="X7110"/>
  <c r="W7114"/>
  <c r="X7114"/>
  <c r="W7118"/>
  <c r="X7118"/>
  <c r="W7122"/>
  <c r="X7122"/>
  <c r="W7126"/>
  <c r="X7126"/>
  <c r="W7130"/>
  <c r="X7130"/>
  <c r="W7134"/>
  <c r="X7134"/>
  <c r="W7138"/>
  <c r="X7138"/>
  <c r="W7142"/>
  <c r="X7142"/>
  <c r="W7146"/>
  <c r="X7146"/>
  <c r="W7150"/>
  <c r="X7150"/>
  <c r="W7154"/>
  <c r="X7154"/>
  <c r="W7158"/>
  <c r="X7158"/>
  <c r="W7162"/>
  <c r="X7162"/>
  <c r="W7166"/>
  <c r="X7166"/>
  <c r="W7170"/>
  <c r="X7170"/>
  <c r="W7174"/>
  <c r="X7174"/>
  <c r="W7178"/>
  <c r="X7178"/>
  <c r="W7182"/>
  <c r="X7182"/>
  <c r="W7186"/>
  <c r="X7186"/>
  <c r="W7190"/>
  <c r="X7190"/>
  <c r="W7194"/>
  <c r="X7194"/>
  <c r="W7198"/>
  <c r="X7198"/>
  <c r="W7202"/>
  <c r="X7202"/>
  <c r="W7206"/>
  <c r="X7206"/>
  <c r="W7303"/>
  <c r="X7303"/>
  <c r="W7307"/>
  <c r="X7307"/>
  <c r="W7311"/>
  <c r="X7311"/>
  <c r="W7315"/>
  <c r="X7315"/>
  <c r="W7319"/>
  <c r="X7319"/>
  <c r="W7323"/>
  <c r="X7323"/>
  <c r="W7327"/>
  <c r="X7327"/>
  <c r="W7331"/>
  <c r="X7331"/>
  <c r="W7335"/>
  <c r="X7335"/>
  <c r="W7339"/>
  <c r="X7339"/>
  <c r="W7343"/>
  <c r="X7343"/>
  <c r="W7347"/>
  <c r="X7347"/>
  <c r="W7351"/>
  <c r="X7351"/>
  <c r="W7355"/>
  <c r="X7355"/>
  <c r="W7359"/>
  <c r="X7359"/>
  <c r="W7363"/>
  <c r="X7363"/>
  <c r="W7367"/>
  <c r="X7367"/>
  <c r="W7371"/>
  <c r="X7371"/>
  <c r="W7375"/>
  <c r="X7375"/>
  <c r="W7379"/>
  <c r="X7379"/>
  <c r="W7383"/>
  <c r="X7383"/>
  <c r="W7387"/>
  <c r="X7387"/>
  <c r="W7391"/>
  <c r="X7391"/>
  <c r="W7395"/>
  <c r="X7395"/>
  <c r="W7399"/>
  <c r="X7399"/>
  <c r="W7403"/>
  <c r="X7403"/>
  <c r="W7407"/>
  <c r="X7407"/>
  <c r="W7411"/>
  <c r="X7411"/>
  <c r="W7415"/>
  <c r="X7415"/>
  <c r="W7419"/>
  <c r="X7419"/>
  <c r="W7423"/>
  <c r="X7423"/>
  <c r="W7427"/>
  <c r="X7427"/>
  <c r="W7431"/>
  <c r="X7431"/>
  <c r="W7435"/>
  <c r="X7435"/>
  <c r="W7439"/>
  <c r="X7439"/>
  <c r="W7443"/>
  <c r="X7443"/>
  <c r="W7447"/>
  <c r="X7447"/>
  <c r="W7451"/>
  <c r="X7451"/>
  <c r="W7455"/>
  <c r="X7455"/>
  <c r="W7459"/>
  <c r="X7459"/>
  <c r="W7463"/>
  <c r="X7463"/>
  <c r="W7467"/>
  <c r="X7467"/>
  <c r="W7471"/>
  <c r="X7471"/>
  <c r="W7475"/>
  <c r="X7475"/>
  <c r="W7479"/>
  <c r="X7479"/>
  <c r="W7483"/>
  <c r="X7483"/>
  <c r="W7487"/>
  <c r="X7487"/>
  <c r="W7491"/>
  <c r="X7491"/>
  <c r="W7495"/>
  <c r="X7495"/>
  <c r="W7499"/>
  <c r="X7499"/>
  <c r="W7503"/>
  <c r="X7503"/>
  <c r="W7507"/>
  <c r="X7507"/>
  <c r="W7511"/>
  <c r="X7511"/>
  <c r="W7515"/>
  <c r="X7515"/>
  <c r="W7519"/>
  <c r="X7519"/>
  <c r="W7523"/>
  <c r="X7523"/>
  <c r="W7527"/>
  <c r="X7527"/>
  <c r="W7531"/>
  <c r="X7531"/>
  <c r="W7535"/>
  <c r="X7535"/>
  <c r="W7539"/>
  <c r="X7539"/>
  <c r="W7543"/>
  <c r="X7543"/>
  <c r="W7547"/>
  <c r="X7547"/>
  <c r="W7551"/>
  <c r="X7551"/>
  <c r="W7555"/>
  <c r="X7555"/>
  <c r="W7559"/>
  <c r="X7559"/>
  <c r="W7563"/>
  <c r="X7563"/>
  <c r="W7567"/>
  <c r="X7567"/>
  <c r="W7571"/>
  <c r="X7571"/>
  <c r="W7575"/>
  <c r="X7575"/>
  <c r="W7579"/>
  <c r="X7579"/>
  <c r="W7583"/>
  <c r="X7583"/>
  <c r="W7587"/>
  <c r="X7587"/>
  <c r="W7591"/>
  <c r="X7591"/>
  <c r="W7595"/>
  <c r="X7595"/>
  <c r="W7599"/>
  <c r="X7599"/>
  <c r="W7603"/>
  <c r="X7603"/>
  <c r="W7607"/>
  <c r="X7607"/>
  <c r="W7611"/>
  <c r="X7611"/>
  <c r="W7615"/>
  <c r="X7615"/>
  <c r="W7619"/>
  <c r="X7619"/>
  <c r="W7623"/>
  <c r="X7623"/>
  <c r="W7627"/>
  <c r="X7627"/>
  <c r="W7631"/>
  <c r="X7631"/>
  <c r="W7635"/>
  <c r="X7635"/>
  <c r="W7639"/>
  <c r="X7639"/>
  <c r="W7643"/>
  <c r="X7643"/>
  <c r="W7647"/>
  <c r="X7647"/>
  <c r="W7651"/>
  <c r="X7651"/>
  <c r="W7655"/>
  <c r="X7655"/>
  <c r="W7659"/>
  <c r="X7659"/>
  <c r="W7663"/>
  <c r="X7663"/>
  <c r="W7667"/>
  <c r="X7667"/>
  <c r="W7671"/>
  <c r="X7671"/>
  <c r="W7675"/>
  <c r="X7675"/>
  <c r="W7679"/>
  <c r="X7679"/>
  <c r="W7683"/>
  <c r="X7683"/>
  <c r="W7687"/>
  <c r="X7687"/>
  <c r="W7691"/>
  <c r="X7691"/>
  <c r="W7695"/>
  <c r="X7695"/>
  <c r="W7699"/>
  <c r="X7699"/>
  <c r="W7703"/>
  <c r="X7703"/>
  <c r="W7707"/>
  <c r="X7707"/>
  <c r="W7711"/>
  <c r="X7711"/>
  <c r="W7715"/>
  <c r="X7715"/>
  <c r="W7719"/>
  <c r="X7719"/>
  <c r="W7723"/>
  <c r="X7723"/>
  <c r="W7727"/>
  <c r="X7727"/>
  <c r="W7731"/>
  <c r="X7731"/>
  <c r="W7735"/>
  <c r="X7735"/>
  <c r="W7739"/>
  <c r="X7739"/>
  <c r="W7743"/>
  <c r="X7743"/>
  <c r="W7747"/>
  <c r="X7747"/>
  <c r="W7751"/>
  <c r="X7751"/>
  <c r="W7755"/>
  <c r="X7755"/>
  <c r="W7759"/>
  <c r="X7759"/>
  <c r="W7763"/>
  <c r="X7763"/>
  <c r="W7767"/>
  <c r="X7767"/>
  <c r="W7771"/>
  <c r="X7771"/>
  <c r="W7775"/>
  <c r="X7775"/>
  <c r="W7779"/>
  <c r="X7779"/>
  <c r="W7783"/>
  <c r="X7783"/>
  <c r="W7787"/>
  <c r="X7787"/>
  <c r="W7791"/>
  <c r="X7791"/>
  <c r="W7795"/>
  <c r="X7795"/>
  <c r="W7799"/>
  <c r="X7799"/>
  <c r="W7803"/>
  <c r="X7803"/>
  <c r="W7807"/>
  <c r="X7807"/>
  <c r="W8055"/>
  <c r="X8055"/>
  <c r="W8059"/>
  <c r="X8059"/>
  <c r="W8063"/>
  <c r="X8063"/>
  <c r="W8067"/>
  <c r="X8067"/>
  <c r="W8071"/>
  <c r="X8071"/>
  <c r="W8075"/>
  <c r="X8075"/>
  <c r="W8079"/>
  <c r="X8079"/>
  <c r="W8083"/>
  <c r="X8083"/>
  <c r="W8087"/>
  <c r="X8087"/>
  <c r="W8091"/>
  <c r="X8091"/>
  <c r="W8095"/>
  <c r="X8095"/>
  <c r="W8099"/>
  <c r="X8099"/>
  <c r="W8103"/>
  <c r="X8103"/>
  <c r="W8107"/>
  <c r="X8107"/>
  <c r="W8111"/>
  <c r="X8111"/>
  <c r="W8115"/>
  <c r="X8115"/>
  <c r="W8119"/>
  <c r="X8119"/>
  <c r="W8123"/>
  <c r="X8123"/>
  <c r="W8127"/>
  <c r="X8127"/>
  <c r="W8131"/>
  <c r="X8131"/>
  <c r="W8135"/>
  <c r="X8135"/>
  <c r="W8139"/>
  <c r="X8139"/>
  <c r="W8143"/>
  <c r="X8143"/>
  <c r="W8147"/>
  <c r="X8147"/>
  <c r="W8151"/>
  <c r="X8151"/>
  <c r="W8155"/>
  <c r="X8155"/>
  <c r="W8159"/>
  <c r="X8159"/>
  <c r="W8163"/>
  <c r="X8163"/>
  <c r="W8167"/>
  <c r="X8167"/>
  <c r="W8171"/>
  <c r="X8171"/>
  <c r="W8175"/>
  <c r="X8175"/>
  <c r="W8179"/>
  <c r="X8179"/>
  <c r="W8183"/>
  <c r="X8183"/>
  <c r="W8187"/>
  <c r="X8187"/>
  <c r="W8191"/>
  <c r="X8191"/>
  <c r="W8195"/>
  <c r="X8195"/>
  <c r="W8199"/>
  <c r="X8199"/>
  <c r="W8203"/>
  <c r="X8203"/>
  <c r="W8207"/>
  <c r="X8207"/>
  <c r="W8211"/>
  <c r="X8211"/>
  <c r="W8215"/>
  <c r="X8215"/>
  <c r="W8219"/>
  <c r="X8219"/>
  <c r="W8223"/>
  <c r="X8223"/>
  <c r="W8227"/>
  <c r="X8227"/>
  <c r="W8231"/>
  <c r="X8231"/>
  <c r="W8235"/>
  <c r="X8235"/>
  <c r="W8239"/>
  <c r="X8239"/>
  <c r="W8243"/>
  <c r="X8243"/>
  <c r="W8247"/>
  <c r="X8247"/>
  <c r="W8251"/>
  <c r="X8251"/>
  <c r="W8255"/>
  <c r="X8255"/>
  <c r="W8259"/>
  <c r="X8259"/>
  <c r="W8263"/>
  <c r="X8263"/>
  <c r="W8267"/>
  <c r="X8267"/>
  <c r="W8271"/>
  <c r="X8271"/>
  <c r="W8275"/>
  <c r="X8275"/>
  <c r="W8279"/>
  <c r="X8279"/>
  <c r="W8283"/>
  <c r="X8283"/>
  <c r="W8287"/>
  <c r="X8287"/>
  <c r="W8291"/>
  <c r="X8291"/>
  <c r="W8295"/>
  <c r="X8295"/>
  <c r="W8299"/>
  <c r="X8299"/>
  <c r="W8303"/>
  <c r="X8303"/>
  <c r="W8307"/>
  <c r="X8307"/>
  <c r="W8311"/>
  <c r="X8311"/>
  <c r="W8315"/>
  <c r="X8315"/>
  <c r="W8319"/>
  <c r="X8319"/>
  <c r="W8323"/>
  <c r="X8323"/>
  <c r="W8327"/>
  <c r="X8327"/>
  <c r="W8331"/>
  <c r="X8331"/>
  <c r="W8335"/>
  <c r="X8335"/>
  <c r="W8339"/>
  <c r="X8339"/>
  <c r="W8343"/>
  <c r="X8343"/>
  <c r="W8347"/>
  <c r="X8347"/>
  <c r="W8351"/>
  <c r="X8351"/>
  <c r="W8355"/>
  <c r="X8355"/>
  <c r="W8359"/>
  <c r="X8359"/>
  <c r="W8363"/>
  <c r="X8363"/>
  <c r="W8367"/>
  <c r="X8367"/>
  <c r="W8371"/>
  <c r="X8371"/>
  <c r="W8375"/>
  <c r="X8375"/>
  <c r="W8379"/>
  <c r="X8379"/>
  <c r="W8383"/>
  <c r="X8383"/>
  <c r="W8387"/>
  <c r="X8387"/>
  <c r="W8391"/>
  <c r="X8391"/>
  <c r="W8395"/>
  <c r="X8395"/>
  <c r="W8399"/>
  <c r="X8399"/>
  <c r="W8403"/>
  <c r="X8403"/>
  <c r="W8407"/>
  <c r="X8407"/>
  <c r="W8411"/>
  <c r="X8411"/>
  <c r="W8415"/>
  <c r="X8415"/>
  <c r="W8419"/>
  <c r="X8419"/>
  <c r="W8423"/>
  <c r="X8423"/>
  <c r="W8427"/>
  <c r="X8427"/>
  <c r="W8431"/>
  <c r="X8431"/>
  <c r="W8435"/>
  <c r="X8435"/>
  <c r="W8439"/>
  <c r="X8439"/>
  <c r="W8443"/>
  <c r="X8443"/>
  <c r="W8447"/>
  <c r="X8447"/>
  <c r="W8451"/>
  <c r="X8451"/>
  <c r="W8455"/>
  <c r="X8455"/>
  <c r="W8459"/>
  <c r="X8459"/>
  <c r="W8463"/>
  <c r="X8463"/>
  <c r="W8467"/>
  <c r="X8467"/>
  <c r="W8471"/>
  <c r="X8471"/>
  <c r="W8475"/>
  <c r="X8475"/>
  <c r="W8479"/>
  <c r="X8479"/>
  <c r="W8483"/>
  <c r="X8483"/>
  <c r="W8487"/>
  <c r="X8487"/>
  <c r="W8491"/>
  <c r="X8491"/>
  <c r="W8495"/>
  <c r="X8495"/>
  <c r="W8499"/>
  <c r="X8499"/>
  <c r="W8503"/>
  <c r="X8503"/>
  <c r="W8507"/>
  <c r="X8507"/>
  <c r="W8511"/>
  <c r="X8511"/>
  <c r="W8515"/>
  <c r="X8515"/>
  <c r="W8519"/>
  <c r="X8519"/>
  <c r="W8523"/>
  <c r="X8523"/>
  <c r="X8527"/>
  <c r="W8527"/>
  <c r="X8531"/>
  <c r="W8531"/>
  <c r="X8535"/>
  <c r="W8535"/>
  <c r="X8539"/>
  <c r="W8539"/>
  <c r="X8543"/>
  <c r="W8543"/>
  <c r="X8547"/>
  <c r="W8547"/>
  <c r="X8551"/>
  <c r="W8551"/>
  <c r="X8555"/>
  <c r="W8555"/>
  <c r="X8559"/>
  <c r="W8559"/>
  <c r="X8563"/>
  <c r="W8563"/>
  <c r="X8567"/>
  <c r="W8567"/>
  <c r="X8571"/>
  <c r="W8571"/>
  <c r="X8575"/>
  <c r="W8575"/>
  <c r="X8579"/>
  <c r="W8579"/>
  <c r="X8583"/>
  <c r="W8583"/>
  <c r="X8587"/>
  <c r="W8587"/>
  <c r="X8591"/>
  <c r="W8591"/>
  <c r="X8681"/>
  <c r="W8681"/>
  <c r="X8685"/>
  <c r="W8685"/>
  <c r="X8689"/>
  <c r="W8689"/>
  <c r="X8693"/>
  <c r="W8693"/>
  <c r="X8697"/>
  <c r="W8697"/>
  <c r="X8701"/>
  <c r="W8701"/>
  <c r="X8705"/>
  <c r="W8705"/>
  <c r="X8709"/>
  <c r="W8709"/>
  <c r="X8713"/>
  <c r="W8713"/>
  <c r="X8717"/>
  <c r="W8717"/>
  <c r="X8721"/>
  <c r="W8721"/>
  <c r="X8725"/>
  <c r="W8725"/>
  <c r="X8729"/>
  <c r="W8729"/>
  <c r="X8733"/>
  <c r="W8733"/>
  <c r="X8737"/>
  <c r="W8737"/>
  <c r="X8741"/>
  <c r="W8741"/>
  <c r="X8745"/>
  <c r="W8745"/>
  <c r="X8749"/>
  <c r="W8749"/>
  <c r="X8753"/>
  <c r="W8753"/>
  <c r="X8757"/>
  <c r="W8757"/>
  <c r="X8761"/>
  <c r="W8761"/>
  <c r="X8765"/>
  <c r="W8765"/>
  <c r="X8769"/>
  <c r="W8769"/>
  <c r="X8773"/>
  <c r="W8773"/>
  <c r="X8777"/>
  <c r="W8777"/>
  <c r="X8781"/>
  <c r="W8781"/>
  <c r="X8785"/>
  <c r="W8785"/>
  <c r="X8789"/>
  <c r="W8789"/>
  <c r="X8793"/>
  <c r="W8793"/>
  <c r="X8797"/>
  <c r="W8797"/>
  <c r="X8801"/>
  <c r="W8801"/>
  <c r="X8805"/>
  <c r="W8805"/>
  <c r="X8809"/>
  <c r="W8809"/>
  <c r="X8813"/>
  <c r="W8813"/>
  <c r="X8817"/>
  <c r="W8817"/>
  <c r="X8821"/>
  <c r="W8821"/>
  <c r="X8825"/>
  <c r="W8825"/>
  <c r="X8829"/>
  <c r="W8829"/>
  <c r="X8833"/>
  <c r="W8833"/>
  <c r="X8837"/>
  <c r="W8837"/>
  <c r="X8841"/>
  <c r="W8841"/>
  <c r="X8845"/>
  <c r="W8845"/>
  <c r="X8849"/>
  <c r="W8849"/>
  <c r="X8853"/>
  <c r="W8853"/>
  <c r="X8857"/>
  <c r="W8857"/>
  <c r="X8861"/>
  <c r="W8861"/>
  <c r="X8865"/>
  <c r="W8865"/>
  <c r="X8869"/>
  <c r="W8869"/>
  <c r="X8873"/>
  <c r="W8873"/>
  <c r="X8877"/>
  <c r="W8877"/>
  <c r="X8881"/>
  <c r="W8881"/>
  <c r="X8885"/>
  <c r="W8885"/>
  <c r="X8889"/>
  <c r="W8889"/>
  <c r="X8893"/>
  <c r="W8893"/>
  <c r="X9104"/>
  <c r="W9104"/>
  <c r="X9120"/>
  <c r="W9120"/>
  <c r="X9136"/>
  <c r="W9136"/>
  <c r="X9152"/>
  <c r="W9152"/>
  <c r="X9168"/>
  <c r="W9168"/>
  <c r="X9184"/>
  <c r="W9184"/>
  <c r="X9200"/>
  <c r="W9200"/>
  <c r="X9651"/>
  <c r="W9651"/>
  <c r="W9854"/>
  <c r="X9854"/>
  <c r="W9858"/>
  <c r="X9858"/>
  <c r="W9862"/>
  <c r="X9862"/>
  <c r="W9866"/>
  <c r="X9866"/>
  <c r="W9870"/>
  <c r="X9870"/>
  <c r="W9874"/>
  <c r="X9874"/>
  <c r="W9878"/>
  <c r="X9878"/>
  <c r="W9882"/>
  <c r="X9882"/>
  <c r="W9886"/>
  <c r="X9886"/>
  <c r="W9890"/>
  <c r="X9890"/>
  <c r="W9894"/>
  <c r="X9894"/>
  <c r="W9898"/>
  <c r="X9898"/>
  <c r="W9902"/>
  <c r="X9902"/>
  <c r="W9906"/>
  <c r="X9906"/>
  <c r="W9910"/>
  <c r="X9910"/>
  <c r="W9914"/>
  <c r="X9914"/>
  <c r="X7364"/>
  <c r="W7364"/>
  <c r="X7368"/>
  <c r="W7368"/>
  <c r="X7372"/>
  <c r="W7372"/>
  <c r="X7376"/>
  <c r="W7376"/>
  <c r="X7380"/>
  <c r="W7380"/>
  <c r="X7384"/>
  <c r="W7384"/>
  <c r="X7388"/>
  <c r="W7388"/>
  <c r="X7392"/>
  <c r="W7392"/>
  <c r="X7396"/>
  <c r="W7396"/>
  <c r="X7400"/>
  <c r="W7400"/>
  <c r="X7404"/>
  <c r="W7404"/>
  <c r="X7408"/>
  <c r="W7408"/>
  <c r="X7412"/>
  <c r="W7412"/>
  <c r="X7416"/>
  <c r="W7416"/>
  <c r="X7420"/>
  <c r="W7420"/>
  <c r="X7424"/>
  <c r="W7424"/>
  <c r="X7428"/>
  <c r="W7428"/>
  <c r="X7432"/>
  <c r="W7432"/>
  <c r="X7436"/>
  <c r="W7436"/>
  <c r="X7440"/>
  <c r="W7440"/>
  <c r="X7444"/>
  <c r="W7444"/>
  <c r="X7448"/>
  <c r="W7448"/>
  <c r="X7452"/>
  <c r="W7452"/>
  <c r="X7456"/>
  <c r="W7456"/>
  <c r="X7460"/>
  <c r="W7460"/>
  <c r="X7464"/>
  <c r="W7464"/>
  <c r="X7468"/>
  <c r="W7468"/>
  <c r="X7472"/>
  <c r="W7472"/>
  <c r="X7476"/>
  <c r="W7476"/>
  <c r="X7480"/>
  <c r="W7480"/>
  <c r="X7484"/>
  <c r="W7484"/>
  <c r="X7488"/>
  <c r="W7488"/>
  <c r="X7492"/>
  <c r="W7492"/>
  <c r="X7496"/>
  <c r="W7496"/>
  <c r="X7500"/>
  <c r="W7500"/>
  <c r="X7504"/>
  <c r="W7504"/>
  <c r="X7508"/>
  <c r="W7508"/>
  <c r="X7512"/>
  <c r="W7512"/>
  <c r="X7516"/>
  <c r="W7516"/>
  <c r="X7520"/>
  <c r="W7520"/>
  <c r="X7524"/>
  <c r="W7524"/>
  <c r="X7528"/>
  <c r="W7528"/>
  <c r="X7532"/>
  <c r="W7532"/>
  <c r="X7536"/>
  <c r="W7536"/>
  <c r="X7540"/>
  <c r="W7540"/>
  <c r="X7544"/>
  <c r="W7544"/>
  <c r="X7548"/>
  <c r="W7548"/>
  <c r="X7552"/>
  <c r="W7552"/>
  <c r="X7556"/>
  <c r="W7556"/>
  <c r="X7560"/>
  <c r="W7560"/>
  <c r="X7564"/>
  <c r="W7564"/>
  <c r="X7568"/>
  <c r="W7568"/>
  <c r="X7572"/>
  <c r="W7572"/>
  <c r="X7576"/>
  <c r="W7576"/>
  <c r="X7580"/>
  <c r="W7580"/>
  <c r="X7584"/>
  <c r="W7584"/>
  <c r="X7588"/>
  <c r="W7588"/>
  <c r="X7592"/>
  <c r="W7592"/>
  <c r="X7596"/>
  <c r="W7596"/>
  <c r="X7600"/>
  <c r="W7600"/>
  <c r="X7604"/>
  <c r="W7604"/>
  <c r="X7608"/>
  <c r="W7608"/>
  <c r="X7612"/>
  <c r="W7612"/>
  <c r="X7616"/>
  <c r="W7616"/>
  <c r="X7620"/>
  <c r="W7620"/>
  <c r="X7624"/>
  <c r="W7624"/>
  <c r="X7628"/>
  <c r="W7628"/>
  <c r="X7632"/>
  <c r="W7632"/>
  <c r="X7636"/>
  <c r="W7636"/>
  <c r="X7640"/>
  <c r="W7640"/>
  <c r="X7644"/>
  <c r="W7644"/>
  <c r="X7648"/>
  <c r="W7648"/>
  <c r="X7652"/>
  <c r="W7652"/>
  <c r="X7656"/>
  <c r="W7656"/>
  <c r="X7660"/>
  <c r="W7660"/>
  <c r="X7664"/>
  <c r="W7664"/>
  <c r="X7668"/>
  <c r="W7668"/>
  <c r="X7672"/>
  <c r="W7672"/>
  <c r="X7676"/>
  <c r="W7676"/>
  <c r="X7680"/>
  <c r="W7680"/>
  <c r="X7684"/>
  <c r="W7684"/>
  <c r="X7688"/>
  <c r="W7688"/>
  <c r="X7692"/>
  <c r="W7692"/>
  <c r="X7696"/>
  <c r="W7696"/>
  <c r="X7700"/>
  <c r="W7700"/>
  <c r="X7704"/>
  <c r="W7704"/>
  <c r="X7708"/>
  <c r="W7708"/>
  <c r="X7712"/>
  <c r="W7712"/>
  <c r="X7716"/>
  <c r="W7716"/>
  <c r="X7720"/>
  <c r="W7720"/>
  <c r="X7724"/>
  <c r="W7724"/>
  <c r="X7728"/>
  <c r="W7728"/>
  <c r="X7732"/>
  <c r="W7732"/>
  <c r="X7736"/>
  <c r="W7736"/>
  <c r="X7740"/>
  <c r="W7740"/>
  <c r="X7744"/>
  <c r="W7744"/>
  <c r="X7748"/>
  <c r="W7748"/>
  <c r="X7752"/>
  <c r="W7752"/>
  <c r="X7756"/>
  <c r="W7756"/>
  <c r="X7760"/>
  <c r="W7760"/>
  <c r="X7764"/>
  <c r="W7764"/>
  <c r="X7768"/>
  <c r="W7768"/>
  <c r="X7772"/>
  <c r="W7772"/>
  <c r="X7304"/>
  <c r="W7304"/>
  <c r="X7308"/>
  <c r="W7308"/>
  <c r="X7312"/>
  <c r="W7312"/>
  <c r="X7316"/>
  <c r="W7316"/>
  <c r="X7320"/>
  <c r="W7320"/>
  <c r="X7324"/>
  <c r="W7324"/>
  <c r="X7328"/>
  <c r="W7328"/>
  <c r="X7332"/>
  <c r="W7332"/>
  <c r="X7336"/>
  <c r="W7336"/>
  <c r="X7340"/>
  <c r="W7340"/>
  <c r="X7344"/>
  <c r="W7344"/>
  <c r="X7348"/>
  <c r="W7348"/>
  <c r="X7352"/>
  <c r="W7352"/>
  <c r="X7356"/>
  <c r="W7356"/>
  <c r="X7360"/>
  <c r="W7360"/>
  <c r="W8898"/>
  <c r="X8898"/>
  <c r="W8902"/>
  <c r="X8902"/>
  <c r="W8906"/>
  <c r="X8906"/>
  <c r="W8910"/>
  <c r="X8910"/>
  <c r="W8914"/>
  <c r="X8914"/>
  <c r="W8918"/>
  <c r="X8918"/>
  <c r="W8922"/>
  <c r="X8922"/>
  <c r="W8926"/>
  <c r="X8926"/>
  <c r="W8930"/>
  <c r="X8930"/>
  <c r="W8934"/>
  <c r="X8934"/>
  <c r="W8938"/>
  <c r="X8938"/>
  <c r="W8942"/>
  <c r="X8942"/>
  <c r="W8946"/>
  <c r="X8946"/>
  <c r="W8950"/>
  <c r="X8950"/>
  <c r="W8954"/>
  <c r="X8954"/>
  <c r="W8958"/>
  <c r="X8958"/>
  <c r="W8962"/>
  <c r="X8962"/>
  <c r="W8966"/>
  <c r="X8966"/>
  <c r="W8970"/>
  <c r="X8970"/>
  <c r="W8974"/>
  <c r="X8974"/>
  <c r="W8978"/>
  <c r="X8978"/>
  <c r="W8982"/>
  <c r="X8982"/>
  <c r="W8986"/>
  <c r="X8986"/>
  <c r="W8990"/>
  <c r="X8990"/>
  <c r="W8994"/>
  <c r="X8994"/>
  <c r="W8998"/>
  <c r="X8998"/>
  <c r="W9002"/>
  <c r="X9002"/>
  <c r="W9006"/>
  <c r="X9006"/>
  <c r="W9010"/>
  <c r="X9010"/>
  <c r="W9014"/>
  <c r="X9014"/>
  <c r="W9018"/>
  <c r="X9018"/>
  <c r="W9022"/>
  <c r="X9022"/>
  <c r="W9026"/>
  <c r="X9026"/>
  <c r="W9030"/>
  <c r="X9030"/>
  <c r="W9034"/>
  <c r="X9034"/>
  <c r="W9038"/>
  <c r="X9038"/>
  <c r="W9042"/>
  <c r="X9042"/>
  <c r="W9046"/>
  <c r="X9046"/>
  <c r="W9050"/>
  <c r="X9050"/>
  <c r="W9054"/>
  <c r="X9054"/>
  <c r="W9058"/>
  <c r="X9058"/>
  <c r="W9062"/>
  <c r="X9062"/>
  <c r="W9066"/>
  <c r="X9066"/>
  <c r="W9070"/>
  <c r="X9070"/>
  <c r="W9074"/>
  <c r="X9074"/>
  <c r="W9078"/>
  <c r="X9078"/>
  <c r="W9082"/>
  <c r="X9082"/>
  <c r="W9086"/>
  <c r="X9086"/>
  <c r="X9092"/>
  <c r="W9092"/>
  <c r="X9108"/>
  <c r="W9108"/>
  <c r="X9124"/>
  <c r="W9124"/>
  <c r="X9140"/>
  <c r="W9140"/>
  <c r="X9156"/>
  <c r="W9156"/>
  <c r="X9172"/>
  <c r="W9172"/>
  <c r="X9188"/>
  <c r="W9188"/>
  <c r="X9204"/>
  <c r="W9204"/>
  <c r="X8056"/>
  <c r="W8056"/>
  <c r="X8072"/>
  <c r="W8072"/>
  <c r="X8088"/>
  <c r="W8088"/>
  <c r="X8104"/>
  <c r="W8104"/>
  <c r="X8120"/>
  <c r="W8120"/>
  <c r="X8136"/>
  <c r="W8136"/>
  <c r="X8152"/>
  <c r="W8152"/>
  <c r="X8168"/>
  <c r="W8168"/>
  <c r="X8184"/>
  <c r="W8184"/>
  <c r="X8200"/>
  <c r="W8200"/>
  <c r="X8216"/>
  <c r="W8216"/>
  <c r="X8232"/>
  <c r="W8232"/>
  <c r="X8248"/>
  <c r="W8248"/>
  <c r="X8264"/>
  <c r="W8264"/>
  <c r="X8280"/>
  <c r="W8280"/>
  <c r="X8296"/>
  <c r="W8296"/>
  <c r="X8312"/>
  <c r="W8312"/>
  <c r="X8328"/>
  <c r="W8328"/>
  <c r="X8344"/>
  <c r="W8344"/>
  <c r="X8360"/>
  <c r="W8360"/>
  <c r="X8376"/>
  <c r="W8376"/>
  <c r="X8392"/>
  <c r="W8392"/>
  <c r="X8408"/>
  <c r="W8408"/>
  <c r="X8424"/>
  <c r="W8424"/>
  <c r="X8440"/>
  <c r="W8440"/>
  <c r="X8456"/>
  <c r="W8456"/>
  <c r="X8472"/>
  <c r="W8472"/>
  <c r="X8488"/>
  <c r="W8488"/>
  <c r="X8504"/>
  <c r="W8504"/>
  <c r="X8520"/>
  <c r="W8520"/>
  <c r="X8536"/>
  <c r="W8536"/>
  <c r="X8552"/>
  <c r="W8552"/>
  <c r="X8568"/>
  <c r="W8568"/>
  <c r="X8584"/>
  <c r="W8584"/>
  <c r="X8680"/>
  <c r="W8680"/>
  <c r="X8684"/>
  <c r="W8684"/>
  <c r="X8688"/>
  <c r="W8688"/>
  <c r="X8692"/>
  <c r="W8692"/>
  <c r="X8696"/>
  <c r="W8696"/>
  <c r="X8700"/>
  <c r="W8700"/>
  <c r="X8704"/>
  <c r="W8704"/>
  <c r="X8708"/>
  <c r="W8708"/>
  <c r="X8712"/>
  <c r="W8712"/>
  <c r="X8716"/>
  <c r="W8716"/>
  <c r="X8720"/>
  <c r="W8720"/>
  <c r="X8724"/>
  <c r="W8724"/>
  <c r="X8728"/>
  <c r="W8728"/>
  <c r="X8732"/>
  <c r="W8732"/>
  <c r="X8736"/>
  <c r="W8736"/>
  <c r="X8740"/>
  <c r="W8740"/>
  <c r="X8744"/>
  <c r="W8744"/>
  <c r="X8748"/>
  <c r="W8748"/>
  <c r="X8752"/>
  <c r="W8752"/>
  <c r="X8756"/>
  <c r="W8756"/>
  <c r="X8760"/>
  <c r="W8760"/>
  <c r="X8764"/>
  <c r="W8764"/>
  <c r="X8768"/>
  <c r="W8768"/>
  <c r="X8772"/>
  <c r="W8772"/>
  <c r="X8776"/>
  <c r="W8776"/>
  <c r="X8780"/>
  <c r="W8780"/>
  <c r="X8784"/>
  <c r="W8784"/>
  <c r="X8788"/>
  <c r="W8788"/>
  <c r="X8792"/>
  <c r="W8792"/>
  <c r="X8796"/>
  <c r="W8796"/>
  <c r="X8800"/>
  <c r="W8800"/>
  <c r="X8804"/>
  <c r="W8804"/>
  <c r="X8808"/>
  <c r="W8808"/>
  <c r="X8812"/>
  <c r="W8812"/>
  <c r="X8816"/>
  <c r="W8816"/>
  <c r="X8820"/>
  <c r="W8820"/>
  <c r="X8824"/>
  <c r="W8824"/>
  <c r="X8828"/>
  <c r="W8828"/>
  <c r="X8832"/>
  <c r="W8832"/>
  <c r="X8836"/>
  <c r="W8836"/>
  <c r="X8840"/>
  <c r="W8840"/>
  <c r="X8844"/>
  <c r="W8844"/>
  <c r="X8848"/>
  <c r="W8848"/>
  <c r="X8852"/>
  <c r="W8852"/>
  <c r="X8856"/>
  <c r="W8856"/>
  <c r="X8860"/>
  <c r="W8860"/>
  <c r="X8864"/>
  <c r="W8864"/>
  <c r="X8868"/>
  <c r="W8868"/>
  <c r="X8872"/>
  <c r="W8872"/>
  <c r="X8876"/>
  <c r="W8876"/>
  <c r="X8880"/>
  <c r="W8880"/>
  <c r="X8884"/>
  <c r="W8884"/>
  <c r="X8888"/>
  <c r="W8888"/>
  <c r="X8892"/>
  <c r="W8892"/>
  <c r="X9093"/>
  <c r="W9093"/>
  <c r="X9097"/>
  <c r="W9097"/>
  <c r="X9101"/>
  <c r="W9101"/>
  <c r="X9105"/>
  <c r="W9105"/>
  <c r="X9109"/>
  <c r="W9109"/>
  <c r="X9113"/>
  <c r="W9113"/>
  <c r="X9117"/>
  <c r="W9117"/>
  <c r="X9121"/>
  <c r="W9121"/>
  <c r="X9125"/>
  <c r="W9125"/>
  <c r="X9129"/>
  <c r="W9129"/>
  <c r="X9133"/>
  <c r="W9133"/>
  <c r="X9137"/>
  <c r="W9137"/>
  <c r="X9141"/>
  <c r="W9141"/>
  <c r="X9145"/>
  <c r="W9145"/>
  <c r="X9149"/>
  <c r="W9149"/>
  <c r="X9153"/>
  <c r="W9153"/>
  <c r="X9157"/>
  <c r="W9157"/>
  <c r="X9161"/>
  <c r="W9161"/>
  <c r="X9165"/>
  <c r="W9165"/>
  <c r="X9169"/>
  <c r="W9169"/>
  <c r="X9173"/>
  <c r="W9173"/>
  <c r="X9177"/>
  <c r="W9177"/>
  <c r="X9181"/>
  <c r="W9181"/>
  <c r="X9185"/>
  <c r="W9185"/>
  <c r="X9189"/>
  <c r="W9189"/>
  <c r="X9193"/>
  <c r="W9193"/>
  <c r="X9197"/>
  <c r="W9197"/>
  <c r="X9201"/>
  <c r="W9201"/>
  <c r="X9205"/>
  <c r="W9205"/>
  <c r="X9209"/>
  <c r="W9209"/>
  <c r="W9851"/>
  <c r="X9851"/>
  <c r="W9867"/>
  <c r="X9867"/>
  <c r="W9883"/>
  <c r="X9883"/>
  <c r="W9899"/>
  <c r="X9899"/>
  <c r="X9915"/>
  <c r="W9915"/>
  <c r="W6753"/>
  <c r="X6753"/>
  <c r="W6757"/>
  <c r="X6757"/>
  <c r="W6761"/>
  <c r="X6761"/>
  <c r="W6765"/>
  <c r="X6765"/>
  <c r="W6769"/>
  <c r="X6769"/>
  <c r="W6773"/>
  <c r="X6773"/>
  <c r="W6777"/>
  <c r="X6777"/>
  <c r="W6781"/>
  <c r="X6781"/>
  <c r="W6785"/>
  <c r="X6785"/>
  <c r="W6789"/>
  <c r="X6789"/>
  <c r="W6793"/>
  <c r="X6793"/>
  <c r="W6797"/>
  <c r="X6797"/>
  <c r="W6801"/>
  <c r="X6801"/>
  <c r="W6805"/>
  <c r="X6805"/>
  <c r="W6809"/>
  <c r="X6809"/>
  <c r="W6813"/>
  <c r="X6813"/>
  <c r="W6817"/>
  <c r="X6817"/>
  <c r="W6821"/>
  <c r="X6821"/>
  <c r="W6825"/>
  <c r="X6825"/>
  <c r="W6829"/>
  <c r="X6829"/>
  <c r="W6833"/>
  <c r="X6833"/>
  <c r="W6837"/>
  <c r="X6837"/>
  <c r="W6841"/>
  <c r="X6841"/>
  <c r="W6845"/>
  <c r="X6845"/>
  <c r="W6849"/>
  <c r="X6849"/>
  <c r="W6853"/>
  <c r="X6853"/>
  <c r="W6857"/>
  <c r="X6857"/>
  <c r="W6861"/>
  <c r="X6861"/>
  <c r="W6865"/>
  <c r="X6865"/>
  <c r="W6869"/>
  <c r="X6869"/>
  <c r="W6873"/>
  <c r="X6873"/>
  <c r="W6877"/>
  <c r="X6877"/>
  <c r="W6881"/>
  <c r="X6881"/>
  <c r="W6885"/>
  <c r="X6885"/>
  <c r="W6889"/>
  <c r="X6889"/>
  <c r="W6893"/>
  <c r="X6893"/>
  <c r="W6897"/>
  <c r="X6897"/>
  <c r="W6901"/>
  <c r="X6901"/>
  <c r="W6905"/>
  <c r="X6905"/>
  <c r="W6909"/>
  <c r="X6909"/>
  <c r="W6913"/>
  <c r="X6913"/>
  <c r="W6917"/>
  <c r="X6917"/>
  <c r="W6921"/>
  <c r="X6921"/>
  <c r="W6925"/>
  <c r="X6925"/>
  <c r="W6929"/>
  <c r="X6929"/>
  <c r="W6933"/>
  <c r="X6933"/>
  <c r="W6937"/>
  <c r="X6937"/>
  <c r="W6941"/>
  <c r="X6941"/>
  <c r="W6945"/>
  <c r="X6945"/>
  <c r="W6949"/>
  <c r="X6949"/>
  <c r="W6953"/>
  <c r="X6953"/>
  <c r="W6957"/>
  <c r="X6957"/>
  <c r="W6961"/>
  <c r="X6961"/>
  <c r="W6965"/>
  <c r="X6965"/>
  <c r="W6969"/>
  <c r="X6969"/>
  <c r="W6973"/>
  <c r="X6973"/>
  <c r="W6977"/>
  <c r="X6977"/>
  <c r="W6981"/>
  <c r="X6981"/>
  <c r="W6985"/>
  <c r="X6985"/>
  <c r="W6989"/>
  <c r="X6989"/>
  <c r="W6993"/>
  <c r="X6993"/>
  <c r="W6997"/>
  <c r="X6997"/>
  <c r="W7001"/>
  <c r="X7001"/>
  <c r="W7005"/>
  <c r="X7005"/>
  <c r="W7009"/>
  <c r="X7009"/>
  <c r="W7013"/>
  <c r="X7013"/>
  <c r="W7017"/>
  <c r="X7017"/>
  <c r="W7021"/>
  <c r="X7021"/>
  <c r="W7025"/>
  <c r="X7025"/>
  <c r="W7029"/>
  <c r="X7029"/>
  <c r="W7033"/>
  <c r="X7033"/>
  <c r="W7037"/>
  <c r="X7037"/>
  <c r="W7041"/>
  <c r="X7041"/>
  <c r="W7045"/>
  <c r="X7045"/>
  <c r="W7049"/>
  <c r="X7049"/>
  <c r="W7053"/>
  <c r="X7053"/>
  <c r="W7057"/>
  <c r="X7057"/>
  <c r="W7061"/>
  <c r="X7061"/>
  <c r="W7065"/>
  <c r="X7065"/>
  <c r="W7069"/>
  <c r="X7069"/>
  <c r="W7073"/>
  <c r="X7073"/>
  <c r="W7077"/>
  <c r="X7077"/>
  <c r="W7081"/>
  <c r="X7081"/>
  <c r="W7085"/>
  <c r="X7085"/>
  <c r="W7089"/>
  <c r="X7089"/>
  <c r="W7093"/>
  <c r="X7093"/>
  <c r="W7097"/>
  <c r="X7097"/>
  <c r="W7101"/>
  <c r="X7101"/>
  <c r="W7105"/>
  <c r="X7105"/>
  <c r="W7109"/>
  <c r="X7109"/>
  <c r="W7113"/>
  <c r="X7113"/>
  <c r="W7117"/>
  <c r="X7117"/>
  <c r="W7121"/>
  <c r="X7121"/>
  <c r="W7125"/>
  <c r="X7125"/>
  <c r="W7129"/>
  <c r="X7129"/>
  <c r="W7133"/>
  <c r="X7133"/>
  <c r="W7137"/>
  <c r="X7137"/>
  <c r="W7141"/>
  <c r="X7141"/>
  <c r="W7145"/>
  <c r="X7145"/>
  <c r="W7149"/>
  <c r="X7149"/>
  <c r="W7153"/>
  <c r="X7153"/>
  <c r="W7157"/>
  <c r="X7157"/>
  <c r="W7161"/>
  <c r="X7161"/>
  <c r="W7165"/>
  <c r="X7165"/>
  <c r="W7169"/>
  <c r="X7169"/>
  <c r="W7173"/>
  <c r="X7173"/>
  <c r="W7177"/>
  <c r="X7177"/>
  <c r="W7181"/>
  <c r="X7181"/>
  <c r="W7185"/>
  <c r="X7185"/>
  <c r="W7189"/>
  <c r="X7189"/>
  <c r="W7193"/>
  <c r="X7193"/>
  <c r="W7197"/>
  <c r="X7197"/>
  <c r="W7201"/>
  <c r="X7201"/>
  <c r="W7205"/>
  <c r="X7205"/>
  <c r="W7209"/>
  <c r="X7209"/>
  <c r="W6752"/>
  <c r="X6752"/>
  <c r="W6756"/>
  <c r="X6756"/>
  <c r="W6760"/>
  <c r="X6760"/>
  <c r="W6764"/>
  <c r="X6764"/>
  <c r="W6768"/>
  <c r="X6768"/>
  <c r="W6772"/>
  <c r="X6772"/>
  <c r="W6776"/>
  <c r="X6776"/>
  <c r="W6780"/>
  <c r="X6780"/>
  <c r="W6784"/>
  <c r="X6784"/>
  <c r="W6788"/>
  <c r="X6788"/>
  <c r="W6792"/>
  <c r="X6792"/>
  <c r="W6796"/>
  <c r="X6796"/>
  <c r="W6800"/>
  <c r="X6800"/>
  <c r="W6804"/>
  <c r="X6804"/>
  <c r="W6808"/>
  <c r="X6808"/>
  <c r="W6812"/>
  <c r="X6812"/>
  <c r="W6816"/>
  <c r="X6816"/>
  <c r="W6820"/>
  <c r="X6820"/>
  <c r="W6824"/>
  <c r="X6824"/>
  <c r="W6828"/>
  <c r="X6828"/>
  <c r="W6832"/>
  <c r="X6832"/>
  <c r="W6836"/>
  <c r="X6836"/>
  <c r="W6840"/>
  <c r="X6840"/>
  <c r="W6844"/>
  <c r="X6844"/>
  <c r="W6848"/>
  <c r="X6848"/>
  <c r="W6852"/>
  <c r="X6852"/>
  <c r="W6856"/>
  <c r="X6856"/>
  <c r="W6860"/>
  <c r="X6860"/>
  <c r="W6864"/>
  <c r="X6864"/>
  <c r="W6868"/>
  <c r="X6868"/>
  <c r="W6872"/>
  <c r="X6872"/>
  <c r="W6876"/>
  <c r="X6876"/>
  <c r="W6880"/>
  <c r="X6880"/>
  <c r="W6884"/>
  <c r="X6884"/>
  <c r="W6888"/>
  <c r="X6888"/>
  <c r="W6892"/>
  <c r="X6892"/>
  <c r="W6896"/>
  <c r="X6896"/>
  <c r="W6900"/>
  <c r="X6900"/>
  <c r="W6904"/>
  <c r="X6904"/>
  <c r="W6908"/>
  <c r="X6908"/>
  <c r="W6912"/>
  <c r="X6912"/>
  <c r="W6916"/>
  <c r="X6916"/>
  <c r="W6920"/>
  <c r="X6920"/>
  <c r="W6924"/>
  <c r="X6924"/>
  <c r="W6928"/>
  <c r="X6928"/>
  <c r="W6932"/>
  <c r="X6932"/>
  <c r="W6936"/>
  <c r="X6936"/>
  <c r="W6940"/>
  <c r="X6940"/>
  <c r="W6944"/>
  <c r="X6944"/>
  <c r="W6948"/>
  <c r="X6948"/>
  <c r="W6952"/>
  <c r="X6952"/>
  <c r="W6956"/>
  <c r="X6956"/>
  <c r="W6960"/>
  <c r="X6960"/>
  <c r="W6964"/>
  <c r="X6964"/>
  <c r="W6968"/>
  <c r="X6968"/>
  <c r="W6972"/>
  <c r="X6972"/>
  <c r="W6976"/>
  <c r="X6976"/>
  <c r="W6980"/>
  <c r="X6980"/>
  <c r="W6984"/>
  <c r="X6984"/>
  <c r="W6988"/>
  <c r="X6988"/>
  <c r="W6992"/>
  <c r="X6992"/>
  <c r="W6996"/>
  <c r="X6996"/>
  <c r="W7000"/>
  <c r="X7000"/>
  <c r="W7004"/>
  <c r="X7004"/>
  <c r="W7008"/>
  <c r="X7008"/>
  <c r="W7012"/>
  <c r="X7012"/>
  <c r="W7016"/>
  <c r="X7016"/>
  <c r="W7020"/>
  <c r="X7020"/>
  <c r="W7024"/>
  <c r="X7024"/>
  <c r="W7028"/>
  <c r="X7028"/>
  <c r="W7032"/>
  <c r="X7032"/>
  <c r="W7036"/>
  <c r="X7036"/>
  <c r="W7040"/>
  <c r="X7040"/>
  <c r="W7044"/>
  <c r="X7044"/>
  <c r="W7048"/>
  <c r="X7048"/>
  <c r="W7052"/>
  <c r="X7052"/>
  <c r="W7056"/>
  <c r="X7056"/>
  <c r="W7060"/>
  <c r="X7060"/>
  <c r="W7064"/>
  <c r="X7064"/>
  <c r="W7068"/>
  <c r="X7068"/>
  <c r="W7072"/>
  <c r="X7072"/>
  <c r="W7076"/>
  <c r="X7076"/>
  <c r="W7080"/>
  <c r="X7080"/>
  <c r="W7084"/>
  <c r="X7084"/>
  <c r="W7088"/>
  <c r="X7088"/>
  <c r="W7092"/>
  <c r="X7092"/>
  <c r="W7096"/>
  <c r="X7096"/>
  <c r="W7100"/>
  <c r="X7100"/>
  <c r="W7104"/>
  <c r="X7104"/>
  <c r="W7108"/>
  <c r="X7108"/>
  <c r="W7112"/>
  <c r="X7112"/>
  <c r="W7116"/>
  <c r="X7116"/>
  <c r="W7120"/>
  <c r="X7120"/>
  <c r="W7124"/>
  <c r="X7124"/>
  <c r="W7128"/>
  <c r="X7128"/>
  <c r="W7132"/>
  <c r="X7132"/>
  <c r="W7136"/>
  <c r="X7136"/>
  <c r="W7140"/>
  <c r="X7140"/>
  <c r="W7144"/>
  <c r="X7144"/>
  <c r="W7148"/>
  <c r="X7148"/>
  <c r="W7152"/>
  <c r="X7152"/>
  <c r="W7156"/>
  <c r="X7156"/>
  <c r="W7160"/>
  <c r="X7160"/>
  <c r="W7164"/>
  <c r="X7164"/>
  <c r="W7168"/>
  <c r="X7168"/>
  <c r="W7172"/>
  <c r="X7172"/>
  <c r="W7176"/>
  <c r="X7176"/>
  <c r="W7180"/>
  <c r="X7180"/>
  <c r="W7184"/>
  <c r="X7184"/>
  <c r="W7188"/>
  <c r="X7188"/>
  <c r="W7192"/>
  <c r="X7192"/>
  <c r="W7196"/>
  <c r="X7196"/>
  <c r="W7200"/>
  <c r="X7200"/>
  <c r="W7204"/>
  <c r="X7204"/>
  <c r="W7208"/>
  <c r="X7208"/>
  <c r="W7305"/>
  <c r="X7305"/>
  <c r="W7309"/>
  <c r="X7309"/>
  <c r="W7313"/>
  <c r="X7313"/>
  <c r="W7317"/>
  <c r="X7317"/>
  <c r="W7321"/>
  <c r="X7321"/>
  <c r="W7325"/>
  <c r="X7325"/>
  <c r="W7329"/>
  <c r="X7329"/>
  <c r="W7333"/>
  <c r="X7333"/>
  <c r="W7337"/>
  <c r="X7337"/>
  <c r="W7341"/>
  <c r="X7341"/>
  <c r="W7345"/>
  <c r="X7345"/>
  <c r="W7349"/>
  <c r="X7349"/>
  <c r="W7353"/>
  <c r="X7353"/>
  <c r="W7357"/>
  <c r="X7357"/>
  <c r="W7361"/>
  <c r="X7361"/>
  <c r="W7365"/>
  <c r="X7365"/>
  <c r="W7369"/>
  <c r="X7369"/>
  <c r="W7373"/>
  <c r="X7373"/>
  <c r="W7377"/>
  <c r="X7377"/>
  <c r="W7381"/>
  <c r="X7381"/>
  <c r="W7385"/>
  <c r="X7385"/>
  <c r="W7389"/>
  <c r="X7389"/>
  <c r="W7393"/>
  <c r="X7393"/>
  <c r="W7397"/>
  <c r="X7397"/>
  <c r="W7401"/>
  <c r="X7401"/>
  <c r="W7405"/>
  <c r="X7405"/>
  <c r="W7409"/>
  <c r="X7409"/>
  <c r="W7413"/>
  <c r="X7413"/>
  <c r="W7417"/>
  <c r="X7417"/>
  <c r="W7421"/>
  <c r="X7421"/>
  <c r="W7425"/>
  <c r="X7425"/>
  <c r="W7429"/>
  <c r="X7429"/>
  <c r="W7433"/>
  <c r="X7433"/>
  <c r="W7437"/>
  <c r="X7437"/>
  <c r="W7441"/>
  <c r="X7441"/>
  <c r="W7445"/>
  <c r="X7445"/>
  <c r="W7449"/>
  <c r="X7449"/>
  <c r="W7453"/>
  <c r="X7453"/>
  <c r="W7457"/>
  <c r="X7457"/>
  <c r="W7461"/>
  <c r="X7461"/>
  <c r="W7465"/>
  <c r="X7465"/>
  <c r="W7469"/>
  <c r="X7469"/>
  <c r="W7473"/>
  <c r="X7473"/>
  <c r="W7477"/>
  <c r="X7477"/>
  <c r="W7481"/>
  <c r="X7481"/>
  <c r="W7485"/>
  <c r="X7485"/>
  <c r="W7489"/>
  <c r="X7489"/>
  <c r="W7493"/>
  <c r="X7493"/>
  <c r="W7497"/>
  <c r="X7497"/>
  <c r="W7501"/>
  <c r="X7501"/>
  <c r="W7505"/>
  <c r="X7505"/>
  <c r="W7509"/>
  <c r="X7509"/>
  <c r="W7513"/>
  <c r="X7513"/>
  <c r="W7517"/>
  <c r="X7517"/>
  <c r="W7521"/>
  <c r="X7521"/>
  <c r="W7525"/>
  <c r="X7525"/>
  <c r="W7529"/>
  <c r="X7529"/>
  <c r="W7533"/>
  <c r="X7533"/>
  <c r="W7537"/>
  <c r="X7537"/>
  <c r="W7541"/>
  <c r="X7541"/>
  <c r="W7545"/>
  <c r="X7545"/>
  <c r="W7549"/>
  <c r="X7549"/>
  <c r="W7553"/>
  <c r="X7553"/>
  <c r="W7557"/>
  <c r="X7557"/>
  <c r="W7561"/>
  <c r="X7561"/>
  <c r="W7565"/>
  <c r="X7565"/>
  <c r="W7569"/>
  <c r="X7569"/>
  <c r="W7573"/>
  <c r="X7573"/>
  <c r="W7577"/>
  <c r="X7577"/>
  <c r="W7581"/>
  <c r="X7581"/>
  <c r="W7585"/>
  <c r="X7585"/>
  <c r="W7589"/>
  <c r="X7589"/>
  <c r="W7593"/>
  <c r="X7593"/>
  <c r="W7597"/>
  <c r="X7597"/>
  <c r="W7601"/>
  <c r="X7601"/>
  <c r="W7605"/>
  <c r="X7605"/>
  <c r="W7609"/>
  <c r="X7609"/>
  <c r="W7613"/>
  <c r="X7613"/>
  <c r="W7617"/>
  <c r="X7617"/>
  <c r="W7621"/>
  <c r="X7621"/>
  <c r="W7625"/>
  <c r="X7625"/>
  <c r="W7629"/>
  <c r="X7629"/>
  <c r="W7633"/>
  <c r="X7633"/>
  <c r="W7637"/>
  <c r="X7637"/>
  <c r="W7641"/>
  <c r="X7641"/>
  <c r="W7645"/>
  <c r="X7645"/>
  <c r="W7649"/>
  <c r="X7649"/>
  <c r="W7653"/>
  <c r="X7653"/>
  <c r="W7657"/>
  <c r="X7657"/>
  <c r="W7661"/>
  <c r="X7661"/>
  <c r="W7665"/>
  <c r="X7665"/>
  <c r="W7669"/>
  <c r="X7669"/>
  <c r="W7673"/>
  <c r="X7673"/>
  <c r="W7677"/>
  <c r="X7677"/>
  <c r="W7681"/>
  <c r="X7681"/>
  <c r="W7685"/>
  <c r="X7685"/>
  <c r="W7689"/>
  <c r="X7689"/>
  <c r="W7693"/>
  <c r="X7693"/>
  <c r="W7697"/>
  <c r="X7697"/>
  <c r="W7701"/>
  <c r="X7701"/>
  <c r="W7705"/>
  <c r="X7705"/>
  <c r="W7709"/>
  <c r="X7709"/>
  <c r="W7713"/>
  <c r="X7713"/>
  <c r="W7717"/>
  <c r="X7717"/>
  <c r="W7721"/>
  <c r="X7721"/>
  <c r="W7725"/>
  <c r="X7725"/>
  <c r="W7729"/>
  <c r="X7729"/>
  <c r="W7733"/>
  <c r="X7733"/>
  <c r="W7737"/>
  <c r="X7737"/>
  <c r="W7741"/>
  <c r="X7741"/>
  <c r="W7745"/>
  <c r="X7745"/>
  <c r="W7749"/>
  <c r="X7749"/>
  <c r="W7753"/>
  <c r="X7753"/>
  <c r="W7757"/>
  <c r="X7757"/>
  <c r="W7761"/>
  <c r="X7761"/>
  <c r="W7765"/>
  <c r="X7765"/>
  <c r="W7769"/>
  <c r="X7769"/>
  <c r="W7773"/>
  <c r="X7773"/>
  <c r="W7777"/>
  <c r="X7777"/>
  <c r="W7781"/>
  <c r="X7781"/>
  <c r="W7785"/>
  <c r="X7785"/>
  <c r="W7789"/>
  <c r="X7789"/>
  <c r="W7793"/>
  <c r="X7793"/>
  <c r="W7797"/>
  <c r="X7797"/>
  <c r="W7801"/>
  <c r="X7801"/>
  <c r="W7805"/>
  <c r="X7805"/>
  <c r="W7809"/>
  <c r="X7809"/>
  <c r="W8057"/>
  <c r="X8057"/>
  <c r="W8061"/>
  <c r="X8061"/>
  <c r="W8065"/>
  <c r="X8065"/>
  <c r="W8069"/>
  <c r="X8069"/>
  <c r="W8073"/>
  <c r="X8073"/>
  <c r="W8077"/>
  <c r="X8077"/>
  <c r="W8081"/>
  <c r="X8081"/>
  <c r="W8085"/>
  <c r="X8085"/>
  <c r="W8089"/>
  <c r="X8089"/>
  <c r="W8093"/>
  <c r="X8093"/>
  <c r="W8097"/>
  <c r="X8097"/>
  <c r="W8101"/>
  <c r="X8101"/>
  <c r="W8105"/>
  <c r="X8105"/>
  <c r="W8109"/>
  <c r="X8109"/>
  <c r="W8113"/>
  <c r="X8113"/>
  <c r="W8117"/>
  <c r="X8117"/>
  <c r="W8121"/>
  <c r="X8121"/>
  <c r="W8125"/>
  <c r="X8125"/>
  <c r="W8129"/>
  <c r="X8129"/>
  <c r="W8133"/>
  <c r="X8133"/>
  <c r="W8137"/>
  <c r="X8137"/>
  <c r="W8141"/>
  <c r="X8141"/>
  <c r="W8145"/>
  <c r="X8145"/>
  <c r="W8149"/>
  <c r="X8149"/>
  <c r="W8153"/>
  <c r="X8153"/>
  <c r="W8157"/>
  <c r="X8157"/>
  <c r="W8161"/>
  <c r="X8161"/>
  <c r="W8165"/>
  <c r="X8165"/>
  <c r="W8169"/>
  <c r="X8169"/>
  <c r="W8173"/>
  <c r="X8173"/>
  <c r="W8177"/>
  <c r="X8177"/>
  <c r="W8181"/>
  <c r="X8181"/>
  <c r="W8185"/>
  <c r="X8185"/>
  <c r="W8189"/>
  <c r="X8189"/>
  <c r="W8193"/>
  <c r="X8193"/>
  <c r="W8197"/>
  <c r="X8197"/>
  <c r="W8201"/>
  <c r="X8201"/>
  <c r="W8205"/>
  <c r="X8205"/>
  <c r="W8209"/>
  <c r="X8209"/>
  <c r="W8213"/>
  <c r="X8213"/>
  <c r="W8217"/>
  <c r="X8217"/>
  <c r="W8221"/>
  <c r="X8221"/>
  <c r="W8225"/>
  <c r="X8225"/>
  <c r="W8229"/>
  <c r="X8229"/>
  <c r="W8233"/>
  <c r="X8233"/>
  <c r="W8237"/>
  <c r="X8237"/>
  <c r="W8241"/>
  <c r="X8241"/>
  <c r="W8245"/>
  <c r="X8245"/>
  <c r="W8249"/>
  <c r="X8249"/>
  <c r="W8253"/>
  <c r="X8253"/>
  <c r="W8257"/>
  <c r="X8257"/>
  <c r="W8261"/>
  <c r="X8261"/>
  <c r="W8265"/>
  <c r="X8265"/>
  <c r="W8269"/>
  <c r="X8269"/>
  <c r="W8273"/>
  <c r="X8273"/>
  <c r="W8277"/>
  <c r="X8277"/>
  <c r="W8281"/>
  <c r="X8281"/>
  <c r="W8285"/>
  <c r="X8285"/>
  <c r="W8289"/>
  <c r="X8289"/>
  <c r="W8293"/>
  <c r="X8293"/>
  <c r="W8297"/>
  <c r="X8297"/>
  <c r="W8301"/>
  <c r="X8301"/>
  <c r="W8305"/>
  <c r="X8305"/>
  <c r="W8309"/>
  <c r="X8309"/>
  <c r="W8313"/>
  <c r="X8313"/>
  <c r="W8317"/>
  <c r="X8317"/>
  <c r="W8321"/>
  <c r="X8321"/>
  <c r="W8325"/>
  <c r="X8325"/>
  <c r="W8329"/>
  <c r="X8329"/>
  <c r="W8333"/>
  <c r="X8333"/>
  <c r="W8337"/>
  <c r="X8337"/>
  <c r="W8341"/>
  <c r="X8341"/>
  <c r="W8345"/>
  <c r="X8345"/>
  <c r="W8349"/>
  <c r="X8349"/>
  <c r="W8353"/>
  <c r="X8353"/>
  <c r="W8357"/>
  <c r="X8357"/>
  <c r="W8361"/>
  <c r="X8361"/>
  <c r="W8365"/>
  <c r="X8365"/>
  <c r="W8369"/>
  <c r="X8369"/>
  <c r="W8373"/>
  <c r="X8373"/>
  <c r="W8377"/>
  <c r="X8377"/>
  <c r="W8381"/>
  <c r="X8381"/>
  <c r="W8385"/>
  <c r="X8385"/>
  <c r="W8389"/>
  <c r="X8389"/>
  <c r="W8393"/>
  <c r="X8393"/>
  <c r="W8397"/>
  <c r="X8397"/>
  <c r="W8401"/>
  <c r="X8401"/>
  <c r="W8405"/>
  <c r="X8405"/>
  <c r="W8409"/>
  <c r="X8409"/>
  <c r="W8413"/>
  <c r="X8413"/>
  <c r="W8417"/>
  <c r="X8417"/>
  <c r="W8421"/>
  <c r="X8421"/>
  <c r="W8425"/>
  <c r="X8425"/>
  <c r="W8429"/>
  <c r="X8429"/>
  <c r="W8433"/>
  <c r="X8433"/>
  <c r="W8437"/>
  <c r="X8437"/>
  <c r="W8441"/>
  <c r="X8441"/>
  <c r="W8445"/>
  <c r="X8445"/>
  <c r="W8449"/>
  <c r="X8449"/>
  <c r="W8453"/>
  <c r="X8453"/>
  <c r="W8457"/>
  <c r="X8457"/>
  <c r="W8461"/>
  <c r="X8461"/>
  <c r="W8465"/>
  <c r="X8465"/>
  <c r="W8469"/>
  <c r="X8469"/>
  <c r="W8473"/>
  <c r="X8473"/>
  <c r="W8477"/>
  <c r="X8477"/>
  <c r="W8481"/>
  <c r="X8481"/>
  <c r="W8485"/>
  <c r="X8485"/>
  <c r="W8489"/>
  <c r="X8489"/>
  <c r="W8493"/>
  <c r="X8493"/>
  <c r="W8497"/>
  <c r="X8497"/>
  <c r="W8501"/>
  <c r="X8501"/>
  <c r="W8505"/>
  <c r="X8505"/>
  <c r="W8509"/>
  <c r="X8509"/>
  <c r="W8513"/>
  <c r="X8513"/>
  <c r="W8517"/>
  <c r="X8517"/>
  <c r="W8521"/>
  <c r="X8521"/>
  <c r="W8525"/>
  <c r="X8525"/>
  <c r="X8529"/>
  <c r="W8529"/>
  <c r="X8533"/>
  <c r="W8533"/>
  <c r="X8537"/>
  <c r="W8537"/>
  <c r="X8541"/>
  <c r="W8541"/>
  <c r="X8545"/>
  <c r="W8545"/>
  <c r="X8549"/>
  <c r="W8549"/>
  <c r="X8553"/>
  <c r="W8553"/>
  <c r="X8557"/>
  <c r="W8557"/>
  <c r="X8561"/>
  <c r="W8561"/>
  <c r="X8565"/>
  <c r="W8565"/>
  <c r="X8569"/>
  <c r="W8569"/>
  <c r="X8573"/>
  <c r="W8573"/>
  <c r="X8577"/>
  <c r="W8577"/>
  <c r="X8581"/>
  <c r="W8581"/>
  <c r="X8585"/>
  <c r="W8585"/>
  <c r="X8589"/>
  <c r="W8589"/>
  <c r="X8679"/>
  <c r="W8679"/>
  <c r="X8683"/>
  <c r="W8683"/>
  <c r="X8687"/>
  <c r="W8687"/>
  <c r="X8691"/>
  <c r="W8691"/>
  <c r="X8695"/>
  <c r="W8695"/>
  <c r="X8699"/>
  <c r="W8699"/>
  <c r="X8703"/>
  <c r="W8703"/>
  <c r="X8707"/>
  <c r="W8707"/>
  <c r="X8711"/>
  <c r="W8711"/>
  <c r="X8715"/>
  <c r="W8715"/>
  <c r="X8719"/>
  <c r="W8719"/>
  <c r="X8723"/>
  <c r="W8723"/>
  <c r="X8727"/>
  <c r="W8727"/>
  <c r="X8731"/>
  <c r="W8731"/>
  <c r="X8735"/>
  <c r="W8735"/>
  <c r="X8739"/>
  <c r="W8739"/>
  <c r="X8743"/>
  <c r="W8743"/>
  <c r="X8747"/>
  <c r="W8747"/>
  <c r="X8751"/>
  <c r="W8751"/>
  <c r="X8755"/>
  <c r="W8755"/>
  <c r="X8759"/>
  <c r="W8759"/>
  <c r="X8763"/>
  <c r="W8763"/>
  <c r="X8767"/>
  <c r="W8767"/>
  <c r="X8771"/>
  <c r="W8771"/>
  <c r="X8775"/>
  <c r="W8775"/>
  <c r="X8779"/>
  <c r="W8779"/>
  <c r="X8783"/>
  <c r="W8783"/>
  <c r="X8787"/>
  <c r="W8787"/>
  <c r="X8791"/>
  <c r="W8791"/>
  <c r="X8795"/>
  <c r="W8795"/>
  <c r="X8799"/>
  <c r="W8799"/>
  <c r="X8803"/>
  <c r="W8803"/>
  <c r="X8807"/>
  <c r="W8807"/>
  <c r="X8811"/>
  <c r="W8811"/>
  <c r="X8815"/>
  <c r="W8815"/>
  <c r="X8819"/>
  <c r="W8819"/>
  <c r="X8823"/>
  <c r="W8823"/>
  <c r="X8827"/>
  <c r="W8827"/>
  <c r="X8831"/>
  <c r="W8831"/>
  <c r="X8835"/>
  <c r="W8835"/>
  <c r="X8839"/>
  <c r="W8839"/>
  <c r="X8843"/>
  <c r="W8843"/>
  <c r="X8847"/>
  <c r="W8847"/>
  <c r="X8851"/>
  <c r="W8851"/>
  <c r="X8855"/>
  <c r="W8855"/>
  <c r="X8859"/>
  <c r="W8859"/>
  <c r="X8863"/>
  <c r="W8863"/>
  <c r="X8867"/>
  <c r="W8867"/>
  <c r="X8871"/>
  <c r="W8871"/>
  <c r="X8875"/>
  <c r="W8875"/>
  <c r="X8879"/>
  <c r="W8879"/>
  <c r="X8883"/>
  <c r="W8883"/>
  <c r="X8887"/>
  <c r="W8887"/>
  <c r="X8891"/>
  <c r="W8891"/>
  <c r="X9096"/>
  <c r="W9096"/>
  <c r="X9112"/>
  <c r="W9112"/>
  <c r="X9128"/>
  <c r="W9128"/>
  <c r="X9144"/>
  <c r="W9144"/>
  <c r="X9160"/>
  <c r="W9160"/>
  <c r="X9176"/>
  <c r="W9176"/>
  <c r="X9192"/>
  <c r="W9192"/>
  <c r="X9208"/>
  <c r="W9208"/>
  <c r="W9852"/>
  <c r="X9852"/>
  <c r="W9856"/>
  <c r="X9856"/>
  <c r="W9860"/>
  <c r="X9860"/>
  <c r="W9864"/>
  <c r="X9864"/>
  <c r="W9868"/>
  <c r="X9868"/>
  <c r="W9872"/>
  <c r="X9872"/>
  <c r="W9876"/>
  <c r="X9876"/>
  <c r="W9880"/>
  <c r="X9880"/>
  <c r="W9884"/>
  <c r="X9884"/>
  <c r="W9888"/>
  <c r="X9888"/>
  <c r="W9892"/>
  <c r="X9892"/>
  <c r="W9896"/>
  <c r="X9896"/>
  <c r="W9900"/>
  <c r="X9900"/>
  <c r="W9904"/>
  <c r="X9904"/>
  <c r="W9908"/>
  <c r="X9908"/>
  <c r="W9912"/>
  <c r="X9912"/>
  <c r="X7362"/>
  <c r="W7362"/>
  <c r="X7366"/>
  <c r="W7366"/>
  <c r="X7370"/>
  <c r="W7370"/>
  <c r="X7374"/>
  <c r="W7374"/>
  <c r="X7378"/>
  <c r="W7378"/>
  <c r="X7382"/>
  <c r="W7382"/>
  <c r="X7386"/>
  <c r="W7386"/>
  <c r="X7390"/>
  <c r="W7390"/>
  <c r="X7394"/>
  <c r="W7394"/>
  <c r="X7398"/>
  <c r="W7398"/>
  <c r="X7402"/>
  <c r="W7402"/>
  <c r="X7406"/>
  <c r="W7406"/>
  <c r="X7410"/>
  <c r="W7410"/>
  <c r="X7414"/>
  <c r="W7414"/>
  <c r="X7418"/>
  <c r="W7418"/>
  <c r="X7422"/>
  <c r="W7422"/>
  <c r="X7426"/>
  <c r="W7426"/>
  <c r="X7430"/>
  <c r="W7430"/>
  <c r="X7434"/>
  <c r="W7434"/>
  <c r="X7438"/>
  <c r="W7438"/>
  <c r="X7442"/>
  <c r="W7442"/>
  <c r="X7446"/>
  <c r="W7446"/>
  <c r="X7450"/>
  <c r="W7450"/>
  <c r="X7454"/>
  <c r="W7454"/>
  <c r="X7458"/>
  <c r="W7458"/>
  <c r="X7462"/>
  <c r="W7462"/>
  <c r="X7466"/>
  <c r="W7466"/>
  <c r="X7470"/>
  <c r="W7470"/>
  <c r="X7474"/>
  <c r="W7474"/>
  <c r="X7478"/>
  <c r="W7478"/>
  <c r="X7482"/>
  <c r="W7482"/>
  <c r="X7486"/>
  <c r="W7486"/>
  <c r="X7490"/>
  <c r="W7490"/>
  <c r="X7494"/>
  <c r="W7494"/>
  <c r="X7498"/>
  <c r="W7498"/>
  <c r="X7502"/>
  <c r="W7502"/>
  <c r="X7506"/>
  <c r="W7506"/>
  <c r="X7510"/>
  <c r="W7510"/>
  <c r="X7514"/>
  <c r="W7514"/>
  <c r="X7518"/>
  <c r="W7518"/>
  <c r="X7522"/>
  <c r="W7522"/>
  <c r="X7526"/>
  <c r="W7526"/>
  <c r="X7530"/>
  <c r="W7530"/>
  <c r="X7534"/>
  <c r="W7534"/>
  <c r="X7538"/>
  <c r="W7538"/>
  <c r="X7542"/>
  <c r="W7542"/>
  <c r="X7546"/>
  <c r="W7546"/>
  <c r="X7550"/>
  <c r="W7550"/>
  <c r="X7554"/>
  <c r="W7554"/>
  <c r="X7558"/>
  <c r="W7558"/>
  <c r="X7562"/>
  <c r="W7562"/>
  <c r="X7566"/>
  <c r="W7566"/>
  <c r="X7570"/>
  <c r="W7570"/>
  <c r="X7574"/>
  <c r="W7574"/>
  <c r="X7578"/>
  <c r="W7578"/>
  <c r="X7582"/>
  <c r="W7582"/>
  <c r="X7586"/>
  <c r="W7586"/>
  <c r="X7590"/>
  <c r="W7590"/>
  <c r="X7594"/>
  <c r="W7594"/>
  <c r="X7598"/>
  <c r="W7598"/>
  <c r="X7602"/>
  <c r="W7602"/>
  <c r="X7606"/>
  <c r="W7606"/>
  <c r="X7610"/>
  <c r="W7610"/>
  <c r="X7614"/>
  <c r="W7614"/>
  <c r="X7618"/>
  <c r="W7618"/>
  <c r="X7622"/>
  <c r="W7622"/>
  <c r="X7626"/>
  <c r="W7626"/>
  <c r="X7630"/>
  <c r="W7630"/>
  <c r="X7634"/>
  <c r="W7634"/>
  <c r="X7638"/>
  <c r="W7638"/>
  <c r="X7642"/>
  <c r="W7642"/>
  <c r="X7646"/>
  <c r="W7646"/>
  <c r="X7650"/>
  <c r="W7650"/>
  <c r="X7654"/>
  <c r="W7654"/>
  <c r="X7658"/>
  <c r="W7658"/>
  <c r="X7662"/>
  <c r="W7662"/>
  <c r="X7666"/>
  <c r="W7666"/>
  <c r="X7670"/>
  <c r="W7670"/>
  <c r="X7674"/>
  <c r="W7674"/>
  <c r="X7678"/>
  <c r="W7678"/>
  <c r="X7682"/>
  <c r="W7682"/>
  <c r="X7686"/>
  <c r="W7686"/>
  <c r="X7690"/>
  <c r="W7690"/>
  <c r="X7694"/>
  <c r="W7694"/>
  <c r="X7698"/>
  <c r="W7698"/>
  <c r="X7702"/>
  <c r="W7702"/>
  <c r="X7706"/>
  <c r="W7706"/>
  <c r="X7710"/>
  <c r="W7710"/>
  <c r="X7714"/>
  <c r="W7714"/>
  <c r="X7718"/>
  <c r="W7718"/>
  <c r="X7722"/>
  <c r="W7722"/>
  <c r="X7726"/>
  <c r="W7726"/>
  <c r="X7730"/>
  <c r="W7730"/>
  <c r="X7734"/>
  <c r="W7734"/>
  <c r="X7738"/>
  <c r="W7738"/>
  <c r="X7742"/>
  <c r="W7742"/>
  <c r="X7746"/>
  <c r="W7746"/>
  <c r="X7750"/>
  <c r="W7750"/>
  <c r="X7754"/>
  <c r="W7754"/>
  <c r="X7758"/>
  <c r="W7758"/>
  <c r="X7762"/>
  <c r="W7762"/>
  <c r="X7766"/>
  <c r="W7766"/>
  <c r="X7770"/>
  <c r="W7770"/>
  <c r="X7774"/>
  <c r="W7774"/>
  <c r="X7778"/>
  <c r="W7778"/>
  <c r="X7782"/>
  <c r="W7782"/>
  <c r="X7786"/>
  <c r="W7786"/>
  <c r="X7790"/>
  <c r="W7790"/>
  <c r="X7794"/>
  <c r="W7794"/>
  <c r="X7798"/>
  <c r="W7798"/>
  <c r="X7802"/>
  <c r="W7802"/>
  <c r="X7806"/>
  <c r="W7806"/>
  <c r="X7810"/>
  <c r="W7810"/>
  <c r="X8068"/>
  <c r="W8068"/>
  <c r="X8084"/>
  <c r="W8084"/>
  <c r="X8100"/>
  <c r="W8100"/>
  <c r="X8116"/>
  <c r="W8116"/>
  <c r="X8132"/>
  <c r="W8132"/>
  <c r="X8148"/>
  <c r="W8148"/>
  <c r="X8164"/>
  <c r="W8164"/>
  <c r="X8180"/>
  <c r="W8180"/>
  <c r="X8196"/>
  <c r="W8196"/>
  <c r="X8212"/>
  <c r="W8212"/>
  <c r="X8228"/>
  <c r="W8228"/>
  <c r="X8244"/>
  <c r="W8244"/>
  <c r="X8260"/>
  <c r="W8260"/>
  <c r="X8276"/>
  <c r="W8276"/>
  <c r="X8292"/>
  <c r="W8292"/>
  <c r="X8308"/>
  <c r="W8308"/>
  <c r="X8324"/>
  <c r="W8324"/>
  <c r="X8340"/>
  <c r="W8340"/>
  <c r="X8356"/>
  <c r="W8356"/>
  <c r="X8372"/>
  <c r="W8372"/>
  <c r="X8388"/>
  <c r="W8388"/>
  <c r="X8404"/>
  <c r="W8404"/>
  <c r="X8420"/>
  <c r="W8420"/>
  <c r="X8436"/>
  <c r="W8436"/>
  <c r="X8452"/>
  <c r="W8452"/>
  <c r="X8468"/>
  <c r="W8468"/>
  <c r="X8484"/>
  <c r="W8484"/>
  <c r="X8500"/>
  <c r="W8500"/>
  <c r="X8516"/>
  <c r="W8516"/>
  <c r="X8532"/>
  <c r="W8532"/>
  <c r="X8548"/>
  <c r="W8548"/>
  <c r="X8564"/>
  <c r="W8564"/>
  <c r="X8580"/>
  <c r="W8580"/>
  <c r="W9849"/>
  <c r="X9849"/>
  <c r="W9863"/>
  <c r="X9863"/>
  <c r="W9879"/>
  <c r="X9879"/>
  <c r="W9895"/>
  <c r="X9895"/>
  <c r="W9911"/>
  <c r="X9911"/>
  <c r="X9961"/>
  <c r="X9960"/>
  <c r="W9960"/>
  <c r="X9909"/>
  <c r="W9909"/>
  <c r="X9877"/>
  <c r="W9877"/>
  <c r="W9712"/>
  <c r="X9712"/>
  <c r="W9696"/>
  <c r="X9696"/>
  <c r="W9680"/>
  <c r="X9680"/>
  <c r="W9664"/>
  <c r="X9664"/>
  <c r="W9646"/>
  <c r="X9646"/>
  <c r="W9630"/>
  <c r="X9630"/>
  <c r="W9614"/>
  <c r="X9614"/>
  <c r="W9598"/>
  <c r="X9598"/>
  <c r="W9213"/>
  <c r="X9213"/>
  <c r="X9389"/>
  <c r="W9388"/>
  <c r="X9388"/>
  <c r="X9373"/>
  <c r="W9372"/>
  <c r="X9372"/>
  <c r="X9357"/>
  <c r="W9356"/>
  <c r="X9356"/>
  <c r="X9341"/>
  <c r="W9340"/>
  <c r="X9340"/>
  <c r="X9325"/>
  <c r="W9324"/>
  <c r="X9324"/>
  <c r="X9309"/>
  <c r="W9308"/>
  <c r="X9308"/>
  <c r="X9293"/>
  <c r="W9292"/>
  <c r="X9292"/>
  <c r="X9277"/>
  <c r="W9276"/>
  <c r="X9276"/>
  <c r="X9261"/>
  <c r="W9260"/>
  <c r="X9260"/>
  <c r="X9245"/>
  <c r="W9244"/>
  <c r="X9244"/>
  <c r="X9229"/>
  <c r="W9228"/>
  <c r="X9228"/>
  <c r="X9087"/>
  <c r="W9087"/>
  <c r="X9071"/>
  <c r="W9071"/>
  <c r="X9055"/>
  <c r="W9055"/>
  <c r="X9039"/>
  <c r="W9039"/>
  <c r="X9023"/>
  <c r="W9023"/>
  <c r="X9007"/>
  <c r="W9007"/>
  <c r="X8991"/>
  <c r="W8991"/>
  <c r="X8975"/>
  <c r="W8975"/>
  <c r="X8959"/>
  <c r="W8959"/>
  <c r="X8943"/>
  <c r="W8943"/>
  <c r="X8927"/>
  <c r="W8927"/>
  <c r="X8911"/>
  <c r="W8911"/>
  <c r="X8895"/>
  <c r="W8895"/>
  <c r="W9206"/>
  <c r="X9206"/>
  <c r="W9174"/>
  <c r="X9174"/>
  <c r="W9142"/>
  <c r="X9142"/>
  <c r="W9110"/>
  <c r="X9110"/>
  <c r="W8629"/>
  <c r="X8629"/>
  <c r="W8613"/>
  <c r="X8613"/>
  <c r="W8597"/>
  <c r="X8597"/>
  <c r="X9965"/>
  <c r="X9964"/>
  <c r="W9964"/>
  <c r="X9848"/>
  <c r="W9848"/>
  <c r="X9885"/>
  <c r="W9885"/>
  <c r="X9853"/>
  <c r="W9853"/>
  <c r="X9700"/>
  <c r="W9700"/>
  <c r="X9684"/>
  <c r="W9684"/>
  <c r="X9668"/>
  <c r="W9668"/>
  <c r="X9652"/>
  <c r="W9652"/>
  <c r="W9642"/>
  <c r="X9642"/>
  <c r="W9626"/>
  <c r="X9626"/>
  <c r="W9610"/>
  <c r="X9610"/>
  <c r="W9594"/>
  <c r="X9594"/>
  <c r="X9392"/>
  <c r="W9392"/>
  <c r="X9377"/>
  <c r="W9376"/>
  <c r="X9376"/>
  <c r="X9361"/>
  <c r="W9360"/>
  <c r="X9360"/>
  <c r="X9345"/>
  <c r="W9344"/>
  <c r="X9344"/>
  <c r="X9329"/>
  <c r="W9328"/>
  <c r="X9328"/>
  <c r="X9313"/>
  <c r="W9312"/>
  <c r="X9312"/>
  <c r="X9297"/>
  <c r="W9296"/>
  <c r="X9296"/>
  <c r="X9281"/>
  <c r="W9280"/>
  <c r="X9280"/>
  <c r="X9265"/>
  <c r="W9264"/>
  <c r="X9264"/>
  <c r="X9249"/>
  <c r="W9248"/>
  <c r="X9248"/>
  <c r="X9233"/>
  <c r="W9232"/>
  <c r="X9232"/>
  <c r="X9217"/>
  <c r="W9216"/>
  <c r="X9216"/>
  <c r="X9075"/>
  <c r="W9075"/>
  <c r="X9059"/>
  <c r="W9059"/>
  <c r="X9043"/>
  <c r="W9043"/>
  <c r="X9027"/>
  <c r="W9027"/>
  <c r="X9011"/>
  <c r="W9011"/>
  <c r="X8995"/>
  <c r="W8995"/>
  <c r="X8979"/>
  <c r="W8979"/>
  <c r="X7776"/>
  <c r="W7776"/>
  <c r="X7780"/>
  <c r="W7780"/>
  <c r="X7784"/>
  <c r="W7784"/>
  <c r="X7788"/>
  <c r="W7788"/>
  <c r="X7792"/>
  <c r="W7792"/>
  <c r="X7796"/>
  <c r="W7796"/>
  <c r="X7800"/>
  <c r="W7800"/>
  <c r="X7804"/>
  <c r="W7804"/>
  <c r="X7808"/>
  <c r="W7808"/>
  <c r="X8060"/>
  <c r="W8060"/>
  <c r="X8076"/>
  <c r="W8076"/>
  <c r="X8092"/>
  <c r="W8092"/>
  <c r="X8108"/>
  <c r="W8108"/>
  <c r="X8124"/>
  <c r="W8124"/>
  <c r="X8140"/>
  <c r="W8140"/>
  <c r="X8156"/>
  <c r="W8156"/>
  <c r="X8172"/>
  <c r="W8172"/>
  <c r="X8188"/>
  <c r="W8188"/>
  <c r="X8204"/>
  <c r="W8204"/>
  <c r="X8220"/>
  <c r="W8220"/>
  <c r="X8236"/>
  <c r="W8236"/>
  <c r="X8252"/>
  <c r="W8252"/>
  <c r="X8268"/>
  <c r="W8268"/>
  <c r="X8284"/>
  <c r="W8284"/>
  <c r="X8300"/>
  <c r="W8300"/>
  <c r="X8316"/>
  <c r="W8316"/>
  <c r="X8332"/>
  <c r="W8332"/>
  <c r="X8348"/>
  <c r="W8348"/>
  <c r="X8364"/>
  <c r="W8364"/>
  <c r="X8380"/>
  <c r="W8380"/>
  <c r="X8396"/>
  <c r="W8396"/>
  <c r="X8412"/>
  <c r="W8412"/>
  <c r="X8428"/>
  <c r="W8428"/>
  <c r="X8444"/>
  <c r="W8444"/>
  <c r="X8460"/>
  <c r="W8460"/>
  <c r="X8476"/>
  <c r="W8476"/>
  <c r="X8492"/>
  <c r="W8492"/>
  <c r="X8508"/>
  <c r="W8508"/>
  <c r="X8524"/>
  <c r="W8524"/>
  <c r="X8540"/>
  <c r="W8540"/>
  <c r="X8556"/>
  <c r="W8556"/>
  <c r="X8572"/>
  <c r="W8572"/>
  <c r="X8588"/>
  <c r="W8588"/>
  <c r="W9855"/>
  <c r="X9855"/>
  <c r="W9871"/>
  <c r="X9871"/>
  <c r="W9887"/>
  <c r="X9887"/>
  <c r="W9903"/>
  <c r="X9903"/>
  <c r="X9969"/>
  <c r="X9968"/>
  <c r="W9968"/>
  <c r="X9953"/>
  <c r="X9952"/>
  <c r="W9952"/>
  <c r="X9893"/>
  <c r="W9893"/>
  <c r="X9861"/>
  <c r="W9861"/>
  <c r="W9704"/>
  <c r="X9704"/>
  <c r="W9688"/>
  <c r="X9688"/>
  <c r="W9672"/>
  <c r="X9672"/>
  <c r="W9656"/>
  <c r="X9656"/>
  <c r="W9638"/>
  <c r="X9638"/>
  <c r="W9622"/>
  <c r="X9622"/>
  <c r="W9606"/>
  <c r="X9606"/>
  <c r="W9590"/>
  <c r="X9590"/>
  <c r="X9396"/>
  <c r="W9396"/>
  <c r="X9381"/>
  <c r="W9380"/>
  <c r="X9380"/>
  <c r="X9365"/>
  <c r="W9364"/>
  <c r="X9364"/>
  <c r="X9349"/>
  <c r="W9348"/>
  <c r="X9348"/>
  <c r="X9333"/>
  <c r="W9332"/>
  <c r="X9332"/>
  <c r="X9317"/>
  <c r="W9316"/>
  <c r="X9316"/>
  <c r="X9301"/>
  <c r="W9300"/>
  <c r="X9300"/>
  <c r="X9285"/>
  <c r="W9284"/>
  <c r="X9284"/>
  <c r="X9269"/>
  <c r="W9268"/>
  <c r="X9268"/>
  <c r="X9253"/>
  <c r="W9252"/>
  <c r="X9252"/>
  <c r="X9237"/>
  <c r="W9236"/>
  <c r="X9236"/>
  <c r="X9221"/>
  <c r="W9220"/>
  <c r="X9220"/>
  <c r="X9079"/>
  <c r="W9079"/>
  <c r="X9063"/>
  <c r="W9063"/>
  <c r="X9047"/>
  <c r="W9047"/>
  <c r="X9031"/>
  <c r="W9031"/>
  <c r="X9015"/>
  <c r="W9015"/>
  <c r="X8999"/>
  <c r="W8999"/>
  <c r="X8983"/>
  <c r="W8983"/>
  <c r="X8967"/>
  <c r="W8967"/>
  <c r="X8951"/>
  <c r="W8951"/>
  <c r="X8935"/>
  <c r="W8935"/>
  <c r="X8919"/>
  <c r="W8919"/>
  <c r="X8903"/>
  <c r="W8903"/>
  <c r="X8894"/>
  <c r="W8894"/>
  <c r="W9190"/>
  <c r="X9190"/>
  <c r="W9158"/>
  <c r="X9158"/>
  <c r="W9126"/>
  <c r="X9126"/>
  <c r="W9094"/>
  <c r="X9094"/>
  <c r="W8621"/>
  <c r="X8621"/>
  <c r="W8605"/>
  <c r="X8605"/>
  <c r="X9973"/>
  <c r="X9972"/>
  <c r="W9972"/>
  <c r="X9957"/>
  <c r="X9956"/>
  <c r="W9956"/>
  <c r="X9901"/>
  <c r="W9901"/>
  <c r="X9869"/>
  <c r="W9869"/>
  <c r="X9708"/>
  <c r="W9708"/>
  <c r="X9692"/>
  <c r="W9692"/>
  <c r="X9676"/>
  <c r="W9676"/>
  <c r="X9660"/>
  <c r="W9660"/>
  <c r="W9650"/>
  <c r="X9650"/>
  <c r="W9634"/>
  <c r="X9634"/>
  <c r="W9618"/>
  <c r="X9618"/>
  <c r="W9602"/>
  <c r="X9602"/>
  <c r="X9400"/>
  <c r="W9400"/>
  <c r="X9385"/>
  <c r="W9384"/>
  <c r="X9384"/>
  <c r="X9369"/>
  <c r="W9368"/>
  <c r="X9368"/>
  <c r="X9353"/>
  <c r="W9352"/>
  <c r="X9352"/>
  <c r="X9337"/>
  <c r="W9336"/>
  <c r="X9336"/>
  <c r="X9321"/>
  <c r="W9320"/>
  <c r="X9320"/>
  <c r="X9305"/>
  <c r="W9304"/>
  <c r="X9304"/>
  <c r="X9289"/>
  <c r="W9288"/>
  <c r="X9288"/>
  <c r="X9273"/>
  <c r="W9272"/>
  <c r="X9272"/>
  <c r="X9257"/>
  <c r="W9256"/>
  <c r="X9256"/>
  <c r="X9241"/>
  <c r="W9240"/>
  <c r="X9240"/>
  <c r="X9225"/>
  <c r="W9224"/>
  <c r="X9224"/>
  <c r="X9083"/>
  <c r="W9083"/>
  <c r="X9067"/>
  <c r="W9067"/>
  <c r="X9051"/>
  <c r="W9051"/>
  <c r="X9035"/>
  <c r="W9035"/>
  <c r="X9019"/>
  <c r="W9019"/>
  <c r="X9003"/>
  <c r="W9003"/>
  <c r="X8987"/>
  <c r="W8987"/>
  <c r="X8971"/>
  <c r="W8971"/>
  <c r="X8955"/>
  <c r="W8955"/>
  <c r="X8939"/>
  <c r="W8939"/>
  <c r="X8923"/>
  <c r="W8923"/>
  <c r="X8907"/>
  <c r="W8907"/>
  <c r="W9198"/>
  <c r="X9198"/>
  <c r="W9166"/>
  <c r="X9166"/>
  <c r="W9134"/>
  <c r="X9134"/>
  <c r="W9102"/>
  <c r="X9102"/>
  <c r="W8625"/>
  <c r="X8625"/>
  <c r="W8609"/>
  <c r="X8609"/>
  <c r="W8590"/>
  <c r="X8590"/>
  <c r="W8574"/>
  <c r="X8574"/>
  <c r="W8558"/>
  <c r="X8558"/>
  <c r="W8542"/>
  <c r="X8542"/>
  <c r="W8526"/>
  <c r="X8526"/>
  <c r="W8510"/>
  <c r="X8510"/>
  <c r="W8494"/>
  <c r="X8494"/>
  <c r="W8478"/>
  <c r="X8478"/>
  <c r="W8462"/>
  <c r="X8462"/>
  <c r="W8446"/>
  <c r="X8446"/>
  <c r="W8430"/>
  <c r="X8430"/>
  <c r="W8414"/>
  <c r="X8414"/>
  <c r="W8398"/>
  <c r="X8398"/>
  <c r="W8382"/>
  <c r="X8382"/>
  <c r="W8366"/>
  <c r="X8366"/>
  <c r="W8350"/>
  <c r="X8350"/>
  <c r="W8334"/>
  <c r="X8334"/>
  <c r="W8318"/>
  <c r="X8318"/>
  <c r="W8302"/>
  <c r="X8302"/>
  <c r="W8286"/>
  <c r="X8286"/>
  <c r="W8270"/>
  <c r="X8270"/>
  <c r="W8254"/>
  <c r="X8254"/>
  <c r="W8238"/>
  <c r="X8238"/>
  <c r="W8222"/>
  <c r="X8222"/>
  <c r="W8206"/>
  <c r="X8206"/>
  <c r="W8190"/>
  <c r="X8190"/>
  <c r="W8174"/>
  <c r="X8174"/>
  <c r="W8158"/>
  <c r="X8158"/>
  <c r="W8142"/>
  <c r="X8142"/>
  <c r="W8126"/>
  <c r="X8126"/>
  <c r="W8110"/>
  <c r="X8110"/>
  <c r="W8094"/>
  <c r="X8094"/>
  <c r="W8078"/>
  <c r="X8078"/>
  <c r="W8062"/>
  <c r="X8062"/>
  <c r="W7812"/>
  <c r="X7812"/>
  <c r="W7916"/>
  <c r="W7915"/>
  <c r="X7915"/>
  <c r="W7908"/>
  <c r="W7907"/>
  <c r="X7907"/>
  <c r="W7900"/>
  <c r="W7899"/>
  <c r="X7899"/>
  <c r="W7892"/>
  <c r="W7891"/>
  <c r="X7891"/>
  <c r="W7884"/>
  <c r="W7883"/>
  <c r="X7883"/>
  <c r="W7876"/>
  <c r="W7875"/>
  <c r="X7875"/>
  <c r="W7868"/>
  <c r="W7867"/>
  <c r="X7867"/>
  <c r="W7860"/>
  <c r="W7859"/>
  <c r="X7859"/>
  <c r="W7852"/>
  <c r="W7851"/>
  <c r="X7851"/>
  <c r="W7844"/>
  <c r="W7843"/>
  <c r="X7843"/>
  <c r="W7836"/>
  <c r="W7835"/>
  <c r="X7835"/>
  <c r="W7828"/>
  <c r="W7827"/>
  <c r="X7827"/>
  <c r="W7820"/>
  <c r="W7819"/>
  <c r="X7819"/>
  <c r="W9974"/>
  <c r="X9974"/>
  <c r="W9966"/>
  <c r="X9966"/>
  <c r="W9958"/>
  <c r="X9958"/>
  <c r="X9949"/>
  <c r="W9949"/>
  <c r="W9947"/>
  <c r="X9947"/>
  <c r="W9945"/>
  <c r="X9945"/>
  <c r="W9943"/>
  <c r="X9943"/>
  <c r="W9941"/>
  <c r="X9941"/>
  <c r="W9939"/>
  <c r="X9939"/>
  <c r="W9937"/>
  <c r="X9937"/>
  <c r="W9935"/>
  <c r="X9935"/>
  <c r="W9933"/>
  <c r="X9933"/>
  <c r="W9931"/>
  <c r="X9931"/>
  <c r="W9929"/>
  <c r="X9929"/>
  <c r="W9927"/>
  <c r="X9927"/>
  <c r="W9925"/>
  <c r="X9925"/>
  <c r="W9923"/>
  <c r="X9923"/>
  <c r="W9921"/>
  <c r="X9921"/>
  <c r="W9919"/>
  <c r="X9919"/>
  <c r="W9917"/>
  <c r="X9917"/>
  <c r="X9850"/>
  <c r="W9850"/>
  <c r="X9905"/>
  <c r="W9905"/>
  <c r="X9889"/>
  <c r="W9889"/>
  <c r="X9873"/>
  <c r="W9873"/>
  <c r="X9857"/>
  <c r="W9857"/>
  <c r="W9744"/>
  <c r="X9744"/>
  <c r="W9740"/>
  <c r="X9740"/>
  <c r="W9736"/>
  <c r="X9736"/>
  <c r="W9732"/>
  <c r="X9732"/>
  <c r="W9728"/>
  <c r="X9728"/>
  <c r="W9724"/>
  <c r="X9724"/>
  <c r="W9720"/>
  <c r="X9720"/>
  <c r="W9716"/>
  <c r="X9716"/>
  <c r="W9710"/>
  <c r="X9710"/>
  <c r="W9702"/>
  <c r="X9702"/>
  <c r="W9694"/>
  <c r="X9694"/>
  <c r="W9686"/>
  <c r="X9686"/>
  <c r="W9678"/>
  <c r="X9678"/>
  <c r="W9670"/>
  <c r="X9670"/>
  <c r="W9662"/>
  <c r="X9662"/>
  <c r="W9654"/>
  <c r="X9654"/>
  <c r="X9649"/>
  <c r="X9648"/>
  <c r="W9648"/>
  <c r="X9641"/>
  <c r="X9640"/>
  <c r="W9640"/>
  <c r="X9633"/>
  <c r="X9632"/>
  <c r="W9632"/>
  <c r="X9625"/>
  <c r="X9624"/>
  <c r="W9624"/>
  <c r="X9617"/>
  <c r="X9616"/>
  <c r="W9616"/>
  <c r="X9609"/>
  <c r="X9608"/>
  <c r="W9608"/>
  <c r="X9601"/>
  <c r="X9600"/>
  <c r="W9600"/>
  <c r="X9593"/>
  <c r="X9592"/>
  <c r="W9592"/>
  <c r="W9212"/>
  <c r="X9212"/>
  <c r="W9394"/>
  <c r="X9394"/>
  <c r="W9386"/>
  <c r="X9386"/>
  <c r="W9378"/>
  <c r="X9378"/>
  <c r="W9370"/>
  <c r="X9370"/>
  <c r="W9362"/>
  <c r="X9362"/>
  <c r="W9354"/>
  <c r="X9354"/>
  <c r="W9346"/>
  <c r="X9346"/>
  <c r="W9338"/>
  <c r="X9338"/>
  <c r="W9330"/>
  <c r="X9330"/>
  <c r="W9322"/>
  <c r="X9322"/>
  <c r="W9314"/>
  <c r="X9314"/>
  <c r="W9306"/>
  <c r="X9306"/>
  <c r="W9298"/>
  <c r="X9298"/>
  <c r="W9290"/>
  <c r="X9290"/>
  <c r="W9282"/>
  <c r="X9282"/>
  <c r="W9274"/>
  <c r="X9274"/>
  <c r="W9266"/>
  <c r="X9266"/>
  <c r="W9258"/>
  <c r="X9258"/>
  <c r="W9250"/>
  <c r="X9250"/>
  <c r="W9242"/>
  <c r="X9242"/>
  <c r="W9234"/>
  <c r="X9234"/>
  <c r="W9226"/>
  <c r="X9226"/>
  <c r="W9218"/>
  <c r="X9218"/>
  <c r="X9085"/>
  <c r="W9085"/>
  <c r="X9077"/>
  <c r="W9077"/>
  <c r="X9069"/>
  <c r="W9069"/>
  <c r="X9061"/>
  <c r="W9061"/>
  <c r="X9053"/>
  <c r="W9053"/>
  <c r="X9045"/>
  <c r="W9045"/>
  <c r="X9037"/>
  <c r="W9037"/>
  <c r="X9029"/>
  <c r="W9029"/>
  <c r="X9021"/>
  <c r="W9021"/>
  <c r="X9013"/>
  <c r="W9013"/>
  <c r="X9005"/>
  <c r="W9005"/>
  <c r="X8997"/>
  <c r="W8997"/>
  <c r="X8989"/>
  <c r="W8989"/>
  <c r="X8981"/>
  <c r="W8981"/>
  <c r="X8973"/>
  <c r="W8973"/>
  <c r="X8965"/>
  <c r="W8965"/>
  <c r="X8957"/>
  <c r="W8957"/>
  <c r="X8949"/>
  <c r="W8949"/>
  <c r="X8941"/>
  <c r="W8941"/>
  <c r="X8933"/>
  <c r="W8933"/>
  <c r="X8925"/>
  <c r="W8925"/>
  <c r="X8917"/>
  <c r="W8917"/>
  <c r="X8909"/>
  <c r="W8909"/>
  <c r="X8901"/>
  <c r="W8901"/>
  <c r="W9089"/>
  <c r="X9089"/>
  <c r="W9202"/>
  <c r="X9202"/>
  <c r="W9186"/>
  <c r="X9186"/>
  <c r="W9170"/>
  <c r="X9170"/>
  <c r="W9154"/>
  <c r="X9154"/>
  <c r="W9138"/>
  <c r="X9138"/>
  <c r="W9122"/>
  <c r="X9122"/>
  <c r="W9106"/>
  <c r="X9106"/>
  <c r="W9090"/>
  <c r="X9090"/>
  <c r="W8632"/>
  <c r="W8631"/>
  <c r="X8631"/>
  <c r="W8623"/>
  <c r="X8623"/>
  <c r="W8615"/>
  <c r="X8615"/>
  <c r="W8607"/>
  <c r="X8607"/>
  <c r="W8599"/>
  <c r="X8599"/>
  <c r="W8586"/>
  <c r="X8586"/>
  <c r="W8570"/>
  <c r="X8570"/>
  <c r="W8554"/>
  <c r="X8554"/>
  <c r="W8538"/>
  <c r="X8538"/>
  <c r="W8522"/>
  <c r="X8522"/>
  <c r="W8506"/>
  <c r="X8506"/>
  <c r="W8490"/>
  <c r="X8490"/>
  <c r="W8474"/>
  <c r="X8474"/>
  <c r="W8458"/>
  <c r="X8458"/>
  <c r="W8442"/>
  <c r="X8442"/>
  <c r="W8426"/>
  <c r="X8426"/>
  <c r="W8410"/>
  <c r="X8410"/>
  <c r="W8394"/>
  <c r="X8394"/>
  <c r="W8378"/>
  <c r="X8378"/>
  <c r="W8362"/>
  <c r="X8362"/>
  <c r="W8346"/>
  <c r="X8346"/>
  <c r="W8330"/>
  <c r="X8330"/>
  <c r="W8314"/>
  <c r="X8314"/>
  <c r="W8298"/>
  <c r="X8298"/>
  <c r="W8282"/>
  <c r="X8282"/>
  <c r="W8266"/>
  <c r="X8266"/>
  <c r="W8250"/>
  <c r="X8250"/>
  <c r="W8234"/>
  <c r="X8234"/>
  <c r="W8218"/>
  <c r="X8218"/>
  <c r="W8202"/>
  <c r="X8202"/>
  <c r="W8186"/>
  <c r="X8186"/>
  <c r="W8170"/>
  <c r="X8170"/>
  <c r="W8154"/>
  <c r="X8154"/>
  <c r="W8138"/>
  <c r="X8138"/>
  <c r="W8122"/>
  <c r="X8122"/>
  <c r="W8106"/>
  <c r="X8106"/>
  <c r="W8090"/>
  <c r="X8090"/>
  <c r="W8074"/>
  <c r="X8074"/>
  <c r="W8058"/>
  <c r="X8058"/>
  <c r="W7917"/>
  <c r="X7917"/>
  <c r="W7909"/>
  <c r="X7909"/>
  <c r="W7901"/>
  <c r="X7901"/>
  <c r="W7893"/>
  <c r="X7893"/>
  <c r="W7885"/>
  <c r="X7885"/>
  <c r="W7877"/>
  <c r="X7877"/>
  <c r="W7869"/>
  <c r="X7869"/>
  <c r="W7861"/>
  <c r="X7861"/>
  <c r="W7853"/>
  <c r="X7853"/>
  <c r="W7845"/>
  <c r="X7845"/>
  <c r="W7837"/>
  <c r="X7837"/>
  <c r="W7829"/>
  <c r="X7829"/>
  <c r="W7821"/>
  <c r="X7821"/>
  <c r="W7813"/>
  <c r="X7813"/>
  <c r="X7299"/>
  <c r="W7299"/>
  <c r="X7297"/>
  <c r="W7297"/>
  <c r="X7295"/>
  <c r="W7295"/>
  <c r="X7293"/>
  <c r="W7293"/>
  <c r="X7291"/>
  <c r="W7291"/>
  <c r="X7289"/>
  <c r="W7289"/>
  <c r="X7287"/>
  <c r="W7287"/>
  <c r="X7285"/>
  <c r="W7285"/>
  <c r="X7283"/>
  <c r="W7283"/>
  <c r="X7281"/>
  <c r="W7281"/>
  <c r="X7279"/>
  <c r="W7279"/>
  <c r="X7277"/>
  <c r="W7277"/>
  <c r="X7275"/>
  <c r="W7275"/>
  <c r="X7273"/>
  <c r="W7273"/>
  <c r="X7271"/>
  <c r="W7271"/>
  <c r="W7269"/>
  <c r="X7269"/>
  <c r="W7267"/>
  <c r="X7267"/>
  <c r="W7265"/>
  <c r="X7265"/>
  <c r="W7263"/>
  <c r="X7263"/>
  <c r="W7261"/>
  <c r="X7261"/>
  <c r="W7259"/>
  <c r="X7259"/>
  <c r="W7257"/>
  <c r="X7257"/>
  <c r="W7255"/>
  <c r="X7255"/>
  <c r="W7253"/>
  <c r="X7253"/>
  <c r="W7251"/>
  <c r="X7251"/>
  <c r="W7249"/>
  <c r="X7249"/>
  <c r="W7247"/>
  <c r="X7247"/>
  <c r="W7245"/>
  <c r="X7245"/>
  <c r="W7243"/>
  <c r="X7243"/>
  <c r="W7241"/>
  <c r="X7241"/>
  <c r="W7239"/>
  <c r="X7239"/>
  <c r="W7237"/>
  <c r="X7237"/>
  <c r="W7235"/>
  <c r="X7235"/>
  <c r="W7233"/>
  <c r="X7233"/>
  <c r="W7231"/>
  <c r="X7231"/>
  <c r="W7229"/>
  <c r="X7229"/>
  <c r="W7227"/>
  <c r="X7227"/>
  <c r="W7225"/>
  <c r="X7225"/>
  <c r="W7223"/>
  <c r="X7223"/>
  <c r="W7221"/>
  <c r="X7221"/>
  <c r="W7219"/>
  <c r="X7219"/>
  <c r="W7217"/>
  <c r="X7217"/>
  <c r="W7215"/>
  <c r="X7215"/>
  <c r="W7213"/>
  <c r="X7213"/>
  <c r="W7211"/>
  <c r="X7211"/>
  <c r="X6113"/>
  <c r="X6112"/>
  <c r="W6112"/>
  <c r="X6105"/>
  <c r="X6104"/>
  <c r="W6104"/>
  <c r="X6097"/>
  <c r="X6096"/>
  <c r="W6096"/>
  <c r="X6089"/>
  <c r="X6088"/>
  <c r="W6088"/>
  <c r="X6081"/>
  <c r="X6080"/>
  <c r="W6080"/>
  <c r="X6073"/>
  <c r="X6072"/>
  <c r="W6072"/>
  <c r="X6065"/>
  <c r="X6064"/>
  <c r="W6064"/>
  <c r="X6057"/>
  <c r="X6056"/>
  <c r="W6056"/>
  <c r="X6049"/>
  <c r="X6048"/>
  <c r="W6048"/>
  <c r="X6041"/>
  <c r="X6040"/>
  <c r="W6040"/>
  <c r="X6033"/>
  <c r="X6032"/>
  <c r="W6032"/>
  <c r="X6025"/>
  <c r="X6024"/>
  <c r="W6024"/>
  <c r="X6017"/>
  <c r="X6016"/>
  <c r="W6016"/>
  <c r="X6008"/>
  <c r="X6007"/>
  <c r="W6007"/>
  <c r="X6004"/>
  <c r="X6003"/>
  <c r="W6003"/>
  <c r="X6000"/>
  <c r="X5999"/>
  <c r="W5999"/>
  <c r="X5996"/>
  <c r="X5995"/>
  <c r="W5995"/>
  <c r="X5992"/>
  <c r="X5991"/>
  <c r="W5991"/>
  <c r="X5988"/>
  <c r="X5987"/>
  <c r="W5987"/>
  <c r="X5984"/>
  <c r="X5983"/>
  <c r="W5983"/>
  <c r="X5980"/>
  <c r="X5979"/>
  <c r="W5979"/>
  <c r="X5976"/>
  <c r="X5975"/>
  <c r="W5975"/>
  <c r="X5972"/>
  <c r="X5971"/>
  <c r="W5971"/>
  <c r="X5968"/>
  <c r="X5967"/>
  <c r="W5967"/>
  <c r="X5964"/>
  <c r="X5963"/>
  <c r="W5963"/>
  <c r="X5960"/>
  <c r="X5959"/>
  <c r="W5959"/>
  <c r="X5956"/>
  <c r="X5955"/>
  <c r="W5955"/>
  <c r="X5952"/>
  <c r="X5951"/>
  <c r="W5951"/>
  <c r="X5948"/>
  <c r="X5947"/>
  <c r="W5947"/>
  <c r="X5944"/>
  <c r="X5943"/>
  <c r="W5943"/>
  <c r="X5940"/>
  <c r="X5939"/>
  <c r="W5939"/>
  <c r="X5936"/>
  <c r="X5935"/>
  <c r="W5935"/>
  <c r="X5932"/>
  <c r="X5931"/>
  <c r="W5931"/>
  <c r="X5928"/>
  <c r="X5927"/>
  <c r="W5927"/>
  <c r="X5924"/>
  <c r="X5923"/>
  <c r="W5923"/>
  <c r="X5920"/>
  <c r="X5919"/>
  <c r="W5919"/>
  <c r="X5916"/>
  <c r="X5915"/>
  <c r="W5915"/>
  <c r="X5912"/>
  <c r="X5911"/>
  <c r="W5911"/>
  <c r="X5908"/>
  <c r="X5907"/>
  <c r="W5907"/>
  <c r="X5904"/>
  <c r="X5903"/>
  <c r="W5903"/>
  <c r="X5900"/>
  <c r="X5899"/>
  <c r="W5899"/>
  <c r="X5896"/>
  <c r="X5895"/>
  <c r="W5895"/>
  <c r="X5892"/>
  <c r="X5891"/>
  <c r="W5891"/>
  <c r="X5888"/>
  <c r="X5887"/>
  <c r="W5887"/>
  <c r="X5884"/>
  <c r="X5883"/>
  <c r="W5883"/>
  <c r="X5880"/>
  <c r="X5879"/>
  <c r="W5879"/>
  <c r="X5876"/>
  <c r="X5875"/>
  <c r="W5875"/>
  <c r="X5872"/>
  <c r="X5871"/>
  <c r="W5871"/>
  <c r="X5868"/>
  <c r="X5867"/>
  <c r="W5867"/>
  <c r="X5864"/>
  <c r="X5863"/>
  <c r="W5863"/>
  <c r="X5860"/>
  <c r="X5859"/>
  <c r="W5859"/>
  <c r="X5856"/>
  <c r="X5855"/>
  <c r="W5855"/>
  <c r="X5852"/>
  <c r="X5851"/>
  <c r="W5851"/>
  <c r="X5848"/>
  <c r="X5847"/>
  <c r="W5847"/>
  <c r="X5844"/>
  <c r="X5843"/>
  <c r="W5843"/>
  <c r="X5840"/>
  <c r="X5839"/>
  <c r="W5839"/>
  <c r="X5836"/>
  <c r="X5835"/>
  <c r="W5835"/>
  <c r="X5832"/>
  <c r="X5831"/>
  <c r="W5831"/>
  <c r="X5828"/>
  <c r="X5827"/>
  <c r="W5827"/>
  <c r="X5824"/>
  <c r="X5823"/>
  <c r="W5823"/>
  <c r="X5820"/>
  <c r="X5819"/>
  <c r="W5819"/>
  <c r="X5816"/>
  <c r="X5815"/>
  <c r="W5815"/>
  <c r="X5812"/>
  <c r="X5811"/>
  <c r="W5811"/>
  <c r="X5808"/>
  <c r="X5807"/>
  <c r="W5807"/>
  <c r="X5804"/>
  <c r="X5803"/>
  <c r="W5803"/>
  <c r="X5800"/>
  <c r="X5799"/>
  <c r="W5799"/>
  <c r="X5796"/>
  <c r="X5795"/>
  <c r="W5795"/>
  <c r="X5792"/>
  <c r="X5791"/>
  <c r="W5791"/>
  <c r="X5788"/>
  <c r="X5787"/>
  <c r="W5787"/>
  <c r="X5784"/>
  <c r="X5783"/>
  <c r="W5783"/>
  <c r="X5780"/>
  <c r="X5779"/>
  <c r="W5779"/>
  <c r="X5776"/>
  <c r="X5775"/>
  <c r="W5775"/>
  <c r="X5772"/>
  <c r="X5771"/>
  <c r="W5771"/>
  <c r="X5768"/>
  <c r="X5767"/>
  <c r="W5767"/>
  <c r="X5764"/>
  <c r="X5763"/>
  <c r="W5763"/>
  <c r="X5760"/>
  <c r="X5759"/>
  <c r="W5759"/>
  <c r="X5756"/>
  <c r="X5755"/>
  <c r="W5755"/>
  <c r="X5752"/>
  <c r="X5751"/>
  <c r="W5751"/>
  <c r="X5748"/>
  <c r="X5747"/>
  <c r="W5747"/>
  <c r="X5744"/>
  <c r="X5743"/>
  <c r="W5743"/>
  <c r="X5740"/>
  <c r="X5739"/>
  <c r="W5739"/>
  <c r="X5736"/>
  <c r="X5735"/>
  <c r="W5735"/>
  <c r="X5732"/>
  <c r="X5731"/>
  <c r="W5731"/>
  <c r="X5728"/>
  <c r="X5727"/>
  <c r="W5727"/>
  <c r="X5724"/>
  <c r="X5723"/>
  <c r="W5723"/>
  <c r="X5720"/>
  <c r="X5719"/>
  <c r="W5719"/>
  <c r="X5716"/>
  <c r="X5715"/>
  <c r="W5715"/>
  <c r="X5712"/>
  <c r="X5711"/>
  <c r="W5711"/>
  <c r="X5708"/>
  <c r="X5707"/>
  <c r="W5707"/>
  <c r="X5704"/>
  <c r="X5703"/>
  <c r="W5703"/>
  <c r="X5700"/>
  <c r="X5699"/>
  <c r="W5699"/>
  <c r="X5696"/>
  <c r="X5695"/>
  <c r="W5695"/>
  <c r="X5692"/>
  <c r="X5691"/>
  <c r="W5691"/>
  <c r="X5688"/>
  <c r="X5687"/>
  <c r="W5687"/>
  <c r="X5684"/>
  <c r="X5683"/>
  <c r="W5683"/>
  <c r="X5680"/>
  <c r="X5679"/>
  <c r="W5679"/>
  <c r="X5676"/>
  <c r="X5675"/>
  <c r="W5675"/>
  <c r="X5672"/>
  <c r="X5671"/>
  <c r="W5671"/>
  <c r="X9585"/>
  <c r="W9585"/>
  <c r="X9581"/>
  <c r="W9581"/>
  <c r="X9577"/>
  <c r="W9577"/>
  <c r="X9573"/>
  <c r="W9573"/>
  <c r="X9569"/>
  <c r="W9569"/>
  <c r="X9565"/>
  <c r="W9565"/>
  <c r="X9561"/>
  <c r="W9561"/>
  <c r="X9557"/>
  <c r="W9557"/>
  <c r="X9553"/>
  <c r="W9553"/>
  <c r="X9843"/>
  <c r="W9843"/>
  <c r="X9839"/>
  <c r="W9839"/>
  <c r="X9835"/>
  <c r="W9835"/>
  <c r="X9831"/>
  <c r="W9831"/>
  <c r="X9827"/>
  <c r="W9827"/>
  <c r="X9823"/>
  <c r="W9823"/>
  <c r="X9819"/>
  <c r="W9819"/>
  <c r="X9815"/>
  <c r="W9815"/>
  <c r="X9811"/>
  <c r="W9811"/>
  <c r="X9807"/>
  <c r="W9807"/>
  <c r="X9803"/>
  <c r="W9803"/>
  <c r="X9799"/>
  <c r="W9799"/>
  <c r="X9795"/>
  <c r="W9795"/>
  <c r="X9791"/>
  <c r="W9791"/>
  <c r="X9787"/>
  <c r="W9787"/>
  <c r="X9783"/>
  <c r="W9783"/>
  <c r="X9779"/>
  <c r="W9779"/>
  <c r="X9775"/>
  <c r="W9775"/>
  <c r="X9771"/>
  <c r="W9771"/>
  <c r="X9767"/>
  <c r="W9767"/>
  <c r="X9763"/>
  <c r="W9763"/>
  <c r="X9759"/>
  <c r="W9759"/>
  <c r="X9755"/>
  <c r="W9755"/>
  <c r="X9751"/>
  <c r="W9751"/>
  <c r="W9747"/>
  <c r="X9747"/>
  <c r="W9731"/>
  <c r="X9731"/>
  <c r="W9715"/>
  <c r="X9715"/>
  <c r="W9699"/>
  <c r="X9699"/>
  <c r="W9683"/>
  <c r="X9683"/>
  <c r="X9548"/>
  <c r="W9548"/>
  <c r="X9544"/>
  <c r="W9544"/>
  <c r="X9540"/>
  <c r="W9540"/>
  <c r="X9536"/>
  <c r="W9536"/>
  <c r="X9532"/>
  <c r="W9532"/>
  <c r="X9528"/>
  <c r="W9528"/>
  <c r="X9524"/>
  <c r="W9524"/>
  <c r="W9961"/>
  <c r="W9649"/>
  <c r="W9633"/>
  <c r="W9617"/>
  <c r="W9601"/>
  <c r="X8963"/>
  <c r="W8963"/>
  <c r="X8947"/>
  <c r="W8947"/>
  <c r="X8931"/>
  <c r="W8931"/>
  <c r="X8915"/>
  <c r="W8915"/>
  <c r="X8899"/>
  <c r="W8899"/>
  <c r="W9182"/>
  <c r="X9182"/>
  <c r="W9150"/>
  <c r="X9150"/>
  <c r="W9118"/>
  <c r="X9118"/>
  <c r="W8593"/>
  <c r="X8593"/>
  <c r="W8617"/>
  <c r="X8617"/>
  <c r="W8601"/>
  <c r="X8601"/>
  <c r="W8582"/>
  <c r="X8582"/>
  <c r="W8566"/>
  <c r="X8566"/>
  <c r="W8550"/>
  <c r="X8550"/>
  <c r="W8534"/>
  <c r="X8534"/>
  <c r="W8518"/>
  <c r="X8518"/>
  <c r="W8502"/>
  <c r="X8502"/>
  <c r="W8486"/>
  <c r="X8486"/>
  <c r="W8470"/>
  <c r="X8470"/>
  <c r="W8454"/>
  <c r="X8454"/>
  <c r="W8438"/>
  <c r="X8438"/>
  <c r="W8422"/>
  <c r="X8422"/>
  <c r="W8406"/>
  <c r="X8406"/>
  <c r="W8390"/>
  <c r="X8390"/>
  <c r="W8374"/>
  <c r="X8374"/>
  <c r="W8358"/>
  <c r="X8358"/>
  <c r="W8342"/>
  <c r="X8342"/>
  <c r="W8326"/>
  <c r="X8326"/>
  <c r="W8310"/>
  <c r="X8310"/>
  <c r="W8294"/>
  <c r="X8294"/>
  <c r="W8278"/>
  <c r="X8278"/>
  <c r="W8262"/>
  <c r="X8262"/>
  <c r="W8246"/>
  <c r="X8246"/>
  <c r="W8230"/>
  <c r="X8230"/>
  <c r="W8214"/>
  <c r="X8214"/>
  <c r="W8198"/>
  <c r="X8198"/>
  <c r="W8182"/>
  <c r="X8182"/>
  <c r="W8166"/>
  <c r="X8166"/>
  <c r="W8150"/>
  <c r="X8150"/>
  <c r="W8134"/>
  <c r="X8134"/>
  <c r="W8118"/>
  <c r="X8118"/>
  <c r="W8102"/>
  <c r="X8102"/>
  <c r="W8086"/>
  <c r="X8086"/>
  <c r="W8070"/>
  <c r="X8070"/>
  <c r="W8054"/>
  <c r="X8054"/>
  <c r="W7920"/>
  <c r="W7919"/>
  <c r="X7919"/>
  <c r="W7912"/>
  <c r="W7911"/>
  <c r="X7911"/>
  <c r="W7904"/>
  <c r="W7903"/>
  <c r="X7903"/>
  <c r="W7896"/>
  <c r="W7895"/>
  <c r="X7895"/>
  <c r="W7888"/>
  <c r="W7887"/>
  <c r="X7887"/>
  <c r="W7880"/>
  <c r="W7879"/>
  <c r="X7879"/>
  <c r="W7872"/>
  <c r="W7871"/>
  <c r="X7871"/>
  <c r="W7864"/>
  <c r="W7863"/>
  <c r="X7863"/>
  <c r="W7856"/>
  <c r="W7855"/>
  <c r="X7855"/>
  <c r="W7848"/>
  <c r="W7847"/>
  <c r="X7847"/>
  <c r="W7840"/>
  <c r="W7839"/>
  <c r="X7839"/>
  <c r="W7832"/>
  <c r="W7831"/>
  <c r="X7831"/>
  <c r="W7824"/>
  <c r="W7823"/>
  <c r="X7823"/>
  <c r="W7816"/>
  <c r="W7815"/>
  <c r="X7815"/>
  <c r="W9970"/>
  <c r="X9970"/>
  <c r="W9962"/>
  <c r="X9962"/>
  <c r="W9954"/>
  <c r="X9954"/>
  <c r="W9948"/>
  <c r="X9948"/>
  <c r="W9946"/>
  <c r="X9946"/>
  <c r="W9944"/>
  <c r="X9944"/>
  <c r="W9942"/>
  <c r="X9942"/>
  <c r="W9940"/>
  <c r="X9940"/>
  <c r="W9938"/>
  <c r="X9938"/>
  <c r="W9936"/>
  <c r="X9936"/>
  <c r="W9934"/>
  <c r="X9934"/>
  <c r="W9932"/>
  <c r="X9932"/>
  <c r="W9930"/>
  <c r="X9930"/>
  <c r="W9928"/>
  <c r="X9928"/>
  <c r="W9926"/>
  <c r="X9926"/>
  <c r="W9924"/>
  <c r="X9924"/>
  <c r="W9922"/>
  <c r="X9922"/>
  <c r="W9920"/>
  <c r="X9920"/>
  <c r="W9918"/>
  <c r="X9918"/>
  <c r="W9916"/>
  <c r="X9916"/>
  <c r="X9913"/>
  <c r="W9913"/>
  <c r="X9897"/>
  <c r="W9897"/>
  <c r="X9881"/>
  <c r="W9881"/>
  <c r="X9865"/>
  <c r="W9865"/>
  <c r="X9746"/>
  <c r="W9746"/>
  <c r="W9742"/>
  <c r="X9742"/>
  <c r="W9738"/>
  <c r="X9738"/>
  <c r="W9734"/>
  <c r="X9734"/>
  <c r="W9730"/>
  <c r="X9730"/>
  <c r="W9726"/>
  <c r="X9726"/>
  <c r="W9722"/>
  <c r="X9722"/>
  <c r="W9718"/>
  <c r="X9718"/>
  <c r="W9714"/>
  <c r="X9714"/>
  <c r="W9706"/>
  <c r="X9706"/>
  <c r="W9698"/>
  <c r="X9698"/>
  <c r="W9690"/>
  <c r="X9690"/>
  <c r="W9682"/>
  <c r="X9682"/>
  <c r="W9674"/>
  <c r="X9674"/>
  <c r="W9666"/>
  <c r="X9666"/>
  <c r="W9658"/>
  <c r="X9658"/>
  <c r="W9587"/>
  <c r="X9587"/>
  <c r="X9645"/>
  <c r="W9644"/>
  <c r="X9644"/>
  <c r="X9637"/>
  <c r="W9636"/>
  <c r="X9636"/>
  <c r="X9629"/>
  <c r="W9628"/>
  <c r="X9628"/>
  <c r="X9621"/>
  <c r="W9620"/>
  <c r="X9620"/>
  <c r="X9613"/>
  <c r="W9612"/>
  <c r="X9612"/>
  <c r="X9605"/>
  <c r="W9604"/>
  <c r="X9604"/>
  <c r="X9597"/>
  <c r="W9596"/>
  <c r="X9596"/>
  <c r="X9589"/>
  <c r="W9588"/>
  <c r="X9588"/>
  <c r="W9398"/>
  <c r="X9398"/>
  <c r="W9390"/>
  <c r="X9390"/>
  <c r="W9382"/>
  <c r="X9382"/>
  <c r="W9374"/>
  <c r="X9374"/>
  <c r="W9366"/>
  <c r="X9366"/>
  <c r="W9358"/>
  <c r="X9358"/>
  <c r="W9350"/>
  <c r="X9350"/>
  <c r="W9342"/>
  <c r="X9342"/>
  <c r="W9334"/>
  <c r="X9334"/>
  <c r="W9326"/>
  <c r="X9326"/>
  <c r="W9318"/>
  <c r="X9318"/>
  <c r="W9310"/>
  <c r="X9310"/>
  <c r="W9302"/>
  <c r="X9302"/>
  <c r="W9294"/>
  <c r="X9294"/>
  <c r="W9286"/>
  <c r="X9286"/>
  <c r="W9278"/>
  <c r="X9278"/>
  <c r="W9270"/>
  <c r="X9270"/>
  <c r="W9262"/>
  <c r="X9262"/>
  <c r="W9254"/>
  <c r="X9254"/>
  <c r="W9246"/>
  <c r="X9246"/>
  <c r="W9238"/>
  <c r="X9238"/>
  <c r="W9230"/>
  <c r="X9230"/>
  <c r="W9222"/>
  <c r="X9222"/>
  <c r="W9214"/>
  <c r="X9214"/>
  <c r="X9081"/>
  <c r="W9081"/>
  <c r="X9073"/>
  <c r="W9073"/>
  <c r="X9065"/>
  <c r="W9065"/>
  <c r="X9057"/>
  <c r="W9057"/>
  <c r="X9049"/>
  <c r="W9049"/>
  <c r="X9041"/>
  <c r="W9041"/>
  <c r="X9033"/>
  <c r="W9033"/>
  <c r="X9025"/>
  <c r="W9025"/>
  <c r="X9017"/>
  <c r="W9017"/>
  <c r="X9009"/>
  <c r="W9009"/>
  <c r="X9001"/>
  <c r="W9001"/>
  <c r="X8993"/>
  <c r="W8993"/>
  <c r="X8985"/>
  <c r="W8985"/>
  <c r="X8977"/>
  <c r="W8977"/>
  <c r="X8969"/>
  <c r="W8969"/>
  <c r="X8961"/>
  <c r="W8961"/>
  <c r="X8953"/>
  <c r="W8953"/>
  <c r="X8945"/>
  <c r="W8945"/>
  <c r="X8937"/>
  <c r="W8937"/>
  <c r="X8929"/>
  <c r="W8929"/>
  <c r="X8921"/>
  <c r="W8921"/>
  <c r="X8913"/>
  <c r="W8913"/>
  <c r="X8905"/>
  <c r="W8905"/>
  <c r="X8897"/>
  <c r="W8897"/>
  <c r="W9210"/>
  <c r="X9210"/>
  <c r="W9194"/>
  <c r="X9194"/>
  <c r="W9178"/>
  <c r="X9178"/>
  <c r="W9162"/>
  <c r="X9162"/>
  <c r="W9146"/>
  <c r="X9146"/>
  <c r="W9130"/>
  <c r="X9130"/>
  <c r="W9114"/>
  <c r="X9114"/>
  <c r="W9098"/>
  <c r="X9098"/>
  <c r="W8594"/>
  <c r="X8594"/>
  <c r="W8627"/>
  <c r="X8627"/>
  <c r="W8619"/>
  <c r="X8619"/>
  <c r="W8611"/>
  <c r="X8611"/>
  <c r="W8603"/>
  <c r="X8603"/>
  <c r="W8595"/>
  <c r="X8595"/>
  <c r="W8578"/>
  <c r="X8578"/>
  <c r="W8562"/>
  <c r="X8562"/>
  <c r="W8546"/>
  <c r="X8546"/>
  <c r="W8530"/>
  <c r="X8530"/>
  <c r="W8514"/>
  <c r="X8514"/>
  <c r="W8498"/>
  <c r="X8498"/>
  <c r="W8482"/>
  <c r="X8482"/>
  <c r="W8466"/>
  <c r="X8466"/>
  <c r="W8450"/>
  <c r="X8450"/>
  <c r="W8434"/>
  <c r="X8434"/>
  <c r="W8418"/>
  <c r="X8418"/>
  <c r="W8402"/>
  <c r="X8402"/>
  <c r="W8386"/>
  <c r="X8386"/>
  <c r="W8370"/>
  <c r="X8370"/>
  <c r="W8354"/>
  <c r="X8354"/>
  <c r="W8338"/>
  <c r="X8338"/>
  <c r="W8322"/>
  <c r="X8322"/>
  <c r="W8306"/>
  <c r="X8306"/>
  <c r="W8290"/>
  <c r="X8290"/>
  <c r="W8274"/>
  <c r="X8274"/>
  <c r="W8258"/>
  <c r="X8258"/>
  <c r="W8242"/>
  <c r="X8242"/>
  <c r="W8226"/>
  <c r="X8226"/>
  <c r="W8210"/>
  <c r="X8210"/>
  <c r="W8194"/>
  <c r="X8194"/>
  <c r="W8178"/>
  <c r="X8178"/>
  <c r="W8162"/>
  <c r="X8162"/>
  <c r="W8146"/>
  <c r="X8146"/>
  <c r="W8130"/>
  <c r="X8130"/>
  <c r="W8114"/>
  <c r="X8114"/>
  <c r="W8098"/>
  <c r="X8098"/>
  <c r="W8082"/>
  <c r="X8082"/>
  <c r="W8066"/>
  <c r="X8066"/>
  <c r="W7811"/>
  <c r="X7811"/>
  <c r="W7913"/>
  <c r="X7913"/>
  <c r="W7905"/>
  <c r="X7905"/>
  <c r="W7897"/>
  <c r="X7897"/>
  <c r="W7889"/>
  <c r="X7889"/>
  <c r="W7881"/>
  <c r="X7881"/>
  <c r="W7873"/>
  <c r="X7873"/>
  <c r="W7865"/>
  <c r="X7865"/>
  <c r="W7857"/>
  <c r="X7857"/>
  <c r="W7849"/>
  <c r="X7849"/>
  <c r="W7841"/>
  <c r="X7841"/>
  <c r="W7833"/>
  <c r="X7833"/>
  <c r="W7825"/>
  <c r="X7825"/>
  <c r="W7817"/>
  <c r="X7817"/>
  <c r="X7300"/>
  <c r="W7300"/>
  <c r="X7298"/>
  <c r="W7298"/>
  <c r="X7296"/>
  <c r="W7296"/>
  <c r="X7294"/>
  <c r="W7294"/>
  <c r="X7292"/>
  <c r="W7292"/>
  <c r="X7290"/>
  <c r="W7290"/>
  <c r="X7288"/>
  <c r="W7288"/>
  <c r="X7286"/>
  <c r="W7286"/>
  <c r="X7284"/>
  <c r="W7284"/>
  <c r="X7282"/>
  <c r="W7282"/>
  <c r="X7280"/>
  <c r="W7280"/>
  <c r="X7278"/>
  <c r="W7278"/>
  <c r="X7276"/>
  <c r="W7276"/>
  <c r="X7274"/>
  <c r="W7274"/>
  <c r="X7272"/>
  <c r="W7272"/>
  <c r="W7270"/>
  <c r="X7270"/>
  <c r="W7268"/>
  <c r="X7268"/>
  <c r="W7266"/>
  <c r="X7266"/>
  <c r="W7264"/>
  <c r="X7264"/>
  <c r="W7262"/>
  <c r="X7262"/>
  <c r="W7260"/>
  <c r="X7260"/>
  <c r="W7258"/>
  <c r="X7258"/>
  <c r="W7256"/>
  <c r="X7256"/>
  <c r="W7254"/>
  <c r="X7254"/>
  <c r="W7252"/>
  <c r="X7252"/>
  <c r="W7250"/>
  <c r="X7250"/>
  <c r="W7248"/>
  <c r="X7248"/>
  <c r="W7246"/>
  <c r="X7246"/>
  <c r="W7244"/>
  <c r="X7244"/>
  <c r="W7242"/>
  <c r="X7242"/>
  <c r="W7240"/>
  <c r="X7240"/>
  <c r="W7238"/>
  <c r="X7238"/>
  <c r="W7236"/>
  <c r="X7236"/>
  <c r="W7234"/>
  <c r="X7234"/>
  <c r="W7232"/>
  <c r="X7232"/>
  <c r="W7230"/>
  <c r="X7230"/>
  <c r="W7228"/>
  <c r="X7228"/>
  <c r="W7226"/>
  <c r="X7226"/>
  <c r="W7224"/>
  <c r="X7224"/>
  <c r="W7222"/>
  <c r="X7222"/>
  <c r="W7220"/>
  <c r="X7220"/>
  <c r="W7218"/>
  <c r="X7218"/>
  <c r="W7216"/>
  <c r="X7216"/>
  <c r="W7214"/>
  <c r="X7214"/>
  <c r="W7212"/>
  <c r="X7212"/>
  <c r="W7210"/>
  <c r="X7210"/>
  <c r="X6109"/>
  <c r="X6108"/>
  <c r="W6108"/>
  <c r="X6101"/>
  <c r="X6100"/>
  <c r="W6100"/>
  <c r="X6093"/>
  <c r="X6092"/>
  <c r="W6092"/>
  <c r="X6085"/>
  <c r="X6084"/>
  <c r="W6084"/>
  <c r="X6077"/>
  <c r="X6076"/>
  <c r="W6076"/>
  <c r="X6069"/>
  <c r="X6068"/>
  <c r="W6068"/>
  <c r="X6061"/>
  <c r="X6060"/>
  <c r="W6060"/>
  <c r="X6053"/>
  <c r="X6052"/>
  <c r="W6052"/>
  <c r="X6045"/>
  <c r="X6044"/>
  <c r="W6044"/>
  <c r="X6037"/>
  <c r="X6036"/>
  <c r="W6036"/>
  <c r="X6029"/>
  <c r="X6028"/>
  <c r="W6028"/>
  <c r="X6021"/>
  <c r="X6020"/>
  <c r="W6020"/>
  <c r="X6013"/>
  <c r="X6012"/>
  <c r="W6012"/>
  <c r="X6005"/>
  <c r="W6005"/>
  <c r="X6001"/>
  <c r="W6001"/>
  <c r="X5997"/>
  <c r="W5997"/>
  <c r="X5993"/>
  <c r="W5993"/>
  <c r="X5989"/>
  <c r="W5989"/>
  <c r="X5985"/>
  <c r="W5985"/>
  <c r="X5981"/>
  <c r="W5981"/>
  <c r="X5977"/>
  <c r="W5977"/>
  <c r="X5973"/>
  <c r="W5973"/>
  <c r="X5969"/>
  <c r="W5969"/>
  <c r="X5965"/>
  <c r="W5965"/>
  <c r="X5961"/>
  <c r="W5961"/>
  <c r="X5957"/>
  <c r="W5957"/>
  <c r="X5953"/>
  <c r="W5953"/>
  <c r="X5949"/>
  <c r="W5949"/>
  <c r="X5945"/>
  <c r="W5945"/>
  <c r="X5941"/>
  <c r="W5941"/>
  <c r="X5937"/>
  <c r="W5937"/>
  <c r="X5933"/>
  <c r="W5933"/>
  <c r="X5929"/>
  <c r="W5929"/>
  <c r="X5925"/>
  <c r="W5925"/>
  <c r="X5921"/>
  <c r="W5921"/>
  <c r="X5917"/>
  <c r="W5917"/>
  <c r="X5913"/>
  <c r="W5913"/>
  <c r="X5909"/>
  <c r="W5909"/>
  <c r="X5905"/>
  <c r="W5905"/>
  <c r="X5901"/>
  <c r="W5901"/>
  <c r="X5897"/>
  <c r="W5897"/>
  <c r="X5893"/>
  <c r="W5893"/>
  <c r="X5889"/>
  <c r="W5889"/>
  <c r="X5885"/>
  <c r="W5885"/>
  <c r="X5881"/>
  <c r="W5881"/>
  <c r="X5877"/>
  <c r="W5877"/>
  <c r="X5873"/>
  <c r="W5873"/>
  <c r="X5869"/>
  <c r="W5869"/>
  <c r="X5865"/>
  <c r="W5865"/>
  <c r="X5861"/>
  <c r="W5861"/>
  <c r="X5857"/>
  <c r="W5857"/>
  <c r="X5853"/>
  <c r="W5853"/>
  <c r="X5849"/>
  <c r="W5849"/>
  <c r="X5845"/>
  <c r="W5845"/>
  <c r="X5841"/>
  <c r="W5841"/>
  <c r="X5837"/>
  <c r="W5837"/>
  <c r="X5833"/>
  <c r="W5833"/>
  <c r="X5829"/>
  <c r="W5829"/>
  <c r="X5825"/>
  <c r="W5825"/>
  <c r="X5821"/>
  <c r="W5821"/>
  <c r="X5817"/>
  <c r="W5817"/>
  <c r="X5813"/>
  <c r="W5813"/>
  <c r="X5809"/>
  <c r="W5809"/>
  <c r="X5805"/>
  <c r="W5805"/>
  <c r="X5801"/>
  <c r="W5801"/>
  <c r="X5797"/>
  <c r="W5797"/>
  <c r="X5793"/>
  <c r="W5793"/>
  <c r="X5789"/>
  <c r="W5789"/>
  <c r="X5785"/>
  <c r="W5785"/>
  <c r="X5781"/>
  <c r="W5781"/>
  <c r="X5777"/>
  <c r="W5777"/>
  <c r="X5773"/>
  <c r="W5773"/>
  <c r="X5769"/>
  <c r="W5769"/>
  <c r="X5765"/>
  <c r="W5765"/>
  <c r="X5761"/>
  <c r="W5761"/>
  <c r="X5757"/>
  <c r="W5757"/>
  <c r="X5753"/>
  <c r="W5753"/>
  <c r="X5749"/>
  <c r="W5749"/>
  <c r="X5745"/>
  <c r="W5745"/>
  <c r="X5741"/>
  <c r="W5741"/>
  <c r="X5737"/>
  <c r="W5737"/>
  <c r="X5733"/>
  <c r="W5733"/>
  <c r="X5729"/>
  <c r="W5729"/>
  <c r="X5725"/>
  <c r="W5725"/>
  <c r="X5721"/>
  <c r="W5721"/>
  <c r="X5717"/>
  <c r="W5717"/>
  <c r="X5713"/>
  <c r="W5713"/>
  <c r="X5709"/>
  <c r="W5709"/>
  <c r="X5705"/>
  <c r="W5705"/>
  <c r="X5701"/>
  <c r="W5701"/>
  <c r="X5697"/>
  <c r="W5697"/>
  <c r="X5693"/>
  <c r="W5693"/>
  <c r="X5689"/>
  <c r="W5689"/>
  <c r="X5685"/>
  <c r="W5685"/>
  <c r="X5681"/>
  <c r="W5681"/>
  <c r="X5677"/>
  <c r="W5677"/>
  <c r="X5673"/>
  <c r="W5673"/>
  <c r="X9583"/>
  <c r="W9583"/>
  <c r="X9579"/>
  <c r="W9579"/>
  <c r="X9575"/>
  <c r="W9575"/>
  <c r="X9571"/>
  <c r="W9571"/>
  <c r="X9567"/>
  <c r="W9567"/>
  <c r="X9563"/>
  <c r="W9563"/>
  <c r="X9559"/>
  <c r="W9559"/>
  <c r="X9555"/>
  <c r="W9555"/>
  <c r="X9845"/>
  <c r="W9845"/>
  <c r="X9841"/>
  <c r="W9841"/>
  <c r="X9837"/>
  <c r="W9837"/>
  <c r="X9833"/>
  <c r="W9833"/>
  <c r="X9829"/>
  <c r="W9829"/>
  <c r="X9825"/>
  <c r="W9825"/>
  <c r="X9821"/>
  <c r="W9821"/>
  <c r="X9817"/>
  <c r="W9817"/>
  <c r="X9813"/>
  <c r="W9813"/>
  <c r="X9809"/>
  <c r="W9809"/>
  <c r="X9805"/>
  <c r="W9805"/>
  <c r="X9801"/>
  <c r="W9801"/>
  <c r="X9797"/>
  <c r="W9797"/>
  <c r="X9793"/>
  <c r="W9793"/>
  <c r="X9789"/>
  <c r="W9789"/>
  <c r="X9785"/>
  <c r="W9785"/>
  <c r="X9781"/>
  <c r="W9781"/>
  <c r="X9777"/>
  <c r="W9777"/>
  <c r="X9773"/>
  <c r="W9773"/>
  <c r="X9769"/>
  <c r="W9769"/>
  <c r="X9765"/>
  <c r="W9765"/>
  <c r="X9761"/>
  <c r="W9761"/>
  <c r="X9757"/>
  <c r="W9757"/>
  <c r="X9753"/>
  <c r="W9753"/>
  <c r="X9749"/>
  <c r="W9749"/>
  <c r="X9739"/>
  <c r="W9739"/>
  <c r="X9723"/>
  <c r="W9723"/>
  <c r="W9707"/>
  <c r="X9707"/>
  <c r="W9691"/>
  <c r="X9691"/>
  <c r="X9550"/>
  <c r="W9550"/>
  <c r="X9546"/>
  <c r="W9546"/>
  <c r="X9542"/>
  <c r="W9542"/>
  <c r="X9538"/>
  <c r="W9538"/>
  <c r="X9534"/>
  <c r="W9534"/>
  <c r="X9530"/>
  <c r="W9530"/>
  <c r="X9526"/>
  <c r="W9526"/>
  <c r="X9522"/>
  <c r="W9522"/>
  <c r="X9518"/>
  <c r="W9518"/>
  <c r="X9514"/>
  <c r="W9514"/>
  <c r="X9510"/>
  <c r="W9510"/>
  <c r="X9506"/>
  <c r="W9506"/>
  <c r="X9502"/>
  <c r="W9502"/>
  <c r="X9498"/>
  <c r="W9498"/>
  <c r="X9494"/>
  <c r="W9494"/>
  <c r="X9490"/>
  <c r="W9490"/>
  <c r="X9486"/>
  <c r="W9486"/>
  <c r="X9482"/>
  <c r="W9482"/>
  <c r="X9478"/>
  <c r="W9478"/>
  <c r="X9474"/>
  <c r="W9474"/>
  <c r="X9470"/>
  <c r="W9470"/>
  <c r="X9466"/>
  <c r="W9466"/>
  <c r="X9462"/>
  <c r="W9462"/>
  <c r="X9458"/>
  <c r="W9458"/>
  <c r="X9454"/>
  <c r="W9454"/>
  <c r="X9450"/>
  <c r="W9450"/>
  <c r="X9446"/>
  <c r="W9446"/>
  <c r="X9442"/>
  <c r="W9442"/>
  <c r="X9438"/>
  <c r="W9438"/>
  <c r="X9434"/>
  <c r="W9434"/>
  <c r="X9430"/>
  <c r="W9430"/>
  <c r="X9426"/>
  <c r="W9426"/>
  <c r="X9422"/>
  <c r="W9422"/>
  <c r="X9418"/>
  <c r="W9418"/>
  <c r="X9414"/>
  <c r="W9414"/>
  <c r="X9410"/>
  <c r="W9410"/>
  <c r="X9406"/>
  <c r="W9406"/>
  <c r="X9402"/>
  <c r="W9402"/>
  <c r="W9667"/>
  <c r="X9667"/>
  <c r="W7301"/>
  <c r="X7301"/>
  <c r="W6110"/>
  <c r="X6110"/>
  <c r="W6102"/>
  <c r="X6102"/>
  <c r="W6094"/>
  <c r="X6094"/>
  <c r="W6086"/>
  <c r="X6086"/>
  <c r="W6078"/>
  <c r="X6078"/>
  <c r="W6070"/>
  <c r="X6070"/>
  <c r="W6062"/>
  <c r="X6062"/>
  <c r="W6054"/>
  <c r="X6054"/>
  <c r="W6046"/>
  <c r="X6046"/>
  <c r="W6038"/>
  <c r="X6038"/>
  <c r="W6030"/>
  <c r="X6030"/>
  <c r="W6022"/>
  <c r="X6022"/>
  <c r="W6014"/>
  <c r="X6014"/>
  <c r="W5670"/>
  <c r="X5670"/>
  <c r="W9586"/>
  <c r="X9586"/>
  <c r="X9582"/>
  <c r="W9582"/>
  <c r="X9578"/>
  <c r="W9578"/>
  <c r="X9574"/>
  <c r="W9574"/>
  <c r="X9570"/>
  <c r="W9570"/>
  <c r="X9566"/>
  <c r="W9566"/>
  <c r="X9562"/>
  <c r="W9562"/>
  <c r="X9558"/>
  <c r="W9558"/>
  <c r="X9554"/>
  <c r="W9554"/>
  <c r="X9846"/>
  <c r="W9846"/>
  <c r="X9842"/>
  <c r="W9842"/>
  <c r="X9838"/>
  <c r="W9838"/>
  <c r="X9834"/>
  <c r="W9834"/>
  <c r="X9830"/>
  <c r="W9830"/>
  <c r="X9826"/>
  <c r="W9826"/>
  <c r="X9822"/>
  <c r="W9822"/>
  <c r="X9818"/>
  <c r="W9818"/>
  <c r="X9814"/>
  <c r="W9814"/>
  <c r="X9810"/>
  <c r="W9810"/>
  <c r="X9806"/>
  <c r="W9806"/>
  <c r="X9802"/>
  <c r="W9802"/>
  <c r="X9798"/>
  <c r="W9798"/>
  <c r="X9794"/>
  <c r="W9794"/>
  <c r="X9790"/>
  <c r="W9790"/>
  <c r="X9786"/>
  <c r="W9786"/>
  <c r="X9782"/>
  <c r="W9782"/>
  <c r="X9778"/>
  <c r="W9778"/>
  <c r="X9774"/>
  <c r="W9774"/>
  <c r="X9770"/>
  <c r="W9770"/>
  <c r="X9766"/>
  <c r="W9766"/>
  <c r="X9762"/>
  <c r="W9762"/>
  <c r="X9758"/>
  <c r="W9758"/>
  <c r="X9754"/>
  <c r="W9754"/>
  <c r="X9750"/>
  <c r="W9750"/>
  <c r="X9743"/>
  <c r="W9743"/>
  <c r="X9727"/>
  <c r="W9727"/>
  <c r="W9711"/>
  <c r="X9711"/>
  <c r="W9695"/>
  <c r="X9695"/>
  <c r="W9679"/>
  <c r="X9679"/>
  <c r="X9549"/>
  <c r="W9549"/>
  <c r="X9545"/>
  <c r="W9545"/>
  <c r="X9541"/>
  <c r="W9541"/>
  <c r="X9537"/>
  <c r="W9537"/>
  <c r="X9533"/>
  <c r="W9533"/>
  <c r="X9529"/>
  <c r="W9529"/>
  <c r="X9525"/>
  <c r="W9525"/>
  <c r="X9521"/>
  <c r="W9521"/>
  <c r="X9517"/>
  <c r="W9517"/>
  <c r="X9513"/>
  <c r="W9513"/>
  <c r="X9509"/>
  <c r="W9509"/>
  <c r="X9505"/>
  <c r="W9505"/>
  <c r="X9501"/>
  <c r="W9501"/>
  <c r="X9497"/>
  <c r="W9497"/>
  <c r="X9493"/>
  <c r="W9493"/>
  <c r="X9489"/>
  <c r="W9489"/>
  <c r="X9485"/>
  <c r="W9485"/>
  <c r="X9481"/>
  <c r="W9481"/>
  <c r="X9477"/>
  <c r="W9477"/>
  <c r="X9473"/>
  <c r="W9473"/>
  <c r="X9469"/>
  <c r="W9469"/>
  <c r="X9465"/>
  <c r="W9465"/>
  <c r="W9969"/>
  <c r="W9953"/>
  <c r="W9641"/>
  <c r="W9625"/>
  <c r="W9609"/>
  <c r="W9593"/>
  <c r="W9389"/>
  <c r="W9373"/>
  <c r="W9357"/>
  <c r="W9341"/>
  <c r="W9325"/>
  <c r="W9309"/>
  <c r="W9293"/>
  <c r="W9277"/>
  <c r="W9261"/>
  <c r="W9965"/>
  <c r="W9645"/>
  <c r="W9629"/>
  <c r="W9613"/>
  <c r="W9597"/>
  <c r="X9520"/>
  <c r="W9520"/>
  <c r="X9516"/>
  <c r="W9516"/>
  <c r="X9512"/>
  <c r="W9512"/>
  <c r="X9508"/>
  <c r="W9508"/>
  <c r="X9504"/>
  <c r="W9504"/>
  <c r="X9500"/>
  <c r="W9500"/>
  <c r="X9496"/>
  <c r="W9496"/>
  <c r="X9492"/>
  <c r="W9492"/>
  <c r="X9488"/>
  <c r="W9488"/>
  <c r="X9484"/>
  <c r="W9484"/>
  <c r="X9480"/>
  <c r="W9480"/>
  <c r="X9476"/>
  <c r="W9476"/>
  <c r="X9472"/>
  <c r="W9472"/>
  <c r="X9468"/>
  <c r="W9468"/>
  <c r="X9464"/>
  <c r="W9464"/>
  <c r="X9460"/>
  <c r="W9460"/>
  <c r="X9456"/>
  <c r="W9456"/>
  <c r="X9452"/>
  <c r="W9452"/>
  <c r="X9448"/>
  <c r="W9448"/>
  <c r="X9444"/>
  <c r="W9444"/>
  <c r="X9440"/>
  <c r="W9440"/>
  <c r="X9436"/>
  <c r="W9436"/>
  <c r="X9432"/>
  <c r="W9432"/>
  <c r="X9428"/>
  <c r="W9428"/>
  <c r="X9424"/>
  <c r="W9424"/>
  <c r="X9420"/>
  <c r="W9420"/>
  <c r="X9416"/>
  <c r="W9416"/>
  <c r="X9412"/>
  <c r="W9412"/>
  <c r="X9408"/>
  <c r="W9408"/>
  <c r="X9404"/>
  <c r="W9404"/>
  <c r="W9397"/>
  <c r="X9397"/>
  <c r="W9675"/>
  <c r="X9675"/>
  <c r="W7302"/>
  <c r="X7302"/>
  <c r="W6114"/>
  <c r="X6114"/>
  <c r="W6106"/>
  <c r="X6106"/>
  <c r="W6098"/>
  <c r="X6098"/>
  <c r="W6090"/>
  <c r="X6090"/>
  <c r="W6082"/>
  <c r="X6082"/>
  <c r="W6074"/>
  <c r="X6074"/>
  <c r="W6066"/>
  <c r="X6066"/>
  <c r="W6058"/>
  <c r="X6058"/>
  <c r="W6050"/>
  <c r="X6050"/>
  <c r="W6042"/>
  <c r="X6042"/>
  <c r="W6034"/>
  <c r="X6034"/>
  <c r="W6026"/>
  <c r="X6026"/>
  <c r="W6018"/>
  <c r="X6018"/>
  <c r="W6010"/>
  <c r="X6010"/>
  <c r="X9584"/>
  <c r="W9584"/>
  <c r="X9580"/>
  <c r="W9580"/>
  <c r="X9576"/>
  <c r="W9576"/>
  <c r="X9572"/>
  <c r="W9572"/>
  <c r="X9568"/>
  <c r="W9568"/>
  <c r="X9564"/>
  <c r="W9564"/>
  <c r="X9560"/>
  <c r="W9560"/>
  <c r="X9556"/>
  <c r="W9556"/>
  <c r="X9552"/>
  <c r="W9552"/>
  <c r="X9844"/>
  <c r="W9844"/>
  <c r="X9840"/>
  <c r="W9840"/>
  <c r="X9836"/>
  <c r="W9836"/>
  <c r="X9832"/>
  <c r="W9832"/>
  <c r="X9828"/>
  <c r="W9828"/>
  <c r="X9824"/>
  <c r="W9824"/>
  <c r="X9820"/>
  <c r="W9820"/>
  <c r="X9816"/>
  <c r="W9816"/>
  <c r="X9812"/>
  <c r="W9812"/>
  <c r="X9808"/>
  <c r="W9808"/>
  <c r="X9804"/>
  <c r="W9804"/>
  <c r="X9800"/>
  <c r="W9800"/>
  <c r="X9796"/>
  <c r="W9796"/>
  <c r="X9792"/>
  <c r="W9792"/>
  <c r="X9788"/>
  <c r="W9788"/>
  <c r="X9784"/>
  <c r="W9784"/>
  <c r="X9780"/>
  <c r="W9780"/>
  <c r="X9776"/>
  <c r="W9776"/>
  <c r="X9772"/>
  <c r="W9772"/>
  <c r="X9768"/>
  <c r="W9768"/>
  <c r="X9764"/>
  <c r="W9764"/>
  <c r="X9760"/>
  <c r="W9760"/>
  <c r="X9756"/>
  <c r="W9756"/>
  <c r="X9752"/>
  <c r="W9752"/>
  <c r="X9748"/>
  <c r="W9748"/>
  <c r="X9735"/>
  <c r="W9735"/>
  <c r="X9719"/>
  <c r="W9719"/>
  <c r="W9703"/>
  <c r="X9703"/>
  <c r="W9687"/>
  <c r="X9687"/>
  <c r="X9551"/>
  <c r="W9551"/>
  <c r="X9547"/>
  <c r="W9547"/>
  <c r="X9543"/>
  <c r="W9543"/>
  <c r="X9539"/>
  <c r="W9539"/>
  <c r="X9535"/>
  <c r="W9535"/>
  <c r="X9531"/>
  <c r="W9531"/>
  <c r="X9527"/>
  <c r="W9527"/>
  <c r="X9523"/>
  <c r="W9523"/>
  <c r="X9519"/>
  <c r="W9519"/>
  <c r="X9515"/>
  <c r="W9515"/>
  <c r="X9511"/>
  <c r="W9511"/>
  <c r="X9507"/>
  <c r="W9507"/>
  <c r="X9503"/>
  <c r="W9503"/>
  <c r="X9499"/>
  <c r="W9499"/>
  <c r="X9495"/>
  <c r="W9495"/>
  <c r="X9491"/>
  <c r="W9491"/>
  <c r="X9487"/>
  <c r="W9487"/>
  <c r="X9483"/>
  <c r="W9483"/>
  <c r="X9479"/>
  <c r="W9479"/>
  <c r="X9475"/>
  <c r="W9475"/>
  <c r="X9471"/>
  <c r="W9471"/>
  <c r="X9467"/>
  <c r="W9467"/>
  <c r="X9463"/>
  <c r="W9463"/>
  <c r="X9459"/>
  <c r="W9459"/>
  <c r="X9455"/>
  <c r="W9455"/>
  <c r="X9451"/>
  <c r="W9451"/>
  <c r="X9447"/>
  <c r="W9447"/>
  <c r="X9443"/>
  <c r="W9443"/>
  <c r="X9439"/>
  <c r="W9439"/>
  <c r="X9435"/>
  <c r="W9435"/>
  <c r="X9431"/>
  <c r="W9431"/>
  <c r="X9427"/>
  <c r="W9427"/>
  <c r="X9423"/>
  <c r="W9423"/>
  <c r="X9419"/>
  <c r="W9419"/>
  <c r="X9415"/>
  <c r="W9415"/>
  <c r="X9411"/>
  <c r="W9411"/>
  <c r="X9407"/>
  <c r="W9407"/>
  <c r="X9403"/>
  <c r="W9403"/>
  <c r="W9393"/>
  <c r="X9393"/>
  <c r="W10000"/>
  <c r="X10000"/>
  <c r="W9998"/>
  <c r="X9998"/>
  <c r="W9996"/>
  <c r="X9996"/>
  <c r="W9994"/>
  <c r="X9994"/>
  <c r="W9992"/>
  <c r="X9992"/>
  <c r="W9990"/>
  <c r="X9990"/>
  <c r="W9988"/>
  <c r="X9988"/>
  <c r="W9986"/>
  <c r="X9986"/>
  <c r="W9984"/>
  <c r="X9984"/>
  <c r="W9982"/>
  <c r="X9982"/>
  <c r="W9980"/>
  <c r="X9980"/>
  <c r="W9978"/>
  <c r="X9978"/>
  <c r="W9976"/>
  <c r="X9976"/>
  <c r="X9971"/>
  <c r="W9971"/>
  <c r="X9963"/>
  <c r="W9963"/>
  <c r="X9955"/>
  <c r="W9955"/>
  <c r="X9847"/>
  <c r="W9847"/>
  <c r="W9643"/>
  <c r="X9643"/>
  <c r="W9635"/>
  <c r="X9635"/>
  <c r="W9627"/>
  <c r="X9627"/>
  <c r="W9619"/>
  <c r="X9619"/>
  <c r="W9611"/>
  <c r="X9611"/>
  <c r="W9603"/>
  <c r="X9603"/>
  <c r="W9595"/>
  <c r="X9595"/>
  <c r="W9745"/>
  <c r="X9745"/>
  <c r="W9737"/>
  <c r="X9737"/>
  <c r="W9729"/>
  <c r="X9729"/>
  <c r="W9721"/>
  <c r="X9721"/>
  <c r="W9713"/>
  <c r="X9713"/>
  <c r="X9705"/>
  <c r="W9705"/>
  <c r="W9697"/>
  <c r="X9697"/>
  <c r="X9689"/>
  <c r="W9689"/>
  <c r="W9681"/>
  <c r="X9681"/>
  <c r="X9399"/>
  <c r="W9399"/>
  <c r="X9391"/>
  <c r="W9391"/>
  <c r="X9383"/>
  <c r="W9383"/>
  <c r="X9375"/>
  <c r="W9375"/>
  <c r="X9367"/>
  <c r="W9367"/>
  <c r="X9359"/>
  <c r="W9359"/>
  <c r="X9351"/>
  <c r="W9351"/>
  <c r="X9343"/>
  <c r="W9343"/>
  <c r="X9335"/>
  <c r="W9335"/>
  <c r="X9327"/>
  <c r="W9327"/>
  <c r="X9319"/>
  <c r="W9319"/>
  <c r="X9311"/>
  <c r="W9311"/>
  <c r="X9303"/>
  <c r="W9303"/>
  <c r="X9295"/>
  <c r="W9295"/>
  <c r="X9287"/>
  <c r="W9287"/>
  <c r="X9279"/>
  <c r="W9279"/>
  <c r="X9271"/>
  <c r="W9271"/>
  <c r="X9263"/>
  <c r="W9263"/>
  <c r="W9669"/>
  <c r="X9669"/>
  <c r="W9661"/>
  <c r="X9661"/>
  <c r="W9653"/>
  <c r="X9653"/>
  <c r="X8678"/>
  <c r="W8678"/>
  <c r="X8676"/>
  <c r="W8676"/>
  <c r="X8674"/>
  <c r="W8674"/>
  <c r="X8672"/>
  <c r="W8672"/>
  <c r="X8670"/>
  <c r="W8670"/>
  <c r="X8668"/>
  <c r="W8668"/>
  <c r="X8666"/>
  <c r="W8666"/>
  <c r="X8664"/>
  <c r="W8664"/>
  <c r="X8662"/>
  <c r="W8662"/>
  <c r="X8660"/>
  <c r="W8660"/>
  <c r="X8658"/>
  <c r="W8658"/>
  <c r="X8656"/>
  <c r="W8656"/>
  <c r="X8654"/>
  <c r="W8654"/>
  <c r="X8652"/>
  <c r="W8652"/>
  <c r="X8650"/>
  <c r="W8650"/>
  <c r="X8648"/>
  <c r="W8648"/>
  <c r="X8646"/>
  <c r="W8646"/>
  <c r="X8644"/>
  <c r="W8644"/>
  <c r="X8642"/>
  <c r="W8642"/>
  <c r="X8640"/>
  <c r="W8640"/>
  <c r="X8638"/>
  <c r="W8638"/>
  <c r="X8636"/>
  <c r="W8636"/>
  <c r="X8634"/>
  <c r="W8634"/>
  <c r="X8624"/>
  <c r="W8624"/>
  <c r="X8616"/>
  <c r="W8616"/>
  <c r="X8608"/>
  <c r="W8608"/>
  <c r="X8600"/>
  <c r="W8600"/>
  <c r="X7918"/>
  <c r="W7918"/>
  <c r="X6638"/>
  <c r="W6638"/>
  <c r="X6634"/>
  <c r="W6634"/>
  <c r="X6630"/>
  <c r="W6630"/>
  <c r="X6626"/>
  <c r="W6626"/>
  <c r="X6622"/>
  <c r="W6622"/>
  <c r="X6618"/>
  <c r="W6618"/>
  <c r="X6614"/>
  <c r="W6614"/>
  <c r="X6610"/>
  <c r="W6610"/>
  <c r="X6606"/>
  <c r="W6606"/>
  <c r="X6602"/>
  <c r="W6602"/>
  <c r="X6598"/>
  <c r="W6598"/>
  <c r="X6594"/>
  <c r="W6594"/>
  <c r="X6590"/>
  <c r="W6590"/>
  <c r="X6586"/>
  <c r="W6586"/>
  <c r="X6582"/>
  <c r="W6582"/>
  <c r="X6578"/>
  <c r="W6578"/>
  <c r="X6574"/>
  <c r="W6574"/>
  <c r="X6570"/>
  <c r="W6570"/>
  <c r="X6566"/>
  <c r="W6566"/>
  <c r="X6562"/>
  <c r="W6562"/>
  <c r="X6558"/>
  <c r="W6558"/>
  <c r="X6554"/>
  <c r="W6554"/>
  <c r="X6550"/>
  <c r="W6550"/>
  <c r="X6546"/>
  <c r="W6546"/>
  <c r="X6542"/>
  <c r="W6542"/>
  <c r="X6538"/>
  <c r="W6538"/>
  <c r="X6534"/>
  <c r="W6534"/>
  <c r="X6530"/>
  <c r="W6530"/>
  <c r="X6526"/>
  <c r="W6526"/>
  <c r="X6522"/>
  <c r="W6522"/>
  <c r="X6518"/>
  <c r="W6518"/>
  <c r="X6514"/>
  <c r="W6514"/>
  <c r="X6510"/>
  <c r="W6510"/>
  <c r="X6506"/>
  <c r="W6506"/>
  <c r="X6502"/>
  <c r="W6502"/>
  <c r="X6498"/>
  <c r="W6498"/>
  <c r="X6494"/>
  <c r="W6494"/>
  <c r="X6490"/>
  <c r="W6490"/>
  <c r="X6486"/>
  <c r="W6486"/>
  <c r="X6482"/>
  <c r="W6482"/>
  <c r="X6478"/>
  <c r="W6478"/>
  <c r="X6474"/>
  <c r="W6474"/>
  <c r="X6470"/>
  <c r="W6470"/>
  <c r="X6466"/>
  <c r="W6466"/>
  <c r="X6462"/>
  <c r="W6462"/>
  <c r="X6458"/>
  <c r="W6458"/>
  <c r="X6454"/>
  <c r="W6454"/>
  <c r="X6450"/>
  <c r="W6450"/>
  <c r="X6446"/>
  <c r="W6446"/>
  <c r="X6442"/>
  <c r="W6442"/>
  <c r="X6438"/>
  <c r="W6438"/>
  <c r="X6434"/>
  <c r="W6434"/>
  <c r="X6430"/>
  <c r="W6430"/>
  <c r="X6426"/>
  <c r="W6426"/>
  <c r="X6422"/>
  <c r="W6422"/>
  <c r="X6418"/>
  <c r="W6418"/>
  <c r="X6414"/>
  <c r="W6414"/>
  <c r="X6410"/>
  <c r="W6410"/>
  <c r="X6406"/>
  <c r="W6406"/>
  <c r="X6402"/>
  <c r="W6402"/>
  <c r="X6398"/>
  <c r="W6398"/>
  <c r="X6394"/>
  <c r="W6394"/>
  <c r="X6390"/>
  <c r="W6390"/>
  <c r="X6386"/>
  <c r="W6386"/>
  <c r="X7902"/>
  <c r="W7902"/>
  <c r="X7886"/>
  <c r="W7886"/>
  <c r="X7870"/>
  <c r="W7870"/>
  <c r="X7854"/>
  <c r="W7854"/>
  <c r="X7838"/>
  <c r="W7838"/>
  <c r="X7822"/>
  <c r="W7822"/>
  <c r="X6383"/>
  <c r="W6383"/>
  <c r="X6379"/>
  <c r="W6379"/>
  <c r="X6375"/>
  <c r="W6375"/>
  <c r="X6371"/>
  <c r="W6371"/>
  <c r="X6367"/>
  <c r="W6367"/>
  <c r="X6363"/>
  <c r="W6363"/>
  <c r="X6359"/>
  <c r="W6359"/>
  <c r="X6355"/>
  <c r="W6355"/>
  <c r="X6351"/>
  <c r="W6351"/>
  <c r="X6347"/>
  <c r="W6347"/>
  <c r="X6343"/>
  <c r="W6343"/>
  <c r="X6339"/>
  <c r="W6339"/>
  <c r="X6335"/>
  <c r="W6335"/>
  <c r="X6331"/>
  <c r="W6331"/>
  <c r="X6327"/>
  <c r="W6327"/>
  <c r="X6323"/>
  <c r="W6323"/>
  <c r="X6319"/>
  <c r="W6319"/>
  <c r="X6315"/>
  <c r="W6315"/>
  <c r="X6311"/>
  <c r="W6311"/>
  <c r="X6307"/>
  <c r="W6307"/>
  <c r="X6303"/>
  <c r="W6303"/>
  <c r="X6299"/>
  <c r="W6299"/>
  <c r="X6295"/>
  <c r="W6295"/>
  <c r="X6291"/>
  <c r="W6291"/>
  <c r="X6287"/>
  <c r="W6287"/>
  <c r="X6283"/>
  <c r="W6283"/>
  <c r="X6279"/>
  <c r="W6279"/>
  <c r="X6275"/>
  <c r="W6275"/>
  <c r="X6271"/>
  <c r="W6271"/>
  <c r="X6267"/>
  <c r="W6267"/>
  <c r="X6263"/>
  <c r="W6263"/>
  <c r="X6259"/>
  <c r="W6259"/>
  <c r="X6255"/>
  <c r="W6255"/>
  <c r="X6251"/>
  <c r="W6251"/>
  <c r="X6247"/>
  <c r="W6247"/>
  <c r="X6243"/>
  <c r="W6243"/>
  <c r="X6239"/>
  <c r="W6239"/>
  <c r="X6235"/>
  <c r="W6235"/>
  <c r="X6231"/>
  <c r="W6231"/>
  <c r="X6227"/>
  <c r="W6227"/>
  <c r="X6223"/>
  <c r="W6223"/>
  <c r="X6219"/>
  <c r="W6219"/>
  <c r="X6215"/>
  <c r="W6215"/>
  <c r="X6211"/>
  <c r="W6211"/>
  <c r="X6207"/>
  <c r="W6207"/>
  <c r="X6203"/>
  <c r="W6203"/>
  <c r="X6199"/>
  <c r="W6199"/>
  <c r="X6195"/>
  <c r="W6195"/>
  <c r="X6191"/>
  <c r="W6191"/>
  <c r="X6187"/>
  <c r="W6187"/>
  <c r="X6183"/>
  <c r="W6183"/>
  <c r="X6179"/>
  <c r="W6179"/>
  <c r="X6175"/>
  <c r="W6175"/>
  <c r="X6171"/>
  <c r="W6171"/>
  <c r="X6167"/>
  <c r="W6167"/>
  <c r="X6163"/>
  <c r="W6163"/>
  <c r="X6159"/>
  <c r="W6159"/>
  <c r="X6155"/>
  <c r="W6155"/>
  <c r="X6151"/>
  <c r="W6151"/>
  <c r="X6147"/>
  <c r="W6147"/>
  <c r="X6143"/>
  <c r="W6143"/>
  <c r="X6139"/>
  <c r="W6139"/>
  <c r="X6135"/>
  <c r="W6135"/>
  <c r="X6131"/>
  <c r="W6131"/>
  <c r="X6127"/>
  <c r="W6127"/>
  <c r="X6123"/>
  <c r="W6123"/>
  <c r="X6119"/>
  <c r="W6119"/>
  <c r="X6115"/>
  <c r="W6115"/>
  <c r="X6099"/>
  <c r="W6099"/>
  <c r="X6083"/>
  <c r="W6083"/>
  <c r="X6067"/>
  <c r="W6067"/>
  <c r="X6051"/>
  <c r="W6051"/>
  <c r="X6035"/>
  <c r="W6035"/>
  <c r="X6019"/>
  <c r="W6019"/>
  <c r="W6006"/>
  <c r="X6006"/>
  <c r="W5990"/>
  <c r="X5990"/>
  <c r="W9663"/>
  <c r="X9663"/>
  <c r="W9655"/>
  <c r="X9655"/>
  <c r="X6748"/>
  <c r="W6748"/>
  <c r="X6746"/>
  <c r="W6746"/>
  <c r="X6744"/>
  <c r="W6744"/>
  <c r="X6742"/>
  <c r="W6742"/>
  <c r="X6740"/>
  <c r="W6740"/>
  <c r="X6738"/>
  <c r="W6738"/>
  <c r="X6736"/>
  <c r="W6736"/>
  <c r="X6734"/>
  <c r="W6734"/>
  <c r="X6732"/>
  <c r="W6732"/>
  <c r="X6730"/>
  <c r="W6730"/>
  <c r="X6728"/>
  <c r="W6728"/>
  <c r="X6726"/>
  <c r="W6726"/>
  <c r="X6724"/>
  <c r="W6724"/>
  <c r="X6722"/>
  <c r="W6722"/>
  <c r="X6720"/>
  <c r="W6720"/>
  <c r="X6718"/>
  <c r="W6718"/>
  <c r="X6716"/>
  <c r="W6716"/>
  <c r="X6714"/>
  <c r="W6714"/>
  <c r="X6712"/>
  <c r="W6712"/>
  <c r="X6710"/>
  <c r="W6710"/>
  <c r="X6708"/>
  <c r="W6708"/>
  <c r="X6706"/>
  <c r="W6706"/>
  <c r="X6704"/>
  <c r="W6704"/>
  <c r="X6702"/>
  <c r="W6702"/>
  <c r="X6700"/>
  <c r="W6700"/>
  <c r="X6698"/>
  <c r="W6698"/>
  <c r="X6696"/>
  <c r="W6696"/>
  <c r="X6694"/>
  <c r="W6694"/>
  <c r="X6692"/>
  <c r="W6692"/>
  <c r="X6690"/>
  <c r="W6690"/>
  <c r="X6688"/>
  <c r="W6688"/>
  <c r="X6686"/>
  <c r="W6686"/>
  <c r="X6684"/>
  <c r="W6684"/>
  <c r="X6682"/>
  <c r="W6682"/>
  <c r="X6680"/>
  <c r="W6680"/>
  <c r="X6678"/>
  <c r="W6678"/>
  <c r="X6676"/>
  <c r="W6676"/>
  <c r="X6674"/>
  <c r="W6674"/>
  <c r="X6672"/>
  <c r="W6672"/>
  <c r="X6670"/>
  <c r="W6670"/>
  <c r="X6668"/>
  <c r="W6668"/>
  <c r="X6666"/>
  <c r="W6666"/>
  <c r="X6664"/>
  <c r="W6664"/>
  <c r="X6662"/>
  <c r="W6662"/>
  <c r="X6660"/>
  <c r="W6660"/>
  <c r="X6658"/>
  <c r="W6658"/>
  <c r="X6656"/>
  <c r="W6656"/>
  <c r="X6654"/>
  <c r="W6654"/>
  <c r="X6652"/>
  <c r="W6652"/>
  <c r="X6650"/>
  <c r="W6650"/>
  <c r="X6648"/>
  <c r="W6648"/>
  <c r="X6646"/>
  <c r="W6646"/>
  <c r="X6644"/>
  <c r="W6644"/>
  <c r="X6642"/>
  <c r="W6642"/>
  <c r="X6640"/>
  <c r="W6640"/>
  <c r="X9255"/>
  <c r="W9255"/>
  <c r="X9247"/>
  <c r="W9247"/>
  <c r="X9239"/>
  <c r="W9239"/>
  <c r="X9231"/>
  <c r="W9231"/>
  <c r="X9223"/>
  <c r="W9223"/>
  <c r="X9215"/>
  <c r="W9215"/>
  <c r="X8626"/>
  <c r="W8626"/>
  <c r="X8618"/>
  <c r="W8618"/>
  <c r="X8610"/>
  <c r="W8610"/>
  <c r="X8602"/>
  <c r="W8602"/>
  <c r="W8053"/>
  <c r="X8053"/>
  <c r="W8051"/>
  <c r="X8051"/>
  <c r="W8049"/>
  <c r="X8049"/>
  <c r="W8047"/>
  <c r="X8047"/>
  <c r="W8045"/>
  <c r="X8045"/>
  <c r="W8043"/>
  <c r="X8043"/>
  <c r="W8041"/>
  <c r="X8041"/>
  <c r="W8039"/>
  <c r="X8039"/>
  <c r="W8037"/>
  <c r="X8037"/>
  <c r="W8035"/>
  <c r="X8035"/>
  <c r="W8033"/>
  <c r="X8033"/>
  <c r="W8031"/>
  <c r="X8031"/>
  <c r="W8029"/>
  <c r="X8029"/>
  <c r="W8027"/>
  <c r="X8027"/>
  <c r="W8025"/>
  <c r="X8025"/>
  <c r="W8023"/>
  <c r="X8023"/>
  <c r="W8021"/>
  <c r="X8021"/>
  <c r="X6639"/>
  <c r="W6639"/>
  <c r="X6635"/>
  <c r="W6635"/>
  <c r="X6631"/>
  <c r="W6631"/>
  <c r="X6627"/>
  <c r="W6627"/>
  <c r="X6623"/>
  <c r="W6623"/>
  <c r="X6619"/>
  <c r="W6619"/>
  <c r="X6615"/>
  <c r="W6615"/>
  <c r="X6611"/>
  <c r="W6611"/>
  <c r="X6607"/>
  <c r="W6607"/>
  <c r="X6603"/>
  <c r="W6603"/>
  <c r="X6599"/>
  <c r="W6599"/>
  <c r="X6595"/>
  <c r="W6595"/>
  <c r="X6591"/>
  <c r="W6591"/>
  <c r="X6587"/>
  <c r="W6587"/>
  <c r="X6583"/>
  <c r="W6583"/>
  <c r="X6579"/>
  <c r="W6579"/>
  <c r="X6575"/>
  <c r="W6575"/>
  <c r="X6571"/>
  <c r="W6571"/>
  <c r="X6567"/>
  <c r="W6567"/>
  <c r="X6563"/>
  <c r="W6563"/>
  <c r="X6559"/>
  <c r="W6559"/>
  <c r="X6555"/>
  <c r="W6555"/>
  <c r="X6551"/>
  <c r="W6551"/>
  <c r="X6547"/>
  <c r="W6547"/>
  <c r="X6543"/>
  <c r="W6543"/>
  <c r="X6539"/>
  <c r="W6539"/>
  <c r="X6535"/>
  <c r="W6535"/>
  <c r="X6531"/>
  <c r="W6531"/>
  <c r="X6527"/>
  <c r="W6527"/>
  <c r="X6523"/>
  <c r="W6523"/>
  <c r="X6519"/>
  <c r="W6519"/>
  <c r="X6515"/>
  <c r="W6515"/>
  <c r="X6511"/>
  <c r="W6511"/>
  <c r="X6507"/>
  <c r="W6507"/>
  <c r="X6503"/>
  <c r="W6503"/>
  <c r="X6499"/>
  <c r="W6499"/>
  <c r="X6495"/>
  <c r="W6495"/>
  <c r="X6491"/>
  <c r="W6491"/>
  <c r="X6487"/>
  <c r="W6487"/>
  <c r="X6483"/>
  <c r="W6483"/>
  <c r="X6479"/>
  <c r="W6479"/>
  <c r="X6475"/>
  <c r="W6475"/>
  <c r="X6471"/>
  <c r="W6471"/>
  <c r="X6467"/>
  <c r="W6467"/>
  <c r="X6463"/>
  <c r="W6463"/>
  <c r="X6459"/>
  <c r="W6459"/>
  <c r="X6455"/>
  <c r="W6455"/>
  <c r="X6451"/>
  <c r="W6451"/>
  <c r="X6447"/>
  <c r="W6447"/>
  <c r="X6443"/>
  <c r="W6443"/>
  <c r="X6439"/>
  <c r="W6439"/>
  <c r="X6435"/>
  <c r="W6435"/>
  <c r="X6431"/>
  <c r="W6431"/>
  <c r="X6427"/>
  <c r="W6427"/>
  <c r="X6423"/>
  <c r="W6423"/>
  <c r="X6419"/>
  <c r="W6419"/>
  <c r="X6415"/>
  <c r="W6415"/>
  <c r="X6411"/>
  <c r="W6411"/>
  <c r="X6407"/>
  <c r="W6407"/>
  <c r="X6403"/>
  <c r="W6403"/>
  <c r="X6399"/>
  <c r="W6399"/>
  <c r="X6395"/>
  <c r="W6395"/>
  <c r="X6391"/>
  <c r="W6391"/>
  <c r="X6387"/>
  <c r="W6387"/>
  <c r="X7906"/>
  <c r="W7906"/>
  <c r="X7890"/>
  <c r="W7890"/>
  <c r="X7874"/>
  <c r="W7874"/>
  <c r="X7858"/>
  <c r="W7858"/>
  <c r="X7842"/>
  <c r="W7842"/>
  <c r="X7826"/>
  <c r="W7826"/>
  <c r="X6382"/>
  <c r="W6382"/>
  <c r="X6378"/>
  <c r="W6378"/>
  <c r="X6374"/>
  <c r="W6374"/>
  <c r="X6370"/>
  <c r="W6370"/>
  <c r="X6366"/>
  <c r="W6366"/>
  <c r="X6362"/>
  <c r="W6362"/>
  <c r="W9381"/>
  <c r="W9365"/>
  <c r="W9349"/>
  <c r="W9333"/>
  <c r="W9317"/>
  <c r="W9301"/>
  <c r="W9285"/>
  <c r="W9269"/>
  <c r="W9973"/>
  <c r="W9957"/>
  <c r="W9637"/>
  <c r="W9621"/>
  <c r="W9605"/>
  <c r="W9589"/>
  <c r="W9377"/>
  <c r="W9361"/>
  <c r="W9345"/>
  <c r="W9329"/>
  <c r="W9313"/>
  <c r="W9297"/>
  <c r="W9281"/>
  <c r="W9265"/>
  <c r="W9253"/>
  <c r="W9245"/>
  <c r="W9237"/>
  <c r="W9229"/>
  <c r="W9221"/>
  <c r="X8632"/>
  <c r="X9461"/>
  <c r="W9461"/>
  <c r="X9457"/>
  <c r="W9457"/>
  <c r="X9453"/>
  <c r="W9453"/>
  <c r="X9449"/>
  <c r="W9449"/>
  <c r="X9445"/>
  <c r="W9445"/>
  <c r="X9441"/>
  <c r="W9441"/>
  <c r="X9437"/>
  <c r="W9437"/>
  <c r="X9433"/>
  <c r="W9433"/>
  <c r="X9429"/>
  <c r="W9429"/>
  <c r="X9425"/>
  <c r="W9425"/>
  <c r="X9421"/>
  <c r="W9421"/>
  <c r="X9417"/>
  <c r="W9417"/>
  <c r="X9413"/>
  <c r="W9413"/>
  <c r="X9409"/>
  <c r="W9409"/>
  <c r="X9405"/>
  <c r="W9405"/>
  <c r="X9401"/>
  <c r="W9401"/>
  <c r="W9671"/>
  <c r="X9671"/>
  <c r="W9999"/>
  <c r="X9999"/>
  <c r="W9997"/>
  <c r="X9997"/>
  <c r="W9995"/>
  <c r="X9995"/>
  <c r="W9993"/>
  <c r="X9993"/>
  <c r="W9991"/>
  <c r="X9991"/>
  <c r="W9989"/>
  <c r="X9989"/>
  <c r="W9987"/>
  <c r="X9987"/>
  <c r="W9985"/>
  <c r="X9985"/>
  <c r="W9983"/>
  <c r="X9983"/>
  <c r="W9981"/>
  <c r="X9981"/>
  <c r="W9979"/>
  <c r="X9979"/>
  <c r="W9977"/>
  <c r="X9977"/>
  <c r="W9975"/>
  <c r="X9975"/>
  <c r="X9967"/>
  <c r="W9967"/>
  <c r="X9959"/>
  <c r="W9959"/>
  <c r="W9951"/>
  <c r="X9951"/>
  <c r="W9647"/>
  <c r="X9647"/>
  <c r="X9639"/>
  <c r="W9639"/>
  <c r="W9631"/>
  <c r="X9631"/>
  <c r="X9623"/>
  <c r="W9623"/>
  <c r="W9615"/>
  <c r="X9615"/>
  <c r="X9607"/>
  <c r="W9607"/>
  <c r="W9599"/>
  <c r="X9599"/>
  <c r="X9591"/>
  <c r="W9591"/>
  <c r="W9741"/>
  <c r="X9741"/>
  <c r="W9733"/>
  <c r="X9733"/>
  <c r="W9725"/>
  <c r="X9725"/>
  <c r="W9717"/>
  <c r="X9717"/>
  <c r="W9709"/>
  <c r="X9709"/>
  <c r="W9701"/>
  <c r="X9701"/>
  <c r="W9693"/>
  <c r="X9693"/>
  <c r="W9685"/>
  <c r="X9685"/>
  <c r="W9677"/>
  <c r="X9677"/>
  <c r="X9395"/>
  <c r="W9395"/>
  <c r="X9387"/>
  <c r="W9387"/>
  <c r="X9379"/>
  <c r="W9379"/>
  <c r="X9371"/>
  <c r="W9371"/>
  <c r="X9363"/>
  <c r="W9363"/>
  <c r="X9355"/>
  <c r="W9355"/>
  <c r="X9347"/>
  <c r="W9347"/>
  <c r="X9339"/>
  <c r="W9339"/>
  <c r="X9331"/>
  <c r="W9331"/>
  <c r="X9323"/>
  <c r="W9323"/>
  <c r="X9315"/>
  <c r="W9315"/>
  <c r="X9307"/>
  <c r="W9307"/>
  <c r="X9299"/>
  <c r="W9299"/>
  <c r="X9291"/>
  <c r="W9291"/>
  <c r="X9283"/>
  <c r="W9283"/>
  <c r="X9275"/>
  <c r="W9275"/>
  <c r="X9267"/>
  <c r="W9267"/>
  <c r="X9673"/>
  <c r="W9673"/>
  <c r="W9665"/>
  <c r="X9665"/>
  <c r="X9657"/>
  <c r="W9657"/>
  <c r="X8677"/>
  <c r="W8677"/>
  <c r="X8675"/>
  <c r="W8675"/>
  <c r="X8673"/>
  <c r="W8673"/>
  <c r="X8671"/>
  <c r="W8671"/>
  <c r="X8669"/>
  <c r="W8669"/>
  <c r="X8667"/>
  <c r="W8667"/>
  <c r="X8665"/>
  <c r="W8665"/>
  <c r="X8663"/>
  <c r="W8663"/>
  <c r="X8661"/>
  <c r="W8661"/>
  <c r="X8659"/>
  <c r="W8659"/>
  <c r="X8657"/>
  <c r="W8657"/>
  <c r="X8655"/>
  <c r="W8655"/>
  <c r="X8653"/>
  <c r="W8653"/>
  <c r="X8651"/>
  <c r="W8651"/>
  <c r="X8649"/>
  <c r="W8649"/>
  <c r="X8647"/>
  <c r="W8647"/>
  <c r="X8645"/>
  <c r="W8645"/>
  <c r="X8643"/>
  <c r="W8643"/>
  <c r="X8641"/>
  <c r="W8641"/>
  <c r="X8639"/>
  <c r="W8639"/>
  <c r="X8637"/>
  <c r="W8637"/>
  <c r="X8635"/>
  <c r="W8635"/>
  <c r="X8633"/>
  <c r="W8633"/>
  <c r="X8628"/>
  <c r="W8628"/>
  <c r="X8620"/>
  <c r="W8620"/>
  <c r="X8612"/>
  <c r="W8612"/>
  <c r="X8604"/>
  <c r="W8604"/>
  <c r="X8596"/>
  <c r="W8596"/>
  <c r="X7910"/>
  <c r="W7910"/>
  <c r="X6636"/>
  <c r="W6636"/>
  <c r="X6632"/>
  <c r="W6632"/>
  <c r="X6628"/>
  <c r="W6628"/>
  <c r="X6624"/>
  <c r="W6624"/>
  <c r="X6620"/>
  <c r="W6620"/>
  <c r="X6616"/>
  <c r="W6616"/>
  <c r="X6612"/>
  <c r="W6612"/>
  <c r="X6608"/>
  <c r="W6608"/>
  <c r="X6604"/>
  <c r="W6604"/>
  <c r="X6600"/>
  <c r="W6600"/>
  <c r="X6596"/>
  <c r="W6596"/>
  <c r="X6592"/>
  <c r="W6592"/>
  <c r="X6588"/>
  <c r="W6588"/>
  <c r="X6584"/>
  <c r="W6584"/>
  <c r="X6580"/>
  <c r="W6580"/>
  <c r="X6576"/>
  <c r="W6576"/>
  <c r="X6572"/>
  <c r="W6572"/>
  <c r="X6568"/>
  <c r="W6568"/>
  <c r="X6564"/>
  <c r="W6564"/>
  <c r="X6560"/>
  <c r="W6560"/>
  <c r="X6556"/>
  <c r="W6556"/>
  <c r="X6552"/>
  <c r="W6552"/>
  <c r="X6548"/>
  <c r="W6548"/>
  <c r="X6544"/>
  <c r="W6544"/>
  <c r="X6540"/>
  <c r="W6540"/>
  <c r="X6536"/>
  <c r="W6536"/>
  <c r="X6532"/>
  <c r="W6532"/>
  <c r="X6528"/>
  <c r="W6528"/>
  <c r="X6524"/>
  <c r="W6524"/>
  <c r="X6520"/>
  <c r="W6520"/>
  <c r="X6516"/>
  <c r="W6516"/>
  <c r="X6512"/>
  <c r="W6512"/>
  <c r="X6508"/>
  <c r="W6508"/>
  <c r="X6504"/>
  <c r="W6504"/>
  <c r="X6500"/>
  <c r="W6500"/>
  <c r="X6496"/>
  <c r="W6496"/>
  <c r="X6492"/>
  <c r="W6492"/>
  <c r="X6488"/>
  <c r="W6488"/>
  <c r="X6484"/>
  <c r="W6484"/>
  <c r="X6480"/>
  <c r="W6480"/>
  <c r="X6476"/>
  <c r="W6476"/>
  <c r="X6472"/>
  <c r="W6472"/>
  <c r="X6468"/>
  <c r="W6468"/>
  <c r="X6464"/>
  <c r="W6464"/>
  <c r="X6460"/>
  <c r="W6460"/>
  <c r="X6456"/>
  <c r="W6456"/>
  <c r="X6452"/>
  <c r="W6452"/>
  <c r="X6448"/>
  <c r="W6448"/>
  <c r="X6444"/>
  <c r="W6444"/>
  <c r="X6440"/>
  <c r="W6440"/>
  <c r="X6436"/>
  <c r="W6436"/>
  <c r="X6432"/>
  <c r="W6432"/>
  <c r="X6428"/>
  <c r="W6428"/>
  <c r="X6424"/>
  <c r="W6424"/>
  <c r="X6420"/>
  <c r="W6420"/>
  <c r="X6416"/>
  <c r="W6416"/>
  <c r="X6412"/>
  <c r="W6412"/>
  <c r="X6408"/>
  <c r="W6408"/>
  <c r="X6404"/>
  <c r="W6404"/>
  <c r="X6400"/>
  <c r="W6400"/>
  <c r="X6396"/>
  <c r="W6396"/>
  <c r="X6392"/>
  <c r="W6392"/>
  <c r="X6388"/>
  <c r="W6388"/>
  <c r="X6384"/>
  <c r="W6384"/>
  <c r="X7894"/>
  <c r="W7894"/>
  <c r="X7878"/>
  <c r="W7878"/>
  <c r="X7862"/>
  <c r="W7862"/>
  <c r="X7846"/>
  <c r="W7846"/>
  <c r="X7830"/>
  <c r="W7830"/>
  <c r="X7814"/>
  <c r="W7814"/>
  <c r="X6381"/>
  <c r="W6381"/>
  <c r="X6377"/>
  <c r="W6377"/>
  <c r="X6373"/>
  <c r="W6373"/>
  <c r="X6369"/>
  <c r="W6369"/>
  <c r="X6365"/>
  <c r="W6365"/>
  <c r="X6361"/>
  <c r="W6361"/>
  <c r="X6357"/>
  <c r="W6357"/>
  <c r="X6353"/>
  <c r="W6353"/>
  <c r="X6349"/>
  <c r="W6349"/>
  <c r="X6345"/>
  <c r="W6345"/>
  <c r="X6341"/>
  <c r="W6341"/>
  <c r="X6337"/>
  <c r="W6337"/>
  <c r="X6333"/>
  <c r="W6333"/>
  <c r="X6329"/>
  <c r="W6329"/>
  <c r="X6325"/>
  <c r="W6325"/>
  <c r="X6321"/>
  <c r="W6321"/>
  <c r="X6317"/>
  <c r="W6317"/>
  <c r="X6313"/>
  <c r="W6313"/>
  <c r="X6309"/>
  <c r="W6309"/>
  <c r="X6305"/>
  <c r="W6305"/>
  <c r="X6301"/>
  <c r="W6301"/>
  <c r="X6297"/>
  <c r="W6297"/>
  <c r="X6293"/>
  <c r="W6293"/>
  <c r="X6289"/>
  <c r="W6289"/>
  <c r="X6285"/>
  <c r="W6285"/>
  <c r="X6281"/>
  <c r="W6281"/>
  <c r="X6277"/>
  <c r="W6277"/>
  <c r="X6273"/>
  <c r="W6273"/>
  <c r="X6269"/>
  <c r="W6269"/>
  <c r="X6265"/>
  <c r="W6265"/>
  <c r="X6261"/>
  <c r="W6261"/>
  <c r="X6257"/>
  <c r="W6257"/>
  <c r="X6253"/>
  <c r="W6253"/>
  <c r="X6249"/>
  <c r="W6249"/>
  <c r="X6245"/>
  <c r="W6245"/>
  <c r="X6241"/>
  <c r="W6241"/>
  <c r="X6237"/>
  <c r="W6237"/>
  <c r="X6233"/>
  <c r="W6233"/>
  <c r="X6229"/>
  <c r="W6229"/>
  <c r="X6225"/>
  <c r="W6225"/>
  <c r="X6221"/>
  <c r="W6221"/>
  <c r="X6217"/>
  <c r="W6217"/>
  <c r="X6213"/>
  <c r="W6213"/>
  <c r="X6209"/>
  <c r="W6209"/>
  <c r="X6205"/>
  <c r="W6205"/>
  <c r="X6201"/>
  <c r="W6201"/>
  <c r="X6197"/>
  <c r="W6197"/>
  <c r="X6193"/>
  <c r="W6193"/>
  <c r="X6189"/>
  <c r="W6189"/>
  <c r="X6185"/>
  <c r="W6185"/>
  <c r="X6181"/>
  <c r="W6181"/>
  <c r="X6177"/>
  <c r="W6177"/>
  <c r="X6173"/>
  <c r="W6173"/>
  <c r="X6169"/>
  <c r="W6169"/>
  <c r="X6165"/>
  <c r="W6165"/>
  <c r="X6161"/>
  <c r="W6161"/>
  <c r="X6157"/>
  <c r="W6157"/>
  <c r="X6153"/>
  <c r="W6153"/>
  <c r="X6149"/>
  <c r="W6149"/>
  <c r="X6145"/>
  <c r="W6145"/>
  <c r="X6141"/>
  <c r="W6141"/>
  <c r="X6137"/>
  <c r="W6137"/>
  <c r="X6133"/>
  <c r="W6133"/>
  <c r="X6129"/>
  <c r="W6129"/>
  <c r="X6125"/>
  <c r="W6125"/>
  <c r="X6121"/>
  <c r="W6121"/>
  <c r="X6117"/>
  <c r="W6117"/>
  <c r="X6107"/>
  <c r="W6107"/>
  <c r="X6091"/>
  <c r="W6091"/>
  <c r="X6075"/>
  <c r="W6075"/>
  <c r="X6059"/>
  <c r="W6059"/>
  <c r="X6043"/>
  <c r="W6043"/>
  <c r="X6027"/>
  <c r="W6027"/>
  <c r="X6011"/>
  <c r="W6011"/>
  <c r="W5998"/>
  <c r="X5998"/>
  <c r="W5982"/>
  <c r="X5982"/>
  <c r="W9659"/>
  <c r="X9659"/>
  <c r="X6749"/>
  <c r="W6749"/>
  <c r="X6747"/>
  <c r="W6747"/>
  <c r="X6745"/>
  <c r="W6745"/>
  <c r="X6743"/>
  <c r="W6743"/>
  <c r="X6741"/>
  <c r="W6741"/>
  <c r="X6739"/>
  <c r="W6739"/>
  <c r="X6737"/>
  <c r="W6737"/>
  <c r="X6735"/>
  <c r="W6735"/>
  <c r="X6733"/>
  <c r="W6733"/>
  <c r="X6731"/>
  <c r="W6731"/>
  <c r="X6729"/>
  <c r="W6729"/>
  <c r="X6727"/>
  <c r="W6727"/>
  <c r="X6725"/>
  <c r="W6725"/>
  <c r="X6723"/>
  <c r="W6723"/>
  <c r="X6721"/>
  <c r="W6721"/>
  <c r="X6719"/>
  <c r="W6719"/>
  <c r="X6717"/>
  <c r="W6717"/>
  <c r="X6715"/>
  <c r="W6715"/>
  <c r="X6713"/>
  <c r="W6713"/>
  <c r="X6711"/>
  <c r="W6711"/>
  <c r="X6709"/>
  <c r="W6709"/>
  <c r="X6707"/>
  <c r="W6707"/>
  <c r="X6705"/>
  <c r="W6705"/>
  <c r="X6703"/>
  <c r="W6703"/>
  <c r="X6701"/>
  <c r="W6701"/>
  <c r="X6699"/>
  <c r="W6699"/>
  <c r="X6697"/>
  <c r="W6697"/>
  <c r="X6695"/>
  <c r="W6695"/>
  <c r="X6693"/>
  <c r="W6693"/>
  <c r="X6691"/>
  <c r="W6691"/>
  <c r="X6689"/>
  <c r="W6689"/>
  <c r="X6687"/>
  <c r="W6687"/>
  <c r="X6685"/>
  <c r="W6685"/>
  <c r="X6683"/>
  <c r="W6683"/>
  <c r="X6681"/>
  <c r="W6681"/>
  <c r="X6679"/>
  <c r="W6679"/>
  <c r="X6677"/>
  <c r="W6677"/>
  <c r="X6675"/>
  <c r="W6675"/>
  <c r="X6673"/>
  <c r="W6673"/>
  <c r="X6671"/>
  <c r="W6671"/>
  <c r="X6669"/>
  <c r="W6669"/>
  <c r="X6667"/>
  <c r="W6667"/>
  <c r="X6665"/>
  <c r="W6665"/>
  <c r="X6663"/>
  <c r="W6663"/>
  <c r="X6661"/>
  <c r="W6661"/>
  <c r="X6659"/>
  <c r="W6659"/>
  <c r="X6657"/>
  <c r="W6657"/>
  <c r="X6655"/>
  <c r="W6655"/>
  <c r="X6653"/>
  <c r="W6653"/>
  <c r="X6651"/>
  <c r="W6651"/>
  <c r="X6649"/>
  <c r="W6649"/>
  <c r="X6647"/>
  <c r="W6647"/>
  <c r="X6645"/>
  <c r="W6645"/>
  <c r="X6643"/>
  <c r="W6643"/>
  <c r="X6641"/>
  <c r="W6641"/>
  <c r="X9259"/>
  <c r="W9259"/>
  <c r="X9251"/>
  <c r="W9251"/>
  <c r="X9243"/>
  <c r="W9243"/>
  <c r="X9235"/>
  <c r="W9235"/>
  <c r="X9227"/>
  <c r="W9227"/>
  <c r="X9219"/>
  <c r="W9219"/>
  <c r="X8630"/>
  <c r="W8630"/>
  <c r="X8622"/>
  <c r="W8622"/>
  <c r="X8614"/>
  <c r="W8614"/>
  <c r="X8606"/>
  <c r="W8606"/>
  <c r="X8598"/>
  <c r="W8598"/>
  <c r="W8052"/>
  <c r="X8052"/>
  <c r="W8050"/>
  <c r="X8050"/>
  <c r="W8048"/>
  <c r="X8048"/>
  <c r="W8046"/>
  <c r="X8046"/>
  <c r="W8044"/>
  <c r="X8044"/>
  <c r="W8042"/>
  <c r="X8042"/>
  <c r="W8040"/>
  <c r="X8040"/>
  <c r="W8038"/>
  <c r="X8038"/>
  <c r="W8036"/>
  <c r="X8036"/>
  <c r="W8034"/>
  <c r="X8034"/>
  <c r="W8032"/>
  <c r="X8032"/>
  <c r="W8030"/>
  <c r="X8030"/>
  <c r="W8028"/>
  <c r="X8028"/>
  <c r="W8026"/>
  <c r="X8026"/>
  <c r="W8024"/>
  <c r="X8024"/>
  <c r="W8022"/>
  <c r="X8022"/>
  <c r="X7914"/>
  <c r="W7914"/>
  <c r="X6637"/>
  <c r="W6637"/>
  <c r="X6633"/>
  <c r="W6633"/>
  <c r="X6629"/>
  <c r="W6629"/>
  <c r="X6625"/>
  <c r="W6625"/>
  <c r="X6621"/>
  <c r="W6621"/>
  <c r="X6617"/>
  <c r="W6617"/>
  <c r="X6613"/>
  <c r="W6613"/>
  <c r="X6609"/>
  <c r="W6609"/>
  <c r="X6605"/>
  <c r="W6605"/>
  <c r="X6601"/>
  <c r="W6601"/>
  <c r="X6597"/>
  <c r="W6597"/>
  <c r="X6593"/>
  <c r="W6593"/>
  <c r="X6589"/>
  <c r="W6589"/>
  <c r="X6585"/>
  <c r="W6585"/>
  <c r="X6581"/>
  <c r="W6581"/>
  <c r="X6577"/>
  <c r="W6577"/>
  <c r="X6573"/>
  <c r="W6573"/>
  <c r="X6569"/>
  <c r="W6569"/>
  <c r="X6565"/>
  <c r="W6565"/>
  <c r="X6561"/>
  <c r="W6561"/>
  <c r="X6557"/>
  <c r="W6557"/>
  <c r="X6553"/>
  <c r="W6553"/>
  <c r="X6549"/>
  <c r="W6549"/>
  <c r="X6545"/>
  <c r="W6545"/>
  <c r="X6541"/>
  <c r="W6541"/>
  <c r="X6537"/>
  <c r="W6537"/>
  <c r="X6533"/>
  <c r="W6533"/>
  <c r="X6529"/>
  <c r="W6529"/>
  <c r="X6525"/>
  <c r="W6525"/>
  <c r="X6521"/>
  <c r="W6521"/>
  <c r="X6517"/>
  <c r="W6517"/>
  <c r="X6513"/>
  <c r="W6513"/>
  <c r="X6509"/>
  <c r="W6509"/>
  <c r="X6505"/>
  <c r="W6505"/>
  <c r="X6501"/>
  <c r="W6501"/>
  <c r="X6497"/>
  <c r="W6497"/>
  <c r="X6493"/>
  <c r="W6493"/>
  <c r="X6489"/>
  <c r="W6489"/>
  <c r="X6485"/>
  <c r="W6485"/>
  <c r="X6481"/>
  <c r="W6481"/>
  <c r="X6477"/>
  <c r="W6477"/>
  <c r="X6473"/>
  <c r="W6473"/>
  <c r="X6469"/>
  <c r="W6469"/>
  <c r="X6465"/>
  <c r="W6465"/>
  <c r="X6461"/>
  <c r="W6461"/>
  <c r="X6457"/>
  <c r="W6457"/>
  <c r="X6453"/>
  <c r="W6453"/>
  <c r="X6449"/>
  <c r="W6449"/>
  <c r="X6445"/>
  <c r="W6445"/>
  <c r="X6441"/>
  <c r="W6441"/>
  <c r="X6437"/>
  <c r="W6437"/>
  <c r="X6433"/>
  <c r="W6433"/>
  <c r="X6429"/>
  <c r="W6429"/>
  <c r="X6425"/>
  <c r="W6425"/>
  <c r="X6421"/>
  <c r="W6421"/>
  <c r="X6417"/>
  <c r="W6417"/>
  <c r="X6413"/>
  <c r="W6413"/>
  <c r="X6409"/>
  <c r="W6409"/>
  <c r="X6405"/>
  <c r="W6405"/>
  <c r="X6401"/>
  <c r="W6401"/>
  <c r="X6397"/>
  <c r="W6397"/>
  <c r="X6393"/>
  <c r="W6393"/>
  <c r="X6389"/>
  <c r="W6389"/>
  <c r="X6385"/>
  <c r="W6385"/>
  <c r="X7898"/>
  <c r="W7898"/>
  <c r="X7882"/>
  <c r="W7882"/>
  <c r="X7866"/>
  <c r="W7866"/>
  <c r="X7850"/>
  <c r="W7850"/>
  <c r="X7834"/>
  <c r="W7834"/>
  <c r="X7818"/>
  <c r="W7818"/>
  <c r="X6380"/>
  <c r="W6380"/>
  <c r="X6376"/>
  <c r="W6376"/>
  <c r="X6372"/>
  <c r="W6372"/>
  <c r="X6368"/>
  <c r="W6368"/>
  <c r="X6364"/>
  <c r="W6364"/>
  <c r="X6360"/>
  <c r="W6360"/>
  <c r="X6356"/>
  <c r="W6356"/>
  <c r="X6352"/>
  <c r="W6352"/>
  <c r="X6348"/>
  <c r="W6348"/>
  <c r="X6344"/>
  <c r="W6344"/>
  <c r="X6340"/>
  <c r="W6340"/>
  <c r="X6336"/>
  <c r="W6336"/>
  <c r="X6332"/>
  <c r="W6332"/>
  <c r="X6328"/>
  <c r="W6328"/>
  <c r="X6324"/>
  <c r="W6324"/>
  <c r="X6320"/>
  <c r="W6320"/>
  <c r="X6316"/>
  <c r="W6316"/>
  <c r="X6312"/>
  <c r="W6312"/>
  <c r="X6308"/>
  <c r="W6308"/>
  <c r="X6304"/>
  <c r="W6304"/>
  <c r="X6300"/>
  <c r="W6300"/>
  <c r="X6296"/>
  <c r="W6296"/>
  <c r="X6292"/>
  <c r="W6292"/>
  <c r="X6288"/>
  <c r="W6288"/>
  <c r="X6284"/>
  <c r="W6284"/>
  <c r="X6280"/>
  <c r="W6280"/>
  <c r="X6276"/>
  <c r="W6276"/>
  <c r="X6272"/>
  <c r="W6272"/>
  <c r="X6268"/>
  <c r="W6268"/>
  <c r="X6264"/>
  <c r="W6264"/>
  <c r="X6260"/>
  <c r="W6260"/>
  <c r="X6256"/>
  <c r="W6256"/>
  <c r="X6252"/>
  <c r="W6252"/>
  <c r="X6248"/>
  <c r="W6248"/>
  <c r="X6244"/>
  <c r="W6244"/>
  <c r="X6240"/>
  <c r="W6240"/>
  <c r="X6236"/>
  <c r="W6236"/>
  <c r="X6232"/>
  <c r="W6232"/>
  <c r="X6228"/>
  <c r="W6228"/>
  <c r="X6224"/>
  <c r="W6224"/>
  <c r="X6220"/>
  <c r="W6220"/>
  <c r="X6216"/>
  <c r="W6216"/>
  <c r="X6212"/>
  <c r="W6212"/>
  <c r="X6208"/>
  <c r="W6208"/>
  <c r="X6204"/>
  <c r="W6204"/>
  <c r="X6200"/>
  <c r="W6200"/>
  <c r="X6196"/>
  <c r="W6196"/>
  <c r="X6192"/>
  <c r="W6192"/>
  <c r="X6188"/>
  <c r="W6188"/>
  <c r="X6184"/>
  <c r="W6184"/>
  <c r="W9385"/>
  <c r="W9369"/>
  <c r="W9353"/>
  <c r="W9337"/>
  <c r="W9321"/>
  <c r="W9305"/>
  <c r="W9289"/>
  <c r="W9273"/>
  <c r="W9257"/>
  <c r="W9249"/>
  <c r="W9241"/>
  <c r="W9233"/>
  <c r="W9225"/>
  <c r="W9217"/>
  <c r="X6358"/>
  <c r="W6358"/>
  <c r="X6354"/>
  <c r="W6354"/>
  <c r="X6350"/>
  <c r="W6350"/>
  <c r="X6346"/>
  <c r="W6346"/>
  <c r="X6342"/>
  <c r="W6342"/>
  <c r="X6338"/>
  <c r="W6338"/>
  <c r="X6334"/>
  <c r="W6334"/>
  <c r="X6330"/>
  <c r="W6330"/>
  <c r="X6326"/>
  <c r="W6326"/>
  <c r="X6322"/>
  <c r="W6322"/>
  <c r="X6318"/>
  <c r="W6318"/>
  <c r="X6314"/>
  <c r="W6314"/>
  <c r="X6310"/>
  <c r="W6310"/>
  <c r="X6306"/>
  <c r="W6306"/>
  <c r="X6302"/>
  <c r="W6302"/>
  <c r="X6298"/>
  <c r="W6298"/>
  <c r="X6294"/>
  <c r="W6294"/>
  <c r="X6290"/>
  <c r="W6290"/>
  <c r="X6286"/>
  <c r="W6286"/>
  <c r="X6282"/>
  <c r="W6282"/>
  <c r="X6278"/>
  <c r="W6278"/>
  <c r="X6274"/>
  <c r="W6274"/>
  <c r="X6270"/>
  <c r="W6270"/>
  <c r="X6266"/>
  <c r="W6266"/>
  <c r="X6262"/>
  <c r="W6262"/>
  <c r="X6258"/>
  <c r="W6258"/>
  <c r="X6254"/>
  <c r="W6254"/>
  <c r="X6250"/>
  <c r="W6250"/>
  <c r="X6246"/>
  <c r="W6246"/>
  <c r="X6242"/>
  <c r="W6242"/>
  <c r="X6238"/>
  <c r="W6238"/>
  <c r="X6234"/>
  <c r="W6234"/>
  <c r="X6230"/>
  <c r="W6230"/>
  <c r="X6226"/>
  <c r="W6226"/>
  <c r="X6222"/>
  <c r="W6222"/>
  <c r="X6218"/>
  <c r="W6218"/>
  <c r="X6214"/>
  <c r="W6214"/>
  <c r="X6210"/>
  <c r="W6210"/>
  <c r="X6206"/>
  <c r="W6206"/>
  <c r="X6202"/>
  <c r="W6202"/>
  <c r="X6198"/>
  <c r="W6198"/>
  <c r="X6194"/>
  <c r="W6194"/>
  <c r="X6190"/>
  <c r="W6190"/>
  <c r="X6186"/>
  <c r="W6186"/>
  <c r="X6182"/>
  <c r="W6182"/>
  <c r="X6178"/>
  <c r="W6178"/>
  <c r="X6174"/>
  <c r="W6174"/>
  <c r="X6170"/>
  <c r="W6170"/>
  <c r="X6166"/>
  <c r="W6166"/>
  <c r="X6162"/>
  <c r="W6162"/>
  <c r="X6158"/>
  <c r="W6158"/>
  <c r="X6154"/>
  <c r="W6154"/>
  <c r="X6150"/>
  <c r="W6150"/>
  <c r="X6146"/>
  <c r="W6146"/>
  <c r="X6142"/>
  <c r="W6142"/>
  <c r="X6138"/>
  <c r="W6138"/>
  <c r="X6134"/>
  <c r="W6134"/>
  <c r="X6130"/>
  <c r="W6130"/>
  <c r="X6126"/>
  <c r="W6126"/>
  <c r="X6122"/>
  <c r="W6122"/>
  <c r="X6118"/>
  <c r="W6118"/>
  <c r="X6111"/>
  <c r="W6111"/>
  <c r="X6095"/>
  <c r="W6095"/>
  <c r="X6079"/>
  <c r="W6079"/>
  <c r="X6063"/>
  <c r="W6063"/>
  <c r="X6047"/>
  <c r="W6047"/>
  <c r="X6031"/>
  <c r="W6031"/>
  <c r="X6015"/>
  <c r="W6015"/>
  <c r="W5994"/>
  <c r="X5994"/>
  <c r="W8020"/>
  <c r="X8020"/>
  <c r="W8018"/>
  <c r="X8018"/>
  <c r="W8016"/>
  <c r="X8016"/>
  <c r="W8014"/>
  <c r="X8014"/>
  <c r="W8012"/>
  <c r="X8012"/>
  <c r="W8010"/>
  <c r="X8010"/>
  <c r="W8008"/>
  <c r="X8008"/>
  <c r="W8006"/>
  <c r="X8006"/>
  <c r="W8004"/>
  <c r="X8004"/>
  <c r="W8002"/>
  <c r="X8002"/>
  <c r="W8000"/>
  <c r="X8000"/>
  <c r="W7998"/>
  <c r="X7998"/>
  <c r="W7996"/>
  <c r="X7996"/>
  <c r="W7994"/>
  <c r="X7994"/>
  <c r="W7992"/>
  <c r="X7992"/>
  <c r="W7990"/>
  <c r="X7990"/>
  <c r="W7988"/>
  <c r="X7988"/>
  <c r="W7986"/>
  <c r="X7986"/>
  <c r="W7984"/>
  <c r="X7984"/>
  <c r="W7982"/>
  <c r="X7982"/>
  <c r="W7980"/>
  <c r="X7980"/>
  <c r="W7978"/>
  <c r="X7978"/>
  <c r="W7976"/>
  <c r="X7976"/>
  <c r="W7974"/>
  <c r="X7974"/>
  <c r="W7972"/>
  <c r="X7972"/>
  <c r="W7970"/>
  <c r="X7970"/>
  <c r="W7968"/>
  <c r="X7968"/>
  <c r="W7966"/>
  <c r="X7966"/>
  <c r="W7964"/>
  <c r="X7964"/>
  <c r="W7962"/>
  <c r="X7962"/>
  <c r="W7960"/>
  <c r="X7960"/>
  <c r="W7958"/>
  <c r="X7958"/>
  <c r="W7956"/>
  <c r="X7956"/>
  <c r="W7954"/>
  <c r="X7954"/>
  <c r="W7952"/>
  <c r="X7952"/>
  <c r="W7950"/>
  <c r="X7950"/>
  <c r="W7948"/>
  <c r="X7948"/>
  <c r="W7946"/>
  <c r="X7946"/>
  <c r="W7944"/>
  <c r="X7944"/>
  <c r="W7942"/>
  <c r="X7942"/>
  <c r="W7940"/>
  <c r="X7940"/>
  <c r="W7938"/>
  <c r="X7938"/>
  <c r="W7936"/>
  <c r="X7936"/>
  <c r="W7934"/>
  <c r="X7934"/>
  <c r="W7932"/>
  <c r="X7932"/>
  <c r="W7930"/>
  <c r="X7930"/>
  <c r="W7928"/>
  <c r="X7928"/>
  <c r="W7926"/>
  <c r="X7926"/>
  <c r="W7924"/>
  <c r="X7924"/>
  <c r="W7922"/>
  <c r="X7922"/>
  <c r="X5526"/>
  <c r="W5526"/>
  <c r="X5522"/>
  <c r="W5522"/>
  <c r="X5518"/>
  <c r="W5518"/>
  <c r="X5514"/>
  <c r="W5514"/>
  <c r="X5510"/>
  <c r="W5510"/>
  <c r="X5496"/>
  <c r="W5496"/>
  <c r="X5492"/>
  <c r="W5492"/>
  <c r="X5486"/>
  <c r="W5486"/>
  <c r="X5472"/>
  <c r="W5472"/>
  <c r="X5468"/>
  <c r="W5468"/>
  <c r="X5434"/>
  <c r="W5434"/>
  <c r="X5410"/>
  <c r="W5410"/>
  <c r="X5406"/>
  <c r="W5406"/>
  <c r="X5402"/>
  <c r="W5402"/>
  <c r="X5390"/>
  <c r="W5390"/>
  <c r="X5374"/>
  <c r="W5374"/>
  <c r="X5366"/>
  <c r="W5366"/>
  <c r="X5352"/>
  <c r="W5352"/>
  <c r="X5346"/>
  <c r="W5346"/>
  <c r="X5318"/>
  <c r="W5318"/>
  <c r="X5312"/>
  <c r="W5312"/>
  <c r="X5298"/>
  <c r="W5298"/>
  <c r="X5288"/>
  <c r="W5288"/>
  <c r="X5280"/>
  <c r="W5280"/>
  <c r="X5250"/>
  <c r="W5250"/>
  <c r="X5246"/>
  <c r="W5246"/>
  <c r="X5242"/>
  <c r="W5242"/>
  <c r="X5236"/>
  <c r="W5236"/>
  <c r="X5212"/>
  <c r="W5212"/>
  <c r="X5202"/>
  <c r="W5202"/>
  <c r="X5186"/>
  <c r="W5186"/>
  <c r="X5170"/>
  <c r="W5170"/>
  <c r="X5164"/>
  <c r="W5164"/>
  <c r="X5154"/>
  <c r="W5154"/>
  <c r="X5132"/>
  <c r="W5132"/>
  <c r="X5124"/>
  <c r="W5124"/>
  <c r="X5120"/>
  <c r="W5120"/>
  <c r="X5112"/>
  <c r="W5112"/>
  <c r="X5100"/>
  <c r="W5100"/>
  <c r="X5096"/>
  <c r="W5096"/>
  <c r="X5088"/>
  <c r="W5088"/>
  <c r="X5076"/>
  <c r="W5076"/>
  <c r="X5072"/>
  <c r="W5072"/>
  <c r="X5068"/>
  <c r="W5068"/>
  <c r="X5062"/>
  <c r="W5062"/>
  <c r="X5052"/>
  <c r="W5052"/>
  <c r="X5048"/>
  <c r="W5048"/>
  <c r="X5036"/>
  <c r="W5036"/>
  <c r="X5032"/>
  <c r="W5032"/>
  <c r="X5028"/>
  <c r="W5028"/>
  <c r="X5022"/>
  <c r="W5022"/>
  <c r="X5016"/>
  <c r="W5016"/>
  <c r="X5012"/>
  <c r="W5012"/>
  <c r="X5008"/>
  <c r="W5008"/>
  <c r="X5000"/>
  <c r="W5000"/>
  <c r="X4974"/>
  <c r="W4974"/>
  <c r="X4970"/>
  <c r="W4970"/>
  <c r="X4946"/>
  <c r="W4946"/>
  <c r="X4942"/>
  <c r="W4942"/>
  <c r="X4920"/>
  <c r="W4920"/>
  <c r="X4914"/>
  <c r="W4914"/>
  <c r="X4902"/>
  <c r="W4902"/>
  <c r="X4890"/>
  <c r="W4890"/>
  <c r="W5694"/>
  <c r="X5694"/>
  <c r="W5686"/>
  <c r="X5686"/>
  <c r="W5678"/>
  <c r="X5678"/>
  <c r="X5532"/>
  <c r="W5532"/>
  <c r="X5530"/>
  <c r="W5530"/>
  <c r="X5507"/>
  <c r="W5507"/>
  <c r="X5503"/>
  <c r="W5503"/>
  <c r="X5499"/>
  <c r="W5499"/>
  <c r="X5483"/>
  <c r="W5483"/>
  <c r="X5479"/>
  <c r="W5479"/>
  <c r="X5475"/>
  <c r="W5475"/>
  <c r="X5463"/>
  <c r="W5463"/>
  <c r="X5459"/>
  <c r="W5459"/>
  <c r="X5455"/>
  <c r="W5455"/>
  <c r="X5451"/>
  <c r="W5451"/>
  <c r="X5447"/>
  <c r="W5447"/>
  <c r="X5443"/>
  <c r="W5443"/>
  <c r="X5439"/>
  <c r="W5439"/>
  <c r="X5435"/>
  <c r="W5435"/>
  <c r="X5429"/>
  <c r="W5429"/>
  <c r="X5425"/>
  <c r="W5425"/>
  <c r="X5421"/>
  <c r="W5421"/>
  <c r="X5415"/>
  <c r="W5415"/>
  <c r="X5411"/>
  <c r="W5411"/>
  <c r="X5399"/>
  <c r="W5399"/>
  <c r="X5395"/>
  <c r="W5395"/>
  <c r="X5387"/>
  <c r="W5387"/>
  <c r="X5383"/>
  <c r="W5383"/>
  <c r="X5377"/>
  <c r="W5377"/>
  <c r="X5367"/>
  <c r="W5367"/>
  <c r="X5359"/>
  <c r="W5359"/>
  <c r="X5355"/>
  <c r="W5355"/>
  <c r="X5351"/>
  <c r="W5351"/>
  <c r="X5345"/>
  <c r="W5345"/>
  <c r="X5341"/>
  <c r="W5341"/>
  <c r="X5337"/>
  <c r="W5337"/>
  <c r="X5333"/>
  <c r="W5333"/>
  <c r="X5327"/>
  <c r="W5327"/>
  <c r="X5323"/>
  <c r="W5323"/>
  <c r="X5319"/>
  <c r="W5319"/>
  <c r="X5311"/>
  <c r="W5311"/>
  <c r="X5305"/>
  <c r="W5305"/>
  <c r="X5301"/>
  <c r="W5301"/>
  <c r="X5293"/>
  <c r="W5293"/>
  <c r="X5289"/>
  <c r="W5289"/>
  <c r="X5283"/>
  <c r="W5283"/>
  <c r="X5275"/>
  <c r="W5275"/>
  <c r="X5271"/>
  <c r="W5271"/>
  <c r="X5267"/>
  <c r="W5267"/>
  <c r="X5263"/>
  <c r="W5263"/>
  <c r="X5259"/>
  <c r="W5259"/>
  <c r="X5255"/>
  <c r="W5255"/>
  <c r="X5239"/>
  <c r="W5239"/>
  <c r="X5233"/>
  <c r="W5233"/>
  <c r="X5229"/>
  <c r="W5229"/>
  <c r="X5225"/>
  <c r="W5225"/>
  <c r="X5221"/>
  <c r="W5221"/>
  <c r="X5217"/>
  <c r="W5217"/>
  <c r="X5209"/>
  <c r="W5209"/>
  <c r="X5205"/>
  <c r="W5205"/>
  <c r="X5197"/>
  <c r="W5197"/>
  <c r="X5193"/>
  <c r="W5193"/>
  <c r="X5189"/>
  <c r="W5189"/>
  <c r="X5181"/>
  <c r="W5181"/>
  <c r="X5177"/>
  <c r="W5177"/>
  <c r="X5173"/>
  <c r="W5173"/>
  <c r="X5165"/>
  <c r="W5165"/>
  <c r="X5159"/>
  <c r="W5159"/>
  <c r="X5147"/>
  <c r="W5147"/>
  <c r="X5143"/>
  <c r="W5143"/>
  <c r="X5139"/>
  <c r="W5139"/>
  <c r="X5135"/>
  <c r="W5135"/>
  <c r="X5129"/>
  <c r="W5129"/>
  <c r="X5107"/>
  <c r="W5107"/>
  <c r="X5103"/>
  <c r="W5103"/>
  <c r="X5093"/>
  <c r="W5093"/>
  <c r="X5087"/>
  <c r="W5087"/>
  <c r="X5083"/>
  <c r="W5083"/>
  <c r="X5079"/>
  <c r="W5079"/>
  <c r="X5067"/>
  <c r="W5067"/>
  <c r="X5061"/>
  <c r="W5061"/>
  <c r="X5047"/>
  <c r="W5047"/>
  <c r="X5041"/>
  <c r="W5041"/>
  <c r="X5025"/>
  <c r="W5025"/>
  <c r="X5011"/>
  <c r="W5011"/>
  <c r="X5003"/>
  <c r="W5003"/>
  <c r="X4995"/>
  <c r="W4995"/>
  <c r="X4987"/>
  <c r="W4987"/>
  <c r="X4983"/>
  <c r="W4983"/>
  <c r="X4979"/>
  <c r="W4979"/>
  <c r="X4975"/>
  <c r="W4975"/>
  <c r="X4967"/>
  <c r="W4967"/>
  <c r="X4961"/>
  <c r="W4961"/>
  <c r="X4957"/>
  <c r="W4957"/>
  <c r="X4953"/>
  <c r="W4953"/>
  <c r="X4949"/>
  <c r="W4949"/>
  <c r="X4939"/>
  <c r="W4939"/>
  <c r="X4935"/>
  <c r="W4935"/>
  <c r="X4929"/>
  <c r="W4929"/>
  <c r="X4925"/>
  <c r="W4925"/>
  <c r="X4917"/>
  <c r="W4917"/>
  <c r="X4911"/>
  <c r="W4911"/>
  <c r="X4899"/>
  <c r="W4899"/>
  <c r="X4889"/>
  <c r="W4889"/>
  <c r="X4883"/>
  <c r="W4883"/>
  <c r="X4879"/>
  <c r="W4879"/>
  <c r="W5974"/>
  <c r="X5974"/>
  <c r="W5966"/>
  <c r="X5966"/>
  <c r="W5958"/>
  <c r="X5958"/>
  <c r="W5950"/>
  <c r="X5950"/>
  <c r="W5942"/>
  <c r="X5942"/>
  <c r="W5934"/>
  <c r="X5934"/>
  <c r="W5926"/>
  <c r="X5926"/>
  <c r="W5918"/>
  <c r="X5918"/>
  <c r="W5910"/>
  <c r="X5910"/>
  <c r="W5902"/>
  <c r="X5902"/>
  <c r="X7920"/>
  <c r="X7912"/>
  <c r="X7904"/>
  <c r="X7896"/>
  <c r="X7888"/>
  <c r="X7880"/>
  <c r="X7872"/>
  <c r="X7864"/>
  <c r="X7856"/>
  <c r="X7848"/>
  <c r="X7840"/>
  <c r="X7832"/>
  <c r="X7824"/>
  <c r="X7816"/>
  <c r="W6109"/>
  <c r="W6101"/>
  <c r="W6093"/>
  <c r="W6085"/>
  <c r="W6077"/>
  <c r="W6069"/>
  <c r="W6061"/>
  <c r="W6053"/>
  <c r="W6045"/>
  <c r="W6037"/>
  <c r="W6029"/>
  <c r="W6021"/>
  <c r="W6013"/>
  <c r="W6008"/>
  <c r="W6000"/>
  <c r="W5992"/>
  <c r="W5984"/>
  <c r="W5976"/>
  <c r="W5968"/>
  <c r="W5960"/>
  <c r="W5952"/>
  <c r="W5944"/>
  <c r="W5936"/>
  <c r="W5928"/>
  <c r="W5920"/>
  <c r="W5912"/>
  <c r="W5904"/>
  <c r="W5896"/>
  <c r="W5888"/>
  <c r="W5880"/>
  <c r="W5872"/>
  <c r="W5864"/>
  <c r="W5856"/>
  <c r="W5848"/>
  <c r="W5840"/>
  <c r="W5832"/>
  <c r="W5824"/>
  <c r="W5816"/>
  <c r="W5808"/>
  <c r="W5800"/>
  <c r="W5792"/>
  <c r="W5788"/>
  <c r="W5780"/>
  <c r="W5772"/>
  <c r="W5764"/>
  <c r="W5756"/>
  <c r="W5748"/>
  <c r="W5740"/>
  <c r="W5732"/>
  <c r="W5724"/>
  <c r="W5716"/>
  <c r="W5708"/>
  <c r="W5700"/>
  <c r="X6180"/>
  <c r="W6180"/>
  <c r="X6176"/>
  <c r="W6176"/>
  <c r="X6172"/>
  <c r="W6172"/>
  <c r="X6168"/>
  <c r="W6168"/>
  <c r="X6164"/>
  <c r="W6164"/>
  <c r="X6160"/>
  <c r="W6160"/>
  <c r="X6156"/>
  <c r="W6156"/>
  <c r="X6152"/>
  <c r="W6152"/>
  <c r="X6148"/>
  <c r="W6148"/>
  <c r="X6144"/>
  <c r="W6144"/>
  <c r="X6140"/>
  <c r="W6140"/>
  <c r="X6136"/>
  <c r="W6136"/>
  <c r="X6132"/>
  <c r="W6132"/>
  <c r="X6128"/>
  <c r="W6128"/>
  <c r="X6124"/>
  <c r="W6124"/>
  <c r="X6120"/>
  <c r="W6120"/>
  <c r="X6116"/>
  <c r="W6116"/>
  <c r="X6103"/>
  <c r="W6103"/>
  <c r="X6087"/>
  <c r="W6087"/>
  <c r="X6071"/>
  <c r="W6071"/>
  <c r="X6055"/>
  <c r="W6055"/>
  <c r="X6039"/>
  <c r="W6039"/>
  <c r="X6023"/>
  <c r="W6023"/>
  <c r="W6002"/>
  <c r="X6002"/>
  <c r="W5986"/>
  <c r="X5986"/>
  <c r="W8019"/>
  <c r="X8019"/>
  <c r="W8017"/>
  <c r="X8017"/>
  <c r="W8015"/>
  <c r="X8015"/>
  <c r="W8013"/>
  <c r="X8013"/>
  <c r="W8011"/>
  <c r="X8011"/>
  <c r="W8009"/>
  <c r="X8009"/>
  <c r="W8007"/>
  <c r="X8007"/>
  <c r="W8005"/>
  <c r="X8005"/>
  <c r="W8003"/>
  <c r="X8003"/>
  <c r="W8001"/>
  <c r="X8001"/>
  <c r="W7999"/>
  <c r="X7999"/>
  <c r="W7997"/>
  <c r="X7997"/>
  <c r="W7995"/>
  <c r="X7995"/>
  <c r="W7993"/>
  <c r="X7993"/>
  <c r="W7991"/>
  <c r="X7991"/>
  <c r="W7989"/>
  <c r="X7989"/>
  <c r="W7987"/>
  <c r="X7987"/>
  <c r="W7985"/>
  <c r="X7985"/>
  <c r="W7983"/>
  <c r="X7983"/>
  <c r="W7981"/>
  <c r="X7981"/>
  <c r="W7979"/>
  <c r="X7979"/>
  <c r="W7977"/>
  <c r="X7977"/>
  <c r="W7975"/>
  <c r="X7975"/>
  <c r="W7973"/>
  <c r="X7973"/>
  <c r="W7971"/>
  <c r="X7971"/>
  <c r="W7969"/>
  <c r="X7969"/>
  <c r="W7967"/>
  <c r="X7967"/>
  <c r="W7965"/>
  <c r="X7965"/>
  <c r="W7963"/>
  <c r="X7963"/>
  <c r="W7961"/>
  <c r="X7961"/>
  <c r="W7959"/>
  <c r="X7959"/>
  <c r="W7957"/>
  <c r="X7957"/>
  <c r="W7955"/>
  <c r="X7955"/>
  <c r="W7953"/>
  <c r="X7953"/>
  <c r="W7951"/>
  <c r="X7951"/>
  <c r="W7949"/>
  <c r="X7949"/>
  <c r="W7947"/>
  <c r="X7947"/>
  <c r="W7945"/>
  <c r="X7945"/>
  <c r="W7943"/>
  <c r="X7943"/>
  <c r="W7941"/>
  <c r="X7941"/>
  <c r="W7939"/>
  <c r="X7939"/>
  <c r="W7937"/>
  <c r="X7937"/>
  <c r="W7935"/>
  <c r="X7935"/>
  <c r="W7933"/>
  <c r="X7933"/>
  <c r="W7931"/>
  <c r="X7931"/>
  <c r="W7929"/>
  <c r="X7929"/>
  <c r="W7927"/>
  <c r="X7927"/>
  <c r="W7925"/>
  <c r="X7925"/>
  <c r="W7923"/>
  <c r="X7923"/>
  <c r="W7921"/>
  <c r="X7921"/>
  <c r="X6009"/>
  <c r="W6009"/>
  <c r="X5528"/>
  <c r="W5528"/>
  <c r="X5524"/>
  <c r="W5524"/>
  <c r="X5520"/>
  <c r="W5520"/>
  <c r="X5516"/>
  <c r="W5516"/>
  <c r="X5512"/>
  <c r="W5512"/>
  <c r="X5508"/>
  <c r="W5508"/>
  <c r="X5494"/>
  <c r="W5494"/>
  <c r="X5490"/>
  <c r="W5490"/>
  <c r="X5484"/>
  <c r="W5484"/>
  <c r="X5470"/>
  <c r="W5470"/>
  <c r="X5466"/>
  <c r="W5466"/>
  <c r="X5418"/>
  <c r="W5418"/>
  <c r="X5408"/>
  <c r="W5408"/>
  <c r="X5404"/>
  <c r="W5404"/>
  <c r="X5392"/>
  <c r="W5392"/>
  <c r="X5378"/>
  <c r="W5378"/>
  <c r="X5370"/>
  <c r="W5370"/>
  <c r="X5362"/>
  <c r="W5362"/>
  <c r="X5348"/>
  <c r="W5348"/>
  <c r="X5330"/>
  <c r="W5330"/>
  <c r="X5314"/>
  <c r="W5314"/>
  <c r="X5310"/>
  <c r="W5310"/>
  <c r="X5296"/>
  <c r="W5296"/>
  <c r="X5282"/>
  <c r="W5282"/>
  <c r="X5278"/>
  <c r="W5278"/>
  <c r="X5248"/>
  <c r="W5248"/>
  <c r="X5244"/>
  <c r="W5244"/>
  <c r="X5240"/>
  <c r="W5240"/>
  <c r="X5214"/>
  <c r="W5214"/>
  <c r="X5204"/>
  <c r="W5204"/>
  <c r="X5200"/>
  <c r="W5200"/>
  <c r="X5184"/>
  <c r="W5184"/>
  <c r="X5168"/>
  <c r="W5168"/>
  <c r="X5156"/>
  <c r="W5156"/>
  <c r="X5152"/>
  <c r="W5152"/>
  <c r="X5130"/>
  <c r="W5130"/>
  <c r="X5122"/>
  <c r="W5122"/>
  <c r="X5116"/>
  <c r="W5116"/>
  <c r="X5108"/>
  <c r="W5108"/>
  <c r="X5098"/>
  <c r="W5098"/>
  <c r="X5094"/>
  <c r="W5094"/>
  <c r="X5078"/>
  <c r="W5078"/>
  <c r="X5074"/>
  <c r="W5074"/>
  <c r="X5070"/>
  <c r="W5070"/>
  <c r="X5064"/>
  <c r="W5064"/>
  <c r="X5054"/>
  <c r="W5054"/>
  <c r="X5050"/>
  <c r="W5050"/>
  <c r="X5044"/>
  <c r="W5044"/>
  <c r="X5034"/>
  <c r="W5034"/>
  <c r="X5030"/>
  <c r="W5030"/>
  <c r="X5026"/>
  <c r="W5026"/>
  <c r="X5020"/>
  <c r="W5020"/>
  <c r="X5014"/>
  <c r="W5014"/>
  <c r="X5010"/>
  <c r="W5010"/>
  <c r="X5006"/>
  <c r="W5006"/>
  <c r="X4992"/>
  <c r="W4992"/>
  <c r="X4972"/>
  <c r="W4972"/>
  <c r="X4966"/>
  <c r="W4966"/>
  <c r="X4944"/>
  <c r="W4944"/>
  <c r="X4930"/>
  <c r="W4930"/>
  <c r="X4916"/>
  <c r="W4916"/>
  <c r="X4904"/>
  <c r="W4904"/>
  <c r="X4896"/>
  <c r="W4896"/>
  <c r="X4888"/>
  <c r="W4888"/>
  <c r="W5690"/>
  <c r="X5690"/>
  <c r="W5682"/>
  <c r="X5682"/>
  <c r="W5674"/>
  <c r="X5674"/>
  <c r="X5531"/>
  <c r="W5531"/>
  <c r="X5529"/>
  <c r="W5529"/>
  <c r="X5505"/>
  <c r="W5505"/>
  <c r="X5501"/>
  <c r="W5501"/>
  <c r="X5489"/>
  <c r="W5489"/>
  <c r="X5481"/>
  <c r="W5481"/>
  <c r="X5477"/>
  <c r="W5477"/>
  <c r="X5467"/>
  <c r="W5467"/>
  <c r="X5461"/>
  <c r="W5461"/>
  <c r="X5457"/>
  <c r="W5457"/>
  <c r="X5453"/>
  <c r="W5453"/>
  <c r="X5449"/>
  <c r="W5449"/>
  <c r="X5445"/>
  <c r="W5445"/>
  <c r="X5441"/>
  <c r="W5441"/>
  <c r="X5437"/>
  <c r="W5437"/>
  <c r="X5431"/>
  <c r="W5431"/>
  <c r="X5427"/>
  <c r="W5427"/>
  <c r="X5423"/>
  <c r="W5423"/>
  <c r="X5417"/>
  <c r="W5417"/>
  <c r="X5413"/>
  <c r="W5413"/>
  <c r="X5403"/>
  <c r="W5403"/>
  <c r="X5397"/>
  <c r="W5397"/>
  <c r="X5389"/>
  <c r="W5389"/>
  <c r="X5385"/>
  <c r="W5385"/>
  <c r="X5381"/>
  <c r="W5381"/>
  <c r="X5371"/>
  <c r="W5371"/>
  <c r="X5361"/>
  <c r="W5361"/>
  <c r="X5357"/>
  <c r="W5357"/>
  <c r="X5353"/>
  <c r="W5353"/>
  <c r="X5347"/>
  <c r="W5347"/>
  <c r="X5343"/>
  <c r="W5343"/>
  <c r="X5339"/>
  <c r="W5339"/>
  <c r="X5335"/>
  <c r="W5335"/>
  <c r="X5329"/>
  <c r="W5329"/>
  <c r="X5325"/>
  <c r="W5325"/>
  <c r="X5321"/>
  <c r="W5321"/>
  <c r="X5315"/>
  <c r="W5315"/>
  <c r="X5309"/>
  <c r="W5309"/>
  <c r="X5303"/>
  <c r="W5303"/>
  <c r="X5295"/>
  <c r="W5295"/>
  <c r="X5291"/>
  <c r="W5291"/>
  <c r="X5285"/>
  <c r="W5285"/>
  <c r="X5279"/>
  <c r="W5279"/>
  <c r="X5273"/>
  <c r="W5273"/>
  <c r="X5269"/>
  <c r="W5269"/>
  <c r="X5265"/>
  <c r="W5265"/>
  <c r="X5261"/>
  <c r="W5261"/>
  <c r="X5257"/>
  <c r="W5257"/>
  <c r="X5253"/>
  <c r="W5253"/>
  <c r="X5237"/>
  <c r="W5237"/>
  <c r="X5231"/>
  <c r="W5231"/>
  <c r="X5227"/>
  <c r="W5227"/>
  <c r="X5223"/>
  <c r="W5223"/>
  <c r="X5219"/>
  <c r="W5219"/>
  <c r="X5211"/>
  <c r="W5211"/>
  <c r="X5207"/>
  <c r="W5207"/>
  <c r="X5199"/>
  <c r="W5199"/>
  <c r="X5195"/>
  <c r="W5195"/>
  <c r="X5191"/>
  <c r="W5191"/>
  <c r="X5187"/>
  <c r="W5187"/>
  <c r="X5179"/>
  <c r="W5179"/>
  <c r="X5175"/>
  <c r="W5175"/>
  <c r="X5167"/>
  <c r="W5167"/>
  <c r="X5161"/>
  <c r="W5161"/>
  <c r="X5149"/>
  <c r="W5149"/>
  <c r="X5145"/>
  <c r="W5145"/>
  <c r="X5141"/>
  <c r="W5141"/>
  <c r="X5137"/>
  <c r="W5137"/>
  <c r="X5133"/>
  <c r="W5133"/>
  <c r="X5127"/>
  <c r="W5127"/>
  <c r="X5105"/>
  <c r="W5105"/>
  <c r="X5101"/>
  <c r="W5101"/>
  <c r="X5091"/>
  <c r="W5091"/>
  <c r="X5085"/>
  <c r="W5085"/>
  <c r="X5081"/>
  <c r="W5081"/>
  <c r="X5075"/>
  <c r="W5075"/>
  <c r="X5065"/>
  <c r="W5065"/>
  <c r="X5057"/>
  <c r="W5057"/>
  <c r="X5043"/>
  <c r="W5043"/>
  <c r="X5039"/>
  <c r="W5039"/>
  <c r="X5017"/>
  <c r="W5017"/>
  <c r="X5005"/>
  <c r="W5005"/>
  <c r="X5001"/>
  <c r="W5001"/>
  <c r="X4989"/>
  <c r="W4989"/>
  <c r="X4985"/>
  <c r="W4985"/>
  <c r="X4981"/>
  <c r="W4981"/>
  <c r="X4977"/>
  <c r="W4977"/>
  <c r="X4969"/>
  <c r="W4969"/>
  <c r="X4963"/>
  <c r="W4963"/>
  <c r="X4959"/>
  <c r="W4959"/>
  <c r="X4955"/>
  <c r="W4955"/>
  <c r="X4951"/>
  <c r="W4951"/>
  <c r="X4947"/>
  <c r="W4947"/>
  <c r="X4937"/>
  <c r="W4937"/>
  <c r="X4933"/>
  <c r="W4933"/>
  <c r="X4927"/>
  <c r="W4927"/>
  <c r="X4923"/>
  <c r="W4923"/>
  <c r="X4913"/>
  <c r="W4913"/>
  <c r="X4909"/>
  <c r="W4909"/>
  <c r="X4893"/>
  <c r="W4893"/>
  <c r="X4885"/>
  <c r="W4885"/>
  <c r="X4881"/>
  <c r="W4881"/>
  <c r="W5978"/>
  <c r="X5978"/>
  <c r="W5970"/>
  <c r="X5970"/>
  <c r="W5962"/>
  <c r="X5962"/>
  <c r="W5954"/>
  <c r="X5954"/>
  <c r="W5946"/>
  <c r="X5946"/>
  <c r="W5938"/>
  <c r="X5938"/>
  <c r="W5930"/>
  <c r="X5930"/>
  <c r="W5922"/>
  <c r="X5922"/>
  <c r="W5914"/>
  <c r="X5914"/>
  <c r="W5906"/>
  <c r="X5906"/>
  <c r="W5898"/>
  <c r="X5898"/>
  <c r="X7916"/>
  <c r="X7908"/>
  <c r="X7900"/>
  <c r="X7892"/>
  <c r="X7884"/>
  <c r="X7876"/>
  <c r="X7868"/>
  <c r="X7860"/>
  <c r="X7852"/>
  <c r="X7844"/>
  <c r="X7836"/>
  <c r="X7828"/>
  <c r="X7820"/>
  <c r="W6113"/>
  <c r="W6105"/>
  <c r="W6097"/>
  <c r="W6089"/>
  <c r="W6081"/>
  <c r="W6073"/>
  <c r="W6065"/>
  <c r="W6057"/>
  <c r="W6049"/>
  <c r="W6041"/>
  <c r="W6033"/>
  <c r="W6025"/>
  <c r="W6017"/>
  <c r="W6004"/>
  <c r="W5996"/>
  <c r="W5988"/>
  <c r="W5980"/>
  <c r="W5972"/>
  <c r="W5964"/>
  <c r="W5956"/>
  <c r="W5948"/>
  <c r="W5940"/>
  <c r="W5932"/>
  <c r="W5924"/>
  <c r="W5916"/>
  <c r="W5908"/>
  <c r="W5900"/>
  <c r="W5892"/>
  <c r="W5884"/>
  <c r="W5876"/>
  <c r="W5868"/>
  <c r="W5860"/>
  <c r="W5852"/>
  <c r="W5844"/>
  <c r="W5836"/>
  <c r="W5828"/>
  <c r="W5820"/>
  <c r="W5812"/>
  <c r="W5804"/>
  <c r="W5796"/>
  <c r="W5784"/>
  <c r="W5776"/>
  <c r="W5768"/>
  <c r="W5760"/>
  <c r="W5752"/>
  <c r="W5744"/>
  <c r="W5736"/>
  <c r="W5728"/>
  <c r="W5720"/>
  <c r="W5712"/>
  <c r="W5704"/>
  <c r="W5696"/>
  <c r="W5894"/>
  <c r="X5894"/>
  <c r="W5886"/>
  <c r="X5886"/>
  <c r="W5878"/>
  <c r="X5878"/>
  <c r="W5870"/>
  <c r="X5870"/>
  <c r="W5862"/>
  <c r="X5862"/>
  <c r="W5854"/>
  <c r="X5854"/>
  <c r="W5846"/>
  <c r="X5846"/>
  <c r="W5838"/>
  <c r="X5838"/>
  <c r="W5830"/>
  <c r="X5830"/>
  <c r="W5822"/>
  <c r="X5822"/>
  <c r="W5814"/>
  <c r="X5814"/>
  <c r="W5806"/>
  <c r="X5806"/>
  <c r="W5798"/>
  <c r="X5798"/>
  <c r="X5527"/>
  <c r="W5527"/>
  <c r="X5523"/>
  <c r="W5523"/>
  <c r="X5519"/>
  <c r="W5519"/>
  <c r="X5515"/>
  <c r="W5515"/>
  <c r="X5511"/>
  <c r="W5511"/>
  <c r="X5497"/>
  <c r="W5497"/>
  <c r="X5493"/>
  <c r="W5493"/>
  <c r="X5487"/>
  <c r="W5487"/>
  <c r="X5473"/>
  <c r="W5473"/>
  <c r="X5469"/>
  <c r="W5469"/>
  <c r="X5433"/>
  <c r="W5433"/>
  <c r="X5409"/>
  <c r="W5409"/>
  <c r="X5405"/>
  <c r="W5405"/>
  <c r="X5393"/>
  <c r="W5393"/>
  <c r="X5379"/>
  <c r="W5379"/>
  <c r="X5373"/>
  <c r="W5373"/>
  <c r="X5365"/>
  <c r="W5365"/>
  <c r="X5349"/>
  <c r="W5349"/>
  <c r="X5317"/>
  <c r="W5317"/>
  <c r="X5307"/>
  <c r="W5307"/>
  <c r="X5297"/>
  <c r="W5297"/>
  <c r="X5281"/>
  <c r="W5281"/>
  <c r="X5251"/>
  <c r="W5251"/>
  <c r="X5247"/>
  <c r="W5247"/>
  <c r="X5243"/>
  <c r="W5243"/>
  <c r="X5235"/>
  <c r="W5235"/>
  <c r="X5213"/>
  <c r="W5213"/>
  <c r="X5201"/>
  <c r="W5201"/>
  <c r="X5183"/>
  <c r="W5183"/>
  <c r="X5169"/>
  <c r="W5169"/>
  <c r="X5157"/>
  <c r="W5157"/>
  <c r="X5153"/>
  <c r="W5153"/>
  <c r="X5131"/>
  <c r="W5131"/>
  <c r="X5123"/>
  <c r="W5123"/>
  <c r="X5119"/>
  <c r="W5119"/>
  <c r="X5115"/>
  <c r="W5115"/>
  <c r="X5111"/>
  <c r="W5111"/>
  <c r="X5099"/>
  <c r="W5099"/>
  <c r="X5095"/>
  <c r="W5095"/>
  <c r="X5077"/>
  <c r="W5077"/>
  <c r="X5071"/>
  <c r="W5071"/>
  <c r="X5063"/>
  <c r="W5063"/>
  <c r="X5055"/>
  <c r="W5055"/>
  <c r="X5051"/>
  <c r="W5051"/>
  <c r="X5045"/>
  <c r="W5045"/>
  <c r="X5035"/>
  <c r="W5035"/>
  <c r="X5031"/>
  <c r="W5031"/>
  <c r="X5027"/>
  <c r="W5027"/>
  <c r="X5021"/>
  <c r="W5021"/>
  <c r="X5015"/>
  <c r="W5015"/>
  <c r="X5009"/>
  <c r="W5009"/>
  <c r="X4999"/>
  <c r="W4999"/>
  <c r="X4993"/>
  <c r="W4993"/>
  <c r="X4973"/>
  <c r="W4973"/>
  <c r="X4965"/>
  <c r="W4965"/>
  <c r="X4943"/>
  <c r="W4943"/>
  <c r="X4931"/>
  <c r="W4931"/>
  <c r="X4919"/>
  <c r="W4919"/>
  <c r="X4907"/>
  <c r="W4907"/>
  <c r="X4903"/>
  <c r="W4903"/>
  <c r="X4897"/>
  <c r="W4897"/>
  <c r="X4891"/>
  <c r="W4891"/>
  <c r="X4877"/>
  <c r="W4877"/>
  <c r="W5786"/>
  <c r="X5786"/>
  <c r="W5778"/>
  <c r="X5778"/>
  <c r="W5770"/>
  <c r="X5770"/>
  <c r="W5762"/>
  <c r="X5762"/>
  <c r="W5754"/>
  <c r="X5754"/>
  <c r="W5746"/>
  <c r="X5746"/>
  <c r="W5738"/>
  <c r="X5738"/>
  <c r="W5730"/>
  <c r="X5730"/>
  <c r="W5722"/>
  <c r="X5722"/>
  <c r="W5714"/>
  <c r="X5714"/>
  <c r="W5706"/>
  <c r="X5706"/>
  <c r="W5698"/>
  <c r="X5698"/>
  <c r="X5668"/>
  <c r="W5668"/>
  <c r="X5666"/>
  <c r="W5666"/>
  <c r="X5664"/>
  <c r="W5664"/>
  <c r="X5662"/>
  <c r="W5662"/>
  <c r="X5660"/>
  <c r="W5660"/>
  <c r="X5658"/>
  <c r="W5658"/>
  <c r="X5656"/>
  <c r="W5656"/>
  <c r="X5654"/>
  <c r="W5654"/>
  <c r="X5652"/>
  <c r="W5652"/>
  <c r="X5650"/>
  <c r="W5650"/>
  <c r="X5648"/>
  <c r="W5648"/>
  <c r="X5646"/>
  <c r="W5646"/>
  <c r="X5644"/>
  <c r="W5644"/>
  <c r="X5642"/>
  <c r="W5642"/>
  <c r="X5640"/>
  <c r="W5640"/>
  <c r="X5638"/>
  <c r="W5638"/>
  <c r="X5636"/>
  <c r="W5636"/>
  <c r="X5634"/>
  <c r="W5634"/>
  <c r="X5632"/>
  <c r="W5632"/>
  <c r="X5630"/>
  <c r="W5630"/>
  <c r="X5628"/>
  <c r="W5628"/>
  <c r="X5626"/>
  <c r="W5626"/>
  <c r="X5624"/>
  <c r="W5624"/>
  <c r="X5622"/>
  <c r="W5622"/>
  <c r="X5620"/>
  <c r="W5620"/>
  <c r="X5618"/>
  <c r="W5618"/>
  <c r="X5616"/>
  <c r="W5616"/>
  <c r="X5614"/>
  <c r="W5614"/>
  <c r="X5612"/>
  <c r="W5612"/>
  <c r="X5610"/>
  <c r="W5610"/>
  <c r="X5608"/>
  <c r="W5608"/>
  <c r="X5606"/>
  <c r="W5606"/>
  <c r="X5604"/>
  <c r="W5604"/>
  <c r="X5602"/>
  <c r="W5602"/>
  <c r="X5600"/>
  <c r="W5600"/>
  <c r="X5598"/>
  <c r="W5598"/>
  <c r="X5596"/>
  <c r="W5596"/>
  <c r="X5594"/>
  <c r="W5594"/>
  <c r="X5592"/>
  <c r="W5592"/>
  <c r="X5590"/>
  <c r="W5590"/>
  <c r="X5588"/>
  <c r="W5588"/>
  <c r="X5586"/>
  <c r="W5586"/>
  <c r="X5584"/>
  <c r="W5584"/>
  <c r="X5582"/>
  <c r="W5582"/>
  <c r="X5580"/>
  <c r="W5580"/>
  <c r="X5578"/>
  <c r="W5578"/>
  <c r="X5576"/>
  <c r="W5576"/>
  <c r="X5574"/>
  <c r="W5574"/>
  <c r="X5572"/>
  <c r="W5572"/>
  <c r="X5570"/>
  <c r="W5570"/>
  <c r="X5568"/>
  <c r="W5568"/>
  <c r="X5566"/>
  <c r="W5566"/>
  <c r="X5564"/>
  <c r="W5564"/>
  <c r="X5562"/>
  <c r="W5562"/>
  <c r="X5560"/>
  <c r="W5560"/>
  <c r="X5558"/>
  <c r="W5558"/>
  <c r="X5556"/>
  <c r="W5556"/>
  <c r="X5554"/>
  <c r="W5554"/>
  <c r="X5552"/>
  <c r="W5552"/>
  <c r="X5550"/>
  <c r="W5550"/>
  <c r="X5548"/>
  <c r="W5548"/>
  <c r="X5546"/>
  <c r="W5546"/>
  <c r="X5544"/>
  <c r="W5544"/>
  <c r="X5542"/>
  <c r="W5542"/>
  <c r="X5540"/>
  <c r="W5540"/>
  <c r="X5538"/>
  <c r="W5538"/>
  <c r="X5536"/>
  <c r="W5536"/>
  <c r="X5534"/>
  <c r="W5534"/>
  <c r="X5506"/>
  <c r="W5506"/>
  <c r="X5502"/>
  <c r="W5502"/>
  <c r="X5498"/>
  <c r="W5498"/>
  <c r="X5482"/>
  <c r="W5482"/>
  <c r="X5478"/>
  <c r="W5478"/>
  <c r="X5474"/>
  <c r="W5474"/>
  <c r="X5462"/>
  <c r="W5462"/>
  <c r="X5458"/>
  <c r="W5458"/>
  <c r="X5454"/>
  <c r="W5454"/>
  <c r="X5450"/>
  <c r="W5450"/>
  <c r="X5446"/>
  <c r="W5446"/>
  <c r="X5442"/>
  <c r="W5442"/>
  <c r="X5438"/>
  <c r="W5438"/>
  <c r="X5432"/>
  <c r="W5432"/>
  <c r="X5428"/>
  <c r="W5428"/>
  <c r="X5424"/>
  <c r="W5424"/>
  <c r="X5420"/>
  <c r="W5420"/>
  <c r="X5414"/>
  <c r="W5414"/>
  <c r="X5400"/>
  <c r="W5400"/>
  <c r="X5396"/>
  <c r="W5396"/>
  <c r="X5388"/>
  <c r="W5388"/>
  <c r="X5384"/>
  <c r="W5384"/>
  <c r="X5380"/>
  <c r="W5380"/>
  <c r="X5372"/>
  <c r="W5372"/>
  <c r="X5364"/>
  <c r="W5364"/>
  <c r="X5358"/>
  <c r="W5358"/>
  <c r="X5354"/>
  <c r="W5354"/>
  <c r="X5344"/>
  <c r="W5344"/>
  <c r="X5340"/>
  <c r="W5340"/>
  <c r="X5336"/>
  <c r="W5336"/>
  <c r="X5332"/>
  <c r="W5332"/>
  <c r="X5326"/>
  <c r="W5326"/>
  <c r="X5322"/>
  <c r="W5322"/>
  <c r="X5316"/>
  <c r="W5316"/>
  <c r="X5306"/>
  <c r="W5306"/>
  <c r="X5302"/>
  <c r="W5302"/>
  <c r="X5294"/>
  <c r="W5294"/>
  <c r="X5290"/>
  <c r="W5290"/>
  <c r="X5284"/>
  <c r="W5284"/>
  <c r="X5274"/>
  <c r="W5274"/>
  <c r="X5270"/>
  <c r="W5270"/>
  <c r="X5266"/>
  <c r="W5266"/>
  <c r="X5262"/>
  <c r="W5262"/>
  <c r="X5258"/>
  <c r="W5258"/>
  <c r="X5254"/>
  <c r="W5254"/>
  <c r="X5238"/>
  <c r="W5238"/>
  <c r="X5232"/>
  <c r="W5232"/>
  <c r="X5228"/>
  <c r="W5228"/>
  <c r="X5224"/>
  <c r="W5224"/>
  <c r="X5220"/>
  <c r="W5220"/>
  <c r="X5216"/>
  <c r="W5216"/>
  <c r="X5208"/>
  <c r="W5208"/>
  <c r="X5198"/>
  <c r="W5198"/>
  <c r="X5194"/>
  <c r="W5194"/>
  <c r="X5190"/>
  <c r="W5190"/>
  <c r="X5182"/>
  <c r="W5182"/>
  <c r="X5178"/>
  <c r="W5178"/>
  <c r="X5174"/>
  <c r="W5174"/>
  <c r="X5166"/>
  <c r="W5166"/>
  <c r="X5160"/>
  <c r="W5160"/>
  <c r="X5150"/>
  <c r="W5150"/>
  <c r="X5146"/>
  <c r="W5146"/>
  <c r="X5142"/>
  <c r="W5142"/>
  <c r="X5138"/>
  <c r="W5138"/>
  <c r="X5134"/>
  <c r="W5134"/>
  <c r="X5126"/>
  <c r="W5126"/>
  <c r="X5114"/>
  <c r="W5114"/>
  <c r="X5106"/>
  <c r="W5106"/>
  <c r="X5102"/>
  <c r="W5102"/>
  <c r="X5090"/>
  <c r="W5090"/>
  <c r="X5084"/>
  <c r="W5084"/>
  <c r="X5080"/>
  <c r="W5080"/>
  <c r="X5060"/>
  <c r="W5060"/>
  <c r="X5056"/>
  <c r="W5056"/>
  <c r="X5042"/>
  <c r="W5042"/>
  <c r="X5038"/>
  <c r="W5038"/>
  <c r="X5018"/>
  <c r="W5018"/>
  <c r="X5002"/>
  <c r="W5002"/>
  <c r="X4996"/>
  <c r="W4996"/>
  <c r="X4990"/>
  <c r="W4990"/>
  <c r="X4986"/>
  <c r="W4986"/>
  <c r="X4982"/>
  <c r="W4982"/>
  <c r="X4978"/>
  <c r="W4978"/>
  <c r="X4968"/>
  <c r="W4968"/>
  <c r="X4962"/>
  <c r="W4962"/>
  <c r="X4958"/>
  <c r="W4958"/>
  <c r="X4954"/>
  <c r="W4954"/>
  <c r="X4950"/>
  <c r="W4950"/>
  <c r="X4940"/>
  <c r="W4940"/>
  <c r="X4936"/>
  <c r="W4936"/>
  <c r="X4932"/>
  <c r="W4932"/>
  <c r="X4926"/>
  <c r="W4926"/>
  <c r="X4922"/>
  <c r="W4922"/>
  <c r="X4912"/>
  <c r="W4912"/>
  <c r="X4908"/>
  <c r="W4908"/>
  <c r="X4900"/>
  <c r="W4900"/>
  <c r="X4894"/>
  <c r="W4894"/>
  <c r="X4886"/>
  <c r="W4886"/>
  <c r="X4882"/>
  <c r="W4882"/>
  <c r="X4878"/>
  <c r="W4878"/>
  <c r="W5688"/>
  <c r="W5680"/>
  <c r="W5672"/>
  <c r="W5890"/>
  <c r="X5890"/>
  <c r="W5882"/>
  <c r="X5882"/>
  <c r="W5874"/>
  <c r="X5874"/>
  <c r="W5866"/>
  <c r="X5866"/>
  <c r="W5858"/>
  <c r="X5858"/>
  <c r="W5850"/>
  <c r="X5850"/>
  <c r="W5842"/>
  <c r="X5842"/>
  <c r="W5834"/>
  <c r="X5834"/>
  <c r="W5826"/>
  <c r="X5826"/>
  <c r="W5818"/>
  <c r="X5818"/>
  <c r="W5810"/>
  <c r="X5810"/>
  <c r="W5802"/>
  <c r="X5802"/>
  <c r="W5794"/>
  <c r="X5794"/>
  <c r="X5525"/>
  <c r="W5525"/>
  <c r="X5521"/>
  <c r="W5521"/>
  <c r="X5517"/>
  <c r="W5517"/>
  <c r="X5513"/>
  <c r="W5513"/>
  <c r="X5509"/>
  <c r="W5509"/>
  <c r="X5495"/>
  <c r="W5495"/>
  <c r="X5491"/>
  <c r="W5491"/>
  <c r="X5485"/>
  <c r="W5485"/>
  <c r="X5471"/>
  <c r="W5471"/>
  <c r="X5465"/>
  <c r="W5465"/>
  <c r="X5419"/>
  <c r="W5419"/>
  <c r="X5407"/>
  <c r="W5407"/>
  <c r="X5401"/>
  <c r="W5401"/>
  <c r="X5391"/>
  <c r="W5391"/>
  <c r="X5375"/>
  <c r="W5375"/>
  <c r="X5369"/>
  <c r="W5369"/>
  <c r="X5363"/>
  <c r="W5363"/>
  <c r="X5331"/>
  <c r="W5331"/>
  <c r="X5313"/>
  <c r="W5313"/>
  <c r="X5299"/>
  <c r="W5299"/>
  <c r="X5287"/>
  <c r="W5287"/>
  <c r="X5277"/>
  <c r="W5277"/>
  <c r="X5249"/>
  <c r="W5249"/>
  <c r="X5245"/>
  <c r="W5245"/>
  <c r="X5241"/>
  <c r="W5241"/>
  <c r="X5215"/>
  <c r="W5215"/>
  <c r="X5203"/>
  <c r="W5203"/>
  <c r="X5185"/>
  <c r="W5185"/>
  <c r="X5171"/>
  <c r="W5171"/>
  <c r="X5163"/>
  <c r="W5163"/>
  <c r="X5155"/>
  <c r="W5155"/>
  <c r="X5151"/>
  <c r="W5151"/>
  <c r="X5125"/>
  <c r="W5125"/>
  <c r="X5121"/>
  <c r="W5121"/>
  <c r="X5117"/>
  <c r="W5117"/>
  <c r="X5113"/>
  <c r="W5113"/>
  <c r="X5109"/>
  <c r="W5109"/>
  <c r="X5097"/>
  <c r="W5097"/>
  <c r="X5089"/>
  <c r="W5089"/>
  <c r="X5073"/>
  <c r="W5073"/>
  <c r="X5069"/>
  <c r="W5069"/>
  <c r="X5059"/>
  <c r="W5059"/>
  <c r="X5053"/>
  <c r="W5053"/>
  <c r="X5049"/>
  <c r="W5049"/>
  <c r="X5037"/>
  <c r="W5037"/>
  <c r="X5033"/>
  <c r="W5033"/>
  <c r="X5029"/>
  <c r="W5029"/>
  <c r="X5023"/>
  <c r="W5023"/>
  <c r="X5019"/>
  <c r="W5019"/>
  <c r="X5013"/>
  <c r="W5013"/>
  <c r="X5007"/>
  <c r="W5007"/>
  <c r="X4997"/>
  <c r="W4997"/>
  <c r="X4991"/>
  <c r="W4991"/>
  <c r="X4971"/>
  <c r="W4971"/>
  <c r="X4945"/>
  <c r="W4945"/>
  <c r="X4941"/>
  <c r="W4941"/>
  <c r="X4921"/>
  <c r="W4921"/>
  <c r="X4915"/>
  <c r="W4915"/>
  <c r="X4905"/>
  <c r="W4905"/>
  <c r="X4901"/>
  <c r="W4901"/>
  <c r="X4895"/>
  <c r="W4895"/>
  <c r="X4887"/>
  <c r="W4887"/>
  <c r="W5790"/>
  <c r="X5790"/>
  <c r="W5782"/>
  <c r="X5782"/>
  <c r="W5774"/>
  <c r="X5774"/>
  <c r="W5766"/>
  <c r="X5766"/>
  <c r="W5758"/>
  <c r="X5758"/>
  <c r="W5750"/>
  <c r="X5750"/>
  <c r="W5742"/>
  <c r="X5742"/>
  <c r="W5734"/>
  <c r="X5734"/>
  <c r="W5726"/>
  <c r="X5726"/>
  <c r="W5718"/>
  <c r="X5718"/>
  <c r="W5710"/>
  <c r="X5710"/>
  <c r="W5702"/>
  <c r="X5702"/>
  <c r="X5669"/>
  <c r="W5669"/>
  <c r="X5667"/>
  <c r="W5667"/>
  <c r="X5665"/>
  <c r="W5665"/>
  <c r="X5663"/>
  <c r="W5663"/>
  <c r="X5661"/>
  <c r="W5661"/>
  <c r="X5659"/>
  <c r="W5659"/>
  <c r="X5657"/>
  <c r="W5657"/>
  <c r="X5655"/>
  <c r="W5655"/>
  <c r="X5653"/>
  <c r="W5653"/>
  <c r="X5651"/>
  <c r="W5651"/>
  <c r="X5649"/>
  <c r="W5649"/>
  <c r="X5647"/>
  <c r="W5647"/>
  <c r="X5645"/>
  <c r="W5645"/>
  <c r="X5643"/>
  <c r="W5643"/>
  <c r="X5641"/>
  <c r="W5641"/>
  <c r="X5639"/>
  <c r="W5639"/>
  <c r="X5637"/>
  <c r="W5637"/>
  <c r="X5635"/>
  <c r="W5635"/>
  <c r="X5633"/>
  <c r="W5633"/>
  <c r="X5631"/>
  <c r="W5631"/>
  <c r="X5629"/>
  <c r="W5629"/>
  <c r="X5627"/>
  <c r="W5627"/>
  <c r="X5625"/>
  <c r="W5625"/>
  <c r="X5623"/>
  <c r="W5623"/>
  <c r="X5621"/>
  <c r="W5621"/>
  <c r="X5619"/>
  <c r="W5619"/>
  <c r="X5617"/>
  <c r="W5617"/>
  <c r="X5615"/>
  <c r="W5615"/>
  <c r="X5613"/>
  <c r="W5613"/>
  <c r="X5611"/>
  <c r="W5611"/>
  <c r="X5609"/>
  <c r="W5609"/>
  <c r="X5607"/>
  <c r="W5607"/>
  <c r="X5605"/>
  <c r="W5605"/>
  <c r="X5603"/>
  <c r="W5603"/>
  <c r="X5601"/>
  <c r="W5601"/>
  <c r="X5599"/>
  <c r="W5599"/>
  <c r="X5597"/>
  <c r="W5597"/>
  <c r="X5595"/>
  <c r="W5595"/>
  <c r="X5593"/>
  <c r="W5593"/>
  <c r="X5591"/>
  <c r="W5591"/>
  <c r="X5589"/>
  <c r="W5589"/>
  <c r="X5587"/>
  <c r="W5587"/>
  <c r="X5585"/>
  <c r="W5585"/>
  <c r="X5583"/>
  <c r="W5583"/>
  <c r="X5581"/>
  <c r="W5581"/>
  <c r="X5579"/>
  <c r="W5579"/>
  <c r="X5577"/>
  <c r="W5577"/>
  <c r="X5575"/>
  <c r="W5575"/>
  <c r="X5573"/>
  <c r="W5573"/>
  <c r="X5571"/>
  <c r="W5571"/>
  <c r="X5569"/>
  <c r="W5569"/>
  <c r="X5567"/>
  <c r="W5567"/>
  <c r="X5565"/>
  <c r="W5565"/>
  <c r="X5563"/>
  <c r="W5563"/>
  <c r="X5561"/>
  <c r="W5561"/>
  <c r="X5559"/>
  <c r="W5559"/>
  <c r="X5557"/>
  <c r="W5557"/>
  <c r="X5555"/>
  <c r="W5555"/>
  <c r="X5553"/>
  <c r="W5553"/>
  <c r="X5551"/>
  <c r="W5551"/>
  <c r="X5549"/>
  <c r="W5549"/>
  <c r="X5547"/>
  <c r="W5547"/>
  <c r="X5545"/>
  <c r="W5545"/>
  <c r="X5543"/>
  <c r="W5543"/>
  <c r="X5541"/>
  <c r="W5541"/>
  <c r="X5539"/>
  <c r="W5539"/>
  <c r="X5537"/>
  <c r="W5537"/>
  <c r="X5535"/>
  <c r="W5535"/>
  <c r="X5533"/>
  <c r="W5533"/>
  <c r="X5504"/>
  <c r="W5504"/>
  <c r="X5500"/>
  <c r="W5500"/>
  <c r="X5488"/>
  <c r="W5488"/>
  <c r="X5480"/>
  <c r="W5480"/>
  <c r="X5476"/>
  <c r="W5476"/>
  <c r="X5464"/>
  <c r="W5464"/>
  <c r="X5460"/>
  <c r="W5460"/>
  <c r="X5456"/>
  <c r="W5456"/>
  <c r="X5452"/>
  <c r="W5452"/>
  <c r="X5448"/>
  <c r="W5448"/>
  <c r="X5444"/>
  <c r="W5444"/>
  <c r="X5440"/>
  <c r="W5440"/>
  <c r="X5436"/>
  <c r="W5436"/>
  <c r="X5430"/>
  <c r="W5430"/>
  <c r="X5426"/>
  <c r="W5426"/>
  <c r="X5422"/>
  <c r="W5422"/>
  <c r="X5416"/>
  <c r="W5416"/>
  <c r="X5412"/>
  <c r="W5412"/>
  <c r="X5398"/>
  <c r="W5398"/>
  <c r="X5394"/>
  <c r="W5394"/>
  <c r="X5386"/>
  <c r="W5386"/>
  <c r="X5382"/>
  <c r="W5382"/>
  <c r="X5376"/>
  <c r="W5376"/>
  <c r="X5368"/>
  <c r="W5368"/>
  <c r="X5360"/>
  <c r="W5360"/>
  <c r="X5356"/>
  <c r="W5356"/>
  <c r="X5350"/>
  <c r="W5350"/>
  <c r="X5342"/>
  <c r="W5342"/>
  <c r="X5338"/>
  <c r="W5338"/>
  <c r="X5334"/>
  <c r="W5334"/>
  <c r="X5328"/>
  <c r="W5328"/>
  <c r="X5324"/>
  <c r="W5324"/>
  <c r="X5320"/>
  <c r="W5320"/>
  <c r="X5308"/>
  <c r="W5308"/>
  <c r="X5304"/>
  <c r="W5304"/>
  <c r="X5300"/>
  <c r="W5300"/>
  <c r="X5292"/>
  <c r="W5292"/>
  <c r="X5286"/>
  <c r="W5286"/>
  <c r="X5276"/>
  <c r="W5276"/>
  <c r="X5272"/>
  <c r="W5272"/>
  <c r="X5268"/>
  <c r="W5268"/>
  <c r="X5264"/>
  <c r="W5264"/>
  <c r="X5260"/>
  <c r="W5260"/>
  <c r="X5256"/>
  <c r="W5256"/>
  <c r="X5252"/>
  <c r="W5252"/>
  <c r="X5234"/>
  <c r="W5234"/>
  <c r="X5230"/>
  <c r="W5230"/>
  <c r="X5226"/>
  <c r="W5226"/>
  <c r="X5222"/>
  <c r="W5222"/>
  <c r="X5218"/>
  <c r="W5218"/>
  <c r="X5210"/>
  <c r="W5210"/>
  <c r="X5206"/>
  <c r="W5206"/>
  <c r="X5196"/>
  <c r="W5196"/>
  <c r="X5192"/>
  <c r="W5192"/>
  <c r="X5188"/>
  <c r="W5188"/>
  <c r="X5180"/>
  <c r="W5180"/>
  <c r="X5176"/>
  <c r="W5176"/>
  <c r="X5172"/>
  <c r="W5172"/>
  <c r="X5162"/>
  <c r="W5162"/>
  <c r="X5158"/>
  <c r="W5158"/>
  <c r="X5148"/>
  <c r="W5148"/>
  <c r="X5144"/>
  <c r="W5144"/>
  <c r="X5140"/>
  <c r="W5140"/>
  <c r="X5136"/>
  <c r="W5136"/>
  <c r="X5128"/>
  <c r="W5128"/>
  <c r="X5118"/>
  <c r="W5118"/>
  <c r="X5110"/>
  <c r="W5110"/>
  <c r="X5104"/>
  <c r="W5104"/>
  <c r="X5092"/>
  <c r="W5092"/>
  <c r="X5086"/>
  <c r="W5086"/>
  <c r="X5082"/>
  <c r="W5082"/>
  <c r="X5066"/>
  <c r="W5066"/>
  <c r="X5058"/>
  <c r="W5058"/>
  <c r="X5046"/>
  <c r="W5046"/>
  <c r="X5040"/>
  <c r="W5040"/>
  <c r="X5024"/>
  <c r="W5024"/>
  <c r="X5004"/>
  <c r="W5004"/>
  <c r="X4998"/>
  <c r="W4998"/>
  <c r="X4994"/>
  <c r="W4994"/>
  <c r="X4988"/>
  <c r="W4988"/>
  <c r="X4984"/>
  <c r="W4984"/>
  <c r="X4980"/>
  <c r="W4980"/>
  <c r="X4976"/>
  <c r="W4976"/>
  <c r="X4964"/>
  <c r="W4964"/>
  <c r="X4960"/>
  <c r="W4960"/>
  <c r="X4956"/>
  <c r="W4956"/>
  <c r="X4952"/>
  <c r="W4952"/>
  <c r="X4948"/>
  <c r="W4948"/>
  <c r="X4938"/>
  <c r="W4938"/>
  <c r="X4934"/>
  <c r="W4934"/>
  <c r="X4928"/>
  <c r="W4928"/>
  <c r="X4924"/>
  <c r="W4924"/>
  <c r="X4918"/>
  <c r="W4918"/>
  <c r="X4910"/>
  <c r="W4910"/>
  <c r="X4906"/>
  <c r="W4906"/>
  <c r="X4898"/>
  <c r="W4898"/>
  <c r="X4892"/>
  <c r="W4892"/>
  <c r="X4884"/>
  <c r="W4884"/>
  <c r="X4880"/>
  <c r="W4880"/>
  <c r="W5692"/>
  <c r="W5684"/>
  <c r="W5676"/>
  <c r="X4873"/>
  <c r="W4873"/>
  <c r="X4869"/>
  <c r="W4869"/>
  <c r="X4865"/>
  <c r="W4865"/>
  <c r="X4861"/>
  <c r="W4861"/>
  <c r="X4857"/>
  <c r="W4857"/>
  <c r="X4853"/>
  <c r="W4853"/>
  <c r="X4849"/>
  <c r="W4849"/>
  <c r="X4845"/>
  <c r="W4845"/>
  <c r="X4841"/>
  <c r="W4841"/>
  <c r="X4837"/>
  <c r="W4837"/>
  <c r="X4833"/>
  <c r="W4833"/>
  <c r="X4829"/>
  <c r="W4829"/>
  <c r="X4874"/>
  <c r="W4874"/>
  <c r="X4870"/>
  <c r="W4870"/>
  <c r="X4866"/>
  <c r="W4866"/>
  <c r="X4862"/>
  <c r="W4862"/>
  <c r="X4858"/>
  <c r="W4858"/>
  <c r="X4854"/>
  <c r="W4854"/>
  <c r="X4850"/>
  <c r="W4850"/>
  <c r="X4846"/>
  <c r="W4846"/>
  <c r="X4842"/>
  <c r="W4842"/>
  <c r="X4838"/>
  <c r="W4838"/>
  <c r="X4834"/>
  <c r="W4834"/>
  <c r="X4830"/>
  <c r="W4830"/>
  <c r="X4875"/>
  <c r="W4875"/>
  <c r="X4871"/>
  <c r="W4871"/>
  <c r="X4867"/>
  <c r="W4867"/>
  <c r="X4863"/>
  <c r="W4863"/>
  <c r="X4859"/>
  <c r="W4859"/>
  <c r="X4855"/>
  <c r="W4855"/>
  <c r="X4851"/>
  <c r="W4851"/>
  <c r="X4847"/>
  <c r="W4847"/>
  <c r="X4843"/>
  <c r="W4843"/>
  <c r="X4839"/>
  <c r="W4839"/>
  <c r="X4835"/>
  <c r="W4835"/>
  <c r="X4831"/>
  <c r="W4831"/>
  <c r="X4876"/>
  <c r="W4876"/>
  <c r="X4872"/>
  <c r="W4872"/>
  <c r="X4868"/>
  <c r="W4868"/>
  <c r="X4864"/>
  <c r="W4864"/>
  <c r="X4860"/>
  <c r="W4860"/>
  <c r="X4856"/>
  <c r="W4856"/>
  <c r="X4852"/>
  <c r="W4852"/>
  <c r="X4848"/>
  <c r="W4848"/>
  <c r="X4844"/>
  <c r="W4844"/>
  <c r="X4840"/>
  <c r="W4840"/>
  <c r="X4836"/>
  <c r="W4836"/>
  <c r="X4832"/>
  <c r="W4832"/>
  <c r="J11"/>
  <c r="M10"/>
  <c r="K11"/>
  <c r="N10"/>
  <c r="N16" i="4"/>
  <c r="O16" s="1"/>
  <c r="K17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W15"/>
  <c r="W13"/>
  <c r="W14"/>
  <c r="O11"/>
  <c r="J13"/>
  <c r="M12"/>
  <c r="N10"/>
  <c r="N9"/>
  <c r="AD16" l="1"/>
  <c r="AC17"/>
  <c r="W16"/>
  <c r="AK6"/>
  <c r="AL5"/>
  <c r="K12" i="7"/>
  <c r="N11"/>
  <c r="J12"/>
  <c r="M11"/>
  <c r="O10"/>
  <c r="W10"/>
  <c r="N30" i="4"/>
  <c r="O30" s="1"/>
  <c r="K32"/>
  <c r="N31"/>
  <c r="O10"/>
  <c r="W10"/>
  <c r="O9"/>
  <c r="J14"/>
  <c r="M13"/>
  <c r="N29"/>
  <c r="AC18" l="1"/>
  <c r="AD17"/>
  <c r="AK7"/>
  <c r="AL6"/>
  <c r="J13" i="7"/>
  <c r="M12"/>
  <c r="K13"/>
  <c r="N12"/>
  <c r="O11"/>
  <c r="W11"/>
  <c r="W30" i="4"/>
  <c r="O31"/>
  <c r="W31"/>
  <c r="K33"/>
  <c r="N32"/>
  <c r="O32" s="1"/>
  <c r="O29"/>
  <c r="W29"/>
  <c r="J15"/>
  <c r="M14"/>
  <c r="N28"/>
  <c r="AC19" l="1"/>
  <c r="AD18"/>
  <c r="AK8"/>
  <c r="AL7"/>
  <c r="K14" i="7"/>
  <c r="N13"/>
  <c r="J14"/>
  <c r="M13"/>
  <c r="O12"/>
  <c r="W12"/>
  <c r="K34" i="4"/>
  <c r="N33"/>
  <c r="M15"/>
  <c r="J16"/>
  <c r="O28"/>
  <c r="W28"/>
  <c r="N27"/>
  <c r="AC20" l="1"/>
  <c r="AD19"/>
  <c r="AK9"/>
  <c r="AL8"/>
  <c r="J15" i="7"/>
  <c r="M14"/>
  <c r="K15"/>
  <c r="N14"/>
  <c r="O13"/>
  <c r="W13"/>
  <c r="N34" i="4"/>
  <c r="W34" s="1"/>
  <c r="K35"/>
  <c r="O33"/>
  <c r="W33"/>
  <c r="J17"/>
  <c r="M16"/>
  <c r="O27"/>
  <c r="W27"/>
  <c r="N26"/>
  <c r="AC21" l="1"/>
  <c r="AD20"/>
  <c r="O34"/>
  <c r="AK10"/>
  <c r="AL9"/>
  <c r="K16" i="7"/>
  <c r="N15"/>
  <c r="J16"/>
  <c r="M15"/>
  <c r="O14"/>
  <c r="W14"/>
  <c r="K36" i="4"/>
  <c r="N35"/>
  <c r="J18"/>
  <c r="M17"/>
  <c r="O26"/>
  <c r="W26"/>
  <c r="N25"/>
  <c r="AC22" l="1"/>
  <c r="AD21"/>
  <c r="AK11"/>
  <c r="AL10"/>
  <c r="J17" i="7"/>
  <c r="M16"/>
  <c r="K17"/>
  <c r="N16"/>
  <c r="O15"/>
  <c r="W15"/>
  <c r="N36" i="4"/>
  <c r="K37"/>
  <c r="K38" s="1"/>
  <c r="K39" s="1"/>
  <c r="K40" s="1"/>
  <c r="K41" s="1"/>
  <c r="K42" s="1"/>
  <c r="K43" s="1"/>
  <c r="K44" s="1"/>
  <c r="K45" s="1"/>
  <c r="O35"/>
  <c r="W35"/>
  <c r="J19"/>
  <c r="M18"/>
  <c r="O25"/>
  <c r="W25"/>
  <c r="N24"/>
  <c r="AD22" l="1"/>
  <c r="AC23"/>
  <c r="AK12"/>
  <c r="AL11"/>
  <c r="K18" i="7"/>
  <c r="N17"/>
  <c r="J18"/>
  <c r="M17"/>
  <c r="O16"/>
  <c r="W16"/>
  <c r="O36" i="4"/>
  <c r="W36"/>
  <c r="N44"/>
  <c r="O44" s="1"/>
  <c r="K46"/>
  <c r="N45"/>
  <c r="J20"/>
  <c r="M19"/>
  <c r="O24"/>
  <c r="W24"/>
  <c r="N43"/>
  <c r="N23"/>
  <c r="AD23" l="1"/>
  <c r="AC24"/>
  <c r="AK13"/>
  <c r="AL12"/>
  <c r="J19" i="7"/>
  <c r="M18"/>
  <c r="K19"/>
  <c r="N18"/>
  <c r="O17"/>
  <c r="W17"/>
  <c r="W44" i="4"/>
  <c r="O45"/>
  <c r="W45"/>
  <c r="K47"/>
  <c r="N46"/>
  <c r="J21"/>
  <c r="M20"/>
  <c r="O43"/>
  <c r="W43"/>
  <c r="O23"/>
  <c r="W23"/>
  <c r="N22"/>
  <c r="N42"/>
  <c r="AD24" l="1"/>
  <c r="AC25"/>
  <c r="AC392"/>
  <c r="AK14"/>
  <c r="AL13"/>
  <c r="K20" i="7"/>
  <c r="N19"/>
  <c r="J20"/>
  <c r="M19"/>
  <c r="O18"/>
  <c r="W18"/>
  <c r="K48" i="4"/>
  <c r="N47"/>
  <c r="W46"/>
  <c r="O46"/>
  <c r="J22"/>
  <c r="M21"/>
  <c r="O42"/>
  <c r="W42"/>
  <c r="O22"/>
  <c r="W22"/>
  <c r="N41"/>
  <c r="N21"/>
  <c r="AD25" l="1"/>
  <c r="AC26"/>
  <c r="AC845"/>
  <c r="AD392"/>
  <c r="AC393"/>
  <c r="AK15"/>
  <c r="AL14"/>
  <c r="J21" i="7"/>
  <c r="M20"/>
  <c r="K21"/>
  <c r="N20"/>
  <c r="O19"/>
  <c r="W19"/>
  <c r="K49" i="4"/>
  <c r="N48"/>
  <c r="W47"/>
  <c r="O47"/>
  <c r="J23"/>
  <c r="M22"/>
  <c r="O41"/>
  <c r="W41"/>
  <c r="O21"/>
  <c r="W21"/>
  <c r="N40"/>
  <c r="N20"/>
  <c r="AD26" l="1"/>
  <c r="AC27"/>
  <c r="AD845"/>
  <c r="AC846"/>
  <c r="AD393"/>
  <c r="AC394"/>
  <c r="AK16"/>
  <c r="AL15"/>
  <c r="K22" i="7"/>
  <c r="N21"/>
  <c r="J22"/>
  <c r="M21"/>
  <c r="O20"/>
  <c r="W20"/>
  <c r="K50" i="4"/>
  <c r="N49"/>
  <c r="W48"/>
  <c r="O48"/>
  <c r="J24"/>
  <c r="M23"/>
  <c r="O40"/>
  <c r="O20"/>
  <c r="N19"/>
  <c r="N39"/>
  <c r="AC28" l="1"/>
  <c r="AD27"/>
  <c r="AD846"/>
  <c r="AC847"/>
  <c r="AC2316"/>
  <c r="AC2379"/>
  <c r="AC2193"/>
  <c r="AC4766"/>
  <c r="AC32"/>
  <c r="AC725"/>
  <c r="AD394"/>
  <c r="AC395"/>
  <c r="AK17"/>
  <c r="AL16"/>
  <c r="J23" i="7"/>
  <c r="M22"/>
  <c r="K23"/>
  <c r="N22"/>
  <c r="O21"/>
  <c r="W21"/>
  <c r="K51" i="4"/>
  <c r="N50"/>
  <c r="O49"/>
  <c r="W49"/>
  <c r="J25"/>
  <c r="M24"/>
  <c r="O39"/>
  <c r="W39"/>
  <c r="O19"/>
  <c r="W19"/>
  <c r="N18"/>
  <c r="N17"/>
  <c r="N38"/>
  <c r="N37"/>
  <c r="AC29" l="1"/>
  <c r="AD28"/>
  <c r="AC848"/>
  <c r="AD847"/>
  <c r="AC2130"/>
  <c r="AD32"/>
  <c r="AC33"/>
  <c r="AD2379"/>
  <c r="AC2380"/>
  <c r="AD2316"/>
  <c r="AC2317"/>
  <c r="AC1944"/>
  <c r="AC3657"/>
  <c r="AC4243"/>
  <c r="AC1454"/>
  <c r="AC2689"/>
  <c r="AC3463"/>
  <c r="AC1087"/>
  <c r="AC905"/>
  <c r="AD395"/>
  <c r="AC396"/>
  <c r="AD725"/>
  <c r="AC726"/>
  <c r="AD4766"/>
  <c r="AC4767"/>
  <c r="AD2193"/>
  <c r="AC2194"/>
  <c r="AK18"/>
  <c r="AL17"/>
  <c r="K24" i="7"/>
  <c r="N23"/>
  <c r="J24"/>
  <c r="M23"/>
  <c r="O22"/>
  <c r="W22"/>
  <c r="N51" i="4"/>
  <c r="K52"/>
  <c r="O50"/>
  <c r="W50"/>
  <c r="J26"/>
  <c r="M25"/>
  <c r="O17"/>
  <c r="O38"/>
  <c r="W38"/>
  <c r="O18"/>
  <c r="W18"/>
  <c r="O37"/>
  <c r="W37"/>
  <c r="AC30" l="1"/>
  <c r="AD29"/>
  <c r="AC849"/>
  <c r="AD848"/>
  <c r="AD905"/>
  <c r="AC906"/>
  <c r="AD1087"/>
  <c r="AC1088"/>
  <c r="AD2689"/>
  <c r="AC2690"/>
  <c r="AD1454"/>
  <c r="AC1455"/>
  <c r="AD4243"/>
  <c r="AC4244"/>
  <c r="AD3657"/>
  <c r="AC3658"/>
  <c r="AD2317"/>
  <c r="AC2318"/>
  <c r="AD2380"/>
  <c r="AC2381"/>
  <c r="AD33"/>
  <c r="AC34"/>
  <c r="AD2130"/>
  <c r="AC2131"/>
  <c r="AD2194"/>
  <c r="AC2195"/>
  <c r="AC1265"/>
  <c r="AC3853"/>
  <c r="AC4048"/>
  <c r="AC3592"/>
  <c r="AC3787"/>
  <c r="AC2501"/>
  <c r="AC216"/>
  <c r="AD4767"/>
  <c r="AC4768"/>
  <c r="AD726"/>
  <c r="AC727"/>
  <c r="AD396"/>
  <c r="AC397"/>
  <c r="AD3463"/>
  <c r="AC3464"/>
  <c r="AD1944"/>
  <c r="AC1945"/>
  <c r="AK19"/>
  <c r="AL18"/>
  <c r="J25" i="7"/>
  <c r="M24"/>
  <c r="K25"/>
  <c r="N24"/>
  <c r="O23"/>
  <c r="W23"/>
  <c r="O51" i="4"/>
  <c r="W51"/>
  <c r="K53"/>
  <c r="N52"/>
  <c r="J27"/>
  <c r="M26"/>
  <c r="AD30" l="1"/>
  <c r="AC31"/>
  <c r="AD31" s="1"/>
  <c r="AC35"/>
  <c r="AD34"/>
  <c r="AC850"/>
  <c r="AD849"/>
  <c r="AC907"/>
  <c r="AD906"/>
  <c r="AD216"/>
  <c r="AC217"/>
  <c r="AD2501"/>
  <c r="AC2502"/>
  <c r="AD3787"/>
  <c r="AC3788"/>
  <c r="AD3592"/>
  <c r="AC3593"/>
  <c r="AD4048"/>
  <c r="AC4049"/>
  <c r="AD3853"/>
  <c r="AC3854"/>
  <c r="AD1265"/>
  <c r="AC1266"/>
  <c r="AD2131"/>
  <c r="AC2132"/>
  <c r="AD2381"/>
  <c r="AC2382"/>
  <c r="AD2318"/>
  <c r="AC2319"/>
  <c r="AD3658"/>
  <c r="AC3659"/>
  <c r="AD4244"/>
  <c r="AC4245"/>
  <c r="AD1455"/>
  <c r="AC1456"/>
  <c r="AD2690"/>
  <c r="AC2691"/>
  <c r="AD1088"/>
  <c r="AC1089"/>
  <c r="AC1575"/>
  <c r="AC4571"/>
  <c r="AC4440"/>
  <c r="AC2881"/>
  <c r="AD1945"/>
  <c r="AC1946"/>
  <c r="AD3464"/>
  <c r="AC3465"/>
  <c r="AD397"/>
  <c r="AC398"/>
  <c r="AC52"/>
  <c r="AD727"/>
  <c r="AC728"/>
  <c r="AD4768"/>
  <c r="AC4769"/>
  <c r="AD2195"/>
  <c r="AC2196"/>
  <c r="AL19"/>
  <c r="AK20"/>
  <c r="K26" i="7"/>
  <c r="N25"/>
  <c r="J26"/>
  <c r="M25"/>
  <c r="O24"/>
  <c r="W24"/>
  <c r="N53" i="4"/>
  <c r="K54"/>
  <c r="O52"/>
  <c r="W52"/>
  <c r="J28"/>
  <c r="M27"/>
  <c r="AC36" l="1"/>
  <c r="AD35"/>
  <c r="AC908"/>
  <c r="AD907"/>
  <c r="AC851"/>
  <c r="AD850"/>
  <c r="AC1090"/>
  <c r="AD1089"/>
  <c r="AC1457"/>
  <c r="AD1456"/>
  <c r="AD2881"/>
  <c r="AC2882"/>
  <c r="AD4440"/>
  <c r="AC4441"/>
  <c r="AC2692"/>
  <c r="AD2691"/>
  <c r="AC4246"/>
  <c r="AD4245"/>
  <c r="AC3660"/>
  <c r="AD3659"/>
  <c r="AC2320"/>
  <c r="AD2319"/>
  <c r="AC2383"/>
  <c r="AD2382"/>
  <c r="AD2132"/>
  <c r="AC2133"/>
  <c r="AD1266"/>
  <c r="AC1267"/>
  <c r="AD3854"/>
  <c r="AC3855"/>
  <c r="AD4049"/>
  <c r="AC4050"/>
  <c r="AD3593"/>
  <c r="AC3594"/>
  <c r="AD3788"/>
  <c r="AC3789"/>
  <c r="AD2502"/>
  <c r="AC2503"/>
  <c r="AD217"/>
  <c r="AC218"/>
  <c r="AD2196"/>
  <c r="AC2197"/>
  <c r="AC53"/>
  <c r="AD52"/>
  <c r="AC3267"/>
  <c r="AC1761"/>
  <c r="AC3074"/>
  <c r="AC1391"/>
  <c r="AC1884"/>
  <c r="AD4769"/>
  <c r="AC4770"/>
  <c r="AD728"/>
  <c r="AC729"/>
  <c r="AD398"/>
  <c r="AC399"/>
  <c r="AD3465"/>
  <c r="AC3466"/>
  <c r="AD1946"/>
  <c r="AC1947"/>
  <c r="AD4571"/>
  <c r="AC4572"/>
  <c r="AD1575"/>
  <c r="AC1576"/>
  <c r="AK21"/>
  <c r="AL20"/>
  <c r="J27" i="7"/>
  <c r="M26"/>
  <c r="K27"/>
  <c r="N26"/>
  <c r="O25"/>
  <c r="W25"/>
  <c r="W53" i="4"/>
  <c r="O53"/>
  <c r="N54"/>
  <c r="K55"/>
  <c r="J29"/>
  <c r="M28"/>
  <c r="AC37" l="1"/>
  <c r="AD36"/>
  <c r="AC1091"/>
  <c r="AD1090"/>
  <c r="AC852"/>
  <c r="AD851"/>
  <c r="AC909"/>
  <c r="AD908"/>
  <c r="AC219"/>
  <c r="AD218"/>
  <c r="AC1268"/>
  <c r="AD1267"/>
  <c r="AC1458"/>
  <c r="AD1457"/>
  <c r="AC2134"/>
  <c r="AD2133"/>
  <c r="AC2384"/>
  <c r="AD2383"/>
  <c r="AC2321"/>
  <c r="AD2320"/>
  <c r="AC3661"/>
  <c r="AD3660"/>
  <c r="AC4247"/>
  <c r="AD4246"/>
  <c r="AC2693"/>
  <c r="AD2692"/>
  <c r="AD1391"/>
  <c r="AC1392"/>
  <c r="AD2503"/>
  <c r="AC2504"/>
  <c r="AC3790"/>
  <c r="AD3789"/>
  <c r="AD3594"/>
  <c r="AC3595"/>
  <c r="AD4050"/>
  <c r="AC4051"/>
  <c r="AC3856"/>
  <c r="AD3855"/>
  <c r="AD4441"/>
  <c r="AC4442"/>
  <c r="AD2882"/>
  <c r="AC2883"/>
  <c r="AD53"/>
  <c r="AC1699"/>
  <c r="AD1576"/>
  <c r="AC1577"/>
  <c r="AD4572"/>
  <c r="AC4573"/>
  <c r="AD1947"/>
  <c r="AC1948"/>
  <c r="AD3466"/>
  <c r="AC3467"/>
  <c r="AD399"/>
  <c r="AC400"/>
  <c r="AD729"/>
  <c r="AC730"/>
  <c r="AD4770"/>
  <c r="AC4771"/>
  <c r="AD1884"/>
  <c r="AC1885"/>
  <c r="AD3074"/>
  <c r="AC3075"/>
  <c r="AD1761"/>
  <c r="AC1762"/>
  <c r="AD3267"/>
  <c r="AC3268"/>
  <c r="AD2197"/>
  <c r="AC2198"/>
  <c r="AK22"/>
  <c r="AL21"/>
  <c r="K28" i="7"/>
  <c r="N27"/>
  <c r="J28"/>
  <c r="M27"/>
  <c r="O26"/>
  <c r="W26"/>
  <c r="O54" i="4"/>
  <c r="W54"/>
  <c r="K56"/>
  <c r="N55"/>
  <c r="J30"/>
  <c r="M29"/>
  <c r="AC38" l="1"/>
  <c r="AD37"/>
  <c r="AC1269"/>
  <c r="AD1268"/>
  <c r="AC220"/>
  <c r="AD219"/>
  <c r="AC910"/>
  <c r="AD909"/>
  <c r="AC853"/>
  <c r="AD852"/>
  <c r="AC1092"/>
  <c r="AD1091"/>
  <c r="AC2135"/>
  <c r="AD2134"/>
  <c r="AC1459"/>
  <c r="AD1458"/>
  <c r="AC1393"/>
  <c r="AD1392"/>
  <c r="AC2071"/>
  <c r="AC2253"/>
  <c r="AD1699"/>
  <c r="AC1700"/>
  <c r="AC3857"/>
  <c r="AD3856"/>
  <c r="AC3791"/>
  <c r="AD3790"/>
  <c r="AC2694"/>
  <c r="AD2693"/>
  <c r="AC4248"/>
  <c r="AD4247"/>
  <c r="AC3662"/>
  <c r="AD3661"/>
  <c r="AC2322"/>
  <c r="AD2321"/>
  <c r="AC2385"/>
  <c r="AD2384"/>
  <c r="AD2883"/>
  <c r="AC2884"/>
  <c r="AC4443"/>
  <c r="AD4442"/>
  <c r="AC4052"/>
  <c r="AD4051"/>
  <c r="AD3595"/>
  <c r="AC3596"/>
  <c r="AC2505"/>
  <c r="AD2504"/>
  <c r="AD4771"/>
  <c r="AC4772"/>
  <c r="AD730"/>
  <c r="AC731"/>
  <c r="AC1825"/>
  <c r="AD2198"/>
  <c r="AC2199"/>
  <c r="AD3268"/>
  <c r="AC3269"/>
  <c r="AD1762"/>
  <c r="AC1763"/>
  <c r="AD3075"/>
  <c r="AC3076"/>
  <c r="AD1885"/>
  <c r="AC1886"/>
  <c r="AD400"/>
  <c r="AC401"/>
  <c r="AD3467"/>
  <c r="AC3468"/>
  <c r="AD1948"/>
  <c r="AC1949"/>
  <c r="AD4573"/>
  <c r="AC4574"/>
  <c r="AD1577"/>
  <c r="AC1578"/>
  <c r="AK23"/>
  <c r="AL22"/>
  <c r="J29" i="7"/>
  <c r="M28"/>
  <c r="K29"/>
  <c r="N28"/>
  <c r="O27"/>
  <c r="W27"/>
  <c r="K57" i="4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N56"/>
  <c r="O55"/>
  <c r="W55"/>
  <c r="J31"/>
  <c r="M30"/>
  <c r="AC39" l="1"/>
  <c r="AD38"/>
  <c r="AC1093"/>
  <c r="AD1092"/>
  <c r="AC854"/>
  <c r="AD853"/>
  <c r="AC911"/>
  <c r="AD910"/>
  <c r="AC221"/>
  <c r="AD220"/>
  <c r="AC1270"/>
  <c r="AD1269"/>
  <c r="AC1394"/>
  <c r="AD1393"/>
  <c r="AC1460"/>
  <c r="AD1459"/>
  <c r="AC2136"/>
  <c r="AD2135"/>
  <c r="AC1701"/>
  <c r="AD1700"/>
  <c r="AC2254"/>
  <c r="AD2253"/>
  <c r="AC2506"/>
  <c r="AD2505"/>
  <c r="AC4444"/>
  <c r="AD4443"/>
  <c r="AC2323"/>
  <c r="AD2322"/>
  <c r="AC3663"/>
  <c r="AD3662"/>
  <c r="AC4249"/>
  <c r="AD4248"/>
  <c r="AC2695"/>
  <c r="AD2694"/>
  <c r="AC3792"/>
  <c r="AD3791"/>
  <c r="AC3858"/>
  <c r="AD3857"/>
  <c r="AC4053"/>
  <c r="AD4052"/>
  <c r="AC2386"/>
  <c r="AD2385"/>
  <c r="AD3596"/>
  <c r="AC3597"/>
  <c r="AC2885"/>
  <c r="AD2884"/>
  <c r="AD2071"/>
  <c r="AC2072"/>
  <c r="AC1510"/>
  <c r="AC1331"/>
  <c r="AC2007"/>
  <c r="AC1637"/>
  <c r="AD1578"/>
  <c r="AC1579"/>
  <c r="AD4574"/>
  <c r="AC4575"/>
  <c r="AD1949"/>
  <c r="AC1950"/>
  <c r="AD3468"/>
  <c r="AC3469"/>
  <c r="AD401"/>
  <c r="AC402"/>
  <c r="AD1886"/>
  <c r="AC1887"/>
  <c r="AD3076"/>
  <c r="AC3077"/>
  <c r="AD1763"/>
  <c r="AC1764"/>
  <c r="AD3269"/>
  <c r="AC3270"/>
  <c r="AD2199"/>
  <c r="AC2200"/>
  <c r="AD1825"/>
  <c r="AC1826"/>
  <c r="AD731"/>
  <c r="AC732"/>
  <c r="AD4772"/>
  <c r="AC4773"/>
  <c r="AK24"/>
  <c r="AL23"/>
  <c r="K30" i="7"/>
  <c r="N29"/>
  <c r="J30"/>
  <c r="M29"/>
  <c r="O28"/>
  <c r="W28"/>
  <c r="K76" i="4"/>
  <c r="N75"/>
  <c r="O56"/>
  <c r="W56"/>
  <c r="N74"/>
  <c r="O74" s="1"/>
  <c r="J32"/>
  <c r="M31"/>
  <c r="N73"/>
  <c r="AC40" l="1"/>
  <c r="AD39"/>
  <c r="AC1271"/>
  <c r="AD1270"/>
  <c r="AC222"/>
  <c r="AD221"/>
  <c r="AC912"/>
  <c r="AD911"/>
  <c r="AC855"/>
  <c r="AD854"/>
  <c r="AC1094"/>
  <c r="AD1093"/>
  <c r="AC2255"/>
  <c r="AD2254"/>
  <c r="AC1702"/>
  <c r="AD1701"/>
  <c r="AC2137"/>
  <c r="AD2136"/>
  <c r="AC1461"/>
  <c r="AD1460"/>
  <c r="AC1395"/>
  <c r="AD1394"/>
  <c r="AC2886"/>
  <c r="AD2885"/>
  <c r="AC2387"/>
  <c r="AD2386"/>
  <c r="AC4054"/>
  <c r="AD4053"/>
  <c r="AC3859"/>
  <c r="AD3858"/>
  <c r="AC3793"/>
  <c r="AD3792"/>
  <c r="AC2696"/>
  <c r="AD2695"/>
  <c r="AC4250"/>
  <c r="AD4249"/>
  <c r="AC3664"/>
  <c r="AD3663"/>
  <c r="AC2324"/>
  <c r="AD2323"/>
  <c r="AC4445"/>
  <c r="AD4444"/>
  <c r="AC2507"/>
  <c r="AD2506"/>
  <c r="AD1331"/>
  <c r="AC1332"/>
  <c r="AD1510"/>
  <c r="AC1511"/>
  <c r="AD2072"/>
  <c r="AC2073"/>
  <c r="AC3598"/>
  <c r="AD3597"/>
  <c r="AD4773"/>
  <c r="AC4774"/>
  <c r="AD732"/>
  <c r="AC733"/>
  <c r="AD1826"/>
  <c r="AC1827"/>
  <c r="AD2200"/>
  <c r="AC2201"/>
  <c r="AD3270"/>
  <c r="AC3271"/>
  <c r="AD1764"/>
  <c r="AC1765"/>
  <c r="AD3077"/>
  <c r="AC3078"/>
  <c r="AD1887"/>
  <c r="AC1888"/>
  <c r="AD402"/>
  <c r="AC403"/>
  <c r="AD3469"/>
  <c r="AC3470"/>
  <c r="AD1950"/>
  <c r="AC1951"/>
  <c r="AD4575"/>
  <c r="AC4576"/>
  <c r="AD1579"/>
  <c r="AC1580"/>
  <c r="AD1637"/>
  <c r="AC1638"/>
  <c r="AD2007"/>
  <c r="AC2008"/>
  <c r="AK25"/>
  <c r="AL24"/>
  <c r="J31" i="7"/>
  <c r="M30"/>
  <c r="K31"/>
  <c r="N30"/>
  <c r="O29"/>
  <c r="W29"/>
  <c r="W74" i="4"/>
  <c r="K77"/>
  <c r="N76"/>
  <c r="W75"/>
  <c r="O75"/>
  <c r="J33"/>
  <c r="M32"/>
  <c r="O73"/>
  <c r="W73"/>
  <c r="N72"/>
  <c r="AC41" l="1"/>
  <c r="AD40"/>
  <c r="AC1095"/>
  <c r="AD1094"/>
  <c r="AC856"/>
  <c r="AD855"/>
  <c r="AC913"/>
  <c r="AD912"/>
  <c r="AC223"/>
  <c r="AD222"/>
  <c r="AC1272"/>
  <c r="AD1271"/>
  <c r="AC1396"/>
  <c r="AD1395"/>
  <c r="AC1462"/>
  <c r="AD1461"/>
  <c r="AC2138"/>
  <c r="AD2137"/>
  <c r="AC1703"/>
  <c r="AD1702"/>
  <c r="AC2256"/>
  <c r="AD2255"/>
  <c r="AC1512"/>
  <c r="AD1511"/>
  <c r="AC3599"/>
  <c r="AD3598"/>
  <c r="AC2508"/>
  <c r="AD2507"/>
  <c r="AC4446"/>
  <c r="AD4445"/>
  <c r="AC2325"/>
  <c r="AD2324"/>
  <c r="AD3664"/>
  <c r="AC3665"/>
  <c r="AD4250"/>
  <c r="AC4251"/>
  <c r="AC2697"/>
  <c r="AD2696"/>
  <c r="AC3794"/>
  <c r="AD3793"/>
  <c r="AC3860"/>
  <c r="AD3859"/>
  <c r="AC4055"/>
  <c r="AD4054"/>
  <c r="AC2388"/>
  <c r="AD2387"/>
  <c r="AC2887"/>
  <c r="AD2886"/>
  <c r="AD2073"/>
  <c r="AC2074"/>
  <c r="AD1332"/>
  <c r="AC1333"/>
  <c r="AD2008"/>
  <c r="AC2009"/>
  <c r="AD1638"/>
  <c r="AC1639"/>
  <c r="AD1580"/>
  <c r="AC1581"/>
  <c r="AD4576"/>
  <c r="AC4577"/>
  <c r="AD1951"/>
  <c r="AC1952"/>
  <c r="AD3470"/>
  <c r="AC3471"/>
  <c r="AD403"/>
  <c r="AC404"/>
  <c r="AD1888"/>
  <c r="AC1889"/>
  <c r="AD3078"/>
  <c r="AC3079"/>
  <c r="AD1765"/>
  <c r="AC1766"/>
  <c r="AD3271"/>
  <c r="AC3272"/>
  <c r="AD2201"/>
  <c r="AC2202"/>
  <c r="AD1827"/>
  <c r="AC1828"/>
  <c r="AD733"/>
  <c r="AC734"/>
  <c r="AD4774"/>
  <c r="AC4775"/>
  <c r="AK26"/>
  <c r="AL25"/>
  <c r="K32" i="7"/>
  <c r="N31"/>
  <c r="J32"/>
  <c r="M31"/>
  <c r="O30"/>
  <c r="W30"/>
  <c r="K78" i="4"/>
  <c r="N77"/>
  <c r="O76"/>
  <c r="J34"/>
  <c r="M33"/>
  <c r="O72"/>
  <c r="W72"/>
  <c r="N71"/>
  <c r="AC42" l="1"/>
  <c r="AD41"/>
  <c r="AC1273"/>
  <c r="AD1272"/>
  <c r="AC224"/>
  <c r="AD223"/>
  <c r="AC914"/>
  <c r="AD913"/>
  <c r="AC857"/>
  <c r="AD856"/>
  <c r="AC1096"/>
  <c r="AD1095"/>
  <c r="AC1513"/>
  <c r="AD1512"/>
  <c r="AC2257"/>
  <c r="AD2256"/>
  <c r="AC1704"/>
  <c r="AD1703"/>
  <c r="AC2139"/>
  <c r="AD2138"/>
  <c r="AC1463"/>
  <c r="AD1462"/>
  <c r="AC1397"/>
  <c r="AD1396"/>
  <c r="AC1334"/>
  <c r="AD1333"/>
  <c r="AC2888"/>
  <c r="AD2887"/>
  <c r="AD2388"/>
  <c r="AC2389"/>
  <c r="AC4056"/>
  <c r="AD4055"/>
  <c r="AC3861"/>
  <c r="AD3860"/>
  <c r="AC3795"/>
  <c r="AD3794"/>
  <c r="AD2697"/>
  <c r="AC2698"/>
  <c r="AD2325"/>
  <c r="AC2326"/>
  <c r="AC4447"/>
  <c r="AD4446"/>
  <c r="AC2509"/>
  <c r="AD2508"/>
  <c r="AC3600"/>
  <c r="AD3599"/>
  <c r="AD2074"/>
  <c r="AC2075"/>
  <c r="AD4251"/>
  <c r="AC4252"/>
  <c r="AD3665"/>
  <c r="AC3666"/>
  <c r="AD4775"/>
  <c r="AC4776"/>
  <c r="AD734"/>
  <c r="AC735"/>
  <c r="AD1828"/>
  <c r="AC1829"/>
  <c r="AD2202"/>
  <c r="AC2203"/>
  <c r="AD3272"/>
  <c r="AC3273"/>
  <c r="AD1766"/>
  <c r="AC1767"/>
  <c r="AD3079"/>
  <c r="AC3080"/>
  <c r="AD1889"/>
  <c r="AC1890"/>
  <c r="AD404"/>
  <c r="AC405"/>
  <c r="AD3471"/>
  <c r="AC3472"/>
  <c r="AD1952"/>
  <c r="AC1953"/>
  <c r="AD4577"/>
  <c r="AC4578"/>
  <c r="AD1581"/>
  <c r="AC1582"/>
  <c r="AD1639"/>
  <c r="AC1640"/>
  <c r="AD2009"/>
  <c r="AC2010"/>
  <c r="AK27"/>
  <c r="AL26"/>
  <c r="J33" i="7"/>
  <c r="M32"/>
  <c r="K33"/>
  <c r="N32"/>
  <c r="O31"/>
  <c r="W31"/>
  <c r="K79" i="4"/>
  <c r="N78"/>
  <c r="O77"/>
  <c r="W77"/>
  <c r="J35"/>
  <c r="M34"/>
  <c r="O71"/>
  <c r="W71"/>
  <c r="N70"/>
  <c r="AC43" l="1"/>
  <c r="AD42"/>
  <c r="AC1097"/>
  <c r="AD1096"/>
  <c r="AC858"/>
  <c r="AD857"/>
  <c r="AC915"/>
  <c r="AD914"/>
  <c r="AC225"/>
  <c r="AD224"/>
  <c r="AC1274"/>
  <c r="AD1273"/>
  <c r="AC1335"/>
  <c r="AD1334"/>
  <c r="AC1398"/>
  <c r="AD1397"/>
  <c r="AC1464"/>
  <c r="AD1463"/>
  <c r="AC2140"/>
  <c r="AD2139"/>
  <c r="AC1705"/>
  <c r="AD1704"/>
  <c r="AC2258"/>
  <c r="AD2257"/>
  <c r="AC1514"/>
  <c r="AD1513"/>
  <c r="AC2076"/>
  <c r="AD2075"/>
  <c r="AC3601"/>
  <c r="AD3600"/>
  <c r="AC2510"/>
  <c r="AD2509"/>
  <c r="AC4448"/>
  <c r="AD4447"/>
  <c r="AD3795"/>
  <c r="AC3796"/>
  <c r="AD3861"/>
  <c r="AC3862"/>
  <c r="AC4057"/>
  <c r="AD4056"/>
  <c r="AC2889"/>
  <c r="AD2888"/>
  <c r="AD3666"/>
  <c r="AC3667"/>
  <c r="AC4253"/>
  <c r="AD4252"/>
  <c r="AC2327"/>
  <c r="AD2326"/>
  <c r="AC2699"/>
  <c r="AD2698"/>
  <c r="AD2389"/>
  <c r="AC2390"/>
  <c r="AD2010"/>
  <c r="AC2011"/>
  <c r="AD1640"/>
  <c r="AC1641"/>
  <c r="AD1582"/>
  <c r="AC1583"/>
  <c r="AD4578"/>
  <c r="AC4579"/>
  <c r="AD1953"/>
  <c r="AC1954"/>
  <c r="AD3472"/>
  <c r="AC3473"/>
  <c r="AD405"/>
  <c r="AC406"/>
  <c r="AD1890"/>
  <c r="AC1891"/>
  <c r="AD3080"/>
  <c r="AC3081"/>
  <c r="AD1767"/>
  <c r="AC1768"/>
  <c r="AD3273"/>
  <c r="AC3274"/>
  <c r="AD2203"/>
  <c r="AC2204"/>
  <c r="AD1829"/>
  <c r="AC1830"/>
  <c r="AD735"/>
  <c r="AC736"/>
  <c r="AD4776"/>
  <c r="AC4777"/>
  <c r="AK28"/>
  <c r="AL27"/>
  <c r="K34" i="7"/>
  <c r="N33"/>
  <c r="J34"/>
  <c r="M33"/>
  <c r="O32"/>
  <c r="W32"/>
  <c r="K80" i="4"/>
  <c r="N79"/>
  <c r="W78"/>
  <c r="O78"/>
  <c r="M35"/>
  <c r="J36"/>
  <c r="O70"/>
  <c r="W70"/>
  <c r="N69"/>
  <c r="AC44" l="1"/>
  <c r="AD43"/>
  <c r="AC1275"/>
  <c r="AD1274"/>
  <c r="AC226"/>
  <c r="AD225"/>
  <c r="AC916"/>
  <c r="AD915"/>
  <c r="AC859"/>
  <c r="AD858"/>
  <c r="AC1098"/>
  <c r="AD1097"/>
  <c r="AC2077"/>
  <c r="AD2076"/>
  <c r="AC1515"/>
  <c r="AD1514"/>
  <c r="AC2259"/>
  <c r="AD2258"/>
  <c r="AC1706"/>
  <c r="AD1705"/>
  <c r="AC2141"/>
  <c r="AD2140"/>
  <c r="AC1465"/>
  <c r="AD1464"/>
  <c r="AC1399"/>
  <c r="AD1398"/>
  <c r="AC1336"/>
  <c r="AD1335"/>
  <c r="AC2700"/>
  <c r="AD2699"/>
  <c r="AD2327"/>
  <c r="AC2328"/>
  <c r="AC4254"/>
  <c r="AD4253"/>
  <c r="AC2890"/>
  <c r="AD2889"/>
  <c r="AD4057"/>
  <c r="AC4058"/>
  <c r="AD4448"/>
  <c r="AC4449"/>
  <c r="AD2510"/>
  <c r="AC2511"/>
  <c r="AC3602"/>
  <c r="AD3601"/>
  <c r="AC2391"/>
  <c r="AD2390"/>
  <c r="AC3668"/>
  <c r="AD3667"/>
  <c r="AD3862"/>
  <c r="AC3863"/>
  <c r="AC3797"/>
  <c r="AD3796"/>
  <c r="AD4777"/>
  <c r="AC4778"/>
  <c r="AD736"/>
  <c r="AC737"/>
  <c r="AD1830"/>
  <c r="AC1831"/>
  <c r="AD2204"/>
  <c r="AC2205"/>
  <c r="AD3274"/>
  <c r="AC3275"/>
  <c r="AD1768"/>
  <c r="AC1769"/>
  <c r="AD3081"/>
  <c r="AC3082"/>
  <c r="AD1891"/>
  <c r="AC1892"/>
  <c r="AD406"/>
  <c r="AC407"/>
  <c r="AD3473"/>
  <c r="AC3474"/>
  <c r="AD1954"/>
  <c r="AC1955"/>
  <c r="AD4579"/>
  <c r="AC4580"/>
  <c r="AD1583"/>
  <c r="AC1584"/>
  <c r="AD1641"/>
  <c r="AC1642"/>
  <c r="AD2011"/>
  <c r="AC2012"/>
  <c r="AK29"/>
  <c r="AL28"/>
  <c r="J35" i="7"/>
  <c r="M34"/>
  <c r="K35"/>
  <c r="N34"/>
  <c r="O33"/>
  <c r="W33"/>
  <c r="K81" i="4"/>
  <c r="N80"/>
  <c r="W79"/>
  <c r="O79"/>
  <c r="J37"/>
  <c r="M36"/>
  <c r="O69"/>
  <c r="W69"/>
  <c r="N68"/>
  <c r="AC45" l="1"/>
  <c r="AD44"/>
  <c r="AC1099"/>
  <c r="AD1098"/>
  <c r="AC860"/>
  <c r="AD859"/>
  <c r="AC917"/>
  <c r="AD916"/>
  <c r="AC227"/>
  <c r="AD226"/>
  <c r="AC1276"/>
  <c r="AD1275"/>
  <c r="AC1337"/>
  <c r="AD1336"/>
  <c r="AC1400"/>
  <c r="AD1399"/>
  <c r="AC1466"/>
  <c r="AD1465"/>
  <c r="AC2142"/>
  <c r="AD2141"/>
  <c r="AC1707"/>
  <c r="AD1706"/>
  <c r="AC2260"/>
  <c r="AD2259"/>
  <c r="AC1516"/>
  <c r="AD1515"/>
  <c r="AC2078"/>
  <c r="AD2077"/>
  <c r="AC3798"/>
  <c r="AD3797"/>
  <c r="AD3668"/>
  <c r="AC3669"/>
  <c r="AD2391"/>
  <c r="AC2392"/>
  <c r="AC3603"/>
  <c r="AD3602"/>
  <c r="AD2890"/>
  <c r="AC2891"/>
  <c r="AD4254"/>
  <c r="AC4255"/>
  <c r="AC2701"/>
  <c r="AD2700"/>
  <c r="AC3864"/>
  <c r="AD3863"/>
  <c r="AC2512"/>
  <c r="AD2511"/>
  <c r="AD4449"/>
  <c r="AC4450"/>
  <c r="AC4059"/>
  <c r="AD4058"/>
  <c r="AC2329"/>
  <c r="AD2328"/>
  <c r="AD2012"/>
  <c r="AC2013"/>
  <c r="AD1642"/>
  <c r="AC1643"/>
  <c r="AD1584"/>
  <c r="AC1585"/>
  <c r="AD4580"/>
  <c r="AC4581"/>
  <c r="AD1955"/>
  <c r="AC1956"/>
  <c r="AD3474"/>
  <c r="AC3475"/>
  <c r="AD407"/>
  <c r="AC408"/>
  <c r="AD1892"/>
  <c r="AC1893"/>
  <c r="AD3082"/>
  <c r="AC3083"/>
  <c r="AD1769"/>
  <c r="AC1770"/>
  <c r="AD3275"/>
  <c r="AC3276"/>
  <c r="AD2205"/>
  <c r="AC2206"/>
  <c r="AD1831"/>
  <c r="AC1832"/>
  <c r="AD737"/>
  <c r="AC738"/>
  <c r="AD4778"/>
  <c r="AC4779"/>
  <c r="AK30"/>
  <c r="AL29"/>
  <c r="K36" i="7"/>
  <c r="N35"/>
  <c r="J36"/>
  <c r="M35"/>
  <c r="O34"/>
  <c r="W34"/>
  <c r="K82" i="4"/>
  <c r="N81"/>
  <c r="W80"/>
  <c r="O80"/>
  <c r="J38"/>
  <c r="M37"/>
  <c r="O68"/>
  <c r="W68"/>
  <c r="N67"/>
  <c r="AC46" l="1"/>
  <c r="AD45"/>
  <c r="AC1277"/>
  <c r="AD1276"/>
  <c r="AC228"/>
  <c r="AD227"/>
  <c r="AC918"/>
  <c r="AD917"/>
  <c r="AC861"/>
  <c r="AD860"/>
  <c r="AC1100"/>
  <c r="AD1099"/>
  <c r="AC2079"/>
  <c r="AD2078"/>
  <c r="AC1517"/>
  <c r="AD1516"/>
  <c r="AC2261"/>
  <c r="AD2260"/>
  <c r="AC1708"/>
  <c r="AD1707"/>
  <c r="AC2143"/>
  <c r="AD2142"/>
  <c r="AC1467"/>
  <c r="AD1466"/>
  <c r="AC1401"/>
  <c r="AD1400"/>
  <c r="AC1338"/>
  <c r="AD1337"/>
  <c r="AC2330"/>
  <c r="AD2329"/>
  <c r="AC4060"/>
  <c r="AD4059"/>
  <c r="AC2513"/>
  <c r="AD2512"/>
  <c r="AD3864"/>
  <c r="AC3865"/>
  <c r="AC2702"/>
  <c r="AD2701"/>
  <c r="AD3603"/>
  <c r="AC3604"/>
  <c r="AC3799"/>
  <c r="AD3798"/>
  <c r="AC4451"/>
  <c r="AD4450"/>
  <c r="AC4256"/>
  <c r="AD4255"/>
  <c r="AC2892"/>
  <c r="AD2891"/>
  <c r="AC2393"/>
  <c r="AD2392"/>
  <c r="AC3670"/>
  <c r="AD3669"/>
  <c r="AD4779"/>
  <c r="AC4780"/>
  <c r="AD738"/>
  <c r="AC739"/>
  <c r="AD1832"/>
  <c r="AC1833"/>
  <c r="AD2206"/>
  <c r="AC2207"/>
  <c r="AD3276"/>
  <c r="AC3277"/>
  <c r="AD1770"/>
  <c r="AC1771"/>
  <c r="AD3083"/>
  <c r="AC3084"/>
  <c r="AD1893"/>
  <c r="AC1894"/>
  <c r="AD408"/>
  <c r="AC409"/>
  <c r="AD3475"/>
  <c r="AC3476"/>
  <c r="AD1956"/>
  <c r="AC1957"/>
  <c r="AD4581"/>
  <c r="AC4582"/>
  <c r="AD1585"/>
  <c r="AC1586"/>
  <c r="AD1643"/>
  <c r="AC1644"/>
  <c r="AD2013"/>
  <c r="AC2014"/>
  <c r="AK31"/>
  <c r="AL30"/>
  <c r="J37" i="7"/>
  <c r="M36"/>
  <c r="K37"/>
  <c r="N36"/>
  <c r="O35"/>
  <c r="W35"/>
  <c r="K83" i="4"/>
  <c r="N82"/>
  <c r="W81"/>
  <c r="O81"/>
  <c r="J39"/>
  <c r="M38"/>
  <c r="O67"/>
  <c r="W67"/>
  <c r="N66"/>
  <c r="AC47" l="1"/>
  <c r="AD46"/>
  <c r="AC1101"/>
  <c r="AD1100"/>
  <c r="AC862"/>
  <c r="AD861"/>
  <c r="AC919"/>
  <c r="AD918"/>
  <c r="AC229"/>
  <c r="AD228"/>
  <c r="AC1278"/>
  <c r="AD1277"/>
  <c r="AC1339"/>
  <c r="AD1338"/>
  <c r="AC1402"/>
  <c r="AD1401"/>
  <c r="AC1468"/>
  <c r="AD1467"/>
  <c r="AC2144"/>
  <c r="AD2143"/>
  <c r="AC1709"/>
  <c r="AD1708"/>
  <c r="AC2262"/>
  <c r="AD2261"/>
  <c r="AC1518"/>
  <c r="AD1517"/>
  <c r="AC2080"/>
  <c r="AD2079"/>
  <c r="AC3671"/>
  <c r="AD3670"/>
  <c r="AC2394"/>
  <c r="AD2393"/>
  <c r="AC2893"/>
  <c r="AD2892"/>
  <c r="AC4257"/>
  <c r="AD4256"/>
  <c r="AD4451"/>
  <c r="AC4452"/>
  <c r="AC3800"/>
  <c r="AD3799"/>
  <c r="AC2703"/>
  <c r="AD2702"/>
  <c r="AC2514"/>
  <c r="AD2513"/>
  <c r="AC4061"/>
  <c r="AD4060"/>
  <c r="AC2331"/>
  <c r="AD2330"/>
  <c r="AD3604"/>
  <c r="AC3605"/>
  <c r="AC3866"/>
  <c r="AD3865"/>
  <c r="AD2014"/>
  <c r="AC2015"/>
  <c r="AD1644"/>
  <c r="AC1645"/>
  <c r="AD1586"/>
  <c r="AC1587"/>
  <c r="AD4582"/>
  <c r="AC4583"/>
  <c r="AD1957"/>
  <c r="AC1958"/>
  <c r="AD3476"/>
  <c r="AC3477"/>
  <c r="AD409"/>
  <c r="AC410"/>
  <c r="AD1894"/>
  <c r="AC1895"/>
  <c r="AD3084"/>
  <c r="AC3085"/>
  <c r="AD1771"/>
  <c r="AC1772"/>
  <c r="AD3277"/>
  <c r="AC3278"/>
  <c r="AD2207"/>
  <c r="AC2208"/>
  <c r="AD1833"/>
  <c r="AC1834"/>
  <c r="AD739"/>
  <c r="AC740"/>
  <c r="AD4780"/>
  <c r="AC4781"/>
  <c r="AK32"/>
  <c r="AL31"/>
  <c r="K38" i="7"/>
  <c r="N37"/>
  <c r="J38"/>
  <c r="M37"/>
  <c r="O36"/>
  <c r="W36"/>
  <c r="K84" i="4"/>
  <c r="N83"/>
  <c r="W82"/>
  <c r="O82"/>
  <c r="J40"/>
  <c r="M39"/>
  <c r="O66"/>
  <c r="W66"/>
  <c r="N65"/>
  <c r="AC48" l="1"/>
  <c r="AD47"/>
  <c r="AC1279"/>
  <c r="AD1278"/>
  <c r="AC230"/>
  <c r="AD229"/>
  <c r="AC920"/>
  <c r="AD919"/>
  <c r="AD862"/>
  <c r="AC863"/>
  <c r="AC1102"/>
  <c r="AD1101"/>
  <c r="AC2081"/>
  <c r="AD2080"/>
  <c r="AC1519"/>
  <c r="AD1518"/>
  <c r="AC2263"/>
  <c r="AD2262"/>
  <c r="AC1710"/>
  <c r="AD1709"/>
  <c r="AC2145"/>
  <c r="AD2144"/>
  <c r="AC1469"/>
  <c r="AD1468"/>
  <c r="AC1403"/>
  <c r="AD1402"/>
  <c r="AC1340"/>
  <c r="AD1339"/>
  <c r="AC3867"/>
  <c r="AD3866"/>
  <c r="AC2332"/>
  <c r="AD2331"/>
  <c r="AC4062"/>
  <c r="AD4061"/>
  <c r="AC2515"/>
  <c r="AD2514"/>
  <c r="AC2704"/>
  <c r="AD2703"/>
  <c r="AC3801"/>
  <c r="AD3800"/>
  <c r="AC4258"/>
  <c r="AD4257"/>
  <c r="AC2894"/>
  <c r="AD2893"/>
  <c r="AC2395"/>
  <c r="AD2394"/>
  <c r="AC3672"/>
  <c r="AD3671"/>
  <c r="AC3606"/>
  <c r="AD3605"/>
  <c r="AC4453"/>
  <c r="AD4452"/>
  <c r="AD740"/>
  <c r="AC741"/>
  <c r="AD4781"/>
  <c r="AC4782"/>
  <c r="AD1834"/>
  <c r="AC1835"/>
  <c r="AD2208"/>
  <c r="AC2209"/>
  <c r="AD3278"/>
  <c r="AC3279"/>
  <c r="AD1772"/>
  <c r="AC1773"/>
  <c r="AD3085"/>
  <c r="AC3086"/>
  <c r="AD1895"/>
  <c r="AC1896"/>
  <c r="AD410"/>
  <c r="AC411"/>
  <c r="AD3477"/>
  <c r="AC3478"/>
  <c r="AD1958"/>
  <c r="AC1959"/>
  <c r="AD4583"/>
  <c r="AC4584"/>
  <c r="AD1587"/>
  <c r="AC1588"/>
  <c r="AD1645"/>
  <c r="AC1646"/>
  <c r="AD2015"/>
  <c r="AC2016"/>
  <c r="AK33"/>
  <c r="AL32"/>
  <c r="J39" i="7"/>
  <c r="M38"/>
  <c r="K39"/>
  <c r="N38"/>
  <c r="O37"/>
  <c r="W37"/>
  <c r="K85" i="4"/>
  <c r="N84"/>
  <c r="W83"/>
  <c r="O83"/>
  <c r="J41"/>
  <c r="M40"/>
  <c r="O65"/>
  <c r="W65"/>
  <c r="N64"/>
  <c r="AC49" l="1"/>
  <c r="AD48"/>
  <c r="AD1469"/>
  <c r="AC1470"/>
  <c r="AC1103"/>
  <c r="AD1102"/>
  <c r="AC921"/>
  <c r="AD920"/>
  <c r="AC231"/>
  <c r="AD230"/>
  <c r="AC1280"/>
  <c r="AD1279"/>
  <c r="AC864"/>
  <c r="AD863"/>
  <c r="AC1341"/>
  <c r="AD1340"/>
  <c r="AC1404"/>
  <c r="AD1403"/>
  <c r="AC2146"/>
  <c r="AD2145"/>
  <c r="AC1711"/>
  <c r="AD1710"/>
  <c r="AC2264"/>
  <c r="AD2263"/>
  <c r="AC1520"/>
  <c r="AD1519"/>
  <c r="AC2082"/>
  <c r="AD2081"/>
  <c r="AC964"/>
  <c r="AC4454"/>
  <c r="AD4453"/>
  <c r="AC3607"/>
  <c r="AD3606"/>
  <c r="AC3673"/>
  <c r="AD3672"/>
  <c r="AC2396"/>
  <c r="AD2395"/>
  <c r="AC2895"/>
  <c r="AD2894"/>
  <c r="AC4259"/>
  <c r="AD4258"/>
  <c r="AC3802"/>
  <c r="AD3801"/>
  <c r="AC2705"/>
  <c r="AD2704"/>
  <c r="AC2516"/>
  <c r="AD2515"/>
  <c r="AC4063"/>
  <c r="AD4062"/>
  <c r="AC2333"/>
  <c r="AD2332"/>
  <c r="AC3868"/>
  <c r="AD3867"/>
  <c r="AD1646"/>
  <c r="AC1647"/>
  <c r="AD4584"/>
  <c r="AC4585"/>
  <c r="AC2627"/>
  <c r="AC2439"/>
  <c r="AC336"/>
  <c r="AC1022"/>
  <c r="AD2016"/>
  <c r="AC2017"/>
  <c r="AD1588"/>
  <c r="AC1589"/>
  <c r="AD1959"/>
  <c r="AC1960"/>
  <c r="AD3478"/>
  <c r="AC3479"/>
  <c r="AD411"/>
  <c r="AC412"/>
  <c r="AD1896"/>
  <c r="AC1897"/>
  <c r="AD3086"/>
  <c r="AC3087"/>
  <c r="AD1773"/>
  <c r="AC1774"/>
  <c r="AD3279"/>
  <c r="AC3280"/>
  <c r="AD2209"/>
  <c r="AC2210"/>
  <c r="AD1835"/>
  <c r="AC1836"/>
  <c r="AD4782"/>
  <c r="AC4783"/>
  <c r="AD741"/>
  <c r="AC742"/>
  <c r="AL33"/>
  <c r="AK34"/>
  <c r="K40" i="7"/>
  <c r="N39"/>
  <c r="J40"/>
  <c r="M39"/>
  <c r="O38"/>
  <c r="W38"/>
  <c r="K86" i="4"/>
  <c r="N85"/>
  <c r="W84"/>
  <c r="O84"/>
  <c r="J42"/>
  <c r="M41"/>
  <c r="O64"/>
  <c r="W64"/>
  <c r="N63"/>
  <c r="AC50" l="1"/>
  <c r="AD49"/>
  <c r="AC1488"/>
  <c r="AD1470"/>
  <c r="AC1471"/>
  <c r="AD864"/>
  <c r="AC865"/>
  <c r="AC1281"/>
  <c r="AD1280"/>
  <c r="AC232"/>
  <c r="AD231"/>
  <c r="AC922"/>
  <c r="AD921"/>
  <c r="AC1104"/>
  <c r="AD1103"/>
  <c r="AC965"/>
  <c r="AD964"/>
  <c r="AC2083"/>
  <c r="AD2082"/>
  <c r="AC1521"/>
  <c r="AD1520"/>
  <c r="AC2265"/>
  <c r="AD2264"/>
  <c r="AC1712"/>
  <c r="AD1711"/>
  <c r="AC2147"/>
  <c r="AD2146"/>
  <c r="AC1405"/>
  <c r="AD1404"/>
  <c r="AC1342"/>
  <c r="AD1341"/>
  <c r="AC3869"/>
  <c r="AD3868"/>
  <c r="AC2334"/>
  <c r="AD2333"/>
  <c r="AC4064"/>
  <c r="AD4063"/>
  <c r="AC2517"/>
  <c r="AD2516"/>
  <c r="AC2706"/>
  <c r="AD2705"/>
  <c r="AC3803"/>
  <c r="AD3802"/>
  <c r="AC4260"/>
  <c r="AD4259"/>
  <c r="AC2896"/>
  <c r="AD2895"/>
  <c r="AC2397"/>
  <c r="AD2396"/>
  <c r="AC3674"/>
  <c r="AD3673"/>
  <c r="AC3608"/>
  <c r="AD3607"/>
  <c r="AC4455"/>
  <c r="AD4454"/>
  <c r="AD1022"/>
  <c r="AC1023"/>
  <c r="AD336"/>
  <c r="AC337"/>
  <c r="AD2627"/>
  <c r="AC2628"/>
  <c r="AD412"/>
  <c r="AC413"/>
  <c r="AC1207"/>
  <c r="AD4783"/>
  <c r="AC4784"/>
  <c r="AC2211"/>
  <c r="AD2211" s="1"/>
  <c r="AD2210"/>
  <c r="AD1774"/>
  <c r="AC1775"/>
  <c r="AD1897"/>
  <c r="AC1898"/>
  <c r="AC743"/>
  <c r="AD742"/>
  <c r="AD1836"/>
  <c r="AC1837"/>
  <c r="AD3280"/>
  <c r="AC3281"/>
  <c r="AD3087"/>
  <c r="AC3088"/>
  <c r="AD3479"/>
  <c r="AC3480"/>
  <c r="AD1960"/>
  <c r="AC1961"/>
  <c r="AD1589"/>
  <c r="AC1590"/>
  <c r="AD2017"/>
  <c r="AC2018"/>
  <c r="AD2439"/>
  <c r="AC2440"/>
  <c r="AD4585"/>
  <c r="AC4586"/>
  <c r="AD1647"/>
  <c r="AC1648"/>
  <c r="AK35"/>
  <c r="AL34"/>
  <c r="J41" i="7"/>
  <c r="M40"/>
  <c r="K41"/>
  <c r="N40"/>
  <c r="O39"/>
  <c r="W39"/>
  <c r="K87" i="4"/>
  <c r="N86"/>
  <c r="O85"/>
  <c r="W85"/>
  <c r="J43"/>
  <c r="M42"/>
  <c r="O63"/>
  <c r="W63"/>
  <c r="N62"/>
  <c r="AC51" l="1"/>
  <c r="AD50"/>
  <c r="AD1488"/>
  <c r="AC1489"/>
  <c r="AD1471"/>
  <c r="AC1472"/>
  <c r="AC966"/>
  <c r="AD965"/>
  <c r="AC1105"/>
  <c r="AD1104"/>
  <c r="AD922"/>
  <c r="AC923"/>
  <c r="AC233"/>
  <c r="AD232"/>
  <c r="AC1282"/>
  <c r="AD1281"/>
  <c r="AC866"/>
  <c r="AD865"/>
  <c r="AC1343"/>
  <c r="AD1342"/>
  <c r="AC1406"/>
  <c r="AD1405"/>
  <c r="AC2148"/>
  <c r="AD2147"/>
  <c r="AC1713"/>
  <c r="AD1712"/>
  <c r="AC2266"/>
  <c r="AD2265"/>
  <c r="AC1522"/>
  <c r="AD1521"/>
  <c r="AC2084"/>
  <c r="AD2083"/>
  <c r="AC4456"/>
  <c r="AD4455"/>
  <c r="AC3609"/>
  <c r="AD3608"/>
  <c r="AC3675"/>
  <c r="AD3674"/>
  <c r="AC2398"/>
  <c r="AD2397"/>
  <c r="AC2897"/>
  <c r="AD2896"/>
  <c r="AC4261"/>
  <c r="AD4260"/>
  <c r="AC3804"/>
  <c r="AD3803"/>
  <c r="AC2707"/>
  <c r="AD2706"/>
  <c r="AC2518"/>
  <c r="AD2517"/>
  <c r="AC4065"/>
  <c r="AD4064"/>
  <c r="AC2335"/>
  <c r="AD2334"/>
  <c r="AC3870"/>
  <c r="AD3869"/>
  <c r="AC783"/>
  <c r="AD2628"/>
  <c r="AC2629"/>
  <c r="AD337"/>
  <c r="AC338"/>
  <c r="AD1023"/>
  <c r="AC1024"/>
  <c r="AC2212"/>
  <c r="AC2213" s="1"/>
  <c r="AD743"/>
  <c r="AC744"/>
  <c r="AD4784"/>
  <c r="AC4785"/>
  <c r="AC414"/>
  <c r="AD413"/>
  <c r="AD1648"/>
  <c r="AC1649"/>
  <c r="AD4586"/>
  <c r="AC4587"/>
  <c r="AD2440"/>
  <c r="AC2441"/>
  <c r="AD2018"/>
  <c r="AC2019"/>
  <c r="AD1590"/>
  <c r="AC1591"/>
  <c r="AD1961"/>
  <c r="AC1962"/>
  <c r="AD3480"/>
  <c r="AC3481"/>
  <c r="AD3088"/>
  <c r="AC3089"/>
  <c r="AD3281"/>
  <c r="AC3282"/>
  <c r="AD1837"/>
  <c r="AC1838"/>
  <c r="AD1898"/>
  <c r="AC1899"/>
  <c r="AD1775"/>
  <c r="AC1776"/>
  <c r="AC1146"/>
  <c r="AD1207"/>
  <c r="AC1208"/>
  <c r="AK36"/>
  <c r="AL35"/>
  <c r="K42" i="7"/>
  <c r="N41"/>
  <c r="J42"/>
  <c r="M41"/>
  <c r="O40"/>
  <c r="W40"/>
  <c r="K88" i="4"/>
  <c r="N87"/>
  <c r="O86"/>
  <c r="W86"/>
  <c r="J44"/>
  <c r="M43"/>
  <c r="O62"/>
  <c r="W62"/>
  <c r="N61"/>
  <c r="AD51" l="1"/>
  <c r="AC54"/>
  <c r="AD1489"/>
  <c r="AC1490"/>
  <c r="AD866"/>
  <c r="AC867"/>
  <c r="AC1473"/>
  <c r="AD1472"/>
  <c r="AD1282"/>
  <c r="AC1283"/>
  <c r="AC234"/>
  <c r="AD233"/>
  <c r="AC1106"/>
  <c r="AD1105"/>
  <c r="AC967"/>
  <c r="AD966"/>
  <c r="AC1025"/>
  <c r="AD1024"/>
  <c r="AC339"/>
  <c r="AD338"/>
  <c r="AC784"/>
  <c r="AD783"/>
  <c r="AD923"/>
  <c r="AC924"/>
  <c r="AC2085"/>
  <c r="AD2084"/>
  <c r="AC1523"/>
  <c r="AD1522"/>
  <c r="AC2267"/>
  <c r="AD2266"/>
  <c r="AC1714"/>
  <c r="AD1713"/>
  <c r="AC2149"/>
  <c r="AD2148"/>
  <c r="AC1407"/>
  <c r="AD1406"/>
  <c r="AC1344"/>
  <c r="AD1343"/>
  <c r="AD2398"/>
  <c r="AC2399"/>
  <c r="AC684"/>
  <c r="AD1146"/>
  <c r="AC1147"/>
  <c r="AC3871"/>
  <c r="AD3870"/>
  <c r="AC2336"/>
  <c r="AD2335"/>
  <c r="AC4066"/>
  <c r="AD4065"/>
  <c r="AC2519"/>
  <c r="AD2518"/>
  <c r="AC2708"/>
  <c r="AD2707"/>
  <c r="AC3805"/>
  <c r="AD3804"/>
  <c r="AC4262"/>
  <c r="AD4261"/>
  <c r="AC2898"/>
  <c r="AD2897"/>
  <c r="AC3676"/>
  <c r="AD3675"/>
  <c r="AC3610"/>
  <c r="AD3609"/>
  <c r="AC4457"/>
  <c r="AD4456"/>
  <c r="AC2630"/>
  <c r="AD2629"/>
  <c r="AC4786"/>
  <c r="AD4785"/>
  <c r="AD2212"/>
  <c r="AC745"/>
  <c r="AD744"/>
  <c r="AC415"/>
  <c r="AD414"/>
  <c r="AD1208"/>
  <c r="AC1209"/>
  <c r="AC2214"/>
  <c r="AD2213"/>
  <c r="AD1776"/>
  <c r="AC1777"/>
  <c r="AD1899"/>
  <c r="AC1900"/>
  <c r="AD1838"/>
  <c r="AC1839"/>
  <c r="AD3282"/>
  <c r="AC3283"/>
  <c r="AD3089"/>
  <c r="AC3090"/>
  <c r="AD3481"/>
  <c r="AC3482"/>
  <c r="AC1963"/>
  <c r="AD1962"/>
  <c r="AD1591"/>
  <c r="AC1592"/>
  <c r="AD2019"/>
  <c r="AC2020"/>
  <c r="AD2441"/>
  <c r="AC2442"/>
  <c r="AD4587"/>
  <c r="AC4588"/>
  <c r="AD1649"/>
  <c r="AC1650"/>
  <c r="AK37"/>
  <c r="AL36"/>
  <c r="J43" i="7"/>
  <c r="M42"/>
  <c r="K43"/>
  <c r="N42"/>
  <c r="O41"/>
  <c r="W41"/>
  <c r="K89" i="4"/>
  <c r="N88"/>
  <c r="O87"/>
  <c r="W87"/>
  <c r="J45"/>
  <c r="M44"/>
  <c r="O61"/>
  <c r="W61"/>
  <c r="N60"/>
  <c r="AD1473" l="1"/>
  <c r="AC1474"/>
  <c r="AD54"/>
  <c r="AC55"/>
  <c r="AC71"/>
  <c r="AC1126"/>
  <c r="AD1490"/>
  <c r="AC1491"/>
  <c r="AD867"/>
  <c r="AC868"/>
  <c r="AC785"/>
  <c r="AD784"/>
  <c r="AC340"/>
  <c r="AD339"/>
  <c r="AC1026"/>
  <c r="AD1025"/>
  <c r="AC968"/>
  <c r="AD967"/>
  <c r="AC1107"/>
  <c r="AD1106"/>
  <c r="AC235"/>
  <c r="AD234"/>
  <c r="AC1148"/>
  <c r="AD1147"/>
  <c r="AD924"/>
  <c r="AC925"/>
  <c r="AD1283"/>
  <c r="AC1284"/>
  <c r="AC1345"/>
  <c r="AD1344"/>
  <c r="AC1408"/>
  <c r="AD1407"/>
  <c r="AC2150"/>
  <c r="AD2149"/>
  <c r="AC1715"/>
  <c r="AD1714"/>
  <c r="AC2268"/>
  <c r="AD2267"/>
  <c r="AC1524"/>
  <c r="AD1523"/>
  <c r="AC2086"/>
  <c r="AD2085"/>
  <c r="AD2708"/>
  <c r="AC2709"/>
  <c r="AD2336"/>
  <c r="AC2337"/>
  <c r="AD2399"/>
  <c r="AC2400"/>
  <c r="AC2631"/>
  <c r="AD2630"/>
  <c r="AC4458"/>
  <c r="AD4457"/>
  <c r="AC3611"/>
  <c r="AD3610"/>
  <c r="AC3677"/>
  <c r="AD3676"/>
  <c r="AC2899"/>
  <c r="AD2898"/>
  <c r="AC4263"/>
  <c r="AD4262"/>
  <c r="AC3806"/>
  <c r="AD3805"/>
  <c r="AC2520"/>
  <c r="AD2519"/>
  <c r="AC4067"/>
  <c r="AD4066"/>
  <c r="AC3872"/>
  <c r="AD3871"/>
  <c r="AD684"/>
  <c r="AC685"/>
  <c r="AC4787"/>
  <c r="AD4786"/>
  <c r="AC416"/>
  <c r="AD415"/>
  <c r="AC746"/>
  <c r="AD745"/>
  <c r="AD3482"/>
  <c r="AC3483"/>
  <c r="AD1650"/>
  <c r="AC1651"/>
  <c r="AD2020"/>
  <c r="AC2021"/>
  <c r="AD3090"/>
  <c r="AC3091"/>
  <c r="AD1839"/>
  <c r="AC1840"/>
  <c r="AD1900"/>
  <c r="AC1901"/>
  <c r="AD1777"/>
  <c r="AC1778"/>
  <c r="AD1209"/>
  <c r="AC1210"/>
  <c r="AC2753"/>
  <c r="AC3982"/>
  <c r="AC2817"/>
  <c r="AC93"/>
  <c r="AC1964"/>
  <c r="AD1963"/>
  <c r="AC2215"/>
  <c r="AD2214"/>
  <c r="AD4588"/>
  <c r="AC4589"/>
  <c r="AD2442"/>
  <c r="AC2443"/>
  <c r="AD1592"/>
  <c r="AC1593"/>
  <c r="AD3283"/>
  <c r="AC3284"/>
  <c r="AK38"/>
  <c r="AL37"/>
  <c r="K44" i="7"/>
  <c r="N43"/>
  <c r="J44"/>
  <c r="M43"/>
  <c r="O42"/>
  <c r="W42"/>
  <c r="N89" i="4"/>
  <c r="K90"/>
  <c r="W88"/>
  <c r="O88"/>
  <c r="J46"/>
  <c r="M45"/>
  <c r="O60"/>
  <c r="W60"/>
  <c r="N59"/>
  <c r="AD55" l="1"/>
  <c r="AC56"/>
  <c r="AD1474"/>
  <c r="AC1475"/>
  <c r="AC72"/>
  <c r="AD71"/>
  <c r="AC1127"/>
  <c r="AD1126"/>
  <c r="AC1492"/>
  <c r="AD1491"/>
  <c r="AC666"/>
  <c r="AC315"/>
  <c r="AD2150"/>
  <c r="AC2151"/>
  <c r="AD2400"/>
  <c r="AC2401"/>
  <c r="AD2337"/>
  <c r="AC2338"/>
  <c r="AC869"/>
  <c r="AD868"/>
  <c r="AC1149"/>
  <c r="AD1148"/>
  <c r="AC236"/>
  <c r="AD235"/>
  <c r="AD1107"/>
  <c r="AC1108"/>
  <c r="AC969"/>
  <c r="AD968"/>
  <c r="AC1027"/>
  <c r="AD1026"/>
  <c r="AC341"/>
  <c r="AD340"/>
  <c r="AC786"/>
  <c r="AD785"/>
  <c r="AC686"/>
  <c r="AD685"/>
  <c r="AD1284"/>
  <c r="AC1285"/>
  <c r="AD925"/>
  <c r="AC926"/>
  <c r="AC2087"/>
  <c r="AD2086"/>
  <c r="AC1525"/>
  <c r="AD1524"/>
  <c r="AC2269"/>
  <c r="AD2268"/>
  <c r="AC1716"/>
  <c r="AD1715"/>
  <c r="AC1409"/>
  <c r="AD1408"/>
  <c r="AC1346"/>
  <c r="AD1345"/>
  <c r="AD4263"/>
  <c r="AC4264"/>
  <c r="AD3677"/>
  <c r="AC3678"/>
  <c r="AC2710"/>
  <c r="AD2709"/>
  <c r="AC3722"/>
  <c r="AC3873"/>
  <c r="AD3872"/>
  <c r="AC4068"/>
  <c r="AD4067"/>
  <c r="AC2521"/>
  <c r="AD2520"/>
  <c r="AC3807"/>
  <c r="AD3806"/>
  <c r="AC2900"/>
  <c r="AD2899"/>
  <c r="AC3612"/>
  <c r="AD3611"/>
  <c r="AC4459"/>
  <c r="AD4458"/>
  <c r="AC2632"/>
  <c r="AD2631"/>
  <c r="AD93"/>
  <c r="AC94"/>
  <c r="AD2817"/>
  <c r="AC2818"/>
  <c r="AD3982"/>
  <c r="AC3983"/>
  <c r="AD2753"/>
  <c r="AC2754"/>
  <c r="AC4788"/>
  <c r="AD4787"/>
  <c r="AC3484"/>
  <c r="AD3483"/>
  <c r="AD2215"/>
  <c r="AC2216"/>
  <c r="AC747"/>
  <c r="AD746"/>
  <c r="AC417"/>
  <c r="AD416"/>
  <c r="AC1594"/>
  <c r="AD1594" s="1"/>
  <c r="AD1593"/>
  <c r="AD2443"/>
  <c r="AC2444"/>
  <c r="AC3008"/>
  <c r="AC1965"/>
  <c r="AD1964"/>
  <c r="AD3284"/>
  <c r="AC3285"/>
  <c r="AD4589"/>
  <c r="AC4590"/>
  <c r="AD1210"/>
  <c r="AC1211"/>
  <c r="AD1778"/>
  <c r="AC1779"/>
  <c r="AD1901"/>
  <c r="AC1902"/>
  <c r="AD1840"/>
  <c r="AC1841"/>
  <c r="AD3091"/>
  <c r="AC3092"/>
  <c r="AD2021"/>
  <c r="AC2022"/>
  <c r="AD1651"/>
  <c r="AC1652"/>
  <c r="AK39"/>
  <c r="AL38"/>
  <c r="J45" i="7"/>
  <c r="M44"/>
  <c r="K45"/>
  <c r="N44"/>
  <c r="O43"/>
  <c r="W43"/>
  <c r="W89" i="4"/>
  <c r="O89"/>
  <c r="N90"/>
  <c r="K91"/>
  <c r="J47"/>
  <c r="M46"/>
  <c r="O59"/>
  <c r="W59"/>
  <c r="N58"/>
  <c r="N57"/>
  <c r="AD869" l="1"/>
  <c r="AC870"/>
  <c r="AD1475"/>
  <c r="AC1476"/>
  <c r="AC57"/>
  <c r="AD56"/>
  <c r="AC95"/>
  <c r="AD94"/>
  <c r="AC73"/>
  <c r="AD72"/>
  <c r="AC316"/>
  <c r="AD315"/>
  <c r="AC667"/>
  <c r="AD666"/>
  <c r="AC1128"/>
  <c r="AD1127"/>
  <c r="AC885"/>
  <c r="AC2112"/>
  <c r="AD1492"/>
  <c r="AC1493"/>
  <c r="AC376"/>
  <c r="AD2710"/>
  <c r="AC2711"/>
  <c r="AD236"/>
  <c r="AC237"/>
  <c r="AD926"/>
  <c r="AC927"/>
  <c r="AD1108"/>
  <c r="AC1109"/>
  <c r="AD2338"/>
  <c r="AC2339"/>
  <c r="AD2401"/>
  <c r="AC2402"/>
  <c r="AC2152"/>
  <c r="AD2151"/>
  <c r="AC687"/>
  <c r="AD686"/>
  <c r="AC787"/>
  <c r="AD786"/>
  <c r="AC342"/>
  <c r="AD341"/>
  <c r="AC1028"/>
  <c r="AD1027"/>
  <c r="AC970"/>
  <c r="AD969"/>
  <c r="AC1150"/>
  <c r="AD1149"/>
  <c r="AC97"/>
  <c r="AD1285"/>
  <c r="AC1286"/>
  <c r="AC1347"/>
  <c r="AD1346"/>
  <c r="AC1410"/>
  <c r="AD1409"/>
  <c r="AC1717"/>
  <c r="AD1716"/>
  <c r="AC2270"/>
  <c r="AD2269"/>
  <c r="AC1526"/>
  <c r="AD1525"/>
  <c r="AC2088"/>
  <c r="AD2087"/>
  <c r="AD3612"/>
  <c r="AC3613"/>
  <c r="AD3807"/>
  <c r="AC3808"/>
  <c r="AD2521"/>
  <c r="AC2522"/>
  <c r="AD4068"/>
  <c r="AC4069"/>
  <c r="AD3873"/>
  <c r="AC3874"/>
  <c r="AC3679"/>
  <c r="AD3678"/>
  <c r="AC4265"/>
  <c r="AD4264"/>
  <c r="AC2633"/>
  <c r="AD2632"/>
  <c r="AC4460"/>
  <c r="AD4459"/>
  <c r="AC2901"/>
  <c r="AD2900"/>
  <c r="AC3527"/>
  <c r="AD3008"/>
  <c r="AC3009"/>
  <c r="AD2754"/>
  <c r="AC2755"/>
  <c r="AD3983"/>
  <c r="AC3984"/>
  <c r="AD2818"/>
  <c r="AC2819"/>
  <c r="AD3722"/>
  <c r="AC3723"/>
  <c r="AC4789"/>
  <c r="AD4788"/>
  <c r="AC3485"/>
  <c r="AD3484"/>
  <c r="AC2217"/>
  <c r="AD2216"/>
  <c r="AD417"/>
  <c r="AC418"/>
  <c r="AD747"/>
  <c r="AC748"/>
  <c r="AC1595"/>
  <c r="AC1596" s="1"/>
  <c r="AD1652"/>
  <c r="AC1653"/>
  <c r="AD2022"/>
  <c r="AC2023"/>
  <c r="AD1841"/>
  <c r="AC1842"/>
  <c r="AC1903"/>
  <c r="AD1902"/>
  <c r="AD1779"/>
  <c r="AC1780"/>
  <c r="AD1211"/>
  <c r="AC1212"/>
  <c r="AC4591"/>
  <c r="AD4590"/>
  <c r="AD3285"/>
  <c r="AC3286"/>
  <c r="AD2444"/>
  <c r="AC2445"/>
  <c r="AD3092"/>
  <c r="AC3093"/>
  <c r="AC2567"/>
  <c r="AC3918"/>
  <c r="AC4179"/>
  <c r="AC4309"/>
  <c r="AC157"/>
  <c r="AC1966"/>
  <c r="AD1965"/>
  <c r="AK40"/>
  <c r="AL39"/>
  <c r="O44" i="7"/>
  <c r="W44"/>
  <c r="K46"/>
  <c r="N45"/>
  <c r="J46"/>
  <c r="M45"/>
  <c r="W90" i="4"/>
  <c r="O90"/>
  <c r="N91"/>
  <c r="K92"/>
  <c r="J48"/>
  <c r="M47"/>
  <c r="O57"/>
  <c r="W57"/>
  <c r="O58"/>
  <c r="W58"/>
  <c r="AC58" l="1"/>
  <c r="AD57"/>
  <c r="AD1476"/>
  <c r="AC1477"/>
  <c r="AC871"/>
  <c r="AD870"/>
  <c r="AC668"/>
  <c r="AD667"/>
  <c r="AC317"/>
  <c r="AD316"/>
  <c r="AC74"/>
  <c r="AD73"/>
  <c r="AC96"/>
  <c r="AD96" s="1"/>
  <c r="AD95"/>
  <c r="AC377"/>
  <c r="AD376"/>
  <c r="AC886"/>
  <c r="AD885"/>
  <c r="AC1129"/>
  <c r="AD1128"/>
  <c r="AC2608"/>
  <c r="AC2985"/>
  <c r="AC197"/>
  <c r="AD1493"/>
  <c r="AC1494"/>
  <c r="AC2113"/>
  <c r="AD2112"/>
  <c r="AD4265"/>
  <c r="AC4266"/>
  <c r="AD3679"/>
  <c r="AC3680"/>
  <c r="AC2153"/>
  <c r="AD2152"/>
  <c r="AD3874"/>
  <c r="AC3875"/>
  <c r="AD4069"/>
  <c r="AC4070"/>
  <c r="AD2522"/>
  <c r="AC2523"/>
  <c r="AD3808"/>
  <c r="AC3809"/>
  <c r="AD3613"/>
  <c r="AC3614"/>
  <c r="AD1286"/>
  <c r="AC1287"/>
  <c r="AC2403"/>
  <c r="AD2402"/>
  <c r="AC2340"/>
  <c r="AD2339"/>
  <c r="AD1109"/>
  <c r="AC1110"/>
  <c r="AC928"/>
  <c r="AD927"/>
  <c r="AD237"/>
  <c r="AC238"/>
  <c r="AC2712"/>
  <c r="AD2711"/>
  <c r="AC98"/>
  <c r="AD97"/>
  <c r="AC1151"/>
  <c r="AD1150"/>
  <c r="AC971"/>
  <c r="AD970"/>
  <c r="AC1029"/>
  <c r="AD1028"/>
  <c r="AC343"/>
  <c r="AD342"/>
  <c r="AC788"/>
  <c r="AD787"/>
  <c r="AC688"/>
  <c r="AD687"/>
  <c r="AC2089"/>
  <c r="AD2088"/>
  <c r="AC1527"/>
  <c r="AD1526"/>
  <c r="AD2270"/>
  <c r="AC2271"/>
  <c r="AC1718"/>
  <c r="AD1717"/>
  <c r="AC1411"/>
  <c r="AD1410"/>
  <c r="AC1348"/>
  <c r="AD1347"/>
  <c r="AD2901"/>
  <c r="AC2902"/>
  <c r="AD4460"/>
  <c r="AC4461"/>
  <c r="AD157"/>
  <c r="AC158"/>
  <c r="AD4179"/>
  <c r="AC4180"/>
  <c r="AC2634"/>
  <c r="AD2633"/>
  <c r="AD4309"/>
  <c r="AC4310"/>
  <c r="AD3918"/>
  <c r="AC3919"/>
  <c r="AD2567"/>
  <c r="AC2568"/>
  <c r="AD3723"/>
  <c r="AC3724"/>
  <c r="AC2820"/>
  <c r="AD2819"/>
  <c r="AC3985"/>
  <c r="AD3984"/>
  <c r="AC2756"/>
  <c r="AD2755"/>
  <c r="AD3009"/>
  <c r="AC3010"/>
  <c r="AD3527"/>
  <c r="AC3528"/>
  <c r="AC4790"/>
  <c r="AD4789"/>
  <c r="AD1595"/>
  <c r="AC3486"/>
  <c r="AD3485"/>
  <c r="AC2218"/>
  <c r="AD2217"/>
  <c r="AD4591"/>
  <c r="AC4592"/>
  <c r="AD748"/>
  <c r="AC749"/>
  <c r="AD418"/>
  <c r="AC419"/>
  <c r="AC4114"/>
  <c r="AC4375"/>
  <c r="AC452"/>
  <c r="AC1967"/>
  <c r="AD1966"/>
  <c r="AC1597"/>
  <c r="AD1596"/>
  <c r="AC1904"/>
  <c r="AD1903"/>
  <c r="AC507"/>
  <c r="AC276"/>
  <c r="AD3093"/>
  <c r="AC3094"/>
  <c r="AD2445"/>
  <c r="AC2446"/>
  <c r="AD3286"/>
  <c r="AC3287"/>
  <c r="AD1212"/>
  <c r="AC1213"/>
  <c r="AD1780"/>
  <c r="AC1781"/>
  <c r="AD1842"/>
  <c r="AC1843"/>
  <c r="AD2023"/>
  <c r="AC2024"/>
  <c r="AD1653"/>
  <c r="AC1654"/>
  <c r="AK41"/>
  <c r="AL40"/>
  <c r="J47" i="7"/>
  <c r="M46"/>
  <c r="K47"/>
  <c r="N46"/>
  <c r="O45"/>
  <c r="W45"/>
  <c r="W91" i="4"/>
  <c r="O91"/>
  <c r="N92"/>
  <c r="K93"/>
  <c r="J49"/>
  <c r="M48"/>
  <c r="AD2340" l="1"/>
  <c r="AC2341"/>
  <c r="AC872"/>
  <c r="AD871"/>
  <c r="AC59"/>
  <c r="AD58"/>
  <c r="AD1110"/>
  <c r="AC1111"/>
  <c r="AD1477"/>
  <c r="AC1478"/>
  <c r="AD2113"/>
  <c r="AC2114"/>
  <c r="AD197"/>
  <c r="AC198"/>
  <c r="AC887"/>
  <c r="AD886"/>
  <c r="AC378"/>
  <c r="AD377"/>
  <c r="AC75"/>
  <c r="AD74"/>
  <c r="AC318"/>
  <c r="AD317"/>
  <c r="AC669"/>
  <c r="AD668"/>
  <c r="AC1130"/>
  <c r="AD1129"/>
  <c r="AC1372"/>
  <c r="AC1187"/>
  <c r="AC1433"/>
  <c r="AC946"/>
  <c r="AC1004"/>
  <c r="AD1494"/>
  <c r="AC1495"/>
  <c r="AD2985"/>
  <c r="AC2986"/>
  <c r="AD2608"/>
  <c r="AC2609"/>
  <c r="AD2712"/>
  <c r="AC2713"/>
  <c r="AD928"/>
  <c r="AC929"/>
  <c r="AD2403"/>
  <c r="AC2404"/>
  <c r="AC2154"/>
  <c r="AD2153"/>
  <c r="AD4461"/>
  <c r="AC4462"/>
  <c r="AD2902"/>
  <c r="AC2903"/>
  <c r="AD238"/>
  <c r="AC239"/>
  <c r="AC1288"/>
  <c r="AD1287"/>
  <c r="AD3614"/>
  <c r="AC3615"/>
  <c r="AC3810"/>
  <c r="AD3809"/>
  <c r="AD2523"/>
  <c r="AC2524"/>
  <c r="AD4070"/>
  <c r="AC4071"/>
  <c r="AC3876"/>
  <c r="AD3875"/>
  <c r="AD3680"/>
  <c r="AC3681"/>
  <c r="AD4266"/>
  <c r="AC4267"/>
  <c r="AC689"/>
  <c r="AD688"/>
  <c r="AC789"/>
  <c r="AD788"/>
  <c r="AC344"/>
  <c r="AD343"/>
  <c r="AC1030"/>
  <c r="AD1029"/>
  <c r="AC972"/>
  <c r="AD971"/>
  <c r="AC1152"/>
  <c r="AD1151"/>
  <c r="AC99"/>
  <c r="AD98"/>
  <c r="AC159"/>
  <c r="AD158"/>
  <c r="AC1349"/>
  <c r="AD1348"/>
  <c r="AC1412"/>
  <c r="AD1411"/>
  <c r="AC1719"/>
  <c r="AD1718"/>
  <c r="AC1528"/>
  <c r="AD1527"/>
  <c r="AC2090"/>
  <c r="AD2089"/>
  <c r="AD2271"/>
  <c r="AC2272"/>
  <c r="AD276"/>
  <c r="AC277"/>
  <c r="AD4375"/>
  <c r="AC4376"/>
  <c r="AD4114"/>
  <c r="AC4115"/>
  <c r="AC2757"/>
  <c r="AD2756"/>
  <c r="AC3986"/>
  <c r="AD3985"/>
  <c r="AC2821"/>
  <c r="AD2820"/>
  <c r="AC2635"/>
  <c r="AD2634"/>
  <c r="AC3529"/>
  <c r="AD3528"/>
  <c r="AD3010"/>
  <c r="AC3011"/>
  <c r="AC3725"/>
  <c r="AD3724"/>
  <c r="AD2568"/>
  <c r="AC2569"/>
  <c r="AD3919"/>
  <c r="AC3920"/>
  <c r="AD4310"/>
  <c r="AC4311"/>
  <c r="AD4180"/>
  <c r="AC4181"/>
  <c r="AC4791"/>
  <c r="AD4790"/>
  <c r="AC2219"/>
  <c r="AD2218"/>
  <c r="AC3487"/>
  <c r="AD3486"/>
  <c r="AC4593"/>
  <c r="AD4592"/>
  <c r="AD3287"/>
  <c r="AC3288"/>
  <c r="AD3094"/>
  <c r="AC3095"/>
  <c r="AD419"/>
  <c r="AC420"/>
  <c r="AC750"/>
  <c r="AD749"/>
  <c r="AD1654"/>
  <c r="AC1655"/>
  <c r="AD1843"/>
  <c r="AC1844"/>
  <c r="AD2446"/>
  <c r="AC2447"/>
  <c r="AD452"/>
  <c r="AC453"/>
  <c r="AC565"/>
  <c r="AC1905"/>
  <c r="AD1904"/>
  <c r="AC1598"/>
  <c r="AD1597"/>
  <c r="AC1968"/>
  <c r="AD1967"/>
  <c r="AD2024"/>
  <c r="AC2025"/>
  <c r="AC1782"/>
  <c r="AD1781"/>
  <c r="AD1213"/>
  <c r="AC1214"/>
  <c r="AD507"/>
  <c r="AC508"/>
  <c r="AL41"/>
  <c r="AK42"/>
  <c r="K48" i="7"/>
  <c r="N47"/>
  <c r="J48"/>
  <c r="M47"/>
  <c r="O46"/>
  <c r="W46"/>
  <c r="W92" i="4"/>
  <c r="O92"/>
  <c r="N93"/>
  <c r="K94"/>
  <c r="J50"/>
  <c r="M49"/>
  <c r="AD2154" l="1"/>
  <c r="AC2155"/>
  <c r="AC60"/>
  <c r="AD59"/>
  <c r="AC873"/>
  <c r="AD872"/>
  <c r="AD2404"/>
  <c r="AC2405"/>
  <c r="AC1479"/>
  <c r="AD1478"/>
  <c r="AC1112"/>
  <c r="AD1111"/>
  <c r="AC2342"/>
  <c r="AD2341"/>
  <c r="AD669"/>
  <c r="AC670"/>
  <c r="AC199"/>
  <c r="AD198"/>
  <c r="AD2114"/>
  <c r="AC2115"/>
  <c r="AC319"/>
  <c r="AD318"/>
  <c r="AC76"/>
  <c r="AD75"/>
  <c r="AC379"/>
  <c r="AD378"/>
  <c r="AC888"/>
  <c r="AD887"/>
  <c r="AC947"/>
  <c r="AD946"/>
  <c r="AC1131"/>
  <c r="AD1130"/>
  <c r="AC1005"/>
  <c r="AD1004"/>
  <c r="AC1188"/>
  <c r="AD1187"/>
  <c r="AC135"/>
  <c r="AC3637"/>
  <c r="AC2422"/>
  <c r="AD2609"/>
  <c r="AC2610"/>
  <c r="AD2986"/>
  <c r="AC2987"/>
  <c r="AD1495"/>
  <c r="AC1496"/>
  <c r="AC3051"/>
  <c r="AC1309"/>
  <c r="AC2731"/>
  <c r="AC4157"/>
  <c r="AC2795"/>
  <c r="AC2669"/>
  <c r="AD1433"/>
  <c r="AC1434"/>
  <c r="AC1373"/>
  <c r="AD1372"/>
  <c r="AD2090"/>
  <c r="AC2091"/>
  <c r="AD1719"/>
  <c r="AC1720"/>
  <c r="AD1412"/>
  <c r="AC1413"/>
  <c r="AD3876"/>
  <c r="AC3877"/>
  <c r="AD3810"/>
  <c r="AC3811"/>
  <c r="AC1289"/>
  <c r="AD1288"/>
  <c r="AD4267"/>
  <c r="AC4268"/>
  <c r="AD3681"/>
  <c r="AC3682"/>
  <c r="AC4072"/>
  <c r="AD4071"/>
  <c r="AC2525"/>
  <c r="AD2524"/>
  <c r="AD3615"/>
  <c r="AC3616"/>
  <c r="AC240"/>
  <c r="AD239"/>
  <c r="AD2903"/>
  <c r="AC2904"/>
  <c r="AC4463"/>
  <c r="AD4462"/>
  <c r="AD929"/>
  <c r="AC930"/>
  <c r="AD2713"/>
  <c r="AC2714"/>
  <c r="AC160"/>
  <c r="AD159"/>
  <c r="AC100"/>
  <c r="AD99"/>
  <c r="AC1153"/>
  <c r="AD1152"/>
  <c r="AC973"/>
  <c r="AD972"/>
  <c r="AC1031"/>
  <c r="AD1030"/>
  <c r="AC345"/>
  <c r="AD344"/>
  <c r="AC790"/>
  <c r="AD789"/>
  <c r="AC690"/>
  <c r="AD689"/>
  <c r="AC1529"/>
  <c r="AD1528"/>
  <c r="AC1350"/>
  <c r="AD1349"/>
  <c r="AC2273"/>
  <c r="AD2272"/>
  <c r="AC3726"/>
  <c r="AD3725"/>
  <c r="AC3530"/>
  <c r="AD3529"/>
  <c r="AD2635"/>
  <c r="AC2636"/>
  <c r="AC2822"/>
  <c r="AD2821"/>
  <c r="AC3987"/>
  <c r="AD3986"/>
  <c r="AC2758"/>
  <c r="AD2757"/>
  <c r="AC4182"/>
  <c r="AD4181"/>
  <c r="AC4312"/>
  <c r="AD4311"/>
  <c r="AC3921"/>
  <c r="AD3920"/>
  <c r="AD2569"/>
  <c r="AC2570"/>
  <c r="AC3012"/>
  <c r="AD3011"/>
  <c r="AD4115"/>
  <c r="AC4116"/>
  <c r="AD4376"/>
  <c r="AC4377"/>
  <c r="AD277"/>
  <c r="AC278"/>
  <c r="AC4792"/>
  <c r="AD4791"/>
  <c r="AC2220"/>
  <c r="AD2219"/>
  <c r="AC4594"/>
  <c r="AD4593"/>
  <c r="AD3487"/>
  <c r="AC3488"/>
  <c r="AC3096"/>
  <c r="AD3095"/>
  <c r="AC3289"/>
  <c r="AD3288"/>
  <c r="AD1905"/>
  <c r="AC1906"/>
  <c r="AC751"/>
  <c r="AD750"/>
  <c r="AD420"/>
  <c r="AC421"/>
  <c r="AC2944"/>
  <c r="AD508"/>
  <c r="AC509"/>
  <c r="AD1214"/>
  <c r="AC1215"/>
  <c r="AC1783"/>
  <c r="AD1782"/>
  <c r="AC1969"/>
  <c r="AD1968"/>
  <c r="AC1599"/>
  <c r="AD1598"/>
  <c r="AD2025"/>
  <c r="AC2026"/>
  <c r="AD565"/>
  <c r="AC566"/>
  <c r="AD453"/>
  <c r="AC454"/>
  <c r="AD2447"/>
  <c r="AC2448"/>
  <c r="AC1845"/>
  <c r="AD1844"/>
  <c r="AC1656"/>
  <c r="AD1656" s="1"/>
  <c r="AD1655"/>
  <c r="AK43"/>
  <c r="AL42"/>
  <c r="J49" i="7"/>
  <c r="M48"/>
  <c r="K49"/>
  <c r="N48"/>
  <c r="O47"/>
  <c r="W47"/>
  <c r="O93" i="4"/>
  <c r="W93"/>
  <c r="K95"/>
  <c r="N94"/>
  <c r="J51"/>
  <c r="M50"/>
  <c r="AC2343" l="1"/>
  <c r="AD2342"/>
  <c r="AC1113"/>
  <c r="AD1112"/>
  <c r="AC1480"/>
  <c r="AD1479"/>
  <c r="AD873"/>
  <c r="AC874"/>
  <c r="AC61"/>
  <c r="AD60"/>
  <c r="AD2714"/>
  <c r="AC2715"/>
  <c r="AD930"/>
  <c r="AC931"/>
  <c r="AC2406"/>
  <c r="AD2405"/>
  <c r="AD2155"/>
  <c r="AC2156"/>
  <c r="AD888"/>
  <c r="AC889"/>
  <c r="AD379"/>
  <c r="AC380"/>
  <c r="AC200"/>
  <c r="AD199"/>
  <c r="AC2116"/>
  <c r="AD2115"/>
  <c r="AC671"/>
  <c r="AD670"/>
  <c r="AC948"/>
  <c r="AD947"/>
  <c r="AC77"/>
  <c r="AD76"/>
  <c r="AC320"/>
  <c r="AD319"/>
  <c r="AC136"/>
  <c r="AD135"/>
  <c r="AC1189"/>
  <c r="AD1188"/>
  <c r="AC1006"/>
  <c r="AD1005"/>
  <c r="AC1132"/>
  <c r="AD1131"/>
  <c r="AC2360"/>
  <c r="AC4092"/>
  <c r="AC4158"/>
  <c r="AD4157"/>
  <c r="AC4352"/>
  <c r="AC2174"/>
  <c r="AC2860"/>
  <c r="AC1553"/>
  <c r="AC2296"/>
  <c r="AC4418"/>
  <c r="AC1374"/>
  <c r="AD1373"/>
  <c r="AC2545"/>
  <c r="AD1434"/>
  <c r="AC1435"/>
  <c r="AD2669"/>
  <c r="AC2670"/>
  <c r="AD2795"/>
  <c r="AC2796"/>
  <c r="AD2731"/>
  <c r="AC2732"/>
  <c r="AD1309"/>
  <c r="AC1310"/>
  <c r="AC3052"/>
  <c r="AD3051"/>
  <c r="AD1496"/>
  <c r="AC1497"/>
  <c r="AC2988"/>
  <c r="AD2987"/>
  <c r="AD2610"/>
  <c r="AC2611"/>
  <c r="AD2422"/>
  <c r="AC2423"/>
  <c r="AD3637"/>
  <c r="AC3638"/>
  <c r="AD2273"/>
  <c r="AC2274"/>
  <c r="AD4463"/>
  <c r="AC4464"/>
  <c r="AD240"/>
  <c r="AC241"/>
  <c r="AD2525"/>
  <c r="AC2526"/>
  <c r="AD4072"/>
  <c r="AC4073"/>
  <c r="AC1290"/>
  <c r="AD1289"/>
  <c r="AC2905"/>
  <c r="AD2904"/>
  <c r="AD3616"/>
  <c r="AC3617"/>
  <c r="AD3682"/>
  <c r="AC3683"/>
  <c r="AD4268"/>
  <c r="AC4269"/>
  <c r="AD3811"/>
  <c r="AC3812"/>
  <c r="AD3877"/>
  <c r="AC3878"/>
  <c r="AC1414"/>
  <c r="AD1413"/>
  <c r="AD1720"/>
  <c r="AC1721"/>
  <c r="AC2092"/>
  <c r="AD2091"/>
  <c r="AC691"/>
  <c r="AD690"/>
  <c r="AC791"/>
  <c r="AD790"/>
  <c r="AC346"/>
  <c r="AD345"/>
  <c r="AC1032"/>
  <c r="AD1031"/>
  <c r="AC974"/>
  <c r="AD973"/>
  <c r="AC1154"/>
  <c r="AD1153"/>
  <c r="AC101"/>
  <c r="AD100"/>
  <c r="AC161"/>
  <c r="AD160"/>
  <c r="AC279"/>
  <c r="AD278"/>
  <c r="AC1351"/>
  <c r="AD1350"/>
  <c r="AC1530"/>
  <c r="AD1529"/>
  <c r="AD2944"/>
  <c r="AC2945"/>
  <c r="AC3013"/>
  <c r="AD3012"/>
  <c r="AC3922"/>
  <c r="AD3921"/>
  <c r="AC4313"/>
  <c r="AD4312"/>
  <c r="AC4183"/>
  <c r="AD4182"/>
  <c r="AC2759"/>
  <c r="AD2758"/>
  <c r="AC3988"/>
  <c r="AD3987"/>
  <c r="AC2823"/>
  <c r="AD2822"/>
  <c r="AC3531"/>
  <c r="AD3530"/>
  <c r="AC3727"/>
  <c r="AD3726"/>
  <c r="AC4378"/>
  <c r="AD4377"/>
  <c r="AD4116"/>
  <c r="AC4117"/>
  <c r="AC2571"/>
  <c r="AD2570"/>
  <c r="AC2637"/>
  <c r="AD2636"/>
  <c r="AC4793"/>
  <c r="AD4792"/>
  <c r="AC4827"/>
  <c r="AC3097"/>
  <c r="AD3096"/>
  <c r="AC4595"/>
  <c r="AD4594"/>
  <c r="AC2221"/>
  <c r="AD2220"/>
  <c r="AC3290"/>
  <c r="AD3289"/>
  <c r="AC1907"/>
  <c r="AD1906"/>
  <c r="AC3489"/>
  <c r="AD3488"/>
  <c r="AD421"/>
  <c r="AC422"/>
  <c r="AC752"/>
  <c r="AD751"/>
  <c r="AC1657"/>
  <c r="AC1658" s="1"/>
  <c r="AC1846"/>
  <c r="AD1845"/>
  <c r="AC1600"/>
  <c r="AD1599"/>
  <c r="AC1970"/>
  <c r="AD1969"/>
  <c r="AC1784"/>
  <c r="AD1783"/>
  <c r="AD2448"/>
  <c r="AC2449"/>
  <c r="AD454"/>
  <c r="AC455"/>
  <c r="AD566"/>
  <c r="AC567"/>
  <c r="AC2027"/>
  <c r="AD2026"/>
  <c r="AD1215"/>
  <c r="AC1216"/>
  <c r="AD509"/>
  <c r="AC510"/>
  <c r="AK44"/>
  <c r="AL43"/>
  <c r="K50" i="7"/>
  <c r="N49"/>
  <c r="J50"/>
  <c r="M49"/>
  <c r="O48"/>
  <c r="W48"/>
  <c r="N95" i="4"/>
  <c r="O95" s="1"/>
  <c r="K96"/>
  <c r="W94"/>
  <c r="O94"/>
  <c r="J52"/>
  <c r="M51"/>
  <c r="AD1290" l="1"/>
  <c r="AC1291"/>
  <c r="AD2406"/>
  <c r="AC2407"/>
  <c r="AC62"/>
  <c r="AD61"/>
  <c r="AD1480"/>
  <c r="AC1481"/>
  <c r="AC1114"/>
  <c r="AD1113"/>
  <c r="AD2343"/>
  <c r="AC2344"/>
  <c r="AD3878"/>
  <c r="AC3879"/>
  <c r="AD3812"/>
  <c r="AC3813"/>
  <c r="AD4269"/>
  <c r="AC4270"/>
  <c r="AD3683"/>
  <c r="AC3684"/>
  <c r="AD3617"/>
  <c r="AC3618"/>
  <c r="AD4073"/>
  <c r="AC4074"/>
  <c r="AD2526"/>
  <c r="AC2527"/>
  <c r="AC2157"/>
  <c r="AD2156"/>
  <c r="AD931"/>
  <c r="AC932"/>
  <c r="AD2715"/>
  <c r="AC2716"/>
  <c r="AC875"/>
  <c r="AD874"/>
  <c r="AC672"/>
  <c r="AD671"/>
  <c r="AC2117"/>
  <c r="AD2116"/>
  <c r="AC201"/>
  <c r="AD200"/>
  <c r="AC381"/>
  <c r="AD380"/>
  <c r="AC890"/>
  <c r="AD889"/>
  <c r="AC137"/>
  <c r="AD136"/>
  <c r="AC321"/>
  <c r="AD320"/>
  <c r="AC78"/>
  <c r="AD77"/>
  <c r="AC949"/>
  <c r="AD948"/>
  <c r="AC1133"/>
  <c r="AD1132"/>
  <c r="AC1007"/>
  <c r="AD1006"/>
  <c r="AC1190"/>
  <c r="AD1189"/>
  <c r="AC1067"/>
  <c r="AC3962"/>
  <c r="AC4223"/>
  <c r="AC4287"/>
  <c r="AD2988"/>
  <c r="AC2989"/>
  <c r="AD3052"/>
  <c r="AC3053"/>
  <c r="AD1374"/>
  <c r="AC1375"/>
  <c r="AD4158"/>
  <c r="AC4159"/>
  <c r="AC3897"/>
  <c r="AC3766"/>
  <c r="AD3638"/>
  <c r="AC3639"/>
  <c r="AC2424"/>
  <c r="AD2423"/>
  <c r="AD2611"/>
  <c r="AC2612"/>
  <c r="AC1498"/>
  <c r="AD1497"/>
  <c r="AC1311"/>
  <c r="AD1310"/>
  <c r="AD2732"/>
  <c r="AC2733"/>
  <c r="AD2796"/>
  <c r="AC2797"/>
  <c r="AD2670"/>
  <c r="AC2671"/>
  <c r="AC1436"/>
  <c r="AD1435"/>
  <c r="AD2545"/>
  <c r="AC2546"/>
  <c r="AD4418"/>
  <c r="AC4419"/>
  <c r="AD2296"/>
  <c r="AC2297"/>
  <c r="AD1553"/>
  <c r="AC1554"/>
  <c r="AD2860"/>
  <c r="AC2861"/>
  <c r="AC2175"/>
  <c r="AD2174"/>
  <c r="AC4353"/>
  <c r="AD4352"/>
  <c r="AC4093"/>
  <c r="AD4092"/>
  <c r="AD2360"/>
  <c r="AC2361"/>
  <c r="AD1351"/>
  <c r="AC1352"/>
  <c r="AD2092"/>
  <c r="AC2093"/>
  <c r="AC1415"/>
  <c r="AD1414"/>
  <c r="AD2905"/>
  <c r="AC2906"/>
  <c r="AC1722"/>
  <c r="AD1721"/>
  <c r="AC242"/>
  <c r="AD241"/>
  <c r="AD4464"/>
  <c r="AC4465"/>
  <c r="AC2275"/>
  <c r="AD2274"/>
  <c r="AC280"/>
  <c r="AD279"/>
  <c r="AC162"/>
  <c r="AD161"/>
  <c r="AC102"/>
  <c r="AD101"/>
  <c r="AC1155"/>
  <c r="AD1154"/>
  <c r="AC975"/>
  <c r="AD974"/>
  <c r="AC1033"/>
  <c r="AD1032"/>
  <c r="AC347"/>
  <c r="AD346"/>
  <c r="AC792"/>
  <c r="AD791"/>
  <c r="AC692"/>
  <c r="AD691"/>
  <c r="AC1531"/>
  <c r="AD1530"/>
  <c r="AC2638"/>
  <c r="AD2637"/>
  <c r="AC4379"/>
  <c r="AD4378"/>
  <c r="AC3532"/>
  <c r="AD3531"/>
  <c r="AC2824"/>
  <c r="AD2823"/>
  <c r="AC3989"/>
  <c r="AD3988"/>
  <c r="AC2760"/>
  <c r="AD2759"/>
  <c r="AC4184"/>
  <c r="AD4183"/>
  <c r="AC4314"/>
  <c r="AD4313"/>
  <c r="AC3923"/>
  <c r="AD3922"/>
  <c r="AD3013"/>
  <c r="AC3014"/>
  <c r="AC628"/>
  <c r="AC2572"/>
  <c r="AD2571"/>
  <c r="AC3728"/>
  <c r="AD3727"/>
  <c r="AC4118"/>
  <c r="AD4117"/>
  <c r="AD2945"/>
  <c r="AC2946"/>
  <c r="AC4828"/>
  <c r="AD4827"/>
  <c r="AC4794"/>
  <c r="AD4793"/>
  <c r="AC1908"/>
  <c r="AD1907"/>
  <c r="AC3291"/>
  <c r="AD3290"/>
  <c r="AC2222"/>
  <c r="AD2221"/>
  <c r="AC4596"/>
  <c r="AD4595"/>
  <c r="AC3098"/>
  <c r="AD3097"/>
  <c r="AC3490"/>
  <c r="AD3489"/>
  <c r="AD1657"/>
  <c r="AC753"/>
  <c r="AD752"/>
  <c r="AD422"/>
  <c r="AC423"/>
  <c r="AC4505"/>
  <c r="AC3201"/>
  <c r="AC2028"/>
  <c r="AD2027"/>
  <c r="AC1785"/>
  <c r="AD1784"/>
  <c r="AC1971"/>
  <c r="AD1970"/>
  <c r="AC1601"/>
  <c r="AD1600"/>
  <c r="AC1847"/>
  <c r="AD1846"/>
  <c r="AC1659"/>
  <c r="AD1658"/>
  <c r="AC3138"/>
  <c r="AD510"/>
  <c r="AC511"/>
  <c r="AD1216"/>
  <c r="AC1217"/>
  <c r="AD567"/>
  <c r="AC568"/>
  <c r="AD455"/>
  <c r="AC456"/>
  <c r="AD2449"/>
  <c r="AC2450"/>
  <c r="AK45"/>
  <c r="AL44"/>
  <c r="W95"/>
  <c r="J51" i="7"/>
  <c r="M50"/>
  <c r="K51"/>
  <c r="N50"/>
  <c r="O49"/>
  <c r="W49"/>
  <c r="N96" i="4"/>
  <c r="W96" s="1"/>
  <c r="K97"/>
  <c r="J53"/>
  <c r="M52"/>
  <c r="AD875" l="1"/>
  <c r="AC876"/>
  <c r="AC2158"/>
  <c r="AD2157"/>
  <c r="AC1115"/>
  <c r="AD1114"/>
  <c r="AC63"/>
  <c r="AD62"/>
  <c r="AD2093"/>
  <c r="AC2094"/>
  <c r="AC2717"/>
  <c r="AD2716"/>
  <c r="AC933"/>
  <c r="AD932"/>
  <c r="AC2528"/>
  <c r="AD2527"/>
  <c r="AC4075"/>
  <c r="AD4074"/>
  <c r="AC3619"/>
  <c r="AD3618"/>
  <c r="AC3685"/>
  <c r="AD3684"/>
  <c r="AC4271"/>
  <c r="AD4270"/>
  <c r="AD3813"/>
  <c r="AC3814"/>
  <c r="AD3879"/>
  <c r="AC3880"/>
  <c r="AC2345"/>
  <c r="AD2344"/>
  <c r="AC1482"/>
  <c r="AD1481"/>
  <c r="AC2408"/>
  <c r="AD2407"/>
  <c r="AC1292"/>
  <c r="AD1291"/>
  <c r="AD1436"/>
  <c r="AC1437"/>
  <c r="AC891"/>
  <c r="AD890"/>
  <c r="AD381"/>
  <c r="AC382"/>
  <c r="AC202"/>
  <c r="AD201"/>
  <c r="AC2118"/>
  <c r="AD2117"/>
  <c r="AD672"/>
  <c r="AC673"/>
  <c r="AC950"/>
  <c r="AD949"/>
  <c r="AC79"/>
  <c r="AD78"/>
  <c r="AC322"/>
  <c r="AD321"/>
  <c r="AC138"/>
  <c r="AD137"/>
  <c r="AC1191"/>
  <c r="AD1190"/>
  <c r="AC1008"/>
  <c r="AD1007"/>
  <c r="AC1134"/>
  <c r="AD1133"/>
  <c r="AC1068"/>
  <c r="AD1067"/>
  <c r="AD4093"/>
  <c r="AC4094"/>
  <c r="AD4353"/>
  <c r="AC4354"/>
  <c r="AC2176"/>
  <c r="AD2175"/>
  <c r="AD1311"/>
  <c r="AC1312"/>
  <c r="AD1498"/>
  <c r="AC1499"/>
  <c r="AC2425"/>
  <c r="AD2424"/>
  <c r="AC3832"/>
  <c r="AC3571"/>
  <c r="AC827"/>
  <c r="AC3702"/>
  <c r="AC4027"/>
  <c r="AD2361"/>
  <c r="AC2362"/>
  <c r="AC2862"/>
  <c r="AD2861"/>
  <c r="AC1555"/>
  <c r="AD1554"/>
  <c r="AD2297"/>
  <c r="AC2298"/>
  <c r="AC4420"/>
  <c r="AD4419"/>
  <c r="AC2547"/>
  <c r="AD2546"/>
  <c r="AD2671"/>
  <c r="AC2672"/>
  <c r="AC2798"/>
  <c r="AD2797"/>
  <c r="AD2733"/>
  <c r="AC2734"/>
  <c r="AD2612"/>
  <c r="AC2613"/>
  <c r="AC3640"/>
  <c r="AD3639"/>
  <c r="AD3766"/>
  <c r="AC3767"/>
  <c r="AD3897"/>
  <c r="AC3898"/>
  <c r="AD4159"/>
  <c r="AC4160"/>
  <c r="AC1376"/>
  <c r="AD1375"/>
  <c r="AC3054"/>
  <c r="AD3053"/>
  <c r="AD2989"/>
  <c r="AC2990"/>
  <c r="AC4288"/>
  <c r="AD4287"/>
  <c r="AD4223"/>
  <c r="AC4224"/>
  <c r="AD3962"/>
  <c r="AC3963"/>
  <c r="AD1531"/>
  <c r="AC1532"/>
  <c r="AC2276"/>
  <c r="AD2275"/>
  <c r="AC243"/>
  <c r="AD242"/>
  <c r="AD1722"/>
  <c r="AC1723"/>
  <c r="AD1415"/>
  <c r="AC1416"/>
  <c r="AD4465"/>
  <c r="AC4466"/>
  <c r="AD2906"/>
  <c r="AC2907"/>
  <c r="AC1353"/>
  <c r="AD1352"/>
  <c r="AC693"/>
  <c r="AD692"/>
  <c r="AC793"/>
  <c r="AD792"/>
  <c r="AC348"/>
  <c r="AD347"/>
  <c r="AC1034"/>
  <c r="AD1033"/>
  <c r="AC976"/>
  <c r="AD975"/>
  <c r="AC1156"/>
  <c r="AD1155"/>
  <c r="AC103"/>
  <c r="AD102"/>
  <c r="AC163"/>
  <c r="AD162"/>
  <c r="AC281"/>
  <c r="AD280"/>
  <c r="AD4505"/>
  <c r="AC4506"/>
  <c r="AC3729"/>
  <c r="AD3728"/>
  <c r="AC3924"/>
  <c r="AD3923"/>
  <c r="AC4315"/>
  <c r="AD4314"/>
  <c r="AC4185"/>
  <c r="AD4184"/>
  <c r="AC2761"/>
  <c r="AD2760"/>
  <c r="AC3990"/>
  <c r="AD3989"/>
  <c r="AC2825"/>
  <c r="AD2824"/>
  <c r="AC3533"/>
  <c r="AD3532"/>
  <c r="AC4380"/>
  <c r="AD4379"/>
  <c r="AC2639"/>
  <c r="AD2638"/>
  <c r="AD3201"/>
  <c r="AC3202"/>
  <c r="AC4119"/>
  <c r="AD4118"/>
  <c r="AD2572"/>
  <c r="AC2573"/>
  <c r="AD2946"/>
  <c r="AC2947"/>
  <c r="AD628"/>
  <c r="AC629"/>
  <c r="AC3015"/>
  <c r="AD3014"/>
  <c r="AC4795"/>
  <c r="AD4794"/>
  <c r="AC4829"/>
  <c r="AD4829" s="1"/>
  <c r="AD4828"/>
  <c r="AC3491"/>
  <c r="AD3490"/>
  <c r="AC3099"/>
  <c r="AD3098"/>
  <c r="AC4597"/>
  <c r="AD4596"/>
  <c r="AC2223"/>
  <c r="AD2222"/>
  <c r="AC3292"/>
  <c r="AD3291"/>
  <c r="AC1909"/>
  <c r="AD1908"/>
  <c r="AD753"/>
  <c r="AC754"/>
  <c r="AD423"/>
  <c r="AC424"/>
  <c r="AC3333"/>
  <c r="AD456"/>
  <c r="AC457"/>
  <c r="AD568"/>
  <c r="AC569"/>
  <c r="AD511"/>
  <c r="AC512"/>
  <c r="AC1660"/>
  <c r="AD1659"/>
  <c r="AC1848"/>
  <c r="AD1847"/>
  <c r="AC1602"/>
  <c r="AD1601"/>
  <c r="AC1972"/>
  <c r="AD1971"/>
  <c r="AC1786"/>
  <c r="AD1785"/>
  <c r="AC2029"/>
  <c r="AD2028"/>
  <c r="AD2450"/>
  <c r="AC2451"/>
  <c r="AD1217"/>
  <c r="AC1218"/>
  <c r="AD3138"/>
  <c r="AC3139"/>
  <c r="AK46"/>
  <c r="AL45"/>
  <c r="K52" i="7"/>
  <c r="N51"/>
  <c r="J52"/>
  <c r="M51"/>
  <c r="O50"/>
  <c r="W50"/>
  <c r="O96" i="4"/>
  <c r="N97"/>
  <c r="W97" s="1"/>
  <c r="K98"/>
  <c r="J54"/>
  <c r="M53"/>
  <c r="AC1293" l="1"/>
  <c r="AD1292"/>
  <c r="AC2409"/>
  <c r="AD2408"/>
  <c r="AC1483"/>
  <c r="AD1482"/>
  <c r="AC2346"/>
  <c r="AD2345"/>
  <c r="AC4272"/>
  <c r="AD4271"/>
  <c r="AC3686"/>
  <c r="AD3685"/>
  <c r="AC3620"/>
  <c r="AD3619"/>
  <c r="AC4076"/>
  <c r="AD4075"/>
  <c r="AD2528"/>
  <c r="AC2529"/>
  <c r="AC934"/>
  <c r="AD933"/>
  <c r="AC2718"/>
  <c r="AD2717"/>
  <c r="AD63"/>
  <c r="AC64"/>
  <c r="AC1116"/>
  <c r="AD1115"/>
  <c r="AC2159"/>
  <c r="AD2158"/>
  <c r="AD1416"/>
  <c r="AC1417"/>
  <c r="AC3881"/>
  <c r="AD3880"/>
  <c r="AC3815"/>
  <c r="AD3814"/>
  <c r="AD2094"/>
  <c r="AC2095"/>
  <c r="AD876"/>
  <c r="AC877"/>
  <c r="AD3054"/>
  <c r="AC3055"/>
  <c r="AD3640"/>
  <c r="AC3641"/>
  <c r="AD2862"/>
  <c r="AC2863"/>
  <c r="AC2119"/>
  <c r="AD2118"/>
  <c r="AD202"/>
  <c r="AC203"/>
  <c r="AD891"/>
  <c r="AC892"/>
  <c r="AD2672"/>
  <c r="AC2673"/>
  <c r="AD673"/>
  <c r="AC674"/>
  <c r="AC383"/>
  <c r="AD382"/>
  <c r="AC1438"/>
  <c r="AD1437"/>
  <c r="AC139"/>
  <c r="AD138"/>
  <c r="AC323"/>
  <c r="AD322"/>
  <c r="AC80"/>
  <c r="AD79"/>
  <c r="AC951"/>
  <c r="AD950"/>
  <c r="AC828"/>
  <c r="AD827"/>
  <c r="AC1069"/>
  <c r="AD1068"/>
  <c r="AC1135"/>
  <c r="AD1134"/>
  <c r="AC1009"/>
  <c r="AD1008"/>
  <c r="AC1192"/>
  <c r="AD1191"/>
  <c r="AD4288"/>
  <c r="AC4289"/>
  <c r="AD1376"/>
  <c r="AC1377"/>
  <c r="AD2798"/>
  <c r="AC2799"/>
  <c r="AC2548"/>
  <c r="AD2547"/>
  <c r="AC4421"/>
  <c r="AD4420"/>
  <c r="AD1555"/>
  <c r="AC1556"/>
  <c r="AC2426"/>
  <c r="AD2425"/>
  <c r="AD2176"/>
  <c r="AC2177"/>
  <c r="AD3963"/>
  <c r="AC3964"/>
  <c r="AD4224"/>
  <c r="AC4225"/>
  <c r="AC2991"/>
  <c r="AD2990"/>
  <c r="AD4160"/>
  <c r="AC4161"/>
  <c r="AC3899"/>
  <c r="AD3898"/>
  <c r="AC3768"/>
  <c r="AD3767"/>
  <c r="AC2614"/>
  <c r="AD2613"/>
  <c r="AD2734"/>
  <c r="AC2735"/>
  <c r="AD2298"/>
  <c r="AC2299"/>
  <c r="AC2363"/>
  <c r="AD2362"/>
  <c r="AC4028"/>
  <c r="AD4027"/>
  <c r="AC3703"/>
  <c r="AD3702"/>
  <c r="AC3572"/>
  <c r="AD3571"/>
  <c r="AD3832"/>
  <c r="AC3833"/>
  <c r="AC1500"/>
  <c r="AD1499"/>
  <c r="AD1312"/>
  <c r="AC1313"/>
  <c r="AD4354"/>
  <c r="AC4355"/>
  <c r="AD4094"/>
  <c r="AC4095"/>
  <c r="AC1354"/>
  <c r="AD1353"/>
  <c r="AC244"/>
  <c r="AD243"/>
  <c r="AD2276"/>
  <c r="AC2277"/>
  <c r="AD2907"/>
  <c r="AC2908"/>
  <c r="AD4466"/>
  <c r="AC4467"/>
  <c r="AD1723"/>
  <c r="AC1724"/>
  <c r="AC1533"/>
  <c r="AD1532"/>
  <c r="AC282"/>
  <c r="AD281"/>
  <c r="AC164"/>
  <c r="AD163"/>
  <c r="AC104"/>
  <c r="AD103"/>
  <c r="AC1157"/>
  <c r="AD1156"/>
  <c r="AC977"/>
  <c r="AD976"/>
  <c r="AC1035"/>
  <c r="AD1034"/>
  <c r="AC349"/>
  <c r="AD348"/>
  <c r="AC794"/>
  <c r="AD793"/>
  <c r="AC694"/>
  <c r="AD693"/>
  <c r="AC630"/>
  <c r="AD629"/>
  <c r="AC3016"/>
  <c r="AD3015"/>
  <c r="AC4120"/>
  <c r="AD4119"/>
  <c r="AC2640"/>
  <c r="AD2639"/>
  <c r="AC4381"/>
  <c r="AD4380"/>
  <c r="AC3534"/>
  <c r="AD3533"/>
  <c r="AD2825"/>
  <c r="AC2826"/>
  <c r="AD3990"/>
  <c r="AC3991"/>
  <c r="AD2761"/>
  <c r="AC2762"/>
  <c r="AC4186"/>
  <c r="AD4185"/>
  <c r="AC4316"/>
  <c r="AD4315"/>
  <c r="AC3925"/>
  <c r="AD3924"/>
  <c r="AC3730"/>
  <c r="AD3729"/>
  <c r="AC2948"/>
  <c r="AD2947"/>
  <c r="AC2574"/>
  <c r="AD2573"/>
  <c r="AD3202"/>
  <c r="AC3203"/>
  <c r="AD4506"/>
  <c r="AC4507"/>
  <c r="AC4796"/>
  <c r="AD4795"/>
  <c r="AC1910"/>
  <c r="AD1909"/>
  <c r="AC3293"/>
  <c r="AD3292"/>
  <c r="AC2224"/>
  <c r="AD2223"/>
  <c r="AC4598"/>
  <c r="AD4597"/>
  <c r="AC3100"/>
  <c r="AD3099"/>
  <c r="AC3492"/>
  <c r="AD3491"/>
  <c r="AD424"/>
  <c r="AC425"/>
  <c r="AD754"/>
  <c r="AC755"/>
  <c r="AC3398"/>
  <c r="AC4702"/>
  <c r="AD3139"/>
  <c r="AC3140"/>
  <c r="AC2030"/>
  <c r="AD2029"/>
  <c r="AC1787"/>
  <c r="AD1786"/>
  <c r="AC1973"/>
  <c r="AD1972"/>
  <c r="AC1603"/>
  <c r="AD1602"/>
  <c r="AC1849"/>
  <c r="AD1848"/>
  <c r="AC1661"/>
  <c r="AD1660"/>
  <c r="AC4637"/>
  <c r="AD1218"/>
  <c r="AC1219"/>
  <c r="AD2451"/>
  <c r="AC2452"/>
  <c r="AD512"/>
  <c r="AC513"/>
  <c r="AD569"/>
  <c r="AC570"/>
  <c r="AD457"/>
  <c r="AC458"/>
  <c r="AD3333"/>
  <c r="AC3334"/>
  <c r="AK47"/>
  <c r="AL46"/>
  <c r="J53" i="7"/>
  <c r="M52"/>
  <c r="K53"/>
  <c r="N52"/>
  <c r="O51"/>
  <c r="W51"/>
  <c r="O97" i="4"/>
  <c r="N98"/>
  <c r="K99"/>
  <c r="J55"/>
  <c r="M54"/>
  <c r="AC3816" l="1"/>
  <c r="AD3815"/>
  <c r="AC3882"/>
  <c r="AD3881"/>
  <c r="AC2160"/>
  <c r="AD2159"/>
  <c r="AC1117"/>
  <c r="AD1116"/>
  <c r="AC2719"/>
  <c r="AD2718"/>
  <c r="AC935"/>
  <c r="AD934"/>
  <c r="AC4077"/>
  <c r="AD4076"/>
  <c r="AC3621"/>
  <c r="AD3620"/>
  <c r="AC3687"/>
  <c r="AD3686"/>
  <c r="AC4273"/>
  <c r="AD4272"/>
  <c r="AC2347"/>
  <c r="AD2346"/>
  <c r="AC1484"/>
  <c r="AD1483"/>
  <c r="AD2409"/>
  <c r="AC2410"/>
  <c r="AD1293"/>
  <c r="AC1294"/>
  <c r="AD2277"/>
  <c r="AC2278"/>
  <c r="AD877"/>
  <c r="AC878"/>
  <c r="AD2095"/>
  <c r="AC2096"/>
  <c r="AC1418"/>
  <c r="AD1417"/>
  <c r="AC65"/>
  <c r="AD64"/>
  <c r="AC2530"/>
  <c r="AD2529"/>
  <c r="AD2363"/>
  <c r="AC2364"/>
  <c r="AD4421"/>
  <c r="AC4422"/>
  <c r="AD1438"/>
  <c r="AC1439"/>
  <c r="AD383"/>
  <c r="AC384"/>
  <c r="AC2120"/>
  <c r="AD2119"/>
  <c r="AD2299"/>
  <c r="AC2300"/>
  <c r="AD2177"/>
  <c r="AC2178"/>
  <c r="AD1556"/>
  <c r="AC1557"/>
  <c r="AC675"/>
  <c r="AD674"/>
  <c r="AC2674"/>
  <c r="AD2673"/>
  <c r="AD892"/>
  <c r="AC893"/>
  <c r="AD203"/>
  <c r="AC204"/>
  <c r="AC2864"/>
  <c r="AD2863"/>
  <c r="AD3641"/>
  <c r="AC3642"/>
  <c r="AC3056"/>
  <c r="AD3055"/>
  <c r="AC829"/>
  <c r="AD828"/>
  <c r="AD951"/>
  <c r="AC952"/>
  <c r="AC81"/>
  <c r="AD80"/>
  <c r="AC324"/>
  <c r="AD323"/>
  <c r="AC140"/>
  <c r="AD139"/>
  <c r="AC1193"/>
  <c r="AD1192"/>
  <c r="AC1010"/>
  <c r="AD1009"/>
  <c r="AC1136"/>
  <c r="AD1135"/>
  <c r="AC1070"/>
  <c r="AD1069"/>
  <c r="AD1500"/>
  <c r="AC1501"/>
  <c r="AC3573"/>
  <c r="AD3572"/>
  <c r="AD3703"/>
  <c r="AC3704"/>
  <c r="AC4029"/>
  <c r="AD4028"/>
  <c r="AD2614"/>
  <c r="AC2615"/>
  <c r="AD3768"/>
  <c r="AC3769"/>
  <c r="AD3899"/>
  <c r="AC3900"/>
  <c r="AC2992"/>
  <c r="AD2991"/>
  <c r="AD2426"/>
  <c r="AC2427"/>
  <c r="AC2549"/>
  <c r="AD2548"/>
  <c r="AD4095"/>
  <c r="AC4096"/>
  <c r="AC4356"/>
  <c r="AD4355"/>
  <c r="AD1313"/>
  <c r="AC1314"/>
  <c r="AC3834"/>
  <c r="AD3833"/>
  <c r="AC2736"/>
  <c r="AD2735"/>
  <c r="AD4161"/>
  <c r="AC4162"/>
  <c r="AC4226"/>
  <c r="AD4225"/>
  <c r="AC3965"/>
  <c r="AD3964"/>
  <c r="AD2799"/>
  <c r="AC2800"/>
  <c r="AC1378"/>
  <c r="AD1377"/>
  <c r="AC4290"/>
  <c r="AD4289"/>
  <c r="AD1533"/>
  <c r="AC1534"/>
  <c r="AC245"/>
  <c r="AD244"/>
  <c r="AD1354"/>
  <c r="AC1355"/>
  <c r="AD1724"/>
  <c r="AC1725"/>
  <c r="AD4467"/>
  <c r="AC4468"/>
  <c r="AD2908"/>
  <c r="AC2909"/>
  <c r="AC631"/>
  <c r="AD630"/>
  <c r="AC695"/>
  <c r="AD694"/>
  <c r="AC795"/>
  <c r="AD794"/>
  <c r="AC350"/>
  <c r="AD349"/>
  <c r="AC1036"/>
  <c r="AD1035"/>
  <c r="AC978"/>
  <c r="AD977"/>
  <c r="AC1158"/>
  <c r="AD1157"/>
  <c r="AC105"/>
  <c r="AD104"/>
  <c r="AC165"/>
  <c r="AD164"/>
  <c r="AC283"/>
  <c r="AD282"/>
  <c r="AC2575"/>
  <c r="AD2574"/>
  <c r="AC2949"/>
  <c r="AD2948"/>
  <c r="AD3730"/>
  <c r="AC3731"/>
  <c r="AC3926"/>
  <c r="AD3925"/>
  <c r="AC4317"/>
  <c r="AD4316"/>
  <c r="AC4187"/>
  <c r="AD4186"/>
  <c r="AD3534"/>
  <c r="AC3535"/>
  <c r="AC4382"/>
  <c r="AD4381"/>
  <c r="AC2641"/>
  <c r="AD2640"/>
  <c r="AC4121"/>
  <c r="AD4120"/>
  <c r="AC3017"/>
  <c r="AD3016"/>
  <c r="AD4507"/>
  <c r="AC4508"/>
  <c r="AC3204"/>
  <c r="AD3203"/>
  <c r="AC2763"/>
  <c r="AD2762"/>
  <c r="AD3991"/>
  <c r="AC3992"/>
  <c r="AC2827"/>
  <c r="AD2826"/>
  <c r="AC4797"/>
  <c r="AD4796"/>
  <c r="AC3493"/>
  <c r="AD3492"/>
  <c r="AC3101"/>
  <c r="AD3100"/>
  <c r="AC4599"/>
  <c r="AD4598"/>
  <c r="AC2225"/>
  <c r="AD2224"/>
  <c r="AC3294"/>
  <c r="AD3293"/>
  <c r="AC1911"/>
  <c r="AD1910"/>
  <c r="AD755"/>
  <c r="AC756"/>
  <c r="AD425"/>
  <c r="AC426"/>
  <c r="AD3334"/>
  <c r="AC3335"/>
  <c r="AD570"/>
  <c r="AC571"/>
  <c r="AD2452"/>
  <c r="AC2453"/>
  <c r="AD4637"/>
  <c r="AC4638"/>
  <c r="AC1662"/>
  <c r="AD1661"/>
  <c r="AC1850"/>
  <c r="AD1849"/>
  <c r="AC1604"/>
  <c r="AD1603"/>
  <c r="AC1974"/>
  <c r="AD1973"/>
  <c r="AC1788"/>
  <c r="AD1787"/>
  <c r="AC2031"/>
  <c r="AD2030"/>
  <c r="AD458"/>
  <c r="AC459"/>
  <c r="AD513"/>
  <c r="AC514"/>
  <c r="AD1219"/>
  <c r="AC1220"/>
  <c r="AD3140"/>
  <c r="AC3141"/>
  <c r="AD4702"/>
  <c r="AC4703"/>
  <c r="AD3398"/>
  <c r="AC3399"/>
  <c r="AK48"/>
  <c r="AL47"/>
  <c r="K54" i="7"/>
  <c r="N53"/>
  <c r="J54"/>
  <c r="M53"/>
  <c r="O52"/>
  <c r="W52"/>
  <c r="W98" i="4"/>
  <c r="O98"/>
  <c r="K100"/>
  <c r="N99"/>
  <c r="J56"/>
  <c r="M55"/>
  <c r="AC2531" l="1"/>
  <c r="AD2530"/>
  <c r="AC66"/>
  <c r="AD65"/>
  <c r="AC1419"/>
  <c r="AD1418"/>
  <c r="AC1485"/>
  <c r="AD1484"/>
  <c r="AC2348"/>
  <c r="AD2347"/>
  <c r="AC4274"/>
  <c r="AD4273"/>
  <c r="AC3688"/>
  <c r="AD3687"/>
  <c r="AD3621"/>
  <c r="AC3622"/>
  <c r="AC4078"/>
  <c r="AD4077"/>
  <c r="AC936"/>
  <c r="AD935"/>
  <c r="AC2720"/>
  <c r="AD2719"/>
  <c r="AC1118"/>
  <c r="AD1117"/>
  <c r="AC2161"/>
  <c r="AD2160"/>
  <c r="AC3883"/>
  <c r="AD3882"/>
  <c r="AC3817"/>
  <c r="AD3816"/>
  <c r="AD1355"/>
  <c r="AC1356"/>
  <c r="AC2097"/>
  <c r="AD2096"/>
  <c r="AC879"/>
  <c r="AD878"/>
  <c r="AC2279"/>
  <c r="AD2278"/>
  <c r="AC1295"/>
  <c r="AD1294"/>
  <c r="AC2411"/>
  <c r="AD2410"/>
  <c r="AD4226"/>
  <c r="AC4227"/>
  <c r="AD1070"/>
  <c r="AC1071"/>
  <c r="AC3057"/>
  <c r="AD3056"/>
  <c r="AD2864"/>
  <c r="AC2865"/>
  <c r="AD2674"/>
  <c r="AC2675"/>
  <c r="AC676"/>
  <c r="AD675"/>
  <c r="AC2121"/>
  <c r="AD2120"/>
  <c r="AD3769"/>
  <c r="AC3770"/>
  <c r="AC3643"/>
  <c r="AD3642"/>
  <c r="AD204"/>
  <c r="AC205"/>
  <c r="AD893"/>
  <c r="AC894"/>
  <c r="AD1557"/>
  <c r="AC1558"/>
  <c r="AD2178"/>
  <c r="AC2179"/>
  <c r="AC2301"/>
  <c r="AD2300"/>
  <c r="AD384"/>
  <c r="AC385"/>
  <c r="AD1439"/>
  <c r="AC1440"/>
  <c r="AD4422"/>
  <c r="AC4423"/>
  <c r="AC2365"/>
  <c r="AD2364"/>
  <c r="AC141"/>
  <c r="AD140"/>
  <c r="AC325"/>
  <c r="AD324"/>
  <c r="AC82"/>
  <c r="AD81"/>
  <c r="AC830"/>
  <c r="AD829"/>
  <c r="AD952"/>
  <c r="AC953"/>
  <c r="AC1137"/>
  <c r="AD1136"/>
  <c r="AC1011"/>
  <c r="AD1010"/>
  <c r="AC1194"/>
  <c r="AD1193"/>
  <c r="AC4291"/>
  <c r="AD4290"/>
  <c r="AC1379"/>
  <c r="AD1378"/>
  <c r="AC3966"/>
  <c r="AD3965"/>
  <c r="AC2737"/>
  <c r="AD2736"/>
  <c r="AC3835"/>
  <c r="AD3834"/>
  <c r="AC4357"/>
  <c r="AD4356"/>
  <c r="AC2550"/>
  <c r="AD2549"/>
  <c r="AD2992"/>
  <c r="AC2993"/>
  <c r="AD4029"/>
  <c r="AC4030"/>
  <c r="AC3574"/>
  <c r="AD3573"/>
  <c r="AD2800"/>
  <c r="AC2801"/>
  <c r="AD4162"/>
  <c r="AC4163"/>
  <c r="AD1314"/>
  <c r="AC1315"/>
  <c r="AD4096"/>
  <c r="AC4097"/>
  <c r="AD2427"/>
  <c r="AC2428"/>
  <c r="AD3900"/>
  <c r="AC3901"/>
  <c r="AD2615"/>
  <c r="AC2616"/>
  <c r="AC3705"/>
  <c r="AD3704"/>
  <c r="AD1501"/>
  <c r="AC1502"/>
  <c r="AC246"/>
  <c r="AD245"/>
  <c r="AD2909"/>
  <c r="AC2910"/>
  <c r="AD4468"/>
  <c r="AC4469"/>
  <c r="AD1725"/>
  <c r="AC1726"/>
  <c r="AD1534"/>
  <c r="AC1535"/>
  <c r="AC284"/>
  <c r="AD283"/>
  <c r="AC166"/>
  <c r="AD165"/>
  <c r="AC106"/>
  <c r="AD105"/>
  <c r="AC1159"/>
  <c r="AD1158"/>
  <c r="AC979"/>
  <c r="AD978"/>
  <c r="AC1037"/>
  <c r="AD1036"/>
  <c r="AC351"/>
  <c r="AD350"/>
  <c r="AC796"/>
  <c r="AD795"/>
  <c r="AC696"/>
  <c r="AD695"/>
  <c r="AC632"/>
  <c r="AD631"/>
  <c r="AC2828"/>
  <c r="AD2827"/>
  <c r="AC2764"/>
  <c r="AD2763"/>
  <c r="AC3205"/>
  <c r="AD3204"/>
  <c r="AD3017"/>
  <c r="AC3018"/>
  <c r="AC4122"/>
  <c r="AD4121"/>
  <c r="AC2642"/>
  <c r="AD2641"/>
  <c r="AC4383"/>
  <c r="AD4382"/>
  <c r="AD4187"/>
  <c r="AC4188"/>
  <c r="AD4317"/>
  <c r="AC4318"/>
  <c r="AD3926"/>
  <c r="AC3927"/>
  <c r="AC2950"/>
  <c r="AD2949"/>
  <c r="AC2576"/>
  <c r="AD2575"/>
  <c r="AC3993"/>
  <c r="AD3992"/>
  <c r="AC4509"/>
  <c r="AD4508"/>
  <c r="AD3535"/>
  <c r="AC3536"/>
  <c r="AC3732"/>
  <c r="AD3731"/>
  <c r="AC4798"/>
  <c r="AD4797"/>
  <c r="AC1912"/>
  <c r="AD1911"/>
  <c r="AC3295"/>
  <c r="AD3294"/>
  <c r="AC2226"/>
  <c r="AD2225"/>
  <c r="AC4600"/>
  <c r="AD4599"/>
  <c r="AC3102"/>
  <c r="AD3101"/>
  <c r="AC3494"/>
  <c r="AD3493"/>
  <c r="AD426"/>
  <c r="AC427"/>
  <c r="AD756"/>
  <c r="AC757"/>
  <c r="AD3399"/>
  <c r="AC3400"/>
  <c r="AD4703"/>
  <c r="AC4704"/>
  <c r="AD3141"/>
  <c r="AC3142"/>
  <c r="AD459"/>
  <c r="AC460"/>
  <c r="AC2032"/>
  <c r="AD2031"/>
  <c r="AC1789"/>
  <c r="AD1788"/>
  <c r="AC1975"/>
  <c r="AD1974"/>
  <c r="AC1605"/>
  <c r="AD1604"/>
  <c r="AC1851"/>
  <c r="AD1850"/>
  <c r="AC1663"/>
  <c r="AD1662"/>
  <c r="AD1220"/>
  <c r="AC1221"/>
  <c r="AD514"/>
  <c r="AC515"/>
  <c r="AD4638"/>
  <c r="AC4639"/>
  <c r="AD2453"/>
  <c r="AC2454"/>
  <c r="AD571"/>
  <c r="AC572"/>
  <c r="AD3335"/>
  <c r="AC3336"/>
  <c r="AK49"/>
  <c r="AL48"/>
  <c r="J55" i="7"/>
  <c r="M54"/>
  <c r="K55"/>
  <c r="N54"/>
  <c r="O53"/>
  <c r="W53"/>
  <c r="N100" i="4"/>
  <c r="K101"/>
  <c r="O99"/>
  <c r="W99"/>
  <c r="J57"/>
  <c r="M56"/>
  <c r="AC2412" l="1"/>
  <c r="AD2411"/>
  <c r="AC1296"/>
  <c r="AD1295"/>
  <c r="AD2279"/>
  <c r="AC2280"/>
  <c r="AD879"/>
  <c r="AC880"/>
  <c r="AC2098"/>
  <c r="AD2097"/>
  <c r="AC3818"/>
  <c r="AD3817"/>
  <c r="AC3884"/>
  <c r="AD3883"/>
  <c r="AC2162"/>
  <c r="AD2161"/>
  <c r="AC1119"/>
  <c r="AD1118"/>
  <c r="AC2721"/>
  <c r="AD2720"/>
  <c r="AC937"/>
  <c r="AD936"/>
  <c r="AC4079"/>
  <c r="AD4078"/>
  <c r="AC3689"/>
  <c r="AD3688"/>
  <c r="AC4275"/>
  <c r="AD4274"/>
  <c r="AC2349"/>
  <c r="AD2348"/>
  <c r="AC1486"/>
  <c r="AD1485"/>
  <c r="AC1420"/>
  <c r="AD1419"/>
  <c r="AD66"/>
  <c r="AC67"/>
  <c r="AC2532"/>
  <c r="AD2531"/>
  <c r="AD1535"/>
  <c r="AC1536"/>
  <c r="AD1356"/>
  <c r="AC1357"/>
  <c r="AC3623"/>
  <c r="AD3622"/>
  <c r="AD3574"/>
  <c r="AC3575"/>
  <c r="AD3835"/>
  <c r="AC3836"/>
  <c r="AD830"/>
  <c r="AC831"/>
  <c r="AC2366"/>
  <c r="AD2365"/>
  <c r="AC2302"/>
  <c r="AD2301"/>
  <c r="AC3644"/>
  <c r="AD3643"/>
  <c r="AC2122"/>
  <c r="AD2121"/>
  <c r="AC677"/>
  <c r="AD676"/>
  <c r="AC3058"/>
  <c r="AD3057"/>
  <c r="AD4030"/>
  <c r="AC4031"/>
  <c r="AD4423"/>
  <c r="AC4424"/>
  <c r="AC1441"/>
  <c r="AD1440"/>
  <c r="AD385"/>
  <c r="AC386"/>
  <c r="AC2180"/>
  <c r="AD2179"/>
  <c r="AD1558"/>
  <c r="AC1559"/>
  <c r="AD894"/>
  <c r="AC895"/>
  <c r="AD205"/>
  <c r="AC206"/>
  <c r="AC3771"/>
  <c r="AD3770"/>
  <c r="AD2675"/>
  <c r="AC2676"/>
  <c r="AD2865"/>
  <c r="AC2866"/>
  <c r="AC1072"/>
  <c r="AD1071"/>
  <c r="AC4228"/>
  <c r="AD4227"/>
  <c r="AC83"/>
  <c r="AD82"/>
  <c r="AC326"/>
  <c r="AD325"/>
  <c r="AC142"/>
  <c r="AD141"/>
  <c r="AD953"/>
  <c r="AC954"/>
  <c r="AD1194"/>
  <c r="AC1195"/>
  <c r="AC1012"/>
  <c r="AD1011"/>
  <c r="AC1138"/>
  <c r="AD1137"/>
  <c r="AC3706"/>
  <c r="AD3705"/>
  <c r="AD2550"/>
  <c r="AC2551"/>
  <c r="AD4357"/>
  <c r="AC4358"/>
  <c r="AD2737"/>
  <c r="AC2738"/>
  <c r="AC3967"/>
  <c r="AD3966"/>
  <c r="AD1379"/>
  <c r="AC1380"/>
  <c r="AD4291"/>
  <c r="AC4292"/>
  <c r="AC1503"/>
  <c r="AD1502"/>
  <c r="AD2616"/>
  <c r="AC2617"/>
  <c r="AD3901"/>
  <c r="AC3902"/>
  <c r="AD2428"/>
  <c r="AC2429"/>
  <c r="AC4098"/>
  <c r="AD4097"/>
  <c r="AC1316"/>
  <c r="AD1315"/>
  <c r="AD4163"/>
  <c r="AC4164"/>
  <c r="AD2801"/>
  <c r="AC2802"/>
  <c r="AD2993"/>
  <c r="AC2994"/>
  <c r="AC247"/>
  <c r="AD246"/>
  <c r="AD1726"/>
  <c r="AC1727"/>
  <c r="AD4469"/>
  <c r="AC4470"/>
  <c r="AD2910"/>
  <c r="AC2911"/>
  <c r="AC633"/>
  <c r="AD632"/>
  <c r="AC697"/>
  <c r="AD696"/>
  <c r="AC797"/>
  <c r="AD796"/>
  <c r="AC352"/>
  <c r="AD351"/>
  <c r="AC1038"/>
  <c r="AD1037"/>
  <c r="AC980"/>
  <c r="AD979"/>
  <c r="AC1160"/>
  <c r="AD1159"/>
  <c r="AC107"/>
  <c r="AD106"/>
  <c r="AC167"/>
  <c r="AD166"/>
  <c r="AC285"/>
  <c r="AD284"/>
  <c r="AC3733"/>
  <c r="AD3732"/>
  <c r="AC4510"/>
  <c r="AD4509"/>
  <c r="AD3993"/>
  <c r="AC3994"/>
  <c r="AD2576"/>
  <c r="AC2577"/>
  <c r="AC2951"/>
  <c r="AD2950"/>
  <c r="AD4383"/>
  <c r="AC4384"/>
  <c r="AC2643"/>
  <c r="AD2642"/>
  <c r="AC4123"/>
  <c r="AD4122"/>
  <c r="AC3206"/>
  <c r="AD3205"/>
  <c r="AC2765"/>
  <c r="AD2764"/>
  <c r="AC2829"/>
  <c r="AD2828"/>
  <c r="AC3537"/>
  <c r="AD3536"/>
  <c r="AD3927"/>
  <c r="AC3928"/>
  <c r="AD4318"/>
  <c r="AC4319"/>
  <c r="AC4189"/>
  <c r="AD4188"/>
  <c r="AC3019"/>
  <c r="AD3018"/>
  <c r="AC4799"/>
  <c r="AD4798"/>
  <c r="AC3495"/>
  <c r="AD3494"/>
  <c r="AC3103"/>
  <c r="AD3102"/>
  <c r="AC4601"/>
  <c r="AD4600"/>
  <c r="AC2227"/>
  <c r="AD2226"/>
  <c r="AC3296"/>
  <c r="AD3295"/>
  <c r="AC1913"/>
  <c r="AD1912"/>
  <c r="AD757"/>
  <c r="AC758"/>
  <c r="AD427"/>
  <c r="AC428"/>
  <c r="AD3336"/>
  <c r="AC3337"/>
  <c r="AD2454"/>
  <c r="AC2455"/>
  <c r="AD4639"/>
  <c r="AC4640"/>
  <c r="AC1664"/>
  <c r="AD1663"/>
  <c r="AC1852"/>
  <c r="AD1851"/>
  <c r="AC1606"/>
  <c r="AD1605"/>
  <c r="AC1976"/>
  <c r="AD1975"/>
  <c r="AC1790"/>
  <c r="AD1789"/>
  <c r="AC2033"/>
  <c r="AD2032"/>
  <c r="AD572"/>
  <c r="AC573"/>
  <c r="AD515"/>
  <c r="AC516"/>
  <c r="AD1221"/>
  <c r="AC1222"/>
  <c r="AD460"/>
  <c r="AC461"/>
  <c r="AD3142"/>
  <c r="AC3143"/>
  <c r="AD4704"/>
  <c r="AC4705"/>
  <c r="AD3400"/>
  <c r="AC3401"/>
  <c r="AL49"/>
  <c r="AK50"/>
  <c r="K56" i="7"/>
  <c r="N55"/>
  <c r="J56"/>
  <c r="M55"/>
  <c r="O54"/>
  <c r="W54"/>
  <c r="W100" i="4"/>
  <c r="O100"/>
  <c r="N101"/>
  <c r="K102"/>
  <c r="J58"/>
  <c r="M57"/>
  <c r="AC3624" l="1"/>
  <c r="AD3623"/>
  <c r="AC2533"/>
  <c r="AD2532"/>
  <c r="AC1421"/>
  <c r="AD1420"/>
  <c r="AD1486"/>
  <c r="AC1487"/>
  <c r="AD1487" s="1"/>
  <c r="AD2349"/>
  <c r="AC2350"/>
  <c r="AD4275"/>
  <c r="AC4276"/>
  <c r="AD3689"/>
  <c r="AC3690"/>
  <c r="AC4080"/>
  <c r="AD4079"/>
  <c r="AD937"/>
  <c r="AC938"/>
  <c r="AD2721"/>
  <c r="AC2722"/>
  <c r="AC1120"/>
  <c r="AD1119"/>
  <c r="AC2163"/>
  <c r="AD2162"/>
  <c r="AC3885"/>
  <c r="AD3884"/>
  <c r="AC3819"/>
  <c r="AD3818"/>
  <c r="AC2099"/>
  <c r="AD2098"/>
  <c r="AC1297"/>
  <c r="AD1296"/>
  <c r="AD2412"/>
  <c r="AC2413"/>
  <c r="AC1358"/>
  <c r="AD1357"/>
  <c r="AD1536"/>
  <c r="AC1537"/>
  <c r="AC68"/>
  <c r="AD67"/>
  <c r="AD880"/>
  <c r="AC881"/>
  <c r="AC2281"/>
  <c r="AD2280"/>
  <c r="AC4229"/>
  <c r="AD4228"/>
  <c r="AC1073"/>
  <c r="AD1072"/>
  <c r="AC3772"/>
  <c r="AD3771"/>
  <c r="AC2181"/>
  <c r="AD2180"/>
  <c r="AC1442"/>
  <c r="AD1441"/>
  <c r="AC3059"/>
  <c r="AD3058"/>
  <c r="AC678"/>
  <c r="AD677"/>
  <c r="AD2122"/>
  <c r="AC2123"/>
  <c r="AD3644"/>
  <c r="AC3645"/>
  <c r="AD2302"/>
  <c r="AC2303"/>
  <c r="AC2367"/>
  <c r="AD2366"/>
  <c r="AC2867"/>
  <c r="AD2866"/>
  <c r="AC2677"/>
  <c r="AD2676"/>
  <c r="AD206"/>
  <c r="AC207"/>
  <c r="AD895"/>
  <c r="AC896"/>
  <c r="AD1559"/>
  <c r="AC1560"/>
  <c r="AD386"/>
  <c r="AC387"/>
  <c r="AC4425"/>
  <c r="AD4424"/>
  <c r="AC4032"/>
  <c r="AD4031"/>
  <c r="AC832"/>
  <c r="AD831"/>
  <c r="AD3836"/>
  <c r="AC3837"/>
  <c r="AD3575"/>
  <c r="AC3576"/>
  <c r="AC143"/>
  <c r="AD142"/>
  <c r="AC327"/>
  <c r="AD326"/>
  <c r="AC84"/>
  <c r="AD83"/>
  <c r="AD954"/>
  <c r="AC955"/>
  <c r="AC1139"/>
  <c r="AD1138"/>
  <c r="AC1013"/>
  <c r="AD1012"/>
  <c r="AD1195"/>
  <c r="AC1196"/>
  <c r="AD1316"/>
  <c r="AC1317"/>
  <c r="AD4098"/>
  <c r="AC4099"/>
  <c r="AD1503"/>
  <c r="AC1504"/>
  <c r="AD3967"/>
  <c r="AC3968"/>
  <c r="AD3706"/>
  <c r="AC3707"/>
  <c r="AC2995"/>
  <c r="AD2994"/>
  <c r="AD2802"/>
  <c r="AC2803"/>
  <c r="AC4165"/>
  <c r="AD4164"/>
  <c r="AC2430"/>
  <c r="AD2429"/>
  <c r="AD3902"/>
  <c r="AC3903"/>
  <c r="AC2618"/>
  <c r="AD2617"/>
  <c r="AD4292"/>
  <c r="AC4293"/>
  <c r="AC1381"/>
  <c r="AD1380"/>
  <c r="AD2738"/>
  <c r="AC2739"/>
  <c r="AC4359"/>
  <c r="AD4358"/>
  <c r="AD2551"/>
  <c r="AC2552"/>
  <c r="AC248"/>
  <c r="AD247"/>
  <c r="AD428"/>
  <c r="AC429"/>
  <c r="AD2911"/>
  <c r="AC2912"/>
  <c r="AD4470"/>
  <c r="AC4471"/>
  <c r="AD1727"/>
  <c r="AC1728"/>
  <c r="AC286"/>
  <c r="AD285"/>
  <c r="AC168"/>
  <c r="AD167"/>
  <c r="AC108"/>
  <c r="AD107"/>
  <c r="AC1161"/>
  <c r="AD1160"/>
  <c r="AC981"/>
  <c r="AD980"/>
  <c r="AC1039"/>
  <c r="AD1038"/>
  <c r="AC353"/>
  <c r="AD352"/>
  <c r="AC798"/>
  <c r="AD797"/>
  <c r="AC698"/>
  <c r="AD697"/>
  <c r="AC634"/>
  <c r="AD633"/>
  <c r="AC3020"/>
  <c r="AD3019"/>
  <c r="AC4190"/>
  <c r="AD4189"/>
  <c r="AD3537"/>
  <c r="AC3538"/>
  <c r="AC2830"/>
  <c r="AD2829"/>
  <c r="AC2766"/>
  <c r="AD2765"/>
  <c r="AC3207"/>
  <c r="AD3206"/>
  <c r="AD4123"/>
  <c r="AC4124"/>
  <c r="AC2644"/>
  <c r="AD2643"/>
  <c r="AC2952"/>
  <c r="AD2951"/>
  <c r="AC4511"/>
  <c r="AD4510"/>
  <c r="AC3734"/>
  <c r="AD3733"/>
  <c r="AC4320"/>
  <c r="AD4319"/>
  <c r="AC3929"/>
  <c r="AD3928"/>
  <c r="AC4385"/>
  <c r="AD4384"/>
  <c r="AC2578"/>
  <c r="AD2577"/>
  <c r="AC3995"/>
  <c r="AD3994"/>
  <c r="AC4800"/>
  <c r="AD4799"/>
  <c r="AC1914"/>
  <c r="AD1913"/>
  <c r="AC3297"/>
  <c r="AD3296"/>
  <c r="AC2228"/>
  <c r="AD2227"/>
  <c r="AC4602"/>
  <c r="AD4601"/>
  <c r="AC3104"/>
  <c r="AD3103"/>
  <c r="AC3496"/>
  <c r="AD3495"/>
  <c r="AD758"/>
  <c r="AC759"/>
  <c r="AD4705"/>
  <c r="AC4706"/>
  <c r="AD461"/>
  <c r="AC462"/>
  <c r="AD573"/>
  <c r="AC574"/>
  <c r="AC2034"/>
  <c r="AD2033"/>
  <c r="AC1791"/>
  <c r="AD1790"/>
  <c r="AC1977"/>
  <c r="AD1976"/>
  <c r="AC1607"/>
  <c r="AD1606"/>
  <c r="AC1853"/>
  <c r="AD1852"/>
  <c r="AC1665"/>
  <c r="AD1664"/>
  <c r="AD3401"/>
  <c r="AC3402"/>
  <c r="AD3143"/>
  <c r="AC3144"/>
  <c r="AD1222"/>
  <c r="AC1223"/>
  <c r="AD516"/>
  <c r="AC517"/>
  <c r="AD4640"/>
  <c r="AC4641"/>
  <c r="AD2455"/>
  <c r="AC2456"/>
  <c r="AD3337"/>
  <c r="AC3338"/>
  <c r="AK51"/>
  <c r="AL50"/>
  <c r="J57" i="7"/>
  <c r="M56"/>
  <c r="K57"/>
  <c r="N56"/>
  <c r="O55"/>
  <c r="W55"/>
  <c r="O101" i="4"/>
  <c r="N102"/>
  <c r="K103"/>
  <c r="J59"/>
  <c r="M58"/>
  <c r="AC2282" l="1"/>
  <c r="AD2281"/>
  <c r="AD68"/>
  <c r="AC69"/>
  <c r="AC1359"/>
  <c r="AD1358"/>
  <c r="AC1298"/>
  <c r="AD1297"/>
  <c r="AD2099"/>
  <c r="AC2100"/>
  <c r="AD3819"/>
  <c r="AC3820"/>
  <c r="AD3885"/>
  <c r="AC3886"/>
  <c r="AD2163"/>
  <c r="AC2164"/>
  <c r="AC1121"/>
  <c r="AD1120"/>
  <c r="AC4081"/>
  <c r="AD4080"/>
  <c r="AC1422"/>
  <c r="AD1421"/>
  <c r="AC2534"/>
  <c r="AD2533"/>
  <c r="AC3625"/>
  <c r="AD3624"/>
  <c r="AC882"/>
  <c r="AD881"/>
  <c r="AD1537"/>
  <c r="AC1538"/>
  <c r="AC2414"/>
  <c r="AD2413"/>
  <c r="AC2723"/>
  <c r="AD2722"/>
  <c r="AC939"/>
  <c r="AD938"/>
  <c r="AC3691"/>
  <c r="AD3690"/>
  <c r="AC4277"/>
  <c r="AD4276"/>
  <c r="AC2351"/>
  <c r="AD2350"/>
  <c r="AC833"/>
  <c r="AD832"/>
  <c r="AC4033"/>
  <c r="AD4032"/>
  <c r="AC4426"/>
  <c r="AD4425"/>
  <c r="AC2678"/>
  <c r="AD2677"/>
  <c r="AC2868"/>
  <c r="AD2867"/>
  <c r="AC2368"/>
  <c r="AD2367"/>
  <c r="AC679"/>
  <c r="AD678"/>
  <c r="AC3060"/>
  <c r="AD3059"/>
  <c r="AC1443"/>
  <c r="AD1442"/>
  <c r="AD2181"/>
  <c r="AC2182"/>
  <c r="AC3773"/>
  <c r="AD3772"/>
  <c r="AD1073"/>
  <c r="AC1074"/>
  <c r="AC4230"/>
  <c r="AD4229"/>
  <c r="AC3577"/>
  <c r="AD3576"/>
  <c r="AC3838"/>
  <c r="AD3837"/>
  <c r="AD387"/>
  <c r="AC388"/>
  <c r="AC1561"/>
  <c r="AD1560"/>
  <c r="AD896"/>
  <c r="AC897"/>
  <c r="AD207"/>
  <c r="AC208"/>
  <c r="AC2304"/>
  <c r="AD2303"/>
  <c r="AC3646"/>
  <c r="AD3645"/>
  <c r="AC2124"/>
  <c r="AD2123"/>
  <c r="AC85"/>
  <c r="AD84"/>
  <c r="AC328"/>
  <c r="AD327"/>
  <c r="AC144"/>
  <c r="AD143"/>
  <c r="AD955"/>
  <c r="AC956"/>
  <c r="AC1014"/>
  <c r="AD1013"/>
  <c r="AC1140"/>
  <c r="AD1139"/>
  <c r="AD1196"/>
  <c r="AC1197"/>
  <c r="AD4359"/>
  <c r="AC4360"/>
  <c r="AC1382"/>
  <c r="AD1381"/>
  <c r="AD2618"/>
  <c r="AC2619"/>
  <c r="AC2431"/>
  <c r="AD2430"/>
  <c r="AD4165"/>
  <c r="AC4166"/>
  <c r="AD2995"/>
  <c r="AC2996"/>
  <c r="AC2553"/>
  <c r="AD2552"/>
  <c r="AD2739"/>
  <c r="AC2740"/>
  <c r="AD4293"/>
  <c r="AC4294"/>
  <c r="AC3904"/>
  <c r="AD3903"/>
  <c r="AC2804"/>
  <c r="AD2803"/>
  <c r="AC3708"/>
  <c r="AD3707"/>
  <c r="AC3969"/>
  <c r="AD3968"/>
  <c r="AD1504"/>
  <c r="AC1505"/>
  <c r="AD4099"/>
  <c r="AC4100"/>
  <c r="AC1318"/>
  <c r="AD1317"/>
  <c r="AC249"/>
  <c r="AD248"/>
  <c r="AD1728"/>
  <c r="AC1729"/>
  <c r="AD4471"/>
  <c r="AC4472"/>
  <c r="AD2912"/>
  <c r="AC2913"/>
  <c r="AD429"/>
  <c r="AC430"/>
  <c r="AC635"/>
  <c r="AD634"/>
  <c r="AC699"/>
  <c r="AD698"/>
  <c r="AC799"/>
  <c r="AD798"/>
  <c r="AC354"/>
  <c r="AD353"/>
  <c r="AC1040"/>
  <c r="AD1039"/>
  <c r="AC982"/>
  <c r="AD981"/>
  <c r="AC1162"/>
  <c r="AD1161"/>
  <c r="AC109"/>
  <c r="AD108"/>
  <c r="AC169"/>
  <c r="AD168"/>
  <c r="AC287"/>
  <c r="AD286"/>
  <c r="AC3996"/>
  <c r="AD3995"/>
  <c r="AC2579"/>
  <c r="AD2578"/>
  <c r="AC4386"/>
  <c r="AD4385"/>
  <c r="AC3930"/>
  <c r="AD3929"/>
  <c r="AD4320"/>
  <c r="AC4321"/>
  <c r="AC3735"/>
  <c r="AD3734"/>
  <c r="AC4512"/>
  <c r="AD4511"/>
  <c r="AC2953"/>
  <c r="AD2952"/>
  <c r="AC2645"/>
  <c r="AD2644"/>
  <c r="AC3208"/>
  <c r="AD3207"/>
  <c r="AC2767"/>
  <c r="AD2766"/>
  <c r="AC2831"/>
  <c r="AD2830"/>
  <c r="AD4190"/>
  <c r="AC4191"/>
  <c r="AC3021"/>
  <c r="AD3020"/>
  <c r="AC4125"/>
  <c r="AD4124"/>
  <c r="AC3539"/>
  <c r="AD3538"/>
  <c r="AC4801"/>
  <c r="AD4800"/>
  <c r="AC3497"/>
  <c r="AD3496"/>
  <c r="AC3105"/>
  <c r="AD3104"/>
  <c r="AC4603"/>
  <c r="AD4602"/>
  <c r="AC2229"/>
  <c r="AD2228"/>
  <c r="AC3298"/>
  <c r="AD3297"/>
  <c r="AC1915"/>
  <c r="AD1914"/>
  <c r="AD759"/>
  <c r="AC760"/>
  <c r="AD2456"/>
  <c r="AC2457"/>
  <c r="AD4641"/>
  <c r="AC4642"/>
  <c r="AC1666"/>
  <c r="AD1665"/>
  <c r="AC1854"/>
  <c r="AD1853"/>
  <c r="AC1608"/>
  <c r="AD1607"/>
  <c r="AC1978"/>
  <c r="AD1977"/>
  <c r="AC1792"/>
  <c r="AD1791"/>
  <c r="AC2035"/>
  <c r="AD2034"/>
  <c r="AD3338"/>
  <c r="AC3339"/>
  <c r="AD517"/>
  <c r="AC518"/>
  <c r="AD1223"/>
  <c r="AC1224"/>
  <c r="AD3144"/>
  <c r="AC3145"/>
  <c r="AD3402"/>
  <c r="AC3403"/>
  <c r="AD574"/>
  <c r="AC575"/>
  <c r="AD462"/>
  <c r="AC463"/>
  <c r="AD4706"/>
  <c r="AC4707"/>
  <c r="AK52"/>
  <c r="AL51"/>
  <c r="K58" i="7"/>
  <c r="N57"/>
  <c r="J58"/>
  <c r="M57"/>
  <c r="O56"/>
  <c r="W56"/>
  <c r="W102" i="4"/>
  <c r="O102"/>
  <c r="N103"/>
  <c r="K104"/>
  <c r="J60"/>
  <c r="M59"/>
  <c r="AD2351" l="1"/>
  <c r="AC2352"/>
  <c r="AD4277"/>
  <c r="AC4278"/>
  <c r="AD3691"/>
  <c r="AC3692"/>
  <c r="AD939"/>
  <c r="AC940"/>
  <c r="AD2723"/>
  <c r="AC2724"/>
  <c r="AD2414"/>
  <c r="AC2415"/>
  <c r="AD882"/>
  <c r="AC883"/>
  <c r="AC3626"/>
  <c r="AD3625"/>
  <c r="AD2534"/>
  <c r="AC2535"/>
  <c r="AC1423"/>
  <c r="AD1422"/>
  <c r="AD4081"/>
  <c r="AC4082"/>
  <c r="AD1121"/>
  <c r="AC1122"/>
  <c r="AC1299"/>
  <c r="AD1298"/>
  <c r="AC1360"/>
  <c r="AD1359"/>
  <c r="AC2283"/>
  <c r="AD2282"/>
  <c r="AC1539"/>
  <c r="AD1538"/>
  <c r="AC2165"/>
  <c r="AD2164"/>
  <c r="AC3887"/>
  <c r="AD3886"/>
  <c r="AC3821"/>
  <c r="AD3820"/>
  <c r="AC2101"/>
  <c r="AD2100"/>
  <c r="AC70"/>
  <c r="AD70" s="1"/>
  <c r="AD69"/>
  <c r="AC2125"/>
  <c r="AD2124"/>
  <c r="AC3647"/>
  <c r="AD3646"/>
  <c r="AD2304"/>
  <c r="AC2305"/>
  <c r="AC1562"/>
  <c r="AD1561"/>
  <c r="AC3839"/>
  <c r="AD3838"/>
  <c r="AC3578"/>
  <c r="AD3577"/>
  <c r="AC4231"/>
  <c r="AD4230"/>
  <c r="AD3773"/>
  <c r="AC3774"/>
  <c r="AD1443"/>
  <c r="AC1444"/>
  <c r="AC3061"/>
  <c r="AD3060"/>
  <c r="AC680"/>
  <c r="AD679"/>
  <c r="AC2369"/>
  <c r="AD2368"/>
  <c r="AC2869"/>
  <c r="AD2868"/>
  <c r="AD2678"/>
  <c r="AC2679"/>
  <c r="AC4427"/>
  <c r="AD4426"/>
  <c r="AC4034"/>
  <c r="AD4033"/>
  <c r="AD833"/>
  <c r="AC834"/>
  <c r="AD208"/>
  <c r="AC209"/>
  <c r="AD897"/>
  <c r="AC898"/>
  <c r="AD388"/>
  <c r="AC389"/>
  <c r="AD1074"/>
  <c r="AC1075"/>
  <c r="AC2183"/>
  <c r="AD2182"/>
  <c r="AC145"/>
  <c r="AD144"/>
  <c r="AC329"/>
  <c r="AD328"/>
  <c r="AC86"/>
  <c r="AD85"/>
  <c r="AD956"/>
  <c r="AC957"/>
  <c r="AC1141"/>
  <c r="AD1140"/>
  <c r="AC1015"/>
  <c r="AD1014"/>
  <c r="AD1197"/>
  <c r="AC1198"/>
  <c r="AC1319"/>
  <c r="AD1318"/>
  <c r="AD3969"/>
  <c r="AC3970"/>
  <c r="AD3708"/>
  <c r="AC3709"/>
  <c r="AD2804"/>
  <c r="AC2805"/>
  <c r="AD3904"/>
  <c r="AC3905"/>
  <c r="AD2553"/>
  <c r="AC2554"/>
  <c r="AD2431"/>
  <c r="AC2432"/>
  <c r="AD1382"/>
  <c r="AC1383"/>
  <c r="AD430"/>
  <c r="AC431"/>
  <c r="AD4100"/>
  <c r="AC4101"/>
  <c r="AD1505"/>
  <c r="AC1506"/>
  <c r="AC4295"/>
  <c r="AD4294"/>
  <c r="AD2740"/>
  <c r="AC2741"/>
  <c r="AD2996"/>
  <c r="AC2997"/>
  <c r="AD4166"/>
  <c r="AC4167"/>
  <c r="AD2619"/>
  <c r="AC2620"/>
  <c r="AD4360"/>
  <c r="AC4361"/>
  <c r="AC250"/>
  <c r="AD249"/>
  <c r="AD760"/>
  <c r="AC761"/>
  <c r="AD2913"/>
  <c r="AC2914"/>
  <c r="AD4472"/>
  <c r="AC4473"/>
  <c r="AD1729"/>
  <c r="AC1730"/>
  <c r="AC288"/>
  <c r="AD287"/>
  <c r="AC170"/>
  <c r="AD169"/>
  <c r="AC110"/>
  <c r="AD109"/>
  <c r="AC1163"/>
  <c r="AD1162"/>
  <c r="AC983"/>
  <c r="AD982"/>
  <c r="AC1041"/>
  <c r="AD1040"/>
  <c r="AC355"/>
  <c r="AD354"/>
  <c r="AC800"/>
  <c r="AD799"/>
  <c r="AC700"/>
  <c r="AD699"/>
  <c r="AC636"/>
  <c r="AD635"/>
  <c r="AC3540"/>
  <c r="AD3539"/>
  <c r="AC4126"/>
  <c r="AD4125"/>
  <c r="AC3022"/>
  <c r="AD3021"/>
  <c r="AC2832"/>
  <c r="AD2831"/>
  <c r="AC2768"/>
  <c r="AD2767"/>
  <c r="AC3209"/>
  <c r="AD3208"/>
  <c r="AC2646"/>
  <c r="AD2645"/>
  <c r="AD2953"/>
  <c r="AC2954"/>
  <c r="AC4513"/>
  <c r="AD4512"/>
  <c r="AC3736"/>
  <c r="AD3735"/>
  <c r="AC3931"/>
  <c r="AD3930"/>
  <c r="AC4387"/>
  <c r="AD4386"/>
  <c r="AC2580"/>
  <c r="AD2579"/>
  <c r="AC3997"/>
  <c r="AD3996"/>
  <c r="AC4192"/>
  <c r="AD4191"/>
  <c r="AC4322"/>
  <c r="AD4321"/>
  <c r="AC4802"/>
  <c r="AD4801"/>
  <c r="AC1916"/>
  <c r="AD1915"/>
  <c r="AC3299"/>
  <c r="AD3298"/>
  <c r="AC2230"/>
  <c r="AD2229"/>
  <c r="AC4604"/>
  <c r="AD4603"/>
  <c r="AC3106"/>
  <c r="AD3105"/>
  <c r="AC3498"/>
  <c r="AD3497"/>
  <c r="AD463"/>
  <c r="AC464"/>
  <c r="AD3403"/>
  <c r="AC3404"/>
  <c r="AD3145"/>
  <c r="AC3146"/>
  <c r="AC2036"/>
  <c r="AD2035"/>
  <c r="AC1793"/>
  <c r="AD1792"/>
  <c r="AC1979"/>
  <c r="AD1978"/>
  <c r="AC1609"/>
  <c r="AD1608"/>
  <c r="AC1855"/>
  <c r="AD1854"/>
  <c r="AC1667"/>
  <c r="AD1666"/>
  <c r="AD4707"/>
  <c r="AC4708"/>
  <c r="AD575"/>
  <c r="AC576"/>
  <c r="AD1224"/>
  <c r="AC1225"/>
  <c r="AD518"/>
  <c r="AC519"/>
  <c r="AD3339"/>
  <c r="AC3340"/>
  <c r="AD4642"/>
  <c r="AC4643"/>
  <c r="AD2457"/>
  <c r="AC2458"/>
  <c r="AK53"/>
  <c r="AL52"/>
  <c r="J59" i="7"/>
  <c r="M58"/>
  <c r="K59"/>
  <c r="N58"/>
  <c r="O57"/>
  <c r="W57"/>
  <c r="O103" i="4"/>
  <c r="W103"/>
  <c r="N104"/>
  <c r="K105"/>
  <c r="J61"/>
  <c r="M60"/>
  <c r="AC2102" l="1"/>
  <c r="AD2101"/>
  <c r="AD3821"/>
  <c r="AC3822"/>
  <c r="AD3887"/>
  <c r="AC3888"/>
  <c r="AD2165"/>
  <c r="AC2166"/>
  <c r="AC1540"/>
  <c r="AD1539"/>
  <c r="AC2284"/>
  <c r="AD2283"/>
  <c r="AC1361"/>
  <c r="AD1360"/>
  <c r="AD1299"/>
  <c r="AC1300"/>
  <c r="AC1424"/>
  <c r="AD1423"/>
  <c r="AC3627"/>
  <c r="AD3626"/>
  <c r="AC1123"/>
  <c r="AD1122"/>
  <c r="AC4083"/>
  <c r="AD4082"/>
  <c r="AC2536"/>
  <c r="AD2535"/>
  <c r="AC884"/>
  <c r="AD884" s="1"/>
  <c r="AD883"/>
  <c r="AC2416"/>
  <c r="AD2415"/>
  <c r="AC2725"/>
  <c r="AD2724"/>
  <c r="AC941"/>
  <c r="AD940"/>
  <c r="AC3693"/>
  <c r="AD3692"/>
  <c r="AC4279"/>
  <c r="AD4278"/>
  <c r="AD2352"/>
  <c r="AC2353"/>
  <c r="AD2183"/>
  <c r="AC2184"/>
  <c r="AD4034"/>
  <c r="AC4035"/>
  <c r="AC4428"/>
  <c r="AD4427"/>
  <c r="AC2870"/>
  <c r="AD2869"/>
  <c r="AD2369"/>
  <c r="AC2370"/>
  <c r="AD680"/>
  <c r="AC681"/>
  <c r="AC3062"/>
  <c r="AD3061"/>
  <c r="AC4232"/>
  <c r="AD4231"/>
  <c r="AD3578"/>
  <c r="AC3579"/>
  <c r="AD3839"/>
  <c r="AC3840"/>
  <c r="AD1562"/>
  <c r="AC1563"/>
  <c r="AC3648"/>
  <c r="AD3647"/>
  <c r="AD2125"/>
  <c r="AC2126"/>
  <c r="AD1075"/>
  <c r="AC1076"/>
  <c r="AD389"/>
  <c r="AC390"/>
  <c r="AD898"/>
  <c r="AC899"/>
  <c r="AD209"/>
  <c r="AC210"/>
  <c r="AD834"/>
  <c r="AC835"/>
  <c r="AD2679"/>
  <c r="AC2680"/>
  <c r="AC1445"/>
  <c r="AD1444"/>
  <c r="AC3775"/>
  <c r="AD3774"/>
  <c r="AC2306"/>
  <c r="AD2305"/>
  <c r="AC87"/>
  <c r="AD86"/>
  <c r="AC330"/>
  <c r="AD329"/>
  <c r="AC146"/>
  <c r="AD145"/>
  <c r="AC432"/>
  <c r="AD431"/>
  <c r="AD957"/>
  <c r="AC958"/>
  <c r="AC1016"/>
  <c r="AD1015"/>
  <c r="AC1142"/>
  <c r="AD1141"/>
  <c r="AD1198"/>
  <c r="AC1199"/>
  <c r="AD2620"/>
  <c r="AC2621"/>
  <c r="AD4167"/>
  <c r="AC4168"/>
  <c r="AD2997"/>
  <c r="AC2998"/>
  <c r="AD2741"/>
  <c r="AC2742"/>
  <c r="AD1506"/>
  <c r="AC1507"/>
  <c r="AD4101"/>
  <c r="AC4102"/>
  <c r="AD4295"/>
  <c r="AC4296"/>
  <c r="AD1319"/>
  <c r="AC1320"/>
  <c r="AD761"/>
  <c r="AC762"/>
  <c r="AD4361"/>
  <c r="AC4362"/>
  <c r="AD1383"/>
  <c r="AC1384"/>
  <c r="AD2432"/>
  <c r="AC2433"/>
  <c r="AD2554"/>
  <c r="AC2555"/>
  <c r="AD3905"/>
  <c r="AC3906"/>
  <c r="AD2805"/>
  <c r="AC2806"/>
  <c r="AD3709"/>
  <c r="AC3710"/>
  <c r="AD3970"/>
  <c r="AC3971"/>
  <c r="AD700"/>
  <c r="AC701"/>
  <c r="AC251"/>
  <c r="AD250"/>
  <c r="AD1730"/>
  <c r="AC1731"/>
  <c r="AD4473"/>
  <c r="AC4474"/>
  <c r="AD2914"/>
  <c r="AC2915"/>
  <c r="AC637"/>
  <c r="AD636"/>
  <c r="AC801"/>
  <c r="AD800"/>
  <c r="AC356"/>
  <c r="AD355"/>
  <c r="AC1042"/>
  <c r="AD1041"/>
  <c r="AC984"/>
  <c r="AD983"/>
  <c r="AC1164"/>
  <c r="AD1163"/>
  <c r="AC111"/>
  <c r="AD110"/>
  <c r="AC171"/>
  <c r="AD170"/>
  <c r="AC289"/>
  <c r="AD288"/>
  <c r="AC4323"/>
  <c r="AD4322"/>
  <c r="AC4193"/>
  <c r="AD4192"/>
  <c r="AC3998"/>
  <c r="AD3997"/>
  <c r="AC2581"/>
  <c r="AD2580"/>
  <c r="AC4388"/>
  <c r="AD4387"/>
  <c r="AC3932"/>
  <c r="AD3931"/>
  <c r="AC3737"/>
  <c r="AD3736"/>
  <c r="AC4514"/>
  <c r="AD4513"/>
  <c r="AC2647"/>
  <c r="AD2646"/>
  <c r="AD3209"/>
  <c r="AC3210"/>
  <c r="AC2769"/>
  <c r="AD2768"/>
  <c r="AC2833"/>
  <c r="AD2832"/>
  <c r="AC3023"/>
  <c r="AD3022"/>
  <c r="AC4127"/>
  <c r="AD4126"/>
  <c r="AC3541"/>
  <c r="AD3540"/>
  <c r="AC2955"/>
  <c r="AD2954"/>
  <c r="AC4803"/>
  <c r="AD4802"/>
  <c r="AC3499"/>
  <c r="AD3498"/>
  <c r="AC3107"/>
  <c r="AD3106"/>
  <c r="AC4605"/>
  <c r="AD4604"/>
  <c r="AC2231"/>
  <c r="AD2230"/>
  <c r="AC3300"/>
  <c r="AD3299"/>
  <c r="AC1917"/>
  <c r="AD1916"/>
  <c r="AD3340"/>
  <c r="AC3341"/>
  <c r="AC1226"/>
  <c r="AD1225"/>
  <c r="AC1668"/>
  <c r="AD1667"/>
  <c r="AC1856"/>
  <c r="AD1855"/>
  <c r="AC1610"/>
  <c r="AD1609"/>
  <c r="AC1980"/>
  <c r="AD1979"/>
  <c r="AC1794"/>
  <c r="AD1793"/>
  <c r="AC2037"/>
  <c r="AD2036"/>
  <c r="AD2458"/>
  <c r="AC2459"/>
  <c r="AD4643"/>
  <c r="AC4644"/>
  <c r="AD519"/>
  <c r="AC520"/>
  <c r="AD576"/>
  <c r="AC577"/>
  <c r="AD4708"/>
  <c r="AC4709"/>
  <c r="AD3146"/>
  <c r="AC3147"/>
  <c r="AD3404"/>
  <c r="AC3405"/>
  <c r="AD464"/>
  <c r="AC465"/>
  <c r="AK54"/>
  <c r="AL53"/>
  <c r="K60" i="7"/>
  <c r="N59"/>
  <c r="J60"/>
  <c r="M59"/>
  <c r="O58"/>
  <c r="W58"/>
  <c r="N105" i="4"/>
  <c r="K106"/>
  <c r="W104"/>
  <c r="O104"/>
  <c r="J62"/>
  <c r="M61"/>
  <c r="AC4280" l="1"/>
  <c r="AD4279"/>
  <c r="AC3694"/>
  <c r="AD3693"/>
  <c r="AC942"/>
  <c r="AD941"/>
  <c r="AC2726"/>
  <c r="AD2725"/>
  <c r="AC2417"/>
  <c r="AD2416"/>
  <c r="AD2536"/>
  <c r="AC2537"/>
  <c r="AD4083"/>
  <c r="AC4084"/>
  <c r="AD1123"/>
  <c r="AC1124"/>
  <c r="AD3627"/>
  <c r="AC3628"/>
  <c r="AD1424"/>
  <c r="AC1425"/>
  <c r="AC1362"/>
  <c r="AD1361"/>
  <c r="AC2285"/>
  <c r="AD2284"/>
  <c r="AC1541"/>
  <c r="AD1540"/>
  <c r="AC2103"/>
  <c r="AD2102"/>
  <c r="AC2354"/>
  <c r="AD2353"/>
  <c r="AC1301"/>
  <c r="AD1300"/>
  <c r="AD2166"/>
  <c r="AC2167"/>
  <c r="AC3889"/>
  <c r="AD3888"/>
  <c r="AC3823"/>
  <c r="AD3822"/>
  <c r="AC2307"/>
  <c r="AD2306"/>
  <c r="AD3775"/>
  <c r="AC3776"/>
  <c r="AC1446"/>
  <c r="AD1445"/>
  <c r="AC3649"/>
  <c r="AD3648"/>
  <c r="AC4233"/>
  <c r="AD4232"/>
  <c r="AC3063"/>
  <c r="AD3062"/>
  <c r="AC2871"/>
  <c r="AD2870"/>
  <c r="AD4428"/>
  <c r="AC4429"/>
  <c r="AC2681"/>
  <c r="AD2680"/>
  <c r="AD835"/>
  <c r="AC836"/>
  <c r="AD210"/>
  <c r="AC211"/>
  <c r="AD899"/>
  <c r="AC900"/>
  <c r="AD390"/>
  <c r="AC391"/>
  <c r="AD391" s="1"/>
  <c r="AD1076"/>
  <c r="AC1077"/>
  <c r="AD2126"/>
  <c r="AC2127"/>
  <c r="AD1563"/>
  <c r="AC1564"/>
  <c r="AC3841"/>
  <c r="AD3840"/>
  <c r="AC3580"/>
  <c r="AD3579"/>
  <c r="AD681"/>
  <c r="AC682"/>
  <c r="AD2370"/>
  <c r="AC2371"/>
  <c r="AC4036"/>
  <c r="AD4035"/>
  <c r="AD2184"/>
  <c r="AC2185"/>
  <c r="AC433"/>
  <c r="AD432"/>
  <c r="AC147"/>
  <c r="AD146"/>
  <c r="AC331"/>
  <c r="AD330"/>
  <c r="AC88"/>
  <c r="AD87"/>
  <c r="AC763"/>
  <c r="AD762"/>
  <c r="AD958"/>
  <c r="AC959"/>
  <c r="AC1143"/>
  <c r="AD1142"/>
  <c r="AC1017"/>
  <c r="AD1016"/>
  <c r="AD1199"/>
  <c r="AC1200"/>
  <c r="AD2231"/>
  <c r="AC2232"/>
  <c r="AD3971"/>
  <c r="AC3972"/>
  <c r="AD3710"/>
  <c r="AC3711"/>
  <c r="AD2806"/>
  <c r="AC2807"/>
  <c r="AD3906"/>
  <c r="AC3907"/>
  <c r="AD2555"/>
  <c r="AC2556"/>
  <c r="AD2433"/>
  <c r="AC2434"/>
  <c r="AD1384"/>
  <c r="AC1385"/>
  <c r="AD4362"/>
  <c r="AC4363"/>
  <c r="AD1320"/>
  <c r="AC1321"/>
  <c r="AD4296"/>
  <c r="AC4297"/>
  <c r="AD4102"/>
  <c r="AC4103"/>
  <c r="AD1507"/>
  <c r="AC1508"/>
  <c r="AD2742"/>
  <c r="AC2743"/>
  <c r="AD2998"/>
  <c r="AC2999"/>
  <c r="AD4168"/>
  <c r="AC4169"/>
  <c r="AD2621"/>
  <c r="AC2622"/>
  <c r="AD4803"/>
  <c r="AC4804"/>
  <c r="AD984"/>
  <c r="AC985"/>
  <c r="AD356"/>
  <c r="AC357"/>
  <c r="AD251"/>
  <c r="AC252"/>
  <c r="AD2915"/>
  <c r="AC2916"/>
  <c r="AD4474"/>
  <c r="AC4475"/>
  <c r="AD1731"/>
  <c r="AC1732"/>
  <c r="AD701"/>
  <c r="AC702"/>
  <c r="AC290"/>
  <c r="AD289"/>
  <c r="AC172"/>
  <c r="AD171"/>
  <c r="AC112"/>
  <c r="AD111"/>
  <c r="AC1165"/>
  <c r="AD1164"/>
  <c r="AC1043"/>
  <c r="AD1042"/>
  <c r="AC802"/>
  <c r="AD801"/>
  <c r="AC638"/>
  <c r="AD637"/>
  <c r="AD2647"/>
  <c r="AC2648"/>
  <c r="AC3542"/>
  <c r="AD3541"/>
  <c r="AC4128"/>
  <c r="AD4127"/>
  <c r="AC3024"/>
  <c r="AD3023"/>
  <c r="AC2834"/>
  <c r="AD2833"/>
  <c r="AC2770"/>
  <c r="AD2769"/>
  <c r="AD4514"/>
  <c r="AC4515"/>
  <c r="AC3738"/>
  <c r="AD3737"/>
  <c r="AC3933"/>
  <c r="AD3932"/>
  <c r="AC4389"/>
  <c r="AD4388"/>
  <c r="AC2582"/>
  <c r="AD2581"/>
  <c r="AC3999"/>
  <c r="AD3998"/>
  <c r="AC4194"/>
  <c r="AD4193"/>
  <c r="AC4324"/>
  <c r="AD4323"/>
  <c r="AC2956"/>
  <c r="AD2955"/>
  <c r="AC3211"/>
  <c r="AD3210"/>
  <c r="AC1918"/>
  <c r="AD1917"/>
  <c r="AC4606"/>
  <c r="AD4605"/>
  <c r="AC3108"/>
  <c r="AD3107"/>
  <c r="AC3500"/>
  <c r="AD3499"/>
  <c r="AC3301"/>
  <c r="AD3300"/>
  <c r="AD465"/>
  <c r="AC466"/>
  <c r="AD3147"/>
  <c r="AC3148"/>
  <c r="AD577"/>
  <c r="AC578"/>
  <c r="AC2038"/>
  <c r="AD2037"/>
  <c r="AC1795"/>
  <c r="AD1794"/>
  <c r="AC1981"/>
  <c r="AD1980"/>
  <c r="AC1611"/>
  <c r="AD1610"/>
  <c r="AC1857"/>
  <c r="AD1856"/>
  <c r="AC1669"/>
  <c r="AD1668"/>
  <c r="AC1227"/>
  <c r="AD1226"/>
  <c r="AD3405"/>
  <c r="AC3406"/>
  <c r="AD4709"/>
  <c r="AC4710"/>
  <c r="AD520"/>
  <c r="AC521"/>
  <c r="AD4644"/>
  <c r="AC4645"/>
  <c r="AD2459"/>
  <c r="AC2460"/>
  <c r="AD3341"/>
  <c r="AC3342"/>
  <c r="AK55"/>
  <c r="AL54"/>
  <c r="J61" i="7"/>
  <c r="M60"/>
  <c r="K61"/>
  <c r="N60"/>
  <c r="O59"/>
  <c r="W59"/>
  <c r="W105" i="4"/>
  <c r="O105"/>
  <c r="N106"/>
  <c r="K107"/>
  <c r="J63"/>
  <c r="M62"/>
  <c r="AC3824" l="1"/>
  <c r="AD3823"/>
  <c r="AC3890"/>
  <c r="AD3889"/>
  <c r="AD1301"/>
  <c r="AC1302"/>
  <c r="AD2354"/>
  <c r="AC2355"/>
  <c r="AC2104"/>
  <c r="AD2103"/>
  <c r="AC1542"/>
  <c r="AD1541"/>
  <c r="AD2285"/>
  <c r="AC2286"/>
  <c r="AC1363"/>
  <c r="AD1362"/>
  <c r="AD2417"/>
  <c r="AC2418"/>
  <c r="AD2726"/>
  <c r="AC2727"/>
  <c r="AD942"/>
  <c r="AC943"/>
  <c r="AD3694"/>
  <c r="AC3695"/>
  <c r="AD4280"/>
  <c r="AC4281"/>
  <c r="AC2168"/>
  <c r="AD2167"/>
  <c r="AC1426"/>
  <c r="AD1425"/>
  <c r="AC3629"/>
  <c r="AD3628"/>
  <c r="AC1125"/>
  <c r="AD1125" s="1"/>
  <c r="AD1124"/>
  <c r="AC4085"/>
  <c r="AD4084"/>
  <c r="AC2538"/>
  <c r="AD2537"/>
  <c r="AD4036"/>
  <c r="AC4037"/>
  <c r="AC3581"/>
  <c r="AD3580"/>
  <c r="AC3842"/>
  <c r="AD3841"/>
  <c r="AD2681"/>
  <c r="AC2682"/>
  <c r="AD2871"/>
  <c r="AC2872"/>
  <c r="AC3064"/>
  <c r="AD3063"/>
  <c r="AD4233"/>
  <c r="AC4234"/>
  <c r="AD3649"/>
  <c r="AC3650"/>
  <c r="AD1446"/>
  <c r="AC1447"/>
  <c r="AD2307"/>
  <c r="AC2308"/>
  <c r="AC2186"/>
  <c r="AD2185"/>
  <c r="AC2372"/>
  <c r="AD2371"/>
  <c r="AC683"/>
  <c r="AD683" s="1"/>
  <c r="AD682"/>
  <c r="AC1565"/>
  <c r="AD1564"/>
  <c r="AD2127"/>
  <c r="AC2128"/>
  <c r="AD1077"/>
  <c r="AC1078"/>
  <c r="AD900"/>
  <c r="AC901"/>
  <c r="AD211"/>
  <c r="AC212"/>
  <c r="AD836"/>
  <c r="AC837"/>
  <c r="AC4430"/>
  <c r="AD4429"/>
  <c r="AC3777"/>
  <c r="AD3776"/>
  <c r="AC764"/>
  <c r="AD763"/>
  <c r="AC89"/>
  <c r="AD88"/>
  <c r="AC332"/>
  <c r="AD331"/>
  <c r="AC148"/>
  <c r="AD147"/>
  <c r="AC434"/>
  <c r="AD433"/>
  <c r="AD959"/>
  <c r="AC960"/>
  <c r="AC1018"/>
  <c r="AD1017"/>
  <c r="AC1144"/>
  <c r="AD1143"/>
  <c r="AD1200"/>
  <c r="AC1201"/>
  <c r="AD4804"/>
  <c r="AC4805"/>
  <c r="AD2622"/>
  <c r="AC2623"/>
  <c r="AD4169"/>
  <c r="AC4170"/>
  <c r="AD2999"/>
  <c r="AC3000"/>
  <c r="AD2743"/>
  <c r="AC2744"/>
  <c r="AD1508"/>
  <c r="AC1509"/>
  <c r="AD1509" s="1"/>
  <c r="AD4103"/>
  <c r="AC4104"/>
  <c r="AD4297"/>
  <c r="AC4298"/>
  <c r="AD1321"/>
  <c r="AC1322"/>
  <c r="AD4363"/>
  <c r="AC4364"/>
  <c r="AD1385"/>
  <c r="AC1386"/>
  <c r="AD2434"/>
  <c r="AC2435"/>
  <c r="AD2556"/>
  <c r="AC2557"/>
  <c r="AD3907"/>
  <c r="AC3908"/>
  <c r="AD2807"/>
  <c r="AC2808"/>
  <c r="AD3711"/>
  <c r="AC3712"/>
  <c r="AD3972"/>
  <c r="AC3973"/>
  <c r="AD2232"/>
  <c r="AC2233"/>
  <c r="AD1043"/>
  <c r="AC1044"/>
  <c r="AC703"/>
  <c r="AD702"/>
  <c r="AD1732"/>
  <c r="AC1733"/>
  <c r="AD4475"/>
  <c r="AC4476"/>
  <c r="AD2916"/>
  <c r="AC2917"/>
  <c r="AD252"/>
  <c r="AC253"/>
  <c r="AD357"/>
  <c r="AC358"/>
  <c r="AC986"/>
  <c r="AD985"/>
  <c r="AC639"/>
  <c r="AD638"/>
  <c r="AC803"/>
  <c r="AD802"/>
  <c r="AC1166"/>
  <c r="AD1165"/>
  <c r="AC113"/>
  <c r="AD112"/>
  <c r="AC173"/>
  <c r="AD172"/>
  <c r="AC291"/>
  <c r="AD290"/>
  <c r="AD2648"/>
  <c r="AC2649"/>
  <c r="AC3212"/>
  <c r="AD3211"/>
  <c r="AC2957"/>
  <c r="AD2956"/>
  <c r="AC4325"/>
  <c r="AD4324"/>
  <c r="AC4195"/>
  <c r="AD4194"/>
  <c r="AC4000"/>
  <c r="AD3999"/>
  <c r="AC2583"/>
  <c r="AD2582"/>
  <c r="AC4390"/>
  <c r="AD4389"/>
  <c r="AC3934"/>
  <c r="AD3933"/>
  <c r="AC3739"/>
  <c r="AD3738"/>
  <c r="AC2771"/>
  <c r="AD2770"/>
  <c r="AC2835"/>
  <c r="AD2834"/>
  <c r="AC3025"/>
  <c r="AD3024"/>
  <c r="AC4129"/>
  <c r="AD4128"/>
  <c r="AC3543"/>
  <c r="AD3542"/>
  <c r="AC4516"/>
  <c r="AD4515"/>
  <c r="AC3302"/>
  <c r="AD3301"/>
  <c r="AC3501"/>
  <c r="AD3500"/>
  <c r="AC3109"/>
  <c r="AD3108"/>
  <c r="AC4607"/>
  <c r="AD4606"/>
  <c r="AC1919"/>
  <c r="AD1918"/>
  <c r="AD2460"/>
  <c r="AC2461"/>
  <c r="AD3342"/>
  <c r="AC3343"/>
  <c r="AD4645"/>
  <c r="AC4646"/>
  <c r="AD4710"/>
  <c r="AC4711"/>
  <c r="AC1228"/>
  <c r="AD1227"/>
  <c r="AC1670"/>
  <c r="AD1669"/>
  <c r="AC1858"/>
  <c r="AD1857"/>
  <c r="AC1612"/>
  <c r="AD1611"/>
  <c r="AC1982"/>
  <c r="AD1981"/>
  <c r="AC1796"/>
  <c r="AD1795"/>
  <c r="AC2039"/>
  <c r="AD2038"/>
  <c r="AD521"/>
  <c r="AC522"/>
  <c r="AD3406"/>
  <c r="AC3407"/>
  <c r="AD578"/>
  <c r="AC579"/>
  <c r="AD3148"/>
  <c r="AC3149"/>
  <c r="AD466"/>
  <c r="AC467"/>
  <c r="AK56"/>
  <c r="AL55"/>
  <c r="K62" i="7"/>
  <c r="N61"/>
  <c r="J62"/>
  <c r="M61"/>
  <c r="O60"/>
  <c r="W60"/>
  <c r="W106" i="4"/>
  <c r="O106"/>
  <c r="N107"/>
  <c r="K108"/>
  <c r="J64"/>
  <c r="M63"/>
  <c r="AC2539" l="1"/>
  <c r="AD2538"/>
  <c r="AC4086"/>
  <c r="AD4085"/>
  <c r="AD3629"/>
  <c r="AC3630"/>
  <c r="AD1426"/>
  <c r="AC1427"/>
  <c r="AD2168"/>
  <c r="AC2169"/>
  <c r="AD1363"/>
  <c r="AC1364"/>
  <c r="AD1542"/>
  <c r="AC1543"/>
  <c r="AC2105"/>
  <c r="AD2104"/>
  <c r="AD3890"/>
  <c r="AC3891"/>
  <c r="AD3824"/>
  <c r="AC3825"/>
  <c r="AD4281"/>
  <c r="AC4282"/>
  <c r="AC3696"/>
  <c r="AD3695"/>
  <c r="AC944"/>
  <c r="AD943"/>
  <c r="AC2728"/>
  <c r="AD2727"/>
  <c r="AC2419"/>
  <c r="AD2418"/>
  <c r="AC2287"/>
  <c r="AD2286"/>
  <c r="AC2356"/>
  <c r="AD2355"/>
  <c r="AC1303"/>
  <c r="AD1302"/>
  <c r="AD764"/>
  <c r="AC765"/>
  <c r="AC3778"/>
  <c r="AD3777"/>
  <c r="AC4431"/>
  <c r="AD4430"/>
  <c r="AC1566"/>
  <c r="AD1565"/>
  <c r="AD2372"/>
  <c r="AC2373"/>
  <c r="AD2186"/>
  <c r="AC2187"/>
  <c r="AD3064"/>
  <c r="AC3065"/>
  <c r="AC3843"/>
  <c r="AD3842"/>
  <c r="AD3581"/>
  <c r="AC3582"/>
  <c r="AD837"/>
  <c r="AC838"/>
  <c r="AD212"/>
  <c r="AC213"/>
  <c r="AD901"/>
  <c r="AC902"/>
  <c r="AD1078"/>
  <c r="AC1079"/>
  <c r="AD2128"/>
  <c r="AC2129"/>
  <c r="AD2129" s="1"/>
  <c r="AC2309"/>
  <c r="AD2308"/>
  <c r="AD1447"/>
  <c r="AC1448"/>
  <c r="AD3650"/>
  <c r="AC3651"/>
  <c r="AC4235"/>
  <c r="AD4234"/>
  <c r="AD2872"/>
  <c r="AC2873"/>
  <c r="AD2682"/>
  <c r="AC2683"/>
  <c r="AD4037"/>
  <c r="AC4038"/>
  <c r="AC435"/>
  <c r="AD434"/>
  <c r="AC149"/>
  <c r="AD148"/>
  <c r="AC333"/>
  <c r="AD332"/>
  <c r="AC90"/>
  <c r="AD89"/>
  <c r="AD960"/>
  <c r="AC961"/>
  <c r="AC1145"/>
  <c r="AD1145" s="1"/>
  <c r="AD1144"/>
  <c r="AC1019"/>
  <c r="AD1018"/>
  <c r="AD1201"/>
  <c r="AC1202"/>
  <c r="AD2233"/>
  <c r="AC2234"/>
  <c r="AD3973"/>
  <c r="AC3974"/>
  <c r="AD3712"/>
  <c r="AC3713"/>
  <c r="AD2808"/>
  <c r="AC2809"/>
  <c r="AD3908"/>
  <c r="AC3909"/>
  <c r="AD2557"/>
  <c r="AC2558"/>
  <c r="AD2435"/>
  <c r="AC2436"/>
  <c r="AC1387"/>
  <c r="AD1386"/>
  <c r="AD4364"/>
  <c r="AC4365"/>
  <c r="AD1322"/>
  <c r="AC1323"/>
  <c r="AD4298"/>
  <c r="AC4299"/>
  <c r="AD4104"/>
  <c r="AC4105"/>
  <c r="AD2744"/>
  <c r="AC2745"/>
  <c r="AD3000"/>
  <c r="AC3001"/>
  <c r="AD4170"/>
  <c r="AC4171"/>
  <c r="AD2623"/>
  <c r="AC2624"/>
  <c r="AC4806"/>
  <c r="AD4805"/>
  <c r="AD113"/>
  <c r="AC114"/>
  <c r="AD803"/>
  <c r="AC804"/>
  <c r="AD986"/>
  <c r="AC987"/>
  <c r="AD703"/>
  <c r="AC704"/>
  <c r="AD2649"/>
  <c r="AC2650"/>
  <c r="AD358"/>
  <c r="AC359"/>
  <c r="AC254"/>
  <c r="AD253"/>
  <c r="AC2918"/>
  <c r="AD2917"/>
  <c r="AD4476"/>
  <c r="AC4477"/>
  <c r="AD1733"/>
  <c r="AC1734"/>
  <c r="AD1044"/>
  <c r="AC1045"/>
  <c r="AC292"/>
  <c r="AD291"/>
  <c r="AC174"/>
  <c r="AD173"/>
  <c r="AC1167"/>
  <c r="AD1166"/>
  <c r="AC640"/>
  <c r="AD639"/>
  <c r="AC3544"/>
  <c r="AD3543"/>
  <c r="AC3026"/>
  <c r="AD3025"/>
  <c r="AC2836"/>
  <c r="AD2835"/>
  <c r="AC2772"/>
  <c r="AD2771"/>
  <c r="AC3740"/>
  <c r="AD3739"/>
  <c r="AC3935"/>
  <c r="AD3934"/>
  <c r="AC4391"/>
  <c r="AD4390"/>
  <c r="AC2584"/>
  <c r="AD2583"/>
  <c r="AC4001"/>
  <c r="AD4000"/>
  <c r="AC4196"/>
  <c r="AD4195"/>
  <c r="AC4326"/>
  <c r="AD4325"/>
  <c r="AC2958"/>
  <c r="AD2957"/>
  <c r="AC3213"/>
  <c r="AD3212"/>
  <c r="AC4517"/>
  <c r="AD4516"/>
  <c r="AC4130"/>
  <c r="AD4129"/>
  <c r="AC1920"/>
  <c r="AD1919"/>
  <c r="AC4608"/>
  <c r="AD4607"/>
  <c r="AC3110"/>
  <c r="AD3109"/>
  <c r="AC3502"/>
  <c r="AD3501"/>
  <c r="AC3303"/>
  <c r="AD3302"/>
  <c r="AC2462"/>
  <c r="AD2461"/>
  <c r="AD1228"/>
  <c r="AC1229"/>
  <c r="AD467"/>
  <c r="AC468"/>
  <c r="AD3149"/>
  <c r="AC3150"/>
  <c r="AD3407"/>
  <c r="AC3408"/>
  <c r="AC2040"/>
  <c r="AD2039"/>
  <c r="AC1797"/>
  <c r="AD1796"/>
  <c r="AC1983"/>
  <c r="AD1982"/>
  <c r="AC1613"/>
  <c r="AD1612"/>
  <c r="AC1859"/>
  <c r="AD1858"/>
  <c r="AC1671"/>
  <c r="AD1670"/>
  <c r="AD579"/>
  <c r="AC580"/>
  <c r="AD522"/>
  <c r="AC523"/>
  <c r="AD4711"/>
  <c r="AC4712"/>
  <c r="AD4646"/>
  <c r="AC4647"/>
  <c r="AD3343"/>
  <c r="AC3344"/>
  <c r="AK57"/>
  <c r="AL56"/>
  <c r="J63" i="7"/>
  <c r="M62"/>
  <c r="K63"/>
  <c r="N62"/>
  <c r="O61"/>
  <c r="W61"/>
  <c r="W107" i="4"/>
  <c r="O107"/>
  <c r="K109"/>
  <c r="N108"/>
  <c r="J65"/>
  <c r="M64"/>
  <c r="AC1304" l="1"/>
  <c r="AD1303"/>
  <c r="AD2356"/>
  <c r="AC2357"/>
  <c r="AD2287"/>
  <c r="AC2288"/>
  <c r="AD2419"/>
  <c r="AC2420"/>
  <c r="AD2728"/>
  <c r="AC2729"/>
  <c r="AD944"/>
  <c r="AC945"/>
  <c r="AD945" s="1"/>
  <c r="AD3696"/>
  <c r="AC3697"/>
  <c r="AD2105"/>
  <c r="AC2106"/>
  <c r="AD4086"/>
  <c r="AC4087"/>
  <c r="AD2539"/>
  <c r="AC2540"/>
  <c r="AD4282"/>
  <c r="AC4283"/>
  <c r="AC3826"/>
  <c r="AD3825"/>
  <c r="AC3892"/>
  <c r="AD3891"/>
  <c r="AC1544"/>
  <c r="AD1543"/>
  <c r="AC1365"/>
  <c r="AD1364"/>
  <c r="AC2170"/>
  <c r="AD2169"/>
  <c r="AC1428"/>
  <c r="AD1427"/>
  <c r="AC3631"/>
  <c r="AD3630"/>
  <c r="AC4236"/>
  <c r="AD4235"/>
  <c r="AD2309"/>
  <c r="AC2310"/>
  <c r="AC3844"/>
  <c r="AD3843"/>
  <c r="AD1566"/>
  <c r="AC1567"/>
  <c r="AD4431"/>
  <c r="AC4432"/>
  <c r="AC3779"/>
  <c r="AD3778"/>
  <c r="AD2234"/>
  <c r="AC2235"/>
  <c r="AC4039"/>
  <c r="AD4038"/>
  <c r="AC2684"/>
  <c r="AD2683"/>
  <c r="AC2874"/>
  <c r="AD2873"/>
  <c r="AC3652"/>
  <c r="AD3651"/>
  <c r="AC1449"/>
  <c r="AD1448"/>
  <c r="AD1079"/>
  <c r="AC1080"/>
  <c r="AD902"/>
  <c r="AC903"/>
  <c r="AD213"/>
  <c r="AC214"/>
  <c r="AD838"/>
  <c r="AC839"/>
  <c r="AC3583"/>
  <c r="AD3582"/>
  <c r="AC3066"/>
  <c r="AD3065"/>
  <c r="AD2187"/>
  <c r="AC2188"/>
  <c r="AD2373"/>
  <c r="AC2374"/>
  <c r="AD765"/>
  <c r="AC766"/>
  <c r="AC91"/>
  <c r="AD90"/>
  <c r="AC334"/>
  <c r="AD333"/>
  <c r="AC150"/>
  <c r="AD149"/>
  <c r="AC436"/>
  <c r="AD435"/>
  <c r="AC115"/>
  <c r="AD114"/>
  <c r="AD961"/>
  <c r="AC962"/>
  <c r="AC1020"/>
  <c r="AD1019"/>
  <c r="AD1202"/>
  <c r="AC1203"/>
  <c r="AD4806"/>
  <c r="AC4807"/>
  <c r="AD1387"/>
  <c r="AC1388"/>
  <c r="AD2624"/>
  <c r="AC2625"/>
  <c r="AD4171"/>
  <c r="AC4172"/>
  <c r="AD3001"/>
  <c r="AC3002"/>
  <c r="AD2745"/>
  <c r="AC2746"/>
  <c r="AD4105"/>
  <c r="AC4106"/>
  <c r="AD4299"/>
  <c r="AC4300"/>
  <c r="AD1323"/>
  <c r="AC1324"/>
  <c r="AD4365"/>
  <c r="AC4366"/>
  <c r="AD2436"/>
  <c r="AC2437"/>
  <c r="AD2558"/>
  <c r="AC2559"/>
  <c r="AD3909"/>
  <c r="AC3910"/>
  <c r="AD2809"/>
  <c r="AC2810"/>
  <c r="AD3713"/>
  <c r="AC3714"/>
  <c r="AD3974"/>
  <c r="AC3975"/>
  <c r="AD1167"/>
  <c r="AC1168"/>
  <c r="AD2918"/>
  <c r="AC2919"/>
  <c r="AD254"/>
  <c r="AC255"/>
  <c r="AC1046"/>
  <c r="AD1045"/>
  <c r="AC1735"/>
  <c r="AD1734"/>
  <c r="AD4477"/>
  <c r="AC4478"/>
  <c r="AC360"/>
  <c r="AD359"/>
  <c r="AD2650"/>
  <c r="AC2651"/>
  <c r="AD704"/>
  <c r="AC705"/>
  <c r="AD987"/>
  <c r="AC988"/>
  <c r="AC805"/>
  <c r="AD804"/>
  <c r="AC641"/>
  <c r="AD640"/>
  <c r="AC175"/>
  <c r="AD174"/>
  <c r="AC293"/>
  <c r="AD292"/>
  <c r="AC4131"/>
  <c r="AD4130"/>
  <c r="AD4517"/>
  <c r="AC4518"/>
  <c r="AC3214"/>
  <c r="AD3213"/>
  <c r="AC2959"/>
  <c r="AD2958"/>
  <c r="AC4327"/>
  <c r="AD4326"/>
  <c r="AC4197"/>
  <c r="AD4196"/>
  <c r="AC4002"/>
  <c r="AD4001"/>
  <c r="AC2585"/>
  <c r="AD2584"/>
  <c r="AC4392"/>
  <c r="AD4391"/>
  <c r="AC3936"/>
  <c r="AD3935"/>
  <c r="AC3741"/>
  <c r="AD3740"/>
  <c r="AC2773"/>
  <c r="AD2772"/>
  <c r="AC2837"/>
  <c r="AD2836"/>
  <c r="AC3027"/>
  <c r="AD3026"/>
  <c r="AC3545"/>
  <c r="AD3544"/>
  <c r="AC2463"/>
  <c r="AD2462"/>
  <c r="AC3304"/>
  <c r="AD3303"/>
  <c r="AC3503"/>
  <c r="AD3502"/>
  <c r="AC3111"/>
  <c r="AD3110"/>
  <c r="AC4609"/>
  <c r="AD4608"/>
  <c r="AC1921"/>
  <c r="AD1920"/>
  <c r="AC1230"/>
  <c r="AD1229"/>
  <c r="AC469"/>
  <c r="AD468"/>
  <c r="AD4647"/>
  <c r="AC4648"/>
  <c r="AC1672"/>
  <c r="AD1671"/>
  <c r="AC1860"/>
  <c r="AD1859"/>
  <c r="AC1614"/>
  <c r="AD1613"/>
  <c r="AC1984"/>
  <c r="AD1983"/>
  <c r="AC1798"/>
  <c r="AD1797"/>
  <c r="AC2041"/>
  <c r="AD2040"/>
  <c r="AD3344"/>
  <c r="AC3345"/>
  <c r="AD4712"/>
  <c r="AC4713"/>
  <c r="AD523"/>
  <c r="AC524"/>
  <c r="AD580"/>
  <c r="AC581"/>
  <c r="AD3408"/>
  <c r="AC3409"/>
  <c r="AD3150"/>
  <c r="AC3151"/>
  <c r="AK58"/>
  <c r="AL57"/>
  <c r="K64" i="7"/>
  <c r="N63"/>
  <c r="J64"/>
  <c r="M63"/>
  <c r="O62"/>
  <c r="W62"/>
  <c r="N109" i="4"/>
  <c r="K110"/>
  <c r="O108"/>
  <c r="W108"/>
  <c r="J66"/>
  <c r="M65"/>
  <c r="AD360" l="1"/>
  <c r="AC361"/>
  <c r="AC3632"/>
  <c r="AD3631"/>
  <c r="AC1429"/>
  <c r="AD1428"/>
  <c r="AD2170"/>
  <c r="AC2171"/>
  <c r="AD1365"/>
  <c r="AC1366"/>
  <c r="AD1544"/>
  <c r="AC1545"/>
  <c r="AD3892"/>
  <c r="AC3893"/>
  <c r="AD3826"/>
  <c r="AC3827"/>
  <c r="AD1304"/>
  <c r="AC1305"/>
  <c r="AD988"/>
  <c r="AC989"/>
  <c r="AC4284"/>
  <c r="AD4283"/>
  <c r="AC2541"/>
  <c r="AD2540"/>
  <c r="AC4088"/>
  <c r="AD4087"/>
  <c r="AC2107"/>
  <c r="AD2106"/>
  <c r="AC3698"/>
  <c r="AD3697"/>
  <c r="AC2730"/>
  <c r="AD2730" s="1"/>
  <c r="AD2729"/>
  <c r="AC2421"/>
  <c r="AD2421" s="1"/>
  <c r="AD2420"/>
  <c r="AC2289"/>
  <c r="AD2288"/>
  <c r="AC2358"/>
  <c r="AD2357"/>
  <c r="AD3066"/>
  <c r="AC3067"/>
  <c r="AD3583"/>
  <c r="AC3584"/>
  <c r="AD1449"/>
  <c r="AC1450"/>
  <c r="AD3652"/>
  <c r="AC3653"/>
  <c r="AD2874"/>
  <c r="AC2875"/>
  <c r="AD2684"/>
  <c r="AC2685"/>
  <c r="AD4039"/>
  <c r="AC4040"/>
  <c r="AC3780"/>
  <c r="AD3779"/>
  <c r="AC3845"/>
  <c r="AD3844"/>
  <c r="AD4236"/>
  <c r="AC4237"/>
  <c r="AD4807"/>
  <c r="AC4808"/>
  <c r="AD766"/>
  <c r="AC767"/>
  <c r="AC2375"/>
  <c r="AD2374"/>
  <c r="AC2189"/>
  <c r="AD2188"/>
  <c r="AD839"/>
  <c r="AC840"/>
  <c r="AD214"/>
  <c r="AC215"/>
  <c r="AD215" s="1"/>
  <c r="AD903"/>
  <c r="AC904"/>
  <c r="AD904" s="1"/>
  <c r="AD1080"/>
  <c r="AC1081"/>
  <c r="AC2236"/>
  <c r="AD2235"/>
  <c r="AC4433"/>
  <c r="AD4432"/>
  <c r="AC1568"/>
  <c r="AD1567"/>
  <c r="AC2311"/>
  <c r="AD2310"/>
  <c r="AC116"/>
  <c r="AD115"/>
  <c r="AC437"/>
  <c r="AD436"/>
  <c r="AC151"/>
  <c r="AD150"/>
  <c r="AC335"/>
  <c r="AD335" s="1"/>
  <c r="AD334"/>
  <c r="AC92"/>
  <c r="AD92" s="1"/>
  <c r="AD91"/>
  <c r="AD962"/>
  <c r="AC963"/>
  <c r="AD963" s="1"/>
  <c r="AC1021"/>
  <c r="AD1021" s="1"/>
  <c r="AD1020"/>
  <c r="AD1203"/>
  <c r="AC1204"/>
  <c r="AD705"/>
  <c r="AC706"/>
  <c r="AD1984"/>
  <c r="AC1985"/>
  <c r="AD1614"/>
  <c r="AC1615"/>
  <c r="AD3975"/>
  <c r="AC3976"/>
  <c r="AD3714"/>
  <c r="AC3715"/>
  <c r="AD2810"/>
  <c r="AC2811"/>
  <c r="AD3910"/>
  <c r="AC3911"/>
  <c r="AD2559"/>
  <c r="AC2560"/>
  <c r="AD2437"/>
  <c r="AC2438"/>
  <c r="AD2438" s="1"/>
  <c r="AD4366"/>
  <c r="AC4367"/>
  <c r="AD1324"/>
  <c r="AC1325"/>
  <c r="AD4300"/>
  <c r="AC4301"/>
  <c r="AD4106"/>
  <c r="AC4107"/>
  <c r="AD2746"/>
  <c r="AC2747"/>
  <c r="AD3002"/>
  <c r="AC3003"/>
  <c r="AD4172"/>
  <c r="AC4173"/>
  <c r="AD2625"/>
  <c r="AC2626"/>
  <c r="AD2626" s="1"/>
  <c r="AD1388"/>
  <c r="AC1389"/>
  <c r="AD3503"/>
  <c r="AC3504"/>
  <c r="AD805"/>
  <c r="AC806"/>
  <c r="AD1735"/>
  <c r="AC1736"/>
  <c r="AD1046"/>
  <c r="AC1047"/>
  <c r="AD2651"/>
  <c r="AC2652"/>
  <c r="AD4478"/>
  <c r="AC4479"/>
  <c r="AC256"/>
  <c r="AD255"/>
  <c r="AD2919"/>
  <c r="AC2920"/>
  <c r="AC1169"/>
  <c r="AD1168"/>
  <c r="AC294"/>
  <c r="AD293"/>
  <c r="AC176"/>
  <c r="AD175"/>
  <c r="AC642"/>
  <c r="AD641"/>
  <c r="AD2837"/>
  <c r="AC2838"/>
  <c r="AD2773"/>
  <c r="AC2774"/>
  <c r="AD3741"/>
  <c r="AC3742"/>
  <c r="AD4002"/>
  <c r="AC4003"/>
  <c r="AC4519"/>
  <c r="AD4518"/>
  <c r="AC3546"/>
  <c r="AD3545"/>
  <c r="AC3028"/>
  <c r="AD3027"/>
  <c r="AC3937"/>
  <c r="AD3936"/>
  <c r="AC4393"/>
  <c r="AD4392"/>
  <c r="AC2586"/>
  <c r="AD2585"/>
  <c r="AC4198"/>
  <c r="AD4197"/>
  <c r="AC4328"/>
  <c r="AD4327"/>
  <c r="AC2960"/>
  <c r="AD2959"/>
  <c r="AC3215"/>
  <c r="AD3214"/>
  <c r="AC4132"/>
  <c r="AD4131"/>
  <c r="AC1231"/>
  <c r="AD1230"/>
  <c r="AC4610"/>
  <c r="AD4609"/>
  <c r="AC3112"/>
  <c r="AD3111"/>
  <c r="AC3305"/>
  <c r="AD3304"/>
  <c r="AC2464"/>
  <c r="AD2463"/>
  <c r="AC1922"/>
  <c r="AD1921"/>
  <c r="AC470"/>
  <c r="AD469"/>
  <c r="AD524"/>
  <c r="AC525"/>
  <c r="AD3151"/>
  <c r="AC3152"/>
  <c r="AD581"/>
  <c r="AC582"/>
  <c r="AC2042"/>
  <c r="AD2041"/>
  <c r="AC1799"/>
  <c r="AD1798"/>
  <c r="AC1861"/>
  <c r="AD1860"/>
  <c r="AC1673"/>
  <c r="AD1672"/>
  <c r="AD3409"/>
  <c r="AC3410"/>
  <c r="AD4713"/>
  <c r="AC4714"/>
  <c r="AD3345"/>
  <c r="AC3346"/>
  <c r="AD4648"/>
  <c r="AC4649"/>
  <c r="AK59"/>
  <c r="AL58"/>
  <c r="J65" i="7"/>
  <c r="M64"/>
  <c r="K65"/>
  <c r="N64"/>
  <c r="O63"/>
  <c r="W63"/>
  <c r="W109" i="4"/>
  <c r="O109"/>
  <c r="K111"/>
  <c r="N110"/>
  <c r="J67"/>
  <c r="M66"/>
  <c r="AC4809" l="1"/>
  <c r="AD4808"/>
  <c r="AC2359"/>
  <c r="AD2359" s="1"/>
  <c r="AD2358"/>
  <c r="AC2290"/>
  <c r="AD2289"/>
  <c r="AC3699"/>
  <c r="AD3698"/>
  <c r="AD2107"/>
  <c r="AC2108"/>
  <c r="AD4088"/>
  <c r="AC4089"/>
  <c r="AD2541"/>
  <c r="AC2542"/>
  <c r="AC4285"/>
  <c r="AD4284"/>
  <c r="AD1429"/>
  <c r="AC1430"/>
  <c r="AD3632"/>
  <c r="AC3633"/>
  <c r="AD1047"/>
  <c r="AC1048"/>
  <c r="AD989"/>
  <c r="AC990"/>
  <c r="AC1306"/>
  <c r="AD1305"/>
  <c r="AC3828"/>
  <c r="AD3827"/>
  <c r="AC3894"/>
  <c r="AD3893"/>
  <c r="AC1546"/>
  <c r="AD1545"/>
  <c r="AC1367"/>
  <c r="AD1366"/>
  <c r="AC2172"/>
  <c r="AD2171"/>
  <c r="AD361"/>
  <c r="AC362"/>
  <c r="AC2312"/>
  <c r="AD2311"/>
  <c r="AD1568"/>
  <c r="AC1569"/>
  <c r="AC4434"/>
  <c r="AD4433"/>
  <c r="AD2236"/>
  <c r="AC2237"/>
  <c r="AD2189"/>
  <c r="AC2190"/>
  <c r="AC2376"/>
  <c r="AD2375"/>
  <c r="AC3846"/>
  <c r="AD3845"/>
  <c r="AC3781"/>
  <c r="AD3780"/>
  <c r="AD1081"/>
  <c r="AC1082"/>
  <c r="AD840"/>
  <c r="AC841"/>
  <c r="AD767"/>
  <c r="AC768"/>
  <c r="AC4238"/>
  <c r="AD4237"/>
  <c r="AD4040"/>
  <c r="AC4041"/>
  <c r="AD2685"/>
  <c r="AC2686"/>
  <c r="AC2876"/>
  <c r="AD2875"/>
  <c r="AC3654"/>
  <c r="AD3653"/>
  <c r="AD1450"/>
  <c r="AC1451"/>
  <c r="AD3584"/>
  <c r="AC3585"/>
  <c r="AD3067"/>
  <c r="AC3068"/>
  <c r="AC152"/>
  <c r="AD151"/>
  <c r="AC438"/>
  <c r="AD437"/>
  <c r="AC117"/>
  <c r="AD116"/>
  <c r="AC707"/>
  <c r="AD706"/>
  <c r="AD1204"/>
  <c r="AC1205"/>
  <c r="AD3504"/>
  <c r="AC3505"/>
  <c r="AD3003"/>
  <c r="AC3004"/>
  <c r="AD4107"/>
  <c r="AC4108"/>
  <c r="AD256"/>
  <c r="AC257"/>
  <c r="AC1390"/>
  <c r="AD1390" s="1"/>
  <c r="AD1389"/>
  <c r="AD4173"/>
  <c r="AC4174"/>
  <c r="AD2747"/>
  <c r="AC2748"/>
  <c r="AD4301"/>
  <c r="AC4302"/>
  <c r="AC1326"/>
  <c r="AD1325"/>
  <c r="AD4367"/>
  <c r="AC4368"/>
  <c r="AD2560"/>
  <c r="AC2561"/>
  <c r="AD3911"/>
  <c r="AC3912"/>
  <c r="AD2811"/>
  <c r="AC2812"/>
  <c r="AD3715"/>
  <c r="AC3716"/>
  <c r="AD3976"/>
  <c r="AC3977"/>
  <c r="AC1616"/>
  <c r="AD1615"/>
  <c r="AC1986"/>
  <c r="AD1985"/>
  <c r="AD1169"/>
  <c r="AC1170"/>
  <c r="AD2774"/>
  <c r="AC2775"/>
  <c r="AD2838"/>
  <c r="AC2839"/>
  <c r="AD2920"/>
  <c r="AC2921"/>
  <c r="AC4480"/>
  <c r="AD4479"/>
  <c r="AD2652"/>
  <c r="AC2653"/>
  <c r="AD1736"/>
  <c r="AC1737"/>
  <c r="AD806"/>
  <c r="AC807"/>
  <c r="AC643"/>
  <c r="AD642"/>
  <c r="AC177"/>
  <c r="AD176"/>
  <c r="AC295"/>
  <c r="AD294"/>
  <c r="AD3028"/>
  <c r="AC3029"/>
  <c r="AD3546"/>
  <c r="AC3547"/>
  <c r="AD4003"/>
  <c r="AC4004"/>
  <c r="AC3743"/>
  <c r="AD3742"/>
  <c r="AC3216"/>
  <c r="AD3215"/>
  <c r="AC2961"/>
  <c r="AD2960"/>
  <c r="AC4329"/>
  <c r="AD4328"/>
  <c r="AC4199"/>
  <c r="AD4198"/>
  <c r="AC2587"/>
  <c r="AD2586"/>
  <c r="AC4394"/>
  <c r="AD4393"/>
  <c r="AC3938"/>
  <c r="AD3937"/>
  <c r="AC4520"/>
  <c r="AD4519"/>
  <c r="AC4133"/>
  <c r="AD4132"/>
  <c r="AC2465"/>
  <c r="AD2464"/>
  <c r="AC3306"/>
  <c r="AD3305"/>
  <c r="AC3113"/>
  <c r="AD3112"/>
  <c r="AC4611"/>
  <c r="AD4610"/>
  <c r="AC1232"/>
  <c r="AD1231"/>
  <c r="AC1923"/>
  <c r="AD1922"/>
  <c r="AC471"/>
  <c r="AD470"/>
  <c r="AC526"/>
  <c r="AD525"/>
  <c r="AD3346"/>
  <c r="AC3347"/>
  <c r="AC1674"/>
  <c r="AD1673"/>
  <c r="AC1862"/>
  <c r="AD1861"/>
  <c r="AC1800"/>
  <c r="AD1799"/>
  <c r="AC2043"/>
  <c r="AD2042"/>
  <c r="AD4649"/>
  <c r="AC4650"/>
  <c r="AD4714"/>
  <c r="AC4715"/>
  <c r="AD3410"/>
  <c r="AC3411"/>
  <c r="AD582"/>
  <c r="AC583"/>
  <c r="AD3152"/>
  <c r="AC3153"/>
  <c r="AL59"/>
  <c r="AK60"/>
  <c r="K66" i="7"/>
  <c r="N65"/>
  <c r="J66"/>
  <c r="M65"/>
  <c r="O64"/>
  <c r="W64"/>
  <c r="K112" i="4"/>
  <c r="N111"/>
  <c r="W110"/>
  <c r="O110"/>
  <c r="J68"/>
  <c r="M67"/>
  <c r="AC4810" l="1"/>
  <c r="AD4809"/>
  <c r="AD117"/>
  <c r="AC118"/>
  <c r="AC2173"/>
  <c r="AD2173" s="1"/>
  <c r="AD2172"/>
  <c r="AC1368"/>
  <c r="AD1367"/>
  <c r="AC1547"/>
  <c r="AD1546"/>
  <c r="AC3895"/>
  <c r="AD3894"/>
  <c r="AC3829"/>
  <c r="AD3828"/>
  <c r="AD1306"/>
  <c r="AC1307"/>
  <c r="AD4285"/>
  <c r="AC4286"/>
  <c r="AD4286" s="1"/>
  <c r="AD3699"/>
  <c r="AC3700"/>
  <c r="AD2290"/>
  <c r="AC2291"/>
  <c r="AD807"/>
  <c r="AC808"/>
  <c r="AD2653"/>
  <c r="AC2654"/>
  <c r="AD362"/>
  <c r="AC363"/>
  <c r="AC991"/>
  <c r="AD990"/>
  <c r="AC1049"/>
  <c r="AD1048"/>
  <c r="AC3634"/>
  <c r="AD3633"/>
  <c r="AC1431"/>
  <c r="AD1430"/>
  <c r="AC2543"/>
  <c r="AD2542"/>
  <c r="AC4090"/>
  <c r="AD4089"/>
  <c r="AC2109"/>
  <c r="AD2108"/>
  <c r="AD3654"/>
  <c r="AC3655"/>
  <c r="AD2876"/>
  <c r="AC2877"/>
  <c r="AC4239"/>
  <c r="AD4238"/>
  <c r="AD3781"/>
  <c r="AC3782"/>
  <c r="AC3847"/>
  <c r="AD3846"/>
  <c r="AC2377"/>
  <c r="AD2376"/>
  <c r="AD4434"/>
  <c r="AC4435"/>
  <c r="AC2313"/>
  <c r="AD2312"/>
  <c r="AC3069"/>
  <c r="AD3068"/>
  <c r="AC3586"/>
  <c r="AD3585"/>
  <c r="AD1451"/>
  <c r="AC1452"/>
  <c r="AD2686"/>
  <c r="AC2687"/>
  <c r="AC4042"/>
  <c r="AD4041"/>
  <c r="AD768"/>
  <c r="AC769"/>
  <c r="AD841"/>
  <c r="AC842"/>
  <c r="AD1082"/>
  <c r="AC1083"/>
  <c r="AC2191"/>
  <c r="AD2190"/>
  <c r="AD2237"/>
  <c r="AC2238"/>
  <c r="AC1570"/>
  <c r="AD1569"/>
  <c r="AC708"/>
  <c r="AD707"/>
  <c r="AC439"/>
  <c r="AD438"/>
  <c r="AC153"/>
  <c r="AD152"/>
  <c r="AC258"/>
  <c r="AD257"/>
  <c r="AD1205"/>
  <c r="AC1206"/>
  <c r="AD1206" s="1"/>
  <c r="AD1923"/>
  <c r="AC1924"/>
  <c r="AC1987"/>
  <c r="AD1986"/>
  <c r="AC1617"/>
  <c r="AD1616"/>
  <c r="AC1327"/>
  <c r="AD1326"/>
  <c r="AD3977"/>
  <c r="AC3978"/>
  <c r="AD3716"/>
  <c r="AC3717"/>
  <c r="AD2812"/>
  <c r="AC2813"/>
  <c r="AC3913"/>
  <c r="AD3912"/>
  <c r="AD2561"/>
  <c r="AC2562"/>
  <c r="AD4368"/>
  <c r="AC4369"/>
  <c r="AD4302"/>
  <c r="AC4303"/>
  <c r="AD2748"/>
  <c r="AC2749"/>
  <c r="AC4175"/>
  <c r="AD4174"/>
  <c r="AC4109"/>
  <c r="AD4108"/>
  <c r="AC3005"/>
  <c r="AD3004"/>
  <c r="AD3505"/>
  <c r="AC3506"/>
  <c r="AD4611"/>
  <c r="AC4612"/>
  <c r="AD3113"/>
  <c r="AC3114"/>
  <c r="AD3743"/>
  <c r="AC3744"/>
  <c r="AD177"/>
  <c r="AC178"/>
  <c r="AD4480"/>
  <c r="AC4481"/>
  <c r="AD4004"/>
  <c r="AC4005"/>
  <c r="AD3547"/>
  <c r="AC3548"/>
  <c r="AD3029"/>
  <c r="AC3030"/>
  <c r="AD1737"/>
  <c r="AC1738"/>
  <c r="AD2921"/>
  <c r="AC2922"/>
  <c r="AC2840"/>
  <c r="AD2839"/>
  <c r="AC2776"/>
  <c r="AD2775"/>
  <c r="AD1170"/>
  <c r="AC1171"/>
  <c r="AC296"/>
  <c r="AD295"/>
  <c r="AC644"/>
  <c r="AD643"/>
  <c r="AD3938"/>
  <c r="AC3939"/>
  <c r="AD2587"/>
  <c r="AC2588"/>
  <c r="AD4199"/>
  <c r="AC4200"/>
  <c r="AD4329"/>
  <c r="AC4330"/>
  <c r="AC4521"/>
  <c r="AD4520"/>
  <c r="AC4395"/>
  <c r="AD4394"/>
  <c r="AC2962"/>
  <c r="AD2961"/>
  <c r="AC3217"/>
  <c r="AD3216"/>
  <c r="AC4134"/>
  <c r="AD4133"/>
  <c r="AC1233"/>
  <c r="AD1232"/>
  <c r="AC3307"/>
  <c r="AD3306"/>
  <c r="AC2466"/>
  <c r="AD2465"/>
  <c r="AC527"/>
  <c r="AD526"/>
  <c r="AC472"/>
  <c r="AD471"/>
  <c r="AD583"/>
  <c r="AC584"/>
  <c r="AC2044"/>
  <c r="AD2043"/>
  <c r="AC1801"/>
  <c r="AD1800"/>
  <c r="AC1863"/>
  <c r="AD1862"/>
  <c r="AC1675"/>
  <c r="AD1674"/>
  <c r="AD3153"/>
  <c r="AC3154"/>
  <c r="AD3411"/>
  <c r="AC3412"/>
  <c r="AD4715"/>
  <c r="AC4716"/>
  <c r="AD4650"/>
  <c r="AC4651"/>
  <c r="AD3347"/>
  <c r="AC3348"/>
  <c r="AL60"/>
  <c r="AK61"/>
  <c r="J67" i="7"/>
  <c r="M66"/>
  <c r="K67"/>
  <c r="N66"/>
  <c r="O65"/>
  <c r="W65"/>
  <c r="K113" i="4"/>
  <c r="N112"/>
  <c r="W111"/>
  <c r="O111"/>
  <c r="J69"/>
  <c r="M68"/>
  <c r="AC4811" l="1"/>
  <c r="AD4810"/>
  <c r="AC2110"/>
  <c r="AD2109"/>
  <c r="AC4091"/>
  <c r="AD4091" s="1"/>
  <c r="AD4090"/>
  <c r="AC2544"/>
  <c r="AD2544" s="1"/>
  <c r="AD2543"/>
  <c r="AD1431"/>
  <c r="AC1432"/>
  <c r="AD1432" s="1"/>
  <c r="AC3635"/>
  <c r="AD3634"/>
  <c r="AD1049"/>
  <c r="AC1050"/>
  <c r="AC992"/>
  <c r="AD991"/>
  <c r="AC3830"/>
  <c r="AD3829"/>
  <c r="AC3896"/>
  <c r="AD3896" s="1"/>
  <c r="AD3895"/>
  <c r="AD1547"/>
  <c r="AC1548"/>
  <c r="AD1368"/>
  <c r="AC1369"/>
  <c r="AD1171"/>
  <c r="AC1172"/>
  <c r="AC364"/>
  <c r="AD363"/>
  <c r="AC2655"/>
  <c r="AD2654"/>
  <c r="AD808"/>
  <c r="AC809"/>
  <c r="AC2292"/>
  <c r="AD2291"/>
  <c r="AC3701"/>
  <c r="AD3701" s="1"/>
  <c r="AD3700"/>
  <c r="AD1307"/>
  <c r="AC1308"/>
  <c r="AD1308" s="1"/>
  <c r="AD118"/>
  <c r="AC119"/>
  <c r="AD1987"/>
  <c r="AC1988"/>
  <c r="AD1570"/>
  <c r="AC1571"/>
  <c r="AC2192"/>
  <c r="AD2192" s="1"/>
  <c r="AD2191"/>
  <c r="AD4042"/>
  <c r="AC4043"/>
  <c r="AC3587"/>
  <c r="AD3586"/>
  <c r="AC3070"/>
  <c r="AD3069"/>
  <c r="AC2314"/>
  <c r="AD2313"/>
  <c r="AD2377"/>
  <c r="AC2378"/>
  <c r="AD2378" s="1"/>
  <c r="AD3847"/>
  <c r="AC3848"/>
  <c r="AC4240"/>
  <c r="AD4239"/>
  <c r="AD2238"/>
  <c r="AC2239"/>
  <c r="AD1083"/>
  <c r="AC1084"/>
  <c r="AD842"/>
  <c r="AC843"/>
  <c r="AD769"/>
  <c r="AC770"/>
  <c r="AD2687"/>
  <c r="AC2688"/>
  <c r="AD2688" s="1"/>
  <c r="AD1452"/>
  <c r="AC1453"/>
  <c r="AD1453" s="1"/>
  <c r="AC4436"/>
  <c r="AD4435"/>
  <c r="AD3782"/>
  <c r="AC3783"/>
  <c r="AD2877"/>
  <c r="AC2878"/>
  <c r="AC3656"/>
  <c r="AD3656" s="1"/>
  <c r="AD3655"/>
  <c r="AC259"/>
  <c r="AD258"/>
  <c r="AC154"/>
  <c r="AD153"/>
  <c r="AC440"/>
  <c r="AD439"/>
  <c r="AC709"/>
  <c r="AD708"/>
  <c r="AC3006"/>
  <c r="AD3005"/>
  <c r="AC4110"/>
  <c r="AD4109"/>
  <c r="AC4176"/>
  <c r="AD4175"/>
  <c r="AC3914"/>
  <c r="AD3913"/>
  <c r="AD1327"/>
  <c r="AC1328"/>
  <c r="AD1617"/>
  <c r="AC1618"/>
  <c r="AD1738"/>
  <c r="AC1739"/>
  <c r="AC3507"/>
  <c r="AD3506"/>
  <c r="AD2749"/>
  <c r="AC2750"/>
  <c r="AD4303"/>
  <c r="AC4304"/>
  <c r="AC4370"/>
  <c r="AD4369"/>
  <c r="AC2563"/>
  <c r="AD2562"/>
  <c r="AD2813"/>
  <c r="AC2814"/>
  <c r="AD3717"/>
  <c r="AC3718"/>
  <c r="AC3979"/>
  <c r="AD3978"/>
  <c r="AC1925"/>
  <c r="AD1924"/>
  <c r="AD3307"/>
  <c r="AC3308"/>
  <c r="AD644"/>
  <c r="AC645"/>
  <c r="AD2776"/>
  <c r="AC2777"/>
  <c r="AD2840"/>
  <c r="AC2841"/>
  <c r="AD4330"/>
  <c r="AC4331"/>
  <c r="AD2588"/>
  <c r="AC2589"/>
  <c r="AD2922"/>
  <c r="AC2923"/>
  <c r="AD3030"/>
  <c r="AC3031"/>
  <c r="AC3549"/>
  <c r="AD3548"/>
  <c r="AD4005"/>
  <c r="AC4006"/>
  <c r="AD4481"/>
  <c r="AC4482"/>
  <c r="AC179"/>
  <c r="AD178"/>
  <c r="AC3745"/>
  <c r="AD3744"/>
  <c r="AD3114"/>
  <c r="AC3115"/>
  <c r="AC4613"/>
  <c r="AD4612"/>
  <c r="AC297"/>
  <c r="AD296"/>
  <c r="AD4134"/>
  <c r="AC4135"/>
  <c r="AD4395"/>
  <c r="AC4396"/>
  <c r="AC4201"/>
  <c r="AD4200"/>
  <c r="AD3939"/>
  <c r="AC3940"/>
  <c r="AC3218"/>
  <c r="AD3217"/>
  <c r="AC2963"/>
  <c r="AD2962"/>
  <c r="AC4522"/>
  <c r="AD4521"/>
  <c r="AC2467"/>
  <c r="AD2466"/>
  <c r="AC1234"/>
  <c r="AD1233"/>
  <c r="AD472"/>
  <c r="AC473"/>
  <c r="AC528"/>
  <c r="AD527"/>
  <c r="AD584"/>
  <c r="AC585"/>
  <c r="AD3348"/>
  <c r="AC3349"/>
  <c r="AC1676"/>
  <c r="AD1675"/>
  <c r="AC1864"/>
  <c r="AD1863"/>
  <c r="AC1802"/>
  <c r="AD1801"/>
  <c r="AC2045"/>
  <c r="AD2044"/>
  <c r="AD4651"/>
  <c r="AC4652"/>
  <c r="AD4716"/>
  <c r="AC4717"/>
  <c r="AD3412"/>
  <c r="AC3413"/>
  <c r="AD3154"/>
  <c r="AC3155"/>
  <c r="AK62"/>
  <c r="AL61"/>
  <c r="K68" i="7"/>
  <c r="N67"/>
  <c r="J68"/>
  <c r="M67"/>
  <c r="O66"/>
  <c r="W66"/>
  <c r="K114" i="4"/>
  <c r="N113"/>
  <c r="O112"/>
  <c r="W112"/>
  <c r="J70"/>
  <c r="M69"/>
  <c r="AC4812" l="1"/>
  <c r="AD4811"/>
  <c r="AD2292"/>
  <c r="AC2293"/>
  <c r="AD2655"/>
  <c r="AC2656"/>
  <c r="AC365"/>
  <c r="AD364"/>
  <c r="AC3831"/>
  <c r="AD3831" s="1"/>
  <c r="AD3830"/>
  <c r="AC993"/>
  <c r="AD992"/>
  <c r="AC3636"/>
  <c r="AD3636" s="1"/>
  <c r="AD3635"/>
  <c r="AD2110"/>
  <c r="AC2111"/>
  <c r="AD2111" s="1"/>
  <c r="AC120"/>
  <c r="AD119"/>
  <c r="AD809"/>
  <c r="AC810"/>
  <c r="AD1172"/>
  <c r="AC1173"/>
  <c r="AD1369"/>
  <c r="AC1370"/>
  <c r="AC1549"/>
  <c r="AD1548"/>
  <c r="AC1051"/>
  <c r="AD1050"/>
  <c r="AD709"/>
  <c r="AC710"/>
  <c r="AC4437"/>
  <c r="AD4436"/>
  <c r="AD4240"/>
  <c r="AC4241"/>
  <c r="AD2314"/>
  <c r="AC2315"/>
  <c r="AD2315" s="1"/>
  <c r="AC3071"/>
  <c r="AD3070"/>
  <c r="AD3587"/>
  <c r="AC3588"/>
  <c r="AD1618"/>
  <c r="AC1619"/>
  <c r="AC2879"/>
  <c r="AD2878"/>
  <c r="AC3784"/>
  <c r="AD3783"/>
  <c r="AD770"/>
  <c r="AC771"/>
  <c r="AD843"/>
  <c r="AC844"/>
  <c r="AD844" s="1"/>
  <c r="AD1084"/>
  <c r="AC1085"/>
  <c r="AD2239"/>
  <c r="AC2240"/>
  <c r="AC3849"/>
  <c r="AD3848"/>
  <c r="AC4044"/>
  <c r="AD4043"/>
  <c r="AC1572"/>
  <c r="AD1571"/>
  <c r="AC1989"/>
  <c r="AD1988"/>
  <c r="AC441"/>
  <c r="AD440"/>
  <c r="AC155"/>
  <c r="AD154"/>
  <c r="AC260"/>
  <c r="AD259"/>
  <c r="AD1864"/>
  <c r="AC1865"/>
  <c r="AD4613"/>
  <c r="AC4614"/>
  <c r="AC1926"/>
  <c r="AD1925"/>
  <c r="AC3980"/>
  <c r="AD3979"/>
  <c r="AC2564"/>
  <c r="AD2563"/>
  <c r="AC4371"/>
  <c r="AD4370"/>
  <c r="AD3507"/>
  <c r="AC3508"/>
  <c r="AC3915"/>
  <c r="AD3914"/>
  <c r="AD4176"/>
  <c r="AC4177"/>
  <c r="AC4111"/>
  <c r="AD4110"/>
  <c r="AC3007"/>
  <c r="AD3007" s="1"/>
  <c r="AD3006"/>
  <c r="AD3115"/>
  <c r="AC3116"/>
  <c r="AD2923"/>
  <c r="AC2924"/>
  <c r="AC3719"/>
  <c r="AD3718"/>
  <c r="AC2815"/>
  <c r="AD2814"/>
  <c r="AC4305"/>
  <c r="AD4304"/>
  <c r="AC2751"/>
  <c r="AD2750"/>
  <c r="AD1739"/>
  <c r="AC1740"/>
  <c r="AC1329"/>
  <c r="AD1328"/>
  <c r="AD4201"/>
  <c r="AC4202"/>
  <c r="AD297"/>
  <c r="AC298"/>
  <c r="AD3745"/>
  <c r="AC3746"/>
  <c r="AC180"/>
  <c r="AD179"/>
  <c r="AD3549"/>
  <c r="AC3550"/>
  <c r="AD3940"/>
  <c r="AC3941"/>
  <c r="AD4396"/>
  <c r="AC4397"/>
  <c r="AD4135"/>
  <c r="AC4136"/>
  <c r="AC4483"/>
  <c r="AD4482"/>
  <c r="AD4006"/>
  <c r="AC4007"/>
  <c r="AC3032"/>
  <c r="AD3031"/>
  <c r="AD2589"/>
  <c r="AC2590"/>
  <c r="AC4332"/>
  <c r="AD4331"/>
  <c r="AD2841"/>
  <c r="AC2842"/>
  <c r="AD2777"/>
  <c r="AC2778"/>
  <c r="AD645"/>
  <c r="AC646"/>
  <c r="AD3308"/>
  <c r="AC3309"/>
  <c r="AD2963"/>
  <c r="AC2964"/>
  <c r="AC4523"/>
  <c r="AD4522"/>
  <c r="AC3219"/>
  <c r="AD3218"/>
  <c r="AC1235"/>
  <c r="AD1234"/>
  <c r="AC2468"/>
  <c r="AD2467"/>
  <c r="AC529"/>
  <c r="AD528"/>
  <c r="AC586"/>
  <c r="AD585"/>
  <c r="AD473"/>
  <c r="AC474"/>
  <c r="AD3155"/>
  <c r="AC3156"/>
  <c r="AD4717"/>
  <c r="AC4718"/>
  <c r="AC2046"/>
  <c r="AD2045"/>
  <c r="AC1803"/>
  <c r="AD1802"/>
  <c r="AC1677"/>
  <c r="AD1676"/>
  <c r="AD3413"/>
  <c r="AC3414"/>
  <c r="AD4652"/>
  <c r="AC4653"/>
  <c r="AD3349"/>
  <c r="AC3350"/>
  <c r="AK63"/>
  <c r="AL62"/>
  <c r="J69" i="7"/>
  <c r="M68"/>
  <c r="K69"/>
  <c r="N68"/>
  <c r="O67"/>
  <c r="W67"/>
  <c r="K115" i="4"/>
  <c r="N114"/>
  <c r="W113"/>
  <c r="O113"/>
  <c r="J71"/>
  <c r="M70"/>
  <c r="AC4813" l="1"/>
  <c r="AD4812"/>
  <c r="AC1052"/>
  <c r="AD1051"/>
  <c r="AD1549"/>
  <c r="AC1550"/>
  <c r="AD120"/>
  <c r="AC121"/>
  <c r="AC994"/>
  <c r="AD993"/>
  <c r="AD365"/>
  <c r="AC366"/>
  <c r="AD2778"/>
  <c r="AC2779"/>
  <c r="AD2842"/>
  <c r="AC2843"/>
  <c r="AD1370"/>
  <c r="AC1371"/>
  <c r="AD1371" s="1"/>
  <c r="AC1174"/>
  <c r="AD1173"/>
  <c r="AC811"/>
  <c r="AD810"/>
  <c r="AC2657"/>
  <c r="AD2656"/>
  <c r="AC2294"/>
  <c r="AD2293"/>
  <c r="AD260"/>
  <c r="AC261"/>
  <c r="AD1989"/>
  <c r="AC1990"/>
  <c r="AD1572"/>
  <c r="AC1573"/>
  <c r="AD4044"/>
  <c r="AC4045"/>
  <c r="AC3850"/>
  <c r="AD3849"/>
  <c r="AD3784"/>
  <c r="AC3785"/>
  <c r="AD2879"/>
  <c r="AC2880"/>
  <c r="AD2880" s="1"/>
  <c r="AC3072"/>
  <c r="AD3071"/>
  <c r="AC4438"/>
  <c r="AD4437"/>
  <c r="AD3508"/>
  <c r="AC3509"/>
  <c r="AD2240"/>
  <c r="AC2241"/>
  <c r="AD1085"/>
  <c r="AC1086"/>
  <c r="AD1086" s="1"/>
  <c r="AC772"/>
  <c r="AD771"/>
  <c r="AD1619"/>
  <c r="AC1620"/>
  <c r="AD3588"/>
  <c r="AC3589"/>
  <c r="AD4241"/>
  <c r="AC4242"/>
  <c r="AD4242" s="1"/>
  <c r="AD710"/>
  <c r="AC711"/>
  <c r="AC156"/>
  <c r="AD156" s="1"/>
  <c r="AD155"/>
  <c r="AC442"/>
  <c r="AD441"/>
  <c r="AD4483"/>
  <c r="AC4484"/>
  <c r="AC1330"/>
  <c r="AD1330" s="1"/>
  <c r="AD1329"/>
  <c r="AC2752"/>
  <c r="AD2752" s="1"/>
  <c r="AD2751"/>
  <c r="AC4306"/>
  <c r="AD4305"/>
  <c r="AC2816"/>
  <c r="AD2816" s="1"/>
  <c r="AD2815"/>
  <c r="AC3720"/>
  <c r="AD3719"/>
  <c r="AC4112"/>
  <c r="AD4111"/>
  <c r="AD3915"/>
  <c r="AC3916"/>
  <c r="AC4372"/>
  <c r="AD4371"/>
  <c r="AD2564"/>
  <c r="AC2565"/>
  <c r="AC3981"/>
  <c r="AD3981" s="1"/>
  <c r="AD3980"/>
  <c r="AD1926"/>
  <c r="AC1927"/>
  <c r="AD1803"/>
  <c r="AC1804"/>
  <c r="AD3309"/>
  <c r="AC3310"/>
  <c r="AD1740"/>
  <c r="AC1741"/>
  <c r="AD2924"/>
  <c r="AC2925"/>
  <c r="AD3116"/>
  <c r="AC3117"/>
  <c r="AD4177"/>
  <c r="AC4178"/>
  <c r="AD4178" s="1"/>
  <c r="AC4615"/>
  <c r="AD4614"/>
  <c r="AC1866"/>
  <c r="AD1865"/>
  <c r="AD4332"/>
  <c r="AC4333"/>
  <c r="AD3032"/>
  <c r="AC3033"/>
  <c r="AD180"/>
  <c r="AC181"/>
  <c r="AC647"/>
  <c r="AD646"/>
  <c r="AC2591"/>
  <c r="AD2590"/>
  <c r="AD4007"/>
  <c r="AC4008"/>
  <c r="AD4136"/>
  <c r="AC4137"/>
  <c r="AC4398"/>
  <c r="AD4397"/>
  <c r="AD3941"/>
  <c r="AC3942"/>
  <c r="AD3550"/>
  <c r="AC3551"/>
  <c r="AD3746"/>
  <c r="AC3747"/>
  <c r="AC299"/>
  <c r="AD298"/>
  <c r="AD4202"/>
  <c r="AC4203"/>
  <c r="AC2965"/>
  <c r="AD2964"/>
  <c r="AC3220"/>
  <c r="AD3219"/>
  <c r="AC4524"/>
  <c r="AD4523"/>
  <c r="AC2469"/>
  <c r="AD2468"/>
  <c r="AC1236"/>
  <c r="AD1235"/>
  <c r="AC587"/>
  <c r="AD586"/>
  <c r="AD529"/>
  <c r="AC530"/>
  <c r="AD474"/>
  <c r="AC475"/>
  <c r="AD4653"/>
  <c r="AC4654"/>
  <c r="AC1678"/>
  <c r="AD1677"/>
  <c r="AC2047"/>
  <c r="AD2046"/>
  <c r="AD3350"/>
  <c r="AC3351"/>
  <c r="AD3414"/>
  <c r="AC3415"/>
  <c r="AD4718"/>
  <c r="AC4719"/>
  <c r="AC3157"/>
  <c r="AD3156"/>
  <c r="AK64"/>
  <c r="AL63"/>
  <c r="K70" i="7"/>
  <c r="N69"/>
  <c r="J70"/>
  <c r="M69"/>
  <c r="O68"/>
  <c r="W68"/>
  <c r="K116" i="4"/>
  <c r="N115"/>
  <c r="O114"/>
  <c r="W114"/>
  <c r="J72"/>
  <c r="M71"/>
  <c r="AC4814" l="1"/>
  <c r="AD4813"/>
  <c r="AD647"/>
  <c r="AC648"/>
  <c r="AC2658"/>
  <c r="AD2657"/>
  <c r="AC1175"/>
  <c r="AD1174"/>
  <c r="AC995"/>
  <c r="AD994"/>
  <c r="AC1053"/>
  <c r="AD1052"/>
  <c r="AC2295"/>
  <c r="AD2295" s="1"/>
  <c r="AD2294"/>
  <c r="AC812"/>
  <c r="AD811"/>
  <c r="AD3747"/>
  <c r="AC3748"/>
  <c r="AD3551"/>
  <c r="AC3552"/>
  <c r="AD4008"/>
  <c r="AC4009"/>
  <c r="AD181"/>
  <c r="AC182"/>
  <c r="AD3033"/>
  <c r="AC3034"/>
  <c r="AC2844"/>
  <c r="AD2843"/>
  <c r="AD2779"/>
  <c r="AC2780"/>
  <c r="AD366"/>
  <c r="AC367"/>
  <c r="AC122"/>
  <c r="AD121"/>
  <c r="AC1551"/>
  <c r="AD1550"/>
  <c r="AC773"/>
  <c r="AD772"/>
  <c r="AC4439"/>
  <c r="AD4439" s="1"/>
  <c r="AD4438"/>
  <c r="AC3073"/>
  <c r="AD3073" s="1"/>
  <c r="AD3072"/>
  <c r="AC3851"/>
  <c r="AD3850"/>
  <c r="AD1741"/>
  <c r="AC1742"/>
  <c r="AD1927"/>
  <c r="AC1928"/>
  <c r="AC712"/>
  <c r="AD711"/>
  <c r="AC3590"/>
  <c r="AD3589"/>
  <c r="AD1620"/>
  <c r="AC1621"/>
  <c r="AC2242"/>
  <c r="AD2241"/>
  <c r="AC3510"/>
  <c r="AD3509"/>
  <c r="AD3785"/>
  <c r="AC3786"/>
  <c r="AD3786" s="1"/>
  <c r="AC4046"/>
  <c r="AD4045"/>
  <c r="AD1573"/>
  <c r="AC1574"/>
  <c r="AD1574" s="1"/>
  <c r="AD1990"/>
  <c r="AC1991"/>
  <c r="AC262"/>
  <c r="AD261"/>
  <c r="AC443"/>
  <c r="AD442"/>
  <c r="AD1678"/>
  <c r="AC1679"/>
  <c r="AD1866"/>
  <c r="AC1867"/>
  <c r="AC4616"/>
  <c r="AD4615"/>
  <c r="AD4372"/>
  <c r="AC4373"/>
  <c r="AC4113"/>
  <c r="AD4113" s="1"/>
  <c r="AD4112"/>
  <c r="AD3720"/>
  <c r="AC3721"/>
  <c r="AD3721" s="1"/>
  <c r="AC4307"/>
  <c r="AD4306"/>
  <c r="AD3117"/>
  <c r="AC3118"/>
  <c r="AD2925"/>
  <c r="AC2926"/>
  <c r="AD3310"/>
  <c r="AC3311"/>
  <c r="AD1804"/>
  <c r="AC1805"/>
  <c r="AD2565"/>
  <c r="AC2566"/>
  <c r="AD2566" s="1"/>
  <c r="AC3917"/>
  <c r="AD3917" s="1"/>
  <c r="AD3916"/>
  <c r="AC4485"/>
  <c r="AD4484"/>
  <c r="AD2965"/>
  <c r="AC2966"/>
  <c r="AC300"/>
  <c r="AD299"/>
  <c r="AD4398"/>
  <c r="AC4399"/>
  <c r="AD2591"/>
  <c r="AC2592"/>
  <c r="AD4203"/>
  <c r="AC4204"/>
  <c r="AD3942"/>
  <c r="AC3943"/>
  <c r="AC4138"/>
  <c r="AD4137"/>
  <c r="AD4333"/>
  <c r="AC4334"/>
  <c r="AC4525"/>
  <c r="AD4524"/>
  <c r="AC3221"/>
  <c r="AD3220"/>
  <c r="AC1237"/>
  <c r="AD1236"/>
  <c r="AC2470"/>
  <c r="AD2469"/>
  <c r="AD3157"/>
  <c r="AC3158"/>
  <c r="AC588"/>
  <c r="AD587"/>
  <c r="AD475"/>
  <c r="AC476"/>
  <c r="AD530"/>
  <c r="AC531"/>
  <c r="AD4719"/>
  <c r="AC4720"/>
  <c r="AC2048"/>
  <c r="AD2047"/>
  <c r="AD3415"/>
  <c r="AC3416"/>
  <c r="AD3351"/>
  <c r="AC3352"/>
  <c r="AD4654"/>
  <c r="AC4655"/>
  <c r="AK65"/>
  <c r="AL64"/>
  <c r="J71" i="7"/>
  <c r="M70"/>
  <c r="K71"/>
  <c r="N70"/>
  <c r="O69"/>
  <c r="W69"/>
  <c r="N116" i="4"/>
  <c r="K117"/>
  <c r="W115"/>
  <c r="O115"/>
  <c r="J73"/>
  <c r="M72"/>
  <c r="AC4815" l="1"/>
  <c r="AD4814"/>
  <c r="AC1552"/>
  <c r="AD1552" s="1"/>
  <c r="AD1551"/>
  <c r="AC123"/>
  <c r="AD122"/>
  <c r="AC2845"/>
  <c r="AD2844"/>
  <c r="AC813"/>
  <c r="AD812"/>
  <c r="AC1054"/>
  <c r="AD1053"/>
  <c r="AD995"/>
  <c r="AC996"/>
  <c r="AC1176"/>
  <c r="AD1175"/>
  <c r="AC2659"/>
  <c r="AD2658"/>
  <c r="AD4334"/>
  <c r="AC4335"/>
  <c r="AD2592"/>
  <c r="AC2593"/>
  <c r="AD367"/>
  <c r="AC368"/>
  <c r="AC2781"/>
  <c r="AD2780"/>
  <c r="AC3035"/>
  <c r="AD3034"/>
  <c r="AC183"/>
  <c r="AD182"/>
  <c r="AC4010"/>
  <c r="AD4009"/>
  <c r="AD3552"/>
  <c r="AC3553"/>
  <c r="AD3748"/>
  <c r="AC3749"/>
  <c r="AD648"/>
  <c r="AC649"/>
  <c r="AC263"/>
  <c r="AD262"/>
  <c r="AD4046"/>
  <c r="AC4047"/>
  <c r="AD4047" s="1"/>
  <c r="AC3511"/>
  <c r="AD3510"/>
  <c r="AC2243"/>
  <c r="AD2242"/>
  <c r="AD3590"/>
  <c r="AC3591"/>
  <c r="AD3591" s="1"/>
  <c r="AD712"/>
  <c r="AC713"/>
  <c r="AC3852"/>
  <c r="AD3852" s="1"/>
  <c r="AD3851"/>
  <c r="AD773"/>
  <c r="AC774"/>
  <c r="AD1991"/>
  <c r="AC1992"/>
  <c r="AD1621"/>
  <c r="AC1622"/>
  <c r="AD1928"/>
  <c r="AC1929"/>
  <c r="AD1742"/>
  <c r="AC1743"/>
  <c r="AC444"/>
  <c r="AD443"/>
  <c r="AC4486"/>
  <c r="AD4485"/>
  <c r="AC4308"/>
  <c r="AD4308" s="1"/>
  <c r="AD4307"/>
  <c r="AD4616"/>
  <c r="AC4617"/>
  <c r="AC1806"/>
  <c r="AD1805"/>
  <c r="AC3312"/>
  <c r="AD3311"/>
  <c r="AD2926"/>
  <c r="AC2927"/>
  <c r="AC3119"/>
  <c r="AD3118"/>
  <c r="AC4374"/>
  <c r="AD4374" s="1"/>
  <c r="AD4373"/>
  <c r="AD1867"/>
  <c r="AC1868"/>
  <c r="AD1679"/>
  <c r="AC1680"/>
  <c r="AD4138"/>
  <c r="AC4139"/>
  <c r="AD300"/>
  <c r="AC301"/>
  <c r="AD3943"/>
  <c r="AC3944"/>
  <c r="AD4204"/>
  <c r="AC4205"/>
  <c r="AD4399"/>
  <c r="AC4400"/>
  <c r="AD2966"/>
  <c r="AC2967"/>
  <c r="AD3221"/>
  <c r="AC3222"/>
  <c r="AD4525"/>
  <c r="AC4526"/>
  <c r="AC2471"/>
  <c r="AD2470"/>
  <c r="AC1238"/>
  <c r="AD1237"/>
  <c r="AC3159"/>
  <c r="AD3158"/>
  <c r="AD3352"/>
  <c r="AC3353"/>
  <c r="AD531"/>
  <c r="AC532"/>
  <c r="AD476"/>
  <c r="AC477"/>
  <c r="AC589"/>
  <c r="AD588"/>
  <c r="AC2049"/>
  <c r="AD2048"/>
  <c r="AD4655"/>
  <c r="AC4656"/>
  <c r="AD3416"/>
  <c r="AC3417"/>
  <c r="AD4720"/>
  <c r="AC4721"/>
  <c r="AK66"/>
  <c r="AL65"/>
  <c r="K72" i="7"/>
  <c r="N71"/>
  <c r="J72"/>
  <c r="M71"/>
  <c r="O70"/>
  <c r="W70"/>
  <c r="N117" i="4"/>
  <c r="W117" s="1"/>
  <c r="K118"/>
  <c r="O116"/>
  <c r="W116"/>
  <c r="J74"/>
  <c r="M73"/>
  <c r="AC4816" l="1"/>
  <c r="AD4815"/>
  <c r="AC4011"/>
  <c r="AD4010"/>
  <c r="AC184"/>
  <c r="AD183"/>
  <c r="AD3035"/>
  <c r="AC3036"/>
  <c r="AC2782"/>
  <c r="AD2781"/>
  <c r="AD2659"/>
  <c r="AC2660"/>
  <c r="AC1177"/>
  <c r="AD1176"/>
  <c r="AC1055"/>
  <c r="AD1054"/>
  <c r="AD813"/>
  <c r="AC814"/>
  <c r="AC2846"/>
  <c r="AD2845"/>
  <c r="AD123"/>
  <c r="AC124"/>
  <c r="AD4400"/>
  <c r="AC4401"/>
  <c r="AD4205"/>
  <c r="AC4206"/>
  <c r="AD3944"/>
  <c r="AC3945"/>
  <c r="AD301"/>
  <c r="AC302"/>
  <c r="AD4139"/>
  <c r="AC4140"/>
  <c r="AD649"/>
  <c r="AC650"/>
  <c r="AC3750"/>
  <c r="AD3749"/>
  <c r="AC3554"/>
  <c r="AD3553"/>
  <c r="AD368"/>
  <c r="AC369"/>
  <c r="AC2594"/>
  <c r="AD2593"/>
  <c r="AD4335"/>
  <c r="AC4336"/>
  <c r="AC997"/>
  <c r="AD996"/>
  <c r="AD3119"/>
  <c r="AC3120"/>
  <c r="AD2243"/>
  <c r="AC2244"/>
  <c r="AC3512"/>
  <c r="AD3511"/>
  <c r="AC264"/>
  <c r="AD263"/>
  <c r="AD1868"/>
  <c r="AC1869"/>
  <c r="AD2927"/>
  <c r="AC2928"/>
  <c r="AD4617"/>
  <c r="AC4618"/>
  <c r="AD1743"/>
  <c r="AC1744"/>
  <c r="AC1930"/>
  <c r="AD1929"/>
  <c r="AC1623"/>
  <c r="AD1622"/>
  <c r="AD1992"/>
  <c r="AC1993"/>
  <c r="AC775"/>
  <c r="AD774"/>
  <c r="AD713"/>
  <c r="AC714"/>
  <c r="AC445"/>
  <c r="AD444"/>
  <c r="AD2049"/>
  <c r="AC2050"/>
  <c r="AC3313"/>
  <c r="AD3312"/>
  <c r="AC1807"/>
  <c r="AD1806"/>
  <c r="AD4486"/>
  <c r="AC4487"/>
  <c r="AC1681"/>
  <c r="AD1680"/>
  <c r="AD4526"/>
  <c r="AC4527"/>
  <c r="AD3222"/>
  <c r="AC3223"/>
  <c r="AC2968"/>
  <c r="AD2967"/>
  <c r="AC3160"/>
  <c r="AD3159"/>
  <c r="AC1239"/>
  <c r="AD1238"/>
  <c r="AC2472"/>
  <c r="AD2471"/>
  <c r="AC3354"/>
  <c r="AD3353"/>
  <c r="AD4656"/>
  <c r="AC4657"/>
  <c r="AD477"/>
  <c r="AC478"/>
  <c r="AD532"/>
  <c r="AC533"/>
  <c r="AD589"/>
  <c r="AC590"/>
  <c r="AD4721"/>
  <c r="AC4722"/>
  <c r="AD3417"/>
  <c r="AC3418"/>
  <c r="O117"/>
  <c r="AK67"/>
  <c r="AL66"/>
  <c r="J73" i="7"/>
  <c r="M72"/>
  <c r="K73"/>
  <c r="N72"/>
  <c r="O71"/>
  <c r="W71"/>
  <c r="K119" i="4"/>
  <c r="N118"/>
  <c r="J75"/>
  <c r="M74"/>
  <c r="AC4817" l="1"/>
  <c r="AD4816"/>
  <c r="AD997"/>
  <c r="AC998"/>
  <c r="AC2595"/>
  <c r="AD2594"/>
  <c r="AC3555"/>
  <c r="AD3554"/>
  <c r="AC3751"/>
  <c r="AD3750"/>
  <c r="AC2847"/>
  <c r="AD2846"/>
  <c r="AD1055"/>
  <c r="AC1056"/>
  <c r="AC1178"/>
  <c r="AD1177"/>
  <c r="AC2783"/>
  <c r="AD2782"/>
  <c r="AC185"/>
  <c r="AD184"/>
  <c r="AC4012"/>
  <c r="AD4011"/>
  <c r="AC4337"/>
  <c r="AD4336"/>
  <c r="AC370"/>
  <c r="AD369"/>
  <c r="AC651"/>
  <c r="AD650"/>
  <c r="AC4141"/>
  <c r="AD4140"/>
  <c r="AC303"/>
  <c r="AD302"/>
  <c r="AC3946"/>
  <c r="AD3945"/>
  <c r="AC4207"/>
  <c r="AD4206"/>
  <c r="AD4401"/>
  <c r="AC4402"/>
  <c r="AD124"/>
  <c r="AC125"/>
  <c r="AC815"/>
  <c r="AD814"/>
  <c r="AC2661"/>
  <c r="AD2660"/>
  <c r="AC3037"/>
  <c r="AD3036"/>
  <c r="AD1807"/>
  <c r="AC1808"/>
  <c r="AD3313"/>
  <c r="AC3314"/>
  <c r="AC776"/>
  <c r="AD775"/>
  <c r="AD1623"/>
  <c r="AC1624"/>
  <c r="AC1931"/>
  <c r="AD1930"/>
  <c r="AC265"/>
  <c r="AD264"/>
  <c r="AD3512"/>
  <c r="AC3513"/>
  <c r="AD4487"/>
  <c r="AC4488"/>
  <c r="AD714"/>
  <c r="AC715"/>
  <c r="AD1993"/>
  <c r="AC1994"/>
  <c r="AD1744"/>
  <c r="AC1745"/>
  <c r="AC4619"/>
  <c r="AD4618"/>
  <c r="AD2928"/>
  <c r="AC2929"/>
  <c r="AD1869"/>
  <c r="AC1870"/>
  <c r="AD2244"/>
  <c r="AC2245"/>
  <c r="AD3120"/>
  <c r="AC3121"/>
  <c r="AC446"/>
  <c r="AD445"/>
  <c r="AD1681"/>
  <c r="AC1682"/>
  <c r="AC2051"/>
  <c r="AD2050"/>
  <c r="AD2968"/>
  <c r="AC2969"/>
  <c r="AC3224"/>
  <c r="AD3223"/>
  <c r="AD4527"/>
  <c r="AC4528"/>
  <c r="AC3355"/>
  <c r="AD3354"/>
  <c r="AC2473"/>
  <c r="AD2472"/>
  <c r="AC1240"/>
  <c r="AD1239"/>
  <c r="AC3161"/>
  <c r="AD3160"/>
  <c r="AC4658"/>
  <c r="AD4657"/>
  <c r="AD3418"/>
  <c r="AC3419"/>
  <c r="AD4722"/>
  <c r="AC4723"/>
  <c r="AD590"/>
  <c r="AC591"/>
  <c r="AD533"/>
  <c r="AC534"/>
  <c r="AD478"/>
  <c r="AC479"/>
  <c r="AK68"/>
  <c r="AL67"/>
  <c r="K74" i="7"/>
  <c r="N73"/>
  <c r="J74"/>
  <c r="M73"/>
  <c r="O72"/>
  <c r="W72"/>
  <c r="N119" i="4"/>
  <c r="K120"/>
  <c r="W118"/>
  <c r="O118"/>
  <c r="J76"/>
  <c r="M75"/>
  <c r="AC4818" l="1"/>
  <c r="AD4817"/>
  <c r="AC3038"/>
  <c r="AD3037"/>
  <c r="AD2661"/>
  <c r="AC2662"/>
  <c r="AD815"/>
  <c r="AC816"/>
  <c r="AC4208"/>
  <c r="AD4207"/>
  <c r="AC3947"/>
  <c r="AD3946"/>
  <c r="AD303"/>
  <c r="AC304"/>
  <c r="AC4142"/>
  <c r="AD4141"/>
  <c r="AC652"/>
  <c r="AD651"/>
  <c r="AD370"/>
  <c r="AC371"/>
  <c r="AC4338"/>
  <c r="AD4337"/>
  <c r="AC4013"/>
  <c r="AD4012"/>
  <c r="AD185"/>
  <c r="AC186"/>
  <c r="AC2784"/>
  <c r="AD2783"/>
  <c r="AD1178"/>
  <c r="AC1179"/>
  <c r="AC2848"/>
  <c r="AD2847"/>
  <c r="AC3752"/>
  <c r="AD3751"/>
  <c r="AC3556"/>
  <c r="AD3555"/>
  <c r="AC2596"/>
  <c r="AD2595"/>
  <c r="AD2969"/>
  <c r="AC2970"/>
  <c r="AC126"/>
  <c r="AD125"/>
  <c r="AC4403"/>
  <c r="AD4402"/>
  <c r="AC1057"/>
  <c r="AD1056"/>
  <c r="AC999"/>
  <c r="AD998"/>
  <c r="AD4619"/>
  <c r="AC4620"/>
  <c r="AC266"/>
  <c r="AD265"/>
  <c r="AD1931"/>
  <c r="AC1932"/>
  <c r="AC777"/>
  <c r="AD776"/>
  <c r="AD1682"/>
  <c r="AC1683"/>
  <c r="AC3122"/>
  <c r="AD3121"/>
  <c r="AC2246"/>
  <c r="AD2245"/>
  <c r="AD1870"/>
  <c r="AC1871"/>
  <c r="AC2930"/>
  <c r="AD2929"/>
  <c r="AC1746"/>
  <c r="AD1745"/>
  <c r="AC1995"/>
  <c r="AD1994"/>
  <c r="AD715"/>
  <c r="AC716"/>
  <c r="AD4488"/>
  <c r="AC4489"/>
  <c r="AD3513"/>
  <c r="AC3514"/>
  <c r="AC1625"/>
  <c r="AD1624"/>
  <c r="AD3314"/>
  <c r="AC3315"/>
  <c r="AD1808"/>
  <c r="AC1809"/>
  <c r="AC447"/>
  <c r="AD446"/>
  <c r="AD2051"/>
  <c r="AC2052"/>
  <c r="AD3224"/>
  <c r="AC3225"/>
  <c r="AC4529"/>
  <c r="AD4528"/>
  <c r="AC4724"/>
  <c r="AD4723"/>
  <c r="AC4659"/>
  <c r="AD4658"/>
  <c r="AC3162"/>
  <c r="AD3161"/>
  <c r="AC1241"/>
  <c r="AD1240"/>
  <c r="AC2474"/>
  <c r="AD2473"/>
  <c r="AC3356"/>
  <c r="AD3355"/>
  <c r="AC3420"/>
  <c r="AD3419"/>
  <c r="AD479"/>
  <c r="AC480"/>
  <c r="AD534"/>
  <c r="AC535"/>
  <c r="AD591"/>
  <c r="AC592"/>
  <c r="AK69"/>
  <c r="AL68"/>
  <c r="J75" i="7"/>
  <c r="M74"/>
  <c r="K75"/>
  <c r="N74"/>
  <c r="O73"/>
  <c r="W73"/>
  <c r="O119" i="4"/>
  <c r="N120"/>
  <c r="K121"/>
  <c r="J77"/>
  <c r="M76"/>
  <c r="AC4819" l="1"/>
  <c r="AD4818"/>
  <c r="AC1000"/>
  <c r="AD999"/>
  <c r="AD1057"/>
  <c r="AC1058"/>
  <c r="AC4404"/>
  <c r="AD4403"/>
  <c r="AD126"/>
  <c r="AC127"/>
  <c r="AC2597"/>
  <c r="AD2596"/>
  <c r="AC3557"/>
  <c r="AD3556"/>
  <c r="AC3753"/>
  <c r="AD3752"/>
  <c r="AC2849"/>
  <c r="AD2848"/>
  <c r="AC2785"/>
  <c r="AD2784"/>
  <c r="AC4014"/>
  <c r="AD4013"/>
  <c r="AC4339"/>
  <c r="AD4338"/>
  <c r="AC653"/>
  <c r="AD652"/>
  <c r="AC4143"/>
  <c r="AD4142"/>
  <c r="AC3948"/>
  <c r="AD3947"/>
  <c r="AC4209"/>
  <c r="AD4208"/>
  <c r="AC3039"/>
  <c r="AD3038"/>
  <c r="AC2971"/>
  <c r="AD2970"/>
  <c r="AC1180"/>
  <c r="AD1179"/>
  <c r="AD186"/>
  <c r="AC187"/>
  <c r="AD371"/>
  <c r="AC372"/>
  <c r="AC305"/>
  <c r="AD304"/>
  <c r="AD816"/>
  <c r="AC817"/>
  <c r="AC2663"/>
  <c r="AD2662"/>
  <c r="AC1626"/>
  <c r="AD1625"/>
  <c r="AD1995"/>
  <c r="AC1996"/>
  <c r="AC1747"/>
  <c r="AD1746"/>
  <c r="AD2930"/>
  <c r="AC2931"/>
  <c r="AD2246"/>
  <c r="AC2247"/>
  <c r="AD3122"/>
  <c r="AC3123"/>
  <c r="AC778"/>
  <c r="AD777"/>
  <c r="AC267"/>
  <c r="AD266"/>
  <c r="AD1809"/>
  <c r="AC1810"/>
  <c r="AC3316"/>
  <c r="AD3315"/>
  <c r="AC3515"/>
  <c r="AD3514"/>
  <c r="AD4489"/>
  <c r="AC4490"/>
  <c r="AD716"/>
  <c r="AC717"/>
  <c r="AD1871"/>
  <c r="AC1872"/>
  <c r="AD1683"/>
  <c r="AC1684"/>
  <c r="AC1933"/>
  <c r="AD1932"/>
  <c r="AD4620"/>
  <c r="AC4621"/>
  <c r="AC448"/>
  <c r="AD447"/>
  <c r="AD2052"/>
  <c r="AC2053"/>
  <c r="AD4529"/>
  <c r="AC4530"/>
  <c r="AD3225"/>
  <c r="AC3226"/>
  <c r="AC4725"/>
  <c r="AD4724"/>
  <c r="AC3421"/>
  <c r="AD3420"/>
  <c r="AC3357"/>
  <c r="AD3356"/>
  <c r="AC2475"/>
  <c r="AD2474"/>
  <c r="AC1242"/>
  <c r="AD1241"/>
  <c r="AC3163"/>
  <c r="AD3162"/>
  <c r="AC4660"/>
  <c r="AD4659"/>
  <c r="AD592"/>
  <c r="AC593"/>
  <c r="AD535"/>
  <c r="AC536"/>
  <c r="AD480"/>
  <c r="AC481"/>
  <c r="AK70"/>
  <c r="AL69"/>
  <c r="J76" i="7"/>
  <c r="M75"/>
  <c r="K76"/>
  <c r="N75"/>
  <c r="O74"/>
  <c r="W74"/>
  <c r="O120" i="4"/>
  <c r="W120"/>
  <c r="N121"/>
  <c r="K122"/>
  <c r="J78"/>
  <c r="M77"/>
  <c r="AC4820" l="1"/>
  <c r="AD4819"/>
  <c r="AC2664"/>
  <c r="AD2663"/>
  <c r="AD305"/>
  <c r="AC306"/>
  <c r="AD1180"/>
  <c r="AC1181"/>
  <c r="AC2972"/>
  <c r="AD2971"/>
  <c r="AC3040"/>
  <c r="AD3039"/>
  <c r="AC4210"/>
  <c r="AD4209"/>
  <c r="AC3949"/>
  <c r="AD3948"/>
  <c r="AC4144"/>
  <c r="AD4143"/>
  <c r="AD653"/>
  <c r="AC654"/>
  <c r="AC4340"/>
  <c r="AD4339"/>
  <c r="AD4014"/>
  <c r="AC4015"/>
  <c r="AD2785"/>
  <c r="AC2786"/>
  <c r="AD2849"/>
  <c r="AC2850"/>
  <c r="AC3754"/>
  <c r="AD3753"/>
  <c r="AC3558"/>
  <c r="AD3557"/>
  <c r="AC2598"/>
  <c r="AD2597"/>
  <c r="AC4405"/>
  <c r="AD4404"/>
  <c r="AD1000"/>
  <c r="AC1001"/>
  <c r="AC818"/>
  <c r="AD817"/>
  <c r="AD372"/>
  <c r="AC373"/>
  <c r="AD187"/>
  <c r="AC188"/>
  <c r="AD127"/>
  <c r="AC128"/>
  <c r="AC1059"/>
  <c r="AD1058"/>
  <c r="AD1933"/>
  <c r="AC1934"/>
  <c r="AC3516"/>
  <c r="AD3515"/>
  <c r="AD3316"/>
  <c r="AC3317"/>
  <c r="AC268"/>
  <c r="AD267"/>
  <c r="AC779"/>
  <c r="AD778"/>
  <c r="AC1748"/>
  <c r="AD1747"/>
  <c r="AD1626"/>
  <c r="AC1627"/>
  <c r="AD2053"/>
  <c r="AC2054"/>
  <c r="AD4621"/>
  <c r="AC4622"/>
  <c r="AD1684"/>
  <c r="AC1685"/>
  <c r="AD1872"/>
  <c r="AC1873"/>
  <c r="AD717"/>
  <c r="AC718"/>
  <c r="AD4490"/>
  <c r="AC4491"/>
  <c r="AD1810"/>
  <c r="AC1811"/>
  <c r="AD3123"/>
  <c r="AC3124"/>
  <c r="AC2248"/>
  <c r="AD2247"/>
  <c r="AD2931"/>
  <c r="AC2932"/>
  <c r="AD1996"/>
  <c r="AC1997"/>
  <c r="AC449"/>
  <c r="AD448"/>
  <c r="AD3226"/>
  <c r="AC3227"/>
  <c r="AD4530"/>
  <c r="AC4531"/>
  <c r="AC4726"/>
  <c r="AD4725"/>
  <c r="AC4661"/>
  <c r="AD4660"/>
  <c r="AC3164"/>
  <c r="AD3163"/>
  <c r="AC1243"/>
  <c r="AD1242"/>
  <c r="AC2476"/>
  <c r="AD2475"/>
  <c r="AC3358"/>
  <c r="AD3357"/>
  <c r="AC3422"/>
  <c r="AD3421"/>
  <c r="AD481"/>
  <c r="AC482"/>
  <c r="AD536"/>
  <c r="AC537"/>
  <c r="AD593"/>
  <c r="AC594"/>
  <c r="AK71"/>
  <c r="AL70"/>
  <c r="K77" i="7"/>
  <c r="N76"/>
  <c r="J77"/>
  <c r="M76"/>
  <c r="O75"/>
  <c r="W75"/>
  <c r="W121" i="4"/>
  <c r="O121"/>
  <c r="N122"/>
  <c r="K123"/>
  <c r="J79"/>
  <c r="M78"/>
  <c r="AC4821" l="1"/>
  <c r="AD4820"/>
  <c r="AC1060"/>
  <c r="AD1059"/>
  <c r="AD818"/>
  <c r="AC819"/>
  <c r="AC4406"/>
  <c r="AD4405"/>
  <c r="AC2599"/>
  <c r="AD2598"/>
  <c r="AD3558"/>
  <c r="AC3559"/>
  <c r="AD3754"/>
  <c r="AC3755"/>
  <c r="AC4341"/>
  <c r="AD4340"/>
  <c r="AC4145"/>
  <c r="AD4144"/>
  <c r="AC3950"/>
  <c r="AD3949"/>
  <c r="AC4211"/>
  <c r="AD4210"/>
  <c r="AC3041"/>
  <c r="AD3040"/>
  <c r="AC2973"/>
  <c r="AD2972"/>
  <c r="AD2664"/>
  <c r="AC2665"/>
  <c r="AC129"/>
  <c r="AD128"/>
  <c r="AC189"/>
  <c r="AD188"/>
  <c r="AD373"/>
  <c r="AC374"/>
  <c r="AC1002"/>
  <c r="AD1001"/>
  <c r="AC2851"/>
  <c r="AD2850"/>
  <c r="AC2787"/>
  <c r="AD2786"/>
  <c r="AC4016"/>
  <c r="AD4015"/>
  <c r="AD654"/>
  <c r="AC655"/>
  <c r="AC1182"/>
  <c r="AD1181"/>
  <c r="AD306"/>
  <c r="AC307"/>
  <c r="AD2248"/>
  <c r="AC2249"/>
  <c r="AD1748"/>
  <c r="AC1749"/>
  <c r="AC780"/>
  <c r="AD779"/>
  <c r="AD268"/>
  <c r="AC269"/>
  <c r="AC3517"/>
  <c r="AD3516"/>
  <c r="AD1997"/>
  <c r="AC1998"/>
  <c r="AC2933"/>
  <c r="AD2932"/>
  <c r="AC3125"/>
  <c r="AD3124"/>
  <c r="AD1811"/>
  <c r="AC1812"/>
  <c r="AC4492"/>
  <c r="AD4491"/>
  <c r="AD718"/>
  <c r="AC719"/>
  <c r="AD1873"/>
  <c r="AC1874"/>
  <c r="AD1685"/>
  <c r="AC1686"/>
  <c r="AC4623"/>
  <c r="AD4622"/>
  <c r="AD2054"/>
  <c r="AC2055"/>
  <c r="AD1627"/>
  <c r="AC1628"/>
  <c r="AD3317"/>
  <c r="AC3318"/>
  <c r="AC1935"/>
  <c r="AD1934"/>
  <c r="AC450"/>
  <c r="AD449"/>
  <c r="AD1243"/>
  <c r="AC1244"/>
  <c r="AD4531"/>
  <c r="AC4532"/>
  <c r="AD3227"/>
  <c r="AC3228"/>
  <c r="AC4727"/>
  <c r="AD4726"/>
  <c r="AC3423"/>
  <c r="AD3422"/>
  <c r="AC2477"/>
  <c r="AD2476"/>
  <c r="AC3165"/>
  <c r="AD3164"/>
  <c r="AC4662"/>
  <c r="AD4661"/>
  <c r="AC3359"/>
  <c r="AD3358"/>
  <c r="AD594"/>
  <c r="AC595"/>
  <c r="AD482"/>
  <c r="AC483"/>
  <c r="AD537"/>
  <c r="AC538"/>
  <c r="AK72"/>
  <c r="AL71"/>
  <c r="M77" i="7"/>
  <c r="J78"/>
  <c r="N77"/>
  <c r="K78"/>
  <c r="O76"/>
  <c r="W76"/>
  <c r="O122" i="4"/>
  <c r="W122"/>
  <c r="N123"/>
  <c r="K124"/>
  <c r="J80"/>
  <c r="M79"/>
  <c r="AC4822" l="1"/>
  <c r="AD4821"/>
  <c r="AD4016"/>
  <c r="AC4017"/>
  <c r="AD2851"/>
  <c r="AC2852"/>
  <c r="AC1003"/>
  <c r="AD1003" s="1"/>
  <c r="AD1002"/>
  <c r="AC190"/>
  <c r="AD189"/>
  <c r="AD129"/>
  <c r="AC130"/>
  <c r="AC2974"/>
  <c r="AD2973"/>
  <c r="AD3041"/>
  <c r="AC3042"/>
  <c r="AD4211"/>
  <c r="AC4212"/>
  <c r="AD3950"/>
  <c r="AC3951"/>
  <c r="AC4146"/>
  <c r="AD4145"/>
  <c r="AD4341"/>
  <c r="AC4342"/>
  <c r="AC2600"/>
  <c r="AD2599"/>
  <c r="AC4407"/>
  <c r="AD4406"/>
  <c r="AD1060"/>
  <c r="AC1061"/>
  <c r="AC1183"/>
  <c r="AD1182"/>
  <c r="AD2787"/>
  <c r="AC2788"/>
  <c r="AC308"/>
  <c r="AD307"/>
  <c r="AD655"/>
  <c r="AC656"/>
  <c r="AC375"/>
  <c r="AD375" s="1"/>
  <c r="AD374"/>
  <c r="AC2666"/>
  <c r="AD2665"/>
  <c r="AC3756"/>
  <c r="AD3755"/>
  <c r="AC3560"/>
  <c r="AD3559"/>
  <c r="AC820"/>
  <c r="AD819"/>
  <c r="AC1936"/>
  <c r="AD1935"/>
  <c r="AD4623"/>
  <c r="AC4624"/>
  <c r="AC4493"/>
  <c r="AD4492"/>
  <c r="AC3126"/>
  <c r="AD3125"/>
  <c r="AC2934"/>
  <c r="AD2933"/>
  <c r="AC3518"/>
  <c r="AD3517"/>
  <c r="AD780"/>
  <c r="AC781"/>
  <c r="AC3319"/>
  <c r="AD3318"/>
  <c r="AC1629"/>
  <c r="AD1628"/>
  <c r="AD2055"/>
  <c r="AC2056"/>
  <c r="AD1686"/>
  <c r="AC1687"/>
  <c r="AC1875"/>
  <c r="AD1874"/>
  <c r="AD719"/>
  <c r="AC720"/>
  <c r="AD1812"/>
  <c r="AC1813"/>
  <c r="AC1999"/>
  <c r="AD1998"/>
  <c r="AD269"/>
  <c r="AC270"/>
  <c r="AC1750"/>
  <c r="AD1749"/>
  <c r="AD2249"/>
  <c r="AC2250"/>
  <c r="AC451"/>
  <c r="AD451" s="1"/>
  <c r="AD450"/>
  <c r="AD1244"/>
  <c r="AC1245"/>
  <c r="AD3228"/>
  <c r="AC3229"/>
  <c r="AD4532"/>
  <c r="AC4533"/>
  <c r="AC4728"/>
  <c r="AD4727"/>
  <c r="AC3360"/>
  <c r="AD3359"/>
  <c r="AC4663"/>
  <c r="AD4662"/>
  <c r="AC3166"/>
  <c r="AD3165"/>
  <c r="AC2478"/>
  <c r="AD2477"/>
  <c r="AC3424"/>
  <c r="AD3423"/>
  <c r="AD538"/>
  <c r="AC539"/>
  <c r="AD483"/>
  <c r="AC484"/>
  <c r="AD595"/>
  <c r="AC596"/>
  <c r="AK73"/>
  <c r="AL72"/>
  <c r="O77" i="7"/>
  <c r="W77"/>
  <c r="N78"/>
  <c r="K79"/>
  <c r="J79"/>
  <c r="M78"/>
  <c r="W123" i="4"/>
  <c r="O123"/>
  <c r="N124"/>
  <c r="K125"/>
  <c r="J81"/>
  <c r="M80"/>
  <c r="AC4823" l="1"/>
  <c r="AD4822"/>
  <c r="AD820"/>
  <c r="AC821"/>
  <c r="AD3560"/>
  <c r="AC3561"/>
  <c r="AD3756"/>
  <c r="AC3757"/>
  <c r="AD2666"/>
  <c r="AC2667"/>
  <c r="AD308"/>
  <c r="AC309"/>
  <c r="AD1183"/>
  <c r="AC1184"/>
  <c r="AD4407"/>
  <c r="AC4408"/>
  <c r="AD2600"/>
  <c r="AC2601"/>
  <c r="AC4147"/>
  <c r="AD4146"/>
  <c r="AC2975"/>
  <c r="AD2974"/>
  <c r="AD190"/>
  <c r="AC191"/>
  <c r="AC657"/>
  <c r="AD656"/>
  <c r="AC2789"/>
  <c r="AD2788"/>
  <c r="AD1061"/>
  <c r="AC1062"/>
  <c r="AC4343"/>
  <c r="AD4342"/>
  <c r="AC3952"/>
  <c r="AD3951"/>
  <c r="AC4213"/>
  <c r="AD4212"/>
  <c r="AC3043"/>
  <c r="AD3042"/>
  <c r="AC131"/>
  <c r="AD130"/>
  <c r="AD2852"/>
  <c r="AC2853"/>
  <c r="AC4018"/>
  <c r="AD4017"/>
  <c r="AD1750"/>
  <c r="AC1751"/>
  <c r="AD1999"/>
  <c r="AC2000"/>
  <c r="AD1875"/>
  <c r="AC1876"/>
  <c r="AD1629"/>
  <c r="AC1630"/>
  <c r="AC3320"/>
  <c r="AD3319"/>
  <c r="AC3519"/>
  <c r="AD3518"/>
  <c r="AD2934"/>
  <c r="AC2935"/>
  <c r="AD3126"/>
  <c r="AC3127"/>
  <c r="AD4493"/>
  <c r="AC4494"/>
  <c r="AC1937"/>
  <c r="AD1936"/>
  <c r="AD2250"/>
  <c r="AC2251"/>
  <c r="AC271"/>
  <c r="AD270"/>
  <c r="AC1814"/>
  <c r="AD1813"/>
  <c r="AD720"/>
  <c r="AC721"/>
  <c r="AD1687"/>
  <c r="AC1688"/>
  <c r="AD2056"/>
  <c r="AC2057"/>
  <c r="AD781"/>
  <c r="AC782"/>
  <c r="AD782" s="1"/>
  <c r="AD4624"/>
  <c r="AC4625"/>
  <c r="AC1246"/>
  <c r="AD1245"/>
  <c r="AD2478"/>
  <c r="AC2479"/>
  <c r="AD4533"/>
  <c r="AC4534"/>
  <c r="AD3229"/>
  <c r="AC3230"/>
  <c r="AC4729"/>
  <c r="AD4728"/>
  <c r="AC3425"/>
  <c r="AD3424"/>
  <c r="AC3167"/>
  <c r="AD3166"/>
  <c r="AC4664"/>
  <c r="AD4663"/>
  <c r="AC3361"/>
  <c r="AD3360"/>
  <c r="AD596"/>
  <c r="AC597"/>
  <c r="AD484"/>
  <c r="AC485"/>
  <c r="AD539"/>
  <c r="AC540"/>
  <c r="AK74"/>
  <c r="AL73"/>
  <c r="M79" i="7"/>
  <c r="J80"/>
  <c r="O78"/>
  <c r="W78"/>
  <c r="K80"/>
  <c r="N79"/>
  <c r="O124" i="4"/>
  <c r="W124"/>
  <c r="N125"/>
  <c r="K126"/>
  <c r="J82"/>
  <c r="M81"/>
  <c r="AC4824" l="1"/>
  <c r="AD4823"/>
  <c r="AC4019"/>
  <c r="AD4018"/>
  <c r="AD131"/>
  <c r="AC132"/>
  <c r="AD3043"/>
  <c r="AC3044"/>
  <c r="AD4213"/>
  <c r="AC4214"/>
  <c r="AD3952"/>
  <c r="AC3953"/>
  <c r="AD4343"/>
  <c r="AC4344"/>
  <c r="AC2790"/>
  <c r="AD2789"/>
  <c r="AD657"/>
  <c r="AC658"/>
  <c r="AC2976"/>
  <c r="AD2975"/>
  <c r="AD4147"/>
  <c r="AC4148"/>
  <c r="AC2854"/>
  <c r="AD2853"/>
  <c r="AD1062"/>
  <c r="AC1063"/>
  <c r="AD191"/>
  <c r="AC192"/>
  <c r="AC2602"/>
  <c r="AD2601"/>
  <c r="AC4409"/>
  <c r="AD4408"/>
  <c r="AC1185"/>
  <c r="AD1184"/>
  <c r="AC310"/>
  <c r="AD309"/>
  <c r="AC2668"/>
  <c r="AD2668" s="1"/>
  <c r="AD2667"/>
  <c r="AC3758"/>
  <c r="AD3757"/>
  <c r="AC3562"/>
  <c r="AD3561"/>
  <c r="AC822"/>
  <c r="AD821"/>
  <c r="AC4626"/>
  <c r="AD4625"/>
  <c r="AD1814"/>
  <c r="AC1815"/>
  <c r="AD271"/>
  <c r="AC272"/>
  <c r="AD1937"/>
  <c r="AC1938"/>
  <c r="AC3520"/>
  <c r="AD3519"/>
  <c r="AD3320"/>
  <c r="AC3321"/>
  <c r="AC2058"/>
  <c r="AD2057"/>
  <c r="AC1689"/>
  <c r="AD1688"/>
  <c r="AD721"/>
  <c r="AC722"/>
  <c r="AC2252"/>
  <c r="AD2252" s="1"/>
  <c r="AD2251"/>
  <c r="AD4494"/>
  <c r="AC4495"/>
  <c r="AD3127"/>
  <c r="AC3128"/>
  <c r="AD2935"/>
  <c r="AC2936"/>
  <c r="AC1631"/>
  <c r="AD1630"/>
  <c r="AD1876"/>
  <c r="AC1877"/>
  <c r="AC2001"/>
  <c r="AD2000"/>
  <c r="AD1751"/>
  <c r="AC1752"/>
  <c r="AD1246"/>
  <c r="AC1247"/>
  <c r="AD2479"/>
  <c r="AC2480"/>
  <c r="AD485"/>
  <c r="AC486"/>
  <c r="AD3230"/>
  <c r="AC3231"/>
  <c r="AD4534"/>
  <c r="AC4535"/>
  <c r="AC4730"/>
  <c r="AD4729"/>
  <c r="AC3362"/>
  <c r="AD3361"/>
  <c r="AC4665"/>
  <c r="AD4664"/>
  <c r="AC3168"/>
  <c r="AD3167"/>
  <c r="AC3426"/>
  <c r="AD3425"/>
  <c r="AD540"/>
  <c r="AC541"/>
  <c r="AD597"/>
  <c r="AC598"/>
  <c r="AK75"/>
  <c r="AL74"/>
  <c r="N80" i="7"/>
  <c r="K81"/>
  <c r="O79"/>
  <c r="W79"/>
  <c r="J81"/>
  <c r="M80"/>
  <c r="O125" i="4"/>
  <c r="W125"/>
  <c r="K127"/>
  <c r="N126"/>
  <c r="J83"/>
  <c r="M82"/>
  <c r="AC4825" l="1"/>
  <c r="AD4824"/>
  <c r="AD822"/>
  <c r="AC823"/>
  <c r="AC3563"/>
  <c r="AD3562"/>
  <c r="AC3759"/>
  <c r="AD3758"/>
  <c r="AD310"/>
  <c r="AC311"/>
  <c r="AD1185"/>
  <c r="AC1186"/>
  <c r="AD1186" s="1"/>
  <c r="AD4409"/>
  <c r="AC4410"/>
  <c r="AD2602"/>
  <c r="AC2603"/>
  <c r="AD2854"/>
  <c r="AC2855"/>
  <c r="AC2977"/>
  <c r="AD2976"/>
  <c r="AD2790"/>
  <c r="AC2791"/>
  <c r="AD4019"/>
  <c r="AC4020"/>
  <c r="AC193"/>
  <c r="AD192"/>
  <c r="AC1064"/>
  <c r="AD1063"/>
  <c r="AC4149"/>
  <c r="AD4148"/>
  <c r="AD658"/>
  <c r="AC659"/>
  <c r="AC4345"/>
  <c r="AD4344"/>
  <c r="AC3954"/>
  <c r="AD3953"/>
  <c r="AC4215"/>
  <c r="AD4214"/>
  <c r="AC3045"/>
  <c r="AD3044"/>
  <c r="AC133"/>
  <c r="AD132"/>
  <c r="AD2001"/>
  <c r="AC2002"/>
  <c r="AD1631"/>
  <c r="AC1632"/>
  <c r="AC1690"/>
  <c r="AD1689"/>
  <c r="AD2058"/>
  <c r="AC2059"/>
  <c r="AD3520"/>
  <c r="AC3521"/>
  <c r="AD4626"/>
  <c r="AC4627"/>
  <c r="AD1247"/>
  <c r="AC1248"/>
  <c r="AC1753"/>
  <c r="AD1752"/>
  <c r="AD1877"/>
  <c r="AC1878"/>
  <c r="AC2937"/>
  <c r="AD2936"/>
  <c r="AC3129"/>
  <c r="AD3128"/>
  <c r="AC4496"/>
  <c r="AD4495"/>
  <c r="AC723"/>
  <c r="AD722"/>
  <c r="AD3321"/>
  <c r="AC3322"/>
  <c r="AC1939"/>
  <c r="AD1938"/>
  <c r="AC273"/>
  <c r="AD272"/>
  <c r="AD1815"/>
  <c r="AC1816"/>
  <c r="AC2481"/>
  <c r="AD2480"/>
  <c r="AD4535"/>
  <c r="AC4536"/>
  <c r="AD3231"/>
  <c r="AC3232"/>
  <c r="AC487"/>
  <c r="AD486"/>
  <c r="AC4731"/>
  <c r="AD4730"/>
  <c r="AC3169"/>
  <c r="AD3168"/>
  <c r="AC3363"/>
  <c r="AD3362"/>
  <c r="AC3427"/>
  <c r="AD3426"/>
  <c r="AC4666"/>
  <c r="AD4665"/>
  <c r="AD598"/>
  <c r="AC599"/>
  <c r="AD541"/>
  <c r="AC542"/>
  <c r="AK76"/>
  <c r="AL75"/>
  <c r="M81" i="7"/>
  <c r="J82"/>
  <c r="O80"/>
  <c r="W80"/>
  <c r="N81"/>
  <c r="K82"/>
  <c r="K128" i="4"/>
  <c r="N127"/>
  <c r="W126"/>
  <c r="O126"/>
  <c r="J84"/>
  <c r="M83"/>
  <c r="AC4826" l="1"/>
  <c r="AD4826" s="1"/>
  <c r="AD4825"/>
  <c r="AD133"/>
  <c r="AC134"/>
  <c r="AD134" s="1"/>
  <c r="AC3046"/>
  <c r="AD3045"/>
  <c r="AC4216"/>
  <c r="AD4215"/>
  <c r="AC3955"/>
  <c r="AD3954"/>
  <c r="AC4346"/>
  <c r="AD4345"/>
  <c r="AD4149"/>
  <c r="AC4150"/>
  <c r="AC1065"/>
  <c r="AD1064"/>
  <c r="AD193"/>
  <c r="AC194"/>
  <c r="AD2977"/>
  <c r="AC2978"/>
  <c r="AD3759"/>
  <c r="AC3760"/>
  <c r="AD3563"/>
  <c r="AC3564"/>
  <c r="AD659"/>
  <c r="AC660"/>
  <c r="AC4021"/>
  <c r="AD4020"/>
  <c r="AC2792"/>
  <c r="AD2791"/>
  <c r="AC2856"/>
  <c r="AD2855"/>
  <c r="AC2604"/>
  <c r="AD2603"/>
  <c r="AD4410"/>
  <c r="AC4411"/>
  <c r="AD311"/>
  <c r="AC312"/>
  <c r="AD823"/>
  <c r="AC824"/>
  <c r="AD273"/>
  <c r="AC274"/>
  <c r="AC1940"/>
  <c r="AD1939"/>
  <c r="AD723"/>
  <c r="AC724"/>
  <c r="AD724" s="1"/>
  <c r="AD4496"/>
  <c r="AC4497"/>
  <c r="AD3129"/>
  <c r="AC3130"/>
  <c r="AD2937"/>
  <c r="AC2938"/>
  <c r="AD1753"/>
  <c r="AC1754"/>
  <c r="AD1690"/>
  <c r="AC1691"/>
  <c r="AD1816"/>
  <c r="AC1817"/>
  <c r="AC3323"/>
  <c r="AD3322"/>
  <c r="AC1879"/>
  <c r="AD1878"/>
  <c r="AD1248"/>
  <c r="AC1249"/>
  <c r="AC4628"/>
  <c r="AD4627"/>
  <c r="AD3521"/>
  <c r="AC3522"/>
  <c r="AC2060"/>
  <c r="AD2059"/>
  <c r="AC1633"/>
  <c r="AD1632"/>
  <c r="AC2003"/>
  <c r="AD2002"/>
  <c r="AD487"/>
  <c r="AC488"/>
  <c r="AC2482"/>
  <c r="AD2481"/>
  <c r="AD542"/>
  <c r="AC543"/>
  <c r="AD3232"/>
  <c r="AC3233"/>
  <c r="AD4536"/>
  <c r="AC4537"/>
  <c r="AC4732"/>
  <c r="AD4731"/>
  <c r="AC3364"/>
  <c r="AD3363"/>
  <c r="AC3170"/>
  <c r="AD3169"/>
  <c r="AC4667"/>
  <c r="AD4666"/>
  <c r="AC3428"/>
  <c r="AD3427"/>
  <c r="AD599"/>
  <c r="AC600"/>
  <c r="AK77"/>
  <c r="AL76"/>
  <c r="W81" i="7"/>
  <c r="O81"/>
  <c r="N82"/>
  <c r="K83"/>
  <c r="M82"/>
  <c r="J83"/>
  <c r="K129" i="4"/>
  <c r="N128"/>
  <c r="W127"/>
  <c r="O127"/>
  <c r="J85"/>
  <c r="M84"/>
  <c r="AC2605" l="1"/>
  <c r="AD2604"/>
  <c r="AD2856"/>
  <c r="AC2857"/>
  <c r="AD2792"/>
  <c r="AC2793"/>
  <c r="AD4021"/>
  <c r="AC4022"/>
  <c r="AC1066"/>
  <c r="AD1066" s="1"/>
  <c r="AD1065"/>
  <c r="AD4346"/>
  <c r="AC4347"/>
  <c r="AD3955"/>
  <c r="AC3956"/>
  <c r="AD4216"/>
  <c r="AC4217"/>
  <c r="AD3046"/>
  <c r="AC3047"/>
  <c r="AC825"/>
  <c r="AD824"/>
  <c r="AC313"/>
  <c r="AD312"/>
  <c r="AC4412"/>
  <c r="AD4411"/>
  <c r="AC661"/>
  <c r="AD660"/>
  <c r="AC3565"/>
  <c r="AD3564"/>
  <c r="AC3761"/>
  <c r="AD3760"/>
  <c r="AC2979"/>
  <c r="AD2978"/>
  <c r="AC195"/>
  <c r="AD194"/>
  <c r="AC4151"/>
  <c r="AD4150"/>
  <c r="AD2003"/>
  <c r="AC2004"/>
  <c r="AD1633"/>
  <c r="AC1634"/>
  <c r="AC2061"/>
  <c r="AD2060"/>
  <c r="AC4629"/>
  <c r="AD4628"/>
  <c r="AD1879"/>
  <c r="AC1880"/>
  <c r="AD3323"/>
  <c r="AC3324"/>
  <c r="AC1941"/>
  <c r="AD1940"/>
  <c r="AC3523"/>
  <c r="AD3522"/>
  <c r="AC1250"/>
  <c r="AD1249"/>
  <c r="AC1818"/>
  <c r="AD1817"/>
  <c r="AD1691"/>
  <c r="AC1692"/>
  <c r="AD1754"/>
  <c r="AC1755"/>
  <c r="AC2939"/>
  <c r="AD2938"/>
  <c r="AC3131"/>
  <c r="AD3130"/>
  <c r="AC4498"/>
  <c r="AD4497"/>
  <c r="AC275"/>
  <c r="AD275" s="1"/>
  <c r="AD274"/>
  <c r="AC489"/>
  <c r="AD488"/>
  <c r="AC2483"/>
  <c r="AD2482"/>
  <c r="AD543"/>
  <c r="AC544"/>
  <c r="AD4537"/>
  <c r="AC4538"/>
  <c r="AD3233"/>
  <c r="AC3234"/>
  <c r="AC4733"/>
  <c r="AD4732"/>
  <c r="AC3429"/>
  <c r="AD3428"/>
  <c r="AC4668"/>
  <c r="AD4667"/>
  <c r="AC3171"/>
  <c r="AD3170"/>
  <c r="AC3365"/>
  <c r="AD3364"/>
  <c r="AD600"/>
  <c r="AC601"/>
  <c r="AL77"/>
  <c r="AK78"/>
  <c r="AL78" s="1"/>
  <c r="J84" i="7"/>
  <c r="M83"/>
  <c r="O82"/>
  <c r="W82"/>
  <c r="N83"/>
  <c r="K84"/>
  <c r="K130" i="4"/>
  <c r="N129"/>
  <c r="O128"/>
  <c r="W128"/>
  <c r="J86"/>
  <c r="M85"/>
  <c r="AC4152" l="1"/>
  <c r="AD4151"/>
  <c r="AD195"/>
  <c r="AC196"/>
  <c r="AD196" s="1"/>
  <c r="AD2979"/>
  <c r="AC2980"/>
  <c r="AD3761"/>
  <c r="AC3762"/>
  <c r="AD3565"/>
  <c r="AC3566"/>
  <c r="AD661"/>
  <c r="AC662"/>
  <c r="AD4412"/>
  <c r="AC4413"/>
  <c r="AD313"/>
  <c r="AC314"/>
  <c r="AD314" s="1"/>
  <c r="AC826"/>
  <c r="AD826" s="1"/>
  <c r="AD825"/>
  <c r="AD2605"/>
  <c r="AC2606"/>
  <c r="AD3047"/>
  <c r="AC3048"/>
  <c r="AC4218"/>
  <c r="AD4217"/>
  <c r="AC3957"/>
  <c r="AD3956"/>
  <c r="AD4347"/>
  <c r="AC4348"/>
  <c r="AC4023"/>
  <c r="AD4022"/>
  <c r="AC2794"/>
  <c r="AD2794" s="1"/>
  <c r="AD2793"/>
  <c r="AC2858"/>
  <c r="AD2857"/>
  <c r="AD2483"/>
  <c r="AC2484"/>
  <c r="AC4499"/>
  <c r="AD4498"/>
  <c r="AD3131"/>
  <c r="AC3132"/>
  <c r="AC2940"/>
  <c r="AD2939"/>
  <c r="AD1818"/>
  <c r="AC1819"/>
  <c r="AC1251"/>
  <c r="AD1250"/>
  <c r="AD3523"/>
  <c r="AC3524"/>
  <c r="AC1942"/>
  <c r="AD1941"/>
  <c r="AC4630"/>
  <c r="AD4629"/>
  <c r="AD2061"/>
  <c r="AC2062"/>
  <c r="AD1755"/>
  <c r="AC1756"/>
  <c r="AC1693"/>
  <c r="AD1692"/>
  <c r="AC3325"/>
  <c r="AD3324"/>
  <c r="AC1881"/>
  <c r="AD1880"/>
  <c r="AC1635"/>
  <c r="AD1634"/>
  <c r="AC2005"/>
  <c r="AD2004"/>
  <c r="AC490"/>
  <c r="AD489"/>
  <c r="AC545"/>
  <c r="AD544"/>
  <c r="AD3234"/>
  <c r="AC3235"/>
  <c r="AD4538"/>
  <c r="AC4539"/>
  <c r="AC4734"/>
  <c r="AD4733"/>
  <c r="AC3366"/>
  <c r="AD3365"/>
  <c r="AC4669"/>
  <c r="AD4668"/>
  <c r="AC3430"/>
  <c r="AD3429"/>
  <c r="AC3172"/>
  <c r="AD3171"/>
  <c r="AD601"/>
  <c r="AC602"/>
  <c r="O83" i="7"/>
  <c r="W83"/>
  <c r="M84"/>
  <c r="J85"/>
  <c r="N84"/>
  <c r="K85"/>
  <c r="N130" i="4"/>
  <c r="K131"/>
  <c r="O129"/>
  <c r="W129"/>
  <c r="J87"/>
  <c r="M86"/>
  <c r="AC2859" l="1"/>
  <c r="AD2859" s="1"/>
  <c r="AD2858"/>
  <c r="AC4024"/>
  <c r="AD4023"/>
  <c r="AD3957"/>
  <c r="AC3958"/>
  <c r="AD4218"/>
  <c r="AC4219"/>
  <c r="AD4152"/>
  <c r="AC4153"/>
  <c r="AD4348"/>
  <c r="AC4349"/>
  <c r="AD3048"/>
  <c r="AC3049"/>
  <c r="AC2607"/>
  <c r="AD2607" s="1"/>
  <c r="AD2606"/>
  <c r="AD4413"/>
  <c r="AC4414"/>
  <c r="AD662"/>
  <c r="AC663"/>
  <c r="AC3567"/>
  <c r="AD3566"/>
  <c r="AC3763"/>
  <c r="AD3762"/>
  <c r="AC2981"/>
  <c r="AD2980"/>
  <c r="AD1635"/>
  <c r="AC1636"/>
  <c r="AD1636" s="1"/>
  <c r="AD1881"/>
  <c r="AC1882"/>
  <c r="AD3325"/>
  <c r="AC3326"/>
  <c r="AD1693"/>
  <c r="AC1694"/>
  <c r="AD4630"/>
  <c r="AC4631"/>
  <c r="AC1943"/>
  <c r="AD1943" s="1"/>
  <c r="AD1942"/>
  <c r="AD1251"/>
  <c r="AC1252"/>
  <c r="AC2941"/>
  <c r="AD2940"/>
  <c r="AC4500"/>
  <c r="AD4499"/>
  <c r="AD2005"/>
  <c r="AC2006"/>
  <c r="AD2006" s="1"/>
  <c r="AD1756"/>
  <c r="AC1757"/>
  <c r="AD2062"/>
  <c r="AC2063"/>
  <c r="AC3525"/>
  <c r="AD3524"/>
  <c r="AC1820"/>
  <c r="AD1819"/>
  <c r="AD3132"/>
  <c r="AC3133"/>
  <c r="AC2485"/>
  <c r="AD2484"/>
  <c r="AC546"/>
  <c r="AD545"/>
  <c r="AC491"/>
  <c r="AD490"/>
  <c r="AD4539"/>
  <c r="AC4540"/>
  <c r="AD3235"/>
  <c r="AC3236"/>
  <c r="AC4735"/>
  <c r="AD4734"/>
  <c r="AC3173"/>
  <c r="AD3172"/>
  <c r="AC4670"/>
  <c r="AD4669"/>
  <c r="AC3367"/>
  <c r="AD3366"/>
  <c r="AC3431"/>
  <c r="AD3430"/>
  <c r="AD602"/>
  <c r="AC603"/>
  <c r="K86" i="7"/>
  <c r="N85"/>
  <c r="O84"/>
  <c r="W84"/>
  <c r="J86"/>
  <c r="M85"/>
  <c r="O130" i="4"/>
  <c r="W130"/>
  <c r="N131"/>
  <c r="K132"/>
  <c r="J88"/>
  <c r="M87"/>
  <c r="AC2982" l="1"/>
  <c r="AD2981"/>
  <c r="AC3764"/>
  <c r="AD3763"/>
  <c r="AC3568"/>
  <c r="AD3567"/>
  <c r="AD4024"/>
  <c r="AC4025"/>
  <c r="AC664"/>
  <c r="AD663"/>
  <c r="AD4414"/>
  <c r="AC4415"/>
  <c r="AD3049"/>
  <c r="AC3050"/>
  <c r="AD3050" s="1"/>
  <c r="AC4350"/>
  <c r="AD4349"/>
  <c r="AC4154"/>
  <c r="AD4153"/>
  <c r="AC4220"/>
  <c r="AD4219"/>
  <c r="AD3958"/>
  <c r="AC3959"/>
  <c r="AD491"/>
  <c r="AC492"/>
  <c r="AC2486"/>
  <c r="AD2485"/>
  <c r="AD1820"/>
  <c r="AC1821"/>
  <c r="AC3526"/>
  <c r="AD3526" s="1"/>
  <c r="AD3525"/>
  <c r="AC4501"/>
  <c r="AD4500"/>
  <c r="AC2942"/>
  <c r="AD2941"/>
  <c r="AD3133"/>
  <c r="AC3134"/>
  <c r="AC2064"/>
  <c r="AD2063"/>
  <c r="AD1757"/>
  <c r="AC1758"/>
  <c r="AC1253"/>
  <c r="AD1252"/>
  <c r="AD4631"/>
  <c r="AC4632"/>
  <c r="AC1695"/>
  <c r="AD1694"/>
  <c r="AD3326"/>
  <c r="AC3327"/>
  <c r="AC1883"/>
  <c r="AD1883" s="1"/>
  <c r="AD1882"/>
  <c r="AC547"/>
  <c r="AD546"/>
  <c r="AC3237"/>
  <c r="AD3236"/>
  <c r="AD4540"/>
  <c r="AC4541"/>
  <c r="AC4736"/>
  <c r="AD4735"/>
  <c r="AC3368"/>
  <c r="AD3367"/>
  <c r="AC4671"/>
  <c r="AD4670"/>
  <c r="AC3174"/>
  <c r="AD3173"/>
  <c r="AC3432"/>
  <c r="AD3431"/>
  <c r="AD603"/>
  <c r="AC604"/>
  <c r="M86" i="7"/>
  <c r="J87"/>
  <c r="K87"/>
  <c r="N86"/>
  <c r="O85"/>
  <c r="W85"/>
  <c r="O131" i="4"/>
  <c r="W131"/>
  <c r="N132"/>
  <c r="K133"/>
  <c r="J89"/>
  <c r="M88"/>
  <c r="AC4221" l="1"/>
  <c r="AD4220"/>
  <c r="AD4154"/>
  <c r="AC4155"/>
  <c r="AC4351"/>
  <c r="AD4351" s="1"/>
  <c r="AD4350"/>
  <c r="AD664"/>
  <c r="AC665"/>
  <c r="AD665" s="1"/>
  <c r="AC3569"/>
  <c r="AD3568"/>
  <c r="AC3765"/>
  <c r="AD3765" s="1"/>
  <c r="AD3764"/>
  <c r="AD2982"/>
  <c r="AC2983"/>
  <c r="AC3960"/>
  <c r="AD3959"/>
  <c r="AC4416"/>
  <c r="AD4415"/>
  <c r="AC4026"/>
  <c r="AD4026" s="1"/>
  <c r="AD4025"/>
  <c r="AD1695"/>
  <c r="AC1696"/>
  <c r="AD1253"/>
  <c r="AC1254"/>
  <c r="AD2064"/>
  <c r="AC2065"/>
  <c r="AD2942"/>
  <c r="AC2943"/>
  <c r="AD2943" s="1"/>
  <c r="AD4501"/>
  <c r="AC4502"/>
  <c r="AC2487"/>
  <c r="AD2486"/>
  <c r="AD3327"/>
  <c r="AC3328"/>
  <c r="AC4633"/>
  <c r="AD4632"/>
  <c r="AD1758"/>
  <c r="AC1759"/>
  <c r="AD3134"/>
  <c r="AC3135"/>
  <c r="AC1822"/>
  <c r="AD1821"/>
  <c r="AC493"/>
  <c r="AD492"/>
  <c r="AC548"/>
  <c r="AD547"/>
  <c r="AD3237"/>
  <c r="AC3238"/>
  <c r="AC4542"/>
  <c r="AD4541"/>
  <c r="AC4737"/>
  <c r="AD4736"/>
  <c r="AC3433"/>
  <c r="AD3432"/>
  <c r="AC4672"/>
  <c r="AD4671"/>
  <c r="AC3369"/>
  <c r="AD3368"/>
  <c r="AC3175"/>
  <c r="AD3174"/>
  <c r="AC605"/>
  <c r="AD604"/>
  <c r="N87" i="7"/>
  <c r="K88"/>
  <c r="O86"/>
  <c r="W86"/>
  <c r="M87"/>
  <c r="J88"/>
  <c r="O132" i="4"/>
  <c r="W132"/>
  <c r="N133"/>
  <c r="K134"/>
  <c r="J90"/>
  <c r="M89"/>
  <c r="AC4417" l="1"/>
  <c r="AD4417" s="1"/>
  <c r="AD4416"/>
  <c r="AD3960"/>
  <c r="AC3961"/>
  <c r="AD3961" s="1"/>
  <c r="AC3570"/>
  <c r="AD3570" s="1"/>
  <c r="AD3569"/>
  <c r="AD4221"/>
  <c r="AC4222"/>
  <c r="AD4222" s="1"/>
  <c r="AC2984"/>
  <c r="AD2984" s="1"/>
  <c r="AD2983"/>
  <c r="AC4156"/>
  <c r="AD4156" s="1"/>
  <c r="AD4155"/>
  <c r="AC494"/>
  <c r="AD493"/>
  <c r="AD1822"/>
  <c r="AC1823"/>
  <c r="AD4633"/>
  <c r="AC4634"/>
  <c r="AC2488"/>
  <c r="AD2487"/>
  <c r="AD3135"/>
  <c r="AC3136"/>
  <c r="AD1759"/>
  <c r="AC1760"/>
  <c r="AD1760" s="1"/>
  <c r="AD3328"/>
  <c r="AC3329"/>
  <c r="AC4503"/>
  <c r="AD4502"/>
  <c r="AC2066"/>
  <c r="AD2065"/>
  <c r="AC1255"/>
  <c r="AD1254"/>
  <c r="AD1696"/>
  <c r="AC1697"/>
  <c r="AC549"/>
  <c r="AD548"/>
  <c r="AD605"/>
  <c r="AC606"/>
  <c r="AD4542"/>
  <c r="AC4543"/>
  <c r="AD3238"/>
  <c r="AC3239"/>
  <c r="AC4738"/>
  <c r="AD4737"/>
  <c r="AC3176"/>
  <c r="AD3175"/>
  <c r="AC4673"/>
  <c r="AD4672"/>
  <c r="AC3434"/>
  <c r="AD3433"/>
  <c r="AC3370"/>
  <c r="AD3369"/>
  <c r="J89" i="7"/>
  <c r="M88"/>
  <c r="O87"/>
  <c r="W87"/>
  <c r="N88"/>
  <c r="K89"/>
  <c r="O133" i="4"/>
  <c r="W133"/>
  <c r="N134"/>
  <c r="K135"/>
  <c r="J91"/>
  <c r="M90"/>
  <c r="AC1256" l="1"/>
  <c r="AD1255"/>
  <c r="AD2066"/>
  <c r="AC2067"/>
  <c r="AD4503"/>
  <c r="AC4504"/>
  <c r="AD4504" s="1"/>
  <c r="AC2489"/>
  <c r="AD2488"/>
  <c r="AC495"/>
  <c r="AD494"/>
  <c r="AD1697"/>
  <c r="AC1698"/>
  <c r="AD1698" s="1"/>
  <c r="AC3330"/>
  <c r="AD3329"/>
  <c r="AD3136"/>
  <c r="AC3137"/>
  <c r="AD3137" s="1"/>
  <c r="AD4634"/>
  <c r="AC4635"/>
  <c r="AC1824"/>
  <c r="AD1824" s="1"/>
  <c r="AD1823"/>
  <c r="AC550"/>
  <c r="AD549"/>
  <c r="AD3239"/>
  <c r="AC3240"/>
  <c r="AD4543"/>
  <c r="AC4544"/>
  <c r="AC607"/>
  <c r="AD606"/>
  <c r="AC4739"/>
  <c r="AD4738"/>
  <c r="AC3371"/>
  <c r="AD3370"/>
  <c r="AC3435"/>
  <c r="AD3434"/>
  <c r="AC4674"/>
  <c r="AD4673"/>
  <c r="AC3177"/>
  <c r="AD3176"/>
  <c r="J90" i="7"/>
  <c r="M89"/>
  <c r="O88"/>
  <c r="W88"/>
  <c r="N89"/>
  <c r="K90"/>
  <c r="O134" i="4"/>
  <c r="W134"/>
  <c r="N135"/>
  <c r="K136"/>
  <c r="J92"/>
  <c r="M91"/>
  <c r="AD3330" l="1"/>
  <c r="AC3331"/>
  <c r="AD495"/>
  <c r="AC496"/>
  <c r="AC2490"/>
  <c r="AD2489"/>
  <c r="AD1256"/>
  <c r="AC1257"/>
  <c r="AC4636"/>
  <c r="AD4636" s="1"/>
  <c r="AD4635"/>
  <c r="AD2067"/>
  <c r="AC2068"/>
  <c r="AC551"/>
  <c r="AD550"/>
  <c r="AD607"/>
  <c r="AC608"/>
  <c r="AD4544"/>
  <c r="AC4545"/>
  <c r="AC3241"/>
  <c r="AD3240"/>
  <c r="AC4740"/>
  <c r="AD4739"/>
  <c r="AC3178"/>
  <c r="AD3177"/>
  <c r="AC4675"/>
  <c r="AD4674"/>
  <c r="AC3436"/>
  <c r="AD3435"/>
  <c r="AC3372"/>
  <c r="AD3371"/>
  <c r="M90" i="7"/>
  <c r="J91"/>
  <c r="N90"/>
  <c r="O90" s="1"/>
  <c r="K91"/>
  <c r="W89"/>
  <c r="O89"/>
  <c r="W90"/>
  <c r="O135" i="4"/>
  <c r="W135"/>
  <c r="N136"/>
  <c r="K137"/>
  <c r="J93"/>
  <c r="M92"/>
  <c r="AC2491" l="1"/>
  <c r="AD2490"/>
  <c r="AD2068"/>
  <c r="AC2069"/>
  <c r="AD1257"/>
  <c r="AC1258"/>
  <c r="AC497"/>
  <c r="AD496"/>
  <c r="AD3331"/>
  <c r="AC3332"/>
  <c r="AD3332" s="1"/>
  <c r="AC552"/>
  <c r="AD551"/>
  <c r="AC609"/>
  <c r="AD608"/>
  <c r="AD3178"/>
  <c r="AC3179"/>
  <c r="AD3241"/>
  <c r="AC3242"/>
  <c r="AC4546"/>
  <c r="AD4545"/>
  <c r="AC4741"/>
  <c r="AD4740"/>
  <c r="AC3437"/>
  <c r="AD3436"/>
  <c r="AC3373"/>
  <c r="AD3372"/>
  <c r="AC4676"/>
  <c r="AD4675"/>
  <c r="N91" i="7"/>
  <c r="K92"/>
  <c r="J92"/>
  <c r="M91"/>
  <c r="O136" i="4"/>
  <c r="W136"/>
  <c r="N137"/>
  <c r="K138"/>
  <c r="J94"/>
  <c r="M93"/>
  <c r="AC498" l="1"/>
  <c r="AD497"/>
  <c r="AC2492"/>
  <c r="AD2491"/>
  <c r="AC1259"/>
  <c r="AD1258"/>
  <c r="AC2070"/>
  <c r="AD2070" s="1"/>
  <c r="AD2069"/>
  <c r="AC610"/>
  <c r="AD609"/>
  <c r="AC553"/>
  <c r="AD552"/>
  <c r="AD3373"/>
  <c r="AC3374"/>
  <c r="AD4546"/>
  <c r="AC4547"/>
  <c r="AD3242"/>
  <c r="AC3243"/>
  <c r="AC3180"/>
  <c r="AD3179"/>
  <c r="AC4742"/>
  <c r="AD4741"/>
  <c r="AC4677"/>
  <c r="AD4676"/>
  <c r="AC3438"/>
  <c r="AD3437"/>
  <c r="J93" i="7"/>
  <c r="M92"/>
  <c r="W91"/>
  <c r="O91"/>
  <c r="K93"/>
  <c r="N92"/>
  <c r="O137" i="4"/>
  <c r="W137"/>
  <c r="N138"/>
  <c r="K139"/>
  <c r="J95"/>
  <c r="M94"/>
  <c r="AC1260" l="1"/>
  <c r="AD1259"/>
  <c r="AC2493"/>
  <c r="AD2492"/>
  <c r="AC499"/>
  <c r="AD498"/>
  <c r="AC554"/>
  <c r="AD553"/>
  <c r="AC611"/>
  <c r="AD610"/>
  <c r="AD3180"/>
  <c r="AC3181"/>
  <c r="AD3243"/>
  <c r="AC3244"/>
  <c r="AD4547"/>
  <c r="AC4548"/>
  <c r="AD4677"/>
  <c r="AC4678"/>
  <c r="AC3375"/>
  <c r="AD3374"/>
  <c r="AC4743"/>
  <c r="AD4742"/>
  <c r="AC3439"/>
  <c r="AD3438"/>
  <c r="K94" i="7"/>
  <c r="N93"/>
  <c r="J94"/>
  <c r="M93"/>
  <c r="W92"/>
  <c r="O92"/>
  <c r="O138" i="4"/>
  <c r="W138"/>
  <c r="N139"/>
  <c r="K140"/>
  <c r="J96"/>
  <c r="M95"/>
  <c r="AD611" l="1"/>
  <c r="AC612"/>
  <c r="AD499"/>
  <c r="AC500"/>
  <c r="AC2494"/>
  <c r="AD2493"/>
  <c r="AC1261"/>
  <c r="AD1260"/>
  <c r="AC555"/>
  <c r="AD554"/>
  <c r="AD3375"/>
  <c r="AC3376"/>
  <c r="AC4549"/>
  <c r="AD4548"/>
  <c r="AD3244"/>
  <c r="AC3245"/>
  <c r="AD3181"/>
  <c r="AC3182"/>
  <c r="AD4743"/>
  <c r="AC4744"/>
  <c r="AD3439"/>
  <c r="AC3440"/>
  <c r="AC4679"/>
  <c r="AD4678"/>
  <c r="J95" i="7"/>
  <c r="M94"/>
  <c r="K95"/>
  <c r="N94"/>
  <c r="W93"/>
  <c r="O93"/>
  <c r="W139" i="4"/>
  <c r="O139"/>
  <c r="N140"/>
  <c r="K141"/>
  <c r="J97"/>
  <c r="M96"/>
  <c r="AC1262" l="1"/>
  <c r="AD1261"/>
  <c r="AC2495"/>
  <c r="AD2494"/>
  <c r="AD500"/>
  <c r="AC501"/>
  <c r="AD612"/>
  <c r="AC613"/>
  <c r="AC556"/>
  <c r="AD555"/>
  <c r="AD4679"/>
  <c r="AC4680"/>
  <c r="AD4549"/>
  <c r="AC4550"/>
  <c r="AD3182"/>
  <c r="AC3183"/>
  <c r="AC3246"/>
  <c r="AD3245"/>
  <c r="AC3377"/>
  <c r="AD3376"/>
  <c r="AD3440"/>
  <c r="AC3441"/>
  <c r="AC4745"/>
  <c r="AD4744"/>
  <c r="K96" i="7"/>
  <c r="N95"/>
  <c r="J96"/>
  <c r="M95"/>
  <c r="W94"/>
  <c r="O94"/>
  <c r="O140" i="4"/>
  <c r="W140"/>
  <c r="N141"/>
  <c r="K142"/>
  <c r="J98"/>
  <c r="M97"/>
  <c r="AC2496" l="1"/>
  <c r="AD2495"/>
  <c r="AC1263"/>
  <c r="AD1262"/>
  <c r="AD613"/>
  <c r="AC614"/>
  <c r="AC502"/>
  <c r="AD501"/>
  <c r="AC557"/>
  <c r="AD556"/>
  <c r="AD3377"/>
  <c r="AC3378"/>
  <c r="AD3246"/>
  <c r="AC3247"/>
  <c r="AD4745"/>
  <c r="AC4746"/>
  <c r="AD3441"/>
  <c r="AC3442"/>
  <c r="AD3183"/>
  <c r="AC3184"/>
  <c r="AD4550"/>
  <c r="AC4551"/>
  <c r="AD4680"/>
  <c r="AC4681"/>
  <c r="J97" i="7"/>
  <c r="M96"/>
  <c r="K97"/>
  <c r="N96"/>
  <c r="W95"/>
  <c r="O95"/>
  <c r="W141" i="4"/>
  <c r="O141"/>
  <c r="K143"/>
  <c r="N142"/>
  <c r="J99"/>
  <c r="M98"/>
  <c r="AD502" l="1"/>
  <c r="AC503"/>
  <c r="AC1264"/>
  <c r="AD1264" s="1"/>
  <c r="AD1263"/>
  <c r="AC2497"/>
  <c r="AD2496"/>
  <c r="AD4551"/>
  <c r="AC4552"/>
  <c r="AD3184"/>
  <c r="AC3185"/>
  <c r="AD3247"/>
  <c r="AC3248"/>
  <c r="AD614"/>
  <c r="AC615"/>
  <c r="AC558"/>
  <c r="AD557"/>
  <c r="AD4681"/>
  <c r="AC4682"/>
  <c r="AC3443"/>
  <c r="AD3442"/>
  <c r="AC4747"/>
  <c r="AD4746"/>
  <c r="AD3378"/>
  <c r="AC3379"/>
  <c r="K98" i="7"/>
  <c r="N97"/>
  <c r="J98"/>
  <c r="M97"/>
  <c r="W96"/>
  <c r="O96"/>
  <c r="K144" i="4"/>
  <c r="N143"/>
  <c r="W142"/>
  <c r="O142"/>
  <c r="J100"/>
  <c r="M99"/>
  <c r="AC2498" l="1"/>
  <c r="AD2497"/>
  <c r="AD3379"/>
  <c r="AC3380"/>
  <c r="AD615"/>
  <c r="AC616"/>
  <c r="AD3248"/>
  <c r="AC3249"/>
  <c r="AD3185"/>
  <c r="AC3186"/>
  <c r="AC4553"/>
  <c r="AD4552"/>
  <c r="AC504"/>
  <c r="AD503"/>
  <c r="AC559"/>
  <c r="AD558"/>
  <c r="AC4748"/>
  <c r="AD4747"/>
  <c r="AD3443"/>
  <c r="AC3444"/>
  <c r="AD4682"/>
  <c r="AC4683"/>
  <c r="J99" i="7"/>
  <c r="M98"/>
  <c r="K99"/>
  <c r="N98"/>
  <c r="W97"/>
  <c r="O97"/>
  <c r="K145" i="4"/>
  <c r="N144"/>
  <c r="W143"/>
  <c r="O143"/>
  <c r="J101"/>
  <c r="M100"/>
  <c r="AD504" l="1"/>
  <c r="AC505"/>
  <c r="AD4553"/>
  <c r="AC4554"/>
  <c r="AC2499"/>
  <c r="AD2498"/>
  <c r="AD4683"/>
  <c r="AC4684"/>
  <c r="AD3186"/>
  <c r="AC3187"/>
  <c r="AC3250"/>
  <c r="AD3249"/>
  <c r="AD616"/>
  <c r="AC617"/>
  <c r="AD3380"/>
  <c r="AC3381"/>
  <c r="AC560"/>
  <c r="AD559"/>
  <c r="AD4748"/>
  <c r="AC4749"/>
  <c r="AC3445"/>
  <c r="AD3444"/>
  <c r="K100" i="7"/>
  <c r="N99"/>
  <c r="J100"/>
  <c r="M99"/>
  <c r="W98"/>
  <c r="O98"/>
  <c r="K146" i="4"/>
  <c r="N145"/>
  <c r="W144"/>
  <c r="O144"/>
  <c r="J102"/>
  <c r="M101"/>
  <c r="AD3445" l="1"/>
  <c r="AC3446"/>
  <c r="AD3250"/>
  <c r="AC3251"/>
  <c r="AC2500"/>
  <c r="AD2500" s="1"/>
  <c r="AD2499"/>
  <c r="AD4749"/>
  <c r="AC4750"/>
  <c r="AD3381"/>
  <c r="AC3382"/>
  <c r="AD617"/>
  <c r="AC618"/>
  <c r="AD3187"/>
  <c r="AC3188"/>
  <c r="AD4684"/>
  <c r="AC4685"/>
  <c r="AD4554"/>
  <c r="AC4555"/>
  <c r="AD505"/>
  <c r="AC506"/>
  <c r="AD506" s="1"/>
  <c r="AC561"/>
  <c r="AD560"/>
  <c r="K101" i="7"/>
  <c r="N100"/>
  <c r="J101"/>
  <c r="M100"/>
  <c r="W99"/>
  <c r="O99"/>
  <c r="K147" i="4"/>
  <c r="N146"/>
  <c r="O145"/>
  <c r="W145"/>
  <c r="J103"/>
  <c r="M102"/>
  <c r="AC4556" l="1"/>
  <c r="AD4555"/>
  <c r="AD4685"/>
  <c r="AC4686"/>
  <c r="AC3189"/>
  <c r="AD3188"/>
  <c r="AC619"/>
  <c r="AD618"/>
  <c r="AD3382"/>
  <c r="AC3383"/>
  <c r="AD4750"/>
  <c r="AC4751"/>
  <c r="AC3252"/>
  <c r="AD3251"/>
  <c r="AD3446"/>
  <c r="AC3447"/>
  <c r="AC562"/>
  <c r="AD561"/>
  <c r="N101" i="7"/>
  <c r="K102"/>
  <c r="J102"/>
  <c r="M101"/>
  <c r="W100"/>
  <c r="O100"/>
  <c r="N147" i="4"/>
  <c r="K148"/>
  <c r="O146"/>
  <c r="W146"/>
  <c r="J104"/>
  <c r="M103"/>
  <c r="AC3253" l="1"/>
  <c r="AD3252"/>
  <c r="AD619"/>
  <c r="AC620"/>
  <c r="AD3189"/>
  <c r="AC3190"/>
  <c r="AD4556"/>
  <c r="AC4557"/>
  <c r="AC3448"/>
  <c r="AD3447"/>
  <c r="AC4752"/>
  <c r="AD4751"/>
  <c r="AC3384"/>
  <c r="AD3383"/>
  <c r="AD4686"/>
  <c r="AC4687"/>
  <c r="AC563"/>
  <c r="AD562"/>
  <c r="M102" i="7"/>
  <c r="J103"/>
  <c r="W101"/>
  <c r="O101"/>
  <c r="N102"/>
  <c r="K103"/>
  <c r="O147" i="4"/>
  <c r="W147"/>
  <c r="N148"/>
  <c r="K149"/>
  <c r="J105"/>
  <c r="M104"/>
  <c r="AD3384" l="1"/>
  <c r="AC3385"/>
  <c r="AD4752"/>
  <c r="AC4753"/>
  <c r="AD3448"/>
  <c r="AC3449"/>
  <c r="AD3253"/>
  <c r="AC3254"/>
  <c r="AC4688"/>
  <c r="AD4687"/>
  <c r="AC4558"/>
  <c r="AD4557"/>
  <c r="AD3190"/>
  <c r="AC3191"/>
  <c r="AC621"/>
  <c r="AD620"/>
  <c r="AC564"/>
  <c r="AD564" s="1"/>
  <c r="AD563"/>
  <c r="N103" i="7"/>
  <c r="K104"/>
  <c r="M103"/>
  <c r="J104"/>
  <c r="W102"/>
  <c r="O102"/>
  <c r="O103"/>
  <c r="W103"/>
  <c r="W148" i="4"/>
  <c r="O148"/>
  <c r="K150"/>
  <c r="N149"/>
  <c r="J106"/>
  <c r="M105"/>
  <c r="AC622" l="1"/>
  <c r="AD621"/>
  <c r="AC4559"/>
  <c r="AD4558"/>
  <c r="AD4688"/>
  <c r="AC4689"/>
  <c r="AC3192"/>
  <c r="AD3191"/>
  <c r="AC3255"/>
  <c r="AD3254"/>
  <c r="AC3450"/>
  <c r="AD3449"/>
  <c r="AD4753"/>
  <c r="AC4754"/>
  <c r="AD3385"/>
  <c r="AC3386"/>
  <c r="J105" i="7"/>
  <c r="M104"/>
  <c r="K105"/>
  <c r="N104"/>
  <c r="K151" i="4"/>
  <c r="N150"/>
  <c r="W149"/>
  <c r="O149"/>
  <c r="J107"/>
  <c r="M106"/>
  <c r="AC3256" l="1"/>
  <c r="AD3255"/>
  <c r="AD3192"/>
  <c r="AC3193"/>
  <c r="AC4560"/>
  <c r="AD4559"/>
  <c r="AD622"/>
  <c r="AC623"/>
  <c r="AC3451"/>
  <c r="AD3450"/>
  <c r="AC3387"/>
  <c r="AD3386"/>
  <c r="AD4754"/>
  <c r="AC4755"/>
  <c r="AD4689"/>
  <c r="AC4690"/>
  <c r="K106" i="7"/>
  <c r="N105"/>
  <c r="J106"/>
  <c r="M105"/>
  <c r="W104"/>
  <c r="O104"/>
  <c r="K152" i="4"/>
  <c r="N151"/>
  <c r="W150"/>
  <c r="O150"/>
  <c r="J108"/>
  <c r="M107"/>
  <c r="AD3387" l="1"/>
  <c r="AC3388"/>
  <c r="AC3452"/>
  <c r="AD3451"/>
  <c r="AC4561"/>
  <c r="AD4560"/>
  <c r="AD3256"/>
  <c r="AC3257"/>
  <c r="AC4691"/>
  <c r="AD4690"/>
  <c r="AC4756"/>
  <c r="AD4755"/>
  <c r="AD623"/>
  <c r="AC624"/>
  <c r="AC3194"/>
  <c r="AD3193"/>
  <c r="J107" i="7"/>
  <c r="M106"/>
  <c r="K107"/>
  <c r="N106"/>
  <c r="W105"/>
  <c r="O105"/>
  <c r="K153" i="4"/>
  <c r="N152"/>
  <c r="W151"/>
  <c r="O151"/>
  <c r="J109"/>
  <c r="M108"/>
  <c r="AC3195" l="1"/>
  <c r="AD3194"/>
  <c r="AD4756"/>
  <c r="AC4757"/>
  <c r="AD4691"/>
  <c r="AC4692"/>
  <c r="AD4561"/>
  <c r="AC4562"/>
  <c r="AD3452"/>
  <c r="AC3453"/>
  <c r="AD624"/>
  <c r="AC625"/>
  <c r="AD3257"/>
  <c r="AC3258"/>
  <c r="AC3389"/>
  <c r="AD3388"/>
  <c r="K108" i="7"/>
  <c r="N107"/>
  <c r="J108"/>
  <c r="M107"/>
  <c r="W106"/>
  <c r="O106"/>
  <c r="K154" i="4"/>
  <c r="N153"/>
  <c r="W152"/>
  <c r="O152"/>
  <c r="J110"/>
  <c r="M109"/>
  <c r="AD3389" l="1"/>
  <c r="AC3390"/>
  <c r="AC3196"/>
  <c r="AD3195"/>
  <c r="AC3259"/>
  <c r="AD3258"/>
  <c r="AC626"/>
  <c r="AD625"/>
  <c r="AD3453"/>
  <c r="AC3454"/>
  <c r="AD4562"/>
  <c r="AC4563"/>
  <c r="AC4693"/>
  <c r="AD4692"/>
  <c r="AC4758"/>
  <c r="AD4757"/>
  <c r="J109" i="7"/>
  <c r="M108"/>
  <c r="K109"/>
  <c r="N108"/>
  <c r="W107"/>
  <c r="O107"/>
  <c r="K155" i="4"/>
  <c r="N154"/>
  <c r="W153"/>
  <c r="O153"/>
  <c r="J111"/>
  <c r="M110"/>
  <c r="AC4759" l="1"/>
  <c r="AD4758"/>
  <c r="AD4693"/>
  <c r="AC4694"/>
  <c r="AD626"/>
  <c r="AC627"/>
  <c r="AD627" s="1"/>
  <c r="AD3259"/>
  <c r="AC3260"/>
  <c r="AC3197"/>
  <c r="AD3196"/>
  <c r="AC4564"/>
  <c r="AD4563"/>
  <c r="AC3455"/>
  <c r="AD3454"/>
  <c r="AD3390"/>
  <c r="AC3391"/>
  <c r="K110" i="7"/>
  <c r="N109"/>
  <c r="J110"/>
  <c r="M109"/>
  <c r="W108"/>
  <c r="O108"/>
  <c r="K156" i="4"/>
  <c r="N155"/>
  <c r="W154"/>
  <c r="O154"/>
  <c r="J112"/>
  <c r="M111"/>
  <c r="AC3456" l="1"/>
  <c r="AD3455"/>
  <c r="AD4564"/>
  <c r="AC4565"/>
  <c r="AD3197"/>
  <c r="AC3198"/>
  <c r="AD4759"/>
  <c r="AC4760"/>
  <c r="AD3391"/>
  <c r="AC3392"/>
  <c r="AC3261"/>
  <c r="AD3260"/>
  <c r="AD4694"/>
  <c r="AC4695"/>
  <c r="J111" i="7"/>
  <c r="M110"/>
  <c r="K111"/>
  <c r="N110"/>
  <c r="W109"/>
  <c r="O109"/>
  <c r="N156" i="4"/>
  <c r="K157"/>
  <c r="O155"/>
  <c r="W155"/>
  <c r="J113"/>
  <c r="M112"/>
  <c r="AC3262" l="1"/>
  <c r="AD3261"/>
  <c r="AC3457"/>
  <c r="AD3456"/>
  <c r="AC4696"/>
  <c r="AD4695"/>
  <c r="AD3392"/>
  <c r="AC3393"/>
  <c r="AD4760"/>
  <c r="AC4761"/>
  <c r="AC3199"/>
  <c r="AD3198"/>
  <c r="AC4566"/>
  <c r="AD4565"/>
  <c r="K112" i="7"/>
  <c r="N111"/>
  <c r="J112"/>
  <c r="M111"/>
  <c r="W110"/>
  <c r="O110"/>
  <c r="O156" i="4"/>
  <c r="W156"/>
  <c r="N157"/>
  <c r="K158"/>
  <c r="J114"/>
  <c r="M113"/>
  <c r="AC4567" l="1"/>
  <c r="AD4566"/>
  <c r="AD3199"/>
  <c r="AC3200"/>
  <c r="AD3200" s="1"/>
  <c r="AD4696"/>
  <c r="AC4697"/>
  <c r="AC3458"/>
  <c r="AD3457"/>
  <c r="AD3262"/>
  <c r="AC3263"/>
  <c r="AC4762"/>
  <c r="AD4761"/>
  <c r="AC3394"/>
  <c r="AD3393"/>
  <c r="J113" i="7"/>
  <c r="M112"/>
  <c r="K113"/>
  <c r="N112"/>
  <c r="O111"/>
  <c r="W111"/>
  <c r="O157" i="4"/>
  <c r="W157"/>
  <c r="N158"/>
  <c r="K159"/>
  <c r="J115"/>
  <c r="M114"/>
  <c r="AD3394" l="1"/>
  <c r="AC3395"/>
  <c r="AC4763"/>
  <c r="AD4762"/>
  <c r="AC3459"/>
  <c r="AD3458"/>
  <c r="AC4568"/>
  <c r="AD4567"/>
  <c r="AC3264"/>
  <c r="AD3263"/>
  <c r="AC4698"/>
  <c r="AD4697"/>
  <c r="K114" i="7"/>
  <c r="N113"/>
  <c r="J114"/>
  <c r="M113"/>
  <c r="O112"/>
  <c r="W112"/>
  <c r="N159" i="4"/>
  <c r="O159" s="1"/>
  <c r="K160"/>
  <c r="W158"/>
  <c r="O158"/>
  <c r="J116"/>
  <c r="M115"/>
  <c r="AD4698" l="1"/>
  <c r="AC4699"/>
  <c r="AC3265"/>
  <c r="AD3264"/>
  <c r="AC4569"/>
  <c r="AD4568"/>
  <c r="AC3460"/>
  <c r="AD3459"/>
  <c r="AD4763"/>
  <c r="AC4764"/>
  <c r="AD3395"/>
  <c r="AC3396"/>
  <c r="W159"/>
  <c r="J115" i="7"/>
  <c r="M114"/>
  <c r="K115"/>
  <c r="N114"/>
  <c r="O113"/>
  <c r="W113"/>
  <c r="K161" i="4"/>
  <c r="N160"/>
  <c r="J117"/>
  <c r="M116"/>
  <c r="AC3461" l="1"/>
  <c r="AD3460"/>
  <c r="AC4570"/>
  <c r="AD4570" s="1"/>
  <c r="AD4569"/>
  <c r="AC3266"/>
  <c r="AD3266" s="1"/>
  <c r="AD3265"/>
  <c r="AC3397"/>
  <c r="AD3397" s="1"/>
  <c r="AD3396"/>
  <c r="AD4764"/>
  <c r="AC4765"/>
  <c r="AD4765" s="1"/>
  <c r="AD4699"/>
  <c r="AC4700"/>
  <c r="K116" i="7"/>
  <c r="N115"/>
  <c r="J116"/>
  <c r="M115"/>
  <c r="W114"/>
  <c r="O114"/>
  <c r="K162" i="4"/>
  <c r="N161"/>
  <c r="O160"/>
  <c r="W160"/>
  <c r="J118"/>
  <c r="M117"/>
  <c r="AD3461" l="1"/>
  <c r="AC3462"/>
  <c r="AD3462" s="1"/>
  <c r="AE2" s="1"/>
  <c r="G12" s="1"/>
  <c r="AC4701"/>
  <c r="AD4701" s="1"/>
  <c r="AD4700"/>
  <c r="J117" i="7"/>
  <c r="M116"/>
  <c r="K117"/>
  <c r="N116"/>
  <c r="W115"/>
  <c r="O115"/>
  <c r="K163" i="4"/>
  <c r="N162"/>
  <c r="O161"/>
  <c r="W161"/>
  <c r="M118"/>
  <c r="J119"/>
  <c r="K118" i="7" l="1"/>
  <c r="N117"/>
  <c r="J118"/>
  <c r="M117"/>
  <c r="O116"/>
  <c r="W116"/>
  <c r="K164" i="4"/>
  <c r="N163"/>
  <c r="W162"/>
  <c r="O162"/>
  <c r="M119"/>
  <c r="J120"/>
  <c r="J119" i="7" l="1"/>
  <c r="M118"/>
  <c r="K119"/>
  <c r="N118"/>
  <c r="O117"/>
  <c r="W117"/>
  <c r="N164" i="4"/>
  <c r="K165"/>
  <c r="O163"/>
  <c r="J121"/>
  <c r="M120"/>
  <c r="K120" i="7" l="1"/>
  <c r="N119"/>
  <c r="J120"/>
  <c r="M119"/>
  <c r="O118"/>
  <c r="W118"/>
  <c r="O164" i="4"/>
  <c r="W164"/>
  <c r="K166"/>
  <c r="N165"/>
  <c r="M121"/>
  <c r="J122"/>
  <c r="J121" i="7" l="1"/>
  <c r="M120"/>
  <c r="K121"/>
  <c r="N120"/>
  <c r="W119"/>
  <c r="O119"/>
  <c r="K167" i="4"/>
  <c r="N166"/>
  <c r="O165"/>
  <c r="W165"/>
  <c r="J123"/>
  <c r="M122"/>
  <c r="K122" i="7" l="1"/>
  <c r="N121"/>
  <c r="J122"/>
  <c r="M121"/>
  <c r="W120"/>
  <c r="O120"/>
  <c r="K168" i="4"/>
  <c r="N167"/>
  <c r="W166"/>
  <c r="O166"/>
  <c r="J124"/>
  <c r="M123"/>
  <c r="J123" i="7" l="1"/>
  <c r="M122"/>
  <c r="K123"/>
  <c r="N122"/>
  <c r="O121"/>
  <c r="W121"/>
  <c r="K169" i="4"/>
  <c r="N168"/>
  <c r="W167"/>
  <c r="O167"/>
  <c r="M124"/>
  <c r="J125"/>
  <c r="K124" i="7" l="1"/>
  <c r="N123"/>
  <c r="J124"/>
  <c r="M123"/>
  <c r="W122"/>
  <c r="O122"/>
  <c r="K170" i="4"/>
  <c r="N169"/>
  <c r="W168"/>
  <c r="O168"/>
  <c r="M125"/>
  <c r="J126"/>
  <c r="J125" i="7" l="1"/>
  <c r="M124"/>
  <c r="K125"/>
  <c r="N124"/>
  <c r="W123"/>
  <c r="O123"/>
  <c r="K171" i="4"/>
  <c r="N170"/>
  <c r="W169"/>
  <c r="O169"/>
  <c r="M126"/>
  <c r="J127"/>
  <c r="K126" i="7" l="1"/>
  <c r="N125"/>
  <c r="J126"/>
  <c r="M125"/>
  <c r="W124"/>
  <c r="O124"/>
  <c r="K172" i="4"/>
  <c r="N171"/>
  <c r="W170"/>
  <c r="O170"/>
  <c r="M127"/>
  <c r="J128"/>
  <c r="J127" i="7" l="1"/>
  <c r="M126"/>
  <c r="K127"/>
  <c r="N126"/>
  <c r="W125"/>
  <c r="O125"/>
  <c r="K173" i="4"/>
  <c r="N172"/>
  <c r="O171"/>
  <c r="W171"/>
  <c r="M128"/>
  <c r="J129"/>
  <c r="K128" i="7" l="1"/>
  <c r="N127"/>
  <c r="J128"/>
  <c r="M127"/>
  <c r="W126"/>
  <c r="O126"/>
  <c r="K174" i="4"/>
  <c r="N173"/>
  <c r="W172"/>
  <c r="O172"/>
  <c r="M129"/>
  <c r="J130"/>
  <c r="J129" i="7" l="1"/>
  <c r="M128"/>
  <c r="K129"/>
  <c r="N128"/>
  <c r="W127"/>
  <c r="O127"/>
  <c r="K175" i="4"/>
  <c r="N174"/>
  <c r="W173"/>
  <c r="O173"/>
  <c r="J131"/>
  <c r="M130"/>
  <c r="K130" i="7" l="1"/>
  <c r="N129"/>
  <c r="J130"/>
  <c r="M129"/>
  <c r="O128"/>
  <c r="W128"/>
  <c r="K176" i="4"/>
  <c r="N175"/>
  <c r="W174"/>
  <c r="O174"/>
  <c r="J132"/>
  <c r="M131"/>
  <c r="K131" i="7" l="1"/>
  <c r="N130"/>
  <c r="J131"/>
  <c r="M130"/>
  <c r="W129"/>
  <c r="O129"/>
  <c r="K177" i="4"/>
  <c r="N176"/>
  <c r="W175"/>
  <c r="O175"/>
  <c r="M132"/>
  <c r="J133"/>
  <c r="K132" i="7" l="1"/>
  <c r="N131"/>
  <c r="J132"/>
  <c r="M131"/>
  <c r="O130"/>
  <c r="W130"/>
  <c r="K178" i="4"/>
  <c r="N177"/>
  <c r="O176"/>
  <c r="W176"/>
  <c r="J134"/>
  <c r="M133"/>
  <c r="K133" i="7" l="1"/>
  <c r="N132"/>
  <c r="J133"/>
  <c r="M132"/>
  <c r="O131"/>
  <c r="W131"/>
  <c r="K179" i="4"/>
  <c r="N178"/>
  <c r="W177"/>
  <c r="O177"/>
  <c r="M134"/>
  <c r="J135"/>
  <c r="K134" i="7" l="1"/>
  <c r="N133"/>
  <c r="J134"/>
  <c r="M133"/>
  <c r="W132"/>
  <c r="O132"/>
  <c r="N179" i="4"/>
  <c r="O179" s="1"/>
  <c r="K180"/>
  <c r="W178"/>
  <c r="O178"/>
  <c r="M135"/>
  <c r="J136"/>
  <c r="W179" l="1"/>
  <c r="J135" i="7"/>
  <c r="M134"/>
  <c r="K135"/>
  <c r="N134"/>
  <c r="O133"/>
  <c r="W133"/>
  <c r="K181" i="4"/>
  <c r="N180"/>
  <c r="J137"/>
  <c r="M136"/>
  <c r="K136" i="7" l="1"/>
  <c r="N135"/>
  <c r="J136"/>
  <c r="M135"/>
  <c r="O134"/>
  <c r="W134"/>
  <c r="K182" i="4"/>
  <c r="N181"/>
  <c r="O180"/>
  <c r="W180"/>
  <c r="J138"/>
  <c r="M137"/>
  <c r="J137" i="7" l="1"/>
  <c r="M136"/>
  <c r="K137"/>
  <c r="N136"/>
  <c r="W135"/>
  <c r="O135"/>
  <c r="N182" i="4"/>
  <c r="K183"/>
  <c r="W181"/>
  <c r="O181"/>
  <c r="J139"/>
  <c r="M138"/>
  <c r="K138" i="7" l="1"/>
  <c r="N137"/>
  <c r="J138"/>
  <c r="M137"/>
  <c r="O136"/>
  <c r="W136"/>
  <c r="K184" i="4"/>
  <c r="N183"/>
  <c r="W182"/>
  <c r="O182"/>
  <c r="M139"/>
  <c r="J140"/>
  <c r="J139" i="7" l="1"/>
  <c r="M138"/>
  <c r="K139"/>
  <c r="N138"/>
  <c r="W137"/>
  <c r="O137"/>
  <c r="K185" i="4"/>
  <c r="N184"/>
  <c r="O183"/>
  <c r="J141"/>
  <c r="M140"/>
  <c r="K140" i="7" l="1"/>
  <c r="N139"/>
  <c r="J140"/>
  <c r="M139"/>
  <c r="W138"/>
  <c r="O138"/>
  <c r="K186" i="4"/>
  <c r="N185"/>
  <c r="W184"/>
  <c r="O184"/>
  <c r="M141"/>
  <c r="J142"/>
  <c r="J141" i="7" l="1"/>
  <c r="M140"/>
  <c r="K141"/>
  <c r="N140"/>
  <c r="O139"/>
  <c r="W139"/>
  <c r="N186" i="4"/>
  <c r="K187"/>
  <c r="W185"/>
  <c r="O185"/>
  <c r="M142"/>
  <c r="J143"/>
  <c r="K142" i="7" l="1"/>
  <c r="N141"/>
  <c r="J142"/>
  <c r="M141"/>
  <c r="W140"/>
  <c r="O140"/>
  <c r="W186" i="4"/>
  <c r="O186"/>
  <c r="K188"/>
  <c r="N187"/>
  <c r="M143"/>
  <c r="J144"/>
  <c r="J143" i="7" l="1"/>
  <c r="M142"/>
  <c r="K143"/>
  <c r="N142"/>
  <c r="W141"/>
  <c r="O141"/>
  <c r="N188" i="4"/>
  <c r="K189"/>
  <c r="W187"/>
  <c r="O187"/>
  <c r="M144"/>
  <c r="J145"/>
  <c r="K144" i="7" l="1"/>
  <c r="N143"/>
  <c r="J144"/>
  <c r="M143"/>
  <c r="W142"/>
  <c r="O142"/>
  <c r="W188" i="4"/>
  <c r="O188"/>
  <c r="K190"/>
  <c r="N189"/>
  <c r="M145"/>
  <c r="J146"/>
  <c r="J145" i="7" l="1"/>
  <c r="M144"/>
  <c r="K145"/>
  <c r="N144"/>
  <c r="W143"/>
  <c r="O143"/>
  <c r="K191" i="4"/>
  <c r="N190"/>
  <c r="W189"/>
  <c r="O189"/>
  <c r="J147"/>
  <c r="M146"/>
  <c r="J146" i="7" l="1"/>
  <c r="M145"/>
  <c r="K146"/>
  <c r="N145"/>
  <c r="O144"/>
  <c r="W144"/>
  <c r="K192" i="4"/>
  <c r="N191"/>
  <c r="W190"/>
  <c r="O190"/>
  <c r="J148"/>
  <c r="M147"/>
  <c r="K147" i="7" l="1"/>
  <c r="N146"/>
  <c r="J147"/>
  <c r="M146"/>
  <c r="O145"/>
  <c r="W145"/>
  <c r="K193" i="4"/>
  <c r="N192"/>
  <c r="W191"/>
  <c r="O191"/>
  <c r="J149"/>
  <c r="M148"/>
  <c r="J148" i="7" l="1"/>
  <c r="M147"/>
  <c r="K148"/>
  <c r="N147"/>
  <c r="W146"/>
  <c r="O146"/>
  <c r="K194" i="4"/>
  <c r="N193"/>
  <c r="O192"/>
  <c r="W192"/>
  <c r="M149"/>
  <c r="J150"/>
  <c r="K149" i="7" l="1"/>
  <c r="N148"/>
  <c r="J149"/>
  <c r="M148"/>
  <c r="W147"/>
  <c r="O147"/>
  <c r="K195" i="4"/>
  <c r="N194"/>
  <c r="W193"/>
  <c r="O193"/>
  <c r="M150"/>
  <c r="J151"/>
  <c r="J150" i="7" l="1"/>
  <c r="M149"/>
  <c r="K150"/>
  <c r="N149"/>
  <c r="W148"/>
  <c r="O148"/>
  <c r="K196" i="4"/>
  <c r="N195"/>
  <c r="W194"/>
  <c r="O194"/>
  <c r="J152"/>
  <c r="M151"/>
  <c r="K151" i="7" l="1"/>
  <c r="N150"/>
  <c r="J151"/>
  <c r="M150"/>
  <c r="W149"/>
  <c r="O149"/>
  <c r="N196" i="4"/>
  <c r="W196" s="1"/>
  <c r="K197"/>
  <c r="W195"/>
  <c r="O195"/>
  <c r="M152"/>
  <c r="J153"/>
  <c r="O196" l="1"/>
  <c r="J152" i="7"/>
  <c r="M151"/>
  <c r="K152"/>
  <c r="N151"/>
  <c r="O150"/>
  <c r="W150"/>
  <c r="N197" i="4"/>
  <c r="K198"/>
  <c r="J154"/>
  <c r="M153"/>
  <c r="J153" i="7" l="1"/>
  <c r="M152"/>
  <c r="K153"/>
  <c r="N152"/>
  <c r="W151"/>
  <c r="O151"/>
  <c r="O197" i="4"/>
  <c r="W197"/>
  <c r="K199"/>
  <c r="N198"/>
  <c r="M154"/>
  <c r="J155"/>
  <c r="K154" i="7" l="1"/>
  <c r="N153"/>
  <c r="J154"/>
  <c r="M153"/>
  <c r="O152"/>
  <c r="W152"/>
  <c r="K200" i="4"/>
  <c r="N199"/>
  <c r="O198"/>
  <c r="W198"/>
  <c r="M155"/>
  <c r="J156"/>
  <c r="J155" i="7" l="1"/>
  <c r="M154"/>
  <c r="K155"/>
  <c r="N154"/>
  <c r="W153"/>
  <c r="O153"/>
  <c r="K201" i="4"/>
  <c r="N200"/>
  <c r="O199"/>
  <c r="W199"/>
  <c r="M156"/>
  <c r="J157"/>
  <c r="K156" i="7" l="1"/>
  <c r="N155"/>
  <c r="J156"/>
  <c r="M155"/>
  <c r="O154"/>
  <c r="W154"/>
  <c r="K202" i="4"/>
  <c r="N201"/>
  <c r="O200"/>
  <c r="W200"/>
  <c r="J158"/>
  <c r="M157"/>
  <c r="J157" i="7" l="1"/>
  <c r="M156"/>
  <c r="K157"/>
  <c r="N156"/>
  <c r="O155"/>
  <c r="W155"/>
  <c r="K203" i="4"/>
  <c r="N202"/>
  <c r="W201"/>
  <c r="O201"/>
  <c r="M158"/>
  <c r="J159"/>
  <c r="K158" i="7" l="1"/>
  <c r="N157"/>
  <c r="J158"/>
  <c r="M157"/>
  <c r="W156"/>
  <c r="O156"/>
  <c r="N203" i="4"/>
  <c r="K204"/>
  <c r="O202"/>
  <c r="W202"/>
  <c r="J160"/>
  <c r="M159"/>
  <c r="K159" i="7" l="1"/>
  <c r="N158"/>
  <c r="J159"/>
  <c r="M158"/>
  <c r="O157"/>
  <c r="W157"/>
  <c r="O203" i="4"/>
  <c r="W203"/>
  <c r="K205"/>
  <c r="N204"/>
  <c r="J161"/>
  <c r="M160"/>
  <c r="K160" i="7" l="1"/>
  <c r="N159"/>
  <c r="J160"/>
  <c r="M159"/>
  <c r="O158"/>
  <c r="W158"/>
  <c r="K206" i="4"/>
  <c r="N205"/>
  <c r="W204"/>
  <c r="O204"/>
  <c r="M161"/>
  <c r="J162"/>
  <c r="K161" i="7" l="1"/>
  <c r="N160"/>
  <c r="J161"/>
  <c r="M160"/>
  <c r="O159"/>
  <c r="W159"/>
  <c r="K207" i="4"/>
  <c r="N206"/>
  <c r="W205"/>
  <c r="O205"/>
  <c r="M162"/>
  <c r="J163"/>
  <c r="K162" i="7" l="1"/>
  <c r="N161"/>
  <c r="J162"/>
  <c r="M161"/>
  <c r="O160"/>
  <c r="W160"/>
  <c r="N207" i="4"/>
  <c r="K208"/>
  <c r="O206"/>
  <c r="W206"/>
  <c r="M163"/>
  <c r="J164"/>
  <c r="K163" i="7" l="1"/>
  <c r="N162"/>
  <c r="J163"/>
  <c r="M162"/>
  <c r="W161"/>
  <c r="O161"/>
  <c r="W207" i="4"/>
  <c r="O207"/>
  <c r="N208"/>
  <c r="K209"/>
  <c r="M164"/>
  <c r="J165"/>
  <c r="K164" i="7" l="1"/>
  <c r="N163"/>
  <c r="J164"/>
  <c r="M163"/>
  <c r="W162"/>
  <c r="O162"/>
  <c r="O208" i="4"/>
  <c r="W208"/>
  <c r="K210"/>
  <c r="N209"/>
  <c r="M165"/>
  <c r="J166"/>
  <c r="J165" i="7" l="1"/>
  <c r="M164"/>
  <c r="K165"/>
  <c r="N164"/>
  <c r="O163"/>
  <c r="W163"/>
  <c r="K211" i="4"/>
  <c r="N210"/>
  <c r="W209"/>
  <c r="O209"/>
  <c r="M166"/>
  <c r="J167"/>
  <c r="K166" i="7" l="1"/>
  <c r="N165"/>
  <c r="J166"/>
  <c r="M165"/>
  <c r="W164"/>
  <c r="O164"/>
  <c r="K212" i="4"/>
  <c r="N211"/>
  <c r="W210"/>
  <c r="O210"/>
  <c r="M167"/>
  <c r="J168"/>
  <c r="J167" i="7" l="1"/>
  <c r="M166"/>
  <c r="K167"/>
  <c r="N166"/>
  <c r="W165"/>
  <c r="O165"/>
  <c r="N212" i="4"/>
  <c r="K213"/>
  <c r="W211"/>
  <c r="O211"/>
  <c r="M168"/>
  <c r="J169"/>
  <c r="K168" i="7" l="1"/>
  <c r="N167"/>
  <c r="J168"/>
  <c r="M167"/>
  <c r="O166"/>
  <c r="W166"/>
  <c r="W212" i="4"/>
  <c r="O212"/>
  <c r="K214"/>
  <c r="N213"/>
  <c r="M169"/>
  <c r="J170"/>
  <c r="J169" i="7" l="1"/>
  <c r="M168"/>
  <c r="K169"/>
  <c r="N168"/>
  <c r="W167"/>
  <c r="O167"/>
  <c r="K215" i="4"/>
  <c r="N214"/>
  <c r="W213"/>
  <c r="O213"/>
  <c r="M170"/>
  <c r="J171"/>
  <c r="K170" i="7" l="1"/>
  <c r="N169"/>
  <c r="J170"/>
  <c r="M169"/>
  <c r="O168"/>
  <c r="W168"/>
  <c r="K216" i="4"/>
  <c r="N215"/>
  <c r="O214"/>
  <c r="W214"/>
  <c r="M171"/>
  <c r="J172"/>
  <c r="J171" i="7" l="1"/>
  <c r="M170"/>
  <c r="K171"/>
  <c r="N170"/>
  <c r="W169"/>
  <c r="O169"/>
  <c r="K217" i="4"/>
  <c r="N216"/>
  <c r="O215"/>
  <c r="W215"/>
  <c r="M172"/>
  <c r="J173"/>
  <c r="K172" i="7" l="1"/>
  <c r="N171"/>
  <c r="J172"/>
  <c r="M171"/>
  <c r="O170"/>
  <c r="W170"/>
  <c r="K218" i="4"/>
  <c r="N217"/>
  <c r="O216"/>
  <c r="W216"/>
  <c r="M173"/>
  <c r="J174"/>
  <c r="J173" i="7" l="1"/>
  <c r="M172"/>
  <c r="K173"/>
  <c r="N172"/>
  <c r="W171"/>
  <c r="O171"/>
  <c r="K219" i="4"/>
  <c r="N218"/>
  <c r="W217"/>
  <c r="O217"/>
  <c r="M174"/>
  <c r="J175"/>
  <c r="K174" i="7" l="1"/>
  <c r="N173"/>
  <c r="M173"/>
  <c r="J174"/>
  <c r="W172"/>
  <c r="O172"/>
  <c r="K220" i="4"/>
  <c r="N219"/>
  <c r="O218"/>
  <c r="W218"/>
  <c r="M175"/>
  <c r="J176"/>
  <c r="N174" i="7" l="1"/>
  <c r="O174" s="1"/>
  <c r="K175"/>
  <c r="M174"/>
  <c r="J175"/>
  <c r="W174"/>
  <c r="O173"/>
  <c r="W173"/>
  <c r="N220" i="4"/>
  <c r="K221"/>
  <c r="O219"/>
  <c r="W219"/>
  <c r="M176"/>
  <c r="J177"/>
  <c r="J176" i="7" l="1"/>
  <c r="M175"/>
  <c r="K176"/>
  <c r="N175"/>
  <c r="O220" i="4"/>
  <c r="W220"/>
  <c r="K222"/>
  <c r="N221"/>
  <c r="M177"/>
  <c r="J178"/>
  <c r="K177" i="7" l="1"/>
  <c r="N176"/>
  <c r="J177"/>
  <c r="M176"/>
  <c r="O175"/>
  <c r="W175"/>
  <c r="K223" i="4"/>
  <c r="N222"/>
  <c r="O221"/>
  <c r="W221"/>
  <c r="M178"/>
  <c r="J179"/>
  <c r="J178" i="7" l="1"/>
  <c r="M177"/>
  <c r="K178"/>
  <c r="N177"/>
  <c r="O176"/>
  <c r="W176"/>
  <c r="K224" i="4"/>
  <c r="N223"/>
  <c r="O222"/>
  <c r="W222"/>
  <c r="M179"/>
  <c r="J180"/>
  <c r="K179" i="7" l="1"/>
  <c r="N178"/>
  <c r="J179"/>
  <c r="M178"/>
  <c r="W177"/>
  <c r="O177"/>
  <c r="K225" i="4"/>
  <c r="N224"/>
  <c r="O223"/>
  <c r="W223"/>
  <c r="M180"/>
  <c r="J181"/>
  <c r="J180" i="7" l="1"/>
  <c r="M179"/>
  <c r="K180"/>
  <c r="N179"/>
  <c r="O178"/>
  <c r="W178"/>
  <c r="K226" i="4"/>
  <c r="N225"/>
  <c r="O224"/>
  <c r="W224"/>
  <c r="M181"/>
  <c r="J182"/>
  <c r="K181" i="7" l="1"/>
  <c r="N180"/>
  <c r="J181"/>
  <c r="M180"/>
  <c r="O179"/>
  <c r="W179"/>
  <c r="K227" i="4"/>
  <c r="N226"/>
  <c r="O225"/>
  <c r="W225"/>
  <c r="M182"/>
  <c r="J183"/>
  <c r="J182" i="7" l="1"/>
  <c r="M181"/>
  <c r="K182"/>
  <c r="N181"/>
  <c r="O180"/>
  <c r="W180"/>
  <c r="K228" i="4"/>
  <c r="N227"/>
  <c r="W226"/>
  <c r="O226"/>
  <c r="M183"/>
  <c r="J184"/>
  <c r="K183" i="7" l="1"/>
  <c r="N182"/>
  <c r="J183"/>
  <c r="M182"/>
  <c r="W181"/>
  <c r="O181"/>
  <c r="K229" i="4"/>
  <c r="N228"/>
  <c r="W227"/>
  <c r="O227"/>
  <c r="M184"/>
  <c r="J185"/>
  <c r="J184" i="7" l="1"/>
  <c r="M183"/>
  <c r="K184"/>
  <c r="N183"/>
  <c r="W182"/>
  <c r="O182"/>
  <c r="K230" i="4"/>
  <c r="N229"/>
  <c r="W228"/>
  <c r="O228"/>
  <c r="M185"/>
  <c r="J186"/>
  <c r="K185" i="7" l="1"/>
  <c r="N184"/>
  <c r="J185"/>
  <c r="M184"/>
  <c r="W183"/>
  <c r="O183"/>
  <c r="K231" i="4"/>
  <c r="N230"/>
  <c r="W229"/>
  <c r="O229"/>
  <c r="J187"/>
  <c r="M186"/>
  <c r="J186" i="7" l="1"/>
  <c r="M185"/>
  <c r="K186"/>
  <c r="N185"/>
  <c r="W184"/>
  <c r="O184"/>
  <c r="N231" i="4"/>
  <c r="K232"/>
  <c r="O230"/>
  <c r="W230"/>
  <c r="M187"/>
  <c r="J188"/>
  <c r="K187" i="7" l="1"/>
  <c r="N186"/>
  <c r="J187"/>
  <c r="M186"/>
  <c r="W185"/>
  <c r="O185"/>
  <c r="O231" i="4"/>
  <c r="W231"/>
  <c r="K233"/>
  <c r="N232"/>
  <c r="M188"/>
  <c r="J189"/>
  <c r="J188" i="7" l="1"/>
  <c r="M187"/>
  <c r="K188"/>
  <c r="N187"/>
  <c r="W186"/>
  <c r="O186"/>
  <c r="K234" i="4"/>
  <c r="N233"/>
  <c r="W232"/>
  <c r="O232"/>
  <c r="M189"/>
  <c r="J190"/>
  <c r="K189" i="7" l="1"/>
  <c r="N188"/>
  <c r="J189"/>
  <c r="M188"/>
  <c r="W187"/>
  <c r="O187"/>
  <c r="K235" i="4"/>
  <c r="N234"/>
  <c r="W233"/>
  <c r="O233"/>
  <c r="M190"/>
  <c r="J191"/>
  <c r="J190" i="7" l="1"/>
  <c r="M189"/>
  <c r="K190"/>
  <c r="N189"/>
  <c r="W188"/>
  <c r="O188"/>
  <c r="K236" i="4"/>
  <c r="N235"/>
  <c r="W234"/>
  <c r="O234"/>
  <c r="M191"/>
  <c r="J192"/>
  <c r="K191" i="7" l="1"/>
  <c r="N190"/>
  <c r="J191"/>
  <c r="M190"/>
  <c r="W189"/>
  <c r="O189"/>
  <c r="N236" i="4"/>
  <c r="K237"/>
  <c r="O235"/>
  <c r="W235"/>
  <c r="M192"/>
  <c r="J193"/>
  <c r="J192" i="7" l="1"/>
  <c r="M191"/>
  <c r="K192"/>
  <c r="N191"/>
  <c r="W190"/>
  <c r="O190"/>
  <c r="N237" i="4"/>
  <c r="O237" s="1"/>
  <c r="K238"/>
  <c r="W236"/>
  <c r="O236"/>
  <c r="M193"/>
  <c r="J194"/>
  <c r="K193" i="7" l="1"/>
  <c r="N192"/>
  <c r="J193"/>
  <c r="M192"/>
  <c r="W191"/>
  <c r="O191"/>
  <c r="N238" i="4"/>
  <c r="O238" s="1"/>
  <c r="K239"/>
  <c r="M194"/>
  <c r="J195"/>
  <c r="W238" l="1"/>
  <c r="J194" i="7"/>
  <c r="M193"/>
  <c r="K194"/>
  <c r="N193"/>
  <c r="W192"/>
  <c r="O192"/>
  <c r="K240" i="4"/>
  <c r="N239"/>
  <c r="M195"/>
  <c r="J196"/>
  <c r="K195" i="7" l="1"/>
  <c r="N194"/>
  <c r="J195"/>
  <c r="M194"/>
  <c r="W193"/>
  <c r="O193"/>
  <c r="N240" i="4"/>
  <c r="O240" s="1"/>
  <c r="K241"/>
  <c r="W239"/>
  <c r="O239"/>
  <c r="M196"/>
  <c r="J197"/>
  <c r="W240" l="1"/>
  <c r="J196" i="7"/>
  <c r="M195"/>
  <c r="K196"/>
  <c r="N195"/>
  <c r="W194"/>
  <c r="O194"/>
  <c r="K242" i="4"/>
  <c r="N241"/>
  <c r="M197"/>
  <c r="J198"/>
  <c r="K197" i="7" l="1"/>
  <c r="N196"/>
  <c r="J197"/>
  <c r="M196"/>
  <c r="O195"/>
  <c r="W195"/>
  <c r="K243" i="4"/>
  <c r="N242"/>
  <c r="O242" s="1"/>
  <c r="W241"/>
  <c r="O241"/>
  <c r="M198"/>
  <c r="J199"/>
  <c r="K198" i="7" l="1"/>
  <c r="N197"/>
  <c r="J198"/>
  <c r="M197"/>
  <c r="O196"/>
  <c r="W196"/>
  <c r="K244" i="4"/>
  <c r="N243"/>
  <c r="M199"/>
  <c r="J200"/>
  <c r="K199" i="7" l="1"/>
  <c r="N198"/>
  <c r="J199"/>
  <c r="M198"/>
  <c r="O197"/>
  <c r="W197"/>
  <c r="K245" i="4"/>
  <c r="N244"/>
  <c r="O243"/>
  <c r="W243"/>
  <c r="M200"/>
  <c r="J201"/>
  <c r="J200" i="7" l="1"/>
  <c r="M199"/>
  <c r="K200"/>
  <c r="N199"/>
  <c r="W198"/>
  <c r="O198"/>
  <c r="N245" i="4"/>
  <c r="O245" s="1"/>
  <c r="K246"/>
  <c r="W244"/>
  <c r="O244"/>
  <c r="M201"/>
  <c r="J202"/>
  <c r="K201" i="7" l="1"/>
  <c r="N200"/>
  <c r="J201"/>
  <c r="M200"/>
  <c r="W199"/>
  <c r="O199"/>
  <c r="N270"/>
  <c r="K247" i="4"/>
  <c r="N246"/>
  <c r="M202"/>
  <c r="J203"/>
  <c r="J202" i="7" l="1"/>
  <c r="M201"/>
  <c r="K202"/>
  <c r="N201"/>
  <c r="W200"/>
  <c r="O200"/>
  <c r="N271"/>
  <c r="M270"/>
  <c r="O270"/>
  <c r="W270"/>
  <c r="K248" i="4"/>
  <c r="N247"/>
  <c r="O246"/>
  <c r="W246"/>
  <c r="M203"/>
  <c r="J204"/>
  <c r="K203" i="7" l="1"/>
  <c r="N202"/>
  <c r="J203"/>
  <c r="M202"/>
  <c r="W201"/>
  <c r="O201"/>
  <c r="N272"/>
  <c r="M271"/>
  <c r="O271"/>
  <c r="W271"/>
  <c r="K249" i="4"/>
  <c r="N248"/>
  <c r="W247"/>
  <c r="O247"/>
  <c r="M204"/>
  <c r="J205"/>
  <c r="J204" i="7" l="1"/>
  <c r="M203"/>
  <c r="K204"/>
  <c r="N203"/>
  <c r="W202"/>
  <c r="O202"/>
  <c r="N273"/>
  <c r="M272"/>
  <c r="O272"/>
  <c r="W272"/>
  <c r="K250" i="4"/>
  <c r="N249"/>
  <c r="O248"/>
  <c r="W248"/>
  <c r="M205"/>
  <c r="J206"/>
  <c r="K205" i="7" l="1"/>
  <c r="N204"/>
  <c r="J205"/>
  <c r="M204"/>
  <c r="W203"/>
  <c r="O203"/>
  <c r="M273"/>
  <c r="N274"/>
  <c r="O273"/>
  <c r="W273"/>
  <c r="K251" i="4"/>
  <c r="N250"/>
  <c r="O249"/>
  <c r="W249"/>
  <c r="M206"/>
  <c r="J207"/>
  <c r="J206" i="7" l="1"/>
  <c r="M205"/>
  <c r="K206"/>
  <c r="N205"/>
  <c r="W204"/>
  <c r="O204"/>
  <c r="M274"/>
  <c r="N275"/>
  <c r="O274"/>
  <c r="W274"/>
  <c r="K252" i="4"/>
  <c r="N251"/>
  <c r="W250"/>
  <c r="O250"/>
  <c r="M207"/>
  <c r="J208"/>
  <c r="K207" i="7" l="1"/>
  <c r="N206"/>
  <c r="J207"/>
  <c r="M206"/>
  <c r="O205"/>
  <c r="W205"/>
  <c r="N276"/>
  <c r="M275"/>
  <c r="W275"/>
  <c r="O275"/>
  <c r="K253" i="4"/>
  <c r="N252"/>
  <c r="O251"/>
  <c r="W251"/>
  <c r="J209"/>
  <c r="M208"/>
  <c r="J208" i="7" l="1"/>
  <c r="M207"/>
  <c r="K208"/>
  <c r="N207"/>
  <c r="W206"/>
  <c r="O206"/>
  <c r="M276"/>
  <c r="N277"/>
  <c r="W276"/>
  <c r="O276"/>
  <c r="K254" i="4"/>
  <c r="N253"/>
  <c r="O252"/>
  <c r="W252"/>
  <c r="J210"/>
  <c r="M209"/>
  <c r="N8"/>
  <c r="W8" s="1"/>
  <c r="K209" i="7" l="1"/>
  <c r="N208"/>
  <c r="J209"/>
  <c r="M208"/>
  <c r="W207"/>
  <c r="O207"/>
  <c r="N278"/>
  <c r="M277"/>
  <c r="W277"/>
  <c r="O277"/>
  <c r="K255" i="4"/>
  <c r="N254"/>
  <c r="O254" s="1"/>
  <c r="O253"/>
  <c r="W253"/>
  <c r="M210"/>
  <c r="J211"/>
  <c r="O8"/>
  <c r="J210" i="7" l="1"/>
  <c r="M209"/>
  <c r="K210"/>
  <c r="N209"/>
  <c r="W208"/>
  <c r="O208"/>
  <c r="M278"/>
  <c r="N279"/>
  <c r="O278"/>
  <c r="W278"/>
  <c r="N255" i="4"/>
  <c r="K256"/>
  <c r="M211"/>
  <c r="J212"/>
  <c r="K211" i="7" l="1"/>
  <c r="N210"/>
  <c r="J211"/>
  <c r="M210"/>
  <c r="W209"/>
  <c r="O209"/>
  <c r="N280"/>
  <c r="M279"/>
  <c r="O279"/>
  <c r="W279"/>
  <c r="O255" i="4"/>
  <c r="W255"/>
  <c r="K257"/>
  <c r="N256"/>
  <c r="M212"/>
  <c r="J213"/>
  <c r="J212" i="7" l="1"/>
  <c r="M211"/>
  <c r="K212"/>
  <c r="N211"/>
  <c r="W210"/>
  <c r="O210"/>
  <c r="M280"/>
  <c r="N281"/>
  <c r="W280"/>
  <c r="O280"/>
  <c r="K258" i="4"/>
  <c r="N257"/>
  <c r="O256"/>
  <c r="W256"/>
  <c r="M213"/>
  <c r="J214"/>
  <c r="K213" i="7" l="1"/>
  <c r="N212"/>
  <c r="J213"/>
  <c r="M212"/>
  <c r="W211"/>
  <c r="O211"/>
  <c r="N282"/>
  <c r="M281"/>
  <c r="W281"/>
  <c r="O281"/>
  <c r="N258" i="4"/>
  <c r="W258" s="1"/>
  <c r="K259"/>
  <c r="O257"/>
  <c r="W257"/>
  <c r="M214"/>
  <c r="J215"/>
  <c r="O258" l="1"/>
  <c r="J214" i="7"/>
  <c r="M213"/>
  <c r="K214"/>
  <c r="N213"/>
  <c r="W212"/>
  <c r="O212"/>
  <c r="M282"/>
  <c r="N283"/>
  <c r="O282"/>
  <c r="W282"/>
  <c r="K260" i="4"/>
  <c r="N259"/>
  <c r="M215"/>
  <c r="J216"/>
  <c r="K215" i="7" l="1"/>
  <c r="N214"/>
  <c r="J215"/>
  <c r="M214"/>
  <c r="O213"/>
  <c r="W213"/>
  <c r="N284"/>
  <c r="M283"/>
  <c r="O283"/>
  <c r="W283"/>
  <c r="K261" i="4"/>
  <c r="N260"/>
  <c r="O259"/>
  <c r="W259"/>
  <c r="M216"/>
  <c r="J217"/>
  <c r="K216" i="7" l="1"/>
  <c r="N215"/>
  <c r="J216"/>
  <c r="M215"/>
  <c r="O214"/>
  <c r="W214"/>
  <c r="M284"/>
  <c r="N285"/>
  <c r="O284"/>
  <c r="W284"/>
  <c r="N261" i="4"/>
  <c r="K262"/>
  <c r="O260"/>
  <c r="W260"/>
  <c r="M217"/>
  <c r="J218"/>
  <c r="K217" i="7" l="1"/>
  <c r="N216"/>
  <c r="J217"/>
  <c r="M216"/>
  <c r="O215"/>
  <c r="W215"/>
  <c r="N286"/>
  <c r="M285"/>
  <c r="O285"/>
  <c r="W285"/>
  <c r="N262" i="4"/>
  <c r="K263"/>
  <c r="W261"/>
  <c r="O261"/>
  <c r="M218"/>
  <c r="J219"/>
  <c r="K218" i="7" l="1"/>
  <c r="N217"/>
  <c r="J218"/>
  <c r="M217"/>
  <c r="W216"/>
  <c r="O216"/>
  <c r="M286"/>
  <c r="N287"/>
  <c r="O286"/>
  <c r="W286"/>
  <c r="W262" i="4"/>
  <c r="O262"/>
  <c r="K264"/>
  <c r="N263"/>
  <c r="M219"/>
  <c r="J220"/>
  <c r="J219" i="7" l="1"/>
  <c r="M218"/>
  <c r="K219"/>
  <c r="N218"/>
  <c r="W217"/>
  <c r="O217"/>
  <c r="N288"/>
  <c r="M287"/>
  <c r="O287"/>
  <c r="W287"/>
  <c r="N264" i="4"/>
  <c r="K265"/>
  <c r="O263"/>
  <c r="W263"/>
  <c r="M220"/>
  <c r="J221"/>
  <c r="K220" i="7" l="1"/>
  <c r="N219"/>
  <c r="J220"/>
  <c r="M219"/>
  <c r="O218"/>
  <c r="W218"/>
  <c r="M288"/>
  <c r="N289"/>
  <c r="O288"/>
  <c r="W288"/>
  <c r="O264" i="4"/>
  <c r="W264"/>
  <c r="K266"/>
  <c r="N265"/>
  <c r="M221"/>
  <c r="J222"/>
  <c r="K221" i="7" l="1"/>
  <c r="N220"/>
  <c r="J221"/>
  <c r="M220"/>
  <c r="O219"/>
  <c r="W219"/>
  <c r="N290"/>
  <c r="M289"/>
  <c r="O289"/>
  <c r="W289"/>
  <c r="K267" i="4"/>
  <c r="N266"/>
  <c r="O265"/>
  <c r="W265"/>
  <c r="M222"/>
  <c r="J223"/>
  <c r="K222" i="7" l="1"/>
  <c r="N221"/>
  <c r="J222"/>
  <c r="M221"/>
  <c r="O220"/>
  <c r="W220"/>
  <c r="M290"/>
  <c r="N291"/>
  <c r="O290"/>
  <c r="W290"/>
  <c r="K268" i="4"/>
  <c r="N267"/>
  <c r="W266"/>
  <c r="O266"/>
  <c r="M223"/>
  <c r="J224"/>
  <c r="J223" i="7" l="1"/>
  <c r="M222"/>
  <c r="K223"/>
  <c r="N222"/>
  <c r="W221"/>
  <c r="O221"/>
  <c r="N292"/>
  <c r="M291"/>
  <c r="O291"/>
  <c r="W291"/>
  <c r="K269" i="4"/>
  <c r="N268"/>
  <c r="O267"/>
  <c r="W267"/>
  <c r="M224"/>
  <c r="J225"/>
  <c r="K224" i="7" l="1"/>
  <c r="N223"/>
  <c r="J224"/>
  <c r="M223"/>
  <c r="W222"/>
  <c r="O222"/>
  <c r="M292"/>
  <c r="N293"/>
  <c r="O292"/>
  <c r="W292"/>
  <c r="K270" i="4"/>
  <c r="N269"/>
  <c r="O268"/>
  <c r="W268"/>
  <c r="M225"/>
  <c r="J226"/>
  <c r="K225" i="7" l="1"/>
  <c r="N224"/>
  <c r="J225"/>
  <c r="M224"/>
  <c r="O223"/>
  <c r="W223"/>
  <c r="N294"/>
  <c r="M293"/>
  <c r="O293"/>
  <c r="W293"/>
  <c r="N270" i="4"/>
  <c r="K271"/>
  <c r="O269"/>
  <c r="W269"/>
  <c r="J227"/>
  <c r="M226"/>
  <c r="K226" i="7" l="1"/>
  <c r="N225"/>
  <c r="J226"/>
  <c r="M225"/>
  <c r="W224"/>
  <c r="O224"/>
  <c r="M294"/>
  <c r="N295"/>
  <c r="O294"/>
  <c r="W294"/>
  <c r="O270" i="4"/>
  <c r="W270"/>
  <c r="K272"/>
  <c r="N271"/>
  <c r="M227"/>
  <c r="J228"/>
  <c r="K227" i="7" l="1"/>
  <c r="N226"/>
  <c r="J227"/>
  <c r="M226"/>
  <c r="W225"/>
  <c r="O225"/>
  <c r="N296"/>
  <c r="M295"/>
  <c r="W295"/>
  <c r="O295"/>
  <c r="K273" i="4"/>
  <c r="N272"/>
  <c r="O271"/>
  <c r="W271"/>
  <c r="M228"/>
  <c r="J229"/>
  <c r="K228" i="7" l="1"/>
  <c r="N227"/>
  <c r="J228"/>
  <c r="M227"/>
  <c r="O226"/>
  <c r="W226"/>
  <c r="M296"/>
  <c r="N297"/>
  <c r="W296"/>
  <c r="O296"/>
  <c r="K274" i="4"/>
  <c r="N273"/>
  <c r="O272"/>
  <c r="W272"/>
  <c r="M229"/>
  <c r="J230"/>
  <c r="K229" i="7" l="1"/>
  <c r="N228"/>
  <c r="J229"/>
  <c r="M228"/>
  <c r="W227"/>
  <c r="O227"/>
  <c r="N298"/>
  <c r="M297"/>
  <c r="W297"/>
  <c r="O297"/>
  <c r="K275" i="4"/>
  <c r="N274"/>
  <c r="O273"/>
  <c r="W273"/>
  <c r="M230"/>
  <c r="J231"/>
  <c r="J230" i="7" l="1"/>
  <c r="M229"/>
  <c r="K230"/>
  <c r="N229"/>
  <c r="O228"/>
  <c r="W228"/>
  <c r="M298"/>
  <c r="N299"/>
  <c r="O298"/>
  <c r="W298"/>
  <c r="K276" i="4"/>
  <c r="N275"/>
  <c r="W274"/>
  <c r="O274"/>
  <c r="M231"/>
  <c r="J232"/>
  <c r="K231" i="7" l="1"/>
  <c r="N230"/>
  <c r="J231"/>
  <c r="M230"/>
  <c r="W229"/>
  <c r="O229"/>
  <c r="N300"/>
  <c r="M299"/>
  <c r="O299"/>
  <c r="W299"/>
  <c r="K277" i="4"/>
  <c r="N276"/>
  <c r="O275"/>
  <c r="W275"/>
  <c r="M232"/>
  <c r="J233"/>
  <c r="J232" i="7" l="1"/>
  <c r="M231"/>
  <c r="K232"/>
  <c r="N231"/>
  <c r="O230"/>
  <c r="W230"/>
  <c r="M300"/>
  <c r="N301"/>
  <c r="O301" s="1"/>
  <c r="W300"/>
  <c r="O300"/>
  <c r="N277" i="4"/>
  <c r="K278"/>
  <c r="W276"/>
  <c r="O276"/>
  <c r="M233"/>
  <c r="J234"/>
  <c r="K233" i="7" l="1"/>
  <c r="N232"/>
  <c r="J233"/>
  <c r="M232"/>
  <c r="W231"/>
  <c r="O231"/>
  <c r="N302"/>
  <c r="M301"/>
  <c r="O277" i="4"/>
  <c r="W277"/>
  <c r="K279"/>
  <c r="N278"/>
  <c r="M234"/>
  <c r="J235"/>
  <c r="K234" i="7" l="1"/>
  <c r="N233"/>
  <c r="J234"/>
  <c r="M233"/>
  <c r="W232"/>
  <c r="O232"/>
  <c r="M302"/>
  <c r="N303"/>
  <c r="O302"/>
  <c r="W302"/>
  <c r="K280" i="4"/>
  <c r="N279"/>
  <c r="O278"/>
  <c r="W278"/>
  <c r="M235"/>
  <c r="J236"/>
  <c r="K235" i="7" l="1"/>
  <c r="N234"/>
  <c r="J235"/>
  <c r="M234"/>
  <c r="O233"/>
  <c r="W233"/>
  <c r="N304"/>
  <c r="O304" s="1"/>
  <c r="M303"/>
  <c r="O303"/>
  <c r="W303"/>
  <c r="N280" i="4"/>
  <c r="K281"/>
  <c r="W279"/>
  <c r="O279"/>
  <c r="M236"/>
  <c r="J237"/>
  <c r="K236" i="7" l="1"/>
  <c r="N235"/>
  <c r="J236"/>
  <c r="M235"/>
  <c r="W234"/>
  <c r="O234"/>
  <c r="M304"/>
  <c r="N305"/>
  <c r="W280" i="4"/>
  <c r="O280"/>
  <c r="N281"/>
  <c r="K282"/>
  <c r="M237"/>
  <c r="J238"/>
  <c r="K237" i="7" l="1"/>
  <c r="N236"/>
  <c r="J237"/>
  <c r="M236"/>
  <c r="O235"/>
  <c r="W235"/>
  <c r="N306"/>
  <c r="O306" s="1"/>
  <c r="M305"/>
  <c r="O305"/>
  <c r="W305"/>
  <c r="O281" i="4"/>
  <c r="W281"/>
  <c r="N282"/>
  <c r="K283"/>
  <c r="M238"/>
  <c r="J239"/>
  <c r="K238" i="7" l="1"/>
  <c r="N237"/>
  <c r="J238"/>
  <c r="M237"/>
  <c r="O236"/>
  <c r="W236"/>
  <c r="M306"/>
  <c r="N307"/>
  <c r="O282" i="4"/>
  <c r="W282"/>
  <c r="K284"/>
  <c r="N283"/>
  <c r="M239"/>
  <c r="J240"/>
  <c r="K239" i="7" l="1"/>
  <c r="N238"/>
  <c r="J239"/>
  <c r="M238"/>
  <c r="W237"/>
  <c r="O237"/>
  <c r="M307"/>
  <c r="N308"/>
  <c r="O308" s="1"/>
  <c r="W307"/>
  <c r="O307"/>
  <c r="K285" i="4"/>
  <c r="N284"/>
  <c r="O283"/>
  <c r="W283"/>
  <c r="M240"/>
  <c r="J241"/>
  <c r="K240" i="7" l="1"/>
  <c r="N239"/>
  <c r="J240"/>
  <c r="M239"/>
  <c r="O238"/>
  <c r="W238"/>
  <c r="M308"/>
  <c r="N309"/>
  <c r="K286" i="4"/>
  <c r="N285"/>
  <c r="W284"/>
  <c r="O284"/>
  <c r="M241"/>
  <c r="J242"/>
  <c r="K241" i="7" l="1"/>
  <c r="N240"/>
  <c r="J241"/>
  <c r="M240"/>
  <c r="O239"/>
  <c r="W239"/>
  <c r="N310"/>
  <c r="O310" s="1"/>
  <c r="M309"/>
  <c r="O309"/>
  <c r="W309"/>
  <c r="N286" i="4"/>
  <c r="K287"/>
  <c r="W285"/>
  <c r="O285"/>
  <c r="M242"/>
  <c r="J243"/>
  <c r="K242" i="7" l="1"/>
  <c r="N241"/>
  <c r="J242"/>
  <c r="M241"/>
  <c r="O240"/>
  <c r="W240"/>
  <c r="M310"/>
  <c r="N311"/>
  <c r="W286" i="4"/>
  <c r="O286"/>
  <c r="N287"/>
  <c r="K288"/>
  <c r="M243"/>
  <c r="J244"/>
  <c r="K243" i="7" l="1"/>
  <c r="N242"/>
  <c r="J243"/>
  <c r="M242"/>
  <c r="W241"/>
  <c r="O241"/>
  <c r="M311"/>
  <c r="N312"/>
  <c r="O312" s="1"/>
  <c r="O311"/>
  <c r="W311"/>
  <c r="O287" i="4"/>
  <c r="W287"/>
  <c r="K289"/>
  <c r="N288"/>
  <c r="M244"/>
  <c r="J245"/>
  <c r="K244" i="7" l="1"/>
  <c r="N243"/>
  <c r="J244"/>
  <c r="M243"/>
  <c r="O242"/>
  <c r="W242"/>
  <c r="N313"/>
  <c r="M312"/>
  <c r="K290" i="4"/>
  <c r="N289"/>
  <c r="O288"/>
  <c r="W288"/>
  <c r="M245"/>
  <c r="J246"/>
  <c r="K245" i="7" l="1"/>
  <c r="N244"/>
  <c r="M244"/>
  <c r="J245"/>
  <c r="W243"/>
  <c r="O243"/>
  <c r="M313"/>
  <c r="N314"/>
  <c r="O314" s="1"/>
  <c r="O313"/>
  <c r="W313"/>
  <c r="K291" i="4"/>
  <c r="N290"/>
  <c r="O289"/>
  <c r="W289"/>
  <c r="M246"/>
  <c r="J247"/>
  <c r="N245" i="7" l="1"/>
  <c r="K246"/>
  <c r="M245"/>
  <c r="J246"/>
  <c r="W244"/>
  <c r="O244"/>
  <c r="N315"/>
  <c r="M314"/>
  <c r="K292" i="4"/>
  <c r="N291"/>
  <c r="O290"/>
  <c r="W290"/>
  <c r="M247"/>
  <c r="J248"/>
  <c r="W245" i="7" l="1"/>
  <c r="O245"/>
  <c r="M246"/>
  <c r="J247"/>
  <c r="N246"/>
  <c r="K247"/>
  <c r="M315"/>
  <c r="N316"/>
  <c r="O316" s="1"/>
  <c r="W315"/>
  <c r="O315"/>
  <c r="K293" i="4"/>
  <c r="N292"/>
  <c r="O291"/>
  <c r="W291"/>
  <c r="M248"/>
  <c r="J249"/>
  <c r="W246" i="7" l="1"/>
  <c r="O246"/>
  <c r="N247"/>
  <c r="K248"/>
  <c r="M247"/>
  <c r="J248"/>
  <c r="M316"/>
  <c r="N317"/>
  <c r="K294" i="4"/>
  <c r="N293"/>
  <c r="O292"/>
  <c r="W292"/>
  <c r="M249"/>
  <c r="J250"/>
  <c r="O247" i="7" l="1"/>
  <c r="W247"/>
  <c r="M248"/>
  <c r="J249"/>
  <c r="N248"/>
  <c r="K249"/>
  <c r="N318"/>
  <c r="O318" s="1"/>
  <c r="M317"/>
  <c r="W317"/>
  <c r="O317"/>
  <c r="K295" i="4"/>
  <c r="N294"/>
  <c r="O293"/>
  <c r="W293"/>
  <c r="M250"/>
  <c r="J251"/>
  <c r="M249" i="7" l="1"/>
  <c r="J250"/>
  <c r="N249"/>
  <c r="K250"/>
  <c r="W248"/>
  <c r="O248"/>
  <c r="W249"/>
  <c r="O249"/>
  <c r="N319"/>
  <c r="M318"/>
  <c r="K296" i="4"/>
  <c r="N295"/>
  <c r="O294"/>
  <c r="W294"/>
  <c r="M251"/>
  <c r="J252"/>
  <c r="N250" i="7" l="1"/>
  <c r="K251"/>
  <c r="M250"/>
  <c r="J251"/>
  <c r="N320"/>
  <c r="O320" s="1"/>
  <c r="M319"/>
  <c r="O319"/>
  <c r="W319"/>
  <c r="N296" i="4"/>
  <c r="W296" s="1"/>
  <c r="K297"/>
  <c r="O295"/>
  <c r="W295"/>
  <c r="M252"/>
  <c r="J253"/>
  <c r="O296" l="1"/>
  <c r="W250" i="7"/>
  <c r="O250"/>
  <c r="M251"/>
  <c r="J252"/>
  <c r="N251"/>
  <c r="K252"/>
  <c r="N321"/>
  <c r="M320"/>
  <c r="K298" i="4"/>
  <c r="N297"/>
  <c r="M253"/>
  <c r="J254"/>
  <c r="W251" i="7" l="1"/>
  <c r="O251"/>
  <c r="N252"/>
  <c r="K253"/>
  <c r="M252"/>
  <c r="J253"/>
  <c r="M321"/>
  <c r="N322"/>
  <c r="O322" s="1"/>
  <c r="O321"/>
  <c r="W321"/>
  <c r="K299" i="4"/>
  <c r="N298"/>
  <c r="O297"/>
  <c r="W297"/>
  <c r="M254"/>
  <c r="J255"/>
  <c r="W252" i="7" l="1"/>
  <c r="O252"/>
  <c r="M253"/>
  <c r="J254"/>
  <c r="N253"/>
  <c r="K254"/>
  <c r="N323"/>
  <c r="M322"/>
  <c r="N299" i="4"/>
  <c r="K300"/>
  <c r="O298"/>
  <c r="W298"/>
  <c r="M255"/>
  <c r="J256"/>
  <c r="W253" i="7" l="1"/>
  <c r="O253"/>
  <c r="N254"/>
  <c r="K255"/>
  <c r="M254"/>
  <c r="J255"/>
  <c r="N324"/>
  <c r="O324" s="1"/>
  <c r="M323"/>
  <c r="O323"/>
  <c r="W323"/>
  <c r="W299" i="4"/>
  <c r="O299"/>
  <c r="K301"/>
  <c r="N300"/>
  <c r="M256"/>
  <c r="J257"/>
  <c r="W254" i="7" l="1"/>
  <c r="O254"/>
  <c r="M255"/>
  <c r="J256"/>
  <c r="N255"/>
  <c r="K256"/>
  <c r="N325"/>
  <c r="M324"/>
  <c r="N301" i="4"/>
  <c r="K302"/>
  <c r="O300"/>
  <c r="W300"/>
  <c r="M257"/>
  <c r="J258"/>
  <c r="O255" i="7" l="1"/>
  <c r="W255"/>
  <c r="N256"/>
  <c r="K257"/>
  <c r="M256"/>
  <c r="J257"/>
  <c r="N326"/>
  <c r="O326" s="1"/>
  <c r="M325"/>
  <c r="W325"/>
  <c r="O325"/>
  <c r="O301" i="4"/>
  <c r="W301"/>
  <c r="N302"/>
  <c r="K303"/>
  <c r="M258"/>
  <c r="J259"/>
  <c r="O256" i="7" l="1"/>
  <c r="W256"/>
  <c r="M257"/>
  <c r="J258"/>
  <c r="N257"/>
  <c r="K258"/>
  <c r="M326"/>
  <c r="N327"/>
  <c r="O302" i="4"/>
  <c r="W302"/>
  <c r="K304"/>
  <c r="N303"/>
  <c r="M259"/>
  <c r="J260"/>
  <c r="O257" i="7" l="1"/>
  <c r="W257"/>
  <c r="N258"/>
  <c r="K259"/>
  <c r="M258"/>
  <c r="J259"/>
  <c r="N328"/>
  <c r="O328" s="1"/>
  <c r="M327"/>
  <c r="O327"/>
  <c r="W327"/>
  <c r="N304" i="4"/>
  <c r="K305"/>
  <c r="W303"/>
  <c r="O303"/>
  <c r="M260"/>
  <c r="J261"/>
  <c r="W258" i="7" l="1"/>
  <c r="O258"/>
  <c r="M259"/>
  <c r="J260"/>
  <c r="N259"/>
  <c r="K260"/>
  <c r="M328"/>
  <c r="N329"/>
  <c r="W304" i="4"/>
  <c r="O304"/>
  <c r="N305"/>
  <c r="K306"/>
  <c r="M261"/>
  <c r="J262"/>
  <c r="W259" i="7" l="1"/>
  <c r="O259"/>
  <c r="N260"/>
  <c r="K261"/>
  <c r="M260"/>
  <c r="J261"/>
  <c r="N330"/>
  <c r="O330" s="1"/>
  <c r="M329"/>
  <c r="O329"/>
  <c r="W329"/>
  <c r="W305" i="4"/>
  <c r="O305"/>
  <c r="N306"/>
  <c r="K307"/>
  <c r="M262"/>
  <c r="J263"/>
  <c r="O260" i="7" l="1"/>
  <c r="W260"/>
  <c r="M261"/>
  <c r="J262"/>
  <c r="N261"/>
  <c r="K262"/>
  <c r="M330"/>
  <c r="N331"/>
  <c r="O306" i="4"/>
  <c r="W306"/>
  <c r="K308"/>
  <c r="N307"/>
  <c r="M263"/>
  <c r="J264"/>
  <c r="N262" i="7" l="1"/>
  <c r="K263"/>
  <c r="O261"/>
  <c r="W261"/>
  <c r="M262"/>
  <c r="J263"/>
  <c r="O331"/>
  <c r="W331"/>
  <c r="N332"/>
  <c r="O332" s="1"/>
  <c r="M331"/>
  <c r="N308" i="4"/>
  <c r="K309"/>
  <c r="W307"/>
  <c r="O307"/>
  <c r="M264"/>
  <c r="J265"/>
  <c r="M263" i="7" l="1"/>
  <c r="J264"/>
  <c r="O262"/>
  <c r="W262"/>
  <c r="N263"/>
  <c r="K264"/>
  <c r="N333"/>
  <c r="M332"/>
  <c r="O308" i="4"/>
  <c r="W308"/>
  <c r="K310"/>
  <c r="N309"/>
  <c r="M265"/>
  <c r="J266"/>
  <c r="N264" i="7" l="1"/>
  <c r="K265"/>
  <c r="W263"/>
  <c r="O263"/>
  <c r="M264"/>
  <c r="J265"/>
  <c r="N334"/>
  <c r="O334" s="1"/>
  <c r="M333"/>
  <c r="W333"/>
  <c r="O333"/>
  <c r="N310" i="4"/>
  <c r="K311"/>
  <c r="W309"/>
  <c r="O309"/>
  <c r="M266"/>
  <c r="J267"/>
  <c r="M265" i="7" l="1"/>
  <c r="J266"/>
  <c r="W264"/>
  <c r="O264"/>
  <c r="N265"/>
  <c r="K266"/>
  <c r="M334"/>
  <c r="N335"/>
  <c r="W310" i="4"/>
  <c r="O310"/>
  <c r="N311"/>
  <c r="K312"/>
  <c r="M267"/>
  <c r="J268"/>
  <c r="N266" i="7" l="1"/>
  <c r="K267"/>
  <c r="W265"/>
  <c r="O265"/>
  <c r="M266"/>
  <c r="J267"/>
  <c r="M335"/>
  <c r="N336"/>
  <c r="O336" s="1"/>
  <c r="W335"/>
  <c r="O335"/>
  <c r="O311" i="4"/>
  <c r="W311"/>
  <c r="K313"/>
  <c r="N312"/>
  <c r="J269"/>
  <c r="M268"/>
  <c r="M267" i="7" l="1"/>
  <c r="J268"/>
  <c r="W266"/>
  <c r="O266"/>
  <c r="N267"/>
  <c r="K268"/>
  <c r="N337"/>
  <c r="M336"/>
  <c r="K314" i="4"/>
  <c r="N313"/>
  <c r="O312"/>
  <c r="W312"/>
  <c r="J270"/>
  <c r="M269"/>
  <c r="N268" i="7" l="1"/>
  <c r="K269"/>
  <c r="O267"/>
  <c r="W267"/>
  <c r="M268"/>
  <c r="J269"/>
  <c r="M337"/>
  <c r="N338"/>
  <c r="O338" s="1"/>
  <c r="O337"/>
  <c r="W337"/>
  <c r="K315" i="4"/>
  <c r="N314"/>
  <c r="O313"/>
  <c r="W313"/>
  <c r="M270"/>
  <c r="J271"/>
  <c r="M269" i="7" l="1"/>
  <c r="J270"/>
  <c r="J271" s="1"/>
  <c r="J272" s="1"/>
  <c r="J273" s="1"/>
  <c r="J274" s="1"/>
  <c r="J275" s="1"/>
  <c r="J276" s="1"/>
  <c r="J277" s="1"/>
  <c r="J278" s="1"/>
  <c r="J279" s="1"/>
  <c r="J280" s="1"/>
  <c r="J281" s="1"/>
  <c r="J282" s="1"/>
  <c r="J283" s="1"/>
  <c r="J284" s="1"/>
  <c r="J285" s="1"/>
  <c r="J286" s="1"/>
  <c r="J287" s="1"/>
  <c r="J288" s="1"/>
  <c r="J289" s="1"/>
  <c r="J290" s="1"/>
  <c r="J291" s="1"/>
  <c r="J292" s="1"/>
  <c r="J293" s="1"/>
  <c r="J294" s="1"/>
  <c r="J295" s="1"/>
  <c r="J296" s="1"/>
  <c r="J297" s="1"/>
  <c r="J298" s="1"/>
  <c r="J299" s="1"/>
  <c r="J300" s="1"/>
  <c r="J301" s="1"/>
  <c r="J302" s="1"/>
  <c r="J303" s="1"/>
  <c r="J304" s="1"/>
  <c r="J305" s="1"/>
  <c r="J306" s="1"/>
  <c r="J307" s="1"/>
  <c r="J308" s="1"/>
  <c r="J309" s="1"/>
  <c r="J310" s="1"/>
  <c r="J311" s="1"/>
  <c r="J312" s="1"/>
  <c r="J313" s="1"/>
  <c r="J314" s="1"/>
  <c r="J315" s="1"/>
  <c r="J316" s="1"/>
  <c r="J317" s="1"/>
  <c r="J318" s="1"/>
  <c r="J319" s="1"/>
  <c r="J320" s="1"/>
  <c r="J321" s="1"/>
  <c r="J322" s="1"/>
  <c r="J323" s="1"/>
  <c r="J324" s="1"/>
  <c r="J325" s="1"/>
  <c r="J326" s="1"/>
  <c r="J327" s="1"/>
  <c r="J328" s="1"/>
  <c r="J329" s="1"/>
  <c r="J330" s="1"/>
  <c r="J331" s="1"/>
  <c r="J332" s="1"/>
  <c r="J333" s="1"/>
  <c r="J334" s="1"/>
  <c r="J335" s="1"/>
  <c r="J336" s="1"/>
  <c r="J337" s="1"/>
  <c r="J338" s="1"/>
  <c r="J339" s="1"/>
  <c r="N269"/>
  <c r="K270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W268"/>
  <c r="O268"/>
  <c r="W269"/>
  <c r="O269"/>
  <c r="N339"/>
  <c r="M338"/>
  <c r="K316" i="4"/>
  <c r="N315"/>
  <c r="O314"/>
  <c r="W314"/>
  <c r="M271"/>
  <c r="J272"/>
  <c r="J340" i="7" l="1"/>
  <c r="M339"/>
  <c r="K341"/>
  <c r="N340"/>
  <c r="O340" s="1"/>
  <c r="W339"/>
  <c r="O339"/>
  <c r="K317" i="4"/>
  <c r="N316"/>
  <c r="O315"/>
  <c r="W315"/>
  <c r="M272"/>
  <c r="J273"/>
  <c r="J341" i="7" l="1"/>
  <c r="M340"/>
  <c r="K342"/>
  <c r="N341"/>
  <c r="K318" i="4"/>
  <c r="N317"/>
  <c r="O316"/>
  <c r="W316"/>
  <c r="M273"/>
  <c r="J274"/>
  <c r="J342" i="7" l="1"/>
  <c r="M341"/>
  <c r="K343"/>
  <c r="N342"/>
  <c r="O342" s="1"/>
  <c r="O341"/>
  <c r="W341"/>
  <c r="K319" i="4"/>
  <c r="N318"/>
  <c r="O317"/>
  <c r="W317"/>
  <c r="M274"/>
  <c r="J275"/>
  <c r="J343" i="7" l="1"/>
  <c r="M342"/>
  <c r="K344"/>
  <c r="N343"/>
  <c r="K320" i="4"/>
  <c r="N319"/>
  <c r="O318"/>
  <c r="W318"/>
  <c r="M275"/>
  <c r="J276"/>
  <c r="K345" i="7" l="1"/>
  <c r="N344"/>
  <c r="O344" s="1"/>
  <c r="J344"/>
  <c r="M343"/>
  <c r="W343"/>
  <c r="O343"/>
  <c r="K321" i="4"/>
  <c r="N320"/>
  <c r="O319"/>
  <c r="W319"/>
  <c r="M276"/>
  <c r="J277"/>
  <c r="J345" i="7" l="1"/>
  <c r="M344"/>
  <c r="K346"/>
  <c r="N345"/>
  <c r="K322" i="4"/>
  <c r="N321"/>
  <c r="O320"/>
  <c r="W320"/>
  <c r="M277"/>
  <c r="J278"/>
  <c r="K347" i="7" l="1"/>
  <c r="N346"/>
  <c r="O346" s="1"/>
  <c r="J346"/>
  <c r="M345"/>
  <c r="O345"/>
  <c r="W345"/>
  <c r="K323" i="4"/>
  <c r="N322"/>
  <c r="O321"/>
  <c r="W321"/>
  <c r="M278"/>
  <c r="J279"/>
  <c r="J347" i="7" l="1"/>
  <c r="M346"/>
  <c r="K348"/>
  <c r="N347"/>
  <c r="K324" i="4"/>
  <c r="N323"/>
  <c r="O322"/>
  <c r="W322"/>
  <c r="M279"/>
  <c r="J280"/>
  <c r="J348" i="7" l="1"/>
  <c r="M347"/>
  <c r="K349"/>
  <c r="N348"/>
  <c r="O348" s="1"/>
  <c r="O347"/>
  <c r="W347"/>
  <c r="K325" i="4"/>
  <c r="N324"/>
  <c r="O323"/>
  <c r="W323"/>
  <c r="M280"/>
  <c r="J281"/>
  <c r="K350" i="7" l="1"/>
  <c r="N349"/>
  <c r="J349"/>
  <c r="M348"/>
  <c r="N325" i="4"/>
  <c r="K326"/>
  <c r="O324"/>
  <c r="W324"/>
  <c r="M281"/>
  <c r="J282"/>
  <c r="J350" i="7" l="1"/>
  <c r="M349"/>
  <c r="K351"/>
  <c r="N350"/>
  <c r="O350" s="1"/>
  <c r="O349"/>
  <c r="W349"/>
  <c r="O325" i="4"/>
  <c r="W325"/>
  <c r="K327"/>
  <c r="N326"/>
  <c r="M282"/>
  <c r="J283"/>
  <c r="K352" i="7" l="1"/>
  <c r="N351"/>
  <c r="J351"/>
  <c r="M350"/>
  <c r="K328" i="4"/>
  <c r="N327"/>
  <c r="O326"/>
  <c r="W326"/>
  <c r="M283"/>
  <c r="J284"/>
  <c r="J352" i="7" l="1"/>
  <c r="M351"/>
  <c r="K353"/>
  <c r="N352"/>
  <c r="O352" s="1"/>
  <c r="O351"/>
  <c r="W351"/>
  <c r="N328" i="4"/>
  <c r="K329"/>
  <c r="W327"/>
  <c r="O327"/>
  <c r="M284"/>
  <c r="J285"/>
  <c r="K354" i="7" l="1"/>
  <c r="N353"/>
  <c r="J353"/>
  <c r="M352"/>
  <c r="W328" i="4"/>
  <c r="O328"/>
  <c r="N329"/>
  <c r="K330"/>
  <c r="M285"/>
  <c r="J286"/>
  <c r="K355" i="7" l="1"/>
  <c r="N354"/>
  <c r="O354" s="1"/>
  <c r="J354"/>
  <c r="M353"/>
  <c r="W353"/>
  <c r="O353"/>
  <c r="W329" i="4"/>
  <c r="O329"/>
  <c r="N330"/>
  <c r="K331"/>
  <c r="J287"/>
  <c r="M286"/>
  <c r="K356" i="7" l="1"/>
  <c r="N355"/>
  <c r="J355"/>
  <c r="M354"/>
  <c r="O330" i="4"/>
  <c r="W330"/>
  <c r="K332"/>
  <c r="N331"/>
  <c r="J288"/>
  <c r="M287"/>
  <c r="J356" i="7" l="1"/>
  <c r="M355"/>
  <c r="K357"/>
  <c r="N356"/>
  <c r="O356" s="1"/>
  <c r="W355"/>
  <c r="O355"/>
  <c r="N332" i="4"/>
  <c r="K333"/>
  <c r="W331"/>
  <c r="O331"/>
  <c r="M288"/>
  <c r="J289"/>
  <c r="J357" i="7" l="1"/>
  <c r="M356"/>
  <c r="K358"/>
  <c r="N357"/>
  <c r="O332" i="4"/>
  <c r="W332"/>
  <c r="K334"/>
  <c r="N333"/>
  <c r="M289"/>
  <c r="J290"/>
  <c r="J358" i="7" l="1"/>
  <c r="M357"/>
  <c r="K359"/>
  <c r="N358"/>
  <c r="O358" s="1"/>
  <c r="O357"/>
  <c r="W357"/>
  <c r="N334" i="4"/>
  <c r="K335"/>
  <c r="O333"/>
  <c r="W333"/>
  <c r="M290"/>
  <c r="J291"/>
  <c r="K360" i="7" l="1"/>
  <c r="N359"/>
  <c r="J359"/>
  <c r="M358"/>
  <c r="N335" i="4"/>
  <c r="W335" s="1"/>
  <c r="K336"/>
  <c r="W334"/>
  <c r="O334"/>
  <c r="M291"/>
  <c r="J292"/>
  <c r="O335" l="1"/>
  <c r="J360" i="7"/>
  <c r="M359"/>
  <c r="K361"/>
  <c r="N360"/>
  <c r="O360" s="1"/>
  <c r="W359"/>
  <c r="O359"/>
  <c r="N336" i="4"/>
  <c r="O336" s="1"/>
  <c r="K337"/>
  <c r="M292"/>
  <c r="J293"/>
  <c r="W336" l="1"/>
  <c r="J361" i="7"/>
  <c r="M360"/>
  <c r="K362"/>
  <c r="N361"/>
  <c r="K338" i="4"/>
  <c r="N337"/>
  <c r="M293"/>
  <c r="J294"/>
  <c r="K363" i="7" l="1"/>
  <c r="N362"/>
  <c r="O362" s="1"/>
  <c r="J362"/>
  <c r="M361"/>
  <c r="O361"/>
  <c r="W361"/>
  <c r="K339" i="4"/>
  <c r="N338"/>
  <c r="O337"/>
  <c r="W337"/>
  <c r="M294"/>
  <c r="J295"/>
  <c r="J363" i="7" l="1"/>
  <c r="M362"/>
  <c r="K364"/>
  <c r="N363"/>
  <c r="K340" i="4"/>
  <c r="N339"/>
  <c r="O338"/>
  <c r="W338"/>
  <c r="M295"/>
  <c r="J296"/>
  <c r="J364" i="7" l="1"/>
  <c r="M363"/>
  <c r="K365"/>
  <c r="N364"/>
  <c r="O364" s="1"/>
  <c r="O363"/>
  <c r="W363"/>
  <c r="K341" i="4"/>
  <c r="N340"/>
  <c r="O339"/>
  <c r="W339"/>
  <c r="M296"/>
  <c r="J297"/>
  <c r="J365" i="7" l="1"/>
  <c r="M364"/>
  <c r="K366"/>
  <c r="N365"/>
  <c r="K342" i="4"/>
  <c r="N341"/>
  <c r="O340"/>
  <c r="W340"/>
  <c r="M297"/>
  <c r="J298"/>
  <c r="K367" i="7" l="1"/>
  <c r="N366"/>
  <c r="O366" s="1"/>
  <c r="J366"/>
  <c r="M365"/>
  <c r="O365"/>
  <c r="W365"/>
  <c r="K343" i="4"/>
  <c r="N342"/>
  <c r="O341"/>
  <c r="W341"/>
  <c r="M298"/>
  <c r="J299"/>
  <c r="J367" i="7" l="1"/>
  <c r="M366"/>
  <c r="K368"/>
  <c r="N367"/>
  <c r="K344" i="4"/>
  <c r="N343"/>
  <c r="O342"/>
  <c r="W342"/>
  <c r="M299"/>
  <c r="J300"/>
  <c r="K369" i="7" l="1"/>
  <c r="N368"/>
  <c r="O368" s="1"/>
  <c r="J368"/>
  <c r="M367"/>
  <c r="O367"/>
  <c r="W367"/>
  <c r="K345" i="4"/>
  <c r="N344"/>
  <c r="W343"/>
  <c r="O343"/>
  <c r="M300"/>
  <c r="J301"/>
  <c r="J369" i="7" l="1"/>
  <c r="M368"/>
  <c r="K370"/>
  <c r="N369"/>
  <c r="K346" i="4"/>
  <c r="N345"/>
  <c r="O344"/>
  <c r="W344"/>
  <c r="M301"/>
  <c r="J302"/>
  <c r="K371" i="7" l="1"/>
  <c r="N370"/>
  <c r="O370" s="1"/>
  <c r="J370"/>
  <c r="M369"/>
  <c r="O369"/>
  <c r="W369"/>
  <c r="K347" i="4"/>
  <c r="N346"/>
  <c r="O345"/>
  <c r="W345"/>
  <c r="M302"/>
  <c r="J303"/>
  <c r="K372" i="7" l="1"/>
  <c r="N371"/>
  <c r="J371"/>
  <c r="M370"/>
  <c r="N347" i="4"/>
  <c r="K348"/>
  <c r="O346"/>
  <c r="W346"/>
  <c r="M303"/>
  <c r="J304"/>
  <c r="J372" i="7" l="1"/>
  <c r="M371"/>
  <c r="K373"/>
  <c r="N372"/>
  <c r="O372" s="1"/>
  <c r="O371"/>
  <c r="W371"/>
  <c r="O347" i="4"/>
  <c r="W347"/>
  <c r="K349"/>
  <c r="N348"/>
  <c r="M304"/>
  <c r="J305"/>
  <c r="K374" i="7" l="1"/>
  <c r="N373"/>
  <c r="J373"/>
  <c r="M372"/>
  <c r="K350" i="4"/>
  <c r="N349"/>
  <c r="W348"/>
  <c r="O348"/>
  <c r="M305"/>
  <c r="J306"/>
  <c r="K375" i="7" l="1"/>
  <c r="N374"/>
  <c r="O374" s="1"/>
  <c r="J374"/>
  <c r="M373"/>
  <c r="O373"/>
  <c r="W373"/>
  <c r="K351" i="4"/>
  <c r="N350"/>
  <c r="O349"/>
  <c r="W349"/>
  <c r="M306"/>
  <c r="J307"/>
  <c r="J375" i="7" l="1"/>
  <c r="M374"/>
  <c r="K376"/>
  <c r="N375"/>
  <c r="K352" i="4"/>
  <c r="N351"/>
  <c r="O350"/>
  <c r="W350"/>
  <c r="J308"/>
  <c r="M307"/>
  <c r="J376" i="7" l="1"/>
  <c r="M375"/>
  <c r="K377"/>
  <c r="N376"/>
  <c r="O376" s="1"/>
  <c r="W375"/>
  <c r="O375"/>
  <c r="N352" i="4"/>
  <c r="K353"/>
  <c r="W351"/>
  <c r="O351"/>
  <c r="M308"/>
  <c r="J309"/>
  <c r="K378" i="7" l="1"/>
  <c r="N377"/>
  <c r="J377"/>
  <c r="M376"/>
  <c r="W352" i="4"/>
  <c r="O352"/>
  <c r="N353"/>
  <c r="K354"/>
  <c r="M309"/>
  <c r="J310"/>
  <c r="J378" i="7" l="1"/>
  <c r="M377"/>
  <c r="K379"/>
  <c r="N378"/>
  <c r="O378" s="1"/>
  <c r="O377"/>
  <c r="W377"/>
  <c r="O353" i="4"/>
  <c r="W353"/>
  <c r="K355"/>
  <c r="N354"/>
  <c r="M310"/>
  <c r="J311"/>
  <c r="K380" i="7" l="1"/>
  <c r="N379"/>
  <c r="J379"/>
  <c r="M378"/>
  <c r="K356" i="4"/>
  <c r="N355"/>
  <c r="O354"/>
  <c r="W354"/>
  <c r="M311"/>
  <c r="J312"/>
  <c r="J380" i="7" l="1"/>
  <c r="M379"/>
  <c r="K381"/>
  <c r="N380"/>
  <c r="O380" s="1"/>
  <c r="W379"/>
  <c r="O379"/>
  <c r="N356" i="4"/>
  <c r="O356" s="1"/>
  <c r="K357"/>
  <c r="W355"/>
  <c r="O355"/>
  <c r="M312"/>
  <c r="J313"/>
  <c r="W356" l="1"/>
  <c r="J381" i="7"/>
  <c r="M380"/>
  <c r="K382"/>
  <c r="N381"/>
  <c r="N357" i="4"/>
  <c r="K358"/>
  <c r="M313"/>
  <c r="J314"/>
  <c r="J382" i="7" l="1"/>
  <c r="M381"/>
  <c r="K383"/>
  <c r="N382"/>
  <c r="O382" s="1"/>
  <c r="W381"/>
  <c r="O381"/>
  <c r="N358" i="4"/>
  <c r="W358" s="1"/>
  <c r="K359"/>
  <c r="O357"/>
  <c r="W357"/>
  <c r="O358"/>
  <c r="M314"/>
  <c r="J315"/>
  <c r="K384" i="7" l="1"/>
  <c r="N383"/>
  <c r="J383"/>
  <c r="M382"/>
  <c r="K360" i="4"/>
  <c r="N359"/>
  <c r="M315"/>
  <c r="J316"/>
  <c r="J384" i="7" l="1"/>
  <c r="M383"/>
  <c r="K385"/>
  <c r="N384"/>
  <c r="O384" s="1"/>
  <c r="O383"/>
  <c r="W383"/>
  <c r="N360" i="4"/>
  <c r="K361"/>
  <c r="O359"/>
  <c r="W359"/>
  <c r="M316"/>
  <c r="J317"/>
  <c r="K386" i="7" l="1"/>
  <c r="N385"/>
  <c r="J385"/>
  <c r="M384"/>
  <c r="O360" i="4"/>
  <c r="W360"/>
  <c r="K362"/>
  <c r="N361"/>
  <c r="M317"/>
  <c r="J318"/>
  <c r="J386" i="7" l="1"/>
  <c r="M385"/>
  <c r="K387"/>
  <c r="N386"/>
  <c r="O386" s="1"/>
  <c r="O385"/>
  <c r="W385"/>
  <c r="K363" i="4"/>
  <c r="N362"/>
  <c r="W361"/>
  <c r="O361"/>
  <c r="M318"/>
  <c r="J319"/>
  <c r="K388" i="7" l="1"/>
  <c r="N387"/>
  <c r="J387"/>
  <c r="M386"/>
  <c r="K364" i="4"/>
  <c r="N363"/>
  <c r="W362"/>
  <c r="O362"/>
  <c r="M319"/>
  <c r="J320"/>
  <c r="J388" i="7" l="1"/>
  <c r="M387"/>
  <c r="K389"/>
  <c r="N388"/>
  <c r="O388" s="1"/>
  <c r="W387"/>
  <c r="O387"/>
  <c r="N364" i="4"/>
  <c r="K365"/>
  <c r="W363"/>
  <c r="O363"/>
  <c r="M320"/>
  <c r="J321"/>
  <c r="K390" i="7" l="1"/>
  <c r="N389"/>
  <c r="J389"/>
  <c r="M388"/>
  <c r="W364" i="4"/>
  <c r="O364"/>
  <c r="K366"/>
  <c r="N365"/>
  <c r="M321"/>
  <c r="J322"/>
  <c r="K391" i="7" l="1"/>
  <c r="N390"/>
  <c r="O390" s="1"/>
  <c r="J390"/>
  <c r="M389"/>
  <c r="W389"/>
  <c r="O389"/>
  <c r="N366" i="4"/>
  <c r="K367"/>
  <c r="W365"/>
  <c r="O365"/>
  <c r="M322"/>
  <c r="J323"/>
  <c r="K392" i="7" l="1"/>
  <c r="N391"/>
  <c r="J391"/>
  <c r="M390"/>
  <c r="W366" i="4"/>
  <c r="O366"/>
  <c r="K368"/>
  <c r="N367"/>
  <c r="M323"/>
  <c r="J324"/>
  <c r="J392" i="7" l="1"/>
  <c r="M391"/>
  <c r="K393"/>
  <c r="N392"/>
  <c r="O392" s="1"/>
  <c r="W391"/>
  <c r="O391"/>
  <c r="K369" i="4"/>
  <c r="N368"/>
  <c r="W367"/>
  <c r="O367"/>
  <c r="M324"/>
  <c r="J325"/>
  <c r="J393" i="7" l="1"/>
  <c r="M392"/>
  <c r="K394"/>
  <c r="N393"/>
  <c r="N369" i="4"/>
  <c r="K370"/>
  <c r="O368"/>
  <c r="W368"/>
  <c r="M325"/>
  <c r="J326"/>
  <c r="K395" i="7" l="1"/>
  <c r="N394"/>
  <c r="O394" s="1"/>
  <c r="J394"/>
  <c r="M393"/>
  <c r="O393"/>
  <c r="W393"/>
  <c r="W369" i="4"/>
  <c r="O369"/>
  <c r="N370"/>
  <c r="K371"/>
  <c r="M326"/>
  <c r="J327"/>
  <c r="K396" i="7" l="1"/>
  <c r="N395"/>
  <c r="J395"/>
  <c r="M394"/>
  <c r="W370" i="4"/>
  <c r="O370"/>
  <c r="N371"/>
  <c r="K372"/>
  <c r="M327"/>
  <c r="J328"/>
  <c r="J396" i="7" l="1"/>
  <c r="M395"/>
  <c r="K397"/>
  <c r="N396"/>
  <c r="O396" s="1"/>
  <c r="O395"/>
  <c r="W395"/>
  <c r="W371" i="4"/>
  <c r="O371"/>
  <c r="N372"/>
  <c r="K373"/>
  <c r="M328"/>
  <c r="J329"/>
  <c r="K398" i="7" l="1"/>
  <c r="N397"/>
  <c r="J397"/>
  <c r="M396"/>
  <c r="O372" i="4"/>
  <c r="W372"/>
  <c r="K374"/>
  <c r="N373"/>
  <c r="M329"/>
  <c r="J330"/>
  <c r="K399" i="7" l="1"/>
  <c r="N398"/>
  <c r="O398" s="1"/>
  <c r="J398"/>
  <c r="M397"/>
  <c r="W397"/>
  <c r="O397"/>
  <c r="K375" i="4"/>
  <c r="N374"/>
  <c r="W373"/>
  <c r="O373"/>
  <c r="M330"/>
  <c r="J331"/>
  <c r="J399" i="7" l="1"/>
  <c r="M398"/>
  <c r="K400"/>
  <c r="N399"/>
  <c r="K376" i="4"/>
  <c r="N375"/>
  <c r="O374"/>
  <c r="W374"/>
  <c r="M331"/>
  <c r="J332"/>
  <c r="W399" i="7" l="1"/>
  <c r="O399"/>
  <c r="K401"/>
  <c r="N400"/>
  <c r="O400" s="1"/>
  <c r="J400"/>
  <c r="M399"/>
  <c r="K377" i="4"/>
  <c r="N376"/>
  <c r="O375"/>
  <c r="W375"/>
  <c r="M332"/>
  <c r="J333"/>
  <c r="J401" i="7" l="1"/>
  <c r="M400"/>
  <c r="K402"/>
  <c r="N401"/>
  <c r="N377" i="4"/>
  <c r="K378"/>
  <c r="W376"/>
  <c r="O376"/>
  <c r="M333"/>
  <c r="J334"/>
  <c r="K403" i="7" l="1"/>
  <c r="N402"/>
  <c r="O402" s="1"/>
  <c r="J402"/>
  <c r="M401"/>
  <c r="W401"/>
  <c r="O401"/>
  <c r="O377" i="4"/>
  <c r="W377"/>
  <c r="K379"/>
  <c r="N378"/>
  <c r="M334"/>
  <c r="J335"/>
  <c r="J403" i="7" l="1"/>
  <c r="M402"/>
  <c r="K404"/>
  <c r="N403"/>
  <c r="K380" i="4"/>
  <c r="N379"/>
  <c r="W378"/>
  <c r="O378"/>
  <c r="M335"/>
  <c r="J336"/>
  <c r="K405" i="7" l="1"/>
  <c r="N404"/>
  <c r="O404" s="1"/>
  <c r="J404"/>
  <c r="M403"/>
  <c r="W403"/>
  <c r="O403"/>
  <c r="N380" i="4"/>
  <c r="O380" s="1"/>
  <c r="K381"/>
  <c r="W379"/>
  <c r="O379"/>
  <c r="M336"/>
  <c r="J337"/>
  <c r="W380" l="1"/>
  <c r="J405" i="7"/>
  <c r="M404"/>
  <c r="K406"/>
  <c r="N405"/>
  <c r="N381" i="4"/>
  <c r="K382"/>
  <c r="M337"/>
  <c r="J338"/>
  <c r="J406" i="7" l="1"/>
  <c r="M405"/>
  <c r="K407"/>
  <c r="N406"/>
  <c r="O406" s="1"/>
  <c r="O405"/>
  <c r="W405"/>
  <c r="O381" i="4"/>
  <c r="W381"/>
  <c r="N382"/>
  <c r="K383"/>
  <c r="M338"/>
  <c r="J339"/>
  <c r="J407" i="7" l="1"/>
  <c r="M406"/>
  <c r="K408"/>
  <c r="N407"/>
  <c r="O382" i="4"/>
  <c r="W382"/>
  <c r="K384"/>
  <c r="N383"/>
  <c r="M339"/>
  <c r="J340"/>
  <c r="K409" i="7" l="1"/>
  <c r="N408"/>
  <c r="O408" s="1"/>
  <c r="J408"/>
  <c r="M407"/>
  <c r="O407"/>
  <c r="W407"/>
  <c r="N384" i="4"/>
  <c r="K385"/>
  <c r="W383"/>
  <c r="O383"/>
  <c r="M340"/>
  <c r="J341"/>
  <c r="J409" i="7" l="1"/>
  <c r="M408"/>
  <c r="K410"/>
  <c r="N409"/>
  <c r="W384" i="4"/>
  <c r="O384"/>
  <c r="N385"/>
  <c r="K386"/>
  <c r="M341"/>
  <c r="J342"/>
  <c r="J410" i="7" l="1"/>
  <c r="M409"/>
  <c r="K411"/>
  <c r="N410"/>
  <c r="O410" s="1"/>
  <c r="O409"/>
  <c r="W409"/>
  <c r="O385" i="4"/>
  <c r="W385"/>
  <c r="K387"/>
  <c r="N386"/>
  <c r="M342"/>
  <c r="J343"/>
  <c r="J411" i="7" l="1"/>
  <c r="M410"/>
  <c r="K412"/>
  <c r="N411"/>
  <c r="N387" i="4"/>
  <c r="K388"/>
  <c r="W386"/>
  <c r="O386"/>
  <c r="M343"/>
  <c r="J344"/>
  <c r="J412" i="7" l="1"/>
  <c r="M411"/>
  <c r="K413"/>
  <c r="N412"/>
  <c r="O412" s="1"/>
  <c r="O411"/>
  <c r="W411"/>
  <c r="O387" i="4"/>
  <c r="W387"/>
  <c r="K389"/>
  <c r="N388"/>
  <c r="M344"/>
  <c r="J345"/>
  <c r="J413" i="7" l="1"/>
  <c r="M412"/>
  <c r="K414"/>
  <c r="N413"/>
  <c r="N389" i="4"/>
  <c r="K390"/>
  <c r="W388"/>
  <c r="O388"/>
  <c r="M345"/>
  <c r="J346"/>
  <c r="K415" i="7" l="1"/>
  <c r="N414"/>
  <c r="O414" s="1"/>
  <c r="J414"/>
  <c r="M413"/>
  <c r="W413"/>
  <c r="O413"/>
  <c r="O389" i="4"/>
  <c r="W389"/>
  <c r="K391"/>
  <c r="N390"/>
  <c r="J347"/>
  <c r="M346"/>
  <c r="J415" i="7" l="1"/>
  <c r="M414"/>
  <c r="K416"/>
  <c r="N415"/>
  <c r="K392" i="4"/>
  <c r="N391"/>
  <c r="O390"/>
  <c r="W390"/>
  <c r="J348"/>
  <c r="M347"/>
  <c r="K417" i="7" l="1"/>
  <c r="N416"/>
  <c r="O416" s="1"/>
  <c r="J416"/>
  <c r="M415"/>
  <c r="O415"/>
  <c r="W415"/>
  <c r="K393" i="4"/>
  <c r="N392"/>
  <c r="O391"/>
  <c r="W391"/>
  <c r="J349"/>
  <c r="M348"/>
  <c r="N417" i="7" l="1"/>
  <c r="K418"/>
  <c r="J417"/>
  <c r="M416"/>
  <c r="N393" i="4"/>
  <c r="K394"/>
  <c r="W392"/>
  <c r="O392"/>
  <c r="M349"/>
  <c r="J350"/>
  <c r="O417" i="7" l="1"/>
  <c r="W417"/>
  <c r="J418"/>
  <c r="M417"/>
  <c r="K419"/>
  <c r="N418"/>
  <c r="O418" s="1"/>
  <c r="O393" i="4"/>
  <c r="W393"/>
  <c r="K395"/>
  <c r="N394"/>
  <c r="M350"/>
  <c r="J351"/>
  <c r="J419" i="7" l="1"/>
  <c r="M418"/>
  <c r="K420"/>
  <c r="N419"/>
  <c r="K396" i="4"/>
  <c r="N395"/>
  <c r="O394"/>
  <c r="W394"/>
  <c r="M351"/>
  <c r="J352"/>
  <c r="J420" i="7" l="1"/>
  <c r="M419"/>
  <c r="K421"/>
  <c r="N420"/>
  <c r="O420" s="1"/>
  <c r="O419"/>
  <c r="W419"/>
  <c r="K397" i="4"/>
  <c r="N396"/>
  <c r="O395"/>
  <c r="W395"/>
  <c r="M352"/>
  <c r="J353"/>
  <c r="J421" i="7" l="1"/>
  <c r="M420"/>
  <c r="K422"/>
  <c r="N421"/>
  <c r="N397" i="4"/>
  <c r="K398"/>
  <c r="W396"/>
  <c r="O396"/>
  <c r="M353"/>
  <c r="J354"/>
  <c r="J422" i="7" l="1"/>
  <c r="M421"/>
  <c r="K423"/>
  <c r="N422"/>
  <c r="O422" s="1"/>
  <c r="W421"/>
  <c r="O421"/>
  <c r="O397" i="4"/>
  <c r="W397"/>
  <c r="K399"/>
  <c r="N398"/>
  <c r="M354"/>
  <c r="J355"/>
  <c r="K424" i="7" l="1"/>
  <c r="N423"/>
  <c r="J423"/>
  <c r="M422"/>
  <c r="K400" i="4"/>
  <c r="N399"/>
  <c r="O398"/>
  <c r="W398"/>
  <c r="M355"/>
  <c r="J356"/>
  <c r="J424" i="7" l="1"/>
  <c r="M423"/>
  <c r="K425"/>
  <c r="N424"/>
  <c r="O424" s="1"/>
  <c r="O423"/>
  <c r="W423"/>
  <c r="K401" i="4"/>
  <c r="N400"/>
  <c r="W399"/>
  <c r="O399"/>
  <c r="J357"/>
  <c r="M356"/>
  <c r="K426" i="7" l="1"/>
  <c r="N425"/>
  <c r="J425"/>
  <c r="M424"/>
  <c r="N401" i="4"/>
  <c r="K402"/>
  <c r="O400"/>
  <c r="W400"/>
  <c r="J358"/>
  <c r="M357"/>
  <c r="J426" i="7" l="1"/>
  <c r="M425"/>
  <c r="K427"/>
  <c r="N426"/>
  <c r="O426" s="1"/>
  <c r="O425"/>
  <c r="W425"/>
  <c r="O401" i="4"/>
  <c r="W401"/>
  <c r="K403"/>
  <c r="N402"/>
  <c r="J359"/>
  <c r="M358"/>
  <c r="K428" i="7" l="1"/>
  <c r="N427"/>
  <c r="J427"/>
  <c r="M426"/>
  <c r="N403" i="4"/>
  <c r="K404"/>
  <c r="W402"/>
  <c r="O402"/>
  <c r="J360"/>
  <c r="M359"/>
  <c r="J428" i="7" l="1"/>
  <c r="M427"/>
  <c r="K429"/>
  <c r="N428"/>
  <c r="O428" s="1"/>
  <c r="O427"/>
  <c r="W427"/>
  <c r="W403" i="4"/>
  <c r="O403"/>
  <c r="N404"/>
  <c r="K405"/>
  <c r="M360"/>
  <c r="J361"/>
  <c r="K430" i="7" l="1"/>
  <c r="N429"/>
  <c r="J429"/>
  <c r="M428"/>
  <c r="O404" i="4"/>
  <c r="W404"/>
  <c r="N405"/>
  <c r="K406"/>
  <c r="J362"/>
  <c r="M361"/>
  <c r="J430" i="7" l="1"/>
  <c r="M429"/>
  <c r="K431"/>
  <c r="N430"/>
  <c r="O430" s="1"/>
  <c r="W429"/>
  <c r="O429"/>
  <c r="O405" i="4"/>
  <c r="W405"/>
  <c r="K407"/>
  <c r="N406"/>
  <c r="M362"/>
  <c r="J363"/>
  <c r="K432" i="7" l="1"/>
  <c r="N431"/>
  <c r="J431"/>
  <c r="M430"/>
  <c r="K408" i="4"/>
  <c r="N407"/>
  <c r="O406"/>
  <c r="W406"/>
  <c r="J364"/>
  <c r="M363"/>
  <c r="J432" i="7" l="1"/>
  <c r="M431"/>
  <c r="K433"/>
  <c r="N432"/>
  <c r="O432" s="1"/>
  <c r="W431"/>
  <c r="O431"/>
  <c r="K409" i="4"/>
  <c r="N408"/>
  <c r="O407"/>
  <c r="W407"/>
  <c r="M364"/>
  <c r="J365"/>
  <c r="K434" i="7" l="1"/>
  <c r="N433"/>
  <c r="J433"/>
  <c r="M432"/>
  <c r="K410" i="4"/>
  <c r="N409"/>
  <c r="O408"/>
  <c r="W408"/>
  <c r="J366"/>
  <c r="M365"/>
  <c r="K435" i="7" l="1"/>
  <c r="N434"/>
  <c r="O434" s="1"/>
  <c r="J434"/>
  <c r="M433"/>
  <c r="O433"/>
  <c r="W433"/>
  <c r="K411" i="4"/>
  <c r="N410"/>
  <c r="O409"/>
  <c r="W409"/>
  <c r="M366"/>
  <c r="J367"/>
  <c r="J435" i="7" l="1"/>
  <c r="M434"/>
  <c r="K436"/>
  <c r="N435"/>
  <c r="K412" i="4"/>
  <c r="N411"/>
  <c r="O410"/>
  <c r="W410"/>
  <c r="J368"/>
  <c r="M367"/>
  <c r="K437" i="7" l="1"/>
  <c r="N436"/>
  <c r="O436" s="1"/>
  <c r="J436"/>
  <c r="M435"/>
  <c r="W435"/>
  <c r="O435"/>
  <c r="K413" i="4"/>
  <c r="N412"/>
  <c r="W411"/>
  <c r="O411"/>
  <c r="J369"/>
  <c r="M368"/>
  <c r="J437" i="7" l="1"/>
  <c r="M436"/>
  <c r="K438"/>
  <c r="N437"/>
  <c r="N413" i="4"/>
  <c r="K414"/>
  <c r="W412"/>
  <c r="O412"/>
  <c r="J370"/>
  <c r="M369"/>
  <c r="K439" i="7" l="1"/>
  <c r="N438"/>
  <c r="O438" s="1"/>
  <c r="J438"/>
  <c r="M437"/>
  <c r="O437"/>
  <c r="W437"/>
  <c r="W413" i="4"/>
  <c r="O413"/>
  <c r="N414"/>
  <c r="K415"/>
  <c r="J371"/>
  <c r="M370"/>
  <c r="J439" i="7" l="1"/>
  <c r="M438"/>
  <c r="K440"/>
  <c r="N439"/>
  <c r="O414" i="4"/>
  <c r="W414"/>
  <c r="K416"/>
  <c r="N415"/>
  <c r="J372"/>
  <c r="M371"/>
  <c r="K441" i="7" l="1"/>
  <c r="N440"/>
  <c r="O440" s="1"/>
  <c r="J440"/>
  <c r="M439"/>
  <c r="O439"/>
  <c r="W439"/>
  <c r="N416" i="4"/>
  <c r="O416" s="1"/>
  <c r="K417"/>
  <c r="W415"/>
  <c r="O415"/>
  <c r="M372"/>
  <c r="J373"/>
  <c r="W416" l="1"/>
  <c r="J441" i="7"/>
  <c r="M440"/>
  <c r="K442"/>
  <c r="N441"/>
  <c r="K418" i="4"/>
  <c r="N417"/>
  <c r="M373"/>
  <c r="J374"/>
  <c r="J442" i="7" l="1"/>
  <c r="M441"/>
  <c r="K443"/>
  <c r="N442"/>
  <c r="O442" s="1"/>
  <c r="O441"/>
  <c r="W441"/>
  <c r="K419" i="4"/>
  <c r="N418"/>
  <c r="O417"/>
  <c r="W417"/>
  <c r="M374"/>
  <c r="J375"/>
  <c r="J443" i="7" l="1"/>
  <c r="M442"/>
  <c r="K444"/>
  <c r="N443"/>
  <c r="K420" i="4"/>
  <c r="N419"/>
  <c r="O418"/>
  <c r="W418"/>
  <c r="J376"/>
  <c r="M375"/>
  <c r="K445" i="7" l="1"/>
  <c r="N444"/>
  <c r="O444" s="1"/>
  <c r="J444"/>
  <c r="M443"/>
  <c r="O443"/>
  <c r="W443"/>
  <c r="K421" i="4"/>
  <c r="N420"/>
  <c r="O419"/>
  <c r="W419"/>
  <c r="M376"/>
  <c r="J377"/>
  <c r="K446" i="7" l="1"/>
  <c r="N445"/>
  <c r="J445"/>
  <c r="M444"/>
  <c r="K422" i="4"/>
  <c r="N421"/>
  <c r="O420"/>
  <c r="W420"/>
  <c r="M377"/>
  <c r="J378"/>
  <c r="J446" i="7" l="1"/>
  <c r="M445"/>
  <c r="K447"/>
  <c r="N446"/>
  <c r="O446" s="1"/>
  <c r="O445"/>
  <c r="W445"/>
  <c r="K423" i="4"/>
  <c r="N422"/>
  <c r="W421"/>
  <c r="O421"/>
  <c r="M378"/>
  <c r="J379"/>
  <c r="J447" i="7" l="1"/>
  <c r="M446"/>
  <c r="K448"/>
  <c r="N447"/>
  <c r="K424" i="4"/>
  <c r="N423"/>
  <c r="W422"/>
  <c r="O422"/>
  <c r="M379"/>
  <c r="J380"/>
  <c r="K449" i="7" l="1"/>
  <c r="N448"/>
  <c r="O448" s="1"/>
  <c r="J448"/>
  <c r="M447"/>
  <c r="O447"/>
  <c r="W447"/>
  <c r="K425" i="4"/>
  <c r="N424"/>
  <c r="O423"/>
  <c r="W423"/>
  <c r="M380"/>
  <c r="J381"/>
  <c r="K450" i="7" l="1"/>
  <c r="N449"/>
  <c r="J449"/>
  <c r="M448"/>
  <c r="K426" i="4"/>
  <c r="N425"/>
  <c r="O424"/>
  <c r="W424"/>
  <c r="J382"/>
  <c r="M381"/>
  <c r="J450" i="7" l="1"/>
  <c r="M449"/>
  <c r="K451"/>
  <c r="N450"/>
  <c r="O450" s="1"/>
  <c r="W449"/>
  <c r="O449"/>
  <c r="K427" i="4"/>
  <c r="N426"/>
  <c r="W425"/>
  <c r="O425"/>
  <c r="M382"/>
  <c r="J383"/>
  <c r="J451" i="7" l="1"/>
  <c r="M450"/>
  <c r="K452"/>
  <c r="N451"/>
  <c r="K428" i="4"/>
  <c r="N427"/>
  <c r="W426"/>
  <c r="O426"/>
  <c r="J384"/>
  <c r="M383"/>
  <c r="K453" i="7" l="1"/>
  <c r="N452"/>
  <c r="O452" s="1"/>
  <c r="J452"/>
  <c r="M451"/>
  <c r="W451"/>
  <c r="O451"/>
  <c r="K429" i="4"/>
  <c r="N428"/>
  <c r="W427"/>
  <c r="O427"/>
  <c r="M384"/>
  <c r="J385"/>
  <c r="J453" i="7" l="1"/>
  <c r="M452"/>
  <c r="K454"/>
  <c r="N453"/>
  <c r="K430" i="4"/>
  <c r="N429"/>
  <c r="O428"/>
  <c r="W428"/>
  <c r="M385"/>
  <c r="J386"/>
  <c r="J454" i="7" l="1"/>
  <c r="M453"/>
  <c r="K455"/>
  <c r="N454"/>
  <c r="O454" s="1"/>
  <c r="O453"/>
  <c r="W453"/>
  <c r="K431" i="4"/>
  <c r="N430"/>
  <c r="W429"/>
  <c r="O429"/>
  <c r="M386"/>
  <c r="J387"/>
  <c r="K456" i="7" l="1"/>
  <c r="N455"/>
  <c r="J455"/>
  <c r="M454"/>
  <c r="K432" i="4"/>
  <c r="N431"/>
  <c r="O430"/>
  <c r="M387"/>
  <c r="J388"/>
  <c r="J456" i="7" l="1"/>
  <c r="M455"/>
  <c r="K457"/>
  <c r="N456"/>
  <c r="O456" s="1"/>
  <c r="W455"/>
  <c r="O455"/>
  <c r="K433" i="4"/>
  <c r="N432"/>
  <c r="O431"/>
  <c r="W431"/>
  <c r="M388"/>
  <c r="J389"/>
  <c r="K458" i="7" l="1"/>
  <c r="N457"/>
  <c r="J457"/>
  <c r="M456"/>
  <c r="K434" i="4"/>
  <c r="N433"/>
  <c r="W432"/>
  <c r="O432"/>
  <c r="M389"/>
  <c r="J390"/>
  <c r="J458" i="7" l="1"/>
  <c r="M457"/>
  <c r="K459"/>
  <c r="N458"/>
  <c r="O458" s="1"/>
  <c r="O457"/>
  <c r="W457"/>
  <c r="K435" i="4"/>
  <c r="N434"/>
  <c r="W433"/>
  <c r="O433"/>
  <c r="M390"/>
  <c r="J391"/>
  <c r="K460" i="7" l="1"/>
  <c r="N459"/>
  <c r="J459"/>
  <c r="M458"/>
  <c r="K436" i="4"/>
  <c r="N435"/>
  <c r="O434"/>
  <c r="W434"/>
  <c r="M391"/>
  <c r="J392"/>
  <c r="K461" i="7" l="1"/>
  <c r="N460"/>
  <c r="O460" s="1"/>
  <c r="J460"/>
  <c r="M459"/>
  <c r="W459"/>
  <c r="O459"/>
  <c r="K437" i="4"/>
  <c r="N436"/>
  <c r="W435"/>
  <c r="O435"/>
  <c r="M392"/>
  <c r="J393"/>
  <c r="J461" i="7" l="1"/>
  <c r="M460"/>
  <c r="K462"/>
  <c r="N461"/>
  <c r="K438" i="4"/>
  <c r="N437"/>
  <c r="W436"/>
  <c r="O436"/>
  <c r="J394"/>
  <c r="M393"/>
  <c r="K463" i="7" l="1"/>
  <c r="N462"/>
  <c r="O462" s="1"/>
  <c r="J462"/>
  <c r="M461"/>
  <c r="O461"/>
  <c r="W461"/>
  <c r="K439" i="4"/>
  <c r="N438"/>
  <c r="O437"/>
  <c r="W437"/>
  <c r="J395"/>
  <c r="M394"/>
  <c r="J463" i="7" l="1"/>
  <c r="M462"/>
  <c r="K464"/>
  <c r="N463"/>
  <c r="K440" i="4"/>
  <c r="N439"/>
  <c r="O438"/>
  <c r="W438"/>
  <c r="J396"/>
  <c r="M395"/>
  <c r="K465" i="7" l="1"/>
  <c r="N464"/>
  <c r="O464" s="1"/>
  <c r="J464"/>
  <c r="M463"/>
  <c r="O463"/>
  <c r="W463"/>
  <c r="K441" i="4"/>
  <c r="N440"/>
  <c r="O439"/>
  <c r="W439"/>
  <c r="J397"/>
  <c r="M396"/>
  <c r="J465" i="7" l="1"/>
  <c r="M464"/>
  <c r="K466"/>
  <c r="N465"/>
  <c r="K442" i="4"/>
  <c r="N441"/>
  <c r="O440"/>
  <c r="W440"/>
  <c r="M397"/>
  <c r="J398"/>
  <c r="K467" i="7" l="1"/>
  <c r="N466"/>
  <c r="O466" s="1"/>
  <c r="J466"/>
  <c r="M465"/>
  <c r="O465"/>
  <c r="W465"/>
  <c r="N442" i="4"/>
  <c r="K443"/>
  <c r="W441"/>
  <c r="O441"/>
  <c r="M398"/>
  <c r="J399"/>
  <c r="J467" i="7" l="1"/>
  <c r="M466"/>
  <c r="K468"/>
  <c r="N467"/>
  <c r="O442" i="4"/>
  <c r="W442"/>
  <c r="K444"/>
  <c r="N443"/>
  <c r="M399"/>
  <c r="J400"/>
  <c r="J468" i="7" l="1"/>
  <c r="M467"/>
  <c r="K469"/>
  <c r="N468"/>
  <c r="O468" s="1"/>
  <c r="O467"/>
  <c r="W467"/>
  <c r="K445" i="4"/>
  <c r="N444"/>
  <c r="O443"/>
  <c r="W443"/>
  <c r="M400"/>
  <c r="J401"/>
  <c r="J469" i="7" l="1"/>
  <c r="M468"/>
  <c r="K470"/>
  <c r="N469"/>
  <c r="K446" i="4"/>
  <c r="N445"/>
  <c r="O444"/>
  <c r="W444"/>
  <c r="J402"/>
  <c r="M401"/>
  <c r="J470" i="7" l="1"/>
  <c r="M469"/>
  <c r="K471"/>
  <c r="N470"/>
  <c r="O470" s="1"/>
  <c r="W469"/>
  <c r="O469"/>
  <c r="K447" i="4"/>
  <c r="N446"/>
  <c r="O445"/>
  <c r="W445"/>
  <c r="J403"/>
  <c r="M402"/>
  <c r="K472" i="7" l="1"/>
  <c r="N471"/>
  <c r="J471"/>
  <c r="M470"/>
  <c r="K448" i="4"/>
  <c r="N447"/>
  <c r="O446"/>
  <c r="W446"/>
  <c r="J404"/>
  <c r="M403"/>
  <c r="J472" i="7" l="1"/>
  <c r="M471"/>
  <c r="K473"/>
  <c r="N472"/>
  <c r="O472" s="1"/>
  <c r="W471"/>
  <c r="O471"/>
  <c r="K449" i="4"/>
  <c r="N448"/>
  <c r="O447"/>
  <c r="W447"/>
  <c r="M404"/>
  <c r="J405"/>
  <c r="J473" i="7" l="1"/>
  <c r="M472"/>
  <c r="K474"/>
  <c r="N473"/>
  <c r="K450" i="4"/>
  <c r="N449"/>
  <c r="W448"/>
  <c r="O448"/>
  <c r="M405"/>
  <c r="J406"/>
  <c r="N474" i="7" l="1"/>
  <c r="O474" s="1"/>
  <c r="K475"/>
  <c r="J474"/>
  <c r="M473"/>
  <c r="O473"/>
  <c r="W473"/>
  <c r="K451" i="4"/>
  <c r="N450"/>
  <c r="W449"/>
  <c r="O449"/>
  <c r="M406"/>
  <c r="J407"/>
  <c r="M474" i="7" l="1"/>
  <c r="J475"/>
  <c r="K476"/>
  <c r="N475"/>
  <c r="N451" i="4"/>
  <c r="K452"/>
  <c r="O450"/>
  <c r="W450"/>
  <c r="J408"/>
  <c r="M407"/>
  <c r="K477" i="7" l="1"/>
  <c r="N476"/>
  <c r="O476" s="1"/>
  <c r="O475"/>
  <c r="W475"/>
  <c r="J476"/>
  <c r="M475"/>
  <c r="N452" i="4"/>
  <c r="W452" s="1"/>
  <c r="K453"/>
  <c r="O451"/>
  <c r="W451"/>
  <c r="J409"/>
  <c r="M408"/>
  <c r="O452" l="1"/>
  <c r="K478" i="7"/>
  <c r="N477"/>
  <c r="J477"/>
  <c r="M476"/>
  <c r="N453" i="4"/>
  <c r="O453" s="1"/>
  <c r="K454"/>
  <c r="M409"/>
  <c r="J410"/>
  <c r="W453" l="1"/>
  <c r="J478" i="7"/>
  <c r="M477"/>
  <c r="K479"/>
  <c r="N478"/>
  <c r="O478" s="1"/>
  <c r="W477"/>
  <c r="O477"/>
  <c r="K455" i="4"/>
  <c r="N454"/>
  <c r="M410"/>
  <c r="J411"/>
  <c r="J479" i="7" l="1"/>
  <c r="M478"/>
  <c r="K480"/>
  <c r="N479"/>
  <c r="K456" i="4"/>
  <c r="N455"/>
  <c r="W454"/>
  <c r="O454"/>
  <c r="J412"/>
  <c r="M411"/>
  <c r="J480" i="7" l="1"/>
  <c r="M479"/>
  <c r="K481"/>
  <c r="N480"/>
  <c r="O480" s="1"/>
  <c r="O479"/>
  <c r="W479"/>
  <c r="K457" i="4"/>
  <c r="N456"/>
  <c r="O455"/>
  <c r="W455"/>
  <c r="M412"/>
  <c r="J413"/>
  <c r="K482" i="7" l="1"/>
  <c r="N481"/>
  <c r="J481"/>
  <c r="M480"/>
  <c r="K458" i="4"/>
  <c r="N457"/>
  <c r="O456"/>
  <c r="W456"/>
  <c r="M413"/>
  <c r="J414"/>
  <c r="J482" i="7" l="1"/>
  <c r="M481"/>
  <c r="K483"/>
  <c r="N482"/>
  <c r="O482" s="1"/>
  <c r="O481"/>
  <c r="W481"/>
  <c r="K459" i="4"/>
  <c r="N458"/>
  <c r="O457"/>
  <c r="W457"/>
  <c r="M414"/>
  <c r="J415"/>
  <c r="J483" i="7" l="1"/>
  <c r="M482"/>
  <c r="K484"/>
  <c r="N483"/>
  <c r="K460" i="4"/>
  <c r="N459"/>
  <c r="O458"/>
  <c r="W458"/>
  <c r="J416"/>
  <c r="M415"/>
  <c r="K485" i="7" l="1"/>
  <c r="N484"/>
  <c r="O484" s="1"/>
  <c r="J484"/>
  <c r="M483"/>
  <c r="O483"/>
  <c r="W483"/>
  <c r="N460" i="4"/>
  <c r="K461"/>
  <c r="W459"/>
  <c r="O459"/>
  <c r="M416"/>
  <c r="J417"/>
  <c r="M3435" i="7" l="1"/>
  <c r="J485"/>
  <c r="M484"/>
  <c r="K486"/>
  <c r="N485"/>
  <c r="O460" i="4"/>
  <c r="W460"/>
  <c r="K462"/>
  <c r="N461"/>
  <c r="M417"/>
  <c r="J418"/>
  <c r="K487" i="7" l="1"/>
  <c r="N486"/>
  <c r="O486" s="1"/>
  <c r="M3436"/>
  <c r="J486"/>
  <c r="M485"/>
  <c r="W485"/>
  <c r="O485"/>
  <c r="K463" i="4"/>
  <c r="N462"/>
  <c r="O461"/>
  <c r="W461"/>
  <c r="M418"/>
  <c r="J419"/>
  <c r="J487" i="7" l="1"/>
  <c r="M486"/>
  <c r="M3437"/>
  <c r="K488"/>
  <c r="N487"/>
  <c r="N463" i="4"/>
  <c r="K464"/>
  <c r="W462"/>
  <c r="O462"/>
  <c r="M419"/>
  <c r="J420"/>
  <c r="N3435" i="7" l="1"/>
  <c r="M3438"/>
  <c r="J488"/>
  <c r="M487"/>
  <c r="K489"/>
  <c r="N488"/>
  <c r="O488" s="1"/>
  <c r="W487"/>
  <c r="O487"/>
  <c r="W463" i="4"/>
  <c r="O463"/>
  <c r="N464"/>
  <c r="K465"/>
  <c r="M420"/>
  <c r="J421"/>
  <c r="K490" i="7" l="1"/>
  <c r="N489"/>
  <c r="M3439"/>
  <c r="N3436"/>
  <c r="O3436" s="1"/>
  <c r="J489"/>
  <c r="M488"/>
  <c r="O3435"/>
  <c r="W3435"/>
  <c r="W464" i="4"/>
  <c r="O464"/>
  <c r="N465"/>
  <c r="K466"/>
  <c r="M421"/>
  <c r="J422"/>
  <c r="N3437" i="7" l="1"/>
  <c r="O3437" s="1"/>
  <c r="M3440"/>
  <c r="K491"/>
  <c r="N490"/>
  <c r="O490" s="1"/>
  <c r="J490"/>
  <c r="M489"/>
  <c r="O489"/>
  <c r="W489"/>
  <c r="O465" i="4"/>
  <c r="W465"/>
  <c r="K467"/>
  <c r="N466"/>
  <c r="M422"/>
  <c r="J423"/>
  <c r="K492" i="7" l="1"/>
  <c r="N491"/>
  <c r="M3441"/>
  <c r="N3438"/>
  <c r="J491"/>
  <c r="M490"/>
  <c r="K468" i="4"/>
  <c r="N467"/>
  <c r="O466"/>
  <c r="W466"/>
  <c r="M423"/>
  <c r="J424"/>
  <c r="N3439" i="7" l="1"/>
  <c r="O3439" s="1"/>
  <c r="M3442"/>
  <c r="K493"/>
  <c r="N492"/>
  <c r="O492" s="1"/>
  <c r="J492"/>
  <c r="M491"/>
  <c r="W3438"/>
  <c r="O3438"/>
  <c r="W491"/>
  <c r="O491"/>
  <c r="K469" i="4"/>
  <c r="N468"/>
  <c r="O467"/>
  <c r="W467"/>
  <c r="J425"/>
  <c r="M424"/>
  <c r="K494" i="7" l="1"/>
  <c r="N493"/>
  <c r="M3443"/>
  <c r="N3440"/>
  <c r="O3440" s="1"/>
  <c r="J493"/>
  <c r="M492"/>
  <c r="N469" i="4"/>
  <c r="W469" s="1"/>
  <c r="K470"/>
  <c r="O468"/>
  <c r="W468"/>
  <c r="M425"/>
  <c r="J426"/>
  <c r="O469" l="1"/>
  <c r="J494" i="7"/>
  <c r="M493"/>
  <c r="M3444"/>
  <c r="K495"/>
  <c r="N494"/>
  <c r="O494" s="1"/>
  <c r="N3441"/>
  <c r="O493"/>
  <c r="W493"/>
  <c r="K471" i="4"/>
  <c r="N470"/>
  <c r="J427"/>
  <c r="M426"/>
  <c r="K496" i="7" l="1"/>
  <c r="N495"/>
  <c r="M3445"/>
  <c r="J495"/>
  <c r="M494"/>
  <c r="N3442"/>
  <c r="O3442" s="1"/>
  <c r="O3441"/>
  <c r="W3441"/>
  <c r="K472" i="4"/>
  <c r="N471"/>
  <c r="O470"/>
  <c r="W470"/>
  <c r="J428"/>
  <c r="M427"/>
  <c r="J496" i="7" l="1"/>
  <c r="M495"/>
  <c r="M3446"/>
  <c r="K497"/>
  <c r="N496"/>
  <c r="O496" s="1"/>
  <c r="N3443"/>
  <c r="O3443" s="1"/>
  <c r="W495"/>
  <c r="O495"/>
  <c r="K473" i="4"/>
  <c r="N472"/>
  <c r="O471"/>
  <c r="W471"/>
  <c r="M428"/>
  <c r="J429"/>
  <c r="N473" l="1"/>
  <c r="O473" s="1"/>
  <c r="K474"/>
  <c r="N3444" i="7"/>
  <c r="M3447"/>
  <c r="J497"/>
  <c r="M496"/>
  <c r="K498"/>
  <c r="N497"/>
  <c r="O472" i="4"/>
  <c r="W472"/>
  <c r="J430"/>
  <c r="M429"/>
  <c r="W473" l="1"/>
  <c r="K475"/>
  <c r="N474"/>
  <c r="K499" i="7"/>
  <c r="N498"/>
  <c r="O498" s="1"/>
  <c r="J498"/>
  <c r="M497"/>
  <c r="M3448"/>
  <c r="N3445"/>
  <c r="O3445" s="1"/>
  <c r="O497"/>
  <c r="W497"/>
  <c r="W3444"/>
  <c r="O3444"/>
  <c r="M430" i="4"/>
  <c r="J431"/>
  <c r="K476" l="1"/>
  <c r="N475"/>
  <c r="O474"/>
  <c r="W474"/>
  <c r="M3449" i="7"/>
  <c r="J499"/>
  <c r="M498"/>
  <c r="K500"/>
  <c r="N499"/>
  <c r="N3446"/>
  <c r="O3446" s="1"/>
  <c r="M431" i="4"/>
  <c r="J432"/>
  <c r="K477" l="1"/>
  <c r="N476"/>
  <c r="O476" s="1"/>
  <c r="W475"/>
  <c r="O475"/>
  <c r="N3447" i="7"/>
  <c r="J500"/>
  <c r="M499"/>
  <c r="M3450"/>
  <c r="K501"/>
  <c r="N500"/>
  <c r="O500" s="1"/>
  <c r="O499"/>
  <c r="W499"/>
  <c r="M432" i="4"/>
  <c r="J433"/>
  <c r="N477" l="1"/>
  <c r="O477" s="1"/>
  <c r="K478"/>
  <c r="M3451" i="7"/>
  <c r="J501"/>
  <c r="M500"/>
  <c r="N3448"/>
  <c r="O3448" s="1"/>
  <c r="K502"/>
  <c r="N501"/>
  <c r="O3447"/>
  <c r="W3447"/>
  <c r="J434" i="4"/>
  <c r="M433"/>
  <c r="N478" l="1"/>
  <c r="K479"/>
  <c r="K503" i="7"/>
  <c r="N502"/>
  <c r="O502" s="1"/>
  <c r="J502"/>
  <c r="M501"/>
  <c r="M3452"/>
  <c r="N3449"/>
  <c r="O3449" s="1"/>
  <c r="O501"/>
  <c r="W501"/>
  <c r="M434" i="4"/>
  <c r="J435"/>
  <c r="O478" l="1"/>
  <c r="W478"/>
  <c r="K480"/>
  <c r="N479"/>
  <c r="N3450" i="7"/>
  <c r="M3453"/>
  <c r="J503"/>
  <c r="M502"/>
  <c r="K504"/>
  <c r="N503"/>
  <c r="M435" i="4"/>
  <c r="J436"/>
  <c r="K481" l="1"/>
  <c r="N480"/>
  <c r="O479"/>
  <c r="W479"/>
  <c r="K505" i="7"/>
  <c r="N504"/>
  <c r="O504" s="1"/>
  <c r="N3451"/>
  <c r="O3451" s="1"/>
  <c r="J504"/>
  <c r="M503"/>
  <c r="M3454"/>
  <c r="O503"/>
  <c r="W503"/>
  <c r="O3450"/>
  <c r="W3450"/>
  <c r="M436" i="4"/>
  <c r="J437"/>
  <c r="K482" l="1"/>
  <c r="N481"/>
  <c r="O480"/>
  <c r="W480"/>
  <c r="J505" i="7"/>
  <c r="M504"/>
  <c r="N3452"/>
  <c r="O3452" s="1"/>
  <c r="K506"/>
  <c r="N505"/>
  <c r="M3455"/>
  <c r="M437" i="4"/>
  <c r="J438"/>
  <c r="K483" l="1"/>
  <c r="N482"/>
  <c r="O481"/>
  <c r="W481"/>
  <c r="M3456" i="7"/>
  <c r="N3453"/>
  <c r="J506"/>
  <c r="M505"/>
  <c r="K507"/>
  <c r="N506"/>
  <c r="O506" s="1"/>
  <c r="W505"/>
  <c r="O505"/>
  <c r="M438" i="4"/>
  <c r="J439"/>
  <c r="K484" l="1"/>
  <c r="N483"/>
  <c r="O482"/>
  <c r="W482"/>
  <c r="K508" i="7"/>
  <c r="N507"/>
  <c r="J507"/>
  <c r="M506"/>
  <c r="N3454"/>
  <c r="O3454" s="1"/>
  <c r="M3457"/>
  <c r="W3453"/>
  <c r="O3453"/>
  <c r="M439" i="4"/>
  <c r="J440"/>
  <c r="N484" l="1"/>
  <c r="K485"/>
  <c r="W483"/>
  <c r="O483"/>
  <c r="M3458" i="7"/>
  <c r="N3455"/>
  <c r="O3455" s="1"/>
  <c r="J508"/>
  <c r="M507"/>
  <c r="K509"/>
  <c r="N508"/>
  <c r="O508" s="1"/>
  <c r="W507"/>
  <c r="O507"/>
  <c r="M440" i="4"/>
  <c r="J441"/>
  <c r="O484" l="1"/>
  <c r="W484"/>
  <c r="K486"/>
  <c r="N485"/>
  <c r="K510" i="7"/>
  <c r="N509"/>
  <c r="J509"/>
  <c r="M508"/>
  <c r="N3456"/>
  <c r="M3459"/>
  <c r="J442" i="4"/>
  <c r="M441"/>
  <c r="K487" l="1"/>
  <c r="N486"/>
  <c r="O485"/>
  <c r="W485"/>
  <c r="J510" i="7"/>
  <c r="M509"/>
  <c r="K511"/>
  <c r="N510"/>
  <c r="O510" s="1"/>
  <c r="M3460"/>
  <c r="N3457"/>
  <c r="O3457" s="1"/>
  <c r="O3456"/>
  <c r="W3456"/>
  <c r="O509"/>
  <c r="W509"/>
  <c r="M442" i="4"/>
  <c r="J443"/>
  <c r="N487" l="1"/>
  <c r="K488"/>
  <c r="W486"/>
  <c r="O486"/>
  <c r="K512" i="7"/>
  <c r="N511"/>
  <c r="J511"/>
  <c r="M510"/>
  <c r="N3458"/>
  <c r="O3458" s="1"/>
  <c r="M3461"/>
  <c r="M443" i="4"/>
  <c r="J444"/>
  <c r="W487" l="1"/>
  <c r="O487"/>
  <c r="N488"/>
  <c r="K489"/>
  <c r="M3462" i="7"/>
  <c r="N3459"/>
  <c r="J512"/>
  <c r="M511"/>
  <c r="K513"/>
  <c r="N512"/>
  <c r="W511"/>
  <c r="O511"/>
  <c r="M444" i="4"/>
  <c r="J445"/>
  <c r="O488" l="1"/>
  <c r="W488"/>
  <c r="K490"/>
  <c r="N489"/>
  <c r="K514" i="7"/>
  <c r="N513"/>
  <c r="J513"/>
  <c r="M512"/>
  <c r="N3460"/>
  <c r="O3460" s="1"/>
  <c r="M3463"/>
  <c r="O512"/>
  <c r="O3459"/>
  <c r="W3459"/>
  <c r="M445" i="4"/>
  <c r="J446"/>
  <c r="K491" l="1"/>
  <c r="N490"/>
  <c r="O489"/>
  <c r="W489"/>
  <c r="M3464" i="7"/>
  <c r="N3461"/>
  <c r="O3461" s="1"/>
  <c r="J514"/>
  <c r="M513"/>
  <c r="K515"/>
  <c r="N514"/>
  <c r="O513"/>
  <c r="W513"/>
  <c r="M446" i="4"/>
  <c r="J447"/>
  <c r="N491" l="1"/>
  <c r="O491" s="1"/>
  <c r="K492"/>
  <c r="W490"/>
  <c r="O490"/>
  <c r="K516" i="7"/>
  <c r="N515"/>
  <c r="J515"/>
  <c r="M514"/>
  <c r="N3462"/>
  <c r="M3465"/>
  <c r="O514"/>
  <c r="M447" i="4"/>
  <c r="J448"/>
  <c r="W491" l="1"/>
  <c r="N492"/>
  <c r="K493"/>
  <c r="O3462" i="7"/>
  <c r="W3462"/>
  <c r="W515"/>
  <c r="O515"/>
  <c r="M3466"/>
  <c r="N3463"/>
  <c r="O3463" s="1"/>
  <c r="J516"/>
  <c r="M515"/>
  <c r="K517"/>
  <c r="N516"/>
  <c r="O516" s="1"/>
  <c r="J449" i="4"/>
  <c r="M448"/>
  <c r="N493" l="1"/>
  <c r="K494"/>
  <c r="W492"/>
  <c r="O492"/>
  <c r="K518" i="7"/>
  <c r="N517"/>
  <c r="J517"/>
  <c r="M516"/>
  <c r="N3464"/>
  <c r="O3464" s="1"/>
  <c r="M3467"/>
  <c r="M449" i="4"/>
  <c r="J450"/>
  <c r="N494" l="1"/>
  <c r="K495"/>
  <c r="O493"/>
  <c r="W493"/>
  <c r="O517" i="7"/>
  <c r="W517"/>
  <c r="M3468"/>
  <c r="N3465"/>
  <c r="J518"/>
  <c r="M517"/>
  <c r="K519"/>
  <c r="N518"/>
  <c r="O518" s="1"/>
  <c r="M450" i="4"/>
  <c r="J451"/>
  <c r="O494" l="1"/>
  <c r="W494"/>
  <c r="K496"/>
  <c r="N495"/>
  <c r="W3465" i="7"/>
  <c r="O3465"/>
  <c r="K520"/>
  <c r="N519"/>
  <c r="J519"/>
  <c r="M518"/>
  <c r="N3466"/>
  <c r="O3466" s="1"/>
  <c r="M3469"/>
  <c r="J452" i="4"/>
  <c r="M451"/>
  <c r="K497" l="1"/>
  <c r="N496"/>
  <c r="W495"/>
  <c r="O495"/>
  <c r="M3470" i="7"/>
  <c r="N3467"/>
  <c r="O3467" s="1"/>
  <c r="J520"/>
  <c r="M519"/>
  <c r="K521"/>
  <c r="N520"/>
  <c r="O520" s="1"/>
  <c r="W519"/>
  <c r="O519"/>
  <c r="M452" i="4"/>
  <c r="J453"/>
  <c r="N497" l="1"/>
  <c r="K498"/>
  <c r="W496"/>
  <c r="O496"/>
  <c r="K522" i="7"/>
  <c r="N521"/>
  <c r="J521"/>
  <c r="M520"/>
  <c r="N3468"/>
  <c r="M3471"/>
  <c r="J454" i="4"/>
  <c r="M453"/>
  <c r="O497" l="1"/>
  <c r="W497"/>
  <c r="K499"/>
  <c r="N498"/>
  <c r="M3472" i="7"/>
  <c r="J522"/>
  <c r="M521"/>
  <c r="N3469"/>
  <c r="O3469" s="1"/>
  <c r="K523"/>
  <c r="N522"/>
  <c r="O522" s="1"/>
  <c r="O3468"/>
  <c r="W3468"/>
  <c r="W521"/>
  <c r="O521"/>
  <c r="J455" i="4"/>
  <c r="M454"/>
  <c r="W498" l="1"/>
  <c r="O498"/>
  <c r="N499"/>
  <c r="K500"/>
  <c r="N3470" i="7"/>
  <c r="O3470" s="1"/>
  <c r="M3473"/>
  <c r="K524"/>
  <c r="N523"/>
  <c r="O523" s="1"/>
  <c r="J523"/>
  <c r="M522"/>
  <c r="M455" i="4"/>
  <c r="J456"/>
  <c r="W499" l="1"/>
  <c r="O499"/>
  <c r="N500"/>
  <c r="K501"/>
  <c r="J524" i="7"/>
  <c r="M523"/>
  <c r="K525"/>
  <c r="N524"/>
  <c r="O524" s="1"/>
  <c r="M3474"/>
  <c r="N3471"/>
  <c r="M456" i="4"/>
  <c r="J457"/>
  <c r="O500" l="1"/>
  <c r="W500"/>
  <c r="K502"/>
  <c r="N501"/>
  <c r="N3472" i="7"/>
  <c r="O3472" s="1"/>
  <c r="M3475"/>
  <c r="K526"/>
  <c r="N525"/>
  <c r="J525"/>
  <c r="M524"/>
  <c r="O3471"/>
  <c r="W3471"/>
  <c r="M457" i="4"/>
  <c r="J458"/>
  <c r="N502" l="1"/>
  <c r="K503"/>
  <c r="W501"/>
  <c r="O501"/>
  <c r="K527" i="7"/>
  <c r="N526"/>
  <c r="O526" s="1"/>
  <c r="N3473"/>
  <c r="O3473" s="1"/>
  <c r="J526"/>
  <c r="M525"/>
  <c r="M3476"/>
  <c r="O525"/>
  <c r="W525"/>
  <c r="M458" i="4"/>
  <c r="J459"/>
  <c r="O502" l="1"/>
  <c r="W502"/>
  <c r="K504"/>
  <c r="N503"/>
  <c r="M3477" i="7"/>
  <c r="K528"/>
  <c r="N527"/>
  <c r="O527" s="1"/>
  <c r="J527"/>
  <c r="M526"/>
  <c r="N3474"/>
  <c r="J460" i="4"/>
  <c r="M459"/>
  <c r="K505" l="1"/>
  <c r="N504"/>
  <c r="O503"/>
  <c r="W503"/>
  <c r="O3474" i="7"/>
  <c r="W3474"/>
  <c r="M3478"/>
  <c r="N3475"/>
  <c r="O3475" s="1"/>
  <c r="J528"/>
  <c r="M527"/>
  <c r="K529"/>
  <c r="N528"/>
  <c r="O528" s="1"/>
  <c r="M460" i="4"/>
  <c r="J461"/>
  <c r="K506" l="1"/>
  <c r="N505"/>
  <c r="O504"/>
  <c r="W504"/>
  <c r="M3479" i="7"/>
  <c r="K530"/>
  <c r="N529"/>
  <c r="J529"/>
  <c r="M528"/>
  <c r="N3476"/>
  <c r="O3476" s="1"/>
  <c r="M461" i="4"/>
  <c r="J462"/>
  <c r="N506" l="1"/>
  <c r="K507"/>
  <c r="O505"/>
  <c r="W505"/>
  <c r="J530" i="7"/>
  <c r="M529"/>
  <c r="K531"/>
  <c r="N530"/>
  <c r="W529"/>
  <c r="O529"/>
  <c r="N3477"/>
  <c r="M3480"/>
  <c r="M462" i="4"/>
  <c r="J463"/>
  <c r="O506" l="1"/>
  <c r="W506"/>
  <c r="K508"/>
  <c r="N507"/>
  <c r="M3481" i="7"/>
  <c r="N3478"/>
  <c r="O3478" s="1"/>
  <c r="K532"/>
  <c r="N531"/>
  <c r="O531" s="1"/>
  <c r="J531"/>
  <c r="M530"/>
  <c r="O3477"/>
  <c r="W3477"/>
  <c r="O530"/>
  <c r="M463" i="4"/>
  <c r="J464"/>
  <c r="N508" l="1"/>
  <c r="W508" s="1"/>
  <c r="K509"/>
  <c r="W507"/>
  <c r="O507"/>
  <c r="J532" i="7"/>
  <c r="M531"/>
  <c r="K533"/>
  <c r="N532"/>
  <c r="N3479"/>
  <c r="O3479" s="1"/>
  <c r="M3482"/>
  <c r="J465" i="4"/>
  <c r="M464"/>
  <c r="O508" l="1"/>
  <c r="K510"/>
  <c r="N509"/>
  <c r="O532" i="7"/>
  <c r="M3483"/>
  <c r="N3480"/>
  <c r="K534"/>
  <c r="N533"/>
  <c r="M532"/>
  <c r="J533"/>
  <c r="J466" i="4"/>
  <c r="M465"/>
  <c r="K511" l="1"/>
  <c r="N510"/>
  <c r="O509"/>
  <c r="W509"/>
  <c r="K535" i="7"/>
  <c r="N534"/>
  <c r="O534" s="1"/>
  <c r="N3481"/>
  <c r="O3481" s="1"/>
  <c r="M3484"/>
  <c r="J534"/>
  <c r="M533"/>
  <c r="O533"/>
  <c r="W533"/>
  <c r="W3480"/>
  <c r="O3480"/>
  <c r="M466" i="4"/>
  <c r="J467"/>
  <c r="K512" l="1"/>
  <c r="N511"/>
  <c r="O510"/>
  <c r="W510"/>
  <c r="J535" i="7"/>
  <c r="M534"/>
  <c r="M3485"/>
  <c r="K536"/>
  <c r="N535"/>
  <c r="O535" s="1"/>
  <c r="N3482"/>
  <c r="O3482" s="1"/>
  <c r="M467" i="4"/>
  <c r="J468"/>
  <c r="K513" l="1"/>
  <c r="N512"/>
  <c r="O511"/>
  <c r="W511"/>
  <c r="K537" i="7"/>
  <c r="N536"/>
  <c r="O536" s="1"/>
  <c r="M3486"/>
  <c r="J536"/>
  <c r="M535"/>
  <c r="N3483"/>
  <c r="M468" i="4"/>
  <c r="J469"/>
  <c r="K514" l="1"/>
  <c r="N513"/>
  <c r="W512"/>
  <c r="O512"/>
  <c r="J537" i="7"/>
  <c r="M536"/>
  <c r="K538"/>
  <c r="N537"/>
  <c r="N3484"/>
  <c r="O3484" s="1"/>
  <c r="M3487"/>
  <c r="W3483"/>
  <c r="O3483"/>
  <c r="M469" i="4"/>
  <c r="J470"/>
  <c r="K515" l="1"/>
  <c r="N514"/>
  <c r="O513"/>
  <c r="W513"/>
  <c r="M3488" i="7"/>
  <c r="K539"/>
  <c r="N538"/>
  <c r="O538" s="1"/>
  <c r="J538"/>
  <c r="M537"/>
  <c r="N3485"/>
  <c r="O3485" s="1"/>
  <c r="O537"/>
  <c r="W537"/>
  <c r="M470" i="4"/>
  <c r="J471"/>
  <c r="K516" l="1"/>
  <c r="N515"/>
  <c r="O514"/>
  <c r="W514"/>
  <c r="N3486" i="7"/>
  <c r="J539"/>
  <c r="M538"/>
  <c r="M3489"/>
  <c r="K540"/>
  <c r="N539"/>
  <c r="O539" s="1"/>
  <c r="M471" i="4"/>
  <c r="J472"/>
  <c r="K517" l="1"/>
  <c r="N516"/>
  <c r="W515"/>
  <c r="O515"/>
  <c r="K541" i="7"/>
  <c r="N540"/>
  <c r="O540" s="1"/>
  <c r="J540"/>
  <c r="M539"/>
  <c r="N3487"/>
  <c r="O3487" s="1"/>
  <c r="M3490"/>
  <c r="O3486"/>
  <c r="W3486"/>
  <c r="M472" i="4"/>
  <c r="J473"/>
  <c r="K518" l="1"/>
  <c r="N517"/>
  <c r="W516"/>
  <c r="O516"/>
  <c r="M3491" i="7"/>
  <c r="J541"/>
  <c r="M540"/>
  <c r="K542"/>
  <c r="N541"/>
  <c r="N3488"/>
  <c r="O3488" s="1"/>
  <c r="J474" i="4"/>
  <c r="M473"/>
  <c r="K519" l="1"/>
  <c r="N518"/>
  <c r="O517"/>
  <c r="W517"/>
  <c r="N3489" i="7"/>
  <c r="M3492"/>
  <c r="K543"/>
  <c r="N542"/>
  <c r="O542" s="1"/>
  <c r="J542"/>
  <c r="M541"/>
  <c r="O541"/>
  <c r="W541"/>
  <c r="M474" i="4"/>
  <c r="J475"/>
  <c r="K520" l="1"/>
  <c r="N519"/>
  <c r="W518"/>
  <c r="O518"/>
  <c r="J543" i="7"/>
  <c r="M542"/>
  <c r="N3490"/>
  <c r="O3490" s="1"/>
  <c r="K544"/>
  <c r="N543"/>
  <c r="O543" s="1"/>
  <c r="M3493"/>
  <c r="O3489"/>
  <c r="W3489"/>
  <c r="M475" i="4"/>
  <c r="J476"/>
  <c r="K521" l="1"/>
  <c r="N520"/>
  <c r="O519"/>
  <c r="W519"/>
  <c r="M3494" i="7"/>
  <c r="N3491"/>
  <c r="O3491" s="1"/>
  <c r="J544"/>
  <c r="M543"/>
  <c r="K545"/>
  <c r="N544"/>
  <c r="O544" s="1"/>
  <c r="M476" i="4"/>
  <c r="J477"/>
  <c r="K522" l="1"/>
  <c r="N521"/>
  <c r="W520"/>
  <c r="O520"/>
  <c r="J545" i="7"/>
  <c r="M544"/>
  <c r="N3492"/>
  <c r="M3495"/>
  <c r="K546"/>
  <c r="N545"/>
  <c r="M477" i="4"/>
  <c r="J478"/>
  <c r="K523" l="1"/>
  <c r="N522"/>
  <c r="O521"/>
  <c r="W521"/>
  <c r="K547" i="7"/>
  <c r="N546"/>
  <c r="O546" s="1"/>
  <c r="N3493"/>
  <c r="O3493" s="1"/>
  <c r="J546"/>
  <c r="M545"/>
  <c r="M3496"/>
  <c r="W545"/>
  <c r="O545"/>
  <c r="O3492"/>
  <c r="W3492"/>
  <c r="M478" i="4"/>
  <c r="J479"/>
  <c r="K524" l="1"/>
  <c r="N523"/>
  <c r="O522"/>
  <c r="W522"/>
  <c r="J547" i="7"/>
  <c r="M546"/>
  <c r="N3494"/>
  <c r="O3494" s="1"/>
  <c r="K548"/>
  <c r="N547"/>
  <c r="O547" s="1"/>
  <c r="M3497"/>
  <c r="M479" i="4"/>
  <c r="J480"/>
  <c r="K525" l="1"/>
  <c r="N524"/>
  <c r="O523"/>
  <c r="W523"/>
  <c r="M3498" i="7"/>
  <c r="N3495"/>
  <c r="K549"/>
  <c r="N548"/>
  <c r="O548" s="1"/>
  <c r="J548"/>
  <c r="M547"/>
  <c r="M480" i="4"/>
  <c r="J481"/>
  <c r="K526" l="1"/>
  <c r="N525"/>
  <c r="W524"/>
  <c r="O524"/>
  <c r="J549" i="7"/>
  <c r="M548"/>
  <c r="N3496"/>
  <c r="O3496" s="1"/>
  <c r="M3499"/>
  <c r="K550"/>
  <c r="N549"/>
  <c r="O3495"/>
  <c r="W3495"/>
  <c r="M481" i="4"/>
  <c r="J482"/>
  <c r="K527" l="1"/>
  <c r="N526"/>
  <c r="O525"/>
  <c r="W525"/>
  <c r="K551" i="7"/>
  <c r="N550"/>
  <c r="O550" s="1"/>
  <c r="M3500"/>
  <c r="N3497"/>
  <c r="O3497" s="1"/>
  <c r="M549"/>
  <c r="J550"/>
  <c r="O549"/>
  <c r="W549"/>
  <c r="M482" i="4"/>
  <c r="J483"/>
  <c r="K528" l="1"/>
  <c r="N527"/>
  <c r="O526"/>
  <c r="W526"/>
  <c r="N3498" i="7"/>
  <c r="M3501"/>
  <c r="K552"/>
  <c r="N551"/>
  <c r="O551" s="1"/>
  <c r="M550"/>
  <c r="J551"/>
  <c r="M483" i="4"/>
  <c r="J484"/>
  <c r="K529" l="1"/>
  <c r="N528"/>
  <c r="W527"/>
  <c r="O527"/>
  <c r="K553" i="7"/>
  <c r="N552"/>
  <c r="O552" s="1"/>
  <c r="N3499"/>
  <c r="O3499" s="1"/>
  <c r="M3502"/>
  <c r="J552"/>
  <c r="M551"/>
  <c r="O3498"/>
  <c r="W3498"/>
  <c r="J485" i="4"/>
  <c r="M484"/>
  <c r="K530" l="1"/>
  <c r="N529"/>
  <c r="O528"/>
  <c r="W528"/>
  <c r="J553" i="7"/>
  <c r="M552"/>
  <c r="N3500"/>
  <c r="O3500" s="1"/>
  <c r="K554"/>
  <c r="N553"/>
  <c r="M3503"/>
  <c r="M485" i="4"/>
  <c r="J486"/>
  <c r="K531" l="1"/>
  <c r="N530"/>
  <c r="W529"/>
  <c r="O529"/>
  <c r="M3504" i="7"/>
  <c r="N3501"/>
  <c r="J554"/>
  <c r="M553"/>
  <c r="K555"/>
  <c r="N554"/>
  <c r="O554" s="1"/>
  <c r="W553"/>
  <c r="O553"/>
  <c r="M486" i="4"/>
  <c r="J487"/>
  <c r="K532" l="1"/>
  <c r="N531"/>
  <c r="W530"/>
  <c r="O530"/>
  <c r="K556" i="7"/>
  <c r="N555"/>
  <c r="O555" s="1"/>
  <c r="N3502"/>
  <c r="O3502" s="1"/>
  <c r="M3505"/>
  <c r="J555"/>
  <c r="M554"/>
  <c r="O3501"/>
  <c r="W3501"/>
  <c r="M487" i="4"/>
  <c r="J488"/>
  <c r="K533" l="1"/>
  <c r="N532"/>
  <c r="O531"/>
  <c r="W531"/>
  <c r="J556" i="7"/>
  <c r="M555"/>
  <c r="M3506"/>
  <c r="N3503"/>
  <c r="O3503" s="1"/>
  <c r="K557"/>
  <c r="N556"/>
  <c r="O556" s="1"/>
  <c r="J489" i="4"/>
  <c r="M488"/>
  <c r="K534" l="1"/>
  <c r="N533"/>
  <c r="W532"/>
  <c r="O532"/>
  <c r="N3504" i="7"/>
  <c r="M3507"/>
  <c r="J557"/>
  <c r="M556"/>
  <c r="K558"/>
  <c r="N557"/>
  <c r="M489" i="4"/>
  <c r="J490"/>
  <c r="N534" l="1"/>
  <c r="W534" s="1"/>
  <c r="K535"/>
  <c r="W533"/>
  <c r="O533"/>
  <c r="J558" i="7"/>
  <c r="M557"/>
  <c r="M3508"/>
  <c r="N3505"/>
  <c r="O3505" s="1"/>
  <c r="K559"/>
  <c r="N558"/>
  <c r="O558" s="1"/>
  <c r="O557"/>
  <c r="W557"/>
  <c r="W3504"/>
  <c r="O3504"/>
  <c r="J491" i="4"/>
  <c r="M490"/>
  <c r="O534" l="1"/>
  <c r="K536"/>
  <c r="N535"/>
  <c r="K560" i="7"/>
  <c r="N559"/>
  <c r="O559" s="1"/>
  <c r="N3506"/>
  <c r="O3506" s="1"/>
  <c r="M3509"/>
  <c r="J559"/>
  <c r="M558"/>
  <c r="J492" i="4"/>
  <c r="M491"/>
  <c r="K537" l="1"/>
  <c r="N536"/>
  <c r="O535"/>
  <c r="W535"/>
  <c r="J560" i="7"/>
  <c r="M559"/>
  <c r="M3510"/>
  <c r="K561"/>
  <c r="N560"/>
  <c r="O560" s="1"/>
  <c r="N3507"/>
  <c r="M492" i="4"/>
  <c r="J493"/>
  <c r="N537" l="1"/>
  <c r="K538"/>
  <c r="W536"/>
  <c r="O536"/>
  <c r="N3508" i="7"/>
  <c r="O3508" s="1"/>
  <c r="M3511"/>
  <c r="J561"/>
  <c r="M560"/>
  <c r="K562"/>
  <c r="N561"/>
  <c r="W3507"/>
  <c r="O3507"/>
  <c r="M493" i="4"/>
  <c r="J494"/>
  <c r="O537" l="1"/>
  <c r="W537"/>
  <c r="K539"/>
  <c r="N538"/>
  <c r="J562" i="7"/>
  <c r="M561"/>
  <c r="M3512"/>
  <c r="N3509"/>
  <c r="O3509" s="1"/>
  <c r="K563"/>
  <c r="N562"/>
  <c r="O562" s="1"/>
  <c r="W561"/>
  <c r="O561"/>
  <c r="M494" i="4"/>
  <c r="J495"/>
  <c r="K540" l="1"/>
  <c r="N539"/>
  <c r="O538"/>
  <c r="W538"/>
  <c r="K564" i="7"/>
  <c r="N563"/>
  <c r="O563" s="1"/>
  <c r="N3510"/>
  <c r="M3513"/>
  <c r="J563"/>
  <c r="M562"/>
  <c r="M495" i="4"/>
  <c r="J496"/>
  <c r="K541" l="1"/>
  <c r="N540"/>
  <c r="O539"/>
  <c r="W539"/>
  <c r="N3511" i="7"/>
  <c r="O3511" s="1"/>
  <c r="K565"/>
  <c r="N564"/>
  <c r="O564" s="1"/>
  <c r="J564"/>
  <c r="M563"/>
  <c r="M3514"/>
  <c r="O3510"/>
  <c r="W3510"/>
  <c r="M496" i="4"/>
  <c r="J497"/>
  <c r="K542" l="1"/>
  <c r="N541"/>
  <c r="O540"/>
  <c r="W540"/>
  <c r="J565" i="7"/>
  <c r="M564"/>
  <c r="K566"/>
  <c r="N565"/>
  <c r="N3512"/>
  <c r="O3512" s="1"/>
  <c r="M3515"/>
  <c r="M497" i="4"/>
  <c r="J498"/>
  <c r="K543" l="1"/>
  <c r="N542"/>
  <c r="O541"/>
  <c r="W541"/>
  <c r="M3516" i="7"/>
  <c r="K567"/>
  <c r="N566"/>
  <c r="O566" s="1"/>
  <c r="J566"/>
  <c r="M565"/>
  <c r="N3513"/>
  <c r="O565"/>
  <c r="W565"/>
  <c r="M498" i="4"/>
  <c r="J499"/>
  <c r="N543" l="1"/>
  <c r="K544"/>
  <c r="W542"/>
  <c r="O542"/>
  <c r="N3514" i="7"/>
  <c r="O3514" s="1"/>
  <c r="J567"/>
  <c r="M566"/>
  <c r="K568"/>
  <c r="N567"/>
  <c r="O567" s="1"/>
  <c r="M3517"/>
  <c r="O3513"/>
  <c r="W3513"/>
  <c r="M499" i="4"/>
  <c r="J500"/>
  <c r="O543" l="1"/>
  <c r="W543"/>
  <c r="K545"/>
  <c r="N544"/>
  <c r="M3518" i="7"/>
  <c r="K569"/>
  <c r="N568"/>
  <c r="O568" s="1"/>
  <c r="J568"/>
  <c r="M567"/>
  <c r="N3515"/>
  <c r="O3515" s="1"/>
  <c r="M500" i="4"/>
  <c r="J501"/>
  <c r="K546" l="1"/>
  <c r="N545"/>
  <c r="O544"/>
  <c r="W544"/>
  <c r="K570" i="7"/>
  <c r="N569"/>
  <c r="N3516"/>
  <c r="J569"/>
  <c r="M568"/>
  <c r="M3519"/>
  <c r="J502" i="4"/>
  <c r="M501"/>
  <c r="N546" l="1"/>
  <c r="K547"/>
  <c r="O545"/>
  <c r="W545"/>
  <c r="M3520" i="7"/>
  <c r="K571"/>
  <c r="N570"/>
  <c r="O570" s="1"/>
  <c r="J570"/>
  <c r="M569"/>
  <c r="N3517"/>
  <c r="O3517" s="1"/>
  <c r="O3516"/>
  <c r="W3516"/>
  <c r="O569"/>
  <c r="W569"/>
  <c r="M502" i="4"/>
  <c r="J503"/>
  <c r="O546" l="1"/>
  <c r="W546"/>
  <c r="N547"/>
  <c r="K548"/>
  <c r="N3518" i="7"/>
  <c r="O3518" s="1"/>
  <c r="K572"/>
  <c r="N571"/>
  <c r="O571" s="1"/>
  <c r="M3521"/>
  <c r="J571"/>
  <c r="M570"/>
  <c r="M503" i="4"/>
  <c r="J504"/>
  <c r="W547" l="1"/>
  <c r="O547"/>
  <c r="N548"/>
  <c r="K549"/>
  <c r="K573" i="7"/>
  <c r="N572"/>
  <c r="O572" s="1"/>
  <c r="N3519"/>
  <c r="J572"/>
  <c r="M571"/>
  <c r="M3522"/>
  <c r="J505" i="4"/>
  <c r="M504"/>
  <c r="W548" l="1"/>
  <c r="O548"/>
  <c r="N549"/>
  <c r="K550"/>
  <c r="M3523" i="7"/>
  <c r="J573"/>
  <c r="M572"/>
  <c r="N3520"/>
  <c r="O3520" s="1"/>
  <c r="K574"/>
  <c r="N573"/>
  <c r="W3519"/>
  <c r="O3519"/>
  <c r="M505" i="4"/>
  <c r="J506"/>
  <c r="W549" l="1"/>
  <c r="O549"/>
  <c r="N550"/>
  <c r="K551"/>
  <c r="N3521" i="7"/>
  <c r="O3521" s="1"/>
  <c r="J574"/>
  <c r="M573"/>
  <c r="M3524"/>
  <c r="K575"/>
  <c r="N574"/>
  <c r="O574" s="1"/>
  <c r="W573"/>
  <c r="O573"/>
  <c r="M506" i="4"/>
  <c r="J507"/>
  <c r="O550" l="1"/>
  <c r="W550"/>
  <c r="N551"/>
  <c r="K552"/>
  <c r="M3525" i="7"/>
  <c r="K576"/>
  <c r="N575"/>
  <c r="O575" s="1"/>
  <c r="J575"/>
  <c r="M574"/>
  <c r="N3522"/>
  <c r="M507" i="4"/>
  <c r="J508"/>
  <c r="O551" l="1"/>
  <c r="W551"/>
  <c r="K553"/>
  <c r="N552"/>
  <c r="N3523" i="7"/>
  <c r="O3523" s="1"/>
  <c r="K577"/>
  <c r="N576"/>
  <c r="O576" s="1"/>
  <c r="M3526"/>
  <c r="J576"/>
  <c r="M575"/>
  <c r="W3522"/>
  <c r="O3522"/>
  <c r="M508" i="4"/>
  <c r="J509"/>
  <c r="K554" l="1"/>
  <c r="N553"/>
  <c r="O552"/>
  <c r="W552"/>
  <c r="K578" i="7"/>
  <c r="N577"/>
  <c r="N3524"/>
  <c r="O3524" s="1"/>
  <c r="J577"/>
  <c r="M576"/>
  <c r="M3527"/>
  <c r="M509" i="4"/>
  <c r="J510"/>
  <c r="K555" l="1"/>
  <c r="N554"/>
  <c r="O553"/>
  <c r="W553"/>
  <c r="N3525" i="7"/>
  <c r="M3528"/>
  <c r="J578"/>
  <c r="M577"/>
  <c r="K579"/>
  <c r="N578"/>
  <c r="O578" s="1"/>
  <c r="O577"/>
  <c r="W577"/>
  <c r="M510" i="4"/>
  <c r="J511"/>
  <c r="N555" l="1"/>
  <c r="K556"/>
  <c r="W554"/>
  <c r="O554"/>
  <c r="M3529" i="7"/>
  <c r="N3526"/>
  <c r="O3526" s="1"/>
  <c r="K580"/>
  <c r="N579"/>
  <c r="O579" s="1"/>
  <c r="J579"/>
  <c r="M578"/>
  <c r="W3525"/>
  <c r="O3525"/>
  <c r="M511" i="4"/>
  <c r="J512"/>
  <c r="O555" l="1"/>
  <c r="W555"/>
  <c r="N556"/>
  <c r="K557"/>
  <c r="J580" i="7"/>
  <c r="M579"/>
  <c r="N3527"/>
  <c r="O3527" s="1"/>
  <c r="M3530"/>
  <c r="K581"/>
  <c r="N580"/>
  <c r="O580" s="1"/>
  <c r="M512" i="4"/>
  <c r="J513"/>
  <c r="O556" l="1"/>
  <c r="W556"/>
  <c r="N557"/>
  <c r="K558"/>
  <c r="M3531" i="7"/>
  <c r="N3528"/>
  <c r="J581"/>
  <c r="M580"/>
  <c r="K582"/>
  <c r="N581"/>
  <c r="M513" i="4"/>
  <c r="J514"/>
  <c r="O557" l="1"/>
  <c r="W557"/>
  <c r="N558"/>
  <c r="K559"/>
  <c r="K583" i="7"/>
  <c r="N582"/>
  <c r="O582" s="1"/>
  <c r="N3529"/>
  <c r="O3529" s="1"/>
  <c r="M3532"/>
  <c r="J582"/>
  <c r="M581"/>
  <c r="W581"/>
  <c r="O581"/>
  <c r="W3528"/>
  <c r="O3528"/>
  <c r="M514" i="4"/>
  <c r="J515"/>
  <c r="O558" l="1"/>
  <c r="W558"/>
  <c r="K560"/>
  <c r="N559"/>
  <c r="M3533" i="7"/>
  <c r="N3530"/>
  <c r="O3530" s="1"/>
  <c r="K584"/>
  <c r="N583"/>
  <c r="O583" s="1"/>
  <c r="J583"/>
  <c r="M582"/>
  <c r="M515" i="4"/>
  <c r="J516"/>
  <c r="K561" l="1"/>
  <c r="N560"/>
  <c r="O559"/>
  <c r="W559"/>
  <c r="K585" i="7"/>
  <c r="N584"/>
  <c r="O584" s="1"/>
  <c r="M3534"/>
  <c r="J584"/>
  <c r="M583"/>
  <c r="N3531"/>
  <c r="J517" i="4"/>
  <c r="M516"/>
  <c r="N561" l="1"/>
  <c r="K562"/>
  <c r="O560"/>
  <c r="W560"/>
  <c r="M3535" i="7"/>
  <c r="K586"/>
  <c r="N585"/>
  <c r="N3532"/>
  <c r="O3532" s="1"/>
  <c r="J585"/>
  <c r="M584"/>
  <c r="W3531"/>
  <c r="O3531"/>
  <c r="J518" i="4"/>
  <c r="M517"/>
  <c r="O561" l="1"/>
  <c r="W561"/>
  <c r="K563"/>
  <c r="N562"/>
  <c r="N3533" i="7"/>
  <c r="O3533" s="1"/>
  <c r="K587"/>
  <c r="N586"/>
  <c r="O586" s="1"/>
  <c r="M3536"/>
  <c r="J586"/>
  <c r="M585"/>
  <c r="O585"/>
  <c r="W585"/>
  <c r="M518" i="4"/>
  <c r="J519"/>
  <c r="K564" l="1"/>
  <c r="N563"/>
  <c r="O562"/>
  <c r="W562"/>
  <c r="J587" i="7"/>
  <c r="M586"/>
  <c r="N3534"/>
  <c r="M3537"/>
  <c r="K588"/>
  <c r="N587"/>
  <c r="O587" s="1"/>
  <c r="M519" i="4"/>
  <c r="J520"/>
  <c r="K565" l="1"/>
  <c r="N564"/>
  <c r="O563"/>
  <c r="W563"/>
  <c r="J588" i="7"/>
  <c r="M587"/>
  <c r="K589"/>
  <c r="N588"/>
  <c r="O588" s="1"/>
  <c r="M3538"/>
  <c r="N3535"/>
  <c r="O3535" s="1"/>
  <c r="O3534"/>
  <c r="W3534"/>
  <c r="J521" i="4"/>
  <c r="M520"/>
  <c r="K566" l="1"/>
  <c r="N565"/>
  <c r="O564"/>
  <c r="W564"/>
  <c r="M3539" i="7"/>
  <c r="K590"/>
  <c r="N589"/>
  <c r="J589"/>
  <c r="M588"/>
  <c r="N3536"/>
  <c r="O3536" s="1"/>
  <c r="M521" i="4"/>
  <c r="J522"/>
  <c r="K567" l="1"/>
  <c r="N566"/>
  <c r="O565"/>
  <c r="W565"/>
  <c r="N3537" i="7"/>
  <c r="J590"/>
  <c r="M589"/>
  <c r="K591"/>
  <c r="N590"/>
  <c r="O590" s="1"/>
  <c r="M3540"/>
  <c r="O589"/>
  <c r="W589"/>
  <c r="M522" i="4"/>
  <c r="J523"/>
  <c r="K568" l="1"/>
  <c r="N567"/>
  <c r="O566"/>
  <c r="W566"/>
  <c r="M3541" i="7"/>
  <c r="N3538"/>
  <c r="O3538" s="1"/>
  <c r="K592"/>
  <c r="N591"/>
  <c r="O591" s="1"/>
  <c r="J591"/>
  <c r="M590"/>
  <c r="O3537"/>
  <c r="W3537"/>
  <c r="M523" i="4"/>
  <c r="J524"/>
  <c r="N568" l="1"/>
  <c r="W568" s="1"/>
  <c r="K569"/>
  <c r="O567"/>
  <c r="W567"/>
  <c r="J592" i="7"/>
  <c r="M591"/>
  <c r="K593"/>
  <c r="N592"/>
  <c r="O592" s="1"/>
  <c r="N3539"/>
  <c r="O3539" s="1"/>
  <c r="M3542"/>
  <c r="M524" i="4"/>
  <c r="J525"/>
  <c r="O568" l="1"/>
  <c r="K570"/>
  <c r="N569"/>
  <c r="M3543" i="7"/>
  <c r="N3540"/>
  <c r="K594"/>
  <c r="N593"/>
  <c r="J593"/>
  <c r="M592"/>
  <c r="M525" i="4"/>
  <c r="J526"/>
  <c r="N570" l="1"/>
  <c r="W570" s="1"/>
  <c r="K571"/>
  <c r="W569"/>
  <c r="O569"/>
  <c r="N3541" i="7"/>
  <c r="O3541" s="1"/>
  <c r="J594"/>
  <c r="M593"/>
  <c r="K595"/>
  <c r="N594"/>
  <c r="O594" s="1"/>
  <c r="M3544"/>
  <c r="O593"/>
  <c r="W593"/>
  <c r="O3540"/>
  <c r="W3540"/>
  <c r="M526" i="4"/>
  <c r="J527"/>
  <c r="O570" l="1"/>
  <c r="N571"/>
  <c r="K572"/>
  <c r="K596" i="7"/>
  <c r="N595"/>
  <c r="O595" s="1"/>
  <c r="N3542"/>
  <c r="O3542" s="1"/>
  <c r="M3545"/>
  <c r="J595"/>
  <c r="M594"/>
  <c r="J528" i="4"/>
  <c r="M527"/>
  <c r="O571" l="1"/>
  <c r="W571"/>
  <c r="N572"/>
  <c r="K573"/>
  <c r="M3546" i="7"/>
  <c r="K597"/>
  <c r="N596"/>
  <c r="O596" s="1"/>
  <c r="J596"/>
  <c r="M595"/>
  <c r="N3543"/>
  <c r="J529" i="4"/>
  <c r="M528"/>
  <c r="W572" l="1"/>
  <c r="O572"/>
  <c r="N573"/>
  <c r="K574"/>
  <c r="K598" i="7"/>
  <c r="N597"/>
  <c r="M3547"/>
  <c r="N3544"/>
  <c r="O3544" s="1"/>
  <c r="J597"/>
  <c r="M596"/>
  <c r="O3543"/>
  <c r="W3543"/>
  <c r="J530" i="4"/>
  <c r="M529"/>
  <c r="W573" l="1"/>
  <c r="O573"/>
  <c r="N574"/>
  <c r="K575"/>
  <c r="J598" i="7"/>
  <c r="M597"/>
  <c r="M3548"/>
  <c r="K599"/>
  <c r="N598"/>
  <c r="O598" s="1"/>
  <c r="M4728"/>
  <c r="N3545"/>
  <c r="O3545" s="1"/>
  <c r="O597"/>
  <c r="W597"/>
  <c r="J531" i="4"/>
  <c r="M530"/>
  <c r="W574" l="1"/>
  <c r="O574"/>
  <c r="N575"/>
  <c r="K576"/>
  <c r="M4729" i="7"/>
  <c r="J599"/>
  <c r="M598"/>
  <c r="N3546"/>
  <c r="K600"/>
  <c r="N599"/>
  <c r="O599" s="1"/>
  <c r="M3549"/>
  <c r="M531" i="4"/>
  <c r="J532"/>
  <c r="O575" l="1"/>
  <c r="W575"/>
  <c r="K577"/>
  <c r="N576"/>
  <c r="M3550" i="7"/>
  <c r="M4730"/>
  <c r="K601"/>
  <c r="N600"/>
  <c r="O600" s="1"/>
  <c r="N3547"/>
  <c r="O3547" s="1"/>
  <c r="J600"/>
  <c r="M599"/>
  <c r="W3546"/>
  <c r="O3546"/>
  <c r="M532" i="4"/>
  <c r="J533"/>
  <c r="K578" l="1"/>
  <c r="N577"/>
  <c r="O576"/>
  <c r="W576"/>
  <c r="J601" i="7"/>
  <c r="M600"/>
  <c r="N3548"/>
  <c r="O3548" s="1"/>
  <c r="M4731"/>
  <c r="M3551"/>
  <c r="K602"/>
  <c r="N601"/>
  <c r="M533" i="4"/>
  <c r="J534"/>
  <c r="K579" l="1"/>
  <c r="N578"/>
  <c r="O577"/>
  <c r="W577"/>
  <c r="K603" i="7"/>
  <c r="N602"/>
  <c r="O602" s="1"/>
  <c r="N3549"/>
  <c r="J602"/>
  <c r="M601"/>
  <c r="M3552"/>
  <c r="M4732"/>
  <c r="O601"/>
  <c r="W601"/>
  <c r="M534" i="4"/>
  <c r="J535"/>
  <c r="N579" l="1"/>
  <c r="K580"/>
  <c r="W578"/>
  <c r="O578"/>
  <c r="M3553" i="7"/>
  <c r="J603"/>
  <c r="M602"/>
  <c r="K604"/>
  <c r="N603"/>
  <c r="O603" s="1"/>
  <c r="M4733"/>
  <c r="N3550"/>
  <c r="O3550" s="1"/>
  <c r="W3549"/>
  <c r="O3549"/>
  <c r="M535" i="4"/>
  <c r="J536"/>
  <c r="W579" l="1"/>
  <c r="O579"/>
  <c r="N580"/>
  <c r="K581"/>
  <c r="N3551" i="7"/>
  <c r="O3551" s="1"/>
  <c r="M4734"/>
  <c r="K605"/>
  <c r="N604"/>
  <c r="O604" s="1"/>
  <c r="J604"/>
  <c r="M603"/>
  <c r="M3554"/>
  <c r="J537" i="4"/>
  <c r="M536"/>
  <c r="O580" l="1"/>
  <c r="W580"/>
  <c r="N581"/>
  <c r="K582"/>
  <c r="J605" i="7"/>
  <c r="M604"/>
  <c r="M4735"/>
  <c r="N3552"/>
  <c r="M3555"/>
  <c r="K606"/>
  <c r="N605"/>
  <c r="M537" i="4"/>
  <c r="J538"/>
  <c r="W581" l="1"/>
  <c r="O581"/>
  <c r="K583"/>
  <c r="N582"/>
  <c r="K607" i="7"/>
  <c r="N606"/>
  <c r="O606" s="1"/>
  <c r="M4736"/>
  <c r="M3556"/>
  <c r="N3553"/>
  <c r="O3553" s="1"/>
  <c r="J606"/>
  <c r="M605"/>
  <c r="W605"/>
  <c r="O605"/>
  <c r="O3552"/>
  <c r="W3552"/>
  <c r="M538" i="4"/>
  <c r="J539"/>
  <c r="K584" l="1"/>
  <c r="N583"/>
  <c r="O582"/>
  <c r="W582"/>
  <c r="N3554" i="7"/>
  <c r="O3554" s="1"/>
  <c r="K608"/>
  <c r="N607"/>
  <c r="O607" s="1"/>
  <c r="J607"/>
  <c r="M606"/>
  <c r="M3557"/>
  <c r="M4737"/>
  <c r="M539" i="4"/>
  <c r="J540"/>
  <c r="K585" l="1"/>
  <c r="N584"/>
  <c r="O583"/>
  <c r="W583"/>
  <c r="M4738" i="7"/>
  <c r="J608"/>
  <c r="M607"/>
  <c r="N3555"/>
  <c r="M3558"/>
  <c r="K609"/>
  <c r="N608"/>
  <c r="O608" s="1"/>
  <c r="M540" i="4"/>
  <c r="J541"/>
  <c r="N585" l="1"/>
  <c r="W585" s="1"/>
  <c r="K586"/>
  <c r="O584"/>
  <c r="W584"/>
  <c r="K610" i="7"/>
  <c r="N609"/>
  <c r="N3556"/>
  <c r="O3556" s="1"/>
  <c r="J609"/>
  <c r="M608"/>
  <c r="M4739"/>
  <c r="M3559"/>
  <c r="O3555"/>
  <c r="W3555"/>
  <c r="M541" i="4"/>
  <c r="J542"/>
  <c r="O585" l="1"/>
  <c r="K587"/>
  <c r="N586"/>
  <c r="M4740" i="7"/>
  <c r="N3557"/>
  <c r="O3557" s="1"/>
  <c r="K611"/>
  <c r="N610"/>
  <c r="O610" s="1"/>
  <c r="M3560"/>
  <c r="J610"/>
  <c r="M609"/>
  <c r="W609"/>
  <c r="O609"/>
  <c r="M542" i="4"/>
  <c r="J543"/>
  <c r="K588" l="1"/>
  <c r="N587"/>
  <c r="O586"/>
  <c r="W586"/>
  <c r="J611" i="7"/>
  <c r="M610"/>
  <c r="K612"/>
  <c r="N611"/>
  <c r="O611" s="1"/>
  <c r="M4741"/>
  <c r="M3561"/>
  <c r="N3558"/>
  <c r="M543" i="4"/>
  <c r="J544"/>
  <c r="K589" l="1"/>
  <c r="N588"/>
  <c r="O587"/>
  <c r="W587"/>
  <c r="N3559" i="7"/>
  <c r="O3559" s="1"/>
  <c r="K613"/>
  <c r="N612"/>
  <c r="O612" s="1"/>
  <c r="J612"/>
  <c r="M611"/>
  <c r="M3562"/>
  <c r="M4742"/>
  <c r="W3558"/>
  <c r="O3558"/>
  <c r="M544" i="4"/>
  <c r="J545"/>
  <c r="K590" l="1"/>
  <c r="N589"/>
  <c r="O588"/>
  <c r="W588"/>
  <c r="M4743" i="7"/>
  <c r="J613"/>
  <c r="M612"/>
  <c r="N3560"/>
  <c r="O3560" s="1"/>
  <c r="M3563"/>
  <c r="K614"/>
  <c r="N613"/>
  <c r="J546" i="4"/>
  <c r="M545"/>
  <c r="K591" l="1"/>
  <c r="N590"/>
  <c r="O589"/>
  <c r="W589"/>
  <c r="M3564" i="7"/>
  <c r="J614"/>
  <c r="M613"/>
  <c r="M4744"/>
  <c r="K615"/>
  <c r="N614"/>
  <c r="O614" s="1"/>
  <c r="N3561"/>
  <c r="W613"/>
  <c r="O613"/>
  <c r="J547" i="4"/>
  <c r="M546"/>
  <c r="K592" l="1"/>
  <c r="N591"/>
  <c r="O590"/>
  <c r="W590"/>
  <c r="K616" i="7"/>
  <c r="N615"/>
  <c r="O615" s="1"/>
  <c r="J615"/>
  <c r="M614"/>
  <c r="M3565"/>
  <c r="N3562"/>
  <c r="O3562" s="1"/>
  <c r="M4745"/>
  <c r="O3561"/>
  <c r="W3561"/>
  <c r="J548" i="4"/>
  <c r="M547"/>
  <c r="N592" l="1"/>
  <c r="K593"/>
  <c r="W591"/>
  <c r="O591"/>
  <c r="N3563" i="7"/>
  <c r="O3563" s="1"/>
  <c r="M3566"/>
  <c r="J616"/>
  <c r="M615"/>
  <c r="K617"/>
  <c r="N616"/>
  <c r="O616" s="1"/>
  <c r="M4746"/>
  <c r="J549" i="4"/>
  <c r="M548"/>
  <c r="O592" l="1"/>
  <c r="W592"/>
  <c r="K594"/>
  <c r="N593"/>
  <c r="J617" i="7"/>
  <c r="M616"/>
  <c r="M3567"/>
  <c r="N3564"/>
  <c r="M4747"/>
  <c r="K618"/>
  <c r="N617"/>
  <c r="M549" i="4"/>
  <c r="J550"/>
  <c r="N594" l="1"/>
  <c r="K595"/>
  <c r="W593"/>
  <c r="O593"/>
  <c r="N3565" i="7"/>
  <c r="O3565" s="1"/>
  <c r="J618"/>
  <c r="M617"/>
  <c r="K619"/>
  <c r="N618"/>
  <c r="O618" s="1"/>
  <c r="M4748"/>
  <c r="M3568"/>
  <c r="O617"/>
  <c r="W617"/>
  <c r="O3564"/>
  <c r="W3564"/>
  <c r="J551" i="4"/>
  <c r="M550"/>
  <c r="O594" l="1"/>
  <c r="W594"/>
  <c r="K596"/>
  <c r="N595"/>
  <c r="K620" i="7"/>
  <c r="N619"/>
  <c r="O619" s="1"/>
  <c r="J619"/>
  <c r="M618"/>
  <c r="N3566"/>
  <c r="O3566" s="1"/>
  <c r="M3569"/>
  <c r="M4749"/>
  <c r="M551" i="4"/>
  <c r="J552"/>
  <c r="K597" l="1"/>
  <c r="N596"/>
  <c r="W595"/>
  <c r="O595"/>
  <c r="J620" i="7"/>
  <c r="M619"/>
  <c r="K621"/>
  <c r="N620"/>
  <c r="O620" s="1"/>
  <c r="M4750"/>
  <c r="M3570"/>
  <c r="N3567"/>
  <c r="M552" i="4"/>
  <c r="J553"/>
  <c r="K598" l="1"/>
  <c r="N597"/>
  <c r="O596"/>
  <c r="W596"/>
  <c r="K622" i="7"/>
  <c r="N621"/>
  <c r="J621"/>
  <c r="M620"/>
  <c r="N3568"/>
  <c r="O3568" s="1"/>
  <c r="M3571"/>
  <c r="M4751"/>
  <c r="W3567"/>
  <c r="O3567"/>
  <c r="M553" i="4"/>
  <c r="J554"/>
  <c r="K599" l="1"/>
  <c r="N598"/>
  <c r="W597"/>
  <c r="O597"/>
  <c r="J622" i="7"/>
  <c r="M621"/>
  <c r="K623"/>
  <c r="N622"/>
  <c r="O622" s="1"/>
  <c r="M4752"/>
  <c r="M3572"/>
  <c r="N3569"/>
  <c r="O3569" s="1"/>
  <c r="O621"/>
  <c r="W621"/>
  <c r="M554" i="4"/>
  <c r="J555"/>
  <c r="N599" l="1"/>
  <c r="K600"/>
  <c r="W598"/>
  <c r="O598"/>
  <c r="N3570" i="7"/>
  <c r="M3573"/>
  <c r="M4753"/>
  <c r="K624"/>
  <c r="N623"/>
  <c r="J623"/>
  <c r="M622"/>
  <c r="J556" i="4"/>
  <c r="M555"/>
  <c r="O599" l="1"/>
  <c r="W599"/>
  <c r="K601"/>
  <c r="N600"/>
  <c r="K625" i="7"/>
  <c r="N624"/>
  <c r="O624" s="1"/>
  <c r="M4754"/>
  <c r="M3574"/>
  <c r="N3571"/>
  <c r="O3571" s="1"/>
  <c r="J624"/>
  <c r="M623"/>
  <c r="W623"/>
  <c r="O623"/>
  <c r="O3570"/>
  <c r="W3570"/>
  <c r="J557" i="4"/>
  <c r="M556"/>
  <c r="N601" l="1"/>
  <c r="K602"/>
  <c r="W600"/>
  <c r="O600"/>
  <c r="J625" i="7"/>
  <c r="M624"/>
  <c r="M3575"/>
  <c r="M4755"/>
  <c r="K626"/>
  <c r="N625"/>
  <c r="N3572"/>
  <c r="O3572" s="1"/>
  <c r="J558" i="4"/>
  <c r="M557"/>
  <c r="O601" l="1"/>
  <c r="W601"/>
  <c r="K603"/>
  <c r="N602"/>
  <c r="K627" i="7"/>
  <c r="N626"/>
  <c r="O626" s="1"/>
  <c r="M4756"/>
  <c r="M3576"/>
  <c r="J626"/>
  <c r="M625"/>
  <c r="N3573"/>
  <c r="W625"/>
  <c r="O625"/>
  <c r="M558" i="4"/>
  <c r="J559"/>
  <c r="N603" l="1"/>
  <c r="K604"/>
  <c r="W602"/>
  <c r="O602"/>
  <c r="N3574" i="7"/>
  <c r="O3574" s="1"/>
  <c r="M3577"/>
  <c r="M4757"/>
  <c r="K628"/>
  <c r="N627"/>
  <c r="J627"/>
  <c r="M626"/>
  <c r="W3573"/>
  <c r="O3573"/>
  <c r="M559" i="4"/>
  <c r="J560"/>
  <c r="O603" l="1"/>
  <c r="W603"/>
  <c r="K605"/>
  <c r="N604"/>
  <c r="J628" i="7"/>
  <c r="M627"/>
  <c r="K629"/>
  <c r="N628"/>
  <c r="O628" s="1"/>
  <c r="M4758"/>
  <c r="M3578"/>
  <c r="N3575"/>
  <c r="O3575" s="1"/>
  <c r="O627"/>
  <c r="W627"/>
  <c r="M560" i="4"/>
  <c r="J561"/>
  <c r="N605" l="1"/>
  <c r="O605" s="1"/>
  <c r="K606"/>
  <c r="W604"/>
  <c r="O604"/>
  <c r="M3579" i="7"/>
  <c r="K630"/>
  <c r="N629"/>
  <c r="J629"/>
  <c r="M628"/>
  <c r="N3576"/>
  <c r="M4759"/>
  <c r="M561" i="4"/>
  <c r="J562"/>
  <c r="W605" l="1"/>
  <c r="K607"/>
  <c r="N606"/>
  <c r="M4760" i="7"/>
  <c r="N3577"/>
  <c r="O3577" s="1"/>
  <c r="J630"/>
  <c r="M629"/>
  <c r="K631"/>
  <c r="N630"/>
  <c r="O630" s="1"/>
  <c r="M3580"/>
  <c r="W3576"/>
  <c r="O3576"/>
  <c r="W629"/>
  <c r="O629"/>
  <c r="M562" i="4"/>
  <c r="J563"/>
  <c r="K608" l="1"/>
  <c r="N607"/>
  <c r="O606"/>
  <c r="W606"/>
  <c r="K632" i="7"/>
  <c r="N631"/>
  <c r="J631"/>
  <c r="M630"/>
  <c r="N3578"/>
  <c r="O3578" s="1"/>
  <c r="M4761"/>
  <c r="M3581"/>
  <c r="M563" i="4"/>
  <c r="J564"/>
  <c r="K609" l="1"/>
  <c r="N608"/>
  <c r="O607"/>
  <c r="W607"/>
  <c r="J632" i="7"/>
  <c r="M631"/>
  <c r="K633"/>
  <c r="N632"/>
  <c r="O632" s="1"/>
  <c r="M3582"/>
  <c r="M4762"/>
  <c r="N3579"/>
  <c r="O631"/>
  <c r="W631"/>
  <c r="M564" i="4"/>
  <c r="J565"/>
  <c r="K610" l="1"/>
  <c r="N609"/>
  <c r="W608"/>
  <c r="O608"/>
  <c r="M3583" i="7"/>
  <c r="K634"/>
  <c r="N633"/>
  <c r="J633"/>
  <c r="M632"/>
  <c r="N3580"/>
  <c r="O3580" s="1"/>
  <c r="M4763"/>
  <c r="W3579"/>
  <c r="O3579"/>
  <c r="M565" i="4"/>
  <c r="J566"/>
  <c r="K611" l="1"/>
  <c r="N610"/>
  <c r="W609"/>
  <c r="O609"/>
  <c r="M4764" i="7"/>
  <c r="N3581"/>
  <c r="O3581" s="1"/>
  <c r="J634"/>
  <c r="M633"/>
  <c r="K635"/>
  <c r="N634"/>
  <c r="O634" s="1"/>
  <c r="M3584"/>
  <c r="O633"/>
  <c r="W633"/>
  <c r="M566" i="4"/>
  <c r="J567"/>
  <c r="K612" l="1"/>
  <c r="N611"/>
  <c r="W610"/>
  <c r="O610"/>
  <c r="M3585" i="7"/>
  <c r="K636"/>
  <c r="N635"/>
  <c r="J635"/>
  <c r="M634"/>
  <c r="N3582"/>
  <c r="M4765"/>
  <c r="M567" i="4"/>
  <c r="J568"/>
  <c r="K613" l="1"/>
  <c r="N612"/>
  <c r="W611"/>
  <c r="O611"/>
  <c r="N3583" i="7"/>
  <c r="O3583" s="1"/>
  <c r="J636"/>
  <c r="M635"/>
  <c r="K637"/>
  <c r="N636"/>
  <c r="O636" s="1"/>
  <c r="M3586"/>
  <c r="M4766"/>
  <c r="O3582"/>
  <c r="W3582"/>
  <c r="O635"/>
  <c r="W635"/>
  <c r="M568" i="4"/>
  <c r="J569"/>
  <c r="K614" l="1"/>
  <c r="N613"/>
  <c r="W612"/>
  <c r="O612"/>
  <c r="M3587" i="7"/>
  <c r="J637"/>
  <c r="M636"/>
  <c r="N3584"/>
  <c r="O3584" s="1"/>
  <c r="M4767"/>
  <c r="K638"/>
  <c r="N637"/>
  <c r="J570" i="4"/>
  <c r="M569"/>
  <c r="K615" l="1"/>
  <c r="N614"/>
  <c r="W613"/>
  <c r="O613"/>
  <c r="J638" i="7"/>
  <c r="M637"/>
  <c r="M3588"/>
  <c r="K639"/>
  <c r="N638"/>
  <c r="O638" s="1"/>
  <c r="M4768"/>
  <c r="N3585"/>
  <c r="O637"/>
  <c r="W637"/>
  <c r="M570" i="4"/>
  <c r="J571"/>
  <c r="K616" l="1"/>
  <c r="N615"/>
  <c r="O614"/>
  <c r="W614"/>
  <c r="M4769" i="7"/>
  <c r="K640"/>
  <c r="N639"/>
  <c r="M3589"/>
  <c r="J639"/>
  <c r="M638"/>
  <c r="N3586"/>
  <c r="O3586" s="1"/>
  <c r="W3585"/>
  <c r="O3585"/>
  <c r="J572" i="4"/>
  <c r="M571"/>
  <c r="K617" l="1"/>
  <c r="N616"/>
  <c r="O615"/>
  <c r="W615"/>
  <c r="M3590" i="7"/>
  <c r="K641"/>
  <c r="N640"/>
  <c r="O640" s="1"/>
  <c r="M4770"/>
  <c r="N3587"/>
  <c r="O3587" s="1"/>
  <c r="J640"/>
  <c r="M639"/>
  <c r="O639"/>
  <c r="W639"/>
  <c r="M572" i="4"/>
  <c r="J573"/>
  <c r="K618" l="1"/>
  <c r="N617"/>
  <c r="O616"/>
  <c r="W616"/>
  <c r="J641" i="7"/>
  <c r="M640"/>
  <c r="N3588"/>
  <c r="M4771"/>
  <c r="K642"/>
  <c r="N641"/>
  <c r="M3591"/>
  <c r="M573" i="4"/>
  <c r="J574"/>
  <c r="K619" l="1"/>
  <c r="N618"/>
  <c r="W617"/>
  <c r="O617"/>
  <c r="M3592" i="7"/>
  <c r="K643"/>
  <c r="N642"/>
  <c r="O642" s="1"/>
  <c r="M4772"/>
  <c r="N3589"/>
  <c r="O3589" s="1"/>
  <c r="J642"/>
  <c r="M641"/>
  <c r="O641"/>
  <c r="W641"/>
  <c r="W3588"/>
  <c r="O3588"/>
  <c r="M574" i="4"/>
  <c r="J575"/>
  <c r="K620" l="1"/>
  <c r="N619"/>
  <c r="W618"/>
  <c r="O618"/>
  <c r="N3590" i="7"/>
  <c r="O3590" s="1"/>
  <c r="M3593"/>
  <c r="J643"/>
  <c r="M642"/>
  <c r="M4773"/>
  <c r="K644"/>
  <c r="N643"/>
  <c r="M575" i="4"/>
  <c r="J576"/>
  <c r="K621" l="1"/>
  <c r="N620"/>
  <c r="W619"/>
  <c r="O619"/>
  <c r="K645" i="7"/>
  <c r="N644"/>
  <c r="O644" s="1"/>
  <c r="M3594"/>
  <c r="N3591"/>
  <c r="M4774"/>
  <c r="J644"/>
  <c r="M643"/>
  <c r="O643"/>
  <c r="W643"/>
  <c r="M576" i="4"/>
  <c r="J577"/>
  <c r="K622" l="1"/>
  <c r="N621"/>
  <c r="O620"/>
  <c r="W620"/>
  <c r="M4775" i="7"/>
  <c r="M3595"/>
  <c r="K646"/>
  <c r="N645"/>
  <c r="J645"/>
  <c r="M644"/>
  <c r="N3592"/>
  <c r="O3592" s="1"/>
  <c r="W3591"/>
  <c r="O3591"/>
  <c r="M577" i="4"/>
  <c r="J578"/>
  <c r="K623" l="1"/>
  <c r="N622"/>
  <c r="W621"/>
  <c r="O621"/>
  <c r="K647" i="7"/>
  <c r="N646"/>
  <c r="O646" s="1"/>
  <c r="M3596"/>
  <c r="M4776"/>
  <c r="N3593"/>
  <c r="O3593" s="1"/>
  <c r="J646"/>
  <c r="M645"/>
  <c r="W645"/>
  <c r="O645"/>
  <c r="M578" i="4"/>
  <c r="J579"/>
  <c r="K624" l="1"/>
  <c r="N623"/>
  <c r="O622"/>
  <c r="W622"/>
  <c r="J647" i="7"/>
  <c r="M646"/>
  <c r="M4777"/>
  <c r="K648"/>
  <c r="N647"/>
  <c r="N3594"/>
  <c r="M3597"/>
  <c r="M579" i="4"/>
  <c r="J580"/>
  <c r="K625" l="1"/>
  <c r="N624"/>
  <c r="O623"/>
  <c r="W623"/>
  <c r="M3598" i="7"/>
  <c r="M4778"/>
  <c r="J648"/>
  <c r="M647"/>
  <c r="N3595"/>
  <c r="O3595" s="1"/>
  <c r="K649"/>
  <c r="N648"/>
  <c r="O648" s="1"/>
  <c r="O3594"/>
  <c r="W3594"/>
  <c r="W647"/>
  <c r="O647"/>
  <c r="M580" i="4"/>
  <c r="J581"/>
  <c r="K626" l="1"/>
  <c r="N625"/>
  <c r="O624"/>
  <c r="W624"/>
  <c r="K650" i="7"/>
  <c r="N649"/>
  <c r="J649"/>
  <c r="M648"/>
  <c r="M3599"/>
  <c r="N3596"/>
  <c r="O3596" s="1"/>
  <c r="M4779"/>
  <c r="J582" i="4"/>
  <c r="M581"/>
  <c r="K627" l="1"/>
  <c r="N626"/>
  <c r="O625"/>
  <c r="W625"/>
  <c r="N3597" i="7"/>
  <c r="J650"/>
  <c r="M649"/>
  <c r="K651"/>
  <c r="N650"/>
  <c r="O650" s="1"/>
  <c r="M4780"/>
  <c r="M3600"/>
  <c r="O649"/>
  <c r="W649"/>
  <c r="M582" i="4"/>
  <c r="J583"/>
  <c r="K628" l="1"/>
  <c r="N627"/>
  <c r="O626"/>
  <c r="W626"/>
  <c r="M3601" i="7"/>
  <c r="N3598"/>
  <c r="O3598" s="1"/>
  <c r="M4781"/>
  <c r="K652"/>
  <c r="N651"/>
  <c r="J651"/>
  <c r="M650"/>
  <c r="O3597"/>
  <c r="W3597"/>
  <c r="M583" i="4"/>
  <c r="J584"/>
  <c r="K629" l="1"/>
  <c r="N628"/>
  <c r="O627"/>
  <c r="W627"/>
  <c r="M4782" i="7"/>
  <c r="N3599"/>
  <c r="O3599" s="1"/>
  <c r="M3602"/>
  <c r="J652"/>
  <c r="M651"/>
  <c r="K653"/>
  <c r="N652"/>
  <c r="O652" s="1"/>
  <c r="O651"/>
  <c r="W651"/>
  <c r="M584" i="4"/>
  <c r="J585"/>
  <c r="K630" l="1"/>
  <c r="N629"/>
  <c r="O628"/>
  <c r="W628"/>
  <c r="K654" i="7"/>
  <c r="N653"/>
  <c r="J653"/>
  <c r="M652"/>
  <c r="N3600"/>
  <c r="M4783"/>
  <c r="M3603"/>
  <c r="M585" i="4"/>
  <c r="J586"/>
  <c r="N630" l="1"/>
  <c r="K631"/>
  <c r="W629"/>
  <c r="O629"/>
  <c r="M3604" i="7"/>
  <c r="M4784"/>
  <c r="J654"/>
  <c r="M653"/>
  <c r="K655"/>
  <c r="N654"/>
  <c r="O654" s="1"/>
  <c r="N3601"/>
  <c r="O3601" s="1"/>
  <c r="O3600"/>
  <c r="W3600"/>
  <c r="O653"/>
  <c r="W653"/>
  <c r="M586" i="4"/>
  <c r="J587"/>
  <c r="W630" l="1"/>
  <c r="O630"/>
  <c r="N631"/>
  <c r="K632"/>
  <c r="N3602" i="7"/>
  <c r="O3602" s="1"/>
  <c r="K656"/>
  <c r="N655"/>
  <c r="M4785"/>
  <c r="M3605"/>
  <c r="J655"/>
  <c r="M654"/>
  <c r="M587" i="4"/>
  <c r="J588"/>
  <c r="W631" l="1"/>
  <c r="O631"/>
  <c r="K633"/>
  <c r="N632"/>
  <c r="M4786" i="7"/>
  <c r="K657"/>
  <c r="N656"/>
  <c r="O656" s="1"/>
  <c r="N3603"/>
  <c r="J656"/>
  <c r="M655"/>
  <c r="M3606"/>
  <c r="W655"/>
  <c r="O655"/>
  <c r="M588" i="4"/>
  <c r="J589"/>
  <c r="K634" l="1"/>
  <c r="N633"/>
  <c r="W632"/>
  <c r="O632"/>
  <c r="J657" i="7"/>
  <c r="M656"/>
  <c r="K658"/>
  <c r="N657"/>
  <c r="M3607"/>
  <c r="N3604"/>
  <c r="O3604" s="1"/>
  <c r="M4787"/>
  <c r="O3603"/>
  <c r="W3603"/>
  <c r="M589" i="4"/>
  <c r="J590"/>
  <c r="K635" l="1"/>
  <c r="N634"/>
  <c r="W633"/>
  <c r="O633"/>
  <c r="M4788" i="7"/>
  <c r="M3608"/>
  <c r="J658"/>
  <c r="M657"/>
  <c r="N3605"/>
  <c r="O3605" s="1"/>
  <c r="K659"/>
  <c r="N658"/>
  <c r="O658" s="1"/>
  <c r="O657"/>
  <c r="W657"/>
  <c r="M590" i="4"/>
  <c r="J591"/>
  <c r="K636" l="1"/>
  <c r="N635"/>
  <c r="O634"/>
  <c r="W634"/>
  <c r="N3606" i="7"/>
  <c r="J659"/>
  <c r="M658"/>
  <c r="M3609"/>
  <c r="M4789"/>
  <c r="K660"/>
  <c r="N659"/>
  <c r="M591" i="4"/>
  <c r="J592"/>
  <c r="N636" l="1"/>
  <c r="K637"/>
  <c r="O635"/>
  <c r="W635"/>
  <c r="M4790" i="7"/>
  <c r="J660"/>
  <c r="M659"/>
  <c r="N3607"/>
  <c r="O3607" s="1"/>
  <c r="K661"/>
  <c r="N660"/>
  <c r="O660" s="1"/>
  <c r="M3610"/>
  <c r="O659"/>
  <c r="W659"/>
  <c r="O3606"/>
  <c r="W3606"/>
  <c r="M592" i="4"/>
  <c r="J593"/>
  <c r="O636" l="1"/>
  <c r="W636"/>
  <c r="N637"/>
  <c r="K638"/>
  <c r="K662" i="7"/>
  <c r="N661"/>
  <c r="N3608"/>
  <c r="O3608" s="1"/>
  <c r="M4791"/>
  <c r="M3611"/>
  <c r="J661"/>
  <c r="M660"/>
  <c r="M593" i="4"/>
  <c r="J594"/>
  <c r="W637" l="1"/>
  <c r="O637"/>
  <c r="N638"/>
  <c r="K639"/>
  <c r="M4792" i="7"/>
  <c r="N3609"/>
  <c r="K663"/>
  <c r="N662"/>
  <c r="O662" s="1"/>
  <c r="J662"/>
  <c r="M661"/>
  <c r="M3612"/>
  <c r="O661"/>
  <c r="W661"/>
  <c r="M594" i="4"/>
  <c r="J595"/>
  <c r="W638" l="1"/>
  <c r="O638"/>
  <c r="N639"/>
  <c r="K640"/>
  <c r="J663" i="7"/>
  <c r="M662"/>
  <c r="N3610"/>
  <c r="O3610" s="1"/>
  <c r="M3613"/>
  <c r="K664"/>
  <c r="N663"/>
  <c r="M4793"/>
  <c r="O3609"/>
  <c r="W3609"/>
  <c r="J596" i="4"/>
  <c r="M595"/>
  <c r="W639" l="1"/>
  <c r="O639"/>
  <c r="N640"/>
  <c r="K641"/>
  <c r="K665" i="7"/>
  <c r="N664"/>
  <c r="O664" s="1"/>
  <c r="N3611"/>
  <c r="O3611" s="1"/>
  <c r="J664"/>
  <c r="M663"/>
  <c r="M4794"/>
  <c r="M3614"/>
  <c r="W663"/>
  <c r="O663"/>
  <c r="M596" i="4"/>
  <c r="J597"/>
  <c r="W640" l="1"/>
  <c r="O640"/>
  <c r="N641"/>
  <c r="K642"/>
  <c r="M3615" i="7"/>
  <c r="J665"/>
  <c r="M664"/>
  <c r="K666"/>
  <c r="N665"/>
  <c r="M4795"/>
  <c r="N3612"/>
  <c r="J598" i="4"/>
  <c r="M597"/>
  <c r="W641" l="1"/>
  <c r="O641"/>
  <c r="N642"/>
  <c r="K643"/>
  <c r="M4796" i="7"/>
  <c r="K667"/>
  <c r="N666"/>
  <c r="O666" s="1"/>
  <c r="J666"/>
  <c r="M665"/>
  <c r="M3616"/>
  <c r="N3613"/>
  <c r="O3613" s="1"/>
  <c r="W3612"/>
  <c r="O3612"/>
  <c r="W665"/>
  <c r="O665"/>
  <c r="M598" i="4"/>
  <c r="J599"/>
  <c r="O642" l="1"/>
  <c r="W642"/>
  <c r="K644"/>
  <c r="N643"/>
  <c r="M3617" i="7"/>
  <c r="K668"/>
  <c r="N667"/>
  <c r="M4797"/>
  <c r="N3614"/>
  <c r="O3614" s="1"/>
  <c r="J667"/>
  <c r="M666"/>
  <c r="M599" i="4"/>
  <c r="J600"/>
  <c r="N644" l="1"/>
  <c r="K645"/>
  <c r="W643"/>
  <c r="O643"/>
  <c r="N3615" i="7"/>
  <c r="M4798"/>
  <c r="M3618"/>
  <c r="J668"/>
  <c r="M667"/>
  <c r="K669"/>
  <c r="N668"/>
  <c r="O668" s="1"/>
  <c r="O667"/>
  <c r="W667"/>
  <c r="M600" i="4"/>
  <c r="J601"/>
  <c r="W644" l="1"/>
  <c r="O644"/>
  <c r="N645"/>
  <c r="K646"/>
  <c r="M3619" i="7"/>
  <c r="M4799"/>
  <c r="N3616"/>
  <c r="O3616" s="1"/>
  <c r="K670"/>
  <c r="N669"/>
  <c r="J669"/>
  <c r="M668"/>
  <c r="W3615"/>
  <c r="O3615"/>
  <c r="M601" i="4"/>
  <c r="J602"/>
  <c r="N646" l="1"/>
  <c r="O646" s="1"/>
  <c r="K647"/>
  <c r="W645"/>
  <c r="O645"/>
  <c r="W646"/>
  <c r="K671" i="7"/>
  <c r="N670"/>
  <c r="O670" s="1"/>
  <c r="M4800"/>
  <c r="J670"/>
  <c r="M669"/>
  <c r="N3617"/>
  <c r="O3617" s="1"/>
  <c r="M3620"/>
  <c r="W669"/>
  <c r="O669"/>
  <c r="M602" i="4"/>
  <c r="J603"/>
  <c r="N647" l="1"/>
  <c r="W647" s="1"/>
  <c r="K648"/>
  <c r="M3621" i="7"/>
  <c r="J671"/>
  <c r="M670"/>
  <c r="M4801"/>
  <c r="K672"/>
  <c r="N671"/>
  <c r="N3618"/>
  <c r="M603" i="4"/>
  <c r="J604"/>
  <c r="O647" l="1"/>
  <c r="N648"/>
  <c r="K649"/>
  <c r="K673" i="7"/>
  <c r="N672"/>
  <c r="O672" s="1"/>
  <c r="J672"/>
  <c r="M671"/>
  <c r="M3622"/>
  <c r="N3619"/>
  <c r="O3619" s="1"/>
  <c r="M4802"/>
  <c r="O3618"/>
  <c r="W3618"/>
  <c r="O671"/>
  <c r="W671"/>
  <c r="J605" i="4"/>
  <c r="M604"/>
  <c r="W648" l="1"/>
  <c r="O648"/>
  <c r="N649"/>
  <c r="K650"/>
  <c r="N3620" i="7"/>
  <c r="O3620" s="1"/>
  <c r="J673"/>
  <c r="M672"/>
  <c r="K674"/>
  <c r="N673"/>
  <c r="M4803"/>
  <c r="M3623"/>
  <c r="M605" i="4"/>
  <c r="J606"/>
  <c r="W649" l="1"/>
  <c r="O649"/>
  <c r="K651"/>
  <c r="N650"/>
  <c r="M3624" i="7"/>
  <c r="J674"/>
  <c r="M673"/>
  <c r="N3621"/>
  <c r="M4804"/>
  <c r="K675"/>
  <c r="N674"/>
  <c r="O674" s="1"/>
  <c r="W673"/>
  <c r="O673"/>
  <c r="J607" i="4"/>
  <c r="M606"/>
  <c r="N651" l="1"/>
  <c r="K652"/>
  <c r="W650"/>
  <c r="O650"/>
  <c r="K676" i="7"/>
  <c r="N675"/>
  <c r="N3622"/>
  <c r="O3622" s="1"/>
  <c r="M3625"/>
  <c r="M4805"/>
  <c r="J675"/>
  <c r="M674"/>
  <c r="O3621"/>
  <c r="W3621"/>
  <c r="M607" i="4"/>
  <c r="J608"/>
  <c r="O651" l="1"/>
  <c r="W651"/>
  <c r="K653"/>
  <c r="N652"/>
  <c r="M4806" i="7"/>
  <c r="N3623"/>
  <c r="O3623" s="1"/>
  <c r="K677"/>
  <c r="N676"/>
  <c r="O676" s="1"/>
  <c r="J676"/>
  <c r="M675"/>
  <c r="M3626"/>
  <c r="O675"/>
  <c r="W675"/>
  <c r="J609" i="4"/>
  <c r="M608"/>
  <c r="N653" l="1"/>
  <c r="K654"/>
  <c r="W652"/>
  <c r="O652"/>
  <c r="J677" i="7"/>
  <c r="M676"/>
  <c r="N3624"/>
  <c r="M4807"/>
  <c r="M3627"/>
  <c r="K678"/>
  <c r="N677"/>
  <c r="J610" i="4"/>
  <c r="M609"/>
  <c r="W653" l="1"/>
  <c r="O653"/>
  <c r="K655"/>
  <c r="N654"/>
  <c r="K679" i="7"/>
  <c r="N678"/>
  <c r="O678" s="1"/>
  <c r="M4808"/>
  <c r="J678"/>
  <c r="M677"/>
  <c r="M3628"/>
  <c r="N3625"/>
  <c r="O3625" s="1"/>
  <c r="O677"/>
  <c r="W677"/>
  <c r="W3624"/>
  <c r="O3624"/>
  <c r="J611" i="4"/>
  <c r="M610"/>
  <c r="N655" l="1"/>
  <c r="K656"/>
  <c r="W654"/>
  <c r="O654"/>
  <c r="N3626" i="7"/>
  <c r="O3626" s="1"/>
  <c r="J679"/>
  <c r="M678"/>
  <c r="M4809"/>
  <c r="K680"/>
  <c r="N679"/>
  <c r="M3629"/>
  <c r="M2567"/>
  <c r="J612" i="4"/>
  <c r="M611"/>
  <c r="W655" l="1"/>
  <c r="O655"/>
  <c r="N656"/>
  <c r="K657"/>
  <c r="M2568" i="7"/>
  <c r="K681"/>
  <c r="N680"/>
  <c r="O680" s="1"/>
  <c r="J680"/>
  <c r="M679"/>
  <c r="N3627"/>
  <c r="M3630"/>
  <c r="M4810"/>
  <c r="O679"/>
  <c r="W679"/>
  <c r="M612" i="4"/>
  <c r="J613"/>
  <c r="N657" l="1"/>
  <c r="K658"/>
  <c r="W656"/>
  <c r="O656"/>
  <c r="M4811" i="7"/>
  <c r="M3631"/>
  <c r="J681"/>
  <c r="M680"/>
  <c r="K682"/>
  <c r="N681"/>
  <c r="M2569"/>
  <c r="N3628"/>
  <c r="O3628" s="1"/>
  <c r="O3627"/>
  <c r="W3627"/>
  <c r="M613" i="4"/>
  <c r="J614"/>
  <c r="W657" l="1"/>
  <c r="O657"/>
  <c r="N658"/>
  <c r="K659"/>
  <c r="M4812" i="7"/>
  <c r="N3629"/>
  <c r="O3629" s="1"/>
  <c r="M2570"/>
  <c r="J682"/>
  <c r="M681"/>
  <c r="M3632"/>
  <c r="K683"/>
  <c r="N682"/>
  <c r="O682" s="1"/>
  <c r="O681"/>
  <c r="W681"/>
  <c r="M614" i="4"/>
  <c r="J615"/>
  <c r="W658" l="1"/>
  <c r="O658"/>
  <c r="N659"/>
  <c r="K660"/>
  <c r="M4813" i="7"/>
  <c r="M3633"/>
  <c r="N3630"/>
  <c r="K684"/>
  <c r="N683"/>
  <c r="J683"/>
  <c r="M682"/>
  <c r="M2571"/>
  <c r="M615" i="4"/>
  <c r="J616"/>
  <c r="W659" l="1"/>
  <c r="O659"/>
  <c r="N660"/>
  <c r="K661"/>
  <c r="M4814" i="7"/>
  <c r="M2572"/>
  <c r="J684"/>
  <c r="M683"/>
  <c r="N3631"/>
  <c r="O3631" s="1"/>
  <c r="M3634"/>
  <c r="K685"/>
  <c r="N684"/>
  <c r="O684" s="1"/>
  <c r="W683"/>
  <c r="O683"/>
  <c r="O3630"/>
  <c r="W3630"/>
  <c r="M616" i="4"/>
  <c r="J617"/>
  <c r="O660" l="1"/>
  <c r="W660"/>
  <c r="N661"/>
  <c r="K662"/>
  <c r="M4815" i="7"/>
  <c r="K686"/>
  <c r="N685"/>
  <c r="N2567"/>
  <c r="O2567" s="1"/>
  <c r="M3635"/>
  <c r="N3632"/>
  <c r="O3632" s="1"/>
  <c r="J685"/>
  <c r="M684"/>
  <c r="M2573"/>
  <c r="J618" i="4"/>
  <c r="M617"/>
  <c r="O661" l="1"/>
  <c r="W661"/>
  <c r="N662"/>
  <c r="K663"/>
  <c r="M4816" i="7"/>
  <c r="M2574"/>
  <c r="N3633"/>
  <c r="M3636"/>
  <c r="N2568"/>
  <c r="K687"/>
  <c r="N686"/>
  <c r="O686" s="1"/>
  <c r="J686"/>
  <c r="M685"/>
  <c r="W685"/>
  <c r="O685"/>
  <c r="M618" i="4"/>
  <c r="J619"/>
  <c r="O662" l="1"/>
  <c r="W662"/>
  <c r="K664"/>
  <c r="N663"/>
  <c r="M4817" i="7"/>
  <c r="J687"/>
  <c r="M686"/>
  <c r="K688"/>
  <c r="N687"/>
  <c r="N2569"/>
  <c r="O2569" s="1"/>
  <c r="M3637"/>
  <c r="N3634"/>
  <c r="O3634" s="1"/>
  <c r="M2575"/>
  <c r="W2568"/>
  <c r="O2568"/>
  <c r="W3633"/>
  <c r="O3633"/>
  <c r="M619" i="4"/>
  <c r="J620"/>
  <c r="N664" l="1"/>
  <c r="K665"/>
  <c r="W663"/>
  <c r="O663"/>
  <c r="M4818" i="7"/>
  <c r="M2576"/>
  <c r="N3635"/>
  <c r="O3635" s="1"/>
  <c r="M3638"/>
  <c r="N2570"/>
  <c r="O2570" s="1"/>
  <c r="K689"/>
  <c r="N688"/>
  <c r="O688" s="1"/>
  <c r="J688"/>
  <c r="M687"/>
  <c r="O687"/>
  <c r="W687"/>
  <c r="M620" i="4"/>
  <c r="J621"/>
  <c r="O664" l="1"/>
  <c r="W664"/>
  <c r="K666"/>
  <c r="N665"/>
  <c r="M4819" i="7"/>
  <c r="J689"/>
  <c r="M688"/>
  <c r="N689"/>
  <c r="K690"/>
  <c r="N2571"/>
  <c r="M3639"/>
  <c r="N3636"/>
  <c r="M2577"/>
  <c r="M621" i="4"/>
  <c r="J622"/>
  <c r="N666" l="1"/>
  <c r="K667"/>
  <c r="W665"/>
  <c r="O665"/>
  <c r="M4820" i="7"/>
  <c r="M2578"/>
  <c r="N3637"/>
  <c r="O3637" s="1"/>
  <c r="M3640"/>
  <c r="N2572"/>
  <c r="O2572" s="1"/>
  <c r="O689"/>
  <c r="W689"/>
  <c r="J690"/>
  <c r="M689"/>
  <c r="O3636"/>
  <c r="W3636"/>
  <c r="O2571"/>
  <c r="W2571"/>
  <c r="N690"/>
  <c r="O690" s="1"/>
  <c r="K691"/>
  <c r="M622" i="4"/>
  <c r="J623"/>
  <c r="W666" l="1"/>
  <c r="O666"/>
  <c r="N667"/>
  <c r="K668"/>
  <c r="M4821" i="7"/>
  <c r="J691"/>
  <c r="M690"/>
  <c r="N2573"/>
  <c r="O2573" s="1"/>
  <c r="M3641"/>
  <c r="N3638"/>
  <c r="O3638" s="1"/>
  <c r="M2579"/>
  <c r="K692"/>
  <c r="N691"/>
  <c r="M623" i="4"/>
  <c r="J624"/>
  <c r="N668" l="1"/>
  <c r="O668" s="1"/>
  <c r="K669"/>
  <c r="O667"/>
  <c r="W667"/>
  <c r="W668"/>
  <c r="M4822" i="7"/>
  <c r="O691"/>
  <c r="W691"/>
  <c r="K693"/>
  <c r="N692"/>
  <c r="O692" s="1"/>
  <c r="M2580"/>
  <c r="N3639"/>
  <c r="M3642"/>
  <c r="N2574"/>
  <c r="J692"/>
  <c r="M691"/>
  <c r="M624" i="4"/>
  <c r="J625"/>
  <c r="N669" l="1"/>
  <c r="K670"/>
  <c r="M4823" i="7"/>
  <c r="N2575"/>
  <c r="O2575" s="1"/>
  <c r="N3640"/>
  <c r="O3640" s="1"/>
  <c r="M2581"/>
  <c r="K694"/>
  <c r="N693"/>
  <c r="J693"/>
  <c r="M692"/>
  <c r="M3643"/>
  <c r="O2574"/>
  <c r="W2574"/>
  <c r="O3639"/>
  <c r="W3639"/>
  <c r="M625" i="4"/>
  <c r="J626"/>
  <c r="W669" l="1"/>
  <c r="O669"/>
  <c r="N670"/>
  <c r="K671"/>
  <c r="M4824" i="7"/>
  <c r="J694"/>
  <c r="M693"/>
  <c r="K695"/>
  <c r="N694"/>
  <c r="O694" s="1"/>
  <c r="M2582"/>
  <c r="N3641"/>
  <c r="O3641" s="1"/>
  <c r="N2576"/>
  <c r="O2576" s="1"/>
  <c r="M3644"/>
  <c r="W693"/>
  <c r="O693"/>
  <c r="J627" i="4"/>
  <c r="M626"/>
  <c r="W670" l="1"/>
  <c r="O670"/>
  <c r="N671"/>
  <c r="K672"/>
  <c r="M4825" i="7"/>
  <c r="N3642"/>
  <c r="M2583"/>
  <c r="K696"/>
  <c r="N695"/>
  <c r="J695"/>
  <c r="M694"/>
  <c r="M3645"/>
  <c r="N2577"/>
  <c r="M627" i="4"/>
  <c r="J628"/>
  <c r="O671" l="1"/>
  <c r="W671"/>
  <c r="K673"/>
  <c r="N672"/>
  <c r="M4826" i="7"/>
  <c r="M3646"/>
  <c r="J696"/>
  <c r="M695"/>
  <c r="M2584"/>
  <c r="N3643"/>
  <c r="O3643" s="1"/>
  <c r="N2578"/>
  <c r="O2578" s="1"/>
  <c r="K697"/>
  <c r="N696"/>
  <c r="O696" s="1"/>
  <c r="O2577"/>
  <c r="W2577"/>
  <c r="O695"/>
  <c r="W695"/>
  <c r="O3642"/>
  <c r="W3642"/>
  <c r="M628" i="4"/>
  <c r="J629"/>
  <c r="K674" l="1"/>
  <c r="N673"/>
  <c r="O672"/>
  <c r="W672"/>
  <c r="M4827" i="7"/>
  <c r="K698"/>
  <c r="N697"/>
  <c r="N2579"/>
  <c r="O2579" s="1"/>
  <c r="N3644"/>
  <c r="O3644" s="1"/>
  <c r="M2585"/>
  <c r="J697"/>
  <c r="M696"/>
  <c r="M3647"/>
  <c r="M629" i="4"/>
  <c r="J630"/>
  <c r="K675" l="1"/>
  <c r="N674"/>
  <c r="O673"/>
  <c r="W673"/>
  <c r="M3648" i="7"/>
  <c r="J698"/>
  <c r="M697"/>
  <c r="M2586"/>
  <c r="N3645"/>
  <c r="N2580"/>
  <c r="K699"/>
  <c r="N698"/>
  <c r="O698" s="1"/>
  <c r="O697"/>
  <c r="W697"/>
  <c r="M630" i="4"/>
  <c r="J631"/>
  <c r="K676" l="1"/>
  <c r="N675"/>
  <c r="O674"/>
  <c r="W674"/>
  <c r="N2581" i="7"/>
  <c r="O2581" s="1"/>
  <c r="M2587"/>
  <c r="J699"/>
  <c r="M698"/>
  <c r="M3649"/>
  <c r="K700"/>
  <c r="N699"/>
  <c r="N3646"/>
  <c r="O3646" s="1"/>
  <c r="O2580"/>
  <c r="W2580"/>
  <c r="O3645"/>
  <c r="W3645"/>
  <c r="J632" i="4"/>
  <c r="M631"/>
  <c r="N676" l="1"/>
  <c r="K677"/>
  <c r="W675"/>
  <c r="O675"/>
  <c r="K701" i="7"/>
  <c r="N700"/>
  <c r="O700" s="1"/>
  <c r="M2588"/>
  <c r="N2582"/>
  <c r="O2582" s="1"/>
  <c r="N3647"/>
  <c r="O3647" s="1"/>
  <c r="M3650"/>
  <c r="J700"/>
  <c r="M699"/>
  <c r="O699"/>
  <c r="W699"/>
  <c r="J633" i="4"/>
  <c r="M632"/>
  <c r="W676" l="1"/>
  <c r="O676"/>
  <c r="K678"/>
  <c r="N677"/>
  <c r="J701" i="7"/>
  <c r="M700"/>
  <c r="M3651"/>
  <c r="N3648"/>
  <c r="M2589"/>
  <c r="K702"/>
  <c r="N701"/>
  <c r="N2583"/>
  <c r="M633" i="4"/>
  <c r="J634"/>
  <c r="N678" l="1"/>
  <c r="K679"/>
  <c r="W677"/>
  <c r="O677"/>
  <c r="K703" i="7"/>
  <c r="N702"/>
  <c r="O702" s="1"/>
  <c r="M2590"/>
  <c r="M3652"/>
  <c r="J702"/>
  <c r="M701"/>
  <c r="N2584"/>
  <c r="O2584" s="1"/>
  <c r="N3649"/>
  <c r="O3649" s="1"/>
  <c r="O2583"/>
  <c r="W2583"/>
  <c r="W701"/>
  <c r="O701"/>
  <c r="O3648"/>
  <c r="W3648"/>
  <c r="M634" i="4"/>
  <c r="J635"/>
  <c r="W678" l="1"/>
  <c r="O678"/>
  <c r="N679"/>
  <c r="K680"/>
  <c r="N3650" i="7"/>
  <c r="O3650" s="1"/>
  <c r="J703"/>
  <c r="M702"/>
  <c r="M3653"/>
  <c r="M2591"/>
  <c r="K704"/>
  <c r="N703"/>
  <c r="N2585"/>
  <c r="O2585" s="1"/>
  <c r="J636" i="4"/>
  <c r="M635"/>
  <c r="W679" l="1"/>
  <c r="O679"/>
  <c r="N680"/>
  <c r="K681"/>
  <c r="K705" i="7"/>
  <c r="N704"/>
  <c r="O704" s="1"/>
  <c r="M3654"/>
  <c r="J704"/>
  <c r="M703"/>
  <c r="N3651"/>
  <c r="N2586"/>
  <c r="M2592"/>
  <c r="W703"/>
  <c r="O703"/>
  <c r="J637" i="4"/>
  <c r="M636"/>
  <c r="W680" l="1"/>
  <c r="O680"/>
  <c r="N681"/>
  <c r="K682"/>
  <c r="N2587" i="7"/>
  <c r="O2587" s="1"/>
  <c r="N3652"/>
  <c r="O3652" s="1"/>
  <c r="M3655"/>
  <c r="K706"/>
  <c r="N705"/>
  <c r="M2593"/>
  <c r="J705"/>
  <c r="M704"/>
  <c r="W2586"/>
  <c r="O2586"/>
  <c r="O3651"/>
  <c r="W3651"/>
  <c r="M637" i="4"/>
  <c r="J638"/>
  <c r="W681" l="1"/>
  <c r="O681"/>
  <c r="K683"/>
  <c r="N682"/>
  <c r="M2594" i="7"/>
  <c r="M3656"/>
  <c r="N3653"/>
  <c r="O3653" s="1"/>
  <c r="N2588"/>
  <c r="O2588" s="1"/>
  <c r="J706"/>
  <c r="M705"/>
  <c r="K707"/>
  <c r="N706"/>
  <c r="O706" s="1"/>
  <c r="O705"/>
  <c r="W705"/>
  <c r="M638" i="4"/>
  <c r="J639"/>
  <c r="N683" l="1"/>
  <c r="O683" s="1"/>
  <c r="K684"/>
  <c r="W683"/>
  <c r="W682"/>
  <c r="O682"/>
  <c r="J707" i="7"/>
  <c r="M706"/>
  <c r="M3657"/>
  <c r="M2595"/>
  <c r="K708"/>
  <c r="N707"/>
  <c r="N2589"/>
  <c r="N3654"/>
  <c r="M639" i="4"/>
  <c r="J640"/>
  <c r="N684" l="1"/>
  <c r="K685"/>
  <c r="N3655" i="7"/>
  <c r="O3655" s="1"/>
  <c r="K709"/>
  <c r="N708"/>
  <c r="O708" s="1"/>
  <c r="M2596"/>
  <c r="J708"/>
  <c r="M707"/>
  <c r="N2590"/>
  <c r="O2590" s="1"/>
  <c r="M3658"/>
  <c r="W3654"/>
  <c r="O3654"/>
  <c r="O2589"/>
  <c r="W2589"/>
  <c r="W707"/>
  <c r="O707"/>
  <c r="M640" i="4"/>
  <c r="J641"/>
  <c r="W684" l="1"/>
  <c r="O684"/>
  <c r="N685"/>
  <c r="K686"/>
  <c r="M3659" i="7"/>
  <c r="J709"/>
  <c r="M708"/>
  <c r="K710"/>
  <c r="N709"/>
  <c r="N3656"/>
  <c r="O3656" s="1"/>
  <c r="N2591"/>
  <c r="O2591" s="1"/>
  <c r="M2597"/>
  <c r="M641" i="4"/>
  <c r="J642"/>
  <c r="W685" l="1"/>
  <c r="O685"/>
  <c r="N686"/>
  <c r="K687"/>
  <c r="M2598" i="7"/>
  <c r="N3657"/>
  <c r="J710"/>
  <c r="M709"/>
  <c r="M3660"/>
  <c r="N2592"/>
  <c r="N710"/>
  <c r="O710" s="1"/>
  <c r="K711"/>
  <c r="O709"/>
  <c r="W709"/>
  <c r="M642" i="4"/>
  <c r="J643"/>
  <c r="O686" l="1"/>
  <c r="W686"/>
  <c r="K688"/>
  <c r="N687"/>
  <c r="M3661" i="7"/>
  <c r="N3658"/>
  <c r="O3658" s="1"/>
  <c r="M2599"/>
  <c r="N2593"/>
  <c r="O2593" s="1"/>
  <c r="J711"/>
  <c r="M710"/>
  <c r="K712"/>
  <c r="N711"/>
  <c r="W2592"/>
  <c r="O2592"/>
  <c r="O3657"/>
  <c r="W3657"/>
  <c r="M643" i="4"/>
  <c r="J644"/>
  <c r="K689" l="1"/>
  <c r="N688"/>
  <c r="O687"/>
  <c r="W687"/>
  <c r="K713" i="7"/>
  <c r="N712"/>
  <c r="O712" s="1"/>
  <c r="N2594"/>
  <c r="O2594" s="1"/>
  <c r="N3659"/>
  <c r="O3659" s="1"/>
  <c r="M3662"/>
  <c r="J712"/>
  <c r="M711"/>
  <c r="M2600"/>
  <c r="O711"/>
  <c r="W711"/>
  <c r="M644" i="4"/>
  <c r="J645"/>
  <c r="N689" l="1"/>
  <c r="K690"/>
  <c r="O688"/>
  <c r="W688"/>
  <c r="M2601" i="7"/>
  <c r="M3663"/>
  <c r="N2595"/>
  <c r="K714"/>
  <c r="N713"/>
  <c r="J713"/>
  <c r="M712"/>
  <c r="N3660"/>
  <c r="J646" i="4"/>
  <c r="M645"/>
  <c r="W689" l="1"/>
  <c r="O689"/>
  <c r="K691"/>
  <c r="N690"/>
  <c r="N3661" i="7"/>
  <c r="O3661" s="1"/>
  <c r="K715"/>
  <c r="N714"/>
  <c r="O714" s="1"/>
  <c r="M3664"/>
  <c r="M2602"/>
  <c r="J714"/>
  <c r="M713"/>
  <c r="N2596"/>
  <c r="O2596" s="1"/>
  <c r="W3660"/>
  <c r="O3660"/>
  <c r="O713"/>
  <c r="W713"/>
  <c r="O2595"/>
  <c r="W2595"/>
  <c r="M646" i="4"/>
  <c r="J647"/>
  <c r="K692" l="1"/>
  <c r="N691"/>
  <c r="O690"/>
  <c r="W690"/>
  <c r="N2597" i="7"/>
  <c r="O2597" s="1"/>
  <c r="M2603"/>
  <c r="K716"/>
  <c r="N715"/>
  <c r="N3662"/>
  <c r="O3662" s="1"/>
  <c r="J715"/>
  <c r="M714"/>
  <c r="M3665"/>
  <c r="J648" i="4"/>
  <c r="M647"/>
  <c r="N692" l="1"/>
  <c r="K693"/>
  <c r="W691"/>
  <c r="O691"/>
  <c r="M3666" i="7"/>
  <c r="N3663"/>
  <c r="M2604"/>
  <c r="N2598"/>
  <c r="J716"/>
  <c r="M715"/>
  <c r="K717"/>
  <c r="N716"/>
  <c r="O716" s="1"/>
  <c r="W715"/>
  <c r="O715"/>
  <c r="M648" i="4"/>
  <c r="J649"/>
  <c r="O692" l="1"/>
  <c r="W692"/>
  <c r="N693"/>
  <c r="K694"/>
  <c r="J717" i="7"/>
  <c r="M716"/>
  <c r="N2599"/>
  <c r="O2599" s="1"/>
  <c r="N3664"/>
  <c r="O3664" s="1"/>
  <c r="M3667"/>
  <c r="K718"/>
  <c r="N717"/>
  <c r="M2605"/>
  <c r="O2598"/>
  <c r="W2598"/>
  <c r="O3663"/>
  <c r="W3663"/>
  <c r="M649" i="4"/>
  <c r="J650"/>
  <c r="O693" l="1"/>
  <c r="W693"/>
  <c r="K695"/>
  <c r="N694"/>
  <c r="M2606" i="7"/>
  <c r="M3668"/>
  <c r="N2600"/>
  <c r="O2600" s="1"/>
  <c r="J718"/>
  <c r="M717"/>
  <c r="K719"/>
  <c r="N718"/>
  <c r="O718" s="1"/>
  <c r="N3665"/>
  <c r="O3665" s="1"/>
  <c r="O717"/>
  <c r="W717"/>
  <c r="M650" i="4"/>
  <c r="J651"/>
  <c r="K696" l="1"/>
  <c r="N695"/>
  <c r="O694"/>
  <c r="W694"/>
  <c r="N3666" i="7"/>
  <c r="J719"/>
  <c r="M718"/>
  <c r="M3669"/>
  <c r="M2607"/>
  <c r="K720"/>
  <c r="N719"/>
  <c r="N2601"/>
  <c r="J652" i="4"/>
  <c r="M651"/>
  <c r="N696" l="1"/>
  <c r="K697"/>
  <c r="O695"/>
  <c r="W695"/>
  <c r="N2602" i="7"/>
  <c r="O2602" s="1"/>
  <c r="M2608"/>
  <c r="J720"/>
  <c r="M719"/>
  <c r="N3667"/>
  <c r="O3667" s="1"/>
  <c r="K721"/>
  <c r="N720"/>
  <c r="O720" s="1"/>
  <c r="M3670"/>
  <c r="W2601"/>
  <c r="O2601"/>
  <c r="O719"/>
  <c r="W719"/>
  <c r="O3666"/>
  <c r="W3666"/>
  <c r="M652" i="4"/>
  <c r="J653"/>
  <c r="O696" l="1"/>
  <c r="W696"/>
  <c r="K698"/>
  <c r="N697"/>
  <c r="K722" i="7"/>
  <c r="N721"/>
  <c r="J721"/>
  <c r="M720"/>
  <c r="M2609"/>
  <c r="N2603"/>
  <c r="O2603" s="1"/>
  <c r="M3671"/>
  <c r="N3668"/>
  <c r="O3668" s="1"/>
  <c r="M653" i="4"/>
  <c r="J654"/>
  <c r="N698" l="1"/>
  <c r="K699"/>
  <c r="W697"/>
  <c r="O697"/>
  <c r="M3672" i="7"/>
  <c r="M2610"/>
  <c r="J722"/>
  <c r="M721"/>
  <c r="K723"/>
  <c r="N722"/>
  <c r="O722" s="1"/>
  <c r="N3669"/>
  <c r="N2604"/>
  <c r="O721"/>
  <c r="W721"/>
  <c r="M654" i="4"/>
  <c r="J655"/>
  <c r="O698" l="1"/>
  <c r="W698"/>
  <c r="K700"/>
  <c r="N699"/>
  <c r="N2605" i="7"/>
  <c r="O2605" s="1"/>
  <c r="K724"/>
  <c r="N723"/>
  <c r="M2611"/>
  <c r="M3673"/>
  <c r="N3670"/>
  <c r="O3670" s="1"/>
  <c r="J723"/>
  <c r="M722"/>
  <c r="O2604"/>
  <c r="W2604"/>
  <c r="O3669"/>
  <c r="W3669"/>
  <c r="M655" i="4"/>
  <c r="J656"/>
  <c r="N700" l="1"/>
  <c r="O700" s="1"/>
  <c r="K701"/>
  <c r="W700"/>
  <c r="O699"/>
  <c r="W699"/>
  <c r="J724" i="7"/>
  <c r="M723"/>
  <c r="N3671"/>
  <c r="O3671" s="1"/>
  <c r="M3674"/>
  <c r="M2612"/>
  <c r="K725"/>
  <c r="N724"/>
  <c r="O724" s="1"/>
  <c r="N2606"/>
  <c r="O2606" s="1"/>
  <c r="W723"/>
  <c r="O723"/>
  <c r="M656" i="4"/>
  <c r="J657"/>
  <c r="K702" l="1"/>
  <c r="N701"/>
  <c r="N2607" i="7"/>
  <c r="M3675"/>
  <c r="K726"/>
  <c r="N725"/>
  <c r="M2613"/>
  <c r="N3672"/>
  <c r="J725"/>
  <c r="M724"/>
  <c r="M657" i="4"/>
  <c r="J658"/>
  <c r="N702" l="1"/>
  <c r="K703"/>
  <c r="W701"/>
  <c r="O701"/>
  <c r="N3673" i="7"/>
  <c r="O3673" s="1"/>
  <c r="M3676"/>
  <c r="N2608"/>
  <c r="O2608" s="1"/>
  <c r="J726"/>
  <c r="M725"/>
  <c r="M2614"/>
  <c r="K727"/>
  <c r="N726"/>
  <c r="O726" s="1"/>
  <c r="O3672"/>
  <c r="W3672"/>
  <c r="W725"/>
  <c r="O725"/>
  <c r="O2607"/>
  <c r="W2607"/>
  <c r="M658" i="4"/>
  <c r="J659"/>
  <c r="O702" l="1"/>
  <c r="W702"/>
  <c r="N703"/>
  <c r="K704"/>
  <c r="M2615" i="7"/>
  <c r="J727"/>
  <c r="M726"/>
  <c r="M3677"/>
  <c r="N3674"/>
  <c r="O3674" s="1"/>
  <c r="K728"/>
  <c r="N727"/>
  <c r="N2609"/>
  <c r="O2609" s="1"/>
  <c r="M659" i="4"/>
  <c r="J660"/>
  <c r="O703" l="1"/>
  <c r="W703"/>
  <c r="N704"/>
  <c r="O704" s="1"/>
  <c r="K705"/>
  <c r="N2610" i="7"/>
  <c r="K729"/>
  <c r="N728"/>
  <c r="O728" s="1"/>
  <c r="M3678"/>
  <c r="J728"/>
  <c r="M727"/>
  <c r="M2616"/>
  <c r="N3675"/>
  <c r="O727"/>
  <c r="W727"/>
  <c r="M660" i="4"/>
  <c r="J661"/>
  <c r="N705" l="1"/>
  <c r="K706"/>
  <c r="O3675" i="7"/>
  <c r="W3675"/>
  <c r="N3676"/>
  <c r="O3676" s="1"/>
  <c r="J729"/>
  <c r="M728"/>
  <c r="M3679"/>
  <c r="K730"/>
  <c r="N729"/>
  <c r="N2611"/>
  <c r="O2611" s="1"/>
  <c r="M2617"/>
  <c r="O2610"/>
  <c r="W2610"/>
  <c r="M661" i="4"/>
  <c r="J662"/>
  <c r="W705" l="1"/>
  <c r="O705"/>
  <c r="N706"/>
  <c r="K707"/>
  <c r="N2612" i="7"/>
  <c r="O2612" s="1"/>
  <c r="M3680"/>
  <c r="M729"/>
  <c r="J730"/>
  <c r="N3677"/>
  <c r="O3677" s="1"/>
  <c r="M2618"/>
  <c r="K731"/>
  <c r="N730"/>
  <c r="O730" s="1"/>
  <c r="O729"/>
  <c r="W729"/>
  <c r="M662" i="4"/>
  <c r="J663"/>
  <c r="O706" l="1"/>
  <c r="W706"/>
  <c r="K708"/>
  <c r="N707"/>
  <c r="K732" i="7"/>
  <c r="N731"/>
  <c r="N3678"/>
  <c r="M3681"/>
  <c r="N2613"/>
  <c r="M2619"/>
  <c r="M730"/>
  <c r="J731"/>
  <c r="M663" i="4"/>
  <c r="J664"/>
  <c r="K709" l="1"/>
  <c r="N708"/>
  <c r="O707"/>
  <c r="W707"/>
  <c r="N2614" i="7"/>
  <c r="O2614" s="1"/>
  <c r="N3679"/>
  <c r="O3679" s="1"/>
  <c r="K733"/>
  <c r="N732"/>
  <c r="O732" s="1"/>
  <c r="M2620"/>
  <c r="M3682"/>
  <c r="J732"/>
  <c r="M731"/>
  <c r="W2613"/>
  <c r="O2613"/>
  <c r="W3678"/>
  <c r="O3678"/>
  <c r="O731"/>
  <c r="W731"/>
  <c r="M664" i="4"/>
  <c r="J665"/>
  <c r="N709" l="1"/>
  <c r="K710"/>
  <c r="W708"/>
  <c r="O708"/>
  <c r="J733" i="7"/>
  <c r="M732"/>
  <c r="M2621"/>
  <c r="K734"/>
  <c r="N733"/>
  <c r="N3680"/>
  <c r="O3680" s="1"/>
  <c r="M3683"/>
  <c r="N2615"/>
  <c r="O2615" s="1"/>
  <c r="M665" i="4"/>
  <c r="J666"/>
  <c r="O709" l="1"/>
  <c r="W709"/>
  <c r="K711"/>
  <c r="N710"/>
  <c r="M3684" i="7"/>
  <c r="K735"/>
  <c r="N734"/>
  <c r="O734" s="1"/>
  <c r="M2622"/>
  <c r="J734"/>
  <c r="M733"/>
  <c r="N2616"/>
  <c r="N3681"/>
  <c r="O733"/>
  <c r="W733"/>
  <c r="M666" i="4"/>
  <c r="J667"/>
  <c r="N711" l="1"/>
  <c r="K712"/>
  <c r="W710"/>
  <c r="O710"/>
  <c r="N2617" i="7"/>
  <c r="O2617" s="1"/>
  <c r="J735"/>
  <c r="M734"/>
  <c r="K736"/>
  <c r="N735"/>
  <c r="M3685"/>
  <c r="N3682"/>
  <c r="O3682" s="1"/>
  <c r="M2623"/>
  <c r="W3681"/>
  <c r="O3681"/>
  <c r="O2616"/>
  <c r="W2616"/>
  <c r="M667" i="4"/>
  <c r="J668"/>
  <c r="O711" l="1"/>
  <c r="W711"/>
  <c r="K713"/>
  <c r="N712"/>
  <c r="M2624" i="7"/>
  <c r="N3683"/>
  <c r="O3683" s="1"/>
  <c r="K737"/>
  <c r="N736"/>
  <c r="O736" s="1"/>
  <c r="J736"/>
  <c r="M735"/>
  <c r="N2618"/>
  <c r="O2618" s="1"/>
  <c r="M3686"/>
  <c r="O735"/>
  <c r="W735"/>
  <c r="M668" i="4"/>
  <c r="J669"/>
  <c r="N713" l="1"/>
  <c r="K714"/>
  <c r="W712"/>
  <c r="O712"/>
  <c r="M3687" i="7"/>
  <c r="K738"/>
  <c r="N737"/>
  <c r="N3684"/>
  <c r="M2625"/>
  <c r="N2619"/>
  <c r="J737"/>
  <c r="M736"/>
  <c r="J670" i="4"/>
  <c r="M669"/>
  <c r="W713" l="1"/>
  <c r="O713"/>
  <c r="K715"/>
  <c r="N714"/>
  <c r="N2620" i="7"/>
  <c r="O2620" s="1"/>
  <c r="M2626"/>
  <c r="K739"/>
  <c r="N738"/>
  <c r="O738" s="1"/>
  <c r="M3688"/>
  <c r="J738"/>
  <c r="M737"/>
  <c r="N3685"/>
  <c r="O3685" s="1"/>
  <c r="O2619"/>
  <c r="W2619"/>
  <c r="O3684"/>
  <c r="W3684"/>
  <c r="O737"/>
  <c r="W737"/>
  <c r="M670" i="4"/>
  <c r="J671"/>
  <c r="N715" l="1"/>
  <c r="K716"/>
  <c r="W714"/>
  <c r="O714"/>
  <c r="J739" i="7"/>
  <c r="M738"/>
  <c r="K740"/>
  <c r="N739"/>
  <c r="M2627"/>
  <c r="N2621"/>
  <c r="O2621" s="1"/>
  <c r="N3686"/>
  <c r="O3686" s="1"/>
  <c r="M3689"/>
  <c r="J672" i="4"/>
  <c r="M671"/>
  <c r="O715" l="1"/>
  <c r="W715"/>
  <c r="K717"/>
  <c r="N716"/>
  <c r="N3687" i="7"/>
  <c r="K741"/>
  <c r="N740"/>
  <c r="O740" s="1"/>
  <c r="J740"/>
  <c r="M739"/>
  <c r="M3690"/>
  <c r="N2622"/>
  <c r="M2628"/>
  <c r="O739"/>
  <c r="W739"/>
  <c r="J673" i="4"/>
  <c r="M672"/>
  <c r="K718" l="1"/>
  <c r="N717"/>
  <c r="O716"/>
  <c r="W716"/>
  <c r="M2629" i="7"/>
  <c r="M3691"/>
  <c r="K742"/>
  <c r="N741"/>
  <c r="N3688"/>
  <c r="O3688" s="1"/>
  <c r="N2623"/>
  <c r="O2623" s="1"/>
  <c r="J741"/>
  <c r="M740"/>
  <c r="O2622"/>
  <c r="W2622"/>
  <c r="O3687"/>
  <c r="W3687"/>
  <c r="J674" i="4"/>
  <c r="M673"/>
  <c r="K719" l="1"/>
  <c r="N718"/>
  <c r="O717"/>
  <c r="W717"/>
  <c r="N2624" i="7"/>
  <c r="O2624" s="1"/>
  <c r="K743"/>
  <c r="N742"/>
  <c r="O742" s="1"/>
  <c r="M3692"/>
  <c r="M2630"/>
  <c r="J742"/>
  <c r="M741"/>
  <c r="N3689"/>
  <c r="O3689" s="1"/>
  <c r="W741"/>
  <c r="O741"/>
  <c r="M674" i="4"/>
  <c r="J675"/>
  <c r="K720" l="1"/>
  <c r="N719"/>
  <c r="O718"/>
  <c r="W718"/>
  <c r="N3690" i="7"/>
  <c r="M3693"/>
  <c r="K744"/>
  <c r="N743"/>
  <c r="N2625"/>
  <c r="J743"/>
  <c r="M742"/>
  <c r="M2631"/>
  <c r="M675" i="4"/>
  <c r="J676"/>
  <c r="N720" l="1"/>
  <c r="K721"/>
  <c r="O719"/>
  <c r="W719"/>
  <c r="J744" i="7"/>
  <c r="M743"/>
  <c r="N2626"/>
  <c r="O2626" s="1"/>
  <c r="M3694"/>
  <c r="N3691"/>
  <c r="O3691" s="1"/>
  <c r="M2632"/>
  <c r="K745"/>
  <c r="N744"/>
  <c r="O744" s="1"/>
  <c r="O2625"/>
  <c r="W2625"/>
  <c r="W743"/>
  <c r="O743"/>
  <c r="O3690"/>
  <c r="W3690"/>
  <c r="M676" i="4"/>
  <c r="J677"/>
  <c r="O720" l="1"/>
  <c r="W720"/>
  <c r="K722"/>
  <c r="N721"/>
  <c r="K746" i="7"/>
  <c r="N745"/>
  <c r="M2633"/>
  <c r="M3695"/>
  <c r="N2627"/>
  <c r="O2627" s="1"/>
  <c r="J745"/>
  <c r="M744"/>
  <c r="N3692"/>
  <c r="O3692" s="1"/>
  <c r="M677" i="4"/>
  <c r="J678"/>
  <c r="K723" l="1"/>
  <c r="N722"/>
  <c r="W721"/>
  <c r="O721"/>
  <c r="J746" i="7"/>
  <c r="M745"/>
  <c r="M3696"/>
  <c r="M2634"/>
  <c r="K747"/>
  <c r="N746"/>
  <c r="O746" s="1"/>
  <c r="N3693"/>
  <c r="N2628"/>
  <c r="O745"/>
  <c r="W745"/>
  <c r="M678" i="4"/>
  <c r="J679"/>
  <c r="K724" l="1"/>
  <c r="N723"/>
  <c r="W722"/>
  <c r="O722"/>
  <c r="N2629" i="7"/>
  <c r="O2629" s="1"/>
  <c r="N3694"/>
  <c r="O3694" s="1"/>
  <c r="M2635"/>
  <c r="M3697"/>
  <c r="J747"/>
  <c r="M746"/>
  <c r="K748"/>
  <c r="N747"/>
  <c r="W2628"/>
  <c r="O2628"/>
  <c r="W3693"/>
  <c r="O3693"/>
  <c r="M679" i="4"/>
  <c r="J680"/>
  <c r="K725" l="1"/>
  <c r="N724"/>
  <c r="W723"/>
  <c r="O723"/>
  <c r="J748" i="7"/>
  <c r="M747"/>
  <c r="M2636"/>
  <c r="N3695"/>
  <c r="O3695" s="1"/>
  <c r="N2630"/>
  <c r="O2630" s="1"/>
  <c r="K749"/>
  <c r="N748"/>
  <c r="O748" s="1"/>
  <c r="M3698"/>
  <c r="W747"/>
  <c r="O747"/>
  <c r="M680" i="4"/>
  <c r="J681"/>
  <c r="K726" l="1"/>
  <c r="N725"/>
  <c r="O724"/>
  <c r="W724"/>
  <c r="M3699" i="7"/>
  <c r="K750"/>
  <c r="N749"/>
  <c r="N2631"/>
  <c r="N3696"/>
  <c r="M2637"/>
  <c r="J749"/>
  <c r="M748"/>
  <c r="M681" i="4"/>
  <c r="J682"/>
  <c r="N726" l="1"/>
  <c r="K727"/>
  <c r="W725"/>
  <c r="O725"/>
  <c r="M749" i="7"/>
  <c r="J750"/>
  <c r="M2638"/>
  <c r="N3697"/>
  <c r="O3697" s="1"/>
  <c r="K751"/>
  <c r="N750"/>
  <c r="O750" s="1"/>
  <c r="M3700"/>
  <c r="N2632"/>
  <c r="O2632" s="1"/>
  <c r="W3696"/>
  <c r="O3696"/>
  <c r="W2631"/>
  <c r="O2631"/>
  <c r="O749"/>
  <c r="W749"/>
  <c r="M682" i="4"/>
  <c r="J683"/>
  <c r="W726" l="1"/>
  <c r="O726"/>
  <c r="N727"/>
  <c r="K728"/>
  <c r="N2633" i="7"/>
  <c r="O2633" s="1"/>
  <c r="M3701"/>
  <c r="K752"/>
  <c r="N751"/>
  <c r="N3698"/>
  <c r="O3698" s="1"/>
  <c r="M2639"/>
  <c r="M750"/>
  <c r="J751"/>
  <c r="M683" i="4"/>
  <c r="J684"/>
  <c r="W727" l="1"/>
  <c r="O727"/>
  <c r="N728"/>
  <c r="K729"/>
  <c r="M2640" i="7"/>
  <c r="N3699"/>
  <c r="K753"/>
  <c r="N752"/>
  <c r="O752" s="1"/>
  <c r="M3702"/>
  <c r="N2634"/>
  <c r="J752"/>
  <c r="M751"/>
  <c r="O751"/>
  <c r="W751"/>
  <c r="M684" i="4"/>
  <c r="J685"/>
  <c r="W728" l="1"/>
  <c r="O728"/>
  <c r="N729"/>
  <c r="K730"/>
  <c r="N2635" i="7"/>
  <c r="O2635" s="1"/>
  <c r="K754"/>
  <c r="N753"/>
  <c r="N3700"/>
  <c r="O3700" s="1"/>
  <c r="M2641"/>
  <c r="J753"/>
  <c r="M752"/>
  <c r="M3703"/>
  <c r="O2634"/>
  <c r="W2634"/>
  <c r="W3699"/>
  <c r="O3699"/>
  <c r="M685" i="4"/>
  <c r="J686"/>
  <c r="W729" l="1"/>
  <c r="O729"/>
  <c r="N730"/>
  <c r="K731"/>
  <c r="J754" i="7"/>
  <c r="M753"/>
  <c r="N3701"/>
  <c r="O3701" s="1"/>
  <c r="K755"/>
  <c r="N754"/>
  <c r="O754" s="1"/>
  <c r="N2636"/>
  <c r="O2636" s="1"/>
  <c r="M3704"/>
  <c r="M2642"/>
  <c r="W753"/>
  <c r="O753"/>
  <c r="M686" i="4"/>
  <c r="J687"/>
  <c r="N731" l="1"/>
  <c r="K732"/>
  <c r="O730"/>
  <c r="W730"/>
  <c r="M2643" i="7"/>
  <c r="K756"/>
  <c r="N755"/>
  <c r="N3702"/>
  <c r="J755"/>
  <c r="M754"/>
  <c r="M3705"/>
  <c r="N2637"/>
  <c r="M687" i="4"/>
  <c r="J688"/>
  <c r="O731" l="1"/>
  <c r="W731"/>
  <c r="K733"/>
  <c r="N732"/>
  <c r="J756" i="7"/>
  <c r="M755"/>
  <c r="K757"/>
  <c r="N756"/>
  <c r="O756" s="1"/>
  <c r="M2644"/>
  <c r="N2638"/>
  <c r="O2638" s="1"/>
  <c r="M3706"/>
  <c r="N3703"/>
  <c r="O3703" s="1"/>
  <c r="O2637"/>
  <c r="W2637"/>
  <c r="W3702"/>
  <c r="O3702"/>
  <c r="O755"/>
  <c r="W755"/>
  <c r="M688" i="4"/>
  <c r="J689"/>
  <c r="N733" l="1"/>
  <c r="K734"/>
  <c r="O732"/>
  <c r="W732"/>
  <c r="N2639" i="7"/>
  <c r="O2639" s="1"/>
  <c r="K758"/>
  <c r="N757"/>
  <c r="J757"/>
  <c r="M756"/>
  <c r="N3704"/>
  <c r="O3704" s="1"/>
  <c r="M3707"/>
  <c r="M2645"/>
  <c r="J690" i="4"/>
  <c r="M689"/>
  <c r="O733" l="1"/>
  <c r="W733"/>
  <c r="K735"/>
  <c r="N734"/>
  <c r="M2646" i="7"/>
  <c r="J758"/>
  <c r="M757"/>
  <c r="K759"/>
  <c r="N758"/>
  <c r="O758" s="1"/>
  <c r="N2640"/>
  <c r="M3708"/>
  <c r="N3705"/>
  <c r="O757"/>
  <c r="W757"/>
  <c r="M690" i="4"/>
  <c r="J691"/>
  <c r="N735" l="1"/>
  <c r="K736"/>
  <c r="O734"/>
  <c r="W734"/>
  <c r="W3705" i="7"/>
  <c r="O3705"/>
  <c r="O2640"/>
  <c r="W2640"/>
  <c r="N3706"/>
  <c r="O3706" s="1"/>
  <c r="M3709"/>
  <c r="N2641"/>
  <c r="O2641" s="1"/>
  <c r="K760"/>
  <c r="N759"/>
  <c r="J759"/>
  <c r="M758"/>
  <c r="M2647"/>
  <c r="M691" i="4"/>
  <c r="J692"/>
  <c r="W735" l="1"/>
  <c r="O735"/>
  <c r="N736"/>
  <c r="K737"/>
  <c r="M2648" i="7"/>
  <c r="J760"/>
  <c r="M759"/>
  <c r="K761"/>
  <c r="N760"/>
  <c r="O760" s="1"/>
  <c r="N2642"/>
  <c r="O2642" s="1"/>
  <c r="M3710"/>
  <c r="N3707"/>
  <c r="O3707" s="1"/>
  <c r="O759"/>
  <c r="W759"/>
  <c r="M692" i="4"/>
  <c r="J693"/>
  <c r="W736" l="1"/>
  <c r="O736"/>
  <c r="N737"/>
  <c r="K738"/>
  <c r="K762" i="7"/>
  <c r="N761"/>
  <c r="J761"/>
  <c r="M760"/>
  <c r="M2649"/>
  <c r="N3708"/>
  <c r="M3711"/>
  <c r="N2643"/>
  <c r="J694" i="4"/>
  <c r="M693"/>
  <c r="W737" l="1"/>
  <c r="O737"/>
  <c r="K739"/>
  <c r="N738"/>
  <c r="N2644" i="7"/>
  <c r="O2644" s="1"/>
  <c r="N3709"/>
  <c r="O3709" s="1"/>
  <c r="J762"/>
  <c r="M761"/>
  <c r="K763"/>
  <c r="N762"/>
  <c r="O762" s="1"/>
  <c r="M3712"/>
  <c r="M2650"/>
  <c r="O2643"/>
  <c r="W2643"/>
  <c r="O3708"/>
  <c r="W3708"/>
  <c r="W761"/>
  <c r="O761"/>
  <c r="J695" i="4"/>
  <c r="M694"/>
  <c r="N739" l="1"/>
  <c r="K740"/>
  <c r="W738"/>
  <c r="O738"/>
  <c r="M2651" i="7"/>
  <c r="M3713"/>
  <c r="K764"/>
  <c r="N763"/>
  <c r="J763"/>
  <c r="M762"/>
  <c r="N3710"/>
  <c r="O3710" s="1"/>
  <c r="N2645"/>
  <c r="O2645" s="1"/>
  <c r="J696" i="4"/>
  <c r="M695"/>
  <c r="W739" l="1"/>
  <c r="O739"/>
  <c r="N740"/>
  <c r="K741"/>
  <c r="N2646" i="7"/>
  <c r="J764"/>
  <c r="M763"/>
  <c r="K765"/>
  <c r="N764"/>
  <c r="O764" s="1"/>
  <c r="M3714"/>
  <c r="M2652"/>
  <c r="N3711"/>
  <c r="W763"/>
  <c r="O763"/>
  <c r="J697" i="4"/>
  <c r="M696"/>
  <c r="O740" l="1"/>
  <c r="W740"/>
  <c r="K742"/>
  <c r="N741"/>
  <c r="N3712" i="7"/>
  <c r="O3712" s="1"/>
  <c r="M3715"/>
  <c r="K766"/>
  <c r="N765"/>
  <c r="J765"/>
  <c r="M764"/>
  <c r="N2647"/>
  <c r="O2647" s="1"/>
  <c r="M2653"/>
  <c r="O3711"/>
  <c r="W3711"/>
  <c r="W2646"/>
  <c r="O2646"/>
  <c r="J698" i="4"/>
  <c r="M697"/>
  <c r="K743" l="1"/>
  <c r="N742"/>
  <c r="O741"/>
  <c r="W741"/>
  <c r="N2648" i="7"/>
  <c r="O2648" s="1"/>
  <c r="J766"/>
  <c r="M765"/>
  <c r="K767"/>
  <c r="N766"/>
  <c r="O766" s="1"/>
  <c r="M3716"/>
  <c r="N3713"/>
  <c r="O3713" s="1"/>
  <c r="M2654"/>
  <c r="O765"/>
  <c r="W765"/>
  <c r="M698" i="4"/>
  <c r="J699"/>
  <c r="K744" l="1"/>
  <c r="N743"/>
  <c r="O742"/>
  <c r="W742"/>
  <c r="M2655" i="7"/>
  <c r="M3717"/>
  <c r="K768"/>
  <c r="N767"/>
  <c r="J767"/>
  <c r="M766"/>
  <c r="N2649"/>
  <c r="N3714"/>
  <c r="J700" i="4"/>
  <c r="M699"/>
  <c r="N744" l="1"/>
  <c r="K745"/>
  <c r="W743"/>
  <c r="O743"/>
  <c r="N2650" i="7"/>
  <c r="O2650" s="1"/>
  <c r="J768"/>
  <c r="M767"/>
  <c r="M3718"/>
  <c r="M2656"/>
  <c r="N3715"/>
  <c r="O3715" s="1"/>
  <c r="K769"/>
  <c r="N768"/>
  <c r="O768" s="1"/>
  <c r="O3714"/>
  <c r="W3714"/>
  <c r="O2649"/>
  <c r="W2649"/>
  <c r="W767"/>
  <c r="O767"/>
  <c r="M700" i="4"/>
  <c r="J701"/>
  <c r="O744" l="1"/>
  <c r="W744"/>
  <c r="K746"/>
  <c r="N745"/>
  <c r="M2657" i="7"/>
  <c r="M3719"/>
  <c r="J769"/>
  <c r="M768"/>
  <c r="N2651"/>
  <c r="O2651" s="1"/>
  <c r="K770"/>
  <c r="N769"/>
  <c r="N3716"/>
  <c r="O3716" s="1"/>
  <c r="J702" i="4"/>
  <c r="M701"/>
  <c r="K747" l="1"/>
  <c r="N746"/>
  <c r="O745"/>
  <c r="W745"/>
  <c r="N3717" i="7"/>
  <c r="K771"/>
  <c r="N770"/>
  <c r="O770" s="1"/>
  <c r="M3720"/>
  <c r="M2658"/>
  <c r="N2652"/>
  <c r="J770"/>
  <c r="M769"/>
  <c r="O769"/>
  <c r="W769"/>
  <c r="J703" i="4"/>
  <c r="M702"/>
  <c r="K748" l="1"/>
  <c r="N747"/>
  <c r="O746"/>
  <c r="W746"/>
  <c r="N2653" i="7"/>
  <c r="O2653" s="1"/>
  <c r="M2659"/>
  <c r="K772"/>
  <c r="N771"/>
  <c r="N3718"/>
  <c r="O3718" s="1"/>
  <c r="J771"/>
  <c r="M770"/>
  <c r="M3721"/>
  <c r="W2652"/>
  <c r="O2652"/>
  <c r="O3717"/>
  <c r="W3717"/>
  <c r="J704" i="4"/>
  <c r="M703"/>
  <c r="K749" l="1"/>
  <c r="N748"/>
  <c r="O747"/>
  <c r="W747"/>
  <c r="M3722" i="7"/>
  <c r="N3719"/>
  <c r="O3719" s="1"/>
  <c r="M2660"/>
  <c r="N2654"/>
  <c r="O2654" s="1"/>
  <c r="J772"/>
  <c r="M771"/>
  <c r="K773"/>
  <c r="N772"/>
  <c r="O772" s="1"/>
  <c r="W771"/>
  <c r="O771"/>
  <c r="J705" i="4"/>
  <c r="M704"/>
  <c r="N749" l="1"/>
  <c r="K750"/>
  <c r="W748"/>
  <c r="O748"/>
  <c r="K774" i="7"/>
  <c r="N773"/>
  <c r="N2655"/>
  <c r="N3720"/>
  <c r="M3723"/>
  <c r="J773"/>
  <c r="M772"/>
  <c r="M2661"/>
  <c r="M705" i="4"/>
  <c r="J706"/>
  <c r="W749" l="1"/>
  <c r="O749"/>
  <c r="N750"/>
  <c r="K751"/>
  <c r="M2662" i="7"/>
  <c r="M3724"/>
  <c r="N2656"/>
  <c r="O2656" s="1"/>
  <c r="K775"/>
  <c r="N774"/>
  <c r="O774" s="1"/>
  <c r="J774"/>
  <c r="M773"/>
  <c r="N3721"/>
  <c r="O3721" s="1"/>
  <c r="W3720"/>
  <c r="O3720"/>
  <c r="O2655"/>
  <c r="W2655"/>
  <c r="O773"/>
  <c r="W773"/>
  <c r="M706" i="4"/>
  <c r="J707"/>
  <c r="N751" l="1"/>
  <c r="K752"/>
  <c r="W750"/>
  <c r="O750"/>
  <c r="J775" i="7"/>
  <c r="M774"/>
  <c r="N2657"/>
  <c r="O2657" s="1"/>
  <c r="M3725"/>
  <c r="M2663"/>
  <c r="N3722"/>
  <c r="O3722" s="1"/>
  <c r="K776"/>
  <c r="N775"/>
  <c r="J708" i="4"/>
  <c r="M707"/>
  <c r="W751" l="1"/>
  <c r="O751"/>
  <c r="N752"/>
  <c r="K753"/>
  <c r="K777" i="7"/>
  <c r="N776"/>
  <c r="O776" s="1"/>
  <c r="M2664"/>
  <c r="N2658"/>
  <c r="J776"/>
  <c r="M775"/>
  <c r="N3723"/>
  <c r="M3726"/>
  <c r="O775"/>
  <c r="W775"/>
  <c r="M708" i="4"/>
  <c r="J709"/>
  <c r="W752" l="1"/>
  <c r="O752"/>
  <c r="K754"/>
  <c r="N753"/>
  <c r="M3727" i="7"/>
  <c r="J777"/>
  <c r="M776"/>
  <c r="M2665"/>
  <c r="K778"/>
  <c r="N777"/>
  <c r="N3724"/>
  <c r="O3724" s="1"/>
  <c r="N2659"/>
  <c r="O2659" s="1"/>
  <c r="O3723"/>
  <c r="W3723"/>
  <c r="W2658"/>
  <c r="O2658"/>
  <c r="J710" i="4"/>
  <c r="M709"/>
  <c r="K755" l="1"/>
  <c r="N754"/>
  <c r="O753"/>
  <c r="W753"/>
  <c r="N2660" i="7"/>
  <c r="O2660" s="1"/>
  <c r="K779"/>
  <c r="N778"/>
  <c r="O778" s="1"/>
  <c r="J778"/>
  <c r="M777"/>
  <c r="M3728"/>
  <c r="N3725"/>
  <c r="O3725" s="1"/>
  <c r="M2666"/>
  <c r="O777"/>
  <c r="W777"/>
  <c r="M710" i="4"/>
  <c r="J711"/>
  <c r="W754" l="1"/>
  <c r="O754"/>
  <c r="N755"/>
  <c r="K756"/>
  <c r="M2667" i="7"/>
  <c r="M3729"/>
  <c r="K780"/>
  <c r="N779"/>
  <c r="N2661"/>
  <c r="N3726"/>
  <c r="J779"/>
  <c r="M778"/>
  <c r="M711" i="4"/>
  <c r="J712"/>
  <c r="W755" l="1"/>
  <c r="O755"/>
  <c r="N756"/>
  <c r="K757"/>
  <c r="J780" i="7"/>
  <c r="M779"/>
  <c r="N2662"/>
  <c r="O2662" s="1"/>
  <c r="M3730"/>
  <c r="M2668"/>
  <c r="N3727"/>
  <c r="O3727" s="1"/>
  <c r="K781"/>
  <c r="N780"/>
  <c r="O780" s="1"/>
  <c r="W3726"/>
  <c r="O3726"/>
  <c r="O2661"/>
  <c r="W2661"/>
  <c r="O779"/>
  <c r="W779"/>
  <c r="J713" i="4"/>
  <c r="M712"/>
  <c r="O756" l="1"/>
  <c r="W756"/>
  <c r="N757"/>
  <c r="K758"/>
  <c r="K782" i="7"/>
  <c r="N781"/>
  <c r="M2669"/>
  <c r="N2663"/>
  <c r="O2663" s="1"/>
  <c r="J781"/>
  <c r="M780"/>
  <c r="N3728"/>
  <c r="O3728" s="1"/>
  <c r="M3731"/>
  <c r="M713" i="4"/>
  <c r="J714"/>
  <c r="O757" l="1"/>
  <c r="W757"/>
  <c r="K759"/>
  <c r="N758"/>
  <c r="M3732" i="7"/>
  <c r="J782"/>
  <c r="M781"/>
  <c r="M2670"/>
  <c r="K783"/>
  <c r="N782"/>
  <c r="O782" s="1"/>
  <c r="N3729"/>
  <c r="N2664"/>
  <c r="W781"/>
  <c r="O781"/>
  <c r="J715" i="4"/>
  <c r="M714"/>
  <c r="N759" l="1"/>
  <c r="K760"/>
  <c r="W758"/>
  <c r="O758"/>
  <c r="N3730" i="7"/>
  <c r="O3730" s="1"/>
  <c r="K784"/>
  <c r="N783"/>
  <c r="J783"/>
  <c r="M782"/>
  <c r="M3733"/>
  <c r="N2665"/>
  <c r="O2665" s="1"/>
  <c r="M2671"/>
  <c r="O2664"/>
  <c r="W2664"/>
  <c r="O3729"/>
  <c r="W3729"/>
  <c r="M715" i="4"/>
  <c r="J716"/>
  <c r="W759" l="1"/>
  <c r="O759"/>
  <c r="N760"/>
  <c r="K761"/>
  <c r="N2666" i="7"/>
  <c r="O2666" s="1"/>
  <c r="J784"/>
  <c r="M783"/>
  <c r="K785"/>
  <c r="N784"/>
  <c r="O784" s="1"/>
  <c r="N3731"/>
  <c r="O3731" s="1"/>
  <c r="M2672"/>
  <c r="M3734"/>
  <c r="W783"/>
  <c r="O783"/>
  <c r="M716" i="4"/>
  <c r="J717"/>
  <c r="N761" l="1"/>
  <c r="K762"/>
  <c r="W760"/>
  <c r="O760"/>
  <c r="M3735" i="7"/>
  <c r="N3732"/>
  <c r="J785"/>
  <c r="M784"/>
  <c r="N2667"/>
  <c r="M2673"/>
  <c r="K786"/>
  <c r="N785"/>
  <c r="M717" i="4"/>
  <c r="J718"/>
  <c r="O761" l="1"/>
  <c r="W761"/>
  <c r="K763"/>
  <c r="N762"/>
  <c r="O762" s="1"/>
  <c r="K787" i="7"/>
  <c r="N786"/>
  <c r="O786" s="1"/>
  <c r="N2668"/>
  <c r="O2668" s="1"/>
  <c r="N3733"/>
  <c r="O3733" s="1"/>
  <c r="M3736"/>
  <c r="M2674"/>
  <c r="J786"/>
  <c r="M785"/>
  <c r="O785"/>
  <c r="W785"/>
  <c r="W2667"/>
  <c r="O2667"/>
  <c r="W3732"/>
  <c r="O3732"/>
  <c r="M718" i="4"/>
  <c r="J719"/>
  <c r="N763" l="1"/>
  <c r="K764"/>
  <c r="M2675" i="7"/>
  <c r="M3737"/>
  <c r="N2669"/>
  <c r="O2669" s="1"/>
  <c r="K788"/>
  <c r="N787"/>
  <c r="J787"/>
  <c r="M786"/>
  <c r="N3734"/>
  <c r="O3734" s="1"/>
  <c r="M719" i="4"/>
  <c r="J720"/>
  <c r="W763" l="1"/>
  <c r="O763"/>
  <c r="K765"/>
  <c r="N764"/>
  <c r="N3735" i="7"/>
  <c r="K789"/>
  <c r="N788"/>
  <c r="O788" s="1"/>
  <c r="M3738"/>
  <c r="M2676"/>
  <c r="J788"/>
  <c r="M787"/>
  <c r="N2670"/>
  <c r="W787"/>
  <c r="O787"/>
  <c r="M720" i="4"/>
  <c r="J721"/>
  <c r="N765" l="1"/>
  <c r="W765" s="1"/>
  <c r="K766"/>
  <c r="O765"/>
  <c r="O764"/>
  <c r="W764"/>
  <c r="N2671" i="7"/>
  <c r="O2671" s="1"/>
  <c r="M2677"/>
  <c r="K790"/>
  <c r="N789"/>
  <c r="N3736"/>
  <c r="O3736" s="1"/>
  <c r="J789"/>
  <c r="M788"/>
  <c r="M3739"/>
  <c r="O2670"/>
  <c r="W2670"/>
  <c r="O3735"/>
  <c r="W3735"/>
  <c r="M721" i="4"/>
  <c r="J722"/>
  <c r="K767" l="1"/>
  <c r="N766"/>
  <c r="M3740" i="7"/>
  <c r="N3737"/>
  <c r="O3737" s="1"/>
  <c r="K791"/>
  <c r="N790"/>
  <c r="O790" s="1"/>
  <c r="M2678"/>
  <c r="N2672"/>
  <c r="O2672" s="1"/>
  <c r="J790"/>
  <c r="M789"/>
  <c r="O789"/>
  <c r="W789"/>
  <c r="M722" i="4"/>
  <c r="J723"/>
  <c r="K768" l="1"/>
  <c r="N767"/>
  <c r="O766"/>
  <c r="W766"/>
  <c r="J791" i="7"/>
  <c r="M790"/>
  <c r="M2679"/>
  <c r="K792"/>
  <c r="N791"/>
  <c r="N3738"/>
  <c r="M3741"/>
  <c r="N2673"/>
  <c r="M723" i="4"/>
  <c r="J724"/>
  <c r="K769" l="1"/>
  <c r="N768"/>
  <c r="O767"/>
  <c r="W767"/>
  <c r="N2674" i="7"/>
  <c r="O2674" s="1"/>
  <c r="N3739"/>
  <c r="O3739" s="1"/>
  <c r="M2680"/>
  <c r="J792"/>
  <c r="M791"/>
  <c r="M3742"/>
  <c r="K793"/>
  <c r="N792"/>
  <c r="O792" s="1"/>
  <c r="W2673"/>
  <c r="O2673"/>
  <c r="O3738"/>
  <c r="W3738"/>
  <c r="O791"/>
  <c r="W791"/>
  <c r="M724" i="4"/>
  <c r="J725"/>
  <c r="N769" l="1"/>
  <c r="K770"/>
  <c r="O768"/>
  <c r="W768"/>
  <c r="K794" i="7"/>
  <c r="N793"/>
  <c r="J793"/>
  <c r="M792"/>
  <c r="N3740"/>
  <c r="O3740" s="1"/>
  <c r="N2675"/>
  <c r="O2675" s="1"/>
  <c r="M3743"/>
  <c r="M2681"/>
  <c r="M725" i="4"/>
  <c r="J726"/>
  <c r="W769" l="1"/>
  <c r="O769"/>
  <c r="N770"/>
  <c r="K771"/>
  <c r="M2682" i="7"/>
  <c r="N2676"/>
  <c r="J794"/>
  <c r="M793"/>
  <c r="K795"/>
  <c r="N794"/>
  <c r="O794" s="1"/>
  <c r="M3744"/>
  <c r="N3741"/>
  <c r="O793"/>
  <c r="W793"/>
  <c r="M726" i="4"/>
  <c r="J727"/>
  <c r="O770" l="1"/>
  <c r="W770"/>
  <c r="K772"/>
  <c r="N771"/>
  <c r="M3745" i="7"/>
  <c r="J795"/>
  <c r="M794"/>
  <c r="N2677"/>
  <c r="O2677" s="1"/>
  <c r="M2683"/>
  <c r="N3742"/>
  <c r="O3742" s="1"/>
  <c r="K796"/>
  <c r="N795"/>
  <c r="W3741"/>
  <c r="O3741"/>
  <c r="O2676"/>
  <c r="W2676"/>
  <c r="M727" i="4"/>
  <c r="J728"/>
  <c r="K773" l="1"/>
  <c r="N772"/>
  <c r="O771"/>
  <c r="W771"/>
  <c r="N3743" i="7"/>
  <c r="O3743" s="1"/>
  <c r="M2684"/>
  <c r="J796"/>
  <c r="M795"/>
  <c r="M3746"/>
  <c r="K797"/>
  <c r="N796"/>
  <c r="O796" s="1"/>
  <c r="N2678"/>
  <c r="O2678" s="1"/>
  <c r="O795"/>
  <c r="W795"/>
  <c r="M728" i="4"/>
  <c r="J729"/>
  <c r="N773" l="1"/>
  <c r="K774"/>
  <c r="W772"/>
  <c r="O772"/>
  <c r="K798" i="7"/>
  <c r="N797"/>
  <c r="J797"/>
  <c r="M796"/>
  <c r="M2685"/>
  <c r="N3744"/>
  <c r="N2679"/>
  <c r="M3747"/>
  <c r="M729" i="4"/>
  <c r="J730"/>
  <c r="W773" l="1"/>
  <c r="O773"/>
  <c r="N774"/>
  <c r="K775"/>
  <c r="M3748" i="7"/>
  <c r="N2680"/>
  <c r="O2680" s="1"/>
  <c r="N3745"/>
  <c r="O3745" s="1"/>
  <c r="M2686"/>
  <c r="J798"/>
  <c r="M797"/>
  <c r="K799"/>
  <c r="N798"/>
  <c r="O798" s="1"/>
  <c r="O2679"/>
  <c r="W2679"/>
  <c r="O3744"/>
  <c r="W3744"/>
  <c r="O797"/>
  <c r="W797"/>
  <c r="J731" i="4"/>
  <c r="M730"/>
  <c r="W774" l="1"/>
  <c r="O774"/>
  <c r="K776"/>
  <c r="N775"/>
  <c r="J799" i="7"/>
  <c r="M798"/>
  <c r="M2687"/>
  <c r="N2681"/>
  <c r="O2681" s="1"/>
  <c r="M3749"/>
  <c r="K800"/>
  <c r="N799"/>
  <c r="N3746"/>
  <c r="O3746" s="1"/>
  <c r="J732" i="4"/>
  <c r="M731"/>
  <c r="N776" l="1"/>
  <c r="K777"/>
  <c r="W775"/>
  <c r="O775"/>
  <c r="N3747" i="7"/>
  <c r="M3750"/>
  <c r="N2682"/>
  <c r="M2688"/>
  <c r="J800"/>
  <c r="M799"/>
  <c r="K801"/>
  <c r="N800"/>
  <c r="O800" s="1"/>
  <c r="O799"/>
  <c r="W799"/>
  <c r="M732" i="4"/>
  <c r="J733"/>
  <c r="O776" l="1"/>
  <c r="W776"/>
  <c r="K778"/>
  <c r="N777"/>
  <c r="K802" i="7"/>
  <c r="N801"/>
  <c r="M3751"/>
  <c r="N3748"/>
  <c r="O3748" s="1"/>
  <c r="J801"/>
  <c r="M800"/>
  <c r="M2689"/>
  <c r="N2683"/>
  <c r="O2683" s="1"/>
  <c r="O2682"/>
  <c r="W2682"/>
  <c r="W3747"/>
  <c r="O3747"/>
  <c r="M733" i="4"/>
  <c r="J734"/>
  <c r="K779" l="1"/>
  <c r="N778"/>
  <c r="O777"/>
  <c r="W777"/>
  <c r="N3749" i="7"/>
  <c r="O3749" s="1"/>
  <c r="M3752"/>
  <c r="K803"/>
  <c r="N802"/>
  <c r="O802" s="1"/>
  <c r="N2684"/>
  <c r="O2684" s="1"/>
  <c r="M2690"/>
  <c r="J802"/>
  <c r="M801"/>
  <c r="W801"/>
  <c r="O801"/>
  <c r="M734" i="4"/>
  <c r="J735"/>
  <c r="N779" l="1"/>
  <c r="K780"/>
  <c r="W778"/>
  <c r="O778"/>
  <c r="J803" i="7"/>
  <c r="M802"/>
  <c r="M3753"/>
  <c r="N3750"/>
  <c r="M2691"/>
  <c r="N2685"/>
  <c r="K804"/>
  <c r="N803"/>
  <c r="J736" i="4"/>
  <c r="M735"/>
  <c r="O779" l="1"/>
  <c r="W779"/>
  <c r="N780"/>
  <c r="K781"/>
  <c r="K805" i="7"/>
  <c r="N804"/>
  <c r="O804" s="1"/>
  <c r="N2686"/>
  <c r="O2686" s="1"/>
  <c r="M2692"/>
  <c r="M3754"/>
  <c r="J804"/>
  <c r="M803"/>
  <c r="N3751"/>
  <c r="O3751" s="1"/>
  <c r="W803"/>
  <c r="O803"/>
  <c r="O2685"/>
  <c r="W2685"/>
  <c r="O3750"/>
  <c r="W3750"/>
  <c r="M736" i="4"/>
  <c r="J737"/>
  <c r="W780" l="1"/>
  <c r="O780"/>
  <c r="K782"/>
  <c r="N781"/>
  <c r="N3752" i="7"/>
  <c r="O3752" s="1"/>
  <c r="J805"/>
  <c r="M804"/>
  <c r="M3755"/>
  <c r="M2693"/>
  <c r="N2687"/>
  <c r="O2687" s="1"/>
  <c r="K806"/>
  <c r="N805"/>
  <c r="M737" i="4"/>
  <c r="J738"/>
  <c r="K783" l="1"/>
  <c r="N782"/>
  <c r="O781"/>
  <c r="W781"/>
  <c r="M3756" i="7"/>
  <c r="J806"/>
  <c r="M805"/>
  <c r="N3753"/>
  <c r="K807"/>
  <c r="N806"/>
  <c r="O806" s="1"/>
  <c r="N2688"/>
  <c r="M2694"/>
  <c r="O805"/>
  <c r="W805"/>
  <c r="M738" i="4"/>
  <c r="J739"/>
  <c r="K784" l="1"/>
  <c r="N783"/>
  <c r="O782"/>
  <c r="W782"/>
  <c r="N3754" i="7"/>
  <c r="O3754" s="1"/>
  <c r="J807"/>
  <c r="M806"/>
  <c r="M3757"/>
  <c r="M2695"/>
  <c r="N2689"/>
  <c r="O2689" s="1"/>
  <c r="K808"/>
  <c r="N807"/>
  <c r="W2688"/>
  <c r="O2688"/>
  <c r="O3753"/>
  <c r="W3753"/>
  <c r="M739" i="4"/>
  <c r="J740"/>
  <c r="N784" l="1"/>
  <c r="K785"/>
  <c r="W783"/>
  <c r="O783"/>
  <c r="M3758" i="7"/>
  <c r="J808"/>
  <c r="M807"/>
  <c r="N3755"/>
  <c r="O3755" s="1"/>
  <c r="K809"/>
  <c r="N808"/>
  <c r="O808" s="1"/>
  <c r="N2690"/>
  <c r="O2690" s="1"/>
  <c r="M2696"/>
  <c r="W807"/>
  <c r="O807"/>
  <c r="M740" i="4"/>
  <c r="J741"/>
  <c r="O784" l="1"/>
  <c r="W784"/>
  <c r="K786"/>
  <c r="N785"/>
  <c r="N2691" i="7"/>
  <c r="N3756"/>
  <c r="J809"/>
  <c r="M808"/>
  <c r="M3759"/>
  <c r="M2697"/>
  <c r="K810"/>
  <c r="N809"/>
  <c r="M741" i="4"/>
  <c r="J742"/>
  <c r="K787" l="1"/>
  <c r="N786"/>
  <c r="O785"/>
  <c r="W785"/>
  <c r="K811" i="7"/>
  <c r="N810"/>
  <c r="O810" s="1"/>
  <c r="M3760"/>
  <c r="N3757"/>
  <c r="O3757" s="1"/>
  <c r="N2692"/>
  <c r="O2692" s="1"/>
  <c r="M2698"/>
  <c r="J810"/>
  <c r="M809"/>
  <c r="O809"/>
  <c r="W809"/>
  <c r="O3756"/>
  <c r="W3756"/>
  <c r="O2691"/>
  <c r="W2691"/>
  <c r="M742" i="4"/>
  <c r="J743"/>
  <c r="N787" l="1"/>
  <c r="K788"/>
  <c r="O786"/>
  <c r="W786"/>
  <c r="N3758" i="7"/>
  <c r="O3758" s="1"/>
  <c r="M3761"/>
  <c r="K812"/>
  <c r="N811"/>
  <c r="J811"/>
  <c r="M810"/>
  <c r="M2699"/>
  <c r="N2693"/>
  <c r="O2693" s="1"/>
  <c r="M743" i="4"/>
  <c r="J744"/>
  <c r="O787" l="1"/>
  <c r="W787"/>
  <c r="K789"/>
  <c r="N788"/>
  <c r="M3762" i="7"/>
  <c r="N3759"/>
  <c r="N2694"/>
  <c r="M2700"/>
  <c r="J812"/>
  <c r="M811"/>
  <c r="K813"/>
  <c r="N812"/>
  <c r="O812" s="1"/>
  <c r="O811"/>
  <c r="W811"/>
  <c r="M744" i="4"/>
  <c r="J745"/>
  <c r="K790" l="1"/>
  <c r="N789"/>
  <c r="O788"/>
  <c r="W788"/>
  <c r="N3760" i="7"/>
  <c r="O3760" s="1"/>
  <c r="M3763"/>
  <c r="K814"/>
  <c r="N813"/>
  <c r="J813"/>
  <c r="M812"/>
  <c r="M2701"/>
  <c r="N2695"/>
  <c r="O2695" s="1"/>
  <c r="W2694"/>
  <c r="O2694"/>
  <c r="O3759"/>
  <c r="W3759"/>
  <c r="M745" i="4"/>
  <c r="J746"/>
  <c r="K791" l="1"/>
  <c r="N790"/>
  <c r="O789"/>
  <c r="W789"/>
  <c r="N2696" i="7"/>
  <c r="O2696" s="1"/>
  <c r="M3764"/>
  <c r="N3761"/>
  <c r="O3761" s="1"/>
  <c r="M2702"/>
  <c r="J814"/>
  <c r="M813"/>
  <c r="K815"/>
  <c r="N814"/>
  <c r="O814" s="1"/>
  <c r="O813"/>
  <c r="W813"/>
  <c r="M746" i="4"/>
  <c r="J747"/>
  <c r="K792" l="1"/>
  <c r="N791"/>
  <c r="O790"/>
  <c r="W790"/>
  <c r="K816" i="7"/>
  <c r="N815"/>
  <c r="J815"/>
  <c r="M814"/>
  <c r="N3762"/>
  <c r="M3765"/>
  <c r="N2697"/>
  <c r="M2703"/>
  <c r="M747" i="4"/>
  <c r="J748"/>
  <c r="K793" l="1"/>
  <c r="N792"/>
  <c r="O791"/>
  <c r="W791"/>
  <c r="N2698" i="7"/>
  <c r="O2698" s="1"/>
  <c r="M3766"/>
  <c r="J816"/>
  <c r="M815"/>
  <c r="K817"/>
  <c r="N816"/>
  <c r="O816" s="1"/>
  <c r="M2704"/>
  <c r="N3763"/>
  <c r="O3763" s="1"/>
  <c r="O2697"/>
  <c r="W2697"/>
  <c r="W3762"/>
  <c r="O3762"/>
  <c r="W815"/>
  <c r="O815"/>
  <c r="J749" i="4"/>
  <c r="M748"/>
  <c r="N793" l="1"/>
  <c r="K794"/>
  <c r="O792"/>
  <c r="W792"/>
  <c r="N3764" i="7"/>
  <c r="O3764" s="1"/>
  <c r="K818"/>
  <c r="N817"/>
  <c r="J817"/>
  <c r="M816"/>
  <c r="M3767"/>
  <c r="N2699"/>
  <c r="O2699" s="1"/>
  <c r="M2705"/>
  <c r="M749" i="4"/>
  <c r="J750"/>
  <c r="W793" l="1"/>
  <c r="O793"/>
  <c r="N794"/>
  <c r="K795"/>
  <c r="J818" i="7"/>
  <c r="M817"/>
  <c r="K819"/>
  <c r="N818"/>
  <c r="O818" s="1"/>
  <c r="N3765"/>
  <c r="M2706"/>
  <c r="N2700"/>
  <c r="M3768"/>
  <c r="O817"/>
  <c r="W817"/>
  <c r="M750" i="4"/>
  <c r="J751"/>
  <c r="W794" l="1"/>
  <c r="O794"/>
  <c r="N795"/>
  <c r="K796"/>
  <c r="M3769" i="7"/>
  <c r="N2701"/>
  <c r="O2701" s="1"/>
  <c r="K820"/>
  <c r="N819"/>
  <c r="J819"/>
  <c r="M818"/>
  <c r="M2707"/>
  <c r="N3766"/>
  <c r="O3766" s="1"/>
  <c r="W2700"/>
  <c r="O2700"/>
  <c r="O3765"/>
  <c r="W3765"/>
  <c r="M751" i="4"/>
  <c r="J752"/>
  <c r="W795" l="1"/>
  <c r="O795"/>
  <c r="N796"/>
  <c r="K797"/>
  <c r="N3767" i="7"/>
  <c r="O3767" s="1"/>
  <c r="J820"/>
  <c r="M819"/>
  <c r="K821"/>
  <c r="N820"/>
  <c r="O820" s="1"/>
  <c r="N2702"/>
  <c r="O2702" s="1"/>
  <c r="M3770"/>
  <c r="M2708"/>
  <c r="O819"/>
  <c r="W819"/>
  <c r="M752" i="4"/>
  <c r="J753"/>
  <c r="W796" l="1"/>
  <c r="O796"/>
  <c r="K798"/>
  <c r="N797"/>
  <c r="K822" i="7"/>
  <c r="N821"/>
  <c r="J821"/>
  <c r="M820"/>
  <c r="N3768"/>
  <c r="M2709"/>
  <c r="M3771"/>
  <c r="N2703"/>
  <c r="M753" i="4"/>
  <c r="J754"/>
  <c r="K799" l="1"/>
  <c r="N798"/>
  <c r="W797"/>
  <c r="O797"/>
  <c r="N2704" i="7"/>
  <c r="O2704" s="1"/>
  <c r="M2710"/>
  <c r="N3769"/>
  <c r="O3769" s="1"/>
  <c r="K823"/>
  <c r="N822"/>
  <c r="O822" s="1"/>
  <c r="M3772"/>
  <c r="J822"/>
  <c r="M821"/>
  <c r="O2703"/>
  <c r="W2703"/>
  <c r="W3768"/>
  <c r="O3768"/>
  <c r="O821"/>
  <c r="W821"/>
  <c r="M754" i="4"/>
  <c r="J755"/>
  <c r="K800" l="1"/>
  <c r="N799"/>
  <c r="O798"/>
  <c r="W798"/>
  <c r="K824" i="7"/>
  <c r="N823"/>
  <c r="M2711"/>
  <c r="N2705"/>
  <c r="O2705" s="1"/>
  <c r="J823"/>
  <c r="M822"/>
  <c r="M3773"/>
  <c r="N3770"/>
  <c r="O3770" s="1"/>
  <c r="M755" i="4"/>
  <c r="J756"/>
  <c r="K801" l="1"/>
  <c r="N800"/>
  <c r="O799"/>
  <c r="W799"/>
  <c r="N3771" i="7"/>
  <c r="J824"/>
  <c r="M823"/>
  <c r="M2712"/>
  <c r="K825"/>
  <c r="N824"/>
  <c r="O824" s="1"/>
  <c r="M3774"/>
  <c r="N2706"/>
  <c r="W823"/>
  <c r="O823"/>
  <c r="M756" i="4"/>
  <c r="J757"/>
  <c r="K802" l="1"/>
  <c r="N801"/>
  <c r="O800"/>
  <c r="W800"/>
  <c r="N2707" i="7"/>
  <c r="O2707" s="1"/>
  <c r="M3775"/>
  <c r="M2713"/>
  <c r="J825"/>
  <c r="M824"/>
  <c r="N3772"/>
  <c r="O3772" s="1"/>
  <c r="K826"/>
  <c r="N825"/>
  <c r="O2706"/>
  <c r="W2706"/>
  <c r="O3771"/>
  <c r="W3771"/>
  <c r="M757" i="4"/>
  <c r="J758"/>
  <c r="K803" l="1"/>
  <c r="N802"/>
  <c r="O801"/>
  <c r="W801"/>
  <c r="K827" i="7"/>
  <c r="N826"/>
  <c r="O826" s="1"/>
  <c r="N3773"/>
  <c r="O3773" s="1"/>
  <c r="M2714"/>
  <c r="M3776"/>
  <c r="N2708"/>
  <c r="O2708" s="1"/>
  <c r="J826"/>
  <c r="M825"/>
  <c r="W825"/>
  <c r="O825"/>
  <c r="J759" i="4"/>
  <c r="M758"/>
  <c r="N803" l="1"/>
  <c r="O803" s="1"/>
  <c r="K804"/>
  <c r="W803"/>
  <c r="O802"/>
  <c r="W802"/>
  <c r="N2709" i="7"/>
  <c r="M3777"/>
  <c r="N3774"/>
  <c r="K828"/>
  <c r="N827"/>
  <c r="J827"/>
  <c r="M826"/>
  <c r="M2715"/>
  <c r="M759" i="4"/>
  <c r="J760"/>
  <c r="N804" l="1"/>
  <c r="K805"/>
  <c r="K829" i="7"/>
  <c r="N828"/>
  <c r="O828" s="1"/>
  <c r="M3778"/>
  <c r="N2710"/>
  <c r="O2710" s="1"/>
  <c r="M2716"/>
  <c r="J828"/>
  <c r="M827"/>
  <c r="N3775"/>
  <c r="O3775" s="1"/>
  <c r="O827"/>
  <c r="W827"/>
  <c r="O3774"/>
  <c r="W3774"/>
  <c r="W2709"/>
  <c r="O2709"/>
  <c r="M760" i="4"/>
  <c r="J761"/>
  <c r="O804" l="1"/>
  <c r="W804"/>
  <c r="K806"/>
  <c r="N805"/>
  <c r="J829" i="7"/>
  <c r="M828"/>
  <c r="N2711"/>
  <c r="O2711" s="1"/>
  <c r="M3779"/>
  <c r="K830"/>
  <c r="N829"/>
  <c r="N3776"/>
  <c r="O3776" s="1"/>
  <c r="M2717"/>
  <c r="M761" i="4"/>
  <c r="J762"/>
  <c r="K807" l="1"/>
  <c r="N806"/>
  <c r="O805"/>
  <c r="W805"/>
  <c r="M2718" i="7"/>
  <c r="N3777"/>
  <c r="N2712"/>
  <c r="J830"/>
  <c r="M829"/>
  <c r="K831"/>
  <c r="N830"/>
  <c r="O830" s="1"/>
  <c r="M3780"/>
  <c r="W829"/>
  <c r="O829"/>
  <c r="M762" i="4"/>
  <c r="J763"/>
  <c r="K808" l="1"/>
  <c r="N807"/>
  <c r="O806"/>
  <c r="W806"/>
  <c r="K832" i="7"/>
  <c r="N831"/>
  <c r="N2713"/>
  <c r="O2713" s="1"/>
  <c r="N3778"/>
  <c r="O3778" s="1"/>
  <c r="M2719"/>
  <c r="M3781"/>
  <c r="J831"/>
  <c r="M830"/>
  <c r="O2712"/>
  <c r="W2712"/>
  <c r="W3777"/>
  <c r="O3777"/>
  <c r="M763" i="4"/>
  <c r="J764"/>
  <c r="N808" l="1"/>
  <c r="K809"/>
  <c r="O807"/>
  <c r="W807"/>
  <c r="J832" i="7"/>
  <c r="M831"/>
  <c r="M3782"/>
  <c r="N2714"/>
  <c r="O2714" s="1"/>
  <c r="K833"/>
  <c r="N832"/>
  <c r="O832" s="1"/>
  <c r="M2720"/>
  <c r="N3779"/>
  <c r="O3779" s="1"/>
  <c r="O831"/>
  <c r="W831"/>
  <c r="M764" i="4"/>
  <c r="J765"/>
  <c r="O808" l="1"/>
  <c r="W808"/>
  <c r="N809"/>
  <c r="K810"/>
  <c r="M2721" i="7"/>
  <c r="N2715"/>
  <c r="M3783"/>
  <c r="J833"/>
  <c r="M832"/>
  <c r="N3780"/>
  <c r="K834"/>
  <c r="N833"/>
  <c r="M765" i="4"/>
  <c r="J766"/>
  <c r="O809" l="1"/>
  <c r="W809"/>
  <c r="K811"/>
  <c r="N810"/>
  <c r="N3781" i="7"/>
  <c r="O3781" s="1"/>
  <c r="N2716"/>
  <c r="O2716" s="1"/>
  <c r="M2722"/>
  <c r="K835"/>
  <c r="N834"/>
  <c r="O834" s="1"/>
  <c r="J834"/>
  <c r="M833"/>
  <c r="M3784"/>
  <c r="W833"/>
  <c r="O833"/>
  <c r="O3780"/>
  <c r="W3780"/>
  <c r="O2715"/>
  <c r="W2715"/>
  <c r="M766" i="4"/>
  <c r="J767"/>
  <c r="K812" l="1"/>
  <c r="N811"/>
  <c r="O810"/>
  <c r="W810"/>
  <c r="J835" i="7"/>
  <c r="M834"/>
  <c r="M2723"/>
  <c r="N2717"/>
  <c r="O2717" s="1"/>
  <c r="N3782"/>
  <c r="O3782" s="1"/>
  <c r="M3785"/>
  <c r="K836"/>
  <c r="N835"/>
  <c r="J768" i="4"/>
  <c r="M767"/>
  <c r="N812" l="1"/>
  <c r="K813"/>
  <c r="W811"/>
  <c r="O811"/>
  <c r="K837" i="7"/>
  <c r="N836"/>
  <c r="O836" s="1"/>
  <c r="M3786"/>
  <c r="N3783"/>
  <c r="M2724"/>
  <c r="J836"/>
  <c r="M835"/>
  <c r="N2718"/>
  <c r="O835"/>
  <c r="W835"/>
  <c r="J769" i="4"/>
  <c r="M768"/>
  <c r="O812" l="1"/>
  <c r="W812"/>
  <c r="K814"/>
  <c r="N813"/>
  <c r="J837" i="7"/>
  <c r="M836"/>
  <c r="N3784"/>
  <c r="O3784" s="1"/>
  <c r="M3787"/>
  <c r="K838"/>
  <c r="N837"/>
  <c r="N2719"/>
  <c r="O2719" s="1"/>
  <c r="M2725"/>
  <c r="W2718"/>
  <c r="O2718"/>
  <c r="O3783"/>
  <c r="W3783"/>
  <c r="M769" i="4"/>
  <c r="J770"/>
  <c r="K815" l="1"/>
  <c r="N814"/>
  <c r="O813"/>
  <c r="W813"/>
  <c r="M2726" i="7"/>
  <c r="N2720"/>
  <c r="O2720" s="1"/>
  <c r="M3788"/>
  <c r="N3785"/>
  <c r="O3785" s="1"/>
  <c r="J838"/>
  <c r="M837"/>
  <c r="K839"/>
  <c r="N838"/>
  <c r="O838" s="1"/>
  <c r="O837"/>
  <c r="W837"/>
  <c r="M770" i="4"/>
  <c r="J771"/>
  <c r="K816" l="1"/>
  <c r="N815"/>
  <c r="O814"/>
  <c r="W814"/>
  <c r="J839" i="7"/>
  <c r="M838"/>
  <c r="N3786"/>
  <c r="N2721"/>
  <c r="M2727"/>
  <c r="K840"/>
  <c r="N839"/>
  <c r="M3789"/>
  <c r="J772" i="4"/>
  <c r="M771"/>
  <c r="K817" l="1"/>
  <c r="N816"/>
  <c r="O815"/>
  <c r="W815"/>
  <c r="M3790" i="7"/>
  <c r="M2728"/>
  <c r="J840"/>
  <c r="M839"/>
  <c r="K841"/>
  <c r="N840"/>
  <c r="O840" s="1"/>
  <c r="N2722"/>
  <c r="O2722" s="1"/>
  <c r="N3787"/>
  <c r="O3787" s="1"/>
  <c r="O839"/>
  <c r="W839"/>
  <c r="W2721"/>
  <c r="O2721"/>
  <c r="O3786"/>
  <c r="W3786"/>
  <c r="J773" i="4"/>
  <c r="M772"/>
  <c r="K818" l="1"/>
  <c r="N817"/>
  <c r="W816"/>
  <c r="O816"/>
  <c r="N3788" i="7"/>
  <c r="O3788" s="1"/>
  <c r="N2723"/>
  <c r="O2723" s="1"/>
  <c r="K842"/>
  <c r="N841"/>
  <c r="J841"/>
  <c r="M840"/>
  <c r="M2729"/>
  <c r="M3791"/>
  <c r="J774" i="4"/>
  <c r="M773"/>
  <c r="N818" l="1"/>
  <c r="K819"/>
  <c r="O817"/>
  <c r="W817"/>
  <c r="M3792" i="7"/>
  <c r="J842"/>
  <c r="M841"/>
  <c r="N2724"/>
  <c r="N3789"/>
  <c r="M2730"/>
  <c r="K843"/>
  <c r="N842"/>
  <c r="O842" s="1"/>
  <c r="O841"/>
  <c r="W841"/>
  <c r="M774" i="4"/>
  <c r="J775"/>
  <c r="W818" l="1"/>
  <c r="O818"/>
  <c r="N819"/>
  <c r="K820"/>
  <c r="K844" i="7"/>
  <c r="N843"/>
  <c r="N3790"/>
  <c r="O3790" s="1"/>
  <c r="J843"/>
  <c r="M842"/>
  <c r="M3793"/>
  <c r="M2731"/>
  <c r="N2725"/>
  <c r="O2725" s="1"/>
  <c r="W3789"/>
  <c r="O3789"/>
  <c r="O2724"/>
  <c r="W2724"/>
  <c r="M775" i="4"/>
  <c r="J776"/>
  <c r="W819" l="1"/>
  <c r="O819"/>
  <c r="N820"/>
  <c r="K821"/>
  <c r="N2726" i="7"/>
  <c r="O2726" s="1"/>
  <c r="M3794"/>
  <c r="J844"/>
  <c r="M843"/>
  <c r="N3791"/>
  <c r="O3791" s="1"/>
  <c r="K845"/>
  <c r="N844"/>
  <c r="O844" s="1"/>
  <c r="M2732"/>
  <c r="W843"/>
  <c r="O843"/>
  <c r="M776" i="4"/>
  <c r="J777"/>
  <c r="O820" l="1"/>
  <c r="W820"/>
  <c r="K822"/>
  <c r="N821"/>
  <c r="M2733" i="7"/>
  <c r="K846"/>
  <c r="N845"/>
  <c r="M3795"/>
  <c r="N2727"/>
  <c r="N3792"/>
  <c r="J845"/>
  <c r="M844"/>
  <c r="J778" i="4"/>
  <c r="M777"/>
  <c r="K823" l="1"/>
  <c r="N822"/>
  <c r="O821"/>
  <c r="W821"/>
  <c r="N3793" i="7"/>
  <c r="O3793" s="1"/>
  <c r="N2728"/>
  <c r="O2728" s="1"/>
  <c r="K847"/>
  <c r="N846"/>
  <c r="O846" s="1"/>
  <c r="M2734"/>
  <c r="J846"/>
  <c r="M845"/>
  <c r="M3796"/>
  <c r="W3792"/>
  <c r="O3792"/>
  <c r="O2727"/>
  <c r="W2727"/>
  <c r="W845"/>
  <c r="O845"/>
  <c r="M778" i="4"/>
  <c r="J779"/>
  <c r="K824" l="1"/>
  <c r="N823"/>
  <c r="O822"/>
  <c r="W822"/>
  <c r="M2735" i="7"/>
  <c r="N2729"/>
  <c r="O2729" s="1"/>
  <c r="N3794"/>
  <c r="O3794" s="1"/>
  <c r="M3797"/>
  <c r="J847"/>
  <c r="M846"/>
  <c r="K848"/>
  <c r="N847"/>
  <c r="M779" i="4"/>
  <c r="J780"/>
  <c r="K825" l="1"/>
  <c r="N824"/>
  <c r="O823"/>
  <c r="W823"/>
  <c r="K849" i="7"/>
  <c r="N848"/>
  <c r="O848" s="1"/>
  <c r="J848"/>
  <c r="M847"/>
  <c r="M3798"/>
  <c r="N3795"/>
  <c r="N2730"/>
  <c r="M2736"/>
  <c r="O847"/>
  <c r="W847"/>
  <c r="M780" i="4"/>
  <c r="J781"/>
  <c r="K826" l="1"/>
  <c r="N825"/>
  <c r="O824"/>
  <c r="W824"/>
  <c r="M2737" i="7"/>
  <c r="N3796"/>
  <c r="O3796" s="1"/>
  <c r="M3799"/>
  <c r="J849"/>
  <c r="M848"/>
  <c r="K850"/>
  <c r="N849"/>
  <c r="N2731"/>
  <c r="O2731" s="1"/>
  <c r="W2730"/>
  <c r="O2730"/>
  <c r="O3795"/>
  <c r="W3795"/>
  <c r="M781" i="4"/>
  <c r="J782"/>
  <c r="K827" l="1"/>
  <c r="N826"/>
  <c r="O825"/>
  <c r="W825"/>
  <c r="M3800" i="7"/>
  <c r="N3797"/>
  <c r="O3797" s="1"/>
  <c r="M2738"/>
  <c r="N2732"/>
  <c r="O2732" s="1"/>
  <c r="K851"/>
  <c r="N850"/>
  <c r="O850" s="1"/>
  <c r="J850"/>
  <c r="M849"/>
  <c r="W849"/>
  <c r="O849"/>
  <c r="M782" i="4"/>
  <c r="J783"/>
  <c r="K828" l="1"/>
  <c r="N827"/>
  <c r="O826"/>
  <c r="W826"/>
  <c r="J851" i="7"/>
  <c r="M850"/>
  <c r="N2733"/>
  <c r="N3798"/>
  <c r="M3801"/>
  <c r="K852"/>
  <c r="N851"/>
  <c r="M2739"/>
  <c r="M783" i="4"/>
  <c r="J784"/>
  <c r="K829" l="1"/>
  <c r="N828"/>
  <c r="O827"/>
  <c r="W827"/>
  <c r="M3802" i="7"/>
  <c r="N2734"/>
  <c r="O2734" s="1"/>
  <c r="J852"/>
  <c r="M851"/>
  <c r="M2740"/>
  <c r="K853"/>
  <c r="N852"/>
  <c r="O852" s="1"/>
  <c r="N3799"/>
  <c r="O3799" s="1"/>
  <c r="O851"/>
  <c r="W851"/>
  <c r="W3798"/>
  <c r="O3798"/>
  <c r="W2733"/>
  <c r="O2733"/>
  <c r="M784" i="4"/>
  <c r="J785"/>
  <c r="N829" l="1"/>
  <c r="O829" s="1"/>
  <c r="K830"/>
  <c r="W829"/>
  <c r="O828"/>
  <c r="W828"/>
  <c r="N3800" i="7"/>
  <c r="O3800" s="1"/>
  <c r="K854"/>
  <c r="N853"/>
  <c r="N2735"/>
  <c r="O2735" s="1"/>
  <c r="M3803"/>
  <c r="M2741"/>
  <c r="J853"/>
  <c r="M852"/>
  <c r="M785" i="4"/>
  <c r="J786"/>
  <c r="K831" l="1"/>
  <c r="N830"/>
  <c r="M2742" i="7"/>
  <c r="N2736"/>
  <c r="K855"/>
  <c r="N854"/>
  <c r="O854" s="1"/>
  <c r="N3801"/>
  <c r="J854"/>
  <c r="M853"/>
  <c r="M3804"/>
  <c r="O853"/>
  <c r="W853"/>
  <c r="M786" i="4"/>
  <c r="J787"/>
  <c r="N831" l="1"/>
  <c r="K832"/>
  <c r="O830"/>
  <c r="W830"/>
  <c r="O3801" i="7"/>
  <c r="W3801"/>
  <c r="O2736"/>
  <c r="W2736"/>
  <c r="M3805"/>
  <c r="J855"/>
  <c r="M854"/>
  <c r="N3802"/>
  <c r="O3802" s="1"/>
  <c r="K856"/>
  <c r="N855"/>
  <c r="N2737"/>
  <c r="O2737" s="1"/>
  <c r="M2743"/>
  <c r="M787" i="4"/>
  <c r="J788"/>
  <c r="O831" l="1"/>
  <c r="W831"/>
  <c r="K833"/>
  <c r="N832"/>
  <c r="M2744" i="7"/>
  <c r="N3803"/>
  <c r="O3803" s="1"/>
  <c r="M3806"/>
  <c r="N2738"/>
  <c r="O2738" s="1"/>
  <c r="K857"/>
  <c r="N856"/>
  <c r="O856" s="1"/>
  <c r="J856"/>
  <c r="M855"/>
  <c r="W855"/>
  <c r="O855"/>
  <c r="M788" i="4"/>
  <c r="J789"/>
  <c r="K834" l="1"/>
  <c r="N833"/>
  <c r="O832"/>
  <c r="W832"/>
  <c r="J857" i="7"/>
  <c r="M856"/>
  <c r="K858"/>
  <c r="N857"/>
  <c r="M3807"/>
  <c r="N3804"/>
  <c r="M2745"/>
  <c r="N2739"/>
  <c r="M789" i="4"/>
  <c r="J790"/>
  <c r="K835" l="1"/>
  <c r="N834"/>
  <c r="O833"/>
  <c r="W833"/>
  <c r="M2746" i="7"/>
  <c r="N3805"/>
  <c r="O3805" s="1"/>
  <c r="K859"/>
  <c r="N858"/>
  <c r="O858" s="1"/>
  <c r="J858"/>
  <c r="M857"/>
  <c r="N2740"/>
  <c r="O2740" s="1"/>
  <c r="M3808"/>
  <c r="O2739"/>
  <c r="W2739"/>
  <c r="O3804"/>
  <c r="W3804"/>
  <c r="O857"/>
  <c r="W857"/>
  <c r="M790" i="4"/>
  <c r="J791"/>
  <c r="K836" l="1"/>
  <c r="N835"/>
  <c r="O834"/>
  <c r="W834"/>
  <c r="N2741" i="7"/>
  <c r="O2741" s="1"/>
  <c r="K860"/>
  <c r="N859"/>
  <c r="N3806"/>
  <c r="O3806" s="1"/>
  <c r="M2747"/>
  <c r="M3809"/>
  <c r="J859"/>
  <c r="M858"/>
  <c r="M791" i="4"/>
  <c r="J792"/>
  <c r="N836" l="1"/>
  <c r="K837"/>
  <c r="W835"/>
  <c r="O835"/>
  <c r="M3810" i="7"/>
  <c r="M2748"/>
  <c r="K861"/>
  <c r="N860"/>
  <c r="O860" s="1"/>
  <c r="N2742"/>
  <c r="J860"/>
  <c r="M859"/>
  <c r="N3807"/>
  <c r="O859"/>
  <c r="W859"/>
  <c r="M792" i="4"/>
  <c r="J793"/>
  <c r="O836" l="1"/>
  <c r="W836"/>
  <c r="K838"/>
  <c r="N837"/>
  <c r="J861" i="7"/>
  <c r="M860"/>
  <c r="K862"/>
  <c r="N861"/>
  <c r="M2749"/>
  <c r="M3811"/>
  <c r="N3808"/>
  <c r="O3808" s="1"/>
  <c r="N2743"/>
  <c r="O2743" s="1"/>
  <c r="W3807"/>
  <c r="O3807"/>
  <c r="O2742"/>
  <c r="W2742"/>
  <c r="M793" i="4"/>
  <c r="J794"/>
  <c r="N838" l="1"/>
  <c r="K839"/>
  <c r="W837"/>
  <c r="O837"/>
  <c r="N3809" i="7"/>
  <c r="O3809" s="1"/>
  <c r="K863"/>
  <c r="N862"/>
  <c r="O862" s="1"/>
  <c r="J862"/>
  <c r="M861"/>
  <c r="N2744"/>
  <c r="O2744" s="1"/>
  <c r="M3812"/>
  <c r="M2750"/>
  <c r="O861"/>
  <c r="W861"/>
  <c r="J795" i="4"/>
  <c r="M794"/>
  <c r="O838" l="1"/>
  <c r="W838"/>
  <c r="K840"/>
  <c r="N839"/>
  <c r="M3813" i="7"/>
  <c r="N2745"/>
  <c r="K864"/>
  <c r="N863"/>
  <c r="N3810"/>
  <c r="M2751"/>
  <c r="J863"/>
  <c r="M862"/>
  <c r="J796" i="4"/>
  <c r="M795"/>
  <c r="K841" l="1"/>
  <c r="N840"/>
  <c r="O839"/>
  <c r="W839"/>
  <c r="J864" i="7"/>
  <c r="M863"/>
  <c r="N3811"/>
  <c r="O3811" s="1"/>
  <c r="N2746"/>
  <c r="O2746" s="1"/>
  <c r="M3814"/>
  <c r="M2752"/>
  <c r="K865"/>
  <c r="N864"/>
  <c r="O864" s="1"/>
  <c r="O3810"/>
  <c r="W3810"/>
  <c r="W863"/>
  <c r="O863"/>
  <c r="O2745"/>
  <c r="W2745"/>
  <c r="M796" i="4"/>
  <c r="J797"/>
  <c r="K842" l="1"/>
  <c r="N841"/>
  <c r="O840"/>
  <c r="W840"/>
  <c r="M3815" i="7"/>
  <c r="N3812"/>
  <c r="O3812" s="1"/>
  <c r="J865"/>
  <c r="M864"/>
  <c r="K866"/>
  <c r="N865"/>
  <c r="M2753"/>
  <c r="N2747"/>
  <c r="O2747" s="1"/>
  <c r="J798" i="4"/>
  <c r="M797"/>
  <c r="N842" l="1"/>
  <c r="K843"/>
  <c r="O841"/>
  <c r="W841"/>
  <c r="N2748" i="7"/>
  <c r="K867"/>
  <c r="N866"/>
  <c r="O866" s="1"/>
  <c r="N3813"/>
  <c r="M3816"/>
  <c r="M2754"/>
  <c r="J866"/>
  <c r="M865"/>
  <c r="W865"/>
  <c r="O865"/>
  <c r="M798" i="4"/>
  <c r="J799"/>
  <c r="W842" l="1"/>
  <c r="O842"/>
  <c r="N843"/>
  <c r="K844"/>
  <c r="J867" i="7"/>
  <c r="M866"/>
  <c r="M2755"/>
  <c r="N3814"/>
  <c r="O3814" s="1"/>
  <c r="K868"/>
  <c r="N867"/>
  <c r="N2749"/>
  <c r="O2749" s="1"/>
  <c r="M3817"/>
  <c r="W3813"/>
  <c r="O3813"/>
  <c r="W2748"/>
  <c r="O2748"/>
  <c r="M799" i="4"/>
  <c r="J800"/>
  <c r="W843" l="1"/>
  <c r="O843"/>
  <c r="N844"/>
  <c r="K845"/>
  <c r="M3818" i="7"/>
  <c r="N2750"/>
  <c r="O2750" s="1"/>
  <c r="N3815"/>
  <c r="O3815" s="1"/>
  <c r="M2756"/>
  <c r="J868"/>
  <c r="M867"/>
  <c r="K869"/>
  <c r="N868"/>
  <c r="O868" s="1"/>
  <c r="O867"/>
  <c r="W867"/>
  <c r="M800" i="4"/>
  <c r="J801"/>
  <c r="O844" l="1"/>
  <c r="W844"/>
  <c r="K846"/>
  <c r="N845"/>
  <c r="K870" i="7"/>
  <c r="N869"/>
  <c r="N3816"/>
  <c r="N2751"/>
  <c r="M3819"/>
  <c r="J869"/>
  <c r="M868"/>
  <c r="M2757"/>
  <c r="M801" i="4"/>
  <c r="J802"/>
  <c r="K847" l="1"/>
  <c r="N846"/>
  <c r="O845"/>
  <c r="W845"/>
  <c r="J870" i="7"/>
  <c r="M869"/>
  <c r="N3817"/>
  <c r="O3817" s="1"/>
  <c r="K871"/>
  <c r="N870"/>
  <c r="O870" s="1"/>
  <c r="M2758"/>
  <c r="M3820"/>
  <c r="N2752"/>
  <c r="O2752" s="1"/>
  <c r="O2751"/>
  <c r="W2751"/>
  <c r="O3816"/>
  <c r="W3816"/>
  <c r="W869"/>
  <c r="O869"/>
  <c r="M802" i="4"/>
  <c r="J803"/>
  <c r="K848" l="1"/>
  <c r="N847"/>
  <c r="O846"/>
  <c r="W846"/>
  <c r="M3821" i="7"/>
  <c r="M2759"/>
  <c r="N3818"/>
  <c r="O3818" s="1"/>
  <c r="J871"/>
  <c r="M870"/>
  <c r="N2753"/>
  <c r="O2753" s="1"/>
  <c r="K872"/>
  <c r="N871"/>
  <c r="M803" i="4"/>
  <c r="J804"/>
  <c r="N848" l="1"/>
  <c r="W848" s="1"/>
  <c r="K849"/>
  <c r="O847"/>
  <c r="W847"/>
  <c r="N2754" i="7"/>
  <c r="N3819"/>
  <c r="M3822"/>
  <c r="K873"/>
  <c r="N872"/>
  <c r="O872" s="1"/>
  <c r="J872"/>
  <c r="M871"/>
  <c r="O871"/>
  <c r="W871"/>
  <c r="M2760"/>
  <c r="M804" i="4"/>
  <c r="J805"/>
  <c r="O848" l="1"/>
  <c r="K850"/>
  <c r="N849"/>
  <c r="M2761" i="7"/>
  <c r="K874"/>
  <c r="N873"/>
  <c r="N3820"/>
  <c r="O3820" s="1"/>
  <c r="N2755"/>
  <c r="O2755" s="1"/>
  <c r="J873"/>
  <c r="M872"/>
  <c r="M3823"/>
  <c r="O3819"/>
  <c r="W3819"/>
  <c r="W2754"/>
  <c r="O2754"/>
  <c r="M805" i="4"/>
  <c r="J806"/>
  <c r="K851" l="1"/>
  <c r="N850"/>
  <c r="O849"/>
  <c r="W849"/>
  <c r="M3824" i="7"/>
  <c r="J874"/>
  <c r="M873"/>
  <c r="N2756"/>
  <c r="O2756" s="1"/>
  <c r="K875"/>
  <c r="N874"/>
  <c r="O874" s="1"/>
  <c r="M2762"/>
  <c r="N3821"/>
  <c r="O3821" s="1"/>
  <c r="O873"/>
  <c r="W873"/>
  <c r="M806" i="4"/>
  <c r="J807"/>
  <c r="N851" l="1"/>
  <c r="K852"/>
  <c r="W850"/>
  <c r="O850"/>
  <c r="N3822" i="7"/>
  <c r="K876"/>
  <c r="N875"/>
  <c r="N2757"/>
  <c r="J875"/>
  <c r="M874"/>
  <c r="M3825"/>
  <c r="M2763"/>
  <c r="M807" i="4"/>
  <c r="J808"/>
  <c r="W851" l="1"/>
  <c r="O851"/>
  <c r="N852"/>
  <c r="K853"/>
  <c r="J876" i="7"/>
  <c r="M875"/>
  <c r="K877"/>
  <c r="N876"/>
  <c r="O876" s="1"/>
  <c r="N3823"/>
  <c r="O3823" s="1"/>
  <c r="M2764"/>
  <c r="M3826"/>
  <c r="N2758"/>
  <c r="O2758" s="1"/>
  <c r="O2757"/>
  <c r="W2757"/>
  <c r="O875"/>
  <c r="W875"/>
  <c r="O3822"/>
  <c r="W3822"/>
  <c r="M808" i="4"/>
  <c r="J809"/>
  <c r="W852" l="1"/>
  <c r="O852"/>
  <c r="N853"/>
  <c r="K854"/>
  <c r="M2765" i="7"/>
  <c r="K878"/>
  <c r="N877"/>
  <c r="J877"/>
  <c r="M876"/>
  <c r="N2759"/>
  <c r="O2759" s="1"/>
  <c r="M3827"/>
  <c r="N3824"/>
  <c r="O3824" s="1"/>
  <c r="M809" i="4"/>
  <c r="J810"/>
  <c r="O853" l="1"/>
  <c r="W853"/>
  <c r="K855"/>
  <c r="N854"/>
  <c r="M3828" i="7"/>
  <c r="N2760"/>
  <c r="K879"/>
  <c r="N878"/>
  <c r="O878" s="1"/>
  <c r="M2766"/>
  <c r="N3825"/>
  <c r="J878"/>
  <c r="M877"/>
  <c r="W877"/>
  <c r="O877"/>
  <c r="M810" i="4"/>
  <c r="J811"/>
  <c r="K856" l="1"/>
  <c r="N855"/>
  <c r="O854"/>
  <c r="W854"/>
  <c r="M2767" i="7"/>
  <c r="N2761"/>
  <c r="O2761" s="1"/>
  <c r="M3829"/>
  <c r="J879"/>
  <c r="M878"/>
  <c r="N3826"/>
  <c r="O3826" s="1"/>
  <c r="K880"/>
  <c r="N879"/>
  <c r="O3825"/>
  <c r="W3825"/>
  <c r="O2760"/>
  <c r="W2760"/>
  <c r="M811" i="4"/>
  <c r="J812"/>
  <c r="K857" l="1"/>
  <c r="N856"/>
  <c r="O855"/>
  <c r="W855"/>
  <c r="K881" i="7"/>
  <c r="N880"/>
  <c r="O880" s="1"/>
  <c r="N3827"/>
  <c r="O3827" s="1"/>
  <c r="N2762"/>
  <c r="O2762" s="1"/>
  <c r="M2768"/>
  <c r="J880"/>
  <c r="M879"/>
  <c r="M3830"/>
  <c r="O879"/>
  <c r="W879"/>
  <c r="M812" i="4"/>
  <c r="J813"/>
  <c r="K858" l="1"/>
  <c r="N857"/>
  <c r="O856"/>
  <c r="W856"/>
  <c r="J881" i="7"/>
  <c r="M880"/>
  <c r="N2763"/>
  <c r="N3828"/>
  <c r="K882"/>
  <c r="N881"/>
  <c r="M3831"/>
  <c r="M2769"/>
  <c r="M813" i="4"/>
  <c r="J814"/>
  <c r="K859" l="1"/>
  <c r="N858"/>
  <c r="W857"/>
  <c r="O857"/>
  <c r="K883" i="7"/>
  <c r="N882"/>
  <c r="O882" s="1"/>
  <c r="N2764"/>
  <c r="O2764" s="1"/>
  <c r="J882"/>
  <c r="M881"/>
  <c r="M2770"/>
  <c r="M3832"/>
  <c r="N3829"/>
  <c r="O3829" s="1"/>
  <c r="O881"/>
  <c r="W881"/>
  <c r="W3828"/>
  <c r="O3828"/>
  <c r="O2763"/>
  <c r="W2763"/>
  <c r="M814" i="4"/>
  <c r="J815"/>
  <c r="K860" l="1"/>
  <c r="N859"/>
  <c r="O858"/>
  <c r="W858"/>
  <c r="N3830" i="7"/>
  <c r="O3830" s="1"/>
  <c r="M2771"/>
  <c r="N2765"/>
  <c r="O2765" s="1"/>
  <c r="K884"/>
  <c r="N883"/>
  <c r="M3833"/>
  <c r="J883"/>
  <c r="M882"/>
  <c r="M815" i="4"/>
  <c r="J816"/>
  <c r="K861" l="1"/>
  <c r="N860"/>
  <c r="W859"/>
  <c r="O859"/>
  <c r="J884" i="7"/>
  <c r="M883"/>
  <c r="M3834"/>
  <c r="N2766"/>
  <c r="M2772"/>
  <c r="N3831"/>
  <c r="K885"/>
  <c r="N884"/>
  <c r="O884" s="1"/>
  <c r="O883"/>
  <c r="W883"/>
  <c r="M816" i="4"/>
  <c r="J817"/>
  <c r="N861" l="1"/>
  <c r="K862"/>
  <c r="O860"/>
  <c r="W860"/>
  <c r="N3832" i="7"/>
  <c r="O3832" s="1"/>
  <c r="N2767"/>
  <c r="O2767" s="1"/>
  <c r="M3835"/>
  <c r="J885"/>
  <c r="M884"/>
  <c r="K886"/>
  <c r="N885"/>
  <c r="M2773"/>
  <c r="O3831"/>
  <c r="W3831"/>
  <c r="O2766"/>
  <c r="W2766"/>
  <c r="J818" i="4"/>
  <c r="M817"/>
  <c r="O861" l="1"/>
  <c r="W861"/>
  <c r="N862"/>
  <c r="K863"/>
  <c r="K887" i="7"/>
  <c r="N886"/>
  <c r="O886" s="1"/>
  <c r="M3836"/>
  <c r="N2768"/>
  <c r="O2768" s="1"/>
  <c r="N3833"/>
  <c r="O3833" s="1"/>
  <c r="M2774"/>
  <c r="J886"/>
  <c r="M885"/>
  <c r="W885"/>
  <c r="O885"/>
  <c r="M818" i="4"/>
  <c r="J819"/>
  <c r="O862" l="1"/>
  <c r="W862"/>
  <c r="N863"/>
  <c r="K864"/>
  <c r="J887" i="7"/>
  <c r="M886"/>
  <c r="N2769"/>
  <c r="M3837"/>
  <c r="K888"/>
  <c r="N887"/>
  <c r="M2775"/>
  <c r="N3834"/>
  <c r="M819" i="4"/>
  <c r="J820"/>
  <c r="O863" l="1"/>
  <c r="W863"/>
  <c r="K865"/>
  <c r="N864"/>
  <c r="N3835" i="7"/>
  <c r="O3835" s="1"/>
  <c r="M2776"/>
  <c r="K889"/>
  <c r="N888"/>
  <c r="O888" s="1"/>
  <c r="N2770"/>
  <c r="O2770" s="1"/>
  <c r="J888"/>
  <c r="M887"/>
  <c r="M3838"/>
  <c r="W3834"/>
  <c r="O3834"/>
  <c r="W887"/>
  <c r="O887"/>
  <c r="O2769"/>
  <c r="W2769"/>
  <c r="M820" i="4"/>
  <c r="J821"/>
  <c r="K866" l="1"/>
  <c r="N865"/>
  <c r="O864"/>
  <c r="W864"/>
  <c r="N2771" i="7"/>
  <c r="O2771" s="1"/>
  <c r="M2777"/>
  <c r="N3836"/>
  <c r="O3836" s="1"/>
  <c r="M3839"/>
  <c r="J889"/>
  <c r="M888"/>
  <c r="K890"/>
  <c r="N889"/>
  <c r="M821" i="4"/>
  <c r="J822"/>
  <c r="K867" l="1"/>
  <c r="N866"/>
  <c r="W865"/>
  <c r="O865"/>
  <c r="M3840" i="7"/>
  <c r="M2778"/>
  <c r="N2772"/>
  <c r="K891"/>
  <c r="N890"/>
  <c r="O890" s="1"/>
  <c r="J890"/>
  <c r="M889"/>
  <c r="N3837"/>
  <c r="O889"/>
  <c r="W889"/>
  <c r="M822" i="4"/>
  <c r="J823"/>
  <c r="N867" l="1"/>
  <c r="O867" s="1"/>
  <c r="K868"/>
  <c r="W867"/>
  <c r="W866"/>
  <c r="O866"/>
  <c r="N3838" i="7"/>
  <c r="O3838" s="1"/>
  <c r="J891"/>
  <c r="M890"/>
  <c r="K892"/>
  <c r="N891"/>
  <c r="M2779"/>
  <c r="M3841"/>
  <c r="N2773"/>
  <c r="O2773" s="1"/>
  <c r="O3837"/>
  <c r="W3837"/>
  <c r="W2772"/>
  <c r="O2772"/>
  <c r="M823" i="4"/>
  <c r="J824"/>
  <c r="N868" l="1"/>
  <c r="K869"/>
  <c r="N2774" i="7"/>
  <c r="O2774" s="1"/>
  <c r="M2780"/>
  <c r="K893"/>
  <c r="N892"/>
  <c r="O892" s="1"/>
  <c r="J892"/>
  <c r="M891"/>
  <c r="N3839"/>
  <c r="O3839" s="1"/>
  <c r="M3842"/>
  <c r="O891"/>
  <c r="W891"/>
  <c r="M824" i="4"/>
  <c r="J825"/>
  <c r="N869" l="1"/>
  <c r="W869" s="1"/>
  <c r="K870"/>
  <c r="O868"/>
  <c r="W868"/>
  <c r="N3840" i="7"/>
  <c r="M2781"/>
  <c r="N2775"/>
  <c r="M3843"/>
  <c r="J893"/>
  <c r="M892"/>
  <c r="K894"/>
  <c r="N893"/>
  <c r="M825" i="4"/>
  <c r="J826"/>
  <c r="O869" l="1"/>
  <c r="N870"/>
  <c r="K871"/>
  <c r="M3844" i="7"/>
  <c r="M2782"/>
  <c r="N3841"/>
  <c r="O3841" s="1"/>
  <c r="K895"/>
  <c r="N894"/>
  <c r="O894" s="1"/>
  <c r="J894"/>
  <c r="M893"/>
  <c r="N2776"/>
  <c r="O2776" s="1"/>
  <c r="O893"/>
  <c r="W893"/>
  <c r="O2775"/>
  <c r="W2775"/>
  <c r="W3840"/>
  <c r="O3840"/>
  <c r="M826" i="4"/>
  <c r="J827"/>
  <c r="O870" l="1"/>
  <c r="W870"/>
  <c r="K872"/>
  <c r="N871"/>
  <c r="J895" i="7"/>
  <c r="M894"/>
  <c r="K896"/>
  <c r="N895"/>
  <c r="M2783"/>
  <c r="M3845"/>
  <c r="N2777"/>
  <c r="O2777" s="1"/>
  <c r="N3842"/>
  <c r="O3842" s="1"/>
  <c r="M827" i="4"/>
  <c r="J828"/>
  <c r="N872" l="1"/>
  <c r="K873"/>
  <c r="W871"/>
  <c r="O871"/>
  <c r="N2778" i="7"/>
  <c r="M2784"/>
  <c r="K897"/>
  <c r="N896"/>
  <c r="O896" s="1"/>
  <c r="J896"/>
  <c r="M895"/>
  <c r="N3843"/>
  <c r="M3846"/>
  <c r="O895"/>
  <c r="W895"/>
  <c r="M828" i="4"/>
  <c r="J829"/>
  <c r="O872" l="1"/>
  <c r="W872"/>
  <c r="K874"/>
  <c r="N873"/>
  <c r="M3847" i="7"/>
  <c r="M2785"/>
  <c r="N2779"/>
  <c r="O2779" s="1"/>
  <c r="N3844"/>
  <c r="O3844" s="1"/>
  <c r="J897"/>
  <c r="M896"/>
  <c r="K898"/>
  <c r="N897"/>
  <c r="O3843"/>
  <c r="W3843"/>
  <c r="W2778"/>
  <c r="O2778"/>
  <c r="M829" i="4"/>
  <c r="J830"/>
  <c r="O873" l="1"/>
  <c r="W873"/>
  <c r="K875"/>
  <c r="N874"/>
  <c r="N3845" i="7"/>
  <c r="O3845" s="1"/>
  <c r="M2786"/>
  <c r="M3848"/>
  <c r="K899"/>
  <c r="N898"/>
  <c r="O898" s="1"/>
  <c r="J898"/>
  <c r="M897"/>
  <c r="N2780"/>
  <c r="O2780" s="1"/>
  <c r="O897"/>
  <c r="W897"/>
  <c r="M830" i="4"/>
  <c r="J831"/>
  <c r="W874" l="1"/>
  <c r="O874"/>
  <c r="N875"/>
  <c r="K876"/>
  <c r="N2781" i="7"/>
  <c r="J899"/>
  <c r="M898"/>
  <c r="K900"/>
  <c r="N899"/>
  <c r="M2787"/>
  <c r="N3846"/>
  <c r="M3849"/>
  <c r="M831" i="4"/>
  <c r="J832"/>
  <c r="W875" l="1"/>
  <c r="O875"/>
  <c r="N876"/>
  <c r="K877"/>
  <c r="M3850" i="7"/>
  <c r="M2788"/>
  <c r="J900"/>
  <c r="M899"/>
  <c r="N2782"/>
  <c r="O2782" s="1"/>
  <c r="N3847"/>
  <c r="O3847" s="1"/>
  <c r="K901"/>
  <c r="N900"/>
  <c r="O900" s="1"/>
  <c r="O3846"/>
  <c r="W3846"/>
  <c r="O899"/>
  <c r="W899"/>
  <c r="O2781"/>
  <c r="W2781"/>
  <c r="M832" i="4"/>
  <c r="J833"/>
  <c r="W876" l="1"/>
  <c r="O876"/>
  <c r="N877"/>
  <c r="K878"/>
  <c r="N2783" i="7"/>
  <c r="O2783" s="1"/>
  <c r="M2789"/>
  <c r="M3851"/>
  <c r="K902"/>
  <c r="N901"/>
  <c r="N3848"/>
  <c r="O3848" s="1"/>
  <c r="J901"/>
  <c r="M900"/>
  <c r="M833" i="4"/>
  <c r="J834"/>
  <c r="W877" l="1"/>
  <c r="O877"/>
  <c r="N878"/>
  <c r="K879"/>
  <c r="J902" i="7"/>
  <c r="M901"/>
  <c r="K903"/>
  <c r="N902"/>
  <c r="O902" s="1"/>
  <c r="M2790"/>
  <c r="N2784"/>
  <c r="N3849"/>
  <c r="M3852"/>
  <c r="W901"/>
  <c r="O901"/>
  <c r="M834" i="4"/>
  <c r="J835"/>
  <c r="O878" l="1"/>
  <c r="W878"/>
  <c r="K880"/>
  <c r="N879"/>
  <c r="M3853" i="7"/>
  <c r="N2785"/>
  <c r="O2785" s="1"/>
  <c r="K904"/>
  <c r="N903"/>
  <c r="J903"/>
  <c r="M902"/>
  <c r="N3850"/>
  <c r="O3850" s="1"/>
  <c r="M2791"/>
  <c r="W3849"/>
  <c r="O3849"/>
  <c r="O2784"/>
  <c r="W2784"/>
  <c r="M835" i="4"/>
  <c r="J836"/>
  <c r="K881" l="1"/>
  <c r="N880"/>
  <c r="O879"/>
  <c r="W879"/>
  <c r="M2792" i="7"/>
  <c r="J904"/>
  <c r="M903"/>
  <c r="N2786"/>
  <c r="O2786" s="1"/>
  <c r="M3854"/>
  <c r="N3851"/>
  <c r="O3851" s="1"/>
  <c r="K905"/>
  <c r="N904"/>
  <c r="O904" s="1"/>
  <c r="W903"/>
  <c r="O903"/>
  <c r="M836" i="4"/>
  <c r="J837"/>
  <c r="K882" l="1"/>
  <c r="N881"/>
  <c r="O880"/>
  <c r="W880"/>
  <c r="K906" i="7"/>
  <c r="N905"/>
  <c r="M3855"/>
  <c r="J905"/>
  <c r="M904"/>
  <c r="M2793"/>
  <c r="N3852"/>
  <c r="N2787"/>
  <c r="J838" i="4"/>
  <c r="M837"/>
  <c r="K883" l="1"/>
  <c r="N882"/>
  <c r="O881"/>
  <c r="W881"/>
  <c r="N2788" i="7"/>
  <c r="O2788" s="1"/>
  <c r="M2794"/>
  <c r="M3856"/>
  <c r="K907"/>
  <c r="N906"/>
  <c r="O906" s="1"/>
  <c r="N3853"/>
  <c r="O3853" s="1"/>
  <c r="J906"/>
  <c r="M905"/>
  <c r="W2787"/>
  <c r="O2787"/>
  <c r="O3852"/>
  <c r="W3852"/>
  <c r="O905"/>
  <c r="W905"/>
  <c r="M838" i="4"/>
  <c r="J839"/>
  <c r="K884" l="1"/>
  <c r="N883"/>
  <c r="O882"/>
  <c r="W882"/>
  <c r="J907" i="7"/>
  <c r="M906"/>
  <c r="K908"/>
  <c r="N907"/>
  <c r="M2795"/>
  <c r="N2789"/>
  <c r="O2789" s="1"/>
  <c r="N3854"/>
  <c r="O3854" s="1"/>
  <c r="M3857"/>
  <c r="M839" i="4"/>
  <c r="J840"/>
  <c r="K885" l="1"/>
  <c r="N884"/>
  <c r="O883"/>
  <c r="W883"/>
  <c r="M3858" i="7"/>
  <c r="N2790"/>
  <c r="K909"/>
  <c r="N908"/>
  <c r="O908" s="1"/>
  <c r="J908"/>
  <c r="M907"/>
  <c r="N3855"/>
  <c r="M2796"/>
  <c r="W907"/>
  <c r="O907"/>
  <c r="M840" i="4"/>
  <c r="J841"/>
  <c r="K886" l="1"/>
  <c r="N885"/>
  <c r="O885" s="1"/>
  <c r="O884"/>
  <c r="W884"/>
  <c r="W3855" i="7"/>
  <c r="O3855"/>
  <c r="O2790"/>
  <c r="W2790"/>
  <c r="M2797"/>
  <c r="N3856"/>
  <c r="O3856" s="1"/>
  <c r="J909"/>
  <c r="M908"/>
  <c r="K910"/>
  <c r="N909"/>
  <c r="N2791"/>
  <c r="O2791" s="1"/>
  <c r="M3859"/>
  <c r="M841" i="4"/>
  <c r="J842"/>
  <c r="N886" l="1"/>
  <c r="O886" s="1"/>
  <c r="K887"/>
  <c r="W886"/>
  <c r="M3860" i="7"/>
  <c r="N2792"/>
  <c r="O2792" s="1"/>
  <c r="K911"/>
  <c r="N910"/>
  <c r="O910" s="1"/>
  <c r="J910"/>
  <c r="M909"/>
  <c r="N3857"/>
  <c r="O3857" s="1"/>
  <c r="M2798"/>
  <c r="O909"/>
  <c r="W909"/>
  <c r="M842" i="4"/>
  <c r="J843"/>
  <c r="K888" l="1"/>
  <c r="N887"/>
  <c r="M2799" i="7"/>
  <c r="N3858"/>
  <c r="J911"/>
  <c r="M910"/>
  <c r="K912"/>
  <c r="N911"/>
  <c r="N2793"/>
  <c r="M3861"/>
  <c r="M843" i="4"/>
  <c r="J844"/>
  <c r="N888" l="1"/>
  <c r="W888" s="1"/>
  <c r="K889"/>
  <c r="O888"/>
  <c r="O887"/>
  <c r="W887"/>
  <c r="M3862" i="7"/>
  <c r="K913"/>
  <c r="N912"/>
  <c r="O912" s="1"/>
  <c r="N3859"/>
  <c r="O3859" s="1"/>
  <c r="M2800"/>
  <c r="N2794"/>
  <c r="O2794" s="1"/>
  <c r="J912"/>
  <c r="M911"/>
  <c r="O2793"/>
  <c r="W2793"/>
  <c r="O911"/>
  <c r="W911"/>
  <c r="W3858"/>
  <c r="O3858"/>
  <c r="M844" i="4"/>
  <c r="J845"/>
  <c r="K890" l="1"/>
  <c r="N889"/>
  <c r="N2795" i="7"/>
  <c r="O2795" s="1"/>
  <c r="N3860"/>
  <c r="O3860" s="1"/>
  <c r="K914"/>
  <c r="N913"/>
  <c r="M3863"/>
  <c r="J913"/>
  <c r="M912"/>
  <c r="M2801"/>
  <c r="M845" i="4"/>
  <c r="J846"/>
  <c r="N890" l="1"/>
  <c r="K891"/>
  <c r="W889"/>
  <c r="O889"/>
  <c r="M3864" i="7"/>
  <c r="N3861"/>
  <c r="N2796"/>
  <c r="M2802"/>
  <c r="J914"/>
  <c r="M913"/>
  <c r="K915"/>
  <c r="N914"/>
  <c r="O914" s="1"/>
  <c r="O913"/>
  <c r="W913"/>
  <c r="M846" i="4"/>
  <c r="J847"/>
  <c r="W890" l="1"/>
  <c r="O890"/>
  <c r="N891"/>
  <c r="K892"/>
  <c r="J915" i="7"/>
  <c r="M914"/>
  <c r="M2803"/>
  <c r="N3862"/>
  <c r="O3862" s="1"/>
  <c r="M3865"/>
  <c r="K916"/>
  <c r="N915"/>
  <c r="N2797"/>
  <c r="O2797" s="1"/>
  <c r="O2796"/>
  <c r="W2796"/>
  <c r="O3861"/>
  <c r="W3861"/>
  <c r="M847" i="4"/>
  <c r="J848"/>
  <c r="K893" l="1"/>
  <c r="N892"/>
  <c r="O891"/>
  <c r="W891"/>
  <c r="N2798" i="7"/>
  <c r="O2798" s="1"/>
  <c r="M3866"/>
  <c r="N3863"/>
  <c r="O3863" s="1"/>
  <c r="M2804"/>
  <c r="J916"/>
  <c r="M915"/>
  <c r="K917"/>
  <c r="N916"/>
  <c r="O916" s="1"/>
  <c r="W915"/>
  <c r="O915"/>
  <c r="M848" i="4"/>
  <c r="J849"/>
  <c r="K894" l="1"/>
  <c r="N893"/>
  <c r="O892"/>
  <c r="W892"/>
  <c r="J917" i="7"/>
  <c r="M916"/>
  <c r="M2805"/>
  <c r="M3867"/>
  <c r="N2799"/>
  <c r="K918"/>
  <c r="N917"/>
  <c r="N3864"/>
  <c r="M849" i="4"/>
  <c r="J850"/>
  <c r="K895" l="1"/>
  <c r="N894"/>
  <c r="W893"/>
  <c r="O893"/>
  <c r="K919" i="7"/>
  <c r="N918"/>
  <c r="O918" s="1"/>
  <c r="M3868"/>
  <c r="J918"/>
  <c r="M917"/>
  <c r="N3865"/>
  <c r="O3865" s="1"/>
  <c r="N2800"/>
  <c r="O2800" s="1"/>
  <c r="M2806"/>
  <c r="W3864"/>
  <c r="O3864"/>
  <c r="O917"/>
  <c r="W917"/>
  <c r="W2799"/>
  <c r="O2799"/>
  <c r="J851" i="4"/>
  <c r="M850"/>
  <c r="K896" l="1"/>
  <c r="N895"/>
  <c r="O894"/>
  <c r="W894"/>
  <c r="M2807" i="7"/>
  <c r="N3866"/>
  <c r="O3866" s="1"/>
  <c r="M3869"/>
  <c r="K920"/>
  <c r="N919"/>
  <c r="N2801"/>
  <c r="O2801" s="1"/>
  <c r="J919"/>
  <c r="M918"/>
  <c r="J852" i="4"/>
  <c r="M851"/>
  <c r="K897" l="1"/>
  <c r="N896"/>
  <c r="O895"/>
  <c r="W895"/>
  <c r="N2802" i="7"/>
  <c r="K921"/>
  <c r="N920"/>
  <c r="O920" s="1"/>
  <c r="N3867"/>
  <c r="M2808"/>
  <c r="J920"/>
  <c r="M919"/>
  <c r="M3870"/>
  <c r="O919"/>
  <c r="W919"/>
  <c r="M852" i="4"/>
  <c r="J853"/>
  <c r="K898" l="1"/>
  <c r="N897"/>
  <c r="O896"/>
  <c r="W896"/>
  <c r="M3871" i="7"/>
  <c r="J921"/>
  <c r="M920"/>
  <c r="M2809"/>
  <c r="N3868"/>
  <c r="O3868" s="1"/>
  <c r="K922"/>
  <c r="N921"/>
  <c r="N2803"/>
  <c r="O2803" s="1"/>
  <c r="O3867"/>
  <c r="W3867"/>
  <c r="O2802"/>
  <c r="W2802"/>
  <c r="M853" i="4"/>
  <c r="J854"/>
  <c r="K899" l="1"/>
  <c r="N898"/>
  <c r="O897"/>
  <c r="W897"/>
  <c r="N3869" i="7"/>
  <c r="O3869" s="1"/>
  <c r="M2810"/>
  <c r="J922"/>
  <c r="M921"/>
  <c r="M3872"/>
  <c r="K923"/>
  <c r="N922"/>
  <c r="O922" s="1"/>
  <c r="N2804"/>
  <c r="O2804" s="1"/>
  <c r="O921"/>
  <c r="W921"/>
  <c r="M854" i="4"/>
  <c r="J855"/>
  <c r="K900" l="1"/>
  <c r="N899"/>
  <c r="O898"/>
  <c r="W898"/>
  <c r="N2805" i="7"/>
  <c r="M3873"/>
  <c r="J923"/>
  <c r="M922"/>
  <c r="M2811"/>
  <c r="N3870"/>
  <c r="K924"/>
  <c r="N923"/>
  <c r="M855" i="4"/>
  <c r="J856"/>
  <c r="K901" l="1"/>
  <c r="N900"/>
  <c r="O899"/>
  <c r="W899"/>
  <c r="N3871" i="7"/>
  <c r="O3871" s="1"/>
  <c r="M2812"/>
  <c r="M3874"/>
  <c r="N2806"/>
  <c r="O2806" s="1"/>
  <c r="K925"/>
  <c r="N924"/>
  <c r="O924" s="1"/>
  <c r="J924"/>
  <c r="M923"/>
  <c r="W923"/>
  <c r="O923"/>
  <c r="O3870"/>
  <c r="W3870"/>
  <c r="O2805"/>
  <c r="W2805"/>
  <c r="M856" i="4"/>
  <c r="J857"/>
  <c r="K902" l="1"/>
  <c r="N901"/>
  <c r="W900"/>
  <c r="O900"/>
  <c r="J925" i="7"/>
  <c r="M924"/>
  <c r="M3875"/>
  <c r="M2813"/>
  <c r="N3872"/>
  <c r="O3872" s="1"/>
  <c r="K926"/>
  <c r="N925"/>
  <c r="N2807"/>
  <c r="O2807" s="1"/>
  <c r="J858" i="4"/>
  <c r="M857"/>
  <c r="K903" l="1"/>
  <c r="N902"/>
  <c r="W901"/>
  <c r="O901"/>
  <c r="N2808" i="7"/>
  <c r="K927"/>
  <c r="N926"/>
  <c r="O926" s="1"/>
  <c r="M2814"/>
  <c r="M3876"/>
  <c r="J926"/>
  <c r="M925"/>
  <c r="N3873"/>
  <c r="W925"/>
  <c r="O925"/>
  <c r="M858" i="4"/>
  <c r="J859"/>
  <c r="N903" l="1"/>
  <c r="K904"/>
  <c r="O902"/>
  <c r="W902"/>
  <c r="J927" i="7"/>
  <c r="M926"/>
  <c r="M3877"/>
  <c r="M2815"/>
  <c r="K928"/>
  <c r="N927"/>
  <c r="N2809"/>
  <c r="O2809" s="1"/>
  <c r="N3874"/>
  <c r="O3874" s="1"/>
  <c r="W3873"/>
  <c r="O3873"/>
  <c r="O2808"/>
  <c r="W2808"/>
  <c r="M859" i="4"/>
  <c r="J860"/>
  <c r="W903" l="1"/>
  <c r="O903"/>
  <c r="N904"/>
  <c r="K905"/>
  <c r="N3875" i="7"/>
  <c r="O3875" s="1"/>
  <c r="N2810"/>
  <c r="O2810" s="1"/>
  <c r="K929"/>
  <c r="N928"/>
  <c r="O928" s="1"/>
  <c r="M2816"/>
  <c r="M3878"/>
  <c r="J928"/>
  <c r="M927"/>
  <c r="O927"/>
  <c r="W927"/>
  <c r="J861" i="4"/>
  <c r="M860"/>
  <c r="O904" l="1"/>
  <c r="W904"/>
  <c r="K906"/>
  <c r="N905"/>
  <c r="J929" i="7"/>
  <c r="M928"/>
  <c r="M3879"/>
  <c r="M2817"/>
  <c r="K930"/>
  <c r="N929"/>
  <c r="N2811"/>
  <c r="N3876"/>
  <c r="M861" i="4"/>
  <c r="J862"/>
  <c r="K907" l="1"/>
  <c r="N906"/>
  <c r="O905"/>
  <c r="W905"/>
  <c r="N3877" i="7"/>
  <c r="O3877" s="1"/>
  <c r="N2812"/>
  <c r="O2812" s="1"/>
  <c r="K931"/>
  <c r="N930"/>
  <c r="O930" s="1"/>
  <c r="M2818"/>
  <c r="M3880"/>
  <c r="J930"/>
  <c r="M929"/>
  <c r="O3876"/>
  <c r="W3876"/>
  <c r="O2811"/>
  <c r="W2811"/>
  <c r="W929"/>
  <c r="O929"/>
  <c r="J863" i="4"/>
  <c r="M862"/>
  <c r="K908" l="1"/>
  <c r="N907"/>
  <c r="O906"/>
  <c r="W906"/>
  <c r="J931" i="7"/>
  <c r="M930"/>
  <c r="M3881"/>
  <c r="M2819"/>
  <c r="K932"/>
  <c r="N931"/>
  <c r="N2813"/>
  <c r="O2813" s="1"/>
  <c r="N3878"/>
  <c r="O3878" s="1"/>
  <c r="M863" i="4"/>
  <c r="J864"/>
  <c r="K909" l="1"/>
  <c r="N908"/>
  <c r="O907"/>
  <c r="W907"/>
  <c r="N3879" i="7"/>
  <c r="N2814"/>
  <c r="K933"/>
  <c r="N932"/>
  <c r="O932" s="1"/>
  <c r="M2820"/>
  <c r="M3882"/>
  <c r="J932"/>
  <c r="M931"/>
  <c r="O931"/>
  <c r="W931"/>
  <c r="M864" i="4"/>
  <c r="J865"/>
  <c r="N909" l="1"/>
  <c r="W909" s="1"/>
  <c r="K910"/>
  <c r="O909"/>
  <c r="O908"/>
  <c r="W908"/>
  <c r="J933" i="7"/>
  <c r="M932"/>
  <c r="M3883"/>
  <c r="M2821"/>
  <c r="K934"/>
  <c r="N933"/>
  <c r="N2815"/>
  <c r="O2815" s="1"/>
  <c r="N3880"/>
  <c r="O3880" s="1"/>
  <c r="W2814"/>
  <c r="O2814"/>
  <c r="W3879"/>
  <c r="O3879"/>
  <c r="M865" i="4"/>
  <c r="J866"/>
  <c r="K911" l="1"/>
  <c r="N910"/>
  <c r="N2816" i="7"/>
  <c r="O2816" s="1"/>
  <c r="K935"/>
  <c r="N934"/>
  <c r="O934" s="1"/>
  <c r="M2822"/>
  <c r="M3884"/>
  <c r="J934"/>
  <c r="M933"/>
  <c r="N3881"/>
  <c r="O3881" s="1"/>
  <c r="W933"/>
  <c r="O933"/>
  <c r="J867" i="4"/>
  <c r="M866"/>
  <c r="N911" l="1"/>
  <c r="K912"/>
  <c r="W910"/>
  <c r="O910"/>
  <c r="J935" i="7"/>
  <c r="M934"/>
  <c r="M2823"/>
  <c r="K936"/>
  <c r="N935"/>
  <c r="N2817"/>
  <c r="N3882"/>
  <c r="M3885"/>
  <c r="M867" i="4"/>
  <c r="J868"/>
  <c r="O911" l="1"/>
  <c r="W911"/>
  <c r="K913"/>
  <c r="N912"/>
  <c r="M2824" i="7"/>
  <c r="J936"/>
  <c r="M935"/>
  <c r="M3886"/>
  <c r="N3883"/>
  <c r="O3883" s="1"/>
  <c r="N2818"/>
  <c r="O2818" s="1"/>
  <c r="K937"/>
  <c r="N936"/>
  <c r="O936" s="1"/>
  <c r="W3882"/>
  <c r="O3882"/>
  <c r="O2817"/>
  <c r="W2817"/>
  <c r="O935"/>
  <c r="W935"/>
  <c r="M868" i="4"/>
  <c r="J869"/>
  <c r="K914" l="1"/>
  <c r="N913"/>
  <c r="O912"/>
  <c r="W912"/>
  <c r="N2819" i="7"/>
  <c r="O2819" s="1"/>
  <c r="N3884"/>
  <c r="O3884" s="1"/>
  <c r="M3887"/>
  <c r="J937"/>
  <c r="M936"/>
  <c r="M2825"/>
  <c r="K938"/>
  <c r="N937"/>
  <c r="M869" i="4"/>
  <c r="J870"/>
  <c r="K915" l="1"/>
  <c r="N914"/>
  <c r="O913"/>
  <c r="W913"/>
  <c r="K939" i="7"/>
  <c r="N938"/>
  <c r="O938" s="1"/>
  <c r="J938"/>
  <c r="M937"/>
  <c r="M3888"/>
  <c r="N3885"/>
  <c r="N2820"/>
  <c r="M2826"/>
  <c r="O937"/>
  <c r="W937"/>
  <c r="J871" i="4"/>
  <c r="M870"/>
  <c r="K916" l="1"/>
  <c r="N915"/>
  <c r="O914"/>
  <c r="W914"/>
  <c r="W2820" i="7"/>
  <c r="O2820"/>
  <c r="M2827"/>
  <c r="N2821"/>
  <c r="O2821" s="1"/>
  <c r="N3886"/>
  <c r="O3886" s="1"/>
  <c r="M3889"/>
  <c r="J939"/>
  <c r="M938"/>
  <c r="K940"/>
  <c r="N939"/>
  <c r="O3885"/>
  <c r="W3885"/>
  <c r="M871" i="4"/>
  <c r="J872"/>
  <c r="K917" l="1"/>
  <c r="N916"/>
  <c r="O915"/>
  <c r="W915"/>
  <c r="K941" i="7"/>
  <c r="N940"/>
  <c r="O940" s="1"/>
  <c r="J940"/>
  <c r="M939"/>
  <c r="N3887"/>
  <c r="O3887" s="1"/>
  <c r="N2822"/>
  <c r="O2822" s="1"/>
  <c r="M2828"/>
  <c r="M3890"/>
  <c r="O939"/>
  <c r="W939"/>
  <c r="M872" i="4"/>
  <c r="J873"/>
  <c r="K918" l="1"/>
  <c r="N917"/>
  <c r="O916"/>
  <c r="W916"/>
  <c r="M3891" i="7"/>
  <c r="N2823"/>
  <c r="N3888"/>
  <c r="J941"/>
  <c r="M940"/>
  <c r="K942"/>
  <c r="N941"/>
  <c r="M2829"/>
  <c r="M873" i="4"/>
  <c r="J874"/>
  <c r="K919" l="1"/>
  <c r="N918"/>
  <c r="O917"/>
  <c r="W917"/>
  <c r="M2830" i="7"/>
  <c r="N2824"/>
  <c r="O2824" s="1"/>
  <c r="M3892"/>
  <c r="K943"/>
  <c r="N942"/>
  <c r="O942" s="1"/>
  <c r="J942"/>
  <c r="M941"/>
  <c r="N3889"/>
  <c r="O3889" s="1"/>
  <c r="O941"/>
  <c r="W941"/>
  <c r="O3888"/>
  <c r="W3888"/>
  <c r="O2823"/>
  <c r="W2823"/>
  <c r="M874" i="4"/>
  <c r="J875"/>
  <c r="K920" l="1"/>
  <c r="N919"/>
  <c r="O918"/>
  <c r="W918"/>
  <c r="N3890" i="7"/>
  <c r="O3890" s="1"/>
  <c r="J943"/>
  <c r="M942"/>
  <c r="M3893"/>
  <c r="N2825"/>
  <c r="O2825" s="1"/>
  <c r="M2831"/>
  <c r="K944"/>
  <c r="N943"/>
  <c r="M875" i="4"/>
  <c r="J876"/>
  <c r="N920" l="1"/>
  <c r="K921"/>
  <c r="W919"/>
  <c r="O919"/>
  <c r="K945" i="7"/>
  <c r="N944"/>
  <c r="O944" s="1"/>
  <c r="M2832"/>
  <c r="M3894"/>
  <c r="J944"/>
  <c r="M943"/>
  <c r="N3891"/>
  <c r="N2826"/>
  <c r="W943"/>
  <c r="O943"/>
  <c r="M876" i="4"/>
  <c r="J877"/>
  <c r="O920" l="1"/>
  <c r="W920"/>
  <c r="K922"/>
  <c r="N921"/>
  <c r="N2827" i="7"/>
  <c r="O2827" s="1"/>
  <c r="J945"/>
  <c r="M944"/>
  <c r="M2833"/>
  <c r="K946"/>
  <c r="N945"/>
  <c r="N3892"/>
  <c r="O3892" s="1"/>
  <c r="M3895"/>
  <c r="O2826"/>
  <c r="W2826"/>
  <c r="W3891"/>
  <c r="O3891"/>
  <c r="M877" i="4"/>
  <c r="J878"/>
  <c r="K923" l="1"/>
  <c r="N922"/>
  <c r="O921"/>
  <c r="W921"/>
  <c r="M3896" i="7"/>
  <c r="K947"/>
  <c r="N946"/>
  <c r="O946" s="1"/>
  <c r="M2834"/>
  <c r="J946"/>
  <c r="M945"/>
  <c r="N2828"/>
  <c r="O2828" s="1"/>
  <c r="N3893"/>
  <c r="O3893" s="1"/>
  <c r="W945"/>
  <c r="O945"/>
  <c r="M878" i="4"/>
  <c r="J879"/>
  <c r="K924" l="1"/>
  <c r="N923"/>
  <c r="O922"/>
  <c r="W922"/>
  <c r="N2829" i="7"/>
  <c r="M2835"/>
  <c r="K948"/>
  <c r="N947"/>
  <c r="M3897"/>
  <c r="N3894"/>
  <c r="J947"/>
  <c r="M946"/>
  <c r="M879" i="4"/>
  <c r="J880"/>
  <c r="K925" l="1"/>
  <c r="N924"/>
  <c r="W923"/>
  <c r="O923"/>
  <c r="N3895" i="7"/>
  <c r="O3895" s="1"/>
  <c r="K949"/>
  <c r="N948"/>
  <c r="O948" s="1"/>
  <c r="N2830"/>
  <c r="O2830" s="1"/>
  <c r="J948"/>
  <c r="M947"/>
  <c r="M3898"/>
  <c r="M2836"/>
  <c r="W3894"/>
  <c r="O3894"/>
  <c r="O947"/>
  <c r="W947"/>
  <c r="W2829"/>
  <c r="O2829"/>
  <c r="M880" i="4"/>
  <c r="J881"/>
  <c r="N925" l="1"/>
  <c r="K926"/>
  <c r="W924"/>
  <c r="O924"/>
  <c r="M3899" i="7"/>
  <c r="J949"/>
  <c r="M948"/>
  <c r="K950"/>
  <c r="N949"/>
  <c r="N3896"/>
  <c r="O3896" s="1"/>
  <c r="M2837"/>
  <c r="N2831"/>
  <c r="O2831" s="1"/>
  <c r="M881" i="4"/>
  <c r="J882"/>
  <c r="W925" l="1"/>
  <c r="O925"/>
  <c r="N926"/>
  <c r="K927"/>
  <c r="N2832" i="7"/>
  <c r="M2838"/>
  <c r="N3897"/>
  <c r="J950"/>
  <c r="M949"/>
  <c r="M3900"/>
  <c r="K951"/>
  <c r="N950"/>
  <c r="O950" s="1"/>
  <c r="W949"/>
  <c r="O949"/>
  <c r="M882" i="4"/>
  <c r="J883"/>
  <c r="O926" l="1"/>
  <c r="W926"/>
  <c r="N927"/>
  <c r="K928"/>
  <c r="M3901" i="7"/>
  <c r="M2839"/>
  <c r="N2833"/>
  <c r="O2833" s="1"/>
  <c r="K952"/>
  <c r="N951"/>
  <c r="J951"/>
  <c r="M950"/>
  <c r="N3898"/>
  <c r="O3898" s="1"/>
  <c r="W3897"/>
  <c r="O3897"/>
  <c r="O2832"/>
  <c r="W2832"/>
  <c r="M883" i="4"/>
  <c r="J884"/>
  <c r="W927" l="1"/>
  <c r="O927"/>
  <c r="N928"/>
  <c r="K929"/>
  <c r="N3899" i="7"/>
  <c r="O3899" s="1"/>
  <c r="K953"/>
  <c r="N952"/>
  <c r="O952" s="1"/>
  <c r="M2840"/>
  <c r="M3902"/>
  <c r="J952"/>
  <c r="M951"/>
  <c r="N2834"/>
  <c r="O2834" s="1"/>
  <c r="O951"/>
  <c r="W951"/>
  <c r="M884" i="4"/>
  <c r="J885"/>
  <c r="O928" l="1"/>
  <c r="W928"/>
  <c r="K930"/>
  <c r="N929"/>
  <c r="N2835" i="7"/>
  <c r="M3903"/>
  <c r="M2841"/>
  <c r="K954"/>
  <c r="N953"/>
  <c r="N3900"/>
  <c r="J953"/>
  <c r="M952"/>
  <c r="J886" i="4"/>
  <c r="M885"/>
  <c r="N930" l="1"/>
  <c r="W930" s="1"/>
  <c r="K931"/>
  <c r="O930"/>
  <c r="O929"/>
  <c r="W929"/>
  <c r="J954" i="7"/>
  <c r="M953"/>
  <c r="K955"/>
  <c r="N954"/>
  <c r="O954" s="1"/>
  <c r="M2842"/>
  <c r="N2836"/>
  <c r="O2836" s="1"/>
  <c r="N3901"/>
  <c r="O3901" s="1"/>
  <c r="M3904"/>
  <c r="O3900"/>
  <c r="W3900"/>
  <c r="O953"/>
  <c r="W953"/>
  <c r="O2835"/>
  <c r="W2835"/>
  <c r="M886" i="4"/>
  <c r="J887"/>
  <c r="K932" l="1"/>
  <c r="N931"/>
  <c r="N3902" i="7"/>
  <c r="O3902" s="1"/>
  <c r="M2843"/>
  <c r="K956"/>
  <c r="N955"/>
  <c r="J955"/>
  <c r="M954"/>
  <c r="M3905"/>
  <c r="N2837"/>
  <c r="O2837" s="1"/>
  <c r="M887" i="4"/>
  <c r="J888"/>
  <c r="K933" l="1"/>
  <c r="N932"/>
  <c r="O931"/>
  <c r="W931"/>
  <c r="M3906" i="7"/>
  <c r="K957"/>
  <c r="N956"/>
  <c r="O956" s="1"/>
  <c r="M2844"/>
  <c r="N3903"/>
  <c r="N2838"/>
  <c r="J956"/>
  <c r="M955"/>
  <c r="W955"/>
  <c r="O955"/>
  <c r="M888" i="4"/>
  <c r="J889"/>
  <c r="N933" l="1"/>
  <c r="K934"/>
  <c r="W932"/>
  <c r="O932"/>
  <c r="N2839" i="7"/>
  <c r="O2839" s="1"/>
  <c r="M2845"/>
  <c r="K958"/>
  <c r="N957"/>
  <c r="M3907"/>
  <c r="J957"/>
  <c r="M956"/>
  <c r="N3904"/>
  <c r="O3904" s="1"/>
  <c r="O2838"/>
  <c r="W2838"/>
  <c r="O3903"/>
  <c r="W3903"/>
  <c r="M889" i="4"/>
  <c r="J890"/>
  <c r="W933" l="1"/>
  <c r="O933"/>
  <c r="N934"/>
  <c r="K935"/>
  <c r="N3905" i="7"/>
  <c r="O3905" s="1"/>
  <c r="J958"/>
  <c r="M957"/>
  <c r="K959"/>
  <c r="N958"/>
  <c r="O958" s="1"/>
  <c r="M2846"/>
  <c r="N2840"/>
  <c r="O2840" s="1"/>
  <c r="M3908"/>
  <c r="O957"/>
  <c r="W957"/>
  <c r="J891" i="4"/>
  <c r="M890"/>
  <c r="O934" l="1"/>
  <c r="W934"/>
  <c r="K936"/>
  <c r="N935"/>
  <c r="M3909" i="7"/>
  <c r="M2847"/>
  <c r="J959"/>
  <c r="M958"/>
  <c r="N3906"/>
  <c r="N2841"/>
  <c r="K960"/>
  <c r="N959"/>
  <c r="M891" i="4"/>
  <c r="J892"/>
  <c r="K937" l="1"/>
  <c r="N936"/>
  <c r="O935"/>
  <c r="W935"/>
  <c r="K961" i="7"/>
  <c r="N960"/>
  <c r="O960" s="1"/>
  <c r="N3907"/>
  <c r="O3907" s="1"/>
  <c r="M2848"/>
  <c r="M3910"/>
  <c r="N2842"/>
  <c r="O2842" s="1"/>
  <c r="J960"/>
  <c r="M959"/>
  <c r="O959"/>
  <c r="W959"/>
  <c r="W2841"/>
  <c r="O2841"/>
  <c r="W3906"/>
  <c r="O3906"/>
  <c r="M892" i="4"/>
  <c r="J893"/>
  <c r="K938" l="1"/>
  <c r="N937"/>
  <c r="O936"/>
  <c r="W936"/>
  <c r="J961" i="7"/>
  <c r="M960"/>
  <c r="M3911"/>
  <c r="N3908"/>
  <c r="O3908" s="1"/>
  <c r="K962"/>
  <c r="N961"/>
  <c r="N2843"/>
  <c r="O2843" s="1"/>
  <c r="M2849"/>
  <c r="M893" i="4"/>
  <c r="J894"/>
  <c r="K939" l="1"/>
  <c r="N938"/>
  <c r="O937"/>
  <c r="W937"/>
  <c r="N2844" i="7"/>
  <c r="K963"/>
  <c r="N962"/>
  <c r="O962" s="1"/>
  <c r="M3912"/>
  <c r="J962"/>
  <c r="M961"/>
  <c r="M2850"/>
  <c r="N3909"/>
  <c r="O961"/>
  <c r="W961"/>
  <c r="M894" i="4"/>
  <c r="J895"/>
  <c r="K940" l="1"/>
  <c r="N939"/>
  <c r="O938"/>
  <c r="W938"/>
  <c r="M2851" i="7"/>
  <c r="M3913"/>
  <c r="K964"/>
  <c r="N963"/>
  <c r="N2845"/>
  <c r="O2845" s="1"/>
  <c r="N3910"/>
  <c r="O3910" s="1"/>
  <c r="J963"/>
  <c r="M962"/>
  <c r="O3909"/>
  <c r="W3909"/>
  <c r="O2844"/>
  <c r="W2844"/>
  <c r="M895" i="4"/>
  <c r="J896"/>
  <c r="K941" l="1"/>
  <c r="N940"/>
  <c r="O939"/>
  <c r="W939"/>
  <c r="N3911" i="7"/>
  <c r="O3911" s="1"/>
  <c r="K965"/>
  <c r="N964"/>
  <c r="O964" s="1"/>
  <c r="M3914"/>
  <c r="M2852"/>
  <c r="J964"/>
  <c r="M963"/>
  <c r="N2846"/>
  <c r="O2846" s="1"/>
  <c r="W963"/>
  <c r="O963"/>
  <c r="M896" i="4"/>
  <c r="J897"/>
  <c r="N941" l="1"/>
  <c r="K942"/>
  <c r="O940"/>
  <c r="W940"/>
  <c r="J965" i="7"/>
  <c r="M964"/>
  <c r="M3915"/>
  <c r="K966"/>
  <c r="N965"/>
  <c r="N3912"/>
  <c r="N2847"/>
  <c r="M2853"/>
  <c r="M897" i="4"/>
  <c r="J898"/>
  <c r="O941" l="1"/>
  <c r="W941"/>
  <c r="K943"/>
  <c r="N942"/>
  <c r="M2854" i="7"/>
  <c r="N3913"/>
  <c r="O3913" s="1"/>
  <c r="M3916"/>
  <c r="J966"/>
  <c r="M965"/>
  <c r="N2848"/>
  <c r="O2848" s="1"/>
  <c r="K967"/>
  <c r="N966"/>
  <c r="O966" s="1"/>
  <c r="O2847"/>
  <c r="W2847"/>
  <c r="O3912"/>
  <c r="W3912"/>
  <c r="W965"/>
  <c r="O965"/>
  <c r="M898" i="4"/>
  <c r="J899"/>
  <c r="K944" l="1"/>
  <c r="N943"/>
  <c r="O942"/>
  <c r="W942"/>
  <c r="K968" i="7"/>
  <c r="N967"/>
  <c r="J967"/>
  <c r="M966"/>
  <c r="N3914"/>
  <c r="O3914" s="1"/>
  <c r="M2855"/>
  <c r="N2849"/>
  <c r="O2849" s="1"/>
  <c r="M3917"/>
  <c r="M899" i="4"/>
  <c r="J900"/>
  <c r="K945" l="1"/>
  <c r="N944"/>
  <c r="W943"/>
  <c r="O943"/>
  <c r="N2850" i="7"/>
  <c r="N3915"/>
  <c r="J968"/>
  <c r="M967"/>
  <c r="K969"/>
  <c r="N968"/>
  <c r="O968" s="1"/>
  <c r="M3918"/>
  <c r="M2856"/>
  <c r="O967"/>
  <c r="W967"/>
  <c r="M900" i="4"/>
  <c r="J901"/>
  <c r="K946" l="1"/>
  <c r="N945"/>
  <c r="O944"/>
  <c r="W944"/>
  <c r="M2857" i="7"/>
  <c r="K970"/>
  <c r="N969"/>
  <c r="J969"/>
  <c r="M968"/>
  <c r="N2851"/>
  <c r="O2851" s="1"/>
  <c r="M3919"/>
  <c r="N3916"/>
  <c r="O3916" s="1"/>
  <c r="W3915"/>
  <c r="O3915"/>
  <c r="O2850"/>
  <c r="W2850"/>
  <c r="M901" i="4"/>
  <c r="J902"/>
  <c r="K947" l="1"/>
  <c r="N946"/>
  <c r="O945"/>
  <c r="W945"/>
  <c r="N3917" i="7"/>
  <c r="O3917" s="1"/>
  <c r="N2852"/>
  <c r="O2852" s="1"/>
  <c r="J970"/>
  <c r="M969"/>
  <c r="K971"/>
  <c r="N970"/>
  <c r="O970" s="1"/>
  <c r="M2858"/>
  <c r="M3920"/>
  <c r="O969"/>
  <c r="W969"/>
  <c r="J903" i="4"/>
  <c r="M902"/>
  <c r="K948" l="1"/>
  <c r="N947"/>
  <c r="O946"/>
  <c r="W946"/>
  <c r="M3921" i="7"/>
  <c r="N2853"/>
  <c r="N3918"/>
  <c r="M2859"/>
  <c r="K972"/>
  <c r="N971"/>
  <c r="J971"/>
  <c r="M970"/>
  <c r="J904" i="4"/>
  <c r="M903"/>
  <c r="N948" l="1"/>
  <c r="O948" s="1"/>
  <c r="K949"/>
  <c r="W948"/>
  <c r="O947"/>
  <c r="W947"/>
  <c r="M2860" i="7"/>
  <c r="N2854"/>
  <c r="O2854" s="1"/>
  <c r="M3922"/>
  <c r="J972"/>
  <c r="M971"/>
  <c r="K973"/>
  <c r="N972"/>
  <c r="O972" s="1"/>
  <c r="N3919"/>
  <c r="O3919" s="1"/>
  <c r="O971"/>
  <c r="W971"/>
  <c r="O3918"/>
  <c r="W3918"/>
  <c r="O2853"/>
  <c r="W2853"/>
  <c r="M904" i="4"/>
  <c r="J905"/>
  <c r="K950" l="1"/>
  <c r="N949"/>
  <c r="N3920" i="7"/>
  <c r="O3920" s="1"/>
  <c r="K974"/>
  <c r="N973"/>
  <c r="J973"/>
  <c r="M972"/>
  <c r="N2855"/>
  <c r="O2855" s="1"/>
  <c r="M2861"/>
  <c r="M3923"/>
  <c r="M905" i="4"/>
  <c r="J906"/>
  <c r="N950" l="1"/>
  <c r="K951"/>
  <c r="W949"/>
  <c r="O949"/>
  <c r="M3924" i="7"/>
  <c r="M2862"/>
  <c r="J974"/>
  <c r="M973"/>
  <c r="K975"/>
  <c r="N974"/>
  <c r="O974" s="1"/>
  <c r="N3921"/>
  <c r="N2856"/>
  <c r="W973"/>
  <c r="O973"/>
  <c r="M906" i="4"/>
  <c r="J907"/>
  <c r="O950" l="1"/>
  <c r="W950"/>
  <c r="N951"/>
  <c r="K952"/>
  <c r="N2857" i="7"/>
  <c r="O2857" s="1"/>
  <c r="K976"/>
  <c r="N975"/>
  <c r="J975"/>
  <c r="M974"/>
  <c r="M2863"/>
  <c r="M3925"/>
  <c r="N3922"/>
  <c r="O3922" s="1"/>
  <c r="W2856"/>
  <c r="O2856"/>
  <c r="W3921"/>
  <c r="O3921"/>
  <c r="M907" i="4"/>
  <c r="J908"/>
  <c r="W951" l="1"/>
  <c r="O951"/>
  <c r="K953"/>
  <c r="N952"/>
  <c r="N3923" i="7"/>
  <c r="O3923" s="1"/>
  <c r="M2864"/>
  <c r="K977"/>
  <c r="N976"/>
  <c r="O976" s="1"/>
  <c r="N2858"/>
  <c r="O2858" s="1"/>
  <c r="M3926"/>
  <c r="J976"/>
  <c r="M975"/>
  <c r="O975"/>
  <c r="W975"/>
  <c r="M908" i="4"/>
  <c r="J909"/>
  <c r="K954" l="1"/>
  <c r="N953"/>
  <c r="O952"/>
  <c r="W952"/>
  <c r="J977" i="7"/>
  <c r="M976"/>
  <c r="N2859"/>
  <c r="K978"/>
  <c r="N977"/>
  <c r="M2865"/>
  <c r="N3924"/>
  <c r="M3927"/>
  <c r="M909" i="4"/>
  <c r="J910"/>
  <c r="N954" l="1"/>
  <c r="K955"/>
  <c r="W953"/>
  <c r="O953"/>
  <c r="N3925" i="7"/>
  <c r="O3925" s="1"/>
  <c r="M2866"/>
  <c r="N2860"/>
  <c r="O2860" s="1"/>
  <c r="J978"/>
  <c r="M977"/>
  <c r="M3928"/>
  <c r="K979"/>
  <c r="N978"/>
  <c r="O978" s="1"/>
  <c r="O3924"/>
  <c r="W3924"/>
  <c r="O977"/>
  <c r="W977"/>
  <c r="O2859"/>
  <c r="W2859"/>
  <c r="M910" i="4"/>
  <c r="J911"/>
  <c r="O954" l="1"/>
  <c r="W954"/>
  <c r="K956"/>
  <c r="N955"/>
  <c r="K980" i="7"/>
  <c r="N979"/>
  <c r="N2861"/>
  <c r="O2861" s="1"/>
  <c r="M2867"/>
  <c r="N3926"/>
  <c r="O3926" s="1"/>
  <c r="M3929"/>
  <c r="J979"/>
  <c r="M978"/>
  <c r="M911" i="4"/>
  <c r="J912"/>
  <c r="K957" l="1"/>
  <c r="N956"/>
  <c r="O955"/>
  <c r="W955"/>
  <c r="J980" i="7"/>
  <c r="M979"/>
  <c r="N3927"/>
  <c r="M2868"/>
  <c r="N2862"/>
  <c r="K981"/>
  <c r="N980"/>
  <c r="O980" s="1"/>
  <c r="M3930"/>
  <c r="O979"/>
  <c r="W979"/>
  <c r="M912" i="4"/>
  <c r="J913"/>
  <c r="O956" l="1"/>
  <c r="W956"/>
  <c r="N957"/>
  <c r="K958"/>
  <c r="M3931" i="7"/>
  <c r="M2869"/>
  <c r="N3928"/>
  <c r="O3928" s="1"/>
  <c r="J981"/>
  <c r="M980"/>
  <c r="K982"/>
  <c r="N981"/>
  <c r="N2863"/>
  <c r="O2863" s="1"/>
  <c r="W2862"/>
  <c r="O2862"/>
  <c r="O3927"/>
  <c r="W3927"/>
  <c r="M913" i="4"/>
  <c r="J914"/>
  <c r="W957" l="1"/>
  <c r="O957"/>
  <c r="K959"/>
  <c r="N958"/>
  <c r="N3929" i="7"/>
  <c r="O3929" s="1"/>
  <c r="M2870"/>
  <c r="M3932"/>
  <c r="N2864"/>
  <c r="O2864" s="1"/>
  <c r="K983"/>
  <c r="N982"/>
  <c r="O982" s="1"/>
  <c r="J982"/>
  <c r="M981"/>
  <c r="W981"/>
  <c r="O981"/>
  <c r="M914" i="4"/>
  <c r="J915"/>
  <c r="K960" l="1"/>
  <c r="N959"/>
  <c r="O958"/>
  <c r="W958"/>
  <c r="K984" i="7"/>
  <c r="N983"/>
  <c r="N2865"/>
  <c r="M2871"/>
  <c r="N3930"/>
  <c r="J983"/>
  <c r="M982"/>
  <c r="M3933"/>
  <c r="M915" i="4"/>
  <c r="J916"/>
  <c r="K961" l="1"/>
  <c r="N960"/>
  <c r="O959"/>
  <c r="W959"/>
  <c r="M3934" i="7"/>
  <c r="N3931"/>
  <c r="O3931" s="1"/>
  <c r="N2866"/>
  <c r="O2866" s="1"/>
  <c r="K985"/>
  <c r="N984"/>
  <c r="O984" s="1"/>
  <c r="J984"/>
  <c r="M983"/>
  <c r="M2872"/>
  <c r="O3930"/>
  <c r="W3930"/>
  <c r="O2865"/>
  <c r="W2865"/>
  <c r="W983"/>
  <c r="O983"/>
  <c r="M916" i="4"/>
  <c r="J917"/>
  <c r="K962" l="1"/>
  <c r="N961"/>
  <c r="W960"/>
  <c r="O960"/>
  <c r="M2873" i="7"/>
  <c r="K986"/>
  <c r="N985"/>
  <c r="N3932"/>
  <c r="O3932" s="1"/>
  <c r="M3935"/>
  <c r="J985"/>
  <c r="M984"/>
  <c r="N2867"/>
  <c r="O2867" s="1"/>
  <c r="M917" i="4"/>
  <c r="J918"/>
  <c r="K963" l="1"/>
  <c r="N962"/>
  <c r="O961"/>
  <c r="W961"/>
  <c r="J986" i="7"/>
  <c r="M985"/>
  <c r="N3933"/>
  <c r="K987"/>
  <c r="N986"/>
  <c r="O986" s="1"/>
  <c r="M2874"/>
  <c r="N2868"/>
  <c r="M3936"/>
  <c r="O985"/>
  <c r="W985"/>
  <c r="M918" i="4"/>
  <c r="J919"/>
  <c r="K964" l="1"/>
  <c r="N963"/>
  <c r="O962"/>
  <c r="W962"/>
  <c r="M3937" i="7"/>
  <c r="N2869"/>
  <c r="O2869" s="1"/>
  <c r="M2875"/>
  <c r="K988"/>
  <c r="N987"/>
  <c r="N3934"/>
  <c r="O3934" s="1"/>
  <c r="J987"/>
  <c r="M986"/>
  <c r="O2868"/>
  <c r="W2868"/>
  <c r="O3933"/>
  <c r="W3933"/>
  <c r="J920" i="4"/>
  <c r="M919"/>
  <c r="K965" l="1"/>
  <c r="N964"/>
  <c r="O963"/>
  <c r="W963"/>
  <c r="N3935" i="7"/>
  <c r="O3935" s="1"/>
  <c r="M2876"/>
  <c r="N2870"/>
  <c r="O2870" s="1"/>
  <c r="J988"/>
  <c r="M987"/>
  <c r="K989"/>
  <c r="N988"/>
  <c r="O988" s="1"/>
  <c r="M3938"/>
  <c r="W987"/>
  <c r="O987"/>
  <c r="K989" i="4"/>
  <c r="M920"/>
  <c r="J921"/>
  <c r="N965" l="1"/>
  <c r="K966"/>
  <c r="W964"/>
  <c r="O964"/>
  <c r="M3939" i="7"/>
  <c r="J989"/>
  <c r="M988"/>
  <c r="N3936"/>
  <c r="K990"/>
  <c r="N989"/>
  <c r="N2871"/>
  <c r="M2877"/>
  <c r="K990" i="4"/>
  <c r="N989"/>
  <c r="M921"/>
  <c r="J922"/>
  <c r="W965" l="1"/>
  <c r="O965"/>
  <c r="K967"/>
  <c r="N966"/>
  <c r="K991" i="7"/>
  <c r="N990"/>
  <c r="O990" s="1"/>
  <c r="J990"/>
  <c r="M989"/>
  <c r="M3940"/>
  <c r="M2878"/>
  <c r="N2872"/>
  <c r="O2872" s="1"/>
  <c r="N3937"/>
  <c r="O3937" s="1"/>
  <c r="O2871"/>
  <c r="W2871"/>
  <c r="O989"/>
  <c r="W989"/>
  <c r="W3936"/>
  <c r="O3936"/>
  <c r="K991" i="4"/>
  <c r="N990"/>
  <c r="O989"/>
  <c r="W989"/>
  <c r="M922"/>
  <c r="J923"/>
  <c r="K968" l="1"/>
  <c r="N967"/>
  <c r="O966"/>
  <c r="W966"/>
  <c r="N3938" i="7"/>
  <c r="O3938" s="1"/>
  <c r="N2873"/>
  <c r="O2873" s="1"/>
  <c r="M2879"/>
  <c r="J991"/>
  <c r="M990"/>
  <c r="K992"/>
  <c r="N991"/>
  <c r="M3941"/>
  <c r="N991" i="4"/>
  <c r="K992"/>
  <c r="O990"/>
  <c r="W990"/>
  <c r="J924"/>
  <c r="M923"/>
  <c r="N968" l="1"/>
  <c r="K969"/>
  <c r="W967"/>
  <c r="O967"/>
  <c r="K993" i="7"/>
  <c r="N992"/>
  <c r="O992" s="1"/>
  <c r="J992"/>
  <c r="M991"/>
  <c r="M2880"/>
  <c r="N2874"/>
  <c r="N3939"/>
  <c r="M3942"/>
  <c r="O991"/>
  <c r="W991"/>
  <c r="O991" i="4"/>
  <c r="W991"/>
  <c r="N992"/>
  <c r="K993"/>
  <c r="J925"/>
  <c r="M924"/>
  <c r="O968" l="1"/>
  <c r="W968"/>
  <c r="K970"/>
  <c r="N969"/>
  <c r="N3940" i="7"/>
  <c r="O3940" s="1"/>
  <c r="J993"/>
  <c r="M992"/>
  <c r="K994"/>
  <c r="N993"/>
  <c r="M3943"/>
  <c r="N2875"/>
  <c r="O2875" s="1"/>
  <c r="M2881"/>
  <c r="O3939"/>
  <c r="W3939"/>
  <c r="O2874"/>
  <c r="W2874"/>
  <c r="W992" i="4"/>
  <c r="O992"/>
  <c r="K994"/>
  <c r="N993"/>
  <c r="J926"/>
  <c r="M925"/>
  <c r="K971" l="1"/>
  <c r="N970"/>
  <c r="O969"/>
  <c r="W969"/>
  <c r="M2882" i="7"/>
  <c r="N2876"/>
  <c r="O2876" s="1"/>
  <c r="M3944"/>
  <c r="J994"/>
  <c r="M993"/>
  <c r="N3941"/>
  <c r="O3941" s="1"/>
  <c r="K995"/>
  <c r="N994"/>
  <c r="O994" s="1"/>
  <c r="O993"/>
  <c r="W993"/>
  <c r="K995" i="4"/>
  <c r="N994"/>
  <c r="O993"/>
  <c r="W993"/>
  <c r="J927"/>
  <c r="M926"/>
  <c r="K972" l="1"/>
  <c r="N971"/>
  <c r="O970"/>
  <c r="W970"/>
  <c r="K996" i="7"/>
  <c r="N995"/>
  <c r="J995"/>
  <c r="M994"/>
  <c r="M3945"/>
  <c r="N2877"/>
  <c r="M2883"/>
  <c r="N3942"/>
  <c r="N995" i="4"/>
  <c r="K996"/>
  <c r="W994"/>
  <c r="O994"/>
  <c r="M927"/>
  <c r="J928"/>
  <c r="N972" l="1"/>
  <c r="K973"/>
  <c r="O971"/>
  <c r="W971"/>
  <c r="N3943" i="7"/>
  <c r="O3943" s="1"/>
  <c r="M2884"/>
  <c r="J996"/>
  <c r="M995"/>
  <c r="K997"/>
  <c r="N996"/>
  <c r="O996" s="1"/>
  <c r="N2878"/>
  <c r="O2878" s="1"/>
  <c r="M3946"/>
  <c r="W3942"/>
  <c r="O3942"/>
  <c r="O2877"/>
  <c r="W2877"/>
  <c r="O995"/>
  <c r="W995"/>
  <c r="N996" i="4"/>
  <c r="K997"/>
  <c r="W995"/>
  <c r="O995"/>
  <c r="M928"/>
  <c r="J929"/>
  <c r="W972" l="1"/>
  <c r="O972"/>
  <c r="N973"/>
  <c r="K974"/>
  <c r="M3947" i="7"/>
  <c r="N2879"/>
  <c r="O2879" s="1"/>
  <c r="J997"/>
  <c r="M996"/>
  <c r="M2885"/>
  <c r="N3944"/>
  <c r="O3944" s="1"/>
  <c r="K998"/>
  <c r="N997"/>
  <c r="N997" i="4"/>
  <c r="K998"/>
  <c r="O996"/>
  <c r="W996"/>
  <c r="M929"/>
  <c r="J930"/>
  <c r="W973" l="1"/>
  <c r="O973"/>
  <c r="K975"/>
  <c r="N974"/>
  <c r="K999" i="7"/>
  <c r="N998"/>
  <c r="O998" s="1"/>
  <c r="N3945"/>
  <c r="J998"/>
  <c r="M997"/>
  <c r="N2880"/>
  <c r="M3948"/>
  <c r="M2886"/>
  <c r="O997"/>
  <c r="W997"/>
  <c r="W997" i="4"/>
  <c r="O997"/>
  <c r="N998"/>
  <c r="K999"/>
  <c r="M930"/>
  <c r="J931"/>
  <c r="N975" l="1"/>
  <c r="K976"/>
  <c r="O974"/>
  <c r="W974"/>
  <c r="J999" i="7"/>
  <c r="M998"/>
  <c r="N3946"/>
  <c r="O3946" s="1"/>
  <c r="K1000"/>
  <c r="N999"/>
  <c r="M2887"/>
  <c r="M3949"/>
  <c r="N2881"/>
  <c r="O2881" s="1"/>
  <c r="W2880"/>
  <c r="O2880"/>
  <c r="O3945"/>
  <c r="W3945"/>
  <c r="W998" i="4"/>
  <c r="O998"/>
  <c r="N999"/>
  <c r="K1000"/>
  <c r="M931"/>
  <c r="J932"/>
  <c r="O975" l="1"/>
  <c r="W975"/>
  <c r="N976"/>
  <c r="K977"/>
  <c r="N2882" i="7"/>
  <c r="O2882" s="1"/>
  <c r="M3950"/>
  <c r="K1001"/>
  <c r="N1000"/>
  <c r="O1000" s="1"/>
  <c r="N3947"/>
  <c r="O3947" s="1"/>
  <c r="J1000"/>
  <c r="M999"/>
  <c r="M2888"/>
  <c r="O999"/>
  <c r="W999"/>
  <c r="O999" i="4"/>
  <c r="W999"/>
  <c r="K1001"/>
  <c r="N1000"/>
  <c r="J933"/>
  <c r="M932"/>
  <c r="O976" l="1"/>
  <c r="W976"/>
  <c r="K978"/>
  <c r="N977"/>
  <c r="M2889" i="7"/>
  <c r="K1002"/>
  <c r="N1001"/>
  <c r="M3951"/>
  <c r="N2883"/>
  <c r="J1001"/>
  <c r="M1000"/>
  <c r="N3948"/>
  <c r="N1001" i="4"/>
  <c r="K1002"/>
  <c r="W1000"/>
  <c r="O1000"/>
  <c r="M933"/>
  <c r="J934"/>
  <c r="K979" l="1"/>
  <c r="N978"/>
  <c r="O977"/>
  <c r="W977"/>
  <c r="N3949" i="7"/>
  <c r="O3949" s="1"/>
  <c r="K1003"/>
  <c r="N1002"/>
  <c r="O1002" s="1"/>
  <c r="M2890"/>
  <c r="J1002"/>
  <c r="M1001"/>
  <c r="N2884"/>
  <c r="O2884" s="1"/>
  <c r="M3952"/>
  <c r="O3948"/>
  <c r="W3948"/>
  <c r="W2883"/>
  <c r="O2883"/>
  <c r="O1001"/>
  <c r="W1001"/>
  <c r="W1001" i="4"/>
  <c r="O1001"/>
  <c r="N1002"/>
  <c r="K1003"/>
  <c r="M934"/>
  <c r="J935"/>
  <c r="N979" l="1"/>
  <c r="K980"/>
  <c r="W978"/>
  <c r="O978"/>
  <c r="N2885" i="7"/>
  <c r="O2885" s="1"/>
  <c r="M2891"/>
  <c r="K1004"/>
  <c r="N1003"/>
  <c r="N3950"/>
  <c r="O3950" s="1"/>
  <c r="M3953"/>
  <c r="J1003"/>
  <c r="M1002"/>
  <c r="O1002" i="4"/>
  <c r="W1002"/>
  <c r="K1004"/>
  <c r="N1003"/>
  <c r="M935"/>
  <c r="J936"/>
  <c r="W979" l="1"/>
  <c r="O979"/>
  <c r="K981"/>
  <c r="N980"/>
  <c r="J1004" i="7"/>
  <c r="M1003"/>
  <c r="M3954"/>
  <c r="N3951"/>
  <c r="K1005"/>
  <c r="N1004"/>
  <c r="O1004" s="1"/>
  <c r="M2892"/>
  <c r="N2886"/>
  <c r="W1003"/>
  <c r="O1003"/>
  <c r="N1004" i="4"/>
  <c r="K1005"/>
  <c r="W1003"/>
  <c r="O1003"/>
  <c r="M936"/>
  <c r="J937"/>
  <c r="K982" l="1"/>
  <c r="N981"/>
  <c r="O980"/>
  <c r="W980"/>
  <c r="N2887" i="7"/>
  <c r="O2887" s="1"/>
  <c r="M2893"/>
  <c r="N3952"/>
  <c r="O3952" s="1"/>
  <c r="M3955"/>
  <c r="J1005"/>
  <c r="M1004"/>
  <c r="K1006"/>
  <c r="N1005"/>
  <c r="O2886"/>
  <c r="W2886"/>
  <c r="W3951"/>
  <c r="O3951"/>
  <c r="O1004" i="4"/>
  <c r="W1004"/>
  <c r="K1006"/>
  <c r="N1005"/>
  <c r="M937"/>
  <c r="J938"/>
  <c r="N982" l="1"/>
  <c r="K983"/>
  <c r="W981"/>
  <c r="O981"/>
  <c r="K1007" i="7"/>
  <c r="N1006"/>
  <c r="O1006" s="1"/>
  <c r="M3956"/>
  <c r="M2894"/>
  <c r="N2888"/>
  <c r="O2888" s="1"/>
  <c r="J1006"/>
  <c r="M1005"/>
  <c r="N3953"/>
  <c r="O3953" s="1"/>
  <c r="W1005"/>
  <c r="O1005"/>
  <c r="K1007" i="4"/>
  <c r="N1006"/>
  <c r="O1005"/>
  <c r="W1005"/>
  <c r="M938"/>
  <c r="J939"/>
  <c r="O982" l="1"/>
  <c r="W982"/>
  <c r="N983"/>
  <c r="K984"/>
  <c r="J1007" i="7"/>
  <c r="M1006"/>
  <c r="M2895"/>
  <c r="M3957"/>
  <c r="K1008"/>
  <c r="N1007"/>
  <c r="N3954"/>
  <c r="N2889"/>
  <c r="K1008" i="4"/>
  <c r="N1007"/>
  <c r="O1006"/>
  <c r="W1006"/>
  <c r="M939"/>
  <c r="J940"/>
  <c r="W983" l="1"/>
  <c r="O983"/>
  <c r="K985"/>
  <c r="N984"/>
  <c r="K1009" i="7"/>
  <c r="N1008"/>
  <c r="O1008" s="1"/>
  <c r="M2896"/>
  <c r="J1008"/>
  <c r="M1007"/>
  <c r="N2890"/>
  <c r="O2890" s="1"/>
  <c r="N3955"/>
  <c r="O3955" s="1"/>
  <c r="M3958"/>
  <c r="O2889"/>
  <c r="W2889"/>
  <c r="O3954"/>
  <c r="W3954"/>
  <c r="O1007"/>
  <c r="W1007"/>
  <c r="K1009" i="4"/>
  <c r="N1008"/>
  <c r="O1007"/>
  <c r="W1007"/>
  <c r="J941"/>
  <c r="M940"/>
  <c r="O984" l="1"/>
  <c r="W984"/>
  <c r="K986"/>
  <c r="N985"/>
  <c r="M3959" i="7"/>
  <c r="N3956"/>
  <c r="O3956" s="1"/>
  <c r="J1009"/>
  <c r="M1008"/>
  <c r="M2897"/>
  <c r="K1010"/>
  <c r="N1009"/>
  <c r="N2891"/>
  <c r="O2891" s="1"/>
  <c r="N1009" i="4"/>
  <c r="K1010"/>
  <c r="O1008"/>
  <c r="W1008"/>
  <c r="M941"/>
  <c r="J942"/>
  <c r="K987" l="1"/>
  <c r="N986"/>
  <c r="W985"/>
  <c r="O985"/>
  <c r="N2892" i="7"/>
  <c r="M2898"/>
  <c r="J1010"/>
  <c r="M1009"/>
  <c r="N3957"/>
  <c r="M3960"/>
  <c r="K1011"/>
  <c r="N1010"/>
  <c r="O1010" s="1"/>
  <c r="W1009"/>
  <c r="O1009"/>
  <c r="W1009" i="4"/>
  <c r="O1009"/>
  <c r="N1010"/>
  <c r="K1011"/>
  <c r="M942"/>
  <c r="J943"/>
  <c r="N987" l="1"/>
  <c r="K988"/>
  <c r="N988" s="1"/>
  <c r="O986"/>
  <c r="W986"/>
  <c r="K1012" i="7"/>
  <c r="N1011"/>
  <c r="M3961"/>
  <c r="M2899"/>
  <c r="N2893"/>
  <c r="O2893" s="1"/>
  <c r="N3958"/>
  <c r="O3958" s="1"/>
  <c r="J1011"/>
  <c r="M1010"/>
  <c r="O3957"/>
  <c r="W3957"/>
  <c r="O2892"/>
  <c r="W2892"/>
  <c r="O1010" i="4"/>
  <c r="W1010"/>
  <c r="K1012"/>
  <c r="N1011"/>
  <c r="M943"/>
  <c r="J944"/>
  <c r="W987" l="1"/>
  <c r="O987"/>
  <c r="W988"/>
  <c r="O988"/>
  <c r="N2894" i="7"/>
  <c r="O2894" s="1"/>
  <c r="M2900"/>
  <c r="M3962"/>
  <c r="K1013"/>
  <c r="N1012"/>
  <c r="O1012" s="1"/>
  <c r="J1012"/>
  <c r="M1011"/>
  <c r="N3959"/>
  <c r="O3959" s="1"/>
  <c r="O1011"/>
  <c r="W1011"/>
  <c r="K1013" i="4"/>
  <c r="N1012"/>
  <c r="W1011"/>
  <c r="O1011"/>
  <c r="M944"/>
  <c r="J945"/>
  <c r="K1014" i="7" l="1"/>
  <c r="N1013"/>
  <c r="M2901"/>
  <c r="N2895"/>
  <c r="N3960"/>
  <c r="J1013"/>
  <c r="M1012"/>
  <c r="M3963"/>
  <c r="N1013" i="4"/>
  <c r="K1014"/>
  <c r="O1012"/>
  <c r="W1012"/>
  <c r="M945"/>
  <c r="J946"/>
  <c r="M3964" i="7" l="1"/>
  <c r="J1014"/>
  <c r="M1013"/>
  <c r="N3961"/>
  <c r="O3961" s="1"/>
  <c r="M2902"/>
  <c r="K1015"/>
  <c r="N1014"/>
  <c r="O1014" s="1"/>
  <c r="N2896"/>
  <c r="O2896" s="1"/>
  <c r="O3960"/>
  <c r="W3960"/>
  <c r="W2895"/>
  <c r="O2895"/>
  <c r="W1013"/>
  <c r="O1013"/>
  <c r="W1013" i="4"/>
  <c r="O1013"/>
  <c r="N1014"/>
  <c r="K1015"/>
  <c r="M946"/>
  <c r="J947"/>
  <c r="M2903" i="7" l="1"/>
  <c r="N3962"/>
  <c r="O3962" s="1"/>
  <c r="J1015"/>
  <c r="M1014"/>
  <c r="M3965"/>
  <c r="N2897"/>
  <c r="O2897" s="1"/>
  <c r="K1016"/>
  <c r="N1015"/>
  <c r="W1014" i="4"/>
  <c r="O1014"/>
  <c r="N1015"/>
  <c r="K1016"/>
  <c r="M947"/>
  <c r="J948"/>
  <c r="N2898" i="7" l="1"/>
  <c r="J1016"/>
  <c r="M1015"/>
  <c r="N3963"/>
  <c r="M2904"/>
  <c r="K1017"/>
  <c r="N1016"/>
  <c r="O1016" s="1"/>
  <c r="M3966"/>
  <c r="O1015"/>
  <c r="W1015"/>
  <c r="O1015" i="4"/>
  <c r="W1015"/>
  <c r="K1017"/>
  <c r="N1016"/>
  <c r="M948"/>
  <c r="J949"/>
  <c r="K1018" i="7" l="1"/>
  <c r="N1017"/>
  <c r="N3964"/>
  <c r="O3964" s="1"/>
  <c r="J1017"/>
  <c r="M1016"/>
  <c r="N2899"/>
  <c r="O2899" s="1"/>
  <c r="M3967"/>
  <c r="M2905"/>
  <c r="W3963"/>
  <c r="O3963"/>
  <c r="W2898"/>
  <c r="O2898"/>
  <c r="N1017" i="4"/>
  <c r="K1018"/>
  <c r="W1016"/>
  <c r="O1016"/>
  <c r="M949"/>
  <c r="J950"/>
  <c r="M3968" i="7" l="1"/>
  <c r="J1018"/>
  <c r="M1017"/>
  <c r="N3965"/>
  <c r="O3965" s="1"/>
  <c r="K1019"/>
  <c r="N1018"/>
  <c r="O1018" s="1"/>
  <c r="M2906"/>
  <c r="N2900"/>
  <c r="O2900" s="1"/>
  <c r="O1017"/>
  <c r="W1017"/>
  <c r="W1017" i="4"/>
  <c r="O1017"/>
  <c r="N1018"/>
  <c r="K1019"/>
  <c r="J951"/>
  <c r="M950"/>
  <c r="N2901" i="7" l="1"/>
  <c r="N3966"/>
  <c r="J1019"/>
  <c r="M1018"/>
  <c r="M3969"/>
  <c r="M2907"/>
  <c r="K1020"/>
  <c r="N1019"/>
  <c r="W1018" i="4"/>
  <c r="O1018"/>
  <c r="N1019"/>
  <c r="K1020"/>
  <c r="J952"/>
  <c r="M951"/>
  <c r="M2908" i="7" l="1"/>
  <c r="N3967"/>
  <c r="O3967" s="1"/>
  <c r="N2902"/>
  <c r="O2902" s="1"/>
  <c r="K1021"/>
  <c r="N1020"/>
  <c r="O1020" s="1"/>
  <c r="M3970"/>
  <c r="J1020"/>
  <c r="M1019"/>
  <c r="O1019"/>
  <c r="W1019"/>
  <c r="W3966"/>
  <c r="O3966"/>
  <c r="W2901"/>
  <c r="O2901"/>
  <c r="O1019" i="4"/>
  <c r="W1019"/>
  <c r="K1021"/>
  <c r="N1020"/>
  <c r="M952"/>
  <c r="J953"/>
  <c r="M3971" i="7" l="1"/>
  <c r="K1022"/>
  <c r="N1021"/>
  <c r="N3968"/>
  <c r="O3968" s="1"/>
  <c r="M2909"/>
  <c r="J1021"/>
  <c r="M1020"/>
  <c r="N2903"/>
  <c r="O2903" s="1"/>
  <c r="K1022" i="4"/>
  <c r="N1021"/>
  <c r="W1020"/>
  <c r="O1020"/>
  <c r="M953"/>
  <c r="J954"/>
  <c r="N2904" i="7" l="1"/>
  <c r="N3969"/>
  <c r="K1023"/>
  <c r="N1022"/>
  <c r="O1022" s="1"/>
  <c r="M3972"/>
  <c r="J1022"/>
  <c r="M1021"/>
  <c r="M2910"/>
  <c r="O1021"/>
  <c r="W1021"/>
  <c r="N1022" i="4"/>
  <c r="K1023"/>
  <c r="W1021"/>
  <c r="O1021"/>
  <c r="M954"/>
  <c r="J955"/>
  <c r="M2911" i="7" l="1"/>
  <c r="J1023"/>
  <c r="M1022"/>
  <c r="N3970"/>
  <c r="O3970" s="1"/>
  <c r="N2905"/>
  <c r="O2905" s="1"/>
  <c r="M3973"/>
  <c r="K1024"/>
  <c r="N1023"/>
  <c r="O3969"/>
  <c r="W3969"/>
  <c r="W2904"/>
  <c r="O2904"/>
  <c r="W1022" i="4"/>
  <c r="O1022"/>
  <c r="N1023"/>
  <c r="K1024"/>
  <c r="M955"/>
  <c r="J956"/>
  <c r="M3974" i="7" l="1"/>
  <c r="N3971"/>
  <c r="O3971" s="1"/>
  <c r="J1024"/>
  <c r="M1023"/>
  <c r="M2912"/>
  <c r="K1025"/>
  <c r="N1024"/>
  <c r="O1024" s="1"/>
  <c r="N2906"/>
  <c r="O2906" s="1"/>
  <c r="W1023"/>
  <c r="O1023"/>
  <c r="W1023" i="4"/>
  <c r="O1023"/>
  <c r="N1024"/>
  <c r="K1025"/>
  <c r="J957"/>
  <c r="M956"/>
  <c r="N2907" i="7" l="1"/>
  <c r="M2913"/>
  <c r="N3972"/>
  <c r="M3975"/>
  <c r="K1026"/>
  <c r="N1025"/>
  <c r="J1025"/>
  <c r="M1024"/>
  <c r="W1024" i="4"/>
  <c r="O1024"/>
  <c r="N1025"/>
  <c r="K1026"/>
  <c r="M957"/>
  <c r="J958"/>
  <c r="J1026" i="7" l="1"/>
  <c r="M1025"/>
  <c r="M3976"/>
  <c r="M2914"/>
  <c r="N2908"/>
  <c r="O2908" s="1"/>
  <c r="K1027"/>
  <c r="N1026"/>
  <c r="O1026" s="1"/>
  <c r="N3973"/>
  <c r="O3973" s="1"/>
  <c r="W1025"/>
  <c r="O1025"/>
  <c r="W3972"/>
  <c r="O3972"/>
  <c r="W2907"/>
  <c r="O2907"/>
  <c r="W1025" i="4"/>
  <c r="O1025"/>
  <c r="N1026"/>
  <c r="K1027"/>
  <c r="M958"/>
  <c r="J959"/>
  <c r="N3974" i="7" l="1"/>
  <c r="O3974" s="1"/>
  <c r="N2909"/>
  <c r="O2909" s="1"/>
  <c r="M3977"/>
  <c r="J1027"/>
  <c r="M1026"/>
  <c r="K1028"/>
  <c r="N1027"/>
  <c r="M2915"/>
  <c r="W1026" i="4"/>
  <c r="O1026"/>
  <c r="N1027"/>
  <c r="K1028"/>
  <c r="J960"/>
  <c r="M959"/>
  <c r="M2916" i="7" l="1"/>
  <c r="J1028"/>
  <c r="M1027"/>
  <c r="N2910"/>
  <c r="N3975"/>
  <c r="K1029"/>
  <c r="N1028"/>
  <c r="O1028" s="1"/>
  <c r="M3978"/>
  <c r="O1027"/>
  <c r="W1027"/>
  <c r="W1027" i="4"/>
  <c r="O1027"/>
  <c r="N1028"/>
  <c r="K1029"/>
  <c r="J961"/>
  <c r="M960"/>
  <c r="M3979" i="7" l="1"/>
  <c r="N3976"/>
  <c r="O3976" s="1"/>
  <c r="J1029"/>
  <c r="M1028"/>
  <c r="M2917"/>
  <c r="K1030"/>
  <c r="N1029"/>
  <c r="N2911"/>
  <c r="O2911" s="1"/>
  <c r="O3975"/>
  <c r="W3975"/>
  <c r="O2910"/>
  <c r="W2910"/>
  <c r="O1028" i="4"/>
  <c r="W1028"/>
  <c r="K1030"/>
  <c r="N1029"/>
  <c r="M961"/>
  <c r="J962"/>
  <c r="N2912" i="7" l="1"/>
  <c r="O2912" s="1"/>
  <c r="M2918"/>
  <c r="N3977"/>
  <c r="O3977" s="1"/>
  <c r="M3980"/>
  <c r="K1031"/>
  <c r="N1030"/>
  <c r="O1030" s="1"/>
  <c r="J1030"/>
  <c r="M1029"/>
  <c r="O1029"/>
  <c r="W1029"/>
  <c r="K1031" i="4"/>
  <c r="N1030"/>
  <c r="O1029"/>
  <c r="W1029"/>
  <c r="M962"/>
  <c r="J963"/>
  <c r="J1031" i="7" l="1"/>
  <c r="M1030"/>
  <c r="M3981"/>
  <c r="M2919"/>
  <c r="N2913"/>
  <c r="K1032"/>
  <c r="N1031"/>
  <c r="N3978"/>
  <c r="N1031" i="4"/>
  <c r="K1032"/>
  <c r="W1030"/>
  <c r="O1030"/>
  <c r="M963"/>
  <c r="J964"/>
  <c r="N3979" i="7" l="1"/>
  <c r="O3979" s="1"/>
  <c r="N2914"/>
  <c r="O2914" s="1"/>
  <c r="M3982"/>
  <c r="J1032"/>
  <c r="M1031"/>
  <c r="K1033"/>
  <c r="N1032"/>
  <c r="O1032" s="1"/>
  <c r="M2920"/>
  <c r="O3978"/>
  <c r="W3978"/>
  <c r="O1031"/>
  <c r="W1031"/>
  <c r="O2913"/>
  <c r="W2913"/>
  <c r="O1031" i="4"/>
  <c r="W1031"/>
  <c r="N1032"/>
  <c r="K1033"/>
  <c r="M964"/>
  <c r="J965"/>
  <c r="M2921" i="7" l="1"/>
  <c r="J1033"/>
  <c r="M1032"/>
  <c r="N2915"/>
  <c r="O2915" s="1"/>
  <c r="N3980"/>
  <c r="O3980" s="1"/>
  <c r="K1034"/>
  <c r="N1033"/>
  <c r="M3983"/>
  <c r="O1032" i="4"/>
  <c r="W1032"/>
  <c r="N1033"/>
  <c r="K1034"/>
  <c r="M965"/>
  <c r="J966"/>
  <c r="W1033" i="7" l="1"/>
  <c r="O1033"/>
  <c r="M3984"/>
  <c r="K1035"/>
  <c r="N1034"/>
  <c r="O1034" s="1"/>
  <c r="N3981"/>
  <c r="N2916"/>
  <c r="J1034"/>
  <c r="M1033"/>
  <c r="M2922"/>
  <c r="W1033" i="4"/>
  <c r="O1033"/>
  <c r="N1034"/>
  <c r="K1035"/>
  <c r="M966"/>
  <c r="J967"/>
  <c r="J1035" i="7" l="1"/>
  <c r="M1034"/>
  <c r="N3982"/>
  <c r="O3982" s="1"/>
  <c r="K1036"/>
  <c r="N1035"/>
  <c r="M3985"/>
  <c r="M2923"/>
  <c r="N2917"/>
  <c r="O2917" s="1"/>
  <c r="O2916"/>
  <c r="W2916"/>
  <c r="W3981"/>
  <c r="O3981"/>
  <c r="W1034" i="4"/>
  <c r="O1034"/>
  <c r="N1035"/>
  <c r="K1036"/>
  <c r="M967"/>
  <c r="J968"/>
  <c r="M3986" i="7" l="1"/>
  <c r="N3983"/>
  <c r="O3983" s="1"/>
  <c r="J1036"/>
  <c r="M1035"/>
  <c r="N2918"/>
  <c r="O2918" s="1"/>
  <c r="M2924"/>
  <c r="K1037"/>
  <c r="N1036"/>
  <c r="O1036" s="1"/>
  <c r="O1035"/>
  <c r="W1035"/>
  <c r="W1035" i="4"/>
  <c r="O1035"/>
  <c r="N1036"/>
  <c r="K1037"/>
  <c r="M968"/>
  <c r="J969"/>
  <c r="N2919" i="7" l="1"/>
  <c r="N3984"/>
  <c r="M3987"/>
  <c r="K1038"/>
  <c r="N1037"/>
  <c r="M2925"/>
  <c r="J1037"/>
  <c r="M1036"/>
  <c r="W1036" i="4"/>
  <c r="O1036"/>
  <c r="N1037"/>
  <c r="K1038"/>
  <c r="M969"/>
  <c r="J970"/>
  <c r="K1039" i="7" l="1"/>
  <c r="N1038"/>
  <c r="O1038" s="1"/>
  <c r="M3988"/>
  <c r="N2920"/>
  <c r="O2920" s="1"/>
  <c r="J1038"/>
  <c r="M1037"/>
  <c r="M2926"/>
  <c r="N3985"/>
  <c r="O3985" s="1"/>
  <c r="O1037"/>
  <c r="W1037"/>
  <c r="O3984"/>
  <c r="W3984"/>
  <c r="O2919"/>
  <c r="W2919"/>
  <c r="W1037" i="4"/>
  <c r="O1037"/>
  <c r="N1038"/>
  <c r="K1039"/>
  <c r="M970"/>
  <c r="J971"/>
  <c r="N3986" i="7" l="1"/>
  <c r="O3986" s="1"/>
  <c r="J1039"/>
  <c r="M1038"/>
  <c r="M3989"/>
  <c r="K1040"/>
  <c r="N1039"/>
  <c r="M2927"/>
  <c r="N2921"/>
  <c r="O2921" s="1"/>
  <c r="O1038" i="4"/>
  <c r="W1038"/>
  <c r="K1040"/>
  <c r="N1039"/>
  <c r="M971"/>
  <c r="J972"/>
  <c r="K1041" i="7" l="1"/>
  <c r="N1040"/>
  <c r="O1040" s="1"/>
  <c r="J1040"/>
  <c r="M1039"/>
  <c r="N3987"/>
  <c r="N2922"/>
  <c r="M2928"/>
  <c r="M3990"/>
  <c r="O1039"/>
  <c r="W1039"/>
  <c r="K1041" i="4"/>
  <c r="N1040"/>
  <c r="O1039"/>
  <c r="W1039"/>
  <c r="J973"/>
  <c r="M972"/>
  <c r="M3991" i="7" l="1"/>
  <c r="M2929"/>
  <c r="N2923"/>
  <c r="O2923" s="1"/>
  <c r="J1041"/>
  <c r="M1040"/>
  <c r="K1042"/>
  <c r="N1041"/>
  <c r="N3988"/>
  <c r="O3988" s="1"/>
  <c r="W2922"/>
  <c r="O2922"/>
  <c r="W3987"/>
  <c r="O3987"/>
  <c r="W1040" i="4"/>
  <c r="O1040"/>
  <c r="N1041"/>
  <c r="K1042"/>
  <c r="M973"/>
  <c r="J974"/>
  <c r="N3989" i="7" l="1"/>
  <c r="O3989" s="1"/>
  <c r="K1043"/>
  <c r="N1042"/>
  <c r="O1042" s="1"/>
  <c r="J1042"/>
  <c r="M1041"/>
  <c r="N2924"/>
  <c r="O2924" s="1"/>
  <c r="M2930"/>
  <c r="M3992"/>
  <c r="W1041"/>
  <c r="O1041"/>
  <c r="W1041" i="4"/>
  <c r="O1041"/>
  <c r="N1042"/>
  <c r="K1043"/>
  <c r="J975"/>
  <c r="M974"/>
  <c r="M2931" i="7" l="1"/>
  <c r="N2925"/>
  <c r="K1044"/>
  <c r="N1043"/>
  <c r="N3990"/>
  <c r="M3993"/>
  <c r="J1043"/>
  <c r="M1042"/>
  <c r="W1042" i="4"/>
  <c r="O1042"/>
  <c r="N1043"/>
  <c r="K1044"/>
  <c r="M975"/>
  <c r="J976"/>
  <c r="J1044" i="7" l="1"/>
  <c r="M1043"/>
  <c r="N3991"/>
  <c r="O3991" s="1"/>
  <c r="K1045"/>
  <c r="N1044"/>
  <c r="O1044" s="1"/>
  <c r="N2926"/>
  <c r="O2926" s="1"/>
  <c r="M2932"/>
  <c r="M3994"/>
  <c r="O3990"/>
  <c r="W3990"/>
  <c r="W1043"/>
  <c r="O1043"/>
  <c r="W2925"/>
  <c r="O2925"/>
  <c r="W1043" i="4"/>
  <c r="O1043"/>
  <c r="N1044"/>
  <c r="K1045"/>
  <c r="J977"/>
  <c r="M976"/>
  <c r="M3995" i="7" l="1"/>
  <c r="M2933"/>
  <c r="N2927"/>
  <c r="O2927" s="1"/>
  <c r="N3992"/>
  <c r="O3992" s="1"/>
  <c r="J1045"/>
  <c r="M1044"/>
  <c r="K1046"/>
  <c r="N1045"/>
  <c r="O1044" i="4"/>
  <c r="W1044"/>
  <c r="N1045"/>
  <c r="K1046"/>
  <c r="M977"/>
  <c r="J978"/>
  <c r="K1047" i="7" l="1"/>
  <c r="N1046"/>
  <c r="O1046" s="1"/>
  <c r="J1046"/>
  <c r="M1045"/>
  <c r="N2928"/>
  <c r="M2934"/>
  <c r="M3996"/>
  <c r="N3993"/>
  <c r="O1045"/>
  <c r="W1045"/>
  <c r="W1045" i="4"/>
  <c r="O1045"/>
  <c r="K1047"/>
  <c r="N1046"/>
  <c r="M978"/>
  <c r="J979"/>
  <c r="M3997" i="7" l="1"/>
  <c r="J1047"/>
  <c r="M1046"/>
  <c r="K1048"/>
  <c r="N1047"/>
  <c r="N3994"/>
  <c r="O3994" s="1"/>
  <c r="M2935"/>
  <c r="N2929"/>
  <c r="O2929" s="1"/>
  <c r="O3993"/>
  <c r="W3993"/>
  <c r="O2928"/>
  <c r="W2928"/>
  <c r="N1047" i="4"/>
  <c r="K1048"/>
  <c r="W1046"/>
  <c r="O1046"/>
  <c r="M979"/>
  <c r="J980"/>
  <c r="N3995" i="7" l="1"/>
  <c r="O3995" s="1"/>
  <c r="J1048"/>
  <c r="M1047"/>
  <c r="M3998"/>
  <c r="N2930"/>
  <c r="O2930" s="1"/>
  <c r="M2936"/>
  <c r="K1049"/>
  <c r="N1048"/>
  <c r="O1048" s="1"/>
  <c r="W1047"/>
  <c r="O1047"/>
  <c r="O1047" i="4"/>
  <c r="W1047"/>
  <c r="K1049"/>
  <c r="N1048"/>
  <c r="M980"/>
  <c r="J981"/>
  <c r="K1050" i="7" l="1"/>
  <c r="N1049"/>
  <c r="M2937"/>
  <c r="J1049"/>
  <c r="M1048"/>
  <c r="N3996"/>
  <c r="N2931"/>
  <c r="M3999"/>
  <c r="N1049" i="4"/>
  <c r="K1050"/>
  <c r="W1048"/>
  <c r="O1048"/>
  <c r="M981"/>
  <c r="J982"/>
  <c r="N2932" i="7" l="1"/>
  <c r="O2932" s="1"/>
  <c r="N3997"/>
  <c r="O3997" s="1"/>
  <c r="J1050"/>
  <c r="M1049"/>
  <c r="M2938"/>
  <c r="K1051"/>
  <c r="N1050"/>
  <c r="O1050" s="1"/>
  <c r="M4000"/>
  <c r="O2931"/>
  <c r="W2931"/>
  <c r="O3996"/>
  <c r="W3996"/>
  <c r="O1049"/>
  <c r="W1049"/>
  <c r="O1049" i="4"/>
  <c r="N1050"/>
  <c r="K1051"/>
  <c r="M982"/>
  <c r="J983"/>
  <c r="M4001" i="7" l="1"/>
  <c r="K1052"/>
  <c r="N1051"/>
  <c r="M2939"/>
  <c r="J1051"/>
  <c r="M1050"/>
  <c r="N3998"/>
  <c r="O3998" s="1"/>
  <c r="N2933"/>
  <c r="O2933" s="1"/>
  <c r="W1050" i="4"/>
  <c r="O1050"/>
  <c r="N1051"/>
  <c r="K1052"/>
  <c r="M983"/>
  <c r="J984"/>
  <c r="J1052" i="7" l="1"/>
  <c r="M1051"/>
  <c r="K1053"/>
  <c r="N1052"/>
  <c r="O1052" s="1"/>
  <c r="M4002"/>
  <c r="N2934"/>
  <c r="N3999"/>
  <c r="M2940"/>
  <c r="O1051"/>
  <c r="W1051"/>
  <c r="W1051" i="4"/>
  <c r="O1051"/>
  <c r="N1052"/>
  <c r="K1053"/>
  <c r="M984"/>
  <c r="J985"/>
  <c r="M2941" i="7" l="1"/>
  <c r="K1054"/>
  <c r="N1053"/>
  <c r="J1053"/>
  <c r="M1052"/>
  <c r="N4000"/>
  <c r="O4000" s="1"/>
  <c r="N2935"/>
  <c r="O2935" s="1"/>
  <c r="M4003"/>
  <c r="O3999"/>
  <c r="W3999"/>
  <c r="W2934"/>
  <c r="O2934"/>
  <c r="W1052" i="4"/>
  <c r="O1052"/>
  <c r="K1054"/>
  <c r="N1053"/>
  <c r="J986"/>
  <c r="M985"/>
  <c r="J1054" i="7" l="1"/>
  <c r="M1053"/>
  <c r="K1055"/>
  <c r="N1054"/>
  <c r="O1054" s="1"/>
  <c r="M2942"/>
  <c r="M4004"/>
  <c r="N2936"/>
  <c r="O2936" s="1"/>
  <c r="N4001"/>
  <c r="O4001" s="1"/>
  <c r="O1053"/>
  <c r="W1053"/>
  <c r="M986" i="4"/>
  <c r="J987"/>
  <c r="N1054"/>
  <c r="K1055"/>
  <c r="W1053"/>
  <c r="O1053"/>
  <c r="N4002" i="7" l="1"/>
  <c r="M4005"/>
  <c r="M2943"/>
  <c r="K1056"/>
  <c r="N1055"/>
  <c r="J1055"/>
  <c r="M1054"/>
  <c r="N2937"/>
  <c r="W1054" i="4"/>
  <c r="O1054"/>
  <c r="N1055"/>
  <c r="K1056"/>
  <c r="J988"/>
  <c r="M987"/>
  <c r="N2938" i="7" l="1"/>
  <c r="O2938" s="1"/>
  <c r="K1057"/>
  <c r="N1056"/>
  <c r="O1056" s="1"/>
  <c r="M2944"/>
  <c r="M4006"/>
  <c r="N4003"/>
  <c r="O4003" s="1"/>
  <c r="J1056"/>
  <c r="M1055"/>
  <c r="O2937"/>
  <c r="W2937"/>
  <c r="W1055"/>
  <c r="O1055"/>
  <c r="W4002"/>
  <c r="O4002"/>
  <c r="J989" i="4"/>
  <c r="M988"/>
  <c r="W1055"/>
  <c r="O1055"/>
  <c r="N1056"/>
  <c r="K1057"/>
  <c r="J1057" i="7" l="1"/>
  <c r="M1056"/>
  <c r="N4004"/>
  <c r="O4004" s="1"/>
  <c r="M4007"/>
  <c r="M2945"/>
  <c r="K1058"/>
  <c r="N1057"/>
  <c r="N2939"/>
  <c r="O2939" s="1"/>
  <c r="W1056" i="4"/>
  <c r="O1056"/>
  <c r="M989"/>
  <c r="J990"/>
  <c r="N1057"/>
  <c r="K1058"/>
  <c r="N2940" i="7" l="1"/>
  <c r="M2946"/>
  <c r="M4008"/>
  <c r="N4005"/>
  <c r="J1058"/>
  <c r="M1057"/>
  <c r="K1059"/>
  <c r="N1058"/>
  <c r="O1058" s="1"/>
  <c r="O1057"/>
  <c r="W1057"/>
  <c r="W1057" i="4"/>
  <c r="O1057"/>
  <c r="N1058"/>
  <c r="K1059"/>
  <c r="J991"/>
  <c r="M990"/>
  <c r="K1060" i="7" l="1"/>
  <c r="N1059"/>
  <c r="J1059"/>
  <c r="M1058"/>
  <c r="M4009"/>
  <c r="M2947"/>
  <c r="N2941"/>
  <c r="O2941" s="1"/>
  <c r="N4006"/>
  <c r="O4006" s="1"/>
  <c r="W4005"/>
  <c r="O4005"/>
  <c r="O2940"/>
  <c r="W2940"/>
  <c r="M991" i="4"/>
  <c r="J992"/>
  <c r="W1058"/>
  <c r="O1058"/>
  <c r="N1059"/>
  <c r="K1060"/>
  <c r="N4007" i="7" l="1"/>
  <c r="O4007" s="1"/>
  <c r="M2948"/>
  <c r="M4010"/>
  <c r="J1060"/>
  <c r="M1059"/>
  <c r="K1061"/>
  <c r="N1060"/>
  <c r="O1060" s="1"/>
  <c r="N2942"/>
  <c r="O2942" s="1"/>
  <c r="O1059"/>
  <c r="W1059"/>
  <c r="W1059" i="4"/>
  <c r="O1059"/>
  <c r="N1060"/>
  <c r="K1061"/>
  <c r="M992"/>
  <c r="J993"/>
  <c r="N2943" i="7" l="1"/>
  <c r="J1061"/>
  <c r="M1060"/>
  <c r="M4011"/>
  <c r="M2949"/>
  <c r="N4008"/>
  <c r="K1062"/>
  <c r="N1061"/>
  <c r="O1060" i="4"/>
  <c r="W1060"/>
  <c r="M993"/>
  <c r="J994"/>
  <c r="K1062"/>
  <c r="N1061"/>
  <c r="M2950" i="7" l="1"/>
  <c r="M4012"/>
  <c r="J1062"/>
  <c r="M1061"/>
  <c r="N2944"/>
  <c r="O2944" s="1"/>
  <c r="K1063"/>
  <c r="N1062"/>
  <c r="O1062" s="1"/>
  <c r="N4009"/>
  <c r="O4009" s="1"/>
  <c r="O1061"/>
  <c r="W1061"/>
  <c r="O4008"/>
  <c r="W4008"/>
  <c r="W2943"/>
  <c r="O2943"/>
  <c r="N1062" i="4"/>
  <c r="K1063"/>
  <c r="W1061"/>
  <c r="O1061"/>
  <c r="M994"/>
  <c r="J995"/>
  <c r="N4010" i="7" l="1"/>
  <c r="O4010" s="1"/>
  <c r="N2945"/>
  <c r="O2945" s="1"/>
  <c r="M4013"/>
  <c r="M2951"/>
  <c r="K1064"/>
  <c r="N1063"/>
  <c r="J1063"/>
  <c r="M1062"/>
  <c r="W1062" i="4"/>
  <c r="O1062"/>
  <c r="M995"/>
  <c r="J996"/>
  <c r="N1063"/>
  <c r="K1064"/>
  <c r="M2952" i="7" l="1"/>
  <c r="M4014"/>
  <c r="N2946"/>
  <c r="N4011"/>
  <c r="J1064"/>
  <c r="M1063"/>
  <c r="K1065"/>
  <c r="N1064"/>
  <c r="O1064" s="1"/>
  <c r="W1063"/>
  <c r="O1063"/>
  <c r="W1063" i="4"/>
  <c r="O1063"/>
  <c r="N1064"/>
  <c r="K1065"/>
  <c r="M996"/>
  <c r="J997"/>
  <c r="K1066" i="7" l="1"/>
  <c r="N1065"/>
  <c r="J1065"/>
  <c r="M1064"/>
  <c r="N2947"/>
  <c r="O2947" s="1"/>
  <c r="M4015"/>
  <c r="M2953"/>
  <c r="N4012"/>
  <c r="O4012" s="1"/>
  <c r="O4011"/>
  <c r="W4011"/>
  <c r="O2946"/>
  <c r="W2946"/>
  <c r="N1065" i="4"/>
  <c r="O1065" s="1"/>
  <c r="K1066"/>
  <c r="W1064"/>
  <c r="O1064"/>
  <c r="M997"/>
  <c r="J998"/>
  <c r="W1065"/>
  <c r="N4013" i="7" l="1"/>
  <c r="O4013" s="1"/>
  <c r="M2954"/>
  <c r="M4016"/>
  <c r="N2948"/>
  <c r="O2948" s="1"/>
  <c r="J1066"/>
  <c r="M1065"/>
  <c r="K1067"/>
  <c r="N1066"/>
  <c r="O1066" s="1"/>
  <c r="W1065"/>
  <c r="O1065"/>
  <c r="K1067" i="4"/>
  <c r="N1066"/>
  <c r="M998"/>
  <c r="J999"/>
  <c r="K1068" i="7" l="1"/>
  <c r="N1067"/>
  <c r="J1067"/>
  <c r="M1066"/>
  <c r="N2949"/>
  <c r="M4017"/>
  <c r="M2955"/>
  <c r="N4014"/>
  <c r="N1067" i="4"/>
  <c r="K1068"/>
  <c r="W1066"/>
  <c r="O1066"/>
  <c r="J1000"/>
  <c r="M999"/>
  <c r="N4015" i="7" l="1"/>
  <c r="O4015" s="1"/>
  <c r="N2950"/>
  <c r="O2950" s="1"/>
  <c r="K1069"/>
  <c r="N1068"/>
  <c r="O1068" s="1"/>
  <c r="M2956"/>
  <c r="M4018"/>
  <c r="J1068"/>
  <c r="M1067"/>
  <c r="O4014"/>
  <c r="W4014"/>
  <c r="W2949"/>
  <c r="O2949"/>
  <c r="O1067"/>
  <c r="W1067"/>
  <c r="W1067" i="4"/>
  <c r="O1067"/>
  <c r="N1068"/>
  <c r="K1069"/>
  <c r="M1000"/>
  <c r="J1001"/>
  <c r="M2957" i="7" l="1"/>
  <c r="K1070"/>
  <c r="N1069"/>
  <c r="N2951"/>
  <c r="O2951" s="1"/>
  <c r="N4016"/>
  <c r="O4016" s="1"/>
  <c r="J1069"/>
  <c r="M1068"/>
  <c r="M4019"/>
  <c r="W1068" i="4"/>
  <c r="O1068"/>
  <c r="N1069"/>
  <c r="K1070"/>
  <c r="M1001"/>
  <c r="J1002"/>
  <c r="M4020" i="7" l="1"/>
  <c r="J1070"/>
  <c r="M1069"/>
  <c r="N4017"/>
  <c r="K1071"/>
  <c r="N1070"/>
  <c r="O1070" s="1"/>
  <c r="M2958"/>
  <c r="N2952"/>
  <c r="W1069"/>
  <c r="O1069"/>
  <c r="W1069" i="4"/>
  <c r="O1069"/>
  <c r="N1070"/>
  <c r="K1071"/>
  <c r="J1003"/>
  <c r="M1002"/>
  <c r="K1072" i="7" l="1"/>
  <c r="N1071"/>
  <c r="J1071"/>
  <c r="M1070"/>
  <c r="M4021"/>
  <c r="N2953"/>
  <c r="O2953" s="1"/>
  <c r="M2959"/>
  <c r="N4018"/>
  <c r="O4018" s="1"/>
  <c r="O2952"/>
  <c r="W2952"/>
  <c r="W4017"/>
  <c r="O4017"/>
  <c r="W1070" i="4"/>
  <c r="O1070"/>
  <c r="N1071"/>
  <c r="K1072"/>
  <c r="M1003"/>
  <c r="J1004"/>
  <c r="N4019" i="7" l="1"/>
  <c r="O4019" s="1"/>
  <c r="N2954"/>
  <c r="O2954" s="1"/>
  <c r="J1072"/>
  <c r="M1071"/>
  <c r="K1073"/>
  <c r="N1072"/>
  <c r="O1072" s="1"/>
  <c r="M2960"/>
  <c r="M4022"/>
  <c r="O1071"/>
  <c r="W1071"/>
  <c r="W1071" i="4"/>
  <c r="O1071"/>
  <c r="N1072"/>
  <c r="K1073"/>
  <c r="J1005"/>
  <c r="M1004"/>
  <c r="M4023" i="7" l="1"/>
  <c r="K1074"/>
  <c r="N1073"/>
  <c r="N2955"/>
  <c r="N4020"/>
  <c r="M2961"/>
  <c r="J1073"/>
  <c r="M1072"/>
  <c r="W1072" i="4"/>
  <c r="O1072"/>
  <c r="N1073"/>
  <c r="K1074"/>
  <c r="J1006"/>
  <c r="M1005"/>
  <c r="J1074" i="7" l="1"/>
  <c r="M1073"/>
  <c r="N4021"/>
  <c r="O4021" s="1"/>
  <c r="N2956"/>
  <c r="O2956" s="1"/>
  <c r="K1075"/>
  <c r="N1074"/>
  <c r="O1074" s="1"/>
  <c r="M4024"/>
  <c r="M2962"/>
  <c r="W4020"/>
  <c r="O4020"/>
  <c r="O2955"/>
  <c r="W2955"/>
  <c r="O1073"/>
  <c r="W1073"/>
  <c r="W1073" i="4"/>
  <c r="O1073"/>
  <c r="N1074"/>
  <c r="K1075"/>
  <c r="J1007"/>
  <c r="M1006"/>
  <c r="M4025" i="7" l="1"/>
  <c r="N2957"/>
  <c r="O2957" s="1"/>
  <c r="N4022"/>
  <c r="O4022" s="1"/>
  <c r="J1075"/>
  <c r="M1074"/>
  <c r="M2963"/>
  <c r="K1076"/>
  <c r="N1075"/>
  <c r="O1074" i="4"/>
  <c r="W1074"/>
  <c r="K1076"/>
  <c r="N1075"/>
  <c r="M1007"/>
  <c r="J1008"/>
  <c r="M2964" i="7" l="1"/>
  <c r="N4023"/>
  <c r="N2958"/>
  <c r="M4026"/>
  <c r="K1077"/>
  <c r="N1076"/>
  <c r="O1076" s="1"/>
  <c r="J1076"/>
  <c r="M1075"/>
  <c r="W1075"/>
  <c r="O1075"/>
  <c r="K1077" i="4"/>
  <c r="N1076"/>
  <c r="O1075"/>
  <c r="W1075"/>
  <c r="J1009"/>
  <c r="M1008"/>
  <c r="J1077" i="7" l="1"/>
  <c r="M1076"/>
  <c r="M4027"/>
  <c r="N4024"/>
  <c r="O4024" s="1"/>
  <c r="M2965"/>
  <c r="K1078"/>
  <c r="N1077"/>
  <c r="N2959"/>
  <c r="O2959" s="1"/>
  <c r="O2958"/>
  <c r="W2958"/>
  <c r="W4023"/>
  <c r="O4023"/>
  <c r="N1077" i="4"/>
  <c r="K1078"/>
  <c r="W1076"/>
  <c r="O1076"/>
  <c r="M1009"/>
  <c r="J1010"/>
  <c r="N2960" i="7" l="1"/>
  <c r="O2960" s="1"/>
  <c r="M2966"/>
  <c r="M4028"/>
  <c r="J1078"/>
  <c r="M1077"/>
  <c r="K1079"/>
  <c r="N1078"/>
  <c r="O1078" s="1"/>
  <c r="N4025"/>
  <c r="O4025" s="1"/>
  <c r="O1077"/>
  <c r="W1077"/>
  <c r="W1077" i="4"/>
  <c r="O1077"/>
  <c r="N1078"/>
  <c r="K1079"/>
  <c r="J1011"/>
  <c r="M1010"/>
  <c r="N4026" i="7" l="1"/>
  <c r="J1079"/>
  <c r="M1078"/>
  <c r="M2967"/>
  <c r="N2961"/>
  <c r="K1080"/>
  <c r="N1079"/>
  <c r="M4029"/>
  <c r="O1078" i="4"/>
  <c r="W1078"/>
  <c r="N1079"/>
  <c r="K1080"/>
  <c r="J1012"/>
  <c r="M1011"/>
  <c r="M4030" i="7" l="1"/>
  <c r="N2962"/>
  <c r="O2962" s="1"/>
  <c r="J1080"/>
  <c r="M1079"/>
  <c r="N4027"/>
  <c r="O4027" s="1"/>
  <c r="K1081"/>
  <c r="N1080"/>
  <c r="O1080" s="1"/>
  <c r="M2968"/>
  <c r="O1079"/>
  <c r="W1079"/>
  <c r="O2961"/>
  <c r="W2961"/>
  <c r="W4026"/>
  <c r="O4026"/>
  <c r="W1079" i="4"/>
  <c r="O1079"/>
  <c r="N1080"/>
  <c r="K1081"/>
  <c r="J1013"/>
  <c r="M1012"/>
  <c r="M2969" i="7" l="1"/>
  <c r="N4028"/>
  <c r="O4028" s="1"/>
  <c r="N2963"/>
  <c r="O2963" s="1"/>
  <c r="M4031"/>
  <c r="K1082"/>
  <c r="N1081"/>
  <c r="J1081"/>
  <c r="M1080"/>
  <c r="W1080" i="4"/>
  <c r="O1080"/>
  <c r="N1081"/>
  <c r="K1082"/>
  <c r="M1013"/>
  <c r="J1014"/>
  <c r="K1083" i="7" l="1"/>
  <c r="N1082"/>
  <c r="O1082" s="1"/>
  <c r="M4032"/>
  <c r="N2964"/>
  <c r="N4029"/>
  <c r="M2970"/>
  <c r="J1082"/>
  <c r="M1081"/>
  <c r="O1081"/>
  <c r="W1081"/>
  <c r="W1081" i="4"/>
  <c r="O1081"/>
  <c r="N1082"/>
  <c r="K1083"/>
  <c r="M1014"/>
  <c r="J1015"/>
  <c r="J1083" i="7" l="1"/>
  <c r="M1082"/>
  <c r="M2971"/>
  <c r="N4030"/>
  <c r="O4030" s="1"/>
  <c r="N2965"/>
  <c r="O2965" s="1"/>
  <c r="M4033"/>
  <c r="K1084"/>
  <c r="N1083"/>
  <c r="W4029"/>
  <c r="O4029"/>
  <c r="W2964"/>
  <c r="O2964"/>
  <c r="W1082" i="4"/>
  <c r="O1082"/>
  <c r="N1083"/>
  <c r="K1084"/>
  <c r="J1016"/>
  <c r="M1015"/>
  <c r="M4034" i="7" l="1"/>
  <c r="N2966"/>
  <c r="O2966" s="1"/>
  <c r="M2972"/>
  <c r="J1084"/>
  <c r="M1083"/>
  <c r="K1085"/>
  <c r="N1084"/>
  <c r="O1084" s="1"/>
  <c r="N4031"/>
  <c r="O4031" s="1"/>
  <c r="W1083"/>
  <c r="O1083"/>
  <c r="W1083" i="4"/>
  <c r="O1083"/>
  <c r="N1084"/>
  <c r="K1085"/>
  <c r="M1016"/>
  <c r="J1017"/>
  <c r="N4032" i="7" l="1"/>
  <c r="J1085"/>
  <c r="M1084"/>
  <c r="N2967"/>
  <c r="M4035"/>
  <c r="K1086"/>
  <c r="N1085"/>
  <c r="M2973"/>
  <c r="W1084" i="4"/>
  <c r="O1084"/>
  <c r="N1085"/>
  <c r="K1086"/>
  <c r="J1018"/>
  <c r="M1017"/>
  <c r="M2974" i="7" l="1"/>
  <c r="M4036"/>
  <c r="J1086"/>
  <c r="M1085"/>
  <c r="N4033"/>
  <c r="O4033" s="1"/>
  <c r="K1087"/>
  <c r="N1086"/>
  <c r="O1086" s="1"/>
  <c r="N2968"/>
  <c r="O2968" s="1"/>
  <c r="W1085"/>
  <c r="O1085"/>
  <c r="W2967"/>
  <c r="O2967"/>
  <c r="O4032"/>
  <c r="W4032"/>
  <c r="N1086" i="4"/>
  <c r="O1086" s="1"/>
  <c r="K1087"/>
  <c r="W1085"/>
  <c r="O1085"/>
  <c r="W1086"/>
  <c r="M1018"/>
  <c r="J1019"/>
  <c r="N2969" i="7" l="1"/>
  <c r="O2969" s="1"/>
  <c r="N4034"/>
  <c r="O4034" s="1"/>
  <c r="M4037"/>
  <c r="M2975"/>
  <c r="K1088"/>
  <c r="N1087"/>
  <c r="J1087"/>
  <c r="M1086"/>
  <c r="N1087" i="4"/>
  <c r="O1087" s="1"/>
  <c r="K1088"/>
  <c r="J1020"/>
  <c r="M1019"/>
  <c r="W1087" l="1"/>
  <c r="K1089" i="7"/>
  <c r="N1088"/>
  <c r="O1088" s="1"/>
  <c r="M2976"/>
  <c r="M4038"/>
  <c r="N4035"/>
  <c r="N2970"/>
  <c r="J1088"/>
  <c r="M1087"/>
  <c r="O1087"/>
  <c r="W1087"/>
  <c r="N1088" i="4"/>
  <c r="O1088" s="1"/>
  <c r="K1089"/>
  <c r="J1021"/>
  <c r="M1020"/>
  <c r="W1088" l="1"/>
  <c r="J1089" i="7"/>
  <c r="M1088"/>
  <c r="N2971"/>
  <c r="O2971" s="1"/>
  <c r="N4036"/>
  <c r="O4036" s="1"/>
  <c r="M4039"/>
  <c r="M2977"/>
  <c r="K1090"/>
  <c r="N1089"/>
  <c r="O2970"/>
  <c r="W2970"/>
  <c r="O4035"/>
  <c r="W4035"/>
  <c r="N1089" i="4"/>
  <c r="K1090"/>
  <c r="M1021"/>
  <c r="J1022"/>
  <c r="K1091" i="7" l="1"/>
  <c r="N1090"/>
  <c r="O1090" s="1"/>
  <c r="M4040"/>
  <c r="N4037"/>
  <c r="O4037" s="1"/>
  <c r="N2972"/>
  <c r="O2972" s="1"/>
  <c r="J1090"/>
  <c r="M1089"/>
  <c r="M2978"/>
  <c r="W1089"/>
  <c r="O1089"/>
  <c r="W1089" i="4"/>
  <c r="O1089"/>
  <c r="N1090"/>
  <c r="K1091"/>
  <c r="M1022"/>
  <c r="J1023"/>
  <c r="M2979" i="7" l="1"/>
  <c r="N2973"/>
  <c r="M4041"/>
  <c r="K1092"/>
  <c r="N1091"/>
  <c r="J1091"/>
  <c r="M1090"/>
  <c r="N4038"/>
  <c r="W1090" i="4"/>
  <c r="O1090"/>
  <c r="N1091"/>
  <c r="K1092"/>
  <c r="M1023"/>
  <c r="J1024"/>
  <c r="N4039" i="7" l="1"/>
  <c r="O4039" s="1"/>
  <c r="K1093"/>
  <c r="N1092"/>
  <c r="O1092" s="1"/>
  <c r="N2974"/>
  <c r="O2974" s="1"/>
  <c r="M2980"/>
  <c r="J1092"/>
  <c r="M1091"/>
  <c r="M4042"/>
  <c r="O4038"/>
  <c r="W4038"/>
  <c r="O1091"/>
  <c r="W1091"/>
  <c r="O2973"/>
  <c r="W2973"/>
  <c r="O1091" i="4"/>
  <c r="W1091"/>
  <c r="K1093"/>
  <c r="N1092"/>
  <c r="M1024"/>
  <c r="J1025"/>
  <c r="M4043" i="7" l="1"/>
  <c r="M2981"/>
  <c r="N2975"/>
  <c r="O2975" s="1"/>
  <c r="K1094"/>
  <c r="N1093"/>
  <c r="N4040"/>
  <c r="O4040" s="1"/>
  <c r="J1093"/>
  <c r="M1092"/>
  <c r="N1093" i="4"/>
  <c r="K1094"/>
  <c r="W1092"/>
  <c r="O1092"/>
  <c r="M1025"/>
  <c r="J1026"/>
  <c r="J1094" i="7" l="1"/>
  <c r="M1093"/>
  <c r="N4041"/>
  <c r="N2976"/>
  <c r="M4044"/>
  <c r="K1095"/>
  <c r="N1094"/>
  <c r="O1094" s="1"/>
  <c r="M2982"/>
  <c r="O1093"/>
  <c r="W1093"/>
  <c r="W1093" i="4"/>
  <c r="O1093"/>
  <c r="N1094"/>
  <c r="K1095"/>
  <c r="M1026"/>
  <c r="J1027"/>
  <c r="M2983" i="7" l="1"/>
  <c r="M4045"/>
  <c r="N4042"/>
  <c r="O4042" s="1"/>
  <c r="J1095"/>
  <c r="M1094"/>
  <c r="K1096"/>
  <c r="N1095"/>
  <c r="N2977"/>
  <c r="O2977" s="1"/>
  <c r="O2976"/>
  <c r="W2976"/>
  <c r="O4041"/>
  <c r="W4041"/>
  <c r="W1094" i="4"/>
  <c r="O1094"/>
  <c r="N1095"/>
  <c r="K1096"/>
  <c r="M1027"/>
  <c r="J1028"/>
  <c r="N2978" i="7" l="1"/>
  <c r="O2978" s="1"/>
  <c r="J1096"/>
  <c r="M1095"/>
  <c r="M4046"/>
  <c r="M2984"/>
  <c r="K1097"/>
  <c r="N1096"/>
  <c r="O1096" s="1"/>
  <c r="N4043"/>
  <c r="O4043" s="1"/>
  <c r="O1095"/>
  <c r="W1095"/>
  <c r="W1095" i="4"/>
  <c r="O1095"/>
  <c r="N1096"/>
  <c r="K1097"/>
  <c r="J1029"/>
  <c r="M1028"/>
  <c r="N4044" i="7" l="1"/>
  <c r="K1098"/>
  <c r="N1097"/>
  <c r="M2985"/>
  <c r="M4047"/>
  <c r="J1097"/>
  <c r="M1096"/>
  <c r="N2979"/>
  <c r="W1096" i="4"/>
  <c r="O1096"/>
  <c r="N1097"/>
  <c r="K1098"/>
  <c r="M1029"/>
  <c r="J1030"/>
  <c r="J1098" i="7" l="1"/>
  <c r="M1097"/>
  <c r="M4048"/>
  <c r="K1099"/>
  <c r="N1098"/>
  <c r="O1098" s="1"/>
  <c r="N4045"/>
  <c r="O4045" s="1"/>
  <c r="N2980"/>
  <c r="O2980" s="1"/>
  <c r="M2986"/>
  <c r="O2979"/>
  <c r="W2979"/>
  <c r="O1097"/>
  <c r="W1097"/>
  <c r="W4044"/>
  <c r="O4044"/>
  <c r="O1097" i="4"/>
  <c r="W1097"/>
  <c r="K1099"/>
  <c r="N1098"/>
  <c r="M1030"/>
  <c r="J1031"/>
  <c r="M2987" i="7" l="1"/>
  <c r="N4046"/>
  <c r="O4046" s="1"/>
  <c r="K1100"/>
  <c r="N1099"/>
  <c r="M4049"/>
  <c r="J1099"/>
  <c r="M1098"/>
  <c r="N2981"/>
  <c r="O2981" s="1"/>
  <c r="N1099" i="4"/>
  <c r="K1100"/>
  <c r="W1098"/>
  <c r="O1098"/>
  <c r="J1032"/>
  <c r="M1031"/>
  <c r="M4050" i="7" l="1"/>
  <c r="N4047"/>
  <c r="M2988"/>
  <c r="N2982"/>
  <c r="J1100"/>
  <c r="M1099"/>
  <c r="K1101"/>
  <c r="N1100"/>
  <c r="O1100" s="1"/>
  <c r="O1099"/>
  <c r="W1099"/>
  <c r="O1099" i="4"/>
  <c r="W1099"/>
  <c r="K1101"/>
  <c r="N1100"/>
  <c r="M1032"/>
  <c r="J1033"/>
  <c r="N2983" i="7" l="1"/>
  <c r="O2983" s="1"/>
  <c r="N4048"/>
  <c r="O4048" s="1"/>
  <c r="M4051"/>
  <c r="K1102"/>
  <c r="N1101"/>
  <c r="J1101"/>
  <c r="M1100"/>
  <c r="M2989"/>
  <c r="W2982"/>
  <c r="O2982"/>
  <c r="O4047"/>
  <c r="W4047"/>
  <c r="K1102" i="4"/>
  <c r="N1101"/>
  <c r="O1100"/>
  <c r="W1100"/>
  <c r="M1033"/>
  <c r="J1034"/>
  <c r="M2990" i="7" l="1"/>
  <c r="J1102"/>
  <c r="M1101"/>
  <c r="K1103"/>
  <c r="N1102"/>
  <c r="O1102" s="1"/>
  <c r="N4049"/>
  <c r="O4049" s="1"/>
  <c r="N2984"/>
  <c r="O2984" s="1"/>
  <c r="M4052"/>
  <c r="O1101"/>
  <c r="W1101"/>
  <c r="N1102" i="4"/>
  <c r="K1103"/>
  <c r="W1101"/>
  <c r="O1101"/>
  <c r="M1034"/>
  <c r="J1035"/>
  <c r="M4053" i="7" l="1"/>
  <c r="N4050"/>
  <c r="K1104"/>
  <c r="N1103"/>
  <c r="J1103"/>
  <c r="M1102"/>
  <c r="M2991"/>
  <c r="N2985"/>
  <c r="W1102" i="4"/>
  <c r="O1102"/>
  <c r="N1103"/>
  <c r="K1104"/>
  <c r="M1035"/>
  <c r="J1036"/>
  <c r="M2992" i="7" l="1"/>
  <c r="N4051"/>
  <c r="O4051" s="1"/>
  <c r="M4054"/>
  <c r="N2986"/>
  <c r="O2986" s="1"/>
  <c r="J1104"/>
  <c r="M1103"/>
  <c r="K1105"/>
  <c r="N1104"/>
  <c r="O1104" s="1"/>
  <c r="O2985"/>
  <c r="W2985"/>
  <c r="O1103"/>
  <c r="W1103"/>
  <c r="W4050"/>
  <c r="O4050"/>
  <c r="W1103" i="4"/>
  <c r="O1103"/>
  <c r="N1104"/>
  <c r="K1105"/>
  <c r="M1036"/>
  <c r="J1037"/>
  <c r="K1106" i="7" l="1"/>
  <c r="N1105"/>
  <c r="J1105"/>
  <c r="M1104"/>
  <c r="N2987"/>
  <c r="O2987" s="1"/>
  <c r="M4055"/>
  <c r="N4052"/>
  <c r="O4052" s="1"/>
  <c r="M2993"/>
  <c r="W1104" i="4"/>
  <c r="O1104"/>
  <c r="N1105"/>
  <c r="K1106"/>
  <c r="M1037"/>
  <c r="J1038"/>
  <c r="M2994" i="7" l="1"/>
  <c r="M4056"/>
  <c r="N2988"/>
  <c r="J1106"/>
  <c r="M1105"/>
  <c r="K1107"/>
  <c r="N1106"/>
  <c r="O1106" s="1"/>
  <c r="N4053"/>
  <c r="W1105"/>
  <c r="O1105"/>
  <c r="W1105" i="4"/>
  <c r="O1105"/>
  <c r="N1106"/>
  <c r="K1107"/>
  <c r="J1039"/>
  <c r="M1038"/>
  <c r="K1108" i="7" l="1"/>
  <c r="N1107"/>
  <c r="M4057"/>
  <c r="M2995"/>
  <c r="N4054"/>
  <c r="O4054" s="1"/>
  <c r="J1107"/>
  <c r="M1106"/>
  <c r="N2989"/>
  <c r="O2989" s="1"/>
  <c r="O4053"/>
  <c r="W4053"/>
  <c r="W2988"/>
  <c r="O2988"/>
  <c r="W1106" i="4"/>
  <c r="O1106"/>
  <c r="N1107"/>
  <c r="K1108"/>
  <c r="J1040"/>
  <c r="M1039"/>
  <c r="N4055" i="7" l="1"/>
  <c r="O4055" s="1"/>
  <c r="M2996"/>
  <c r="M4058"/>
  <c r="K1109"/>
  <c r="N1108"/>
  <c r="O1108" s="1"/>
  <c r="N2990"/>
  <c r="O2990" s="1"/>
  <c r="J1108"/>
  <c r="M1107"/>
  <c r="W1107"/>
  <c r="O1107"/>
  <c r="N1108" i="4"/>
  <c r="O1108" s="1"/>
  <c r="K1109"/>
  <c r="W1107"/>
  <c r="O1107"/>
  <c r="W1108"/>
  <c r="M1040"/>
  <c r="J1041"/>
  <c r="M4059" i="7" l="1"/>
  <c r="M2997"/>
  <c r="N4056"/>
  <c r="J1109"/>
  <c r="M1108"/>
  <c r="N2991"/>
  <c r="K1110"/>
  <c r="N1109"/>
  <c r="N1109" i="4"/>
  <c r="K1110"/>
  <c r="M1041"/>
  <c r="J1042"/>
  <c r="K1111" i="7" l="1"/>
  <c r="N1110"/>
  <c r="O1110" s="1"/>
  <c r="J1110"/>
  <c r="M1109"/>
  <c r="N4057"/>
  <c r="O4057" s="1"/>
  <c r="M2998"/>
  <c r="M4060"/>
  <c r="N2992"/>
  <c r="O2992" s="1"/>
  <c r="O1109"/>
  <c r="W1109"/>
  <c r="O2991"/>
  <c r="W2991"/>
  <c r="O4056"/>
  <c r="W4056"/>
  <c r="W1109" i="4"/>
  <c r="O1109"/>
  <c r="N1110"/>
  <c r="K1111"/>
  <c r="M1042"/>
  <c r="J1043"/>
  <c r="N2993" i="7" l="1"/>
  <c r="O2993" s="1"/>
  <c r="N4058"/>
  <c r="O4058" s="1"/>
  <c r="J1111"/>
  <c r="M1110"/>
  <c r="K1112"/>
  <c r="N1111"/>
  <c r="M4061"/>
  <c r="M2999"/>
  <c r="N1111" i="4"/>
  <c r="O1111" s="1"/>
  <c r="K1112"/>
  <c r="W1110"/>
  <c r="O1110"/>
  <c r="M1043"/>
  <c r="J1044"/>
  <c r="W1111" l="1"/>
  <c r="M3000" i="7"/>
  <c r="K1113"/>
  <c r="N1112"/>
  <c r="O1112" s="1"/>
  <c r="N4059"/>
  <c r="N2994"/>
  <c r="M4062"/>
  <c r="J1112"/>
  <c r="M1111"/>
  <c r="W1111"/>
  <c r="O1111"/>
  <c r="N1112" i="4"/>
  <c r="K1113"/>
  <c r="J1045"/>
  <c r="M1044"/>
  <c r="N4060" i="7" l="1"/>
  <c r="O4060" s="1"/>
  <c r="K1114"/>
  <c r="N1113"/>
  <c r="M3001"/>
  <c r="J1113"/>
  <c r="M1112"/>
  <c r="M4063"/>
  <c r="N2995"/>
  <c r="O2995" s="1"/>
  <c r="O2994"/>
  <c r="W2994"/>
  <c r="O4059"/>
  <c r="W4059"/>
  <c r="W1112" i="4"/>
  <c r="O1112"/>
  <c r="N1113"/>
  <c r="K1114"/>
  <c r="M1045"/>
  <c r="J1046"/>
  <c r="J1114" i="7" l="1"/>
  <c r="M1113"/>
  <c r="K1115"/>
  <c r="N1114"/>
  <c r="O1114" s="1"/>
  <c r="N4061"/>
  <c r="O4061" s="1"/>
  <c r="N2996"/>
  <c r="O2996" s="1"/>
  <c r="M4064"/>
  <c r="M3002"/>
  <c r="O1113"/>
  <c r="W1113"/>
  <c r="W1113" i="4"/>
  <c r="O1113"/>
  <c r="N1114"/>
  <c r="K1115"/>
  <c r="M1046"/>
  <c r="J1047"/>
  <c r="M3003" i="7" l="1"/>
  <c r="M4065"/>
  <c r="N2997"/>
  <c r="N4062"/>
  <c r="K1116"/>
  <c r="N1115"/>
  <c r="J1115"/>
  <c r="M1114"/>
  <c r="W1114" i="4"/>
  <c r="O1114"/>
  <c r="N1115"/>
  <c r="K1116"/>
  <c r="J1048"/>
  <c r="M1047"/>
  <c r="K1117" i="7" l="1"/>
  <c r="N1116"/>
  <c r="O1116" s="1"/>
  <c r="N2998"/>
  <c r="O2998" s="1"/>
  <c r="M4066"/>
  <c r="M3004"/>
  <c r="J1116"/>
  <c r="M1115"/>
  <c r="N4063"/>
  <c r="O4063" s="1"/>
  <c r="W1115"/>
  <c r="O1115"/>
  <c r="O4062"/>
  <c r="W4062"/>
  <c r="O2997"/>
  <c r="W2997"/>
  <c r="W1115" i="4"/>
  <c r="O1115"/>
  <c r="N1116"/>
  <c r="K1117"/>
  <c r="M1048"/>
  <c r="J1049"/>
  <c r="J1117" i="7" l="1"/>
  <c r="M1116"/>
  <c r="M3005"/>
  <c r="M4067"/>
  <c r="N2999"/>
  <c r="O2999" s="1"/>
  <c r="K1118"/>
  <c r="N1117"/>
  <c r="N4064"/>
  <c r="O4064" s="1"/>
  <c r="W1116" i="4"/>
  <c r="O1116"/>
  <c r="N1117"/>
  <c r="K1118"/>
  <c r="M1049"/>
  <c r="J1050"/>
  <c r="O1117" i="7" l="1"/>
  <c r="W1117"/>
  <c r="N4065"/>
  <c r="K1119"/>
  <c r="N1118"/>
  <c r="O1118" s="1"/>
  <c r="N3000"/>
  <c r="M4068"/>
  <c r="M3006"/>
  <c r="J1118"/>
  <c r="M1117"/>
  <c r="W1117" i="4"/>
  <c r="O1117"/>
  <c r="N1118"/>
  <c r="K1119"/>
  <c r="M1050"/>
  <c r="J1051"/>
  <c r="M3007" i="7" l="1"/>
  <c r="M4069"/>
  <c r="K1120"/>
  <c r="N1119"/>
  <c r="N4066"/>
  <c r="O4066" s="1"/>
  <c r="J1119"/>
  <c r="M1118"/>
  <c r="N3001"/>
  <c r="O3001" s="1"/>
  <c r="O3000"/>
  <c r="W3000"/>
  <c r="O4065"/>
  <c r="W4065"/>
  <c r="W1118" i="4"/>
  <c r="O1118"/>
  <c r="N1119"/>
  <c r="K1120"/>
  <c r="M1051"/>
  <c r="J1052"/>
  <c r="N3002" i="7" l="1"/>
  <c r="O3002" s="1"/>
  <c r="K1121"/>
  <c r="N1120"/>
  <c r="O1120" s="1"/>
  <c r="M4070"/>
  <c r="M3008"/>
  <c r="J1120"/>
  <c r="M1119"/>
  <c r="N4067"/>
  <c r="O4067" s="1"/>
  <c r="O1119"/>
  <c r="W1119"/>
  <c r="W1119" i="4"/>
  <c r="O1119"/>
  <c r="N1120"/>
  <c r="K1121"/>
  <c r="J1053"/>
  <c r="M1052"/>
  <c r="N4068" i="7" l="1"/>
  <c r="M3009"/>
  <c r="K1122"/>
  <c r="N1121"/>
  <c r="N3003"/>
  <c r="J1121"/>
  <c r="M1120"/>
  <c r="M4071"/>
  <c r="W1120" i="4"/>
  <c r="O1120"/>
  <c r="N1121"/>
  <c r="K1122"/>
  <c r="M1053"/>
  <c r="J1054"/>
  <c r="J1122" i="7" l="1"/>
  <c r="M1121"/>
  <c r="N3004"/>
  <c r="O3004" s="1"/>
  <c r="M3010"/>
  <c r="N4069"/>
  <c r="O4069" s="1"/>
  <c r="M4072"/>
  <c r="K1123"/>
  <c r="N1122"/>
  <c r="O1122" s="1"/>
  <c r="O3003"/>
  <c r="W3003"/>
  <c r="O1121"/>
  <c r="W1121"/>
  <c r="W4068"/>
  <c r="O4068"/>
  <c r="W1121" i="4"/>
  <c r="O1121"/>
  <c r="N1122"/>
  <c r="K1123"/>
  <c r="M1054"/>
  <c r="J1055"/>
  <c r="K1124" i="7" l="1"/>
  <c r="N1123"/>
  <c r="M4073"/>
  <c r="N4070"/>
  <c r="O4070" s="1"/>
  <c r="N3005"/>
  <c r="O3005" s="1"/>
  <c r="J1123"/>
  <c r="M1122"/>
  <c r="M3011"/>
  <c r="W1122" i="4"/>
  <c r="O1122"/>
  <c r="N1123"/>
  <c r="K1124"/>
  <c r="M1055"/>
  <c r="J1056"/>
  <c r="J1124" i="7" l="1"/>
  <c r="M1123"/>
  <c r="N3006"/>
  <c r="M4074"/>
  <c r="K1125"/>
  <c r="N1124"/>
  <c r="O1124" s="1"/>
  <c r="M3012"/>
  <c r="N4071"/>
  <c r="O1123"/>
  <c r="W1123"/>
  <c r="O1123" i="4"/>
  <c r="W1123"/>
  <c r="K1125"/>
  <c r="N1124"/>
  <c r="M1056"/>
  <c r="J1057"/>
  <c r="M3013" i="7" l="1"/>
  <c r="N3007"/>
  <c r="O3007" s="1"/>
  <c r="J1125"/>
  <c r="M1124"/>
  <c r="N4072"/>
  <c r="O4072" s="1"/>
  <c r="K1126"/>
  <c r="N1125"/>
  <c r="M4075"/>
  <c r="W4071"/>
  <c r="O4071"/>
  <c r="W3006"/>
  <c r="O3006"/>
  <c r="K1126" i="4"/>
  <c r="N1125"/>
  <c r="O1124"/>
  <c r="W1124"/>
  <c r="M1057"/>
  <c r="J1058"/>
  <c r="K1127" i="7" l="1"/>
  <c r="N1126"/>
  <c r="O1126" s="1"/>
  <c r="N4073"/>
  <c r="O4073" s="1"/>
  <c r="N3008"/>
  <c r="O3008" s="1"/>
  <c r="M3014"/>
  <c r="M4076"/>
  <c r="J1126"/>
  <c r="M1125"/>
  <c r="W1125"/>
  <c r="O1125"/>
  <c r="K1127" i="4"/>
  <c r="N1126"/>
  <c r="O1125"/>
  <c r="W1125"/>
  <c r="M1058"/>
  <c r="J1059"/>
  <c r="J1127" i="7" l="1"/>
  <c r="M1126"/>
  <c r="M4077"/>
  <c r="N3009"/>
  <c r="N4074"/>
  <c r="K1128"/>
  <c r="N1127"/>
  <c r="M3015"/>
  <c r="N1127" i="4"/>
  <c r="K1128"/>
  <c r="W1126"/>
  <c r="O1126"/>
  <c r="M1059"/>
  <c r="J1060"/>
  <c r="M3016" i="7" l="1"/>
  <c r="N4075"/>
  <c r="O4075" s="1"/>
  <c r="M4078"/>
  <c r="J1128"/>
  <c r="M1127"/>
  <c r="K1129"/>
  <c r="N1128"/>
  <c r="O1128" s="1"/>
  <c r="N3010"/>
  <c r="O3010" s="1"/>
  <c r="W1127"/>
  <c r="O1127"/>
  <c r="O4074"/>
  <c r="W4074"/>
  <c r="W3009"/>
  <c r="O3009"/>
  <c r="O1127" i="4"/>
  <c r="W1127"/>
  <c r="K1129"/>
  <c r="N1128"/>
  <c r="M1060"/>
  <c r="J1061"/>
  <c r="K1130" i="7" l="1"/>
  <c r="N1129"/>
  <c r="M4079"/>
  <c r="N4076"/>
  <c r="O4076" s="1"/>
  <c r="M3017"/>
  <c r="N3011"/>
  <c r="O3011" s="1"/>
  <c r="J1129"/>
  <c r="M1128"/>
  <c r="N1129" i="4"/>
  <c r="K1130"/>
  <c r="W1128"/>
  <c r="O1128"/>
  <c r="M1061"/>
  <c r="J1062"/>
  <c r="N3012" i="7" l="1"/>
  <c r="M4080"/>
  <c r="K1131"/>
  <c r="N1130"/>
  <c r="O1130" s="1"/>
  <c r="J1130"/>
  <c r="M1129"/>
  <c r="M3018"/>
  <c r="N4077"/>
  <c r="O1129"/>
  <c r="W1129"/>
  <c r="N1130" i="4"/>
  <c r="O1130" s="1"/>
  <c r="K1131"/>
  <c r="O1129"/>
  <c r="W1129"/>
  <c r="M1062"/>
  <c r="J1063"/>
  <c r="W1130" l="1"/>
  <c r="N4078" i="7"/>
  <c r="O4078" s="1"/>
  <c r="J1131"/>
  <c r="M1130"/>
  <c r="M4081"/>
  <c r="N3013"/>
  <c r="O3013" s="1"/>
  <c r="M3019"/>
  <c r="K1132"/>
  <c r="N1131"/>
  <c r="O4077"/>
  <c r="W4077"/>
  <c r="O3012"/>
  <c r="W3012"/>
  <c r="K1132" i="4"/>
  <c r="N1131"/>
  <c r="M1063"/>
  <c r="J1064"/>
  <c r="K1133" i="7" l="1"/>
  <c r="N1132"/>
  <c r="O1132" s="1"/>
  <c r="N3014"/>
  <c r="O3014" s="1"/>
  <c r="J1132"/>
  <c r="M1131"/>
  <c r="N4079"/>
  <c r="O4079" s="1"/>
  <c r="M3020"/>
  <c r="M4082"/>
  <c r="O1131"/>
  <c r="W1131"/>
  <c r="K1133" i="4"/>
  <c r="N1132"/>
  <c r="O1131"/>
  <c r="W1131"/>
  <c r="M1064"/>
  <c r="J1065"/>
  <c r="M4083" i="7" l="1"/>
  <c r="N4080"/>
  <c r="N3015"/>
  <c r="K1134"/>
  <c r="N1133"/>
  <c r="M3021"/>
  <c r="J1133"/>
  <c r="M1132"/>
  <c r="K1134" i="4"/>
  <c r="N1133"/>
  <c r="W1132"/>
  <c r="O1132"/>
  <c r="M1065"/>
  <c r="J1066"/>
  <c r="J1134" i="7" l="1"/>
  <c r="M1133"/>
  <c r="K1135"/>
  <c r="N1134"/>
  <c r="O1134" s="1"/>
  <c r="N4081"/>
  <c r="O4081" s="1"/>
  <c r="M4084"/>
  <c r="M3022"/>
  <c r="N3016"/>
  <c r="O3016" s="1"/>
  <c r="O1133"/>
  <c r="W1133"/>
  <c r="O3015"/>
  <c r="W3015"/>
  <c r="O4080"/>
  <c r="W4080"/>
  <c r="K1135" i="4"/>
  <c r="N1134"/>
  <c r="W1133"/>
  <c r="O1133"/>
  <c r="M1066"/>
  <c r="J1067"/>
  <c r="N3017" i="7" l="1"/>
  <c r="O3017" s="1"/>
  <c r="M4085"/>
  <c r="K1136"/>
  <c r="N1135"/>
  <c r="J1135"/>
  <c r="M1134"/>
  <c r="M3023"/>
  <c r="N4082"/>
  <c r="O4082" s="1"/>
  <c r="K1136" i="4"/>
  <c r="N1135"/>
  <c r="O1134"/>
  <c r="W1134"/>
  <c r="M1067"/>
  <c r="J1068"/>
  <c r="N4083" i="7" l="1"/>
  <c r="J1136"/>
  <c r="M1135"/>
  <c r="M4086"/>
  <c r="N3018"/>
  <c r="M3024"/>
  <c r="K1137"/>
  <c r="N1136"/>
  <c r="O1136" s="1"/>
  <c r="W1135"/>
  <c r="O1135"/>
  <c r="K1137" i="4"/>
  <c r="N1136"/>
  <c r="W1135"/>
  <c r="O1135"/>
  <c r="M1068"/>
  <c r="J1069"/>
  <c r="K1138" i="7" l="1"/>
  <c r="N1137"/>
  <c r="N3019"/>
  <c r="O3019" s="1"/>
  <c r="J1137"/>
  <c r="M1136"/>
  <c r="N4084"/>
  <c r="O4084" s="1"/>
  <c r="M3025"/>
  <c r="M4087"/>
  <c r="O3018"/>
  <c r="W3018"/>
  <c r="W4083"/>
  <c r="O4083"/>
  <c r="K1138" i="4"/>
  <c r="N1137"/>
  <c r="W1136"/>
  <c r="O1136"/>
  <c r="M1069"/>
  <c r="J1070"/>
  <c r="M4088" i="7" l="1"/>
  <c r="N4085"/>
  <c r="O4085" s="1"/>
  <c r="N3020"/>
  <c r="O3020" s="1"/>
  <c r="K1139"/>
  <c r="N1138"/>
  <c r="O1138" s="1"/>
  <c r="M3026"/>
  <c r="J1138"/>
  <c r="M1137"/>
  <c r="O1137"/>
  <c r="W1137"/>
  <c r="K1139" i="4"/>
  <c r="N1138"/>
  <c r="W1137"/>
  <c r="O1137"/>
  <c r="M1070"/>
  <c r="J1071"/>
  <c r="M3027" i="7" l="1"/>
  <c r="K1140"/>
  <c r="N1139"/>
  <c r="N4086"/>
  <c r="M4089"/>
  <c r="J1139"/>
  <c r="M1138"/>
  <c r="N3021"/>
  <c r="K1140" i="4"/>
  <c r="N1139"/>
  <c r="W1138"/>
  <c r="O1138"/>
  <c r="M1071"/>
  <c r="J1072"/>
  <c r="J1140" i="7" l="1"/>
  <c r="M1139"/>
  <c r="M4090"/>
  <c r="K1141"/>
  <c r="N1140"/>
  <c r="O1140" s="1"/>
  <c r="M3028"/>
  <c r="N3022"/>
  <c r="O3022" s="1"/>
  <c r="N4087"/>
  <c r="O4087" s="1"/>
  <c r="W3021"/>
  <c r="O3021"/>
  <c r="W4086"/>
  <c r="O4086"/>
  <c r="O1139"/>
  <c r="W1139"/>
  <c r="K1141" i="4"/>
  <c r="N1140"/>
  <c r="W1139"/>
  <c r="O1139"/>
  <c r="M1072"/>
  <c r="J1073"/>
  <c r="N4088" i="7" l="1"/>
  <c r="O4088" s="1"/>
  <c r="M3029"/>
  <c r="K1142"/>
  <c r="N1141"/>
  <c r="M4091"/>
  <c r="J1141"/>
  <c r="M1140"/>
  <c r="N3023"/>
  <c r="O3023" s="1"/>
  <c r="K1142" i="4"/>
  <c r="N1141"/>
  <c r="O1140"/>
  <c r="W1140"/>
  <c r="M1073"/>
  <c r="J1074"/>
  <c r="O1141" i="7" l="1"/>
  <c r="W1141"/>
  <c r="N3024"/>
  <c r="J1142"/>
  <c r="M1141"/>
  <c r="M4092"/>
  <c r="K1143"/>
  <c r="N1142"/>
  <c r="O1142" s="1"/>
  <c r="M3030"/>
  <c r="N4089"/>
  <c r="K1143" i="4"/>
  <c r="N1142"/>
  <c r="W1141"/>
  <c r="O1141"/>
  <c r="J1075"/>
  <c r="M1074"/>
  <c r="N4090" i="7" l="1"/>
  <c r="O4090" s="1"/>
  <c r="M4093"/>
  <c r="N3025"/>
  <c r="O3025" s="1"/>
  <c r="M3031"/>
  <c r="K1144"/>
  <c r="N1143"/>
  <c r="J1143"/>
  <c r="M1142"/>
  <c r="W4089"/>
  <c r="O4089"/>
  <c r="W3024"/>
  <c r="O3024"/>
  <c r="K1144" i="4"/>
  <c r="N1143"/>
  <c r="W1142"/>
  <c r="O1142"/>
  <c r="M1075"/>
  <c r="J1076"/>
  <c r="J1144" i="7" l="1"/>
  <c r="M1143"/>
  <c r="K1145"/>
  <c r="N1144"/>
  <c r="O1144" s="1"/>
  <c r="M3032"/>
  <c r="N3026"/>
  <c r="O3026" s="1"/>
  <c r="M4094"/>
  <c r="N4091"/>
  <c r="O4091" s="1"/>
  <c r="W1143"/>
  <c r="O1143"/>
  <c r="K1145" i="4"/>
  <c r="N1144"/>
  <c r="W1143"/>
  <c r="O1143"/>
  <c r="M1076"/>
  <c r="J1077"/>
  <c r="N4092" i="7" l="1"/>
  <c r="N3027"/>
  <c r="M3033"/>
  <c r="K1146"/>
  <c r="N1145"/>
  <c r="J1145"/>
  <c r="M1144"/>
  <c r="M4095"/>
  <c r="K1146" i="4"/>
  <c r="N1145"/>
  <c r="W1144"/>
  <c r="O1144"/>
  <c r="M1077"/>
  <c r="J1078"/>
  <c r="M4096" i="7" l="1"/>
  <c r="K1147"/>
  <c r="N1146"/>
  <c r="O1146" s="1"/>
  <c r="N3028"/>
  <c r="O3028" s="1"/>
  <c r="N4093"/>
  <c r="O4093" s="1"/>
  <c r="J1146"/>
  <c r="M1145"/>
  <c r="M3034"/>
  <c r="W1145"/>
  <c r="O1145"/>
  <c r="W3027"/>
  <c r="O3027"/>
  <c r="W4092"/>
  <c r="O4092"/>
  <c r="K1147" i="4"/>
  <c r="N1146"/>
  <c r="O1145"/>
  <c r="W1145"/>
  <c r="M1078"/>
  <c r="J1079"/>
  <c r="N4094" i="7" l="1"/>
  <c r="O4094" s="1"/>
  <c r="K1148"/>
  <c r="N1147"/>
  <c r="M4097"/>
  <c r="M3035"/>
  <c r="J1147"/>
  <c r="M1146"/>
  <c r="N3029"/>
  <c r="O3029" s="1"/>
  <c r="K1148" i="4"/>
  <c r="N1147"/>
  <c r="W1146"/>
  <c r="O1146"/>
  <c r="M1079"/>
  <c r="J1080"/>
  <c r="J1148" i="7" l="1"/>
  <c r="M1147"/>
  <c r="M3036"/>
  <c r="K1149"/>
  <c r="N1148"/>
  <c r="O1148" s="1"/>
  <c r="N4095"/>
  <c r="N3030"/>
  <c r="M4098"/>
  <c r="O1147"/>
  <c r="W1147"/>
  <c r="K1149" i="4"/>
  <c r="N1148"/>
  <c r="O1147"/>
  <c r="W1147"/>
  <c r="M1080"/>
  <c r="J1081"/>
  <c r="N4096" i="7" l="1"/>
  <c r="O4096" s="1"/>
  <c r="K1150"/>
  <c r="N1149"/>
  <c r="M3037"/>
  <c r="J1149"/>
  <c r="M1148"/>
  <c r="M4099"/>
  <c r="N3031"/>
  <c r="O3031" s="1"/>
  <c r="W3030"/>
  <c r="O3030"/>
  <c r="W4095"/>
  <c r="O4095"/>
  <c r="N1149" i="4"/>
  <c r="K1150"/>
  <c r="W1148"/>
  <c r="O1148"/>
  <c r="M1081"/>
  <c r="J1082"/>
  <c r="N3032" i="7" l="1"/>
  <c r="O3032" s="1"/>
  <c r="M3038"/>
  <c r="K1151"/>
  <c r="N1150"/>
  <c r="O1150" s="1"/>
  <c r="N4097"/>
  <c r="O4097" s="1"/>
  <c r="M4100"/>
  <c r="J1150"/>
  <c r="M1149"/>
  <c r="W1149"/>
  <c r="O1149"/>
  <c r="W1149" i="4"/>
  <c r="O1149"/>
  <c r="N1150"/>
  <c r="K1151"/>
  <c r="M1082"/>
  <c r="J1083"/>
  <c r="J1151" i="7" l="1"/>
  <c r="M1150"/>
  <c r="N4098"/>
  <c r="M3039"/>
  <c r="N3033"/>
  <c r="M4101"/>
  <c r="K1152"/>
  <c r="N1151"/>
  <c r="W1150" i="4"/>
  <c r="O1150"/>
  <c r="N1151"/>
  <c r="K1152"/>
  <c r="M1083"/>
  <c r="J1084"/>
  <c r="K1153" i="7" l="1"/>
  <c r="N1152"/>
  <c r="O1152" s="1"/>
  <c r="N3034"/>
  <c r="O3034" s="1"/>
  <c r="N4099"/>
  <c r="O4099" s="1"/>
  <c r="J1152"/>
  <c r="M1151"/>
  <c r="M4102"/>
  <c r="M3040"/>
  <c r="O1151"/>
  <c r="W1151"/>
  <c r="W3033"/>
  <c r="O3033"/>
  <c r="O4098"/>
  <c r="W4098"/>
  <c r="O1151" i="4"/>
  <c r="W1151"/>
  <c r="K1153"/>
  <c r="N1152"/>
  <c r="M1084"/>
  <c r="J1085"/>
  <c r="M3041" i="7" l="1"/>
  <c r="N4100"/>
  <c r="O4100" s="1"/>
  <c r="N3035"/>
  <c r="O3035" s="1"/>
  <c r="K1154"/>
  <c r="N1153"/>
  <c r="M4103"/>
  <c r="J1153"/>
  <c r="M1152"/>
  <c r="N1153" i="4"/>
  <c r="K1154"/>
  <c r="W1152"/>
  <c r="O1152"/>
  <c r="M1085"/>
  <c r="J1086"/>
  <c r="J1154" i="7" l="1"/>
  <c r="M1153"/>
  <c r="K1155"/>
  <c r="N1154"/>
  <c r="O1154" s="1"/>
  <c r="N4101"/>
  <c r="M3042"/>
  <c r="M4104"/>
  <c r="N3036"/>
  <c r="O1153"/>
  <c r="W1153"/>
  <c r="W1153" i="4"/>
  <c r="O1153"/>
  <c r="N1154"/>
  <c r="K1155"/>
  <c r="M1086"/>
  <c r="J1087"/>
  <c r="N3037" i="7" l="1"/>
  <c r="O3037" s="1"/>
  <c r="M3043"/>
  <c r="K1156"/>
  <c r="N1155"/>
  <c r="J1155"/>
  <c r="M1154"/>
  <c r="M4105"/>
  <c r="N4102"/>
  <c r="O4102" s="1"/>
  <c r="O3036"/>
  <c r="W3036"/>
  <c r="O4101"/>
  <c r="W4101"/>
  <c r="O1154" i="4"/>
  <c r="W1154"/>
  <c r="K1156"/>
  <c r="N1155"/>
  <c r="M1087"/>
  <c r="J1088"/>
  <c r="N4103" i="7" l="1"/>
  <c r="O4103" s="1"/>
  <c r="J1156"/>
  <c r="M1155"/>
  <c r="M3044"/>
  <c r="N3038"/>
  <c r="O3038" s="1"/>
  <c r="M4106"/>
  <c r="K1157"/>
  <c r="N1156"/>
  <c r="O1156" s="1"/>
  <c r="O1155"/>
  <c r="W1155"/>
  <c r="N1156" i="4"/>
  <c r="K1157"/>
  <c r="W1155"/>
  <c r="O1155"/>
  <c r="M1088"/>
  <c r="J1089"/>
  <c r="K1158" i="7" l="1"/>
  <c r="N1157"/>
  <c r="N3039"/>
  <c r="J1157"/>
  <c r="M1156"/>
  <c r="N4104"/>
  <c r="M4107"/>
  <c r="M3045"/>
  <c r="W1156" i="4"/>
  <c r="O1156"/>
  <c r="N1157"/>
  <c r="K1158"/>
  <c r="M1089"/>
  <c r="J1090"/>
  <c r="M3046" i="7" l="1"/>
  <c r="N4105"/>
  <c r="O4105" s="1"/>
  <c r="N3040"/>
  <c r="O3040" s="1"/>
  <c r="K1159"/>
  <c r="N1158"/>
  <c r="O1158" s="1"/>
  <c r="M4108"/>
  <c r="J1158"/>
  <c r="M1157"/>
  <c r="O4104"/>
  <c r="W4104"/>
  <c r="O3039"/>
  <c r="W3039"/>
  <c r="O1157"/>
  <c r="W1157"/>
  <c r="W1157" i="4"/>
  <c r="O1157"/>
  <c r="N1158"/>
  <c r="K1159"/>
  <c r="M1090"/>
  <c r="J1091"/>
  <c r="J1159" i="7" l="1"/>
  <c r="M1158"/>
  <c r="K1160"/>
  <c r="N1159"/>
  <c r="N4106"/>
  <c r="O4106" s="1"/>
  <c r="M3047"/>
  <c r="M4109"/>
  <c r="N3041"/>
  <c r="O3041" s="1"/>
  <c r="W1158" i="4"/>
  <c r="O1158"/>
  <c r="N1159"/>
  <c r="K1160"/>
  <c r="J1092"/>
  <c r="M1091"/>
  <c r="M4110" i="7" l="1"/>
  <c r="M3048"/>
  <c r="K1161"/>
  <c r="N1160"/>
  <c r="O1160" s="1"/>
  <c r="J1160"/>
  <c r="M1159"/>
  <c r="N3042"/>
  <c r="N4107"/>
  <c r="O1159"/>
  <c r="W1159"/>
  <c r="W1159" i="4"/>
  <c r="O1159"/>
  <c r="N1160"/>
  <c r="K1161"/>
  <c r="M1092"/>
  <c r="J1093"/>
  <c r="N3043" i="7" l="1"/>
  <c r="O3043" s="1"/>
  <c r="K1162"/>
  <c r="N1161"/>
  <c r="M3049"/>
  <c r="M4111"/>
  <c r="N4108"/>
  <c r="O4108" s="1"/>
  <c r="J1161"/>
  <c r="M1160"/>
  <c r="O4107"/>
  <c r="W4107"/>
  <c r="O3042"/>
  <c r="W3042"/>
  <c r="W1160" i="4"/>
  <c r="O1160"/>
  <c r="N1161"/>
  <c r="K1162"/>
  <c r="M1093"/>
  <c r="J1094"/>
  <c r="N4109" i="7" l="1"/>
  <c r="O4109" s="1"/>
  <c r="K1163"/>
  <c r="N1162"/>
  <c r="O1162" s="1"/>
  <c r="N3044"/>
  <c r="O3044" s="1"/>
  <c r="J1162"/>
  <c r="M1161"/>
  <c r="M4112"/>
  <c r="M3050"/>
  <c r="O1161"/>
  <c r="W1161"/>
  <c r="O1161" i="4"/>
  <c r="W1161"/>
  <c r="K1163"/>
  <c r="N1162"/>
  <c r="M1094"/>
  <c r="J1095"/>
  <c r="M3051" i="7" l="1"/>
  <c r="J1163"/>
  <c r="M1162"/>
  <c r="K1164"/>
  <c r="N1163"/>
  <c r="N4110"/>
  <c r="M4113"/>
  <c r="N3045"/>
  <c r="N1163" i="4"/>
  <c r="K1164"/>
  <c r="W1162"/>
  <c r="O1162"/>
  <c r="M1095"/>
  <c r="J1096"/>
  <c r="N3046" i="7" l="1"/>
  <c r="O3046" s="1"/>
  <c r="N4111"/>
  <c r="O4111" s="1"/>
  <c r="J1164"/>
  <c r="M1163"/>
  <c r="M3052"/>
  <c r="M4114"/>
  <c r="K1165"/>
  <c r="N1164"/>
  <c r="O1164" s="1"/>
  <c r="O3045"/>
  <c r="W3045"/>
  <c r="W4110"/>
  <c r="O4110"/>
  <c r="O1163"/>
  <c r="W1163"/>
  <c r="W1163" i="4"/>
  <c r="O1163"/>
  <c r="K1165"/>
  <c r="N1164"/>
  <c r="M1096"/>
  <c r="J1097"/>
  <c r="K1166" i="7" l="1"/>
  <c r="N1165"/>
  <c r="M4115"/>
  <c r="M3053"/>
  <c r="J1165"/>
  <c r="M1164"/>
  <c r="N4112"/>
  <c r="O4112" s="1"/>
  <c r="N3047"/>
  <c r="O3047" s="1"/>
  <c r="N1165" i="4"/>
  <c r="K1166"/>
  <c r="W1164"/>
  <c r="O1164"/>
  <c r="J1098"/>
  <c r="M1097"/>
  <c r="W1165" i="7" l="1"/>
  <c r="O1165"/>
  <c r="N3048"/>
  <c r="N4113"/>
  <c r="J1166"/>
  <c r="M1165"/>
  <c r="M3054"/>
  <c r="M4116"/>
  <c r="K1167"/>
  <c r="N1166"/>
  <c r="O1166" s="1"/>
  <c r="W1165" i="4"/>
  <c r="O1165"/>
  <c r="N1166"/>
  <c r="K1167"/>
  <c r="J1099"/>
  <c r="M1098"/>
  <c r="K1168" i="7" l="1"/>
  <c r="N1167"/>
  <c r="M4117"/>
  <c r="M3055"/>
  <c r="N4114"/>
  <c r="O4114" s="1"/>
  <c r="N3049"/>
  <c r="O3049" s="1"/>
  <c r="J1167"/>
  <c r="M1166"/>
  <c r="O4113"/>
  <c r="W4113"/>
  <c r="W3048"/>
  <c r="O3048"/>
  <c r="O1166" i="4"/>
  <c r="W1166"/>
  <c r="K1168"/>
  <c r="N1167"/>
  <c r="M1099"/>
  <c r="J1100"/>
  <c r="N4115" i="7" l="1"/>
  <c r="O4115" s="1"/>
  <c r="M3056"/>
  <c r="M4118"/>
  <c r="K1169"/>
  <c r="N1168"/>
  <c r="O1168" s="1"/>
  <c r="J1168"/>
  <c r="M1167"/>
  <c r="N3050"/>
  <c r="O3050" s="1"/>
  <c r="W1167"/>
  <c r="O1167"/>
  <c r="N1168" i="4"/>
  <c r="O1168" s="1"/>
  <c r="K1169"/>
  <c r="W1168"/>
  <c r="W1167"/>
  <c r="O1167"/>
  <c r="M1100"/>
  <c r="J1101"/>
  <c r="N3051" i="7" l="1"/>
  <c r="K1170"/>
  <c r="N1169"/>
  <c r="M4119"/>
  <c r="M3057"/>
  <c r="N4116"/>
  <c r="J1169"/>
  <c r="M1168"/>
  <c r="N1169" i="4"/>
  <c r="O1169" s="1"/>
  <c r="K1170"/>
  <c r="M1101"/>
  <c r="J1102"/>
  <c r="W1169" l="1"/>
  <c r="N4117" i="7"/>
  <c r="O4117" s="1"/>
  <c r="M4120"/>
  <c r="K1171"/>
  <c r="N1170"/>
  <c r="O1170" s="1"/>
  <c r="N3052"/>
  <c r="O3052" s="1"/>
  <c r="J1170"/>
  <c r="M1169"/>
  <c r="M3058"/>
  <c r="W4116"/>
  <c r="O4116"/>
  <c r="O1169"/>
  <c r="W1169"/>
  <c r="W3051"/>
  <c r="O3051"/>
  <c r="N1170" i="4"/>
  <c r="K1171"/>
  <c r="M1102"/>
  <c r="J1103"/>
  <c r="J1171" i="7" l="1"/>
  <c r="M1170"/>
  <c r="N3053"/>
  <c r="O3053" s="1"/>
  <c r="K1172"/>
  <c r="N1171"/>
  <c r="M4121"/>
  <c r="N4118"/>
  <c r="O4118" s="1"/>
  <c r="M3059"/>
  <c r="W1170" i="4"/>
  <c r="O1170"/>
  <c r="N1171"/>
  <c r="K1172"/>
  <c r="M1103"/>
  <c r="J1104"/>
  <c r="K1173" i="7" l="1"/>
  <c r="N1172"/>
  <c r="O1172" s="1"/>
  <c r="N3054"/>
  <c r="J1172"/>
  <c r="M1171"/>
  <c r="M3060"/>
  <c r="N4119"/>
  <c r="M4122"/>
  <c r="W1171"/>
  <c r="O1171"/>
  <c r="W1171" i="4"/>
  <c r="O1171"/>
  <c r="N1172"/>
  <c r="K1173"/>
  <c r="M1104"/>
  <c r="J1105"/>
  <c r="J1173" i="7" l="1"/>
  <c r="M1172"/>
  <c r="N3055"/>
  <c r="O3055" s="1"/>
  <c r="K1174"/>
  <c r="N1173"/>
  <c r="M4123"/>
  <c r="N4120"/>
  <c r="O4120" s="1"/>
  <c r="M3061"/>
  <c r="O4119"/>
  <c r="W4119"/>
  <c r="O3054"/>
  <c r="W3054"/>
  <c r="W1172" i="4"/>
  <c r="O1172"/>
  <c r="N1173"/>
  <c r="K1174"/>
  <c r="M1105"/>
  <c r="J1106"/>
  <c r="M3062" i="7" l="1"/>
  <c r="N4121"/>
  <c r="O4121" s="1"/>
  <c r="M4124"/>
  <c r="K1175"/>
  <c r="N1174"/>
  <c r="O1174" s="1"/>
  <c r="N3056"/>
  <c r="O3056" s="1"/>
  <c r="J1174"/>
  <c r="M1173"/>
  <c r="O1173"/>
  <c r="W1173"/>
  <c r="W1173" i="4"/>
  <c r="O1173"/>
  <c r="N1174"/>
  <c r="K1175"/>
  <c r="M1106"/>
  <c r="J1107"/>
  <c r="J1175" i="7" l="1"/>
  <c r="M1174"/>
  <c r="N3057"/>
  <c r="K1176"/>
  <c r="N1175"/>
  <c r="M4125"/>
  <c r="N4122"/>
  <c r="M3063"/>
  <c r="W1174" i="4"/>
  <c r="O1174"/>
  <c r="N1175"/>
  <c r="K1176"/>
  <c r="M1107"/>
  <c r="J1108"/>
  <c r="N4123" i="7" l="1"/>
  <c r="O4123" s="1"/>
  <c r="M4126"/>
  <c r="K1177"/>
  <c r="N1176"/>
  <c r="O1176" s="1"/>
  <c r="N3058"/>
  <c r="O3058" s="1"/>
  <c r="J1176"/>
  <c r="M1175"/>
  <c r="M3064"/>
  <c r="O4122"/>
  <c r="W4122"/>
  <c r="W1175"/>
  <c r="O1175"/>
  <c r="O3057"/>
  <c r="W3057"/>
  <c r="W1175" i="4"/>
  <c r="O1175"/>
  <c r="N1176"/>
  <c r="O1176" s="1"/>
  <c r="K1177"/>
  <c r="M1108"/>
  <c r="J1109"/>
  <c r="M3065" i="7" l="1"/>
  <c r="K1178"/>
  <c r="N1177"/>
  <c r="M4127"/>
  <c r="N4124"/>
  <c r="O4124" s="1"/>
  <c r="J1177"/>
  <c r="M1176"/>
  <c r="N3059"/>
  <c r="O3059" s="1"/>
  <c r="K1178" i="4"/>
  <c r="N1177"/>
  <c r="M1109"/>
  <c r="J1110"/>
  <c r="J1178" i="7" l="1"/>
  <c r="M1177"/>
  <c r="M4128"/>
  <c r="K1179"/>
  <c r="N1178"/>
  <c r="O1178" s="1"/>
  <c r="M3066"/>
  <c r="N3060"/>
  <c r="N4125"/>
  <c r="O1177"/>
  <c r="W1177"/>
  <c r="N1178" i="4"/>
  <c r="K1179"/>
  <c r="W1177"/>
  <c r="O1177"/>
  <c r="M1110"/>
  <c r="J1111"/>
  <c r="K1180" i="7" l="1"/>
  <c r="N1179"/>
  <c r="M4129"/>
  <c r="J1179"/>
  <c r="M1178"/>
  <c r="N4126"/>
  <c r="O4126" s="1"/>
  <c r="N3061"/>
  <c r="O3061" s="1"/>
  <c r="M3067"/>
  <c r="O4125"/>
  <c r="W4125"/>
  <c r="O3060"/>
  <c r="W3060"/>
  <c r="W1178" i="4"/>
  <c r="O1178"/>
  <c r="N1179"/>
  <c r="K1180"/>
  <c r="M1111"/>
  <c r="J1112"/>
  <c r="J1180" i="7" l="1"/>
  <c r="M1179"/>
  <c r="M4130"/>
  <c r="K1181"/>
  <c r="N1180"/>
  <c r="O1180" s="1"/>
  <c r="M3068"/>
  <c r="N3062"/>
  <c r="O3062" s="1"/>
  <c r="N4127"/>
  <c r="O4127" s="1"/>
  <c r="O1179"/>
  <c r="W1179"/>
  <c r="W1179" i="4"/>
  <c r="O1179"/>
  <c r="N1180"/>
  <c r="K1181"/>
  <c r="M1112"/>
  <c r="J1113"/>
  <c r="N3063" i="7" l="1"/>
  <c r="K1182"/>
  <c r="N1181"/>
  <c r="M4131"/>
  <c r="J1181"/>
  <c r="M1180"/>
  <c r="N4128"/>
  <c r="M3069"/>
  <c r="W1180" i="4"/>
  <c r="O1180"/>
  <c r="N1181"/>
  <c r="K1182"/>
  <c r="M1113"/>
  <c r="J1114"/>
  <c r="M4132" i="7" l="1"/>
  <c r="K1183"/>
  <c r="N1182"/>
  <c r="O1182" s="1"/>
  <c r="N3064"/>
  <c r="O3064" s="1"/>
  <c r="M3070"/>
  <c r="N4129"/>
  <c r="O4129" s="1"/>
  <c r="J1182"/>
  <c r="M1181"/>
  <c r="O4128"/>
  <c r="W4128"/>
  <c r="O1181"/>
  <c r="W1181"/>
  <c r="O3063"/>
  <c r="W3063"/>
  <c r="W1181" i="4"/>
  <c r="O1181"/>
  <c r="N1182"/>
  <c r="K1183"/>
  <c r="M1114"/>
  <c r="J1115"/>
  <c r="J1183" i="7" l="1"/>
  <c r="M1182"/>
  <c r="N4130"/>
  <c r="O4130" s="1"/>
  <c r="M3071"/>
  <c r="N3065"/>
  <c r="O3065" s="1"/>
  <c r="K1184"/>
  <c r="N1183"/>
  <c r="M4133"/>
  <c r="W1182" i="4"/>
  <c r="O1182"/>
  <c r="N1183"/>
  <c r="K1184"/>
  <c r="M1115"/>
  <c r="J1116"/>
  <c r="M4134" i="7" l="1"/>
  <c r="N3066"/>
  <c r="M3072"/>
  <c r="N4131"/>
  <c r="J1184"/>
  <c r="M1183"/>
  <c r="K1185"/>
  <c r="N1184"/>
  <c r="O1184" s="1"/>
  <c r="O1183"/>
  <c r="W1183"/>
  <c r="W1183" i="4"/>
  <c r="O1183"/>
  <c r="N1184"/>
  <c r="K1185"/>
  <c r="M1116"/>
  <c r="J1117"/>
  <c r="O4131" i="7" l="1"/>
  <c r="W4131"/>
  <c r="K1186"/>
  <c r="N1185"/>
  <c r="J1185"/>
  <c r="M1184"/>
  <c r="N4132"/>
  <c r="O4132" s="1"/>
  <c r="M3073"/>
  <c r="N3067"/>
  <c r="O3067" s="1"/>
  <c r="M4135"/>
  <c r="O3066"/>
  <c r="W3066"/>
  <c r="W1184" i="4"/>
  <c r="O1184"/>
  <c r="N1185"/>
  <c r="K1186"/>
  <c r="M1117"/>
  <c r="J1118"/>
  <c r="M4136" i="7" l="1"/>
  <c r="N3068"/>
  <c r="O3068" s="1"/>
  <c r="M3074"/>
  <c r="N4133"/>
  <c r="O4133" s="1"/>
  <c r="J1186"/>
  <c r="M1185"/>
  <c r="K1187"/>
  <c r="N1186"/>
  <c r="O1186" s="1"/>
  <c r="W1185"/>
  <c r="O1185"/>
  <c r="N1186" i="4"/>
  <c r="K1187"/>
  <c r="W1185"/>
  <c r="O1185"/>
  <c r="M1118"/>
  <c r="J1119"/>
  <c r="K1188" i="7" l="1"/>
  <c r="N1187"/>
  <c r="N4134"/>
  <c r="M3075"/>
  <c r="N3069"/>
  <c r="M4137"/>
  <c r="J1187"/>
  <c r="M1186"/>
  <c r="W1186" i="4"/>
  <c r="O1186"/>
  <c r="N1187"/>
  <c r="K1188"/>
  <c r="M1119"/>
  <c r="J1120"/>
  <c r="M4138" i="7" l="1"/>
  <c r="M3076"/>
  <c r="N4135"/>
  <c r="O4135" s="1"/>
  <c r="K1189"/>
  <c r="N1188"/>
  <c r="O1188" s="1"/>
  <c r="J1188"/>
  <c r="M1187"/>
  <c r="N3070"/>
  <c r="O3070" s="1"/>
  <c r="O3069"/>
  <c r="W3069"/>
  <c r="W4134"/>
  <c r="O4134"/>
  <c r="W1187"/>
  <c r="O1187"/>
  <c r="W1187" i="4"/>
  <c r="O1187"/>
  <c r="N1188"/>
  <c r="K1189"/>
  <c r="M1120"/>
  <c r="J1121"/>
  <c r="N3071" i="7" l="1"/>
  <c r="O3071" s="1"/>
  <c r="K1190"/>
  <c r="N1189"/>
  <c r="M3077"/>
  <c r="M4139"/>
  <c r="J1189"/>
  <c r="M1188"/>
  <c r="N4136"/>
  <c r="O4136" s="1"/>
  <c r="N1189" i="4"/>
  <c r="O1189" s="1"/>
  <c r="K1190"/>
  <c r="W1188"/>
  <c r="O1188"/>
  <c r="W1189"/>
  <c r="M1121"/>
  <c r="J1122"/>
  <c r="N4137" i="7" l="1"/>
  <c r="J1190"/>
  <c r="M1189"/>
  <c r="M3078"/>
  <c r="K1191"/>
  <c r="N1190"/>
  <c r="O1190" s="1"/>
  <c r="N3072"/>
  <c r="M4140"/>
  <c r="O1189"/>
  <c r="W1189"/>
  <c r="N1190" i="4"/>
  <c r="K1191"/>
  <c r="J1123"/>
  <c r="M1122"/>
  <c r="M4141" i="7" l="1"/>
  <c r="K1192"/>
  <c r="N1191"/>
  <c r="M3079"/>
  <c r="J1191"/>
  <c r="M1190"/>
  <c r="N4138"/>
  <c r="O4138" s="1"/>
  <c r="N3073"/>
  <c r="O3073" s="1"/>
  <c r="W3072"/>
  <c r="O3072"/>
  <c r="W4137"/>
  <c r="O4137"/>
  <c r="W1190" i="4"/>
  <c r="O1190"/>
  <c r="N1191"/>
  <c r="K1192"/>
  <c r="M1123"/>
  <c r="J1124"/>
  <c r="N3074" i="7" l="1"/>
  <c r="O3074" s="1"/>
  <c r="M3080"/>
  <c r="K1193"/>
  <c r="N1192"/>
  <c r="O1192" s="1"/>
  <c r="M4142"/>
  <c r="N4139"/>
  <c r="O4139" s="1"/>
  <c r="J1192"/>
  <c r="M1191"/>
  <c r="W1191"/>
  <c r="O1191"/>
  <c r="W1191" i="4"/>
  <c r="O1191"/>
  <c r="N1192"/>
  <c r="K1193"/>
  <c r="M1124"/>
  <c r="J1125"/>
  <c r="N1193" l="1"/>
  <c r="O1193" s="1"/>
  <c r="K1194"/>
  <c r="J1193" i="7"/>
  <c r="M1192"/>
  <c r="M4143"/>
  <c r="M3081"/>
  <c r="N3075"/>
  <c r="N4140"/>
  <c r="K1194"/>
  <c r="N1193"/>
  <c r="W1192" i="4"/>
  <c r="O1192"/>
  <c r="W1193"/>
  <c r="J1126"/>
  <c r="M1125"/>
  <c r="N1194" l="1"/>
  <c r="K1195"/>
  <c r="K1195" i="7"/>
  <c r="N1194"/>
  <c r="O1194" s="1"/>
  <c r="N3076"/>
  <c r="O3076" s="1"/>
  <c r="M4144"/>
  <c r="J1194"/>
  <c r="M1193"/>
  <c r="N4141"/>
  <c r="O4141" s="1"/>
  <c r="M3082"/>
  <c r="O1193"/>
  <c r="W1193"/>
  <c r="O4140"/>
  <c r="W4140"/>
  <c r="W3075"/>
  <c r="O3075"/>
  <c r="M1126" i="4"/>
  <c r="J1127"/>
  <c r="W1194" l="1"/>
  <c r="O1194"/>
  <c r="N1195"/>
  <c r="K1196"/>
  <c r="N4142" i="7"/>
  <c r="O4142" s="1"/>
  <c r="J1195"/>
  <c r="M1194"/>
  <c r="N3077"/>
  <c r="O3077" s="1"/>
  <c r="K1196"/>
  <c r="N1195"/>
  <c r="M3083"/>
  <c r="M4145"/>
  <c r="M1127" i="4"/>
  <c r="J1128"/>
  <c r="O1195" l="1"/>
  <c r="W1195"/>
  <c r="N1196"/>
  <c r="K1197"/>
  <c r="M4146" i="7"/>
  <c r="K1197"/>
  <c r="N1196"/>
  <c r="O1196" s="1"/>
  <c r="J1196"/>
  <c r="M1195"/>
  <c r="N4143"/>
  <c r="M3084"/>
  <c r="N3078"/>
  <c r="O1195"/>
  <c r="W1195"/>
  <c r="M1128" i="4"/>
  <c r="J1129"/>
  <c r="W1196" l="1"/>
  <c r="O1196"/>
  <c r="N1197"/>
  <c r="K1198"/>
  <c r="M3085" i="7"/>
  <c r="N4144"/>
  <c r="O4144" s="1"/>
  <c r="J1197"/>
  <c r="M1196"/>
  <c r="K1198"/>
  <c r="N1197"/>
  <c r="M4147"/>
  <c r="N3079"/>
  <c r="O3079" s="1"/>
  <c r="O3078"/>
  <c r="W3078"/>
  <c r="O4143"/>
  <c r="W4143"/>
  <c r="J1130" i="4"/>
  <c r="M1129"/>
  <c r="W1197" l="1"/>
  <c r="O1197"/>
  <c r="N1198"/>
  <c r="K1199"/>
  <c r="N3080" i="7"/>
  <c r="O3080" s="1"/>
  <c r="M4148"/>
  <c r="K1199"/>
  <c r="N1198"/>
  <c r="O1198" s="1"/>
  <c r="J1198"/>
  <c r="M1197"/>
  <c r="N4145"/>
  <c r="O4145" s="1"/>
  <c r="M3086"/>
  <c r="W1197"/>
  <c r="O1197"/>
  <c r="M1130" i="4"/>
  <c r="J1131"/>
  <c r="W1198" l="1"/>
  <c r="O1198"/>
  <c r="N1199"/>
  <c r="K1200"/>
  <c r="M3087" i="7"/>
  <c r="J1199"/>
  <c r="M1198"/>
  <c r="M4149"/>
  <c r="N3081"/>
  <c r="N4146"/>
  <c r="K1200"/>
  <c r="N1199"/>
  <c r="J1132" i="4"/>
  <c r="M1131"/>
  <c r="W1199" l="1"/>
  <c r="O1199"/>
  <c r="N1200"/>
  <c r="K1201"/>
  <c r="K1201" i="7"/>
  <c r="N1200"/>
  <c r="O1200" s="1"/>
  <c r="N3082"/>
  <c r="O3082" s="1"/>
  <c r="J1200"/>
  <c r="M1199"/>
  <c r="M3088"/>
  <c r="N4147"/>
  <c r="O4147" s="1"/>
  <c r="M4150"/>
  <c r="O1199"/>
  <c r="W1199"/>
  <c r="O4146"/>
  <c r="W4146"/>
  <c r="O3081"/>
  <c r="W3081"/>
  <c r="J1133" i="4"/>
  <c r="M1132"/>
  <c r="W1200" l="1"/>
  <c r="O1200"/>
  <c r="N1201"/>
  <c r="K1202"/>
  <c r="M4151" i="7"/>
  <c r="M3089"/>
  <c r="N3083"/>
  <c r="O3083" s="1"/>
  <c r="K1202"/>
  <c r="N1201"/>
  <c r="N4148"/>
  <c r="O4148" s="1"/>
  <c r="J1201"/>
  <c r="M1200"/>
  <c r="J1134" i="4"/>
  <c r="M1133"/>
  <c r="W1201" l="1"/>
  <c r="O1201"/>
  <c r="N1202"/>
  <c r="K1203"/>
  <c r="J1202" i="7"/>
  <c r="M1201"/>
  <c r="K1203"/>
  <c r="N1202"/>
  <c r="O1202" s="1"/>
  <c r="M3090"/>
  <c r="M4152"/>
  <c r="N4149"/>
  <c r="N3084"/>
  <c r="O1201"/>
  <c r="W1201"/>
  <c r="J1135" i="4"/>
  <c r="M1134"/>
  <c r="W1202" l="1"/>
  <c r="O1202"/>
  <c r="N1203"/>
  <c r="K1204"/>
  <c r="N3085" i="7"/>
  <c r="O3085" s="1"/>
  <c r="M4153"/>
  <c r="K1204"/>
  <c r="N1203"/>
  <c r="J1203"/>
  <c r="M1202"/>
  <c r="N4150"/>
  <c r="O4150" s="1"/>
  <c r="M3091"/>
  <c r="O3084"/>
  <c r="W3084"/>
  <c r="W4149"/>
  <c r="O4149"/>
  <c r="J1136" i="4"/>
  <c r="M1135"/>
  <c r="W1203" l="1"/>
  <c r="O1203"/>
  <c r="N1204"/>
  <c r="K1205"/>
  <c r="M3092" i="7"/>
  <c r="J1204"/>
  <c r="M1203"/>
  <c r="M4154"/>
  <c r="N3086"/>
  <c r="O3086" s="1"/>
  <c r="N4151"/>
  <c r="O4151" s="1"/>
  <c r="K1205"/>
  <c r="N1204"/>
  <c r="O1204" s="1"/>
  <c r="O1203"/>
  <c r="W1203"/>
  <c r="J1137" i="4"/>
  <c r="M1136"/>
  <c r="W1204" l="1"/>
  <c r="O1204"/>
  <c r="N1205"/>
  <c r="K1206"/>
  <c r="K1206" i="7"/>
  <c r="N1205"/>
  <c r="N3087"/>
  <c r="J1205"/>
  <c r="M1204"/>
  <c r="M3093"/>
  <c r="N4152"/>
  <c r="M4155"/>
  <c r="J1138" i="4"/>
  <c r="M1137"/>
  <c r="W1205" l="1"/>
  <c r="O1205"/>
  <c r="N1206"/>
  <c r="K1207"/>
  <c r="M4156" i="7"/>
  <c r="M3094"/>
  <c r="N3088"/>
  <c r="O3088" s="1"/>
  <c r="K1207"/>
  <c r="N1206"/>
  <c r="O1206" s="1"/>
  <c r="N4153"/>
  <c r="O4153" s="1"/>
  <c r="J1206"/>
  <c r="M1205"/>
  <c r="W4152"/>
  <c r="O4152"/>
  <c r="W3087"/>
  <c r="O3087"/>
  <c r="W1205"/>
  <c r="O1205"/>
  <c r="J1139" i="4"/>
  <c r="M1138"/>
  <c r="W1206" l="1"/>
  <c r="O1206"/>
  <c r="N1207"/>
  <c r="K1208"/>
  <c r="J1207" i="7"/>
  <c r="M1206"/>
  <c r="K1208"/>
  <c r="N1207"/>
  <c r="M3095"/>
  <c r="M4157"/>
  <c r="N4154"/>
  <c r="O4154" s="1"/>
  <c r="N3089"/>
  <c r="O3089" s="1"/>
  <c r="J1140" i="4"/>
  <c r="M1139"/>
  <c r="W1207" l="1"/>
  <c r="O1207"/>
  <c r="N1208"/>
  <c r="K1209"/>
  <c r="W1207" i="7"/>
  <c r="O1207"/>
  <c r="N3090"/>
  <c r="N4155"/>
  <c r="M4158"/>
  <c r="M3096"/>
  <c r="K1209"/>
  <c r="N1208"/>
  <c r="O1208" s="1"/>
  <c r="J1208"/>
  <c r="M1207"/>
  <c r="J1141" i="4"/>
  <c r="M1140"/>
  <c r="W1208" l="1"/>
  <c r="O1208"/>
  <c r="N1209"/>
  <c r="K1210"/>
  <c r="J1209" i="7"/>
  <c r="M1208"/>
  <c r="K1210"/>
  <c r="N1209"/>
  <c r="M3097"/>
  <c r="M4159"/>
  <c r="N4156"/>
  <c r="O4156" s="1"/>
  <c r="N3091"/>
  <c r="O3091" s="1"/>
  <c r="W4155"/>
  <c r="O4155"/>
  <c r="W3090"/>
  <c r="O3090"/>
  <c r="J1142" i="4"/>
  <c r="M1141"/>
  <c r="W1209" l="1"/>
  <c r="O1209"/>
  <c r="N1210"/>
  <c r="K1211"/>
  <c r="O1209" i="7"/>
  <c r="W1209"/>
  <c r="N3092"/>
  <c r="O3092" s="1"/>
  <c r="N4157"/>
  <c r="O4157" s="1"/>
  <c r="M4160"/>
  <c r="M3098"/>
  <c r="K1211"/>
  <c r="N1210"/>
  <c r="O1210" s="1"/>
  <c r="J1210"/>
  <c r="M1209"/>
  <c r="J1143" i="4"/>
  <c r="M1142"/>
  <c r="W1210" l="1"/>
  <c r="O1210"/>
  <c r="N1211"/>
  <c r="K1212"/>
  <c r="J1211" i="7"/>
  <c r="M1210"/>
  <c r="K1212"/>
  <c r="N1211"/>
  <c r="M3099"/>
  <c r="M4161"/>
  <c r="N4158"/>
  <c r="N3093"/>
  <c r="J1144" i="4"/>
  <c r="M1143"/>
  <c r="O1211" l="1"/>
  <c r="W1211"/>
  <c r="K1213"/>
  <c r="N1212"/>
  <c r="W3093" i="7"/>
  <c r="O3093"/>
  <c r="W4158"/>
  <c r="O4158"/>
  <c r="W1211"/>
  <c r="O1211"/>
  <c r="N3094"/>
  <c r="O3094" s="1"/>
  <c r="N4159"/>
  <c r="O4159" s="1"/>
  <c r="M4162"/>
  <c r="M3100"/>
  <c r="K1213"/>
  <c r="N1212"/>
  <c r="O1212" s="1"/>
  <c r="J1212"/>
  <c r="M1211"/>
  <c r="J1145" i="4"/>
  <c r="M1144"/>
  <c r="K1214" l="1"/>
  <c r="N1213"/>
  <c r="O1212"/>
  <c r="W1212"/>
  <c r="J1213" i="7"/>
  <c r="M1212"/>
  <c r="K1214"/>
  <c r="N1213"/>
  <c r="M3101"/>
  <c r="M4163"/>
  <c r="N4160"/>
  <c r="O4160" s="1"/>
  <c r="N3095"/>
  <c r="O3095" s="1"/>
  <c r="J1146" i="4"/>
  <c r="M1145"/>
  <c r="K1215" l="1"/>
  <c r="N1214"/>
  <c r="O1213"/>
  <c r="W1213"/>
  <c r="O1213" i="7"/>
  <c r="W1213"/>
  <c r="N3096"/>
  <c r="N4161"/>
  <c r="M4164"/>
  <c r="M3102"/>
  <c r="K1215"/>
  <c r="N1214"/>
  <c r="O1214" s="1"/>
  <c r="J1214"/>
  <c r="M1213"/>
  <c r="J1147" i="4"/>
  <c r="M1146"/>
  <c r="N1215" l="1"/>
  <c r="K1216"/>
  <c r="W1214"/>
  <c r="O1214"/>
  <c r="J1215" i="7"/>
  <c r="M1214"/>
  <c r="K1216"/>
  <c r="N1215"/>
  <c r="M3103"/>
  <c r="M4165"/>
  <c r="N4162"/>
  <c r="O4162" s="1"/>
  <c r="N3097"/>
  <c r="O3097" s="1"/>
  <c r="W4161"/>
  <c r="O4161"/>
  <c r="W3096"/>
  <c r="O3096"/>
  <c r="J1148" i="4"/>
  <c r="M1147"/>
  <c r="W1215" l="1"/>
  <c r="O1215"/>
  <c r="N1216"/>
  <c r="K1217"/>
  <c r="O1215" i="7"/>
  <c r="W1215"/>
  <c r="N3098"/>
  <c r="O3098" s="1"/>
  <c r="N4163"/>
  <c r="O4163" s="1"/>
  <c r="M4166"/>
  <c r="M3104"/>
  <c r="K1217"/>
  <c r="N1216"/>
  <c r="O1216" s="1"/>
  <c r="J1216"/>
  <c r="M1215"/>
  <c r="J1149" i="4"/>
  <c r="M1148"/>
  <c r="W1216" l="1"/>
  <c r="O1216"/>
  <c r="N1217"/>
  <c r="K1218"/>
  <c r="J1217" i="7"/>
  <c r="M1216"/>
  <c r="K1218"/>
  <c r="N1217"/>
  <c r="M3105"/>
  <c r="M4167"/>
  <c r="N4164"/>
  <c r="N3099"/>
  <c r="M1149" i="4"/>
  <c r="J1150"/>
  <c r="W1217" l="1"/>
  <c r="O1217"/>
  <c r="N1218"/>
  <c r="K1219"/>
  <c r="O3099" i="7"/>
  <c r="W3099"/>
  <c r="O4164"/>
  <c r="W4164"/>
  <c r="W1217"/>
  <c r="O1217"/>
  <c r="N3100"/>
  <c r="O3100" s="1"/>
  <c r="N4165"/>
  <c r="O4165" s="1"/>
  <c r="M4168"/>
  <c r="M3106"/>
  <c r="K1219"/>
  <c r="N1218"/>
  <c r="O1218" s="1"/>
  <c r="J1218"/>
  <c r="M1217"/>
  <c r="M1150" i="4"/>
  <c r="J1151"/>
  <c r="W1218" l="1"/>
  <c r="O1218"/>
  <c r="N1219"/>
  <c r="K1220"/>
  <c r="J1219" i="7"/>
  <c r="M1218"/>
  <c r="K1220"/>
  <c r="N1219"/>
  <c r="M3107"/>
  <c r="M4169"/>
  <c r="N4166"/>
  <c r="O4166" s="1"/>
  <c r="N3101"/>
  <c r="O3101" s="1"/>
  <c r="J1152" i="4"/>
  <c r="M1151"/>
  <c r="W1219" l="1"/>
  <c r="O1219"/>
  <c r="N1220"/>
  <c r="K1221"/>
  <c r="O1219" i="7"/>
  <c r="W1219"/>
  <c r="N3102"/>
  <c r="N4167"/>
  <c r="M4170"/>
  <c r="M3108"/>
  <c r="K1221"/>
  <c r="N1220"/>
  <c r="O1220" s="1"/>
  <c r="J1220"/>
  <c r="M1219"/>
  <c r="M1152" i="4"/>
  <c r="J1153"/>
  <c r="W1220" l="1"/>
  <c r="O1220"/>
  <c r="N1221"/>
  <c r="K1222"/>
  <c r="J1221" i="7"/>
  <c r="M1220"/>
  <c r="K1222"/>
  <c r="N1221"/>
  <c r="M3109"/>
  <c r="M4171"/>
  <c r="N4168"/>
  <c r="O4168" s="1"/>
  <c r="N3103"/>
  <c r="O3103" s="1"/>
  <c r="O4167"/>
  <c r="W4167"/>
  <c r="O3102"/>
  <c r="W3102"/>
  <c r="M1153" i="4"/>
  <c r="J1154"/>
  <c r="W1221" l="1"/>
  <c r="O1221"/>
  <c r="N1222"/>
  <c r="K1223"/>
  <c r="N3104" i="7"/>
  <c r="O3104" s="1"/>
  <c r="N4169"/>
  <c r="O4169" s="1"/>
  <c r="M4172"/>
  <c r="M3110"/>
  <c r="K1223"/>
  <c r="N1222"/>
  <c r="O1222" s="1"/>
  <c r="J1222"/>
  <c r="M1221"/>
  <c r="O1221"/>
  <c r="W1221"/>
  <c r="J1155" i="4"/>
  <c r="M1154"/>
  <c r="W1222" l="1"/>
  <c r="O1222"/>
  <c r="N1223"/>
  <c r="K1224"/>
  <c r="K1224" i="7"/>
  <c r="N1223"/>
  <c r="M4173"/>
  <c r="N4170"/>
  <c r="N3105"/>
  <c r="J1223"/>
  <c r="M1222"/>
  <c r="M3111"/>
  <c r="M1155" i="4"/>
  <c r="J1156"/>
  <c r="W1223" l="1"/>
  <c r="O1223"/>
  <c r="N1224"/>
  <c r="K1225"/>
  <c r="M3112" i="7"/>
  <c r="J1224"/>
  <c r="M1223"/>
  <c r="N3106"/>
  <c r="O3106" s="1"/>
  <c r="M4174"/>
  <c r="K1225"/>
  <c r="N1224"/>
  <c r="O1224" s="1"/>
  <c r="N4171"/>
  <c r="O4171" s="1"/>
  <c r="O3105"/>
  <c r="W3105"/>
  <c r="O4170"/>
  <c r="W4170"/>
  <c r="O1223"/>
  <c r="W1223"/>
  <c r="M1156" i="4"/>
  <c r="J1157"/>
  <c r="W1224" l="1"/>
  <c r="O1224"/>
  <c r="N1225"/>
  <c r="K1226"/>
  <c r="K1226" i="7"/>
  <c r="N1225"/>
  <c r="M4175"/>
  <c r="N3107"/>
  <c r="O3107" s="1"/>
  <c r="J1225"/>
  <c r="M1224"/>
  <c r="M3113"/>
  <c r="N4172"/>
  <c r="O4172" s="1"/>
  <c r="M1157" i="4"/>
  <c r="J1158"/>
  <c r="W1225" l="1"/>
  <c r="O1225"/>
  <c r="N1226"/>
  <c r="K1227"/>
  <c r="M3114" i="7"/>
  <c r="J1226"/>
  <c r="M1225"/>
  <c r="N3108"/>
  <c r="M4176"/>
  <c r="K1227"/>
  <c r="N1226"/>
  <c r="O1226" s="1"/>
  <c r="N4173"/>
  <c r="W1225"/>
  <c r="O1225"/>
  <c r="M1158" i="4"/>
  <c r="J1159"/>
  <c r="W1226" l="1"/>
  <c r="O1226"/>
  <c r="N1227"/>
  <c r="K1228"/>
  <c r="N4174" i="7"/>
  <c r="O4174" s="1"/>
  <c r="K1228"/>
  <c r="N1227"/>
  <c r="M4177"/>
  <c r="N3109"/>
  <c r="O3109" s="1"/>
  <c r="J1227"/>
  <c r="M1226"/>
  <c r="M3115"/>
  <c r="O4173"/>
  <c r="W4173"/>
  <c r="O3108"/>
  <c r="W3108"/>
  <c r="M1159" i="4"/>
  <c r="J1160"/>
  <c r="N1228" l="1"/>
  <c r="O1228" s="1"/>
  <c r="K1229"/>
  <c r="W1227"/>
  <c r="O1227"/>
  <c r="W1227" i="7"/>
  <c r="O1227"/>
  <c r="M3116"/>
  <c r="J1228"/>
  <c r="M1227"/>
  <c r="N3110"/>
  <c r="O3110" s="1"/>
  <c r="M4178"/>
  <c r="K1229"/>
  <c r="N1228"/>
  <c r="O1228" s="1"/>
  <c r="N4175"/>
  <c r="O4175" s="1"/>
  <c r="M1160" i="4"/>
  <c r="J1161"/>
  <c r="W1228" l="1"/>
  <c r="N1229"/>
  <c r="K1230"/>
  <c r="N4176" i="7"/>
  <c r="K1230"/>
  <c r="N1229"/>
  <c r="M4179"/>
  <c r="N3111"/>
  <c r="J1229"/>
  <c r="M1228"/>
  <c r="M3117"/>
  <c r="M1161" i="4"/>
  <c r="J1162"/>
  <c r="O1229" l="1"/>
  <c r="W1229"/>
  <c r="K1231"/>
  <c r="N1230"/>
  <c r="J1230" i="7"/>
  <c r="M1229"/>
  <c r="N3112"/>
  <c r="O3112" s="1"/>
  <c r="M4180"/>
  <c r="K1231"/>
  <c r="N1230"/>
  <c r="O1230" s="1"/>
  <c r="N4177"/>
  <c r="O4177" s="1"/>
  <c r="M3118"/>
  <c r="O3111"/>
  <c r="W3111"/>
  <c r="O1229"/>
  <c r="W1229"/>
  <c r="W4176"/>
  <c r="O4176"/>
  <c r="J1163" i="4"/>
  <c r="M1162"/>
  <c r="N1231" l="1"/>
  <c r="K1232"/>
  <c r="W1230"/>
  <c r="O1230"/>
  <c r="M3119" i="7"/>
  <c r="N4178"/>
  <c r="O4178" s="1"/>
  <c r="K1232"/>
  <c r="N1231"/>
  <c r="M4181"/>
  <c r="N3113"/>
  <c r="O3113" s="1"/>
  <c r="J1231"/>
  <c r="M1230"/>
  <c r="J1164" i="4"/>
  <c r="M1163"/>
  <c r="W1231" l="1"/>
  <c r="O1231"/>
  <c r="K1233"/>
  <c r="N1232"/>
  <c r="N3114" i="7"/>
  <c r="M4182"/>
  <c r="K1233"/>
  <c r="N1232"/>
  <c r="O1232" s="1"/>
  <c r="N4179"/>
  <c r="M3120"/>
  <c r="J1232"/>
  <c r="M1231"/>
  <c r="W1231"/>
  <c r="O1231"/>
  <c r="M1164" i="4"/>
  <c r="J1165"/>
  <c r="K1234" l="1"/>
  <c r="N1233"/>
  <c r="O1232"/>
  <c r="W1232"/>
  <c r="J1233" i="7"/>
  <c r="M1232"/>
  <c r="N4180"/>
  <c r="O4180" s="1"/>
  <c r="K1234"/>
  <c r="N1233"/>
  <c r="M4183"/>
  <c r="N3115"/>
  <c r="O3115" s="1"/>
  <c r="M3121"/>
  <c r="O4179"/>
  <c r="W4179"/>
  <c r="W3114"/>
  <c r="O3114"/>
  <c r="M1165" i="4"/>
  <c r="J1166"/>
  <c r="N1234" l="1"/>
  <c r="K1235"/>
  <c r="W1233"/>
  <c r="O1233"/>
  <c r="M3122" i="7"/>
  <c r="N3116"/>
  <c r="O3116" s="1"/>
  <c r="M4184"/>
  <c r="K1235"/>
  <c r="N1234"/>
  <c r="O1234" s="1"/>
  <c r="N4181"/>
  <c r="O4181" s="1"/>
  <c r="J1234"/>
  <c r="M1233"/>
  <c r="O1233"/>
  <c r="W1233"/>
  <c r="J1167" i="4"/>
  <c r="M1166"/>
  <c r="O1234" l="1"/>
  <c r="W1234"/>
  <c r="N1235"/>
  <c r="K1236"/>
  <c r="J1235" i="7"/>
  <c r="M1234"/>
  <c r="N4182"/>
  <c r="K1236"/>
  <c r="N1235"/>
  <c r="M4185"/>
  <c r="N3117"/>
  <c r="M3123"/>
  <c r="M1167" i="4"/>
  <c r="J1168"/>
  <c r="W1235" l="1"/>
  <c r="O1235"/>
  <c r="N1236"/>
  <c r="K1237"/>
  <c r="K1237" i="7"/>
  <c r="N1236"/>
  <c r="O1236" s="1"/>
  <c r="N4183"/>
  <c r="O4183" s="1"/>
  <c r="J1236"/>
  <c r="M1235"/>
  <c r="M3124"/>
  <c r="N3118"/>
  <c r="O3118" s="1"/>
  <c r="M4186"/>
  <c r="W3117"/>
  <c r="O3117"/>
  <c r="W1235"/>
  <c r="O1235"/>
  <c r="W4182"/>
  <c r="O4182"/>
  <c r="M1168" i="4"/>
  <c r="J1169"/>
  <c r="O1236" l="1"/>
  <c r="W1236"/>
  <c r="K1238"/>
  <c r="N1237"/>
  <c r="M4187" i="7"/>
  <c r="J1237"/>
  <c r="M1236"/>
  <c r="N4184"/>
  <c r="O4184" s="1"/>
  <c r="K1238"/>
  <c r="N1237"/>
  <c r="N3119"/>
  <c r="O3119" s="1"/>
  <c r="M3125"/>
  <c r="M1169" i="4"/>
  <c r="J1170"/>
  <c r="N1238" l="1"/>
  <c r="K1239"/>
  <c r="W1237"/>
  <c r="O1237"/>
  <c r="M3126" i="7"/>
  <c r="N3120"/>
  <c r="N4185"/>
  <c r="J1238"/>
  <c r="M1237"/>
  <c r="M4188"/>
  <c r="K1239"/>
  <c r="N1238"/>
  <c r="O1238" s="1"/>
  <c r="O1237"/>
  <c r="W1237"/>
  <c r="M1170" i="4"/>
  <c r="J1171"/>
  <c r="W1238" l="1"/>
  <c r="O1238"/>
  <c r="N1239"/>
  <c r="K1240"/>
  <c r="K1240" i="7"/>
  <c r="N1239"/>
  <c r="M4189"/>
  <c r="N4186"/>
  <c r="O4186" s="1"/>
  <c r="N3121"/>
  <c r="O3121" s="1"/>
  <c r="M3127"/>
  <c r="J1239"/>
  <c r="M1238"/>
  <c r="O4185"/>
  <c r="W4185"/>
  <c r="O3120"/>
  <c r="W3120"/>
  <c r="M1171" i="4"/>
  <c r="J1172"/>
  <c r="W1239" l="1"/>
  <c r="O1239"/>
  <c r="N1240"/>
  <c r="K1241"/>
  <c r="M3128" i="7"/>
  <c r="M4190"/>
  <c r="K1241"/>
  <c r="N1240"/>
  <c r="O1240" s="1"/>
  <c r="J1240"/>
  <c r="M1239"/>
  <c r="N3122"/>
  <c r="O3122" s="1"/>
  <c r="N4187"/>
  <c r="O4187" s="1"/>
  <c r="O1239"/>
  <c r="W1239"/>
  <c r="M1172" i="4"/>
  <c r="J1173"/>
  <c r="W1240" l="1"/>
  <c r="O1240"/>
  <c r="N1241"/>
  <c r="K1242"/>
  <c r="J1241" i="7"/>
  <c r="M1240"/>
  <c r="M4191"/>
  <c r="M3129"/>
  <c r="N4188"/>
  <c r="N3123"/>
  <c r="K1242"/>
  <c r="N1241"/>
  <c r="M1173" i="4"/>
  <c r="J1174"/>
  <c r="W1241" l="1"/>
  <c r="O1241"/>
  <c r="N1242"/>
  <c r="K1243"/>
  <c r="K1243" i="7"/>
  <c r="N1242"/>
  <c r="O1242" s="1"/>
  <c r="N3124"/>
  <c r="O3124" s="1"/>
  <c r="N4189"/>
  <c r="O4189" s="1"/>
  <c r="M3130"/>
  <c r="M4192"/>
  <c r="J1242"/>
  <c r="M1241"/>
  <c r="O1241"/>
  <c r="W1241"/>
  <c r="O3123"/>
  <c r="W3123"/>
  <c r="O4188"/>
  <c r="W4188"/>
  <c r="M1174" i="4"/>
  <c r="J1175"/>
  <c r="W1242" l="1"/>
  <c r="O1242"/>
  <c r="N1243"/>
  <c r="K1244"/>
  <c r="M4193" i="7"/>
  <c r="M3131"/>
  <c r="N4190"/>
  <c r="O4190" s="1"/>
  <c r="N3125"/>
  <c r="O3125" s="1"/>
  <c r="K1244"/>
  <c r="N1243"/>
  <c r="J1243"/>
  <c r="M1242"/>
  <c r="M1175" i="4"/>
  <c r="J1176"/>
  <c r="W1243" l="1"/>
  <c r="O1243"/>
  <c r="N1244"/>
  <c r="K1245"/>
  <c r="J1244" i="7"/>
  <c r="M1243"/>
  <c r="K1245"/>
  <c r="N1244"/>
  <c r="O1244" s="1"/>
  <c r="N3126"/>
  <c r="M3132"/>
  <c r="M4194"/>
  <c r="N4191"/>
  <c r="O1243"/>
  <c r="W1243"/>
  <c r="J1177" i="4"/>
  <c r="M1176"/>
  <c r="W1244" l="1"/>
  <c r="O1244"/>
  <c r="N1245"/>
  <c r="K1246"/>
  <c r="M4195" i="7"/>
  <c r="N4192"/>
  <c r="O4192" s="1"/>
  <c r="M3133"/>
  <c r="N3127"/>
  <c r="O3127" s="1"/>
  <c r="K1246"/>
  <c r="N1245"/>
  <c r="J1245"/>
  <c r="M1244"/>
  <c r="O4191"/>
  <c r="W4191"/>
  <c r="W3126"/>
  <c r="O3126"/>
  <c r="M1177" i="4"/>
  <c r="J1178"/>
  <c r="N1246" l="1"/>
  <c r="O1246" s="1"/>
  <c r="K1247"/>
  <c r="W1245"/>
  <c r="O1245"/>
  <c r="J1246" i="7"/>
  <c r="M1245"/>
  <c r="N3128"/>
  <c r="O3128" s="1"/>
  <c r="M3134"/>
  <c r="N4193"/>
  <c r="O4193" s="1"/>
  <c r="M4196"/>
  <c r="K1247"/>
  <c r="N1246"/>
  <c r="O1246" s="1"/>
  <c r="W1245"/>
  <c r="O1245"/>
  <c r="M1178" i="4"/>
  <c r="J1179"/>
  <c r="W1246" l="1"/>
  <c r="K1248"/>
  <c r="N1247"/>
  <c r="K1248" i="7"/>
  <c r="N1247"/>
  <c r="N4194"/>
  <c r="N3129"/>
  <c r="J1247"/>
  <c r="M1246"/>
  <c r="M4197"/>
  <c r="M3135"/>
  <c r="M1179" i="4"/>
  <c r="J1180"/>
  <c r="K1249" l="1"/>
  <c r="N1248"/>
  <c r="W1247"/>
  <c r="O1247"/>
  <c r="M3136" i="7"/>
  <c r="J1248"/>
  <c r="M1247"/>
  <c r="N3130"/>
  <c r="O3130" s="1"/>
  <c r="K1249"/>
  <c r="N1248"/>
  <c r="O1248" s="1"/>
  <c r="M4198"/>
  <c r="N4195"/>
  <c r="O4195" s="1"/>
  <c r="O3129"/>
  <c r="W3129"/>
  <c r="O4194"/>
  <c r="W4194"/>
  <c r="W1247"/>
  <c r="O1247"/>
  <c r="M1180" i="4"/>
  <c r="J1181"/>
  <c r="K1250" l="1"/>
  <c r="N1249"/>
  <c r="W1248"/>
  <c r="O1248"/>
  <c r="N4196" i="7"/>
  <c r="O4196" s="1"/>
  <c r="K1250"/>
  <c r="N1249"/>
  <c r="N3131"/>
  <c r="O3131" s="1"/>
  <c r="J1249"/>
  <c r="M1248"/>
  <c r="M3137"/>
  <c r="M4199"/>
  <c r="M1181" i="4"/>
  <c r="J1182"/>
  <c r="K1251" l="1"/>
  <c r="N1250"/>
  <c r="W1249"/>
  <c r="O1249"/>
  <c r="M4200" i="7"/>
  <c r="J1250"/>
  <c r="M1249"/>
  <c r="K1251"/>
  <c r="N1250"/>
  <c r="O1250" s="1"/>
  <c r="N4197"/>
  <c r="M3138"/>
  <c r="N3132"/>
  <c r="O1249"/>
  <c r="W1249"/>
  <c r="M1182" i="4"/>
  <c r="J1183"/>
  <c r="K1252" l="1"/>
  <c r="N1251"/>
  <c r="W1250"/>
  <c r="O1250"/>
  <c r="M3139" i="7"/>
  <c r="K1252"/>
  <c r="N1251"/>
  <c r="J1251"/>
  <c r="M1250"/>
  <c r="M4201"/>
  <c r="N3133"/>
  <c r="O3133" s="1"/>
  <c r="N4198"/>
  <c r="O4198" s="1"/>
  <c r="O3132"/>
  <c r="W3132"/>
  <c r="O4197"/>
  <c r="W4197"/>
  <c r="M1183" i="4"/>
  <c r="J1184"/>
  <c r="W1251" l="1"/>
  <c r="O1251"/>
  <c r="K1253"/>
  <c r="N1252"/>
  <c r="N3134" i="7"/>
  <c r="O3134" s="1"/>
  <c r="J1252"/>
  <c r="M1251"/>
  <c r="K1253"/>
  <c r="N1252"/>
  <c r="O1252" s="1"/>
  <c r="M3140"/>
  <c r="N4199"/>
  <c r="O4199" s="1"/>
  <c r="M4202"/>
  <c r="O1251"/>
  <c r="W1251"/>
  <c r="M1184" i="4"/>
  <c r="J1185"/>
  <c r="K1254" l="1"/>
  <c r="N1253"/>
  <c r="W1252"/>
  <c r="O1252"/>
  <c r="N4200" i="7"/>
  <c r="K1254"/>
  <c r="N1253"/>
  <c r="J1253"/>
  <c r="M1252"/>
  <c r="N3135"/>
  <c r="M4203"/>
  <c r="M3141"/>
  <c r="M1185" i="4"/>
  <c r="J1186"/>
  <c r="K1255" l="1"/>
  <c r="N1254"/>
  <c r="W1253"/>
  <c r="O1253"/>
  <c r="M3142" i="7"/>
  <c r="N3136"/>
  <c r="O3136" s="1"/>
  <c r="K1255"/>
  <c r="N1254"/>
  <c r="O1254" s="1"/>
  <c r="N4201"/>
  <c r="O4201" s="1"/>
  <c r="M4204"/>
  <c r="J1254"/>
  <c r="M1253"/>
  <c r="W3135"/>
  <c r="O3135"/>
  <c r="W1253"/>
  <c r="O1253"/>
  <c r="W4200"/>
  <c r="O4200"/>
  <c r="M1186" i="4"/>
  <c r="J1187"/>
  <c r="K1256" l="1"/>
  <c r="N1255"/>
  <c r="W1254"/>
  <c r="O1254"/>
  <c r="J1255" i="7"/>
  <c r="M1254"/>
  <c r="N4202"/>
  <c r="O4202" s="1"/>
  <c r="N3137"/>
  <c r="O3137" s="1"/>
  <c r="M3143"/>
  <c r="M4205"/>
  <c r="K1256"/>
  <c r="N1255"/>
  <c r="M1187" i="4"/>
  <c r="J1188"/>
  <c r="K1257" l="1"/>
  <c r="N1256"/>
  <c r="W1255"/>
  <c r="O1255"/>
  <c r="M4206" i="7"/>
  <c r="M3144"/>
  <c r="N4203"/>
  <c r="J1256"/>
  <c r="M1255"/>
  <c r="K1257"/>
  <c r="N1256"/>
  <c r="O1256" s="1"/>
  <c r="N3138"/>
  <c r="O1255"/>
  <c r="W1255"/>
  <c r="M1188" i="4"/>
  <c r="J1189"/>
  <c r="K1258" l="1"/>
  <c r="N1257"/>
  <c r="W1256"/>
  <c r="O1256"/>
  <c r="K1258" i="7"/>
  <c r="N1257"/>
  <c r="N4204"/>
  <c r="O4204" s="1"/>
  <c r="M4207"/>
  <c r="N3139"/>
  <c r="O3139" s="1"/>
  <c r="J1257"/>
  <c r="M1256"/>
  <c r="M3145"/>
  <c r="O3138"/>
  <c r="W3138"/>
  <c r="W4203"/>
  <c r="O4203"/>
  <c r="M1189" i="4"/>
  <c r="J1190"/>
  <c r="W1257" l="1"/>
  <c r="O1257"/>
  <c r="K1259"/>
  <c r="N1258"/>
  <c r="M3146" i="7"/>
  <c r="N3140"/>
  <c r="O3140" s="1"/>
  <c r="N4205"/>
  <c r="O4205" s="1"/>
  <c r="K1259"/>
  <c r="N1258"/>
  <c r="O1258" s="1"/>
  <c r="J1258"/>
  <c r="M1257"/>
  <c r="M4208"/>
  <c r="O1257"/>
  <c r="W1257"/>
  <c r="M1190" i="4"/>
  <c r="J1191"/>
  <c r="K1260" l="1"/>
  <c r="N1259"/>
  <c r="W1258"/>
  <c r="O1258"/>
  <c r="J1259" i="7"/>
  <c r="M1258"/>
  <c r="K1260"/>
  <c r="N1259"/>
  <c r="N3141"/>
  <c r="M3147"/>
  <c r="M4209"/>
  <c r="N4206"/>
  <c r="M1191" i="4"/>
  <c r="J1192"/>
  <c r="K1261" l="1"/>
  <c r="N1260"/>
  <c r="W1259"/>
  <c r="O1259"/>
  <c r="M4210" i="7"/>
  <c r="N3142"/>
  <c r="O3142" s="1"/>
  <c r="K1261"/>
  <c r="N1260"/>
  <c r="O1260" s="1"/>
  <c r="J1260"/>
  <c r="M1259"/>
  <c r="N4207"/>
  <c r="O4207" s="1"/>
  <c r="M3148"/>
  <c r="O4206"/>
  <c r="W4206"/>
  <c r="W3141"/>
  <c r="O3141"/>
  <c r="O1259"/>
  <c r="W1259"/>
  <c r="J1193" i="4"/>
  <c r="M1192"/>
  <c r="K1262" l="1"/>
  <c r="N1261"/>
  <c r="W1260"/>
  <c r="O1260"/>
  <c r="M1193"/>
  <c r="J1194"/>
  <c r="M3149" i="7"/>
  <c r="J1261"/>
  <c r="M1260"/>
  <c r="N3143"/>
  <c r="O3143" s="1"/>
  <c r="M4211"/>
  <c r="N4208"/>
  <c r="O4208" s="1"/>
  <c r="K1262"/>
  <c r="N1261"/>
  <c r="K1263" i="4" l="1"/>
  <c r="N1262"/>
  <c r="W1261"/>
  <c r="O1261"/>
  <c r="M1194"/>
  <c r="J1195"/>
  <c r="N4209" i="7"/>
  <c r="N3144"/>
  <c r="J1262"/>
  <c r="M1261"/>
  <c r="M3150"/>
  <c r="K1263"/>
  <c r="N1262"/>
  <c r="O1262" s="1"/>
  <c r="M4212"/>
  <c r="W1261"/>
  <c r="O1261"/>
  <c r="K1264" i="4" l="1"/>
  <c r="N1263"/>
  <c r="W1262"/>
  <c r="O1262"/>
  <c r="M1195"/>
  <c r="J1196"/>
  <c r="M4213" i="7"/>
  <c r="K1264"/>
  <c r="N1263"/>
  <c r="N3145"/>
  <c r="O3145" s="1"/>
  <c r="N4210"/>
  <c r="O4210" s="1"/>
  <c r="M3151"/>
  <c r="J1263"/>
  <c r="M1262"/>
  <c r="W3144"/>
  <c r="O3144"/>
  <c r="O4209"/>
  <c r="W4209"/>
  <c r="K1265" i="4" l="1"/>
  <c r="N1264"/>
  <c r="W1263"/>
  <c r="O1263"/>
  <c r="M1196"/>
  <c r="J1197"/>
  <c r="M3152" i="7"/>
  <c r="N3146"/>
  <c r="O3146" s="1"/>
  <c r="K1265"/>
  <c r="N1264"/>
  <c r="O1264" s="1"/>
  <c r="M4214"/>
  <c r="J1264"/>
  <c r="M1263"/>
  <c r="N4211"/>
  <c r="O4211" s="1"/>
  <c r="W1263"/>
  <c r="O1263"/>
  <c r="K1266" i="4" l="1"/>
  <c r="N1265"/>
  <c r="W1264"/>
  <c r="O1264"/>
  <c r="M1197"/>
  <c r="J1198"/>
  <c r="N4212" i="7"/>
  <c r="J1265"/>
  <c r="M1264"/>
  <c r="N3147"/>
  <c r="M3153"/>
  <c r="M4215"/>
  <c r="K1266"/>
  <c r="N1265"/>
  <c r="K1267" i="4" l="1"/>
  <c r="N1266"/>
  <c r="W1265"/>
  <c r="O1265"/>
  <c r="M1198"/>
  <c r="J1199"/>
  <c r="K1267" i="7"/>
  <c r="N1266"/>
  <c r="O1266" s="1"/>
  <c r="M3154"/>
  <c r="J1266"/>
  <c r="M1265"/>
  <c r="N4213"/>
  <c r="O4213" s="1"/>
  <c r="M4216"/>
  <c r="N3148"/>
  <c r="O3148" s="1"/>
  <c r="O1265"/>
  <c r="W1265"/>
  <c r="O3147"/>
  <c r="W3147"/>
  <c r="O4212"/>
  <c r="W4212"/>
  <c r="K1268" i="4" l="1"/>
  <c r="N1267"/>
  <c r="W1266"/>
  <c r="O1266"/>
  <c r="M1199"/>
  <c r="J1200"/>
  <c r="N3149" i="7"/>
  <c r="O3149" s="1"/>
  <c r="M4217"/>
  <c r="M3155"/>
  <c r="K1268"/>
  <c r="N1267"/>
  <c r="N4214"/>
  <c r="O4214" s="1"/>
  <c r="J1267"/>
  <c r="M1266"/>
  <c r="K1269" i="4" l="1"/>
  <c r="N1268"/>
  <c r="W1267"/>
  <c r="O1267"/>
  <c r="M1200"/>
  <c r="J1201"/>
  <c r="J1268" i="7"/>
  <c r="M1267"/>
  <c r="N4215"/>
  <c r="K1269"/>
  <c r="N1268"/>
  <c r="O1268" s="1"/>
  <c r="M3156"/>
  <c r="M4218"/>
  <c r="N3150"/>
  <c r="W1267"/>
  <c r="O1267"/>
  <c r="K1270" i="4" l="1"/>
  <c r="N1269"/>
  <c r="W1268"/>
  <c r="O1268"/>
  <c r="M1201"/>
  <c r="J1202"/>
  <c r="N3151" i="7"/>
  <c r="O3151" s="1"/>
  <c r="M3157"/>
  <c r="N4216"/>
  <c r="O4216" s="1"/>
  <c r="J1269"/>
  <c r="M1268"/>
  <c r="M4219"/>
  <c r="K1270"/>
  <c r="N1269"/>
  <c r="O3150"/>
  <c r="W3150"/>
  <c r="O4215"/>
  <c r="W4215"/>
  <c r="K1271" i="4" l="1"/>
  <c r="N1270"/>
  <c r="W1269"/>
  <c r="O1269"/>
  <c r="M1202"/>
  <c r="J1203"/>
  <c r="K1271" i="7"/>
  <c r="N1270"/>
  <c r="O1270" s="1"/>
  <c r="J1270"/>
  <c r="M1269"/>
  <c r="M3158"/>
  <c r="N3152"/>
  <c r="O3152" s="1"/>
  <c r="M4220"/>
  <c r="N4217"/>
  <c r="O4217" s="1"/>
  <c r="O1269"/>
  <c r="W1269"/>
  <c r="K1272" i="4" l="1"/>
  <c r="N1271"/>
  <c r="W1270"/>
  <c r="O1270"/>
  <c r="M1203"/>
  <c r="J1204"/>
  <c r="N4218" i="7"/>
  <c r="N3153"/>
  <c r="J1271"/>
  <c r="M1270"/>
  <c r="K1272"/>
  <c r="N1271"/>
  <c r="M4221"/>
  <c r="M3159"/>
  <c r="K1273" i="4" l="1"/>
  <c r="N1272"/>
  <c r="W1271"/>
  <c r="O1271"/>
  <c r="M1204"/>
  <c r="J1205"/>
  <c r="M3160" i="7"/>
  <c r="K1273"/>
  <c r="N1272"/>
  <c r="O1272" s="1"/>
  <c r="N3154"/>
  <c r="O3154" s="1"/>
  <c r="N4219"/>
  <c r="O4219" s="1"/>
  <c r="M4222"/>
  <c r="J1272"/>
  <c r="M1271"/>
  <c r="O1271"/>
  <c r="W1271"/>
  <c r="W3153"/>
  <c r="O3153"/>
  <c r="W4218"/>
  <c r="O4218"/>
  <c r="K1274" i="4" l="1"/>
  <c r="N1273"/>
  <c r="W1272"/>
  <c r="O1272"/>
  <c r="M1205"/>
  <c r="J1206"/>
  <c r="J1273" i="7"/>
  <c r="M1272"/>
  <c r="N4220"/>
  <c r="O4220" s="1"/>
  <c r="K1274"/>
  <c r="N1273"/>
  <c r="M3161"/>
  <c r="M4223"/>
  <c r="N3155"/>
  <c r="O3155" s="1"/>
  <c r="K1275" i="4" l="1"/>
  <c r="N1274"/>
  <c r="W1273"/>
  <c r="O1273"/>
  <c r="M1206"/>
  <c r="J1207"/>
  <c r="M4224" i="7"/>
  <c r="M3162"/>
  <c r="N4221"/>
  <c r="J1274"/>
  <c r="M1273"/>
  <c r="N3156"/>
  <c r="K1275"/>
  <c r="N1274"/>
  <c r="O1274" s="1"/>
  <c r="O1273"/>
  <c r="W1273"/>
  <c r="N1275" i="4" l="1"/>
  <c r="O1275" s="1"/>
  <c r="K1276"/>
  <c r="W1275"/>
  <c r="W1274"/>
  <c r="O1274"/>
  <c r="M1207"/>
  <c r="J1208"/>
  <c r="N3157" i="7"/>
  <c r="O3157" s="1"/>
  <c r="N4222"/>
  <c r="O4222" s="1"/>
  <c r="M4225"/>
  <c r="K1276"/>
  <c r="N1275"/>
  <c r="J1275"/>
  <c r="M1274"/>
  <c r="M3163"/>
  <c r="W3156"/>
  <c r="O3156"/>
  <c r="O4221"/>
  <c r="W4221"/>
  <c r="N1276" i="4" l="1"/>
  <c r="K1277"/>
  <c r="M1208"/>
  <c r="J1209"/>
  <c r="M3164" i="7"/>
  <c r="K1277"/>
  <c r="N1276"/>
  <c r="O1276" s="1"/>
  <c r="N4223"/>
  <c r="O4223" s="1"/>
  <c r="N3158"/>
  <c r="O3158" s="1"/>
  <c r="J1276"/>
  <c r="M1275"/>
  <c r="M4226"/>
  <c r="O1275"/>
  <c r="W1275"/>
  <c r="W1276" i="4" l="1"/>
  <c r="O1276"/>
  <c r="N1277"/>
  <c r="K1278"/>
  <c r="M1209"/>
  <c r="J1210"/>
  <c r="J1277" i="7"/>
  <c r="M1276"/>
  <c r="N4224"/>
  <c r="K1278"/>
  <c r="N1277"/>
  <c r="M3165"/>
  <c r="M4227"/>
  <c r="N3159"/>
  <c r="W1277" i="4" l="1"/>
  <c r="O1277"/>
  <c r="N1278"/>
  <c r="K1279"/>
  <c r="M1210"/>
  <c r="J1211"/>
  <c r="N3160" i="7"/>
  <c r="O3160" s="1"/>
  <c r="M3166"/>
  <c r="N4225"/>
  <c r="O4225" s="1"/>
  <c r="J1278"/>
  <c r="M1277"/>
  <c r="M4228"/>
  <c r="K1279"/>
  <c r="N1278"/>
  <c r="O1278" s="1"/>
  <c r="W3159"/>
  <c r="O3159"/>
  <c r="O1277"/>
  <c r="W1277"/>
  <c r="W4224"/>
  <c r="O4224"/>
  <c r="W1278" i="4" l="1"/>
  <c r="O1278"/>
  <c r="N1279"/>
  <c r="K1280"/>
  <c r="J1212"/>
  <c r="M1211"/>
  <c r="M4229" i="7"/>
  <c r="N4226"/>
  <c r="O4226" s="1"/>
  <c r="M3167"/>
  <c r="N3161"/>
  <c r="O3161" s="1"/>
  <c r="K1280"/>
  <c r="N1279"/>
  <c r="J1279"/>
  <c r="M1278"/>
  <c r="W1279" i="4" l="1"/>
  <c r="O1279"/>
  <c r="N1280"/>
  <c r="K1281"/>
  <c r="J1213"/>
  <c r="M1212"/>
  <c r="J1280" i="7"/>
  <c r="M1279"/>
  <c r="N4227"/>
  <c r="M4230"/>
  <c r="K1281"/>
  <c r="N1280"/>
  <c r="O1280" s="1"/>
  <c r="N3162"/>
  <c r="M3168"/>
  <c r="O1279"/>
  <c r="W1279"/>
  <c r="W1280" i="4" l="1"/>
  <c r="O1280"/>
  <c r="N1281"/>
  <c r="K1282"/>
  <c r="M1213"/>
  <c r="J1214"/>
  <c r="K1282" i="7"/>
  <c r="N1281"/>
  <c r="N4228"/>
  <c r="O4228" s="1"/>
  <c r="J1281"/>
  <c r="M1280"/>
  <c r="M3169"/>
  <c r="N3163"/>
  <c r="O3163" s="1"/>
  <c r="M4231"/>
  <c r="O3162"/>
  <c r="W3162"/>
  <c r="O4227"/>
  <c r="W4227"/>
  <c r="W1281" i="4" l="1"/>
  <c r="O1281"/>
  <c r="N1282"/>
  <c r="K1283"/>
  <c r="M1214"/>
  <c r="J1215"/>
  <c r="M4232" i="7"/>
  <c r="N3164"/>
  <c r="O3164" s="1"/>
  <c r="M3170"/>
  <c r="N4229"/>
  <c r="O4229" s="1"/>
  <c r="K1283"/>
  <c r="N1282"/>
  <c r="O1282" s="1"/>
  <c r="J1282"/>
  <c r="M1281"/>
  <c r="O1281"/>
  <c r="W1281"/>
  <c r="W1282" i="4" l="1"/>
  <c r="O1282"/>
  <c r="N1283"/>
  <c r="K1284"/>
  <c r="M1215"/>
  <c r="J1216"/>
  <c r="J1283" i="7"/>
  <c r="M1282"/>
  <c r="N4230"/>
  <c r="M3171"/>
  <c r="N3165"/>
  <c r="M4233"/>
  <c r="K1284"/>
  <c r="N1283"/>
  <c r="W1283" i="4" l="1"/>
  <c r="O1283"/>
  <c r="N1284"/>
  <c r="K1285"/>
  <c r="M1216"/>
  <c r="J1217"/>
  <c r="N4231" i="7"/>
  <c r="O4231" s="1"/>
  <c r="J1284"/>
  <c r="M1283"/>
  <c r="K1285"/>
  <c r="N1284"/>
  <c r="O1284" s="1"/>
  <c r="M4234"/>
  <c r="N3166"/>
  <c r="O3166" s="1"/>
  <c r="M3172"/>
  <c r="W1283"/>
  <c r="O1283"/>
  <c r="O3165"/>
  <c r="W3165"/>
  <c r="O4230"/>
  <c r="W4230"/>
  <c r="W1284" i="4" l="1"/>
  <c r="O1284"/>
  <c r="N1285"/>
  <c r="K1286"/>
  <c r="M1217"/>
  <c r="J1218"/>
  <c r="M3173" i="7"/>
  <c r="N3167"/>
  <c r="O3167" s="1"/>
  <c r="M4235"/>
  <c r="J1285"/>
  <c r="M1284"/>
  <c r="N4232"/>
  <c r="O4232" s="1"/>
  <c r="K1286"/>
  <c r="N1285"/>
  <c r="W1285" i="4" l="1"/>
  <c r="O1285"/>
  <c r="N1286"/>
  <c r="K1287"/>
  <c r="M1218"/>
  <c r="J1219"/>
  <c r="K1287" i="7"/>
  <c r="N1286"/>
  <c r="O1286" s="1"/>
  <c r="J1286"/>
  <c r="M1285"/>
  <c r="M4236"/>
  <c r="N3168"/>
  <c r="M3174"/>
  <c r="N4233"/>
  <c r="W1285"/>
  <c r="O1285"/>
  <c r="W1286" i="4" l="1"/>
  <c r="O1286"/>
  <c r="N1287"/>
  <c r="K1288"/>
  <c r="M1219"/>
  <c r="J1220"/>
  <c r="M3175" i="7"/>
  <c r="J1287"/>
  <c r="M1286"/>
  <c r="K1288"/>
  <c r="N1287"/>
  <c r="N4234"/>
  <c r="O4234" s="1"/>
  <c r="N3169"/>
  <c r="O3169" s="1"/>
  <c r="M4237"/>
  <c r="O4233"/>
  <c r="W4233"/>
  <c r="W3168"/>
  <c r="O3168"/>
  <c r="W1287" i="4" l="1"/>
  <c r="O1287"/>
  <c r="N1288"/>
  <c r="K1289"/>
  <c r="M1220"/>
  <c r="J1221"/>
  <c r="O1287" i="7"/>
  <c r="W1287"/>
  <c r="M4238"/>
  <c r="N3170"/>
  <c r="O3170" s="1"/>
  <c r="N4235"/>
  <c r="O4235" s="1"/>
  <c r="K1289"/>
  <c r="N1288"/>
  <c r="O1288" s="1"/>
  <c r="J1288"/>
  <c r="M1287"/>
  <c r="M3176"/>
  <c r="W1288" i="4" l="1"/>
  <c r="O1288"/>
  <c r="N1289"/>
  <c r="K1290"/>
  <c r="M1221"/>
  <c r="J1222"/>
  <c r="M3177" i="7"/>
  <c r="J1289"/>
  <c r="M1288"/>
  <c r="K1290"/>
  <c r="N1289"/>
  <c r="N4236"/>
  <c r="N3171"/>
  <c r="M4239"/>
  <c r="N1290" i="4" l="1"/>
  <c r="O1290" s="1"/>
  <c r="K1291"/>
  <c r="W1289"/>
  <c r="O1289"/>
  <c r="W1290"/>
  <c r="M1222"/>
  <c r="J1223"/>
  <c r="M4240" i="7"/>
  <c r="K1291"/>
  <c r="N1290"/>
  <c r="O1290" s="1"/>
  <c r="J1290"/>
  <c r="M1289"/>
  <c r="M3178"/>
  <c r="N3172"/>
  <c r="O3172" s="1"/>
  <c r="N4237"/>
  <c r="O4237" s="1"/>
  <c r="O3171"/>
  <c r="W3171"/>
  <c r="O4236"/>
  <c r="W4236"/>
  <c r="W1289"/>
  <c r="O1289"/>
  <c r="K1292" i="4" l="1"/>
  <c r="N1291"/>
  <c r="M1223"/>
  <c r="J1224"/>
  <c r="N4238" i="7"/>
  <c r="O4238" s="1"/>
  <c r="N3173"/>
  <c r="O3173" s="1"/>
  <c r="J1291"/>
  <c r="M1290"/>
  <c r="K1292"/>
  <c r="N1291"/>
  <c r="M4241"/>
  <c r="M3179"/>
  <c r="N1292" i="4" l="1"/>
  <c r="K1293"/>
  <c r="W1291"/>
  <c r="O1291"/>
  <c r="M1224"/>
  <c r="J1225"/>
  <c r="M3180" i="7"/>
  <c r="K1293"/>
  <c r="N1292"/>
  <c r="O1292" s="1"/>
  <c r="J1292"/>
  <c r="M1291"/>
  <c r="N3174"/>
  <c r="N4239"/>
  <c r="M4242"/>
  <c r="O1291"/>
  <c r="W1291"/>
  <c r="W1292" i="4" l="1"/>
  <c r="O1292"/>
  <c r="N1293"/>
  <c r="K1294"/>
  <c r="M1225"/>
  <c r="J1226"/>
  <c r="M4243" i="7"/>
  <c r="N4240"/>
  <c r="O4240" s="1"/>
  <c r="N3175"/>
  <c r="O3175" s="1"/>
  <c r="K1294"/>
  <c r="N1293"/>
  <c r="M3181"/>
  <c r="J1293"/>
  <c r="M1292"/>
  <c r="O4239"/>
  <c r="W4239"/>
  <c r="O3174"/>
  <c r="W3174"/>
  <c r="W1293" i="4" l="1"/>
  <c r="O1293"/>
  <c r="N1294"/>
  <c r="K1295"/>
  <c r="M1226"/>
  <c r="J1227"/>
  <c r="W1293" i="7"/>
  <c r="O1293"/>
  <c r="J1294"/>
  <c r="M1293"/>
  <c r="M3182"/>
  <c r="K1295"/>
  <c r="N1294"/>
  <c r="O1294" s="1"/>
  <c r="N3176"/>
  <c r="O3176" s="1"/>
  <c r="N4241"/>
  <c r="O4241" s="1"/>
  <c r="M4244"/>
  <c r="O1294" i="4" l="1"/>
  <c r="W1294"/>
  <c r="N1295"/>
  <c r="K1296"/>
  <c r="M1227"/>
  <c r="J1228"/>
  <c r="N4242" i="7"/>
  <c r="N3177"/>
  <c r="M3183"/>
  <c r="J1295"/>
  <c r="M1294"/>
  <c r="M4245"/>
  <c r="K1296"/>
  <c r="N1295"/>
  <c r="W1295" i="4" l="1"/>
  <c r="O1295"/>
  <c r="N1296"/>
  <c r="K1297"/>
  <c r="M1228"/>
  <c r="J1229"/>
  <c r="K1297" i="7"/>
  <c r="N1296"/>
  <c r="O1296" s="1"/>
  <c r="M4246"/>
  <c r="J1296"/>
  <c r="M1295"/>
  <c r="M3184"/>
  <c r="N3178"/>
  <c r="O3178" s="1"/>
  <c r="N4243"/>
  <c r="O4243" s="1"/>
  <c r="O1295"/>
  <c r="W1295"/>
  <c r="W3177"/>
  <c r="O3177"/>
  <c r="W4242"/>
  <c r="O4242"/>
  <c r="W1296" i="4" l="1"/>
  <c r="O1296"/>
  <c r="N1297"/>
  <c r="K1298"/>
  <c r="J1230"/>
  <c r="M1229"/>
  <c r="N4244" i="7"/>
  <c r="O4244" s="1"/>
  <c r="M3185"/>
  <c r="J1297"/>
  <c r="M1296"/>
  <c r="M4247"/>
  <c r="K1298"/>
  <c r="N1297"/>
  <c r="N3179"/>
  <c r="O3179" s="1"/>
  <c r="W1297" i="4" l="1"/>
  <c r="O1297"/>
  <c r="K1299"/>
  <c r="N1298"/>
  <c r="M1230"/>
  <c r="J1231"/>
  <c r="N3180" i="7"/>
  <c r="J1298"/>
  <c r="M1297"/>
  <c r="M3186"/>
  <c r="N4245"/>
  <c r="K1299"/>
  <c r="N1298"/>
  <c r="O1298" s="1"/>
  <c r="M4248"/>
  <c r="O1297"/>
  <c r="W1297"/>
  <c r="N1299" i="4" l="1"/>
  <c r="K1300"/>
  <c r="W1298"/>
  <c r="O1298"/>
  <c r="J1232"/>
  <c r="M1231"/>
  <c r="K1300" i="7"/>
  <c r="N1299"/>
  <c r="N4246"/>
  <c r="O4246" s="1"/>
  <c r="J1299"/>
  <c r="M1298"/>
  <c r="N3181"/>
  <c r="O3181" s="1"/>
  <c r="M4249"/>
  <c r="M3187"/>
  <c r="O4245"/>
  <c r="W4245"/>
  <c r="O3180"/>
  <c r="W3180"/>
  <c r="W1299" i="4" l="1"/>
  <c r="O1299"/>
  <c r="N1300"/>
  <c r="K1301"/>
  <c r="J1233"/>
  <c r="M1232"/>
  <c r="N3182" i="7"/>
  <c r="O3182" s="1"/>
  <c r="J1300"/>
  <c r="M1299"/>
  <c r="N4247"/>
  <c r="O4247" s="1"/>
  <c r="K1301"/>
  <c r="N1300"/>
  <c r="O1300" s="1"/>
  <c r="M3188"/>
  <c r="M4250"/>
  <c r="O1299"/>
  <c r="W1299"/>
  <c r="W1300" i="4" l="1"/>
  <c r="O1300"/>
  <c r="N1301"/>
  <c r="K1302"/>
  <c r="M1233"/>
  <c r="J1234"/>
  <c r="M3189" i="7"/>
  <c r="N4248"/>
  <c r="J1301"/>
  <c r="M1300"/>
  <c r="N3183"/>
  <c r="M4251"/>
  <c r="K1302"/>
  <c r="N1301"/>
  <c r="W1301" i="4" l="1"/>
  <c r="O1301"/>
  <c r="N1302"/>
  <c r="K1303"/>
  <c r="M1234"/>
  <c r="J1235"/>
  <c r="K1303" i="7"/>
  <c r="N1302"/>
  <c r="O1302" s="1"/>
  <c r="M4252"/>
  <c r="N4249"/>
  <c r="O4249" s="1"/>
  <c r="M3190"/>
  <c r="N3184"/>
  <c r="O3184" s="1"/>
  <c r="J1302"/>
  <c r="M1301"/>
  <c r="O1301"/>
  <c r="W1301"/>
  <c r="O3183"/>
  <c r="W3183"/>
  <c r="W4248"/>
  <c r="O4248"/>
  <c r="W1302" i="4" l="1"/>
  <c r="O1302"/>
  <c r="N1303"/>
  <c r="K1304"/>
  <c r="M1235"/>
  <c r="J1236"/>
  <c r="J1303" i="7"/>
  <c r="M1302"/>
  <c r="N3185"/>
  <c r="O3185" s="1"/>
  <c r="M3191"/>
  <c r="N4250"/>
  <c r="O4250" s="1"/>
  <c r="M4253"/>
  <c r="K1304"/>
  <c r="N1303"/>
  <c r="W1303" i="4" l="1"/>
  <c r="O1303"/>
  <c r="N1304"/>
  <c r="K1305"/>
  <c r="J1237"/>
  <c r="M1236"/>
  <c r="M3192" i="7"/>
  <c r="N3186"/>
  <c r="J1304"/>
  <c r="M1303"/>
  <c r="K1305"/>
  <c r="N1304"/>
  <c r="O1304" s="1"/>
  <c r="M4254"/>
  <c r="N4251"/>
  <c r="W1303"/>
  <c r="O1303"/>
  <c r="W1304" i="4" l="1"/>
  <c r="O1304"/>
  <c r="N1305"/>
  <c r="K1306"/>
  <c r="M1237"/>
  <c r="J1238"/>
  <c r="M4255" i="7"/>
  <c r="N3187"/>
  <c r="O3187" s="1"/>
  <c r="M3193"/>
  <c r="N4252"/>
  <c r="O4252" s="1"/>
  <c r="K1306"/>
  <c r="N1305"/>
  <c r="J1305"/>
  <c r="M1304"/>
  <c r="O4251"/>
  <c r="W4251"/>
  <c r="W3186"/>
  <c r="O3186"/>
  <c r="W1305" i="4" l="1"/>
  <c r="O1305"/>
  <c r="N1306"/>
  <c r="K1307"/>
  <c r="M1238"/>
  <c r="J1239"/>
  <c r="K1307" i="7"/>
  <c r="N1306"/>
  <c r="O1306" s="1"/>
  <c r="N4253"/>
  <c r="O4253" s="1"/>
  <c r="N3188"/>
  <c r="O3188" s="1"/>
  <c r="M4256"/>
  <c r="J1306"/>
  <c r="M1305"/>
  <c r="M3194"/>
  <c r="W1305"/>
  <c r="O1305"/>
  <c r="W1306" i="4" l="1"/>
  <c r="O1306"/>
  <c r="N1307"/>
  <c r="K1308"/>
  <c r="M1239"/>
  <c r="J1240"/>
  <c r="J1307" i="7"/>
  <c r="M1306"/>
  <c r="M4257"/>
  <c r="N3189"/>
  <c r="N4254"/>
  <c r="K1308"/>
  <c r="N1307"/>
  <c r="M3195"/>
  <c r="W1307" i="4" l="1"/>
  <c r="O1307"/>
  <c r="N1308"/>
  <c r="K1309"/>
  <c r="M1240"/>
  <c r="J1241"/>
  <c r="K1309" i="7"/>
  <c r="N1308"/>
  <c r="O1308" s="1"/>
  <c r="N3190"/>
  <c r="O3190" s="1"/>
  <c r="M4258"/>
  <c r="J1308"/>
  <c r="M1307"/>
  <c r="M3196"/>
  <c r="N4255"/>
  <c r="O4255" s="1"/>
  <c r="O1307"/>
  <c r="W1307"/>
  <c r="W4254"/>
  <c r="O4254"/>
  <c r="W3189"/>
  <c r="O3189"/>
  <c r="W1308" i="4" l="1"/>
  <c r="O1308"/>
  <c r="N1309"/>
  <c r="K1310"/>
  <c r="M1241"/>
  <c r="J1242"/>
  <c r="N4256" i="7"/>
  <c r="O4256" s="1"/>
  <c r="M4259"/>
  <c r="N3191"/>
  <c r="O3191" s="1"/>
  <c r="K1310"/>
  <c r="N1309"/>
  <c r="M3197"/>
  <c r="J1309"/>
  <c r="M1308"/>
  <c r="W1309" i="4" l="1"/>
  <c r="O1309"/>
  <c r="N1310"/>
  <c r="K1311"/>
  <c r="M1242"/>
  <c r="J1243"/>
  <c r="W1309" i="7"/>
  <c r="O1309"/>
  <c r="J1310"/>
  <c r="M1309"/>
  <c r="M3198"/>
  <c r="K1311"/>
  <c r="N1310"/>
  <c r="O1310" s="1"/>
  <c r="N3192"/>
  <c r="M4260"/>
  <c r="N4257"/>
  <c r="W1310" i="4" l="1"/>
  <c r="O1310"/>
  <c r="N1311"/>
  <c r="K1312"/>
  <c r="M1243"/>
  <c r="J1244"/>
  <c r="M4261" i="7"/>
  <c r="K1312"/>
  <c r="N1311"/>
  <c r="N4258"/>
  <c r="O4258" s="1"/>
  <c r="N3193"/>
  <c r="O3193" s="1"/>
  <c r="M3199"/>
  <c r="J1311"/>
  <c r="M1310"/>
  <c r="O4257"/>
  <c r="W4257"/>
  <c r="O3192"/>
  <c r="W3192"/>
  <c r="W1311" i="4" l="1"/>
  <c r="O1311"/>
  <c r="N1312"/>
  <c r="K1313"/>
  <c r="M1244"/>
  <c r="J1245"/>
  <c r="M3200" i="7"/>
  <c r="N3194"/>
  <c r="O3194" s="1"/>
  <c r="K1313"/>
  <c r="N1312"/>
  <c r="O1312" s="1"/>
  <c r="J1312"/>
  <c r="M1311"/>
  <c r="N4259"/>
  <c r="O4259" s="1"/>
  <c r="M4262"/>
  <c r="O1311"/>
  <c r="W1311"/>
  <c r="W1312" i="4" l="1"/>
  <c r="O1312"/>
  <c r="N1313"/>
  <c r="K1314"/>
  <c r="M1245"/>
  <c r="J1246"/>
  <c r="N4260" i="7"/>
  <c r="J1313"/>
  <c r="M1312"/>
  <c r="K1314"/>
  <c r="N1313"/>
  <c r="N3195"/>
  <c r="M3201"/>
  <c r="M4263"/>
  <c r="W1313" i="4" l="1"/>
  <c r="O1313"/>
  <c r="N1314"/>
  <c r="K1315"/>
  <c r="M1246"/>
  <c r="J1247"/>
  <c r="M4264" i="7"/>
  <c r="N3196"/>
  <c r="O3196" s="1"/>
  <c r="K1315"/>
  <c r="N1314"/>
  <c r="O1314" s="1"/>
  <c r="J1314"/>
  <c r="M1313"/>
  <c r="N4261"/>
  <c r="O4261" s="1"/>
  <c r="M3202"/>
  <c r="W3195"/>
  <c r="O3195"/>
  <c r="W1313"/>
  <c r="O1313"/>
  <c r="O4260"/>
  <c r="W4260"/>
  <c r="N1315" i="4" l="1"/>
  <c r="O1315" s="1"/>
  <c r="K1316"/>
  <c r="W1314"/>
  <c r="O1314"/>
  <c r="J1248"/>
  <c r="M1247"/>
  <c r="N4262" i="7"/>
  <c r="O4262" s="1"/>
  <c r="K1316"/>
  <c r="N1315"/>
  <c r="N3197"/>
  <c r="O3197" s="1"/>
  <c r="M4265"/>
  <c r="M3203"/>
  <c r="J1315"/>
  <c r="M1314"/>
  <c r="W1315" i="4" l="1"/>
  <c r="K1317"/>
  <c r="N1316"/>
  <c r="J1249"/>
  <c r="M1248"/>
  <c r="J1316" i="7"/>
  <c r="M1315"/>
  <c r="M4266"/>
  <c r="K1317"/>
  <c r="N1316"/>
  <c r="O1316" s="1"/>
  <c r="N4263"/>
  <c r="M3204"/>
  <c r="N3198"/>
  <c r="O1315"/>
  <c r="W1315"/>
  <c r="N1317" i="4" l="1"/>
  <c r="K1318"/>
  <c r="W1316"/>
  <c r="O1316"/>
  <c r="J1250"/>
  <c r="M1249"/>
  <c r="N3199" i="7"/>
  <c r="O3199" s="1"/>
  <c r="N4264"/>
  <c r="O4264" s="1"/>
  <c r="M4267"/>
  <c r="J1317"/>
  <c r="M1316"/>
  <c r="M3205"/>
  <c r="K1318"/>
  <c r="N1317"/>
  <c r="W3198"/>
  <c r="O3198"/>
  <c r="W4263"/>
  <c r="O4263"/>
  <c r="W1317" i="4" l="1"/>
  <c r="O1317"/>
  <c r="N1318"/>
  <c r="K1319"/>
  <c r="J1251"/>
  <c r="M1250"/>
  <c r="K1319" i="7"/>
  <c r="N1318"/>
  <c r="O1318" s="1"/>
  <c r="J1318"/>
  <c r="M1317"/>
  <c r="N4265"/>
  <c r="O4265" s="1"/>
  <c r="N3200"/>
  <c r="O3200" s="1"/>
  <c r="M3206"/>
  <c r="M4268"/>
  <c r="O1317"/>
  <c r="W1317"/>
  <c r="O1318" i="4" l="1"/>
  <c r="W1318"/>
  <c r="K1320"/>
  <c r="N1319"/>
  <c r="J1252"/>
  <c r="M1251"/>
  <c r="M3207" i="7"/>
  <c r="N4266"/>
  <c r="J1319"/>
  <c r="M1318"/>
  <c r="K1320"/>
  <c r="N1319"/>
  <c r="M4269"/>
  <c r="N3201"/>
  <c r="N1320" i="4" l="1"/>
  <c r="K1321"/>
  <c r="W1319"/>
  <c r="O1319"/>
  <c r="J1253"/>
  <c r="M1252"/>
  <c r="K1321" i="7"/>
  <c r="N1320"/>
  <c r="O1320" s="1"/>
  <c r="N4267"/>
  <c r="O4267" s="1"/>
  <c r="M3208"/>
  <c r="N3202"/>
  <c r="O3202" s="1"/>
  <c r="M4270"/>
  <c r="J1320"/>
  <c r="M1319"/>
  <c r="W3201"/>
  <c r="O3201"/>
  <c r="W1319"/>
  <c r="O1319"/>
  <c r="O4266"/>
  <c r="W4266"/>
  <c r="W1320" i="4" l="1"/>
  <c r="O1320"/>
  <c r="N1321"/>
  <c r="K1322"/>
  <c r="J1254"/>
  <c r="M1253"/>
  <c r="J1321" i="7"/>
  <c r="M1320"/>
  <c r="N3203"/>
  <c r="O3203" s="1"/>
  <c r="N4268"/>
  <c r="O4268" s="1"/>
  <c r="K1322"/>
  <c r="N1321"/>
  <c r="M4271"/>
  <c r="M3209"/>
  <c r="W1321" i="4" l="1"/>
  <c r="O1321"/>
  <c r="N1322"/>
  <c r="K1323"/>
  <c r="J1255"/>
  <c r="M1254"/>
  <c r="M4272" i="7"/>
  <c r="N4269"/>
  <c r="N3204"/>
  <c r="J1322"/>
  <c r="M1321"/>
  <c r="M3210"/>
  <c r="K1323"/>
  <c r="N1322"/>
  <c r="O1322" s="1"/>
  <c r="O1321"/>
  <c r="W1321"/>
  <c r="W1322" i="4" l="1"/>
  <c r="O1322"/>
  <c r="N1323"/>
  <c r="K1324"/>
  <c r="J1256"/>
  <c r="M1255"/>
  <c r="M3211" i="7"/>
  <c r="N3205"/>
  <c r="O3205" s="1"/>
  <c r="N4270"/>
  <c r="O4270" s="1"/>
  <c r="M4273"/>
  <c r="K1324"/>
  <c r="N1323"/>
  <c r="J1323"/>
  <c r="M1322"/>
  <c r="O3204"/>
  <c r="W3204"/>
  <c r="W4269"/>
  <c r="O4269"/>
  <c r="W1323" i="4" l="1"/>
  <c r="O1323"/>
  <c r="N1324"/>
  <c r="K1325"/>
  <c r="J1257"/>
  <c r="M1256"/>
  <c r="J1324" i="7"/>
  <c r="M1323"/>
  <c r="M4274"/>
  <c r="N3206"/>
  <c r="O3206" s="1"/>
  <c r="M3212"/>
  <c r="K1325"/>
  <c r="N1324"/>
  <c r="O1324" s="1"/>
  <c r="N4271"/>
  <c r="O4271" s="1"/>
  <c r="O1323"/>
  <c r="W1323"/>
  <c r="W1324" i="4" l="1"/>
  <c r="O1324"/>
  <c r="N1325"/>
  <c r="K1326"/>
  <c r="J1258"/>
  <c r="M1257"/>
  <c r="K1326" i="7"/>
  <c r="N1325"/>
  <c r="M3213"/>
  <c r="N3207"/>
  <c r="M4275"/>
  <c r="J1325"/>
  <c r="M1324"/>
  <c r="N4272"/>
  <c r="O1325" i="4" l="1"/>
  <c r="W1325"/>
  <c r="K1327"/>
  <c r="N1326"/>
  <c r="J1259"/>
  <c r="M1258"/>
  <c r="J1326" i="7"/>
  <c r="M1325"/>
  <c r="M3214"/>
  <c r="N4273"/>
  <c r="O4273" s="1"/>
  <c r="M4276"/>
  <c r="N3208"/>
  <c r="O3208" s="1"/>
  <c r="K1327"/>
  <c r="N1326"/>
  <c r="O1326" s="1"/>
  <c r="W4272"/>
  <c r="O4272"/>
  <c r="O3207"/>
  <c r="W3207"/>
  <c r="O1325"/>
  <c r="W1325"/>
  <c r="N1327" i="4" l="1"/>
  <c r="K1328"/>
  <c r="W1326"/>
  <c r="O1326"/>
  <c r="J1260"/>
  <c r="M1259"/>
  <c r="N3209" i="7"/>
  <c r="O3209" s="1"/>
  <c r="M4277"/>
  <c r="M3215"/>
  <c r="J1327"/>
  <c r="M1326"/>
  <c r="K1328"/>
  <c r="N1327"/>
  <c r="N4274"/>
  <c r="O4274" s="1"/>
  <c r="O1327" i="4" l="1"/>
  <c r="W1327"/>
  <c r="N1328"/>
  <c r="K1329"/>
  <c r="J1261"/>
  <c r="M1260"/>
  <c r="K1329" i="7"/>
  <c r="N1328"/>
  <c r="O1328" s="1"/>
  <c r="M4278"/>
  <c r="N3210"/>
  <c r="N4275"/>
  <c r="J1328"/>
  <c r="M1327"/>
  <c r="M3216"/>
  <c r="W1327"/>
  <c r="O1327"/>
  <c r="W1328" i="4" l="1"/>
  <c r="O1328"/>
  <c r="N1329"/>
  <c r="K1330"/>
  <c r="J1262"/>
  <c r="M1261"/>
  <c r="M3217" i="7"/>
  <c r="N4276"/>
  <c r="O4276" s="1"/>
  <c r="M4279"/>
  <c r="K1330"/>
  <c r="N1329"/>
  <c r="J1329"/>
  <c r="M1328"/>
  <c r="N3211"/>
  <c r="O3211" s="1"/>
  <c r="W4275"/>
  <c r="O4275"/>
  <c r="W3210"/>
  <c r="O3210"/>
  <c r="W1329" i="4" l="1"/>
  <c r="O1329"/>
  <c r="N1330"/>
  <c r="K1331"/>
  <c r="J1263"/>
  <c r="M1262"/>
  <c r="J1330" i="7"/>
  <c r="M1329"/>
  <c r="M4280"/>
  <c r="N4277"/>
  <c r="O4277" s="1"/>
  <c r="M3218"/>
  <c r="N3212"/>
  <c r="O3212" s="1"/>
  <c r="K1331"/>
  <c r="N1330"/>
  <c r="O1330" s="1"/>
  <c r="W1329"/>
  <c r="O1329"/>
  <c r="N1331" i="4" l="1"/>
  <c r="O1331" s="1"/>
  <c r="K1332"/>
  <c r="W1330"/>
  <c r="O1330"/>
  <c r="W1331"/>
  <c r="J1264"/>
  <c r="M1263"/>
  <c r="N3213" i="7"/>
  <c r="M3219"/>
  <c r="N4278"/>
  <c r="M4281"/>
  <c r="J1331"/>
  <c r="M1330"/>
  <c r="K1332"/>
  <c r="N1331"/>
  <c r="K1333" i="4" l="1"/>
  <c r="N1332"/>
  <c r="J1265"/>
  <c r="M1264"/>
  <c r="K1333" i="7"/>
  <c r="N1332"/>
  <c r="O1332" s="1"/>
  <c r="J1332"/>
  <c r="M1331"/>
  <c r="M4282"/>
  <c r="N4279"/>
  <c r="O4279" s="1"/>
  <c r="M3220"/>
  <c r="N3214"/>
  <c r="O3214" s="1"/>
  <c r="O1331"/>
  <c r="W1331"/>
  <c r="O4278"/>
  <c r="W4278"/>
  <c r="O3213"/>
  <c r="W3213"/>
  <c r="K1334" i="4" l="1"/>
  <c r="N1333"/>
  <c r="O1332"/>
  <c r="W1332"/>
  <c r="J1266"/>
  <c r="M1265"/>
  <c r="N3215" i="7"/>
  <c r="O3215" s="1"/>
  <c r="M3221"/>
  <c r="M4283"/>
  <c r="J1333"/>
  <c r="M1332"/>
  <c r="K1334"/>
  <c r="N1333"/>
  <c r="N4280"/>
  <c r="O4280" s="1"/>
  <c r="K1335" i="4" l="1"/>
  <c r="N1334"/>
  <c r="O1333"/>
  <c r="W1333"/>
  <c r="J1267"/>
  <c r="M1266"/>
  <c r="N4281" i="7"/>
  <c r="J1334"/>
  <c r="M1333"/>
  <c r="M4284"/>
  <c r="M3222"/>
  <c r="N3216"/>
  <c r="K1335"/>
  <c r="N1334"/>
  <c r="O1334" s="1"/>
  <c r="W1333"/>
  <c r="O1333"/>
  <c r="K1336" i="4" l="1"/>
  <c r="N1335"/>
  <c r="O1334"/>
  <c r="W1334"/>
  <c r="J1268"/>
  <c r="M1267"/>
  <c r="K1336" i="7"/>
  <c r="N1335"/>
  <c r="N3217"/>
  <c r="O3217" s="1"/>
  <c r="M3223"/>
  <c r="J1335"/>
  <c r="M1334"/>
  <c r="N4282"/>
  <c r="O4282" s="1"/>
  <c r="M4285"/>
  <c r="O3216"/>
  <c r="W3216"/>
  <c r="O4281"/>
  <c r="W4281"/>
  <c r="O1335" i="4" l="1"/>
  <c r="W1335"/>
  <c r="K1337"/>
  <c r="N1336"/>
  <c r="J1269"/>
  <c r="M1268"/>
  <c r="M4286" i="7"/>
  <c r="J1336"/>
  <c r="M1335"/>
  <c r="M3224"/>
  <c r="N3218"/>
  <c r="O3218" s="1"/>
  <c r="K1337"/>
  <c r="N1336"/>
  <c r="O1336" s="1"/>
  <c r="N4283"/>
  <c r="O4283" s="1"/>
  <c r="O1335"/>
  <c r="W1335"/>
  <c r="K1338" i="4" l="1"/>
  <c r="N1337"/>
  <c r="O1336"/>
  <c r="W1336"/>
  <c r="J1270"/>
  <c r="M1269"/>
  <c r="K1338" i="7"/>
  <c r="N1337"/>
  <c r="N3219"/>
  <c r="J1337"/>
  <c r="M1336"/>
  <c r="M4287"/>
  <c r="N4284"/>
  <c r="M3225"/>
  <c r="K1339" i="4" l="1"/>
  <c r="N1338"/>
  <c r="W1337"/>
  <c r="O1337"/>
  <c r="J1271"/>
  <c r="M1270"/>
  <c r="N4285" i="7"/>
  <c r="O4285" s="1"/>
  <c r="J1338"/>
  <c r="M1337"/>
  <c r="K1339"/>
  <c r="N1338"/>
  <c r="O1338" s="1"/>
  <c r="M3226"/>
  <c r="M4288"/>
  <c r="N3220"/>
  <c r="O3220" s="1"/>
  <c r="W4284"/>
  <c r="O4284"/>
  <c r="O3219"/>
  <c r="W3219"/>
  <c r="O1337"/>
  <c r="W1337"/>
  <c r="K1340" i="4" l="1"/>
  <c r="N1339"/>
  <c r="W1338"/>
  <c r="O1338"/>
  <c r="J1272"/>
  <c r="M1271"/>
  <c r="M4289" i="7"/>
  <c r="M3227"/>
  <c r="J1339"/>
  <c r="M1338"/>
  <c r="N4286"/>
  <c r="O4286" s="1"/>
  <c r="N3221"/>
  <c r="O3221" s="1"/>
  <c r="K1340"/>
  <c r="N1339"/>
  <c r="K1341" i="4" l="1"/>
  <c r="N1340"/>
  <c r="W1339"/>
  <c r="O1339"/>
  <c r="J1273"/>
  <c r="M1272"/>
  <c r="K1341" i="7"/>
  <c r="N1340"/>
  <c r="O1340" s="1"/>
  <c r="N3222"/>
  <c r="J1340"/>
  <c r="M1339"/>
  <c r="M3228"/>
  <c r="M4290"/>
  <c r="N4287"/>
  <c r="O1339"/>
  <c r="W1339"/>
  <c r="K1342" i="4" l="1"/>
  <c r="N1341"/>
  <c r="O1340"/>
  <c r="W1340"/>
  <c r="J1274"/>
  <c r="M1273"/>
  <c r="N4288" i="7"/>
  <c r="O4288" s="1"/>
  <c r="M3229"/>
  <c r="J1341"/>
  <c r="M1340"/>
  <c r="N3223"/>
  <c r="O3223" s="1"/>
  <c r="K1342"/>
  <c r="N1341"/>
  <c r="M4291"/>
  <c r="W4287"/>
  <c r="O4287"/>
  <c r="W3222"/>
  <c r="O3222"/>
  <c r="K1343" i="4" l="1"/>
  <c r="N1342"/>
  <c r="W1341"/>
  <c r="O1341"/>
  <c r="J1275"/>
  <c r="M1274"/>
  <c r="M4292" i="7"/>
  <c r="N3224"/>
  <c r="O3224" s="1"/>
  <c r="J1342"/>
  <c r="M1341"/>
  <c r="M3230"/>
  <c r="N4289"/>
  <c r="O4289" s="1"/>
  <c r="K1343"/>
  <c r="N1342"/>
  <c r="O1342" s="1"/>
  <c r="W1341"/>
  <c r="O1341"/>
  <c r="K1344" i="4" l="1"/>
  <c r="N1343"/>
  <c r="W1342"/>
  <c r="O1342"/>
  <c r="M1275"/>
  <c r="J1276"/>
  <c r="K1344" i="7"/>
  <c r="N1343"/>
  <c r="M3231"/>
  <c r="N3225"/>
  <c r="M4293"/>
  <c r="N4290"/>
  <c r="J1343"/>
  <c r="M1342"/>
  <c r="K1345" i="4" l="1"/>
  <c r="N1344"/>
  <c r="W1343"/>
  <c r="O1343"/>
  <c r="M1276"/>
  <c r="J1277"/>
  <c r="O4290" i="7"/>
  <c r="W4290"/>
  <c r="O3225"/>
  <c r="W3225"/>
  <c r="O1343"/>
  <c r="W1343"/>
  <c r="J1344"/>
  <c r="M1343"/>
  <c r="N4291"/>
  <c r="O4291" s="1"/>
  <c r="M4294"/>
  <c r="N3226"/>
  <c r="O3226" s="1"/>
  <c r="M3232"/>
  <c r="K1345"/>
  <c r="N1344"/>
  <c r="O1344" s="1"/>
  <c r="K1346" i="4" l="1"/>
  <c r="N1345"/>
  <c r="W1344"/>
  <c r="O1344"/>
  <c r="M1277"/>
  <c r="J1278"/>
  <c r="M4295" i="7"/>
  <c r="N4292"/>
  <c r="O4292" s="1"/>
  <c r="J1345"/>
  <c r="M1344"/>
  <c r="K1346"/>
  <c r="N1345"/>
  <c r="M3233"/>
  <c r="N3227"/>
  <c r="O3227" s="1"/>
  <c r="K1347" i="4" l="1"/>
  <c r="N1346"/>
  <c r="W1345"/>
  <c r="O1345"/>
  <c r="M1278"/>
  <c r="J1279"/>
  <c r="N4293" i="7"/>
  <c r="M4296"/>
  <c r="N3228"/>
  <c r="M3234"/>
  <c r="K1347"/>
  <c r="N1346"/>
  <c r="O1346" s="1"/>
  <c r="J1346"/>
  <c r="M1345"/>
  <c r="O1345"/>
  <c r="W1345"/>
  <c r="K1348" i="4" l="1"/>
  <c r="N1347"/>
  <c r="W1346"/>
  <c r="O1346"/>
  <c r="M1279"/>
  <c r="J1280"/>
  <c r="J1347" i="7"/>
  <c r="M1346"/>
  <c r="K1348"/>
  <c r="N1347"/>
  <c r="M3235"/>
  <c r="N3229"/>
  <c r="O3229" s="1"/>
  <c r="M4297"/>
  <c r="N4294"/>
  <c r="O4294" s="1"/>
  <c r="O3228"/>
  <c r="W3228"/>
  <c r="O4293"/>
  <c r="W4293"/>
  <c r="K1349" i="4" l="1"/>
  <c r="N1348"/>
  <c r="W1347"/>
  <c r="O1347"/>
  <c r="M1280"/>
  <c r="J1281"/>
  <c r="M4298" i="7"/>
  <c r="N3230"/>
  <c r="O3230" s="1"/>
  <c r="M3236"/>
  <c r="K1349"/>
  <c r="N1348"/>
  <c r="O1348" s="1"/>
  <c r="J1348"/>
  <c r="M1347"/>
  <c r="N4295"/>
  <c r="O4295" s="1"/>
  <c r="O1347"/>
  <c r="W1347"/>
  <c r="K1350" i="4" l="1"/>
  <c r="N1349"/>
  <c r="W1348"/>
  <c r="O1348"/>
  <c r="M1281"/>
  <c r="J1282"/>
  <c r="K1350" i="7"/>
  <c r="N1349"/>
  <c r="M3237"/>
  <c r="N3231"/>
  <c r="M4299"/>
  <c r="N4296"/>
  <c r="J1349"/>
  <c r="M1348"/>
  <c r="N1350" i="4" l="1"/>
  <c r="O1350" s="1"/>
  <c r="K1351"/>
  <c r="W1350"/>
  <c r="W1349"/>
  <c r="O1349"/>
  <c r="M1282"/>
  <c r="J1283"/>
  <c r="N4297" i="7"/>
  <c r="O4297" s="1"/>
  <c r="N3232"/>
  <c r="O3232" s="1"/>
  <c r="M3238"/>
  <c r="K1351"/>
  <c r="N1350"/>
  <c r="O1350" s="1"/>
  <c r="J1350"/>
  <c r="M1349"/>
  <c r="M4300"/>
  <c r="W4296"/>
  <c r="O4296"/>
  <c r="O3231"/>
  <c r="W3231"/>
  <c r="W1349"/>
  <c r="O1349"/>
  <c r="K1352" i="4" l="1"/>
  <c r="N1351"/>
  <c r="M1283"/>
  <c r="J1284"/>
  <c r="M4301" i="7"/>
  <c r="J1351"/>
  <c r="M1350"/>
  <c r="K1352"/>
  <c r="N1351"/>
  <c r="M3239"/>
  <c r="N3233"/>
  <c r="O3233" s="1"/>
  <c r="N4298"/>
  <c r="O4298" s="1"/>
  <c r="K1353" i="4" l="1"/>
  <c r="N1352"/>
  <c r="W1351"/>
  <c r="O1351"/>
  <c r="M1284"/>
  <c r="J1285"/>
  <c r="N4299" i="7"/>
  <c r="N3234"/>
  <c r="M3240"/>
  <c r="K1353"/>
  <c r="N1352"/>
  <c r="O1352" s="1"/>
  <c r="J1352"/>
  <c r="M1351"/>
  <c r="M4302"/>
  <c r="W1351"/>
  <c r="O1351"/>
  <c r="K1354" i="4" l="1"/>
  <c r="N1353"/>
  <c r="W1352"/>
  <c r="O1352"/>
  <c r="M1285"/>
  <c r="J1286"/>
  <c r="M3241" i="7"/>
  <c r="N3235"/>
  <c r="O3235" s="1"/>
  <c r="N4300"/>
  <c r="O4300" s="1"/>
  <c r="M4303"/>
  <c r="J1353"/>
  <c r="M1352"/>
  <c r="K1354"/>
  <c r="N1353"/>
  <c r="O3234"/>
  <c r="W3234"/>
  <c r="O4299"/>
  <c r="W4299"/>
  <c r="K1355" i="4" l="1"/>
  <c r="N1354"/>
  <c r="W1353"/>
  <c r="O1353"/>
  <c r="M1286"/>
  <c r="J1287"/>
  <c r="K1355" i="7"/>
  <c r="N1354"/>
  <c r="O1354" s="1"/>
  <c r="J1354"/>
  <c r="M1353"/>
  <c r="M4304"/>
  <c r="N4301"/>
  <c r="O4301" s="1"/>
  <c r="N3236"/>
  <c r="O3236" s="1"/>
  <c r="M3242"/>
  <c r="O1353"/>
  <c r="W1353"/>
  <c r="K1356" i="4" l="1"/>
  <c r="N1355"/>
  <c r="W1354"/>
  <c r="O1354"/>
  <c r="M1287"/>
  <c r="J1288"/>
  <c r="M3243" i="7"/>
  <c r="N3237"/>
  <c r="N4302"/>
  <c r="M4305"/>
  <c r="J1355"/>
  <c r="M1354"/>
  <c r="K1356"/>
  <c r="N1355"/>
  <c r="K1357" i="4" l="1"/>
  <c r="N1356"/>
  <c r="W1355"/>
  <c r="O1355"/>
  <c r="M1288"/>
  <c r="J1289"/>
  <c r="K1357" i="7"/>
  <c r="N1356"/>
  <c r="O1356" s="1"/>
  <c r="J1356"/>
  <c r="M1355"/>
  <c r="M4306"/>
  <c r="N4303"/>
  <c r="O4303" s="1"/>
  <c r="N3238"/>
  <c r="O3238" s="1"/>
  <c r="M3244"/>
  <c r="W1355"/>
  <c r="O1355"/>
  <c r="O4302"/>
  <c r="W4302"/>
  <c r="O3237"/>
  <c r="W3237"/>
  <c r="K1358" i="4" l="1"/>
  <c r="N1357"/>
  <c r="W1356"/>
  <c r="O1356"/>
  <c r="M1289"/>
  <c r="J1290"/>
  <c r="N3239" i="7"/>
  <c r="O3239" s="1"/>
  <c r="N4304"/>
  <c r="O4304" s="1"/>
  <c r="J1357"/>
  <c r="M1356"/>
  <c r="K1358"/>
  <c r="N1357"/>
  <c r="M3245"/>
  <c r="M4307"/>
  <c r="K1359" i="4" l="1"/>
  <c r="N1358"/>
  <c r="W1357"/>
  <c r="O1357"/>
  <c r="M1290"/>
  <c r="J1291"/>
  <c r="M4308" i="7"/>
  <c r="M3246"/>
  <c r="K1359"/>
  <c r="N1358"/>
  <c r="O1358" s="1"/>
  <c r="J1358"/>
  <c r="M1357"/>
  <c r="N4305"/>
  <c r="N3240"/>
  <c r="O1357"/>
  <c r="W1357"/>
  <c r="K1360" i="4" l="1"/>
  <c r="N1359"/>
  <c r="O1358"/>
  <c r="W1358"/>
  <c r="M1291"/>
  <c r="J1292"/>
  <c r="W4305" i="7"/>
  <c r="O4305"/>
  <c r="N3241"/>
  <c r="O3241" s="1"/>
  <c r="N4306"/>
  <c r="O4306" s="1"/>
  <c r="J1359"/>
  <c r="M1358"/>
  <c r="K1360"/>
  <c r="N1359"/>
  <c r="M3247"/>
  <c r="M4309"/>
  <c r="W3240"/>
  <c r="O3240"/>
  <c r="K1361" i="4" l="1"/>
  <c r="N1360"/>
  <c r="W1359"/>
  <c r="O1359"/>
  <c r="M1292"/>
  <c r="J1293"/>
  <c r="M4310" i="7"/>
  <c r="K1361"/>
  <c r="N1360"/>
  <c r="O1360" s="1"/>
  <c r="J1360"/>
  <c r="M1359"/>
  <c r="N4307"/>
  <c r="O4307" s="1"/>
  <c r="N3242"/>
  <c r="O3242" s="1"/>
  <c r="M3248"/>
  <c r="W1359"/>
  <c r="O1359"/>
  <c r="K1362" i="4" l="1"/>
  <c r="N1361"/>
  <c r="W1360"/>
  <c r="O1360"/>
  <c r="M1293"/>
  <c r="J1294"/>
  <c r="M3249" i="7"/>
  <c r="N3243"/>
  <c r="N4308"/>
  <c r="J1361"/>
  <c r="M1360"/>
  <c r="K1362"/>
  <c r="N1361"/>
  <c r="M4311"/>
  <c r="K1363" i="4" l="1"/>
  <c r="N1362"/>
  <c r="W1361"/>
  <c r="O1361"/>
  <c r="M1294"/>
  <c r="J1295"/>
  <c r="O1361" i="7"/>
  <c r="W1361"/>
  <c r="O4308"/>
  <c r="W4308"/>
  <c r="O3243"/>
  <c r="W3243"/>
  <c r="M4312"/>
  <c r="K1363"/>
  <c r="N1362"/>
  <c r="O1362" s="1"/>
  <c r="J1362"/>
  <c r="M1361"/>
  <c r="N4309"/>
  <c r="O4309" s="1"/>
  <c r="N3244"/>
  <c r="O3244" s="1"/>
  <c r="M3250"/>
  <c r="K1364" i="4" l="1"/>
  <c r="N1363"/>
  <c r="W1362"/>
  <c r="O1362"/>
  <c r="M1295"/>
  <c r="J1296"/>
  <c r="M3251" i="7"/>
  <c r="N3245"/>
  <c r="O3245" s="1"/>
  <c r="N4310"/>
  <c r="O4310" s="1"/>
  <c r="J1363"/>
  <c r="M1362"/>
  <c r="K1364"/>
  <c r="N1363"/>
  <c r="M4313"/>
  <c r="K1365" i="4" l="1"/>
  <c r="N1364"/>
  <c r="W1363"/>
  <c r="O1363"/>
  <c r="M1296"/>
  <c r="J1297"/>
  <c r="O1363" i="7"/>
  <c r="W1363"/>
  <c r="M4314"/>
  <c r="K1365"/>
  <c r="N1364"/>
  <c r="O1364" s="1"/>
  <c r="J1364"/>
  <c r="M1363"/>
  <c r="N4311"/>
  <c r="N3246"/>
  <c r="M3252"/>
  <c r="K1366" i="4" l="1"/>
  <c r="N1365"/>
  <c r="W1364"/>
  <c r="O1364"/>
  <c r="J1298"/>
  <c r="M1297"/>
  <c r="N3247" i="7"/>
  <c r="O3247" s="1"/>
  <c r="N4312"/>
  <c r="O4312" s="1"/>
  <c r="J1365"/>
  <c r="M1364"/>
  <c r="K1366"/>
  <c r="N1365"/>
  <c r="M4315"/>
  <c r="M3253"/>
  <c r="W3246"/>
  <c r="O3246"/>
  <c r="W4311"/>
  <c r="O4311"/>
  <c r="K1367" i="4" l="1"/>
  <c r="N1366"/>
  <c r="W1365"/>
  <c r="O1365"/>
  <c r="J1299"/>
  <c r="M1298"/>
  <c r="M3254" i="7"/>
  <c r="M4316"/>
  <c r="K1367"/>
  <c r="N1366"/>
  <c r="O1366" s="1"/>
  <c r="J1366"/>
  <c r="M1365"/>
  <c r="N4313"/>
  <c r="O4313" s="1"/>
  <c r="N3248"/>
  <c r="O3248" s="1"/>
  <c r="O1365"/>
  <c r="W1365"/>
  <c r="K1368" i="4" l="1"/>
  <c r="N1367"/>
  <c r="W1366"/>
  <c r="O1366"/>
  <c r="J1300"/>
  <c r="M1299"/>
  <c r="N3249" i="7"/>
  <c r="N4314"/>
  <c r="K1368"/>
  <c r="N1367"/>
  <c r="M4317"/>
  <c r="M3255"/>
  <c r="J1367"/>
  <c r="M1366"/>
  <c r="K1369" i="4" l="1"/>
  <c r="N1368"/>
  <c r="W1367"/>
  <c r="O1367"/>
  <c r="M1300"/>
  <c r="J1301"/>
  <c r="M3256" i="7"/>
  <c r="M4318"/>
  <c r="K1369"/>
  <c r="N1368"/>
  <c r="O1368" s="1"/>
  <c r="N4315"/>
  <c r="O4315" s="1"/>
  <c r="N3250"/>
  <c r="O3250" s="1"/>
  <c r="J1368"/>
  <c r="M1367"/>
  <c r="O1367"/>
  <c r="W1367"/>
  <c r="W4314"/>
  <c r="O4314"/>
  <c r="O3249"/>
  <c r="W3249"/>
  <c r="K1370" i="4" l="1"/>
  <c r="N1369"/>
  <c r="W1368"/>
  <c r="O1368"/>
  <c r="M1301"/>
  <c r="J1302"/>
  <c r="J1369" i="7"/>
  <c r="M1368"/>
  <c r="N3251"/>
  <c r="O3251" s="1"/>
  <c r="N4316"/>
  <c r="O4316" s="1"/>
  <c r="K1370"/>
  <c r="N1369"/>
  <c r="M4319"/>
  <c r="M3257"/>
  <c r="K1371" i="4" l="1"/>
  <c r="N1370"/>
  <c r="W1369"/>
  <c r="O1369"/>
  <c r="M1302"/>
  <c r="J1303"/>
  <c r="K1371" i="7"/>
  <c r="N1370"/>
  <c r="O1370" s="1"/>
  <c r="N3252"/>
  <c r="J1370"/>
  <c r="M1369"/>
  <c r="M3258"/>
  <c r="M4320"/>
  <c r="N4317"/>
  <c r="W1369"/>
  <c r="O1369"/>
  <c r="K1372" i="4" l="1"/>
  <c r="N1371"/>
  <c r="W1370"/>
  <c r="O1370"/>
  <c r="M1303"/>
  <c r="J1304"/>
  <c r="M3259" i="7"/>
  <c r="N3253"/>
  <c r="O3253" s="1"/>
  <c r="K1372"/>
  <c r="N1371"/>
  <c r="N4318"/>
  <c r="O4318" s="1"/>
  <c r="M4321"/>
  <c r="J1371"/>
  <c r="M1370"/>
  <c r="O4317"/>
  <c r="W4317"/>
  <c r="O3252"/>
  <c r="W3252"/>
  <c r="K1373" i="4" l="1"/>
  <c r="N1372"/>
  <c r="O1372" s="1"/>
  <c r="W1371"/>
  <c r="O1371"/>
  <c r="M1304"/>
  <c r="J1305"/>
  <c r="J1372" i="7"/>
  <c r="M1371"/>
  <c r="M4322"/>
  <c r="N4319"/>
  <c r="O4319" s="1"/>
  <c r="N3254"/>
  <c r="O3254" s="1"/>
  <c r="M3260"/>
  <c r="K1373"/>
  <c r="N1372"/>
  <c r="O1372" s="1"/>
  <c r="W1371"/>
  <c r="O1371"/>
  <c r="K1374" i="4" l="1"/>
  <c r="N1373"/>
  <c r="M1305"/>
  <c r="J1306"/>
  <c r="N3255" i="7"/>
  <c r="N4320"/>
  <c r="M4323"/>
  <c r="J1373"/>
  <c r="M1372"/>
  <c r="K1374"/>
  <c r="N1373"/>
  <c r="M3261"/>
  <c r="K1375" i="4" l="1"/>
  <c r="N1374"/>
  <c r="W1373"/>
  <c r="O1373"/>
  <c r="M1306"/>
  <c r="J1307"/>
  <c r="M3262" i="7"/>
  <c r="J1374"/>
  <c r="M1373"/>
  <c r="M4324"/>
  <c r="N3256"/>
  <c r="O3256" s="1"/>
  <c r="K1375"/>
  <c r="N1374"/>
  <c r="O1374" s="1"/>
  <c r="N4321"/>
  <c r="O4321" s="1"/>
  <c r="O1373"/>
  <c r="W1373"/>
  <c r="W4320"/>
  <c r="O4320"/>
  <c r="O3255"/>
  <c r="W3255"/>
  <c r="K1376" i="4" l="1"/>
  <c r="N1375"/>
  <c r="W1374"/>
  <c r="O1374"/>
  <c r="M1307"/>
  <c r="J1308"/>
  <c r="K1376" i="7"/>
  <c r="N1375"/>
  <c r="M4325"/>
  <c r="J1375"/>
  <c r="M1374"/>
  <c r="M3263"/>
  <c r="N4322"/>
  <c r="O4322" s="1"/>
  <c r="N3257"/>
  <c r="O3257" s="1"/>
  <c r="K1377" i="4" l="1"/>
  <c r="N1376"/>
  <c r="W1375"/>
  <c r="O1375"/>
  <c r="M1308"/>
  <c r="J1309"/>
  <c r="N4323" i="7"/>
  <c r="M3264"/>
  <c r="M4326"/>
  <c r="K1377"/>
  <c r="N1376"/>
  <c r="O1376" s="1"/>
  <c r="N3258"/>
  <c r="J1376"/>
  <c r="M1375"/>
  <c r="W1375"/>
  <c r="O1375"/>
  <c r="K1378" i="4" l="1"/>
  <c r="N1377"/>
  <c r="W1376"/>
  <c r="O1376"/>
  <c r="M1309"/>
  <c r="J1310"/>
  <c r="N3259" i="7"/>
  <c r="O3259" s="1"/>
  <c r="M4327"/>
  <c r="M3265"/>
  <c r="N4324"/>
  <c r="O4324" s="1"/>
  <c r="J1377"/>
  <c r="M1376"/>
  <c r="K1378"/>
  <c r="N1377"/>
  <c r="O3258"/>
  <c r="W3258"/>
  <c r="O4323"/>
  <c r="W4323"/>
  <c r="K1379" i="4" l="1"/>
  <c r="N1378"/>
  <c r="W1377"/>
  <c r="O1377"/>
  <c r="M1310"/>
  <c r="J1311"/>
  <c r="J1378" i="7"/>
  <c r="M1377"/>
  <c r="M3266"/>
  <c r="M4328"/>
  <c r="N3260"/>
  <c r="O3260" s="1"/>
  <c r="K1379"/>
  <c r="N1378"/>
  <c r="O1378" s="1"/>
  <c r="N4325"/>
  <c r="O4325" s="1"/>
  <c r="O1377"/>
  <c r="W1377"/>
  <c r="K1380" i="4" l="1"/>
  <c r="N1379"/>
  <c r="W1378"/>
  <c r="O1378"/>
  <c r="M1311"/>
  <c r="J1312"/>
  <c r="N4326" i="7"/>
  <c r="N3261"/>
  <c r="M3267"/>
  <c r="J1379"/>
  <c r="M1378"/>
  <c r="K1380"/>
  <c r="N1379"/>
  <c r="M4329"/>
  <c r="K1381" i="4" l="1"/>
  <c r="N1380"/>
  <c r="W1379"/>
  <c r="O1379"/>
  <c r="M1312"/>
  <c r="J1313"/>
  <c r="M4330" i="7"/>
  <c r="J1380"/>
  <c r="M1379"/>
  <c r="N3262"/>
  <c r="O3262" s="1"/>
  <c r="N4327"/>
  <c r="O4327" s="1"/>
  <c r="K1381"/>
  <c r="N1380"/>
  <c r="O1380" s="1"/>
  <c r="M3268"/>
  <c r="W1379"/>
  <c r="O1379"/>
  <c r="O3261"/>
  <c r="W3261"/>
  <c r="O4326"/>
  <c r="W4326"/>
  <c r="K1382" i="4" l="1"/>
  <c r="N1381"/>
  <c r="W1380"/>
  <c r="O1380"/>
  <c r="M1313"/>
  <c r="J1314"/>
  <c r="M3269" i="7"/>
  <c r="K1382"/>
  <c r="N1381"/>
  <c r="N4328"/>
  <c r="O4328" s="1"/>
  <c r="N3263"/>
  <c r="O3263" s="1"/>
  <c r="J1381"/>
  <c r="M1380"/>
  <c r="M4331"/>
  <c r="K1383" i="4" l="1"/>
  <c r="N1382"/>
  <c r="W1381"/>
  <c r="O1381"/>
  <c r="M1314"/>
  <c r="J1315"/>
  <c r="M4332" i="7"/>
  <c r="J1382"/>
  <c r="M1381"/>
  <c r="N3264"/>
  <c r="N4329"/>
  <c r="K1383"/>
  <c r="N1382"/>
  <c r="O1382" s="1"/>
  <c r="M3270"/>
  <c r="O1381"/>
  <c r="W1381"/>
  <c r="K1384" i="4" l="1"/>
  <c r="N1383"/>
  <c r="W1382"/>
  <c r="O1382"/>
  <c r="M1315"/>
  <c r="J1316"/>
  <c r="W4329" i="7"/>
  <c r="O4329"/>
  <c r="W3264"/>
  <c r="O3264"/>
  <c r="M3271"/>
  <c r="K1384"/>
  <c r="N1383"/>
  <c r="N4330"/>
  <c r="O4330" s="1"/>
  <c r="N3265"/>
  <c r="O3265" s="1"/>
  <c r="J1383"/>
  <c r="M1382"/>
  <c r="M4333"/>
  <c r="K1385" i="4" l="1"/>
  <c r="N1384"/>
  <c r="W1383"/>
  <c r="O1383"/>
  <c r="M1316"/>
  <c r="J1317"/>
  <c r="M4334" i="7"/>
  <c r="J1384"/>
  <c r="M1383"/>
  <c r="N3266"/>
  <c r="O3266" s="1"/>
  <c r="K1385"/>
  <c r="N1384"/>
  <c r="O1384" s="1"/>
  <c r="M3272"/>
  <c r="N4331"/>
  <c r="O4331" s="1"/>
  <c r="W1383"/>
  <c r="O1383"/>
  <c r="N1385" i="4" l="1"/>
  <c r="O1385" s="1"/>
  <c r="K1386"/>
  <c r="W1385"/>
  <c r="O1384"/>
  <c r="W1384"/>
  <c r="M1317"/>
  <c r="J1318"/>
  <c r="N4332" i="7"/>
  <c r="N3267"/>
  <c r="J1385"/>
  <c r="M1384"/>
  <c r="M4335"/>
  <c r="M3273"/>
  <c r="K1386"/>
  <c r="N1385"/>
  <c r="K1387" i="4" l="1"/>
  <c r="N1386"/>
  <c r="M1318"/>
  <c r="J1319"/>
  <c r="M3274" i="7"/>
  <c r="N3268"/>
  <c r="O3268" s="1"/>
  <c r="N4333"/>
  <c r="O4333" s="1"/>
  <c r="K1387"/>
  <c r="N1386"/>
  <c r="O1386" s="1"/>
  <c r="M4336"/>
  <c r="J1386"/>
  <c r="M1385"/>
  <c r="W1385"/>
  <c r="O1385"/>
  <c r="W3267"/>
  <c r="O3267"/>
  <c r="O4332"/>
  <c r="W4332"/>
  <c r="K1388" i="4" l="1"/>
  <c r="N1387"/>
  <c r="W1386"/>
  <c r="O1386"/>
  <c r="M1319"/>
  <c r="J1320"/>
  <c r="J1387" i="7"/>
  <c r="M1386"/>
  <c r="M4337"/>
  <c r="K1388"/>
  <c r="N1387"/>
  <c r="N4334"/>
  <c r="O4334" s="1"/>
  <c r="N3269"/>
  <c r="O3269" s="1"/>
  <c r="M3275"/>
  <c r="K1389" i="4" l="1"/>
  <c r="N1388"/>
  <c r="W1387"/>
  <c r="O1387"/>
  <c r="M1320"/>
  <c r="J1321"/>
  <c r="M3276" i="7"/>
  <c r="N3270"/>
  <c r="K1389"/>
  <c r="N1388"/>
  <c r="O1388" s="1"/>
  <c r="M4338"/>
  <c r="J1388"/>
  <c r="M1387"/>
  <c r="N4335"/>
  <c r="O1387"/>
  <c r="W1387"/>
  <c r="K1390" i="4" l="1"/>
  <c r="N1389"/>
  <c r="W1388"/>
  <c r="O1388"/>
  <c r="M1321"/>
  <c r="J1322"/>
  <c r="M4339" i="7"/>
  <c r="N3271"/>
  <c r="O3271" s="1"/>
  <c r="M3277"/>
  <c r="N4336"/>
  <c r="O4336" s="1"/>
  <c r="J1389"/>
  <c r="M1388"/>
  <c r="K1390"/>
  <c r="N1389"/>
  <c r="W4335"/>
  <c r="O4335"/>
  <c r="O3270"/>
  <c r="W3270"/>
  <c r="K1391" i="4" l="1"/>
  <c r="N1390"/>
  <c r="W1389"/>
  <c r="O1389"/>
  <c r="M1322"/>
  <c r="J1323"/>
  <c r="K1391" i="7"/>
  <c r="N1390"/>
  <c r="O1390" s="1"/>
  <c r="N4337"/>
  <c r="O4337" s="1"/>
  <c r="M3278"/>
  <c r="N3272"/>
  <c r="O3272" s="1"/>
  <c r="M4340"/>
  <c r="J1390"/>
  <c r="M1389"/>
  <c r="O1389"/>
  <c r="W1389"/>
  <c r="K1392" i="4" l="1"/>
  <c r="N1391"/>
  <c r="W1390"/>
  <c r="O1390"/>
  <c r="M1323"/>
  <c r="J1324"/>
  <c r="M4341" i="7"/>
  <c r="N3273"/>
  <c r="M3279"/>
  <c r="N4338"/>
  <c r="K1392"/>
  <c r="N1391"/>
  <c r="J1391"/>
  <c r="M1390"/>
  <c r="K1393" i="4" l="1"/>
  <c r="N1392"/>
  <c r="W1391"/>
  <c r="O1391"/>
  <c r="M1324"/>
  <c r="J1325"/>
  <c r="J1392" i="7"/>
  <c r="M1391"/>
  <c r="K1393"/>
  <c r="N1392"/>
  <c r="O1392" s="1"/>
  <c r="N3274"/>
  <c r="O3274" s="1"/>
  <c r="M4342"/>
  <c r="N4339"/>
  <c r="O4339" s="1"/>
  <c r="M3280"/>
  <c r="O1391"/>
  <c r="W1391"/>
  <c r="W4338"/>
  <c r="O4338"/>
  <c r="O3273"/>
  <c r="W3273"/>
  <c r="K1394" i="4" l="1"/>
  <c r="N1393"/>
  <c r="W1392"/>
  <c r="O1392"/>
  <c r="J1326"/>
  <c r="M1325"/>
  <c r="M3281" i="7"/>
  <c r="M4343"/>
  <c r="N3275"/>
  <c r="O3275" s="1"/>
  <c r="K1394"/>
  <c r="N1393"/>
  <c r="J1393"/>
  <c r="M1392"/>
  <c r="N4340"/>
  <c r="O4340" s="1"/>
  <c r="K1395" i="4" l="1"/>
  <c r="N1394"/>
  <c r="O1393"/>
  <c r="W1393"/>
  <c r="M1326"/>
  <c r="J1327"/>
  <c r="N4341" i="7"/>
  <c r="J1394"/>
  <c r="M1393"/>
  <c r="K1395"/>
  <c r="N1394"/>
  <c r="O1394" s="1"/>
  <c r="M4344"/>
  <c r="M3282"/>
  <c r="N3276"/>
  <c r="W1393"/>
  <c r="O1393"/>
  <c r="K1396" i="4" l="1"/>
  <c r="N1395"/>
  <c r="W1394"/>
  <c r="O1394"/>
  <c r="J1328"/>
  <c r="M1327"/>
  <c r="M4345" i="7"/>
  <c r="J1395"/>
  <c r="M1394"/>
  <c r="N4342"/>
  <c r="O4342" s="1"/>
  <c r="N3277"/>
  <c r="O3277" s="1"/>
  <c r="M3283"/>
  <c r="K1396"/>
  <c r="N1395"/>
  <c r="O3276"/>
  <c r="W3276"/>
  <c r="O4341"/>
  <c r="W4341"/>
  <c r="K1397" i="4" l="1"/>
  <c r="N1396"/>
  <c r="W1395"/>
  <c r="O1395"/>
  <c r="M1328"/>
  <c r="J1329"/>
  <c r="M3284" i="7"/>
  <c r="N4343"/>
  <c r="O4343" s="1"/>
  <c r="J1396"/>
  <c r="M1395"/>
  <c r="M4346"/>
  <c r="K1397"/>
  <c r="N1396"/>
  <c r="O1396" s="1"/>
  <c r="N3278"/>
  <c r="O3278" s="1"/>
  <c r="W1395"/>
  <c r="O1395"/>
  <c r="K1398" i="4" l="1"/>
  <c r="N1397"/>
  <c r="W1396"/>
  <c r="O1396"/>
  <c r="M1329"/>
  <c r="J1330"/>
  <c r="K1398" i="7"/>
  <c r="N1397"/>
  <c r="J1397"/>
  <c r="M1396"/>
  <c r="N4344"/>
  <c r="M3285"/>
  <c r="N3279"/>
  <c r="M4347"/>
  <c r="K1399" i="4" l="1"/>
  <c r="N1398"/>
  <c r="W1397"/>
  <c r="O1397"/>
  <c r="M1330"/>
  <c r="J1331"/>
  <c r="M4348" i="7"/>
  <c r="N3280"/>
  <c r="O3280" s="1"/>
  <c r="N4345"/>
  <c r="O4345" s="1"/>
  <c r="K1399"/>
  <c r="N1398"/>
  <c r="O1398" s="1"/>
  <c r="M3286"/>
  <c r="J1398"/>
  <c r="M1397"/>
  <c r="W3279"/>
  <c r="O3279"/>
  <c r="O4344"/>
  <c r="W4344"/>
  <c r="O1397"/>
  <c r="W1397"/>
  <c r="K1400" i="4" l="1"/>
  <c r="N1399"/>
  <c r="O1398"/>
  <c r="W1398"/>
  <c r="M1331"/>
  <c r="J1332"/>
  <c r="J1399" i="7"/>
  <c r="M1398"/>
  <c r="M3287"/>
  <c r="N4346"/>
  <c r="O4346" s="1"/>
  <c r="N3281"/>
  <c r="O3281" s="1"/>
  <c r="M4349"/>
  <c r="K1400"/>
  <c r="N1399"/>
  <c r="K1401" i="4" l="1"/>
  <c r="N1400"/>
  <c r="W1399"/>
  <c r="O1399"/>
  <c r="J1333"/>
  <c r="M1332"/>
  <c r="K1401" i="7"/>
  <c r="N1400"/>
  <c r="O1400" s="1"/>
  <c r="N4347"/>
  <c r="M3288"/>
  <c r="J1400"/>
  <c r="M1399"/>
  <c r="M4350"/>
  <c r="N3282"/>
  <c r="O1399"/>
  <c r="W1399"/>
  <c r="K1402" i="4" l="1"/>
  <c r="N1401"/>
  <c r="W1400"/>
  <c r="O1400"/>
  <c r="J1334"/>
  <c r="M1333"/>
  <c r="M4351" i="7"/>
  <c r="N4348"/>
  <c r="O4348" s="1"/>
  <c r="K1402"/>
  <c r="N1401"/>
  <c r="N3283"/>
  <c r="O3283" s="1"/>
  <c r="J1401"/>
  <c r="M1400"/>
  <c r="M3289"/>
  <c r="W3282"/>
  <c r="O3282"/>
  <c r="W4347"/>
  <c r="O4347"/>
  <c r="K1403" i="4" l="1"/>
  <c r="N1402"/>
  <c r="W1401"/>
  <c r="O1401"/>
  <c r="J1335"/>
  <c r="M1334"/>
  <c r="J1402" i="7"/>
  <c r="M1401"/>
  <c r="N3284"/>
  <c r="O3284" s="1"/>
  <c r="N4349"/>
  <c r="O4349" s="1"/>
  <c r="M4352"/>
  <c r="M3290"/>
  <c r="K1403"/>
  <c r="N1402"/>
  <c r="O1402" s="1"/>
  <c r="W1401"/>
  <c r="O1401"/>
  <c r="K1404" i="4" l="1"/>
  <c r="N1403"/>
  <c r="W1402"/>
  <c r="O1402"/>
  <c r="J1336"/>
  <c r="M1335"/>
  <c r="K1404" i="7"/>
  <c r="N1403"/>
  <c r="M3291"/>
  <c r="N4350"/>
  <c r="N3285"/>
  <c r="J1403"/>
  <c r="M1402"/>
  <c r="M4353"/>
  <c r="K1405" i="4" l="1"/>
  <c r="N1404"/>
  <c r="W1403"/>
  <c r="O1403"/>
  <c r="J1337"/>
  <c r="M1336"/>
  <c r="W3285" i="7"/>
  <c r="O3285"/>
  <c r="W4350"/>
  <c r="O4350"/>
  <c r="O1403"/>
  <c r="W1403"/>
  <c r="M4354"/>
  <c r="J1404"/>
  <c r="M1403"/>
  <c r="N3286"/>
  <c r="O3286" s="1"/>
  <c r="N4351"/>
  <c r="O4351" s="1"/>
  <c r="M3292"/>
  <c r="K1405"/>
  <c r="N1404"/>
  <c r="O1404" s="1"/>
  <c r="K1406" i="4" l="1"/>
  <c r="N1405"/>
  <c r="W1404"/>
  <c r="O1404"/>
  <c r="J1338"/>
  <c r="M1337"/>
  <c r="K1406" i="7"/>
  <c r="N1405"/>
  <c r="N4352"/>
  <c r="O4352" s="1"/>
  <c r="N3287"/>
  <c r="O3287" s="1"/>
  <c r="M4355"/>
  <c r="M3293"/>
  <c r="J1405"/>
  <c r="M1404"/>
  <c r="K1407" i="4" l="1"/>
  <c r="N1406"/>
  <c r="W1405"/>
  <c r="O1405"/>
  <c r="J1339"/>
  <c r="M1338"/>
  <c r="J1406" i="7"/>
  <c r="M1405"/>
  <c r="M3294"/>
  <c r="N4353"/>
  <c r="K1407"/>
  <c r="N1406"/>
  <c r="O1406" s="1"/>
  <c r="M4356"/>
  <c r="N3288"/>
  <c r="O1405"/>
  <c r="W1405"/>
  <c r="K1408" i="4" l="1"/>
  <c r="N1407"/>
  <c r="W1406"/>
  <c r="O1406"/>
  <c r="J1340"/>
  <c r="M1339"/>
  <c r="M4357" i="7"/>
  <c r="N4354"/>
  <c r="O4354" s="1"/>
  <c r="M3295"/>
  <c r="J1407"/>
  <c r="M1406"/>
  <c r="N3289"/>
  <c r="O3289" s="1"/>
  <c r="K1408"/>
  <c r="N1407"/>
  <c r="W3288"/>
  <c r="O3288"/>
  <c r="W4353"/>
  <c r="O4353"/>
  <c r="K1409" i="4" l="1"/>
  <c r="N1408"/>
  <c r="W1407"/>
  <c r="O1407"/>
  <c r="J1341"/>
  <c r="M1340"/>
  <c r="K1409" i="7"/>
  <c r="N1408"/>
  <c r="O1408" s="1"/>
  <c r="N3290"/>
  <c r="O3290" s="1"/>
  <c r="N4355"/>
  <c r="O4355" s="1"/>
  <c r="M4358"/>
  <c r="J1408"/>
  <c r="M1407"/>
  <c r="M3296"/>
  <c r="O1407"/>
  <c r="W1407"/>
  <c r="K1410" i="4" l="1"/>
  <c r="N1409"/>
  <c r="W1408"/>
  <c r="O1408"/>
  <c r="J1342"/>
  <c r="M1341"/>
  <c r="J1409" i="7"/>
  <c r="M1408"/>
  <c r="N4356"/>
  <c r="N3291"/>
  <c r="K1410"/>
  <c r="N1409"/>
  <c r="M3297"/>
  <c r="M4359"/>
  <c r="K1411" i="4" l="1"/>
  <c r="N1410"/>
  <c r="W1409"/>
  <c r="O1409"/>
  <c r="J1343"/>
  <c r="M1342"/>
  <c r="M4360" i="7"/>
  <c r="M3298"/>
  <c r="N4357"/>
  <c r="O4357" s="1"/>
  <c r="J1410"/>
  <c r="M1409"/>
  <c r="K1411"/>
  <c r="N1410"/>
  <c r="O1410" s="1"/>
  <c r="N3292"/>
  <c r="O3292" s="1"/>
  <c r="W1409"/>
  <c r="O1409"/>
  <c r="W3291"/>
  <c r="O3291"/>
  <c r="O4356"/>
  <c r="W4356"/>
  <c r="K1412" i="4" l="1"/>
  <c r="N1411"/>
  <c r="W1410"/>
  <c r="O1410"/>
  <c r="J1344"/>
  <c r="M1343"/>
  <c r="K1412" i="7"/>
  <c r="N1411"/>
  <c r="N4358"/>
  <c r="O4358" s="1"/>
  <c r="M3299"/>
  <c r="M4361"/>
  <c r="N3293"/>
  <c r="O3293" s="1"/>
  <c r="J1411"/>
  <c r="M1410"/>
  <c r="K1413" i="4" l="1"/>
  <c r="N1412"/>
  <c r="W1411"/>
  <c r="O1411"/>
  <c r="J1345"/>
  <c r="M1344"/>
  <c r="M4362" i="7"/>
  <c r="N4359"/>
  <c r="K1413"/>
  <c r="N1412"/>
  <c r="O1412" s="1"/>
  <c r="J1412"/>
  <c r="M1411"/>
  <c r="N3294"/>
  <c r="M3300"/>
  <c r="W1411"/>
  <c r="O1411"/>
  <c r="N1413" i="4" l="1"/>
  <c r="O1413" s="1"/>
  <c r="K1414"/>
  <c r="O1412"/>
  <c r="W1412"/>
  <c r="J1346"/>
  <c r="M1345"/>
  <c r="J1413" i="7"/>
  <c r="M1412"/>
  <c r="N4360"/>
  <c r="O4360" s="1"/>
  <c r="M4363"/>
  <c r="M3301"/>
  <c r="N3295"/>
  <c r="O3295" s="1"/>
  <c r="K1414"/>
  <c r="N1413"/>
  <c r="O3294"/>
  <c r="W3294"/>
  <c r="O4359"/>
  <c r="W4359"/>
  <c r="W1413" i="4" l="1"/>
  <c r="K1415"/>
  <c r="N1414"/>
  <c r="J1347"/>
  <c r="M1346"/>
  <c r="M3302" i="7"/>
  <c r="N4361"/>
  <c r="O4361" s="1"/>
  <c r="J1414"/>
  <c r="M1413"/>
  <c r="K1415"/>
  <c r="N1414"/>
  <c r="O1414" s="1"/>
  <c r="N3296"/>
  <c r="O3296" s="1"/>
  <c r="M4364"/>
  <c r="O1413"/>
  <c r="W1413"/>
  <c r="N1415" i="4" l="1"/>
  <c r="K1416"/>
  <c r="W1414"/>
  <c r="O1414"/>
  <c r="J1348"/>
  <c r="M1347"/>
  <c r="K1416" i="7"/>
  <c r="N1415"/>
  <c r="N4362"/>
  <c r="M3303"/>
  <c r="M4365"/>
  <c r="N3297"/>
  <c r="J1415"/>
  <c r="M1414"/>
  <c r="N1416" i="4" l="1"/>
  <c r="W1416" s="1"/>
  <c r="K1417"/>
  <c r="O1415"/>
  <c r="W1415"/>
  <c r="O1416"/>
  <c r="J1349"/>
  <c r="M1348"/>
  <c r="M4366" i="7"/>
  <c r="N4363"/>
  <c r="O4363" s="1"/>
  <c r="K1417"/>
  <c r="N1416"/>
  <c r="O1416" s="1"/>
  <c r="J1416"/>
  <c r="M1415"/>
  <c r="N3298"/>
  <c r="O3298" s="1"/>
  <c r="M3304"/>
  <c r="O3297"/>
  <c r="W3297"/>
  <c r="W4362"/>
  <c r="O4362"/>
  <c r="W1415"/>
  <c r="O1415"/>
  <c r="K1418" i="4" l="1"/>
  <c r="N1417"/>
  <c r="J1350"/>
  <c r="M1349"/>
  <c r="N3299" i="7"/>
  <c r="O3299" s="1"/>
  <c r="J1417"/>
  <c r="M1416"/>
  <c r="N4364"/>
  <c r="O4364" s="1"/>
  <c r="M4367"/>
  <c r="M3305"/>
  <c r="K1418"/>
  <c r="N1417"/>
  <c r="N1418" i="4" l="1"/>
  <c r="O1418" s="1"/>
  <c r="K1419"/>
  <c r="W1417"/>
  <c r="O1417"/>
  <c r="M1350"/>
  <c r="J1351"/>
  <c r="K1419" i="7"/>
  <c r="N1418"/>
  <c r="O1418" s="1"/>
  <c r="M4368"/>
  <c r="J1418"/>
  <c r="M1417"/>
  <c r="N3300"/>
  <c r="M3306"/>
  <c r="N4365"/>
  <c r="O1417"/>
  <c r="W1417"/>
  <c r="N1419" i="4" l="1"/>
  <c r="K1420"/>
  <c r="J1352"/>
  <c r="M1351"/>
  <c r="M3307" i="7"/>
  <c r="J1419"/>
  <c r="M1418"/>
  <c r="M4369"/>
  <c r="K1420"/>
  <c r="N1419"/>
  <c r="N4366"/>
  <c r="O4366" s="1"/>
  <c r="N3301"/>
  <c r="O3301" s="1"/>
  <c r="O4365"/>
  <c r="W4365"/>
  <c r="O3300"/>
  <c r="W3300"/>
  <c r="O1419" i="4" l="1"/>
  <c r="W1419"/>
  <c r="N1420"/>
  <c r="O1420" s="1"/>
  <c r="K1421"/>
  <c r="J1353"/>
  <c r="M1352"/>
  <c r="N4367" i="7"/>
  <c r="O4367" s="1"/>
  <c r="J1420"/>
  <c r="M1419"/>
  <c r="M3308"/>
  <c r="N3302"/>
  <c r="O3302" s="1"/>
  <c r="K1421"/>
  <c r="N1420"/>
  <c r="O1420" s="1"/>
  <c r="M4370"/>
  <c r="O1419"/>
  <c r="W1419"/>
  <c r="K1422" i="4" l="1"/>
  <c r="N1421"/>
  <c r="J1354"/>
  <c r="M1353"/>
  <c r="M4371" i="7"/>
  <c r="N3303"/>
  <c r="J1421"/>
  <c r="M1420"/>
  <c r="N4368"/>
  <c r="K1422"/>
  <c r="N1421"/>
  <c r="M3309"/>
  <c r="N1422" i="4" l="1"/>
  <c r="K1423"/>
  <c r="O1421"/>
  <c r="W1421"/>
  <c r="J1355"/>
  <c r="M1354"/>
  <c r="M3310" i="7"/>
  <c r="N4369"/>
  <c r="O4369" s="1"/>
  <c r="N3304"/>
  <c r="O3304" s="1"/>
  <c r="M4372"/>
  <c r="K1423"/>
  <c r="N1422"/>
  <c r="O1422" s="1"/>
  <c r="J1422"/>
  <c r="M1421"/>
  <c r="O1421"/>
  <c r="W1421"/>
  <c r="O4368"/>
  <c r="W4368"/>
  <c r="O3303"/>
  <c r="W3303"/>
  <c r="W1422" i="4" l="1"/>
  <c r="O1422"/>
  <c r="N1423"/>
  <c r="K1424"/>
  <c r="J1356"/>
  <c r="M1355"/>
  <c r="K1424" i="7"/>
  <c r="N1423"/>
  <c r="N3305"/>
  <c r="O3305" s="1"/>
  <c r="N4370"/>
  <c r="O4370" s="1"/>
  <c r="M3311"/>
  <c r="J1423"/>
  <c r="M1422"/>
  <c r="M4373"/>
  <c r="W1423" i="4" l="1"/>
  <c r="O1423"/>
  <c r="N1424"/>
  <c r="K1425"/>
  <c r="J1357"/>
  <c r="M1356"/>
  <c r="M4374" i="7"/>
  <c r="J1424"/>
  <c r="M1423"/>
  <c r="N4371"/>
  <c r="N3306"/>
  <c r="K1425"/>
  <c r="N1424"/>
  <c r="O1424" s="1"/>
  <c r="M3312"/>
  <c r="O1423"/>
  <c r="W1423"/>
  <c r="W1424" i="4" l="1"/>
  <c r="O1424"/>
  <c r="N1425"/>
  <c r="K1426"/>
  <c r="J1358"/>
  <c r="M1357"/>
  <c r="N3307" i="7"/>
  <c r="O3307" s="1"/>
  <c r="N4372"/>
  <c r="O4372" s="1"/>
  <c r="J1425"/>
  <c r="M1424"/>
  <c r="M4375"/>
  <c r="M3313"/>
  <c r="K1426"/>
  <c r="N1425"/>
  <c r="W3306"/>
  <c r="O3306"/>
  <c r="W4371"/>
  <c r="O4371"/>
  <c r="W1425" i="4" l="1"/>
  <c r="O1425"/>
  <c r="N1426"/>
  <c r="K1427"/>
  <c r="J1359"/>
  <c r="M1358"/>
  <c r="K1427" i="7"/>
  <c r="N1426"/>
  <c r="O1426" s="1"/>
  <c r="M4376"/>
  <c r="J1426"/>
  <c r="M1425"/>
  <c r="N4373"/>
  <c r="O4373" s="1"/>
  <c r="N3308"/>
  <c r="O3308" s="1"/>
  <c r="M3314"/>
  <c r="O1425"/>
  <c r="W1425"/>
  <c r="W1426" i="4" l="1"/>
  <c r="O1426"/>
  <c r="N1427"/>
  <c r="K1428"/>
  <c r="J1360"/>
  <c r="M1359"/>
  <c r="N3309" i="7"/>
  <c r="N4374"/>
  <c r="J1427"/>
  <c r="M1426"/>
  <c r="M4377"/>
  <c r="K1428"/>
  <c r="N1427"/>
  <c r="M3315"/>
  <c r="O1427" i="4" l="1"/>
  <c r="W1427"/>
  <c r="N1428"/>
  <c r="K1429"/>
  <c r="J1361"/>
  <c r="M1360"/>
  <c r="M3316" i="7"/>
  <c r="N4375"/>
  <c r="O4375" s="1"/>
  <c r="N3310"/>
  <c r="O3310" s="1"/>
  <c r="K1429"/>
  <c r="N1428"/>
  <c r="O1428" s="1"/>
  <c r="M4378"/>
  <c r="J1428"/>
  <c r="M1427"/>
  <c r="O1427"/>
  <c r="W1427"/>
  <c r="O4374"/>
  <c r="W4374"/>
  <c r="O3309"/>
  <c r="W3309"/>
  <c r="O1428" i="4" l="1"/>
  <c r="W1428"/>
  <c r="K1430"/>
  <c r="N1429"/>
  <c r="J1362"/>
  <c r="M1361"/>
  <c r="J1429" i="7"/>
  <c r="M1428"/>
  <c r="M4379"/>
  <c r="N3311"/>
  <c r="O3311" s="1"/>
  <c r="N4376"/>
  <c r="O4376" s="1"/>
  <c r="M3317"/>
  <c r="K1430"/>
  <c r="N1429"/>
  <c r="N1430" i="4" l="1"/>
  <c r="K1431"/>
  <c r="O1429"/>
  <c r="W1429"/>
  <c r="J1363"/>
  <c r="M1362"/>
  <c r="K1431" i="7"/>
  <c r="N1430"/>
  <c r="O1430" s="1"/>
  <c r="N3312"/>
  <c r="M4380"/>
  <c r="J1430"/>
  <c r="M1429"/>
  <c r="M3318"/>
  <c r="N4377"/>
  <c r="W1429"/>
  <c r="O1429"/>
  <c r="W1430" i="4" l="1"/>
  <c r="O1430"/>
  <c r="N1431"/>
  <c r="K1432"/>
  <c r="J1364"/>
  <c r="M1363"/>
  <c r="N4378" i="7"/>
  <c r="O4378" s="1"/>
  <c r="J1431"/>
  <c r="M1430"/>
  <c r="M4381"/>
  <c r="N3313"/>
  <c r="O3313" s="1"/>
  <c r="K1432"/>
  <c r="N1431"/>
  <c r="M3319"/>
  <c r="W4377"/>
  <c r="O4377"/>
  <c r="W3312"/>
  <c r="O3312"/>
  <c r="N1432" i="4" l="1"/>
  <c r="K1433"/>
  <c r="W1431"/>
  <c r="O1431"/>
  <c r="J1365"/>
  <c r="M1364"/>
  <c r="N3314" i="7"/>
  <c r="O3314" s="1"/>
  <c r="M4382"/>
  <c r="J1432"/>
  <c r="M1431"/>
  <c r="N4379"/>
  <c r="O4379" s="1"/>
  <c r="M3320"/>
  <c r="K1433"/>
  <c r="N1432"/>
  <c r="O1432" s="1"/>
  <c r="W1431"/>
  <c r="O1431"/>
  <c r="W1432" i="4" l="1"/>
  <c r="O1432"/>
  <c r="N1433"/>
  <c r="K1434"/>
  <c r="J1366"/>
  <c r="M1365"/>
  <c r="K1434" i="7"/>
  <c r="N1433"/>
  <c r="N4380"/>
  <c r="J1433"/>
  <c r="M1432"/>
  <c r="M4383"/>
  <c r="N3315"/>
  <c r="M3321"/>
  <c r="W1433" i="4" l="1"/>
  <c r="O1433"/>
  <c r="N1434"/>
  <c r="K1435"/>
  <c r="J1367"/>
  <c r="M1366"/>
  <c r="N3316" i="7"/>
  <c r="O3316" s="1"/>
  <c r="M4384"/>
  <c r="J1434"/>
  <c r="M1433"/>
  <c r="N4381"/>
  <c r="O4381" s="1"/>
  <c r="K1435"/>
  <c r="N1434"/>
  <c r="O1434" s="1"/>
  <c r="M3322"/>
  <c r="O3315"/>
  <c r="W3315"/>
  <c r="W4380"/>
  <c r="O4380"/>
  <c r="O1433"/>
  <c r="W1433"/>
  <c r="W1434" i="4" l="1"/>
  <c r="O1434"/>
  <c r="N1435"/>
  <c r="K1436"/>
  <c r="J1368"/>
  <c r="M1367"/>
  <c r="N4382" i="7"/>
  <c r="O4382" s="1"/>
  <c r="J1435"/>
  <c r="M1434"/>
  <c r="M4385"/>
  <c r="N3317"/>
  <c r="O3317" s="1"/>
  <c r="M3323"/>
  <c r="K1436"/>
  <c r="N1435"/>
  <c r="O1435" i="4" l="1"/>
  <c r="W1435"/>
  <c r="N1436"/>
  <c r="K1437"/>
  <c r="J1369"/>
  <c r="M1368"/>
  <c r="K1437" i="7"/>
  <c r="N1436"/>
  <c r="O1436" s="1"/>
  <c r="N3318"/>
  <c r="M4386"/>
  <c r="J1436"/>
  <c r="M1435"/>
  <c r="N4383"/>
  <c r="M3324"/>
  <c r="W1435"/>
  <c r="O1435"/>
  <c r="O1436" i="4" l="1"/>
  <c r="W1436"/>
  <c r="N1437"/>
  <c r="K1438"/>
  <c r="J1370"/>
  <c r="M1369"/>
  <c r="J1437" i="7"/>
  <c r="M1436"/>
  <c r="M4387"/>
  <c r="N3319"/>
  <c r="O3319" s="1"/>
  <c r="K1438"/>
  <c r="N1437"/>
  <c r="M3325"/>
  <c r="N4384"/>
  <c r="O4384" s="1"/>
  <c r="W4383"/>
  <c r="O4383"/>
  <c r="O3318"/>
  <c r="W3318"/>
  <c r="O1437" i="4" l="1"/>
  <c r="W1437"/>
  <c r="K1439"/>
  <c r="N1438"/>
  <c r="J1371"/>
  <c r="M1370"/>
  <c r="M3326" i="7"/>
  <c r="N3320"/>
  <c r="O3320" s="1"/>
  <c r="M4388"/>
  <c r="J1438"/>
  <c r="M1437"/>
  <c r="N4385"/>
  <c r="O4385" s="1"/>
  <c r="K1439"/>
  <c r="N1438"/>
  <c r="O1438" s="1"/>
  <c r="O1437"/>
  <c r="W1437"/>
  <c r="K1440" i="4" l="1"/>
  <c r="N1439"/>
  <c r="O1438"/>
  <c r="W1438"/>
  <c r="J1372"/>
  <c r="M1371"/>
  <c r="J1439" i="7"/>
  <c r="M1438"/>
  <c r="N3321"/>
  <c r="M3327"/>
  <c r="K1440"/>
  <c r="N1439"/>
  <c r="N4386"/>
  <c r="M4389"/>
  <c r="N1440" i="4" l="1"/>
  <c r="K1441"/>
  <c r="W1439"/>
  <c r="O1439"/>
  <c r="J1373"/>
  <c r="M1372"/>
  <c r="K1441" i="7"/>
  <c r="N1440"/>
  <c r="O1440" s="1"/>
  <c r="N3322"/>
  <c r="O3322" s="1"/>
  <c r="J1440"/>
  <c r="M1439"/>
  <c r="M4390"/>
  <c r="N4387"/>
  <c r="O4387" s="1"/>
  <c r="M3328"/>
  <c r="O4386"/>
  <c r="W4386"/>
  <c r="O1439"/>
  <c r="W1439"/>
  <c r="O3321"/>
  <c r="W3321"/>
  <c r="W1440" i="4" l="1"/>
  <c r="O1440"/>
  <c r="N1441"/>
  <c r="K1442"/>
  <c r="J1374"/>
  <c r="M1373"/>
  <c r="M4391" i="7"/>
  <c r="N3323"/>
  <c r="O3323" s="1"/>
  <c r="K1442"/>
  <c r="N1441"/>
  <c r="M3329"/>
  <c r="N4388"/>
  <c r="O4388" s="1"/>
  <c r="J1441"/>
  <c r="M1440"/>
  <c r="W1441" i="4" l="1"/>
  <c r="O1441"/>
  <c r="N1442"/>
  <c r="K1443"/>
  <c r="J1375"/>
  <c r="M1374"/>
  <c r="J1442" i="7"/>
  <c r="M1441"/>
  <c r="M3330"/>
  <c r="N3324"/>
  <c r="M4392"/>
  <c r="N4389"/>
  <c r="K1443"/>
  <c r="N1442"/>
  <c r="O1442" s="1"/>
  <c r="O1441"/>
  <c r="W1441"/>
  <c r="W1442" i="4" l="1"/>
  <c r="O1442"/>
  <c r="N1443"/>
  <c r="K1444"/>
  <c r="J1376"/>
  <c r="M1375"/>
  <c r="K1444" i="7"/>
  <c r="N1443"/>
  <c r="M4393"/>
  <c r="M3331"/>
  <c r="J1443"/>
  <c r="M1442"/>
  <c r="N4390"/>
  <c r="O4390" s="1"/>
  <c r="N3325"/>
  <c r="O3325" s="1"/>
  <c r="O4389"/>
  <c r="W4389"/>
  <c r="O3324"/>
  <c r="W3324"/>
  <c r="W1443" i="4" l="1"/>
  <c r="O1443"/>
  <c r="N1444"/>
  <c r="K1445"/>
  <c r="J1377"/>
  <c r="M1376"/>
  <c r="N3326" i="7"/>
  <c r="O3326" s="1"/>
  <c r="J1444"/>
  <c r="M1443"/>
  <c r="M4394"/>
  <c r="K1445"/>
  <c r="N1444"/>
  <c r="O1444" s="1"/>
  <c r="N4391"/>
  <c r="O4391" s="1"/>
  <c r="M3332"/>
  <c r="W1443"/>
  <c r="O1443"/>
  <c r="W1444" i="4" l="1"/>
  <c r="O1444"/>
  <c r="N1445"/>
  <c r="K1446"/>
  <c r="J1378"/>
  <c r="M1377"/>
  <c r="M3333" i="7"/>
  <c r="K1446"/>
  <c r="N1445"/>
  <c r="J1445"/>
  <c r="M1444"/>
  <c r="N3327"/>
  <c r="N4392"/>
  <c r="M4395"/>
  <c r="W1445" i="4" l="1"/>
  <c r="O1445"/>
  <c r="N1446"/>
  <c r="K1447"/>
  <c r="J1379"/>
  <c r="M1378"/>
  <c r="M4396" i="7"/>
  <c r="N3328"/>
  <c r="O3328" s="1"/>
  <c r="K1447"/>
  <c r="N1446"/>
  <c r="O1446" s="1"/>
  <c r="M3334"/>
  <c r="N4393"/>
  <c r="O4393" s="1"/>
  <c r="J1446"/>
  <c r="M1445"/>
  <c r="W4392"/>
  <c r="O4392"/>
  <c r="O3327"/>
  <c r="W3327"/>
  <c r="O1445"/>
  <c r="W1445"/>
  <c r="W1446" i="4" l="1"/>
  <c r="O1446"/>
  <c r="N1447"/>
  <c r="K1448"/>
  <c r="J1380"/>
  <c r="M1379"/>
  <c r="N4394" i="7"/>
  <c r="O4394" s="1"/>
  <c r="M3335"/>
  <c r="N3329"/>
  <c r="O3329" s="1"/>
  <c r="M4397"/>
  <c r="J1447"/>
  <c r="M1446"/>
  <c r="K1448"/>
  <c r="N1447"/>
  <c r="N1448" i="4" l="1"/>
  <c r="K1449"/>
  <c r="W1447"/>
  <c r="O1447"/>
  <c r="J1381"/>
  <c r="M1380"/>
  <c r="K1449" i="7"/>
  <c r="N1448"/>
  <c r="O1448" s="1"/>
  <c r="M4398"/>
  <c r="M3336"/>
  <c r="N4395"/>
  <c r="J1448"/>
  <c r="M1447"/>
  <c r="N3330"/>
  <c r="O1447"/>
  <c r="W1447"/>
  <c r="W1448" i="4" l="1"/>
  <c r="O1448"/>
  <c r="N1449"/>
  <c r="K1450"/>
  <c r="J1382"/>
  <c r="M1381"/>
  <c r="N3331" i="7"/>
  <c r="O3331" s="1"/>
  <c r="N4396"/>
  <c r="O4396" s="1"/>
  <c r="M4399"/>
  <c r="K1450"/>
  <c r="N1449"/>
  <c r="J1449"/>
  <c r="M1448"/>
  <c r="M3337"/>
  <c r="W3330"/>
  <c r="O3330"/>
  <c r="W4395"/>
  <c r="O4395"/>
  <c r="N1450" i="4" l="1"/>
  <c r="K1451"/>
  <c r="W1449"/>
  <c r="O1449"/>
  <c r="J1383"/>
  <c r="M1382"/>
  <c r="M3338" i="7"/>
  <c r="K1451"/>
  <c r="N1450"/>
  <c r="O1450" s="1"/>
  <c r="N4397"/>
  <c r="O4397" s="1"/>
  <c r="N3332"/>
  <c r="O3332" s="1"/>
  <c r="J1450"/>
  <c r="M1449"/>
  <c r="M4400"/>
  <c r="O1449"/>
  <c r="W1449"/>
  <c r="W1450" i="4" l="1"/>
  <c r="O1450"/>
  <c r="N1451"/>
  <c r="K1452"/>
  <c r="J1384"/>
  <c r="M1383"/>
  <c r="M3339" i="7"/>
  <c r="J1451"/>
  <c r="M1450"/>
  <c r="N4398"/>
  <c r="K1452"/>
  <c r="N1451"/>
  <c r="M4401"/>
  <c r="N3333"/>
  <c r="W1451" i="4" l="1"/>
  <c r="O1451"/>
  <c r="N1452"/>
  <c r="K1453"/>
  <c r="J1385"/>
  <c r="M1384"/>
  <c r="M3340" i="7"/>
  <c r="M4402"/>
  <c r="K1453"/>
  <c r="N1452"/>
  <c r="O1452" s="1"/>
  <c r="J1452"/>
  <c r="M1451"/>
  <c r="N3334"/>
  <c r="O3334" s="1"/>
  <c r="N4399"/>
  <c r="O4399" s="1"/>
  <c r="W3333"/>
  <c r="O3333"/>
  <c r="W1451"/>
  <c r="O1451"/>
  <c r="O4398"/>
  <c r="W4398"/>
  <c r="W1452" i="4" l="1"/>
  <c r="O1452"/>
  <c r="N1453"/>
  <c r="K1454"/>
  <c r="M1385"/>
  <c r="J1386"/>
  <c r="M3341" i="7"/>
  <c r="N3335"/>
  <c r="O3335" s="1"/>
  <c r="K1454"/>
  <c r="N1453"/>
  <c r="M4403"/>
  <c r="N4400"/>
  <c r="O4400" s="1"/>
  <c r="J1453"/>
  <c r="M1452"/>
  <c r="W1453" i="4" l="1"/>
  <c r="O1453"/>
  <c r="N1454"/>
  <c r="K1455"/>
  <c r="J1387"/>
  <c r="M1386"/>
  <c r="M3342" i="7"/>
  <c r="N4401"/>
  <c r="K1455"/>
  <c r="N1454"/>
  <c r="O1454" s="1"/>
  <c r="N3336"/>
  <c r="J1454"/>
  <c r="M1453"/>
  <c r="M4404"/>
  <c r="W1453"/>
  <c r="O1453"/>
  <c r="W1454" i="4" l="1"/>
  <c r="O1454"/>
  <c r="N1455"/>
  <c r="K1456"/>
  <c r="J1388"/>
  <c r="M1387"/>
  <c r="M3343" i="7"/>
  <c r="J1455"/>
  <c r="M1454"/>
  <c r="K1456"/>
  <c r="N1455"/>
  <c r="N4402"/>
  <c r="O4402" s="1"/>
  <c r="M4405"/>
  <c r="N3337"/>
  <c r="O3337" s="1"/>
  <c r="O3336"/>
  <c r="W3336"/>
  <c r="O4401"/>
  <c r="W4401"/>
  <c r="N1456" i="4" l="1"/>
  <c r="O1456" s="1"/>
  <c r="K1457"/>
  <c r="W1455"/>
  <c r="O1455"/>
  <c r="W1456"/>
  <c r="J1389"/>
  <c r="M1388"/>
  <c r="N3338" i="7"/>
  <c r="O3338" s="1"/>
  <c r="M3344"/>
  <c r="M4406"/>
  <c r="K1457"/>
  <c r="N1456"/>
  <c r="O1456" s="1"/>
  <c r="J1456"/>
  <c r="M1455"/>
  <c r="N4403"/>
  <c r="O4403" s="1"/>
  <c r="O1455"/>
  <c r="W1455"/>
  <c r="N1457" i="4" l="1"/>
  <c r="K1458"/>
  <c r="J1390"/>
  <c r="M1389"/>
  <c r="M3345" i="7"/>
  <c r="N3339"/>
  <c r="N4404"/>
  <c r="K1458"/>
  <c r="N1457"/>
  <c r="M4407"/>
  <c r="J1457"/>
  <c r="M1456"/>
  <c r="W1457" i="4" l="1"/>
  <c r="O1457"/>
  <c r="N1458"/>
  <c r="K1459"/>
  <c r="J1391"/>
  <c r="M1390"/>
  <c r="N3340" i="7"/>
  <c r="O3340" s="1"/>
  <c r="W3339"/>
  <c r="O3339"/>
  <c r="M3346"/>
  <c r="M4408"/>
  <c r="N4405"/>
  <c r="O4405" s="1"/>
  <c r="J1458"/>
  <c r="M1457"/>
  <c r="K1459"/>
  <c r="N1458"/>
  <c r="O1458" s="1"/>
  <c r="W1457"/>
  <c r="O1457"/>
  <c r="O4404"/>
  <c r="W4404"/>
  <c r="W1458" i="4" l="1"/>
  <c r="O1458"/>
  <c r="N1459"/>
  <c r="K1460"/>
  <c r="J1392"/>
  <c r="M1391"/>
  <c r="M3347" i="7"/>
  <c r="N3341"/>
  <c r="O3341" s="1"/>
  <c r="K1460"/>
  <c r="N1459"/>
  <c r="N4406"/>
  <c r="O4406" s="1"/>
  <c r="M4409"/>
  <c r="J1459"/>
  <c r="M1458"/>
  <c r="W1459" i="4" l="1"/>
  <c r="O1459"/>
  <c r="N1460"/>
  <c r="K1461"/>
  <c r="J1393"/>
  <c r="M1392"/>
  <c r="N3342" i="7"/>
  <c r="M3348"/>
  <c r="J1460"/>
  <c r="M1459"/>
  <c r="N4407"/>
  <c r="K1461"/>
  <c r="N1460"/>
  <c r="O1460" s="1"/>
  <c r="M4410"/>
  <c r="O1459"/>
  <c r="W1459"/>
  <c r="W1460" i="4" l="1"/>
  <c r="O1460"/>
  <c r="N1461"/>
  <c r="K1462"/>
  <c r="J1394"/>
  <c r="M1393"/>
  <c r="O3342" i="7"/>
  <c r="W3342"/>
  <c r="M3349"/>
  <c r="N3343"/>
  <c r="O3343" s="1"/>
  <c r="M4411"/>
  <c r="N4408"/>
  <c r="O4408" s="1"/>
  <c r="J1461"/>
  <c r="M1460"/>
  <c r="K1462"/>
  <c r="N1461"/>
  <c r="O4407"/>
  <c r="W4407"/>
  <c r="W1461" i="4" l="1"/>
  <c r="O1461"/>
  <c r="N1462"/>
  <c r="K1463"/>
  <c r="J1395"/>
  <c r="M1394"/>
  <c r="N3344" i="7"/>
  <c r="O3344" s="1"/>
  <c r="M3350"/>
  <c r="N4409"/>
  <c r="O4409" s="1"/>
  <c r="M4412"/>
  <c r="K1463"/>
  <c r="N1462"/>
  <c r="O1462" s="1"/>
  <c r="J1462"/>
  <c r="M1461"/>
  <c r="O1461"/>
  <c r="W1461"/>
  <c r="W1462" i="4" l="1"/>
  <c r="O1462"/>
  <c r="N1463"/>
  <c r="K1464"/>
  <c r="J1396"/>
  <c r="M1395"/>
  <c r="M3351" i="7"/>
  <c r="N3345"/>
  <c r="M4413"/>
  <c r="N4410"/>
  <c r="J1463"/>
  <c r="M1462"/>
  <c r="K1464"/>
  <c r="N1463"/>
  <c r="W1463" i="4" l="1"/>
  <c r="O1463"/>
  <c r="N1464"/>
  <c r="K1465"/>
  <c r="J1397"/>
  <c r="M1396"/>
  <c r="W3345" i="7"/>
  <c r="O3345"/>
  <c r="N3346"/>
  <c r="O3346" s="1"/>
  <c r="M3352"/>
  <c r="K1465"/>
  <c r="N1464"/>
  <c r="O1464" s="1"/>
  <c r="J1464"/>
  <c r="M1463"/>
  <c r="M4414"/>
  <c r="N4411"/>
  <c r="O4411" s="1"/>
  <c r="O1463"/>
  <c r="W1463"/>
  <c r="O4410"/>
  <c r="W4410"/>
  <c r="W1464" i="4" l="1"/>
  <c r="O1464"/>
  <c r="N1465"/>
  <c r="K1466"/>
  <c r="J1398"/>
  <c r="M1397"/>
  <c r="M3353" i="7"/>
  <c r="N3347"/>
  <c r="O3347" s="1"/>
  <c r="M4415"/>
  <c r="J1465"/>
  <c r="M1464"/>
  <c r="K1466"/>
  <c r="N1465"/>
  <c r="N4412"/>
  <c r="O4412" s="1"/>
  <c r="W1465" i="4" l="1"/>
  <c r="O1465"/>
  <c r="N1466"/>
  <c r="K1467"/>
  <c r="J1399"/>
  <c r="M1398"/>
  <c r="N3348" i="7"/>
  <c r="M3354"/>
  <c r="N4413"/>
  <c r="J1466"/>
  <c r="M1465"/>
  <c r="M4416"/>
  <c r="K1467"/>
  <c r="N1466"/>
  <c r="O1466" s="1"/>
  <c r="W1465"/>
  <c r="O1465"/>
  <c r="W1466" i="4" l="1"/>
  <c r="O1466"/>
  <c r="N1467"/>
  <c r="K1468"/>
  <c r="J1400"/>
  <c r="M1399"/>
  <c r="W3348" i="7"/>
  <c r="O3348"/>
  <c r="M3355"/>
  <c r="N3349"/>
  <c r="O3349" s="1"/>
  <c r="M4417"/>
  <c r="N4414"/>
  <c r="O4414" s="1"/>
  <c r="K1468"/>
  <c r="N1467"/>
  <c r="J1467"/>
  <c r="M1466"/>
  <c r="O4413"/>
  <c r="W4413"/>
  <c r="W1467" i="4" l="1"/>
  <c r="O1467"/>
  <c r="N1468"/>
  <c r="K1469"/>
  <c r="J1401"/>
  <c r="M1400"/>
  <c r="N3350" i="7"/>
  <c r="O3350" s="1"/>
  <c r="M3356"/>
  <c r="J1468"/>
  <c r="M1467"/>
  <c r="N4415"/>
  <c r="O4415" s="1"/>
  <c r="M4418"/>
  <c r="K1469"/>
  <c r="N1468"/>
  <c r="O1468" s="1"/>
  <c r="O1467"/>
  <c r="W1467"/>
  <c r="W1468" i="4" l="1"/>
  <c r="O1468"/>
  <c r="N1469"/>
  <c r="K1470"/>
  <c r="J1402"/>
  <c r="M1401"/>
  <c r="M3357" i="7"/>
  <c r="N3351"/>
  <c r="K1470"/>
  <c r="N1469"/>
  <c r="N4416"/>
  <c r="J1469"/>
  <c r="M1468"/>
  <c r="M4419"/>
  <c r="W1469" i="4" l="1"/>
  <c r="O1469"/>
  <c r="N1470"/>
  <c r="K1471"/>
  <c r="J1403"/>
  <c r="M1402"/>
  <c r="O3351" i="7"/>
  <c r="W3351"/>
  <c r="N3352"/>
  <c r="O3352" s="1"/>
  <c r="M3358"/>
  <c r="J1470"/>
  <c r="M1469"/>
  <c r="K1471"/>
  <c r="N1470"/>
  <c r="O1470" s="1"/>
  <c r="M4420"/>
  <c r="N4417"/>
  <c r="O4417" s="1"/>
  <c r="W4416"/>
  <c r="O4416"/>
  <c r="O1469"/>
  <c r="W1469"/>
  <c r="W1470" i="4" l="1"/>
  <c r="O1470"/>
  <c r="N1471"/>
  <c r="K1472"/>
  <c r="J1404"/>
  <c r="M1403"/>
  <c r="M3359" i="7"/>
  <c r="N3353"/>
  <c r="O3353" s="1"/>
  <c r="N4418"/>
  <c r="O4418" s="1"/>
  <c r="K1472"/>
  <c r="N1471"/>
  <c r="J1471"/>
  <c r="M1470"/>
  <c r="M4421"/>
  <c r="W1471" i="4" l="1"/>
  <c r="O1471"/>
  <c r="N1472"/>
  <c r="K1473"/>
  <c r="J1405"/>
  <c r="M1404"/>
  <c r="N3354" i="7"/>
  <c r="M3360"/>
  <c r="M4422"/>
  <c r="K1473"/>
  <c r="N1472"/>
  <c r="O1472" s="1"/>
  <c r="N4419"/>
  <c r="J1472"/>
  <c r="M1471"/>
  <c r="O1471"/>
  <c r="W1471"/>
  <c r="W1472" i="4" l="1"/>
  <c r="O1472"/>
  <c r="N1473"/>
  <c r="K1474"/>
  <c r="J1406"/>
  <c r="M1405"/>
  <c r="W3354" i="7"/>
  <c r="O3354"/>
  <c r="M3361"/>
  <c r="N3355"/>
  <c r="O3355" s="1"/>
  <c r="J1473"/>
  <c r="M1472"/>
  <c r="K1474"/>
  <c r="N1473"/>
  <c r="M4423"/>
  <c r="N4420"/>
  <c r="O4420" s="1"/>
  <c r="W4419"/>
  <c r="O4419"/>
  <c r="W1473" i="4" l="1"/>
  <c r="O1473"/>
  <c r="N1474"/>
  <c r="K1475"/>
  <c r="J1407"/>
  <c r="M1406"/>
  <c r="N3356" i="7"/>
  <c r="O3356" s="1"/>
  <c r="M3362"/>
  <c r="N4421"/>
  <c r="O4421" s="1"/>
  <c r="K1475"/>
  <c r="N1474"/>
  <c r="O1474" s="1"/>
  <c r="J1474"/>
  <c r="M1473"/>
  <c r="M4424"/>
  <c r="W1473"/>
  <c r="O1473"/>
  <c r="W1474" i="4" l="1"/>
  <c r="O1474"/>
  <c r="N1475"/>
  <c r="K1476"/>
  <c r="J1408"/>
  <c r="M1407"/>
  <c r="M3363" i="7"/>
  <c r="N3357"/>
  <c r="M4425"/>
  <c r="K1476"/>
  <c r="N1475"/>
  <c r="N4422"/>
  <c r="J1475"/>
  <c r="M1474"/>
  <c r="W1475" i="4" l="1"/>
  <c r="O1475"/>
  <c r="N1476"/>
  <c r="K1477"/>
  <c r="J1409"/>
  <c r="M1408"/>
  <c r="O3357" i="7"/>
  <c r="W3357"/>
  <c r="N3358"/>
  <c r="O3358" s="1"/>
  <c r="M3364"/>
  <c r="N4423"/>
  <c r="O4423" s="1"/>
  <c r="M4426"/>
  <c r="J1476"/>
  <c r="M1475"/>
  <c r="K1477"/>
  <c r="N1476"/>
  <c r="O1476" s="1"/>
  <c r="O4422"/>
  <c r="W4422"/>
  <c r="O1475"/>
  <c r="W1475"/>
  <c r="W1476" i="4" l="1"/>
  <c r="O1476"/>
  <c r="N1477"/>
  <c r="K1478"/>
  <c r="J1410"/>
  <c r="M1409"/>
  <c r="M3365" i="7"/>
  <c r="N3359"/>
  <c r="O3359" s="1"/>
  <c r="K1478"/>
  <c r="N1477"/>
  <c r="M4427"/>
  <c r="N4424"/>
  <c r="O4424" s="1"/>
  <c r="J1477"/>
  <c r="M1476"/>
  <c r="W1477" i="4" l="1"/>
  <c r="O1477"/>
  <c r="N1478"/>
  <c r="K1479"/>
  <c r="J1411"/>
  <c r="M1410"/>
  <c r="N3360" i="7"/>
  <c r="M3366"/>
  <c r="J1478"/>
  <c r="M1477"/>
  <c r="N4425"/>
  <c r="K1479"/>
  <c r="N1478"/>
  <c r="O1478" s="1"/>
  <c r="M4428"/>
  <c r="O1477"/>
  <c r="W1477"/>
  <c r="W1478" i="4" l="1"/>
  <c r="O1478"/>
  <c r="N1479"/>
  <c r="K1480"/>
  <c r="J1412"/>
  <c r="M1411"/>
  <c r="W3360" i="7"/>
  <c r="O3360"/>
  <c r="M3367"/>
  <c r="N3361"/>
  <c r="O3361" s="1"/>
  <c r="M4429"/>
  <c r="N4426"/>
  <c r="O4426" s="1"/>
  <c r="J1479"/>
  <c r="M1478"/>
  <c r="K1480"/>
  <c r="N1479"/>
  <c r="O4425"/>
  <c r="W4425"/>
  <c r="W1479" i="4" l="1"/>
  <c r="O1479"/>
  <c r="N1480"/>
  <c r="K1481"/>
  <c r="J1413"/>
  <c r="M1412"/>
  <c r="N3362" i="7"/>
  <c r="O3362" s="1"/>
  <c r="M3368"/>
  <c r="K1481"/>
  <c r="N1480"/>
  <c r="O1480" s="1"/>
  <c r="N4427"/>
  <c r="O4427" s="1"/>
  <c r="M4430"/>
  <c r="J1480"/>
  <c r="M1479"/>
  <c r="W1479"/>
  <c r="O1479"/>
  <c r="W1480" i="4" l="1"/>
  <c r="O1480"/>
  <c r="N1481"/>
  <c r="K1482"/>
  <c r="M1413"/>
  <c r="J1414"/>
  <c r="M3369" i="7"/>
  <c r="N3363"/>
  <c r="N4428"/>
  <c r="K1482"/>
  <c r="N1481"/>
  <c r="J1481"/>
  <c r="M1480"/>
  <c r="M4431"/>
  <c r="W1481" i="4" l="1"/>
  <c r="O1481"/>
  <c r="N1482"/>
  <c r="K1483"/>
  <c r="M1414"/>
  <c r="J1415"/>
  <c r="W3363" i="7"/>
  <c r="O3363"/>
  <c r="N3364"/>
  <c r="O3364" s="1"/>
  <c r="M3370"/>
  <c r="J1482"/>
  <c r="M1481"/>
  <c r="N4429"/>
  <c r="O4429" s="1"/>
  <c r="M4432"/>
  <c r="K1483"/>
  <c r="N1482"/>
  <c r="O1482" s="1"/>
  <c r="O1481"/>
  <c r="W1481"/>
  <c r="W4428"/>
  <c r="O4428"/>
  <c r="W1482" i="4" l="1"/>
  <c r="O1482"/>
  <c r="N1483"/>
  <c r="K1484"/>
  <c r="M1415"/>
  <c r="J1416"/>
  <c r="M3371" i="7"/>
  <c r="N3365"/>
  <c r="O3365" s="1"/>
  <c r="N4430"/>
  <c r="O4430" s="1"/>
  <c r="J1483"/>
  <c r="M1482"/>
  <c r="K1484"/>
  <c r="N1483"/>
  <c r="M4433"/>
  <c r="W1483" i="4" l="1"/>
  <c r="O1483"/>
  <c r="N1484"/>
  <c r="K1485"/>
  <c r="M1416"/>
  <c r="J1417"/>
  <c r="N3366" i="7"/>
  <c r="M3372"/>
  <c r="M4434"/>
  <c r="J1484"/>
  <c r="M1483"/>
  <c r="N4431"/>
  <c r="K1485"/>
  <c r="N1484"/>
  <c r="O1484" s="1"/>
  <c r="O1483"/>
  <c r="W1483"/>
  <c r="W1484" i="4" l="1"/>
  <c r="O1484"/>
  <c r="N1485"/>
  <c r="K1486"/>
  <c r="M1417"/>
  <c r="J1418"/>
  <c r="W3366" i="7"/>
  <c r="O3366"/>
  <c r="M3373"/>
  <c r="N3367"/>
  <c r="O3367" s="1"/>
  <c r="K1486"/>
  <c r="N1485"/>
  <c r="J1485"/>
  <c r="M1484"/>
  <c r="M4435"/>
  <c r="N4432"/>
  <c r="O4432" s="1"/>
  <c r="O4431"/>
  <c r="W4431"/>
  <c r="W1485" i="4" l="1"/>
  <c r="O1485"/>
  <c r="N1486"/>
  <c r="K1487"/>
  <c r="M1418"/>
  <c r="J1419"/>
  <c r="N3368" i="7"/>
  <c r="O3368" s="1"/>
  <c r="M3374"/>
  <c r="J1486"/>
  <c r="M1485"/>
  <c r="K1487"/>
  <c r="N1486"/>
  <c r="O1486" s="1"/>
  <c r="N4433"/>
  <c r="O4433" s="1"/>
  <c r="M4436"/>
  <c r="O1485"/>
  <c r="W1485"/>
  <c r="N1487" i="4" l="1"/>
  <c r="O1487" s="1"/>
  <c r="K1488"/>
  <c r="W1486"/>
  <c r="O1486"/>
  <c r="W1487"/>
  <c r="M1419"/>
  <c r="J1420"/>
  <c r="M3375" i="7"/>
  <c r="N3369"/>
  <c r="K1488"/>
  <c r="N1487"/>
  <c r="J1487"/>
  <c r="M1486"/>
  <c r="M4437"/>
  <c r="N4434"/>
  <c r="K1489" i="4" l="1"/>
  <c r="N1488"/>
  <c r="M1420"/>
  <c r="J1421"/>
  <c r="W3369" i="7"/>
  <c r="O3369"/>
  <c r="N3370"/>
  <c r="O3370" s="1"/>
  <c r="M3376"/>
  <c r="N4435"/>
  <c r="O4435" s="1"/>
  <c r="M4438"/>
  <c r="K1489"/>
  <c r="N1488"/>
  <c r="O1488" s="1"/>
  <c r="J1488"/>
  <c r="M1487"/>
  <c r="O4434"/>
  <c r="W4434"/>
  <c r="W1487"/>
  <c r="O1487"/>
  <c r="N1489" i="4" l="1"/>
  <c r="K1490"/>
  <c r="W1488"/>
  <c r="O1488"/>
  <c r="M1421"/>
  <c r="J1422"/>
  <c r="M3377" i="7"/>
  <c r="N3371"/>
  <c r="O3371" s="1"/>
  <c r="K1490"/>
  <c r="N1489"/>
  <c r="M4439"/>
  <c r="N4436"/>
  <c r="O4436" s="1"/>
  <c r="J1489"/>
  <c r="M1488"/>
  <c r="W1489" i="4" l="1"/>
  <c r="O1489"/>
  <c r="N1490"/>
  <c r="O1490" s="1"/>
  <c r="K1491"/>
  <c r="M1422"/>
  <c r="J1423"/>
  <c r="M3378" i="7"/>
  <c r="N3372"/>
  <c r="J1490"/>
  <c r="M1489"/>
  <c r="N4437"/>
  <c r="K1491"/>
  <c r="N1490"/>
  <c r="O1490" s="1"/>
  <c r="M4440"/>
  <c r="W1489"/>
  <c r="O1489"/>
  <c r="K4509" i="4"/>
  <c r="N1491" l="1"/>
  <c r="O1491" s="1"/>
  <c r="K1492"/>
  <c r="M1423"/>
  <c r="J1424"/>
  <c r="O3372" i="7"/>
  <c r="W3372"/>
  <c r="M3379"/>
  <c r="N3373"/>
  <c r="O3373" s="1"/>
  <c r="M4441"/>
  <c r="N4438"/>
  <c r="O4438" s="1"/>
  <c r="J1491"/>
  <c r="M1490"/>
  <c r="K1492"/>
  <c r="N1491"/>
  <c r="W4437"/>
  <c r="O4437"/>
  <c r="K4510" i="4"/>
  <c r="N4509"/>
  <c r="N1492" l="1"/>
  <c r="O1492" s="1"/>
  <c r="K1493"/>
  <c r="M1424"/>
  <c r="J1425"/>
  <c r="N3374" i="7"/>
  <c r="O3374" s="1"/>
  <c r="M3380"/>
  <c r="K1493"/>
  <c r="N1492"/>
  <c r="O1492" s="1"/>
  <c r="N4439"/>
  <c r="O4439" s="1"/>
  <c r="M4442"/>
  <c r="J1492"/>
  <c r="M1491"/>
  <c r="O1491"/>
  <c r="W1491"/>
  <c r="O4509" i="4"/>
  <c r="W4509"/>
  <c r="K4511"/>
  <c r="N4510"/>
  <c r="N1493" l="1"/>
  <c r="O1493" s="1"/>
  <c r="K1494"/>
  <c r="M1425"/>
  <c r="J1426"/>
  <c r="N3375" i="7"/>
  <c r="M3381"/>
  <c r="N4440"/>
  <c r="K1494"/>
  <c r="N1493"/>
  <c r="J1493"/>
  <c r="M1492"/>
  <c r="M4443"/>
  <c r="O4510" i="4"/>
  <c r="W4510"/>
  <c r="K4512"/>
  <c r="N4511"/>
  <c r="N1494" l="1"/>
  <c r="O1494" s="1"/>
  <c r="K1495"/>
  <c r="M1426"/>
  <c r="J1427"/>
  <c r="N3376" i="7"/>
  <c r="O3376" s="1"/>
  <c r="M3382"/>
  <c r="W3375"/>
  <c r="O3375"/>
  <c r="J1494"/>
  <c r="M1493"/>
  <c r="K1495"/>
  <c r="N1494"/>
  <c r="O1494" s="1"/>
  <c r="N4441"/>
  <c r="O4441" s="1"/>
  <c r="M4444"/>
  <c r="O1493"/>
  <c r="W1493"/>
  <c r="O4440"/>
  <c r="W4440"/>
  <c r="K4513" i="4"/>
  <c r="N4512"/>
  <c r="O4511"/>
  <c r="W4511"/>
  <c r="N1495" l="1"/>
  <c r="O1495" s="1"/>
  <c r="K1496"/>
  <c r="M1427"/>
  <c r="J1428"/>
  <c r="M3383" i="7"/>
  <c r="N3377"/>
  <c r="O3377" s="1"/>
  <c r="K1496"/>
  <c r="N1495"/>
  <c r="J1495"/>
  <c r="M1494"/>
  <c r="M4445"/>
  <c r="N4442"/>
  <c r="O4442" s="1"/>
  <c r="K4514" i="4"/>
  <c r="N4513"/>
  <c r="O4512"/>
  <c r="W4512"/>
  <c r="W11"/>
  <c r="W32"/>
  <c r="K1497" l="1"/>
  <c r="N1496"/>
  <c r="O1496" s="1"/>
  <c r="J1429"/>
  <c r="M1428"/>
  <c r="N3378" i="7"/>
  <c r="M3384"/>
  <c r="N4443"/>
  <c r="M4446"/>
  <c r="K1497"/>
  <c r="N1496"/>
  <c r="O1496" s="1"/>
  <c r="J1496"/>
  <c r="M1495"/>
  <c r="O1495"/>
  <c r="W1495"/>
  <c r="K4515" i="4"/>
  <c r="N4514"/>
  <c r="O4513"/>
  <c r="W4513"/>
  <c r="K1498" l="1"/>
  <c r="N1497"/>
  <c r="O1497" s="1"/>
  <c r="M1429"/>
  <c r="J1430"/>
  <c r="O3378" i="7"/>
  <c r="W3378"/>
  <c r="M3385"/>
  <c r="N3379"/>
  <c r="O3379" s="1"/>
  <c r="J1497"/>
  <c r="M1496"/>
  <c r="M4447"/>
  <c r="N4444"/>
  <c r="O4444" s="1"/>
  <c r="K1498"/>
  <c r="N1497"/>
  <c r="W4443"/>
  <c r="O4443"/>
  <c r="K4516" i="4"/>
  <c r="N4515"/>
  <c r="O4514"/>
  <c r="W4514"/>
  <c r="N1498" l="1"/>
  <c r="O1498" s="1"/>
  <c r="K1499"/>
  <c r="M1430"/>
  <c r="J1431"/>
  <c r="N3380" i="7"/>
  <c r="O3380" s="1"/>
  <c r="M3386"/>
  <c r="K1499"/>
  <c r="N1498"/>
  <c r="O1498" s="1"/>
  <c r="N4445"/>
  <c r="O4445" s="1"/>
  <c r="M4448"/>
  <c r="J1498"/>
  <c r="M1497"/>
  <c r="W1497"/>
  <c r="O1497"/>
  <c r="K4517" i="4"/>
  <c r="N4516"/>
  <c r="O4515"/>
  <c r="W4515"/>
  <c r="N1499" l="1"/>
  <c r="K1500"/>
  <c r="M1431"/>
  <c r="J1432"/>
  <c r="M3387" i="7"/>
  <c r="N3381"/>
  <c r="J1499"/>
  <c r="M1498"/>
  <c r="M4449"/>
  <c r="N4446"/>
  <c r="K1500"/>
  <c r="N1499"/>
  <c r="K4518" i="4"/>
  <c r="N4517"/>
  <c r="O4516"/>
  <c r="W4516"/>
  <c r="W1499" l="1"/>
  <c r="O1499"/>
  <c r="N1500"/>
  <c r="K1501"/>
  <c r="M1432"/>
  <c r="J1433"/>
  <c r="W3381" i="7"/>
  <c r="O3381"/>
  <c r="N3382"/>
  <c r="O3382" s="1"/>
  <c r="M3388"/>
  <c r="N4447"/>
  <c r="O4447" s="1"/>
  <c r="M4450"/>
  <c r="J1500"/>
  <c r="M1499"/>
  <c r="K1501"/>
  <c r="N1500"/>
  <c r="O1500" s="1"/>
  <c r="O1499"/>
  <c r="W1499"/>
  <c r="W4446"/>
  <c r="O4446"/>
  <c r="O4517" i="4"/>
  <c r="W4517"/>
  <c r="K4519"/>
  <c r="N4518"/>
  <c r="W1500" l="1"/>
  <c r="O1500"/>
  <c r="N1501"/>
  <c r="K1502"/>
  <c r="M1433"/>
  <c r="J1434"/>
  <c r="M3389" i="7"/>
  <c r="N3383"/>
  <c r="O3383" s="1"/>
  <c r="K1502"/>
  <c r="N1501"/>
  <c r="J1501"/>
  <c r="M1500"/>
  <c r="M4451"/>
  <c r="N4448"/>
  <c r="O4448" s="1"/>
  <c r="O4518" i="4"/>
  <c r="W4518"/>
  <c r="K4520"/>
  <c r="N4519"/>
  <c r="W1501" l="1"/>
  <c r="O1501"/>
  <c r="N1502"/>
  <c r="O1502" s="1"/>
  <c r="K1503"/>
  <c r="M1434"/>
  <c r="J1435"/>
  <c r="N3384" i="7"/>
  <c r="M3390"/>
  <c r="N4449"/>
  <c r="M4452"/>
  <c r="J1502"/>
  <c r="M1501"/>
  <c r="K1503"/>
  <c r="N1502"/>
  <c r="O1502" s="1"/>
  <c r="O1501"/>
  <c r="W1501"/>
  <c r="K4521" i="4"/>
  <c r="N4520"/>
  <c r="O4519"/>
  <c r="W4519"/>
  <c r="K1504" l="1"/>
  <c r="N1503"/>
  <c r="M1435"/>
  <c r="J1436"/>
  <c r="W3384" i="7"/>
  <c r="O3384"/>
  <c r="M3391"/>
  <c r="N3385"/>
  <c r="O3385" s="1"/>
  <c r="K1504"/>
  <c r="N1503"/>
  <c r="J1503"/>
  <c r="M1502"/>
  <c r="M4453"/>
  <c r="N4450"/>
  <c r="O4450" s="1"/>
  <c r="W4449"/>
  <c r="O4449"/>
  <c r="K4522" i="4"/>
  <c r="N4521"/>
  <c r="O4520"/>
  <c r="W4520"/>
  <c r="N1504" l="1"/>
  <c r="O1504" s="1"/>
  <c r="K1505"/>
  <c r="W1503"/>
  <c r="O1503"/>
  <c r="M1436"/>
  <c r="J1437"/>
  <c r="N3386" i="7"/>
  <c r="O3386" s="1"/>
  <c r="M3392"/>
  <c r="M4454"/>
  <c r="J1504"/>
  <c r="M1503"/>
  <c r="K1505"/>
  <c r="N1504"/>
  <c r="O1504" s="1"/>
  <c r="N4451"/>
  <c r="O4451" s="1"/>
  <c r="O1503"/>
  <c r="W1503"/>
  <c r="K4523" i="4"/>
  <c r="N4522"/>
  <c r="O4521"/>
  <c r="W4521"/>
  <c r="K1506" l="1"/>
  <c r="N1505"/>
  <c r="O1505" s="1"/>
  <c r="J1438"/>
  <c r="M1437"/>
  <c r="M3393" i="7"/>
  <c r="N3387"/>
  <c r="N4452"/>
  <c r="J1505"/>
  <c r="M1504"/>
  <c r="M4455"/>
  <c r="K1506"/>
  <c r="N1505"/>
  <c r="K4524" i="4"/>
  <c r="N4523"/>
  <c r="O4522"/>
  <c r="W4522"/>
  <c r="K1507" l="1"/>
  <c r="N1506"/>
  <c r="O1506" s="1"/>
  <c r="M1438"/>
  <c r="J1439"/>
  <c r="O3387" i="7"/>
  <c r="W3387"/>
  <c r="N3388"/>
  <c r="O3388" s="1"/>
  <c r="M3394"/>
  <c r="K1507"/>
  <c r="N1506"/>
  <c r="O1506" s="1"/>
  <c r="J1506"/>
  <c r="M1505"/>
  <c r="N4453"/>
  <c r="O4453" s="1"/>
  <c r="M4456"/>
  <c r="W1505"/>
  <c r="O1505"/>
  <c r="O4452"/>
  <c r="W4452"/>
  <c r="K4525" i="4"/>
  <c r="N4524"/>
  <c r="O4523"/>
  <c r="W4523"/>
  <c r="N1507" l="1"/>
  <c r="O1507" s="1"/>
  <c r="K1508"/>
  <c r="M1439"/>
  <c r="J1440"/>
  <c r="M3395" i="7"/>
  <c r="N3389"/>
  <c r="O3389" s="1"/>
  <c r="N4454"/>
  <c r="O4454" s="1"/>
  <c r="J1507"/>
  <c r="M1506"/>
  <c r="K1508"/>
  <c r="N1507"/>
  <c r="M4457"/>
  <c r="K4526" i="4"/>
  <c r="N4525"/>
  <c r="O4524"/>
  <c r="W4524"/>
  <c r="N1508" l="1"/>
  <c r="O1508" s="1"/>
  <c r="K1509"/>
  <c r="M1440"/>
  <c r="J1441"/>
  <c r="N3390" i="7"/>
  <c r="M3396"/>
  <c r="K1509"/>
  <c r="N1508"/>
  <c r="O1508" s="1"/>
  <c r="N4455"/>
  <c r="M4458"/>
  <c r="J1508"/>
  <c r="M1507"/>
  <c r="W1507"/>
  <c r="O1507"/>
  <c r="K4527" i="4"/>
  <c r="N4526"/>
  <c r="O4525"/>
  <c r="W4525"/>
  <c r="N1509" l="1"/>
  <c r="O1509" s="1"/>
  <c r="K1510"/>
  <c r="M1441"/>
  <c r="J1442"/>
  <c r="W3390" i="7"/>
  <c r="O3390"/>
  <c r="M3397"/>
  <c r="N3391"/>
  <c r="O3391" s="1"/>
  <c r="J1509"/>
  <c r="M1508"/>
  <c r="N4456"/>
  <c r="O4456" s="1"/>
  <c r="K1510"/>
  <c r="N1509"/>
  <c r="M4459"/>
  <c r="W4455"/>
  <c r="O4455"/>
  <c r="K4528" i="4"/>
  <c r="N4527"/>
  <c r="O4526"/>
  <c r="W4526"/>
  <c r="N1510" l="1"/>
  <c r="O1510" s="1"/>
  <c r="K1511"/>
  <c r="M1442"/>
  <c r="J1443"/>
  <c r="N3392" i="7"/>
  <c r="O3392" s="1"/>
  <c r="M3398"/>
  <c r="M4460"/>
  <c r="N4457"/>
  <c r="O4457" s="1"/>
  <c r="J1510"/>
  <c r="M1509"/>
  <c r="K1511"/>
  <c r="N1510"/>
  <c r="O1510" s="1"/>
  <c r="O1509"/>
  <c r="W1509"/>
  <c r="K4529" i="4"/>
  <c r="N4528"/>
  <c r="O4527"/>
  <c r="W4527"/>
  <c r="N1511" l="1"/>
  <c r="K1512"/>
  <c r="M1443"/>
  <c r="J1444"/>
  <c r="M3399" i="7"/>
  <c r="N3393"/>
  <c r="N4458"/>
  <c r="M4461"/>
  <c r="K1512"/>
  <c r="N1511"/>
  <c r="J1511"/>
  <c r="M1510"/>
  <c r="K4530" i="4"/>
  <c r="N4529"/>
  <c r="O4528"/>
  <c r="W4528"/>
  <c r="W1511" l="1"/>
  <c r="O1511"/>
  <c r="N1512"/>
  <c r="K1513"/>
  <c r="M1444"/>
  <c r="J1445"/>
  <c r="W3393" i="7"/>
  <c r="O3393"/>
  <c r="N3394"/>
  <c r="O3394" s="1"/>
  <c r="M3400"/>
  <c r="K1513"/>
  <c r="N1512"/>
  <c r="O1512" s="1"/>
  <c r="N4459"/>
  <c r="O4459" s="1"/>
  <c r="J1512"/>
  <c r="M1511"/>
  <c r="M4462"/>
  <c r="W1511"/>
  <c r="O1511"/>
  <c r="W4458"/>
  <c r="O4458"/>
  <c r="K4531" i="4"/>
  <c r="N4530"/>
  <c r="O4529"/>
  <c r="W4529"/>
  <c r="W1512" l="1"/>
  <c r="O1512"/>
  <c r="N1513"/>
  <c r="K1514"/>
  <c r="M1445"/>
  <c r="J1446"/>
  <c r="M3401" i="7"/>
  <c r="N3395"/>
  <c r="O3395" s="1"/>
  <c r="M4463"/>
  <c r="N4460"/>
  <c r="O4460" s="1"/>
  <c r="K1514"/>
  <c r="N1513"/>
  <c r="J1513"/>
  <c r="M1512"/>
  <c r="K4532" i="4"/>
  <c r="N4531"/>
  <c r="O4530"/>
  <c r="W4530"/>
  <c r="N1514" l="1"/>
  <c r="O1514" s="1"/>
  <c r="K1515"/>
  <c r="W1513"/>
  <c r="O1513"/>
  <c r="W1514"/>
  <c r="M1446"/>
  <c r="J1447"/>
  <c r="N3396" i="7"/>
  <c r="M3402"/>
  <c r="K1515"/>
  <c r="N1514"/>
  <c r="O1514" s="1"/>
  <c r="M4464"/>
  <c r="J1514"/>
  <c r="M1513"/>
  <c r="N4461"/>
  <c r="O1513"/>
  <c r="W1513"/>
  <c r="K4533" i="4"/>
  <c r="N4532"/>
  <c r="O4531"/>
  <c r="W4531"/>
  <c r="K1516" l="1"/>
  <c r="N1515"/>
  <c r="M1447"/>
  <c r="J1448"/>
  <c r="W3396" i="7"/>
  <c r="O3396"/>
  <c r="M3403"/>
  <c r="N3397"/>
  <c r="O3397" s="1"/>
  <c r="N4462"/>
  <c r="O4462" s="1"/>
  <c r="M4465"/>
  <c r="K1516"/>
  <c r="N1515"/>
  <c r="J1515"/>
  <c r="M1514"/>
  <c r="W4461"/>
  <c r="O4461"/>
  <c r="K4534" i="4"/>
  <c r="N4533"/>
  <c r="O4532"/>
  <c r="W4532"/>
  <c r="N1516" l="1"/>
  <c r="K1517"/>
  <c r="W1515"/>
  <c r="O1515"/>
  <c r="M1448"/>
  <c r="J1449"/>
  <c r="N3398" i="7"/>
  <c r="O3398" s="1"/>
  <c r="M3404"/>
  <c r="J1516"/>
  <c r="M1515"/>
  <c r="K1517"/>
  <c r="N1516"/>
  <c r="O1516" s="1"/>
  <c r="N4463"/>
  <c r="O4463" s="1"/>
  <c r="M4466"/>
  <c r="W1515"/>
  <c r="O1515"/>
  <c r="K4535" i="4"/>
  <c r="N4534"/>
  <c r="O4533"/>
  <c r="W4533"/>
  <c r="W1516" l="1"/>
  <c r="O1516"/>
  <c r="N1517"/>
  <c r="K1518"/>
  <c r="M1449"/>
  <c r="J1450"/>
  <c r="M3405" i="7"/>
  <c r="N3399"/>
  <c r="M4467"/>
  <c r="K1518"/>
  <c r="N1517"/>
  <c r="J1517"/>
  <c r="M1516"/>
  <c r="N4464"/>
  <c r="K4536" i="4"/>
  <c r="N4535"/>
  <c r="O4534"/>
  <c r="W4534"/>
  <c r="W1517" l="1"/>
  <c r="O1517"/>
  <c r="N1518"/>
  <c r="K1519"/>
  <c r="M1450"/>
  <c r="J1451"/>
  <c r="O3399" i="7"/>
  <c r="W3399"/>
  <c r="N3400"/>
  <c r="O3400" s="1"/>
  <c r="M3406"/>
  <c r="J1518"/>
  <c r="M1517"/>
  <c r="M4468"/>
  <c r="N4465"/>
  <c r="O4465" s="1"/>
  <c r="K1519"/>
  <c r="N1518"/>
  <c r="O1518" s="1"/>
  <c r="O4464"/>
  <c r="W4464"/>
  <c r="O1517"/>
  <c r="W1517"/>
  <c r="K4537" i="4"/>
  <c r="N4536"/>
  <c r="O4535"/>
  <c r="W4535"/>
  <c r="W1518" l="1"/>
  <c r="O1518"/>
  <c r="N1519"/>
  <c r="K1520"/>
  <c r="M1451"/>
  <c r="J1452"/>
  <c r="N3401" i="7"/>
  <c r="O3401" s="1"/>
  <c r="M3407"/>
  <c r="K1520"/>
  <c r="N1519"/>
  <c r="M4469"/>
  <c r="J1519"/>
  <c r="M1518"/>
  <c r="N4466"/>
  <c r="O4466" s="1"/>
  <c r="K4538" i="4"/>
  <c r="N4537"/>
  <c r="O4536"/>
  <c r="W4536"/>
  <c r="W1519" l="1"/>
  <c r="O1519"/>
  <c r="N1520"/>
  <c r="K1521"/>
  <c r="M1452"/>
  <c r="J1453"/>
  <c r="M3408" i="7"/>
  <c r="N3402"/>
  <c r="N4467"/>
  <c r="J1520"/>
  <c r="M1519"/>
  <c r="K1521"/>
  <c r="N1520"/>
  <c r="O1520" s="1"/>
  <c r="M4470"/>
  <c r="O1519"/>
  <c r="W1519"/>
  <c r="K4539" i="4"/>
  <c r="N4538"/>
  <c r="O4537"/>
  <c r="W4537"/>
  <c r="W1520" l="1"/>
  <c r="O1520"/>
  <c r="N1521"/>
  <c r="K1522"/>
  <c r="M1453"/>
  <c r="J1454"/>
  <c r="W3402" i="7"/>
  <c r="O3402"/>
  <c r="N3403"/>
  <c r="O3403" s="1"/>
  <c r="M3409"/>
  <c r="M4471"/>
  <c r="J1521"/>
  <c r="M1520"/>
  <c r="N4468"/>
  <c r="O4468" s="1"/>
  <c r="K1522"/>
  <c r="N1521"/>
  <c r="O4467"/>
  <c r="W4467"/>
  <c r="K4540" i="4"/>
  <c r="N4539"/>
  <c r="O4538"/>
  <c r="W4538"/>
  <c r="W1521" l="1"/>
  <c r="O1521"/>
  <c r="N1522"/>
  <c r="K1523"/>
  <c r="M1454"/>
  <c r="J1455"/>
  <c r="M3410" i="7"/>
  <c r="N3404"/>
  <c r="O3404" s="1"/>
  <c r="K1523"/>
  <c r="N1522"/>
  <c r="O1522" s="1"/>
  <c r="J1522"/>
  <c r="M1521"/>
  <c r="M4472"/>
  <c r="N4469"/>
  <c r="O4469" s="1"/>
  <c r="O1521"/>
  <c r="W1521"/>
  <c r="K4541" i="4"/>
  <c r="N4540"/>
  <c r="O4539"/>
  <c r="W4539"/>
  <c r="W1522" l="1"/>
  <c r="O1522"/>
  <c r="N1523"/>
  <c r="K1524"/>
  <c r="M1455"/>
  <c r="J1456"/>
  <c r="N3405" i="7"/>
  <c r="M3411"/>
  <c r="N4470"/>
  <c r="J1523"/>
  <c r="M1522"/>
  <c r="K1524"/>
  <c r="N1523"/>
  <c r="M4473"/>
  <c r="K4542" i="4"/>
  <c r="N4541"/>
  <c r="O4540"/>
  <c r="W4540"/>
  <c r="W1523" l="1"/>
  <c r="O1523"/>
  <c r="N1524"/>
  <c r="K1525"/>
  <c r="M1456"/>
  <c r="J1457"/>
  <c r="W3405" i="7"/>
  <c r="O3405"/>
  <c r="M3412"/>
  <c r="N3406"/>
  <c r="O3406" s="1"/>
  <c r="K1525"/>
  <c r="N1524"/>
  <c r="O1524" s="1"/>
  <c r="N4471"/>
  <c r="O4471" s="1"/>
  <c r="M4474"/>
  <c r="J1524"/>
  <c r="M1523"/>
  <c r="O1523"/>
  <c r="W1523"/>
  <c r="O4470"/>
  <c r="W4470"/>
  <c r="K4543" i="4"/>
  <c r="N4542"/>
  <c r="O4541"/>
  <c r="W4541"/>
  <c r="W1524" l="1"/>
  <c r="O1524"/>
  <c r="N1525"/>
  <c r="K1526"/>
  <c r="M1457"/>
  <c r="J1458"/>
  <c r="N3407" i="7"/>
  <c r="O3407" s="1"/>
  <c r="M3413"/>
  <c r="J1525"/>
  <c r="M1524"/>
  <c r="N4472"/>
  <c r="O4472" s="1"/>
  <c r="K1526"/>
  <c r="N1525"/>
  <c r="M4475"/>
  <c r="K4544" i="4"/>
  <c r="N4543"/>
  <c r="O4542"/>
  <c r="W4542"/>
  <c r="W1525" l="1"/>
  <c r="O1525"/>
  <c r="N1526"/>
  <c r="K1527"/>
  <c r="M1458"/>
  <c r="J1459"/>
  <c r="M3414" i="7"/>
  <c r="N3408"/>
  <c r="M4476"/>
  <c r="K1527"/>
  <c r="N1526"/>
  <c r="O1526" s="1"/>
  <c r="J1526"/>
  <c r="M1525"/>
  <c r="N4473"/>
  <c r="W1525"/>
  <c r="O1525"/>
  <c r="K4545" i="4"/>
  <c r="N4544"/>
  <c r="O4543"/>
  <c r="W4543"/>
  <c r="W1526" l="1"/>
  <c r="O1526"/>
  <c r="N1527"/>
  <c r="K1528"/>
  <c r="M1459"/>
  <c r="J1460"/>
  <c r="W3408" i="7"/>
  <c r="O3408"/>
  <c r="N3409"/>
  <c r="O3409" s="1"/>
  <c r="M3415"/>
  <c r="N4474"/>
  <c r="O4474" s="1"/>
  <c r="K1528"/>
  <c r="N1527"/>
  <c r="M4477"/>
  <c r="J1527"/>
  <c r="M1526"/>
  <c r="O4473"/>
  <c r="W4473"/>
  <c r="K4546" i="4"/>
  <c r="N4545"/>
  <c r="O4544"/>
  <c r="W4544"/>
  <c r="O1527" l="1"/>
  <c r="W1527"/>
  <c r="K1529"/>
  <c r="N1528"/>
  <c r="M1460"/>
  <c r="J1461"/>
  <c r="M3416" i="7"/>
  <c r="N3410"/>
  <c r="O3410" s="1"/>
  <c r="J1528"/>
  <c r="M1527"/>
  <c r="K1529"/>
  <c r="N1528"/>
  <c r="O1528" s="1"/>
  <c r="N4475"/>
  <c r="O4475" s="1"/>
  <c r="M4478"/>
  <c r="W1527"/>
  <c r="O1527"/>
  <c r="K4547" i="4"/>
  <c r="N4546"/>
  <c r="O4545"/>
  <c r="W4545"/>
  <c r="N1529" l="1"/>
  <c r="K1530"/>
  <c r="O1528"/>
  <c r="W1528"/>
  <c r="M1461"/>
  <c r="J1462"/>
  <c r="N3411" i="7"/>
  <c r="M3417"/>
  <c r="M4479"/>
  <c r="K1530"/>
  <c r="N1529"/>
  <c r="J1529"/>
  <c r="M1528"/>
  <c r="N4476"/>
  <c r="K4548" i="4"/>
  <c r="N4547"/>
  <c r="O4546"/>
  <c r="W4546"/>
  <c r="O1529" l="1"/>
  <c r="W1529"/>
  <c r="K1531"/>
  <c r="N1530"/>
  <c r="M1462"/>
  <c r="J1463"/>
  <c r="W3411" i="7"/>
  <c r="O3411"/>
  <c r="M3418"/>
  <c r="N3412"/>
  <c r="O3412" s="1"/>
  <c r="N4477"/>
  <c r="O4477" s="1"/>
  <c r="J1530"/>
  <c r="M1529"/>
  <c r="M4480"/>
  <c r="K1531"/>
  <c r="N1530"/>
  <c r="O1530" s="1"/>
  <c r="O4476"/>
  <c r="W4476"/>
  <c r="O1529"/>
  <c r="W1529"/>
  <c r="K4549" i="4"/>
  <c r="N4548"/>
  <c r="O4547"/>
  <c r="W4547"/>
  <c r="K1532" l="1"/>
  <c r="N1531"/>
  <c r="O1530"/>
  <c r="W1530"/>
  <c r="M1463"/>
  <c r="J1464"/>
  <c r="N3413" i="7"/>
  <c r="O3413" s="1"/>
  <c r="M3419"/>
  <c r="K1532"/>
  <c r="N1531"/>
  <c r="J1531"/>
  <c r="M1530"/>
  <c r="N4478"/>
  <c r="O4478" s="1"/>
  <c r="M4481"/>
  <c r="K4550" i="4"/>
  <c r="N4549"/>
  <c r="O4548"/>
  <c r="W4548"/>
  <c r="N1532" l="1"/>
  <c r="K1533"/>
  <c r="O1531"/>
  <c r="W1531"/>
  <c r="M1464"/>
  <c r="J1465"/>
  <c r="M3420" i="7"/>
  <c r="N3414"/>
  <c r="M4482"/>
  <c r="N4479"/>
  <c r="K1533"/>
  <c r="N1532"/>
  <c r="O1532" s="1"/>
  <c r="J1532"/>
  <c r="M1531"/>
  <c r="W1531"/>
  <c r="O1531"/>
  <c r="K4551" i="4"/>
  <c r="N4550"/>
  <c r="O4549"/>
  <c r="W4549"/>
  <c r="O1532" l="1"/>
  <c r="W1532"/>
  <c r="K1534"/>
  <c r="N1533"/>
  <c r="M1465"/>
  <c r="J1466"/>
  <c r="O3414" i="7"/>
  <c r="W3414"/>
  <c r="M3421"/>
  <c r="N3415"/>
  <c r="O3415" s="1"/>
  <c r="J1533"/>
  <c r="M1532"/>
  <c r="N4480"/>
  <c r="O4480" s="1"/>
  <c r="M4483"/>
  <c r="K1534"/>
  <c r="N1533"/>
  <c r="O4479"/>
  <c r="W4479"/>
  <c r="K4552" i="4"/>
  <c r="N4551"/>
  <c r="O4550"/>
  <c r="W4550"/>
  <c r="N1534" l="1"/>
  <c r="K1535"/>
  <c r="W1533"/>
  <c r="O1533"/>
  <c r="M1466"/>
  <c r="J1467"/>
  <c r="M3422" i="7"/>
  <c r="N3416"/>
  <c r="O3416" s="1"/>
  <c r="M4484"/>
  <c r="J1534"/>
  <c r="M1533"/>
  <c r="K1535"/>
  <c r="N1534"/>
  <c r="O1534" s="1"/>
  <c r="N4481"/>
  <c r="O4481" s="1"/>
  <c r="O1533"/>
  <c r="W1533"/>
  <c r="K4553" i="4"/>
  <c r="N4552"/>
  <c r="O4551"/>
  <c r="W4551"/>
  <c r="W1534" l="1"/>
  <c r="O1534"/>
  <c r="N1535"/>
  <c r="K1536"/>
  <c r="M1467"/>
  <c r="J1468"/>
  <c r="N3417" i="7"/>
  <c r="M3423"/>
  <c r="N4482"/>
  <c r="J1535"/>
  <c r="M1534"/>
  <c r="M4485"/>
  <c r="K1536"/>
  <c r="N1535"/>
  <c r="K4554" i="4"/>
  <c r="N4553"/>
  <c r="O4552"/>
  <c r="W4552"/>
  <c r="W1535" l="1"/>
  <c r="O1535"/>
  <c r="N1536"/>
  <c r="K1537"/>
  <c r="M1468"/>
  <c r="J1469"/>
  <c r="N3418" i="7"/>
  <c r="O3418" s="1"/>
  <c r="M3424"/>
  <c r="O3417"/>
  <c r="W3417"/>
  <c r="M4486"/>
  <c r="N4483"/>
  <c r="O4483" s="1"/>
  <c r="K1537"/>
  <c r="N1536"/>
  <c r="O1536" s="1"/>
  <c r="J1536"/>
  <c r="M1535"/>
  <c r="W1535"/>
  <c r="O1535"/>
  <c r="W4482"/>
  <c r="O4482"/>
  <c r="K4555" i="4"/>
  <c r="N4554"/>
  <c r="O4553"/>
  <c r="W4553"/>
  <c r="W1536" l="1"/>
  <c r="O1536"/>
  <c r="N1537"/>
  <c r="K1538"/>
  <c r="M1469"/>
  <c r="J1470"/>
  <c r="N3419" i="7"/>
  <c r="O3419" s="1"/>
  <c r="M3425"/>
  <c r="J1537"/>
  <c r="M1536"/>
  <c r="N4484"/>
  <c r="O4484" s="1"/>
  <c r="M4487"/>
  <c r="K1538"/>
  <c r="N1537"/>
  <c r="K4556" i="4"/>
  <c r="N4555"/>
  <c r="O4554"/>
  <c r="W4554"/>
  <c r="W1537" l="1"/>
  <c r="O1537"/>
  <c r="N1538"/>
  <c r="K1539"/>
  <c r="M1470"/>
  <c r="J1471"/>
  <c r="M3426" i="7"/>
  <c r="N3420"/>
  <c r="K1539"/>
  <c r="N1538"/>
  <c r="O1538" s="1"/>
  <c r="N4485"/>
  <c r="J1538"/>
  <c r="M1537"/>
  <c r="M4488"/>
  <c r="O1537"/>
  <c r="W1537"/>
  <c r="K4557" i="4"/>
  <c r="N4556"/>
  <c r="O4555"/>
  <c r="W4555"/>
  <c r="O1538" l="1"/>
  <c r="W1538"/>
  <c r="K1540"/>
  <c r="N1539"/>
  <c r="M1471"/>
  <c r="J1472"/>
  <c r="W3420" i="7"/>
  <c r="O3420"/>
  <c r="N3421"/>
  <c r="O3421" s="1"/>
  <c r="M3427"/>
  <c r="M4489"/>
  <c r="J1539"/>
  <c r="M1538"/>
  <c r="K1540"/>
  <c r="N1539"/>
  <c r="N4486"/>
  <c r="O4486" s="1"/>
  <c r="W4485"/>
  <c r="O4485"/>
  <c r="K4558" i="4"/>
  <c r="N4557"/>
  <c r="O4556"/>
  <c r="W4556"/>
  <c r="N1540" l="1"/>
  <c r="K1541"/>
  <c r="W1539"/>
  <c r="O1539"/>
  <c r="M1472"/>
  <c r="J1473"/>
  <c r="M3428" i="7"/>
  <c r="N3422"/>
  <c r="O3422" s="1"/>
  <c r="N4487"/>
  <c r="O4487" s="1"/>
  <c r="J1540"/>
  <c r="M1539"/>
  <c r="M4490"/>
  <c r="K1541"/>
  <c r="N1540"/>
  <c r="O1540" s="1"/>
  <c r="O1539"/>
  <c r="W1539"/>
  <c r="K4559" i="4"/>
  <c r="N4558"/>
  <c r="O4557"/>
  <c r="W4557"/>
  <c r="W1540" l="1"/>
  <c r="O1540"/>
  <c r="N1541"/>
  <c r="K1542"/>
  <c r="M1473"/>
  <c r="J1474"/>
  <c r="N3423" i="7"/>
  <c r="M3429"/>
  <c r="K1542"/>
  <c r="N1541"/>
  <c r="J1541"/>
  <c r="M1540"/>
  <c r="N4488"/>
  <c r="M4491"/>
  <c r="K4560" i="4"/>
  <c r="N4559"/>
  <c r="O4558"/>
  <c r="W4558"/>
  <c r="W1541" l="1"/>
  <c r="O1541"/>
  <c r="N1542"/>
  <c r="K1543"/>
  <c r="M1474"/>
  <c r="J1475"/>
  <c r="W3423" i="7"/>
  <c r="O3423"/>
  <c r="M3430"/>
  <c r="N3424"/>
  <c r="O3424" s="1"/>
  <c r="N4489"/>
  <c r="O4489" s="1"/>
  <c r="K1543"/>
  <c r="N1542"/>
  <c r="O1542" s="1"/>
  <c r="M4492"/>
  <c r="J1542"/>
  <c r="M1541"/>
  <c r="O4488"/>
  <c r="W4488"/>
  <c r="W1541"/>
  <c r="O1541"/>
  <c r="K4561" i="4"/>
  <c r="N4560"/>
  <c r="O4559"/>
  <c r="W4559"/>
  <c r="W1542" l="1"/>
  <c r="O1542"/>
  <c r="N1543"/>
  <c r="K1544"/>
  <c r="M1475"/>
  <c r="J1476"/>
  <c r="M3431" i="7"/>
  <c r="N3425"/>
  <c r="O3425" s="1"/>
  <c r="J1543"/>
  <c r="M1542"/>
  <c r="K1544"/>
  <c r="N1543"/>
  <c r="N4490"/>
  <c r="O4490" s="1"/>
  <c r="M4493"/>
  <c r="K4562" i="4"/>
  <c r="N4561"/>
  <c r="O4560"/>
  <c r="W4560"/>
  <c r="W1543" l="1"/>
  <c r="O1543"/>
  <c r="N1544"/>
  <c r="K1545"/>
  <c r="M1476"/>
  <c r="J1477"/>
  <c r="N3426" i="7"/>
  <c r="M3432"/>
  <c r="N4491"/>
  <c r="K1545"/>
  <c r="N1544"/>
  <c r="O1544" s="1"/>
  <c r="J1544"/>
  <c r="M1543"/>
  <c r="M4494"/>
  <c r="O1543"/>
  <c r="W1543"/>
  <c r="K4563" i="4"/>
  <c r="N4562"/>
  <c r="O4561"/>
  <c r="W4561"/>
  <c r="W1544" l="1"/>
  <c r="O1544"/>
  <c r="N1545"/>
  <c r="K1546"/>
  <c r="M1477"/>
  <c r="J1478"/>
  <c r="O3426" i="7"/>
  <c r="W3426"/>
  <c r="M3433"/>
  <c r="N3427"/>
  <c r="O3427" s="1"/>
  <c r="M4495"/>
  <c r="K1546"/>
  <c r="N1545"/>
  <c r="N4492"/>
  <c r="O4492" s="1"/>
  <c r="J1545"/>
  <c r="M1544"/>
  <c r="O4491"/>
  <c r="W4491"/>
  <c r="K4564" i="4"/>
  <c r="N4563"/>
  <c r="O4562"/>
  <c r="W4562"/>
  <c r="W1545" l="1"/>
  <c r="O1545"/>
  <c r="N1546"/>
  <c r="K1547"/>
  <c r="M1478"/>
  <c r="J1479"/>
  <c r="N3428" i="7"/>
  <c r="O3428" s="1"/>
  <c r="J1546"/>
  <c r="M1545"/>
  <c r="K1547"/>
  <c r="N1546"/>
  <c r="O1546" s="1"/>
  <c r="M4496"/>
  <c r="N4493"/>
  <c r="O4493" s="1"/>
  <c r="O1545"/>
  <c r="W1545"/>
  <c r="K4565" i="4"/>
  <c r="N4564"/>
  <c r="O4563"/>
  <c r="W4563"/>
  <c r="N1547" l="1"/>
  <c r="K1548"/>
  <c r="W1546"/>
  <c r="O1546"/>
  <c r="M1479"/>
  <c r="J1480"/>
  <c r="N3429" i="7"/>
  <c r="M4497"/>
  <c r="K1548"/>
  <c r="N1547"/>
  <c r="J1547"/>
  <c r="M1546"/>
  <c r="N4494"/>
  <c r="K4566" i="4"/>
  <c r="N4565"/>
  <c r="O4564"/>
  <c r="W4564"/>
  <c r="O1547" l="1"/>
  <c r="W1547"/>
  <c r="N1548"/>
  <c r="K1549"/>
  <c r="M1480"/>
  <c r="J1481"/>
  <c r="W3429" i="7"/>
  <c r="O3429"/>
  <c r="N3430"/>
  <c r="O3430" s="1"/>
  <c r="J1548"/>
  <c r="M1547"/>
  <c r="M4498"/>
  <c r="N4495"/>
  <c r="O4495" s="1"/>
  <c r="K1549"/>
  <c r="N1548"/>
  <c r="O1548" s="1"/>
  <c r="W4494"/>
  <c r="O4494"/>
  <c r="O1547"/>
  <c r="W1547"/>
  <c r="K4567" i="4"/>
  <c r="N4566"/>
  <c r="O4565"/>
  <c r="W4565"/>
  <c r="N1549" l="1"/>
  <c r="K1550"/>
  <c r="W1548"/>
  <c r="O1548"/>
  <c r="M1481"/>
  <c r="J1482"/>
  <c r="N3431" i="7"/>
  <c r="O3431" s="1"/>
  <c r="K1550"/>
  <c r="N1549"/>
  <c r="M4499"/>
  <c r="J1549"/>
  <c r="M1548"/>
  <c r="N4496"/>
  <c r="O4496" s="1"/>
  <c r="K4568" i="4"/>
  <c r="N4567"/>
  <c r="O4566"/>
  <c r="W4566"/>
  <c r="W1549" l="1"/>
  <c r="O1549"/>
  <c r="N1550"/>
  <c r="K1551"/>
  <c r="M1482"/>
  <c r="J1483"/>
  <c r="N3432" i="7"/>
  <c r="M4500"/>
  <c r="K1551"/>
  <c r="N1550"/>
  <c r="O1550" s="1"/>
  <c r="N4497"/>
  <c r="J1550"/>
  <c r="M1549"/>
  <c r="W1549"/>
  <c r="O1549"/>
  <c r="K4569" i="4"/>
  <c r="N4568"/>
  <c r="O4567"/>
  <c r="W4567"/>
  <c r="W1550" l="1"/>
  <c r="O1550"/>
  <c r="N1551"/>
  <c r="K1552"/>
  <c r="M1483"/>
  <c r="J1484"/>
  <c r="N3433" i="7"/>
  <c r="O3433" s="1"/>
  <c r="O3432"/>
  <c r="W3432"/>
  <c r="N4498"/>
  <c r="O4498" s="1"/>
  <c r="K1552"/>
  <c r="N1551"/>
  <c r="M4501"/>
  <c r="J1551"/>
  <c r="M1550"/>
  <c r="O4497"/>
  <c r="W4497"/>
  <c r="K4570" i="4"/>
  <c r="N4569"/>
  <c r="O4568"/>
  <c r="W4568"/>
  <c r="N1552" l="1"/>
  <c r="O1552" s="1"/>
  <c r="K1553"/>
  <c r="W1551"/>
  <c r="O1551"/>
  <c r="W1552"/>
  <c r="M1484"/>
  <c r="J1485"/>
  <c r="J1552" i="7"/>
  <c r="M1551"/>
  <c r="K1553"/>
  <c r="N1552"/>
  <c r="O1552" s="1"/>
  <c r="N4499"/>
  <c r="O4499" s="1"/>
  <c r="M4502"/>
  <c r="W1551"/>
  <c r="O1551"/>
  <c r="K4571" i="4"/>
  <c r="N4570"/>
  <c r="O4569"/>
  <c r="W4569"/>
  <c r="K1554" l="1"/>
  <c r="N1553"/>
  <c r="M1485"/>
  <c r="J1486"/>
  <c r="M4503" i="7"/>
  <c r="N4500"/>
  <c r="K1554"/>
  <c r="N1553"/>
  <c r="J1553"/>
  <c r="M1552"/>
  <c r="K4572" i="4"/>
  <c r="N4571"/>
  <c r="O4570"/>
  <c r="W4570"/>
  <c r="K1555" l="1"/>
  <c r="N1554"/>
  <c r="O1553"/>
  <c r="W1553"/>
  <c r="M1486"/>
  <c r="J1487"/>
  <c r="J1554" i="7"/>
  <c r="M1553"/>
  <c r="K1555"/>
  <c r="N1554"/>
  <c r="O1554" s="1"/>
  <c r="N4501"/>
  <c r="O4501" s="1"/>
  <c r="M4504"/>
  <c r="O1553"/>
  <c r="W1553"/>
  <c r="O4500"/>
  <c r="W4500"/>
  <c r="K4573" i="4"/>
  <c r="N4572"/>
  <c r="O4571"/>
  <c r="W4571"/>
  <c r="N1555" l="1"/>
  <c r="K1556"/>
  <c r="W1554"/>
  <c r="O1554"/>
  <c r="M1487"/>
  <c r="J1488"/>
  <c r="M4505" i="7"/>
  <c r="N4502"/>
  <c r="O4502" s="1"/>
  <c r="K1556"/>
  <c r="N1555"/>
  <c r="J1555"/>
  <c r="M1554"/>
  <c r="K4574" i="4"/>
  <c r="N4573"/>
  <c r="O4572"/>
  <c r="W4572"/>
  <c r="O1555" l="1"/>
  <c r="W1555"/>
  <c r="N1556"/>
  <c r="K1557"/>
  <c r="M1488"/>
  <c r="J1489"/>
  <c r="J1556" i="7"/>
  <c r="M1555"/>
  <c r="K1557"/>
  <c r="N1556"/>
  <c r="O1556" s="1"/>
  <c r="N4503"/>
  <c r="M4506"/>
  <c r="W1555"/>
  <c r="O1555"/>
  <c r="K4575" i="4"/>
  <c r="N4574"/>
  <c r="O4573"/>
  <c r="W4573"/>
  <c r="O1556" l="1"/>
  <c r="W1556"/>
  <c r="N1557"/>
  <c r="K1558"/>
  <c r="M1489"/>
  <c r="J1490"/>
  <c r="M4507" i="7"/>
  <c r="K1558"/>
  <c r="N1557"/>
  <c r="J1557"/>
  <c r="M1556"/>
  <c r="N4504"/>
  <c r="O4504" s="1"/>
  <c r="W4503"/>
  <c r="O4503"/>
  <c r="K4576" i="4"/>
  <c r="N4575"/>
  <c r="O4574"/>
  <c r="W4574"/>
  <c r="O1557" l="1"/>
  <c r="W1557"/>
  <c r="N1558"/>
  <c r="K1559"/>
  <c r="M1490"/>
  <c r="J1491"/>
  <c r="N4505" i="7"/>
  <c r="O4505" s="1"/>
  <c r="K1559"/>
  <c r="N1558"/>
  <c r="O1558" s="1"/>
  <c r="M4508"/>
  <c r="J1558"/>
  <c r="M1557"/>
  <c r="O1557"/>
  <c r="W1557"/>
  <c r="K4577" i="4"/>
  <c r="N4576"/>
  <c r="O4575"/>
  <c r="W4575"/>
  <c r="W1558" l="1"/>
  <c r="O1558"/>
  <c r="N1559"/>
  <c r="K1560"/>
  <c r="M1491"/>
  <c r="J1492"/>
  <c r="J1559" i="7"/>
  <c r="M1558"/>
  <c r="K1560"/>
  <c r="N1559"/>
  <c r="N4506"/>
  <c r="M4509"/>
  <c r="K4578" i="4"/>
  <c r="N4577"/>
  <c r="O4576"/>
  <c r="W4576"/>
  <c r="W1559" l="1"/>
  <c r="O1559"/>
  <c r="N1560"/>
  <c r="K1561"/>
  <c r="M1492"/>
  <c r="J1493"/>
  <c r="M4510" i="7"/>
  <c r="N4507"/>
  <c r="O4507" s="1"/>
  <c r="J1560"/>
  <c r="M1559"/>
  <c r="K1561"/>
  <c r="N1560"/>
  <c r="O1560" s="1"/>
  <c r="O4506"/>
  <c r="W4506"/>
  <c r="O1559"/>
  <c r="W1559"/>
  <c r="K4579" i="4"/>
  <c r="N4578"/>
  <c r="O4577"/>
  <c r="W4577"/>
  <c r="W1560" l="1"/>
  <c r="O1560"/>
  <c r="N1561"/>
  <c r="K1562"/>
  <c r="M1493"/>
  <c r="J1494"/>
  <c r="J1561" i="7"/>
  <c r="M1560"/>
  <c r="N4508"/>
  <c r="O4508" s="1"/>
  <c r="M4511"/>
  <c r="K1562"/>
  <c r="N1561"/>
  <c r="O4578" i="4"/>
  <c r="W4578"/>
  <c r="K4580"/>
  <c r="N4579"/>
  <c r="W1561" l="1"/>
  <c r="O1561"/>
  <c r="N1562"/>
  <c r="K1563"/>
  <c r="J1495"/>
  <c r="M1494"/>
  <c r="K1563" i="7"/>
  <c r="N1562"/>
  <c r="O1562" s="1"/>
  <c r="N4509"/>
  <c r="J1562"/>
  <c r="M1561"/>
  <c r="M4512"/>
  <c r="O1561"/>
  <c r="W1561"/>
  <c r="K4581" i="4"/>
  <c r="N4580"/>
  <c r="O4579"/>
  <c r="W4579"/>
  <c r="W1562" l="1"/>
  <c r="O1562"/>
  <c r="N1563"/>
  <c r="K1564"/>
  <c r="M1495"/>
  <c r="J1496"/>
  <c r="M4513" i="7"/>
  <c r="N4510"/>
  <c r="O4510" s="1"/>
  <c r="K1564"/>
  <c r="N1563"/>
  <c r="J1563"/>
  <c r="M1562"/>
  <c r="W4509"/>
  <c r="O4509"/>
  <c r="K4582" i="4"/>
  <c r="N4581"/>
  <c r="O4580"/>
  <c r="W4580"/>
  <c r="W1563" l="1"/>
  <c r="O1563"/>
  <c r="N1564"/>
  <c r="K1565"/>
  <c r="J1497"/>
  <c r="M1496"/>
  <c r="J1564" i="7"/>
  <c r="M1563"/>
  <c r="N4511"/>
  <c r="O4511" s="1"/>
  <c r="M4514"/>
  <c r="K1565"/>
  <c r="N1564"/>
  <c r="O1564" s="1"/>
  <c r="O1563"/>
  <c r="W1563"/>
  <c r="K4583" i="4"/>
  <c r="N4582"/>
  <c r="O4581"/>
  <c r="W4581"/>
  <c r="W1564" l="1"/>
  <c r="O1564"/>
  <c r="N1565"/>
  <c r="K1566"/>
  <c r="M1497"/>
  <c r="J1498"/>
  <c r="K1566" i="7"/>
  <c r="N1565"/>
  <c r="N4512"/>
  <c r="J1565"/>
  <c r="M1564"/>
  <c r="M4515"/>
  <c r="K4584" i="4"/>
  <c r="N4583"/>
  <c r="O4582"/>
  <c r="W4582"/>
  <c r="W1565" l="1"/>
  <c r="O1565"/>
  <c r="N1566"/>
  <c r="K1567"/>
  <c r="M1498"/>
  <c r="J1499"/>
  <c r="J1566" i="7"/>
  <c r="M1565"/>
  <c r="K1567"/>
  <c r="N1566"/>
  <c r="O1566" s="1"/>
  <c r="M4516"/>
  <c r="N4513"/>
  <c r="O4513" s="1"/>
  <c r="W4512"/>
  <c r="O4512"/>
  <c r="O1565"/>
  <c r="W1565"/>
  <c r="K4585" i="4"/>
  <c r="N4584"/>
  <c r="O4583"/>
  <c r="W4583"/>
  <c r="W1566" l="1"/>
  <c r="O1566"/>
  <c r="N1567"/>
  <c r="K1568"/>
  <c r="M1499"/>
  <c r="J1500"/>
  <c r="K1568" i="7"/>
  <c r="N1567"/>
  <c r="J1567"/>
  <c r="M1566"/>
  <c r="N4514"/>
  <c r="O4514" s="1"/>
  <c r="M4517"/>
  <c r="K4586" i="4"/>
  <c r="N4585"/>
  <c r="O4584"/>
  <c r="W4584"/>
  <c r="W1567" l="1"/>
  <c r="O1567"/>
  <c r="N1568"/>
  <c r="K1569"/>
  <c r="M1500"/>
  <c r="J1501"/>
  <c r="M4518" i="7"/>
  <c r="N4515"/>
  <c r="K1569"/>
  <c r="N1568"/>
  <c r="O1568" s="1"/>
  <c r="J1568"/>
  <c r="M1567"/>
  <c r="O1567"/>
  <c r="W1567"/>
  <c r="K4587" i="4"/>
  <c r="N4586"/>
  <c r="O4585"/>
  <c r="W4585"/>
  <c r="W1568" l="1"/>
  <c r="O1568"/>
  <c r="N1569"/>
  <c r="K1570"/>
  <c r="M1501"/>
  <c r="J1502"/>
  <c r="K1570" i="7"/>
  <c r="N1569"/>
  <c r="N4516"/>
  <c r="O4516" s="1"/>
  <c r="M4519"/>
  <c r="J1569"/>
  <c r="M1568"/>
  <c r="W4515"/>
  <c r="O4515"/>
  <c r="K4588" i="4"/>
  <c r="N4587"/>
  <c r="O4586"/>
  <c r="W4586"/>
  <c r="W1569" l="1"/>
  <c r="O1569"/>
  <c r="N1570"/>
  <c r="K1571"/>
  <c r="J1503"/>
  <c r="M1502"/>
  <c r="J1570" i="7"/>
  <c r="M1569"/>
  <c r="N4517"/>
  <c r="O4517" s="1"/>
  <c r="K1571"/>
  <c r="N1570"/>
  <c r="O1570" s="1"/>
  <c r="M4520"/>
  <c r="O1569"/>
  <c r="W1569"/>
  <c r="K4589" i="4"/>
  <c r="N4588"/>
  <c r="O4587"/>
  <c r="W1570" l="1"/>
  <c r="O1570"/>
  <c r="N1571"/>
  <c r="K1572"/>
  <c r="M1503"/>
  <c r="J1504"/>
  <c r="M4521" i="7"/>
  <c r="N4518"/>
  <c r="J1571"/>
  <c r="M1570"/>
  <c r="K1572"/>
  <c r="N1571"/>
  <c r="K4590" i="4"/>
  <c r="N4589"/>
  <c r="O4588"/>
  <c r="W4588"/>
  <c r="W1571" l="1"/>
  <c r="O1571"/>
  <c r="N1572"/>
  <c r="K1573"/>
  <c r="J1505"/>
  <c r="M1504"/>
  <c r="J1572" i="7"/>
  <c r="M1571"/>
  <c r="M4522"/>
  <c r="K1573"/>
  <c r="N1572"/>
  <c r="O1572" s="1"/>
  <c r="N4519"/>
  <c r="O4519" s="1"/>
  <c r="W1571"/>
  <c r="O1571"/>
  <c r="O4518"/>
  <c r="W4518"/>
  <c r="K4591" i="4"/>
  <c r="N4590"/>
  <c r="O4589"/>
  <c r="W4589"/>
  <c r="W1572" l="1"/>
  <c r="O1572"/>
  <c r="N1573"/>
  <c r="K1574"/>
  <c r="M1505"/>
  <c r="J1506"/>
  <c r="N4520" i="7"/>
  <c r="O4520" s="1"/>
  <c r="M4523"/>
  <c r="J1573"/>
  <c r="M1572"/>
  <c r="K1574"/>
  <c r="N1573"/>
  <c r="O4590" i="4"/>
  <c r="W4590"/>
  <c r="K4592"/>
  <c r="N4591"/>
  <c r="W1573" l="1"/>
  <c r="O1573"/>
  <c r="N1574"/>
  <c r="K1575"/>
  <c r="J1507"/>
  <c r="M1506"/>
  <c r="K1575" i="7"/>
  <c r="N1574"/>
  <c r="O1574" s="1"/>
  <c r="J1574"/>
  <c r="M1573"/>
  <c r="N4521"/>
  <c r="M4524"/>
  <c r="W1573"/>
  <c r="O1573"/>
  <c r="K4593" i="4"/>
  <c r="N4592"/>
  <c r="O4591"/>
  <c r="W4591"/>
  <c r="W1574" l="1"/>
  <c r="O1574"/>
  <c r="N1575"/>
  <c r="K1576"/>
  <c r="M1507"/>
  <c r="J1508"/>
  <c r="N4522" i="7"/>
  <c r="O4522" s="1"/>
  <c r="K1576"/>
  <c r="N1575"/>
  <c r="M4525"/>
  <c r="J1575"/>
  <c r="M1574"/>
  <c r="O4521"/>
  <c r="W4521"/>
  <c r="K4594" i="4"/>
  <c r="N4593"/>
  <c r="O4592"/>
  <c r="W4592"/>
  <c r="N1576" l="1"/>
  <c r="O1576" s="1"/>
  <c r="K1577"/>
  <c r="O1575"/>
  <c r="W1575"/>
  <c r="W1576"/>
  <c r="M1508"/>
  <c r="J1509"/>
  <c r="J1576" i="7"/>
  <c r="M1575"/>
  <c r="K1577"/>
  <c r="N1576"/>
  <c r="O1576" s="1"/>
  <c r="N4523"/>
  <c r="O4523" s="1"/>
  <c r="M4526"/>
  <c r="O1575"/>
  <c r="W1575"/>
  <c r="K4595" i="4"/>
  <c r="N4594"/>
  <c r="O4593"/>
  <c r="W4593"/>
  <c r="N1577" l="1"/>
  <c r="K1578"/>
  <c r="M1509"/>
  <c r="J1510"/>
  <c r="M4527" i="7"/>
  <c r="K1578"/>
  <c r="N1577"/>
  <c r="J1577"/>
  <c r="M1576"/>
  <c r="N4524"/>
  <c r="K4596" i="4"/>
  <c r="N4595"/>
  <c r="O4594"/>
  <c r="W4594"/>
  <c r="O1577" l="1"/>
  <c r="W1577"/>
  <c r="K1579"/>
  <c r="N1578"/>
  <c r="J1511"/>
  <c r="M1510"/>
  <c r="J1578" i="7"/>
  <c r="M1577"/>
  <c r="M4528"/>
  <c r="N4525"/>
  <c r="O4525" s="1"/>
  <c r="K1579"/>
  <c r="N1578"/>
  <c r="O1578" s="1"/>
  <c r="W4524"/>
  <c r="O4524"/>
  <c r="W1577"/>
  <c r="O1577"/>
  <c r="K4597" i="4"/>
  <c r="N4596"/>
  <c r="O4595"/>
  <c r="W4595"/>
  <c r="K1580" l="1"/>
  <c r="N1579"/>
  <c r="O1578"/>
  <c r="W1578"/>
  <c r="M1511"/>
  <c r="J1512"/>
  <c r="K1580" i="7"/>
  <c r="N1579"/>
  <c r="M4529"/>
  <c r="J1579"/>
  <c r="M1578"/>
  <c r="N4526"/>
  <c r="O4526" s="1"/>
  <c r="K4598" i="4"/>
  <c r="N4597"/>
  <c r="O4596"/>
  <c r="W4596"/>
  <c r="N1580" l="1"/>
  <c r="K1581"/>
  <c r="W1579"/>
  <c r="O1579"/>
  <c r="M1512"/>
  <c r="J1513"/>
  <c r="N4527" i="7"/>
  <c r="J1580"/>
  <c r="M1579"/>
  <c r="K1581"/>
  <c r="N1580"/>
  <c r="O1580" s="1"/>
  <c r="M4530"/>
  <c r="O1579"/>
  <c r="W1579"/>
  <c r="K4599" i="4"/>
  <c r="N4598"/>
  <c r="O4597"/>
  <c r="W4597"/>
  <c r="W1580" l="1"/>
  <c r="O1580"/>
  <c r="N1581"/>
  <c r="K1582"/>
  <c r="M1513"/>
  <c r="J1514"/>
  <c r="W4527" i="7"/>
  <c r="O4527"/>
  <c r="M4531"/>
  <c r="K1582"/>
  <c r="N1581"/>
  <c r="J1581"/>
  <c r="M1580"/>
  <c r="N4528"/>
  <c r="O4528" s="1"/>
  <c r="K4600" i="4"/>
  <c r="N4599"/>
  <c r="O4598"/>
  <c r="W4598"/>
  <c r="W1581" l="1"/>
  <c r="O1581"/>
  <c r="N1582"/>
  <c r="K1583"/>
  <c r="M1514"/>
  <c r="J1515"/>
  <c r="N4529" i="7"/>
  <c r="O4529" s="1"/>
  <c r="J1582"/>
  <c r="M1581"/>
  <c r="M4532"/>
  <c r="K1583"/>
  <c r="N1582"/>
  <c r="O1582" s="1"/>
  <c r="W1581"/>
  <c r="O1581"/>
  <c r="K4601" i="4"/>
  <c r="N4600"/>
  <c r="O4599"/>
  <c r="W4599"/>
  <c r="W1582" l="1"/>
  <c r="O1582"/>
  <c r="N1583"/>
  <c r="K1584"/>
  <c r="M1515"/>
  <c r="J1516"/>
  <c r="K1584" i="7"/>
  <c r="N1583"/>
  <c r="J1583"/>
  <c r="M1582"/>
  <c r="N4530"/>
  <c r="M4533"/>
  <c r="K4602" i="4"/>
  <c r="N4601"/>
  <c r="O4600"/>
  <c r="W4600"/>
  <c r="W1583" l="1"/>
  <c r="O1583"/>
  <c r="N1584"/>
  <c r="K1585"/>
  <c r="M1516"/>
  <c r="J1517"/>
  <c r="N4531" i="7"/>
  <c r="O4531" s="1"/>
  <c r="J1584"/>
  <c r="M1583"/>
  <c r="K1585"/>
  <c r="N1584"/>
  <c r="O1584" s="1"/>
  <c r="M4534"/>
  <c r="O4530"/>
  <c r="W4530"/>
  <c r="O1583"/>
  <c r="W1583"/>
  <c r="K4603" i="4"/>
  <c r="N4602"/>
  <c r="O4601"/>
  <c r="W4601"/>
  <c r="W1584" l="1"/>
  <c r="O1584"/>
  <c r="N1585"/>
  <c r="K1586"/>
  <c r="M1517"/>
  <c r="J1518"/>
  <c r="K1586" i="7"/>
  <c r="N1585"/>
  <c r="J1585"/>
  <c r="M1584"/>
  <c r="N4532"/>
  <c r="O4532" s="1"/>
  <c r="M4535"/>
  <c r="K4604" i="4"/>
  <c r="N4603"/>
  <c r="O4602"/>
  <c r="W4602"/>
  <c r="W1585" l="1"/>
  <c r="O1585"/>
  <c r="N1586"/>
  <c r="K1587"/>
  <c r="M1518"/>
  <c r="J1519"/>
  <c r="N4533" i="7"/>
  <c r="J1586"/>
  <c r="M1585"/>
  <c r="K1587"/>
  <c r="N1586"/>
  <c r="O1586" s="1"/>
  <c r="M4536"/>
  <c r="O1585"/>
  <c r="W1585"/>
  <c r="K4605" i="4"/>
  <c r="N4604"/>
  <c r="O4603"/>
  <c r="W4603"/>
  <c r="W1586" l="1"/>
  <c r="O1586"/>
  <c r="N1587"/>
  <c r="K1588"/>
  <c r="M1519"/>
  <c r="J1520"/>
  <c r="K1588" i="7"/>
  <c r="N1587"/>
  <c r="N4534"/>
  <c r="O4534" s="1"/>
  <c r="M4537"/>
  <c r="J1587"/>
  <c r="M1586"/>
  <c r="O4533"/>
  <c r="W4533"/>
  <c r="K4606" i="4"/>
  <c r="N4605"/>
  <c r="O4604"/>
  <c r="W4604"/>
  <c r="W1587" l="1"/>
  <c r="O1587"/>
  <c r="N1588"/>
  <c r="K1589"/>
  <c r="M1520"/>
  <c r="J1521"/>
  <c r="J1588" i="7"/>
  <c r="M1587"/>
  <c r="N4535"/>
  <c r="O4535" s="1"/>
  <c r="K1589"/>
  <c r="N1588"/>
  <c r="O1588" s="1"/>
  <c r="M4538"/>
  <c r="O1587"/>
  <c r="W1587"/>
  <c r="K4607" i="4"/>
  <c r="N4606"/>
  <c r="O4605"/>
  <c r="W4605"/>
  <c r="W1588" l="1"/>
  <c r="O1588"/>
  <c r="N1589"/>
  <c r="K1590"/>
  <c r="M1521"/>
  <c r="J1522"/>
  <c r="M4539" i="7"/>
  <c r="N4536"/>
  <c r="J1589"/>
  <c r="M1588"/>
  <c r="K1590"/>
  <c r="N1589"/>
  <c r="K4608" i="4"/>
  <c r="N4607"/>
  <c r="O4606"/>
  <c r="W4606"/>
  <c r="O1589" l="1"/>
  <c r="W1589"/>
  <c r="K1591"/>
  <c r="N1590"/>
  <c r="M1522"/>
  <c r="J1523"/>
  <c r="N4537" i="7"/>
  <c r="O4537" s="1"/>
  <c r="M4540"/>
  <c r="K1591"/>
  <c r="N1590"/>
  <c r="O1590" s="1"/>
  <c r="J1590"/>
  <c r="M1589"/>
  <c r="O1589"/>
  <c r="W1589"/>
  <c r="W4536"/>
  <c r="O4536"/>
  <c r="K4609" i="4"/>
  <c r="N4608"/>
  <c r="O4607"/>
  <c r="W4607"/>
  <c r="K1592" l="1"/>
  <c r="N1591"/>
  <c r="O1590"/>
  <c r="W1590"/>
  <c r="M1523"/>
  <c r="J1524"/>
  <c r="J1591" i="7"/>
  <c r="M1590"/>
  <c r="M4541"/>
  <c r="N4538"/>
  <c r="O4538" s="1"/>
  <c r="K1592"/>
  <c r="N1591"/>
  <c r="K4610" i="4"/>
  <c r="N4609"/>
  <c r="O4608"/>
  <c r="W4608"/>
  <c r="N1592" l="1"/>
  <c r="K1593"/>
  <c r="W1591"/>
  <c r="O1591"/>
  <c r="M1524"/>
  <c r="J1525"/>
  <c r="W1591" i="7"/>
  <c r="O1591"/>
  <c r="K1593"/>
  <c r="N1592"/>
  <c r="O1592" s="1"/>
  <c r="N4539"/>
  <c r="M4542"/>
  <c r="J1592"/>
  <c r="M1591"/>
  <c r="K4611" i="4"/>
  <c r="N4610"/>
  <c r="O4609"/>
  <c r="W4609"/>
  <c r="O1592" l="1"/>
  <c r="W1592"/>
  <c r="K1594"/>
  <c r="N1593"/>
  <c r="M1525"/>
  <c r="J1526"/>
  <c r="J1593" i="7"/>
  <c r="M1592"/>
  <c r="M4543"/>
  <c r="N4540"/>
  <c r="O4540" s="1"/>
  <c r="K1594"/>
  <c r="N1593"/>
  <c r="O4539"/>
  <c r="W4539"/>
  <c r="K4612" i="4"/>
  <c r="N4611"/>
  <c r="O4610"/>
  <c r="W4610"/>
  <c r="K1595" l="1"/>
  <c r="N1594"/>
  <c r="O1593"/>
  <c r="W1593"/>
  <c r="M1526"/>
  <c r="J1527"/>
  <c r="W1593" i="7"/>
  <c r="O1593"/>
  <c r="K1595"/>
  <c r="N1594"/>
  <c r="O1594" s="1"/>
  <c r="N4541"/>
  <c r="O4541" s="1"/>
  <c r="M4544"/>
  <c r="J1594"/>
  <c r="M1593"/>
  <c r="K4613" i="4"/>
  <c r="N4612"/>
  <c r="O4611"/>
  <c r="W4611"/>
  <c r="K1596" l="1"/>
  <c r="N1595"/>
  <c r="O1594"/>
  <c r="W1594"/>
  <c r="J1528"/>
  <c r="M1527"/>
  <c r="J1595" i="7"/>
  <c r="M1594"/>
  <c r="M4545"/>
  <c r="N4542"/>
  <c r="K1596"/>
  <c r="N1595"/>
  <c r="K4614" i="4"/>
  <c r="N4613"/>
  <c r="O4612"/>
  <c r="W4612"/>
  <c r="N1596" l="1"/>
  <c r="O1596" s="1"/>
  <c r="K1597"/>
  <c r="W1596"/>
  <c r="O1595"/>
  <c r="W1595"/>
  <c r="M1528"/>
  <c r="J1529"/>
  <c r="O1595" i="7"/>
  <c r="W1595"/>
  <c r="O4542"/>
  <c r="W4542"/>
  <c r="K1597"/>
  <c r="N1596"/>
  <c r="O1596" s="1"/>
  <c r="N4543"/>
  <c r="O4543" s="1"/>
  <c r="M4546"/>
  <c r="J1596"/>
  <c r="M1595"/>
  <c r="K4615" i="4"/>
  <c r="N4614"/>
  <c r="O4613"/>
  <c r="W4613"/>
  <c r="K1598" l="1"/>
  <c r="N1597"/>
  <c r="M1529"/>
  <c r="J1530"/>
  <c r="J1597" i="7"/>
  <c r="M1596"/>
  <c r="M4547"/>
  <c r="N4544"/>
  <c r="O4544" s="1"/>
  <c r="K1598"/>
  <c r="N1597"/>
  <c r="J4641" i="4"/>
  <c r="K4616"/>
  <c r="N4615"/>
  <c r="O4614"/>
  <c r="W4614"/>
  <c r="K1599" l="1"/>
  <c r="N1598"/>
  <c r="O1597"/>
  <c r="W1597"/>
  <c r="J1531"/>
  <c r="M1530"/>
  <c r="W1597" i="7"/>
  <c r="O1597"/>
  <c r="K1599"/>
  <c r="N1598"/>
  <c r="O1598" s="1"/>
  <c r="N4545"/>
  <c r="M4548"/>
  <c r="J1598"/>
  <c r="M1597"/>
  <c r="K4617" i="4"/>
  <c r="N4616"/>
  <c r="J4642"/>
  <c r="M4641"/>
  <c r="O4615"/>
  <c r="W4615"/>
  <c r="K1600" l="1"/>
  <c r="N1599"/>
  <c r="W1598"/>
  <c r="O1598"/>
  <c r="M1531"/>
  <c r="J1532"/>
  <c r="J1599" i="7"/>
  <c r="M1598"/>
  <c r="M4549"/>
  <c r="N4546"/>
  <c r="O4546" s="1"/>
  <c r="K1600"/>
  <c r="N1599"/>
  <c r="W4545"/>
  <c r="O4545"/>
  <c r="K4618" i="4"/>
  <c r="N4617"/>
  <c r="J4643"/>
  <c r="M4642"/>
  <c r="O4616"/>
  <c r="W4616"/>
  <c r="N1600" l="1"/>
  <c r="K1601"/>
  <c r="W1599"/>
  <c r="O1599"/>
  <c r="J1533"/>
  <c r="M1532"/>
  <c r="O1599" i="7"/>
  <c r="W1599"/>
  <c r="K1601"/>
  <c r="N1600"/>
  <c r="O1600" s="1"/>
  <c r="N4547"/>
  <c r="O4547" s="1"/>
  <c r="M4550"/>
  <c r="J1600"/>
  <c r="M1599"/>
  <c r="J4644" i="4"/>
  <c r="M4643"/>
  <c r="K4619"/>
  <c r="N4618"/>
  <c r="O4617"/>
  <c r="W4617"/>
  <c r="W1600" l="1"/>
  <c r="O1600"/>
  <c r="N1601"/>
  <c r="K1602"/>
  <c r="M1533"/>
  <c r="J1534"/>
  <c r="J1601" i="7"/>
  <c r="M1600"/>
  <c r="M4551"/>
  <c r="N4548"/>
  <c r="K1602"/>
  <c r="N1601"/>
  <c r="K4620" i="4"/>
  <c r="N4619"/>
  <c r="J4645"/>
  <c r="M4644"/>
  <c r="O4618"/>
  <c r="W4618"/>
  <c r="W1601" l="1"/>
  <c r="O1601"/>
  <c r="N1602"/>
  <c r="K1603"/>
  <c r="M1534"/>
  <c r="J1535"/>
  <c r="O1601" i="7"/>
  <c r="W1601"/>
  <c r="O4548"/>
  <c r="W4548"/>
  <c r="K1603"/>
  <c r="N1602"/>
  <c r="O1602" s="1"/>
  <c r="N4549"/>
  <c r="O4549" s="1"/>
  <c r="M4552"/>
  <c r="J1602"/>
  <c r="M1601"/>
  <c r="J4646" i="4"/>
  <c r="M4645"/>
  <c r="K4621"/>
  <c r="N4620"/>
  <c r="O4619"/>
  <c r="W4619"/>
  <c r="W1602" l="1"/>
  <c r="O1602"/>
  <c r="N1603"/>
  <c r="K1604"/>
  <c r="M1535"/>
  <c r="J1536"/>
  <c r="J1603" i="7"/>
  <c r="M1602"/>
  <c r="M4553"/>
  <c r="N4550"/>
  <c r="O4550" s="1"/>
  <c r="K1604"/>
  <c r="N1603"/>
  <c r="K4622" i="4"/>
  <c r="N4621"/>
  <c r="J4647"/>
  <c r="M4646"/>
  <c r="O4620"/>
  <c r="W4620"/>
  <c r="O1603" l="1"/>
  <c r="W1603"/>
  <c r="N1604"/>
  <c r="K1605"/>
  <c r="M1536"/>
  <c r="J1537"/>
  <c r="O1603" i="7"/>
  <c r="W1603"/>
  <c r="K1605"/>
  <c r="N1604"/>
  <c r="O1604" s="1"/>
  <c r="N4551"/>
  <c r="M4554"/>
  <c r="J1604"/>
  <c r="M1603"/>
  <c r="J4648" i="4"/>
  <c r="M4647"/>
  <c r="K4623"/>
  <c r="N4622"/>
  <c r="O4621"/>
  <c r="W4621"/>
  <c r="W1604" l="1"/>
  <c r="O1604"/>
  <c r="N1605"/>
  <c r="K1606"/>
  <c r="M1537"/>
  <c r="J1538"/>
  <c r="J1605" i="7"/>
  <c r="M1604"/>
  <c r="M4555"/>
  <c r="N4552"/>
  <c r="O4552" s="1"/>
  <c r="K1606"/>
  <c r="N1605"/>
  <c r="W4551"/>
  <c r="O4551"/>
  <c r="J4649" i="4"/>
  <c r="M4648"/>
  <c r="K4624"/>
  <c r="N4623"/>
  <c r="O4622"/>
  <c r="W4622"/>
  <c r="W1605" l="1"/>
  <c r="O1605"/>
  <c r="N1606"/>
  <c r="K1607"/>
  <c r="J1539"/>
  <c r="M1538"/>
  <c r="O1605" i="7"/>
  <c r="W1605"/>
  <c r="K1607"/>
  <c r="N1606"/>
  <c r="O1606" s="1"/>
  <c r="N4553"/>
  <c r="O4553" s="1"/>
  <c r="M4556"/>
  <c r="J1606"/>
  <c r="M1605"/>
  <c r="J4650" i="4"/>
  <c r="M4649"/>
  <c r="K4625"/>
  <c r="N4624"/>
  <c r="O4623"/>
  <c r="W4623"/>
  <c r="O1606" l="1"/>
  <c r="W1606"/>
  <c r="N1607"/>
  <c r="K1608"/>
  <c r="M1539"/>
  <c r="J1540"/>
  <c r="J1607" i="7"/>
  <c r="M1606"/>
  <c r="M4557"/>
  <c r="N4554"/>
  <c r="K1608"/>
  <c r="N1607"/>
  <c r="J4651" i="4"/>
  <c r="M4650"/>
  <c r="K4626"/>
  <c r="N4625"/>
  <c r="O4624"/>
  <c r="W4624"/>
  <c r="W1607" l="1"/>
  <c r="O1607"/>
  <c r="N1608"/>
  <c r="K1609"/>
  <c r="M1540"/>
  <c r="J1541"/>
  <c r="O1607" i="7"/>
  <c r="W1607"/>
  <c r="O4554"/>
  <c r="W4554"/>
  <c r="K1609"/>
  <c r="N1608"/>
  <c r="O1608" s="1"/>
  <c r="N4555"/>
  <c r="O4555" s="1"/>
  <c r="M4558"/>
  <c r="J1608"/>
  <c r="M1607"/>
  <c r="J4652" i="4"/>
  <c r="M4651"/>
  <c r="K4627"/>
  <c r="N4626"/>
  <c r="O4625"/>
  <c r="W4625"/>
  <c r="W1608" l="1"/>
  <c r="O1608"/>
  <c r="N1609"/>
  <c r="K1610"/>
  <c r="M1541"/>
  <c r="J1542"/>
  <c r="J1609" i="7"/>
  <c r="M1608"/>
  <c r="M4559"/>
  <c r="N4556"/>
  <c r="O4556" s="1"/>
  <c r="K1610"/>
  <c r="N1609"/>
  <c r="J4653" i="4"/>
  <c r="M4652"/>
  <c r="K4628"/>
  <c r="N4627"/>
  <c r="O4626"/>
  <c r="W4626"/>
  <c r="O1609" l="1"/>
  <c r="W1609"/>
  <c r="N1610"/>
  <c r="K1611"/>
  <c r="M1542"/>
  <c r="J1543"/>
  <c r="O1609" i="7"/>
  <c r="W1609"/>
  <c r="K1611"/>
  <c r="N1610"/>
  <c r="O1610" s="1"/>
  <c r="N4557"/>
  <c r="M4560"/>
  <c r="J1610"/>
  <c r="M1609"/>
  <c r="J4654" i="4"/>
  <c r="M4653"/>
  <c r="K4629"/>
  <c r="N4628"/>
  <c r="O4627"/>
  <c r="W4627"/>
  <c r="W1610" l="1"/>
  <c r="O1610"/>
  <c r="N1611"/>
  <c r="K1612"/>
  <c r="M1543"/>
  <c r="J1544"/>
  <c r="J1611" i="7"/>
  <c r="M1610"/>
  <c r="M4561"/>
  <c r="N4558"/>
  <c r="O4558" s="1"/>
  <c r="K1612"/>
  <c r="N1611"/>
  <c r="O4557"/>
  <c r="W4557"/>
  <c r="O4628" i="4"/>
  <c r="W4628"/>
  <c r="K4630"/>
  <c r="N4629"/>
  <c r="J4655"/>
  <c r="M4654"/>
  <c r="W1611" l="1"/>
  <c r="O1611"/>
  <c r="N1612"/>
  <c r="K1613"/>
  <c r="M1544"/>
  <c r="J1545"/>
  <c r="K1613" i="7"/>
  <c r="N1612"/>
  <c r="O1612" s="1"/>
  <c r="N4559"/>
  <c r="O4559" s="1"/>
  <c r="M4562"/>
  <c r="J1612"/>
  <c r="M1611"/>
  <c r="O1611"/>
  <c r="W1611"/>
  <c r="K4631" i="4"/>
  <c r="N4630"/>
  <c r="J4656"/>
  <c r="M4655"/>
  <c r="O4629"/>
  <c r="W4629"/>
  <c r="O1612" l="1"/>
  <c r="W1612"/>
  <c r="K1614"/>
  <c r="N1613"/>
  <c r="M1545"/>
  <c r="J1546"/>
  <c r="J1613" i="7"/>
  <c r="M1612"/>
  <c r="N4560"/>
  <c r="K1614"/>
  <c r="N1613"/>
  <c r="M4563"/>
  <c r="J4657" i="4"/>
  <c r="M4656"/>
  <c r="K4632"/>
  <c r="N4631"/>
  <c r="O4630"/>
  <c r="W4630"/>
  <c r="N1614" l="1"/>
  <c r="O1614" s="1"/>
  <c r="K1615"/>
  <c r="W1613"/>
  <c r="O1613"/>
  <c r="M1546"/>
  <c r="J1547"/>
  <c r="K1615" i="7"/>
  <c r="N1614"/>
  <c r="O1614" s="1"/>
  <c r="J1614"/>
  <c r="M1613"/>
  <c r="M4564"/>
  <c r="N4561"/>
  <c r="O4561" s="1"/>
  <c r="W1613"/>
  <c r="O1613"/>
  <c r="O4560"/>
  <c r="W4560"/>
  <c r="J4658" i="4"/>
  <c r="M4657"/>
  <c r="K4633"/>
  <c r="N4632"/>
  <c r="O4631"/>
  <c r="W4631"/>
  <c r="N1615" l="1"/>
  <c r="K1616"/>
  <c r="M1547"/>
  <c r="J1548"/>
  <c r="J1615" i="7"/>
  <c r="M1614"/>
  <c r="K1616"/>
  <c r="N1615"/>
  <c r="N4562"/>
  <c r="O4562" s="1"/>
  <c r="M4565"/>
  <c r="J4659" i="4"/>
  <c r="M4658"/>
  <c r="K4634"/>
  <c r="N4633"/>
  <c r="O4632"/>
  <c r="W4632"/>
  <c r="N1616" l="1"/>
  <c r="W1616" s="1"/>
  <c r="K1617"/>
  <c r="W1615"/>
  <c r="O1615"/>
  <c r="O1616"/>
  <c r="M1548"/>
  <c r="J1549"/>
  <c r="M4566" i="7"/>
  <c r="N4563"/>
  <c r="J1616"/>
  <c r="M1615"/>
  <c r="K1617"/>
  <c r="N1616"/>
  <c r="O1616" s="1"/>
  <c r="O1615"/>
  <c r="W1615"/>
  <c r="J4660" i="4"/>
  <c r="M4659"/>
  <c r="K4635"/>
  <c r="N4634"/>
  <c r="O4633"/>
  <c r="W4633"/>
  <c r="N1617" l="1"/>
  <c r="K1618"/>
  <c r="M1549"/>
  <c r="J1550"/>
  <c r="J1617" i="7"/>
  <c r="M1616"/>
  <c r="N4564"/>
  <c r="O4564" s="1"/>
  <c r="M4567"/>
  <c r="K1618"/>
  <c r="N1617"/>
  <c r="O4563"/>
  <c r="W4563"/>
  <c r="J4661" i="4"/>
  <c r="M4660"/>
  <c r="K4636"/>
  <c r="N4635"/>
  <c r="O4634"/>
  <c r="W4634"/>
  <c r="N1618" l="1"/>
  <c r="O1618" s="1"/>
  <c r="K1619"/>
  <c r="W1617"/>
  <c r="O1617"/>
  <c r="W1618"/>
  <c r="M1550"/>
  <c r="J1551"/>
  <c r="K1619" i="7"/>
  <c r="N1618"/>
  <c r="O1618" s="1"/>
  <c r="N4565"/>
  <c r="O4565" s="1"/>
  <c r="J1618"/>
  <c r="M1617"/>
  <c r="M4568"/>
  <c r="W1617"/>
  <c r="O1617"/>
  <c r="J4662" i="4"/>
  <c r="M4661"/>
  <c r="K4637"/>
  <c r="N4636"/>
  <c r="O4635"/>
  <c r="W4635"/>
  <c r="K1620" l="1"/>
  <c r="N1619"/>
  <c r="J1552"/>
  <c r="M1551"/>
  <c r="M4569" i="7"/>
  <c r="N4566"/>
  <c r="K1620"/>
  <c r="N1619"/>
  <c r="J1619"/>
  <c r="M1618"/>
  <c r="K4638" i="4"/>
  <c r="N4637"/>
  <c r="J4663"/>
  <c r="M4662"/>
  <c r="O4636"/>
  <c r="W4636"/>
  <c r="K1621" l="1"/>
  <c r="N1620"/>
  <c r="O1619"/>
  <c r="W1619"/>
  <c r="M1552"/>
  <c r="J1553"/>
  <c r="W1619" i="7"/>
  <c r="O1619"/>
  <c r="W4566"/>
  <c r="O4566"/>
  <c r="J1620"/>
  <c r="M1619"/>
  <c r="K1621"/>
  <c r="N1620"/>
  <c r="O1620" s="1"/>
  <c r="N4567"/>
  <c r="O4567" s="1"/>
  <c r="M4570"/>
  <c r="K4639" i="4"/>
  <c r="N4638"/>
  <c r="J4664"/>
  <c r="M4663"/>
  <c r="O4637"/>
  <c r="W4637"/>
  <c r="N1621" l="1"/>
  <c r="K1622"/>
  <c r="W1620"/>
  <c r="O1620"/>
  <c r="J1554"/>
  <c r="M1553"/>
  <c r="N4568" i="7"/>
  <c r="O4568" s="1"/>
  <c r="K1622"/>
  <c r="N1621"/>
  <c r="J1621"/>
  <c r="M1620"/>
  <c r="M4571"/>
  <c r="K4640" i="4"/>
  <c r="N4639"/>
  <c r="J4665"/>
  <c r="M4664"/>
  <c r="O4638"/>
  <c r="W4638"/>
  <c r="W1621" l="1"/>
  <c r="O1621"/>
  <c r="N1622"/>
  <c r="K1623"/>
  <c r="J1555"/>
  <c r="M1554"/>
  <c r="M4572" i="7"/>
  <c r="K1623"/>
  <c r="N1622"/>
  <c r="O1622" s="1"/>
  <c r="N4569"/>
  <c r="J1622"/>
  <c r="M1621"/>
  <c r="O1621"/>
  <c r="W1621"/>
  <c r="K4641" i="4"/>
  <c r="N4640"/>
  <c r="J4666"/>
  <c r="M4665"/>
  <c r="O4639"/>
  <c r="W4639"/>
  <c r="W1622" l="1"/>
  <c r="O1622"/>
  <c r="N1623"/>
  <c r="K1624"/>
  <c r="M1555"/>
  <c r="J1556"/>
  <c r="J1623" i="7"/>
  <c r="M1622"/>
  <c r="N4570"/>
  <c r="O4570" s="1"/>
  <c r="K1624"/>
  <c r="N1623"/>
  <c r="M4573"/>
  <c r="O4569"/>
  <c r="W4569"/>
  <c r="O4640" i="4"/>
  <c r="W4640"/>
  <c r="J4667"/>
  <c r="M4666"/>
  <c r="K4642"/>
  <c r="N4641"/>
  <c r="W1623" l="1"/>
  <c r="O1623"/>
  <c r="N1624"/>
  <c r="K1625"/>
  <c r="M1556"/>
  <c r="J1557"/>
  <c r="O1623" i="7"/>
  <c r="W1623"/>
  <c r="M4574"/>
  <c r="K1625"/>
  <c r="N1624"/>
  <c r="O1624" s="1"/>
  <c r="N4571"/>
  <c r="O4571" s="1"/>
  <c r="J1624"/>
  <c r="M1623"/>
  <c r="K4643" i="4"/>
  <c r="N4642"/>
  <c r="J4668"/>
  <c r="M4667"/>
  <c r="O4641"/>
  <c r="W4641"/>
  <c r="O1624" l="1"/>
  <c r="W1624"/>
  <c r="K1626"/>
  <c r="N1625"/>
  <c r="M1557"/>
  <c r="J1558"/>
  <c r="N4572" i="7"/>
  <c r="J1625"/>
  <c r="M1624"/>
  <c r="K1626"/>
  <c r="N1625"/>
  <c r="M4575"/>
  <c r="J4669" i="4"/>
  <c r="M4668"/>
  <c r="K4644"/>
  <c r="N4643"/>
  <c r="O4642"/>
  <c r="W4642"/>
  <c r="N1626" l="1"/>
  <c r="K1627"/>
  <c r="W1625"/>
  <c r="O1625"/>
  <c r="M1558"/>
  <c r="J1559"/>
  <c r="K1627" i="7"/>
  <c r="N1626"/>
  <c r="O1626" s="1"/>
  <c r="N4573"/>
  <c r="O4573" s="1"/>
  <c r="M4576"/>
  <c r="J1626"/>
  <c r="M1625"/>
  <c r="O1625"/>
  <c r="W1625"/>
  <c r="W4572"/>
  <c r="O4572"/>
  <c r="J4670" i="4"/>
  <c r="M4669"/>
  <c r="K4645"/>
  <c r="N4644"/>
  <c r="O4643"/>
  <c r="W4643"/>
  <c r="O1626" l="1"/>
  <c r="W1626"/>
  <c r="K1628"/>
  <c r="N1627"/>
  <c r="M1559"/>
  <c r="J1560"/>
  <c r="N4574" i="7"/>
  <c r="O4574" s="1"/>
  <c r="K1628"/>
  <c r="N1627"/>
  <c r="J1627"/>
  <c r="M1626"/>
  <c r="M4577"/>
  <c r="J4671" i="4"/>
  <c r="M4670"/>
  <c r="K4646"/>
  <c r="N4645"/>
  <c r="O4644"/>
  <c r="W4644"/>
  <c r="N1628" l="1"/>
  <c r="K1629"/>
  <c r="W1627"/>
  <c r="O1627"/>
  <c r="M1560"/>
  <c r="J1561"/>
  <c r="M4578" i="7"/>
  <c r="K1629"/>
  <c r="N1628"/>
  <c r="O1628" s="1"/>
  <c r="N4575"/>
  <c r="J1628"/>
  <c r="M1627"/>
  <c r="O1627"/>
  <c r="W1627"/>
  <c r="J4672" i="4"/>
  <c r="M4671"/>
  <c r="K4647"/>
  <c r="N4646"/>
  <c r="O4645"/>
  <c r="W4645"/>
  <c r="O1628" l="1"/>
  <c r="W1628"/>
  <c r="K1630"/>
  <c r="N1629"/>
  <c r="M1561"/>
  <c r="J1562"/>
  <c r="J1629" i="7"/>
  <c r="M1628"/>
  <c r="N4576"/>
  <c r="O4576" s="1"/>
  <c r="K1630"/>
  <c r="N1629"/>
  <c r="M4579"/>
  <c r="O4575"/>
  <c r="W4575"/>
  <c r="J4673" i="4"/>
  <c r="M4672"/>
  <c r="K4648"/>
  <c r="N4647"/>
  <c r="O4646"/>
  <c r="W4646"/>
  <c r="N1630" l="1"/>
  <c r="K1631"/>
  <c r="W1629"/>
  <c r="O1629"/>
  <c r="M1562"/>
  <c r="J1563"/>
  <c r="M4580" i="7"/>
  <c r="K1631"/>
  <c r="N1630"/>
  <c r="O1630" s="1"/>
  <c r="N4577"/>
  <c r="O4577" s="1"/>
  <c r="J1630"/>
  <c r="M1629"/>
  <c r="O1629"/>
  <c r="W1629"/>
  <c r="J4674" i="4"/>
  <c r="M4673"/>
  <c r="K4649"/>
  <c r="N4648"/>
  <c r="O4647"/>
  <c r="W4647"/>
  <c r="W1630" l="1"/>
  <c r="O1630"/>
  <c r="N1631"/>
  <c r="K1632"/>
  <c r="M1563"/>
  <c r="J1564"/>
  <c r="N4578" i="7"/>
  <c r="K1632"/>
  <c r="N1631"/>
  <c r="M4581"/>
  <c r="J1631"/>
  <c r="M1630"/>
  <c r="J4675" i="4"/>
  <c r="M4674"/>
  <c r="K4650"/>
  <c r="N4649"/>
  <c r="O4648"/>
  <c r="W4648"/>
  <c r="W1631" l="1"/>
  <c r="O1631"/>
  <c r="N1632"/>
  <c r="K1633"/>
  <c r="M1564"/>
  <c r="J1565"/>
  <c r="M4582" i="7"/>
  <c r="K1633"/>
  <c r="N1632"/>
  <c r="O1632" s="1"/>
  <c r="N4579"/>
  <c r="O4579" s="1"/>
  <c r="J1632"/>
  <c r="M1631"/>
  <c r="O1631"/>
  <c r="W1631"/>
  <c r="O4578"/>
  <c r="W4578"/>
  <c r="K4651" i="4"/>
  <c r="N4650"/>
  <c r="J4676"/>
  <c r="M4675"/>
  <c r="O4649"/>
  <c r="W4649"/>
  <c r="W1632" l="1"/>
  <c r="O1632"/>
  <c r="N1633"/>
  <c r="K1634"/>
  <c r="M1565"/>
  <c r="J1566"/>
  <c r="N4580" i="7"/>
  <c r="O4580" s="1"/>
  <c r="K1634"/>
  <c r="N1633"/>
  <c r="M4583"/>
  <c r="J1633"/>
  <c r="M1632"/>
  <c r="K4652" i="4"/>
  <c r="N4651"/>
  <c r="J4677"/>
  <c r="M4676"/>
  <c r="O4650"/>
  <c r="W4650"/>
  <c r="W1633" l="1"/>
  <c r="O1633"/>
  <c r="N1634"/>
  <c r="K1635"/>
  <c r="M1566"/>
  <c r="J1567"/>
  <c r="M4584" i="7"/>
  <c r="N4581"/>
  <c r="J1634"/>
  <c r="M1633"/>
  <c r="K1635"/>
  <c r="N1634"/>
  <c r="O1634" s="1"/>
  <c r="O1633"/>
  <c r="W1633"/>
  <c r="K4653" i="4"/>
  <c r="N4652"/>
  <c r="J4678"/>
  <c r="M4677"/>
  <c r="O4651"/>
  <c r="W4651"/>
  <c r="W1634" l="1"/>
  <c r="O1634"/>
  <c r="N1635"/>
  <c r="K1636"/>
  <c r="M1567"/>
  <c r="J1568"/>
  <c r="N4582" i="7"/>
  <c r="O4582" s="1"/>
  <c r="M4585"/>
  <c r="K1636"/>
  <c r="N1635"/>
  <c r="J1635"/>
  <c r="M1634"/>
  <c r="W4581"/>
  <c r="O4581"/>
  <c r="K4654" i="4"/>
  <c r="N4653"/>
  <c r="J4679"/>
  <c r="M4678"/>
  <c r="O4652"/>
  <c r="W4652"/>
  <c r="W1635" l="1"/>
  <c r="O1635"/>
  <c r="N1636"/>
  <c r="K1637"/>
  <c r="M1568"/>
  <c r="J1569"/>
  <c r="J1636" i="7"/>
  <c r="M1635"/>
  <c r="K1637"/>
  <c r="N1636"/>
  <c r="O1636" s="1"/>
  <c r="N4583"/>
  <c r="O4583" s="1"/>
  <c r="M4586"/>
  <c r="W1635"/>
  <c r="O1635"/>
  <c r="K4655" i="4"/>
  <c r="N4654"/>
  <c r="J4680"/>
  <c r="M4679"/>
  <c r="O4653"/>
  <c r="W4653"/>
  <c r="W1636" l="1"/>
  <c r="O1636"/>
  <c r="N1637"/>
  <c r="K1638"/>
  <c r="M1569"/>
  <c r="J1570"/>
  <c r="M4587" i="7"/>
  <c r="K1638"/>
  <c r="N1637"/>
  <c r="J1637"/>
  <c r="M1636"/>
  <c r="N4584"/>
  <c r="K4656" i="4"/>
  <c r="N4655"/>
  <c r="J4681"/>
  <c r="M4680"/>
  <c r="O4654"/>
  <c r="W4654"/>
  <c r="N1638" l="1"/>
  <c r="O1638" s="1"/>
  <c r="K1639"/>
  <c r="W1637"/>
  <c r="O1637"/>
  <c r="W1638"/>
  <c r="M1570"/>
  <c r="J1571"/>
  <c r="N4585" i="7"/>
  <c r="O4585" s="1"/>
  <c r="K1639"/>
  <c r="N1638"/>
  <c r="O1638" s="1"/>
  <c r="M4588"/>
  <c r="J1638"/>
  <c r="M1637"/>
  <c r="O4584"/>
  <c r="W4584"/>
  <c r="O1637"/>
  <c r="W1637"/>
  <c r="K4657" i="4"/>
  <c r="N4656"/>
  <c r="J4682"/>
  <c r="M4681"/>
  <c r="O4655"/>
  <c r="W4655"/>
  <c r="N1639" l="1"/>
  <c r="K1640"/>
  <c r="M1571"/>
  <c r="J1572"/>
  <c r="M4589" i="7"/>
  <c r="K1640"/>
  <c r="N1639"/>
  <c r="N4586"/>
  <c r="O4586" s="1"/>
  <c r="J1639"/>
  <c r="M1638"/>
  <c r="K4658" i="4"/>
  <c r="N4657"/>
  <c r="J4683"/>
  <c r="M4682"/>
  <c r="O4656"/>
  <c r="W4656"/>
  <c r="N1640" l="1"/>
  <c r="O1640" s="1"/>
  <c r="K1641"/>
  <c r="O1639"/>
  <c r="W1639"/>
  <c r="W1640"/>
  <c r="M1572"/>
  <c r="J1573"/>
  <c r="J1640" i="7"/>
  <c r="M1639"/>
  <c r="K1641"/>
  <c r="N1640"/>
  <c r="O1640" s="1"/>
  <c r="M4590"/>
  <c r="N4587"/>
  <c r="W1639"/>
  <c r="O1639"/>
  <c r="K4659" i="4"/>
  <c r="N4658"/>
  <c r="J4684"/>
  <c r="M4683"/>
  <c r="O4657"/>
  <c r="W4657"/>
  <c r="N1641" l="1"/>
  <c r="O1641" s="1"/>
  <c r="K1642"/>
  <c r="W1641"/>
  <c r="M1573"/>
  <c r="J1574"/>
  <c r="M4591" i="7"/>
  <c r="K1642"/>
  <c r="N1641"/>
  <c r="J1641"/>
  <c r="M1640"/>
  <c r="N4588"/>
  <c r="O4588" s="1"/>
  <c r="O4587"/>
  <c r="W4587"/>
  <c r="K4660" i="4"/>
  <c r="N4659"/>
  <c r="J4685"/>
  <c r="M4684"/>
  <c r="O4658"/>
  <c r="W4658"/>
  <c r="N1642" l="1"/>
  <c r="K1643"/>
  <c r="M1574"/>
  <c r="J1575"/>
  <c r="N4589" i="7"/>
  <c r="O4589" s="1"/>
  <c r="K1643"/>
  <c r="N1642"/>
  <c r="O1642" s="1"/>
  <c r="M4592"/>
  <c r="J1642"/>
  <c r="M1641"/>
  <c r="W1641"/>
  <c r="O1641"/>
  <c r="K4661" i="4"/>
  <c r="N4660"/>
  <c r="J4686"/>
  <c r="M4685"/>
  <c r="O4659"/>
  <c r="W4659"/>
  <c r="W1642" l="1"/>
  <c r="O1642"/>
  <c r="N1643"/>
  <c r="K1644"/>
  <c r="M1575"/>
  <c r="J1576"/>
  <c r="J1643" i="7"/>
  <c r="M1642"/>
  <c r="K1644"/>
  <c r="N1643"/>
  <c r="N4590"/>
  <c r="M4593"/>
  <c r="K4662" i="4"/>
  <c r="N4661"/>
  <c r="J4687"/>
  <c r="M4686"/>
  <c r="O4660"/>
  <c r="W4660"/>
  <c r="W1643" l="1"/>
  <c r="O1643"/>
  <c r="N1644"/>
  <c r="K1645"/>
  <c r="M1576"/>
  <c r="J1577"/>
  <c r="M4594" i="7"/>
  <c r="K1645"/>
  <c r="N1644"/>
  <c r="O1644" s="1"/>
  <c r="J1644"/>
  <c r="M1643"/>
  <c r="N4591"/>
  <c r="O4591" s="1"/>
  <c r="O4590"/>
  <c r="W4590"/>
  <c r="O1643"/>
  <c r="W1643"/>
  <c r="J4688" i="4"/>
  <c r="M4687"/>
  <c r="K4663"/>
  <c r="N4662"/>
  <c r="O4661"/>
  <c r="W4661"/>
  <c r="W1644" l="1"/>
  <c r="O1644"/>
  <c r="N1645"/>
  <c r="K1646"/>
  <c r="M1577"/>
  <c r="J1578"/>
  <c r="N4592" i="7"/>
  <c r="O4592" s="1"/>
  <c r="K1646"/>
  <c r="N1645"/>
  <c r="M4595"/>
  <c r="J1645"/>
  <c r="M1644"/>
  <c r="K4664" i="4"/>
  <c r="N4663"/>
  <c r="J4689"/>
  <c r="M4688"/>
  <c r="O4662"/>
  <c r="W4662"/>
  <c r="W1645" l="1"/>
  <c r="O1645"/>
  <c r="N1646"/>
  <c r="K1647"/>
  <c r="M1578"/>
  <c r="J1579"/>
  <c r="J1646" i="7"/>
  <c r="M1645"/>
  <c r="M4596"/>
  <c r="N4593"/>
  <c r="K1647"/>
  <c r="N1646"/>
  <c r="O1646" s="1"/>
  <c r="O1645"/>
  <c r="W1645"/>
  <c r="J4690" i="4"/>
  <c r="M4689"/>
  <c r="K4665"/>
  <c r="N4664"/>
  <c r="O4663"/>
  <c r="W4663"/>
  <c r="W1646" l="1"/>
  <c r="O1646"/>
  <c r="N1647"/>
  <c r="K1648"/>
  <c r="M1579"/>
  <c r="J1580"/>
  <c r="K1648" i="7"/>
  <c r="N1647"/>
  <c r="M4597"/>
  <c r="J1647"/>
  <c r="M1646"/>
  <c r="N4594"/>
  <c r="O4594" s="1"/>
  <c r="W4593"/>
  <c r="O4593"/>
  <c r="K4666" i="4"/>
  <c r="N4665"/>
  <c r="J4691"/>
  <c r="M4690"/>
  <c r="O4664"/>
  <c r="W4664"/>
  <c r="W1647" l="1"/>
  <c r="O1647"/>
  <c r="N1648"/>
  <c r="K1649"/>
  <c r="M1580"/>
  <c r="J1581"/>
  <c r="N4595" i="7"/>
  <c r="O4595" s="1"/>
  <c r="J1648"/>
  <c r="M1647"/>
  <c r="K1649"/>
  <c r="N1648"/>
  <c r="O1648" s="1"/>
  <c r="M4598"/>
  <c r="W1647"/>
  <c r="O1647"/>
  <c r="J4692" i="4"/>
  <c r="M4691"/>
  <c r="K4667"/>
  <c r="N4666"/>
  <c r="O4665"/>
  <c r="W4665"/>
  <c r="W1648" l="1"/>
  <c r="O1648"/>
  <c r="N1649"/>
  <c r="K1650"/>
  <c r="M1581"/>
  <c r="J1582"/>
  <c r="M4599" i="7"/>
  <c r="J1649"/>
  <c r="M1648"/>
  <c r="N4596"/>
  <c r="K1650"/>
  <c r="N1649"/>
  <c r="J4693" i="4"/>
  <c r="M4692"/>
  <c r="K4668"/>
  <c r="N4667"/>
  <c r="O4666"/>
  <c r="W4666"/>
  <c r="W1649" l="1"/>
  <c r="O1649"/>
  <c r="N1650"/>
  <c r="K1651"/>
  <c r="M1582"/>
  <c r="J1583"/>
  <c r="N4597" i="7"/>
  <c r="O4597" s="1"/>
  <c r="M4600"/>
  <c r="K1651"/>
  <c r="N1650"/>
  <c r="O1650" s="1"/>
  <c r="J1650"/>
  <c r="M1649"/>
  <c r="W1649"/>
  <c r="O1649"/>
  <c r="W4596"/>
  <c r="O4596"/>
  <c r="J4694" i="4"/>
  <c r="M4693"/>
  <c r="K4669"/>
  <c r="N4668"/>
  <c r="O4667"/>
  <c r="W4667"/>
  <c r="W1650" l="1"/>
  <c r="O1650"/>
  <c r="N1651"/>
  <c r="K1652"/>
  <c r="M1583"/>
  <c r="J1584"/>
  <c r="J1651" i="7"/>
  <c r="M1650"/>
  <c r="M4601"/>
  <c r="N4598"/>
  <c r="O4598" s="1"/>
  <c r="K1652"/>
  <c r="N1651"/>
  <c r="J4695" i="4"/>
  <c r="M4694"/>
  <c r="K4670"/>
  <c r="N4669"/>
  <c r="O4668"/>
  <c r="W4668"/>
  <c r="W1651" l="1"/>
  <c r="O1651"/>
  <c r="N1652"/>
  <c r="K1653"/>
  <c r="M1584"/>
  <c r="J1585"/>
  <c r="K1653" i="7"/>
  <c r="N1652"/>
  <c r="O1652" s="1"/>
  <c r="M4602"/>
  <c r="J1652"/>
  <c r="M1651"/>
  <c r="N4599"/>
  <c r="W1651"/>
  <c r="O1651"/>
  <c r="J4696" i="4"/>
  <c r="M4695"/>
  <c r="K4671"/>
  <c r="N4670"/>
  <c r="O4669"/>
  <c r="W4669"/>
  <c r="W1652" l="1"/>
  <c r="O1652"/>
  <c r="N1653"/>
  <c r="K1654"/>
  <c r="M1585"/>
  <c r="J1586"/>
  <c r="N4600" i="7"/>
  <c r="O4600" s="1"/>
  <c r="J1653"/>
  <c r="M1652"/>
  <c r="K1654"/>
  <c r="N1653"/>
  <c r="M4603"/>
  <c r="O4599"/>
  <c r="W4599"/>
  <c r="J4697" i="4"/>
  <c r="M4696"/>
  <c r="K4672"/>
  <c r="N4671"/>
  <c r="O4670"/>
  <c r="W4670"/>
  <c r="W1653" l="1"/>
  <c r="O1653"/>
  <c r="N1654"/>
  <c r="K1655"/>
  <c r="M1586"/>
  <c r="J1587"/>
  <c r="M4604" i="7"/>
  <c r="J1654"/>
  <c r="M1653"/>
  <c r="N4601"/>
  <c r="O4601" s="1"/>
  <c r="K1655"/>
  <c r="N1654"/>
  <c r="O1654" s="1"/>
  <c r="W1653"/>
  <c r="O1653"/>
  <c r="J4698" i="4"/>
  <c r="M4697"/>
  <c r="K4673"/>
  <c r="N4672"/>
  <c r="O4671"/>
  <c r="W4671"/>
  <c r="W1654" l="1"/>
  <c r="O1654"/>
  <c r="N1655"/>
  <c r="K1656"/>
  <c r="M1587"/>
  <c r="J1588"/>
  <c r="K1656" i="7"/>
  <c r="N1655"/>
  <c r="J1655"/>
  <c r="M1654"/>
  <c r="M4605"/>
  <c r="N4602"/>
  <c r="J4699" i="4"/>
  <c r="M4698"/>
  <c r="K4674"/>
  <c r="N4673"/>
  <c r="O4672"/>
  <c r="W4672"/>
  <c r="W1655" l="1"/>
  <c r="O1655"/>
  <c r="N1656"/>
  <c r="K1657"/>
  <c r="M1588"/>
  <c r="J1589"/>
  <c r="M4606" i="7"/>
  <c r="K1657"/>
  <c r="N1656"/>
  <c r="O1656" s="1"/>
  <c r="N4603"/>
  <c r="O4603" s="1"/>
  <c r="J1656"/>
  <c r="M1655"/>
  <c r="O4602"/>
  <c r="W4602"/>
  <c r="O1655"/>
  <c r="W1655"/>
  <c r="J4700" i="4"/>
  <c r="M4699"/>
  <c r="K4675"/>
  <c r="N4674"/>
  <c r="O4673"/>
  <c r="W4673"/>
  <c r="W1656" l="1"/>
  <c r="O1656"/>
  <c r="N1657"/>
  <c r="K1658"/>
  <c r="J1590"/>
  <c r="M1589"/>
  <c r="J1657" i="7"/>
  <c r="M1656"/>
  <c r="K1658"/>
  <c r="N1657"/>
  <c r="M4607"/>
  <c r="N4604"/>
  <c r="O4604" s="1"/>
  <c r="K1702" i="4"/>
  <c r="J4701"/>
  <c r="M4700"/>
  <c r="K4676"/>
  <c r="N4675"/>
  <c r="O4674"/>
  <c r="W4674"/>
  <c r="W1657" l="1"/>
  <c r="O1657"/>
  <c r="N1658"/>
  <c r="K1659"/>
  <c r="J1591"/>
  <c r="M1590"/>
  <c r="N4605" i="7"/>
  <c r="M4608"/>
  <c r="J1658"/>
  <c r="M1657"/>
  <c r="K1659"/>
  <c r="N1658"/>
  <c r="O1658" s="1"/>
  <c r="W1657"/>
  <c r="O1657"/>
  <c r="J1702" i="4"/>
  <c r="K1703"/>
  <c r="N1702"/>
  <c r="J4702"/>
  <c r="M4701"/>
  <c r="K4677"/>
  <c r="N4676"/>
  <c r="O4675"/>
  <c r="W4675"/>
  <c r="W1658" l="1"/>
  <c r="O1658"/>
  <c r="N1659"/>
  <c r="K1660"/>
  <c r="M1591"/>
  <c r="J1592"/>
  <c r="K1660" i="7"/>
  <c r="N1659"/>
  <c r="M4609"/>
  <c r="N4606"/>
  <c r="O4606" s="1"/>
  <c r="J1659"/>
  <c r="M1658"/>
  <c r="O4605"/>
  <c r="W4605"/>
  <c r="K1704" i="4"/>
  <c r="N1703"/>
  <c r="J1703"/>
  <c r="M1702"/>
  <c r="O1702"/>
  <c r="W1702"/>
  <c r="J4703"/>
  <c r="M4702"/>
  <c r="K4678"/>
  <c r="N4677"/>
  <c r="O4676"/>
  <c r="W4676"/>
  <c r="O1659" l="1"/>
  <c r="W1659"/>
  <c r="K1661"/>
  <c r="N1660"/>
  <c r="J1593"/>
  <c r="M1592"/>
  <c r="J1660" i="7"/>
  <c r="M1659"/>
  <c r="M4610"/>
  <c r="K1661"/>
  <c r="N1660"/>
  <c r="O1660" s="1"/>
  <c r="N4607"/>
  <c r="O4607" s="1"/>
  <c r="W1659"/>
  <c r="O1659"/>
  <c r="J1704" i="4"/>
  <c r="M1703"/>
  <c r="K1705"/>
  <c r="N1704"/>
  <c r="O1703"/>
  <c r="W1703"/>
  <c r="J4704"/>
  <c r="M4703"/>
  <c r="K4679"/>
  <c r="N4678"/>
  <c r="O4677"/>
  <c r="W4677"/>
  <c r="N1661" l="1"/>
  <c r="K1662"/>
  <c r="W1660"/>
  <c r="O1660"/>
  <c r="J1594"/>
  <c r="M1593"/>
  <c r="N4608" i="7"/>
  <c r="M4611"/>
  <c r="J1661"/>
  <c r="M1660"/>
  <c r="K1662"/>
  <c r="N1661"/>
  <c r="K1706" i="4"/>
  <c r="N1705"/>
  <c r="J1705"/>
  <c r="M1704"/>
  <c r="O1704"/>
  <c r="W1704"/>
  <c r="J4705"/>
  <c r="M4704"/>
  <c r="K4680"/>
  <c r="N4679"/>
  <c r="O4678"/>
  <c r="W4678"/>
  <c r="O1661" l="1"/>
  <c r="W1661"/>
  <c r="K1663"/>
  <c r="N1662"/>
  <c r="J1595"/>
  <c r="M1594"/>
  <c r="J1662" i="7"/>
  <c r="M1661"/>
  <c r="N4609"/>
  <c r="O4609" s="1"/>
  <c r="K1663"/>
  <c r="N1662"/>
  <c r="O1662" s="1"/>
  <c r="M4612"/>
  <c r="W1661"/>
  <c r="O1661"/>
  <c r="O4608"/>
  <c r="W4608"/>
  <c r="J1706" i="4"/>
  <c r="M1705"/>
  <c r="K1707"/>
  <c r="N1706"/>
  <c r="O1705"/>
  <c r="W1705"/>
  <c r="J4706"/>
  <c r="M4705"/>
  <c r="K4681"/>
  <c r="N4680"/>
  <c r="O4679"/>
  <c r="N1663" l="1"/>
  <c r="K1664"/>
  <c r="W1662"/>
  <c r="O1662"/>
  <c r="J1596"/>
  <c r="M1595"/>
  <c r="M4613" i="7"/>
  <c r="N4610"/>
  <c r="O4610" s="1"/>
  <c r="J1663"/>
  <c r="M1662"/>
  <c r="K1664"/>
  <c r="N1663"/>
  <c r="K1708" i="4"/>
  <c r="N1707"/>
  <c r="J1707"/>
  <c r="M1706"/>
  <c r="O1706"/>
  <c r="W1706"/>
  <c r="K4682"/>
  <c r="N4681"/>
  <c r="J4707"/>
  <c r="M4706"/>
  <c r="O4680"/>
  <c r="W4680"/>
  <c r="W1663" l="1"/>
  <c r="O1663"/>
  <c r="N1664"/>
  <c r="K1665"/>
  <c r="M1596"/>
  <c r="J1597"/>
  <c r="K1665" i="7"/>
  <c r="N1664"/>
  <c r="O1664" s="1"/>
  <c r="J1664"/>
  <c r="M1663"/>
  <c r="M4614"/>
  <c r="N4611"/>
  <c r="O1663"/>
  <c r="W1663"/>
  <c r="J1708" i="4"/>
  <c r="M1707"/>
  <c r="K1709"/>
  <c r="N1708"/>
  <c r="O1707"/>
  <c r="W1707"/>
  <c r="K4683"/>
  <c r="N4682"/>
  <c r="J4708"/>
  <c r="M4707"/>
  <c r="O4681"/>
  <c r="W4681"/>
  <c r="W1664" l="1"/>
  <c r="O1664"/>
  <c r="N1665"/>
  <c r="K1666"/>
  <c r="J1598"/>
  <c r="M1597"/>
  <c r="N4612" i="7"/>
  <c r="O4612" s="1"/>
  <c r="J1665"/>
  <c r="M1664"/>
  <c r="K1666"/>
  <c r="N1665"/>
  <c r="M4615"/>
  <c r="W4611"/>
  <c r="O4611"/>
  <c r="K1710" i="4"/>
  <c r="N1709"/>
  <c r="J1709"/>
  <c r="M1708"/>
  <c r="O1708"/>
  <c r="W1708"/>
  <c r="K4684"/>
  <c r="N4683"/>
  <c r="J4709"/>
  <c r="M4708"/>
  <c r="O4682"/>
  <c r="W4682"/>
  <c r="W1665" l="1"/>
  <c r="O1665"/>
  <c r="N1666"/>
  <c r="K1667"/>
  <c r="M1598"/>
  <c r="J1599"/>
  <c r="M4616" i="7"/>
  <c r="K1667"/>
  <c r="N1666"/>
  <c r="O1666" s="1"/>
  <c r="N4613"/>
  <c r="O4613" s="1"/>
  <c r="J1666"/>
  <c r="M1665"/>
  <c r="O1665"/>
  <c r="W1665"/>
  <c r="K1711" i="4"/>
  <c r="N1710"/>
  <c r="J1710"/>
  <c r="M1709"/>
  <c r="O1709"/>
  <c r="W1709"/>
  <c r="J4710"/>
  <c r="M4709"/>
  <c r="K4685"/>
  <c r="N4684"/>
  <c r="O4683"/>
  <c r="W4683"/>
  <c r="O1666" l="1"/>
  <c r="W1666"/>
  <c r="N1667"/>
  <c r="O1667" s="1"/>
  <c r="K1668"/>
  <c r="M1599"/>
  <c r="J1600"/>
  <c r="J1667" i="7"/>
  <c r="M1666"/>
  <c r="K1668"/>
  <c r="N1667"/>
  <c r="M4617"/>
  <c r="N4614"/>
  <c r="K1712" i="4"/>
  <c r="N1711"/>
  <c r="J1711"/>
  <c r="M1710"/>
  <c r="O1710"/>
  <c r="W1710"/>
  <c r="K4686"/>
  <c r="N4685"/>
  <c r="J4711"/>
  <c r="M4710"/>
  <c r="O4684"/>
  <c r="W4684"/>
  <c r="N1668" l="1"/>
  <c r="K1669"/>
  <c r="M1600"/>
  <c r="J1601"/>
  <c r="M4618" i="7"/>
  <c r="J1668"/>
  <c r="M1667"/>
  <c r="N4615"/>
  <c r="O4615" s="1"/>
  <c r="K1669"/>
  <c r="N1668"/>
  <c r="O1668" s="1"/>
  <c r="W4614"/>
  <c r="O4614"/>
  <c r="O1667"/>
  <c r="W1667"/>
  <c r="K1713" i="4"/>
  <c r="N1712"/>
  <c r="J1712"/>
  <c r="M1711"/>
  <c r="O1711"/>
  <c r="W1711"/>
  <c r="J4712"/>
  <c r="M4711"/>
  <c r="K4687"/>
  <c r="N4686"/>
  <c r="O4685"/>
  <c r="W4685"/>
  <c r="W1668" l="1"/>
  <c r="O1668"/>
  <c r="N1669"/>
  <c r="K1670"/>
  <c r="M1601"/>
  <c r="J1602"/>
  <c r="K1670" i="7"/>
  <c r="N1669"/>
  <c r="J1669"/>
  <c r="M1668"/>
  <c r="M4619"/>
  <c r="N4616"/>
  <c r="O4616" s="1"/>
  <c r="K1714" i="4"/>
  <c r="N1713"/>
  <c r="J1713"/>
  <c r="M1712"/>
  <c r="O1712"/>
  <c r="W1712"/>
  <c r="K4688"/>
  <c r="N4687"/>
  <c r="J4713"/>
  <c r="M4712"/>
  <c r="O4686"/>
  <c r="W4686"/>
  <c r="W1669" l="1"/>
  <c r="O1669"/>
  <c r="N1670"/>
  <c r="K1671"/>
  <c r="M1602"/>
  <c r="J1603"/>
  <c r="M4620" i="7"/>
  <c r="K1671"/>
  <c r="N1670"/>
  <c r="O1670" s="1"/>
  <c r="N4617"/>
  <c r="J1670"/>
  <c r="M1669"/>
  <c r="O1669"/>
  <c r="W1669"/>
  <c r="K1715" i="4"/>
  <c r="N1714"/>
  <c r="J1714"/>
  <c r="M1713"/>
  <c r="O1713"/>
  <c r="W1713"/>
  <c r="J4714"/>
  <c r="M4713"/>
  <c r="K4689"/>
  <c r="N4688"/>
  <c r="O4687"/>
  <c r="W4687"/>
  <c r="W1670" l="1"/>
  <c r="O1670"/>
  <c r="N1671"/>
  <c r="K1672"/>
  <c r="M1603"/>
  <c r="J1604"/>
  <c r="J1671" i="7"/>
  <c r="M1670"/>
  <c r="K1672"/>
  <c r="N1671"/>
  <c r="M4621"/>
  <c r="N4618"/>
  <c r="O4618" s="1"/>
  <c r="O4617"/>
  <c r="W4617"/>
  <c r="K1716" i="4"/>
  <c r="N1715"/>
  <c r="J1715"/>
  <c r="M1714"/>
  <c r="O1714"/>
  <c r="W1714"/>
  <c r="J4715"/>
  <c r="M4714"/>
  <c r="K4690"/>
  <c r="N4689"/>
  <c r="O4688"/>
  <c r="W4688"/>
  <c r="W1671" l="1"/>
  <c r="O1671"/>
  <c r="N1672"/>
  <c r="K1673"/>
  <c r="M1604"/>
  <c r="J1605"/>
  <c r="M4622" i="7"/>
  <c r="K1673"/>
  <c r="N1672"/>
  <c r="O1672" s="1"/>
  <c r="J1672"/>
  <c r="M1671"/>
  <c r="N4619"/>
  <c r="O4619" s="1"/>
  <c r="O1671"/>
  <c r="W1671"/>
  <c r="K1717" i="4"/>
  <c r="N1716"/>
  <c r="J1716"/>
  <c r="M1715"/>
  <c r="O1715"/>
  <c r="W1715"/>
  <c r="J4716"/>
  <c r="M4715"/>
  <c r="K4691"/>
  <c r="N4690"/>
  <c r="O4689"/>
  <c r="W4689"/>
  <c r="W1672" l="1"/>
  <c r="O1672"/>
  <c r="N1673"/>
  <c r="K1674"/>
  <c r="M1605"/>
  <c r="J1606"/>
  <c r="M4623" i="7"/>
  <c r="J1673"/>
  <c r="M1672"/>
  <c r="K1674"/>
  <c r="N1673"/>
  <c r="N4620"/>
  <c r="K1718" i="4"/>
  <c r="N1717"/>
  <c r="J1717"/>
  <c r="M1716"/>
  <c r="O1716"/>
  <c r="W1716"/>
  <c r="J4717"/>
  <c r="M4716"/>
  <c r="K4692"/>
  <c r="N4691"/>
  <c r="O4690"/>
  <c r="W4690"/>
  <c r="W1673" l="1"/>
  <c r="O1673"/>
  <c r="N1674"/>
  <c r="K1675"/>
  <c r="M1606"/>
  <c r="J1607"/>
  <c r="M4624" i="7"/>
  <c r="O4620"/>
  <c r="W4620"/>
  <c r="O1673"/>
  <c r="W1673"/>
  <c r="N4621"/>
  <c r="O4621" s="1"/>
  <c r="K1675"/>
  <c r="N1674"/>
  <c r="O1674" s="1"/>
  <c r="J1674"/>
  <c r="M1673"/>
  <c r="K1719" i="4"/>
  <c r="N1718"/>
  <c r="J1718"/>
  <c r="M1717"/>
  <c r="O1717"/>
  <c r="W1717"/>
  <c r="J4718"/>
  <c r="M4717"/>
  <c r="K4693"/>
  <c r="N4692"/>
  <c r="O4691"/>
  <c r="W4691"/>
  <c r="W1674" l="1"/>
  <c r="O1674"/>
  <c r="N1675"/>
  <c r="K1676"/>
  <c r="M1607"/>
  <c r="J1608"/>
  <c r="M4625" i="7"/>
  <c r="K1676"/>
  <c r="N1675"/>
  <c r="N4622"/>
  <c r="O4622" s="1"/>
  <c r="J1675"/>
  <c r="M1674"/>
  <c r="K1720" i="4"/>
  <c r="N1719"/>
  <c r="J1719"/>
  <c r="M1718"/>
  <c r="O1718"/>
  <c r="W1718"/>
  <c r="J4719"/>
  <c r="M4718"/>
  <c r="K4694"/>
  <c r="N4693"/>
  <c r="O4692"/>
  <c r="W4692"/>
  <c r="W1675" l="1"/>
  <c r="O1675"/>
  <c r="N1676"/>
  <c r="K1677"/>
  <c r="M1608"/>
  <c r="J1609"/>
  <c r="M4626" i="7"/>
  <c r="J1676"/>
  <c r="M1675"/>
  <c r="N4623"/>
  <c r="K1677"/>
  <c r="N1676"/>
  <c r="O1676" s="1"/>
  <c r="O1675"/>
  <c r="W1675"/>
  <c r="K1721" i="4"/>
  <c r="N1720"/>
  <c r="J1720"/>
  <c r="M1719"/>
  <c r="O1719"/>
  <c r="W1719"/>
  <c r="J4720"/>
  <c r="M4719"/>
  <c r="K4695"/>
  <c r="N4694"/>
  <c r="O4693"/>
  <c r="W4693"/>
  <c r="W1676" l="1"/>
  <c r="O1676"/>
  <c r="N1677"/>
  <c r="K1678"/>
  <c r="M1609"/>
  <c r="J1610"/>
  <c r="M4627" i="7"/>
  <c r="K1678"/>
  <c r="N1677"/>
  <c r="N4624"/>
  <c r="O4624" s="1"/>
  <c r="J1677"/>
  <c r="M1676"/>
  <c r="O4623"/>
  <c r="W4623"/>
  <c r="K1722" i="4"/>
  <c r="N1721"/>
  <c r="J1721"/>
  <c r="M1720"/>
  <c r="O1720"/>
  <c r="W1720"/>
  <c r="J4721"/>
  <c r="M4720"/>
  <c r="K4696"/>
  <c r="N4695"/>
  <c r="O4694"/>
  <c r="W4694"/>
  <c r="W1677" l="1"/>
  <c r="O1677"/>
  <c r="N1678"/>
  <c r="K1679"/>
  <c r="M1610"/>
  <c r="J1611"/>
  <c r="M4628" i="7"/>
  <c r="J1678"/>
  <c r="M1677"/>
  <c r="N4625"/>
  <c r="O4625" s="1"/>
  <c r="K1679"/>
  <c r="N1678"/>
  <c r="O1678" s="1"/>
  <c r="W1677"/>
  <c r="O1677"/>
  <c r="K1723" i="4"/>
  <c r="N1722"/>
  <c r="J1722"/>
  <c r="M1721"/>
  <c r="O1721"/>
  <c r="W1721"/>
  <c r="J4722"/>
  <c r="M4721"/>
  <c r="K4697"/>
  <c r="N4696"/>
  <c r="O4695"/>
  <c r="W4695"/>
  <c r="W1678" l="1"/>
  <c r="O1678"/>
  <c r="N1679"/>
  <c r="K1680"/>
  <c r="M1611"/>
  <c r="J1612"/>
  <c r="M4629" i="7"/>
  <c r="K1680"/>
  <c r="N1679"/>
  <c r="N4626"/>
  <c r="J1679"/>
  <c r="M1678"/>
  <c r="K1724" i="4"/>
  <c r="N1723"/>
  <c r="J1723"/>
  <c r="M1722"/>
  <c r="O1722"/>
  <c r="W1722"/>
  <c r="J4723"/>
  <c r="M4722"/>
  <c r="K4698"/>
  <c r="N4697"/>
  <c r="O4696"/>
  <c r="W4696"/>
  <c r="W1679" l="1"/>
  <c r="O1679"/>
  <c r="N1680"/>
  <c r="K1681"/>
  <c r="J1613"/>
  <c r="M1612"/>
  <c r="M4630" i="7"/>
  <c r="J1680"/>
  <c r="M1679"/>
  <c r="N4627"/>
  <c r="O4627" s="1"/>
  <c r="K1681"/>
  <c r="N1680"/>
  <c r="O1680" s="1"/>
  <c r="O4626"/>
  <c r="W4626"/>
  <c r="O1679"/>
  <c r="W1679"/>
  <c r="J1724" i="4"/>
  <c r="M1723"/>
  <c r="K1725"/>
  <c r="N1724"/>
  <c r="O1723"/>
  <c r="W1723"/>
  <c r="J4724"/>
  <c r="M4723"/>
  <c r="K4699"/>
  <c r="N4698"/>
  <c r="O4697"/>
  <c r="W4697"/>
  <c r="W1680" l="1"/>
  <c r="O1680"/>
  <c r="N1681"/>
  <c r="K1682"/>
  <c r="M1613"/>
  <c r="J1614"/>
  <c r="M4631" i="7"/>
  <c r="K1682"/>
  <c r="N1681"/>
  <c r="N4628"/>
  <c r="O4628" s="1"/>
  <c r="J1681"/>
  <c r="M1680"/>
  <c r="K1726" i="4"/>
  <c r="N1725"/>
  <c r="J1725"/>
  <c r="M1724"/>
  <c r="O1724"/>
  <c r="W1724"/>
  <c r="J4725"/>
  <c r="M4724"/>
  <c r="K4700"/>
  <c r="N4699"/>
  <c r="O4698"/>
  <c r="W4698"/>
  <c r="N1682" l="1"/>
  <c r="O1682" s="1"/>
  <c r="K1683"/>
  <c r="O1681"/>
  <c r="W1681"/>
  <c r="W1682"/>
  <c r="M1614"/>
  <c r="J1615"/>
  <c r="M4632" i="7"/>
  <c r="J1682"/>
  <c r="M1681"/>
  <c r="N4629"/>
  <c r="K1683"/>
  <c r="N1682"/>
  <c r="O1682" s="1"/>
  <c r="W1681"/>
  <c r="O1681"/>
  <c r="J1726" i="4"/>
  <c r="M1725"/>
  <c r="K1727"/>
  <c r="N1726"/>
  <c r="O1725"/>
  <c r="W1725"/>
  <c r="J4726"/>
  <c r="M4725"/>
  <c r="K4701"/>
  <c r="N4700"/>
  <c r="O4699"/>
  <c r="W4699"/>
  <c r="K1684" l="1"/>
  <c r="N1683"/>
  <c r="M1615"/>
  <c r="J1616"/>
  <c r="M4633" i="7"/>
  <c r="K1684"/>
  <c r="N1683"/>
  <c r="N4630"/>
  <c r="O4630" s="1"/>
  <c r="J1683"/>
  <c r="M1682"/>
  <c r="O4629"/>
  <c r="W4629"/>
  <c r="K1728" i="4"/>
  <c r="N1727"/>
  <c r="J1727"/>
  <c r="M1726"/>
  <c r="O1726"/>
  <c r="W1726"/>
  <c r="J4727"/>
  <c r="M4726"/>
  <c r="K4702"/>
  <c r="N4701"/>
  <c r="O4700"/>
  <c r="W4700"/>
  <c r="N1684" l="1"/>
  <c r="K1685"/>
  <c r="W1683"/>
  <c r="O1683"/>
  <c r="M1616"/>
  <c r="J1617"/>
  <c r="M4634" i="7"/>
  <c r="J1684"/>
  <c r="M1683"/>
  <c r="N4631"/>
  <c r="O4631" s="1"/>
  <c r="K1685"/>
  <c r="N1684"/>
  <c r="O1684" s="1"/>
  <c r="O1683"/>
  <c r="W1683"/>
  <c r="J1728" i="4"/>
  <c r="M1727"/>
  <c r="K1729"/>
  <c r="N1728"/>
  <c r="O1727"/>
  <c r="W1727"/>
  <c r="K4703"/>
  <c r="N4702"/>
  <c r="J4728"/>
  <c r="M4727"/>
  <c r="O4701"/>
  <c r="W4701"/>
  <c r="O1684" l="1"/>
  <c r="W1684"/>
  <c r="K1686"/>
  <c r="N1685"/>
  <c r="M1617"/>
  <c r="J1618"/>
  <c r="M4635" i="7"/>
  <c r="N4632"/>
  <c r="J1685"/>
  <c r="M1684"/>
  <c r="K1686"/>
  <c r="N1685"/>
  <c r="K1730" i="4"/>
  <c r="N1729"/>
  <c r="J1729"/>
  <c r="M1728"/>
  <c r="O1728"/>
  <c r="W1728"/>
  <c r="K4704"/>
  <c r="N4703"/>
  <c r="J4729"/>
  <c r="M4728"/>
  <c r="O4702"/>
  <c r="W4702"/>
  <c r="N1686" l="1"/>
  <c r="K1687"/>
  <c r="O1685"/>
  <c r="W1685"/>
  <c r="M1618"/>
  <c r="J1619"/>
  <c r="M4636" i="7"/>
  <c r="J1686"/>
  <c r="M1685"/>
  <c r="N4633"/>
  <c r="O4633" s="1"/>
  <c r="K1687"/>
  <c r="N1686"/>
  <c r="O1686" s="1"/>
  <c r="O1685"/>
  <c r="W1685"/>
  <c r="W4632"/>
  <c r="O4632"/>
  <c r="J1730" i="4"/>
  <c r="M1729"/>
  <c r="K1731"/>
  <c r="N1730"/>
  <c r="O1729"/>
  <c r="W1729"/>
  <c r="K4705"/>
  <c r="N4704"/>
  <c r="J4730"/>
  <c r="M4729"/>
  <c r="O4703"/>
  <c r="W4703"/>
  <c r="W1686" l="1"/>
  <c r="O1686"/>
  <c r="N1687"/>
  <c r="K1688"/>
  <c r="J1620"/>
  <c r="M1619"/>
  <c r="M4637" i="7"/>
  <c r="N4634"/>
  <c r="O4634" s="1"/>
  <c r="J1687"/>
  <c r="M1686"/>
  <c r="K1688"/>
  <c r="N1687"/>
  <c r="K1732" i="4"/>
  <c r="N1731"/>
  <c r="J1731"/>
  <c r="M1730"/>
  <c r="O1730"/>
  <c r="W1730"/>
  <c r="K4706"/>
  <c r="N4705"/>
  <c r="J4731"/>
  <c r="M4730"/>
  <c r="O4704"/>
  <c r="W4704"/>
  <c r="W1687" l="1"/>
  <c r="O1687"/>
  <c r="N1688"/>
  <c r="K1689"/>
  <c r="M1620"/>
  <c r="J1621"/>
  <c r="M4638" i="7"/>
  <c r="J1688"/>
  <c r="M1687"/>
  <c r="N4635"/>
  <c r="K1689"/>
  <c r="N1688"/>
  <c r="O1688" s="1"/>
  <c r="O1687"/>
  <c r="W1687"/>
  <c r="K1733" i="4"/>
  <c r="N1732"/>
  <c r="J1732"/>
  <c r="M1731"/>
  <c r="O1731"/>
  <c r="W1731"/>
  <c r="J4732"/>
  <c r="M4731"/>
  <c r="K4707"/>
  <c r="N4706"/>
  <c r="O4705"/>
  <c r="W4705"/>
  <c r="W1688" l="1"/>
  <c r="O1688"/>
  <c r="N1689"/>
  <c r="K1690"/>
  <c r="M1621"/>
  <c r="J1622"/>
  <c r="M4639" i="7"/>
  <c r="K1690"/>
  <c r="N1689"/>
  <c r="J1689"/>
  <c r="M1688"/>
  <c r="N4636"/>
  <c r="O4636" s="1"/>
  <c r="O4635"/>
  <c r="W4635"/>
  <c r="K1734" i="4"/>
  <c r="N1733"/>
  <c r="J1733"/>
  <c r="M1732"/>
  <c r="O1732"/>
  <c r="W1732"/>
  <c r="K4708"/>
  <c r="N4707"/>
  <c r="J4733"/>
  <c r="M4732"/>
  <c r="O4706"/>
  <c r="W4706"/>
  <c r="W1689" l="1"/>
  <c r="O1689"/>
  <c r="N1690"/>
  <c r="K1691"/>
  <c r="M1622"/>
  <c r="J1623"/>
  <c r="M4640" i="7"/>
  <c r="N4637"/>
  <c r="O4637" s="1"/>
  <c r="K1691"/>
  <c r="N1690"/>
  <c r="O1690" s="1"/>
  <c r="J1690"/>
  <c r="M1689"/>
  <c r="W1689"/>
  <c r="O1689"/>
  <c r="K1735" i="4"/>
  <c r="N1734"/>
  <c r="J1734"/>
  <c r="M1733"/>
  <c r="O1733"/>
  <c r="W1733"/>
  <c r="J4734"/>
  <c r="M4733"/>
  <c r="K4709"/>
  <c r="N4708"/>
  <c r="O4707"/>
  <c r="W4707"/>
  <c r="W1690" l="1"/>
  <c r="O1690"/>
  <c r="N1691"/>
  <c r="K1692"/>
  <c r="M1623"/>
  <c r="J1624"/>
  <c r="M4641" i="7"/>
  <c r="K1692"/>
  <c r="N1691"/>
  <c r="N4638"/>
  <c r="J1691"/>
  <c r="M1690"/>
  <c r="K1736" i="4"/>
  <c r="N1735"/>
  <c r="J1735"/>
  <c r="M1734"/>
  <c r="O1734"/>
  <c r="W1734"/>
  <c r="J4735"/>
  <c r="M4734"/>
  <c r="K4710"/>
  <c r="N4709"/>
  <c r="O4708"/>
  <c r="W4708"/>
  <c r="W1691" l="1"/>
  <c r="O1691"/>
  <c r="N1692"/>
  <c r="K1693"/>
  <c r="J1625"/>
  <c r="M1624"/>
  <c r="M4642" i="7"/>
  <c r="J1692"/>
  <c r="M1691"/>
  <c r="K1693"/>
  <c r="N1692"/>
  <c r="O1692" s="1"/>
  <c r="N4639"/>
  <c r="O4639" s="1"/>
  <c r="W4638"/>
  <c r="O4638"/>
  <c r="W1691"/>
  <c r="O1691"/>
  <c r="K1737" i="4"/>
  <c r="N1736"/>
  <c r="J1736"/>
  <c r="M1735"/>
  <c r="O1735"/>
  <c r="W1735"/>
  <c r="J4736"/>
  <c r="M4735"/>
  <c r="K4711"/>
  <c r="N4710"/>
  <c r="O4709"/>
  <c r="W4709"/>
  <c r="W1692" l="1"/>
  <c r="O1692"/>
  <c r="N1693"/>
  <c r="K1694"/>
  <c r="J1626"/>
  <c r="M1625"/>
  <c r="M4643" i="7"/>
  <c r="K1694"/>
  <c r="N1693"/>
  <c r="J1693"/>
  <c r="M1692"/>
  <c r="N4640"/>
  <c r="O4640" s="1"/>
  <c r="K1738" i="4"/>
  <c r="N1737"/>
  <c r="J1737"/>
  <c r="M1736"/>
  <c r="O1736"/>
  <c r="W1736"/>
  <c r="J4737"/>
  <c r="M4736"/>
  <c r="K4712"/>
  <c r="N4711"/>
  <c r="O4710"/>
  <c r="W4710"/>
  <c r="N1694" l="1"/>
  <c r="K1695"/>
  <c r="W1693"/>
  <c r="O1693"/>
  <c r="M1626"/>
  <c r="J1627"/>
  <c r="M4644" i="7"/>
  <c r="N4641"/>
  <c r="K1695"/>
  <c r="N1694"/>
  <c r="O1694" s="1"/>
  <c r="J1694"/>
  <c r="M1693"/>
  <c r="W1693"/>
  <c r="O1693"/>
  <c r="K1739" i="4"/>
  <c r="N1738"/>
  <c r="J1738"/>
  <c r="M1737"/>
  <c r="O1737"/>
  <c r="W1737"/>
  <c r="J4738"/>
  <c r="M4737"/>
  <c r="K4713"/>
  <c r="N4712"/>
  <c r="O4711"/>
  <c r="W4711"/>
  <c r="W1694" l="1"/>
  <c r="O1694"/>
  <c r="N1695"/>
  <c r="K1696"/>
  <c r="M1627"/>
  <c r="J1628"/>
  <c r="M4645" i="7"/>
  <c r="J1695"/>
  <c r="M1694"/>
  <c r="N4642"/>
  <c r="O4642" s="1"/>
  <c r="K1696"/>
  <c r="N1695"/>
  <c r="O4641"/>
  <c r="W4641"/>
  <c r="K1740" i="4"/>
  <c r="N1739"/>
  <c r="J1739"/>
  <c r="M1738"/>
  <c r="O1738"/>
  <c r="W1738"/>
  <c r="J4739"/>
  <c r="M4738"/>
  <c r="K4714"/>
  <c r="N4713"/>
  <c r="O4712"/>
  <c r="W4712"/>
  <c r="W1695" l="1"/>
  <c r="O1695"/>
  <c r="N1696"/>
  <c r="K1697"/>
  <c r="M1628"/>
  <c r="J1629"/>
  <c r="M4646" i="7"/>
  <c r="K1697"/>
  <c r="N1696"/>
  <c r="O1696" s="1"/>
  <c r="J1696"/>
  <c r="M1695"/>
  <c r="N4643"/>
  <c r="O4643" s="1"/>
  <c r="W1695"/>
  <c r="O1695"/>
  <c r="K1741" i="4"/>
  <c r="N1740"/>
  <c r="J1740"/>
  <c r="M1739"/>
  <c r="O1739"/>
  <c r="W1739"/>
  <c r="J4740"/>
  <c r="M4739"/>
  <c r="K4715"/>
  <c r="N4714"/>
  <c r="O4713"/>
  <c r="W4713"/>
  <c r="W1696" l="1"/>
  <c r="O1696"/>
  <c r="N1697"/>
  <c r="K1698"/>
  <c r="M1629"/>
  <c r="J1630"/>
  <c r="M4647" i="7"/>
  <c r="N4644"/>
  <c r="K1698"/>
  <c r="N1697"/>
  <c r="J1697"/>
  <c r="M1696"/>
  <c r="K1742" i="4"/>
  <c r="N1741"/>
  <c r="J1741"/>
  <c r="M1740"/>
  <c r="O1740"/>
  <c r="W1740"/>
  <c r="J4741"/>
  <c r="M4740"/>
  <c r="K4716"/>
  <c r="N4715"/>
  <c r="O4714"/>
  <c r="W4714"/>
  <c r="W1697" l="1"/>
  <c r="O1697"/>
  <c r="N1698"/>
  <c r="K1699"/>
  <c r="M1630"/>
  <c r="J1631"/>
  <c r="M4648" i="7"/>
  <c r="J1698"/>
  <c r="M1697"/>
  <c r="N4645"/>
  <c r="O4645" s="1"/>
  <c r="K1699"/>
  <c r="N1698"/>
  <c r="O1698" s="1"/>
  <c r="O1697"/>
  <c r="W1697"/>
  <c r="O4644"/>
  <c r="W4644"/>
  <c r="J1742" i="4"/>
  <c r="M1741"/>
  <c r="K1743"/>
  <c r="N1742"/>
  <c r="O1741"/>
  <c r="W1741"/>
  <c r="J4742"/>
  <c r="M4741"/>
  <c r="K4717"/>
  <c r="N4716"/>
  <c r="O4715"/>
  <c r="W4715"/>
  <c r="W1698" l="1"/>
  <c r="O1698"/>
  <c r="N1699"/>
  <c r="K1700"/>
  <c r="M1631"/>
  <c r="J1632"/>
  <c r="M4649" i="7"/>
  <c r="N4646"/>
  <c r="O4646" s="1"/>
  <c r="J1699"/>
  <c r="M1698"/>
  <c r="K1700"/>
  <c r="N1699"/>
  <c r="K1744" i="4"/>
  <c r="N1743"/>
  <c r="J1743"/>
  <c r="M1742"/>
  <c r="O1742"/>
  <c r="W1742"/>
  <c r="J4743"/>
  <c r="M4742"/>
  <c r="K4718"/>
  <c r="N4717"/>
  <c r="O4716"/>
  <c r="W4716"/>
  <c r="N1700" l="1"/>
  <c r="K1701"/>
  <c r="N1701" s="1"/>
  <c r="W1699"/>
  <c r="O1699"/>
  <c r="W1700"/>
  <c r="O1700"/>
  <c r="M1632"/>
  <c r="J1633"/>
  <c r="M4650" i="7"/>
  <c r="K1701"/>
  <c r="N1700"/>
  <c r="O1700" s="1"/>
  <c r="N4647"/>
  <c r="J1700"/>
  <c r="M1699"/>
  <c r="W1699"/>
  <c r="O1699"/>
  <c r="J1744" i="4"/>
  <c r="M1743"/>
  <c r="K1745"/>
  <c r="N1744"/>
  <c r="O1743"/>
  <c r="W1743"/>
  <c r="J4744"/>
  <c r="M4743"/>
  <c r="K4719"/>
  <c r="N4718"/>
  <c r="O4717"/>
  <c r="W4717"/>
  <c r="W1701" l="1"/>
  <c r="O1701"/>
  <c r="M1633"/>
  <c r="J1634"/>
  <c r="M4651" i="7"/>
  <c r="J1701"/>
  <c r="M1700"/>
  <c r="K1702"/>
  <c r="N1701"/>
  <c r="N4648"/>
  <c r="O4648" s="1"/>
  <c r="O4647"/>
  <c r="W4647"/>
  <c r="K1746" i="4"/>
  <c r="N1745"/>
  <c r="J1745"/>
  <c r="M1744"/>
  <c r="O1744"/>
  <c r="W1744"/>
  <c r="J4745"/>
  <c r="M4744"/>
  <c r="K4720"/>
  <c r="N4719"/>
  <c r="O4718"/>
  <c r="M1634" l="1"/>
  <c r="J1635"/>
  <c r="M4652" i="7"/>
  <c r="N4649"/>
  <c r="O4649" s="1"/>
  <c r="J1702"/>
  <c r="M1701"/>
  <c r="K1703"/>
  <c r="N1702"/>
  <c r="O1702" s="1"/>
  <c r="W1701"/>
  <c r="O1701"/>
  <c r="J1746" i="4"/>
  <c r="M1745"/>
  <c r="K1747"/>
  <c r="N1746"/>
  <c r="O1745"/>
  <c r="W1745"/>
  <c r="J4746"/>
  <c r="M4745"/>
  <c r="K4721"/>
  <c r="N4720"/>
  <c r="O4719"/>
  <c r="W4719"/>
  <c r="M1635" l="1"/>
  <c r="J1636"/>
  <c r="M4653" i="7"/>
  <c r="K1704"/>
  <c r="N1703"/>
  <c r="N4650"/>
  <c r="J1703"/>
  <c r="M1702"/>
  <c r="K1748" i="4"/>
  <c r="N1747"/>
  <c r="J1747"/>
  <c r="M1746"/>
  <c r="O1746"/>
  <c r="W1746"/>
  <c r="O4720"/>
  <c r="W4720"/>
  <c r="K4722"/>
  <c r="N4721"/>
  <c r="J4747"/>
  <c r="M4746"/>
  <c r="M1636" l="1"/>
  <c r="J1637"/>
  <c r="M4654" i="7"/>
  <c r="J1704"/>
  <c r="M1703"/>
  <c r="K1705"/>
  <c r="N1704"/>
  <c r="O1704" s="1"/>
  <c r="N4651"/>
  <c r="O4651" s="1"/>
  <c r="O4650"/>
  <c r="W4650"/>
  <c r="W1703"/>
  <c r="O1703"/>
  <c r="J1748" i="4"/>
  <c r="M1747"/>
  <c r="K1749"/>
  <c r="N1748"/>
  <c r="O1747"/>
  <c r="W1747"/>
  <c r="K4723"/>
  <c r="N4722"/>
  <c r="J4748"/>
  <c r="M4747"/>
  <c r="O4721"/>
  <c r="W4721"/>
  <c r="M1637" l="1"/>
  <c r="J1638"/>
  <c r="M4655" i="7"/>
  <c r="K1706"/>
  <c r="N1705"/>
  <c r="J1705"/>
  <c r="M1704"/>
  <c r="N4652"/>
  <c r="O4652" s="1"/>
  <c r="K1750" i="4"/>
  <c r="N1749"/>
  <c r="J1749"/>
  <c r="M1748"/>
  <c r="O1748"/>
  <c r="W1748"/>
  <c r="K4724"/>
  <c r="N4723"/>
  <c r="J4749"/>
  <c r="M4748"/>
  <c r="O4722"/>
  <c r="W4722"/>
  <c r="M1638" l="1"/>
  <c r="J1639"/>
  <c r="M4656" i="7"/>
  <c r="K1707"/>
  <c r="N1706"/>
  <c r="O1706" s="1"/>
  <c r="N4653"/>
  <c r="J1706"/>
  <c r="M1705"/>
  <c r="W1705"/>
  <c r="O1705"/>
  <c r="K1751" i="4"/>
  <c r="N1750"/>
  <c r="J1750"/>
  <c r="M1749"/>
  <c r="O1749"/>
  <c r="W1749"/>
  <c r="K4725"/>
  <c r="N4724"/>
  <c r="J4750"/>
  <c r="M4749"/>
  <c r="O4723"/>
  <c r="W4723"/>
  <c r="J1640" l="1"/>
  <c r="M1639"/>
  <c r="M4657" i="7"/>
  <c r="J1707"/>
  <c r="M1706"/>
  <c r="K1708"/>
  <c r="N1707"/>
  <c r="N4654"/>
  <c r="O4654" s="1"/>
  <c r="O4653"/>
  <c r="W4653"/>
  <c r="K1752" i="4"/>
  <c r="N1751"/>
  <c r="J1751"/>
  <c r="M1750"/>
  <c r="O1750"/>
  <c r="W1750"/>
  <c r="K4726"/>
  <c r="N4725"/>
  <c r="J4751"/>
  <c r="M4750"/>
  <c r="O4724"/>
  <c r="M1640" l="1"/>
  <c r="J1641"/>
  <c r="M4658" i="7"/>
  <c r="N4655"/>
  <c r="O4655" s="1"/>
  <c r="J1708"/>
  <c r="M1707"/>
  <c r="K1709"/>
  <c r="N1708"/>
  <c r="O1708" s="1"/>
  <c r="O1707"/>
  <c r="W1707"/>
  <c r="K1753" i="4"/>
  <c r="N1752"/>
  <c r="J1752"/>
  <c r="M1751"/>
  <c r="O1751"/>
  <c r="W1751"/>
  <c r="K4727"/>
  <c r="N4726"/>
  <c r="J4752"/>
  <c r="M4751"/>
  <c r="O4725"/>
  <c r="W4725"/>
  <c r="M1641" l="1"/>
  <c r="J1642"/>
  <c r="M4659" i="7"/>
  <c r="K1710"/>
  <c r="N1709"/>
  <c r="N4656"/>
  <c r="J1709"/>
  <c r="M1708"/>
  <c r="K1754" i="4"/>
  <c r="N1753"/>
  <c r="J1753"/>
  <c r="M1752"/>
  <c r="O1752"/>
  <c r="W1752"/>
  <c r="J4753"/>
  <c r="M4752"/>
  <c r="K4728"/>
  <c r="N4727"/>
  <c r="O4726"/>
  <c r="W4726"/>
  <c r="M1642" l="1"/>
  <c r="J1643"/>
  <c r="M4660" i="7"/>
  <c r="J1710"/>
  <c r="M1709"/>
  <c r="K1711"/>
  <c r="N1710"/>
  <c r="O1710" s="1"/>
  <c r="N4657"/>
  <c r="O4657" s="1"/>
  <c r="W4656"/>
  <c r="O4656"/>
  <c r="O1709"/>
  <c r="W1709"/>
  <c r="K1755" i="4"/>
  <c r="N1754"/>
  <c r="J1754"/>
  <c r="M1753"/>
  <c r="O1753"/>
  <c r="W1753"/>
  <c r="K4729"/>
  <c r="N4728"/>
  <c r="J4754"/>
  <c r="M4753"/>
  <c r="O4727"/>
  <c r="W4727"/>
  <c r="M1643" l="1"/>
  <c r="J1644"/>
  <c r="M4661" i="7"/>
  <c r="K1712"/>
  <c r="N1711"/>
  <c r="J1711"/>
  <c r="M1710"/>
  <c r="N4658"/>
  <c r="O4658" s="1"/>
  <c r="K1756" i="4"/>
  <c r="N1755"/>
  <c r="J1755"/>
  <c r="M1754"/>
  <c r="O1754"/>
  <c r="W1754"/>
  <c r="J4755"/>
  <c r="M4754"/>
  <c r="K4730"/>
  <c r="N4729"/>
  <c r="O4728"/>
  <c r="M1644" l="1"/>
  <c r="J1645"/>
  <c r="M4662" i="7"/>
  <c r="N4659"/>
  <c r="J1712"/>
  <c r="M1711"/>
  <c r="K1713"/>
  <c r="N1712"/>
  <c r="O1712" s="1"/>
  <c r="O1711"/>
  <c r="W1711"/>
  <c r="K1757" i="4"/>
  <c r="N1756"/>
  <c r="J1756"/>
  <c r="M1755"/>
  <c r="O1755"/>
  <c r="W1755"/>
  <c r="K4731"/>
  <c r="N4730"/>
  <c r="J4756"/>
  <c r="M4755"/>
  <c r="O4729"/>
  <c r="W4729"/>
  <c r="M1645" l="1"/>
  <c r="J1646"/>
  <c r="M4663" i="7"/>
  <c r="K1714"/>
  <c r="N1713"/>
  <c r="N4660"/>
  <c r="O4660" s="1"/>
  <c r="J1713"/>
  <c r="M1712"/>
  <c r="W4659"/>
  <c r="O4659"/>
  <c r="K1758" i="4"/>
  <c r="N1757"/>
  <c r="J1757"/>
  <c r="M1756"/>
  <c r="O1756"/>
  <c r="W1756"/>
  <c r="J4757"/>
  <c r="M4756"/>
  <c r="K4732"/>
  <c r="N4731"/>
  <c r="O4730"/>
  <c r="W4730"/>
  <c r="M1646" l="1"/>
  <c r="J1647"/>
  <c r="M4664" i="7"/>
  <c r="N4661"/>
  <c r="O4661" s="1"/>
  <c r="K1715"/>
  <c r="N1714"/>
  <c r="O1714" s="1"/>
  <c r="J1714"/>
  <c r="M1713"/>
  <c r="O1713"/>
  <c r="W1713"/>
  <c r="K1759" i="4"/>
  <c r="N1758"/>
  <c r="J1758"/>
  <c r="M1757"/>
  <c r="O1757"/>
  <c r="W1757"/>
  <c r="J4758"/>
  <c r="M4757"/>
  <c r="K4733"/>
  <c r="N4732"/>
  <c r="O4731"/>
  <c r="W4731"/>
  <c r="M1647" l="1"/>
  <c r="J1648"/>
  <c r="M4665" i="7"/>
  <c r="J1715"/>
  <c r="M1714"/>
  <c r="N4662"/>
  <c r="K1716"/>
  <c r="N1715"/>
  <c r="K1760" i="4"/>
  <c r="N1759"/>
  <c r="J1759"/>
  <c r="M1758"/>
  <c r="O1758"/>
  <c r="W1758"/>
  <c r="J4759"/>
  <c r="M4758"/>
  <c r="K4734"/>
  <c r="N4733"/>
  <c r="O4732"/>
  <c r="W4732"/>
  <c r="M1648" l="1"/>
  <c r="J1649"/>
  <c r="M4666" i="7"/>
  <c r="N4663"/>
  <c r="O4663" s="1"/>
  <c r="J1716"/>
  <c r="M1715"/>
  <c r="K1717"/>
  <c r="N1716"/>
  <c r="O1716" s="1"/>
  <c r="W1715"/>
  <c r="O1715"/>
  <c r="O4662"/>
  <c r="W4662"/>
  <c r="K1761" i="4"/>
  <c r="N1760"/>
  <c r="J1760"/>
  <c r="M1759"/>
  <c r="O1759"/>
  <c r="W1759"/>
  <c r="J4760"/>
  <c r="M4759"/>
  <c r="K4735"/>
  <c r="N4734"/>
  <c r="O4733"/>
  <c r="W4733"/>
  <c r="M1649" l="1"/>
  <c r="J1650"/>
  <c r="M4667" i="7"/>
  <c r="J1717"/>
  <c r="M1716"/>
  <c r="N4664"/>
  <c r="O4664" s="1"/>
  <c r="K1718"/>
  <c r="N1717"/>
  <c r="K1762" i="4"/>
  <c r="N1761"/>
  <c r="J1761"/>
  <c r="M1760"/>
  <c r="O1760"/>
  <c r="W1760"/>
  <c r="J4761"/>
  <c r="M4760"/>
  <c r="K4736"/>
  <c r="N4735"/>
  <c r="O4734"/>
  <c r="W4734"/>
  <c r="M1650" l="1"/>
  <c r="J1651"/>
  <c r="M4668" i="7"/>
  <c r="N4665"/>
  <c r="J1718"/>
  <c r="M1717"/>
  <c r="K1719"/>
  <c r="N1718"/>
  <c r="O1718" s="1"/>
  <c r="O1717"/>
  <c r="W1717"/>
  <c r="K1763" i="4"/>
  <c r="N1762"/>
  <c r="J1762"/>
  <c r="M1761"/>
  <c r="O1761"/>
  <c r="W1761"/>
  <c r="J4762"/>
  <c r="M4761"/>
  <c r="K4737"/>
  <c r="N4736"/>
  <c r="O4735"/>
  <c r="W4735"/>
  <c r="M1651" l="1"/>
  <c r="J1652"/>
  <c r="M4669" i="7"/>
  <c r="J1719"/>
  <c r="M1718"/>
  <c r="N4666"/>
  <c r="O4666" s="1"/>
  <c r="K1720"/>
  <c r="N1719"/>
  <c r="O4665"/>
  <c r="W4665"/>
  <c r="K1764" i="4"/>
  <c r="N1763"/>
  <c r="J1763"/>
  <c r="M1762"/>
  <c r="O1762"/>
  <c r="W1762"/>
  <c r="J4763"/>
  <c r="M4762"/>
  <c r="K4738"/>
  <c r="N4737"/>
  <c r="O4736"/>
  <c r="W4736"/>
  <c r="M1652" l="1"/>
  <c r="J1653"/>
  <c r="M4670" i="7"/>
  <c r="N4667"/>
  <c r="O4667" s="1"/>
  <c r="J1720"/>
  <c r="M1719"/>
  <c r="K1721"/>
  <c r="N1720"/>
  <c r="O1720" s="1"/>
  <c r="O1719"/>
  <c r="W1719"/>
  <c r="K1765" i="4"/>
  <c r="N1764"/>
  <c r="J1764"/>
  <c r="M1763"/>
  <c r="O1763"/>
  <c r="W1763"/>
  <c r="J4764"/>
  <c r="M4763"/>
  <c r="K4739"/>
  <c r="N4738"/>
  <c r="O4737"/>
  <c r="W4737"/>
  <c r="M1653" l="1"/>
  <c r="J1654"/>
  <c r="M4671" i="7"/>
  <c r="K1722"/>
  <c r="N1721"/>
  <c r="N4668"/>
  <c r="J1721"/>
  <c r="M1720"/>
  <c r="J1765" i="4"/>
  <c r="M1764"/>
  <c r="K1766"/>
  <c r="N1765"/>
  <c r="O1764"/>
  <c r="W1764"/>
  <c r="J4765"/>
  <c r="M4764"/>
  <c r="K4740"/>
  <c r="N4739"/>
  <c r="O4738"/>
  <c r="W4738"/>
  <c r="M1654" l="1"/>
  <c r="J1655"/>
  <c r="M4672" i="7"/>
  <c r="N4669"/>
  <c r="O4669" s="1"/>
  <c r="K1723"/>
  <c r="N1722"/>
  <c r="O1722" s="1"/>
  <c r="J1722"/>
  <c r="M1721"/>
  <c r="W4668"/>
  <c r="O4668"/>
  <c r="W1721"/>
  <c r="O1721"/>
  <c r="O1765" i="4"/>
  <c r="W1765"/>
  <c r="K1767"/>
  <c r="N1766"/>
  <c r="J1766"/>
  <c r="M1765"/>
  <c r="J4766"/>
  <c r="M4765"/>
  <c r="K4741"/>
  <c r="N4740"/>
  <c r="O4739"/>
  <c r="W4739"/>
  <c r="M1655" l="1"/>
  <c r="J1656"/>
  <c r="M4673" i="7"/>
  <c r="K1724"/>
  <c r="N1723"/>
  <c r="N4670"/>
  <c r="O4670" s="1"/>
  <c r="J1723"/>
  <c r="M1722"/>
  <c r="J1767" i="4"/>
  <c r="M1766"/>
  <c r="K1768"/>
  <c r="N1767"/>
  <c r="O1766"/>
  <c r="W1766"/>
  <c r="J4767"/>
  <c r="M4766"/>
  <c r="K4742"/>
  <c r="N4741"/>
  <c r="O4740"/>
  <c r="W4740"/>
  <c r="M1656" l="1"/>
  <c r="J1657"/>
  <c r="M4674" i="7"/>
  <c r="N4671"/>
  <c r="K1725"/>
  <c r="N1724"/>
  <c r="O1724" s="1"/>
  <c r="J1724"/>
  <c r="M1723"/>
  <c r="W1723"/>
  <c r="O1723"/>
  <c r="K1769" i="4"/>
  <c r="N1768"/>
  <c r="J1768"/>
  <c r="M1767"/>
  <c r="O1767"/>
  <c r="W1767"/>
  <c r="O4741"/>
  <c r="K4743"/>
  <c r="N4742"/>
  <c r="J4768"/>
  <c r="M4767"/>
  <c r="M1657" l="1"/>
  <c r="J1658"/>
  <c r="M4675" i="7"/>
  <c r="J1725"/>
  <c r="M1724"/>
  <c r="N4672"/>
  <c r="O4672" s="1"/>
  <c r="K1726"/>
  <c r="N1725"/>
  <c r="O4671"/>
  <c r="W4671"/>
  <c r="J1769" i="4"/>
  <c r="M1768"/>
  <c r="K1770"/>
  <c r="N1769"/>
  <c r="O1768"/>
  <c r="W1768"/>
  <c r="K4744"/>
  <c r="N4743"/>
  <c r="J4769"/>
  <c r="M4768"/>
  <c r="O4742"/>
  <c r="W4742"/>
  <c r="M1658" l="1"/>
  <c r="J1659"/>
  <c r="M4676" i="7"/>
  <c r="N4673"/>
  <c r="O4673" s="1"/>
  <c r="J1726"/>
  <c r="M1725"/>
  <c r="K1727"/>
  <c r="N1726"/>
  <c r="O1726" s="1"/>
  <c r="O1725"/>
  <c r="W1725"/>
  <c r="K1771" i="4"/>
  <c r="N1770"/>
  <c r="J1770"/>
  <c r="M1769"/>
  <c r="O1769"/>
  <c r="W1769"/>
  <c r="K4745"/>
  <c r="N4744"/>
  <c r="J4770"/>
  <c r="M4769"/>
  <c r="O4743"/>
  <c r="W4743"/>
  <c r="J1660" l="1"/>
  <c r="M1659"/>
  <c r="M4677" i="7"/>
  <c r="K1728"/>
  <c r="N1727"/>
  <c r="N4674"/>
  <c r="J1727"/>
  <c r="M1726"/>
  <c r="J1771" i="4"/>
  <c r="M1770"/>
  <c r="K1772"/>
  <c r="N1771"/>
  <c r="O1770"/>
  <c r="W1770"/>
  <c r="K4746"/>
  <c r="N4745"/>
  <c r="J4771"/>
  <c r="M4770"/>
  <c r="O4744"/>
  <c r="W4744"/>
  <c r="M1660" l="1"/>
  <c r="J1661"/>
  <c r="M4678" i="7"/>
  <c r="J1728"/>
  <c r="M1727"/>
  <c r="K1729"/>
  <c r="N1728"/>
  <c r="O1728" s="1"/>
  <c r="N4675"/>
  <c r="O4675" s="1"/>
  <c r="O4674"/>
  <c r="W4674"/>
  <c r="O1727"/>
  <c r="W1727"/>
  <c r="K1773" i="4"/>
  <c r="N1772"/>
  <c r="J1772"/>
  <c r="M1771"/>
  <c r="O1771"/>
  <c r="W1771"/>
  <c r="K4747"/>
  <c r="N4746"/>
  <c r="J4772"/>
  <c r="M4771"/>
  <c r="O4745"/>
  <c r="W4745"/>
  <c r="J1662" l="1"/>
  <c r="M1661"/>
  <c r="M4679" i="7"/>
  <c r="K1730"/>
  <c r="N1729"/>
  <c r="J1729"/>
  <c r="M1728"/>
  <c r="N4676"/>
  <c r="O4676" s="1"/>
  <c r="K1774" i="4"/>
  <c r="N1773"/>
  <c r="J1773"/>
  <c r="M1772"/>
  <c r="O1772"/>
  <c r="W1772"/>
  <c r="K4748"/>
  <c r="N4747"/>
  <c r="J4773"/>
  <c r="M4772"/>
  <c r="O4746"/>
  <c r="W4746"/>
  <c r="M1662" l="1"/>
  <c r="J1663"/>
  <c r="M4680" i="7"/>
  <c r="N4677"/>
  <c r="K1731"/>
  <c r="N1730"/>
  <c r="O1730" s="1"/>
  <c r="J1730"/>
  <c r="M1729"/>
  <c r="O1729"/>
  <c r="W1729"/>
  <c r="K1775" i="4"/>
  <c r="N1774"/>
  <c r="J1774"/>
  <c r="M1773"/>
  <c r="O1773"/>
  <c r="W1773"/>
  <c r="K4749"/>
  <c r="N4748"/>
  <c r="J4774"/>
  <c r="M4773"/>
  <c r="O4747"/>
  <c r="W4747"/>
  <c r="M1663" l="1"/>
  <c r="J1664"/>
  <c r="M4681" i="7"/>
  <c r="J1731"/>
  <c r="M1730"/>
  <c r="N4678"/>
  <c r="O4678" s="1"/>
  <c r="K1732"/>
  <c r="N1731"/>
  <c r="W4677"/>
  <c r="O4677"/>
  <c r="K1776" i="4"/>
  <c r="N1775"/>
  <c r="J1775"/>
  <c r="M1774"/>
  <c r="O1774"/>
  <c r="W1774"/>
  <c r="K4750"/>
  <c r="N4749"/>
  <c r="J4775"/>
  <c r="M4774"/>
  <c r="O4748"/>
  <c r="W4748"/>
  <c r="M1664" l="1"/>
  <c r="J1665"/>
  <c r="M4682" i="7"/>
  <c r="K1733"/>
  <c r="N1732"/>
  <c r="O1732" s="1"/>
  <c r="J1732"/>
  <c r="M1731"/>
  <c r="N4679"/>
  <c r="O4679" s="1"/>
  <c r="O1731"/>
  <c r="W1731"/>
  <c r="K1777" i="4"/>
  <c r="N1776"/>
  <c r="J1776"/>
  <c r="M1775"/>
  <c r="O1775"/>
  <c r="W1775"/>
  <c r="J4776"/>
  <c r="M4775"/>
  <c r="K4751"/>
  <c r="N4750"/>
  <c r="O4749"/>
  <c r="W4749"/>
  <c r="M1665" l="1"/>
  <c r="J1666"/>
  <c r="M4683" i="7"/>
  <c r="N4680"/>
  <c r="K1734"/>
  <c r="N1733"/>
  <c r="J1733"/>
  <c r="M1732"/>
  <c r="K1778" i="4"/>
  <c r="N1777"/>
  <c r="J1777"/>
  <c r="M1776"/>
  <c r="O1776"/>
  <c r="W1776"/>
  <c r="K4752"/>
  <c r="N4751"/>
  <c r="J4777"/>
  <c r="M4776"/>
  <c r="O4750"/>
  <c r="W4750"/>
  <c r="M1666" l="1"/>
  <c r="J1667"/>
  <c r="M4684" i="7"/>
  <c r="J1734"/>
  <c r="M1733"/>
  <c r="N4681"/>
  <c r="O4681" s="1"/>
  <c r="K1735"/>
  <c r="N1734"/>
  <c r="O1734" s="1"/>
  <c r="O1733"/>
  <c r="W1733"/>
  <c r="O4680"/>
  <c r="W4680"/>
  <c r="K1779" i="4"/>
  <c r="N1778"/>
  <c r="J1778"/>
  <c r="M1777"/>
  <c r="O1777"/>
  <c r="W1777"/>
  <c r="J4778"/>
  <c r="M4777"/>
  <c r="K4753"/>
  <c r="N4752"/>
  <c r="O4751"/>
  <c r="W4751"/>
  <c r="M1667" l="1"/>
  <c r="J1668"/>
  <c r="M4685" i="7"/>
  <c r="N4682"/>
  <c r="O4682" s="1"/>
  <c r="J1735"/>
  <c r="M1734"/>
  <c r="K1736"/>
  <c r="N1735"/>
  <c r="K1780" i="4"/>
  <c r="N1779"/>
  <c r="J1779"/>
  <c r="M1778"/>
  <c r="O1778"/>
  <c r="W1778"/>
  <c r="J4779"/>
  <c r="M4778"/>
  <c r="K4754"/>
  <c r="N4753"/>
  <c r="O4752"/>
  <c r="W4752"/>
  <c r="M1668" l="1"/>
  <c r="J1669"/>
  <c r="M4686" i="7"/>
  <c r="K1737"/>
  <c r="N1736"/>
  <c r="O1736" s="1"/>
  <c r="N4683"/>
  <c r="J1736"/>
  <c r="M1735"/>
  <c r="O1735"/>
  <c r="W1735"/>
  <c r="K1781" i="4"/>
  <c r="N1780"/>
  <c r="J1780"/>
  <c r="M1779"/>
  <c r="O1779"/>
  <c r="W1779"/>
  <c r="J4780"/>
  <c r="M4779"/>
  <c r="K4755"/>
  <c r="N4754"/>
  <c r="O4753"/>
  <c r="W4753"/>
  <c r="M1669" l="1"/>
  <c r="J1670"/>
  <c r="M4687" i="7"/>
  <c r="J1737"/>
  <c r="M1736"/>
  <c r="K1738"/>
  <c r="N1737"/>
  <c r="N4684"/>
  <c r="O4684" s="1"/>
  <c r="O4683"/>
  <c r="W4683"/>
  <c r="K1782" i="4"/>
  <c r="N1781"/>
  <c r="J1781"/>
  <c r="M1780"/>
  <c r="O1780"/>
  <c r="W1780"/>
  <c r="J4781"/>
  <c r="M4780"/>
  <c r="K4756"/>
  <c r="N4755"/>
  <c r="O4754"/>
  <c r="W4754"/>
  <c r="M1670" l="1"/>
  <c r="J1671"/>
  <c r="M4688" i="7"/>
  <c r="N4685"/>
  <c r="O4685" s="1"/>
  <c r="J1738"/>
  <c r="M1737"/>
  <c r="K1739"/>
  <c r="N1738"/>
  <c r="O1738" s="1"/>
  <c r="W1737"/>
  <c r="O1737"/>
  <c r="K1783" i="4"/>
  <c r="N1782"/>
  <c r="J1782"/>
  <c r="M1781"/>
  <c r="O1781"/>
  <c r="W1781"/>
  <c r="J4782"/>
  <c r="M4781"/>
  <c r="K4757"/>
  <c r="N4756"/>
  <c r="O4755"/>
  <c r="W4755"/>
  <c r="M1671" l="1"/>
  <c r="J1672"/>
  <c r="M4689" i="7"/>
  <c r="J1739"/>
  <c r="M1738"/>
  <c r="N4686"/>
  <c r="K1740"/>
  <c r="N1739"/>
  <c r="K1784" i="4"/>
  <c r="N1783"/>
  <c r="J1783"/>
  <c r="M1782"/>
  <c r="O1782"/>
  <c r="W1782"/>
  <c r="J4783"/>
  <c r="M4782"/>
  <c r="K4758"/>
  <c r="N4757"/>
  <c r="O4756"/>
  <c r="W4756"/>
  <c r="M1672" l="1"/>
  <c r="J1673"/>
  <c r="M4690" i="7"/>
  <c r="K1741"/>
  <c r="N1740"/>
  <c r="O1740" s="1"/>
  <c r="J1740"/>
  <c r="M1739"/>
  <c r="N4687"/>
  <c r="O4687" s="1"/>
  <c r="O1739"/>
  <c r="W1739"/>
  <c r="W4686"/>
  <c r="O4686"/>
  <c r="K1785" i="4"/>
  <c r="N1784"/>
  <c r="J1784"/>
  <c r="M1783"/>
  <c r="O1783"/>
  <c r="W1783"/>
  <c r="J4784"/>
  <c r="M4783"/>
  <c r="K4759"/>
  <c r="N4758"/>
  <c r="O4757"/>
  <c r="W4757"/>
  <c r="M1673" l="1"/>
  <c r="J1674"/>
  <c r="M4691" i="7"/>
  <c r="J1741"/>
  <c r="M1740"/>
  <c r="K1742"/>
  <c r="N1741"/>
  <c r="N4688"/>
  <c r="O4688" s="1"/>
  <c r="K1786" i="4"/>
  <c r="N1785"/>
  <c r="J1785"/>
  <c r="M1784"/>
  <c r="O1784"/>
  <c r="W1784"/>
  <c r="J4785"/>
  <c r="M4784"/>
  <c r="K4760"/>
  <c r="N4759"/>
  <c r="O4758"/>
  <c r="W4758"/>
  <c r="M1674" l="1"/>
  <c r="J1675"/>
  <c r="M4692" i="7"/>
  <c r="N4689"/>
  <c r="J1742"/>
  <c r="M1741"/>
  <c r="K1743"/>
  <c r="N1742"/>
  <c r="O1742" s="1"/>
  <c r="W1741"/>
  <c r="O1741"/>
  <c r="K1787" i="4"/>
  <c r="N1786"/>
  <c r="J1786"/>
  <c r="M1785"/>
  <c r="O1785"/>
  <c r="W1785"/>
  <c r="J4786"/>
  <c r="M4785"/>
  <c r="K4761"/>
  <c r="N4760"/>
  <c r="O4759"/>
  <c r="W4759"/>
  <c r="M1675" l="1"/>
  <c r="J1676"/>
  <c r="M4693" i="7"/>
  <c r="J1743"/>
  <c r="M1742"/>
  <c r="N4690"/>
  <c r="O4690" s="1"/>
  <c r="K1744"/>
  <c r="N1743"/>
  <c r="W4689"/>
  <c r="O4689"/>
  <c r="J1787" i="4"/>
  <c r="M1786"/>
  <c r="K1788"/>
  <c r="N1787"/>
  <c r="O1786"/>
  <c r="W1786"/>
  <c r="J4787"/>
  <c r="M4786"/>
  <c r="K4762"/>
  <c r="N4761"/>
  <c r="O4760"/>
  <c r="W4760"/>
  <c r="M1676" l="1"/>
  <c r="J1677"/>
  <c r="M4694" i="7"/>
  <c r="K1745"/>
  <c r="N1744"/>
  <c r="O1744" s="1"/>
  <c r="J1744"/>
  <c r="M1743"/>
  <c r="N4691"/>
  <c r="O4691" s="1"/>
  <c r="W1743"/>
  <c r="O1743"/>
  <c r="K1789" i="4"/>
  <c r="N1788"/>
  <c r="J1788"/>
  <c r="M1787"/>
  <c r="O1787"/>
  <c r="W1787"/>
  <c r="J4788"/>
  <c r="M4787"/>
  <c r="K4763"/>
  <c r="N4762"/>
  <c r="O4761"/>
  <c r="W4761"/>
  <c r="M1677" l="1"/>
  <c r="J1678"/>
  <c r="M4695" i="7"/>
  <c r="N4692"/>
  <c r="K1746"/>
  <c r="N1745"/>
  <c r="J1745"/>
  <c r="M1744"/>
  <c r="J1789" i="4"/>
  <c r="M1788"/>
  <c r="K1790"/>
  <c r="N1789"/>
  <c r="O1788"/>
  <c r="W1788"/>
  <c r="O4762"/>
  <c r="K4764"/>
  <c r="N4763"/>
  <c r="J4789"/>
  <c r="M4788"/>
  <c r="M1678" l="1"/>
  <c r="J1679"/>
  <c r="M4696" i="7"/>
  <c r="K1747"/>
  <c r="N1746"/>
  <c r="O1746" s="1"/>
  <c r="N4693"/>
  <c r="O4693" s="1"/>
  <c r="J1746"/>
  <c r="M1745"/>
  <c r="O1745"/>
  <c r="W1745"/>
  <c r="O4692"/>
  <c r="W4692"/>
  <c r="K1791" i="4"/>
  <c r="N1790"/>
  <c r="J1790"/>
  <c r="M1789"/>
  <c r="O1789"/>
  <c r="W1789"/>
  <c r="K4765"/>
  <c r="N4764"/>
  <c r="J4790"/>
  <c r="M4789"/>
  <c r="O4763"/>
  <c r="W4763"/>
  <c r="M1679" l="1"/>
  <c r="J1680"/>
  <c r="M4697" i="7"/>
  <c r="N4694"/>
  <c r="O4694" s="1"/>
  <c r="K1748"/>
  <c r="N1747"/>
  <c r="J1747"/>
  <c r="M1746"/>
  <c r="J1791" i="4"/>
  <c r="M1790"/>
  <c r="K1792"/>
  <c r="N1791"/>
  <c r="O1790"/>
  <c r="W1790"/>
  <c r="K4766"/>
  <c r="N4765"/>
  <c r="J4791"/>
  <c r="M4790"/>
  <c r="O4764"/>
  <c r="W4764"/>
  <c r="M1680" l="1"/>
  <c r="J1681"/>
  <c r="M4698" i="7"/>
  <c r="K1749"/>
  <c r="N1748"/>
  <c r="O1748" s="1"/>
  <c r="N4695"/>
  <c r="J1748"/>
  <c r="M1747"/>
  <c r="O1747"/>
  <c r="W1747"/>
  <c r="K1793" i="4"/>
  <c r="N1792"/>
  <c r="J1792"/>
  <c r="M1791"/>
  <c r="O1791"/>
  <c r="W1791"/>
  <c r="K4767"/>
  <c r="N4766"/>
  <c r="J4792"/>
  <c r="M4791"/>
  <c r="O4765"/>
  <c r="W4765"/>
  <c r="J1682" l="1"/>
  <c r="M1681"/>
  <c r="M4699" i="7"/>
  <c r="J1749"/>
  <c r="M1748"/>
  <c r="K1750"/>
  <c r="N1749"/>
  <c r="N4696"/>
  <c r="O4696" s="1"/>
  <c r="O4695"/>
  <c r="W4695"/>
  <c r="J1793" i="4"/>
  <c r="M1792"/>
  <c r="K1794"/>
  <c r="N1793"/>
  <c r="O1792"/>
  <c r="W1792"/>
  <c r="K4768"/>
  <c r="N4767"/>
  <c r="J4793"/>
  <c r="M4792"/>
  <c r="O4766"/>
  <c r="W4766"/>
  <c r="M1682" l="1"/>
  <c r="J1683"/>
  <c r="M4700" i="7"/>
  <c r="N4697"/>
  <c r="O4697" s="1"/>
  <c r="J1750"/>
  <c r="M1749"/>
  <c r="K1751"/>
  <c r="N1750"/>
  <c r="O1750" s="1"/>
  <c r="O1749"/>
  <c r="W1749"/>
  <c r="K1795" i="4"/>
  <c r="N1794"/>
  <c r="J1794"/>
  <c r="M1793"/>
  <c r="O1793"/>
  <c r="W1793"/>
  <c r="K4769"/>
  <c r="N4768"/>
  <c r="J4794"/>
  <c r="M4793"/>
  <c r="O4767"/>
  <c r="W4767"/>
  <c r="M1683" l="1"/>
  <c r="J1684"/>
  <c r="M4701" i="7"/>
  <c r="J1751"/>
  <c r="M1750"/>
  <c r="N4698"/>
  <c r="K1752"/>
  <c r="N1751"/>
  <c r="K1796" i="4"/>
  <c r="N1795"/>
  <c r="J1795"/>
  <c r="M1794"/>
  <c r="O1794"/>
  <c r="W1794"/>
  <c r="K4770"/>
  <c r="N4769"/>
  <c r="J4795"/>
  <c r="M4794"/>
  <c r="O4768"/>
  <c r="W4768"/>
  <c r="J1685" l="1"/>
  <c r="M1684"/>
  <c r="M4702" i="7"/>
  <c r="J1752"/>
  <c r="M1751"/>
  <c r="K1753"/>
  <c r="N1752"/>
  <c r="O1752" s="1"/>
  <c r="N4699"/>
  <c r="O4699" s="1"/>
  <c r="O1751"/>
  <c r="W1751"/>
  <c r="W4698"/>
  <c r="O4698"/>
  <c r="K1797" i="4"/>
  <c r="N1796"/>
  <c r="J1796"/>
  <c r="M1795"/>
  <c r="O1795"/>
  <c r="W1795"/>
  <c r="J4796"/>
  <c r="M4795"/>
  <c r="K4771"/>
  <c r="N4770"/>
  <c r="O4769"/>
  <c r="W4769"/>
  <c r="M1685" l="1"/>
  <c r="J1686"/>
  <c r="M4703" i="7"/>
  <c r="K1754"/>
  <c r="N1753"/>
  <c r="J1753"/>
  <c r="M1752"/>
  <c r="N4700"/>
  <c r="O4700" s="1"/>
  <c r="K1798" i="4"/>
  <c r="N1797"/>
  <c r="J1797"/>
  <c r="M1796"/>
  <c r="O1796"/>
  <c r="W1796"/>
  <c r="K4772"/>
  <c r="N4771"/>
  <c r="J4797"/>
  <c r="M4796"/>
  <c r="O4770"/>
  <c r="W4770"/>
  <c r="M1686" l="1"/>
  <c r="J1687"/>
  <c r="M4704" i="7"/>
  <c r="N4701"/>
  <c r="J1754"/>
  <c r="M1753"/>
  <c r="K1755"/>
  <c r="N1754"/>
  <c r="O1754" s="1"/>
  <c r="O1753"/>
  <c r="W1753"/>
  <c r="K1799" i="4"/>
  <c r="N1798"/>
  <c r="J1798"/>
  <c r="M1797"/>
  <c r="O1797"/>
  <c r="W1797"/>
  <c r="J4798"/>
  <c r="M4797"/>
  <c r="K4773"/>
  <c r="N4772"/>
  <c r="O4771"/>
  <c r="M1687" l="1"/>
  <c r="J1688"/>
  <c r="M4705" i="7"/>
  <c r="K1756"/>
  <c r="N1755"/>
  <c r="N4702"/>
  <c r="O4702" s="1"/>
  <c r="J1755"/>
  <c r="M1754"/>
  <c r="W4701"/>
  <c r="O4701"/>
  <c r="K1800" i="4"/>
  <c r="N1799"/>
  <c r="J1799"/>
  <c r="M1798"/>
  <c r="O1798"/>
  <c r="W1798"/>
  <c r="J4799"/>
  <c r="M4798"/>
  <c r="K4774"/>
  <c r="N4773"/>
  <c r="O4772"/>
  <c r="W4772"/>
  <c r="M1688" l="1"/>
  <c r="J1689"/>
  <c r="M4706" i="7"/>
  <c r="N4703"/>
  <c r="O4703" s="1"/>
  <c r="K1757"/>
  <c r="N1756"/>
  <c r="O1756" s="1"/>
  <c r="J1756"/>
  <c r="M1755"/>
  <c r="O1755"/>
  <c r="W1755"/>
  <c r="K1801" i="4"/>
  <c r="N1800"/>
  <c r="J1800"/>
  <c r="M1799"/>
  <c r="O1799"/>
  <c r="W1799"/>
  <c r="J4800"/>
  <c r="M4799"/>
  <c r="K4775"/>
  <c r="N4774"/>
  <c r="O4773"/>
  <c r="W4773"/>
  <c r="M1689" l="1"/>
  <c r="J1690"/>
  <c r="M4707" i="7"/>
  <c r="J1757"/>
  <c r="M1756"/>
  <c r="N4704"/>
  <c r="K1758"/>
  <c r="N1757"/>
  <c r="K1802" i="4"/>
  <c r="N1801"/>
  <c r="J1801"/>
  <c r="M1800"/>
  <c r="O1800"/>
  <c r="W1800"/>
  <c r="J4801"/>
  <c r="M4800"/>
  <c r="K4776"/>
  <c r="N4775"/>
  <c r="O4774"/>
  <c r="W4774"/>
  <c r="M1690" l="1"/>
  <c r="J1691"/>
  <c r="M4708" i="7"/>
  <c r="N4705"/>
  <c r="O4705" s="1"/>
  <c r="J1758"/>
  <c r="M1757"/>
  <c r="K1759"/>
  <c r="N1758"/>
  <c r="O1758" s="1"/>
  <c r="W1757"/>
  <c r="O1757"/>
  <c r="O4704"/>
  <c r="W4704"/>
  <c r="K1803" i="4"/>
  <c r="N1802"/>
  <c r="J1802"/>
  <c r="M1801"/>
  <c r="O1801"/>
  <c r="W1801"/>
  <c r="J4802"/>
  <c r="M4801"/>
  <c r="K4777"/>
  <c r="N4776"/>
  <c r="O4775"/>
  <c r="W4775"/>
  <c r="M1691" l="1"/>
  <c r="J1692"/>
  <c r="M4709" i="7"/>
  <c r="K1760"/>
  <c r="N1759"/>
  <c r="J1759"/>
  <c r="M1758"/>
  <c r="N4706"/>
  <c r="O4706" s="1"/>
  <c r="K1804" i="4"/>
  <c r="N1803"/>
  <c r="J1803"/>
  <c r="M1802"/>
  <c r="O1802"/>
  <c r="W1802"/>
  <c r="J4803"/>
  <c r="M4802"/>
  <c r="K4778"/>
  <c r="N4777"/>
  <c r="O4776"/>
  <c r="W4776"/>
  <c r="M1692" l="1"/>
  <c r="J1693"/>
  <c r="M4710" i="7"/>
  <c r="N4707"/>
  <c r="J1760"/>
  <c r="M1759"/>
  <c r="K1761"/>
  <c r="N1760"/>
  <c r="O1760" s="1"/>
  <c r="O1759"/>
  <c r="W1759"/>
  <c r="K1805" i="4"/>
  <c r="N1804"/>
  <c r="J1804"/>
  <c r="M1803"/>
  <c r="O1803"/>
  <c r="W1803"/>
  <c r="J4804"/>
  <c r="M4803"/>
  <c r="K4779"/>
  <c r="N4778"/>
  <c r="O4777"/>
  <c r="W4777"/>
  <c r="M1693" l="1"/>
  <c r="J1694"/>
  <c r="M4711" i="7"/>
  <c r="K1762"/>
  <c r="N1761"/>
  <c r="N4708"/>
  <c r="O4708" s="1"/>
  <c r="J1761"/>
  <c r="M1760"/>
  <c r="O4707"/>
  <c r="W4707"/>
  <c r="K1806" i="4"/>
  <c r="N1805"/>
  <c r="J1805"/>
  <c r="M1804"/>
  <c r="O1804"/>
  <c r="W1804"/>
  <c r="J4805"/>
  <c r="M4804"/>
  <c r="K4780"/>
  <c r="N4779"/>
  <c r="O4778"/>
  <c r="W4778"/>
  <c r="M1694" l="1"/>
  <c r="J1695"/>
  <c r="M4712" i="7"/>
  <c r="N4709"/>
  <c r="O4709" s="1"/>
  <c r="K1763"/>
  <c r="N1762"/>
  <c r="O1762" s="1"/>
  <c r="J1762"/>
  <c r="M1761"/>
  <c r="W1761"/>
  <c r="O1761"/>
  <c r="K1807" i="4"/>
  <c r="N1806"/>
  <c r="J1806"/>
  <c r="M1805"/>
  <c r="O1805"/>
  <c r="W1805"/>
  <c r="J4806"/>
  <c r="M4805"/>
  <c r="K4781"/>
  <c r="N4780"/>
  <c r="O4779"/>
  <c r="W4779"/>
  <c r="M1695" l="1"/>
  <c r="J1696"/>
  <c r="M4713" i="7"/>
  <c r="J1763"/>
  <c r="M1762"/>
  <c r="N4710"/>
  <c r="K1764"/>
  <c r="N1763"/>
  <c r="K1808" i="4"/>
  <c r="N1807"/>
  <c r="J1807"/>
  <c r="M1806"/>
  <c r="O1806"/>
  <c r="W1806"/>
  <c r="J4807"/>
  <c r="M4806"/>
  <c r="K4782"/>
  <c r="N4781"/>
  <c r="O4780"/>
  <c r="W4780"/>
  <c r="M1696" l="1"/>
  <c r="J1697"/>
  <c r="M4714" i="7"/>
  <c r="N4711"/>
  <c r="O4711" s="1"/>
  <c r="J1764"/>
  <c r="M1763"/>
  <c r="K1765"/>
  <c r="N1764"/>
  <c r="O1764" s="1"/>
  <c r="W1763"/>
  <c r="O1763"/>
  <c r="W4710"/>
  <c r="O4710"/>
  <c r="J1808" i="4"/>
  <c r="M1807"/>
  <c r="K1809"/>
  <c r="N1808"/>
  <c r="O1807"/>
  <c r="W1807"/>
  <c r="J4808"/>
  <c r="M4807"/>
  <c r="K4783"/>
  <c r="N4782"/>
  <c r="O4781"/>
  <c r="W4781"/>
  <c r="M1697" l="1"/>
  <c r="J1698"/>
  <c r="M4715" i="7"/>
  <c r="J1765"/>
  <c r="M1764"/>
  <c r="N4712"/>
  <c r="O4712" s="1"/>
  <c r="K1766"/>
  <c r="N1765"/>
  <c r="K1810" i="4"/>
  <c r="N1809"/>
  <c r="J1809"/>
  <c r="M1808"/>
  <c r="O1808"/>
  <c r="W1808"/>
  <c r="K4784"/>
  <c r="N4783"/>
  <c r="J4809"/>
  <c r="M4808"/>
  <c r="O4782"/>
  <c r="W4782"/>
  <c r="M1698" l="1"/>
  <c r="J1699"/>
  <c r="M4716" i="7"/>
  <c r="N4713"/>
  <c r="J1766"/>
  <c r="M1765"/>
  <c r="K1767"/>
  <c r="N1766"/>
  <c r="O1766" s="1"/>
  <c r="O1765"/>
  <c r="W1765"/>
  <c r="J1810" i="4"/>
  <c r="M1809"/>
  <c r="K1811"/>
  <c r="N1810"/>
  <c r="O1809"/>
  <c r="W1809"/>
  <c r="K4785"/>
  <c r="N4784"/>
  <c r="J4810"/>
  <c r="M4809"/>
  <c r="O4783"/>
  <c r="W4783"/>
  <c r="M1699" l="1"/>
  <c r="J1700"/>
  <c r="M4717" i="7"/>
  <c r="K1768"/>
  <c r="N1767"/>
  <c r="N4714"/>
  <c r="O4714" s="1"/>
  <c r="J1767"/>
  <c r="M1766"/>
  <c r="O4713"/>
  <c r="W4713"/>
  <c r="K1812" i="4"/>
  <c r="N1811"/>
  <c r="J1811"/>
  <c r="M1810"/>
  <c r="O1810"/>
  <c r="W1810"/>
  <c r="K4786"/>
  <c r="N4785"/>
  <c r="J4811"/>
  <c r="M4810"/>
  <c r="O4784"/>
  <c r="W4784"/>
  <c r="M1700" l="1"/>
  <c r="J1701"/>
  <c r="M1701" s="1"/>
  <c r="M4718" i="7"/>
  <c r="J1768"/>
  <c r="M1767"/>
  <c r="K1769"/>
  <c r="N1768"/>
  <c r="O1768" s="1"/>
  <c r="N4715"/>
  <c r="O4715" s="1"/>
  <c r="O1767"/>
  <c r="W1767"/>
  <c r="J1812" i="4"/>
  <c r="M1811"/>
  <c r="K1813"/>
  <c r="N1812"/>
  <c r="O1811"/>
  <c r="W1811"/>
  <c r="K4787"/>
  <c r="N4786"/>
  <c r="J4812"/>
  <c r="M4811"/>
  <c r="O4785"/>
  <c r="W4785"/>
  <c r="M4719" i="7" l="1"/>
  <c r="K1770"/>
  <c r="N1769"/>
  <c r="J1769"/>
  <c r="M1768"/>
  <c r="N4716"/>
  <c r="K1814" i="4"/>
  <c r="N1813"/>
  <c r="J1813"/>
  <c r="M1812"/>
  <c r="O1812"/>
  <c r="W1812"/>
  <c r="K4788"/>
  <c r="N4787"/>
  <c r="J4813"/>
  <c r="M4812"/>
  <c r="O4786"/>
  <c r="W4786"/>
  <c r="M4720" i="7" l="1"/>
  <c r="N4717"/>
  <c r="O4717" s="1"/>
  <c r="K1771"/>
  <c r="N1770"/>
  <c r="O1770" s="1"/>
  <c r="J1770"/>
  <c r="M1769"/>
  <c r="O4716"/>
  <c r="W4716"/>
  <c r="W1769"/>
  <c r="O1769"/>
  <c r="J1814" i="4"/>
  <c r="M1813"/>
  <c r="K1815"/>
  <c r="N1814"/>
  <c r="O1813"/>
  <c r="W1813"/>
  <c r="K4789"/>
  <c r="N4788"/>
  <c r="J4814"/>
  <c r="M4813"/>
  <c r="O4787"/>
  <c r="W4787"/>
  <c r="M4721" i="7" l="1"/>
  <c r="J1771"/>
  <c r="M1770"/>
  <c r="N4718"/>
  <c r="O4718" s="1"/>
  <c r="K1772"/>
  <c r="N1771"/>
  <c r="K1816" i="4"/>
  <c r="N1815"/>
  <c r="J1815"/>
  <c r="M1814"/>
  <c r="O1814"/>
  <c r="W1814"/>
  <c r="K4790"/>
  <c r="N4789"/>
  <c r="J4815"/>
  <c r="M4814"/>
  <c r="O4788"/>
  <c r="W4788"/>
  <c r="M4722" i="7" l="1"/>
  <c r="K1773"/>
  <c r="N1772"/>
  <c r="O1772" s="1"/>
  <c r="J1772"/>
  <c r="M1771"/>
  <c r="N4719"/>
  <c r="W1771"/>
  <c r="O1771"/>
  <c r="K1817" i="4"/>
  <c r="N1816"/>
  <c r="J1816"/>
  <c r="M1815"/>
  <c r="O1815"/>
  <c r="W1815"/>
  <c r="J4816"/>
  <c r="M4815"/>
  <c r="K4791"/>
  <c r="N4790"/>
  <c r="O4789"/>
  <c r="W4789"/>
  <c r="M4723" i="7" l="1"/>
  <c r="N4720"/>
  <c r="O4720" s="1"/>
  <c r="K1774"/>
  <c r="N1773"/>
  <c r="J1773"/>
  <c r="M1772"/>
  <c r="W4719"/>
  <c r="O4719"/>
  <c r="K1818" i="4"/>
  <c r="N1817"/>
  <c r="J1817"/>
  <c r="M1816"/>
  <c r="O1816"/>
  <c r="W1816"/>
  <c r="J4817"/>
  <c r="M4816"/>
  <c r="K4792"/>
  <c r="N4791"/>
  <c r="O4790"/>
  <c r="M4724" i="7" l="1"/>
  <c r="J1774"/>
  <c r="M1773"/>
  <c r="N4721"/>
  <c r="O4721" s="1"/>
  <c r="K1775"/>
  <c r="N1774"/>
  <c r="O1774" s="1"/>
  <c r="W1773"/>
  <c r="O1773"/>
  <c r="K1819" i="4"/>
  <c r="N1818"/>
  <c r="J1818"/>
  <c r="M1817"/>
  <c r="O1817"/>
  <c r="W1817"/>
  <c r="J4818"/>
  <c r="M4817"/>
  <c r="K4793"/>
  <c r="N4792"/>
  <c r="O4791"/>
  <c r="W4791"/>
  <c r="M4725" i="7" l="1"/>
  <c r="K1776"/>
  <c r="N1775"/>
  <c r="J1775"/>
  <c r="M1774"/>
  <c r="N4722"/>
  <c r="K1820" i="4"/>
  <c r="N1819"/>
  <c r="J1819"/>
  <c r="M1818"/>
  <c r="O1818"/>
  <c r="W1818"/>
  <c r="J4819"/>
  <c r="M4818"/>
  <c r="K4794"/>
  <c r="N4793"/>
  <c r="O4792"/>
  <c r="W4792"/>
  <c r="M4726" i="7" l="1"/>
  <c r="N4723"/>
  <c r="O4723" s="1"/>
  <c r="K1777"/>
  <c r="N1776"/>
  <c r="O1776" s="1"/>
  <c r="J1776"/>
  <c r="M1775"/>
  <c r="O4722"/>
  <c r="W4722"/>
  <c r="O1775"/>
  <c r="W1775"/>
  <c r="K1821" i="4"/>
  <c r="N1820"/>
  <c r="J1820"/>
  <c r="M1819"/>
  <c r="O1819"/>
  <c r="W1819"/>
  <c r="J4820"/>
  <c r="M4819"/>
  <c r="K4795"/>
  <c r="N4794"/>
  <c r="O4793"/>
  <c r="W4793"/>
  <c r="K1778" i="7" l="1"/>
  <c r="N1777"/>
  <c r="N4724"/>
  <c r="O4724" s="1"/>
  <c r="J1777"/>
  <c r="M1776"/>
  <c r="K1822" i="4"/>
  <c r="N1821"/>
  <c r="J1821"/>
  <c r="M1820"/>
  <c r="O1820"/>
  <c r="W1820"/>
  <c r="J4821"/>
  <c r="M4820"/>
  <c r="K4796"/>
  <c r="N4795"/>
  <c r="O4794"/>
  <c r="J1778" i="7" l="1"/>
  <c r="M1777"/>
  <c r="K1779"/>
  <c r="N1778"/>
  <c r="O1778" s="1"/>
  <c r="N4725"/>
  <c r="O1777"/>
  <c r="W1777"/>
  <c r="K1823" i="4"/>
  <c r="N1822"/>
  <c r="J1822"/>
  <c r="M1821"/>
  <c r="O1821"/>
  <c r="W1821"/>
  <c r="J4822"/>
  <c r="M4821"/>
  <c r="K4797"/>
  <c r="N4796"/>
  <c r="O4795"/>
  <c r="W4795"/>
  <c r="N4726" i="7" l="1"/>
  <c r="O4726" s="1"/>
  <c r="J1779"/>
  <c r="M1778"/>
  <c r="K1780"/>
  <c r="N1779"/>
  <c r="W4725"/>
  <c r="O4725"/>
  <c r="K1824" i="4"/>
  <c r="N1823"/>
  <c r="J1823"/>
  <c r="M1822"/>
  <c r="O1822"/>
  <c r="W1822"/>
  <c r="J4823"/>
  <c r="M4822"/>
  <c r="K4798"/>
  <c r="N4797"/>
  <c r="O4796"/>
  <c r="W4796"/>
  <c r="K1781" i="7" l="1"/>
  <c r="N1780"/>
  <c r="O1780" s="1"/>
  <c r="N4727"/>
  <c r="O4727" s="1"/>
  <c r="J1780"/>
  <c r="M1779"/>
  <c r="W1779"/>
  <c r="O1779"/>
  <c r="K1825" i="4"/>
  <c r="N1824"/>
  <c r="J1824"/>
  <c r="M1823"/>
  <c r="O1823"/>
  <c r="W1823"/>
  <c r="J4824"/>
  <c r="M4823"/>
  <c r="K4799"/>
  <c r="N4798"/>
  <c r="O4797"/>
  <c r="W4797"/>
  <c r="J1781" i="7" l="1"/>
  <c r="M1780"/>
  <c r="K1782"/>
  <c r="N1781"/>
  <c r="N4728"/>
  <c r="K1826" i="4"/>
  <c r="N1825"/>
  <c r="J1825"/>
  <c r="M1824"/>
  <c r="O1824"/>
  <c r="W1824"/>
  <c r="J4825"/>
  <c r="M4824"/>
  <c r="K4800"/>
  <c r="N4799"/>
  <c r="O4798"/>
  <c r="W4798"/>
  <c r="N4729" i="7" l="1"/>
  <c r="O4729" s="1"/>
  <c r="J1782"/>
  <c r="M1781"/>
  <c r="K1783"/>
  <c r="N1782"/>
  <c r="O1782" s="1"/>
  <c r="W4728"/>
  <c r="O4728"/>
  <c r="W1781"/>
  <c r="O1781"/>
  <c r="K1827" i="4"/>
  <c r="N1826"/>
  <c r="J1826"/>
  <c r="M1825"/>
  <c r="O1825"/>
  <c r="W1825"/>
  <c r="J4826"/>
  <c r="M4825"/>
  <c r="K4801"/>
  <c r="N4800"/>
  <c r="O4799"/>
  <c r="W4799"/>
  <c r="K1784" i="7" l="1"/>
  <c r="N1783"/>
  <c r="N4730"/>
  <c r="O4730" s="1"/>
  <c r="J1783"/>
  <c r="M1782"/>
  <c r="K1828" i="4"/>
  <c r="N1827"/>
  <c r="J1827"/>
  <c r="M1826"/>
  <c r="O1826"/>
  <c r="W1826"/>
  <c r="J4827"/>
  <c r="M4826"/>
  <c r="K4802"/>
  <c r="N4801"/>
  <c r="O4800"/>
  <c r="W4800"/>
  <c r="J1784" i="7" l="1"/>
  <c r="M1783"/>
  <c r="K1785"/>
  <c r="N1784"/>
  <c r="O1784" s="1"/>
  <c r="N4731"/>
  <c r="W1783"/>
  <c r="O1783"/>
  <c r="K1829" i="4"/>
  <c r="N1828"/>
  <c r="J1828"/>
  <c r="M1827"/>
  <c r="O1827"/>
  <c r="W1827"/>
  <c r="K4803"/>
  <c r="N4802"/>
  <c r="J4828"/>
  <c r="M4828" s="1"/>
  <c r="M4827"/>
  <c r="O4801"/>
  <c r="O4731" i="7" l="1"/>
  <c r="W4731"/>
  <c r="K1786"/>
  <c r="N1785"/>
  <c r="J1785"/>
  <c r="M1784"/>
  <c r="N4732"/>
  <c r="O4732" s="1"/>
  <c r="J1829" i="4"/>
  <c r="M1828"/>
  <c r="K1830"/>
  <c r="N1829"/>
  <c r="O1828"/>
  <c r="W1828"/>
  <c r="K4804"/>
  <c r="N4803"/>
  <c r="O4802"/>
  <c r="W4802"/>
  <c r="N4733" i="7" l="1"/>
  <c r="O4733" s="1"/>
  <c r="K1787"/>
  <c r="N1786"/>
  <c r="O1786" s="1"/>
  <c r="J1786"/>
  <c r="M1785"/>
  <c r="W1785"/>
  <c r="O1785"/>
  <c r="K1831" i="4"/>
  <c r="N1830"/>
  <c r="J1830"/>
  <c r="M1829"/>
  <c r="O1829"/>
  <c r="W1829"/>
  <c r="K4805"/>
  <c r="N4804"/>
  <c r="O4803"/>
  <c r="W4803"/>
  <c r="J1787" i="7" l="1"/>
  <c r="M1786"/>
  <c r="N4734"/>
  <c r="K1788"/>
  <c r="N1787"/>
  <c r="J1831" i="4"/>
  <c r="M1830"/>
  <c r="K1832"/>
  <c r="N1831"/>
  <c r="O1830"/>
  <c r="W1830"/>
  <c r="K4806"/>
  <c r="N4805"/>
  <c r="O4804"/>
  <c r="W4804"/>
  <c r="K1789" i="7" l="1"/>
  <c r="N1788"/>
  <c r="O1788" s="1"/>
  <c r="J1788"/>
  <c r="M1787"/>
  <c r="N4735"/>
  <c r="O4735" s="1"/>
  <c r="O1787"/>
  <c r="W1787"/>
  <c r="W4734"/>
  <c r="O4734"/>
  <c r="K1833" i="4"/>
  <c r="N1832"/>
  <c r="J1832"/>
  <c r="M1831"/>
  <c r="O1831"/>
  <c r="W1831"/>
  <c r="K4807"/>
  <c r="N4806"/>
  <c r="O4805"/>
  <c r="N4736" i="7" l="1"/>
  <c r="O4736" s="1"/>
  <c r="K1790"/>
  <c r="N1789"/>
  <c r="J1789"/>
  <c r="M1788"/>
  <c r="J1833" i="4"/>
  <c r="M1832"/>
  <c r="K1834"/>
  <c r="N1833"/>
  <c r="O1832"/>
  <c r="W1832"/>
  <c r="O4806"/>
  <c r="K4808"/>
  <c r="N4807"/>
  <c r="J1790" i="7" l="1"/>
  <c r="M1789"/>
  <c r="N4737"/>
  <c r="K1791"/>
  <c r="N1790"/>
  <c r="O1790" s="1"/>
  <c r="O1789"/>
  <c r="W1789"/>
  <c r="K1835" i="4"/>
  <c r="N1834"/>
  <c r="J1834"/>
  <c r="M1833"/>
  <c r="O1833"/>
  <c r="W1833"/>
  <c r="O4807"/>
  <c r="K4809"/>
  <c r="N4808"/>
  <c r="K1792" i="7" l="1"/>
  <c r="N1791"/>
  <c r="J1791"/>
  <c r="M1790"/>
  <c r="N4738"/>
  <c r="O4738" s="1"/>
  <c r="O4737"/>
  <c r="W4737"/>
  <c r="J1835" i="4"/>
  <c r="M1834"/>
  <c r="K1836"/>
  <c r="N1835"/>
  <c r="O1834"/>
  <c r="W1834"/>
  <c r="O4808"/>
  <c r="K4810"/>
  <c r="N4809"/>
  <c r="N4739" i="7" l="1"/>
  <c r="O4739" s="1"/>
  <c r="K1793"/>
  <c r="N1792"/>
  <c r="O1792" s="1"/>
  <c r="J1792"/>
  <c r="M1791"/>
  <c r="O1791"/>
  <c r="W1791"/>
  <c r="K1837" i="4"/>
  <c r="N1836"/>
  <c r="J1836"/>
  <c r="M1835"/>
  <c r="O1835"/>
  <c r="W1835"/>
  <c r="K4811"/>
  <c r="N4810"/>
  <c r="O4809"/>
  <c r="J1793" i="7" l="1"/>
  <c r="M1792"/>
  <c r="N4740"/>
  <c r="K1794"/>
  <c r="N1793"/>
  <c r="K1838" i="4"/>
  <c r="N1837"/>
  <c r="J1837"/>
  <c r="M1836"/>
  <c r="O1836"/>
  <c r="W1836"/>
  <c r="K4812"/>
  <c r="N4811"/>
  <c r="O4810"/>
  <c r="K1795" i="7" l="1"/>
  <c r="N1794"/>
  <c r="O1794" s="1"/>
  <c r="J1794"/>
  <c r="M1793"/>
  <c r="N4741"/>
  <c r="O4741" s="1"/>
  <c r="O1793"/>
  <c r="W1793"/>
  <c r="O4740"/>
  <c r="W4740"/>
  <c r="K1839" i="4"/>
  <c r="N1838"/>
  <c r="J1838"/>
  <c r="M1837"/>
  <c r="O1837"/>
  <c r="W1837"/>
  <c r="K4813"/>
  <c r="N4812"/>
  <c r="O4811"/>
  <c r="W4811"/>
  <c r="J1795" i="7" l="1"/>
  <c r="M1794"/>
  <c r="K1796"/>
  <c r="N1795"/>
  <c r="N4742"/>
  <c r="O4742" s="1"/>
  <c r="K1840" i="4"/>
  <c r="N1839"/>
  <c r="J1839"/>
  <c r="M1838"/>
  <c r="O1838"/>
  <c r="W1838"/>
  <c r="K4814"/>
  <c r="N4813"/>
  <c r="O4812"/>
  <c r="N4743" i="7" l="1"/>
  <c r="K1797"/>
  <c r="N1796"/>
  <c r="O1796" s="1"/>
  <c r="J1796"/>
  <c r="M1795"/>
  <c r="O1795"/>
  <c r="W1795"/>
  <c r="K1841" i="4"/>
  <c r="N1840"/>
  <c r="J1840"/>
  <c r="M1839"/>
  <c r="O1839"/>
  <c r="W1839"/>
  <c r="K4815"/>
  <c r="N4814"/>
  <c r="O4813"/>
  <c r="W4813"/>
  <c r="J1797" i="7" l="1"/>
  <c r="M1796"/>
  <c r="N4744"/>
  <c r="O4744" s="1"/>
  <c r="K1798"/>
  <c r="N1797"/>
  <c r="W4743"/>
  <c r="O4743"/>
  <c r="K1842" i="4"/>
  <c r="N1841"/>
  <c r="J1841"/>
  <c r="M1840"/>
  <c r="O1840"/>
  <c r="W1840"/>
  <c r="K4816"/>
  <c r="N4815"/>
  <c r="O4814"/>
  <c r="W4814"/>
  <c r="N4745" i="7" l="1"/>
  <c r="O4745" s="1"/>
  <c r="J1798"/>
  <c r="M1797"/>
  <c r="K1799"/>
  <c r="N1798"/>
  <c r="O1798" s="1"/>
  <c r="O1797"/>
  <c r="W1797"/>
  <c r="K1843" i="4"/>
  <c r="N1842"/>
  <c r="J1842"/>
  <c r="M1841"/>
  <c r="O1841"/>
  <c r="W1841"/>
  <c r="K4817"/>
  <c r="N4816"/>
  <c r="O4815"/>
  <c r="W4815"/>
  <c r="K1800" i="7" l="1"/>
  <c r="N1799"/>
  <c r="J1799"/>
  <c r="M1798"/>
  <c r="N4746"/>
  <c r="K1844" i="4"/>
  <c r="N1843"/>
  <c r="J1843"/>
  <c r="M1842"/>
  <c r="O1842"/>
  <c r="W1842"/>
  <c r="K4818"/>
  <c r="N4817"/>
  <c r="O4816"/>
  <c r="N4747" i="7" l="1"/>
  <c r="O4747" s="1"/>
  <c r="J1800"/>
  <c r="M1799"/>
  <c r="K1801"/>
  <c r="N1800"/>
  <c r="O1800" s="1"/>
  <c r="O4746"/>
  <c r="W4746"/>
  <c r="O1799"/>
  <c r="W1799"/>
  <c r="K1845" i="4"/>
  <c r="N1844"/>
  <c r="J1844"/>
  <c r="M1843"/>
  <c r="O1843"/>
  <c r="W1843"/>
  <c r="K4819"/>
  <c r="N4818"/>
  <c r="O4817"/>
  <c r="W4817"/>
  <c r="K1802" i="7" l="1"/>
  <c r="N1801"/>
  <c r="J1801"/>
  <c r="M1800"/>
  <c r="N4748"/>
  <c r="O4748" s="1"/>
  <c r="K1846" i="4"/>
  <c r="N1845"/>
  <c r="J1845"/>
  <c r="M1844"/>
  <c r="O1844"/>
  <c r="W1844"/>
  <c r="K4820"/>
  <c r="N4819"/>
  <c r="O4818"/>
  <c r="W4818"/>
  <c r="J1802" i="7" l="1"/>
  <c r="M1801"/>
  <c r="K1803"/>
  <c r="N1802"/>
  <c r="O1802" s="1"/>
  <c r="N4749"/>
  <c r="W1801"/>
  <c r="O1801"/>
  <c r="K1847" i="4"/>
  <c r="N1846"/>
  <c r="J1846"/>
  <c r="M1845"/>
  <c r="O1845"/>
  <c r="W1845"/>
  <c r="K4821"/>
  <c r="N4820"/>
  <c r="O4819"/>
  <c r="W4819"/>
  <c r="N4750" i="7" l="1"/>
  <c r="O4750" s="1"/>
  <c r="K1804"/>
  <c r="N1803"/>
  <c r="J1803"/>
  <c r="M1802"/>
  <c r="W4749"/>
  <c r="O4749"/>
  <c r="K1848" i="4"/>
  <c r="N1847"/>
  <c r="J1847"/>
  <c r="M1846"/>
  <c r="O1846"/>
  <c r="W1846"/>
  <c r="K4822"/>
  <c r="N4821"/>
  <c r="O4820"/>
  <c r="W4820"/>
  <c r="J1804" i="7" l="1"/>
  <c r="M1803"/>
  <c r="K1805"/>
  <c r="N1804"/>
  <c r="O1804" s="1"/>
  <c r="N4751"/>
  <c r="O4751" s="1"/>
  <c r="O1803"/>
  <c r="W1803"/>
  <c r="K1849" i="4"/>
  <c r="N1848"/>
  <c r="J1848"/>
  <c r="M1847"/>
  <c r="O1847"/>
  <c r="W1847"/>
  <c r="K4823"/>
  <c r="N4822"/>
  <c r="O4821"/>
  <c r="W4821"/>
  <c r="N4752" i="7" l="1"/>
  <c r="K1806"/>
  <c r="N1805"/>
  <c r="J1805"/>
  <c r="M1804"/>
  <c r="J1849" i="4"/>
  <c r="M1848"/>
  <c r="K1850"/>
  <c r="N1849"/>
  <c r="O1848"/>
  <c r="W1848"/>
  <c r="K4824"/>
  <c r="N4823"/>
  <c r="O4822"/>
  <c r="J1806" i="7" l="1"/>
  <c r="M1805"/>
  <c r="K1807"/>
  <c r="N1806"/>
  <c r="O1806" s="1"/>
  <c r="N4753"/>
  <c r="O4753" s="1"/>
  <c r="W1805"/>
  <c r="O1805"/>
  <c r="W4752"/>
  <c r="O4752"/>
  <c r="K1851" i="4"/>
  <c r="N1850"/>
  <c r="J1850"/>
  <c r="M1849"/>
  <c r="O1849"/>
  <c r="W1849"/>
  <c r="K4825"/>
  <c r="N4824"/>
  <c r="O4823"/>
  <c r="W4823"/>
  <c r="N4754" i="7" l="1"/>
  <c r="O4754" s="1"/>
  <c r="K1808"/>
  <c r="N1807"/>
  <c r="J1807"/>
  <c r="M1806"/>
  <c r="J1851" i="4"/>
  <c r="M1850"/>
  <c r="K1852"/>
  <c r="N1851"/>
  <c r="O1850"/>
  <c r="W1850"/>
  <c r="K4826"/>
  <c r="N4825"/>
  <c r="O4824"/>
  <c r="W4824"/>
  <c r="K1809" i="7" l="1"/>
  <c r="N1808"/>
  <c r="O1808" s="1"/>
  <c r="N4755"/>
  <c r="J1808"/>
  <c r="M1807"/>
  <c r="O1807"/>
  <c r="W1807"/>
  <c r="K1853" i="4"/>
  <c r="N1852"/>
  <c r="J1852"/>
  <c r="M1851"/>
  <c r="O1851"/>
  <c r="W1851"/>
  <c r="K4827"/>
  <c r="N4826"/>
  <c r="O4825"/>
  <c r="W4825"/>
  <c r="J1809" i="7" l="1"/>
  <c r="M1808"/>
  <c r="K1810"/>
  <c r="N1809"/>
  <c r="N4756"/>
  <c r="O4756" s="1"/>
  <c r="W4755"/>
  <c r="O4755"/>
  <c r="J1853" i="4"/>
  <c r="M1852"/>
  <c r="K1854"/>
  <c r="N1853"/>
  <c r="O1852"/>
  <c r="W1852"/>
  <c r="K4828"/>
  <c r="N4828" s="1"/>
  <c r="N4827"/>
  <c r="O4826"/>
  <c r="W4826"/>
  <c r="N4757" i="7" l="1"/>
  <c r="O4757" s="1"/>
  <c r="J1810"/>
  <c r="M1809"/>
  <c r="K1811"/>
  <c r="N1810"/>
  <c r="O1810" s="1"/>
  <c r="O1809"/>
  <c r="W1809"/>
  <c r="K1855" i="4"/>
  <c r="N1854"/>
  <c r="J1854"/>
  <c r="M1853"/>
  <c r="O1853"/>
  <c r="W1853"/>
  <c r="O4828"/>
  <c r="O4827"/>
  <c r="W4827"/>
  <c r="J1811" i="7" l="1"/>
  <c r="M1810"/>
  <c r="N4758"/>
  <c r="K1812"/>
  <c r="N1811"/>
  <c r="J1855" i="4"/>
  <c r="M1854"/>
  <c r="K1856"/>
  <c r="N1855"/>
  <c r="O1854"/>
  <c r="W1854"/>
  <c r="J1812" i="7" l="1"/>
  <c r="M1811"/>
  <c r="K1813"/>
  <c r="N1812"/>
  <c r="O1812" s="1"/>
  <c r="N4759"/>
  <c r="O4759" s="1"/>
  <c r="O1811"/>
  <c r="W1811"/>
  <c r="O4758"/>
  <c r="W4758"/>
  <c r="K1857" i="4"/>
  <c r="N1856"/>
  <c r="J1856"/>
  <c r="M1855"/>
  <c r="O1855"/>
  <c r="W1855"/>
  <c r="W237"/>
  <c r="W4724"/>
  <c r="W254"/>
  <c r="W9"/>
  <c r="W242"/>
  <c r="W1418"/>
  <c r="K1814" i="7" l="1"/>
  <c r="N1813"/>
  <c r="J1813"/>
  <c r="M1812"/>
  <c r="N4760"/>
  <c r="O4760" s="1"/>
  <c r="J1857" i="4"/>
  <c r="M1856"/>
  <c r="K1858"/>
  <c r="N1857"/>
  <c r="O1856"/>
  <c r="W1856"/>
  <c r="N4761" i="7" l="1"/>
  <c r="K1815"/>
  <c r="N1814"/>
  <c r="O1814" s="1"/>
  <c r="J1814"/>
  <c r="M1813"/>
  <c r="O1813"/>
  <c r="W1813"/>
  <c r="K1859" i="4"/>
  <c r="N1858"/>
  <c r="J1858"/>
  <c r="M1857"/>
  <c r="O1857"/>
  <c r="W1857"/>
  <c r="J1815" i="7" l="1"/>
  <c r="M1814"/>
  <c r="N4762"/>
  <c r="O4762" s="1"/>
  <c r="K1816"/>
  <c r="N1815"/>
  <c r="O4761"/>
  <c r="W4761"/>
  <c r="J1859" i="4"/>
  <c r="M1858"/>
  <c r="K1860"/>
  <c r="N1859"/>
  <c r="O1858"/>
  <c r="W1858"/>
  <c r="K1817" i="7" l="1"/>
  <c r="N1816"/>
  <c r="O1816" s="1"/>
  <c r="J1816"/>
  <c r="M1815"/>
  <c r="N4763"/>
  <c r="O4763" s="1"/>
  <c r="O1815"/>
  <c r="W1815"/>
  <c r="O1859" i="4"/>
  <c r="W1859"/>
  <c r="K1861"/>
  <c r="N1860"/>
  <c r="J1860"/>
  <c r="M1859"/>
  <c r="N4764" i="7" l="1"/>
  <c r="K1818"/>
  <c r="N1817"/>
  <c r="J1817"/>
  <c r="M1816"/>
  <c r="J1861" i="4"/>
  <c r="M1860"/>
  <c r="K1862"/>
  <c r="N1861"/>
  <c r="O1860"/>
  <c r="W1860"/>
  <c r="K1819" i="7" l="1"/>
  <c r="N1818"/>
  <c r="O1818" s="1"/>
  <c r="N4765"/>
  <c r="O4765" s="1"/>
  <c r="J1818"/>
  <c r="M1817"/>
  <c r="O1817"/>
  <c r="W1817"/>
  <c r="W4764"/>
  <c r="O4764"/>
  <c r="J1862" i="4"/>
  <c r="M1861"/>
  <c r="K1863"/>
  <c r="N1862"/>
  <c r="O1861"/>
  <c r="W1861"/>
  <c r="J1819" i="7" l="1"/>
  <c r="M1818"/>
  <c r="K1820"/>
  <c r="N1819"/>
  <c r="N4766"/>
  <c r="O4766" s="1"/>
  <c r="J1863" i="4"/>
  <c r="M1862"/>
  <c r="O1862"/>
  <c r="W1862"/>
  <c r="K1864"/>
  <c r="N1863"/>
  <c r="N4767" i="7" l="1"/>
  <c r="J1820"/>
  <c r="M1819"/>
  <c r="K1821"/>
  <c r="N1820"/>
  <c r="O1820" s="1"/>
  <c r="O1819"/>
  <c r="W1819"/>
  <c r="J1864" i="4"/>
  <c r="M1863"/>
  <c r="O1863"/>
  <c r="W1863"/>
  <c r="K1865"/>
  <c r="N1864"/>
  <c r="J1821" i="7" l="1"/>
  <c r="M1820"/>
  <c r="N4768"/>
  <c r="O4768" s="1"/>
  <c r="K1822"/>
  <c r="N1821"/>
  <c r="W4767"/>
  <c r="O4767"/>
  <c r="J1865" i="4"/>
  <c r="M1864"/>
  <c r="K1866"/>
  <c r="N1865"/>
  <c r="O1864"/>
  <c r="W1864"/>
  <c r="K1823" i="7" l="1"/>
  <c r="N1822"/>
  <c r="O1822" s="1"/>
  <c r="J1822"/>
  <c r="M1821"/>
  <c r="N4769"/>
  <c r="O4769" s="1"/>
  <c r="O1821"/>
  <c r="W1821"/>
  <c r="J1866" i="4"/>
  <c r="M1865"/>
  <c r="K1867"/>
  <c r="N1866"/>
  <c r="O1865"/>
  <c r="W1865"/>
  <c r="N4770" i="7" l="1"/>
  <c r="K1824"/>
  <c r="N1823"/>
  <c r="J1823"/>
  <c r="M1822"/>
  <c r="J1867" i="4"/>
  <c r="M1866"/>
  <c r="K1868"/>
  <c r="N1867"/>
  <c r="O1866"/>
  <c r="W1866"/>
  <c r="J1824" i="7" l="1"/>
  <c r="M1823"/>
  <c r="N4771"/>
  <c r="O4771" s="1"/>
  <c r="K1825"/>
  <c r="N1824"/>
  <c r="O1824" s="1"/>
  <c r="W1823"/>
  <c r="O1823"/>
  <c r="O4770"/>
  <c r="W4770"/>
  <c r="J1868" i="4"/>
  <c r="M1867"/>
  <c r="K1869"/>
  <c r="N1868"/>
  <c r="O1867"/>
  <c r="W1867"/>
  <c r="N4772" i="7" l="1"/>
  <c r="O4772" s="1"/>
  <c r="J1825"/>
  <c r="M1824"/>
  <c r="K1826"/>
  <c r="N1825"/>
  <c r="J1869" i="4"/>
  <c r="M1868"/>
  <c r="K1870"/>
  <c r="N1869"/>
  <c r="O1868"/>
  <c r="W1868"/>
  <c r="K1827" i="7" l="1"/>
  <c r="N1826"/>
  <c r="O1826" s="1"/>
  <c r="N4773"/>
  <c r="J1826"/>
  <c r="M1825"/>
  <c r="O1825"/>
  <c r="W1825"/>
  <c r="K1871" i="4"/>
  <c r="N1870"/>
  <c r="J1870"/>
  <c r="M1869"/>
  <c r="O1869"/>
  <c r="W1869"/>
  <c r="J1827" i="7" l="1"/>
  <c r="M1826"/>
  <c r="K1828"/>
  <c r="N1827"/>
  <c r="N4774"/>
  <c r="O4774" s="1"/>
  <c r="O4773"/>
  <c r="W4773"/>
  <c r="J1871" i="4"/>
  <c r="M1870"/>
  <c r="K1872"/>
  <c r="N1871"/>
  <c r="O1870"/>
  <c r="W1870"/>
  <c r="N4775" i="7" l="1"/>
  <c r="O4775" s="1"/>
  <c r="J1828"/>
  <c r="M1827"/>
  <c r="K1829"/>
  <c r="N1828"/>
  <c r="O1828" s="1"/>
  <c r="W1827"/>
  <c r="O1827"/>
  <c r="K1873" i="4"/>
  <c r="N1872"/>
  <c r="J1872"/>
  <c r="M1871"/>
  <c r="O1871"/>
  <c r="W1871"/>
  <c r="K1830" i="7" l="1"/>
  <c r="N1829"/>
  <c r="N4776"/>
  <c r="J1829"/>
  <c r="M1828"/>
  <c r="J1873" i="4"/>
  <c r="M1872"/>
  <c r="K1874"/>
  <c r="N1873"/>
  <c r="O1872"/>
  <c r="W1872"/>
  <c r="J1830" i="7" l="1"/>
  <c r="M1829"/>
  <c r="K1831"/>
  <c r="N1830"/>
  <c r="O1830" s="1"/>
  <c r="N4777"/>
  <c r="O4777" s="1"/>
  <c r="W4776"/>
  <c r="O4776"/>
  <c r="O1829"/>
  <c r="W1829"/>
  <c r="K1875" i="4"/>
  <c r="N1874"/>
  <c r="J1874"/>
  <c r="M1873"/>
  <c r="O1873"/>
  <c r="W1873"/>
  <c r="N4778" i="7" l="1"/>
  <c r="O4778" s="1"/>
  <c r="J1831"/>
  <c r="M1830"/>
  <c r="K1832"/>
  <c r="N1831"/>
  <c r="J1875" i="4"/>
  <c r="M1874"/>
  <c r="K1876"/>
  <c r="N1875"/>
  <c r="O1874"/>
  <c r="W1874"/>
  <c r="O1831" i="7" l="1"/>
  <c r="W1831"/>
  <c r="K1833"/>
  <c r="N1832"/>
  <c r="O1832" s="1"/>
  <c r="J1832"/>
  <c r="M1831"/>
  <c r="N4779"/>
  <c r="K1877" i="4"/>
  <c r="N1876"/>
  <c r="J1876"/>
  <c r="M1875"/>
  <c r="O1875"/>
  <c r="W1875"/>
  <c r="N4780" i="7" l="1"/>
  <c r="O4780" s="1"/>
  <c r="K1834"/>
  <c r="N1833"/>
  <c r="J1833"/>
  <c r="M1832"/>
  <c r="O4779"/>
  <c r="W4779"/>
  <c r="K1878" i="4"/>
  <c r="N1877"/>
  <c r="J1877"/>
  <c r="M1876"/>
  <c r="O1876"/>
  <c r="W1876"/>
  <c r="J1834" i="7" l="1"/>
  <c r="M1833"/>
  <c r="N4781"/>
  <c r="O4781" s="1"/>
  <c r="K1835"/>
  <c r="N1834"/>
  <c r="O1834" s="1"/>
  <c r="O1833"/>
  <c r="W1833"/>
  <c r="K1879" i="4"/>
  <c r="N1878"/>
  <c r="J1878"/>
  <c r="M1877"/>
  <c r="O1877"/>
  <c r="W1877"/>
  <c r="K1836" i="7" l="1"/>
  <c r="N1835"/>
  <c r="J1835"/>
  <c r="M1834"/>
  <c r="N4782"/>
  <c r="K1880" i="4"/>
  <c r="N1879"/>
  <c r="J1879"/>
  <c r="M1878"/>
  <c r="O1878"/>
  <c r="W1878"/>
  <c r="N4783" i="7" l="1"/>
  <c r="O4783" s="1"/>
  <c r="J1836"/>
  <c r="M1835"/>
  <c r="K1837"/>
  <c r="N1836"/>
  <c r="O1836" s="1"/>
  <c r="O4782"/>
  <c r="W4782"/>
  <c r="O1835"/>
  <c r="W1835"/>
  <c r="K1881" i="4"/>
  <c r="N1880"/>
  <c r="J1880"/>
  <c r="M1879"/>
  <c r="O1879"/>
  <c r="W1879"/>
  <c r="K1838" i="7" l="1"/>
  <c r="N1837"/>
  <c r="J1837"/>
  <c r="M1836"/>
  <c r="N4784"/>
  <c r="O4784" s="1"/>
  <c r="K1882" i="4"/>
  <c r="N1881"/>
  <c r="J1881"/>
  <c r="M1880"/>
  <c r="O1880"/>
  <c r="W1880"/>
  <c r="N4785" i="7" l="1"/>
  <c r="J1838"/>
  <c r="M1837"/>
  <c r="K1839"/>
  <c r="N1838"/>
  <c r="O1838" s="1"/>
  <c r="O1837"/>
  <c r="W1837"/>
  <c r="K1883" i="4"/>
  <c r="N1882"/>
  <c r="J1882"/>
  <c r="M1881"/>
  <c r="O1881"/>
  <c r="W1881"/>
  <c r="K1840" i="7" l="1"/>
  <c r="N1839"/>
  <c r="N4786"/>
  <c r="O4786" s="1"/>
  <c r="J1839"/>
  <c r="M1838"/>
  <c r="O4785"/>
  <c r="W4785"/>
  <c r="K1884" i="4"/>
  <c r="N1883"/>
  <c r="J1883"/>
  <c r="M1882"/>
  <c r="O1882"/>
  <c r="W1882"/>
  <c r="N4787" i="7" l="1"/>
  <c r="O4787" s="1"/>
  <c r="K1841"/>
  <c r="N1840"/>
  <c r="O1840" s="1"/>
  <c r="J1840"/>
  <c r="M1839"/>
  <c r="O1839"/>
  <c r="W1839"/>
  <c r="K1885" i="4"/>
  <c r="N1884"/>
  <c r="J1884"/>
  <c r="M1883"/>
  <c r="O1883"/>
  <c r="W1883"/>
  <c r="J1841" i="7" l="1"/>
  <c r="M1840"/>
  <c r="N4788"/>
  <c r="K1842"/>
  <c r="N1841"/>
  <c r="K1886" i="4"/>
  <c r="N1885"/>
  <c r="J1885"/>
  <c r="M1884"/>
  <c r="O1884"/>
  <c r="W1884"/>
  <c r="N4789" i="7" l="1"/>
  <c r="O4789" s="1"/>
  <c r="J1842"/>
  <c r="M1841"/>
  <c r="K1843"/>
  <c r="N1842"/>
  <c r="O1842" s="1"/>
  <c r="O1841"/>
  <c r="W1841"/>
  <c r="W4788"/>
  <c r="O4788"/>
  <c r="K1887" i="4"/>
  <c r="N1886"/>
  <c r="J1886"/>
  <c r="M1885"/>
  <c r="O1885"/>
  <c r="W1885"/>
  <c r="J1843" i="7" l="1"/>
  <c r="M1842"/>
  <c r="N4790"/>
  <c r="O4790" s="1"/>
  <c r="K1844"/>
  <c r="N1843"/>
  <c r="K1888" i="4"/>
  <c r="N1887"/>
  <c r="J1887"/>
  <c r="M1886"/>
  <c r="O1886"/>
  <c r="W1886"/>
  <c r="K1845" i="7" l="1"/>
  <c r="N1844"/>
  <c r="O1844" s="1"/>
  <c r="J1844"/>
  <c r="M1843"/>
  <c r="N4791"/>
  <c r="W1843"/>
  <c r="O1843"/>
  <c r="J1888" i="4"/>
  <c r="M1887"/>
  <c r="K1889"/>
  <c r="N1888"/>
  <c r="O1887"/>
  <c r="W1887"/>
  <c r="N4792" i="7" l="1"/>
  <c r="O4792" s="1"/>
  <c r="J1845"/>
  <c r="M1844"/>
  <c r="K1846"/>
  <c r="N1845"/>
  <c r="O4791"/>
  <c r="W4791"/>
  <c r="K1890" i="4"/>
  <c r="N1889"/>
  <c r="J1889"/>
  <c r="M1888"/>
  <c r="O1888"/>
  <c r="W1888"/>
  <c r="K1847" i="7" l="1"/>
  <c r="N1846"/>
  <c r="O1846" s="1"/>
  <c r="N4793"/>
  <c r="O4793" s="1"/>
  <c r="J1846"/>
  <c r="M1845"/>
  <c r="O1845"/>
  <c r="W1845"/>
  <c r="J1890" i="4"/>
  <c r="M1889"/>
  <c r="K1891"/>
  <c r="N1890"/>
  <c r="O1889"/>
  <c r="W1889"/>
  <c r="N4794" i="7" l="1"/>
  <c r="K1848"/>
  <c r="N1847"/>
  <c r="J1847"/>
  <c r="M1846"/>
  <c r="K1892" i="4"/>
  <c r="N1891"/>
  <c r="J1891"/>
  <c r="M1890"/>
  <c r="O1890"/>
  <c r="W1890"/>
  <c r="N4795" i="7" l="1"/>
  <c r="O4795" s="1"/>
  <c r="J1848"/>
  <c r="M1847"/>
  <c r="K1849"/>
  <c r="N1848"/>
  <c r="O1848" s="1"/>
  <c r="W1847"/>
  <c r="O1847"/>
  <c r="O4794"/>
  <c r="W4794"/>
  <c r="J1892" i="4"/>
  <c r="M1891"/>
  <c r="K1893"/>
  <c r="N1892"/>
  <c r="O1891"/>
  <c r="W1891"/>
  <c r="K1850" i="7" l="1"/>
  <c r="N1849"/>
  <c r="N4796"/>
  <c r="O4796" s="1"/>
  <c r="J1849"/>
  <c r="M1848"/>
  <c r="K1894" i="4"/>
  <c r="N1893"/>
  <c r="J1893"/>
  <c r="M1892"/>
  <c r="O1892"/>
  <c r="W1892"/>
  <c r="J1850" i="7" l="1"/>
  <c r="M1849"/>
  <c r="K1851"/>
  <c r="N1850"/>
  <c r="O1850" s="1"/>
  <c r="N4797"/>
  <c r="W1849"/>
  <c r="O1849"/>
  <c r="J1894" i="4"/>
  <c r="M1893"/>
  <c r="K1895"/>
  <c r="N1894"/>
  <c r="O1893"/>
  <c r="W1893"/>
  <c r="N4798" i="7" l="1"/>
  <c r="O4798" s="1"/>
  <c r="J1851"/>
  <c r="M1850"/>
  <c r="K1852"/>
  <c r="N1851"/>
  <c r="O4797"/>
  <c r="W4797"/>
  <c r="K1896" i="4"/>
  <c r="N1895"/>
  <c r="J1895"/>
  <c r="M1894"/>
  <c r="O1894"/>
  <c r="W1894"/>
  <c r="K1853" i="7" l="1"/>
  <c r="N1852"/>
  <c r="O1852" s="1"/>
  <c r="N4799"/>
  <c r="O4799" s="1"/>
  <c r="J1852"/>
  <c r="M1851"/>
  <c r="O1851"/>
  <c r="W1851"/>
  <c r="K1897" i="4"/>
  <c r="N1896"/>
  <c r="J1896"/>
  <c r="M1895"/>
  <c r="O1895"/>
  <c r="W1895"/>
  <c r="J1853" i="7" l="1"/>
  <c r="M1852"/>
  <c r="K1854"/>
  <c r="N1853"/>
  <c r="N4800"/>
  <c r="K1898" i="4"/>
  <c r="N1897"/>
  <c r="J1897"/>
  <c r="M1896"/>
  <c r="O1896"/>
  <c r="W1896"/>
  <c r="N4801" i="7" l="1"/>
  <c r="O4801" s="1"/>
  <c r="J1854"/>
  <c r="M1853"/>
  <c r="K1855"/>
  <c r="N1854"/>
  <c r="O1854" s="1"/>
  <c r="O4800"/>
  <c r="W4800"/>
  <c r="O1853"/>
  <c r="W1853"/>
  <c r="K1899" i="4"/>
  <c r="N1898"/>
  <c r="J1898"/>
  <c r="M1897"/>
  <c r="O1897"/>
  <c r="W1897"/>
  <c r="K1856" i="7" l="1"/>
  <c r="N1855"/>
  <c r="N4802"/>
  <c r="O4802" s="1"/>
  <c r="J1855"/>
  <c r="M1854"/>
  <c r="K1900" i="4"/>
  <c r="N1899"/>
  <c r="J1899"/>
  <c r="M1898"/>
  <c r="O1898"/>
  <c r="W1898"/>
  <c r="J1856" i="7" l="1"/>
  <c r="M1855"/>
  <c r="K1857"/>
  <c r="N1856"/>
  <c r="O1856" s="1"/>
  <c r="N4803"/>
  <c r="O1855"/>
  <c r="W1855"/>
  <c r="K1901" i="4"/>
  <c r="N1900"/>
  <c r="J1900"/>
  <c r="M1899"/>
  <c r="O1899"/>
  <c r="W1899"/>
  <c r="N4804" i="7" l="1"/>
  <c r="O4804" s="1"/>
  <c r="J1857"/>
  <c r="M1856"/>
  <c r="K1858"/>
  <c r="N1857"/>
  <c r="W4803"/>
  <c r="O4803"/>
  <c r="K1902" i="4"/>
  <c r="N1901"/>
  <c r="J1901"/>
  <c r="M1900"/>
  <c r="O1900"/>
  <c r="W1900"/>
  <c r="N4805" i="7" l="1"/>
  <c r="O4805" s="1"/>
  <c r="K1859"/>
  <c r="N1858"/>
  <c r="O1858" s="1"/>
  <c r="J1858"/>
  <c r="M1857"/>
  <c r="O1857"/>
  <c r="W1857"/>
  <c r="K1903" i="4"/>
  <c r="N1902"/>
  <c r="J1902"/>
  <c r="M1901"/>
  <c r="O1901"/>
  <c r="W1901"/>
  <c r="J1859" i="7" l="1"/>
  <c r="M1858"/>
  <c r="N4806"/>
  <c r="K1860"/>
  <c r="N1859"/>
  <c r="K1904" i="4"/>
  <c r="N1903"/>
  <c r="J1903"/>
  <c r="M1902"/>
  <c r="O1902"/>
  <c r="W1902"/>
  <c r="K1861" i="7" l="1"/>
  <c r="N1860"/>
  <c r="O1860" s="1"/>
  <c r="J1860"/>
  <c r="M1859"/>
  <c r="N4807"/>
  <c r="O4807" s="1"/>
  <c r="O1859"/>
  <c r="W1859"/>
  <c r="O4806"/>
  <c r="W4806"/>
  <c r="K1905" i="4"/>
  <c r="N1904"/>
  <c r="J1904"/>
  <c r="M1903"/>
  <c r="O1903"/>
  <c r="W1903"/>
  <c r="J1861" i="7" l="1"/>
  <c r="M1860"/>
  <c r="K1862"/>
  <c r="N1861"/>
  <c r="N4808"/>
  <c r="O4808" s="1"/>
  <c r="K1906" i="4"/>
  <c r="N1905"/>
  <c r="J1905"/>
  <c r="M1904"/>
  <c r="O1904"/>
  <c r="W1904"/>
  <c r="N4809" i="7" l="1"/>
  <c r="J1862"/>
  <c r="M1861"/>
  <c r="K1863"/>
  <c r="N1862"/>
  <c r="O1862" s="1"/>
  <c r="O1861"/>
  <c r="W1861"/>
  <c r="J1906" i="4"/>
  <c r="M1905"/>
  <c r="K1907"/>
  <c r="N1906"/>
  <c r="O1905"/>
  <c r="W1905"/>
  <c r="K1864" i="7" l="1"/>
  <c r="N1863"/>
  <c r="N4810"/>
  <c r="O4810" s="1"/>
  <c r="J1863"/>
  <c r="M1862"/>
  <c r="W4809"/>
  <c r="O4809"/>
  <c r="K1908" i="4"/>
  <c r="N1907"/>
  <c r="J1907"/>
  <c r="M1906"/>
  <c r="O1906"/>
  <c r="W1906"/>
  <c r="N4811" i="7" l="1"/>
  <c r="J1864"/>
  <c r="M1863"/>
  <c r="K1865"/>
  <c r="N1864"/>
  <c r="O1864" s="1"/>
  <c r="O4811"/>
  <c r="W1863"/>
  <c r="O1863"/>
  <c r="J1908" i="4"/>
  <c r="M1907"/>
  <c r="K1909"/>
  <c r="N1908"/>
  <c r="O1907"/>
  <c r="W1907"/>
  <c r="N4812" i="7" l="1"/>
  <c r="O4812" s="1"/>
  <c r="K1866"/>
  <c r="N1865"/>
  <c r="J1865"/>
  <c r="M1864"/>
  <c r="K1910" i="4"/>
  <c r="N1909"/>
  <c r="J1909"/>
  <c r="M1908"/>
  <c r="O1908"/>
  <c r="W1908"/>
  <c r="N4813" i="7" l="1"/>
  <c r="O4813" s="1"/>
  <c r="K1867"/>
  <c r="N1866"/>
  <c r="O1866" s="1"/>
  <c r="J1866"/>
  <c r="M1865"/>
  <c r="O1865"/>
  <c r="W1865"/>
  <c r="J1910" i="4"/>
  <c r="M1909"/>
  <c r="K1911"/>
  <c r="N1910"/>
  <c r="O1909"/>
  <c r="W1909"/>
  <c r="N4814" i="7" l="1"/>
  <c r="O4814" s="1"/>
  <c r="K1868"/>
  <c r="N1867"/>
  <c r="J1867"/>
  <c r="M1866"/>
  <c r="K1912" i="4"/>
  <c r="N1911"/>
  <c r="J1911"/>
  <c r="M1910"/>
  <c r="O1910"/>
  <c r="W1910"/>
  <c r="N4815" i="7" l="1"/>
  <c r="J1868"/>
  <c r="M1867"/>
  <c r="K1869"/>
  <c r="N1868"/>
  <c r="O1868" s="1"/>
  <c r="W1867"/>
  <c r="O1867"/>
  <c r="J1912" i="4"/>
  <c r="M1911"/>
  <c r="K1913"/>
  <c r="N1912"/>
  <c r="O1911"/>
  <c r="W1911"/>
  <c r="O4815" i="7" l="1"/>
  <c r="W4815"/>
  <c r="N4816"/>
  <c r="O4816" s="1"/>
  <c r="K1870"/>
  <c r="N1869"/>
  <c r="J1869"/>
  <c r="M1868"/>
  <c r="K1914" i="4"/>
  <c r="N1913"/>
  <c r="J1913"/>
  <c r="M1912"/>
  <c r="O1912"/>
  <c r="W1912"/>
  <c r="N4817" i="7" l="1"/>
  <c r="O4817" s="1"/>
  <c r="J1870"/>
  <c r="M1869"/>
  <c r="K1871"/>
  <c r="N1870"/>
  <c r="O1870" s="1"/>
  <c r="W1869"/>
  <c r="O1869"/>
  <c r="K1915" i="4"/>
  <c r="N1914"/>
  <c r="J1914"/>
  <c r="M1913"/>
  <c r="O1913"/>
  <c r="W1913"/>
  <c r="N4818" i="7" l="1"/>
  <c r="J1871"/>
  <c r="M1870"/>
  <c r="K1872"/>
  <c r="N1871"/>
  <c r="K1916" i="4"/>
  <c r="N1915"/>
  <c r="J1915"/>
  <c r="M1914"/>
  <c r="O1914"/>
  <c r="W1914"/>
  <c r="W4818" i="7" l="1"/>
  <c r="O4818"/>
  <c r="N4819"/>
  <c r="O4819" s="1"/>
  <c r="K1873"/>
  <c r="N1872"/>
  <c r="O1872" s="1"/>
  <c r="J1872"/>
  <c r="M1871"/>
  <c r="O1871"/>
  <c r="W1871"/>
  <c r="K1917" i="4"/>
  <c r="N1916"/>
  <c r="J1916"/>
  <c r="M1915"/>
  <c r="O1915"/>
  <c r="W1915"/>
  <c r="N4820" i="7" l="1"/>
  <c r="O4820" s="1"/>
  <c r="K1874"/>
  <c r="N1873"/>
  <c r="J1873"/>
  <c r="M1872"/>
  <c r="K1918" i="4"/>
  <c r="N1917"/>
  <c r="J1917"/>
  <c r="M1916"/>
  <c r="O1916"/>
  <c r="W1916"/>
  <c r="N4821" i="7" l="1"/>
  <c r="O1873"/>
  <c r="W1873"/>
  <c r="J1874"/>
  <c r="M1873"/>
  <c r="K1875"/>
  <c r="N1874"/>
  <c r="O1874" s="1"/>
  <c r="K1919" i="4"/>
  <c r="N1918"/>
  <c r="J1918"/>
  <c r="M1917"/>
  <c r="O1917"/>
  <c r="W1917"/>
  <c r="W4821" i="7" l="1"/>
  <c r="O4821"/>
  <c r="N4822"/>
  <c r="O4822" s="1"/>
  <c r="K1876"/>
  <c r="N1875"/>
  <c r="J1875"/>
  <c r="M1874"/>
  <c r="K1920" i="4"/>
  <c r="N1919"/>
  <c r="J1919"/>
  <c r="M1918"/>
  <c r="O1918"/>
  <c r="W1918"/>
  <c r="N4823" i="7" l="1"/>
  <c r="O4823" s="1"/>
  <c r="J1876"/>
  <c r="M1875"/>
  <c r="K1877"/>
  <c r="N1876"/>
  <c r="O1876" s="1"/>
  <c r="W1875"/>
  <c r="O1875"/>
  <c r="K1921" i="4"/>
  <c r="N1920"/>
  <c r="J1920"/>
  <c r="M1919"/>
  <c r="O1919"/>
  <c r="W1919"/>
  <c r="N4824" i="7" l="1"/>
  <c r="J1877"/>
  <c r="M1876"/>
  <c r="K1878"/>
  <c r="N1877"/>
  <c r="K1922" i="4"/>
  <c r="N1921"/>
  <c r="J1921"/>
  <c r="M1920"/>
  <c r="O1920"/>
  <c r="W1920"/>
  <c r="W4824" i="7" l="1"/>
  <c r="O4824"/>
  <c r="N4825"/>
  <c r="O4825" s="1"/>
  <c r="J1878"/>
  <c r="M1877"/>
  <c r="K1879"/>
  <c r="N1878"/>
  <c r="O1878" s="1"/>
  <c r="W1877"/>
  <c r="O1877"/>
  <c r="K1923" i="4"/>
  <c r="N1922"/>
  <c r="J1922"/>
  <c r="M1921"/>
  <c r="O1921"/>
  <c r="W1921"/>
  <c r="N4826" i="7" l="1"/>
  <c r="O4826" s="1"/>
  <c r="K1880"/>
  <c r="N1879"/>
  <c r="J1879"/>
  <c r="M1878"/>
  <c r="K1924" i="4"/>
  <c r="N1923"/>
  <c r="J1923"/>
  <c r="M1922"/>
  <c r="O1922"/>
  <c r="W1922"/>
  <c r="N4827" i="7" l="1"/>
  <c r="J1880"/>
  <c r="M1879"/>
  <c r="K1881"/>
  <c r="N1880"/>
  <c r="O1880" s="1"/>
  <c r="W1879"/>
  <c r="O1879"/>
  <c r="K1925" i="4"/>
  <c r="N1924"/>
  <c r="J1924"/>
  <c r="M1923"/>
  <c r="O1923"/>
  <c r="W1923"/>
  <c r="W4828" i="7" l="1"/>
  <c r="W4827"/>
  <c r="O4827"/>
  <c r="K1882"/>
  <c r="N1881"/>
  <c r="J1881"/>
  <c r="M1880"/>
  <c r="K1926" i="4"/>
  <c r="N1925"/>
  <c r="J1925"/>
  <c r="M1924"/>
  <c r="O1924"/>
  <c r="W1924"/>
  <c r="J1882" i="7" l="1"/>
  <c r="M1881"/>
  <c r="K1883"/>
  <c r="N1882"/>
  <c r="O1882" s="1"/>
  <c r="O1881"/>
  <c r="W1881"/>
  <c r="K1927" i="4"/>
  <c r="N1926"/>
  <c r="J1926"/>
  <c r="M1925"/>
  <c r="O1925"/>
  <c r="W1925"/>
  <c r="K1884" i="7" l="1"/>
  <c r="N1883"/>
  <c r="O1883" s="1"/>
  <c r="J1883"/>
  <c r="M1882"/>
  <c r="K1928" i="4"/>
  <c r="N1927"/>
  <c r="J1927"/>
  <c r="M1926"/>
  <c r="O1926"/>
  <c r="W1926"/>
  <c r="K1885" i="7" l="1"/>
  <c r="N1884"/>
  <c r="J1884"/>
  <c r="M1883"/>
  <c r="O1927" i="4"/>
  <c r="W1927"/>
  <c r="J1928"/>
  <c r="M1927"/>
  <c r="K1929"/>
  <c r="N1928"/>
  <c r="J1885" i="7" l="1"/>
  <c r="M1884"/>
  <c r="K1886"/>
  <c r="N1885"/>
  <c r="O1885" s="1"/>
  <c r="W1884"/>
  <c r="O1884"/>
  <c r="O1928" i="4"/>
  <c r="W1928"/>
  <c r="K1930"/>
  <c r="N1929"/>
  <c r="J1929"/>
  <c r="M1928"/>
  <c r="K1887" i="7" l="1"/>
  <c r="N1886"/>
  <c r="O1886" s="1"/>
  <c r="J1886"/>
  <c r="M1885"/>
  <c r="K1931" i="4"/>
  <c r="N1930"/>
  <c r="J1930"/>
  <c r="M1929"/>
  <c r="O1929"/>
  <c r="W1929"/>
  <c r="J1887" i="7" l="1"/>
  <c r="M1886"/>
  <c r="K1888"/>
  <c r="N1887"/>
  <c r="J1931" i="4"/>
  <c r="M1930"/>
  <c r="K1932"/>
  <c r="N1931"/>
  <c r="O1930"/>
  <c r="W1930"/>
  <c r="K1889" i="7" l="1"/>
  <c r="N1888"/>
  <c r="O1888" s="1"/>
  <c r="J1888"/>
  <c r="M1887"/>
  <c r="W1887"/>
  <c r="O1887"/>
  <c r="K1933" i="4"/>
  <c r="N1932"/>
  <c r="J1932"/>
  <c r="M1931"/>
  <c r="O1931"/>
  <c r="W1931"/>
  <c r="J1889" i="7" l="1"/>
  <c r="M1888"/>
  <c r="K1890"/>
  <c r="N1889"/>
  <c r="O1889" s="1"/>
  <c r="J1933" i="4"/>
  <c r="M1932"/>
  <c r="K1934"/>
  <c r="N1933"/>
  <c r="O1932"/>
  <c r="W1932"/>
  <c r="K1891" i="7" l="1"/>
  <c r="N1890"/>
  <c r="J1890"/>
  <c r="M1889"/>
  <c r="K1935" i="4"/>
  <c r="N1934"/>
  <c r="J1934"/>
  <c r="M1933"/>
  <c r="O1933"/>
  <c r="W1933"/>
  <c r="J1891" i="7" l="1"/>
  <c r="M1890"/>
  <c r="K1892"/>
  <c r="N1891"/>
  <c r="O1891" s="1"/>
  <c r="O1890"/>
  <c r="W1890"/>
  <c r="K1936" i="4"/>
  <c r="N1935"/>
  <c r="J1935"/>
  <c r="M1934"/>
  <c r="O1934"/>
  <c r="W1934"/>
  <c r="J1892" i="7" l="1"/>
  <c r="M1891"/>
  <c r="K1893"/>
  <c r="N1892"/>
  <c r="O1892" s="1"/>
  <c r="K1937" i="4"/>
  <c r="N1936"/>
  <c r="J1936"/>
  <c r="M1935"/>
  <c r="O1935"/>
  <c r="W1935"/>
  <c r="J1893" i="7" l="1"/>
  <c r="M1892"/>
  <c r="K1894"/>
  <c r="N1893"/>
  <c r="K1938" i="4"/>
  <c r="N1937"/>
  <c r="J1937"/>
  <c r="M1936"/>
  <c r="O1936"/>
  <c r="W1936"/>
  <c r="J1894" i="7" l="1"/>
  <c r="M1893"/>
  <c r="K1895"/>
  <c r="N1894"/>
  <c r="O1894" s="1"/>
  <c r="O1893"/>
  <c r="W1893"/>
  <c r="K1939" i="4"/>
  <c r="N1938"/>
  <c r="J1938"/>
  <c r="M1937"/>
  <c r="O1937"/>
  <c r="W1937"/>
  <c r="J1895" i="7" l="1"/>
  <c r="M1894"/>
  <c r="K1896"/>
  <c r="N1895"/>
  <c r="O1895" s="1"/>
  <c r="K1940" i="4"/>
  <c r="N1939"/>
  <c r="J1939"/>
  <c r="M1938"/>
  <c r="O1938"/>
  <c r="W1938"/>
  <c r="J1896" i="7" l="1"/>
  <c r="M1895"/>
  <c r="K1897"/>
  <c r="N1896"/>
  <c r="K1941" i="4"/>
  <c r="N1940"/>
  <c r="J1940"/>
  <c r="M1939"/>
  <c r="O1939"/>
  <c r="W1939"/>
  <c r="J1897" i="7" l="1"/>
  <c r="M1896"/>
  <c r="K1898"/>
  <c r="N1897"/>
  <c r="O1897" s="1"/>
  <c r="O1896"/>
  <c r="W1896"/>
  <c r="K1942" i="4"/>
  <c r="N1941"/>
  <c r="J1941"/>
  <c r="M1940"/>
  <c r="O1940"/>
  <c r="W1940"/>
  <c r="K1899" i="7" l="1"/>
  <c r="N1898"/>
  <c r="O1898" s="1"/>
  <c r="J1898"/>
  <c r="M1897"/>
  <c r="K1943" i="4"/>
  <c r="N1942"/>
  <c r="J1942"/>
  <c r="M1941"/>
  <c r="O1941"/>
  <c r="W1941"/>
  <c r="J1899" i="7" l="1"/>
  <c r="M1898"/>
  <c r="K1900"/>
  <c r="N1899"/>
  <c r="K1944" i="4"/>
  <c r="N1943"/>
  <c r="J1943"/>
  <c r="M1942"/>
  <c r="O1942"/>
  <c r="W1942"/>
  <c r="K1901" i="7" l="1"/>
  <c r="N1900"/>
  <c r="O1900" s="1"/>
  <c r="J1900"/>
  <c r="M1899"/>
  <c r="O1899"/>
  <c r="W1899"/>
  <c r="K1945" i="4"/>
  <c r="N1944"/>
  <c r="J1944"/>
  <c r="M1943"/>
  <c r="O1943"/>
  <c r="W1943"/>
  <c r="K1902" i="7" l="1"/>
  <c r="N1901"/>
  <c r="O1901" s="1"/>
  <c r="J1901"/>
  <c r="M1900"/>
  <c r="K1946" i="4"/>
  <c r="N1945"/>
  <c r="J1945"/>
  <c r="M1944"/>
  <c r="O1944"/>
  <c r="W1944"/>
  <c r="K1903" i="7" l="1"/>
  <c r="N1902"/>
  <c r="J1902"/>
  <c r="M1901"/>
  <c r="K1947" i="4"/>
  <c r="N1946"/>
  <c r="J1946"/>
  <c r="M1945"/>
  <c r="O1945"/>
  <c r="W1945"/>
  <c r="K1904" i="7" l="1"/>
  <c r="N1903"/>
  <c r="O1903" s="1"/>
  <c r="J1903"/>
  <c r="M1902"/>
  <c r="W1902"/>
  <c r="O1902"/>
  <c r="K1948" i="4"/>
  <c r="N1947"/>
  <c r="J1947"/>
  <c r="M1946"/>
  <c r="O1946"/>
  <c r="W1946"/>
  <c r="K1905" i="7" l="1"/>
  <c r="N1904"/>
  <c r="O1904" s="1"/>
  <c r="J1904"/>
  <c r="M1903"/>
  <c r="J1948" i="4"/>
  <c r="M1947"/>
  <c r="K1949"/>
  <c r="N1948"/>
  <c r="O1947"/>
  <c r="W1947"/>
  <c r="J1905" i="7" l="1"/>
  <c r="M1904"/>
  <c r="K1906"/>
  <c r="N1905"/>
  <c r="K1950" i="4"/>
  <c r="N1949"/>
  <c r="J1949"/>
  <c r="M1948"/>
  <c r="O1948"/>
  <c r="W1948"/>
  <c r="J1906" i="7" l="1"/>
  <c r="M1905"/>
  <c r="K1907"/>
  <c r="N1906"/>
  <c r="O1906" s="1"/>
  <c r="W1905"/>
  <c r="O1905"/>
  <c r="J1950" i="4"/>
  <c r="M1949"/>
  <c r="K1951"/>
  <c r="N1950"/>
  <c r="O1949"/>
  <c r="W1949"/>
  <c r="J1907" i="7" l="1"/>
  <c r="M1906"/>
  <c r="K1908"/>
  <c r="N1907"/>
  <c r="O1907" s="1"/>
  <c r="K1952" i="4"/>
  <c r="N1951"/>
  <c r="J1951"/>
  <c r="M1950"/>
  <c r="O1950"/>
  <c r="W1950"/>
  <c r="K1909" i="7" l="1"/>
  <c r="N1908"/>
  <c r="J1908"/>
  <c r="M1907"/>
  <c r="J1952" i="4"/>
  <c r="M1951"/>
  <c r="K1953"/>
  <c r="N1952"/>
  <c r="O1951"/>
  <c r="W1951"/>
  <c r="K1910" i="7" l="1"/>
  <c r="N1909"/>
  <c r="O1909" s="1"/>
  <c r="J1909"/>
  <c r="M1908"/>
  <c r="O1908"/>
  <c r="W1908"/>
  <c r="K1954" i="4"/>
  <c r="N1953"/>
  <c r="J1953"/>
  <c r="M1952"/>
  <c r="O1952"/>
  <c r="W1952"/>
  <c r="J1910" i="7" l="1"/>
  <c r="M1909"/>
  <c r="K1911"/>
  <c r="N1910"/>
  <c r="O1910" s="1"/>
  <c r="J1954" i="4"/>
  <c r="M1953"/>
  <c r="K1955"/>
  <c r="N1954"/>
  <c r="O1953"/>
  <c r="W1953"/>
  <c r="K1912" i="7" l="1"/>
  <c r="N1911"/>
  <c r="J1911"/>
  <c r="M1910"/>
  <c r="K1956" i="4"/>
  <c r="N1955"/>
  <c r="J1955"/>
  <c r="M1954"/>
  <c r="O1954"/>
  <c r="W1954"/>
  <c r="K1913" i="7" l="1"/>
  <c r="N1912"/>
  <c r="O1912" s="1"/>
  <c r="J1912"/>
  <c r="M1911"/>
  <c r="O1911"/>
  <c r="W1911"/>
  <c r="K1957" i="4"/>
  <c r="N1956"/>
  <c r="J1956"/>
  <c r="M1955"/>
  <c r="O1955"/>
  <c r="W1955"/>
  <c r="K1914" i="7" l="1"/>
  <c r="N1913"/>
  <c r="O1913" s="1"/>
  <c r="J1913"/>
  <c r="M1912"/>
  <c r="K1958" i="4"/>
  <c r="N1957"/>
  <c r="J1957"/>
  <c r="M1956"/>
  <c r="O1956"/>
  <c r="W1956"/>
  <c r="K1915" i="7" l="1"/>
  <c r="N1914"/>
  <c r="J1914"/>
  <c r="M1913"/>
  <c r="K1959" i="4"/>
  <c r="N1958"/>
  <c r="J1958"/>
  <c r="M1957"/>
  <c r="O1957"/>
  <c r="W1957"/>
  <c r="K1916" i="7" l="1"/>
  <c r="N1915"/>
  <c r="O1915" s="1"/>
  <c r="J1915"/>
  <c r="M1914"/>
  <c r="O1914"/>
  <c r="W1914"/>
  <c r="K1960" i="4"/>
  <c r="N1959"/>
  <c r="J1959"/>
  <c r="M1958"/>
  <c r="O1958"/>
  <c r="W1958"/>
  <c r="K1917" i="7" l="1"/>
  <c r="N1916"/>
  <c r="O1916" s="1"/>
  <c r="J1916"/>
  <c r="M1915"/>
  <c r="K1961" i="4"/>
  <c r="N1960"/>
  <c r="J1960"/>
  <c r="M1959"/>
  <c r="O1959"/>
  <c r="W1959"/>
  <c r="K1918" i="7" l="1"/>
  <c r="N1917"/>
  <c r="J1917"/>
  <c r="M1916"/>
  <c r="K1962" i="4"/>
  <c r="N1961"/>
  <c r="J1961"/>
  <c r="M1960"/>
  <c r="O1960"/>
  <c r="W1960"/>
  <c r="K1919" i="7" l="1"/>
  <c r="N1918"/>
  <c r="O1918" s="1"/>
  <c r="J1918"/>
  <c r="M1917"/>
  <c r="O1917"/>
  <c r="W1917"/>
  <c r="K1963" i="4"/>
  <c r="N1962"/>
  <c r="J1962"/>
  <c r="M1961"/>
  <c r="O1961"/>
  <c r="W1961"/>
  <c r="K1920" i="7" l="1"/>
  <c r="N1919"/>
  <c r="O1919" s="1"/>
  <c r="J1919"/>
  <c r="M1918"/>
  <c r="K1964" i="4"/>
  <c r="N1963"/>
  <c r="J1963"/>
  <c r="M1962"/>
  <c r="O1962"/>
  <c r="W1962"/>
  <c r="K1921" i="7" l="1"/>
  <c r="N1920"/>
  <c r="J1920"/>
  <c r="M1919"/>
  <c r="K1965" i="4"/>
  <c r="N1964"/>
  <c r="J1964"/>
  <c r="M1963"/>
  <c r="O1963"/>
  <c r="W1963"/>
  <c r="W1920" i="7" l="1"/>
  <c r="O1920"/>
  <c r="J1921"/>
  <c r="M1920"/>
  <c r="K1922"/>
  <c r="N1921"/>
  <c r="O1921" s="1"/>
  <c r="K1966" i="4"/>
  <c r="N1965"/>
  <c r="J1965"/>
  <c r="M1964"/>
  <c r="O1964"/>
  <c r="W1964"/>
  <c r="K1923" i="7" l="1"/>
  <c r="N1922"/>
  <c r="O1922" s="1"/>
  <c r="J1922"/>
  <c r="M1921"/>
  <c r="K1967" i="4"/>
  <c r="N1966"/>
  <c r="J1966"/>
  <c r="M1965"/>
  <c r="O1965"/>
  <c r="W1965"/>
  <c r="K1924" i="7" l="1"/>
  <c r="N1923"/>
  <c r="J1923"/>
  <c r="M1922"/>
  <c r="K1968" i="4"/>
  <c r="N1967"/>
  <c r="J1967"/>
  <c r="M1966"/>
  <c r="O1966"/>
  <c r="W1966"/>
  <c r="K1925" i="7" l="1"/>
  <c r="N1924"/>
  <c r="O1924" s="1"/>
  <c r="J1924"/>
  <c r="M1923"/>
  <c r="O1923"/>
  <c r="W1923"/>
  <c r="K1969" i="4"/>
  <c r="N1968"/>
  <c r="J1968"/>
  <c r="M1967"/>
  <c r="O1967"/>
  <c r="W1967"/>
  <c r="K1926" i="7" l="1"/>
  <c r="N1925"/>
  <c r="O1925" s="1"/>
  <c r="J1925"/>
  <c r="M1924"/>
  <c r="J1969" i="4"/>
  <c r="M1968"/>
  <c r="K1970"/>
  <c r="N1969"/>
  <c r="O1968"/>
  <c r="W1968"/>
  <c r="K1927" i="7" l="1"/>
  <c r="N1926"/>
  <c r="J1926"/>
  <c r="M1925"/>
  <c r="K1971" i="4"/>
  <c r="N1970"/>
  <c r="J1970"/>
  <c r="M1969"/>
  <c r="O1969"/>
  <c r="W1969"/>
  <c r="W1926" i="7" l="1"/>
  <c r="O1926"/>
  <c r="J1927"/>
  <c r="M1926"/>
  <c r="K1928"/>
  <c r="N1927"/>
  <c r="O1927" s="1"/>
  <c r="J1971" i="4"/>
  <c r="M1970"/>
  <c r="K1972"/>
  <c r="N1971"/>
  <c r="O1970"/>
  <c r="W1970"/>
  <c r="K1929" i="7" l="1"/>
  <c r="N1928"/>
  <c r="O1928" s="1"/>
  <c r="J1928"/>
  <c r="M1927"/>
  <c r="K1973" i="4"/>
  <c r="N1972"/>
  <c r="J1972"/>
  <c r="M1971"/>
  <c r="O1971"/>
  <c r="W1971"/>
  <c r="K1930" i="7" l="1"/>
  <c r="N1929"/>
  <c r="J1929"/>
  <c r="M1928"/>
  <c r="J1973" i="4"/>
  <c r="M1972"/>
  <c r="K1974"/>
  <c r="N1973"/>
  <c r="O1972"/>
  <c r="W1972"/>
  <c r="K1931" i="7" l="1"/>
  <c r="N1930"/>
  <c r="O1930" s="1"/>
  <c r="J1930"/>
  <c r="M1929"/>
  <c r="O1929"/>
  <c r="W1929"/>
  <c r="K1975" i="4"/>
  <c r="N1974"/>
  <c r="J1974"/>
  <c r="M1973"/>
  <c r="O1973"/>
  <c r="W1973"/>
  <c r="K1932" i="7" l="1"/>
  <c r="N1931"/>
  <c r="O1931" s="1"/>
  <c r="J1931"/>
  <c r="M1930"/>
  <c r="K1976" i="4"/>
  <c r="N1975"/>
  <c r="J1975"/>
  <c r="M1974"/>
  <c r="O1974"/>
  <c r="W1974"/>
  <c r="K1933" i="7" l="1"/>
  <c r="N1932"/>
  <c r="J1932"/>
  <c r="M1931"/>
  <c r="K1977" i="4"/>
  <c r="N1976"/>
  <c r="J1976"/>
  <c r="M1975"/>
  <c r="O1975"/>
  <c r="W1975"/>
  <c r="O1932" i="7" l="1"/>
  <c r="W1932"/>
  <c r="J1933"/>
  <c r="M1932"/>
  <c r="K1934"/>
  <c r="N1933"/>
  <c r="O1933" s="1"/>
  <c r="K1978" i="4"/>
  <c r="N1977"/>
  <c r="J1977"/>
  <c r="M1976"/>
  <c r="O1976"/>
  <c r="W1976"/>
  <c r="K1935" i="7" l="1"/>
  <c r="N1934"/>
  <c r="O1934" s="1"/>
  <c r="J1934"/>
  <c r="M1933"/>
  <c r="K1979" i="4"/>
  <c r="N1978"/>
  <c r="J1978"/>
  <c r="M1977"/>
  <c r="O1977"/>
  <c r="W1977"/>
  <c r="J1935" i="7" l="1"/>
  <c r="M1934"/>
  <c r="K1936"/>
  <c r="N1935"/>
  <c r="K1980" i="4"/>
  <c r="N1979"/>
  <c r="J1979"/>
  <c r="M1978"/>
  <c r="O1978"/>
  <c r="W1978"/>
  <c r="W1935" i="7" l="1"/>
  <c r="O1935"/>
  <c r="K1937"/>
  <c r="N1936"/>
  <c r="O1936" s="1"/>
  <c r="J1936"/>
  <c r="M1935"/>
  <c r="K1981" i="4"/>
  <c r="N1980"/>
  <c r="J1980"/>
  <c r="M1979"/>
  <c r="O1979"/>
  <c r="W1979"/>
  <c r="J1937" i="7" l="1"/>
  <c r="M1936"/>
  <c r="K1938"/>
  <c r="N1937"/>
  <c r="O1937" s="1"/>
  <c r="K1982" i="4"/>
  <c r="N1981"/>
  <c r="J1981"/>
  <c r="M1980"/>
  <c r="O1980"/>
  <c r="W1980"/>
  <c r="K1939" i="7" l="1"/>
  <c r="N1938"/>
  <c r="J1938"/>
  <c r="M1937"/>
  <c r="K1983" i="4"/>
  <c r="N1982"/>
  <c r="J1982"/>
  <c r="M1981"/>
  <c r="O1981"/>
  <c r="W1981"/>
  <c r="K1940" i="7" l="1"/>
  <c r="N1939"/>
  <c r="O1939" s="1"/>
  <c r="J1939"/>
  <c r="M1938"/>
  <c r="O1938"/>
  <c r="W1938"/>
  <c r="K1984" i="4"/>
  <c r="N1983"/>
  <c r="J1983"/>
  <c r="M1982"/>
  <c r="O1982"/>
  <c r="W1982"/>
  <c r="J1940" i="7" l="1"/>
  <c r="M1939"/>
  <c r="K1941"/>
  <c r="N1940"/>
  <c r="O1940" s="1"/>
  <c r="K1985" i="4"/>
  <c r="N1984"/>
  <c r="J1984"/>
  <c r="M1983"/>
  <c r="O1983"/>
  <c r="W1983"/>
  <c r="K1942" i="7" l="1"/>
  <c r="N1941"/>
  <c r="J1941"/>
  <c r="M1940"/>
  <c r="K1986" i="4"/>
  <c r="N1985"/>
  <c r="J1985"/>
  <c r="M1984"/>
  <c r="O1984"/>
  <c r="W1984"/>
  <c r="J1942" i="7" l="1"/>
  <c r="M1941"/>
  <c r="K1943"/>
  <c r="N1942"/>
  <c r="O1942" s="1"/>
  <c r="O1941"/>
  <c r="W1941"/>
  <c r="K1987" i="4"/>
  <c r="N1986"/>
  <c r="J1986"/>
  <c r="M1985"/>
  <c r="O1985"/>
  <c r="W1985"/>
  <c r="K1944" i="7" l="1"/>
  <c r="N1943"/>
  <c r="O1943" s="1"/>
  <c r="J1943"/>
  <c r="M1942"/>
  <c r="K1988" i="4"/>
  <c r="N1987"/>
  <c r="J1987"/>
  <c r="M1986"/>
  <c r="O1986"/>
  <c r="W1986"/>
  <c r="J1944" i="7" l="1"/>
  <c r="M1943"/>
  <c r="K1945"/>
  <c r="N1944"/>
  <c r="J1988" i="4"/>
  <c r="M1987"/>
  <c r="K1989"/>
  <c r="N1988"/>
  <c r="O1987"/>
  <c r="W1987"/>
  <c r="K1946" i="7" l="1"/>
  <c r="N1945"/>
  <c r="O1945" s="1"/>
  <c r="J1945"/>
  <c r="M1944"/>
  <c r="O1944"/>
  <c r="W1944"/>
  <c r="K1990" i="4"/>
  <c r="N1989"/>
  <c r="J1989"/>
  <c r="M1988"/>
  <c r="O1988"/>
  <c r="W1988"/>
  <c r="K1947" i="7" l="1"/>
  <c r="N1946"/>
  <c r="O1946" s="1"/>
  <c r="J1946"/>
  <c r="M1945"/>
  <c r="J1990" i="4"/>
  <c r="M1989"/>
  <c r="K1991"/>
  <c r="N1990"/>
  <c r="O1989"/>
  <c r="W1989"/>
  <c r="J1947" i="7" l="1"/>
  <c r="M1946"/>
  <c r="K1948"/>
  <c r="N1947"/>
  <c r="K1992" i="4"/>
  <c r="N1991"/>
  <c r="J1991"/>
  <c r="M1990"/>
  <c r="O1990"/>
  <c r="W1990"/>
  <c r="W1947" i="7" l="1"/>
  <c r="O1947"/>
  <c r="K1949"/>
  <c r="N1948"/>
  <c r="O1948" s="1"/>
  <c r="J1948"/>
  <c r="M1947"/>
  <c r="J1992" i="4"/>
  <c r="M1991"/>
  <c r="K1993"/>
  <c r="N1992"/>
  <c r="O1991"/>
  <c r="W1991"/>
  <c r="J1949" i="7" l="1"/>
  <c r="M1948"/>
  <c r="K1950"/>
  <c r="N1949"/>
  <c r="O1949" s="1"/>
  <c r="K1994" i="4"/>
  <c r="N1993"/>
  <c r="J1993"/>
  <c r="M1992"/>
  <c r="O1992"/>
  <c r="W1992"/>
  <c r="K1951" i="7" l="1"/>
  <c r="N1950"/>
  <c r="J1950"/>
  <c r="M1949"/>
  <c r="J1994" i="4"/>
  <c r="M1993"/>
  <c r="K1995"/>
  <c r="N1994"/>
  <c r="O1993"/>
  <c r="W1993"/>
  <c r="J1951" i="7" l="1"/>
  <c r="M1950"/>
  <c r="K1952"/>
  <c r="N1951"/>
  <c r="O1951" s="1"/>
  <c r="W1950"/>
  <c r="O1950"/>
  <c r="K1996" i="4"/>
  <c r="N1995"/>
  <c r="J1995"/>
  <c r="M1994"/>
  <c r="O1994"/>
  <c r="W1994"/>
  <c r="K1953" i="7" l="1"/>
  <c r="N1952"/>
  <c r="O1952" s="1"/>
  <c r="J1952"/>
  <c r="M1951"/>
  <c r="K1997" i="4"/>
  <c r="N1996"/>
  <c r="J1996"/>
  <c r="M1995"/>
  <c r="O1995"/>
  <c r="W1995"/>
  <c r="J1953" i="7" l="1"/>
  <c r="M1952"/>
  <c r="K1954"/>
  <c r="N1953"/>
  <c r="K1998" i="4"/>
  <c r="N1997"/>
  <c r="J1997"/>
  <c r="M1996"/>
  <c r="O1996"/>
  <c r="W1996"/>
  <c r="J1954" i="7" l="1"/>
  <c r="M1953"/>
  <c r="K1955"/>
  <c r="N1954"/>
  <c r="O1954" s="1"/>
  <c r="O1953"/>
  <c r="W1953"/>
  <c r="K1999" i="4"/>
  <c r="N1998"/>
  <c r="J1998"/>
  <c r="M1997"/>
  <c r="O1997"/>
  <c r="W1997"/>
  <c r="J1955" i="7" l="1"/>
  <c r="M1954"/>
  <c r="K1956"/>
  <c r="N1955"/>
  <c r="O1955" s="1"/>
  <c r="K2000" i="4"/>
  <c r="N1999"/>
  <c r="J1999"/>
  <c r="M1998"/>
  <c r="O1998"/>
  <c r="W1998"/>
  <c r="J1956" i="7" l="1"/>
  <c r="M1955"/>
  <c r="K1957"/>
  <c r="N1956"/>
  <c r="K2001" i="4"/>
  <c r="N2000"/>
  <c r="J2000"/>
  <c r="M1999"/>
  <c r="O1999"/>
  <c r="W1999"/>
  <c r="J1957" i="7" l="1"/>
  <c r="M1956"/>
  <c r="K1958"/>
  <c r="N1957"/>
  <c r="O1957" s="1"/>
  <c r="W1956"/>
  <c r="O1956"/>
  <c r="K2002" i="4"/>
  <c r="N2001"/>
  <c r="J2001"/>
  <c r="M2000"/>
  <c r="O2000"/>
  <c r="W2000"/>
  <c r="J1958" i="7" l="1"/>
  <c r="M1957"/>
  <c r="K1959"/>
  <c r="N1958"/>
  <c r="O1958" s="1"/>
  <c r="K2003" i="4"/>
  <c r="N2002"/>
  <c r="J2002"/>
  <c r="M2001"/>
  <c r="O2001"/>
  <c r="W2001"/>
  <c r="J1959" i="7" l="1"/>
  <c r="M1958"/>
  <c r="K1960"/>
  <c r="N1959"/>
  <c r="K2004" i="4"/>
  <c r="N2003"/>
  <c r="J2003"/>
  <c r="M2002"/>
  <c r="O2002"/>
  <c r="W2002"/>
  <c r="K1961" i="7" l="1"/>
  <c r="N1960"/>
  <c r="O1960" s="1"/>
  <c r="J1960"/>
  <c r="M1959"/>
  <c r="W1959"/>
  <c r="O1959"/>
  <c r="K2005" i="4"/>
  <c r="N2004"/>
  <c r="J2004"/>
  <c r="M2003"/>
  <c r="O2003"/>
  <c r="W2003"/>
  <c r="K1962" i="7" l="1"/>
  <c r="N1961"/>
  <c r="O1961" s="1"/>
  <c r="J1961"/>
  <c r="M1960"/>
  <c r="K2006" i="4"/>
  <c r="N2005"/>
  <c r="J2005"/>
  <c r="M2004"/>
  <c r="O2004"/>
  <c r="W2004"/>
  <c r="K1963" i="7" l="1"/>
  <c r="N1962"/>
  <c r="J1962"/>
  <c r="M1961"/>
  <c r="K2007" i="4"/>
  <c r="N2006"/>
  <c r="J2006"/>
  <c r="M2005"/>
  <c r="O2005"/>
  <c r="W2005"/>
  <c r="K1964" i="7" l="1"/>
  <c r="N1963"/>
  <c r="O1963" s="1"/>
  <c r="J1963"/>
  <c r="M1962"/>
  <c r="O1962"/>
  <c r="W1962"/>
  <c r="K2008" i="4"/>
  <c r="N2007"/>
  <c r="J2007"/>
  <c r="M2006"/>
  <c r="O2006"/>
  <c r="W2006"/>
  <c r="K1965" i="7" l="1"/>
  <c r="N1964"/>
  <c r="O1964" s="1"/>
  <c r="J1964"/>
  <c r="M1963"/>
  <c r="K2009" i="4"/>
  <c r="N2008"/>
  <c r="J2008"/>
  <c r="M2007"/>
  <c r="O2007"/>
  <c r="W2007"/>
  <c r="K1966" i="7" l="1"/>
  <c r="N1965"/>
  <c r="J1965"/>
  <c r="M1964"/>
  <c r="K2010" i="4"/>
  <c r="N2009"/>
  <c r="J2009"/>
  <c r="M2008"/>
  <c r="O2008"/>
  <c r="W2008"/>
  <c r="J1966" i="7" l="1"/>
  <c r="M1965"/>
  <c r="K1967"/>
  <c r="N1966"/>
  <c r="O1966" s="1"/>
  <c r="W1965"/>
  <c r="O1965"/>
  <c r="K2011" i="4"/>
  <c r="N2010"/>
  <c r="J2010"/>
  <c r="M2009"/>
  <c r="O2009"/>
  <c r="W2009"/>
  <c r="J1967" i="7" l="1"/>
  <c r="M1966"/>
  <c r="K1968"/>
  <c r="N1967"/>
  <c r="O1967" s="1"/>
  <c r="J2011" i="4"/>
  <c r="M2010"/>
  <c r="K2012"/>
  <c r="N2011"/>
  <c r="O2010"/>
  <c r="W2010"/>
  <c r="J1968" i="7" l="1"/>
  <c r="M1967"/>
  <c r="K1969"/>
  <c r="N1968"/>
  <c r="K2013" i="4"/>
  <c r="N2012"/>
  <c r="J2012"/>
  <c r="M2011"/>
  <c r="O2011"/>
  <c r="W2011"/>
  <c r="J1969" i="7" l="1"/>
  <c r="M1968"/>
  <c r="K1970"/>
  <c r="N1969"/>
  <c r="O1969" s="1"/>
  <c r="W1968"/>
  <c r="O1968"/>
  <c r="J2013" i="4"/>
  <c r="M2012"/>
  <c r="K2014"/>
  <c r="N2013"/>
  <c r="O2012"/>
  <c r="W2012"/>
  <c r="J1970" i="7" l="1"/>
  <c r="M1969"/>
  <c r="K1971"/>
  <c r="N1970"/>
  <c r="O1970" s="1"/>
  <c r="K2015" i="4"/>
  <c r="N2014"/>
  <c r="J2014"/>
  <c r="M2013"/>
  <c r="O2013"/>
  <c r="W2013"/>
  <c r="J1971" i="7" l="1"/>
  <c r="M1970"/>
  <c r="K1972"/>
  <c r="N1971"/>
  <c r="J2015" i="4"/>
  <c r="M2014"/>
  <c r="K2016"/>
  <c r="N2015"/>
  <c r="O2014"/>
  <c r="W2014"/>
  <c r="J1972" i="7" l="1"/>
  <c r="M1971"/>
  <c r="K1973"/>
  <c r="N1972"/>
  <c r="O1972" s="1"/>
  <c r="O1971"/>
  <c r="W1971"/>
  <c r="K2017" i="4"/>
  <c r="N2016"/>
  <c r="J2016"/>
  <c r="M2015"/>
  <c r="O2015"/>
  <c r="W2015"/>
  <c r="J1973" i="7" l="1"/>
  <c r="M1972"/>
  <c r="K1974"/>
  <c r="N1973"/>
  <c r="O1973" s="1"/>
  <c r="J2017" i="4"/>
  <c r="M2016"/>
  <c r="K2018"/>
  <c r="N2017"/>
  <c r="O2016"/>
  <c r="W2016"/>
  <c r="J1974" i="7" l="1"/>
  <c r="M1973"/>
  <c r="K1975"/>
  <c r="N1974"/>
  <c r="K2019" i="4"/>
  <c r="N2018"/>
  <c r="J2018"/>
  <c r="M2017"/>
  <c r="O2017"/>
  <c r="W2017"/>
  <c r="J1975" i="7" l="1"/>
  <c r="M1974"/>
  <c r="K1976"/>
  <c r="N1975"/>
  <c r="O1975" s="1"/>
  <c r="W1974"/>
  <c r="O1974"/>
  <c r="K2020" i="4"/>
  <c r="N2019"/>
  <c r="J2019"/>
  <c r="M2018"/>
  <c r="O2018"/>
  <c r="W2018"/>
  <c r="J1976" i="7" l="1"/>
  <c r="M1975"/>
  <c r="K1977"/>
  <c r="N1976"/>
  <c r="O1976" s="1"/>
  <c r="K2021" i="4"/>
  <c r="N2020"/>
  <c r="J2020"/>
  <c r="M2019"/>
  <c r="O2019"/>
  <c r="W2019"/>
  <c r="J1977" i="7" l="1"/>
  <c r="M1976"/>
  <c r="K1978"/>
  <c r="N1977"/>
  <c r="K2022" i="4"/>
  <c r="N2021"/>
  <c r="J2021"/>
  <c r="M2020"/>
  <c r="O2020"/>
  <c r="W2020"/>
  <c r="J1978" i="7" l="1"/>
  <c r="M1977"/>
  <c r="K1979"/>
  <c r="N1978"/>
  <c r="O1978" s="1"/>
  <c r="O1977"/>
  <c r="W1977"/>
  <c r="K2023" i="4"/>
  <c r="N2022"/>
  <c r="J2022"/>
  <c r="M2021"/>
  <c r="O2021"/>
  <c r="W2021"/>
  <c r="J1979" i="7" l="1"/>
  <c r="M1978"/>
  <c r="K1980"/>
  <c r="N1979"/>
  <c r="O1979" s="1"/>
  <c r="K2024" i="4"/>
  <c r="N2023"/>
  <c r="J2023"/>
  <c r="M2022"/>
  <c r="O2022"/>
  <c r="W2022"/>
  <c r="J1980" i="7" l="1"/>
  <c r="M1979"/>
  <c r="K1981"/>
  <c r="N1980"/>
  <c r="K2025" i="4"/>
  <c r="N2024"/>
  <c r="J2024"/>
  <c r="M2023"/>
  <c r="O2023"/>
  <c r="W2023"/>
  <c r="J1981" i="7" l="1"/>
  <c r="M1980"/>
  <c r="K1982"/>
  <c r="N1981"/>
  <c r="O1981" s="1"/>
  <c r="O1980"/>
  <c r="W1980"/>
  <c r="K2026" i="4"/>
  <c r="N2025"/>
  <c r="J2025"/>
  <c r="M2024"/>
  <c r="O2024"/>
  <c r="W2024"/>
  <c r="J1982" i="7" l="1"/>
  <c r="M1981"/>
  <c r="K1983"/>
  <c r="N1982"/>
  <c r="O1982" s="1"/>
  <c r="K2027" i="4"/>
  <c r="N2026"/>
  <c r="J2026"/>
  <c r="M2025"/>
  <c r="O2025"/>
  <c r="W2025"/>
  <c r="J1983" i="7" l="1"/>
  <c r="M1982"/>
  <c r="K1984"/>
  <c r="N1983"/>
  <c r="K2028" i="4"/>
  <c r="N2027"/>
  <c r="J2027"/>
  <c r="M2026"/>
  <c r="O2026"/>
  <c r="W2026"/>
  <c r="J1984" i="7" l="1"/>
  <c r="M1983"/>
  <c r="K1985"/>
  <c r="N1984"/>
  <c r="O1984" s="1"/>
  <c r="W1983"/>
  <c r="O1983"/>
  <c r="K2029" i="4"/>
  <c r="N2028"/>
  <c r="J2028"/>
  <c r="M2027"/>
  <c r="O2027"/>
  <c r="W2027"/>
  <c r="J1985" i="7" l="1"/>
  <c r="M1984"/>
  <c r="K1986"/>
  <c r="N1985"/>
  <c r="O1985" s="1"/>
  <c r="K2030" i="4"/>
  <c r="N2029"/>
  <c r="J2029"/>
  <c r="M2028"/>
  <c r="O2028"/>
  <c r="W2028"/>
  <c r="J1986" i="7" l="1"/>
  <c r="M1985"/>
  <c r="K1987"/>
  <c r="N1986"/>
  <c r="K2031" i="4"/>
  <c r="N2030"/>
  <c r="J2030"/>
  <c r="M2029"/>
  <c r="O2029"/>
  <c r="W2029"/>
  <c r="J1987" i="7" l="1"/>
  <c r="M1986"/>
  <c r="K1988"/>
  <c r="N1987"/>
  <c r="O1987" s="1"/>
  <c r="O1986"/>
  <c r="W1986"/>
  <c r="K2032" i="4"/>
  <c r="N2031"/>
  <c r="J2031"/>
  <c r="M2030"/>
  <c r="O2030"/>
  <c r="W2030"/>
  <c r="J1988" i="7" l="1"/>
  <c r="M1987"/>
  <c r="K1989"/>
  <c r="N1988"/>
  <c r="O1988" s="1"/>
  <c r="J2032" i="4"/>
  <c r="M2031"/>
  <c r="K2033"/>
  <c r="N2032"/>
  <c r="O2031"/>
  <c r="W2031"/>
  <c r="J1989" i="7" l="1"/>
  <c r="M1988"/>
  <c r="K1990"/>
  <c r="N1989"/>
  <c r="O2032" i="4"/>
  <c r="W2032"/>
  <c r="K2034"/>
  <c r="N2033"/>
  <c r="J2033"/>
  <c r="M2032"/>
  <c r="N1990" i="7" l="1"/>
  <c r="K1991"/>
  <c r="O1990"/>
  <c r="J1990"/>
  <c r="M1989"/>
  <c r="O1989"/>
  <c r="W1989"/>
  <c r="J2034" i="4"/>
  <c r="M2033"/>
  <c r="K2035"/>
  <c r="N2034"/>
  <c r="O2033"/>
  <c r="W2033"/>
  <c r="M1990" i="7" l="1"/>
  <c r="J1991"/>
  <c r="K1992"/>
  <c r="N1991"/>
  <c r="J2035" i="4"/>
  <c r="M2034"/>
  <c r="K2036"/>
  <c r="N2035"/>
  <c r="O2034"/>
  <c r="W2034"/>
  <c r="N1992" i="7" l="1"/>
  <c r="K1993"/>
  <c r="O1991"/>
  <c r="J1992"/>
  <c r="M1991"/>
  <c r="W4812"/>
  <c r="K2037" i="4"/>
  <c r="N2036"/>
  <c r="J2036"/>
  <c r="M2035"/>
  <c r="O2035"/>
  <c r="W2035"/>
  <c r="M1992" i="7" l="1"/>
  <c r="J1993"/>
  <c r="W1992"/>
  <c r="O1992"/>
  <c r="N1993"/>
  <c r="K1994"/>
  <c r="J2037" i="4"/>
  <c r="M2036"/>
  <c r="K2038"/>
  <c r="N2037"/>
  <c r="O2036"/>
  <c r="W2036"/>
  <c r="O1993" i="7" l="1"/>
  <c r="N1994"/>
  <c r="O1994" s="1"/>
  <c r="K1995"/>
  <c r="M1993"/>
  <c r="J1994"/>
  <c r="K2039" i="4"/>
  <c r="N2038"/>
  <c r="J2038"/>
  <c r="M2037"/>
  <c r="O2037"/>
  <c r="W2037"/>
  <c r="M1994" i="7" l="1"/>
  <c r="J1995"/>
  <c r="N1995"/>
  <c r="K1996"/>
  <c r="K2040" i="4"/>
  <c r="N2039"/>
  <c r="J2039"/>
  <c r="M2038"/>
  <c r="O2038"/>
  <c r="W2038"/>
  <c r="W1995" i="7" l="1"/>
  <c r="O1995"/>
  <c r="N1996"/>
  <c r="O1996" s="1"/>
  <c r="K1997"/>
  <c r="J1996"/>
  <c r="M1995"/>
  <c r="K2041" i="4"/>
  <c r="N2040"/>
  <c r="J2040"/>
  <c r="M2039"/>
  <c r="O2039"/>
  <c r="W2039"/>
  <c r="N1997" i="7" l="1"/>
  <c r="K1998"/>
  <c r="M1996"/>
  <c r="J1997"/>
  <c r="K2042" i="4"/>
  <c r="N2041"/>
  <c r="J2041"/>
  <c r="M2040"/>
  <c r="O2040"/>
  <c r="W2040"/>
  <c r="O1997" i="7" l="1"/>
  <c r="M1997"/>
  <c r="J1998"/>
  <c r="N1998"/>
  <c r="K1999"/>
  <c r="K2043" i="4"/>
  <c r="N2042"/>
  <c r="J2042"/>
  <c r="M2041"/>
  <c r="O2041"/>
  <c r="W2041"/>
  <c r="N1999" i="7" l="1"/>
  <c r="K2000"/>
  <c r="M1998"/>
  <c r="J1999"/>
  <c r="W1998"/>
  <c r="O1998"/>
  <c r="K2044" i="4"/>
  <c r="N2043"/>
  <c r="J2043"/>
  <c r="M2042"/>
  <c r="O2042"/>
  <c r="W2042"/>
  <c r="M1999" i="7" l="1"/>
  <c r="J2000"/>
  <c r="O1999"/>
  <c r="N2000"/>
  <c r="O2000" s="1"/>
  <c r="K2001"/>
  <c r="K2045" i="4"/>
  <c r="N2044"/>
  <c r="J2044"/>
  <c r="M2043"/>
  <c r="O2043"/>
  <c r="W2043"/>
  <c r="K2002" i="7" l="1"/>
  <c r="N2001"/>
  <c r="M2000"/>
  <c r="J2001"/>
  <c r="K2046" i="4"/>
  <c r="N2045"/>
  <c r="J2045"/>
  <c r="M2044"/>
  <c r="O2044"/>
  <c r="W2044"/>
  <c r="M2001" i="7" l="1"/>
  <c r="J2002"/>
  <c r="W2001"/>
  <c r="O2001"/>
  <c r="N2002"/>
  <c r="O2002" s="1"/>
  <c r="K2003"/>
  <c r="K2047" i="4"/>
  <c r="N2046"/>
  <c r="J2046"/>
  <c r="M2045"/>
  <c r="O2045"/>
  <c r="W2045"/>
  <c r="N2003" i="7" l="1"/>
  <c r="O2003" s="1"/>
  <c r="K2004"/>
  <c r="M2002"/>
  <c r="J2003"/>
  <c r="O2046" i="4"/>
  <c r="W2046"/>
  <c r="J2047"/>
  <c r="M2046"/>
  <c r="K2048"/>
  <c r="N2047"/>
  <c r="M2003" i="7" l="1"/>
  <c r="J2004"/>
  <c r="N2004"/>
  <c r="K2005"/>
  <c r="J2048" i="4"/>
  <c r="M2047"/>
  <c r="K2049"/>
  <c r="N2048"/>
  <c r="O2047"/>
  <c r="W2047"/>
  <c r="N2005" i="7" l="1"/>
  <c r="O2005" s="1"/>
  <c r="K2006"/>
  <c r="O2004"/>
  <c r="W2004"/>
  <c r="M2004"/>
  <c r="J2005"/>
  <c r="O2048" i="4"/>
  <c r="W2048"/>
  <c r="K2050"/>
  <c r="N2049"/>
  <c r="J2049"/>
  <c r="M2048"/>
  <c r="M2005" i="7" l="1"/>
  <c r="J2006"/>
  <c r="N2006"/>
  <c r="O2006" s="1"/>
  <c r="K2007"/>
  <c r="K2051" i="4"/>
  <c r="N2050"/>
  <c r="J2050"/>
  <c r="M2049"/>
  <c r="O2049"/>
  <c r="W2049"/>
  <c r="N2007" i="7" l="1"/>
  <c r="K2008"/>
  <c r="M2006"/>
  <c r="J2007"/>
  <c r="K2052" i="4"/>
  <c r="N2051"/>
  <c r="J2051"/>
  <c r="M2050"/>
  <c r="O2050"/>
  <c r="W2050"/>
  <c r="M2007" i="7" l="1"/>
  <c r="J2008"/>
  <c r="N2008"/>
  <c r="O2008" s="1"/>
  <c r="K2009"/>
  <c r="O2007"/>
  <c r="W2007"/>
  <c r="K2053" i="4"/>
  <c r="N2052"/>
  <c r="J2052"/>
  <c r="M2051"/>
  <c r="O2051"/>
  <c r="W2051"/>
  <c r="N2009" i="7" l="1"/>
  <c r="O2009" s="1"/>
  <c r="K2010"/>
  <c r="M2008"/>
  <c r="J2009"/>
  <c r="K2054" i="4"/>
  <c r="N2053"/>
  <c r="J2053"/>
  <c r="M2052"/>
  <c r="O2052"/>
  <c r="W2052"/>
  <c r="M2009" i="7" l="1"/>
  <c r="J2010"/>
  <c r="N2010"/>
  <c r="K2011"/>
  <c r="J2054" i="4"/>
  <c r="M2053"/>
  <c r="K2055"/>
  <c r="N2054"/>
  <c r="O2053"/>
  <c r="W2053"/>
  <c r="M2010" i="7" l="1"/>
  <c r="J2011"/>
  <c r="W2010"/>
  <c r="O2010"/>
  <c r="N2011"/>
  <c r="O2011" s="1"/>
  <c r="K2012"/>
  <c r="K2056" i="4"/>
  <c r="N2055"/>
  <c r="J2055"/>
  <c r="M2054"/>
  <c r="O2054"/>
  <c r="W2054"/>
  <c r="N2012" i="7" l="1"/>
  <c r="O2012" s="1"/>
  <c r="K2013"/>
  <c r="M2011"/>
  <c r="J2012"/>
  <c r="J2056" i="4"/>
  <c r="M2055"/>
  <c r="K2057"/>
  <c r="N2056"/>
  <c r="O2055"/>
  <c r="W2055"/>
  <c r="M2012" i="7" l="1"/>
  <c r="J2013"/>
  <c r="K2014"/>
  <c r="N2013"/>
  <c r="K2058" i="4"/>
  <c r="N2057"/>
  <c r="J2057"/>
  <c r="M2056"/>
  <c r="O2056"/>
  <c r="W2056"/>
  <c r="K2015" i="7" l="1"/>
  <c r="N2014"/>
  <c r="O2014" s="1"/>
  <c r="O2013"/>
  <c r="W2013"/>
  <c r="M2013"/>
  <c r="J2014"/>
  <c r="J2058" i="4"/>
  <c r="M2057"/>
  <c r="K2059"/>
  <c r="N2058"/>
  <c r="O2057"/>
  <c r="W2057"/>
  <c r="N2015" i="7" l="1"/>
  <c r="O2015" s="1"/>
  <c r="K2016"/>
  <c r="M2014"/>
  <c r="J2015"/>
  <c r="K2060" i="4"/>
  <c r="N2059"/>
  <c r="J2059"/>
  <c r="M2058"/>
  <c r="O2058"/>
  <c r="W2058"/>
  <c r="M2015" i="7" l="1"/>
  <c r="J2016"/>
  <c r="K2017"/>
  <c r="N2016"/>
  <c r="J2060" i="4"/>
  <c r="M2059"/>
  <c r="K2061"/>
  <c r="N2060"/>
  <c r="O2059"/>
  <c r="W2059"/>
  <c r="O2016" i="7" l="1"/>
  <c r="W2016"/>
  <c r="M2016"/>
  <c r="J2017"/>
  <c r="N2017"/>
  <c r="O2017" s="1"/>
  <c r="K2018"/>
  <c r="K2062" i="4"/>
  <c r="N2061"/>
  <c r="J2061"/>
  <c r="M2060"/>
  <c r="O2060"/>
  <c r="W2060"/>
  <c r="M2017" i="7" l="1"/>
  <c r="J2018"/>
  <c r="N2018"/>
  <c r="O2018" s="1"/>
  <c r="K2019"/>
  <c r="K2063" i="4"/>
  <c r="N2062"/>
  <c r="J2062"/>
  <c r="M2061"/>
  <c r="O2061"/>
  <c r="W2061"/>
  <c r="M2018" i="7" l="1"/>
  <c r="J2019"/>
  <c r="N2019"/>
  <c r="K2020"/>
  <c r="K2064" i="4"/>
  <c r="N2063"/>
  <c r="J2063"/>
  <c r="M2062"/>
  <c r="O2062"/>
  <c r="W2062"/>
  <c r="N2020" i="7" l="1"/>
  <c r="O2020" s="1"/>
  <c r="K2021"/>
  <c r="W2019"/>
  <c r="O2019"/>
  <c r="J2020"/>
  <c r="M2019"/>
  <c r="O2063" i="4"/>
  <c r="W2063"/>
  <c r="J2064"/>
  <c r="M2063"/>
  <c r="K2065"/>
  <c r="N2064"/>
  <c r="J2021" i="7" l="1"/>
  <c r="M2020"/>
  <c r="N2021"/>
  <c r="O2021" s="1"/>
  <c r="K2022"/>
  <c r="J2065" i="4"/>
  <c r="M2064"/>
  <c r="K2066"/>
  <c r="N2065"/>
  <c r="O2064"/>
  <c r="W2064"/>
  <c r="M2021" i="7" l="1"/>
  <c r="J2022"/>
  <c r="N2022"/>
  <c r="K2023"/>
  <c r="J2066" i="4"/>
  <c r="M2065"/>
  <c r="K2067"/>
  <c r="N2066"/>
  <c r="O2065"/>
  <c r="W2065"/>
  <c r="N2023" i="7" l="1"/>
  <c r="O2023" s="1"/>
  <c r="K2024"/>
  <c r="W2022"/>
  <c r="O2022"/>
  <c r="J2023"/>
  <c r="M2022"/>
  <c r="J2067" i="4"/>
  <c r="M2066"/>
  <c r="K2068"/>
  <c r="N2067"/>
  <c r="O2066"/>
  <c r="W2066"/>
  <c r="M2023" i="7" l="1"/>
  <c r="J2024"/>
  <c r="N2024"/>
  <c r="O2024" s="1"/>
  <c r="K2025"/>
  <c r="J2068" i="4"/>
  <c r="M2067"/>
  <c r="K2069"/>
  <c r="N2068"/>
  <c r="O2067"/>
  <c r="W2067"/>
  <c r="N2025" i="7" l="1"/>
  <c r="K2026"/>
  <c r="M2024"/>
  <c r="J2025"/>
  <c r="J2069" i="4"/>
  <c r="M2068"/>
  <c r="K2070"/>
  <c r="N2069"/>
  <c r="O2068"/>
  <c r="W2068"/>
  <c r="M2025" i="7" l="1"/>
  <c r="J2026"/>
  <c r="O2025"/>
  <c r="W2025"/>
  <c r="N2026"/>
  <c r="O2026" s="1"/>
  <c r="K2027"/>
  <c r="J2070" i="4"/>
  <c r="M2069"/>
  <c r="K2071"/>
  <c r="N2070"/>
  <c r="O2069"/>
  <c r="W2069"/>
  <c r="N2027" i="7" l="1"/>
  <c r="O2027" s="1"/>
  <c r="K2028"/>
  <c r="M2026"/>
  <c r="J2027"/>
  <c r="O2070" i="4"/>
  <c r="W2070"/>
  <c r="K2072"/>
  <c r="N2071"/>
  <c r="J2071"/>
  <c r="M2070"/>
  <c r="M2027" i="7" l="1"/>
  <c r="J2028"/>
  <c r="N2028"/>
  <c r="K2029"/>
  <c r="K2073" i="4"/>
  <c r="N2072"/>
  <c r="J2072"/>
  <c r="M2071"/>
  <c r="O2071"/>
  <c r="W2071"/>
  <c r="N2029" i="7" l="1"/>
  <c r="O2029" s="1"/>
  <c r="K2030"/>
  <c r="W2028"/>
  <c r="O2028"/>
  <c r="M2028"/>
  <c r="J2029"/>
  <c r="K2074" i="4"/>
  <c r="N2073"/>
  <c r="J2073"/>
  <c r="M2072"/>
  <c r="O2072"/>
  <c r="W2072"/>
  <c r="M2029" i="7" l="1"/>
  <c r="J2030"/>
  <c r="N2030"/>
  <c r="O2030" s="1"/>
  <c r="K2031"/>
  <c r="K2075" i="4"/>
  <c r="N2074"/>
  <c r="J2074"/>
  <c r="M2073"/>
  <c r="O2073"/>
  <c r="W2073"/>
  <c r="N2031" i="7" l="1"/>
  <c r="K2032"/>
  <c r="M2030"/>
  <c r="J2031"/>
  <c r="K2076" i="4"/>
  <c r="N2075"/>
  <c r="J2075"/>
  <c r="M2074"/>
  <c r="O2074"/>
  <c r="W2074"/>
  <c r="M2031" i="7" l="1"/>
  <c r="J2032"/>
  <c r="W2031"/>
  <c r="O2031"/>
  <c r="N2032"/>
  <c r="O2032" s="1"/>
  <c r="K2033"/>
  <c r="K2077" i="4"/>
  <c r="N2076"/>
  <c r="J2076"/>
  <c r="M2075"/>
  <c r="O2075"/>
  <c r="W2075"/>
  <c r="N2033" i="7" l="1"/>
  <c r="O2033" s="1"/>
  <c r="K2034"/>
  <c r="M2032"/>
  <c r="J2033"/>
  <c r="J2077" i="4"/>
  <c r="M2076"/>
  <c r="K2078"/>
  <c r="N2077"/>
  <c r="O2076"/>
  <c r="W2076"/>
  <c r="M2033" i="7" l="1"/>
  <c r="J2034"/>
  <c r="N2034"/>
  <c r="K2035"/>
  <c r="K2079" i="4"/>
  <c r="N2078"/>
  <c r="J2078"/>
  <c r="M2077"/>
  <c r="O2077"/>
  <c r="W2077"/>
  <c r="N2035" i="7" l="1"/>
  <c r="O2035" s="1"/>
  <c r="K2036"/>
  <c r="W2034"/>
  <c r="O2034"/>
  <c r="M2034"/>
  <c r="J2035"/>
  <c r="J2079" i="4"/>
  <c r="M2078"/>
  <c r="K2080"/>
  <c r="N2079"/>
  <c r="O2078"/>
  <c r="W2078"/>
  <c r="M2035" i="7" l="1"/>
  <c r="J2036"/>
  <c r="N2036"/>
  <c r="O2036" s="1"/>
  <c r="K2037"/>
  <c r="K2081" i="4"/>
  <c r="N2080"/>
  <c r="J2080"/>
  <c r="M2079"/>
  <c r="O2079"/>
  <c r="W2079"/>
  <c r="N2037" i="7" l="1"/>
  <c r="K2038"/>
  <c r="M2036"/>
  <c r="J2037"/>
  <c r="O2080" i="4"/>
  <c r="W2080"/>
  <c r="J2081"/>
  <c r="M2080"/>
  <c r="K2082"/>
  <c r="N2081"/>
  <c r="M2037" i="7" l="1"/>
  <c r="J2038"/>
  <c r="W2037"/>
  <c r="O2037"/>
  <c r="N2038"/>
  <c r="O2038" s="1"/>
  <c r="K2039"/>
  <c r="O2081" i="4"/>
  <c r="W2081"/>
  <c r="K2083"/>
  <c r="N2082"/>
  <c r="J2082"/>
  <c r="M2081"/>
  <c r="N2039" i="7" l="1"/>
  <c r="O2039" s="1"/>
  <c r="K2040"/>
  <c r="M2038"/>
  <c r="J2039"/>
  <c r="O2082" i="4"/>
  <c r="W2082"/>
  <c r="J2083"/>
  <c r="M2082"/>
  <c r="K2084"/>
  <c r="N2083"/>
  <c r="M2039" i="7" l="1"/>
  <c r="J2040"/>
  <c r="N2040"/>
  <c r="K2041"/>
  <c r="K2085" i="4"/>
  <c r="N2084"/>
  <c r="J2084"/>
  <c r="M2083"/>
  <c r="O2083"/>
  <c r="W2083"/>
  <c r="N2041" i="7" l="1"/>
  <c r="O2041" s="1"/>
  <c r="K2042"/>
  <c r="W2040"/>
  <c r="O2040"/>
  <c r="M2040"/>
  <c r="J2041"/>
  <c r="K2086" i="4"/>
  <c r="N2085"/>
  <c r="J2085"/>
  <c r="M2084"/>
  <c r="O2084"/>
  <c r="W2084"/>
  <c r="M2041" i="7" l="1"/>
  <c r="J2042"/>
  <c r="N2042"/>
  <c r="O2042" s="1"/>
  <c r="K2043"/>
  <c r="K2087" i="4"/>
  <c r="N2086"/>
  <c r="J2086"/>
  <c r="M2085"/>
  <c r="O2085"/>
  <c r="W2085"/>
  <c r="N2043" i="7" l="1"/>
  <c r="K2044"/>
  <c r="M2042"/>
  <c r="J2043"/>
  <c r="K2088" i="4"/>
  <c r="N2087"/>
  <c r="J2087"/>
  <c r="M2086"/>
  <c r="O2086"/>
  <c r="W2086"/>
  <c r="M2043" i="7" l="1"/>
  <c r="J2044"/>
  <c r="N2044"/>
  <c r="O2044" s="1"/>
  <c r="K2045"/>
  <c r="W2043"/>
  <c r="O2043"/>
  <c r="K2089" i="4"/>
  <c r="N2088"/>
  <c r="J2088"/>
  <c r="M2087"/>
  <c r="O2087"/>
  <c r="W2087"/>
  <c r="N2045" i="7" l="1"/>
  <c r="O2045" s="1"/>
  <c r="K2046"/>
  <c r="M2044"/>
  <c r="J2045"/>
  <c r="K2090" i="4"/>
  <c r="N2089"/>
  <c r="J2089"/>
  <c r="M2088"/>
  <c r="O2088"/>
  <c r="W2088"/>
  <c r="M2045" i="7" l="1"/>
  <c r="J2046"/>
  <c r="N2046"/>
  <c r="K2047"/>
  <c r="K2091" i="4"/>
  <c r="N2090"/>
  <c r="J2090"/>
  <c r="M2089"/>
  <c r="O2089"/>
  <c r="W2089"/>
  <c r="N2047" i="7" l="1"/>
  <c r="O2047" s="1"/>
  <c r="K2048"/>
  <c r="M2046"/>
  <c r="J2047"/>
  <c r="O2046"/>
  <c r="W2046"/>
  <c r="K2092" i="4"/>
  <c r="N2091"/>
  <c r="J2091"/>
  <c r="M2090"/>
  <c r="O2090"/>
  <c r="W2090"/>
  <c r="M2047" i="7" l="1"/>
  <c r="J2048"/>
  <c r="N2048"/>
  <c r="O2048" s="1"/>
  <c r="K2049"/>
  <c r="K2093" i="4"/>
  <c r="N2092"/>
  <c r="J2092"/>
  <c r="M2091"/>
  <c r="O2091"/>
  <c r="W2091"/>
  <c r="N2049" i="7" l="1"/>
  <c r="K2050"/>
  <c r="M2048"/>
  <c r="J2049"/>
  <c r="K2094" i="4"/>
  <c r="N2093"/>
  <c r="J2093"/>
  <c r="M2092"/>
  <c r="O2092"/>
  <c r="W2092"/>
  <c r="M2049" i="7" l="1"/>
  <c r="J2050"/>
  <c r="N2050"/>
  <c r="O2050" s="1"/>
  <c r="K2051"/>
  <c r="W2049"/>
  <c r="O2049"/>
  <c r="J2094" i="4"/>
  <c r="M2093"/>
  <c r="K2095"/>
  <c r="N2094"/>
  <c r="O2093"/>
  <c r="W2093"/>
  <c r="N2051" i="7" l="1"/>
  <c r="O2051" s="1"/>
  <c r="K2052"/>
  <c r="M2050"/>
  <c r="J2051"/>
  <c r="O2094" i="4"/>
  <c r="W2094"/>
  <c r="K2096"/>
  <c r="N2095"/>
  <c r="J2095"/>
  <c r="M2094"/>
  <c r="M2051" i="7" l="1"/>
  <c r="J2052"/>
  <c r="N2052"/>
  <c r="K2053"/>
  <c r="O2095" i="4"/>
  <c r="W2095"/>
  <c r="J2096"/>
  <c r="M2095"/>
  <c r="K2097"/>
  <c r="N2096"/>
  <c r="N2053" i="7" l="1"/>
  <c r="O2053" s="1"/>
  <c r="K2054"/>
  <c r="M2052"/>
  <c r="J2053"/>
  <c r="O2052"/>
  <c r="W2052"/>
  <c r="O2096" i="4"/>
  <c r="W2096"/>
  <c r="K2098"/>
  <c r="N2097"/>
  <c r="J2097"/>
  <c r="M2096"/>
  <c r="M2053" i="7" l="1"/>
  <c r="J2054"/>
  <c r="N2054"/>
  <c r="O2054" s="1"/>
  <c r="K2055"/>
  <c r="O2097" i="4"/>
  <c r="W2097"/>
  <c r="J2098"/>
  <c r="M2097"/>
  <c r="K2099"/>
  <c r="N2098"/>
  <c r="N2055" i="7" l="1"/>
  <c r="K2056"/>
  <c r="M2054"/>
  <c r="J2055"/>
  <c r="O2098" i="4"/>
  <c r="W2098"/>
  <c r="K2100"/>
  <c r="N2099"/>
  <c r="J2099"/>
  <c r="M2098"/>
  <c r="M2055" i="7" l="1"/>
  <c r="J2056"/>
  <c r="N2056"/>
  <c r="O2056" s="1"/>
  <c r="K2057"/>
  <c r="W2055"/>
  <c r="O2055"/>
  <c r="O2099" i="4"/>
  <c r="W2099"/>
  <c r="J2100"/>
  <c r="M2099"/>
  <c r="K2101"/>
  <c r="N2100"/>
  <c r="N2057" i="7" l="1"/>
  <c r="O2057" s="1"/>
  <c r="K2058"/>
  <c r="M2056"/>
  <c r="J2057"/>
  <c r="O2100" i="4"/>
  <c r="W2100"/>
  <c r="K2102"/>
  <c r="N2101"/>
  <c r="J2101"/>
  <c r="M2100"/>
  <c r="M2057" i="7" l="1"/>
  <c r="J2058"/>
  <c r="N2058"/>
  <c r="K2059"/>
  <c r="O2101" i="4"/>
  <c r="W2101"/>
  <c r="J2102"/>
  <c r="M2101"/>
  <c r="K2103"/>
  <c r="N2102"/>
  <c r="N2059" i="7" l="1"/>
  <c r="O2059" s="1"/>
  <c r="K2060"/>
  <c r="M2058"/>
  <c r="J2059"/>
  <c r="W2058"/>
  <c r="O2058"/>
  <c r="O2102" i="4"/>
  <c r="W2102"/>
  <c r="K2104"/>
  <c r="N2103"/>
  <c r="J2103"/>
  <c r="M2102"/>
  <c r="M2059" i="7" l="1"/>
  <c r="J2060"/>
  <c r="N2060"/>
  <c r="O2060" s="1"/>
  <c r="K2061"/>
  <c r="K2105" i="4"/>
  <c r="N2104"/>
  <c r="J2104"/>
  <c r="M2103"/>
  <c r="O2103"/>
  <c r="W2103"/>
  <c r="N2061" i="7" l="1"/>
  <c r="K2062"/>
  <c r="M2060"/>
  <c r="J2061"/>
  <c r="K2106" i="4"/>
  <c r="N2105"/>
  <c r="J2105"/>
  <c r="M2104"/>
  <c r="O2104"/>
  <c r="W2104"/>
  <c r="M2061" i="7" l="1"/>
  <c r="J2062"/>
  <c r="N2062"/>
  <c r="O2062" s="1"/>
  <c r="K2063"/>
  <c r="O2061"/>
  <c r="W2061"/>
  <c r="K2107" i="4"/>
  <c r="N2106"/>
  <c r="J2106"/>
  <c r="M2105"/>
  <c r="O2105"/>
  <c r="W2105"/>
  <c r="N2063" i="7" l="1"/>
  <c r="O2063" s="1"/>
  <c r="K2064"/>
  <c r="M2062"/>
  <c r="J2063"/>
  <c r="K2108" i="4"/>
  <c r="N2107"/>
  <c r="J2107"/>
  <c r="M2106"/>
  <c r="O2106"/>
  <c r="W2106"/>
  <c r="M2063" i="7" l="1"/>
  <c r="J2064"/>
  <c r="N2064"/>
  <c r="K2065"/>
  <c r="K2109" i="4"/>
  <c r="N2108"/>
  <c r="J2108"/>
  <c r="M2107"/>
  <c r="O2107"/>
  <c r="W2107"/>
  <c r="N2065" i="7" l="1"/>
  <c r="O2065" s="1"/>
  <c r="K2066"/>
  <c r="M2064"/>
  <c r="J2065"/>
  <c r="W2064"/>
  <c r="O2064"/>
  <c r="K2110" i="4"/>
  <c r="N2109"/>
  <c r="J2109"/>
  <c r="M2108"/>
  <c r="O2108"/>
  <c r="W2108"/>
  <c r="M2065" i="7" l="1"/>
  <c r="J2066"/>
  <c r="N2066"/>
  <c r="O2066" s="1"/>
  <c r="K2067"/>
  <c r="K2111" i="4"/>
  <c r="N2110"/>
  <c r="J2110"/>
  <c r="M2109"/>
  <c r="O2109"/>
  <c r="W2109"/>
  <c r="N2067" i="7" l="1"/>
  <c r="K2068"/>
  <c r="M2066"/>
  <c r="J2067"/>
  <c r="K2112" i="4"/>
  <c r="N2111"/>
  <c r="J2111"/>
  <c r="M2110"/>
  <c r="O2110"/>
  <c r="W2110"/>
  <c r="M2067" i="7" l="1"/>
  <c r="J2068"/>
  <c r="N2068"/>
  <c r="O2068" s="1"/>
  <c r="K2069"/>
  <c r="W2067"/>
  <c r="O2067"/>
  <c r="K2113" i="4"/>
  <c r="N2112"/>
  <c r="J2112"/>
  <c r="M2111"/>
  <c r="O2111"/>
  <c r="W2111"/>
  <c r="N2069" i="7" l="1"/>
  <c r="O2069" s="1"/>
  <c r="K2070"/>
  <c r="M2068"/>
  <c r="J2069"/>
  <c r="O2112" i="4"/>
  <c r="W2112"/>
  <c r="J2113"/>
  <c r="M2112"/>
  <c r="K2114"/>
  <c r="N2113"/>
  <c r="M2069" i="7" l="1"/>
  <c r="J2070"/>
  <c r="N2070"/>
  <c r="K2071"/>
  <c r="J2114" i="4"/>
  <c r="M2113"/>
  <c r="K2115"/>
  <c r="N2114"/>
  <c r="O2113"/>
  <c r="W2113"/>
  <c r="N2071" i="7" l="1"/>
  <c r="O2071" s="1"/>
  <c r="K2072"/>
  <c r="M2070"/>
  <c r="J2071"/>
  <c r="W2070"/>
  <c r="O2070"/>
  <c r="K2116" i="4"/>
  <c r="N2115"/>
  <c r="J2115"/>
  <c r="M2114"/>
  <c r="O2114"/>
  <c r="W2114"/>
  <c r="M2071" i="7" l="1"/>
  <c r="J2072"/>
  <c r="N2072"/>
  <c r="O2072" s="1"/>
  <c r="K2073"/>
  <c r="J2116" i="4"/>
  <c r="M2115"/>
  <c r="K2117"/>
  <c r="N2116"/>
  <c r="O2115"/>
  <c r="W2115"/>
  <c r="N2073" i="7" l="1"/>
  <c r="K2074"/>
  <c r="M2072"/>
  <c r="J2073"/>
  <c r="O2116" i="4"/>
  <c r="W2116"/>
  <c r="K2118"/>
  <c r="N2117"/>
  <c r="J2117"/>
  <c r="M2116"/>
  <c r="M2073" i="7" l="1"/>
  <c r="J2074"/>
  <c r="N2074"/>
  <c r="O2074" s="1"/>
  <c r="K2075"/>
  <c r="O2073"/>
  <c r="W2073"/>
  <c r="O2117" i="4"/>
  <c r="W2117"/>
  <c r="J2118"/>
  <c r="M2117"/>
  <c r="K2119"/>
  <c r="N2118"/>
  <c r="N2075" i="7" l="1"/>
  <c r="O2075" s="1"/>
  <c r="K2076"/>
  <c r="M2074"/>
  <c r="J2075"/>
  <c r="K2120" i="4"/>
  <c r="N2119"/>
  <c r="J2119"/>
  <c r="M2118"/>
  <c r="O2118"/>
  <c r="W2118"/>
  <c r="N2076" i="7" l="1"/>
  <c r="K2077"/>
  <c r="M2075"/>
  <c r="J2076"/>
  <c r="J2120" i="4"/>
  <c r="M2119"/>
  <c r="K2121"/>
  <c r="N2120"/>
  <c r="O2119"/>
  <c r="W2119"/>
  <c r="M2076" i="7" l="1"/>
  <c r="J2077"/>
  <c r="O2076"/>
  <c r="W2076"/>
  <c r="N2077"/>
  <c r="O2077" s="1"/>
  <c r="K2078"/>
  <c r="K2122" i="4"/>
  <c r="N2121"/>
  <c r="J2121"/>
  <c r="M2120"/>
  <c r="O2120"/>
  <c r="W2120"/>
  <c r="N2078" i="7" l="1"/>
  <c r="O2078" s="1"/>
  <c r="K2079"/>
  <c r="M2077"/>
  <c r="J2078"/>
  <c r="K2123" i="4"/>
  <c r="N2122"/>
  <c r="J2122"/>
  <c r="M2121"/>
  <c r="O2121"/>
  <c r="W2121"/>
  <c r="M2078" i="7" l="1"/>
  <c r="J2079"/>
  <c r="N2079"/>
  <c r="K2080"/>
  <c r="K2124" i="4"/>
  <c r="N2123"/>
  <c r="J2123"/>
  <c r="M2122"/>
  <c r="O2122"/>
  <c r="W2122"/>
  <c r="N2080" i="7" l="1"/>
  <c r="O2080" s="1"/>
  <c r="K2081"/>
  <c r="W2079"/>
  <c r="O2079"/>
  <c r="M2079"/>
  <c r="J2080"/>
  <c r="K2125" i="4"/>
  <c r="N2124"/>
  <c r="J2124"/>
  <c r="M2123"/>
  <c r="O2123"/>
  <c r="W2123"/>
  <c r="M2080" i="7" l="1"/>
  <c r="J2081"/>
  <c r="N2081"/>
  <c r="O2081" s="1"/>
  <c r="K2082"/>
  <c r="K2126" i="4"/>
  <c r="N2125"/>
  <c r="J2125"/>
  <c r="M2124"/>
  <c r="O2124"/>
  <c r="W2124"/>
  <c r="N2082" i="7" l="1"/>
  <c r="K2083"/>
  <c r="M2081"/>
  <c r="J2082"/>
  <c r="K2127" i="4"/>
  <c r="N2126"/>
  <c r="J2126"/>
  <c r="M2125"/>
  <c r="O2125"/>
  <c r="W2125"/>
  <c r="M2082" i="7" l="1"/>
  <c r="J2083"/>
  <c r="O2082"/>
  <c r="W2082"/>
  <c r="N2083"/>
  <c r="O2083" s="1"/>
  <c r="K2084"/>
  <c r="K2128" i="4"/>
  <c r="N2127"/>
  <c r="J2127"/>
  <c r="M2126"/>
  <c r="O2126"/>
  <c r="W2126"/>
  <c r="N2084" i="7" l="1"/>
  <c r="O2084" s="1"/>
  <c r="K2085"/>
  <c r="M2083"/>
  <c r="J2084"/>
  <c r="O2127" i="4"/>
  <c r="W2127"/>
  <c r="J2128"/>
  <c r="M2127"/>
  <c r="K2129"/>
  <c r="N2128"/>
  <c r="N2085" i="7" l="1"/>
  <c r="K2086"/>
  <c r="M2084"/>
  <c r="J2085"/>
  <c r="K2130" i="4"/>
  <c r="N2129"/>
  <c r="J2129"/>
  <c r="M2128"/>
  <c r="O2128"/>
  <c r="W2128"/>
  <c r="M2085" i="7" l="1"/>
  <c r="J2086"/>
  <c r="O2085"/>
  <c r="W2085"/>
  <c r="N2086"/>
  <c r="O2086" s="1"/>
  <c r="K2087"/>
  <c r="K2131" i="4"/>
  <c r="N2130"/>
  <c r="J2130"/>
  <c r="M2129"/>
  <c r="O2129"/>
  <c r="W2129"/>
  <c r="N2087" i="7" l="1"/>
  <c r="O2087" s="1"/>
  <c r="K2088"/>
  <c r="M2086"/>
  <c r="J2087"/>
  <c r="K2132" i="4"/>
  <c r="N2131"/>
  <c r="J2131"/>
  <c r="M2130"/>
  <c r="O2130"/>
  <c r="W2130"/>
  <c r="M2087" i="7" l="1"/>
  <c r="J2088"/>
  <c r="N2088"/>
  <c r="K2089"/>
  <c r="K2133" i="4"/>
  <c r="N2132"/>
  <c r="J2132"/>
  <c r="M2131"/>
  <c r="O2131"/>
  <c r="W2131"/>
  <c r="N2089" i="7" l="1"/>
  <c r="O2089" s="1"/>
  <c r="K2090"/>
  <c r="W2088"/>
  <c r="O2088"/>
  <c r="M2088"/>
  <c r="J2089"/>
  <c r="K2134" i="4"/>
  <c r="N2133"/>
  <c r="J2133"/>
  <c r="M2132"/>
  <c r="O2132"/>
  <c r="W2132"/>
  <c r="M2089" i="7" l="1"/>
  <c r="J2090"/>
  <c r="N2090"/>
  <c r="O2090" s="1"/>
  <c r="K2091"/>
  <c r="K2135" i="4"/>
  <c r="N2134"/>
  <c r="J2134"/>
  <c r="M2133"/>
  <c r="O2133"/>
  <c r="W2133"/>
  <c r="N2091" i="7" l="1"/>
  <c r="K2092"/>
  <c r="M2090"/>
  <c r="J2091"/>
  <c r="K2136" i="4"/>
  <c r="N2135"/>
  <c r="J2135"/>
  <c r="M2134"/>
  <c r="O2134"/>
  <c r="W2134"/>
  <c r="M2091" i="7" l="1"/>
  <c r="J2092"/>
  <c r="O2091"/>
  <c r="W2091"/>
  <c r="N2092"/>
  <c r="O2092" s="1"/>
  <c r="K2093"/>
  <c r="J2136" i="4"/>
  <c r="M2135"/>
  <c r="K2137"/>
  <c r="N2136"/>
  <c r="O2135"/>
  <c r="W2135"/>
  <c r="N2093" i="7" l="1"/>
  <c r="K2094"/>
  <c r="O2093"/>
  <c r="M2092"/>
  <c r="J2093"/>
  <c r="O2136" i="4"/>
  <c r="W2136"/>
  <c r="K2138"/>
  <c r="N2137"/>
  <c r="J2137"/>
  <c r="M2136"/>
  <c r="K2095" i="7" l="1"/>
  <c r="N2094"/>
  <c r="M2093"/>
  <c r="J2094"/>
  <c r="R4813"/>
  <c r="R4817"/>
  <c r="R4821"/>
  <c r="R4825"/>
  <c r="R4812"/>
  <c r="R4820"/>
  <c r="R4828"/>
  <c r="R4818"/>
  <c r="R4826"/>
  <c r="R4564"/>
  <c r="R4114"/>
  <c r="R4106"/>
  <c r="R4098"/>
  <c r="R4090"/>
  <c r="R4082"/>
  <c r="R4074"/>
  <c r="R4066"/>
  <c r="R4058"/>
  <c r="R4050"/>
  <c r="R4042"/>
  <c r="R4034"/>
  <c r="R4026"/>
  <c r="R4018"/>
  <c r="R4010"/>
  <c r="R4002"/>
  <c r="R3994"/>
  <c r="R3986"/>
  <c r="R3978"/>
  <c r="R3970"/>
  <c r="R3962"/>
  <c r="R3954"/>
  <c r="R3946"/>
  <c r="R3938"/>
  <c r="R3930"/>
  <c r="R3922"/>
  <c r="R3914"/>
  <c r="R3906"/>
  <c r="R3898"/>
  <c r="R3890"/>
  <c r="R3882"/>
  <c r="R3874"/>
  <c r="R3866"/>
  <c r="R3858"/>
  <c r="R3850"/>
  <c r="R3845"/>
  <c r="R3732"/>
  <c r="R3724"/>
  <c r="R3716"/>
  <c r="R3708"/>
  <c r="R3700"/>
  <c r="R3692"/>
  <c r="R3684"/>
  <c r="R3676"/>
  <c r="R3668"/>
  <c r="R3660"/>
  <c r="R3652"/>
  <c r="R3644"/>
  <c r="R3636"/>
  <c r="R3628"/>
  <c r="R3620"/>
  <c r="R3612"/>
  <c r="R3604"/>
  <c r="R3596"/>
  <c r="R3588"/>
  <c r="R3580"/>
  <c r="R3572"/>
  <c r="R3564"/>
  <c r="R3556"/>
  <c r="R3548"/>
  <c r="R3540"/>
  <c r="R3532"/>
  <c r="R3524"/>
  <c r="R3516"/>
  <c r="R3508"/>
  <c r="R3500"/>
  <c r="R3492"/>
  <c r="R3484"/>
  <c r="R3476"/>
  <c r="R3468"/>
  <c r="R3460"/>
  <c r="R3452"/>
  <c r="R3444"/>
  <c r="R3436"/>
  <c r="R3428"/>
  <c r="R3420"/>
  <c r="R3412"/>
  <c r="R3404"/>
  <c r="R3396"/>
  <c r="R3388"/>
  <c r="R3380"/>
  <c r="R3372"/>
  <c r="R3364"/>
  <c r="R3356"/>
  <c r="R3348"/>
  <c r="R3340"/>
  <c r="R3332"/>
  <c r="R3324"/>
  <c r="R3316"/>
  <c r="R3308"/>
  <c r="R3300"/>
  <c r="R3292"/>
  <c r="R3284"/>
  <c r="R3274"/>
  <c r="R3266"/>
  <c r="R3258"/>
  <c r="R3250"/>
  <c r="R3242"/>
  <c r="R3234"/>
  <c r="R3226"/>
  <c r="R3218"/>
  <c r="R3210"/>
  <c r="R3202"/>
  <c r="R3194"/>
  <c r="R3186"/>
  <c r="R3178"/>
  <c r="R3170"/>
  <c r="R3162"/>
  <c r="R3154"/>
  <c r="R3146"/>
  <c r="R3138"/>
  <c r="R3130"/>
  <c r="R3122"/>
  <c r="R3114"/>
  <c r="R3106"/>
  <c r="R3098"/>
  <c r="R3090"/>
  <c r="R3082"/>
  <c r="R3074"/>
  <c r="R3066"/>
  <c r="R3058"/>
  <c r="R3050"/>
  <c r="R3042"/>
  <c r="R3034"/>
  <c r="R3026"/>
  <c r="R3018"/>
  <c r="R3010"/>
  <c r="R3002"/>
  <c r="R2994"/>
  <c r="R2986"/>
  <c r="R2978"/>
  <c r="R2970"/>
  <c r="R2962"/>
  <c r="R4815"/>
  <c r="R4819"/>
  <c r="R4823"/>
  <c r="R4827"/>
  <c r="R4816"/>
  <c r="R4824"/>
  <c r="R4814"/>
  <c r="R4822"/>
  <c r="R4560"/>
  <c r="R4110"/>
  <c r="R4102"/>
  <c r="R4094"/>
  <c r="R4086"/>
  <c r="R4078"/>
  <c r="R4070"/>
  <c r="R4062"/>
  <c r="R4054"/>
  <c r="R4046"/>
  <c r="R4038"/>
  <c r="R4030"/>
  <c r="R4022"/>
  <c r="R4014"/>
  <c r="R4006"/>
  <c r="R3998"/>
  <c r="R3990"/>
  <c r="R3982"/>
  <c r="R3974"/>
  <c r="R3966"/>
  <c r="R3958"/>
  <c r="R3950"/>
  <c r="R3942"/>
  <c r="R3934"/>
  <c r="R3926"/>
  <c r="R3918"/>
  <c r="R3910"/>
  <c r="R3902"/>
  <c r="R3894"/>
  <c r="R3886"/>
  <c r="R3878"/>
  <c r="R3870"/>
  <c r="R3862"/>
  <c r="R3854"/>
  <c r="R3847"/>
  <c r="R3736"/>
  <c r="R3728"/>
  <c r="R3720"/>
  <c r="R3712"/>
  <c r="R3704"/>
  <c r="R3696"/>
  <c r="R3688"/>
  <c r="R3680"/>
  <c r="R3672"/>
  <c r="R3664"/>
  <c r="R3656"/>
  <c r="R3648"/>
  <c r="R3640"/>
  <c r="R3632"/>
  <c r="R3624"/>
  <c r="R3616"/>
  <c r="R3608"/>
  <c r="R3600"/>
  <c r="R3592"/>
  <c r="R3584"/>
  <c r="R3576"/>
  <c r="R3568"/>
  <c r="R3560"/>
  <c r="R3552"/>
  <c r="R3544"/>
  <c r="R3536"/>
  <c r="R3528"/>
  <c r="R3520"/>
  <c r="R3512"/>
  <c r="R3504"/>
  <c r="R3496"/>
  <c r="R3488"/>
  <c r="R3480"/>
  <c r="R3472"/>
  <c r="R3464"/>
  <c r="R3456"/>
  <c r="R3448"/>
  <c r="R3440"/>
  <c r="R3432"/>
  <c r="R3424"/>
  <c r="R3416"/>
  <c r="R3408"/>
  <c r="R3400"/>
  <c r="R3392"/>
  <c r="R3384"/>
  <c r="R3376"/>
  <c r="R3368"/>
  <c r="R3360"/>
  <c r="R3352"/>
  <c r="R3344"/>
  <c r="R3336"/>
  <c r="R3328"/>
  <c r="R3320"/>
  <c r="R3312"/>
  <c r="R3304"/>
  <c r="R3296"/>
  <c r="R3288"/>
  <c r="R3280"/>
  <c r="R3270"/>
  <c r="R3262"/>
  <c r="R3254"/>
  <c r="R3246"/>
  <c r="R3238"/>
  <c r="R3230"/>
  <c r="R3222"/>
  <c r="R3214"/>
  <c r="R3206"/>
  <c r="R3198"/>
  <c r="R3190"/>
  <c r="R3182"/>
  <c r="R3174"/>
  <c r="R3166"/>
  <c r="R3158"/>
  <c r="R3150"/>
  <c r="R3142"/>
  <c r="R3134"/>
  <c r="R3126"/>
  <c r="R3118"/>
  <c r="R3110"/>
  <c r="R3102"/>
  <c r="R3094"/>
  <c r="R3086"/>
  <c r="R3078"/>
  <c r="R3070"/>
  <c r="R3062"/>
  <c r="R3054"/>
  <c r="R3046"/>
  <c r="R3038"/>
  <c r="R3030"/>
  <c r="R3022"/>
  <c r="R3014"/>
  <c r="R3006"/>
  <c r="R2998"/>
  <c r="R2990"/>
  <c r="R2982"/>
  <c r="R2974"/>
  <c r="R2966"/>
  <c r="R2958"/>
  <c r="R2950"/>
  <c r="R2942"/>
  <c r="R2934"/>
  <c r="R2926"/>
  <c r="R2918"/>
  <c r="R2910"/>
  <c r="R2902"/>
  <c r="R2894"/>
  <c r="R2886"/>
  <c r="R2878"/>
  <c r="R2870"/>
  <c r="R2862"/>
  <c r="R2854"/>
  <c r="R2846"/>
  <c r="R2838"/>
  <c r="R2830"/>
  <c r="R2822"/>
  <c r="R2814"/>
  <c r="R2806"/>
  <c r="R2798"/>
  <c r="R2790"/>
  <c r="R2782"/>
  <c r="R2774"/>
  <c r="R2766"/>
  <c r="R2758"/>
  <c r="R2750"/>
  <c r="R2742"/>
  <c r="R2954"/>
  <c r="R2938"/>
  <c r="R2922"/>
  <c r="R2906"/>
  <c r="R2890"/>
  <c r="R2874"/>
  <c r="R2858"/>
  <c r="R2842"/>
  <c r="R2826"/>
  <c r="R2810"/>
  <c r="R2794"/>
  <c r="R2778"/>
  <c r="R2762"/>
  <c r="R2746"/>
  <c r="R4116"/>
  <c r="R4108"/>
  <c r="R4100"/>
  <c r="R4092"/>
  <c r="R4084"/>
  <c r="R4076"/>
  <c r="R4068"/>
  <c r="R4060"/>
  <c r="R4052"/>
  <c r="R4044"/>
  <c r="R4036"/>
  <c r="R4028"/>
  <c r="R4020"/>
  <c r="R4012"/>
  <c r="R4004"/>
  <c r="R3996"/>
  <c r="R3988"/>
  <c r="R3980"/>
  <c r="R3972"/>
  <c r="R3964"/>
  <c r="R3956"/>
  <c r="R3948"/>
  <c r="R3940"/>
  <c r="R3932"/>
  <c r="R3924"/>
  <c r="R3916"/>
  <c r="R3908"/>
  <c r="R3900"/>
  <c r="R3892"/>
  <c r="R3884"/>
  <c r="R3876"/>
  <c r="R3868"/>
  <c r="R3860"/>
  <c r="R3852"/>
  <c r="R3846"/>
  <c r="R3734"/>
  <c r="R3726"/>
  <c r="R3718"/>
  <c r="R3710"/>
  <c r="R3702"/>
  <c r="R3694"/>
  <c r="R3686"/>
  <c r="R3678"/>
  <c r="R3670"/>
  <c r="R3662"/>
  <c r="R3654"/>
  <c r="R3646"/>
  <c r="R3638"/>
  <c r="R3630"/>
  <c r="R3622"/>
  <c r="R3614"/>
  <c r="R3606"/>
  <c r="R3598"/>
  <c r="R3590"/>
  <c r="R3582"/>
  <c r="R3574"/>
  <c r="R3566"/>
  <c r="R3558"/>
  <c r="R3550"/>
  <c r="R3542"/>
  <c r="R3534"/>
  <c r="R3526"/>
  <c r="R3518"/>
  <c r="R3510"/>
  <c r="R3502"/>
  <c r="R3494"/>
  <c r="R3486"/>
  <c r="R3478"/>
  <c r="R3470"/>
  <c r="R3462"/>
  <c r="R3454"/>
  <c r="R3446"/>
  <c r="R3438"/>
  <c r="R3430"/>
  <c r="R3422"/>
  <c r="R3414"/>
  <c r="R3406"/>
  <c r="R3398"/>
  <c r="R3390"/>
  <c r="R3382"/>
  <c r="R3374"/>
  <c r="R3366"/>
  <c r="R3358"/>
  <c r="R3350"/>
  <c r="R3342"/>
  <c r="R3334"/>
  <c r="R3326"/>
  <c r="R3318"/>
  <c r="R3310"/>
  <c r="R3302"/>
  <c r="R3294"/>
  <c r="R3286"/>
  <c r="R3276"/>
  <c r="R3268"/>
  <c r="R3260"/>
  <c r="R3252"/>
  <c r="R3244"/>
  <c r="R3236"/>
  <c r="R3228"/>
  <c r="R3220"/>
  <c r="R3212"/>
  <c r="R3204"/>
  <c r="R3196"/>
  <c r="R3188"/>
  <c r="R3180"/>
  <c r="R3172"/>
  <c r="R3164"/>
  <c r="R3156"/>
  <c r="R3148"/>
  <c r="R3140"/>
  <c r="R3132"/>
  <c r="R3124"/>
  <c r="R3116"/>
  <c r="R3108"/>
  <c r="R3100"/>
  <c r="R3092"/>
  <c r="R3084"/>
  <c r="R3076"/>
  <c r="R3068"/>
  <c r="R3060"/>
  <c r="R3052"/>
  <c r="R3044"/>
  <c r="R3036"/>
  <c r="R3028"/>
  <c r="R3020"/>
  <c r="R3012"/>
  <c r="R3004"/>
  <c r="R2996"/>
  <c r="R2988"/>
  <c r="R2980"/>
  <c r="R2972"/>
  <c r="R2964"/>
  <c r="R2956"/>
  <c r="R2948"/>
  <c r="R2940"/>
  <c r="R2932"/>
  <c r="R2924"/>
  <c r="R2916"/>
  <c r="R2908"/>
  <c r="R2900"/>
  <c r="R2892"/>
  <c r="R2884"/>
  <c r="R2876"/>
  <c r="R2868"/>
  <c r="R2860"/>
  <c r="R2852"/>
  <c r="R2844"/>
  <c r="R2836"/>
  <c r="R2828"/>
  <c r="R2820"/>
  <c r="R2812"/>
  <c r="R2804"/>
  <c r="R2796"/>
  <c r="R2788"/>
  <c r="R2780"/>
  <c r="R2772"/>
  <c r="R2764"/>
  <c r="R2756"/>
  <c r="R2748"/>
  <c r="R2740"/>
  <c r="R2946"/>
  <c r="R2930"/>
  <c r="R2914"/>
  <c r="R2898"/>
  <c r="R2882"/>
  <c r="R2866"/>
  <c r="R2850"/>
  <c r="R2834"/>
  <c r="R2818"/>
  <c r="R2802"/>
  <c r="R2786"/>
  <c r="R2770"/>
  <c r="R2754"/>
  <c r="R2738"/>
  <c r="R4562"/>
  <c r="R4112"/>
  <c r="R4104"/>
  <c r="R4096"/>
  <c r="R4088"/>
  <c r="R4080"/>
  <c r="R4072"/>
  <c r="R4064"/>
  <c r="R4056"/>
  <c r="R4048"/>
  <c r="R4040"/>
  <c r="R4032"/>
  <c r="R4024"/>
  <c r="R4016"/>
  <c r="R4008"/>
  <c r="R4000"/>
  <c r="R3992"/>
  <c r="R3984"/>
  <c r="R3976"/>
  <c r="R3968"/>
  <c r="R3960"/>
  <c r="R3952"/>
  <c r="R3944"/>
  <c r="R3936"/>
  <c r="R3928"/>
  <c r="R3920"/>
  <c r="R3912"/>
  <c r="R3904"/>
  <c r="R3896"/>
  <c r="R3888"/>
  <c r="R3880"/>
  <c r="R3872"/>
  <c r="R3864"/>
  <c r="R3856"/>
  <c r="R3848"/>
  <c r="R3844"/>
  <c r="R3730"/>
  <c r="R3722"/>
  <c r="R3714"/>
  <c r="R3706"/>
  <c r="R3698"/>
  <c r="R3690"/>
  <c r="R3682"/>
  <c r="R3674"/>
  <c r="R3666"/>
  <c r="R3658"/>
  <c r="R3650"/>
  <c r="R3642"/>
  <c r="R3634"/>
  <c r="R3626"/>
  <c r="R3618"/>
  <c r="R3610"/>
  <c r="R3602"/>
  <c r="R3594"/>
  <c r="R3586"/>
  <c r="R3578"/>
  <c r="R3570"/>
  <c r="R3562"/>
  <c r="R3554"/>
  <c r="R3546"/>
  <c r="R3538"/>
  <c r="R3530"/>
  <c r="R3522"/>
  <c r="R3514"/>
  <c r="R3506"/>
  <c r="R3498"/>
  <c r="R3490"/>
  <c r="R3482"/>
  <c r="R3474"/>
  <c r="R3466"/>
  <c r="R3458"/>
  <c r="R3450"/>
  <c r="R3442"/>
  <c r="R3434"/>
  <c r="R3426"/>
  <c r="R3418"/>
  <c r="R3410"/>
  <c r="R3402"/>
  <c r="R3394"/>
  <c r="R3386"/>
  <c r="R3378"/>
  <c r="R3370"/>
  <c r="R3362"/>
  <c r="R3354"/>
  <c r="R3346"/>
  <c r="R3338"/>
  <c r="R3330"/>
  <c r="R3322"/>
  <c r="R3314"/>
  <c r="R3306"/>
  <c r="R3298"/>
  <c r="R3290"/>
  <c r="R3282"/>
  <c r="R3272"/>
  <c r="R3264"/>
  <c r="R3256"/>
  <c r="R3248"/>
  <c r="R3240"/>
  <c r="R3232"/>
  <c r="R3224"/>
  <c r="R3216"/>
  <c r="R3208"/>
  <c r="R3200"/>
  <c r="R3192"/>
  <c r="R3184"/>
  <c r="R3176"/>
  <c r="R3168"/>
  <c r="R3160"/>
  <c r="R3152"/>
  <c r="R3144"/>
  <c r="R3136"/>
  <c r="R3128"/>
  <c r="R3120"/>
  <c r="R3112"/>
  <c r="R3104"/>
  <c r="R3096"/>
  <c r="R3088"/>
  <c r="R3080"/>
  <c r="R3072"/>
  <c r="R3064"/>
  <c r="R3056"/>
  <c r="R3048"/>
  <c r="R3040"/>
  <c r="R3032"/>
  <c r="R3024"/>
  <c r="R3016"/>
  <c r="R3008"/>
  <c r="R3000"/>
  <c r="R2992"/>
  <c r="R2984"/>
  <c r="R2976"/>
  <c r="R2968"/>
  <c r="R2960"/>
  <c r="R2952"/>
  <c r="R2944"/>
  <c r="R2936"/>
  <c r="R2928"/>
  <c r="R2920"/>
  <c r="R2912"/>
  <c r="R2904"/>
  <c r="R2896"/>
  <c r="R2888"/>
  <c r="R2880"/>
  <c r="R2872"/>
  <c r="R2864"/>
  <c r="R2856"/>
  <c r="R2848"/>
  <c r="R2840"/>
  <c r="R2832"/>
  <c r="R2824"/>
  <c r="R2816"/>
  <c r="R2808"/>
  <c r="R2800"/>
  <c r="R2792"/>
  <c r="R2784"/>
  <c r="R2776"/>
  <c r="R2768"/>
  <c r="R2760"/>
  <c r="R2752"/>
  <c r="R2744"/>
  <c r="R2736"/>
  <c r="R2569"/>
  <c r="R2577"/>
  <c r="R2585"/>
  <c r="R2593"/>
  <c r="R2601"/>
  <c r="R2609"/>
  <c r="R2617"/>
  <c r="R2625"/>
  <c r="R2633"/>
  <c r="R2641"/>
  <c r="R2649"/>
  <c r="R2657"/>
  <c r="R2665"/>
  <c r="R2673"/>
  <c r="R2681"/>
  <c r="R2689"/>
  <c r="R2697"/>
  <c r="R2705"/>
  <c r="R3746"/>
  <c r="R3754"/>
  <c r="R3762"/>
  <c r="R3770"/>
  <c r="R3778"/>
  <c r="R3786"/>
  <c r="R3794"/>
  <c r="R3802"/>
  <c r="R3810"/>
  <c r="R3818"/>
  <c r="R3826"/>
  <c r="R3834"/>
  <c r="R3842"/>
  <c r="R4118"/>
  <c r="R4138"/>
  <c r="R4156"/>
  <c r="R4176"/>
  <c r="R4194"/>
  <c r="R4212"/>
  <c r="R4230"/>
  <c r="R4248"/>
  <c r="R4266"/>
  <c r="R4286"/>
  <c r="R4302"/>
  <c r="R4322"/>
  <c r="R4338"/>
  <c r="R4358"/>
  <c r="R4374"/>
  <c r="R4392"/>
  <c r="R4408"/>
  <c r="R4424"/>
  <c r="R4440"/>
  <c r="R4456"/>
  <c r="R4472"/>
  <c r="R4488"/>
  <c r="R4504"/>
  <c r="R4520"/>
  <c r="R4536"/>
  <c r="R4552"/>
  <c r="R4637"/>
  <c r="R4667"/>
  <c r="R4569"/>
  <c r="R4583"/>
  <c r="R4599"/>
  <c r="R4617"/>
  <c r="R4646"/>
  <c r="R4693"/>
  <c r="R4729"/>
  <c r="R4694"/>
  <c r="R4730"/>
  <c r="R4766"/>
  <c r="R4795"/>
  <c r="R4803"/>
  <c r="R4811"/>
  <c r="R4802"/>
  <c r="R4566"/>
  <c r="R4115"/>
  <c r="R4107"/>
  <c r="R4099"/>
  <c r="R4091"/>
  <c r="R4083"/>
  <c r="R4075"/>
  <c r="R4067"/>
  <c r="R4059"/>
  <c r="R4051"/>
  <c r="R4043"/>
  <c r="R4035"/>
  <c r="R4027"/>
  <c r="R4019"/>
  <c r="R4011"/>
  <c r="R4003"/>
  <c r="R3995"/>
  <c r="R3987"/>
  <c r="R3979"/>
  <c r="R3971"/>
  <c r="R3963"/>
  <c r="R3955"/>
  <c r="R3947"/>
  <c r="R3939"/>
  <c r="R3931"/>
  <c r="R3923"/>
  <c r="R3915"/>
  <c r="R3907"/>
  <c r="R3899"/>
  <c r="R3891"/>
  <c r="R3883"/>
  <c r="R3875"/>
  <c r="R3867"/>
  <c r="R3859"/>
  <c r="R3851"/>
  <c r="R3731"/>
  <c r="R3723"/>
  <c r="R3715"/>
  <c r="R3707"/>
  <c r="R3699"/>
  <c r="R3691"/>
  <c r="R3683"/>
  <c r="R3675"/>
  <c r="R3667"/>
  <c r="R3659"/>
  <c r="R3651"/>
  <c r="R3643"/>
  <c r="R3635"/>
  <c r="R3627"/>
  <c r="R3619"/>
  <c r="R3611"/>
  <c r="R3603"/>
  <c r="R3595"/>
  <c r="R3587"/>
  <c r="R3579"/>
  <c r="R3571"/>
  <c r="R3563"/>
  <c r="R3555"/>
  <c r="R3547"/>
  <c r="R3539"/>
  <c r="R3531"/>
  <c r="R3523"/>
  <c r="R3515"/>
  <c r="R3507"/>
  <c r="R3499"/>
  <c r="R3491"/>
  <c r="R3483"/>
  <c r="R3475"/>
  <c r="R3467"/>
  <c r="R3459"/>
  <c r="R3451"/>
  <c r="R3443"/>
  <c r="R3435"/>
  <c r="R3427"/>
  <c r="R3419"/>
  <c r="R3411"/>
  <c r="R3403"/>
  <c r="R3395"/>
  <c r="R3387"/>
  <c r="R3379"/>
  <c r="R3371"/>
  <c r="R3363"/>
  <c r="R3355"/>
  <c r="R3347"/>
  <c r="R3339"/>
  <c r="R3331"/>
  <c r="R3323"/>
  <c r="R3315"/>
  <c r="R3307"/>
  <c r="R3299"/>
  <c r="R3291"/>
  <c r="R3283"/>
  <c r="R3273"/>
  <c r="R3265"/>
  <c r="R3257"/>
  <c r="R3249"/>
  <c r="R3241"/>
  <c r="R3233"/>
  <c r="R3225"/>
  <c r="R3217"/>
  <c r="R3209"/>
  <c r="R3201"/>
  <c r="R3193"/>
  <c r="R3185"/>
  <c r="R3177"/>
  <c r="R3169"/>
  <c r="R3161"/>
  <c r="R3153"/>
  <c r="R3145"/>
  <c r="R3137"/>
  <c r="R3129"/>
  <c r="R3121"/>
  <c r="R3113"/>
  <c r="R3105"/>
  <c r="R3097"/>
  <c r="R3089"/>
  <c r="R3081"/>
  <c r="R3073"/>
  <c r="R3065"/>
  <c r="R3057"/>
  <c r="R3049"/>
  <c r="R3041"/>
  <c r="R3033"/>
  <c r="R3025"/>
  <c r="R3017"/>
  <c r="R3009"/>
  <c r="R3001"/>
  <c r="R2993"/>
  <c r="R2985"/>
  <c r="R2977"/>
  <c r="R2969"/>
  <c r="R2961"/>
  <c r="R2953"/>
  <c r="R2945"/>
  <c r="R2937"/>
  <c r="R2929"/>
  <c r="R2573"/>
  <c r="R2581"/>
  <c r="R2589"/>
  <c r="R2597"/>
  <c r="R2605"/>
  <c r="R2613"/>
  <c r="R2621"/>
  <c r="R2629"/>
  <c r="R2637"/>
  <c r="R2645"/>
  <c r="R2653"/>
  <c r="R2661"/>
  <c r="R2669"/>
  <c r="R2677"/>
  <c r="R2685"/>
  <c r="R2693"/>
  <c r="R2701"/>
  <c r="R3742"/>
  <c r="R3750"/>
  <c r="R3758"/>
  <c r="R3766"/>
  <c r="R3774"/>
  <c r="R3782"/>
  <c r="R3790"/>
  <c r="R3798"/>
  <c r="R3806"/>
  <c r="R3814"/>
  <c r="R3822"/>
  <c r="R3830"/>
  <c r="R3838"/>
  <c r="R4123"/>
  <c r="R4126"/>
  <c r="R4146"/>
  <c r="R4166"/>
  <c r="R4186"/>
  <c r="R4202"/>
  <c r="R4222"/>
  <c r="R4240"/>
  <c r="R4258"/>
  <c r="R4276"/>
  <c r="R4294"/>
  <c r="R4312"/>
  <c r="R4330"/>
  <c r="R4348"/>
  <c r="R4366"/>
  <c r="R4382"/>
  <c r="R4400"/>
  <c r="R4416"/>
  <c r="R4432"/>
  <c r="R4448"/>
  <c r="R4464"/>
  <c r="R4480"/>
  <c r="R4496"/>
  <c r="R4512"/>
  <c r="R4528"/>
  <c r="R4544"/>
  <c r="R4621"/>
  <c r="R4657"/>
  <c r="R4671"/>
  <c r="R4575"/>
  <c r="R4591"/>
  <c r="R4609"/>
  <c r="R4630"/>
  <c r="R4677"/>
  <c r="R4713"/>
  <c r="R4678"/>
  <c r="R4714"/>
  <c r="R4750"/>
  <c r="R4786"/>
  <c r="R4799"/>
  <c r="R4807"/>
  <c r="R4785"/>
  <c r="R4563"/>
  <c r="R4111"/>
  <c r="R4103"/>
  <c r="R4095"/>
  <c r="R4087"/>
  <c r="R4079"/>
  <c r="R4071"/>
  <c r="R4063"/>
  <c r="R4055"/>
  <c r="R4047"/>
  <c r="R4039"/>
  <c r="R4031"/>
  <c r="R4023"/>
  <c r="R4015"/>
  <c r="R4007"/>
  <c r="R3999"/>
  <c r="R3991"/>
  <c r="R3983"/>
  <c r="R3975"/>
  <c r="R3967"/>
  <c r="R3959"/>
  <c r="R3951"/>
  <c r="R3943"/>
  <c r="R3935"/>
  <c r="R3927"/>
  <c r="R3919"/>
  <c r="R3911"/>
  <c r="R3903"/>
  <c r="R3895"/>
  <c r="R3887"/>
  <c r="R3879"/>
  <c r="R3871"/>
  <c r="R3863"/>
  <c r="R3855"/>
  <c r="R3735"/>
  <c r="R3727"/>
  <c r="R3719"/>
  <c r="R3711"/>
  <c r="R3703"/>
  <c r="R3695"/>
  <c r="R3687"/>
  <c r="R3679"/>
  <c r="R3671"/>
  <c r="R3663"/>
  <c r="R3655"/>
  <c r="R3647"/>
  <c r="R3639"/>
  <c r="R3631"/>
  <c r="R3623"/>
  <c r="R3615"/>
  <c r="R3607"/>
  <c r="R3599"/>
  <c r="R3591"/>
  <c r="R3583"/>
  <c r="R3575"/>
  <c r="R3567"/>
  <c r="R3559"/>
  <c r="R3551"/>
  <c r="R3543"/>
  <c r="R3535"/>
  <c r="R3527"/>
  <c r="R3519"/>
  <c r="R3511"/>
  <c r="R3503"/>
  <c r="R3495"/>
  <c r="R3487"/>
  <c r="R3479"/>
  <c r="R3471"/>
  <c r="R3463"/>
  <c r="R3455"/>
  <c r="R3447"/>
  <c r="R3439"/>
  <c r="R3431"/>
  <c r="R3423"/>
  <c r="R3415"/>
  <c r="R3407"/>
  <c r="R3399"/>
  <c r="R3391"/>
  <c r="R3383"/>
  <c r="R3375"/>
  <c r="R3367"/>
  <c r="R3359"/>
  <c r="R3351"/>
  <c r="R3343"/>
  <c r="R3335"/>
  <c r="R3327"/>
  <c r="R3319"/>
  <c r="R3311"/>
  <c r="R3303"/>
  <c r="R3295"/>
  <c r="R3287"/>
  <c r="R3277"/>
  <c r="R3269"/>
  <c r="R3261"/>
  <c r="R3253"/>
  <c r="R3245"/>
  <c r="R3237"/>
  <c r="R3229"/>
  <c r="R3221"/>
  <c r="R3213"/>
  <c r="R3205"/>
  <c r="R3197"/>
  <c r="R3189"/>
  <c r="R3181"/>
  <c r="R3173"/>
  <c r="R3165"/>
  <c r="R3157"/>
  <c r="R3149"/>
  <c r="R3141"/>
  <c r="R3133"/>
  <c r="R3125"/>
  <c r="R3117"/>
  <c r="R3109"/>
  <c r="R3101"/>
  <c r="R3093"/>
  <c r="R3085"/>
  <c r="R3077"/>
  <c r="R3069"/>
  <c r="R3061"/>
  <c r="R3053"/>
  <c r="R3045"/>
  <c r="R3037"/>
  <c r="R3029"/>
  <c r="R3021"/>
  <c r="R3013"/>
  <c r="R3005"/>
  <c r="R2997"/>
  <c r="R2989"/>
  <c r="R2981"/>
  <c r="R2973"/>
  <c r="R2965"/>
  <c r="R2957"/>
  <c r="R2949"/>
  <c r="R2941"/>
  <c r="R2933"/>
  <c r="R2925"/>
  <c r="R2921"/>
  <c r="R2913"/>
  <c r="R2905"/>
  <c r="R2897"/>
  <c r="R2889"/>
  <c r="R2881"/>
  <c r="R2873"/>
  <c r="R2865"/>
  <c r="R2857"/>
  <c r="R2849"/>
  <c r="R2841"/>
  <c r="R2833"/>
  <c r="R2825"/>
  <c r="R2817"/>
  <c r="R2809"/>
  <c r="R2801"/>
  <c r="R2793"/>
  <c r="R2785"/>
  <c r="R2777"/>
  <c r="R2769"/>
  <c r="R2761"/>
  <c r="R2753"/>
  <c r="R2745"/>
  <c r="R2737"/>
  <c r="R2733"/>
  <c r="R2729"/>
  <c r="R2725"/>
  <c r="R2721"/>
  <c r="R2717"/>
  <c r="R2713"/>
  <c r="R2709"/>
  <c r="R2567"/>
  <c r="R2575"/>
  <c r="R2583"/>
  <c r="R2591"/>
  <c r="R2599"/>
  <c r="R2607"/>
  <c r="R2615"/>
  <c r="R2623"/>
  <c r="R2631"/>
  <c r="R2639"/>
  <c r="R2647"/>
  <c r="R2655"/>
  <c r="R2663"/>
  <c r="R2671"/>
  <c r="R2679"/>
  <c r="R2687"/>
  <c r="R2695"/>
  <c r="R2703"/>
  <c r="R3744"/>
  <c r="R3752"/>
  <c r="R3760"/>
  <c r="R3768"/>
  <c r="R3776"/>
  <c r="R3784"/>
  <c r="R3792"/>
  <c r="R3800"/>
  <c r="R3808"/>
  <c r="R3816"/>
  <c r="R3824"/>
  <c r="R3832"/>
  <c r="R3840"/>
  <c r="R4127"/>
  <c r="R4132"/>
  <c r="R4152"/>
  <c r="R4172"/>
  <c r="R4190"/>
  <c r="R4208"/>
  <c r="R4226"/>
  <c r="R4244"/>
  <c r="R4262"/>
  <c r="R4282"/>
  <c r="R4298"/>
  <c r="R4316"/>
  <c r="R4334"/>
  <c r="R4354"/>
  <c r="R4370"/>
  <c r="R4386"/>
  <c r="R4404"/>
  <c r="R4420"/>
  <c r="R4436"/>
  <c r="R4452"/>
  <c r="R4468"/>
  <c r="R4484"/>
  <c r="R4500"/>
  <c r="R4516"/>
  <c r="R4532"/>
  <c r="R4548"/>
  <c r="R4629"/>
  <c r="R4665"/>
  <c r="R4673"/>
  <c r="R4579"/>
  <c r="R4595"/>
  <c r="R4613"/>
  <c r="R4638"/>
  <c r="R4685"/>
  <c r="R4721"/>
  <c r="R4686"/>
  <c r="R4722"/>
  <c r="R4758"/>
  <c r="R4793"/>
  <c r="R4801"/>
  <c r="R4809"/>
  <c r="R4794"/>
  <c r="R4567"/>
  <c r="R4561"/>
  <c r="R4109"/>
  <c r="R4101"/>
  <c r="R4093"/>
  <c r="R4085"/>
  <c r="R4077"/>
  <c r="R4069"/>
  <c r="R4061"/>
  <c r="R4053"/>
  <c r="R4045"/>
  <c r="R4037"/>
  <c r="R4029"/>
  <c r="R4021"/>
  <c r="R4013"/>
  <c r="R4005"/>
  <c r="R3997"/>
  <c r="R3989"/>
  <c r="R3981"/>
  <c r="R3973"/>
  <c r="R3965"/>
  <c r="R3957"/>
  <c r="R3949"/>
  <c r="R3941"/>
  <c r="R3933"/>
  <c r="R3925"/>
  <c r="R3917"/>
  <c r="R3909"/>
  <c r="R3901"/>
  <c r="R3893"/>
  <c r="R3885"/>
  <c r="R3877"/>
  <c r="R3869"/>
  <c r="R3861"/>
  <c r="R3853"/>
  <c r="R3733"/>
  <c r="R3725"/>
  <c r="R3717"/>
  <c r="R3709"/>
  <c r="R3701"/>
  <c r="R3693"/>
  <c r="R3685"/>
  <c r="R3677"/>
  <c r="R3669"/>
  <c r="R3661"/>
  <c r="R3653"/>
  <c r="R3645"/>
  <c r="R3637"/>
  <c r="R3629"/>
  <c r="R3621"/>
  <c r="R3613"/>
  <c r="R3605"/>
  <c r="R3597"/>
  <c r="R3589"/>
  <c r="R3581"/>
  <c r="R3573"/>
  <c r="R3565"/>
  <c r="R3557"/>
  <c r="R3549"/>
  <c r="R3541"/>
  <c r="R3533"/>
  <c r="R3525"/>
  <c r="R3517"/>
  <c r="R3509"/>
  <c r="R3501"/>
  <c r="R3493"/>
  <c r="R3485"/>
  <c r="R3477"/>
  <c r="R3469"/>
  <c r="R3461"/>
  <c r="R3453"/>
  <c r="R3445"/>
  <c r="R3437"/>
  <c r="R3429"/>
  <c r="R3421"/>
  <c r="R3413"/>
  <c r="R3405"/>
  <c r="R3397"/>
  <c r="R3389"/>
  <c r="R3381"/>
  <c r="R3373"/>
  <c r="R3365"/>
  <c r="R3357"/>
  <c r="R3349"/>
  <c r="R3341"/>
  <c r="R3333"/>
  <c r="R3325"/>
  <c r="R3317"/>
  <c r="R3309"/>
  <c r="R3301"/>
  <c r="R3293"/>
  <c r="R3285"/>
  <c r="R3275"/>
  <c r="R3267"/>
  <c r="R3259"/>
  <c r="R3251"/>
  <c r="R3243"/>
  <c r="R3235"/>
  <c r="R3227"/>
  <c r="R3219"/>
  <c r="R3211"/>
  <c r="R3203"/>
  <c r="R3195"/>
  <c r="R3187"/>
  <c r="R3179"/>
  <c r="R3171"/>
  <c r="R3163"/>
  <c r="R3155"/>
  <c r="R3147"/>
  <c r="R3139"/>
  <c r="R3131"/>
  <c r="R3123"/>
  <c r="R3115"/>
  <c r="R3107"/>
  <c r="R3099"/>
  <c r="R3091"/>
  <c r="R3083"/>
  <c r="R3075"/>
  <c r="R3067"/>
  <c r="R3059"/>
  <c r="R3051"/>
  <c r="R3043"/>
  <c r="R3035"/>
  <c r="R3027"/>
  <c r="R3019"/>
  <c r="R3011"/>
  <c r="R3003"/>
  <c r="R2995"/>
  <c r="R2987"/>
  <c r="R2979"/>
  <c r="R2971"/>
  <c r="R2963"/>
  <c r="R2955"/>
  <c r="R2947"/>
  <c r="R2939"/>
  <c r="R2931"/>
  <c r="R2923"/>
  <c r="R2915"/>
  <c r="R2907"/>
  <c r="R2899"/>
  <c r="R2891"/>
  <c r="R2883"/>
  <c r="R2875"/>
  <c r="R2867"/>
  <c r="R2859"/>
  <c r="R2851"/>
  <c r="R2843"/>
  <c r="R2835"/>
  <c r="R2827"/>
  <c r="R2819"/>
  <c r="R2811"/>
  <c r="R2803"/>
  <c r="R2795"/>
  <c r="R2787"/>
  <c r="R2779"/>
  <c r="R2771"/>
  <c r="R2763"/>
  <c r="R2755"/>
  <c r="R2747"/>
  <c r="R2739"/>
  <c r="R2734"/>
  <c r="R2730"/>
  <c r="R2726"/>
  <c r="R2722"/>
  <c r="R2718"/>
  <c r="R2714"/>
  <c r="R2710"/>
  <c r="R2570"/>
  <c r="R2578"/>
  <c r="R2586"/>
  <c r="R2594"/>
  <c r="R2602"/>
  <c r="R2610"/>
  <c r="R2618"/>
  <c r="R2626"/>
  <c r="R2634"/>
  <c r="R2642"/>
  <c r="R2650"/>
  <c r="R2658"/>
  <c r="R2666"/>
  <c r="R2674"/>
  <c r="R2682"/>
  <c r="R2690"/>
  <c r="R2698"/>
  <c r="R2706"/>
  <c r="R3739"/>
  <c r="R3745"/>
  <c r="R3753"/>
  <c r="R3761"/>
  <c r="R3769"/>
  <c r="R3777"/>
  <c r="R3785"/>
  <c r="R3793"/>
  <c r="R3801"/>
  <c r="R3809"/>
  <c r="R3817"/>
  <c r="R3825"/>
  <c r="R3833"/>
  <c r="R3841"/>
  <c r="R4125"/>
  <c r="R4129"/>
  <c r="R4137"/>
  <c r="R4145"/>
  <c r="R4153"/>
  <c r="R4161"/>
  <c r="R4169"/>
  <c r="R4177"/>
  <c r="R4185"/>
  <c r="R4193"/>
  <c r="R4201"/>
  <c r="R4209"/>
  <c r="R4217"/>
  <c r="R4225"/>
  <c r="R4233"/>
  <c r="R4241"/>
  <c r="R4249"/>
  <c r="R4257"/>
  <c r="R4265"/>
  <c r="R4273"/>
  <c r="R4281"/>
  <c r="R4289"/>
  <c r="R4297"/>
  <c r="R4305"/>
  <c r="R4313"/>
  <c r="R4321"/>
  <c r="R4329"/>
  <c r="R4337"/>
  <c r="R4345"/>
  <c r="R4353"/>
  <c r="R4361"/>
  <c r="R4369"/>
  <c r="R4377"/>
  <c r="R4385"/>
  <c r="R4393"/>
  <c r="R4399"/>
  <c r="R4407"/>
  <c r="R4415"/>
  <c r="R4423"/>
  <c r="R4431"/>
  <c r="R4439"/>
  <c r="R4447"/>
  <c r="R4455"/>
  <c r="R4463"/>
  <c r="R4471"/>
  <c r="R4479"/>
  <c r="R4487"/>
  <c r="R4495"/>
  <c r="R4503"/>
  <c r="R4511"/>
  <c r="R4519"/>
  <c r="R4527"/>
  <c r="R4535"/>
  <c r="R4543"/>
  <c r="R4551"/>
  <c r="R4559"/>
  <c r="R4631"/>
  <c r="R4647"/>
  <c r="R4663"/>
  <c r="R4578"/>
  <c r="R4586"/>
  <c r="R4594"/>
  <c r="R4602"/>
  <c r="R4610"/>
  <c r="R4618"/>
  <c r="R4632"/>
  <c r="R4648"/>
  <c r="R4675"/>
  <c r="R4691"/>
  <c r="R4707"/>
  <c r="R4723"/>
  <c r="R4664"/>
  <c r="R4680"/>
  <c r="R4696"/>
  <c r="R4712"/>
  <c r="R4728"/>
  <c r="R4741"/>
  <c r="R4749"/>
  <c r="R4757"/>
  <c r="R4765"/>
  <c r="R4773"/>
  <c r="R4744"/>
  <c r="R4760"/>
  <c r="R4776"/>
  <c r="R4792"/>
  <c r="R4791"/>
  <c r="R4808"/>
  <c r="R4140"/>
  <c r="R4154"/>
  <c r="R4168"/>
  <c r="R4180"/>
  <c r="R4196"/>
  <c r="R4210"/>
  <c r="R4224"/>
  <c r="R4238"/>
  <c r="R4254"/>
  <c r="R4268"/>
  <c r="R4280"/>
  <c r="R4296"/>
  <c r="R4310"/>
  <c r="R4324"/>
  <c r="R4340"/>
  <c r="R4352"/>
  <c r="R4368"/>
  <c r="R4384"/>
  <c r="R4402"/>
  <c r="R4418"/>
  <c r="R4434"/>
  <c r="R4450"/>
  <c r="R4466"/>
  <c r="R4482"/>
  <c r="R4498"/>
  <c r="R4514"/>
  <c r="R4530"/>
  <c r="R4546"/>
  <c r="R4625"/>
  <c r="R4653"/>
  <c r="R4573"/>
  <c r="R4589"/>
  <c r="R4603"/>
  <c r="R4626"/>
  <c r="R4654"/>
  <c r="R4697"/>
  <c r="R4725"/>
  <c r="R4682"/>
  <c r="R4710"/>
  <c r="R4738"/>
  <c r="R4770"/>
  <c r="R4777"/>
  <c r="R2917"/>
  <c r="R2909"/>
  <c r="R2901"/>
  <c r="R2893"/>
  <c r="R2885"/>
  <c r="R2877"/>
  <c r="R2869"/>
  <c r="R2861"/>
  <c r="R2853"/>
  <c r="R2845"/>
  <c r="R2837"/>
  <c r="R2829"/>
  <c r="R2821"/>
  <c r="R2813"/>
  <c r="R2805"/>
  <c r="R2797"/>
  <c r="R2789"/>
  <c r="R2781"/>
  <c r="R2773"/>
  <c r="R2765"/>
  <c r="R2757"/>
  <c r="R2749"/>
  <c r="R2741"/>
  <c r="R3279"/>
  <c r="R2731"/>
  <c r="R2727"/>
  <c r="R2723"/>
  <c r="R2719"/>
  <c r="R2715"/>
  <c r="R2711"/>
  <c r="R2571"/>
  <c r="R2579"/>
  <c r="R2587"/>
  <c r="R2595"/>
  <c r="R2603"/>
  <c r="R2611"/>
  <c r="R2619"/>
  <c r="R2627"/>
  <c r="R2635"/>
  <c r="R2643"/>
  <c r="R2651"/>
  <c r="R2659"/>
  <c r="R2667"/>
  <c r="R2675"/>
  <c r="R2683"/>
  <c r="R2691"/>
  <c r="R2699"/>
  <c r="R2707"/>
  <c r="R3748"/>
  <c r="R3756"/>
  <c r="R3764"/>
  <c r="R3772"/>
  <c r="R3780"/>
  <c r="R3788"/>
  <c r="R3796"/>
  <c r="R3804"/>
  <c r="R3812"/>
  <c r="R3820"/>
  <c r="R3828"/>
  <c r="R3836"/>
  <c r="R4119"/>
  <c r="R4122"/>
  <c r="R4142"/>
  <c r="R4162"/>
  <c r="R4182"/>
  <c r="R4198"/>
  <c r="R4216"/>
  <c r="R4234"/>
  <c r="R4252"/>
  <c r="R4272"/>
  <c r="R4290"/>
  <c r="R4306"/>
  <c r="R4326"/>
  <c r="R4344"/>
  <c r="R4362"/>
  <c r="R4378"/>
  <c r="R4396"/>
  <c r="R4412"/>
  <c r="R4428"/>
  <c r="R4444"/>
  <c r="R4460"/>
  <c r="R4476"/>
  <c r="R4492"/>
  <c r="R4508"/>
  <c r="R4524"/>
  <c r="R4540"/>
  <c r="R4556"/>
  <c r="R4649"/>
  <c r="R4669"/>
  <c r="R4571"/>
  <c r="R4587"/>
  <c r="R4605"/>
  <c r="R4622"/>
  <c r="R4658"/>
  <c r="R4705"/>
  <c r="R4670"/>
  <c r="R4706"/>
  <c r="R4742"/>
  <c r="R4778"/>
  <c r="R4797"/>
  <c r="R4805"/>
  <c r="R4781"/>
  <c r="R4810"/>
  <c r="R4565"/>
  <c r="R4113"/>
  <c r="R4105"/>
  <c r="R4097"/>
  <c r="R4089"/>
  <c r="R4081"/>
  <c r="R4073"/>
  <c r="R4065"/>
  <c r="R4057"/>
  <c r="R4049"/>
  <c r="R4041"/>
  <c r="R4033"/>
  <c r="R4025"/>
  <c r="R4017"/>
  <c r="R4009"/>
  <c r="R4001"/>
  <c r="R3993"/>
  <c r="R3985"/>
  <c r="R3977"/>
  <c r="R3969"/>
  <c r="R3961"/>
  <c r="R3953"/>
  <c r="R3945"/>
  <c r="R3937"/>
  <c r="R3929"/>
  <c r="R3921"/>
  <c r="R3913"/>
  <c r="R3905"/>
  <c r="R3897"/>
  <c r="R3889"/>
  <c r="R3881"/>
  <c r="R3873"/>
  <c r="R3865"/>
  <c r="R3857"/>
  <c r="R3849"/>
  <c r="R3729"/>
  <c r="R3721"/>
  <c r="R3713"/>
  <c r="R3705"/>
  <c r="R3697"/>
  <c r="R3689"/>
  <c r="R3681"/>
  <c r="R3673"/>
  <c r="R3665"/>
  <c r="R3657"/>
  <c r="R3649"/>
  <c r="R3641"/>
  <c r="R3633"/>
  <c r="R3625"/>
  <c r="R3617"/>
  <c r="R3609"/>
  <c r="R3601"/>
  <c r="R3593"/>
  <c r="R3585"/>
  <c r="R3577"/>
  <c r="R3569"/>
  <c r="R3561"/>
  <c r="R3553"/>
  <c r="R3545"/>
  <c r="R3537"/>
  <c r="R3529"/>
  <c r="R3521"/>
  <c r="R3513"/>
  <c r="R3505"/>
  <c r="R3497"/>
  <c r="R3489"/>
  <c r="R3481"/>
  <c r="R3473"/>
  <c r="R3465"/>
  <c r="R3457"/>
  <c r="R3449"/>
  <c r="R3441"/>
  <c r="R3433"/>
  <c r="R3425"/>
  <c r="R3417"/>
  <c r="R3409"/>
  <c r="R3401"/>
  <c r="R3393"/>
  <c r="R3385"/>
  <c r="R3377"/>
  <c r="R3369"/>
  <c r="R3361"/>
  <c r="R3353"/>
  <c r="R3345"/>
  <c r="R3337"/>
  <c r="R3329"/>
  <c r="R3321"/>
  <c r="R3313"/>
  <c r="R3305"/>
  <c r="R3297"/>
  <c r="R3289"/>
  <c r="R3281"/>
  <c r="R3271"/>
  <c r="R3263"/>
  <c r="R3255"/>
  <c r="R3247"/>
  <c r="R3239"/>
  <c r="R3231"/>
  <c r="R3223"/>
  <c r="R3215"/>
  <c r="R3207"/>
  <c r="R3199"/>
  <c r="R3191"/>
  <c r="R3183"/>
  <c r="R3175"/>
  <c r="R3167"/>
  <c r="R3159"/>
  <c r="R3151"/>
  <c r="R3143"/>
  <c r="R3135"/>
  <c r="R3127"/>
  <c r="R3119"/>
  <c r="R3111"/>
  <c r="R3103"/>
  <c r="R3095"/>
  <c r="R3087"/>
  <c r="R3079"/>
  <c r="R3071"/>
  <c r="R3063"/>
  <c r="R3055"/>
  <c r="R3047"/>
  <c r="R3039"/>
  <c r="R3031"/>
  <c r="R3023"/>
  <c r="R3015"/>
  <c r="R3007"/>
  <c r="R2999"/>
  <c r="R2991"/>
  <c r="R2983"/>
  <c r="R2975"/>
  <c r="R2967"/>
  <c r="R2959"/>
  <c r="R2951"/>
  <c r="R2943"/>
  <c r="R2935"/>
  <c r="R2927"/>
  <c r="R2919"/>
  <c r="R2911"/>
  <c r="R2903"/>
  <c r="R2895"/>
  <c r="R2887"/>
  <c r="R2879"/>
  <c r="R2871"/>
  <c r="R2863"/>
  <c r="R2855"/>
  <c r="R2847"/>
  <c r="R2839"/>
  <c r="R2831"/>
  <c r="R2823"/>
  <c r="R2815"/>
  <c r="R2807"/>
  <c r="R2799"/>
  <c r="R2791"/>
  <c r="R2783"/>
  <c r="R2775"/>
  <c r="R2767"/>
  <c r="R2759"/>
  <c r="R2751"/>
  <c r="R2743"/>
  <c r="R2735"/>
  <c r="R2732"/>
  <c r="R2728"/>
  <c r="R2724"/>
  <c r="R2720"/>
  <c r="R2716"/>
  <c r="R2712"/>
  <c r="R2708"/>
  <c r="R2574"/>
  <c r="R2582"/>
  <c r="R2590"/>
  <c r="R2598"/>
  <c r="R2606"/>
  <c r="R2614"/>
  <c r="R2622"/>
  <c r="R2630"/>
  <c r="R2638"/>
  <c r="R2646"/>
  <c r="R2654"/>
  <c r="R2662"/>
  <c r="R2670"/>
  <c r="R2678"/>
  <c r="R2686"/>
  <c r="R2694"/>
  <c r="R2702"/>
  <c r="R3737"/>
  <c r="R3741"/>
  <c r="R3749"/>
  <c r="R3757"/>
  <c r="R3765"/>
  <c r="R3773"/>
  <c r="R3781"/>
  <c r="R3789"/>
  <c r="R3797"/>
  <c r="R3805"/>
  <c r="R3813"/>
  <c r="R3821"/>
  <c r="R3829"/>
  <c r="R3837"/>
  <c r="R4117"/>
  <c r="R4124"/>
  <c r="R4133"/>
  <c r="R4141"/>
  <c r="R4149"/>
  <c r="R4157"/>
  <c r="R4165"/>
  <c r="R4173"/>
  <c r="R4181"/>
  <c r="R4189"/>
  <c r="R4197"/>
  <c r="R4205"/>
  <c r="R4213"/>
  <c r="R4221"/>
  <c r="R4229"/>
  <c r="R4237"/>
  <c r="R4245"/>
  <c r="R4253"/>
  <c r="R4261"/>
  <c r="R4269"/>
  <c r="R4277"/>
  <c r="R4285"/>
  <c r="R4293"/>
  <c r="R4301"/>
  <c r="R4309"/>
  <c r="R4317"/>
  <c r="R4325"/>
  <c r="R4333"/>
  <c r="R4341"/>
  <c r="R4349"/>
  <c r="R4357"/>
  <c r="R4365"/>
  <c r="R4373"/>
  <c r="R4381"/>
  <c r="R4389"/>
  <c r="R4397"/>
  <c r="R4403"/>
  <c r="R4411"/>
  <c r="R4419"/>
  <c r="R4427"/>
  <c r="R4435"/>
  <c r="R4443"/>
  <c r="R4451"/>
  <c r="R4459"/>
  <c r="R4467"/>
  <c r="R4475"/>
  <c r="R4483"/>
  <c r="R4491"/>
  <c r="R4499"/>
  <c r="R4507"/>
  <c r="R4515"/>
  <c r="R4523"/>
  <c r="R4531"/>
  <c r="R4539"/>
  <c r="R4547"/>
  <c r="R4555"/>
  <c r="R4623"/>
  <c r="R4639"/>
  <c r="R4655"/>
  <c r="R4574"/>
  <c r="R4582"/>
  <c r="R4590"/>
  <c r="R4598"/>
  <c r="R4606"/>
  <c r="R4614"/>
  <c r="R4624"/>
  <c r="R4640"/>
  <c r="R4656"/>
  <c r="R4683"/>
  <c r="R4699"/>
  <c r="R4715"/>
  <c r="R4731"/>
  <c r="R4672"/>
  <c r="R4688"/>
  <c r="R4704"/>
  <c r="R4720"/>
  <c r="R4737"/>
  <c r="R4745"/>
  <c r="R4753"/>
  <c r="R4761"/>
  <c r="R4769"/>
  <c r="R4736"/>
  <c r="R4752"/>
  <c r="R4768"/>
  <c r="R4784"/>
  <c r="R4783"/>
  <c r="R4800"/>
  <c r="R4134"/>
  <c r="R4148"/>
  <c r="R4160"/>
  <c r="R4174"/>
  <c r="R4188"/>
  <c r="R4204"/>
  <c r="R4218"/>
  <c r="R4232"/>
  <c r="R4246"/>
  <c r="R4260"/>
  <c r="R4274"/>
  <c r="R4288"/>
  <c r="R4304"/>
  <c r="R4318"/>
  <c r="R4332"/>
  <c r="R4346"/>
  <c r="R4360"/>
  <c r="R4376"/>
  <c r="R4390"/>
  <c r="R4410"/>
  <c r="R4426"/>
  <c r="R4442"/>
  <c r="R4458"/>
  <c r="R4474"/>
  <c r="R4490"/>
  <c r="R4506"/>
  <c r="R4522"/>
  <c r="R4538"/>
  <c r="R4554"/>
  <c r="R4641"/>
  <c r="R4568"/>
  <c r="R4581"/>
  <c r="R4597"/>
  <c r="R4611"/>
  <c r="R4642"/>
  <c r="R4681"/>
  <c r="R4709"/>
  <c r="R4666"/>
  <c r="R4698"/>
  <c r="R4726"/>
  <c r="R4754"/>
  <c r="R4782"/>
  <c r="R4798"/>
  <c r="R2572"/>
  <c r="R2580"/>
  <c r="R2588"/>
  <c r="R2596"/>
  <c r="R2604"/>
  <c r="R2612"/>
  <c r="R2620"/>
  <c r="R2628"/>
  <c r="R2636"/>
  <c r="R2644"/>
  <c r="R2652"/>
  <c r="R2660"/>
  <c r="R2668"/>
  <c r="R2676"/>
  <c r="R2684"/>
  <c r="R2692"/>
  <c r="R2700"/>
  <c r="R3278"/>
  <c r="R3740"/>
  <c r="R3747"/>
  <c r="R3755"/>
  <c r="R3763"/>
  <c r="R3771"/>
  <c r="R3779"/>
  <c r="R3787"/>
  <c r="R3795"/>
  <c r="R3803"/>
  <c r="R3811"/>
  <c r="R3819"/>
  <c r="R3827"/>
  <c r="R3835"/>
  <c r="R3843"/>
  <c r="R4120"/>
  <c r="R4131"/>
  <c r="R4139"/>
  <c r="R4147"/>
  <c r="R4155"/>
  <c r="R4163"/>
  <c r="R4171"/>
  <c r="R4179"/>
  <c r="R4187"/>
  <c r="R4195"/>
  <c r="R4203"/>
  <c r="R4211"/>
  <c r="R4219"/>
  <c r="R4227"/>
  <c r="R4235"/>
  <c r="R4243"/>
  <c r="R4251"/>
  <c r="R4259"/>
  <c r="R4267"/>
  <c r="R4275"/>
  <c r="R4283"/>
  <c r="R4291"/>
  <c r="R4299"/>
  <c r="R4307"/>
  <c r="R4315"/>
  <c r="R4323"/>
  <c r="R4331"/>
  <c r="R4339"/>
  <c r="R4347"/>
  <c r="R4355"/>
  <c r="R4363"/>
  <c r="R4371"/>
  <c r="R4379"/>
  <c r="R4387"/>
  <c r="R4395"/>
  <c r="R4401"/>
  <c r="R4409"/>
  <c r="R4417"/>
  <c r="R4425"/>
  <c r="R4433"/>
  <c r="R4441"/>
  <c r="R4449"/>
  <c r="R4457"/>
  <c r="R4465"/>
  <c r="R4473"/>
  <c r="R4481"/>
  <c r="R4489"/>
  <c r="R4497"/>
  <c r="R4505"/>
  <c r="R4513"/>
  <c r="R4521"/>
  <c r="R4529"/>
  <c r="R4537"/>
  <c r="R4545"/>
  <c r="R4553"/>
  <c r="R4619"/>
  <c r="R4635"/>
  <c r="R4651"/>
  <c r="R4572"/>
  <c r="R4580"/>
  <c r="R4588"/>
  <c r="R4596"/>
  <c r="R4604"/>
  <c r="R4612"/>
  <c r="R4620"/>
  <c r="R4636"/>
  <c r="R4652"/>
  <c r="R4679"/>
  <c r="R4695"/>
  <c r="R4711"/>
  <c r="R4727"/>
  <c r="R4668"/>
  <c r="R4684"/>
  <c r="R4700"/>
  <c r="R4716"/>
  <c r="R4732"/>
  <c r="R4743"/>
  <c r="R4751"/>
  <c r="R4759"/>
  <c r="R4767"/>
  <c r="R4775"/>
  <c r="R4748"/>
  <c r="R4764"/>
  <c r="R4780"/>
  <c r="R4779"/>
  <c r="R4796"/>
  <c r="R4130"/>
  <c r="R4144"/>
  <c r="R4158"/>
  <c r="R4170"/>
  <c r="R4184"/>
  <c r="R4200"/>
  <c r="R4214"/>
  <c r="R4228"/>
  <c r="R4242"/>
  <c r="R4256"/>
  <c r="R4270"/>
  <c r="R4284"/>
  <c r="R4300"/>
  <c r="R4314"/>
  <c r="R4328"/>
  <c r="R4342"/>
  <c r="R4356"/>
  <c r="R4372"/>
  <c r="R4388"/>
  <c r="R4406"/>
  <c r="R4422"/>
  <c r="R4438"/>
  <c r="R4454"/>
  <c r="R4470"/>
  <c r="R4486"/>
  <c r="R4502"/>
  <c r="R4518"/>
  <c r="R4534"/>
  <c r="R4550"/>
  <c r="R4633"/>
  <c r="R4661"/>
  <c r="R4577"/>
  <c r="R4593"/>
  <c r="R4607"/>
  <c r="R4634"/>
  <c r="R4662"/>
  <c r="R4701"/>
  <c r="R4733"/>
  <c r="R4690"/>
  <c r="R4718"/>
  <c r="R4746"/>
  <c r="R4774"/>
  <c r="R4789"/>
  <c r="R2568"/>
  <c r="R2576"/>
  <c r="R2584"/>
  <c r="R2592"/>
  <c r="R2600"/>
  <c r="R2608"/>
  <c r="R2616"/>
  <c r="R2624"/>
  <c r="R2632"/>
  <c r="R2640"/>
  <c r="R2648"/>
  <c r="R2656"/>
  <c r="R2664"/>
  <c r="R2672"/>
  <c r="R2680"/>
  <c r="R2688"/>
  <c r="R2696"/>
  <c r="R2704"/>
  <c r="R3738"/>
  <c r="R3743"/>
  <c r="R3751"/>
  <c r="R3759"/>
  <c r="R3767"/>
  <c r="R3775"/>
  <c r="R3783"/>
  <c r="R3791"/>
  <c r="R3799"/>
  <c r="R3807"/>
  <c r="R3815"/>
  <c r="R3823"/>
  <c r="R3831"/>
  <c r="R3839"/>
  <c r="R4121"/>
  <c r="R4128"/>
  <c r="R4135"/>
  <c r="R4143"/>
  <c r="R4151"/>
  <c r="R4159"/>
  <c r="R4167"/>
  <c r="R4175"/>
  <c r="R4183"/>
  <c r="R4191"/>
  <c r="R4199"/>
  <c r="R4207"/>
  <c r="R4215"/>
  <c r="R4223"/>
  <c r="R4231"/>
  <c r="R4239"/>
  <c r="R4247"/>
  <c r="R4255"/>
  <c r="R4263"/>
  <c r="R4271"/>
  <c r="R4279"/>
  <c r="R4287"/>
  <c r="R4295"/>
  <c r="R4303"/>
  <c r="R4311"/>
  <c r="R4319"/>
  <c r="R4327"/>
  <c r="R4335"/>
  <c r="R4343"/>
  <c r="R4351"/>
  <c r="R4359"/>
  <c r="R4367"/>
  <c r="R4375"/>
  <c r="R4383"/>
  <c r="R4391"/>
  <c r="R4398"/>
  <c r="R4405"/>
  <c r="R4413"/>
  <c r="R4421"/>
  <c r="R4429"/>
  <c r="R4437"/>
  <c r="R4445"/>
  <c r="R4453"/>
  <c r="R4461"/>
  <c r="R4469"/>
  <c r="R4477"/>
  <c r="R4485"/>
  <c r="R4493"/>
  <c r="R4501"/>
  <c r="R4509"/>
  <c r="R4517"/>
  <c r="R4525"/>
  <c r="R4533"/>
  <c r="R4541"/>
  <c r="R4549"/>
  <c r="R4557"/>
  <c r="R4627"/>
  <c r="R4643"/>
  <c r="R4659"/>
  <c r="R4576"/>
  <c r="R4584"/>
  <c r="R4592"/>
  <c r="R4600"/>
  <c r="R4608"/>
  <c r="R4616"/>
  <c r="R4628"/>
  <c r="R4644"/>
  <c r="R4660"/>
  <c r="R4687"/>
  <c r="R4703"/>
  <c r="R4719"/>
  <c r="R4735"/>
  <c r="R4676"/>
  <c r="R4692"/>
  <c r="R4708"/>
  <c r="R4724"/>
  <c r="R4739"/>
  <c r="R4747"/>
  <c r="R4755"/>
  <c r="R4763"/>
  <c r="R4771"/>
  <c r="R4740"/>
  <c r="R4756"/>
  <c r="R4772"/>
  <c r="R4788"/>
  <c r="R4787"/>
  <c r="R4804"/>
  <c r="R4136"/>
  <c r="R4150"/>
  <c r="R4164"/>
  <c r="R4178"/>
  <c r="R4192"/>
  <c r="R4206"/>
  <c r="R4220"/>
  <c r="R4236"/>
  <c r="R4250"/>
  <c r="R4264"/>
  <c r="R4278"/>
  <c r="R4292"/>
  <c r="R4308"/>
  <c r="R4320"/>
  <c r="R4336"/>
  <c r="R4350"/>
  <c r="R4364"/>
  <c r="R4380"/>
  <c r="R4394"/>
  <c r="R4414"/>
  <c r="R4430"/>
  <c r="R4446"/>
  <c r="R4462"/>
  <c r="R4478"/>
  <c r="R4494"/>
  <c r="R4510"/>
  <c r="R4526"/>
  <c r="R4542"/>
  <c r="R4558"/>
  <c r="R4645"/>
  <c r="R4570"/>
  <c r="R4585"/>
  <c r="R4601"/>
  <c r="R4615"/>
  <c r="R4650"/>
  <c r="R4689"/>
  <c r="R4717"/>
  <c r="R4674"/>
  <c r="R4702"/>
  <c r="R4734"/>
  <c r="R4762"/>
  <c r="R4790"/>
  <c r="R4806"/>
  <c r="K2139" i="4"/>
  <c r="N2138"/>
  <c r="J2138"/>
  <c r="M2137"/>
  <c r="O2137"/>
  <c r="W2137"/>
  <c r="K2096" i="7" l="1"/>
  <c r="N2095"/>
  <c r="O2095" s="1"/>
  <c r="J2095"/>
  <c r="M2094"/>
  <c r="O2094"/>
  <c r="W2094"/>
  <c r="N3434"/>
  <c r="O3434" s="1"/>
  <c r="X4806"/>
  <c r="X4650"/>
  <c r="X4494"/>
  <c r="X4308"/>
  <c r="X4278"/>
  <c r="X4164"/>
  <c r="X4740"/>
  <c r="X4692"/>
  <c r="X4608"/>
  <c r="X4557"/>
  <c r="X4509"/>
  <c r="X4461"/>
  <c r="X4413"/>
  <c r="X4398"/>
  <c r="X4383"/>
  <c r="X4335"/>
  <c r="X4287"/>
  <c r="X4239"/>
  <c r="W4121"/>
  <c r="W1622"/>
  <c r="W2575"/>
  <c r="W4492"/>
  <c r="W1889"/>
  <c r="W4187"/>
  <c r="W2696"/>
  <c r="W4231"/>
  <c r="W4621"/>
  <c r="W1666"/>
  <c r="W3796"/>
  <c r="W4556"/>
  <c r="W4813"/>
  <c r="W2576"/>
  <c r="W4207"/>
  <c r="W1726"/>
  <c r="W2014"/>
  <c r="W4208"/>
  <c r="W304"/>
  <c r="W571"/>
  <c r="W1788"/>
  <c r="W2012"/>
  <c r="W4294"/>
  <c r="W4403"/>
  <c r="W3904"/>
  <c r="W3728"/>
  <c r="W3467"/>
  <c r="W2992"/>
  <c r="W4186"/>
  <c r="W4816"/>
  <c r="W4643"/>
  <c r="W3860"/>
  <c r="W3428"/>
  <c r="W3295"/>
  <c r="W2972"/>
  <c r="W3035"/>
  <c r="W1316"/>
  <c r="W812"/>
  <c r="W3970"/>
  <c r="W3622"/>
  <c r="W1440"/>
  <c r="W952"/>
  <c r="W364"/>
  <c r="W3926"/>
  <c r="W3665"/>
  <c r="W2866"/>
  <c r="W2993"/>
  <c r="W3709"/>
  <c r="W3230"/>
  <c r="W2909"/>
  <c r="W1462"/>
  <c r="W1194"/>
  <c r="W874"/>
  <c r="W570"/>
  <c r="W1398"/>
  <c r="W790"/>
  <c r="W1790"/>
  <c r="W2635"/>
  <c r="W4598"/>
  <c r="W2698"/>
  <c r="W1664"/>
  <c r="W1972"/>
  <c r="W3838"/>
  <c r="W4534"/>
  <c r="W4819"/>
  <c r="W4730"/>
  <c r="W3989"/>
  <c r="W3643"/>
  <c r="W3427"/>
  <c r="W2677"/>
  <c r="W4250"/>
  <c r="W4732"/>
  <c r="W4033"/>
  <c r="W3404"/>
  <c r="W3100"/>
  <c r="W3251"/>
  <c r="W2971"/>
  <c r="W1132"/>
  <c r="W652"/>
  <c r="W4034"/>
  <c r="W3710"/>
  <c r="W1560"/>
  <c r="W992"/>
  <c r="W592"/>
  <c r="W4822"/>
  <c r="W4823"/>
  <c r="W4055"/>
  <c r="W3361"/>
  <c r="W2761"/>
  <c r="W3362"/>
  <c r="W3317"/>
  <c r="W3229"/>
  <c r="W2845"/>
  <c r="W1494"/>
  <c r="W1250"/>
  <c r="W890"/>
  <c r="W634"/>
  <c r="W322"/>
  <c r="W1214"/>
  <c r="W750"/>
  <c r="W1624"/>
  <c r="W4252"/>
  <c r="W1993"/>
  <c r="W2657"/>
  <c r="W1562"/>
  <c r="W1464"/>
  <c r="W1340"/>
  <c r="W1216"/>
  <c r="W1096"/>
  <c r="W994"/>
  <c r="W892"/>
  <c r="W792"/>
  <c r="W692"/>
  <c r="W572"/>
  <c r="W440"/>
  <c r="W4709"/>
  <c r="W4493"/>
  <c r="W4361"/>
  <c r="W4189"/>
  <c r="W3971"/>
  <c r="W3839"/>
  <c r="W3731"/>
  <c r="W3623"/>
  <c r="W3493"/>
  <c r="W3253"/>
  <c r="W3103"/>
  <c r="W2933"/>
  <c r="W1973"/>
  <c r="W1540"/>
  <c r="W1442"/>
  <c r="W1318"/>
  <c r="W1196"/>
  <c r="W1074"/>
  <c r="W972"/>
  <c r="W876"/>
  <c r="W752"/>
  <c r="W654"/>
  <c r="W552"/>
  <c r="W420"/>
  <c r="W4733"/>
  <c r="W4600"/>
  <c r="W4471"/>
  <c r="W4319"/>
  <c r="W4057"/>
  <c r="W3863"/>
  <c r="W3535"/>
  <c r="W3341"/>
  <c r="W3061"/>
  <c r="W2953"/>
  <c r="W1668"/>
  <c r="W2680"/>
  <c r="W4795"/>
  <c r="W1994"/>
  <c r="W2764"/>
  <c r="W2912"/>
  <c r="W2996"/>
  <c r="W3232"/>
  <c r="W3406"/>
  <c r="W3536"/>
  <c r="W3646"/>
  <c r="W3754"/>
  <c r="W3928"/>
  <c r="W4058"/>
  <c r="W4210"/>
  <c r="W4472"/>
  <c r="W4624"/>
  <c r="W1626"/>
  <c r="W1792"/>
  <c r="W1892"/>
  <c r="W2740"/>
  <c r="W2870"/>
  <c r="W3038"/>
  <c r="W3254"/>
  <c r="W3364"/>
  <c r="W3494"/>
  <c r="W4036"/>
  <c r="W4124"/>
  <c r="W4234"/>
  <c r="W2038"/>
  <c r="W4558"/>
  <c r="W535"/>
  <c r="W1854"/>
  <c r="W4037"/>
  <c r="W3431"/>
  <c r="W2807"/>
  <c r="W1480"/>
  <c r="W1136"/>
  <c r="W716"/>
  <c r="W308"/>
  <c r="W4211"/>
  <c r="W3755"/>
  <c r="W2639"/>
  <c r="W4796"/>
  <c r="W2659"/>
  <c r="W2681"/>
  <c r="W1913"/>
  <c r="W1342"/>
  <c r="W1098"/>
  <c r="W894"/>
  <c r="W694"/>
  <c r="W442"/>
  <c r="W4559"/>
  <c r="W4297"/>
  <c r="W3973"/>
  <c r="W3733"/>
  <c r="W3365"/>
  <c r="W2741"/>
  <c r="W1542"/>
  <c r="W1320"/>
  <c r="W1076"/>
  <c r="W878"/>
  <c r="W656"/>
  <c r="W422"/>
  <c r="W4537"/>
  <c r="W4169"/>
  <c r="W3821"/>
  <c r="W3407"/>
  <c r="W3127"/>
  <c r="W2579"/>
  <c r="W1422"/>
  <c r="W1158"/>
  <c r="W956"/>
  <c r="W734"/>
  <c r="W536"/>
  <c r="W4495"/>
  <c r="W4235"/>
  <c r="W3799"/>
  <c r="W1254"/>
  <c r="W816"/>
  <c r="W4625"/>
  <c r="W3647"/>
  <c r="W2765"/>
  <c r="W1996"/>
  <c r="W2914"/>
  <c r="W3064"/>
  <c r="W3538"/>
  <c r="W3994"/>
  <c r="W4474"/>
  <c r="W1730"/>
  <c r="W1976"/>
  <c r="W3040"/>
  <c r="W3322"/>
  <c r="W3670"/>
  <c r="W3908"/>
  <c r="W4364"/>
  <c r="W4648"/>
  <c r="W2620"/>
  <c r="W2998"/>
  <c r="W3472"/>
  <c r="W4060"/>
  <c r="W4408"/>
  <c r="W4603"/>
  <c r="W555"/>
  <c r="W1794"/>
  <c r="W2018"/>
  <c r="W2872"/>
  <c r="W3256"/>
  <c r="W3626"/>
  <c r="W3842"/>
  <c r="W4192"/>
  <c r="W4430"/>
  <c r="W368"/>
  <c r="W1816"/>
  <c r="W2702"/>
  <c r="W2641"/>
  <c r="W1915"/>
  <c r="W2041"/>
  <c r="W1468"/>
  <c r="W1220"/>
  <c r="W998"/>
  <c r="W796"/>
  <c r="W576"/>
  <c r="W4561"/>
  <c r="W4105"/>
  <c r="W3367"/>
  <c r="W3107"/>
  <c r="W2873"/>
  <c r="W1322"/>
  <c r="W658"/>
  <c r="W4061"/>
  <c r="W3823"/>
  <c r="W3409"/>
  <c r="W2581"/>
  <c r="W1424"/>
  <c r="W958"/>
  <c r="W538"/>
  <c r="W4127"/>
  <c r="W3433"/>
  <c r="W1256"/>
  <c r="W718"/>
  <c r="W4627"/>
  <c r="W4213"/>
  <c r="W3235"/>
  <c r="W1544"/>
  <c r="W1200"/>
  <c r="W976"/>
  <c r="W556"/>
  <c r="W4409"/>
  <c r="W3715"/>
  <c r="W3301"/>
  <c r="W2621"/>
  <c r="W1278"/>
  <c r="W858"/>
  <c r="W328"/>
  <c r="W3671"/>
  <c r="W3041"/>
  <c r="W1482"/>
  <c r="W918"/>
  <c r="W598"/>
  <c r="W3995"/>
  <c r="W3539"/>
  <c r="W2915"/>
  <c r="W1997"/>
  <c r="W2768"/>
  <c r="W3758"/>
  <c r="W4324"/>
  <c r="W599"/>
  <c r="W1978"/>
  <c r="W2810"/>
  <c r="W3910"/>
  <c r="W4498"/>
  <c r="W3716"/>
  <c r="W1796"/>
  <c r="W3650"/>
  <c r="W4628"/>
  <c r="W3434"/>
  <c r="W4040"/>
  <c r="W3824"/>
  <c r="W1630"/>
  <c r="W3368"/>
  <c r="W3844"/>
  <c r="W4432"/>
  <c r="W1608"/>
  <c r="W2662"/>
  <c r="W4238"/>
  <c r="W4172"/>
  <c r="W3236"/>
  <c r="W2938"/>
  <c r="W539"/>
  <c r="W1858"/>
  <c r="W3932"/>
  <c r="W2744"/>
  <c r="W3736"/>
  <c r="W4300"/>
  <c r="W370"/>
  <c r="W1916"/>
  <c r="W2704"/>
  <c r="W2642"/>
  <c r="W1470"/>
  <c r="W1000"/>
  <c r="W578"/>
  <c r="W3737"/>
  <c r="W3259"/>
  <c r="W1897"/>
  <c r="W660"/>
  <c r="W3607"/>
  <c r="W1568"/>
  <c r="W4651"/>
  <c r="W2939"/>
  <c r="W1448"/>
  <c r="W4411"/>
  <c r="W1102"/>
  <c r="W4715"/>
  <c r="W4195"/>
  <c r="W3109"/>
  <c r="W4673"/>
  <c r="W3001"/>
  <c r="W1406"/>
  <c r="W3067"/>
  <c r="W1546"/>
  <c r="W4541"/>
  <c r="W330"/>
  <c r="W4367"/>
  <c r="W3173"/>
  <c r="W1140"/>
  <c r="W4325"/>
  <c r="W3347"/>
  <c r="W1426"/>
  <c r="W3563"/>
  <c r="W1258"/>
  <c r="W4606"/>
  <c r="W1060"/>
  <c r="W898"/>
  <c r="W3977"/>
  <c r="W2875"/>
  <c r="W426"/>
  <c r="W3803"/>
  <c r="W4477"/>
  <c r="W558"/>
  <c r="W3911"/>
  <c r="W3043"/>
  <c r="W1484"/>
  <c r="W820"/>
  <c r="W4739"/>
  <c r="W3541"/>
  <c r="W1999"/>
  <c r="W2000"/>
  <c r="W2960"/>
  <c r="W3998"/>
  <c r="W3044"/>
  <c r="W3304"/>
  <c r="W3652"/>
  <c r="W4630"/>
  <c r="W2584"/>
  <c r="W2876"/>
  <c r="W2624"/>
  <c r="W4174"/>
  <c r="W1860"/>
  <c r="W3760"/>
  <c r="W3068"/>
  <c r="W3436"/>
  <c r="W3826"/>
  <c r="W3110"/>
  <c r="W4412"/>
  <c r="W4652"/>
  <c r="W1898"/>
  <c r="W3260"/>
  <c r="W2044"/>
  <c r="W3370"/>
  <c r="W3238"/>
  <c r="W2812"/>
  <c r="W3718"/>
  <c r="W3002"/>
  <c r="W4196"/>
  <c r="W1674"/>
  <c r="W3608"/>
  <c r="W2980"/>
  <c r="W4108"/>
  <c r="W579"/>
  <c r="W2707"/>
  <c r="W1472"/>
  <c r="W580"/>
  <c r="W2981"/>
  <c r="W962"/>
  <c r="W1408"/>
  <c r="W2813"/>
  <c r="W4327"/>
  <c r="W3935"/>
  <c r="W1260"/>
  <c r="W2645"/>
  <c r="W800"/>
  <c r="W884"/>
  <c r="W4241"/>
  <c r="W4435"/>
  <c r="W3827"/>
  <c r="W2687"/>
  <c r="W3871"/>
  <c r="W4175"/>
  <c r="W3979"/>
  <c r="W4631"/>
  <c r="W3305"/>
  <c r="W3913"/>
  <c r="W1486"/>
  <c r="W2771"/>
  <c r="W1504"/>
  <c r="W740"/>
  <c r="W980"/>
  <c r="W1282"/>
  <c r="W1142"/>
  <c r="W900"/>
  <c r="W2023"/>
  <c r="W1164"/>
  <c r="W2045"/>
  <c r="W4565"/>
  <c r="W2747"/>
  <c r="W4261"/>
  <c r="W1570"/>
  <c r="W722"/>
  <c r="W4675"/>
  <c r="W3437"/>
  <c r="W4501"/>
  <c r="W1981"/>
  <c r="W2665"/>
  <c r="W3847"/>
  <c r="W2585"/>
  <c r="W1040"/>
  <c r="W1204"/>
  <c r="W484"/>
  <c r="W4000"/>
  <c r="W1736"/>
  <c r="W4480"/>
  <c r="W1612"/>
  <c r="W1862"/>
  <c r="W3176"/>
  <c r="W4676"/>
  <c r="W3740"/>
  <c r="W543"/>
  <c r="W4066"/>
  <c r="W3806"/>
  <c r="W3478"/>
  <c r="W3262"/>
  <c r="W4328"/>
  <c r="W3004"/>
  <c r="W1676"/>
  <c r="W1822"/>
  <c r="W4502"/>
  <c r="W1634"/>
  <c r="W2942"/>
  <c r="W3544"/>
  <c r="W2878"/>
  <c r="W3872"/>
  <c r="W4654"/>
  <c r="W3566"/>
  <c r="W603"/>
  <c r="W4198"/>
  <c r="W3610"/>
  <c r="W374"/>
  <c r="W1474"/>
  <c r="W1004"/>
  <c r="W2983"/>
  <c r="W3611"/>
  <c r="W1452"/>
  <c r="W1410"/>
  <c r="W604"/>
  <c r="W3241"/>
  <c r="W2647"/>
  <c r="W886"/>
  <c r="W3829"/>
  <c r="W2627"/>
  <c r="W3307"/>
  <c r="W3545"/>
  <c r="W1166"/>
  <c r="W3479"/>
  <c r="W762"/>
  <c r="W4177"/>
  <c r="W3329"/>
  <c r="W4219"/>
  <c r="W1144"/>
  <c r="W1226"/>
  <c r="W3113"/>
  <c r="W1550"/>
  <c r="W2857"/>
  <c r="W3415"/>
  <c r="W1042"/>
  <c r="W3047"/>
  <c r="W2689"/>
  <c r="W1430"/>
  <c r="W562"/>
  <c r="W2003"/>
  <c r="W902"/>
  <c r="W4415"/>
  <c r="W664"/>
  <c r="W3005"/>
  <c r="W1921"/>
  <c r="W4243"/>
  <c r="W2773"/>
  <c r="W982"/>
  <c r="W1084"/>
  <c r="W4567"/>
  <c r="W3071"/>
  <c r="W2587"/>
  <c r="W1206"/>
  <c r="W4001"/>
  <c r="W2588"/>
  <c r="W1614"/>
  <c r="W3178"/>
  <c r="W4264"/>
  <c r="W2048"/>
  <c r="W2774"/>
  <c r="W4805"/>
  <c r="W1636"/>
  <c r="W3416"/>
  <c r="W1984"/>
  <c r="W4220"/>
  <c r="W4330"/>
  <c r="W1678"/>
  <c r="W3136"/>
  <c r="W3308"/>
  <c r="W3352"/>
  <c r="W1802"/>
  <c r="W376"/>
  <c r="W4244"/>
  <c r="W3634"/>
  <c r="W1844"/>
  <c r="W3722"/>
  <c r="W563"/>
  <c r="W2690"/>
  <c r="W4744"/>
  <c r="W4046"/>
  <c r="W3440"/>
  <c r="W4634"/>
  <c r="W1824"/>
  <c r="W2750"/>
  <c r="W3830"/>
  <c r="W2648"/>
  <c r="W3938"/>
  <c r="W2984"/>
  <c r="W4201"/>
  <c r="W606"/>
  <c r="W4439"/>
  <c r="W3547"/>
  <c r="W1168"/>
  <c r="W1108"/>
  <c r="W3331"/>
  <c r="W546"/>
  <c r="W1574"/>
  <c r="W926"/>
  <c r="W2881"/>
  <c r="W1454"/>
  <c r="W4612"/>
  <c r="W318"/>
  <c r="W826"/>
  <c r="W584"/>
  <c r="W4547"/>
  <c r="W1490"/>
  <c r="W1432"/>
  <c r="W2005"/>
  <c r="W1330"/>
  <c r="W3007"/>
  <c r="W1066"/>
  <c r="W984"/>
  <c r="W726"/>
  <c r="W3073"/>
  <c r="W4483"/>
  <c r="W488"/>
  <c r="W1286"/>
  <c r="W3049"/>
  <c r="W4657"/>
  <c r="W904"/>
  <c r="W3635"/>
  <c r="W3353"/>
  <c r="W1508"/>
  <c r="W4331"/>
  <c r="W3481"/>
  <c r="W1146"/>
  <c r="W3115"/>
  <c r="W1352"/>
  <c r="W336"/>
  <c r="W4505"/>
  <c r="W966"/>
  <c r="W3265"/>
  <c r="W744"/>
  <c r="W4265"/>
  <c r="W4679"/>
  <c r="W2965"/>
  <c r="W320"/>
  <c r="W2966"/>
  <c r="W4570"/>
  <c r="W2776"/>
  <c r="W3506"/>
  <c r="W3116"/>
  <c r="W3482"/>
  <c r="W3310"/>
  <c r="W2692"/>
  <c r="W4180"/>
  <c r="W4004"/>
  <c r="W3766"/>
  <c r="W2050"/>
  <c r="W1740"/>
  <c r="W4222"/>
  <c r="W4613"/>
  <c r="W1760"/>
  <c r="W2882"/>
  <c r="W3442"/>
  <c r="W2752"/>
  <c r="W3940"/>
  <c r="W2986"/>
  <c r="W3614"/>
  <c r="W4658"/>
  <c r="W4048"/>
  <c r="W4636"/>
  <c r="W2590"/>
  <c r="W1924"/>
  <c r="W1638"/>
  <c r="W2860"/>
  <c r="W3332"/>
  <c r="W1904"/>
  <c r="W2650"/>
  <c r="W607"/>
  <c r="W4114"/>
  <c r="W548"/>
  <c r="W4115"/>
  <c r="W608"/>
  <c r="W2651"/>
  <c r="W1576"/>
  <c r="W3877"/>
  <c r="W2947"/>
  <c r="W3571"/>
  <c r="W668"/>
  <c r="W4723"/>
  <c r="W1210"/>
  <c r="W3919"/>
  <c r="W3377"/>
  <c r="W4375"/>
  <c r="W3443"/>
  <c r="W566"/>
  <c r="W2819"/>
  <c r="W4549"/>
  <c r="W4223"/>
  <c r="W1434"/>
  <c r="W1068"/>
  <c r="W2051"/>
  <c r="W2693"/>
  <c r="W3311"/>
  <c r="W1046"/>
  <c r="W3811"/>
  <c r="W4571"/>
  <c r="W2861"/>
  <c r="W706"/>
  <c r="W4637"/>
  <c r="W3985"/>
  <c r="W3139"/>
  <c r="W2987"/>
  <c r="W806"/>
  <c r="W454"/>
  <c r="W1110"/>
  <c r="W2671"/>
  <c r="W3725"/>
  <c r="W828"/>
  <c r="W868"/>
  <c r="W4808"/>
  <c r="W3767"/>
  <c r="W1230"/>
  <c r="W4747"/>
  <c r="W1148"/>
  <c r="W1987"/>
  <c r="W338"/>
  <c r="W968"/>
  <c r="W4267"/>
  <c r="W4810"/>
  <c r="W3727"/>
  <c r="W4682"/>
  <c r="W3268"/>
  <c r="W1988"/>
  <c r="W4334"/>
  <c r="W1806"/>
  <c r="W4006"/>
  <c r="W2884"/>
  <c r="W3550"/>
  <c r="W3140"/>
  <c r="W3052"/>
  <c r="W3812"/>
  <c r="W4420"/>
  <c r="W4310"/>
  <c r="W3638"/>
  <c r="W3076"/>
  <c r="W587"/>
  <c r="W4138"/>
  <c r="W3356"/>
  <c r="W4660"/>
  <c r="W3182"/>
  <c r="W3334"/>
  <c r="W4615"/>
  <c r="W3616"/>
  <c r="W1868"/>
  <c r="W2008"/>
  <c r="W3118"/>
  <c r="W4550"/>
  <c r="W567"/>
  <c r="W3920"/>
  <c r="W4724"/>
  <c r="W3572"/>
  <c r="W2948"/>
  <c r="W4204"/>
  <c r="W1212"/>
  <c r="W2695"/>
  <c r="W4117"/>
  <c r="W610"/>
  <c r="W2927"/>
  <c r="W4051"/>
  <c r="W3661"/>
  <c r="W768"/>
  <c r="W2053"/>
  <c r="W3485"/>
  <c r="W2009"/>
  <c r="W4639"/>
  <c r="W1512"/>
  <c r="W930"/>
  <c r="W3421"/>
  <c r="W2653"/>
  <c r="W3445"/>
  <c r="W4139"/>
  <c r="W988"/>
  <c r="W1290"/>
  <c r="W3509"/>
  <c r="W3053"/>
  <c r="W1334"/>
  <c r="W908"/>
  <c r="W1356"/>
  <c r="W3269"/>
  <c r="W3379"/>
  <c r="W4073"/>
  <c r="W1436"/>
  <c r="W492"/>
  <c r="W1048"/>
  <c r="W708"/>
  <c r="W1172"/>
  <c r="W3769"/>
  <c r="W1990"/>
  <c r="W1744"/>
  <c r="W4007"/>
  <c r="W748"/>
  <c r="W2654"/>
  <c r="W808"/>
  <c r="W3335"/>
  <c r="W1268"/>
  <c r="W4421"/>
  <c r="W2989"/>
  <c r="W1112"/>
  <c r="W4663"/>
  <c r="W810"/>
  <c r="W2011"/>
  <c r="W710"/>
  <c r="W1870"/>
  <c r="W2570"/>
  <c r="W2756"/>
  <c r="W2675"/>
  <c r="W3815"/>
  <c r="W872"/>
  <c r="W4684"/>
  <c r="W1808"/>
  <c r="W4270"/>
  <c r="W3748"/>
  <c r="W2674"/>
  <c r="W3142"/>
  <c r="W3880"/>
  <c r="W4640"/>
  <c r="W611"/>
  <c r="W2990"/>
  <c r="W4312"/>
  <c r="W3184"/>
  <c r="W3248"/>
  <c r="W3770"/>
  <c r="W3856"/>
  <c r="W4552"/>
  <c r="W4184"/>
  <c r="W4574"/>
  <c r="W4226"/>
  <c r="W382"/>
  <c r="W2594"/>
  <c r="W2054"/>
  <c r="W3944"/>
  <c r="W1620"/>
  <c r="W3574"/>
  <c r="W4424"/>
  <c r="W4120"/>
  <c r="W3620"/>
  <c r="W1810"/>
  <c r="W1336"/>
  <c r="W3271"/>
  <c r="W494"/>
  <c r="W1174"/>
  <c r="W1270"/>
  <c r="W3685"/>
  <c r="W672"/>
  <c r="W1514"/>
  <c r="W3055"/>
  <c r="W3749"/>
  <c r="W4271"/>
  <c r="W4685"/>
  <c r="W3575"/>
  <c r="W770"/>
  <c r="W3121"/>
  <c r="W4379"/>
  <c r="W1358"/>
  <c r="W1438"/>
  <c r="W3857"/>
  <c r="W2717"/>
  <c r="W590"/>
  <c r="W4313"/>
  <c r="W2887"/>
  <c r="W2929"/>
  <c r="W4618"/>
  <c r="W4141"/>
  <c r="W1292"/>
  <c r="W3143"/>
  <c r="W4337"/>
  <c r="W1092"/>
  <c r="W4054"/>
  <c r="W4490"/>
  <c r="W2759"/>
  <c r="W3382"/>
  <c r="W4142"/>
  <c r="W3080"/>
  <c r="W4576"/>
  <c r="W2056"/>
  <c r="W3056"/>
  <c r="W3488"/>
  <c r="W3686"/>
  <c r="W2758"/>
  <c r="W3772"/>
  <c r="W1766"/>
  <c r="W1644"/>
  <c r="W4010"/>
  <c r="W3448"/>
  <c r="W1872"/>
  <c r="W4315"/>
  <c r="W2573"/>
  <c r="W3859"/>
  <c r="W2825"/>
  <c r="W4687"/>
  <c r="W2057"/>
  <c r="W1116"/>
  <c r="W3883"/>
  <c r="W3145"/>
  <c r="W1014"/>
  <c r="W1931"/>
  <c r="W934"/>
  <c r="W4447"/>
  <c r="W1582"/>
  <c r="W2597"/>
  <c r="W3773"/>
  <c r="W2783"/>
  <c r="W1516"/>
  <c r="W2719"/>
  <c r="W460"/>
  <c r="W344"/>
  <c r="W1236"/>
  <c r="W4340"/>
  <c r="W4144"/>
  <c r="W2890"/>
  <c r="W4382"/>
  <c r="W4514"/>
  <c r="W4754"/>
  <c r="W615"/>
  <c r="W2720"/>
  <c r="W386"/>
  <c r="W3016"/>
  <c r="W1768"/>
  <c r="W3578"/>
  <c r="W4078"/>
  <c r="W4448"/>
  <c r="W1016"/>
  <c r="W1933"/>
  <c r="W936"/>
  <c r="W4079"/>
  <c r="W1584"/>
  <c r="W1362"/>
  <c r="W3017"/>
  <c r="W3275"/>
  <c r="W2785"/>
  <c r="W1518"/>
  <c r="W4579"/>
  <c r="W616"/>
  <c r="W3515"/>
  <c r="W3385"/>
  <c r="W2827"/>
  <c r="W1118"/>
  <c r="W2891"/>
  <c r="W2059"/>
  <c r="W2060"/>
  <c r="W3386"/>
  <c r="W1648"/>
  <c r="W4276"/>
  <c r="W1934"/>
  <c r="W3148"/>
  <c r="W3886"/>
  <c r="W3950"/>
  <c r="W4516"/>
  <c r="W4756"/>
  <c r="W4580"/>
  <c r="W388"/>
  <c r="W1770"/>
  <c r="W4450"/>
  <c r="W838"/>
  <c r="W938"/>
  <c r="W4081"/>
  <c r="W1364"/>
  <c r="W3277"/>
  <c r="W1520"/>
  <c r="W2723"/>
  <c r="W464"/>
  <c r="W4757"/>
  <c r="W3691"/>
  <c r="W4691"/>
  <c r="W3887"/>
  <c r="W3191"/>
  <c r="W3149"/>
  <c r="W1120"/>
  <c r="W4343"/>
  <c r="W4015"/>
  <c r="W500"/>
  <c r="W348"/>
  <c r="W3778"/>
  <c r="W2602"/>
  <c r="W3454"/>
  <c r="W2062"/>
  <c r="W3086"/>
  <c r="W2830"/>
  <c r="W4582"/>
  <c r="W1772"/>
  <c r="W1878"/>
  <c r="W3952"/>
  <c r="W3518"/>
  <c r="W2788"/>
  <c r="W840"/>
  <c r="W4453"/>
  <c r="W1366"/>
  <c r="W466"/>
  <c r="W3953"/>
  <c r="W1522"/>
  <c r="W1242"/>
  <c r="W2063"/>
  <c r="W4279"/>
  <c r="W3779"/>
  <c r="W778"/>
  <c r="W1020"/>
  <c r="W1182"/>
  <c r="W4583"/>
  <c r="W2831"/>
  <c r="W4387"/>
  <c r="W3193"/>
  <c r="W1937"/>
  <c r="W1588"/>
  <c r="W1652"/>
  <c r="W4346"/>
  <c r="W4388"/>
  <c r="W4150"/>
  <c r="W1694"/>
  <c r="W1774"/>
  <c r="W1880"/>
  <c r="W4760"/>
  <c r="W3584"/>
  <c r="W3152"/>
  <c r="W4520"/>
  <c r="W2896"/>
  <c r="W3520"/>
  <c r="W942"/>
  <c r="W3521"/>
  <c r="W2897"/>
  <c r="W2065"/>
  <c r="W1022"/>
  <c r="W1184"/>
  <c r="W468"/>
  <c r="W1244"/>
  <c r="W4585"/>
  <c r="W4085"/>
  <c r="W4151"/>
  <c r="W2791"/>
  <c r="W3391"/>
  <c r="W842"/>
  <c r="W1124"/>
  <c r="W1939"/>
  <c r="W352"/>
  <c r="W1940"/>
  <c r="W4390"/>
  <c r="W1696"/>
  <c r="W3892"/>
  <c r="W3586"/>
  <c r="W4522"/>
  <c r="W1882"/>
  <c r="W2792"/>
  <c r="W3392"/>
  <c r="W1654"/>
  <c r="W3196"/>
  <c r="W4456"/>
  <c r="W2728"/>
  <c r="W2066"/>
  <c r="W944"/>
  <c r="W2899"/>
  <c r="W1024"/>
  <c r="W2729"/>
  <c r="W4457"/>
  <c r="W1246"/>
  <c r="W4283"/>
  <c r="W3025"/>
  <c r="W4763"/>
  <c r="W4697"/>
  <c r="W506"/>
  <c r="W4153"/>
  <c r="W354"/>
  <c r="W3523"/>
  <c r="W1304"/>
  <c r="W782"/>
  <c r="W3587"/>
  <c r="W4391"/>
  <c r="W1942"/>
  <c r="W2836"/>
  <c r="W2794"/>
  <c r="W1656"/>
  <c r="W3092"/>
  <c r="W3460"/>
  <c r="W1778"/>
  <c r="W3284"/>
  <c r="W4088"/>
  <c r="W3698"/>
  <c r="W3394"/>
  <c r="W3784"/>
  <c r="W2608"/>
  <c r="W2900"/>
  <c r="W2069"/>
  <c r="W686"/>
  <c r="W472"/>
  <c r="W1372"/>
  <c r="W4589"/>
  <c r="W1306"/>
  <c r="W2731"/>
  <c r="W3461"/>
  <c r="W784"/>
  <c r="W1594"/>
  <c r="W4699"/>
  <c r="W3785"/>
  <c r="W846"/>
  <c r="W4459"/>
  <c r="W4285"/>
  <c r="W1128"/>
  <c r="W1528"/>
  <c r="W2837"/>
  <c r="W4393"/>
  <c r="W1130"/>
  <c r="W4394"/>
  <c r="W4024"/>
  <c r="W3094"/>
  <c r="W4286"/>
  <c r="W4766"/>
  <c r="W4156"/>
  <c r="W3158"/>
  <c r="W4090"/>
  <c r="W4700"/>
  <c r="W3590"/>
  <c r="W4526"/>
  <c r="W2732"/>
  <c r="W3200"/>
  <c r="W2903"/>
  <c r="W688"/>
  <c r="W3397"/>
  <c r="W948"/>
  <c r="W2797"/>
  <c r="W3287"/>
  <c r="W4157"/>
  <c r="W358"/>
  <c r="W1530"/>
  <c r="W3029"/>
  <c r="W786"/>
  <c r="W3701"/>
  <c r="W4091"/>
  <c r="W1374"/>
  <c r="W3527"/>
  <c r="W628"/>
  <c r="W3095"/>
  <c r="W1945"/>
  <c r="W1946"/>
  <c r="W4288"/>
  <c r="W3788"/>
  <c r="W3464"/>
  <c r="W2840"/>
  <c r="W1702"/>
  <c r="W1782"/>
  <c r="W3398"/>
  <c r="W2072"/>
  <c r="W4354"/>
  <c r="W3592"/>
  <c r="W1660"/>
  <c r="W4592"/>
  <c r="W2905"/>
  <c r="W1598"/>
  <c r="W4703"/>
  <c r="W360"/>
  <c r="W3703"/>
  <c r="W4769"/>
  <c r="W4159"/>
  <c r="W3593"/>
  <c r="W4355"/>
  <c r="W950"/>
  <c r="W3161"/>
  <c r="W3031"/>
  <c r="W1376"/>
  <c r="W4289"/>
  <c r="W3899"/>
  <c r="W632"/>
  <c r="W2801"/>
  <c r="W402"/>
  <c r="W4094"/>
  <c r="W2842"/>
  <c r="W4160"/>
  <c r="W2800"/>
  <c r="W1662"/>
  <c r="W1784"/>
  <c r="W3530"/>
  <c r="W3290"/>
  <c r="W3964"/>
  <c r="W3034"/>
  <c r="W4532"/>
  <c r="W4706"/>
  <c r="W3902"/>
  <c r="W3401"/>
  <c r="W4595"/>
  <c r="W514"/>
  <c r="W1534"/>
  <c r="W3791"/>
  <c r="W4531"/>
  <c r="W4357"/>
  <c r="W2075"/>
  <c r="W3163"/>
  <c r="W2908"/>
  <c r="W4096"/>
  <c r="W3206"/>
  <c r="W4466"/>
  <c r="W1706"/>
  <c r="W4400"/>
  <c r="W4772"/>
  <c r="W3706"/>
  <c r="W4031"/>
  <c r="W4597"/>
  <c r="W1314"/>
  <c r="W3793"/>
  <c r="W3968"/>
  <c r="W3967"/>
  <c r="W516"/>
  <c r="W3598"/>
  <c r="W4774"/>
  <c r="W1708"/>
  <c r="W1952"/>
  <c r="W3209"/>
  <c r="W1382"/>
  <c r="W2080"/>
  <c r="W1954"/>
  <c r="W4777"/>
  <c r="W520"/>
  <c r="W3211"/>
  <c r="W4778"/>
  <c r="W1712"/>
  <c r="W1386"/>
  <c r="W522"/>
  <c r="W1958"/>
  <c r="W3214"/>
  <c r="W412"/>
  <c r="W1388"/>
  <c r="W4781"/>
  <c r="W1960"/>
  <c r="W1716"/>
  <c r="W416"/>
  <c r="W1961"/>
  <c r="W1390"/>
  <c r="W3217"/>
  <c r="W1718"/>
  <c r="W527"/>
  <c r="W1963"/>
  <c r="W2089"/>
  <c r="W4786"/>
  <c r="W3220"/>
  <c r="W530"/>
  <c r="W2092"/>
  <c r="W1967"/>
  <c r="W1724"/>
  <c r="W1991"/>
  <c r="W4792"/>
  <c r="W1746"/>
  <c r="W4316"/>
  <c r="W4793"/>
  <c r="W2678"/>
  <c r="W2636"/>
  <c r="W4469"/>
  <c r="W4825"/>
  <c r="W1970"/>
  <c r="W2615"/>
  <c r="W4468"/>
  <c r="W3751"/>
  <c r="W2035"/>
  <c r="W2656"/>
  <c r="W4817"/>
  <c r="W1830"/>
  <c r="W3752"/>
  <c r="W4360"/>
  <c r="W1909"/>
  <c r="W1602"/>
  <c r="W1852"/>
  <c r="W4166"/>
  <c r="W4664"/>
  <c r="W4666"/>
  <c r="W3925"/>
  <c r="W3296"/>
  <c r="W3403"/>
  <c r="W3794"/>
  <c r="W4402"/>
  <c r="W4811"/>
  <c r="W4622"/>
  <c r="W3644"/>
  <c r="W3340"/>
  <c r="W3124"/>
  <c r="W2804"/>
  <c r="W1052"/>
  <c r="W532"/>
  <c r="W4099"/>
  <c r="W2867"/>
  <c r="W1072"/>
  <c r="W712"/>
  <c r="W4165"/>
  <c r="W3490"/>
  <c r="W3058"/>
  <c r="W2762"/>
  <c r="W2737"/>
  <c r="W3338"/>
  <c r="W3533"/>
  <c r="W2846"/>
  <c r="W1338"/>
  <c r="W970"/>
  <c r="W690"/>
  <c r="W418"/>
  <c r="W1094"/>
  <c r="W550"/>
  <c r="W1910"/>
  <c r="W4232"/>
  <c r="W1600"/>
  <c r="W531"/>
  <c r="W1812"/>
  <c r="W2036"/>
  <c r="W4318"/>
  <c r="W4820"/>
  <c r="W4708"/>
  <c r="W4642"/>
  <c r="W3664"/>
  <c r="W3491"/>
  <c r="W1832"/>
  <c r="W3818"/>
  <c r="W4426"/>
  <c r="W4100"/>
  <c r="W3556"/>
  <c r="W3599"/>
  <c r="W2932"/>
  <c r="W3059"/>
  <c r="W2951"/>
  <c r="W1476"/>
  <c r="W852"/>
  <c r="W4826"/>
  <c r="W3862"/>
  <c r="W2803"/>
  <c r="W1272"/>
  <c r="W912"/>
  <c r="W362"/>
  <c r="W4814"/>
  <c r="W4555"/>
  <c r="W3730"/>
  <c r="W2738"/>
  <c r="W3817"/>
  <c r="W3166"/>
  <c r="W3101"/>
  <c r="W1418"/>
  <c r="W1154"/>
  <c r="W730"/>
  <c r="W474"/>
  <c r="W1538"/>
  <c r="W1030"/>
  <c r="W438"/>
  <c r="W551"/>
  <c r="W2699"/>
  <c r="W2617"/>
  <c r="W1496"/>
  <c r="W1420"/>
  <c r="W1274"/>
  <c r="W1156"/>
  <c r="W1054"/>
  <c r="W954"/>
  <c r="W854"/>
  <c r="W732"/>
  <c r="W636"/>
  <c r="W534"/>
  <c r="W324"/>
  <c r="W4645"/>
  <c r="W4427"/>
  <c r="W4295"/>
  <c r="W4123"/>
  <c r="W3905"/>
  <c r="W3797"/>
  <c r="W3667"/>
  <c r="W3557"/>
  <c r="W3319"/>
  <c r="W3167"/>
  <c r="W3037"/>
  <c r="W2869"/>
  <c r="W2015"/>
  <c r="W1891"/>
  <c r="W1478"/>
  <c r="W1400"/>
  <c r="W1252"/>
  <c r="W1134"/>
  <c r="W1032"/>
  <c r="W914"/>
  <c r="W814"/>
  <c r="W714"/>
  <c r="W594"/>
  <c r="W476"/>
  <c r="W306"/>
  <c r="W4667"/>
  <c r="W4535"/>
  <c r="W4405"/>
  <c r="W4253"/>
  <c r="W3991"/>
  <c r="W3601"/>
  <c r="W3469"/>
  <c r="W3125"/>
  <c r="W2995"/>
  <c r="W2911"/>
  <c r="W1912"/>
  <c r="W1748"/>
  <c r="W2638"/>
  <c r="W2848"/>
  <c r="W2954"/>
  <c r="W3062"/>
  <c r="W3298"/>
  <c r="W3470"/>
  <c r="W3602"/>
  <c r="W3712"/>
  <c r="W3820"/>
  <c r="W3992"/>
  <c r="W4168"/>
  <c r="W4406"/>
  <c r="W4601"/>
  <c r="W595"/>
  <c r="W1728"/>
  <c r="W1834"/>
  <c r="W2806"/>
  <c r="W2974"/>
  <c r="W3104"/>
  <c r="W3320"/>
  <c r="W3430"/>
  <c r="W3668"/>
  <c r="W4102"/>
  <c r="W4190"/>
  <c r="W4646"/>
  <c r="W2578"/>
  <c r="W2618"/>
  <c r="W366"/>
  <c r="W1814"/>
  <c r="W1604"/>
  <c r="W3559"/>
  <c r="W3169"/>
  <c r="W1402"/>
  <c r="W916"/>
  <c r="W596"/>
  <c r="W4735"/>
  <c r="W3865"/>
  <c r="W3233"/>
  <c r="W2701"/>
  <c r="W1498"/>
  <c r="W2039"/>
  <c r="W1466"/>
  <c r="W1218"/>
  <c r="W996"/>
  <c r="W794"/>
  <c r="W574"/>
  <c r="W4711"/>
  <c r="W4429"/>
  <c r="W4103"/>
  <c r="W3841"/>
  <c r="W3625"/>
  <c r="W2975"/>
  <c r="W2017"/>
  <c r="W1444"/>
  <c r="W1198"/>
  <c r="W974"/>
  <c r="W754"/>
  <c r="W554"/>
  <c r="W4669"/>
  <c r="W4255"/>
  <c r="W3929"/>
  <c r="W3713"/>
  <c r="W3299"/>
  <c r="W2849"/>
  <c r="W1564"/>
  <c r="W1276"/>
  <c r="W1056"/>
  <c r="W856"/>
  <c r="W638"/>
  <c r="W326"/>
  <c r="W4363"/>
  <c r="W3907"/>
  <c r="W2935"/>
  <c r="W1975"/>
  <c r="W1034"/>
  <c r="W478"/>
  <c r="W4321"/>
  <c r="W3343"/>
  <c r="W1670"/>
  <c r="W2956"/>
  <c r="W3344"/>
  <c r="W3866"/>
  <c r="W4322"/>
  <c r="W4736"/>
  <c r="W1836"/>
  <c r="W2936"/>
  <c r="W3170"/>
  <c r="W3560"/>
  <c r="W3800"/>
  <c r="W4126"/>
  <c r="W4496"/>
  <c r="W1856"/>
  <c r="W3128"/>
  <c r="W3604"/>
  <c r="W4256"/>
  <c r="W4538"/>
  <c r="W4670"/>
  <c r="W1628"/>
  <c r="W1894"/>
  <c r="W3106"/>
  <c r="W3496"/>
  <c r="W3734"/>
  <c r="W3974"/>
  <c r="W4298"/>
  <c r="W4712"/>
  <c r="W575"/>
  <c r="W1606"/>
  <c r="W2660"/>
  <c r="W1750"/>
  <c r="W1344"/>
  <c r="W1100"/>
  <c r="W896"/>
  <c r="W696"/>
  <c r="W444"/>
  <c r="W4193"/>
  <c r="W3497"/>
  <c r="W3257"/>
  <c r="W2977"/>
  <c r="W2743"/>
  <c r="W1895"/>
  <c r="W756"/>
  <c r="W424"/>
  <c r="W3931"/>
  <c r="W3605"/>
  <c r="W2999"/>
  <c r="W1566"/>
  <c r="W1160"/>
  <c r="W736"/>
  <c r="W4649"/>
  <c r="W4039"/>
  <c r="W1404"/>
  <c r="W1036"/>
  <c r="W310"/>
  <c r="W4475"/>
  <c r="W3649"/>
  <c r="W3065"/>
  <c r="W4798"/>
  <c r="W2683"/>
  <c r="W1446"/>
  <c r="W1078"/>
  <c r="W880"/>
  <c r="W4604"/>
  <c r="W4171"/>
  <c r="W3473"/>
  <c r="W2851"/>
  <c r="W1058"/>
  <c r="W640"/>
  <c r="W4237"/>
  <c r="W3323"/>
  <c r="W2809"/>
  <c r="W1138"/>
  <c r="W818"/>
  <c r="W480"/>
  <c r="W3757"/>
  <c r="W2957"/>
  <c r="W2767"/>
  <c r="W1500"/>
  <c r="W3346"/>
  <c r="W3868"/>
  <c r="W4738"/>
  <c r="W1732"/>
  <c r="W3172"/>
  <c r="W4366"/>
  <c r="W3302"/>
  <c r="W4540"/>
  <c r="W2684"/>
  <c r="W4214"/>
  <c r="W1838"/>
  <c r="W3802"/>
  <c r="W2582"/>
  <c r="W3410"/>
  <c r="W4672"/>
  <c r="W2020"/>
  <c r="W3628"/>
  <c r="W3976"/>
  <c r="W4714"/>
  <c r="W2852"/>
  <c r="W1672"/>
  <c r="W4799"/>
  <c r="W3562"/>
  <c r="W3130"/>
  <c r="W4258"/>
  <c r="W2978"/>
  <c r="W4106"/>
  <c r="W4562"/>
  <c r="W1818"/>
  <c r="W2042"/>
  <c r="W1752"/>
  <c r="W2705"/>
  <c r="W1222"/>
  <c r="W798"/>
  <c r="W4301"/>
  <c r="W3499"/>
  <c r="W1324"/>
  <c r="W4259"/>
  <c r="W3131"/>
  <c r="W960"/>
  <c r="W4129"/>
  <c r="W720"/>
  <c r="W882"/>
  <c r="W3475"/>
  <c r="W642"/>
  <c r="W698"/>
  <c r="W4433"/>
  <c r="W3629"/>
  <c r="W758"/>
  <c r="W4063"/>
  <c r="W738"/>
  <c r="W312"/>
  <c r="W978"/>
  <c r="W1280"/>
  <c r="W4499"/>
  <c r="W3673"/>
  <c r="W1979"/>
  <c r="W600"/>
  <c r="W3869"/>
  <c r="W2917"/>
  <c r="W540"/>
  <c r="W1080"/>
  <c r="W2623"/>
  <c r="W2663"/>
  <c r="W1346"/>
  <c r="W446"/>
  <c r="W3845"/>
  <c r="W2021"/>
  <c r="W1162"/>
  <c r="W1038"/>
  <c r="W1202"/>
  <c r="W860"/>
  <c r="W3325"/>
  <c r="W920"/>
  <c r="W482"/>
  <c r="W3997"/>
  <c r="W2959"/>
  <c r="W1502"/>
  <c r="W2770"/>
  <c r="W3542"/>
  <c r="W1734"/>
  <c r="W3326"/>
  <c r="W559"/>
  <c r="W4478"/>
  <c r="W4042"/>
  <c r="W3412"/>
  <c r="W1610"/>
  <c r="W2854"/>
  <c r="W2918"/>
  <c r="W2686"/>
  <c r="W1840"/>
  <c r="W1632"/>
  <c r="W4240"/>
  <c r="W3476"/>
  <c r="W4801"/>
  <c r="W2746"/>
  <c r="W4564"/>
  <c r="W1918"/>
  <c r="W2644"/>
  <c r="W4607"/>
  <c r="W3934"/>
  <c r="W3674"/>
  <c r="W1798"/>
  <c r="W4216"/>
  <c r="W4064"/>
  <c r="W4130"/>
  <c r="W3500"/>
  <c r="W372"/>
  <c r="W1820"/>
  <c r="W1754"/>
  <c r="W1002"/>
  <c r="W4109"/>
  <c r="W662"/>
  <c r="W1450"/>
  <c r="W3631"/>
  <c r="W4543"/>
  <c r="W602"/>
  <c r="W3349"/>
  <c r="W3565"/>
  <c r="W3239"/>
  <c r="W1919"/>
  <c r="W4303"/>
  <c r="W4802"/>
  <c r="W644"/>
  <c r="W1104"/>
  <c r="W760"/>
  <c r="W314"/>
  <c r="W332"/>
  <c r="W1428"/>
  <c r="W1062"/>
  <c r="W448"/>
  <c r="W3805"/>
  <c r="W560"/>
  <c r="W862"/>
  <c r="W822"/>
  <c r="W4717"/>
  <c r="W4217"/>
  <c r="W3719"/>
  <c r="W4369"/>
  <c r="W542"/>
  <c r="W1082"/>
  <c r="W3371"/>
  <c r="W428"/>
  <c r="W1224"/>
  <c r="W3739"/>
  <c r="W1326"/>
  <c r="W3133"/>
  <c r="W2941"/>
  <c r="W700"/>
  <c r="W1548"/>
  <c r="W3175"/>
  <c r="W3761"/>
  <c r="W2855"/>
  <c r="W1348"/>
  <c r="W3413"/>
  <c r="W4043"/>
  <c r="W3653"/>
  <c r="W922"/>
  <c r="W4741"/>
  <c r="W2962"/>
  <c r="W4742"/>
  <c r="W3046"/>
  <c r="W3848"/>
  <c r="W2666"/>
  <c r="W1982"/>
  <c r="W3070"/>
  <c r="W3112"/>
  <c r="W4262"/>
  <c r="W2024"/>
  <c r="W3676"/>
  <c r="W4718"/>
  <c r="W3328"/>
  <c r="W3980"/>
  <c r="W2920"/>
  <c r="W1900"/>
  <c r="W4304"/>
  <c r="W4544"/>
  <c r="W3632"/>
  <c r="W3502"/>
  <c r="W2708"/>
  <c r="W1842"/>
  <c r="W4414"/>
  <c r="W3134"/>
  <c r="W4370"/>
  <c r="W2002"/>
  <c r="W3914"/>
  <c r="W2626"/>
  <c r="W4436"/>
  <c r="W4609"/>
  <c r="W3350"/>
  <c r="W1800"/>
  <c r="W4132"/>
  <c r="W1756"/>
  <c r="W4111"/>
  <c r="W4133"/>
  <c r="W4199"/>
  <c r="W2815"/>
  <c r="W3937"/>
  <c r="W4610"/>
  <c r="W802"/>
  <c r="W646"/>
  <c r="W316"/>
  <c r="W450"/>
  <c r="W824"/>
  <c r="W1506"/>
  <c r="W3373"/>
  <c r="W2749"/>
  <c r="W582"/>
  <c r="W1901"/>
  <c r="W1106"/>
  <c r="W2921"/>
  <c r="W4633"/>
  <c r="W1488"/>
  <c r="W4067"/>
  <c r="W1284"/>
  <c r="W544"/>
  <c r="W1572"/>
  <c r="W3439"/>
  <c r="W1350"/>
  <c r="W4045"/>
  <c r="W3655"/>
  <c r="W924"/>
  <c r="W4655"/>
  <c r="W334"/>
  <c r="W2879"/>
  <c r="W864"/>
  <c r="W3721"/>
  <c r="W430"/>
  <c r="W1328"/>
  <c r="W3503"/>
  <c r="W964"/>
  <c r="W1262"/>
  <c r="W3263"/>
  <c r="W4804"/>
  <c r="W1064"/>
  <c r="W742"/>
  <c r="W3677"/>
  <c r="W2047"/>
  <c r="W724"/>
  <c r="W702"/>
  <c r="W3763"/>
  <c r="W4481"/>
  <c r="W486"/>
  <c r="W2963"/>
  <c r="W3850"/>
  <c r="W3764"/>
  <c r="W4678"/>
  <c r="W4568"/>
  <c r="W4720"/>
  <c r="W3808"/>
  <c r="W1922"/>
  <c r="W4504"/>
  <c r="W1738"/>
  <c r="W2858"/>
  <c r="W3742"/>
  <c r="W4306"/>
  <c r="W4546"/>
  <c r="W583"/>
  <c r="W3374"/>
  <c r="W3568"/>
  <c r="W2816"/>
  <c r="W1758"/>
  <c r="W3982"/>
  <c r="W2710"/>
  <c r="W2944"/>
  <c r="W3916"/>
  <c r="W3874"/>
  <c r="W3656"/>
  <c r="W2668"/>
  <c r="W1864"/>
  <c r="W2026"/>
  <c r="W4178"/>
  <c r="W4372"/>
  <c r="W4438"/>
  <c r="W3242"/>
  <c r="W4112"/>
  <c r="W1006"/>
  <c r="W1412"/>
  <c r="W804"/>
  <c r="W452"/>
  <c r="W4373"/>
  <c r="W1903"/>
  <c r="W2923"/>
  <c r="W4069"/>
  <c r="W2027"/>
  <c r="W2669"/>
  <c r="W3875"/>
  <c r="W564"/>
  <c r="W2945"/>
  <c r="W4135"/>
  <c r="W3569"/>
  <c r="W648"/>
  <c r="W2629"/>
  <c r="W764"/>
  <c r="W1552"/>
  <c r="W866"/>
  <c r="W432"/>
  <c r="W666"/>
  <c r="W1264"/>
  <c r="W4721"/>
  <c r="W1086"/>
  <c r="W704"/>
  <c r="W3179"/>
  <c r="W1208"/>
  <c r="W4003"/>
  <c r="W1228"/>
  <c r="W4745"/>
  <c r="W3917"/>
  <c r="W2711"/>
  <c r="W3983"/>
  <c r="W3613"/>
  <c r="W888"/>
  <c r="W3137"/>
  <c r="W4307"/>
  <c r="W3743"/>
  <c r="W1985"/>
  <c r="W1044"/>
  <c r="W4417"/>
  <c r="W3505"/>
  <c r="W3809"/>
  <c r="W3679"/>
  <c r="W3851"/>
  <c r="W728"/>
  <c r="W650"/>
  <c r="W3680"/>
  <c r="W3266"/>
  <c r="W4418"/>
  <c r="W1680"/>
  <c r="W1804"/>
  <c r="W4484"/>
  <c r="W3074"/>
  <c r="W4807"/>
  <c r="W3418"/>
  <c r="W2630"/>
  <c r="W2818"/>
  <c r="W4136"/>
  <c r="W1846"/>
  <c r="W3724"/>
  <c r="W3658"/>
  <c r="W4070"/>
  <c r="W3548"/>
  <c r="W3376"/>
  <c r="W378"/>
  <c r="W3050"/>
  <c r="W1866"/>
  <c r="W1826"/>
  <c r="W1616"/>
  <c r="W3008"/>
  <c r="W2006"/>
  <c r="W4246"/>
  <c r="W547"/>
  <c r="W2924"/>
  <c r="W3832"/>
  <c r="W3244"/>
  <c r="W4202"/>
  <c r="W1414"/>
  <c r="W3245"/>
  <c r="W3833"/>
  <c r="W4247"/>
  <c r="W1456"/>
  <c r="W1492"/>
  <c r="W1925"/>
  <c r="W3181"/>
  <c r="W4049"/>
  <c r="W3355"/>
  <c r="W3941"/>
  <c r="W2753"/>
  <c r="W3659"/>
  <c r="W586"/>
  <c r="W766"/>
  <c r="W1554"/>
  <c r="W1266"/>
  <c r="W986"/>
  <c r="W490"/>
  <c r="W1288"/>
  <c r="W3637"/>
  <c r="W4309"/>
  <c r="W2777"/>
  <c r="W3853"/>
  <c r="W434"/>
  <c r="W2591"/>
  <c r="W2713"/>
  <c r="W1510"/>
  <c r="W1008"/>
  <c r="W4441"/>
  <c r="W1170"/>
  <c r="W2029"/>
  <c r="W928"/>
  <c r="W3419"/>
  <c r="W1332"/>
  <c r="W1088"/>
  <c r="W4181"/>
  <c r="W906"/>
  <c r="W4333"/>
  <c r="W3745"/>
  <c r="W1354"/>
  <c r="W4507"/>
  <c r="W746"/>
  <c r="W4681"/>
  <c r="W436"/>
  <c r="W2968"/>
  <c r="W4268"/>
  <c r="W4508"/>
  <c r="W3746"/>
  <c r="W1682"/>
  <c r="W4748"/>
  <c r="W1848"/>
  <c r="W2672"/>
  <c r="W4442"/>
  <c r="W3986"/>
  <c r="W3682"/>
  <c r="W3508"/>
  <c r="W4486"/>
  <c r="W1742"/>
  <c r="W2632"/>
  <c r="W4376"/>
  <c r="W380"/>
  <c r="W1828"/>
  <c r="W1640"/>
  <c r="W301"/>
  <c r="W3878"/>
  <c r="W1906"/>
  <c r="W2030"/>
  <c r="W2714"/>
  <c r="W3010"/>
  <c r="W3854"/>
  <c r="W3484"/>
  <c r="W1762"/>
  <c r="W4072"/>
  <c r="W1618"/>
  <c r="W2926"/>
  <c r="W2633"/>
  <c r="W4249"/>
  <c r="W1850"/>
  <c r="W2950"/>
  <c r="W4205"/>
  <c r="W3835"/>
  <c r="W1578"/>
  <c r="W1458"/>
  <c r="W670"/>
  <c r="W3943"/>
  <c r="W2821"/>
  <c r="W1556"/>
  <c r="W3313"/>
  <c r="W3119"/>
  <c r="W2593"/>
  <c r="W3617"/>
  <c r="W456"/>
  <c r="W4616"/>
  <c r="W1416"/>
  <c r="W1907"/>
  <c r="W4661"/>
  <c r="W4225"/>
  <c r="W4487"/>
  <c r="W4573"/>
  <c r="W4183"/>
  <c r="W340"/>
  <c r="W2969"/>
  <c r="W2755"/>
  <c r="W568"/>
  <c r="W1070"/>
  <c r="W2569"/>
  <c r="W2779"/>
  <c r="W2863"/>
  <c r="W1010"/>
  <c r="W830"/>
  <c r="W1927"/>
  <c r="W2885"/>
  <c r="W3988"/>
  <c r="W1090"/>
  <c r="W1232"/>
  <c r="W1150"/>
  <c r="W3836"/>
  <c r="W3011"/>
  <c r="W870"/>
  <c r="W3247"/>
  <c r="W588"/>
  <c r="W3077"/>
  <c r="W3683"/>
  <c r="W3551"/>
  <c r="W1152"/>
  <c r="W3359"/>
  <c r="W990"/>
  <c r="W3641"/>
  <c r="W2032"/>
  <c r="W2864"/>
  <c r="W1764"/>
  <c r="W1050"/>
  <c r="W1460"/>
  <c r="W3337"/>
  <c r="W2033"/>
  <c r="W1684"/>
  <c r="W3380"/>
  <c r="W4510"/>
  <c r="W4336"/>
  <c r="W4750"/>
  <c r="W4444"/>
  <c r="W3446"/>
  <c r="W3422"/>
  <c r="W2822"/>
  <c r="W4118"/>
  <c r="W3814"/>
  <c r="W3640"/>
  <c r="W3358"/>
  <c r="W1928"/>
  <c r="W2716"/>
  <c r="W2780"/>
  <c r="W3922"/>
  <c r="W4378"/>
  <c r="W1642"/>
  <c r="W3314"/>
  <c r="W3662"/>
  <c r="W4052"/>
  <c r="W4726"/>
  <c r="W3250"/>
  <c r="W3554"/>
  <c r="W3316"/>
  <c r="W2930"/>
  <c r="W591"/>
  <c r="W910"/>
  <c r="W4553"/>
  <c r="W1012"/>
  <c r="W832"/>
  <c r="W4423"/>
  <c r="W3553"/>
  <c r="W3487"/>
  <c r="W932"/>
  <c r="W4445"/>
  <c r="W4511"/>
  <c r="W4075"/>
  <c r="W4009"/>
  <c r="W1580"/>
  <c r="W4727"/>
  <c r="W1558"/>
  <c r="W3619"/>
  <c r="W3923"/>
  <c r="W3013"/>
  <c r="W3185"/>
  <c r="W3079"/>
  <c r="W1114"/>
  <c r="W612"/>
  <c r="W458"/>
  <c r="W3881"/>
  <c r="W4489"/>
  <c r="W3511"/>
  <c r="W4751"/>
  <c r="W342"/>
  <c r="W1234"/>
  <c r="W3122"/>
  <c r="W3425"/>
  <c r="W1686"/>
  <c r="W3512"/>
  <c r="W4619"/>
  <c r="W2888"/>
  <c r="W384"/>
  <c r="W3946"/>
  <c r="W3424"/>
  <c r="W2824"/>
  <c r="W2782"/>
  <c r="W3272"/>
  <c r="W3014"/>
  <c r="W2572"/>
  <c r="W4228"/>
  <c r="W2596"/>
  <c r="W4076"/>
  <c r="W1930"/>
  <c r="W4729"/>
  <c r="W4229"/>
  <c r="W4513"/>
  <c r="W3947"/>
  <c r="W4381"/>
  <c r="W3187"/>
  <c r="W1294"/>
  <c r="W4339"/>
  <c r="W834"/>
  <c r="W674"/>
  <c r="W3449"/>
  <c r="W4273"/>
  <c r="W3577"/>
  <c r="W1360"/>
  <c r="W496"/>
  <c r="W1176"/>
  <c r="W772"/>
  <c r="W4577"/>
  <c r="W614"/>
  <c r="W4753"/>
  <c r="W3383"/>
  <c r="W1688"/>
  <c r="W3146"/>
  <c r="W3884"/>
  <c r="W3188"/>
  <c r="W4688"/>
  <c r="W3688"/>
  <c r="W3514"/>
  <c r="W3082"/>
  <c r="W3274"/>
  <c r="W1646"/>
  <c r="W4012"/>
  <c r="W4274"/>
  <c r="W1874"/>
  <c r="W836"/>
  <c r="W676"/>
  <c r="W3451"/>
  <c r="W4013"/>
  <c r="W2599"/>
  <c r="W3775"/>
  <c r="W498"/>
  <c r="W1178"/>
  <c r="W774"/>
  <c r="W3083"/>
  <c r="W462"/>
  <c r="W346"/>
  <c r="W1238"/>
  <c r="W3689"/>
  <c r="W3949"/>
  <c r="W1296"/>
  <c r="W4145"/>
  <c r="W4342"/>
  <c r="W3776"/>
  <c r="W2600"/>
  <c r="W3452"/>
  <c r="W1690"/>
  <c r="W3190"/>
  <c r="W4384"/>
  <c r="W4690"/>
  <c r="W2828"/>
  <c r="W2722"/>
  <c r="W2786"/>
  <c r="W3580"/>
  <c r="W1876"/>
  <c r="W678"/>
  <c r="W4451"/>
  <c r="W3581"/>
  <c r="W3019"/>
  <c r="W1180"/>
  <c r="W618"/>
  <c r="W3517"/>
  <c r="W1240"/>
  <c r="W4517"/>
  <c r="W4385"/>
  <c r="W1298"/>
  <c r="W2893"/>
  <c r="W4147"/>
  <c r="W1018"/>
  <c r="W3085"/>
  <c r="W4277"/>
  <c r="W1586"/>
  <c r="W776"/>
  <c r="W3388"/>
  <c r="W1650"/>
  <c r="W4016"/>
  <c r="W1936"/>
  <c r="W1692"/>
  <c r="W619"/>
  <c r="W3278"/>
  <c r="W4082"/>
  <c r="W4148"/>
  <c r="W2894"/>
  <c r="W3692"/>
  <c r="W390"/>
  <c r="W3020"/>
  <c r="W940"/>
  <c r="W3583"/>
  <c r="W2789"/>
  <c r="W4759"/>
  <c r="W3889"/>
  <c r="W620"/>
  <c r="W4519"/>
  <c r="W1122"/>
  <c r="W2603"/>
  <c r="W502"/>
  <c r="W3389"/>
  <c r="W680"/>
  <c r="W2725"/>
  <c r="W4693"/>
  <c r="W1300"/>
  <c r="W3151"/>
  <c r="W4345"/>
  <c r="W3455"/>
  <c r="W350"/>
  <c r="W4018"/>
  <c r="W3194"/>
  <c r="W4694"/>
  <c r="W3088"/>
  <c r="W3280"/>
  <c r="W4084"/>
  <c r="W3890"/>
  <c r="W392"/>
  <c r="W4454"/>
  <c r="W2726"/>
  <c r="W4280"/>
  <c r="W3694"/>
  <c r="W3022"/>
  <c r="W3023"/>
  <c r="W3695"/>
  <c r="W622"/>
  <c r="W2605"/>
  <c r="W682"/>
  <c r="W1302"/>
  <c r="W3955"/>
  <c r="W3281"/>
  <c r="W780"/>
  <c r="W504"/>
  <c r="W1524"/>
  <c r="W1590"/>
  <c r="W3089"/>
  <c r="W4019"/>
  <c r="W2833"/>
  <c r="W1368"/>
  <c r="W3781"/>
  <c r="W3457"/>
  <c r="W3458"/>
  <c r="W4348"/>
  <c r="W3782"/>
  <c r="W1776"/>
  <c r="W394"/>
  <c r="W2834"/>
  <c r="W4696"/>
  <c r="W4762"/>
  <c r="W4282"/>
  <c r="W4586"/>
  <c r="W3956"/>
  <c r="W3154"/>
  <c r="W2606"/>
  <c r="W3697"/>
  <c r="W684"/>
  <c r="W3155"/>
  <c r="W470"/>
  <c r="W3197"/>
  <c r="W1370"/>
  <c r="W4087"/>
  <c r="W1186"/>
  <c r="W3283"/>
  <c r="W4523"/>
  <c r="W1126"/>
  <c r="W4349"/>
  <c r="W3091"/>
  <c r="W844"/>
  <c r="W1526"/>
  <c r="W624"/>
  <c r="W1883"/>
  <c r="W4021"/>
  <c r="W3893"/>
  <c r="W1592"/>
  <c r="W1698"/>
  <c r="W4022"/>
  <c r="W3524"/>
  <c r="W3958"/>
  <c r="W4154"/>
  <c r="W396"/>
  <c r="W3026"/>
  <c r="W4588"/>
  <c r="W2068"/>
  <c r="W1248"/>
  <c r="W2609"/>
  <c r="W3157"/>
  <c r="W3199"/>
  <c r="W4351"/>
  <c r="W3395"/>
  <c r="W946"/>
  <c r="W4525"/>
  <c r="W3959"/>
  <c r="W2795"/>
  <c r="W3589"/>
  <c r="W4765"/>
  <c r="W508"/>
  <c r="W356"/>
  <c r="W626"/>
  <c r="W1026"/>
  <c r="W1188"/>
  <c r="W1885"/>
  <c r="W3895"/>
  <c r="W1943"/>
  <c r="W1028"/>
  <c r="W3896"/>
  <c r="W1886"/>
  <c r="W1658"/>
  <c r="W398"/>
  <c r="W4460"/>
  <c r="W3526"/>
  <c r="W4352"/>
  <c r="W3286"/>
  <c r="W3700"/>
  <c r="W1700"/>
  <c r="W1780"/>
  <c r="W3028"/>
  <c r="W2902"/>
  <c r="W2071"/>
  <c r="W1308"/>
  <c r="W1596"/>
  <c r="W4591"/>
  <c r="W510"/>
  <c r="W2839"/>
  <c r="W3463"/>
  <c r="W848"/>
  <c r="W2611"/>
  <c r="W3961"/>
  <c r="W3787"/>
  <c r="W1190"/>
  <c r="W4025"/>
  <c r="W1888"/>
  <c r="W3898"/>
  <c r="W400"/>
  <c r="W4768"/>
  <c r="W4396"/>
  <c r="W3160"/>
  <c r="W2798"/>
  <c r="W2734"/>
  <c r="W3202"/>
  <c r="W3962"/>
  <c r="W2612"/>
  <c r="W4702"/>
  <c r="W4528"/>
  <c r="W4462"/>
  <c r="W788"/>
  <c r="W1310"/>
  <c r="W4463"/>
  <c r="W3289"/>
  <c r="W4397"/>
  <c r="W3529"/>
  <c r="W1192"/>
  <c r="W4027"/>
  <c r="W512"/>
  <c r="W4529"/>
  <c r="W850"/>
  <c r="W3203"/>
  <c r="W2735"/>
  <c r="W1532"/>
  <c r="W4093"/>
  <c r="W630"/>
  <c r="W3097"/>
  <c r="W3466"/>
  <c r="W2614"/>
  <c r="W2843"/>
  <c r="W3098"/>
  <c r="W3790"/>
  <c r="W3032"/>
  <c r="W1704"/>
  <c r="W4028"/>
  <c r="W2074"/>
  <c r="W4594"/>
  <c r="W1948"/>
  <c r="W3704"/>
  <c r="W3400"/>
  <c r="W2906"/>
  <c r="W4292"/>
  <c r="W4358"/>
  <c r="W3164"/>
  <c r="W1312"/>
  <c r="W4465"/>
  <c r="W3965"/>
  <c r="W1949"/>
  <c r="W4771"/>
  <c r="W3205"/>
  <c r="W1378"/>
  <c r="W4291"/>
  <c r="W3595"/>
  <c r="W4705"/>
  <c r="W4399"/>
  <c r="W3901"/>
  <c r="W3532"/>
  <c r="W4030"/>
  <c r="W3292"/>
  <c r="W404"/>
  <c r="W4162"/>
  <c r="W3596"/>
  <c r="W1786"/>
  <c r="W4097"/>
  <c r="W1536"/>
  <c r="W3293"/>
  <c r="W4163"/>
  <c r="W3707"/>
  <c r="W1380"/>
  <c r="W1951"/>
  <c r="W2077"/>
  <c r="W2078"/>
  <c r="W406"/>
  <c r="W3208"/>
  <c r="W4775"/>
  <c r="W518"/>
  <c r="W408"/>
  <c r="W1710"/>
  <c r="W1955"/>
  <c r="W2081"/>
  <c r="W1384"/>
  <c r="W410"/>
  <c r="W3212"/>
  <c r="W1957"/>
  <c r="W2083"/>
  <c r="W1714"/>
  <c r="W2084"/>
  <c r="W523"/>
  <c r="W4780"/>
  <c r="W3215"/>
  <c r="W524"/>
  <c r="W414"/>
  <c r="W2086"/>
  <c r="W4783"/>
  <c r="W2087"/>
  <c r="W526"/>
  <c r="W4784"/>
  <c r="W3218"/>
  <c r="W1392"/>
  <c r="W528"/>
  <c r="W2090"/>
  <c r="W1720"/>
  <c r="W1964"/>
  <c r="W3221"/>
  <c r="W4787"/>
  <c r="W1722"/>
  <c r="W3223"/>
  <c r="W1396"/>
  <c r="W4789"/>
  <c r="W4790"/>
  <c r="W1969"/>
  <c r="W2095"/>
  <c r="W3227"/>
  <c r="W1394"/>
  <c r="W1966"/>
  <c r="W2093"/>
  <c r="W3224"/>
  <c r="W3226"/>
  <c r="X4734"/>
  <c r="X4674"/>
  <c r="X4689"/>
  <c r="X4542"/>
  <c r="X4446"/>
  <c r="X4380"/>
  <c r="X4350"/>
  <c r="X4320"/>
  <c r="X4236"/>
  <c r="X4206"/>
  <c r="X4788"/>
  <c r="X4755"/>
  <c r="X4719"/>
  <c r="X4644"/>
  <c r="X4584"/>
  <c r="X4659"/>
  <c r="X4533"/>
  <c r="X4485"/>
  <c r="X4437"/>
  <c r="X4359"/>
  <c r="X4311"/>
  <c r="X4263"/>
  <c r="X4215"/>
  <c r="X4167"/>
  <c r="X3831"/>
  <c r="X4191"/>
  <c r="X4143"/>
  <c r="X4128"/>
  <c r="X3807"/>
  <c r="X3759"/>
  <c r="X2688"/>
  <c r="X2640"/>
  <c r="X2592"/>
  <c r="X4746"/>
  <c r="X4701"/>
  <c r="X4593"/>
  <c r="X4518"/>
  <c r="X4422"/>
  <c r="X4356"/>
  <c r="X4242"/>
  <c r="X4158"/>
  <c r="X4779"/>
  <c r="X4764"/>
  <c r="X4743"/>
  <c r="X4716"/>
  <c r="X4695"/>
  <c r="X4620"/>
  <c r="X4572"/>
  <c r="X4635"/>
  <c r="X4521"/>
  <c r="X4473"/>
  <c r="X4425"/>
  <c r="X4395"/>
  <c r="X4347"/>
  <c r="X4299"/>
  <c r="X4251"/>
  <c r="X4203"/>
  <c r="X4155"/>
  <c r="X3819"/>
  <c r="X3771"/>
  <c r="X2700"/>
  <c r="X2652"/>
  <c r="X2604"/>
  <c r="X4782"/>
  <c r="X4611"/>
  <c r="X4581"/>
  <c r="X4641"/>
  <c r="X4506"/>
  <c r="X4410"/>
  <c r="X4260"/>
  <c r="X4800"/>
  <c r="X4752"/>
  <c r="X4737"/>
  <c r="X4704"/>
  <c r="X4683"/>
  <c r="X4614"/>
  <c r="X4623"/>
  <c r="X4515"/>
  <c r="X4467"/>
  <c r="X4419"/>
  <c r="X4389"/>
  <c r="X4341"/>
  <c r="X4293"/>
  <c r="X4245"/>
  <c r="X4197"/>
  <c r="X4149"/>
  <c r="X3813"/>
  <c r="X3765"/>
  <c r="X2694"/>
  <c r="X2646"/>
  <c r="X2598"/>
  <c r="X2712"/>
  <c r="X2751"/>
  <c r="X2799"/>
  <c r="X2847"/>
  <c r="X2895"/>
  <c r="X2943"/>
  <c r="X2991"/>
  <c r="X3039"/>
  <c r="X3087"/>
  <c r="X3135"/>
  <c r="X3183"/>
  <c r="X3231"/>
  <c r="X3297"/>
  <c r="X3345"/>
  <c r="X3393"/>
  <c r="X3441"/>
  <c r="X3489"/>
  <c r="X3537"/>
  <c r="X3585"/>
  <c r="X3633"/>
  <c r="X3681"/>
  <c r="X3729"/>
  <c r="X3873"/>
  <c r="X3921"/>
  <c r="X3969"/>
  <c r="X4017"/>
  <c r="X4065"/>
  <c r="X4113"/>
  <c r="X4587"/>
  <c r="X4524"/>
  <c r="X4428"/>
  <c r="X4362"/>
  <c r="X4326"/>
  <c r="X4290"/>
  <c r="X4182"/>
  <c r="X4119"/>
  <c r="X3828"/>
  <c r="X3780"/>
  <c r="X2667"/>
  <c r="X2619"/>
  <c r="X2571"/>
  <c r="X2727"/>
  <c r="X3279"/>
  <c r="X2781"/>
  <c r="X2829"/>
  <c r="X2877"/>
  <c r="X4770"/>
  <c r="X4710"/>
  <c r="X4725"/>
  <c r="X4530"/>
  <c r="X4434"/>
  <c r="X4368"/>
  <c r="X4254"/>
  <c r="X4224"/>
  <c r="X4140"/>
  <c r="X4791"/>
  <c r="X4776"/>
  <c r="X4749"/>
  <c r="X4728"/>
  <c r="X4707"/>
  <c r="X4632"/>
  <c r="X4578"/>
  <c r="X4647"/>
  <c r="X4527"/>
  <c r="X4479"/>
  <c r="X4431"/>
  <c r="X4353"/>
  <c r="X4305"/>
  <c r="X4257"/>
  <c r="X4209"/>
  <c r="X4161"/>
  <c r="X3825"/>
  <c r="X3777"/>
  <c r="X2706"/>
  <c r="X2658"/>
  <c r="X2610"/>
  <c r="X2730"/>
  <c r="X2739"/>
  <c r="X2787"/>
  <c r="X2835"/>
  <c r="X2883"/>
  <c r="X2931"/>
  <c r="X2979"/>
  <c r="X3027"/>
  <c r="X3075"/>
  <c r="X3123"/>
  <c r="X3171"/>
  <c r="X3219"/>
  <c r="X3267"/>
  <c r="X3285"/>
  <c r="X3333"/>
  <c r="X3381"/>
  <c r="X3429"/>
  <c r="X3477"/>
  <c r="X3525"/>
  <c r="X3573"/>
  <c r="X3621"/>
  <c r="X3669"/>
  <c r="X3717"/>
  <c r="X3861"/>
  <c r="X3909"/>
  <c r="X3957"/>
  <c r="X4005"/>
  <c r="X4053"/>
  <c r="X4101"/>
  <c r="X4794"/>
  <c r="X4758"/>
  <c r="X4686"/>
  <c r="X4665"/>
  <c r="X4548"/>
  <c r="X4452"/>
  <c r="X4386"/>
  <c r="X3840"/>
  <c r="X3792"/>
  <c r="X3744"/>
  <c r="X2679"/>
  <c r="X2631"/>
  <c r="X2583"/>
  <c r="X3783"/>
  <c r="X3738"/>
  <c r="X2664"/>
  <c r="X2616"/>
  <c r="X2568"/>
  <c r="X4662"/>
  <c r="X4470"/>
  <c r="X4314"/>
  <c r="X4284"/>
  <c r="X4200"/>
  <c r="X4170"/>
  <c r="X4767"/>
  <c r="X4668"/>
  <c r="X4596"/>
  <c r="X4545"/>
  <c r="X4497"/>
  <c r="X4449"/>
  <c r="X4401"/>
  <c r="X4371"/>
  <c r="X4323"/>
  <c r="X4275"/>
  <c r="X4227"/>
  <c r="X4179"/>
  <c r="X4131"/>
  <c r="X3843"/>
  <c r="X3795"/>
  <c r="X3747"/>
  <c r="X2676"/>
  <c r="X2628"/>
  <c r="X2580"/>
  <c r="X4698"/>
  <c r="X4554"/>
  <c r="X4458"/>
  <c r="X4332"/>
  <c r="X4218"/>
  <c r="X4188"/>
  <c r="X4134"/>
  <c r="X4761"/>
  <c r="X4731"/>
  <c r="X4656"/>
  <c r="X4590"/>
  <c r="X4539"/>
  <c r="X4491"/>
  <c r="X4443"/>
  <c r="X4365"/>
  <c r="X4317"/>
  <c r="X4269"/>
  <c r="X4221"/>
  <c r="X4173"/>
  <c r="X3837"/>
  <c r="X3789"/>
  <c r="X3741"/>
  <c r="X2670"/>
  <c r="X2622"/>
  <c r="X2574"/>
  <c r="X2724"/>
  <c r="X2775"/>
  <c r="X2823"/>
  <c r="X2871"/>
  <c r="X2919"/>
  <c r="X2967"/>
  <c r="X3015"/>
  <c r="X3063"/>
  <c r="X3111"/>
  <c r="X3159"/>
  <c r="X3207"/>
  <c r="X3255"/>
  <c r="X3321"/>
  <c r="X3369"/>
  <c r="X3417"/>
  <c r="X3465"/>
  <c r="X3513"/>
  <c r="X3561"/>
  <c r="X3609"/>
  <c r="X3657"/>
  <c r="X3705"/>
  <c r="X3849"/>
  <c r="X3897"/>
  <c r="X3945"/>
  <c r="X3993"/>
  <c r="X4041"/>
  <c r="X4089"/>
  <c r="X4797"/>
  <c r="X4605"/>
  <c r="X4476"/>
  <c r="X4344"/>
  <c r="X4272"/>
  <c r="X4122"/>
  <c r="X3804"/>
  <c r="X3756"/>
  <c r="X2691"/>
  <c r="X2643"/>
  <c r="X2595"/>
  <c r="X2715"/>
  <c r="X2757"/>
  <c r="X2805"/>
  <c r="X2853"/>
  <c r="X2901"/>
  <c r="X4626"/>
  <c r="X4653"/>
  <c r="X4482"/>
  <c r="X4296"/>
  <c r="X4773"/>
  <c r="X4680"/>
  <c r="X4602"/>
  <c r="X4551"/>
  <c r="X4503"/>
  <c r="X4455"/>
  <c r="X4407"/>
  <c r="X4377"/>
  <c r="X4329"/>
  <c r="X4281"/>
  <c r="X4233"/>
  <c r="X4185"/>
  <c r="X4137"/>
  <c r="X4125"/>
  <c r="X3801"/>
  <c r="X3753"/>
  <c r="X2682"/>
  <c r="X2634"/>
  <c r="X2586"/>
  <c r="X2718"/>
  <c r="X2763"/>
  <c r="X2811"/>
  <c r="X2859"/>
  <c r="X2907"/>
  <c r="X2955"/>
  <c r="X3003"/>
  <c r="X3051"/>
  <c r="X3099"/>
  <c r="X3147"/>
  <c r="X3195"/>
  <c r="X3243"/>
  <c r="X3309"/>
  <c r="X3357"/>
  <c r="X3405"/>
  <c r="X3453"/>
  <c r="X3501"/>
  <c r="X3549"/>
  <c r="X3597"/>
  <c r="X3645"/>
  <c r="X3693"/>
  <c r="X3885"/>
  <c r="X3933"/>
  <c r="X3981"/>
  <c r="X4029"/>
  <c r="X4077"/>
  <c r="X4809"/>
  <c r="X4722"/>
  <c r="X4638"/>
  <c r="X4629"/>
  <c r="X4500"/>
  <c r="X4404"/>
  <c r="X4152"/>
  <c r="X3816"/>
  <c r="X3768"/>
  <c r="X2703"/>
  <c r="X2655"/>
  <c r="X2607"/>
  <c r="X2721"/>
  <c r="X2769"/>
  <c r="X2817"/>
  <c r="X2865"/>
  <c r="X2913"/>
  <c r="X2925"/>
  <c r="X2973"/>
  <c r="X3021"/>
  <c r="X3069"/>
  <c r="X3117"/>
  <c r="X3165"/>
  <c r="X3213"/>
  <c r="X3261"/>
  <c r="X3327"/>
  <c r="X3375"/>
  <c r="X3423"/>
  <c r="X3471"/>
  <c r="X3519"/>
  <c r="X3567"/>
  <c r="X3615"/>
  <c r="X3663"/>
  <c r="X3711"/>
  <c r="X3855"/>
  <c r="X3903"/>
  <c r="X3951"/>
  <c r="X3999"/>
  <c r="X4047"/>
  <c r="X4095"/>
  <c r="X4713"/>
  <c r="X4671"/>
  <c r="X4464"/>
  <c r="X4146"/>
  <c r="X3798"/>
  <c r="X3750"/>
  <c r="X2685"/>
  <c r="X2637"/>
  <c r="X2589"/>
  <c r="X2961"/>
  <c r="X3009"/>
  <c r="X3057"/>
  <c r="X3105"/>
  <c r="X3153"/>
  <c r="X3201"/>
  <c r="X3249"/>
  <c r="X3315"/>
  <c r="X3363"/>
  <c r="X3411"/>
  <c r="X3459"/>
  <c r="X3507"/>
  <c r="X3555"/>
  <c r="X3603"/>
  <c r="X3651"/>
  <c r="X3699"/>
  <c r="X3891"/>
  <c r="X3939"/>
  <c r="X3987"/>
  <c r="X4035"/>
  <c r="X4083"/>
  <c r="X4803"/>
  <c r="X4617"/>
  <c r="X4488"/>
  <c r="X4392"/>
  <c r="X4248"/>
  <c r="X4212"/>
  <c r="X4176"/>
  <c r="X3810"/>
  <c r="X3762"/>
  <c r="X2697"/>
  <c r="X2649"/>
  <c r="X2601"/>
  <c r="X2709"/>
  <c r="X2733"/>
  <c r="X2745"/>
  <c r="X2793"/>
  <c r="X2841"/>
  <c r="X2889"/>
  <c r="X2949"/>
  <c r="X2997"/>
  <c r="X3045"/>
  <c r="X3093"/>
  <c r="X3141"/>
  <c r="X3189"/>
  <c r="X3237"/>
  <c r="X3303"/>
  <c r="X3351"/>
  <c r="X3399"/>
  <c r="X3447"/>
  <c r="X3495"/>
  <c r="X3543"/>
  <c r="X3591"/>
  <c r="X3639"/>
  <c r="X3687"/>
  <c r="X3735"/>
  <c r="X3879"/>
  <c r="X3927"/>
  <c r="X3975"/>
  <c r="X4023"/>
  <c r="X4071"/>
  <c r="X4563"/>
  <c r="X4785"/>
  <c r="X4677"/>
  <c r="X4575"/>
  <c r="X4512"/>
  <c r="X4416"/>
  <c r="X3822"/>
  <c r="X3774"/>
  <c r="X2661"/>
  <c r="X2613"/>
  <c r="X2937"/>
  <c r="X2985"/>
  <c r="X3033"/>
  <c r="X3081"/>
  <c r="X3129"/>
  <c r="X3177"/>
  <c r="X3225"/>
  <c r="X3273"/>
  <c r="X3291"/>
  <c r="X3339"/>
  <c r="X3387"/>
  <c r="X3435"/>
  <c r="X3483"/>
  <c r="X3531"/>
  <c r="X3579"/>
  <c r="X3627"/>
  <c r="X3675"/>
  <c r="X3723"/>
  <c r="X3867"/>
  <c r="X3915"/>
  <c r="X3963"/>
  <c r="X4011"/>
  <c r="X4059"/>
  <c r="X4107"/>
  <c r="X4566"/>
  <c r="X4599"/>
  <c r="X4569"/>
  <c r="X4536"/>
  <c r="X4440"/>
  <c r="X4374"/>
  <c r="X4338"/>
  <c r="X4302"/>
  <c r="X4266"/>
  <c r="X4230"/>
  <c r="X4194"/>
  <c r="X3834"/>
  <c r="X3786"/>
  <c r="X2673"/>
  <c r="X2625"/>
  <c r="X2577"/>
  <c r="X2736"/>
  <c r="X2784"/>
  <c r="X2832"/>
  <c r="X2880"/>
  <c r="X2928"/>
  <c r="X2976"/>
  <c r="X3024"/>
  <c r="X3072"/>
  <c r="X3120"/>
  <c r="X3168"/>
  <c r="X3216"/>
  <c r="X3264"/>
  <c r="X3282"/>
  <c r="X3330"/>
  <c r="X3378"/>
  <c r="X3426"/>
  <c r="X3474"/>
  <c r="X3522"/>
  <c r="X3570"/>
  <c r="X3618"/>
  <c r="X3666"/>
  <c r="X3714"/>
  <c r="X3864"/>
  <c r="X3912"/>
  <c r="X3960"/>
  <c r="X4008"/>
  <c r="X4056"/>
  <c r="X4104"/>
  <c r="X2802"/>
  <c r="X2898"/>
  <c r="X2772"/>
  <c r="X2820"/>
  <c r="X2868"/>
  <c r="X2916"/>
  <c r="X2964"/>
  <c r="X3012"/>
  <c r="X3060"/>
  <c r="X3108"/>
  <c r="X3156"/>
  <c r="X3204"/>
  <c r="X3252"/>
  <c r="X3318"/>
  <c r="X3366"/>
  <c r="X3414"/>
  <c r="X3462"/>
  <c r="X3510"/>
  <c r="X3558"/>
  <c r="X3606"/>
  <c r="X3654"/>
  <c r="X3702"/>
  <c r="X3852"/>
  <c r="X3900"/>
  <c r="X3948"/>
  <c r="X3996"/>
  <c r="X4044"/>
  <c r="X4092"/>
  <c r="X2778"/>
  <c r="X2874"/>
  <c r="X2766"/>
  <c r="X2814"/>
  <c r="X2862"/>
  <c r="X2910"/>
  <c r="X2958"/>
  <c r="X3006"/>
  <c r="X3054"/>
  <c r="X3102"/>
  <c r="X3150"/>
  <c r="X3198"/>
  <c r="X3246"/>
  <c r="X3312"/>
  <c r="X3360"/>
  <c r="X3408"/>
  <c r="X3456"/>
  <c r="X3504"/>
  <c r="X3552"/>
  <c r="X3600"/>
  <c r="X3648"/>
  <c r="X3696"/>
  <c r="X3894"/>
  <c r="X3942"/>
  <c r="X3990"/>
  <c r="X4038"/>
  <c r="X4086"/>
  <c r="X4560"/>
  <c r="X4815"/>
  <c r="X2994"/>
  <c r="X3042"/>
  <c r="X3090"/>
  <c r="X3138"/>
  <c r="X3186"/>
  <c r="X3234"/>
  <c r="X3300"/>
  <c r="X3348"/>
  <c r="X3396"/>
  <c r="X3444"/>
  <c r="X3492"/>
  <c r="X3540"/>
  <c r="X3588"/>
  <c r="X3636"/>
  <c r="X3684"/>
  <c r="X3732"/>
  <c r="X3882"/>
  <c r="X3930"/>
  <c r="X3978"/>
  <c r="X4026"/>
  <c r="X4074"/>
  <c r="X4828"/>
  <c r="X4812"/>
  <c r="X4821"/>
  <c r="X2760"/>
  <c r="X2808"/>
  <c r="X2856"/>
  <c r="X2904"/>
  <c r="X2952"/>
  <c r="X3000"/>
  <c r="X3048"/>
  <c r="X3096"/>
  <c r="X3144"/>
  <c r="X3192"/>
  <c r="X3240"/>
  <c r="X3306"/>
  <c r="X3354"/>
  <c r="X3402"/>
  <c r="X3450"/>
  <c r="X3498"/>
  <c r="X3546"/>
  <c r="X3594"/>
  <c r="X3642"/>
  <c r="X3690"/>
  <c r="X3888"/>
  <c r="X3936"/>
  <c r="X3984"/>
  <c r="X4032"/>
  <c r="X4080"/>
  <c r="X2754"/>
  <c r="X2850"/>
  <c r="X2946"/>
  <c r="X2748"/>
  <c r="X2796"/>
  <c r="X2844"/>
  <c r="X2892"/>
  <c r="X2940"/>
  <c r="X2988"/>
  <c r="X3036"/>
  <c r="X3084"/>
  <c r="X3132"/>
  <c r="X3180"/>
  <c r="X3228"/>
  <c r="X3276"/>
  <c r="X3294"/>
  <c r="X3342"/>
  <c r="X3390"/>
  <c r="X3438"/>
  <c r="X3486"/>
  <c r="X3534"/>
  <c r="X3582"/>
  <c r="X3630"/>
  <c r="X3678"/>
  <c r="X3726"/>
  <c r="X3846"/>
  <c r="X3876"/>
  <c r="X3924"/>
  <c r="X3972"/>
  <c r="X4020"/>
  <c r="X4068"/>
  <c r="X4116"/>
  <c r="X2826"/>
  <c r="X2922"/>
  <c r="X2742"/>
  <c r="X2790"/>
  <c r="X2838"/>
  <c r="X2886"/>
  <c r="X2934"/>
  <c r="X2982"/>
  <c r="X3030"/>
  <c r="X3078"/>
  <c r="X3126"/>
  <c r="X3174"/>
  <c r="X3222"/>
  <c r="X3270"/>
  <c r="X3288"/>
  <c r="X3336"/>
  <c r="X3384"/>
  <c r="X3432"/>
  <c r="X3480"/>
  <c r="X3528"/>
  <c r="X3576"/>
  <c r="X3624"/>
  <c r="X3672"/>
  <c r="X3720"/>
  <c r="X3870"/>
  <c r="X3918"/>
  <c r="X3966"/>
  <c r="X4014"/>
  <c r="X4062"/>
  <c r="X4110"/>
  <c r="X4824"/>
  <c r="X4827"/>
  <c r="X2970"/>
  <c r="X3018"/>
  <c r="X3066"/>
  <c r="X3114"/>
  <c r="X3162"/>
  <c r="X3210"/>
  <c r="X3258"/>
  <c r="X3324"/>
  <c r="X3372"/>
  <c r="X3420"/>
  <c r="X3468"/>
  <c r="X3516"/>
  <c r="X3564"/>
  <c r="X3612"/>
  <c r="X3660"/>
  <c r="X3708"/>
  <c r="X3858"/>
  <c r="X3906"/>
  <c r="X3954"/>
  <c r="X4002"/>
  <c r="X4050"/>
  <c r="X4098"/>
  <c r="X4818"/>
  <c r="J2139" i="4"/>
  <c r="M2138"/>
  <c r="K2140"/>
  <c r="N2139"/>
  <c r="O2138"/>
  <c r="W2138"/>
  <c r="J2096" i="7" l="1"/>
  <c r="M2095"/>
  <c r="K2097"/>
  <c r="N2096"/>
  <c r="M3434"/>
  <c r="K2141" i="4"/>
  <c r="N2140"/>
  <c r="J2140"/>
  <c r="M2139"/>
  <c r="O2139"/>
  <c r="W2139"/>
  <c r="K2098" i="7" l="1"/>
  <c r="N2097"/>
  <c r="J2097"/>
  <c r="M2096"/>
  <c r="O2096"/>
  <c r="W2096"/>
  <c r="M4727"/>
  <c r="X4813"/>
  <c r="X4820"/>
  <c r="X4826"/>
  <c r="X4814"/>
  <c r="X4816"/>
  <c r="X4762"/>
  <c r="X4717"/>
  <c r="X4601"/>
  <c r="X4570"/>
  <c r="X4558"/>
  <c r="X4510"/>
  <c r="X4462"/>
  <c r="X4414"/>
  <c r="X4364"/>
  <c r="X4292"/>
  <c r="X4250"/>
  <c r="X4192"/>
  <c r="X4150"/>
  <c r="X4804"/>
  <c r="X4772"/>
  <c r="X4771"/>
  <c r="X4747"/>
  <c r="X4724"/>
  <c r="X4676"/>
  <c r="X4703"/>
  <c r="X4660"/>
  <c r="X4616"/>
  <c r="X4592"/>
  <c r="X4643"/>
  <c r="X4549"/>
  <c r="X4525"/>
  <c r="X4501"/>
  <c r="X4477"/>
  <c r="X4453"/>
  <c r="X4429"/>
  <c r="X4405"/>
  <c r="X4375"/>
  <c r="X4351"/>
  <c r="X4327"/>
  <c r="X4303"/>
  <c r="X4279"/>
  <c r="X4255"/>
  <c r="X4231"/>
  <c r="X4207"/>
  <c r="X4183"/>
  <c r="X4159"/>
  <c r="X4135"/>
  <c r="X3839"/>
  <c r="X3815"/>
  <c r="X3791"/>
  <c r="X3767"/>
  <c r="X3743"/>
  <c r="X2696"/>
  <c r="X2672"/>
  <c r="X2648"/>
  <c r="X2624"/>
  <c r="X2600"/>
  <c r="X2576"/>
  <c r="X2710"/>
  <c r="X2722"/>
  <c r="X2734"/>
  <c r="X2755"/>
  <c r="X2779"/>
  <c r="X2803"/>
  <c r="X2827"/>
  <c r="X2851"/>
  <c r="X2875"/>
  <c r="X2899"/>
  <c r="X2923"/>
  <c r="X2947"/>
  <c r="X2971"/>
  <c r="X2995"/>
  <c r="X3019"/>
  <c r="X3043"/>
  <c r="X3067"/>
  <c r="X3091"/>
  <c r="X3115"/>
  <c r="X3139"/>
  <c r="X3163"/>
  <c r="X3187"/>
  <c r="X3211"/>
  <c r="X3235"/>
  <c r="X3259"/>
  <c r="X3293"/>
  <c r="X3317"/>
  <c r="X3341"/>
  <c r="X3365"/>
  <c r="X3389"/>
  <c r="X3413"/>
  <c r="X3437"/>
  <c r="X3461"/>
  <c r="X3485"/>
  <c r="X3509"/>
  <c r="X3533"/>
  <c r="X3557"/>
  <c r="X3581"/>
  <c r="X3605"/>
  <c r="X3629"/>
  <c r="X3653"/>
  <c r="X3677"/>
  <c r="X3701"/>
  <c r="X3725"/>
  <c r="X3853"/>
  <c r="X3877"/>
  <c r="X3901"/>
  <c r="X3925"/>
  <c r="X3949"/>
  <c r="X3973"/>
  <c r="X3997"/>
  <c r="X4021"/>
  <c r="X4045"/>
  <c r="X4069"/>
  <c r="X4093"/>
  <c r="X4561"/>
  <c r="X4801"/>
  <c r="X4721"/>
  <c r="X4613"/>
  <c r="X4579"/>
  <c r="X4532"/>
  <c r="X4484"/>
  <c r="X4436"/>
  <c r="X4370"/>
  <c r="X4334"/>
  <c r="X4298"/>
  <c r="X4262"/>
  <c r="X4226"/>
  <c r="X4190"/>
  <c r="X4132"/>
  <c r="X4798"/>
  <c r="X4726"/>
  <c r="X4709"/>
  <c r="X4642"/>
  <c r="X4568"/>
  <c r="X4522"/>
  <c r="X4474"/>
  <c r="X4426"/>
  <c r="X4376"/>
  <c r="X4346"/>
  <c r="X4304"/>
  <c r="X4274"/>
  <c r="X4232"/>
  <c r="X4174"/>
  <c r="X4148"/>
  <c r="X4784"/>
  <c r="X4736"/>
  <c r="X4753"/>
  <c r="X4720"/>
  <c r="X4672"/>
  <c r="X4699"/>
  <c r="X4624"/>
  <c r="X4598"/>
  <c r="X4574"/>
  <c r="X4639"/>
  <c r="X4547"/>
  <c r="X4523"/>
  <c r="X4499"/>
  <c r="X4475"/>
  <c r="X4451"/>
  <c r="X4427"/>
  <c r="X4403"/>
  <c r="X4381"/>
  <c r="X4357"/>
  <c r="X4333"/>
  <c r="X4309"/>
  <c r="X4285"/>
  <c r="X4261"/>
  <c r="X4237"/>
  <c r="X4213"/>
  <c r="X4189"/>
  <c r="X4165"/>
  <c r="X4141"/>
  <c r="X4124"/>
  <c r="X3829"/>
  <c r="X3805"/>
  <c r="X3781"/>
  <c r="X3757"/>
  <c r="X3737"/>
  <c r="X2686"/>
  <c r="X2662"/>
  <c r="X2638"/>
  <c r="X2614"/>
  <c r="X2590"/>
  <c r="X2711"/>
  <c r="X2723"/>
  <c r="X2741"/>
  <c r="X2765"/>
  <c r="X2789"/>
  <c r="X2813"/>
  <c r="X2837"/>
  <c r="X2861"/>
  <c r="X2885"/>
  <c r="X2909"/>
  <c r="X2933"/>
  <c r="X2957"/>
  <c r="X2981"/>
  <c r="X3005"/>
  <c r="X3029"/>
  <c r="X3053"/>
  <c r="X3077"/>
  <c r="X3101"/>
  <c r="X3125"/>
  <c r="X3149"/>
  <c r="X3173"/>
  <c r="X3197"/>
  <c r="X3221"/>
  <c r="X3245"/>
  <c r="X3269"/>
  <c r="X3287"/>
  <c r="X3311"/>
  <c r="X3335"/>
  <c r="X3359"/>
  <c r="X3383"/>
  <c r="X3407"/>
  <c r="X3431"/>
  <c r="X3455"/>
  <c r="X3479"/>
  <c r="X3503"/>
  <c r="X3527"/>
  <c r="X3551"/>
  <c r="X3575"/>
  <c r="X3599"/>
  <c r="X3623"/>
  <c r="X3647"/>
  <c r="X3671"/>
  <c r="X3695"/>
  <c r="X3719"/>
  <c r="X3863"/>
  <c r="X3887"/>
  <c r="X3911"/>
  <c r="X3935"/>
  <c r="X3959"/>
  <c r="X3983"/>
  <c r="X4007"/>
  <c r="X4031"/>
  <c r="X4055"/>
  <c r="X4079"/>
  <c r="X4103"/>
  <c r="X4799"/>
  <c r="X4750"/>
  <c r="X4678"/>
  <c r="X4609"/>
  <c r="X4657"/>
  <c r="X4544"/>
  <c r="X4496"/>
  <c r="X4448"/>
  <c r="X4400"/>
  <c r="X4366"/>
  <c r="X4330"/>
  <c r="X4294"/>
  <c r="X4258"/>
  <c r="X3824"/>
  <c r="X3800"/>
  <c r="X3776"/>
  <c r="X3752"/>
  <c r="X2687"/>
  <c r="X2663"/>
  <c r="X2639"/>
  <c r="X2615"/>
  <c r="X2591"/>
  <c r="X2740"/>
  <c r="X2764"/>
  <c r="X2788"/>
  <c r="X2812"/>
  <c r="X2836"/>
  <c r="X2860"/>
  <c r="X2884"/>
  <c r="X2908"/>
  <c r="X2932"/>
  <c r="X2956"/>
  <c r="X2980"/>
  <c r="X3004"/>
  <c r="X3028"/>
  <c r="X3052"/>
  <c r="X3076"/>
  <c r="X3100"/>
  <c r="X3124"/>
  <c r="X3148"/>
  <c r="X3172"/>
  <c r="X3196"/>
  <c r="X3220"/>
  <c r="X3244"/>
  <c r="X3268"/>
  <c r="X3302"/>
  <c r="X3326"/>
  <c r="X3350"/>
  <c r="X3374"/>
  <c r="X3398"/>
  <c r="X3422"/>
  <c r="X3446"/>
  <c r="X3470"/>
  <c r="X3494"/>
  <c r="X3518"/>
  <c r="X3542"/>
  <c r="X3566"/>
  <c r="X3590"/>
  <c r="X3614"/>
  <c r="X3638"/>
  <c r="X3662"/>
  <c r="X3686"/>
  <c r="X3710"/>
  <c r="X3734"/>
  <c r="X3868"/>
  <c r="X3892"/>
  <c r="X3916"/>
  <c r="X3940"/>
  <c r="X3964"/>
  <c r="X3988"/>
  <c r="X4012"/>
  <c r="X4036"/>
  <c r="X4060"/>
  <c r="X4084"/>
  <c r="X4108"/>
  <c r="X4222"/>
  <c r="X4186"/>
  <c r="X4126"/>
  <c r="X3838"/>
  <c r="X3814"/>
  <c r="X3790"/>
  <c r="X3766"/>
  <c r="X3742"/>
  <c r="X2693"/>
  <c r="X2669"/>
  <c r="X2645"/>
  <c r="X2621"/>
  <c r="X2597"/>
  <c r="X2573"/>
  <c r="X4774"/>
  <c r="X4690"/>
  <c r="X4634"/>
  <c r="X4577"/>
  <c r="X4633"/>
  <c r="X4534"/>
  <c r="X4486"/>
  <c r="X4438"/>
  <c r="X4388"/>
  <c r="X4342"/>
  <c r="X4300"/>
  <c r="X4256"/>
  <c r="X4214"/>
  <c r="X4144"/>
  <c r="X4796"/>
  <c r="X4748"/>
  <c r="X4759"/>
  <c r="X4732"/>
  <c r="X4684"/>
  <c r="X4711"/>
  <c r="X4652"/>
  <c r="X4612"/>
  <c r="X4588"/>
  <c r="X4651"/>
  <c r="X4553"/>
  <c r="X4529"/>
  <c r="X4505"/>
  <c r="X4481"/>
  <c r="X4457"/>
  <c r="X4433"/>
  <c r="X4409"/>
  <c r="X4379"/>
  <c r="X4355"/>
  <c r="X4331"/>
  <c r="X4307"/>
  <c r="X4283"/>
  <c r="X4259"/>
  <c r="X4235"/>
  <c r="X4211"/>
  <c r="X4187"/>
  <c r="X4163"/>
  <c r="X4139"/>
  <c r="X3835"/>
  <c r="X3811"/>
  <c r="X3787"/>
  <c r="X3763"/>
  <c r="X3740"/>
  <c r="X2692"/>
  <c r="X2668"/>
  <c r="X2644"/>
  <c r="X2620"/>
  <c r="X2596"/>
  <c r="X2572"/>
  <c r="X2716"/>
  <c r="X2728"/>
  <c r="X2735"/>
  <c r="X2759"/>
  <c r="X2783"/>
  <c r="X2807"/>
  <c r="X2831"/>
  <c r="X2855"/>
  <c r="X2879"/>
  <c r="X2903"/>
  <c r="X2927"/>
  <c r="X2951"/>
  <c r="X2975"/>
  <c r="X2999"/>
  <c r="X3023"/>
  <c r="X3047"/>
  <c r="X3071"/>
  <c r="X3095"/>
  <c r="X3119"/>
  <c r="X3143"/>
  <c r="X3167"/>
  <c r="X3191"/>
  <c r="X3215"/>
  <c r="X3239"/>
  <c r="X3263"/>
  <c r="X3281"/>
  <c r="X3305"/>
  <c r="X3329"/>
  <c r="X3353"/>
  <c r="X3377"/>
  <c r="X3401"/>
  <c r="X3425"/>
  <c r="X3449"/>
  <c r="X3473"/>
  <c r="X3497"/>
  <c r="X3521"/>
  <c r="X3545"/>
  <c r="X3569"/>
  <c r="X3593"/>
  <c r="X3617"/>
  <c r="X3641"/>
  <c r="X3665"/>
  <c r="X3689"/>
  <c r="X3713"/>
  <c r="X3857"/>
  <c r="X3881"/>
  <c r="X3905"/>
  <c r="X3929"/>
  <c r="X3953"/>
  <c r="X3977"/>
  <c r="X4001"/>
  <c r="X4025"/>
  <c r="X4049"/>
  <c r="X4073"/>
  <c r="X4097"/>
  <c r="X4565"/>
  <c r="X4781"/>
  <c r="X4778"/>
  <c r="X4706"/>
  <c r="X4705"/>
  <c r="X4622"/>
  <c r="X4669"/>
  <c r="X4556"/>
  <c r="X4508"/>
  <c r="X4460"/>
  <c r="X4412"/>
  <c r="X4378"/>
  <c r="X4252"/>
  <c r="X4216"/>
  <c r="X4162"/>
  <c r="X4777"/>
  <c r="X4682"/>
  <c r="X4654"/>
  <c r="X4589"/>
  <c r="X4625"/>
  <c r="X4514"/>
  <c r="X4466"/>
  <c r="X4418"/>
  <c r="X4384"/>
  <c r="X4340"/>
  <c r="X4310"/>
  <c r="X4268"/>
  <c r="X4210"/>
  <c r="X4180"/>
  <c r="X4154"/>
  <c r="X4792"/>
  <c r="X4744"/>
  <c r="X4757"/>
  <c r="X4712"/>
  <c r="X4664"/>
  <c r="X4691"/>
  <c r="X4648"/>
  <c r="X4610"/>
  <c r="X4586"/>
  <c r="X4631"/>
  <c r="X4543"/>
  <c r="X4519"/>
  <c r="X4495"/>
  <c r="X4471"/>
  <c r="X4447"/>
  <c r="X4423"/>
  <c r="X4399"/>
  <c r="X4385"/>
  <c r="X4361"/>
  <c r="X4337"/>
  <c r="X4313"/>
  <c r="X4289"/>
  <c r="X4265"/>
  <c r="X4241"/>
  <c r="X4217"/>
  <c r="X4193"/>
  <c r="X4169"/>
  <c r="X4145"/>
  <c r="X3841"/>
  <c r="X3817"/>
  <c r="X3793"/>
  <c r="X3769"/>
  <c r="X3745"/>
  <c r="X2698"/>
  <c r="X2674"/>
  <c r="X2650"/>
  <c r="X2626"/>
  <c r="X2602"/>
  <c r="X2578"/>
  <c r="X2717"/>
  <c r="X2729"/>
  <c r="X2753"/>
  <c r="X2777"/>
  <c r="X2801"/>
  <c r="X2825"/>
  <c r="X2849"/>
  <c r="X2873"/>
  <c r="X2897"/>
  <c r="X2921"/>
  <c r="X2945"/>
  <c r="X2969"/>
  <c r="X2993"/>
  <c r="X3017"/>
  <c r="X3041"/>
  <c r="X3065"/>
  <c r="X3089"/>
  <c r="X3113"/>
  <c r="X3137"/>
  <c r="X3161"/>
  <c r="X3185"/>
  <c r="X3209"/>
  <c r="X3233"/>
  <c r="X3257"/>
  <c r="X3283"/>
  <c r="X3307"/>
  <c r="X3331"/>
  <c r="X3355"/>
  <c r="X3379"/>
  <c r="X3403"/>
  <c r="X3427"/>
  <c r="X3451"/>
  <c r="X3475"/>
  <c r="X3499"/>
  <c r="X3523"/>
  <c r="X3547"/>
  <c r="X3571"/>
  <c r="X3595"/>
  <c r="X3619"/>
  <c r="X3643"/>
  <c r="X3667"/>
  <c r="X3691"/>
  <c r="X3715"/>
  <c r="X3851"/>
  <c r="X3875"/>
  <c r="X3899"/>
  <c r="X3923"/>
  <c r="X3947"/>
  <c r="X3971"/>
  <c r="X3995"/>
  <c r="X4019"/>
  <c r="X4043"/>
  <c r="X4067"/>
  <c r="X4091"/>
  <c r="X4115"/>
  <c r="X4811"/>
  <c r="X4766"/>
  <c r="X4694"/>
  <c r="X4693"/>
  <c r="X4583"/>
  <c r="X4637"/>
  <c r="X4520"/>
  <c r="X4472"/>
  <c r="X4424"/>
  <c r="X4358"/>
  <c r="X4286"/>
  <c r="X3820"/>
  <c r="X3796"/>
  <c r="X3772"/>
  <c r="X3748"/>
  <c r="X2699"/>
  <c r="X2675"/>
  <c r="X2651"/>
  <c r="X2627"/>
  <c r="X2603"/>
  <c r="X2579"/>
  <c r="X2744"/>
  <c r="X2768"/>
  <c r="X2792"/>
  <c r="X2816"/>
  <c r="X2840"/>
  <c r="X2864"/>
  <c r="X2888"/>
  <c r="X2912"/>
  <c r="X2936"/>
  <c r="X2960"/>
  <c r="X2984"/>
  <c r="X3008"/>
  <c r="X3032"/>
  <c r="X3056"/>
  <c r="X3080"/>
  <c r="X3104"/>
  <c r="X3128"/>
  <c r="X3152"/>
  <c r="X3176"/>
  <c r="X3200"/>
  <c r="X3224"/>
  <c r="X3248"/>
  <c r="X3272"/>
  <c r="X3298"/>
  <c r="X3322"/>
  <c r="X3346"/>
  <c r="X3370"/>
  <c r="X3394"/>
  <c r="X3418"/>
  <c r="X3442"/>
  <c r="X3466"/>
  <c r="X3490"/>
  <c r="X3514"/>
  <c r="X3538"/>
  <c r="X3562"/>
  <c r="X3586"/>
  <c r="X3610"/>
  <c r="X3634"/>
  <c r="X3658"/>
  <c r="X3682"/>
  <c r="X3706"/>
  <c r="X3730"/>
  <c r="X3848"/>
  <c r="X3872"/>
  <c r="X3896"/>
  <c r="X3920"/>
  <c r="X3944"/>
  <c r="X3968"/>
  <c r="X3992"/>
  <c r="X4016"/>
  <c r="X4040"/>
  <c r="X4064"/>
  <c r="X4088"/>
  <c r="X4112"/>
  <c r="X4156"/>
  <c r="X4118"/>
  <c r="X3826"/>
  <c r="X3802"/>
  <c r="X3778"/>
  <c r="X3754"/>
  <c r="X2705"/>
  <c r="X2681"/>
  <c r="X2657"/>
  <c r="X2633"/>
  <c r="X2609"/>
  <c r="X2585"/>
  <c r="X2738"/>
  <c r="X2762"/>
  <c r="X2786"/>
  <c r="X2810"/>
  <c r="X2834"/>
  <c r="X2858"/>
  <c r="X2882"/>
  <c r="X2906"/>
  <c r="X2930"/>
  <c r="X2954"/>
  <c r="X2978"/>
  <c r="X3002"/>
  <c r="X3026"/>
  <c r="X3050"/>
  <c r="X3074"/>
  <c r="X3098"/>
  <c r="X3122"/>
  <c r="X3146"/>
  <c r="X3170"/>
  <c r="X3194"/>
  <c r="X3218"/>
  <c r="X3242"/>
  <c r="X3266"/>
  <c r="X3284"/>
  <c r="X3308"/>
  <c r="X3332"/>
  <c r="X3356"/>
  <c r="X3380"/>
  <c r="X3404"/>
  <c r="X3428"/>
  <c r="X3452"/>
  <c r="X3476"/>
  <c r="X3500"/>
  <c r="X3524"/>
  <c r="X3548"/>
  <c r="X3572"/>
  <c r="X3596"/>
  <c r="X3620"/>
  <c r="X3644"/>
  <c r="X3668"/>
  <c r="X3692"/>
  <c r="X3716"/>
  <c r="X3845"/>
  <c r="X3866"/>
  <c r="X3890"/>
  <c r="X3914"/>
  <c r="X3938"/>
  <c r="X3962"/>
  <c r="X3986"/>
  <c r="X4010"/>
  <c r="X4034"/>
  <c r="X4058"/>
  <c r="X4082"/>
  <c r="X4106"/>
  <c r="X4564"/>
  <c r="X2750"/>
  <c r="X2774"/>
  <c r="X2798"/>
  <c r="X2822"/>
  <c r="X2846"/>
  <c r="X2870"/>
  <c r="X2894"/>
  <c r="X2918"/>
  <c r="X2942"/>
  <c r="X2966"/>
  <c r="X2990"/>
  <c r="X3014"/>
  <c r="X3038"/>
  <c r="X3062"/>
  <c r="X3086"/>
  <c r="X3110"/>
  <c r="X3134"/>
  <c r="X3158"/>
  <c r="X3182"/>
  <c r="X3206"/>
  <c r="X3230"/>
  <c r="X3254"/>
  <c r="X3280"/>
  <c r="X3304"/>
  <c r="X3328"/>
  <c r="X3352"/>
  <c r="X3376"/>
  <c r="X3400"/>
  <c r="X3424"/>
  <c r="X3448"/>
  <c r="X3472"/>
  <c r="X3496"/>
  <c r="X3520"/>
  <c r="X3544"/>
  <c r="X3568"/>
  <c r="X3592"/>
  <c r="X3616"/>
  <c r="X3640"/>
  <c r="X3664"/>
  <c r="X3688"/>
  <c r="X3712"/>
  <c r="X3736"/>
  <c r="X3854"/>
  <c r="X3878"/>
  <c r="X3902"/>
  <c r="X3926"/>
  <c r="X3950"/>
  <c r="X3974"/>
  <c r="X3998"/>
  <c r="X4022"/>
  <c r="X4046"/>
  <c r="X4070"/>
  <c r="X4094"/>
  <c r="X3073"/>
  <c r="X3097"/>
  <c r="X3121"/>
  <c r="X3145"/>
  <c r="X3169"/>
  <c r="X3193"/>
  <c r="X3217"/>
  <c r="X3241"/>
  <c r="X3265"/>
  <c r="X3299"/>
  <c r="X3323"/>
  <c r="X3347"/>
  <c r="X3371"/>
  <c r="X3395"/>
  <c r="X3419"/>
  <c r="X3443"/>
  <c r="X3467"/>
  <c r="X3491"/>
  <c r="X3515"/>
  <c r="X3539"/>
  <c r="X3563"/>
  <c r="X3587"/>
  <c r="X3611"/>
  <c r="X3635"/>
  <c r="X3659"/>
  <c r="X3683"/>
  <c r="X3707"/>
  <c r="X3731"/>
  <c r="X3859"/>
  <c r="X3883"/>
  <c r="X3907"/>
  <c r="X3931"/>
  <c r="X3955"/>
  <c r="X3979"/>
  <c r="X4003"/>
  <c r="X4027"/>
  <c r="X4051"/>
  <c r="X4075"/>
  <c r="X4099"/>
  <c r="X4802"/>
  <c r="X4795"/>
  <c r="X4730"/>
  <c r="X4729"/>
  <c r="X4646"/>
  <c r="X4667"/>
  <c r="X4552"/>
  <c r="X4504"/>
  <c r="X4456"/>
  <c r="X4408"/>
  <c r="X4322"/>
  <c r="X3836"/>
  <c r="X3812"/>
  <c r="X3788"/>
  <c r="X3764"/>
  <c r="X2707"/>
  <c r="X2683"/>
  <c r="X2659"/>
  <c r="X2635"/>
  <c r="X2611"/>
  <c r="X2587"/>
  <c r="X2752"/>
  <c r="X2776"/>
  <c r="X2800"/>
  <c r="X2824"/>
  <c r="X2848"/>
  <c r="X2872"/>
  <c r="X2920"/>
  <c r="X2944"/>
  <c r="X2968"/>
  <c r="X2992"/>
  <c r="X3016"/>
  <c r="X3040"/>
  <c r="X3064"/>
  <c r="X3088"/>
  <c r="X3112"/>
  <c r="X3136"/>
  <c r="X3160"/>
  <c r="X3184"/>
  <c r="X3208"/>
  <c r="X3232"/>
  <c r="X3256"/>
  <c r="X3290"/>
  <c r="X3314"/>
  <c r="X3338"/>
  <c r="X3362"/>
  <c r="X3386"/>
  <c r="X3410"/>
  <c r="X3434"/>
  <c r="X3458"/>
  <c r="X3482"/>
  <c r="X3530"/>
  <c r="X3554"/>
  <c r="X3578"/>
  <c r="X3602"/>
  <c r="X3626"/>
  <c r="X3674"/>
  <c r="X3698"/>
  <c r="X3844"/>
  <c r="X3880"/>
  <c r="X3928"/>
  <c r="X3976"/>
  <c r="X4024"/>
  <c r="X4072"/>
  <c r="X4096"/>
  <c r="X4138"/>
  <c r="X3818"/>
  <c r="X3770"/>
  <c r="X2689"/>
  <c r="X2665"/>
  <c r="X2617"/>
  <c r="X2569"/>
  <c r="X2746"/>
  <c r="X2794"/>
  <c r="X2842"/>
  <c r="X2866"/>
  <c r="X2914"/>
  <c r="X2962"/>
  <c r="X3010"/>
  <c r="X3058"/>
  <c r="X3106"/>
  <c r="X3154"/>
  <c r="X3178"/>
  <c r="X3226"/>
  <c r="X3274"/>
  <c r="X3316"/>
  <c r="X3364"/>
  <c r="X3412"/>
  <c r="X3436"/>
  <c r="X3484"/>
  <c r="X3532"/>
  <c r="X3580"/>
  <c r="X3628"/>
  <c r="X3676"/>
  <c r="X3700"/>
  <c r="X3850"/>
  <c r="X3898"/>
  <c r="X3946"/>
  <c r="X3994"/>
  <c r="X4042"/>
  <c r="X4066"/>
  <c r="X4114"/>
  <c r="X2782"/>
  <c r="X2806"/>
  <c r="X2854"/>
  <c r="X2902"/>
  <c r="X2950"/>
  <c r="X2998"/>
  <c r="X3022"/>
  <c r="X3070"/>
  <c r="X3118"/>
  <c r="X3166"/>
  <c r="X3214"/>
  <c r="X3238"/>
  <c r="X3296"/>
  <c r="X3344"/>
  <c r="X3392"/>
  <c r="X3440"/>
  <c r="X3488"/>
  <c r="X3512"/>
  <c r="X3560"/>
  <c r="X3608"/>
  <c r="X3656"/>
  <c r="X3704"/>
  <c r="X3847"/>
  <c r="X3886"/>
  <c r="X3934"/>
  <c r="X3982"/>
  <c r="X4006"/>
  <c r="X4054"/>
  <c r="X4102"/>
  <c r="X4825"/>
  <c r="X4817"/>
  <c r="X4819"/>
  <c r="X4822"/>
  <c r="X4823"/>
  <c r="X4790"/>
  <c r="X4702"/>
  <c r="X4615"/>
  <c r="X4585"/>
  <c r="X4645"/>
  <c r="X4526"/>
  <c r="X4478"/>
  <c r="X4430"/>
  <c r="X4394"/>
  <c r="X4336"/>
  <c r="X4264"/>
  <c r="X4220"/>
  <c r="X4178"/>
  <c r="X4136"/>
  <c r="X4787"/>
  <c r="X4756"/>
  <c r="X4763"/>
  <c r="X4739"/>
  <c r="X4708"/>
  <c r="X4735"/>
  <c r="X4687"/>
  <c r="X4628"/>
  <c r="X4600"/>
  <c r="X4576"/>
  <c r="X4627"/>
  <c r="X4541"/>
  <c r="X4517"/>
  <c r="X4493"/>
  <c r="X4469"/>
  <c r="X4445"/>
  <c r="X4421"/>
  <c r="X4391"/>
  <c r="X4367"/>
  <c r="X4343"/>
  <c r="X4319"/>
  <c r="X4295"/>
  <c r="X4271"/>
  <c r="X4247"/>
  <c r="X4223"/>
  <c r="X4199"/>
  <c r="X4175"/>
  <c r="X4151"/>
  <c r="X4121"/>
  <c r="X3823"/>
  <c r="X3799"/>
  <c r="X3775"/>
  <c r="X3751"/>
  <c r="X2704"/>
  <c r="X2680"/>
  <c r="X2656"/>
  <c r="X2632"/>
  <c r="X2608"/>
  <c r="X2584"/>
  <c r="X2714"/>
  <c r="X2726"/>
  <c r="X2747"/>
  <c r="X2771"/>
  <c r="X2795"/>
  <c r="X2819"/>
  <c r="X2843"/>
  <c r="X2867"/>
  <c r="X2891"/>
  <c r="X2915"/>
  <c r="X2939"/>
  <c r="X2963"/>
  <c r="X2987"/>
  <c r="X3011"/>
  <c r="X3035"/>
  <c r="X3059"/>
  <c r="X3083"/>
  <c r="X3107"/>
  <c r="X3131"/>
  <c r="X3155"/>
  <c r="X3179"/>
  <c r="X3203"/>
  <c r="X3227"/>
  <c r="X3251"/>
  <c r="X3275"/>
  <c r="X3301"/>
  <c r="X3325"/>
  <c r="X3349"/>
  <c r="X3373"/>
  <c r="X3397"/>
  <c r="X3421"/>
  <c r="X3445"/>
  <c r="X3469"/>
  <c r="X3493"/>
  <c r="X3517"/>
  <c r="X3541"/>
  <c r="X3565"/>
  <c r="X3589"/>
  <c r="X3613"/>
  <c r="X3637"/>
  <c r="X3661"/>
  <c r="X3685"/>
  <c r="X3709"/>
  <c r="X3733"/>
  <c r="X3869"/>
  <c r="X3893"/>
  <c r="X3917"/>
  <c r="X3941"/>
  <c r="X3965"/>
  <c r="X3989"/>
  <c r="X4013"/>
  <c r="X4037"/>
  <c r="X4061"/>
  <c r="X4085"/>
  <c r="X4109"/>
  <c r="X4567"/>
  <c r="X4793"/>
  <c r="X4685"/>
  <c r="X4595"/>
  <c r="X4673"/>
  <c r="X4516"/>
  <c r="X4468"/>
  <c r="X4420"/>
  <c r="X4354"/>
  <c r="X4316"/>
  <c r="X4282"/>
  <c r="X4244"/>
  <c r="X4208"/>
  <c r="X4172"/>
  <c r="X4127"/>
  <c r="X4754"/>
  <c r="X4666"/>
  <c r="X4681"/>
  <c r="X4597"/>
  <c r="X4538"/>
  <c r="X4490"/>
  <c r="X4442"/>
  <c r="X4390"/>
  <c r="X4360"/>
  <c r="X4318"/>
  <c r="X4288"/>
  <c r="X4246"/>
  <c r="X4204"/>
  <c r="X4160"/>
  <c r="X4783"/>
  <c r="X4768"/>
  <c r="X4769"/>
  <c r="X4745"/>
  <c r="X4688"/>
  <c r="X4715"/>
  <c r="X4640"/>
  <c r="X4606"/>
  <c r="X4582"/>
  <c r="X4655"/>
  <c r="X4555"/>
  <c r="X4531"/>
  <c r="X4507"/>
  <c r="X4483"/>
  <c r="X4459"/>
  <c r="X4435"/>
  <c r="X4411"/>
  <c r="X4397"/>
  <c r="X4373"/>
  <c r="X4349"/>
  <c r="X4325"/>
  <c r="X4301"/>
  <c r="X4277"/>
  <c r="X4253"/>
  <c r="X4229"/>
  <c r="X4205"/>
  <c r="X4181"/>
  <c r="X4157"/>
  <c r="X4133"/>
  <c r="X4117"/>
  <c r="X3821"/>
  <c r="X3797"/>
  <c r="X3773"/>
  <c r="X3749"/>
  <c r="X2702"/>
  <c r="X2678"/>
  <c r="X2654"/>
  <c r="X2630"/>
  <c r="X2606"/>
  <c r="X2582"/>
  <c r="X2719"/>
  <c r="X2731"/>
  <c r="X2749"/>
  <c r="X2773"/>
  <c r="X2797"/>
  <c r="X2821"/>
  <c r="X2845"/>
  <c r="X2869"/>
  <c r="X2893"/>
  <c r="X2917"/>
  <c r="X2941"/>
  <c r="X2965"/>
  <c r="X2989"/>
  <c r="X3013"/>
  <c r="X3037"/>
  <c r="X3061"/>
  <c r="X3085"/>
  <c r="X3109"/>
  <c r="X3133"/>
  <c r="X3157"/>
  <c r="X3181"/>
  <c r="X3205"/>
  <c r="X3229"/>
  <c r="X3253"/>
  <c r="X3277"/>
  <c r="X3295"/>
  <c r="X3319"/>
  <c r="X3343"/>
  <c r="X3367"/>
  <c r="X3391"/>
  <c r="X3415"/>
  <c r="X3439"/>
  <c r="X3463"/>
  <c r="X3487"/>
  <c r="X3511"/>
  <c r="X3535"/>
  <c r="X3559"/>
  <c r="X3583"/>
  <c r="X3607"/>
  <c r="X3631"/>
  <c r="X3655"/>
  <c r="X3679"/>
  <c r="X3703"/>
  <c r="X3727"/>
  <c r="X3871"/>
  <c r="X3895"/>
  <c r="X3919"/>
  <c r="X3943"/>
  <c r="X3967"/>
  <c r="X3991"/>
  <c r="X4015"/>
  <c r="X4039"/>
  <c r="X4063"/>
  <c r="X4087"/>
  <c r="X4111"/>
  <c r="X4807"/>
  <c r="X4786"/>
  <c r="X4714"/>
  <c r="X4630"/>
  <c r="X4591"/>
  <c r="X4621"/>
  <c r="X4528"/>
  <c r="X4480"/>
  <c r="X4432"/>
  <c r="X4382"/>
  <c r="X4348"/>
  <c r="X4312"/>
  <c r="X4276"/>
  <c r="X3832"/>
  <c r="X3808"/>
  <c r="X3784"/>
  <c r="X3760"/>
  <c r="X2695"/>
  <c r="X2671"/>
  <c r="X2647"/>
  <c r="X2623"/>
  <c r="X2599"/>
  <c r="X2575"/>
  <c r="X2756"/>
  <c r="X2780"/>
  <c r="X2804"/>
  <c r="X2828"/>
  <c r="X2852"/>
  <c r="X2876"/>
  <c r="X2900"/>
  <c r="X2924"/>
  <c r="X2948"/>
  <c r="X2972"/>
  <c r="X2996"/>
  <c r="X3020"/>
  <c r="X3044"/>
  <c r="X3068"/>
  <c r="X3092"/>
  <c r="X3116"/>
  <c r="X3140"/>
  <c r="X3164"/>
  <c r="X3188"/>
  <c r="X3212"/>
  <c r="X3236"/>
  <c r="X3260"/>
  <c r="X3286"/>
  <c r="X3310"/>
  <c r="X3334"/>
  <c r="X3358"/>
  <c r="X3382"/>
  <c r="X3406"/>
  <c r="X3430"/>
  <c r="X3454"/>
  <c r="X3478"/>
  <c r="X3502"/>
  <c r="X3526"/>
  <c r="X3550"/>
  <c r="X3574"/>
  <c r="X3598"/>
  <c r="X3622"/>
  <c r="X3646"/>
  <c r="X3670"/>
  <c r="X3694"/>
  <c r="X3718"/>
  <c r="X3860"/>
  <c r="X3884"/>
  <c r="X3908"/>
  <c r="X3932"/>
  <c r="X3956"/>
  <c r="X3980"/>
  <c r="X4004"/>
  <c r="X4028"/>
  <c r="X4052"/>
  <c r="X4076"/>
  <c r="X4100"/>
  <c r="X4240"/>
  <c r="X4202"/>
  <c r="X4166"/>
  <c r="X4123"/>
  <c r="X3830"/>
  <c r="X3806"/>
  <c r="X3782"/>
  <c r="X3758"/>
  <c r="X2701"/>
  <c r="X2677"/>
  <c r="X2653"/>
  <c r="X2629"/>
  <c r="X2605"/>
  <c r="X2581"/>
  <c r="X4789"/>
  <c r="X4718"/>
  <c r="X4733"/>
  <c r="X4607"/>
  <c r="X4661"/>
  <c r="X4550"/>
  <c r="X4502"/>
  <c r="X4454"/>
  <c r="X4406"/>
  <c r="X4372"/>
  <c r="X4328"/>
  <c r="X4270"/>
  <c r="X4228"/>
  <c r="X4184"/>
  <c r="X4130"/>
  <c r="X4780"/>
  <c r="X4775"/>
  <c r="X4751"/>
  <c r="X4700"/>
  <c r="X4727"/>
  <c r="X4679"/>
  <c r="X4636"/>
  <c r="X4604"/>
  <c r="X4580"/>
  <c r="X4619"/>
  <c r="X4537"/>
  <c r="X4513"/>
  <c r="X4489"/>
  <c r="X4465"/>
  <c r="X4441"/>
  <c r="X4417"/>
  <c r="X4387"/>
  <c r="X4363"/>
  <c r="X4339"/>
  <c r="X4315"/>
  <c r="X4291"/>
  <c r="X4267"/>
  <c r="X4243"/>
  <c r="X4219"/>
  <c r="X4195"/>
  <c r="X4171"/>
  <c r="X4147"/>
  <c r="X4120"/>
  <c r="X3827"/>
  <c r="X3803"/>
  <c r="X3779"/>
  <c r="X3755"/>
  <c r="X3278"/>
  <c r="X2684"/>
  <c r="X2660"/>
  <c r="X2636"/>
  <c r="X2612"/>
  <c r="X2588"/>
  <c r="X2708"/>
  <c r="X2720"/>
  <c r="X2732"/>
  <c r="X2743"/>
  <c r="X2767"/>
  <c r="X2791"/>
  <c r="X2815"/>
  <c r="X2839"/>
  <c r="X2863"/>
  <c r="X2887"/>
  <c r="X2911"/>
  <c r="X2935"/>
  <c r="X2959"/>
  <c r="X2983"/>
  <c r="X3007"/>
  <c r="X3031"/>
  <c r="X3055"/>
  <c r="X3079"/>
  <c r="X3103"/>
  <c r="X3127"/>
  <c r="X3151"/>
  <c r="X3175"/>
  <c r="X3199"/>
  <c r="X3223"/>
  <c r="X3247"/>
  <c r="X3271"/>
  <c r="X3289"/>
  <c r="X3313"/>
  <c r="X3337"/>
  <c r="X3361"/>
  <c r="X3385"/>
  <c r="X3409"/>
  <c r="X3433"/>
  <c r="X3457"/>
  <c r="X3481"/>
  <c r="X3505"/>
  <c r="X3529"/>
  <c r="X3553"/>
  <c r="X3577"/>
  <c r="X3601"/>
  <c r="X3625"/>
  <c r="X3649"/>
  <c r="X3673"/>
  <c r="X3697"/>
  <c r="X3721"/>
  <c r="X3865"/>
  <c r="X3889"/>
  <c r="X3913"/>
  <c r="X3937"/>
  <c r="X3961"/>
  <c r="X3985"/>
  <c r="X4009"/>
  <c r="X4033"/>
  <c r="X4057"/>
  <c r="X4081"/>
  <c r="X4105"/>
  <c r="X4810"/>
  <c r="X4805"/>
  <c r="X4742"/>
  <c r="X4670"/>
  <c r="X4658"/>
  <c r="X4571"/>
  <c r="X4649"/>
  <c r="X4540"/>
  <c r="X4492"/>
  <c r="X4444"/>
  <c r="X4396"/>
  <c r="X4306"/>
  <c r="X4234"/>
  <c r="X4198"/>
  <c r="X4142"/>
  <c r="X4738"/>
  <c r="X4697"/>
  <c r="X4603"/>
  <c r="X4573"/>
  <c r="X4546"/>
  <c r="X4498"/>
  <c r="X4450"/>
  <c r="X4402"/>
  <c r="X4352"/>
  <c r="X4324"/>
  <c r="X4280"/>
  <c r="X4238"/>
  <c r="X4196"/>
  <c r="X4168"/>
  <c r="X4808"/>
  <c r="X4760"/>
  <c r="X4765"/>
  <c r="X4741"/>
  <c r="X4696"/>
  <c r="X4723"/>
  <c r="X4675"/>
  <c r="X4618"/>
  <c r="X4594"/>
  <c r="X4663"/>
  <c r="X4559"/>
  <c r="X4535"/>
  <c r="X4511"/>
  <c r="X4487"/>
  <c r="X4463"/>
  <c r="X4439"/>
  <c r="X4415"/>
  <c r="X4393"/>
  <c r="X4369"/>
  <c r="X4345"/>
  <c r="X4321"/>
  <c r="X4297"/>
  <c r="X4273"/>
  <c r="X4249"/>
  <c r="X4225"/>
  <c r="X4201"/>
  <c r="X4177"/>
  <c r="X4153"/>
  <c r="X4129"/>
  <c r="X3833"/>
  <c r="X3809"/>
  <c r="X3785"/>
  <c r="X3761"/>
  <c r="X3739"/>
  <c r="X2690"/>
  <c r="X2666"/>
  <c r="X2642"/>
  <c r="X2618"/>
  <c r="X2594"/>
  <c r="X2570"/>
  <c r="X2713"/>
  <c r="X2725"/>
  <c r="X2737"/>
  <c r="X2761"/>
  <c r="X2785"/>
  <c r="X2809"/>
  <c r="X2833"/>
  <c r="X2857"/>
  <c r="X2881"/>
  <c r="X2905"/>
  <c r="X2929"/>
  <c r="X2953"/>
  <c r="X2977"/>
  <c r="X3001"/>
  <c r="X3025"/>
  <c r="X3049"/>
  <c r="X2896"/>
  <c r="X3506"/>
  <c r="X3650"/>
  <c r="X3722"/>
  <c r="X3856"/>
  <c r="X3904"/>
  <c r="X3952"/>
  <c r="X4000"/>
  <c r="X4048"/>
  <c r="X4562"/>
  <c r="X3842"/>
  <c r="X3794"/>
  <c r="X3746"/>
  <c r="X2641"/>
  <c r="X2593"/>
  <c r="X2770"/>
  <c r="X2818"/>
  <c r="X2890"/>
  <c r="X2938"/>
  <c r="X2986"/>
  <c r="X3034"/>
  <c r="X3082"/>
  <c r="X3130"/>
  <c r="X3202"/>
  <c r="X3250"/>
  <c r="X3292"/>
  <c r="X3340"/>
  <c r="X3388"/>
  <c r="X3460"/>
  <c r="X3508"/>
  <c r="X3556"/>
  <c r="X3604"/>
  <c r="X3652"/>
  <c r="X3724"/>
  <c r="X3874"/>
  <c r="X3922"/>
  <c r="X3970"/>
  <c r="X4018"/>
  <c r="X4090"/>
  <c r="X2758"/>
  <c r="X2830"/>
  <c r="X2878"/>
  <c r="X2926"/>
  <c r="X2974"/>
  <c r="X3046"/>
  <c r="X3094"/>
  <c r="X3142"/>
  <c r="X3190"/>
  <c r="X3262"/>
  <c r="X3320"/>
  <c r="X3368"/>
  <c r="X3416"/>
  <c r="X3464"/>
  <c r="X3536"/>
  <c r="X3584"/>
  <c r="X3632"/>
  <c r="X3680"/>
  <c r="X3728"/>
  <c r="X3862"/>
  <c r="X3910"/>
  <c r="X3958"/>
  <c r="X4030"/>
  <c r="X4078"/>
  <c r="J2141" i="4"/>
  <c r="M2140"/>
  <c r="K2142"/>
  <c r="N2141"/>
  <c r="O2140"/>
  <c r="W2140"/>
  <c r="J2098" i="7" l="1"/>
  <c r="M2097"/>
  <c r="K2099"/>
  <c r="N2098"/>
  <c r="W2097"/>
  <c r="O2097"/>
  <c r="K2143" i="4"/>
  <c r="N2142"/>
  <c r="J2142"/>
  <c r="M2141"/>
  <c r="O2141"/>
  <c r="W2141"/>
  <c r="K2100" i="7" l="1"/>
  <c r="N2099"/>
  <c r="J2099"/>
  <c r="M2098"/>
  <c r="O2098"/>
  <c r="W2098"/>
  <c r="K2144" i="4"/>
  <c r="N2143"/>
  <c r="J2143"/>
  <c r="M2142"/>
  <c r="O2142"/>
  <c r="W2142"/>
  <c r="J2100" i="7" l="1"/>
  <c r="M2099"/>
  <c r="K2101"/>
  <c r="N2100"/>
  <c r="O2099"/>
  <c r="W2099"/>
  <c r="O2143" i="4"/>
  <c r="W2143"/>
  <c r="J2144"/>
  <c r="M2143"/>
  <c r="K2145"/>
  <c r="N2144"/>
  <c r="O2100" i="7" l="1"/>
  <c r="W2100"/>
  <c r="K2102"/>
  <c r="N2101"/>
  <c r="J2101"/>
  <c r="M2100"/>
  <c r="K2146" i="4"/>
  <c r="N2145"/>
  <c r="J2145"/>
  <c r="M2144"/>
  <c r="O2144"/>
  <c r="W2144"/>
  <c r="O2101" i="7" l="1"/>
  <c r="W2101"/>
  <c r="J2102"/>
  <c r="M2101"/>
  <c r="K2103"/>
  <c r="N2102"/>
  <c r="K2147" i="4"/>
  <c r="N2146"/>
  <c r="J2146"/>
  <c r="M2145"/>
  <c r="O2145"/>
  <c r="W2145"/>
  <c r="O2102" i="7" l="1"/>
  <c r="W2102"/>
  <c r="K2104"/>
  <c r="N2103"/>
  <c r="J2103"/>
  <c r="M2102"/>
  <c r="K2148" i="4"/>
  <c r="N2147"/>
  <c r="J2147"/>
  <c r="M2146"/>
  <c r="O2146"/>
  <c r="W2146"/>
  <c r="K2105" i="7" l="1"/>
  <c r="N2104"/>
  <c r="J2104"/>
  <c r="M2103"/>
  <c r="W2103"/>
  <c r="O2103"/>
  <c r="K2149" i="4"/>
  <c r="N2148"/>
  <c r="J2148"/>
  <c r="M2147"/>
  <c r="O2147"/>
  <c r="W2147"/>
  <c r="J2105" i="7" l="1"/>
  <c r="M2104"/>
  <c r="K2106"/>
  <c r="N2105"/>
  <c r="O2104"/>
  <c r="W2104"/>
  <c r="K2150" i="4"/>
  <c r="N2149"/>
  <c r="J2149"/>
  <c r="M2148"/>
  <c r="O2148"/>
  <c r="W2148"/>
  <c r="J2106" i="7" l="1"/>
  <c r="M2105"/>
  <c r="K2107"/>
  <c r="N2106"/>
  <c r="O2105"/>
  <c r="W2105"/>
  <c r="K2151" i="4"/>
  <c r="N2150"/>
  <c r="J2150"/>
  <c r="M2149"/>
  <c r="O2149"/>
  <c r="W2149"/>
  <c r="J2107" i="7" l="1"/>
  <c r="M2106"/>
  <c r="K2108"/>
  <c r="N2107"/>
  <c r="W2106"/>
  <c r="O2106"/>
  <c r="K2152" i="4"/>
  <c r="N2151"/>
  <c r="J2151"/>
  <c r="M2150"/>
  <c r="O2150"/>
  <c r="W2150"/>
  <c r="J2108" i="7" l="1"/>
  <c r="M2107"/>
  <c r="K2109"/>
  <c r="N2108"/>
  <c r="O2107"/>
  <c r="W2107"/>
  <c r="K2153" i="4"/>
  <c r="N2152"/>
  <c r="J2152"/>
  <c r="M2151"/>
  <c r="O2151"/>
  <c r="W2151"/>
  <c r="J2109" i="7" l="1"/>
  <c r="M2108"/>
  <c r="K2110"/>
  <c r="N2109"/>
  <c r="O2108"/>
  <c r="W2108"/>
  <c r="K2154" i="4"/>
  <c r="N2153"/>
  <c r="J2153"/>
  <c r="M2152"/>
  <c r="O2152"/>
  <c r="W2152"/>
  <c r="J2110" i="7" l="1"/>
  <c r="M2109"/>
  <c r="K2111"/>
  <c r="N2110"/>
  <c r="O2109"/>
  <c r="W2109"/>
  <c r="K2155" i="4"/>
  <c r="N2154"/>
  <c r="J2154"/>
  <c r="M2153"/>
  <c r="O2153"/>
  <c r="W2153"/>
  <c r="J2111" i="7" l="1"/>
  <c r="M2110"/>
  <c r="K2112"/>
  <c r="N2111"/>
  <c r="O2110"/>
  <c r="W2110"/>
  <c r="J2155" i="4"/>
  <c r="M2154"/>
  <c r="K2156"/>
  <c r="N2155"/>
  <c r="O2154"/>
  <c r="W2154"/>
  <c r="K2113" i="7" l="1"/>
  <c r="N2112"/>
  <c r="J2112"/>
  <c r="M2111"/>
  <c r="O2111"/>
  <c r="W2111"/>
  <c r="K2157" i="4"/>
  <c r="N2156"/>
  <c r="J2156"/>
  <c r="M2155"/>
  <c r="O2155"/>
  <c r="W2155"/>
  <c r="K2114" i="7" l="1"/>
  <c r="N2113"/>
  <c r="J2113"/>
  <c r="M2112"/>
  <c r="W2112"/>
  <c r="O2112"/>
  <c r="J2157" i="4"/>
  <c r="M2156"/>
  <c r="K2158"/>
  <c r="N2157"/>
  <c r="O2156"/>
  <c r="W2156"/>
  <c r="K2115" i="7" l="1"/>
  <c r="N2114"/>
  <c r="J2114"/>
  <c r="M2113"/>
  <c r="O2113"/>
  <c r="W2113"/>
  <c r="K2159" i="4"/>
  <c r="N2158"/>
  <c r="J2158"/>
  <c r="M2157"/>
  <c r="O2157"/>
  <c r="W2157"/>
  <c r="K2116" i="7" l="1"/>
  <c r="N2115"/>
  <c r="J2115"/>
  <c r="M2114"/>
  <c r="O2114"/>
  <c r="W2114"/>
  <c r="J2159" i="4"/>
  <c r="M2158"/>
  <c r="K2160"/>
  <c r="N2159"/>
  <c r="O2158"/>
  <c r="W2158"/>
  <c r="J2116" i="7" l="1"/>
  <c r="M2115"/>
  <c r="K2117"/>
  <c r="N2116"/>
  <c r="O2115"/>
  <c r="W2115"/>
  <c r="K2161" i="4"/>
  <c r="N2160"/>
  <c r="J2160"/>
  <c r="M2159"/>
  <c r="O2159"/>
  <c r="W2159"/>
  <c r="K2118" i="7" l="1"/>
  <c r="N2117"/>
  <c r="J2117"/>
  <c r="M2116"/>
  <c r="O2116"/>
  <c r="W2116"/>
  <c r="J2161" i="4"/>
  <c r="M2160"/>
  <c r="K2162"/>
  <c r="N2161"/>
  <c r="O2160"/>
  <c r="W2160"/>
  <c r="J2118" i="7" l="1"/>
  <c r="M2117"/>
  <c r="K2119"/>
  <c r="N2118"/>
  <c r="O2117"/>
  <c r="W2117"/>
  <c r="K2163" i="4"/>
  <c r="N2162"/>
  <c r="J2162"/>
  <c r="M2161"/>
  <c r="O2161"/>
  <c r="W2161"/>
  <c r="O2118" i="7" l="1"/>
  <c r="W2118"/>
  <c r="K2120"/>
  <c r="N2119"/>
  <c r="J2119"/>
  <c r="M2118"/>
  <c r="K2164" i="4"/>
  <c r="N2163"/>
  <c r="J2163"/>
  <c r="M2162"/>
  <c r="O2162"/>
  <c r="W2162"/>
  <c r="J2120" i="7" l="1"/>
  <c r="M2119"/>
  <c r="K2121"/>
  <c r="N2120"/>
  <c r="O2119"/>
  <c r="W2119"/>
  <c r="K2165" i="4"/>
  <c r="N2164"/>
  <c r="J2164"/>
  <c r="M2163"/>
  <c r="O2163"/>
  <c r="W2163"/>
  <c r="O2120" i="7" l="1"/>
  <c r="W2120"/>
  <c r="K2122"/>
  <c r="N2121"/>
  <c r="J2121"/>
  <c r="M2120"/>
  <c r="K2166" i="4"/>
  <c r="N2165"/>
  <c r="J2165"/>
  <c r="M2164"/>
  <c r="O2164"/>
  <c r="W2164"/>
  <c r="J2122" i="7" l="1"/>
  <c r="M2121"/>
  <c r="K2123"/>
  <c r="N2122"/>
  <c r="W2121"/>
  <c r="O2121"/>
  <c r="K2167" i="4"/>
  <c r="N2166"/>
  <c r="J2166"/>
  <c r="M2165"/>
  <c r="O2165"/>
  <c r="W2165"/>
  <c r="K2124" i="7" l="1"/>
  <c r="N2123"/>
  <c r="J2123"/>
  <c r="M2122"/>
  <c r="O2122"/>
  <c r="W2122"/>
  <c r="K2168" i="4"/>
  <c r="N2167"/>
  <c r="J2167"/>
  <c r="M2166"/>
  <c r="O2166"/>
  <c r="W2166"/>
  <c r="K2125" i="7" l="1"/>
  <c r="N2124"/>
  <c r="J2124"/>
  <c r="M2123"/>
  <c r="O2123"/>
  <c r="W2123"/>
  <c r="K2169" i="4"/>
  <c r="N2168"/>
  <c r="J2168"/>
  <c r="M2167"/>
  <c r="O2167"/>
  <c r="W2167"/>
  <c r="K2126" i="7" l="1"/>
  <c r="N2125"/>
  <c r="J2125"/>
  <c r="M2124"/>
  <c r="W2124"/>
  <c r="O2124"/>
  <c r="K2170" i="4"/>
  <c r="N2169"/>
  <c r="J2169"/>
  <c r="M2168"/>
  <c r="O2168"/>
  <c r="W2168"/>
  <c r="K2127" i="7" l="1"/>
  <c r="N2126"/>
  <c r="J2126"/>
  <c r="M2125"/>
  <c r="O2125"/>
  <c r="W2125"/>
  <c r="K2171" i="4"/>
  <c r="N2170"/>
  <c r="J2170"/>
  <c r="M2169"/>
  <c r="O2169"/>
  <c r="W2169"/>
  <c r="K2128" i="7" l="1"/>
  <c r="N2127"/>
  <c r="J2127"/>
  <c r="M2126"/>
  <c r="O2126"/>
  <c r="W2126"/>
  <c r="K2172" i="4"/>
  <c r="N2171"/>
  <c r="J2171"/>
  <c r="M2170"/>
  <c r="O2170"/>
  <c r="W2170"/>
  <c r="J2128" i="7" l="1"/>
  <c r="M2127"/>
  <c r="K2129"/>
  <c r="N2128"/>
  <c r="O2127"/>
  <c r="W2127"/>
  <c r="K2173" i="4"/>
  <c r="N2172"/>
  <c r="J2172"/>
  <c r="M2171"/>
  <c r="O2171"/>
  <c r="W2171"/>
  <c r="J2129" i="7" l="1"/>
  <c r="M2128"/>
  <c r="K2130"/>
  <c r="N2129"/>
  <c r="O2128"/>
  <c r="W2128"/>
  <c r="K2174" i="4"/>
  <c r="N2173"/>
  <c r="J2173"/>
  <c r="M2172"/>
  <c r="O2172"/>
  <c r="W2172"/>
  <c r="J2130" i="7" l="1"/>
  <c r="M2129"/>
  <c r="K2131"/>
  <c r="N2130"/>
  <c r="O2129"/>
  <c r="W2129"/>
  <c r="K2175" i="4"/>
  <c r="N2174"/>
  <c r="J2174"/>
  <c r="M2173"/>
  <c r="O2173"/>
  <c r="W2173"/>
  <c r="J2131" i="7" l="1"/>
  <c r="M2130"/>
  <c r="K2132"/>
  <c r="N2131"/>
  <c r="O2130"/>
  <c r="W2130"/>
  <c r="K2176" i="4"/>
  <c r="N2175"/>
  <c r="J2175"/>
  <c r="M2174"/>
  <c r="O2174"/>
  <c r="W2174"/>
  <c r="J2132" i="7" l="1"/>
  <c r="M2131"/>
  <c r="K2133"/>
  <c r="N2132"/>
  <c r="O2131"/>
  <c r="W2131"/>
  <c r="K2177" i="4"/>
  <c r="N2176"/>
  <c r="J2176"/>
  <c r="M2175"/>
  <c r="O2175"/>
  <c r="W2175"/>
  <c r="J2133" i="7" l="1"/>
  <c r="M2132"/>
  <c r="K2134"/>
  <c r="N2133"/>
  <c r="O2132"/>
  <c r="W2132"/>
  <c r="K2178" i="4"/>
  <c r="N2177"/>
  <c r="J2177"/>
  <c r="M2176"/>
  <c r="O2176"/>
  <c r="W2176"/>
  <c r="K2135" i="7" l="1"/>
  <c r="N2134"/>
  <c r="J2134"/>
  <c r="M2133"/>
  <c r="O2133"/>
  <c r="W2133"/>
  <c r="J2178" i="4"/>
  <c r="M2177"/>
  <c r="K2179"/>
  <c r="N2178"/>
  <c r="O2177"/>
  <c r="W2177"/>
  <c r="K2136" i="7" l="1"/>
  <c r="N2135"/>
  <c r="J2135"/>
  <c r="M2134"/>
  <c r="O2134"/>
  <c r="W2134"/>
  <c r="K2180" i="4"/>
  <c r="N2179"/>
  <c r="J2179"/>
  <c r="M2178"/>
  <c r="O2178"/>
  <c r="W2178"/>
  <c r="K2137" i="7" l="1"/>
  <c r="N2136"/>
  <c r="J2136"/>
  <c r="M2135"/>
  <c r="O2135"/>
  <c r="W2135"/>
  <c r="J2180" i="4"/>
  <c r="M2179"/>
  <c r="K2181"/>
  <c r="N2180"/>
  <c r="O2179"/>
  <c r="W2179"/>
  <c r="K2138" i="7" l="1"/>
  <c r="N2137"/>
  <c r="J2137"/>
  <c r="M2136"/>
  <c r="W2136"/>
  <c r="O2136"/>
  <c r="K2182" i="4"/>
  <c r="N2181"/>
  <c r="J2181"/>
  <c r="M2180"/>
  <c r="O2180"/>
  <c r="W2180"/>
  <c r="K2139" i="7" l="1"/>
  <c r="N2138"/>
  <c r="J2138"/>
  <c r="M2137"/>
  <c r="O2137"/>
  <c r="W2137"/>
  <c r="J2182" i="4"/>
  <c r="M2181"/>
  <c r="K2183"/>
  <c r="N2182"/>
  <c r="O2181"/>
  <c r="W2181"/>
  <c r="K2140" i="7" l="1"/>
  <c r="N2139"/>
  <c r="J2139"/>
  <c r="M2138"/>
  <c r="O2138"/>
  <c r="W2138"/>
  <c r="K2184" i="4"/>
  <c r="N2183"/>
  <c r="J2183"/>
  <c r="M2182"/>
  <c r="O2182"/>
  <c r="W2182"/>
  <c r="K2141" i="7" l="1"/>
  <c r="N2140"/>
  <c r="J2140"/>
  <c r="M2139"/>
  <c r="W2139"/>
  <c r="O2139"/>
  <c r="J2184" i="4"/>
  <c r="M2183"/>
  <c r="K2185"/>
  <c r="N2184"/>
  <c r="O2183"/>
  <c r="W2183"/>
  <c r="K2142" i="7" l="1"/>
  <c r="N2141"/>
  <c r="J2141"/>
  <c r="M2140"/>
  <c r="O2140"/>
  <c r="W2140"/>
  <c r="K2186" i="4"/>
  <c r="N2185"/>
  <c r="J2185"/>
  <c r="M2184"/>
  <c r="O2184"/>
  <c r="W2184"/>
  <c r="J2142" i="7" l="1"/>
  <c r="M2141"/>
  <c r="K2143"/>
  <c r="N2142"/>
  <c r="O2141"/>
  <c r="W2141"/>
  <c r="K2187" i="4"/>
  <c r="N2186"/>
  <c r="J2186"/>
  <c r="M2185"/>
  <c r="O2185"/>
  <c r="W2185"/>
  <c r="J2143" i="7" l="1"/>
  <c r="M2142"/>
  <c r="K2144"/>
  <c r="N2143"/>
  <c r="W2142"/>
  <c r="O2142"/>
  <c r="K2188" i="4"/>
  <c r="N2187"/>
  <c r="J2187"/>
  <c r="M2186"/>
  <c r="O2186"/>
  <c r="W2186"/>
  <c r="J2144" i="7" l="1"/>
  <c r="M2143"/>
  <c r="K2145"/>
  <c r="N2144"/>
  <c r="O2143"/>
  <c r="W2143"/>
  <c r="K2189" i="4"/>
  <c r="N2188"/>
  <c r="J2188"/>
  <c r="M2187"/>
  <c r="O2187"/>
  <c r="W2187"/>
  <c r="J2145" i="7" l="1"/>
  <c r="M2144"/>
  <c r="K2146"/>
  <c r="N2145"/>
  <c r="O2144"/>
  <c r="W2144"/>
  <c r="K2190" i="4"/>
  <c r="N2189"/>
  <c r="J2189"/>
  <c r="M2188"/>
  <c r="O2188"/>
  <c r="W2188"/>
  <c r="J2146" i="7" l="1"/>
  <c r="M2145"/>
  <c r="K2147"/>
  <c r="N2146"/>
  <c r="W2145"/>
  <c r="O2145"/>
  <c r="K2191" i="4"/>
  <c r="N2190"/>
  <c r="J2190"/>
  <c r="M2189"/>
  <c r="O2189"/>
  <c r="W2189"/>
  <c r="J2147" i="7" l="1"/>
  <c r="M2146"/>
  <c r="K2148"/>
  <c r="N2147"/>
  <c r="O2146"/>
  <c r="W2146"/>
  <c r="K2192" i="4"/>
  <c r="N2191"/>
  <c r="J2191"/>
  <c r="M2190"/>
  <c r="O2190"/>
  <c r="W2190"/>
  <c r="J2148" i="7" l="1"/>
  <c r="M2147"/>
  <c r="K2149"/>
  <c r="N2148"/>
  <c r="O2147"/>
  <c r="W2147"/>
  <c r="K2193" i="4"/>
  <c r="N2192"/>
  <c r="J2192"/>
  <c r="M2191"/>
  <c r="O2191"/>
  <c r="W2191"/>
  <c r="J2149" i="7" l="1"/>
  <c r="M2148"/>
  <c r="K2150"/>
  <c r="N2149"/>
  <c r="O2148"/>
  <c r="W2148"/>
  <c r="K2194" i="4"/>
  <c r="N2193"/>
  <c r="J2193"/>
  <c r="M2192"/>
  <c r="O2192"/>
  <c r="W2192"/>
  <c r="J2150" i="7" l="1"/>
  <c r="M2149"/>
  <c r="K2151"/>
  <c r="N2150"/>
  <c r="O2149"/>
  <c r="W2149"/>
  <c r="K2195" i="4"/>
  <c r="N2194"/>
  <c r="J2194"/>
  <c r="M2193"/>
  <c r="O2193"/>
  <c r="W2193"/>
  <c r="J2151" i="7" l="1"/>
  <c r="M2150"/>
  <c r="K2152"/>
  <c r="N2151"/>
  <c r="O2150"/>
  <c r="W2150"/>
  <c r="K2196" i="4"/>
  <c r="N2195"/>
  <c r="J2195"/>
  <c r="M2194"/>
  <c r="O2194"/>
  <c r="W2194"/>
  <c r="J2152" i="7" l="1"/>
  <c r="M2151"/>
  <c r="K2153"/>
  <c r="N2152"/>
  <c r="W2151"/>
  <c r="O2151"/>
  <c r="K2197" i="4"/>
  <c r="N2196"/>
  <c r="J2196"/>
  <c r="M2195"/>
  <c r="O2195"/>
  <c r="W2195"/>
  <c r="J2153" i="7" l="1"/>
  <c r="M2152"/>
  <c r="K2154"/>
  <c r="N2153"/>
  <c r="O2152"/>
  <c r="W2152"/>
  <c r="J2197" i="4"/>
  <c r="M2196"/>
  <c r="K2198"/>
  <c r="N2197"/>
  <c r="O2196"/>
  <c r="W2196"/>
  <c r="J2154" i="7" l="1"/>
  <c r="M2153"/>
  <c r="K2155"/>
  <c r="N2154"/>
  <c r="O2153"/>
  <c r="W2153"/>
  <c r="K2199" i="4"/>
  <c r="N2198"/>
  <c r="J2198"/>
  <c r="M2197"/>
  <c r="O2197"/>
  <c r="W2197"/>
  <c r="J2155" i="7" l="1"/>
  <c r="M2154"/>
  <c r="K2156"/>
  <c r="N2155"/>
  <c r="O2154"/>
  <c r="W2154"/>
  <c r="J2199" i="4"/>
  <c r="M2198"/>
  <c r="K2200"/>
  <c r="N2199"/>
  <c r="O2198"/>
  <c r="W2198"/>
  <c r="J2156" i="7" l="1"/>
  <c r="M2155"/>
  <c r="K2157"/>
  <c r="N2156"/>
  <c r="O2155"/>
  <c r="W2155"/>
  <c r="K2201" i="4"/>
  <c r="N2200"/>
  <c r="J2200"/>
  <c r="M2199"/>
  <c r="O2199"/>
  <c r="W2199"/>
  <c r="J2157" i="7" l="1"/>
  <c r="M2156"/>
  <c r="K2158"/>
  <c r="N2157"/>
  <c r="O2156"/>
  <c r="W2156"/>
  <c r="J2201" i="4"/>
  <c r="M2200"/>
  <c r="K2202"/>
  <c r="N2201"/>
  <c r="O2200"/>
  <c r="W2200"/>
  <c r="J2158" i="7" l="1"/>
  <c r="M2157"/>
  <c r="K2159"/>
  <c r="N2158"/>
  <c r="W2157"/>
  <c r="O2157"/>
  <c r="K2203" i="4"/>
  <c r="N2202"/>
  <c r="J2202"/>
  <c r="M2201"/>
  <c r="O2201"/>
  <c r="W2201"/>
  <c r="J2159" i="7" l="1"/>
  <c r="M2158"/>
  <c r="K2160"/>
  <c r="N2159"/>
  <c r="O2158"/>
  <c r="W2158"/>
  <c r="J2203" i="4"/>
  <c r="M2202"/>
  <c r="K2204"/>
  <c r="N2203"/>
  <c r="O2202"/>
  <c r="W2202"/>
  <c r="J2160" i="7" l="1"/>
  <c r="M2159"/>
  <c r="K2161"/>
  <c r="N2160"/>
  <c r="O2159"/>
  <c r="W2159"/>
  <c r="K2205" i="4"/>
  <c r="N2204"/>
  <c r="J2204"/>
  <c r="M2203"/>
  <c r="O2203"/>
  <c r="W2203"/>
  <c r="J2161" i="7" l="1"/>
  <c r="M2160"/>
  <c r="K2162"/>
  <c r="N2161"/>
  <c r="W2160"/>
  <c r="O2160"/>
  <c r="K2206" i="4"/>
  <c r="N2205"/>
  <c r="J2205"/>
  <c r="M2204"/>
  <c r="O2204"/>
  <c r="W2204"/>
  <c r="J2162" i="7" l="1"/>
  <c r="M2161"/>
  <c r="K2163"/>
  <c r="N2162"/>
  <c r="O2161"/>
  <c r="W2161"/>
  <c r="K2207" i="4"/>
  <c r="N2206"/>
  <c r="J2206"/>
  <c r="M2205"/>
  <c r="O2205"/>
  <c r="W2205"/>
  <c r="J2163" i="7" l="1"/>
  <c r="M2162"/>
  <c r="K2164"/>
  <c r="N2163"/>
  <c r="O2162"/>
  <c r="W2162"/>
  <c r="K2208" i="4"/>
  <c r="N2207"/>
  <c r="J2207"/>
  <c r="M2206"/>
  <c r="O2206"/>
  <c r="W2206"/>
  <c r="J2164" i="7" l="1"/>
  <c r="M2163"/>
  <c r="K2165"/>
  <c r="N2164"/>
  <c r="W2163"/>
  <c r="O2163"/>
  <c r="K2209" i="4"/>
  <c r="N2208"/>
  <c r="J2208"/>
  <c r="M2207"/>
  <c r="O2207"/>
  <c r="W2207"/>
  <c r="J2165" i="7" l="1"/>
  <c r="M2164"/>
  <c r="K2166"/>
  <c r="N2165"/>
  <c r="O2164"/>
  <c r="W2164"/>
  <c r="K2210" i="4"/>
  <c r="N2209"/>
  <c r="J2209"/>
  <c r="M2208"/>
  <c r="O2208"/>
  <c r="W2208"/>
  <c r="J2166" i="7" l="1"/>
  <c r="M2165"/>
  <c r="K2167"/>
  <c r="N2166"/>
  <c r="O2165"/>
  <c r="W2165"/>
  <c r="K2211" i="4"/>
  <c r="N2210"/>
  <c r="J2210"/>
  <c r="M2209"/>
  <c r="O2209"/>
  <c r="W2209"/>
  <c r="J2167" i="7" l="1"/>
  <c r="M2166"/>
  <c r="K2168"/>
  <c r="N2167"/>
  <c r="W2166"/>
  <c r="O2166"/>
  <c r="K2212" i="4"/>
  <c r="N2211"/>
  <c r="J2211"/>
  <c r="M2210"/>
  <c r="O2210"/>
  <c r="W2210"/>
  <c r="J2168" i="7" l="1"/>
  <c r="M2167"/>
  <c r="K2169"/>
  <c r="N2168"/>
  <c r="O2167"/>
  <c r="W2167"/>
  <c r="K2213" i="4"/>
  <c r="N2212"/>
  <c r="J2212"/>
  <c r="M2211"/>
  <c r="O2211"/>
  <c r="W2211"/>
  <c r="J2169" i="7" l="1"/>
  <c r="M2168"/>
  <c r="K2170"/>
  <c r="N2169"/>
  <c r="O2168"/>
  <c r="W2168"/>
  <c r="K2214" i="4"/>
  <c r="N2213"/>
  <c r="J2213"/>
  <c r="M2212"/>
  <c r="O2212"/>
  <c r="W2212"/>
  <c r="J2170" i="7" l="1"/>
  <c r="M2169"/>
  <c r="K2171"/>
  <c r="N2170"/>
  <c r="W2169"/>
  <c r="O2169"/>
  <c r="K2215" i="4"/>
  <c r="N2214"/>
  <c r="J2214"/>
  <c r="M2213"/>
  <c r="O2213"/>
  <c r="W2213"/>
  <c r="J2171" i="7" l="1"/>
  <c r="M2170"/>
  <c r="K2172"/>
  <c r="N2171"/>
  <c r="O2170"/>
  <c r="W2170"/>
  <c r="K2216" i="4"/>
  <c r="N2215"/>
  <c r="J2215"/>
  <c r="M2214"/>
  <c r="O2214"/>
  <c r="W2214"/>
  <c r="J2172" i="7" l="1"/>
  <c r="M2171"/>
  <c r="K2173"/>
  <c r="N2172"/>
  <c r="O2171"/>
  <c r="W2171"/>
  <c r="J2216" i="4"/>
  <c r="M2215"/>
  <c r="K2217"/>
  <c r="N2216"/>
  <c r="O2215"/>
  <c r="W2215"/>
  <c r="J2173" i="7" l="1"/>
  <c r="M2172"/>
  <c r="K2174"/>
  <c r="N2173"/>
  <c r="O2172"/>
  <c r="W2172"/>
  <c r="K2218" i="4"/>
  <c r="N2217"/>
  <c r="J2217"/>
  <c r="M2216"/>
  <c r="O2216"/>
  <c r="W2216"/>
  <c r="J2174" i="7" l="1"/>
  <c r="M2173"/>
  <c r="K2175"/>
  <c r="N2174"/>
  <c r="O2173"/>
  <c r="W2173"/>
  <c r="J2218" i="4"/>
  <c r="M2217"/>
  <c r="K2219"/>
  <c r="N2218"/>
  <c r="O2217"/>
  <c r="W2217"/>
  <c r="J2175" i="7" l="1"/>
  <c r="M2174"/>
  <c r="K2176"/>
  <c r="N2175"/>
  <c r="O2174"/>
  <c r="W2174"/>
  <c r="K2220" i="4"/>
  <c r="N2219"/>
  <c r="J2219"/>
  <c r="M2218"/>
  <c r="O2218"/>
  <c r="W2218"/>
  <c r="J2176" i="7" l="1"/>
  <c r="M2175"/>
  <c r="K2177"/>
  <c r="N2176"/>
  <c r="O2175"/>
  <c r="W2175"/>
  <c r="J2220" i="4"/>
  <c r="M2219"/>
  <c r="K2221"/>
  <c r="N2220"/>
  <c r="O2219"/>
  <c r="W2219"/>
  <c r="J2177" i="7" l="1"/>
  <c r="M2176"/>
  <c r="K2178"/>
  <c r="N2177"/>
  <c r="O2176"/>
  <c r="W2176"/>
  <c r="K2222" i="4"/>
  <c r="N2221"/>
  <c r="J2221"/>
  <c r="M2220"/>
  <c r="O2220"/>
  <c r="W2220"/>
  <c r="J2178" i="7" l="1"/>
  <c r="M2177"/>
  <c r="K2179"/>
  <c r="N2178"/>
  <c r="O2177"/>
  <c r="W2177"/>
  <c r="J2222" i="4"/>
  <c r="M2221"/>
  <c r="K2223"/>
  <c r="N2222"/>
  <c r="O2221"/>
  <c r="W2221"/>
  <c r="J2179" i="7" l="1"/>
  <c r="M2178"/>
  <c r="K2180"/>
  <c r="N2179"/>
  <c r="W2178"/>
  <c r="O2178"/>
  <c r="K2224" i="4"/>
  <c r="N2223"/>
  <c r="J2223"/>
  <c r="M2222"/>
  <c r="O2222"/>
  <c r="W2222"/>
  <c r="J2180" i="7" l="1"/>
  <c r="M2179"/>
  <c r="K2181"/>
  <c r="N2180"/>
  <c r="O2179"/>
  <c r="W2179"/>
  <c r="K2225" i="4"/>
  <c r="N2224"/>
  <c r="J2224"/>
  <c r="M2223"/>
  <c r="O2223"/>
  <c r="W2223"/>
  <c r="J2181" i="7" l="1"/>
  <c r="M2180"/>
  <c r="K2182"/>
  <c r="N2181"/>
  <c r="O2180"/>
  <c r="W2180"/>
  <c r="K2226" i="4"/>
  <c r="N2225"/>
  <c r="J2225"/>
  <c r="M2224"/>
  <c r="O2224"/>
  <c r="W2224"/>
  <c r="O2181" i="7" l="1"/>
  <c r="W2181"/>
  <c r="K2183"/>
  <c r="N2182"/>
  <c r="J2182"/>
  <c r="M2181"/>
  <c r="K2227" i="4"/>
  <c r="N2226"/>
  <c r="J2226"/>
  <c r="M2225"/>
  <c r="O2225"/>
  <c r="W2225"/>
  <c r="J2183" i="7" l="1"/>
  <c r="M2182"/>
  <c r="K2184"/>
  <c r="N2183"/>
  <c r="O2182"/>
  <c r="W2182"/>
  <c r="K2228" i="4"/>
  <c r="N2227"/>
  <c r="J2227"/>
  <c r="M2226"/>
  <c r="O2226"/>
  <c r="W2226"/>
  <c r="O2183" i="7" l="1"/>
  <c r="W2183"/>
  <c r="K2185"/>
  <c r="N2184"/>
  <c r="J2184"/>
  <c r="M2183"/>
  <c r="K2229" i="4"/>
  <c r="N2228"/>
  <c r="J2228"/>
  <c r="M2227"/>
  <c r="O2227"/>
  <c r="W2227"/>
  <c r="J2185" i="7" l="1"/>
  <c r="M2184"/>
  <c r="K2186"/>
  <c r="N2185"/>
  <c r="W2184"/>
  <c r="O2184"/>
  <c r="K2230" i="4"/>
  <c r="N2229"/>
  <c r="J2229"/>
  <c r="M2228"/>
  <c r="O2228"/>
  <c r="W2228"/>
  <c r="O2185" i="7" l="1"/>
  <c r="W2185"/>
  <c r="K2187"/>
  <c r="N2186"/>
  <c r="J2186"/>
  <c r="M2185"/>
  <c r="K2231" i="4"/>
  <c r="N2230"/>
  <c r="J2230"/>
  <c r="M2229"/>
  <c r="O2229"/>
  <c r="W2229"/>
  <c r="J2187" i="7" l="1"/>
  <c r="M2186"/>
  <c r="K2188"/>
  <c r="N2187"/>
  <c r="O2186"/>
  <c r="W2186"/>
  <c r="K2232" i="4"/>
  <c r="N2231"/>
  <c r="J2231"/>
  <c r="M2230"/>
  <c r="O2230"/>
  <c r="W2230"/>
  <c r="K2189" i="7" l="1"/>
  <c r="N2188"/>
  <c r="J2188"/>
  <c r="M2187"/>
  <c r="W2187"/>
  <c r="O2187"/>
  <c r="K2233" i="4"/>
  <c r="N2232"/>
  <c r="J2232"/>
  <c r="M2231"/>
  <c r="O2231"/>
  <c r="W2231"/>
  <c r="K2190" i="7" l="1"/>
  <c r="N2189"/>
  <c r="J2189"/>
  <c r="M2188"/>
  <c r="O2188"/>
  <c r="W2188"/>
  <c r="K2234" i="4"/>
  <c r="N2233"/>
  <c r="J2233"/>
  <c r="M2232"/>
  <c r="O2232"/>
  <c r="W2232"/>
  <c r="K2191" i="7" l="1"/>
  <c r="N2190"/>
  <c r="J2190"/>
  <c r="M2189"/>
  <c r="O2189"/>
  <c r="W2189"/>
  <c r="K2235" i="4"/>
  <c r="N2234"/>
  <c r="J2234"/>
  <c r="M2233"/>
  <c r="O2233"/>
  <c r="W2233"/>
  <c r="K2192" i="7" l="1"/>
  <c r="N2191"/>
  <c r="J2191"/>
  <c r="M2190"/>
  <c r="W2190"/>
  <c r="O2190"/>
  <c r="J2235" i="4"/>
  <c r="M2234"/>
  <c r="K2236"/>
  <c r="N2235"/>
  <c r="O2234"/>
  <c r="W2234"/>
  <c r="K2193" i="7" l="1"/>
  <c r="N2192"/>
  <c r="J2192"/>
  <c r="M2191"/>
  <c r="O2191"/>
  <c r="W2191"/>
  <c r="O2235" i="4"/>
  <c r="W2235"/>
  <c r="K2237"/>
  <c r="N2236"/>
  <c r="J2236"/>
  <c r="M2235"/>
  <c r="K2194" i="7" l="1"/>
  <c r="N2193"/>
  <c r="J2193"/>
  <c r="M2192"/>
  <c r="O2192"/>
  <c r="W2192"/>
  <c r="J2237" i="4"/>
  <c r="M2236"/>
  <c r="K2238"/>
  <c r="N2237"/>
  <c r="O2236"/>
  <c r="W2236"/>
  <c r="K2195" i="7" l="1"/>
  <c r="N2194"/>
  <c r="J2194"/>
  <c r="M2193"/>
  <c r="O2193"/>
  <c r="W2193"/>
  <c r="O2237" i="4"/>
  <c r="W2237"/>
  <c r="K2239"/>
  <c r="N2238"/>
  <c r="J2238"/>
  <c r="M2237"/>
  <c r="J2195" i="7" l="1"/>
  <c r="M2194"/>
  <c r="K2196"/>
  <c r="N2195"/>
  <c r="O2194"/>
  <c r="W2194"/>
  <c r="J2239" i="4"/>
  <c r="M2238"/>
  <c r="K2240"/>
  <c r="N2239"/>
  <c r="O2238"/>
  <c r="W2238"/>
  <c r="J2196" i="7" l="1"/>
  <c r="M2195"/>
  <c r="K2197"/>
  <c r="N2196"/>
  <c r="O2195"/>
  <c r="W2195"/>
  <c r="K2241" i="4"/>
  <c r="N2240"/>
  <c r="J2240"/>
  <c r="M2239"/>
  <c r="O2239"/>
  <c r="W2239"/>
  <c r="J2197" i="7" l="1"/>
  <c r="M2196"/>
  <c r="K2198"/>
  <c r="N2197"/>
  <c r="W2196"/>
  <c r="O2196"/>
  <c r="J2241" i="4"/>
  <c r="M2240"/>
  <c r="K2242"/>
  <c r="N2241"/>
  <c r="O2240"/>
  <c r="W2240"/>
  <c r="J2198" i="7" l="1"/>
  <c r="M2197"/>
  <c r="K2199"/>
  <c r="N2198"/>
  <c r="O2197"/>
  <c r="W2197"/>
  <c r="K2243" i="4"/>
  <c r="N2242"/>
  <c r="J2242"/>
  <c r="M2241"/>
  <c r="O2241"/>
  <c r="W2241"/>
  <c r="J2199" i="7" l="1"/>
  <c r="M2198"/>
  <c r="K2200"/>
  <c r="N2199"/>
  <c r="O2198"/>
  <c r="W2198"/>
  <c r="K2244" i="4"/>
  <c r="N2243"/>
  <c r="J2243"/>
  <c r="M2242"/>
  <c r="O2242"/>
  <c r="W2242"/>
  <c r="J2200" i="7" l="1"/>
  <c r="M2199"/>
  <c r="K2201"/>
  <c r="N2200"/>
  <c r="O2199"/>
  <c r="W2199"/>
  <c r="K2245" i="4"/>
  <c r="N2244"/>
  <c r="J2244"/>
  <c r="M2243"/>
  <c r="O2243"/>
  <c r="W2243"/>
  <c r="J2201" i="7" l="1"/>
  <c r="M2200"/>
  <c r="K2202"/>
  <c r="N2201"/>
  <c r="O2200"/>
  <c r="W2200"/>
  <c r="K2246" i="4"/>
  <c r="N2245"/>
  <c r="J2245"/>
  <c r="M2244"/>
  <c r="O2244"/>
  <c r="W2244"/>
  <c r="J2202" i="7" l="1"/>
  <c r="M2201"/>
  <c r="K2203"/>
  <c r="N2202"/>
  <c r="O2201"/>
  <c r="W2201"/>
  <c r="K2247" i="4"/>
  <c r="N2246"/>
  <c r="J2246"/>
  <c r="M2245"/>
  <c r="O2245"/>
  <c r="W2245"/>
  <c r="J2203" i="7" l="1"/>
  <c r="M2202"/>
  <c r="K2204"/>
  <c r="N2203"/>
  <c r="W2202"/>
  <c r="O2202"/>
  <c r="K2248" i="4"/>
  <c r="N2247"/>
  <c r="J2247"/>
  <c r="M2246"/>
  <c r="O2246"/>
  <c r="W2246"/>
  <c r="O2203" i="7" l="1"/>
  <c r="W2203"/>
  <c r="K2205"/>
  <c r="N2204"/>
  <c r="J2204"/>
  <c r="M2203"/>
  <c r="K2249" i="4"/>
  <c r="N2248"/>
  <c r="J2248"/>
  <c r="M2247"/>
  <c r="O2247"/>
  <c r="W2247"/>
  <c r="O2204" i="7" l="1"/>
  <c r="W2204"/>
  <c r="J2205"/>
  <c r="M2204"/>
  <c r="K2206"/>
  <c r="N2205"/>
  <c r="K2250" i="4"/>
  <c r="N2249"/>
  <c r="J2249"/>
  <c r="M2248"/>
  <c r="O2248"/>
  <c r="W2248"/>
  <c r="J2206" i="7" l="1"/>
  <c r="M2205"/>
  <c r="K2207"/>
  <c r="N2206"/>
  <c r="O2205"/>
  <c r="W2205"/>
  <c r="K2251" i="4"/>
  <c r="N2250"/>
  <c r="J2250"/>
  <c r="M2249"/>
  <c r="O2249"/>
  <c r="W2249"/>
  <c r="J2207" i="7" l="1"/>
  <c r="M2206"/>
  <c r="K2208"/>
  <c r="N2207"/>
  <c r="O2206"/>
  <c r="W2206"/>
  <c r="K2252" i="4"/>
  <c r="N2251"/>
  <c r="J2251"/>
  <c r="M2250"/>
  <c r="O2250"/>
  <c r="W2250"/>
  <c r="J2208" i="7" l="1"/>
  <c r="M2207"/>
  <c r="K2209"/>
  <c r="N2208"/>
  <c r="O2207"/>
  <c r="W2207"/>
  <c r="K2253" i="4"/>
  <c r="N2252"/>
  <c r="J2252"/>
  <c r="M2251"/>
  <c r="O2251"/>
  <c r="W2251"/>
  <c r="J2209" i="7" l="1"/>
  <c r="M2208"/>
  <c r="K2210"/>
  <c r="N2209"/>
  <c r="O2208"/>
  <c r="W2208"/>
  <c r="K2254" i="4"/>
  <c r="N2253"/>
  <c r="J2253"/>
  <c r="M2252"/>
  <c r="O2252"/>
  <c r="W2252"/>
  <c r="J2210" i="7" l="1"/>
  <c r="M2209"/>
  <c r="K2211"/>
  <c r="N2210"/>
  <c r="O2209"/>
  <c r="W2209"/>
  <c r="K2255" i="4"/>
  <c r="N2254"/>
  <c r="J2254"/>
  <c r="M2253"/>
  <c r="O2253"/>
  <c r="W2253"/>
  <c r="J2211" i="7" l="1"/>
  <c r="M2210"/>
  <c r="K2212"/>
  <c r="N2211"/>
  <c r="O2210"/>
  <c r="W2210"/>
  <c r="K2256" i="4"/>
  <c r="N2255"/>
  <c r="J2255"/>
  <c r="M2254"/>
  <c r="O2254"/>
  <c r="W2254"/>
  <c r="J2212" i="7" l="1"/>
  <c r="M2211"/>
  <c r="K2213"/>
  <c r="N2212"/>
  <c r="W2211"/>
  <c r="O2211"/>
  <c r="K2257" i="4"/>
  <c r="N2256"/>
  <c r="J2256"/>
  <c r="M2255"/>
  <c r="O2255"/>
  <c r="W2255"/>
  <c r="J2213" i="7" l="1"/>
  <c r="M2212"/>
  <c r="K2214"/>
  <c r="N2213"/>
  <c r="O2212"/>
  <c r="W2212"/>
  <c r="K2258" i="4"/>
  <c r="N2257"/>
  <c r="J2257"/>
  <c r="M2256"/>
  <c r="O2256"/>
  <c r="W2256"/>
  <c r="J2214" i="7" l="1"/>
  <c r="M2213"/>
  <c r="K2215"/>
  <c r="N2214"/>
  <c r="O2213"/>
  <c r="W2213"/>
  <c r="J2258" i="4"/>
  <c r="M2257"/>
  <c r="K2259"/>
  <c r="N2258"/>
  <c r="O2257"/>
  <c r="W2257"/>
  <c r="J2215" i="7" l="1"/>
  <c r="M2214"/>
  <c r="K2216"/>
  <c r="N2215"/>
  <c r="O2214"/>
  <c r="W2214"/>
  <c r="J2259" i="4"/>
  <c r="M2258"/>
  <c r="K2260"/>
  <c r="N2259"/>
  <c r="O2258"/>
  <c r="W2258"/>
  <c r="J2216" i="7" l="1"/>
  <c r="M2215"/>
  <c r="K2217"/>
  <c r="N2216"/>
  <c r="O2215"/>
  <c r="W2215"/>
  <c r="K2261" i="4"/>
  <c r="N2260"/>
  <c r="J2260"/>
  <c r="M2259"/>
  <c r="O2259"/>
  <c r="W2259"/>
  <c r="J2217" i="7" l="1"/>
  <c r="M2216"/>
  <c r="K2218"/>
  <c r="N2217"/>
  <c r="O2216"/>
  <c r="W2216"/>
  <c r="J2261" i="4"/>
  <c r="M2260"/>
  <c r="K2262"/>
  <c r="N2261"/>
  <c r="O2260"/>
  <c r="W2260"/>
  <c r="J2218" i="7" l="1"/>
  <c r="M2217"/>
  <c r="K2219"/>
  <c r="N2218"/>
  <c r="O2217"/>
  <c r="W2217"/>
  <c r="O2261" i="4"/>
  <c r="W2261"/>
  <c r="K2263"/>
  <c r="N2262"/>
  <c r="J2262"/>
  <c r="M2261"/>
  <c r="J2219" i="7" l="1"/>
  <c r="M2218"/>
  <c r="K2220"/>
  <c r="N2219"/>
  <c r="O2218"/>
  <c r="W2218"/>
  <c r="J2263" i="4"/>
  <c r="M2262"/>
  <c r="K2264"/>
  <c r="N2263"/>
  <c r="O2262"/>
  <c r="W2262"/>
  <c r="J2220" i="7" l="1"/>
  <c r="M2219"/>
  <c r="K2221"/>
  <c r="N2220"/>
  <c r="O2219"/>
  <c r="W2219"/>
  <c r="O2263" i="4"/>
  <c r="W2263"/>
  <c r="K2265"/>
  <c r="N2264"/>
  <c r="J2264"/>
  <c r="M2263"/>
  <c r="O2220" i="7" l="1"/>
  <c r="W2220"/>
  <c r="K2222"/>
  <c r="N2221"/>
  <c r="J2221"/>
  <c r="M2220"/>
  <c r="K2266" i="4"/>
  <c r="N2265"/>
  <c r="J2265"/>
  <c r="M2264"/>
  <c r="O2264"/>
  <c r="W2264"/>
  <c r="J2222" i="7" l="1"/>
  <c r="M2221"/>
  <c r="K2223"/>
  <c r="N2222"/>
  <c r="O2221"/>
  <c r="W2221"/>
  <c r="K2267" i="4"/>
  <c r="N2266"/>
  <c r="J2266"/>
  <c r="M2265"/>
  <c r="O2265"/>
  <c r="W2265"/>
  <c r="K2224" i="7" l="1"/>
  <c r="N2223"/>
  <c r="J2223"/>
  <c r="M2222"/>
  <c r="O2222"/>
  <c r="W2222"/>
  <c r="K2268" i="4"/>
  <c r="N2267"/>
  <c r="J2267"/>
  <c r="M2266"/>
  <c r="O2266"/>
  <c r="W2266"/>
  <c r="J2224" i="7" l="1"/>
  <c r="M2223"/>
  <c r="K2225"/>
  <c r="N2224"/>
  <c r="W2223"/>
  <c r="O2223"/>
  <c r="K2269" i="4"/>
  <c r="N2268"/>
  <c r="J2268"/>
  <c r="M2267"/>
  <c r="O2267"/>
  <c r="W2267"/>
  <c r="K2226" i="7" l="1"/>
  <c r="N2225"/>
  <c r="J2225"/>
  <c r="M2224"/>
  <c r="O2224"/>
  <c r="W2224"/>
  <c r="K2270" i="4"/>
  <c r="N2269"/>
  <c r="J2269"/>
  <c r="M2268"/>
  <c r="O2268"/>
  <c r="W2268"/>
  <c r="J2226" i="7" l="1"/>
  <c r="M2225"/>
  <c r="K2227"/>
  <c r="N2226"/>
  <c r="O2225"/>
  <c r="W2225"/>
  <c r="K2271" i="4"/>
  <c r="N2270"/>
  <c r="J2270"/>
  <c r="M2269"/>
  <c r="O2269"/>
  <c r="W2269"/>
  <c r="K2228" i="7" l="1"/>
  <c r="N2227"/>
  <c r="J2227"/>
  <c r="M2226"/>
  <c r="O2226"/>
  <c r="W2226"/>
  <c r="K2272" i="4"/>
  <c r="N2271"/>
  <c r="J2271"/>
  <c r="M2270"/>
  <c r="O2270"/>
  <c r="W2270"/>
  <c r="K2229" i="7" l="1"/>
  <c r="N2228"/>
  <c r="J2228"/>
  <c r="M2227"/>
  <c r="O2227"/>
  <c r="W2227"/>
  <c r="K2273" i="4"/>
  <c r="N2272"/>
  <c r="J2272"/>
  <c r="M2271"/>
  <c r="O2271"/>
  <c r="W2271"/>
  <c r="K2230" i="7" l="1"/>
  <c r="N2229"/>
  <c r="J2229"/>
  <c r="M2228"/>
  <c r="O2228"/>
  <c r="W2228"/>
  <c r="K2274" i="4"/>
  <c r="N2273"/>
  <c r="J2273"/>
  <c r="M2272"/>
  <c r="O2272"/>
  <c r="W2272"/>
  <c r="K2231" i="7" l="1"/>
  <c r="N2230"/>
  <c r="J2230"/>
  <c r="M2229"/>
  <c r="W2229"/>
  <c r="O2229"/>
  <c r="K2275" i="4"/>
  <c r="N2274"/>
  <c r="J2274"/>
  <c r="M2273"/>
  <c r="O2273"/>
  <c r="W2273"/>
  <c r="K2232" i="7" l="1"/>
  <c r="N2231"/>
  <c r="J2231"/>
  <c r="M2230"/>
  <c r="O2230"/>
  <c r="W2230"/>
  <c r="K2276" i="4"/>
  <c r="N2275"/>
  <c r="J2275"/>
  <c r="M2274"/>
  <c r="O2274"/>
  <c r="W2274"/>
  <c r="K2233" i="7" l="1"/>
  <c r="N2232"/>
  <c r="J2232"/>
  <c r="M2231"/>
  <c r="O2231"/>
  <c r="W2231"/>
  <c r="K2277" i="4"/>
  <c r="N2276"/>
  <c r="J2276"/>
  <c r="M2275"/>
  <c r="O2275"/>
  <c r="W2275"/>
  <c r="K2234" i="7" l="1"/>
  <c r="N2233"/>
  <c r="J2233"/>
  <c r="M2232"/>
  <c r="O2232"/>
  <c r="W2232"/>
  <c r="K2278" i="4"/>
  <c r="N2277"/>
  <c r="J2277"/>
  <c r="M2276"/>
  <c r="O2276"/>
  <c r="W2276"/>
  <c r="K2235" i="7" l="1"/>
  <c r="N2234"/>
  <c r="J2234"/>
  <c r="M2233"/>
  <c r="O2233"/>
  <c r="W2233"/>
  <c r="J2278" i="4"/>
  <c r="M2277"/>
  <c r="K2279"/>
  <c r="N2278"/>
  <c r="O2277"/>
  <c r="W2277"/>
  <c r="K2236" i="7" l="1"/>
  <c r="N2235"/>
  <c r="J2235"/>
  <c r="M2234"/>
  <c r="O2234"/>
  <c r="W2234"/>
  <c r="O2278" i="4"/>
  <c r="W2278"/>
  <c r="K2280"/>
  <c r="N2279"/>
  <c r="J2279"/>
  <c r="M2278"/>
  <c r="K2237" i="7" l="1"/>
  <c r="N2236"/>
  <c r="J2236"/>
  <c r="M2235"/>
  <c r="O2235"/>
  <c r="W2235"/>
  <c r="J2280" i="4"/>
  <c r="M2279"/>
  <c r="K2281"/>
  <c r="N2280"/>
  <c r="O2279"/>
  <c r="W2279"/>
  <c r="K2238" i="7" l="1"/>
  <c r="N2237"/>
  <c r="J2237"/>
  <c r="M2236"/>
  <c r="O2236"/>
  <c r="W2236"/>
  <c r="K2282" i="4"/>
  <c r="N2281"/>
  <c r="J2281"/>
  <c r="M2280"/>
  <c r="O2280"/>
  <c r="W2280"/>
  <c r="K2239" i="7" l="1"/>
  <c r="N2238"/>
  <c r="J2238"/>
  <c r="M2237"/>
  <c r="O2237"/>
  <c r="W2237"/>
  <c r="J2282" i="4"/>
  <c r="M2281"/>
  <c r="K2283"/>
  <c r="N2282"/>
  <c r="O2281"/>
  <c r="W2281"/>
  <c r="K2240" i="7" l="1"/>
  <c r="N2239"/>
  <c r="J2239"/>
  <c r="M2238"/>
  <c r="O2238"/>
  <c r="W2238"/>
  <c r="K2284" i="4"/>
  <c r="N2283"/>
  <c r="J2283"/>
  <c r="M2282"/>
  <c r="O2282"/>
  <c r="W2282"/>
  <c r="K2241" i="7" l="1"/>
  <c r="N2240"/>
  <c r="J2240"/>
  <c r="M2239"/>
  <c r="O2239"/>
  <c r="W2239"/>
  <c r="J2284" i="4"/>
  <c r="M2283"/>
  <c r="K2285"/>
  <c r="N2284"/>
  <c r="O2283"/>
  <c r="W2283"/>
  <c r="K2242" i="7" l="1"/>
  <c r="N2241"/>
  <c r="J2241"/>
  <c r="M2240"/>
  <c r="O2240"/>
  <c r="W2240"/>
  <c r="K2286" i="4"/>
  <c r="N2285"/>
  <c r="J2285"/>
  <c r="M2284"/>
  <c r="O2284"/>
  <c r="W2284"/>
  <c r="K2243" i="7" l="1"/>
  <c r="N2242"/>
  <c r="J2242"/>
  <c r="M2241"/>
  <c r="W2241"/>
  <c r="O2241"/>
  <c r="J2286" i="4"/>
  <c r="M2285"/>
  <c r="K2287"/>
  <c r="N2286"/>
  <c r="O2285"/>
  <c r="W2285"/>
  <c r="K2244" i="7" l="1"/>
  <c r="N2243"/>
  <c r="J2243"/>
  <c r="M2242"/>
  <c r="O2242"/>
  <c r="W2242"/>
  <c r="J2287" i="4"/>
  <c r="M2286"/>
  <c r="K2288"/>
  <c r="N2287"/>
  <c r="O2286"/>
  <c r="W2286"/>
  <c r="K2245" i="7" l="1"/>
  <c r="N2244"/>
  <c r="J2244"/>
  <c r="M2243"/>
  <c r="O2243"/>
  <c r="W2243"/>
  <c r="J2288" i="4"/>
  <c r="M2287"/>
  <c r="K2289"/>
  <c r="N2288"/>
  <c r="O2287"/>
  <c r="W2287"/>
  <c r="J2245" i="7" l="1"/>
  <c r="M2244"/>
  <c r="K2246"/>
  <c r="N2245"/>
  <c r="W2244"/>
  <c r="O2244"/>
  <c r="J2289" i="4"/>
  <c r="M2288"/>
  <c r="K2290"/>
  <c r="N2289"/>
  <c r="O2288"/>
  <c r="W2288"/>
  <c r="J2246" i="7" l="1"/>
  <c r="M2245"/>
  <c r="K2247"/>
  <c r="N2246"/>
  <c r="O2245"/>
  <c r="W2245"/>
  <c r="J2290" i="4"/>
  <c r="M2289"/>
  <c r="K2291"/>
  <c r="N2290"/>
  <c r="O2289"/>
  <c r="W2289"/>
  <c r="J2247" i="7" l="1"/>
  <c r="M2246"/>
  <c r="K2248"/>
  <c r="N2247"/>
  <c r="O2246"/>
  <c r="W2246"/>
  <c r="J2291" i="4"/>
  <c r="M2290"/>
  <c r="K2292"/>
  <c r="N2291"/>
  <c r="O2290"/>
  <c r="W2290"/>
  <c r="J2248" i="7" l="1"/>
  <c r="M2247"/>
  <c r="K2249"/>
  <c r="N2248"/>
  <c r="O2247"/>
  <c r="W2247"/>
  <c r="J2292" i="4"/>
  <c r="M2291"/>
  <c r="K2293"/>
  <c r="N2292"/>
  <c r="O2291"/>
  <c r="W2291"/>
  <c r="J2249" i="7" l="1"/>
  <c r="M2248"/>
  <c r="K2250"/>
  <c r="N2249"/>
  <c r="O2248"/>
  <c r="W2248"/>
  <c r="J2293" i="4"/>
  <c r="M2292"/>
  <c r="K2294"/>
  <c r="N2293"/>
  <c r="O2292"/>
  <c r="W2292"/>
  <c r="J2250" i="7" l="1"/>
  <c r="M2249"/>
  <c r="K2251"/>
  <c r="N2250"/>
  <c r="O2249"/>
  <c r="W2249"/>
  <c r="J2294" i="4"/>
  <c r="M2293"/>
  <c r="K2295"/>
  <c r="N2294"/>
  <c r="O2293"/>
  <c r="W2293"/>
  <c r="J2251" i="7" l="1"/>
  <c r="M2250"/>
  <c r="K2252"/>
  <c r="N2251"/>
  <c r="O2250"/>
  <c r="W2250"/>
  <c r="J2295" i="4"/>
  <c r="M2294"/>
  <c r="K2296"/>
  <c r="N2295"/>
  <c r="O2294"/>
  <c r="W2294"/>
  <c r="O2251" i="7" l="1"/>
  <c r="W2251"/>
  <c r="K2253"/>
  <c r="N2252"/>
  <c r="J2252"/>
  <c r="M2251"/>
  <c r="J2296" i="4"/>
  <c r="M2295"/>
  <c r="K2297"/>
  <c r="N2296"/>
  <c r="O2295"/>
  <c r="W2295"/>
  <c r="K2254" i="7" l="1"/>
  <c r="N2253"/>
  <c r="J2253"/>
  <c r="M2252"/>
  <c r="O2252"/>
  <c r="W2252"/>
  <c r="J2297" i="4"/>
  <c r="M2296"/>
  <c r="K2298"/>
  <c r="N2297"/>
  <c r="O2296"/>
  <c r="W2296"/>
  <c r="K2255" i="7" l="1"/>
  <c r="N2254"/>
  <c r="J2254"/>
  <c r="M2253"/>
  <c r="O2253"/>
  <c r="W2253"/>
  <c r="J2298" i="4"/>
  <c r="M2297"/>
  <c r="K2299"/>
  <c r="N2298"/>
  <c r="O2297"/>
  <c r="W2297"/>
  <c r="K2256" i="7" l="1"/>
  <c r="N2255"/>
  <c r="J2255"/>
  <c r="M2254"/>
  <c r="O2254"/>
  <c r="W2254"/>
  <c r="J2299" i="4"/>
  <c r="M2298"/>
  <c r="K2300"/>
  <c r="N2299"/>
  <c r="O2298"/>
  <c r="W2298"/>
  <c r="K2257" i="7" l="1"/>
  <c r="N2256"/>
  <c r="J2256"/>
  <c r="M2255"/>
  <c r="O2255"/>
  <c r="W2255"/>
  <c r="J2300" i="4"/>
  <c r="M2299"/>
  <c r="K2301"/>
  <c r="N2300"/>
  <c r="O2299"/>
  <c r="W2299"/>
  <c r="K2258" i="7" l="1"/>
  <c r="N2257"/>
  <c r="J2257"/>
  <c r="M2256"/>
  <c r="W2256"/>
  <c r="O2256"/>
  <c r="O2300" i="4"/>
  <c r="W2300"/>
  <c r="K2302"/>
  <c r="N2301"/>
  <c r="J2301"/>
  <c r="M2300"/>
  <c r="K2259" i="7" l="1"/>
  <c r="N2258"/>
  <c r="J2258"/>
  <c r="M2257"/>
  <c r="O2257"/>
  <c r="W2257"/>
  <c r="J2302" i="4"/>
  <c r="M2301"/>
  <c r="K2303"/>
  <c r="N2302"/>
  <c r="O2301"/>
  <c r="W2301"/>
  <c r="J2259" i="7" l="1"/>
  <c r="M2258"/>
  <c r="K2260"/>
  <c r="N2259"/>
  <c r="O2258"/>
  <c r="W2258"/>
  <c r="K2304" i="4"/>
  <c r="N2303"/>
  <c r="J2303"/>
  <c r="M2302"/>
  <c r="O2302"/>
  <c r="W2302"/>
  <c r="J2260" i="7" l="1"/>
  <c r="M2259"/>
  <c r="K2261"/>
  <c r="N2260"/>
  <c r="W2259"/>
  <c r="O2259"/>
  <c r="J2304" i="4"/>
  <c r="M2303"/>
  <c r="K2305"/>
  <c r="N2304"/>
  <c r="O2303"/>
  <c r="W2303"/>
  <c r="J2261" i="7" l="1"/>
  <c r="M2260"/>
  <c r="K2262"/>
  <c r="N2261"/>
  <c r="O2260"/>
  <c r="W2260"/>
  <c r="K2306" i="4"/>
  <c r="N2305"/>
  <c r="J2305"/>
  <c r="M2304"/>
  <c r="O2304"/>
  <c r="W2304"/>
  <c r="J2262" i="7" l="1"/>
  <c r="M2261"/>
  <c r="K2263"/>
  <c r="N2262"/>
  <c r="O2261"/>
  <c r="W2261"/>
  <c r="J2306" i="4"/>
  <c r="M2305"/>
  <c r="K2307"/>
  <c r="N2306"/>
  <c r="O2305"/>
  <c r="W2305"/>
  <c r="J2263" i="7" l="1"/>
  <c r="M2262"/>
  <c r="K2264"/>
  <c r="N2263"/>
  <c r="W2262"/>
  <c r="O2262"/>
  <c r="K2308" i="4"/>
  <c r="N2307"/>
  <c r="J2307"/>
  <c r="M2306"/>
  <c r="O2306"/>
  <c r="W2306"/>
  <c r="J2264" i="7" l="1"/>
  <c r="M2263"/>
  <c r="K2265"/>
  <c r="N2264"/>
  <c r="O2263"/>
  <c r="W2263"/>
  <c r="K2309" i="4"/>
  <c r="N2308"/>
  <c r="J2308"/>
  <c r="M2307"/>
  <c r="O2307"/>
  <c r="W2307"/>
  <c r="J2265" i="7" l="1"/>
  <c r="M2264"/>
  <c r="K2266"/>
  <c r="N2265"/>
  <c r="O2264"/>
  <c r="W2264"/>
  <c r="K2310" i="4"/>
  <c r="N2309"/>
  <c r="J2309"/>
  <c r="M2308"/>
  <c r="O2308"/>
  <c r="W2308"/>
  <c r="J2266" i="7" l="1"/>
  <c r="M2265"/>
  <c r="K2267"/>
  <c r="N2266"/>
  <c r="O2265"/>
  <c r="W2265"/>
  <c r="K2311" i="4"/>
  <c r="N2310"/>
  <c r="J2310"/>
  <c r="M2309"/>
  <c r="O2309"/>
  <c r="W2309"/>
  <c r="J2267" i="7" l="1"/>
  <c r="M2266"/>
  <c r="K2268"/>
  <c r="N2267"/>
  <c r="O2266"/>
  <c r="W2266"/>
  <c r="K2312" i="4"/>
  <c r="N2311"/>
  <c r="J2311"/>
  <c r="M2310"/>
  <c r="O2310"/>
  <c r="W2310"/>
  <c r="J2268" i="7" l="1"/>
  <c r="M2267"/>
  <c r="K2269"/>
  <c r="N2268"/>
  <c r="O2267"/>
  <c r="W2267"/>
  <c r="K2313" i="4"/>
  <c r="N2312"/>
  <c r="J2312"/>
  <c r="M2311"/>
  <c r="O2311"/>
  <c r="W2311"/>
  <c r="J2269" i="7" l="1"/>
  <c r="M2268"/>
  <c r="K2270"/>
  <c r="N2269"/>
  <c r="W2268"/>
  <c r="O2268"/>
  <c r="K2314" i="4"/>
  <c r="N2313"/>
  <c r="J2313"/>
  <c r="M2312"/>
  <c r="O2312"/>
  <c r="W2312"/>
  <c r="J2270" i="7" l="1"/>
  <c r="M2269"/>
  <c r="K2271"/>
  <c r="N2270"/>
  <c r="O2269"/>
  <c r="W2269"/>
  <c r="K2315" i="4"/>
  <c r="N2314"/>
  <c r="J2314"/>
  <c r="M2313"/>
  <c r="O2313"/>
  <c r="W2313"/>
  <c r="J2271" i="7" l="1"/>
  <c r="M2270"/>
  <c r="K2272"/>
  <c r="N2271"/>
  <c r="O2270"/>
  <c r="W2270"/>
  <c r="K2316" i="4"/>
  <c r="N2315"/>
  <c r="J2315"/>
  <c r="M2314"/>
  <c r="O2314"/>
  <c r="W2314"/>
  <c r="J2272" i="7" l="1"/>
  <c r="M2271"/>
  <c r="K2273"/>
  <c r="N2272"/>
  <c r="O2271"/>
  <c r="W2271"/>
  <c r="K2317" i="4"/>
  <c r="N2316"/>
  <c r="J2316"/>
  <c r="M2315"/>
  <c r="O2315"/>
  <c r="W2315"/>
  <c r="J2273" i="7" l="1"/>
  <c r="M2272"/>
  <c r="K2274"/>
  <c r="N2273"/>
  <c r="O2272"/>
  <c r="W2272"/>
  <c r="K2318" i="4"/>
  <c r="N2317"/>
  <c r="J2317"/>
  <c r="M2316"/>
  <c r="O2316"/>
  <c r="W2316"/>
  <c r="J2274" i="7" l="1"/>
  <c r="M2273"/>
  <c r="K2275"/>
  <c r="N2274"/>
  <c r="O2273"/>
  <c r="W2273"/>
  <c r="K2319" i="4"/>
  <c r="N2318"/>
  <c r="J2318"/>
  <c r="M2317"/>
  <c r="O2317"/>
  <c r="W2317"/>
  <c r="J2275" i="7" l="1"/>
  <c r="M2274"/>
  <c r="K2276"/>
  <c r="N2275"/>
  <c r="W2274"/>
  <c r="O2274"/>
  <c r="K2320" i="4"/>
  <c r="N2319"/>
  <c r="J2319"/>
  <c r="M2318"/>
  <c r="O2318"/>
  <c r="W2318"/>
  <c r="J2276" i="7" l="1"/>
  <c r="M2275"/>
  <c r="K2277"/>
  <c r="N2276"/>
  <c r="O2275"/>
  <c r="W2275"/>
  <c r="K2321" i="4"/>
  <c r="N2320"/>
  <c r="J2320"/>
  <c r="M2319"/>
  <c r="O2319"/>
  <c r="W2319"/>
  <c r="J2277" i="7" l="1"/>
  <c r="M2276"/>
  <c r="K2278"/>
  <c r="N2277"/>
  <c r="O2276"/>
  <c r="W2276"/>
  <c r="J2321" i="4"/>
  <c r="M2320"/>
  <c r="K2322"/>
  <c r="N2321"/>
  <c r="O2320"/>
  <c r="W2320"/>
  <c r="J2278" i="7" l="1"/>
  <c r="M2277"/>
  <c r="K2279"/>
  <c r="N2278"/>
  <c r="O2277"/>
  <c r="W2277"/>
  <c r="J2322" i="4"/>
  <c r="M2321"/>
  <c r="K2323"/>
  <c r="N2322"/>
  <c r="O2321"/>
  <c r="W2321"/>
  <c r="J2279" i="7" l="1"/>
  <c r="M2278"/>
  <c r="K2280"/>
  <c r="N2279"/>
  <c r="O2278"/>
  <c r="W2278"/>
  <c r="K2324" i="4"/>
  <c r="N2323"/>
  <c r="J2323"/>
  <c r="M2322"/>
  <c r="O2322"/>
  <c r="W2322"/>
  <c r="J2280" i="7" l="1"/>
  <c r="M2279"/>
  <c r="K2281"/>
  <c r="N2280"/>
  <c r="O2279"/>
  <c r="W2279"/>
  <c r="J2324" i="4"/>
  <c r="M2323"/>
  <c r="K2325"/>
  <c r="N2324"/>
  <c r="O2323"/>
  <c r="W2323"/>
  <c r="J2281" i="7" l="1"/>
  <c r="M2280"/>
  <c r="K2282"/>
  <c r="N2281"/>
  <c r="W2280"/>
  <c r="O2280"/>
  <c r="O2324" i="4"/>
  <c r="W2324"/>
  <c r="K2326"/>
  <c r="N2325"/>
  <c r="J2325"/>
  <c r="M2324"/>
  <c r="J2282" i="7" l="1"/>
  <c r="M2281"/>
  <c r="K2283"/>
  <c r="N2282"/>
  <c r="O2281"/>
  <c r="W2281"/>
  <c r="J2326" i="4"/>
  <c r="M2325"/>
  <c r="K2327"/>
  <c r="N2326"/>
  <c r="O2325"/>
  <c r="W2325"/>
  <c r="J2283" i="7" l="1"/>
  <c r="M2282"/>
  <c r="K2284"/>
  <c r="N2283"/>
  <c r="O2282"/>
  <c r="W2282"/>
  <c r="K2328" i="4"/>
  <c r="N2327"/>
  <c r="J2327"/>
  <c r="M2326"/>
  <c r="O2326"/>
  <c r="W2326"/>
  <c r="K2285" i="7" l="1"/>
  <c r="N2284"/>
  <c r="J2284"/>
  <c r="M2283"/>
  <c r="W2283"/>
  <c r="O2283"/>
  <c r="K2329" i="4"/>
  <c r="N2328"/>
  <c r="J2328"/>
  <c r="M2327"/>
  <c r="O2327"/>
  <c r="W2327"/>
  <c r="J2285" i="7" l="1"/>
  <c r="M2284"/>
  <c r="K2286"/>
  <c r="N2285"/>
  <c r="O2284"/>
  <c r="W2284"/>
  <c r="K2330" i="4"/>
  <c r="N2329"/>
  <c r="J2329"/>
  <c r="M2328"/>
  <c r="O2328"/>
  <c r="W2328"/>
  <c r="K2287" i="7" l="1"/>
  <c r="N2286"/>
  <c r="J2286"/>
  <c r="M2285"/>
  <c r="O2285"/>
  <c r="W2285"/>
  <c r="K2331" i="4"/>
  <c r="N2330"/>
  <c r="J2330"/>
  <c r="M2329"/>
  <c r="O2329"/>
  <c r="W2329"/>
  <c r="J2287" i="7" l="1"/>
  <c r="M2286"/>
  <c r="K2288"/>
  <c r="N2287"/>
  <c r="W2286"/>
  <c r="O2286"/>
  <c r="K2332" i="4"/>
  <c r="N2331"/>
  <c r="J2331"/>
  <c r="M2330"/>
  <c r="O2330"/>
  <c r="W2330"/>
  <c r="K2289" i="7" l="1"/>
  <c r="N2288"/>
  <c r="J2288"/>
  <c r="M2287"/>
  <c r="O2287"/>
  <c r="W2287"/>
  <c r="K2333" i="4"/>
  <c r="N2332"/>
  <c r="J2332"/>
  <c r="M2331"/>
  <c r="O2331"/>
  <c r="W2331"/>
  <c r="J2289" i="7" l="1"/>
  <c r="M2288"/>
  <c r="K2290"/>
  <c r="N2289"/>
  <c r="O2288"/>
  <c r="W2288"/>
  <c r="K2334" i="4"/>
  <c r="N2333"/>
  <c r="J2333"/>
  <c r="M2332"/>
  <c r="O2332"/>
  <c r="W2332"/>
  <c r="K2291" i="7" l="1"/>
  <c r="N2290"/>
  <c r="J2290"/>
  <c r="M2289"/>
  <c r="W2289"/>
  <c r="O2289"/>
  <c r="K2335" i="4"/>
  <c r="N2334"/>
  <c r="J2334"/>
  <c r="M2333"/>
  <c r="O2333"/>
  <c r="W2333"/>
  <c r="K2292" i="7" l="1"/>
  <c r="N2291"/>
  <c r="J2291"/>
  <c r="M2290"/>
  <c r="O2290"/>
  <c r="W2290"/>
  <c r="K2336" i="4"/>
  <c r="N2335"/>
  <c r="J2335"/>
  <c r="M2334"/>
  <c r="O2334"/>
  <c r="W2334"/>
  <c r="K2293" i="7" l="1"/>
  <c r="N2292"/>
  <c r="J2292"/>
  <c r="M2291"/>
  <c r="O2291"/>
  <c r="W2291"/>
  <c r="K2337" i="4"/>
  <c r="N2336"/>
  <c r="J2336"/>
  <c r="M2335"/>
  <c r="O2335"/>
  <c r="W2335"/>
  <c r="K2294" i="7" l="1"/>
  <c r="N2293"/>
  <c r="J2293"/>
  <c r="M2292"/>
  <c r="O2292"/>
  <c r="W2292"/>
  <c r="K2338" i="4"/>
  <c r="N2337"/>
  <c r="J2337"/>
  <c r="M2336"/>
  <c r="O2336"/>
  <c r="W2336"/>
  <c r="K2295" i="7" l="1"/>
  <c r="N2294"/>
  <c r="J2294"/>
  <c r="M2293"/>
  <c r="O2293"/>
  <c r="W2293"/>
  <c r="K2339" i="4"/>
  <c r="N2338"/>
  <c r="J2338"/>
  <c r="M2337"/>
  <c r="O2337"/>
  <c r="W2337"/>
  <c r="K2296" i="7" l="1"/>
  <c r="N2295"/>
  <c r="J2295"/>
  <c r="M2294"/>
  <c r="O2294"/>
  <c r="W2294"/>
  <c r="K2340" i="4"/>
  <c r="N2339"/>
  <c r="J2339"/>
  <c r="M2338"/>
  <c r="O2338"/>
  <c r="W2338"/>
  <c r="K2297" i="7" l="1"/>
  <c r="N2296"/>
  <c r="J2296"/>
  <c r="M2295"/>
  <c r="W2295"/>
  <c r="O2295"/>
  <c r="K2341" i="4"/>
  <c r="N2340"/>
  <c r="J2340"/>
  <c r="M2339"/>
  <c r="O2339"/>
  <c r="W2339"/>
  <c r="K2298" i="7" l="1"/>
  <c r="N2297"/>
  <c r="J2297"/>
  <c r="M2296"/>
  <c r="O2296"/>
  <c r="W2296"/>
  <c r="J2341" i="4"/>
  <c r="M2340"/>
  <c r="K2342"/>
  <c r="N2341"/>
  <c r="O2340"/>
  <c r="W2340"/>
  <c r="K2299" i="7" l="1"/>
  <c r="N2298"/>
  <c r="J2298"/>
  <c r="M2297"/>
  <c r="O2297"/>
  <c r="W2297"/>
  <c r="K2343" i="4"/>
  <c r="N2342"/>
  <c r="J2342"/>
  <c r="M2341"/>
  <c r="O2341"/>
  <c r="W2341"/>
  <c r="K2300" i="7" l="1"/>
  <c r="N2299"/>
  <c r="J2299"/>
  <c r="M2298"/>
  <c r="O2298"/>
  <c r="W2298"/>
  <c r="J2343" i="4"/>
  <c r="M2342"/>
  <c r="K2344"/>
  <c r="N2343"/>
  <c r="O2342"/>
  <c r="W2342"/>
  <c r="K2301" i="7" l="1"/>
  <c r="N2300"/>
  <c r="J2300"/>
  <c r="M2299"/>
  <c r="O2299"/>
  <c r="W2299"/>
  <c r="K2345" i="4"/>
  <c r="N2344"/>
  <c r="J2344"/>
  <c r="M2343"/>
  <c r="O2343"/>
  <c r="W2343"/>
  <c r="O2300" i="7" l="1"/>
  <c r="W2300"/>
  <c r="J2301"/>
  <c r="M2300"/>
  <c r="K2302"/>
  <c r="N2301"/>
  <c r="J2345" i="4"/>
  <c r="M2344"/>
  <c r="K2346"/>
  <c r="N2345"/>
  <c r="O2344"/>
  <c r="W2344"/>
  <c r="W2301" i="7" l="1"/>
  <c r="O2301"/>
  <c r="K2303"/>
  <c r="N2302"/>
  <c r="J2302"/>
  <c r="M2301"/>
  <c r="K2347" i="4"/>
  <c r="N2346"/>
  <c r="J2346"/>
  <c r="M2345"/>
  <c r="O2345"/>
  <c r="W2345"/>
  <c r="K2304" i="7" l="1"/>
  <c r="N2303"/>
  <c r="J2303"/>
  <c r="M2302"/>
  <c r="O2302"/>
  <c r="W2302"/>
  <c r="J2347" i="4"/>
  <c r="M2346"/>
  <c r="K2348"/>
  <c r="N2347"/>
  <c r="O2346"/>
  <c r="W2346"/>
  <c r="K2305" i="7" l="1"/>
  <c r="N2304"/>
  <c r="J2304"/>
  <c r="M2303"/>
  <c r="O2303"/>
  <c r="W2303"/>
  <c r="K2349" i="4"/>
  <c r="N2348"/>
  <c r="J2348"/>
  <c r="M2347"/>
  <c r="O2347"/>
  <c r="W2347"/>
  <c r="K2306" i="7" l="1"/>
  <c r="N2305"/>
  <c r="J2305"/>
  <c r="M2304"/>
  <c r="W2304"/>
  <c r="O2304"/>
  <c r="K2350" i="4"/>
  <c r="N2349"/>
  <c r="J2349"/>
  <c r="M2348"/>
  <c r="O2348"/>
  <c r="W2348"/>
  <c r="K2307" i="7" l="1"/>
  <c r="N2306"/>
  <c r="J2306"/>
  <c r="M2305"/>
  <c r="O2305"/>
  <c r="W2305"/>
  <c r="K2351" i="4"/>
  <c r="N2350"/>
  <c r="J2350"/>
  <c r="M2349"/>
  <c r="O2349"/>
  <c r="W2349"/>
  <c r="K2308" i="7" l="1"/>
  <c r="N2307"/>
  <c r="J2307"/>
  <c r="M2306"/>
  <c r="O2306"/>
  <c r="W2306"/>
  <c r="K2352" i="4"/>
  <c r="N2351"/>
  <c r="J2351"/>
  <c r="M2350"/>
  <c r="O2350"/>
  <c r="W2350"/>
  <c r="K2309" i="7" l="1"/>
  <c r="N2308"/>
  <c r="J2308"/>
  <c r="M2307"/>
  <c r="O2307"/>
  <c r="W2307"/>
  <c r="K2353" i="4"/>
  <c r="N2352"/>
  <c r="J2352"/>
  <c r="M2351"/>
  <c r="O2351"/>
  <c r="W2351"/>
  <c r="K2310" i="7" l="1"/>
  <c r="N2309"/>
  <c r="J2309"/>
  <c r="M2308"/>
  <c r="O2308"/>
  <c r="W2308"/>
  <c r="J2353" i="4"/>
  <c r="M2352"/>
  <c r="K2354"/>
  <c r="N2353"/>
  <c r="O2352"/>
  <c r="W2352"/>
  <c r="K2311" i="7" l="1"/>
  <c r="N2310"/>
  <c r="J2310"/>
  <c r="M2309"/>
  <c r="O2309"/>
  <c r="W2309"/>
  <c r="J2354" i="4"/>
  <c r="M2353"/>
  <c r="K2355"/>
  <c r="N2354"/>
  <c r="O2353"/>
  <c r="W2353"/>
  <c r="K2312" i="7" l="1"/>
  <c r="N2311"/>
  <c r="J2311"/>
  <c r="M2310"/>
  <c r="W2310"/>
  <c r="O2310"/>
  <c r="K2356" i="4"/>
  <c r="N2355"/>
  <c r="J2355"/>
  <c r="M2354"/>
  <c r="O2354"/>
  <c r="W2354"/>
  <c r="K2313" i="7" l="1"/>
  <c r="N2312"/>
  <c r="J2312"/>
  <c r="M2311"/>
  <c r="O2311"/>
  <c r="W2311"/>
  <c r="K2357" i="4"/>
  <c r="N2356"/>
  <c r="J2356"/>
  <c r="M2355"/>
  <c r="O2355"/>
  <c r="W2355"/>
  <c r="K2314" i="7" l="1"/>
  <c r="N2313"/>
  <c r="J2313"/>
  <c r="M2312"/>
  <c r="O2312"/>
  <c r="W2312"/>
  <c r="K2358" i="4"/>
  <c r="N2357"/>
  <c r="J2357"/>
  <c r="M2356"/>
  <c r="O2356"/>
  <c r="W2356"/>
  <c r="K2315" i="7" l="1"/>
  <c r="N2314"/>
  <c r="J2314"/>
  <c r="M2313"/>
  <c r="W2313"/>
  <c r="O2313"/>
  <c r="K2359" i="4"/>
  <c r="N2358"/>
  <c r="J2358"/>
  <c r="M2357"/>
  <c r="O2357"/>
  <c r="W2357"/>
  <c r="K2316" i="7" l="1"/>
  <c r="N2315"/>
  <c r="J2315"/>
  <c r="M2314"/>
  <c r="O2314"/>
  <c r="W2314"/>
  <c r="K2360" i="4"/>
  <c r="N2359"/>
  <c r="J2359"/>
  <c r="M2358"/>
  <c r="O2358"/>
  <c r="W2358"/>
  <c r="K2317" i="7" l="1"/>
  <c r="N2316"/>
  <c r="J2316"/>
  <c r="M2315"/>
  <c r="O2315"/>
  <c r="W2315"/>
  <c r="K2361" i="4"/>
  <c r="N2360"/>
  <c r="J2360"/>
  <c r="M2359"/>
  <c r="O2359"/>
  <c r="W2359"/>
  <c r="J2317" i="7" l="1"/>
  <c r="M2316"/>
  <c r="K2318"/>
  <c r="N2317"/>
  <c r="W2316"/>
  <c r="O2316"/>
  <c r="K2362" i="4"/>
  <c r="N2361"/>
  <c r="J2361"/>
  <c r="M2360"/>
  <c r="O2360"/>
  <c r="W2360"/>
  <c r="J2318" i="7" l="1"/>
  <c r="M2317"/>
  <c r="K2319"/>
  <c r="N2318"/>
  <c r="O2317"/>
  <c r="W2317"/>
  <c r="K2363" i="4"/>
  <c r="N2362"/>
  <c r="J2362"/>
  <c r="M2361"/>
  <c r="O2361"/>
  <c r="W2361"/>
  <c r="J2319" i="7" l="1"/>
  <c r="M2318"/>
  <c r="K2320"/>
  <c r="N2319"/>
  <c r="O2318"/>
  <c r="W2318"/>
  <c r="K2364" i="4"/>
  <c r="N2363"/>
  <c r="J2363"/>
  <c r="M2362"/>
  <c r="O2362"/>
  <c r="W2362"/>
  <c r="J2320" i="7" l="1"/>
  <c r="M2319"/>
  <c r="K2321"/>
  <c r="N2320"/>
  <c r="O2319"/>
  <c r="W2319"/>
  <c r="J2364" i="4"/>
  <c r="M2363"/>
  <c r="K2365"/>
  <c r="N2364"/>
  <c r="O2363"/>
  <c r="W2363"/>
  <c r="J2321" i="7" l="1"/>
  <c r="M2320"/>
  <c r="K2322"/>
  <c r="N2321"/>
  <c r="O2320"/>
  <c r="W2320"/>
  <c r="K2366" i="4"/>
  <c r="N2365"/>
  <c r="J2365"/>
  <c r="M2364"/>
  <c r="O2364"/>
  <c r="W2364"/>
  <c r="J2322" i="7" l="1"/>
  <c r="M2321"/>
  <c r="K2323"/>
  <c r="N2322"/>
  <c r="O2321"/>
  <c r="W2321"/>
  <c r="J2366" i="4"/>
  <c r="M2365"/>
  <c r="K2367"/>
  <c r="N2366"/>
  <c r="O2365"/>
  <c r="W2365"/>
  <c r="J2323" i="7" l="1"/>
  <c r="M2322"/>
  <c r="K2324"/>
  <c r="N2323"/>
  <c r="W2322"/>
  <c r="O2322"/>
  <c r="K2368" i="4"/>
  <c r="N2367"/>
  <c r="J2367"/>
  <c r="M2366"/>
  <c r="O2366"/>
  <c r="W2366"/>
  <c r="J2324" i="7" l="1"/>
  <c r="M2323"/>
  <c r="K2325"/>
  <c r="N2324"/>
  <c r="O2323"/>
  <c r="W2323"/>
  <c r="J2368" i="4"/>
  <c r="M2367"/>
  <c r="K2369"/>
  <c r="N2368"/>
  <c r="O2367"/>
  <c r="W2367"/>
  <c r="K2326" i="7" l="1"/>
  <c r="N2325"/>
  <c r="J2325"/>
  <c r="M2324"/>
  <c r="O2324"/>
  <c r="W2324"/>
  <c r="K2370" i="4"/>
  <c r="N2369"/>
  <c r="J2369"/>
  <c r="M2368"/>
  <c r="O2368"/>
  <c r="W2368"/>
  <c r="J2326" i="7" l="1"/>
  <c r="M2325"/>
  <c r="K2327"/>
  <c r="N2326"/>
  <c r="W2325"/>
  <c r="O2325"/>
  <c r="J2370" i="4"/>
  <c r="M2369"/>
  <c r="K2371"/>
  <c r="N2370"/>
  <c r="O2369"/>
  <c r="W2369"/>
  <c r="O2326" i="7" l="1"/>
  <c r="W2326"/>
  <c r="K2328"/>
  <c r="N2327"/>
  <c r="J2327"/>
  <c r="M2326"/>
  <c r="K2372" i="4"/>
  <c r="N2371"/>
  <c r="J2371"/>
  <c r="M2370"/>
  <c r="O2370"/>
  <c r="W2370"/>
  <c r="J2328" i="7" l="1"/>
  <c r="M2327"/>
  <c r="K2329"/>
  <c r="N2328"/>
  <c r="O2327"/>
  <c r="W2327"/>
  <c r="K2373" i="4"/>
  <c r="N2372"/>
  <c r="J2372"/>
  <c r="M2371"/>
  <c r="O2371"/>
  <c r="W2371"/>
  <c r="K2330" i="7" l="1"/>
  <c r="N2329"/>
  <c r="J2329"/>
  <c r="M2328"/>
  <c r="W2328"/>
  <c r="O2328"/>
  <c r="K2374" i="4"/>
  <c r="N2373"/>
  <c r="J2373"/>
  <c r="M2372"/>
  <c r="O2372"/>
  <c r="W2372"/>
  <c r="J2330" i="7" l="1"/>
  <c r="M2329"/>
  <c r="K2331"/>
  <c r="N2330"/>
  <c r="O2329"/>
  <c r="W2329"/>
  <c r="K2375" i="4"/>
  <c r="N2374"/>
  <c r="J2374"/>
  <c r="M2373"/>
  <c r="O2373"/>
  <c r="W2373"/>
  <c r="K2332" i="7" l="1"/>
  <c r="N2331"/>
  <c r="J2331"/>
  <c r="M2330"/>
  <c r="O2330"/>
  <c r="W2330"/>
  <c r="K2376" i="4"/>
  <c r="N2375"/>
  <c r="J2375"/>
  <c r="M2374"/>
  <c r="O2374"/>
  <c r="W2374"/>
  <c r="K2333" i="7" l="1"/>
  <c r="N2332"/>
  <c r="J2332"/>
  <c r="M2331"/>
  <c r="W2331"/>
  <c r="O2331"/>
  <c r="K2377" i="4"/>
  <c r="N2376"/>
  <c r="J2376"/>
  <c r="M2375"/>
  <c r="O2375"/>
  <c r="W2375"/>
  <c r="K2334" i="7" l="1"/>
  <c r="N2333"/>
  <c r="J2333"/>
  <c r="M2332"/>
  <c r="O2332"/>
  <c r="W2332"/>
  <c r="K2378" i="4"/>
  <c r="N2377"/>
  <c r="J2377"/>
  <c r="M2376"/>
  <c r="O2376"/>
  <c r="W2376"/>
  <c r="K2335" i="7" l="1"/>
  <c r="N2334"/>
  <c r="J2334"/>
  <c r="M2333"/>
  <c r="O2333"/>
  <c r="W2333"/>
  <c r="K2379" i="4"/>
  <c r="N2378"/>
  <c r="J2378"/>
  <c r="M2377"/>
  <c r="O2377"/>
  <c r="W2377"/>
  <c r="K2336" i="7" l="1"/>
  <c r="N2335"/>
  <c r="J2335"/>
  <c r="M2334"/>
  <c r="O2334"/>
  <c r="W2334"/>
  <c r="K2380" i="4"/>
  <c r="N2379"/>
  <c r="J2379"/>
  <c r="M2378"/>
  <c r="O2378"/>
  <c r="W2378"/>
  <c r="K2337" i="7" l="1"/>
  <c r="N2336"/>
  <c r="J2336"/>
  <c r="M2335"/>
  <c r="O2335"/>
  <c r="W2335"/>
  <c r="K2381" i="4"/>
  <c r="N2380"/>
  <c r="J2380"/>
  <c r="M2379"/>
  <c r="O2379"/>
  <c r="W2379"/>
  <c r="K2338" i="7" l="1"/>
  <c r="N2337"/>
  <c r="J2337"/>
  <c r="M2336"/>
  <c r="O2336"/>
  <c r="W2336"/>
  <c r="K2382" i="4"/>
  <c r="N2381"/>
  <c r="J2381"/>
  <c r="M2380"/>
  <c r="O2380"/>
  <c r="W2380"/>
  <c r="K2339" i="7" l="1"/>
  <c r="N2338"/>
  <c r="J2338"/>
  <c r="M2337"/>
  <c r="W2337"/>
  <c r="O2337"/>
  <c r="K2383" i="4"/>
  <c r="N2382"/>
  <c r="J2382"/>
  <c r="M2381"/>
  <c r="O2381"/>
  <c r="W2381"/>
  <c r="K2340" i="7" l="1"/>
  <c r="N2339"/>
  <c r="J2339"/>
  <c r="M2338"/>
  <c r="O2338"/>
  <c r="W2338"/>
  <c r="K2384" i="4"/>
  <c r="N2383"/>
  <c r="J2383"/>
  <c r="M2382"/>
  <c r="O2382"/>
  <c r="W2382"/>
  <c r="K2341" i="7" l="1"/>
  <c r="N2340"/>
  <c r="J2340"/>
  <c r="M2339"/>
  <c r="O2339"/>
  <c r="W2339"/>
  <c r="J2384" i="4"/>
  <c r="M2383"/>
  <c r="K2385"/>
  <c r="N2384"/>
  <c r="O2383"/>
  <c r="W2383"/>
  <c r="K2342" i="7" l="1"/>
  <c r="N2341"/>
  <c r="J2341"/>
  <c r="M2340"/>
  <c r="O2340"/>
  <c r="W2340"/>
  <c r="J2385" i="4"/>
  <c r="M2384"/>
  <c r="K2386"/>
  <c r="N2385"/>
  <c r="O2384"/>
  <c r="W2384"/>
  <c r="K2343" i="7" l="1"/>
  <c r="N2342"/>
  <c r="J2342"/>
  <c r="M2341"/>
  <c r="O2341"/>
  <c r="W2341"/>
  <c r="K2387" i="4"/>
  <c r="N2386"/>
  <c r="J2386"/>
  <c r="M2385"/>
  <c r="O2385"/>
  <c r="W2385"/>
  <c r="K2344" i="7" l="1"/>
  <c r="N2343"/>
  <c r="J2343"/>
  <c r="M2342"/>
  <c r="O2342"/>
  <c r="W2342"/>
  <c r="J2387" i="4"/>
  <c r="M2386"/>
  <c r="K2388"/>
  <c r="N2387"/>
  <c r="O2386"/>
  <c r="W2386"/>
  <c r="K2345" i="7" l="1"/>
  <c r="N2344"/>
  <c r="J2344"/>
  <c r="M2343"/>
  <c r="W2343"/>
  <c r="O2343"/>
  <c r="O2387" i="4"/>
  <c r="W2387"/>
  <c r="K2389"/>
  <c r="N2388"/>
  <c r="J2388"/>
  <c r="M2387"/>
  <c r="K2346" i="7" l="1"/>
  <c r="N2345"/>
  <c r="J2345"/>
  <c r="M2344"/>
  <c r="O2344"/>
  <c r="W2344"/>
  <c r="J2389" i="4"/>
  <c r="M2388"/>
  <c r="K2390"/>
  <c r="N2389"/>
  <c r="O2388"/>
  <c r="W2388"/>
  <c r="K2347" i="7" l="1"/>
  <c r="N2346"/>
  <c r="J2346"/>
  <c r="M2345"/>
  <c r="O2345"/>
  <c r="W2345"/>
  <c r="K2391" i="4"/>
  <c r="N2390"/>
  <c r="J2390"/>
  <c r="M2389"/>
  <c r="O2389"/>
  <c r="W2389"/>
  <c r="K2348" i="7" l="1"/>
  <c r="N2347"/>
  <c r="J2347"/>
  <c r="M2346"/>
  <c r="W2346"/>
  <c r="O2346"/>
  <c r="K2392" i="4"/>
  <c r="N2391"/>
  <c r="J2391"/>
  <c r="M2390"/>
  <c r="O2390"/>
  <c r="W2390"/>
  <c r="K2349" i="7" l="1"/>
  <c r="N2348"/>
  <c r="J2348"/>
  <c r="M2347"/>
  <c r="O2347"/>
  <c r="W2347"/>
  <c r="K2393" i="4"/>
  <c r="N2392"/>
  <c r="J2392"/>
  <c r="M2391"/>
  <c r="O2391"/>
  <c r="W2391"/>
  <c r="K2350" i="7" l="1"/>
  <c r="N2349"/>
  <c r="J2349"/>
  <c r="M2348"/>
  <c r="O2348"/>
  <c r="W2348"/>
  <c r="K2394" i="4"/>
  <c r="N2393"/>
  <c r="J2393"/>
  <c r="M2392"/>
  <c r="O2392"/>
  <c r="W2392"/>
  <c r="K2351" i="7" l="1"/>
  <c r="N2350"/>
  <c r="J2350"/>
  <c r="M2349"/>
  <c r="W2349"/>
  <c r="O2349"/>
  <c r="K2395" i="4"/>
  <c r="N2394"/>
  <c r="J2394"/>
  <c r="M2393"/>
  <c r="O2393"/>
  <c r="W2393"/>
  <c r="K2352" i="7" l="1"/>
  <c r="N2351"/>
  <c r="J2351"/>
  <c r="M2350"/>
  <c r="O2350"/>
  <c r="W2350"/>
  <c r="K2396" i="4"/>
  <c r="N2395"/>
  <c r="J2395"/>
  <c r="M2394"/>
  <c r="O2394"/>
  <c r="W2394"/>
  <c r="K2353" i="7" l="1"/>
  <c r="N2352"/>
  <c r="J2352"/>
  <c r="M2351"/>
  <c r="O2351"/>
  <c r="W2351"/>
  <c r="K2397" i="4"/>
  <c r="N2396"/>
  <c r="J2396"/>
  <c r="M2395"/>
  <c r="O2395"/>
  <c r="W2395"/>
  <c r="K2354" i="7" l="1"/>
  <c r="N2353"/>
  <c r="J2353"/>
  <c r="M2352"/>
  <c r="W2352"/>
  <c r="O2352"/>
  <c r="K2398" i="4"/>
  <c r="N2397"/>
  <c r="J2397"/>
  <c r="M2396"/>
  <c r="O2396"/>
  <c r="W2396"/>
  <c r="K2355" i="7" l="1"/>
  <c r="N2354"/>
  <c r="J2354"/>
  <c r="M2353"/>
  <c r="O2353"/>
  <c r="W2353"/>
  <c r="K2399" i="4"/>
  <c r="N2398"/>
  <c r="J2398"/>
  <c r="M2397"/>
  <c r="O2397"/>
  <c r="W2397"/>
  <c r="K2356" i="7" l="1"/>
  <c r="N2355"/>
  <c r="J2355"/>
  <c r="M2354"/>
  <c r="O2354"/>
  <c r="W2354"/>
  <c r="K2400" i="4"/>
  <c r="N2399"/>
  <c r="J2399"/>
  <c r="M2398"/>
  <c r="O2398"/>
  <c r="W2398"/>
  <c r="K2357" i="7" l="1"/>
  <c r="N2356"/>
  <c r="J2356"/>
  <c r="M2355"/>
  <c r="W2355"/>
  <c r="O2355"/>
  <c r="K2401" i="4"/>
  <c r="N2400"/>
  <c r="J2400"/>
  <c r="M2399"/>
  <c r="O2399"/>
  <c r="W2399"/>
  <c r="K2358" i="7" l="1"/>
  <c r="N2357"/>
  <c r="J2357"/>
  <c r="M2356"/>
  <c r="O2356"/>
  <c r="W2356"/>
  <c r="J2401" i="4"/>
  <c r="M2400"/>
  <c r="K2402"/>
  <c r="N2401"/>
  <c r="O2400"/>
  <c r="W2400"/>
  <c r="K2359" i="7" l="1"/>
  <c r="N2358"/>
  <c r="J2358"/>
  <c r="M2357"/>
  <c r="O2357"/>
  <c r="W2357"/>
  <c r="J2402" i="4"/>
  <c r="M2401"/>
  <c r="K2403"/>
  <c r="N2402"/>
  <c r="O2401"/>
  <c r="W2401"/>
  <c r="K2360" i="7" l="1"/>
  <c r="N2359"/>
  <c r="J2359"/>
  <c r="M2358"/>
  <c r="O2358"/>
  <c r="W2358"/>
  <c r="J2403" i="4"/>
  <c r="M2402"/>
  <c r="K2404"/>
  <c r="N2403"/>
  <c r="O2402"/>
  <c r="W2402"/>
  <c r="K2361" i="7" l="1"/>
  <c r="N2360"/>
  <c r="J2360"/>
  <c r="M2359"/>
  <c r="O2359"/>
  <c r="W2359"/>
  <c r="J2404" i="4"/>
  <c r="M2403"/>
  <c r="K2405"/>
  <c r="N2404"/>
  <c r="O2403"/>
  <c r="W2403"/>
  <c r="K2362" i="7" l="1"/>
  <c r="N2361"/>
  <c r="J2361"/>
  <c r="M2360"/>
  <c r="O2360"/>
  <c r="W2360"/>
  <c r="J2405" i="4"/>
  <c r="M2404"/>
  <c r="K2406"/>
  <c r="N2405"/>
  <c r="O2404"/>
  <c r="W2404"/>
  <c r="K2363" i="7" l="1"/>
  <c r="N2362"/>
  <c r="J2362"/>
  <c r="M2361"/>
  <c r="O2361"/>
  <c r="W2361"/>
  <c r="K2407" i="4"/>
  <c r="N2406"/>
  <c r="J2406"/>
  <c r="M2405"/>
  <c r="O2405"/>
  <c r="W2405"/>
  <c r="K2364" i="7" l="1"/>
  <c r="N2363"/>
  <c r="J2363"/>
  <c r="M2362"/>
  <c r="O2362"/>
  <c r="W2362"/>
  <c r="J2407" i="4"/>
  <c r="M2406"/>
  <c r="K2408"/>
  <c r="N2407"/>
  <c r="O2406"/>
  <c r="W2406"/>
  <c r="J2364" i="7" l="1"/>
  <c r="M2363"/>
  <c r="K2365"/>
  <c r="N2364"/>
  <c r="O2363"/>
  <c r="W2363"/>
  <c r="K2409" i="4"/>
  <c r="N2408"/>
  <c r="J2408"/>
  <c r="M2407"/>
  <c r="O2407"/>
  <c r="W2407"/>
  <c r="J2365" i="7" l="1"/>
  <c r="M2364"/>
  <c r="K2366"/>
  <c r="N2365"/>
  <c r="W2364"/>
  <c r="O2364"/>
  <c r="J2409" i="4"/>
  <c r="M2408"/>
  <c r="K2410"/>
  <c r="N2409"/>
  <c r="O2408"/>
  <c r="W2408"/>
  <c r="J2366" i="7" l="1"/>
  <c r="M2365"/>
  <c r="K2367"/>
  <c r="N2366"/>
  <c r="O2365"/>
  <c r="W2365"/>
  <c r="K2411" i="4"/>
  <c r="N2410"/>
  <c r="J2410"/>
  <c r="M2409"/>
  <c r="O2409"/>
  <c r="W2409"/>
  <c r="J2367" i="7" l="1"/>
  <c r="M2366"/>
  <c r="K2368"/>
  <c r="N2367"/>
  <c r="O2366"/>
  <c r="W2366"/>
  <c r="J2411" i="4"/>
  <c r="M2410"/>
  <c r="K2412"/>
  <c r="N2411"/>
  <c r="O2410"/>
  <c r="W2410"/>
  <c r="J2368" i="7" l="1"/>
  <c r="M2367"/>
  <c r="K2369"/>
  <c r="N2368"/>
  <c r="W2367"/>
  <c r="O2367"/>
  <c r="K2413" i="4"/>
  <c r="N2412"/>
  <c r="J2412"/>
  <c r="M2411"/>
  <c r="O2411"/>
  <c r="W2411"/>
  <c r="K2370" i="7" l="1"/>
  <c r="N2369"/>
  <c r="J2369"/>
  <c r="M2368"/>
  <c r="O2368"/>
  <c r="W2368"/>
  <c r="K2414" i="4"/>
  <c r="N2413"/>
  <c r="J2413"/>
  <c r="M2412"/>
  <c r="O2412"/>
  <c r="W2412"/>
  <c r="K2371" i="7" l="1"/>
  <c r="N2370"/>
  <c r="J2370"/>
  <c r="M2369"/>
  <c r="O2369"/>
  <c r="W2369"/>
  <c r="K2415" i="4"/>
  <c r="N2414"/>
  <c r="J2414"/>
  <c r="M2413"/>
  <c r="O2413"/>
  <c r="W2413"/>
  <c r="K2372" i="7" l="1"/>
  <c r="N2371"/>
  <c r="J2371"/>
  <c r="M2370"/>
  <c r="W2370"/>
  <c r="O2370"/>
  <c r="K2416" i="4"/>
  <c r="N2415"/>
  <c r="J2415"/>
  <c r="M2414"/>
  <c r="O2414"/>
  <c r="W2414"/>
  <c r="J2372" i="7" l="1"/>
  <c r="M2371"/>
  <c r="K2373"/>
  <c r="N2372"/>
  <c r="O2371"/>
  <c r="W2371"/>
  <c r="K2417" i="4"/>
  <c r="N2416"/>
  <c r="J2416"/>
  <c r="M2415"/>
  <c r="O2415"/>
  <c r="W2415"/>
  <c r="J2373" i="7" l="1"/>
  <c r="M2372"/>
  <c r="K2374"/>
  <c r="N2373"/>
  <c r="O2372"/>
  <c r="W2372"/>
  <c r="K2418" i="4"/>
  <c r="N2417"/>
  <c r="J2417"/>
  <c r="M2416"/>
  <c r="O2416"/>
  <c r="W2416"/>
  <c r="J2374" i="7" l="1"/>
  <c r="M2373"/>
  <c r="K2375"/>
  <c r="N2374"/>
  <c r="W2373"/>
  <c r="O2373"/>
  <c r="K2419" i="4"/>
  <c r="N2418"/>
  <c r="J2418"/>
  <c r="M2417"/>
  <c r="O2417"/>
  <c r="W2417"/>
  <c r="J2375" i="7" l="1"/>
  <c r="M2374"/>
  <c r="K2376"/>
  <c r="N2375"/>
  <c r="O2374"/>
  <c r="W2374"/>
  <c r="K2420" i="4"/>
  <c r="N2419"/>
  <c r="J2419"/>
  <c r="M2418"/>
  <c r="O2418"/>
  <c r="W2418"/>
  <c r="J2376" i="7" l="1"/>
  <c r="M2375"/>
  <c r="K2377"/>
  <c r="N2376"/>
  <c r="O2375"/>
  <c r="W2375"/>
  <c r="K2421" i="4"/>
  <c r="N2420"/>
  <c r="J2420"/>
  <c r="M2419"/>
  <c r="O2419"/>
  <c r="W2419"/>
  <c r="J2377" i="7" l="1"/>
  <c r="M2376"/>
  <c r="K2378"/>
  <c r="N2377"/>
  <c r="O2376"/>
  <c r="W2376"/>
  <c r="K2422" i="4"/>
  <c r="N2421"/>
  <c r="J2421"/>
  <c r="M2420"/>
  <c r="O2420"/>
  <c r="W2420"/>
  <c r="J2378" i="7" l="1"/>
  <c r="M2377"/>
  <c r="K2379"/>
  <c r="N2378"/>
  <c r="O2377"/>
  <c r="W2377"/>
  <c r="K2423" i="4"/>
  <c r="N2422"/>
  <c r="J2422"/>
  <c r="M2421"/>
  <c r="O2421"/>
  <c r="W2421"/>
  <c r="J2379" i="7" l="1"/>
  <c r="M2378"/>
  <c r="K2380"/>
  <c r="N2379"/>
  <c r="O2378"/>
  <c r="W2378"/>
  <c r="K2424" i="4"/>
  <c r="N2423"/>
  <c r="J2423"/>
  <c r="M2422"/>
  <c r="O2422"/>
  <c r="W2422"/>
  <c r="J2380" i="7" l="1"/>
  <c r="M2379"/>
  <c r="K2381"/>
  <c r="N2380"/>
  <c r="W2379"/>
  <c r="O2379"/>
  <c r="K2425" i="4"/>
  <c r="N2424"/>
  <c r="J2424"/>
  <c r="M2423"/>
  <c r="O2423"/>
  <c r="W2423"/>
  <c r="J2381" i="7" l="1"/>
  <c r="M2380"/>
  <c r="K2382"/>
  <c r="N2381"/>
  <c r="O2380"/>
  <c r="W2380"/>
  <c r="J2425" i="4"/>
  <c r="M2424"/>
  <c r="K2426"/>
  <c r="N2425"/>
  <c r="O2424"/>
  <c r="W2424"/>
  <c r="J2382" i="7" l="1"/>
  <c r="M2381"/>
  <c r="K2383"/>
  <c r="N2382"/>
  <c r="O2381"/>
  <c r="W2381"/>
  <c r="K2427" i="4"/>
  <c r="N2426"/>
  <c r="J2426"/>
  <c r="M2425"/>
  <c r="O2425"/>
  <c r="W2425"/>
  <c r="J2383" i="7" l="1"/>
  <c r="M2382"/>
  <c r="K2384"/>
  <c r="N2383"/>
  <c r="O2382"/>
  <c r="W2382"/>
  <c r="J2427" i="4"/>
  <c r="M2426"/>
  <c r="K2428"/>
  <c r="N2427"/>
  <c r="O2426"/>
  <c r="W2426"/>
  <c r="J2384" i="7" l="1"/>
  <c r="M2383"/>
  <c r="K2385"/>
  <c r="N2384"/>
  <c r="O2383"/>
  <c r="W2383"/>
  <c r="K2429" i="4"/>
  <c r="N2428"/>
  <c r="J2428"/>
  <c r="M2427"/>
  <c r="O2427"/>
  <c r="W2427"/>
  <c r="J2385" i="7" l="1"/>
  <c r="M2384"/>
  <c r="K2386"/>
  <c r="N2385"/>
  <c r="O2384"/>
  <c r="W2384"/>
  <c r="J2429" i="4"/>
  <c r="M2428"/>
  <c r="K2430"/>
  <c r="N2429"/>
  <c r="O2428"/>
  <c r="W2428"/>
  <c r="J2386" i="7" l="1"/>
  <c r="M2385"/>
  <c r="K2387"/>
  <c r="N2386"/>
  <c r="W2385"/>
  <c r="O2385"/>
  <c r="K2431" i="4"/>
  <c r="N2430"/>
  <c r="J2430"/>
  <c r="M2429"/>
  <c r="O2429"/>
  <c r="W2429"/>
  <c r="J2387" i="7" l="1"/>
  <c r="M2386"/>
  <c r="K2388"/>
  <c r="N2387"/>
  <c r="O2386"/>
  <c r="W2386"/>
  <c r="K2432" i="4"/>
  <c r="N2431"/>
  <c r="J2431"/>
  <c r="M2430"/>
  <c r="O2430"/>
  <c r="W2430"/>
  <c r="K2389" i="7" l="1"/>
  <c r="N2388"/>
  <c r="J2388"/>
  <c r="M2387"/>
  <c r="O2387"/>
  <c r="W2387"/>
  <c r="K2433" i="4"/>
  <c r="N2432"/>
  <c r="J2432"/>
  <c r="M2431"/>
  <c r="O2431"/>
  <c r="W2431"/>
  <c r="J2389" i="7" l="1"/>
  <c r="M2388"/>
  <c r="K2390"/>
  <c r="N2389"/>
  <c r="O2388"/>
  <c r="W2388"/>
  <c r="K2434" i="4"/>
  <c r="N2433"/>
  <c r="J2433"/>
  <c r="M2432"/>
  <c r="O2432"/>
  <c r="W2432"/>
  <c r="K2391" i="7" l="1"/>
  <c r="N2390"/>
  <c r="J2390"/>
  <c r="M2389"/>
  <c r="O2389"/>
  <c r="W2389"/>
  <c r="O2433" i="4"/>
  <c r="W2433"/>
  <c r="J2434"/>
  <c r="M2433"/>
  <c r="K2435"/>
  <c r="N2434"/>
  <c r="J2391" i="7" l="1"/>
  <c r="M2390"/>
  <c r="K2392"/>
  <c r="N2391"/>
  <c r="O2390"/>
  <c r="W2390"/>
  <c r="J2435" i="4"/>
  <c r="M2434"/>
  <c r="K2436"/>
  <c r="N2435"/>
  <c r="O2434"/>
  <c r="W2434"/>
  <c r="O2391" i="7" l="1"/>
  <c r="W2391"/>
  <c r="K2393"/>
  <c r="N2392"/>
  <c r="J2392"/>
  <c r="M2391"/>
  <c r="J2436" i="4"/>
  <c r="M2435"/>
  <c r="K2437"/>
  <c r="N2436"/>
  <c r="O2435"/>
  <c r="W2435"/>
  <c r="J2393" i="7" l="1"/>
  <c r="M2392"/>
  <c r="K2394"/>
  <c r="N2393"/>
  <c r="O2392"/>
  <c r="W2392"/>
  <c r="J2437" i="4"/>
  <c r="M2436"/>
  <c r="K2438"/>
  <c r="N2437"/>
  <c r="O2436"/>
  <c r="W2436"/>
  <c r="K2395" i="7" l="1"/>
  <c r="N2394"/>
  <c r="J2394"/>
  <c r="M2393"/>
  <c r="O2393"/>
  <c r="W2393"/>
  <c r="J2438" i="4"/>
  <c r="M2437"/>
  <c r="K2439"/>
  <c r="N2438"/>
  <c r="O2437"/>
  <c r="W2437"/>
  <c r="K2396" i="7" l="1"/>
  <c r="N2395"/>
  <c r="J2395"/>
  <c r="M2394"/>
  <c r="W2394"/>
  <c r="O2394"/>
  <c r="J2439" i="4"/>
  <c r="M2438"/>
  <c r="K2440"/>
  <c r="N2439"/>
  <c r="O2438"/>
  <c r="W2438"/>
  <c r="J2396" i="7" l="1"/>
  <c r="M2395"/>
  <c r="K2397"/>
  <c r="N2396"/>
  <c r="O2395"/>
  <c r="W2395"/>
  <c r="J2440" i="4"/>
  <c r="M2439"/>
  <c r="K2441"/>
  <c r="N2440"/>
  <c r="O2439"/>
  <c r="W2439"/>
  <c r="J2397" i="7" l="1"/>
  <c r="M2396"/>
  <c r="K2398"/>
  <c r="N2397"/>
  <c r="O2396"/>
  <c r="W2396"/>
  <c r="J2441" i="4"/>
  <c r="M2440"/>
  <c r="K2442"/>
  <c r="N2441"/>
  <c r="O2440"/>
  <c r="W2440"/>
  <c r="J2398" i="7" l="1"/>
  <c r="M2397"/>
  <c r="K2399"/>
  <c r="N2398"/>
  <c r="W2397"/>
  <c r="O2397"/>
  <c r="J2442" i="4"/>
  <c r="M2441"/>
  <c r="K2443"/>
  <c r="N2442"/>
  <c r="O2441"/>
  <c r="W2441"/>
  <c r="J2399" i="7" l="1"/>
  <c r="M2398"/>
  <c r="K2400"/>
  <c r="N2399"/>
  <c r="O2398"/>
  <c r="W2398"/>
  <c r="J2443" i="4"/>
  <c r="M2442"/>
  <c r="K2444"/>
  <c r="N2443"/>
  <c r="O2442"/>
  <c r="W2442"/>
  <c r="J2400" i="7" l="1"/>
  <c r="M2399"/>
  <c r="K2401"/>
  <c r="N2400"/>
  <c r="O2399"/>
  <c r="W2399"/>
  <c r="K2445" i="4"/>
  <c r="N2444"/>
  <c r="J2444"/>
  <c r="M2443"/>
  <c r="O2443"/>
  <c r="W2443"/>
  <c r="J2401" i="7" l="1"/>
  <c r="M2400"/>
  <c r="K2402"/>
  <c r="N2401"/>
  <c r="O2400"/>
  <c r="W2400"/>
  <c r="J2445" i="4"/>
  <c r="M2444"/>
  <c r="K2446"/>
  <c r="N2445"/>
  <c r="O2444"/>
  <c r="W2444"/>
  <c r="J2402" i="7" l="1"/>
  <c r="M2401"/>
  <c r="K2403"/>
  <c r="N2402"/>
  <c r="O2401"/>
  <c r="W2401"/>
  <c r="K2447" i="4"/>
  <c r="N2446"/>
  <c r="J2446"/>
  <c r="M2445"/>
  <c r="O2445"/>
  <c r="W2445"/>
  <c r="J2403" i="7" l="1"/>
  <c r="M2402"/>
  <c r="K2404"/>
  <c r="N2403"/>
  <c r="O2402"/>
  <c r="W2402"/>
  <c r="J2447" i="4"/>
  <c r="M2446"/>
  <c r="K2448"/>
  <c r="N2447"/>
  <c r="O2446"/>
  <c r="W2446"/>
  <c r="J2404" i="7" l="1"/>
  <c r="M2403"/>
  <c r="K2405"/>
  <c r="N2404"/>
  <c r="O2403"/>
  <c r="W2403"/>
  <c r="K2449" i="4"/>
  <c r="N2448"/>
  <c r="J2448"/>
  <c r="M2447"/>
  <c r="O2447"/>
  <c r="W2447"/>
  <c r="J2405" i="7" l="1"/>
  <c r="M2404"/>
  <c r="K2406"/>
  <c r="N2405"/>
  <c r="O2404"/>
  <c r="W2404"/>
  <c r="J2449" i="4"/>
  <c r="M2448"/>
  <c r="K2450"/>
  <c r="N2449"/>
  <c r="O2448"/>
  <c r="W2448"/>
  <c r="J2406" i="7" l="1"/>
  <c r="M2405"/>
  <c r="K2407"/>
  <c r="N2406"/>
  <c r="O2405"/>
  <c r="W2405"/>
  <c r="K2451" i="4"/>
  <c r="N2450"/>
  <c r="J2450"/>
  <c r="M2449"/>
  <c r="O2449"/>
  <c r="W2449"/>
  <c r="J2407" i="7" l="1"/>
  <c r="M2406"/>
  <c r="K2408"/>
  <c r="N2407"/>
  <c r="W2406"/>
  <c r="O2406"/>
  <c r="K2452" i="4"/>
  <c r="N2451"/>
  <c r="J2451"/>
  <c r="M2450"/>
  <c r="O2450"/>
  <c r="W2450"/>
  <c r="J2408" i="7" l="1"/>
  <c r="M2407"/>
  <c r="K2409"/>
  <c r="N2408"/>
  <c r="O2407"/>
  <c r="W2407"/>
  <c r="K2453" i="4"/>
  <c r="N2452"/>
  <c r="J2452"/>
  <c r="M2451"/>
  <c r="O2451"/>
  <c r="W2451"/>
  <c r="J2409" i="7" l="1"/>
  <c r="M2408"/>
  <c r="K2410"/>
  <c r="N2409"/>
  <c r="O2408"/>
  <c r="W2408"/>
  <c r="K2454" i="4"/>
  <c r="N2453"/>
  <c r="J2453"/>
  <c r="M2452"/>
  <c r="O2452"/>
  <c r="W2452"/>
  <c r="J2410" i="7" l="1"/>
  <c r="M2409"/>
  <c r="K2411"/>
  <c r="N2410"/>
  <c r="O2409"/>
  <c r="W2409"/>
  <c r="K2455" i="4"/>
  <c r="N2454"/>
  <c r="J2454"/>
  <c r="M2453"/>
  <c r="O2453"/>
  <c r="W2453"/>
  <c r="J2411" i="7" l="1"/>
  <c r="M2410"/>
  <c r="K2412"/>
  <c r="N2411"/>
  <c r="O2410"/>
  <c r="W2410"/>
  <c r="K2456" i="4"/>
  <c r="N2455"/>
  <c r="J2455"/>
  <c r="M2454"/>
  <c r="O2454"/>
  <c r="W2454"/>
  <c r="J2412" i="7" l="1"/>
  <c r="M2411"/>
  <c r="K2413"/>
  <c r="N2412"/>
  <c r="O2411"/>
  <c r="W2411"/>
  <c r="K2457" i="4"/>
  <c r="N2456"/>
  <c r="J2456"/>
  <c r="M2455"/>
  <c r="O2455"/>
  <c r="W2455"/>
  <c r="J2413" i="7" l="1"/>
  <c r="M2412"/>
  <c r="K2414"/>
  <c r="N2413"/>
  <c r="W2412"/>
  <c r="O2412"/>
  <c r="K2458" i="4"/>
  <c r="N2457"/>
  <c r="J2457"/>
  <c r="M2456"/>
  <c r="O2456"/>
  <c r="W2456"/>
  <c r="K2415" i="7" l="1"/>
  <c r="N2414"/>
  <c r="J2414"/>
  <c r="M2413"/>
  <c r="O2413"/>
  <c r="W2413"/>
  <c r="J2458" i="4"/>
  <c r="M2457"/>
  <c r="K2459"/>
  <c r="N2458"/>
  <c r="O2457"/>
  <c r="W2457"/>
  <c r="K2416" i="7" l="1"/>
  <c r="N2415"/>
  <c r="J2415"/>
  <c r="M2414"/>
  <c r="O2414"/>
  <c r="W2414"/>
  <c r="J2459" i="4"/>
  <c r="M2458"/>
  <c r="K2460"/>
  <c r="N2459"/>
  <c r="O2458"/>
  <c r="W2458"/>
  <c r="K2417" i="7" l="1"/>
  <c r="N2416"/>
  <c r="J2416"/>
  <c r="M2415"/>
  <c r="O2415"/>
  <c r="W2415"/>
  <c r="J2460" i="4"/>
  <c r="M2459"/>
  <c r="K2461"/>
  <c r="N2460"/>
  <c r="O2459"/>
  <c r="W2459"/>
  <c r="J2417" i="7" l="1"/>
  <c r="M2416"/>
  <c r="K2418"/>
  <c r="N2417"/>
  <c r="O2416"/>
  <c r="W2416"/>
  <c r="J2461" i="4"/>
  <c r="M2460"/>
  <c r="K2462"/>
  <c r="N2461"/>
  <c r="O2460"/>
  <c r="W2460"/>
  <c r="J2418" i="7" l="1"/>
  <c r="M2417"/>
  <c r="K2419"/>
  <c r="N2418"/>
  <c r="O2417"/>
  <c r="W2417"/>
  <c r="J2462" i="4"/>
  <c r="M2461"/>
  <c r="K2463"/>
  <c r="N2462"/>
  <c r="O2461"/>
  <c r="W2461"/>
  <c r="J2419" i="7" l="1"/>
  <c r="M2418"/>
  <c r="K2420"/>
  <c r="N2419"/>
  <c r="O2418"/>
  <c r="W2418"/>
  <c r="J2463" i="4"/>
  <c r="M2462"/>
  <c r="K2464"/>
  <c r="N2463"/>
  <c r="O2462"/>
  <c r="W2462"/>
  <c r="K2421" i="7" l="1"/>
  <c r="N2420"/>
  <c r="J2420"/>
  <c r="M2419"/>
  <c r="O2419"/>
  <c r="W2419"/>
  <c r="J2464" i="4"/>
  <c r="M2463"/>
  <c r="K2465"/>
  <c r="N2464"/>
  <c r="O2463"/>
  <c r="W2463"/>
  <c r="J2421" i="7" l="1"/>
  <c r="M2420"/>
  <c r="K2422"/>
  <c r="N2421"/>
  <c r="O2420"/>
  <c r="W2420"/>
  <c r="J2465" i="4"/>
  <c r="M2464"/>
  <c r="K2466"/>
  <c r="N2465"/>
  <c r="O2464"/>
  <c r="W2464"/>
  <c r="K2423" i="7" l="1"/>
  <c r="N2422"/>
  <c r="J2422"/>
  <c r="M2421"/>
  <c r="O2421"/>
  <c r="W2421"/>
  <c r="K2467" i="4"/>
  <c r="N2466"/>
  <c r="J2466"/>
  <c r="M2465"/>
  <c r="O2465"/>
  <c r="W2465"/>
  <c r="J2423" i="7" l="1"/>
  <c r="M2422"/>
  <c r="K2424"/>
  <c r="N2423"/>
  <c r="O2422"/>
  <c r="W2422"/>
  <c r="J2467" i="4"/>
  <c r="M2466"/>
  <c r="K2468"/>
  <c r="N2467"/>
  <c r="O2466"/>
  <c r="W2466"/>
  <c r="K2425" i="7" l="1"/>
  <c r="N2424"/>
  <c r="J2424"/>
  <c r="M2423"/>
  <c r="O2423"/>
  <c r="W2423"/>
  <c r="K2469" i="4"/>
  <c r="N2468"/>
  <c r="J2468"/>
  <c r="M2467"/>
  <c r="O2467"/>
  <c r="W2467"/>
  <c r="J2425" i="7" l="1"/>
  <c r="M2424"/>
  <c r="K2426"/>
  <c r="N2425"/>
  <c r="W2424"/>
  <c r="O2424"/>
  <c r="J2469" i="4"/>
  <c r="M2468"/>
  <c r="K2470"/>
  <c r="N2469"/>
  <c r="O2468"/>
  <c r="W2468"/>
  <c r="K2427" i="7" l="1"/>
  <c r="N2426"/>
  <c r="J2426"/>
  <c r="M2425"/>
  <c r="O2425"/>
  <c r="W2425"/>
  <c r="K2471" i="4"/>
  <c r="N2470"/>
  <c r="J2470"/>
  <c r="M2469"/>
  <c r="O2469"/>
  <c r="W2469"/>
  <c r="K2428" i="7" l="1"/>
  <c r="N2427"/>
  <c r="J2427"/>
  <c r="M2426"/>
  <c r="O2426"/>
  <c r="W2426"/>
  <c r="J2471" i="4"/>
  <c r="M2470"/>
  <c r="K2472"/>
  <c r="N2471"/>
  <c r="O2470"/>
  <c r="W2470"/>
  <c r="K2429" i="7" l="1"/>
  <c r="N2428"/>
  <c r="J2428"/>
  <c r="M2427"/>
  <c r="W2427"/>
  <c r="O2427"/>
  <c r="K2473" i="4"/>
  <c r="N2472"/>
  <c r="J2472"/>
  <c r="M2471"/>
  <c r="O2471"/>
  <c r="W2471"/>
  <c r="K2430" i="7" l="1"/>
  <c r="N2429"/>
  <c r="J2429"/>
  <c r="M2428"/>
  <c r="O2428"/>
  <c r="W2428"/>
  <c r="K2474" i="4"/>
  <c r="N2473"/>
  <c r="J2473"/>
  <c r="M2472"/>
  <c r="O2472"/>
  <c r="W2472"/>
  <c r="J2430" i="7" l="1"/>
  <c r="M2429"/>
  <c r="K2431"/>
  <c r="N2430"/>
  <c r="O2429"/>
  <c r="W2429"/>
  <c r="K2475" i="4"/>
  <c r="N2474"/>
  <c r="J2474"/>
  <c r="M2473"/>
  <c r="O2473"/>
  <c r="W2473"/>
  <c r="J2431" i="7" l="1"/>
  <c r="M2430"/>
  <c r="K2432"/>
  <c r="N2431"/>
  <c r="O2430"/>
  <c r="W2430"/>
  <c r="K2476" i="4"/>
  <c r="N2475"/>
  <c r="J2475"/>
  <c r="M2474"/>
  <c r="O2474"/>
  <c r="W2474"/>
  <c r="J2432" i="7" l="1"/>
  <c r="M2431"/>
  <c r="K2433"/>
  <c r="N2432"/>
  <c r="O2431"/>
  <c r="W2431"/>
  <c r="K2477" i="4"/>
  <c r="N2476"/>
  <c r="J2476"/>
  <c r="M2475"/>
  <c r="O2475"/>
  <c r="W2475"/>
  <c r="J2433" i="7" l="1"/>
  <c r="M2432"/>
  <c r="K2434"/>
  <c r="N2433"/>
  <c r="O2432"/>
  <c r="W2432"/>
  <c r="K2478" i="4"/>
  <c r="N2477"/>
  <c r="J2477"/>
  <c r="M2476"/>
  <c r="O2476"/>
  <c r="W2476"/>
  <c r="J2434" i="7" l="1"/>
  <c r="M2433"/>
  <c r="K2435"/>
  <c r="N2434"/>
  <c r="W2433"/>
  <c r="O2433"/>
  <c r="K2479" i="4"/>
  <c r="N2478"/>
  <c r="J2478"/>
  <c r="M2477"/>
  <c r="O2477"/>
  <c r="W2477"/>
  <c r="J2435" i="7" l="1"/>
  <c r="M2434"/>
  <c r="K2436"/>
  <c r="N2435"/>
  <c r="O2434"/>
  <c r="W2434"/>
  <c r="K2480" i="4"/>
  <c r="N2479"/>
  <c r="J2479"/>
  <c r="M2478"/>
  <c r="O2478"/>
  <c r="W2478"/>
  <c r="J2436" i="7" l="1"/>
  <c r="M2435"/>
  <c r="K2437"/>
  <c r="N2436"/>
  <c r="O2435"/>
  <c r="W2435"/>
  <c r="K2481" i="4"/>
  <c r="N2480"/>
  <c r="J2480"/>
  <c r="M2479"/>
  <c r="O2479"/>
  <c r="W2479"/>
  <c r="J2437" i="7" l="1"/>
  <c r="M2436"/>
  <c r="K2438"/>
  <c r="N2437"/>
  <c r="O2436"/>
  <c r="W2436"/>
  <c r="K2482" i="4"/>
  <c r="N2481"/>
  <c r="J2481"/>
  <c r="M2480"/>
  <c r="O2480"/>
  <c r="W2480"/>
  <c r="J2438" i="7" l="1"/>
  <c r="M2437"/>
  <c r="K2439"/>
  <c r="N2438"/>
  <c r="O2437"/>
  <c r="W2437"/>
  <c r="K2483" i="4"/>
  <c r="N2482"/>
  <c r="J2482"/>
  <c r="M2481"/>
  <c r="O2481"/>
  <c r="W2481"/>
  <c r="J2439" i="7" l="1"/>
  <c r="M2438"/>
  <c r="K2440"/>
  <c r="N2439"/>
  <c r="O2438"/>
  <c r="W2438"/>
  <c r="K2484" i="4"/>
  <c r="N2483"/>
  <c r="J2483"/>
  <c r="M2482"/>
  <c r="O2482"/>
  <c r="W2482"/>
  <c r="J2440" i="7" l="1"/>
  <c r="M2439"/>
  <c r="K2441"/>
  <c r="N2440"/>
  <c r="W2439"/>
  <c r="O2439"/>
  <c r="J2484" i="4"/>
  <c r="M2483"/>
  <c r="K2485"/>
  <c r="N2484"/>
  <c r="O2483"/>
  <c r="W2483"/>
  <c r="J2441" i="7" l="1"/>
  <c r="M2440"/>
  <c r="K2442"/>
  <c r="N2441"/>
  <c r="O2440"/>
  <c r="W2440"/>
  <c r="K2486" i="4"/>
  <c r="N2485"/>
  <c r="J2485"/>
  <c r="M2484"/>
  <c r="O2484"/>
  <c r="W2484"/>
  <c r="J2442" i="7" l="1"/>
  <c r="M2441"/>
  <c r="K2443"/>
  <c r="N2442"/>
  <c r="O2441"/>
  <c r="W2441"/>
  <c r="J2486" i="4"/>
  <c r="M2485"/>
  <c r="K2487"/>
  <c r="N2486"/>
  <c r="O2485"/>
  <c r="W2485"/>
  <c r="J2443" i="7" l="1"/>
  <c r="M2442"/>
  <c r="K2444"/>
  <c r="N2443"/>
  <c r="O2442"/>
  <c r="W2442"/>
  <c r="K2488" i="4"/>
  <c r="N2487"/>
  <c r="J2487"/>
  <c r="M2486"/>
  <c r="O2486"/>
  <c r="W2486"/>
  <c r="J2444" i="7" l="1"/>
  <c r="M2443"/>
  <c r="K2445"/>
  <c r="N2444"/>
  <c r="O2443"/>
  <c r="W2443"/>
  <c r="J2488" i="4"/>
  <c r="M2487"/>
  <c r="K2489"/>
  <c r="N2488"/>
  <c r="O2487"/>
  <c r="W2487"/>
  <c r="J2445" i="7" l="1"/>
  <c r="M2444"/>
  <c r="K2446"/>
  <c r="N2445"/>
  <c r="O2444"/>
  <c r="W2444"/>
  <c r="K2490" i="4"/>
  <c r="N2489"/>
  <c r="J2489"/>
  <c r="M2488"/>
  <c r="O2488"/>
  <c r="W2488"/>
  <c r="J2446" i="7" l="1"/>
  <c r="M2445"/>
  <c r="K2447"/>
  <c r="N2446"/>
  <c r="W2445"/>
  <c r="O2445"/>
  <c r="J2490" i="4"/>
  <c r="M2489"/>
  <c r="K2491"/>
  <c r="N2490"/>
  <c r="O2489"/>
  <c r="W2489"/>
  <c r="J2447" i="7" l="1"/>
  <c r="M2446"/>
  <c r="K2448"/>
  <c r="N2447"/>
  <c r="O2446"/>
  <c r="W2446"/>
  <c r="K2492" i="4"/>
  <c r="N2491"/>
  <c r="J2491"/>
  <c r="M2490"/>
  <c r="O2490"/>
  <c r="W2490"/>
  <c r="J2448" i="7" l="1"/>
  <c r="M2447"/>
  <c r="K2449"/>
  <c r="N2448"/>
  <c r="O2447"/>
  <c r="W2447"/>
  <c r="K2493" i="4"/>
  <c r="N2492"/>
  <c r="J2492"/>
  <c r="M2491"/>
  <c r="O2491"/>
  <c r="W2491"/>
  <c r="J2449" i="7" l="1"/>
  <c r="M2448"/>
  <c r="K2450"/>
  <c r="N2449"/>
  <c r="W2448"/>
  <c r="O2448"/>
  <c r="K2494" i="4"/>
  <c r="N2493"/>
  <c r="J2493"/>
  <c r="M2492"/>
  <c r="O2492"/>
  <c r="W2492"/>
  <c r="J2450" i="7" l="1"/>
  <c r="M2449"/>
  <c r="K2451"/>
  <c r="N2450"/>
  <c r="O2449"/>
  <c r="W2449"/>
  <c r="K2495" i="4"/>
  <c r="N2494"/>
  <c r="J2494"/>
  <c r="M2493"/>
  <c r="O2493"/>
  <c r="W2493"/>
  <c r="J2451" i="7" l="1"/>
  <c r="M2450"/>
  <c r="K2452"/>
  <c r="N2451"/>
  <c r="O2450"/>
  <c r="W2450"/>
  <c r="K2496" i="4"/>
  <c r="N2495"/>
  <c r="J2495"/>
  <c r="M2494"/>
  <c r="O2494"/>
  <c r="W2494"/>
  <c r="J2452" i="7" l="1"/>
  <c r="M2451"/>
  <c r="K2453"/>
  <c r="N2452"/>
  <c r="W2451"/>
  <c r="O2451"/>
  <c r="K2497" i="4"/>
  <c r="N2496"/>
  <c r="J2496"/>
  <c r="M2495"/>
  <c r="O2495"/>
  <c r="W2495"/>
  <c r="J2453" i="7" l="1"/>
  <c r="M2452"/>
  <c r="K2454"/>
  <c r="N2453"/>
  <c r="O2452"/>
  <c r="W2452"/>
  <c r="K2498" i="4"/>
  <c r="N2497"/>
  <c r="J2497"/>
  <c r="M2496"/>
  <c r="O2496"/>
  <c r="W2496"/>
  <c r="J2454" i="7" l="1"/>
  <c r="M2453"/>
  <c r="K2455"/>
  <c r="N2454"/>
  <c r="O2453"/>
  <c r="W2453"/>
  <c r="K2499" i="4"/>
  <c r="N2498"/>
  <c r="J2498"/>
  <c r="M2497"/>
  <c r="O2497"/>
  <c r="W2497"/>
  <c r="J2455" i="7" l="1"/>
  <c r="M2454"/>
  <c r="K2456"/>
  <c r="N2455"/>
  <c r="W2454"/>
  <c r="O2454"/>
  <c r="K2500" i="4"/>
  <c r="N2499"/>
  <c r="J2499"/>
  <c r="M2498"/>
  <c r="O2498"/>
  <c r="W2498"/>
  <c r="J2456" i="7" l="1"/>
  <c r="M2455"/>
  <c r="K2457"/>
  <c r="N2456"/>
  <c r="O2455"/>
  <c r="W2455"/>
  <c r="K2501" i="4"/>
  <c r="N2500"/>
  <c r="J2500"/>
  <c r="M2499"/>
  <c r="O2499"/>
  <c r="W2499"/>
  <c r="J2457" i="7" l="1"/>
  <c r="M2456"/>
  <c r="K2458"/>
  <c r="N2457"/>
  <c r="O2456"/>
  <c r="W2456"/>
  <c r="K2502" i="4"/>
  <c r="N2501"/>
  <c r="J2501"/>
  <c r="M2500"/>
  <c r="O2500"/>
  <c r="W2500"/>
  <c r="J2458" i="7" l="1"/>
  <c r="M2457"/>
  <c r="K2459"/>
  <c r="N2458"/>
  <c r="O2457"/>
  <c r="W2457"/>
  <c r="K2503" i="4"/>
  <c r="N2502"/>
  <c r="J2502"/>
  <c r="M2501"/>
  <c r="O2501"/>
  <c r="W2501"/>
  <c r="J2459" i="7" l="1"/>
  <c r="M2458"/>
  <c r="K2460"/>
  <c r="N2459"/>
  <c r="O2458"/>
  <c r="W2458"/>
  <c r="K2504" i="4"/>
  <c r="N2503"/>
  <c r="J2503"/>
  <c r="M2502"/>
  <c r="O2502"/>
  <c r="W2502"/>
  <c r="J2460" i="7" l="1"/>
  <c r="M2459"/>
  <c r="K2461"/>
  <c r="N2460"/>
  <c r="O2459"/>
  <c r="W2459"/>
  <c r="K2505" i="4"/>
  <c r="N2504"/>
  <c r="J2504"/>
  <c r="M2503"/>
  <c r="O2503"/>
  <c r="W2503"/>
  <c r="J2461" i="7" l="1"/>
  <c r="M2460"/>
  <c r="K2462"/>
  <c r="N2461"/>
  <c r="W2460"/>
  <c r="O2460"/>
  <c r="J2505" i="4"/>
  <c r="M2504"/>
  <c r="K2506"/>
  <c r="N2505"/>
  <c r="O2504"/>
  <c r="W2504"/>
  <c r="J2462" i="7" l="1"/>
  <c r="M2461"/>
  <c r="K2463"/>
  <c r="N2462"/>
  <c r="O2461"/>
  <c r="W2461"/>
  <c r="K2507" i="4"/>
  <c r="N2506"/>
  <c r="J2506"/>
  <c r="M2505"/>
  <c r="O2505"/>
  <c r="W2505"/>
  <c r="J2463" i="7" l="1"/>
  <c r="M2462"/>
  <c r="K2464"/>
  <c r="N2463"/>
  <c r="O2462"/>
  <c r="W2462"/>
  <c r="J2507" i="4"/>
  <c r="M2506"/>
  <c r="K2508"/>
  <c r="N2507"/>
  <c r="O2506"/>
  <c r="W2506"/>
  <c r="J2464" i="7" l="1"/>
  <c r="M2463"/>
  <c r="K2465"/>
  <c r="N2464"/>
  <c r="O2463"/>
  <c r="W2463"/>
  <c r="K2509" i="4"/>
  <c r="N2508"/>
  <c r="J2508"/>
  <c r="M2507"/>
  <c r="O2507"/>
  <c r="W2507"/>
  <c r="J2465" i="7" l="1"/>
  <c r="M2464"/>
  <c r="K2466"/>
  <c r="N2465"/>
  <c r="O2464"/>
  <c r="W2464"/>
  <c r="J2509" i="4"/>
  <c r="M2508"/>
  <c r="K2510"/>
  <c r="N2509"/>
  <c r="O2508"/>
  <c r="W2508"/>
  <c r="J2466" i="7" l="1"/>
  <c r="M2465"/>
  <c r="K2467"/>
  <c r="N2466"/>
  <c r="O2465"/>
  <c r="W2465"/>
  <c r="K2511" i="4"/>
  <c r="N2510"/>
  <c r="J2510"/>
  <c r="M2509"/>
  <c r="O2509"/>
  <c r="W2509"/>
  <c r="J2467" i="7" l="1"/>
  <c r="M2466"/>
  <c r="K2468"/>
  <c r="N2467"/>
  <c r="O2466"/>
  <c r="W2466"/>
  <c r="J2511" i="4"/>
  <c r="M2510"/>
  <c r="K2512"/>
  <c r="N2511"/>
  <c r="O2510"/>
  <c r="W2510"/>
  <c r="J2468" i="7" l="1"/>
  <c r="M2467"/>
  <c r="K2469"/>
  <c r="N2468"/>
  <c r="O2467"/>
  <c r="W2467"/>
  <c r="K2513" i="4"/>
  <c r="N2512"/>
  <c r="J2512"/>
  <c r="M2511"/>
  <c r="O2511"/>
  <c r="W2511"/>
  <c r="K2470" i="7" l="1"/>
  <c r="N2469"/>
  <c r="J2469"/>
  <c r="M2468"/>
  <c r="O2468"/>
  <c r="W2468"/>
  <c r="K2514" i="4"/>
  <c r="N2513"/>
  <c r="J2513"/>
  <c r="M2512"/>
  <c r="O2512"/>
  <c r="W2512"/>
  <c r="K2471" i="7" l="1"/>
  <c r="N2470"/>
  <c r="J2470"/>
  <c r="M2469"/>
  <c r="O2469"/>
  <c r="W2469"/>
  <c r="K2515" i="4"/>
  <c r="N2514"/>
  <c r="J2514"/>
  <c r="M2513"/>
  <c r="O2513"/>
  <c r="W2513"/>
  <c r="K2472" i="7" l="1"/>
  <c r="N2471"/>
  <c r="J2471"/>
  <c r="M2470"/>
  <c r="O2470"/>
  <c r="W2470"/>
  <c r="J2515" i="4"/>
  <c r="M2514"/>
  <c r="K2516"/>
  <c r="N2515"/>
  <c r="O2514"/>
  <c r="W2514"/>
  <c r="J2472" i="7" l="1"/>
  <c r="M2471"/>
  <c r="K2473"/>
  <c r="N2472"/>
  <c r="O2471"/>
  <c r="W2471"/>
  <c r="K2517" i="4"/>
  <c r="N2516"/>
  <c r="J2516"/>
  <c r="M2515"/>
  <c r="O2515"/>
  <c r="W2515"/>
  <c r="J2473" i="7" l="1"/>
  <c r="M2472"/>
  <c r="K2474"/>
  <c r="N2473"/>
  <c r="W2472"/>
  <c r="O2472"/>
  <c r="J2517" i="4"/>
  <c r="M2516"/>
  <c r="K2518"/>
  <c r="N2517"/>
  <c r="O2516"/>
  <c r="W2516"/>
  <c r="O2473" i="7" l="1"/>
  <c r="W2473"/>
  <c r="K2475"/>
  <c r="N2474"/>
  <c r="J2474"/>
  <c r="M2473"/>
  <c r="J2518" i="4"/>
  <c r="M2517"/>
  <c r="K2519"/>
  <c r="N2518"/>
  <c r="O2517"/>
  <c r="W2517"/>
  <c r="J2475" i="7" l="1"/>
  <c r="M2474"/>
  <c r="K2476"/>
  <c r="N2475"/>
  <c r="O2474"/>
  <c r="W2474"/>
  <c r="J2519" i="4"/>
  <c r="M2518"/>
  <c r="K2520"/>
  <c r="N2519"/>
  <c r="O2518"/>
  <c r="W2518"/>
  <c r="O2475" i="7" l="1"/>
  <c r="W2475"/>
  <c r="K2477"/>
  <c r="N2476"/>
  <c r="J2476"/>
  <c r="M2475"/>
  <c r="O2519" i="4"/>
  <c r="W2519"/>
  <c r="K2521"/>
  <c r="N2520"/>
  <c r="J2520"/>
  <c r="M2519"/>
  <c r="J2477" i="7" l="1"/>
  <c r="M2476"/>
  <c r="K2478"/>
  <c r="N2477"/>
  <c r="O2476"/>
  <c r="W2476"/>
  <c r="K2522" i="4"/>
  <c r="N2521"/>
  <c r="J2521"/>
  <c r="M2520"/>
  <c r="O2520"/>
  <c r="W2520"/>
  <c r="K2479" i="7" l="1"/>
  <c r="N2478"/>
  <c r="J2478"/>
  <c r="M2477"/>
  <c r="O2477"/>
  <c r="W2477"/>
  <c r="O2521" i="4"/>
  <c r="W2521"/>
  <c r="J2522"/>
  <c r="M2521"/>
  <c r="K2523"/>
  <c r="N2522"/>
  <c r="J2479" i="7" l="1"/>
  <c r="M2478"/>
  <c r="K2480"/>
  <c r="N2479"/>
  <c r="O2478"/>
  <c r="W2478"/>
  <c r="J2523" i="4"/>
  <c r="M2522"/>
  <c r="K2524"/>
  <c r="N2523"/>
  <c r="O2522"/>
  <c r="W2522"/>
  <c r="K2481" i="7" l="1"/>
  <c r="N2480"/>
  <c r="J2480"/>
  <c r="M2479"/>
  <c r="O2479"/>
  <c r="W2479"/>
  <c r="J2524" i="4"/>
  <c r="M2523"/>
  <c r="K2525"/>
  <c r="N2524"/>
  <c r="O2523"/>
  <c r="W2523"/>
  <c r="K2482" i="7" l="1"/>
  <c r="N2481"/>
  <c r="J2481"/>
  <c r="M2480"/>
  <c r="O2480"/>
  <c r="W2480"/>
  <c r="J2525" i="4"/>
  <c r="M2524"/>
  <c r="K2526"/>
  <c r="N2525"/>
  <c r="O2524"/>
  <c r="W2524"/>
  <c r="K2483" i="7" l="1"/>
  <c r="N2482"/>
  <c r="J2482"/>
  <c r="M2481"/>
  <c r="W2481"/>
  <c r="O2481"/>
  <c r="J2526" i="4"/>
  <c r="M2525"/>
  <c r="K2527"/>
  <c r="N2526"/>
  <c r="O2525"/>
  <c r="W2525"/>
  <c r="K2484" i="7" l="1"/>
  <c r="N2483"/>
  <c r="J2483"/>
  <c r="M2482"/>
  <c r="O2482"/>
  <c r="W2482"/>
  <c r="J2527" i="4"/>
  <c r="M2526"/>
  <c r="K2528"/>
  <c r="N2527"/>
  <c r="O2526"/>
  <c r="W2526"/>
  <c r="K2485" i="7" l="1"/>
  <c r="N2484"/>
  <c r="J2484"/>
  <c r="M2483"/>
  <c r="O2483"/>
  <c r="W2483"/>
  <c r="K2529" i="4"/>
  <c r="N2528"/>
  <c r="J2528"/>
  <c r="M2527"/>
  <c r="O2527"/>
  <c r="W2527"/>
  <c r="J2485" i="7" l="1"/>
  <c r="M2484"/>
  <c r="K2486"/>
  <c r="N2485"/>
  <c r="W2484"/>
  <c r="O2484"/>
  <c r="J2529" i="4"/>
  <c r="M2528"/>
  <c r="K2530"/>
  <c r="N2529"/>
  <c r="O2528"/>
  <c r="J2486" i="7" l="1"/>
  <c r="M2485"/>
  <c r="K2487"/>
  <c r="N2486"/>
  <c r="O2485"/>
  <c r="W2485"/>
  <c r="K2531" i="4"/>
  <c r="N2530"/>
  <c r="J2530"/>
  <c r="M2529"/>
  <c r="O2529"/>
  <c r="W2529"/>
  <c r="J2487" i="7" l="1"/>
  <c r="M2486"/>
  <c r="K2488"/>
  <c r="N2487"/>
  <c r="O2486"/>
  <c r="W2486"/>
  <c r="J2531" i="4"/>
  <c r="M2530"/>
  <c r="K2532"/>
  <c r="N2531"/>
  <c r="O2530"/>
  <c r="W2530"/>
  <c r="J2488" i="7" l="1"/>
  <c r="M2487"/>
  <c r="K2489"/>
  <c r="N2488"/>
  <c r="O2487"/>
  <c r="W2487"/>
  <c r="K2533" i="4"/>
  <c r="N2532"/>
  <c r="J2532"/>
  <c r="M2531"/>
  <c r="O2531"/>
  <c r="W2531"/>
  <c r="J2489" i="7" l="1"/>
  <c r="M2488"/>
  <c r="K2490"/>
  <c r="N2489"/>
  <c r="O2488"/>
  <c r="W2488"/>
  <c r="J2533" i="4"/>
  <c r="M2532"/>
  <c r="K2534"/>
  <c r="N2533"/>
  <c r="O2532"/>
  <c r="W2532"/>
  <c r="J2490" i="7" l="1"/>
  <c r="M2489"/>
  <c r="K2491"/>
  <c r="N2490"/>
  <c r="O2489"/>
  <c r="W2489"/>
  <c r="K2535" i="4"/>
  <c r="N2534"/>
  <c r="J2534"/>
  <c r="M2533"/>
  <c r="O2533"/>
  <c r="W2533"/>
  <c r="J2491" i="7" l="1"/>
  <c r="M2490"/>
  <c r="K2492"/>
  <c r="N2491"/>
  <c r="O2490"/>
  <c r="W2490"/>
  <c r="K2536" i="4"/>
  <c r="N2535"/>
  <c r="J2535"/>
  <c r="M2534"/>
  <c r="O2534"/>
  <c r="W2534"/>
  <c r="J2492" i="7" l="1"/>
  <c r="M2491"/>
  <c r="K2493"/>
  <c r="N2492"/>
  <c r="O2491"/>
  <c r="W2491"/>
  <c r="K2537" i="4"/>
  <c r="N2536"/>
  <c r="J2536"/>
  <c r="M2535"/>
  <c r="O2535"/>
  <c r="W2535"/>
  <c r="J2493" i="7" l="1"/>
  <c r="M2492"/>
  <c r="K2494"/>
  <c r="N2493"/>
  <c r="O2492"/>
  <c r="W2492"/>
  <c r="K2538" i="4"/>
  <c r="N2537"/>
  <c r="J2537"/>
  <c r="M2536"/>
  <c r="O2536"/>
  <c r="W2536"/>
  <c r="J2494" i="7" l="1"/>
  <c r="M2493"/>
  <c r="K2495"/>
  <c r="N2494"/>
  <c r="O2493"/>
  <c r="W2493"/>
  <c r="K2539" i="4"/>
  <c r="N2538"/>
  <c r="J2538"/>
  <c r="M2537"/>
  <c r="O2537"/>
  <c r="W2537"/>
  <c r="J2495" i="7" l="1"/>
  <c r="M2494"/>
  <c r="K2496"/>
  <c r="N2495"/>
  <c r="O2494"/>
  <c r="W2494"/>
  <c r="K2540" i="4"/>
  <c r="N2539"/>
  <c r="J2539"/>
  <c r="M2538"/>
  <c r="O2538"/>
  <c r="W2538"/>
  <c r="J2496" i="7" l="1"/>
  <c r="M2495"/>
  <c r="K2497"/>
  <c r="N2496"/>
  <c r="O2495"/>
  <c r="W2495"/>
  <c r="K2541" i="4"/>
  <c r="N2540"/>
  <c r="J2540"/>
  <c r="M2539"/>
  <c r="O2539"/>
  <c r="W2539"/>
  <c r="J2497" i="7" l="1"/>
  <c r="M2496"/>
  <c r="K2498"/>
  <c r="N2497"/>
  <c r="W2496"/>
  <c r="O2496"/>
  <c r="K2542" i="4"/>
  <c r="N2541"/>
  <c r="J2541"/>
  <c r="M2540"/>
  <c r="O2540"/>
  <c r="W2540"/>
  <c r="J2498" i="7" l="1"/>
  <c r="M2497"/>
  <c r="K2499"/>
  <c r="N2498"/>
  <c r="O2497"/>
  <c r="W2497"/>
  <c r="K2543" i="4"/>
  <c r="N2542"/>
  <c r="J2542"/>
  <c r="M2541"/>
  <c r="O2541"/>
  <c r="W2541"/>
  <c r="J2499" i="7" l="1"/>
  <c r="M2498"/>
  <c r="K2500"/>
  <c r="N2499"/>
  <c r="O2498"/>
  <c r="W2498"/>
  <c r="K2544" i="4"/>
  <c r="N2543"/>
  <c r="J2543"/>
  <c r="M2542"/>
  <c r="O2542"/>
  <c r="W2542"/>
  <c r="J2500" i="7" l="1"/>
  <c r="M2499"/>
  <c r="K2501"/>
  <c r="N2500"/>
  <c r="W2499"/>
  <c r="O2499"/>
  <c r="K2545" i="4"/>
  <c r="N2544"/>
  <c r="J2544"/>
  <c r="M2543"/>
  <c r="O2543"/>
  <c r="W2543"/>
  <c r="J2501" i="7" l="1"/>
  <c r="M2500"/>
  <c r="K2502"/>
  <c r="N2501"/>
  <c r="O2500"/>
  <c r="W2500"/>
  <c r="K2546" i="4"/>
  <c r="N2545"/>
  <c r="J2545"/>
  <c r="M2544"/>
  <c r="O2544"/>
  <c r="W2544"/>
  <c r="J2502" i="7" l="1"/>
  <c r="M2501"/>
  <c r="K2503"/>
  <c r="N2502"/>
  <c r="O2501"/>
  <c r="W2501"/>
  <c r="K2547" i="4"/>
  <c r="N2546"/>
  <c r="J2546"/>
  <c r="M2545"/>
  <c r="O2545"/>
  <c r="W2545"/>
  <c r="J2503" i="7" l="1"/>
  <c r="M2502"/>
  <c r="K2504"/>
  <c r="N2503"/>
  <c r="O2502"/>
  <c r="W2502"/>
  <c r="K2548" i="4"/>
  <c r="N2547"/>
  <c r="J2547"/>
  <c r="M2546"/>
  <c r="O2546"/>
  <c r="W2546"/>
  <c r="J2504" i="7" l="1"/>
  <c r="M2503"/>
  <c r="K2505"/>
  <c r="N2504"/>
  <c r="O2503"/>
  <c r="W2503"/>
  <c r="K2549" i="4"/>
  <c r="N2548"/>
  <c r="J2548"/>
  <c r="M2547"/>
  <c r="O2547"/>
  <c r="W2547"/>
  <c r="J2505" i="7" l="1"/>
  <c r="M2504"/>
  <c r="K2506"/>
  <c r="N2505"/>
  <c r="O2504"/>
  <c r="W2504"/>
  <c r="K2550" i="4"/>
  <c r="N2549"/>
  <c r="J2549"/>
  <c r="M2548"/>
  <c r="O2548"/>
  <c r="W2548"/>
  <c r="J2506" i="7" l="1"/>
  <c r="M2505"/>
  <c r="K2507"/>
  <c r="N2506"/>
  <c r="O2505"/>
  <c r="W2505"/>
  <c r="J2550" i="4"/>
  <c r="M2549"/>
  <c r="K2551"/>
  <c r="N2550"/>
  <c r="O2549"/>
  <c r="W2549"/>
  <c r="J2507" i="7" l="1"/>
  <c r="M2506"/>
  <c r="K2508"/>
  <c r="N2507"/>
  <c r="O2506"/>
  <c r="W2506"/>
  <c r="K2552" i="4"/>
  <c r="N2551"/>
  <c r="J2551"/>
  <c r="M2550"/>
  <c r="O2550"/>
  <c r="W2550"/>
  <c r="J2508" i="7" l="1"/>
  <c r="M2507"/>
  <c r="K2509"/>
  <c r="N2508"/>
  <c r="O2507"/>
  <c r="W2507"/>
  <c r="J2552" i="4"/>
  <c r="M2551"/>
  <c r="K2553"/>
  <c r="N2552"/>
  <c r="O2551"/>
  <c r="W2551"/>
  <c r="K2510" i="7" l="1"/>
  <c r="N2509"/>
  <c r="J2509"/>
  <c r="M2508"/>
  <c r="O2508"/>
  <c r="W2508"/>
  <c r="K2554" i="4"/>
  <c r="N2553"/>
  <c r="J2553"/>
  <c r="M2552"/>
  <c r="O2552"/>
  <c r="W2552"/>
  <c r="K2511" i="7" l="1"/>
  <c r="N2510"/>
  <c r="J2510"/>
  <c r="M2509"/>
  <c r="O2509"/>
  <c r="W2509"/>
  <c r="J2554" i="4"/>
  <c r="M2553"/>
  <c r="K2555"/>
  <c r="N2554"/>
  <c r="O2553"/>
  <c r="W2553"/>
  <c r="J2511" i="7" l="1"/>
  <c r="M2510"/>
  <c r="K2512"/>
  <c r="N2511"/>
  <c r="O2510"/>
  <c r="W2510"/>
  <c r="K2556" i="4"/>
  <c r="N2555"/>
  <c r="J2555"/>
  <c r="M2554"/>
  <c r="O2554"/>
  <c r="W2554"/>
  <c r="K2513" i="7" l="1"/>
  <c r="N2512"/>
  <c r="J2512"/>
  <c r="M2511"/>
  <c r="O2511"/>
  <c r="W2511"/>
  <c r="J2556" i="4"/>
  <c r="M2555"/>
  <c r="K2557"/>
  <c r="N2556"/>
  <c r="O2555"/>
  <c r="W2555"/>
  <c r="J2513" i="7" l="1"/>
  <c r="M2512"/>
  <c r="K2514"/>
  <c r="N2513"/>
  <c r="O2512"/>
  <c r="W2512"/>
  <c r="K2558" i="4"/>
  <c r="N2557"/>
  <c r="J2557"/>
  <c r="M2556"/>
  <c r="O2556"/>
  <c r="W2556"/>
  <c r="K2515" i="7" l="1"/>
  <c r="N2514"/>
  <c r="J2514"/>
  <c r="M2513"/>
  <c r="O2513"/>
  <c r="W2513"/>
  <c r="K2559" i="4"/>
  <c r="N2558"/>
  <c r="J2558"/>
  <c r="M2557"/>
  <c r="O2557"/>
  <c r="W2557"/>
  <c r="J2515" i="7" l="1"/>
  <c r="M2514"/>
  <c r="K2516"/>
  <c r="N2515"/>
  <c r="O2514"/>
  <c r="W2514"/>
  <c r="K2560" i="4"/>
  <c r="N2559"/>
  <c r="J2559"/>
  <c r="M2558"/>
  <c r="O2558"/>
  <c r="W2558"/>
  <c r="O2515" i="7" l="1"/>
  <c r="W2515"/>
  <c r="K2517"/>
  <c r="N2516"/>
  <c r="J2516"/>
  <c r="M2515"/>
  <c r="K2561" i="4"/>
  <c r="N2560"/>
  <c r="J2560"/>
  <c r="M2559"/>
  <c r="O2559"/>
  <c r="W2559"/>
  <c r="J2517" i="7" l="1"/>
  <c r="M2516"/>
  <c r="K2518"/>
  <c r="N2517"/>
  <c r="O2516"/>
  <c r="W2516"/>
  <c r="K2562" i="4"/>
  <c r="N2561"/>
  <c r="J2561"/>
  <c r="M2560"/>
  <c r="O2560"/>
  <c r="W2560"/>
  <c r="K2519" i="7" l="1"/>
  <c r="N2518"/>
  <c r="J2518"/>
  <c r="M2517"/>
  <c r="O2517"/>
  <c r="W2517"/>
  <c r="K2563" i="4"/>
  <c r="N2562"/>
  <c r="J2562"/>
  <c r="M2561"/>
  <c r="O2561"/>
  <c r="W2561"/>
  <c r="K2520" i="7" l="1"/>
  <c r="N2519"/>
  <c r="J2519"/>
  <c r="M2518"/>
  <c r="O2518"/>
  <c r="W2518"/>
  <c r="K2564" i="4"/>
  <c r="N2563"/>
  <c r="J2563"/>
  <c r="M2562"/>
  <c r="O2562"/>
  <c r="W2562"/>
  <c r="K2521" i="7" l="1"/>
  <c r="N2520"/>
  <c r="J2520"/>
  <c r="M2519"/>
  <c r="O2519"/>
  <c r="W2519"/>
  <c r="K2565" i="4"/>
  <c r="N2564"/>
  <c r="J2564"/>
  <c r="M2563"/>
  <c r="W2563"/>
  <c r="O2563"/>
  <c r="K2522" i="7" l="1"/>
  <c r="N2521"/>
  <c r="J2521"/>
  <c r="M2520"/>
  <c r="W2520"/>
  <c r="O2520"/>
  <c r="K2566" i="4"/>
  <c r="N2565"/>
  <c r="J2565"/>
  <c r="M2564"/>
  <c r="W2564"/>
  <c r="O2564"/>
  <c r="K2523" i="7" l="1"/>
  <c r="N2522"/>
  <c r="J2522"/>
  <c r="M2521"/>
  <c r="O2521"/>
  <c r="W2521"/>
  <c r="K2567" i="4"/>
  <c r="N2566"/>
  <c r="J2566"/>
  <c r="M2565"/>
  <c r="W2565"/>
  <c r="O2565"/>
  <c r="K2524" i="7" l="1"/>
  <c r="N2523"/>
  <c r="J2523"/>
  <c r="M2522"/>
  <c r="O2522"/>
  <c r="W2522"/>
  <c r="K2568" i="4"/>
  <c r="N2567"/>
  <c r="J2567"/>
  <c r="M2566"/>
  <c r="O2566"/>
  <c r="W2566"/>
  <c r="K2525" i="7" l="1"/>
  <c r="N2524"/>
  <c r="J2524"/>
  <c r="M2523"/>
  <c r="O2523"/>
  <c r="W2523"/>
  <c r="K2569" i="4"/>
  <c r="N2568"/>
  <c r="J2568"/>
  <c r="M2567"/>
  <c r="O2567"/>
  <c r="W2567"/>
  <c r="K2526" i="7" l="1"/>
  <c r="N2525"/>
  <c r="J2525"/>
  <c r="M2524"/>
  <c r="O2524"/>
  <c r="W2524"/>
  <c r="K2570" i="4"/>
  <c r="N2569"/>
  <c r="J2569"/>
  <c r="M2568"/>
  <c r="O2568"/>
  <c r="W2568"/>
  <c r="K2527" i="7" l="1"/>
  <c r="N2526"/>
  <c r="J2526"/>
  <c r="M2525"/>
  <c r="O2525"/>
  <c r="W2525"/>
  <c r="K2571" i="4"/>
  <c r="N2570"/>
  <c r="J2570"/>
  <c r="M2569"/>
  <c r="O2569"/>
  <c r="W2569"/>
  <c r="K2528" i="7" l="1"/>
  <c r="N2527"/>
  <c r="J2527"/>
  <c r="M2526"/>
  <c r="W2526"/>
  <c r="O2526"/>
  <c r="J2571" i="4"/>
  <c r="M2570"/>
  <c r="K2572"/>
  <c r="N2571"/>
  <c r="W2570"/>
  <c r="O2570"/>
  <c r="J2528" i="7" l="1"/>
  <c r="M2527"/>
  <c r="K2529"/>
  <c r="N2528"/>
  <c r="O2527"/>
  <c r="W2527"/>
  <c r="K2573" i="4"/>
  <c r="N2572"/>
  <c r="J2572"/>
  <c r="M2571"/>
  <c r="O2571"/>
  <c r="W2571"/>
  <c r="J2529" i="7" l="1"/>
  <c r="M2528"/>
  <c r="K2530"/>
  <c r="N2529"/>
  <c r="O2528"/>
  <c r="W2528"/>
  <c r="J2573" i="4"/>
  <c r="M2572"/>
  <c r="K2574"/>
  <c r="N2573"/>
  <c r="O2572"/>
  <c r="W2572"/>
  <c r="K2531" i="7" l="1"/>
  <c r="N2530"/>
  <c r="J2530"/>
  <c r="M2529"/>
  <c r="W2529"/>
  <c r="O2529"/>
  <c r="K2575" i="4"/>
  <c r="N2574"/>
  <c r="J2574"/>
  <c r="M2573"/>
  <c r="W2573"/>
  <c r="O2573"/>
  <c r="K2532" i="7" l="1"/>
  <c r="N2531"/>
  <c r="J2531"/>
  <c r="M2530"/>
  <c r="O2530"/>
  <c r="W2530"/>
  <c r="J2575" i="4"/>
  <c r="M2574"/>
  <c r="K2576"/>
  <c r="N2575"/>
  <c r="W2574"/>
  <c r="O2574"/>
  <c r="K2533" i="7" l="1"/>
  <c r="N2532"/>
  <c r="J2532"/>
  <c r="M2531"/>
  <c r="O2531"/>
  <c r="W2531"/>
  <c r="K2577" i="4"/>
  <c r="N2576"/>
  <c r="J2576"/>
  <c r="M2575"/>
  <c r="W2575"/>
  <c r="O2575"/>
  <c r="J2533" i="7" l="1"/>
  <c r="M2532"/>
  <c r="K2534"/>
  <c r="N2533"/>
  <c r="O2532"/>
  <c r="W2532"/>
  <c r="J2577" i="4"/>
  <c r="M2576"/>
  <c r="K2578"/>
  <c r="N2577"/>
  <c r="O2576"/>
  <c r="W2576"/>
  <c r="O2533" i="7" l="1"/>
  <c r="W2533"/>
  <c r="K2535"/>
  <c r="N2534"/>
  <c r="J2534"/>
  <c r="M2533"/>
  <c r="K2579" i="4"/>
  <c r="N2578"/>
  <c r="J2578"/>
  <c r="M2577"/>
  <c r="O2577"/>
  <c r="W2577"/>
  <c r="J2535" i="7" l="1"/>
  <c r="M2534"/>
  <c r="K2536"/>
  <c r="N2535"/>
  <c r="O2534"/>
  <c r="W2534"/>
  <c r="K2580" i="4"/>
  <c r="N2579"/>
  <c r="J2579"/>
  <c r="M2578"/>
  <c r="O2578"/>
  <c r="W2578"/>
  <c r="W2535" i="7" l="1"/>
  <c r="O2535"/>
  <c r="K2537"/>
  <c r="N2536"/>
  <c r="J2536"/>
  <c r="M2535"/>
  <c r="O2579" i="4"/>
  <c r="W2579"/>
  <c r="J2580"/>
  <c r="M2579"/>
  <c r="K2581"/>
  <c r="N2580"/>
  <c r="J2537" i="7" l="1"/>
  <c r="M2536"/>
  <c r="K2538"/>
  <c r="N2537"/>
  <c r="O2536"/>
  <c r="W2536"/>
  <c r="J2581" i="4"/>
  <c r="M2580"/>
  <c r="K2582"/>
  <c r="N2581"/>
  <c r="O2580"/>
  <c r="W2580"/>
  <c r="O2537" i="7" l="1"/>
  <c r="W2537"/>
  <c r="K2539"/>
  <c r="N2538"/>
  <c r="J2538"/>
  <c r="M2537"/>
  <c r="J2582" i="4"/>
  <c r="M2581"/>
  <c r="K2583"/>
  <c r="N2582"/>
  <c r="W2581"/>
  <c r="O2581"/>
  <c r="J2539" i="7" l="1"/>
  <c r="M2538"/>
  <c r="K2540"/>
  <c r="N2539"/>
  <c r="O2538"/>
  <c r="W2538"/>
  <c r="J2583" i="4"/>
  <c r="M2582"/>
  <c r="K2584"/>
  <c r="N2583"/>
  <c r="O2582"/>
  <c r="W2582"/>
  <c r="K2541" i="7" l="1"/>
  <c r="N2540"/>
  <c r="J2540"/>
  <c r="M2539"/>
  <c r="O2539"/>
  <c r="W2539"/>
  <c r="J2584" i="4"/>
  <c r="M2583"/>
  <c r="K2585"/>
  <c r="N2584"/>
  <c r="W2583"/>
  <c r="O2583"/>
  <c r="K2542" i="7" l="1"/>
  <c r="N2541"/>
  <c r="J2541"/>
  <c r="M2540"/>
  <c r="O2540"/>
  <c r="W2540"/>
  <c r="J2585" i="4"/>
  <c r="M2584"/>
  <c r="K2586"/>
  <c r="N2585"/>
  <c r="O2584"/>
  <c r="W2584"/>
  <c r="K2543" i="7" l="1"/>
  <c r="N2542"/>
  <c r="J2542"/>
  <c r="M2541"/>
  <c r="O2541"/>
  <c r="W2541"/>
  <c r="K2587" i="4"/>
  <c r="N2586"/>
  <c r="J2586"/>
  <c r="M2585"/>
  <c r="O2585"/>
  <c r="W2585"/>
  <c r="K2544" i="7" l="1"/>
  <c r="N2543"/>
  <c r="J2543"/>
  <c r="M2542"/>
  <c r="O2542"/>
  <c r="W2542"/>
  <c r="J2587" i="4"/>
  <c r="M2586"/>
  <c r="K2588"/>
  <c r="N2587"/>
  <c r="O2586"/>
  <c r="W2586"/>
  <c r="K2545" i="7" l="1"/>
  <c r="N2544"/>
  <c r="J2544"/>
  <c r="M2543"/>
  <c r="O2543"/>
  <c r="W2543"/>
  <c r="J2588" i="4"/>
  <c r="M2587"/>
  <c r="K2589"/>
  <c r="N2588"/>
  <c r="O2587"/>
  <c r="W2587"/>
  <c r="K2546" i="7" l="1"/>
  <c r="N2545"/>
  <c r="J2545"/>
  <c r="M2544"/>
  <c r="O2544"/>
  <c r="W2544"/>
  <c r="J2589" i="4"/>
  <c r="M2588"/>
  <c r="K2590"/>
  <c r="N2589"/>
  <c r="O2588"/>
  <c r="W2588"/>
  <c r="K2547" i="7" l="1"/>
  <c r="N2546"/>
  <c r="J2546"/>
  <c r="M2545"/>
  <c r="O2545"/>
  <c r="W2545"/>
  <c r="J2590" i="4"/>
  <c r="M2589"/>
  <c r="K2591"/>
  <c r="N2590"/>
  <c r="O2589"/>
  <c r="W2589"/>
  <c r="K2548" i="7" l="1"/>
  <c r="N2547"/>
  <c r="J2547"/>
  <c r="M2546"/>
  <c r="O2546"/>
  <c r="W2546"/>
  <c r="J2591" i="4"/>
  <c r="M2590"/>
  <c r="K2592"/>
  <c r="N2591"/>
  <c r="O2590"/>
  <c r="W2590"/>
  <c r="J2548" i="7" l="1"/>
  <c r="M2547"/>
  <c r="K2549"/>
  <c r="N2548"/>
  <c r="O2547"/>
  <c r="W2547"/>
  <c r="J2592" i="4"/>
  <c r="M2591"/>
  <c r="K2593"/>
  <c r="N2592"/>
  <c r="O2591"/>
  <c r="W2591"/>
  <c r="J2549" i="7" l="1"/>
  <c r="M2548"/>
  <c r="K2550"/>
  <c r="N2549"/>
  <c r="O2548"/>
  <c r="W2548"/>
  <c r="J2593" i="4"/>
  <c r="M2592"/>
  <c r="K2594"/>
  <c r="N2593"/>
  <c r="W2592"/>
  <c r="O2592"/>
  <c r="J2550" i="7" l="1"/>
  <c r="M2549"/>
  <c r="K2551"/>
  <c r="N2550"/>
  <c r="O2549"/>
  <c r="W2549"/>
  <c r="K2595" i="4"/>
  <c r="N2594"/>
  <c r="J2594"/>
  <c r="M2593"/>
  <c r="O2593"/>
  <c r="W2593"/>
  <c r="O2550" i="7" l="1"/>
  <c r="W2550"/>
  <c r="K2552"/>
  <c r="N2551"/>
  <c r="J2551"/>
  <c r="M2550"/>
  <c r="J2595" i="4"/>
  <c r="M2594"/>
  <c r="K2596"/>
  <c r="N2595"/>
  <c r="O2594"/>
  <c r="W2594"/>
  <c r="K2553" i="7" l="1"/>
  <c r="N2552"/>
  <c r="J2552"/>
  <c r="M2551"/>
  <c r="O2551"/>
  <c r="W2551"/>
  <c r="O2595" i="4"/>
  <c r="W2595"/>
  <c r="K2597"/>
  <c r="N2596"/>
  <c r="J2596"/>
  <c r="M2595"/>
  <c r="K2554" i="7" l="1"/>
  <c r="N2553"/>
  <c r="J2553"/>
  <c r="M2552"/>
  <c r="O2552"/>
  <c r="W2552"/>
  <c r="K2598" i="4"/>
  <c r="N2597"/>
  <c r="J2597"/>
  <c r="M2596"/>
  <c r="W2596"/>
  <c r="O2596"/>
  <c r="K2555" i="7" l="1"/>
  <c r="N2554"/>
  <c r="J2554"/>
  <c r="M2553"/>
  <c r="O2553"/>
  <c r="W2553"/>
  <c r="J2598" i="4"/>
  <c r="M2597"/>
  <c r="K2599"/>
  <c r="N2598"/>
  <c r="W2597"/>
  <c r="O2597"/>
  <c r="K2556" i="7" l="1"/>
  <c r="N2555"/>
  <c r="J2555"/>
  <c r="M2554"/>
  <c r="O2554"/>
  <c r="W2554"/>
  <c r="K2600" i="4"/>
  <c r="N2599"/>
  <c r="J2599"/>
  <c r="M2598"/>
  <c r="O2598"/>
  <c r="W2598"/>
  <c r="K2557" i="7" l="1"/>
  <c r="N2556"/>
  <c r="J2556"/>
  <c r="M2555"/>
  <c r="O2555"/>
  <c r="W2555"/>
  <c r="K2601" i="4"/>
  <c r="N2600"/>
  <c r="J2600"/>
  <c r="M2599"/>
  <c r="O2599"/>
  <c r="W2599"/>
  <c r="K2558" i="7" l="1"/>
  <c r="N2557"/>
  <c r="J2557"/>
  <c r="M2556"/>
  <c r="O2556"/>
  <c r="W2556"/>
  <c r="K2602" i="4"/>
  <c r="N2601"/>
  <c r="J2601"/>
  <c r="M2600"/>
  <c r="O2600"/>
  <c r="W2600"/>
  <c r="K2559" i="7" l="1"/>
  <c r="N2558"/>
  <c r="J2558"/>
  <c r="M2557"/>
  <c r="O2557"/>
  <c r="W2557"/>
  <c r="K2603" i="4"/>
  <c r="N2602"/>
  <c r="J2602"/>
  <c r="M2601"/>
  <c r="O2601"/>
  <c r="W2601"/>
  <c r="K2560" i="7" l="1"/>
  <c r="N2559"/>
  <c r="J2559"/>
  <c r="M2558"/>
  <c r="O2558"/>
  <c r="W2558"/>
  <c r="O2602" i="4"/>
  <c r="W2602"/>
  <c r="J2603"/>
  <c r="M2602"/>
  <c r="K2604"/>
  <c r="N2603"/>
  <c r="K2561" i="7" l="1"/>
  <c r="N2560"/>
  <c r="J2560"/>
  <c r="M2559"/>
  <c r="O2559"/>
  <c r="W2559"/>
  <c r="W2603" i="4"/>
  <c r="O2603"/>
  <c r="K2605"/>
  <c r="N2604"/>
  <c r="J2604"/>
  <c r="M2603"/>
  <c r="K2562" i="7" l="1"/>
  <c r="N2561"/>
  <c r="J2561"/>
  <c r="M2560"/>
  <c r="O2560"/>
  <c r="W2560"/>
  <c r="K2606" i="4"/>
  <c r="N2605"/>
  <c r="J2605"/>
  <c r="M2604"/>
  <c r="O2604"/>
  <c r="W2604"/>
  <c r="K2563" i="7" l="1"/>
  <c r="N2562"/>
  <c r="J2562"/>
  <c r="M2561"/>
  <c r="O2561"/>
  <c r="W2561"/>
  <c r="K2607" i="4"/>
  <c r="N2606"/>
  <c r="J2606"/>
  <c r="M2605"/>
  <c r="W2605"/>
  <c r="O2605"/>
  <c r="K2564" i="7" l="1"/>
  <c r="N2563"/>
  <c r="J2563"/>
  <c r="M2562"/>
  <c r="W2562"/>
  <c r="O2562"/>
  <c r="K2608" i="4"/>
  <c r="N2607"/>
  <c r="J2607"/>
  <c r="M2606"/>
  <c r="O2606"/>
  <c r="W2606"/>
  <c r="K2565" i="7" l="1"/>
  <c r="N2564"/>
  <c r="J2564"/>
  <c r="M2563"/>
  <c r="O2563"/>
  <c r="K2609" i="4"/>
  <c r="N2608"/>
  <c r="J2608"/>
  <c r="M2607"/>
  <c r="O2607"/>
  <c r="W2607"/>
  <c r="K2566" i="7" l="1"/>
  <c r="N2565"/>
  <c r="J2565"/>
  <c r="M2564"/>
  <c r="O2564"/>
  <c r="W2564"/>
  <c r="K2610" i="4"/>
  <c r="N2609"/>
  <c r="J2609"/>
  <c r="M2608"/>
  <c r="O2608"/>
  <c r="K2567" i="7" l="1"/>
  <c r="K2568" s="1"/>
  <c r="K2569" s="1"/>
  <c r="K2570" s="1"/>
  <c r="K2571" s="1"/>
  <c r="K2572" s="1"/>
  <c r="K2573" s="1"/>
  <c r="K2574" s="1"/>
  <c r="K2575" s="1"/>
  <c r="K2576" s="1"/>
  <c r="K2577" s="1"/>
  <c r="K2578" s="1"/>
  <c r="K2579" s="1"/>
  <c r="K2580" s="1"/>
  <c r="K2581" s="1"/>
  <c r="K2582" s="1"/>
  <c r="K2583" s="1"/>
  <c r="K2584" s="1"/>
  <c r="K2585" s="1"/>
  <c r="K2586" s="1"/>
  <c r="K2587" s="1"/>
  <c r="K2588" s="1"/>
  <c r="K2589" s="1"/>
  <c r="K2590" s="1"/>
  <c r="K2591" s="1"/>
  <c r="K2592" s="1"/>
  <c r="K2593" s="1"/>
  <c r="K2594" s="1"/>
  <c r="K2595" s="1"/>
  <c r="K2596" s="1"/>
  <c r="K2597" s="1"/>
  <c r="K2598" s="1"/>
  <c r="K2599" s="1"/>
  <c r="K2600" s="1"/>
  <c r="K2601" s="1"/>
  <c r="K2602" s="1"/>
  <c r="K2603" s="1"/>
  <c r="K2604" s="1"/>
  <c r="K2605" s="1"/>
  <c r="K2606" s="1"/>
  <c r="K2607" s="1"/>
  <c r="K2608" s="1"/>
  <c r="K2609" s="1"/>
  <c r="K2610" s="1"/>
  <c r="K2611" s="1"/>
  <c r="K2612" s="1"/>
  <c r="K2613" s="1"/>
  <c r="K2614" s="1"/>
  <c r="K2615" s="1"/>
  <c r="K2616" s="1"/>
  <c r="K2617" s="1"/>
  <c r="K2618" s="1"/>
  <c r="K2619" s="1"/>
  <c r="K2620" s="1"/>
  <c r="K2621" s="1"/>
  <c r="K2622" s="1"/>
  <c r="K2623" s="1"/>
  <c r="K2624" s="1"/>
  <c r="K2625" s="1"/>
  <c r="K2626" s="1"/>
  <c r="K2627" s="1"/>
  <c r="K2628" s="1"/>
  <c r="K2629" s="1"/>
  <c r="K2630" s="1"/>
  <c r="K2631" s="1"/>
  <c r="K2632" s="1"/>
  <c r="K2633" s="1"/>
  <c r="K2634" s="1"/>
  <c r="K2635" s="1"/>
  <c r="K2636" s="1"/>
  <c r="K2637" s="1"/>
  <c r="K2638" s="1"/>
  <c r="K2639" s="1"/>
  <c r="K2640" s="1"/>
  <c r="K2641" s="1"/>
  <c r="K2642" s="1"/>
  <c r="K2643" s="1"/>
  <c r="K2644" s="1"/>
  <c r="K2645" s="1"/>
  <c r="K2646" s="1"/>
  <c r="K2647" s="1"/>
  <c r="K2648" s="1"/>
  <c r="K2649" s="1"/>
  <c r="K2650" s="1"/>
  <c r="K2651" s="1"/>
  <c r="K2652" s="1"/>
  <c r="K2653" s="1"/>
  <c r="K2654" s="1"/>
  <c r="K2655" s="1"/>
  <c r="K2656" s="1"/>
  <c r="K2657" s="1"/>
  <c r="K2658" s="1"/>
  <c r="K2659" s="1"/>
  <c r="K2660" s="1"/>
  <c r="K2661" s="1"/>
  <c r="K2662" s="1"/>
  <c r="K2663" s="1"/>
  <c r="K2664" s="1"/>
  <c r="K2665" s="1"/>
  <c r="K2666" s="1"/>
  <c r="K2667" s="1"/>
  <c r="K2668" s="1"/>
  <c r="K2669" s="1"/>
  <c r="K2670" s="1"/>
  <c r="K2671" s="1"/>
  <c r="K2672" s="1"/>
  <c r="K2673" s="1"/>
  <c r="K2674" s="1"/>
  <c r="K2675" s="1"/>
  <c r="K2676" s="1"/>
  <c r="K2677" s="1"/>
  <c r="K2678" s="1"/>
  <c r="K2679" s="1"/>
  <c r="K2680" s="1"/>
  <c r="K2681" s="1"/>
  <c r="K2682" s="1"/>
  <c r="K2683" s="1"/>
  <c r="K2684" s="1"/>
  <c r="K2685" s="1"/>
  <c r="K2686" s="1"/>
  <c r="K2687" s="1"/>
  <c r="K2688" s="1"/>
  <c r="K2689" s="1"/>
  <c r="K2690" s="1"/>
  <c r="K2691" s="1"/>
  <c r="K2692" s="1"/>
  <c r="K2693" s="1"/>
  <c r="K2694" s="1"/>
  <c r="K2695" s="1"/>
  <c r="K2696" s="1"/>
  <c r="K2697" s="1"/>
  <c r="K2698" s="1"/>
  <c r="K2699" s="1"/>
  <c r="K2700" s="1"/>
  <c r="K2701" s="1"/>
  <c r="K2702" s="1"/>
  <c r="K2703" s="1"/>
  <c r="K2704" s="1"/>
  <c r="K2705" s="1"/>
  <c r="K2706" s="1"/>
  <c r="K2707" s="1"/>
  <c r="K2708" s="1"/>
  <c r="K2709" s="1"/>
  <c r="K2710" s="1"/>
  <c r="K2711" s="1"/>
  <c r="K2712" s="1"/>
  <c r="K2713" s="1"/>
  <c r="K2714" s="1"/>
  <c r="K2715" s="1"/>
  <c r="K2716" s="1"/>
  <c r="K2717" s="1"/>
  <c r="K2718" s="1"/>
  <c r="K2719" s="1"/>
  <c r="K2720" s="1"/>
  <c r="K2721" s="1"/>
  <c r="K2722" s="1"/>
  <c r="K2723" s="1"/>
  <c r="K2724" s="1"/>
  <c r="K2725" s="1"/>
  <c r="K2726" s="1"/>
  <c r="K2727" s="1"/>
  <c r="K2728" s="1"/>
  <c r="K2729" s="1"/>
  <c r="K2730" s="1"/>
  <c r="K2731" s="1"/>
  <c r="K2732" s="1"/>
  <c r="K2733" s="1"/>
  <c r="K2734" s="1"/>
  <c r="K2735" s="1"/>
  <c r="K2736" s="1"/>
  <c r="K2737" s="1"/>
  <c r="K2738" s="1"/>
  <c r="K2739" s="1"/>
  <c r="K2740" s="1"/>
  <c r="K2741" s="1"/>
  <c r="K2742" s="1"/>
  <c r="K2743" s="1"/>
  <c r="K2744" s="1"/>
  <c r="K2745" s="1"/>
  <c r="K2746" s="1"/>
  <c r="K2747" s="1"/>
  <c r="K2748" s="1"/>
  <c r="K2749" s="1"/>
  <c r="K2750" s="1"/>
  <c r="K2751" s="1"/>
  <c r="K2752" s="1"/>
  <c r="K2753" s="1"/>
  <c r="K2754" s="1"/>
  <c r="K2755" s="1"/>
  <c r="K2756" s="1"/>
  <c r="K2757" s="1"/>
  <c r="K2758" s="1"/>
  <c r="K2759" s="1"/>
  <c r="K2760" s="1"/>
  <c r="K2761" s="1"/>
  <c r="K2762" s="1"/>
  <c r="K2763" s="1"/>
  <c r="K2764" s="1"/>
  <c r="K2765" s="1"/>
  <c r="K2766" s="1"/>
  <c r="K2767" s="1"/>
  <c r="K2768" s="1"/>
  <c r="K2769" s="1"/>
  <c r="K2770" s="1"/>
  <c r="K2771" s="1"/>
  <c r="K2772" s="1"/>
  <c r="K2773" s="1"/>
  <c r="K2774" s="1"/>
  <c r="K2775" s="1"/>
  <c r="K2776" s="1"/>
  <c r="K2777" s="1"/>
  <c r="K2778" s="1"/>
  <c r="K2779" s="1"/>
  <c r="K2780" s="1"/>
  <c r="K2781" s="1"/>
  <c r="K2782" s="1"/>
  <c r="K2783" s="1"/>
  <c r="K2784" s="1"/>
  <c r="K2785" s="1"/>
  <c r="K2786" s="1"/>
  <c r="K2787" s="1"/>
  <c r="K2788" s="1"/>
  <c r="K2789" s="1"/>
  <c r="K2790" s="1"/>
  <c r="K2791" s="1"/>
  <c r="K2792" s="1"/>
  <c r="K2793" s="1"/>
  <c r="K2794" s="1"/>
  <c r="K2795" s="1"/>
  <c r="K2796" s="1"/>
  <c r="K2797" s="1"/>
  <c r="K2798" s="1"/>
  <c r="K2799" s="1"/>
  <c r="K2800" s="1"/>
  <c r="K2801" s="1"/>
  <c r="K2802" s="1"/>
  <c r="K2803" s="1"/>
  <c r="K2804" s="1"/>
  <c r="K2805" s="1"/>
  <c r="K2806" s="1"/>
  <c r="K2807" s="1"/>
  <c r="K2808" s="1"/>
  <c r="K2809" s="1"/>
  <c r="K2810" s="1"/>
  <c r="K2811" s="1"/>
  <c r="K2812" s="1"/>
  <c r="K2813" s="1"/>
  <c r="K2814" s="1"/>
  <c r="K2815" s="1"/>
  <c r="K2816" s="1"/>
  <c r="K2817" s="1"/>
  <c r="K2818" s="1"/>
  <c r="K2819" s="1"/>
  <c r="K2820" s="1"/>
  <c r="K2821" s="1"/>
  <c r="K2822" s="1"/>
  <c r="K2823" s="1"/>
  <c r="K2824" s="1"/>
  <c r="K2825" s="1"/>
  <c r="K2826" s="1"/>
  <c r="K2827" s="1"/>
  <c r="K2828" s="1"/>
  <c r="K2829" s="1"/>
  <c r="K2830" s="1"/>
  <c r="K2831" s="1"/>
  <c r="K2832" s="1"/>
  <c r="K2833" s="1"/>
  <c r="K2834" s="1"/>
  <c r="K2835" s="1"/>
  <c r="K2836" s="1"/>
  <c r="K2837" s="1"/>
  <c r="K2838" s="1"/>
  <c r="K2839" s="1"/>
  <c r="K2840" s="1"/>
  <c r="K2841" s="1"/>
  <c r="K2842" s="1"/>
  <c r="K2843" s="1"/>
  <c r="K2844" s="1"/>
  <c r="K2845" s="1"/>
  <c r="K2846" s="1"/>
  <c r="K2847" s="1"/>
  <c r="K2848" s="1"/>
  <c r="K2849" s="1"/>
  <c r="K2850" s="1"/>
  <c r="K2851" s="1"/>
  <c r="K2852" s="1"/>
  <c r="K2853" s="1"/>
  <c r="K2854" s="1"/>
  <c r="K2855" s="1"/>
  <c r="K2856" s="1"/>
  <c r="K2857" s="1"/>
  <c r="K2858" s="1"/>
  <c r="K2859" s="1"/>
  <c r="K2860" s="1"/>
  <c r="K2861" s="1"/>
  <c r="K2862" s="1"/>
  <c r="K2863" s="1"/>
  <c r="K2864" s="1"/>
  <c r="K2865" s="1"/>
  <c r="K2866" s="1"/>
  <c r="K2867" s="1"/>
  <c r="K2868" s="1"/>
  <c r="K2869" s="1"/>
  <c r="K2870" s="1"/>
  <c r="K2871" s="1"/>
  <c r="K2872" s="1"/>
  <c r="K2873" s="1"/>
  <c r="K2874" s="1"/>
  <c r="K2875" s="1"/>
  <c r="K2876" s="1"/>
  <c r="K2877" s="1"/>
  <c r="K2878" s="1"/>
  <c r="K2879" s="1"/>
  <c r="K2880" s="1"/>
  <c r="K2881" s="1"/>
  <c r="K2882" s="1"/>
  <c r="K2883" s="1"/>
  <c r="K2884" s="1"/>
  <c r="K2885" s="1"/>
  <c r="K2886" s="1"/>
  <c r="K2887" s="1"/>
  <c r="K2888" s="1"/>
  <c r="K2889" s="1"/>
  <c r="K2890" s="1"/>
  <c r="K2891" s="1"/>
  <c r="K2892" s="1"/>
  <c r="K2893" s="1"/>
  <c r="K2894" s="1"/>
  <c r="K2895" s="1"/>
  <c r="K2896" s="1"/>
  <c r="K2897" s="1"/>
  <c r="K2898" s="1"/>
  <c r="K2899" s="1"/>
  <c r="K2900" s="1"/>
  <c r="K2901" s="1"/>
  <c r="K2902" s="1"/>
  <c r="K2903" s="1"/>
  <c r="K2904" s="1"/>
  <c r="K2905" s="1"/>
  <c r="K2906" s="1"/>
  <c r="K2907" s="1"/>
  <c r="K2908" s="1"/>
  <c r="K2909" s="1"/>
  <c r="K2910" s="1"/>
  <c r="K2911" s="1"/>
  <c r="K2912" s="1"/>
  <c r="K2913" s="1"/>
  <c r="K2914" s="1"/>
  <c r="K2915" s="1"/>
  <c r="K2916" s="1"/>
  <c r="K2917" s="1"/>
  <c r="K2918" s="1"/>
  <c r="K2919" s="1"/>
  <c r="K2920" s="1"/>
  <c r="K2921" s="1"/>
  <c r="K2922" s="1"/>
  <c r="K2923" s="1"/>
  <c r="K2924" s="1"/>
  <c r="K2925" s="1"/>
  <c r="K2926" s="1"/>
  <c r="K2927" s="1"/>
  <c r="K2928" s="1"/>
  <c r="K2929" s="1"/>
  <c r="K2930" s="1"/>
  <c r="K2931" s="1"/>
  <c r="K2932" s="1"/>
  <c r="K2933" s="1"/>
  <c r="K2934" s="1"/>
  <c r="K2935" s="1"/>
  <c r="K2936" s="1"/>
  <c r="K2937" s="1"/>
  <c r="K2938" s="1"/>
  <c r="K2939" s="1"/>
  <c r="K2940" s="1"/>
  <c r="K2941" s="1"/>
  <c r="K2942" s="1"/>
  <c r="K2943" s="1"/>
  <c r="K2944" s="1"/>
  <c r="K2945" s="1"/>
  <c r="K2946" s="1"/>
  <c r="K2947" s="1"/>
  <c r="K2948" s="1"/>
  <c r="K2949" s="1"/>
  <c r="K2950" s="1"/>
  <c r="K2951" s="1"/>
  <c r="K2952" s="1"/>
  <c r="K2953" s="1"/>
  <c r="K2954" s="1"/>
  <c r="K2955" s="1"/>
  <c r="K2956" s="1"/>
  <c r="K2957" s="1"/>
  <c r="K2958" s="1"/>
  <c r="K2959" s="1"/>
  <c r="K2960" s="1"/>
  <c r="K2961" s="1"/>
  <c r="K2962" s="1"/>
  <c r="K2963" s="1"/>
  <c r="K2964" s="1"/>
  <c r="K2965" s="1"/>
  <c r="K2966" s="1"/>
  <c r="K2967" s="1"/>
  <c r="K2968" s="1"/>
  <c r="K2969" s="1"/>
  <c r="K2970" s="1"/>
  <c r="K2971" s="1"/>
  <c r="K2972" s="1"/>
  <c r="K2973" s="1"/>
  <c r="K2974" s="1"/>
  <c r="K2975" s="1"/>
  <c r="K2976" s="1"/>
  <c r="K2977" s="1"/>
  <c r="K2978" s="1"/>
  <c r="K2979" s="1"/>
  <c r="K2980" s="1"/>
  <c r="K2981" s="1"/>
  <c r="K2982" s="1"/>
  <c r="K2983" s="1"/>
  <c r="K2984" s="1"/>
  <c r="K2985" s="1"/>
  <c r="K2986" s="1"/>
  <c r="K2987" s="1"/>
  <c r="K2988" s="1"/>
  <c r="K2989" s="1"/>
  <c r="K2990" s="1"/>
  <c r="K2991" s="1"/>
  <c r="K2992" s="1"/>
  <c r="K2993" s="1"/>
  <c r="K2994" s="1"/>
  <c r="K2995" s="1"/>
  <c r="K2996" s="1"/>
  <c r="K2997" s="1"/>
  <c r="K2998" s="1"/>
  <c r="K2999" s="1"/>
  <c r="K3000" s="1"/>
  <c r="K3001" s="1"/>
  <c r="K3002" s="1"/>
  <c r="K3003" s="1"/>
  <c r="K3004" s="1"/>
  <c r="K3005" s="1"/>
  <c r="K3006" s="1"/>
  <c r="K3007" s="1"/>
  <c r="K3008" s="1"/>
  <c r="K3009" s="1"/>
  <c r="K3010" s="1"/>
  <c r="K3011" s="1"/>
  <c r="K3012" s="1"/>
  <c r="K3013" s="1"/>
  <c r="K3014" s="1"/>
  <c r="K3015" s="1"/>
  <c r="K3016" s="1"/>
  <c r="K3017" s="1"/>
  <c r="K3018" s="1"/>
  <c r="K3019" s="1"/>
  <c r="K3020" s="1"/>
  <c r="K3021" s="1"/>
  <c r="K3022" s="1"/>
  <c r="K3023" s="1"/>
  <c r="K3024" s="1"/>
  <c r="K3025" s="1"/>
  <c r="K3026" s="1"/>
  <c r="K3027" s="1"/>
  <c r="K3028" s="1"/>
  <c r="K3029" s="1"/>
  <c r="K3030" s="1"/>
  <c r="K3031" s="1"/>
  <c r="K3032" s="1"/>
  <c r="K3033" s="1"/>
  <c r="K3034" s="1"/>
  <c r="K3035" s="1"/>
  <c r="K3036" s="1"/>
  <c r="K3037" s="1"/>
  <c r="K3038" s="1"/>
  <c r="K3039" s="1"/>
  <c r="K3040" s="1"/>
  <c r="K3041" s="1"/>
  <c r="K3042" s="1"/>
  <c r="K3043" s="1"/>
  <c r="K3044" s="1"/>
  <c r="K3045" s="1"/>
  <c r="K3046" s="1"/>
  <c r="K3047" s="1"/>
  <c r="K3048" s="1"/>
  <c r="K3049" s="1"/>
  <c r="K3050" s="1"/>
  <c r="K3051" s="1"/>
  <c r="K3052" s="1"/>
  <c r="K3053" s="1"/>
  <c r="K3054" s="1"/>
  <c r="K3055" s="1"/>
  <c r="K3056" s="1"/>
  <c r="K3057" s="1"/>
  <c r="K3058" s="1"/>
  <c r="K3059" s="1"/>
  <c r="K3060" s="1"/>
  <c r="K3061" s="1"/>
  <c r="K3062" s="1"/>
  <c r="K3063" s="1"/>
  <c r="K3064" s="1"/>
  <c r="K3065" s="1"/>
  <c r="K3066" s="1"/>
  <c r="K3067" s="1"/>
  <c r="K3068" s="1"/>
  <c r="K3069" s="1"/>
  <c r="K3070" s="1"/>
  <c r="K3071" s="1"/>
  <c r="K3072" s="1"/>
  <c r="K3073" s="1"/>
  <c r="K3074" s="1"/>
  <c r="K3075" s="1"/>
  <c r="K3076" s="1"/>
  <c r="K3077" s="1"/>
  <c r="K3078" s="1"/>
  <c r="K3079" s="1"/>
  <c r="K3080" s="1"/>
  <c r="K3081" s="1"/>
  <c r="K3082" s="1"/>
  <c r="K3083" s="1"/>
  <c r="K3084" s="1"/>
  <c r="K3085" s="1"/>
  <c r="K3086" s="1"/>
  <c r="K3087" s="1"/>
  <c r="K3088" s="1"/>
  <c r="K3089" s="1"/>
  <c r="K3090" s="1"/>
  <c r="K3091" s="1"/>
  <c r="K3092" s="1"/>
  <c r="K3093" s="1"/>
  <c r="K3094" s="1"/>
  <c r="K3095" s="1"/>
  <c r="K3096" s="1"/>
  <c r="K3097" s="1"/>
  <c r="K3098" s="1"/>
  <c r="K3099" s="1"/>
  <c r="K3100" s="1"/>
  <c r="K3101" s="1"/>
  <c r="K3102" s="1"/>
  <c r="K3103" s="1"/>
  <c r="K3104" s="1"/>
  <c r="K3105" s="1"/>
  <c r="K3106" s="1"/>
  <c r="K3107" s="1"/>
  <c r="K3108" s="1"/>
  <c r="K3109" s="1"/>
  <c r="K3110" s="1"/>
  <c r="K3111" s="1"/>
  <c r="K3112" s="1"/>
  <c r="K3113" s="1"/>
  <c r="K3114" s="1"/>
  <c r="K3115" s="1"/>
  <c r="K3116" s="1"/>
  <c r="K3117" s="1"/>
  <c r="K3118" s="1"/>
  <c r="K3119" s="1"/>
  <c r="K3120" s="1"/>
  <c r="K3121" s="1"/>
  <c r="K3122" s="1"/>
  <c r="K3123" s="1"/>
  <c r="K3124" s="1"/>
  <c r="K3125" s="1"/>
  <c r="K3126" s="1"/>
  <c r="K3127" s="1"/>
  <c r="K3128" s="1"/>
  <c r="K3129" s="1"/>
  <c r="K3130" s="1"/>
  <c r="K3131" s="1"/>
  <c r="K3132" s="1"/>
  <c r="K3133" s="1"/>
  <c r="K3134" s="1"/>
  <c r="K3135" s="1"/>
  <c r="K3136" s="1"/>
  <c r="K3137" s="1"/>
  <c r="K3138" s="1"/>
  <c r="K3139" s="1"/>
  <c r="K3140" s="1"/>
  <c r="K3141" s="1"/>
  <c r="K3142" s="1"/>
  <c r="K3143" s="1"/>
  <c r="K3144" s="1"/>
  <c r="K3145" s="1"/>
  <c r="K3146" s="1"/>
  <c r="K3147" s="1"/>
  <c r="K3148" s="1"/>
  <c r="K3149" s="1"/>
  <c r="K3150" s="1"/>
  <c r="K3151" s="1"/>
  <c r="K3152" s="1"/>
  <c r="K3153" s="1"/>
  <c r="K3154" s="1"/>
  <c r="K3155" s="1"/>
  <c r="K3156" s="1"/>
  <c r="K3157" s="1"/>
  <c r="K3158" s="1"/>
  <c r="K3159" s="1"/>
  <c r="K3160" s="1"/>
  <c r="K3161" s="1"/>
  <c r="K3162" s="1"/>
  <c r="K3163" s="1"/>
  <c r="K3164" s="1"/>
  <c r="K3165" s="1"/>
  <c r="K3166" s="1"/>
  <c r="K3167" s="1"/>
  <c r="K3168" s="1"/>
  <c r="K3169" s="1"/>
  <c r="K3170" s="1"/>
  <c r="K3171" s="1"/>
  <c r="K3172" s="1"/>
  <c r="K3173" s="1"/>
  <c r="K3174" s="1"/>
  <c r="K3175" s="1"/>
  <c r="K3176" s="1"/>
  <c r="K3177" s="1"/>
  <c r="K3178" s="1"/>
  <c r="K3179" s="1"/>
  <c r="K3180" s="1"/>
  <c r="K3181" s="1"/>
  <c r="K3182" s="1"/>
  <c r="K3183" s="1"/>
  <c r="K3184" s="1"/>
  <c r="K3185" s="1"/>
  <c r="K3186" s="1"/>
  <c r="K3187" s="1"/>
  <c r="K3188" s="1"/>
  <c r="K3189" s="1"/>
  <c r="K3190" s="1"/>
  <c r="K3191" s="1"/>
  <c r="K3192" s="1"/>
  <c r="K3193" s="1"/>
  <c r="K3194" s="1"/>
  <c r="K3195" s="1"/>
  <c r="K3196" s="1"/>
  <c r="K3197" s="1"/>
  <c r="K3198" s="1"/>
  <c r="K3199" s="1"/>
  <c r="K3200" s="1"/>
  <c r="K3201" s="1"/>
  <c r="K3202" s="1"/>
  <c r="K3203" s="1"/>
  <c r="K3204" s="1"/>
  <c r="K3205" s="1"/>
  <c r="K3206" s="1"/>
  <c r="K3207" s="1"/>
  <c r="K3208" s="1"/>
  <c r="K3209" s="1"/>
  <c r="K3210" s="1"/>
  <c r="K3211" s="1"/>
  <c r="K3212" s="1"/>
  <c r="K3213" s="1"/>
  <c r="K3214" s="1"/>
  <c r="K3215" s="1"/>
  <c r="K3216" s="1"/>
  <c r="K3217" s="1"/>
  <c r="K3218" s="1"/>
  <c r="K3219" s="1"/>
  <c r="K3220" s="1"/>
  <c r="K3221" s="1"/>
  <c r="K3222" s="1"/>
  <c r="K3223" s="1"/>
  <c r="K3224" s="1"/>
  <c r="K3225" s="1"/>
  <c r="K3226" s="1"/>
  <c r="K3227" s="1"/>
  <c r="K3228" s="1"/>
  <c r="K3229" s="1"/>
  <c r="K3230" s="1"/>
  <c r="K3231" s="1"/>
  <c r="K3232" s="1"/>
  <c r="K3233" s="1"/>
  <c r="K3234" s="1"/>
  <c r="K3235" s="1"/>
  <c r="K3236" s="1"/>
  <c r="K3237" s="1"/>
  <c r="K3238" s="1"/>
  <c r="K3239" s="1"/>
  <c r="K3240" s="1"/>
  <c r="K3241" s="1"/>
  <c r="K3242" s="1"/>
  <c r="K3243" s="1"/>
  <c r="K3244" s="1"/>
  <c r="K3245" s="1"/>
  <c r="K3246" s="1"/>
  <c r="K3247" s="1"/>
  <c r="K3248" s="1"/>
  <c r="K3249" s="1"/>
  <c r="K3250" s="1"/>
  <c r="K3251" s="1"/>
  <c r="K3252" s="1"/>
  <c r="K3253" s="1"/>
  <c r="K3254" s="1"/>
  <c r="K3255" s="1"/>
  <c r="K3256" s="1"/>
  <c r="K3257" s="1"/>
  <c r="K3258" s="1"/>
  <c r="K3259" s="1"/>
  <c r="K3260" s="1"/>
  <c r="K3261" s="1"/>
  <c r="K3262" s="1"/>
  <c r="K3263" s="1"/>
  <c r="K3264" s="1"/>
  <c r="K3265" s="1"/>
  <c r="K3266" s="1"/>
  <c r="K3267" s="1"/>
  <c r="K3268" s="1"/>
  <c r="K3269" s="1"/>
  <c r="K3270" s="1"/>
  <c r="K3271" s="1"/>
  <c r="K3272" s="1"/>
  <c r="K3273" s="1"/>
  <c r="K3274" s="1"/>
  <c r="K3275" s="1"/>
  <c r="K3276" s="1"/>
  <c r="K3277" s="1"/>
  <c r="K3278" s="1"/>
  <c r="K3279" s="1"/>
  <c r="K3280" s="1"/>
  <c r="K3281" s="1"/>
  <c r="K3282" s="1"/>
  <c r="K3283" s="1"/>
  <c r="K3284" s="1"/>
  <c r="K3285" s="1"/>
  <c r="K3286" s="1"/>
  <c r="K3287" s="1"/>
  <c r="K3288" s="1"/>
  <c r="K3289" s="1"/>
  <c r="K3290" s="1"/>
  <c r="K3291" s="1"/>
  <c r="K3292" s="1"/>
  <c r="K3293" s="1"/>
  <c r="K3294" s="1"/>
  <c r="K3295" s="1"/>
  <c r="K3296" s="1"/>
  <c r="K3297" s="1"/>
  <c r="K3298" s="1"/>
  <c r="K3299" s="1"/>
  <c r="K3300" s="1"/>
  <c r="K3301" s="1"/>
  <c r="K3302" s="1"/>
  <c r="K3303" s="1"/>
  <c r="K3304" s="1"/>
  <c r="K3305" s="1"/>
  <c r="K3306" s="1"/>
  <c r="K3307" s="1"/>
  <c r="K3308" s="1"/>
  <c r="K3309" s="1"/>
  <c r="K3310" s="1"/>
  <c r="K3311" s="1"/>
  <c r="K3312" s="1"/>
  <c r="K3313" s="1"/>
  <c r="K3314" s="1"/>
  <c r="K3315" s="1"/>
  <c r="K3316" s="1"/>
  <c r="K3317" s="1"/>
  <c r="K3318" s="1"/>
  <c r="K3319" s="1"/>
  <c r="K3320" s="1"/>
  <c r="K3321" s="1"/>
  <c r="K3322" s="1"/>
  <c r="K3323" s="1"/>
  <c r="K3324" s="1"/>
  <c r="K3325" s="1"/>
  <c r="K3326" s="1"/>
  <c r="K3327" s="1"/>
  <c r="K3328" s="1"/>
  <c r="K3329" s="1"/>
  <c r="K3330" s="1"/>
  <c r="K3331" s="1"/>
  <c r="K3332" s="1"/>
  <c r="K3333" s="1"/>
  <c r="K3334" s="1"/>
  <c r="K3335" s="1"/>
  <c r="K3336" s="1"/>
  <c r="K3337" s="1"/>
  <c r="K3338" s="1"/>
  <c r="K3339" s="1"/>
  <c r="K3340" s="1"/>
  <c r="K3341" s="1"/>
  <c r="K3342" s="1"/>
  <c r="K3343" s="1"/>
  <c r="K3344" s="1"/>
  <c r="K3345" s="1"/>
  <c r="K3346" s="1"/>
  <c r="K3347" s="1"/>
  <c r="K3348" s="1"/>
  <c r="K3349" s="1"/>
  <c r="K3350" s="1"/>
  <c r="K3351" s="1"/>
  <c r="K3352" s="1"/>
  <c r="K3353" s="1"/>
  <c r="K3354" s="1"/>
  <c r="K3355" s="1"/>
  <c r="K3356" s="1"/>
  <c r="K3357" s="1"/>
  <c r="K3358" s="1"/>
  <c r="K3359" s="1"/>
  <c r="K3360" s="1"/>
  <c r="K3361" s="1"/>
  <c r="K3362" s="1"/>
  <c r="K3363" s="1"/>
  <c r="K3364" s="1"/>
  <c r="K3365" s="1"/>
  <c r="K3366" s="1"/>
  <c r="K3367" s="1"/>
  <c r="K3368" s="1"/>
  <c r="K3369" s="1"/>
  <c r="K3370" s="1"/>
  <c r="K3371" s="1"/>
  <c r="K3372" s="1"/>
  <c r="K3373" s="1"/>
  <c r="K3374" s="1"/>
  <c r="K3375" s="1"/>
  <c r="K3376" s="1"/>
  <c r="K3377" s="1"/>
  <c r="K3378" s="1"/>
  <c r="K3379" s="1"/>
  <c r="K3380" s="1"/>
  <c r="K3381" s="1"/>
  <c r="K3382" s="1"/>
  <c r="K3383" s="1"/>
  <c r="K3384" s="1"/>
  <c r="K3385" s="1"/>
  <c r="K3386" s="1"/>
  <c r="K3387" s="1"/>
  <c r="K3388" s="1"/>
  <c r="K3389" s="1"/>
  <c r="K3390" s="1"/>
  <c r="K3391" s="1"/>
  <c r="K3392" s="1"/>
  <c r="K3393" s="1"/>
  <c r="K3394" s="1"/>
  <c r="K3395" s="1"/>
  <c r="K3396" s="1"/>
  <c r="K3397" s="1"/>
  <c r="K3398" s="1"/>
  <c r="K3399" s="1"/>
  <c r="K3400" s="1"/>
  <c r="K3401" s="1"/>
  <c r="K3402" s="1"/>
  <c r="K3403" s="1"/>
  <c r="K3404" s="1"/>
  <c r="K3405" s="1"/>
  <c r="K3406" s="1"/>
  <c r="K3407" s="1"/>
  <c r="K3408" s="1"/>
  <c r="K3409" s="1"/>
  <c r="K3410" s="1"/>
  <c r="K3411" s="1"/>
  <c r="K3412" s="1"/>
  <c r="K3413" s="1"/>
  <c r="K3414" s="1"/>
  <c r="K3415" s="1"/>
  <c r="K3416" s="1"/>
  <c r="K3417" s="1"/>
  <c r="K3418" s="1"/>
  <c r="K3419" s="1"/>
  <c r="K3420" s="1"/>
  <c r="K3421" s="1"/>
  <c r="K3422" s="1"/>
  <c r="K3423" s="1"/>
  <c r="K3424" s="1"/>
  <c r="K3425" s="1"/>
  <c r="K3426" s="1"/>
  <c r="K3427" s="1"/>
  <c r="K3428" s="1"/>
  <c r="K3429" s="1"/>
  <c r="K3430" s="1"/>
  <c r="K3431" s="1"/>
  <c r="K3432" s="1"/>
  <c r="K3433" s="1"/>
  <c r="K3434" s="1"/>
  <c r="K3435" s="1"/>
  <c r="K3436" s="1"/>
  <c r="K3437" s="1"/>
  <c r="K3438" s="1"/>
  <c r="K3439" s="1"/>
  <c r="K3440" s="1"/>
  <c r="K3441" s="1"/>
  <c r="K3442" s="1"/>
  <c r="K3443" s="1"/>
  <c r="K3444" s="1"/>
  <c r="K3445" s="1"/>
  <c r="K3446" s="1"/>
  <c r="K3447" s="1"/>
  <c r="K3448" s="1"/>
  <c r="K3449" s="1"/>
  <c r="K3450" s="1"/>
  <c r="K3451" s="1"/>
  <c r="K3452" s="1"/>
  <c r="K3453" s="1"/>
  <c r="K3454" s="1"/>
  <c r="K3455" s="1"/>
  <c r="K3456" s="1"/>
  <c r="K3457" s="1"/>
  <c r="K3458" s="1"/>
  <c r="K3459" s="1"/>
  <c r="K3460" s="1"/>
  <c r="K3461" s="1"/>
  <c r="K3462" s="1"/>
  <c r="K3463" s="1"/>
  <c r="K3464" s="1"/>
  <c r="K3465" s="1"/>
  <c r="K3466" s="1"/>
  <c r="K3467" s="1"/>
  <c r="K3468" s="1"/>
  <c r="K3469" s="1"/>
  <c r="K3470" s="1"/>
  <c r="K3471" s="1"/>
  <c r="K3472" s="1"/>
  <c r="K3473" s="1"/>
  <c r="K3474" s="1"/>
  <c r="K3475" s="1"/>
  <c r="K3476" s="1"/>
  <c r="K3477" s="1"/>
  <c r="K3478" s="1"/>
  <c r="K3479" s="1"/>
  <c r="K3480" s="1"/>
  <c r="K3481" s="1"/>
  <c r="K3482" s="1"/>
  <c r="K3483" s="1"/>
  <c r="K3484" s="1"/>
  <c r="K3485" s="1"/>
  <c r="K3486" s="1"/>
  <c r="K3487" s="1"/>
  <c r="K3488" s="1"/>
  <c r="K3489" s="1"/>
  <c r="K3490" s="1"/>
  <c r="K3491" s="1"/>
  <c r="K3492" s="1"/>
  <c r="K3493" s="1"/>
  <c r="K3494" s="1"/>
  <c r="K3495" s="1"/>
  <c r="K3496" s="1"/>
  <c r="K3497" s="1"/>
  <c r="K3498" s="1"/>
  <c r="K3499" s="1"/>
  <c r="K3500" s="1"/>
  <c r="K3501" s="1"/>
  <c r="K3502" s="1"/>
  <c r="K3503" s="1"/>
  <c r="K3504" s="1"/>
  <c r="K3505" s="1"/>
  <c r="K3506" s="1"/>
  <c r="K3507" s="1"/>
  <c r="K3508" s="1"/>
  <c r="K3509" s="1"/>
  <c r="K3510" s="1"/>
  <c r="K3511" s="1"/>
  <c r="K3512" s="1"/>
  <c r="K3513" s="1"/>
  <c r="K3514" s="1"/>
  <c r="K3515" s="1"/>
  <c r="K3516" s="1"/>
  <c r="K3517" s="1"/>
  <c r="K3518" s="1"/>
  <c r="K3519" s="1"/>
  <c r="K3520" s="1"/>
  <c r="K3521" s="1"/>
  <c r="K3522" s="1"/>
  <c r="K3523" s="1"/>
  <c r="K3524" s="1"/>
  <c r="K3525" s="1"/>
  <c r="K3526" s="1"/>
  <c r="K3527" s="1"/>
  <c r="K3528" s="1"/>
  <c r="K3529" s="1"/>
  <c r="K3530" s="1"/>
  <c r="K3531" s="1"/>
  <c r="K3532" s="1"/>
  <c r="K3533" s="1"/>
  <c r="K3534" s="1"/>
  <c r="K3535" s="1"/>
  <c r="K3536" s="1"/>
  <c r="K3537" s="1"/>
  <c r="K3538" s="1"/>
  <c r="K3539" s="1"/>
  <c r="K3540" s="1"/>
  <c r="K3541" s="1"/>
  <c r="K3542" s="1"/>
  <c r="K3543" s="1"/>
  <c r="K3544" s="1"/>
  <c r="K3545" s="1"/>
  <c r="K3546" s="1"/>
  <c r="K3547" s="1"/>
  <c r="K3548" s="1"/>
  <c r="K3549" s="1"/>
  <c r="K3550" s="1"/>
  <c r="K3551" s="1"/>
  <c r="K3552" s="1"/>
  <c r="K3553" s="1"/>
  <c r="K3554" s="1"/>
  <c r="K3555" s="1"/>
  <c r="K3556" s="1"/>
  <c r="K3557" s="1"/>
  <c r="K3558" s="1"/>
  <c r="K3559" s="1"/>
  <c r="K3560" s="1"/>
  <c r="K3561" s="1"/>
  <c r="K3562" s="1"/>
  <c r="K3563" s="1"/>
  <c r="K3564" s="1"/>
  <c r="K3565" s="1"/>
  <c r="K3566" s="1"/>
  <c r="K3567" s="1"/>
  <c r="K3568" s="1"/>
  <c r="K3569" s="1"/>
  <c r="K3570" s="1"/>
  <c r="K3571" s="1"/>
  <c r="K3572" s="1"/>
  <c r="K3573" s="1"/>
  <c r="K3574" s="1"/>
  <c r="K3575" s="1"/>
  <c r="K3576" s="1"/>
  <c r="K3577" s="1"/>
  <c r="K3578" s="1"/>
  <c r="K3579" s="1"/>
  <c r="K3580" s="1"/>
  <c r="K3581" s="1"/>
  <c r="K3582" s="1"/>
  <c r="K3583" s="1"/>
  <c r="K3584" s="1"/>
  <c r="K3585" s="1"/>
  <c r="K3586" s="1"/>
  <c r="K3587" s="1"/>
  <c r="K3588" s="1"/>
  <c r="K3589" s="1"/>
  <c r="K3590" s="1"/>
  <c r="K3591" s="1"/>
  <c r="K3592" s="1"/>
  <c r="K3593" s="1"/>
  <c r="K3594" s="1"/>
  <c r="K3595" s="1"/>
  <c r="K3596" s="1"/>
  <c r="K3597" s="1"/>
  <c r="K3598" s="1"/>
  <c r="K3599" s="1"/>
  <c r="K3600" s="1"/>
  <c r="K3601" s="1"/>
  <c r="K3602" s="1"/>
  <c r="K3603" s="1"/>
  <c r="K3604" s="1"/>
  <c r="K3605" s="1"/>
  <c r="K3606" s="1"/>
  <c r="K3607" s="1"/>
  <c r="K3608" s="1"/>
  <c r="K3609" s="1"/>
  <c r="K3610" s="1"/>
  <c r="K3611" s="1"/>
  <c r="K3612" s="1"/>
  <c r="K3613" s="1"/>
  <c r="K3614" s="1"/>
  <c r="K3615" s="1"/>
  <c r="K3616" s="1"/>
  <c r="K3617" s="1"/>
  <c r="K3618" s="1"/>
  <c r="K3619" s="1"/>
  <c r="K3620" s="1"/>
  <c r="K3621" s="1"/>
  <c r="K3622" s="1"/>
  <c r="K3623" s="1"/>
  <c r="K3624" s="1"/>
  <c r="K3625" s="1"/>
  <c r="K3626" s="1"/>
  <c r="K3627" s="1"/>
  <c r="K3628" s="1"/>
  <c r="K3629" s="1"/>
  <c r="K3630" s="1"/>
  <c r="K3631" s="1"/>
  <c r="K3632" s="1"/>
  <c r="K3633" s="1"/>
  <c r="K3634" s="1"/>
  <c r="K3635" s="1"/>
  <c r="K3636" s="1"/>
  <c r="K3637" s="1"/>
  <c r="K3638" s="1"/>
  <c r="K3639" s="1"/>
  <c r="K3640" s="1"/>
  <c r="K3641" s="1"/>
  <c r="K3642" s="1"/>
  <c r="K3643" s="1"/>
  <c r="K3644" s="1"/>
  <c r="K3645" s="1"/>
  <c r="K3646" s="1"/>
  <c r="K3647" s="1"/>
  <c r="K3648" s="1"/>
  <c r="K3649" s="1"/>
  <c r="K3650" s="1"/>
  <c r="K3651" s="1"/>
  <c r="K3652" s="1"/>
  <c r="K3653" s="1"/>
  <c r="K3654" s="1"/>
  <c r="K3655" s="1"/>
  <c r="K3656" s="1"/>
  <c r="K3657" s="1"/>
  <c r="K3658" s="1"/>
  <c r="K3659" s="1"/>
  <c r="K3660" s="1"/>
  <c r="K3661" s="1"/>
  <c r="K3662" s="1"/>
  <c r="K3663" s="1"/>
  <c r="K3664" s="1"/>
  <c r="K3665" s="1"/>
  <c r="K3666" s="1"/>
  <c r="K3667" s="1"/>
  <c r="K3668" s="1"/>
  <c r="K3669" s="1"/>
  <c r="K3670" s="1"/>
  <c r="K3671" s="1"/>
  <c r="K3672" s="1"/>
  <c r="K3673" s="1"/>
  <c r="K3674" s="1"/>
  <c r="K3675" s="1"/>
  <c r="K3676" s="1"/>
  <c r="K3677" s="1"/>
  <c r="K3678" s="1"/>
  <c r="K3679" s="1"/>
  <c r="K3680" s="1"/>
  <c r="K3681" s="1"/>
  <c r="K3682" s="1"/>
  <c r="K3683" s="1"/>
  <c r="K3684" s="1"/>
  <c r="K3685" s="1"/>
  <c r="K3686" s="1"/>
  <c r="K3687" s="1"/>
  <c r="K3688" s="1"/>
  <c r="K3689" s="1"/>
  <c r="K3690" s="1"/>
  <c r="K3691" s="1"/>
  <c r="K3692" s="1"/>
  <c r="K3693" s="1"/>
  <c r="K3694" s="1"/>
  <c r="K3695" s="1"/>
  <c r="K3696" s="1"/>
  <c r="K3697" s="1"/>
  <c r="K3698" s="1"/>
  <c r="K3699" s="1"/>
  <c r="K3700" s="1"/>
  <c r="K3701" s="1"/>
  <c r="K3702" s="1"/>
  <c r="K3703" s="1"/>
  <c r="K3704" s="1"/>
  <c r="K3705" s="1"/>
  <c r="K3706" s="1"/>
  <c r="K3707" s="1"/>
  <c r="K3708" s="1"/>
  <c r="K3709" s="1"/>
  <c r="K3710" s="1"/>
  <c r="K3711" s="1"/>
  <c r="K3712" s="1"/>
  <c r="K3713" s="1"/>
  <c r="K3714" s="1"/>
  <c r="K3715" s="1"/>
  <c r="K3716" s="1"/>
  <c r="K3717" s="1"/>
  <c r="K3718" s="1"/>
  <c r="K3719" s="1"/>
  <c r="K3720" s="1"/>
  <c r="K3721" s="1"/>
  <c r="K3722" s="1"/>
  <c r="K3723" s="1"/>
  <c r="K3724" s="1"/>
  <c r="K3725" s="1"/>
  <c r="K3726" s="1"/>
  <c r="K3727" s="1"/>
  <c r="K3728" s="1"/>
  <c r="K3729" s="1"/>
  <c r="K3730" s="1"/>
  <c r="K3731" s="1"/>
  <c r="K3732" s="1"/>
  <c r="K3733" s="1"/>
  <c r="K3734" s="1"/>
  <c r="K3735" s="1"/>
  <c r="K3736" s="1"/>
  <c r="K3737" s="1"/>
  <c r="K3738" s="1"/>
  <c r="K3739" s="1"/>
  <c r="K3740" s="1"/>
  <c r="K3741" s="1"/>
  <c r="K3742" s="1"/>
  <c r="K3743" s="1"/>
  <c r="K3744" s="1"/>
  <c r="K3745" s="1"/>
  <c r="K3746" s="1"/>
  <c r="K3747" s="1"/>
  <c r="K3748" s="1"/>
  <c r="K3749" s="1"/>
  <c r="K3750" s="1"/>
  <c r="K3751" s="1"/>
  <c r="K3752" s="1"/>
  <c r="K3753" s="1"/>
  <c r="K3754" s="1"/>
  <c r="K3755" s="1"/>
  <c r="K3756" s="1"/>
  <c r="K3757" s="1"/>
  <c r="K3758" s="1"/>
  <c r="K3759" s="1"/>
  <c r="K3760" s="1"/>
  <c r="K3761" s="1"/>
  <c r="K3762" s="1"/>
  <c r="K3763" s="1"/>
  <c r="K3764" s="1"/>
  <c r="K3765" s="1"/>
  <c r="K3766" s="1"/>
  <c r="K3767" s="1"/>
  <c r="K3768" s="1"/>
  <c r="K3769" s="1"/>
  <c r="K3770" s="1"/>
  <c r="K3771" s="1"/>
  <c r="K3772" s="1"/>
  <c r="K3773" s="1"/>
  <c r="K3774" s="1"/>
  <c r="K3775" s="1"/>
  <c r="K3776" s="1"/>
  <c r="K3777" s="1"/>
  <c r="K3778" s="1"/>
  <c r="K3779" s="1"/>
  <c r="K3780" s="1"/>
  <c r="K3781" s="1"/>
  <c r="K3782" s="1"/>
  <c r="K3783" s="1"/>
  <c r="K3784" s="1"/>
  <c r="K3785" s="1"/>
  <c r="K3786" s="1"/>
  <c r="K3787" s="1"/>
  <c r="K3788" s="1"/>
  <c r="K3789" s="1"/>
  <c r="K3790" s="1"/>
  <c r="K3791" s="1"/>
  <c r="K3792" s="1"/>
  <c r="K3793" s="1"/>
  <c r="K3794" s="1"/>
  <c r="K3795" s="1"/>
  <c r="K3796" s="1"/>
  <c r="K3797" s="1"/>
  <c r="K3798" s="1"/>
  <c r="K3799" s="1"/>
  <c r="K3800" s="1"/>
  <c r="K3801" s="1"/>
  <c r="K3802" s="1"/>
  <c r="K3803" s="1"/>
  <c r="K3804" s="1"/>
  <c r="K3805" s="1"/>
  <c r="K3806" s="1"/>
  <c r="K3807" s="1"/>
  <c r="K3808" s="1"/>
  <c r="K3809" s="1"/>
  <c r="K3810" s="1"/>
  <c r="K3811" s="1"/>
  <c r="K3812" s="1"/>
  <c r="K3813" s="1"/>
  <c r="K3814" s="1"/>
  <c r="K3815" s="1"/>
  <c r="K3816" s="1"/>
  <c r="K3817" s="1"/>
  <c r="K3818" s="1"/>
  <c r="K3819" s="1"/>
  <c r="K3820" s="1"/>
  <c r="K3821" s="1"/>
  <c r="K3822" s="1"/>
  <c r="K3823" s="1"/>
  <c r="K3824" s="1"/>
  <c r="K3825" s="1"/>
  <c r="K3826" s="1"/>
  <c r="K3827" s="1"/>
  <c r="K3828" s="1"/>
  <c r="K3829" s="1"/>
  <c r="K3830" s="1"/>
  <c r="K3831" s="1"/>
  <c r="K3832" s="1"/>
  <c r="K3833" s="1"/>
  <c r="K3834" s="1"/>
  <c r="K3835" s="1"/>
  <c r="K3836" s="1"/>
  <c r="K3837" s="1"/>
  <c r="K3838" s="1"/>
  <c r="K3839" s="1"/>
  <c r="K3840" s="1"/>
  <c r="K3841" s="1"/>
  <c r="K3842" s="1"/>
  <c r="K3843" s="1"/>
  <c r="K3844" s="1"/>
  <c r="K3845" s="1"/>
  <c r="K3846" s="1"/>
  <c r="K3847" s="1"/>
  <c r="K3848" s="1"/>
  <c r="K3849" s="1"/>
  <c r="K3850" s="1"/>
  <c r="K3851" s="1"/>
  <c r="K3852" s="1"/>
  <c r="K3853" s="1"/>
  <c r="K3854" s="1"/>
  <c r="K3855" s="1"/>
  <c r="K3856" s="1"/>
  <c r="K3857" s="1"/>
  <c r="K3858" s="1"/>
  <c r="K3859" s="1"/>
  <c r="K3860" s="1"/>
  <c r="K3861" s="1"/>
  <c r="K3862" s="1"/>
  <c r="K3863" s="1"/>
  <c r="K3864" s="1"/>
  <c r="K3865" s="1"/>
  <c r="K3866" s="1"/>
  <c r="K3867" s="1"/>
  <c r="K3868" s="1"/>
  <c r="K3869" s="1"/>
  <c r="K3870" s="1"/>
  <c r="K3871" s="1"/>
  <c r="K3872" s="1"/>
  <c r="K3873" s="1"/>
  <c r="K3874" s="1"/>
  <c r="K3875" s="1"/>
  <c r="K3876" s="1"/>
  <c r="K3877" s="1"/>
  <c r="K3878" s="1"/>
  <c r="K3879" s="1"/>
  <c r="K3880" s="1"/>
  <c r="K3881" s="1"/>
  <c r="K3882" s="1"/>
  <c r="K3883" s="1"/>
  <c r="K3884" s="1"/>
  <c r="K3885" s="1"/>
  <c r="K3886" s="1"/>
  <c r="K3887" s="1"/>
  <c r="K3888" s="1"/>
  <c r="K3889" s="1"/>
  <c r="K3890" s="1"/>
  <c r="K3891" s="1"/>
  <c r="K3892" s="1"/>
  <c r="K3893" s="1"/>
  <c r="K3894" s="1"/>
  <c r="K3895" s="1"/>
  <c r="K3896" s="1"/>
  <c r="K3897" s="1"/>
  <c r="K3898" s="1"/>
  <c r="K3899" s="1"/>
  <c r="K3900" s="1"/>
  <c r="K3901" s="1"/>
  <c r="K3902" s="1"/>
  <c r="K3903" s="1"/>
  <c r="K3904" s="1"/>
  <c r="K3905" s="1"/>
  <c r="K3906" s="1"/>
  <c r="K3907" s="1"/>
  <c r="K3908" s="1"/>
  <c r="K3909" s="1"/>
  <c r="K3910" s="1"/>
  <c r="K3911" s="1"/>
  <c r="K3912" s="1"/>
  <c r="K3913" s="1"/>
  <c r="K3914" s="1"/>
  <c r="K3915" s="1"/>
  <c r="K3916" s="1"/>
  <c r="K3917" s="1"/>
  <c r="K3918" s="1"/>
  <c r="K3919" s="1"/>
  <c r="K3920" s="1"/>
  <c r="K3921" s="1"/>
  <c r="K3922" s="1"/>
  <c r="K3923" s="1"/>
  <c r="K3924" s="1"/>
  <c r="K3925" s="1"/>
  <c r="K3926" s="1"/>
  <c r="K3927" s="1"/>
  <c r="K3928" s="1"/>
  <c r="K3929" s="1"/>
  <c r="K3930" s="1"/>
  <c r="K3931" s="1"/>
  <c r="K3932" s="1"/>
  <c r="K3933" s="1"/>
  <c r="K3934" s="1"/>
  <c r="K3935" s="1"/>
  <c r="K3936" s="1"/>
  <c r="K3937" s="1"/>
  <c r="K3938" s="1"/>
  <c r="K3939" s="1"/>
  <c r="K3940" s="1"/>
  <c r="K3941" s="1"/>
  <c r="K3942" s="1"/>
  <c r="K3943" s="1"/>
  <c r="K3944" s="1"/>
  <c r="K3945" s="1"/>
  <c r="K3946" s="1"/>
  <c r="K3947" s="1"/>
  <c r="K3948" s="1"/>
  <c r="K3949" s="1"/>
  <c r="K3950" s="1"/>
  <c r="K3951" s="1"/>
  <c r="K3952" s="1"/>
  <c r="K3953" s="1"/>
  <c r="K3954" s="1"/>
  <c r="K3955" s="1"/>
  <c r="K3956" s="1"/>
  <c r="K3957" s="1"/>
  <c r="K3958" s="1"/>
  <c r="K3959" s="1"/>
  <c r="K3960" s="1"/>
  <c r="K3961" s="1"/>
  <c r="K3962" s="1"/>
  <c r="K3963" s="1"/>
  <c r="K3964" s="1"/>
  <c r="K3965" s="1"/>
  <c r="K3966" s="1"/>
  <c r="K3967" s="1"/>
  <c r="K3968" s="1"/>
  <c r="K3969" s="1"/>
  <c r="K3970" s="1"/>
  <c r="K3971" s="1"/>
  <c r="K3972" s="1"/>
  <c r="K3973" s="1"/>
  <c r="K3974" s="1"/>
  <c r="K3975" s="1"/>
  <c r="K3976" s="1"/>
  <c r="K3977" s="1"/>
  <c r="K3978" s="1"/>
  <c r="K3979" s="1"/>
  <c r="K3980" s="1"/>
  <c r="K3981" s="1"/>
  <c r="K3982" s="1"/>
  <c r="K3983" s="1"/>
  <c r="K3984" s="1"/>
  <c r="K3985" s="1"/>
  <c r="K3986" s="1"/>
  <c r="K3987" s="1"/>
  <c r="K3988" s="1"/>
  <c r="K3989" s="1"/>
  <c r="K3990" s="1"/>
  <c r="K3991" s="1"/>
  <c r="K3992" s="1"/>
  <c r="K3993" s="1"/>
  <c r="K3994" s="1"/>
  <c r="K3995" s="1"/>
  <c r="K3996" s="1"/>
  <c r="K3997" s="1"/>
  <c r="K3998" s="1"/>
  <c r="K3999" s="1"/>
  <c r="K4000" s="1"/>
  <c r="K4001" s="1"/>
  <c r="K4002" s="1"/>
  <c r="K4003" s="1"/>
  <c r="K4004" s="1"/>
  <c r="K4005" s="1"/>
  <c r="K4006" s="1"/>
  <c r="K4007" s="1"/>
  <c r="K4008" s="1"/>
  <c r="K4009" s="1"/>
  <c r="K4010" s="1"/>
  <c r="K4011" s="1"/>
  <c r="K4012" s="1"/>
  <c r="K4013" s="1"/>
  <c r="K4014" s="1"/>
  <c r="K4015" s="1"/>
  <c r="K4016" s="1"/>
  <c r="K4017" s="1"/>
  <c r="K4018" s="1"/>
  <c r="K4019" s="1"/>
  <c r="K4020" s="1"/>
  <c r="K4021" s="1"/>
  <c r="K4022" s="1"/>
  <c r="K4023" s="1"/>
  <c r="K4024" s="1"/>
  <c r="K4025" s="1"/>
  <c r="K4026" s="1"/>
  <c r="K4027" s="1"/>
  <c r="K4028" s="1"/>
  <c r="K4029" s="1"/>
  <c r="K4030" s="1"/>
  <c r="K4031" s="1"/>
  <c r="K4032" s="1"/>
  <c r="K4033" s="1"/>
  <c r="K4034" s="1"/>
  <c r="K4035" s="1"/>
  <c r="K4036" s="1"/>
  <c r="K4037" s="1"/>
  <c r="K4038" s="1"/>
  <c r="K4039" s="1"/>
  <c r="K4040" s="1"/>
  <c r="K4041" s="1"/>
  <c r="K4042" s="1"/>
  <c r="K4043" s="1"/>
  <c r="K4044" s="1"/>
  <c r="K4045" s="1"/>
  <c r="K4046" s="1"/>
  <c r="K4047" s="1"/>
  <c r="K4048" s="1"/>
  <c r="K4049" s="1"/>
  <c r="K4050" s="1"/>
  <c r="K4051" s="1"/>
  <c r="K4052" s="1"/>
  <c r="K4053" s="1"/>
  <c r="K4054" s="1"/>
  <c r="K4055" s="1"/>
  <c r="K4056" s="1"/>
  <c r="K4057" s="1"/>
  <c r="K4058" s="1"/>
  <c r="K4059" s="1"/>
  <c r="K4060" s="1"/>
  <c r="K4061" s="1"/>
  <c r="K4062" s="1"/>
  <c r="K4063" s="1"/>
  <c r="K4064" s="1"/>
  <c r="K4065" s="1"/>
  <c r="K4066" s="1"/>
  <c r="K4067" s="1"/>
  <c r="K4068" s="1"/>
  <c r="K4069" s="1"/>
  <c r="K4070" s="1"/>
  <c r="K4071" s="1"/>
  <c r="K4072" s="1"/>
  <c r="K4073" s="1"/>
  <c r="K4074" s="1"/>
  <c r="K4075" s="1"/>
  <c r="K4076" s="1"/>
  <c r="K4077" s="1"/>
  <c r="K4078" s="1"/>
  <c r="K4079" s="1"/>
  <c r="K4080" s="1"/>
  <c r="K4081" s="1"/>
  <c r="K4082" s="1"/>
  <c r="K4083" s="1"/>
  <c r="K4084" s="1"/>
  <c r="K4085" s="1"/>
  <c r="K4086" s="1"/>
  <c r="K4087" s="1"/>
  <c r="K4088" s="1"/>
  <c r="K4089" s="1"/>
  <c r="K4090" s="1"/>
  <c r="K4091" s="1"/>
  <c r="K4092" s="1"/>
  <c r="K4093" s="1"/>
  <c r="K4094" s="1"/>
  <c r="K4095" s="1"/>
  <c r="K4096" s="1"/>
  <c r="K4097" s="1"/>
  <c r="K4098" s="1"/>
  <c r="K4099" s="1"/>
  <c r="K4100" s="1"/>
  <c r="K4101" s="1"/>
  <c r="K4102" s="1"/>
  <c r="K4103" s="1"/>
  <c r="K4104" s="1"/>
  <c r="K4105" s="1"/>
  <c r="K4106" s="1"/>
  <c r="K4107" s="1"/>
  <c r="K4108" s="1"/>
  <c r="K4109" s="1"/>
  <c r="K4110" s="1"/>
  <c r="K4111" s="1"/>
  <c r="K4112" s="1"/>
  <c r="K4113" s="1"/>
  <c r="K4114" s="1"/>
  <c r="K4115" s="1"/>
  <c r="K4116" s="1"/>
  <c r="K4117" s="1"/>
  <c r="K4118" s="1"/>
  <c r="K4119" s="1"/>
  <c r="K4120" s="1"/>
  <c r="K4121" s="1"/>
  <c r="K4122" s="1"/>
  <c r="K4123" s="1"/>
  <c r="K4124" s="1"/>
  <c r="K4125" s="1"/>
  <c r="K4126" s="1"/>
  <c r="K4127" s="1"/>
  <c r="K4128" s="1"/>
  <c r="K4129" s="1"/>
  <c r="K4130" s="1"/>
  <c r="K4131" s="1"/>
  <c r="K4132" s="1"/>
  <c r="K4133" s="1"/>
  <c r="K4134" s="1"/>
  <c r="K4135" s="1"/>
  <c r="K4136" s="1"/>
  <c r="K4137" s="1"/>
  <c r="K4138" s="1"/>
  <c r="K4139" s="1"/>
  <c r="K4140" s="1"/>
  <c r="K4141" s="1"/>
  <c r="K4142" s="1"/>
  <c r="K4143" s="1"/>
  <c r="K4144" s="1"/>
  <c r="K4145" s="1"/>
  <c r="K4146" s="1"/>
  <c r="K4147" s="1"/>
  <c r="K4148" s="1"/>
  <c r="K4149" s="1"/>
  <c r="K4150" s="1"/>
  <c r="K4151" s="1"/>
  <c r="K4152" s="1"/>
  <c r="K4153" s="1"/>
  <c r="K4154" s="1"/>
  <c r="K4155" s="1"/>
  <c r="K4156" s="1"/>
  <c r="K4157" s="1"/>
  <c r="K4158" s="1"/>
  <c r="K4159" s="1"/>
  <c r="K4160" s="1"/>
  <c r="K4161" s="1"/>
  <c r="K4162" s="1"/>
  <c r="K4163" s="1"/>
  <c r="K4164" s="1"/>
  <c r="K4165" s="1"/>
  <c r="K4166" s="1"/>
  <c r="K4167" s="1"/>
  <c r="K4168" s="1"/>
  <c r="K4169" s="1"/>
  <c r="K4170" s="1"/>
  <c r="K4171" s="1"/>
  <c r="K4172" s="1"/>
  <c r="K4173" s="1"/>
  <c r="K4174" s="1"/>
  <c r="K4175" s="1"/>
  <c r="K4176" s="1"/>
  <c r="K4177" s="1"/>
  <c r="K4178" s="1"/>
  <c r="K4179" s="1"/>
  <c r="K4180" s="1"/>
  <c r="K4181" s="1"/>
  <c r="K4182" s="1"/>
  <c r="K4183" s="1"/>
  <c r="K4184" s="1"/>
  <c r="K4185" s="1"/>
  <c r="K4186" s="1"/>
  <c r="K4187" s="1"/>
  <c r="K4188" s="1"/>
  <c r="K4189" s="1"/>
  <c r="K4190" s="1"/>
  <c r="K4191" s="1"/>
  <c r="K4192" s="1"/>
  <c r="K4193" s="1"/>
  <c r="K4194" s="1"/>
  <c r="K4195" s="1"/>
  <c r="K4196" s="1"/>
  <c r="K4197" s="1"/>
  <c r="K4198" s="1"/>
  <c r="K4199" s="1"/>
  <c r="K4200" s="1"/>
  <c r="K4201" s="1"/>
  <c r="K4202" s="1"/>
  <c r="K4203" s="1"/>
  <c r="K4204" s="1"/>
  <c r="K4205" s="1"/>
  <c r="K4206" s="1"/>
  <c r="K4207" s="1"/>
  <c r="K4208" s="1"/>
  <c r="K4209" s="1"/>
  <c r="K4210" s="1"/>
  <c r="K4211" s="1"/>
  <c r="K4212" s="1"/>
  <c r="K4213" s="1"/>
  <c r="K4214" s="1"/>
  <c r="K4215" s="1"/>
  <c r="K4216" s="1"/>
  <c r="K4217" s="1"/>
  <c r="K4218" s="1"/>
  <c r="K4219" s="1"/>
  <c r="K4220" s="1"/>
  <c r="K4221" s="1"/>
  <c r="K4222" s="1"/>
  <c r="K4223" s="1"/>
  <c r="K4224" s="1"/>
  <c r="K4225" s="1"/>
  <c r="K4226" s="1"/>
  <c r="K4227" s="1"/>
  <c r="K4228" s="1"/>
  <c r="K4229" s="1"/>
  <c r="K4230" s="1"/>
  <c r="K4231" s="1"/>
  <c r="K4232" s="1"/>
  <c r="K4233" s="1"/>
  <c r="K4234" s="1"/>
  <c r="K4235" s="1"/>
  <c r="K4236" s="1"/>
  <c r="K4237" s="1"/>
  <c r="K4238" s="1"/>
  <c r="K4239" s="1"/>
  <c r="K4240" s="1"/>
  <c r="K4241" s="1"/>
  <c r="K4242" s="1"/>
  <c r="K4243" s="1"/>
  <c r="K4244" s="1"/>
  <c r="K4245" s="1"/>
  <c r="K4246" s="1"/>
  <c r="K4247" s="1"/>
  <c r="K4248" s="1"/>
  <c r="K4249" s="1"/>
  <c r="K4250" s="1"/>
  <c r="K4251" s="1"/>
  <c r="K4252" s="1"/>
  <c r="K4253" s="1"/>
  <c r="K4254" s="1"/>
  <c r="K4255" s="1"/>
  <c r="K4256" s="1"/>
  <c r="K4257" s="1"/>
  <c r="K4258" s="1"/>
  <c r="K4259" s="1"/>
  <c r="K4260" s="1"/>
  <c r="K4261" s="1"/>
  <c r="K4262" s="1"/>
  <c r="K4263" s="1"/>
  <c r="K4264" s="1"/>
  <c r="K4265" s="1"/>
  <c r="K4266" s="1"/>
  <c r="K4267" s="1"/>
  <c r="K4268" s="1"/>
  <c r="K4269" s="1"/>
  <c r="K4270" s="1"/>
  <c r="K4271" s="1"/>
  <c r="K4272" s="1"/>
  <c r="K4273" s="1"/>
  <c r="K4274" s="1"/>
  <c r="K4275" s="1"/>
  <c r="K4276" s="1"/>
  <c r="K4277" s="1"/>
  <c r="K4278" s="1"/>
  <c r="K4279" s="1"/>
  <c r="K4280" s="1"/>
  <c r="K4281" s="1"/>
  <c r="K4282" s="1"/>
  <c r="K4283" s="1"/>
  <c r="K4284" s="1"/>
  <c r="K4285" s="1"/>
  <c r="K4286" s="1"/>
  <c r="K4287" s="1"/>
  <c r="K4288" s="1"/>
  <c r="K4289" s="1"/>
  <c r="K4290" s="1"/>
  <c r="K4291" s="1"/>
  <c r="K4292" s="1"/>
  <c r="K4293" s="1"/>
  <c r="K4294" s="1"/>
  <c r="K4295" s="1"/>
  <c r="K4296" s="1"/>
  <c r="K4297" s="1"/>
  <c r="K4298" s="1"/>
  <c r="K4299" s="1"/>
  <c r="K4300" s="1"/>
  <c r="K4301" s="1"/>
  <c r="K4302" s="1"/>
  <c r="K4303" s="1"/>
  <c r="K4304" s="1"/>
  <c r="K4305" s="1"/>
  <c r="K4306" s="1"/>
  <c r="K4307" s="1"/>
  <c r="K4308" s="1"/>
  <c r="K4309" s="1"/>
  <c r="K4310" s="1"/>
  <c r="K4311" s="1"/>
  <c r="K4312" s="1"/>
  <c r="K4313" s="1"/>
  <c r="K4314" s="1"/>
  <c r="K4315" s="1"/>
  <c r="K4316" s="1"/>
  <c r="K4317" s="1"/>
  <c r="K4318" s="1"/>
  <c r="K4319" s="1"/>
  <c r="K4320" s="1"/>
  <c r="K4321" s="1"/>
  <c r="K4322" s="1"/>
  <c r="K4323" s="1"/>
  <c r="K4324" s="1"/>
  <c r="K4325" s="1"/>
  <c r="K4326" s="1"/>
  <c r="K4327" s="1"/>
  <c r="K4328" s="1"/>
  <c r="K4329" s="1"/>
  <c r="K4330" s="1"/>
  <c r="K4331" s="1"/>
  <c r="K4332" s="1"/>
  <c r="K4333" s="1"/>
  <c r="K4334" s="1"/>
  <c r="K4335" s="1"/>
  <c r="K4336" s="1"/>
  <c r="K4337" s="1"/>
  <c r="K4338" s="1"/>
  <c r="K4339" s="1"/>
  <c r="K4340" s="1"/>
  <c r="K4341" s="1"/>
  <c r="K4342" s="1"/>
  <c r="K4343" s="1"/>
  <c r="K4344" s="1"/>
  <c r="K4345" s="1"/>
  <c r="K4346" s="1"/>
  <c r="K4347" s="1"/>
  <c r="K4348" s="1"/>
  <c r="K4349" s="1"/>
  <c r="K4350" s="1"/>
  <c r="K4351" s="1"/>
  <c r="K4352" s="1"/>
  <c r="K4353" s="1"/>
  <c r="K4354" s="1"/>
  <c r="K4355" s="1"/>
  <c r="K4356" s="1"/>
  <c r="K4357" s="1"/>
  <c r="K4358" s="1"/>
  <c r="K4359" s="1"/>
  <c r="K4360" s="1"/>
  <c r="K4361" s="1"/>
  <c r="K4362" s="1"/>
  <c r="K4363" s="1"/>
  <c r="K4364" s="1"/>
  <c r="K4365" s="1"/>
  <c r="K4366" s="1"/>
  <c r="K4367" s="1"/>
  <c r="K4368" s="1"/>
  <c r="K4369" s="1"/>
  <c r="K4370" s="1"/>
  <c r="K4371" s="1"/>
  <c r="K4372" s="1"/>
  <c r="K4373" s="1"/>
  <c r="K4374" s="1"/>
  <c r="K4375" s="1"/>
  <c r="K4376" s="1"/>
  <c r="K4377" s="1"/>
  <c r="K4378" s="1"/>
  <c r="K4379" s="1"/>
  <c r="K4380" s="1"/>
  <c r="K4381" s="1"/>
  <c r="K4382" s="1"/>
  <c r="K4383" s="1"/>
  <c r="K4384" s="1"/>
  <c r="K4385" s="1"/>
  <c r="K4386" s="1"/>
  <c r="K4387" s="1"/>
  <c r="K4388" s="1"/>
  <c r="K4389" s="1"/>
  <c r="K4390" s="1"/>
  <c r="K4391" s="1"/>
  <c r="K4392" s="1"/>
  <c r="K4393" s="1"/>
  <c r="K4394" s="1"/>
  <c r="K4395" s="1"/>
  <c r="K4396" s="1"/>
  <c r="K4397" s="1"/>
  <c r="K4398" s="1"/>
  <c r="K4399" s="1"/>
  <c r="K4400" s="1"/>
  <c r="K4401" s="1"/>
  <c r="K4402" s="1"/>
  <c r="K4403" s="1"/>
  <c r="K4404" s="1"/>
  <c r="K4405" s="1"/>
  <c r="K4406" s="1"/>
  <c r="K4407" s="1"/>
  <c r="K4408" s="1"/>
  <c r="K4409" s="1"/>
  <c r="K4410" s="1"/>
  <c r="K4411" s="1"/>
  <c r="K4412" s="1"/>
  <c r="K4413" s="1"/>
  <c r="K4414" s="1"/>
  <c r="K4415" s="1"/>
  <c r="K4416" s="1"/>
  <c r="K4417" s="1"/>
  <c r="K4418" s="1"/>
  <c r="K4419" s="1"/>
  <c r="K4420" s="1"/>
  <c r="K4421" s="1"/>
  <c r="K4422" s="1"/>
  <c r="K4423" s="1"/>
  <c r="K4424" s="1"/>
  <c r="K4425" s="1"/>
  <c r="K4426" s="1"/>
  <c r="K4427" s="1"/>
  <c r="K4428" s="1"/>
  <c r="K4429" s="1"/>
  <c r="K4430" s="1"/>
  <c r="K4431" s="1"/>
  <c r="K4432" s="1"/>
  <c r="K4433" s="1"/>
  <c r="K4434" s="1"/>
  <c r="K4435" s="1"/>
  <c r="K4436" s="1"/>
  <c r="K4437" s="1"/>
  <c r="K4438" s="1"/>
  <c r="K4439" s="1"/>
  <c r="K4440" s="1"/>
  <c r="K4441" s="1"/>
  <c r="K4442" s="1"/>
  <c r="K4443" s="1"/>
  <c r="K4444" s="1"/>
  <c r="K4445" s="1"/>
  <c r="K4446" s="1"/>
  <c r="K4447" s="1"/>
  <c r="K4448" s="1"/>
  <c r="K4449" s="1"/>
  <c r="K4450" s="1"/>
  <c r="K4451" s="1"/>
  <c r="K4452" s="1"/>
  <c r="K4453" s="1"/>
  <c r="K4454" s="1"/>
  <c r="K4455" s="1"/>
  <c r="K4456" s="1"/>
  <c r="K4457" s="1"/>
  <c r="K4458" s="1"/>
  <c r="K4459" s="1"/>
  <c r="K4460" s="1"/>
  <c r="K4461" s="1"/>
  <c r="K4462" s="1"/>
  <c r="K4463" s="1"/>
  <c r="K4464" s="1"/>
  <c r="K4465" s="1"/>
  <c r="K4466" s="1"/>
  <c r="K4467" s="1"/>
  <c r="K4468" s="1"/>
  <c r="K4469" s="1"/>
  <c r="K4470" s="1"/>
  <c r="K4471" s="1"/>
  <c r="K4472" s="1"/>
  <c r="K4473" s="1"/>
  <c r="K4474" s="1"/>
  <c r="K4475" s="1"/>
  <c r="K4476" s="1"/>
  <c r="K4477" s="1"/>
  <c r="K4478" s="1"/>
  <c r="K4479" s="1"/>
  <c r="K4480" s="1"/>
  <c r="K4481" s="1"/>
  <c r="K4482" s="1"/>
  <c r="K4483" s="1"/>
  <c r="K4484" s="1"/>
  <c r="K4485" s="1"/>
  <c r="K4486" s="1"/>
  <c r="K4487" s="1"/>
  <c r="K4488" s="1"/>
  <c r="K4489" s="1"/>
  <c r="K4490" s="1"/>
  <c r="K4491" s="1"/>
  <c r="K4492" s="1"/>
  <c r="K4493" s="1"/>
  <c r="K4494" s="1"/>
  <c r="K4495" s="1"/>
  <c r="K4496" s="1"/>
  <c r="K4497" s="1"/>
  <c r="K4498" s="1"/>
  <c r="K4499" s="1"/>
  <c r="K4500" s="1"/>
  <c r="K4501" s="1"/>
  <c r="K4502" s="1"/>
  <c r="K4503" s="1"/>
  <c r="K4504" s="1"/>
  <c r="K4505" s="1"/>
  <c r="K4506" s="1"/>
  <c r="K4507" s="1"/>
  <c r="K4508" s="1"/>
  <c r="K4509" s="1"/>
  <c r="K4510" s="1"/>
  <c r="K4511" s="1"/>
  <c r="K4512" s="1"/>
  <c r="K4513" s="1"/>
  <c r="K4514" s="1"/>
  <c r="K4515" s="1"/>
  <c r="K4516" s="1"/>
  <c r="K4517" s="1"/>
  <c r="K4518" s="1"/>
  <c r="K4519" s="1"/>
  <c r="K4520" s="1"/>
  <c r="K4521" s="1"/>
  <c r="K4522" s="1"/>
  <c r="K4523" s="1"/>
  <c r="K4524" s="1"/>
  <c r="K4525" s="1"/>
  <c r="K4526" s="1"/>
  <c r="K4527" s="1"/>
  <c r="K4528" s="1"/>
  <c r="K4529" s="1"/>
  <c r="K4530" s="1"/>
  <c r="K4531" s="1"/>
  <c r="K4532" s="1"/>
  <c r="K4533" s="1"/>
  <c r="K4534" s="1"/>
  <c r="K4535" s="1"/>
  <c r="K4536" s="1"/>
  <c r="K4537" s="1"/>
  <c r="K4538" s="1"/>
  <c r="K4539" s="1"/>
  <c r="K4540" s="1"/>
  <c r="K4541" s="1"/>
  <c r="K4542" s="1"/>
  <c r="K4543" s="1"/>
  <c r="K4544" s="1"/>
  <c r="K4545" s="1"/>
  <c r="K4546" s="1"/>
  <c r="K4547" s="1"/>
  <c r="K4548" s="1"/>
  <c r="K4549" s="1"/>
  <c r="K4550" s="1"/>
  <c r="K4551" s="1"/>
  <c r="K4552" s="1"/>
  <c r="K4553" s="1"/>
  <c r="K4554" s="1"/>
  <c r="K4555" s="1"/>
  <c r="K4556" s="1"/>
  <c r="K4557" s="1"/>
  <c r="K4558" s="1"/>
  <c r="K4559" s="1"/>
  <c r="K4560" s="1"/>
  <c r="K4561" s="1"/>
  <c r="K4562" s="1"/>
  <c r="K4563" s="1"/>
  <c r="K4564" s="1"/>
  <c r="K4565" s="1"/>
  <c r="K4566" s="1"/>
  <c r="K4567" s="1"/>
  <c r="K4568" s="1"/>
  <c r="K4569" s="1"/>
  <c r="K4570" s="1"/>
  <c r="K4571" s="1"/>
  <c r="K4572" s="1"/>
  <c r="K4573" s="1"/>
  <c r="K4574" s="1"/>
  <c r="K4575" s="1"/>
  <c r="K4576" s="1"/>
  <c r="K4577" s="1"/>
  <c r="K4578" s="1"/>
  <c r="K4579" s="1"/>
  <c r="K4580" s="1"/>
  <c r="K4581" s="1"/>
  <c r="K4582" s="1"/>
  <c r="K4583" s="1"/>
  <c r="K4584" s="1"/>
  <c r="K4585" s="1"/>
  <c r="K4586" s="1"/>
  <c r="K4587" s="1"/>
  <c r="K4588" s="1"/>
  <c r="K4589" s="1"/>
  <c r="K4590" s="1"/>
  <c r="K4591" s="1"/>
  <c r="K4592" s="1"/>
  <c r="K4593" s="1"/>
  <c r="K4594" s="1"/>
  <c r="K4595" s="1"/>
  <c r="K4596" s="1"/>
  <c r="K4597" s="1"/>
  <c r="K4598" s="1"/>
  <c r="K4599" s="1"/>
  <c r="K4600" s="1"/>
  <c r="K4601" s="1"/>
  <c r="K4602" s="1"/>
  <c r="K4603" s="1"/>
  <c r="K4604" s="1"/>
  <c r="K4605" s="1"/>
  <c r="K4606" s="1"/>
  <c r="K4607" s="1"/>
  <c r="K4608" s="1"/>
  <c r="K4609" s="1"/>
  <c r="K4610" s="1"/>
  <c r="K4611" s="1"/>
  <c r="K4612" s="1"/>
  <c r="K4613" s="1"/>
  <c r="K4614" s="1"/>
  <c r="K4615" s="1"/>
  <c r="K4616" s="1"/>
  <c r="K4617" s="1"/>
  <c r="K4618" s="1"/>
  <c r="K4619" s="1"/>
  <c r="K4620" s="1"/>
  <c r="K4621" s="1"/>
  <c r="K4622" s="1"/>
  <c r="K4623" s="1"/>
  <c r="K4624" s="1"/>
  <c r="K4625" s="1"/>
  <c r="K4626" s="1"/>
  <c r="K4627" s="1"/>
  <c r="K4628" s="1"/>
  <c r="K4629" s="1"/>
  <c r="K4630" s="1"/>
  <c r="K4631" s="1"/>
  <c r="K4632" s="1"/>
  <c r="K4633" s="1"/>
  <c r="K4634" s="1"/>
  <c r="K4635" s="1"/>
  <c r="K4636" s="1"/>
  <c r="K4637" s="1"/>
  <c r="K4638" s="1"/>
  <c r="K4639" s="1"/>
  <c r="K4640" s="1"/>
  <c r="K4641" s="1"/>
  <c r="K4642" s="1"/>
  <c r="K4643" s="1"/>
  <c r="K4644" s="1"/>
  <c r="K4645" s="1"/>
  <c r="K4646" s="1"/>
  <c r="K4647" s="1"/>
  <c r="K4648" s="1"/>
  <c r="K4649" s="1"/>
  <c r="K4650" s="1"/>
  <c r="K4651" s="1"/>
  <c r="K4652" s="1"/>
  <c r="K4653" s="1"/>
  <c r="K4654" s="1"/>
  <c r="K4655" s="1"/>
  <c r="K4656" s="1"/>
  <c r="K4657" s="1"/>
  <c r="K4658" s="1"/>
  <c r="K4659" s="1"/>
  <c r="K4660" s="1"/>
  <c r="K4661" s="1"/>
  <c r="K4662" s="1"/>
  <c r="K4663" s="1"/>
  <c r="K4664" s="1"/>
  <c r="K4665" s="1"/>
  <c r="K4666" s="1"/>
  <c r="K4667" s="1"/>
  <c r="K4668" s="1"/>
  <c r="K4669" s="1"/>
  <c r="K4670" s="1"/>
  <c r="K4671" s="1"/>
  <c r="K4672" s="1"/>
  <c r="K4673" s="1"/>
  <c r="K4674" s="1"/>
  <c r="K4675" s="1"/>
  <c r="K4676" s="1"/>
  <c r="K4677" s="1"/>
  <c r="K4678" s="1"/>
  <c r="K4679" s="1"/>
  <c r="K4680" s="1"/>
  <c r="K4681" s="1"/>
  <c r="K4682" s="1"/>
  <c r="K4683" s="1"/>
  <c r="K4684" s="1"/>
  <c r="K4685" s="1"/>
  <c r="K4686" s="1"/>
  <c r="K4687" s="1"/>
  <c r="K4688" s="1"/>
  <c r="K4689" s="1"/>
  <c r="K4690" s="1"/>
  <c r="K4691" s="1"/>
  <c r="K4692" s="1"/>
  <c r="K4693" s="1"/>
  <c r="K4694" s="1"/>
  <c r="K4695" s="1"/>
  <c r="K4696" s="1"/>
  <c r="K4697" s="1"/>
  <c r="K4698" s="1"/>
  <c r="K4699" s="1"/>
  <c r="K4700" s="1"/>
  <c r="K4701" s="1"/>
  <c r="K4702" s="1"/>
  <c r="K4703" s="1"/>
  <c r="K4704" s="1"/>
  <c r="K4705" s="1"/>
  <c r="K4706" s="1"/>
  <c r="K4707" s="1"/>
  <c r="K4708" s="1"/>
  <c r="K4709" s="1"/>
  <c r="K4710" s="1"/>
  <c r="K4711" s="1"/>
  <c r="K4712" s="1"/>
  <c r="K4713" s="1"/>
  <c r="K4714" s="1"/>
  <c r="K4715" s="1"/>
  <c r="K4716" s="1"/>
  <c r="K4717" s="1"/>
  <c r="K4718" s="1"/>
  <c r="K4719" s="1"/>
  <c r="K4720" s="1"/>
  <c r="K4721" s="1"/>
  <c r="K4722" s="1"/>
  <c r="K4723" s="1"/>
  <c r="K4724" s="1"/>
  <c r="K4725" s="1"/>
  <c r="K4726" s="1"/>
  <c r="K4727" s="1"/>
  <c r="K4728" s="1"/>
  <c r="K4729" s="1"/>
  <c r="K4730" s="1"/>
  <c r="K4731" s="1"/>
  <c r="K4732" s="1"/>
  <c r="K4733" s="1"/>
  <c r="K4734" s="1"/>
  <c r="K4735" s="1"/>
  <c r="K4736" s="1"/>
  <c r="K4737" s="1"/>
  <c r="K4738" s="1"/>
  <c r="K4739" s="1"/>
  <c r="K4740" s="1"/>
  <c r="K4741" s="1"/>
  <c r="K4742" s="1"/>
  <c r="K4743" s="1"/>
  <c r="K4744" s="1"/>
  <c r="K4745" s="1"/>
  <c r="K4746" s="1"/>
  <c r="K4747" s="1"/>
  <c r="K4748" s="1"/>
  <c r="K4749" s="1"/>
  <c r="K4750" s="1"/>
  <c r="K4751" s="1"/>
  <c r="K4752" s="1"/>
  <c r="K4753" s="1"/>
  <c r="K4754" s="1"/>
  <c r="K4755" s="1"/>
  <c r="K4756" s="1"/>
  <c r="K4757" s="1"/>
  <c r="K4758" s="1"/>
  <c r="K4759" s="1"/>
  <c r="K4760" s="1"/>
  <c r="K4761" s="1"/>
  <c r="K4762" s="1"/>
  <c r="K4763" s="1"/>
  <c r="K4764" s="1"/>
  <c r="K4765" s="1"/>
  <c r="K4766" s="1"/>
  <c r="K4767" s="1"/>
  <c r="K4768" s="1"/>
  <c r="K4769" s="1"/>
  <c r="K4770" s="1"/>
  <c r="K4771" s="1"/>
  <c r="K4772" s="1"/>
  <c r="K4773" s="1"/>
  <c r="K4774" s="1"/>
  <c r="K4775" s="1"/>
  <c r="K4776" s="1"/>
  <c r="K4777" s="1"/>
  <c r="K4778" s="1"/>
  <c r="K4779" s="1"/>
  <c r="K4780" s="1"/>
  <c r="K4781" s="1"/>
  <c r="K4782" s="1"/>
  <c r="K4783" s="1"/>
  <c r="K4784" s="1"/>
  <c r="K4785" s="1"/>
  <c r="K4786" s="1"/>
  <c r="K4787" s="1"/>
  <c r="K4788" s="1"/>
  <c r="K4789" s="1"/>
  <c r="K4790" s="1"/>
  <c r="K4791" s="1"/>
  <c r="K4792" s="1"/>
  <c r="K4793" s="1"/>
  <c r="K4794" s="1"/>
  <c r="K4795" s="1"/>
  <c r="K4796" s="1"/>
  <c r="K4797" s="1"/>
  <c r="K4798" s="1"/>
  <c r="K4799" s="1"/>
  <c r="K4800" s="1"/>
  <c r="K4801" s="1"/>
  <c r="K4802" s="1"/>
  <c r="K4803" s="1"/>
  <c r="K4804" s="1"/>
  <c r="K4805" s="1"/>
  <c r="K4806" s="1"/>
  <c r="K4807" s="1"/>
  <c r="K4808" s="1"/>
  <c r="K4809" s="1"/>
  <c r="K4810" s="1"/>
  <c r="K4811" s="1"/>
  <c r="K4812" s="1"/>
  <c r="K4813" s="1"/>
  <c r="K4814" s="1"/>
  <c r="K4815" s="1"/>
  <c r="K4816" s="1"/>
  <c r="K4817" s="1"/>
  <c r="K4818" s="1"/>
  <c r="K4819" s="1"/>
  <c r="K4820" s="1"/>
  <c r="K4821" s="1"/>
  <c r="K4822" s="1"/>
  <c r="K4823" s="1"/>
  <c r="K4824" s="1"/>
  <c r="K4825" s="1"/>
  <c r="K4826" s="1"/>
  <c r="K4827" s="1"/>
  <c r="K4828" s="1"/>
  <c r="N4828" s="1"/>
  <c r="N2566"/>
  <c r="J2566"/>
  <c r="M2565"/>
  <c r="O2565"/>
  <c r="W2565"/>
  <c r="K2611" i="4"/>
  <c r="N2610"/>
  <c r="J2610"/>
  <c r="M2609"/>
  <c r="O2609"/>
  <c r="W2609"/>
  <c r="O4828" i="7" l="1"/>
  <c r="F14"/>
  <c r="J2567"/>
  <c r="J2568" s="1"/>
  <c r="J2569" s="1"/>
  <c r="J2570" s="1"/>
  <c r="J2571" s="1"/>
  <c r="J2572" s="1"/>
  <c r="J2573" s="1"/>
  <c r="J2574" s="1"/>
  <c r="J2575" s="1"/>
  <c r="J2576" s="1"/>
  <c r="J2577" s="1"/>
  <c r="J2578" s="1"/>
  <c r="J2579" s="1"/>
  <c r="J2580" s="1"/>
  <c r="J2581" s="1"/>
  <c r="J2582" s="1"/>
  <c r="J2583" s="1"/>
  <c r="J2584" s="1"/>
  <c r="J2585" s="1"/>
  <c r="J2586" s="1"/>
  <c r="J2587" s="1"/>
  <c r="J2588" s="1"/>
  <c r="J2589" s="1"/>
  <c r="J2590" s="1"/>
  <c r="J2591" s="1"/>
  <c r="J2592" s="1"/>
  <c r="J2593" s="1"/>
  <c r="J2594" s="1"/>
  <c r="J2595" s="1"/>
  <c r="J2596" s="1"/>
  <c r="J2597" s="1"/>
  <c r="J2598" s="1"/>
  <c r="J2599" s="1"/>
  <c r="J2600" s="1"/>
  <c r="J2601" s="1"/>
  <c r="J2602" s="1"/>
  <c r="J2603" s="1"/>
  <c r="J2604" s="1"/>
  <c r="J2605" s="1"/>
  <c r="J2606" s="1"/>
  <c r="J2607" s="1"/>
  <c r="J2608" s="1"/>
  <c r="J2609" s="1"/>
  <c r="J2610" s="1"/>
  <c r="J2611" s="1"/>
  <c r="J2612" s="1"/>
  <c r="J2613" s="1"/>
  <c r="J2614" s="1"/>
  <c r="J2615" s="1"/>
  <c r="J2616" s="1"/>
  <c r="J2617" s="1"/>
  <c r="J2618" s="1"/>
  <c r="J2619" s="1"/>
  <c r="J2620" s="1"/>
  <c r="J2621" s="1"/>
  <c r="J2622" s="1"/>
  <c r="J2623" s="1"/>
  <c r="J2624" s="1"/>
  <c r="J2625" s="1"/>
  <c r="J2626" s="1"/>
  <c r="J2627" s="1"/>
  <c r="J2628" s="1"/>
  <c r="J2629" s="1"/>
  <c r="J2630" s="1"/>
  <c r="J2631" s="1"/>
  <c r="J2632" s="1"/>
  <c r="J2633" s="1"/>
  <c r="J2634" s="1"/>
  <c r="J2635" s="1"/>
  <c r="J2636" s="1"/>
  <c r="J2637" s="1"/>
  <c r="J2638" s="1"/>
  <c r="J2639" s="1"/>
  <c r="J2640" s="1"/>
  <c r="J2641" s="1"/>
  <c r="J2642" s="1"/>
  <c r="J2643" s="1"/>
  <c r="J2644" s="1"/>
  <c r="J2645" s="1"/>
  <c r="J2646" s="1"/>
  <c r="J2647" s="1"/>
  <c r="J2648" s="1"/>
  <c r="J2649" s="1"/>
  <c r="J2650" s="1"/>
  <c r="J2651" s="1"/>
  <c r="J2652" s="1"/>
  <c r="J2653" s="1"/>
  <c r="J2654" s="1"/>
  <c r="J2655" s="1"/>
  <c r="J2656" s="1"/>
  <c r="J2657" s="1"/>
  <c r="J2658" s="1"/>
  <c r="J2659" s="1"/>
  <c r="J2660" s="1"/>
  <c r="J2661" s="1"/>
  <c r="J2662" s="1"/>
  <c r="J2663" s="1"/>
  <c r="J2664" s="1"/>
  <c r="J2665" s="1"/>
  <c r="J2666" s="1"/>
  <c r="J2667" s="1"/>
  <c r="J2668" s="1"/>
  <c r="J2669" s="1"/>
  <c r="J2670" s="1"/>
  <c r="J2671" s="1"/>
  <c r="J2672" s="1"/>
  <c r="J2673" s="1"/>
  <c r="J2674" s="1"/>
  <c r="J2675" s="1"/>
  <c r="J2676" s="1"/>
  <c r="J2677" s="1"/>
  <c r="J2678" s="1"/>
  <c r="J2679" s="1"/>
  <c r="J2680" s="1"/>
  <c r="J2681" s="1"/>
  <c r="J2682" s="1"/>
  <c r="J2683" s="1"/>
  <c r="J2684" s="1"/>
  <c r="J2685" s="1"/>
  <c r="J2686" s="1"/>
  <c r="J2687" s="1"/>
  <c r="J2688" s="1"/>
  <c r="J2689" s="1"/>
  <c r="J2690" s="1"/>
  <c r="J2691" s="1"/>
  <c r="J2692" s="1"/>
  <c r="J2693" s="1"/>
  <c r="J2694" s="1"/>
  <c r="J2695" s="1"/>
  <c r="J2696" s="1"/>
  <c r="J2697" s="1"/>
  <c r="J2698" s="1"/>
  <c r="J2699" s="1"/>
  <c r="J2700" s="1"/>
  <c r="J2701" s="1"/>
  <c r="J2702" s="1"/>
  <c r="J2703" s="1"/>
  <c r="J2704" s="1"/>
  <c r="J2705" s="1"/>
  <c r="J2706" s="1"/>
  <c r="J2707" s="1"/>
  <c r="J2708" s="1"/>
  <c r="J2709" s="1"/>
  <c r="J2710" s="1"/>
  <c r="J2711" s="1"/>
  <c r="J2712" s="1"/>
  <c r="J2713" s="1"/>
  <c r="J2714" s="1"/>
  <c r="J2715" s="1"/>
  <c r="J2716" s="1"/>
  <c r="J2717" s="1"/>
  <c r="J2718" s="1"/>
  <c r="J2719" s="1"/>
  <c r="J2720" s="1"/>
  <c r="J2721" s="1"/>
  <c r="J2722" s="1"/>
  <c r="J2723" s="1"/>
  <c r="J2724" s="1"/>
  <c r="J2725" s="1"/>
  <c r="J2726" s="1"/>
  <c r="J2727" s="1"/>
  <c r="J2728" s="1"/>
  <c r="J2729" s="1"/>
  <c r="J2730" s="1"/>
  <c r="J2731" s="1"/>
  <c r="J2732" s="1"/>
  <c r="J2733" s="1"/>
  <c r="J2734" s="1"/>
  <c r="J2735" s="1"/>
  <c r="J2736" s="1"/>
  <c r="J2737" s="1"/>
  <c r="J2738" s="1"/>
  <c r="J2739" s="1"/>
  <c r="J2740" s="1"/>
  <c r="J2741" s="1"/>
  <c r="J2742" s="1"/>
  <c r="J2743" s="1"/>
  <c r="J2744" s="1"/>
  <c r="J2745" s="1"/>
  <c r="J2746" s="1"/>
  <c r="J2747" s="1"/>
  <c r="J2748" s="1"/>
  <c r="J2749" s="1"/>
  <c r="J2750" s="1"/>
  <c r="J2751" s="1"/>
  <c r="J2752" s="1"/>
  <c r="J2753" s="1"/>
  <c r="J2754" s="1"/>
  <c r="J2755" s="1"/>
  <c r="J2756" s="1"/>
  <c r="J2757" s="1"/>
  <c r="J2758" s="1"/>
  <c r="J2759" s="1"/>
  <c r="J2760" s="1"/>
  <c r="J2761" s="1"/>
  <c r="J2762" s="1"/>
  <c r="J2763" s="1"/>
  <c r="J2764" s="1"/>
  <c r="J2765" s="1"/>
  <c r="J2766" s="1"/>
  <c r="J2767" s="1"/>
  <c r="J2768" s="1"/>
  <c r="J2769" s="1"/>
  <c r="J2770" s="1"/>
  <c r="J2771" s="1"/>
  <c r="J2772" s="1"/>
  <c r="J2773" s="1"/>
  <c r="J2774" s="1"/>
  <c r="J2775" s="1"/>
  <c r="J2776" s="1"/>
  <c r="J2777" s="1"/>
  <c r="J2778" s="1"/>
  <c r="J2779" s="1"/>
  <c r="J2780" s="1"/>
  <c r="J2781" s="1"/>
  <c r="J2782" s="1"/>
  <c r="J2783" s="1"/>
  <c r="J2784" s="1"/>
  <c r="J2785" s="1"/>
  <c r="J2786" s="1"/>
  <c r="J2787" s="1"/>
  <c r="J2788" s="1"/>
  <c r="J2789" s="1"/>
  <c r="J2790" s="1"/>
  <c r="J2791" s="1"/>
  <c r="J2792" s="1"/>
  <c r="J2793" s="1"/>
  <c r="J2794" s="1"/>
  <c r="J2795" s="1"/>
  <c r="J2796" s="1"/>
  <c r="J2797" s="1"/>
  <c r="J2798" s="1"/>
  <c r="J2799" s="1"/>
  <c r="J2800" s="1"/>
  <c r="J2801" s="1"/>
  <c r="J2802" s="1"/>
  <c r="J2803" s="1"/>
  <c r="J2804" s="1"/>
  <c r="J2805" s="1"/>
  <c r="J2806" s="1"/>
  <c r="J2807" s="1"/>
  <c r="J2808" s="1"/>
  <c r="J2809" s="1"/>
  <c r="J2810" s="1"/>
  <c r="J2811" s="1"/>
  <c r="J2812" s="1"/>
  <c r="J2813" s="1"/>
  <c r="J2814" s="1"/>
  <c r="J2815" s="1"/>
  <c r="J2816" s="1"/>
  <c r="J2817" s="1"/>
  <c r="J2818" s="1"/>
  <c r="J2819" s="1"/>
  <c r="J2820" s="1"/>
  <c r="J2821" s="1"/>
  <c r="J2822" s="1"/>
  <c r="J2823" s="1"/>
  <c r="J2824" s="1"/>
  <c r="J2825" s="1"/>
  <c r="J2826" s="1"/>
  <c r="J2827" s="1"/>
  <c r="J2828" s="1"/>
  <c r="J2829" s="1"/>
  <c r="J2830" s="1"/>
  <c r="J2831" s="1"/>
  <c r="J2832" s="1"/>
  <c r="J2833" s="1"/>
  <c r="J2834" s="1"/>
  <c r="J2835" s="1"/>
  <c r="J2836" s="1"/>
  <c r="J2837" s="1"/>
  <c r="J2838" s="1"/>
  <c r="J2839" s="1"/>
  <c r="J2840" s="1"/>
  <c r="J2841" s="1"/>
  <c r="J2842" s="1"/>
  <c r="J2843" s="1"/>
  <c r="J2844" s="1"/>
  <c r="J2845" s="1"/>
  <c r="J2846" s="1"/>
  <c r="J2847" s="1"/>
  <c r="J2848" s="1"/>
  <c r="J2849" s="1"/>
  <c r="J2850" s="1"/>
  <c r="J2851" s="1"/>
  <c r="J2852" s="1"/>
  <c r="J2853" s="1"/>
  <c r="J2854" s="1"/>
  <c r="J2855" s="1"/>
  <c r="J2856" s="1"/>
  <c r="J2857" s="1"/>
  <c r="J2858" s="1"/>
  <c r="J2859" s="1"/>
  <c r="J2860" s="1"/>
  <c r="J2861" s="1"/>
  <c r="J2862" s="1"/>
  <c r="J2863" s="1"/>
  <c r="J2864" s="1"/>
  <c r="J2865" s="1"/>
  <c r="J2866" s="1"/>
  <c r="J2867" s="1"/>
  <c r="J2868" s="1"/>
  <c r="J2869" s="1"/>
  <c r="J2870" s="1"/>
  <c r="J2871" s="1"/>
  <c r="J2872" s="1"/>
  <c r="J2873" s="1"/>
  <c r="J2874" s="1"/>
  <c r="J2875" s="1"/>
  <c r="J2876" s="1"/>
  <c r="J2877" s="1"/>
  <c r="J2878" s="1"/>
  <c r="J2879" s="1"/>
  <c r="J2880" s="1"/>
  <c r="J2881" s="1"/>
  <c r="J2882" s="1"/>
  <c r="J2883" s="1"/>
  <c r="J2884" s="1"/>
  <c r="J2885" s="1"/>
  <c r="J2886" s="1"/>
  <c r="J2887" s="1"/>
  <c r="J2888" s="1"/>
  <c r="J2889" s="1"/>
  <c r="J2890" s="1"/>
  <c r="J2891" s="1"/>
  <c r="J2892" s="1"/>
  <c r="J2893" s="1"/>
  <c r="J2894" s="1"/>
  <c r="J2895" s="1"/>
  <c r="J2896" s="1"/>
  <c r="J2897" s="1"/>
  <c r="J2898" s="1"/>
  <c r="J2899" s="1"/>
  <c r="J2900" s="1"/>
  <c r="J2901" s="1"/>
  <c r="J2902" s="1"/>
  <c r="J2903" s="1"/>
  <c r="J2904" s="1"/>
  <c r="J2905" s="1"/>
  <c r="J2906" s="1"/>
  <c r="J2907" s="1"/>
  <c r="J2908" s="1"/>
  <c r="J2909" s="1"/>
  <c r="J2910" s="1"/>
  <c r="J2911" s="1"/>
  <c r="J2912" s="1"/>
  <c r="J2913" s="1"/>
  <c r="J2914" s="1"/>
  <c r="J2915" s="1"/>
  <c r="J2916" s="1"/>
  <c r="J2917" s="1"/>
  <c r="J2918" s="1"/>
  <c r="J2919" s="1"/>
  <c r="J2920" s="1"/>
  <c r="J2921" s="1"/>
  <c r="J2922" s="1"/>
  <c r="J2923" s="1"/>
  <c r="J2924" s="1"/>
  <c r="J2925" s="1"/>
  <c r="J2926" s="1"/>
  <c r="J2927" s="1"/>
  <c r="J2928" s="1"/>
  <c r="J2929" s="1"/>
  <c r="J2930" s="1"/>
  <c r="J2931" s="1"/>
  <c r="J2932" s="1"/>
  <c r="J2933" s="1"/>
  <c r="J2934" s="1"/>
  <c r="J2935" s="1"/>
  <c r="J2936" s="1"/>
  <c r="J2937" s="1"/>
  <c r="J2938" s="1"/>
  <c r="J2939" s="1"/>
  <c r="J2940" s="1"/>
  <c r="J2941" s="1"/>
  <c r="J2942" s="1"/>
  <c r="J2943" s="1"/>
  <c r="J2944" s="1"/>
  <c r="J2945" s="1"/>
  <c r="J2946" s="1"/>
  <c r="J2947" s="1"/>
  <c r="J2948" s="1"/>
  <c r="J2949" s="1"/>
  <c r="J2950" s="1"/>
  <c r="J2951" s="1"/>
  <c r="J2952" s="1"/>
  <c r="J2953" s="1"/>
  <c r="J2954" s="1"/>
  <c r="J2955" s="1"/>
  <c r="J2956" s="1"/>
  <c r="J2957" s="1"/>
  <c r="J2958" s="1"/>
  <c r="J2959" s="1"/>
  <c r="J2960" s="1"/>
  <c r="J2961" s="1"/>
  <c r="J2962" s="1"/>
  <c r="J2963" s="1"/>
  <c r="J2964" s="1"/>
  <c r="J2965" s="1"/>
  <c r="J2966" s="1"/>
  <c r="J2967" s="1"/>
  <c r="J2968" s="1"/>
  <c r="J2969" s="1"/>
  <c r="J2970" s="1"/>
  <c r="J2971" s="1"/>
  <c r="J2972" s="1"/>
  <c r="J2973" s="1"/>
  <c r="J2974" s="1"/>
  <c r="J2975" s="1"/>
  <c r="J2976" s="1"/>
  <c r="J2977" s="1"/>
  <c r="J2978" s="1"/>
  <c r="J2979" s="1"/>
  <c r="J2980" s="1"/>
  <c r="J2981" s="1"/>
  <c r="J2982" s="1"/>
  <c r="J2983" s="1"/>
  <c r="J2984" s="1"/>
  <c r="J2985" s="1"/>
  <c r="J2986" s="1"/>
  <c r="J2987" s="1"/>
  <c r="J2988" s="1"/>
  <c r="J2989" s="1"/>
  <c r="J2990" s="1"/>
  <c r="J2991" s="1"/>
  <c r="J2992" s="1"/>
  <c r="J2993" s="1"/>
  <c r="J2994" s="1"/>
  <c r="J2995" s="1"/>
  <c r="J2996" s="1"/>
  <c r="J2997" s="1"/>
  <c r="J2998" s="1"/>
  <c r="J2999" s="1"/>
  <c r="J3000" s="1"/>
  <c r="J3001" s="1"/>
  <c r="J3002" s="1"/>
  <c r="J3003" s="1"/>
  <c r="J3004" s="1"/>
  <c r="J3005" s="1"/>
  <c r="J3006" s="1"/>
  <c r="J3007" s="1"/>
  <c r="J3008" s="1"/>
  <c r="J3009" s="1"/>
  <c r="J3010" s="1"/>
  <c r="J3011" s="1"/>
  <c r="J3012" s="1"/>
  <c r="J3013" s="1"/>
  <c r="J3014" s="1"/>
  <c r="J3015" s="1"/>
  <c r="J3016" s="1"/>
  <c r="J3017" s="1"/>
  <c r="J3018" s="1"/>
  <c r="J3019" s="1"/>
  <c r="J3020" s="1"/>
  <c r="J3021" s="1"/>
  <c r="J3022" s="1"/>
  <c r="J3023" s="1"/>
  <c r="J3024" s="1"/>
  <c r="J3025" s="1"/>
  <c r="J3026" s="1"/>
  <c r="J3027" s="1"/>
  <c r="J3028" s="1"/>
  <c r="J3029" s="1"/>
  <c r="J3030" s="1"/>
  <c r="J3031" s="1"/>
  <c r="J3032" s="1"/>
  <c r="J3033" s="1"/>
  <c r="J3034" s="1"/>
  <c r="J3035" s="1"/>
  <c r="J3036" s="1"/>
  <c r="J3037" s="1"/>
  <c r="J3038" s="1"/>
  <c r="J3039" s="1"/>
  <c r="J3040" s="1"/>
  <c r="J3041" s="1"/>
  <c r="J3042" s="1"/>
  <c r="J3043" s="1"/>
  <c r="J3044" s="1"/>
  <c r="J3045" s="1"/>
  <c r="J3046" s="1"/>
  <c r="J3047" s="1"/>
  <c r="J3048" s="1"/>
  <c r="J3049" s="1"/>
  <c r="J3050" s="1"/>
  <c r="J3051" s="1"/>
  <c r="J3052" s="1"/>
  <c r="J3053" s="1"/>
  <c r="J3054" s="1"/>
  <c r="J3055" s="1"/>
  <c r="J3056" s="1"/>
  <c r="J3057" s="1"/>
  <c r="J3058" s="1"/>
  <c r="J3059" s="1"/>
  <c r="J3060" s="1"/>
  <c r="J3061" s="1"/>
  <c r="J3062" s="1"/>
  <c r="J3063" s="1"/>
  <c r="J3064" s="1"/>
  <c r="J3065" s="1"/>
  <c r="J3066" s="1"/>
  <c r="J3067" s="1"/>
  <c r="J3068" s="1"/>
  <c r="J3069" s="1"/>
  <c r="J3070" s="1"/>
  <c r="J3071" s="1"/>
  <c r="J3072" s="1"/>
  <c r="J3073" s="1"/>
  <c r="J3074" s="1"/>
  <c r="J3075" s="1"/>
  <c r="J3076" s="1"/>
  <c r="J3077" s="1"/>
  <c r="J3078" s="1"/>
  <c r="J3079" s="1"/>
  <c r="J3080" s="1"/>
  <c r="J3081" s="1"/>
  <c r="J3082" s="1"/>
  <c r="J3083" s="1"/>
  <c r="J3084" s="1"/>
  <c r="J3085" s="1"/>
  <c r="J3086" s="1"/>
  <c r="J3087" s="1"/>
  <c r="J3088" s="1"/>
  <c r="J3089" s="1"/>
  <c r="J3090" s="1"/>
  <c r="J3091" s="1"/>
  <c r="J3092" s="1"/>
  <c r="J3093" s="1"/>
  <c r="J3094" s="1"/>
  <c r="J3095" s="1"/>
  <c r="J3096" s="1"/>
  <c r="J3097" s="1"/>
  <c r="J3098" s="1"/>
  <c r="J3099" s="1"/>
  <c r="J3100" s="1"/>
  <c r="J3101" s="1"/>
  <c r="J3102" s="1"/>
  <c r="J3103" s="1"/>
  <c r="J3104" s="1"/>
  <c r="J3105" s="1"/>
  <c r="J3106" s="1"/>
  <c r="J3107" s="1"/>
  <c r="J3108" s="1"/>
  <c r="J3109" s="1"/>
  <c r="J3110" s="1"/>
  <c r="J3111" s="1"/>
  <c r="J3112" s="1"/>
  <c r="J3113" s="1"/>
  <c r="J3114" s="1"/>
  <c r="J3115" s="1"/>
  <c r="J3116" s="1"/>
  <c r="J3117" s="1"/>
  <c r="J3118" s="1"/>
  <c r="J3119" s="1"/>
  <c r="J3120" s="1"/>
  <c r="J3121" s="1"/>
  <c r="J3122" s="1"/>
  <c r="J3123" s="1"/>
  <c r="J3124" s="1"/>
  <c r="J3125" s="1"/>
  <c r="J3126" s="1"/>
  <c r="J3127" s="1"/>
  <c r="J3128" s="1"/>
  <c r="J3129" s="1"/>
  <c r="J3130" s="1"/>
  <c r="J3131" s="1"/>
  <c r="J3132" s="1"/>
  <c r="J3133" s="1"/>
  <c r="J3134" s="1"/>
  <c r="J3135" s="1"/>
  <c r="J3136" s="1"/>
  <c r="J3137" s="1"/>
  <c r="J3138" s="1"/>
  <c r="J3139" s="1"/>
  <c r="J3140" s="1"/>
  <c r="J3141" s="1"/>
  <c r="J3142" s="1"/>
  <c r="J3143" s="1"/>
  <c r="J3144" s="1"/>
  <c r="J3145" s="1"/>
  <c r="J3146" s="1"/>
  <c r="J3147" s="1"/>
  <c r="J3148" s="1"/>
  <c r="J3149" s="1"/>
  <c r="J3150" s="1"/>
  <c r="J3151" s="1"/>
  <c r="J3152" s="1"/>
  <c r="J3153" s="1"/>
  <c r="J3154" s="1"/>
  <c r="J3155" s="1"/>
  <c r="J3156" s="1"/>
  <c r="J3157" s="1"/>
  <c r="J3158" s="1"/>
  <c r="J3159" s="1"/>
  <c r="J3160" s="1"/>
  <c r="J3161" s="1"/>
  <c r="J3162" s="1"/>
  <c r="J3163" s="1"/>
  <c r="J3164" s="1"/>
  <c r="J3165" s="1"/>
  <c r="J3166" s="1"/>
  <c r="J3167" s="1"/>
  <c r="J3168" s="1"/>
  <c r="J3169" s="1"/>
  <c r="J3170" s="1"/>
  <c r="J3171" s="1"/>
  <c r="J3172" s="1"/>
  <c r="J3173" s="1"/>
  <c r="J3174" s="1"/>
  <c r="J3175" s="1"/>
  <c r="J3176" s="1"/>
  <c r="J3177" s="1"/>
  <c r="J3178" s="1"/>
  <c r="J3179" s="1"/>
  <c r="J3180" s="1"/>
  <c r="J3181" s="1"/>
  <c r="J3182" s="1"/>
  <c r="J3183" s="1"/>
  <c r="J3184" s="1"/>
  <c r="J3185" s="1"/>
  <c r="J3186" s="1"/>
  <c r="J3187" s="1"/>
  <c r="J3188" s="1"/>
  <c r="J3189" s="1"/>
  <c r="J3190" s="1"/>
  <c r="J3191" s="1"/>
  <c r="J3192" s="1"/>
  <c r="J3193" s="1"/>
  <c r="J3194" s="1"/>
  <c r="J3195" s="1"/>
  <c r="J3196" s="1"/>
  <c r="J3197" s="1"/>
  <c r="J3198" s="1"/>
  <c r="J3199" s="1"/>
  <c r="J3200" s="1"/>
  <c r="J3201" s="1"/>
  <c r="J3202" s="1"/>
  <c r="J3203" s="1"/>
  <c r="J3204" s="1"/>
  <c r="J3205" s="1"/>
  <c r="J3206" s="1"/>
  <c r="J3207" s="1"/>
  <c r="J3208" s="1"/>
  <c r="J3209" s="1"/>
  <c r="J3210" s="1"/>
  <c r="J3211" s="1"/>
  <c r="J3212" s="1"/>
  <c r="J3213" s="1"/>
  <c r="J3214" s="1"/>
  <c r="J3215" s="1"/>
  <c r="J3216" s="1"/>
  <c r="J3217" s="1"/>
  <c r="J3218" s="1"/>
  <c r="J3219" s="1"/>
  <c r="J3220" s="1"/>
  <c r="J3221" s="1"/>
  <c r="J3222" s="1"/>
  <c r="J3223" s="1"/>
  <c r="J3224" s="1"/>
  <c r="J3225" s="1"/>
  <c r="J3226" s="1"/>
  <c r="J3227" s="1"/>
  <c r="J3228" s="1"/>
  <c r="J3229" s="1"/>
  <c r="J3230" s="1"/>
  <c r="J3231" s="1"/>
  <c r="J3232" s="1"/>
  <c r="J3233" s="1"/>
  <c r="J3234" s="1"/>
  <c r="J3235" s="1"/>
  <c r="J3236" s="1"/>
  <c r="J3237" s="1"/>
  <c r="J3238" s="1"/>
  <c r="J3239" s="1"/>
  <c r="J3240" s="1"/>
  <c r="J3241" s="1"/>
  <c r="J3242" s="1"/>
  <c r="J3243" s="1"/>
  <c r="J3244" s="1"/>
  <c r="J3245" s="1"/>
  <c r="J3246" s="1"/>
  <c r="J3247" s="1"/>
  <c r="J3248" s="1"/>
  <c r="J3249" s="1"/>
  <c r="J3250" s="1"/>
  <c r="J3251" s="1"/>
  <c r="J3252" s="1"/>
  <c r="J3253" s="1"/>
  <c r="J3254" s="1"/>
  <c r="J3255" s="1"/>
  <c r="J3256" s="1"/>
  <c r="J3257" s="1"/>
  <c r="J3258" s="1"/>
  <c r="J3259" s="1"/>
  <c r="J3260" s="1"/>
  <c r="J3261" s="1"/>
  <c r="J3262" s="1"/>
  <c r="J3263" s="1"/>
  <c r="J3264" s="1"/>
  <c r="J3265" s="1"/>
  <c r="J3266" s="1"/>
  <c r="J3267" s="1"/>
  <c r="J3268" s="1"/>
  <c r="J3269" s="1"/>
  <c r="J3270" s="1"/>
  <c r="J3271" s="1"/>
  <c r="J3272" s="1"/>
  <c r="J3273" s="1"/>
  <c r="J3274" s="1"/>
  <c r="J3275" s="1"/>
  <c r="J3276" s="1"/>
  <c r="J3277" s="1"/>
  <c r="J3278" s="1"/>
  <c r="J3279" s="1"/>
  <c r="J3280" s="1"/>
  <c r="J3281" s="1"/>
  <c r="J3282" s="1"/>
  <c r="J3283" s="1"/>
  <c r="J3284" s="1"/>
  <c r="J3285" s="1"/>
  <c r="J3286" s="1"/>
  <c r="J3287" s="1"/>
  <c r="J3288" s="1"/>
  <c r="J3289" s="1"/>
  <c r="J3290" s="1"/>
  <c r="J3291" s="1"/>
  <c r="J3292" s="1"/>
  <c r="J3293" s="1"/>
  <c r="J3294" s="1"/>
  <c r="J3295" s="1"/>
  <c r="J3296" s="1"/>
  <c r="J3297" s="1"/>
  <c r="J3298" s="1"/>
  <c r="J3299" s="1"/>
  <c r="J3300" s="1"/>
  <c r="J3301" s="1"/>
  <c r="J3302" s="1"/>
  <c r="J3303" s="1"/>
  <c r="J3304" s="1"/>
  <c r="J3305" s="1"/>
  <c r="J3306" s="1"/>
  <c r="J3307" s="1"/>
  <c r="J3308" s="1"/>
  <c r="J3309" s="1"/>
  <c r="J3310" s="1"/>
  <c r="J3311" s="1"/>
  <c r="J3312" s="1"/>
  <c r="J3313" s="1"/>
  <c r="J3314" s="1"/>
  <c r="J3315" s="1"/>
  <c r="J3316" s="1"/>
  <c r="J3317" s="1"/>
  <c r="J3318" s="1"/>
  <c r="J3319" s="1"/>
  <c r="J3320" s="1"/>
  <c r="J3321" s="1"/>
  <c r="J3322" s="1"/>
  <c r="J3323" s="1"/>
  <c r="J3324" s="1"/>
  <c r="J3325" s="1"/>
  <c r="J3326" s="1"/>
  <c r="J3327" s="1"/>
  <c r="J3328" s="1"/>
  <c r="J3329" s="1"/>
  <c r="J3330" s="1"/>
  <c r="J3331" s="1"/>
  <c r="J3332" s="1"/>
  <c r="J3333" s="1"/>
  <c r="J3334" s="1"/>
  <c r="J3335" s="1"/>
  <c r="J3336" s="1"/>
  <c r="J3337" s="1"/>
  <c r="J3338" s="1"/>
  <c r="J3339" s="1"/>
  <c r="J3340" s="1"/>
  <c r="J3341" s="1"/>
  <c r="J3342" s="1"/>
  <c r="J3343" s="1"/>
  <c r="J3344" s="1"/>
  <c r="J3345" s="1"/>
  <c r="J3346" s="1"/>
  <c r="J3347" s="1"/>
  <c r="J3348" s="1"/>
  <c r="J3349" s="1"/>
  <c r="J3350" s="1"/>
  <c r="J3351" s="1"/>
  <c r="J3352" s="1"/>
  <c r="J3353" s="1"/>
  <c r="J3354" s="1"/>
  <c r="J3355" s="1"/>
  <c r="J3356" s="1"/>
  <c r="J3357" s="1"/>
  <c r="J3358" s="1"/>
  <c r="J3359" s="1"/>
  <c r="J3360" s="1"/>
  <c r="J3361" s="1"/>
  <c r="J3362" s="1"/>
  <c r="J3363" s="1"/>
  <c r="J3364" s="1"/>
  <c r="J3365" s="1"/>
  <c r="J3366" s="1"/>
  <c r="J3367" s="1"/>
  <c r="J3368" s="1"/>
  <c r="J3369" s="1"/>
  <c r="J3370" s="1"/>
  <c r="J3371" s="1"/>
  <c r="J3372" s="1"/>
  <c r="J3373" s="1"/>
  <c r="J3374" s="1"/>
  <c r="J3375" s="1"/>
  <c r="J3376" s="1"/>
  <c r="J3377" s="1"/>
  <c r="J3378" s="1"/>
  <c r="J3379" s="1"/>
  <c r="J3380" s="1"/>
  <c r="J3381" s="1"/>
  <c r="J3382" s="1"/>
  <c r="J3383" s="1"/>
  <c r="J3384" s="1"/>
  <c r="J3385" s="1"/>
  <c r="J3386" s="1"/>
  <c r="J3387" s="1"/>
  <c r="J3388" s="1"/>
  <c r="J3389" s="1"/>
  <c r="J3390" s="1"/>
  <c r="J3391" s="1"/>
  <c r="J3392" s="1"/>
  <c r="J3393" s="1"/>
  <c r="J3394" s="1"/>
  <c r="J3395" s="1"/>
  <c r="J3396" s="1"/>
  <c r="J3397" s="1"/>
  <c r="J3398" s="1"/>
  <c r="J3399" s="1"/>
  <c r="J3400" s="1"/>
  <c r="J3401" s="1"/>
  <c r="J3402" s="1"/>
  <c r="J3403" s="1"/>
  <c r="J3404" s="1"/>
  <c r="J3405" s="1"/>
  <c r="J3406" s="1"/>
  <c r="J3407" s="1"/>
  <c r="J3408" s="1"/>
  <c r="J3409" s="1"/>
  <c r="J3410" s="1"/>
  <c r="J3411" s="1"/>
  <c r="J3412" s="1"/>
  <c r="J3413" s="1"/>
  <c r="J3414" s="1"/>
  <c r="J3415" s="1"/>
  <c r="J3416" s="1"/>
  <c r="J3417" s="1"/>
  <c r="J3418" s="1"/>
  <c r="J3419" s="1"/>
  <c r="J3420" s="1"/>
  <c r="J3421" s="1"/>
  <c r="J3422" s="1"/>
  <c r="J3423" s="1"/>
  <c r="J3424" s="1"/>
  <c r="J3425" s="1"/>
  <c r="J3426" s="1"/>
  <c r="J3427" s="1"/>
  <c r="J3428" s="1"/>
  <c r="J3429" s="1"/>
  <c r="J3430" s="1"/>
  <c r="J3431" s="1"/>
  <c r="J3432" s="1"/>
  <c r="J3433" s="1"/>
  <c r="J3434" s="1"/>
  <c r="J3435" s="1"/>
  <c r="J3436" s="1"/>
  <c r="J3437" s="1"/>
  <c r="J3438" s="1"/>
  <c r="J3439" s="1"/>
  <c r="J3440" s="1"/>
  <c r="J3441" s="1"/>
  <c r="J3442" s="1"/>
  <c r="J3443" s="1"/>
  <c r="J3444" s="1"/>
  <c r="J3445" s="1"/>
  <c r="J3446" s="1"/>
  <c r="J3447" s="1"/>
  <c r="J3448" s="1"/>
  <c r="J3449" s="1"/>
  <c r="J3450" s="1"/>
  <c r="J3451" s="1"/>
  <c r="J3452" s="1"/>
  <c r="J3453" s="1"/>
  <c r="J3454" s="1"/>
  <c r="J3455" s="1"/>
  <c r="J3456" s="1"/>
  <c r="J3457" s="1"/>
  <c r="J3458" s="1"/>
  <c r="J3459" s="1"/>
  <c r="J3460" s="1"/>
  <c r="J3461" s="1"/>
  <c r="J3462" s="1"/>
  <c r="J3463" s="1"/>
  <c r="J3464" s="1"/>
  <c r="J3465" s="1"/>
  <c r="J3466" s="1"/>
  <c r="J3467" s="1"/>
  <c r="J3468" s="1"/>
  <c r="J3469" s="1"/>
  <c r="J3470" s="1"/>
  <c r="J3471" s="1"/>
  <c r="J3472" s="1"/>
  <c r="J3473" s="1"/>
  <c r="J3474" s="1"/>
  <c r="J3475" s="1"/>
  <c r="J3476" s="1"/>
  <c r="J3477" s="1"/>
  <c r="J3478" s="1"/>
  <c r="J3479" s="1"/>
  <c r="J3480" s="1"/>
  <c r="J3481" s="1"/>
  <c r="J3482" s="1"/>
  <c r="J3483" s="1"/>
  <c r="J3484" s="1"/>
  <c r="J3485" s="1"/>
  <c r="J3486" s="1"/>
  <c r="J3487" s="1"/>
  <c r="J3488" s="1"/>
  <c r="J3489" s="1"/>
  <c r="J3490" s="1"/>
  <c r="J3491" s="1"/>
  <c r="J3492" s="1"/>
  <c r="J3493" s="1"/>
  <c r="J3494" s="1"/>
  <c r="J3495" s="1"/>
  <c r="J3496" s="1"/>
  <c r="J3497" s="1"/>
  <c r="J3498" s="1"/>
  <c r="J3499" s="1"/>
  <c r="J3500" s="1"/>
  <c r="J3501" s="1"/>
  <c r="J3502" s="1"/>
  <c r="J3503" s="1"/>
  <c r="J3504" s="1"/>
  <c r="J3505" s="1"/>
  <c r="J3506" s="1"/>
  <c r="J3507" s="1"/>
  <c r="J3508" s="1"/>
  <c r="J3509" s="1"/>
  <c r="J3510" s="1"/>
  <c r="J3511" s="1"/>
  <c r="J3512" s="1"/>
  <c r="J3513" s="1"/>
  <c r="J3514" s="1"/>
  <c r="J3515" s="1"/>
  <c r="J3516" s="1"/>
  <c r="J3517" s="1"/>
  <c r="J3518" s="1"/>
  <c r="J3519" s="1"/>
  <c r="J3520" s="1"/>
  <c r="J3521" s="1"/>
  <c r="J3522" s="1"/>
  <c r="J3523" s="1"/>
  <c r="J3524" s="1"/>
  <c r="J3525" s="1"/>
  <c r="J3526" s="1"/>
  <c r="J3527" s="1"/>
  <c r="J3528" s="1"/>
  <c r="J3529" s="1"/>
  <c r="J3530" s="1"/>
  <c r="J3531" s="1"/>
  <c r="J3532" s="1"/>
  <c r="J3533" s="1"/>
  <c r="J3534" s="1"/>
  <c r="J3535" s="1"/>
  <c r="J3536" s="1"/>
  <c r="J3537" s="1"/>
  <c r="J3538" s="1"/>
  <c r="J3539" s="1"/>
  <c r="J3540" s="1"/>
  <c r="J3541" s="1"/>
  <c r="J3542" s="1"/>
  <c r="J3543" s="1"/>
  <c r="J3544" s="1"/>
  <c r="J3545" s="1"/>
  <c r="J3546" s="1"/>
  <c r="J3547" s="1"/>
  <c r="J3548" s="1"/>
  <c r="J3549" s="1"/>
  <c r="J3550" s="1"/>
  <c r="J3551" s="1"/>
  <c r="J3552" s="1"/>
  <c r="J3553" s="1"/>
  <c r="J3554" s="1"/>
  <c r="J3555" s="1"/>
  <c r="J3556" s="1"/>
  <c r="J3557" s="1"/>
  <c r="J3558" s="1"/>
  <c r="J3559" s="1"/>
  <c r="J3560" s="1"/>
  <c r="J3561" s="1"/>
  <c r="J3562" s="1"/>
  <c r="J3563" s="1"/>
  <c r="J3564" s="1"/>
  <c r="J3565" s="1"/>
  <c r="J3566" s="1"/>
  <c r="J3567" s="1"/>
  <c r="J3568" s="1"/>
  <c r="J3569" s="1"/>
  <c r="J3570" s="1"/>
  <c r="J3571" s="1"/>
  <c r="J3572" s="1"/>
  <c r="J3573" s="1"/>
  <c r="J3574" s="1"/>
  <c r="J3575" s="1"/>
  <c r="J3576" s="1"/>
  <c r="J3577" s="1"/>
  <c r="J3578" s="1"/>
  <c r="J3579" s="1"/>
  <c r="J3580" s="1"/>
  <c r="J3581" s="1"/>
  <c r="J3582" s="1"/>
  <c r="J3583" s="1"/>
  <c r="J3584" s="1"/>
  <c r="J3585" s="1"/>
  <c r="J3586" s="1"/>
  <c r="J3587" s="1"/>
  <c r="J3588" s="1"/>
  <c r="J3589" s="1"/>
  <c r="J3590" s="1"/>
  <c r="J3591" s="1"/>
  <c r="J3592" s="1"/>
  <c r="J3593" s="1"/>
  <c r="J3594" s="1"/>
  <c r="J3595" s="1"/>
  <c r="J3596" s="1"/>
  <c r="J3597" s="1"/>
  <c r="J3598" s="1"/>
  <c r="J3599" s="1"/>
  <c r="J3600" s="1"/>
  <c r="J3601" s="1"/>
  <c r="J3602" s="1"/>
  <c r="J3603" s="1"/>
  <c r="J3604" s="1"/>
  <c r="J3605" s="1"/>
  <c r="J3606" s="1"/>
  <c r="J3607" s="1"/>
  <c r="J3608" s="1"/>
  <c r="J3609" s="1"/>
  <c r="J3610" s="1"/>
  <c r="J3611" s="1"/>
  <c r="J3612" s="1"/>
  <c r="J3613" s="1"/>
  <c r="J3614" s="1"/>
  <c r="J3615" s="1"/>
  <c r="J3616" s="1"/>
  <c r="J3617" s="1"/>
  <c r="J3618" s="1"/>
  <c r="J3619" s="1"/>
  <c r="J3620" s="1"/>
  <c r="J3621" s="1"/>
  <c r="J3622" s="1"/>
  <c r="J3623" s="1"/>
  <c r="J3624" s="1"/>
  <c r="J3625" s="1"/>
  <c r="J3626" s="1"/>
  <c r="J3627" s="1"/>
  <c r="J3628" s="1"/>
  <c r="J3629" s="1"/>
  <c r="J3630" s="1"/>
  <c r="J3631" s="1"/>
  <c r="J3632" s="1"/>
  <c r="J3633" s="1"/>
  <c r="J3634" s="1"/>
  <c r="J3635" s="1"/>
  <c r="J3636" s="1"/>
  <c r="J3637" s="1"/>
  <c r="J3638" s="1"/>
  <c r="J3639" s="1"/>
  <c r="J3640" s="1"/>
  <c r="J3641" s="1"/>
  <c r="J3642" s="1"/>
  <c r="J3643" s="1"/>
  <c r="J3644" s="1"/>
  <c r="J3645" s="1"/>
  <c r="J3646" s="1"/>
  <c r="J3647" s="1"/>
  <c r="J3648" s="1"/>
  <c r="J3649" s="1"/>
  <c r="J3650" s="1"/>
  <c r="J3651" s="1"/>
  <c r="J3652" s="1"/>
  <c r="J3653" s="1"/>
  <c r="J3654" s="1"/>
  <c r="J3655" s="1"/>
  <c r="J3656" s="1"/>
  <c r="J3657" s="1"/>
  <c r="J3658" s="1"/>
  <c r="J3659" s="1"/>
  <c r="J3660" s="1"/>
  <c r="J3661" s="1"/>
  <c r="J3662" s="1"/>
  <c r="J3663" s="1"/>
  <c r="J3664" s="1"/>
  <c r="J3665" s="1"/>
  <c r="J3666" s="1"/>
  <c r="J3667" s="1"/>
  <c r="J3668" s="1"/>
  <c r="J3669" s="1"/>
  <c r="J3670" s="1"/>
  <c r="J3671" s="1"/>
  <c r="J3672" s="1"/>
  <c r="J3673" s="1"/>
  <c r="J3674" s="1"/>
  <c r="J3675" s="1"/>
  <c r="J3676" s="1"/>
  <c r="J3677" s="1"/>
  <c r="J3678" s="1"/>
  <c r="J3679" s="1"/>
  <c r="J3680" s="1"/>
  <c r="J3681" s="1"/>
  <c r="J3682" s="1"/>
  <c r="J3683" s="1"/>
  <c r="J3684" s="1"/>
  <c r="J3685" s="1"/>
  <c r="J3686" s="1"/>
  <c r="J3687" s="1"/>
  <c r="J3688" s="1"/>
  <c r="J3689" s="1"/>
  <c r="J3690" s="1"/>
  <c r="J3691" s="1"/>
  <c r="J3692" s="1"/>
  <c r="J3693" s="1"/>
  <c r="J3694" s="1"/>
  <c r="J3695" s="1"/>
  <c r="J3696" s="1"/>
  <c r="J3697" s="1"/>
  <c r="J3698" s="1"/>
  <c r="J3699" s="1"/>
  <c r="J3700" s="1"/>
  <c r="J3701" s="1"/>
  <c r="J3702" s="1"/>
  <c r="J3703" s="1"/>
  <c r="J3704" s="1"/>
  <c r="J3705" s="1"/>
  <c r="J3706" s="1"/>
  <c r="J3707" s="1"/>
  <c r="J3708" s="1"/>
  <c r="J3709" s="1"/>
  <c r="J3710" s="1"/>
  <c r="J3711" s="1"/>
  <c r="J3712" s="1"/>
  <c r="J3713" s="1"/>
  <c r="J3714" s="1"/>
  <c r="J3715" s="1"/>
  <c r="J3716" s="1"/>
  <c r="J3717" s="1"/>
  <c r="J3718" s="1"/>
  <c r="J3719" s="1"/>
  <c r="J3720" s="1"/>
  <c r="J3721" s="1"/>
  <c r="J3722" s="1"/>
  <c r="J3723" s="1"/>
  <c r="J3724" s="1"/>
  <c r="J3725" s="1"/>
  <c r="J3726" s="1"/>
  <c r="J3727" s="1"/>
  <c r="J3728" s="1"/>
  <c r="J3729" s="1"/>
  <c r="J3730" s="1"/>
  <c r="J3731" s="1"/>
  <c r="J3732" s="1"/>
  <c r="J3733" s="1"/>
  <c r="J3734" s="1"/>
  <c r="J3735" s="1"/>
  <c r="J3736" s="1"/>
  <c r="J3737" s="1"/>
  <c r="J3738" s="1"/>
  <c r="J3739" s="1"/>
  <c r="J3740" s="1"/>
  <c r="J3741" s="1"/>
  <c r="J3742" s="1"/>
  <c r="J3743" s="1"/>
  <c r="J3744" s="1"/>
  <c r="J3745" s="1"/>
  <c r="J3746" s="1"/>
  <c r="J3747" s="1"/>
  <c r="J3748" s="1"/>
  <c r="J3749" s="1"/>
  <c r="J3750" s="1"/>
  <c r="J3751" s="1"/>
  <c r="J3752" s="1"/>
  <c r="J3753" s="1"/>
  <c r="J3754" s="1"/>
  <c r="J3755" s="1"/>
  <c r="J3756" s="1"/>
  <c r="J3757" s="1"/>
  <c r="J3758" s="1"/>
  <c r="J3759" s="1"/>
  <c r="J3760" s="1"/>
  <c r="J3761" s="1"/>
  <c r="J3762" s="1"/>
  <c r="J3763" s="1"/>
  <c r="J3764" s="1"/>
  <c r="J3765" s="1"/>
  <c r="J3766" s="1"/>
  <c r="J3767" s="1"/>
  <c r="J3768" s="1"/>
  <c r="J3769" s="1"/>
  <c r="J3770" s="1"/>
  <c r="J3771" s="1"/>
  <c r="J3772" s="1"/>
  <c r="J3773" s="1"/>
  <c r="J3774" s="1"/>
  <c r="J3775" s="1"/>
  <c r="J3776" s="1"/>
  <c r="J3777" s="1"/>
  <c r="J3778" s="1"/>
  <c r="J3779" s="1"/>
  <c r="J3780" s="1"/>
  <c r="J3781" s="1"/>
  <c r="J3782" s="1"/>
  <c r="J3783" s="1"/>
  <c r="J3784" s="1"/>
  <c r="J3785" s="1"/>
  <c r="J3786" s="1"/>
  <c r="J3787" s="1"/>
  <c r="J3788" s="1"/>
  <c r="J3789" s="1"/>
  <c r="J3790" s="1"/>
  <c r="J3791" s="1"/>
  <c r="J3792" s="1"/>
  <c r="J3793" s="1"/>
  <c r="J3794" s="1"/>
  <c r="J3795" s="1"/>
  <c r="J3796" s="1"/>
  <c r="J3797" s="1"/>
  <c r="J3798" s="1"/>
  <c r="J3799" s="1"/>
  <c r="J3800" s="1"/>
  <c r="J3801" s="1"/>
  <c r="J3802" s="1"/>
  <c r="J3803" s="1"/>
  <c r="J3804" s="1"/>
  <c r="J3805" s="1"/>
  <c r="J3806" s="1"/>
  <c r="J3807" s="1"/>
  <c r="J3808" s="1"/>
  <c r="J3809" s="1"/>
  <c r="J3810" s="1"/>
  <c r="J3811" s="1"/>
  <c r="J3812" s="1"/>
  <c r="J3813" s="1"/>
  <c r="J3814" s="1"/>
  <c r="J3815" s="1"/>
  <c r="J3816" s="1"/>
  <c r="J3817" s="1"/>
  <c r="J3818" s="1"/>
  <c r="J3819" s="1"/>
  <c r="J3820" s="1"/>
  <c r="J3821" s="1"/>
  <c r="J3822" s="1"/>
  <c r="J3823" s="1"/>
  <c r="J3824" s="1"/>
  <c r="J3825" s="1"/>
  <c r="J3826" s="1"/>
  <c r="J3827" s="1"/>
  <c r="J3828" s="1"/>
  <c r="J3829" s="1"/>
  <c r="J3830" s="1"/>
  <c r="J3831" s="1"/>
  <c r="J3832" s="1"/>
  <c r="J3833" s="1"/>
  <c r="J3834" s="1"/>
  <c r="J3835" s="1"/>
  <c r="J3836" s="1"/>
  <c r="J3837" s="1"/>
  <c r="J3838" s="1"/>
  <c r="J3839" s="1"/>
  <c r="J3840" s="1"/>
  <c r="J3841" s="1"/>
  <c r="J3842" s="1"/>
  <c r="J3843" s="1"/>
  <c r="J3844" s="1"/>
  <c r="J3845" s="1"/>
  <c r="J3846" s="1"/>
  <c r="J3847" s="1"/>
  <c r="J3848" s="1"/>
  <c r="J3849" s="1"/>
  <c r="J3850" s="1"/>
  <c r="J3851" s="1"/>
  <c r="J3852" s="1"/>
  <c r="J3853" s="1"/>
  <c r="J3854" s="1"/>
  <c r="J3855" s="1"/>
  <c r="J3856" s="1"/>
  <c r="J3857" s="1"/>
  <c r="J3858" s="1"/>
  <c r="J3859" s="1"/>
  <c r="J3860" s="1"/>
  <c r="J3861" s="1"/>
  <c r="J3862" s="1"/>
  <c r="J3863" s="1"/>
  <c r="J3864" s="1"/>
  <c r="J3865" s="1"/>
  <c r="J3866" s="1"/>
  <c r="J3867" s="1"/>
  <c r="J3868" s="1"/>
  <c r="J3869" s="1"/>
  <c r="J3870" s="1"/>
  <c r="J3871" s="1"/>
  <c r="J3872" s="1"/>
  <c r="J3873" s="1"/>
  <c r="J3874" s="1"/>
  <c r="J3875" s="1"/>
  <c r="J3876" s="1"/>
  <c r="J3877" s="1"/>
  <c r="J3878" s="1"/>
  <c r="J3879" s="1"/>
  <c r="J3880" s="1"/>
  <c r="J3881" s="1"/>
  <c r="J3882" s="1"/>
  <c r="J3883" s="1"/>
  <c r="J3884" s="1"/>
  <c r="J3885" s="1"/>
  <c r="J3886" s="1"/>
  <c r="J3887" s="1"/>
  <c r="J3888" s="1"/>
  <c r="J3889" s="1"/>
  <c r="J3890" s="1"/>
  <c r="J3891" s="1"/>
  <c r="J3892" s="1"/>
  <c r="J3893" s="1"/>
  <c r="J3894" s="1"/>
  <c r="J3895" s="1"/>
  <c r="J3896" s="1"/>
  <c r="J3897" s="1"/>
  <c r="J3898" s="1"/>
  <c r="J3899" s="1"/>
  <c r="J3900" s="1"/>
  <c r="J3901" s="1"/>
  <c r="J3902" s="1"/>
  <c r="J3903" s="1"/>
  <c r="J3904" s="1"/>
  <c r="J3905" s="1"/>
  <c r="J3906" s="1"/>
  <c r="J3907" s="1"/>
  <c r="J3908" s="1"/>
  <c r="J3909" s="1"/>
  <c r="J3910" s="1"/>
  <c r="J3911" s="1"/>
  <c r="J3912" s="1"/>
  <c r="J3913" s="1"/>
  <c r="J3914" s="1"/>
  <c r="J3915" s="1"/>
  <c r="J3916" s="1"/>
  <c r="J3917" s="1"/>
  <c r="J3918" s="1"/>
  <c r="J3919" s="1"/>
  <c r="J3920" s="1"/>
  <c r="J3921" s="1"/>
  <c r="J3922" s="1"/>
  <c r="J3923" s="1"/>
  <c r="J3924" s="1"/>
  <c r="J3925" s="1"/>
  <c r="J3926" s="1"/>
  <c r="J3927" s="1"/>
  <c r="J3928" s="1"/>
  <c r="J3929" s="1"/>
  <c r="J3930" s="1"/>
  <c r="J3931" s="1"/>
  <c r="J3932" s="1"/>
  <c r="J3933" s="1"/>
  <c r="J3934" s="1"/>
  <c r="J3935" s="1"/>
  <c r="J3936" s="1"/>
  <c r="J3937" s="1"/>
  <c r="J3938" s="1"/>
  <c r="J3939" s="1"/>
  <c r="J3940" s="1"/>
  <c r="J3941" s="1"/>
  <c r="J3942" s="1"/>
  <c r="J3943" s="1"/>
  <c r="J3944" s="1"/>
  <c r="J3945" s="1"/>
  <c r="J3946" s="1"/>
  <c r="J3947" s="1"/>
  <c r="J3948" s="1"/>
  <c r="J3949" s="1"/>
  <c r="J3950" s="1"/>
  <c r="J3951" s="1"/>
  <c r="J3952" s="1"/>
  <c r="J3953" s="1"/>
  <c r="J3954" s="1"/>
  <c r="J3955" s="1"/>
  <c r="J3956" s="1"/>
  <c r="J3957" s="1"/>
  <c r="J3958" s="1"/>
  <c r="J3959" s="1"/>
  <c r="J3960" s="1"/>
  <c r="J3961" s="1"/>
  <c r="J3962" s="1"/>
  <c r="J3963" s="1"/>
  <c r="J3964" s="1"/>
  <c r="J3965" s="1"/>
  <c r="J3966" s="1"/>
  <c r="J3967" s="1"/>
  <c r="J3968" s="1"/>
  <c r="J3969" s="1"/>
  <c r="J3970" s="1"/>
  <c r="J3971" s="1"/>
  <c r="J3972" s="1"/>
  <c r="J3973" s="1"/>
  <c r="J3974" s="1"/>
  <c r="J3975" s="1"/>
  <c r="J3976" s="1"/>
  <c r="J3977" s="1"/>
  <c r="J3978" s="1"/>
  <c r="J3979" s="1"/>
  <c r="J3980" s="1"/>
  <c r="J3981" s="1"/>
  <c r="J3982" s="1"/>
  <c r="J3983" s="1"/>
  <c r="J3984" s="1"/>
  <c r="J3985" s="1"/>
  <c r="J3986" s="1"/>
  <c r="J3987" s="1"/>
  <c r="J3988" s="1"/>
  <c r="J3989" s="1"/>
  <c r="J3990" s="1"/>
  <c r="J3991" s="1"/>
  <c r="J3992" s="1"/>
  <c r="J3993" s="1"/>
  <c r="J3994" s="1"/>
  <c r="J3995" s="1"/>
  <c r="J3996" s="1"/>
  <c r="J3997" s="1"/>
  <c r="J3998" s="1"/>
  <c r="J3999" s="1"/>
  <c r="J4000" s="1"/>
  <c r="J4001" s="1"/>
  <c r="J4002" s="1"/>
  <c r="J4003" s="1"/>
  <c r="J4004" s="1"/>
  <c r="J4005" s="1"/>
  <c r="J4006" s="1"/>
  <c r="J4007" s="1"/>
  <c r="J4008" s="1"/>
  <c r="J4009" s="1"/>
  <c r="J4010" s="1"/>
  <c r="J4011" s="1"/>
  <c r="J4012" s="1"/>
  <c r="J4013" s="1"/>
  <c r="J4014" s="1"/>
  <c r="J4015" s="1"/>
  <c r="J4016" s="1"/>
  <c r="J4017" s="1"/>
  <c r="J4018" s="1"/>
  <c r="J4019" s="1"/>
  <c r="J4020" s="1"/>
  <c r="J4021" s="1"/>
  <c r="J4022" s="1"/>
  <c r="J4023" s="1"/>
  <c r="J4024" s="1"/>
  <c r="J4025" s="1"/>
  <c r="J4026" s="1"/>
  <c r="J4027" s="1"/>
  <c r="J4028" s="1"/>
  <c r="J4029" s="1"/>
  <c r="J4030" s="1"/>
  <c r="J4031" s="1"/>
  <c r="J4032" s="1"/>
  <c r="J4033" s="1"/>
  <c r="J4034" s="1"/>
  <c r="J4035" s="1"/>
  <c r="J4036" s="1"/>
  <c r="J4037" s="1"/>
  <c r="J4038" s="1"/>
  <c r="J4039" s="1"/>
  <c r="J4040" s="1"/>
  <c r="J4041" s="1"/>
  <c r="J4042" s="1"/>
  <c r="J4043" s="1"/>
  <c r="J4044" s="1"/>
  <c r="J4045" s="1"/>
  <c r="J4046" s="1"/>
  <c r="J4047" s="1"/>
  <c r="J4048" s="1"/>
  <c r="J4049" s="1"/>
  <c r="J4050" s="1"/>
  <c r="J4051" s="1"/>
  <c r="J4052" s="1"/>
  <c r="J4053" s="1"/>
  <c r="J4054" s="1"/>
  <c r="J4055" s="1"/>
  <c r="J4056" s="1"/>
  <c r="J4057" s="1"/>
  <c r="J4058" s="1"/>
  <c r="J4059" s="1"/>
  <c r="J4060" s="1"/>
  <c r="J4061" s="1"/>
  <c r="J4062" s="1"/>
  <c r="J4063" s="1"/>
  <c r="J4064" s="1"/>
  <c r="J4065" s="1"/>
  <c r="J4066" s="1"/>
  <c r="J4067" s="1"/>
  <c r="J4068" s="1"/>
  <c r="J4069" s="1"/>
  <c r="J4070" s="1"/>
  <c r="J4071" s="1"/>
  <c r="J4072" s="1"/>
  <c r="J4073" s="1"/>
  <c r="J4074" s="1"/>
  <c r="J4075" s="1"/>
  <c r="J4076" s="1"/>
  <c r="J4077" s="1"/>
  <c r="J4078" s="1"/>
  <c r="J4079" s="1"/>
  <c r="J4080" s="1"/>
  <c r="J4081" s="1"/>
  <c r="J4082" s="1"/>
  <c r="J4083" s="1"/>
  <c r="J4084" s="1"/>
  <c r="J4085" s="1"/>
  <c r="J4086" s="1"/>
  <c r="J4087" s="1"/>
  <c r="J4088" s="1"/>
  <c r="J4089" s="1"/>
  <c r="J4090" s="1"/>
  <c r="J4091" s="1"/>
  <c r="J4092" s="1"/>
  <c r="J4093" s="1"/>
  <c r="J4094" s="1"/>
  <c r="J4095" s="1"/>
  <c r="J4096" s="1"/>
  <c r="J4097" s="1"/>
  <c r="J4098" s="1"/>
  <c r="J4099" s="1"/>
  <c r="J4100" s="1"/>
  <c r="J4101" s="1"/>
  <c r="J4102" s="1"/>
  <c r="J4103" s="1"/>
  <c r="J4104" s="1"/>
  <c r="J4105" s="1"/>
  <c r="J4106" s="1"/>
  <c r="J4107" s="1"/>
  <c r="J4108" s="1"/>
  <c r="J4109" s="1"/>
  <c r="J4110" s="1"/>
  <c r="J4111" s="1"/>
  <c r="J4112" s="1"/>
  <c r="J4113" s="1"/>
  <c r="J4114" s="1"/>
  <c r="J4115" s="1"/>
  <c r="J4116" s="1"/>
  <c r="J4117" s="1"/>
  <c r="J4118" s="1"/>
  <c r="J4119" s="1"/>
  <c r="J4120" s="1"/>
  <c r="J4121" s="1"/>
  <c r="J4122" s="1"/>
  <c r="J4123" s="1"/>
  <c r="J4124" s="1"/>
  <c r="J4125" s="1"/>
  <c r="J4126" s="1"/>
  <c r="J4127" s="1"/>
  <c r="J4128" s="1"/>
  <c r="J4129" s="1"/>
  <c r="J4130" s="1"/>
  <c r="J4131" s="1"/>
  <c r="J4132" s="1"/>
  <c r="J4133" s="1"/>
  <c r="J4134" s="1"/>
  <c r="J4135" s="1"/>
  <c r="J4136" s="1"/>
  <c r="J4137" s="1"/>
  <c r="J4138" s="1"/>
  <c r="J4139" s="1"/>
  <c r="J4140" s="1"/>
  <c r="J4141" s="1"/>
  <c r="J4142" s="1"/>
  <c r="J4143" s="1"/>
  <c r="J4144" s="1"/>
  <c r="J4145" s="1"/>
  <c r="J4146" s="1"/>
  <c r="J4147" s="1"/>
  <c r="J4148" s="1"/>
  <c r="J4149" s="1"/>
  <c r="J4150" s="1"/>
  <c r="J4151" s="1"/>
  <c r="J4152" s="1"/>
  <c r="J4153" s="1"/>
  <c r="J4154" s="1"/>
  <c r="J4155" s="1"/>
  <c r="J4156" s="1"/>
  <c r="J4157" s="1"/>
  <c r="J4158" s="1"/>
  <c r="J4159" s="1"/>
  <c r="J4160" s="1"/>
  <c r="J4161" s="1"/>
  <c r="J4162" s="1"/>
  <c r="J4163" s="1"/>
  <c r="J4164" s="1"/>
  <c r="J4165" s="1"/>
  <c r="J4166" s="1"/>
  <c r="J4167" s="1"/>
  <c r="J4168" s="1"/>
  <c r="J4169" s="1"/>
  <c r="J4170" s="1"/>
  <c r="J4171" s="1"/>
  <c r="J4172" s="1"/>
  <c r="J4173" s="1"/>
  <c r="J4174" s="1"/>
  <c r="J4175" s="1"/>
  <c r="J4176" s="1"/>
  <c r="J4177" s="1"/>
  <c r="J4178" s="1"/>
  <c r="J4179" s="1"/>
  <c r="J4180" s="1"/>
  <c r="J4181" s="1"/>
  <c r="J4182" s="1"/>
  <c r="J4183" s="1"/>
  <c r="J4184" s="1"/>
  <c r="J4185" s="1"/>
  <c r="J4186" s="1"/>
  <c r="J4187" s="1"/>
  <c r="J4188" s="1"/>
  <c r="J4189" s="1"/>
  <c r="J4190" s="1"/>
  <c r="J4191" s="1"/>
  <c r="J4192" s="1"/>
  <c r="J4193" s="1"/>
  <c r="J4194" s="1"/>
  <c r="J4195" s="1"/>
  <c r="J4196" s="1"/>
  <c r="J4197" s="1"/>
  <c r="J4198" s="1"/>
  <c r="J4199" s="1"/>
  <c r="J4200" s="1"/>
  <c r="J4201" s="1"/>
  <c r="J4202" s="1"/>
  <c r="J4203" s="1"/>
  <c r="J4204" s="1"/>
  <c r="J4205" s="1"/>
  <c r="J4206" s="1"/>
  <c r="J4207" s="1"/>
  <c r="J4208" s="1"/>
  <c r="J4209" s="1"/>
  <c r="J4210" s="1"/>
  <c r="J4211" s="1"/>
  <c r="J4212" s="1"/>
  <c r="J4213" s="1"/>
  <c r="J4214" s="1"/>
  <c r="J4215" s="1"/>
  <c r="J4216" s="1"/>
  <c r="J4217" s="1"/>
  <c r="J4218" s="1"/>
  <c r="J4219" s="1"/>
  <c r="J4220" s="1"/>
  <c r="J4221" s="1"/>
  <c r="J4222" s="1"/>
  <c r="J4223" s="1"/>
  <c r="J4224" s="1"/>
  <c r="J4225" s="1"/>
  <c r="J4226" s="1"/>
  <c r="J4227" s="1"/>
  <c r="J4228" s="1"/>
  <c r="J4229" s="1"/>
  <c r="J4230" s="1"/>
  <c r="J4231" s="1"/>
  <c r="J4232" s="1"/>
  <c r="J4233" s="1"/>
  <c r="J4234" s="1"/>
  <c r="J4235" s="1"/>
  <c r="J4236" s="1"/>
  <c r="J4237" s="1"/>
  <c r="J4238" s="1"/>
  <c r="J4239" s="1"/>
  <c r="J4240" s="1"/>
  <c r="J4241" s="1"/>
  <c r="J4242" s="1"/>
  <c r="J4243" s="1"/>
  <c r="J4244" s="1"/>
  <c r="J4245" s="1"/>
  <c r="J4246" s="1"/>
  <c r="J4247" s="1"/>
  <c r="J4248" s="1"/>
  <c r="J4249" s="1"/>
  <c r="J4250" s="1"/>
  <c r="J4251" s="1"/>
  <c r="J4252" s="1"/>
  <c r="J4253" s="1"/>
  <c r="J4254" s="1"/>
  <c r="J4255" s="1"/>
  <c r="J4256" s="1"/>
  <c r="J4257" s="1"/>
  <c r="J4258" s="1"/>
  <c r="J4259" s="1"/>
  <c r="J4260" s="1"/>
  <c r="J4261" s="1"/>
  <c r="J4262" s="1"/>
  <c r="J4263" s="1"/>
  <c r="J4264" s="1"/>
  <c r="J4265" s="1"/>
  <c r="J4266" s="1"/>
  <c r="J4267" s="1"/>
  <c r="J4268" s="1"/>
  <c r="J4269" s="1"/>
  <c r="J4270" s="1"/>
  <c r="J4271" s="1"/>
  <c r="J4272" s="1"/>
  <c r="J4273" s="1"/>
  <c r="J4274" s="1"/>
  <c r="J4275" s="1"/>
  <c r="J4276" s="1"/>
  <c r="J4277" s="1"/>
  <c r="J4278" s="1"/>
  <c r="J4279" s="1"/>
  <c r="J4280" s="1"/>
  <c r="J4281" s="1"/>
  <c r="J4282" s="1"/>
  <c r="J4283" s="1"/>
  <c r="J4284" s="1"/>
  <c r="J4285" s="1"/>
  <c r="J4286" s="1"/>
  <c r="J4287" s="1"/>
  <c r="J4288" s="1"/>
  <c r="J4289" s="1"/>
  <c r="J4290" s="1"/>
  <c r="J4291" s="1"/>
  <c r="J4292" s="1"/>
  <c r="J4293" s="1"/>
  <c r="J4294" s="1"/>
  <c r="J4295" s="1"/>
  <c r="J4296" s="1"/>
  <c r="J4297" s="1"/>
  <c r="J4298" s="1"/>
  <c r="J4299" s="1"/>
  <c r="J4300" s="1"/>
  <c r="J4301" s="1"/>
  <c r="J4302" s="1"/>
  <c r="J4303" s="1"/>
  <c r="J4304" s="1"/>
  <c r="J4305" s="1"/>
  <c r="J4306" s="1"/>
  <c r="J4307" s="1"/>
  <c r="J4308" s="1"/>
  <c r="J4309" s="1"/>
  <c r="J4310" s="1"/>
  <c r="J4311" s="1"/>
  <c r="J4312" s="1"/>
  <c r="J4313" s="1"/>
  <c r="J4314" s="1"/>
  <c r="J4315" s="1"/>
  <c r="J4316" s="1"/>
  <c r="J4317" s="1"/>
  <c r="J4318" s="1"/>
  <c r="J4319" s="1"/>
  <c r="J4320" s="1"/>
  <c r="J4321" s="1"/>
  <c r="J4322" s="1"/>
  <c r="J4323" s="1"/>
  <c r="J4324" s="1"/>
  <c r="J4325" s="1"/>
  <c r="J4326" s="1"/>
  <c r="J4327" s="1"/>
  <c r="J4328" s="1"/>
  <c r="J4329" s="1"/>
  <c r="J4330" s="1"/>
  <c r="J4331" s="1"/>
  <c r="J4332" s="1"/>
  <c r="J4333" s="1"/>
  <c r="J4334" s="1"/>
  <c r="J4335" s="1"/>
  <c r="J4336" s="1"/>
  <c r="J4337" s="1"/>
  <c r="J4338" s="1"/>
  <c r="J4339" s="1"/>
  <c r="J4340" s="1"/>
  <c r="J4341" s="1"/>
  <c r="J4342" s="1"/>
  <c r="J4343" s="1"/>
  <c r="J4344" s="1"/>
  <c r="J4345" s="1"/>
  <c r="J4346" s="1"/>
  <c r="J4347" s="1"/>
  <c r="J4348" s="1"/>
  <c r="J4349" s="1"/>
  <c r="J4350" s="1"/>
  <c r="J4351" s="1"/>
  <c r="J4352" s="1"/>
  <c r="J4353" s="1"/>
  <c r="J4354" s="1"/>
  <c r="J4355" s="1"/>
  <c r="J4356" s="1"/>
  <c r="J4357" s="1"/>
  <c r="J4358" s="1"/>
  <c r="J4359" s="1"/>
  <c r="J4360" s="1"/>
  <c r="J4361" s="1"/>
  <c r="J4362" s="1"/>
  <c r="J4363" s="1"/>
  <c r="J4364" s="1"/>
  <c r="J4365" s="1"/>
  <c r="J4366" s="1"/>
  <c r="J4367" s="1"/>
  <c r="J4368" s="1"/>
  <c r="J4369" s="1"/>
  <c r="J4370" s="1"/>
  <c r="J4371" s="1"/>
  <c r="J4372" s="1"/>
  <c r="J4373" s="1"/>
  <c r="J4374" s="1"/>
  <c r="J4375" s="1"/>
  <c r="J4376" s="1"/>
  <c r="J4377" s="1"/>
  <c r="J4378" s="1"/>
  <c r="J4379" s="1"/>
  <c r="J4380" s="1"/>
  <c r="J4381" s="1"/>
  <c r="J4382" s="1"/>
  <c r="J4383" s="1"/>
  <c r="J4384" s="1"/>
  <c r="J4385" s="1"/>
  <c r="J4386" s="1"/>
  <c r="J4387" s="1"/>
  <c r="J4388" s="1"/>
  <c r="J4389" s="1"/>
  <c r="J4390" s="1"/>
  <c r="J4391" s="1"/>
  <c r="J4392" s="1"/>
  <c r="J4393" s="1"/>
  <c r="J4394" s="1"/>
  <c r="J4395" s="1"/>
  <c r="J4396" s="1"/>
  <c r="J4397" s="1"/>
  <c r="J4398" s="1"/>
  <c r="J4399" s="1"/>
  <c r="J4400" s="1"/>
  <c r="J4401" s="1"/>
  <c r="J4402" s="1"/>
  <c r="J4403" s="1"/>
  <c r="J4404" s="1"/>
  <c r="J4405" s="1"/>
  <c r="J4406" s="1"/>
  <c r="J4407" s="1"/>
  <c r="J4408" s="1"/>
  <c r="J4409" s="1"/>
  <c r="J4410" s="1"/>
  <c r="J4411" s="1"/>
  <c r="J4412" s="1"/>
  <c r="J4413" s="1"/>
  <c r="J4414" s="1"/>
  <c r="J4415" s="1"/>
  <c r="J4416" s="1"/>
  <c r="J4417" s="1"/>
  <c r="J4418" s="1"/>
  <c r="J4419" s="1"/>
  <c r="J4420" s="1"/>
  <c r="J4421" s="1"/>
  <c r="J4422" s="1"/>
  <c r="J4423" s="1"/>
  <c r="J4424" s="1"/>
  <c r="J4425" s="1"/>
  <c r="J4426" s="1"/>
  <c r="J4427" s="1"/>
  <c r="J4428" s="1"/>
  <c r="J4429" s="1"/>
  <c r="J4430" s="1"/>
  <c r="J4431" s="1"/>
  <c r="J4432" s="1"/>
  <c r="J4433" s="1"/>
  <c r="J4434" s="1"/>
  <c r="J4435" s="1"/>
  <c r="J4436" s="1"/>
  <c r="J4437" s="1"/>
  <c r="J4438" s="1"/>
  <c r="J4439" s="1"/>
  <c r="J4440" s="1"/>
  <c r="J4441" s="1"/>
  <c r="J4442" s="1"/>
  <c r="J4443" s="1"/>
  <c r="J4444" s="1"/>
  <c r="J4445" s="1"/>
  <c r="J4446" s="1"/>
  <c r="J4447" s="1"/>
  <c r="J4448" s="1"/>
  <c r="J4449" s="1"/>
  <c r="J4450" s="1"/>
  <c r="J4451" s="1"/>
  <c r="J4452" s="1"/>
  <c r="J4453" s="1"/>
  <c r="J4454" s="1"/>
  <c r="J4455" s="1"/>
  <c r="J4456" s="1"/>
  <c r="J4457" s="1"/>
  <c r="J4458" s="1"/>
  <c r="J4459" s="1"/>
  <c r="J4460" s="1"/>
  <c r="J4461" s="1"/>
  <c r="J4462" s="1"/>
  <c r="J4463" s="1"/>
  <c r="J4464" s="1"/>
  <c r="J4465" s="1"/>
  <c r="J4466" s="1"/>
  <c r="J4467" s="1"/>
  <c r="J4468" s="1"/>
  <c r="J4469" s="1"/>
  <c r="J4470" s="1"/>
  <c r="J4471" s="1"/>
  <c r="J4472" s="1"/>
  <c r="J4473" s="1"/>
  <c r="J4474" s="1"/>
  <c r="J4475" s="1"/>
  <c r="J4476" s="1"/>
  <c r="J4477" s="1"/>
  <c r="J4478" s="1"/>
  <c r="J4479" s="1"/>
  <c r="J4480" s="1"/>
  <c r="J4481" s="1"/>
  <c r="J4482" s="1"/>
  <c r="J4483" s="1"/>
  <c r="J4484" s="1"/>
  <c r="J4485" s="1"/>
  <c r="J4486" s="1"/>
  <c r="J4487" s="1"/>
  <c r="J4488" s="1"/>
  <c r="J4489" s="1"/>
  <c r="J4490" s="1"/>
  <c r="J4491" s="1"/>
  <c r="J4492" s="1"/>
  <c r="J4493" s="1"/>
  <c r="J4494" s="1"/>
  <c r="J4495" s="1"/>
  <c r="J4496" s="1"/>
  <c r="J4497" s="1"/>
  <c r="J4498" s="1"/>
  <c r="J4499" s="1"/>
  <c r="J4500" s="1"/>
  <c r="J4501" s="1"/>
  <c r="J4502" s="1"/>
  <c r="J4503" s="1"/>
  <c r="J4504" s="1"/>
  <c r="J4505" s="1"/>
  <c r="J4506" s="1"/>
  <c r="J4507" s="1"/>
  <c r="J4508" s="1"/>
  <c r="J4509" s="1"/>
  <c r="J4510" s="1"/>
  <c r="J4511" s="1"/>
  <c r="J4512" s="1"/>
  <c r="J4513" s="1"/>
  <c r="J4514" s="1"/>
  <c r="J4515" s="1"/>
  <c r="J4516" s="1"/>
  <c r="J4517" s="1"/>
  <c r="J4518" s="1"/>
  <c r="J4519" s="1"/>
  <c r="J4520" s="1"/>
  <c r="J4521" s="1"/>
  <c r="J4522" s="1"/>
  <c r="J4523" s="1"/>
  <c r="J4524" s="1"/>
  <c r="J4525" s="1"/>
  <c r="J4526" s="1"/>
  <c r="J4527" s="1"/>
  <c r="J4528" s="1"/>
  <c r="J4529" s="1"/>
  <c r="J4530" s="1"/>
  <c r="J4531" s="1"/>
  <c r="J4532" s="1"/>
  <c r="J4533" s="1"/>
  <c r="J4534" s="1"/>
  <c r="J4535" s="1"/>
  <c r="J4536" s="1"/>
  <c r="J4537" s="1"/>
  <c r="J4538" s="1"/>
  <c r="J4539" s="1"/>
  <c r="J4540" s="1"/>
  <c r="J4541" s="1"/>
  <c r="J4542" s="1"/>
  <c r="J4543" s="1"/>
  <c r="J4544" s="1"/>
  <c r="J4545" s="1"/>
  <c r="J4546" s="1"/>
  <c r="J4547" s="1"/>
  <c r="J4548" s="1"/>
  <c r="J4549" s="1"/>
  <c r="J4550" s="1"/>
  <c r="J4551" s="1"/>
  <c r="J4552" s="1"/>
  <c r="J4553" s="1"/>
  <c r="J4554" s="1"/>
  <c r="J4555" s="1"/>
  <c r="J4556" s="1"/>
  <c r="J4557" s="1"/>
  <c r="J4558" s="1"/>
  <c r="J4559" s="1"/>
  <c r="J4560" s="1"/>
  <c r="J4561" s="1"/>
  <c r="J4562" s="1"/>
  <c r="J4563" s="1"/>
  <c r="J4564" s="1"/>
  <c r="J4565" s="1"/>
  <c r="J4566" s="1"/>
  <c r="J4567" s="1"/>
  <c r="J4568" s="1"/>
  <c r="J4569" s="1"/>
  <c r="J4570" s="1"/>
  <c r="J4571" s="1"/>
  <c r="J4572" s="1"/>
  <c r="J4573" s="1"/>
  <c r="J4574" s="1"/>
  <c r="J4575" s="1"/>
  <c r="J4576" s="1"/>
  <c r="J4577" s="1"/>
  <c r="J4578" s="1"/>
  <c r="J4579" s="1"/>
  <c r="J4580" s="1"/>
  <c r="J4581" s="1"/>
  <c r="J4582" s="1"/>
  <c r="J4583" s="1"/>
  <c r="J4584" s="1"/>
  <c r="J4585" s="1"/>
  <c r="J4586" s="1"/>
  <c r="J4587" s="1"/>
  <c r="J4588" s="1"/>
  <c r="J4589" s="1"/>
  <c r="J4590" s="1"/>
  <c r="J4591" s="1"/>
  <c r="J4592" s="1"/>
  <c r="J4593" s="1"/>
  <c r="J4594" s="1"/>
  <c r="J4595" s="1"/>
  <c r="J4596" s="1"/>
  <c r="J4597" s="1"/>
  <c r="J4598" s="1"/>
  <c r="J4599" s="1"/>
  <c r="J4600" s="1"/>
  <c r="J4601" s="1"/>
  <c r="J4602" s="1"/>
  <c r="J4603" s="1"/>
  <c r="J4604" s="1"/>
  <c r="J4605" s="1"/>
  <c r="J4606" s="1"/>
  <c r="J4607" s="1"/>
  <c r="J4608" s="1"/>
  <c r="J4609" s="1"/>
  <c r="J4610" s="1"/>
  <c r="J4611" s="1"/>
  <c r="J4612" s="1"/>
  <c r="J4613" s="1"/>
  <c r="J4614" s="1"/>
  <c r="J4615" s="1"/>
  <c r="J4616" s="1"/>
  <c r="J4617" s="1"/>
  <c r="J4618" s="1"/>
  <c r="J4619" s="1"/>
  <c r="J4620" s="1"/>
  <c r="J4621" s="1"/>
  <c r="J4622" s="1"/>
  <c r="J4623" s="1"/>
  <c r="J4624" s="1"/>
  <c r="J4625" s="1"/>
  <c r="J4626" s="1"/>
  <c r="J4627" s="1"/>
  <c r="J4628" s="1"/>
  <c r="J4629" s="1"/>
  <c r="J4630" s="1"/>
  <c r="J4631" s="1"/>
  <c r="J4632" s="1"/>
  <c r="J4633" s="1"/>
  <c r="J4634" s="1"/>
  <c r="J4635" s="1"/>
  <c r="J4636" s="1"/>
  <c r="J4637" s="1"/>
  <c r="J4638" s="1"/>
  <c r="J4639" s="1"/>
  <c r="J4640" s="1"/>
  <c r="J4641" s="1"/>
  <c r="J4642" s="1"/>
  <c r="J4643" s="1"/>
  <c r="J4644" s="1"/>
  <c r="J4645" s="1"/>
  <c r="J4646" s="1"/>
  <c r="J4647" s="1"/>
  <c r="J4648" s="1"/>
  <c r="J4649" s="1"/>
  <c r="J4650" s="1"/>
  <c r="J4651" s="1"/>
  <c r="J4652" s="1"/>
  <c r="J4653" s="1"/>
  <c r="J4654" s="1"/>
  <c r="J4655" s="1"/>
  <c r="J4656" s="1"/>
  <c r="J4657" s="1"/>
  <c r="J4658" s="1"/>
  <c r="J4659" s="1"/>
  <c r="J4660" s="1"/>
  <c r="J4661" s="1"/>
  <c r="J4662" s="1"/>
  <c r="J4663" s="1"/>
  <c r="J4664" s="1"/>
  <c r="J4665" s="1"/>
  <c r="J4666" s="1"/>
  <c r="J4667" s="1"/>
  <c r="J4668" s="1"/>
  <c r="J4669" s="1"/>
  <c r="J4670" s="1"/>
  <c r="J4671" s="1"/>
  <c r="J4672" s="1"/>
  <c r="J4673" s="1"/>
  <c r="J4674" s="1"/>
  <c r="J4675" s="1"/>
  <c r="J4676" s="1"/>
  <c r="J4677" s="1"/>
  <c r="J4678" s="1"/>
  <c r="J4679" s="1"/>
  <c r="J4680" s="1"/>
  <c r="J4681" s="1"/>
  <c r="J4682" s="1"/>
  <c r="J4683" s="1"/>
  <c r="J4684" s="1"/>
  <c r="J4685" s="1"/>
  <c r="J4686" s="1"/>
  <c r="J4687" s="1"/>
  <c r="J4688" s="1"/>
  <c r="J4689" s="1"/>
  <c r="J4690" s="1"/>
  <c r="J4691" s="1"/>
  <c r="J4692" s="1"/>
  <c r="J4693" s="1"/>
  <c r="J4694" s="1"/>
  <c r="J4695" s="1"/>
  <c r="J4696" s="1"/>
  <c r="J4697" s="1"/>
  <c r="J4698" s="1"/>
  <c r="J4699" s="1"/>
  <c r="J4700" s="1"/>
  <c r="J4701" s="1"/>
  <c r="J4702" s="1"/>
  <c r="J4703" s="1"/>
  <c r="J4704" s="1"/>
  <c r="J4705" s="1"/>
  <c r="J4706" s="1"/>
  <c r="J4707" s="1"/>
  <c r="J4708" s="1"/>
  <c r="J4709" s="1"/>
  <c r="J4710" s="1"/>
  <c r="J4711" s="1"/>
  <c r="J4712" s="1"/>
  <c r="J4713" s="1"/>
  <c r="J4714" s="1"/>
  <c r="J4715" s="1"/>
  <c r="J4716" s="1"/>
  <c r="J4717" s="1"/>
  <c r="J4718" s="1"/>
  <c r="J4719" s="1"/>
  <c r="J4720" s="1"/>
  <c r="J4721" s="1"/>
  <c r="J4722" s="1"/>
  <c r="J4723" s="1"/>
  <c r="J4724" s="1"/>
  <c r="J4725" s="1"/>
  <c r="J4726" s="1"/>
  <c r="J4727" s="1"/>
  <c r="J4728" s="1"/>
  <c r="J4729" s="1"/>
  <c r="J4730" s="1"/>
  <c r="J4731" s="1"/>
  <c r="J4732" s="1"/>
  <c r="J4733" s="1"/>
  <c r="J4734" s="1"/>
  <c r="J4735" s="1"/>
  <c r="J4736" s="1"/>
  <c r="J4737" s="1"/>
  <c r="J4738" s="1"/>
  <c r="J4739" s="1"/>
  <c r="J4740" s="1"/>
  <c r="J4741" s="1"/>
  <c r="J4742" s="1"/>
  <c r="J4743" s="1"/>
  <c r="J4744" s="1"/>
  <c r="J4745" s="1"/>
  <c r="J4746" s="1"/>
  <c r="J4747" s="1"/>
  <c r="J4748" s="1"/>
  <c r="J4749" s="1"/>
  <c r="J4750" s="1"/>
  <c r="J4751" s="1"/>
  <c r="J4752" s="1"/>
  <c r="J4753" s="1"/>
  <c r="J4754" s="1"/>
  <c r="J4755" s="1"/>
  <c r="J4756" s="1"/>
  <c r="J4757" s="1"/>
  <c r="J4758" s="1"/>
  <c r="J4759" s="1"/>
  <c r="J4760" s="1"/>
  <c r="J4761" s="1"/>
  <c r="J4762" s="1"/>
  <c r="J4763" s="1"/>
  <c r="J4764" s="1"/>
  <c r="J4765" s="1"/>
  <c r="J4766" s="1"/>
  <c r="J4767" s="1"/>
  <c r="J4768" s="1"/>
  <c r="J4769" s="1"/>
  <c r="J4770" s="1"/>
  <c r="J4771" s="1"/>
  <c r="J4772" s="1"/>
  <c r="J4773" s="1"/>
  <c r="J4774" s="1"/>
  <c r="J4775" s="1"/>
  <c r="J4776" s="1"/>
  <c r="J4777" s="1"/>
  <c r="J4778" s="1"/>
  <c r="J4779" s="1"/>
  <c r="J4780" s="1"/>
  <c r="J4781" s="1"/>
  <c r="J4782" s="1"/>
  <c r="J4783" s="1"/>
  <c r="J4784" s="1"/>
  <c r="J4785" s="1"/>
  <c r="J4786" s="1"/>
  <c r="J4787" s="1"/>
  <c r="J4788" s="1"/>
  <c r="J4789" s="1"/>
  <c r="J4790" s="1"/>
  <c r="J4791" s="1"/>
  <c r="J4792" s="1"/>
  <c r="J4793" s="1"/>
  <c r="J4794" s="1"/>
  <c r="J4795" s="1"/>
  <c r="J4796" s="1"/>
  <c r="J4797" s="1"/>
  <c r="J4798" s="1"/>
  <c r="J4799" s="1"/>
  <c r="J4800" s="1"/>
  <c r="J4801" s="1"/>
  <c r="J4802" s="1"/>
  <c r="J4803" s="1"/>
  <c r="J4804" s="1"/>
  <c r="J4805" s="1"/>
  <c r="J4806" s="1"/>
  <c r="J4807" s="1"/>
  <c r="J4808" s="1"/>
  <c r="J4809" s="1"/>
  <c r="J4810" s="1"/>
  <c r="J4811" s="1"/>
  <c r="J4812" s="1"/>
  <c r="J4813" s="1"/>
  <c r="J4814" s="1"/>
  <c r="J4815" s="1"/>
  <c r="J4816" s="1"/>
  <c r="J4817" s="1"/>
  <c r="J4818" s="1"/>
  <c r="J4819" s="1"/>
  <c r="J4820" s="1"/>
  <c r="J4821" s="1"/>
  <c r="J4822" s="1"/>
  <c r="J4823" s="1"/>
  <c r="J4824" s="1"/>
  <c r="J4825" s="1"/>
  <c r="J4826" s="1"/>
  <c r="J4827" s="1"/>
  <c r="J4828" s="1"/>
  <c r="M4828" s="1"/>
  <c r="M1" s="1"/>
  <c r="M2" s="1"/>
  <c r="M2566"/>
  <c r="O2566"/>
  <c r="W2566"/>
  <c r="K2612" i="4"/>
  <c r="N2611"/>
  <c r="J2611"/>
  <c r="M2610"/>
  <c r="O2610"/>
  <c r="W2610"/>
  <c r="R10" i="7" l="1"/>
  <c r="X10" s="1"/>
  <c r="R11"/>
  <c r="X11" s="1"/>
  <c r="R8"/>
  <c r="X8" s="1"/>
  <c r="R9"/>
  <c r="X9" s="1"/>
  <c r="R18"/>
  <c r="R31"/>
  <c r="R33"/>
  <c r="R41"/>
  <c r="R49"/>
  <c r="R57"/>
  <c r="R65"/>
  <c r="R73"/>
  <c r="R13"/>
  <c r="R21"/>
  <c r="R32"/>
  <c r="R40"/>
  <c r="R48"/>
  <c r="R56"/>
  <c r="R64"/>
  <c r="R72"/>
  <c r="R350"/>
  <c r="R358"/>
  <c r="R366"/>
  <c r="R374"/>
  <c r="R382"/>
  <c r="R20"/>
  <c r="R22"/>
  <c r="R35"/>
  <c r="R43"/>
  <c r="R51"/>
  <c r="R59"/>
  <c r="R67"/>
  <c r="R75"/>
  <c r="R15"/>
  <c r="R25"/>
  <c r="R12"/>
  <c r="R34"/>
  <c r="R42"/>
  <c r="R50"/>
  <c r="R58"/>
  <c r="R66"/>
  <c r="R74"/>
  <c r="R352"/>
  <c r="R360"/>
  <c r="R368"/>
  <c r="R376"/>
  <c r="R384"/>
  <c r="R2514"/>
  <c r="R2498"/>
  <c r="R2482"/>
  <c r="R2466"/>
  <c r="R2450"/>
  <c r="R2434"/>
  <c r="R2418"/>
  <c r="R2402"/>
  <c r="R2386"/>
  <c r="R2370"/>
  <c r="R2354"/>
  <c r="R2338"/>
  <c r="R2321"/>
  <c r="R2305"/>
  <c r="R2289"/>
  <c r="R2273"/>
  <c r="R2257"/>
  <c r="R2241"/>
  <c r="R2225"/>
  <c r="R2209"/>
  <c r="R2193"/>
  <c r="R2518"/>
  <c r="R2486"/>
  <c r="R2454"/>
  <c r="R2422"/>
  <c r="R2390"/>
  <c r="R2358"/>
  <c r="R2325"/>
  <c r="R2293"/>
  <c r="R2261"/>
  <c r="R2229"/>
  <c r="R2197"/>
  <c r="R2173"/>
  <c r="R2157"/>
  <c r="R2141"/>
  <c r="R2125"/>
  <c r="R2109"/>
  <c r="R2093"/>
  <c r="R1576"/>
  <c r="R1560"/>
  <c r="R1544"/>
  <c r="R1528"/>
  <c r="R1512"/>
  <c r="R1496"/>
  <c r="R1480"/>
  <c r="R1464"/>
  <c r="R1448"/>
  <c r="R1432"/>
  <c r="R1417"/>
  <c r="R1401"/>
  <c r="R1385"/>
  <c r="R1369"/>
  <c r="R1353"/>
  <c r="R349"/>
  <c r="R357"/>
  <c r="R365"/>
  <c r="R373"/>
  <c r="R381"/>
  <c r="R2520"/>
  <c r="R2504"/>
  <c r="R2488"/>
  <c r="R2472"/>
  <c r="R2510"/>
  <c r="R2478"/>
  <c r="R2446"/>
  <c r="R2414"/>
  <c r="R2382"/>
  <c r="R2350"/>
  <c r="R2317"/>
  <c r="R2285"/>
  <c r="R2253"/>
  <c r="R2221"/>
  <c r="R2189"/>
  <c r="R2169"/>
  <c r="R2153"/>
  <c r="R2137"/>
  <c r="R2121"/>
  <c r="R2105"/>
  <c r="R1588"/>
  <c r="R1572"/>
  <c r="R1556"/>
  <c r="R1540"/>
  <c r="R1524"/>
  <c r="R1508"/>
  <c r="R1492"/>
  <c r="R1476"/>
  <c r="R1460"/>
  <c r="R1444"/>
  <c r="R1429"/>
  <c r="R1413"/>
  <c r="R1397"/>
  <c r="R1381"/>
  <c r="R1365"/>
  <c r="R1349"/>
  <c r="R351"/>
  <c r="R359"/>
  <c r="R367"/>
  <c r="R375"/>
  <c r="R383"/>
  <c r="R2516"/>
  <c r="R2500"/>
  <c r="R2484"/>
  <c r="R2468"/>
  <c r="R2456"/>
  <c r="R2440"/>
  <c r="R2424"/>
  <c r="R2408"/>
  <c r="R2392"/>
  <c r="R2376"/>
  <c r="R2360"/>
  <c r="R2344"/>
  <c r="R2327"/>
  <c r="R2311"/>
  <c r="R2295"/>
  <c r="R2279"/>
  <c r="R2263"/>
  <c r="R2247"/>
  <c r="R2231"/>
  <c r="R2215"/>
  <c r="R2199"/>
  <c r="R2183"/>
  <c r="R2167"/>
  <c r="R2151"/>
  <c r="R2135"/>
  <c r="R2119"/>
  <c r="R2103"/>
  <c r="R1586"/>
  <c r="R1570"/>
  <c r="R1554"/>
  <c r="R1538"/>
  <c r="R1522"/>
  <c r="R1506"/>
  <c r="R1490"/>
  <c r="R1474"/>
  <c r="R1458"/>
  <c r="R1442"/>
  <c r="R1427"/>
  <c r="R1411"/>
  <c r="R1395"/>
  <c r="R1379"/>
  <c r="R1363"/>
  <c r="R1347"/>
  <c r="R1329"/>
  <c r="R1313"/>
  <c r="R1297"/>
  <c r="R1281"/>
  <c r="R1265"/>
  <c r="R1249"/>
  <c r="R1233"/>
  <c r="R1217"/>
  <c r="R1201"/>
  <c r="R1185"/>
  <c r="R1169"/>
  <c r="R1153"/>
  <c r="R1137"/>
  <c r="R1121"/>
  <c r="R1105"/>
  <c r="R1089"/>
  <c r="R1073"/>
  <c r="R1057"/>
  <c r="R1041"/>
  <c r="R1025"/>
  <c r="R1009"/>
  <c r="R993"/>
  <c r="R977"/>
  <c r="R961"/>
  <c r="R945"/>
  <c r="R929"/>
  <c r="R913"/>
  <c r="R897"/>
  <c r="R881"/>
  <c r="R865"/>
  <c r="R849"/>
  <c r="R833"/>
  <c r="R817"/>
  <c r="R801"/>
  <c r="R785"/>
  <c r="R769"/>
  <c r="R753"/>
  <c r="R737"/>
  <c r="R721"/>
  <c r="R705"/>
  <c r="R689"/>
  <c r="R673"/>
  <c r="R657"/>
  <c r="R641"/>
  <c r="R625"/>
  <c r="R609"/>
  <c r="R593"/>
  <c r="R577"/>
  <c r="R561"/>
  <c r="R545"/>
  <c r="R529"/>
  <c r="R513"/>
  <c r="R497"/>
  <c r="R481"/>
  <c r="R465"/>
  <c r="R449"/>
  <c r="R433"/>
  <c r="R417"/>
  <c r="R401"/>
  <c r="R77"/>
  <c r="R93"/>
  <c r="R109"/>
  <c r="R125"/>
  <c r="R141"/>
  <c r="R157"/>
  <c r="R173"/>
  <c r="R189"/>
  <c r="R205"/>
  <c r="R221"/>
  <c r="R237"/>
  <c r="R14"/>
  <c r="R23"/>
  <c r="R26"/>
  <c r="R37"/>
  <c r="R45"/>
  <c r="R53"/>
  <c r="R61"/>
  <c r="R69"/>
  <c r="R17"/>
  <c r="R29"/>
  <c r="R24"/>
  <c r="R36"/>
  <c r="R44"/>
  <c r="R52"/>
  <c r="R60"/>
  <c r="R68"/>
  <c r="R76"/>
  <c r="R354"/>
  <c r="R362"/>
  <c r="R370"/>
  <c r="R378"/>
  <c r="R16"/>
  <c r="R27"/>
  <c r="R30"/>
  <c r="R39"/>
  <c r="R47"/>
  <c r="R55"/>
  <c r="R63"/>
  <c r="R71"/>
  <c r="R19"/>
  <c r="R28"/>
  <c r="R38"/>
  <c r="R46"/>
  <c r="R54"/>
  <c r="R62"/>
  <c r="R70"/>
  <c r="R348"/>
  <c r="R356"/>
  <c r="R364"/>
  <c r="R372"/>
  <c r="R380"/>
  <c r="R2522"/>
  <c r="R2506"/>
  <c r="R2490"/>
  <c r="R2474"/>
  <c r="R2458"/>
  <c r="R2442"/>
  <c r="R2426"/>
  <c r="R2410"/>
  <c r="R2394"/>
  <c r="R2378"/>
  <c r="R2362"/>
  <c r="R2346"/>
  <c r="R2329"/>
  <c r="R2313"/>
  <c r="R2297"/>
  <c r="R2281"/>
  <c r="R2265"/>
  <c r="R2249"/>
  <c r="R2233"/>
  <c r="R2217"/>
  <c r="R2201"/>
  <c r="R2185"/>
  <c r="R2502"/>
  <c r="R2470"/>
  <c r="R2438"/>
  <c r="R2406"/>
  <c r="R2374"/>
  <c r="R2342"/>
  <c r="R2309"/>
  <c r="R2277"/>
  <c r="R2245"/>
  <c r="R2213"/>
  <c r="R2181"/>
  <c r="R2165"/>
  <c r="R2149"/>
  <c r="R2133"/>
  <c r="R2117"/>
  <c r="R2101"/>
  <c r="R1584"/>
  <c r="R1568"/>
  <c r="R1552"/>
  <c r="R1536"/>
  <c r="R1520"/>
  <c r="R1504"/>
  <c r="R1488"/>
  <c r="R1472"/>
  <c r="R1456"/>
  <c r="R1440"/>
  <c r="R1425"/>
  <c r="R1409"/>
  <c r="R1393"/>
  <c r="R1377"/>
  <c r="R1361"/>
  <c r="R1345"/>
  <c r="R353"/>
  <c r="R361"/>
  <c r="R369"/>
  <c r="R377"/>
  <c r="R385"/>
  <c r="R2512"/>
  <c r="R2496"/>
  <c r="R2480"/>
  <c r="R2464"/>
  <c r="R2494"/>
  <c r="R2462"/>
  <c r="R2430"/>
  <c r="R2398"/>
  <c r="R2366"/>
  <c r="R2334"/>
  <c r="R2301"/>
  <c r="R2269"/>
  <c r="R2237"/>
  <c r="R2205"/>
  <c r="R2177"/>
  <c r="R2161"/>
  <c r="R2145"/>
  <c r="R2129"/>
  <c r="R2113"/>
  <c r="R2097"/>
  <c r="R1580"/>
  <c r="R1564"/>
  <c r="R1548"/>
  <c r="R1532"/>
  <c r="R1516"/>
  <c r="R1500"/>
  <c r="R1484"/>
  <c r="R1468"/>
  <c r="R1452"/>
  <c r="R1436"/>
  <c r="R1421"/>
  <c r="R1405"/>
  <c r="R1389"/>
  <c r="R1373"/>
  <c r="R1357"/>
  <c r="R347"/>
  <c r="R355"/>
  <c r="R363"/>
  <c r="R371"/>
  <c r="R379"/>
  <c r="R2508"/>
  <c r="R2492"/>
  <c r="R2476"/>
  <c r="R2460"/>
  <c r="R2448"/>
  <c r="R2432"/>
  <c r="R2416"/>
  <c r="R2400"/>
  <c r="R2384"/>
  <c r="R2368"/>
  <c r="R2352"/>
  <c r="R2336"/>
  <c r="R2319"/>
  <c r="R2303"/>
  <c r="R2287"/>
  <c r="R2271"/>
  <c r="R2255"/>
  <c r="R2239"/>
  <c r="R2223"/>
  <c r="R2207"/>
  <c r="R2191"/>
  <c r="R2175"/>
  <c r="R2159"/>
  <c r="R2143"/>
  <c r="R2127"/>
  <c r="R2111"/>
  <c r="R2095"/>
  <c r="R1578"/>
  <c r="R1562"/>
  <c r="R1546"/>
  <c r="R1530"/>
  <c r="R1514"/>
  <c r="R1498"/>
  <c r="R1482"/>
  <c r="R1466"/>
  <c r="R1450"/>
  <c r="R1434"/>
  <c r="R1419"/>
  <c r="R1403"/>
  <c r="R1387"/>
  <c r="R1371"/>
  <c r="R1355"/>
  <c r="R1337"/>
  <c r="R1321"/>
  <c r="R1305"/>
  <c r="R1289"/>
  <c r="R1273"/>
  <c r="R1257"/>
  <c r="R1241"/>
  <c r="R1225"/>
  <c r="R1209"/>
  <c r="R1193"/>
  <c r="R1177"/>
  <c r="R1161"/>
  <c r="R1145"/>
  <c r="R1129"/>
  <c r="R1113"/>
  <c r="R1097"/>
  <c r="R1081"/>
  <c r="R1065"/>
  <c r="R1049"/>
  <c r="R1033"/>
  <c r="R1017"/>
  <c r="R1001"/>
  <c r="R985"/>
  <c r="R969"/>
  <c r="R953"/>
  <c r="R937"/>
  <c r="R921"/>
  <c r="R905"/>
  <c r="R889"/>
  <c r="R873"/>
  <c r="R857"/>
  <c r="R841"/>
  <c r="R825"/>
  <c r="R809"/>
  <c r="R793"/>
  <c r="R777"/>
  <c r="R761"/>
  <c r="R745"/>
  <c r="R729"/>
  <c r="R713"/>
  <c r="R697"/>
  <c r="R681"/>
  <c r="R665"/>
  <c r="R649"/>
  <c r="R633"/>
  <c r="R617"/>
  <c r="R601"/>
  <c r="R585"/>
  <c r="R569"/>
  <c r="R553"/>
  <c r="R537"/>
  <c r="R521"/>
  <c r="R505"/>
  <c r="R489"/>
  <c r="R473"/>
  <c r="R457"/>
  <c r="R441"/>
  <c r="R425"/>
  <c r="R409"/>
  <c r="R393"/>
  <c r="R85"/>
  <c r="R101"/>
  <c r="R117"/>
  <c r="R133"/>
  <c r="R149"/>
  <c r="R165"/>
  <c r="R181"/>
  <c r="R197"/>
  <c r="R213"/>
  <c r="R229"/>
  <c r="R245"/>
  <c r="R253"/>
  <c r="R269"/>
  <c r="R285"/>
  <c r="R301"/>
  <c r="R313"/>
  <c r="R321"/>
  <c r="R329"/>
  <c r="R337"/>
  <c r="R345"/>
  <c r="R1616"/>
  <c r="R1648"/>
  <c r="R1615"/>
  <c r="R1647"/>
  <c r="R1668"/>
  <c r="R1684"/>
  <c r="R1700"/>
  <c r="R1716"/>
  <c r="R1732"/>
  <c r="R1748"/>
  <c r="R1764"/>
  <c r="R1780"/>
  <c r="R1796"/>
  <c r="R1812"/>
  <c r="R1828"/>
  <c r="R1844"/>
  <c r="R1860"/>
  <c r="R1876"/>
  <c r="R1892"/>
  <c r="R1908"/>
  <c r="R1924"/>
  <c r="R1940"/>
  <c r="R1956"/>
  <c r="R1972"/>
  <c r="R1988"/>
  <c r="R2004"/>
  <c r="R2020"/>
  <c r="R2036"/>
  <c r="R2052"/>
  <c r="R2068"/>
  <c r="R2084"/>
  <c r="R2529"/>
  <c r="R2545"/>
  <c r="R2561"/>
  <c r="R2452"/>
  <c r="R2436"/>
  <c r="R2420"/>
  <c r="R2404"/>
  <c r="R2388"/>
  <c r="R2372"/>
  <c r="R2356"/>
  <c r="R2340"/>
  <c r="R2323"/>
  <c r="R2307"/>
  <c r="R2291"/>
  <c r="R2275"/>
  <c r="R2259"/>
  <c r="R2243"/>
  <c r="R2227"/>
  <c r="R2211"/>
  <c r="R2195"/>
  <c r="R2179"/>
  <c r="R2163"/>
  <c r="R2147"/>
  <c r="R2131"/>
  <c r="R2115"/>
  <c r="R2099"/>
  <c r="R1582"/>
  <c r="R1566"/>
  <c r="R1550"/>
  <c r="R1534"/>
  <c r="R1518"/>
  <c r="R1502"/>
  <c r="R1486"/>
  <c r="R1470"/>
  <c r="R1454"/>
  <c r="R1438"/>
  <c r="R1423"/>
  <c r="R1407"/>
  <c r="R1391"/>
  <c r="R1375"/>
  <c r="R1359"/>
  <c r="R1341"/>
  <c r="R1325"/>
  <c r="R1309"/>
  <c r="R1293"/>
  <c r="R1277"/>
  <c r="R1261"/>
  <c r="R1245"/>
  <c r="R1229"/>
  <c r="R1213"/>
  <c r="R1197"/>
  <c r="R1181"/>
  <c r="R1165"/>
  <c r="R1149"/>
  <c r="R1133"/>
  <c r="R1117"/>
  <c r="R1101"/>
  <c r="R1085"/>
  <c r="R1069"/>
  <c r="R1053"/>
  <c r="R1037"/>
  <c r="R1021"/>
  <c r="R1005"/>
  <c r="R989"/>
  <c r="R973"/>
  <c r="R957"/>
  <c r="R941"/>
  <c r="R925"/>
  <c r="R909"/>
  <c r="R893"/>
  <c r="R877"/>
  <c r="R861"/>
  <c r="R845"/>
  <c r="R829"/>
  <c r="R813"/>
  <c r="R797"/>
  <c r="R781"/>
  <c r="R765"/>
  <c r="R749"/>
  <c r="R733"/>
  <c r="R717"/>
  <c r="R701"/>
  <c r="R685"/>
  <c r="R669"/>
  <c r="R653"/>
  <c r="R637"/>
  <c r="R621"/>
  <c r="R605"/>
  <c r="R589"/>
  <c r="R573"/>
  <c r="R557"/>
  <c r="R541"/>
  <c r="R525"/>
  <c r="R509"/>
  <c r="R493"/>
  <c r="R477"/>
  <c r="R461"/>
  <c r="R445"/>
  <c r="R429"/>
  <c r="R413"/>
  <c r="R397"/>
  <c r="R81"/>
  <c r="R97"/>
  <c r="R113"/>
  <c r="R129"/>
  <c r="R145"/>
  <c r="R161"/>
  <c r="R177"/>
  <c r="R193"/>
  <c r="R209"/>
  <c r="R225"/>
  <c r="R241"/>
  <c r="R257"/>
  <c r="R273"/>
  <c r="R289"/>
  <c r="R305"/>
  <c r="R315"/>
  <c r="R323"/>
  <c r="R331"/>
  <c r="R339"/>
  <c r="R1592"/>
  <c r="R1624"/>
  <c r="R1656"/>
  <c r="R1623"/>
  <c r="R1655"/>
  <c r="R1672"/>
  <c r="R1688"/>
  <c r="R1704"/>
  <c r="R1720"/>
  <c r="R1736"/>
  <c r="R1752"/>
  <c r="R1768"/>
  <c r="R1784"/>
  <c r="R1800"/>
  <c r="R1816"/>
  <c r="R1832"/>
  <c r="R1848"/>
  <c r="R1864"/>
  <c r="R1880"/>
  <c r="R1896"/>
  <c r="R1912"/>
  <c r="R1928"/>
  <c r="R1944"/>
  <c r="R1960"/>
  <c r="R1976"/>
  <c r="R1992"/>
  <c r="R2008"/>
  <c r="R2024"/>
  <c r="R2040"/>
  <c r="R2056"/>
  <c r="R2072"/>
  <c r="R2088"/>
  <c r="R2533"/>
  <c r="R2549"/>
  <c r="R2565"/>
  <c r="R2511"/>
  <c r="R2495"/>
  <c r="R2479"/>
  <c r="R2463"/>
  <c r="R2447"/>
  <c r="R2431"/>
  <c r="R2415"/>
  <c r="R2399"/>
  <c r="R2383"/>
  <c r="R2367"/>
  <c r="R2351"/>
  <c r="R2335"/>
  <c r="R2320"/>
  <c r="R2304"/>
  <c r="R2288"/>
  <c r="R2272"/>
  <c r="R2256"/>
  <c r="R2240"/>
  <c r="R2224"/>
  <c r="R2208"/>
  <c r="R2192"/>
  <c r="R2176"/>
  <c r="R2160"/>
  <c r="R1331"/>
  <c r="R1315"/>
  <c r="R1299"/>
  <c r="R1283"/>
  <c r="R1267"/>
  <c r="R1251"/>
  <c r="R1235"/>
  <c r="R1219"/>
  <c r="R1203"/>
  <c r="R1187"/>
  <c r="R1171"/>
  <c r="R1155"/>
  <c r="R1139"/>
  <c r="R1123"/>
  <c r="R1107"/>
  <c r="R1091"/>
  <c r="R1075"/>
  <c r="R1059"/>
  <c r="R1043"/>
  <c r="R1027"/>
  <c r="R1011"/>
  <c r="R995"/>
  <c r="R979"/>
  <c r="R963"/>
  <c r="R947"/>
  <c r="R931"/>
  <c r="R915"/>
  <c r="R899"/>
  <c r="R883"/>
  <c r="R867"/>
  <c r="R851"/>
  <c r="R835"/>
  <c r="R819"/>
  <c r="R803"/>
  <c r="R787"/>
  <c r="R771"/>
  <c r="R755"/>
  <c r="R739"/>
  <c r="R723"/>
  <c r="R261"/>
  <c r="R277"/>
  <c r="R293"/>
  <c r="R309"/>
  <c r="R317"/>
  <c r="R325"/>
  <c r="R333"/>
  <c r="R341"/>
  <c r="R1600"/>
  <c r="R1632"/>
  <c r="R1599"/>
  <c r="R1631"/>
  <c r="R1660"/>
  <c r="R1676"/>
  <c r="R1692"/>
  <c r="R1708"/>
  <c r="R1724"/>
  <c r="R1740"/>
  <c r="R1756"/>
  <c r="R1772"/>
  <c r="R1788"/>
  <c r="R1804"/>
  <c r="R1820"/>
  <c r="R1836"/>
  <c r="R1852"/>
  <c r="R1868"/>
  <c r="R1884"/>
  <c r="R1900"/>
  <c r="R1916"/>
  <c r="R1932"/>
  <c r="R1948"/>
  <c r="R1964"/>
  <c r="R1980"/>
  <c r="R1996"/>
  <c r="R2012"/>
  <c r="R2028"/>
  <c r="R2044"/>
  <c r="R2060"/>
  <c r="R2076"/>
  <c r="R2092"/>
  <c r="R2537"/>
  <c r="R2553"/>
  <c r="R2444"/>
  <c r="R2428"/>
  <c r="R2412"/>
  <c r="R2396"/>
  <c r="R2380"/>
  <c r="R2364"/>
  <c r="R2348"/>
  <c r="R2331"/>
  <c r="R2315"/>
  <c r="R2299"/>
  <c r="R2283"/>
  <c r="R2267"/>
  <c r="R2251"/>
  <c r="R2235"/>
  <c r="R2219"/>
  <c r="R2203"/>
  <c r="R2187"/>
  <c r="R2171"/>
  <c r="R2155"/>
  <c r="R2139"/>
  <c r="R2123"/>
  <c r="R2107"/>
  <c r="R1590"/>
  <c r="R1574"/>
  <c r="R1558"/>
  <c r="R1542"/>
  <c r="R1526"/>
  <c r="R1510"/>
  <c r="R1494"/>
  <c r="R1478"/>
  <c r="R1462"/>
  <c r="R1446"/>
  <c r="R1430"/>
  <c r="R1415"/>
  <c r="R1399"/>
  <c r="R1383"/>
  <c r="R1367"/>
  <c r="R1351"/>
  <c r="R1333"/>
  <c r="R1317"/>
  <c r="R1301"/>
  <c r="R1285"/>
  <c r="R1269"/>
  <c r="R1253"/>
  <c r="R1237"/>
  <c r="R1221"/>
  <c r="R1205"/>
  <c r="R1189"/>
  <c r="R1173"/>
  <c r="R1157"/>
  <c r="R1141"/>
  <c r="R1125"/>
  <c r="R1109"/>
  <c r="R1093"/>
  <c r="R1077"/>
  <c r="R1061"/>
  <c r="R1045"/>
  <c r="R1029"/>
  <c r="R1013"/>
  <c r="R997"/>
  <c r="R981"/>
  <c r="R965"/>
  <c r="R949"/>
  <c r="R933"/>
  <c r="R917"/>
  <c r="R901"/>
  <c r="R885"/>
  <c r="R869"/>
  <c r="R853"/>
  <c r="R837"/>
  <c r="R821"/>
  <c r="R805"/>
  <c r="R789"/>
  <c r="R773"/>
  <c r="R757"/>
  <c r="R741"/>
  <c r="R725"/>
  <c r="R709"/>
  <c r="R693"/>
  <c r="R677"/>
  <c r="R661"/>
  <c r="R645"/>
  <c r="R629"/>
  <c r="R613"/>
  <c r="R597"/>
  <c r="R581"/>
  <c r="R565"/>
  <c r="R549"/>
  <c r="R533"/>
  <c r="R517"/>
  <c r="R501"/>
  <c r="R485"/>
  <c r="R469"/>
  <c r="R453"/>
  <c r="R437"/>
  <c r="R421"/>
  <c r="R405"/>
  <c r="R389"/>
  <c r="R89"/>
  <c r="R105"/>
  <c r="R121"/>
  <c r="R137"/>
  <c r="R153"/>
  <c r="R169"/>
  <c r="R185"/>
  <c r="R201"/>
  <c r="R217"/>
  <c r="R233"/>
  <c r="R249"/>
  <c r="R265"/>
  <c r="R281"/>
  <c r="R297"/>
  <c r="R311"/>
  <c r="R319"/>
  <c r="R327"/>
  <c r="R335"/>
  <c r="R343"/>
  <c r="R1608"/>
  <c r="R1640"/>
  <c r="R1607"/>
  <c r="R1639"/>
  <c r="R1664"/>
  <c r="R1680"/>
  <c r="R1696"/>
  <c r="R1712"/>
  <c r="R1728"/>
  <c r="R1744"/>
  <c r="R1760"/>
  <c r="R1776"/>
  <c r="R1792"/>
  <c r="R1808"/>
  <c r="R1824"/>
  <c r="R1840"/>
  <c r="R1856"/>
  <c r="R1872"/>
  <c r="R1888"/>
  <c r="R1904"/>
  <c r="R1920"/>
  <c r="R1936"/>
  <c r="R1952"/>
  <c r="R1968"/>
  <c r="R1984"/>
  <c r="R2000"/>
  <c r="R2016"/>
  <c r="R2032"/>
  <c r="R2048"/>
  <c r="R2064"/>
  <c r="R2080"/>
  <c r="R2525"/>
  <c r="R2541"/>
  <c r="R2557"/>
  <c r="R386"/>
  <c r="R2519"/>
  <c r="R2503"/>
  <c r="R2487"/>
  <c r="R2471"/>
  <c r="R2455"/>
  <c r="R2439"/>
  <c r="R2423"/>
  <c r="R2407"/>
  <c r="R2391"/>
  <c r="R2375"/>
  <c r="R2359"/>
  <c r="R2343"/>
  <c r="R2328"/>
  <c r="R2312"/>
  <c r="R2296"/>
  <c r="R2280"/>
  <c r="R2264"/>
  <c r="R2248"/>
  <c r="R2232"/>
  <c r="R2216"/>
  <c r="R2200"/>
  <c r="R2184"/>
  <c r="R2168"/>
  <c r="R1339"/>
  <c r="R1323"/>
  <c r="R1307"/>
  <c r="R1291"/>
  <c r="R1275"/>
  <c r="R1259"/>
  <c r="R1243"/>
  <c r="R1227"/>
  <c r="R1211"/>
  <c r="R1195"/>
  <c r="R1179"/>
  <c r="R1163"/>
  <c r="R1147"/>
  <c r="R1131"/>
  <c r="R1115"/>
  <c r="R1099"/>
  <c r="R1083"/>
  <c r="R1067"/>
  <c r="R1051"/>
  <c r="R1035"/>
  <c r="R1019"/>
  <c r="R1003"/>
  <c r="R987"/>
  <c r="R971"/>
  <c r="R955"/>
  <c r="R939"/>
  <c r="R923"/>
  <c r="R907"/>
  <c r="R891"/>
  <c r="R875"/>
  <c r="R859"/>
  <c r="R843"/>
  <c r="R827"/>
  <c r="R811"/>
  <c r="R795"/>
  <c r="R779"/>
  <c r="R763"/>
  <c r="R747"/>
  <c r="R731"/>
  <c r="R715"/>
  <c r="R699"/>
  <c r="R683"/>
  <c r="R667"/>
  <c r="R651"/>
  <c r="R635"/>
  <c r="R619"/>
  <c r="R603"/>
  <c r="R587"/>
  <c r="R571"/>
  <c r="R555"/>
  <c r="R539"/>
  <c r="R523"/>
  <c r="R507"/>
  <c r="R491"/>
  <c r="R475"/>
  <c r="R459"/>
  <c r="R443"/>
  <c r="R427"/>
  <c r="R411"/>
  <c r="R395"/>
  <c r="R83"/>
  <c r="R99"/>
  <c r="R115"/>
  <c r="R131"/>
  <c r="R147"/>
  <c r="R163"/>
  <c r="R179"/>
  <c r="R195"/>
  <c r="R211"/>
  <c r="R227"/>
  <c r="R243"/>
  <c r="R259"/>
  <c r="R275"/>
  <c r="R291"/>
  <c r="R307"/>
  <c r="R316"/>
  <c r="R324"/>
  <c r="R332"/>
  <c r="R340"/>
  <c r="R1596"/>
  <c r="R1628"/>
  <c r="R1595"/>
  <c r="R1627"/>
  <c r="R1658"/>
  <c r="R1674"/>
  <c r="R1690"/>
  <c r="R1706"/>
  <c r="R1722"/>
  <c r="R1738"/>
  <c r="R1754"/>
  <c r="R1770"/>
  <c r="R1786"/>
  <c r="R1802"/>
  <c r="R1818"/>
  <c r="R1834"/>
  <c r="R1850"/>
  <c r="R1866"/>
  <c r="R1882"/>
  <c r="R1898"/>
  <c r="R1914"/>
  <c r="R1930"/>
  <c r="R1946"/>
  <c r="R1962"/>
  <c r="R1978"/>
  <c r="R1994"/>
  <c r="R2010"/>
  <c r="R2026"/>
  <c r="R2042"/>
  <c r="R2058"/>
  <c r="R2074"/>
  <c r="R2090"/>
  <c r="R2535"/>
  <c r="R2551"/>
  <c r="R2521"/>
  <c r="R2505"/>
  <c r="R2489"/>
  <c r="R2473"/>
  <c r="R2457"/>
  <c r="R2441"/>
  <c r="R2425"/>
  <c r="R2409"/>
  <c r="R2393"/>
  <c r="R2377"/>
  <c r="R2361"/>
  <c r="R2345"/>
  <c r="R2330"/>
  <c r="R2314"/>
  <c r="R2298"/>
  <c r="R2282"/>
  <c r="R2266"/>
  <c r="R2250"/>
  <c r="R2234"/>
  <c r="R2218"/>
  <c r="R2202"/>
  <c r="R2186"/>
  <c r="R2170"/>
  <c r="R2152"/>
  <c r="R2136"/>
  <c r="R2120"/>
  <c r="R2104"/>
  <c r="R1587"/>
  <c r="R1571"/>
  <c r="R1555"/>
  <c r="R1539"/>
  <c r="R1523"/>
  <c r="R1507"/>
  <c r="R1491"/>
  <c r="R1475"/>
  <c r="R1459"/>
  <c r="R1443"/>
  <c r="R1426"/>
  <c r="R1410"/>
  <c r="R1394"/>
  <c r="R1378"/>
  <c r="R1362"/>
  <c r="R1346"/>
  <c r="R1330"/>
  <c r="R1314"/>
  <c r="R1298"/>
  <c r="R1282"/>
  <c r="R1266"/>
  <c r="R1250"/>
  <c r="R1234"/>
  <c r="R1218"/>
  <c r="R1202"/>
  <c r="R1186"/>
  <c r="R1170"/>
  <c r="R1154"/>
  <c r="R1138"/>
  <c r="R1122"/>
  <c r="R1106"/>
  <c r="R1090"/>
  <c r="R1074"/>
  <c r="R1058"/>
  <c r="R1042"/>
  <c r="R1026"/>
  <c r="R1010"/>
  <c r="R994"/>
  <c r="R978"/>
  <c r="R962"/>
  <c r="R946"/>
  <c r="R930"/>
  <c r="R914"/>
  <c r="R898"/>
  <c r="R882"/>
  <c r="R866"/>
  <c r="R850"/>
  <c r="R834"/>
  <c r="R818"/>
  <c r="R802"/>
  <c r="R786"/>
  <c r="R770"/>
  <c r="R754"/>
  <c r="R738"/>
  <c r="R722"/>
  <c r="R706"/>
  <c r="R690"/>
  <c r="R674"/>
  <c r="R658"/>
  <c r="R642"/>
  <c r="R626"/>
  <c r="R610"/>
  <c r="R594"/>
  <c r="R578"/>
  <c r="R562"/>
  <c r="R546"/>
  <c r="R530"/>
  <c r="R514"/>
  <c r="R498"/>
  <c r="R482"/>
  <c r="R466"/>
  <c r="R450"/>
  <c r="R434"/>
  <c r="R418"/>
  <c r="R402"/>
  <c r="R78"/>
  <c r="R94"/>
  <c r="R110"/>
  <c r="R126"/>
  <c r="R142"/>
  <c r="R158"/>
  <c r="R174"/>
  <c r="R190"/>
  <c r="R206"/>
  <c r="R222"/>
  <c r="R238"/>
  <c r="R254"/>
  <c r="R270"/>
  <c r="R286"/>
  <c r="R302"/>
  <c r="R1610"/>
  <c r="R1642"/>
  <c r="R1609"/>
  <c r="R1641"/>
  <c r="R1665"/>
  <c r="R1681"/>
  <c r="R1697"/>
  <c r="R1713"/>
  <c r="R1729"/>
  <c r="R1745"/>
  <c r="R1761"/>
  <c r="R1777"/>
  <c r="R1793"/>
  <c r="R1809"/>
  <c r="R1825"/>
  <c r="R1841"/>
  <c r="R1857"/>
  <c r="R1873"/>
  <c r="R1889"/>
  <c r="R1905"/>
  <c r="R1921"/>
  <c r="R1937"/>
  <c r="R1953"/>
  <c r="R1969"/>
  <c r="R1985"/>
  <c r="R2001"/>
  <c r="R2017"/>
  <c r="R2033"/>
  <c r="R2049"/>
  <c r="R2065"/>
  <c r="R2081"/>
  <c r="R2530"/>
  <c r="R2546"/>
  <c r="R2562"/>
  <c r="R2158"/>
  <c r="R2142"/>
  <c r="R2126"/>
  <c r="R2110"/>
  <c r="R2094"/>
  <c r="R1577"/>
  <c r="R1561"/>
  <c r="R1545"/>
  <c r="R1529"/>
  <c r="R1513"/>
  <c r="R2515"/>
  <c r="R2499"/>
  <c r="R2483"/>
  <c r="R2467"/>
  <c r="R2451"/>
  <c r="R2435"/>
  <c r="R2419"/>
  <c r="R2403"/>
  <c r="R2387"/>
  <c r="R2371"/>
  <c r="R2355"/>
  <c r="R2339"/>
  <c r="R2324"/>
  <c r="R2308"/>
  <c r="R2292"/>
  <c r="R2276"/>
  <c r="R2260"/>
  <c r="R2244"/>
  <c r="R2228"/>
  <c r="R2212"/>
  <c r="R2196"/>
  <c r="R2180"/>
  <c r="R2164"/>
  <c r="R1335"/>
  <c r="R1319"/>
  <c r="R1303"/>
  <c r="R1287"/>
  <c r="R1271"/>
  <c r="R1255"/>
  <c r="R1239"/>
  <c r="R1223"/>
  <c r="R1207"/>
  <c r="R1191"/>
  <c r="R1175"/>
  <c r="R1159"/>
  <c r="R1143"/>
  <c r="R1127"/>
  <c r="R1111"/>
  <c r="R1095"/>
  <c r="R1079"/>
  <c r="R1063"/>
  <c r="R1047"/>
  <c r="R1031"/>
  <c r="R1015"/>
  <c r="R999"/>
  <c r="R983"/>
  <c r="R967"/>
  <c r="R951"/>
  <c r="R935"/>
  <c r="R919"/>
  <c r="R903"/>
  <c r="R887"/>
  <c r="R871"/>
  <c r="R855"/>
  <c r="R839"/>
  <c r="R823"/>
  <c r="R807"/>
  <c r="R791"/>
  <c r="R775"/>
  <c r="R759"/>
  <c r="R743"/>
  <c r="R727"/>
  <c r="R711"/>
  <c r="R695"/>
  <c r="R679"/>
  <c r="R663"/>
  <c r="R647"/>
  <c r="R631"/>
  <c r="R615"/>
  <c r="R599"/>
  <c r="R583"/>
  <c r="R567"/>
  <c r="R551"/>
  <c r="R535"/>
  <c r="R519"/>
  <c r="R503"/>
  <c r="R487"/>
  <c r="R471"/>
  <c r="R455"/>
  <c r="R439"/>
  <c r="R423"/>
  <c r="R407"/>
  <c r="R391"/>
  <c r="R87"/>
  <c r="R103"/>
  <c r="R119"/>
  <c r="R135"/>
  <c r="R151"/>
  <c r="R167"/>
  <c r="R183"/>
  <c r="R199"/>
  <c r="R215"/>
  <c r="R231"/>
  <c r="R247"/>
  <c r="R263"/>
  <c r="R279"/>
  <c r="R295"/>
  <c r="R310"/>
  <c r="R318"/>
  <c r="R326"/>
  <c r="R334"/>
  <c r="R342"/>
  <c r="R1604"/>
  <c r="R1636"/>
  <c r="R1603"/>
  <c r="R1635"/>
  <c r="R1662"/>
  <c r="R1678"/>
  <c r="R1694"/>
  <c r="R1710"/>
  <c r="R1726"/>
  <c r="R1742"/>
  <c r="R1758"/>
  <c r="R1774"/>
  <c r="R1790"/>
  <c r="R1806"/>
  <c r="R1822"/>
  <c r="R1838"/>
  <c r="R1854"/>
  <c r="R1870"/>
  <c r="R1886"/>
  <c r="R1902"/>
  <c r="R1918"/>
  <c r="R1934"/>
  <c r="R1950"/>
  <c r="R1966"/>
  <c r="R1982"/>
  <c r="R1998"/>
  <c r="R2014"/>
  <c r="R2030"/>
  <c r="R2046"/>
  <c r="R2062"/>
  <c r="R2078"/>
  <c r="R2524"/>
  <c r="R2539"/>
  <c r="R2555"/>
  <c r="R2517"/>
  <c r="R2501"/>
  <c r="R2485"/>
  <c r="R2469"/>
  <c r="R2453"/>
  <c r="R2437"/>
  <c r="R2421"/>
  <c r="R2405"/>
  <c r="R2389"/>
  <c r="R2373"/>
  <c r="R2357"/>
  <c r="R2341"/>
  <c r="R2326"/>
  <c r="R2310"/>
  <c r="R2294"/>
  <c r="R2278"/>
  <c r="R2262"/>
  <c r="R2246"/>
  <c r="R2230"/>
  <c r="R2214"/>
  <c r="R2198"/>
  <c r="R2182"/>
  <c r="R2166"/>
  <c r="R2148"/>
  <c r="R2132"/>
  <c r="R2116"/>
  <c r="R2100"/>
  <c r="R1583"/>
  <c r="R1567"/>
  <c r="R1551"/>
  <c r="R1535"/>
  <c r="R1519"/>
  <c r="R1503"/>
  <c r="R1487"/>
  <c r="R1471"/>
  <c r="R1455"/>
  <c r="R1439"/>
  <c r="R1422"/>
  <c r="R1406"/>
  <c r="R1390"/>
  <c r="R1374"/>
  <c r="R1358"/>
  <c r="R1342"/>
  <c r="R1326"/>
  <c r="R1310"/>
  <c r="R1294"/>
  <c r="R1278"/>
  <c r="R1262"/>
  <c r="R1246"/>
  <c r="R1230"/>
  <c r="R1214"/>
  <c r="R1198"/>
  <c r="R1182"/>
  <c r="R1166"/>
  <c r="R1150"/>
  <c r="R1134"/>
  <c r="R1118"/>
  <c r="R1102"/>
  <c r="R1086"/>
  <c r="R1070"/>
  <c r="R1054"/>
  <c r="R1038"/>
  <c r="R1022"/>
  <c r="R1006"/>
  <c r="R990"/>
  <c r="R974"/>
  <c r="R958"/>
  <c r="R942"/>
  <c r="R926"/>
  <c r="R910"/>
  <c r="R894"/>
  <c r="R878"/>
  <c r="R862"/>
  <c r="R846"/>
  <c r="R830"/>
  <c r="R814"/>
  <c r="R798"/>
  <c r="R782"/>
  <c r="R766"/>
  <c r="R750"/>
  <c r="R734"/>
  <c r="R718"/>
  <c r="R702"/>
  <c r="R686"/>
  <c r="R670"/>
  <c r="R654"/>
  <c r="R638"/>
  <c r="R622"/>
  <c r="R606"/>
  <c r="R590"/>
  <c r="R574"/>
  <c r="R558"/>
  <c r="R542"/>
  <c r="R526"/>
  <c r="R510"/>
  <c r="R494"/>
  <c r="R478"/>
  <c r="R462"/>
  <c r="R446"/>
  <c r="R430"/>
  <c r="R414"/>
  <c r="R398"/>
  <c r="R82"/>
  <c r="R98"/>
  <c r="R114"/>
  <c r="R130"/>
  <c r="R146"/>
  <c r="R162"/>
  <c r="R178"/>
  <c r="R194"/>
  <c r="R210"/>
  <c r="R226"/>
  <c r="R242"/>
  <c r="R258"/>
  <c r="R274"/>
  <c r="R290"/>
  <c r="R306"/>
  <c r="R1618"/>
  <c r="R1650"/>
  <c r="R1617"/>
  <c r="R1649"/>
  <c r="R1669"/>
  <c r="R1685"/>
  <c r="R1701"/>
  <c r="R1717"/>
  <c r="R1733"/>
  <c r="R1749"/>
  <c r="R1765"/>
  <c r="R1781"/>
  <c r="R1797"/>
  <c r="R1813"/>
  <c r="R1829"/>
  <c r="R1845"/>
  <c r="R1861"/>
  <c r="R1877"/>
  <c r="R1893"/>
  <c r="R1909"/>
  <c r="R1925"/>
  <c r="R1941"/>
  <c r="R1957"/>
  <c r="R1973"/>
  <c r="R707"/>
  <c r="R691"/>
  <c r="R675"/>
  <c r="R659"/>
  <c r="R643"/>
  <c r="R627"/>
  <c r="R611"/>
  <c r="R595"/>
  <c r="R579"/>
  <c r="R563"/>
  <c r="R547"/>
  <c r="R531"/>
  <c r="R515"/>
  <c r="R499"/>
  <c r="R483"/>
  <c r="R467"/>
  <c r="R451"/>
  <c r="R435"/>
  <c r="R419"/>
  <c r="R403"/>
  <c r="R387"/>
  <c r="R91"/>
  <c r="R107"/>
  <c r="R123"/>
  <c r="R139"/>
  <c r="R155"/>
  <c r="R171"/>
  <c r="R187"/>
  <c r="R203"/>
  <c r="R219"/>
  <c r="R235"/>
  <c r="R251"/>
  <c r="R267"/>
  <c r="R283"/>
  <c r="R299"/>
  <c r="R312"/>
  <c r="R320"/>
  <c r="R328"/>
  <c r="R336"/>
  <c r="R344"/>
  <c r="R1612"/>
  <c r="R1644"/>
  <c r="R1611"/>
  <c r="R1643"/>
  <c r="R1666"/>
  <c r="R1682"/>
  <c r="R1698"/>
  <c r="R1714"/>
  <c r="R1730"/>
  <c r="R1746"/>
  <c r="R1762"/>
  <c r="R1778"/>
  <c r="R1794"/>
  <c r="R1810"/>
  <c r="R1826"/>
  <c r="R1842"/>
  <c r="R1858"/>
  <c r="R1874"/>
  <c r="R1890"/>
  <c r="R1906"/>
  <c r="R1922"/>
  <c r="R1938"/>
  <c r="R1954"/>
  <c r="R1970"/>
  <c r="R1986"/>
  <c r="R2002"/>
  <c r="R2018"/>
  <c r="R2034"/>
  <c r="R2050"/>
  <c r="R2066"/>
  <c r="R2082"/>
  <c r="R2527"/>
  <c r="R2543"/>
  <c r="R2559"/>
  <c r="R2513"/>
  <c r="R2497"/>
  <c r="R2481"/>
  <c r="R2465"/>
  <c r="R2449"/>
  <c r="R2433"/>
  <c r="R2417"/>
  <c r="R2401"/>
  <c r="R2385"/>
  <c r="R2369"/>
  <c r="R2353"/>
  <c r="R2337"/>
  <c r="R2322"/>
  <c r="R2306"/>
  <c r="R2290"/>
  <c r="R2274"/>
  <c r="R2258"/>
  <c r="R2242"/>
  <c r="R2226"/>
  <c r="R2210"/>
  <c r="R2194"/>
  <c r="R2178"/>
  <c r="R2162"/>
  <c r="R2144"/>
  <c r="R2128"/>
  <c r="R2112"/>
  <c r="R2096"/>
  <c r="R1579"/>
  <c r="R1563"/>
  <c r="R1547"/>
  <c r="R1531"/>
  <c r="R1515"/>
  <c r="R1499"/>
  <c r="R1483"/>
  <c r="R1467"/>
  <c r="R1451"/>
  <c r="R1435"/>
  <c r="R1418"/>
  <c r="R1402"/>
  <c r="R1386"/>
  <c r="R1370"/>
  <c r="R1354"/>
  <c r="R1338"/>
  <c r="R1322"/>
  <c r="R1306"/>
  <c r="R1290"/>
  <c r="R1274"/>
  <c r="R1258"/>
  <c r="R1242"/>
  <c r="R1226"/>
  <c r="R1210"/>
  <c r="R1194"/>
  <c r="R1178"/>
  <c r="R1162"/>
  <c r="R1146"/>
  <c r="R1130"/>
  <c r="R1114"/>
  <c r="R1098"/>
  <c r="R1082"/>
  <c r="R1066"/>
  <c r="R1050"/>
  <c r="R1034"/>
  <c r="R1018"/>
  <c r="R1002"/>
  <c r="R986"/>
  <c r="R970"/>
  <c r="R954"/>
  <c r="R938"/>
  <c r="R922"/>
  <c r="R906"/>
  <c r="R890"/>
  <c r="R874"/>
  <c r="R858"/>
  <c r="R842"/>
  <c r="R826"/>
  <c r="R810"/>
  <c r="R794"/>
  <c r="R778"/>
  <c r="R762"/>
  <c r="R746"/>
  <c r="R730"/>
  <c r="R714"/>
  <c r="R698"/>
  <c r="R682"/>
  <c r="R666"/>
  <c r="R650"/>
  <c r="R634"/>
  <c r="R618"/>
  <c r="R602"/>
  <c r="R586"/>
  <c r="R570"/>
  <c r="R554"/>
  <c r="R538"/>
  <c r="R522"/>
  <c r="R506"/>
  <c r="R490"/>
  <c r="R474"/>
  <c r="R458"/>
  <c r="R442"/>
  <c r="R426"/>
  <c r="R410"/>
  <c r="R394"/>
  <c r="R86"/>
  <c r="R102"/>
  <c r="R118"/>
  <c r="R134"/>
  <c r="R150"/>
  <c r="R166"/>
  <c r="R182"/>
  <c r="R198"/>
  <c r="R214"/>
  <c r="R230"/>
  <c r="R246"/>
  <c r="R262"/>
  <c r="R278"/>
  <c r="R294"/>
  <c r="R1594"/>
  <c r="R1626"/>
  <c r="R1593"/>
  <c r="R1625"/>
  <c r="R1657"/>
  <c r="R1673"/>
  <c r="R1689"/>
  <c r="R1705"/>
  <c r="R1721"/>
  <c r="R1737"/>
  <c r="R1753"/>
  <c r="R1769"/>
  <c r="R1785"/>
  <c r="R1801"/>
  <c r="R1817"/>
  <c r="R1833"/>
  <c r="R1849"/>
  <c r="R1865"/>
  <c r="R1881"/>
  <c r="R1897"/>
  <c r="R1913"/>
  <c r="R1929"/>
  <c r="R1945"/>
  <c r="R1961"/>
  <c r="R1977"/>
  <c r="R1993"/>
  <c r="R2009"/>
  <c r="R2025"/>
  <c r="R2041"/>
  <c r="R2057"/>
  <c r="R2073"/>
  <c r="R2089"/>
  <c r="R2538"/>
  <c r="R2554"/>
  <c r="R2150"/>
  <c r="R2134"/>
  <c r="R2118"/>
  <c r="R2102"/>
  <c r="R1585"/>
  <c r="R1569"/>
  <c r="R1553"/>
  <c r="R1537"/>
  <c r="R1521"/>
  <c r="R2523"/>
  <c r="R2507"/>
  <c r="R2491"/>
  <c r="R2475"/>
  <c r="R2459"/>
  <c r="R2443"/>
  <c r="R2427"/>
  <c r="R2411"/>
  <c r="R2395"/>
  <c r="R2379"/>
  <c r="R2363"/>
  <c r="R2347"/>
  <c r="R2332"/>
  <c r="R2316"/>
  <c r="R2300"/>
  <c r="R2284"/>
  <c r="R2268"/>
  <c r="R2252"/>
  <c r="R2236"/>
  <c r="R2220"/>
  <c r="R2204"/>
  <c r="R2188"/>
  <c r="R2172"/>
  <c r="R1343"/>
  <c r="R1327"/>
  <c r="R1311"/>
  <c r="R1295"/>
  <c r="R1279"/>
  <c r="R1263"/>
  <c r="R1247"/>
  <c r="R1231"/>
  <c r="R1215"/>
  <c r="R1199"/>
  <c r="R1183"/>
  <c r="R1167"/>
  <c r="R1151"/>
  <c r="R1135"/>
  <c r="R1119"/>
  <c r="R1103"/>
  <c r="R1087"/>
  <c r="R1071"/>
  <c r="R1055"/>
  <c r="R1039"/>
  <c r="R1023"/>
  <c r="R1007"/>
  <c r="R991"/>
  <c r="R975"/>
  <c r="R959"/>
  <c r="R943"/>
  <c r="R927"/>
  <c r="R911"/>
  <c r="R895"/>
  <c r="R879"/>
  <c r="R863"/>
  <c r="R847"/>
  <c r="R831"/>
  <c r="R815"/>
  <c r="R799"/>
  <c r="R783"/>
  <c r="R767"/>
  <c r="R751"/>
  <c r="R735"/>
  <c r="R719"/>
  <c r="R703"/>
  <c r="R687"/>
  <c r="R671"/>
  <c r="R655"/>
  <c r="R639"/>
  <c r="R623"/>
  <c r="R607"/>
  <c r="R591"/>
  <c r="R575"/>
  <c r="R559"/>
  <c r="R543"/>
  <c r="R527"/>
  <c r="R511"/>
  <c r="R495"/>
  <c r="R479"/>
  <c r="R463"/>
  <c r="R447"/>
  <c r="R431"/>
  <c r="R415"/>
  <c r="R399"/>
  <c r="R79"/>
  <c r="R95"/>
  <c r="R111"/>
  <c r="R127"/>
  <c r="R143"/>
  <c r="R159"/>
  <c r="R175"/>
  <c r="R191"/>
  <c r="R207"/>
  <c r="R223"/>
  <c r="R239"/>
  <c r="R255"/>
  <c r="R271"/>
  <c r="R287"/>
  <c r="R303"/>
  <c r="R314"/>
  <c r="R322"/>
  <c r="R330"/>
  <c r="R338"/>
  <c r="R346"/>
  <c r="R1620"/>
  <c r="R1652"/>
  <c r="R1619"/>
  <c r="R1651"/>
  <c r="R1670"/>
  <c r="R1686"/>
  <c r="R1702"/>
  <c r="R1718"/>
  <c r="R1734"/>
  <c r="R1750"/>
  <c r="R1766"/>
  <c r="R1782"/>
  <c r="R1798"/>
  <c r="R1814"/>
  <c r="R1830"/>
  <c r="R1846"/>
  <c r="R1862"/>
  <c r="R1878"/>
  <c r="R1894"/>
  <c r="R1910"/>
  <c r="R1926"/>
  <c r="R1942"/>
  <c r="R1958"/>
  <c r="R1974"/>
  <c r="R1990"/>
  <c r="R2006"/>
  <c r="R2022"/>
  <c r="R2038"/>
  <c r="R2054"/>
  <c r="R2070"/>
  <c r="R2086"/>
  <c r="R2531"/>
  <c r="R2547"/>
  <c r="R2563"/>
  <c r="R2509"/>
  <c r="R2493"/>
  <c r="R2477"/>
  <c r="R2461"/>
  <c r="R2445"/>
  <c r="R2429"/>
  <c r="R2413"/>
  <c r="R2397"/>
  <c r="R2381"/>
  <c r="R2365"/>
  <c r="R2349"/>
  <c r="R2333"/>
  <c r="R2318"/>
  <c r="R2302"/>
  <c r="R2286"/>
  <c r="R2270"/>
  <c r="R2254"/>
  <c r="R2238"/>
  <c r="R2222"/>
  <c r="R2206"/>
  <c r="R2190"/>
  <c r="R2174"/>
  <c r="R2156"/>
  <c r="R2140"/>
  <c r="R2124"/>
  <c r="R2108"/>
  <c r="R1591"/>
  <c r="R1575"/>
  <c r="R1559"/>
  <c r="R1543"/>
  <c r="R1527"/>
  <c r="R1511"/>
  <c r="R1495"/>
  <c r="R1479"/>
  <c r="R1463"/>
  <c r="R1447"/>
  <c r="R1431"/>
  <c r="R1414"/>
  <c r="R1398"/>
  <c r="R1382"/>
  <c r="R1366"/>
  <c r="R1350"/>
  <c r="R1334"/>
  <c r="R1318"/>
  <c r="R1302"/>
  <c r="R1286"/>
  <c r="R1270"/>
  <c r="R1254"/>
  <c r="R1238"/>
  <c r="R1222"/>
  <c r="R1206"/>
  <c r="R1190"/>
  <c r="R1174"/>
  <c r="R1158"/>
  <c r="R1142"/>
  <c r="R1126"/>
  <c r="R1110"/>
  <c r="R1094"/>
  <c r="R1078"/>
  <c r="R1062"/>
  <c r="R1046"/>
  <c r="R1030"/>
  <c r="R1014"/>
  <c r="R998"/>
  <c r="R982"/>
  <c r="R966"/>
  <c r="R950"/>
  <c r="R934"/>
  <c r="R918"/>
  <c r="R902"/>
  <c r="R886"/>
  <c r="R870"/>
  <c r="R854"/>
  <c r="R838"/>
  <c r="R822"/>
  <c r="R806"/>
  <c r="R790"/>
  <c r="R774"/>
  <c r="R758"/>
  <c r="R742"/>
  <c r="R726"/>
  <c r="R710"/>
  <c r="R694"/>
  <c r="R678"/>
  <c r="R662"/>
  <c r="R646"/>
  <c r="R630"/>
  <c r="R614"/>
  <c r="R598"/>
  <c r="R582"/>
  <c r="R566"/>
  <c r="R550"/>
  <c r="R534"/>
  <c r="R518"/>
  <c r="R502"/>
  <c r="R486"/>
  <c r="R470"/>
  <c r="R454"/>
  <c r="R438"/>
  <c r="R422"/>
  <c r="R406"/>
  <c r="R390"/>
  <c r="R90"/>
  <c r="R106"/>
  <c r="R122"/>
  <c r="R138"/>
  <c r="R154"/>
  <c r="R170"/>
  <c r="R186"/>
  <c r="R202"/>
  <c r="R218"/>
  <c r="R234"/>
  <c r="R250"/>
  <c r="R266"/>
  <c r="R282"/>
  <c r="R298"/>
  <c r="R1602"/>
  <c r="R1634"/>
  <c r="R1601"/>
  <c r="R1633"/>
  <c r="R1661"/>
  <c r="R1677"/>
  <c r="R1693"/>
  <c r="R1709"/>
  <c r="R1725"/>
  <c r="R1741"/>
  <c r="R1757"/>
  <c r="R1773"/>
  <c r="R1789"/>
  <c r="R1805"/>
  <c r="R1821"/>
  <c r="R1837"/>
  <c r="R1853"/>
  <c r="R1869"/>
  <c r="R1885"/>
  <c r="R1901"/>
  <c r="R1917"/>
  <c r="R1933"/>
  <c r="R1949"/>
  <c r="R1965"/>
  <c r="R1981"/>
  <c r="R1997"/>
  <c r="R2013"/>
  <c r="R2029"/>
  <c r="R2045"/>
  <c r="R2061"/>
  <c r="R2077"/>
  <c r="R2526"/>
  <c r="R2542"/>
  <c r="R2558"/>
  <c r="R2146"/>
  <c r="R2130"/>
  <c r="R2114"/>
  <c r="R2098"/>
  <c r="R1581"/>
  <c r="R1565"/>
  <c r="R1549"/>
  <c r="R1533"/>
  <c r="R1517"/>
  <c r="R1505"/>
  <c r="R1489"/>
  <c r="R1473"/>
  <c r="R1457"/>
  <c r="R1441"/>
  <c r="R1424"/>
  <c r="R1408"/>
  <c r="R1392"/>
  <c r="R1376"/>
  <c r="R1360"/>
  <c r="R1344"/>
  <c r="R1328"/>
  <c r="R1312"/>
  <c r="R1296"/>
  <c r="R1280"/>
  <c r="R1264"/>
  <c r="R1248"/>
  <c r="R1232"/>
  <c r="R1216"/>
  <c r="R1200"/>
  <c r="R1184"/>
  <c r="R1168"/>
  <c r="R1152"/>
  <c r="R1136"/>
  <c r="R1120"/>
  <c r="R1104"/>
  <c r="R1088"/>
  <c r="R1072"/>
  <c r="R1056"/>
  <c r="R1040"/>
  <c r="R1024"/>
  <c r="R1008"/>
  <c r="R992"/>
  <c r="R976"/>
  <c r="R960"/>
  <c r="R944"/>
  <c r="R928"/>
  <c r="R912"/>
  <c r="R896"/>
  <c r="R880"/>
  <c r="R864"/>
  <c r="R848"/>
  <c r="R832"/>
  <c r="R816"/>
  <c r="R800"/>
  <c r="R784"/>
  <c r="R768"/>
  <c r="R752"/>
  <c r="R736"/>
  <c r="R720"/>
  <c r="R704"/>
  <c r="R688"/>
  <c r="R672"/>
  <c r="R656"/>
  <c r="R640"/>
  <c r="R624"/>
  <c r="R608"/>
  <c r="R592"/>
  <c r="R576"/>
  <c r="R560"/>
  <c r="R544"/>
  <c r="R528"/>
  <c r="R512"/>
  <c r="R496"/>
  <c r="R480"/>
  <c r="R464"/>
  <c r="R448"/>
  <c r="R432"/>
  <c r="R416"/>
  <c r="R400"/>
  <c r="R80"/>
  <c r="R96"/>
  <c r="R112"/>
  <c r="R128"/>
  <c r="R144"/>
  <c r="R160"/>
  <c r="R176"/>
  <c r="R192"/>
  <c r="R208"/>
  <c r="R224"/>
  <c r="R240"/>
  <c r="R256"/>
  <c r="R272"/>
  <c r="R288"/>
  <c r="R304"/>
  <c r="R1614"/>
  <c r="R1646"/>
  <c r="R1613"/>
  <c r="R1645"/>
  <c r="R1667"/>
  <c r="R1683"/>
  <c r="R1699"/>
  <c r="R1715"/>
  <c r="R1731"/>
  <c r="R1747"/>
  <c r="R1763"/>
  <c r="R1779"/>
  <c r="R1795"/>
  <c r="R1811"/>
  <c r="R1827"/>
  <c r="R1843"/>
  <c r="R1859"/>
  <c r="R1875"/>
  <c r="R1891"/>
  <c r="R1907"/>
  <c r="R1923"/>
  <c r="R1939"/>
  <c r="R1955"/>
  <c r="R1971"/>
  <c r="R1987"/>
  <c r="R2003"/>
  <c r="R2019"/>
  <c r="R2035"/>
  <c r="R2051"/>
  <c r="R2067"/>
  <c r="R2083"/>
  <c r="R2532"/>
  <c r="R2548"/>
  <c r="R2564"/>
  <c r="R1501"/>
  <c r="R1485"/>
  <c r="R1469"/>
  <c r="R1453"/>
  <c r="R1437"/>
  <c r="R1420"/>
  <c r="R1404"/>
  <c r="R1388"/>
  <c r="R1372"/>
  <c r="R1356"/>
  <c r="R1340"/>
  <c r="R1324"/>
  <c r="R1308"/>
  <c r="R1292"/>
  <c r="R1276"/>
  <c r="R1260"/>
  <c r="R1244"/>
  <c r="R1228"/>
  <c r="R1212"/>
  <c r="R1196"/>
  <c r="R1180"/>
  <c r="R1164"/>
  <c r="R1148"/>
  <c r="R1132"/>
  <c r="R1116"/>
  <c r="R1100"/>
  <c r="R1084"/>
  <c r="R1068"/>
  <c r="R1052"/>
  <c r="R1036"/>
  <c r="R1020"/>
  <c r="R1004"/>
  <c r="R988"/>
  <c r="R972"/>
  <c r="R956"/>
  <c r="R940"/>
  <c r="R924"/>
  <c r="R908"/>
  <c r="R892"/>
  <c r="R876"/>
  <c r="R860"/>
  <c r="R844"/>
  <c r="R828"/>
  <c r="R812"/>
  <c r="R796"/>
  <c r="R780"/>
  <c r="R764"/>
  <c r="R748"/>
  <c r="R732"/>
  <c r="R716"/>
  <c r="R700"/>
  <c r="R684"/>
  <c r="R668"/>
  <c r="R652"/>
  <c r="R636"/>
  <c r="R620"/>
  <c r="R604"/>
  <c r="R588"/>
  <c r="R572"/>
  <c r="R556"/>
  <c r="R540"/>
  <c r="R524"/>
  <c r="R508"/>
  <c r="R492"/>
  <c r="R476"/>
  <c r="R460"/>
  <c r="R444"/>
  <c r="R428"/>
  <c r="R412"/>
  <c r="R396"/>
  <c r="R84"/>
  <c r="R100"/>
  <c r="R116"/>
  <c r="R132"/>
  <c r="R148"/>
  <c r="R164"/>
  <c r="R180"/>
  <c r="R196"/>
  <c r="R212"/>
  <c r="R228"/>
  <c r="R244"/>
  <c r="R260"/>
  <c r="R276"/>
  <c r="R292"/>
  <c r="R308"/>
  <c r="R1622"/>
  <c r="R1654"/>
  <c r="R1621"/>
  <c r="R1653"/>
  <c r="R1671"/>
  <c r="R1687"/>
  <c r="R1703"/>
  <c r="R1719"/>
  <c r="R1735"/>
  <c r="R1751"/>
  <c r="R1767"/>
  <c r="R1783"/>
  <c r="R1799"/>
  <c r="R1815"/>
  <c r="R1831"/>
  <c r="R1847"/>
  <c r="R1863"/>
  <c r="R1879"/>
  <c r="R1895"/>
  <c r="R1911"/>
  <c r="R1927"/>
  <c r="R1943"/>
  <c r="R1959"/>
  <c r="R1975"/>
  <c r="R1991"/>
  <c r="R2007"/>
  <c r="R2023"/>
  <c r="R2039"/>
  <c r="R2055"/>
  <c r="R2071"/>
  <c r="R2087"/>
  <c r="R2536"/>
  <c r="R2552"/>
  <c r="R1989"/>
  <c r="R2005"/>
  <c r="R2021"/>
  <c r="R2037"/>
  <c r="R2053"/>
  <c r="R2069"/>
  <c r="R2085"/>
  <c r="R2534"/>
  <c r="R2550"/>
  <c r="R2566"/>
  <c r="R2154"/>
  <c r="R2138"/>
  <c r="R2122"/>
  <c r="R2106"/>
  <c r="R1589"/>
  <c r="R1573"/>
  <c r="R1557"/>
  <c r="R1541"/>
  <c r="R1525"/>
  <c r="R1509"/>
  <c r="R1497"/>
  <c r="R1481"/>
  <c r="R1465"/>
  <c r="R1449"/>
  <c r="R1433"/>
  <c r="R1416"/>
  <c r="R1400"/>
  <c r="R1384"/>
  <c r="R1368"/>
  <c r="R1352"/>
  <c r="R1336"/>
  <c r="R1320"/>
  <c r="R1304"/>
  <c r="R1288"/>
  <c r="R1272"/>
  <c r="R1256"/>
  <c r="R1240"/>
  <c r="R1224"/>
  <c r="R1208"/>
  <c r="R1192"/>
  <c r="R1176"/>
  <c r="R1160"/>
  <c r="R1144"/>
  <c r="R1128"/>
  <c r="R1112"/>
  <c r="R1096"/>
  <c r="R1080"/>
  <c r="R1064"/>
  <c r="R1048"/>
  <c r="R1032"/>
  <c r="R1016"/>
  <c r="R1000"/>
  <c r="R984"/>
  <c r="R968"/>
  <c r="R952"/>
  <c r="R936"/>
  <c r="R920"/>
  <c r="R904"/>
  <c r="R888"/>
  <c r="R872"/>
  <c r="R856"/>
  <c r="R840"/>
  <c r="R824"/>
  <c r="R808"/>
  <c r="R792"/>
  <c r="R776"/>
  <c r="R760"/>
  <c r="R744"/>
  <c r="R728"/>
  <c r="R712"/>
  <c r="R696"/>
  <c r="R680"/>
  <c r="R664"/>
  <c r="R648"/>
  <c r="R632"/>
  <c r="R616"/>
  <c r="R600"/>
  <c r="R584"/>
  <c r="R568"/>
  <c r="R552"/>
  <c r="R536"/>
  <c r="R520"/>
  <c r="R504"/>
  <c r="R488"/>
  <c r="R472"/>
  <c r="R456"/>
  <c r="R440"/>
  <c r="R424"/>
  <c r="R408"/>
  <c r="R392"/>
  <c r="R88"/>
  <c r="R104"/>
  <c r="R120"/>
  <c r="R136"/>
  <c r="R152"/>
  <c r="R168"/>
  <c r="R184"/>
  <c r="R200"/>
  <c r="R216"/>
  <c r="R232"/>
  <c r="R248"/>
  <c r="R264"/>
  <c r="R280"/>
  <c r="R296"/>
  <c r="R1598"/>
  <c r="R1630"/>
  <c r="R1597"/>
  <c r="R1629"/>
  <c r="R1659"/>
  <c r="R1675"/>
  <c r="R1691"/>
  <c r="R1707"/>
  <c r="R1723"/>
  <c r="R1739"/>
  <c r="R1755"/>
  <c r="R1771"/>
  <c r="R1787"/>
  <c r="R1803"/>
  <c r="R1819"/>
  <c r="R1835"/>
  <c r="R1851"/>
  <c r="R1867"/>
  <c r="R1883"/>
  <c r="R1899"/>
  <c r="R1915"/>
  <c r="R1931"/>
  <c r="R1947"/>
  <c r="R1963"/>
  <c r="R1979"/>
  <c r="R1995"/>
  <c r="R2011"/>
  <c r="R2027"/>
  <c r="R2043"/>
  <c r="R2059"/>
  <c r="R2075"/>
  <c r="R2091"/>
  <c r="R2540"/>
  <c r="R2556"/>
  <c r="R1493"/>
  <c r="R1477"/>
  <c r="R1461"/>
  <c r="R1445"/>
  <c r="R1428"/>
  <c r="R1412"/>
  <c r="R1396"/>
  <c r="R1380"/>
  <c r="R1364"/>
  <c r="R1348"/>
  <c r="R1332"/>
  <c r="R1316"/>
  <c r="R1300"/>
  <c r="R1284"/>
  <c r="R1268"/>
  <c r="R1252"/>
  <c r="R1236"/>
  <c r="R1220"/>
  <c r="R1204"/>
  <c r="R1188"/>
  <c r="R1172"/>
  <c r="R1156"/>
  <c r="R1140"/>
  <c r="R1124"/>
  <c r="R1108"/>
  <c r="R1092"/>
  <c r="R1076"/>
  <c r="R1060"/>
  <c r="R1044"/>
  <c r="R1028"/>
  <c r="R1012"/>
  <c r="R996"/>
  <c r="R980"/>
  <c r="R964"/>
  <c r="R948"/>
  <c r="R932"/>
  <c r="R916"/>
  <c r="R900"/>
  <c r="R884"/>
  <c r="R868"/>
  <c r="R852"/>
  <c r="R836"/>
  <c r="R820"/>
  <c r="R804"/>
  <c r="R788"/>
  <c r="R772"/>
  <c r="R756"/>
  <c r="R740"/>
  <c r="R724"/>
  <c r="R708"/>
  <c r="R692"/>
  <c r="R676"/>
  <c r="R660"/>
  <c r="R644"/>
  <c r="R628"/>
  <c r="R612"/>
  <c r="R596"/>
  <c r="R580"/>
  <c r="R564"/>
  <c r="R548"/>
  <c r="R532"/>
  <c r="R516"/>
  <c r="R500"/>
  <c r="R484"/>
  <c r="R468"/>
  <c r="R452"/>
  <c r="R436"/>
  <c r="R420"/>
  <c r="R404"/>
  <c r="R388"/>
  <c r="R92"/>
  <c r="R108"/>
  <c r="R124"/>
  <c r="R140"/>
  <c r="R156"/>
  <c r="R172"/>
  <c r="R188"/>
  <c r="R204"/>
  <c r="R220"/>
  <c r="R236"/>
  <c r="R252"/>
  <c r="R268"/>
  <c r="R284"/>
  <c r="R300"/>
  <c r="R1606"/>
  <c r="R1638"/>
  <c r="R1605"/>
  <c r="R1637"/>
  <c r="R1663"/>
  <c r="R1679"/>
  <c r="R1695"/>
  <c r="R1711"/>
  <c r="R1727"/>
  <c r="R1743"/>
  <c r="R1759"/>
  <c r="R1775"/>
  <c r="R1791"/>
  <c r="R1807"/>
  <c r="R1823"/>
  <c r="R1839"/>
  <c r="R1855"/>
  <c r="R1871"/>
  <c r="R1887"/>
  <c r="R1903"/>
  <c r="R1919"/>
  <c r="R1935"/>
  <c r="R1951"/>
  <c r="R1967"/>
  <c r="R1983"/>
  <c r="R1999"/>
  <c r="R2015"/>
  <c r="R2031"/>
  <c r="R2047"/>
  <c r="R2063"/>
  <c r="R2079"/>
  <c r="R2528"/>
  <c r="R2544"/>
  <c r="R2560"/>
  <c r="S4888"/>
  <c r="S4896"/>
  <c r="S4904"/>
  <c r="S4916"/>
  <c r="S4930"/>
  <c r="S4944"/>
  <c r="S4966"/>
  <c r="S4972"/>
  <c r="S4992"/>
  <c r="S5006"/>
  <c r="S5010"/>
  <c r="S5014"/>
  <c r="S5020"/>
  <c r="S5026"/>
  <c r="S5030"/>
  <c r="S5034"/>
  <c r="S5044"/>
  <c r="S5050"/>
  <c r="S5054"/>
  <c r="S5064"/>
  <c r="S5070"/>
  <c r="S5074"/>
  <c r="S5078"/>
  <c r="S5094"/>
  <c r="S5098"/>
  <c r="S5108"/>
  <c r="S5116"/>
  <c r="S5122"/>
  <c r="S5130"/>
  <c r="S5152"/>
  <c r="S5156"/>
  <c r="S5168"/>
  <c r="S5184"/>
  <c r="S5200"/>
  <c r="S5204"/>
  <c r="S5214"/>
  <c r="S5240"/>
  <c r="S5244"/>
  <c r="S5248"/>
  <c r="S5278"/>
  <c r="S5282"/>
  <c r="S5296"/>
  <c r="S5310"/>
  <c r="S5314"/>
  <c r="S5330"/>
  <c r="S5348"/>
  <c r="S5362"/>
  <c r="S5370"/>
  <c r="S5378"/>
  <c r="S5392"/>
  <c r="S5404"/>
  <c r="S5408"/>
  <c r="S5418"/>
  <c r="S5466"/>
  <c r="S5470"/>
  <c r="S5484"/>
  <c r="S5490"/>
  <c r="S5494"/>
  <c r="S5508"/>
  <c r="S5512"/>
  <c r="S5516"/>
  <c r="S5520"/>
  <c r="S5524"/>
  <c r="S5528"/>
  <c r="S5530"/>
  <c r="S5670"/>
  <c r="S5674"/>
  <c r="S5678"/>
  <c r="S5682"/>
  <c r="S5686"/>
  <c r="S5690"/>
  <c r="S5694"/>
  <c r="S5699"/>
  <c r="S5703"/>
  <c r="S5707"/>
  <c r="S5711"/>
  <c r="S5715"/>
  <c r="S5719"/>
  <c r="S5723"/>
  <c r="S5727"/>
  <c r="S5731"/>
  <c r="S5735"/>
  <c r="S5739"/>
  <c r="S5743"/>
  <c r="S5747"/>
  <c r="S5751"/>
  <c r="S5755"/>
  <c r="S5759"/>
  <c r="S5763"/>
  <c r="S5767"/>
  <c r="S5771"/>
  <c r="S5775"/>
  <c r="S5779"/>
  <c r="S5783"/>
  <c r="S5787"/>
  <c r="S4879"/>
  <c r="S4883"/>
  <c r="S4889"/>
  <c r="S4899"/>
  <c r="S4911"/>
  <c r="S4917"/>
  <c r="S4925"/>
  <c r="S4929"/>
  <c r="S4935"/>
  <c r="S4939"/>
  <c r="S4949"/>
  <c r="S4953"/>
  <c r="S4957"/>
  <c r="S4961"/>
  <c r="S4967"/>
  <c r="S4975"/>
  <c r="S4979"/>
  <c r="S4983"/>
  <c r="S4987"/>
  <c r="S4995"/>
  <c r="S5003"/>
  <c r="S5011"/>
  <c r="S5025"/>
  <c r="S5041"/>
  <c r="S5047"/>
  <c r="S5061"/>
  <c r="S5067"/>
  <c r="S5079"/>
  <c r="S5083"/>
  <c r="S5087"/>
  <c r="S5093"/>
  <c r="S5103"/>
  <c r="S5107"/>
  <c r="S5129"/>
  <c r="S5135"/>
  <c r="S5139"/>
  <c r="S5143"/>
  <c r="S5147"/>
  <c r="S5159"/>
  <c r="S5165"/>
  <c r="S5173"/>
  <c r="S5177"/>
  <c r="S5181"/>
  <c r="S5189"/>
  <c r="S5193"/>
  <c r="S5197"/>
  <c r="S5205"/>
  <c r="S5209"/>
  <c r="S5217"/>
  <c r="S5221"/>
  <c r="S5225"/>
  <c r="S5229"/>
  <c r="S5233"/>
  <c r="S5239"/>
  <c r="S5255"/>
  <c r="S5259"/>
  <c r="S5263"/>
  <c r="S5267"/>
  <c r="S5271"/>
  <c r="S5275"/>
  <c r="S5283"/>
  <c r="S5289"/>
  <c r="S5293"/>
  <c r="S5301"/>
  <c r="S5305"/>
  <c r="S5311"/>
  <c r="S5319"/>
  <c r="S5323"/>
  <c r="S5327"/>
  <c r="S5333"/>
  <c r="S5337"/>
  <c r="S5341"/>
  <c r="S5345"/>
  <c r="S5351"/>
  <c r="S5355"/>
  <c r="S5359"/>
  <c r="S5367"/>
  <c r="S5377"/>
  <c r="S5383"/>
  <c r="S5387"/>
  <c r="S5395"/>
  <c r="S5399"/>
  <c r="S5411"/>
  <c r="S5415"/>
  <c r="S5421"/>
  <c r="S5425"/>
  <c r="S5429"/>
  <c r="S5435"/>
  <c r="S5439"/>
  <c r="S5443"/>
  <c r="S5447"/>
  <c r="S5451"/>
  <c r="S5455"/>
  <c r="S5459"/>
  <c r="S5463"/>
  <c r="S5475"/>
  <c r="S5479"/>
  <c r="S5483"/>
  <c r="S5499"/>
  <c r="S5503"/>
  <c r="S5507"/>
  <c r="S5791"/>
  <c r="S5795"/>
  <c r="S5799"/>
  <c r="S5803"/>
  <c r="S5807"/>
  <c r="S5811"/>
  <c r="S5815"/>
  <c r="S5819"/>
  <c r="S5823"/>
  <c r="S5827"/>
  <c r="S5831"/>
  <c r="S5835"/>
  <c r="S5839"/>
  <c r="S5843"/>
  <c r="S5847"/>
  <c r="S5851"/>
  <c r="S5855"/>
  <c r="S5859"/>
  <c r="S5863"/>
  <c r="S5867"/>
  <c r="S5871"/>
  <c r="S5875"/>
  <c r="S5879"/>
  <c r="S5883"/>
  <c r="S5887"/>
  <c r="S5891"/>
  <c r="S5895"/>
  <c r="S5899"/>
  <c r="S5903"/>
  <c r="S5907"/>
  <c r="S5911"/>
  <c r="S5915"/>
  <c r="S5919"/>
  <c r="S5923"/>
  <c r="S5927"/>
  <c r="S5931"/>
  <c r="S5935"/>
  <c r="S5939"/>
  <c r="S5943"/>
  <c r="S5947"/>
  <c r="S5951"/>
  <c r="S5955"/>
  <c r="S5959"/>
  <c r="S5963"/>
  <c r="S5967"/>
  <c r="S5971"/>
  <c r="S5975"/>
  <c r="S4877"/>
  <c r="S4891"/>
  <c r="S4897"/>
  <c r="S4903"/>
  <c r="S4907"/>
  <c r="S4919"/>
  <c r="S4931"/>
  <c r="S4943"/>
  <c r="S4965"/>
  <c r="S4973"/>
  <c r="S4993"/>
  <c r="S4999"/>
  <c r="S5009"/>
  <c r="S5015"/>
  <c r="S5021"/>
  <c r="S5027"/>
  <c r="S5031"/>
  <c r="S5035"/>
  <c r="S5045"/>
  <c r="S5051"/>
  <c r="S5055"/>
  <c r="S5063"/>
  <c r="S5071"/>
  <c r="S5077"/>
  <c r="S5095"/>
  <c r="S5099"/>
  <c r="S5111"/>
  <c r="S5115"/>
  <c r="S5119"/>
  <c r="S5123"/>
  <c r="S5131"/>
  <c r="S5153"/>
  <c r="S5157"/>
  <c r="S5169"/>
  <c r="S5183"/>
  <c r="S5201"/>
  <c r="S5213"/>
  <c r="S5235"/>
  <c r="S5243"/>
  <c r="S5247"/>
  <c r="S5251"/>
  <c r="S5281"/>
  <c r="S5297"/>
  <c r="S5307"/>
  <c r="S5317"/>
  <c r="S5349"/>
  <c r="S5365"/>
  <c r="S5373"/>
  <c r="S5379"/>
  <c r="S5393"/>
  <c r="S5405"/>
  <c r="S5409"/>
  <c r="S5433"/>
  <c r="S5469"/>
  <c r="S5473"/>
  <c r="S5487"/>
  <c r="S5493"/>
  <c r="S5497"/>
  <c r="S5511"/>
  <c r="S5515"/>
  <c r="S5519"/>
  <c r="S5523"/>
  <c r="S5527"/>
  <c r="S5534"/>
  <c r="S5536"/>
  <c r="S5538"/>
  <c r="S5540"/>
  <c r="S5542"/>
  <c r="S5544"/>
  <c r="S5546"/>
  <c r="S5548"/>
  <c r="S5550"/>
  <c r="S5552"/>
  <c r="S5554"/>
  <c r="S5556"/>
  <c r="S5558"/>
  <c r="S5560"/>
  <c r="S5562"/>
  <c r="S5564"/>
  <c r="S5566"/>
  <c r="S5568"/>
  <c r="S5570"/>
  <c r="S5572"/>
  <c r="S5574"/>
  <c r="S5576"/>
  <c r="S5578"/>
  <c r="S5580"/>
  <c r="S5582"/>
  <c r="S5584"/>
  <c r="S5586"/>
  <c r="S5588"/>
  <c r="S5590"/>
  <c r="S5592"/>
  <c r="S5594"/>
  <c r="S5596"/>
  <c r="S5598"/>
  <c r="S5600"/>
  <c r="S5602"/>
  <c r="S5604"/>
  <c r="S5606"/>
  <c r="S5608"/>
  <c r="S5610"/>
  <c r="S5612"/>
  <c r="S5614"/>
  <c r="S5616"/>
  <c r="S5618"/>
  <c r="S5620"/>
  <c r="S5622"/>
  <c r="S5624"/>
  <c r="S5626"/>
  <c r="S5628"/>
  <c r="S5630"/>
  <c r="S5632"/>
  <c r="S5634"/>
  <c r="S5636"/>
  <c r="S5638"/>
  <c r="S5640"/>
  <c r="S5642"/>
  <c r="S5644"/>
  <c r="S5646"/>
  <c r="S5648"/>
  <c r="S5650"/>
  <c r="S5652"/>
  <c r="S5654"/>
  <c r="S5656"/>
  <c r="S5658"/>
  <c r="S5660"/>
  <c r="S5662"/>
  <c r="S5664"/>
  <c r="S5666"/>
  <c r="S5668"/>
  <c r="S5671"/>
  <c r="S5675"/>
  <c r="S5679"/>
  <c r="S5683"/>
  <c r="S5687"/>
  <c r="S5691"/>
  <c r="S5697"/>
  <c r="S5701"/>
  <c r="S5705"/>
  <c r="S5709"/>
  <c r="S5713"/>
  <c r="S5717"/>
  <c r="S5721"/>
  <c r="S5725"/>
  <c r="S5729"/>
  <c r="S5733"/>
  <c r="S5737"/>
  <c r="S5741"/>
  <c r="S5745"/>
  <c r="S5749"/>
  <c r="S5753"/>
  <c r="S5757"/>
  <c r="S5761"/>
  <c r="S5765"/>
  <c r="S5769"/>
  <c r="S5773"/>
  <c r="S5777"/>
  <c r="S5781"/>
  <c r="S5785"/>
  <c r="S5789"/>
  <c r="S4878"/>
  <c r="S4882"/>
  <c r="S4886"/>
  <c r="S4894"/>
  <c r="S4900"/>
  <c r="S4908"/>
  <c r="S4912"/>
  <c r="S4922"/>
  <c r="S4926"/>
  <c r="S4932"/>
  <c r="S4936"/>
  <c r="S4940"/>
  <c r="S4950"/>
  <c r="S4954"/>
  <c r="S4958"/>
  <c r="S4962"/>
  <c r="S4968"/>
  <c r="S4978"/>
  <c r="S4982"/>
  <c r="S4986"/>
  <c r="S4990"/>
  <c r="S4996"/>
  <c r="S5002"/>
  <c r="S5018"/>
  <c r="S5038"/>
  <c r="S5042"/>
  <c r="S5056"/>
  <c r="S5060"/>
  <c r="S5080"/>
  <c r="S5084"/>
  <c r="S5090"/>
  <c r="S5102"/>
  <c r="S5106"/>
  <c r="S5114"/>
  <c r="S5126"/>
  <c r="S5134"/>
  <c r="S5138"/>
  <c r="S5142"/>
  <c r="S5146"/>
  <c r="S5150"/>
  <c r="S5160"/>
  <c r="S5166"/>
  <c r="S5174"/>
  <c r="S5178"/>
  <c r="S5182"/>
  <c r="S5190"/>
  <c r="S5194"/>
  <c r="S5198"/>
  <c r="S5208"/>
  <c r="S5216"/>
  <c r="S5220"/>
  <c r="S5224"/>
  <c r="S5228"/>
  <c r="S5232"/>
  <c r="S5238"/>
  <c r="S5254"/>
  <c r="S5258"/>
  <c r="S5262"/>
  <c r="S5266"/>
  <c r="S5270"/>
  <c r="S5274"/>
  <c r="S5284"/>
  <c r="S5290"/>
  <c r="S5294"/>
  <c r="S5302"/>
  <c r="S5306"/>
  <c r="S5316"/>
  <c r="S5322"/>
  <c r="S5326"/>
  <c r="S5332"/>
  <c r="S5336"/>
  <c r="S5340"/>
  <c r="S5344"/>
  <c r="S5354"/>
  <c r="S5358"/>
  <c r="S5364"/>
  <c r="S5372"/>
  <c r="S5380"/>
  <c r="S5384"/>
  <c r="S5388"/>
  <c r="S5396"/>
  <c r="S5400"/>
  <c r="S5414"/>
  <c r="S5420"/>
  <c r="S5424"/>
  <c r="S5428"/>
  <c r="S5432"/>
  <c r="S5438"/>
  <c r="S5442"/>
  <c r="S5446"/>
  <c r="S5450"/>
  <c r="S5454"/>
  <c r="S5458"/>
  <c r="S5462"/>
  <c r="S5474"/>
  <c r="S5478"/>
  <c r="S5482"/>
  <c r="S5498"/>
  <c r="S5502"/>
  <c r="S5506"/>
  <c r="S5793"/>
  <c r="S5797"/>
  <c r="S5801"/>
  <c r="S5805"/>
  <c r="S5809"/>
  <c r="S5813"/>
  <c r="S5817"/>
  <c r="S5821"/>
  <c r="S5825"/>
  <c r="S5829"/>
  <c r="S5833"/>
  <c r="S5837"/>
  <c r="S5841"/>
  <c r="S5845"/>
  <c r="S5849"/>
  <c r="S5853"/>
  <c r="S5857"/>
  <c r="S5861"/>
  <c r="S5865"/>
  <c r="S5869"/>
  <c r="S5873"/>
  <c r="S5877"/>
  <c r="S5881"/>
  <c r="S5885"/>
  <c r="S5889"/>
  <c r="S5893"/>
  <c r="S5897"/>
  <c r="S5901"/>
  <c r="S5905"/>
  <c r="S5909"/>
  <c r="S5913"/>
  <c r="S5917"/>
  <c r="S5921"/>
  <c r="S5925"/>
  <c r="S5929"/>
  <c r="S5933"/>
  <c r="S5937"/>
  <c r="S5941"/>
  <c r="S5945"/>
  <c r="S5949"/>
  <c r="S5953"/>
  <c r="S5957"/>
  <c r="S5961"/>
  <c r="S5965"/>
  <c r="S5969"/>
  <c r="S5973"/>
  <c r="S5977"/>
  <c r="S5981"/>
  <c r="S5985"/>
  <c r="S5989"/>
  <c r="S5993"/>
  <c r="S5997"/>
  <c r="S6001"/>
  <c r="S6005"/>
  <c r="S6010"/>
  <c r="S6014"/>
  <c r="S6018"/>
  <c r="S6022"/>
  <c r="S6026"/>
  <c r="S6030"/>
  <c r="S6034"/>
  <c r="S6038"/>
  <c r="S6042"/>
  <c r="S6046"/>
  <c r="S6050"/>
  <c r="S6054"/>
  <c r="S6058"/>
  <c r="S6062"/>
  <c r="S6066"/>
  <c r="S6070"/>
  <c r="S6074"/>
  <c r="S6078"/>
  <c r="S6082"/>
  <c r="S6086"/>
  <c r="S6090"/>
  <c r="S6094"/>
  <c r="S6098"/>
  <c r="S6102"/>
  <c r="S6106"/>
  <c r="S6110"/>
  <c r="S6114"/>
  <c r="S6116"/>
  <c r="S6118"/>
  <c r="S6120"/>
  <c r="S6122"/>
  <c r="S6124"/>
  <c r="S6126"/>
  <c r="S6128"/>
  <c r="S6130"/>
  <c r="S6132"/>
  <c r="S6134"/>
  <c r="S6136"/>
  <c r="S6138"/>
  <c r="S6140"/>
  <c r="S6142"/>
  <c r="S6144"/>
  <c r="S6146"/>
  <c r="S6148"/>
  <c r="S6150"/>
  <c r="S6152"/>
  <c r="S6154"/>
  <c r="S6156"/>
  <c r="S6158"/>
  <c r="S6160"/>
  <c r="S6162"/>
  <c r="S6164"/>
  <c r="S6166"/>
  <c r="S6168"/>
  <c r="S6170"/>
  <c r="S6172"/>
  <c r="S6174"/>
  <c r="S6176"/>
  <c r="S6178"/>
  <c r="S6180"/>
  <c r="S6182"/>
  <c r="S6184"/>
  <c r="S6186"/>
  <c r="S6188"/>
  <c r="S6190"/>
  <c r="S6192"/>
  <c r="S6194"/>
  <c r="S6196"/>
  <c r="S6198"/>
  <c r="S6200"/>
  <c r="S6202"/>
  <c r="S6204"/>
  <c r="S6206"/>
  <c r="S6208"/>
  <c r="S6210"/>
  <c r="S6212"/>
  <c r="S6214"/>
  <c r="S6216"/>
  <c r="S6218"/>
  <c r="S6220"/>
  <c r="S6222"/>
  <c r="S6224"/>
  <c r="S6226"/>
  <c r="S6228"/>
  <c r="S6230"/>
  <c r="S6232"/>
  <c r="S6234"/>
  <c r="S6236"/>
  <c r="S6238"/>
  <c r="S6240"/>
  <c r="S6242"/>
  <c r="S6244"/>
  <c r="S6246"/>
  <c r="S6248"/>
  <c r="S6250"/>
  <c r="S6252"/>
  <c r="S6254"/>
  <c r="S6256"/>
  <c r="S6258"/>
  <c r="S6260"/>
  <c r="S6262"/>
  <c r="S6264"/>
  <c r="S6266"/>
  <c r="S6268"/>
  <c r="S6270"/>
  <c r="S6272"/>
  <c r="S6274"/>
  <c r="S6276"/>
  <c r="S6278"/>
  <c r="S6280"/>
  <c r="S6282"/>
  <c r="S6284"/>
  <c r="S6286"/>
  <c r="S6288"/>
  <c r="S6290"/>
  <c r="S6292"/>
  <c r="S6294"/>
  <c r="S6296"/>
  <c r="S6298"/>
  <c r="S6300"/>
  <c r="S6302"/>
  <c r="S6304"/>
  <c r="S6306"/>
  <c r="S6308"/>
  <c r="S6310"/>
  <c r="S6312"/>
  <c r="S6314"/>
  <c r="S6316"/>
  <c r="S6318"/>
  <c r="S6320"/>
  <c r="S6322"/>
  <c r="S6324"/>
  <c r="S6326"/>
  <c r="S6328"/>
  <c r="S6330"/>
  <c r="S6332"/>
  <c r="S6334"/>
  <c r="S6336"/>
  <c r="S6338"/>
  <c r="S6340"/>
  <c r="S6342"/>
  <c r="S6344"/>
  <c r="S6346"/>
  <c r="S6348"/>
  <c r="S6350"/>
  <c r="S6352"/>
  <c r="S6354"/>
  <c r="S6356"/>
  <c r="S6358"/>
  <c r="S6360"/>
  <c r="S6362"/>
  <c r="S6364"/>
  <c r="S6366"/>
  <c r="S6368"/>
  <c r="S6370"/>
  <c r="S6372"/>
  <c r="S6374"/>
  <c r="S6376"/>
  <c r="S6378"/>
  <c r="S6380"/>
  <c r="S6382"/>
  <c r="S7813"/>
  <c r="S7817"/>
  <c r="S7821"/>
  <c r="S7825"/>
  <c r="S7829"/>
  <c r="S7833"/>
  <c r="S7837"/>
  <c r="S7841"/>
  <c r="S7845"/>
  <c r="S7849"/>
  <c r="S7853"/>
  <c r="S7857"/>
  <c r="S7861"/>
  <c r="S7865"/>
  <c r="S7869"/>
  <c r="S7873"/>
  <c r="S7877"/>
  <c r="S7881"/>
  <c r="S7885"/>
  <c r="S7889"/>
  <c r="S7893"/>
  <c r="S7897"/>
  <c r="S7901"/>
  <c r="S7905"/>
  <c r="S7909"/>
  <c r="S6385"/>
  <c r="S6387"/>
  <c r="S6389"/>
  <c r="S6391"/>
  <c r="S6393"/>
  <c r="S6395"/>
  <c r="S6397"/>
  <c r="S6399"/>
  <c r="S6401"/>
  <c r="S6403"/>
  <c r="S6405"/>
  <c r="S6407"/>
  <c r="S6409"/>
  <c r="S6411"/>
  <c r="S6413"/>
  <c r="S6415"/>
  <c r="S6417"/>
  <c r="S6419"/>
  <c r="S6421"/>
  <c r="S6423"/>
  <c r="S6425"/>
  <c r="S6427"/>
  <c r="S6429"/>
  <c r="S6431"/>
  <c r="S6433"/>
  <c r="S6435"/>
  <c r="S6437"/>
  <c r="S6439"/>
  <c r="S6441"/>
  <c r="S6443"/>
  <c r="S6445"/>
  <c r="S6447"/>
  <c r="S6449"/>
  <c r="S6451"/>
  <c r="S6453"/>
  <c r="S6455"/>
  <c r="S6457"/>
  <c r="S6459"/>
  <c r="S6461"/>
  <c r="S6463"/>
  <c r="S6465"/>
  <c r="S6467"/>
  <c r="S6469"/>
  <c r="S6471"/>
  <c r="S6473"/>
  <c r="S6475"/>
  <c r="S6477"/>
  <c r="S6479"/>
  <c r="S6481"/>
  <c r="S6483"/>
  <c r="S6485"/>
  <c r="S6487"/>
  <c r="S6489"/>
  <c r="S6491"/>
  <c r="S6493"/>
  <c r="S6495"/>
  <c r="S6497"/>
  <c r="S6499"/>
  <c r="S6501"/>
  <c r="S6503"/>
  <c r="S6505"/>
  <c r="S6507"/>
  <c r="S6509"/>
  <c r="S6511"/>
  <c r="S6513"/>
  <c r="S6515"/>
  <c r="S6517"/>
  <c r="S6519"/>
  <c r="S6521"/>
  <c r="S6523"/>
  <c r="S6525"/>
  <c r="S6527"/>
  <c r="S6529"/>
  <c r="S6531"/>
  <c r="S6533"/>
  <c r="S6535"/>
  <c r="S6537"/>
  <c r="S6539"/>
  <c r="S6541"/>
  <c r="S6543"/>
  <c r="S6545"/>
  <c r="S6547"/>
  <c r="S6549"/>
  <c r="S6551"/>
  <c r="S6553"/>
  <c r="S6555"/>
  <c r="S6557"/>
  <c r="S6559"/>
  <c r="S6561"/>
  <c r="S6563"/>
  <c r="S6565"/>
  <c r="S6567"/>
  <c r="S6569"/>
  <c r="S6571"/>
  <c r="S6573"/>
  <c r="S6575"/>
  <c r="S6577"/>
  <c r="S6579"/>
  <c r="S6581"/>
  <c r="S6583"/>
  <c r="S6585"/>
  <c r="S6587"/>
  <c r="S6589"/>
  <c r="S6591"/>
  <c r="S6593"/>
  <c r="S6595"/>
  <c r="S6597"/>
  <c r="S6599"/>
  <c r="S6601"/>
  <c r="S6603"/>
  <c r="S6605"/>
  <c r="S6607"/>
  <c r="S6609"/>
  <c r="S6611"/>
  <c r="S6613"/>
  <c r="S6615"/>
  <c r="S6617"/>
  <c r="S6619"/>
  <c r="S6621"/>
  <c r="S6623"/>
  <c r="S6625"/>
  <c r="S6627"/>
  <c r="S6629"/>
  <c r="S6631"/>
  <c r="S6633"/>
  <c r="S6635"/>
  <c r="S6637"/>
  <c r="S6639"/>
  <c r="S7913"/>
  <c r="S7917"/>
  <c r="S5980"/>
  <c r="S5988"/>
  <c r="S5996"/>
  <c r="S6004"/>
  <c r="S6009"/>
  <c r="S6017"/>
  <c r="S6025"/>
  <c r="S6033"/>
  <c r="S6041"/>
  <c r="S6049"/>
  <c r="S6057"/>
  <c r="S6065"/>
  <c r="S6073"/>
  <c r="S6081"/>
  <c r="S6089"/>
  <c r="S6097"/>
  <c r="S6105"/>
  <c r="S6113"/>
  <c r="S7815"/>
  <c r="S7823"/>
  <c r="S7831"/>
  <c r="S7839"/>
  <c r="S7847"/>
  <c r="S7855"/>
  <c r="S7863"/>
  <c r="S7871"/>
  <c r="S7879"/>
  <c r="S7887"/>
  <c r="S7895"/>
  <c r="S7903"/>
  <c r="S7911"/>
  <c r="S7919"/>
  <c r="S7923"/>
  <c r="S7927"/>
  <c r="S7931"/>
  <c r="S7935"/>
  <c r="S7939"/>
  <c r="S7943"/>
  <c r="S7947"/>
  <c r="S7951"/>
  <c r="S7955"/>
  <c r="S7959"/>
  <c r="S7963"/>
  <c r="S7967"/>
  <c r="S7971"/>
  <c r="S7975"/>
  <c r="S7979"/>
  <c r="S7983"/>
  <c r="S7987"/>
  <c r="S7991"/>
  <c r="S7995"/>
  <c r="S7999"/>
  <c r="S8003"/>
  <c r="S8007"/>
  <c r="S8011"/>
  <c r="S8015"/>
  <c r="S8019"/>
  <c r="S8596"/>
  <c r="S8600"/>
  <c r="S8604"/>
  <c r="S8608"/>
  <c r="S8612"/>
  <c r="S8616"/>
  <c r="S8620"/>
  <c r="S8624"/>
  <c r="S8628"/>
  <c r="S8632"/>
  <c r="S8634"/>
  <c r="S8636"/>
  <c r="S8638"/>
  <c r="S8640"/>
  <c r="S8642"/>
  <c r="S8644"/>
  <c r="S8646"/>
  <c r="S8648"/>
  <c r="S8650"/>
  <c r="S8652"/>
  <c r="S8654"/>
  <c r="S8656"/>
  <c r="S8658"/>
  <c r="S8660"/>
  <c r="S8662"/>
  <c r="S8664"/>
  <c r="S8666"/>
  <c r="S8668"/>
  <c r="S8670"/>
  <c r="S8672"/>
  <c r="S8674"/>
  <c r="S8676"/>
  <c r="S9213"/>
  <c r="S9217"/>
  <c r="S9221"/>
  <c r="S9225"/>
  <c r="S9229"/>
  <c r="S9233"/>
  <c r="S9237"/>
  <c r="S9241"/>
  <c r="S9245"/>
  <c r="S9249"/>
  <c r="S9253"/>
  <c r="S9257"/>
  <c r="S9653"/>
  <c r="S9657"/>
  <c r="S9661"/>
  <c r="S5984"/>
  <c r="S5992"/>
  <c r="S6000"/>
  <c r="S6008"/>
  <c r="S6016"/>
  <c r="S6024"/>
  <c r="S6032"/>
  <c r="S6040"/>
  <c r="S6048"/>
  <c r="S6056"/>
  <c r="S6064"/>
  <c r="S6072"/>
  <c r="S6080"/>
  <c r="S6088"/>
  <c r="S6096"/>
  <c r="S6104"/>
  <c r="S6112"/>
  <c r="S7819"/>
  <c r="S7827"/>
  <c r="S7835"/>
  <c r="S7843"/>
  <c r="S7851"/>
  <c r="S7859"/>
  <c r="S7867"/>
  <c r="S7875"/>
  <c r="S7883"/>
  <c r="S7891"/>
  <c r="S7899"/>
  <c r="S7907"/>
  <c r="S7915"/>
  <c r="S7922"/>
  <c r="S7926"/>
  <c r="S7930"/>
  <c r="S7934"/>
  <c r="S7938"/>
  <c r="S7942"/>
  <c r="S7946"/>
  <c r="S7950"/>
  <c r="S7954"/>
  <c r="S7958"/>
  <c r="S7962"/>
  <c r="S7966"/>
  <c r="S7970"/>
  <c r="S7974"/>
  <c r="S7978"/>
  <c r="S4902"/>
  <c r="S4920"/>
  <c r="S4946"/>
  <c r="S4974"/>
  <c r="S5008"/>
  <c r="S5016"/>
  <c r="S5028"/>
  <c r="S5036"/>
  <c r="S5052"/>
  <c r="S5068"/>
  <c r="S5076"/>
  <c r="S5096"/>
  <c r="S5112"/>
  <c r="S5124"/>
  <c r="S5154"/>
  <c r="S5170"/>
  <c r="S5202"/>
  <c r="S5236"/>
  <c r="S5246"/>
  <c r="S5280"/>
  <c r="S5298"/>
  <c r="S5318"/>
  <c r="S5352"/>
  <c r="S5374"/>
  <c r="S5402"/>
  <c r="S5410"/>
  <c r="S5468"/>
  <c r="S5486"/>
  <c r="S5496"/>
  <c r="S5514"/>
  <c r="S5522"/>
  <c r="S5529"/>
  <c r="S5673"/>
  <c r="S5681"/>
  <c r="S5689"/>
  <c r="S5696"/>
  <c r="S5704"/>
  <c r="S5712"/>
  <c r="S5720"/>
  <c r="S5728"/>
  <c r="S5736"/>
  <c r="S5744"/>
  <c r="S5752"/>
  <c r="S5760"/>
  <c r="S5768"/>
  <c r="S5776"/>
  <c r="S5784"/>
  <c r="S4881"/>
  <c r="S4893"/>
  <c r="S4913"/>
  <c r="S4927"/>
  <c r="S4937"/>
  <c r="S4951"/>
  <c r="S4959"/>
  <c r="S4969"/>
  <c r="S4981"/>
  <c r="S4989"/>
  <c r="S5005"/>
  <c r="S5039"/>
  <c r="S5057"/>
  <c r="S5075"/>
  <c r="S5085"/>
  <c r="S5101"/>
  <c r="S5127"/>
  <c r="S5137"/>
  <c r="S5145"/>
  <c r="S5161"/>
  <c r="S5175"/>
  <c r="S5187"/>
  <c r="S5195"/>
  <c r="S5207"/>
  <c r="S5219"/>
  <c r="S5227"/>
  <c r="S5237"/>
  <c r="S5257"/>
  <c r="S5265"/>
  <c r="S5273"/>
  <c r="S5285"/>
  <c r="S5295"/>
  <c r="S5309"/>
  <c r="S5321"/>
  <c r="S5329"/>
  <c r="S5339"/>
  <c r="S5347"/>
  <c r="S5357"/>
  <c r="S5371"/>
  <c r="S5385"/>
  <c r="S5397"/>
  <c r="S5413"/>
  <c r="S5423"/>
  <c r="S5431"/>
  <c r="S5441"/>
  <c r="S5449"/>
  <c r="S5457"/>
  <c r="S5467"/>
  <c r="S5481"/>
  <c r="S5501"/>
  <c r="S5532"/>
  <c r="S5796"/>
  <c r="S5804"/>
  <c r="S5812"/>
  <c r="S5820"/>
  <c r="S5828"/>
  <c r="S5836"/>
  <c r="S5844"/>
  <c r="S5852"/>
  <c r="S5860"/>
  <c r="S5868"/>
  <c r="S5876"/>
  <c r="S5884"/>
  <c r="S5892"/>
  <c r="S5900"/>
  <c r="S5908"/>
  <c r="S5916"/>
  <c r="S5924"/>
  <c r="S5932"/>
  <c r="S5940"/>
  <c r="S5948"/>
  <c r="S5956"/>
  <c r="S5964"/>
  <c r="S5972"/>
  <c r="S4887"/>
  <c r="S4901"/>
  <c r="S4915"/>
  <c r="S4941"/>
  <c r="S4971"/>
  <c r="S4997"/>
  <c r="S5013"/>
  <c r="S5023"/>
  <c r="S5033"/>
  <c r="S5049"/>
  <c r="S5059"/>
  <c r="S5073"/>
  <c r="S5097"/>
  <c r="S5113"/>
  <c r="S5121"/>
  <c r="S5151"/>
  <c r="S5163"/>
  <c r="S5185"/>
  <c r="S5215"/>
  <c r="S5245"/>
  <c r="S5277"/>
  <c r="S5299"/>
  <c r="S5331"/>
  <c r="S5369"/>
  <c r="S5391"/>
  <c r="S5407"/>
  <c r="S5465"/>
  <c r="S5485"/>
  <c r="S5495"/>
  <c r="S5513"/>
  <c r="S5521"/>
  <c r="S5533"/>
  <c r="S5537"/>
  <c r="S5541"/>
  <c r="S5545"/>
  <c r="S5549"/>
  <c r="S5553"/>
  <c r="S5557"/>
  <c r="S5561"/>
  <c r="S5565"/>
  <c r="S5569"/>
  <c r="S5573"/>
  <c r="S5577"/>
  <c r="S5581"/>
  <c r="S5585"/>
  <c r="S5589"/>
  <c r="S5593"/>
  <c r="S5597"/>
  <c r="S5601"/>
  <c r="S5605"/>
  <c r="S5609"/>
  <c r="S5613"/>
  <c r="S5617"/>
  <c r="S5621"/>
  <c r="S5625"/>
  <c r="S5629"/>
  <c r="S5633"/>
  <c r="S5637"/>
  <c r="S5641"/>
  <c r="S5645"/>
  <c r="S5649"/>
  <c r="S5653"/>
  <c r="S5657"/>
  <c r="S5661"/>
  <c r="S5665"/>
  <c r="S5669"/>
  <c r="S5676"/>
  <c r="S5684"/>
  <c r="S5692"/>
  <c r="S5702"/>
  <c r="S5710"/>
  <c r="S5718"/>
  <c r="S5726"/>
  <c r="S5734"/>
  <c r="S5742"/>
  <c r="S5750"/>
  <c r="S5758"/>
  <c r="S5766"/>
  <c r="S5774"/>
  <c r="S5782"/>
  <c r="S5790"/>
  <c r="S4884"/>
  <c r="S4898"/>
  <c r="S4910"/>
  <c r="S4924"/>
  <c r="S4934"/>
  <c r="S4948"/>
  <c r="S4956"/>
  <c r="S4964"/>
  <c r="S4980"/>
  <c r="S4988"/>
  <c r="S4998"/>
  <c r="S5024"/>
  <c r="S5046"/>
  <c r="S5066"/>
  <c r="S5086"/>
  <c r="S5104"/>
  <c r="S5118"/>
  <c r="S5136"/>
  <c r="S5144"/>
  <c r="S5158"/>
  <c r="S5172"/>
  <c r="S5180"/>
  <c r="S5192"/>
  <c r="S5206"/>
  <c r="S5218"/>
  <c r="S5226"/>
  <c r="S5234"/>
  <c r="S5256"/>
  <c r="S5264"/>
  <c r="S5272"/>
  <c r="S5286"/>
  <c r="S5300"/>
  <c r="S5308"/>
  <c r="S5324"/>
  <c r="S5334"/>
  <c r="S5342"/>
  <c r="S5356"/>
  <c r="S5368"/>
  <c r="S5382"/>
  <c r="S5394"/>
  <c r="S5412"/>
  <c r="S5422"/>
  <c r="S5430"/>
  <c r="S5440"/>
  <c r="S5448"/>
  <c r="S5456"/>
  <c r="S5464"/>
  <c r="S5480"/>
  <c r="S5500"/>
  <c r="S5695"/>
  <c r="S5798"/>
  <c r="S5806"/>
  <c r="S5814"/>
  <c r="S5822"/>
  <c r="S5830"/>
  <c r="S5838"/>
  <c r="S5846"/>
  <c r="S5854"/>
  <c r="S5862"/>
  <c r="S5870"/>
  <c r="S5878"/>
  <c r="S5886"/>
  <c r="S5894"/>
  <c r="S5902"/>
  <c r="S5910"/>
  <c r="S5918"/>
  <c r="S5926"/>
  <c r="S5934"/>
  <c r="S5942"/>
  <c r="S5950"/>
  <c r="S5958"/>
  <c r="S5966"/>
  <c r="S5974"/>
  <c r="S5982"/>
  <c r="S5990"/>
  <c r="S5998"/>
  <c r="S6006"/>
  <c r="S6015"/>
  <c r="S6023"/>
  <c r="S6031"/>
  <c r="S6039"/>
  <c r="S6047"/>
  <c r="S6055"/>
  <c r="S6063"/>
  <c r="S6071"/>
  <c r="S6079"/>
  <c r="S6087"/>
  <c r="S6095"/>
  <c r="S6103"/>
  <c r="S6111"/>
  <c r="S6117"/>
  <c r="S6121"/>
  <c r="S6125"/>
  <c r="S6129"/>
  <c r="S6133"/>
  <c r="S6137"/>
  <c r="S6141"/>
  <c r="S6145"/>
  <c r="S6149"/>
  <c r="S6153"/>
  <c r="S6157"/>
  <c r="S6161"/>
  <c r="S6165"/>
  <c r="S6169"/>
  <c r="S6173"/>
  <c r="S6177"/>
  <c r="S6181"/>
  <c r="S6185"/>
  <c r="S6189"/>
  <c r="S6193"/>
  <c r="S6197"/>
  <c r="S6201"/>
  <c r="S6205"/>
  <c r="S6209"/>
  <c r="S6213"/>
  <c r="S6217"/>
  <c r="S6221"/>
  <c r="S6225"/>
  <c r="S6229"/>
  <c r="S6233"/>
  <c r="S6237"/>
  <c r="S6241"/>
  <c r="S6245"/>
  <c r="S6249"/>
  <c r="S6253"/>
  <c r="S6257"/>
  <c r="S6261"/>
  <c r="S6265"/>
  <c r="S6269"/>
  <c r="S6273"/>
  <c r="S6277"/>
  <c r="S6281"/>
  <c r="S6285"/>
  <c r="S6289"/>
  <c r="S6293"/>
  <c r="S6297"/>
  <c r="S6301"/>
  <c r="S6305"/>
  <c r="S6309"/>
  <c r="S6313"/>
  <c r="S6317"/>
  <c r="S6321"/>
  <c r="S6325"/>
  <c r="S6329"/>
  <c r="S6333"/>
  <c r="S6337"/>
  <c r="S6341"/>
  <c r="S6345"/>
  <c r="S6349"/>
  <c r="S6353"/>
  <c r="S6357"/>
  <c r="S6361"/>
  <c r="S6365"/>
  <c r="S6369"/>
  <c r="S6373"/>
  <c r="S6377"/>
  <c r="S6381"/>
  <c r="S7814"/>
  <c r="S7822"/>
  <c r="S7830"/>
  <c r="S7838"/>
  <c r="S7846"/>
  <c r="S7854"/>
  <c r="S7862"/>
  <c r="S7870"/>
  <c r="S7878"/>
  <c r="S7886"/>
  <c r="S7894"/>
  <c r="S7902"/>
  <c r="S6384"/>
  <c r="S6388"/>
  <c r="S6392"/>
  <c r="S6396"/>
  <c r="S6400"/>
  <c r="S6404"/>
  <c r="S6408"/>
  <c r="S6412"/>
  <c r="S6416"/>
  <c r="S6420"/>
  <c r="S6424"/>
  <c r="S6428"/>
  <c r="S6432"/>
  <c r="S6436"/>
  <c r="S6440"/>
  <c r="S6444"/>
  <c r="S6448"/>
  <c r="S6452"/>
  <c r="S6456"/>
  <c r="S6460"/>
  <c r="S6464"/>
  <c r="S6468"/>
  <c r="S6472"/>
  <c r="S6476"/>
  <c r="S6480"/>
  <c r="S6484"/>
  <c r="S6488"/>
  <c r="S6492"/>
  <c r="S6496"/>
  <c r="S6500"/>
  <c r="S6504"/>
  <c r="S6508"/>
  <c r="S6512"/>
  <c r="S6516"/>
  <c r="S6520"/>
  <c r="S6524"/>
  <c r="S6528"/>
  <c r="S6532"/>
  <c r="S6536"/>
  <c r="S6540"/>
  <c r="S6544"/>
  <c r="S6548"/>
  <c r="S6552"/>
  <c r="S6556"/>
  <c r="S6560"/>
  <c r="S6564"/>
  <c r="S6568"/>
  <c r="S6572"/>
  <c r="S6576"/>
  <c r="S6580"/>
  <c r="S6584"/>
  <c r="S6588"/>
  <c r="S6592"/>
  <c r="S6596"/>
  <c r="S6600"/>
  <c r="S6604"/>
  <c r="S6608"/>
  <c r="S6612"/>
  <c r="S6616"/>
  <c r="S6620"/>
  <c r="S6624"/>
  <c r="S6628"/>
  <c r="S6632"/>
  <c r="S6636"/>
  <c r="S7910"/>
  <c r="S7918"/>
  <c r="S5991"/>
  <c r="S6007"/>
  <c r="S6020"/>
  <c r="S6036"/>
  <c r="S6052"/>
  <c r="S6068"/>
  <c r="S6084"/>
  <c r="S6100"/>
  <c r="S7812"/>
  <c r="S7828"/>
  <c r="S7844"/>
  <c r="S7860"/>
  <c r="S7876"/>
  <c r="S7892"/>
  <c r="S7908"/>
  <c r="S7921"/>
  <c r="S7929"/>
  <c r="S7937"/>
  <c r="S7945"/>
  <c r="S7953"/>
  <c r="S7961"/>
  <c r="S7969"/>
  <c r="S7977"/>
  <c r="S7985"/>
  <c r="S7993"/>
  <c r="S8001"/>
  <c r="S8009"/>
  <c r="S8017"/>
  <c r="S8599"/>
  <c r="S8607"/>
  <c r="S8615"/>
  <c r="S8623"/>
  <c r="S8631"/>
  <c r="S8635"/>
  <c r="S8639"/>
  <c r="S8643"/>
  <c r="S8647"/>
  <c r="S8651"/>
  <c r="S8655"/>
  <c r="S8659"/>
  <c r="S8663"/>
  <c r="S8667"/>
  <c r="S8671"/>
  <c r="S8675"/>
  <c r="S9216"/>
  <c r="S9224"/>
  <c r="S9232"/>
  <c r="S9240"/>
  <c r="S9248"/>
  <c r="S9256"/>
  <c r="S9656"/>
  <c r="S5979"/>
  <c r="S5995"/>
  <c r="S6013"/>
  <c r="S6029"/>
  <c r="S6045"/>
  <c r="S6061"/>
  <c r="S6077"/>
  <c r="S6093"/>
  <c r="S6109"/>
  <c r="S7824"/>
  <c r="S7840"/>
  <c r="S7856"/>
  <c r="S7872"/>
  <c r="S7888"/>
  <c r="S7904"/>
  <c r="S7920"/>
  <c r="S7928"/>
  <c r="S7936"/>
  <c r="S7944"/>
  <c r="S7952"/>
  <c r="S7960"/>
  <c r="S7968"/>
  <c r="S7976"/>
  <c r="S7982"/>
  <c r="S7986"/>
  <c r="S7990"/>
  <c r="S7994"/>
  <c r="S7998"/>
  <c r="S8002"/>
  <c r="S8006"/>
  <c r="S8010"/>
  <c r="S8014"/>
  <c r="S8018"/>
  <c r="S8021"/>
  <c r="S8023"/>
  <c r="S8025"/>
  <c r="S8027"/>
  <c r="S8029"/>
  <c r="S8031"/>
  <c r="S8033"/>
  <c r="S8035"/>
  <c r="S8037"/>
  <c r="S8039"/>
  <c r="S8041"/>
  <c r="S8043"/>
  <c r="S8045"/>
  <c r="S8047"/>
  <c r="S8049"/>
  <c r="S8051"/>
  <c r="S8594"/>
  <c r="S8598"/>
  <c r="S8602"/>
  <c r="S8606"/>
  <c r="S8610"/>
  <c r="S8614"/>
  <c r="S8618"/>
  <c r="S8622"/>
  <c r="S8626"/>
  <c r="S8630"/>
  <c r="S9215"/>
  <c r="S9219"/>
  <c r="S9223"/>
  <c r="S9227"/>
  <c r="S9231"/>
  <c r="S9235"/>
  <c r="S9239"/>
  <c r="S9243"/>
  <c r="S9247"/>
  <c r="S9251"/>
  <c r="S9255"/>
  <c r="S9259"/>
  <c r="S6641"/>
  <c r="S6643"/>
  <c r="S6645"/>
  <c r="S6647"/>
  <c r="S6649"/>
  <c r="S6651"/>
  <c r="S6653"/>
  <c r="S6655"/>
  <c r="S6657"/>
  <c r="S6659"/>
  <c r="S6661"/>
  <c r="S6663"/>
  <c r="S6665"/>
  <c r="S6667"/>
  <c r="S6669"/>
  <c r="S6671"/>
  <c r="S6673"/>
  <c r="S6675"/>
  <c r="S6677"/>
  <c r="S6679"/>
  <c r="S6681"/>
  <c r="S6683"/>
  <c r="S6685"/>
  <c r="S6687"/>
  <c r="S6689"/>
  <c r="S6691"/>
  <c r="S6693"/>
  <c r="S6695"/>
  <c r="S6697"/>
  <c r="S6699"/>
  <c r="S6701"/>
  <c r="S6703"/>
  <c r="S6705"/>
  <c r="S6707"/>
  <c r="S6709"/>
  <c r="S6711"/>
  <c r="S6713"/>
  <c r="S6715"/>
  <c r="S6717"/>
  <c r="S6719"/>
  <c r="S6721"/>
  <c r="S6723"/>
  <c r="S6725"/>
  <c r="S6727"/>
  <c r="S6729"/>
  <c r="S6731"/>
  <c r="S6733"/>
  <c r="S6735"/>
  <c r="S6737"/>
  <c r="S6739"/>
  <c r="S6741"/>
  <c r="S6743"/>
  <c r="S6745"/>
  <c r="S6747"/>
  <c r="S9651"/>
  <c r="S9655"/>
  <c r="S9659"/>
  <c r="S9663"/>
  <c r="S9667"/>
  <c r="S9671"/>
  <c r="S9675"/>
  <c r="S9261"/>
  <c r="S9265"/>
  <c r="S9269"/>
  <c r="S9273"/>
  <c r="S9277"/>
  <c r="S9281"/>
  <c r="S9285"/>
  <c r="S9289"/>
  <c r="S9293"/>
  <c r="S9297"/>
  <c r="S9301"/>
  <c r="S9305"/>
  <c r="S9309"/>
  <c r="S9313"/>
  <c r="S9317"/>
  <c r="S9321"/>
  <c r="S9325"/>
  <c r="S9329"/>
  <c r="S9333"/>
  <c r="S9337"/>
  <c r="S9341"/>
  <c r="S9345"/>
  <c r="S9349"/>
  <c r="S9353"/>
  <c r="S9357"/>
  <c r="S9361"/>
  <c r="S9365"/>
  <c r="S9369"/>
  <c r="S9373"/>
  <c r="S9377"/>
  <c r="S9381"/>
  <c r="S9385"/>
  <c r="S9389"/>
  <c r="S9393"/>
  <c r="S9397"/>
  <c r="S9401"/>
  <c r="S9403"/>
  <c r="S9405"/>
  <c r="S9407"/>
  <c r="S9409"/>
  <c r="S9411"/>
  <c r="S9413"/>
  <c r="S9415"/>
  <c r="S9417"/>
  <c r="S9419"/>
  <c r="S9421"/>
  <c r="S9423"/>
  <c r="S9425"/>
  <c r="S9427"/>
  <c r="S9429"/>
  <c r="S9431"/>
  <c r="S9433"/>
  <c r="S9435"/>
  <c r="S9437"/>
  <c r="S9439"/>
  <c r="S9441"/>
  <c r="S9443"/>
  <c r="S9445"/>
  <c r="S9447"/>
  <c r="S9449"/>
  <c r="S9451"/>
  <c r="S9453"/>
  <c r="S9455"/>
  <c r="S9457"/>
  <c r="S9459"/>
  <c r="S9461"/>
  <c r="S9463"/>
  <c r="S9465"/>
  <c r="S9467"/>
  <c r="S9469"/>
  <c r="S9471"/>
  <c r="S9473"/>
  <c r="S9475"/>
  <c r="S9477"/>
  <c r="S9479"/>
  <c r="S9481"/>
  <c r="S9483"/>
  <c r="S9485"/>
  <c r="S9487"/>
  <c r="S9489"/>
  <c r="S9491"/>
  <c r="S9493"/>
  <c r="S9495"/>
  <c r="S9497"/>
  <c r="S9499"/>
  <c r="S9501"/>
  <c r="S9503"/>
  <c r="S9505"/>
  <c r="S9507"/>
  <c r="S9509"/>
  <c r="S9511"/>
  <c r="S9513"/>
  <c r="S9515"/>
  <c r="S9517"/>
  <c r="S9519"/>
  <c r="S9521"/>
  <c r="S9523"/>
  <c r="S9525"/>
  <c r="S9527"/>
  <c r="S9529"/>
  <c r="S9531"/>
  <c r="S9533"/>
  <c r="S9535"/>
  <c r="S9537"/>
  <c r="S9539"/>
  <c r="S9541"/>
  <c r="S9543"/>
  <c r="S9545"/>
  <c r="S9547"/>
  <c r="S9549"/>
  <c r="S9678"/>
  <c r="S9682"/>
  <c r="S9686"/>
  <c r="S9690"/>
  <c r="S9694"/>
  <c r="S9698"/>
  <c r="S9702"/>
  <c r="S9706"/>
  <c r="S9710"/>
  <c r="S9714"/>
  <c r="S9718"/>
  <c r="S9722"/>
  <c r="S9726"/>
  <c r="S9730"/>
  <c r="S9734"/>
  <c r="S9738"/>
  <c r="S9742"/>
  <c r="S9746"/>
  <c r="S9748"/>
  <c r="S9750"/>
  <c r="S9752"/>
  <c r="S9754"/>
  <c r="S9756"/>
  <c r="S9758"/>
  <c r="S9760"/>
  <c r="S9762"/>
  <c r="S9764"/>
  <c r="S9766"/>
  <c r="S9768"/>
  <c r="S9770"/>
  <c r="S9772"/>
  <c r="S9774"/>
  <c r="S9776"/>
  <c r="S9778"/>
  <c r="S9780"/>
  <c r="S9782"/>
  <c r="S9784"/>
  <c r="S9786"/>
  <c r="S9788"/>
  <c r="S9790"/>
  <c r="S9792"/>
  <c r="S9794"/>
  <c r="S9796"/>
  <c r="S9798"/>
  <c r="S9800"/>
  <c r="S9802"/>
  <c r="S9804"/>
  <c r="S9806"/>
  <c r="S9808"/>
  <c r="S9810"/>
  <c r="S9812"/>
  <c r="S9814"/>
  <c r="S9816"/>
  <c r="S9818"/>
  <c r="S9820"/>
  <c r="S9822"/>
  <c r="S9824"/>
  <c r="S9826"/>
  <c r="S9828"/>
  <c r="S9830"/>
  <c r="S9832"/>
  <c r="S9834"/>
  <c r="S9836"/>
  <c r="S9838"/>
  <c r="S9840"/>
  <c r="S9842"/>
  <c r="S9844"/>
  <c r="S9846"/>
  <c r="S9552"/>
  <c r="S9554"/>
  <c r="S9556"/>
  <c r="S9558"/>
  <c r="S9560"/>
  <c r="S9562"/>
  <c r="S9564"/>
  <c r="S9566"/>
  <c r="S9568"/>
  <c r="S9570"/>
  <c r="S9572"/>
  <c r="S9574"/>
  <c r="S9576"/>
  <c r="S9578"/>
  <c r="S9580"/>
  <c r="S9582"/>
  <c r="S9584"/>
  <c r="S9586"/>
  <c r="S9589"/>
  <c r="S9593"/>
  <c r="S9597"/>
  <c r="S9601"/>
  <c r="S9605"/>
  <c r="S9609"/>
  <c r="S9613"/>
  <c r="S9617"/>
  <c r="S9621"/>
  <c r="S9625"/>
  <c r="S9629"/>
  <c r="S9633"/>
  <c r="S9637"/>
  <c r="S9641"/>
  <c r="S9645"/>
  <c r="S9649"/>
  <c r="S9953"/>
  <c r="S9957"/>
  <c r="S9961"/>
  <c r="S9965"/>
  <c r="S9969"/>
  <c r="S9973"/>
  <c r="S9668"/>
  <c r="S9676"/>
  <c r="S9267"/>
  <c r="S9275"/>
  <c r="S9283"/>
  <c r="S9291"/>
  <c r="S9299"/>
  <c r="S9307"/>
  <c r="S9315"/>
  <c r="S9323"/>
  <c r="S9331"/>
  <c r="S9339"/>
  <c r="S9347"/>
  <c r="S9355"/>
  <c r="S9363"/>
  <c r="S9371"/>
  <c r="S9379"/>
  <c r="S9387"/>
  <c r="S9395"/>
  <c r="S9681"/>
  <c r="S9689"/>
  <c r="S9697"/>
  <c r="S9705"/>
  <c r="S9713"/>
  <c r="S9721"/>
  <c r="S9729"/>
  <c r="S9737"/>
  <c r="S9745"/>
  <c r="S9594"/>
  <c r="S9602"/>
  <c r="S9610"/>
  <c r="S9618"/>
  <c r="S9626"/>
  <c r="S9634"/>
  <c r="S9642"/>
  <c r="S9650"/>
  <c r="S9954"/>
  <c r="S9962"/>
  <c r="S9970"/>
  <c r="S9977"/>
  <c r="S9981"/>
  <c r="S9985"/>
  <c r="S9989"/>
  <c r="S9993"/>
  <c r="S9997"/>
  <c r="S9664"/>
  <c r="S9672"/>
  <c r="S9266"/>
  <c r="S9274"/>
  <c r="S9282"/>
  <c r="S9290"/>
  <c r="S9298"/>
  <c r="S9306"/>
  <c r="S9314"/>
  <c r="S9322"/>
  <c r="S9330"/>
  <c r="S9338"/>
  <c r="S9346"/>
  <c r="S9354"/>
  <c r="S9362"/>
  <c r="S9370"/>
  <c r="S9378"/>
  <c r="S9386"/>
  <c r="S9394"/>
  <c r="S9677"/>
  <c r="S9685"/>
  <c r="S9693"/>
  <c r="S9701"/>
  <c r="S9709"/>
  <c r="S9717"/>
  <c r="S9725"/>
  <c r="S9733"/>
  <c r="S9741"/>
  <c r="S9847"/>
  <c r="S9590"/>
  <c r="S9598"/>
  <c r="S9606"/>
  <c r="S9614"/>
  <c r="S9622"/>
  <c r="S9630"/>
  <c r="S9638"/>
  <c r="S9646"/>
  <c r="S9955"/>
  <c r="S9963"/>
  <c r="S9971"/>
  <c r="S9976"/>
  <c r="S9980"/>
  <c r="S9984"/>
  <c r="S9988"/>
  <c r="S9992"/>
  <c r="S9996"/>
  <c r="S10000"/>
  <c r="S9943"/>
  <c r="S9935"/>
  <c r="S9927"/>
  <c r="S9919"/>
  <c r="S9913"/>
  <c r="S9905"/>
  <c r="S9897"/>
  <c r="S9889"/>
  <c r="S9881"/>
  <c r="S9873"/>
  <c r="S9865"/>
  <c r="S9857"/>
  <c r="S9211"/>
  <c r="S9207"/>
  <c r="S9203"/>
  <c r="S9199"/>
  <c r="S9195"/>
  <c r="S9191"/>
  <c r="S9187"/>
  <c r="S9183"/>
  <c r="S9179"/>
  <c r="S9175"/>
  <c r="S9171"/>
  <c r="S9167"/>
  <c r="S9163"/>
  <c r="S9159"/>
  <c r="S9155"/>
  <c r="S9151"/>
  <c r="S9147"/>
  <c r="S9143"/>
  <c r="S9139"/>
  <c r="S9135"/>
  <c r="S9131"/>
  <c r="S9127"/>
  <c r="S9123"/>
  <c r="S9119"/>
  <c r="S9115"/>
  <c r="S9111"/>
  <c r="S9107"/>
  <c r="S9103"/>
  <c r="S9099"/>
  <c r="S9095"/>
  <c r="S9091"/>
  <c r="S9081"/>
  <c r="S9073"/>
  <c r="S9065"/>
  <c r="S9057"/>
  <c r="S9049"/>
  <c r="S9041"/>
  <c r="S9033"/>
  <c r="S9025"/>
  <c r="S9017"/>
  <c r="S9009"/>
  <c r="S9001"/>
  <c r="S8993"/>
  <c r="S8985"/>
  <c r="S8977"/>
  <c r="S8969"/>
  <c r="S8961"/>
  <c r="S8953"/>
  <c r="S8945"/>
  <c r="S8937"/>
  <c r="S8929"/>
  <c r="S8921"/>
  <c r="S8913"/>
  <c r="S8905"/>
  <c r="S8897"/>
  <c r="S8890"/>
  <c r="S8886"/>
  <c r="S8882"/>
  <c r="S8878"/>
  <c r="S8874"/>
  <c r="S8870"/>
  <c r="S8866"/>
  <c r="S8862"/>
  <c r="S8858"/>
  <c r="S8854"/>
  <c r="S8850"/>
  <c r="S8846"/>
  <c r="S8842"/>
  <c r="S8838"/>
  <c r="S8834"/>
  <c r="S8830"/>
  <c r="S8826"/>
  <c r="S8822"/>
  <c r="S8818"/>
  <c r="S8814"/>
  <c r="S8810"/>
  <c r="S8806"/>
  <c r="S8802"/>
  <c r="S8798"/>
  <c r="S8794"/>
  <c r="S8790"/>
  <c r="S4890"/>
  <c r="S4914"/>
  <c r="S4942"/>
  <c r="S4970"/>
  <c r="S5000"/>
  <c r="S5012"/>
  <c r="S5022"/>
  <c r="S5032"/>
  <c r="S5048"/>
  <c r="S5062"/>
  <c r="S5072"/>
  <c r="S5088"/>
  <c r="S5100"/>
  <c r="S5120"/>
  <c r="S5132"/>
  <c r="S5164"/>
  <c r="S5186"/>
  <c r="S5212"/>
  <c r="S5242"/>
  <c r="S5250"/>
  <c r="S5288"/>
  <c r="S5312"/>
  <c r="S5346"/>
  <c r="S5366"/>
  <c r="S5390"/>
  <c r="S5406"/>
  <c r="S5434"/>
  <c r="S5472"/>
  <c r="S5492"/>
  <c r="S5510"/>
  <c r="S5518"/>
  <c r="S5526"/>
  <c r="S5531"/>
  <c r="S5677"/>
  <c r="S5685"/>
  <c r="S5693"/>
  <c r="S5700"/>
  <c r="S5708"/>
  <c r="S5716"/>
  <c r="S5724"/>
  <c r="S5732"/>
  <c r="S5740"/>
  <c r="S5748"/>
  <c r="S5756"/>
  <c r="S5764"/>
  <c r="S5772"/>
  <c r="S5780"/>
  <c r="S5788"/>
  <c r="S4885"/>
  <c r="S4909"/>
  <c r="S4923"/>
  <c r="S4933"/>
  <c r="S4947"/>
  <c r="S4955"/>
  <c r="S4963"/>
  <c r="S4977"/>
  <c r="S4985"/>
  <c r="S5001"/>
  <c r="S5017"/>
  <c r="S5043"/>
  <c r="S5065"/>
  <c r="S5081"/>
  <c r="S5091"/>
  <c r="S5105"/>
  <c r="S5133"/>
  <c r="S5141"/>
  <c r="S5149"/>
  <c r="S5167"/>
  <c r="S5179"/>
  <c r="S5191"/>
  <c r="S5199"/>
  <c r="S5211"/>
  <c r="S5223"/>
  <c r="S5231"/>
  <c r="S5253"/>
  <c r="S5261"/>
  <c r="S5269"/>
  <c r="S5279"/>
  <c r="S5291"/>
  <c r="S5303"/>
  <c r="S5315"/>
  <c r="S5325"/>
  <c r="S5335"/>
  <c r="S5343"/>
  <c r="S5353"/>
  <c r="S5361"/>
  <c r="S5381"/>
  <c r="S5389"/>
  <c r="S5403"/>
  <c r="S5417"/>
  <c r="S5427"/>
  <c r="S5437"/>
  <c r="S5445"/>
  <c r="S5453"/>
  <c r="S5461"/>
  <c r="S5477"/>
  <c r="S5489"/>
  <c r="S5505"/>
  <c r="S5792"/>
  <c r="S5800"/>
  <c r="S5808"/>
  <c r="S5816"/>
  <c r="S5824"/>
  <c r="S5832"/>
  <c r="S5840"/>
  <c r="S5848"/>
  <c r="S5856"/>
  <c r="S5864"/>
  <c r="S5872"/>
  <c r="S5880"/>
  <c r="S5888"/>
  <c r="S5896"/>
  <c r="S5904"/>
  <c r="S5912"/>
  <c r="S5920"/>
  <c r="S5928"/>
  <c r="S5936"/>
  <c r="S5944"/>
  <c r="S5952"/>
  <c r="S5960"/>
  <c r="S5968"/>
  <c r="S5976"/>
  <c r="S4895"/>
  <c r="S4905"/>
  <c r="S4921"/>
  <c r="S4945"/>
  <c r="S4991"/>
  <c r="S5007"/>
  <c r="S5019"/>
  <c r="S5029"/>
  <c r="S5037"/>
  <c r="S5053"/>
  <c r="S5069"/>
  <c r="S5089"/>
  <c r="S5109"/>
  <c r="S5117"/>
  <c r="S5125"/>
  <c r="S5155"/>
  <c r="S5171"/>
  <c r="S5203"/>
  <c r="S5241"/>
  <c r="S5249"/>
  <c r="S5287"/>
  <c r="S5313"/>
  <c r="S5363"/>
  <c r="S5375"/>
  <c r="S5401"/>
  <c r="S5419"/>
  <c r="S5471"/>
  <c r="S5491"/>
  <c r="S5509"/>
  <c r="S5517"/>
  <c r="S5525"/>
  <c r="S5535"/>
  <c r="S5539"/>
  <c r="S5543"/>
  <c r="S5547"/>
  <c r="S5551"/>
  <c r="S5555"/>
  <c r="S5559"/>
  <c r="S5563"/>
  <c r="S5567"/>
  <c r="S5571"/>
  <c r="S5575"/>
  <c r="S5579"/>
  <c r="S5583"/>
  <c r="S5587"/>
  <c r="S5591"/>
  <c r="S5595"/>
  <c r="S5599"/>
  <c r="S5603"/>
  <c r="S5607"/>
  <c r="S5611"/>
  <c r="S5615"/>
  <c r="S5619"/>
  <c r="S5623"/>
  <c r="S5627"/>
  <c r="S5631"/>
  <c r="S5635"/>
  <c r="S5639"/>
  <c r="S5643"/>
  <c r="S5647"/>
  <c r="S5651"/>
  <c r="S5655"/>
  <c r="S5659"/>
  <c r="S5663"/>
  <c r="S5667"/>
  <c r="S5672"/>
  <c r="S5680"/>
  <c r="S5688"/>
  <c r="S5698"/>
  <c r="S5706"/>
  <c r="S5714"/>
  <c r="S5722"/>
  <c r="S5730"/>
  <c r="S5738"/>
  <c r="S5746"/>
  <c r="S5754"/>
  <c r="S5762"/>
  <c r="S5770"/>
  <c r="S5778"/>
  <c r="S5786"/>
  <c r="S4880"/>
  <c r="S4892"/>
  <c r="S4906"/>
  <c r="S4918"/>
  <c r="S4928"/>
  <c r="S4938"/>
  <c r="S4952"/>
  <c r="S4960"/>
  <c r="S4976"/>
  <c r="S4984"/>
  <c r="S4994"/>
  <c r="S5004"/>
  <c r="S5040"/>
  <c r="S5058"/>
  <c r="S5082"/>
  <c r="S5092"/>
  <c r="S5110"/>
  <c r="S5128"/>
  <c r="S5140"/>
  <c r="S5148"/>
  <c r="S5162"/>
  <c r="S5176"/>
  <c r="S5188"/>
  <c r="S5196"/>
  <c r="S5210"/>
  <c r="S5222"/>
  <c r="S5230"/>
  <c r="S5252"/>
  <c r="S5260"/>
  <c r="S5268"/>
  <c r="S5276"/>
  <c r="S5292"/>
  <c r="S5304"/>
  <c r="S5320"/>
  <c r="S5328"/>
  <c r="S5338"/>
  <c r="S5350"/>
  <c r="S5360"/>
  <c r="S5376"/>
  <c r="S5386"/>
  <c r="S5398"/>
  <c r="S5416"/>
  <c r="S5426"/>
  <c r="S5436"/>
  <c r="S5444"/>
  <c r="S5452"/>
  <c r="S5460"/>
  <c r="S5476"/>
  <c r="S5488"/>
  <c r="S5504"/>
  <c r="S5794"/>
  <c r="S5802"/>
  <c r="S5810"/>
  <c r="S5818"/>
  <c r="S5826"/>
  <c r="S5834"/>
  <c r="S5842"/>
  <c r="S5850"/>
  <c r="S5858"/>
  <c r="S5866"/>
  <c r="S5874"/>
  <c r="S5882"/>
  <c r="S5890"/>
  <c r="S5898"/>
  <c r="S5906"/>
  <c r="S5914"/>
  <c r="S5922"/>
  <c r="S5930"/>
  <c r="S5938"/>
  <c r="S5946"/>
  <c r="S5954"/>
  <c r="S5962"/>
  <c r="S5970"/>
  <c r="S5978"/>
  <c r="S5986"/>
  <c r="S5994"/>
  <c r="S6002"/>
  <c r="S6011"/>
  <c r="S6019"/>
  <c r="S6027"/>
  <c r="S6035"/>
  <c r="S6043"/>
  <c r="S6051"/>
  <c r="S6059"/>
  <c r="S6067"/>
  <c r="S6075"/>
  <c r="S6083"/>
  <c r="S6091"/>
  <c r="S6099"/>
  <c r="S6107"/>
  <c r="S6115"/>
  <c r="S6119"/>
  <c r="S6123"/>
  <c r="S6127"/>
  <c r="S6131"/>
  <c r="S6135"/>
  <c r="S6139"/>
  <c r="S6143"/>
  <c r="S6147"/>
  <c r="S6151"/>
  <c r="S6155"/>
  <c r="S6159"/>
  <c r="S6163"/>
  <c r="S6167"/>
  <c r="S6171"/>
  <c r="S6175"/>
  <c r="S6179"/>
  <c r="S6183"/>
  <c r="S6187"/>
  <c r="S6191"/>
  <c r="S6195"/>
  <c r="S6199"/>
  <c r="S6203"/>
  <c r="S6207"/>
  <c r="S6211"/>
  <c r="S6215"/>
  <c r="S6219"/>
  <c r="S6223"/>
  <c r="S6227"/>
  <c r="S6231"/>
  <c r="S6235"/>
  <c r="S6239"/>
  <c r="S6243"/>
  <c r="S6247"/>
  <c r="S6251"/>
  <c r="S6255"/>
  <c r="S6259"/>
  <c r="S6263"/>
  <c r="S6267"/>
  <c r="S6271"/>
  <c r="S6275"/>
  <c r="S6279"/>
  <c r="S6283"/>
  <c r="S6287"/>
  <c r="S6291"/>
  <c r="S6295"/>
  <c r="S6299"/>
  <c r="S6303"/>
  <c r="S6307"/>
  <c r="S6311"/>
  <c r="S6315"/>
  <c r="S6319"/>
  <c r="S6323"/>
  <c r="S6327"/>
  <c r="S6331"/>
  <c r="S6335"/>
  <c r="S6339"/>
  <c r="S6343"/>
  <c r="S6347"/>
  <c r="S6351"/>
  <c r="S6355"/>
  <c r="S6359"/>
  <c r="S6363"/>
  <c r="S6367"/>
  <c r="S6371"/>
  <c r="S6375"/>
  <c r="S6379"/>
  <c r="S6383"/>
  <c r="S7818"/>
  <c r="S7826"/>
  <c r="S7834"/>
  <c r="S7842"/>
  <c r="S7850"/>
  <c r="S7858"/>
  <c r="S7866"/>
  <c r="S7874"/>
  <c r="S7882"/>
  <c r="S7890"/>
  <c r="S7898"/>
  <c r="S7906"/>
  <c r="S6386"/>
  <c r="S6390"/>
  <c r="S6394"/>
  <c r="S6398"/>
  <c r="S6402"/>
  <c r="S6406"/>
  <c r="S6410"/>
  <c r="S6414"/>
  <c r="S6418"/>
  <c r="S6422"/>
  <c r="S6426"/>
  <c r="S6430"/>
  <c r="S6434"/>
  <c r="S6438"/>
  <c r="S6442"/>
  <c r="S6446"/>
  <c r="S6450"/>
  <c r="S6454"/>
  <c r="S6458"/>
  <c r="S6462"/>
  <c r="S6466"/>
  <c r="S6470"/>
  <c r="S6474"/>
  <c r="S6478"/>
  <c r="S6482"/>
  <c r="S6486"/>
  <c r="S6490"/>
  <c r="S6494"/>
  <c r="S6498"/>
  <c r="S6502"/>
  <c r="S6506"/>
  <c r="S6510"/>
  <c r="S6514"/>
  <c r="S6518"/>
  <c r="S6522"/>
  <c r="S6526"/>
  <c r="S6530"/>
  <c r="S6534"/>
  <c r="S6538"/>
  <c r="S6542"/>
  <c r="S6546"/>
  <c r="S6550"/>
  <c r="S6554"/>
  <c r="S6558"/>
  <c r="S6562"/>
  <c r="S6566"/>
  <c r="S6570"/>
  <c r="S6574"/>
  <c r="S6578"/>
  <c r="S6582"/>
  <c r="S6586"/>
  <c r="S6590"/>
  <c r="S6594"/>
  <c r="S6598"/>
  <c r="S6602"/>
  <c r="S6606"/>
  <c r="S6610"/>
  <c r="S6614"/>
  <c r="S6618"/>
  <c r="S6622"/>
  <c r="S6626"/>
  <c r="S6630"/>
  <c r="S6634"/>
  <c r="S6638"/>
  <c r="S7914"/>
  <c r="S5983"/>
  <c r="S5999"/>
  <c r="S6012"/>
  <c r="S6028"/>
  <c r="S6044"/>
  <c r="S6060"/>
  <c r="S6076"/>
  <c r="S6092"/>
  <c r="S6108"/>
  <c r="S7820"/>
  <c r="S7836"/>
  <c r="S7852"/>
  <c r="S7868"/>
  <c r="S7884"/>
  <c r="S7900"/>
  <c r="S7916"/>
  <c r="S7925"/>
  <c r="S7933"/>
  <c r="S7941"/>
  <c r="S7949"/>
  <c r="S7957"/>
  <c r="S7965"/>
  <c r="S7973"/>
  <c r="S7981"/>
  <c r="S7989"/>
  <c r="S7997"/>
  <c r="S8005"/>
  <c r="S8013"/>
  <c r="S8595"/>
  <c r="S8603"/>
  <c r="S8611"/>
  <c r="S8619"/>
  <c r="S8627"/>
  <c r="S8633"/>
  <c r="S8637"/>
  <c r="S8641"/>
  <c r="S8645"/>
  <c r="S8649"/>
  <c r="S8653"/>
  <c r="S8657"/>
  <c r="S8661"/>
  <c r="S8665"/>
  <c r="S8669"/>
  <c r="S8673"/>
  <c r="S8677"/>
  <c r="S9220"/>
  <c r="S9228"/>
  <c r="S9236"/>
  <c r="S9244"/>
  <c r="S9252"/>
  <c r="S9652"/>
  <c r="S9660"/>
  <c r="S5987"/>
  <c r="S6003"/>
  <c r="S6021"/>
  <c r="S6037"/>
  <c r="S6053"/>
  <c r="S6069"/>
  <c r="S6085"/>
  <c r="S6101"/>
  <c r="S7816"/>
  <c r="S7832"/>
  <c r="S7848"/>
  <c r="S7864"/>
  <c r="S7880"/>
  <c r="S7896"/>
  <c r="S7912"/>
  <c r="S7924"/>
  <c r="S7932"/>
  <c r="S7940"/>
  <c r="S7948"/>
  <c r="S7956"/>
  <c r="S7964"/>
  <c r="S7972"/>
  <c r="S7980"/>
  <c r="S7984"/>
  <c r="S7988"/>
  <c r="S7992"/>
  <c r="S7996"/>
  <c r="S8000"/>
  <c r="S8004"/>
  <c r="S8008"/>
  <c r="S8012"/>
  <c r="S8016"/>
  <c r="S8020"/>
  <c r="S8022"/>
  <c r="S8024"/>
  <c r="S8026"/>
  <c r="S8028"/>
  <c r="S8030"/>
  <c r="S8032"/>
  <c r="S8034"/>
  <c r="S8036"/>
  <c r="S8038"/>
  <c r="S8040"/>
  <c r="S8042"/>
  <c r="S8044"/>
  <c r="S8046"/>
  <c r="S8048"/>
  <c r="S8050"/>
  <c r="S8052"/>
  <c r="S8597"/>
  <c r="S8601"/>
  <c r="S8605"/>
  <c r="S8609"/>
  <c r="S8613"/>
  <c r="S8617"/>
  <c r="S8621"/>
  <c r="S8625"/>
  <c r="S8629"/>
  <c r="S9214"/>
  <c r="S9218"/>
  <c r="S9222"/>
  <c r="S9226"/>
  <c r="S9230"/>
  <c r="S9234"/>
  <c r="S9238"/>
  <c r="S9242"/>
  <c r="S9246"/>
  <c r="S9250"/>
  <c r="S9254"/>
  <c r="S9258"/>
  <c r="S6640"/>
  <c r="S6642"/>
  <c r="S6644"/>
  <c r="S6646"/>
  <c r="S6648"/>
  <c r="S6650"/>
  <c r="S6652"/>
  <c r="S6654"/>
  <c r="S6656"/>
  <c r="S6658"/>
  <c r="S6660"/>
  <c r="S6662"/>
  <c r="S6664"/>
  <c r="S6666"/>
  <c r="S6668"/>
  <c r="S6670"/>
  <c r="S6672"/>
  <c r="S6674"/>
  <c r="S6676"/>
  <c r="S6678"/>
  <c r="S6680"/>
  <c r="S6682"/>
  <c r="S6684"/>
  <c r="S6686"/>
  <c r="S6688"/>
  <c r="S6690"/>
  <c r="S6692"/>
  <c r="S6694"/>
  <c r="S6696"/>
  <c r="S6698"/>
  <c r="S6700"/>
  <c r="S6702"/>
  <c r="S6704"/>
  <c r="S6706"/>
  <c r="S6708"/>
  <c r="S6710"/>
  <c r="S6712"/>
  <c r="S6714"/>
  <c r="S6716"/>
  <c r="S6718"/>
  <c r="S6720"/>
  <c r="S6722"/>
  <c r="S6724"/>
  <c r="S6726"/>
  <c r="S6728"/>
  <c r="S6730"/>
  <c r="S6732"/>
  <c r="S6734"/>
  <c r="S6736"/>
  <c r="S6738"/>
  <c r="S6740"/>
  <c r="S6742"/>
  <c r="S6744"/>
  <c r="S6746"/>
  <c r="S6748"/>
  <c r="S9654"/>
  <c r="S9658"/>
  <c r="S9662"/>
  <c r="S9666"/>
  <c r="S9670"/>
  <c r="S9674"/>
  <c r="S9260"/>
  <c r="S9264"/>
  <c r="S9268"/>
  <c r="S9272"/>
  <c r="S9276"/>
  <c r="S9280"/>
  <c r="S9284"/>
  <c r="S9288"/>
  <c r="S9292"/>
  <c r="S9296"/>
  <c r="S9300"/>
  <c r="S9304"/>
  <c r="S9308"/>
  <c r="S9312"/>
  <c r="S9316"/>
  <c r="S9320"/>
  <c r="S9324"/>
  <c r="S9328"/>
  <c r="S9332"/>
  <c r="S9336"/>
  <c r="S9340"/>
  <c r="S9344"/>
  <c r="S9348"/>
  <c r="S9352"/>
  <c r="S9356"/>
  <c r="S9360"/>
  <c r="S9364"/>
  <c r="S9368"/>
  <c r="S9372"/>
  <c r="S9376"/>
  <c r="S9380"/>
  <c r="S9384"/>
  <c r="S9388"/>
  <c r="S9392"/>
  <c r="S9396"/>
  <c r="S9400"/>
  <c r="S9402"/>
  <c r="S9404"/>
  <c r="S9406"/>
  <c r="S9408"/>
  <c r="S9410"/>
  <c r="S9412"/>
  <c r="S9414"/>
  <c r="S9416"/>
  <c r="S9418"/>
  <c r="S9420"/>
  <c r="S9422"/>
  <c r="S9424"/>
  <c r="S9426"/>
  <c r="S9428"/>
  <c r="S9430"/>
  <c r="S9432"/>
  <c r="S9434"/>
  <c r="S9436"/>
  <c r="S9438"/>
  <c r="S9440"/>
  <c r="S9442"/>
  <c r="S9444"/>
  <c r="S9446"/>
  <c r="S9448"/>
  <c r="S9450"/>
  <c r="S9452"/>
  <c r="S9454"/>
  <c r="S9456"/>
  <c r="S9458"/>
  <c r="S9460"/>
  <c r="S9462"/>
  <c r="S9464"/>
  <c r="S9466"/>
  <c r="S9468"/>
  <c r="S9470"/>
  <c r="S9472"/>
  <c r="S9474"/>
  <c r="S9476"/>
  <c r="S9478"/>
  <c r="S9480"/>
  <c r="S9482"/>
  <c r="S9484"/>
  <c r="S9486"/>
  <c r="S9488"/>
  <c r="S9490"/>
  <c r="S9492"/>
  <c r="S9494"/>
  <c r="S9496"/>
  <c r="S9498"/>
  <c r="S9500"/>
  <c r="S9502"/>
  <c r="S9504"/>
  <c r="S9506"/>
  <c r="S9508"/>
  <c r="S9510"/>
  <c r="S9512"/>
  <c r="S9514"/>
  <c r="S9516"/>
  <c r="S9518"/>
  <c r="S9520"/>
  <c r="S9522"/>
  <c r="S9524"/>
  <c r="S9526"/>
  <c r="S9528"/>
  <c r="S9530"/>
  <c r="S9532"/>
  <c r="S9534"/>
  <c r="S9536"/>
  <c r="S9538"/>
  <c r="S9540"/>
  <c r="S9542"/>
  <c r="S9544"/>
  <c r="S9546"/>
  <c r="S9548"/>
  <c r="S9550"/>
  <c r="S9679"/>
  <c r="S9683"/>
  <c r="S9687"/>
  <c r="S9691"/>
  <c r="S9695"/>
  <c r="S9699"/>
  <c r="S9703"/>
  <c r="S9707"/>
  <c r="S9711"/>
  <c r="S9715"/>
  <c r="S9719"/>
  <c r="S9723"/>
  <c r="S9727"/>
  <c r="S9731"/>
  <c r="S9735"/>
  <c r="S9739"/>
  <c r="S9743"/>
  <c r="S9747"/>
  <c r="S9749"/>
  <c r="S9751"/>
  <c r="S9753"/>
  <c r="S9755"/>
  <c r="S9757"/>
  <c r="S9759"/>
  <c r="S9761"/>
  <c r="S9763"/>
  <c r="S9765"/>
  <c r="S9767"/>
  <c r="S9769"/>
  <c r="S9771"/>
  <c r="S9773"/>
  <c r="S9775"/>
  <c r="S9777"/>
  <c r="S9779"/>
  <c r="S9781"/>
  <c r="S9783"/>
  <c r="S9785"/>
  <c r="S9787"/>
  <c r="S9789"/>
  <c r="S9791"/>
  <c r="S9793"/>
  <c r="S9795"/>
  <c r="S9797"/>
  <c r="S9799"/>
  <c r="S9801"/>
  <c r="S9803"/>
  <c r="S9805"/>
  <c r="S9807"/>
  <c r="S9809"/>
  <c r="S9811"/>
  <c r="S9813"/>
  <c r="S9815"/>
  <c r="S9817"/>
  <c r="S9819"/>
  <c r="S9821"/>
  <c r="S9823"/>
  <c r="S9825"/>
  <c r="S9827"/>
  <c r="S9829"/>
  <c r="S9831"/>
  <c r="S9833"/>
  <c r="S9835"/>
  <c r="S9837"/>
  <c r="S9839"/>
  <c r="S9841"/>
  <c r="S9843"/>
  <c r="S9845"/>
  <c r="S9551"/>
  <c r="S9553"/>
  <c r="S9555"/>
  <c r="S9557"/>
  <c r="S9559"/>
  <c r="S9561"/>
  <c r="S9563"/>
  <c r="S9565"/>
  <c r="S9567"/>
  <c r="S9569"/>
  <c r="S9571"/>
  <c r="S9573"/>
  <c r="S9575"/>
  <c r="S9577"/>
  <c r="S9579"/>
  <c r="S9581"/>
  <c r="S9583"/>
  <c r="S9585"/>
  <c r="S9588"/>
  <c r="S9592"/>
  <c r="S9596"/>
  <c r="S9600"/>
  <c r="S9604"/>
  <c r="S9608"/>
  <c r="S9612"/>
  <c r="S9616"/>
  <c r="S9620"/>
  <c r="S9624"/>
  <c r="S9628"/>
  <c r="S9632"/>
  <c r="S9636"/>
  <c r="S9640"/>
  <c r="S9644"/>
  <c r="S9648"/>
  <c r="S9952"/>
  <c r="S9956"/>
  <c r="S9960"/>
  <c r="S9964"/>
  <c r="S9968"/>
  <c r="S9972"/>
  <c r="S9665"/>
  <c r="S9673"/>
  <c r="S9262"/>
  <c r="S9270"/>
  <c r="S9278"/>
  <c r="S9286"/>
  <c r="S9294"/>
  <c r="S9302"/>
  <c r="S9310"/>
  <c r="S9318"/>
  <c r="S9326"/>
  <c r="S9334"/>
  <c r="S9342"/>
  <c r="S9350"/>
  <c r="S9358"/>
  <c r="S9366"/>
  <c r="S9374"/>
  <c r="S9382"/>
  <c r="S9390"/>
  <c r="S9398"/>
  <c r="S9684"/>
  <c r="S9692"/>
  <c r="S9700"/>
  <c r="S9708"/>
  <c r="S9716"/>
  <c r="S9724"/>
  <c r="S9732"/>
  <c r="S9740"/>
  <c r="S9591"/>
  <c r="S9599"/>
  <c r="S9607"/>
  <c r="S9615"/>
  <c r="S9623"/>
  <c r="S9631"/>
  <c r="S9639"/>
  <c r="S9647"/>
  <c r="S9951"/>
  <c r="S9959"/>
  <c r="S9967"/>
  <c r="S9975"/>
  <c r="S9979"/>
  <c r="S9983"/>
  <c r="S9987"/>
  <c r="S9991"/>
  <c r="S9995"/>
  <c r="S9999"/>
  <c r="S9669"/>
  <c r="S9263"/>
  <c r="S9271"/>
  <c r="S9279"/>
  <c r="S9287"/>
  <c r="S9295"/>
  <c r="S9303"/>
  <c r="S9311"/>
  <c r="S9319"/>
  <c r="S9327"/>
  <c r="S9335"/>
  <c r="S9343"/>
  <c r="S9351"/>
  <c r="S9359"/>
  <c r="S9367"/>
  <c r="S9375"/>
  <c r="S9383"/>
  <c r="S9391"/>
  <c r="S9399"/>
  <c r="S9680"/>
  <c r="S9688"/>
  <c r="S9696"/>
  <c r="S9704"/>
  <c r="S9712"/>
  <c r="S9720"/>
  <c r="S9728"/>
  <c r="S9736"/>
  <c r="S9744"/>
  <c r="S9587"/>
  <c r="S9595"/>
  <c r="S9603"/>
  <c r="S9611"/>
  <c r="S9619"/>
  <c r="S9627"/>
  <c r="S9635"/>
  <c r="S9643"/>
  <c r="S9950"/>
  <c r="S9958"/>
  <c r="S9966"/>
  <c r="S9974"/>
  <c r="S9978"/>
  <c r="S9982"/>
  <c r="S9986"/>
  <c r="S9990"/>
  <c r="S9994"/>
  <c r="S9998"/>
  <c r="S9947"/>
  <c r="S9939"/>
  <c r="S9931"/>
  <c r="S9923"/>
  <c r="S9915"/>
  <c r="S9907"/>
  <c r="S9899"/>
  <c r="S9891"/>
  <c r="S9883"/>
  <c r="S9875"/>
  <c r="S9867"/>
  <c r="S9859"/>
  <c r="S9851"/>
  <c r="S9209"/>
  <c r="S9205"/>
  <c r="S9201"/>
  <c r="S9197"/>
  <c r="S9193"/>
  <c r="S9189"/>
  <c r="S9185"/>
  <c r="S9181"/>
  <c r="S9177"/>
  <c r="S9173"/>
  <c r="S9169"/>
  <c r="S9165"/>
  <c r="S9161"/>
  <c r="S9157"/>
  <c r="S9153"/>
  <c r="S9149"/>
  <c r="S9145"/>
  <c r="S9141"/>
  <c r="S9137"/>
  <c r="S9133"/>
  <c r="S9129"/>
  <c r="S9125"/>
  <c r="S9121"/>
  <c r="S9117"/>
  <c r="S9113"/>
  <c r="S9109"/>
  <c r="S9105"/>
  <c r="S9101"/>
  <c r="S9097"/>
  <c r="S9093"/>
  <c r="S9085"/>
  <c r="S9077"/>
  <c r="S9069"/>
  <c r="S9061"/>
  <c r="S9053"/>
  <c r="S9045"/>
  <c r="S9037"/>
  <c r="S9029"/>
  <c r="S9021"/>
  <c r="S9013"/>
  <c r="S9005"/>
  <c r="S8997"/>
  <c r="S8989"/>
  <c r="S8981"/>
  <c r="S8973"/>
  <c r="S8965"/>
  <c r="S8957"/>
  <c r="S8949"/>
  <c r="S8941"/>
  <c r="S8933"/>
  <c r="S8925"/>
  <c r="S8917"/>
  <c r="S8909"/>
  <c r="S8901"/>
  <c r="S8892"/>
  <c r="S8888"/>
  <c r="S8884"/>
  <c r="S8880"/>
  <c r="S8876"/>
  <c r="S8872"/>
  <c r="S8868"/>
  <c r="S8864"/>
  <c r="S8860"/>
  <c r="S8856"/>
  <c r="S8852"/>
  <c r="S8848"/>
  <c r="S8844"/>
  <c r="S8840"/>
  <c r="S8836"/>
  <c r="S8832"/>
  <c r="S8828"/>
  <c r="S8824"/>
  <c r="S8820"/>
  <c r="S8816"/>
  <c r="S8812"/>
  <c r="S8808"/>
  <c r="S8804"/>
  <c r="S8800"/>
  <c r="S8796"/>
  <c r="S8792"/>
  <c r="S8788"/>
  <c r="S8784"/>
  <c r="S8780"/>
  <c r="S8776"/>
  <c r="S8772"/>
  <c r="S8768"/>
  <c r="S8764"/>
  <c r="S8760"/>
  <c r="S8756"/>
  <c r="S8752"/>
  <c r="S8748"/>
  <c r="S8744"/>
  <c r="S8740"/>
  <c r="S8736"/>
  <c r="S8732"/>
  <c r="S8728"/>
  <c r="S8724"/>
  <c r="S8720"/>
  <c r="S8716"/>
  <c r="S8712"/>
  <c r="S8708"/>
  <c r="S8704"/>
  <c r="S8700"/>
  <c r="S8696"/>
  <c r="S8692"/>
  <c r="S8688"/>
  <c r="S8684"/>
  <c r="S8782"/>
  <c r="S8774"/>
  <c r="S8766"/>
  <c r="S8758"/>
  <c r="S8750"/>
  <c r="S8742"/>
  <c r="S8734"/>
  <c r="S8726"/>
  <c r="S8718"/>
  <c r="S8710"/>
  <c r="S8702"/>
  <c r="S8694"/>
  <c r="S8686"/>
  <c r="S8680"/>
  <c r="S8592"/>
  <c r="S8584"/>
  <c r="S8576"/>
  <c r="S8568"/>
  <c r="S8560"/>
  <c r="S8552"/>
  <c r="S8544"/>
  <c r="S8536"/>
  <c r="S8528"/>
  <c r="S8520"/>
  <c r="S8512"/>
  <c r="S8504"/>
  <c r="S8496"/>
  <c r="S8488"/>
  <c r="S8480"/>
  <c r="S8472"/>
  <c r="S8464"/>
  <c r="S8456"/>
  <c r="S8448"/>
  <c r="S8440"/>
  <c r="S8432"/>
  <c r="S8424"/>
  <c r="S8416"/>
  <c r="S8408"/>
  <c r="S8400"/>
  <c r="S8392"/>
  <c r="S8384"/>
  <c r="S8376"/>
  <c r="S8368"/>
  <c r="S8360"/>
  <c r="S8352"/>
  <c r="S8344"/>
  <c r="S8336"/>
  <c r="S8328"/>
  <c r="S8320"/>
  <c r="S8312"/>
  <c r="S8304"/>
  <c r="S8296"/>
  <c r="S8288"/>
  <c r="S8280"/>
  <c r="S8272"/>
  <c r="S8264"/>
  <c r="S8256"/>
  <c r="S8248"/>
  <c r="S8240"/>
  <c r="S8232"/>
  <c r="S8224"/>
  <c r="S8216"/>
  <c r="S8208"/>
  <c r="S8200"/>
  <c r="S8192"/>
  <c r="S8184"/>
  <c r="S8176"/>
  <c r="S8168"/>
  <c r="S8160"/>
  <c r="S8152"/>
  <c r="S8144"/>
  <c r="S8136"/>
  <c r="S8128"/>
  <c r="S8120"/>
  <c r="S8112"/>
  <c r="S8104"/>
  <c r="S8096"/>
  <c r="S8088"/>
  <c r="S8080"/>
  <c r="S8072"/>
  <c r="S8064"/>
  <c r="S8056"/>
  <c r="S9948"/>
  <c r="S9940"/>
  <c r="S9932"/>
  <c r="S9924"/>
  <c r="S9916"/>
  <c r="S9210"/>
  <c r="S9202"/>
  <c r="S9194"/>
  <c r="S9186"/>
  <c r="S9178"/>
  <c r="S9170"/>
  <c r="S9162"/>
  <c r="S9154"/>
  <c r="S9146"/>
  <c r="S9138"/>
  <c r="S9130"/>
  <c r="S9122"/>
  <c r="S9114"/>
  <c r="S9106"/>
  <c r="S9098"/>
  <c r="S9090"/>
  <c r="S9086"/>
  <c r="S9082"/>
  <c r="S9078"/>
  <c r="S9074"/>
  <c r="S9070"/>
  <c r="S9066"/>
  <c r="S9062"/>
  <c r="S9058"/>
  <c r="S9054"/>
  <c r="S9050"/>
  <c r="S9046"/>
  <c r="S9042"/>
  <c r="S9038"/>
  <c r="S9034"/>
  <c r="S9030"/>
  <c r="S9026"/>
  <c r="S9022"/>
  <c r="S9018"/>
  <c r="S9014"/>
  <c r="S9010"/>
  <c r="S9006"/>
  <c r="S9002"/>
  <c r="S8998"/>
  <c r="S8994"/>
  <c r="S8990"/>
  <c r="S8986"/>
  <c r="S8982"/>
  <c r="S8978"/>
  <c r="S8974"/>
  <c r="S8970"/>
  <c r="S8966"/>
  <c r="S8962"/>
  <c r="S8958"/>
  <c r="S8954"/>
  <c r="S8950"/>
  <c r="S8946"/>
  <c r="S8942"/>
  <c r="S8938"/>
  <c r="S8934"/>
  <c r="S8930"/>
  <c r="S8926"/>
  <c r="S8922"/>
  <c r="S8918"/>
  <c r="S8914"/>
  <c r="S8910"/>
  <c r="S8906"/>
  <c r="S8902"/>
  <c r="S8898"/>
  <c r="S8894"/>
  <c r="S7297"/>
  <c r="S7289"/>
  <c r="S7281"/>
  <c r="S7273"/>
  <c r="S7265"/>
  <c r="S7257"/>
  <c r="S7249"/>
  <c r="S7241"/>
  <c r="S7233"/>
  <c r="S7225"/>
  <c r="S7217"/>
  <c r="S7360"/>
  <c r="S7356"/>
  <c r="S7352"/>
  <c r="S7348"/>
  <c r="S7344"/>
  <c r="S7340"/>
  <c r="S7336"/>
  <c r="S7332"/>
  <c r="S7328"/>
  <c r="S7324"/>
  <c r="S7320"/>
  <c r="S7316"/>
  <c r="S7312"/>
  <c r="S7308"/>
  <c r="S7304"/>
  <c r="S7301"/>
  <c r="S7294"/>
  <c r="S7286"/>
  <c r="S7278"/>
  <c r="S7270"/>
  <c r="S7262"/>
  <c r="S7254"/>
  <c r="S7246"/>
  <c r="S7238"/>
  <c r="S7230"/>
  <c r="S7222"/>
  <c r="S7214"/>
  <c r="S9949"/>
  <c r="S9941"/>
  <c r="S9933"/>
  <c r="S9925"/>
  <c r="S9917"/>
  <c r="S9909"/>
  <c r="S9901"/>
  <c r="S9893"/>
  <c r="S9885"/>
  <c r="S9877"/>
  <c r="S9869"/>
  <c r="S9861"/>
  <c r="S9853"/>
  <c r="S9083"/>
  <c r="S9075"/>
  <c r="S9067"/>
  <c r="S9059"/>
  <c r="S9051"/>
  <c r="S9043"/>
  <c r="S9035"/>
  <c r="S9027"/>
  <c r="S9019"/>
  <c r="S9011"/>
  <c r="S9003"/>
  <c r="S8995"/>
  <c r="S8987"/>
  <c r="S8979"/>
  <c r="S8971"/>
  <c r="S8963"/>
  <c r="S8955"/>
  <c r="S8947"/>
  <c r="S8939"/>
  <c r="S8931"/>
  <c r="S8923"/>
  <c r="S8915"/>
  <c r="S8907"/>
  <c r="S8899"/>
  <c r="S8593"/>
  <c r="S8586"/>
  <c r="S8578"/>
  <c r="S8570"/>
  <c r="S8562"/>
  <c r="S8554"/>
  <c r="S8546"/>
  <c r="S8538"/>
  <c r="S8530"/>
  <c r="S8522"/>
  <c r="S8514"/>
  <c r="S8506"/>
  <c r="S8498"/>
  <c r="S8490"/>
  <c r="S8482"/>
  <c r="S8474"/>
  <c r="S8466"/>
  <c r="S8458"/>
  <c r="S8450"/>
  <c r="S8442"/>
  <c r="S8434"/>
  <c r="S8426"/>
  <c r="S8418"/>
  <c r="S8410"/>
  <c r="S8402"/>
  <c r="S8394"/>
  <c r="S8386"/>
  <c r="S8378"/>
  <c r="S8370"/>
  <c r="S8362"/>
  <c r="S8354"/>
  <c r="S8346"/>
  <c r="S8338"/>
  <c r="S8330"/>
  <c r="S8322"/>
  <c r="S8314"/>
  <c r="S8306"/>
  <c r="S8298"/>
  <c r="S8290"/>
  <c r="S8282"/>
  <c r="S8274"/>
  <c r="S8266"/>
  <c r="S8258"/>
  <c r="S8250"/>
  <c r="S8242"/>
  <c r="S8234"/>
  <c r="S8226"/>
  <c r="S8218"/>
  <c r="S8210"/>
  <c r="S8202"/>
  <c r="S8194"/>
  <c r="S8186"/>
  <c r="S8178"/>
  <c r="S8170"/>
  <c r="S8162"/>
  <c r="S8154"/>
  <c r="S8146"/>
  <c r="S8138"/>
  <c r="S8130"/>
  <c r="S8122"/>
  <c r="S8114"/>
  <c r="S8106"/>
  <c r="S8098"/>
  <c r="S8090"/>
  <c r="S8082"/>
  <c r="S8074"/>
  <c r="S8066"/>
  <c r="S8058"/>
  <c r="S7808"/>
  <c r="S7804"/>
  <c r="S7800"/>
  <c r="S7796"/>
  <c r="S7792"/>
  <c r="S7788"/>
  <c r="S7784"/>
  <c r="S7780"/>
  <c r="S7776"/>
  <c r="S7772"/>
  <c r="S7768"/>
  <c r="S7764"/>
  <c r="S7760"/>
  <c r="S7756"/>
  <c r="S7752"/>
  <c r="S7748"/>
  <c r="S7744"/>
  <c r="S7740"/>
  <c r="S7736"/>
  <c r="S7732"/>
  <c r="S7728"/>
  <c r="S7724"/>
  <c r="S7720"/>
  <c r="S7716"/>
  <c r="S7712"/>
  <c r="S7708"/>
  <c r="S7704"/>
  <c r="S7700"/>
  <c r="S7696"/>
  <c r="S7692"/>
  <c r="S7688"/>
  <c r="S7684"/>
  <c r="S7680"/>
  <c r="S7676"/>
  <c r="S7672"/>
  <c r="S7668"/>
  <c r="S7664"/>
  <c r="S7660"/>
  <c r="S7656"/>
  <c r="S7652"/>
  <c r="S7648"/>
  <c r="S7644"/>
  <c r="S7640"/>
  <c r="S7636"/>
  <c r="S7632"/>
  <c r="S7628"/>
  <c r="S7624"/>
  <c r="S7620"/>
  <c r="S7616"/>
  <c r="S7612"/>
  <c r="S7608"/>
  <c r="S7604"/>
  <c r="S7600"/>
  <c r="S7596"/>
  <c r="S7592"/>
  <c r="S7588"/>
  <c r="S7584"/>
  <c r="S7580"/>
  <c r="S7576"/>
  <c r="S7572"/>
  <c r="S7568"/>
  <c r="S7564"/>
  <c r="S7560"/>
  <c r="S7556"/>
  <c r="S7552"/>
  <c r="S7548"/>
  <c r="S7544"/>
  <c r="S7540"/>
  <c r="S7536"/>
  <c r="S7532"/>
  <c r="S7528"/>
  <c r="S7524"/>
  <c r="S7520"/>
  <c r="S7516"/>
  <c r="S7512"/>
  <c r="S7508"/>
  <c r="S7504"/>
  <c r="S7500"/>
  <c r="S7496"/>
  <c r="S7492"/>
  <c r="S7488"/>
  <c r="S7484"/>
  <c r="S7480"/>
  <c r="S7476"/>
  <c r="S7472"/>
  <c r="S7468"/>
  <c r="S7464"/>
  <c r="S7460"/>
  <c r="S7456"/>
  <c r="S7452"/>
  <c r="S7448"/>
  <c r="S7444"/>
  <c r="S7440"/>
  <c r="S7436"/>
  <c r="S7432"/>
  <c r="S7428"/>
  <c r="S7424"/>
  <c r="S7420"/>
  <c r="S7416"/>
  <c r="S7412"/>
  <c r="S7408"/>
  <c r="S7404"/>
  <c r="S7400"/>
  <c r="S7396"/>
  <c r="S7392"/>
  <c r="S7388"/>
  <c r="S7384"/>
  <c r="S7380"/>
  <c r="S7376"/>
  <c r="S7372"/>
  <c r="S7368"/>
  <c r="S7364"/>
  <c r="S9946"/>
  <c r="S9938"/>
  <c r="S9930"/>
  <c r="S9922"/>
  <c r="S9914"/>
  <c r="S9910"/>
  <c r="S9906"/>
  <c r="S9902"/>
  <c r="S9898"/>
  <c r="S9894"/>
  <c r="S9890"/>
  <c r="S9886"/>
  <c r="S9882"/>
  <c r="S9878"/>
  <c r="S9874"/>
  <c r="S9870"/>
  <c r="S9866"/>
  <c r="S9862"/>
  <c r="S9858"/>
  <c r="S9854"/>
  <c r="S9850"/>
  <c r="S9212"/>
  <c r="S9206"/>
  <c r="S9198"/>
  <c r="S9190"/>
  <c r="S9182"/>
  <c r="S9174"/>
  <c r="S9166"/>
  <c r="S9158"/>
  <c r="S9150"/>
  <c r="S9142"/>
  <c r="S9134"/>
  <c r="S9126"/>
  <c r="S9118"/>
  <c r="S9110"/>
  <c r="S9102"/>
  <c r="S9094"/>
  <c r="S8893"/>
  <c r="S8889"/>
  <c r="S8885"/>
  <c r="S8881"/>
  <c r="S8877"/>
  <c r="S8873"/>
  <c r="S8869"/>
  <c r="S8865"/>
  <c r="S8861"/>
  <c r="S8857"/>
  <c r="S8853"/>
  <c r="S8849"/>
  <c r="S8845"/>
  <c r="S8841"/>
  <c r="S8837"/>
  <c r="S8833"/>
  <c r="S8829"/>
  <c r="S8825"/>
  <c r="S8821"/>
  <c r="S8817"/>
  <c r="S8813"/>
  <c r="S8809"/>
  <c r="S8805"/>
  <c r="S8801"/>
  <c r="S8797"/>
  <c r="S8793"/>
  <c r="S8789"/>
  <c r="S8785"/>
  <c r="S8781"/>
  <c r="S8777"/>
  <c r="S8773"/>
  <c r="S8769"/>
  <c r="S8765"/>
  <c r="S8761"/>
  <c r="S8757"/>
  <c r="S8753"/>
  <c r="S8749"/>
  <c r="S8745"/>
  <c r="S8741"/>
  <c r="S8737"/>
  <c r="S8733"/>
  <c r="S8729"/>
  <c r="S8725"/>
  <c r="S8721"/>
  <c r="S8717"/>
  <c r="S8713"/>
  <c r="S8709"/>
  <c r="S8705"/>
  <c r="S8701"/>
  <c r="S8697"/>
  <c r="S8693"/>
  <c r="S8689"/>
  <c r="S8685"/>
  <c r="S8681"/>
  <c r="S8591"/>
  <c r="S8587"/>
  <c r="S8583"/>
  <c r="S8579"/>
  <c r="S8575"/>
  <c r="S8571"/>
  <c r="S8567"/>
  <c r="S8563"/>
  <c r="S8559"/>
  <c r="S8555"/>
  <c r="S8551"/>
  <c r="S8547"/>
  <c r="S8543"/>
  <c r="S8539"/>
  <c r="S8535"/>
  <c r="S8531"/>
  <c r="S8527"/>
  <c r="S8523"/>
  <c r="S8519"/>
  <c r="S8515"/>
  <c r="S8511"/>
  <c r="S8507"/>
  <c r="S8503"/>
  <c r="S8499"/>
  <c r="S8495"/>
  <c r="S8491"/>
  <c r="S8487"/>
  <c r="S8483"/>
  <c r="S8479"/>
  <c r="S8475"/>
  <c r="S8471"/>
  <c r="S8467"/>
  <c r="S8463"/>
  <c r="S8459"/>
  <c r="S8455"/>
  <c r="S8451"/>
  <c r="S8447"/>
  <c r="S8443"/>
  <c r="S8439"/>
  <c r="S8435"/>
  <c r="S8431"/>
  <c r="S8427"/>
  <c r="S8423"/>
  <c r="S8419"/>
  <c r="S8415"/>
  <c r="S8411"/>
  <c r="S8407"/>
  <c r="S8403"/>
  <c r="S8399"/>
  <c r="S8395"/>
  <c r="S8391"/>
  <c r="S8387"/>
  <c r="S8383"/>
  <c r="S8379"/>
  <c r="S8375"/>
  <c r="S8371"/>
  <c r="S8367"/>
  <c r="S8363"/>
  <c r="S8359"/>
  <c r="S8355"/>
  <c r="S8351"/>
  <c r="S8347"/>
  <c r="S8343"/>
  <c r="S8339"/>
  <c r="S8335"/>
  <c r="S8331"/>
  <c r="S8327"/>
  <c r="S8323"/>
  <c r="S8319"/>
  <c r="S8315"/>
  <c r="S8311"/>
  <c r="S8307"/>
  <c r="S8303"/>
  <c r="S8299"/>
  <c r="S8295"/>
  <c r="S8291"/>
  <c r="S8287"/>
  <c r="S8283"/>
  <c r="S8279"/>
  <c r="S8275"/>
  <c r="S8271"/>
  <c r="S8267"/>
  <c r="S8263"/>
  <c r="S8259"/>
  <c r="S8255"/>
  <c r="S8251"/>
  <c r="S8247"/>
  <c r="S8243"/>
  <c r="S8239"/>
  <c r="S8235"/>
  <c r="S8231"/>
  <c r="S8227"/>
  <c r="S8223"/>
  <c r="S8219"/>
  <c r="S8215"/>
  <c r="S8211"/>
  <c r="S8207"/>
  <c r="S8203"/>
  <c r="S8199"/>
  <c r="S8195"/>
  <c r="S8191"/>
  <c r="S8187"/>
  <c r="S8183"/>
  <c r="S8179"/>
  <c r="S8175"/>
  <c r="S8171"/>
  <c r="S8167"/>
  <c r="S8163"/>
  <c r="S8159"/>
  <c r="S8155"/>
  <c r="S8151"/>
  <c r="S8147"/>
  <c r="S8143"/>
  <c r="S8139"/>
  <c r="S8135"/>
  <c r="S8131"/>
  <c r="S8127"/>
  <c r="S8123"/>
  <c r="S8119"/>
  <c r="S8115"/>
  <c r="S8111"/>
  <c r="S8107"/>
  <c r="S8103"/>
  <c r="S8099"/>
  <c r="S8095"/>
  <c r="S8091"/>
  <c r="S8087"/>
  <c r="S8083"/>
  <c r="S8079"/>
  <c r="S8075"/>
  <c r="S8071"/>
  <c r="S8067"/>
  <c r="S8063"/>
  <c r="S8059"/>
  <c r="S8055"/>
  <c r="S7809"/>
  <c r="S7805"/>
  <c r="S7801"/>
  <c r="S7797"/>
  <c r="S7793"/>
  <c r="S7789"/>
  <c r="S7785"/>
  <c r="S7781"/>
  <c r="S7777"/>
  <c r="S7773"/>
  <c r="S7769"/>
  <c r="S7765"/>
  <c r="S7761"/>
  <c r="S7757"/>
  <c r="S7753"/>
  <c r="S7749"/>
  <c r="S7745"/>
  <c r="S7741"/>
  <c r="S7737"/>
  <c r="S7733"/>
  <c r="S7729"/>
  <c r="S7725"/>
  <c r="S7721"/>
  <c r="S7717"/>
  <c r="S7713"/>
  <c r="S7709"/>
  <c r="S7705"/>
  <c r="S7701"/>
  <c r="S7697"/>
  <c r="S7693"/>
  <c r="S7689"/>
  <c r="S7685"/>
  <c r="S7681"/>
  <c r="S7677"/>
  <c r="S7673"/>
  <c r="S7669"/>
  <c r="S7665"/>
  <c r="S7661"/>
  <c r="S7657"/>
  <c r="S7653"/>
  <c r="S7649"/>
  <c r="S7645"/>
  <c r="S7641"/>
  <c r="S7637"/>
  <c r="S7633"/>
  <c r="S7629"/>
  <c r="S7625"/>
  <c r="S7621"/>
  <c r="S7617"/>
  <c r="S7613"/>
  <c r="S7609"/>
  <c r="S7605"/>
  <c r="S7601"/>
  <c r="S7597"/>
  <c r="S7593"/>
  <c r="S7589"/>
  <c r="S7585"/>
  <c r="S7581"/>
  <c r="S7577"/>
  <c r="S7573"/>
  <c r="S7569"/>
  <c r="S7565"/>
  <c r="S7561"/>
  <c r="S7557"/>
  <c r="S7553"/>
  <c r="S7549"/>
  <c r="S7545"/>
  <c r="S7541"/>
  <c r="S7537"/>
  <c r="S7533"/>
  <c r="S7529"/>
  <c r="S7525"/>
  <c r="S7521"/>
  <c r="S7517"/>
  <c r="S7513"/>
  <c r="S7509"/>
  <c r="S7505"/>
  <c r="S7501"/>
  <c r="S7497"/>
  <c r="S7493"/>
  <c r="S7489"/>
  <c r="S7485"/>
  <c r="S7481"/>
  <c r="S7477"/>
  <c r="S7473"/>
  <c r="S7469"/>
  <c r="S7465"/>
  <c r="S7461"/>
  <c r="S7457"/>
  <c r="S7453"/>
  <c r="S7449"/>
  <c r="S7445"/>
  <c r="S7441"/>
  <c r="S7437"/>
  <c r="S7433"/>
  <c r="S7429"/>
  <c r="S7425"/>
  <c r="S7421"/>
  <c r="S7417"/>
  <c r="S7413"/>
  <c r="S7409"/>
  <c r="S7405"/>
  <c r="S7401"/>
  <c r="S7397"/>
  <c r="S7393"/>
  <c r="S7389"/>
  <c r="S7385"/>
  <c r="S7381"/>
  <c r="S7377"/>
  <c r="S7373"/>
  <c r="S7369"/>
  <c r="S7365"/>
  <c r="S7361"/>
  <c r="S7357"/>
  <c r="S7353"/>
  <c r="S7349"/>
  <c r="S7345"/>
  <c r="S7341"/>
  <c r="S7337"/>
  <c r="S7333"/>
  <c r="S7329"/>
  <c r="S7325"/>
  <c r="S7321"/>
  <c r="S7317"/>
  <c r="S7313"/>
  <c r="S7309"/>
  <c r="S7305"/>
  <c r="S7208"/>
  <c r="S7204"/>
  <c r="S7200"/>
  <c r="S7196"/>
  <c r="S7192"/>
  <c r="S7188"/>
  <c r="S7184"/>
  <c r="S7180"/>
  <c r="S7176"/>
  <c r="S7172"/>
  <c r="S7168"/>
  <c r="S7164"/>
  <c r="S7160"/>
  <c r="S7156"/>
  <c r="S7152"/>
  <c r="S7148"/>
  <c r="S7144"/>
  <c r="S7140"/>
  <c r="S7136"/>
  <c r="S7132"/>
  <c r="S7128"/>
  <c r="S7124"/>
  <c r="S7120"/>
  <c r="S7116"/>
  <c r="S7112"/>
  <c r="S7108"/>
  <c r="S7104"/>
  <c r="S7100"/>
  <c r="S7096"/>
  <c r="S7092"/>
  <c r="S7088"/>
  <c r="S7084"/>
  <c r="S7080"/>
  <c r="S7076"/>
  <c r="S7072"/>
  <c r="S7068"/>
  <c r="S7064"/>
  <c r="S7060"/>
  <c r="S7056"/>
  <c r="S7052"/>
  <c r="S7048"/>
  <c r="S7044"/>
  <c r="S7040"/>
  <c r="S7036"/>
  <c r="S7032"/>
  <c r="S7028"/>
  <c r="S7024"/>
  <c r="S7020"/>
  <c r="S7016"/>
  <c r="S7012"/>
  <c r="S7008"/>
  <c r="S7004"/>
  <c r="S7000"/>
  <c r="S6996"/>
  <c r="S6992"/>
  <c r="S6988"/>
  <c r="S6984"/>
  <c r="S6980"/>
  <c r="S6976"/>
  <c r="S6972"/>
  <c r="S6968"/>
  <c r="S6964"/>
  <c r="S6960"/>
  <c r="S6956"/>
  <c r="S6952"/>
  <c r="S6948"/>
  <c r="S6944"/>
  <c r="S6940"/>
  <c r="S6936"/>
  <c r="S6932"/>
  <c r="S6928"/>
  <c r="S6924"/>
  <c r="S6920"/>
  <c r="S6916"/>
  <c r="S6912"/>
  <c r="S6908"/>
  <c r="S6904"/>
  <c r="S6900"/>
  <c r="S6896"/>
  <c r="S6892"/>
  <c r="S6888"/>
  <c r="S6884"/>
  <c r="S6880"/>
  <c r="S6876"/>
  <c r="S6872"/>
  <c r="S6868"/>
  <c r="S6864"/>
  <c r="S6860"/>
  <c r="S6856"/>
  <c r="S6852"/>
  <c r="S6848"/>
  <c r="S6844"/>
  <c r="S6840"/>
  <c r="S6836"/>
  <c r="S6832"/>
  <c r="S6828"/>
  <c r="S6824"/>
  <c r="S6820"/>
  <c r="S6816"/>
  <c r="S6812"/>
  <c r="S6808"/>
  <c r="S6804"/>
  <c r="S6800"/>
  <c r="S6796"/>
  <c r="S6792"/>
  <c r="S6788"/>
  <c r="S6784"/>
  <c r="S6780"/>
  <c r="S6776"/>
  <c r="S6772"/>
  <c r="S6768"/>
  <c r="S6764"/>
  <c r="S6760"/>
  <c r="S6756"/>
  <c r="S6752"/>
  <c r="S7299"/>
  <c r="S7291"/>
  <c r="S7283"/>
  <c r="S7275"/>
  <c r="S7267"/>
  <c r="S7259"/>
  <c r="S7251"/>
  <c r="S7243"/>
  <c r="S7235"/>
  <c r="S7227"/>
  <c r="S7219"/>
  <c r="S7211"/>
  <c r="S7207"/>
  <c r="S7203"/>
  <c r="S7199"/>
  <c r="S7195"/>
  <c r="S7191"/>
  <c r="S7187"/>
  <c r="S7183"/>
  <c r="S7179"/>
  <c r="S7175"/>
  <c r="S7171"/>
  <c r="S7167"/>
  <c r="S7163"/>
  <c r="S7159"/>
  <c r="S7155"/>
  <c r="S7151"/>
  <c r="S7147"/>
  <c r="S7143"/>
  <c r="S7139"/>
  <c r="S7135"/>
  <c r="S7131"/>
  <c r="S7127"/>
  <c r="S7123"/>
  <c r="S7119"/>
  <c r="S7115"/>
  <c r="S7111"/>
  <c r="S7107"/>
  <c r="S7103"/>
  <c r="S7099"/>
  <c r="S7095"/>
  <c r="S7091"/>
  <c r="S7087"/>
  <c r="S7083"/>
  <c r="S7079"/>
  <c r="S7075"/>
  <c r="S7071"/>
  <c r="S7067"/>
  <c r="S7063"/>
  <c r="S7059"/>
  <c r="S7055"/>
  <c r="S7051"/>
  <c r="S7047"/>
  <c r="S7043"/>
  <c r="S7039"/>
  <c r="S7035"/>
  <c r="S7031"/>
  <c r="S7027"/>
  <c r="S7023"/>
  <c r="S7019"/>
  <c r="S7015"/>
  <c r="S7011"/>
  <c r="S7007"/>
  <c r="S7003"/>
  <c r="S6999"/>
  <c r="S6995"/>
  <c r="S6991"/>
  <c r="S6987"/>
  <c r="S6983"/>
  <c r="S6979"/>
  <c r="S6975"/>
  <c r="S6971"/>
  <c r="S6967"/>
  <c r="S6963"/>
  <c r="S6959"/>
  <c r="S6955"/>
  <c r="S6951"/>
  <c r="S6947"/>
  <c r="S6943"/>
  <c r="S6939"/>
  <c r="S6935"/>
  <c r="S6931"/>
  <c r="S6927"/>
  <c r="S6923"/>
  <c r="S6919"/>
  <c r="S6915"/>
  <c r="S6911"/>
  <c r="S6907"/>
  <c r="S6903"/>
  <c r="S6899"/>
  <c r="S6895"/>
  <c r="S6891"/>
  <c r="S6887"/>
  <c r="S6883"/>
  <c r="S6879"/>
  <c r="S6875"/>
  <c r="S6871"/>
  <c r="S6867"/>
  <c r="S6863"/>
  <c r="S6859"/>
  <c r="S6855"/>
  <c r="S6851"/>
  <c r="S6847"/>
  <c r="S6843"/>
  <c r="S6839"/>
  <c r="S6835"/>
  <c r="S6831"/>
  <c r="S6827"/>
  <c r="S6823"/>
  <c r="S6819"/>
  <c r="S6815"/>
  <c r="S6811"/>
  <c r="S6807"/>
  <c r="S6803"/>
  <c r="S6799"/>
  <c r="S6795"/>
  <c r="S6791"/>
  <c r="S6787"/>
  <c r="S6783"/>
  <c r="S6779"/>
  <c r="S6775"/>
  <c r="S6771"/>
  <c r="S6767"/>
  <c r="S6763"/>
  <c r="S6759"/>
  <c r="S6755"/>
  <c r="S6751"/>
  <c r="S7300"/>
  <c r="S7292"/>
  <c r="S7284"/>
  <c r="S7276"/>
  <c r="S7268"/>
  <c r="S7260"/>
  <c r="S7252"/>
  <c r="S7244"/>
  <c r="S7236"/>
  <c r="S7228"/>
  <c r="S7220"/>
  <c r="S7212"/>
  <c r="S4835"/>
  <c r="S4843"/>
  <c r="S4851"/>
  <c r="S4859"/>
  <c r="S4866"/>
  <c r="S4874"/>
  <c r="S4834"/>
  <c r="S4842"/>
  <c r="S4850"/>
  <c r="S4858"/>
  <c r="S4867"/>
  <c r="S4875"/>
  <c r="S4833"/>
  <c r="S4841"/>
  <c r="S4849"/>
  <c r="S4857"/>
  <c r="S4865"/>
  <c r="S4872"/>
  <c r="S4832"/>
  <c r="S4840"/>
  <c r="S4848"/>
  <c r="S4856"/>
  <c r="S4864"/>
  <c r="S4873"/>
  <c r="S4645"/>
  <c r="S4292"/>
  <c r="S4804"/>
  <c r="S4708"/>
  <c r="S4600"/>
  <c r="S4501"/>
  <c r="S4405"/>
  <c r="S4327"/>
  <c r="S4231"/>
  <c r="S4135"/>
  <c r="S3767"/>
  <c r="S2648"/>
  <c r="S4718"/>
  <c r="S4633"/>
  <c r="S4406"/>
  <c r="S4228"/>
  <c r="S4748"/>
  <c r="S4711"/>
  <c r="S4580"/>
  <c r="S4513"/>
  <c r="S4417"/>
  <c r="S4307"/>
  <c r="S4211"/>
  <c r="S3827"/>
  <c r="S3278"/>
  <c r="S2612"/>
  <c r="S4798"/>
  <c r="S4597"/>
  <c r="S4426"/>
  <c r="S4274"/>
  <c r="S4768"/>
  <c r="S4688"/>
  <c r="S4574"/>
  <c r="S4507"/>
  <c r="S4411"/>
  <c r="S4333"/>
  <c r="S4237"/>
  <c r="S4141"/>
  <c r="S3773"/>
  <c r="S2654"/>
  <c r="S2708"/>
  <c r="S2759"/>
  <c r="S2855"/>
  <c r="S2951"/>
  <c r="S3047"/>
  <c r="S3143"/>
  <c r="S3239"/>
  <c r="S3337"/>
  <c r="S3433"/>
  <c r="S3529"/>
  <c r="S3625"/>
  <c r="S3721"/>
  <c r="S3929"/>
  <c r="S4025"/>
  <c r="S4565"/>
  <c r="S4658"/>
  <c r="S4508"/>
  <c r="S4306"/>
  <c r="S3836"/>
  <c r="S2707"/>
  <c r="S2611"/>
  <c r="S4585"/>
  <c r="S4414"/>
  <c r="S4150"/>
  <c r="S4739"/>
  <c r="S4616"/>
  <c r="S4517"/>
  <c r="S4421"/>
  <c r="S4343"/>
  <c r="S4247"/>
  <c r="S4151"/>
  <c r="S3799"/>
  <c r="S2680"/>
  <c r="S2584"/>
  <c r="S4774"/>
  <c r="S4577"/>
  <c r="S4438"/>
  <c r="S4256"/>
  <c r="S4780"/>
  <c r="S4700"/>
  <c r="S4612"/>
  <c r="S4529"/>
  <c r="S4433"/>
  <c r="S4339"/>
  <c r="S4243"/>
  <c r="S4147"/>
  <c r="S3763"/>
  <c r="S2644"/>
  <c r="S4642"/>
  <c r="S4490"/>
  <c r="S4304"/>
  <c r="S4783"/>
  <c r="S4720"/>
  <c r="S4606"/>
  <c r="S4523"/>
  <c r="S4427"/>
  <c r="S4349"/>
  <c r="S4253"/>
  <c r="S4157"/>
  <c r="S3805"/>
  <c r="S2686"/>
  <c r="S2590"/>
  <c r="S2743"/>
  <c r="S2839"/>
  <c r="S2935"/>
  <c r="S3031"/>
  <c r="S3127"/>
  <c r="S3223"/>
  <c r="S3305"/>
  <c r="S3401"/>
  <c r="S3497"/>
  <c r="S3593"/>
  <c r="S3689"/>
  <c r="S3913"/>
  <c r="S4009"/>
  <c r="S4105"/>
  <c r="S4670"/>
  <c r="S4540"/>
  <c r="S4378"/>
  <c r="S4162"/>
  <c r="S3772"/>
  <c r="S2627"/>
  <c r="S2723"/>
  <c r="S2789"/>
  <c r="S2885"/>
  <c r="S4697"/>
  <c r="S4450"/>
  <c r="S4324"/>
  <c r="S4180"/>
  <c r="S4760"/>
  <c r="S4723"/>
  <c r="S4586"/>
  <c r="S4519"/>
  <c r="S4423"/>
  <c r="S4313"/>
  <c r="S4217"/>
  <c r="S3833"/>
  <c r="S3739"/>
  <c r="S2618"/>
  <c r="S2734"/>
  <c r="S2827"/>
  <c r="S2923"/>
  <c r="S3019"/>
  <c r="S3115"/>
  <c r="S3211"/>
  <c r="S3293"/>
  <c r="S3389"/>
  <c r="S3485"/>
  <c r="S3581"/>
  <c r="S3677"/>
  <c r="S3869"/>
  <c r="S3965"/>
  <c r="S4061"/>
  <c r="S4793"/>
  <c r="S4532"/>
  <c r="S4334"/>
  <c r="S4190"/>
  <c r="S3784"/>
  <c r="S2639"/>
  <c r="S2717"/>
  <c r="S2809"/>
  <c r="S2905"/>
  <c r="S2981"/>
  <c r="S3077"/>
  <c r="S3173"/>
  <c r="S3269"/>
  <c r="S3367"/>
  <c r="S3463"/>
  <c r="S3559"/>
  <c r="S3655"/>
  <c r="S3863"/>
  <c r="S3959"/>
  <c r="S4055"/>
  <c r="S4750"/>
  <c r="S4544"/>
  <c r="S4348"/>
  <c r="S4202"/>
  <c r="S3806"/>
  <c r="S2693"/>
  <c r="S2597"/>
  <c r="S3001"/>
  <c r="S3097"/>
  <c r="S3193"/>
  <c r="S3307"/>
  <c r="S3403"/>
  <c r="S3499"/>
  <c r="S3595"/>
  <c r="S3691"/>
  <c r="S3899"/>
  <c r="S3995"/>
  <c r="S4091"/>
  <c r="S4729"/>
  <c r="S4472"/>
  <c r="S3818"/>
  <c r="S2705"/>
  <c r="S2609"/>
  <c r="S2776"/>
  <c r="S2872"/>
  <c r="S2968"/>
  <c r="S3064"/>
  <c r="S3160"/>
  <c r="S3256"/>
  <c r="S3338"/>
  <c r="S3434"/>
  <c r="S3530"/>
  <c r="S3626"/>
  <c r="S3722"/>
  <c r="S3904"/>
  <c r="S4000"/>
  <c r="S4096"/>
  <c r="S2818"/>
  <c r="S2828"/>
  <c r="S2924"/>
  <c r="S3020"/>
  <c r="S3116"/>
  <c r="S3212"/>
  <c r="S3326"/>
  <c r="S3422"/>
  <c r="S3518"/>
  <c r="S3614"/>
  <c r="S3710"/>
  <c r="S3940"/>
  <c r="S4036"/>
  <c r="S2890"/>
  <c r="S2758"/>
  <c r="S2854"/>
  <c r="S2950"/>
  <c r="S3046"/>
  <c r="S3142"/>
  <c r="S3238"/>
  <c r="S3352"/>
  <c r="S3448"/>
  <c r="S3544"/>
  <c r="S3640"/>
  <c r="S3736"/>
  <c r="S3934"/>
  <c r="S4030"/>
  <c r="S3002"/>
  <c r="S3098"/>
  <c r="S3194"/>
  <c r="S3292"/>
  <c r="S3388"/>
  <c r="S3484"/>
  <c r="S3580"/>
  <c r="S3676"/>
  <c r="S3874"/>
  <c r="S3970"/>
  <c r="S4066"/>
  <c r="S4820"/>
  <c r="S4702"/>
  <c r="S4558"/>
  <c r="S4394"/>
  <c r="S4220"/>
  <c r="S4772"/>
  <c r="S4735"/>
  <c r="S4592"/>
  <c r="S4525"/>
  <c r="S4429"/>
  <c r="S4303"/>
  <c r="S4207"/>
  <c r="S3823"/>
  <c r="S2704"/>
  <c r="S2608"/>
  <c r="S4789"/>
  <c r="S4550"/>
  <c r="S4328"/>
  <c r="S2731"/>
  <c r="S2917"/>
  <c r="S4589"/>
  <c r="S4268"/>
  <c r="S4757"/>
  <c r="S4663"/>
  <c r="S4393"/>
  <c r="S4201"/>
  <c r="S2698"/>
  <c r="S2747"/>
  <c r="S2939"/>
  <c r="S3131"/>
  <c r="S3325"/>
  <c r="S3517"/>
  <c r="S3709"/>
  <c r="S3997"/>
  <c r="S4721"/>
  <c r="S4298"/>
  <c r="S3752"/>
  <c r="S2825"/>
  <c r="S3013"/>
  <c r="S3205"/>
  <c r="S3383"/>
  <c r="S3575"/>
  <c r="S3895"/>
  <c r="S4087"/>
  <c r="S4480"/>
  <c r="S4166"/>
  <c r="S2677"/>
  <c r="S3113"/>
  <c r="S3323"/>
  <c r="S3515"/>
  <c r="S3707"/>
  <c r="S4027"/>
  <c r="S4646"/>
  <c r="S3802"/>
  <c r="S2593"/>
  <c r="S2888"/>
  <c r="S3080"/>
  <c r="S3272"/>
  <c r="S3466"/>
  <c r="S3658"/>
  <c r="S3920"/>
  <c r="S4112"/>
  <c r="S2882"/>
  <c r="S2860"/>
  <c r="S3052"/>
  <c r="S3244"/>
  <c r="S3454"/>
  <c r="S3646"/>
  <c r="S3956"/>
  <c r="S2954"/>
  <c r="S2774"/>
  <c r="S2966"/>
  <c r="S3158"/>
  <c r="S3368"/>
  <c r="S3560"/>
  <c r="S3854"/>
  <c r="S4046"/>
  <c r="S4822"/>
  <c r="S3130"/>
  <c r="S3308"/>
  <c r="S3500"/>
  <c r="S3692"/>
  <c r="S3986"/>
  <c r="S4717"/>
  <c r="S4364"/>
  <c r="S4763"/>
  <c r="S4576"/>
  <c r="S4367"/>
  <c r="S4175"/>
  <c r="S2672"/>
  <c r="S4486"/>
  <c r="S4184"/>
  <c r="S4684"/>
  <c r="S4588"/>
  <c r="S4489"/>
  <c r="S4379"/>
  <c r="S4283"/>
  <c r="S4187"/>
  <c r="S3835"/>
  <c r="S3740"/>
  <c r="S2620"/>
  <c r="S4681"/>
  <c r="S4376"/>
  <c r="S4232"/>
  <c r="S4784"/>
  <c r="S4715"/>
  <c r="S4655"/>
  <c r="S4483"/>
  <c r="S4373"/>
  <c r="S4277"/>
  <c r="S4181"/>
  <c r="S3829"/>
  <c r="S3737"/>
  <c r="S2614"/>
  <c r="S2767"/>
  <c r="S2863"/>
  <c r="S2959"/>
  <c r="S3055"/>
  <c r="S3151"/>
  <c r="S3247"/>
  <c r="S3329"/>
  <c r="S3425"/>
  <c r="S3521"/>
  <c r="S3617"/>
  <c r="S3713"/>
  <c r="S3937"/>
  <c r="S4033"/>
  <c r="S4810"/>
  <c r="S4705"/>
  <c r="S4492"/>
  <c r="S4216"/>
  <c r="S3764"/>
  <c r="S2651"/>
  <c r="S2719"/>
  <c r="S2813"/>
  <c r="S2909"/>
  <c r="S4654"/>
  <c r="S4498"/>
  <c r="S4310"/>
  <c r="S4744"/>
  <c r="S4675"/>
  <c r="S4543"/>
  <c r="S4447"/>
  <c r="S4369"/>
  <c r="S4273"/>
  <c r="S4177"/>
  <c r="S3809"/>
  <c r="S2690"/>
  <c r="S2594"/>
  <c r="S2722"/>
  <c r="S2819"/>
  <c r="S2915"/>
  <c r="S3011"/>
  <c r="S3107"/>
  <c r="S3203"/>
  <c r="S3317"/>
  <c r="S3413"/>
  <c r="S3509"/>
  <c r="S3605"/>
  <c r="S3701"/>
  <c r="S3925"/>
  <c r="S4021"/>
  <c r="S4561"/>
  <c r="S4579"/>
  <c r="S4354"/>
  <c r="S4208"/>
  <c r="S3808"/>
  <c r="S2663"/>
  <c r="S2567"/>
  <c r="S2737"/>
  <c r="S2833"/>
  <c r="S2941"/>
  <c r="S3037"/>
  <c r="S3133"/>
  <c r="S3229"/>
  <c r="S3311"/>
  <c r="S3407"/>
  <c r="S3503"/>
  <c r="S3599"/>
  <c r="S3695"/>
  <c r="S3919"/>
  <c r="S4015"/>
  <c r="S4111"/>
  <c r="S4714"/>
  <c r="S4528"/>
  <c r="S4366"/>
  <c r="S4222"/>
  <c r="S3814"/>
  <c r="S2669"/>
  <c r="S2573"/>
  <c r="S2977"/>
  <c r="S3073"/>
  <c r="S3169"/>
  <c r="S3265"/>
  <c r="S3347"/>
  <c r="S3443"/>
  <c r="S3539"/>
  <c r="S3635"/>
  <c r="S3731"/>
  <c r="S3923"/>
  <c r="S4019"/>
  <c r="S4115"/>
  <c r="S4693"/>
  <c r="S4520"/>
  <c r="S4322"/>
  <c r="S3826"/>
  <c r="S2681"/>
  <c r="S2585"/>
  <c r="S2768"/>
  <c r="S2864"/>
  <c r="S2960"/>
  <c r="S3056"/>
  <c r="S3152"/>
  <c r="S3248"/>
  <c r="S3362"/>
  <c r="S3458"/>
  <c r="S3554"/>
  <c r="S3650"/>
  <c r="S3848"/>
  <c r="S3944"/>
  <c r="S4040"/>
  <c r="S2738"/>
  <c r="S2930"/>
  <c r="S2740"/>
  <c r="S2836"/>
  <c r="S2932"/>
  <c r="S3028"/>
  <c r="S3124"/>
  <c r="S3220"/>
  <c r="S3302"/>
  <c r="S3398"/>
  <c r="S3494"/>
  <c r="S3590"/>
  <c r="S3686"/>
  <c r="S3884"/>
  <c r="S3980"/>
  <c r="S4076"/>
  <c r="S2810"/>
  <c r="S2782"/>
  <c r="S2878"/>
  <c r="S2974"/>
  <c r="S3070"/>
  <c r="S3166"/>
  <c r="S3262"/>
  <c r="S3344"/>
  <c r="S3440"/>
  <c r="S3536"/>
  <c r="S3632"/>
  <c r="S3728"/>
  <c r="S3910"/>
  <c r="S4006"/>
  <c r="S4102"/>
  <c r="S4823"/>
  <c r="S3026"/>
  <c r="S3122"/>
  <c r="S3218"/>
  <c r="S3316"/>
  <c r="S3412"/>
  <c r="S3508"/>
  <c r="S3604"/>
  <c r="S3700"/>
  <c r="S3898"/>
  <c r="S3994"/>
  <c r="S4090"/>
  <c r="S4813"/>
  <c r="S4650"/>
  <c r="S4308"/>
  <c r="S4164"/>
  <c r="S4692"/>
  <c r="S4557"/>
  <c r="S4461"/>
  <c r="S4398"/>
  <c r="S4335"/>
  <c r="S4239"/>
  <c r="S2773"/>
  <c r="S4514"/>
  <c r="S4210"/>
  <c r="S4712"/>
  <c r="S4535"/>
  <c r="S4345"/>
  <c r="S4153"/>
  <c r="S2650"/>
  <c r="S2795"/>
  <c r="S2987"/>
  <c r="S3179"/>
  <c r="S3373"/>
  <c r="S3565"/>
  <c r="S3853"/>
  <c r="S4045"/>
  <c r="S4673"/>
  <c r="S4226"/>
  <c r="S2671"/>
  <c r="S2873"/>
  <c r="S3061"/>
  <c r="S3253"/>
  <c r="S3431"/>
  <c r="S3623"/>
  <c r="S3943"/>
  <c r="S4799"/>
  <c r="S8786"/>
  <c r="S8778"/>
  <c r="S8770"/>
  <c r="S8762"/>
  <c r="S8754"/>
  <c r="S8746"/>
  <c r="S8738"/>
  <c r="S8730"/>
  <c r="S8722"/>
  <c r="S8714"/>
  <c r="S8706"/>
  <c r="S8698"/>
  <c r="S8690"/>
  <c r="S8682"/>
  <c r="S8678"/>
  <c r="S8590"/>
  <c r="S8582"/>
  <c r="S8574"/>
  <c r="S8566"/>
  <c r="S8558"/>
  <c r="S8550"/>
  <c r="S8542"/>
  <c r="S8534"/>
  <c r="S8526"/>
  <c r="S8518"/>
  <c r="S8510"/>
  <c r="S8502"/>
  <c r="S8494"/>
  <c r="S8486"/>
  <c r="S8478"/>
  <c r="S8470"/>
  <c r="S8462"/>
  <c r="S8454"/>
  <c r="S8446"/>
  <c r="S8438"/>
  <c r="S8430"/>
  <c r="S8422"/>
  <c r="S8414"/>
  <c r="S8406"/>
  <c r="S8398"/>
  <c r="S8390"/>
  <c r="S8382"/>
  <c r="S8374"/>
  <c r="S8366"/>
  <c r="S8358"/>
  <c r="S8350"/>
  <c r="S8342"/>
  <c r="S8334"/>
  <c r="S8326"/>
  <c r="S8318"/>
  <c r="S8310"/>
  <c r="S8302"/>
  <c r="S8294"/>
  <c r="S8286"/>
  <c r="S8278"/>
  <c r="S8270"/>
  <c r="S8262"/>
  <c r="S8254"/>
  <c r="S8246"/>
  <c r="S8238"/>
  <c r="S8230"/>
  <c r="S8222"/>
  <c r="S8214"/>
  <c r="S8206"/>
  <c r="S8198"/>
  <c r="S8190"/>
  <c r="S8182"/>
  <c r="S8174"/>
  <c r="S8166"/>
  <c r="S8158"/>
  <c r="S8150"/>
  <c r="S8142"/>
  <c r="S8134"/>
  <c r="S8126"/>
  <c r="S8118"/>
  <c r="S8110"/>
  <c r="S8102"/>
  <c r="S8094"/>
  <c r="S8086"/>
  <c r="S8078"/>
  <c r="S8070"/>
  <c r="S8062"/>
  <c r="S8054"/>
  <c r="S9944"/>
  <c r="S9936"/>
  <c r="S9928"/>
  <c r="S9920"/>
  <c r="S9849"/>
  <c r="S9204"/>
  <c r="S9196"/>
  <c r="S9188"/>
  <c r="S9180"/>
  <c r="S9172"/>
  <c r="S9164"/>
  <c r="S9156"/>
  <c r="S9148"/>
  <c r="S9140"/>
  <c r="S9132"/>
  <c r="S9124"/>
  <c r="S9116"/>
  <c r="S9108"/>
  <c r="S9100"/>
  <c r="S9092"/>
  <c r="S9088"/>
  <c r="S9084"/>
  <c r="S9080"/>
  <c r="S9076"/>
  <c r="S9072"/>
  <c r="S9068"/>
  <c r="S9064"/>
  <c r="S9060"/>
  <c r="S9056"/>
  <c r="S9052"/>
  <c r="S9048"/>
  <c r="S9044"/>
  <c r="S9040"/>
  <c r="S9036"/>
  <c r="S9032"/>
  <c r="S9028"/>
  <c r="S9024"/>
  <c r="S9020"/>
  <c r="S9016"/>
  <c r="S9012"/>
  <c r="S9008"/>
  <c r="S9004"/>
  <c r="S9000"/>
  <c r="S8996"/>
  <c r="S8992"/>
  <c r="S8988"/>
  <c r="S8984"/>
  <c r="S8980"/>
  <c r="S8976"/>
  <c r="S8972"/>
  <c r="S8968"/>
  <c r="S8964"/>
  <c r="S8960"/>
  <c r="S8956"/>
  <c r="S8952"/>
  <c r="S8948"/>
  <c r="S8944"/>
  <c r="S8940"/>
  <c r="S8936"/>
  <c r="S8932"/>
  <c r="S8928"/>
  <c r="S8924"/>
  <c r="S8920"/>
  <c r="S8916"/>
  <c r="S8912"/>
  <c r="S8908"/>
  <c r="S8904"/>
  <c r="S8900"/>
  <c r="S8896"/>
  <c r="S7811"/>
  <c r="S7293"/>
  <c r="S7285"/>
  <c r="S7277"/>
  <c r="S7269"/>
  <c r="S7261"/>
  <c r="S7253"/>
  <c r="S7245"/>
  <c r="S7237"/>
  <c r="S7229"/>
  <c r="S7221"/>
  <c r="S7213"/>
  <c r="S7358"/>
  <c r="S7354"/>
  <c r="S7350"/>
  <c r="S7346"/>
  <c r="S7342"/>
  <c r="S7338"/>
  <c r="S7334"/>
  <c r="S7330"/>
  <c r="S7326"/>
  <c r="S7322"/>
  <c r="S7318"/>
  <c r="S7314"/>
  <c r="S7310"/>
  <c r="S7306"/>
  <c r="S7302"/>
  <c r="S7298"/>
  <c r="S7290"/>
  <c r="S7282"/>
  <c r="S7274"/>
  <c r="S7266"/>
  <c r="S7258"/>
  <c r="S7250"/>
  <c r="S7242"/>
  <c r="S7234"/>
  <c r="S7226"/>
  <c r="S7218"/>
  <c r="S7210"/>
  <c r="S9945"/>
  <c r="S9937"/>
  <c r="S9929"/>
  <c r="S9921"/>
  <c r="S9911"/>
  <c r="S9903"/>
  <c r="S9895"/>
  <c r="S9887"/>
  <c r="S9879"/>
  <c r="S9871"/>
  <c r="S9863"/>
  <c r="S9855"/>
  <c r="S9087"/>
  <c r="S9079"/>
  <c r="S9071"/>
  <c r="S9063"/>
  <c r="S9055"/>
  <c r="S9047"/>
  <c r="S9039"/>
  <c r="S9031"/>
  <c r="S9023"/>
  <c r="S9015"/>
  <c r="S9007"/>
  <c r="S8999"/>
  <c r="S8991"/>
  <c r="S8983"/>
  <c r="S8975"/>
  <c r="S8967"/>
  <c r="S8959"/>
  <c r="S8951"/>
  <c r="S8943"/>
  <c r="S8935"/>
  <c r="S8927"/>
  <c r="S8919"/>
  <c r="S8911"/>
  <c r="S8903"/>
  <c r="S8895"/>
  <c r="S8588"/>
  <c r="S8580"/>
  <c r="S8572"/>
  <c r="S8564"/>
  <c r="S8556"/>
  <c r="S8548"/>
  <c r="S8540"/>
  <c r="S8532"/>
  <c r="S8524"/>
  <c r="S8516"/>
  <c r="S8508"/>
  <c r="S8500"/>
  <c r="S8492"/>
  <c r="S8484"/>
  <c r="S8476"/>
  <c r="S8468"/>
  <c r="S8460"/>
  <c r="S8452"/>
  <c r="S8444"/>
  <c r="S8436"/>
  <c r="S8428"/>
  <c r="S8420"/>
  <c r="S8412"/>
  <c r="S8404"/>
  <c r="S8396"/>
  <c r="S8388"/>
  <c r="S8380"/>
  <c r="S8372"/>
  <c r="S8364"/>
  <c r="S8356"/>
  <c r="S8348"/>
  <c r="S8340"/>
  <c r="S8332"/>
  <c r="S8324"/>
  <c r="S8316"/>
  <c r="S8308"/>
  <c r="S8300"/>
  <c r="S8292"/>
  <c r="S8284"/>
  <c r="S8276"/>
  <c r="S8268"/>
  <c r="S8260"/>
  <c r="S8252"/>
  <c r="S8244"/>
  <c r="S8236"/>
  <c r="S8228"/>
  <c r="S8220"/>
  <c r="S8212"/>
  <c r="S8204"/>
  <c r="S8196"/>
  <c r="S8188"/>
  <c r="S8180"/>
  <c r="S8172"/>
  <c r="S8164"/>
  <c r="S8156"/>
  <c r="S8148"/>
  <c r="S8140"/>
  <c r="S8132"/>
  <c r="S8124"/>
  <c r="S8116"/>
  <c r="S8108"/>
  <c r="S8100"/>
  <c r="S8092"/>
  <c r="S8084"/>
  <c r="S8076"/>
  <c r="S8068"/>
  <c r="S8060"/>
  <c r="S7810"/>
  <c r="S7806"/>
  <c r="S7802"/>
  <c r="S7798"/>
  <c r="S7794"/>
  <c r="S7790"/>
  <c r="S7786"/>
  <c r="S7782"/>
  <c r="S7778"/>
  <c r="S7774"/>
  <c r="S7770"/>
  <c r="S7766"/>
  <c r="S7762"/>
  <c r="S7758"/>
  <c r="S7754"/>
  <c r="S7750"/>
  <c r="S7746"/>
  <c r="S7742"/>
  <c r="S7738"/>
  <c r="S7734"/>
  <c r="S7730"/>
  <c r="S7726"/>
  <c r="S7722"/>
  <c r="S7718"/>
  <c r="S7714"/>
  <c r="S7710"/>
  <c r="S7706"/>
  <c r="S7702"/>
  <c r="S7698"/>
  <c r="S7694"/>
  <c r="S7690"/>
  <c r="S7686"/>
  <c r="S7682"/>
  <c r="S7678"/>
  <c r="S7674"/>
  <c r="S7670"/>
  <c r="S7666"/>
  <c r="S7662"/>
  <c r="S7658"/>
  <c r="S7654"/>
  <c r="S7650"/>
  <c r="S7646"/>
  <c r="S7642"/>
  <c r="S7638"/>
  <c r="S7634"/>
  <c r="S7630"/>
  <c r="S7626"/>
  <c r="S7622"/>
  <c r="S7618"/>
  <c r="S7614"/>
  <c r="S7610"/>
  <c r="S7606"/>
  <c r="S7602"/>
  <c r="S7598"/>
  <c r="S7594"/>
  <c r="S7590"/>
  <c r="S7586"/>
  <c r="S7582"/>
  <c r="S7578"/>
  <c r="S7574"/>
  <c r="S7570"/>
  <c r="S7566"/>
  <c r="S7562"/>
  <c r="S7558"/>
  <c r="S7554"/>
  <c r="S7550"/>
  <c r="S7546"/>
  <c r="S7542"/>
  <c r="S7538"/>
  <c r="S7534"/>
  <c r="S7530"/>
  <c r="S7526"/>
  <c r="S7522"/>
  <c r="S7518"/>
  <c r="S7514"/>
  <c r="S7510"/>
  <c r="S7506"/>
  <c r="S7502"/>
  <c r="S7498"/>
  <c r="S7494"/>
  <c r="S7490"/>
  <c r="S7486"/>
  <c r="S7482"/>
  <c r="S7478"/>
  <c r="S7474"/>
  <c r="S7470"/>
  <c r="S7466"/>
  <c r="S7462"/>
  <c r="S7458"/>
  <c r="S7454"/>
  <c r="S7450"/>
  <c r="S7446"/>
  <c r="S7442"/>
  <c r="S7438"/>
  <c r="S7434"/>
  <c r="S7430"/>
  <c r="S7426"/>
  <c r="S7422"/>
  <c r="S7418"/>
  <c r="S7414"/>
  <c r="S7410"/>
  <c r="S7406"/>
  <c r="S7402"/>
  <c r="S7398"/>
  <c r="S7394"/>
  <c r="S7390"/>
  <c r="S7386"/>
  <c r="S7382"/>
  <c r="S7378"/>
  <c r="S7374"/>
  <c r="S7370"/>
  <c r="S7366"/>
  <c r="S7362"/>
  <c r="S9942"/>
  <c r="S9934"/>
  <c r="S9926"/>
  <c r="S9918"/>
  <c r="S9912"/>
  <c r="S9908"/>
  <c r="S9904"/>
  <c r="S9900"/>
  <c r="S9896"/>
  <c r="S9892"/>
  <c r="S9888"/>
  <c r="S9884"/>
  <c r="S9880"/>
  <c r="S9876"/>
  <c r="S9872"/>
  <c r="S9868"/>
  <c r="S9864"/>
  <c r="S9860"/>
  <c r="S9856"/>
  <c r="S9852"/>
  <c r="S9848"/>
  <c r="S9208"/>
  <c r="S9200"/>
  <c r="S9192"/>
  <c r="S9184"/>
  <c r="S9176"/>
  <c r="S9168"/>
  <c r="S9160"/>
  <c r="S9152"/>
  <c r="S9144"/>
  <c r="S9136"/>
  <c r="S9128"/>
  <c r="S9120"/>
  <c r="S9112"/>
  <c r="S9104"/>
  <c r="S9096"/>
  <c r="S9089"/>
  <c r="S8891"/>
  <c r="S8887"/>
  <c r="S8883"/>
  <c r="S8879"/>
  <c r="S8875"/>
  <c r="S8871"/>
  <c r="S8867"/>
  <c r="S8863"/>
  <c r="S8859"/>
  <c r="S8855"/>
  <c r="S8851"/>
  <c r="S8847"/>
  <c r="S8843"/>
  <c r="S8839"/>
  <c r="S8835"/>
  <c r="S8831"/>
  <c r="S8827"/>
  <c r="S8823"/>
  <c r="S8819"/>
  <c r="S8815"/>
  <c r="S8811"/>
  <c r="S8807"/>
  <c r="S8803"/>
  <c r="S8799"/>
  <c r="S8795"/>
  <c r="S8791"/>
  <c r="S8787"/>
  <c r="S8783"/>
  <c r="S8779"/>
  <c r="S8775"/>
  <c r="S8771"/>
  <c r="S8767"/>
  <c r="S8763"/>
  <c r="S8759"/>
  <c r="S8755"/>
  <c r="S8751"/>
  <c r="S8747"/>
  <c r="S8743"/>
  <c r="S8739"/>
  <c r="S8735"/>
  <c r="S8731"/>
  <c r="S8727"/>
  <c r="S8723"/>
  <c r="S8719"/>
  <c r="S8715"/>
  <c r="S8711"/>
  <c r="S8707"/>
  <c r="S8703"/>
  <c r="S8699"/>
  <c r="S8695"/>
  <c r="S8691"/>
  <c r="S8687"/>
  <c r="S8683"/>
  <c r="S8679"/>
  <c r="S8589"/>
  <c r="S8585"/>
  <c r="S8581"/>
  <c r="S8577"/>
  <c r="S8573"/>
  <c r="S8569"/>
  <c r="S8565"/>
  <c r="S8561"/>
  <c r="S8557"/>
  <c r="S8553"/>
  <c r="S8549"/>
  <c r="S8545"/>
  <c r="S8541"/>
  <c r="S8537"/>
  <c r="S8533"/>
  <c r="S8529"/>
  <c r="S8525"/>
  <c r="S8521"/>
  <c r="S8517"/>
  <c r="S8513"/>
  <c r="S8509"/>
  <c r="S8505"/>
  <c r="S8501"/>
  <c r="S8497"/>
  <c r="S8493"/>
  <c r="S8489"/>
  <c r="S8485"/>
  <c r="S8481"/>
  <c r="S8477"/>
  <c r="S8473"/>
  <c r="S8469"/>
  <c r="S8465"/>
  <c r="S8461"/>
  <c r="S8457"/>
  <c r="S8453"/>
  <c r="S8449"/>
  <c r="S8445"/>
  <c r="S8441"/>
  <c r="S8437"/>
  <c r="S8433"/>
  <c r="S8429"/>
  <c r="S8425"/>
  <c r="S8421"/>
  <c r="S8417"/>
  <c r="S8413"/>
  <c r="S8409"/>
  <c r="S8405"/>
  <c r="S8401"/>
  <c r="S8397"/>
  <c r="S8393"/>
  <c r="S8389"/>
  <c r="S8385"/>
  <c r="S8381"/>
  <c r="S8377"/>
  <c r="S8373"/>
  <c r="S8369"/>
  <c r="S8365"/>
  <c r="S8361"/>
  <c r="S8357"/>
  <c r="S8353"/>
  <c r="S8349"/>
  <c r="S8345"/>
  <c r="S8341"/>
  <c r="S8337"/>
  <c r="S8333"/>
  <c r="S8329"/>
  <c r="S8325"/>
  <c r="S8321"/>
  <c r="S8317"/>
  <c r="S8313"/>
  <c r="S8309"/>
  <c r="S8305"/>
  <c r="S8301"/>
  <c r="S8297"/>
  <c r="S8293"/>
  <c r="S8289"/>
  <c r="S8285"/>
  <c r="S8281"/>
  <c r="S8277"/>
  <c r="S8273"/>
  <c r="S8269"/>
  <c r="S8265"/>
  <c r="S8261"/>
  <c r="S8257"/>
  <c r="S8253"/>
  <c r="S8249"/>
  <c r="S8245"/>
  <c r="S8241"/>
  <c r="S8237"/>
  <c r="S8233"/>
  <c r="S8229"/>
  <c r="S8225"/>
  <c r="S8221"/>
  <c r="S8217"/>
  <c r="S8213"/>
  <c r="S8209"/>
  <c r="S8205"/>
  <c r="S8201"/>
  <c r="S8197"/>
  <c r="S8193"/>
  <c r="S8189"/>
  <c r="S8185"/>
  <c r="S8181"/>
  <c r="S8177"/>
  <c r="S8173"/>
  <c r="S8169"/>
  <c r="S8165"/>
  <c r="S8161"/>
  <c r="S8157"/>
  <c r="S8153"/>
  <c r="S8149"/>
  <c r="S8145"/>
  <c r="S8141"/>
  <c r="S8137"/>
  <c r="S8133"/>
  <c r="S8129"/>
  <c r="S8125"/>
  <c r="S8121"/>
  <c r="S8117"/>
  <c r="S8113"/>
  <c r="S8109"/>
  <c r="S8105"/>
  <c r="S8101"/>
  <c r="S8097"/>
  <c r="S8093"/>
  <c r="S8089"/>
  <c r="S8085"/>
  <c r="S8081"/>
  <c r="S8077"/>
  <c r="S8073"/>
  <c r="S8069"/>
  <c r="S8065"/>
  <c r="S8061"/>
  <c r="S8057"/>
  <c r="S8053"/>
  <c r="S7807"/>
  <c r="S7803"/>
  <c r="S7799"/>
  <c r="S7795"/>
  <c r="S7791"/>
  <c r="S7787"/>
  <c r="S7783"/>
  <c r="S7779"/>
  <c r="S7775"/>
  <c r="S7771"/>
  <c r="S7767"/>
  <c r="S7763"/>
  <c r="S7759"/>
  <c r="S7755"/>
  <c r="S7751"/>
  <c r="S7747"/>
  <c r="S7743"/>
  <c r="S7739"/>
  <c r="S7735"/>
  <c r="S7731"/>
  <c r="S7727"/>
  <c r="S7723"/>
  <c r="S7719"/>
  <c r="S7715"/>
  <c r="S7711"/>
  <c r="S7707"/>
  <c r="S7703"/>
  <c r="S7699"/>
  <c r="S7695"/>
  <c r="S7691"/>
  <c r="S7687"/>
  <c r="S7683"/>
  <c r="S7679"/>
  <c r="S7675"/>
  <c r="S7671"/>
  <c r="S7667"/>
  <c r="S7663"/>
  <c r="S7659"/>
  <c r="S7655"/>
  <c r="S7651"/>
  <c r="S7647"/>
  <c r="S7643"/>
  <c r="S7639"/>
  <c r="S7635"/>
  <c r="S7631"/>
  <c r="S7627"/>
  <c r="S7623"/>
  <c r="S7619"/>
  <c r="S7615"/>
  <c r="S7611"/>
  <c r="S7607"/>
  <c r="S7603"/>
  <c r="S7599"/>
  <c r="S7595"/>
  <c r="S7591"/>
  <c r="S7587"/>
  <c r="S7583"/>
  <c r="S7579"/>
  <c r="S7575"/>
  <c r="S7571"/>
  <c r="S7567"/>
  <c r="S7563"/>
  <c r="S7559"/>
  <c r="S7555"/>
  <c r="S7551"/>
  <c r="S7547"/>
  <c r="S7543"/>
  <c r="S7539"/>
  <c r="S7535"/>
  <c r="S7531"/>
  <c r="S7527"/>
  <c r="S7523"/>
  <c r="S7519"/>
  <c r="S7515"/>
  <c r="S7511"/>
  <c r="S7507"/>
  <c r="S7503"/>
  <c r="S7499"/>
  <c r="S7495"/>
  <c r="S7491"/>
  <c r="S7487"/>
  <c r="S7483"/>
  <c r="S7479"/>
  <c r="S7475"/>
  <c r="S7471"/>
  <c r="S7467"/>
  <c r="S7463"/>
  <c r="S7459"/>
  <c r="S7455"/>
  <c r="S7451"/>
  <c r="S7447"/>
  <c r="S7443"/>
  <c r="S7439"/>
  <c r="S7435"/>
  <c r="S7431"/>
  <c r="S7427"/>
  <c r="S7423"/>
  <c r="S7419"/>
  <c r="S7415"/>
  <c r="S7411"/>
  <c r="S7407"/>
  <c r="S7403"/>
  <c r="S7399"/>
  <c r="S7395"/>
  <c r="S7391"/>
  <c r="S7387"/>
  <c r="S7383"/>
  <c r="S7379"/>
  <c r="S7375"/>
  <c r="S7371"/>
  <c r="S7367"/>
  <c r="S7363"/>
  <c r="S7359"/>
  <c r="S7355"/>
  <c r="S7351"/>
  <c r="S7347"/>
  <c r="S7343"/>
  <c r="S7339"/>
  <c r="S7335"/>
  <c r="S7331"/>
  <c r="S7327"/>
  <c r="S7323"/>
  <c r="S7319"/>
  <c r="S7315"/>
  <c r="S7311"/>
  <c r="S7307"/>
  <c r="S7303"/>
  <c r="S7206"/>
  <c r="S7202"/>
  <c r="S7198"/>
  <c r="S7194"/>
  <c r="S7190"/>
  <c r="S7186"/>
  <c r="S7182"/>
  <c r="S7178"/>
  <c r="S7174"/>
  <c r="S7170"/>
  <c r="S7166"/>
  <c r="S7162"/>
  <c r="S7158"/>
  <c r="S7154"/>
  <c r="S7150"/>
  <c r="S7146"/>
  <c r="S7142"/>
  <c r="S7138"/>
  <c r="S7134"/>
  <c r="S7130"/>
  <c r="S7126"/>
  <c r="S7122"/>
  <c r="S7118"/>
  <c r="S7114"/>
  <c r="S7110"/>
  <c r="S7106"/>
  <c r="S7102"/>
  <c r="S7098"/>
  <c r="S7094"/>
  <c r="S7090"/>
  <c r="S7086"/>
  <c r="S7082"/>
  <c r="S7078"/>
  <c r="S7074"/>
  <c r="S7070"/>
  <c r="S7066"/>
  <c r="S7062"/>
  <c r="S7058"/>
  <c r="S7054"/>
  <c r="S7050"/>
  <c r="S7046"/>
  <c r="S7042"/>
  <c r="S7038"/>
  <c r="S7034"/>
  <c r="S7030"/>
  <c r="S7026"/>
  <c r="S7022"/>
  <c r="S7018"/>
  <c r="S7014"/>
  <c r="S7010"/>
  <c r="S7006"/>
  <c r="S7002"/>
  <c r="S6998"/>
  <c r="S6994"/>
  <c r="S6990"/>
  <c r="S6986"/>
  <c r="S6982"/>
  <c r="S6978"/>
  <c r="S6974"/>
  <c r="S6970"/>
  <c r="S6966"/>
  <c r="S6962"/>
  <c r="S6958"/>
  <c r="S6954"/>
  <c r="S6950"/>
  <c r="S6946"/>
  <c r="S6942"/>
  <c r="S6938"/>
  <c r="S6934"/>
  <c r="S6930"/>
  <c r="S6926"/>
  <c r="S6922"/>
  <c r="S6918"/>
  <c r="S6914"/>
  <c r="S6910"/>
  <c r="S6906"/>
  <c r="S6902"/>
  <c r="S6898"/>
  <c r="S6894"/>
  <c r="S6890"/>
  <c r="S6886"/>
  <c r="S6882"/>
  <c r="S6878"/>
  <c r="S6874"/>
  <c r="S6870"/>
  <c r="S6866"/>
  <c r="S6862"/>
  <c r="S6858"/>
  <c r="S6854"/>
  <c r="S6850"/>
  <c r="S6846"/>
  <c r="S6842"/>
  <c r="S6838"/>
  <c r="S6834"/>
  <c r="S6830"/>
  <c r="S6826"/>
  <c r="S6822"/>
  <c r="S6818"/>
  <c r="S6814"/>
  <c r="S6810"/>
  <c r="S6806"/>
  <c r="S6802"/>
  <c r="S6798"/>
  <c r="S6794"/>
  <c r="S6790"/>
  <c r="S6786"/>
  <c r="S6782"/>
  <c r="S6778"/>
  <c r="S6774"/>
  <c r="S6770"/>
  <c r="S6766"/>
  <c r="S6762"/>
  <c r="S6758"/>
  <c r="S6754"/>
  <c r="S6750"/>
  <c r="S7295"/>
  <c r="S7287"/>
  <c r="S7279"/>
  <c r="S7271"/>
  <c r="S7263"/>
  <c r="S7255"/>
  <c r="S7247"/>
  <c r="S7239"/>
  <c r="S7231"/>
  <c r="S7223"/>
  <c r="S7215"/>
  <c r="S7209"/>
  <c r="S7205"/>
  <c r="S7201"/>
  <c r="S7197"/>
  <c r="S7193"/>
  <c r="S7189"/>
  <c r="S7185"/>
  <c r="S7181"/>
  <c r="S7177"/>
  <c r="S7173"/>
  <c r="S7169"/>
  <c r="S7165"/>
  <c r="S7161"/>
  <c r="S7157"/>
  <c r="S7153"/>
  <c r="S7149"/>
  <c r="S7145"/>
  <c r="S7141"/>
  <c r="S7137"/>
  <c r="S7133"/>
  <c r="S7129"/>
  <c r="S7125"/>
  <c r="S7121"/>
  <c r="S7117"/>
  <c r="S7113"/>
  <c r="S7109"/>
  <c r="S7105"/>
  <c r="S7101"/>
  <c r="S7097"/>
  <c r="S7093"/>
  <c r="S7089"/>
  <c r="S7085"/>
  <c r="S7081"/>
  <c r="S7077"/>
  <c r="S7073"/>
  <c r="S7069"/>
  <c r="S7065"/>
  <c r="S7061"/>
  <c r="S7057"/>
  <c r="S7053"/>
  <c r="S7049"/>
  <c r="S7045"/>
  <c r="S7041"/>
  <c r="S7037"/>
  <c r="S7033"/>
  <c r="S7029"/>
  <c r="S7025"/>
  <c r="S7021"/>
  <c r="S7017"/>
  <c r="S7013"/>
  <c r="S7009"/>
  <c r="S7005"/>
  <c r="S7001"/>
  <c r="S6997"/>
  <c r="S6993"/>
  <c r="S6989"/>
  <c r="S6985"/>
  <c r="S6981"/>
  <c r="S6977"/>
  <c r="S6973"/>
  <c r="S6969"/>
  <c r="S6965"/>
  <c r="S6961"/>
  <c r="S6957"/>
  <c r="S6953"/>
  <c r="S6949"/>
  <c r="S6945"/>
  <c r="S6941"/>
  <c r="S6937"/>
  <c r="S6933"/>
  <c r="S6929"/>
  <c r="S6925"/>
  <c r="S6921"/>
  <c r="S6917"/>
  <c r="S6913"/>
  <c r="S6909"/>
  <c r="S6905"/>
  <c r="S6901"/>
  <c r="S6897"/>
  <c r="S6893"/>
  <c r="S6889"/>
  <c r="S6885"/>
  <c r="S6881"/>
  <c r="S6877"/>
  <c r="S6873"/>
  <c r="S6869"/>
  <c r="S6865"/>
  <c r="S6861"/>
  <c r="S6857"/>
  <c r="S6853"/>
  <c r="S6849"/>
  <c r="S6845"/>
  <c r="S6841"/>
  <c r="S6837"/>
  <c r="S6833"/>
  <c r="S6829"/>
  <c r="S6825"/>
  <c r="S6821"/>
  <c r="S6817"/>
  <c r="S6813"/>
  <c r="S6809"/>
  <c r="S6805"/>
  <c r="S6801"/>
  <c r="S6797"/>
  <c r="S6793"/>
  <c r="S6789"/>
  <c r="S6785"/>
  <c r="S6781"/>
  <c r="S6777"/>
  <c r="S6773"/>
  <c r="S6769"/>
  <c r="S6765"/>
  <c r="S6761"/>
  <c r="S6757"/>
  <c r="S6753"/>
  <c r="S6749"/>
  <c r="S7296"/>
  <c r="S7288"/>
  <c r="S7280"/>
  <c r="S7272"/>
  <c r="S7264"/>
  <c r="S7256"/>
  <c r="S7248"/>
  <c r="S7240"/>
  <c r="S7232"/>
  <c r="S7224"/>
  <c r="S7216"/>
  <c r="S4831"/>
  <c r="S4839"/>
  <c r="S4847"/>
  <c r="S4855"/>
  <c r="S4863"/>
  <c r="S4870"/>
  <c r="S4830"/>
  <c r="S4838"/>
  <c r="S4846"/>
  <c r="S4854"/>
  <c r="S4862"/>
  <c r="S4871"/>
  <c r="S4829"/>
  <c r="S4837"/>
  <c r="S4845"/>
  <c r="S4853"/>
  <c r="S4861"/>
  <c r="S4868"/>
  <c r="S4876"/>
  <c r="S4836"/>
  <c r="S4844"/>
  <c r="S4852"/>
  <c r="S4860"/>
  <c r="S4869"/>
  <c r="S4615"/>
  <c r="S4478"/>
  <c r="S4178"/>
  <c r="S4771"/>
  <c r="S4687"/>
  <c r="S4549"/>
  <c r="S4453"/>
  <c r="S4375"/>
  <c r="S4279"/>
  <c r="S4183"/>
  <c r="S3815"/>
  <c r="S2696"/>
  <c r="S2600"/>
  <c r="S4607"/>
  <c r="S4502"/>
  <c r="S4342"/>
  <c r="S4796"/>
  <c r="S4732"/>
  <c r="S4636"/>
  <c r="S4619"/>
  <c r="S4465"/>
  <c r="S4355"/>
  <c r="S4259"/>
  <c r="S4163"/>
  <c r="S3779"/>
  <c r="S2660"/>
  <c r="S4709"/>
  <c r="S4522"/>
  <c r="S4360"/>
  <c r="S4160"/>
  <c r="S4745"/>
  <c r="S4624"/>
  <c r="S4555"/>
  <c r="S4459"/>
  <c r="S4381"/>
  <c r="S4285"/>
  <c r="S4189"/>
  <c r="S3821"/>
  <c r="S2702"/>
  <c r="S2606"/>
  <c r="S2732"/>
  <c r="S2807"/>
  <c r="S2903"/>
  <c r="S2999"/>
  <c r="S3095"/>
  <c r="S3191"/>
  <c r="S3289"/>
  <c r="S3385"/>
  <c r="S3481"/>
  <c r="S3577"/>
  <c r="S3673"/>
  <c r="S3881"/>
  <c r="S3977"/>
  <c r="S4073"/>
  <c r="S4742"/>
  <c r="S4649"/>
  <c r="S4412"/>
  <c r="S4198"/>
  <c r="S3788"/>
  <c r="S2659"/>
  <c r="S4790"/>
  <c r="S4510"/>
  <c r="S4264"/>
  <c r="S4756"/>
  <c r="S4676"/>
  <c r="S4627"/>
  <c r="S4469"/>
  <c r="S4391"/>
  <c r="S4295"/>
  <c r="S4199"/>
  <c r="S4121"/>
  <c r="S3751"/>
  <c r="S2632"/>
  <c r="S4733"/>
  <c r="S4534"/>
  <c r="S4372"/>
  <c r="S4144"/>
  <c r="S4751"/>
  <c r="S4679"/>
  <c r="S4651"/>
  <c r="S4481"/>
  <c r="S4387"/>
  <c r="S4291"/>
  <c r="S4195"/>
  <c r="S3811"/>
  <c r="S2692"/>
  <c r="S2596"/>
  <c r="S4754"/>
  <c r="S4568"/>
  <c r="S4390"/>
  <c r="S4246"/>
  <c r="S4736"/>
  <c r="S4699"/>
  <c r="S4639"/>
  <c r="S4475"/>
  <c r="S4397"/>
  <c r="S4301"/>
  <c r="S4205"/>
  <c r="S4124"/>
  <c r="S3757"/>
  <c r="S2638"/>
  <c r="S2716"/>
  <c r="S2791"/>
  <c r="S2887"/>
  <c r="S2983"/>
  <c r="S3079"/>
  <c r="S3175"/>
  <c r="S3271"/>
  <c r="S3353"/>
  <c r="S3449"/>
  <c r="S3545"/>
  <c r="S3641"/>
  <c r="S3865"/>
  <c r="S3961"/>
  <c r="S4057"/>
  <c r="S4781"/>
  <c r="S4571"/>
  <c r="S4444"/>
  <c r="S4234"/>
  <c r="S3820"/>
  <c r="S2675"/>
  <c r="S2579"/>
  <c r="S2741"/>
  <c r="S2837"/>
  <c r="S4738"/>
  <c r="S4546"/>
  <c r="S4384"/>
  <c r="S4238"/>
  <c r="S4808"/>
  <c r="S4741"/>
  <c r="S4648"/>
  <c r="S4631"/>
  <c r="S4471"/>
  <c r="S4361"/>
  <c r="S4265"/>
  <c r="S4169"/>
  <c r="S3785"/>
  <c r="S2666"/>
  <c r="S2570"/>
  <c r="S2710"/>
  <c r="S2779"/>
  <c r="S2875"/>
  <c r="S2971"/>
  <c r="S3067"/>
  <c r="S3163"/>
  <c r="S3259"/>
  <c r="S3341"/>
  <c r="S3437"/>
  <c r="S3533"/>
  <c r="S3629"/>
  <c r="S3725"/>
  <c r="S3917"/>
  <c r="S4013"/>
  <c r="S4109"/>
  <c r="S4595"/>
  <c r="S4436"/>
  <c r="S4262"/>
  <c r="S3832"/>
  <c r="S2687"/>
  <c r="S2591"/>
  <c r="S2761"/>
  <c r="S2857"/>
  <c r="S2933"/>
  <c r="S3029"/>
  <c r="S3125"/>
  <c r="S3221"/>
  <c r="S3319"/>
  <c r="S3415"/>
  <c r="S3511"/>
  <c r="S3607"/>
  <c r="S3703"/>
  <c r="S3911"/>
  <c r="S4007"/>
  <c r="S4103"/>
  <c r="S4609"/>
  <c r="S4448"/>
  <c r="S4276"/>
  <c r="S4126"/>
  <c r="S3758"/>
  <c r="S2645"/>
  <c r="S2953"/>
  <c r="S3049"/>
  <c r="S3145"/>
  <c r="S3241"/>
  <c r="S3355"/>
  <c r="S3451"/>
  <c r="S3547"/>
  <c r="S3643"/>
  <c r="S3851"/>
  <c r="S3947"/>
  <c r="S4043"/>
  <c r="S4795"/>
  <c r="S4637"/>
  <c r="S4156"/>
  <c r="S3770"/>
  <c r="S2657"/>
  <c r="S2824"/>
  <c r="S2920"/>
  <c r="S3016"/>
  <c r="S3112"/>
  <c r="S3208"/>
  <c r="S3290"/>
  <c r="S3386"/>
  <c r="S3482"/>
  <c r="S3578"/>
  <c r="S3674"/>
  <c r="S3856"/>
  <c r="S3952"/>
  <c r="S4048"/>
  <c r="S2914"/>
  <c r="S2780"/>
  <c r="S2876"/>
  <c r="S2972"/>
  <c r="S3068"/>
  <c r="S3164"/>
  <c r="S3260"/>
  <c r="S3374"/>
  <c r="S3470"/>
  <c r="S3566"/>
  <c r="S3662"/>
  <c r="S3892"/>
  <c r="S3988"/>
  <c r="S4084"/>
  <c r="S2794"/>
  <c r="S2806"/>
  <c r="S2902"/>
  <c r="S2998"/>
  <c r="S3094"/>
  <c r="S3190"/>
  <c r="S3304"/>
  <c r="S3400"/>
  <c r="S3496"/>
  <c r="S3592"/>
  <c r="S3688"/>
  <c r="S3886"/>
  <c r="S3982"/>
  <c r="S4078"/>
  <c r="S4819"/>
  <c r="S3050"/>
  <c r="S3146"/>
  <c r="S3242"/>
  <c r="S3340"/>
  <c r="S3436"/>
  <c r="S3532"/>
  <c r="S3628"/>
  <c r="S3724"/>
  <c r="S3922"/>
  <c r="S4018"/>
  <c r="S4114"/>
  <c r="S4817"/>
  <c r="S4601"/>
  <c r="S4462"/>
  <c r="S4336"/>
  <c r="S4136"/>
  <c r="S4747"/>
  <c r="S4660"/>
  <c r="S4643"/>
  <c r="S4477"/>
  <c r="S4351"/>
  <c r="S4255"/>
  <c r="S4159"/>
  <c r="S3775"/>
  <c r="S2656"/>
  <c r="S4634"/>
  <c r="S4454"/>
  <c r="S4270"/>
  <c r="S2821"/>
  <c r="S4777"/>
  <c r="S4418"/>
  <c r="S4154"/>
  <c r="S4691"/>
  <c r="S4487"/>
  <c r="S4297"/>
  <c r="S3817"/>
  <c r="S2602"/>
  <c r="S2843"/>
  <c r="S3035"/>
  <c r="S3227"/>
  <c r="S3421"/>
  <c r="S3613"/>
  <c r="S3901"/>
  <c r="S4093"/>
  <c r="S4468"/>
  <c r="S4127"/>
  <c r="S2623"/>
  <c r="S2725"/>
  <c r="S2921"/>
  <c r="S3109"/>
  <c r="S3287"/>
  <c r="S3479"/>
  <c r="S3671"/>
  <c r="S3991"/>
  <c r="S4678"/>
  <c r="S4312"/>
  <c r="S3790"/>
  <c r="S2581"/>
  <c r="S3017"/>
  <c r="S3209"/>
  <c r="S3419"/>
  <c r="S3611"/>
  <c r="S3931"/>
  <c r="S4811"/>
  <c r="S4408"/>
  <c r="S2689"/>
  <c r="S2792"/>
  <c r="S2984"/>
  <c r="S3176"/>
  <c r="S3370"/>
  <c r="S3562"/>
  <c r="S3844"/>
  <c r="S4016"/>
  <c r="S2764"/>
  <c r="S2956"/>
  <c r="S3148"/>
  <c r="S3358"/>
  <c r="S3550"/>
  <c r="S3860"/>
  <c r="S4052"/>
  <c r="S2762"/>
  <c r="S2870"/>
  <c r="S3062"/>
  <c r="S3254"/>
  <c r="S3464"/>
  <c r="S3656"/>
  <c r="S3950"/>
  <c r="S3034"/>
  <c r="S3226"/>
  <c r="S3404"/>
  <c r="S3596"/>
  <c r="S3890"/>
  <c r="S4082"/>
  <c r="S4825"/>
  <c r="S4526"/>
  <c r="S4192"/>
  <c r="S4703"/>
  <c r="S4493"/>
  <c r="S4271"/>
  <c r="S3791"/>
  <c r="S2576"/>
  <c r="S4690"/>
  <c r="S4300"/>
  <c r="S4775"/>
  <c r="S4652"/>
  <c r="S4537"/>
  <c r="S4441"/>
  <c r="S4331"/>
  <c r="S4235"/>
  <c r="S4139"/>
  <c r="S3787"/>
  <c r="S2668"/>
  <c r="S2572"/>
  <c r="S4726"/>
  <c r="S4474"/>
  <c r="S4318"/>
  <c r="S4174"/>
  <c r="S4753"/>
  <c r="S4598"/>
  <c r="S4531"/>
  <c r="S4435"/>
  <c r="S4325"/>
  <c r="S4229"/>
  <c r="S4133"/>
  <c r="S3781"/>
  <c r="S2662"/>
  <c r="S2728"/>
  <c r="S2815"/>
  <c r="S2911"/>
  <c r="S3007"/>
  <c r="S3103"/>
  <c r="S3199"/>
  <c r="S3281"/>
  <c r="S3377"/>
  <c r="S3473"/>
  <c r="S3569"/>
  <c r="S3665"/>
  <c r="S3889"/>
  <c r="S3985"/>
  <c r="S4081"/>
  <c r="S4778"/>
  <c r="S4669"/>
  <c r="S4396"/>
  <c r="S3812"/>
  <c r="S2699"/>
  <c r="S2603"/>
  <c r="S2765"/>
  <c r="S2861"/>
  <c r="S4573"/>
  <c r="S4402"/>
  <c r="S4196"/>
  <c r="S4696"/>
  <c r="S4594"/>
  <c r="S4495"/>
  <c r="S4399"/>
  <c r="S4321"/>
  <c r="S4225"/>
  <c r="S4129"/>
  <c r="S3761"/>
  <c r="S2642"/>
  <c r="S2771"/>
  <c r="S2867"/>
  <c r="S2963"/>
  <c r="S3059"/>
  <c r="S3155"/>
  <c r="S3251"/>
  <c r="S3365"/>
  <c r="S3461"/>
  <c r="S3557"/>
  <c r="S3653"/>
  <c r="S3877"/>
  <c r="S3973"/>
  <c r="S4069"/>
  <c r="S4685"/>
  <c r="S4484"/>
  <c r="S4282"/>
  <c r="S4132"/>
  <c r="S3760"/>
  <c r="S2615"/>
  <c r="S2713"/>
  <c r="S2785"/>
  <c r="S2881"/>
  <c r="S2989"/>
  <c r="S3085"/>
  <c r="S3181"/>
  <c r="S3277"/>
  <c r="S3359"/>
  <c r="S3455"/>
  <c r="S3551"/>
  <c r="S3647"/>
  <c r="S3871"/>
  <c r="S3967"/>
  <c r="S4063"/>
  <c r="S4807"/>
  <c r="S4591"/>
  <c r="S4432"/>
  <c r="S4294"/>
  <c r="S4123"/>
  <c r="S3766"/>
  <c r="S2621"/>
  <c r="S2929"/>
  <c r="S3025"/>
  <c r="S3121"/>
  <c r="S3217"/>
  <c r="S3299"/>
  <c r="S3395"/>
  <c r="S3491"/>
  <c r="S3587"/>
  <c r="S3683"/>
  <c r="S3875"/>
  <c r="S3971"/>
  <c r="S4067"/>
  <c r="S4766"/>
  <c r="S4667"/>
  <c r="S4424"/>
  <c r="S4138"/>
  <c r="S3778"/>
  <c r="S2633"/>
  <c r="S2816"/>
  <c r="S2912"/>
  <c r="S3008"/>
  <c r="S3104"/>
  <c r="S3200"/>
  <c r="S3314"/>
  <c r="S3410"/>
  <c r="S3506"/>
  <c r="S3602"/>
  <c r="S3698"/>
  <c r="S3896"/>
  <c r="S3992"/>
  <c r="S4088"/>
  <c r="S2834"/>
  <c r="S2788"/>
  <c r="S2884"/>
  <c r="S2980"/>
  <c r="S3076"/>
  <c r="S3172"/>
  <c r="S3268"/>
  <c r="S3350"/>
  <c r="S3446"/>
  <c r="S3542"/>
  <c r="S3638"/>
  <c r="S3734"/>
  <c r="S3932"/>
  <c r="S4028"/>
  <c r="S2906"/>
  <c r="S2830"/>
  <c r="S2926"/>
  <c r="S3022"/>
  <c r="S3118"/>
  <c r="S3214"/>
  <c r="S3296"/>
  <c r="S3392"/>
  <c r="S3488"/>
  <c r="S3584"/>
  <c r="S3680"/>
  <c r="S3862"/>
  <c r="S3958"/>
  <c r="S4054"/>
  <c r="S4814"/>
  <c r="S2978"/>
  <c r="S3074"/>
  <c r="S3170"/>
  <c r="S3266"/>
  <c r="S3364"/>
  <c r="S3460"/>
  <c r="S3556"/>
  <c r="S3652"/>
  <c r="S3850"/>
  <c r="S3946"/>
  <c r="S4042"/>
  <c r="S4564"/>
  <c r="S4806"/>
  <c r="S4494"/>
  <c r="S4278"/>
  <c r="S4740"/>
  <c r="S4608"/>
  <c r="S4509"/>
  <c r="S4413"/>
  <c r="S4383"/>
  <c r="S4287"/>
  <c r="S2869"/>
  <c r="S4682"/>
  <c r="S4352"/>
  <c r="S4792"/>
  <c r="S4618"/>
  <c r="S4439"/>
  <c r="S4249"/>
  <c r="S3769"/>
  <c r="S2726"/>
  <c r="S2891"/>
  <c r="S3083"/>
  <c r="S3275"/>
  <c r="S3469"/>
  <c r="S3661"/>
  <c r="S3949"/>
  <c r="S4567"/>
  <c r="S4370"/>
  <c r="S3800"/>
  <c r="S2575"/>
  <c r="S2777"/>
  <c r="S2965"/>
  <c r="S3157"/>
  <c r="S3335"/>
  <c r="S3527"/>
  <c r="S3719"/>
  <c r="S4039"/>
  <c r="S4382"/>
  <c r="S3838"/>
  <c r="S2629"/>
  <c r="S2969"/>
  <c r="S3161"/>
  <c r="S3371"/>
  <c r="S3563"/>
  <c r="S3883"/>
  <c r="S4075"/>
  <c r="S4504"/>
  <c r="S3754"/>
  <c r="S2744"/>
  <c r="S2936"/>
  <c r="S3128"/>
  <c r="S3322"/>
  <c r="S3514"/>
  <c r="S3706"/>
  <c r="S3968"/>
  <c r="S2908"/>
  <c r="S3100"/>
  <c r="S3310"/>
  <c r="S3502"/>
  <c r="S3694"/>
  <c r="S4004"/>
  <c r="S2822"/>
  <c r="S3014"/>
  <c r="S3206"/>
  <c r="S3416"/>
  <c r="S3608"/>
  <c r="S3902"/>
  <c r="S4094"/>
  <c r="S2986"/>
  <c r="S3178"/>
  <c r="S3356"/>
  <c r="S3548"/>
  <c r="S3845"/>
  <c r="S4034"/>
  <c r="S4570"/>
  <c r="S4250"/>
  <c r="S4724"/>
  <c r="S4541"/>
  <c r="S4319"/>
  <c r="S3839"/>
  <c r="S2624"/>
  <c r="S4388"/>
  <c r="S4130"/>
  <c r="S4727"/>
  <c r="S4553"/>
  <c r="S4457"/>
  <c r="S4363"/>
  <c r="S4267"/>
  <c r="S4171"/>
  <c r="S3803"/>
  <c r="S2684"/>
  <c r="S2588"/>
  <c r="S4538"/>
  <c r="S4346"/>
  <c r="S4204"/>
  <c r="S4769"/>
  <c r="S4640"/>
  <c r="S4547"/>
  <c r="S4451"/>
  <c r="S4357"/>
  <c r="S4261"/>
  <c r="S4165"/>
  <c r="S3797"/>
  <c r="S2678"/>
  <c r="S2582"/>
  <c r="S2720"/>
  <c r="S2783"/>
  <c r="S2879"/>
  <c r="S2975"/>
  <c r="S3071"/>
  <c r="S3167"/>
  <c r="S3263"/>
  <c r="S3361"/>
  <c r="S3457"/>
  <c r="S3553"/>
  <c r="S3649"/>
  <c r="S3857"/>
  <c r="S3953"/>
  <c r="S4049"/>
  <c r="S4805"/>
  <c r="S4622"/>
  <c r="S4460"/>
  <c r="S4142"/>
  <c r="S3748"/>
  <c r="S2635"/>
  <c r="S2749"/>
  <c r="S2845"/>
  <c r="S4603"/>
  <c r="S4466"/>
  <c r="S4280"/>
  <c r="S4765"/>
  <c r="S4610"/>
  <c r="S4511"/>
  <c r="S4415"/>
  <c r="S4337"/>
  <c r="S4241"/>
  <c r="S4145"/>
  <c r="S3793"/>
  <c r="S2674"/>
  <c r="S2578"/>
  <c r="S2755"/>
  <c r="S2851"/>
  <c r="S2947"/>
  <c r="S3043"/>
  <c r="S3139"/>
  <c r="S3235"/>
  <c r="S3349"/>
  <c r="S3445"/>
  <c r="S3541"/>
  <c r="S3637"/>
  <c r="S3733"/>
  <c r="S3941"/>
  <c r="S4037"/>
  <c r="S4801"/>
  <c r="S4516"/>
  <c r="S4316"/>
  <c r="S4172"/>
  <c r="S3776"/>
  <c r="S2647"/>
  <c r="S2753"/>
  <c r="S2849"/>
  <c r="S2957"/>
  <c r="S3053"/>
  <c r="S3149"/>
  <c r="S3245"/>
  <c r="S3343"/>
  <c r="S3439"/>
  <c r="S3535"/>
  <c r="S3631"/>
  <c r="S3727"/>
  <c r="S3935"/>
  <c r="S4031"/>
  <c r="S4630"/>
  <c r="S4496"/>
  <c r="S4330"/>
  <c r="S4186"/>
  <c r="S3782"/>
  <c r="S2653"/>
  <c r="S2993"/>
  <c r="S3089"/>
  <c r="S3185"/>
  <c r="S3283"/>
  <c r="S3379"/>
  <c r="S3475"/>
  <c r="S3571"/>
  <c r="S3667"/>
  <c r="S3859"/>
  <c r="S3955"/>
  <c r="S4051"/>
  <c r="S4802"/>
  <c r="S4583"/>
  <c r="S4456"/>
  <c r="S4286"/>
  <c r="S3794"/>
  <c r="S2665"/>
  <c r="S2569"/>
  <c r="S2800"/>
  <c r="S2896"/>
  <c r="S2992"/>
  <c r="S3088"/>
  <c r="S3184"/>
  <c r="S3298"/>
  <c r="S3394"/>
  <c r="S3490"/>
  <c r="S3586"/>
  <c r="S3682"/>
  <c r="S3880"/>
  <c r="S3976"/>
  <c r="S4072"/>
  <c r="S2770"/>
  <c r="S2756"/>
  <c r="S2852"/>
  <c r="S2948"/>
  <c r="S3044"/>
  <c r="S3140"/>
  <c r="S3236"/>
  <c r="S3334"/>
  <c r="S3430"/>
  <c r="S3526"/>
  <c r="S3622"/>
  <c r="S3718"/>
  <c r="S3916"/>
  <c r="S4012"/>
  <c r="S4108"/>
  <c r="S2842"/>
  <c r="S2798"/>
  <c r="S2894"/>
  <c r="S2990"/>
  <c r="S3086"/>
  <c r="S3182"/>
  <c r="S3280"/>
  <c r="S3376"/>
  <c r="S3472"/>
  <c r="S3568"/>
  <c r="S3664"/>
  <c r="S3847"/>
  <c r="S3926"/>
  <c r="S4022"/>
  <c r="S2962"/>
  <c r="S3058"/>
  <c r="S3154"/>
  <c r="S3250"/>
  <c r="S3332"/>
  <c r="S3428"/>
  <c r="S3524"/>
  <c r="S3620"/>
  <c r="S3716"/>
  <c r="S3914"/>
  <c r="S4010"/>
  <c r="S4106"/>
  <c r="S4734"/>
  <c r="S4689"/>
  <c r="S4446"/>
  <c r="S4350"/>
  <c r="S4236"/>
  <c r="S4788"/>
  <c r="S4719"/>
  <c r="S4584"/>
  <c r="S4533"/>
  <c r="S4437"/>
  <c r="S4311"/>
  <c r="S4215"/>
  <c r="S3831"/>
  <c r="S4143"/>
  <c r="S3807"/>
  <c r="S2688"/>
  <c r="S2592"/>
  <c r="S4701"/>
  <c r="S4518"/>
  <c r="S4356"/>
  <c r="S4158"/>
  <c r="S4764"/>
  <c r="S4716"/>
  <c r="S4620"/>
  <c r="S4635"/>
  <c r="S4473"/>
  <c r="S4395"/>
  <c r="S4299"/>
  <c r="S4203"/>
  <c r="S3819"/>
  <c r="S2700"/>
  <c r="S2604"/>
  <c r="S4782"/>
  <c r="S4581"/>
  <c r="S4506"/>
  <c r="S4260"/>
  <c r="S4752"/>
  <c r="S4704"/>
  <c r="S4614"/>
  <c r="S4515"/>
  <c r="S4419"/>
  <c r="S4341"/>
  <c r="S4245"/>
  <c r="S4149"/>
  <c r="S3765"/>
  <c r="S2646"/>
  <c r="S2712"/>
  <c r="S2799"/>
  <c r="S2895"/>
  <c r="S2991"/>
  <c r="S3087"/>
  <c r="S3183"/>
  <c r="S3297"/>
  <c r="S3393"/>
  <c r="S3489"/>
  <c r="S3585"/>
  <c r="S3681"/>
  <c r="S3873"/>
  <c r="S3969"/>
  <c r="S4065"/>
  <c r="S4587"/>
  <c r="S4428"/>
  <c r="S4326"/>
  <c r="S4182"/>
  <c r="S3828"/>
  <c r="S2667"/>
  <c r="S2571"/>
  <c r="S2727"/>
  <c r="S2781"/>
  <c r="S2877"/>
  <c r="S4770"/>
  <c r="S4725"/>
  <c r="S4434"/>
  <c r="S4254"/>
  <c r="S4140"/>
  <c r="S4776"/>
  <c r="S4728"/>
  <c r="S4632"/>
  <c r="S4647"/>
  <c r="S4479"/>
  <c r="S4353"/>
  <c r="S4257"/>
  <c r="S4161"/>
  <c r="S3777"/>
  <c r="S2658"/>
  <c r="S2730"/>
  <c r="S2787"/>
  <c r="S2883"/>
  <c r="S2979"/>
  <c r="S3075"/>
  <c r="S3171"/>
  <c r="S3267"/>
  <c r="S3333"/>
  <c r="S3429"/>
  <c r="S3525"/>
  <c r="S3621"/>
  <c r="S3717"/>
  <c r="S3909"/>
  <c r="S4005"/>
  <c r="S4101"/>
  <c r="S4758"/>
  <c r="S4665"/>
  <c r="S4452"/>
  <c r="S3840"/>
  <c r="S3744"/>
  <c r="S2631"/>
  <c r="S3738"/>
  <c r="S2616"/>
  <c r="S4470"/>
  <c r="S4284"/>
  <c r="S4170"/>
  <c r="S4668"/>
  <c r="S4545"/>
  <c r="S4449"/>
  <c r="S4371"/>
  <c r="S4275"/>
  <c r="S4179"/>
  <c r="S3843"/>
  <c r="S3747"/>
  <c r="S2628"/>
  <c r="S4698"/>
  <c r="S4458"/>
  <c r="S4218"/>
  <c r="S4134"/>
  <c r="S4731"/>
  <c r="S4590"/>
  <c r="S4491"/>
  <c r="S4365"/>
  <c r="S4269"/>
  <c r="S4173"/>
  <c r="S3789"/>
  <c r="S2670"/>
  <c r="S2574"/>
  <c r="S2775"/>
  <c r="S2871"/>
  <c r="S2967"/>
  <c r="S3063"/>
  <c r="S3159"/>
  <c r="S3255"/>
  <c r="S3369"/>
  <c r="S3465"/>
  <c r="S3561"/>
  <c r="S3657"/>
  <c r="S3849"/>
  <c r="S3945"/>
  <c r="S4041"/>
  <c r="S4797"/>
  <c r="S4476"/>
  <c r="S4272"/>
  <c r="S3804"/>
  <c r="S2691"/>
  <c r="S2595"/>
  <c r="S2757"/>
  <c r="S2853"/>
  <c r="S4626"/>
  <c r="S4482"/>
  <c r="S4773"/>
  <c r="S4602"/>
  <c r="S4503"/>
  <c r="S4407"/>
  <c r="S4329"/>
  <c r="S4233"/>
  <c r="S4137"/>
  <c r="S3801"/>
  <c r="S2682"/>
  <c r="S2586"/>
  <c r="S2718"/>
  <c r="S2811"/>
  <c r="S2907"/>
  <c r="S3003"/>
  <c r="S3099"/>
  <c r="S3195"/>
  <c r="S3309"/>
  <c r="S3405"/>
  <c r="S3501"/>
  <c r="S3597"/>
  <c r="S3693"/>
  <c r="S3933"/>
  <c r="S4029"/>
  <c r="S4809"/>
  <c r="S4638"/>
  <c r="S4500"/>
  <c r="S4152"/>
  <c r="S3768"/>
  <c r="S2655"/>
  <c r="S2721"/>
  <c r="S2817"/>
  <c r="S2913"/>
  <c r="S2973"/>
  <c r="S3069"/>
  <c r="S3165"/>
  <c r="S3261"/>
  <c r="S3375"/>
  <c r="S3471"/>
  <c r="S3567"/>
  <c r="S3663"/>
  <c r="S3855"/>
  <c r="S3951"/>
  <c r="S4047"/>
  <c r="S4713"/>
  <c r="S4464"/>
  <c r="S3798"/>
  <c r="S2685"/>
  <c r="S2589"/>
  <c r="S3009"/>
  <c r="S3105"/>
  <c r="S3201"/>
  <c r="S3315"/>
  <c r="S3411"/>
  <c r="S3507"/>
  <c r="S3603"/>
  <c r="S3699"/>
  <c r="S3939"/>
  <c r="S4035"/>
  <c r="S4803"/>
  <c r="S4488"/>
  <c r="S4248"/>
  <c r="S4176"/>
  <c r="S3762"/>
  <c r="S2649"/>
  <c r="S2733"/>
  <c r="S2793"/>
  <c r="S2889"/>
  <c r="S2997"/>
  <c r="S3093"/>
  <c r="S3189"/>
  <c r="S3303"/>
  <c r="S3399"/>
  <c r="S3495"/>
  <c r="S3591"/>
  <c r="S3687"/>
  <c r="S3879"/>
  <c r="S3975"/>
  <c r="S4071"/>
  <c r="S4785"/>
  <c r="S4575"/>
  <c r="S4416"/>
  <c r="S3774"/>
  <c r="S2613"/>
  <c r="S2985"/>
  <c r="S3081"/>
  <c r="S3177"/>
  <c r="S3273"/>
  <c r="S3339"/>
  <c r="S3435"/>
  <c r="S3531"/>
  <c r="S3627"/>
  <c r="S3723"/>
  <c r="S3915"/>
  <c r="S4011"/>
  <c r="S4107"/>
  <c r="S4599"/>
  <c r="S4536"/>
  <c r="S4374"/>
  <c r="S4302"/>
  <c r="S4230"/>
  <c r="S3834"/>
  <c r="S2673"/>
  <c r="S2577"/>
  <c r="S2832"/>
  <c r="S3072"/>
  <c r="S3282"/>
  <c r="S3522"/>
  <c r="S3864"/>
  <c r="S4056"/>
  <c r="S2862"/>
  <c r="S3102"/>
  <c r="S3360"/>
  <c r="S3552"/>
  <c r="S3894"/>
  <c r="S4086"/>
  <c r="S8"/>
  <c r="S9"/>
  <c r="S2994"/>
  <c r="S3090"/>
  <c r="S3186"/>
  <c r="S3300"/>
  <c r="S3396"/>
  <c r="S3492"/>
  <c r="S3588"/>
  <c r="S3684"/>
  <c r="S3882"/>
  <c r="S3978"/>
  <c r="S4074"/>
  <c r="S4828"/>
  <c r="S2850"/>
  <c r="S2748"/>
  <c r="S2844"/>
  <c r="S2940"/>
  <c r="S3036"/>
  <c r="S3132"/>
  <c r="S3228"/>
  <c r="S3294"/>
  <c r="S3390"/>
  <c r="S3486"/>
  <c r="S3582"/>
  <c r="S3678"/>
  <c r="S3846"/>
  <c r="S3924"/>
  <c r="S4020"/>
  <c r="S4116"/>
  <c r="S2922"/>
  <c r="S4827"/>
  <c r="S2970"/>
  <c r="S3066"/>
  <c r="S3162"/>
  <c r="S3258"/>
  <c r="S3372"/>
  <c r="S3468"/>
  <c r="S3564"/>
  <c r="S3660"/>
  <c r="S3858"/>
  <c r="S3954"/>
  <c r="S4050"/>
  <c r="S4818"/>
  <c r="S2898"/>
  <c r="S2772"/>
  <c r="S2868"/>
  <c r="S2964"/>
  <c r="S3060"/>
  <c r="S3156"/>
  <c r="S3252"/>
  <c r="S3366"/>
  <c r="S3462"/>
  <c r="S3558"/>
  <c r="S3654"/>
  <c r="S3852"/>
  <c r="S3948"/>
  <c r="S4044"/>
  <c r="S2778"/>
  <c r="S4812"/>
  <c r="S2760"/>
  <c r="S2856"/>
  <c r="S2952"/>
  <c r="S3048"/>
  <c r="S3144"/>
  <c r="S3240"/>
  <c r="S3354"/>
  <c r="S3450"/>
  <c r="S3546"/>
  <c r="S3642"/>
  <c r="S3888"/>
  <c r="S3984"/>
  <c r="S4080"/>
  <c r="S2790"/>
  <c r="S2886"/>
  <c r="S2982"/>
  <c r="S3078"/>
  <c r="S3174"/>
  <c r="S3270"/>
  <c r="S3336"/>
  <c r="S3432"/>
  <c r="S3528"/>
  <c r="S3624"/>
  <c r="S3720"/>
  <c r="S3918"/>
  <c r="S4014"/>
  <c r="S4110"/>
  <c r="S2784"/>
  <c r="S2976"/>
  <c r="S3120"/>
  <c r="S3264"/>
  <c r="S3426"/>
  <c r="S3570"/>
  <c r="S3714"/>
  <c r="S4008"/>
  <c r="S2910"/>
  <c r="S3054"/>
  <c r="S3246"/>
  <c r="S3408"/>
  <c r="S3600"/>
  <c r="S3942"/>
  <c r="S4560"/>
  <c r="S4657"/>
  <c r="S4240"/>
  <c r="S3742"/>
  <c r="S3065"/>
  <c r="S3257"/>
  <c r="S3467"/>
  <c r="S3659"/>
  <c r="S3979"/>
  <c r="S4730"/>
  <c r="S4118"/>
  <c r="S2641"/>
  <c r="S2840"/>
  <c r="S3032"/>
  <c r="S3224"/>
  <c r="S3418"/>
  <c r="S3610"/>
  <c r="S3872"/>
  <c r="S4064"/>
  <c r="S2786"/>
  <c r="S2812"/>
  <c r="S3004"/>
  <c r="S3196"/>
  <c r="S3406"/>
  <c r="S3598"/>
  <c r="S3908"/>
  <c r="S4100"/>
  <c r="S2858"/>
  <c r="S2918"/>
  <c r="S3110"/>
  <c r="S3320"/>
  <c r="S3512"/>
  <c r="S3704"/>
  <c r="S3998"/>
  <c r="S3082"/>
  <c r="S3274"/>
  <c r="S3452"/>
  <c r="S3644"/>
  <c r="S3938"/>
  <c r="S4762"/>
  <c r="S4430"/>
  <c r="S4787"/>
  <c r="S4628"/>
  <c r="S4445"/>
  <c r="S4223"/>
  <c r="S3743"/>
  <c r="S4661"/>
  <c r="S4214"/>
  <c r="S4759"/>
  <c r="S4604"/>
  <c r="S4505"/>
  <c r="S4409"/>
  <c r="S4315"/>
  <c r="S4219"/>
  <c r="S4120"/>
  <c r="S3755"/>
  <c r="S2636"/>
  <c r="S4666"/>
  <c r="S4442"/>
  <c r="S4288"/>
  <c r="S4148"/>
  <c r="S4672"/>
  <c r="S4582"/>
  <c r="S4499"/>
  <c r="S4403"/>
  <c r="S4309"/>
  <c r="S4213"/>
  <c r="S4117"/>
  <c r="S3749"/>
  <c r="S2630"/>
  <c r="S2735"/>
  <c r="S2831"/>
  <c r="S2927"/>
  <c r="S3023"/>
  <c r="S3119"/>
  <c r="S3215"/>
  <c r="S3313"/>
  <c r="S3409"/>
  <c r="S3505"/>
  <c r="S3601"/>
  <c r="S3697"/>
  <c r="S3905"/>
  <c r="S4001"/>
  <c r="S4097"/>
  <c r="S4706"/>
  <c r="S4556"/>
  <c r="S4252"/>
  <c r="S3796"/>
  <c r="S2683"/>
  <c r="S2587"/>
  <c r="S2711"/>
  <c r="S2797"/>
  <c r="S2893"/>
  <c r="S4625"/>
  <c r="S4340"/>
  <c r="S4168"/>
  <c r="S4664"/>
  <c r="S4559"/>
  <c r="S4463"/>
  <c r="S4385"/>
  <c r="S4289"/>
  <c r="S4193"/>
  <c r="S3841"/>
  <c r="S3745"/>
  <c r="S2626"/>
  <c r="S2714"/>
  <c r="S2803"/>
  <c r="S2899"/>
  <c r="S2995"/>
  <c r="S3091"/>
  <c r="S3187"/>
  <c r="S3301"/>
  <c r="S3397"/>
  <c r="S3493"/>
  <c r="S3589"/>
  <c r="S3685"/>
  <c r="S3893"/>
  <c r="S3989"/>
  <c r="S4085"/>
  <c r="S4613"/>
  <c r="S4420"/>
  <c r="S4244"/>
  <c r="S3824"/>
  <c r="S2695"/>
  <c r="S2599"/>
  <c r="S2729"/>
  <c r="S2801"/>
  <c r="S2897"/>
  <c r="S3005"/>
  <c r="S3101"/>
  <c r="S3197"/>
  <c r="S3295"/>
  <c r="S3391"/>
  <c r="S3487"/>
  <c r="S3583"/>
  <c r="S3679"/>
  <c r="S3887"/>
  <c r="S3983"/>
  <c r="S4079"/>
  <c r="S4786"/>
  <c r="S4621"/>
  <c r="S4400"/>
  <c r="S4258"/>
  <c r="S3830"/>
  <c r="S2701"/>
  <c r="S2605"/>
  <c r="S2945"/>
  <c r="S3041"/>
  <c r="S3137"/>
  <c r="S3233"/>
  <c r="S3331"/>
  <c r="S3427"/>
  <c r="S3523"/>
  <c r="S3619"/>
  <c r="S3715"/>
  <c r="S3907"/>
  <c r="S4003"/>
  <c r="S4099"/>
  <c r="S4694"/>
  <c r="S4552"/>
  <c r="S4358"/>
  <c r="S3842"/>
  <c r="S3746"/>
  <c r="S2617"/>
  <c r="S2752"/>
  <c r="S2848"/>
  <c r="S2944"/>
  <c r="S3040"/>
  <c r="S3136"/>
  <c r="S3232"/>
  <c r="S3346"/>
  <c r="S3442"/>
  <c r="S3538"/>
  <c r="S3634"/>
  <c r="S3730"/>
  <c r="S3928"/>
  <c r="S4024"/>
  <c r="S4562"/>
  <c r="S2866"/>
  <c r="S2804"/>
  <c r="S2900"/>
  <c r="S2996"/>
  <c r="S3092"/>
  <c r="S3188"/>
  <c r="S3286"/>
  <c r="S3382"/>
  <c r="S3478"/>
  <c r="S3574"/>
  <c r="S3670"/>
  <c r="S3868"/>
  <c r="S3964"/>
  <c r="S4060"/>
  <c r="S2746"/>
  <c r="S2938"/>
  <c r="S2750"/>
  <c r="S2846"/>
  <c r="S2942"/>
  <c r="S3038"/>
  <c r="S3134"/>
  <c r="S3230"/>
  <c r="S3328"/>
  <c r="S3424"/>
  <c r="S3520"/>
  <c r="S3616"/>
  <c r="S3712"/>
  <c r="S3878"/>
  <c r="S3974"/>
  <c r="S4070"/>
  <c r="S4816"/>
  <c r="S3010"/>
  <c r="S3106"/>
  <c r="S3202"/>
  <c r="S3284"/>
  <c r="S3380"/>
  <c r="S3476"/>
  <c r="S3572"/>
  <c r="S3668"/>
  <c r="S3866"/>
  <c r="S3962"/>
  <c r="S4058"/>
  <c r="S4826"/>
  <c r="S4674"/>
  <c r="S4542"/>
  <c r="S4380"/>
  <c r="S4320"/>
  <c r="S4206"/>
  <c r="S4755"/>
  <c r="S4644"/>
  <c r="S4659"/>
  <c r="S4485"/>
  <c r="S4359"/>
  <c r="S4263"/>
  <c r="S4167"/>
  <c r="S4191"/>
  <c r="S4128"/>
  <c r="S3759"/>
  <c r="S2640"/>
  <c r="S4746"/>
  <c r="S4593"/>
  <c r="S4422"/>
  <c r="S4242"/>
  <c r="S4779"/>
  <c r="S4743"/>
  <c r="S4695"/>
  <c r="S4572"/>
  <c r="S4521"/>
  <c r="S4425"/>
  <c r="S4347"/>
  <c r="S4251"/>
  <c r="S4155"/>
  <c r="S3771"/>
  <c r="S2652"/>
  <c r="S4611"/>
  <c r="S4641"/>
  <c r="S4410"/>
  <c r="S4800"/>
  <c r="S4737"/>
  <c r="S4683"/>
  <c r="S4623"/>
  <c r="S4467"/>
  <c r="S4389"/>
  <c r="S4293"/>
  <c r="S4197"/>
  <c r="S3813"/>
  <c r="S2694"/>
  <c r="S2598"/>
  <c r="S2751"/>
  <c r="S2847"/>
  <c r="S2943"/>
  <c r="S3039"/>
  <c r="S3135"/>
  <c r="S3231"/>
  <c r="S3345"/>
  <c r="S3441"/>
  <c r="S3537"/>
  <c r="S3633"/>
  <c r="S3729"/>
  <c r="S3921"/>
  <c r="S4017"/>
  <c r="S4113"/>
  <c r="S4524"/>
  <c r="S4362"/>
  <c r="S4290"/>
  <c r="S4119"/>
  <c r="S3780"/>
  <c r="S2619"/>
  <c r="S3279"/>
  <c r="S2829"/>
  <c r="S4710"/>
  <c r="S4530"/>
  <c r="S4368"/>
  <c r="S4224"/>
  <c r="S4791"/>
  <c r="S4749"/>
  <c r="S4707"/>
  <c r="S4578"/>
  <c r="S4527"/>
  <c r="S4431"/>
  <c r="S4305"/>
  <c r="S4209"/>
  <c r="S3825"/>
  <c r="S2706"/>
  <c r="S2610"/>
  <c r="S2739"/>
  <c r="S2835"/>
  <c r="S2931"/>
  <c r="S3027"/>
  <c r="S3123"/>
  <c r="S3219"/>
  <c r="S3285"/>
  <c r="S3381"/>
  <c r="S3477"/>
  <c r="S3573"/>
  <c r="S3669"/>
  <c r="S3861"/>
  <c r="S3957"/>
  <c r="S4053"/>
  <c r="S4794"/>
  <c r="S4686"/>
  <c r="S4548"/>
  <c r="S4386"/>
  <c r="S3792"/>
  <c r="S2679"/>
  <c r="S2583"/>
  <c r="S3783"/>
  <c r="S2664"/>
  <c r="S2568"/>
  <c r="S4662"/>
  <c r="S4314"/>
  <c r="S4200"/>
  <c r="S4767"/>
  <c r="S4596"/>
  <c r="S4497"/>
  <c r="S4401"/>
  <c r="S4323"/>
  <c r="S4227"/>
  <c r="S4131"/>
  <c r="S3795"/>
  <c r="S2676"/>
  <c r="S2580"/>
  <c r="S4554"/>
  <c r="S4332"/>
  <c r="S4188"/>
  <c r="S4761"/>
  <c r="S4656"/>
  <c r="S4539"/>
  <c r="S4443"/>
  <c r="S4317"/>
  <c r="S4221"/>
  <c r="S3837"/>
  <c r="S3741"/>
  <c r="S2622"/>
  <c r="S2724"/>
  <c r="S2823"/>
  <c r="S2919"/>
  <c r="S3015"/>
  <c r="S3111"/>
  <c r="S3207"/>
  <c r="S3321"/>
  <c r="S3417"/>
  <c r="S3513"/>
  <c r="S3609"/>
  <c r="S3705"/>
  <c r="S3897"/>
  <c r="S3993"/>
  <c r="S4089"/>
  <c r="S4605"/>
  <c r="S4344"/>
  <c r="S4122"/>
  <c r="S3756"/>
  <c r="S2643"/>
  <c r="S2715"/>
  <c r="S2805"/>
  <c r="S2901"/>
  <c r="S4653"/>
  <c r="S4296"/>
  <c r="S4680"/>
  <c r="S4551"/>
  <c r="S4455"/>
  <c r="S4377"/>
  <c r="S4281"/>
  <c r="S4185"/>
  <c r="S4125"/>
  <c r="S3753"/>
  <c r="S2634"/>
  <c r="S2763"/>
  <c r="S2859"/>
  <c r="S2955"/>
  <c r="S3051"/>
  <c r="S3147"/>
  <c r="S3243"/>
  <c r="S3357"/>
  <c r="S3453"/>
  <c r="S3549"/>
  <c r="S3645"/>
  <c r="S3885"/>
  <c r="S3981"/>
  <c r="S4077"/>
  <c r="S4722"/>
  <c r="S4629"/>
  <c r="S4404"/>
  <c r="S3816"/>
  <c r="S2703"/>
  <c r="S2607"/>
  <c r="S2769"/>
  <c r="S2865"/>
  <c r="S2925"/>
  <c r="S3021"/>
  <c r="S3117"/>
  <c r="S3213"/>
  <c r="S3327"/>
  <c r="S3423"/>
  <c r="S3519"/>
  <c r="S3615"/>
  <c r="S3711"/>
  <c r="S3903"/>
  <c r="S3999"/>
  <c r="S4095"/>
  <c r="S4671"/>
  <c r="S4146"/>
  <c r="S3750"/>
  <c r="S2637"/>
  <c r="S2961"/>
  <c r="S3057"/>
  <c r="S3153"/>
  <c r="S3249"/>
  <c r="S3363"/>
  <c r="S3459"/>
  <c r="S3555"/>
  <c r="S3651"/>
  <c r="S3891"/>
  <c r="S3987"/>
  <c r="S4083"/>
  <c r="S4617"/>
  <c r="S4392"/>
  <c r="S4212"/>
  <c r="S3810"/>
  <c r="S2697"/>
  <c r="S2601"/>
  <c r="S2709"/>
  <c r="S2745"/>
  <c r="S2841"/>
  <c r="S2949"/>
  <c r="S3045"/>
  <c r="S3141"/>
  <c r="S3237"/>
  <c r="S3351"/>
  <c r="S3447"/>
  <c r="S3543"/>
  <c r="S3639"/>
  <c r="S3735"/>
  <c r="S3927"/>
  <c r="S4023"/>
  <c r="S4563"/>
  <c r="S4677"/>
  <c r="S4512"/>
  <c r="S3822"/>
  <c r="S2661"/>
  <c r="S2937"/>
  <c r="S3033"/>
  <c r="S3129"/>
  <c r="S3225"/>
  <c r="S3291"/>
  <c r="S3387"/>
  <c r="S3483"/>
  <c r="S3579"/>
  <c r="S3675"/>
  <c r="S3867"/>
  <c r="S3963"/>
  <c r="S4059"/>
  <c r="S4566"/>
  <c r="S4569"/>
  <c r="S4440"/>
  <c r="S4338"/>
  <c r="S4266"/>
  <c r="S4194"/>
  <c r="S3786"/>
  <c r="S2625"/>
  <c r="S2736"/>
  <c r="S2928"/>
  <c r="S3216"/>
  <c r="S3378"/>
  <c r="S3618"/>
  <c r="S3960"/>
  <c r="S2766"/>
  <c r="S3006"/>
  <c r="S3198"/>
  <c r="S3456"/>
  <c r="S3648"/>
  <c r="S3990"/>
  <c r="S4815"/>
  <c r="S3042"/>
  <c r="S3138"/>
  <c r="S3234"/>
  <c r="S3348"/>
  <c r="S3444"/>
  <c r="S3540"/>
  <c r="S3636"/>
  <c r="S3732"/>
  <c r="S3930"/>
  <c r="S4026"/>
  <c r="S4821"/>
  <c r="S2754"/>
  <c r="S2946"/>
  <c r="S2796"/>
  <c r="S2892"/>
  <c r="S2988"/>
  <c r="S3084"/>
  <c r="S3180"/>
  <c r="S3276"/>
  <c r="S3342"/>
  <c r="S3438"/>
  <c r="S3534"/>
  <c r="S3630"/>
  <c r="S3726"/>
  <c r="S3876"/>
  <c r="S3972"/>
  <c r="S4068"/>
  <c r="S2826"/>
  <c r="S4824"/>
  <c r="S11"/>
  <c r="S3018"/>
  <c r="S3114"/>
  <c r="S3210"/>
  <c r="S3324"/>
  <c r="S3420"/>
  <c r="S3516"/>
  <c r="S3612"/>
  <c r="S3708"/>
  <c r="S3906"/>
  <c r="S4002"/>
  <c r="S4098"/>
  <c r="S10"/>
  <c r="S2802"/>
  <c r="S2820"/>
  <c r="S2916"/>
  <c r="S3012"/>
  <c r="S3108"/>
  <c r="S3204"/>
  <c r="S3318"/>
  <c r="S3414"/>
  <c r="S3510"/>
  <c r="S3606"/>
  <c r="S3702"/>
  <c r="S3900"/>
  <c r="S3996"/>
  <c r="S4092"/>
  <c r="S2874"/>
  <c r="S2808"/>
  <c r="S2904"/>
  <c r="S3000"/>
  <c r="S3096"/>
  <c r="S3192"/>
  <c r="S3306"/>
  <c r="S3402"/>
  <c r="S3498"/>
  <c r="S3594"/>
  <c r="S3690"/>
  <c r="S3936"/>
  <c r="S4032"/>
  <c r="S2742"/>
  <c r="S2838"/>
  <c r="S2934"/>
  <c r="S3030"/>
  <c r="S3126"/>
  <c r="S3222"/>
  <c r="S3288"/>
  <c r="S3384"/>
  <c r="S3480"/>
  <c r="S3576"/>
  <c r="S3672"/>
  <c r="S3870"/>
  <c r="S3966"/>
  <c r="S4062"/>
  <c r="S2880"/>
  <c r="S3024"/>
  <c r="S3168"/>
  <c r="S3330"/>
  <c r="S3474"/>
  <c r="S3666"/>
  <c r="S3912"/>
  <c r="S4104"/>
  <c r="S2814"/>
  <c r="S2958"/>
  <c r="S3150"/>
  <c r="S3312"/>
  <c r="S3504"/>
  <c r="S3696"/>
  <c r="S4038"/>
  <c r="F11"/>
  <c r="K2613" i="4"/>
  <c r="N2612"/>
  <c r="J2612"/>
  <c r="M2611"/>
  <c r="O2611"/>
  <c r="W2611"/>
  <c r="W2567" i="7" l="1"/>
  <c r="F12" s="1"/>
  <c r="W2563"/>
  <c r="X2560"/>
  <c r="S2560"/>
  <c r="X2528"/>
  <c r="S2528"/>
  <c r="X2063"/>
  <c r="S2063"/>
  <c r="X2031"/>
  <c r="S2031"/>
  <c r="X1999"/>
  <c r="S1999"/>
  <c r="X1967"/>
  <c r="S1967"/>
  <c r="X1935"/>
  <c r="S1935"/>
  <c r="X1903"/>
  <c r="S1903"/>
  <c r="X1871"/>
  <c r="S1871"/>
  <c r="X1839"/>
  <c r="S1839"/>
  <c r="X1807"/>
  <c r="S1807"/>
  <c r="X1775"/>
  <c r="S1775"/>
  <c r="X1743"/>
  <c r="S1743"/>
  <c r="X1711"/>
  <c r="S1711"/>
  <c r="X1679"/>
  <c r="S1679"/>
  <c r="X1637"/>
  <c r="S1637"/>
  <c r="X1638"/>
  <c r="S1638"/>
  <c r="X300"/>
  <c r="S300"/>
  <c r="X268"/>
  <c r="S268"/>
  <c r="X236"/>
  <c r="S236"/>
  <c r="X204"/>
  <c r="S204"/>
  <c r="X172"/>
  <c r="S172"/>
  <c r="X140"/>
  <c r="S140"/>
  <c r="X108"/>
  <c r="S108"/>
  <c r="X388"/>
  <c r="S388"/>
  <c r="X420"/>
  <c r="S420"/>
  <c r="X452"/>
  <c r="S452"/>
  <c r="X484"/>
  <c r="S484"/>
  <c r="X516"/>
  <c r="S516"/>
  <c r="X548"/>
  <c r="S548"/>
  <c r="X580"/>
  <c r="S580"/>
  <c r="X612"/>
  <c r="S612"/>
  <c r="X644"/>
  <c r="S644"/>
  <c r="X676"/>
  <c r="S676"/>
  <c r="X708"/>
  <c r="S708"/>
  <c r="X740"/>
  <c r="S740"/>
  <c r="X772"/>
  <c r="S772"/>
  <c r="X804"/>
  <c r="S804"/>
  <c r="X836"/>
  <c r="S836"/>
  <c r="X868"/>
  <c r="S868"/>
  <c r="X900"/>
  <c r="S900"/>
  <c r="X932"/>
  <c r="S932"/>
  <c r="X964"/>
  <c r="S964"/>
  <c r="X996"/>
  <c r="S996"/>
  <c r="X1028"/>
  <c r="S1028"/>
  <c r="X1060"/>
  <c r="S1060"/>
  <c r="X1092"/>
  <c r="S1092"/>
  <c r="X1124"/>
  <c r="S1124"/>
  <c r="X1156"/>
  <c r="S1156"/>
  <c r="X1188"/>
  <c r="S1188"/>
  <c r="X1220"/>
  <c r="S1220"/>
  <c r="X1252"/>
  <c r="S1252"/>
  <c r="X1284"/>
  <c r="S1284"/>
  <c r="X1316"/>
  <c r="S1316"/>
  <c r="X1348"/>
  <c r="S1348"/>
  <c r="X1380"/>
  <c r="S1380"/>
  <c r="X1412"/>
  <c r="S1412"/>
  <c r="X1445"/>
  <c r="S1445"/>
  <c r="X1477"/>
  <c r="S1477"/>
  <c r="X2556"/>
  <c r="S2556"/>
  <c r="X2091"/>
  <c r="S2091"/>
  <c r="X2059"/>
  <c r="S2059"/>
  <c r="X2027"/>
  <c r="S2027"/>
  <c r="X1995"/>
  <c r="S1995"/>
  <c r="X1963"/>
  <c r="S1963"/>
  <c r="X1931"/>
  <c r="S1931"/>
  <c r="X1899"/>
  <c r="S1899"/>
  <c r="X1867"/>
  <c r="S1867"/>
  <c r="X1835"/>
  <c r="S1835"/>
  <c r="X1803"/>
  <c r="S1803"/>
  <c r="X1771"/>
  <c r="S1771"/>
  <c r="X1739"/>
  <c r="S1739"/>
  <c r="X1707"/>
  <c r="S1707"/>
  <c r="X1675"/>
  <c r="S1675"/>
  <c r="X1629"/>
  <c r="S1629"/>
  <c r="X1630"/>
  <c r="S1630"/>
  <c r="X296"/>
  <c r="S296"/>
  <c r="X264"/>
  <c r="S264"/>
  <c r="X232"/>
  <c r="S232"/>
  <c r="X200"/>
  <c r="S200"/>
  <c r="X168"/>
  <c r="S168"/>
  <c r="X136"/>
  <c r="S136"/>
  <c r="X104"/>
  <c r="S104"/>
  <c r="X392"/>
  <c r="S392"/>
  <c r="X424"/>
  <c r="S424"/>
  <c r="X456"/>
  <c r="S456"/>
  <c r="X488"/>
  <c r="S488"/>
  <c r="X520"/>
  <c r="S520"/>
  <c r="X552"/>
  <c r="S552"/>
  <c r="X584"/>
  <c r="S584"/>
  <c r="X616"/>
  <c r="S616"/>
  <c r="X648"/>
  <c r="S648"/>
  <c r="X680"/>
  <c r="S680"/>
  <c r="X712"/>
  <c r="S712"/>
  <c r="X744"/>
  <c r="S744"/>
  <c r="X776"/>
  <c r="S776"/>
  <c r="X808"/>
  <c r="S808"/>
  <c r="X840"/>
  <c r="S840"/>
  <c r="X872"/>
  <c r="S872"/>
  <c r="X904"/>
  <c r="S904"/>
  <c r="X936"/>
  <c r="S936"/>
  <c r="X968"/>
  <c r="S968"/>
  <c r="X1000"/>
  <c r="S1000"/>
  <c r="X1032"/>
  <c r="S1032"/>
  <c r="X1064"/>
  <c r="S1064"/>
  <c r="X1096"/>
  <c r="S1096"/>
  <c r="X1128"/>
  <c r="S1128"/>
  <c r="X1160"/>
  <c r="S1160"/>
  <c r="X1192"/>
  <c r="S1192"/>
  <c r="X1224"/>
  <c r="S1224"/>
  <c r="X1256"/>
  <c r="S1256"/>
  <c r="X1288"/>
  <c r="S1288"/>
  <c r="X1320"/>
  <c r="S1320"/>
  <c r="X1352"/>
  <c r="S1352"/>
  <c r="X1384"/>
  <c r="S1384"/>
  <c r="X1416"/>
  <c r="S1416"/>
  <c r="X1449"/>
  <c r="S1449"/>
  <c r="X1481"/>
  <c r="S1481"/>
  <c r="X1509"/>
  <c r="S1509"/>
  <c r="X1541"/>
  <c r="S1541"/>
  <c r="X1573"/>
  <c r="S1573"/>
  <c r="X2106"/>
  <c r="S2106"/>
  <c r="X2138"/>
  <c r="S2138"/>
  <c r="X2566"/>
  <c r="S2566"/>
  <c r="X2534"/>
  <c r="S2534"/>
  <c r="X2069"/>
  <c r="S2069"/>
  <c r="X2037"/>
  <c r="S2037"/>
  <c r="X2005"/>
  <c r="S2005"/>
  <c r="X2552"/>
  <c r="S2552"/>
  <c r="X2087"/>
  <c r="S2087"/>
  <c r="X2055"/>
  <c r="S2055"/>
  <c r="X2023"/>
  <c r="S2023"/>
  <c r="X1991"/>
  <c r="S1991"/>
  <c r="X1959"/>
  <c r="S1959"/>
  <c r="X1927"/>
  <c r="S1927"/>
  <c r="X1895"/>
  <c r="S1895"/>
  <c r="X1863"/>
  <c r="S1863"/>
  <c r="X1831"/>
  <c r="S1831"/>
  <c r="X1799"/>
  <c r="S1799"/>
  <c r="X1767"/>
  <c r="S1767"/>
  <c r="X1735"/>
  <c r="S1735"/>
  <c r="X1703"/>
  <c r="S1703"/>
  <c r="X1671"/>
  <c r="S1671"/>
  <c r="X1621"/>
  <c r="S1621"/>
  <c r="X1622"/>
  <c r="S1622"/>
  <c r="X292"/>
  <c r="S292"/>
  <c r="X260"/>
  <c r="S260"/>
  <c r="X228"/>
  <c r="S228"/>
  <c r="X196"/>
  <c r="S196"/>
  <c r="X164"/>
  <c r="S164"/>
  <c r="X132"/>
  <c r="S132"/>
  <c r="X100"/>
  <c r="S100"/>
  <c r="X396"/>
  <c r="S396"/>
  <c r="X428"/>
  <c r="S428"/>
  <c r="X460"/>
  <c r="S460"/>
  <c r="X492"/>
  <c r="S492"/>
  <c r="X524"/>
  <c r="S524"/>
  <c r="X556"/>
  <c r="S556"/>
  <c r="X588"/>
  <c r="S588"/>
  <c r="X620"/>
  <c r="S620"/>
  <c r="X652"/>
  <c r="S652"/>
  <c r="X684"/>
  <c r="S684"/>
  <c r="X716"/>
  <c r="S716"/>
  <c r="X748"/>
  <c r="S748"/>
  <c r="X780"/>
  <c r="S780"/>
  <c r="X812"/>
  <c r="S812"/>
  <c r="X844"/>
  <c r="S844"/>
  <c r="X876"/>
  <c r="S876"/>
  <c r="X908"/>
  <c r="S908"/>
  <c r="X940"/>
  <c r="S940"/>
  <c r="X972"/>
  <c r="S972"/>
  <c r="X1004"/>
  <c r="S1004"/>
  <c r="X1036"/>
  <c r="S1036"/>
  <c r="X1068"/>
  <c r="S1068"/>
  <c r="X1100"/>
  <c r="S1100"/>
  <c r="X1132"/>
  <c r="S1132"/>
  <c r="X1164"/>
  <c r="S1164"/>
  <c r="X1196"/>
  <c r="S1196"/>
  <c r="X1228"/>
  <c r="S1228"/>
  <c r="X1260"/>
  <c r="S1260"/>
  <c r="X1292"/>
  <c r="S1292"/>
  <c r="X1324"/>
  <c r="S1324"/>
  <c r="X1356"/>
  <c r="S1356"/>
  <c r="X1388"/>
  <c r="S1388"/>
  <c r="X1420"/>
  <c r="S1420"/>
  <c r="X1453"/>
  <c r="S1453"/>
  <c r="X1485"/>
  <c r="S1485"/>
  <c r="X2564"/>
  <c r="S2564"/>
  <c r="X2532"/>
  <c r="S2532"/>
  <c r="X2067"/>
  <c r="S2067"/>
  <c r="X2035"/>
  <c r="S2035"/>
  <c r="X2003"/>
  <c r="S2003"/>
  <c r="X1971"/>
  <c r="S1971"/>
  <c r="X1939"/>
  <c r="S1939"/>
  <c r="X1907"/>
  <c r="S1907"/>
  <c r="X1875"/>
  <c r="S1875"/>
  <c r="X1843"/>
  <c r="S1843"/>
  <c r="X1811"/>
  <c r="S1811"/>
  <c r="X1779"/>
  <c r="S1779"/>
  <c r="X1747"/>
  <c r="S1747"/>
  <c r="X1715"/>
  <c r="S1715"/>
  <c r="X1683"/>
  <c r="S1683"/>
  <c r="X1645"/>
  <c r="S1645"/>
  <c r="X1646"/>
  <c r="S1646"/>
  <c r="X304"/>
  <c r="S304"/>
  <c r="X272"/>
  <c r="S272"/>
  <c r="X240"/>
  <c r="S240"/>
  <c r="X208"/>
  <c r="S208"/>
  <c r="X176"/>
  <c r="S176"/>
  <c r="X144"/>
  <c r="S144"/>
  <c r="X112"/>
  <c r="S112"/>
  <c r="X80"/>
  <c r="S80"/>
  <c r="X416"/>
  <c r="S416"/>
  <c r="X448"/>
  <c r="S448"/>
  <c r="X480"/>
  <c r="S480"/>
  <c r="X512"/>
  <c r="S512"/>
  <c r="X544"/>
  <c r="S544"/>
  <c r="X576"/>
  <c r="S576"/>
  <c r="X608"/>
  <c r="S608"/>
  <c r="X640"/>
  <c r="S640"/>
  <c r="X672"/>
  <c r="S672"/>
  <c r="X704"/>
  <c r="S704"/>
  <c r="X736"/>
  <c r="S736"/>
  <c r="X768"/>
  <c r="S768"/>
  <c r="X800"/>
  <c r="S800"/>
  <c r="X832"/>
  <c r="S832"/>
  <c r="X864"/>
  <c r="S864"/>
  <c r="X896"/>
  <c r="S896"/>
  <c r="X928"/>
  <c r="S928"/>
  <c r="X960"/>
  <c r="S960"/>
  <c r="X992"/>
  <c r="S992"/>
  <c r="X1024"/>
  <c r="S1024"/>
  <c r="X1056"/>
  <c r="S1056"/>
  <c r="X1088"/>
  <c r="S1088"/>
  <c r="X1120"/>
  <c r="S1120"/>
  <c r="X1152"/>
  <c r="S1152"/>
  <c r="X1184"/>
  <c r="S1184"/>
  <c r="X1216"/>
  <c r="S1216"/>
  <c r="X1248"/>
  <c r="S1248"/>
  <c r="X1280"/>
  <c r="S1280"/>
  <c r="X1312"/>
  <c r="S1312"/>
  <c r="X1344"/>
  <c r="S1344"/>
  <c r="X1376"/>
  <c r="S1376"/>
  <c r="X1408"/>
  <c r="S1408"/>
  <c r="X1441"/>
  <c r="S1441"/>
  <c r="X1473"/>
  <c r="S1473"/>
  <c r="X1505"/>
  <c r="S1505"/>
  <c r="X1533"/>
  <c r="S1533"/>
  <c r="X1565"/>
  <c r="S1565"/>
  <c r="X2098"/>
  <c r="S2098"/>
  <c r="X2130"/>
  <c r="S2130"/>
  <c r="X2558"/>
  <c r="S2558"/>
  <c r="X2526"/>
  <c r="S2526"/>
  <c r="X2061"/>
  <c r="S2061"/>
  <c r="X2029"/>
  <c r="S2029"/>
  <c r="X1997"/>
  <c r="S1997"/>
  <c r="X1965"/>
  <c r="S1965"/>
  <c r="X1933"/>
  <c r="S1933"/>
  <c r="X1901"/>
  <c r="S1901"/>
  <c r="X1869"/>
  <c r="S1869"/>
  <c r="X1837"/>
  <c r="S1837"/>
  <c r="X1805"/>
  <c r="S1805"/>
  <c r="F13"/>
  <c r="X2544"/>
  <c r="S2544"/>
  <c r="X2079"/>
  <c r="S2079"/>
  <c r="X2047"/>
  <c r="S2047"/>
  <c r="X2015"/>
  <c r="S2015"/>
  <c r="X1983"/>
  <c r="S1983"/>
  <c r="X1951"/>
  <c r="S1951"/>
  <c r="X1919"/>
  <c r="S1919"/>
  <c r="X1887"/>
  <c r="S1887"/>
  <c r="X1855"/>
  <c r="S1855"/>
  <c r="X1823"/>
  <c r="S1823"/>
  <c r="X1791"/>
  <c r="S1791"/>
  <c r="X1759"/>
  <c r="S1759"/>
  <c r="X1727"/>
  <c r="S1727"/>
  <c r="X1695"/>
  <c r="S1695"/>
  <c r="X1663"/>
  <c r="S1663"/>
  <c r="X1605"/>
  <c r="S1605"/>
  <c r="X1606"/>
  <c r="S1606"/>
  <c r="X284"/>
  <c r="S284"/>
  <c r="X252"/>
  <c r="S252"/>
  <c r="X220"/>
  <c r="S220"/>
  <c r="X188"/>
  <c r="S188"/>
  <c r="X156"/>
  <c r="S156"/>
  <c r="X124"/>
  <c r="S124"/>
  <c r="X92"/>
  <c r="S92"/>
  <c r="X404"/>
  <c r="S404"/>
  <c r="X436"/>
  <c r="S436"/>
  <c r="X468"/>
  <c r="S468"/>
  <c r="X500"/>
  <c r="S500"/>
  <c r="X532"/>
  <c r="S532"/>
  <c r="X564"/>
  <c r="S564"/>
  <c r="X596"/>
  <c r="S596"/>
  <c r="X628"/>
  <c r="S628"/>
  <c r="X660"/>
  <c r="S660"/>
  <c r="X692"/>
  <c r="S692"/>
  <c r="X724"/>
  <c r="S724"/>
  <c r="X756"/>
  <c r="S756"/>
  <c r="X788"/>
  <c r="S788"/>
  <c r="X820"/>
  <c r="S820"/>
  <c r="X852"/>
  <c r="S852"/>
  <c r="X884"/>
  <c r="S884"/>
  <c r="X916"/>
  <c r="S916"/>
  <c r="X948"/>
  <c r="S948"/>
  <c r="X980"/>
  <c r="S980"/>
  <c r="X1012"/>
  <c r="S1012"/>
  <c r="X1044"/>
  <c r="S1044"/>
  <c r="X1076"/>
  <c r="S1076"/>
  <c r="X1108"/>
  <c r="S1108"/>
  <c r="X1140"/>
  <c r="S1140"/>
  <c r="X1172"/>
  <c r="S1172"/>
  <c r="X1204"/>
  <c r="S1204"/>
  <c r="X1236"/>
  <c r="S1236"/>
  <c r="X1268"/>
  <c r="S1268"/>
  <c r="X1300"/>
  <c r="S1300"/>
  <c r="X1332"/>
  <c r="S1332"/>
  <c r="X1364"/>
  <c r="S1364"/>
  <c r="X1396"/>
  <c r="S1396"/>
  <c r="X1428"/>
  <c r="S1428"/>
  <c r="X1461"/>
  <c r="S1461"/>
  <c r="X1493"/>
  <c r="S1493"/>
  <c r="X2540"/>
  <c r="S2540"/>
  <c r="X2075"/>
  <c r="S2075"/>
  <c r="X2043"/>
  <c r="S2043"/>
  <c r="X2011"/>
  <c r="S2011"/>
  <c r="X1979"/>
  <c r="S1979"/>
  <c r="X1947"/>
  <c r="S1947"/>
  <c r="X1915"/>
  <c r="S1915"/>
  <c r="X1883"/>
  <c r="S1883"/>
  <c r="X1851"/>
  <c r="S1851"/>
  <c r="X1819"/>
  <c r="S1819"/>
  <c r="X1787"/>
  <c r="S1787"/>
  <c r="X1755"/>
  <c r="S1755"/>
  <c r="X1723"/>
  <c r="S1723"/>
  <c r="X1691"/>
  <c r="S1691"/>
  <c r="X1659"/>
  <c r="S1659"/>
  <c r="X1597"/>
  <c r="S1597"/>
  <c r="X1598"/>
  <c r="S1598"/>
  <c r="X280"/>
  <c r="S280"/>
  <c r="X248"/>
  <c r="S248"/>
  <c r="X216"/>
  <c r="S216"/>
  <c r="X184"/>
  <c r="S184"/>
  <c r="X152"/>
  <c r="S152"/>
  <c r="X120"/>
  <c r="S120"/>
  <c r="X88"/>
  <c r="S88"/>
  <c r="X408"/>
  <c r="S408"/>
  <c r="X440"/>
  <c r="S440"/>
  <c r="X472"/>
  <c r="S472"/>
  <c r="X504"/>
  <c r="S504"/>
  <c r="X536"/>
  <c r="S536"/>
  <c r="X568"/>
  <c r="S568"/>
  <c r="X600"/>
  <c r="S600"/>
  <c r="X632"/>
  <c r="S632"/>
  <c r="X664"/>
  <c r="S664"/>
  <c r="X696"/>
  <c r="S696"/>
  <c r="X728"/>
  <c r="S728"/>
  <c r="X760"/>
  <c r="S760"/>
  <c r="X792"/>
  <c r="S792"/>
  <c r="X824"/>
  <c r="S824"/>
  <c r="X856"/>
  <c r="S856"/>
  <c r="X888"/>
  <c r="S888"/>
  <c r="X920"/>
  <c r="S920"/>
  <c r="X952"/>
  <c r="S952"/>
  <c r="X984"/>
  <c r="S984"/>
  <c r="X1016"/>
  <c r="S1016"/>
  <c r="X1048"/>
  <c r="S1048"/>
  <c r="X1080"/>
  <c r="S1080"/>
  <c r="X1112"/>
  <c r="S1112"/>
  <c r="X1144"/>
  <c r="S1144"/>
  <c r="X1176"/>
  <c r="S1176"/>
  <c r="X1208"/>
  <c r="S1208"/>
  <c r="X1240"/>
  <c r="S1240"/>
  <c r="X1272"/>
  <c r="S1272"/>
  <c r="X1304"/>
  <c r="S1304"/>
  <c r="X1336"/>
  <c r="S1336"/>
  <c r="X1368"/>
  <c r="S1368"/>
  <c r="X1400"/>
  <c r="S1400"/>
  <c r="X1433"/>
  <c r="S1433"/>
  <c r="X1465"/>
  <c r="S1465"/>
  <c r="X1497"/>
  <c r="S1497"/>
  <c r="X1525"/>
  <c r="S1525"/>
  <c r="X1557"/>
  <c r="S1557"/>
  <c r="X1589"/>
  <c r="S1589"/>
  <c r="X2122"/>
  <c r="S2122"/>
  <c r="X2154"/>
  <c r="S2154"/>
  <c r="X2550"/>
  <c r="S2550"/>
  <c r="X2085"/>
  <c r="S2085"/>
  <c r="X2053"/>
  <c r="S2053"/>
  <c r="X2021"/>
  <c r="S2021"/>
  <c r="X1989"/>
  <c r="S1989"/>
  <c r="X2536"/>
  <c r="S2536"/>
  <c r="X2071"/>
  <c r="S2071"/>
  <c r="X2039"/>
  <c r="S2039"/>
  <c r="X2007"/>
  <c r="S2007"/>
  <c r="X1975"/>
  <c r="S1975"/>
  <c r="X1943"/>
  <c r="S1943"/>
  <c r="X1911"/>
  <c r="S1911"/>
  <c r="X1879"/>
  <c r="S1879"/>
  <c r="X1847"/>
  <c r="S1847"/>
  <c r="X1815"/>
  <c r="S1815"/>
  <c r="X1783"/>
  <c r="S1783"/>
  <c r="X1751"/>
  <c r="S1751"/>
  <c r="X1719"/>
  <c r="S1719"/>
  <c r="X1687"/>
  <c r="S1687"/>
  <c r="X1653"/>
  <c r="S1653"/>
  <c r="X1654"/>
  <c r="S1654"/>
  <c r="X308"/>
  <c r="S308"/>
  <c r="X276"/>
  <c r="S276"/>
  <c r="X244"/>
  <c r="S244"/>
  <c r="X212"/>
  <c r="S212"/>
  <c r="X180"/>
  <c r="S180"/>
  <c r="X148"/>
  <c r="S148"/>
  <c r="X116"/>
  <c r="S116"/>
  <c r="X84"/>
  <c r="S84"/>
  <c r="X412"/>
  <c r="S412"/>
  <c r="X444"/>
  <c r="S444"/>
  <c r="X476"/>
  <c r="S476"/>
  <c r="X508"/>
  <c r="S508"/>
  <c r="X540"/>
  <c r="S540"/>
  <c r="X572"/>
  <c r="S572"/>
  <c r="X604"/>
  <c r="S604"/>
  <c r="X636"/>
  <c r="S636"/>
  <c r="X668"/>
  <c r="S668"/>
  <c r="X700"/>
  <c r="S700"/>
  <c r="X732"/>
  <c r="S732"/>
  <c r="X764"/>
  <c r="S764"/>
  <c r="X796"/>
  <c r="S796"/>
  <c r="X828"/>
  <c r="S828"/>
  <c r="X860"/>
  <c r="S860"/>
  <c r="X892"/>
  <c r="S892"/>
  <c r="X924"/>
  <c r="S924"/>
  <c r="X956"/>
  <c r="S956"/>
  <c r="X988"/>
  <c r="S988"/>
  <c r="X1020"/>
  <c r="S1020"/>
  <c r="X1052"/>
  <c r="S1052"/>
  <c r="X1084"/>
  <c r="S1084"/>
  <c r="X1116"/>
  <c r="S1116"/>
  <c r="X1148"/>
  <c r="S1148"/>
  <c r="X1180"/>
  <c r="S1180"/>
  <c r="X1212"/>
  <c r="S1212"/>
  <c r="X1244"/>
  <c r="S1244"/>
  <c r="X1276"/>
  <c r="S1276"/>
  <c r="X1308"/>
  <c r="S1308"/>
  <c r="X1340"/>
  <c r="S1340"/>
  <c r="X1372"/>
  <c r="S1372"/>
  <c r="X1404"/>
  <c r="S1404"/>
  <c r="X1437"/>
  <c r="S1437"/>
  <c r="X1469"/>
  <c r="S1469"/>
  <c r="X1501"/>
  <c r="S1501"/>
  <c r="X2548"/>
  <c r="S2548"/>
  <c r="X2083"/>
  <c r="S2083"/>
  <c r="X2051"/>
  <c r="S2051"/>
  <c r="X2019"/>
  <c r="S2019"/>
  <c r="X1987"/>
  <c r="S1987"/>
  <c r="X1955"/>
  <c r="S1955"/>
  <c r="X1923"/>
  <c r="S1923"/>
  <c r="X1891"/>
  <c r="S1891"/>
  <c r="X1859"/>
  <c r="S1859"/>
  <c r="X1827"/>
  <c r="S1827"/>
  <c r="X1795"/>
  <c r="S1795"/>
  <c r="X1763"/>
  <c r="S1763"/>
  <c r="X1731"/>
  <c r="S1731"/>
  <c r="X1699"/>
  <c r="S1699"/>
  <c r="X1667"/>
  <c r="S1667"/>
  <c r="X1613"/>
  <c r="S1613"/>
  <c r="X1614"/>
  <c r="S1614"/>
  <c r="X288"/>
  <c r="S288"/>
  <c r="X256"/>
  <c r="S256"/>
  <c r="X224"/>
  <c r="S224"/>
  <c r="X192"/>
  <c r="S192"/>
  <c r="X160"/>
  <c r="S160"/>
  <c r="X128"/>
  <c r="S128"/>
  <c r="X96"/>
  <c r="S96"/>
  <c r="X400"/>
  <c r="S400"/>
  <c r="X432"/>
  <c r="S432"/>
  <c r="X464"/>
  <c r="S464"/>
  <c r="X496"/>
  <c r="S496"/>
  <c r="X528"/>
  <c r="S528"/>
  <c r="X560"/>
  <c r="S560"/>
  <c r="X592"/>
  <c r="S592"/>
  <c r="X624"/>
  <c r="S624"/>
  <c r="X656"/>
  <c r="S656"/>
  <c r="X688"/>
  <c r="S688"/>
  <c r="X720"/>
  <c r="S720"/>
  <c r="X752"/>
  <c r="S752"/>
  <c r="X784"/>
  <c r="S784"/>
  <c r="X816"/>
  <c r="S816"/>
  <c r="X848"/>
  <c r="S848"/>
  <c r="X880"/>
  <c r="S880"/>
  <c r="X912"/>
  <c r="S912"/>
  <c r="X944"/>
  <c r="S944"/>
  <c r="X976"/>
  <c r="S976"/>
  <c r="X1008"/>
  <c r="S1008"/>
  <c r="X1040"/>
  <c r="S1040"/>
  <c r="X1072"/>
  <c r="S1072"/>
  <c r="X1104"/>
  <c r="S1104"/>
  <c r="X1136"/>
  <c r="S1136"/>
  <c r="X1168"/>
  <c r="S1168"/>
  <c r="X1200"/>
  <c r="S1200"/>
  <c r="X1232"/>
  <c r="S1232"/>
  <c r="X1264"/>
  <c r="S1264"/>
  <c r="X1296"/>
  <c r="S1296"/>
  <c r="X1328"/>
  <c r="S1328"/>
  <c r="X1360"/>
  <c r="S1360"/>
  <c r="X1392"/>
  <c r="S1392"/>
  <c r="X1424"/>
  <c r="S1424"/>
  <c r="X1457"/>
  <c r="S1457"/>
  <c r="X1489"/>
  <c r="S1489"/>
  <c r="X1517"/>
  <c r="S1517"/>
  <c r="X1549"/>
  <c r="S1549"/>
  <c r="X1581"/>
  <c r="S1581"/>
  <c r="X2114"/>
  <c r="S2114"/>
  <c r="X2146"/>
  <c r="S2146"/>
  <c r="X2542"/>
  <c r="S2542"/>
  <c r="X2077"/>
  <c r="S2077"/>
  <c r="X2045"/>
  <c r="S2045"/>
  <c r="X2013"/>
  <c r="S2013"/>
  <c r="X1981"/>
  <c r="S1981"/>
  <c r="X1949"/>
  <c r="S1949"/>
  <c r="X1917"/>
  <c r="S1917"/>
  <c r="X1885"/>
  <c r="S1885"/>
  <c r="X1853"/>
  <c r="S1853"/>
  <c r="X1821"/>
  <c r="S1821"/>
  <c r="X1789"/>
  <c r="S1789"/>
  <c r="X1757"/>
  <c r="S1757"/>
  <c r="X1725"/>
  <c r="S1725"/>
  <c r="X1693"/>
  <c r="S1693"/>
  <c r="X1661"/>
  <c r="S1661"/>
  <c r="X1601"/>
  <c r="S1601"/>
  <c r="X1602"/>
  <c r="S1602"/>
  <c r="X282"/>
  <c r="S282"/>
  <c r="X250"/>
  <c r="S250"/>
  <c r="X218"/>
  <c r="S218"/>
  <c r="X186"/>
  <c r="S186"/>
  <c r="X154"/>
  <c r="S154"/>
  <c r="X122"/>
  <c r="S122"/>
  <c r="X90"/>
  <c r="S90"/>
  <c r="X406"/>
  <c r="S406"/>
  <c r="X438"/>
  <c r="S438"/>
  <c r="X470"/>
  <c r="S470"/>
  <c r="X502"/>
  <c r="S502"/>
  <c r="X534"/>
  <c r="S534"/>
  <c r="X566"/>
  <c r="S566"/>
  <c r="X598"/>
  <c r="S598"/>
  <c r="X630"/>
  <c r="S630"/>
  <c r="X662"/>
  <c r="S662"/>
  <c r="X694"/>
  <c r="S694"/>
  <c r="X726"/>
  <c r="S726"/>
  <c r="X758"/>
  <c r="S758"/>
  <c r="X790"/>
  <c r="S790"/>
  <c r="X822"/>
  <c r="S822"/>
  <c r="X854"/>
  <c r="S854"/>
  <c r="X886"/>
  <c r="S886"/>
  <c r="X918"/>
  <c r="S918"/>
  <c r="X950"/>
  <c r="S950"/>
  <c r="X982"/>
  <c r="S982"/>
  <c r="X1014"/>
  <c r="S1014"/>
  <c r="X1046"/>
  <c r="S1046"/>
  <c r="X1078"/>
  <c r="S1078"/>
  <c r="X1110"/>
  <c r="S1110"/>
  <c r="X1142"/>
  <c r="S1142"/>
  <c r="X1174"/>
  <c r="S1174"/>
  <c r="X1206"/>
  <c r="S1206"/>
  <c r="X1238"/>
  <c r="S1238"/>
  <c r="X1270"/>
  <c r="S1270"/>
  <c r="X1302"/>
  <c r="S1302"/>
  <c r="X1334"/>
  <c r="S1334"/>
  <c r="X1366"/>
  <c r="S1366"/>
  <c r="X1398"/>
  <c r="S1398"/>
  <c r="X1431"/>
  <c r="S1431"/>
  <c r="X1463"/>
  <c r="S1463"/>
  <c r="X1495"/>
  <c r="S1495"/>
  <c r="X1527"/>
  <c r="S1527"/>
  <c r="X1559"/>
  <c r="S1559"/>
  <c r="X1591"/>
  <c r="S1591"/>
  <c r="X2124"/>
  <c r="S2124"/>
  <c r="X2156"/>
  <c r="S2156"/>
  <c r="X2190"/>
  <c r="S2190"/>
  <c r="X2222"/>
  <c r="S2222"/>
  <c r="X2254"/>
  <c r="S2254"/>
  <c r="X2286"/>
  <c r="S2286"/>
  <c r="X2318"/>
  <c r="S2318"/>
  <c r="X2349"/>
  <c r="S2349"/>
  <c r="X2381"/>
  <c r="S2381"/>
  <c r="X2413"/>
  <c r="S2413"/>
  <c r="X2445"/>
  <c r="S2445"/>
  <c r="X2477"/>
  <c r="S2477"/>
  <c r="X2509"/>
  <c r="S2509"/>
  <c r="X2547"/>
  <c r="S2547"/>
  <c r="X1773"/>
  <c r="S1773"/>
  <c r="X1741"/>
  <c r="S1741"/>
  <c r="X1709"/>
  <c r="S1709"/>
  <c r="X1677"/>
  <c r="S1677"/>
  <c r="X1633"/>
  <c r="S1633"/>
  <c r="X1634"/>
  <c r="S1634"/>
  <c r="X298"/>
  <c r="S298"/>
  <c r="X266"/>
  <c r="S266"/>
  <c r="X234"/>
  <c r="S234"/>
  <c r="X202"/>
  <c r="S202"/>
  <c r="X170"/>
  <c r="S170"/>
  <c r="X138"/>
  <c r="S138"/>
  <c r="X106"/>
  <c r="S106"/>
  <c r="X390"/>
  <c r="S390"/>
  <c r="X422"/>
  <c r="S422"/>
  <c r="X454"/>
  <c r="S454"/>
  <c r="X486"/>
  <c r="S486"/>
  <c r="X518"/>
  <c r="S518"/>
  <c r="X550"/>
  <c r="S550"/>
  <c r="X582"/>
  <c r="S582"/>
  <c r="X614"/>
  <c r="S614"/>
  <c r="X646"/>
  <c r="S646"/>
  <c r="X678"/>
  <c r="S678"/>
  <c r="X710"/>
  <c r="S710"/>
  <c r="X742"/>
  <c r="S742"/>
  <c r="X774"/>
  <c r="S774"/>
  <c r="X806"/>
  <c r="S806"/>
  <c r="X838"/>
  <c r="S838"/>
  <c r="X870"/>
  <c r="S870"/>
  <c r="X902"/>
  <c r="S902"/>
  <c r="X934"/>
  <c r="S934"/>
  <c r="X966"/>
  <c r="S966"/>
  <c r="X998"/>
  <c r="S998"/>
  <c r="X1030"/>
  <c r="S1030"/>
  <c r="X1062"/>
  <c r="S1062"/>
  <c r="X1094"/>
  <c r="S1094"/>
  <c r="X1126"/>
  <c r="S1126"/>
  <c r="X1158"/>
  <c r="S1158"/>
  <c r="X1190"/>
  <c r="S1190"/>
  <c r="X1222"/>
  <c r="S1222"/>
  <c r="X1254"/>
  <c r="S1254"/>
  <c r="X1286"/>
  <c r="S1286"/>
  <c r="X1318"/>
  <c r="S1318"/>
  <c r="X1350"/>
  <c r="S1350"/>
  <c r="X1382"/>
  <c r="S1382"/>
  <c r="X1414"/>
  <c r="S1414"/>
  <c r="X1447"/>
  <c r="S1447"/>
  <c r="X1479"/>
  <c r="S1479"/>
  <c r="X1511"/>
  <c r="S1511"/>
  <c r="X1543"/>
  <c r="S1543"/>
  <c r="X1575"/>
  <c r="S1575"/>
  <c r="X2108"/>
  <c r="S2108"/>
  <c r="X2140"/>
  <c r="S2140"/>
  <c r="X2174"/>
  <c r="S2174"/>
  <c r="X2206"/>
  <c r="S2206"/>
  <c r="X2238"/>
  <c r="S2238"/>
  <c r="X2270"/>
  <c r="S2270"/>
  <c r="X2302"/>
  <c r="S2302"/>
  <c r="X2333"/>
  <c r="S2333"/>
  <c r="X2365"/>
  <c r="S2365"/>
  <c r="X2397"/>
  <c r="S2397"/>
  <c r="X2429"/>
  <c r="S2429"/>
  <c r="X2461"/>
  <c r="S2461"/>
  <c r="X2493"/>
  <c r="S2493"/>
  <c r="S2563"/>
  <c r="X2531"/>
  <c r="S2531"/>
  <c r="X2070"/>
  <c r="S2070"/>
  <c r="X2038"/>
  <c r="S2038"/>
  <c r="X2006"/>
  <c r="S2006"/>
  <c r="X1974"/>
  <c r="S1974"/>
  <c r="X1942"/>
  <c r="S1942"/>
  <c r="X1910"/>
  <c r="S1910"/>
  <c r="X1878"/>
  <c r="S1878"/>
  <c r="X1846"/>
  <c r="S1846"/>
  <c r="X1814"/>
  <c r="S1814"/>
  <c r="X1782"/>
  <c r="S1782"/>
  <c r="X1750"/>
  <c r="S1750"/>
  <c r="X1718"/>
  <c r="S1718"/>
  <c r="X1686"/>
  <c r="S1686"/>
  <c r="X1651"/>
  <c r="S1651"/>
  <c r="X1652"/>
  <c r="S1652"/>
  <c r="X346"/>
  <c r="S346"/>
  <c r="X330"/>
  <c r="S330"/>
  <c r="X314"/>
  <c r="S314"/>
  <c r="X287"/>
  <c r="S287"/>
  <c r="X255"/>
  <c r="S255"/>
  <c r="X223"/>
  <c r="S223"/>
  <c r="X191"/>
  <c r="S191"/>
  <c r="X159"/>
  <c r="S159"/>
  <c r="X127"/>
  <c r="S127"/>
  <c r="X95"/>
  <c r="S95"/>
  <c r="X399"/>
  <c r="S399"/>
  <c r="X431"/>
  <c r="S431"/>
  <c r="X463"/>
  <c r="S463"/>
  <c r="X495"/>
  <c r="S495"/>
  <c r="X527"/>
  <c r="S527"/>
  <c r="X559"/>
  <c r="S559"/>
  <c r="X591"/>
  <c r="S591"/>
  <c r="X623"/>
  <c r="S623"/>
  <c r="X655"/>
  <c r="S655"/>
  <c r="X687"/>
  <c r="S687"/>
  <c r="X719"/>
  <c r="S719"/>
  <c r="X751"/>
  <c r="S751"/>
  <c r="X783"/>
  <c r="S783"/>
  <c r="X815"/>
  <c r="S815"/>
  <c r="X847"/>
  <c r="S847"/>
  <c r="X879"/>
  <c r="S879"/>
  <c r="X911"/>
  <c r="S911"/>
  <c r="X943"/>
  <c r="S943"/>
  <c r="X975"/>
  <c r="S975"/>
  <c r="X1007"/>
  <c r="S1007"/>
  <c r="X1039"/>
  <c r="S1039"/>
  <c r="X1071"/>
  <c r="S1071"/>
  <c r="X1103"/>
  <c r="S1103"/>
  <c r="X1135"/>
  <c r="S1135"/>
  <c r="X1167"/>
  <c r="S1167"/>
  <c r="X1199"/>
  <c r="S1199"/>
  <c r="X1231"/>
  <c r="S1231"/>
  <c r="X1263"/>
  <c r="S1263"/>
  <c r="X1295"/>
  <c r="S1295"/>
  <c r="X1327"/>
  <c r="S1327"/>
  <c r="X2172"/>
  <c r="S2172"/>
  <c r="X2204"/>
  <c r="S2204"/>
  <c r="X2236"/>
  <c r="S2236"/>
  <c r="X2268"/>
  <c r="S2268"/>
  <c r="X2300"/>
  <c r="S2300"/>
  <c r="X2332"/>
  <c r="S2332"/>
  <c r="X2363"/>
  <c r="S2363"/>
  <c r="X2395"/>
  <c r="S2395"/>
  <c r="X2427"/>
  <c r="S2427"/>
  <c r="X2459"/>
  <c r="S2459"/>
  <c r="X2491"/>
  <c r="S2491"/>
  <c r="X2523"/>
  <c r="S2523"/>
  <c r="X1537"/>
  <c r="S1537"/>
  <c r="X1569"/>
  <c r="S1569"/>
  <c r="X2102"/>
  <c r="S2102"/>
  <c r="X2134"/>
  <c r="S2134"/>
  <c r="X2554"/>
  <c r="S2554"/>
  <c r="X2089"/>
  <c r="S2089"/>
  <c r="X2057"/>
  <c r="S2057"/>
  <c r="X2025"/>
  <c r="S2025"/>
  <c r="X1993"/>
  <c r="S1993"/>
  <c r="X1961"/>
  <c r="S1961"/>
  <c r="X1929"/>
  <c r="S1929"/>
  <c r="X1897"/>
  <c r="S1897"/>
  <c r="X1865"/>
  <c r="S1865"/>
  <c r="X1833"/>
  <c r="S1833"/>
  <c r="X1801"/>
  <c r="S1801"/>
  <c r="X1769"/>
  <c r="S1769"/>
  <c r="X1737"/>
  <c r="S1737"/>
  <c r="X1705"/>
  <c r="S1705"/>
  <c r="X1673"/>
  <c r="S1673"/>
  <c r="X1625"/>
  <c r="S1625"/>
  <c r="X1626"/>
  <c r="S1626"/>
  <c r="X294"/>
  <c r="S294"/>
  <c r="X262"/>
  <c r="S262"/>
  <c r="X230"/>
  <c r="S230"/>
  <c r="X198"/>
  <c r="S198"/>
  <c r="X166"/>
  <c r="S166"/>
  <c r="X134"/>
  <c r="S134"/>
  <c r="X102"/>
  <c r="S102"/>
  <c r="X394"/>
  <c r="S394"/>
  <c r="X426"/>
  <c r="S426"/>
  <c r="X458"/>
  <c r="S458"/>
  <c r="X490"/>
  <c r="S490"/>
  <c r="X522"/>
  <c r="S522"/>
  <c r="X554"/>
  <c r="S554"/>
  <c r="X586"/>
  <c r="S586"/>
  <c r="X618"/>
  <c r="S618"/>
  <c r="X650"/>
  <c r="S650"/>
  <c r="X682"/>
  <c r="S682"/>
  <c r="X714"/>
  <c r="S714"/>
  <c r="X746"/>
  <c r="S746"/>
  <c r="X778"/>
  <c r="S778"/>
  <c r="X810"/>
  <c r="S810"/>
  <c r="X842"/>
  <c r="S842"/>
  <c r="X874"/>
  <c r="S874"/>
  <c r="X906"/>
  <c r="S906"/>
  <c r="X938"/>
  <c r="S938"/>
  <c r="X970"/>
  <c r="S970"/>
  <c r="X1002"/>
  <c r="S1002"/>
  <c r="X1034"/>
  <c r="S1034"/>
  <c r="X1066"/>
  <c r="S1066"/>
  <c r="X1098"/>
  <c r="S1098"/>
  <c r="X1130"/>
  <c r="S1130"/>
  <c r="X1162"/>
  <c r="S1162"/>
  <c r="X1194"/>
  <c r="S1194"/>
  <c r="X1226"/>
  <c r="S1226"/>
  <c r="X1258"/>
  <c r="S1258"/>
  <c r="X1290"/>
  <c r="S1290"/>
  <c r="X1322"/>
  <c r="S1322"/>
  <c r="X1354"/>
  <c r="S1354"/>
  <c r="X1386"/>
  <c r="S1386"/>
  <c r="X1418"/>
  <c r="S1418"/>
  <c r="X1451"/>
  <c r="S1451"/>
  <c r="X1483"/>
  <c r="S1483"/>
  <c r="X1515"/>
  <c r="S1515"/>
  <c r="X1547"/>
  <c r="S1547"/>
  <c r="X1579"/>
  <c r="S1579"/>
  <c r="X2112"/>
  <c r="S2112"/>
  <c r="X2144"/>
  <c r="S2144"/>
  <c r="X2178"/>
  <c r="S2178"/>
  <c r="X2210"/>
  <c r="S2210"/>
  <c r="X2242"/>
  <c r="S2242"/>
  <c r="X2274"/>
  <c r="S2274"/>
  <c r="X2306"/>
  <c r="S2306"/>
  <c r="X2337"/>
  <c r="S2337"/>
  <c r="X2369"/>
  <c r="S2369"/>
  <c r="X2401"/>
  <c r="S2401"/>
  <c r="X2433"/>
  <c r="S2433"/>
  <c r="X2465"/>
  <c r="S2465"/>
  <c r="X2497"/>
  <c r="S2497"/>
  <c r="X2559"/>
  <c r="S2559"/>
  <c r="X2527"/>
  <c r="S2527"/>
  <c r="X2066"/>
  <c r="S2066"/>
  <c r="X2034"/>
  <c r="S2034"/>
  <c r="X2002"/>
  <c r="S2002"/>
  <c r="X1970"/>
  <c r="S1970"/>
  <c r="X1938"/>
  <c r="S1938"/>
  <c r="X1906"/>
  <c r="S1906"/>
  <c r="X1874"/>
  <c r="S1874"/>
  <c r="X1842"/>
  <c r="S1842"/>
  <c r="X1810"/>
  <c r="S1810"/>
  <c r="X1778"/>
  <c r="S1778"/>
  <c r="X1746"/>
  <c r="S1746"/>
  <c r="X1714"/>
  <c r="S1714"/>
  <c r="X1682"/>
  <c r="S1682"/>
  <c r="X1643"/>
  <c r="S1643"/>
  <c r="X1644"/>
  <c r="S1644"/>
  <c r="X344"/>
  <c r="S344"/>
  <c r="X328"/>
  <c r="S328"/>
  <c r="X312"/>
  <c r="S312"/>
  <c r="X283"/>
  <c r="S283"/>
  <c r="X251"/>
  <c r="S251"/>
  <c r="X219"/>
  <c r="S219"/>
  <c r="X187"/>
  <c r="S187"/>
  <c r="X155"/>
  <c r="S155"/>
  <c r="X123"/>
  <c r="S123"/>
  <c r="X91"/>
  <c r="S91"/>
  <c r="X403"/>
  <c r="S403"/>
  <c r="X435"/>
  <c r="S435"/>
  <c r="X467"/>
  <c r="S467"/>
  <c r="X499"/>
  <c r="S499"/>
  <c r="X531"/>
  <c r="S531"/>
  <c r="X563"/>
  <c r="S563"/>
  <c r="X595"/>
  <c r="S595"/>
  <c r="X627"/>
  <c r="S627"/>
  <c r="X659"/>
  <c r="S659"/>
  <c r="X691"/>
  <c r="S691"/>
  <c r="X1973"/>
  <c r="S1973"/>
  <c r="X1941"/>
  <c r="S1941"/>
  <c r="X1909"/>
  <c r="S1909"/>
  <c r="X1877"/>
  <c r="S1877"/>
  <c r="X1845"/>
  <c r="S1845"/>
  <c r="X1813"/>
  <c r="S1813"/>
  <c r="X1781"/>
  <c r="S1781"/>
  <c r="X1749"/>
  <c r="S1749"/>
  <c r="X1717"/>
  <c r="S1717"/>
  <c r="X1685"/>
  <c r="S1685"/>
  <c r="X1649"/>
  <c r="S1649"/>
  <c r="X1650"/>
  <c r="S1650"/>
  <c r="X306"/>
  <c r="S306"/>
  <c r="X274"/>
  <c r="S274"/>
  <c r="X242"/>
  <c r="S242"/>
  <c r="X210"/>
  <c r="S210"/>
  <c r="X178"/>
  <c r="S178"/>
  <c r="X146"/>
  <c r="S146"/>
  <c r="X114"/>
  <c r="S114"/>
  <c r="X82"/>
  <c r="S82"/>
  <c r="X414"/>
  <c r="S414"/>
  <c r="X446"/>
  <c r="S446"/>
  <c r="X478"/>
  <c r="S478"/>
  <c r="X510"/>
  <c r="S510"/>
  <c r="X542"/>
  <c r="S542"/>
  <c r="X574"/>
  <c r="S574"/>
  <c r="X606"/>
  <c r="S606"/>
  <c r="X638"/>
  <c r="S638"/>
  <c r="X670"/>
  <c r="S670"/>
  <c r="X702"/>
  <c r="S702"/>
  <c r="X734"/>
  <c r="S734"/>
  <c r="X766"/>
  <c r="S766"/>
  <c r="X798"/>
  <c r="S798"/>
  <c r="X830"/>
  <c r="S830"/>
  <c r="X862"/>
  <c r="S862"/>
  <c r="X894"/>
  <c r="S894"/>
  <c r="X926"/>
  <c r="S926"/>
  <c r="X958"/>
  <c r="S958"/>
  <c r="X990"/>
  <c r="S990"/>
  <c r="X1022"/>
  <c r="S1022"/>
  <c r="X1054"/>
  <c r="S1054"/>
  <c r="X1086"/>
  <c r="S1086"/>
  <c r="X1118"/>
  <c r="S1118"/>
  <c r="X1150"/>
  <c r="S1150"/>
  <c r="X1182"/>
  <c r="S1182"/>
  <c r="X1214"/>
  <c r="S1214"/>
  <c r="X1246"/>
  <c r="S1246"/>
  <c r="X1278"/>
  <c r="S1278"/>
  <c r="X1310"/>
  <c r="S1310"/>
  <c r="X1342"/>
  <c r="S1342"/>
  <c r="X1374"/>
  <c r="S1374"/>
  <c r="X1406"/>
  <c r="S1406"/>
  <c r="X1439"/>
  <c r="S1439"/>
  <c r="X1471"/>
  <c r="S1471"/>
  <c r="X1503"/>
  <c r="S1503"/>
  <c r="X1535"/>
  <c r="S1535"/>
  <c r="X1567"/>
  <c r="S1567"/>
  <c r="X2100"/>
  <c r="S2100"/>
  <c r="X2132"/>
  <c r="S2132"/>
  <c r="X2166"/>
  <c r="S2166"/>
  <c r="X2198"/>
  <c r="S2198"/>
  <c r="X2230"/>
  <c r="S2230"/>
  <c r="X2262"/>
  <c r="S2262"/>
  <c r="X2294"/>
  <c r="S2294"/>
  <c r="X2326"/>
  <c r="S2326"/>
  <c r="X2357"/>
  <c r="S2357"/>
  <c r="X2389"/>
  <c r="S2389"/>
  <c r="X2421"/>
  <c r="S2421"/>
  <c r="X2453"/>
  <c r="S2453"/>
  <c r="X2485"/>
  <c r="S2485"/>
  <c r="X2517"/>
  <c r="S2517"/>
  <c r="X2539"/>
  <c r="S2539"/>
  <c r="X2078"/>
  <c r="S2078"/>
  <c r="X2046"/>
  <c r="S2046"/>
  <c r="X2014"/>
  <c r="S2014"/>
  <c r="X1982"/>
  <c r="S1982"/>
  <c r="X1950"/>
  <c r="S1950"/>
  <c r="X1918"/>
  <c r="S1918"/>
  <c r="X1886"/>
  <c r="S1886"/>
  <c r="X1854"/>
  <c r="S1854"/>
  <c r="X1822"/>
  <c r="S1822"/>
  <c r="X1790"/>
  <c r="S1790"/>
  <c r="X1758"/>
  <c r="S1758"/>
  <c r="X1726"/>
  <c r="S1726"/>
  <c r="X1694"/>
  <c r="S1694"/>
  <c r="X1662"/>
  <c r="S1662"/>
  <c r="X1603"/>
  <c r="S1603"/>
  <c r="X1604"/>
  <c r="S1604"/>
  <c r="X334"/>
  <c r="S334"/>
  <c r="X318"/>
  <c r="S318"/>
  <c r="X295"/>
  <c r="S295"/>
  <c r="X263"/>
  <c r="S263"/>
  <c r="X231"/>
  <c r="S231"/>
  <c r="X199"/>
  <c r="S199"/>
  <c r="X167"/>
  <c r="S167"/>
  <c r="X135"/>
  <c r="S135"/>
  <c r="X103"/>
  <c r="S103"/>
  <c r="X391"/>
  <c r="S391"/>
  <c r="X423"/>
  <c r="S423"/>
  <c r="X455"/>
  <c r="S455"/>
  <c r="X487"/>
  <c r="S487"/>
  <c r="X519"/>
  <c r="S519"/>
  <c r="X551"/>
  <c r="S551"/>
  <c r="X583"/>
  <c r="S583"/>
  <c r="X615"/>
  <c r="S615"/>
  <c r="X647"/>
  <c r="S647"/>
  <c r="X679"/>
  <c r="S679"/>
  <c r="X711"/>
  <c r="S711"/>
  <c r="X743"/>
  <c r="S743"/>
  <c r="X775"/>
  <c r="S775"/>
  <c r="X807"/>
  <c r="S807"/>
  <c r="X839"/>
  <c r="S839"/>
  <c r="X871"/>
  <c r="S871"/>
  <c r="X903"/>
  <c r="S903"/>
  <c r="X935"/>
  <c r="S935"/>
  <c r="X967"/>
  <c r="S967"/>
  <c r="X999"/>
  <c r="S999"/>
  <c r="X1031"/>
  <c r="S1031"/>
  <c r="X1063"/>
  <c r="S1063"/>
  <c r="X1095"/>
  <c r="S1095"/>
  <c r="X1127"/>
  <c r="S1127"/>
  <c r="X1159"/>
  <c r="S1159"/>
  <c r="X1191"/>
  <c r="S1191"/>
  <c r="X1223"/>
  <c r="S1223"/>
  <c r="X1255"/>
  <c r="S1255"/>
  <c r="X1287"/>
  <c r="S1287"/>
  <c r="X1319"/>
  <c r="S1319"/>
  <c r="X2164"/>
  <c r="S2164"/>
  <c r="X2196"/>
  <c r="S2196"/>
  <c r="X2228"/>
  <c r="S2228"/>
  <c r="X2260"/>
  <c r="S2260"/>
  <c r="X2292"/>
  <c r="S2292"/>
  <c r="X2324"/>
  <c r="S2324"/>
  <c r="X2355"/>
  <c r="S2355"/>
  <c r="X2387"/>
  <c r="S2387"/>
  <c r="X2419"/>
  <c r="S2419"/>
  <c r="X2451"/>
  <c r="S2451"/>
  <c r="X2483"/>
  <c r="S2483"/>
  <c r="X2515"/>
  <c r="S2515"/>
  <c r="X1529"/>
  <c r="S1529"/>
  <c r="X1561"/>
  <c r="S1561"/>
  <c r="X2094"/>
  <c r="S2094"/>
  <c r="X2126"/>
  <c r="S2126"/>
  <c r="X2158"/>
  <c r="S2158"/>
  <c r="X2546"/>
  <c r="S2546"/>
  <c r="X2081"/>
  <c r="S2081"/>
  <c r="X2049"/>
  <c r="S2049"/>
  <c r="X2017"/>
  <c r="S2017"/>
  <c r="X1985"/>
  <c r="S1985"/>
  <c r="X1953"/>
  <c r="S1953"/>
  <c r="X1921"/>
  <c r="S1921"/>
  <c r="X1889"/>
  <c r="S1889"/>
  <c r="X1857"/>
  <c r="S1857"/>
  <c r="X1825"/>
  <c r="S1825"/>
  <c r="X1793"/>
  <c r="S1793"/>
  <c r="X1761"/>
  <c r="S1761"/>
  <c r="X1729"/>
  <c r="S1729"/>
  <c r="X1697"/>
  <c r="S1697"/>
  <c r="X1665"/>
  <c r="S1665"/>
  <c r="X1609"/>
  <c r="S1609"/>
  <c r="X1610"/>
  <c r="S1610"/>
  <c r="X286"/>
  <c r="S286"/>
  <c r="X254"/>
  <c r="S254"/>
  <c r="X222"/>
  <c r="S222"/>
  <c r="X190"/>
  <c r="S190"/>
  <c r="X158"/>
  <c r="S158"/>
  <c r="X126"/>
  <c r="S126"/>
  <c r="X94"/>
  <c r="S94"/>
  <c r="X402"/>
  <c r="S402"/>
  <c r="X434"/>
  <c r="S434"/>
  <c r="X466"/>
  <c r="S466"/>
  <c r="X498"/>
  <c r="S498"/>
  <c r="X530"/>
  <c r="S530"/>
  <c r="X562"/>
  <c r="S562"/>
  <c r="X594"/>
  <c r="S594"/>
  <c r="X626"/>
  <c r="S626"/>
  <c r="X658"/>
  <c r="S658"/>
  <c r="X690"/>
  <c r="S690"/>
  <c r="X722"/>
  <c r="S722"/>
  <c r="X754"/>
  <c r="S754"/>
  <c r="X786"/>
  <c r="S786"/>
  <c r="X818"/>
  <c r="S818"/>
  <c r="X850"/>
  <c r="S850"/>
  <c r="X882"/>
  <c r="S882"/>
  <c r="X914"/>
  <c r="S914"/>
  <c r="X946"/>
  <c r="S946"/>
  <c r="X978"/>
  <c r="S978"/>
  <c r="X1010"/>
  <c r="S1010"/>
  <c r="X1042"/>
  <c r="S1042"/>
  <c r="X1074"/>
  <c r="S1074"/>
  <c r="X1106"/>
  <c r="S1106"/>
  <c r="X1138"/>
  <c r="S1138"/>
  <c r="X1170"/>
  <c r="S1170"/>
  <c r="X1202"/>
  <c r="S1202"/>
  <c r="X1234"/>
  <c r="S1234"/>
  <c r="X1266"/>
  <c r="S1266"/>
  <c r="X1298"/>
  <c r="S1298"/>
  <c r="X1330"/>
  <c r="S1330"/>
  <c r="X1362"/>
  <c r="S1362"/>
  <c r="X1394"/>
  <c r="S1394"/>
  <c r="X1426"/>
  <c r="S1426"/>
  <c r="X1459"/>
  <c r="S1459"/>
  <c r="X1491"/>
  <c r="S1491"/>
  <c r="X1523"/>
  <c r="S1523"/>
  <c r="X1555"/>
  <c r="S1555"/>
  <c r="X1587"/>
  <c r="S1587"/>
  <c r="X2120"/>
  <c r="S2120"/>
  <c r="X2152"/>
  <c r="S2152"/>
  <c r="X2186"/>
  <c r="S2186"/>
  <c r="X2218"/>
  <c r="S2218"/>
  <c r="X2250"/>
  <c r="S2250"/>
  <c r="X2282"/>
  <c r="S2282"/>
  <c r="X2314"/>
  <c r="S2314"/>
  <c r="X2345"/>
  <c r="S2345"/>
  <c r="X2377"/>
  <c r="S2377"/>
  <c r="X2409"/>
  <c r="S2409"/>
  <c r="X2441"/>
  <c r="S2441"/>
  <c r="X2473"/>
  <c r="S2473"/>
  <c r="X2505"/>
  <c r="S2505"/>
  <c r="X2551"/>
  <c r="S2551"/>
  <c r="X2090"/>
  <c r="S2090"/>
  <c r="X2058"/>
  <c r="S2058"/>
  <c r="X2026"/>
  <c r="S2026"/>
  <c r="X1994"/>
  <c r="S1994"/>
  <c r="X1962"/>
  <c r="S1962"/>
  <c r="X1930"/>
  <c r="S1930"/>
  <c r="X1898"/>
  <c r="S1898"/>
  <c r="X1866"/>
  <c r="S1866"/>
  <c r="X1834"/>
  <c r="S1834"/>
  <c r="X1802"/>
  <c r="S1802"/>
  <c r="X1770"/>
  <c r="S1770"/>
  <c r="X1738"/>
  <c r="S1738"/>
  <c r="X1706"/>
  <c r="S1706"/>
  <c r="X1674"/>
  <c r="S1674"/>
  <c r="X1627"/>
  <c r="S1627"/>
  <c r="X1628"/>
  <c r="S1628"/>
  <c r="X340"/>
  <c r="S340"/>
  <c r="X324"/>
  <c r="S324"/>
  <c r="X307"/>
  <c r="S307"/>
  <c r="X275"/>
  <c r="S275"/>
  <c r="X243"/>
  <c r="S243"/>
  <c r="X211"/>
  <c r="S211"/>
  <c r="X179"/>
  <c r="S179"/>
  <c r="X147"/>
  <c r="S147"/>
  <c r="X115"/>
  <c r="S115"/>
  <c r="X83"/>
  <c r="S83"/>
  <c r="X411"/>
  <c r="S411"/>
  <c r="X443"/>
  <c r="S443"/>
  <c r="X475"/>
  <c r="S475"/>
  <c r="X507"/>
  <c r="S507"/>
  <c r="X539"/>
  <c r="S539"/>
  <c r="X571"/>
  <c r="S571"/>
  <c r="X603"/>
  <c r="S603"/>
  <c r="X635"/>
  <c r="S635"/>
  <c r="X667"/>
  <c r="S667"/>
  <c r="X699"/>
  <c r="S699"/>
  <c r="X731"/>
  <c r="S731"/>
  <c r="X763"/>
  <c r="S763"/>
  <c r="X795"/>
  <c r="S795"/>
  <c r="X827"/>
  <c r="S827"/>
  <c r="X859"/>
  <c r="S859"/>
  <c r="X891"/>
  <c r="S891"/>
  <c r="X923"/>
  <c r="S923"/>
  <c r="X2086"/>
  <c r="S2086"/>
  <c r="X2054"/>
  <c r="S2054"/>
  <c r="X2022"/>
  <c r="S2022"/>
  <c r="X1990"/>
  <c r="S1990"/>
  <c r="X1958"/>
  <c r="S1958"/>
  <c r="X1926"/>
  <c r="S1926"/>
  <c r="X1894"/>
  <c r="S1894"/>
  <c r="X1862"/>
  <c r="S1862"/>
  <c r="X1830"/>
  <c r="S1830"/>
  <c r="X1798"/>
  <c r="S1798"/>
  <c r="X1766"/>
  <c r="S1766"/>
  <c r="X1734"/>
  <c r="S1734"/>
  <c r="X1702"/>
  <c r="S1702"/>
  <c r="X1670"/>
  <c r="S1670"/>
  <c r="X1619"/>
  <c r="S1619"/>
  <c r="X1620"/>
  <c r="S1620"/>
  <c r="X338"/>
  <c r="S338"/>
  <c r="X322"/>
  <c r="S322"/>
  <c r="X303"/>
  <c r="S303"/>
  <c r="X271"/>
  <c r="S271"/>
  <c r="X239"/>
  <c r="S239"/>
  <c r="X207"/>
  <c r="S207"/>
  <c r="X175"/>
  <c r="S175"/>
  <c r="X143"/>
  <c r="S143"/>
  <c r="X111"/>
  <c r="S111"/>
  <c r="X79"/>
  <c r="S79"/>
  <c r="X415"/>
  <c r="S415"/>
  <c r="X447"/>
  <c r="S447"/>
  <c r="X479"/>
  <c r="S479"/>
  <c r="X511"/>
  <c r="S511"/>
  <c r="X543"/>
  <c r="S543"/>
  <c r="X575"/>
  <c r="S575"/>
  <c r="X607"/>
  <c r="S607"/>
  <c r="X639"/>
  <c r="S639"/>
  <c r="X671"/>
  <c r="S671"/>
  <c r="X703"/>
  <c r="S703"/>
  <c r="X735"/>
  <c r="S735"/>
  <c r="X767"/>
  <c r="S767"/>
  <c r="X799"/>
  <c r="S799"/>
  <c r="X831"/>
  <c r="S831"/>
  <c r="X863"/>
  <c r="S863"/>
  <c r="X895"/>
  <c r="S895"/>
  <c r="X927"/>
  <c r="S927"/>
  <c r="X959"/>
  <c r="S959"/>
  <c r="X991"/>
  <c r="S991"/>
  <c r="X1023"/>
  <c r="S1023"/>
  <c r="X1055"/>
  <c r="S1055"/>
  <c r="X1087"/>
  <c r="S1087"/>
  <c r="X1119"/>
  <c r="S1119"/>
  <c r="X1151"/>
  <c r="S1151"/>
  <c r="X1183"/>
  <c r="S1183"/>
  <c r="X1215"/>
  <c r="S1215"/>
  <c r="X1247"/>
  <c r="S1247"/>
  <c r="X1279"/>
  <c r="S1279"/>
  <c r="X1311"/>
  <c r="S1311"/>
  <c r="X1343"/>
  <c r="S1343"/>
  <c r="X2188"/>
  <c r="S2188"/>
  <c r="X2220"/>
  <c r="S2220"/>
  <c r="X2252"/>
  <c r="S2252"/>
  <c r="X2284"/>
  <c r="S2284"/>
  <c r="X2316"/>
  <c r="S2316"/>
  <c r="X2347"/>
  <c r="S2347"/>
  <c r="X2379"/>
  <c r="S2379"/>
  <c r="X2411"/>
  <c r="S2411"/>
  <c r="X2443"/>
  <c r="S2443"/>
  <c r="X2475"/>
  <c r="S2475"/>
  <c r="X2507"/>
  <c r="S2507"/>
  <c r="X1521"/>
  <c r="S1521"/>
  <c r="X1553"/>
  <c r="S1553"/>
  <c r="X1585"/>
  <c r="S1585"/>
  <c r="X2118"/>
  <c r="S2118"/>
  <c r="X2150"/>
  <c r="S2150"/>
  <c r="X2538"/>
  <c r="S2538"/>
  <c r="X2073"/>
  <c r="S2073"/>
  <c r="X2041"/>
  <c r="S2041"/>
  <c r="X2009"/>
  <c r="S2009"/>
  <c r="X1977"/>
  <c r="S1977"/>
  <c r="X1945"/>
  <c r="S1945"/>
  <c r="X1913"/>
  <c r="S1913"/>
  <c r="X1881"/>
  <c r="S1881"/>
  <c r="X1849"/>
  <c r="S1849"/>
  <c r="X1817"/>
  <c r="S1817"/>
  <c r="X1785"/>
  <c r="S1785"/>
  <c r="X1753"/>
  <c r="S1753"/>
  <c r="X1721"/>
  <c r="S1721"/>
  <c r="X1689"/>
  <c r="S1689"/>
  <c r="X1657"/>
  <c r="S1657"/>
  <c r="X1593"/>
  <c r="S1593"/>
  <c r="X1594"/>
  <c r="S1594"/>
  <c r="X278"/>
  <c r="S278"/>
  <c r="X246"/>
  <c r="S246"/>
  <c r="X214"/>
  <c r="S214"/>
  <c r="X182"/>
  <c r="S182"/>
  <c r="X150"/>
  <c r="S150"/>
  <c r="X118"/>
  <c r="S118"/>
  <c r="X86"/>
  <c r="S86"/>
  <c r="X410"/>
  <c r="S410"/>
  <c r="X442"/>
  <c r="S442"/>
  <c r="X474"/>
  <c r="S474"/>
  <c r="X506"/>
  <c r="S506"/>
  <c r="X538"/>
  <c r="S538"/>
  <c r="X570"/>
  <c r="S570"/>
  <c r="X602"/>
  <c r="S602"/>
  <c r="X634"/>
  <c r="S634"/>
  <c r="X666"/>
  <c r="S666"/>
  <c r="X698"/>
  <c r="S698"/>
  <c r="X730"/>
  <c r="S730"/>
  <c r="X762"/>
  <c r="S762"/>
  <c r="X794"/>
  <c r="S794"/>
  <c r="X826"/>
  <c r="S826"/>
  <c r="X858"/>
  <c r="S858"/>
  <c r="X890"/>
  <c r="S890"/>
  <c r="X922"/>
  <c r="S922"/>
  <c r="X954"/>
  <c r="S954"/>
  <c r="X986"/>
  <c r="S986"/>
  <c r="X1018"/>
  <c r="S1018"/>
  <c r="X1050"/>
  <c r="S1050"/>
  <c r="X1082"/>
  <c r="S1082"/>
  <c r="X1114"/>
  <c r="S1114"/>
  <c r="X1146"/>
  <c r="S1146"/>
  <c r="X1178"/>
  <c r="S1178"/>
  <c r="X1210"/>
  <c r="S1210"/>
  <c r="X1242"/>
  <c r="S1242"/>
  <c r="X1274"/>
  <c r="S1274"/>
  <c r="X1306"/>
  <c r="S1306"/>
  <c r="X1338"/>
  <c r="S1338"/>
  <c r="X1370"/>
  <c r="S1370"/>
  <c r="X1402"/>
  <c r="S1402"/>
  <c r="X1435"/>
  <c r="S1435"/>
  <c r="X1467"/>
  <c r="S1467"/>
  <c r="X1499"/>
  <c r="S1499"/>
  <c r="X1531"/>
  <c r="S1531"/>
  <c r="X1563"/>
  <c r="S1563"/>
  <c r="X2096"/>
  <c r="S2096"/>
  <c r="X2128"/>
  <c r="S2128"/>
  <c r="X2162"/>
  <c r="S2162"/>
  <c r="X2194"/>
  <c r="S2194"/>
  <c r="X2226"/>
  <c r="S2226"/>
  <c r="X2258"/>
  <c r="S2258"/>
  <c r="X2290"/>
  <c r="S2290"/>
  <c r="X2322"/>
  <c r="S2322"/>
  <c r="X2353"/>
  <c r="S2353"/>
  <c r="X2385"/>
  <c r="S2385"/>
  <c r="X2417"/>
  <c r="S2417"/>
  <c r="X2449"/>
  <c r="S2449"/>
  <c r="X2481"/>
  <c r="S2481"/>
  <c r="X2513"/>
  <c r="S2513"/>
  <c r="X2543"/>
  <c r="S2543"/>
  <c r="X2082"/>
  <c r="S2082"/>
  <c r="X2050"/>
  <c r="S2050"/>
  <c r="X2018"/>
  <c r="S2018"/>
  <c r="X1986"/>
  <c r="S1986"/>
  <c r="X1954"/>
  <c r="S1954"/>
  <c r="X1922"/>
  <c r="S1922"/>
  <c r="X1890"/>
  <c r="S1890"/>
  <c r="X1858"/>
  <c r="S1858"/>
  <c r="X1826"/>
  <c r="S1826"/>
  <c r="X1794"/>
  <c r="S1794"/>
  <c r="X1762"/>
  <c r="S1762"/>
  <c r="X1730"/>
  <c r="S1730"/>
  <c r="X1698"/>
  <c r="S1698"/>
  <c r="X1666"/>
  <c r="S1666"/>
  <c r="X1611"/>
  <c r="S1611"/>
  <c r="X1612"/>
  <c r="S1612"/>
  <c r="X336"/>
  <c r="S336"/>
  <c r="X320"/>
  <c r="S320"/>
  <c r="X299"/>
  <c r="S299"/>
  <c r="X267"/>
  <c r="S267"/>
  <c r="X235"/>
  <c r="S235"/>
  <c r="X203"/>
  <c r="S203"/>
  <c r="X171"/>
  <c r="S171"/>
  <c r="X139"/>
  <c r="S139"/>
  <c r="X107"/>
  <c r="S107"/>
  <c r="X387"/>
  <c r="S387"/>
  <c r="X419"/>
  <c r="S419"/>
  <c r="X451"/>
  <c r="S451"/>
  <c r="X483"/>
  <c r="S483"/>
  <c r="X515"/>
  <c r="S515"/>
  <c r="X547"/>
  <c r="S547"/>
  <c r="X579"/>
  <c r="S579"/>
  <c r="X611"/>
  <c r="S611"/>
  <c r="X643"/>
  <c r="S643"/>
  <c r="X675"/>
  <c r="S675"/>
  <c r="X707"/>
  <c r="S707"/>
  <c r="X1957"/>
  <c r="S1957"/>
  <c r="X1925"/>
  <c r="S1925"/>
  <c r="X1893"/>
  <c r="S1893"/>
  <c r="X1861"/>
  <c r="S1861"/>
  <c r="X1829"/>
  <c r="S1829"/>
  <c r="X1797"/>
  <c r="S1797"/>
  <c r="X1765"/>
  <c r="S1765"/>
  <c r="X1733"/>
  <c r="S1733"/>
  <c r="X1701"/>
  <c r="S1701"/>
  <c r="X1669"/>
  <c r="S1669"/>
  <c r="X1617"/>
  <c r="S1617"/>
  <c r="X1618"/>
  <c r="S1618"/>
  <c r="X290"/>
  <c r="S290"/>
  <c r="X258"/>
  <c r="S258"/>
  <c r="X226"/>
  <c r="S226"/>
  <c r="X194"/>
  <c r="S194"/>
  <c r="X162"/>
  <c r="S162"/>
  <c r="X130"/>
  <c r="S130"/>
  <c r="X98"/>
  <c r="S98"/>
  <c r="X398"/>
  <c r="S398"/>
  <c r="X430"/>
  <c r="S430"/>
  <c r="X462"/>
  <c r="S462"/>
  <c r="X494"/>
  <c r="S494"/>
  <c r="X526"/>
  <c r="S526"/>
  <c r="X558"/>
  <c r="S558"/>
  <c r="X590"/>
  <c r="S590"/>
  <c r="X622"/>
  <c r="S622"/>
  <c r="X654"/>
  <c r="S654"/>
  <c r="X686"/>
  <c r="S686"/>
  <c r="X718"/>
  <c r="S718"/>
  <c r="X750"/>
  <c r="S750"/>
  <c r="X782"/>
  <c r="S782"/>
  <c r="X814"/>
  <c r="S814"/>
  <c r="X846"/>
  <c r="S846"/>
  <c r="X878"/>
  <c r="S878"/>
  <c r="X910"/>
  <c r="S910"/>
  <c r="X942"/>
  <c r="S942"/>
  <c r="X974"/>
  <c r="S974"/>
  <c r="X1006"/>
  <c r="S1006"/>
  <c r="X1038"/>
  <c r="S1038"/>
  <c r="X1070"/>
  <c r="S1070"/>
  <c r="X1102"/>
  <c r="S1102"/>
  <c r="X1134"/>
  <c r="S1134"/>
  <c r="X1166"/>
  <c r="S1166"/>
  <c r="X1198"/>
  <c r="S1198"/>
  <c r="X1230"/>
  <c r="S1230"/>
  <c r="X1262"/>
  <c r="S1262"/>
  <c r="X1294"/>
  <c r="S1294"/>
  <c r="X1326"/>
  <c r="S1326"/>
  <c r="X1358"/>
  <c r="S1358"/>
  <c r="X1390"/>
  <c r="S1390"/>
  <c r="X1422"/>
  <c r="S1422"/>
  <c r="X1455"/>
  <c r="S1455"/>
  <c r="X1487"/>
  <c r="S1487"/>
  <c r="X1519"/>
  <c r="S1519"/>
  <c r="X1551"/>
  <c r="S1551"/>
  <c r="X1583"/>
  <c r="S1583"/>
  <c r="X2116"/>
  <c r="S2116"/>
  <c r="X2148"/>
  <c r="S2148"/>
  <c r="X2182"/>
  <c r="S2182"/>
  <c r="X2214"/>
  <c r="S2214"/>
  <c r="X2246"/>
  <c r="S2246"/>
  <c r="X2278"/>
  <c r="S2278"/>
  <c r="X2310"/>
  <c r="S2310"/>
  <c r="X2341"/>
  <c r="S2341"/>
  <c r="X2373"/>
  <c r="S2373"/>
  <c r="X2405"/>
  <c r="S2405"/>
  <c r="X2437"/>
  <c r="S2437"/>
  <c r="X2469"/>
  <c r="S2469"/>
  <c r="X2501"/>
  <c r="S2501"/>
  <c r="X2555"/>
  <c r="S2555"/>
  <c r="X2524"/>
  <c r="S2524"/>
  <c r="X2062"/>
  <c r="S2062"/>
  <c r="X2030"/>
  <c r="S2030"/>
  <c r="X1998"/>
  <c r="S1998"/>
  <c r="X1966"/>
  <c r="S1966"/>
  <c r="X1934"/>
  <c r="S1934"/>
  <c r="X1902"/>
  <c r="S1902"/>
  <c r="X1870"/>
  <c r="S1870"/>
  <c r="X1838"/>
  <c r="S1838"/>
  <c r="X1806"/>
  <c r="S1806"/>
  <c r="X1774"/>
  <c r="S1774"/>
  <c r="X1742"/>
  <c r="S1742"/>
  <c r="X1710"/>
  <c r="S1710"/>
  <c r="X1678"/>
  <c r="S1678"/>
  <c r="X1635"/>
  <c r="S1635"/>
  <c r="X1636"/>
  <c r="S1636"/>
  <c r="X342"/>
  <c r="S342"/>
  <c r="X326"/>
  <c r="S326"/>
  <c r="X310"/>
  <c r="S310"/>
  <c r="X279"/>
  <c r="S279"/>
  <c r="X247"/>
  <c r="S247"/>
  <c r="X215"/>
  <c r="S215"/>
  <c r="X183"/>
  <c r="S183"/>
  <c r="X151"/>
  <c r="S151"/>
  <c r="X119"/>
  <c r="S119"/>
  <c r="X87"/>
  <c r="S87"/>
  <c r="X407"/>
  <c r="S407"/>
  <c r="X439"/>
  <c r="S439"/>
  <c r="X471"/>
  <c r="S471"/>
  <c r="X503"/>
  <c r="S503"/>
  <c r="X535"/>
  <c r="S535"/>
  <c r="X567"/>
  <c r="S567"/>
  <c r="X599"/>
  <c r="S599"/>
  <c r="X631"/>
  <c r="S631"/>
  <c r="X663"/>
  <c r="S663"/>
  <c r="X695"/>
  <c r="S695"/>
  <c r="X727"/>
  <c r="S727"/>
  <c r="X759"/>
  <c r="S759"/>
  <c r="X791"/>
  <c r="S791"/>
  <c r="X823"/>
  <c r="S823"/>
  <c r="X855"/>
  <c r="S855"/>
  <c r="X887"/>
  <c r="S887"/>
  <c r="X919"/>
  <c r="S919"/>
  <c r="X951"/>
  <c r="S951"/>
  <c r="X983"/>
  <c r="S983"/>
  <c r="X1015"/>
  <c r="S1015"/>
  <c r="X1047"/>
  <c r="S1047"/>
  <c r="X1079"/>
  <c r="S1079"/>
  <c r="X1111"/>
  <c r="S1111"/>
  <c r="X1143"/>
  <c r="S1143"/>
  <c r="X1175"/>
  <c r="S1175"/>
  <c r="X1207"/>
  <c r="S1207"/>
  <c r="X1239"/>
  <c r="S1239"/>
  <c r="X1271"/>
  <c r="S1271"/>
  <c r="X1303"/>
  <c r="S1303"/>
  <c r="X1335"/>
  <c r="S1335"/>
  <c r="X2180"/>
  <c r="S2180"/>
  <c r="X2212"/>
  <c r="S2212"/>
  <c r="X2244"/>
  <c r="S2244"/>
  <c r="X2276"/>
  <c r="S2276"/>
  <c r="X2308"/>
  <c r="S2308"/>
  <c r="X2339"/>
  <c r="S2339"/>
  <c r="X2371"/>
  <c r="S2371"/>
  <c r="X2403"/>
  <c r="S2403"/>
  <c r="X2435"/>
  <c r="S2435"/>
  <c r="X2467"/>
  <c r="S2467"/>
  <c r="X2499"/>
  <c r="S2499"/>
  <c r="X1513"/>
  <c r="S1513"/>
  <c r="X1545"/>
  <c r="S1545"/>
  <c r="X1577"/>
  <c r="S1577"/>
  <c r="X2110"/>
  <c r="S2110"/>
  <c r="X2142"/>
  <c r="S2142"/>
  <c r="X2562"/>
  <c r="S2562"/>
  <c r="X2530"/>
  <c r="S2530"/>
  <c r="X2065"/>
  <c r="S2065"/>
  <c r="X2033"/>
  <c r="S2033"/>
  <c r="X2001"/>
  <c r="S2001"/>
  <c r="X1969"/>
  <c r="S1969"/>
  <c r="X1937"/>
  <c r="S1937"/>
  <c r="X1905"/>
  <c r="S1905"/>
  <c r="X1873"/>
  <c r="S1873"/>
  <c r="X1841"/>
  <c r="S1841"/>
  <c r="X1809"/>
  <c r="S1809"/>
  <c r="X1777"/>
  <c r="S1777"/>
  <c r="X1745"/>
  <c r="S1745"/>
  <c r="X1713"/>
  <c r="S1713"/>
  <c r="X1681"/>
  <c r="S1681"/>
  <c r="X1641"/>
  <c r="S1641"/>
  <c r="X1642"/>
  <c r="S1642"/>
  <c r="X302"/>
  <c r="S302"/>
  <c r="X270"/>
  <c r="S270"/>
  <c r="X238"/>
  <c r="S238"/>
  <c r="X206"/>
  <c r="S206"/>
  <c r="X174"/>
  <c r="S174"/>
  <c r="X142"/>
  <c r="S142"/>
  <c r="X110"/>
  <c r="S110"/>
  <c r="X78"/>
  <c r="S78"/>
  <c r="X418"/>
  <c r="S418"/>
  <c r="X450"/>
  <c r="S450"/>
  <c r="X482"/>
  <c r="S482"/>
  <c r="X514"/>
  <c r="S514"/>
  <c r="X546"/>
  <c r="S546"/>
  <c r="X578"/>
  <c r="S578"/>
  <c r="X610"/>
  <c r="S610"/>
  <c r="X642"/>
  <c r="S642"/>
  <c r="X674"/>
  <c r="S674"/>
  <c r="X706"/>
  <c r="S706"/>
  <c r="X738"/>
  <c r="S738"/>
  <c r="X770"/>
  <c r="S770"/>
  <c r="X802"/>
  <c r="S802"/>
  <c r="X834"/>
  <c r="S834"/>
  <c r="X866"/>
  <c r="S866"/>
  <c r="X898"/>
  <c r="S898"/>
  <c r="X930"/>
  <c r="S930"/>
  <c r="X962"/>
  <c r="S962"/>
  <c r="X994"/>
  <c r="S994"/>
  <c r="X1026"/>
  <c r="S1026"/>
  <c r="X1058"/>
  <c r="S1058"/>
  <c r="X1090"/>
  <c r="S1090"/>
  <c r="X1122"/>
  <c r="S1122"/>
  <c r="X1154"/>
  <c r="S1154"/>
  <c r="X1186"/>
  <c r="S1186"/>
  <c r="X1218"/>
  <c r="S1218"/>
  <c r="X1250"/>
  <c r="S1250"/>
  <c r="X1282"/>
  <c r="S1282"/>
  <c r="X1314"/>
  <c r="S1314"/>
  <c r="X1346"/>
  <c r="S1346"/>
  <c r="X1378"/>
  <c r="S1378"/>
  <c r="X1410"/>
  <c r="S1410"/>
  <c r="X1443"/>
  <c r="S1443"/>
  <c r="X1475"/>
  <c r="S1475"/>
  <c r="X1507"/>
  <c r="S1507"/>
  <c r="X1539"/>
  <c r="S1539"/>
  <c r="X1571"/>
  <c r="S1571"/>
  <c r="X2104"/>
  <c r="S2104"/>
  <c r="X2136"/>
  <c r="S2136"/>
  <c r="X2170"/>
  <c r="S2170"/>
  <c r="X2202"/>
  <c r="S2202"/>
  <c r="X2234"/>
  <c r="S2234"/>
  <c r="X2266"/>
  <c r="S2266"/>
  <c r="X2298"/>
  <c r="S2298"/>
  <c r="X2330"/>
  <c r="S2330"/>
  <c r="X2361"/>
  <c r="S2361"/>
  <c r="X2393"/>
  <c r="S2393"/>
  <c r="X2425"/>
  <c r="S2425"/>
  <c r="X2457"/>
  <c r="S2457"/>
  <c r="X2489"/>
  <c r="S2489"/>
  <c r="X2521"/>
  <c r="S2521"/>
  <c r="X2535"/>
  <c r="S2535"/>
  <c r="X2074"/>
  <c r="S2074"/>
  <c r="X2042"/>
  <c r="S2042"/>
  <c r="X2010"/>
  <c r="S2010"/>
  <c r="X1978"/>
  <c r="S1978"/>
  <c r="X1946"/>
  <c r="S1946"/>
  <c r="X1914"/>
  <c r="S1914"/>
  <c r="X955"/>
  <c r="S955"/>
  <c r="X987"/>
  <c r="S987"/>
  <c r="X1019"/>
  <c r="S1019"/>
  <c r="X1051"/>
  <c r="S1051"/>
  <c r="X1083"/>
  <c r="S1083"/>
  <c r="X1115"/>
  <c r="S1115"/>
  <c r="X1147"/>
  <c r="S1147"/>
  <c r="X1179"/>
  <c r="S1179"/>
  <c r="X1211"/>
  <c r="S1211"/>
  <c r="X1243"/>
  <c r="S1243"/>
  <c r="X1275"/>
  <c r="S1275"/>
  <c r="X1307"/>
  <c r="S1307"/>
  <c r="X1339"/>
  <c r="S1339"/>
  <c r="X2184"/>
  <c r="S2184"/>
  <c r="X2216"/>
  <c r="S2216"/>
  <c r="X2248"/>
  <c r="S2248"/>
  <c r="X2280"/>
  <c r="S2280"/>
  <c r="X2312"/>
  <c r="S2312"/>
  <c r="X2343"/>
  <c r="S2343"/>
  <c r="X2375"/>
  <c r="S2375"/>
  <c r="X2407"/>
  <c r="S2407"/>
  <c r="X2439"/>
  <c r="S2439"/>
  <c r="X2471"/>
  <c r="S2471"/>
  <c r="X2503"/>
  <c r="S2503"/>
  <c r="X386"/>
  <c r="S386"/>
  <c r="X2541"/>
  <c r="S2541"/>
  <c r="X2080"/>
  <c r="S2080"/>
  <c r="X2048"/>
  <c r="S2048"/>
  <c r="X2016"/>
  <c r="S2016"/>
  <c r="X1984"/>
  <c r="S1984"/>
  <c r="X1952"/>
  <c r="S1952"/>
  <c r="X1920"/>
  <c r="S1920"/>
  <c r="X1888"/>
  <c r="S1888"/>
  <c r="X1856"/>
  <c r="S1856"/>
  <c r="X1824"/>
  <c r="S1824"/>
  <c r="X1792"/>
  <c r="S1792"/>
  <c r="X1760"/>
  <c r="S1760"/>
  <c r="X1728"/>
  <c r="S1728"/>
  <c r="X1696"/>
  <c r="S1696"/>
  <c r="X1664"/>
  <c r="S1664"/>
  <c r="X1607"/>
  <c r="S1607"/>
  <c r="X1608"/>
  <c r="S1608"/>
  <c r="X335"/>
  <c r="S335"/>
  <c r="X319"/>
  <c r="S319"/>
  <c r="X297"/>
  <c r="S297"/>
  <c r="X265"/>
  <c r="S265"/>
  <c r="X233"/>
  <c r="S233"/>
  <c r="X201"/>
  <c r="S201"/>
  <c r="X169"/>
  <c r="S169"/>
  <c r="X137"/>
  <c r="S137"/>
  <c r="X105"/>
  <c r="S105"/>
  <c r="X389"/>
  <c r="S389"/>
  <c r="X421"/>
  <c r="S421"/>
  <c r="X453"/>
  <c r="S453"/>
  <c r="X485"/>
  <c r="S485"/>
  <c r="X517"/>
  <c r="S517"/>
  <c r="X549"/>
  <c r="S549"/>
  <c r="X581"/>
  <c r="S581"/>
  <c r="X613"/>
  <c r="S613"/>
  <c r="X645"/>
  <c r="S645"/>
  <c r="X677"/>
  <c r="S677"/>
  <c r="X709"/>
  <c r="S709"/>
  <c r="X741"/>
  <c r="S741"/>
  <c r="X773"/>
  <c r="S773"/>
  <c r="X805"/>
  <c r="S805"/>
  <c r="X837"/>
  <c r="S837"/>
  <c r="X869"/>
  <c r="S869"/>
  <c r="X901"/>
  <c r="S901"/>
  <c r="X933"/>
  <c r="S933"/>
  <c r="X965"/>
  <c r="S965"/>
  <c r="X997"/>
  <c r="S997"/>
  <c r="X1029"/>
  <c r="S1029"/>
  <c r="X1061"/>
  <c r="S1061"/>
  <c r="X1093"/>
  <c r="S1093"/>
  <c r="X1125"/>
  <c r="S1125"/>
  <c r="X1157"/>
  <c r="S1157"/>
  <c r="X1189"/>
  <c r="S1189"/>
  <c r="X1221"/>
  <c r="S1221"/>
  <c r="X1253"/>
  <c r="S1253"/>
  <c r="X1285"/>
  <c r="S1285"/>
  <c r="X1317"/>
  <c r="S1317"/>
  <c r="X1351"/>
  <c r="S1351"/>
  <c r="X1383"/>
  <c r="S1383"/>
  <c r="X1415"/>
  <c r="S1415"/>
  <c r="X1446"/>
  <c r="S1446"/>
  <c r="X1478"/>
  <c r="S1478"/>
  <c r="X1510"/>
  <c r="S1510"/>
  <c r="X1542"/>
  <c r="S1542"/>
  <c r="X1574"/>
  <c r="S1574"/>
  <c r="X2107"/>
  <c r="S2107"/>
  <c r="X2139"/>
  <c r="S2139"/>
  <c r="X2171"/>
  <c r="S2171"/>
  <c r="X2203"/>
  <c r="S2203"/>
  <c r="X2235"/>
  <c r="S2235"/>
  <c r="X2267"/>
  <c r="S2267"/>
  <c r="X2299"/>
  <c r="S2299"/>
  <c r="X2331"/>
  <c r="S2331"/>
  <c r="X2364"/>
  <c r="S2364"/>
  <c r="X2396"/>
  <c r="S2396"/>
  <c r="X2428"/>
  <c r="S2428"/>
  <c r="X2553"/>
  <c r="S2553"/>
  <c r="X2092"/>
  <c r="S2092"/>
  <c r="X2060"/>
  <c r="S2060"/>
  <c r="X2028"/>
  <c r="S2028"/>
  <c r="X1996"/>
  <c r="S1996"/>
  <c r="X1964"/>
  <c r="S1964"/>
  <c r="X1932"/>
  <c r="S1932"/>
  <c r="X1900"/>
  <c r="S1900"/>
  <c r="X1868"/>
  <c r="S1868"/>
  <c r="X1836"/>
  <c r="S1836"/>
  <c r="X1804"/>
  <c r="S1804"/>
  <c r="X1772"/>
  <c r="S1772"/>
  <c r="X1740"/>
  <c r="S1740"/>
  <c r="X1708"/>
  <c r="S1708"/>
  <c r="X1676"/>
  <c r="S1676"/>
  <c r="X1631"/>
  <c r="S1631"/>
  <c r="X1632"/>
  <c r="S1632"/>
  <c r="X341"/>
  <c r="S341"/>
  <c r="X325"/>
  <c r="S325"/>
  <c r="X309"/>
  <c r="S309"/>
  <c r="X277"/>
  <c r="S277"/>
  <c r="X723"/>
  <c r="S723"/>
  <c r="X755"/>
  <c r="S755"/>
  <c r="X787"/>
  <c r="S787"/>
  <c r="X819"/>
  <c r="S819"/>
  <c r="X851"/>
  <c r="S851"/>
  <c r="X883"/>
  <c r="S883"/>
  <c r="X915"/>
  <c r="S915"/>
  <c r="X947"/>
  <c r="S947"/>
  <c r="X979"/>
  <c r="S979"/>
  <c r="X1011"/>
  <c r="S1011"/>
  <c r="X1043"/>
  <c r="S1043"/>
  <c r="X1075"/>
  <c r="S1075"/>
  <c r="X1107"/>
  <c r="S1107"/>
  <c r="X1139"/>
  <c r="S1139"/>
  <c r="X1171"/>
  <c r="S1171"/>
  <c r="X1203"/>
  <c r="S1203"/>
  <c r="X1235"/>
  <c r="S1235"/>
  <c r="X1267"/>
  <c r="S1267"/>
  <c r="X1299"/>
  <c r="S1299"/>
  <c r="X1331"/>
  <c r="S1331"/>
  <c r="X2176"/>
  <c r="S2176"/>
  <c r="X2208"/>
  <c r="S2208"/>
  <c r="X2240"/>
  <c r="S2240"/>
  <c r="X2272"/>
  <c r="S2272"/>
  <c r="X2304"/>
  <c r="S2304"/>
  <c r="X2335"/>
  <c r="S2335"/>
  <c r="X2367"/>
  <c r="S2367"/>
  <c r="X2399"/>
  <c r="S2399"/>
  <c r="X2431"/>
  <c r="S2431"/>
  <c r="X2463"/>
  <c r="S2463"/>
  <c r="X2495"/>
  <c r="S2495"/>
  <c r="X2565"/>
  <c r="S2565"/>
  <c r="X2533"/>
  <c r="S2533"/>
  <c r="X2072"/>
  <c r="S2072"/>
  <c r="X2040"/>
  <c r="S2040"/>
  <c r="X2008"/>
  <c r="S2008"/>
  <c r="X1976"/>
  <c r="S1976"/>
  <c r="X1944"/>
  <c r="S1944"/>
  <c r="X1912"/>
  <c r="S1912"/>
  <c r="X1880"/>
  <c r="S1880"/>
  <c r="X1848"/>
  <c r="S1848"/>
  <c r="X1816"/>
  <c r="S1816"/>
  <c r="X1784"/>
  <c r="S1784"/>
  <c r="X1752"/>
  <c r="S1752"/>
  <c r="X1720"/>
  <c r="S1720"/>
  <c r="X1688"/>
  <c r="S1688"/>
  <c r="X1655"/>
  <c r="S1655"/>
  <c r="X1656"/>
  <c r="S1656"/>
  <c r="X1592"/>
  <c r="S1592"/>
  <c r="X331"/>
  <c r="S331"/>
  <c r="X315"/>
  <c r="S315"/>
  <c r="X289"/>
  <c r="S289"/>
  <c r="X257"/>
  <c r="S257"/>
  <c r="X225"/>
  <c r="S225"/>
  <c r="X193"/>
  <c r="S193"/>
  <c r="X161"/>
  <c r="S161"/>
  <c r="X129"/>
  <c r="S129"/>
  <c r="X97"/>
  <c r="S97"/>
  <c r="X397"/>
  <c r="S397"/>
  <c r="X429"/>
  <c r="S429"/>
  <c r="X461"/>
  <c r="S461"/>
  <c r="X493"/>
  <c r="S493"/>
  <c r="X525"/>
  <c r="S525"/>
  <c r="X557"/>
  <c r="S557"/>
  <c r="X589"/>
  <c r="S589"/>
  <c r="X621"/>
  <c r="S621"/>
  <c r="X653"/>
  <c r="S653"/>
  <c r="X685"/>
  <c r="S685"/>
  <c r="X717"/>
  <c r="S717"/>
  <c r="X749"/>
  <c r="S749"/>
  <c r="X781"/>
  <c r="S781"/>
  <c r="X813"/>
  <c r="S813"/>
  <c r="X845"/>
  <c r="S845"/>
  <c r="X877"/>
  <c r="S877"/>
  <c r="X909"/>
  <c r="S909"/>
  <c r="X941"/>
  <c r="S941"/>
  <c r="X973"/>
  <c r="S973"/>
  <c r="X1005"/>
  <c r="S1005"/>
  <c r="X1037"/>
  <c r="S1037"/>
  <c r="X1069"/>
  <c r="S1069"/>
  <c r="X1101"/>
  <c r="S1101"/>
  <c r="X1133"/>
  <c r="S1133"/>
  <c r="X1165"/>
  <c r="S1165"/>
  <c r="X1197"/>
  <c r="S1197"/>
  <c r="X1229"/>
  <c r="S1229"/>
  <c r="X1261"/>
  <c r="S1261"/>
  <c r="X1293"/>
  <c r="S1293"/>
  <c r="X1325"/>
  <c r="S1325"/>
  <c r="X1359"/>
  <c r="S1359"/>
  <c r="X1391"/>
  <c r="S1391"/>
  <c r="X1423"/>
  <c r="S1423"/>
  <c r="X1454"/>
  <c r="S1454"/>
  <c r="X1486"/>
  <c r="S1486"/>
  <c r="X1518"/>
  <c r="S1518"/>
  <c r="X1550"/>
  <c r="S1550"/>
  <c r="X1582"/>
  <c r="S1582"/>
  <c r="X2115"/>
  <c r="S2115"/>
  <c r="X2147"/>
  <c r="S2147"/>
  <c r="X2179"/>
  <c r="S2179"/>
  <c r="X2211"/>
  <c r="S2211"/>
  <c r="X2243"/>
  <c r="S2243"/>
  <c r="X2275"/>
  <c r="S2275"/>
  <c r="X2307"/>
  <c r="S2307"/>
  <c r="X2340"/>
  <c r="S2340"/>
  <c r="X2372"/>
  <c r="S2372"/>
  <c r="X2404"/>
  <c r="S2404"/>
  <c r="X2436"/>
  <c r="S2436"/>
  <c r="X2561"/>
  <c r="S2561"/>
  <c r="X2529"/>
  <c r="S2529"/>
  <c r="X2068"/>
  <c r="S2068"/>
  <c r="X2036"/>
  <c r="S2036"/>
  <c r="X2004"/>
  <c r="S2004"/>
  <c r="X1972"/>
  <c r="S1972"/>
  <c r="X1940"/>
  <c r="S1940"/>
  <c r="X1908"/>
  <c r="S1908"/>
  <c r="X1876"/>
  <c r="S1876"/>
  <c r="X1844"/>
  <c r="S1844"/>
  <c r="X1812"/>
  <c r="S1812"/>
  <c r="X1780"/>
  <c r="S1780"/>
  <c r="X1748"/>
  <c r="S1748"/>
  <c r="X1716"/>
  <c r="S1716"/>
  <c r="X1684"/>
  <c r="S1684"/>
  <c r="X1647"/>
  <c r="S1647"/>
  <c r="X1648"/>
  <c r="S1648"/>
  <c r="X345"/>
  <c r="S345"/>
  <c r="X329"/>
  <c r="S329"/>
  <c r="X313"/>
  <c r="S313"/>
  <c r="X285"/>
  <c r="S285"/>
  <c r="X253"/>
  <c r="S253"/>
  <c r="X229"/>
  <c r="S229"/>
  <c r="X197"/>
  <c r="S197"/>
  <c r="X165"/>
  <c r="S165"/>
  <c r="X133"/>
  <c r="S133"/>
  <c r="X101"/>
  <c r="S101"/>
  <c r="X393"/>
  <c r="S393"/>
  <c r="X1882"/>
  <c r="S1882"/>
  <c r="X1850"/>
  <c r="S1850"/>
  <c r="X1818"/>
  <c r="S1818"/>
  <c r="X1786"/>
  <c r="S1786"/>
  <c r="X1754"/>
  <c r="S1754"/>
  <c r="X1722"/>
  <c r="S1722"/>
  <c r="X1690"/>
  <c r="S1690"/>
  <c r="X1658"/>
  <c r="S1658"/>
  <c r="X1595"/>
  <c r="S1595"/>
  <c r="X1596"/>
  <c r="S1596"/>
  <c r="X332"/>
  <c r="S332"/>
  <c r="X316"/>
  <c r="S316"/>
  <c r="X291"/>
  <c r="S291"/>
  <c r="X259"/>
  <c r="S259"/>
  <c r="X227"/>
  <c r="S227"/>
  <c r="X195"/>
  <c r="S195"/>
  <c r="X163"/>
  <c r="S163"/>
  <c r="X131"/>
  <c r="S131"/>
  <c r="X99"/>
  <c r="S99"/>
  <c r="X395"/>
  <c r="S395"/>
  <c r="X427"/>
  <c r="S427"/>
  <c r="X459"/>
  <c r="S459"/>
  <c r="X491"/>
  <c r="S491"/>
  <c r="X523"/>
  <c r="S523"/>
  <c r="X555"/>
  <c r="S555"/>
  <c r="X587"/>
  <c r="S587"/>
  <c r="X619"/>
  <c r="S619"/>
  <c r="X651"/>
  <c r="S651"/>
  <c r="X683"/>
  <c r="S683"/>
  <c r="X715"/>
  <c r="S715"/>
  <c r="X747"/>
  <c r="S747"/>
  <c r="X779"/>
  <c r="S779"/>
  <c r="X811"/>
  <c r="S811"/>
  <c r="X843"/>
  <c r="S843"/>
  <c r="X875"/>
  <c r="S875"/>
  <c r="X907"/>
  <c r="S907"/>
  <c r="X939"/>
  <c r="S939"/>
  <c r="X971"/>
  <c r="S971"/>
  <c r="X1003"/>
  <c r="S1003"/>
  <c r="X1035"/>
  <c r="S1035"/>
  <c r="X1067"/>
  <c r="S1067"/>
  <c r="X1099"/>
  <c r="S1099"/>
  <c r="X1131"/>
  <c r="S1131"/>
  <c r="X1163"/>
  <c r="S1163"/>
  <c r="X1195"/>
  <c r="S1195"/>
  <c r="X1227"/>
  <c r="S1227"/>
  <c r="X1259"/>
  <c r="S1259"/>
  <c r="X1291"/>
  <c r="S1291"/>
  <c r="X1323"/>
  <c r="S1323"/>
  <c r="X2168"/>
  <c r="S2168"/>
  <c r="X2200"/>
  <c r="S2200"/>
  <c r="X2232"/>
  <c r="S2232"/>
  <c r="X2264"/>
  <c r="S2264"/>
  <c r="X2296"/>
  <c r="S2296"/>
  <c r="X2328"/>
  <c r="S2328"/>
  <c r="X2359"/>
  <c r="S2359"/>
  <c r="X2391"/>
  <c r="S2391"/>
  <c r="X2423"/>
  <c r="S2423"/>
  <c r="X2455"/>
  <c r="S2455"/>
  <c r="X2487"/>
  <c r="S2487"/>
  <c r="X2519"/>
  <c r="S2519"/>
  <c r="X2557"/>
  <c r="S2557"/>
  <c r="X2525"/>
  <c r="S2525"/>
  <c r="X2064"/>
  <c r="S2064"/>
  <c r="X2032"/>
  <c r="S2032"/>
  <c r="X2000"/>
  <c r="S2000"/>
  <c r="X1968"/>
  <c r="S1968"/>
  <c r="X1936"/>
  <c r="S1936"/>
  <c r="X1904"/>
  <c r="S1904"/>
  <c r="X1872"/>
  <c r="S1872"/>
  <c r="X1840"/>
  <c r="S1840"/>
  <c r="X1808"/>
  <c r="S1808"/>
  <c r="X1776"/>
  <c r="S1776"/>
  <c r="X1744"/>
  <c r="S1744"/>
  <c r="X1712"/>
  <c r="S1712"/>
  <c r="X1680"/>
  <c r="S1680"/>
  <c r="X1639"/>
  <c r="S1639"/>
  <c r="X1640"/>
  <c r="S1640"/>
  <c r="X343"/>
  <c r="S343"/>
  <c r="X327"/>
  <c r="S327"/>
  <c r="X311"/>
  <c r="S311"/>
  <c r="X281"/>
  <c r="S281"/>
  <c r="X249"/>
  <c r="S249"/>
  <c r="X217"/>
  <c r="S217"/>
  <c r="X185"/>
  <c r="S185"/>
  <c r="X153"/>
  <c r="S153"/>
  <c r="X121"/>
  <c r="S121"/>
  <c r="X89"/>
  <c r="S89"/>
  <c r="X405"/>
  <c r="S405"/>
  <c r="X437"/>
  <c r="S437"/>
  <c r="X469"/>
  <c r="S469"/>
  <c r="X501"/>
  <c r="S501"/>
  <c r="X533"/>
  <c r="S533"/>
  <c r="X565"/>
  <c r="S565"/>
  <c r="X597"/>
  <c r="S597"/>
  <c r="X629"/>
  <c r="S629"/>
  <c r="X661"/>
  <c r="S661"/>
  <c r="X693"/>
  <c r="S693"/>
  <c r="X725"/>
  <c r="S725"/>
  <c r="X757"/>
  <c r="S757"/>
  <c r="X789"/>
  <c r="S789"/>
  <c r="X821"/>
  <c r="S821"/>
  <c r="X853"/>
  <c r="S853"/>
  <c r="X885"/>
  <c r="S885"/>
  <c r="X917"/>
  <c r="S917"/>
  <c r="X949"/>
  <c r="S949"/>
  <c r="X981"/>
  <c r="S981"/>
  <c r="X1013"/>
  <c r="S1013"/>
  <c r="X1045"/>
  <c r="S1045"/>
  <c r="X1077"/>
  <c r="S1077"/>
  <c r="X1109"/>
  <c r="S1109"/>
  <c r="X1141"/>
  <c r="S1141"/>
  <c r="X1173"/>
  <c r="S1173"/>
  <c r="X1205"/>
  <c r="S1205"/>
  <c r="X1237"/>
  <c r="S1237"/>
  <c r="X1269"/>
  <c r="S1269"/>
  <c r="X1301"/>
  <c r="S1301"/>
  <c r="X1333"/>
  <c r="S1333"/>
  <c r="X1367"/>
  <c r="S1367"/>
  <c r="X1399"/>
  <c r="S1399"/>
  <c r="X1430"/>
  <c r="S1430"/>
  <c r="X1462"/>
  <c r="S1462"/>
  <c r="X1494"/>
  <c r="S1494"/>
  <c r="X1526"/>
  <c r="S1526"/>
  <c r="X1558"/>
  <c r="S1558"/>
  <c r="X1590"/>
  <c r="S1590"/>
  <c r="X2123"/>
  <c r="S2123"/>
  <c r="X2155"/>
  <c r="S2155"/>
  <c r="X2187"/>
  <c r="S2187"/>
  <c r="X2219"/>
  <c r="S2219"/>
  <c r="X2251"/>
  <c r="S2251"/>
  <c r="X2283"/>
  <c r="S2283"/>
  <c r="X2315"/>
  <c r="S2315"/>
  <c r="X2348"/>
  <c r="S2348"/>
  <c r="X2380"/>
  <c r="S2380"/>
  <c r="X2412"/>
  <c r="S2412"/>
  <c r="X2444"/>
  <c r="S2444"/>
  <c r="X2537"/>
  <c r="S2537"/>
  <c r="X2076"/>
  <c r="S2076"/>
  <c r="X2044"/>
  <c r="S2044"/>
  <c r="X2012"/>
  <c r="S2012"/>
  <c r="X1980"/>
  <c r="S1980"/>
  <c r="X1948"/>
  <c r="S1948"/>
  <c r="X1916"/>
  <c r="S1916"/>
  <c r="X1884"/>
  <c r="S1884"/>
  <c r="X1852"/>
  <c r="S1852"/>
  <c r="X1820"/>
  <c r="S1820"/>
  <c r="X1788"/>
  <c r="S1788"/>
  <c r="X1756"/>
  <c r="S1756"/>
  <c r="X1724"/>
  <c r="S1724"/>
  <c r="X1692"/>
  <c r="S1692"/>
  <c r="X1660"/>
  <c r="S1660"/>
  <c r="X1599"/>
  <c r="S1599"/>
  <c r="X1600"/>
  <c r="S1600"/>
  <c r="X333"/>
  <c r="S333"/>
  <c r="X317"/>
  <c r="S317"/>
  <c r="X293"/>
  <c r="S293"/>
  <c r="X261"/>
  <c r="S261"/>
  <c r="X739"/>
  <c r="S739"/>
  <c r="X771"/>
  <c r="S771"/>
  <c r="X803"/>
  <c r="S803"/>
  <c r="X835"/>
  <c r="S835"/>
  <c r="X867"/>
  <c r="S867"/>
  <c r="X899"/>
  <c r="S899"/>
  <c r="X931"/>
  <c r="S931"/>
  <c r="X963"/>
  <c r="S963"/>
  <c r="X995"/>
  <c r="S995"/>
  <c r="X1027"/>
  <c r="S1027"/>
  <c r="X1059"/>
  <c r="S1059"/>
  <c r="X1091"/>
  <c r="S1091"/>
  <c r="X1123"/>
  <c r="S1123"/>
  <c r="X1155"/>
  <c r="S1155"/>
  <c r="X1187"/>
  <c r="S1187"/>
  <c r="X1219"/>
  <c r="S1219"/>
  <c r="X1251"/>
  <c r="S1251"/>
  <c r="X1283"/>
  <c r="S1283"/>
  <c r="X1315"/>
  <c r="S1315"/>
  <c r="X2160"/>
  <c r="S2160"/>
  <c r="X2192"/>
  <c r="S2192"/>
  <c r="X2224"/>
  <c r="S2224"/>
  <c r="X2256"/>
  <c r="S2256"/>
  <c r="X2288"/>
  <c r="S2288"/>
  <c r="X2320"/>
  <c r="S2320"/>
  <c r="X2351"/>
  <c r="S2351"/>
  <c r="X2383"/>
  <c r="S2383"/>
  <c r="X2415"/>
  <c r="S2415"/>
  <c r="X2447"/>
  <c r="S2447"/>
  <c r="X2479"/>
  <c r="S2479"/>
  <c r="X2511"/>
  <c r="S2511"/>
  <c r="X2549"/>
  <c r="S2549"/>
  <c r="X2088"/>
  <c r="S2088"/>
  <c r="X2056"/>
  <c r="S2056"/>
  <c r="X2024"/>
  <c r="S2024"/>
  <c r="X1992"/>
  <c r="S1992"/>
  <c r="X1960"/>
  <c r="S1960"/>
  <c r="X1928"/>
  <c r="S1928"/>
  <c r="X1896"/>
  <c r="S1896"/>
  <c r="X1864"/>
  <c r="S1864"/>
  <c r="X1832"/>
  <c r="S1832"/>
  <c r="X1800"/>
  <c r="S1800"/>
  <c r="X1768"/>
  <c r="S1768"/>
  <c r="X1736"/>
  <c r="S1736"/>
  <c r="X1704"/>
  <c r="S1704"/>
  <c r="X1672"/>
  <c r="S1672"/>
  <c r="X1623"/>
  <c r="S1623"/>
  <c r="X1624"/>
  <c r="S1624"/>
  <c r="X339"/>
  <c r="S339"/>
  <c r="X323"/>
  <c r="S323"/>
  <c r="X305"/>
  <c r="S305"/>
  <c r="X273"/>
  <c r="S273"/>
  <c r="X241"/>
  <c r="S241"/>
  <c r="X209"/>
  <c r="S209"/>
  <c r="X177"/>
  <c r="S177"/>
  <c r="X145"/>
  <c r="S145"/>
  <c r="X113"/>
  <c r="S113"/>
  <c r="X81"/>
  <c r="S81"/>
  <c r="X413"/>
  <c r="S413"/>
  <c r="X445"/>
  <c r="S445"/>
  <c r="X477"/>
  <c r="S477"/>
  <c r="X509"/>
  <c r="S509"/>
  <c r="X541"/>
  <c r="S541"/>
  <c r="X573"/>
  <c r="S573"/>
  <c r="X605"/>
  <c r="S605"/>
  <c r="X637"/>
  <c r="S637"/>
  <c r="X669"/>
  <c r="S669"/>
  <c r="X701"/>
  <c r="S701"/>
  <c r="X733"/>
  <c r="S733"/>
  <c r="X765"/>
  <c r="S765"/>
  <c r="X797"/>
  <c r="S797"/>
  <c r="X829"/>
  <c r="S829"/>
  <c r="X861"/>
  <c r="S861"/>
  <c r="X893"/>
  <c r="S893"/>
  <c r="X925"/>
  <c r="S925"/>
  <c r="X957"/>
  <c r="S957"/>
  <c r="X989"/>
  <c r="S989"/>
  <c r="X1021"/>
  <c r="S1021"/>
  <c r="X1053"/>
  <c r="S1053"/>
  <c r="X1085"/>
  <c r="S1085"/>
  <c r="X1117"/>
  <c r="S1117"/>
  <c r="X1149"/>
  <c r="S1149"/>
  <c r="X1181"/>
  <c r="S1181"/>
  <c r="X1213"/>
  <c r="S1213"/>
  <c r="X1245"/>
  <c r="S1245"/>
  <c r="X1277"/>
  <c r="S1277"/>
  <c r="X1309"/>
  <c r="S1309"/>
  <c r="X1341"/>
  <c r="S1341"/>
  <c r="X1375"/>
  <c r="S1375"/>
  <c r="X1407"/>
  <c r="S1407"/>
  <c r="X1438"/>
  <c r="S1438"/>
  <c r="X1470"/>
  <c r="S1470"/>
  <c r="X1502"/>
  <c r="S1502"/>
  <c r="X1534"/>
  <c r="S1534"/>
  <c r="X1566"/>
  <c r="S1566"/>
  <c r="X2099"/>
  <c r="S2099"/>
  <c r="X2131"/>
  <c r="S2131"/>
  <c r="X2163"/>
  <c r="S2163"/>
  <c r="X2195"/>
  <c r="S2195"/>
  <c r="X2227"/>
  <c r="S2227"/>
  <c r="X2259"/>
  <c r="S2259"/>
  <c r="X2291"/>
  <c r="S2291"/>
  <c r="X2323"/>
  <c r="S2323"/>
  <c r="X2356"/>
  <c r="S2356"/>
  <c r="X2388"/>
  <c r="S2388"/>
  <c r="X2420"/>
  <c r="S2420"/>
  <c r="X2452"/>
  <c r="S2452"/>
  <c r="X2545"/>
  <c r="S2545"/>
  <c r="X2084"/>
  <c r="S2084"/>
  <c r="X2052"/>
  <c r="S2052"/>
  <c r="X2020"/>
  <c r="S2020"/>
  <c r="X1988"/>
  <c r="S1988"/>
  <c r="X1956"/>
  <c r="S1956"/>
  <c r="X1924"/>
  <c r="S1924"/>
  <c r="X1892"/>
  <c r="S1892"/>
  <c r="X1860"/>
  <c r="S1860"/>
  <c r="X1828"/>
  <c r="S1828"/>
  <c r="X1796"/>
  <c r="S1796"/>
  <c r="X1764"/>
  <c r="S1764"/>
  <c r="X1732"/>
  <c r="S1732"/>
  <c r="X1700"/>
  <c r="S1700"/>
  <c r="X1668"/>
  <c r="S1668"/>
  <c r="X1615"/>
  <c r="S1615"/>
  <c r="X1616"/>
  <c r="S1616"/>
  <c r="X337"/>
  <c r="S337"/>
  <c r="X321"/>
  <c r="S321"/>
  <c r="X425"/>
  <c r="S425"/>
  <c r="X457"/>
  <c r="S457"/>
  <c r="X489"/>
  <c r="S489"/>
  <c r="X521"/>
  <c r="S521"/>
  <c r="X553"/>
  <c r="S553"/>
  <c r="X585"/>
  <c r="S585"/>
  <c r="X617"/>
  <c r="S617"/>
  <c r="X649"/>
  <c r="S649"/>
  <c r="X681"/>
  <c r="S681"/>
  <c r="X713"/>
  <c r="S713"/>
  <c r="X745"/>
  <c r="S745"/>
  <c r="X777"/>
  <c r="S777"/>
  <c r="X809"/>
  <c r="S809"/>
  <c r="X841"/>
  <c r="S841"/>
  <c r="X873"/>
  <c r="S873"/>
  <c r="X905"/>
  <c r="S905"/>
  <c r="X937"/>
  <c r="S937"/>
  <c r="X969"/>
  <c r="S969"/>
  <c r="X1001"/>
  <c r="S1001"/>
  <c r="X1033"/>
  <c r="S1033"/>
  <c r="X1065"/>
  <c r="S1065"/>
  <c r="X1097"/>
  <c r="S1097"/>
  <c r="X1129"/>
  <c r="S1129"/>
  <c r="X1161"/>
  <c r="S1161"/>
  <c r="X1193"/>
  <c r="S1193"/>
  <c r="X1225"/>
  <c r="S1225"/>
  <c r="X1257"/>
  <c r="S1257"/>
  <c r="X1289"/>
  <c r="S1289"/>
  <c r="X1321"/>
  <c r="S1321"/>
  <c r="X1355"/>
  <c r="S1355"/>
  <c r="X1387"/>
  <c r="S1387"/>
  <c r="X1419"/>
  <c r="S1419"/>
  <c r="X1450"/>
  <c r="S1450"/>
  <c r="X1482"/>
  <c r="S1482"/>
  <c r="X1514"/>
  <c r="S1514"/>
  <c r="X1546"/>
  <c r="S1546"/>
  <c r="X1578"/>
  <c r="S1578"/>
  <c r="X2111"/>
  <c r="S2111"/>
  <c r="X2143"/>
  <c r="S2143"/>
  <c r="X2175"/>
  <c r="S2175"/>
  <c r="X2207"/>
  <c r="S2207"/>
  <c r="X2239"/>
  <c r="S2239"/>
  <c r="X2271"/>
  <c r="S2271"/>
  <c r="X2303"/>
  <c r="S2303"/>
  <c r="X2336"/>
  <c r="S2336"/>
  <c r="X2368"/>
  <c r="S2368"/>
  <c r="X2400"/>
  <c r="S2400"/>
  <c r="X2432"/>
  <c r="S2432"/>
  <c r="X2460"/>
  <c r="S2460"/>
  <c r="X2492"/>
  <c r="S2492"/>
  <c r="X379"/>
  <c r="S379"/>
  <c r="X363"/>
  <c r="S363"/>
  <c r="X347"/>
  <c r="S347"/>
  <c r="X1373"/>
  <c r="S1373"/>
  <c r="X1405"/>
  <c r="S1405"/>
  <c r="X1436"/>
  <c r="S1436"/>
  <c r="X1468"/>
  <c r="S1468"/>
  <c r="X1500"/>
  <c r="S1500"/>
  <c r="X1532"/>
  <c r="S1532"/>
  <c r="X1564"/>
  <c r="S1564"/>
  <c r="X2097"/>
  <c r="S2097"/>
  <c r="X2129"/>
  <c r="S2129"/>
  <c r="X2161"/>
  <c r="S2161"/>
  <c r="X2205"/>
  <c r="S2205"/>
  <c r="X2269"/>
  <c r="S2269"/>
  <c r="X2334"/>
  <c r="S2334"/>
  <c r="X2398"/>
  <c r="S2398"/>
  <c r="X2462"/>
  <c r="S2462"/>
  <c r="X2464"/>
  <c r="S2464"/>
  <c r="X2496"/>
  <c r="S2496"/>
  <c r="X385"/>
  <c r="S385"/>
  <c r="X369"/>
  <c r="S369"/>
  <c r="X353"/>
  <c r="S353"/>
  <c r="X1361"/>
  <c r="S1361"/>
  <c r="X1393"/>
  <c r="S1393"/>
  <c r="X1425"/>
  <c r="S1425"/>
  <c r="X1456"/>
  <c r="S1456"/>
  <c r="X1488"/>
  <c r="S1488"/>
  <c r="X1520"/>
  <c r="S1520"/>
  <c r="X1552"/>
  <c r="S1552"/>
  <c r="X1584"/>
  <c r="S1584"/>
  <c r="X2117"/>
  <c r="S2117"/>
  <c r="X2149"/>
  <c r="S2149"/>
  <c r="X2181"/>
  <c r="S2181"/>
  <c r="X2245"/>
  <c r="S2245"/>
  <c r="X2309"/>
  <c r="S2309"/>
  <c r="X2374"/>
  <c r="S2374"/>
  <c r="X2438"/>
  <c r="S2438"/>
  <c r="X2502"/>
  <c r="S2502"/>
  <c r="X2201"/>
  <c r="S2201"/>
  <c r="X2233"/>
  <c r="S2233"/>
  <c r="X2265"/>
  <c r="S2265"/>
  <c r="X2297"/>
  <c r="S2297"/>
  <c r="X2329"/>
  <c r="S2329"/>
  <c r="X2362"/>
  <c r="S2362"/>
  <c r="X2394"/>
  <c r="S2394"/>
  <c r="X2426"/>
  <c r="S2426"/>
  <c r="X2458"/>
  <c r="S2458"/>
  <c r="X2490"/>
  <c r="S2490"/>
  <c r="X2522"/>
  <c r="S2522"/>
  <c r="X372"/>
  <c r="S372"/>
  <c r="X356"/>
  <c r="S356"/>
  <c r="X70"/>
  <c r="S70"/>
  <c r="X54"/>
  <c r="S54"/>
  <c r="X38"/>
  <c r="S38"/>
  <c r="X19"/>
  <c r="S19"/>
  <c r="X63"/>
  <c r="S63"/>
  <c r="X47"/>
  <c r="S47"/>
  <c r="X30"/>
  <c r="S30"/>
  <c r="X16"/>
  <c r="S16"/>
  <c r="X370"/>
  <c r="S370"/>
  <c r="X354"/>
  <c r="S354"/>
  <c r="X68"/>
  <c r="S68"/>
  <c r="X52"/>
  <c r="S52"/>
  <c r="X36"/>
  <c r="S36"/>
  <c r="X29"/>
  <c r="S29"/>
  <c r="X69"/>
  <c r="S69"/>
  <c r="X53"/>
  <c r="S53"/>
  <c r="X37"/>
  <c r="S37"/>
  <c r="X23"/>
  <c r="S23"/>
  <c r="X237"/>
  <c r="S237"/>
  <c r="X205"/>
  <c r="S205"/>
  <c r="X173"/>
  <c r="S173"/>
  <c r="X141"/>
  <c r="S141"/>
  <c r="X109"/>
  <c r="S109"/>
  <c r="X77"/>
  <c r="S77"/>
  <c r="X417"/>
  <c r="S417"/>
  <c r="X449"/>
  <c r="S449"/>
  <c r="X481"/>
  <c r="S481"/>
  <c r="X513"/>
  <c r="S513"/>
  <c r="X545"/>
  <c r="S545"/>
  <c r="X577"/>
  <c r="S577"/>
  <c r="X609"/>
  <c r="S609"/>
  <c r="X641"/>
  <c r="S641"/>
  <c r="X673"/>
  <c r="S673"/>
  <c r="X705"/>
  <c r="S705"/>
  <c r="X737"/>
  <c r="S737"/>
  <c r="X769"/>
  <c r="S769"/>
  <c r="X801"/>
  <c r="S801"/>
  <c r="X833"/>
  <c r="S833"/>
  <c r="X865"/>
  <c r="S865"/>
  <c r="X897"/>
  <c r="S897"/>
  <c r="X929"/>
  <c r="S929"/>
  <c r="X961"/>
  <c r="S961"/>
  <c r="X993"/>
  <c r="S993"/>
  <c r="X1025"/>
  <c r="S1025"/>
  <c r="X1057"/>
  <c r="S1057"/>
  <c r="X1089"/>
  <c r="S1089"/>
  <c r="X1121"/>
  <c r="S1121"/>
  <c r="X1153"/>
  <c r="S1153"/>
  <c r="X1185"/>
  <c r="S1185"/>
  <c r="X1217"/>
  <c r="S1217"/>
  <c r="X1249"/>
  <c r="S1249"/>
  <c r="X1281"/>
  <c r="S1281"/>
  <c r="X1313"/>
  <c r="S1313"/>
  <c r="X1347"/>
  <c r="S1347"/>
  <c r="X1379"/>
  <c r="S1379"/>
  <c r="X1411"/>
  <c r="S1411"/>
  <c r="X1442"/>
  <c r="S1442"/>
  <c r="X1474"/>
  <c r="S1474"/>
  <c r="X1506"/>
  <c r="S1506"/>
  <c r="X1538"/>
  <c r="S1538"/>
  <c r="X1570"/>
  <c r="S1570"/>
  <c r="X2103"/>
  <c r="S2103"/>
  <c r="X2135"/>
  <c r="S2135"/>
  <c r="X2167"/>
  <c r="S2167"/>
  <c r="X2199"/>
  <c r="S2199"/>
  <c r="X2231"/>
  <c r="S2231"/>
  <c r="X2263"/>
  <c r="S2263"/>
  <c r="X2295"/>
  <c r="S2295"/>
  <c r="X2327"/>
  <c r="S2327"/>
  <c r="X2360"/>
  <c r="S2360"/>
  <c r="X2392"/>
  <c r="S2392"/>
  <c r="X2424"/>
  <c r="S2424"/>
  <c r="X2456"/>
  <c r="S2456"/>
  <c r="X2484"/>
  <c r="S2484"/>
  <c r="X2516"/>
  <c r="S2516"/>
  <c r="X375"/>
  <c r="S375"/>
  <c r="X359"/>
  <c r="S359"/>
  <c r="X1349"/>
  <c r="S1349"/>
  <c r="X1381"/>
  <c r="S1381"/>
  <c r="X1413"/>
  <c r="S1413"/>
  <c r="X1444"/>
  <c r="S1444"/>
  <c r="X1476"/>
  <c r="S1476"/>
  <c r="X1508"/>
  <c r="S1508"/>
  <c r="X1540"/>
  <c r="S1540"/>
  <c r="X1572"/>
  <c r="S1572"/>
  <c r="X2105"/>
  <c r="S2105"/>
  <c r="X2137"/>
  <c r="S2137"/>
  <c r="X2169"/>
  <c r="S2169"/>
  <c r="X2221"/>
  <c r="S2221"/>
  <c r="X2285"/>
  <c r="S2285"/>
  <c r="X2350"/>
  <c r="S2350"/>
  <c r="X2414"/>
  <c r="S2414"/>
  <c r="X2478"/>
  <c r="S2478"/>
  <c r="X2472"/>
  <c r="S2472"/>
  <c r="X2504"/>
  <c r="S2504"/>
  <c r="X381"/>
  <c r="S381"/>
  <c r="X365"/>
  <c r="S365"/>
  <c r="X349"/>
  <c r="S349"/>
  <c r="X1369"/>
  <c r="S1369"/>
  <c r="X1401"/>
  <c r="S1401"/>
  <c r="X1432"/>
  <c r="S1432"/>
  <c r="X1464"/>
  <c r="S1464"/>
  <c r="X1496"/>
  <c r="S1496"/>
  <c r="X1528"/>
  <c r="S1528"/>
  <c r="X1560"/>
  <c r="S1560"/>
  <c r="X2093"/>
  <c r="S2093"/>
  <c r="X2125"/>
  <c r="S2125"/>
  <c r="X2157"/>
  <c r="S2157"/>
  <c r="X2197"/>
  <c r="S2197"/>
  <c r="X2261"/>
  <c r="S2261"/>
  <c r="X2325"/>
  <c r="S2325"/>
  <c r="X2390"/>
  <c r="S2390"/>
  <c r="X2454"/>
  <c r="S2454"/>
  <c r="X2518"/>
  <c r="S2518"/>
  <c r="X2209"/>
  <c r="S2209"/>
  <c r="X2241"/>
  <c r="S2241"/>
  <c r="X2273"/>
  <c r="S2273"/>
  <c r="X2305"/>
  <c r="S2305"/>
  <c r="X2338"/>
  <c r="S2338"/>
  <c r="X2370"/>
  <c r="S2370"/>
  <c r="X2402"/>
  <c r="S2402"/>
  <c r="X2434"/>
  <c r="S2434"/>
  <c r="X2466"/>
  <c r="S2466"/>
  <c r="X2498"/>
  <c r="S2498"/>
  <c r="X384"/>
  <c r="S384"/>
  <c r="X368"/>
  <c r="S368"/>
  <c r="X352"/>
  <c r="S352"/>
  <c r="X66"/>
  <c r="S66"/>
  <c r="X50"/>
  <c r="S50"/>
  <c r="X34"/>
  <c r="S34"/>
  <c r="X25"/>
  <c r="S25"/>
  <c r="X75"/>
  <c r="S75"/>
  <c r="X59"/>
  <c r="S59"/>
  <c r="X43"/>
  <c r="S43"/>
  <c r="X22"/>
  <c r="S22"/>
  <c r="X382"/>
  <c r="S382"/>
  <c r="X366"/>
  <c r="S366"/>
  <c r="X350"/>
  <c r="S350"/>
  <c r="X64"/>
  <c r="S64"/>
  <c r="X48"/>
  <c r="S48"/>
  <c r="X32"/>
  <c r="S32"/>
  <c r="X13"/>
  <c r="S13"/>
  <c r="X65"/>
  <c r="S65"/>
  <c r="X49"/>
  <c r="S49"/>
  <c r="X33"/>
  <c r="S33"/>
  <c r="X18"/>
  <c r="S18"/>
  <c r="X301"/>
  <c r="S301"/>
  <c r="X269"/>
  <c r="S269"/>
  <c r="X245"/>
  <c r="S245"/>
  <c r="X213"/>
  <c r="S213"/>
  <c r="X181"/>
  <c r="S181"/>
  <c r="X149"/>
  <c r="S149"/>
  <c r="X117"/>
  <c r="S117"/>
  <c r="X85"/>
  <c r="S85"/>
  <c r="X409"/>
  <c r="S409"/>
  <c r="X441"/>
  <c r="S441"/>
  <c r="X473"/>
  <c r="S473"/>
  <c r="X505"/>
  <c r="S505"/>
  <c r="X537"/>
  <c r="S537"/>
  <c r="X569"/>
  <c r="S569"/>
  <c r="X601"/>
  <c r="S601"/>
  <c r="X633"/>
  <c r="S633"/>
  <c r="X665"/>
  <c r="S665"/>
  <c r="X697"/>
  <c r="S697"/>
  <c r="X729"/>
  <c r="S729"/>
  <c r="X761"/>
  <c r="S761"/>
  <c r="X793"/>
  <c r="S793"/>
  <c r="X825"/>
  <c r="S825"/>
  <c r="X857"/>
  <c r="S857"/>
  <c r="X889"/>
  <c r="S889"/>
  <c r="X921"/>
  <c r="S921"/>
  <c r="X953"/>
  <c r="S953"/>
  <c r="X985"/>
  <c r="S985"/>
  <c r="X1017"/>
  <c r="S1017"/>
  <c r="X1049"/>
  <c r="S1049"/>
  <c r="X1081"/>
  <c r="S1081"/>
  <c r="X1113"/>
  <c r="S1113"/>
  <c r="X1145"/>
  <c r="S1145"/>
  <c r="X1177"/>
  <c r="S1177"/>
  <c r="X1209"/>
  <c r="S1209"/>
  <c r="X1241"/>
  <c r="S1241"/>
  <c r="X1273"/>
  <c r="S1273"/>
  <c r="X1305"/>
  <c r="S1305"/>
  <c r="X1337"/>
  <c r="S1337"/>
  <c r="X1371"/>
  <c r="S1371"/>
  <c r="X1403"/>
  <c r="S1403"/>
  <c r="X1434"/>
  <c r="S1434"/>
  <c r="X1466"/>
  <c r="S1466"/>
  <c r="X1498"/>
  <c r="S1498"/>
  <c r="X1530"/>
  <c r="S1530"/>
  <c r="X1562"/>
  <c r="S1562"/>
  <c r="X2095"/>
  <c r="S2095"/>
  <c r="X2127"/>
  <c r="S2127"/>
  <c r="X2159"/>
  <c r="S2159"/>
  <c r="X2191"/>
  <c r="S2191"/>
  <c r="X2223"/>
  <c r="S2223"/>
  <c r="X2255"/>
  <c r="S2255"/>
  <c r="X2287"/>
  <c r="S2287"/>
  <c r="X2319"/>
  <c r="S2319"/>
  <c r="X2352"/>
  <c r="S2352"/>
  <c r="X2384"/>
  <c r="S2384"/>
  <c r="X2416"/>
  <c r="S2416"/>
  <c r="X2448"/>
  <c r="S2448"/>
  <c r="X2476"/>
  <c r="S2476"/>
  <c r="X2508"/>
  <c r="S2508"/>
  <c r="X371"/>
  <c r="S371"/>
  <c r="X355"/>
  <c r="S355"/>
  <c r="X1357"/>
  <c r="S1357"/>
  <c r="X1389"/>
  <c r="S1389"/>
  <c r="X1421"/>
  <c r="S1421"/>
  <c r="X1452"/>
  <c r="S1452"/>
  <c r="X1484"/>
  <c r="S1484"/>
  <c r="X1516"/>
  <c r="S1516"/>
  <c r="X1548"/>
  <c r="S1548"/>
  <c r="X1580"/>
  <c r="S1580"/>
  <c r="X2113"/>
  <c r="S2113"/>
  <c r="X2145"/>
  <c r="S2145"/>
  <c r="X2177"/>
  <c r="S2177"/>
  <c r="X2237"/>
  <c r="S2237"/>
  <c r="X2301"/>
  <c r="S2301"/>
  <c r="X2366"/>
  <c r="S2366"/>
  <c r="X2430"/>
  <c r="S2430"/>
  <c r="X2494"/>
  <c r="S2494"/>
  <c r="X2480"/>
  <c r="S2480"/>
  <c r="X2512"/>
  <c r="S2512"/>
  <c r="X377"/>
  <c r="S377"/>
  <c r="X361"/>
  <c r="S361"/>
  <c r="X1345"/>
  <c r="S1345"/>
  <c r="X1377"/>
  <c r="S1377"/>
  <c r="X1409"/>
  <c r="S1409"/>
  <c r="X1440"/>
  <c r="S1440"/>
  <c r="X1472"/>
  <c r="S1472"/>
  <c r="X1504"/>
  <c r="S1504"/>
  <c r="X1536"/>
  <c r="S1536"/>
  <c r="X1568"/>
  <c r="S1568"/>
  <c r="X2101"/>
  <c r="S2101"/>
  <c r="X2133"/>
  <c r="S2133"/>
  <c r="X2165"/>
  <c r="S2165"/>
  <c r="X2213"/>
  <c r="S2213"/>
  <c r="X2277"/>
  <c r="S2277"/>
  <c r="X2342"/>
  <c r="S2342"/>
  <c r="X2406"/>
  <c r="S2406"/>
  <c r="X2470"/>
  <c r="S2470"/>
  <c r="X2185"/>
  <c r="S2185"/>
  <c r="X2217"/>
  <c r="S2217"/>
  <c r="X2249"/>
  <c r="S2249"/>
  <c r="X2281"/>
  <c r="S2281"/>
  <c r="X2313"/>
  <c r="S2313"/>
  <c r="X2346"/>
  <c r="S2346"/>
  <c r="X2378"/>
  <c r="S2378"/>
  <c r="X2410"/>
  <c r="S2410"/>
  <c r="X2442"/>
  <c r="S2442"/>
  <c r="X2474"/>
  <c r="S2474"/>
  <c r="X2506"/>
  <c r="S2506"/>
  <c r="X380"/>
  <c r="S380"/>
  <c r="X364"/>
  <c r="S364"/>
  <c r="X348"/>
  <c r="S348"/>
  <c r="X62"/>
  <c r="S62"/>
  <c r="X46"/>
  <c r="S46"/>
  <c r="X28"/>
  <c r="S28"/>
  <c r="X71"/>
  <c r="S71"/>
  <c r="X55"/>
  <c r="S55"/>
  <c r="X39"/>
  <c r="S39"/>
  <c r="X27"/>
  <c r="S27"/>
  <c r="X378"/>
  <c r="S378"/>
  <c r="X362"/>
  <c r="S362"/>
  <c r="X76"/>
  <c r="S76"/>
  <c r="X60"/>
  <c r="S60"/>
  <c r="X44"/>
  <c r="S44"/>
  <c r="X24"/>
  <c r="S24"/>
  <c r="X17"/>
  <c r="S17"/>
  <c r="X61"/>
  <c r="S61"/>
  <c r="X45"/>
  <c r="S45"/>
  <c r="X26"/>
  <c r="S26"/>
  <c r="X14"/>
  <c r="S14"/>
  <c r="X221"/>
  <c r="S221"/>
  <c r="X189"/>
  <c r="S189"/>
  <c r="X157"/>
  <c r="S157"/>
  <c r="X125"/>
  <c r="S125"/>
  <c r="X93"/>
  <c r="S93"/>
  <c r="X401"/>
  <c r="S401"/>
  <c r="X433"/>
  <c r="S433"/>
  <c r="X465"/>
  <c r="S465"/>
  <c r="X497"/>
  <c r="S497"/>
  <c r="X529"/>
  <c r="S529"/>
  <c r="X561"/>
  <c r="S561"/>
  <c r="X593"/>
  <c r="S593"/>
  <c r="X625"/>
  <c r="S625"/>
  <c r="X657"/>
  <c r="S657"/>
  <c r="X689"/>
  <c r="S689"/>
  <c r="X721"/>
  <c r="S721"/>
  <c r="X753"/>
  <c r="S753"/>
  <c r="X785"/>
  <c r="S785"/>
  <c r="X817"/>
  <c r="S817"/>
  <c r="X849"/>
  <c r="S849"/>
  <c r="X881"/>
  <c r="S881"/>
  <c r="X913"/>
  <c r="S913"/>
  <c r="X945"/>
  <c r="S945"/>
  <c r="X977"/>
  <c r="S977"/>
  <c r="X1009"/>
  <c r="S1009"/>
  <c r="X1041"/>
  <c r="S1041"/>
  <c r="X1073"/>
  <c r="S1073"/>
  <c r="X1105"/>
  <c r="S1105"/>
  <c r="X1137"/>
  <c r="S1137"/>
  <c r="X1169"/>
  <c r="S1169"/>
  <c r="X1201"/>
  <c r="S1201"/>
  <c r="X1233"/>
  <c r="S1233"/>
  <c r="X1265"/>
  <c r="S1265"/>
  <c r="X1297"/>
  <c r="S1297"/>
  <c r="X1329"/>
  <c r="S1329"/>
  <c r="X1363"/>
  <c r="S1363"/>
  <c r="X1395"/>
  <c r="S1395"/>
  <c r="X1427"/>
  <c r="S1427"/>
  <c r="X1458"/>
  <c r="S1458"/>
  <c r="X1490"/>
  <c r="S1490"/>
  <c r="X1522"/>
  <c r="S1522"/>
  <c r="X1554"/>
  <c r="S1554"/>
  <c r="X1586"/>
  <c r="S1586"/>
  <c r="X2119"/>
  <c r="S2119"/>
  <c r="X2151"/>
  <c r="S2151"/>
  <c r="X2183"/>
  <c r="S2183"/>
  <c r="X2215"/>
  <c r="S2215"/>
  <c r="X2247"/>
  <c r="S2247"/>
  <c r="X2279"/>
  <c r="S2279"/>
  <c r="X2311"/>
  <c r="S2311"/>
  <c r="X2344"/>
  <c r="S2344"/>
  <c r="X2376"/>
  <c r="S2376"/>
  <c r="X2408"/>
  <c r="S2408"/>
  <c r="X2440"/>
  <c r="S2440"/>
  <c r="X2468"/>
  <c r="S2468"/>
  <c r="X2500"/>
  <c r="S2500"/>
  <c r="X383"/>
  <c r="S383"/>
  <c r="X367"/>
  <c r="S367"/>
  <c r="X351"/>
  <c r="S351"/>
  <c r="X1365"/>
  <c r="S1365"/>
  <c r="X1397"/>
  <c r="S1397"/>
  <c r="X1429"/>
  <c r="S1429"/>
  <c r="X1460"/>
  <c r="S1460"/>
  <c r="X1492"/>
  <c r="S1492"/>
  <c r="X1524"/>
  <c r="S1524"/>
  <c r="X1556"/>
  <c r="S1556"/>
  <c r="X1588"/>
  <c r="S1588"/>
  <c r="X2121"/>
  <c r="S2121"/>
  <c r="X2153"/>
  <c r="S2153"/>
  <c r="X2189"/>
  <c r="S2189"/>
  <c r="X2253"/>
  <c r="S2253"/>
  <c r="X2317"/>
  <c r="S2317"/>
  <c r="X2382"/>
  <c r="S2382"/>
  <c r="X2446"/>
  <c r="S2446"/>
  <c r="X2510"/>
  <c r="S2510"/>
  <c r="X2488"/>
  <c r="S2488"/>
  <c r="X2520"/>
  <c r="S2520"/>
  <c r="X373"/>
  <c r="S373"/>
  <c r="X357"/>
  <c r="S357"/>
  <c r="X1353"/>
  <c r="S1353"/>
  <c r="X1385"/>
  <c r="S1385"/>
  <c r="X1417"/>
  <c r="S1417"/>
  <c r="X1448"/>
  <c r="S1448"/>
  <c r="X1480"/>
  <c r="S1480"/>
  <c r="X1512"/>
  <c r="S1512"/>
  <c r="X1544"/>
  <c r="S1544"/>
  <c r="X1576"/>
  <c r="S1576"/>
  <c r="X2109"/>
  <c r="S2109"/>
  <c r="X2141"/>
  <c r="S2141"/>
  <c r="X2173"/>
  <c r="S2173"/>
  <c r="X2229"/>
  <c r="S2229"/>
  <c r="X2293"/>
  <c r="S2293"/>
  <c r="X2358"/>
  <c r="S2358"/>
  <c r="X2422"/>
  <c r="S2422"/>
  <c r="X2486"/>
  <c r="S2486"/>
  <c r="X2193"/>
  <c r="S2193"/>
  <c r="X2225"/>
  <c r="S2225"/>
  <c r="X2257"/>
  <c r="S2257"/>
  <c r="X2289"/>
  <c r="S2289"/>
  <c r="X2321"/>
  <c r="S2321"/>
  <c r="X2354"/>
  <c r="S2354"/>
  <c r="X2386"/>
  <c r="S2386"/>
  <c r="X2418"/>
  <c r="S2418"/>
  <c r="X2450"/>
  <c r="S2450"/>
  <c r="X2482"/>
  <c r="S2482"/>
  <c r="X2514"/>
  <c r="S2514"/>
  <c r="X376"/>
  <c r="S376"/>
  <c r="X360"/>
  <c r="S360"/>
  <c r="X74"/>
  <c r="S74"/>
  <c r="X58"/>
  <c r="S58"/>
  <c r="X42"/>
  <c r="S42"/>
  <c r="X12"/>
  <c r="G14"/>
  <c r="S12"/>
  <c r="X15"/>
  <c r="S15"/>
  <c r="X67"/>
  <c r="S67"/>
  <c r="X51"/>
  <c r="S51"/>
  <c r="X35"/>
  <c r="S35"/>
  <c r="X20"/>
  <c r="S20"/>
  <c r="X374"/>
  <c r="S374"/>
  <c r="X358"/>
  <c r="S358"/>
  <c r="X72"/>
  <c r="S72"/>
  <c r="X56"/>
  <c r="S56"/>
  <c r="X40"/>
  <c r="S40"/>
  <c r="X21"/>
  <c r="S21"/>
  <c r="X73"/>
  <c r="S73"/>
  <c r="X57"/>
  <c r="S57"/>
  <c r="X41"/>
  <c r="S41"/>
  <c r="X31"/>
  <c r="S31"/>
  <c r="K2614" i="4"/>
  <c r="N2613"/>
  <c r="J2613"/>
  <c r="M2612"/>
  <c r="O2612"/>
  <c r="W2612"/>
  <c r="G11" i="7" l="1"/>
  <c r="J2614" i="4"/>
  <c r="M2613"/>
  <c r="K2615"/>
  <c r="N2614"/>
  <c r="O2613"/>
  <c r="W2613"/>
  <c r="X2567" i="7" l="1"/>
  <c r="X2563"/>
  <c r="K2616" i="4"/>
  <c r="N2615"/>
  <c r="J2615"/>
  <c r="M2614"/>
  <c r="W2614"/>
  <c r="O2614"/>
  <c r="G12" i="7" l="1"/>
  <c r="G13"/>
  <c r="W2615" i="4"/>
  <c r="O2615"/>
  <c r="J2616"/>
  <c r="M2615"/>
  <c r="K2617"/>
  <c r="N2616"/>
  <c r="W2616" l="1"/>
  <c r="O2616"/>
  <c r="K2618"/>
  <c r="N2617"/>
  <c r="J2617"/>
  <c r="M2616"/>
  <c r="W2617" l="1"/>
  <c r="O2617"/>
  <c r="J2618"/>
  <c r="M2617"/>
  <c r="K2619"/>
  <c r="N2618"/>
  <c r="W2618" l="1"/>
  <c r="O2618"/>
  <c r="K2620"/>
  <c r="N2619"/>
  <c r="J2619"/>
  <c r="M2618"/>
  <c r="W2619" l="1"/>
  <c r="O2619"/>
  <c r="J2620"/>
  <c r="M2619"/>
  <c r="K2621"/>
  <c r="N2620"/>
  <c r="J2621" l="1"/>
  <c r="M2620"/>
  <c r="K2622"/>
  <c r="N2621"/>
  <c r="W2620"/>
  <c r="O2620"/>
  <c r="J2622" l="1"/>
  <c r="M2621"/>
  <c r="K2623"/>
  <c r="N2622"/>
  <c r="W2621"/>
  <c r="O2621"/>
  <c r="J2623" l="1"/>
  <c r="M2622"/>
  <c r="K2624"/>
  <c r="N2623"/>
  <c r="W2622"/>
  <c r="O2622"/>
  <c r="J2624" l="1"/>
  <c r="M2623"/>
  <c r="K2625"/>
  <c r="N2624"/>
  <c r="W2623"/>
  <c r="O2623"/>
  <c r="J2625" l="1"/>
  <c r="M2624"/>
  <c r="K2626"/>
  <c r="N2625"/>
  <c r="O2624"/>
  <c r="W2624"/>
  <c r="O2625" l="1"/>
  <c r="W2625"/>
  <c r="K2627"/>
  <c r="N2626"/>
  <c r="J2626"/>
  <c r="M2625"/>
  <c r="N2627" l="1"/>
  <c r="K2628"/>
  <c r="J2627"/>
  <c r="M2626"/>
  <c r="O2626"/>
  <c r="W2626"/>
  <c r="J2628" l="1"/>
  <c r="M2627"/>
  <c r="O2627"/>
  <c r="W2627"/>
  <c r="K2629"/>
  <c r="N2628"/>
  <c r="J2629" l="1"/>
  <c r="M2628"/>
  <c r="N2629"/>
  <c r="K2630"/>
  <c r="W2628"/>
  <c r="O2628"/>
  <c r="N2630" l="1"/>
  <c r="O2630" s="1"/>
  <c r="K2631"/>
  <c r="W2629"/>
  <c r="O2629"/>
  <c r="J2630"/>
  <c r="M2629"/>
  <c r="W2630" l="1"/>
  <c r="N2631"/>
  <c r="K2632"/>
  <c r="J2631"/>
  <c r="M2630"/>
  <c r="W2631" l="1"/>
  <c r="O2631"/>
  <c r="N2632"/>
  <c r="K2633"/>
  <c r="J2632"/>
  <c r="M2631"/>
  <c r="N2633" l="1"/>
  <c r="K2634"/>
  <c r="W2632"/>
  <c r="O2632"/>
  <c r="J2633"/>
  <c r="M2632"/>
  <c r="W2633" l="1"/>
  <c r="O2633"/>
  <c r="N2634"/>
  <c r="K2635"/>
  <c r="J2634"/>
  <c r="M2633"/>
  <c r="O2634" l="1"/>
  <c r="W2634"/>
  <c r="N2635"/>
  <c r="K2636"/>
  <c r="J2635"/>
  <c r="M2634"/>
  <c r="N2636" l="1"/>
  <c r="K2637"/>
  <c r="W2635"/>
  <c r="O2635"/>
  <c r="J2636"/>
  <c r="M2635"/>
  <c r="W2636" l="1"/>
  <c r="O2636"/>
  <c r="N2637"/>
  <c r="K2638"/>
  <c r="J2637"/>
  <c r="M2636"/>
  <c r="N2638" l="1"/>
  <c r="K2639"/>
  <c r="W2637"/>
  <c r="O2637"/>
  <c r="J2638"/>
  <c r="M2637"/>
  <c r="W2638" l="1"/>
  <c r="O2638"/>
  <c r="N2639"/>
  <c r="K2640"/>
  <c r="J2639"/>
  <c r="M2638"/>
  <c r="N2640" l="1"/>
  <c r="K2641"/>
  <c r="W2639"/>
  <c r="O2639"/>
  <c r="J2640"/>
  <c r="M2639"/>
  <c r="W2640" l="1"/>
  <c r="O2640"/>
  <c r="N2641"/>
  <c r="K2642"/>
  <c r="J2641"/>
  <c r="M2640"/>
  <c r="W2641" l="1"/>
  <c r="O2641"/>
  <c r="N2642"/>
  <c r="K2643"/>
  <c r="J2642"/>
  <c r="M2641"/>
  <c r="W2642" l="1"/>
  <c r="O2642"/>
  <c r="N2643"/>
  <c r="K2644"/>
  <c r="J2643"/>
  <c r="M2642"/>
  <c r="W2643" l="1"/>
  <c r="O2643"/>
  <c r="N2644"/>
  <c r="K2645"/>
  <c r="J2644"/>
  <c r="M2643"/>
  <c r="W2644" l="1"/>
  <c r="O2644"/>
  <c r="N2645"/>
  <c r="K2646"/>
  <c r="J2645"/>
  <c r="M2644"/>
  <c r="W2645" l="1"/>
  <c r="O2645"/>
  <c r="N2646"/>
  <c r="K2647"/>
  <c r="J2646"/>
  <c r="M2645"/>
  <c r="W2646" l="1"/>
  <c r="O2646"/>
  <c r="N2647"/>
  <c r="K2648"/>
  <c r="J2647"/>
  <c r="M2646"/>
  <c r="W2647" l="1"/>
  <c r="O2647"/>
  <c r="N2648"/>
  <c r="K2649"/>
  <c r="J2648"/>
  <c r="M2647"/>
  <c r="W2648" l="1"/>
  <c r="O2648"/>
  <c r="N2649"/>
  <c r="K2650"/>
  <c r="J2649"/>
  <c r="M2648"/>
  <c r="W2649" l="1"/>
  <c r="O2649"/>
  <c r="N2650"/>
  <c r="K2651"/>
  <c r="J2650"/>
  <c r="M2649"/>
  <c r="W2650" l="1"/>
  <c r="O2650"/>
  <c r="N2651"/>
  <c r="K2652"/>
  <c r="J2651"/>
  <c r="M2650"/>
  <c r="W2651" l="1"/>
  <c r="O2651"/>
  <c r="N2652"/>
  <c r="K2653"/>
  <c r="J2652"/>
  <c r="M2651"/>
  <c r="W2652" l="1"/>
  <c r="O2652"/>
  <c r="N2653"/>
  <c r="K2654"/>
  <c r="J2653"/>
  <c r="M2652"/>
  <c r="N2654" l="1"/>
  <c r="K2655"/>
  <c r="W2653"/>
  <c r="O2653"/>
  <c r="J2654"/>
  <c r="M2653"/>
  <c r="N2655" l="1"/>
  <c r="W2655" s="1"/>
  <c r="K2656"/>
  <c r="W2654"/>
  <c r="O2654"/>
  <c r="J2655"/>
  <c r="M2654"/>
  <c r="O2655" l="1"/>
  <c r="N2656"/>
  <c r="K2657"/>
  <c r="J2656"/>
  <c r="M2655"/>
  <c r="W2656" l="1"/>
  <c r="O2656"/>
  <c r="N2657"/>
  <c r="K2658"/>
  <c r="W1176"/>
  <c r="W1667"/>
  <c r="W477"/>
  <c r="W704"/>
  <c r="W245"/>
  <c r="W476"/>
  <c r="W1420"/>
  <c r="J2657"/>
  <c r="M2656"/>
  <c r="N2658" l="1"/>
  <c r="K2659"/>
  <c r="W2657"/>
  <c r="O2657"/>
  <c r="J2658"/>
  <c r="M2657"/>
  <c r="O2658" l="1"/>
  <c r="W2658"/>
  <c r="N2659"/>
  <c r="K2660"/>
  <c r="J2659"/>
  <c r="M2658"/>
  <c r="N2660" l="1"/>
  <c r="K2661"/>
  <c r="W2659"/>
  <c r="O2659"/>
  <c r="J2660"/>
  <c r="M2659"/>
  <c r="W2660" l="1"/>
  <c r="O2660"/>
  <c r="N2661"/>
  <c r="K2662"/>
  <c r="J2661"/>
  <c r="M2660"/>
  <c r="N2662" l="1"/>
  <c r="K2663"/>
  <c r="W2661"/>
  <c r="O2661"/>
  <c r="J2662"/>
  <c r="M2661"/>
  <c r="N2663" l="1"/>
  <c r="K2664"/>
  <c r="W2662"/>
  <c r="O2662"/>
  <c r="J2663"/>
  <c r="M2662"/>
  <c r="W2663" l="1"/>
  <c r="O2663"/>
  <c r="N2664"/>
  <c r="K2665"/>
  <c r="J2664"/>
  <c r="M2663"/>
  <c r="W2664" l="1"/>
  <c r="O2664"/>
  <c r="N2665"/>
  <c r="K2666"/>
  <c r="J2665"/>
  <c r="M2664"/>
  <c r="W2665" l="1"/>
  <c r="O2665"/>
  <c r="N2666"/>
  <c r="K2667"/>
  <c r="J2666"/>
  <c r="M2665"/>
  <c r="W2666" l="1"/>
  <c r="O2666"/>
  <c r="N2667"/>
  <c r="K2668"/>
  <c r="J2667"/>
  <c r="M2666"/>
  <c r="W2667" l="1"/>
  <c r="O2667"/>
  <c r="N2668"/>
  <c r="K2669"/>
  <c r="J2668"/>
  <c r="M2667"/>
  <c r="N2669" l="1"/>
  <c r="K2670"/>
  <c r="W2668"/>
  <c r="O2668"/>
  <c r="J2669"/>
  <c r="M2668"/>
  <c r="W2669" l="1"/>
  <c r="O2669"/>
  <c r="N2670"/>
  <c r="K2671"/>
  <c r="J2670"/>
  <c r="M2669"/>
  <c r="W2670" l="1"/>
  <c r="O2670"/>
  <c r="N2671"/>
  <c r="K2672"/>
  <c r="J2671"/>
  <c r="M2670"/>
  <c r="N2672" l="1"/>
  <c r="O2672" s="1"/>
  <c r="K2673"/>
  <c r="W2671"/>
  <c r="O2671"/>
  <c r="W2672"/>
  <c r="J2672"/>
  <c r="M2671"/>
  <c r="N2673" l="1"/>
  <c r="K2674"/>
  <c r="J2673"/>
  <c r="M2672"/>
  <c r="W2673" l="1"/>
  <c r="O2673"/>
  <c r="N2674"/>
  <c r="K2675"/>
  <c r="J2674"/>
  <c r="M2673"/>
  <c r="N2675" l="1"/>
  <c r="K2676"/>
  <c r="W2674"/>
  <c r="O2674"/>
  <c r="J2675"/>
  <c r="M2674"/>
  <c r="W2675" l="1"/>
  <c r="O2675"/>
  <c r="N2676"/>
  <c r="K2677"/>
  <c r="J2676"/>
  <c r="M2675"/>
  <c r="O2676" l="1"/>
  <c r="W2676"/>
  <c r="K2678"/>
  <c r="N2677"/>
  <c r="J2677"/>
  <c r="M2676"/>
  <c r="K2679" l="1"/>
  <c r="N2678"/>
  <c r="O2677"/>
  <c r="W2677"/>
  <c r="J2678"/>
  <c r="M2677"/>
  <c r="K2680" l="1"/>
  <c r="N2679"/>
  <c r="O2678"/>
  <c r="W2678"/>
  <c r="J2679"/>
  <c r="M2678"/>
  <c r="K2681" l="1"/>
  <c r="N2680"/>
  <c r="O2679"/>
  <c r="W2679"/>
  <c r="J2680"/>
  <c r="M2679"/>
  <c r="O2680" l="1"/>
  <c r="W2680"/>
  <c r="K2682"/>
  <c r="N2681"/>
  <c r="J2681"/>
  <c r="M2680"/>
  <c r="O2681" l="1"/>
  <c r="W2681"/>
  <c r="K2683"/>
  <c r="N2682"/>
  <c r="J2682"/>
  <c r="M2681"/>
  <c r="O2682" l="1"/>
  <c r="W2682"/>
  <c r="K2684"/>
  <c r="N2683"/>
  <c r="J2683"/>
  <c r="M2682"/>
  <c r="N2684" l="1"/>
  <c r="K2685"/>
  <c r="W2683"/>
  <c r="O2683"/>
  <c r="J2684"/>
  <c r="M2683"/>
  <c r="W2684" l="1"/>
  <c r="O2684"/>
  <c r="N2685"/>
  <c r="K2686"/>
  <c r="J2685"/>
  <c r="M2684"/>
  <c r="W2685" l="1"/>
  <c r="O2685"/>
  <c r="N2686"/>
  <c r="K2687"/>
  <c r="J2686"/>
  <c r="M2685"/>
  <c r="W2686" l="1"/>
  <c r="O2686"/>
  <c r="N2687"/>
  <c r="K2688"/>
  <c r="J2687"/>
  <c r="M2686"/>
  <c r="N2688" l="1"/>
  <c r="W2688" s="1"/>
  <c r="K2689"/>
  <c r="W2687"/>
  <c r="O2687"/>
  <c r="J2688"/>
  <c r="M2687"/>
  <c r="O2688" l="1"/>
  <c r="N2689"/>
  <c r="W2689" s="1"/>
  <c r="K2690"/>
  <c r="J2689"/>
  <c r="M2688"/>
  <c r="O2689" l="1"/>
  <c r="N2690"/>
  <c r="O2690" s="1"/>
  <c r="K2691"/>
  <c r="J2690"/>
  <c r="M2689"/>
  <c r="W2690" l="1"/>
  <c r="K2692"/>
  <c r="N2691"/>
  <c r="W1490"/>
  <c r="J2691"/>
  <c r="M2690"/>
  <c r="O2691" l="1"/>
  <c r="W2691"/>
  <c r="K2693"/>
  <c r="N2692"/>
  <c r="W1497"/>
  <c r="W1493"/>
  <c r="W1502"/>
  <c r="W1498"/>
  <c r="W1505"/>
  <c r="W1504"/>
  <c r="W1507"/>
  <c r="W1506"/>
  <c r="W1509"/>
  <c r="W1508"/>
  <c r="W1496"/>
  <c r="W1510"/>
  <c r="W1494"/>
  <c r="W1495"/>
  <c r="W1491"/>
  <c r="W1492"/>
  <c r="J2692"/>
  <c r="M2691"/>
  <c r="O2692" l="1"/>
  <c r="W2692"/>
  <c r="K2694"/>
  <c r="N2693"/>
  <c r="J2693"/>
  <c r="M2692"/>
  <c r="K2695" l="1"/>
  <c r="N2694"/>
  <c r="W2693"/>
  <c r="O2693"/>
  <c r="J2694"/>
  <c r="M2693"/>
  <c r="K2696" l="1"/>
  <c r="N2695"/>
  <c r="W2694"/>
  <c r="O2694"/>
  <c r="J2695"/>
  <c r="M2694"/>
  <c r="W2695" l="1"/>
  <c r="O2695"/>
  <c r="K2697"/>
  <c r="N2696"/>
  <c r="J2696"/>
  <c r="M2695"/>
  <c r="W2696" l="1"/>
  <c r="O2696"/>
  <c r="K2698"/>
  <c r="N2697"/>
  <c r="J2697"/>
  <c r="M2696"/>
  <c r="K2699" l="1"/>
  <c r="N2698"/>
  <c r="W2697"/>
  <c r="O2697"/>
  <c r="J2698"/>
  <c r="M2697"/>
  <c r="K2700" l="1"/>
  <c r="N2699"/>
  <c r="W2698"/>
  <c r="O2698"/>
  <c r="J2699"/>
  <c r="M2698"/>
  <c r="K2701" l="1"/>
  <c r="N2700"/>
  <c r="W2699"/>
  <c r="O2699"/>
  <c r="J2700"/>
  <c r="M2699"/>
  <c r="K2702" l="1"/>
  <c r="N2701"/>
  <c r="O2700"/>
  <c r="W2700"/>
  <c r="J2701"/>
  <c r="M2700"/>
  <c r="K2703" l="1"/>
  <c r="N2702"/>
  <c r="W2701"/>
  <c r="O2701"/>
  <c r="J2702"/>
  <c r="M2701"/>
  <c r="K2704" l="1"/>
  <c r="N2703"/>
  <c r="W2702"/>
  <c r="O2702"/>
  <c r="J2703"/>
  <c r="M2702"/>
  <c r="K2705" l="1"/>
  <c r="N2704"/>
  <c r="W2703"/>
  <c r="O2703"/>
  <c r="J2704"/>
  <c r="M2703"/>
  <c r="K2706" l="1"/>
  <c r="N2705"/>
  <c r="W2704"/>
  <c r="O2704"/>
  <c r="J2705"/>
  <c r="M2704"/>
  <c r="K2707" l="1"/>
  <c r="N2706"/>
  <c r="W2705"/>
  <c r="O2705"/>
  <c r="J2706"/>
  <c r="M2705"/>
  <c r="K2708" l="1"/>
  <c r="N2707"/>
  <c r="W2706"/>
  <c r="O2706"/>
  <c r="J2707"/>
  <c r="M2706"/>
  <c r="K2709" l="1"/>
  <c r="N2708"/>
  <c r="W2707"/>
  <c r="O2707"/>
  <c r="J2708"/>
  <c r="M2707"/>
  <c r="K2710" l="1"/>
  <c r="N2709"/>
  <c r="W2708"/>
  <c r="O2708"/>
  <c r="J2709"/>
  <c r="M2708"/>
  <c r="K2711" l="1"/>
  <c r="N2710"/>
  <c r="O2709"/>
  <c r="W2709"/>
  <c r="J2710"/>
  <c r="M2709"/>
  <c r="K2712" l="1"/>
  <c r="N2711"/>
  <c r="W2710"/>
  <c r="O2710"/>
  <c r="J2711"/>
  <c r="M2710"/>
  <c r="K2713" l="1"/>
  <c r="N2712"/>
  <c r="W2711"/>
  <c r="O2711"/>
  <c r="J2712"/>
  <c r="M2711"/>
  <c r="K2714" l="1"/>
  <c r="N2713"/>
  <c r="W2712"/>
  <c r="O2712"/>
  <c r="J2713"/>
  <c r="M2712"/>
  <c r="K2715" l="1"/>
  <c r="N2714"/>
  <c r="W2713"/>
  <c r="O2713"/>
  <c r="J2714"/>
  <c r="M2713"/>
  <c r="K2716" l="1"/>
  <c r="N2715"/>
  <c r="W2714"/>
  <c r="O2714"/>
  <c r="J2715"/>
  <c r="M2714"/>
  <c r="K2717" l="1"/>
  <c r="N2716"/>
  <c r="W2715"/>
  <c r="O2715"/>
  <c r="J2716"/>
  <c r="M2715"/>
  <c r="K2718" l="1"/>
  <c r="N2717"/>
  <c r="O2716"/>
  <c r="W2716"/>
  <c r="J2717"/>
  <c r="M2716"/>
  <c r="K2719" l="1"/>
  <c r="N2718"/>
  <c r="O2717"/>
  <c r="W2717"/>
  <c r="J2718"/>
  <c r="M2717"/>
  <c r="K2720" l="1"/>
  <c r="N2719"/>
  <c r="O2718"/>
  <c r="W2718"/>
  <c r="J2719"/>
  <c r="M2718"/>
  <c r="K2721" l="1"/>
  <c r="N2720"/>
  <c r="O2719"/>
  <c r="W2719"/>
  <c r="J2720"/>
  <c r="M2719"/>
  <c r="K2722" l="1"/>
  <c r="N2721"/>
  <c r="O2720"/>
  <c r="W2720"/>
  <c r="J2721"/>
  <c r="M2720"/>
  <c r="K2723" l="1"/>
  <c r="N2722"/>
  <c r="O2721"/>
  <c r="W2721"/>
  <c r="J2722"/>
  <c r="M2721"/>
  <c r="K2724" l="1"/>
  <c r="N2723"/>
  <c r="O2722"/>
  <c r="W2722"/>
  <c r="J2723"/>
  <c r="M2722"/>
  <c r="K2725" l="1"/>
  <c r="N2724"/>
  <c r="O2723"/>
  <c r="W2723"/>
  <c r="J2724"/>
  <c r="M2723"/>
  <c r="K2726" l="1"/>
  <c r="N2725"/>
  <c r="O2724"/>
  <c r="W2724"/>
  <c r="J2725"/>
  <c r="M2724"/>
  <c r="K2727" l="1"/>
  <c r="N2726"/>
  <c r="O2725"/>
  <c r="W2725"/>
  <c r="J2726"/>
  <c r="M2725"/>
  <c r="K2728" l="1"/>
  <c r="N2727"/>
  <c r="O2726"/>
  <c r="W2726"/>
  <c r="J2727"/>
  <c r="M2726"/>
  <c r="K2729" l="1"/>
  <c r="N2728"/>
  <c r="O2727"/>
  <c r="W2727"/>
  <c r="J2728"/>
  <c r="M2727"/>
  <c r="K2730" l="1"/>
  <c r="N2729"/>
  <c r="O2728"/>
  <c r="W2728"/>
  <c r="J2729"/>
  <c r="M2728"/>
  <c r="K2731" l="1"/>
  <c r="N2730"/>
  <c r="O2729"/>
  <c r="W2729"/>
  <c r="J2730"/>
  <c r="M2729"/>
  <c r="K2732" l="1"/>
  <c r="N2731"/>
  <c r="O2730"/>
  <c r="W2730"/>
  <c r="J2731"/>
  <c r="M2730"/>
  <c r="K2733" l="1"/>
  <c r="N2732"/>
  <c r="O2731"/>
  <c r="W2731"/>
  <c r="J2732"/>
  <c r="M2731"/>
  <c r="K2734" l="1"/>
  <c r="N2733"/>
  <c r="W2732"/>
  <c r="O2732"/>
  <c r="J2733"/>
  <c r="M2732"/>
  <c r="K2735" l="1"/>
  <c r="N2734"/>
  <c r="O2733"/>
  <c r="W2733"/>
  <c r="J2734"/>
  <c r="M2733"/>
  <c r="K2736" l="1"/>
  <c r="N2735"/>
  <c r="O2734"/>
  <c r="W2734"/>
  <c r="J2735"/>
  <c r="M2734"/>
  <c r="K2737" l="1"/>
  <c r="N2736"/>
  <c r="W2735"/>
  <c r="O2735"/>
  <c r="J2736"/>
  <c r="M2735"/>
  <c r="K2738" l="1"/>
  <c r="N2737"/>
  <c r="W2736"/>
  <c r="O2736"/>
  <c r="J2737"/>
  <c r="M2736"/>
  <c r="K2739" l="1"/>
  <c r="N2738"/>
  <c r="W2737"/>
  <c r="O2737"/>
  <c r="J2738"/>
  <c r="M2737"/>
  <c r="K2740" l="1"/>
  <c r="N2739"/>
  <c r="W2738"/>
  <c r="O2738"/>
  <c r="J2739"/>
  <c r="M2738"/>
  <c r="K2741" l="1"/>
  <c r="N2740"/>
  <c r="W2739"/>
  <c r="O2739"/>
  <c r="J2740"/>
  <c r="M2739"/>
  <c r="K2742" l="1"/>
  <c r="N2741"/>
  <c r="O2740"/>
  <c r="W2740"/>
  <c r="J2741"/>
  <c r="M2740"/>
  <c r="K2743" l="1"/>
  <c r="N2742"/>
  <c r="W2741"/>
  <c r="O2741"/>
  <c r="J2742"/>
  <c r="M2741"/>
  <c r="K2744" l="1"/>
  <c r="N2743"/>
  <c r="O2742"/>
  <c r="W2742"/>
  <c r="J2743"/>
  <c r="M2742"/>
  <c r="K2745" l="1"/>
  <c r="N2744"/>
  <c r="W2743"/>
  <c r="O2743"/>
  <c r="J2744"/>
  <c r="M2743"/>
  <c r="K2746" l="1"/>
  <c r="N2745"/>
  <c r="O2744"/>
  <c r="W2744"/>
  <c r="J2745"/>
  <c r="M2744"/>
  <c r="K2747" l="1"/>
  <c r="N2746"/>
  <c r="O2745"/>
  <c r="W2745"/>
  <c r="J2746"/>
  <c r="M2745"/>
  <c r="K2748" l="1"/>
  <c r="N2747"/>
  <c r="O2746"/>
  <c r="W2746"/>
  <c r="J2747"/>
  <c r="M2746"/>
  <c r="K2749" l="1"/>
  <c r="N2748"/>
  <c r="O2747"/>
  <c r="W2747"/>
  <c r="J2748"/>
  <c r="M2747"/>
  <c r="K2750" l="1"/>
  <c r="N2749"/>
  <c r="W2748"/>
  <c r="O2748"/>
  <c r="J2749"/>
  <c r="M2748"/>
  <c r="K2751" l="1"/>
  <c r="N2750"/>
  <c r="W2749"/>
  <c r="O2749"/>
  <c r="J2750"/>
  <c r="M2749"/>
  <c r="K2752" l="1"/>
  <c r="N2751"/>
  <c r="O2750"/>
  <c r="W2750"/>
  <c r="J2751"/>
  <c r="M2750"/>
  <c r="K2753" l="1"/>
  <c r="N2752"/>
  <c r="O2751"/>
  <c r="W2751"/>
  <c r="J2752"/>
  <c r="M2751"/>
  <c r="K2754" l="1"/>
  <c r="N2753"/>
  <c r="O2752"/>
  <c r="W2752"/>
  <c r="J2753"/>
  <c r="M2752"/>
  <c r="K2755" l="1"/>
  <c r="N2754"/>
  <c r="O2753"/>
  <c r="W2753"/>
  <c r="J2754"/>
  <c r="M2753"/>
  <c r="K2756" l="1"/>
  <c r="N2755"/>
  <c r="W2754"/>
  <c r="O2754"/>
  <c r="J2755"/>
  <c r="M2754"/>
  <c r="K2757" l="1"/>
  <c r="N2756"/>
  <c r="W2755"/>
  <c r="O2755"/>
  <c r="J2756"/>
  <c r="M2755"/>
  <c r="K2758" l="1"/>
  <c r="N2757"/>
  <c r="W2756"/>
  <c r="O2756"/>
  <c r="J2757"/>
  <c r="M2756"/>
  <c r="K2759" l="1"/>
  <c r="N2758"/>
  <c r="O2757"/>
  <c r="W2757"/>
  <c r="J2758"/>
  <c r="M2757"/>
  <c r="K2760" l="1"/>
  <c r="N2759"/>
  <c r="W2758"/>
  <c r="O2758"/>
  <c r="J2759"/>
  <c r="M2758"/>
  <c r="O2759" l="1"/>
  <c r="W2759"/>
  <c r="K2761"/>
  <c r="N2760"/>
  <c r="J2760"/>
  <c r="M2759"/>
  <c r="K2762" l="1"/>
  <c r="N2761"/>
  <c r="O2760"/>
  <c r="W2760"/>
  <c r="J2761"/>
  <c r="M2760"/>
  <c r="K2763" l="1"/>
  <c r="N2762"/>
  <c r="O2761"/>
  <c r="W2761"/>
  <c r="J2762"/>
  <c r="M2761"/>
  <c r="K2764" l="1"/>
  <c r="N2763"/>
  <c r="O2762"/>
  <c r="W2762"/>
  <c r="J2763"/>
  <c r="M2762"/>
  <c r="K2765" l="1"/>
  <c r="N2764"/>
  <c r="O2763"/>
  <c r="W2763"/>
  <c r="J2764"/>
  <c r="M2763"/>
  <c r="K2766" l="1"/>
  <c r="N2765"/>
  <c r="O2764"/>
  <c r="W2764"/>
  <c r="J2765"/>
  <c r="M2764"/>
  <c r="K2767" l="1"/>
  <c r="N2766"/>
  <c r="O2765"/>
  <c r="W2765"/>
  <c r="J2766"/>
  <c r="M2765"/>
  <c r="K2768" l="1"/>
  <c r="N2767"/>
  <c r="O2766"/>
  <c r="W2766"/>
  <c r="J2767"/>
  <c r="M2766"/>
  <c r="K2769" l="1"/>
  <c r="N2768"/>
  <c r="O2767"/>
  <c r="W2767"/>
  <c r="J2768"/>
  <c r="M2767"/>
  <c r="K2770" l="1"/>
  <c r="N2769"/>
  <c r="O2768"/>
  <c r="W2768"/>
  <c r="J2769"/>
  <c r="M2768"/>
  <c r="K2771" l="1"/>
  <c r="N2770"/>
  <c r="O2769"/>
  <c r="W2769"/>
  <c r="J2770"/>
  <c r="M2769"/>
  <c r="K2772" l="1"/>
  <c r="N2771"/>
  <c r="W2770"/>
  <c r="O2770"/>
  <c r="J2771"/>
  <c r="M2770"/>
  <c r="K2773" l="1"/>
  <c r="N2772"/>
  <c r="O2771"/>
  <c r="W2771"/>
  <c r="J2772"/>
  <c r="M2771"/>
  <c r="K2774" l="1"/>
  <c r="N2773"/>
  <c r="O2772"/>
  <c r="W2772"/>
  <c r="J2773"/>
  <c r="M2772"/>
  <c r="K2775" l="1"/>
  <c r="N2774"/>
  <c r="O2773"/>
  <c r="W2773"/>
  <c r="J2774"/>
  <c r="M2773"/>
  <c r="K2776" l="1"/>
  <c r="N2775"/>
  <c r="O2774"/>
  <c r="W2774"/>
  <c r="J2775"/>
  <c r="M2774"/>
  <c r="K2777" l="1"/>
  <c r="N2776"/>
  <c r="O2775"/>
  <c r="W2775"/>
  <c r="J2776"/>
  <c r="M2775"/>
  <c r="K2778" l="1"/>
  <c r="N2777"/>
  <c r="W2776"/>
  <c r="O2776"/>
  <c r="J2777"/>
  <c r="M2776"/>
  <c r="K2779" l="1"/>
  <c r="N2778"/>
  <c r="W2777"/>
  <c r="O2777"/>
  <c r="J2778"/>
  <c r="M2777"/>
  <c r="K2780" l="1"/>
  <c r="N2779"/>
  <c r="O2778"/>
  <c r="W2778"/>
  <c r="J2779"/>
  <c r="M2778"/>
  <c r="K2781" l="1"/>
  <c r="N2780"/>
  <c r="W2779"/>
  <c r="O2779"/>
  <c r="J2780"/>
  <c r="M2779"/>
  <c r="K2782" l="1"/>
  <c r="N2781"/>
  <c r="O2780"/>
  <c r="W2780"/>
  <c r="J2781"/>
  <c r="M2780"/>
  <c r="K2783" l="1"/>
  <c r="N2782"/>
  <c r="W2781"/>
  <c r="O2781"/>
  <c r="J2782"/>
  <c r="M2781"/>
  <c r="K2784" l="1"/>
  <c r="N2783"/>
  <c r="O2782"/>
  <c r="W2782"/>
  <c r="J2783"/>
  <c r="M2782"/>
  <c r="K2785" l="1"/>
  <c r="N2784"/>
  <c r="O2783"/>
  <c r="W2783"/>
  <c r="J2784"/>
  <c r="M2783"/>
  <c r="K2786" l="1"/>
  <c r="N2785"/>
  <c r="O2784"/>
  <c r="W2784"/>
  <c r="J2785"/>
  <c r="M2784"/>
  <c r="K2787" l="1"/>
  <c r="N2786"/>
  <c r="W2785"/>
  <c r="O2785"/>
  <c r="J2786"/>
  <c r="M2785"/>
  <c r="K2788" l="1"/>
  <c r="N2787"/>
  <c r="W2786"/>
  <c r="O2786"/>
  <c r="J2787"/>
  <c r="M2786"/>
  <c r="K2789" l="1"/>
  <c r="N2788"/>
  <c r="O2787"/>
  <c r="W2787"/>
  <c r="J2788"/>
  <c r="M2787"/>
  <c r="K2790" l="1"/>
  <c r="N2789"/>
  <c r="O2788"/>
  <c r="W2788"/>
  <c r="J2789"/>
  <c r="M2788"/>
  <c r="K2791" l="1"/>
  <c r="N2790"/>
  <c r="O2789"/>
  <c r="W2789"/>
  <c r="J2790"/>
  <c r="M2789"/>
  <c r="K2792" l="1"/>
  <c r="N2791"/>
  <c r="O2790"/>
  <c r="W2790"/>
  <c r="J2791"/>
  <c r="M2790"/>
  <c r="K2793" l="1"/>
  <c r="N2792"/>
  <c r="O2791"/>
  <c r="W2791"/>
  <c r="J2792"/>
  <c r="M2791"/>
  <c r="K2794" l="1"/>
  <c r="N2793"/>
  <c r="W2792"/>
  <c r="O2792"/>
  <c r="J2793"/>
  <c r="M2792"/>
  <c r="K2795" l="1"/>
  <c r="N2794"/>
  <c r="W2793"/>
  <c r="O2793"/>
  <c r="J2794"/>
  <c r="M2793"/>
  <c r="K2796" l="1"/>
  <c r="N2795"/>
  <c r="W2794"/>
  <c r="O2794"/>
  <c r="J2795"/>
  <c r="M2794"/>
  <c r="K2797" l="1"/>
  <c r="N2796"/>
  <c r="O2795"/>
  <c r="W2795"/>
  <c r="J2796"/>
  <c r="M2795"/>
  <c r="K2798" l="1"/>
  <c r="N2797"/>
  <c r="O2796"/>
  <c r="W2796"/>
  <c r="J2797"/>
  <c r="M2796"/>
  <c r="K2799" l="1"/>
  <c r="N2798"/>
  <c r="O2797"/>
  <c r="W2797"/>
  <c r="J2798"/>
  <c r="M2797"/>
  <c r="K2800" l="1"/>
  <c r="N2799"/>
  <c r="O2798"/>
  <c r="W2798"/>
  <c r="J2799"/>
  <c r="M2798"/>
  <c r="K2801" l="1"/>
  <c r="N2800"/>
  <c r="W2799"/>
  <c r="O2799"/>
  <c r="J2800"/>
  <c r="M2799"/>
  <c r="K2802" l="1"/>
  <c r="N2801"/>
  <c r="O2800"/>
  <c r="W2800"/>
  <c r="J2801"/>
  <c r="M2800"/>
  <c r="K2803" l="1"/>
  <c r="N2802"/>
  <c r="O2801"/>
  <c r="W2801"/>
  <c r="J2802"/>
  <c r="M2801"/>
  <c r="K2804" l="1"/>
  <c r="N2803"/>
  <c r="O2802"/>
  <c r="W2802"/>
  <c r="J2803"/>
  <c r="M2802"/>
  <c r="K2805" l="1"/>
  <c r="N2804"/>
  <c r="W2803"/>
  <c r="O2803"/>
  <c r="J2804"/>
  <c r="M2803"/>
  <c r="K2806" l="1"/>
  <c r="N2805"/>
  <c r="W2804"/>
  <c r="O2804"/>
  <c r="J2805"/>
  <c r="M2804"/>
  <c r="K2807" l="1"/>
  <c r="N2806"/>
  <c r="O2805"/>
  <c r="W2805"/>
  <c r="J2806"/>
  <c r="M2805"/>
  <c r="K2808" l="1"/>
  <c r="N2807"/>
  <c r="O2806"/>
  <c r="W2806"/>
  <c r="J2807"/>
  <c r="M2806"/>
  <c r="K2809" l="1"/>
  <c r="N2808"/>
  <c r="O2807"/>
  <c r="W2807"/>
  <c r="J2808"/>
  <c r="M2807"/>
  <c r="K2810" l="1"/>
  <c r="N2809"/>
  <c r="W2808"/>
  <c r="O2808"/>
  <c r="J2809"/>
  <c r="M2808"/>
  <c r="K2811" l="1"/>
  <c r="N2810"/>
  <c r="O2809"/>
  <c r="W2809"/>
  <c r="J2810"/>
  <c r="M2809"/>
  <c r="K2812" l="1"/>
  <c r="N2811"/>
  <c r="W2810"/>
  <c r="O2810"/>
  <c r="J2811"/>
  <c r="M2810"/>
  <c r="K2813" l="1"/>
  <c r="N2812"/>
  <c r="W2811"/>
  <c r="O2811"/>
  <c r="J2812"/>
  <c r="M2811"/>
  <c r="K2814" l="1"/>
  <c r="N2813"/>
  <c r="W2812"/>
  <c r="O2812"/>
  <c r="J2813"/>
  <c r="M2812"/>
  <c r="K2815" l="1"/>
  <c r="N2814"/>
  <c r="O2813"/>
  <c r="W2813"/>
  <c r="J2814"/>
  <c r="M2813"/>
  <c r="K2816" l="1"/>
  <c r="N2815"/>
  <c r="O2814"/>
  <c r="W2814"/>
  <c r="J2815"/>
  <c r="M2814"/>
  <c r="K2817" l="1"/>
  <c r="N2816"/>
  <c r="O2815"/>
  <c r="W2815"/>
  <c r="J2816"/>
  <c r="M2815"/>
  <c r="K2818" l="1"/>
  <c r="N2817"/>
  <c r="O2816"/>
  <c r="W2816"/>
  <c r="J2817"/>
  <c r="M2816"/>
  <c r="K2819" l="1"/>
  <c r="N2818"/>
  <c r="O2817"/>
  <c r="W2817"/>
  <c r="J2818"/>
  <c r="M2817"/>
  <c r="K2820" l="1"/>
  <c r="N2819"/>
  <c r="O2818"/>
  <c r="W2818"/>
  <c r="J2819"/>
  <c r="M2818"/>
  <c r="K2821" l="1"/>
  <c r="N2820"/>
  <c r="W2819"/>
  <c r="O2819"/>
  <c r="J2820"/>
  <c r="M2819"/>
  <c r="K2822" l="1"/>
  <c r="N2821"/>
  <c r="O2820"/>
  <c r="W2820"/>
  <c r="J2821"/>
  <c r="M2820"/>
  <c r="K2823" l="1"/>
  <c r="N2822"/>
  <c r="O2821"/>
  <c r="W2821"/>
  <c r="J2822"/>
  <c r="M2821"/>
  <c r="K2824" l="1"/>
  <c r="N2823"/>
  <c r="W2822"/>
  <c r="O2822"/>
  <c r="J2823"/>
  <c r="M2822"/>
  <c r="K2825" l="1"/>
  <c r="N2824"/>
  <c r="O2823"/>
  <c r="W2823"/>
  <c r="J2824"/>
  <c r="M2823"/>
  <c r="K2826" l="1"/>
  <c r="N2825"/>
  <c r="O2824"/>
  <c r="W2824"/>
  <c r="J2825"/>
  <c r="M2824"/>
  <c r="K2827" l="1"/>
  <c r="N2826"/>
  <c r="O2825"/>
  <c r="W2825"/>
  <c r="J2826"/>
  <c r="M2825"/>
  <c r="K2828" l="1"/>
  <c r="N2827"/>
  <c r="W2826"/>
  <c r="O2826"/>
  <c r="J2827"/>
  <c r="M2826"/>
  <c r="K2829" l="1"/>
  <c r="N2828"/>
  <c r="W2827"/>
  <c r="O2827"/>
  <c r="J2828"/>
  <c r="M2827"/>
  <c r="K2830" l="1"/>
  <c r="N2829"/>
  <c r="W2828"/>
  <c r="O2828"/>
  <c r="J2829"/>
  <c r="M2828"/>
  <c r="K2831" l="1"/>
  <c r="N2830"/>
  <c r="O2829"/>
  <c r="W2829"/>
  <c r="J2830"/>
  <c r="M2829"/>
  <c r="K2832" l="1"/>
  <c r="N2831"/>
  <c r="O2830"/>
  <c r="W2830"/>
  <c r="J2831"/>
  <c r="M2830"/>
  <c r="K2833" l="1"/>
  <c r="N2832"/>
  <c r="O2831"/>
  <c r="W2831"/>
  <c r="J2832"/>
  <c r="M2831"/>
  <c r="K2834" l="1"/>
  <c r="N2833"/>
  <c r="W2832"/>
  <c r="O2832"/>
  <c r="J2833"/>
  <c r="M2832"/>
  <c r="K2835" l="1"/>
  <c r="N2834"/>
  <c r="O2833"/>
  <c r="W2833"/>
  <c r="J2834"/>
  <c r="M2833"/>
  <c r="K2836" l="1"/>
  <c r="N2835"/>
  <c r="O2834"/>
  <c r="W2834"/>
  <c r="J2835"/>
  <c r="M2834"/>
  <c r="K2837" l="1"/>
  <c r="N2836"/>
  <c r="W2835"/>
  <c r="O2835"/>
  <c r="J2836"/>
  <c r="M2835"/>
  <c r="K2838" l="1"/>
  <c r="N2837"/>
  <c r="O2836"/>
  <c r="W2836"/>
  <c r="J2837"/>
  <c r="M2836"/>
  <c r="K2839" l="1"/>
  <c r="N2838"/>
  <c r="O2837"/>
  <c r="W2837"/>
  <c r="J2838"/>
  <c r="M2837"/>
  <c r="K2840" l="1"/>
  <c r="N2839"/>
  <c r="W2838"/>
  <c r="O2838"/>
  <c r="J2839"/>
  <c r="M2838"/>
  <c r="K2841" l="1"/>
  <c r="N2840"/>
  <c r="O2839"/>
  <c r="W2839"/>
  <c r="J2840"/>
  <c r="M2839"/>
  <c r="K2842" l="1"/>
  <c r="N2841"/>
  <c r="O2840"/>
  <c r="W2840"/>
  <c r="J2841"/>
  <c r="M2840"/>
  <c r="K2843" l="1"/>
  <c r="N2842"/>
  <c r="O2841"/>
  <c r="W2841"/>
  <c r="J2842"/>
  <c r="M2841"/>
  <c r="K2844" l="1"/>
  <c r="N2843"/>
  <c r="W2842"/>
  <c r="O2842"/>
  <c r="J2843"/>
  <c r="M2842"/>
  <c r="K2845" l="1"/>
  <c r="N2844"/>
  <c r="O2843"/>
  <c r="W2843"/>
  <c r="J2844"/>
  <c r="M2843"/>
  <c r="K2846" l="1"/>
  <c r="N2845"/>
  <c r="O2844"/>
  <c r="W2844"/>
  <c r="J2845"/>
  <c r="M2844"/>
  <c r="K2847" l="1"/>
  <c r="N2846"/>
  <c r="W2845"/>
  <c r="O2845"/>
  <c r="J2846"/>
  <c r="M2845"/>
  <c r="K2848" l="1"/>
  <c r="N2847"/>
  <c r="W2846"/>
  <c r="O2846"/>
  <c r="J2847"/>
  <c r="M2846"/>
  <c r="K2849" l="1"/>
  <c r="N2848"/>
  <c r="O2847"/>
  <c r="W2847"/>
  <c r="J2848"/>
  <c r="M2847"/>
  <c r="K2850" l="1"/>
  <c r="N2849"/>
  <c r="O2848"/>
  <c r="W2848"/>
  <c r="J2849"/>
  <c r="M2848"/>
  <c r="K2851" l="1"/>
  <c r="N2850"/>
  <c r="O2849"/>
  <c r="W2849"/>
  <c r="J2850"/>
  <c r="M2849"/>
  <c r="K2852" l="1"/>
  <c r="N2851"/>
  <c r="O2850"/>
  <c r="W2850"/>
  <c r="J2851"/>
  <c r="M2850"/>
  <c r="K2853" l="1"/>
  <c r="N2852"/>
  <c r="W2851"/>
  <c r="O2851"/>
  <c r="J2852"/>
  <c r="M2851"/>
  <c r="K2854" l="1"/>
  <c r="N2853"/>
  <c r="O2852"/>
  <c r="W2852"/>
  <c r="J2853"/>
  <c r="M2852"/>
  <c r="K2855" l="1"/>
  <c r="N2854"/>
  <c r="W2853"/>
  <c r="O2853"/>
  <c r="J2854"/>
  <c r="M2853"/>
  <c r="K2856" l="1"/>
  <c r="N2855"/>
  <c r="O2854"/>
  <c r="W2854"/>
  <c r="J2855"/>
  <c r="M2854"/>
  <c r="K2857" l="1"/>
  <c r="N2856"/>
  <c r="W2855"/>
  <c r="O2855"/>
  <c r="J2856"/>
  <c r="M2855"/>
  <c r="K2858" l="1"/>
  <c r="N2857"/>
  <c r="O2856"/>
  <c r="W2856"/>
  <c r="J2857"/>
  <c r="M2856"/>
  <c r="K2859" l="1"/>
  <c r="N2858"/>
  <c r="W2857"/>
  <c r="O2857"/>
  <c r="J2858"/>
  <c r="M2857"/>
  <c r="K2860" l="1"/>
  <c r="N2859"/>
  <c r="W2858"/>
  <c r="O2858"/>
  <c r="J2859"/>
  <c r="M2858"/>
  <c r="K2861" l="1"/>
  <c r="N2860"/>
  <c r="O2859"/>
  <c r="J2860"/>
  <c r="M2859"/>
  <c r="K2862" l="1"/>
  <c r="N2861"/>
  <c r="O2860"/>
  <c r="W2860"/>
  <c r="J2861"/>
  <c r="M2860"/>
  <c r="K2863" l="1"/>
  <c r="N2862"/>
  <c r="W2861"/>
  <c r="O2861"/>
  <c r="J2862"/>
  <c r="M2861"/>
  <c r="K2864" l="1"/>
  <c r="N2863"/>
  <c r="W2862"/>
  <c r="O2862"/>
  <c r="J2863"/>
  <c r="M2862"/>
  <c r="K2865" l="1"/>
  <c r="N2864"/>
  <c r="O2863"/>
  <c r="W2863"/>
  <c r="J2864"/>
  <c r="M2863"/>
  <c r="K2866" l="1"/>
  <c r="N2865"/>
  <c r="O2864"/>
  <c r="W2864"/>
  <c r="J2865"/>
  <c r="M2864"/>
  <c r="K2867" l="1"/>
  <c r="N2866"/>
  <c r="O2865"/>
  <c r="W2865"/>
  <c r="J2866"/>
  <c r="M2865"/>
  <c r="K2868" l="1"/>
  <c r="N2867"/>
  <c r="O2866"/>
  <c r="W2866"/>
  <c r="J2867"/>
  <c r="M2866"/>
  <c r="K2869" l="1"/>
  <c r="N2868"/>
  <c r="W2867"/>
  <c r="O2867"/>
  <c r="J2868"/>
  <c r="M2867"/>
  <c r="K2870" l="1"/>
  <c r="N2869"/>
  <c r="W2868"/>
  <c r="O2868"/>
  <c r="J2869"/>
  <c r="M2868"/>
  <c r="K2871" l="1"/>
  <c r="N2870"/>
  <c r="O2869"/>
  <c r="W2869"/>
  <c r="J2870"/>
  <c r="M2869"/>
  <c r="K2872" l="1"/>
  <c r="N2871"/>
  <c r="W2870"/>
  <c r="O2870"/>
  <c r="J2871"/>
  <c r="M2870"/>
  <c r="K2873" l="1"/>
  <c r="N2872"/>
  <c r="O2871"/>
  <c r="W2871"/>
  <c r="J2872"/>
  <c r="M2871"/>
  <c r="K2874" l="1"/>
  <c r="N2873"/>
  <c r="O2872"/>
  <c r="W2872"/>
  <c r="J2873"/>
  <c r="M2872"/>
  <c r="K2875" l="1"/>
  <c r="N2874"/>
  <c r="W2873"/>
  <c r="O2873"/>
  <c r="J2874"/>
  <c r="M2873"/>
  <c r="K2876" l="1"/>
  <c r="N2875"/>
  <c r="W2874"/>
  <c r="O2874"/>
  <c r="J2875"/>
  <c r="M2874"/>
  <c r="K2877" l="1"/>
  <c r="N2876"/>
  <c r="O2875"/>
  <c r="W2875"/>
  <c r="J2876"/>
  <c r="M2875"/>
  <c r="K2878" l="1"/>
  <c r="N2877"/>
  <c r="W2876"/>
  <c r="O2876"/>
  <c r="J2877"/>
  <c r="M2876"/>
  <c r="K2879" l="1"/>
  <c r="N2878"/>
  <c r="W2877"/>
  <c r="O2877"/>
  <c r="J2878"/>
  <c r="M2877"/>
  <c r="K2880" l="1"/>
  <c r="N2879"/>
  <c r="W2878"/>
  <c r="O2878"/>
  <c r="J2879"/>
  <c r="M2878"/>
  <c r="K2881" l="1"/>
  <c r="N2880"/>
  <c r="O2879"/>
  <c r="W2879"/>
  <c r="J2880"/>
  <c r="M2879"/>
  <c r="K2882" l="1"/>
  <c r="N2881"/>
  <c r="W2880"/>
  <c r="O2880"/>
  <c r="J2881"/>
  <c r="M2880"/>
  <c r="K2883" l="1"/>
  <c r="N2882"/>
  <c r="O2881"/>
  <c r="W2881"/>
  <c r="J2882"/>
  <c r="M2881"/>
  <c r="K2884" l="1"/>
  <c r="N2883"/>
  <c r="O2882"/>
  <c r="W2882"/>
  <c r="J2883"/>
  <c r="M2882"/>
  <c r="K2885" l="1"/>
  <c r="N2884"/>
  <c r="O2883"/>
  <c r="W2883"/>
  <c r="J2884"/>
  <c r="M2883"/>
  <c r="K2886" l="1"/>
  <c r="N2885"/>
  <c r="O2884"/>
  <c r="W2884"/>
  <c r="J2885"/>
  <c r="M2884"/>
  <c r="K2887" l="1"/>
  <c r="N2886"/>
  <c r="W2885"/>
  <c r="O2885"/>
  <c r="J2886"/>
  <c r="M2885"/>
  <c r="K2888" l="1"/>
  <c r="N2887"/>
  <c r="O2886"/>
  <c r="W2886"/>
  <c r="J2887"/>
  <c r="M2886"/>
  <c r="K2889" l="1"/>
  <c r="N2888"/>
  <c r="W2887"/>
  <c r="O2887"/>
  <c r="J2888"/>
  <c r="M2887"/>
  <c r="K2890" l="1"/>
  <c r="N2889"/>
  <c r="O2888"/>
  <c r="W2888"/>
  <c r="J2889"/>
  <c r="M2888"/>
  <c r="K2891" l="1"/>
  <c r="N2890"/>
  <c r="O2889"/>
  <c r="W2889"/>
  <c r="J2890"/>
  <c r="M2889"/>
  <c r="K2892" l="1"/>
  <c r="N2891"/>
  <c r="W2890"/>
  <c r="O2890"/>
  <c r="J2891"/>
  <c r="M2890"/>
  <c r="K2893" l="1"/>
  <c r="N2892"/>
  <c r="O2891"/>
  <c r="W2891"/>
  <c r="J2892"/>
  <c r="M2891"/>
  <c r="K2894" l="1"/>
  <c r="N2893"/>
  <c r="O2892"/>
  <c r="W2892"/>
  <c r="J2893"/>
  <c r="M2892"/>
  <c r="K2895" l="1"/>
  <c r="N2894"/>
  <c r="W2893"/>
  <c r="O2893"/>
  <c r="J2894"/>
  <c r="M2893"/>
  <c r="K2896" l="1"/>
  <c r="N2895"/>
  <c r="O2894"/>
  <c r="W2894"/>
  <c r="J2895"/>
  <c r="M2894"/>
  <c r="K2897" l="1"/>
  <c r="N2896"/>
  <c r="O2895"/>
  <c r="W2895"/>
  <c r="J2896"/>
  <c r="M2895"/>
  <c r="K2898" l="1"/>
  <c r="N2897"/>
  <c r="O2896"/>
  <c r="W2896"/>
  <c r="J2897"/>
  <c r="M2896"/>
  <c r="K2899" l="1"/>
  <c r="N2898"/>
  <c r="W2897"/>
  <c r="O2897"/>
  <c r="J2898"/>
  <c r="M2897"/>
  <c r="K2900" l="1"/>
  <c r="N2899"/>
  <c r="W2898"/>
  <c r="O2898"/>
  <c r="J2899"/>
  <c r="M2898"/>
  <c r="K2901" l="1"/>
  <c r="N2900"/>
  <c r="W2899"/>
  <c r="O2899"/>
  <c r="J2900"/>
  <c r="M2899"/>
  <c r="K2902" l="1"/>
  <c r="N2901"/>
  <c r="W2900"/>
  <c r="O2900"/>
  <c r="J2901"/>
  <c r="M2900"/>
  <c r="K2903" l="1"/>
  <c r="N2902"/>
  <c r="O2901"/>
  <c r="W2901"/>
  <c r="J2902"/>
  <c r="M2901"/>
  <c r="K2904" l="1"/>
  <c r="N2903"/>
  <c r="O2902"/>
  <c r="W2902"/>
  <c r="J2903"/>
  <c r="M2902"/>
  <c r="K2905" l="1"/>
  <c r="N2904"/>
  <c r="W2903"/>
  <c r="O2903"/>
  <c r="J2904"/>
  <c r="M2903"/>
  <c r="K2906" l="1"/>
  <c r="N2905"/>
  <c r="O2904"/>
  <c r="W2904"/>
  <c r="J2905"/>
  <c r="M2904"/>
  <c r="K2907" l="1"/>
  <c r="N2906"/>
  <c r="O2905"/>
  <c r="W2905"/>
  <c r="J2906"/>
  <c r="M2905"/>
  <c r="K2908" l="1"/>
  <c r="N2907"/>
  <c r="O2906"/>
  <c r="W2906"/>
  <c r="J2907"/>
  <c r="M2906"/>
  <c r="K2909" l="1"/>
  <c r="N2908"/>
  <c r="O2907"/>
  <c r="W2907"/>
  <c r="J2908"/>
  <c r="M2907"/>
  <c r="K2910" l="1"/>
  <c r="N2909"/>
  <c r="O2908"/>
  <c r="W2908"/>
  <c r="J2909"/>
  <c r="M2908"/>
  <c r="K2911" l="1"/>
  <c r="N2910"/>
  <c r="O2909"/>
  <c r="W2909"/>
  <c r="J2910"/>
  <c r="M2909"/>
  <c r="K2912" l="1"/>
  <c r="N2911"/>
  <c r="O2910"/>
  <c r="W2910"/>
  <c r="J2911"/>
  <c r="M2910"/>
  <c r="K2913" l="1"/>
  <c r="N2912"/>
  <c r="O2911"/>
  <c r="W2911"/>
  <c r="J2912"/>
  <c r="M2911"/>
  <c r="K2914" l="1"/>
  <c r="N2913"/>
  <c r="W2912"/>
  <c r="O2912"/>
  <c r="J2913"/>
  <c r="M2912"/>
  <c r="K2915" l="1"/>
  <c r="N2914"/>
  <c r="W2913"/>
  <c r="O2913"/>
  <c r="J2914"/>
  <c r="M2913"/>
  <c r="K2916" l="1"/>
  <c r="N2915"/>
  <c r="W2914"/>
  <c r="O2914"/>
  <c r="J2915"/>
  <c r="M2914"/>
  <c r="K2917" l="1"/>
  <c r="N2916"/>
  <c r="W2915"/>
  <c r="O2915"/>
  <c r="J2916"/>
  <c r="M2915"/>
  <c r="K2918" l="1"/>
  <c r="N2917"/>
  <c r="W2916"/>
  <c r="O2916"/>
  <c r="J2917"/>
  <c r="M2916"/>
  <c r="K2919" l="1"/>
  <c r="N2918"/>
  <c r="W2917"/>
  <c r="O2917"/>
  <c r="J2918"/>
  <c r="M2917"/>
  <c r="K2920" l="1"/>
  <c r="N2919"/>
  <c r="W2918"/>
  <c r="O2918"/>
  <c r="J2919"/>
  <c r="M2918"/>
  <c r="K2921" l="1"/>
  <c r="N2920"/>
  <c r="W2919"/>
  <c r="O2919"/>
  <c r="J2920"/>
  <c r="M2919"/>
  <c r="K2922" l="1"/>
  <c r="N2921"/>
  <c r="W2920"/>
  <c r="O2920"/>
  <c r="J2921"/>
  <c r="M2920"/>
  <c r="K2923" l="1"/>
  <c r="N2922"/>
  <c r="W2921"/>
  <c r="O2921"/>
  <c r="J2922"/>
  <c r="M2921"/>
  <c r="K2924" l="1"/>
  <c r="N2923"/>
  <c r="W2922"/>
  <c r="O2922"/>
  <c r="J2923"/>
  <c r="M2922"/>
  <c r="K2925" l="1"/>
  <c r="N2924"/>
  <c r="O2923"/>
  <c r="W2923"/>
  <c r="J2924"/>
  <c r="M2923"/>
  <c r="K2926" l="1"/>
  <c r="N2925"/>
  <c r="O2924"/>
  <c r="W2924"/>
  <c r="J2925"/>
  <c r="M2924"/>
  <c r="K2927" l="1"/>
  <c r="N2926"/>
  <c r="O2925"/>
  <c r="W2925"/>
  <c r="J2926"/>
  <c r="M2925"/>
  <c r="K2928" l="1"/>
  <c r="N2927"/>
  <c r="O2926"/>
  <c r="W2926"/>
  <c r="J2927"/>
  <c r="M2926"/>
  <c r="K2929" l="1"/>
  <c r="N2928"/>
  <c r="W2927"/>
  <c r="O2927"/>
  <c r="J2928"/>
  <c r="M2927"/>
  <c r="K2930" l="1"/>
  <c r="N2929"/>
  <c r="W2928"/>
  <c r="O2928"/>
  <c r="J2929"/>
  <c r="M2928"/>
  <c r="K2931" l="1"/>
  <c r="N2930"/>
  <c r="O2929"/>
  <c r="W2929"/>
  <c r="J2930"/>
  <c r="M2929"/>
  <c r="K2932" l="1"/>
  <c r="N2931"/>
  <c r="W2930"/>
  <c r="O2930"/>
  <c r="J2931"/>
  <c r="M2930"/>
  <c r="K2933" l="1"/>
  <c r="N2932"/>
  <c r="O2931"/>
  <c r="W2931"/>
  <c r="J2932"/>
  <c r="M2931"/>
  <c r="K2934" l="1"/>
  <c r="N2933"/>
  <c r="O2932"/>
  <c r="W2932"/>
  <c r="J2933"/>
  <c r="M2932"/>
  <c r="K2935" l="1"/>
  <c r="N2934"/>
  <c r="O2933"/>
  <c r="W2933"/>
  <c r="J2934"/>
  <c r="M2933"/>
  <c r="K2936" l="1"/>
  <c r="N2935"/>
  <c r="O2934"/>
  <c r="W2934"/>
  <c r="J2935"/>
  <c r="M2934"/>
  <c r="K2937" l="1"/>
  <c r="N2936"/>
  <c r="O2935"/>
  <c r="W2935"/>
  <c r="J2936"/>
  <c r="M2935"/>
  <c r="K2938" l="1"/>
  <c r="N2937"/>
  <c r="W2936"/>
  <c r="O2936"/>
  <c r="J2937"/>
  <c r="M2936"/>
  <c r="K2939" l="1"/>
  <c r="N2938"/>
  <c r="W2937"/>
  <c r="O2937"/>
  <c r="J2938"/>
  <c r="M2937"/>
  <c r="K2940" l="1"/>
  <c r="N2939"/>
  <c r="O2938"/>
  <c r="W2938"/>
  <c r="J2939"/>
  <c r="M2938"/>
  <c r="K2941" l="1"/>
  <c r="N2940"/>
  <c r="O2939"/>
  <c r="W2939"/>
  <c r="J2940"/>
  <c r="M2939"/>
  <c r="K2942" l="1"/>
  <c r="N2941"/>
  <c r="O2940"/>
  <c r="W2940"/>
  <c r="J2941"/>
  <c r="M2940"/>
  <c r="K2943" l="1"/>
  <c r="N2942"/>
  <c r="O2941"/>
  <c r="W2941"/>
  <c r="J2942"/>
  <c r="M2941"/>
  <c r="K2944" l="1"/>
  <c r="N2943"/>
  <c r="W2942"/>
  <c r="O2942"/>
  <c r="J2943"/>
  <c r="M2942"/>
  <c r="K2945" l="1"/>
  <c r="N2944"/>
  <c r="O2943"/>
  <c r="W2943"/>
  <c r="J2944"/>
  <c r="M2943"/>
  <c r="K2946" l="1"/>
  <c r="N2945"/>
  <c r="W2944"/>
  <c r="O2944"/>
  <c r="J2945"/>
  <c r="M2944"/>
  <c r="K2947" l="1"/>
  <c r="N2946"/>
  <c r="O2945"/>
  <c r="W2945"/>
  <c r="J2946"/>
  <c r="M2945"/>
  <c r="K2948" l="1"/>
  <c r="N2947"/>
  <c r="O2946"/>
  <c r="W2946"/>
  <c r="J2947"/>
  <c r="M2946"/>
  <c r="K2949" l="1"/>
  <c r="N2948"/>
  <c r="W2947"/>
  <c r="O2947"/>
  <c r="J2948"/>
  <c r="M2947"/>
  <c r="K2950" l="1"/>
  <c r="N2949"/>
  <c r="O2948"/>
  <c r="W2948"/>
  <c r="J2949"/>
  <c r="M2948"/>
  <c r="K2951" l="1"/>
  <c r="N2950"/>
  <c r="O2949"/>
  <c r="W2949"/>
  <c r="J2950"/>
  <c r="M2949"/>
  <c r="K2952" l="1"/>
  <c r="N2951"/>
  <c r="W2950"/>
  <c r="O2950"/>
  <c r="J2951"/>
  <c r="M2950"/>
  <c r="K2953" l="1"/>
  <c r="N2952"/>
  <c r="W2951"/>
  <c r="O2951"/>
  <c r="J2952"/>
  <c r="M2951"/>
  <c r="K2954" l="1"/>
  <c r="N2953"/>
  <c r="O2952"/>
  <c r="W2952"/>
  <c r="J2953"/>
  <c r="M2952"/>
  <c r="K2955" l="1"/>
  <c r="N2954"/>
  <c r="O2953"/>
  <c r="W2953"/>
  <c r="J2954"/>
  <c r="M2953"/>
  <c r="K2956" l="1"/>
  <c r="N2955"/>
  <c r="O2954"/>
  <c r="W2954"/>
  <c r="J2955"/>
  <c r="M2954"/>
  <c r="K2957" l="1"/>
  <c r="N2956"/>
  <c r="O2955"/>
  <c r="W2955"/>
  <c r="J2956"/>
  <c r="M2955"/>
  <c r="K2958" l="1"/>
  <c r="N2957"/>
  <c r="O2956"/>
  <c r="W2956"/>
  <c r="J2957"/>
  <c r="M2956"/>
  <c r="K2959" l="1"/>
  <c r="N2958"/>
  <c r="W2957"/>
  <c r="O2957"/>
  <c r="J2958"/>
  <c r="M2957"/>
  <c r="K2960" l="1"/>
  <c r="N2959"/>
  <c r="O2958"/>
  <c r="W2958"/>
  <c r="J2959"/>
  <c r="M2958"/>
  <c r="K2961" l="1"/>
  <c r="N2960"/>
  <c r="W2959"/>
  <c r="O2959"/>
  <c r="J2960"/>
  <c r="M2959"/>
  <c r="K2962" l="1"/>
  <c r="N2961"/>
  <c r="O2960"/>
  <c r="W2960"/>
  <c r="J2961"/>
  <c r="M2960"/>
  <c r="K2963" l="1"/>
  <c r="N2962"/>
  <c r="W2961"/>
  <c r="O2961"/>
  <c r="J2962"/>
  <c r="M2961"/>
  <c r="K2964" l="1"/>
  <c r="N2963"/>
  <c r="O2962"/>
  <c r="W2962"/>
  <c r="J2963"/>
  <c r="M2962"/>
  <c r="K2965" l="1"/>
  <c r="N2964"/>
  <c r="O2963"/>
  <c r="W2963"/>
  <c r="J2964"/>
  <c r="M2963"/>
  <c r="K2966" l="1"/>
  <c r="N2965"/>
  <c r="W2964"/>
  <c r="O2964"/>
  <c r="J2965"/>
  <c r="M2964"/>
  <c r="K2967" l="1"/>
  <c r="N2966"/>
  <c r="W2965"/>
  <c r="O2965"/>
  <c r="J2966"/>
  <c r="M2965"/>
  <c r="K2968" l="1"/>
  <c r="N2967"/>
  <c r="W2966"/>
  <c r="O2966"/>
  <c r="J2967"/>
  <c r="M2966"/>
  <c r="K2969" l="1"/>
  <c r="N2968"/>
  <c r="O2967"/>
  <c r="W2967"/>
  <c r="J2968"/>
  <c r="M2967"/>
  <c r="K2970" l="1"/>
  <c r="N2969"/>
  <c r="O2968"/>
  <c r="W2968"/>
  <c r="J2969"/>
  <c r="M2968"/>
  <c r="K2971" l="1"/>
  <c r="N2970"/>
  <c r="W2969"/>
  <c r="O2969"/>
  <c r="J2970"/>
  <c r="M2969"/>
  <c r="K2972" l="1"/>
  <c r="N2971"/>
  <c r="W2970"/>
  <c r="O2970"/>
  <c r="J2971"/>
  <c r="M2970"/>
  <c r="K2973" l="1"/>
  <c r="N2972"/>
  <c r="O2971"/>
  <c r="W2971"/>
  <c r="J2972"/>
  <c r="M2971"/>
  <c r="K2974" l="1"/>
  <c r="N2973"/>
  <c r="W2972"/>
  <c r="O2972"/>
  <c r="J2973"/>
  <c r="M2972"/>
  <c r="K2975" l="1"/>
  <c r="N2974"/>
  <c r="O2973"/>
  <c r="W2973"/>
  <c r="J2974"/>
  <c r="M2973"/>
  <c r="K2976" l="1"/>
  <c r="N2975"/>
  <c r="O2974"/>
  <c r="W2974"/>
  <c r="J2975"/>
  <c r="M2974"/>
  <c r="K2977" l="1"/>
  <c r="N2976"/>
  <c r="O2975"/>
  <c r="W2975"/>
  <c r="J2976"/>
  <c r="M2975"/>
  <c r="K2978" l="1"/>
  <c r="N2977"/>
  <c r="O2976"/>
  <c r="W2976"/>
  <c r="J2977"/>
  <c r="M2976"/>
  <c r="K2979" l="1"/>
  <c r="N2978"/>
  <c r="O2977"/>
  <c r="W2977"/>
  <c r="J2978"/>
  <c r="M2977"/>
  <c r="K2980" l="1"/>
  <c r="N2979"/>
  <c r="O2978"/>
  <c r="W2978"/>
  <c r="J2979"/>
  <c r="M2978"/>
  <c r="K2981" l="1"/>
  <c r="N2980"/>
  <c r="O2979"/>
  <c r="W2979"/>
  <c r="J2980"/>
  <c r="M2979"/>
  <c r="K2982" l="1"/>
  <c r="N2981"/>
  <c r="O2980"/>
  <c r="W2980"/>
  <c r="J2981"/>
  <c r="M2980"/>
  <c r="K2983" l="1"/>
  <c r="N2982"/>
  <c r="O2981"/>
  <c r="W2981"/>
  <c r="J2982"/>
  <c r="M2981"/>
  <c r="K2984" l="1"/>
  <c r="N2983"/>
  <c r="O2982"/>
  <c r="W2982"/>
  <c r="J2983"/>
  <c r="M2982"/>
  <c r="K2985" l="1"/>
  <c r="N2984"/>
  <c r="W2983"/>
  <c r="O2983"/>
  <c r="J2984"/>
  <c r="M2983"/>
  <c r="K2986" l="1"/>
  <c r="N2985"/>
  <c r="W2984"/>
  <c r="O2984"/>
  <c r="J2985"/>
  <c r="M2984"/>
  <c r="K2987" l="1"/>
  <c r="N2986"/>
  <c r="W2985"/>
  <c r="O2985"/>
  <c r="J2986"/>
  <c r="M2985"/>
  <c r="K2988" l="1"/>
  <c r="N2987"/>
  <c r="O2986"/>
  <c r="W2986"/>
  <c r="J2987"/>
  <c r="M2986"/>
  <c r="K2989" l="1"/>
  <c r="N2988"/>
  <c r="O2987"/>
  <c r="W2987"/>
  <c r="J2988"/>
  <c r="M2987"/>
  <c r="K2990" l="1"/>
  <c r="N2989"/>
  <c r="O2988"/>
  <c r="W2988"/>
  <c r="J2989"/>
  <c r="M2988"/>
  <c r="K2991" l="1"/>
  <c r="N2990"/>
  <c r="O2989"/>
  <c r="J2990"/>
  <c r="M2989"/>
  <c r="K2992" l="1"/>
  <c r="N2991"/>
  <c r="O2990"/>
  <c r="W2990"/>
  <c r="J2991"/>
  <c r="M2990"/>
  <c r="K2993" l="1"/>
  <c r="N2992"/>
  <c r="O2991"/>
  <c r="W2991"/>
  <c r="J2992"/>
  <c r="M2991"/>
  <c r="K2994" l="1"/>
  <c r="N2993"/>
  <c r="O2992"/>
  <c r="W2992"/>
  <c r="J2993"/>
  <c r="M2992"/>
  <c r="K2995" l="1"/>
  <c r="N2994"/>
  <c r="O2993"/>
  <c r="W2993"/>
  <c r="J2994"/>
  <c r="M2993"/>
  <c r="K2996" l="1"/>
  <c r="N2995"/>
  <c r="O2994"/>
  <c r="W2994"/>
  <c r="J2995"/>
  <c r="M2994"/>
  <c r="K2997" l="1"/>
  <c r="N2996"/>
  <c r="O2995"/>
  <c r="W2995"/>
  <c r="J2996"/>
  <c r="M2995"/>
  <c r="K2998" l="1"/>
  <c r="N2997"/>
  <c r="O2996"/>
  <c r="W2996"/>
  <c r="J2997"/>
  <c r="M2996"/>
  <c r="K2999" l="1"/>
  <c r="N2998"/>
  <c r="O2997"/>
  <c r="W2997"/>
  <c r="J2998"/>
  <c r="M2997"/>
  <c r="K3000" l="1"/>
  <c r="N2999"/>
  <c r="O2998"/>
  <c r="W2998"/>
  <c r="J2999"/>
  <c r="M2998"/>
  <c r="K3001" l="1"/>
  <c r="N3000"/>
  <c r="W2999"/>
  <c r="O2999"/>
  <c r="J3000"/>
  <c r="M2999"/>
  <c r="K3002" l="1"/>
  <c r="N3001"/>
  <c r="O3000"/>
  <c r="W3000"/>
  <c r="J3001"/>
  <c r="M3000"/>
  <c r="K3003" l="1"/>
  <c r="N3002"/>
  <c r="O3001"/>
  <c r="W3001"/>
  <c r="J3002"/>
  <c r="M3001"/>
  <c r="K3004" l="1"/>
  <c r="N3003"/>
  <c r="O3002"/>
  <c r="W3002"/>
  <c r="J3003"/>
  <c r="M3002"/>
  <c r="O3003" l="1"/>
  <c r="W3003"/>
  <c r="K3005"/>
  <c r="N3004"/>
  <c r="J3004"/>
  <c r="M3003"/>
  <c r="O3004" l="1"/>
  <c r="W3004"/>
  <c r="K3006"/>
  <c r="N3005"/>
  <c r="J3005"/>
  <c r="M3004"/>
  <c r="K3007" l="1"/>
  <c r="N3006"/>
  <c r="O3005"/>
  <c r="W3005"/>
  <c r="J3006"/>
  <c r="M3005"/>
  <c r="K3008" l="1"/>
  <c r="N3007"/>
  <c r="W3006"/>
  <c r="O3006"/>
  <c r="J3007"/>
  <c r="M3006"/>
  <c r="K3009" l="1"/>
  <c r="N3008"/>
  <c r="W3007"/>
  <c r="O3007"/>
  <c r="J3008"/>
  <c r="M3007"/>
  <c r="K3010" l="1"/>
  <c r="N3009"/>
  <c r="O3008"/>
  <c r="W3008"/>
  <c r="J3009"/>
  <c r="M3008"/>
  <c r="K3011" l="1"/>
  <c r="N3010"/>
  <c r="W3009"/>
  <c r="O3009"/>
  <c r="J3010"/>
  <c r="M3009"/>
  <c r="K3012" l="1"/>
  <c r="N3011"/>
  <c r="O3010"/>
  <c r="W3010"/>
  <c r="J3011"/>
  <c r="M3010"/>
  <c r="K3013" l="1"/>
  <c r="N3012"/>
  <c r="O3011"/>
  <c r="W3011"/>
  <c r="J3012"/>
  <c r="M3011"/>
  <c r="K3014" l="1"/>
  <c r="N3013"/>
  <c r="O3012"/>
  <c r="W3012"/>
  <c r="J3013"/>
  <c r="M3012"/>
  <c r="K3015" l="1"/>
  <c r="N3014"/>
  <c r="O3013"/>
  <c r="W3013"/>
  <c r="J3014"/>
  <c r="M3013"/>
  <c r="K3016" l="1"/>
  <c r="N3015"/>
  <c r="W3014"/>
  <c r="O3014"/>
  <c r="J3015"/>
  <c r="M3014"/>
  <c r="K3017" l="1"/>
  <c r="N3016"/>
  <c r="W3015"/>
  <c r="O3015"/>
  <c r="J3016"/>
  <c r="M3015"/>
  <c r="K3018" l="1"/>
  <c r="N3017"/>
  <c r="O3016"/>
  <c r="W3016"/>
  <c r="J3017"/>
  <c r="M3016"/>
  <c r="K3019" l="1"/>
  <c r="N3018"/>
  <c r="O3017"/>
  <c r="W3017"/>
  <c r="J3018"/>
  <c r="M3017"/>
  <c r="K3020" l="1"/>
  <c r="N3019"/>
  <c r="O3018"/>
  <c r="W3018"/>
  <c r="J3019"/>
  <c r="M3018"/>
  <c r="K3021" l="1"/>
  <c r="N3020"/>
  <c r="O3019"/>
  <c r="W3019"/>
  <c r="J3020"/>
  <c r="M3019"/>
  <c r="K3022" l="1"/>
  <c r="N3021"/>
  <c r="O3020"/>
  <c r="W3020"/>
  <c r="J3021"/>
  <c r="M3020"/>
  <c r="K3023" l="1"/>
  <c r="N3022"/>
  <c r="W3021"/>
  <c r="O3021"/>
  <c r="J3022"/>
  <c r="M3021"/>
  <c r="K3024" l="1"/>
  <c r="N3023"/>
  <c r="W3022"/>
  <c r="O3022"/>
  <c r="J3023"/>
  <c r="M3022"/>
  <c r="K3025" l="1"/>
  <c r="N3024"/>
  <c r="O3023"/>
  <c r="W3023"/>
  <c r="J3024"/>
  <c r="M3023"/>
  <c r="K3026" l="1"/>
  <c r="N3025"/>
  <c r="O3024"/>
  <c r="W3024"/>
  <c r="J3025"/>
  <c r="M3024"/>
  <c r="K3027" l="1"/>
  <c r="N3026"/>
  <c r="O3025"/>
  <c r="J3026"/>
  <c r="M3025"/>
  <c r="O3026" l="1"/>
  <c r="W3026"/>
  <c r="K3028"/>
  <c r="N3027"/>
  <c r="J3027"/>
  <c r="M3026"/>
  <c r="O3027" l="1"/>
  <c r="W3027"/>
  <c r="K3029"/>
  <c r="N3028"/>
  <c r="J3028"/>
  <c r="M3027"/>
  <c r="W3028" l="1"/>
  <c r="O3028"/>
  <c r="K3030"/>
  <c r="N3029"/>
  <c r="J3029"/>
  <c r="M3028"/>
  <c r="K3031" l="1"/>
  <c r="N3030"/>
  <c r="O3029"/>
  <c r="W3029"/>
  <c r="J3030"/>
  <c r="M3029"/>
  <c r="K3032" l="1"/>
  <c r="N3031"/>
  <c r="O3030"/>
  <c r="W3030"/>
  <c r="J3031"/>
  <c r="M3030"/>
  <c r="K3033" l="1"/>
  <c r="N3032"/>
  <c r="O3031"/>
  <c r="W3031"/>
  <c r="J3032"/>
  <c r="M3031"/>
  <c r="K3034" l="1"/>
  <c r="N3033"/>
  <c r="W3032"/>
  <c r="O3032"/>
  <c r="J3033"/>
  <c r="M3032"/>
  <c r="K3035" l="1"/>
  <c r="N3034"/>
  <c r="W3033"/>
  <c r="O3033"/>
  <c r="J3034"/>
  <c r="M3033"/>
  <c r="K3036" l="1"/>
  <c r="N3035"/>
  <c r="O3034"/>
  <c r="W3034"/>
  <c r="J3035"/>
  <c r="M3034"/>
  <c r="K3037" l="1"/>
  <c r="N3036"/>
  <c r="O3035"/>
  <c r="W3035"/>
  <c r="J3036"/>
  <c r="M3035"/>
  <c r="K3038" l="1"/>
  <c r="N3037"/>
  <c r="O3036"/>
  <c r="W3036"/>
  <c r="J3037"/>
  <c r="M3036"/>
  <c r="K3039" l="1"/>
  <c r="N3038"/>
  <c r="W3037"/>
  <c r="O3037"/>
  <c r="J3038"/>
  <c r="M3037"/>
  <c r="K3040" l="1"/>
  <c r="N3039"/>
  <c r="W3038"/>
  <c r="O3038"/>
  <c r="J3039"/>
  <c r="M3038"/>
  <c r="O3039" l="1"/>
  <c r="W3039"/>
  <c r="K3041"/>
  <c r="N3040"/>
  <c r="J3040"/>
  <c r="M3039"/>
  <c r="K3042" l="1"/>
  <c r="N3041"/>
  <c r="W3040"/>
  <c r="O3040"/>
  <c r="J3041"/>
  <c r="M3040"/>
  <c r="K3043" l="1"/>
  <c r="N3042"/>
  <c r="O3041"/>
  <c r="W3041"/>
  <c r="J3042"/>
  <c r="M3041"/>
  <c r="K3044" l="1"/>
  <c r="N3043"/>
  <c r="O3042"/>
  <c r="W3042"/>
  <c r="J3043"/>
  <c r="M3042"/>
  <c r="O3043" l="1"/>
  <c r="W3043"/>
  <c r="K3045"/>
  <c r="N3044"/>
  <c r="J3044"/>
  <c r="M3043"/>
  <c r="K3046" l="1"/>
  <c r="N3045"/>
  <c r="O3044"/>
  <c r="W3044"/>
  <c r="J3045"/>
  <c r="M3044"/>
  <c r="K3047" l="1"/>
  <c r="N3046"/>
  <c r="O3045"/>
  <c r="W3045"/>
  <c r="J3046"/>
  <c r="M3045"/>
  <c r="K3048" l="1"/>
  <c r="N3047"/>
  <c r="O3046"/>
  <c r="W3046"/>
  <c r="J3047"/>
  <c r="M3046"/>
  <c r="K3049" l="1"/>
  <c r="N3048"/>
  <c r="O3047"/>
  <c r="W3047"/>
  <c r="J3048"/>
  <c r="M3047"/>
  <c r="K3050" l="1"/>
  <c r="N3049"/>
  <c r="O3048"/>
  <c r="W3048"/>
  <c r="J3049"/>
  <c r="M3048"/>
  <c r="K3051" l="1"/>
  <c r="N3050"/>
  <c r="W3049"/>
  <c r="O3049"/>
  <c r="J3050"/>
  <c r="M3049"/>
  <c r="K3052" l="1"/>
  <c r="N3051"/>
  <c r="W3050"/>
  <c r="O3050"/>
  <c r="J3051"/>
  <c r="M3050"/>
  <c r="O3051" l="1"/>
  <c r="W3051"/>
  <c r="K3053"/>
  <c r="N3052"/>
  <c r="J3052"/>
  <c r="M3051"/>
  <c r="K3054" l="1"/>
  <c r="N3053"/>
  <c r="O3052"/>
  <c r="W3052"/>
  <c r="J3053"/>
  <c r="M3052"/>
  <c r="K3055" l="1"/>
  <c r="N3054"/>
  <c r="W3053"/>
  <c r="O3053"/>
  <c r="J3054"/>
  <c r="M3053"/>
  <c r="K3056" l="1"/>
  <c r="N3055"/>
  <c r="O3054"/>
  <c r="W3054"/>
  <c r="J3055"/>
  <c r="M3054"/>
  <c r="K3057" l="1"/>
  <c r="N3056"/>
  <c r="O3055"/>
  <c r="W3055"/>
  <c r="J3056"/>
  <c r="M3055"/>
  <c r="K3058" l="1"/>
  <c r="N3057"/>
  <c r="O3056"/>
  <c r="W3056"/>
  <c r="J3057"/>
  <c r="M3056"/>
  <c r="K3059" l="1"/>
  <c r="N3058"/>
  <c r="O3057"/>
  <c r="W3057"/>
  <c r="J3058"/>
  <c r="M3057"/>
  <c r="K3060" l="1"/>
  <c r="N3059"/>
  <c r="W3058"/>
  <c r="O3058"/>
  <c r="J3059"/>
  <c r="M3058"/>
  <c r="K3061" l="1"/>
  <c r="N3060"/>
  <c r="W3059"/>
  <c r="O3059"/>
  <c r="J3060"/>
  <c r="M3059"/>
  <c r="K3062" l="1"/>
  <c r="N3061"/>
  <c r="W3060"/>
  <c r="O3060"/>
  <c r="J3061"/>
  <c r="M3060"/>
  <c r="K3063" l="1"/>
  <c r="N3062"/>
  <c r="O3061"/>
  <c r="W3061"/>
  <c r="J3062"/>
  <c r="M3061"/>
  <c r="K3064" l="1"/>
  <c r="N3063"/>
  <c r="W3062"/>
  <c r="O3062"/>
  <c r="J3063"/>
  <c r="M3062"/>
  <c r="K3065" l="1"/>
  <c r="N3064"/>
  <c r="W3063"/>
  <c r="O3063"/>
  <c r="J3064"/>
  <c r="M3063"/>
  <c r="K3066" l="1"/>
  <c r="N3065"/>
  <c r="O3064"/>
  <c r="W3064"/>
  <c r="J3065"/>
  <c r="M3064"/>
  <c r="K3067" l="1"/>
  <c r="N3066"/>
  <c r="O3065"/>
  <c r="W3065"/>
  <c r="J3066"/>
  <c r="M3065"/>
  <c r="K3068" l="1"/>
  <c r="N3067"/>
  <c r="O3066"/>
  <c r="W3066"/>
  <c r="J3067"/>
  <c r="M3066"/>
  <c r="K3069" l="1"/>
  <c r="N3068"/>
  <c r="O3067"/>
  <c r="W3067"/>
  <c r="J3068"/>
  <c r="M3067"/>
  <c r="K3070" l="1"/>
  <c r="N3069"/>
  <c r="W3068"/>
  <c r="O3068"/>
  <c r="J3069"/>
  <c r="M3068"/>
  <c r="K3071" l="1"/>
  <c r="N3070"/>
  <c r="W3069"/>
  <c r="O3069"/>
  <c r="J3070"/>
  <c r="M3069"/>
  <c r="K3072" l="1"/>
  <c r="N3071"/>
  <c r="W3070"/>
  <c r="O3070"/>
  <c r="J3071"/>
  <c r="M3070"/>
  <c r="K3073" l="1"/>
  <c r="N3072"/>
  <c r="W3071"/>
  <c r="O3071"/>
  <c r="J3072"/>
  <c r="M3071"/>
  <c r="K3074" l="1"/>
  <c r="N3073"/>
  <c r="W3072"/>
  <c r="O3072"/>
  <c r="J3073"/>
  <c r="M3072"/>
  <c r="K3075" l="1"/>
  <c r="N3074"/>
  <c r="O3073"/>
  <c r="W3073"/>
  <c r="J3074"/>
  <c r="M3073"/>
  <c r="O3074" l="1"/>
  <c r="W3074"/>
  <c r="K3076"/>
  <c r="N3075"/>
  <c r="J3075"/>
  <c r="M3074"/>
  <c r="K3077" l="1"/>
  <c r="N3076"/>
  <c r="O3075"/>
  <c r="J3076"/>
  <c r="M3075"/>
  <c r="K3078" l="1"/>
  <c r="N3077"/>
  <c r="O3076"/>
  <c r="J3077"/>
  <c r="M3076"/>
  <c r="K3079" l="1"/>
  <c r="N3078"/>
  <c r="O3077"/>
  <c r="J3078"/>
  <c r="M3077"/>
  <c r="K3080" l="1"/>
  <c r="N3079"/>
  <c r="O3078"/>
  <c r="J3079"/>
  <c r="M3078"/>
  <c r="K3081" l="1"/>
  <c r="N3080"/>
  <c r="O3079"/>
  <c r="J3080"/>
  <c r="M3079"/>
  <c r="K3082" l="1"/>
  <c r="N3081"/>
  <c r="O3080"/>
  <c r="J3081"/>
  <c r="M3080"/>
  <c r="K3083" l="1"/>
  <c r="N3082"/>
  <c r="W3081"/>
  <c r="O3081"/>
  <c r="J3082"/>
  <c r="M3081"/>
  <c r="K3084" l="1"/>
  <c r="N3083"/>
  <c r="W3082"/>
  <c r="O3082"/>
  <c r="J3083"/>
  <c r="M3082"/>
  <c r="K3085" l="1"/>
  <c r="N3084"/>
  <c r="O3083"/>
  <c r="W3083"/>
  <c r="J3084"/>
  <c r="M3083"/>
  <c r="K3086" l="1"/>
  <c r="N3085"/>
  <c r="W3084"/>
  <c r="O3084"/>
  <c r="J3085"/>
  <c r="M3084"/>
  <c r="K3087" l="1"/>
  <c r="N3086"/>
  <c r="W3085"/>
  <c r="O3085"/>
  <c r="J3086"/>
  <c r="M3085"/>
  <c r="K3088" l="1"/>
  <c r="N3087"/>
  <c r="W3086"/>
  <c r="O3086"/>
  <c r="J3087"/>
  <c r="M3086"/>
  <c r="K3089" l="1"/>
  <c r="N3088"/>
  <c r="O3087"/>
  <c r="W3087"/>
  <c r="J3088"/>
  <c r="M3087"/>
  <c r="K3090" l="1"/>
  <c r="N3089"/>
  <c r="W3088"/>
  <c r="O3088"/>
  <c r="J3089"/>
  <c r="M3088"/>
  <c r="K3091" l="1"/>
  <c r="N3090"/>
  <c r="W3089"/>
  <c r="O3089"/>
  <c r="J3090"/>
  <c r="M3089"/>
  <c r="K3092" l="1"/>
  <c r="N3091"/>
  <c r="O3090"/>
  <c r="W3090"/>
  <c r="J3091"/>
  <c r="M3090"/>
  <c r="K3093" l="1"/>
  <c r="N3092"/>
  <c r="O3091"/>
  <c r="W3091"/>
  <c r="J3092"/>
  <c r="M3091"/>
  <c r="K3094" l="1"/>
  <c r="N3093"/>
  <c r="W3092"/>
  <c r="O3092"/>
  <c r="J3093"/>
  <c r="M3092"/>
  <c r="K3095" l="1"/>
  <c r="N3094"/>
  <c r="W3093"/>
  <c r="O3093"/>
  <c r="J3094"/>
  <c r="M3093"/>
  <c r="K3096" l="1"/>
  <c r="N3095"/>
  <c r="W3094"/>
  <c r="O3094"/>
  <c r="J3095"/>
  <c r="M3094"/>
  <c r="K3097" l="1"/>
  <c r="N3096"/>
  <c r="O3095"/>
  <c r="J3096"/>
  <c r="M3095"/>
  <c r="K3098" l="1"/>
  <c r="N3097"/>
  <c r="W3096"/>
  <c r="O3096"/>
  <c r="J3097"/>
  <c r="M3096"/>
  <c r="K3099" l="1"/>
  <c r="N3098"/>
  <c r="O3097"/>
  <c r="W3097"/>
  <c r="J3098"/>
  <c r="M3097"/>
  <c r="K3100" l="1"/>
  <c r="N3099"/>
  <c r="W3098"/>
  <c r="O3098"/>
  <c r="J3099"/>
  <c r="M3098"/>
  <c r="K3101" l="1"/>
  <c r="N3100"/>
  <c r="W3099"/>
  <c r="O3099"/>
  <c r="J3100"/>
  <c r="M3099"/>
  <c r="K3102" l="1"/>
  <c r="N3101"/>
  <c r="W3100"/>
  <c r="O3100"/>
  <c r="J3101"/>
  <c r="M3100"/>
  <c r="K3103" l="1"/>
  <c r="N3102"/>
  <c r="W3101"/>
  <c r="O3101"/>
  <c r="J3102"/>
  <c r="M3101"/>
  <c r="K3104" l="1"/>
  <c r="N3103"/>
  <c r="O3102"/>
  <c r="W3102"/>
  <c r="J3103"/>
  <c r="M3102"/>
  <c r="K3105" l="1"/>
  <c r="N3104"/>
  <c r="O3103"/>
  <c r="W3103"/>
  <c r="J3104"/>
  <c r="M3103"/>
  <c r="O3104" l="1"/>
  <c r="W3104"/>
  <c r="K3106"/>
  <c r="N3105"/>
  <c r="J3105"/>
  <c r="M3104"/>
  <c r="K3107" l="1"/>
  <c r="N3106"/>
  <c r="O3105"/>
  <c r="W3105"/>
  <c r="J3106"/>
  <c r="M3105"/>
  <c r="K3108" l="1"/>
  <c r="N3107"/>
  <c r="W3106"/>
  <c r="O3106"/>
  <c r="J3107"/>
  <c r="M3106"/>
  <c r="K3109" l="1"/>
  <c r="N3108"/>
  <c r="O3107"/>
  <c r="W3107"/>
  <c r="J3108"/>
  <c r="M3107"/>
  <c r="K3110" l="1"/>
  <c r="N3109"/>
  <c r="W3108"/>
  <c r="O3108"/>
  <c r="J3109"/>
  <c r="M3108"/>
  <c r="K3111" l="1"/>
  <c r="N3110"/>
  <c r="O3109"/>
  <c r="W3109"/>
  <c r="J3110"/>
  <c r="M3109"/>
  <c r="K3112" l="1"/>
  <c r="N3111"/>
  <c r="W3110"/>
  <c r="O3110"/>
  <c r="J3111"/>
  <c r="M3110"/>
  <c r="K3113" l="1"/>
  <c r="N3112"/>
  <c r="W3111"/>
  <c r="O3111"/>
  <c r="J3112"/>
  <c r="M3111"/>
  <c r="K3114" l="1"/>
  <c r="N3113"/>
  <c r="O3112"/>
  <c r="W3112"/>
  <c r="J3113"/>
  <c r="M3112"/>
  <c r="K3115" l="1"/>
  <c r="N3114"/>
  <c r="W3113"/>
  <c r="O3113"/>
  <c r="J3114"/>
  <c r="M3113"/>
  <c r="K3116" l="1"/>
  <c r="N3115"/>
  <c r="O3114"/>
  <c r="W3114"/>
  <c r="J3115"/>
  <c r="M3114"/>
  <c r="K3117" l="1"/>
  <c r="N3116"/>
  <c r="O3115"/>
  <c r="J3116"/>
  <c r="M3115"/>
  <c r="K3118" l="1"/>
  <c r="N3117"/>
  <c r="O3116"/>
  <c r="W3116"/>
  <c r="J3117"/>
  <c r="M3116"/>
  <c r="K3119" l="1"/>
  <c r="N3118"/>
  <c r="O3117"/>
  <c r="W3117"/>
  <c r="J3118"/>
  <c r="M3117"/>
  <c r="K3120" l="1"/>
  <c r="N3119"/>
  <c r="O3118"/>
  <c r="W3118"/>
  <c r="J3119"/>
  <c r="M3118"/>
  <c r="K3121" l="1"/>
  <c r="N3120"/>
  <c r="W3119"/>
  <c r="O3119"/>
  <c r="J3120"/>
  <c r="M3119"/>
  <c r="K3122" l="1"/>
  <c r="N3121"/>
  <c r="O3120"/>
  <c r="W3120"/>
  <c r="J3121"/>
  <c r="M3120"/>
  <c r="K3123" l="1"/>
  <c r="N3122"/>
  <c r="O3121"/>
  <c r="W3121"/>
  <c r="J3122"/>
  <c r="M3121"/>
  <c r="K3124" l="1"/>
  <c r="N3123"/>
  <c r="O3122"/>
  <c r="W3122"/>
  <c r="J3123"/>
  <c r="M3122"/>
  <c r="K3125" l="1"/>
  <c r="N3124"/>
  <c r="W3123"/>
  <c r="O3123"/>
  <c r="J3124"/>
  <c r="M3123"/>
  <c r="K3126" l="1"/>
  <c r="N3125"/>
  <c r="W3124"/>
  <c r="O3124"/>
  <c r="J3125"/>
  <c r="M3124"/>
  <c r="K3127" l="1"/>
  <c r="N3126"/>
  <c r="O3125"/>
  <c r="W3125"/>
  <c r="J3126"/>
  <c r="M3125"/>
  <c r="K3128" l="1"/>
  <c r="N3127"/>
  <c r="O3126"/>
  <c r="W3126"/>
  <c r="J3127"/>
  <c r="M3126"/>
  <c r="K3129" l="1"/>
  <c r="N3128"/>
  <c r="O3127"/>
  <c r="W3127"/>
  <c r="J3128"/>
  <c r="M3127"/>
  <c r="K3130" l="1"/>
  <c r="N3129"/>
  <c r="O3128"/>
  <c r="W3128"/>
  <c r="J3129"/>
  <c r="M3128"/>
  <c r="K3131" l="1"/>
  <c r="N3130"/>
  <c r="W3129"/>
  <c r="O3129"/>
  <c r="J3130"/>
  <c r="M3129"/>
  <c r="K3132" l="1"/>
  <c r="N3131"/>
  <c r="O3130"/>
  <c r="W3130"/>
  <c r="J3131"/>
  <c r="M3130"/>
  <c r="K3133" l="1"/>
  <c r="N3132"/>
  <c r="O3131"/>
  <c r="W3131"/>
  <c r="J3132"/>
  <c r="M3131"/>
  <c r="K3134" l="1"/>
  <c r="N3133"/>
  <c r="W3132"/>
  <c r="O3132"/>
  <c r="J3133"/>
  <c r="M3132"/>
  <c r="K3135" l="1"/>
  <c r="N3134"/>
  <c r="O3133"/>
  <c r="W3133"/>
  <c r="J3134"/>
  <c r="M3133"/>
  <c r="K3136" l="1"/>
  <c r="N3135"/>
  <c r="W3134"/>
  <c r="O3134"/>
  <c r="J3135"/>
  <c r="M3134"/>
  <c r="K3137" l="1"/>
  <c r="N3136"/>
  <c r="O3135"/>
  <c r="W3135"/>
  <c r="J3136"/>
  <c r="M3135"/>
  <c r="K3138" l="1"/>
  <c r="N3137"/>
  <c r="W3136"/>
  <c r="O3136"/>
  <c r="J3137"/>
  <c r="M3136"/>
  <c r="K3139" l="1"/>
  <c r="N3138"/>
  <c r="W3137"/>
  <c r="O3137"/>
  <c r="J3138"/>
  <c r="M3137"/>
  <c r="K3140" l="1"/>
  <c r="N3139"/>
  <c r="O3138"/>
  <c r="W3138"/>
  <c r="J3139"/>
  <c r="M3138"/>
  <c r="K3141" l="1"/>
  <c r="N3140"/>
  <c r="W3139"/>
  <c r="O3139"/>
  <c r="J3140"/>
  <c r="M3139"/>
  <c r="K3142" l="1"/>
  <c r="N3141"/>
  <c r="O3140"/>
  <c r="W3140"/>
  <c r="J3141"/>
  <c r="M3140"/>
  <c r="K3143" l="1"/>
  <c r="N3142"/>
  <c r="O3141"/>
  <c r="W3141"/>
  <c r="J3142"/>
  <c r="M3141"/>
  <c r="K3144" l="1"/>
  <c r="N3143"/>
  <c r="O3142"/>
  <c r="W3142"/>
  <c r="J3143"/>
  <c r="M3142"/>
  <c r="K3145" l="1"/>
  <c r="N3144"/>
  <c r="O3143"/>
  <c r="W3143"/>
  <c r="J3144"/>
  <c r="M3143"/>
  <c r="K3146" l="1"/>
  <c r="N3145"/>
  <c r="W3144"/>
  <c r="O3144"/>
  <c r="J3145"/>
  <c r="M3144"/>
  <c r="K3147" l="1"/>
  <c r="N3146"/>
  <c r="O3145"/>
  <c r="W3145"/>
  <c r="J3146"/>
  <c r="M3145"/>
  <c r="K3148" l="1"/>
  <c r="N3147"/>
  <c r="O3146"/>
  <c r="W3146"/>
  <c r="J3147"/>
  <c r="M3146"/>
  <c r="K3149" l="1"/>
  <c r="N3148"/>
  <c r="W3147"/>
  <c r="O3147"/>
  <c r="J3148"/>
  <c r="M3147"/>
  <c r="K3150" l="1"/>
  <c r="N3149"/>
  <c r="W3148"/>
  <c r="O3148"/>
  <c r="J3149"/>
  <c r="M3148"/>
  <c r="K3151" l="1"/>
  <c r="N3150"/>
  <c r="W3149"/>
  <c r="O3149"/>
  <c r="J3150"/>
  <c r="M3149"/>
  <c r="K3152" l="1"/>
  <c r="N3151"/>
  <c r="O3150"/>
  <c r="W3150"/>
  <c r="J3151"/>
  <c r="M3150"/>
  <c r="K3153" l="1"/>
  <c r="N3152"/>
  <c r="O3151"/>
  <c r="W3151"/>
  <c r="J3152"/>
  <c r="M3151"/>
  <c r="K3154" l="1"/>
  <c r="N3153"/>
  <c r="O3152"/>
  <c r="W3152"/>
  <c r="J3153"/>
  <c r="M3152"/>
  <c r="K3155" l="1"/>
  <c r="N3154"/>
  <c r="W3153"/>
  <c r="O3153"/>
  <c r="J3154"/>
  <c r="M3153"/>
  <c r="K3156" l="1"/>
  <c r="N3155"/>
  <c r="W3154"/>
  <c r="O3154"/>
  <c r="J3155"/>
  <c r="M3154"/>
  <c r="K3157" l="1"/>
  <c r="N3156"/>
  <c r="W3155"/>
  <c r="O3155"/>
  <c r="J3156"/>
  <c r="M3155"/>
  <c r="K3158" l="1"/>
  <c r="N3157"/>
  <c r="O3156"/>
  <c r="W3156"/>
  <c r="J3157"/>
  <c r="M3156"/>
  <c r="K3159" l="1"/>
  <c r="N3158"/>
  <c r="O3157"/>
  <c r="W3157"/>
  <c r="J3158"/>
  <c r="M3157"/>
  <c r="K3160" l="1"/>
  <c r="N3159"/>
  <c r="O3158"/>
  <c r="W3158"/>
  <c r="J3159"/>
  <c r="M3158"/>
  <c r="K3161" l="1"/>
  <c r="N3160"/>
  <c r="O3159"/>
  <c r="W3159"/>
  <c r="J3160"/>
  <c r="M3159"/>
  <c r="K3162" l="1"/>
  <c r="N3161"/>
  <c r="W3160"/>
  <c r="O3160"/>
  <c r="J3161"/>
  <c r="M3160"/>
  <c r="K3163" l="1"/>
  <c r="N3162"/>
  <c r="O3161"/>
  <c r="W3161"/>
  <c r="J3162"/>
  <c r="M3161"/>
  <c r="K3164" l="1"/>
  <c r="N3163"/>
  <c r="W3162"/>
  <c r="O3162"/>
  <c r="J3163"/>
  <c r="M3162"/>
  <c r="K3165" l="1"/>
  <c r="N3164"/>
  <c r="O3163"/>
  <c r="W3163"/>
  <c r="J3164"/>
  <c r="M3163"/>
  <c r="K3166" l="1"/>
  <c r="N3165"/>
  <c r="W3164"/>
  <c r="O3164"/>
  <c r="J3165"/>
  <c r="M3164"/>
  <c r="K3167" l="1"/>
  <c r="N3166"/>
  <c r="W3165"/>
  <c r="O3165"/>
  <c r="J3166"/>
  <c r="M3165"/>
  <c r="K3168" l="1"/>
  <c r="N3167"/>
  <c r="W3166"/>
  <c r="O3166"/>
  <c r="J3167"/>
  <c r="M3166"/>
  <c r="K3169" l="1"/>
  <c r="N3168"/>
  <c r="O3167"/>
  <c r="W3167"/>
  <c r="J3168"/>
  <c r="M3167"/>
  <c r="K3170" l="1"/>
  <c r="N3169"/>
  <c r="O3168"/>
  <c r="W3168"/>
  <c r="J3169"/>
  <c r="M3168"/>
  <c r="K3171" l="1"/>
  <c r="N3170"/>
  <c r="W3169"/>
  <c r="O3169"/>
  <c r="J3170"/>
  <c r="M3169"/>
  <c r="K3172" l="1"/>
  <c r="N3171"/>
  <c r="W3170"/>
  <c r="O3170"/>
  <c r="J3171"/>
  <c r="M3170"/>
  <c r="K3173" l="1"/>
  <c r="N3172"/>
  <c r="W3171"/>
  <c r="O3171"/>
  <c r="J3172"/>
  <c r="M3171"/>
  <c r="K3174" l="1"/>
  <c r="N3173"/>
  <c r="W3172"/>
  <c r="O3172"/>
  <c r="J3173"/>
  <c r="M3172"/>
  <c r="K3175" l="1"/>
  <c r="N3174"/>
  <c r="W3173"/>
  <c r="O3173"/>
  <c r="J3174"/>
  <c r="M3173"/>
  <c r="O3174" l="1"/>
  <c r="W3174"/>
  <c r="K3176"/>
  <c r="N3175"/>
  <c r="J3175"/>
  <c r="M3174"/>
  <c r="K3177" l="1"/>
  <c r="N3176"/>
  <c r="W3175"/>
  <c r="O3175"/>
  <c r="J3176"/>
  <c r="M3175"/>
  <c r="K3178" l="1"/>
  <c r="N3177"/>
  <c r="W3176"/>
  <c r="O3176"/>
  <c r="J3177"/>
  <c r="M3176"/>
  <c r="K3179" l="1"/>
  <c r="N3178"/>
  <c r="W3177"/>
  <c r="O3177"/>
  <c r="J3178"/>
  <c r="M3177"/>
  <c r="K3180" l="1"/>
  <c r="N3179"/>
  <c r="O3178"/>
  <c r="W3178"/>
  <c r="J3179"/>
  <c r="M3178"/>
  <c r="K3181" l="1"/>
  <c r="N3180"/>
  <c r="W3179"/>
  <c r="O3179"/>
  <c r="J3180"/>
  <c r="M3179"/>
  <c r="K3182" l="1"/>
  <c r="N3181"/>
  <c r="W3180"/>
  <c r="O3180"/>
  <c r="J3181"/>
  <c r="M3180"/>
  <c r="K3183" l="1"/>
  <c r="N3182"/>
  <c r="O3181"/>
  <c r="W3181"/>
  <c r="J3182"/>
  <c r="M3181"/>
  <c r="K3184" l="1"/>
  <c r="N3183"/>
  <c r="O3182"/>
  <c r="W3182"/>
  <c r="J3183"/>
  <c r="M3182"/>
  <c r="K3185" l="1"/>
  <c r="N3184"/>
  <c r="O3183"/>
  <c r="W3183"/>
  <c r="J3184"/>
  <c r="M3183"/>
  <c r="K3186" l="1"/>
  <c r="N3185"/>
  <c r="O3184"/>
  <c r="W3184"/>
  <c r="J3185"/>
  <c r="M3184"/>
  <c r="K3187" l="1"/>
  <c r="N3186"/>
  <c r="O3185"/>
  <c r="W3185"/>
  <c r="J3186"/>
  <c r="M3185"/>
  <c r="K3188" l="1"/>
  <c r="N3187"/>
  <c r="O3186"/>
  <c r="W3186"/>
  <c r="J3187"/>
  <c r="M3186"/>
  <c r="K3189" l="1"/>
  <c r="N3188"/>
  <c r="O3187"/>
  <c r="W3187"/>
  <c r="J3188"/>
  <c r="M3187"/>
  <c r="K3190" l="1"/>
  <c r="N3189"/>
  <c r="W3188"/>
  <c r="O3188"/>
  <c r="J3189"/>
  <c r="M3188"/>
  <c r="K3191" l="1"/>
  <c r="N3190"/>
  <c r="W3189"/>
  <c r="O3189"/>
  <c r="J3190"/>
  <c r="M3189"/>
  <c r="K3192" l="1"/>
  <c r="N3191"/>
  <c r="W3190"/>
  <c r="O3190"/>
  <c r="J3191"/>
  <c r="M3190"/>
  <c r="K3193" l="1"/>
  <c r="N3192"/>
  <c r="O3191"/>
  <c r="W3191"/>
  <c r="J3192"/>
  <c r="M3191"/>
  <c r="K3194" l="1"/>
  <c r="N3193"/>
  <c r="W3192"/>
  <c r="O3192"/>
  <c r="J3193"/>
  <c r="M3192"/>
  <c r="K3195" l="1"/>
  <c r="N3194"/>
  <c r="O3193"/>
  <c r="W3193"/>
  <c r="J3194"/>
  <c r="M3193"/>
  <c r="K3196" l="1"/>
  <c r="N3195"/>
  <c r="W3194"/>
  <c r="O3194"/>
  <c r="J3195"/>
  <c r="M3194"/>
  <c r="K3197" l="1"/>
  <c r="N3196"/>
  <c r="W3195"/>
  <c r="O3195"/>
  <c r="J3196"/>
  <c r="M3195"/>
  <c r="K3198" l="1"/>
  <c r="N3197"/>
  <c r="O3196"/>
  <c r="W3196"/>
  <c r="J3197"/>
  <c r="M3196"/>
  <c r="K3199" l="1"/>
  <c r="N3198"/>
  <c r="W3197"/>
  <c r="O3197"/>
  <c r="J3198"/>
  <c r="M3197"/>
  <c r="K3200" l="1"/>
  <c r="N3199"/>
  <c r="O3198"/>
  <c r="W3198"/>
  <c r="J3199"/>
  <c r="M3198"/>
  <c r="K3201" l="1"/>
  <c r="N3200"/>
  <c r="W3199"/>
  <c r="O3199"/>
  <c r="J3200"/>
  <c r="M3199"/>
  <c r="K3202" l="1"/>
  <c r="N3201"/>
  <c r="O3200"/>
  <c r="W3200"/>
  <c r="J3201"/>
  <c r="M3200"/>
  <c r="K3203" l="1"/>
  <c r="N3202"/>
  <c r="O3201"/>
  <c r="W3201"/>
  <c r="J3202"/>
  <c r="M3201"/>
  <c r="K3204" l="1"/>
  <c r="N3203"/>
  <c r="W3202"/>
  <c r="O3202"/>
  <c r="J3203"/>
  <c r="M3202"/>
  <c r="K3205" l="1"/>
  <c r="N3204"/>
  <c r="W3203"/>
  <c r="O3203"/>
  <c r="J3204"/>
  <c r="M3203"/>
  <c r="K3206" l="1"/>
  <c r="N3205"/>
  <c r="O3204"/>
  <c r="W3204"/>
  <c r="J3205"/>
  <c r="M3204"/>
  <c r="K3207" l="1"/>
  <c r="N3206"/>
  <c r="W3205"/>
  <c r="O3205"/>
  <c r="J3206"/>
  <c r="M3205"/>
  <c r="K3208" l="1"/>
  <c r="N3207"/>
  <c r="W3206"/>
  <c r="O3206"/>
  <c r="J3207"/>
  <c r="M3206"/>
  <c r="K3209" l="1"/>
  <c r="N3208"/>
  <c r="W3207"/>
  <c r="O3207"/>
  <c r="J3208"/>
  <c r="M3207"/>
  <c r="K3210" l="1"/>
  <c r="N3209"/>
  <c r="O3208"/>
  <c r="W3208"/>
  <c r="J3209"/>
  <c r="M3208"/>
  <c r="K3211" l="1"/>
  <c r="N3210"/>
  <c r="O3209"/>
  <c r="W3209"/>
  <c r="J3210"/>
  <c r="M3209"/>
  <c r="K3212" l="1"/>
  <c r="N3211"/>
  <c r="O3210"/>
  <c r="W3210"/>
  <c r="J3211"/>
  <c r="M3210"/>
  <c r="K3213" l="1"/>
  <c r="N3212"/>
  <c r="O3211"/>
  <c r="W3211"/>
  <c r="J3212"/>
  <c r="M3211"/>
  <c r="K3214" l="1"/>
  <c r="N3213"/>
  <c r="O3212"/>
  <c r="W3212"/>
  <c r="J3213"/>
  <c r="M3212"/>
  <c r="K3215" l="1"/>
  <c r="N3214"/>
  <c r="O3213"/>
  <c r="W3213"/>
  <c r="J3214"/>
  <c r="M3213"/>
  <c r="K3216" l="1"/>
  <c r="N3215"/>
  <c r="O3214"/>
  <c r="W3214"/>
  <c r="J3215"/>
  <c r="M3214"/>
  <c r="K3217" l="1"/>
  <c r="N3216"/>
  <c r="W3215"/>
  <c r="O3215"/>
  <c r="J3216"/>
  <c r="M3215"/>
  <c r="K3218" l="1"/>
  <c r="N3217"/>
  <c r="O3216"/>
  <c r="W3216"/>
  <c r="J3217"/>
  <c r="M3216"/>
  <c r="K3219" l="1"/>
  <c r="N3218"/>
  <c r="O3217"/>
  <c r="W3217"/>
  <c r="J3218"/>
  <c r="M3217"/>
  <c r="K3220" l="1"/>
  <c r="N3219"/>
  <c r="O3218"/>
  <c r="W3218"/>
  <c r="J3219"/>
  <c r="M3218"/>
  <c r="K3221" l="1"/>
  <c r="N3220"/>
  <c r="O3219"/>
  <c r="W3219"/>
  <c r="J3220"/>
  <c r="M3219"/>
  <c r="K3222" l="1"/>
  <c r="N3221"/>
  <c r="W3220"/>
  <c r="O3220"/>
  <c r="J3221"/>
  <c r="M3220"/>
  <c r="K3223" l="1"/>
  <c r="N3222"/>
  <c r="O3221"/>
  <c r="W3221"/>
  <c r="J3222"/>
  <c r="M3221"/>
  <c r="K3224" l="1"/>
  <c r="N3223"/>
  <c r="O3222"/>
  <c r="W3222"/>
  <c r="J3223"/>
  <c r="M3222"/>
  <c r="K3225" l="1"/>
  <c r="N3224"/>
  <c r="O3223"/>
  <c r="W3223"/>
  <c r="J3224"/>
  <c r="M3223"/>
  <c r="K3226" l="1"/>
  <c r="N3225"/>
  <c r="W3224"/>
  <c r="O3224"/>
  <c r="J3225"/>
  <c r="M3224"/>
  <c r="K3227" l="1"/>
  <c r="N3226"/>
  <c r="O3225"/>
  <c r="W3225"/>
  <c r="J3226"/>
  <c r="M3225"/>
  <c r="K3228" l="1"/>
  <c r="N3227"/>
  <c r="O3226"/>
  <c r="W3226"/>
  <c r="J3227"/>
  <c r="M3226"/>
  <c r="K3229" l="1"/>
  <c r="N3228"/>
  <c r="W3227"/>
  <c r="O3227"/>
  <c r="J3228"/>
  <c r="M3227"/>
  <c r="K3230" l="1"/>
  <c r="N3229"/>
  <c r="O3228"/>
  <c r="W3228"/>
  <c r="J3229"/>
  <c r="M3228"/>
  <c r="K3231" l="1"/>
  <c r="N3230"/>
  <c r="O3229"/>
  <c r="W3229"/>
  <c r="J3230"/>
  <c r="M3229"/>
  <c r="K3232" l="1"/>
  <c r="N3231"/>
  <c r="O3230"/>
  <c r="W3230"/>
  <c r="J3231"/>
  <c r="M3230"/>
  <c r="K3233" l="1"/>
  <c r="N3232"/>
  <c r="O3231"/>
  <c r="W3231"/>
  <c r="J3232"/>
  <c r="M3231"/>
  <c r="K3234" l="1"/>
  <c r="N3233"/>
  <c r="W3232"/>
  <c r="O3232"/>
  <c r="J3233"/>
  <c r="M3232"/>
  <c r="K3235" l="1"/>
  <c r="N3234"/>
  <c r="O3233"/>
  <c r="W3233"/>
  <c r="J3234"/>
  <c r="M3233"/>
  <c r="K3236" l="1"/>
  <c r="N3235"/>
  <c r="O3234"/>
  <c r="W3234"/>
  <c r="J3235"/>
  <c r="M3234"/>
  <c r="K3237" l="1"/>
  <c r="N3236"/>
  <c r="O3235"/>
  <c r="W3235"/>
  <c r="J3236"/>
  <c r="M3235"/>
  <c r="K3238" l="1"/>
  <c r="N3237"/>
  <c r="W3236"/>
  <c r="O3236"/>
  <c r="J3237"/>
  <c r="M3236"/>
  <c r="K3239" l="1"/>
  <c r="N3238"/>
  <c r="O3237"/>
  <c r="W3237"/>
  <c r="J3238"/>
  <c r="M3237"/>
  <c r="K3240" l="1"/>
  <c r="N3239"/>
  <c r="W3238"/>
  <c r="O3238"/>
  <c r="J3239"/>
  <c r="M3238"/>
  <c r="K3241" l="1"/>
  <c r="N3240"/>
  <c r="O3239"/>
  <c r="W3239"/>
  <c r="J3240"/>
  <c r="M3239"/>
  <c r="K3242" l="1"/>
  <c r="N3241"/>
  <c r="O3240"/>
  <c r="W3240"/>
  <c r="J3241"/>
  <c r="M3240"/>
  <c r="K3243" l="1"/>
  <c r="N3242"/>
  <c r="W3241"/>
  <c r="O3241"/>
  <c r="J3242"/>
  <c r="M3241"/>
  <c r="K3244" l="1"/>
  <c r="N3243"/>
  <c r="W3242"/>
  <c r="O3242"/>
  <c r="J3243"/>
  <c r="M3242"/>
  <c r="K3245" l="1"/>
  <c r="N3244"/>
  <c r="W3243"/>
  <c r="O3243"/>
  <c r="J3244"/>
  <c r="M3243"/>
  <c r="K3246" l="1"/>
  <c r="N3245"/>
  <c r="W3244"/>
  <c r="O3244"/>
  <c r="J3245"/>
  <c r="M3244"/>
  <c r="K3247" l="1"/>
  <c r="N3246"/>
  <c r="O3245"/>
  <c r="W3245"/>
  <c r="J3246"/>
  <c r="M3245"/>
  <c r="K3248" l="1"/>
  <c r="N3247"/>
  <c r="W3246"/>
  <c r="O3246"/>
  <c r="J3247"/>
  <c r="M3246"/>
  <c r="K3249" l="1"/>
  <c r="N3248"/>
  <c r="O3247"/>
  <c r="W3247"/>
  <c r="J3248"/>
  <c r="M3247"/>
  <c r="K3250" l="1"/>
  <c r="N3249"/>
  <c r="W3248"/>
  <c r="O3248"/>
  <c r="J3249"/>
  <c r="M3248"/>
  <c r="K3251" l="1"/>
  <c r="N3250"/>
  <c r="W3249"/>
  <c r="O3249"/>
  <c r="J3250"/>
  <c r="M3249"/>
  <c r="K3252" l="1"/>
  <c r="N3251"/>
  <c r="W3250"/>
  <c r="O3250"/>
  <c r="J3251"/>
  <c r="M3250"/>
  <c r="K3253" l="1"/>
  <c r="N3252"/>
  <c r="W3251"/>
  <c r="O3251"/>
  <c r="J3252"/>
  <c r="M3251"/>
  <c r="K3254" l="1"/>
  <c r="N3253"/>
  <c r="W3252"/>
  <c r="O3252"/>
  <c r="J3253"/>
  <c r="M3252"/>
  <c r="K3255" l="1"/>
  <c r="N3254"/>
  <c r="W3253"/>
  <c r="O3253"/>
  <c r="J3254"/>
  <c r="M3253"/>
  <c r="K3256" l="1"/>
  <c r="N3255"/>
  <c r="O3254"/>
  <c r="W3254"/>
  <c r="J3255"/>
  <c r="M3254"/>
  <c r="K3257" l="1"/>
  <c r="N3256"/>
  <c r="O3255"/>
  <c r="W3255"/>
  <c r="J3256"/>
  <c r="M3255"/>
  <c r="K3258" l="1"/>
  <c r="N3257"/>
  <c r="W3256"/>
  <c r="O3256"/>
  <c r="J3257"/>
  <c r="M3256"/>
  <c r="K3259" l="1"/>
  <c r="N3258"/>
  <c r="O3257"/>
  <c r="W3257"/>
  <c r="J3258"/>
  <c r="M3257"/>
  <c r="K3260" l="1"/>
  <c r="N3259"/>
  <c r="O3258"/>
  <c r="W3258"/>
  <c r="J3259"/>
  <c r="M3258"/>
  <c r="K3261" l="1"/>
  <c r="N3260"/>
  <c r="O3259"/>
  <c r="W3259"/>
  <c r="J3260"/>
  <c r="M3259"/>
  <c r="O3260" l="1"/>
  <c r="W3260"/>
  <c r="K3262"/>
  <c r="N3261"/>
  <c r="J3261"/>
  <c r="M3260"/>
  <c r="K3263" l="1"/>
  <c r="N3262"/>
  <c r="O3261"/>
  <c r="W3261"/>
  <c r="J3262"/>
  <c r="M3261"/>
  <c r="K3264" l="1"/>
  <c r="N3263"/>
  <c r="O3262"/>
  <c r="W3262"/>
  <c r="J3263"/>
  <c r="M3262"/>
  <c r="K3265" l="1"/>
  <c r="N3264"/>
  <c r="W3263"/>
  <c r="O3263"/>
  <c r="J3264"/>
  <c r="M3263"/>
  <c r="K3266" l="1"/>
  <c r="N3265"/>
  <c r="O3264"/>
  <c r="W3264"/>
  <c r="J3265"/>
  <c r="M3264"/>
  <c r="K3267" l="1"/>
  <c r="N3266"/>
  <c r="W3265"/>
  <c r="O3265"/>
  <c r="J3266"/>
  <c r="M3265"/>
  <c r="K3268" l="1"/>
  <c r="N3267"/>
  <c r="O3266"/>
  <c r="W3266"/>
  <c r="J3267"/>
  <c r="M3266"/>
  <c r="K3269" l="1"/>
  <c r="N3268"/>
  <c r="W3267"/>
  <c r="O3267"/>
  <c r="J3268"/>
  <c r="M3267"/>
  <c r="K3270" l="1"/>
  <c r="N3269"/>
  <c r="W3268"/>
  <c r="O3268"/>
  <c r="J3269"/>
  <c r="M3268"/>
  <c r="K3271" l="1"/>
  <c r="N3270"/>
  <c r="W3269"/>
  <c r="O3269"/>
  <c r="J3270"/>
  <c r="M3269"/>
  <c r="K3272" l="1"/>
  <c r="N3271"/>
  <c r="W3270"/>
  <c r="O3270"/>
  <c r="J3271"/>
  <c r="M3270"/>
  <c r="K3273" l="1"/>
  <c r="N3272"/>
  <c r="O3271"/>
  <c r="W3271"/>
  <c r="J3272"/>
  <c r="M3271"/>
  <c r="K3274" l="1"/>
  <c r="N3273"/>
  <c r="W3272"/>
  <c r="O3272"/>
  <c r="J3273"/>
  <c r="M3272"/>
  <c r="K3275" l="1"/>
  <c r="N3274"/>
  <c r="W3273"/>
  <c r="O3273"/>
  <c r="M3273"/>
  <c r="J3274"/>
  <c r="K3276" l="1"/>
  <c r="N3275"/>
  <c r="W3274"/>
  <c r="O3274"/>
  <c r="M3274"/>
  <c r="J3275"/>
  <c r="K3277" l="1"/>
  <c r="N3276"/>
  <c r="W3275"/>
  <c r="O3275"/>
  <c r="M3275"/>
  <c r="J3276"/>
  <c r="K3278" l="1"/>
  <c r="N3277"/>
  <c r="O3276"/>
  <c r="W3276"/>
  <c r="M3276"/>
  <c r="J3277"/>
  <c r="K3279" l="1"/>
  <c r="N3278"/>
  <c r="W3277"/>
  <c r="O3277"/>
  <c r="M3277"/>
  <c r="J3278"/>
  <c r="K3280" l="1"/>
  <c r="N3279"/>
  <c r="W3278"/>
  <c r="O3278"/>
  <c r="M3278"/>
  <c r="J3279"/>
  <c r="K3281" l="1"/>
  <c r="N3280"/>
  <c r="O3279"/>
  <c r="W3279"/>
  <c r="M3279"/>
  <c r="J3280"/>
  <c r="K3282" l="1"/>
  <c r="N3281"/>
  <c r="O3280"/>
  <c r="W3280"/>
  <c r="M3280"/>
  <c r="J3281"/>
  <c r="K3283" l="1"/>
  <c r="N3282"/>
  <c r="W3281"/>
  <c r="O3281"/>
  <c r="M3281"/>
  <c r="J3282"/>
  <c r="K3284" l="1"/>
  <c r="N3283"/>
  <c r="O3282"/>
  <c r="W3282"/>
  <c r="M3282"/>
  <c r="J3283"/>
  <c r="K3285" l="1"/>
  <c r="N3284"/>
  <c r="O3283"/>
  <c r="W3283"/>
  <c r="M3283"/>
  <c r="J3284"/>
  <c r="K3286" l="1"/>
  <c r="N3285"/>
  <c r="W3284"/>
  <c r="O3284"/>
  <c r="M3284"/>
  <c r="J3285"/>
  <c r="K3287" l="1"/>
  <c r="N3286"/>
  <c r="O3285"/>
  <c r="W3285"/>
  <c r="M3285"/>
  <c r="J3286"/>
  <c r="K3288" l="1"/>
  <c r="N3287"/>
  <c r="W3286"/>
  <c r="O3286"/>
  <c r="M3286"/>
  <c r="J3287"/>
  <c r="K3289" l="1"/>
  <c r="N3288"/>
  <c r="W3287"/>
  <c r="O3287"/>
  <c r="M3287"/>
  <c r="J3288"/>
  <c r="K3290" l="1"/>
  <c r="N3289"/>
  <c r="O3288"/>
  <c r="W3288"/>
  <c r="M3288"/>
  <c r="J3289"/>
  <c r="K3291" l="1"/>
  <c r="N3290"/>
  <c r="W3289"/>
  <c r="O3289"/>
  <c r="M3289"/>
  <c r="J3290"/>
  <c r="W3290" l="1"/>
  <c r="O3290"/>
  <c r="K3292"/>
  <c r="N3291"/>
  <c r="M3290"/>
  <c r="J3291"/>
  <c r="W3291" l="1"/>
  <c r="O3291"/>
  <c r="K3293"/>
  <c r="N3292"/>
  <c r="M3291"/>
  <c r="J3292"/>
  <c r="K3294" l="1"/>
  <c r="N3293"/>
  <c r="W3292"/>
  <c r="O3292"/>
  <c r="M3292"/>
  <c r="J3293"/>
  <c r="K3295" l="1"/>
  <c r="N3294"/>
  <c r="O3293"/>
  <c r="W3293"/>
  <c r="M3293"/>
  <c r="J3294"/>
  <c r="K3296" l="1"/>
  <c r="N3295"/>
  <c r="O3294"/>
  <c r="W3294"/>
  <c r="M3294"/>
  <c r="J3295"/>
  <c r="K3297" l="1"/>
  <c r="N3296"/>
  <c r="W3295"/>
  <c r="O3295"/>
  <c r="M3295"/>
  <c r="J3296"/>
  <c r="K3298" l="1"/>
  <c r="N3297"/>
  <c r="O3296"/>
  <c r="W3296"/>
  <c r="M3296"/>
  <c r="J3297"/>
  <c r="K3299" l="1"/>
  <c r="N3298"/>
  <c r="O3297"/>
  <c r="W3297"/>
  <c r="M3297"/>
  <c r="J3298"/>
  <c r="K3300" l="1"/>
  <c r="N3299"/>
  <c r="O3298"/>
  <c r="W3298"/>
  <c r="M3298"/>
  <c r="J3299"/>
  <c r="K3301" l="1"/>
  <c r="N3300"/>
  <c r="O3299"/>
  <c r="W3299"/>
  <c r="M3299"/>
  <c r="J3300"/>
  <c r="K3302" l="1"/>
  <c r="N3301"/>
  <c r="W3300"/>
  <c r="O3300"/>
  <c r="M3300"/>
  <c r="J3301"/>
  <c r="K3303" l="1"/>
  <c r="N3302"/>
  <c r="O3301"/>
  <c r="W3301"/>
  <c r="M3301"/>
  <c r="J3302"/>
  <c r="K3304" l="1"/>
  <c r="N3303"/>
  <c r="W3302"/>
  <c r="O3302"/>
  <c r="M3302"/>
  <c r="J3303"/>
  <c r="K3305" l="1"/>
  <c r="N3304"/>
  <c r="O3303"/>
  <c r="W3303"/>
  <c r="M3303"/>
  <c r="J3304"/>
  <c r="K3306" l="1"/>
  <c r="N3305"/>
  <c r="W3304"/>
  <c r="O3304"/>
  <c r="M3304"/>
  <c r="J3305"/>
  <c r="K3307" l="1"/>
  <c r="N3306"/>
  <c r="W3305"/>
  <c r="O3305"/>
  <c r="M3305"/>
  <c r="J3306"/>
  <c r="K3308" l="1"/>
  <c r="N3307"/>
  <c r="W3306"/>
  <c r="O3306"/>
  <c r="M3306"/>
  <c r="J3307"/>
  <c r="K3309" l="1"/>
  <c r="N3308"/>
  <c r="O3307"/>
  <c r="W3307"/>
  <c r="M3307"/>
  <c r="J3308"/>
  <c r="K3310" l="1"/>
  <c r="N3309"/>
  <c r="O3308"/>
  <c r="W3308"/>
  <c r="M3308"/>
  <c r="J3309"/>
  <c r="K3311" l="1"/>
  <c r="N3310"/>
  <c r="O3309"/>
  <c r="W3309"/>
  <c r="M3309"/>
  <c r="J3310"/>
  <c r="K3312" l="1"/>
  <c r="N3311"/>
  <c r="W3310"/>
  <c r="O3310"/>
  <c r="M3310"/>
  <c r="J3311"/>
  <c r="K3313" l="1"/>
  <c r="N3312"/>
  <c r="O3311"/>
  <c r="W3311"/>
  <c r="M3311"/>
  <c r="J3312"/>
  <c r="K3314" l="1"/>
  <c r="N3313"/>
  <c r="W3312"/>
  <c r="O3312"/>
  <c r="M3312"/>
  <c r="J3313"/>
  <c r="K3315" l="1"/>
  <c r="N3314"/>
  <c r="O3313"/>
  <c r="W3313"/>
  <c r="M3313"/>
  <c r="J3314"/>
  <c r="K3316" l="1"/>
  <c r="N3315"/>
  <c r="W3314"/>
  <c r="O3314"/>
  <c r="M3314"/>
  <c r="J3315"/>
  <c r="K3317" l="1"/>
  <c r="N3316"/>
  <c r="O3315"/>
  <c r="W3315"/>
  <c r="M3315"/>
  <c r="J3316"/>
  <c r="K3318" l="1"/>
  <c r="N3317"/>
  <c r="O3316"/>
  <c r="W3316"/>
  <c r="M3316"/>
  <c r="J3317"/>
  <c r="K3319" l="1"/>
  <c r="N3318"/>
  <c r="O3317"/>
  <c r="W3317"/>
  <c r="M3317"/>
  <c r="J3318"/>
  <c r="K3320" l="1"/>
  <c r="N3319"/>
  <c r="O3318"/>
  <c r="W3318"/>
  <c r="M3318"/>
  <c r="J3319"/>
  <c r="K3321" l="1"/>
  <c r="N3320"/>
  <c r="O3319"/>
  <c r="W3319"/>
  <c r="M3319"/>
  <c r="J3320"/>
  <c r="K3322" l="1"/>
  <c r="N3321"/>
  <c r="O3320"/>
  <c r="W3320"/>
  <c r="M3320"/>
  <c r="J3321"/>
  <c r="K3323" l="1"/>
  <c r="N3322"/>
  <c r="W3321"/>
  <c r="O3321"/>
  <c r="J3322"/>
  <c r="M3321"/>
  <c r="K3324" l="1"/>
  <c r="N3323"/>
  <c r="O3322"/>
  <c r="W3322"/>
  <c r="M3322"/>
  <c r="J3323"/>
  <c r="K3325" l="1"/>
  <c r="N3324"/>
  <c r="O3323"/>
  <c r="W3323"/>
  <c r="M3323"/>
  <c r="J3324"/>
  <c r="K3326" l="1"/>
  <c r="N3325"/>
  <c r="O3324"/>
  <c r="W3324"/>
  <c r="M3324"/>
  <c r="J3325"/>
  <c r="K3327" l="1"/>
  <c r="N3326"/>
  <c r="W3325"/>
  <c r="O3325"/>
  <c r="M3325"/>
  <c r="J3326"/>
  <c r="K3328" l="1"/>
  <c r="N3327"/>
  <c r="O3326"/>
  <c r="W3326"/>
  <c r="M3326"/>
  <c r="J3327"/>
  <c r="K3329" l="1"/>
  <c r="N3328"/>
  <c r="O3327"/>
  <c r="W3327"/>
  <c r="M3327"/>
  <c r="J3328"/>
  <c r="K3330" l="1"/>
  <c r="N3329"/>
  <c r="O3328"/>
  <c r="W3328"/>
  <c r="M3328"/>
  <c r="J3329"/>
  <c r="K3331" l="1"/>
  <c r="N3330"/>
  <c r="W3329"/>
  <c r="O3329"/>
  <c r="M3329"/>
  <c r="J3330"/>
  <c r="K3332" l="1"/>
  <c r="N3331"/>
  <c r="O3330"/>
  <c r="W3330"/>
  <c r="M3330"/>
  <c r="J3331"/>
  <c r="K3333" l="1"/>
  <c r="N3332"/>
  <c r="W3331"/>
  <c r="O3331"/>
  <c r="M3331"/>
  <c r="J3332"/>
  <c r="K3334" l="1"/>
  <c r="N3333"/>
  <c r="O3332"/>
  <c r="W3332"/>
  <c r="M3332"/>
  <c r="J3333"/>
  <c r="O3333" l="1"/>
  <c r="W3333"/>
  <c r="K3335"/>
  <c r="N3334"/>
  <c r="M3333"/>
  <c r="J3334"/>
  <c r="K3336" l="1"/>
  <c r="N3335"/>
  <c r="W3334"/>
  <c r="O3334"/>
  <c r="M3334"/>
  <c r="J3335"/>
  <c r="K3337" l="1"/>
  <c r="N3336"/>
  <c r="W3335"/>
  <c r="O3335"/>
  <c r="M3335"/>
  <c r="J3336"/>
  <c r="K3338" l="1"/>
  <c r="N3337"/>
  <c r="O3336"/>
  <c r="W3336"/>
  <c r="M3336"/>
  <c r="J3337"/>
  <c r="O3337" l="1"/>
  <c r="W3337"/>
  <c r="K3339"/>
  <c r="N3338"/>
  <c r="M3337"/>
  <c r="J3338"/>
  <c r="K3340" l="1"/>
  <c r="N3339"/>
  <c r="O3338"/>
  <c r="W3338"/>
  <c r="M3338"/>
  <c r="J3339"/>
  <c r="K3341" l="1"/>
  <c r="N3340"/>
  <c r="O3339"/>
  <c r="W3339"/>
  <c r="M3339"/>
  <c r="J3340"/>
  <c r="K3342" l="1"/>
  <c r="N3341"/>
  <c r="O3340"/>
  <c r="W3340"/>
  <c r="M3340"/>
  <c r="J3341"/>
  <c r="K3343" l="1"/>
  <c r="N3342"/>
  <c r="O3341"/>
  <c r="W3341"/>
  <c r="M3341"/>
  <c r="J3342"/>
  <c r="K3344" l="1"/>
  <c r="N3343"/>
  <c r="W3342"/>
  <c r="O3342"/>
  <c r="M3342"/>
  <c r="J3343"/>
  <c r="K3345" l="1"/>
  <c r="N3344"/>
  <c r="O3343"/>
  <c r="W3343"/>
  <c r="M3343"/>
  <c r="J3344"/>
  <c r="K3346" l="1"/>
  <c r="N3345"/>
  <c r="O3344"/>
  <c r="W3344"/>
  <c r="M3344"/>
  <c r="J3345"/>
  <c r="K3347" l="1"/>
  <c r="N3346"/>
  <c r="O3345"/>
  <c r="W3345"/>
  <c r="M3345"/>
  <c r="J3346"/>
  <c r="K3348" l="1"/>
  <c r="N3347"/>
  <c r="O3346"/>
  <c r="W3346"/>
  <c r="M3346"/>
  <c r="J3347"/>
  <c r="K3349" l="1"/>
  <c r="N3348"/>
  <c r="O3347"/>
  <c r="W3347"/>
  <c r="M3347"/>
  <c r="J3348"/>
  <c r="K3350" l="1"/>
  <c r="N3349"/>
  <c r="O3348"/>
  <c r="W3348"/>
  <c r="M3348"/>
  <c r="J3349"/>
  <c r="K3351" l="1"/>
  <c r="N3350"/>
  <c r="O3349"/>
  <c r="W3349"/>
  <c r="M3349"/>
  <c r="J3350"/>
  <c r="K3352" l="1"/>
  <c r="N3351"/>
  <c r="O3350"/>
  <c r="W3350"/>
  <c r="M3350"/>
  <c r="J3351"/>
  <c r="K3353" l="1"/>
  <c r="N3352"/>
  <c r="W3351"/>
  <c r="O3351"/>
  <c r="M3351"/>
  <c r="J3352"/>
  <c r="K3354" l="1"/>
  <c r="N3353"/>
  <c r="O3352"/>
  <c r="W3352"/>
  <c r="M3352"/>
  <c r="J3353"/>
  <c r="K3355" l="1"/>
  <c r="N3354"/>
  <c r="O3353"/>
  <c r="W3353"/>
  <c r="M3353"/>
  <c r="J3354"/>
  <c r="K3356" l="1"/>
  <c r="N3355"/>
  <c r="W3354"/>
  <c r="O3354"/>
  <c r="M3354"/>
  <c r="J3355"/>
  <c r="K3357" l="1"/>
  <c r="N3356"/>
  <c r="J3356"/>
  <c r="M3355"/>
  <c r="O3355"/>
  <c r="W3355"/>
  <c r="K3358" l="1"/>
  <c r="N3357"/>
  <c r="J3357"/>
  <c r="M3356"/>
  <c r="W3356"/>
  <c r="O3356"/>
  <c r="W3357" l="1"/>
  <c r="O3357"/>
  <c r="J3358"/>
  <c r="M3357"/>
  <c r="K3359"/>
  <c r="N3358"/>
  <c r="W3358" l="1"/>
  <c r="O3358"/>
  <c r="K3360"/>
  <c r="N3359"/>
  <c r="J3359"/>
  <c r="M3358"/>
  <c r="J3360" l="1"/>
  <c r="M3359"/>
  <c r="K3361"/>
  <c r="N3360"/>
  <c r="O3359"/>
  <c r="W3359"/>
  <c r="K3362" l="1"/>
  <c r="N3361"/>
  <c r="J3361"/>
  <c r="M3360"/>
  <c r="W3360"/>
  <c r="O3360"/>
  <c r="J3362" l="1"/>
  <c r="M3361"/>
  <c r="K3363"/>
  <c r="N3362"/>
  <c r="W3361"/>
  <c r="O3361"/>
  <c r="K3364" l="1"/>
  <c r="N3363"/>
  <c r="J3363"/>
  <c r="M3362"/>
  <c r="O3362"/>
  <c r="W3362"/>
  <c r="K3365" l="1"/>
  <c r="N3364"/>
  <c r="J3364"/>
  <c r="M3363"/>
  <c r="O3363"/>
  <c r="W3363"/>
  <c r="J3365" l="1"/>
  <c r="M3364"/>
  <c r="K3366"/>
  <c r="N3365"/>
  <c r="W3364"/>
  <c r="O3364"/>
  <c r="J3366" l="1"/>
  <c r="M3365"/>
  <c r="K3367"/>
  <c r="N3366"/>
  <c r="O3365"/>
  <c r="W3365"/>
  <c r="J3367" l="1"/>
  <c r="M3366"/>
  <c r="K3368"/>
  <c r="N3367"/>
  <c r="W3366"/>
  <c r="O3366"/>
  <c r="J3368" l="1"/>
  <c r="M3367"/>
  <c r="K3369"/>
  <c r="N3368"/>
  <c r="W3367"/>
  <c r="O3367"/>
  <c r="J3369" l="1"/>
  <c r="M3368"/>
  <c r="K3370"/>
  <c r="N3369"/>
  <c r="O3368"/>
  <c r="W3368"/>
  <c r="J3370" l="1"/>
  <c r="M3369"/>
  <c r="K3371"/>
  <c r="N3370"/>
  <c r="W3369"/>
  <c r="O3369"/>
  <c r="J3371" l="1"/>
  <c r="M3370"/>
  <c r="K3372"/>
  <c r="N3371"/>
  <c r="W3370"/>
  <c r="O3370"/>
  <c r="J3372" l="1"/>
  <c r="M3371"/>
  <c r="K3373"/>
  <c r="N3372"/>
  <c r="O3371"/>
  <c r="W3371"/>
  <c r="J3373" l="1"/>
  <c r="M3372"/>
  <c r="K3374"/>
  <c r="N3373"/>
  <c r="O3372"/>
  <c r="W3372"/>
  <c r="J3374" l="1"/>
  <c r="M3373"/>
  <c r="K3375"/>
  <c r="N3374"/>
  <c r="O3373"/>
  <c r="W3373"/>
  <c r="J3375" l="1"/>
  <c r="M3374"/>
  <c r="K3376"/>
  <c r="N3375"/>
  <c r="O3374"/>
  <c r="W3374"/>
  <c r="J3376" l="1"/>
  <c r="M3375"/>
  <c r="K3377"/>
  <c r="N3376"/>
  <c r="O3375"/>
  <c r="J3377" l="1"/>
  <c r="M3376"/>
  <c r="K3378"/>
  <c r="N3377"/>
  <c r="W3376"/>
  <c r="O3376"/>
  <c r="J3378" l="1"/>
  <c r="M3377"/>
  <c r="K3379"/>
  <c r="N3378"/>
  <c r="O3377"/>
  <c r="W3377"/>
  <c r="K3380" l="1"/>
  <c r="N3379"/>
  <c r="J3379"/>
  <c r="M3378"/>
  <c r="O3378"/>
  <c r="W3378"/>
  <c r="J3380" l="1"/>
  <c r="M3379"/>
  <c r="K3381"/>
  <c r="N3380"/>
  <c r="O3379"/>
  <c r="W3379"/>
  <c r="K3382" l="1"/>
  <c r="N3381"/>
  <c r="J3381"/>
  <c r="M3380"/>
  <c r="W3380"/>
  <c r="O3380"/>
  <c r="J3382" l="1"/>
  <c r="M3381"/>
  <c r="K3383"/>
  <c r="N3382"/>
  <c r="O3381"/>
  <c r="W3381"/>
  <c r="K3384" l="1"/>
  <c r="N3383"/>
  <c r="J3383"/>
  <c r="M3382"/>
  <c r="W3382"/>
  <c r="O3382"/>
  <c r="J3384" l="1"/>
  <c r="M3383"/>
  <c r="K3385"/>
  <c r="N3384"/>
  <c r="W3383"/>
  <c r="O3383"/>
  <c r="K3386" l="1"/>
  <c r="N3385"/>
  <c r="J3385"/>
  <c r="M3384"/>
  <c r="O3384"/>
  <c r="W3384"/>
  <c r="K3387" l="1"/>
  <c r="N3386"/>
  <c r="J3386"/>
  <c r="M3385"/>
  <c r="O3385"/>
  <c r="W3385"/>
  <c r="K3388" l="1"/>
  <c r="N3387"/>
  <c r="J3387"/>
  <c r="M3386"/>
  <c r="W3386"/>
  <c r="O3386"/>
  <c r="K3389" l="1"/>
  <c r="N3388"/>
  <c r="J3388"/>
  <c r="M3387"/>
  <c r="W3387"/>
  <c r="O3387"/>
  <c r="K3390" l="1"/>
  <c r="N3389"/>
  <c r="J3389"/>
  <c r="M3388"/>
  <c r="W3388"/>
  <c r="O3388"/>
  <c r="K3391" l="1"/>
  <c r="N3390"/>
  <c r="J3390"/>
  <c r="M3389"/>
  <c r="W3389"/>
  <c r="O3389"/>
  <c r="K3392" l="1"/>
  <c r="N3391"/>
  <c r="J3391"/>
  <c r="M3390"/>
  <c r="W3390"/>
  <c r="O3390"/>
  <c r="K3393" l="1"/>
  <c r="N3392"/>
  <c r="J3392"/>
  <c r="M3391"/>
  <c r="O3391"/>
  <c r="W3391"/>
  <c r="K3394" l="1"/>
  <c r="N3393"/>
  <c r="J3393"/>
  <c r="M3392"/>
  <c r="W3392"/>
  <c r="O3392"/>
  <c r="K3395" l="1"/>
  <c r="N3394"/>
  <c r="J3394"/>
  <c r="M3393"/>
  <c r="W3393"/>
  <c r="O3393"/>
  <c r="K3396" l="1"/>
  <c r="N3395"/>
  <c r="J3395"/>
  <c r="M3394"/>
  <c r="W3394"/>
  <c r="O3394"/>
  <c r="K3397" l="1"/>
  <c r="N3396"/>
  <c r="J3396"/>
  <c r="M3395"/>
  <c r="O3395"/>
  <c r="W3395"/>
  <c r="K3398" l="1"/>
  <c r="N3397"/>
  <c r="J3397"/>
  <c r="M3396"/>
  <c r="O3396"/>
  <c r="W3396"/>
  <c r="K3399" l="1"/>
  <c r="N3398"/>
  <c r="J3398"/>
  <c r="M3397"/>
  <c r="W3397"/>
  <c r="O3397"/>
  <c r="J3399" l="1"/>
  <c r="M3398"/>
  <c r="K3400"/>
  <c r="N3399"/>
  <c r="O3398"/>
  <c r="W3398"/>
  <c r="K3401" l="1"/>
  <c r="N3400"/>
  <c r="J3400"/>
  <c r="M3399"/>
  <c r="O3399"/>
  <c r="W3399"/>
  <c r="J3401" l="1"/>
  <c r="M3400"/>
  <c r="K3402"/>
  <c r="N3401"/>
  <c r="O3400"/>
  <c r="W3400"/>
  <c r="K3403" l="1"/>
  <c r="N3402"/>
  <c r="J3402"/>
  <c r="M3401"/>
  <c r="O3401"/>
  <c r="W3401"/>
  <c r="J3403" l="1"/>
  <c r="M3402"/>
  <c r="K3404"/>
  <c r="N3403"/>
  <c r="W3402"/>
  <c r="O3402"/>
  <c r="K3405" l="1"/>
  <c r="N3404"/>
  <c r="J3404"/>
  <c r="M3403"/>
  <c r="O3403"/>
  <c r="W3403"/>
  <c r="J3405" l="1"/>
  <c r="M3404"/>
  <c r="K3406"/>
  <c r="N3405"/>
  <c r="W3404"/>
  <c r="O3404"/>
  <c r="K3407" l="1"/>
  <c r="N3406"/>
  <c r="J3406"/>
  <c r="M3405"/>
  <c r="W3405"/>
  <c r="O3405"/>
  <c r="K3408" l="1"/>
  <c r="N3407"/>
  <c r="J3407"/>
  <c r="M3406"/>
  <c r="O3406"/>
  <c r="W3406"/>
  <c r="K3409" l="1"/>
  <c r="N3408"/>
  <c r="J3408"/>
  <c r="M3407"/>
  <c r="W3407"/>
  <c r="O3407"/>
  <c r="K3410" l="1"/>
  <c r="N3409"/>
  <c r="J3409"/>
  <c r="M3408"/>
  <c r="O3408"/>
  <c r="W3408"/>
  <c r="K3411" l="1"/>
  <c r="N3410"/>
  <c r="J3410"/>
  <c r="M3409"/>
  <c r="W3409"/>
  <c r="O3409"/>
  <c r="J3411" l="1"/>
  <c r="M3410"/>
  <c r="K3412"/>
  <c r="N3411"/>
  <c r="W3410"/>
  <c r="O3410"/>
  <c r="J3412" l="1"/>
  <c r="M3411"/>
  <c r="K3413"/>
  <c r="N3412"/>
  <c r="W3411"/>
  <c r="O3411"/>
  <c r="J3413" l="1"/>
  <c r="M3412"/>
  <c r="K3414"/>
  <c r="N3413"/>
  <c r="O3412"/>
  <c r="W3412"/>
  <c r="J3414" l="1"/>
  <c r="M3413"/>
  <c r="K3415"/>
  <c r="N3414"/>
  <c r="W3413"/>
  <c r="O3413"/>
  <c r="J3415" l="1"/>
  <c r="M3414"/>
  <c r="K3416"/>
  <c r="N3415"/>
  <c r="W3414"/>
  <c r="O3414"/>
  <c r="J3416" l="1"/>
  <c r="M3415"/>
  <c r="K3417"/>
  <c r="N3416"/>
  <c r="W3415"/>
  <c r="O3415"/>
  <c r="J3417" l="1"/>
  <c r="M3416"/>
  <c r="K3418"/>
  <c r="N3417"/>
  <c r="O3416"/>
  <c r="W3416"/>
  <c r="J3418" l="1"/>
  <c r="M3417"/>
  <c r="K3419"/>
  <c r="N3418"/>
  <c r="O3417"/>
  <c r="W3417"/>
  <c r="J3419" l="1"/>
  <c r="M3418"/>
  <c r="K3420"/>
  <c r="N3419"/>
  <c r="O3418"/>
  <c r="W3418"/>
  <c r="J3420" l="1"/>
  <c r="M3419"/>
  <c r="K3421"/>
  <c r="N3420"/>
  <c r="O3419"/>
  <c r="W3419"/>
  <c r="J3421" l="1"/>
  <c r="M3420"/>
  <c r="K3422"/>
  <c r="N3421"/>
  <c r="O3420"/>
  <c r="W3420"/>
  <c r="J3422" l="1"/>
  <c r="M3421"/>
  <c r="K3423"/>
  <c r="N3422"/>
  <c r="O3421"/>
  <c r="W3421"/>
  <c r="K3424" l="1"/>
  <c r="N3423"/>
  <c r="J3423"/>
  <c r="M3422"/>
  <c r="W3422"/>
  <c r="O3422"/>
  <c r="J3424" l="1"/>
  <c r="M3423"/>
  <c r="K3425"/>
  <c r="N3424"/>
  <c r="W3423"/>
  <c r="O3423"/>
  <c r="K3426" l="1"/>
  <c r="N3425"/>
  <c r="J3425"/>
  <c r="M3424"/>
  <c r="O3424"/>
  <c r="W3424"/>
  <c r="J3426" l="1"/>
  <c r="M3425"/>
  <c r="K3427"/>
  <c r="N3426"/>
  <c r="O3425"/>
  <c r="W3425"/>
  <c r="K3428" l="1"/>
  <c r="N3427"/>
  <c r="J3427"/>
  <c r="M3426"/>
  <c r="O3426"/>
  <c r="W3426"/>
  <c r="J3428" l="1"/>
  <c r="M3427"/>
  <c r="K3429"/>
  <c r="N3428"/>
  <c r="W3427"/>
  <c r="O3427"/>
  <c r="K3430" l="1"/>
  <c r="N3429"/>
  <c r="J3429"/>
  <c r="M3428"/>
  <c r="W3428"/>
  <c r="O3428"/>
  <c r="K3431" l="1"/>
  <c r="N3430"/>
  <c r="J3430"/>
  <c r="M3429"/>
  <c r="W3429"/>
  <c r="O3429"/>
  <c r="K3432" l="1"/>
  <c r="N3431"/>
  <c r="J3431"/>
  <c r="M3430"/>
  <c r="W3430"/>
  <c r="O3430"/>
  <c r="J3432" l="1"/>
  <c r="M3431"/>
  <c r="K3433"/>
  <c r="N3432"/>
  <c r="O3431"/>
  <c r="W3431"/>
  <c r="J3433" l="1"/>
  <c r="M3432"/>
  <c r="K3434"/>
  <c r="N3433"/>
  <c r="O3432"/>
  <c r="W3432"/>
  <c r="K3435" l="1"/>
  <c r="N3434"/>
  <c r="J3434"/>
  <c r="M3433"/>
  <c r="W3433"/>
  <c r="O3433"/>
  <c r="K3436" l="1"/>
  <c r="N3435"/>
  <c r="J3435"/>
  <c r="M3434"/>
  <c r="W3434"/>
  <c r="O3434"/>
  <c r="K3437" l="1"/>
  <c r="N3436"/>
  <c r="J3436"/>
  <c r="M3435"/>
  <c r="O3435"/>
  <c r="W3435"/>
  <c r="K3438" l="1"/>
  <c r="N3437"/>
  <c r="J3437"/>
  <c r="M3436"/>
  <c r="O3436"/>
  <c r="W3436"/>
  <c r="K3439" l="1"/>
  <c r="N3438"/>
  <c r="J3438"/>
  <c r="M3437"/>
  <c r="O3437"/>
  <c r="W3437"/>
  <c r="K3440" l="1"/>
  <c r="N3439"/>
  <c r="J3439"/>
  <c r="M3438"/>
  <c r="O3438"/>
  <c r="W3438"/>
  <c r="K3441" l="1"/>
  <c r="N3440"/>
  <c r="J3440"/>
  <c r="M3439"/>
  <c r="O3439"/>
  <c r="W3439"/>
  <c r="K3442" l="1"/>
  <c r="N3441"/>
  <c r="J3441"/>
  <c r="M3440"/>
  <c r="O3440"/>
  <c r="W3440"/>
  <c r="K3443" l="1"/>
  <c r="N3442"/>
  <c r="J3442"/>
  <c r="M3441"/>
  <c r="O3441"/>
  <c r="W3441"/>
  <c r="O3442" l="1"/>
  <c r="W3442"/>
  <c r="J3443"/>
  <c r="M3442"/>
  <c r="K3444"/>
  <c r="N3443"/>
  <c r="K3445" l="1"/>
  <c r="N3444"/>
  <c r="J3444"/>
  <c r="M3443"/>
  <c r="W3443"/>
  <c r="O3443"/>
  <c r="J3445" l="1"/>
  <c r="M3444"/>
  <c r="K3446"/>
  <c r="N3445"/>
  <c r="O3444"/>
  <c r="W3444"/>
  <c r="K3447" l="1"/>
  <c r="N3446"/>
  <c r="J3446"/>
  <c r="M3445"/>
  <c r="W3445"/>
  <c r="O3445"/>
  <c r="J3447" l="1"/>
  <c r="M3446"/>
  <c r="K3448"/>
  <c r="N3447"/>
  <c r="W3446"/>
  <c r="O3446"/>
  <c r="K3449" l="1"/>
  <c r="N3448"/>
  <c r="J3448"/>
  <c r="M3447"/>
  <c r="O3447"/>
  <c r="W3447"/>
  <c r="J3449" l="1"/>
  <c r="M3448"/>
  <c r="K3450"/>
  <c r="N3449"/>
  <c r="W3448"/>
  <c r="O3448"/>
  <c r="K3451" l="1"/>
  <c r="N3450"/>
  <c r="J3450"/>
  <c r="M3449"/>
  <c r="O3449"/>
  <c r="W3449"/>
  <c r="K3452" l="1"/>
  <c r="N3451"/>
  <c r="J3451"/>
  <c r="M3450"/>
  <c r="O3450"/>
  <c r="W3450"/>
  <c r="K3453" l="1"/>
  <c r="N3452"/>
  <c r="J3452"/>
  <c r="M3451"/>
  <c r="W3451"/>
  <c r="O3451"/>
  <c r="K3454" l="1"/>
  <c r="N3453"/>
  <c r="J3453"/>
  <c r="M3452"/>
  <c r="O3452"/>
  <c r="W3452"/>
  <c r="K3455" l="1"/>
  <c r="N3454"/>
  <c r="J3454"/>
  <c r="M3453"/>
  <c r="O3453"/>
  <c r="W3453"/>
  <c r="K3456" l="1"/>
  <c r="N3455"/>
  <c r="J3455"/>
  <c r="M3454"/>
  <c r="O3454"/>
  <c r="W3454"/>
  <c r="J3456" l="1"/>
  <c r="M3455"/>
  <c r="K3457"/>
  <c r="N3456"/>
  <c r="W3455"/>
  <c r="O3455"/>
  <c r="J3457" l="1"/>
  <c r="M3456"/>
  <c r="K3458"/>
  <c r="N3457"/>
  <c r="O3456"/>
  <c r="W3456"/>
  <c r="J3458" l="1"/>
  <c r="M3457"/>
  <c r="K3459"/>
  <c r="N3458"/>
  <c r="O3457"/>
  <c r="W3457"/>
  <c r="J3459" l="1"/>
  <c r="M3458"/>
  <c r="K3460"/>
  <c r="N3459"/>
  <c r="O3458"/>
  <c r="W3458"/>
  <c r="J3460" l="1"/>
  <c r="M3459"/>
  <c r="K3461"/>
  <c r="N3460"/>
  <c r="O3459"/>
  <c r="W3459"/>
  <c r="J3461" l="1"/>
  <c r="M3460"/>
  <c r="K3462"/>
  <c r="N3461"/>
  <c r="W3460"/>
  <c r="O3460"/>
  <c r="J3462" l="1"/>
  <c r="M3461"/>
  <c r="K3463"/>
  <c r="N3462"/>
  <c r="W3461"/>
  <c r="O3461"/>
  <c r="J3463" l="1"/>
  <c r="M3462"/>
  <c r="K3464"/>
  <c r="N3463"/>
  <c r="W3462"/>
  <c r="O3462"/>
  <c r="J3464" l="1"/>
  <c r="M3463"/>
  <c r="K3465"/>
  <c r="N3464"/>
  <c r="W3463"/>
  <c r="O3463"/>
  <c r="K3466" l="1"/>
  <c r="N3465"/>
  <c r="J3465"/>
  <c r="M3464"/>
  <c r="W3464"/>
  <c r="O3464"/>
  <c r="J3466" l="1"/>
  <c r="M3465"/>
  <c r="K3467"/>
  <c r="N3466"/>
  <c r="W3465"/>
  <c r="O3465"/>
  <c r="K3468" l="1"/>
  <c r="N3467"/>
  <c r="J3467"/>
  <c r="M3466"/>
  <c r="W3466"/>
  <c r="O3466"/>
  <c r="J3468" l="1"/>
  <c r="M3467"/>
  <c r="K3469"/>
  <c r="N3468"/>
  <c r="W3467"/>
  <c r="O3467"/>
  <c r="K3470" l="1"/>
  <c r="N3469"/>
  <c r="J3469"/>
  <c r="M3468"/>
  <c r="O3468"/>
  <c r="W3468"/>
  <c r="J3470" l="1"/>
  <c r="M3469"/>
  <c r="K3471"/>
  <c r="N3470"/>
  <c r="W3469"/>
  <c r="O3469"/>
  <c r="W3470" l="1"/>
  <c r="O3470"/>
  <c r="K3472"/>
  <c r="N3471"/>
  <c r="J3471"/>
  <c r="M3470"/>
  <c r="K3473" l="1"/>
  <c r="N3472"/>
  <c r="J3472"/>
  <c r="M3471"/>
  <c r="O3471"/>
  <c r="W3471"/>
  <c r="K3474" l="1"/>
  <c r="N3473"/>
  <c r="J3473"/>
  <c r="M3472"/>
  <c r="O3472"/>
  <c r="W3472"/>
  <c r="K3475" l="1"/>
  <c r="N3474"/>
  <c r="J3474"/>
  <c r="M3473"/>
  <c r="O3473"/>
  <c r="W3473"/>
  <c r="K3476" l="1"/>
  <c r="N3475"/>
  <c r="J3475"/>
  <c r="M3474"/>
  <c r="O3474"/>
  <c r="W3474"/>
  <c r="K3477" l="1"/>
  <c r="N3476"/>
  <c r="J3476"/>
  <c r="M3475"/>
  <c r="O3475"/>
  <c r="W3475"/>
  <c r="J3477" l="1"/>
  <c r="M3476"/>
  <c r="K3478"/>
  <c r="N3477"/>
  <c r="O3476"/>
  <c r="W3476"/>
  <c r="J3478" l="1"/>
  <c r="M3477"/>
  <c r="K3479"/>
  <c r="N3478"/>
  <c r="O3477"/>
  <c r="W3477"/>
  <c r="J3479" l="1"/>
  <c r="M3478"/>
  <c r="K3480"/>
  <c r="N3479"/>
  <c r="W3478"/>
  <c r="O3478"/>
  <c r="J3480" l="1"/>
  <c r="M3479"/>
  <c r="K3481"/>
  <c r="N3480"/>
  <c r="W3479"/>
  <c r="O3479"/>
  <c r="J3481" l="1"/>
  <c r="M3480"/>
  <c r="K3482"/>
  <c r="N3481"/>
  <c r="O3480"/>
  <c r="W3480"/>
  <c r="J3482" l="1"/>
  <c r="M3481"/>
  <c r="K3483"/>
  <c r="N3482"/>
  <c r="O3481"/>
  <c r="W3481"/>
  <c r="J3483" l="1"/>
  <c r="M3482"/>
  <c r="K3484"/>
  <c r="N3483"/>
  <c r="O3482"/>
  <c r="W3482"/>
  <c r="O3483" l="1"/>
  <c r="W3483"/>
  <c r="K3485"/>
  <c r="N3484"/>
  <c r="J3484"/>
  <c r="M3483"/>
  <c r="K3486" l="1"/>
  <c r="N3485"/>
  <c r="J3485"/>
  <c r="M3484"/>
  <c r="W3484"/>
  <c r="O3484"/>
  <c r="J3486" l="1"/>
  <c r="M3485"/>
  <c r="K3487"/>
  <c r="N3486"/>
  <c r="O3485"/>
  <c r="W3485"/>
  <c r="K3488" l="1"/>
  <c r="N3487"/>
  <c r="J3487"/>
  <c r="M3486"/>
  <c r="O3486"/>
  <c r="W3486"/>
  <c r="J3488" l="1"/>
  <c r="M3487"/>
  <c r="K3489"/>
  <c r="N3488"/>
  <c r="O3487"/>
  <c r="W3487"/>
  <c r="K3490" l="1"/>
  <c r="N3489"/>
  <c r="J3489"/>
  <c r="M3488"/>
  <c r="O3488"/>
  <c r="W3488"/>
  <c r="J3490" l="1"/>
  <c r="M3489"/>
  <c r="K3491"/>
  <c r="N3490"/>
  <c r="W3489"/>
  <c r="O3489"/>
  <c r="K3492" l="1"/>
  <c r="N3491"/>
  <c r="J3491"/>
  <c r="M3490"/>
  <c r="W3490"/>
  <c r="O3490"/>
  <c r="J3492" l="1"/>
  <c r="M3491"/>
  <c r="K3493"/>
  <c r="N3492"/>
  <c r="W3491"/>
  <c r="O3491"/>
  <c r="K3494" l="1"/>
  <c r="N3493"/>
  <c r="J3493"/>
  <c r="M3492"/>
  <c r="O3492"/>
  <c r="W3492"/>
  <c r="K3495" l="1"/>
  <c r="N3494"/>
  <c r="J3494"/>
  <c r="M3493"/>
  <c r="O3493"/>
  <c r="W3493"/>
  <c r="J3495" l="1"/>
  <c r="M3494"/>
  <c r="K3496"/>
  <c r="N3495"/>
  <c r="W3494"/>
  <c r="O3494"/>
  <c r="W3495" l="1"/>
  <c r="O3495"/>
  <c r="K3497"/>
  <c r="N3496"/>
  <c r="J3496"/>
  <c r="M3495"/>
  <c r="K3498" l="1"/>
  <c r="N3497"/>
  <c r="J3497"/>
  <c r="M3496"/>
  <c r="W3496"/>
  <c r="O3496"/>
  <c r="K3499" l="1"/>
  <c r="N3498"/>
  <c r="J3498"/>
  <c r="M3497"/>
  <c r="O3497"/>
  <c r="W3497"/>
  <c r="K3500" l="1"/>
  <c r="N3499"/>
  <c r="J3499"/>
  <c r="M3498"/>
  <c r="O3498"/>
  <c r="W3498"/>
  <c r="K3501" l="1"/>
  <c r="N3500"/>
  <c r="J3500"/>
  <c r="M3499"/>
  <c r="O3499"/>
  <c r="W3499"/>
  <c r="J3501" l="1"/>
  <c r="M3500"/>
  <c r="K3502"/>
  <c r="N3501"/>
  <c r="O3500"/>
  <c r="W3500"/>
  <c r="J3502" l="1"/>
  <c r="M3501"/>
  <c r="K3503"/>
  <c r="N3502"/>
  <c r="O3501"/>
  <c r="W3501"/>
  <c r="J3503" l="1"/>
  <c r="M3502"/>
  <c r="K3504"/>
  <c r="N3503"/>
  <c r="O3502"/>
  <c r="W3502"/>
  <c r="J3504" l="1"/>
  <c r="M3503"/>
  <c r="K3505"/>
  <c r="N3504"/>
  <c r="O3503"/>
  <c r="W3503"/>
  <c r="J3505" l="1"/>
  <c r="M3504"/>
  <c r="K3506"/>
  <c r="N3505"/>
  <c r="W3504"/>
  <c r="O3504"/>
  <c r="O3505" l="1"/>
  <c r="K3507"/>
  <c r="N3506"/>
  <c r="J3506"/>
  <c r="M3505"/>
  <c r="J3507" l="1"/>
  <c r="M3506"/>
  <c r="K3508"/>
  <c r="N3507"/>
  <c r="O3506"/>
  <c r="W3506"/>
  <c r="K3509" l="1"/>
  <c r="N3508"/>
  <c r="J3508"/>
  <c r="M3507"/>
  <c r="O3507"/>
  <c r="W3507"/>
  <c r="J3509" l="1"/>
  <c r="M3508"/>
  <c r="K3510"/>
  <c r="N3509"/>
  <c r="O3508"/>
  <c r="W3508"/>
  <c r="K3511" l="1"/>
  <c r="N3510"/>
  <c r="J3510"/>
  <c r="M3509"/>
  <c r="W3509"/>
  <c r="O3509"/>
  <c r="J3511" l="1"/>
  <c r="M3510"/>
  <c r="K3512"/>
  <c r="N3511"/>
  <c r="O3510"/>
  <c r="W3510"/>
  <c r="K3513" l="1"/>
  <c r="N3512"/>
  <c r="J3512"/>
  <c r="M3511"/>
  <c r="W3511"/>
  <c r="O3511"/>
  <c r="J3513" l="1"/>
  <c r="M3512"/>
  <c r="K3514"/>
  <c r="N3513"/>
  <c r="W3512"/>
  <c r="O3512"/>
  <c r="K3515" l="1"/>
  <c r="N3514"/>
  <c r="J3514"/>
  <c r="M3513"/>
  <c r="O3513"/>
  <c r="W3513"/>
  <c r="K3516" l="1"/>
  <c r="N3515"/>
  <c r="J3515"/>
  <c r="M3514"/>
  <c r="W3514"/>
  <c r="O3514"/>
  <c r="K3517" l="1"/>
  <c r="N3516"/>
  <c r="J3516"/>
  <c r="M3515"/>
  <c r="W3515"/>
  <c r="O3515"/>
  <c r="K3518" l="1"/>
  <c r="N3517"/>
  <c r="J3517"/>
  <c r="M3516"/>
  <c r="W3516"/>
  <c r="O3516"/>
  <c r="K3519" l="1"/>
  <c r="N3518"/>
  <c r="J3518"/>
  <c r="M3517"/>
  <c r="W3517"/>
  <c r="O3517"/>
  <c r="J3519" l="1"/>
  <c r="M3518"/>
  <c r="K3520"/>
  <c r="N3519"/>
  <c r="W3518"/>
  <c r="O3518"/>
  <c r="J3520" l="1"/>
  <c r="M3519"/>
  <c r="K3521"/>
  <c r="N3520"/>
  <c r="O3519"/>
  <c r="W3519"/>
  <c r="J3521" l="1"/>
  <c r="M3520"/>
  <c r="K3522"/>
  <c r="N3521"/>
  <c r="O3520"/>
  <c r="W3520"/>
  <c r="J3522" l="1"/>
  <c r="M3521"/>
  <c r="K3523"/>
  <c r="N3522"/>
  <c r="O3521"/>
  <c r="W3521"/>
  <c r="K3524" l="1"/>
  <c r="N3523"/>
  <c r="J3523"/>
  <c r="M3522"/>
  <c r="O3522"/>
  <c r="W3522"/>
  <c r="K3525" l="1"/>
  <c r="N3524"/>
  <c r="J3524"/>
  <c r="M3523"/>
  <c r="W3523"/>
  <c r="O3523"/>
  <c r="K3526" l="1"/>
  <c r="N3525"/>
  <c r="J3525"/>
  <c r="M3524"/>
  <c r="O3524"/>
  <c r="W3524"/>
  <c r="K3527" l="1"/>
  <c r="N3526"/>
  <c r="J3526"/>
  <c r="M3525"/>
  <c r="W3525"/>
  <c r="O3525"/>
  <c r="K3528" l="1"/>
  <c r="N3527"/>
  <c r="J3527"/>
  <c r="M3526"/>
  <c r="W3526"/>
  <c r="O3526"/>
  <c r="J3528" l="1"/>
  <c r="M3527"/>
  <c r="K3529"/>
  <c r="N3528"/>
  <c r="O3527"/>
  <c r="W3527"/>
  <c r="J3529" l="1"/>
  <c r="M3528"/>
  <c r="K3530"/>
  <c r="N3529"/>
  <c r="O3528"/>
  <c r="W3528"/>
  <c r="O3529" l="1"/>
  <c r="W3529"/>
  <c r="K3531"/>
  <c r="N3530"/>
  <c r="J3530"/>
  <c r="M3529"/>
  <c r="J3531" l="1"/>
  <c r="M3530"/>
  <c r="K3532"/>
  <c r="N3531"/>
  <c r="O3530"/>
  <c r="W3530"/>
  <c r="K3533" l="1"/>
  <c r="N3532"/>
  <c r="J3532"/>
  <c r="M3531"/>
  <c r="W3531"/>
  <c r="O3531"/>
  <c r="J3533" l="1"/>
  <c r="M3532"/>
  <c r="K3534"/>
  <c r="N3533"/>
  <c r="W3532"/>
  <c r="O3532"/>
  <c r="W3533" l="1"/>
  <c r="O3533"/>
  <c r="K3535"/>
  <c r="N3534"/>
  <c r="J3534"/>
  <c r="M3533"/>
  <c r="J3535" l="1"/>
  <c r="M3534"/>
  <c r="K3536"/>
  <c r="N3535"/>
  <c r="W3534"/>
  <c r="O3534"/>
  <c r="K3537" l="1"/>
  <c r="N3536"/>
  <c r="J3536"/>
  <c r="M3535"/>
  <c r="O3535"/>
  <c r="W3535"/>
  <c r="K3538" l="1"/>
  <c r="N3537"/>
  <c r="J3537"/>
  <c r="M3536"/>
  <c r="O3536"/>
  <c r="W3536"/>
  <c r="K3539" l="1"/>
  <c r="N3538"/>
  <c r="J3538"/>
  <c r="M3537"/>
  <c r="O3537"/>
  <c r="W3537"/>
  <c r="K3540" l="1"/>
  <c r="N3539"/>
  <c r="J3539"/>
  <c r="M3538"/>
  <c r="W3538"/>
  <c r="O3538"/>
  <c r="K3541" l="1"/>
  <c r="N3540"/>
  <c r="J3540"/>
  <c r="M3539"/>
  <c r="O3539"/>
  <c r="W3539"/>
  <c r="K3542" l="1"/>
  <c r="N3541"/>
  <c r="J3541"/>
  <c r="M3540"/>
  <c r="O3540"/>
  <c r="W3540"/>
  <c r="K3543" l="1"/>
  <c r="N3542"/>
  <c r="J3542"/>
  <c r="M3541"/>
  <c r="O3541"/>
  <c r="W3541"/>
  <c r="K3544" l="1"/>
  <c r="N3543"/>
  <c r="J3543"/>
  <c r="M3542"/>
  <c r="O3542"/>
  <c r="W3542"/>
  <c r="K3545" l="1"/>
  <c r="N3544"/>
  <c r="J3544"/>
  <c r="M3543"/>
  <c r="W3543"/>
  <c r="O3543"/>
  <c r="K3546" l="1"/>
  <c r="N3545"/>
  <c r="J3545"/>
  <c r="M3544"/>
  <c r="W3544"/>
  <c r="O3544"/>
  <c r="K3547" l="1"/>
  <c r="N3546"/>
  <c r="J3546"/>
  <c r="M3545"/>
  <c r="O3545"/>
  <c r="W3545"/>
  <c r="K3548" l="1"/>
  <c r="N3547"/>
  <c r="J3547"/>
  <c r="M3546"/>
  <c r="O3546"/>
  <c r="W3546"/>
  <c r="K3549" l="1"/>
  <c r="N3548"/>
  <c r="J3548"/>
  <c r="M3547"/>
  <c r="O3547"/>
  <c r="W3547"/>
  <c r="K3550" l="1"/>
  <c r="N3549"/>
  <c r="J3549"/>
  <c r="M3548"/>
  <c r="O3548"/>
  <c r="W3548"/>
  <c r="K3551" l="1"/>
  <c r="N3550"/>
  <c r="J3550"/>
  <c r="M3549"/>
  <c r="W3549"/>
  <c r="O3549"/>
  <c r="J3551" l="1"/>
  <c r="M3550"/>
  <c r="K3552"/>
  <c r="N3551"/>
  <c r="W3550"/>
  <c r="O3550"/>
  <c r="K3553" l="1"/>
  <c r="N3552"/>
  <c r="J3552"/>
  <c r="M3551"/>
  <c r="W3551"/>
  <c r="O3551"/>
  <c r="J3553" l="1"/>
  <c r="M3552"/>
  <c r="K3554"/>
  <c r="N3553"/>
  <c r="W3552"/>
  <c r="O3552"/>
  <c r="K3555" l="1"/>
  <c r="N3554"/>
  <c r="J3554"/>
  <c r="M3553"/>
  <c r="W3553"/>
  <c r="O3553"/>
  <c r="J3555" l="1"/>
  <c r="M3554"/>
  <c r="K3556"/>
  <c r="N3555"/>
  <c r="W3554"/>
  <c r="O3554"/>
  <c r="K3557" l="1"/>
  <c r="N3556"/>
  <c r="J3556"/>
  <c r="M3555"/>
  <c r="O3555"/>
  <c r="W3555"/>
  <c r="J3557" l="1"/>
  <c r="M3556"/>
  <c r="K3558"/>
  <c r="N3557"/>
  <c r="O3556"/>
  <c r="W3556"/>
  <c r="K3559" l="1"/>
  <c r="N3558"/>
  <c r="J3558"/>
  <c r="M3557"/>
  <c r="O3557"/>
  <c r="W3557"/>
  <c r="K3560" l="1"/>
  <c r="N3559"/>
  <c r="J3559"/>
  <c r="M3558"/>
  <c r="O3558"/>
  <c r="W3558"/>
  <c r="K3561" l="1"/>
  <c r="N3560"/>
  <c r="J3560"/>
  <c r="M3559"/>
  <c r="O3559"/>
  <c r="W3559"/>
  <c r="K3562" l="1"/>
  <c r="N3561"/>
  <c r="J3561"/>
  <c r="M3560"/>
  <c r="W3560"/>
  <c r="O3560"/>
  <c r="K3563" l="1"/>
  <c r="N3562"/>
  <c r="J3562"/>
  <c r="M3561"/>
  <c r="W3561"/>
  <c r="O3561"/>
  <c r="K3564" l="1"/>
  <c r="N3563"/>
  <c r="J3563"/>
  <c r="M3562"/>
  <c r="O3562"/>
  <c r="W3562"/>
  <c r="K3565" l="1"/>
  <c r="N3564"/>
  <c r="J3564"/>
  <c r="M3563"/>
  <c r="O3563"/>
  <c r="W3563"/>
  <c r="K3566" l="1"/>
  <c r="N3565"/>
  <c r="J3565"/>
  <c r="M3564"/>
  <c r="W3564"/>
  <c r="O3564"/>
  <c r="K3567" l="1"/>
  <c r="N3566"/>
  <c r="J3566"/>
  <c r="M3565"/>
  <c r="O3565"/>
  <c r="W3565"/>
  <c r="K3568" l="1"/>
  <c r="N3567"/>
  <c r="J3567"/>
  <c r="M3566"/>
  <c r="O3566"/>
  <c r="W3566"/>
  <c r="K3569" l="1"/>
  <c r="N3568"/>
  <c r="J3568"/>
  <c r="M3567"/>
  <c r="O3567"/>
  <c r="W3567"/>
  <c r="K3570" l="1"/>
  <c r="N3569"/>
  <c r="J3569"/>
  <c r="M3568"/>
  <c r="O3568"/>
  <c r="W3568"/>
  <c r="K3571" l="1"/>
  <c r="N3570"/>
  <c r="J3570"/>
  <c r="M3569"/>
  <c r="W3569"/>
  <c r="O3569"/>
  <c r="K3572" l="1"/>
  <c r="N3571"/>
  <c r="J3571"/>
  <c r="M3570"/>
  <c r="W3570"/>
  <c r="O3570"/>
  <c r="J3572" l="1"/>
  <c r="M3571"/>
  <c r="K3573"/>
  <c r="N3572"/>
  <c r="W3571"/>
  <c r="O3571"/>
  <c r="K3574" l="1"/>
  <c r="N3573"/>
  <c r="J3573"/>
  <c r="M3572"/>
  <c r="W3572"/>
  <c r="O3572"/>
  <c r="J3574" l="1"/>
  <c r="M3573"/>
  <c r="K3575"/>
  <c r="N3574"/>
  <c r="W3573"/>
  <c r="O3573"/>
  <c r="K3576" l="1"/>
  <c r="N3575"/>
  <c r="J3575"/>
  <c r="M3574"/>
  <c r="O3574"/>
  <c r="W3574"/>
  <c r="J3576" l="1"/>
  <c r="M3575"/>
  <c r="K3577"/>
  <c r="N3576"/>
  <c r="W3575"/>
  <c r="O3575"/>
  <c r="K3578" l="1"/>
  <c r="N3577"/>
  <c r="J3577"/>
  <c r="M3576"/>
  <c r="O3576"/>
  <c r="W3576"/>
  <c r="J3578" l="1"/>
  <c r="M3577"/>
  <c r="K3579"/>
  <c r="N3578"/>
  <c r="O3577"/>
  <c r="W3577"/>
  <c r="K3580" l="1"/>
  <c r="N3579"/>
  <c r="J3579"/>
  <c r="M3578"/>
  <c r="O3578"/>
  <c r="W3578"/>
  <c r="K3581" l="1"/>
  <c r="N3580"/>
  <c r="J3580"/>
  <c r="M3579"/>
  <c r="O3579"/>
  <c r="W3579"/>
  <c r="O3580" l="1"/>
  <c r="W3580"/>
  <c r="J3581"/>
  <c r="M3580"/>
  <c r="K3582"/>
  <c r="N3581"/>
  <c r="J3582" l="1"/>
  <c r="M3581"/>
  <c r="K3583"/>
  <c r="N3582"/>
  <c r="W3581"/>
  <c r="O3581"/>
  <c r="J3583" l="1"/>
  <c r="M3582"/>
  <c r="K3584"/>
  <c r="N3583"/>
  <c r="O3582"/>
  <c r="W3582"/>
  <c r="J3584" l="1"/>
  <c r="M3583"/>
  <c r="K3585"/>
  <c r="N3584"/>
  <c r="O3583"/>
  <c r="W3583"/>
  <c r="J3585" l="1"/>
  <c r="M3584"/>
  <c r="K3586"/>
  <c r="N3585"/>
  <c r="W3584"/>
  <c r="O3584"/>
  <c r="J3586" l="1"/>
  <c r="M3585"/>
  <c r="K3587"/>
  <c r="N3586"/>
  <c r="W3585"/>
  <c r="O3585"/>
  <c r="J3587" l="1"/>
  <c r="M3586"/>
  <c r="K3588"/>
  <c r="N3587"/>
  <c r="W3586"/>
  <c r="O3586"/>
  <c r="J3588" l="1"/>
  <c r="M3587"/>
  <c r="K3589"/>
  <c r="N3588"/>
  <c r="O3587"/>
  <c r="W3587"/>
  <c r="J3589" l="1"/>
  <c r="M3588"/>
  <c r="K3590"/>
  <c r="N3589"/>
  <c r="O3588"/>
  <c r="W3588"/>
  <c r="J3590" l="1"/>
  <c r="M3589"/>
  <c r="K3591"/>
  <c r="N3590"/>
  <c r="W3589"/>
  <c r="O3589"/>
  <c r="J3591" l="1"/>
  <c r="M3590"/>
  <c r="K3592"/>
  <c r="N3591"/>
  <c r="W3590"/>
  <c r="O3590"/>
  <c r="J3592" l="1"/>
  <c r="M3591"/>
  <c r="K3593"/>
  <c r="N3592"/>
  <c r="W3591"/>
  <c r="O3591"/>
  <c r="J3593" l="1"/>
  <c r="M3592"/>
  <c r="K3594"/>
  <c r="N3593"/>
  <c r="W3592"/>
  <c r="O3592"/>
  <c r="J3594" l="1"/>
  <c r="M3593"/>
  <c r="K3595"/>
  <c r="N3594"/>
  <c r="O3593"/>
  <c r="W3593"/>
  <c r="J3595" l="1"/>
  <c r="M3594"/>
  <c r="K3596"/>
  <c r="N3595"/>
  <c r="O3594"/>
  <c r="W3594"/>
  <c r="K3597" l="1"/>
  <c r="N3596"/>
  <c r="J3596"/>
  <c r="M3595"/>
  <c r="O3595"/>
  <c r="W3595"/>
  <c r="J3597" l="1"/>
  <c r="M3596"/>
  <c r="K3598"/>
  <c r="N3597"/>
  <c r="O3596"/>
  <c r="W3596"/>
  <c r="K3599" l="1"/>
  <c r="N3598"/>
  <c r="J3598"/>
  <c r="M3597"/>
  <c r="W3597"/>
  <c r="O3597"/>
  <c r="J3599" l="1"/>
  <c r="M3598"/>
  <c r="K3600"/>
  <c r="N3599"/>
  <c r="O3598"/>
  <c r="W3598"/>
  <c r="K3601" l="1"/>
  <c r="N3600"/>
  <c r="J3600"/>
  <c r="M3599"/>
  <c r="W3599"/>
  <c r="O3599"/>
  <c r="J3601" l="1"/>
  <c r="M3600"/>
  <c r="K3602"/>
  <c r="N3601"/>
  <c r="W3600"/>
  <c r="O3600"/>
  <c r="K3603" l="1"/>
  <c r="N3602"/>
  <c r="J3602"/>
  <c r="M3601"/>
  <c r="W3601"/>
  <c r="O3601"/>
  <c r="K3604" l="1"/>
  <c r="N3603"/>
  <c r="J3603"/>
  <c r="M3602"/>
  <c r="O3602"/>
  <c r="W3602"/>
  <c r="K3605" l="1"/>
  <c r="N3604"/>
  <c r="J3604"/>
  <c r="M3603"/>
  <c r="W3603"/>
  <c r="O3603"/>
  <c r="K3606" l="1"/>
  <c r="N3605"/>
  <c r="J3605"/>
  <c r="M3604"/>
  <c r="O3604"/>
  <c r="W3604"/>
  <c r="K3607" l="1"/>
  <c r="N3606"/>
  <c r="J3606"/>
  <c r="M3605"/>
  <c r="W3605"/>
  <c r="O3605"/>
  <c r="K3608" l="1"/>
  <c r="N3607"/>
  <c r="J3607"/>
  <c r="M3606"/>
  <c r="W3606"/>
  <c r="O3606"/>
  <c r="K3609" l="1"/>
  <c r="N3608"/>
  <c r="J3608"/>
  <c r="M3607"/>
  <c r="O3607"/>
  <c r="W3607"/>
  <c r="K3610" l="1"/>
  <c r="N3609"/>
  <c r="J3609"/>
  <c r="M3608"/>
  <c r="O3608"/>
  <c r="W3608"/>
  <c r="K3611" l="1"/>
  <c r="N3610"/>
  <c r="J3610"/>
  <c r="M3609"/>
  <c r="O3609"/>
  <c r="W3609"/>
  <c r="K3612" l="1"/>
  <c r="N3611"/>
  <c r="J3611"/>
  <c r="M3610"/>
  <c r="O3610"/>
  <c r="W3610"/>
  <c r="K3613" l="1"/>
  <c r="N3612"/>
  <c r="J3612"/>
  <c r="M3611"/>
  <c r="O3611"/>
  <c r="W3611"/>
  <c r="K3614" l="1"/>
  <c r="N3613"/>
  <c r="J3613"/>
  <c r="M3612"/>
  <c r="O3612"/>
  <c r="W3612"/>
  <c r="K3615" l="1"/>
  <c r="N3614"/>
  <c r="J3614"/>
  <c r="M3613"/>
  <c r="O3613"/>
  <c r="W3613"/>
  <c r="K3616" l="1"/>
  <c r="N3615"/>
  <c r="J3615"/>
  <c r="M3614"/>
  <c r="O3614"/>
  <c r="W3614"/>
  <c r="K3617" l="1"/>
  <c r="N3616"/>
  <c r="J3616"/>
  <c r="M3615"/>
  <c r="O3615"/>
  <c r="W3615"/>
  <c r="K3618" l="1"/>
  <c r="N3617"/>
  <c r="J3617"/>
  <c r="M3616"/>
  <c r="O3616"/>
  <c r="W3616"/>
  <c r="J3618" l="1"/>
  <c r="M3617"/>
  <c r="N3618"/>
  <c r="K3619"/>
  <c r="O3617"/>
  <c r="W3617"/>
  <c r="W3618" l="1"/>
  <c r="O3618"/>
  <c r="J3619"/>
  <c r="M3618"/>
  <c r="N3619"/>
  <c r="K3620"/>
  <c r="W3619" l="1"/>
  <c r="O3619"/>
  <c r="J3620"/>
  <c r="M3619"/>
  <c r="K3621"/>
  <c r="N3620"/>
  <c r="N3621" l="1"/>
  <c r="K3622"/>
  <c r="J3621"/>
  <c r="M3620"/>
  <c r="W3620"/>
  <c r="O3620"/>
  <c r="J3622" l="1"/>
  <c r="M3621"/>
  <c r="W3621"/>
  <c r="O3621"/>
  <c r="N3622"/>
  <c r="K3623"/>
  <c r="W3622" l="1"/>
  <c r="O3622"/>
  <c r="J3623"/>
  <c r="M3622"/>
  <c r="K3624"/>
  <c r="N3623"/>
  <c r="K3625" l="1"/>
  <c r="N3624"/>
  <c r="J3624"/>
  <c r="M3623"/>
  <c r="W3623"/>
  <c r="O3623"/>
  <c r="K3626" l="1"/>
  <c r="N3625"/>
  <c r="J3625"/>
  <c r="M3624"/>
  <c r="W3624"/>
  <c r="O3624"/>
  <c r="K3627" l="1"/>
  <c r="N3626"/>
  <c r="J3626"/>
  <c r="M3625"/>
  <c r="W3625"/>
  <c r="O3625"/>
  <c r="N3627" l="1"/>
  <c r="K3628"/>
  <c r="J3627"/>
  <c r="M3626"/>
  <c r="O3626"/>
  <c r="W3626"/>
  <c r="J3628" l="1"/>
  <c r="M3627"/>
  <c r="O3627"/>
  <c r="W3627"/>
  <c r="N3628"/>
  <c r="K3629"/>
  <c r="O3628" l="1"/>
  <c r="W3628"/>
  <c r="J3629"/>
  <c r="M3628"/>
  <c r="N3629"/>
  <c r="K3630"/>
  <c r="O3629" l="1"/>
  <c r="W3629"/>
  <c r="J3630"/>
  <c r="M3629"/>
  <c r="N3630"/>
  <c r="K3631"/>
  <c r="W3630" l="1"/>
  <c r="O3630"/>
  <c r="J3631"/>
  <c r="M3630"/>
  <c r="K3632"/>
  <c r="N3631"/>
  <c r="J3632" l="1"/>
  <c r="M3631"/>
  <c r="K3633"/>
  <c r="N3632"/>
  <c r="W3631"/>
  <c r="O3631"/>
  <c r="J3633" l="1"/>
  <c r="M3632"/>
  <c r="K3634"/>
  <c r="N3633"/>
  <c r="W3632"/>
  <c r="O3632"/>
  <c r="J3634" l="1"/>
  <c r="M3633"/>
  <c r="N3634"/>
  <c r="K3635"/>
  <c r="O3633"/>
  <c r="W3633"/>
  <c r="W3634" l="1"/>
  <c r="O3634"/>
  <c r="J3635"/>
  <c r="M3634"/>
  <c r="K3636"/>
  <c r="N3635"/>
  <c r="J3636" l="1"/>
  <c r="M3635"/>
  <c r="K3637"/>
  <c r="N3636"/>
  <c r="O3635"/>
  <c r="W3635"/>
  <c r="N3637" l="1"/>
  <c r="O3637" s="1"/>
  <c r="K3638"/>
  <c r="J3637"/>
  <c r="M3636"/>
  <c r="O3636"/>
  <c r="W3636"/>
  <c r="W3637" l="1"/>
  <c r="K3639"/>
  <c r="N3638"/>
  <c r="J3638"/>
  <c r="M3637"/>
  <c r="K3640" l="1"/>
  <c r="N3639"/>
  <c r="W3638"/>
  <c r="O3638"/>
  <c r="W1049"/>
  <c r="W2528"/>
  <c r="W183"/>
  <c r="W119"/>
  <c r="W17"/>
  <c r="W76"/>
  <c r="W40"/>
  <c r="W20"/>
  <c r="W163"/>
  <c r="W101"/>
  <c r="W3075"/>
  <c r="W3095"/>
  <c r="W3080"/>
  <c r="W3077"/>
  <c r="W3078"/>
  <c r="W3079"/>
  <c r="W2989"/>
  <c r="W3076"/>
  <c r="J3639"/>
  <c r="M3638"/>
  <c r="K3641" l="1"/>
  <c r="N3640"/>
  <c r="O3639"/>
  <c r="W3639"/>
  <c r="J3640"/>
  <c r="M3639"/>
  <c r="K3642" l="1"/>
  <c r="N3641"/>
  <c r="W3640"/>
  <c r="O3640"/>
  <c r="J3641"/>
  <c r="M3640"/>
  <c r="W3641" l="1"/>
  <c r="O3641"/>
  <c r="K3643"/>
  <c r="N3642"/>
  <c r="J3642"/>
  <c r="M3641"/>
  <c r="K3644" l="1"/>
  <c r="N3643"/>
  <c r="W3642"/>
  <c r="O3642"/>
  <c r="J3643"/>
  <c r="M3642"/>
  <c r="W3643" l="1"/>
  <c r="O3643"/>
  <c r="K3645"/>
  <c r="N3644"/>
  <c r="J3644"/>
  <c r="M3643"/>
  <c r="K3646" l="1"/>
  <c r="N3645"/>
  <c r="W3644"/>
  <c r="O3644"/>
  <c r="J3645"/>
  <c r="M3644"/>
  <c r="K3647" l="1"/>
  <c r="N3646"/>
  <c r="W3645"/>
  <c r="O3645"/>
  <c r="J3646"/>
  <c r="M3645"/>
  <c r="W3646" l="1"/>
  <c r="O3646"/>
  <c r="K3648"/>
  <c r="N3647"/>
  <c r="J3647"/>
  <c r="M3646"/>
  <c r="W3647" l="1"/>
  <c r="O3647"/>
  <c r="K3649"/>
  <c r="N3648"/>
  <c r="J3648"/>
  <c r="M3647"/>
  <c r="W3648" l="1"/>
  <c r="O3648"/>
  <c r="K3650"/>
  <c r="N3649"/>
  <c r="J3649"/>
  <c r="M3648"/>
  <c r="K3651" l="1"/>
  <c r="N3650"/>
  <c r="W3649"/>
  <c r="O3649"/>
  <c r="J3650"/>
  <c r="M3649"/>
  <c r="K3652" l="1"/>
  <c r="N3651"/>
  <c r="W3650"/>
  <c r="O3650"/>
  <c r="J3651"/>
  <c r="M3650"/>
  <c r="K3653" l="1"/>
  <c r="N3652"/>
  <c r="W3651"/>
  <c r="O3651"/>
  <c r="J3652"/>
  <c r="M3651"/>
  <c r="K3654" l="1"/>
  <c r="N3653"/>
  <c r="W3652"/>
  <c r="O3652"/>
  <c r="J3653"/>
  <c r="M3652"/>
  <c r="K3655" l="1"/>
  <c r="N3654"/>
  <c r="W3653"/>
  <c r="O3653"/>
  <c r="J3654"/>
  <c r="M3653"/>
  <c r="K3656" l="1"/>
  <c r="N3655"/>
  <c r="O3654"/>
  <c r="W3654"/>
  <c r="J3655"/>
  <c r="M3654"/>
  <c r="K3657" l="1"/>
  <c r="N3656"/>
  <c r="W3655"/>
  <c r="O3655"/>
  <c r="J3656"/>
  <c r="M3655"/>
  <c r="K3658" l="1"/>
  <c r="N3657"/>
  <c r="W3656"/>
  <c r="O3656"/>
  <c r="J3657"/>
  <c r="M3656"/>
  <c r="K3659" l="1"/>
  <c r="N3658"/>
  <c r="W3657"/>
  <c r="O3657"/>
  <c r="J3658"/>
  <c r="M3657"/>
  <c r="K3660" l="1"/>
  <c r="N3659"/>
  <c r="W3658"/>
  <c r="O3658"/>
  <c r="J3659"/>
  <c r="M3658"/>
  <c r="K3661" l="1"/>
  <c r="N3660"/>
  <c r="W3659"/>
  <c r="O3659"/>
  <c r="J3660"/>
  <c r="M3659"/>
  <c r="K3662" l="1"/>
  <c r="N3661"/>
  <c r="W3660"/>
  <c r="O3660"/>
  <c r="J3661"/>
  <c r="M3660"/>
  <c r="K3663" l="1"/>
  <c r="N3662"/>
  <c r="W3661"/>
  <c r="O3661"/>
  <c r="J3662"/>
  <c r="M3661"/>
  <c r="K3664" l="1"/>
  <c r="N3663"/>
  <c r="W3662"/>
  <c r="O3662"/>
  <c r="J3663"/>
  <c r="M3662"/>
  <c r="K3665" l="1"/>
  <c r="N3664"/>
  <c r="W3663"/>
  <c r="O3663"/>
  <c r="J3664"/>
  <c r="M3663"/>
  <c r="K3666" l="1"/>
  <c r="N3665"/>
  <c r="W3664"/>
  <c r="O3664"/>
  <c r="J3665"/>
  <c r="M3664"/>
  <c r="K3667" l="1"/>
  <c r="N3666"/>
  <c r="W3665"/>
  <c r="O3665"/>
  <c r="J3666"/>
  <c r="M3665"/>
  <c r="K3668" l="1"/>
  <c r="N3667"/>
  <c r="W3666"/>
  <c r="O3666"/>
  <c r="J3667"/>
  <c r="M3666"/>
  <c r="K3669" l="1"/>
  <c r="N3668"/>
  <c r="W3667"/>
  <c r="O3667"/>
  <c r="J3668"/>
  <c r="M3667"/>
  <c r="K3670" l="1"/>
  <c r="N3669"/>
  <c r="W3668"/>
  <c r="O3668"/>
  <c r="J3669"/>
  <c r="M3668"/>
  <c r="K3671" l="1"/>
  <c r="N3670"/>
  <c r="W3669"/>
  <c r="O3669"/>
  <c r="J3670"/>
  <c r="M3669"/>
  <c r="K3672" l="1"/>
  <c r="N3671"/>
  <c r="O3670"/>
  <c r="W3670"/>
  <c r="J3671"/>
  <c r="M3670"/>
  <c r="K3673" l="1"/>
  <c r="N3672"/>
  <c r="W3671"/>
  <c r="O3671"/>
  <c r="J3672"/>
  <c r="M3671"/>
  <c r="K3674" l="1"/>
  <c r="N3673"/>
  <c r="W3672"/>
  <c r="O3672"/>
  <c r="J3673"/>
  <c r="M3672"/>
  <c r="K3675" l="1"/>
  <c r="N3674"/>
  <c r="W3673"/>
  <c r="O3673"/>
  <c r="J3674"/>
  <c r="M3673"/>
  <c r="K3676" l="1"/>
  <c r="N3675"/>
  <c r="W3674"/>
  <c r="O3674"/>
  <c r="J3675"/>
  <c r="M3674"/>
  <c r="K3677" l="1"/>
  <c r="N3676"/>
  <c r="W3675"/>
  <c r="O3675"/>
  <c r="J3676"/>
  <c r="M3675"/>
  <c r="K3678" l="1"/>
  <c r="N3677"/>
  <c r="W3676"/>
  <c r="O3676"/>
  <c r="J3677"/>
  <c r="M3676"/>
  <c r="K3679" l="1"/>
  <c r="N3678"/>
  <c r="W3677"/>
  <c r="O3677"/>
  <c r="J3678"/>
  <c r="M3677"/>
  <c r="K3680" l="1"/>
  <c r="N3679"/>
  <c r="W3678"/>
  <c r="O3678"/>
  <c r="J3679"/>
  <c r="M3678"/>
  <c r="K3681" l="1"/>
  <c r="N3680"/>
  <c r="W3679"/>
  <c r="O3679"/>
  <c r="J3680"/>
  <c r="M3679"/>
  <c r="K3682" l="1"/>
  <c r="N3681"/>
  <c r="W3680"/>
  <c r="O3680"/>
  <c r="J3681"/>
  <c r="M3680"/>
  <c r="K3683" l="1"/>
  <c r="N3682"/>
  <c r="W3681"/>
  <c r="O3681"/>
  <c r="J3682"/>
  <c r="M3681"/>
  <c r="K3684" l="1"/>
  <c r="N3683"/>
  <c r="W3682"/>
  <c r="O3682"/>
  <c r="J3683"/>
  <c r="M3682"/>
  <c r="K3685" l="1"/>
  <c r="N3684"/>
  <c r="W3683"/>
  <c r="O3683"/>
  <c r="J3684"/>
  <c r="M3683"/>
  <c r="K3686" l="1"/>
  <c r="N3685"/>
  <c r="W3684"/>
  <c r="O3684"/>
  <c r="J3685"/>
  <c r="M3684"/>
  <c r="K3687" l="1"/>
  <c r="N3686"/>
  <c r="O3685"/>
  <c r="W3685"/>
  <c r="J3686"/>
  <c r="M3685"/>
  <c r="K3688" l="1"/>
  <c r="N3687"/>
  <c r="W3686"/>
  <c r="O3686"/>
  <c r="J3687"/>
  <c r="M3686"/>
  <c r="K3689" l="1"/>
  <c r="N3688"/>
  <c r="W3687"/>
  <c r="O3687"/>
  <c r="J3688"/>
  <c r="M3687"/>
  <c r="K3690" l="1"/>
  <c r="N3689"/>
  <c r="W3688"/>
  <c r="O3688"/>
  <c r="J3689"/>
  <c r="M3688"/>
  <c r="K3691" l="1"/>
  <c r="N3690"/>
  <c r="W3689"/>
  <c r="O3689"/>
  <c r="J3690"/>
  <c r="M3689"/>
  <c r="K3692" l="1"/>
  <c r="N3691"/>
  <c r="W3690"/>
  <c r="O3690"/>
  <c r="J3691"/>
  <c r="M3690"/>
  <c r="K3693" l="1"/>
  <c r="N3692"/>
  <c r="W3691"/>
  <c r="O3691"/>
  <c r="J3692"/>
  <c r="M3691"/>
  <c r="K3694" l="1"/>
  <c r="N3693"/>
  <c r="W3692"/>
  <c r="O3692"/>
  <c r="J3693"/>
  <c r="M3692"/>
  <c r="K3695" l="1"/>
  <c r="N3694"/>
  <c r="W3693"/>
  <c r="O3693"/>
  <c r="J3694"/>
  <c r="M3693"/>
  <c r="K3696" l="1"/>
  <c r="N3695"/>
  <c r="W3694"/>
  <c r="O3694"/>
  <c r="J3695"/>
  <c r="M3694"/>
  <c r="K3697" l="1"/>
  <c r="N3696"/>
  <c r="W3695"/>
  <c r="O3695"/>
  <c r="J3696"/>
  <c r="M3695"/>
  <c r="K3698" l="1"/>
  <c r="N3697"/>
  <c r="W3696"/>
  <c r="O3696"/>
  <c r="J3697"/>
  <c r="M3696"/>
  <c r="K3699" l="1"/>
  <c r="N3698"/>
  <c r="W3697"/>
  <c r="O3697"/>
  <c r="J3698"/>
  <c r="M3697"/>
  <c r="K3700" l="1"/>
  <c r="N3699"/>
  <c r="W3698"/>
  <c r="O3698"/>
  <c r="J3699"/>
  <c r="M3698"/>
  <c r="K3701" l="1"/>
  <c r="N3700"/>
  <c r="W3699"/>
  <c r="O3699"/>
  <c r="J3700"/>
  <c r="M3699"/>
  <c r="K3702" l="1"/>
  <c r="N3701"/>
  <c r="W3700"/>
  <c r="O3700"/>
  <c r="J3701"/>
  <c r="M3700"/>
  <c r="K3703" l="1"/>
  <c r="N3702"/>
  <c r="W3701"/>
  <c r="O3701"/>
  <c r="J3702"/>
  <c r="M3701"/>
  <c r="K3704" l="1"/>
  <c r="N3703"/>
  <c r="W3702"/>
  <c r="O3702"/>
  <c r="J3703"/>
  <c r="M3702"/>
  <c r="K3705" l="1"/>
  <c r="N3704"/>
  <c r="W3703"/>
  <c r="O3703"/>
  <c r="J3704"/>
  <c r="M3703"/>
  <c r="K3706" l="1"/>
  <c r="N3705"/>
  <c r="W3704"/>
  <c r="O3704"/>
  <c r="J3705"/>
  <c r="M3704"/>
  <c r="K3707" l="1"/>
  <c r="N3706"/>
  <c r="W3705"/>
  <c r="O3705"/>
  <c r="J3706"/>
  <c r="M3705"/>
  <c r="K3708" l="1"/>
  <c r="N3707"/>
  <c r="W3706"/>
  <c r="O3706"/>
  <c r="J3707"/>
  <c r="M3706"/>
  <c r="K3709" l="1"/>
  <c r="N3708"/>
  <c r="W3707"/>
  <c r="O3707"/>
  <c r="J3708"/>
  <c r="M3707"/>
  <c r="K3710" l="1"/>
  <c r="N3709"/>
  <c r="O3708"/>
  <c r="W3708"/>
  <c r="J3709"/>
  <c r="M3708"/>
  <c r="K3711" l="1"/>
  <c r="N3710"/>
  <c r="O3709"/>
  <c r="W3709"/>
  <c r="J3710"/>
  <c r="M3709"/>
  <c r="K3712" l="1"/>
  <c r="N3711"/>
  <c r="W3710"/>
  <c r="O3710"/>
  <c r="J3711"/>
  <c r="M3710"/>
  <c r="K3713" l="1"/>
  <c r="N3712"/>
  <c r="W3711"/>
  <c r="O3711"/>
  <c r="J3712"/>
  <c r="M3711"/>
  <c r="K3714" l="1"/>
  <c r="N3713"/>
  <c r="W3712"/>
  <c r="O3712"/>
  <c r="J3713"/>
  <c r="M3712"/>
  <c r="K3715" l="1"/>
  <c r="N3714"/>
  <c r="W3713"/>
  <c r="O3713"/>
  <c r="J3714"/>
  <c r="M3713"/>
  <c r="K3716" l="1"/>
  <c r="N3715"/>
  <c r="W3714"/>
  <c r="O3714"/>
  <c r="J3715"/>
  <c r="M3714"/>
  <c r="K3717" l="1"/>
  <c r="N3716"/>
  <c r="W3715"/>
  <c r="O3715"/>
  <c r="J3716"/>
  <c r="M3715"/>
  <c r="K3718" l="1"/>
  <c r="N3717"/>
  <c r="W3716"/>
  <c r="O3716"/>
  <c r="J3717"/>
  <c r="M3716"/>
  <c r="K3719" l="1"/>
  <c r="N3718"/>
  <c r="W3717"/>
  <c r="O3717"/>
  <c r="J3718"/>
  <c r="M3717"/>
  <c r="K3720" l="1"/>
  <c r="N3719"/>
  <c r="W3718"/>
  <c r="O3718"/>
  <c r="J3719"/>
  <c r="M3718"/>
  <c r="K3721" l="1"/>
  <c r="N3720"/>
  <c r="W3719"/>
  <c r="O3719"/>
  <c r="J3720"/>
  <c r="M3719"/>
  <c r="K3722" l="1"/>
  <c r="N3721"/>
  <c r="W3720"/>
  <c r="O3720"/>
  <c r="J3721"/>
  <c r="M3720"/>
  <c r="W3721" l="1"/>
  <c r="O3721"/>
  <c r="K3723"/>
  <c r="N3722"/>
  <c r="J3722"/>
  <c r="M3721"/>
  <c r="K3724" l="1"/>
  <c r="N3723"/>
  <c r="W3722"/>
  <c r="O3722"/>
  <c r="J3723"/>
  <c r="M3722"/>
  <c r="W3723" l="1"/>
  <c r="O3723"/>
  <c r="K3725"/>
  <c r="N3724"/>
  <c r="J3724"/>
  <c r="M3723"/>
  <c r="W3724" l="1"/>
  <c r="O3724"/>
  <c r="K3726"/>
  <c r="N3725"/>
  <c r="J3725"/>
  <c r="M3724"/>
  <c r="W3725" l="1"/>
  <c r="O3725"/>
  <c r="K3727"/>
  <c r="N3726"/>
  <c r="J3726"/>
  <c r="M3725"/>
  <c r="W3726" l="1"/>
  <c r="O3726"/>
  <c r="K3728"/>
  <c r="N3727"/>
  <c r="J3727"/>
  <c r="M3726"/>
  <c r="W3727" l="1"/>
  <c r="O3727"/>
  <c r="K3729"/>
  <c r="N3728"/>
  <c r="J3728"/>
  <c r="M3727"/>
  <c r="W3728" l="1"/>
  <c r="O3728"/>
  <c r="K3730"/>
  <c r="N3729"/>
  <c r="J3729"/>
  <c r="M3728"/>
  <c r="K3731" l="1"/>
  <c r="N3730"/>
  <c r="W3729"/>
  <c r="O3729"/>
  <c r="J3730"/>
  <c r="M3729"/>
  <c r="K3732" l="1"/>
  <c r="N3731"/>
  <c r="W3730"/>
  <c r="O3730"/>
  <c r="J3731"/>
  <c r="M3730"/>
  <c r="K3733" l="1"/>
  <c r="N3732"/>
  <c r="W3731"/>
  <c r="O3731"/>
  <c r="J3732"/>
  <c r="M3731"/>
  <c r="K3734" l="1"/>
  <c r="N3733"/>
  <c r="W3732"/>
  <c r="O3732"/>
  <c r="J3733"/>
  <c r="M3732"/>
  <c r="K3735" l="1"/>
  <c r="N3734"/>
  <c r="W3733"/>
  <c r="O3733"/>
  <c r="J3734"/>
  <c r="M3733"/>
  <c r="K3736" l="1"/>
  <c r="N3735"/>
  <c r="W3734"/>
  <c r="O3734"/>
  <c r="J3735"/>
  <c r="M3734"/>
  <c r="K3737" l="1"/>
  <c r="N3736"/>
  <c r="W3735"/>
  <c r="O3735"/>
  <c r="J3736"/>
  <c r="M3735"/>
  <c r="K3738" l="1"/>
  <c r="N3737"/>
  <c r="W3736"/>
  <c r="O3736"/>
  <c r="J3737"/>
  <c r="M3736"/>
  <c r="K3739" l="1"/>
  <c r="N3738"/>
  <c r="W3737"/>
  <c r="O3737"/>
  <c r="J3738"/>
  <c r="M3737"/>
  <c r="K3740" l="1"/>
  <c r="N3739"/>
  <c r="W3738"/>
  <c r="O3738"/>
  <c r="J3739"/>
  <c r="M3738"/>
  <c r="K3741" l="1"/>
  <c r="N3740"/>
  <c r="W3739"/>
  <c r="O3739"/>
  <c r="J3740"/>
  <c r="M3739"/>
  <c r="K3742" l="1"/>
  <c r="N3741"/>
  <c r="W3740"/>
  <c r="O3740"/>
  <c r="J3741"/>
  <c r="M3740"/>
  <c r="K3743" l="1"/>
  <c r="N3742"/>
  <c r="W3741"/>
  <c r="O3741"/>
  <c r="J3742"/>
  <c r="M3741"/>
  <c r="K3744" l="1"/>
  <c r="N3743"/>
  <c r="W3742"/>
  <c r="O3742"/>
  <c r="J3743"/>
  <c r="M3742"/>
  <c r="K3745" l="1"/>
  <c r="N3744"/>
  <c r="W3743"/>
  <c r="O3743"/>
  <c r="J3744"/>
  <c r="M3743"/>
  <c r="K3746" l="1"/>
  <c r="N3745"/>
  <c r="W3744"/>
  <c r="O3744"/>
  <c r="J3745"/>
  <c r="M3744"/>
  <c r="K3747" l="1"/>
  <c r="N3746"/>
  <c r="W3745"/>
  <c r="O3745"/>
  <c r="J3746"/>
  <c r="M3745"/>
  <c r="K3748" l="1"/>
  <c r="N3747"/>
  <c r="W3746"/>
  <c r="O3746"/>
  <c r="J3747"/>
  <c r="M3746"/>
  <c r="K3749" l="1"/>
  <c r="N3748"/>
  <c r="W3747"/>
  <c r="O3747"/>
  <c r="J3748"/>
  <c r="M3747"/>
  <c r="K3750" l="1"/>
  <c r="N3749"/>
  <c r="W3748"/>
  <c r="O3748"/>
  <c r="J3749"/>
  <c r="M3748"/>
  <c r="K3751" l="1"/>
  <c r="N3750"/>
  <c r="W3749"/>
  <c r="O3749"/>
  <c r="J3750"/>
  <c r="M3749"/>
  <c r="K3752" l="1"/>
  <c r="N3751"/>
  <c r="W3750"/>
  <c r="O3750"/>
  <c r="J3751"/>
  <c r="M3750"/>
  <c r="K3753" l="1"/>
  <c r="N3752"/>
  <c r="W3751"/>
  <c r="O3751"/>
  <c r="J3752"/>
  <c r="M3751"/>
  <c r="K3754" l="1"/>
  <c r="N3753"/>
  <c r="W3752"/>
  <c r="O3752"/>
  <c r="J3753"/>
  <c r="M3752"/>
  <c r="K3755" l="1"/>
  <c r="N3754"/>
  <c r="W3753"/>
  <c r="O3753"/>
  <c r="J3754"/>
  <c r="M3753"/>
  <c r="K3756" l="1"/>
  <c r="N3755"/>
  <c r="W3754"/>
  <c r="O3754"/>
  <c r="J3755"/>
  <c r="M3754"/>
  <c r="K3757" l="1"/>
  <c r="N3756"/>
  <c r="W3755"/>
  <c r="O3755"/>
  <c r="J3756"/>
  <c r="M3755"/>
  <c r="K3758" l="1"/>
  <c r="N3757"/>
  <c r="W3756"/>
  <c r="O3756"/>
  <c r="J3757"/>
  <c r="M3756"/>
  <c r="K3759" l="1"/>
  <c r="N3758"/>
  <c r="W3757"/>
  <c r="O3757"/>
  <c r="J3758"/>
  <c r="M3757"/>
  <c r="K3760" l="1"/>
  <c r="N3759"/>
  <c r="W3758"/>
  <c r="O3758"/>
  <c r="J3759"/>
  <c r="M3758"/>
  <c r="K3761" l="1"/>
  <c r="N3760"/>
  <c r="W3759"/>
  <c r="O3759"/>
  <c r="J3760"/>
  <c r="M3759"/>
  <c r="K3762" l="1"/>
  <c r="N3761"/>
  <c r="W3760"/>
  <c r="O3760"/>
  <c r="J3761"/>
  <c r="M3760"/>
  <c r="K3763" l="1"/>
  <c r="N3762"/>
  <c r="W3761"/>
  <c r="O3761"/>
  <c r="J3762"/>
  <c r="M3761"/>
  <c r="K3764" l="1"/>
  <c r="N3763"/>
  <c r="W3762"/>
  <c r="O3762"/>
  <c r="J3763"/>
  <c r="M3762"/>
  <c r="K3765" l="1"/>
  <c r="N3764"/>
  <c r="W3763"/>
  <c r="O3763"/>
  <c r="J3764"/>
  <c r="M3763"/>
  <c r="K3766" l="1"/>
  <c r="N3765"/>
  <c r="W3764"/>
  <c r="O3764"/>
  <c r="J3765"/>
  <c r="M3764"/>
  <c r="K3767" l="1"/>
  <c r="N3766"/>
  <c r="O3765"/>
  <c r="W3765"/>
  <c r="J3766"/>
  <c r="M3765"/>
  <c r="K3768" l="1"/>
  <c r="N3767"/>
  <c r="O3766"/>
  <c r="W3766"/>
  <c r="J3767"/>
  <c r="M3766"/>
  <c r="K3769" l="1"/>
  <c r="N3768"/>
  <c r="W3767"/>
  <c r="O3767"/>
  <c r="J3768"/>
  <c r="M3767"/>
  <c r="K3770" l="1"/>
  <c r="N3769"/>
  <c r="W3768"/>
  <c r="O3768"/>
  <c r="J3769"/>
  <c r="M3768"/>
  <c r="K3771" l="1"/>
  <c r="N3770"/>
  <c r="W3769"/>
  <c r="O3769"/>
  <c r="J3770"/>
  <c r="M3769"/>
  <c r="K3772" l="1"/>
  <c r="N3771"/>
  <c r="O3770"/>
  <c r="W3770"/>
  <c r="M3770"/>
  <c r="J3771"/>
  <c r="K3773" l="1"/>
  <c r="N3772"/>
  <c r="O3771"/>
  <c r="W3771"/>
  <c r="J3772"/>
  <c r="M3771"/>
  <c r="K3774" l="1"/>
  <c r="N3773"/>
  <c r="W3772"/>
  <c r="O3772"/>
  <c r="J3773"/>
  <c r="M3772"/>
  <c r="K3775" l="1"/>
  <c r="N3774"/>
  <c r="W3773"/>
  <c r="O3773"/>
  <c r="J3774"/>
  <c r="M3773"/>
  <c r="K3776" l="1"/>
  <c r="N3775"/>
  <c r="O3774"/>
  <c r="W3774"/>
  <c r="J3775"/>
  <c r="M3774"/>
  <c r="K3777" l="1"/>
  <c r="N3776"/>
  <c r="O3775"/>
  <c r="W3775"/>
  <c r="J3776"/>
  <c r="M3775"/>
  <c r="O3776" l="1"/>
  <c r="W3776"/>
  <c r="K3778"/>
  <c r="N3777"/>
  <c r="M3776"/>
  <c r="J3777"/>
  <c r="K3779" l="1"/>
  <c r="N3778"/>
  <c r="O3777"/>
  <c r="W3777"/>
  <c r="J3778"/>
  <c r="M3777"/>
  <c r="K3780" l="1"/>
  <c r="N3779"/>
  <c r="O3778"/>
  <c r="W3778"/>
  <c r="M3778"/>
  <c r="J3779"/>
  <c r="K3781" l="1"/>
  <c r="N3780"/>
  <c r="W3779"/>
  <c r="O3779"/>
  <c r="M3779"/>
  <c r="J3780"/>
  <c r="K3782" l="1"/>
  <c r="N3781"/>
  <c r="W3780"/>
  <c r="O3780"/>
  <c r="M3780"/>
  <c r="J3781"/>
  <c r="K3783" l="1"/>
  <c r="N3782"/>
  <c r="W3781"/>
  <c r="O3781"/>
  <c r="M3781"/>
  <c r="J3782"/>
  <c r="K3784" l="1"/>
  <c r="N3783"/>
  <c r="O3782"/>
  <c r="W3782"/>
  <c r="M3782"/>
  <c r="J3783"/>
  <c r="K3785" l="1"/>
  <c r="N3784"/>
  <c r="O3783"/>
  <c r="W3783"/>
  <c r="M3783"/>
  <c r="J3784"/>
  <c r="K3786" l="1"/>
  <c r="N3785"/>
  <c r="W3784"/>
  <c r="O3784"/>
  <c r="M3784"/>
  <c r="J3785"/>
  <c r="K3787" l="1"/>
  <c r="N3786"/>
  <c r="O3785"/>
  <c r="W3785"/>
  <c r="J3786"/>
  <c r="M3785"/>
  <c r="K3788" l="1"/>
  <c r="N3787"/>
  <c r="W3786"/>
  <c r="O3786"/>
  <c r="J3787"/>
  <c r="M3786"/>
  <c r="K3789" l="1"/>
  <c r="N3788"/>
  <c r="W3787"/>
  <c r="O3787"/>
  <c r="J3788"/>
  <c r="M3787"/>
  <c r="K3790" l="1"/>
  <c r="N3789"/>
  <c r="W3788"/>
  <c r="O3788"/>
  <c r="J3789"/>
  <c r="M3788"/>
  <c r="K3791" l="1"/>
  <c r="N3790"/>
  <c r="W3789"/>
  <c r="O3789"/>
  <c r="M3789"/>
  <c r="J3790"/>
  <c r="K3792" l="1"/>
  <c r="N3791"/>
  <c r="J3791"/>
  <c r="M3790"/>
  <c r="W3790"/>
  <c r="O3790"/>
  <c r="K3793" l="1"/>
  <c r="N3792"/>
  <c r="J3792"/>
  <c r="M3791"/>
  <c r="O3791"/>
  <c r="W3791"/>
  <c r="O3792" l="1"/>
  <c r="W3792"/>
  <c r="J3793"/>
  <c r="M3792"/>
  <c r="K3794"/>
  <c r="N3793"/>
  <c r="O3793" l="1"/>
  <c r="W3793"/>
  <c r="K3795"/>
  <c r="N3794"/>
  <c r="J3794"/>
  <c r="M3793"/>
  <c r="J3795" l="1"/>
  <c r="M3794"/>
  <c r="K3796"/>
  <c r="N3795"/>
  <c r="O3794"/>
  <c r="W3794"/>
  <c r="J3796" l="1"/>
  <c r="M3795"/>
  <c r="K3797"/>
  <c r="N3796"/>
  <c r="O3795"/>
  <c r="W3795"/>
  <c r="K3798" l="1"/>
  <c r="N3797"/>
  <c r="J3797"/>
  <c r="M3796"/>
  <c r="O3796"/>
  <c r="W3796"/>
  <c r="K3799" l="1"/>
  <c r="N3798"/>
  <c r="J3798"/>
  <c r="M3797"/>
  <c r="O3797"/>
  <c r="W3797"/>
  <c r="K3800" l="1"/>
  <c r="N3799"/>
  <c r="J3799"/>
  <c r="M3798"/>
  <c r="O3798"/>
  <c r="W3798"/>
  <c r="K3801" l="1"/>
  <c r="N3800"/>
  <c r="J3800"/>
  <c r="M3799"/>
  <c r="O3799"/>
  <c r="W3799"/>
  <c r="K3802" l="1"/>
  <c r="N3801"/>
  <c r="J3801"/>
  <c r="M3800"/>
  <c r="W3800"/>
  <c r="O3800"/>
  <c r="K3803" l="1"/>
  <c r="N3802"/>
  <c r="J3802"/>
  <c r="M3801"/>
  <c r="O3801"/>
  <c r="W3801"/>
  <c r="K3804" l="1"/>
  <c r="N3803"/>
  <c r="J3803"/>
  <c r="M3802"/>
  <c r="O3802"/>
  <c r="W3802"/>
  <c r="K3805" l="1"/>
  <c r="N3804"/>
  <c r="J3804"/>
  <c r="M3803"/>
  <c r="O3803"/>
  <c r="W3803"/>
  <c r="K3806" l="1"/>
  <c r="N3805"/>
  <c r="J3805"/>
  <c r="M3804"/>
  <c r="O3804"/>
  <c r="W3804"/>
  <c r="K3807" l="1"/>
  <c r="N3806"/>
  <c r="J3806"/>
  <c r="M3805"/>
  <c r="O3805"/>
  <c r="W3805"/>
  <c r="K3808" l="1"/>
  <c r="N3807"/>
  <c r="J3807"/>
  <c r="M3806"/>
  <c r="O3806"/>
  <c r="W3806"/>
  <c r="K3809" l="1"/>
  <c r="N3808"/>
  <c r="J3808"/>
  <c r="M3807"/>
  <c r="O3807"/>
  <c r="W3807"/>
  <c r="K3810" l="1"/>
  <c r="N3809"/>
  <c r="J3809"/>
  <c r="M3808"/>
  <c r="W3808"/>
  <c r="O3808"/>
  <c r="K3811" l="1"/>
  <c r="N3810"/>
  <c r="J3810"/>
  <c r="M3809"/>
  <c r="W3809"/>
  <c r="O3809"/>
  <c r="K3812" l="1"/>
  <c r="N3811"/>
  <c r="J3811"/>
  <c r="M3810"/>
  <c r="O3810"/>
  <c r="W3810"/>
  <c r="K3813" l="1"/>
  <c r="N3812"/>
  <c r="J3812"/>
  <c r="M3811"/>
  <c r="O3811"/>
  <c r="W3811"/>
  <c r="J3813" l="1"/>
  <c r="M3812"/>
  <c r="K3814"/>
  <c r="N3813"/>
  <c r="W3812"/>
  <c r="O3812"/>
  <c r="K3815" l="1"/>
  <c r="N3814"/>
  <c r="J3814"/>
  <c r="M3813"/>
  <c r="O3813"/>
  <c r="W3813"/>
  <c r="J3815" l="1"/>
  <c r="M3814"/>
  <c r="K3816"/>
  <c r="N3815"/>
  <c r="W3814"/>
  <c r="O3814"/>
  <c r="K3817" l="1"/>
  <c r="N3816"/>
  <c r="J3816"/>
  <c r="M3815"/>
  <c r="O3815"/>
  <c r="W3815"/>
  <c r="J3817" l="1"/>
  <c r="M3816"/>
  <c r="K3818"/>
  <c r="N3817"/>
  <c r="O3816"/>
  <c r="W3816"/>
  <c r="K3819" l="1"/>
  <c r="N3818"/>
  <c r="J3818"/>
  <c r="M3817"/>
  <c r="O3817"/>
  <c r="W3817"/>
  <c r="K3820" l="1"/>
  <c r="N3819"/>
  <c r="J3819"/>
  <c r="M3818"/>
  <c r="O3818"/>
  <c r="W3818"/>
  <c r="K3821" l="1"/>
  <c r="N3820"/>
  <c r="J3820"/>
  <c r="M3819"/>
  <c r="O3819"/>
  <c r="W3819"/>
  <c r="K3822" l="1"/>
  <c r="N3821"/>
  <c r="J3821"/>
  <c r="M3820"/>
  <c r="O3820"/>
  <c r="W3820"/>
  <c r="K3823" l="1"/>
  <c r="N3822"/>
  <c r="J3822"/>
  <c r="M3821"/>
  <c r="O3821"/>
  <c r="W3821"/>
  <c r="K3824" l="1"/>
  <c r="N3823"/>
  <c r="J3823"/>
  <c r="M3822"/>
  <c r="O3822"/>
  <c r="W3822"/>
  <c r="K3825" l="1"/>
  <c r="N3824"/>
  <c r="J3824"/>
  <c r="M3823"/>
  <c r="O3823"/>
  <c r="W3823"/>
  <c r="K3826" l="1"/>
  <c r="N3825"/>
  <c r="J3825"/>
  <c r="M3824"/>
  <c r="O3824"/>
  <c r="W3824"/>
  <c r="K3827" l="1"/>
  <c r="N3826"/>
  <c r="J3826"/>
  <c r="M3825"/>
  <c r="O3825"/>
  <c r="W3825"/>
  <c r="K3828" l="1"/>
  <c r="N3827"/>
  <c r="J3827"/>
  <c r="M3826"/>
  <c r="O3826"/>
  <c r="W3826"/>
  <c r="K3829" l="1"/>
  <c r="N3828"/>
  <c r="J3828"/>
  <c r="M3827"/>
  <c r="O3827"/>
  <c r="W3827"/>
  <c r="K3830" l="1"/>
  <c r="N3829"/>
  <c r="J3829"/>
  <c r="M3828"/>
  <c r="O3828"/>
  <c r="W3828"/>
  <c r="K3831" l="1"/>
  <c r="N3830"/>
  <c r="J3830"/>
  <c r="M3829"/>
  <c r="O3829"/>
  <c r="W3829"/>
  <c r="K3832" l="1"/>
  <c r="N3831"/>
  <c r="J3831"/>
  <c r="M3830"/>
  <c r="W3830"/>
  <c r="O3830"/>
  <c r="K3833" l="1"/>
  <c r="N3832"/>
  <c r="J3832"/>
  <c r="M3831"/>
  <c r="O3831"/>
  <c r="W3831"/>
  <c r="J3833" l="1"/>
  <c r="M3832"/>
  <c r="K3834"/>
  <c r="N3833"/>
  <c r="O3832"/>
  <c r="W3832"/>
  <c r="K3835" l="1"/>
  <c r="N3834"/>
  <c r="J3834"/>
  <c r="M3833"/>
  <c r="O3833"/>
  <c r="W3833"/>
  <c r="J3835" l="1"/>
  <c r="M3834"/>
  <c r="K3836"/>
  <c r="N3835"/>
  <c r="O3834"/>
  <c r="W3834"/>
  <c r="J3836" l="1"/>
  <c r="M3835"/>
  <c r="K3837"/>
  <c r="N3836"/>
  <c r="O3835"/>
  <c r="W3835"/>
  <c r="K3838" l="1"/>
  <c r="N3837"/>
  <c r="J3837"/>
  <c r="M3836"/>
  <c r="O3836"/>
  <c r="W3836"/>
  <c r="J3838" l="1"/>
  <c r="M3837"/>
  <c r="K3839"/>
  <c r="N3838"/>
  <c r="O3837"/>
  <c r="W3837"/>
  <c r="K3840" l="1"/>
  <c r="N3839"/>
  <c r="J3839"/>
  <c r="M3838"/>
  <c r="W3838"/>
  <c r="O3838"/>
  <c r="K3841" l="1"/>
  <c r="N3840"/>
  <c r="J3840"/>
  <c r="M3839"/>
  <c r="W3839"/>
  <c r="O3839"/>
  <c r="K3842" l="1"/>
  <c r="N3841"/>
  <c r="J3841"/>
  <c r="M3840"/>
  <c r="W3840"/>
  <c r="O3840"/>
  <c r="K3843" l="1"/>
  <c r="N3842"/>
  <c r="J3842"/>
  <c r="M3841"/>
  <c r="W3841"/>
  <c r="O3841"/>
  <c r="W3842" l="1"/>
  <c r="O3842"/>
  <c r="J3843"/>
  <c r="M3842"/>
  <c r="K3844"/>
  <c r="N3843"/>
  <c r="J3844" l="1"/>
  <c r="M3843"/>
  <c r="K3845"/>
  <c r="N3844"/>
  <c r="O3843"/>
  <c r="W3843"/>
  <c r="J3845" l="1"/>
  <c r="M3844"/>
  <c r="K3846"/>
  <c r="N3845"/>
  <c r="O3844"/>
  <c r="W3844"/>
  <c r="J3846" l="1"/>
  <c r="M3845"/>
  <c r="K3847"/>
  <c r="N3846"/>
  <c r="O3845"/>
  <c r="W3845"/>
  <c r="J3847" l="1"/>
  <c r="M3846"/>
  <c r="K3848"/>
  <c r="N3847"/>
  <c r="O3846"/>
  <c r="W3846"/>
  <c r="J3848" l="1"/>
  <c r="M3847"/>
  <c r="K3849"/>
  <c r="N3848"/>
  <c r="O3847"/>
  <c r="W3847"/>
  <c r="J3849" l="1"/>
  <c r="M3848"/>
  <c r="K3850"/>
  <c r="N3849"/>
  <c r="O3848"/>
  <c r="W3848"/>
  <c r="J3850" l="1"/>
  <c r="M3849"/>
  <c r="K3851"/>
  <c r="N3850"/>
  <c r="O3849"/>
  <c r="W3849"/>
  <c r="J3851" l="1"/>
  <c r="M3850"/>
  <c r="K3852"/>
  <c r="N3851"/>
  <c r="W3850"/>
  <c r="O3850"/>
  <c r="J3852" l="1"/>
  <c r="M3851"/>
  <c r="K3853"/>
  <c r="N3852"/>
  <c r="O3851"/>
  <c r="W3851"/>
  <c r="J3853" l="1"/>
  <c r="M3852"/>
  <c r="K3854"/>
  <c r="N3853"/>
  <c r="O3852"/>
  <c r="W3852"/>
  <c r="K3855" l="1"/>
  <c r="N3854"/>
  <c r="J3854"/>
  <c r="M3853"/>
  <c r="O3853"/>
  <c r="W3853"/>
  <c r="K3856" l="1"/>
  <c r="N3855"/>
  <c r="J3855"/>
  <c r="M3854"/>
  <c r="O3854"/>
  <c r="W3854"/>
  <c r="J3856" l="1"/>
  <c r="M3855"/>
  <c r="K3857"/>
  <c r="N3856"/>
  <c r="O3855"/>
  <c r="W3855"/>
  <c r="K3858" l="1"/>
  <c r="N3857"/>
  <c r="J3857"/>
  <c r="M3856"/>
  <c r="O3856"/>
  <c r="W3856"/>
  <c r="J3858" l="1"/>
  <c r="M3857"/>
  <c r="K3859"/>
  <c r="N3858"/>
  <c r="O3857"/>
  <c r="W3857"/>
  <c r="K3860" l="1"/>
  <c r="N3859"/>
  <c r="J3859"/>
  <c r="M3858"/>
  <c r="O3858"/>
  <c r="W3858"/>
  <c r="J3860" l="1"/>
  <c r="M3859"/>
  <c r="K3861"/>
  <c r="N3860"/>
  <c r="W3859"/>
  <c r="O3859"/>
  <c r="K3862" l="1"/>
  <c r="N3861"/>
  <c r="J3861"/>
  <c r="M3860"/>
  <c r="W3860"/>
  <c r="O3860"/>
  <c r="J3862" l="1"/>
  <c r="M3861"/>
  <c r="K3863"/>
  <c r="N3862"/>
  <c r="W3861"/>
  <c r="O3861"/>
  <c r="K3864" l="1"/>
  <c r="N3863"/>
  <c r="J3863"/>
  <c r="M3862"/>
  <c r="W3862"/>
  <c r="O3862"/>
  <c r="J3864" l="1"/>
  <c r="M3863"/>
  <c r="K3865"/>
  <c r="N3864"/>
  <c r="W3863"/>
  <c r="O3863"/>
  <c r="J3865" l="1"/>
  <c r="M3864"/>
  <c r="K3866"/>
  <c r="N3865"/>
  <c r="O3864"/>
  <c r="W3864"/>
  <c r="J3866" l="1"/>
  <c r="M3865"/>
  <c r="K3867"/>
  <c r="N3866"/>
  <c r="W3865"/>
  <c r="O3865"/>
  <c r="J3867" l="1"/>
  <c r="M3866"/>
  <c r="K3868"/>
  <c r="N3867"/>
  <c r="W3866"/>
  <c r="O3866"/>
  <c r="K3869" l="1"/>
  <c r="N3868"/>
  <c r="J3868"/>
  <c r="M3867"/>
  <c r="O3867"/>
  <c r="W3867"/>
  <c r="K3870" l="1"/>
  <c r="N3869"/>
  <c r="J3869"/>
  <c r="M3868"/>
  <c r="O3868"/>
  <c r="W3868"/>
  <c r="K3871" l="1"/>
  <c r="N3870"/>
  <c r="J3870"/>
  <c r="M3869"/>
  <c r="O3869"/>
  <c r="W3869"/>
  <c r="J3871" l="1"/>
  <c r="M3870"/>
  <c r="K3872"/>
  <c r="N3871"/>
  <c r="W3870"/>
  <c r="O3870"/>
  <c r="J3872" l="1"/>
  <c r="M3871"/>
  <c r="K3873"/>
  <c r="N3872"/>
  <c r="O3871"/>
  <c r="W3871"/>
  <c r="K3874" l="1"/>
  <c r="N3873"/>
  <c r="J3873"/>
  <c r="M3872"/>
  <c r="O3872"/>
  <c r="W3872"/>
  <c r="K3875" l="1"/>
  <c r="N3874"/>
  <c r="J3874"/>
  <c r="M3873"/>
  <c r="O3873"/>
  <c r="W3873"/>
  <c r="K3876" l="1"/>
  <c r="N3875"/>
  <c r="J3875"/>
  <c r="M3874"/>
  <c r="O3874"/>
  <c r="W3874"/>
  <c r="K3877" l="1"/>
  <c r="N3876"/>
  <c r="J3876"/>
  <c r="M3875"/>
  <c r="O3875"/>
  <c r="W3875"/>
  <c r="J3877" l="1"/>
  <c r="M3876"/>
  <c r="K3878"/>
  <c r="N3877"/>
  <c r="O3876"/>
  <c r="W3876"/>
  <c r="K3879" l="1"/>
  <c r="N3878"/>
  <c r="J3878"/>
  <c r="M3877"/>
  <c r="O3877"/>
  <c r="W3877"/>
  <c r="J3879" l="1"/>
  <c r="M3878"/>
  <c r="K3880"/>
  <c r="N3879"/>
  <c r="W3878"/>
  <c r="O3878"/>
  <c r="K3881" l="1"/>
  <c r="N3880"/>
  <c r="J3880"/>
  <c r="M3879"/>
  <c r="W3879"/>
  <c r="O3879"/>
  <c r="J3881" l="1"/>
  <c r="M3880"/>
  <c r="K3882"/>
  <c r="N3881"/>
  <c r="W3880"/>
  <c r="O3880"/>
  <c r="K3883" l="1"/>
  <c r="N3882"/>
  <c r="J3882"/>
  <c r="M3881"/>
  <c r="W3881"/>
  <c r="O3881"/>
  <c r="J3883" l="1"/>
  <c r="M3882"/>
  <c r="K3884"/>
  <c r="N3883"/>
  <c r="O3882"/>
  <c r="W3882"/>
  <c r="K3885" l="1"/>
  <c r="N3884"/>
  <c r="J3884"/>
  <c r="M3883"/>
  <c r="W3883"/>
  <c r="O3883"/>
  <c r="K3886" l="1"/>
  <c r="N3885"/>
  <c r="J3885"/>
  <c r="M3884"/>
  <c r="W3884"/>
  <c r="O3884"/>
  <c r="K3887" l="1"/>
  <c r="N3886"/>
  <c r="J3886"/>
  <c r="M3885"/>
  <c r="W3885"/>
  <c r="O3885"/>
  <c r="K3888" l="1"/>
  <c r="N3887"/>
  <c r="J3887"/>
  <c r="M3886"/>
  <c r="O3886"/>
  <c r="W3886"/>
  <c r="K3889" l="1"/>
  <c r="N3888"/>
  <c r="J3888"/>
  <c r="M3887"/>
  <c r="O3887"/>
  <c r="W3887"/>
  <c r="K3890" l="1"/>
  <c r="N3889"/>
  <c r="J3889"/>
  <c r="M3888"/>
  <c r="O3888"/>
  <c r="W3888"/>
  <c r="K3891" l="1"/>
  <c r="N3890"/>
  <c r="J3890"/>
  <c r="M3889"/>
  <c r="W3889"/>
  <c r="O3889"/>
  <c r="K3892" l="1"/>
  <c r="N3891"/>
  <c r="J3891"/>
  <c r="M3890"/>
  <c r="O3890"/>
  <c r="W3890"/>
  <c r="K3893" l="1"/>
  <c r="N3892"/>
  <c r="J3892"/>
  <c r="M3891"/>
  <c r="O3891"/>
  <c r="W3891"/>
  <c r="K3894" l="1"/>
  <c r="N3893"/>
  <c r="J3893"/>
  <c r="M3892"/>
  <c r="O3892"/>
  <c r="W3892"/>
  <c r="K3895" l="1"/>
  <c r="N3894"/>
  <c r="J3894"/>
  <c r="M3893"/>
  <c r="O3893"/>
  <c r="W3893"/>
  <c r="K3896" l="1"/>
  <c r="N3895"/>
  <c r="J3895"/>
  <c r="M3894"/>
  <c r="O3894"/>
  <c r="W3894"/>
  <c r="K3897" l="1"/>
  <c r="N3896"/>
  <c r="J3896"/>
  <c r="M3895"/>
  <c r="O3895"/>
  <c r="W3895"/>
  <c r="K3898" l="1"/>
  <c r="N3897"/>
  <c r="J3897"/>
  <c r="M3896"/>
  <c r="W3896"/>
  <c r="O3896"/>
  <c r="K3899" l="1"/>
  <c r="N3898"/>
  <c r="J3898"/>
  <c r="M3897"/>
  <c r="W3897"/>
  <c r="O3897"/>
  <c r="J3899" l="1"/>
  <c r="M3898"/>
  <c r="K3900"/>
  <c r="N3899"/>
  <c r="W3898"/>
  <c r="O3898"/>
  <c r="K3901" l="1"/>
  <c r="N3900"/>
  <c r="J3900"/>
  <c r="M3899"/>
  <c r="W3899"/>
  <c r="O3899"/>
  <c r="J3901" l="1"/>
  <c r="M3900"/>
  <c r="K3902"/>
  <c r="N3901"/>
  <c r="O3900"/>
  <c r="W3900"/>
  <c r="K3903" l="1"/>
  <c r="N3902"/>
  <c r="J3902"/>
  <c r="M3901"/>
  <c r="W3901"/>
  <c r="O3901"/>
  <c r="J3903" l="1"/>
  <c r="M3902"/>
  <c r="K3904"/>
  <c r="N3903"/>
  <c r="W3902"/>
  <c r="O3902"/>
  <c r="K3905" l="1"/>
  <c r="N3904"/>
  <c r="J3904"/>
  <c r="M3903"/>
  <c r="O3903"/>
  <c r="W3903"/>
  <c r="J3905" l="1"/>
  <c r="M3904"/>
  <c r="K3906"/>
  <c r="N3905"/>
  <c r="O3904"/>
  <c r="W3904"/>
  <c r="K3907" l="1"/>
  <c r="N3906"/>
  <c r="J3906"/>
  <c r="M3905"/>
  <c r="O3905"/>
  <c r="W3905"/>
  <c r="K3908" l="1"/>
  <c r="N3907"/>
  <c r="J3907"/>
  <c r="M3906"/>
  <c r="O3906"/>
  <c r="W3906"/>
  <c r="K3909" l="1"/>
  <c r="N3908"/>
  <c r="J3908"/>
  <c r="M3907"/>
  <c r="O3907"/>
  <c r="W3907"/>
  <c r="K3910" l="1"/>
  <c r="N3909"/>
  <c r="J3909"/>
  <c r="M3908"/>
  <c r="W3908"/>
  <c r="O3908"/>
  <c r="K3911" l="1"/>
  <c r="N3910"/>
  <c r="J3910"/>
  <c r="M3909"/>
  <c r="W3909"/>
  <c r="O3909"/>
  <c r="K3912" l="1"/>
  <c r="N3911"/>
  <c r="J3911"/>
  <c r="M3910"/>
  <c r="O3910"/>
  <c r="W3910"/>
  <c r="K3913" l="1"/>
  <c r="N3912"/>
  <c r="J3912"/>
  <c r="M3911"/>
  <c r="O3911"/>
  <c r="W3911"/>
  <c r="K3914" l="1"/>
  <c r="N3913"/>
  <c r="J3913"/>
  <c r="M3912"/>
  <c r="W3912"/>
  <c r="O3912"/>
  <c r="K3915" l="1"/>
  <c r="N3914"/>
  <c r="J3914"/>
  <c r="M3913"/>
  <c r="O3913"/>
  <c r="W3913"/>
  <c r="K3916" l="1"/>
  <c r="N3915"/>
  <c r="J3915"/>
  <c r="M3914"/>
  <c r="O3914"/>
  <c r="W3914"/>
  <c r="K3917" l="1"/>
  <c r="N3916"/>
  <c r="J3916"/>
  <c r="M3915"/>
  <c r="O3915"/>
  <c r="W3915"/>
  <c r="K3918" l="1"/>
  <c r="N3917"/>
  <c r="J3917"/>
  <c r="M3916"/>
  <c r="O3916"/>
  <c r="W3916"/>
  <c r="K3919" l="1"/>
  <c r="N3918"/>
  <c r="J3918"/>
  <c r="M3917"/>
  <c r="O3917"/>
  <c r="W3917"/>
  <c r="K3920" l="1"/>
  <c r="N3919"/>
  <c r="J3919"/>
  <c r="M3918"/>
  <c r="O3918"/>
  <c r="W3918"/>
  <c r="K3921" l="1"/>
  <c r="N3920"/>
  <c r="J3920"/>
  <c r="M3919"/>
  <c r="W3919"/>
  <c r="O3919"/>
  <c r="J3921" l="1"/>
  <c r="M3920"/>
  <c r="N3921"/>
  <c r="K3922"/>
  <c r="O3920"/>
  <c r="W3920"/>
  <c r="O3921" l="1"/>
  <c r="W3921"/>
  <c r="J3922"/>
  <c r="M3921"/>
  <c r="K3923"/>
  <c r="N3922"/>
  <c r="J3923" l="1"/>
  <c r="M3922"/>
  <c r="N3923"/>
  <c r="K3924"/>
  <c r="O3922"/>
  <c r="W3922"/>
  <c r="W3923" l="1"/>
  <c r="O3923"/>
  <c r="J3924"/>
  <c r="M3923"/>
  <c r="N3924"/>
  <c r="K3925"/>
  <c r="W3924" l="1"/>
  <c r="O3924"/>
  <c r="J3925"/>
  <c r="M3924"/>
  <c r="K3926"/>
  <c r="N3925"/>
  <c r="N3926" l="1"/>
  <c r="K3927"/>
  <c r="J3926"/>
  <c r="M3925"/>
  <c r="O3925"/>
  <c r="W3925"/>
  <c r="J3927" l="1"/>
  <c r="M3926"/>
  <c r="O3926"/>
  <c r="W3926"/>
  <c r="K3928"/>
  <c r="N3927"/>
  <c r="J3928" l="1"/>
  <c r="M3927"/>
  <c r="N3928"/>
  <c r="K3929"/>
  <c r="O3927"/>
  <c r="W3927"/>
  <c r="O3928" l="1"/>
  <c r="W3928"/>
  <c r="J3929"/>
  <c r="M3928"/>
  <c r="N3929"/>
  <c r="K3930"/>
  <c r="W3929" l="1"/>
  <c r="O3929"/>
  <c r="J3930"/>
  <c r="M3929"/>
  <c r="N3930"/>
  <c r="K3931"/>
  <c r="O3930" l="1"/>
  <c r="W3930"/>
  <c r="J3931"/>
  <c r="M3930"/>
  <c r="K3932"/>
  <c r="N3931"/>
  <c r="J3932" l="1"/>
  <c r="M3931"/>
  <c r="N3932"/>
  <c r="K3933"/>
  <c r="W3931"/>
  <c r="O3931"/>
  <c r="O3932" l="1"/>
  <c r="W3932"/>
  <c r="J3933"/>
  <c r="M3932"/>
  <c r="N3933"/>
  <c r="K3934"/>
  <c r="O3933" l="1"/>
  <c r="W3933"/>
  <c r="J3934"/>
  <c r="M3933"/>
  <c r="K3935"/>
  <c r="N3934"/>
  <c r="J3935" l="1"/>
  <c r="M3934"/>
  <c r="K3936"/>
  <c r="N3935"/>
  <c r="O3934"/>
  <c r="W3934"/>
  <c r="O3935" l="1"/>
  <c r="W3935"/>
  <c r="K3937"/>
  <c r="N3936"/>
  <c r="J3936"/>
  <c r="M3935"/>
  <c r="O3936" l="1"/>
  <c r="W3936"/>
  <c r="J3937"/>
  <c r="M3936"/>
  <c r="K3938"/>
  <c r="N3937"/>
  <c r="W3937" l="1"/>
  <c r="O3937"/>
  <c r="N3938"/>
  <c r="K3939"/>
  <c r="J3938"/>
  <c r="M3937"/>
  <c r="K3940" l="1"/>
  <c r="N3939"/>
  <c r="J3939"/>
  <c r="M3938"/>
  <c r="O3938"/>
  <c r="W3938"/>
  <c r="K3941" l="1"/>
  <c r="N3940"/>
  <c r="J3940"/>
  <c r="M3939"/>
  <c r="O3939"/>
  <c r="W3939"/>
  <c r="N3941" l="1"/>
  <c r="W3941" s="1"/>
  <c r="K3942"/>
  <c r="J3941"/>
  <c r="M3940"/>
  <c r="O3940"/>
  <c r="W3940"/>
  <c r="O3941" l="1"/>
  <c r="N3942"/>
  <c r="O3942" s="1"/>
  <c r="K3943"/>
  <c r="J3942"/>
  <c r="M3941"/>
  <c r="W3942" l="1"/>
  <c r="N3943"/>
  <c r="K3944"/>
  <c r="J3943"/>
  <c r="M3942"/>
  <c r="K3945" l="1"/>
  <c r="N3944"/>
  <c r="W3943"/>
  <c r="O3943"/>
  <c r="J3944"/>
  <c r="M3943"/>
  <c r="O3944" l="1"/>
  <c r="W3944"/>
  <c r="N3945"/>
  <c r="K3946"/>
  <c r="J3945"/>
  <c r="M3944"/>
  <c r="N3946" l="1"/>
  <c r="K3947"/>
  <c r="W3945"/>
  <c r="O3945"/>
  <c r="J3946"/>
  <c r="M3945"/>
  <c r="K3948" l="1"/>
  <c r="N3947"/>
  <c r="O3946"/>
  <c r="W3946"/>
  <c r="J3947"/>
  <c r="M3946"/>
  <c r="W3947" l="1"/>
  <c r="O3947"/>
  <c r="N3948"/>
  <c r="K3949"/>
  <c r="J3948"/>
  <c r="M3947"/>
  <c r="N3949" l="1"/>
  <c r="K3950"/>
  <c r="W3948"/>
  <c r="O3948"/>
  <c r="J3949"/>
  <c r="M3948"/>
  <c r="N3950" l="1"/>
  <c r="K3951"/>
  <c r="W3949"/>
  <c r="O3949"/>
  <c r="J3950"/>
  <c r="M3949"/>
  <c r="O3950" l="1"/>
  <c r="W3950"/>
  <c r="K3952"/>
  <c r="N3951"/>
  <c r="J3951"/>
  <c r="M3950"/>
  <c r="W3951" l="1"/>
  <c r="O3951"/>
  <c r="N3952"/>
  <c r="K3953"/>
  <c r="J3952"/>
  <c r="M3951"/>
  <c r="W3952" l="1"/>
  <c r="O3952"/>
  <c r="N3953"/>
  <c r="K3954"/>
  <c r="J3953"/>
  <c r="M3952"/>
  <c r="O3953" l="1"/>
  <c r="W3953"/>
  <c r="K3955"/>
  <c r="N3954"/>
  <c r="J3954"/>
  <c r="M3953"/>
  <c r="K3956" l="1"/>
  <c r="N3955"/>
  <c r="O3954"/>
  <c r="W3954"/>
  <c r="J3955"/>
  <c r="M3954"/>
  <c r="K3957" l="1"/>
  <c r="N3956"/>
  <c r="O3955"/>
  <c r="W3955"/>
  <c r="J3956"/>
  <c r="M3955"/>
  <c r="K3958" l="1"/>
  <c r="N3957"/>
  <c r="O3956"/>
  <c r="W3956"/>
  <c r="J3957"/>
  <c r="M3956"/>
  <c r="K3959" l="1"/>
  <c r="N3958"/>
  <c r="O3957"/>
  <c r="W3957"/>
  <c r="J3958"/>
  <c r="M3957"/>
  <c r="N3959" l="1"/>
  <c r="K3960"/>
  <c r="W3958"/>
  <c r="O3958"/>
  <c r="J3959"/>
  <c r="M3958"/>
  <c r="O3959" l="1"/>
  <c r="W3959"/>
  <c r="N3960"/>
  <c r="K3961"/>
  <c r="J3960"/>
  <c r="M3959"/>
  <c r="W3960" l="1"/>
  <c r="O3960"/>
  <c r="K3962"/>
  <c r="N3961"/>
  <c r="J3961"/>
  <c r="M3960"/>
  <c r="N3962" l="1"/>
  <c r="K3963"/>
  <c r="W3961"/>
  <c r="O3961"/>
  <c r="J3962"/>
  <c r="M3961"/>
  <c r="W3962" l="1"/>
  <c r="O3962"/>
  <c r="K3964"/>
  <c r="N3963"/>
  <c r="J3963"/>
  <c r="M3962"/>
  <c r="N3964" l="1"/>
  <c r="W3964" s="1"/>
  <c r="K3965"/>
  <c r="W3963"/>
  <c r="O3963"/>
  <c r="J3964"/>
  <c r="M3963"/>
  <c r="O3964" l="1"/>
  <c r="K3966"/>
  <c r="N3965"/>
  <c r="J3965"/>
  <c r="M3964"/>
  <c r="N3966" l="1"/>
  <c r="K3967"/>
  <c r="W3965"/>
  <c r="O3965"/>
  <c r="J3966"/>
  <c r="M3965"/>
  <c r="W3966" l="1"/>
  <c r="O3966"/>
  <c r="N3967"/>
  <c r="K3968"/>
  <c r="J3967"/>
  <c r="M3966"/>
  <c r="N3968" l="1"/>
  <c r="W3968" s="1"/>
  <c r="K3969"/>
  <c r="W3967"/>
  <c r="O3967"/>
  <c r="J3968"/>
  <c r="M3967"/>
  <c r="O3968" l="1"/>
  <c r="K3970"/>
  <c r="N3969"/>
  <c r="J3969"/>
  <c r="M3968"/>
  <c r="N3970" l="1"/>
  <c r="K3971"/>
  <c r="W3969"/>
  <c r="O3969"/>
  <c r="J3970"/>
  <c r="M3969"/>
  <c r="W3970" l="1"/>
  <c r="O3970"/>
  <c r="N3971"/>
  <c r="K3972"/>
  <c r="J3971"/>
  <c r="M3970"/>
  <c r="O3971" l="1"/>
  <c r="W3971"/>
  <c r="K3973"/>
  <c r="N3972"/>
  <c r="J3972"/>
  <c r="M3971"/>
  <c r="O3972" l="1"/>
  <c r="W3972"/>
  <c r="K3974"/>
  <c r="N3973"/>
  <c r="J3973"/>
  <c r="M3972"/>
  <c r="K3975" l="1"/>
  <c r="N3974"/>
  <c r="W3973"/>
  <c r="O3973"/>
  <c r="J3974"/>
  <c r="M3973"/>
  <c r="N3975" l="1"/>
  <c r="K3976"/>
  <c r="W3974"/>
  <c r="O3974"/>
  <c r="J3975"/>
  <c r="M3974"/>
  <c r="O3975" l="1"/>
  <c r="W3975"/>
  <c r="K3977"/>
  <c r="N3976"/>
  <c r="J3976"/>
  <c r="M3975"/>
  <c r="W3976" l="1"/>
  <c r="O3976"/>
  <c r="N3977"/>
  <c r="K3978"/>
  <c r="J3977"/>
  <c r="M3976"/>
  <c r="K3979" l="1"/>
  <c r="N3978"/>
  <c r="O3977"/>
  <c r="W3977"/>
  <c r="J3978"/>
  <c r="M3977"/>
  <c r="K3980" l="1"/>
  <c r="N3979"/>
  <c r="O3978"/>
  <c r="W3978"/>
  <c r="J3979"/>
  <c r="M3978"/>
  <c r="K3981" l="1"/>
  <c r="N3980"/>
  <c r="O3979"/>
  <c r="W3979"/>
  <c r="J3980"/>
  <c r="M3979"/>
  <c r="N3981" l="1"/>
  <c r="K3982"/>
  <c r="W3980"/>
  <c r="O3980"/>
  <c r="J3981"/>
  <c r="M3980"/>
  <c r="O3981" l="1"/>
  <c r="W3981"/>
  <c r="K3983"/>
  <c r="N3982"/>
  <c r="J3982"/>
  <c r="M3981"/>
  <c r="K3984" l="1"/>
  <c r="N3983"/>
  <c r="O3982"/>
  <c r="W3982"/>
  <c r="J3983"/>
  <c r="M3982"/>
  <c r="N3984" l="1"/>
  <c r="K3985"/>
  <c r="W3983"/>
  <c r="O3983"/>
  <c r="J3984"/>
  <c r="M3983"/>
  <c r="O3984" l="1"/>
  <c r="W3984"/>
  <c r="K3986"/>
  <c r="N3985"/>
  <c r="J3985"/>
  <c r="M3984"/>
  <c r="K3987" l="1"/>
  <c r="N3986"/>
  <c r="O3985"/>
  <c r="W3985"/>
  <c r="J3986"/>
  <c r="M3985"/>
  <c r="K3988" l="1"/>
  <c r="N3987"/>
  <c r="O3986"/>
  <c r="W3986"/>
  <c r="J3987"/>
  <c r="M3986"/>
  <c r="N3988" l="1"/>
  <c r="K3989"/>
  <c r="W3987"/>
  <c r="O3987"/>
  <c r="J3988"/>
  <c r="M3987"/>
  <c r="W3988" l="1"/>
  <c r="O3988"/>
  <c r="N3989"/>
  <c r="K3990"/>
  <c r="J3989"/>
  <c r="M3988"/>
  <c r="O3989" l="1"/>
  <c r="W3989"/>
  <c r="K3991"/>
  <c r="N3990"/>
  <c r="J3990"/>
  <c r="M3989"/>
  <c r="K3992" l="1"/>
  <c r="N3991"/>
  <c r="O3990"/>
  <c r="W3990"/>
  <c r="J3991"/>
  <c r="M3990"/>
  <c r="K3993" l="1"/>
  <c r="N3992"/>
  <c r="O3991"/>
  <c r="W3991"/>
  <c r="J3992"/>
  <c r="M3991"/>
  <c r="N3993" l="1"/>
  <c r="K3994"/>
  <c r="W3992"/>
  <c r="O3992"/>
  <c r="J3993"/>
  <c r="M3992"/>
  <c r="W3993" l="1"/>
  <c r="O3993"/>
  <c r="N3994"/>
  <c r="K3995"/>
  <c r="J3994"/>
  <c r="M3993"/>
  <c r="O3994" l="1"/>
  <c r="W3994"/>
  <c r="K3996"/>
  <c r="N3995"/>
  <c r="J3995"/>
  <c r="M3994"/>
  <c r="K3997" l="1"/>
  <c r="N3996"/>
  <c r="O3995"/>
  <c r="W3995"/>
  <c r="J3996"/>
  <c r="M3995"/>
  <c r="N3997" l="1"/>
  <c r="K3998"/>
  <c r="W3996"/>
  <c r="O3996"/>
  <c r="J3997"/>
  <c r="M3996"/>
  <c r="W3997" l="1"/>
  <c r="O3997"/>
  <c r="N3998"/>
  <c r="K3999"/>
  <c r="J3998"/>
  <c r="M3997"/>
  <c r="W3998" l="1"/>
  <c r="O3998"/>
  <c r="N3999"/>
  <c r="K4000"/>
  <c r="J3999"/>
  <c r="M3998"/>
  <c r="W3999" l="1"/>
  <c r="O3999"/>
  <c r="N4000"/>
  <c r="K4001"/>
  <c r="J4000"/>
  <c r="M3999"/>
  <c r="W4000" l="1"/>
  <c r="O4000"/>
  <c r="N4001"/>
  <c r="K4002"/>
  <c r="J4001"/>
  <c r="M4000"/>
  <c r="O4001" l="1"/>
  <c r="W4001"/>
  <c r="K4003"/>
  <c r="N4002"/>
  <c r="J4002"/>
  <c r="M4001"/>
  <c r="N4003" l="1"/>
  <c r="K4004"/>
  <c r="W4002"/>
  <c r="O4002"/>
  <c r="J4003"/>
  <c r="M4002"/>
  <c r="O4003" l="1"/>
  <c r="W4003"/>
  <c r="K4005"/>
  <c r="N4004"/>
  <c r="J4004"/>
  <c r="M4003"/>
  <c r="N4005" l="1"/>
  <c r="K4006"/>
  <c r="W4004"/>
  <c r="O4004"/>
  <c r="J4005"/>
  <c r="M4004"/>
  <c r="W4005" l="1"/>
  <c r="O4005"/>
  <c r="N4006"/>
  <c r="K4007"/>
  <c r="J4006"/>
  <c r="M4005"/>
  <c r="W4006" l="1"/>
  <c r="O4006"/>
  <c r="N4007"/>
  <c r="K4008"/>
  <c r="J4007"/>
  <c r="M4006"/>
  <c r="N4008" l="1"/>
  <c r="O4008" s="1"/>
  <c r="K4009"/>
  <c r="O4007"/>
  <c r="W4007"/>
  <c r="J4008"/>
  <c r="M4007"/>
  <c r="W4008" l="1"/>
  <c r="N4009"/>
  <c r="K4010"/>
  <c r="J4009"/>
  <c r="M4008"/>
  <c r="O4009" l="1"/>
  <c r="W4009"/>
  <c r="K4011"/>
  <c r="N4010"/>
  <c r="J4010"/>
  <c r="M4009"/>
  <c r="O4010" l="1"/>
  <c r="W4010"/>
  <c r="K4012"/>
  <c r="N4011"/>
  <c r="J4011"/>
  <c r="M4010"/>
  <c r="K4013" l="1"/>
  <c r="N4012"/>
  <c r="O4011"/>
  <c r="W4011"/>
  <c r="J4012"/>
  <c r="M4011"/>
  <c r="O4012" l="1"/>
  <c r="W4012"/>
  <c r="K4014"/>
  <c r="N4013"/>
  <c r="J4013"/>
  <c r="M4012"/>
  <c r="N4014" l="1"/>
  <c r="K4015"/>
  <c r="W4013"/>
  <c r="O4013"/>
  <c r="J4014"/>
  <c r="M4013"/>
  <c r="O4014" l="1"/>
  <c r="W4014"/>
  <c r="K4016"/>
  <c r="N4015"/>
  <c r="J4015"/>
  <c r="M4014"/>
  <c r="O4015" l="1"/>
  <c r="W4015"/>
  <c r="K4017"/>
  <c r="N4016"/>
  <c r="J4016"/>
  <c r="M4015"/>
  <c r="O4016" l="1"/>
  <c r="W4016"/>
  <c r="K4018"/>
  <c r="N4017"/>
  <c r="J4017"/>
  <c r="M4016"/>
  <c r="N4018" l="1"/>
  <c r="K4019"/>
  <c r="W4017"/>
  <c r="O4017"/>
  <c r="J4018"/>
  <c r="M4017"/>
  <c r="O4018" l="1"/>
  <c r="W4018"/>
  <c r="K4020"/>
  <c r="N4019"/>
  <c r="J4019"/>
  <c r="M4018"/>
  <c r="K4021" l="1"/>
  <c r="N4020"/>
  <c r="O4019"/>
  <c r="W4019"/>
  <c r="J4020"/>
  <c r="M4019"/>
  <c r="K4022" l="1"/>
  <c r="N4021"/>
  <c r="W4020"/>
  <c r="O4020"/>
  <c r="J4021"/>
  <c r="M4020"/>
  <c r="N4022" l="1"/>
  <c r="K4023"/>
  <c r="W4021"/>
  <c r="O4021"/>
  <c r="J4022"/>
  <c r="M4021"/>
  <c r="O4022" l="1"/>
  <c r="W4022"/>
  <c r="K4024"/>
  <c r="N4023"/>
  <c r="J4023"/>
  <c r="M4022"/>
  <c r="K4025" l="1"/>
  <c r="N4024"/>
  <c r="O4023"/>
  <c r="W4023"/>
  <c r="J4024"/>
  <c r="M4023"/>
  <c r="K4026" l="1"/>
  <c r="N4025"/>
  <c r="W4024"/>
  <c r="O4024"/>
  <c r="J4025"/>
  <c r="M4024"/>
  <c r="N4026" l="1"/>
  <c r="K4027"/>
  <c r="W4025"/>
  <c r="O4025"/>
  <c r="J4026"/>
  <c r="M4025"/>
  <c r="W4026" l="1"/>
  <c r="O4026"/>
  <c r="N4027"/>
  <c r="K4028"/>
  <c r="J4027"/>
  <c r="M4026"/>
  <c r="W4027" l="1"/>
  <c r="O4027"/>
  <c r="N4028"/>
  <c r="K4029"/>
  <c r="J4028"/>
  <c r="M4027"/>
  <c r="N4029" l="1"/>
  <c r="O4029" s="1"/>
  <c r="K4030"/>
  <c r="O4028"/>
  <c r="W4028"/>
  <c r="J4029"/>
  <c r="M4028"/>
  <c r="W4029" l="1"/>
  <c r="K4031"/>
  <c r="N4030"/>
  <c r="J4030"/>
  <c r="M4029"/>
  <c r="N4031" l="1"/>
  <c r="W4031" s="1"/>
  <c r="K4032"/>
  <c r="O4030"/>
  <c r="W4030"/>
  <c r="J4031"/>
  <c r="M4030"/>
  <c r="O4031" l="1"/>
  <c r="N4032"/>
  <c r="K4033"/>
  <c r="J4032"/>
  <c r="M4031"/>
  <c r="W4032" l="1"/>
  <c r="O4032"/>
  <c r="N4033"/>
  <c r="K4034"/>
  <c r="W4812"/>
  <c r="J4033"/>
  <c r="M4032"/>
  <c r="K4035" l="1"/>
  <c r="N4034"/>
  <c r="O4033"/>
  <c r="W4033"/>
  <c r="J4034"/>
  <c r="M4033"/>
  <c r="N4035" l="1"/>
  <c r="K4036"/>
  <c r="W4034"/>
  <c r="O4034"/>
  <c r="J4035"/>
  <c r="M4034"/>
  <c r="O4035" l="1"/>
  <c r="W4035"/>
  <c r="N4036"/>
  <c r="K4037"/>
  <c r="J4036"/>
  <c r="M4035"/>
  <c r="K4038" l="1"/>
  <c r="N4037"/>
  <c r="O4036"/>
  <c r="W4036"/>
  <c r="J4037"/>
  <c r="M4036"/>
  <c r="W4037" l="1"/>
  <c r="O4037"/>
  <c r="N4038"/>
  <c r="K4039"/>
  <c r="J4038"/>
  <c r="M4037"/>
  <c r="O4038" l="1"/>
  <c r="W4038"/>
  <c r="K4040"/>
  <c r="N4039"/>
  <c r="J4039"/>
  <c r="M4038"/>
  <c r="W4039" l="1"/>
  <c r="O4039"/>
  <c r="N4040"/>
  <c r="K4041"/>
  <c r="J4040"/>
  <c r="M4039"/>
  <c r="K4042" l="1"/>
  <c r="N4041"/>
  <c r="O4040"/>
  <c r="W4040"/>
  <c r="J4041"/>
  <c r="M4040"/>
  <c r="K4043" l="1"/>
  <c r="N4042"/>
  <c r="O4041"/>
  <c r="W4041"/>
  <c r="J4042"/>
  <c r="M4041"/>
  <c r="O4042" l="1"/>
  <c r="W4042"/>
  <c r="K4044"/>
  <c r="N4043"/>
  <c r="J4043"/>
  <c r="M4042"/>
  <c r="K4045" l="1"/>
  <c r="N4044"/>
  <c r="O4043"/>
  <c r="W4043"/>
  <c r="J4044"/>
  <c r="M4043"/>
  <c r="K4046" l="1"/>
  <c r="N4045"/>
  <c r="O4044"/>
  <c r="W4044"/>
  <c r="J4045"/>
  <c r="M4044"/>
  <c r="K4047" l="1"/>
  <c r="N4046"/>
  <c r="O4045"/>
  <c r="W4045"/>
  <c r="J4046"/>
  <c r="M4045"/>
  <c r="N4047" l="1"/>
  <c r="K4048"/>
  <c r="W4046"/>
  <c r="O4046"/>
  <c r="J4047"/>
  <c r="M4046"/>
  <c r="W4047" l="1"/>
  <c r="O4047"/>
  <c r="N4048"/>
  <c r="K4049"/>
  <c r="J4048"/>
  <c r="M4047"/>
  <c r="W4048" l="1"/>
  <c r="O4048"/>
  <c r="K4050"/>
  <c r="N4049"/>
  <c r="J4049"/>
  <c r="M4048"/>
  <c r="K4051" l="1"/>
  <c r="N4050"/>
  <c r="O4049"/>
  <c r="W4049"/>
  <c r="J4050"/>
  <c r="M4049"/>
  <c r="K4052" l="1"/>
  <c r="N4051"/>
  <c r="O4050"/>
  <c r="W4050"/>
  <c r="J4051"/>
  <c r="M4050"/>
  <c r="N4052" l="1"/>
  <c r="K4053"/>
  <c r="W4051"/>
  <c r="O4051"/>
  <c r="J4052"/>
  <c r="M4051"/>
  <c r="W4052" l="1"/>
  <c r="O4052"/>
  <c r="N4053"/>
  <c r="K4054"/>
  <c r="J4053"/>
  <c r="M4052"/>
  <c r="W4053" l="1"/>
  <c r="O4053"/>
  <c r="N4054"/>
  <c r="K4055"/>
  <c r="J4054"/>
  <c r="M4053"/>
  <c r="W4054" l="1"/>
  <c r="O4054"/>
  <c r="N4055"/>
  <c r="K4056"/>
  <c r="J4055"/>
  <c r="M4054"/>
  <c r="W4055" l="1"/>
  <c r="O4055"/>
  <c r="N4056"/>
  <c r="K4057"/>
  <c r="J4056"/>
  <c r="M4055"/>
  <c r="W4056" l="1"/>
  <c r="O4056"/>
  <c r="K4058"/>
  <c r="N4057"/>
  <c r="J4057"/>
  <c r="M4056"/>
  <c r="N4058" l="1"/>
  <c r="O4058" s="1"/>
  <c r="K4059"/>
  <c r="W4057"/>
  <c r="O4057"/>
  <c r="J4058"/>
  <c r="M4057"/>
  <c r="W4058" l="1"/>
  <c r="K4060"/>
  <c r="N4059"/>
  <c r="J4059"/>
  <c r="M4058"/>
  <c r="K4061" l="1"/>
  <c r="N4060"/>
  <c r="O4059"/>
  <c r="W4059"/>
  <c r="J4060"/>
  <c r="M4059"/>
  <c r="N4061" l="1"/>
  <c r="K4062"/>
  <c r="W4060"/>
  <c r="O4060"/>
  <c r="J4061"/>
  <c r="M4060"/>
  <c r="W4061" l="1"/>
  <c r="O4061"/>
  <c r="K4063"/>
  <c r="N4062"/>
  <c r="J4062"/>
  <c r="M4061"/>
  <c r="N4063" l="1"/>
  <c r="K4064"/>
  <c r="W4062"/>
  <c r="O4062"/>
  <c r="J4063"/>
  <c r="M4062"/>
  <c r="W4063" l="1"/>
  <c r="O4063"/>
  <c r="N4064"/>
  <c r="K4065"/>
  <c r="J4064"/>
  <c r="M4063"/>
  <c r="O4064" l="1"/>
  <c r="W4064"/>
  <c r="K4066"/>
  <c r="N4065"/>
  <c r="J4065"/>
  <c r="M4064"/>
  <c r="K4067" l="1"/>
  <c r="N4066"/>
  <c r="O4065"/>
  <c r="W4065"/>
  <c r="J4066"/>
  <c r="M4065"/>
  <c r="K4068" l="1"/>
  <c r="N4067"/>
  <c r="O4066"/>
  <c r="W4066"/>
  <c r="J4067"/>
  <c r="M4066"/>
  <c r="K4069" l="1"/>
  <c r="N4068"/>
  <c r="O4067"/>
  <c r="W4067"/>
  <c r="J4068"/>
  <c r="M4067"/>
  <c r="K4070" l="1"/>
  <c r="N4069"/>
  <c r="O4068"/>
  <c r="W4068"/>
  <c r="J4069"/>
  <c r="M4068"/>
  <c r="K4071" l="1"/>
  <c r="N4070"/>
  <c r="O4069"/>
  <c r="W4069"/>
  <c r="J4070"/>
  <c r="M4069"/>
  <c r="N4071" l="1"/>
  <c r="K4072"/>
  <c r="W4070"/>
  <c r="O4070"/>
  <c r="J4071"/>
  <c r="M4070"/>
  <c r="W4071" l="1"/>
  <c r="O4071"/>
  <c r="N4072"/>
  <c r="K4073"/>
  <c r="J4072"/>
  <c r="M4071"/>
  <c r="N4073" l="1"/>
  <c r="W4073" s="1"/>
  <c r="K4074"/>
  <c r="W4072"/>
  <c r="O4072"/>
  <c r="J4073"/>
  <c r="M4072"/>
  <c r="O4073" l="1"/>
  <c r="N4074"/>
  <c r="K4075"/>
  <c r="J4074"/>
  <c r="M4073"/>
  <c r="O4074" l="1"/>
  <c r="W4074"/>
  <c r="N4075"/>
  <c r="K4076"/>
  <c r="W4816"/>
  <c r="J4075"/>
  <c r="M4074"/>
  <c r="N4076" l="1"/>
  <c r="K4077"/>
  <c r="W4075"/>
  <c r="O4075"/>
  <c r="J4076"/>
  <c r="M4075"/>
  <c r="O4076" l="1"/>
  <c r="W4076"/>
  <c r="K4078"/>
  <c r="N4077"/>
  <c r="J4077"/>
  <c r="M4076"/>
  <c r="K4079" l="1"/>
  <c r="N4078"/>
  <c r="O4077"/>
  <c r="W4077"/>
  <c r="J4078"/>
  <c r="M4077"/>
  <c r="N4079" l="1"/>
  <c r="K4080"/>
  <c r="W4078"/>
  <c r="O4078"/>
  <c r="J4079"/>
  <c r="M4078"/>
  <c r="O4079" l="1"/>
  <c r="W4079"/>
  <c r="N4080"/>
  <c r="K4081"/>
  <c r="J4080"/>
  <c r="M4079"/>
  <c r="O4080" l="1"/>
  <c r="W4080"/>
  <c r="K4082"/>
  <c r="N4081"/>
  <c r="J4081"/>
  <c r="M4080"/>
  <c r="O4081" l="1"/>
  <c r="W4081"/>
  <c r="K4083"/>
  <c r="N4082"/>
  <c r="J4082"/>
  <c r="M4081"/>
  <c r="N4083" l="1"/>
  <c r="K4084"/>
  <c r="W4082"/>
  <c r="O4082"/>
  <c r="J4083"/>
  <c r="M4082"/>
  <c r="O4083" l="1"/>
  <c r="W4083"/>
  <c r="K4085"/>
  <c r="N4084"/>
  <c r="J4084"/>
  <c r="M4083"/>
  <c r="N4085" l="1"/>
  <c r="K4086"/>
  <c r="W4084"/>
  <c r="O4084"/>
  <c r="J4085"/>
  <c r="M4084"/>
  <c r="W4085" l="1"/>
  <c r="O4085"/>
  <c r="N4086"/>
  <c r="K4087"/>
  <c r="J4086"/>
  <c r="M4085"/>
  <c r="W4086" l="1"/>
  <c r="O4086"/>
  <c r="N4087"/>
  <c r="K4088"/>
  <c r="J4087"/>
  <c r="M4086"/>
  <c r="O4087" l="1"/>
  <c r="W4087"/>
  <c r="K4089"/>
  <c r="N4088"/>
  <c r="J4088"/>
  <c r="M4087"/>
  <c r="N4089" l="1"/>
  <c r="K4090"/>
  <c r="W4088"/>
  <c r="O4088"/>
  <c r="J4089"/>
  <c r="M4088"/>
  <c r="W4089" l="1"/>
  <c r="O4089"/>
  <c r="N4090"/>
  <c r="K4091"/>
  <c r="J4090"/>
  <c r="M4089"/>
  <c r="W4090" l="1"/>
  <c r="O4090"/>
  <c r="N4091"/>
  <c r="K4092"/>
  <c r="J4091"/>
  <c r="M4090"/>
  <c r="W4091" l="1"/>
  <c r="O4091"/>
  <c r="N4092"/>
  <c r="K4093"/>
  <c r="J4092"/>
  <c r="M4091"/>
  <c r="W4092" l="1"/>
  <c r="O4092"/>
  <c r="N4093"/>
  <c r="K4094"/>
  <c r="J4093"/>
  <c r="M4092"/>
  <c r="N4094" l="1"/>
  <c r="K4095"/>
  <c r="W4093"/>
  <c r="O4093"/>
  <c r="J4094"/>
  <c r="M4093"/>
  <c r="W4094" l="1"/>
  <c r="O4094"/>
  <c r="N4095"/>
  <c r="K4096"/>
  <c r="J4095"/>
  <c r="M4094"/>
  <c r="W4095" l="1"/>
  <c r="O4095"/>
  <c r="N4096"/>
  <c r="K4097"/>
  <c r="J4096"/>
  <c r="M4095"/>
  <c r="O4096" l="1"/>
  <c r="W4096"/>
  <c r="N4097"/>
  <c r="K4098"/>
  <c r="J4097"/>
  <c r="M4096"/>
  <c r="N4098" l="1"/>
  <c r="O4098" s="1"/>
  <c r="K4099"/>
  <c r="O4097"/>
  <c r="W4097"/>
  <c r="J4098"/>
  <c r="M4097"/>
  <c r="W4098" l="1"/>
  <c r="N4099"/>
  <c r="K4100"/>
  <c r="J4099"/>
  <c r="M4098"/>
  <c r="W4099" l="1"/>
  <c r="O4099"/>
  <c r="N4100"/>
  <c r="K4101"/>
  <c r="W4794"/>
  <c r="J4100"/>
  <c r="M4099"/>
  <c r="N4101" l="1"/>
  <c r="K4102"/>
  <c r="W4100"/>
  <c r="O4100"/>
  <c r="J4101"/>
  <c r="M4100"/>
  <c r="O4101" l="1"/>
  <c r="W4101"/>
  <c r="K4103"/>
  <c r="N4102"/>
  <c r="J4102"/>
  <c r="M4101"/>
  <c r="K4104" l="1"/>
  <c r="N4103"/>
  <c r="W4102"/>
  <c r="O4102"/>
  <c r="J4103"/>
  <c r="M4102"/>
  <c r="O4103" l="1"/>
  <c r="W4103"/>
  <c r="K4105"/>
  <c r="N4104"/>
  <c r="J4104"/>
  <c r="M4103"/>
  <c r="W4104" l="1"/>
  <c r="O4104"/>
  <c r="N4105"/>
  <c r="K4106"/>
  <c r="J4105"/>
  <c r="M4104"/>
  <c r="K4107" l="1"/>
  <c r="N4106"/>
  <c r="O4105"/>
  <c r="W4105"/>
  <c r="J4106"/>
  <c r="M4105"/>
  <c r="K4108" l="1"/>
  <c r="N4107"/>
  <c r="O4106"/>
  <c r="W4106"/>
  <c r="J4107"/>
  <c r="M4106"/>
  <c r="N4108" l="1"/>
  <c r="K4109"/>
  <c r="W4107"/>
  <c r="O4107"/>
  <c r="J4108"/>
  <c r="M4107"/>
  <c r="K4110" l="1"/>
  <c r="N4109"/>
  <c r="W4108"/>
  <c r="O4108"/>
  <c r="J4109"/>
  <c r="M4108"/>
  <c r="N4110" l="1"/>
  <c r="K4111"/>
  <c r="W4109"/>
  <c r="O4109"/>
  <c r="J4110"/>
  <c r="M4109"/>
  <c r="W4110" l="1"/>
  <c r="O4110"/>
  <c r="N4111"/>
  <c r="K4112"/>
  <c r="J4111"/>
  <c r="M4110"/>
  <c r="O4111" l="1"/>
  <c r="W4111"/>
  <c r="K4113"/>
  <c r="N4112"/>
  <c r="J4112"/>
  <c r="M4111"/>
  <c r="K4114" l="1"/>
  <c r="N4113"/>
  <c r="O4112"/>
  <c r="W4112"/>
  <c r="J4113"/>
  <c r="M4112"/>
  <c r="N4114" l="1"/>
  <c r="O4114" s="1"/>
  <c r="K4115"/>
  <c r="O4113"/>
  <c r="W4113"/>
  <c r="J4114"/>
  <c r="M4113"/>
  <c r="W4114" l="1"/>
  <c r="K4116"/>
  <c r="N4115"/>
  <c r="J4115"/>
  <c r="M4114"/>
  <c r="K4117" l="1"/>
  <c r="N4116"/>
  <c r="W4115"/>
  <c r="O4115"/>
  <c r="W2608"/>
  <c r="W1372"/>
  <c r="W2859"/>
  <c r="W430"/>
  <c r="W1614"/>
  <c r="W3115"/>
  <c r="W762"/>
  <c r="W885"/>
  <c r="W3505"/>
  <c r="J4116"/>
  <c r="M4115"/>
  <c r="K4118" l="1"/>
  <c r="N4117"/>
  <c r="W4116"/>
  <c r="O4116"/>
  <c r="J4117"/>
  <c r="M4116"/>
  <c r="O4117" l="1"/>
  <c r="W4117"/>
  <c r="K4119"/>
  <c r="N4118"/>
  <c r="M4117"/>
  <c r="J4118"/>
  <c r="K4120" l="1"/>
  <c r="N4119"/>
  <c r="O4118"/>
  <c r="W4118"/>
  <c r="M4118"/>
  <c r="J4119"/>
  <c r="K4121" l="1"/>
  <c r="N4120"/>
  <c r="O4119"/>
  <c r="W4119"/>
  <c r="M4119"/>
  <c r="J4120"/>
  <c r="W4120" l="1"/>
  <c r="O4120"/>
  <c r="K4122"/>
  <c r="N4121"/>
  <c r="M4120"/>
  <c r="J4121"/>
  <c r="K4123" l="1"/>
  <c r="N4122"/>
  <c r="O4121"/>
  <c r="W4121"/>
  <c r="J4122"/>
  <c r="M4121"/>
  <c r="K4124" l="1"/>
  <c r="N4123"/>
  <c r="O4122"/>
  <c r="W4122"/>
  <c r="M4122"/>
  <c r="J4123"/>
  <c r="K4125" l="1"/>
  <c r="N4124"/>
  <c r="O4123"/>
  <c r="W4123"/>
  <c r="J4124"/>
  <c r="M4123"/>
  <c r="K4126" l="1"/>
  <c r="N4125"/>
  <c r="W4124"/>
  <c r="O4124"/>
  <c r="M4124"/>
  <c r="J4125"/>
  <c r="K4127" l="1"/>
  <c r="N4126"/>
  <c r="O4125"/>
  <c r="W4125"/>
  <c r="M4125"/>
  <c r="J4126"/>
  <c r="K4128" l="1"/>
  <c r="N4127"/>
  <c r="W4126"/>
  <c r="O4126"/>
  <c r="M4126"/>
  <c r="J4127"/>
  <c r="K4129" l="1"/>
  <c r="N4128"/>
  <c r="W4127"/>
  <c r="O4127"/>
  <c r="M4127"/>
  <c r="J4128"/>
  <c r="K4130" l="1"/>
  <c r="N4129"/>
  <c r="W4128"/>
  <c r="O4128"/>
  <c r="M4128"/>
  <c r="J4129"/>
  <c r="K4131" l="1"/>
  <c r="N4130"/>
  <c r="W4129"/>
  <c r="O4129"/>
  <c r="M4129"/>
  <c r="J4130"/>
  <c r="K4132" l="1"/>
  <c r="N4131"/>
  <c r="O4130"/>
  <c r="W4130"/>
  <c r="J4131"/>
  <c r="M4130"/>
  <c r="K4133" l="1"/>
  <c r="N4132"/>
  <c r="O4131"/>
  <c r="W4131"/>
  <c r="M4131"/>
  <c r="J4132"/>
  <c r="K4134" l="1"/>
  <c r="N4133"/>
  <c r="O4132"/>
  <c r="W4132"/>
  <c r="J4133"/>
  <c r="M4132"/>
  <c r="N4134" l="1"/>
  <c r="W4134" s="1"/>
  <c r="K4135"/>
  <c r="O4133"/>
  <c r="W4133"/>
  <c r="J4134"/>
  <c r="M4133"/>
  <c r="O4134" l="1"/>
  <c r="N4135"/>
  <c r="K4136"/>
  <c r="J4135"/>
  <c r="M4134"/>
  <c r="O4135" l="1"/>
  <c r="W4135"/>
  <c r="N4136"/>
  <c r="K4137"/>
  <c r="W4679"/>
  <c r="W3375"/>
  <c r="M4135"/>
  <c r="J4136"/>
  <c r="K4138" l="1"/>
  <c r="N4137"/>
  <c r="W4136"/>
  <c r="O4136"/>
  <c r="M4136"/>
  <c r="J4137"/>
  <c r="N4138" l="1"/>
  <c r="K4139"/>
  <c r="W4137"/>
  <c r="O4137"/>
  <c r="M4137"/>
  <c r="J4138"/>
  <c r="K4140" l="1"/>
  <c r="N4139"/>
  <c r="O4138"/>
  <c r="W4138"/>
  <c r="M4138"/>
  <c r="J4139"/>
  <c r="W4139" l="1"/>
  <c r="O4139"/>
  <c r="N4140"/>
  <c r="K4141"/>
  <c r="J4140"/>
  <c r="M4139"/>
  <c r="N4141" l="1"/>
  <c r="K4142"/>
  <c r="W4140"/>
  <c r="O4140"/>
  <c r="M4140"/>
  <c r="J4141"/>
  <c r="O4141" l="1"/>
  <c r="W4141"/>
  <c r="N4142"/>
  <c r="K4143"/>
  <c r="M4141"/>
  <c r="J4142"/>
  <c r="N4143" l="1"/>
  <c r="K4144"/>
  <c r="W4142"/>
  <c r="O4142"/>
  <c r="M4142"/>
  <c r="J4143"/>
  <c r="W4143" l="1"/>
  <c r="O4143"/>
  <c r="N4144"/>
  <c r="K4145"/>
  <c r="M4143"/>
  <c r="J4144"/>
  <c r="N4145" l="1"/>
  <c r="K4146"/>
  <c r="W4144"/>
  <c r="O4144"/>
  <c r="M4144"/>
  <c r="J4145"/>
  <c r="O4145" l="1"/>
  <c r="W4145"/>
  <c r="K4147"/>
  <c r="N4146"/>
  <c r="M4145"/>
  <c r="J4146"/>
  <c r="K4148" l="1"/>
  <c r="N4147"/>
  <c r="O4146"/>
  <c r="W4146"/>
  <c r="M4146"/>
  <c r="J4147"/>
  <c r="K4149" l="1"/>
  <c r="N4148"/>
  <c r="O4147"/>
  <c r="W4147"/>
  <c r="M4147"/>
  <c r="J4148"/>
  <c r="N4149" l="1"/>
  <c r="K4150"/>
  <c r="W4148"/>
  <c r="O4148"/>
  <c r="J4149"/>
  <c r="M4148"/>
  <c r="O4149" l="1"/>
  <c r="W4149"/>
  <c r="K4151"/>
  <c r="N4150"/>
  <c r="M4149"/>
  <c r="J4150"/>
  <c r="N4151" l="1"/>
  <c r="K4152"/>
  <c r="W4150"/>
  <c r="O4150"/>
  <c r="J4151"/>
  <c r="M4150"/>
  <c r="O4151" l="1"/>
  <c r="W4151"/>
  <c r="K4153"/>
  <c r="N4152"/>
  <c r="J4152"/>
  <c r="M4151"/>
  <c r="N4153" l="1"/>
  <c r="K4154"/>
  <c r="W4152"/>
  <c r="O4152"/>
  <c r="M4152"/>
  <c r="J4153"/>
  <c r="W4153" l="1"/>
  <c r="O4153"/>
  <c r="N4154"/>
  <c r="K4155"/>
  <c r="M4153"/>
  <c r="J4154"/>
  <c r="W4154" l="1"/>
  <c r="O4154"/>
  <c r="N4155"/>
  <c r="K4156"/>
  <c r="M4154"/>
  <c r="J4155"/>
  <c r="W4155" l="1"/>
  <c r="O4155"/>
  <c r="N4156"/>
  <c r="K4157"/>
  <c r="M4155"/>
  <c r="J4156"/>
  <c r="W4156" l="1"/>
  <c r="O4156"/>
  <c r="N4157"/>
  <c r="K4158"/>
  <c r="M4156"/>
  <c r="J4157"/>
  <c r="W4157" l="1"/>
  <c r="O4157"/>
  <c r="N4158"/>
  <c r="K4159"/>
  <c r="M4157"/>
  <c r="J4158"/>
  <c r="W4158" l="1"/>
  <c r="O4158"/>
  <c r="N4159"/>
  <c r="K4160"/>
  <c r="M4158"/>
  <c r="J4159"/>
  <c r="O4159" l="1"/>
  <c r="W4159"/>
  <c r="N4160"/>
  <c r="K4161"/>
  <c r="M4159"/>
  <c r="J4160"/>
  <c r="O4160" l="1"/>
  <c r="W4160"/>
  <c r="K4162"/>
  <c r="N4161"/>
  <c r="J4161"/>
  <c r="M4160"/>
  <c r="K4163" l="1"/>
  <c r="N4162"/>
  <c r="O4161"/>
  <c r="W4161"/>
  <c r="M4161"/>
  <c r="J4162"/>
  <c r="K4164" l="1"/>
  <c r="N4163"/>
  <c r="O4162"/>
  <c r="W4162"/>
  <c r="M4162"/>
  <c r="J4163"/>
  <c r="K4165" l="1"/>
  <c r="N4164"/>
  <c r="O4163"/>
  <c r="W4163"/>
  <c r="M4163"/>
  <c r="J4164"/>
  <c r="K4166" l="1"/>
  <c r="N4165"/>
  <c r="O4164"/>
  <c r="W4164"/>
  <c r="J4165"/>
  <c r="M4164"/>
  <c r="K4167" l="1"/>
  <c r="N4166"/>
  <c r="O4165"/>
  <c r="W4165"/>
  <c r="M4165"/>
  <c r="J4166"/>
  <c r="N4167" l="1"/>
  <c r="K4168"/>
  <c r="O4166"/>
  <c r="W4166"/>
  <c r="M4166"/>
  <c r="J4167"/>
  <c r="O4167" l="1"/>
  <c r="W4167"/>
  <c r="K4169"/>
  <c r="N4168"/>
  <c r="M4167"/>
  <c r="J4168"/>
  <c r="K4170" l="1"/>
  <c r="N4169"/>
  <c r="O4168"/>
  <c r="W4168"/>
  <c r="M4168"/>
  <c r="J4169"/>
  <c r="N4170" l="1"/>
  <c r="K4171"/>
  <c r="W4169"/>
  <c r="O4169"/>
  <c r="M4169"/>
  <c r="J4170"/>
  <c r="O4170" l="1"/>
  <c r="W4170"/>
  <c r="K4172"/>
  <c r="N4171"/>
  <c r="M4170"/>
  <c r="J4171"/>
  <c r="N4172" l="1"/>
  <c r="K4173"/>
  <c r="W4171"/>
  <c r="O4171"/>
  <c r="M4171"/>
  <c r="J4172"/>
  <c r="N4173" l="1"/>
  <c r="W4173" s="1"/>
  <c r="K4174"/>
  <c r="W4172"/>
  <c r="O4172"/>
  <c r="O4173"/>
  <c r="J4173"/>
  <c r="M4172"/>
  <c r="N4174" l="1"/>
  <c r="K4175"/>
  <c r="M4173"/>
  <c r="J4174"/>
  <c r="O4174" l="1"/>
  <c r="W4174"/>
  <c r="K4176"/>
  <c r="N4175"/>
  <c r="W4801"/>
  <c r="W4822"/>
  <c r="W4741"/>
  <c r="W4762"/>
  <c r="W4718"/>
  <c r="W3025"/>
  <c r="W4587"/>
  <c r="M4174"/>
  <c r="J4175"/>
  <c r="O4175" l="1"/>
  <c r="W4175"/>
  <c r="K4177"/>
  <c r="N4176"/>
  <c r="M4175"/>
  <c r="J4176"/>
  <c r="O4176" l="1"/>
  <c r="W4176"/>
  <c r="K4178"/>
  <c r="N4177"/>
  <c r="M4176"/>
  <c r="J4177"/>
  <c r="K4179" l="1"/>
  <c r="N4178"/>
  <c r="O4177"/>
  <c r="W4177"/>
  <c r="M4177"/>
  <c r="J4178"/>
  <c r="K4180" l="1"/>
  <c r="N4179"/>
  <c r="O4178"/>
  <c r="W4178"/>
  <c r="M4178"/>
  <c r="J4179"/>
  <c r="W4179" l="1"/>
  <c r="O4179"/>
  <c r="N4180"/>
  <c r="K4181"/>
  <c r="M4179"/>
  <c r="J4180"/>
  <c r="W4180" l="1"/>
  <c r="O4180"/>
  <c r="K4182"/>
  <c r="N4181"/>
  <c r="M4180"/>
  <c r="J4181"/>
  <c r="W4181" l="1"/>
  <c r="O4181"/>
  <c r="N4182"/>
  <c r="K4183"/>
  <c r="M4181"/>
  <c r="J4182"/>
  <c r="W4182" l="1"/>
  <c r="O4182"/>
  <c r="N4183"/>
  <c r="K4184"/>
  <c r="M4182"/>
  <c r="J4183"/>
  <c r="N4184" l="1"/>
  <c r="K4185"/>
  <c r="W4183"/>
  <c r="O4183"/>
  <c r="M4183"/>
  <c r="J4184"/>
  <c r="W4184" l="1"/>
  <c r="O4184"/>
  <c r="N4185"/>
  <c r="K4186"/>
  <c r="M4184"/>
  <c r="J4185"/>
  <c r="O4185" l="1"/>
  <c r="W4185"/>
  <c r="K4187"/>
  <c r="N4186"/>
  <c r="M4185"/>
  <c r="J4186"/>
  <c r="K4188" l="1"/>
  <c r="N4187"/>
  <c r="O4186"/>
  <c r="W4186"/>
  <c r="M4186"/>
  <c r="J4187"/>
  <c r="K4189" l="1"/>
  <c r="N4188"/>
  <c r="O4187"/>
  <c r="W4187"/>
  <c r="M4187"/>
  <c r="J4188"/>
  <c r="K4190" l="1"/>
  <c r="N4189"/>
  <c r="O4188"/>
  <c r="W4188"/>
  <c r="M4188"/>
  <c r="J4189"/>
  <c r="K4191" l="1"/>
  <c r="N4190"/>
  <c r="O4189"/>
  <c r="W4189"/>
  <c r="M4189"/>
  <c r="J4190"/>
  <c r="K4192" l="1"/>
  <c r="N4191"/>
  <c r="O4190"/>
  <c r="W4190"/>
  <c r="M4190"/>
  <c r="J4191"/>
  <c r="K4193" l="1"/>
  <c r="N4192"/>
  <c r="O4191"/>
  <c r="W4191"/>
  <c r="M4191"/>
  <c r="J4192"/>
  <c r="N4193" l="1"/>
  <c r="K4194"/>
  <c r="W4192"/>
  <c r="O4192"/>
  <c r="J4193"/>
  <c r="M4192"/>
  <c r="W4193" l="1"/>
  <c r="O4193"/>
  <c r="K4195"/>
  <c r="N4194"/>
  <c r="M4193"/>
  <c r="J4194"/>
  <c r="N4195" l="1"/>
  <c r="K4196"/>
  <c r="W4194"/>
  <c r="O4194"/>
  <c r="M4194"/>
  <c r="J4195"/>
  <c r="W4195" l="1"/>
  <c r="O4195"/>
  <c r="K4197"/>
  <c r="N4196"/>
  <c r="M4195"/>
  <c r="J4196"/>
  <c r="K4198" l="1"/>
  <c r="N4197"/>
  <c r="O4196"/>
  <c r="W4196"/>
  <c r="M4196"/>
  <c r="J4197"/>
  <c r="K4199" l="1"/>
  <c r="N4198"/>
  <c r="O4197"/>
  <c r="W4197"/>
  <c r="M4197"/>
  <c r="J4198"/>
  <c r="K4200" l="1"/>
  <c r="N4199"/>
  <c r="O4198"/>
  <c r="W4198"/>
  <c r="M4198"/>
  <c r="J4199"/>
  <c r="K4201" l="1"/>
  <c r="N4200"/>
  <c r="O4199"/>
  <c r="W4199"/>
  <c r="J4200"/>
  <c r="M4199"/>
  <c r="N4201" l="1"/>
  <c r="K4202"/>
  <c r="W4200"/>
  <c r="O4200"/>
  <c r="J4201"/>
  <c r="M4200"/>
  <c r="N4202" l="1"/>
  <c r="W4202" s="1"/>
  <c r="K4203"/>
  <c r="W4201"/>
  <c r="O4201"/>
  <c r="O4202"/>
  <c r="M4201"/>
  <c r="J4202"/>
  <c r="N4203" l="1"/>
  <c r="K4204"/>
  <c r="M4202"/>
  <c r="J4203"/>
  <c r="O4203" l="1"/>
  <c r="W4203"/>
  <c r="K4205"/>
  <c r="N4204"/>
  <c r="M4203"/>
  <c r="J4204"/>
  <c r="N4205" l="1"/>
  <c r="O4205" s="1"/>
  <c r="K4206"/>
  <c r="W4204"/>
  <c r="O4204"/>
  <c r="W4205"/>
  <c r="M4204"/>
  <c r="J4205"/>
  <c r="K4207" l="1"/>
  <c r="N4206"/>
  <c r="M4205"/>
  <c r="J4206"/>
  <c r="N4207" l="1"/>
  <c r="K4208"/>
  <c r="O4206"/>
  <c r="W4206"/>
  <c r="M4206"/>
  <c r="J4207"/>
  <c r="O4207" l="1"/>
  <c r="W4207"/>
  <c r="K4209"/>
  <c r="N4208"/>
  <c r="M4207"/>
  <c r="J4208"/>
  <c r="N4209" l="1"/>
  <c r="K4210"/>
  <c r="W4208"/>
  <c r="O4208"/>
  <c r="J4209"/>
  <c r="M4208"/>
  <c r="K4211" l="1"/>
  <c r="N4210"/>
  <c r="O4209"/>
  <c r="W4209"/>
  <c r="M4209"/>
  <c r="J4210"/>
  <c r="O4210" l="1"/>
  <c r="W4210"/>
  <c r="K4212"/>
  <c r="N4211"/>
  <c r="M4210"/>
  <c r="J4211"/>
  <c r="O4211" l="1"/>
  <c r="W4211"/>
  <c r="K4213"/>
  <c r="N4212"/>
  <c r="J4212"/>
  <c r="M4211"/>
  <c r="N4213" l="1"/>
  <c r="K4214"/>
  <c r="W4212"/>
  <c r="O4212"/>
  <c r="J4213"/>
  <c r="M4212"/>
  <c r="W4213" l="1"/>
  <c r="O4213"/>
  <c r="N4214"/>
  <c r="K4215"/>
  <c r="J4214"/>
  <c r="M4213"/>
  <c r="N4215" l="1"/>
  <c r="K4216"/>
  <c r="W4214"/>
  <c r="O4214"/>
  <c r="M4214"/>
  <c r="J4215"/>
  <c r="W4215" l="1"/>
  <c r="O4215"/>
  <c r="N4216"/>
  <c r="K4217"/>
  <c r="J4216"/>
  <c r="M4215"/>
  <c r="W4216" l="1"/>
  <c r="O4216"/>
  <c r="N4217"/>
  <c r="K4218"/>
  <c r="M4216"/>
  <c r="J4217"/>
  <c r="N4218" l="1"/>
  <c r="K4219"/>
  <c r="O4217"/>
  <c r="W4217"/>
  <c r="M4217"/>
  <c r="J4218"/>
  <c r="W4218" l="1"/>
  <c r="O4218"/>
  <c r="N4219"/>
  <c r="K4220"/>
  <c r="J4219"/>
  <c r="M4218"/>
  <c r="W4219" l="1"/>
  <c r="O4219"/>
  <c r="N4220"/>
  <c r="K4221"/>
  <c r="M4219"/>
  <c r="J4220"/>
  <c r="N4221" l="1"/>
  <c r="K4222"/>
  <c r="W4220"/>
  <c r="O4220"/>
  <c r="M4220"/>
  <c r="J4221"/>
  <c r="O4221" l="1"/>
  <c r="W4221"/>
  <c r="K4223"/>
  <c r="N4222"/>
  <c r="J4222"/>
  <c r="M4221"/>
  <c r="K4224" l="1"/>
  <c r="N4223"/>
  <c r="W4222"/>
  <c r="O4222"/>
  <c r="J4223"/>
  <c r="M4222"/>
  <c r="N4224" l="1"/>
  <c r="K4225"/>
  <c r="W4223"/>
  <c r="O4223"/>
  <c r="J4224"/>
  <c r="M4223"/>
  <c r="W4224" l="1"/>
  <c r="O4224"/>
  <c r="N4225"/>
  <c r="K4226"/>
  <c r="J4225"/>
  <c r="M4224"/>
  <c r="W4225" l="1"/>
  <c r="O4225"/>
  <c r="N4226"/>
  <c r="K4227"/>
  <c r="J4226"/>
  <c r="M4225"/>
  <c r="O4226" l="1"/>
  <c r="W4226"/>
  <c r="K4228"/>
  <c r="N4227"/>
  <c r="J4227"/>
  <c r="M4226"/>
  <c r="N4228" l="1"/>
  <c r="K4229"/>
  <c r="W4227"/>
  <c r="O4227"/>
  <c r="J4228"/>
  <c r="M4227"/>
  <c r="W4228" l="1"/>
  <c r="O4228"/>
  <c r="N4229"/>
  <c r="K4230"/>
  <c r="M4228"/>
  <c r="J4229"/>
  <c r="N4230" l="1"/>
  <c r="K4231"/>
  <c r="W4229"/>
  <c r="O4229"/>
  <c r="J4230"/>
  <c r="M4229"/>
  <c r="W4230" l="1"/>
  <c r="O4230"/>
  <c r="N4231"/>
  <c r="K4232"/>
  <c r="M4230"/>
  <c r="J4231"/>
  <c r="K4233" l="1"/>
  <c r="N4232"/>
  <c r="O4231"/>
  <c r="W4231"/>
  <c r="M4231"/>
  <c r="J4232"/>
  <c r="N4233" l="1"/>
  <c r="K4234"/>
  <c r="W4232"/>
  <c r="O4232"/>
  <c r="M4232"/>
  <c r="J4233"/>
  <c r="W4233" l="1"/>
  <c r="O4233"/>
  <c r="N4234"/>
  <c r="K4235"/>
  <c r="M4233"/>
  <c r="J4234"/>
  <c r="N4235" l="1"/>
  <c r="K4236"/>
  <c r="O4234"/>
  <c r="W4234"/>
  <c r="J4235"/>
  <c r="M4234"/>
  <c r="O4235" l="1"/>
  <c r="W4235"/>
  <c r="N4236"/>
  <c r="K4237"/>
  <c r="J4236"/>
  <c r="M4235"/>
  <c r="O4236" l="1"/>
  <c r="W4236"/>
  <c r="K4238"/>
  <c r="N4237"/>
  <c r="J4237"/>
  <c r="M4236"/>
  <c r="K4239" l="1"/>
  <c r="N4238"/>
  <c r="O4237"/>
  <c r="W4237"/>
  <c r="M4237"/>
  <c r="J4238"/>
  <c r="K4240" l="1"/>
  <c r="N4239"/>
  <c r="O4238"/>
  <c r="W4238"/>
  <c r="M4238"/>
  <c r="J4239"/>
  <c r="K4241" l="1"/>
  <c r="N4240"/>
  <c r="W4239"/>
  <c r="O4239"/>
  <c r="M4239"/>
  <c r="J4240"/>
  <c r="K4242" l="1"/>
  <c r="N4241"/>
  <c r="O4240"/>
  <c r="W4240"/>
  <c r="M4240"/>
  <c r="J4241"/>
  <c r="N4242" l="1"/>
  <c r="K4243"/>
  <c r="W4241"/>
  <c r="O4241"/>
  <c r="M4241"/>
  <c r="J4242"/>
  <c r="W4242" l="1"/>
  <c r="O4242"/>
  <c r="N4243"/>
  <c r="K4244"/>
  <c r="M4242"/>
  <c r="J4243"/>
  <c r="N4244" l="1"/>
  <c r="K4245"/>
  <c r="W4243"/>
  <c r="O4243"/>
  <c r="M4243"/>
  <c r="J4244"/>
  <c r="O4244" l="1"/>
  <c r="W4244"/>
  <c r="K4246"/>
  <c r="N4245"/>
  <c r="M4244"/>
  <c r="J4245"/>
  <c r="K4247" l="1"/>
  <c r="N4246"/>
  <c r="O4245"/>
  <c r="W4245"/>
  <c r="M4245"/>
  <c r="J4246"/>
  <c r="O4246" l="1"/>
  <c r="W4246"/>
  <c r="K4248"/>
  <c r="N4247"/>
  <c r="M4246"/>
  <c r="J4247"/>
  <c r="N4248" l="1"/>
  <c r="K4249"/>
  <c r="W4247"/>
  <c r="O4247"/>
  <c r="M4247"/>
  <c r="J4248"/>
  <c r="N4249" l="1"/>
  <c r="K4250"/>
  <c r="W4248"/>
  <c r="O4248"/>
  <c r="J4249"/>
  <c r="M4248"/>
  <c r="K4251" l="1"/>
  <c r="N4250"/>
  <c r="O4249"/>
  <c r="W4249"/>
  <c r="M4249"/>
  <c r="J4250"/>
  <c r="K4252" l="1"/>
  <c r="N4251"/>
  <c r="O4250"/>
  <c r="W4250"/>
  <c r="M4250"/>
  <c r="J4251"/>
  <c r="W4251" l="1"/>
  <c r="O4251"/>
  <c r="N4252"/>
  <c r="K4253"/>
  <c r="J4252"/>
  <c r="M4251"/>
  <c r="W4252" l="1"/>
  <c r="O4252"/>
  <c r="N4253"/>
  <c r="K4254"/>
  <c r="M4252"/>
  <c r="J4253"/>
  <c r="N4254" l="1"/>
  <c r="K4255"/>
  <c r="W4253"/>
  <c r="O4253"/>
  <c r="M4253"/>
  <c r="J4254"/>
  <c r="W4254" l="1"/>
  <c r="O4254"/>
  <c r="N4255"/>
  <c r="K4256"/>
  <c r="J4255"/>
  <c r="M4254"/>
  <c r="W4255" l="1"/>
  <c r="O4255"/>
  <c r="K4257"/>
  <c r="N4256"/>
  <c r="M4255"/>
  <c r="J4256"/>
  <c r="N4257" l="1"/>
  <c r="K4258"/>
  <c r="O4256"/>
  <c r="W4256"/>
  <c r="M4256"/>
  <c r="J4257"/>
  <c r="O4257" l="1"/>
  <c r="W4257"/>
  <c r="N4258"/>
  <c r="K4259"/>
  <c r="M4257"/>
  <c r="J4258"/>
  <c r="O4258" l="1"/>
  <c r="W4258"/>
  <c r="K4260"/>
  <c r="N4259"/>
  <c r="M4258"/>
  <c r="J4259"/>
  <c r="N4260" l="1"/>
  <c r="K4261"/>
  <c r="W4259"/>
  <c r="O4259"/>
  <c r="M4259"/>
  <c r="J4260"/>
  <c r="O4260" l="1"/>
  <c r="W4260"/>
  <c r="K4262"/>
  <c r="N4261"/>
  <c r="M4260"/>
  <c r="J4261"/>
  <c r="N4262" l="1"/>
  <c r="K4263"/>
  <c r="O4261"/>
  <c r="W4261"/>
  <c r="M4261"/>
  <c r="J4262"/>
  <c r="N4263" l="1"/>
  <c r="K4264"/>
  <c r="W4262"/>
  <c r="O4262"/>
  <c r="J4263"/>
  <c r="M4262"/>
  <c r="O4263" l="1"/>
  <c r="W4263"/>
  <c r="K4265"/>
  <c r="N4264"/>
  <c r="M4263"/>
  <c r="J4264"/>
  <c r="K4266" l="1"/>
  <c r="N4265"/>
  <c r="O4264"/>
  <c r="W4264"/>
  <c r="J4265"/>
  <c r="M4264"/>
  <c r="N4266" l="1"/>
  <c r="K4267"/>
  <c r="W4265"/>
  <c r="O4265"/>
  <c r="M4265"/>
  <c r="J4266"/>
  <c r="O4266" l="1"/>
  <c r="W4266"/>
  <c r="K4268"/>
  <c r="N4267"/>
  <c r="J4267"/>
  <c r="M4266"/>
  <c r="N4268" l="1"/>
  <c r="W4268" s="1"/>
  <c r="K4269"/>
  <c r="O4267"/>
  <c r="W4267"/>
  <c r="J4268"/>
  <c r="M4267"/>
  <c r="O4268" l="1"/>
  <c r="N4269"/>
  <c r="K4270"/>
  <c r="M4268"/>
  <c r="J4269"/>
  <c r="W4269" l="1"/>
  <c r="O4269"/>
  <c r="N4270"/>
  <c r="K4271"/>
  <c r="M4269"/>
  <c r="J4270"/>
  <c r="K4272" l="1"/>
  <c r="N4271"/>
  <c r="W4270"/>
  <c r="O4270"/>
  <c r="J4271"/>
  <c r="M4270"/>
  <c r="K4273" l="1"/>
  <c r="N4272"/>
  <c r="W4271"/>
  <c r="O4271"/>
  <c r="J4272"/>
  <c r="M4271"/>
  <c r="W4272" l="1"/>
  <c r="O4272"/>
  <c r="N4273"/>
  <c r="K4274"/>
  <c r="J4273"/>
  <c r="M4272"/>
  <c r="W4273" l="1"/>
  <c r="O4273"/>
  <c r="N4274"/>
  <c r="K4275"/>
  <c r="M4273"/>
  <c r="J4274"/>
  <c r="W4274" l="1"/>
  <c r="O4274"/>
  <c r="N4275"/>
  <c r="K4276"/>
  <c r="M4274"/>
  <c r="J4275"/>
  <c r="N4276" l="1"/>
  <c r="K4277"/>
  <c r="W4275"/>
  <c r="O4275"/>
  <c r="M4275"/>
  <c r="J4276"/>
  <c r="W4276" l="1"/>
  <c r="O4276"/>
  <c r="N4277"/>
  <c r="K4278"/>
  <c r="M4276"/>
  <c r="J4277"/>
  <c r="N4278" l="1"/>
  <c r="K4279"/>
  <c r="W4277"/>
  <c r="O4277"/>
  <c r="M4277"/>
  <c r="J4278"/>
  <c r="W4278" l="1"/>
  <c r="O4278"/>
  <c r="N4279"/>
  <c r="K4280"/>
  <c r="M4278"/>
  <c r="J4279"/>
  <c r="K4281" l="1"/>
  <c r="N4280"/>
  <c r="W4279"/>
  <c r="O4279"/>
  <c r="J4280"/>
  <c r="M4279"/>
  <c r="K4282" l="1"/>
  <c r="N4281"/>
  <c r="W4280"/>
  <c r="O4280"/>
  <c r="M4280"/>
  <c r="J4281"/>
  <c r="K4283" l="1"/>
  <c r="N4282"/>
  <c r="W4281"/>
  <c r="O4281"/>
  <c r="M4281"/>
  <c r="J4282"/>
  <c r="K4284" l="1"/>
  <c r="N4283"/>
  <c r="O4282"/>
  <c r="W4282"/>
  <c r="M4282"/>
  <c r="J4283"/>
  <c r="K4285" l="1"/>
  <c r="N4284"/>
  <c r="O4283"/>
  <c r="W4283"/>
  <c r="M4283"/>
  <c r="J4284"/>
  <c r="K4286" l="1"/>
  <c r="N4285"/>
  <c r="O4284"/>
  <c r="W4284"/>
  <c r="M4284"/>
  <c r="J4285"/>
  <c r="N4286" l="1"/>
  <c r="W4286" s="1"/>
  <c r="K4287"/>
  <c r="O4285"/>
  <c r="W4285"/>
  <c r="J4286"/>
  <c r="M4285"/>
  <c r="O4286" l="1"/>
  <c r="K4288"/>
  <c r="N4287"/>
  <c r="M4286"/>
  <c r="J4287"/>
  <c r="N4288" l="1"/>
  <c r="K4289"/>
  <c r="W4287"/>
  <c r="O4287"/>
  <c r="W4806"/>
  <c r="J4288"/>
  <c r="M4287"/>
  <c r="O4288" l="1"/>
  <c r="W4288"/>
  <c r="N4289"/>
  <c r="K4290"/>
  <c r="J4289"/>
  <c r="M4288"/>
  <c r="W4289" l="1"/>
  <c r="O4289"/>
  <c r="N4290"/>
  <c r="K4291"/>
  <c r="J4290"/>
  <c r="M4289"/>
  <c r="N4291" l="1"/>
  <c r="K4292"/>
  <c r="W4290"/>
  <c r="O4290"/>
  <c r="J4291"/>
  <c r="M4290"/>
  <c r="W4291" l="1"/>
  <c r="O4291"/>
  <c r="N4292"/>
  <c r="K4293"/>
  <c r="J4292"/>
  <c r="M4291"/>
  <c r="N4293" l="1"/>
  <c r="K4294"/>
  <c r="O4292"/>
  <c r="W4292"/>
  <c r="J4293"/>
  <c r="M4292"/>
  <c r="W4293" l="1"/>
  <c r="O4293"/>
  <c r="N4294"/>
  <c r="K4295"/>
  <c r="J4294"/>
  <c r="M4293"/>
  <c r="N4295" l="1"/>
  <c r="K4296"/>
  <c r="O4294"/>
  <c r="W4294"/>
  <c r="J4295"/>
  <c r="M4294"/>
  <c r="W4295" l="1"/>
  <c r="O4295"/>
  <c r="N4296"/>
  <c r="K4297"/>
  <c r="J4296"/>
  <c r="M4295"/>
  <c r="N4297" l="1"/>
  <c r="K4298"/>
  <c r="W4296"/>
  <c r="O4296"/>
  <c r="J4297"/>
  <c r="M4296"/>
  <c r="W4297" l="1"/>
  <c r="O4297"/>
  <c r="N4298"/>
  <c r="K4299"/>
  <c r="J4298"/>
  <c r="M4297"/>
  <c r="W4298" l="1"/>
  <c r="O4298"/>
  <c r="N4299"/>
  <c r="K4300"/>
  <c r="J4299"/>
  <c r="M4298"/>
  <c r="W4299" l="1"/>
  <c r="O4299"/>
  <c r="N4300"/>
  <c r="K4301"/>
  <c r="J4300"/>
  <c r="M4299"/>
  <c r="W4300" l="1"/>
  <c r="O4300"/>
  <c r="N4301"/>
  <c r="K4302"/>
  <c r="J4301"/>
  <c r="M4300"/>
  <c r="W4301" l="1"/>
  <c r="O4301"/>
  <c r="N4302"/>
  <c r="K4303"/>
  <c r="J4302"/>
  <c r="M4301"/>
  <c r="O4302" l="1"/>
  <c r="W4302"/>
  <c r="K4304"/>
  <c r="N4303"/>
  <c r="J4303"/>
  <c r="M4302"/>
  <c r="K4305" l="1"/>
  <c r="N4304"/>
  <c r="O4303"/>
  <c r="W4303"/>
  <c r="J4304"/>
  <c r="M4303"/>
  <c r="K4306" l="1"/>
  <c r="N4305"/>
  <c r="O4304"/>
  <c r="W4304"/>
  <c r="J4305"/>
  <c r="M4304"/>
  <c r="K4307" l="1"/>
  <c r="N4306"/>
  <c r="O4305"/>
  <c r="W4305"/>
  <c r="J4306"/>
  <c r="M4305"/>
  <c r="K4308" l="1"/>
  <c r="N4307"/>
  <c r="O4306"/>
  <c r="W4306"/>
  <c r="M4306"/>
  <c r="J4307"/>
  <c r="N4308" l="1"/>
  <c r="W4308" s="1"/>
  <c r="K4309"/>
  <c r="O4307"/>
  <c r="W4307"/>
  <c r="J4308"/>
  <c r="M4307"/>
  <c r="O4308" l="1"/>
  <c r="K4310"/>
  <c r="N4309"/>
  <c r="J4309"/>
  <c r="M4308"/>
  <c r="K4311" l="1"/>
  <c r="N4310"/>
  <c r="O4309"/>
  <c r="W4309"/>
  <c r="M4309"/>
  <c r="J4310"/>
  <c r="N4311" l="1"/>
  <c r="K4312"/>
  <c r="W4310"/>
  <c r="O4310"/>
  <c r="M4310"/>
  <c r="J4311"/>
  <c r="W4311" l="1"/>
  <c r="O4311"/>
  <c r="N4312"/>
  <c r="K4313"/>
  <c r="M4311"/>
  <c r="J4312"/>
  <c r="N4313" l="1"/>
  <c r="O4313" s="1"/>
  <c r="K4314"/>
  <c r="W4312"/>
  <c r="O4312"/>
  <c r="J4313"/>
  <c r="M4312"/>
  <c r="W4313" l="1"/>
  <c r="N4314"/>
  <c r="K4315"/>
  <c r="M4313"/>
  <c r="J4314"/>
  <c r="W4314" l="1"/>
  <c r="O4314"/>
  <c r="N4315"/>
  <c r="K4316"/>
  <c r="M4314"/>
  <c r="J4315"/>
  <c r="N4316" l="1"/>
  <c r="K4317"/>
  <c r="W4315"/>
  <c r="O4315"/>
  <c r="M4315"/>
  <c r="J4316"/>
  <c r="K4318" l="1"/>
  <c r="N4317"/>
  <c r="W4316"/>
  <c r="O4316"/>
  <c r="M4316"/>
  <c r="J4317"/>
  <c r="N4318" l="1"/>
  <c r="K4319"/>
  <c r="W4317"/>
  <c r="O4317"/>
  <c r="M4317"/>
  <c r="J4318"/>
  <c r="W4318" l="1"/>
  <c r="O4318"/>
  <c r="N4319"/>
  <c r="K4320"/>
  <c r="J4319"/>
  <c r="M4318"/>
  <c r="N4320" l="1"/>
  <c r="K4321"/>
  <c r="W4319"/>
  <c r="O4319"/>
  <c r="J4320"/>
  <c r="M4319"/>
  <c r="W4320" l="1"/>
  <c r="O4320"/>
  <c r="N4321"/>
  <c r="K4322"/>
  <c r="M4320"/>
  <c r="J4321"/>
  <c r="W4321" l="1"/>
  <c r="O4321"/>
  <c r="N4322"/>
  <c r="K4323"/>
  <c r="J4322"/>
  <c r="M4321"/>
  <c r="N4323" l="1"/>
  <c r="K4324"/>
  <c r="W4322"/>
  <c r="O4322"/>
  <c r="J4323"/>
  <c r="M4322"/>
  <c r="W4323" l="1"/>
  <c r="O4323"/>
  <c r="N4324"/>
  <c r="K4325"/>
  <c r="M4323"/>
  <c r="J4324"/>
  <c r="N4325" l="1"/>
  <c r="K4326"/>
  <c r="W4324"/>
  <c r="O4324"/>
  <c r="M4324"/>
  <c r="J4325"/>
  <c r="O4325" l="1"/>
  <c r="W4325"/>
  <c r="K4327"/>
  <c r="N4326"/>
  <c r="M4325"/>
  <c r="J4326"/>
  <c r="K4328" l="1"/>
  <c r="N4327"/>
  <c r="O4326"/>
  <c r="W4326"/>
  <c r="J4327"/>
  <c r="M4326"/>
  <c r="K4329" l="1"/>
  <c r="N4328"/>
  <c r="O4327"/>
  <c r="W4327"/>
  <c r="J4328"/>
  <c r="M4327"/>
  <c r="K4330" l="1"/>
  <c r="N4329"/>
  <c r="W4328"/>
  <c r="O4328"/>
  <c r="J4329"/>
  <c r="M4328"/>
  <c r="N4330" l="1"/>
  <c r="O4330" s="1"/>
  <c r="K4331"/>
  <c r="W4329"/>
  <c r="O4329"/>
  <c r="M4329"/>
  <c r="J4330"/>
  <c r="W4330" l="1"/>
  <c r="K4332"/>
  <c r="N4331"/>
  <c r="J4331"/>
  <c r="M4330"/>
  <c r="N4332" l="1"/>
  <c r="K4333"/>
  <c r="O4331"/>
  <c r="W4331"/>
  <c r="M4331"/>
  <c r="J4332"/>
  <c r="N4333" l="1"/>
  <c r="O4333" s="1"/>
  <c r="K4334"/>
  <c r="O4332"/>
  <c r="W4332"/>
  <c r="J4333"/>
  <c r="M4332"/>
  <c r="W4333" l="1"/>
  <c r="N4334"/>
  <c r="K4335"/>
  <c r="W4805"/>
  <c r="W4808"/>
  <c r="J4334"/>
  <c r="M4333"/>
  <c r="N4335" l="1"/>
  <c r="K4336"/>
  <c r="W4334"/>
  <c r="O4334"/>
  <c r="M4334"/>
  <c r="J4335"/>
  <c r="O4335" l="1"/>
  <c r="W4335"/>
  <c r="K4337"/>
  <c r="N4336"/>
  <c r="M4335"/>
  <c r="J4336"/>
  <c r="N4337" l="1"/>
  <c r="K4338"/>
  <c r="W4336"/>
  <c r="O4336"/>
  <c r="M4336"/>
  <c r="J4337"/>
  <c r="N4338" l="1"/>
  <c r="K4339"/>
  <c r="W4337"/>
  <c r="O4337"/>
  <c r="J4338"/>
  <c r="M4337"/>
  <c r="K4340" l="1"/>
  <c r="N4339"/>
  <c r="W4338"/>
  <c r="O4338"/>
  <c r="M4338"/>
  <c r="J4339"/>
  <c r="W4339" l="1"/>
  <c r="O4339"/>
  <c r="N4340"/>
  <c r="K4341"/>
  <c r="M4339"/>
  <c r="J4340"/>
  <c r="W4340" l="1"/>
  <c r="O4340"/>
  <c r="N4341"/>
  <c r="K4342"/>
  <c r="J4341"/>
  <c r="M4340"/>
  <c r="W4341" l="1"/>
  <c r="O4341"/>
  <c r="N4342"/>
  <c r="K4343"/>
  <c r="M4341"/>
  <c r="J4342"/>
  <c r="N4343" l="1"/>
  <c r="K4344"/>
  <c r="W4342"/>
  <c r="O4342"/>
  <c r="J4343"/>
  <c r="M4342"/>
  <c r="N4344" l="1"/>
  <c r="K4345"/>
  <c r="W4343"/>
  <c r="O4343"/>
  <c r="J4344"/>
  <c r="M4343"/>
  <c r="W4344" l="1"/>
  <c r="O4344"/>
  <c r="N4345"/>
  <c r="K4346"/>
  <c r="M4344"/>
  <c r="J4345"/>
  <c r="W4345" l="1"/>
  <c r="O4345"/>
  <c r="N4346"/>
  <c r="K4347"/>
  <c r="J4346"/>
  <c r="M4345"/>
  <c r="W4346" l="1"/>
  <c r="O4346"/>
  <c r="N4347"/>
  <c r="K4348"/>
  <c r="J4347"/>
  <c r="M4346"/>
  <c r="W4347" l="1"/>
  <c r="O4347"/>
  <c r="N4348"/>
  <c r="K4349"/>
  <c r="M4347"/>
  <c r="J4348"/>
  <c r="W4348" l="1"/>
  <c r="O4348"/>
  <c r="N4349"/>
  <c r="K4350"/>
  <c r="M4348"/>
  <c r="J4349"/>
  <c r="W4349" l="1"/>
  <c r="O4349"/>
  <c r="N4350"/>
  <c r="K4351"/>
  <c r="J4350"/>
  <c r="M4349"/>
  <c r="W4350" l="1"/>
  <c r="O4350"/>
  <c r="N4351"/>
  <c r="K4352"/>
  <c r="J4351"/>
  <c r="M4350"/>
  <c r="W4351" l="1"/>
  <c r="O4351"/>
  <c r="N4352"/>
  <c r="K4353"/>
  <c r="J4352"/>
  <c r="M4351"/>
  <c r="W4352" l="1"/>
  <c r="O4352"/>
  <c r="N4353"/>
  <c r="K4354"/>
  <c r="J4353"/>
  <c r="M4352"/>
  <c r="W4353" l="1"/>
  <c r="O4353"/>
  <c r="N4354"/>
  <c r="K4355"/>
  <c r="J4354"/>
  <c r="M4353"/>
  <c r="N4355" l="1"/>
  <c r="O4355" s="1"/>
  <c r="K4356"/>
  <c r="W4354"/>
  <c r="O4354"/>
  <c r="W4355"/>
  <c r="J4355"/>
  <c r="M4354"/>
  <c r="N4356" l="1"/>
  <c r="K4357"/>
  <c r="M4355"/>
  <c r="J4356"/>
  <c r="W4356" l="1"/>
  <c r="O4356"/>
  <c r="N4357"/>
  <c r="K4358"/>
  <c r="M4356"/>
  <c r="J4357"/>
  <c r="N4358" l="1"/>
  <c r="K4359"/>
  <c r="W4357"/>
  <c r="O4357"/>
  <c r="M4357"/>
  <c r="J4358"/>
  <c r="W4358" l="1"/>
  <c r="O4358"/>
  <c r="N4359"/>
  <c r="K4360"/>
  <c r="M4358"/>
  <c r="J4359"/>
  <c r="N4360" l="1"/>
  <c r="K4361"/>
  <c r="W4359"/>
  <c r="O4359"/>
  <c r="M4359"/>
  <c r="J4360"/>
  <c r="N4361" l="1"/>
  <c r="K4362"/>
  <c r="W4360"/>
  <c r="O4360"/>
  <c r="M4360"/>
  <c r="J4361"/>
  <c r="O4361" l="1"/>
  <c r="W4361"/>
  <c r="N4362"/>
  <c r="K4363"/>
  <c r="M4361"/>
  <c r="J4362"/>
  <c r="O4362" l="1"/>
  <c r="W4362"/>
  <c r="K4364"/>
  <c r="N4363"/>
  <c r="M4362"/>
  <c r="J4363"/>
  <c r="O4363" l="1"/>
  <c r="W4363"/>
  <c r="N4364"/>
  <c r="K4365"/>
  <c r="M4363"/>
  <c r="J4364"/>
  <c r="K4366" l="1"/>
  <c r="N4365"/>
  <c r="O4364"/>
  <c r="W4364"/>
  <c r="M4364"/>
  <c r="J4365"/>
  <c r="K4367" l="1"/>
  <c r="N4366"/>
  <c r="O4365"/>
  <c r="W4365"/>
  <c r="M4365"/>
  <c r="J4366"/>
  <c r="N4367" l="1"/>
  <c r="K4368"/>
  <c r="O4366"/>
  <c r="W4366"/>
  <c r="M4366"/>
  <c r="J4367"/>
  <c r="W4367" l="1"/>
  <c r="O4367"/>
  <c r="K4369"/>
  <c r="N4368"/>
  <c r="M4367"/>
  <c r="J4368"/>
  <c r="K4370" l="1"/>
  <c r="N4369"/>
  <c r="W4368"/>
  <c r="O4368"/>
  <c r="J4369"/>
  <c r="M4368"/>
  <c r="N4370" l="1"/>
  <c r="K4371"/>
  <c r="W4369"/>
  <c r="O4369"/>
  <c r="M4369"/>
  <c r="J4370"/>
  <c r="O4370" l="1"/>
  <c r="W4370"/>
  <c r="K4372"/>
  <c r="N4371"/>
  <c r="M4370"/>
  <c r="J4371"/>
  <c r="K4373" l="1"/>
  <c r="N4372"/>
  <c r="O4371"/>
  <c r="W4371"/>
  <c r="M4371"/>
  <c r="J4372"/>
  <c r="K4374" l="1"/>
  <c r="N4373"/>
  <c r="O4372"/>
  <c r="W4372"/>
  <c r="M4372"/>
  <c r="J4373"/>
  <c r="N4374" l="1"/>
  <c r="K4375"/>
  <c r="W4373"/>
  <c r="O4373"/>
  <c r="M4373"/>
  <c r="J4374"/>
  <c r="N4375" l="1"/>
  <c r="K4376"/>
  <c r="W4374"/>
  <c r="O4374"/>
  <c r="J4375"/>
  <c r="M4374"/>
  <c r="W4375" l="1"/>
  <c r="O4375"/>
  <c r="N4376"/>
  <c r="K4377"/>
  <c r="M4375"/>
  <c r="J4376"/>
  <c r="W4376" l="1"/>
  <c r="O4376"/>
  <c r="N4377"/>
  <c r="K4378"/>
  <c r="M4376"/>
  <c r="J4377"/>
  <c r="W4377" l="1"/>
  <c r="O4377"/>
  <c r="N4378"/>
  <c r="K4379"/>
  <c r="M4377"/>
  <c r="J4378"/>
  <c r="N4379" l="1"/>
  <c r="K4380"/>
  <c r="W4378"/>
  <c r="O4378"/>
  <c r="M4378"/>
  <c r="J4379"/>
  <c r="W4379" l="1"/>
  <c r="O4379"/>
  <c r="N4380"/>
  <c r="K4381"/>
  <c r="M4379"/>
  <c r="J4380"/>
  <c r="W4380" l="1"/>
  <c r="O4380"/>
  <c r="N4381"/>
  <c r="K4382"/>
  <c r="M4380"/>
  <c r="J4381"/>
  <c r="N4382" l="1"/>
  <c r="K4383"/>
  <c r="W4381"/>
  <c r="O4381"/>
  <c r="M4381"/>
  <c r="J4382"/>
  <c r="W4382" l="1"/>
  <c r="O4382"/>
  <c r="N4383"/>
  <c r="K4384"/>
  <c r="M4382"/>
  <c r="J4383"/>
  <c r="W4383" l="1"/>
  <c r="O4383"/>
  <c r="N4384"/>
  <c r="K4385"/>
  <c r="M4383"/>
  <c r="J4384"/>
  <c r="N4385" l="1"/>
  <c r="K4386"/>
  <c r="W4384"/>
  <c r="O4384"/>
  <c r="M4384"/>
  <c r="J4385"/>
  <c r="W4385" l="1"/>
  <c r="O4385"/>
  <c r="N4386"/>
  <c r="K4387"/>
  <c r="M4385"/>
  <c r="J4386"/>
  <c r="N4387" l="1"/>
  <c r="K4388"/>
  <c r="W4386"/>
  <c r="O4386"/>
  <c r="M4386"/>
  <c r="J4387"/>
  <c r="W4387" l="1"/>
  <c r="O4387"/>
  <c r="N4388"/>
  <c r="K4389"/>
  <c r="M4387"/>
  <c r="J4388"/>
  <c r="W4388" l="1"/>
  <c r="O4388"/>
  <c r="N4389"/>
  <c r="K4390"/>
  <c r="M4388"/>
  <c r="J4389"/>
  <c r="W4389" l="1"/>
  <c r="O4389"/>
  <c r="N4390"/>
  <c r="K4391"/>
  <c r="M4389"/>
  <c r="J4390"/>
  <c r="K4392" l="1"/>
  <c r="N4391"/>
  <c r="O4390"/>
  <c r="W4390"/>
  <c r="M4390"/>
  <c r="J4391"/>
  <c r="K4393" l="1"/>
  <c r="N4392"/>
  <c r="O4391"/>
  <c r="W4391"/>
  <c r="M4391"/>
  <c r="J4392"/>
  <c r="K4394" l="1"/>
  <c r="N4393"/>
  <c r="O4392"/>
  <c r="W4392"/>
  <c r="M4392"/>
  <c r="J4393"/>
  <c r="K4395" l="1"/>
  <c r="N4394"/>
  <c r="O4393"/>
  <c r="W4393"/>
  <c r="J4394"/>
  <c r="M4393"/>
  <c r="N4395" l="1"/>
  <c r="K4396"/>
  <c r="W4394"/>
  <c r="O4394"/>
  <c r="M4394"/>
  <c r="J4395"/>
  <c r="N4396" l="1"/>
  <c r="O4396" s="1"/>
  <c r="K4397"/>
  <c r="W4395"/>
  <c r="O4395"/>
  <c r="M4395"/>
  <c r="J4396"/>
  <c r="W4396" l="1"/>
  <c r="K4398"/>
  <c r="N4397"/>
  <c r="M4396"/>
  <c r="J4397"/>
  <c r="K4399" l="1"/>
  <c r="N4398"/>
  <c r="O4397"/>
  <c r="W4397"/>
  <c r="M4397"/>
  <c r="J4398"/>
  <c r="N4399" l="1"/>
  <c r="K4400"/>
  <c r="W4398"/>
  <c r="O4398"/>
  <c r="M4398"/>
  <c r="J4399"/>
  <c r="N4400" l="1"/>
  <c r="O4400" s="1"/>
  <c r="K4401"/>
  <c r="W4399"/>
  <c r="O4399"/>
  <c r="J4400"/>
  <c r="M4399"/>
  <c r="W4400" l="1"/>
  <c r="N4401"/>
  <c r="K4402"/>
  <c r="J4401"/>
  <c r="M4400"/>
  <c r="N4402" l="1"/>
  <c r="K4403"/>
  <c r="W4401"/>
  <c r="O4401"/>
  <c r="M4401"/>
  <c r="J4402"/>
  <c r="O4402" l="1"/>
  <c r="W4402"/>
  <c r="N4403"/>
  <c r="K4404"/>
  <c r="M4402"/>
  <c r="J4403"/>
  <c r="N4404" l="1"/>
  <c r="K4405"/>
  <c r="W4403"/>
  <c r="O4403"/>
  <c r="M4403"/>
  <c r="J4404"/>
  <c r="W4404" l="1"/>
  <c r="O4404"/>
  <c r="N4405"/>
  <c r="K4406"/>
  <c r="M4404"/>
  <c r="J4405"/>
  <c r="N4406" l="1"/>
  <c r="K4407"/>
  <c r="W4405"/>
  <c r="O4405"/>
  <c r="M4405"/>
  <c r="J4406"/>
  <c r="W4406" l="1"/>
  <c r="O4406"/>
  <c r="N4407"/>
  <c r="K4408"/>
  <c r="M4406"/>
  <c r="J4407"/>
  <c r="K4409" l="1"/>
  <c r="N4408"/>
  <c r="W4407"/>
  <c r="O4407"/>
  <c r="M4407"/>
  <c r="J4408"/>
  <c r="N4409" l="1"/>
  <c r="K4410"/>
  <c r="W4408"/>
  <c r="O4408"/>
  <c r="M4408"/>
  <c r="J4409"/>
  <c r="W4409" l="1"/>
  <c r="O4409"/>
  <c r="N4410"/>
  <c r="K4411"/>
  <c r="M4409"/>
  <c r="J4410"/>
  <c r="N4411" l="1"/>
  <c r="K4412"/>
  <c r="W4410"/>
  <c r="O4410"/>
  <c r="M4410"/>
  <c r="J4411"/>
  <c r="O4411" l="1"/>
  <c r="W4411"/>
  <c r="K4413"/>
  <c r="N4412"/>
  <c r="M4411"/>
  <c r="J4412"/>
  <c r="N4413" l="1"/>
  <c r="K4414"/>
  <c r="W4412"/>
  <c r="O4412"/>
  <c r="M4412"/>
  <c r="J4413"/>
  <c r="O4413" l="1"/>
  <c r="W4413"/>
  <c r="K4415"/>
  <c r="N4414"/>
  <c r="M4413"/>
  <c r="J4414"/>
  <c r="K4416" l="1"/>
  <c r="N4415"/>
  <c r="O4414"/>
  <c r="W4414"/>
  <c r="M4414"/>
  <c r="J4415"/>
  <c r="O4415" l="1"/>
  <c r="W4415"/>
  <c r="K4417"/>
  <c r="N4416"/>
  <c r="M4415"/>
  <c r="J4416"/>
  <c r="K4418" l="1"/>
  <c r="N4417"/>
  <c r="O4416"/>
  <c r="W4416"/>
  <c r="M4416"/>
  <c r="J4417"/>
  <c r="N4418" l="1"/>
  <c r="K4419"/>
  <c r="W4417"/>
  <c r="O4417"/>
  <c r="J4418"/>
  <c r="M4417"/>
  <c r="W4418" l="1"/>
  <c r="O4418"/>
  <c r="N4419"/>
  <c r="K4420"/>
  <c r="M4418"/>
  <c r="J4419"/>
  <c r="N4420" l="1"/>
  <c r="K4421"/>
  <c r="W4419"/>
  <c r="O4419"/>
  <c r="M4419"/>
  <c r="J4420"/>
  <c r="W4420" l="1"/>
  <c r="O4420"/>
  <c r="N4421"/>
  <c r="K4422"/>
  <c r="M4420"/>
  <c r="J4421"/>
  <c r="W4421" l="1"/>
  <c r="O4421"/>
  <c r="N4422"/>
  <c r="K4423"/>
  <c r="M4421"/>
  <c r="J4422"/>
  <c r="N4423" l="1"/>
  <c r="K4424"/>
  <c r="W4422"/>
  <c r="O4422"/>
  <c r="M4422"/>
  <c r="J4423"/>
  <c r="W4423" l="1"/>
  <c r="O4423"/>
  <c r="N4424"/>
  <c r="K4425"/>
  <c r="M4423"/>
  <c r="J4424"/>
  <c r="W4424" l="1"/>
  <c r="O4424"/>
  <c r="N4425"/>
  <c r="K4426"/>
  <c r="M4424"/>
  <c r="J4425"/>
  <c r="W4425" l="1"/>
  <c r="O4425"/>
  <c r="N4426"/>
  <c r="K4427"/>
  <c r="M4425"/>
  <c r="J4426"/>
  <c r="N4427" l="1"/>
  <c r="K4428"/>
  <c r="W4426"/>
  <c r="O4426"/>
  <c r="M4426"/>
  <c r="J4427"/>
  <c r="W4427" l="1"/>
  <c r="O4427"/>
  <c r="N4428"/>
  <c r="K4429"/>
  <c r="M4427"/>
  <c r="J4428"/>
  <c r="W4428" l="1"/>
  <c r="O4428"/>
  <c r="N4429"/>
  <c r="K4430"/>
  <c r="J4429"/>
  <c r="M4428"/>
  <c r="W4429" l="1"/>
  <c r="O4429"/>
  <c r="N4430"/>
  <c r="K4431"/>
  <c r="M4429"/>
  <c r="J4430"/>
  <c r="W4430" l="1"/>
  <c r="O4430"/>
  <c r="N4431"/>
  <c r="K4432"/>
  <c r="M4430"/>
  <c r="J4431"/>
  <c r="W4431" l="1"/>
  <c r="O4431"/>
  <c r="N4432"/>
  <c r="K4433"/>
  <c r="M4431"/>
  <c r="J4432"/>
  <c r="N4433" l="1"/>
  <c r="K4434"/>
  <c r="W4432"/>
  <c r="O4432"/>
  <c r="M4432"/>
  <c r="J4433"/>
  <c r="N4434" l="1"/>
  <c r="K4435"/>
  <c r="W4433"/>
  <c r="O4433"/>
  <c r="M4433"/>
  <c r="J4434"/>
  <c r="N4435" l="1"/>
  <c r="K4436"/>
  <c r="W4434"/>
  <c r="O4434"/>
  <c r="M4434"/>
  <c r="J4435"/>
  <c r="K4437" l="1"/>
  <c r="N4436"/>
  <c r="O4435"/>
  <c r="W4435"/>
  <c r="M4435"/>
  <c r="J4436"/>
  <c r="W4436" l="1"/>
  <c r="O4436"/>
  <c r="N4437"/>
  <c r="K4438"/>
  <c r="M4436"/>
  <c r="J4437"/>
  <c r="N4438" l="1"/>
  <c r="K4439"/>
  <c r="W4437"/>
  <c r="O4437"/>
  <c r="M4437"/>
  <c r="J4438"/>
  <c r="W4438" l="1"/>
  <c r="O4438"/>
  <c r="N4439"/>
  <c r="K4440"/>
  <c r="M4438"/>
  <c r="J4439"/>
  <c r="K4441" l="1"/>
  <c r="N4440"/>
  <c r="W4439"/>
  <c r="O4439"/>
  <c r="M4439"/>
  <c r="J4440"/>
  <c r="N4441" l="1"/>
  <c r="W4441" s="1"/>
  <c r="K4442"/>
  <c r="O4441"/>
  <c r="O4440"/>
  <c r="W4440"/>
  <c r="M4440"/>
  <c r="J4441"/>
  <c r="N4442" l="1"/>
  <c r="K4443"/>
  <c r="M4441"/>
  <c r="J4442"/>
  <c r="N4443" l="1"/>
  <c r="O4443" s="1"/>
  <c r="K4444"/>
  <c r="W4442"/>
  <c r="O4442"/>
  <c r="W4443"/>
  <c r="M4442"/>
  <c r="J4443"/>
  <c r="N4444" l="1"/>
  <c r="O4444" s="1"/>
  <c r="K4445"/>
  <c r="M4443"/>
  <c r="J4444"/>
  <c r="W4444" l="1"/>
  <c r="N4445"/>
  <c r="K4446"/>
  <c r="W4828"/>
  <c r="M4444"/>
  <c r="J4445"/>
  <c r="N4446" l="1"/>
  <c r="K4447"/>
  <c r="O4445"/>
  <c r="W4445"/>
  <c r="M4445"/>
  <c r="J4446"/>
  <c r="W4446" l="1"/>
  <c r="O4446"/>
  <c r="N4447"/>
  <c r="K4448"/>
  <c r="M4446"/>
  <c r="J4447"/>
  <c r="N4448" l="1"/>
  <c r="K4449"/>
  <c r="W4447"/>
  <c r="O4447"/>
  <c r="M4447"/>
  <c r="J4448"/>
  <c r="W4448" l="1"/>
  <c r="O4448"/>
  <c r="N4449"/>
  <c r="K4450"/>
  <c r="M4448"/>
  <c r="J4449"/>
  <c r="N4450" l="1"/>
  <c r="K4451"/>
  <c r="W4449"/>
  <c r="O4449"/>
  <c r="M4449"/>
  <c r="J4450"/>
  <c r="W4450" l="1"/>
  <c r="O4450"/>
  <c r="N4451"/>
  <c r="K4452"/>
  <c r="M4450"/>
  <c r="J4451"/>
  <c r="N4452" l="1"/>
  <c r="K4453"/>
  <c r="W4451"/>
  <c r="O4451"/>
  <c r="M4451"/>
  <c r="J4452"/>
  <c r="W4452" l="1"/>
  <c r="O4452"/>
  <c r="N4453"/>
  <c r="K4454"/>
  <c r="M4452"/>
  <c r="J4453"/>
  <c r="W4453" l="1"/>
  <c r="O4453"/>
  <c r="N4454"/>
  <c r="K4455"/>
  <c r="M4453"/>
  <c r="J4454"/>
  <c r="N4455" l="1"/>
  <c r="K4456"/>
  <c r="W4454"/>
  <c r="O4454"/>
  <c r="M4454"/>
  <c r="J4455"/>
  <c r="W4455" l="1"/>
  <c r="O4455"/>
  <c r="N4456"/>
  <c r="K4457"/>
  <c r="M4455"/>
  <c r="J4456"/>
  <c r="N4457" l="1"/>
  <c r="K4458"/>
  <c r="W4456"/>
  <c r="O4456"/>
  <c r="J4457"/>
  <c r="M4456"/>
  <c r="W4457" l="1"/>
  <c r="O4457"/>
  <c r="N4458"/>
  <c r="K4459"/>
  <c r="M4457"/>
  <c r="J4458"/>
  <c r="W4458" l="1"/>
  <c r="O4458"/>
  <c r="N4459"/>
  <c r="K4460"/>
  <c r="M4458"/>
  <c r="J4459"/>
  <c r="W4459" l="1"/>
  <c r="O4459"/>
  <c r="N4460"/>
  <c r="K4461"/>
  <c r="M4459"/>
  <c r="J4460"/>
  <c r="N4461" l="1"/>
  <c r="K4462"/>
  <c r="W4460"/>
  <c r="O4460"/>
  <c r="M4460"/>
  <c r="J4461"/>
  <c r="W4461" l="1"/>
  <c r="O4461"/>
  <c r="K4463"/>
  <c r="N4462"/>
  <c r="M4461"/>
  <c r="J4462"/>
  <c r="N4463" l="1"/>
  <c r="K4464"/>
  <c r="O4462"/>
  <c r="W4462"/>
  <c r="J4463"/>
  <c r="M4462"/>
  <c r="O4463" l="1"/>
  <c r="W4463"/>
  <c r="N4464"/>
  <c r="K4465"/>
  <c r="M4463"/>
  <c r="J4464"/>
  <c r="W4464" l="1"/>
  <c r="O4464"/>
  <c r="K4466"/>
  <c r="N4465"/>
  <c r="M4464"/>
  <c r="J4465"/>
  <c r="K4467" l="1"/>
  <c r="N4466"/>
  <c r="W4465"/>
  <c r="O4465"/>
  <c r="M4465"/>
  <c r="J4466"/>
  <c r="K4468" l="1"/>
  <c r="N4467"/>
  <c r="W4466"/>
  <c r="O4466"/>
  <c r="M4466"/>
  <c r="J4467"/>
  <c r="K4469" l="1"/>
  <c r="N4468"/>
  <c r="W4467"/>
  <c r="O4467"/>
  <c r="M4467"/>
  <c r="J4468"/>
  <c r="N4469" l="1"/>
  <c r="K4470"/>
  <c r="W4468"/>
  <c r="O4468"/>
  <c r="J4469"/>
  <c r="M4468"/>
  <c r="W4469" l="1"/>
  <c r="O4469"/>
  <c r="N4470"/>
  <c r="K4471"/>
  <c r="M4469"/>
  <c r="J4470"/>
  <c r="W4470" l="1"/>
  <c r="O4470"/>
  <c r="N4471"/>
  <c r="K4472"/>
  <c r="M4470"/>
  <c r="J4471"/>
  <c r="W4471" l="1"/>
  <c r="O4471"/>
  <c r="N4472"/>
  <c r="K4473"/>
  <c r="M4471"/>
  <c r="J4472"/>
  <c r="W4472" l="1"/>
  <c r="O4472"/>
  <c r="N4473"/>
  <c r="K4474"/>
  <c r="M4472"/>
  <c r="J4473"/>
  <c r="W4473" l="1"/>
  <c r="O4473"/>
  <c r="N4474"/>
  <c r="K4475"/>
  <c r="M4473"/>
  <c r="J4474"/>
  <c r="W4474" l="1"/>
  <c r="O4474"/>
  <c r="N4475"/>
  <c r="K4476"/>
  <c r="M4474"/>
  <c r="J4475"/>
  <c r="W4475" l="1"/>
  <c r="O4475"/>
  <c r="N4476"/>
  <c r="K4477"/>
  <c r="M4475"/>
  <c r="J4476"/>
  <c r="W4476" l="1"/>
  <c r="O4476"/>
  <c r="N4477"/>
  <c r="K4478"/>
  <c r="M4476"/>
  <c r="J4477"/>
  <c r="W4477" l="1"/>
  <c r="O4477"/>
  <c r="N4478"/>
  <c r="K4479"/>
  <c r="M4477"/>
  <c r="J4478"/>
  <c r="W4478" l="1"/>
  <c r="O4478"/>
  <c r="N4479"/>
  <c r="K4480"/>
  <c r="M4478"/>
  <c r="J4479"/>
  <c r="K4481" l="1"/>
  <c r="N4480"/>
  <c r="O4479"/>
  <c r="W4479"/>
  <c r="M4479"/>
  <c r="J4480"/>
  <c r="N4481" l="1"/>
  <c r="K4482"/>
  <c r="W4480"/>
  <c r="O4480"/>
  <c r="M4480"/>
  <c r="J4481"/>
  <c r="O4481" l="1"/>
  <c r="W4481"/>
  <c r="N4482"/>
  <c r="K4483"/>
  <c r="M4481"/>
  <c r="J4482"/>
  <c r="K4484" l="1"/>
  <c r="N4483"/>
  <c r="W4482"/>
  <c r="O4482"/>
  <c r="M4482"/>
  <c r="J4483"/>
  <c r="N4484" l="1"/>
  <c r="K4485"/>
  <c r="O4483"/>
  <c r="W4483"/>
  <c r="M4483"/>
  <c r="J4484"/>
  <c r="O4484" l="1"/>
  <c r="W4484"/>
  <c r="N4485"/>
  <c r="K4486"/>
  <c r="M4484"/>
  <c r="J4485"/>
  <c r="N4486" l="1"/>
  <c r="K4487"/>
  <c r="O4485"/>
  <c r="W4485"/>
  <c r="J4486"/>
  <c r="M4485"/>
  <c r="N4487" l="1"/>
  <c r="O4487" s="1"/>
  <c r="K4488"/>
  <c r="W4486"/>
  <c r="O4486"/>
  <c r="W4487"/>
  <c r="M4486"/>
  <c r="J4487"/>
  <c r="K4489" l="1"/>
  <c r="N4488"/>
  <c r="M4487"/>
  <c r="J4488"/>
  <c r="N4489" l="1"/>
  <c r="K4490"/>
  <c r="W4488"/>
  <c r="O4488"/>
  <c r="W4810"/>
  <c r="M4488"/>
  <c r="J4489"/>
  <c r="W4489" l="1"/>
  <c r="O4489"/>
  <c r="N4490"/>
  <c r="K4491"/>
  <c r="J4490"/>
  <c r="M4489"/>
  <c r="K4492" l="1"/>
  <c r="N4491"/>
  <c r="W4490"/>
  <c r="O4490"/>
  <c r="J4491"/>
  <c r="M4490"/>
  <c r="W4491" l="1"/>
  <c r="O4491"/>
  <c r="N4492"/>
  <c r="K4493"/>
  <c r="M4491"/>
  <c r="J4492"/>
  <c r="W4492" l="1"/>
  <c r="O4492"/>
  <c r="N4493"/>
  <c r="K4494"/>
  <c r="M4492"/>
  <c r="J4493"/>
  <c r="W4493" l="1"/>
  <c r="O4493"/>
  <c r="N4494"/>
  <c r="K4495"/>
  <c r="M4493"/>
  <c r="J4494"/>
  <c r="N4495" l="1"/>
  <c r="K4496"/>
  <c r="W4494"/>
  <c r="O4494"/>
  <c r="M4494"/>
  <c r="J4495"/>
  <c r="W4495" l="1"/>
  <c r="O4495"/>
  <c r="K4497"/>
  <c r="N4496"/>
  <c r="M4495"/>
  <c r="J4496"/>
  <c r="O4496" l="1"/>
  <c r="W4496"/>
  <c r="N4497"/>
  <c r="K4498"/>
  <c r="M4496"/>
  <c r="J4497"/>
  <c r="O4497" l="1"/>
  <c r="W4497"/>
  <c r="K4499"/>
  <c r="N4498"/>
  <c r="M4497"/>
  <c r="J4498"/>
  <c r="K4500" l="1"/>
  <c r="N4499"/>
  <c r="O4498"/>
  <c r="W4498"/>
  <c r="M4498"/>
  <c r="J4499"/>
  <c r="K4501" l="1"/>
  <c r="N4500"/>
  <c r="O4499"/>
  <c r="W4499"/>
  <c r="J4500"/>
  <c r="M4499"/>
  <c r="K4502" l="1"/>
  <c r="N4501"/>
  <c r="O4500"/>
  <c r="W4500"/>
  <c r="M4500"/>
  <c r="J4501"/>
  <c r="N4502" l="1"/>
  <c r="K4503"/>
  <c r="O4501"/>
  <c r="W4501"/>
  <c r="M4501"/>
  <c r="J4502"/>
  <c r="O4502" l="1"/>
  <c r="W4502"/>
  <c r="N4503"/>
  <c r="K4504"/>
  <c r="M4502"/>
  <c r="J4503"/>
  <c r="W4503" l="1"/>
  <c r="O4503"/>
  <c r="N4504"/>
  <c r="K4505"/>
  <c r="M4503"/>
  <c r="J4504"/>
  <c r="W4504" l="1"/>
  <c r="O4504"/>
  <c r="N4505"/>
  <c r="K4506"/>
  <c r="M4504"/>
  <c r="J4505"/>
  <c r="N4506" l="1"/>
  <c r="O4506" s="1"/>
  <c r="K4507"/>
  <c r="W4505"/>
  <c r="O4505"/>
  <c r="W4506"/>
  <c r="M4505"/>
  <c r="J4506"/>
  <c r="K4508" l="1"/>
  <c r="N4508" s="1"/>
  <c r="N4507"/>
  <c r="M4506"/>
  <c r="J4507"/>
  <c r="O4508" l="1"/>
  <c r="W4508"/>
  <c r="O4507"/>
  <c r="W4507"/>
  <c r="E16"/>
  <c r="W4807"/>
  <c r="M4507"/>
  <c r="J4508"/>
  <c r="E13" l="1"/>
  <c r="N4829"/>
  <c r="W4829" s="1"/>
  <c r="J4509"/>
  <c r="M4508"/>
  <c r="W4728" l="1"/>
  <c r="W4771"/>
  <c r="W4790"/>
  <c r="E14" s="1"/>
  <c r="W4809"/>
  <c r="E15"/>
  <c r="M4509"/>
  <c r="J4510"/>
  <c r="J4511" l="1"/>
  <c r="M4510"/>
  <c r="M4511" l="1"/>
  <c r="J4512"/>
  <c r="M4512" l="1"/>
  <c r="J4513"/>
  <c r="J4514" l="1"/>
  <c r="M4513"/>
  <c r="M4514" l="1"/>
  <c r="J4515"/>
  <c r="M4515" l="1"/>
  <c r="J4516"/>
  <c r="M4516" l="1"/>
  <c r="J4517"/>
  <c r="M4517" l="1"/>
  <c r="J4518"/>
  <c r="M4518" l="1"/>
  <c r="J4519"/>
  <c r="M4519" l="1"/>
  <c r="J4520"/>
  <c r="M4520" l="1"/>
  <c r="J4521"/>
  <c r="M4521" l="1"/>
  <c r="J4522"/>
  <c r="M4522" l="1"/>
  <c r="J4523"/>
  <c r="M4523" l="1"/>
  <c r="J4524"/>
  <c r="J4525" l="1"/>
  <c r="M4524"/>
  <c r="M4525" l="1"/>
  <c r="J4526"/>
  <c r="J4527" l="1"/>
  <c r="M4526"/>
  <c r="M4527" l="1"/>
  <c r="J4528"/>
  <c r="M4528" l="1"/>
  <c r="J4529"/>
  <c r="M4529" l="1"/>
  <c r="J4530"/>
  <c r="J4531" l="1"/>
  <c r="M4530"/>
  <c r="M4531" l="1"/>
  <c r="J4532"/>
  <c r="M4532" l="1"/>
  <c r="J4533"/>
  <c r="J4534" l="1"/>
  <c r="M4533"/>
  <c r="J4535" l="1"/>
  <c r="M4534"/>
  <c r="M4535" l="1"/>
  <c r="J4536"/>
  <c r="M4536" l="1"/>
  <c r="J4537"/>
  <c r="M4537" l="1"/>
  <c r="J4538"/>
  <c r="M4538" l="1"/>
  <c r="J4539"/>
  <c r="M4539" l="1"/>
  <c r="J4540"/>
  <c r="J4541" l="1"/>
  <c r="M4540"/>
  <c r="J4542" l="1"/>
  <c r="M4541"/>
  <c r="J4543" l="1"/>
  <c r="M4542"/>
  <c r="M4543" l="1"/>
  <c r="J4544"/>
  <c r="J4545" l="1"/>
  <c r="M4544"/>
  <c r="J4546" l="1"/>
  <c r="M4545"/>
  <c r="M4546" l="1"/>
  <c r="J4547"/>
  <c r="M4547" l="1"/>
  <c r="J4548"/>
  <c r="M4548" l="1"/>
  <c r="J4549"/>
  <c r="M4549" l="1"/>
  <c r="J4550"/>
  <c r="M4550" l="1"/>
  <c r="J4551"/>
  <c r="M4551" l="1"/>
  <c r="J4552"/>
  <c r="M4552" l="1"/>
  <c r="J4553"/>
  <c r="M4553" l="1"/>
  <c r="J4554"/>
  <c r="J4555" l="1"/>
  <c r="M4554"/>
  <c r="J4556" l="1"/>
  <c r="M4555"/>
  <c r="J4557" l="1"/>
  <c r="M4556"/>
  <c r="J4558" l="1"/>
  <c r="M4557"/>
  <c r="M4558" l="1"/>
  <c r="J4559"/>
  <c r="J4560" l="1"/>
  <c r="M4559"/>
  <c r="M4560" l="1"/>
  <c r="J4561"/>
  <c r="J4562" l="1"/>
  <c r="M4561"/>
  <c r="J4563" l="1"/>
  <c r="M4562"/>
  <c r="J4564" l="1"/>
  <c r="M4563"/>
  <c r="J4565" l="1"/>
  <c r="M4564"/>
  <c r="J4566" l="1"/>
  <c r="M4565"/>
  <c r="J4567" l="1"/>
  <c r="M4566"/>
  <c r="M4567" l="1"/>
  <c r="J4568"/>
  <c r="M4568" l="1"/>
  <c r="J4569"/>
  <c r="J4570" l="1"/>
  <c r="M4569"/>
  <c r="J4571" l="1"/>
  <c r="M4570"/>
  <c r="M4571" l="1"/>
  <c r="J4572"/>
  <c r="M4572" l="1"/>
  <c r="J4573"/>
  <c r="M4573" l="1"/>
  <c r="J4574"/>
  <c r="M4574" l="1"/>
  <c r="J4575"/>
  <c r="M4575" l="1"/>
  <c r="J4576"/>
  <c r="M4576" l="1"/>
  <c r="J4577"/>
  <c r="J4578" l="1"/>
  <c r="M4577"/>
  <c r="M4578" l="1"/>
  <c r="J4579"/>
  <c r="M4579" l="1"/>
  <c r="J4580"/>
  <c r="J4581" l="1"/>
  <c r="M4580"/>
  <c r="J4582" l="1"/>
  <c r="M4581"/>
  <c r="M4582" l="1"/>
  <c r="J4583"/>
  <c r="M4583" l="1"/>
  <c r="J4584"/>
  <c r="M4584" l="1"/>
  <c r="J4585"/>
  <c r="M4585" l="1"/>
  <c r="J4586"/>
  <c r="M4586" l="1"/>
  <c r="J4587"/>
  <c r="M4587" l="1"/>
  <c r="J4588"/>
  <c r="M4588" l="1"/>
  <c r="J4589"/>
  <c r="J4590" l="1"/>
  <c r="M4589"/>
  <c r="J4591" l="1"/>
  <c r="M4590"/>
  <c r="M4591" l="1"/>
  <c r="J4592"/>
  <c r="J4593" l="1"/>
  <c r="M4592"/>
  <c r="M4593" l="1"/>
  <c r="J4594"/>
  <c r="J4595" l="1"/>
  <c r="M4594"/>
  <c r="J4596" l="1"/>
  <c r="M4595"/>
  <c r="M4596" l="1"/>
  <c r="J4597"/>
  <c r="M4597" l="1"/>
  <c r="J4598"/>
  <c r="M4598" l="1"/>
  <c r="J4599"/>
  <c r="M4599" l="1"/>
  <c r="J4600"/>
  <c r="J4601" l="1"/>
  <c r="M4600"/>
  <c r="M4601" l="1"/>
  <c r="J4602"/>
  <c r="M4602" l="1"/>
  <c r="J4603"/>
  <c r="M4603" l="1"/>
  <c r="J4604"/>
  <c r="M4604" l="1"/>
  <c r="J4605"/>
  <c r="M4605" l="1"/>
  <c r="J4606"/>
  <c r="M4606" l="1"/>
  <c r="J4607"/>
  <c r="M4607" l="1"/>
  <c r="J4608"/>
  <c r="M4608" l="1"/>
  <c r="J4609"/>
  <c r="J4610" l="1"/>
  <c r="M4609"/>
  <c r="J4611" l="1"/>
  <c r="M4610"/>
  <c r="J4612" l="1"/>
  <c r="M4611"/>
  <c r="J4613" l="1"/>
  <c r="M4612"/>
  <c r="M4613" l="1"/>
  <c r="J4614"/>
  <c r="J4615" l="1"/>
  <c r="M4614"/>
  <c r="M4615" l="1"/>
  <c r="J4616"/>
  <c r="M4616" l="1"/>
  <c r="J4617"/>
  <c r="M4617" l="1"/>
  <c r="J4618"/>
  <c r="M4618" l="1"/>
  <c r="J4619"/>
  <c r="J4620" l="1"/>
  <c r="M4619"/>
  <c r="J4621" l="1"/>
  <c r="M4620"/>
  <c r="M4621" l="1"/>
  <c r="J4622"/>
  <c r="M4622" l="1"/>
  <c r="J4623"/>
  <c r="M4623" l="1"/>
  <c r="J4624"/>
  <c r="J4625" l="1"/>
  <c r="M4624"/>
  <c r="J4626" l="1"/>
  <c r="M4625"/>
  <c r="J4627" l="1"/>
  <c r="M4626"/>
  <c r="M4627" l="1"/>
  <c r="J4628"/>
  <c r="M4628" l="1"/>
  <c r="J4629"/>
  <c r="M4629" l="1"/>
  <c r="J4630"/>
  <c r="J4631" l="1"/>
  <c r="M4630"/>
  <c r="J4632" l="1"/>
  <c r="M4631"/>
  <c r="J4633" l="1"/>
  <c r="M4632"/>
  <c r="M4633" l="1"/>
  <c r="J4634"/>
  <c r="M4634" l="1"/>
  <c r="J4635"/>
  <c r="J4636" l="1"/>
  <c r="M4635"/>
  <c r="M4636" l="1"/>
  <c r="J4637"/>
  <c r="M4637" l="1"/>
  <c r="J4638"/>
  <c r="M4638" l="1"/>
  <c r="J4639"/>
  <c r="J4640" l="1"/>
  <c r="M4640" s="1"/>
  <c r="M4639"/>
  <c r="M1" s="1"/>
  <c r="AE4828"/>
  <c r="AG4828" s="1"/>
  <c r="AE4822"/>
  <c r="AG4822" s="1"/>
  <c r="AE4813"/>
  <c r="AG4813" s="1"/>
  <c r="AE4809"/>
  <c r="AE4824"/>
  <c r="AG4824" s="1"/>
  <c r="AE4816"/>
  <c r="AG4816" s="1"/>
  <c r="AE4819"/>
  <c r="AG4819" s="1"/>
  <c r="AE4820"/>
  <c r="AG4820" s="1"/>
  <c r="AE4812"/>
  <c r="AG4812" s="1"/>
  <c r="AE4815"/>
  <c r="AG4815" s="1"/>
  <c r="AE4817"/>
  <c r="AG4817" s="1"/>
  <c r="AE4825"/>
  <c r="AG4825" s="1"/>
  <c r="AE4810"/>
  <c r="AG4810" s="1"/>
  <c r="AE4829"/>
  <c r="AG4829" s="1"/>
  <c r="AE4818"/>
  <c r="AG4818" s="1"/>
  <c r="AE4814"/>
  <c r="AG4814" s="1"/>
  <c r="AE4823"/>
  <c r="AG4823" s="1"/>
  <c r="AE4826"/>
  <c r="AG4826" s="1"/>
  <c r="AE4811"/>
  <c r="AG4811" s="1"/>
  <c r="AE4827"/>
  <c r="AG4827" s="1"/>
  <c r="AE4821"/>
  <c r="AG4821" s="1"/>
  <c r="R4820"/>
  <c r="X4820" s="1"/>
  <c r="R4824"/>
  <c r="X4824" s="1"/>
  <c r="R4815"/>
  <c r="X4815" s="1"/>
  <c r="R4818"/>
  <c r="X4818" s="1"/>
  <c r="R4823"/>
  <c r="X4823" s="1"/>
  <c r="R4812"/>
  <c r="X4812" s="1"/>
  <c r="R4827"/>
  <c r="X4827" s="1"/>
  <c r="R4821"/>
  <c r="X4821" s="1"/>
  <c r="R4814"/>
  <c r="X4814" s="1"/>
  <c r="R4819"/>
  <c r="X4819" s="1"/>
  <c r="R4813"/>
  <c r="X4813" s="1"/>
  <c r="R4828"/>
  <c r="X4828" s="1"/>
  <c r="R4816"/>
  <c r="X4816" s="1"/>
  <c r="R4809"/>
  <c r="R4811"/>
  <c r="X4811" s="1"/>
  <c r="R4810"/>
  <c r="X4810" s="1"/>
  <c r="R4826"/>
  <c r="X4826" s="1"/>
  <c r="R4822"/>
  <c r="X4822" s="1"/>
  <c r="R4825"/>
  <c r="X4825" s="1"/>
  <c r="R4817"/>
  <c r="X4817" s="1"/>
  <c r="M2" l="1"/>
  <c r="AE1"/>
  <c r="E12"/>
  <c r="R4808" l="1"/>
  <c r="X4808" s="1"/>
  <c r="R4795"/>
  <c r="R4793"/>
  <c r="R4799"/>
  <c r="R4790"/>
  <c r="S4790" s="1"/>
  <c r="R4791"/>
  <c r="R4800"/>
  <c r="R4803"/>
  <c r="R4802"/>
  <c r="R4794"/>
  <c r="R4807"/>
  <c r="R4805"/>
  <c r="R4804"/>
  <c r="R4797"/>
  <c r="R4806"/>
  <c r="R4792"/>
  <c r="R4798"/>
  <c r="R4796"/>
  <c r="R4801"/>
  <c r="AE4808"/>
  <c r="AG4808" s="1"/>
  <c r="AE4806"/>
  <c r="AE4793"/>
  <c r="AE4805"/>
  <c r="AE4804"/>
  <c r="AE4799"/>
  <c r="AE4803"/>
  <c r="AE4796"/>
  <c r="AE4800"/>
  <c r="AE4807"/>
  <c r="AE4801"/>
  <c r="AE4802"/>
  <c r="AE4791"/>
  <c r="AE4798"/>
  <c r="AE4797"/>
  <c r="AE4794"/>
  <c r="AE4790"/>
  <c r="AF4790" s="1"/>
  <c r="AE4795"/>
  <c r="AE4792"/>
  <c r="R95"/>
  <c r="R266"/>
  <c r="R564"/>
  <c r="R579"/>
  <c r="R11"/>
  <c r="R206"/>
  <c r="R533"/>
  <c r="R244"/>
  <c r="R59"/>
  <c r="R90"/>
  <c r="R132"/>
  <c r="R427"/>
  <c r="R321"/>
  <c r="R601"/>
  <c r="R81"/>
  <c r="R655"/>
  <c r="R703"/>
  <c r="R70"/>
  <c r="R685"/>
  <c r="R109"/>
  <c r="R37"/>
  <c r="R515"/>
  <c r="R112"/>
  <c r="R260"/>
  <c r="R247"/>
  <c r="R245"/>
  <c r="R185"/>
  <c r="R353"/>
  <c r="R588"/>
  <c r="R520"/>
  <c r="R187"/>
  <c r="R652"/>
  <c r="R331"/>
  <c r="R687"/>
  <c r="R136"/>
  <c r="R121"/>
  <c r="R417"/>
  <c r="R301"/>
  <c r="R29"/>
  <c r="R361"/>
  <c r="R592"/>
  <c r="R643"/>
  <c r="R240"/>
  <c r="R61"/>
  <c r="R213"/>
  <c r="R613"/>
  <c r="R484"/>
  <c r="R509"/>
  <c r="R382"/>
  <c r="R611"/>
  <c r="R432"/>
  <c r="R334"/>
  <c r="R306"/>
  <c r="R471"/>
  <c r="R562"/>
  <c r="R539"/>
  <c r="R511"/>
  <c r="R651"/>
  <c r="R470"/>
  <c r="R267"/>
  <c r="R194"/>
  <c r="R184"/>
  <c r="R622"/>
  <c r="R330"/>
  <c r="R387"/>
  <c r="R529"/>
  <c r="R372"/>
  <c r="R161"/>
  <c r="R170"/>
  <c r="R580"/>
  <c r="R595"/>
  <c r="R457"/>
  <c r="R101"/>
  <c r="R571"/>
  <c r="R497"/>
  <c r="R551"/>
  <c r="R177"/>
  <c r="R12"/>
  <c r="R448"/>
  <c r="R442"/>
  <c r="R217"/>
  <c r="R84"/>
  <c r="R356"/>
  <c r="R309"/>
  <c r="R340"/>
  <c r="R343"/>
  <c r="R57"/>
  <c r="R385"/>
  <c r="R570"/>
  <c r="R563"/>
  <c r="R165"/>
  <c r="R404"/>
  <c r="R14"/>
  <c r="R149"/>
  <c r="R496"/>
  <c r="R560"/>
  <c r="R516"/>
  <c r="R89"/>
  <c r="R280"/>
  <c r="R176"/>
  <c r="R251"/>
  <c r="R536"/>
  <c r="R573"/>
  <c r="R71"/>
  <c r="R439"/>
  <c r="R350"/>
  <c r="R526"/>
  <c r="R172"/>
  <c r="R150"/>
  <c r="R362"/>
  <c r="R216"/>
  <c r="R44"/>
  <c r="R517"/>
  <c r="R501"/>
  <c r="R200"/>
  <c r="R547"/>
  <c r="R630"/>
  <c r="R377"/>
  <c r="R587"/>
  <c r="R15"/>
  <c r="R525"/>
  <c r="R364"/>
  <c r="R628"/>
  <c r="R449"/>
  <c r="R395"/>
  <c r="R338"/>
  <c r="R367"/>
  <c r="R659"/>
  <c r="R62"/>
  <c r="R606"/>
  <c r="R662"/>
  <c r="R538"/>
  <c r="R312"/>
  <c r="R679"/>
  <c r="R574"/>
  <c r="R23"/>
  <c r="R635"/>
  <c r="R128"/>
  <c r="R9"/>
  <c r="R618"/>
  <c r="R344"/>
  <c r="R524"/>
  <c r="R621"/>
  <c r="R25"/>
  <c r="R21"/>
  <c r="R452"/>
  <c r="R641"/>
  <c r="R430"/>
  <c r="R434"/>
  <c r="R113"/>
  <c r="R690"/>
  <c r="R17"/>
  <c r="R650"/>
  <c r="R534"/>
  <c r="R325"/>
  <c r="R65"/>
  <c r="R32"/>
  <c r="R577"/>
  <c r="R212"/>
  <c r="R421"/>
  <c r="R495"/>
  <c r="R532"/>
  <c r="R403"/>
  <c r="R590"/>
  <c r="R231"/>
  <c r="R154"/>
  <c r="R100"/>
  <c r="R130"/>
  <c r="R426"/>
  <c r="R654"/>
  <c r="R303"/>
  <c r="R694"/>
  <c r="R115"/>
  <c r="R566"/>
  <c r="R569"/>
  <c r="R300"/>
  <c r="R673"/>
  <c r="R88"/>
  <c r="R424"/>
  <c r="R96"/>
  <c r="R438"/>
  <c r="R411"/>
  <c r="R122"/>
  <c r="R335"/>
  <c r="R371"/>
  <c r="R370"/>
  <c r="R124"/>
  <c r="R657"/>
  <c r="R514"/>
  <c r="R76"/>
  <c r="R530"/>
  <c r="R329"/>
  <c r="R444"/>
  <c r="R605"/>
  <c r="R219"/>
  <c r="R249"/>
  <c r="R256"/>
  <c r="R283"/>
  <c r="R175"/>
  <c r="R181"/>
  <c r="R307"/>
  <c r="R291"/>
  <c r="R295"/>
  <c r="R624"/>
  <c r="R257"/>
  <c r="R53"/>
  <c r="R423"/>
  <c r="R54"/>
  <c r="R290"/>
  <c r="R114"/>
  <c r="R586"/>
  <c r="R478"/>
  <c r="R701"/>
  <c r="R232"/>
  <c r="R584"/>
  <c r="R414"/>
  <c r="R52"/>
  <c r="R103"/>
  <c r="R36"/>
  <c r="R489"/>
  <c r="R157"/>
  <c r="R381"/>
  <c r="R406"/>
  <c r="R379"/>
  <c r="R269"/>
  <c r="R228"/>
  <c r="R342"/>
  <c r="R677"/>
  <c r="R433"/>
  <c r="R67"/>
  <c r="R645"/>
  <c r="R394"/>
  <c r="R462"/>
  <c r="R41"/>
  <c r="R264"/>
  <c r="R667"/>
  <c r="R123"/>
  <c r="R287"/>
  <c r="R92"/>
  <c r="R593"/>
  <c r="R79"/>
  <c r="R35"/>
  <c r="R26"/>
  <c r="R82"/>
  <c r="R183"/>
  <c r="R409"/>
  <c r="R388"/>
  <c r="R485"/>
  <c r="R600"/>
  <c r="R75"/>
  <c r="R346"/>
  <c r="R648"/>
  <c r="R397"/>
  <c r="R527"/>
  <c r="R556"/>
  <c r="R93"/>
  <c r="R567"/>
  <c r="R34"/>
  <c r="R661"/>
  <c r="R198"/>
  <c r="R203"/>
  <c r="R658"/>
  <c r="R91"/>
  <c r="R399"/>
  <c r="R347"/>
  <c r="R158"/>
  <c r="R365"/>
  <c r="R598"/>
  <c r="R78"/>
  <c r="R27"/>
  <c r="R159"/>
  <c r="R555"/>
  <c r="R168"/>
  <c r="R428"/>
  <c r="R202"/>
  <c r="R660"/>
  <c r="R47"/>
  <c r="R376"/>
  <c r="R405"/>
  <c r="R469"/>
  <c r="R521"/>
  <c r="R506"/>
  <c r="R102"/>
  <c r="R134"/>
  <c r="R289"/>
  <c r="R20"/>
  <c r="R348"/>
  <c r="R46"/>
  <c r="R549"/>
  <c r="R384"/>
  <c r="R626"/>
  <c r="R272"/>
  <c r="R612"/>
  <c r="R319"/>
  <c r="R499"/>
  <c r="R324"/>
  <c r="R73"/>
  <c r="R614"/>
  <c r="R512"/>
  <c r="R475"/>
  <c r="R425"/>
  <c r="R669"/>
  <c r="R24"/>
  <c r="R420"/>
  <c r="R141"/>
  <c r="R263"/>
  <c r="R285"/>
  <c r="R581"/>
  <c r="R437"/>
  <c r="R629"/>
  <c r="R173"/>
  <c r="R513"/>
  <c r="R94"/>
  <c r="R455"/>
  <c r="R609"/>
  <c r="R528"/>
  <c r="R482"/>
  <c r="R610"/>
  <c r="R211"/>
  <c r="R162"/>
  <c r="R145"/>
  <c r="R615"/>
  <c r="R576"/>
  <c r="R436"/>
  <c r="R550"/>
  <c r="R77"/>
  <c r="R446"/>
  <c r="R279"/>
  <c r="R120"/>
  <c r="R230"/>
  <c r="R596"/>
  <c r="R461"/>
  <c r="R314"/>
  <c r="R453"/>
  <c r="R688"/>
  <c r="R355"/>
  <c r="R308"/>
  <c r="R675"/>
  <c r="R40"/>
  <c r="R631"/>
  <c r="R459"/>
  <c r="R97"/>
  <c r="R354"/>
  <c r="R235"/>
  <c r="R481"/>
  <c r="R108"/>
  <c r="R129"/>
  <c r="R681"/>
  <c r="R373"/>
  <c r="R262"/>
  <c r="R368"/>
  <c r="R298"/>
  <c r="R236"/>
  <c r="R180"/>
  <c r="R288"/>
  <c r="R649"/>
  <c r="R463"/>
  <c r="R178"/>
  <c r="R345"/>
  <c r="R676"/>
  <c r="R663"/>
  <c r="R418"/>
  <c r="R383"/>
  <c r="R472"/>
  <c r="R105"/>
  <c r="R603"/>
  <c r="R558"/>
  <c r="R156"/>
  <c r="R392"/>
  <c r="R360"/>
  <c r="R682"/>
  <c r="R117"/>
  <c r="R58"/>
  <c r="R221"/>
  <c r="R318"/>
  <c r="R633"/>
  <c r="R644"/>
  <c r="R578"/>
  <c r="R271"/>
  <c r="R435"/>
  <c r="R575"/>
  <c r="R665"/>
  <c r="R480"/>
  <c r="R66"/>
  <c r="R252"/>
  <c r="R210"/>
  <c r="R55"/>
  <c r="R234"/>
  <c r="R328"/>
  <c r="R233"/>
  <c r="R146"/>
  <c r="R286"/>
  <c r="R317"/>
  <c r="R507"/>
  <c r="R545"/>
  <c r="R680"/>
  <c r="R559"/>
  <c r="R398"/>
  <c r="R192"/>
  <c r="R214"/>
  <c r="R195"/>
  <c r="R265"/>
  <c r="R188"/>
  <c r="R390"/>
  <c r="R63"/>
  <c r="R45"/>
  <c r="R639"/>
  <c r="R686"/>
  <c r="R305"/>
  <c r="R352"/>
  <c r="R518"/>
  <c r="R189"/>
  <c r="R450"/>
  <c r="R422"/>
  <c r="R483"/>
  <c r="R18"/>
  <c r="R143"/>
  <c r="R33"/>
  <c r="R281"/>
  <c r="R139"/>
  <c r="R118"/>
  <c r="R408"/>
  <c r="R193"/>
  <c r="R226"/>
  <c r="R656"/>
  <c r="R380"/>
  <c r="R86"/>
  <c r="R48"/>
  <c r="R13"/>
  <c r="R313"/>
  <c r="R473"/>
  <c r="R246"/>
  <c r="R152"/>
  <c r="R333"/>
  <c r="R504"/>
  <c r="R589"/>
  <c r="R98"/>
  <c r="R31"/>
  <c r="R535"/>
  <c r="R137"/>
  <c r="R51"/>
  <c r="R465"/>
  <c r="R358"/>
  <c r="R695"/>
  <c r="R582"/>
  <c r="R568"/>
  <c r="R413"/>
  <c r="R106"/>
  <c r="R127"/>
  <c r="R540"/>
  <c r="R386"/>
  <c r="R69"/>
  <c r="R116"/>
  <c r="R110"/>
  <c r="R74"/>
  <c r="R155"/>
  <c r="R505"/>
  <c r="R42"/>
  <c r="R83"/>
  <c r="R131"/>
  <c r="R697"/>
  <c r="R627"/>
  <c r="R410"/>
  <c r="R261"/>
  <c r="R510"/>
  <c r="R431"/>
  <c r="R135"/>
  <c r="R447"/>
  <c r="R454"/>
  <c r="R339"/>
  <c r="R126"/>
  <c r="R111"/>
  <c r="R163"/>
  <c r="R359"/>
  <c r="R315"/>
  <c r="R349"/>
  <c r="R43"/>
  <c r="R357"/>
  <c r="R674"/>
  <c r="R620"/>
  <c r="R326"/>
  <c r="R50"/>
  <c r="R16"/>
  <c r="R144"/>
  <c r="R693"/>
  <c r="R241"/>
  <c r="R634"/>
  <c r="R238"/>
  <c r="R702"/>
  <c r="R565"/>
  <c r="R72"/>
  <c r="R467"/>
  <c r="R391"/>
  <c r="R255"/>
  <c r="R205"/>
  <c r="R672"/>
  <c r="R28"/>
  <c r="R445"/>
  <c r="R282"/>
  <c r="R646"/>
  <c r="R259"/>
  <c r="R227"/>
  <c r="R699"/>
  <c r="R310"/>
  <c r="R625"/>
  <c r="R8"/>
  <c r="R10"/>
  <c r="R616"/>
  <c r="R691"/>
  <c r="R486"/>
  <c r="R541"/>
  <c r="R209"/>
  <c r="R237"/>
  <c r="R366"/>
  <c r="R369"/>
  <c r="R275"/>
  <c r="R415"/>
  <c r="R49"/>
  <c r="R253"/>
  <c r="R218"/>
  <c r="R488"/>
  <c r="R456"/>
  <c r="R208"/>
  <c r="R179"/>
  <c r="R443"/>
  <c r="R104"/>
  <c r="R164"/>
  <c r="R107"/>
  <c r="R38"/>
  <c r="R87"/>
  <c r="R692"/>
  <c r="R477"/>
  <c r="R197"/>
  <c r="R207"/>
  <c r="R585"/>
  <c r="R678"/>
  <c r="R572"/>
  <c r="R402"/>
  <c r="R668"/>
  <c r="R696"/>
  <c r="R302"/>
  <c r="R531"/>
  <c r="R522"/>
  <c r="R412"/>
  <c r="R638"/>
  <c r="R561"/>
  <c r="R294"/>
  <c r="R619"/>
  <c r="R201"/>
  <c r="R671"/>
  <c r="R274"/>
  <c r="R140"/>
  <c r="R248"/>
  <c r="R363"/>
  <c r="R637"/>
  <c r="R458"/>
  <c r="R270"/>
  <c r="R503"/>
  <c r="R441"/>
  <c r="R684"/>
  <c r="R151"/>
  <c r="R468"/>
  <c r="R22"/>
  <c r="R119"/>
  <c r="R607"/>
  <c r="R617"/>
  <c r="R153"/>
  <c r="R451"/>
  <c r="R664"/>
  <c r="R322"/>
  <c r="R60"/>
  <c r="R604"/>
  <c r="R487"/>
  <c r="R670"/>
  <c r="R557"/>
  <c r="R160"/>
  <c r="R498"/>
  <c r="R493"/>
  <c r="R239"/>
  <c r="R190"/>
  <c r="R186"/>
  <c r="R393"/>
  <c r="R19"/>
  <c r="R99"/>
  <c r="R602"/>
  <c r="R182"/>
  <c r="R337"/>
  <c r="R327"/>
  <c r="R68"/>
  <c r="R133"/>
  <c r="R636"/>
  <c r="R698"/>
  <c r="R466"/>
  <c r="R543"/>
  <c r="R258"/>
  <c r="R224"/>
  <c r="R491"/>
  <c r="R297"/>
  <c r="R85"/>
  <c r="R519"/>
  <c r="R546"/>
  <c r="R492"/>
  <c r="R125"/>
  <c r="R429"/>
  <c r="R268"/>
  <c r="R375"/>
  <c r="R148"/>
  <c r="R351"/>
  <c r="R594"/>
  <c r="R243"/>
  <c r="R169"/>
  <c r="R229"/>
  <c r="R419"/>
  <c r="R591"/>
  <c r="R242"/>
  <c r="R204"/>
  <c r="R500"/>
  <c r="R476"/>
  <c r="R647"/>
  <c r="R378"/>
  <c r="R174"/>
  <c r="R396"/>
  <c r="R250"/>
  <c r="R56"/>
  <c r="R537"/>
  <c r="R341"/>
  <c r="R254"/>
  <c r="R277"/>
  <c r="R167"/>
  <c r="R700"/>
  <c r="R284"/>
  <c r="R304"/>
  <c r="R416"/>
  <c r="R490"/>
  <c r="R400"/>
  <c r="R554"/>
  <c r="R542"/>
  <c r="R623"/>
  <c r="R276"/>
  <c r="R191"/>
  <c r="R544"/>
  <c r="R640"/>
  <c r="R311"/>
  <c r="R171"/>
  <c r="R222"/>
  <c r="R653"/>
  <c r="R273"/>
  <c r="R64"/>
  <c r="R642"/>
  <c r="R215"/>
  <c r="R683"/>
  <c r="R548"/>
  <c r="R479"/>
  <c r="R138"/>
  <c r="R374"/>
  <c r="R166"/>
  <c r="R299"/>
  <c r="R401"/>
  <c r="R508"/>
  <c r="R80"/>
  <c r="R30"/>
  <c r="R296"/>
  <c r="R608"/>
  <c r="R223"/>
  <c r="R336"/>
  <c r="R464"/>
  <c r="R632"/>
  <c r="R389"/>
  <c r="R320"/>
  <c r="R332"/>
  <c r="R666"/>
  <c r="R147"/>
  <c r="R599"/>
  <c r="R196"/>
  <c r="R689"/>
  <c r="R407"/>
  <c r="R523"/>
  <c r="R293"/>
  <c r="R225"/>
  <c r="R142"/>
  <c r="R220"/>
  <c r="R316"/>
  <c r="R39"/>
  <c r="R323"/>
  <c r="R552"/>
  <c r="R597"/>
  <c r="R199"/>
  <c r="R583"/>
  <c r="R440"/>
  <c r="R502"/>
  <c r="R278"/>
  <c r="R460"/>
  <c r="R494"/>
  <c r="R474"/>
  <c r="R553"/>
  <c r="R292"/>
  <c r="AE268"/>
  <c r="AE701"/>
  <c r="AE414"/>
  <c r="AE452"/>
  <c r="AE534"/>
  <c r="AE348"/>
  <c r="AE26"/>
  <c r="AE513"/>
  <c r="AE34"/>
  <c r="AE661"/>
  <c r="AE396"/>
  <c r="AE47"/>
  <c r="AE273"/>
  <c r="AE277"/>
  <c r="AE374"/>
  <c r="AE380"/>
  <c r="AE40"/>
  <c r="AE333"/>
  <c r="AE336"/>
  <c r="AE381"/>
  <c r="AE271"/>
  <c r="AE248"/>
  <c r="AE640"/>
  <c r="AE342"/>
  <c r="AE448"/>
  <c r="AE582"/>
  <c r="AE495"/>
  <c r="AE427"/>
  <c r="AE213"/>
  <c r="AE341"/>
  <c r="AE353"/>
  <c r="AE447"/>
  <c r="AE680"/>
  <c r="AE443"/>
  <c r="AE14"/>
  <c r="AE145"/>
  <c r="AE549"/>
  <c r="AE357"/>
  <c r="AE604"/>
  <c r="AE584"/>
  <c r="AE205"/>
  <c r="AE105"/>
  <c r="AE233"/>
  <c r="AE93"/>
  <c r="AE235"/>
  <c r="AE484"/>
  <c r="AE518"/>
  <c r="AE641"/>
  <c r="AE657"/>
  <c r="AE60"/>
  <c r="AE405"/>
  <c r="AE71"/>
  <c r="AE541"/>
  <c r="AE647"/>
  <c r="AE179"/>
  <c r="AE573"/>
  <c r="AE399"/>
  <c r="AE480"/>
  <c r="AE569"/>
  <c r="AE28"/>
  <c r="AE75"/>
  <c r="AE210"/>
  <c r="AE144"/>
  <c r="AE11"/>
  <c r="AE99"/>
  <c r="AE481"/>
  <c r="AE97"/>
  <c r="AE449"/>
  <c r="AE329"/>
  <c r="AE110"/>
  <c r="AE499"/>
  <c r="AE187"/>
  <c r="AE668"/>
  <c r="AE487"/>
  <c r="AE441"/>
  <c r="AE572"/>
  <c r="AE37"/>
  <c r="AE406"/>
  <c r="AE646"/>
  <c r="AE195"/>
  <c r="AE364"/>
  <c r="AE215"/>
  <c r="AE261"/>
  <c r="AE566"/>
  <c r="AE66"/>
  <c r="AE264"/>
  <c r="AE310"/>
  <c r="AE151"/>
  <c r="AE29"/>
  <c r="AE219"/>
  <c r="AE192"/>
  <c r="AE211"/>
  <c r="AE32"/>
  <c r="AE586"/>
  <c r="AE538"/>
  <c r="AE454"/>
  <c r="AE24"/>
  <c r="AE59"/>
  <c r="AE648"/>
  <c r="AE255"/>
  <c r="AE279"/>
  <c r="AE155"/>
  <c r="AE200"/>
  <c r="AE652"/>
  <c r="AE55"/>
  <c r="AE126"/>
  <c r="AE67"/>
  <c r="AE31"/>
  <c r="AE632"/>
  <c r="AE656"/>
  <c r="AE125"/>
  <c r="AE64"/>
  <c r="AE280"/>
  <c r="AE82"/>
  <c r="AE609"/>
  <c r="AE562"/>
  <c r="AE596"/>
  <c r="AE214"/>
  <c r="AE514"/>
  <c r="AE574"/>
  <c r="AE365"/>
  <c r="AE287"/>
  <c r="AE270"/>
  <c r="AE292"/>
  <c r="AE439"/>
  <c r="AE458"/>
  <c r="AE114"/>
  <c r="AE703"/>
  <c r="AE285"/>
  <c r="AE182"/>
  <c r="AE626"/>
  <c r="AE603"/>
  <c r="AE58"/>
  <c r="AE388"/>
  <c r="AE286"/>
  <c r="AE303"/>
  <c r="AE429"/>
  <c r="AE417"/>
  <c r="AE49"/>
  <c r="AE464"/>
  <c r="AE636"/>
  <c r="AE623"/>
  <c r="AE74"/>
  <c r="AE379"/>
  <c r="AE175"/>
  <c r="AE206"/>
  <c r="AE115"/>
  <c r="AE33"/>
  <c r="AE413"/>
  <c r="AE246"/>
  <c r="AE607"/>
  <c r="AE698"/>
  <c r="AE529"/>
  <c r="AE322"/>
  <c r="AE220"/>
  <c r="AE186"/>
  <c r="AE25"/>
  <c r="AE315"/>
  <c r="AE81"/>
  <c r="AE252"/>
  <c r="AE96"/>
  <c r="AE383"/>
  <c r="AE80"/>
  <c r="AE527"/>
  <c r="AE675"/>
  <c r="AE567"/>
  <c r="AE416"/>
  <c r="AE18"/>
  <c r="AE547"/>
  <c r="AE13"/>
  <c r="AE375"/>
  <c r="AE463"/>
  <c r="AE477"/>
  <c r="AE699"/>
  <c r="AE660"/>
  <c r="AE511"/>
  <c r="AE222"/>
  <c r="AE223"/>
  <c r="AE45"/>
  <c r="AE238"/>
  <c r="AE577"/>
  <c r="AE100"/>
  <c r="AE408"/>
  <c r="AE442"/>
  <c r="AE202"/>
  <c r="AE50"/>
  <c r="AE330"/>
  <c r="AE470"/>
  <c r="AE158"/>
  <c r="AE283"/>
  <c r="AE57"/>
  <c r="AE15"/>
  <c r="AE320"/>
  <c r="AE12"/>
  <c r="AE482"/>
  <c r="AE390"/>
  <c r="AE207"/>
  <c r="AE630"/>
  <c r="AE178"/>
  <c r="AE533"/>
  <c r="AE516"/>
  <c r="AE504"/>
  <c r="AE401"/>
  <c r="AE119"/>
  <c r="AE254"/>
  <c r="AE256"/>
  <c r="AE54"/>
  <c r="AE502"/>
  <c r="AE361"/>
  <c r="AE299"/>
  <c r="AE307"/>
  <c r="AE86"/>
  <c r="AE378"/>
  <c r="AE700"/>
  <c r="AE501"/>
  <c r="AE23"/>
  <c r="AE290"/>
  <c r="AE453"/>
  <c r="AE532"/>
  <c r="AE332"/>
  <c r="AE386"/>
  <c r="AE627"/>
  <c r="AE212"/>
  <c r="AE65"/>
  <c r="AE536"/>
  <c r="AE654"/>
  <c r="AE440"/>
  <c r="AE136"/>
  <c r="AE667"/>
  <c r="AE344"/>
  <c r="AE76"/>
  <c r="AE53"/>
  <c r="AE367"/>
  <c r="AE489"/>
  <c r="AE695"/>
  <c r="AE243"/>
  <c r="AE68"/>
  <c r="AE580"/>
  <c r="AE138"/>
  <c r="AE472"/>
  <c r="AE503"/>
  <c r="AE91"/>
  <c r="AE240"/>
  <c r="AE691"/>
  <c r="AE73"/>
  <c r="AE52"/>
  <c r="AE16"/>
  <c r="AE598"/>
  <c r="AE174"/>
  <c r="AE251"/>
  <c r="AE376"/>
  <c r="AE621"/>
  <c r="AE123"/>
  <c r="AE650"/>
  <c r="AE77"/>
  <c r="AE253"/>
  <c r="AE608"/>
  <c r="AE134"/>
  <c r="AE321"/>
  <c r="AE72"/>
  <c r="AE509"/>
  <c r="AE70"/>
  <c r="AE611"/>
  <c r="AE181"/>
  <c r="AE226"/>
  <c r="AE112"/>
  <c r="AE666"/>
  <c r="AE274"/>
  <c r="AE170"/>
  <c r="AE524"/>
  <c r="AE510"/>
  <c r="AE216"/>
  <c r="AE494"/>
  <c r="AE265"/>
  <c r="AE171"/>
  <c r="AE694"/>
  <c r="AE89"/>
  <c r="AE306"/>
  <c r="AE98"/>
  <c r="AE451"/>
  <c r="AE43"/>
  <c r="AE102"/>
  <c r="AE358"/>
  <c r="AE631"/>
  <c r="AE62"/>
  <c r="AE143"/>
  <c r="AE664"/>
  <c r="AE409"/>
  <c r="AE92"/>
  <c r="AE137"/>
  <c r="AE558"/>
  <c r="AE78"/>
  <c r="AE229"/>
  <c r="AE478"/>
  <c r="AE697"/>
  <c r="AE42"/>
  <c r="AE366"/>
  <c r="AE351"/>
  <c r="AE231"/>
  <c r="AE692"/>
  <c r="AE302"/>
  <c r="AE20"/>
  <c r="AE149"/>
  <c r="AE678"/>
  <c r="AE148"/>
  <c r="AE35"/>
  <c r="AE103"/>
  <c r="AE318"/>
  <c r="AE689"/>
  <c r="AE570"/>
  <c r="AE629"/>
  <c r="AE84"/>
  <c r="AE8"/>
  <c r="AE94"/>
  <c r="AE30"/>
  <c r="AE339"/>
  <c r="AE460"/>
  <c r="AE559"/>
  <c r="AE421"/>
  <c r="AE152"/>
  <c r="AE160"/>
  <c r="AE488"/>
  <c r="AE237"/>
  <c r="AE639"/>
  <c r="AE469"/>
  <c r="AE474"/>
  <c r="AE616"/>
  <c r="AE508"/>
  <c r="AE194"/>
  <c r="AE250"/>
  <c r="AE476"/>
  <c r="AE397"/>
  <c r="AE506"/>
  <c r="AE239"/>
  <c r="AE670"/>
  <c r="AE297"/>
  <c r="AE304"/>
  <c r="AE537"/>
  <c r="AE109"/>
  <c r="AE370"/>
  <c r="AE512"/>
  <c r="AE221"/>
  <c r="AE644"/>
  <c r="AE552"/>
  <c r="AE665"/>
  <c r="AE432"/>
  <c r="AE140"/>
  <c r="AE21"/>
  <c r="AE592"/>
  <c r="AE296"/>
  <c r="AE696"/>
  <c r="AE208"/>
  <c r="AE167"/>
  <c r="AE69"/>
  <c r="AE284"/>
  <c r="AE619"/>
  <c r="AE176"/>
  <c r="AE352"/>
  <c r="AE230"/>
  <c r="AE198"/>
  <c r="AE345"/>
  <c r="AE576"/>
  <c r="AE561"/>
  <c r="AE461"/>
  <c r="AE426"/>
  <c r="AE693"/>
  <c r="AE468"/>
  <c r="AE521"/>
  <c r="AE622"/>
  <c r="AE540"/>
  <c r="AE334"/>
  <c r="AE671"/>
  <c r="AE588"/>
  <c r="AE354"/>
  <c r="AE382"/>
  <c r="AE41"/>
  <c r="AE459"/>
  <c r="AE402"/>
  <c r="AE269"/>
  <c r="AE578"/>
  <c r="AE275"/>
  <c r="AE141"/>
  <c r="AE17"/>
  <c r="AE655"/>
  <c r="AE496"/>
  <c r="AE335"/>
  <c r="AE88"/>
  <c r="AE404"/>
  <c r="AE507"/>
  <c r="AE430"/>
  <c r="AE319"/>
  <c r="AE384"/>
  <c r="AE217"/>
  <c r="AE525"/>
  <c r="AE90"/>
  <c r="AE635"/>
  <c r="AE597"/>
  <c r="AE435"/>
  <c r="AE38"/>
  <c r="AE363"/>
  <c r="AE438"/>
  <c r="AE638"/>
  <c r="AE51"/>
  <c r="AE83"/>
  <c r="AE263"/>
  <c r="AE289"/>
  <c r="AE44"/>
  <c r="AE19"/>
  <c r="AE673"/>
  <c r="AE157"/>
  <c r="AE434"/>
  <c r="AE591"/>
  <c r="AE224"/>
  <c r="AE571"/>
  <c r="AE617"/>
  <c r="AE281"/>
  <c r="AE101"/>
  <c r="AE557"/>
  <c r="AE688"/>
  <c r="AE556"/>
  <c r="AE326"/>
  <c r="AE615"/>
  <c r="AE377"/>
  <c r="AE340"/>
  <c r="AE517"/>
  <c r="AE232"/>
  <c r="AE294"/>
  <c r="AE620"/>
  <c r="AE218"/>
  <c r="AE690"/>
  <c r="AE423"/>
  <c r="AE323"/>
  <c r="AE245"/>
  <c r="AE48"/>
  <c r="AE356"/>
  <c r="AE199"/>
  <c r="AE445"/>
  <c r="AE679"/>
  <c r="AE606"/>
  <c r="AE437"/>
  <c r="AE498"/>
  <c r="AE589"/>
  <c r="AE662"/>
  <c r="AE544"/>
  <c r="AE260"/>
  <c r="AE539"/>
  <c r="AE613"/>
  <c r="AE301"/>
  <c r="AE355"/>
  <c r="AE543"/>
  <c r="AE135"/>
  <c r="AE686"/>
  <c r="AE560"/>
  <c r="AE642"/>
  <c r="AE683"/>
  <c r="AE150"/>
  <c r="AE479"/>
  <c r="AE347"/>
  <c r="AE422"/>
  <c r="AE87"/>
  <c r="AE433"/>
  <c r="AE278"/>
  <c r="AE128"/>
  <c r="AE373"/>
  <c r="AE575"/>
  <c r="AE311"/>
  <c r="AE305"/>
  <c r="AE188"/>
  <c r="AE247"/>
  <c r="AE108"/>
  <c r="AE444"/>
  <c r="AE425"/>
  <c r="AE172"/>
  <c r="AE515"/>
  <c r="AE658"/>
  <c r="AE565"/>
  <c r="AE368"/>
  <c r="AE412"/>
  <c r="AE475"/>
  <c r="AE142"/>
  <c r="AE10"/>
  <c r="AE385"/>
  <c r="AE553"/>
  <c r="AE500"/>
  <c r="AE457"/>
  <c r="AE420"/>
  <c r="AE677"/>
  <c r="AE36"/>
  <c r="AE651"/>
  <c r="AE602"/>
  <c r="AE173"/>
  <c r="AE127"/>
  <c r="AE415"/>
  <c r="AE550"/>
  <c r="AE545"/>
  <c r="AE193"/>
  <c r="AE411"/>
  <c r="AE455"/>
  <c r="AE628"/>
  <c r="AE180"/>
  <c r="AE523"/>
  <c r="AE291"/>
  <c r="AE587"/>
  <c r="AE530"/>
  <c r="AE325"/>
  <c r="AE436"/>
  <c r="AE163"/>
  <c r="AE228"/>
  <c r="AE465"/>
  <c r="AE308"/>
  <c r="AE146"/>
  <c r="AE147"/>
  <c r="AE528"/>
  <c r="AE242"/>
  <c r="AE581"/>
  <c r="AE450"/>
  <c r="AE605"/>
  <c r="AE241"/>
  <c r="AE653"/>
  <c r="AE338"/>
  <c r="AE579"/>
  <c r="AE234"/>
  <c r="AE674"/>
  <c r="AE456"/>
  <c r="AE249"/>
  <c r="AE466"/>
  <c r="AE637"/>
  <c r="AE177"/>
  <c r="AE293"/>
  <c r="AE672"/>
  <c r="AE189"/>
  <c r="AE563"/>
  <c r="AE139"/>
  <c r="AE317"/>
  <c r="AE491"/>
  <c r="AE185"/>
  <c r="AE618"/>
  <c r="AE471"/>
  <c r="AE121"/>
  <c r="AE551"/>
  <c r="AE191"/>
  <c r="AE272"/>
  <c r="AE649"/>
  <c r="AE282"/>
  <c r="AE165"/>
  <c r="AE554"/>
  <c r="AE349"/>
  <c r="AE56"/>
  <c r="AE526"/>
  <c r="AE594"/>
  <c r="AE236"/>
  <c r="AE490"/>
  <c r="AE395"/>
  <c r="AE184"/>
  <c r="AE600"/>
  <c r="AE590"/>
  <c r="AE398"/>
  <c r="AE593"/>
  <c r="AE531"/>
  <c r="AE546"/>
  <c r="AE259"/>
  <c r="AE564"/>
  <c r="AE168"/>
  <c r="AE327"/>
  <c r="AE314"/>
  <c r="AE104"/>
  <c r="AE403"/>
  <c r="AE387"/>
  <c r="AE154"/>
  <c r="AE419"/>
  <c r="AE300"/>
  <c r="AE676"/>
  <c r="AE244"/>
  <c r="AE201"/>
  <c r="AE462"/>
  <c r="AE542"/>
  <c r="AE316"/>
  <c r="AE39"/>
  <c r="AE22"/>
  <c r="AE418"/>
  <c r="AE9"/>
  <c r="AE111"/>
  <c r="AE122"/>
  <c r="AE400"/>
  <c r="AE346"/>
  <c r="AE204"/>
  <c r="AE107"/>
  <c r="AE669"/>
  <c r="AE391"/>
  <c r="AE113"/>
  <c r="AE624"/>
  <c r="AE79"/>
  <c r="AE295"/>
  <c r="AE535"/>
  <c r="AE117"/>
  <c r="AE663"/>
  <c r="AE106"/>
  <c r="AE27"/>
  <c r="AE257"/>
  <c r="AE227"/>
  <c r="AE362"/>
  <c r="AE555"/>
  <c r="AE328"/>
  <c r="AE394"/>
  <c r="AE161"/>
  <c r="AE298"/>
  <c r="AE633"/>
  <c r="AE493"/>
  <c r="AE645"/>
  <c r="AE702"/>
  <c r="AE371"/>
  <c r="AE183"/>
  <c r="AE288"/>
  <c r="AE209"/>
  <c r="AE95"/>
  <c r="AE46"/>
  <c r="AE156"/>
  <c r="AE203"/>
  <c r="AE614"/>
  <c r="AE585"/>
  <c r="AE369"/>
  <c r="AE424"/>
  <c r="AE428"/>
  <c r="AE684"/>
  <c r="AE196"/>
  <c r="AE612"/>
  <c r="AE595"/>
  <c r="AE643"/>
  <c r="AE682"/>
  <c r="AE324"/>
  <c r="AE169"/>
  <c r="AE522"/>
  <c r="AE337"/>
  <c r="AE132"/>
  <c r="AE687"/>
  <c r="AE393"/>
  <c r="AE166"/>
  <c r="AE124"/>
  <c r="AE446"/>
  <c r="AE225"/>
  <c r="AE85"/>
  <c r="AE197"/>
  <c r="AE116"/>
  <c r="AE262"/>
  <c r="AE486"/>
  <c r="AE164"/>
  <c r="AE599"/>
  <c r="AE130"/>
  <c r="AE118"/>
  <c r="AE634"/>
  <c r="AE392"/>
  <c r="AE519"/>
  <c r="AE159"/>
  <c r="AE568"/>
  <c r="AE309"/>
  <c r="AE350"/>
  <c r="AE120"/>
  <c r="AE267"/>
  <c r="AE266"/>
  <c r="AE312"/>
  <c r="AE153"/>
  <c r="AE258"/>
  <c r="AE520"/>
  <c r="AE61"/>
  <c r="AE431"/>
  <c r="AE681"/>
  <c r="AE276"/>
  <c r="AE190"/>
  <c r="AE685"/>
  <c r="AE610"/>
  <c r="AE407"/>
  <c r="AE63"/>
  <c r="AE467"/>
  <c r="AE492"/>
  <c r="AE343"/>
  <c r="AE505"/>
  <c r="AE359"/>
  <c r="AE485"/>
  <c r="AE372"/>
  <c r="AE162"/>
  <c r="AE410"/>
  <c r="AE497"/>
  <c r="AE360"/>
  <c r="AE129"/>
  <c r="AE601"/>
  <c r="AE625"/>
  <c r="AE473"/>
  <c r="AE331"/>
  <c r="AE313"/>
  <c r="AE583"/>
  <c r="AE483"/>
  <c r="AE133"/>
  <c r="AE389"/>
  <c r="AE659"/>
  <c r="AE548"/>
  <c r="AE131"/>
  <c r="R771"/>
  <c r="R2011"/>
  <c r="R1722"/>
  <c r="R1854"/>
  <c r="R3886"/>
  <c r="R3547"/>
  <c r="R871"/>
  <c r="R723"/>
  <c r="R3278"/>
  <c r="R2036"/>
  <c r="R3198"/>
  <c r="R4651"/>
  <c r="R3312"/>
  <c r="R3733"/>
  <c r="R3399"/>
  <c r="R3924"/>
  <c r="R3236"/>
  <c r="R3863"/>
  <c r="R2335"/>
  <c r="R4303"/>
  <c r="R2682"/>
  <c r="R4434"/>
  <c r="R3365"/>
  <c r="R2686"/>
  <c r="R2324"/>
  <c r="R785"/>
  <c r="R3505"/>
  <c r="R2637"/>
  <c r="R4153"/>
  <c r="R2278"/>
  <c r="R2906"/>
  <c r="R3397"/>
  <c r="R1120"/>
  <c r="R3033"/>
  <c r="R974"/>
  <c r="R1021"/>
  <c r="R1421"/>
  <c r="R1633"/>
  <c r="R3498"/>
  <c r="R1039"/>
  <c r="R1505"/>
  <c r="R3036"/>
  <c r="R1723"/>
  <c r="R4086"/>
  <c r="R1389"/>
  <c r="R2683"/>
  <c r="R1235"/>
  <c r="R3721"/>
  <c r="R2387"/>
  <c r="R3296"/>
  <c r="R1341"/>
  <c r="R3484"/>
  <c r="R2551"/>
  <c r="R2017"/>
  <c r="R3439"/>
  <c r="R3186"/>
  <c r="R2892"/>
  <c r="R784"/>
  <c r="R782"/>
  <c r="R4428"/>
  <c r="R4130"/>
  <c r="R4605"/>
  <c r="R4206"/>
  <c r="R3573"/>
  <c r="R4729"/>
  <c r="R4675"/>
  <c r="R842"/>
  <c r="R1149"/>
  <c r="R3654"/>
  <c r="R2110"/>
  <c r="R1249"/>
  <c r="R3065"/>
  <c r="R1272"/>
  <c r="R1112"/>
  <c r="R941"/>
  <c r="R1172"/>
  <c r="R3346"/>
  <c r="R1923"/>
  <c r="R1002"/>
  <c r="R787"/>
  <c r="R795"/>
  <c r="R1231"/>
  <c r="R2970"/>
  <c r="R1197"/>
  <c r="R1047"/>
  <c r="R1262"/>
  <c r="R1135"/>
  <c r="R1115"/>
  <c r="R1219"/>
  <c r="R3960"/>
  <c r="R1096"/>
  <c r="R1053"/>
  <c r="R774"/>
  <c r="R983"/>
  <c r="R3669"/>
  <c r="R1201"/>
  <c r="R1281"/>
  <c r="R2733"/>
  <c r="R1652"/>
  <c r="R1037"/>
  <c r="R848"/>
  <c r="R2236"/>
  <c r="R1016"/>
  <c r="R860"/>
  <c r="R946"/>
  <c r="R1214"/>
  <c r="R800"/>
  <c r="R3489"/>
  <c r="R957"/>
  <c r="R2695"/>
  <c r="R2669"/>
  <c r="R2959"/>
  <c r="R1257"/>
  <c r="R1174"/>
  <c r="R2581"/>
  <c r="R3413"/>
  <c r="R1308"/>
  <c r="R3227"/>
  <c r="R737"/>
  <c r="R759"/>
  <c r="R1182"/>
  <c r="R3273"/>
  <c r="R958"/>
  <c r="R1040"/>
  <c r="R882"/>
  <c r="R989"/>
  <c r="R3216"/>
  <c r="R3081"/>
  <c r="R845"/>
  <c r="R3482"/>
  <c r="R1144"/>
  <c r="R2971"/>
  <c r="R798"/>
  <c r="R902"/>
  <c r="R1232"/>
  <c r="R971"/>
  <c r="R1169"/>
  <c r="R781"/>
  <c r="R1167"/>
  <c r="R3465"/>
  <c r="R857"/>
  <c r="R960"/>
  <c r="R1372"/>
  <c r="R2434"/>
  <c r="R909"/>
  <c r="R735"/>
  <c r="R1311"/>
  <c r="R3203"/>
  <c r="R792"/>
  <c r="R1029"/>
  <c r="R2440"/>
  <c r="R1100"/>
  <c r="R3291"/>
  <c r="R3194"/>
  <c r="R1250"/>
  <c r="R3403"/>
  <c r="R938"/>
  <c r="R3017"/>
  <c r="R2809"/>
  <c r="R797"/>
  <c r="R766"/>
  <c r="R914"/>
  <c r="R1147"/>
  <c r="R861"/>
  <c r="R1241"/>
  <c r="R1046"/>
  <c r="R1013"/>
  <c r="R895"/>
  <c r="R1101"/>
  <c r="R1788"/>
  <c r="R1886"/>
  <c r="R726"/>
  <c r="R731"/>
  <c r="R1159"/>
  <c r="R4738"/>
  <c r="R2801"/>
  <c r="R1485"/>
  <c r="R2677"/>
  <c r="R2310"/>
  <c r="R3013"/>
  <c r="R2129"/>
  <c r="R1547"/>
  <c r="R1668"/>
  <c r="R2571"/>
  <c r="R1877"/>
  <c r="R1452"/>
  <c r="R1738"/>
  <c r="R1752"/>
  <c r="R1992"/>
  <c r="R2691"/>
  <c r="R2057"/>
  <c r="R2102"/>
  <c r="R849"/>
  <c r="R1198"/>
  <c r="R2870"/>
  <c r="R3387"/>
  <c r="R2299"/>
  <c r="R4709"/>
  <c r="R4222"/>
  <c r="R822"/>
  <c r="R1098"/>
  <c r="R2524"/>
  <c r="R2939"/>
  <c r="R1078"/>
  <c r="R1954"/>
  <c r="R1298"/>
  <c r="R1981"/>
  <c r="R2287"/>
  <c r="R2272"/>
  <c r="R1087"/>
  <c r="R2727"/>
  <c r="R2909"/>
  <c r="R893"/>
  <c r="R2591"/>
  <c r="R3355"/>
  <c r="R3226"/>
  <c r="R3401"/>
  <c r="R870"/>
  <c r="R1472"/>
  <c r="R3039"/>
  <c r="R3270"/>
  <c r="R2563"/>
  <c r="R2762"/>
  <c r="R2994"/>
  <c r="R2423"/>
  <c r="R3496"/>
  <c r="R1636"/>
  <c r="R1163"/>
  <c r="R953"/>
  <c r="R2810"/>
  <c r="R2898"/>
  <c r="R2707"/>
  <c r="R732"/>
  <c r="R1726"/>
  <c r="R2264"/>
  <c r="R1245"/>
  <c r="R3223"/>
  <c r="R1456"/>
  <c r="R2181"/>
  <c r="R2791"/>
  <c r="R4257"/>
  <c r="R3811"/>
  <c r="R2531"/>
  <c r="R1239"/>
  <c r="R1677"/>
  <c r="R4447"/>
  <c r="R835"/>
  <c r="R1181"/>
  <c r="R1679"/>
  <c r="R2015"/>
  <c r="R1953"/>
  <c r="R1074"/>
  <c r="R3325"/>
  <c r="R1876"/>
  <c r="R3317"/>
  <c r="R2769"/>
  <c r="R2444"/>
  <c r="R2223"/>
  <c r="R961"/>
  <c r="R1843"/>
  <c r="R1156"/>
  <c r="R1382"/>
  <c r="R3329"/>
  <c r="R1473"/>
  <c r="R3843"/>
  <c r="R4595"/>
  <c r="R851"/>
  <c r="R1059"/>
  <c r="R713"/>
  <c r="R4090"/>
  <c r="R4346"/>
  <c r="R3023"/>
  <c r="R770"/>
  <c r="R2776"/>
  <c r="R2241"/>
  <c r="R2989"/>
  <c r="R2064"/>
  <c r="R2609"/>
  <c r="R799"/>
  <c r="R1306"/>
  <c r="R3319"/>
  <c r="R806"/>
  <c r="R3686"/>
  <c r="R2802"/>
  <c r="R3445"/>
  <c r="R2284"/>
  <c r="R1362"/>
  <c r="R1283"/>
  <c r="R1295"/>
  <c r="R3569"/>
  <c r="R2630"/>
  <c r="R2580"/>
  <c r="R1860"/>
  <c r="R2232"/>
  <c r="R2235"/>
  <c r="R2639"/>
  <c r="R2080"/>
  <c r="R3481"/>
  <c r="R4726"/>
  <c r="R2016"/>
  <c r="R1062"/>
  <c r="R2730"/>
  <c r="R1090"/>
  <c r="R954"/>
  <c r="R1077"/>
  <c r="R1057"/>
  <c r="R1624"/>
  <c r="R1320"/>
  <c r="R3259"/>
  <c r="R4600"/>
  <c r="R2139"/>
  <c r="R3947"/>
  <c r="R2149"/>
  <c r="R4477"/>
  <c r="R1727"/>
  <c r="R3812"/>
  <c r="R1846"/>
  <c r="R1819"/>
  <c r="R4288"/>
  <c r="R1383"/>
  <c r="R4420"/>
  <c r="R2180"/>
  <c r="R4478"/>
  <c r="R1862"/>
  <c r="R4584"/>
  <c r="R4615"/>
  <c r="R942"/>
  <c r="R3407"/>
  <c r="R1379"/>
  <c r="R2470"/>
  <c r="R760"/>
  <c r="R2846"/>
  <c r="R900"/>
  <c r="R1207"/>
  <c r="R937"/>
  <c r="R2877"/>
  <c r="R763"/>
  <c r="R2095"/>
  <c r="R4744"/>
  <c r="R1614"/>
  <c r="R4165"/>
  <c r="R3943"/>
  <c r="R4187"/>
  <c r="R3801"/>
  <c r="R4249"/>
  <c r="R4667"/>
  <c r="R4151"/>
  <c r="R2090"/>
  <c r="R3967"/>
  <c r="R3726"/>
  <c r="R4231"/>
  <c r="R3728"/>
  <c r="R4109"/>
  <c r="R3737"/>
  <c r="R4322"/>
  <c r="R4339"/>
  <c r="R4265"/>
  <c r="R3764"/>
  <c r="R3075"/>
  <c r="R2627"/>
  <c r="R3604"/>
  <c r="R2821"/>
  <c r="R1939"/>
  <c r="R1949"/>
  <c r="R832"/>
  <c r="R1263"/>
  <c r="R865"/>
  <c r="R1256"/>
  <c r="R3043"/>
  <c r="R2541"/>
  <c r="R3169"/>
  <c r="R1151"/>
  <c r="R936"/>
  <c r="R707"/>
  <c r="R3538"/>
  <c r="R2781"/>
  <c r="R2663"/>
  <c r="R892"/>
  <c r="R1982"/>
  <c r="R2559"/>
  <c r="R3383"/>
  <c r="R3210"/>
  <c r="R2862"/>
  <c r="R2871"/>
  <c r="R1622"/>
  <c r="R1012"/>
  <c r="R4122"/>
  <c r="R1745"/>
  <c r="R1852"/>
  <c r="R2092"/>
  <c r="R1423"/>
  <c r="R922"/>
  <c r="R1743"/>
  <c r="R3067"/>
  <c r="R2258"/>
  <c r="R1515"/>
  <c r="R2738"/>
  <c r="R3251"/>
  <c r="R2166"/>
  <c r="R3156"/>
  <c r="R1142"/>
  <c r="R1138"/>
  <c r="R1014"/>
  <c r="R4079"/>
  <c r="R3534"/>
  <c r="R2754"/>
  <c r="R2644"/>
  <c r="R2380"/>
  <c r="R3520"/>
  <c r="R809"/>
  <c r="R923"/>
  <c r="R2471"/>
  <c r="R1528"/>
  <c r="R2796"/>
  <c r="R1912"/>
  <c r="R1216"/>
  <c r="R2240"/>
  <c r="R3063"/>
  <c r="R2003"/>
  <c r="R2040"/>
  <c r="R2005"/>
  <c r="R834"/>
  <c r="R3377"/>
  <c r="R2171"/>
  <c r="R1577"/>
  <c r="R1482"/>
  <c r="R1023"/>
  <c r="R3012"/>
  <c r="R3462"/>
  <c r="R3402"/>
  <c r="R2975"/>
  <c r="R945"/>
  <c r="R4587"/>
  <c r="R3889"/>
  <c r="R3470"/>
  <c r="R3068"/>
  <c r="R2611"/>
  <c r="R1073"/>
  <c r="R2843"/>
  <c r="R910"/>
  <c r="R4179"/>
  <c r="R1770"/>
  <c r="R4509"/>
  <c r="R4591"/>
  <c r="R1543"/>
  <c r="R746"/>
  <c r="R4062"/>
  <c r="R1641"/>
  <c r="R4754"/>
  <c r="R2042"/>
  <c r="R2070"/>
  <c r="R4521"/>
  <c r="R4397"/>
  <c r="R3260"/>
  <c r="R1069"/>
  <c r="R2664"/>
  <c r="R3381"/>
  <c r="R3092"/>
  <c r="R943"/>
  <c r="R3015"/>
  <c r="R756"/>
  <c r="R823"/>
  <c r="R996"/>
  <c r="R1186"/>
  <c r="R1110"/>
  <c r="R992"/>
  <c r="R1032"/>
  <c r="R3201"/>
  <c r="R3824"/>
  <c r="R891"/>
  <c r="R2757"/>
  <c r="R2666"/>
  <c r="R1044"/>
  <c r="R872"/>
  <c r="R1140"/>
  <c r="R3228"/>
  <c r="R1204"/>
  <c r="R2894"/>
  <c r="R4254"/>
  <c r="R4532"/>
  <c r="R4330"/>
  <c r="R2737"/>
  <c r="R840"/>
  <c r="R1003"/>
  <c r="R1171"/>
  <c r="R708"/>
  <c r="R736"/>
  <c r="R2743"/>
  <c r="R1290"/>
  <c r="R1139"/>
  <c r="R980"/>
  <c r="R886"/>
  <c r="R2721"/>
  <c r="R3053"/>
  <c r="R972"/>
  <c r="R3179"/>
  <c r="R2251"/>
  <c r="R2452"/>
  <c r="R1661"/>
  <c r="R1929"/>
  <c r="R2819"/>
  <c r="R3003"/>
  <c r="R1794"/>
  <c r="R1878"/>
  <c r="R3247"/>
  <c r="R1165"/>
  <c r="R1318"/>
  <c r="R2753"/>
  <c r="R4275"/>
  <c r="R4224"/>
  <c r="R3352"/>
  <c r="R3027"/>
  <c r="R874"/>
  <c r="R2864"/>
  <c r="R2574"/>
  <c r="R1901"/>
  <c r="R3879"/>
  <c r="R2766"/>
  <c r="R1808"/>
  <c r="R3461"/>
  <c r="R4506"/>
  <c r="R1961"/>
  <c r="R2112"/>
  <c r="R1587"/>
  <c r="R4370"/>
  <c r="R4320"/>
  <c r="R4240"/>
  <c r="R4444"/>
  <c r="R3785"/>
  <c r="R4308"/>
  <c r="R4321"/>
  <c r="R2699"/>
  <c r="R2788"/>
  <c r="R2474"/>
  <c r="R1458"/>
  <c r="R4264"/>
  <c r="R2325"/>
  <c r="R3769"/>
  <c r="R1924"/>
  <c r="R2170"/>
  <c r="R2027"/>
  <c r="R4049"/>
  <c r="R2091"/>
  <c r="R2958"/>
  <c r="R2060"/>
  <c r="R2321"/>
  <c r="R2163"/>
  <c r="R3581"/>
  <c r="R1303"/>
  <c r="R2198"/>
  <c r="R1897"/>
  <c r="R4441"/>
  <c r="R1369"/>
  <c r="R2676"/>
  <c r="R2372"/>
  <c r="R4075"/>
  <c r="R1542"/>
  <c r="R2257"/>
  <c r="R1304"/>
  <c r="R4332"/>
  <c r="R4548"/>
  <c r="R4684"/>
  <c r="R1809"/>
  <c r="R1603"/>
  <c r="R3931"/>
  <c r="R2600"/>
  <c r="R3571"/>
  <c r="R1099"/>
  <c r="R2817"/>
  <c r="R3834"/>
  <c r="R2146"/>
  <c r="R2845"/>
  <c r="R3297"/>
  <c r="R4144"/>
  <c r="R2356"/>
  <c r="R1605"/>
  <c r="R2048"/>
  <c r="R4671"/>
  <c r="R1441"/>
  <c r="R1358"/>
  <c r="R1553"/>
  <c r="R4300"/>
  <c r="R4698"/>
  <c r="R4211"/>
  <c r="R2001"/>
  <c r="R2067"/>
  <c r="R3850"/>
  <c r="R3518"/>
  <c r="R4649"/>
  <c r="R3418"/>
  <c r="R4357"/>
  <c r="R789"/>
  <c r="R1815"/>
  <c r="R3805"/>
  <c r="R3380"/>
  <c r="R3725"/>
  <c r="R4655"/>
  <c r="R2379"/>
  <c r="R1613"/>
  <c r="R3177"/>
  <c r="R2269"/>
  <c r="R1215"/>
  <c r="R733"/>
  <c r="R1359"/>
  <c r="R2908"/>
  <c r="R2097"/>
  <c r="R2155"/>
  <c r="R2886"/>
  <c r="R1964"/>
  <c r="R1948"/>
  <c r="R3459"/>
  <c r="R2964"/>
  <c r="R2275"/>
  <c r="R2700"/>
  <c r="R1417"/>
  <c r="R2205"/>
  <c r="R1123"/>
  <c r="R2044"/>
  <c r="R2316"/>
  <c r="R1546"/>
  <c r="R3151"/>
  <c r="R1958"/>
  <c r="R1010"/>
  <c r="R3095"/>
  <c r="R1335"/>
  <c r="R850"/>
  <c r="R1410"/>
  <c r="R1434"/>
  <c r="R2144"/>
  <c r="R4672"/>
  <c r="R1533"/>
  <c r="R2157"/>
  <c r="R3331"/>
  <c r="R3619"/>
  <c r="R2214"/>
  <c r="R3664"/>
  <c r="R3323"/>
  <c r="R4501"/>
  <c r="R4076"/>
  <c r="R2363"/>
  <c r="R4701"/>
  <c r="R3435"/>
  <c r="R4503"/>
  <c r="R4230"/>
  <c r="R4415"/>
  <c r="R2688"/>
  <c r="R4252"/>
  <c r="R2351"/>
  <c r="R3305"/>
  <c r="R2670"/>
  <c r="R2185"/>
  <c r="R3511"/>
  <c r="R1851"/>
  <c r="R1845"/>
  <c r="R2966"/>
  <c r="R3865"/>
  <c r="R2612"/>
  <c r="R1305"/>
  <c r="R2469"/>
  <c r="R4695"/>
  <c r="R2622"/>
  <c r="R2208"/>
  <c r="R753"/>
  <c r="R4173"/>
  <c r="R2248"/>
  <c r="R1297"/>
  <c r="R3030"/>
  <c r="R3954"/>
  <c r="R4117"/>
  <c r="R2250"/>
  <c r="R4623"/>
  <c r="R3417"/>
  <c r="R3612"/>
  <c r="R4740"/>
  <c r="R4626"/>
  <c r="R3864"/>
  <c r="R4616"/>
  <c r="R1620"/>
  <c r="R2297"/>
  <c r="R2952"/>
  <c r="R1784"/>
  <c r="R2369"/>
  <c r="R793"/>
  <c r="R1258"/>
  <c r="R1106"/>
  <c r="R3674"/>
  <c r="R4386"/>
  <c r="R3833"/>
  <c r="R4747"/>
  <c r="R4352"/>
  <c r="R755"/>
  <c r="R1902"/>
  <c r="R1317"/>
  <c r="R1301"/>
  <c r="R1001"/>
  <c r="R950"/>
  <c r="R3235"/>
  <c r="R2540"/>
  <c r="R1225"/>
  <c r="R705"/>
  <c r="R2506"/>
  <c r="R2815"/>
  <c r="R1022"/>
  <c r="R2577"/>
  <c r="R2838"/>
  <c r="R2292"/>
  <c r="R2378"/>
  <c r="R2948"/>
  <c r="R752"/>
  <c r="R2668"/>
  <c r="R1267"/>
  <c r="R3917"/>
  <c r="R1018"/>
  <c r="R3085"/>
  <c r="R930"/>
  <c r="R3016"/>
  <c r="R1227"/>
  <c r="R995"/>
  <c r="R825"/>
  <c r="R3446"/>
  <c r="R2972"/>
  <c r="R2401"/>
  <c r="R3659"/>
  <c r="R3676"/>
  <c r="R4742"/>
  <c r="R4271"/>
  <c r="R2631"/>
  <c r="R715"/>
  <c r="R2696"/>
  <c r="R1127"/>
  <c r="R3968"/>
  <c r="R4758"/>
  <c r="R1072"/>
  <c r="R1033"/>
  <c r="R1031"/>
  <c r="R896"/>
  <c r="R1226"/>
  <c r="R2735"/>
  <c r="R2929"/>
  <c r="R2414"/>
  <c r="R4737"/>
  <c r="R3485"/>
  <c r="R1623"/>
  <c r="R2233"/>
  <c r="R4645"/>
  <c r="R1653"/>
  <c r="R1294"/>
  <c r="R2693"/>
  <c r="R3598"/>
  <c r="R4184"/>
  <c r="R4084"/>
  <c r="R3454"/>
  <c r="R2621"/>
  <c r="R1724"/>
  <c r="R926"/>
  <c r="R1564"/>
  <c r="R1963"/>
  <c r="R1905"/>
  <c r="R4539"/>
  <c r="R1698"/>
  <c r="R2533"/>
  <c r="R1429"/>
  <c r="R2101"/>
  <c r="R2300"/>
  <c r="R3456"/>
  <c r="R4638"/>
  <c r="R2089"/>
  <c r="R1911"/>
  <c r="R1020"/>
  <c r="R1980"/>
  <c r="R1489"/>
  <c r="R1488"/>
  <c r="R2472"/>
  <c r="R2593"/>
  <c r="R4670"/>
  <c r="R1903"/>
  <c r="R2041"/>
  <c r="R2520"/>
  <c r="R3752"/>
  <c r="R1625"/>
  <c r="R4741"/>
  <c r="R1859"/>
  <c r="R2714"/>
  <c r="R4550"/>
  <c r="R1377"/>
  <c r="R3653"/>
  <c r="R3185"/>
  <c r="R1857"/>
  <c r="R1768"/>
  <c r="R4367"/>
  <c r="R2000"/>
  <c r="R2285"/>
  <c r="R2640"/>
  <c r="R2413"/>
  <c r="R1530"/>
  <c r="R2499"/>
  <c r="R2124"/>
  <c r="R3382"/>
  <c r="R2211"/>
  <c r="R3219"/>
  <c r="R1451"/>
  <c r="R4220"/>
  <c r="R1767"/>
  <c r="R3795"/>
  <c r="R4304"/>
  <c r="R1975"/>
  <c r="R4026"/>
  <c r="R2709"/>
  <c r="R1969"/>
  <c r="R2650"/>
  <c r="R4597"/>
  <c r="R1806"/>
  <c r="R3870"/>
  <c r="R4519"/>
  <c r="R3641"/>
  <c r="R2416"/>
  <c r="R3575"/>
  <c r="R4033"/>
  <c r="R1841"/>
  <c r="R3608"/>
  <c r="R4581"/>
  <c r="R1882"/>
  <c r="R3916"/>
  <c r="R3993"/>
  <c r="R1443"/>
  <c r="R765"/>
  <c r="R1511"/>
  <c r="R1418"/>
  <c r="R2213"/>
  <c r="R3911"/>
  <c r="R1527"/>
  <c r="R906"/>
  <c r="R1497"/>
  <c r="R2530"/>
  <c r="R2539"/>
  <c r="R2718"/>
  <c r="R3213"/>
  <c r="R1255"/>
  <c r="R1356"/>
  <c r="R3551"/>
  <c r="R1328"/>
  <c r="R2105"/>
  <c r="R2200"/>
  <c r="R4664"/>
  <c r="R3691"/>
  <c r="R3584"/>
  <c r="R4366"/>
  <c r="R4400"/>
  <c r="R908"/>
  <c r="R3572"/>
  <c r="R4678"/>
  <c r="R1747"/>
  <c r="R4577"/>
  <c r="R2054"/>
  <c r="R1649"/>
  <c r="R2357"/>
  <c r="R2770"/>
  <c r="R3809"/>
  <c r="R3274"/>
  <c r="R4258"/>
  <c r="R1420"/>
  <c r="R2619"/>
  <c r="R2512"/>
  <c r="R3657"/>
  <c r="R3558"/>
  <c r="R2267"/>
  <c r="R1873"/>
  <c r="R2890"/>
  <c r="R3678"/>
  <c r="R1945"/>
  <c r="R2678"/>
  <c r="R1330"/>
  <c r="R3710"/>
  <c r="R3962"/>
  <c r="R4781"/>
  <c r="R1371"/>
  <c r="R4517"/>
  <c r="R4553"/>
  <c r="R4575"/>
  <c r="R4125"/>
  <c r="R4213"/>
  <c r="R820"/>
  <c r="R4756"/>
  <c r="R1764"/>
  <c r="R1934"/>
  <c r="R2305"/>
  <c r="R1753"/>
  <c r="R4175"/>
  <c r="R2804"/>
  <c r="R1810"/>
  <c r="R4177"/>
  <c r="R2884"/>
  <c r="R2260"/>
  <c r="R4725"/>
  <c r="R1376"/>
  <c r="R2673"/>
  <c r="R3000"/>
  <c r="R4647"/>
  <c r="R3457"/>
  <c r="R1802"/>
  <c r="R2021"/>
  <c r="R4029"/>
  <c r="R2052"/>
  <c r="R1798"/>
  <c r="R4111"/>
  <c r="R4260"/>
  <c r="R4716"/>
  <c r="R1540"/>
  <c r="R4608"/>
  <c r="R3371"/>
  <c r="R4035"/>
  <c r="R4449"/>
  <c r="R3679"/>
  <c r="R2196"/>
  <c r="R4154"/>
  <c r="R888"/>
  <c r="R1930"/>
  <c r="R4515"/>
  <c r="R2077"/>
  <c r="R4016"/>
  <c r="R710"/>
  <c r="R3925"/>
  <c r="R1704"/>
  <c r="R817"/>
  <c r="R876"/>
  <c r="R2665"/>
  <c r="R2311"/>
  <c r="R2491"/>
  <c r="R3183"/>
  <c r="R1028"/>
  <c r="R1052"/>
  <c r="R1064"/>
  <c r="R3113"/>
  <c r="R1709"/>
  <c r="R2579"/>
  <c r="R3010"/>
  <c r="R2438"/>
  <c r="R1823"/>
  <c r="R1526"/>
  <c r="R1518"/>
  <c r="R3248"/>
  <c r="R1839"/>
  <c r="R1730"/>
  <c r="R2270"/>
  <c r="R3422"/>
  <c r="R1508"/>
  <c r="R1346"/>
  <c r="R1756"/>
  <c r="R1395"/>
  <c r="R2787"/>
  <c r="R3714"/>
  <c r="R4110"/>
  <c r="R3966"/>
  <c r="R4546"/>
  <c r="R2513"/>
  <c r="R4512"/>
  <c r="R2902"/>
  <c r="R967"/>
  <c r="R1979"/>
  <c r="R3502"/>
  <c r="R2907"/>
  <c r="R1270"/>
  <c r="R3606"/>
  <c r="R4668"/>
  <c r="R2564"/>
  <c r="R790"/>
  <c r="R2271"/>
  <c r="R1155"/>
  <c r="R3393"/>
  <c r="R3137"/>
  <c r="R2594"/>
  <c r="R962"/>
  <c r="R2613"/>
  <c r="R1986"/>
  <c r="R1572"/>
  <c r="R1291"/>
  <c r="R2711"/>
  <c r="R2658"/>
  <c r="R2937"/>
  <c r="R929"/>
  <c r="R3660"/>
  <c r="R3444"/>
  <c r="R4002"/>
  <c r="R4196"/>
  <c r="R4636"/>
  <c r="R3516"/>
  <c r="R4674"/>
  <c r="R3912"/>
  <c r="R1085"/>
  <c r="R2183"/>
  <c r="R2954"/>
  <c r="R2398"/>
  <c r="R2982"/>
  <c r="R1695"/>
  <c r="R1300"/>
  <c r="R3427"/>
  <c r="R2192"/>
  <c r="R2274"/>
  <c r="R3294"/>
  <c r="R1394"/>
  <c r="R3817"/>
  <c r="R3057"/>
  <c r="R3893"/>
  <c r="R3806"/>
  <c r="R4599"/>
  <c r="R4250"/>
  <c r="R4681"/>
  <c r="R3950"/>
  <c r="R3858"/>
  <c r="R1627"/>
  <c r="R1879"/>
  <c r="R2367"/>
  <c r="R2114"/>
  <c r="R4185"/>
  <c r="R2373"/>
  <c r="R3243"/>
  <c r="R2336"/>
  <c r="R4557"/>
  <c r="R947"/>
  <c r="R4082"/>
  <c r="R4039"/>
  <c r="R2875"/>
  <c r="R4174"/>
  <c r="R3268"/>
  <c r="R2955"/>
  <c r="R1910"/>
  <c r="R3286"/>
  <c r="R2900"/>
  <c r="R2602"/>
  <c r="R3425"/>
  <c r="R3367"/>
  <c r="R4589"/>
  <c r="R4204"/>
  <c r="R3896"/>
  <c r="R4494"/>
  <c r="R4318"/>
  <c r="R4603"/>
  <c r="R4327"/>
  <c r="R2522"/>
  <c r="R3626"/>
  <c r="R2010"/>
  <c r="R2653"/>
  <c r="R3616"/>
  <c r="R4065"/>
  <c r="R4041"/>
  <c r="R3009"/>
  <c r="R3217"/>
  <c r="R3794"/>
  <c r="R4212"/>
  <c r="R2983"/>
  <c r="R1467"/>
  <c r="R1646"/>
  <c r="R976"/>
  <c r="R2096"/>
  <c r="R2755"/>
  <c r="R2366"/>
  <c r="R3646"/>
  <c r="R1132"/>
  <c r="R3869"/>
  <c r="R2832"/>
  <c r="R3685"/>
  <c r="R4347"/>
  <c r="R3338"/>
  <c r="R2967"/>
  <c r="R4298"/>
  <c r="R3553"/>
  <c r="R2066"/>
  <c r="R1555"/>
  <c r="R3205"/>
  <c r="R4430"/>
  <c r="R3772"/>
  <c r="R4164"/>
  <c r="R3119"/>
  <c r="R3321"/>
  <c r="R3723"/>
  <c r="R3972"/>
  <c r="R1666"/>
  <c r="R1896"/>
  <c r="R2561"/>
  <c r="R4653"/>
  <c r="R2210"/>
  <c r="R1803"/>
  <c r="R2277"/>
  <c r="R3475"/>
  <c r="R3852"/>
  <c r="R2715"/>
  <c r="R2006"/>
  <c r="R2319"/>
  <c r="R4135"/>
  <c r="R4382"/>
  <c r="R1966"/>
  <c r="R4786"/>
  <c r="R4126"/>
  <c r="R1310"/>
  <c r="R4219"/>
  <c r="R3910"/>
  <c r="R2617"/>
  <c r="R2642"/>
  <c r="R3700"/>
  <c r="R3813"/>
  <c r="R2069"/>
  <c r="R2068"/>
  <c r="R3126"/>
  <c r="R2608"/>
  <c r="R3636"/>
  <c r="R2537"/>
  <c r="R1454"/>
  <c r="R2282"/>
  <c r="R2073"/>
  <c r="R3567"/>
  <c r="R1631"/>
  <c r="R1667"/>
  <c r="R3793"/>
  <c r="R3894"/>
  <c r="R1989"/>
  <c r="R1287"/>
  <c r="R4032"/>
  <c r="R4486"/>
  <c r="R4579"/>
  <c r="R1694"/>
  <c r="R2979"/>
  <c r="R3253"/>
  <c r="R3214"/>
  <c r="R4311"/>
  <c r="R2446"/>
  <c r="R1765"/>
  <c r="R2595"/>
  <c r="R4195"/>
  <c r="R2045"/>
  <c r="R2169"/>
  <c r="R1342"/>
  <c r="R2371"/>
  <c r="R4043"/>
  <c r="R3998"/>
  <c r="R3011"/>
  <c r="R2572"/>
  <c r="R4180"/>
  <c r="R1571"/>
  <c r="R3108"/>
  <c r="R2706"/>
  <c r="R4583"/>
  <c r="R4223"/>
  <c r="R3362"/>
  <c r="R4057"/>
  <c r="R3104"/>
  <c r="R1160"/>
  <c r="R1630"/>
  <c r="R2458"/>
  <c r="R2724"/>
  <c r="R4045"/>
  <c r="R4746"/>
  <c r="R3562"/>
  <c r="R4518"/>
  <c r="R1763"/>
  <c r="R884"/>
  <c r="R1213"/>
  <c r="R1218"/>
  <c r="R2032"/>
  <c r="R2290"/>
  <c r="R1950"/>
  <c r="R2433"/>
  <c r="R3853"/>
  <c r="R4735"/>
  <c r="R780"/>
  <c r="R869"/>
  <c r="R1177"/>
  <c r="R1104"/>
  <c r="R1190"/>
  <c r="R1656"/>
  <c r="R2649"/>
  <c r="R2629"/>
  <c r="R3131"/>
  <c r="R4073"/>
  <c r="R1984"/>
  <c r="R2651"/>
  <c r="R2916"/>
  <c r="R3840"/>
  <c r="R1871"/>
  <c r="R1360"/>
  <c r="R2159"/>
  <c r="R4544"/>
  <c r="R3443"/>
  <c r="R3360"/>
  <c r="R2985"/>
  <c r="R2488"/>
  <c r="R4145"/>
  <c r="R2978"/>
  <c r="R2103"/>
  <c r="R4676"/>
  <c r="R3191"/>
  <c r="R2912"/>
  <c r="R4004"/>
  <c r="R3388"/>
  <c r="R3150"/>
  <c r="R1938"/>
  <c r="R3262"/>
  <c r="R2501"/>
  <c r="R2930"/>
  <c r="R2431"/>
  <c r="R1323"/>
  <c r="R2406"/>
  <c r="R1774"/>
  <c r="R2454"/>
  <c r="R3424"/>
  <c r="R3368"/>
  <c r="R1586"/>
  <c r="R1484"/>
  <c r="R2362"/>
  <c r="R1640"/>
  <c r="R4374"/>
  <c r="R2126"/>
  <c r="R1521"/>
  <c r="R4602"/>
  <c r="R2786"/>
  <c r="R4210"/>
  <c r="R761"/>
  <c r="R1696"/>
  <c r="R1918"/>
  <c r="R883"/>
  <c r="R2031"/>
  <c r="R3951"/>
  <c r="R1192"/>
  <c r="R3359"/>
  <c r="R1670"/>
  <c r="R2448"/>
  <c r="R1036"/>
  <c r="R3072"/>
  <c r="R1567"/>
  <c r="R3507"/>
  <c r="R2476"/>
  <c r="R2280"/>
  <c r="R3830"/>
  <c r="R1985"/>
  <c r="R1516"/>
  <c r="R4554"/>
  <c r="R4078"/>
  <c r="R1070"/>
  <c r="R2209"/>
  <c r="R1931"/>
  <c r="R1202"/>
  <c r="R4562"/>
  <c r="R1457"/>
  <c r="R1755"/>
  <c r="R1240"/>
  <c r="R3736"/>
  <c r="R4502"/>
  <c r="R3404"/>
  <c r="R3959"/>
  <c r="R3181"/>
  <c r="R4516"/>
  <c r="R3673"/>
  <c r="R4547"/>
  <c r="R3634"/>
  <c r="R1578"/>
  <c r="R3394"/>
  <c r="R1024"/>
  <c r="R2672"/>
  <c r="R2973"/>
  <c r="R2548"/>
  <c r="R727"/>
  <c r="R1128"/>
  <c r="R2301"/>
  <c r="R2483"/>
  <c r="R1141"/>
  <c r="R1154"/>
  <c r="R1194"/>
  <c r="R2859"/>
  <c r="R3029"/>
  <c r="R1082"/>
  <c r="R3054"/>
  <c r="R2749"/>
  <c r="R3356"/>
  <c r="R1026"/>
  <c r="R1496"/>
  <c r="R2829"/>
  <c r="R2725"/>
  <c r="R3528"/>
  <c r="R2865"/>
  <c r="R3110"/>
  <c r="R729"/>
  <c r="R1134"/>
  <c r="R813"/>
  <c r="R1011"/>
  <c r="R912"/>
  <c r="R1068"/>
  <c r="R1162"/>
  <c r="R1049"/>
  <c r="R1004"/>
  <c r="R1161"/>
  <c r="R868"/>
  <c r="R1034"/>
  <c r="R985"/>
  <c r="R3492"/>
  <c r="R2309"/>
  <c r="R2381"/>
  <c r="R2813"/>
  <c r="R3174"/>
  <c r="R2418"/>
  <c r="R3473"/>
  <c r="R2615"/>
  <c r="R2279"/>
  <c r="R1094"/>
  <c r="R3453"/>
  <c r="R3345"/>
  <c r="R901"/>
  <c r="R887"/>
  <c r="R1178"/>
  <c r="R1247"/>
  <c r="R2830"/>
  <c r="R2703"/>
  <c r="R1131"/>
  <c r="R3977"/>
  <c r="R828"/>
  <c r="R1332"/>
  <c r="R3574"/>
  <c r="R920"/>
  <c r="R3639"/>
  <c r="R772"/>
  <c r="R747"/>
  <c r="R1176"/>
  <c r="R802"/>
  <c r="R777"/>
  <c r="R991"/>
  <c r="R1076"/>
  <c r="R2263"/>
  <c r="R2797"/>
  <c r="R1243"/>
  <c r="R3165"/>
  <c r="R2814"/>
  <c r="R4527"/>
  <c r="R837"/>
  <c r="R1119"/>
  <c r="R706"/>
  <c r="R1136"/>
  <c r="R924"/>
  <c r="R1749"/>
  <c r="R2935"/>
  <c r="R864"/>
  <c r="R804"/>
  <c r="R1229"/>
  <c r="R750"/>
  <c r="R829"/>
  <c r="R3143"/>
  <c r="R2375"/>
  <c r="R3272"/>
  <c r="R3441"/>
  <c r="R4155"/>
  <c r="R1552"/>
  <c r="R2055"/>
  <c r="R2542"/>
  <c r="R1224"/>
  <c r="R4496"/>
  <c r="R3549"/>
  <c r="R2525"/>
  <c r="R2999"/>
  <c r="R1066"/>
  <c r="R2323"/>
  <c r="R1113"/>
  <c r="R1402"/>
  <c r="R1407"/>
  <c r="R2437"/>
  <c r="R881"/>
  <c r="R1223"/>
  <c r="R717"/>
  <c r="R3887"/>
  <c r="R1185"/>
  <c r="R2995"/>
  <c r="R2481"/>
  <c r="R1164"/>
  <c r="R2175"/>
  <c r="R2569"/>
  <c r="R2318"/>
  <c r="R3025"/>
  <c r="R2131"/>
  <c r="R3410"/>
  <c r="R4769"/>
  <c r="R2587"/>
  <c r="R1043"/>
  <c r="R2917"/>
  <c r="R1091"/>
  <c r="R3263"/>
  <c r="R711"/>
  <c r="R4229"/>
  <c r="R2857"/>
  <c r="R1278"/>
  <c r="R3506"/>
  <c r="R1184"/>
  <c r="R3154"/>
  <c r="R3098"/>
  <c r="R2869"/>
  <c r="R3188"/>
  <c r="R1700"/>
  <c r="R2442"/>
  <c r="R3293"/>
  <c r="R1084"/>
  <c r="R3045"/>
  <c r="R2647"/>
  <c r="R743"/>
  <c r="R791"/>
  <c r="R1658"/>
  <c r="R734"/>
  <c r="R2445"/>
  <c r="R2303"/>
  <c r="R1786"/>
  <c r="R3277"/>
  <c r="R3366"/>
  <c r="R1071"/>
  <c r="R2578"/>
  <c r="R2790"/>
  <c r="R2988"/>
  <c r="R2376"/>
  <c r="R951"/>
  <c r="R3438"/>
  <c r="R3474"/>
  <c r="R2734"/>
  <c r="R826"/>
  <c r="R745"/>
  <c r="R3281"/>
  <c r="R3486"/>
  <c r="R2466"/>
  <c r="R1063"/>
  <c r="R2350"/>
  <c r="R808"/>
  <c r="R758"/>
  <c r="R1124"/>
  <c r="R751"/>
  <c r="R2535"/>
  <c r="R955"/>
  <c r="R3526"/>
  <c r="R4404"/>
  <c r="R1274"/>
  <c r="R933"/>
  <c r="R1260"/>
  <c r="R3215"/>
  <c r="R2720"/>
  <c r="R2920"/>
  <c r="R2915"/>
  <c r="R3182"/>
  <c r="R4639"/>
  <c r="R4525"/>
  <c r="R1248"/>
  <c r="R975"/>
  <c r="R978"/>
  <c r="R2340"/>
  <c r="R3256"/>
  <c r="R2729"/>
  <c r="R3343"/>
  <c r="R1266"/>
  <c r="R3218"/>
  <c r="R927"/>
  <c r="R4299"/>
  <c r="R4325"/>
  <c r="R2473"/>
  <c r="R833"/>
  <c r="R2662"/>
  <c r="R2507"/>
  <c r="R3494"/>
  <c r="R3002"/>
  <c r="R1275"/>
  <c r="R1075"/>
  <c r="R844"/>
  <c r="R1188"/>
  <c r="R3088"/>
  <c r="R749"/>
  <c r="R921"/>
  <c r="R1005"/>
  <c r="R3717"/>
  <c r="R4513"/>
  <c r="R1122"/>
  <c r="R3283"/>
  <c r="R1935"/>
  <c r="R2603"/>
  <c r="R2024"/>
  <c r="R2547"/>
  <c r="R3751"/>
  <c r="R4780"/>
  <c r="R2784"/>
  <c r="R2018"/>
  <c r="R1415"/>
  <c r="R1535"/>
  <c r="R2931"/>
  <c r="R2344"/>
  <c r="R2304"/>
  <c r="R2374"/>
  <c r="R1092"/>
  <c r="R3815"/>
  <c r="R1035"/>
  <c r="R830"/>
  <c r="R3689"/>
  <c r="R3976"/>
  <c r="R3546"/>
  <c r="R4237"/>
  <c r="R4091"/>
  <c r="R4438"/>
  <c r="R4558"/>
  <c r="R4565"/>
  <c r="R4149"/>
  <c r="R4443"/>
  <c r="R773"/>
  <c r="R4083"/>
  <c r="R3614"/>
  <c r="R843"/>
  <c r="R890"/>
  <c r="R1475"/>
  <c r="R3525"/>
  <c r="R1109"/>
  <c r="R1054"/>
  <c r="R3077"/>
  <c r="R3488"/>
  <c r="R725"/>
  <c r="R4445"/>
  <c r="R3633"/>
  <c r="R4665"/>
  <c r="R4436"/>
  <c r="R4454"/>
  <c r="R3579"/>
  <c r="R1357"/>
  <c r="R4189"/>
  <c r="R4435"/>
  <c r="R4508"/>
  <c r="R3590"/>
  <c r="R4556"/>
  <c r="R3987"/>
  <c r="R3755"/>
  <c r="R3206"/>
  <c r="R2546"/>
  <c r="R2119"/>
  <c r="R1643"/>
  <c r="R2234"/>
  <c r="R712"/>
  <c r="R3242"/>
  <c r="R3052"/>
  <c r="R3116"/>
  <c r="R3093"/>
  <c r="R873"/>
  <c r="R2460"/>
  <c r="R3295"/>
  <c r="R2426"/>
  <c r="R3244"/>
  <c r="R2497"/>
  <c r="R2648"/>
  <c r="R3432"/>
  <c r="R3372"/>
  <c r="R3326"/>
  <c r="R1914"/>
  <c r="R2942"/>
  <c r="R3037"/>
  <c r="R2963"/>
  <c r="R2391"/>
  <c r="R3257"/>
  <c r="R2923"/>
  <c r="R4523"/>
  <c r="R2228"/>
  <c r="R1581"/>
  <c r="R2552"/>
  <c r="R4394"/>
  <c r="R1844"/>
  <c r="R1549"/>
  <c r="R1486"/>
  <c r="R3867"/>
  <c r="R1868"/>
  <c r="R3082"/>
  <c r="R4774"/>
  <c r="R4593"/>
  <c r="R3602"/>
  <c r="R1548"/>
  <c r="R3585"/>
  <c r="R2451"/>
  <c r="R2222"/>
  <c r="R3487"/>
  <c r="R2851"/>
  <c r="R2799"/>
  <c r="R2106"/>
  <c r="R1657"/>
  <c r="R3478"/>
  <c r="R3087"/>
  <c r="R4297"/>
  <c r="R3200"/>
  <c r="R1615"/>
  <c r="R3354"/>
  <c r="R982"/>
  <c r="R3208"/>
  <c r="R4307"/>
  <c r="R1523"/>
  <c r="R2291"/>
  <c r="R3682"/>
  <c r="R2224"/>
  <c r="R1783"/>
  <c r="R3020"/>
  <c r="R3650"/>
  <c r="R3246"/>
  <c r="R1426"/>
  <c r="R4511"/>
  <c r="R4526"/>
  <c r="R4313"/>
  <c r="R4205"/>
  <c r="R1970"/>
  <c r="R1881"/>
  <c r="R3344"/>
  <c r="R2901"/>
  <c r="R3875"/>
  <c r="R2913"/>
  <c r="R1483"/>
  <c r="R3111"/>
  <c r="R3431"/>
  <c r="R3064"/>
  <c r="R1591"/>
  <c r="R1503"/>
  <c r="R2943"/>
  <c r="R2849"/>
  <c r="R4274"/>
  <c r="R1820"/>
  <c r="R1719"/>
  <c r="R4329"/>
  <c r="R2061"/>
  <c r="R3651"/>
  <c r="R3564"/>
  <c r="R3232"/>
  <c r="R1513"/>
  <c r="R4757"/>
  <c r="R1348"/>
  <c r="R1779"/>
  <c r="R3001"/>
  <c r="R4706"/>
  <c r="R4453"/>
  <c r="R2933"/>
  <c r="R4067"/>
  <c r="R2895"/>
  <c r="R4087"/>
  <c r="R916"/>
  <c r="R4199"/>
  <c r="R2477"/>
  <c r="R3114"/>
  <c r="R3032"/>
  <c r="R1252"/>
  <c r="R1137"/>
  <c r="R719"/>
  <c r="R814"/>
  <c r="R2968"/>
  <c r="R866"/>
  <c r="R4598"/>
  <c r="R3530"/>
  <c r="R812"/>
  <c r="R816"/>
  <c r="R998"/>
  <c r="R1233"/>
  <c r="R3005"/>
  <c r="R3152"/>
  <c r="R3336"/>
  <c r="R3171"/>
  <c r="R1405"/>
  <c r="R1725"/>
  <c r="R3693"/>
  <c r="R2158"/>
  <c r="R3997"/>
  <c r="R3136"/>
  <c r="R2866"/>
  <c r="R4353"/>
  <c r="R3776"/>
  <c r="R3376"/>
  <c r="R2774"/>
  <c r="R768"/>
  <c r="R1500"/>
  <c r="R2558"/>
  <c r="R2854"/>
  <c r="R4238"/>
  <c r="R2794"/>
  <c r="R2382"/>
  <c r="R1647"/>
  <c r="R1617"/>
  <c r="R2411"/>
  <c r="R1952"/>
  <c r="R2461"/>
  <c r="R4570"/>
  <c r="R2074"/>
  <c r="R1381"/>
  <c r="R1544"/>
  <c r="R4066"/>
  <c r="R4414"/>
  <c r="R3680"/>
  <c r="R3527"/>
  <c r="R1682"/>
  <c r="R3091"/>
  <c r="R4606"/>
  <c r="R1686"/>
  <c r="R1744"/>
  <c r="R1637"/>
  <c r="R2529"/>
  <c r="R4689"/>
  <c r="R3920"/>
  <c r="R1460"/>
  <c r="R2338"/>
  <c r="R3588"/>
  <c r="R1789"/>
  <c r="R1314"/>
  <c r="R4704"/>
  <c r="R2259"/>
  <c r="R3476"/>
  <c r="R3221"/>
  <c r="R2498"/>
  <c r="R3428"/>
  <c r="R2457"/>
  <c r="R1932"/>
  <c r="R3040"/>
  <c r="R2855"/>
  <c r="R3941"/>
  <c r="R3684"/>
  <c r="R4576"/>
  <c r="R4784"/>
  <c r="R3738"/>
  <c r="R4529"/>
  <c r="R807"/>
  <c r="R1105"/>
  <c r="R1209"/>
  <c r="R1269"/>
  <c r="R1343"/>
  <c r="R1111"/>
  <c r="R899"/>
  <c r="R3083"/>
  <c r="R2302"/>
  <c r="R2447"/>
  <c r="R2528"/>
  <c r="R1740"/>
  <c r="R1759"/>
  <c r="R1208"/>
  <c r="R952"/>
  <c r="R1153"/>
  <c r="R894"/>
  <c r="R2261"/>
  <c r="R1495"/>
  <c r="R1589"/>
  <c r="R2496"/>
  <c r="R1230"/>
  <c r="R1259"/>
  <c r="R966"/>
  <c r="R878"/>
  <c r="R2891"/>
  <c r="R911"/>
  <c r="R852"/>
  <c r="R853"/>
  <c r="R2312"/>
  <c r="R928"/>
  <c r="R776"/>
  <c r="R2710"/>
  <c r="R3284"/>
  <c r="R1060"/>
  <c r="R2322"/>
  <c r="R801"/>
  <c r="R2314"/>
  <c r="R3334"/>
  <c r="R2104"/>
  <c r="R2463"/>
  <c r="R1042"/>
  <c r="R1206"/>
  <c r="R1629"/>
  <c r="R1442"/>
  <c r="R4003"/>
  <c r="R3163"/>
  <c r="R3544"/>
  <c r="R2567"/>
  <c r="R4536"/>
  <c r="R2827"/>
  <c r="R3779"/>
  <c r="R1926"/>
  <c r="R3495"/>
  <c r="R4323"/>
  <c r="R2154"/>
  <c r="R2789"/>
  <c r="R3363"/>
  <c r="R2201"/>
  <c r="R1875"/>
  <c r="R2772"/>
  <c r="R879"/>
  <c r="R1754"/>
  <c r="R2385"/>
  <c r="R2194"/>
  <c r="R3022"/>
  <c r="R3644"/>
  <c r="R2081"/>
  <c r="R1736"/>
  <c r="R4455"/>
  <c r="R4333"/>
  <c r="R2088"/>
  <c r="R4060"/>
  <c r="R4390"/>
  <c r="R1861"/>
  <c r="R1776"/>
  <c r="R2751"/>
  <c r="R4483"/>
  <c r="R4269"/>
  <c r="R3451"/>
  <c r="R1525"/>
  <c r="R3006"/>
  <c r="R2961"/>
  <c r="R4446"/>
  <c r="R2109"/>
  <c r="R1867"/>
  <c r="R3240"/>
  <c r="R4498"/>
  <c r="R4112"/>
  <c r="R1850"/>
  <c r="R1315"/>
  <c r="R3125"/>
  <c r="R3883"/>
  <c r="R1872"/>
  <c r="R1450"/>
  <c r="R1566"/>
  <c r="R1684"/>
  <c r="R1835"/>
  <c r="R3447"/>
  <c r="R4432"/>
  <c r="R3469"/>
  <c r="R3953"/>
  <c r="R1799"/>
  <c r="R4017"/>
  <c r="R4292"/>
  <c r="R1554"/>
  <c r="R2605"/>
  <c r="R4657"/>
  <c r="R4365"/>
  <c r="R1866"/>
  <c r="R1680"/>
  <c r="R2993"/>
  <c r="R4411"/>
  <c r="R3649"/>
  <c r="R2326"/>
  <c r="R1288"/>
  <c r="R1480"/>
  <c r="R2049"/>
  <c r="R2636"/>
  <c r="R2492"/>
  <c r="R3696"/>
  <c r="R2675"/>
  <c r="R4364"/>
  <c r="R1365"/>
  <c r="R4493"/>
  <c r="R4403"/>
  <c r="R3729"/>
  <c r="R4534"/>
  <c r="R2765"/>
  <c r="R1242"/>
  <c r="R4399"/>
  <c r="R1478"/>
  <c r="R3051"/>
  <c r="R2093"/>
  <c r="R2771"/>
  <c r="R4312"/>
  <c r="R1271"/>
  <c r="R2173"/>
  <c r="R1180"/>
  <c r="R2990"/>
  <c r="R2652"/>
  <c r="R2480"/>
  <c r="R2882"/>
  <c r="R3288"/>
  <c r="R2742"/>
  <c r="R2348"/>
  <c r="R2604"/>
  <c r="R981"/>
  <c r="R2164"/>
  <c r="R4484"/>
  <c r="R3395"/>
  <c r="R2903"/>
  <c r="R2760"/>
  <c r="R4648"/>
  <c r="R3437"/>
  <c r="R2936"/>
  <c r="R1899"/>
  <c r="R2731"/>
  <c r="R4607"/>
  <c r="R1813"/>
  <c r="R1997"/>
  <c r="R3042"/>
  <c r="R3690"/>
  <c r="R1869"/>
  <c r="R3190"/>
  <c r="R1393"/>
  <c r="R4127"/>
  <c r="R1663"/>
  <c r="R1494"/>
  <c r="R2764"/>
  <c r="R4207"/>
  <c r="R3926"/>
  <c r="R2229"/>
  <c r="R3901"/>
  <c r="R856"/>
  <c r="R4200"/>
  <c r="R1261"/>
  <c r="R4182"/>
  <c r="R788"/>
  <c r="R1425"/>
  <c r="R3845"/>
  <c r="R1408"/>
  <c r="R3038"/>
  <c r="R2883"/>
  <c r="R3552"/>
  <c r="R2607"/>
  <c r="R2019"/>
  <c r="R3302"/>
  <c r="R4644"/>
  <c r="R2853"/>
  <c r="R4578"/>
  <c r="R2028"/>
  <c r="R3231"/>
  <c r="R3508"/>
  <c r="R4349"/>
  <c r="R3046"/>
  <c r="R1608"/>
  <c r="R3524"/>
  <c r="R3940"/>
  <c r="R2803"/>
  <c r="R2828"/>
  <c r="R1436"/>
  <c r="R4663"/>
  <c r="R1610"/>
  <c r="R1842"/>
  <c r="R3897"/>
  <c r="R4688"/>
  <c r="R4571"/>
  <c r="R4106"/>
  <c r="R4417"/>
  <c r="R1830"/>
  <c r="R2138"/>
  <c r="R3071"/>
  <c r="R3100"/>
  <c r="R1398"/>
  <c r="R3936"/>
  <c r="R1401"/>
  <c r="R1996"/>
  <c r="R2586"/>
  <c r="R4708"/>
  <c r="R3703"/>
  <c r="R3536"/>
  <c r="R3559"/>
  <c r="R4632"/>
  <c r="R3543"/>
  <c r="R4468"/>
  <c r="R2459"/>
  <c r="R1561"/>
  <c r="R2852"/>
  <c r="R2254"/>
  <c r="R3939"/>
  <c r="R3358"/>
  <c r="R2004"/>
  <c r="R3554"/>
  <c r="R2485"/>
  <c r="R2795"/>
  <c r="R1714"/>
  <c r="R2719"/>
  <c r="R3468"/>
  <c r="R3624"/>
  <c r="R4426"/>
  <c r="R2231"/>
  <c r="R4731"/>
  <c r="R3209"/>
  <c r="R1750"/>
  <c r="R3170"/>
  <c r="R4010"/>
  <c r="R4356"/>
  <c r="R3765"/>
  <c r="R3252"/>
  <c r="R2606"/>
  <c r="R4472"/>
  <c r="R4186"/>
  <c r="R3859"/>
  <c r="R4226"/>
  <c r="R3739"/>
  <c r="R4128"/>
  <c r="R4545"/>
  <c r="R3533"/>
  <c r="R4473"/>
  <c r="R2268"/>
  <c r="R3096"/>
  <c r="R4690"/>
  <c r="R3999"/>
  <c r="R1551"/>
  <c r="R2823"/>
  <c r="R3647"/>
  <c r="R4766"/>
  <c r="R1777"/>
  <c r="R1364"/>
  <c r="R2329"/>
  <c r="R4730"/>
  <c r="R2184"/>
  <c r="R2043"/>
  <c r="R2420"/>
  <c r="R2220"/>
  <c r="R3610"/>
  <c r="R3718"/>
  <c r="R1635"/>
  <c r="R1607"/>
  <c r="R4396"/>
  <c r="R1943"/>
  <c r="R3031"/>
  <c r="R4160"/>
  <c r="R4059"/>
  <c r="R2079"/>
  <c r="R3107"/>
  <c r="R4036"/>
  <c r="R4466"/>
  <c r="R2071"/>
  <c r="R4255"/>
  <c r="R1936"/>
  <c r="R3197"/>
  <c r="R3838"/>
  <c r="R4295"/>
  <c r="R3348"/>
  <c r="R2425"/>
  <c r="R4431"/>
  <c r="R4253"/>
  <c r="R2816"/>
  <c r="R3313"/>
  <c r="R3677"/>
  <c r="R3600"/>
  <c r="R1604"/>
  <c r="R1424"/>
  <c r="R2515"/>
  <c r="R2758"/>
  <c r="R1775"/>
  <c r="R4371"/>
  <c r="R1329"/>
  <c r="R3048"/>
  <c r="R1829"/>
  <c r="R4377"/>
  <c r="R2456"/>
  <c r="R3860"/>
  <c r="R3748"/>
  <c r="R1351"/>
  <c r="R4047"/>
  <c r="R4762"/>
  <c r="R1791"/>
  <c r="R3120"/>
  <c r="R4620"/>
  <c r="R3637"/>
  <c r="R2056"/>
  <c r="R1814"/>
  <c r="R3105"/>
  <c r="R728"/>
  <c r="R3364"/>
  <c r="R3563"/>
  <c r="R1582"/>
  <c r="R2412"/>
  <c r="R2962"/>
  <c r="R3982"/>
  <c r="R1349"/>
  <c r="R2534"/>
  <c r="R3472"/>
  <c r="R4423"/>
  <c r="R4788"/>
  <c r="R2009"/>
  <c r="R4646"/>
  <c r="R4372"/>
  <c r="R4015"/>
  <c r="R1280"/>
  <c r="R2047"/>
  <c r="R1210"/>
  <c r="R1017"/>
  <c r="R783"/>
  <c r="R757"/>
  <c r="R1103"/>
  <c r="R917"/>
  <c r="R988"/>
  <c r="R2748"/>
  <c r="R1175"/>
  <c r="R1038"/>
  <c r="R877"/>
  <c r="R827"/>
  <c r="R718"/>
  <c r="R1058"/>
  <c r="R915"/>
  <c r="R889"/>
  <c r="R939"/>
  <c r="R990"/>
  <c r="R905"/>
  <c r="R931"/>
  <c r="R1079"/>
  <c r="R2186"/>
  <c r="R2747"/>
  <c r="R2874"/>
  <c r="R1400"/>
  <c r="R1885"/>
  <c r="R2549"/>
  <c r="R4710"/>
  <c r="R2296"/>
  <c r="R2842"/>
  <c r="R2991"/>
  <c r="R1706"/>
  <c r="R1322"/>
  <c r="R1517"/>
  <c r="R3596"/>
  <c r="R3898"/>
  <c r="R3106"/>
  <c r="R4566"/>
  <c r="R2785"/>
  <c r="R2833"/>
  <c r="R2690"/>
  <c r="R3762"/>
  <c r="R2806"/>
  <c r="R1378"/>
  <c r="R3440"/>
  <c r="R2086"/>
  <c r="R3342"/>
  <c r="R1404"/>
  <c r="R1993"/>
  <c r="R1499"/>
  <c r="R1102"/>
  <c r="R2624"/>
  <c r="R1550"/>
  <c r="R2487"/>
  <c r="R2218"/>
  <c r="R1904"/>
  <c r="R1397"/>
  <c r="R1664"/>
  <c r="R2306"/>
  <c r="R1616"/>
  <c r="R2511"/>
  <c r="R1836"/>
  <c r="R3261"/>
  <c r="R4183"/>
  <c r="R4692"/>
  <c r="R1476"/>
  <c r="R1644"/>
  <c r="R3133"/>
  <c r="R3070"/>
  <c r="R4335"/>
  <c r="R2582"/>
  <c r="R1347"/>
  <c r="R2792"/>
  <c r="R2831"/>
  <c r="R2575"/>
  <c r="R3162"/>
  <c r="R1286"/>
  <c r="R2339"/>
  <c r="R3102"/>
  <c r="R2137"/>
  <c r="R2568"/>
  <c r="R1772"/>
  <c r="R3073"/>
  <c r="R4273"/>
  <c r="R1838"/>
  <c r="R2168"/>
  <c r="R1611"/>
  <c r="R2756"/>
  <c r="R3094"/>
  <c r="R3047"/>
  <c r="R4487"/>
  <c r="R3996"/>
  <c r="R4537"/>
  <c r="R4246"/>
  <c r="R2217"/>
  <c r="R2671"/>
  <c r="R4749"/>
  <c r="R4549"/>
  <c r="R4504"/>
  <c r="R1529"/>
  <c r="R1708"/>
  <c r="R4244"/>
  <c r="R2560"/>
  <c r="R3084"/>
  <c r="R4767"/>
  <c r="R2125"/>
  <c r="R1422"/>
  <c r="R2867"/>
  <c r="R2122"/>
  <c r="R1909"/>
  <c r="R1675"/>
  <c r="R2986"/>
  <c r="R4137"/>
  <c r="R4722"/>
  <c r="R1760"/>
  <c r="R4098"/>
  <c r="R3480"/>
  <c r="R4381"/>
  <c r="R4393"/>
  <c r="R4373"/>
  <c r="R3603"/>
  <c r="R3212"/>
  <c r="R4027"/>
  <c r="R3905"/>
  <c r="R1461"/>
  <c r="R854"/>
  <c r="R4693"/>
  <c r="R4337"/>
  <c r="R2598"/>
  <c r="R3315"/>
  <c r="R1509"/>
  <c r="R4362"/>
  <c r="R3178"/>
  <c r="R4114"/>
  <c r="R3985"/>
  <c r="R3357"/>
  <c r="R855"/>
  <c r="R4290"/>
  <c r="R716"/>
  <c r="R3692"/>
  <c r="R1007"/>
  <c r="R1746"/>
  <c r="R4736"/>
  <c r="R1222"/>
  <c r="R1126"/>
  <c r="R3340"/>
  <c r="R4286"/>
  <c r="R3515"/>
  <c r="R3423"/>
  <c r="R4409"/>
  <c r="R3271"/>
  <c r="R2897"/>
  <c r="R2039"/>
  <c r="R2888"/>
  <c r="R3521"/>
  <c r="R3820"/>
  <c r="R1781"/>
  <c r="R3975"/>
  <c r="R3709"/>
  <c r="R2330"/>
  <c r="R1386"/>
  <c r="R1217"/>
  <c r="R3409"/>
  <c r="R4172"/>
  <c r="R4427"/>
  <c r="R4070"/>
  <c r="R1715"/>
  <c r="R3529"/>
  <c r="R838"/>
  <c r="R3973"/>
  <c r="R1817"/>
  <c r="R4387"/>
  <c r="R3061"/>
  <c r="R4480"/>
  <c r="R3862"/>
  <c r="R4635"/>
  <c r="R2145"/>
  <c r="R4470"/>
  <c r="R4718"/>
  <c r="R1539"/>
  <c r="R3814"/>
  <c r="R3250"/>
  <c r="R3471"/>
  <c r="R2182"/>
  <c r="R2940"/>
  <c r="R2643"/>
  <c r="R4552"/>
  <c r="R1606"/>
  <c r="R2135"/>
  <c r="R3839"/>
  <c r="R3289"/>
  <c r="R3628"/>
  <c r="R977"/>
  <c r="R3049"/>
  <c r="R4115"/>
  <c r="R4776"/>
  <c r="R1338"/>
  <c r="R2881"/>
  <c r="R4507"/>
  <c r="R1276"/>
  <c r="R4631"/>
  <c r="R1921"/>
  <c r="R4383"/>
  <c r="R1927"/>
  <c r="R2596"/>
  <c r="R1522"/>
  <c r="R1406"/>
  <c r="R1580"/>
  <c r="R3871"/>
  <c r="R2848"/>
  <c r="R3605"/>
  <c r="R1264"/>
  <c r="R1742"/>
  <c r="R3044"/>
  <c r="R994"/>
  <c r="R2246"/>
  <c r="R2075"/>
  <c r="R2557"/>
  <c r="R4625"/>
  <c r="R1179"/>
  <c r="R1331"/>
  <c r="R1908"/>
  <c r="R2150"/>
  <c r="R2468"/>
  <c r="R4209"/>
  <c r="R3827"/>
  <c r="R3353"/>
  <c r="R2482"/>
  <c r="R722"/>
  <c r="R3333"/>
  <c r="R741"/>
  <c r="R2977"/>
  <c r="R956"/>
  <c r="R1324"/>
  <c r="R1574"/>
  <c r="R2008"/>
  <c r="R4080"/>
  <c r="R4465"/>
  <c r="R1212"/>
  <c r="R3021"/>
  <c r="R2726"/>
  <c r="R2899"/>
  <c r="R2565"/>
  <c r="R3607"/>
  <c r="R1491"/>
  <c r="R2841"/>
  <c r="R2035"/>
  <c r="R4755"/>
  <c r="R3434"/>
  <c r="R1701"/>
  <c r="R1928"/>
  <c r="R4422"/>
  <c r="R1576"/>
  <c r="R2121"/>
  <c r="R2176"/>
  <c r="R4159"/>
  <c r="R2128"/>
  <c r="R1707"/>
  <c r="R1628"/>
  <c r="R2204"/>
  <c r="R3872"/>
  <c r="R3166"/>
  <c r="R3630"/>
  <c r="R3426"/>
  <c r="R2030"/>
  <c r="R2723"/>
  <c r="R2464"/>
  <c r="R3229"/>
  <c r="R3615"/>
  <c r="R1800"/>
  <c r="R1459"/>
  <c r="R2681"/>
  <c r="R2364"/>
  <c r="R4705"/>
  <c r="R2861"/>
  <c r="R2694"/>
  <c r="R3408"/>
  <c r="R3687"/>
  <c r="R1689"/>
  <c r="R1416"/>
  <c r="R1825"/>
  <c r="R4405"/>
  <c r="R2910"/>
  <c r="R2998"/>
  <c r="R2555"/>
  <c r="R4464"/>
  <c r="R1913"/>
  <c r="R1732"/>
  <c r="R2503"/>
  <c r="R2332"/>
  <c r="R4479"/>
  <c r="R721"/>
  <c r="R2034"/>
  <c r="R3878"/>
  <c r="R3265"/>
  <c r="R1758"/>
  <c r="R3300"/>
  <c r="R969"/>
  <c r="R2919"/>
  <c r="R3732"/>
  <c r="R1595"/>
  <c r="R2281"/>
  <c r="R3230"/>
  <c r="R4247"/>
  <c r="R1710"/>
  <c r="R1385"/>
  <c r="R1717"/>
  <c r="R4633"/>
  <c r="R1634"/>
  <c r="R1976"/>
  <c r="R3298"/>
  <c r="R3324"/>
  <c r="R3803"/>
  <c r="R2980"/>
  <c r="R1965"/>
  <c r="R4385"/>
  <c r="R4691"/>
  <c r="R4194"/>
  <c r="R3808"/>
  <c r="R3078"/>
  <c r="R4389"/>
  <c r="R720"/>
  <c r="R2013"/>
  <c r="R4588"/>
  <c r="R2216"/>
  <c r="R1453"/>
  <c r="R4563"/>
  <c r="R4505"/>
  <c r="R3018"/>
  <c r="R1268"/>
  <c r="R862"/>
  <c r="R1597"/>
  <c r="R3339"/>
  <c r="R3301"/>
  <c r="R2360"/>
  <c r="R1220"/>
  <c r="R4572"/>
  <c r="R3741"/>
  <c r="R3855"/>
  <c r="R4178"/>
  <c r="R3369"/>
  <c r="R2509"/>
  <c r="R2143"/>
  <c r="R3503"/>
  <c r="R2320"/>
  <c r="R2808"/>
  <c r="R3132"/>
  <c r="R2453"/>
  <c r="R3245"/>
  <c r="R3930"/>
  <c r="R1254"/>
  <c r="R1477"/>
  <c r="R3913"/>
  <c r="R2692"/>
  <c r="R1203"/>
  <c r="R2242"/>
  <c r="R4089"/>
  <c r="R2439"/>
  <c r="R1720"/>
  <c r="R2752"/>
  <c r="R2878"/>
  <c r="R4005"/>
  <c r="R3781"/>
  <c r="R4463"/>
  <c r="R2589"/>
  <c r="R1757"/>
  <c r="R4293"/>
  <c r="R2625"/>
  <c r="R3708"/>
  <c r="R3622"/>
  <c r="R4643"/>
  <c r="R1570"/>
  <c r="R4388"/>
  <c r="R1081"/>
  <c r="R1015"/>
  <c r="R2911"/>
  <c r="R3847"/>
  <c r="R3455"/>
  <c r="R3532"/>
  <c r="R4334"/>
  <c r="R4218"/>
  <c r="R1978"/>
  <c r="R3699"/>
  <c r="R918"/>
  <c r="R1847"/>
  <c r="R4037"/>
  <c r="R2632"/>
  <c r="R2708"/>
  <c r="R3493"/>
  <c r="R3433"/>
  <c r="R4777"/>
  <c r="R4235"/>
  <c r="R1898"/>
  <c r="R3698"/>
  <c r="R2745"/>
  <c r="R2058"/>
  <c r="R1350"/>
  <c r="R4459"/>
  <c r="R4345"/>
  <c r="R3310"/>
  <c r="R3903"/>
  <c r="R4129"/>
  <c r="R3881"/>
  <c r="R2082"/>
  <c r="R4317"/>
  <c r="R2868"/>
  <c r="R3124"/>
  <c r="R4140"/>
  <c r="R3970"/>
  <c r="R3531"/>
  <c r="R1493"/>
  <c r="R2062"/>
  <c r="R3337"/>
  <c r="R3994"/>
  <c r="R1487"/>
  <c r="R1465"/>
  <c r="R3335"/>
  <c r="R3701"/>
  <c r="R2243"/>
  <c r="R1432"/>
  <c r="R3332"/>
  <c r="R3756"/>
  <c r="R4694"/>
  <c r="R3497"/>
  <c r="R4376"/>
  <c r="R4727"/>
  <c r="R1279"/>
  <c r="R3937"/>
  <c r="R1773"/>
  <c r="R4171"/>
  <c r="R821"/>
  <c r="R3778"/>
  <c r="R4715"/>
  <c r="R1000"/>
  <c r="R3234"/>
  <c r="R2308"/>
  <c r="R1150"/>
  <c r="R4680"/>
  <c r="R2085"/>
  <c r="R4637"/>
  <c r="R4533"/>
  <c r="R1435"/>
  <c r="R3759"/>
  <c r="R4765"/>
  <c r="R3145"/>
  <c r="R4460"/>
  <c r="R4499"/>
  <c r="R3964"/>
  <c r="R1326"/>
  <c r="R4053"/>
  <c r="R4146"/>
  <c r="R1972"/>
  <c r="R3694"/>
  <c r="R863"/>
  <c r="R3222"/>
  <c r="R3671"/>
  <c r="R3490"/>
  <c r="R2206"/>
  <c r="R2327"/>
  <c r="R1609"/>
  <c r="R4697"/>
  <c r="R2276"/>
  <c r="R4500"/>
  <c r="R4783"/>
  <c r="R4751"/>
  <c r="R1983"/>
  <c r="R1466"/>
  <c r="R2562"/>
  <c r="R4541"/>
  <c r="R3745"/>
  <c r="R1392"/>
  <c r="R3258"/>
  <c r="R2108"/>
  <c r="R2405"/>
  <c r="R4193"/>
  <c r="R3988"/>
  <c r="R2153"/>
  <c r="R2315"/>
  <c r="R4451"/>
  <c r="R4497"/>
  <c r="R2393"/>
  <c r="R4530"/>
  <c r="R1173"/>
  <c r="R1307"/>
  <c r="R4161"/>
  <c r="R2397"/>
  <c r="R1660"/>
  <c r="R3448"/>
  <c r="R3464"/>
  <c r="R4259"/>
  <c r="R2947"/>
  <c r="R3625"/>
  <c r="R4012"/>
  <c r="R3158"/>
  <c r="R3697"/>
  <c r="R1524"/>
  <c r="R2317"/>
  <c r="R2368"/>
  <c r="R4336"/>
  <c r="R4732"/>
  <c r="R1821"/>
  <c r="R2657"/>
  <c r="R4170"/>
  <c r="R794"/>
  <c r="R4072"/>
  <c r="R2098"/>
  <c r="R4169"/>
  <c r="R1193"/>
  <c r="R2835"/>
  <c r="R2486"/>
  <c r="R2689"/>
  <c r="R3631"/>
  <c r="R3467"/>
  <c r="R3582"/>
  <c r="R3935"/>
  <c r="R2856"/>
  <c r="R4291"/>
  <c r="R4673"/>
  <c r="R3734"/>
  <c r="R1409"/>
  <c r="R3121"/>
  <c r="R1796"/>
  <c r="R4143"/>
  <c r="R3479"/>
  <c r="R1870"/>
  <c r="R2050"/>
  <c r="R3849"/>
  <c r="R1152"/>
  <c r="R767"/>
  <c r="R3556"/>
  <c r="R4586"/>
  <c r="R744"/>
  <c r="R2667"/>
  <c r="R3007"/>
  <c r="R3429"/>
  <c r="R2880"/>
  <c r="R2775"/>
  <c r="R3309"/>
  <c r="R2620"/>
  <c r="R1822"/>
  <c r="R3314"/>
  <c r="R4157"/>
  <c r="R2449"/>
  <c r="R2359"/>
  <c r="R3749"/>
  <c r="R2116"/>
  <c r="R1960"/>
  <c r="R3086"/>
  <c r="R1430"/>
  <c r="R2626"/>
  <c r="R2516"/>
  <c r="R2390"/>
  <c r="R3742"/>
  <c r="R1282"/>
  <c r="R2824"/>
  <c r="R4613"/>
  <c r="R3361"/>
  <c r="R1568"/>
  <c r="R4686"/>
  <c r="F11"/>
  <c r="R1832"/>
  <c r="R3731"/>
  <c r="R1411"/>
  <c r="R3541"/>
  <c r="R4728"/>
  <c r="R4038"/>
  <c r="R2590"/>
  <c r="R2475"/>
  <c r="R2712"/>
  <c r="R4046"/>
  <c r="R3148"/>
  <c r="R4699"/>
  <c r="R1471"/>
  <c r="R4360"/>
  <c r="R4683"/>
  <c r="R1826"/>
  <c r="R1991"/>
  <c r="R2679"/>
  <c r="R2084"/>
  <c r="R1833"/>
  <c r="R2037"/>
  <c r="R3101"/>
  <c r="R3918"/>
  <c r="R1818"/>
  <c r="R925"/>
  <c r="R4770"/>
  <c r="R2659"/>
  <c r="R1336"/>
  <c r="R1428"/>
  <c r="R1691"/>
  <c r="R2932"/>
  <c r="R1900"/>
  <c r="R3195"/>
  <c r="R3711"/>
  <c r="R2247"/>
  <c r="R3565"/>
  <c r="R1889"/>
  <c r="R3211"/>
  <c r="R3642"/>
  <c r="R4008"/>
  <c r="R2286"/>
  <c r="R1289"/>
  <c r="R2238"/>
  <c r="R1211"/>
  <c r="R1766"/>
  <c r="R1470"/>
  <c r="R2925"/>
  <c r="R4217"/>
  <c r="R2337"/>
  <c r="R2538"/>
  <c r="R1492"/>
  <c r="R1941"/>
  <c r="R3207"/>
  <c r="R875"/>
  <c r="R2265"/>
  <c r="R2981"/>
  <c r="R1977"/>
  <c r="R2273"/>
  <c r="R2427"/>
  <c r="R2120"/>
  <c r="R2732"/>
  <c r="R4234"/>
  <c r="R769"/>
  <c r="R3548"/>
  <c r="R3932"/>
  <c r="R2023"/>
  <c r="R1563"/>
  <c r="R3167"/>
  <c r="R919"/>
  <c r="R2410"/>
  <c r="R898"/>
  <c r="R2646"/>
  <c r="R1189"/>
  <c r="R3991"/>
  <c r="R4510"/>
  <c r="R3135"/>
  <c r="R4618"/>
  <c r="R4014"/>
  <c r="R2193"/>
  <c r="R1469"/>
  <c r="R1050"/>
  <c r="R1095"/>
  <c r="R4063"/>
  <c r="R1713"/>
  <c r="R3623"/>
  <c r="R3890"/>
  <c r="R1387"/>
  <c r="R2945"/>
  <c r="R3580"/>
  <c r="R3945"/>
  <c r="R1780"/>
  <c r="R3509"/>
  <c r="R4133"/>
  <c r="R3857"/>
  <c r="R4392"/>
  <c r="R2490"/>
  <c r="R3129"/>
  <c r="R3747"/>
  <c r="R1956"/>
  <c r="R4241"/>
  <c r="R4284"/>
  <c r="R1639"/>
  <c r="R4619"/>
  <c r="R3716"/>
  <c r="R4214"/>
  <c r="R4467"/>
  <c r="R3635"/>
  <c r="R3416"/>
  <c r="R1273"/>
  <c r="R3695"/>
  <c r="R4559"/>
  <c r="R3707"/>
  <c r="R4340"/>
  <c r="R4713"/>
  <c r="R4461"/>
  <c r="R2245"/>
  <c r="R2656"/>
  <c r="R3818"/>
  <c r="R4233"/>
  <c r="R2293"/>
  <c r="R3483"/>
  <c r="R4433"/>
  <c r="R4192"/>
  <c r="R4787"/>
  <c r="R2965"/>
  <c r="R4018"/>
  <c r="R4590"/>
  <c r="R2099"/>
  <c r="R3786"/>
  <c r="R3668"/>
  <c r="R1337"/>
  <c r="R4369"/>
  <c r="R3782"/>
  <c r="R3773"/>
  <c r="R3784"/>
  <c r="R4768"/>
  <c r="R1575"/>
  <c r="R3819"/>
  <c r="R4573"/>
  <c r="R3299"/>
  <c r="R3220"/>
  <c r="R4326"/>
  <c r="R3550"/>
  <c r="R1598"/>
  <c r="R1145"/>
  <c r="R4475"/>
  <c r="R4687"/>
  <c r="R3888"/>
  <c r="R2450"/>
  <c r="R3722"/>
  <c r="R1534"/>
  <c r="R4092"/>
  <c r="R1771"/>
  <c r="R2132"/>
  <c r="R2177"/>
  <c r="R4355"/>
  <c r="R2190"/>
  <c r="R3282"/>
  <c r="R4071"/>
  <c r="R3076"/>
  <c r="R4019"/>
  <c r="R3517"/>
  <c r="R3389"/>
  <c r="R4491"/>
  <c r="S4825"/>
  <c r="S4826"/>
  <c r="S4818"/>
  <c r="S4820"/>
  <c r="S4811"/>
  <c r="R3627"/>
  <c r="R1251"/>
  <c r="R2773"/>
  <c r="R903"/>
  <c r="R2500"/>
  <c r="R1025"/>
  <c r="R4147"/>
  <c r="R4095"/>
  <c r="R4594"/>
  <c r="R2403"/>
  <c r="R1055"/>
  <c r="R1238"/>
  <c r="R968"/>
  <c r="R1195"/>
  <c r="R2502"/>
  <c r="R1718"/>
  <c r="R4350"/>
  <c r="R2130"/>
  <c r="R4093"/>
  <c r="R1681"/>
  <c r="R4022"/>
  <c r="R2147"/>
  <c r="R4585"/>
  <c r="R4641"/>
  <c r="R3491"/>
  <c r="R3609"/>
  <c r="R4682"/>
  <c r="R3514"/>
  <c r="R2634"/>
  <c r="R4442"/>
  <c r="R4650"/>
  <c r="R2419"/>
  <c r="R2800"/>
  <c r="R3796"/>
  <c r="R4024"/>
  <c r="R1834"/>
  <c r="R3089"/>
  <c r="R4266"/>
  <c r="R3662"/>
  <c r="R1811"/>
  <c r="R1697"/>
  <c r="R2117"/>
  <c r="R4011"/>
  <c r="R2956"/>
  <c r="R3895"/>
  <c r="R3909"/>
  <c r="R3638"/>
  <c r="R1692"/>
  <c r="R1446"/>
  <c r="R3504"/>
  <c r="R4113"/>
  <c r="R1431"/>
  <c r="R3276"/>
  <c r="R4279"/>
  <c r="R3611"/>
  <c r="R3643"/>
  <c r="R4611"/>
  <c r="R1344"/>
  <c r="R2836"/>
  <c r="R1130"/>
  <c r="R4476"/>
  <c r="R4580"/>
  <c r="R3157"/>
  <c r="R987"/>
  <c r="R3836"/>
  <c r="R3754"/>
  <c r="R1933"/>
  <c r="R2383"/>
  <c r="R4395"/>
  <c r="R4437"/>
  <c r="R3160"/>
  <c r="R3153"/>
  <c r="R1959"/>
  <c r="R4131"/>
  <c r="R3500"/>
  <c r="R3823"/>
  <c r="R4152"/>
  <c r="R3919"/>
  <c r="R1299"/>
  <c r="R1538"/>
  <c r="R4025"/>
  <c r="R4416"/>
  <c r="R2014"/>
  <c r="R3826"/>
  <c r="R1265"/>
  <c r="R4763"/>
  <c r="R3884"/>
  <c r="R2156"/>
  <c r="R2517"/>
  <c r="R4069"/>
  <c r="R1384"/>
  <c r="R3477"/>
  <c r="R2226"/>
  <c r="R2342"/>
  <c r="R4262"/>
  <c r="R2744"/>
  <c r="R3351"/>
  <c r="R3028"/>
  <c r="R3318"/>
  <c r="R3566"/>
  <c r="R1999"/>
  <c r="R1874"/>
  <c r="R4720"/>
  <c r="R1573"/>
  <c r="R4068"/>
  <c r="R4568"/>
  <c r="R1907"/>
  <c r="R1890"/>
  <c r="R3014"/>
  <c r="R2872"/>
  <c r="R2739"/>
  <c r="R724"/>
  <c r="R935"/>
  <c r="R1157"/>
  <c r="R779"/>
  <c r="R1093"/>
  <c r="R1228"/>
  <c r="R2588"/>
  <c r="R1532"/>
  <c r="R1455"/>
  <c r="R1244"/>
  <c r="R1191"/>
  <c r="R1116"/>
  <c r="R973"/>
  <c r="R3097"/>
  <c r="R3060"/>
  <c r="R3187"/>
  <c r="R3989"/>
  <c r="R3956"/>
  <c r="R2850"/>
  <c r="R4456"/>
  <c r="R4148"/>
  <c r="R1056"/>
  <c r="R2162"/>
  <c r="R3099"/>
  <c r="R3510"/>
  <c r="R2113"/>
  <c r="R2674"/>
  <c r="R1812"/>
  <c r="R3139"/>
  <c r="R2628"/>
  <c r="R1690"/>
  <c r="R3311"/>
  <c r="R3713"/>
  <c r="R4301"/>
  <c r="R4750"/>
  <c r="R4569"/>
  <c r="R1531"/>
  <c r="R1030"/>
  <c r="R4058"/>
  <c r="R3704"/>
  <c r="R4077"/>
  <c r="R2928"/>
  <c r="R4267"/>
  <c r="R4141"/>
  <c r="R3327"/>
  <c r="R3980"/>
  <c r="R3688"/>
  <c r="R3004"/>
  <c r="R3906"/>
  <c r="R4283"/>
  <c r="R3117"/>
  <c r="R2905"/>
  <c r="R3914"/>
  <c r="R4134"/>
  <c r="R2127"/>
  <c r="R3405"/>
  <c r="R3392"/>
  <c r="R754"/>
  <c r="R1558"/>
  <c r="R1735"/>
  <c r="R3146"/>
  <c r="R3915"/>
  <c r="R4048"/>
  <c r="R3621"/>
  <c r="R4168"/>
  <c r="R1645"/>
  <c r="R3535"/>
  <c r="R2123"/>
  <c r="R3026"/>
  <c r="R3620"/>
  <c r="R3955"/>
  <c r="R4733"/>
  <c r="R3370"/>
  <c r="R3666"/>
  <c r="R4296"/>
  <c r="R4055"/>
  <c r="R1942"/>
  <c r="R3090"/>
  <c r="R2436"/>
  <c r="R1721"/>
  <c r="R1399"/>
  <c r="R999"/>
  <c r="R4118"/>
  <c r="R4136"/>
  <c r="R3958"/>
  <c r="R4285"/>
  <c r="R1654"/>
  <c r="R3957"/>
  <c r="R4717"/>
  <c r="R2038"/>
  <c r="R3979"/>
  <c r="R3842"/>
  <c r="R4439"/>
  <c r="R2033"/>
  <c r="R2331"/>
  <c r="R944"/>
  <c r="R3149"/>
  <c r="R4375"/>
  <c r="R2141"/>
  <c r="R818"/>
  <c r="R4748"/>
  <c r="R3599"/>
  <c r="R4481"/>
  <c r="R2885"/>
  <c r="R2307"/>
  <c r="R4167"/>
  <c r="R1390"/>
  <c r="R2777"/>
  <c r="R2358"/>
  <c r="R742"/>
  <c r="R778"/>
  <c r="R1009"/>
  <c r="R4482"/>
  <c r="R3790"/>
  <c r="R3702"/>
  <c r="R3874"/>
  <c r="R4424"/>
  <c r="R1325"/>
  <c r="R1277"/>
  <c r="R4363"/>
  <c r="R4302"/>
  <c r="R1853"/>
  <c r="R3452"/>
  <c r="R3768"/>
  <c r="R4642"/>
  <c r="R1592"/>
  <c r="R2349"/>
  <c r="R3727"/>
  <c r="R3663"/>
  <c r="R4714"/>
  <c r="R3349"/>
  <c r="R2002"/>
  <c r="R4531"/>
  <c r="R2953"/>
  <c r="R1316"/>
  <c r="R4609"/>
  <c r="R3810"/>
  <c r="R1498"/>
  <c r="R1801"/>
  <c r="R4669"/>
  <c r="R4054"/>
  <c r="R4228"/>
  <c r="R2051"/>
  <c r="R3775"/>
  <c r="R3891"/>
  <c r="R1593"/>
  <c r="R4119"/>
  <c r="R4666"/>
  <c r="R836"/>
  <c r="R3948"/>
  <c r="R3816"/>
  <c r="R4540"/>
  <c r="R1045"/>
  <c r="R4561"/>
  <c r="R4030"/>
  <c r="R2844"/>
  <c r="R2384"/>
  <c r="R4287"/>
  <c r="R3792"/>
  <c r="R3670"/>
  <c r="R1987"/>
  <c r="R1506"/>
  <c r="R3613"/>
  <c r="R3384"/>
  <c r="R2151"/>
  <c r="R3586"/>
  <c r="R2188"/>
  <c r="R2230"/>
  <c r="R1994"/>
  <c r="R4630"/>
  <c r="R3760"/>
  <c r="R4158"/>
  <c r="R1391"/>
  <c r="R4421"/>
  <c r="R4679"/>
  <c r="R4243"/>
  <c r="R2717"/>
  <c r="R4028"/>
  <c r="R4707"/>
  <c r="R4236"/>
  <c r="R1510"/>
  <c r="R3172"/>
  <c r="R4248"/>
  <c r="R3430"/>
  <c r="R2053"/>
  <c r="R2761"/>
  <c r="R2409"/>
  <c r="R3141"/>
  <c r="R3648"/>
  <c r="R3290"/>
  <c r="R1396"/>
  <c r="R3780"/>
  <c r="R2805"/>
  <c r="R4775"/>
  <c r="R1665"/>
  <c r="R2740"/>
  <c r="R2996"/>
  <c r="R3066"/>
  <c r="R4724"/>
  <c r="R2355"/>
  <c r="R1626"/>
  <c r="R2893"/>
  <c r="R2094"/>
  <c r="R2212"/>
  <c r="R4116"/>
  <c r="R4338"/>
  <c r="R2252"/>
  <c r="R2115"/>
  <c r="R1651"/>
  <c r="R3204"/>
  <c r="R3062"/>
  <c r="R3074"/>
  <c r="R3196"/>
  <c r="R1118"/>
  <c r="R2957"/>
  <c r="R3269"/>
  <c r="R3681"/>
  <c r="R2465"/>
  <c r="R3832"/>
  <c r="R4514"/>
  <c r="R4614"/>
  <c r="R3192"/>
  <c r="R3821"/>
  <c r="R897"/>
  <c r="R4555"/>
  <c r="R2526"/>
  <c r="R4743"/>
  <c r="R913"/>
  <c r="R2161"/>
  <c r="R4276"/>
  <c r="R3280"/>
  <c r="R3949"/>
  <c r="R3837"/>
  <c r="R1504"/>
  <c r="R1891"/>
  <c r="R2435"/>
  <c r="R3463"/>
  <c r="R1594"/>
  <c r="R2484"/>
  <c r="R4270"/>
  <c r="R2111"/>
  <c r="R1559"/>
  <c r="R3419"/>
  <c r="R4391"/>
  <c r="R4263"/>
  <c r="R4341"/>
  <c r="R2262"/>
  <c r="R3140"/>
  <c r="R4582"/>
  <c r="R1947"/>
  <c r="R4773"/>
  <c r="R2904"/>
  <c r="R3724"/>
  <c r="R4489"/>
  <c r="R4380"/>
  <c r="R2750"/>
  <c r="R3656"/>
  <c r="R2022"/>
  <c r="R4604"/>
  <c r="R3193"/>
  <c r="R3974"/>
  <c r="R4401"/>
  <c r="R2353"/>
  <c r="R1447"/>
  <c r="R2388"/>
  <c r="R3008"/>
  <c r="R2601"/>
  <c r="R846"/>
  <c r="R3822"/>
  <c r="R1782"/>
  <c r="R1671"/>
  <c r="R2938"/>
  <c r="R4408"/>
  <c r="R3981"/>
  <c r="R1849"/>
  <c r="R2396"/>
  <c r="R4652"/>
  <c r="R815"/>
  <c r="R709"/>
  <c r="R1481"/>
  <c r="R4752"/>
  <c r="R4319"/>
  <c r="R3882"/>
  <c r="R1785"/>
  <c r="R2298"/>
  <c r="R1146"/>
  <c r="R3933"/>
  <c r="R2133"/>
  <c r="R2793"/>
  <c r="R2514"/>
  <c r="R4190"/>
  <c r="R3617"/>
  <c r="R1590"/>
  <c r="R2334"/>
  <c r="R3118"/>
  <c r="R2118"/>
  <c r="R3767"/>
  <c r="R4782"/>
  <c r="R2187"/>
  <c r="R1827"/>
  <c r="S4828"/>
  <c r="S4816"/>
  <c r="S4809"/>
  <c r="S4813"/>
  <c r="S4821"/>
  <c r="S4807"/>
  <c r="R4188"/>
  <c r="R3059"/>
  <c r="R811"/>
  <c r="R1519"/>
  <c r="R2544"/>
  <c r="R3375"/>
  <c r="R2505"/>
  <c r="R1541"/>
  <c r="R2822"/>
  <c r="R2834"/>
  <c r="R2840"/>
  <c r="R1601"/>
  <c r="R2072"/>
  <c r="R3560"/>
  <c r="R1537"/>
  <c r="R3828"/>
  <c r="R4021"/>
  <c r="R1864"/>
  <c r="R1583"/>
  <c r="R2654"/>
  <c r="R1370"/>
  <c r="R3952"/>
  <c r="R1107"/>
  <c r="R1168"/>
  <c r="R2288"/>
  <c r="R2479"/>
  <c r="R3374"/>
  <c r="R1638"/>
  <c r="R1479"/>
  <c r="R4042"/>
  <c r="R932"/>
  <c r="R965"/>
  <c r="R2136"/>
  <c r="R2455"/>
  <c r="R775"/>
  <c r="R2172"/>
  <c r="R2592"/>
  <c r="R3123"/>
  <c r="R2365"/>
  <c r="R4132"/>
  <c r="R1449"/>
  <c r="R2687"/>
  <c r="R4354"/>
  <c r="R2599"/>
  <c r="R3902"/>
  <c r="R3761"/>
  <c r="R1388"/>
  <c r="R3238"/>
  <c r="R2914"/>
  <c r="R1507"/>
  <c r="R3835"/>
  <c r="R970"/>
  <c r="R4772"/>
  <c r="R1655"/>
  <c r="R4551"/>
  <c r="R3458"/>
  <c r="R2837"/>
  <c r="R2887"/>
  <c r="R704"/>
  <c r="R1253"/>
  <c r="R4124"/>
  <c r="R3055"/>
  <c r="R2618"/>
  <c r="R3753"/>
  <c r="R3287"/>
  <c r="R4239"/>
  <c r="R3537"/>
  <c r="R1712"/>
  <c r="R2026"/>
  <c r="R847"/>
  <c r="R1944"/>
  <c r="R2976"/>
  <c r="R3512"/>
  <c r="R2992"/>
  <c r="R4711"/>
  <c r="R1805"/>
  <c r="R2610"/>
  <c r="R3618"/>
  <c r="R762"/>
  <c r="R1445"/>
  <c r="R3770"/>
  <c r="R4440"/>
  <c r="R1621"/>
  <c r="R3080"/>
  <c r="R2927"/>
  <c r="R4471"/>
  <c r="R3984"/>
  <c r="R3202"/>
  <c r="R2661"/>
  <c r="R1967"/>
  <c r="R3449"/>
  <c r="R3829"/>
  <c r="R1158"/>
  <c r="R1199"/>
  <c r="R2386"/>
  <c r="R885"/>
  <c r="R2532"/>
  <c r="R1108"/>
  <c r="R1187"/>
  <c r="R2195"/>
  <c r="R1285"/>
  <c r="R1917"/>
  <c r="R2249"/>
  <c r="R1536"/>
  <c r="R1884"/>
  <c r="R1887"/>
  <c r="R3241"/>
  <c r="R3825"/>
  <c r="R1368"/>
  <c r="R1302"/>
  <c r="R3127"/>
  <c r="R4023"/>
  <c r="R3758"/>
  <c r="R1793"/>
  <c r="R2504"/>
  <c r="R4251"/>
  <c r="R4685"/>
  <c r="R3577"/>
  <c r="R1403"/>
  <c r="R4348"/>
  <c r="R831"/>
  <c r="R2921"/>
  <c r="R2566"/>
  <c r="R1856"/>
  <c r="R3965"/>
  <c r="R2493"/>
  <c r="R3744"/>
  <c r="R1355"/>
  <c r="R1693"/>
  <c r="R2716"/>
  <c r="R1545"/>
  <c r="R2573"/>
  <c r="R4723"/>
  <c r="R1669"/>
  <c r="R3391"/>
  <c r="R2858"/>
  <c r="R2400"/>
  <c r="R4007"/>
  <c r="R1940"/>
  <c r="R2536"/>
  <c r="R2876"/>
  <c r="R4020"/>
  <c r="R3540"/>
  <c r="R2328"/>
  <c r="R2508"/>
  <c r="R3799"/>
  <c r="R3938"/>
  <c r="R4753"/>
  <c r="R3373"/>
  <c r="R3592"/>
  <c r="R1748"/>
  <c r="R3844"/>
  <c r="R2029"/>
  <c r="R4156"/>
  <c r="R4280"/>
  <c r="R2237"/>
  <c r="R1439"/>
  <c r="R2199"/>
  <c r="R2685"/>
  <c r="R4448"/>
  <c r="R1374"/>
  <c r="R1321"/>
  <c r="R2736"/>
  <c r="R4314"/>
  <c r="R4660"/>
  <c r="R4256"/>
  <c r="R3233"/>
  <c r="R3763"/>
  <c r="R4734"/>
  <c r="R2244"/>
  <c r="R4107"/>
  <c r="R1971"/>
  <c r="R4469"/>
  <c r="R764"/>
  <c r="R4592"/>
  <c r="R2065"/>
  <c r="R3907"/>
  <c r="R1361"/>
  <c r="R1688"/>
  <c r="R3308"/>
  <c r="R3655"/>
  <c r="R4031"/>
  <c r="R3414"/>
  <c r="R4712"/>
  <c r="R2289"/>
  <c r="R3266"/>
  <c r="R2702"/>
  <c r="R3766"/>
  <c r="R3807"/>
  <c r="R4064"/>
  <c r="R1221"/>
  <c r="R1117"/>
  <c r="R993"/>
  <c r="R3908"/>
  <c r="R2645"/>
  <c r="R1196"/>
  <c r="R3024"/>
  <c r="R3378"/>
  <c r="R1769"/>
  <c r="R3601"/>
  <c r="R1687"/>
  <c r="R1234"/>
  <c r="R786"/>
  <c r="R1148"/>
  <c r="R907"/>
  <c r="R1448"/>
  <c r="R3934"/>
  <c r="R3420"/>
  <c r="R3128"/>
  <c r="R2256"/>
  <c r="R2392"/>
  <c r="R2701"/>
  <c r="R2087"/>
  <c r="R2429"/>
  <c r="R2428"/>
  <c r="R2527"/>
  <c r="R3568"/>
  <c r="R1741"/>
  <c r="R1683"/>
  <c r="R4085"/>
  <c r="R2741"/>
  <c r="R4268"/>
  <c r="R934"/>
  <c r="R1650"/>
  <c r="R1988"/>
  <c r="R1293"/>
  <c r="R4294"/>
  <c r="R3224"/>
  <c r="R4524"/>
  <c r="R2341"/>
  <c r="R3264"/>
  <c r="R1114"/>
  <c r="R2152"/>
  <c r="R4225"/>
  <c r="R1083"/>
  <c r="R2421"/>
  <c r="R3379"/>
  <c r="R3386"/>
  <c r="R2926"/>
  <c r="R2934"/>
  <c r="R3421"/>
  <c r="R2295"/>
  <c r="R2407"/>
  <c r="R1733"/>
  <c r="R2918"/>
  <c r="R3450"/>
  <c r="R4542"/>
  <c r="R2767"/>
  <c r="R3740"/>
  <c r="R3961"/>
  <c r="R2633"/>
  <c r="R2494"/>
  <c r="R3746"/>
  <c r="R3069"/>
  <c r="R4166"/>
  <c r="R4407"/>
  <c r="R1170"/>
  <c r="R1373"/>
  <c r="R4227"/>
  <c r="R1048"/>
  <c r="R1183"/>
  <c r="R2570"/>
  <c r="R3138"/>
  <c r="R3501"/>
  <c r="R1922"/>
  <c r="R2949"/>
  <c r="R2811"/>
  <c r="R4081"/>
  <c r="R1027"/>
  <c r="R3757"/>
  <c r="R4560"/>
  <c r="R2614"/>
  <c r="R2207"/>
  <c r="R4785"/>
  <c r="R1339"/>
  <c r="R2704"/>
  <c r="R2370"/>
  <c r="R4425"/>
  <c r="R2197"/>
  <c r="R1711"/>
  <c r="R4764"/>
  <c r="R2635"/>
  <c r="R3593"/>
  <c r="R1512"/>
  <c r="R3715"/>
  <c r="R4221"/>
  <c r="R2354"/>
  <c r="R1502"/>
  <c r="R2179"/>
  <c r="R4061"/>
  <c r="R1560"/>
  <c r="R2728"/>
  <c r="R1061"/>
  <c r="R1205"/>
  <c r="R986"/>
  <c r="R2779"/>
  <c r="R1097"/>
  <c r="R1133"/>
  <c r="R1648"/>
  <c r="R2641"/>
  <c r="R4629"/>
  <c r="R1588"/>
  <c r="R2178"/>
  <c r="R4120"/>
  <c r="R3928"/>
  <c r="R4760"/>
  <c r="R3050"/>
  <c r="R3802"/>
  <c r="R4344"/>
  <c r="R4662"/>
  <c r="R2863"/>
  <c r="R3576"/>
  <c r="R1915"/>
  <c r="R4358"/>
  <c r="R2025"/>
  <c r="R1319"/>
  <c r="R3597"/>
  <c r="R1824"/>
  <c r="R984"/>
  <c r="R1739"/>
  <c r="R2950"/>
  <c r="R2521"/>
  <c r="R2879"/>
  <c r="R4278"/>
  <c r="R1501"/>
  <c r="R1464"/>
  <c r="R1246"/>
  <c r="R2987"/>
  <c r="R824"/>
  <c r="R3161"/>
  <c r="R3303"/>
  <c r="R3254"/>
  <c r="R4343"/>
  <c r="R1840"/>
  <c r="R1292"/>
  <c r="R2554"/>
  <c r="R4281"/>
  <c r="R4103"/>
  <c r="R4245"/>
  <c r="R3513"/>
  <c r="R4121"/>
  <c r="R1676"/>
  <c r="R4601"/>
  <c r="R1602"/>
  <c r="R4097"/>
  <c r="R1166"/>
  <c r="R3866"/>
  <c r="R2495"/>
  <c r="R1089"/>
  <c r="R2078"/>
  <c r="R2227"/>
  <c r="R1433"/>
  <c r="R748"/>
  <c r="R3750"/>
  <c r="R1734"/>
  <c r="R2873"/>
  <c r="R2545"/>
  <c r="R3971"/>
  <c r="R4452"/>
  <c r="R3963"/>
  <c r="R3398"/>
  <c r="R4163"/>
  <c r="R4789"/>
  <c r="R1363"/>
  <c r="R3831"/>
  <c r="R2984"/>
  <c r="R4198"/>
  <c r="R1065"/>
  <c r="R4277"/>
  <c r="R4309"/>
  <c r="R2922"/>
  <c r="R4567"/>
  <c r="R4739"/>
  <c r="R2255"/>
  <c r="R3144"/>
  <c r="R4139"/>
  <c r="R1925"/>
  <c r="R2191"/>
  <c r="R2655"/>
  <c r="R3350"/>
  <c r="R1893"/>
  <c r="R4450"/>
  <c r="R1051"/>
  <c r="R2432"/>
  <c r="R1340"/>
  <c r="R3184"/>
  <c r="R738"/>
  <c r="R2951"/>
  <c r="R2221"/>
  <c r="R1737"/>
  <c r="R3103"/>
  <c r="R740"/>
  <c r="R3523"/>
  <c r="R1762"/>
  <c r="R1296"/>
  <c r="R1309"/>
  <c r="R1437"/>
  <c r="R2441"/>
  <c r="R1557"/>
  <c r="R3109"/>
  <c r="R1673"/>
  <c r="R1951"/>
  <c r="R4612"/>
  <c r="R4700"/>
  <c r="R1612"/>
  <c r="R2202"/>
  <c r="R4596"/>
  <c r="R4627"/>
  <c r="R1556"/>
  <c r="R810"/>
  <c r="R3899"/>
  <c r="R4696"/>
  <c r="R2889"/>
  <c r="R2997"/>
  <c r="R3706"/>
  <c r="R1334"/>
  <c r="R2346"/>
  <c r="R2266"/>
  <c r="R2684"/>
  <c r="R3929"/>
  <c r="R2395"/>
  <c r="R3841"/>
  <c r="R4495"/>
  <c r="R1333"/>
  <c r="R2519"/>
  <c r="R3159"/>
  <c r="R4197"/>
  <c r="R3632"/>
  <c r="R4702"/>
  <c r="R3436"/>
  <c r="R4306"/>
  <c r="R2134"/>
  <c r="R4232"/>
  <c r="R1831"/>
  <c r="R2142"/>
  <c r="R2430"/>
  <c r="R3595"/>
  <c r="R4412"/>
  <c r="R3986"/>
  <c r="R1427"/>
  <c r="R3561"/>
  <c r="R4009"/>
  <c r="R3667"/>
  <c r="R4402"/>
  <c r="R3307"/>
  <c r="R839"/>
  <c r="R4779"/>
  <c r="R1731"/>
  <c r="R2780"/>
  <c r="R3267"/>
  <c r="R3789"/>
  <c r="R3035"/>
  <c r="R2076"/>
  <c r="R4564"/>
  <c r="R1678"/>
  <c r="R1584"/>
  <c r="R1685"/>
  <c r="R3587"/>
  <c r="R3927"/>
  <c r="R2020"/>
  <c r="R1790"/>
  <c r="R4719"/>
  <c r="R3589"/>
  <c r="R4745"/>
  <c r="R3922"/>
  <c r="R3239"/>
  <c r="R805"/>
  <c r="R4610"/>
  <c r="R3275"/>
  <c r="R3225"/>
  <c r="R2333"/>
  <c r="R2518"/>
  <c r="R3629"/>
  <c r="R2583"/>
  <c r="R1413"/>
  <c r="R4203"/>
  <c r="R3164"/>
  <c r="R3466"/>
  <c r="R1716"/>
  <c r="R2812"/>
  <c r="R3147"/>
  <c r="R1699"/>
  <c r="R4342"/>
  <c r="R4622"/>
  <c r="R2313"/>
  <c r="R3683"/>
  <c r="S4814"/>
  <c r="S4810"/>
  <c r="S4823"/>
  <c r="S4824"/>
  <c r="S4822"/>
  <c r="R1955"/>
  <c r="R858"/>
  <c r="R2763"/>
  <c r="R2597"/>
  <c r="R3285"/>
  <c r="R3168"/>
  <c r="R730"/>
  <c r="R2847"/>
  <c r="R3249"/>
  <c r="R796"/>
  <c r="R1080"/>
  <c r="R3411"/>
  <c r="R3292"/>
  <c r="R803"/>
  <c r="R3056"/>
  <c r="R1041"/>
  <c r="R3347"/>
  <c r="R1067"/>
  <c r="R2746"/>
  <c r="R2616"/>
  <c r="R3385"/>
  <c r="R3743"/>
  <c r="R1353"/>
  <c r="R3173"/>
  <c r="R4628"/>
  <c r="R3771"/>
  <c r="R3570"/>
  <c r="R2404"/>
  <c r="R4621"/>
  <c r="R3798"/>
  <c r="R4150"/>
  <c r="R3175"/>
  <c r="R3390"/>
  <c r="R2798"/>
  <c r="R1474"/>
  <c r="R2402"/>
  <c r="R3519"/>
  <c r="R4462"/>
  <c r="R4379"/>
  <c r="R4191"/>
  <c r="R3880"/>
  <c r="R1837"/>
  <c r="R3868"/>
  <c r="R3079"/>
  <c r="R4074"/>
  <c r="R4331"/>
  <c r="R1596"/>
  <c r="R940"/>
  <c r="R3542"/>
  <c r="R3978"/>
  <c r="R739"/>
  <c r="R4104"/>
  <c r="R2239"/>
  <c r="R2974"/>
  <c r="R3555"/>
  <c r="R3854"/>
  <c r="R4654"/>
  <c r="R2713"/>
  <c r="R3661"/>
  <c r="R4138"/>
  <c r="R1354"/>
  <c r="R2722"/>
  <c r="R4316"/>
  <c r="R4624"/>
  <c r="R4703"/>
  <c r="R2759"/>
  <c r="R3279"/>
  <c r="R3019"/>
  <c r="R4100"/>
  <c r="R3675"/>
  <c r="R4315"/>
  <c r="R4490"/>
  <c r="R2394"/>
  <c r="R4162"/>
  <c r="R1619"/>
  <c r="R1019"/>
  <c r="R4261"/>
  <c r="R4485"/>
  <c r="R1674"/>
  <c r="R2826"/>
  <c r="R4208"/>
  <c r="R3873"/>
  <c r="R1973"/>
  <c r="R2543"/>
  <c r="R4378"/>
  <c r="R3705"/>
  <c r="R3877"/>
  <c r="R2924"/>
  <c r="R2424"/>
  <c r="R3885"/>
  <c r="R1642"/>
  <c r="R4176"/>
  <c r="R4006"/>
  <c r="R2347"/>
  <c r="R3777"/>
  <c r="R2969"/>
  <c r="R3499"/>
  <c r="R2553"/>
  <c r="R3904"/>
  <c r="R2107"/>
  <c r="R2100"/>
  <c r="R2638"/>
  <c r="R1312"/>
  <c r="R4305"/>
  <c r="R3058"/>
  <c r="R1888"/>
  <c r="R4761"/>
  <c r="R4384"/>
  <c r="R4458"/>
  <c r="R3783"/>
  <c r="R4108"/>
  <c r="R4040"/>
  <c r="R3720"/>
  <c r="R4410"/>
  <c r="R2415"/>
  <c r="R2489"/>
  <c r="R859"/>
  <c r="R963"/>
  <c r="R1200"/>
  <c r="R1444"/>
  <c r="R4215"/>
  <c r="R3876"/>
  <c r="R3578"/>
  <c r="R3804"/>
  <c r="R4001"/>
  <c r="R4123"/>
  <c r="R4457"/>
  <c r="R3788"/>
  <c r="R2556"/>
  <c r="R3322"/>
  <c r="R3774"/>
  <c r="R2174"/>
  <c r="R3130"/>
  <c r="R3942"/>
  <c r="R3851"/>
  <c r="R1761"/>
  <c r="R2783"/>
  <c r="R4640"/>
  <c r="R3583"/>
  <c r="R1787"/>
  <c r="R2523"/>
  <c r="R3522"/>
  <c r="R1088"/>
  <c r="R3306"/>
  <c r="R3848"/>
  <c r="R1352"/>
  <c r="R2896"/>
  <c r="R2140"/>
  <c r="R4659"/>
  <c r="R2946"/>
  <c r="R979"/>
  <c r="R4721"/>
  <c r="R4013"/>
  <c r="R3442"/>
  <c r="R2768"/>
  <c r="R3730"/>
  <c r="R4282"/>
  <c r="R2478"/>
  <c r="R4102"/>
  <c r="R3316"/>
  <c r="R3645"/>
  <c r="R4492"/>
  <c r="R1419"/>
  <c r="R2361"/>
  <c r="R3591"/>
  <c r="R4617"/>
  <c r="R1778"/>
  <c r="R4044"/>
  <c r="R4413"/>
  <c r="R2697"/>
  <c r="R2343"/>
  <c r="R4328"/>
  <c r="R2012"/>
  <c r="R1729"/>
  <c r="R2283"/>
  <c r="R2294"/>
  <c r="R1414"/>
  <c r="R4050"/>
  <c r="R4398"/>
  <c r="R3539"/>
  <c r="R4094"/>
  <c r="R4088"/>
  <c r="R3115"/>
  <c r="R819"/>
  <c r="R4242"/>
  <c r="R3900"/>
  <c r="R2960"/>
  <c r="R3122"/>
  <c r="R3923"/>
  <c r="R3946"/>
  <c r="R2352"/>
  <c r="R2399"/>
  <c r="R4272"/>
  <c r="R4771"/>
  <c r="R1792"/>
  <c r="R1858"/>
  <c r="R1468"/>
  <c r="R3995"/>
  <c r="R1920"/>
  <c r="R4759"/>
  <c r="R1855"/>
  <c r="R1438"/>
  <c r="R1916"/>
  <c r="R4181"/>
  <c r="R1804"/>
  <c r="R3237"/>
  <c r="R3846"/>
  <c r="R4368"/>
  <c r="R3800"/>
  <c r="R3652"/>
  <c r="R1366"/>
  <c r="R4099"/>
  <c r="R3155"/>
  <c r="R1463"/>
  <c r="R3396"/>
  <c r="R1662"/>
  <c r="R2576"/>
  <c r="R948"/>
  <c r="R867"/>
  <c r="R3176"/>
  <c r="R1412"/>
  <c r="R2698"/>
  <c r="R1380"/>
  <c r="R3341"/>
  <c r="R1520"/>
  <c r="R1569"/>
  <c r="R3041"/>
  <c r="R1795"/>
  <c r="R4535"/>
  <c r="R2083"/>
  <c r="R3255"/>
  <c r="R1327"/>
  <c r="R4538"/>
  <c r="R4677"/>
  <c r="R2225"/>
  <c r="R3034"/>
  <c r="R3665"/>
  <c r="R4216"/>
  <c r="R3787"/>
  <c r="R1375"/>
  <c r="R1236"/>
  <c r="R3969"/>
  <c r="R3412"/>
  <c r="R3112"/>
  <c r="R2585"/>
  <c r="R949"/>
  <c r="R4429"/>
  <c r="R2680"/>
  <c r="R1659"/>
  <c r="R4522"/>
  <c r="R3304"/>
  <c r="R2165"/>
  <c r="R2219"/>
  <c r="R4051"/>
  <c r="R1585"/>
  <c r="R1883"/>
  <c r="R1946"/>
  <c r="R4351"/>
  <c r="R1751"/>
  <c r="R4289"/>
  <c r="R2820"/>
  <c r="R1367"/>
  <c r="R1600"/>
  <c r="R4359"/>
  <c r="R1703"/>
  <c r="R1579"/>
  <c r="R2059"/>
  <c r="R3557"/>
  <c r="R1284"/>
  <c r="R1937"/>
  <c r="R2253"/>
  <c r="R4661"/>
  <c r="R4634"/>
  <c r="R4488"/>
  <c r="R4034"/>
  <c r="R3330"/>
  <c r="R2839"/>
  <c r="R4778"/>
  <c r="R3180"/>
  <c r="R4310"/>
  <c r="R1618"/>
  <c r="R3400"/>
  <c r="R2944"/>
  <c r="R3791"/>
  <c r="R1565"/>
  <c r="R1906"/>
  <c r="R2389"/>
  <c r="R4658"/>
  <c r="R1968"/>
  <c r="R1863"/>
  <c r="R1345"/>
  <c r="R4324"/>
  <c r="R3983"/>
  <c r="R4361"/>
  <c r="R4052"/>
  <c r="R3856"/>
  <c r="R2443"/>
  <c r="R3921"/>
  <c r="R1632"/>
  <c r="R3712"/>
  <c r="R1237"/>
  <c r="R997"/>
  <c r="R2807"/>
  <c r="R3594"/>
  <c r="R3134"/>
  <c r="R2189"/>
  <c r="R2778"/>
  <c r="R2046"/>
  <c r="R3944"/>
  <c r="R904"/>
  <c r="R3545"/>
  <c r="R4056"/>
  <c r="R964"/>
  <c r="R1143"/>
  <c r="R959"/>
  <c r="R714"/>
  <c r="R880"/>
  <c r="R2550"/>
  <c r="R2860"/>
  <c r="R1006"/>
  <c r="R1086"/>
  <c r="R841"/>
  <c r="R1828"/>
  <c r="R2825"/>
  <c r="R1440"/>
  <c r="R1705"/>
  <c r="R2422"/>
  <c r="R3415"/>
  <c r="R1313"/>
  <c r="R2148"/>
  <c r="R1702"/>
  <c r="R1962"/>
  <c r="R3320"/>
  <c r="R4000"/>
  <c r="R2160"/>
  <c r="R1894"/>
  <c r="R2408"/>
  <c r="R3672"/>
  <c r="R2063"/>
  <c r="R1995"/>
  <c r="R2660"/>
  <c r="R4528"/>
  <c r="R4105"/>
  <c r="R1807"/>
  <c r="R4096"/>
  <c r="R2818"/>
  <c r="R3861"/>
  <c r="R4543"/>
  <c r="R2462"/>
  <c r="R2705"/>
  <c r="R3328"/>
  <c r="R3719"/>
  <c r="R1129"/>
  <c r="R3990"/>
  <c r="R3199"/>
  <c r="R1990"/>
  <c r="R1599"/>
  <c r="R1514"/>
  <c r="R2584"/>
  <c r="R1008"/>
  <c r="R3992"/>
  <c r="R1816"/>
  <c r="R1797"/>
  <c r="R3406"/>
  <c r="R4201"/>
  <c r="R1998"/>
  <c r="R1848"/>
  <c r="R3142"/>
  <c r="R4419"/>
  <c r="R4656"/>
  <c r="R2782"/>
  <c r="R3640"/>
  <c r="R2623"/>
  <c r="R4142"/>
  <c r="R4574"/>
  <c r="R4474"/>
  <c r="R2167"/>
  <c r="R4418"/>
  <c r="R1728"/>
  <c r="R3460"/>
  <c r="R3658"/>
  <c r="R1919"/>
  <c r="R1957"/>
  <c r="R3189"/>
  <c r="R1490"/>
  <c r="R1672"/>
  <c r="R2203"/>
  <c r="R1125"/>
  <c r="R4520"/>
  <c r="R3892"/>
  <c r="R2941"/>
  <c r="R3797"/>
  <c r="R2417"/>
  <c r="R2215"/>
  <c r="R4406"/>
  <c r="R3735"/>
  <c r="R2007"/>
  <c r="R1121"/>
  <c r="R1462"/>
  <c r="R1562"/>
  <c r="R2345"/>
  <c r="R2467"/>
  <c r="R1974"/>
  <c r="R1880"/>
  <c r="R1895"/>
  <c r="R1865"/>
  <c r="R2510"/>
  <c r="R4202"/>
  <c r="R2377"/>
  <c r="R4101"/>
  <c r="S4827"/>
  <c r="S4812"/>
  <c r="S4815"/>
  <c r="S4817"/>
  <c r="S4819"/>
  <c r="S4808"/>
  <c r="R1892"/>
  <c r="AE1213"/>
  <c r="AE1200"/>
  <c r="AE1263"/>
  <c r="AE1153"/>
  <c r="AE2958"/>
  <c r="AE2131"/>
  <c r="AE2700"/>
  <c r="AE2066"/>
  <c r="AE1420"/>
  <c r="AE3338"/>
  <c r="AE2377"/>
  <c r="AE1777"/>
  <c r="AE755"/>
  <c r="AE1158"/>
  <c r="AE2376"/>
  <c r="AE728"/>
  <c r="AE2676"/>
  <c r="AE2186"/>
  <c r="AE3356"/>
  <c r="AE3117"/>
  <c r="AE3957"/>
  <c r="AE4544"/>
  <c r="AE1419"/>
  <c r="AE1591"/>
  <c r="AE1164"/>
  <c r="AE1166"/>
  <c r="AE2935"/>
  <c r="AE3091"/>
  <c r="AE3171"/>
  <c r="AE1478"/>
  <c r="AE1104"/>
  <c r="AE3075"/>
  <c r="AE1447"/>
  <c r="AE1372"/>
  <c r="AE1879"/>
  <c r="AE952"/>
  <c r="AE1072"/>
  <c r="AE1428"/>
  <c r="AE1064"/>
  <c r="AE772"/>
  <c r="AE1659"/>
  <c r="AE1573"/>
  <c r="AE1152"/>
  <c r="AE1932"/>
  <c r="AE1846"/>
  <c r="AE1467"/>
  <c r="AE747"/>
  <c r="AE1051"/>
  <c r="AE3380"/>
  <c r="AE1517"/>
  <c r="AE2354"/>
  <c r="AE1561"/>
  <c r="AE4570"/>
  <c r="AE1980"/>
  <c r="AE2667"/>
  <c r="AE928"/>
  <c r="AE2456"/>
  <c r="AE1173"/>
  <c r="AE925"/>
  <c r="AE3007"/>
  <c r="AE955"/>
  <c r="AE2505"/>
  <c r="AE3339"/>
  <c r="AE947"/>
  <c r="AE2698"/>
  <c r="AE2150"/>
  <c r="AE750"/>
  <c r="AE1695"/>
  <c r="AE3100"/>
  <c r="AE4499"/>
  <c r="AE4390"/>
  <c r="AE2158"/>
  <c r="AE2625"/>
  <c r="AE1519"/>
  <c r="AE3536"/>
  <c r="AE4559"/>
  <c r="AE1259"/>
  <c r="AE741"/>
  <c r="AE3261"/>
  <c r="AE2408"/>
  <c r="AE2922"/>
  <c r="AE942"/>
  <c r="AE2934"/>
  <c r="AE1628"/>
  <c r="AE2773"/>
  <c r="AE3600"/>
  <c r="AE758"/>
  <c r="AE743"/>
  <c r="AE2316"/>
  <c r="AE1116"/>
  <c r="AE2954"/>
  <c r="AE2967"/>
  <c r="AE2237"/>
  <c r="AE723"/>
  <c r="AE1110"/>
  <c r="AE1558"/>
  <c r="AE3956"/>
  <c r="AE1602"/>
  <c r="AE3519"/>
  <c r="AE2184"/>
  <c r="AE895"/>
  <c r="AE1645"/>
  <c r="AE1908"/>
  <c r="AE2897"/>
  <c r="AE1465"/>
  <c r="AE3393"/>
  <c r="AE3065"/>
  <c r="AE1063"/>
  <c r="AE3435"/>
  <c r="AE1587"/>
  <c r="AE2705"/>
  <c r="AE4404"/>
  <c r="AE2192"/>
  <c r="AE1220"/>
  <c r="AE2322"/>
  <c r="AE2441"/>
  <c r="AE2760"/>
  <c r="AE4679"/>
  <c r="AE4617"/>
  <c r="AE1120"/>
  <c r="AE912"/>
  <c r="AE2570"/>
  <c r="AE1740"/>
  <c r="AE2359"/>
  <c r="AE2843"/>
  <c r="AE2963"/>
  <c r="AE2253"/>
  <c r="AE2947"/>
  <c r="AE3282"/>
  <c r="AE1992"/>
  <c r="AE2575"/>
  <c r="AE817"/>
  <c r="AE3446"/>
  <c r="AE2357"/>
  <c r="AE1025"/>
  <c r="AE2387"/>
  <c r="AE4139"/>
  <c r="AE1556"/>
  <c r="AE751"/>
  <c r="AE836"/>
  <c r="AE1787"/>
  <c r="AE1009"/>
  <c r="AE2148"/>
  <c r="AE1563"/>
  <c r="AE2632"/>
  <c r="AE853"/>
  <c r="AE3755"/>
  <c r="AE4092"/>
  <c r="AE3865"/>
  <c r="AE2728"/>
  <c r="AE1471"/>
  <c r="AE2671"/>
  <c r="AE1326"/>
  <c r="AE4427"/>
  <c r="AE3350"/>
  <c r="AE1783"/>
  <c r="AE2522"/>
  <c r="AE3421"/>
  <c r="AE1542"/>
  <c r="AE1869"/>
  <c r="AE1825"/>
  <c r="AE4332"/>
  <c r="AE4508"/>
  <c r="AE995"/>
  <c r="AE1238"/>
  <c r="AE2736"/>
  <c r="AE2618"/>
  <c r="AE4600"/>
  <c r="AE4221"/>
  <c r="AE864"/>
  <c r="AE3268"/>
  <c r="AE2614"/>
  <c r="AE2906"/>
  <c r="AE2993"/>
  <c r="AE1626"/>
  <c r="AE3345"/>
  <c r="AE3419"/>
  <c r="AE2563"/>
  <c r="AE1054"/>
  <c r="AE3424"/>
  <c r="AE4673"/>
  <c r="AE4592"/>
  <c r="AE4060"/>
  <c r="AE2589"/>
  <c r="AE3111"/>
  <c r="AE2710"/>
  <c r="AE4348"/>
  <c r="AE4361"/>
  <c r="AE3582"/>
  <c r="AE931"/>
  <c r="AE1275"/>
  <c r="AE973"/>
  <c r="AE2404"/>
  <c r="AE3874"/>
  <c r="AE4142"/>
  <c r="AE3101"/>
  <c r="AE1033"/>
  <c r="AE4199"/>
  <c r="AE3751"/>
  <c r="AE2290"/>
  <c r="AE1808"/>
  <c r="AE3077"/>
  <c r="AE1811"/>
  <c r="AE1361"/>
  <c r="AE1737"/>
  <c r="AE1342"/>
  <c r="AE3373"/>
  <c r="AE2257"/>
  <c r="AE2400"/>
  <c r="AE2196"/>
  <c r="AE2048"/>
  <c r="AE1778"/>
  <c r="AE3131"/>
  <c r="AE2260"/>
  <c r="AE4086"/>
  <c r="AE2929"/>
  <c r="AE1134"/>
  <c r="AE840"/>
  <c r="AE1979"/>
  <c r="AE1211"/>
  <c r="AE923"/>
  <c r="AE1955"/>
  <c r="AE1599"/>
  <c r="AE1021"/>
  <c r="AE2450"/>
  <c r="AE2369"/>
  <c r="AE1762"/>
  <c r="AE2511"/>
  <c r="AE3467"/>
  <c r="AE2808"/>
  <c r="AE2490"/>
  <c r="AE1816"/>
  <c r="AE824"/>
  <c r="AE2417"/>
  <c r="AE1739"/>
  <c r="AE3004"/>
  <c r="AE3250"/>
  <c r="AE3262"/>
  <c r="AE2631"/>
  <c r="AE4613"/>
  <c r="AE4369"/>
  <c r="AE4465"/>
  <c r="AE867"/>
  <c r="AE1332"/>
  <c r="AE704"/>
  <c r="AE2434"/>
  <c r="AE2194"/>
  <c r="AE3084"/>
  <c r="AE3096"/>
  <c r="AE3172"/>
  <c r="AE990"/>
  <c r="AE1020"/>
  <c r="AE1689"/>
  <c r="AE2821"/>
  <c r="AE874"/>
  <c r="AE794"/>
  <c r="AE2707"/>
  <c r="AE1995"/>
  <c r="AE1616"/>
  <c r="AE922"/>
  <c r="AE1003"/>
  <c r="AE2901"/>
  <c r="AE3394"/>
  <c r="AE1876"/>
  <c r="AE4459"/>
  <c r="AE1300"/>
  <c r="AE1007"/>
  <c r="AE2572"/>
  <c r="AE989"/>
  <c r="AE3652"/>
  <c r="AE797"/>
  <c r="AE815"/>
  <c r="AE1203"/>
  <c r="AE937"/>
  <c r="AE1660"/>
  <c r="AE3203"/>
  <c r="AE1570"/>
  <c r="AE2655"/>
  <c r="AE1567"/>
  <c r="AE3355"/>
  <c r="AE2528"/>
  <c r="AE4091"/>
  <c r="AE3999"/>
  <c r="AE1812"/>
  <c r="AE738"/>
  <c r="AE1328"/>
  <c r="AE2124"/>
  <c r="AE2292"/>
  <c r="AE806"/>
  <c r="AE1719"/>
  <c r="AE1614"/>
  <c r="AE3430"/>
  <c r="AE926"/>
  <c r="AE1016"/>
  <c r="AE1151"/>
  <c r="AE1863"/>
  <c r="AE1185"/>
  <c r="AE3384"/>
  <c r="AE1969"/>
  <c r="AE862"/>
  <c r="AE809"/>
  <c r="AE3137"/>
  <c r="AE4257"/>
  <c r="AE3044"/>
  <c r="AE1621"/>
  <c r="AE3635"/>
  <c r="AE4631"/>
  <c r="AE3064"/>
  <c r="AE3512"/>
  <c r="AE4213"/>
  <c r="AE4176"/>
  <c r="AE2527"/>
  <c r="AE2645"/>
  <c r="AE3130"/>
  <c r="AE2795"/>
  <c r="AE759"/>
  <c r="AE2215"/>
  <c r="AE4370"/>
  <c r="AE3307"/>
  <c r="AE1038"/>
  <c r="AE848"/>
  <c r="AE1351"/>
  <c r="AE1192"/>
  <c r="AE3030"/>
  <c r="AE2436"/>
  <c r="AE3551"/>
  <c r="AE2828"/>
  <c r="AE3466"/>
  <c r="AE975"/>
  <c r="AE2442"/>
  <c r="AE3792"/>
  <c r="AE4143"/>
  <c r="AE1357"/>
  <c r="AE4129"/>
  <c r="AE1431"/>
  <c r="AE3728"/>
  <c r="AE1864"/>
  <c r="AE1990"/>
  <c r="AE2784"/>
  <c r="AE4727"/>
  <c r="AE3051"/>
  <c r="AE3300"/>
  <c r="AE4483"/>
  <c r="AE3847"/>
  <c r="AE1649"/>
  <c r="AE3049"/>
  <c r="AE3597"/>
  <c r="AE2557"/>
  <c r="AE2848"/>
  <c r="AE3022"/>
  <c r="AE2105"/>
  <c r="AE1853"/>
  <c r="AE4117"/>
  <c r="AE1937"/>
  <c r="AE3622"/>
  <c r="AE965"/>
  <c r="AE4650"/>
  <c r="AE2036"/>
  <c r="AE4609"/>
  <c r="AE1094"/>
  <c r="AE2409"/>
  <c r="AE1891"/>
  <c r="AE4413"/>
  <c r="AE2284"/>
  <c r="AE2149"/>
  <c r="AE3066"/>
  <c r="AE1175"/>
  <c r="AE1249"/>
  <c r="AE2679"/>
  <c r="AE2278"/>
  <c r="AE3807"/>
  <c r="AE3227"/>
  <c r="AE3934"/>
  <c r="AE4278"/>
  <c r="AE3501"/>
  <c r="AE752"/>
  <c r="AE2093"/>
  <c r="AE2693"/>
  <c r="AE714"/>
  <c r="AE3580"/>
  <c r="AE781"/>
  <c r="AE2629"/>
  <c r="AE2272"/>
  <c r="AE773"/>
  <c r="AE940"/>
  <c r="AE3711"/>
  <c r="AE3741"/>
  <c r="AE4273"/>
  <c r="AE3481"/>
  <c r="AE1429"/>
  <c r="AE1323"/>
  <c r="AE892"/>
  <c r="AE872"/>
  <c r="AE2005"/>
  <c r="AE2858"/>
  <c r="AE2938"/>
  <c r="AE1133"/>
  <c r="AE3041"/>
  <c r="AE2452"/>
  <c r="AE3486"/>
  <c r="AE2551"/>
  <c r="AE4605"/>
  <c r="AE4154"/>
  <c r="AE4691"/>
  <c r="AE3908"/>
  <c r="AE1121"/>
  <c r="AE3442"/>
  <c r="AE3502"/>
  <c r="AE3907"/>
  <c r="AE3997"/>
  <c r="AE3707"/>
  <c r="AE3817"/>
  <c r="AE3292"/>
  <c r="AE2443"/>
  <c r="AE2774"/>
  <c r="AE2665"/>
  <c r="AE1010"/>
  <c r="AE2318"/>
  <c r="AE3391"/>
  <c r="AE1167"/>
  <c r="AE4742"/>
  <c r="AE2279"/>
  <c r="AE724"/>
  <c r="AE1081"/>
  <c r="AE2617"/>
  <c r="AE803"/>
  <c r="AE1552"/>
  <c r="AE2565"/>
  <c r="AE1639"/>
  <c r="AE1557"/>
  <c r="AE2201"/>
  <c r="AE2596"/>
  <c r="AE1732"/>
  <c r="AE1096"/>
  <c r="AE2001"/>
  <c r="AE3431"/>
  <c r="AE1510"/>
  <c r="AE1404"/>
  <c r="AE1911"/>
  <c r="AE2772"/>
  <c r="AE1299"/>
  <c r="AE2397"/>
  <c r="AE2449"/>
  <c r="AE2888"/>
  <c r="AE986"/>
  <c r="AE1183"/>
  <c r="AE2375"/>
  <c r="AE1855"/>
  <c r="AE2470"/>
  <c r="AE2846"/>
  <c r="AE3470"/>
  <c r="AE2402"/>
  <c r="AE2921"/>
  <c r="AE3864"/>
  <c r="AE4707"/>
  <c r="AE2862"/>
  <c r="AE3437"/>
  <c r="AE2345"/>
  <c r="AE3786"/>
  <c r="AE4454"/>
  <c r="AE4583"/>
  <c r="AE3856"/>
  <c r="AE3396"/>
  <c r="AE3898"/>
  <c r="AE1768"/>
  <c r="AE987"/>
  <c r="AE1150"/>
  <c r="AE2942"/>
  <c r="AE3452"/>
  <c r="AE1257"/>
  <c r="AE2576"/>
  <c r="AE1790"/>
  <c r="AE3236"/>
  <c r="AE1148"/>
  <c r="AE2856"/>
  <c r="AE1915"/>
  <c r="AE1619"/>
  <c r="AE948"/>
  <c r="AE1899"/>
  <c r="AE2886"/>
  <c r="AE1141"/>
  <c r="AE1266"/>
  <c r="AE2791"/>
  <c r="AE3498"/>
  <c r="AE2355"/>
  <c r="AE2185"/>
  <c r="AE3723"/>
  <c r="AE866"/>
  <c r="AE4171"/>
  <c r="AE2924"/>
  <c r="AE2344"/>
  <c r="AE1801"/>
  <c r="AE3253"/>
  <c r="AE1046"/>
  <c r="AE1513"/>
  <c r="AE1061"/>
  <c r="AE3114"/>
  <c r="AE3194"/>
  <c r="AE754"/>
  <c r="AE3409"/>
  <c r="AE1229"/>
  <c r="AE1378"/>
  <c r="AE2114"/>
  <c r="AE1747"/>
  <c r="AE3699"/>
  <c r="AE1693"/>
  <c r="AE2212"/>
  <c r="AE1127"/>
  <c r="AE1355"/>
  <c r="AE2579"/>
  <c r="AE2485"/>
  <c r="AE4098"/>
  <c r="AE1720"/>
  <c r="AE4596"/>
  <c r="AE2010"/>
  <c r="AE2917"/>
  <c r="AE2493"/>
  <c r="AE1237"/>
  <c r="AE1109"/>
  <c r="AE2574"/>
  <c r="AE1040"/>
  <c r="AE913"/>
  <c r="AE3468"/>
  <c r="AE4226"/>
  <c r="AE1075"/>
  <c r="AE2990"/>
  <c r="AE1454"/>
  <c r="AE2582"/>
  <c r="AE3078"/>
  <c r="AE2517"/>
  <c r="AE1002"/>
  <c r="AE2325"/>
  <c r="AE3528"/>
  <c r="AE2324"/>
  <c r="AE1080"/>
  <c r="AE2225"/>
  <c r="AE1427"/>
  <c r="AE2405"/>
  <c r="AE2073"/>
  <c r="AE2538"/>
  <c r="AE2187"/>
  <c r="AE733"/>
  <c r="AE1049"/>
  <c r="AE1069"/>
  <c r="AE1162"/>
  <c r="AE2053"/>
  <c r="AE4706"/>
  <c r="AE4079"/>
  <c r="AE3797"/>
  <c r="AE3593"/>
  <c r="AE3476"/>
  <c r="AE1458"/>
  <c r="AE3412"/>
  <c r="AE4777"/>
  <c r="AE1425"/>
  <c r="AE3573"/>
  <c r="AE4085"/>
  <c r="AE4601"/>
  <c r="AE1352"/>
  <c r="AE2895"/>
  <c r="AE2644"/>
  <c r="AE2393"/>
  <c r="AE4405"/>
  <c r="AE3994"/>
  <c r="AE3937"/>
  <c r="AE4467"/>
  <c r="AE3538"/>
  <c r="AE4137"/>
  <c r="AE2152"/>
  <c r="AE4711"/>
  <c r="AE3055"/>
  <c r="AE2243"/>
  <c r="AE2037"/>
  <c r="AE1964"/>
  <c r="AE1858"/>
  <c r="AE3909"/>
  <c r="AE2463"/>
  <c r="AE3418"/>
  <c r="AE1954"/>
  <c r="AE3245"/>
  <c r="AE2230"/>
  <c r="AE2460"/>
  <c r="AE1931"/>
  <c r="AE1748"/>
  <c r="AE4728"/>
  <c r="AE4242"/>
  <c r="AE3791"/>
  <c r="AE3796"/>
  <c r="AE2690"/>
  <c r="AE3144"/>
  <c r="AE3546"/>
  <c r="AE4723"/>
  <c r="AE4019"/>
  <c r="AE1896"/>
  <c r="AE856"/>
  <c r="AE2827"/>
  <c r="AE966"/>
  <c r="AE3482"/>
  <c r="AE1178"/>
  <c r="AE3296"/>
  <c r="AE1761"/>
  <c r="AE2418"/>
  <c r="AE1231"/>
  <c r="AE2881"/>
  <c r="AE951"/>
  <c r="AE3014"/>
  <c r="AE711"/>
  <c r="AE4249"/>
  <c r="AE1280"/>
  <c r="AE3457"/>
  <c r="AE1673"/>
  <c r="AE4408"/>
  <c r="AE1731"/>
  <c r="AE974"/>
  <c r="AE2365"/>
  <c r="AE2410"/>
  <c r="AE2381"/>
  <c r="AE2394"/>
  <c r="AE3119"/>
  <c r="AE1278"/>
  <c r="AE1823"/>
  <c r="AE3040"/>
  <c r="AE4011"/>
  <c r="AE4418"/>
  <c r="AE917"/>
  <c r="AE3062"/>
  <c r="AE2997"/>
  <c r="AE1712"/>
  <c r="AE1657"/>
  <c r="AE2959"/>
  <c r="AE2804"/>
  <c r="AE2510"/>
  <c r="AE3330"/>
  <c r="AE1149"/>
  <c r="AE4164"/>
  <c r="AE1797"/>
  <c r="AE4614"/>
  <c r="AE2532"/>
  <c r="AE1793"/>
  <c r="AE2985"/>
  <c r="AE2051"/>
  <c r="AE1499"/>
  <c r="AE2504"/>
  <c r="AE1301"/>
  <c r="AE4052"/>
  <c r="AE2407"/>
  <c r="AE941"/>
  <c r="AE4364"/>
  <c r="AE3824"/>
  <c r="AE3554"/>
  <c r="AE4159"/>
  <c r="AE4232"/>
  <c r="AE2219"/>
  <c r="AE798"/>
  <c r="AE2548"/>
  <c r="AE950"/>
  <c r="AE2838"/>
  <c r="AE3006"/>
  <c r="AE1978"/>
  <c r="AE896"/>
  <c r="AE2065"/>
  <c r="AE3045"/>
  <c r="AE2991"/>
  <c r="AE2140"/>
  <c r="AE2949"/>
  <c r="AE2034"/>
  <c r="AE879"/>
  <c r="AE1403"/>
  <c r="AE1470"/>
  <c r="AE1676"/>
  <c r="AE3259"/>
  <c r="AE2313"/>
  <c r="AE1376"/>
  <c r="AE2590"/>
  <c r="AE3125"/>
  <c r="AE1546"/>
  <c r="AE1184"/>
  <c r="AE910"/>
  <c r="AE2349"/>
  <c r="AE816"/>
  <c r="AE1179"/>
  <c r="AE3157"/>
  <c r="AE4167"/>
  <c r="AE3179"/>
  <c r="AE1101"/>
  <c r="AE3785"/>
  <c r="AE4451"/>
  <c r="AE2788"/>
  <c r="AE3590"/>
  <c r="AE1624"/>
  <c r="AE3928"/>
  <c r="AE4274"/>
  <c r="AE4639"/>
  <c r="AE4222"/>
  <c r="AE2845"/>
  <c r="AE1656"/>
  <c r="AE1889"/>
  <c r="AE3851"/>
  <c r="AE4755"/>
  <c r="AE4362"/>
  <c r="AE4357"/>
  <c r="AE2674"/>
  <c r="AE726"/>
  <c r="AE1469"/>
  <c r="AE2129"/>
  <c r="AE3124"/>
  <c r="AE2815"/>
  <c r="AE2685"/>
  <c r="AE2539"/>
  <c r="AE3212"/>
  <c r="AE2925"/>
  <c r="AE2524"/>
  <c r="AE2622"/>
  <c r="AE1986"/>
  <c r="AE4028"/>
  <c r="AE2660"/>
  <c r="AE4153"/>
  <c r="AE1026"/>
  <c r="AE4590"/>
  <c r="AE4494"/>
  <c r="AE4295"/>
  <c r="AE4068"/>
  <c r="AE4608"/>
  <c r="AE3320"/>
  <c r="AE1528"/>
  <c r="AE2370"/>
  <c r="AE4378"/>
  <c r="AE3655"/>
  <c r="AE3831"/>
  <c r="AE4181"/>
  <c r="AE764"/>
  <c r="AE1341"/>
  <c r="AE1079"/>
  <c r="AE2462"/>
  <c r="AE3841"/>
  <c r="AE3980"/>
  <c r="AE1159"/>
  <c r="AE1983"/>
  <c r="AE2008"/>
  <c r="AE1023"/>
  <c r="AE2246"/>
  <c r="AE1945"/>
  <c r="AE2621"/>
  <c r="AE2015"/>
  <c r="AE2089"/>
  <c r="AE4155"/>
  <c r="AE4146"/>
  <c r="AE736"/>
  <c r="AE2885"/>
  <c r="AE3295"/>
  <c r="AE1312"/>
  <c r="AE2118"/>
  <c r="AE4658"/>
  <c r="AE4669"/>
  <c r="AE4239"/>
  <c r="AE4693"/>
  <c r="AE1526"/>
  <c r="AE876"/>
  <c r="AE1035"/>
  <c r="AE1239"/>
  <c r="AE1125"/>
  <c r="AE3389"/>
  <c r="AE2250"/>
  <c r="AE988"/>
  <c r="AE1044"/>
  <c r="AE3273"/>
  <c r="AE3214"/>
  <c r="AE2269"/>
  <c r="AE1940"/>
  <c r="AE854"/>
  <c r="AE808"/>
  <c r="AE3299"/>
  <c r="AE2691"/>
  <c r="AE3193"/>
  <c r="AE1700"/>
  <c r="AE768"/>
  <c r="AE972"/>
  <c r="AE3190"/>
  <c r="AE3378"/>
  <c r="AE2620"/>
  <c r="AE4393"/>
  <c r="AE1139"/>
  <c r="AE1531"/>
  <c r="AE1367"/>
  <c r="AE1804"/>
  <c r="AE3210"/>
  <c r="AE1285"/>
  <c r="AE2785"/>
  <c r="AE3375"/>
  <c r="AE3219"/>
  <c r="AE1742"/>
  <c r="AE1653"/>
  <c r="AE2198"/>
  <c r="AE2831"/>
  <c r="AE1195"/>
  <c r="AE3363"/>
  <c r="AE4770"/>
  <c r="AE1577"/>
  <c r="AE2659"/>
  <c r="AE4472"/>
  <c r="AE2951"/>
  <c r="AE3604"/>
  <c r="AE1722"/>
  <c r="AE3043"/>
  <c r="AE1182"/>
  <c r="AE1950"/>
  <c r="AE2086"/>
  <c r="AE2259"/>
  <c r="AE2992"/>
  <c r="AE4305"/>
  <c r="AE2210"/>
  <c r="AE4377"/>
  <c r="AE3661"/>
  <c r="AE1271"/>
  <c r="AE1725"/>
  <c r="AE769"/>
  <c r="AE1247"/>
  <c r="AE3753"/>
  <c r="AE1078"/>
  <c r="AE3511"/>
  <c r="AE3747"/>
  <c r="AE1905"/>
  <c r="AE3532"/>
  <c r="AE3617"/>
  <c r="AE3938"/>
  <c r="AE991"/>
  <c r="AE3691"/>
  <c r="AE2806"/>
  <c r="AE3556"/>
  <c r="AE4106"/>
  <c r="AE3995"/>
  <c r="AE1279"/>
  <c r="AE716"/>
  <c r="AE2457"/>
  <c r="AE3890"/>
  <c r="AE2190"/>
  <c r="AE744"/>
  <c r="AE2781"/>
  <c r="AE2296"/>
  <c r="AE1114"/>
  <c r="AE3118"/>
  <c r="AE2750"/>
  <c r="AE2661"/>
  <c r="AE2390"/>
  <c r="AE1534"/>
  <c r="AE1100"/>
  <c r="AE2329"/>
  <c r="AE1105"/>
  <c r="AE3885"/>
  <c r="AE936"/>
  <c r="AE2536"/>
  <c r="AE4017"/>
  <c r="AE1806"/>
  <c r="AE1287"/>
  <c r="AE1994"/>
  <c r="AE805"/>
  <c r="AE3025"/>
  <c r="AE4053"/>
  <c r="AE3970"/>
  <c r="AE3121"/>
  <c r="AE3669"/>
  <c r="AE2205"/>
  <c r="AE3756"/>
  <c r="AE2627"/>
  <c r="AE1118"/>
  <c r="AE2191"/>
  <c r="AE4766"/>
  <c r="AE3767"/>
  <c r="AE3526"/>
  <c r="AE4075"/>
  <c r="AE1169"/>
  <c r="AE1832"/>
  <c r="AE4290"/>
  <c r="AE737"/>
  <c r="AE1792"/>
  <c r="AE1399"/>
  <c r="AE4741"/>
  <c r="AE4597"/>
  <c r="AE1782"/>
  <c r="AE849"/>
  <c r="AE765"/>
  <c r="AE2373"/>
  <c r="AE3242"/>
  <c r="AE2989"/>
  <c r="AE3213"/>
  <c r="AE2914"/>
  <c r="AE2358"/>
  <c r="AE3021"/>
  <c r="AE3129"/>
  <c r="AE756"/>
  <c r="AE4314"/>
  <c r="AE828"/>
  <c r="AE3340"/>
  <c r="AE869"/>
  <c r="AE3405"/>
  <c r="AE4730"/>
  <c r="AE1244"/>
  <c r="AE2911"/>
  <c r="AE1665"/>
  <c r="AE3713"/>
  <c r="AE3570"/>
  <c r="AE1524"/>
  <c r="AE1039"/>
  <c r="AE976"/>
  <c r="AE1008"/>
  <c r="AE1408"/>
  <c r="AE3401"/>
  <c r="AE3537"/>
  <c r="AE4010"/>
  <c r="AE1138"/>
  <c r="AE830"/>
  <c r="AE900"/>
  <c r="AE4593"/>
  <c r="AE4359"/>
  <c r="AE4138"/>
  <c r="AE3485"/>
  <c r="AE3068"/>
  <c r="AE1208"/>
  <c r="AE1918"/>
  <c r="AE1165"/>
  <c r="AE1017"/>
  <c r="AE3503"/>
  <c r="AE4371"/>
  <c r="AE4133"/>
  <c r="AE2683"/>
  <c r="AE3891"/>
  <c r="AE4062"/>
  <c r="AE1310"/>
  <c r="AE3228"/>
  <c r="AE3462"/>
  <c r="AE1533"/>
  <c r="AE2765"/>
  <c r="AE3496"/>
  <c r="AE2491"/>
  <c r="AE3057"/>
  <c r="AE1814"/>
  <c r="AE2533"/>
  <c r="AE2581"/>
  <c r="AE2818"/>
  <c r="AE4562"/>
  <c r="AE4556"/>
  <c r="AE2853"/>
  <c r="AE1362"/>
  <c r="AE4473"/>
  <c r="AE4430"/>
  <c r="AE3289"/>
  <c r="AE3059"/>
  <c r="AE1555"/>
  <c r="AE3399"/>
  <c r="AE2747"/>
  <c r="AE3893"/>
  <c r="AE2099"/>
  <c r="AE2432"/>
  <c r="AE2307"/>
  <c r="AE2499"/>
  <c r="AE957"/>
  <c r="AE2178"/>
  <c r="AE933"/>
  <c r="AE2444"/>
  <c r="AE3082"/>
  <c r="AE1201"/>
  <c r="AE2475"/>
  <c r="AE4664"/>
  <c r="AE730"/>
  <c r="AE939"/>
  <c r="AE2136"/>
  <c r="AE3830"/>
  <c r="AE888"/>
  <c r="AE1715"/>
  <c r="AE3715"/>
  <c r="AE2391"/>
  <c r="AE807"/>
  <c r="AE2266"/>
  <c r="AE3126"/>
  <c r="AE1507"/>
  <c r="AE1951"/>
  <c r="AE4511"/>
  <c r="AE2608"/>
  <c r="AE727"/>
  <c r="AE2403"/>
  <c r="AE4315"/>
  <c r="AE1205"/>
  <c r="AE1544"/>
  <c r="AE4163"/>
  <c r="AE1144"/>
  <c r="AE3331"/>
  <c r="AE1666"/>
  <c r="AE2783"/>
  <c r="AE4136"/>
  <c r="AE1343"/>
  <c r="AE3263"/>
  <c r="AE720"/>
  <c r="AE2718"/>
  <c r="AE3244"/>
  <c r="AE2900"/>
  <c r="AE1772"/>
  <c r="AE3541"/>
  <c r="AE739"/>
  <c r="AE1884"/>
  <c r="AE3180"/>
  <c r="AE3497"/>
  <c r="AE3708"/>
  <c r="AE3135"/>
  <c r="AE3939"/>
  <c r="AE2945"/>
  <c r="AE3149"/>
  <c r="AE1877"/>
  <c r="AE1232"/>
  <c r="AE1770"/>
  <c r="AE997"/>
  <c r="AE1965"/>
  <c r="AE1551"/>
  <c r="AE2006"/>
  <c r="AE3175"/>
  <c r="AE2169"/>
  <c r="AE3267"/>
  <c r="AE3500"/>
  <c r="AE1647"/>
  <c r="AE3490"/>
  <c r="AE2777"/>
  <c r="AE1441"/>
  <c r="AE1136"/>
  <c r="AE2531"/>
  <c r="AE1135"/>
  <c r="AE2554"/>
  <c r="AE783"/>
  <c r="AE3402"/>
  <c r="AE4752"/>
  <c r="AE2537"/>
  <c r="AE1059"/>
  <c r="AE1684"/>
  <c r="AE2291"/>
  <c r="AE1388"/>
  <c r="AE1548"/>
  <c r="AE1694"/>
  <c r="AE3601"/>
  <c r="AE2256"/>
  <c r="AE3539"/>
  <c r="AE1912"/>
  <c r="AE3660"/>
  <c r="AE4262"/>
  <c r="AE1547"/>
  <c r="AE3559"/>
  <c r="AE2477"/>
  <c r="AE1272"/>
  <c r="AE3453"/>
  <c r="AE857"/>
  <c r="AE909"/>
  <c r="AE1705"/>
  <c r="AE4289"/>
  <c r="AE3168"/>
  <c r="AE1172"/>
  <c r="AE2025"/>
  <c r="AE3073"/>
  <c r="AE3291"/>
  <c r="AE1439"/>
  <c r="AE4551"/>
  <c r="AE2591"/>
  <c r="AE4220"/>
  <c r="AE2940"/>
  <c r="AE1048"/>
  <c r="AE2108"/>
  <c r="AE3302"/>
  <c r="AE1128"/>
  <c r="AE3586"/>
  <c r="AE4172"/>
  <c r="AE1930"/>
  <c r="AE4765"/>
  <c r="AE2104"/>
  <c r="AE2273"/>
  <c r="AE878"/>
  <c r="AE3281"/>
  <c r="AE3102"/>
  <c r="AE3773"/>
  <c r="AE4756"/>
  <c r="AE4781"/>
  <c r="AE4479"/>
  <c r="AE731"/>
  <c r="AE2466"/>
  <c r="AE2258"/>
  <c r="AE1107"/>
  <c r="AE2668"/>
  <c r="AE1622"/>
  <c r="AE1255"/>
  <c r="AE2521"/>
  <c r="AE2819"/>
  <c r="AE2420"/>
  <c r="AE2003"/>
  <c r="AE4237"/>
  <c r="AE4399"/>
  <c r="AE838"/>
  <c r="AE1292"/>
  <c r="AE4002"/>
  <c r="AE4419"/>
  <c r="AE4683"/>
  <c r="AE1384"/>
  <c r="AE2473"/>
  <c r="AE745"/>
  <c r="AE1901"/>
  <c r="AE1898"/>
  <c r="AE850"/>
  <c r="AE3133"/>
  <c r="AE1750"/>
  <c r="AE3768"/>
  <c r="AE801"/>
  <c r="AE2280"/>
  <c r="AE1317"/>
  <c r="AE4414"/>
  <c r="AE4008"/>
  <c r="AE1011"/>
  <c r="AE1953"/>
  <c r="AE734"/>
  <c r="AE2438"/>
  <c r="AE1506"/>
  <c r="AE2755"/>
  <c r="AE771"/>
  <c r="AE1483"/>
  <c r="AE2805"/>
  <c r="AE2941"/>
  <c r="AE2790"/>
  <c r="AE1218"/>
  <c r="AE1575"/>
  <c r="AE2702"/>
  <c r="AE1468"/>
  <c r="AE3483"/>
  <c r="AE1393"/>
  <c r="AE706"/>
  <c r="AE3861"/>
  <c r="AE823"/>
  <c r="AE3141"/>
  <c r="AE1947"/>
  <c r="AE4070"/>
  <c r="AE4355"/>
  <c r="AE1654"/>
  <c r="AE1450"/>
  <c r="AE793"/>
  <c r="AE964"/>
  <c r="AE3517"/>
  <c r="AE992"/>
  <c r="AE2830"/>
  <c r="AE4625"/>
  <c r="AE4208"/>
  <c r="AE3449"/>
  <c r="AE3569"/>
  <c r="AE4373"/>
  <c r="AE4095"/>
  <c r="AE1703"/>
  <c r="AE2309"/>
  <c r="AE1103"/>
  <c r="AE921"/>
  <c r="AE1176"/>
  <c r="AE2244"/>
  <c r="AE4067"/>
  <c r="AE2884"/>
  <c r="AE3495"/>
  <c r="AE3780"/>
  <c r="AE3685"/>
  <c r="AE2339"/>
  <c r="AE3192"/>
  <c r="AE4021"/>
  <c r="AE782"/>
  <c r="AE1224"/>
  <c r="AE2745"/>
  <c r="AE4439"/>
  <c r="AE4655"/>
  <c r="AE3232"/>
  <c r="AE1613"/>
  <c r="AE2854"/>
  <c r="AE2680"/>
  <c r="AE4344"/>
  <c r="AE3251"/>
  <c r="AE4316"/>
  <c r="AE3587"/>
  <c r="AE1508"/>
  <c r="AE1452"/>
  <c r="AE4475"/>
  <c r="AE4739"/>
  <c r="AE1473"/>
  <c r="AE1001"/>
  <c r="AE2096"/>
  <c r="AE1339"/>
  <c r="AE1785"/>
  <c r="AE1489"/>
  <c r="AE4223"/>
  <c r="AE1894"/>
  <c r="AE2115"/>
  <c r="AE2907"/>
  <c r="AE916"/>
  <c r="AE993"/>
  <c r="AE1246"/>
  <c r="AE2678"/>
  <c r="AE2812"/>
  <c r="AE2315"/>
  <c r="AE3318"/>
  <c r="AE2768"/>
  <c r="AE2923"/>
  <c r="AE1460"/>
  <c r="AE4035"/>
  <c r="AE1119"/>
  <c r="AE1034"/>
  <c r="AE1253"/>
  <c r="AE2905"/>
  <c r="AE1168"/>
  <c r="AE2953"/>
  <c r="AE3460"/>
  <c r="AE1335"/>
  <c r="AE1875"/>
  <c r="AE2915"/>
  <c r="AE760"/>
  <c r="AE3184"/>
  <c r="AE1365"/>
  <c r="AE4586"/>
  <c r="AE3484"/>
  <c r="AE3709"/>
  <c r="AE2983"/>
  <c r="AE3566"/>
  <c r="AE1545"/>
  <c r="AE1977"/>
  <c r="AE1406"/>
  <c r="AE902"/>
  <c r="AE2334"/>
  <c r="AE742"/>
  <c r="AE3329"/>
  <c r="AE3795"/>
  <c r="AE4661"/>
  <c r="AE1083"/>
  <c r="AE2956"/>
  <c r="AE2547"/>
  <c r="AE831"/>
  <c r="AE893"/>
  <c r="AE2932"/>
  <c r="AE3336"/>
  <c r="AE1847"/>
  <c r="AE3347"/>
  <c r="AE1281"/>
  <c r="AE929"/>
  <c r="AE3575"/>
  <c r="AE4774"/>
  <c r="AE1504"/>
  <c r="AE3696"/>
  <c r="AE1522"/>
  <c r="AE2813"/>
  <c r="AE2004"/>
  <c r="AE2501"/>
  <c r="AE1789"/>
  <c r="AE2063"/>
  <c r="AE1773"/>
  <c r="AE1225"/>
  <c r="AE2314"/>
  <c r="AE3940"/>
  <c r="AE2999"/>
  <c r="AE1822"/>
  <c r="AE1389"/>
  <c r="AE1396"/>
  <c r="AE4026"/>
  <c r="AE2604"/>
  <c r="AE3327"/>
  <c r="AE3966"/>
  <c r="AE4735"/>
  <c r="AE3069"/>
  <c r="AE770"/>
  <c r="AE2866"/>
  <c r="AE3464"/>
  <c r="AE2106"/>
  <c r="AE3283"/>
  <c r="AE1022"/>
  <c r="AE2095"/>
  <c r="AE1824"/>
  <c r="AE2119"/>
  <c r="AE3085"/>
  <c r="AE1623"/>
  <c r="AE1045"/>
  <c r="AE2986"/>
  <c r="AE1147"/>
  <c r="AE2254"/>
  <c r="AE3197"/>
  <c r="AE3081"/>
  <c r="AE2868"/>
  <c r="AE2319"/>
  <c r="AE1264"/>
  <c r="AE822"/>
  <c r="AE2211"/>
  <c r="AE3439"/>
  <c r="AE2378"/>
  <c r="AE3649"/>
  <c r="AE1277"/>
  <c r="AE1092"/>
  <c r="AE2487"/>
  <c r="AE3113"/>
  <c r="AE1089"/>
  <c r="AE2335"/>
  <c r="AE1475"/>
  <c r="AE1090"/>
  <c r="AE3160"/>
  <c r="AE1084"/>
  <c r="AE1050"/>
  <c r="AE2446"/>
  <c r="AE2952"/>
  <c r="AE2430"/>
  <c r="AE789"/>
  <c r="AE2832"/>
  <c r="AE2120"/>
  <c r="AE3275"/>
  <c r="AE1131"/>
  <c r="AE873"/>
  <c r="AE1680"/>
  <c r="AE3208"/>
  <c r="AE1122"/>
  <c r="AE715"/>
  <c r="AE4444"/>
  <c r="AE3293"/>
  <c r="AE3047"/>
  <c r="AE4030"/>
  <c r="AE1190"/>
  <c r="AE1652"/>
  <c r="AE2673"/>
  <c r="AE1721"/>
  <c r="AE2264"/>
  <c r="AE725"/>
  <c r="AE814"/>
  <c r="AE2525"/>
  <c r="AE1664"/>
  <c r="AE717"/>
  <c r="AE2810"/>
  <c r="AE2974"/>
  <c r="AE3086"/>
  <c r="AE4335"/>
  <c r="AE3572"/>
  <c r="AE4093"/>
  <c r="AE4694"/>
  <c r="AE882"/>
  <c r="AE761"/>
  <c r="AE3028"/>
  <c r="AE1028"/>
  <c r="AE4680"/>
  <c r="AE4063"/>
  <c r="AE4724"/>
  <c r="AE3547"/>
  <c r="AE4328"/>
  <c r="AE4643"/>
  <c r="AE3524"/>
  <c r="AE3060"/>
  <c r="AE2288"/>
  <c r="AE3052"/>
  <c r="AE3760"/>
  <c r="AE4509"/>
  <c r="AE2075"/>
  <c r="AE4503"/>
  <c r="AE4293"/>
  <c r="AE2696"/>
  <c r="AE3945"/>
  <c r="AE2012"/>
  <c r="AE1106"/>
  <c r="AE3280"/>
  <c r="AE1530"/>
  <c r="AE1839"/>
  <c r="AE2507"/>
  <c r="AE1886"/>
  <c r="AE949"/>
  <c r="AE2145"/>
  <c r="AE3176"/>
  <c r="AE2220"/>
  <c r="AE3009"/>
  <c r="AE1453"/>
  <c r="AE3478"/>
  <c r="AE2540"/>
  <c r="AE2151"/>
  <c r="AE3150"/>
  <c r="AE918"/>
  <c r="AE3277"/>
  <c r="AE800"/>
  <c r="AE865"/>
  <c r="AE3001"/>
  <c r="AE1236"/>
  <c r="AE767"/>
  <c r="AE2803"/>
  <c r="AE1032"/>
  <c r="AE2769"/>
  <c r="AE2064"/>
  <c r="AE3143"/>
  <c r="AE3420"/>
  <c r="AE3392"/>
  <c r="AE3812"/>
  <c r="AE2865"/>
  <c r="AE2018"/>
  <c r="AE3159"/>
  <c r="AE3404"/>
  <c r="AE3440"/>
  <c r="AE4468"/>
  <c r="AE3935"/>
  <c r="AE4744"/>
  <c r="AE1347"/>
  <c r="AE1968"/>
  <c r="AE845"/>
  <c r="AE3436"/>
  <c r="AE2686"/>
  <c r="AE1015"/>
  <c r="AE3088"/>
  <c r="AE1204"/>
  <c r="AE3333"/>
  <c r="AE924"/>
  <c r="AE1042"/>
  <c r="AE1936"/>
  <c r="AE2395"/>
  <c r="AE1031"/>
  <c r="AE2231"/>
  <c r="AE2637"/>
  <c r="AE1070"/>
  <c r="AE2299"/>
  <c r="AE3303"/>
  <c r="AE1553"/>
  <c r="AE1395"/>
  <c r="AE1512"/>
  <c r="AE3992"/>
  <c r="AE3185"/>
  <c r="AE1678"/>
  <c r="AE1752"/>
  <c r="AE1256"/>
  <c r="AE3033"/>
  <c r="AE960"/>
  <c r="AE1276"/>
  <c r="AE1697"/>
  <c r="AE1077"/>
  <c r="AE1727"/>
  <c r="AE832"/>
  <c r="AE2338"/>
  <c r="AE2513"/>
  <c r="AE1890"/>
  <c r="AE4391"/>
  <c r="AE4649"/>
  <c r="AE3611"/>
  <c r="AE1539"/>
  <c r="AE1358"/>
  <c r="AE2609"/>
  <c r="AE1867"/>
  <c r="AE3639"/>
  <c r="AE4588"/>
  <c r="AE4144"/>
  <c r="AE1418"/>
  <c r="AE4666"/>
  <c r="AE2143"/>
  <c r="AE3164"/>
  <c r="AE3410"/>
  <c r="AE788"/>
  <c r="AE762"/>
  <c r="AE944"/>
  <c r="AE718"/>
  <c r="AE1596"/>
  <c r="AE2734"/>
  <c r="AE1643"/>
  <c r="AE1242"/>
  <c r="AE2372"/>
  <c r="AE1966"/>
  <c r="AE2497"/>
  <c r="AE2957"/>
  <c r="AE2508"/>
  <c r="AE2638"/>
  <c r="AE2109"/>
  <c r="AE4124"/>
  <c r="AE2836"/>
  <c r="AE1240"/>
  <c r="AE1707"/>
  <c r="AE1383"/>
  <c r="AE4754"/>
  <c r="AE3869"/>
  <c r="AE4518"/>
  <c r="AE1699"/>
  <c r="AE1142"/>
  <c r="AE1629"/>
  <c r="AE1212"/>
  <c r="AE3365"/>
  <c r="AE1345"/>
  <c r="AE4148"/>
  <c r="AE4183"/>
  <c r="AE4134"/>
  <c r="AE3941"/>
  <c r="AE799"/>
  <c r="AE3381"/>
  <c r="AE1970"/>
  <c r="AE1559"/>
  <c r="AE1477"/>
  <c r="AE3731"/>
  <c r="AE4474"/>
  <c r="AE3821"/>
  <c r="AE4345"/>
  <c r="AE1191"/>
  <c r="AE2825"/>
  <c r="AE2762"/>
  <c r="AE3996"/>
  <c r="AE4301"/>
  <c r="AE4431"/>
  <c r="AE4502"/>
  <c r="AE3798"/>
  <c r="AE3904"/>
  <c r="AE4113"/>
  <c r="AE3657"/>
  <c r="AE3721"/>
  <c r="AE2281"/>
  <c r="AE2221"/>
  <c r="AE2183"/>
  <c r="AE4384"/>
  <c r="AE4565"/>
  <c r="AE4510"/>
  <c r="AE3884"/>
  <c r="AE2759"/>
  <c r="AE3036"/>
  <c r="AE1630"/>
  <c r="AE2972"/>
  <c r="AE2173"/>
  <c r="AE1704"/>
  <c r="AE3880"/>
  <c r="AE4520"/>
  <c r="AE2977"/>
  <c r="AE2578"/>
  <c r="AE4260"/>
  <c r="AE1385"/>
  <c r="AE3714"/>
  <c r="AE1667"/>
  <c r="AE2137"/>
  <c r="AE1129"/>
  <c r="AE1087"/>
  <c r="AE1608"/>
  <c r="AE1177"/>
  <c r="AE3207"/>
  <c r="AE3319"/>
  <c r="AE2240"/>
  <c r="AE1584"/>
  <c r="AE1668"/>
  <c r="AE1230"/>
  <c r="AE3223"/>
  <c r="AE905"/>
  <c r="AE4519"/>
  <c r="AE4595"/>
  <c r="AE4132"/>
  <c r="AE1578"/>
  <c r="AE1268"/>
  <c r="AE1327"/>
  <c r="AE2495"/>
  <c r="AE1518"/>
  <c r="AE1592"/>
  <c r="AE2218"/>
  <c r="AE3377"/>
  <c r="AE4569"/>
  <c r="AE1802"/>
  <c r="AE2092"/>
  <c r="AE2076"/>
  <c r="AE1274"/>
  <c r="AE1603"/>
  <c r="AE3516"/>
  <c r="AE3053"/>
  <c r="AE1155"/>
  <c r="AE1975"/>
  <c r="AE2636"/>
  <c r="AE1946"/>
  <c r="AE1841"/>
  <c r="AE1455"/>
  <c r="AE3886"/>
  <c r="AE4438"/>
  <c r="AE1638"/>
  <c r="AE3883"/>
  <c r="AE2909"/>
  <c r="AE3665"/>
  <c r="AE3764"/>
  <c r="AE2282"/>
  <c r="AE2203"/>
  <c r="AE2236"/>
  <c r="AE3354"/>
  <c r="AE4084"/>
  <c r="AE1746"/>
  <c r="AE3977"/>
  <c r="AE4338"/>
  <c r="AE1579"/>
  <c r="AE2968"/>
  <c r="AE1892"/>
  <c r="AE1844"/>
  <c r="AE4258"/>
  <c r="AE3653"/>
  <c r="AE2059"/>
  <c r="AE1117"/>
  <c r="AE2153"/>
  <c r="AE1115"/>
  <c r="AE842"/>
  <c r="AE3489"/>
  <c r="AE2988"/>
  <c r="AE3266"/>
  <c r="AE3278"/>
  <c r="AE3067"/>
  <c r="AE3220"/>
  <c r="AE3441"/>
  <c r="AE1124"/>
  <c r="AE915"/>
  <c r="AE2605"/>
  <c r="AE4022"/>
  <c r="AE2138"/>
  <c r="AE3823"/>
  <c r="AE3979"/>
  <c r="AE3615"/>
  <c r="AE1835"/>
  <c r="AE4282"/>
  <c r="AE3237"/>
  <c r="AE2421"/>
  <c r="AE2327"/>
  <c r="AE2382"/>
  <c r="AE1897"/>
  <c r="AE2927"/>
  <c r="AE3264"/>
  <c r="AE2503"/>
  <c r="AE3364"/>
  <c r="AE3473"/>
  <c r="AE2127"/>
  <c r="AE2311"/>
  <c r="AE3058"/>
  <c r="AE1751"/>
  <c r="AE2612"/>
  <c r="AE1974"/>
  <c r="AE2333"/>
  <c r="AE833"/>
  <c r="AE3127"/>
  <c r="AE3270"/>
  <c r="AE3743"/>
  <c r="AE4457"/>
  <c r="AE4652"/>
  <c r="AE1866"/>
  <c r="AE1270"/>
  <c r="AE3411"/>
  <c r="AE2494"/>
  <c r="AE4456"/>
  <c r="AE4531"/>
  <c r="AE4218"/>
  <c r="AE4607"/>
  <c r="AE2560"/>
  <c r="AE2699"/>
  <c r="AE1615"/>
  <c r="AE3480"/>
  <c r="AE3341"/>
  <c r="AE3229"/>
  <c r="AE3972"/>
  <c r="AE4496"/>
  <c r="AE1888"/>
  <c r="AE2663"/>
  <c r="AE2847"/>
  <c r="AE3108"/>
  <c r="AE4033"/>
  <c r="AE3967"/>
  <c r="AE3740"/>
  <c r="AE2235"/>
  <c r="AE2271"/>
  <c r="AE2163"/>
  <c r="AE2228"/>
  <c r="AE4764"/>
  <c r="AE3750"/>
  <c r="AE2965"/>
  <c r="AE2007"/>
  <c r="AE2116"/>
  <c r="AE4557"/>
  <c r="AE4127"/>
  <c r="AE4259"/>
  <c r="AE1637"/>
  <c r="AE1795"/>
  <c r="AE1329"/>
  <c r="AE3769"/>
  <c r="AE4263"/>
  <c r="AE4207"/>
  <c r="AE4299"/>
  <c r="AE3169"/>
  <c r="AE1262"/>
  <c r="AE2558"/>
  <c r="AE3472"/>
  <c r="AE3226"/>
  <c r="AE1549"/>
  <c r="AE3349"/>
  <c r="AE3050"/>
  <c r="AE4490"/>
  <c r="AE3103"/>
  <c r="AE2859"/>
  <c r="AE2840"/>
  <c r="AE829"/>
  <c r="AE1086"/>
  <c r="AE1828"/>
  <c r="AE1612"/>
  <c r="AE3415"/>
  <c r="AE1786"/>
  <c r="AE2763"/>
  <c r="AE2176"/>
  <c r="AE1181"/>
  <c r="AE959"/>
  <c r="AE2602"/>
  <c r="AE1971"/>
  <c r="AE1681"/>
  <c r="AE2142"/>
  <c r="AE1502"/>
  <c r="AE945"/>
  <c r="AE914"/>
  <c r="AE2586"/>
  <c r="AE2101"/>
  <c r="AE2027"/>
  <c r="AE1938"/>
  <c r="AE2217"/>
  <c r="AE1520"/>
  <c r="AE3697"/>
  <c r="AE1927"/>
  <c r="AE3488"/>
  <c r="AE2727"/>
  <c r="AE3477"/>
  <c r="AE3385"/>
  <c r="AE1683"/>
  <c r="AE3813"/>
  <c r="AE4110"/>
  <c r="AE3948"/>
  <c r="AE4535"/>
  <c r="AE1780"/>
  <c r="AE1196"/>
  <c r="AE2799"/>
  <c r="AE1688"/>
  <c r="AE1606"/>
  <c r="AE1933"/>
  <c r="AE4575"/>
  <c r="AE985"/>
  <c r="AE3811"/>
  <c r="AE1854"/>
  <c r="AE1820"/>
  <c r="AE1206"/>
  <c r="AE1845"/>
  <c r="AE3443"/>
  <c r="AE1813"/>
  <c r="AE1730"/>
  <c r="AE1414"/>
  <c r="AE3749"/>
  <c r="AE4726"/>
  <c r="AE4298"/>
  <c r="AE1738"/>
  <c r="AE1112"/>
  <c r="AE2824"/>
  <c r="AE3651"/>
  <c r="AE4789"/>
  <c r="AE4016"/>
  <c r="AE3673"/>
  <c r="AE3608"/>
  <c r="AE2944"/>
  <c r="AE2571"/>
  <c r="AE1215"/>
  <c r="AE2026"/>
  <c r="AE3224"/>
  <c r="AE1012"/>
  <c r="AE4689"/>
  <c r="AE2103"/>
  <c r="AE943"/>
  <c r="AE894"/>
  <c r="AE2113"/>
  <c r="AE2535"/>
  <c r="AE1775"/>
  <c r="AE1677"/>
  <c r="AE4662"/>
  <c r="AE1640"/>
  <c r="AE1646"/>
  <c r="AE2107"/>
  <c r="AE2829"/>
  <c r="AE1462"/>
  <c r="AE1516"/>
  <c r="AE4786"/>
  <c r="AE3820"/>
  <c r="AE3357"/>
  <c r="AE2709"/>
  <c r="AE932"/>
  <c r="AE4342"/>
  <c r="AE4321"/>
  <c r="AE4584"/>
  <c r="AE1509"/>
  <c r="AE2857"/>
  <c r="AE2746"/>
  <c r="AE4564"/>
  <c r="AE3763"/>
  <c r="AE4446"/>
  <c r="AE4521"/>
  <c r="AE3759"/>
  <c r="AE3659"/>
  <c r="AE4168"/>
  <c r="AE4480"/>
  <c r="AE4006"/>
  <c r="AE4073"/>
  <c r="AE4056"/>
  <c r="AE4449"/>
  <c r="AE3942"/>
  <c r="AE2081"/>
  <c r="AE4769"/>
  <c r="AE3983"/>
  <c r="AE3321"/>
  <c r="AE2285"/>
  <c r="AE2362"/>
  <c r="AE4645"/>
  <c r="AE4433"/>
  <c r="AE4695"/>
  <c r="AE3881"/>
  <c r="AE3140"/>
  <c r="AE3894"/>
  <c r="AE4027"/>
  <c r="AE1243"/>
  <c r="AE2919"/>
  <c r="AE1074"/>
  <c r="AE2984"/>
  <c r="AE1174"/>
  <c r="AE1724"/>
  <c r="AE2350"/>
  <c r="AE3298"/>
  <c r="AE1000"/>
  <c r="AE1057"/>
  <c r="AE785"/>
  <c r="AE2423"/>
  <c r="AE3625"/>
  <c r="AE4186"/>
  <c r="AE859"/>
  <c r="AE1920"/>
  <c r="AE3167"/>
  <c r="AE1210"/>
  <c r="AE753"/>
  <c r="AE4602"/>
  <c r="AE4692"/>
  <c r="AE3552"/>
  <c r="AE3993"/>
  <c r="AE1910"/>
  <c r="AE1674"/>
  <c r="AE3366"/>
  <c r="AE2741"/>
  <c r="AE795"/>
  <c r="AE2078"/>
  <c r="AE3370"/>
  <c r="AE3450"/>
  <c r="AE2426"/>
  <c r="AE2842"/>
  <c r="AE1634"/>
  <c r="AE3782"/>
  <c r="AE3888"/>
  <c r="AE4248"/>
  <c r="AE2180"/>
  <c r="AE4670"/>
  <c r="AE1088"/>
  <c r="AE2435"/>
  <c r="AE1611"/>
  <c r="AE4440"/>
  <c r="AE4225"/>
  <c r="AE4720"/>
  <c r="AE2166"/>
  <c r="AE3879"/>
  <c r="AE2437"/>
  <c r="AE1067"/>
  <c r="AE3312"/>
  <c r="AE2519"/>
  <c r="AE1216"/>
  <c r="AE712"/>
  <c r="AE2342"/>
  <c r="AE2916"/>
  <c r="AE2912"/>
  <c r="AE4352"/>
  <c r="AE4234"/>
  <c r="AE1784"/>
  <c r="AE3875"/>
  <c r="AE3686"/>
  <c r="AE1597"/>
  <c r="AE1433"/>
  <c r="AE2295"/>
  <c r="AE1369"/>
  <c r="AE1934"/>
  <c r="AE2112"/>
  <c r="AE4280"/>
  <c r="AE1202"/>
  <c r="AE2427"/>
  <c r="AE2321"/>
  <c r="AE3092"/>
  <c r="AE1919"/>
  <c r="AE1982"/>
  <c r="AE3902"/>
  <c r="AE3918"/>
  <c r="AE3732"/>
  <c r="AE3353"/>
  <c r="AE3372"/>
  <c r="AE2603"/>
  <c r="AE732"/>
  <c r="AE1769"/>
  <c r="AE1019"/>
  <c r="AE2730"/>
  <c r="AE3322"/>
  <c r="AE722"/>
  <c r="AE2298"/>
  <c r="AE3358"/>
  <c r="AE1417"/>
  <c r="AE2880"/>
  <c r="AE3166"/>
  <c r="AE4198"/>
  <c r="AE3523"/>
  <c r="AE847"/>
  <c r="AE3374"/>
  <c r="AE1618"/>
  <c r="AE2928"/>
  <c r="AE3182"/>
  <c r="AE3589"/>
  <c r="AE2890"/>
  <c r="AE2052"/>
  <c r="AE3173"/>
  <c r="AE2646"/>
  <c r="AE1540"/>
  <c r="AE2289"/>
  <c r="AE920"/>
  <c r="AE1988"/>
  <c r="AE2606"/>
  <c r="AE3027"/>
  <c r="AE1036"/>
  <c r="AE1267"/>
  <c r="AE1041"/>
  <c r="AE2877"/>
  <c r="AE775"/>
  <c r="AE934"/>
  <c r="AE4051"/>
  <c r="AE4018"/>
  <c r="AE919"/>
  <c r="AE780"/>
  <c r="AE2017"/>
  <c r="AE3423"/>
  <c r="AE2080"/>
  <c r="AE3128"/>
  <c r="AE4203"/>
  <c r="AE4114"/>
  <c r="AE4009"/>
  <c r="AE2412"/>
  <c r="AE2023"/>
  <c r="AE1583"/>
  <c r="AE1485"/>
  <c r="AE811"/>
  <c r="AE1143"/>
  <c r="AE774"/>
  <c r="AE3037"/>
  <c r="AE2682"/>
  <c r="AE844"/>
  <c r="AE2529"/>
  <c r="AE1053"/>
  <c r="AE776"/>
  <c r="AE3230"/>
  <c r="AE3342"/>
  <c r="AE4288"/>
  <c r="AE4542"/>
  <c r="AE4217"/>
  <c r="AE4738"/>
  <c r="AE3246"/>
  <c r="AE1156"/>
  <c r="AE4663"/>
  <c r="AE3726"/>
  <c r="AE4654"/>
  <c r="AE3836"/>
  <c r="AE4166"/>
  <c r="AE4618"/>
  <c r="AE2518"/>
  <c r="AE2910"/>
  <c r="AE3379"/>
  <c r="AE3308"/>
  <c r="AE1222"/>
  <c r="AE2302"/>
  <c r="AE3216"/>
  <c r="AE1311"/>
  <c r="AE1836"/>
  <c r="AE2933"/>
  <c r="AE2970"/>
  <c r="AE2634"/>
  <c r="AE2274"/>
  <c r="AE3544"/>
  <c r="AE3549"/>
  <c r="AE3644"/>
  <c r="AE2584"/>
  <c r="AE1085"/>
  <c r="AE911"/>
  <c r="AE3195"/>
  <c r="AE1900"/>
  <c r="AE3260"/>
  <c r="AE2117"/>
  <c r="AE2724"/>
  <c r="AE2850"/>
  <c r="AE1245"/>
  <c r="AE2879"/>
  <c r="AE906"/>
  <c r="AE2346"/>
  <c r="AE4336"/>
  <c r="AE4334"/>
  <c r="AE4481"/>
  <c r="AE1379"/>
  <c r="AE4637"/>
  <c r="AE2161"/>
  <c r="AE2330"/>
  <c r="AE1670"/>
  <c r="AE1564"/>
  <c r="AE2170"/>
  <c r="AE2343"/>
  <c r="AE1459"/>
  <c r="AE2654"/>
  <c r="AE1671"/>
  <c r="AE2739"/>
  <c r="AE2753"/>
  <c r="AE3422"/>
  <c r="AE841"/>
  <c r="AE1868"/>
  <c r="AE3316"/>
  <c r="AE2033"/>
  <c r="AE1373"/>
  <c r="AE4122"/>
  <c r="AE1685"/>
  <c r="AE1514"/>
  <c r="AE2543"/>
  <c r="AE2479"/>
  <c r="AE2297"/>
  <c r="AE3494"/>
  <c r="AE1904"/>
  <c r="AE3670"/>
  <c r="AE3186"/>
  <c r="AE2496"/>
  <c r="AE1437"/>
  <c r="AE1047"/>
  <c r="AE1589"/>
  <c r="AE2461"/>
  <c r="AE1464"/>
  <c r="AE1511"/>
  <c r="AE1999"/>
  <c r="AE3161"/>
  <c r="AE4078"/>
  <c r="AE4633"/>
  <c r="AE1482"/>
  <c r="AE999"/>
  <c r="AE3548"/>
  <c r="AE4135"/>
  <c r="AE4152"/>
  <c r="AE3901"/>
  <c r="AE4734"/>
  <c r="AE2276"/>
  <c r="AE1014"/>
  <c r="AE3362"/>
  <c r="AE1743"/>
  <c r="AE2872"/>
  <c r="AE2002"/>
  <c r="AE1713"/>
  <c r="AE3742"/>
  <c r="AE4541"/>
  <c r="AE719"/>
  <c r="AE2028"/>
  <c r="AE3326"/>
  <c r="AE4251"/>
  <c r="AE3646"/>
  <c r="AE3838"/>
  <c r="AE3843"/>
  <c r="AE4612"/>
  <c r="AE2016"/>
  <c r="AE2399"/>
  <c r="AE1423"/>
  <c r="AE1325"/>
  <c r="AE4484"/>
  <c r="AE4109"/>
  <c r="AE4678"/>
  <c r="AE3704"/>
  <c r="AE4671"/>
  <c r="AE2245"/>
  <c r="AE1217"/>
  <c r="AE4275"/>
  <c r="AE4245"/>
  <c r="AE3968"/>
  <c r="AE4297"/>
  <c r="AE1648"/>
  <c r="AE1550"/>
  <c r="AE1658"/>
  <c r="AE2029"/>
  <c r="AE3867"/>
  <c r="AE4307"/>
  <c r="AE3008"/>
  <c r="AE1309"/>
  <c r="AE2361"/>
  <c r="AE1445"/>
  <c r="AE3383"/>
  <c r="AE4493"/>
  <c r="AE2756"/>
  <c r="AE2207"/>
  <c r="AE4400"/>
  <c r="AE1833"/>
  <c r="AE2229"/>
  <c r="AE2100"/>
  <c r="AE4487"/>
  <c r="AE3695"/>
  <c r="AE3444"/>
  <c r="AE3952"/>
  <c r="AE3975"/>
  <c r="AE4100"/>
  <c r="AE4576"/>
  <c r="AE1226"/>
  <c r="AE757"/>
  <c r="AE1501"/>
  <c r="AE1006"/>
  <c r="AE3209"/>
  <c r="AE1865"/>
  <c r="AE2766"/>
  <c r="AE3243"/>
  <c r="AE4659"/>
  <c r="AE3533"/>
  <c r="AE791"/>
  <c r="AE3241"/>
  <c r="AE1842"/>
  <c r="AE868"/>
  <c r="AE1027"/>
  <c r="AE4300"/>
  <c r="AE4758"/>
  <c r="AE4309"/>
  <c r="AE2726"/>
  <c r="AE834"/>
  <c r="AE4504"/>
  <c r="AE4161"/>
  <c r="AE4443"/>
  <c r="AE3735"/>
  <c r="AE4681"/>
  <c r="AE3557"/>
  <c r="AE2841"/>
  <c r="AE2653"/>
  <c r="AE4507"/>
  <c r="AE3787"/>
  <c r="AE4156"/>
  <c r="AE2597"/>
  <c r="AE2852"/>
  <c r="AE3527"/>
  <c r="AE4545"/>
  <c r="AE4495"/>
  <c r="AE4506"/>
  <c r="AE3530"/>
  <c r="AE1862"/>
  <c r="AE2159"/>
  <c r="AE2630"/>
  <c r="AE746"/>
  <c r="AE2844"/>
  <c r="AE2896"/>
  <c r="AE4049"/>
  <c r="AE996"/>
  <c r="AE1753"/>
  <c r="AE2962"/>
  <c r="AE1111"/>
  <c r="AE3518"/>
  <c r="AE2720"/>
  <c r="AE901"/>
  <c r="AE3136"/>
  <c r="AE1163"/>
  <c r="AE3314"/>
  <c r="AE2328"/>
  <c r="AE3079"/>
  <c r="AE2448"/>
  <c r="AE2613"/>
  <c r="AE2937"/>
  <c r="AE2749"/>
  <c r="AE3147"/>
  <c r="AE1463"/>
  <c r="AE858"/>
  <c r="AE3095"/>
  <c r="AE2870"/>
  <c r="AE3520"/>
  <c r="AE3359"/>
  <c r="AE2506"/>
  <c r="AE1360"/>
  <c r="AE4120"/>
  <c r="AE3414"/>
  <c r="AE1282"/>
  <c r="AE1907"/>
  <c r="AE786"/>
  <c r="AE2239"/>
  <c r="AE3334"/>
  <c r="AE4623"/>
  <c r="AE1957"/>
  <c r="AE1851"/>
  <c r="AE1527"/>
  <c r="AE2649"/>
  <c r="AE4514"/>
  <c r="AE2577"/>
  <c r="AE1914"/>
  <c r="AE1392"/>
  <c r="AE1476"/>
  <c r="AE1917"/>
  <c r="AE4516"/>
  <c r="AE1788"/>
  <c r="AE1818"/>
  <c r="AE3002"/>
  <c r="AE821"/>
  <c r="AE792"/>
  <c r="AE1052"/>
  <c r="AE1852"/>
  <c r="AE1662"/>
  <c r="AE3932"/>
  <c r="AE2628"/>
  <c r="AE2079"/>
  <c r="AE3011"/>
  <c r="AE3297"/>
  <c r="AE2669"/>
  <c r="AE3650"/>
  <c r="AE4375"/>
  <c r="AE3591"/>
  <c r="AE3188"/>
  <c r="AE984"/>
  <c r="AE3039"/>
  <c r="AE1569"/>
  <c r="AE4748"/>
  <c r="AE3788"/>
  <c r="AE3815"/>
  <c r="AE4252"/>
  <c r="AE1885"/>
  <c r="AE3458"/>
  <c r="AE2351"/>
  <c r="AE1857"/>
  <c r="AE2021"/>
  <c r="AE2208"/>
  <c r="AE3675"/>
  <c r="AE3637"/>
  <c r="AE708"/>
  <c r="AE2367"/>
  <c r="AE2083"/>
  <c r="AE1426"/>
  <c r="AE2130"/>
  <c r="AE4272"/>
  <c r="AE4547"/>
  <c r="AE2867"/>
  <c r="AE2598"/>
  <c r="AE3076"/>
  <c r="AE2650"/>
  <c r="AE4227"/>
  <c r="AE4308"/>
  <c r="AE3522"/>
  <c r="AE2562"/>
  <c r="AE4023"/>
  <c r="AE4281"/>
  <c r="AE3658"/>
  <c r="AE3688"/>
  <c r="AE3698"/>
  <c r="AE2411"/>
  <c r="AE1421"/>
  <c r="AE1495"/>
  <c r="AE4505"/>
  <c r="AE4574"/>
  <c r="AE3676"/>
  <c r="AE3944"/>
  <c r="AE1661"/>
  <c r="AE2431"/>
  <c r="AE1733"/>
  <c r="AE1037"/>
  <c r="AE1097"/>
  <c r="AE2040"/>
  <c r="AE1627"/>
  <c r="AE2767"/>
  <c r="AE1682"/>
  <c r="AE2471"/>
  <c r="AE2834"/>
  <c r="AE983"/>
  <c r="AE958"/>
  <c r="AE3746"/>
  <c r="AE4313"/>
  <c r="AE3110"/>
  <c r="AE4634"/>
  <c r="AE1949"/>
  <c r="AE2651"/>
  <c r="AE887"/>
  <c r="AE818"/>
  <c r="AE3257"/>
  <c r="AE3463"/>
  <c r="AE2320"/>
  <c r="AE3748"/>
  <c r="AE784"/>
  <c r="AE3515"/>
  <c r="AE3479"/>
  <c r="AE1161"/>
  <c r="AE1870"/>
  <c r="AE1944"/>
  <c r="AE1456"/>
  <c r="AE4340"/>
  <c r="AE3871"/>
  <c r="AE4150"/>
  <c r="AE2751"/>
  <c r="AE2261"/>
  <c r="AE2147"/>
  <c r="AE1991"/>
  <c r="AE3013"/>
  <c r="AE3577"/>
  <c r="AE4470"/>
  <c r="AE810"/>
  <c r="AE4406"/>
  <c r="AE2670"/>
  <c r="AE2401"/>
  <c r="AE2723"/>
  <c r="AE2657"/>
  <c r="AE2303"/>
  <c r="AE2206"/>
  <c r="AE3029"/>
  <c r="AE963"/>
  <c r="AE2748"/>
  <c r="AE4184"/>
  <c r="AE4660"/>
  <c r="AE2899"/>
  <c r="AE4055"/>
  <c r="AE1963"/>
  <c r="AE2317"/>
  <c r="AE4040"/>
  <c r="AE3855"/>
  <c r="AE4469"/>
  <c r="AE1416"/>
  <c r="AE3887"/>
  <c r="AE3012"/>
  <c r="AE3774"/>
  <c r="AE3781"/>
  <c r="AE4007"/>
  <c r="AE3560"/>
  <c r="AE3800"/>
  <c r="AE4097"/>
  <c r="AE2467"/>
  <c r="AE3346"/>
  <c r="AE1157"/>
  <c r="AE4320"/>
  <c r="AE4046"/>
  <c r="AE4244"/>
  <c r="AE4672"/>
  <c r="AE935"/>
  <c r="AE3493"/>
  <c r="AE1601"/>
  <c r="AE2610"/>
  <c r="AE3301"/>
  <c r="AE3801"/>
  <c r="AE2874"/>
  <c r="AE1108"/>
  <c r="AE3509"/>
  <c r="AE2224"/>
  <c r="AE2626"/>
  <c r="AE3317"/>
  <c r="AE3954"/>
  <c r="AE825"/>
  <c r="AE3567"/>
  <c r="AE2982"/>
  <c r="AE962"/>
  <c r="AE3799"/>
  <c r="AE1466"/>
  <c r="AE4426"/>
  <c r="AE2111"/>
  <c r="AE1322"/>
  <c r="AE2946"/>
  <c r="AE2778"/>
  <c r="AE2975"/>
  <c r="AE4387"/>
  <c r="AE4580"/>
  <c r="AE3729"/>
  <c r="AE3109"/>
  <c r="AE1696"/>
  <c r="AE1598"/>
  <c r="AE4624"/>
  <c r="AE4578"/>
  <c r="AE4453"/>
  <c r="AE3914"/>
  <c r="AE4179"/>
  <c r="AE1708"/>
  <c r="AE2849"/>
  <c r="AE2675"/>
  <c r="AE2045"/>
  <c r="AE1412"/>
  <c r="AE729"/>
  <c r="AE3705"/>
  <c r="AE2882"/>
  <c r="AE1959"/>
  <c r="AE1745"/>
  <c r="AE855"/>
  <c r="AE2903"/>
  <c r="AE2918"/>
  <c r="AE890"/>
  <c r="AE2786"/>
  <c r="AE2384"/>
  <c r="AE2523"/>
  <c r="AE1261"/>
  <c r="AE1199"/>
  <c r="AE871"/>
  <c r="AE1234"/>
  <c r="AE3335"/>
  <c r="AE1538"/>
  <c r="AE1872"/>
  <c r="AE1774"/>
  <c r="AE1882"/>
  <c r="AE3581"/>
  <c r="AE1013"/>
  <c r="AE3351"/>
  <c r="AE1515"/>
  <c r="AE2262"/>
  <c r="AE1759"/>
  <c r="AE2681"/>
  <c r="AE3844"/>
  <c r="AE4395"/>
  <c r="AE4415"/>
  <c r="AE2623"/>
  <c r="AE2615"/>
  <c r="AE3616"/>
  <c r="AE4365"/>
  <c r="AE3897"/>
  <c r="AE1451"/>
  <c r="AE1449"/>
  <c r="AE2013"/>
  <c r="AE2270"/>
  <c r="AE3926"/>
  <c r="AE3089"/>
  <c r="AE4701"/>
  <c r="AE4358"/>
  <c r="AE4773"/>
  <c r="AE3425"/>
  <c r="AE3692"/>
  <c r="AE1923"/>
  <c r="AE778"/>
  <c r="AE1642"/>
  <c r="AE2936"/>
  <c r="AE3222"/>
  <c r="AE3919"/>
  <c r="AE2440"/>
  <c r="AE1928"/>
  <c r="AE1718"/>
  <c r="AE2502"/>
  <c r="AE3684"/>
  <c r="AE4528"/>
  <c r="AE3352"/>
  <c r="AE3860"/>
  <c r="AE4548"/>
  <c r="AE1941"/>
  <c r="AE1849"/>
  <c r="AE3018"/>
  <c r="AE2455"/>
  <c r="AE4759"/>
  <c r="AE2961"/>
  <c r="AE2422"/>
  <c r="AE1541"/>
  <c r="AE3231"/>
  <c r="AE3492"/>
  <c r="AE3712"/>
  <c r="AE2752"/>
  <c r="AE3235"/>
  <c r="AE3564"/>
  <c r="AE3842"/>
  <c r="AE4767"/>
  <c r="AE4523"/>
  <c r="AE4175"/>
  <c r="AE4420"/>
  <c r="AE3717"/>
  <c r="AE1284"/>
  <c r="AE4312"/>
  <c r="AE1334"/>
  <c r="AE4235"/>
  <c r="AE3826"/>
  <c r="AE1691"/>
  <c r="AE4236"/>
  <c r="AE2860"/>
  <c r="AE4539"/>
  <c r="AE2447"/>
  <c r="AE3434"/>
  <c r="AE2514"/>
  <c r="AE3247"/>
  <c r="AE1377"/>
  <c r="AE2341"/>
  <c r="AE1754"/>
  <c r="AE2154"/>
  <c r="AE1316"/>
  <c r="AE2891"/>
  <c r="AE3656"/>
  <c r="AE3155"/>
  <c r="AE3328"/>
  <c r="AE4121"/>
  <c r="AE1716"/>
  <c r="AE2082"/>
  <c r="AE4423"/>
  <c r="AE2652"/>
  <c r="AE961"/>
  <c r="AE2238"/>
  <c r="AE3256"/>
  <c r="AE4787"/>
  <c r="AE4140"/>
  <c r="AE2038"/>
  <c r="AE2550"/>
  <c r="AE3142"/>
  <c r="AE4537"/>
  <c r="AE4323"/>
  <c r="AE3679"/>
  <c r="AE1536"/>
  <c r="AE1283"/>
  <c r="AE2371"/>
  <c r="AE2424"/>
  <c r="AE4001"/>
  <c r="AE4745"/>
  <c r="AE4383"/>
  <c r="AE4350"/>
  <c r="AE3814"/>
  <c r="AE4429"/>
  <c r="AE4202"/>
  <c r="AE4598"/>
  <c r="AE3758"/>
  <c r="AE2133"/>
  <c r="AE1935"/>
  <c r="AE3239"/>
  <c r="AE2084"/>
  <c r="AE2973"/>
  <c r="AE2583"/>
  <c r="AE3106"/>
  <c r="AE1302"/>
  <c r="AE4206"/>
  <c r="AE2677"/>
  <c r="AE1296"/>
  <c r="AE2234"/>
  <c r="AE3087"/>
  <c r="AE4713"/>
  <c r="AE3258"/>
  <c r="AE1771"/>
  <c r="AE3456"/>
  <c r="AE1521"/>
  <c r="AE1295"/>
  <c r="AE4402"/>
  <c r="AE4697"/>
  <c r="AE2337"/>
  <c r="AE4775"/>
  <c r="AE3991"/>
  <c r="AE3152"/>
  <c r="AE3429"/>
  <c r="AE4118"/>
  <c r="AE3900"/>
  <c r="AE4382"/>
  <c r="AE3545"/>
  <c r="AE1496"/>
  <c r="AE2464"/>
  <c r="AE3777"/>
  <c r="AE3863"/>
  <c r="AE4247"/>
  <c r="AE4668"/>
  <c r="AE2893"/>
  <c r="AE2595"/>
  <c r="AE2754"/>
  <c r="AE3668"/>
  <c r="AE1958"/>
  <c r="AE2873"/>
  <c r="AE2792"/>
  <c r="AE2725"/>
  <c r="AE1130"/>
  <c r="AE1956"/>
  <c r="AE3973"/>
  <c r="AE4567"/>
  <c r="AE3694"/>
  <c r="AE3892"/>
  <c r="AE1633"/>
  <c r="AE3866"/>
  <c r="AE3174"/>
  <c r="AE1336"/>
  <c r="AE3598"/>
  <c r="AE1432"/>
  <c r="AE3974"/>
  <c r="AE4656"/>
  <c r="AE1188"/>
  <c r="AE938"/>
  <c r="AE3628"/>
  <c r="AE4783"/>
  <c r="AE3727"/>
  <c r="AE4411"/>
  <c r="AE1848"/>
  <c r="AE1766"/>
  <c r="AE2214"/>
  <c r="AE4731"/>
  <c r="AE4170"/>
  <c r="AE3017"/>
  <c r="AE1961"/>
  <c r="AE1411"/>
  <c r="AE2179"/>
  <c r="AE4577"/>
  <c r="AE4524"/>
  <c r="AE4651"/>
  <c r="AE1324"/>
  <c r="AE2600"/>
  <c r="AE3565"/>
  <c r="AE4178"/>
  <c r="AE1593"/>
  <c r="AE4291"/>
  <c r="AE4517"/>
  <c r="AE2822"/>
  <c r="AE4004"/>
  <c r="AE4646"/>
  <c r="AE4090"/>
  <c r="AE2820"/>
  <c r="AE4779"/>
  <c r="AE3929"/>
  <c r="AE3947"/>
  <c r="AE3739"/>
  <c r="AE1505"/>
  <c r="AE3521"/>
  <c r="AE3139"/>
  <c r="AE1171"/>
  <c r="AE4563"/>
  <c r="AE1060"/>
  <c r="AE4173"/>
  <c r="AE4450"/>
  <c r="AE1939"/>
  <c r="AE2286"/>
  <c r="AE2135"/>
  <c r="AE3310"/>
  <c r="AF4814"/>
  <c r="AF4829"/>
  <c r="AE2360"/>
  <c r="AE2077"/>
  <c r="AE1987"/>
  <c r="AE3562"/>
  <c r="AE4112"/>
  <c r="AE978"/>
  <c r="AE2480"/>
  <c r="AE2814"/>
  <c r="AE4231"/>
  <c r="AE4425"/>
  <c r="AE4640"/>
  <c r="AE4327"/>
  <c r="AE4169"/>
  <c r="AE4630"/>
  <c r="AE851"/>
  <c r="AE1364"/>
  <c r="AE1290"/>
  <c r="AE2126"/>
  <c r="AE4708"/>
  <c r="AE4489"/>
  <c r="AE4180"/>
  <c r="AE748"/>
  <c r="AE2252"/>
  <c r="AE4549"/>
  <c r="AE2833"/>
  <c r="AE3403"/>
  <c r="AE2743"/>
  <c r="AE2758"/>
  <c r="AE1065"/>
  <c r="AE2742"/>
  <c r="AE4317"/>
  <c r="AE2247"/>
  <c r="AE2165"/>
  <c r="AE1960"/>
  <c r="AE1313"/>
  <c r="AE4354"/>
  <c r="AE3348"/>
  <c r="AE2782"/>
  <c r="AE4319"/>
  <c r="AE4224"/>
  <c r="AE3576"/>
  <c r="AE3981"/>
  <c r="AE4311"/>
  <c r="AE3151"/>
  <c r="AE1838"/>
  <c r="AE4675"/>
  <c r="AE3765"/>
  <c r="AE4579"/>
  <c r="AE1881"/>
  <c r="AE2168"/>
  <c r="AE1993"/>
  <c r="AE2708"/>
  <c r="AE2555"/>
  <c r="AE1146"/>
  <c r="AE3542"/>
  <c r="AE3588"/>
  <c r="AE4125"/>
  <c r="AE2722"/>
  <c r="AE790"/>
  <c r="AE2054"/>
  <c r="AE819"/>
  <c r="AE1073"/>
  <c r="AE2689"/>
  <c r="AE930"/>
  <c r="AE1252"/>
  <c r="AE977"/>
  <c r="AE2981"/>
  <c r="AE766"/>
  <c r="AE2593"/>
  <c r="AE1435"/>
  <c r="AE2139"/>
  <c r="AE1922"/>
  <c r="AE2454"/>
  <c r="AE3776"/>
  <c r="AE1543"/>
  <c r="AE2695"/>
  <c r="AE3218"/>
  <c r="AE4158"/>
  <c r="AE3371"/>
  <c r="AE4591"/>
  <c r="AE3202"/>
  <c r="AE2544"/>
  <c r="AE2798"/>
  <c r="AE3876"/>
  <c r="AE1631"/>
  <c r="AE1380"/>
  <c r="AE2451"/>
  <c r="AE2633"/>
  <c r="AE2666"/>
  <c r="AE4498"/>
  <c r="AE4205"/>
  <c r="AE3506"/>
  <c r="AE2546"/>
  <c r="AE1490"/>
  <c r="AE1160"/>
  <c r="AE1461"/>
  <c r="AE2931"/>
  <c r="AE3793"/>
  <c r="AE2776"/>
  <c r="AE1972"/>
  <c r="AE1354"/>
  <c r="AE2787"/>
  <c r="AE2549"/>
  <c r="AE3146"/>
  <c r="AE804"/>
  <c r="AE2515"/>
  <c r="AE4515"/>
  <c r="AE2779"/>
  <c r="AE1005"/>
  <c r="AE852"/>
  <c r="AE2304"/>
  <c r="AE2744"/>
  <c r="AE2526"/>
  <c r="AE3003"/>
  <c r="AE4034"/>
  <c r="AE4686"/>
  <c r="AE2352"/>
  <c r="AE3198"/>
  <c r="AE2542"/>
  <c r="AE3019"/>
  <c r="AE4761"/>
  <c r="AE4388"/>
  <c r="AE4066"/>
  <c r="AE4698"/>
  <c r="AE2793"/>
  <c r="AE1304"/>
  <c r="AE2134"/>
  <c r="AE4674"/>
  <c r="AE4582"/>
  <c r="AE3718"/>
  <c r="AE4385"/>
  <c r="AE2097"/>
  <c r="AE1535"/>
  <c r="AE3432"/>
  <c r="AE4048"/>
  <c r="AE4200"/>
  <c r="AE3433"/>
  <c r="AE1436"/>
  <c r="AE1346"/>
  <c r="AE1861"/>
  <c r="AE2174"/>
  <c r="AE4461"/>
  <c r="AE4054"/>
  <c r="AE2871"/>
  <c r="AE3116"/>
  <c r="AE3324"/>
  <c r="AE2960"/>
  <c r="AE2031"/>
  <c r="AE3561"/>
  <c r="AE2714"/>
  <c r="AE1273"/>
  <c r="AE2406"/>
  <c r="AE2624"/>
  <c r="AE4421"/>
  <c r="AE3631"/>
  <c r="AE4116"/>
  <c r="AE3607"/>
  <c r="AE2703"/>
  <c r="AE2939"/>
  <c r="AE2263"/>
  <c r="AE4082"/>
  <c r="AE3986"/>
  <c r="AE3080"/>
  <c r="AE2594"/>
  <c r="AE1071"/>
  <c r="AE956"/>
  <c r="AE1566"/>
  <c r="AE968"/>
  <c r="AE2656"/>
  <c r="AE3361"/>
  <c r="AE1294"/>
  <c r="AE1368"/>
  <c r="AE1711"/>
  <c r="AE1916"/>
  <c r="AE4238"/>
  <c r="AE1214"/>
  <c r="AE2704"/>
  <c r="AE3313"/>
  <c r="AE2255"/>
  <c r="AE2157"/>
  <c r="AE1996"/>
  <c r="AE1909"/>
  <c r="AE3568"/>
  <c r="AE3023"/>
  <c r="AE1415"/>
  <c r="AE899"/>
  <c r="AE2534"/>
  <c r="AE1837"/>
  <c r="AE2564"/>
  <c r="AE3074"/>
  <c r="AE3953"/>
  <c r="AE1942"/>
  <c r="AE4105"/>
  <c r="AE954"/>
  <c r="AE1764"/>
  <c r="AE2323"/>
  <c r="AE2267"/>
  <c r="AE3368"/>
  <c r="AE4566"/>
  <c r="AE3925"/>
  <c r="AE2930"/>
  <c r="AE2794"/>
  <c r="AE2155"/>
  <c r="AE904"/>
  <c r="AE1333"/>
  <c r="AE3315"/>
  <c r="AE1617"/>
  <c r="AE1776"/>
  <c r="AE1860"/>
  <c r="AE2801"/>
  <c r="AE1943"/>
  <c r="AE2146"/>
  <c r="AE2030"/>
  <c r="AE863"/>
  <c r="AE4366"/>
  <c r="AE4417"/>
  <c r="AE1298"/>
  <c r="AE4083"/>
  <c r="AE3585"/>
  <c r="AE3163"/>
  <c r="AE710"/>
  <c r="AE1170"/>
  <c r="AE1024"/>
  <c r="AE1487"/>
  <c r="AE2616"/>
  <c r="AE1413"/>
  <c r="AE1307"/>
  <c r="AE4573"/>
  <c r="AE4193"/>
  <c r="AE2826"/>
  <c r="AE1760"/>
  <c r="AE3070"/>
  <c r="AE1686"/>
  <c r="AE1580"/>
  <c r="AE4024"/>
  <c r="AE4141"/>
  <c r="AE3959"/>
  <c r="AE3872"/>
  <c r="AE3413"/>
  <c r="AE2717"/>
  <c r="AE2757"/>
  <c r="AE4648"/>
  <c r="AE3716"/>
  <c r="AE4762"/>
  <c r="AE3272"/>
  <c r="AE2863"/>
  <c r="AE4638"/>
  <c r="AE4216"/>
  <c r="AE3305"/>
  <c r="AE3388"/>
  <c r="AE2587"/>
  <c r="AE2599"/>
  <c r="AE3553"/>
  <c r="AE4725"/>
  <c r="AE3602"/>
  <c r="AE1474"/>
  <c r="AE2226"/>
  <c r="AE1883"/>
  <c r="AE1887"/>
  <c r="AE3592"/>
  <c r="AE1303"/>
  <c r="AE2530"/>
  <c r="AE2014"/>
  <c r="AE3390"/>
  <c r="AE4256"/>
  <c r="AE3922"/>
  <c r="AE4610"/>
  <c r="AE2500"/>
  <c r="AE2216"/>
  <c r="AE4629"/>
  <c r="AE4287"/>
  <c r="AE4157"/>
  <c r="AE2074"/>
  <c r="AE1921"/>
  <c r="AE4185"/>
  <c r="AE2964"/>
  <c r="AE1198"/>
  <c r="AE713"/>
  <c r="AE994"/>
  <c r="AE4306"/>
  <c r="AE4396"/>
  <c r="AE4398"/>
  <c r="AE1827"/>
  <c r="AE3427"/>
  <c r="AE2697"/>
  <c r="AE1353"/>
  <c r="AE2943"/>
  <c r="AE3204"/>
  <c r="AE4264"/>
  <c r="AE4013"/>
  <c r="AE927"/>
  <c r="AE2729"/>
  <c r="AE1586"/>
  <c r="AE2392"/>
  <c r="AE2374"/>
  <c r="AE4149"/>
  <c r="AE4250"/>
  <c r="AE4103"/>
  <c r="AE3868"/>
  <c r="AE1834"/>
  <c r="AE3215"/>
  <c r="AE4587"/>
  <c r="AE3849"/>
  <c r="AE3905"/>
  <c r="AE3808"/>
  <c r="AE2619"/>
  <c r="AE2465"/>
  <c r="AE2908"/>
  <c r="AE3805"/>
  <c r="AE1734"/>
  <c r="AE1641"/>
  <c r="AE2251"/>
  <c r="AE2019"/>
  <c r="AE4341"/>
  <c r="AE4500"/>
  <c r="AE3733"/>
  <c r="AE4394"/>
  <c r="AE4497"/>
  <c r="AE891"/>
  <c r="AE2588"/>
  <c r="AE979"/>
  <c r="AE3984"/>
  <c r="AE4690"/>
  <c r="AE3946"/>
  <c r="AE2706"/>
  <c r="AE796"/>
  <c r="AE3034"/>
  <c r="AE3962"/>
  <c r="AE2552"/>
  <c r="AE835"/>
  <c r="AE2265"/>
  <c r="AE2283"/>
  <c r="AE1736"/>
  <c r="AE735"/>
  <c r="AE2823"/>
  <c r="AE3447"/>
  <c r="AE1479"/>
  <c r="AE1397"/>
  <c r="AE2041"/>
  <c r="AE2715"/>
  <c r="AE1572"/>
  <c r="AE2839"/>
  <c r="AE3181"/>
  <c r="AE2771"/>
  <c r="AE2898"/>
  <c r="AE2731"/>
  <c r="AE2789"/>
  <c r="AE3158"/>
  <c r="AE4310"/>
  <c r="AE2976"/>
  <c r="AE870"/>
  <c r="AE2732"/>
  <c r="AE1741"/>
  <c r="AE1815"/>
  <c r="AE2883"/>
  <c r="AE4151"/>
  <c r="AE2688"/>
  <c r="AE2733"/>
  <c r="AE2425"/>
  <c r="AE3618"/>
  <c r="AE3015"/>
  <c r="AE4716"/>
  <c r="AE1344"/>
  <c r="AE1562"/>
  <c r="AE1194"/>
  <c r="AE721"/>
  <c r="AE3949"/>
  <c r="AE3663"/>
  <c r="AE4463"/>
  <c r="AE4788"/>
  <c r="AE969"/>
  <c r="AE1735"/>
  <c r="AE4254"/>
  <c r="AE4045"/>
  <c r="AE4187"/>
  <c r="AE3271"/>
  <c r="AE2287"/>
  <c r="AE1588"/>
  <c r="AE4192"/>
  <c r="AE1873"/>
  <c r="AE3048"/>
  <c r="AE2592"/>
  <c r="AE2878"/>
  <c r="AE3920"/>
  <c r="AE3784"/>
  <c r="AE3870"/>
  <c r="AE2950"/>
  <c r="AE2926"/>
  <c r="AE3395"/>
  <c r="AE4014"/>
  <c r="AE4478"/>
  <c r="AE4687"/>
  <c r="AE4379"/>
  <c r="AE4647"/>
  <c r="AE4081"/>
  <c r="AE3690"/>
  <c r="AE4372"/>
  <c r="AE4042"/>
  <c r="AE2641"/>
  <c r="AE3636"/>
  <c r="AE3779"/>
  <c r="AE1430"/>
  <c r="AE1305"/>
  <c r="AE4071"/>
  <c r="AE2046"/>
  <c r="AE3156"/>
  <c r="AE1209"/>
  <c r="AE3766"/>
  <c r="AE3504"/>
  <c r="AE2275"/>
  <c r="AE1568"/>
  <c r="AE3778"/>
  <c r="AE1791"/>
  <c r="AE2797"/>
  <c r="AE2181"/>
  <c r="AE2067"/>
  <c r="AE4554"/>
  <c r="AE4603"/>
  <c r="AE2340"/>
  <c r="AE2816"/>
  <c r="AE839"/>
  <c r="AE4246"/>
  <c r="AE4324"/>
  <c r="AE4581"/>
  <c r="AE3927"/>
  <c r="AE4255"/>
  <c r="AE3624"/>
  <c r="AE4077"/>
  <c r="AE3304"/>
  <c r="AE2167"/>
  <c r="AE2061"/>
  <c r="AE4653"/>
  <c r="AE3531"/>
  <c r="AE3772"/>
  <c r="AE2566"/>
  <c r="AE3737"/>
  <c r="AE4740"/>
  <c r="AE3771"/>
  <c r="AE3829"/>
  <c r="AE3574"/>
  <c r="AE3840"/>
  <c r="AE2635"/>
  <c r="AE2545"/>
  <c r="AE2892"/>
  <c r="AE3534"/>
  <c r="AE4628"/>
  <c r="AE3827"/>
  <c r="AE2459"/>
  <c r="AE2000"/>
  <c r="AE1692"/>
  <c r="AE3804"/>
  <c r="AE1826"/>
  <c r="AE4714"/>
  <c r="AE2171"/>
  <c r="AE2353"/>
  <c r="AE3448"/>
  <c r="AE2398"/>
  <c r="AE3120"/>
  <c r="AE1391"/>
  <c r="AE1293"/>
  <c r="AE3858"/>
  <c r="AE1187"/>
  <c r="AE3525"/>
  <c r="AE3638"/>
  <c r="AE3998"/>
  <c r="AE4589"/>
  <c r="AE3725"/>
  <c r="AE1288"/>
  <c r="AE2102"/>
  <c r="AE3965"/>
  <c r="AE4768"/>
  <c r="AE4261"/>
  <c r="AE4267"/>
  <c r="AE4032"/>
  <c r="AE2894"/>
  <c r="AE4197"/>
  <c r="AE4471"/>
  <c r="AE3306"/>
  <c r="AE1807"/>
  <c r="AE3445"/>
  <c r="AE4571"/>
  <c r="AE3599"/>
  <c r="AE4115"/>
  <c r="AE3578"/>
  <c r="AE1984"/>
  <c r="AE1962"/>
  <c r="AE2520"/>
  <c r="AE3382"/>
  <c r="AE1446"/>
  <c r="AE2994"/>
  <c r="AE2415"/>
  <c r="AE3475"/>
  <c r="AE1227"/>
  <c r="AE2248"/>
  <c r="AE2740"/>
  <c r="AE4784"/>
  <c r="AE3736"/>
  <c r="AE4201"/>
  <c r="AE4318"/>
  <c r="AE1798"/>
  <c r="AE4031"/>
  <c r="AE4685"/>
  <c r="AE1669"/>
  <c r="AE2128"/>
  <c r="AE3848"/>
  <c r="AE3816"/>
  <c r="AE4432"/>
  <c r="AE1223"/>
  <c r="AE4277"/>
  <c r="AE3641"/>
  <c r="AE4715"/>
  <c r="AE1291"/>
  <c r="AE2069"/>
  <c r="AE2020"/>
  <c r="AE3123"/>
  <c r="AE4702"/>
  <c r="AE2713"/>
  <c r="AE1663"/>
  <c r="AE1565"/>
  <c r="AE2209"/>
  <c r="AE2331"/>
  <c r="AE1755"/>
  <c r="AE1763"/>
  <c r="AE2241"/>
  <c r="AE2233"/>
  <c r="AE1997"/>
  <c r="AE4460"/>
  <c r="AE3406"/>
  <c r="AE2024"/>
  <c r="AE1805"/>
  <c r="AE4268"/>
  <c r="AE3162"/>
  <c r="AE3115"/>
  <c r="AE2711"/>
  <c r="AE3234"/>
  <c r="AE4722"/>
  <c r="AE1525"/>
  <c r="AE4416"/>
  <c r="AE1574"/>
  <c r="AE1424"/>
  <c r="AE1400"/>
  <c r="AE3623"/>
  <c r="AE1744"/>
  <c r="AE2042"/>
  <c r="AE4757"/>
  <c r="AE3465"/>
  <c r="AE2569"/>
  <c r="AE4561"/>
  <c r="AE4233"/>
  <c r="AE2735"/>
  <c r="AE4061"/>
  <c r="AE1494"/>
  <c r="AE4543"/>
  <c r="AE3889"/>
  <c r="AE3913"/>
  <c r="AE4286"/>
  <c r="AE4486"/>
  <c r="AE1976"/>
  <c r="AE2416"/>
  <c r="AE1843"/>
  <c r="AE4485"/>
  <c r="AE2098"/>
  <c r="AE1809"/>
  <c r="AE1409"/>
  <c r="AE4477"/>
  <c r="AE2413"/>
  <c r="AE3189"/>
  <c r="AE812"/>
  <c r="AE971"/>
  <c r="AE4635"/>
  <c r="AE3024"/>
  <c r="AE3343"/>
  <c r="AE1132"/>
  <c r="AE2056"/>
  <c r="AE2204"/>
  <c r="AE3325"/>
  <c r="AE1878"/>
  <c r="AE1803"/>
  <c r="AE1523"/>
  <c r="AE3648"/>
  <c r="AF4821"/>
  <c r="AF4819"/>
  <c r="AF4825"/>
  <c r="AF4815"/>
  <c r="AF4818"/>
  <c r="AE3832"/>
  <c r="AE4644"/>
  <c r="AE4621"/>
  <c r="AE4386"/>
  <c r="AE1902"/>
  <c r="AE2200"/>
  <c r="AE4123"/>
  <c r="AE1698"/>
  <c r="AE4253"/>
  <c r="AE3386"/>
  <c r="AE2737"/>
  <c r="AE4534"/>
  <c r="AE843"/>
  <c r="AE881"/>
  <c r="AE4228"/>
  <c r="AE3988"/>
  <c r="AE3933"/>
  <c r="AE3200"/>
  <c r="AE1989"/>
  <c r="AE4020"/>
  <c r="AE3989"/>
  <c r="AF4828"/>
  <c r="AF4812"/>
  <c r="AF4813"/>
  <c r="AF4822"/>
  <c r="AF4808"/>
  <c r="AE4360"/>
  <c r="AE1675"/>
  <c r="AE1582"/>
  <c r="AE2197"/>
  <c r="AE2068"/>
  <c r="AE4292"/>
  <c r="AE2162"/>
  <c r="AE2090"/>
  <c r="AE1706"/>
  <c r="AE3416"/>
  <c r="AE1254"/>
  <c r="AE3825"/>
  <c r="AE2062"/>
  <c r="AE1315"/>
  <c r="AE861"/>
  <c r="AE1197"/>
  <c r="AE970"/>
  <c r="AE2474"/>
  <c r="AE2433"/>
  <c r="AE2995"/>
  <c r="AE3122"/>
  <c r="AE4527"/>
  <c r="AE1056"/>
  <c r="AE3238"/>
  <c r="AE2458"/>
  <c r="AE2481"/>
  <c r="AE2979"/>
  <c r="AE3138"/>
  <c r="AE3645"/>
  <c r="AE4700"/>
  <c r="AE4005"/>
  <c r="AE1480"/>
  <c r="AE3950"/>
  <c r="AE3724"/>
  <c r="AE2132"/>
  <c r="AE3471"/>
  <c r="AE4392"/>
  <c r="AE4243"/>
  <c r="AE2721"/>
  <c r="AE2998"/>
  <c r="AE3290"/>
  <c r="AE1600"/>
  <c r="AE3311"/>
  <c r="AE1503"/>
  <c r="AE1405"/>
  <c r="AE2049"/>
  <c r="AE3255"/>
  <c r="AE1595"/>
  <c r="AE2980"/>
  <c r="AE2509"/>
  <c r="AE2472"/>
  <c r="AE1207"/>
  <c r="AE1398"/>
  <c r="AE3323"/>
  <c r="AE709"/>
  <c r="AE4558"/>
  <c r="AE4782"/>
  <c r="AE3837"/>
  <c r="AE4719"/>
  <c r="AE2306"/>
  <c r="AE946"/>
  <c r="AE3400"/>
  <c r="AE2672"/>
  <c r="AE3862"/>
  <c r="AE3899"/>
  <c r="AE4434"/>
  <c r="AE3744"/>
  <c r="AE1102"/>
  <c r="AE3196"/>
  <c r="AE2955"/>
  <c r="AE1030"/>
  <c r="AE880"/>
  <c r="AE1871"/>
  <c r="AE1370"/>
  <c r="AE1679"/>
  <c r="AE2913"/>
  <c r="AE1726"/>
  <c r="AE875"/>
  <c r="AE1985"/>
  <c r="AE1241"/>
  <c r="AE2837"/>
  <c r="AE1952"/>
  <c r="AE3016"/>
  <c r="AE3507"/>
  <c r="AE1491"/>
  <c r="AE2573"/>
  <c r="AE967"/>
  <c r="AE2348"/>
  <c r="AE3987"/>
  <c r="AE2498"/>
  <c r="AE2389"/>
  <c r="AE1644"/>
  <c r="AE1554"/>
  <c r="AE4452"/>
  <c r="AE4367"/>
  <c r="AE2428"/>
  <c r="AE1893"/>
  <c r="AE4733"/>
  <c r="AE3672"/>
  <c r="AE4737"/>
  <c r="AE4599"/>
  <c r="AE3818"/>
  <c r="AE4677"/>
  <c r="AE4145"/>
  <c r="AE4455"/>
  <c r="AE4684"/>
  <c r="AE3514"/>
  <c r="AE4750"/>
  <c r="AE4283"/>
  <c r="AE2484"/>
  <c r="AE3505"/>
  <c r="AE4442"/>
  <c r="AE2662"/>
  <c r="AE4043"/>
  <c r="AE2800"/>
  <c r="AE4657"/>
  <c r="AE4215"/>
  <c r="AE3265"/>
  <c r="AE2277"/>
  <c r="AE2483"/>
  <c r="AE4304"/>
  <c r="AE4126"/>
  <c r="AE2071"/>
  <c r="AE3254"/>
  <c r="AE2468"/>
  <c r="AE2664"/>
  <c r="AE4699"/>
  <c r="AE4709"/>
  <c r="AE4785"/>
  <c r="AE3683"/>
  <c r="AE3833"/>
  <c r="AE4076"/>
  <c r="AE2122"/>
  <c r="AE1350"/>
  <c r="AE4407"/>
  <c r="AE4339"/>
  <c r="AE1319"/>
  <c r="AE4746"/>
  <c r="AE4627"/>
  <c r="AE3877"/>
  <c r="AE3288"/>
  <c r="AE3621"/>
  <c r="AE4712"/>
  <c r="AE4094"/>
  <c r="AE4039"/>
  <c r="AE3835"/>
  <c r="AE3217"/>
  <c r="AE2301"/>
  <c r="AE4196"/>
  <c r="AE3584"/>
  <c r="AE3563"/>
  <c r="AE3397"/>
  <c r="AE1635"/>
  <c r="AE1817"/>
  <c r="AE4160"/>
  <c r="AE4212"/>
  <c r="AE3969"/>
  <c r="AE4214"/>
  <c r="AE1099"/>
  <c r="AE1250"/>
  <c r="AE4265"/>
  <c r="AE3931"/>
  <c r="AE4107"/>
  <c r="AE4080"/>
  <c r="AE1767"/>
  <c r="AE4749"/>
  <c r="AE4526"/>
  <c r="AE4705"/>
  <c r="AE3912"/>
  <c r="AE1529"/>
  <c r="AE3903"/>
  <c r="AE4560"/>
  <c r="AE2199"/>
  <c r="AE4204"/>
  <c r="AE4482"/>
  <c r="AE3854"/>
  <c r="AE1585"/>
  <c r="AE4594"/>
  <c r="AE3619"/>
  <c r="AE2920"/>
  <c r="AE2639"/>
  <c r="AE2293"/>
  <c r="AE1004"/>
  <c r="AE3294"/>
  <c r="AE3097"/>
  <c r="AE3930"/>
  <c r="AE3955"/>
  <c r="AE4604"/>
  <c r="AE3674"/>
  <c r="AE4585"/>
  <c r="AE4096"/>
  <c r="AE3693"/>
  <c r="AE3730"/>
  <c r="AE3558"/>
  <c r="AE3878"/>
  <c r="AE1924"/>
  <c r="AE1850"/>
  <c r="AE4165"/>
  <c r="AE3845"/>
  <c r="AE3613"/>
  <c r="AE2761"/>
  <c r="AE3916"/>
  <c r="AE3850"/>
  <c r="AE4512"/>
  <c r="AE4540"/>
  <c r="AE1488"/>
  <c r="AE1390"/>
  <c r="AE1498"/>
  <c r="AE2429"/>
  <c r="AE3846"/>
  <c r="AE4374"/>
  <c r="AE4615"/>
  <c r="AE4428"/>
  <c r="AE2172"/>
  <c r="AE837"/>
  <c r="AE3469"/>
  <c r="AE3634"/>
  <c r="AE4532"/>
  <c r="AE2445"/>
  <c r="AE4780"/>
  <c r="AE2326"/>
  <c r="AE1029"/>
  <c r="AE4533"/>
  <c r="AE2047"/>
  <c r="AE1337"/>
  <c r="AE3513"/>
  <c r="AE2601"/>
  <c r="AE4447"/>
  <c r="AE3276"/>
  <c r="AE3428"/>
  <c r="AE3398"/>
  <c r="AE3165"/>
  <c r="AE3205"/>
  <c r="AE4466"/>
  <c r="AE4329"/>
  <c r="AE3915"/>
  <c r="AE3543"/>
  <c r="AE4776"/>
  <c r="AE3640"/>
  <c r="AE4003"/>
  <c r="AE2948"/>
  <c r="AE4743"/>
  <c r="AE1756"/>
  <c r="AE4665"/>
  <c r="AE4717"/>
  <c r="AE3722"/>
  <c r="AE3689"/>
  <c r="AE1140"/>
  <c r="AE3828"/>
  <c r="AE1457"/>
  <c r="AE1581"/>
  <c r="AE1655"/>
  <c r="AE2308"/>
  <c r="AE2039"/>
  <c r="AE1810"/>
  <c r="AE1604"/>
  <c r="AE2305"/>
  <c r="AE1402"/>
  <c r="AE2058"/>
  <c r="AE3072"/>
  <c r="AE1193"/>
  <c r="AE820"/>
  <c r="AE3762"/>
  <c r="AE3853"/>
  <c r="AE4703"/>
  <c r="AE4441"/>
  <c r="AE4435"/>
  <c r="AE2294"/>
  <c r="AE4182"/>
  <c r="AE4619"/>
  <c r="AE4065"/>
  <c r="AE2559"/>
  <c r="AE4037"/>
  <c r="AE3936"/>
  <c r="AE3417"/>
  <c r="AE4747"/>
  <c r="AE1576"/>
  <c r="AE2379"/>
  <c r="AE2022"/>
  <c r="AE3376"/>
  <c r="AE3183"/>
  <c r="AE2541"/>
  <c r="AE1219"/>
  <c r="AE4525"/>
  <c r="AE1314"/>
  <c r="AE1723"/>
  <c r="AE1967"/>
  <c r="AE4751"/>
  <c r="AF4826"/>
  <c r="AF4820"/>
  <c r="AE2807"/>
  <c r="AE2489"/>
  <c r="AE3206"/>
  <c r="AE1438"/>
  <c r="AE4102"/>
  <c r="AE1265"/>
  <c r="AE3344"/>
  <c r="AE2796"/>
  <c r="AE3921"/>
  <c r="AE1880"/>
  <c r="AE1819"/>
  <c r="AE1320"/>
  <c r="AE1363"/>
  <c r="AE3032"/>
  <c r="AE1481"/>
  <c r="AE1331"/>
  <c r="AE3031"/>
  <c r="AE3240"/>
  <c r="AE2088"/>
  <c r="AE3221"/>
  <c r="AE1093"/>
  <c r="AE1260"/>
  <c r="AE3896"/>
  <c r="AE2851"/>
  <c r="AE2300"/>
  <c r="AE1765"/>
  <c r="AE3508"/>
  <c r="AE2512"/>
  <c r="AE4529"/>
  <c r="AE3678"/>
  <c r="AE3606"/>
  <c r="AE1434"/>
  <c r="AE1448"/>
  <c r="AE1366"/>
  <c r="AE4322"/>
  <c r="AE3810"/>
  <c r="AE4240"/>
  <c r="AE2035"/>
  <c r="AE3061"/>
  <c r="AE3789"/>
  <c r="AE4553"/>
  <c r="AE4057"/>
  <c r="AE3647"/>
  <c r="AE1018"/>
  <c r="AE889"/>
  <c r="AE4492"/>
  <c r="AE4349"/>
  <c r="AE4276"/>
  <c r="AE3579"/>
  <c r="AE3834"/>
  <c r="AE3734"/>
  <c r="AE763"/>
  <c r="AE980"/>
  <c r="AE1235"/>
  <c r="AE4025"/>
  <c r="AE3408"/>
  <c r="AE4333"/>
  <c r="AE1571"/>
  <c r="AE886"/>
  <c r="AE1248"/>
  <c r="AE1098"/>
  <c r="AE2164"/>
  <c r="AE740"/>
  <c r="AE1066"/>
  <c r="AE4074"/>
  <c r="AE4401"/>
  <c r="AE898"/>
  <c r="AE3279"/>
  <c r="AE1330"/>
  <c r="AE1186"/>
  <c r="AE705"/>
  <c r="AE4437"/>
  <c r="AE3951"/>
  <c r="AE4626"/>
  <c r="AE3682"/>
  <c r="AE4189"/>
  <c r="AE3770"/>
  <c r="AE3882"/>
  <c r="AE4326"/>
  <c r="AE4606"/>
  <c r="AE3630"/>
  <c r="AE2775"/>
  <c r="AE3020"/>
  <c r="AE3056"/>
  <c r="AE3839"/>
  <c r="AE4412"/>
  <c r="AE2568"/>
  <c r="AE2643"/>
  <c r="AE2561"/>
  <c r="AE3461"/>
  <c r="AE3337"/>
  <c r="AE1973"/>
  <c r="AE3752"/>
  <c r="AE1321"/>
  <c r="AE2091"/>
  <c r="AE1091"/>
  <c r="AE2332"/>
  <c r="AE998"/>
  <c r="AE1258"/>
  <c r="AE4778"/>
  <c r="AE3687"/>
  <c r="AE4072"/>
  <c r="AE4772"/>
  <c r="AE1123"/>
  <c r="AE3309"/>
  <c r="AE4036"/>
  <c r="AE3775"/>
  <c r="AE4131"/>
  <c r="AE2009"/>
  <c r="AE846"/>
  <c r="AE3211"/>
  <c r="AE3191"/>
  <c r="AE2780"/>
  <c r="AE3026"/>
  <c r="AE3038"/>
  <c r="AE2439"/>
  <c r="AE1829"/>
  <c r="AE860"/>
  <c r="AE777"/>
  <c r="AE2764"/>
  <c r="AE3042"/>
  <c r="AE3054"/>
  <c r="AE2692"/>
  <c r="AE2232"/>
  <c r="AE2902"/>
  <c r="AE2567"/>
  <c r="AE3090"/>
  <c r="AE1062"/>
  <c r="AE2202"/>
  <c r="AE3274"/>
  <c r="AE1794"/>
  <c r="AE2809"/>
  <c r="AE3407"/>
  <c r="AE1728"/>
  <c r="AE4436"/>
  <c r="AE4424"/>
  <c r="AE2684"/>
  <c r="AE1318"/>
  <c r="AE1349"/>
  <c r="AE2227"/>
  <c r="AE4488"/>
  <c r="AE4572"/>
  <c r="AE2123"/>
  <c r="AE1306"/>
  <c r="AE2640"/>
  <c r="AE1228"/>
  <c r="AE981"/>
  <c r="AE885"/>
  <c r="AE1340"/>
  <c r="AE2478"/>
  <c r="AE4266"/>
  <c r="AE3387"/>
  <c r="AE1710"/>
  <c r="AE2388"/>
  <c r="AE2887"/>
  <c r="AE2486"/>
  <c r="AE2770"/>
  <c r="AE2336"/>
  <c r="AE2580"/>
  <c r="AE982"/>
  <c r="AE1382"/>
  <c r="AE1709"/>
  <c r="AE2719"/>
  <c r="AE1308"/>
  <c r="AE3964"/>
  <c r="AE1443"/>
  <c r="AE1269"/>
  <c r="AE813"/>
  <c r="AE883"/>
  <c r="AE1840"/>
  <c r="AE1609"/>
  <c r="AE2175"/>
  <c r="AE2249"/>
  <c r="AE4059"/>
  <c r="AE4353"/>
  <c r="AE1055"/>
  <c r="AE908"/>
  <c r="AE3499"/>
  <c r="AE1714"/>
  <c r="AE1472"/>
  <c r="AE1374"/>
  <c r="AE4230"/>
  <c r="AE3643"/>
  <c r="AE4174"/>
  <c r="AE3627"/>
  <c r="AE2987"/>
  <c r="AE3249"/>
  <c r="AE4210"/>
  <c r="AE3754"/>
  <c r="AE4736"/>
  <c r="AE4641"/>
  <c r="AE1831"/>
  <c r="AE1749"/>
  <c r="AE3802"/>
  <c r="AE3677"/>
  <c r="AE4351"/>
  <c r="AE2312"/>
  <c r="AE1386"/>
  <c r="AE3284"/>
  <c r="AE1779"/>
  <c r="AE4682"/>
  <c r="AE4194"/>
  <c r="AE3923"/>
  <c r="AE2817"/>
  <c r="AE2869"/>
  <c r="AE1348"/>
  <c r="AE2488"/>
  <c r="AE2716"/>
  <c r="AE2144"/>
  <c r="AE2222"/>
  <c r="AE4688"/>
  <c r="AE4445"/>
  <c r="AE4771"/>
  <c r="AE4753"/>
  <c r="AE4279"/>
  <c r="AE4269"/>
  <c r="AE3620"/>
  <c r="AE1442"/>
  <c r="AE3083"/>
  <c r="AE3459"/>
  <c r="AE3063"/>
  <c r="AE1500"/>
  <c r="AE1410"/>
  <c r="AE1925"/>
  <c r="AE4409"/>
  <c r="AE1401"/>
  <c r="AE3474"/>
  <c r="AE1493"/>
  <c r="AE1387"/>
  <c r="AE2055"/>
  <c r="AE3671"/>
  <c r="AE1594"/>
  <c r="AE1492"/>
  <c r="AE3286"/>
  <c r="AE2453"/>
  <c r="AE2177"/>
  <c r="AE2043"/>
  <c r="AE2875"/>
  <c r="AE4038"/>
  <c r="AE1781"/>
  <c r="AE2553"/>
  <c r="AE953"/>
  <c r="AE2648"/>
  <c r="AE4147"/>
  <c r="AE2585"/>
  <c r="AE2556"/>
  <c r="AE2070"/>
  <c r="AE3134"/>
  <c r="AE2364"/>
  <c r="AE4667"/>
  <c r="AE2482"/>
  <c r="AE1068"/>
  <c r="AE1690"/>
  <c r="AE1371"/>
  <c r="AE1289"/>
  <c r="AE3629"/>
  <c r="AE4721"/>
  <c r="AE3943"/>
  <c r="AE3703"/>
  <c r="AE2366"/>
  <c r="AE3287"/>
  <c r="AE3960"/>
  <c r="AE3982"/>
  <c r="AE2193"/>
  <c r="AE3098"/>
  <c r="AE1145"/>
  <c r="AE4538"/>
  <c r="AE3610"/>
  <c r="AE3633"/>
  <c r="AE4015"/>
  <c r="AE3859"/>
  <c r="AE2712"/>
  <c r="AE1189"/>
  <c r="AE2811"/>
  <c r="AE4422"/>
  <c r="AE903"/>
  <c r="AE3555"/>
  <c r="AE2978"/>
  <c r="AE897"/>
  <c r="AE1757"/>
  <c r="AE877"/>
  <c r="AE3201"/>
  <c r="AE2966"/>
  <c r="AE3451"/>
  <c r="AE3455"/>
  <c r="AE3046"/>
  <c r="AE2492"/>
  <c r="AE2268"/>
  <c r="AE3105"/>
  <c r="AE2607"/>
  <c r="AE2356"/>
  <c r="AE2904"/>
  <c r="AE1497"/>
  <c r="AE2476"/>
  <c r="AE3642"/>
  <c r="AE1799"/>
  <c r="AE2110"/>
  <c r="AE4696"/>
  <c r="AE4410"/>
  <c r="AE2121"/>
  <c r="AE1929"/>
  <c r="AE4462"/>
  <c r="AE3112"/>
  <c r="AE2396"/>
  <c r="AE2642"/>
  <c r="AE3680"/>
  <c r="AE2072"/>
  <c r="AE1636"/>
  <c r="AE779"/>
  <c r="AE1650"/>
  <c r="AE1444"/>
  <c r="AE802"/>
  <c r="AE2094"/>
  <c r="AE2414"/>
  <c r="AE2802"/>
  <c r="AE3666"/>
  <c r="AE907"/>
  <c r="AE1717"/>
  <c r="AE3187"/>
  <c r="AE1058"/>
  <c r="AE1859"/>
  <c r="AE3360"/>
  <c r="AE3550"/>
  <c r="AE1610"/>
  <c r="AE3233"/>
  <c r="AE2701"/>
  <c r="AE4099"/>
  <c r="AE4190"/>
  <c r="AE3535"/>
  <c r="AE3035"/>
  <c r="AE749"/>
  <c r="AE2835"/>
  <c r="AE1154"/>
  <c r="AE1359"/>
  <c r="AE3000"/>
  <c r="AE1672"/>
  <c r="AE1590"/>
  <c r="AE4209"/>
  <c r="AE4347"/>
  <c r="AE1180"/>
  <c r="AE827"/>
  <c r="AE1632"/>
  <c r="AE3454"/>
  <c r="AE2386"/>
  <c r="AE2889"/>
  <c r="AE3958"/>
  <c r="AE4363"/>
  <c r="AE3681"/>
  <c r="AE3971"/>
  <c r="AE3285"/>
  <c r="AE884"/>
  <c r="AE1043"/>
  <c r="AE4284"/>
  <c r="AE4162"/>
  <c r="AE3978"/>
  <c r="AE3803"/>
  <c r="AE2044"/>
  <c r="AE1926"/>
  <c r="AE1422"/>
  <c r="AE3906"/>
  <c r="AE4536"/>
  <c r="AE1381"/>
  <c r="AE4642"/>
  <c r="AE3609"/>
  <c r="AE3852"/>
  <c r="AE3664"/>
  <c r="AE4047"/>
  <c r="AE4012"/>
  <c r="AE3170"/>
  <c r="AE3199"/>
  <c r="AE3332"/>
  <c r="AE4219"/>
  <c r="AE2223"/>
  <c r="AE3873"/>
  <c r="AE3963"/>
  <c r="AE2160"/>
  <c r="AE2687"/>
  <c r="AE4476"/>
  <c r="AE3603"/>
  <c r="AE4676"/>
  <c r="G11"/>
  <c r="AE2855"/>
  <c r="AE3132"/>
  <c r="AE3104"/>
  <c r="AE1440"/>
  <c r="AE1702"/>
  <c r="AE3148"/>
  <c r="AE3426"/>
  <c r="AE3438"/>
  <c r="AE3178"/>
  <c r="AE3099"/>
  <c r="AE2060"/>
  <c r="AE2189"/>
  <c r="AE4058"/>
  <c r="AE1532"/>
  <c r="AE1796"/>
  <c r="AE4620"/>
  <c r="AE1906"/>
  <c r="AE3917"/>
  <c r="AE2032"/>
  <c r="AE1076"/>
  <c r="AE3596"/>
  <c r="AE3857"/>
  <c r="AE4343"/>
  <c r="AE4704"/>
  <c r="AE3626"/>
  <c r="AE4088"/>
  <c r="AE4636"/>
  <c r="AE2188"/>
  <c r="AE1375"/>
  <c r="AE3093"/>
  <c r="AE3719"/>
  <c r="AE4552"/>
  <c r="AE3225"/>
  <c r="AE2242"/>
  <c r="AE1998"/>
  <c r="AE1701"/>
  <c r="AE2368"/>
  <c r="AE4130"/>
  <c r="AE3720"/>
  <c r="AE1113"/>
  <c r="AE4050"/>
  <c r="AE1233"/>
  <c r="AE1082"/>
  <c r="AE4710"/>
  <c r="AE3487"/>
  <c r="AE2419"/>
  <c r="AE4346"/>
  <c r="AE1286"/>
  <c r="AE2050"/>
  <c r="AE1687"/>
  <c r="AE1620"/>
  <c r="AE2141"/>
  <c r="AE1830"/>
  <c r="AE4718"/>
  <c r="AE4104"/>
  <c r="AE4381"/>
  <c r="AE2182"/>
  <c r="AE1874"/>
  <c r="AE1948"/>
  <c r="AE1338"/>
  <c r="AE2380"/>
  <c r="AE2658"/>
  <c r="AE4087"/>
  <c r="AE3177"/>
  <c r="AE3367"/>
  <c r="AE3145"/>
  <c r="AE4029"/>
  <c r="AE4128"/>
  <c r="AE1095"/>
  <c r="AE1605"/>
  <c r="AE3654"/>
  <c r="AE3154"/>
  <c r="AE1729"/>
  <c r="AE4229"/>
  <c r="AE4513"/>
  <c r="AE3985"/>
  <c r="AE1486"/>
  <c r="AE1560"/>
  <c r="AE1903"/>
  <c r="AE2647"/>
  <c r="AE3990"/>
  <c r="AE2469"/>
  <c r="AE1137"/>
  <c r="AE3961"/>
  <c r="AE2876"/>
  <c r="AE3529"/>
  <c r="AE2087"/>
  <c r="AE1981"/>
  <c r="AE1800"/>
  <c r="AE3510"/>
  <c r="AE1537"/>
  <c r="AE2363"/>
  <c r="AE2347"/>
  <c r="AE3594"/>
  <c r="AE4458"/>
  <c r="AE4356"/>
  <c r="AE3107"/>
  <c r="AE3369"/>
  <c r="AE2385"/>
  <c r="AE3491"/>
  <c r="AE787"/>
  <c r="AE4448"/>
  <c r="AE4389"/>
  <c r="AE4111"/>
  <c r="AE2996"/>
  <c r="AE4177"/>
  <c r="AE3783"/>
  <c r="AE4331"/>
  <c r="AE2694"/>
  <c r="AE2971"/>
  <c r="AE3153"/>
  <c r="AE4368"/>
  <c r="AE4330"/>
  <c r="AE4325"/>
  <c r="AE3710"/>
  <c r="AE4616"/>
  <c r="AE4294"/>
  <c r="AE4760"/>
  <c r="AE2213"/>
  <c r="AE3667"/>
  <c r="AE4403"/>
  <c r="AE3094"/>
  <c r="AE3911"/>
  <c r="AE3540"/>
  <c r="AE4622"/>
  <c r="AE1607"/>
  <c r="AE3738"/>
  <c r="AE1126"/>
  <c r="AE3819"/>
  <c r="AE1221"/>
  <c r="AE4501"/>
  <c r="AE3248"/>
  <c r="AE1484"/>
  <c r="AE1394"/>
  <c r="AE4241"/>
  <c r="AE3757"/>
  <c r="AE1251"/>
  <c r="AE2383"/>
  <c r="AE1856"/>
  <c r="AE1758"/>
  <c r="AE3910"/>
  <c r="AE4732"/>
  <c r="AE3605"/>
  <c r="AE3614"/>
  <c r="AE1651"/>
  <c r="AE1913"/>
  <c r="AE4296"/>
  <c r="AE4464"/>
  <c r="AE3745"/>
  <c r="AE4089"/>
  <c r="AE4191"/>
  <c r="AE4044"/>
  <c r="AE4119"/>
  <c r="AE3761"/>
  <c r="AE4491"/>
  <c r="AE3895"/>
  <c r="AE4550"/>
  <c r="AE4530"/>
  <c r="AE3701"/>
  <c r="AE2310"/>
  <c r="AE3794"/>
  <c r="AE4522"/>
  <c r="AE4211"/>
  <c r="AE4188"/>
  <c r="AE3790"/>
  <c r="AE3924"/>
  <c r="AE2861"/>
  <c r="AE2611"/>
  <c r="AE2738"/>
  <c r="AE3252"/>
  <c r="AE2125"/>
  <c r="AE4064"/>
  <c r="AE3662"/>
  <c r="AE3809"/>
  <c r="AE4285"/>
  <c r="AE4555"/>
  <c r="AE4302"/>
  <c r="AE3595"/>
  <c r="AE1356"/>
  <c r="AE3700"/>
  <c r="AE2516"/>
  <c r="AE2864"/>
  <c r="AE2085"/>
  <c r="AE2011"/>
  <c r="AE4632"/>
  <c r="AE4729"/>
  <c r="AE4397"/>
  <c r="AE3269"/>
  <c r="AE4380"/>
  <c r="AE4611"/>
  <c r="AE3706"/>
  <c r="AE4271"/>
  <c r="AE1821"/>
  <c r="AE1895"/>
  <c r="AE1407"/>
  <c r="AE4000"/>
  <c r="AE4270"/>
  <c r="AE4041"/>
  <c r="AE4195"/>
  <c r="AE1625"/>
  <c r="AF4827"/>
  <c r="AF4811"/>
  <c r="AF4809"/>
  <c r="AF4816"/>
  <c r="AF4810"/>
  <c r="AE3612"/>
  <c r="AE4101"/>
  <c r="AE4108"/>
  <c r="AE3822"/>
  <c r="AE3806"/>
  <c r="AE4337"/>
  <c r="AE3583"/>
  <c r="AE1297"/>
  <c r="AE3010"/>
  <c r="AE3071"/>
  <c r="AE3005"/>
  <c r="AE2156"/>
  <c r="AE3571"/>
  <c r="AE4763"/>
  <c r="AE3702"/>
  <c r="AE4069"/>
  <c r="AE4376"/>
  <c r="AE826"/>
  <c r="AE4303"/>
  <c r="AE2969"/>
  <c r="AE707"/>
  <c r="AE4546"/>
  <c r="AE2057"/>
  <c r="AE2195"/>
  <c r="AE4568"/>
  <c r="AE3632"/>
  <c r="AE3976"/>
  <c r="AF4823"/>
  <c r="AF4817"/>
  <c r="AF4824"/>
  <c r="AF4807"/>
  <c r="AG4795" l="1"/>
  <c r="AF4795"/>
  <c r="AF4794"/>
  <c r="AG4794"/>
  <c r="AF4798"/>
  <c r="AG4798"/>
  <c r="AF4802"/>
  <c r="AG4802"/>
  <c r="AG4796"/>
  <c r="AF4796"/>
  <c r="AF4799"/>
  <c r="AG4799"/>
  <c r="AG4805"/>
  <c r="AF4805"/>
  <c r="AG4806"/>
  <c r="AF4806"/>
  <c r="X4801"/>
  <c r="S4801"/>
  <c r="S4798"/>
  <c r="X4798"/>
  <c r="X4806"/>
  <c r="S4806"/>
  <c r="X4804"/>
  <c r="S4804"/>
  <c r="X4802"/>
  <c r="S4802"/>
  <c r="S4800"/>
  <c r="X4800"/>
  <c r="X4793"/>
  <c r="S4793"/>
  <c r="AF4792"/>
  <c r="AG4792"/>
  <c r="AG4797"/>
  <c r="AF4797"/>
  <c r="AG4791"/>
  <c r="AF4791"/>
  <c r="AF4801"/>
  <c r="AG4801"/>
  <c r="AG4800"/>
  <c r="AF4800"/>
  <c r="AF4803"/>
  <c r="AG4803"/>
  <c r="AF4804"/>
  <c r="AG4804"/>
  <c r="AG4793"/>
  <c r="AF4793"/>
  <c r="S4796"/>
  <c r="X4796"/>
  <c r="X4792"/>
  <c r="S4792"/>
  <c r="S4797"/>
  <c r="X4797"/>
  <c r="S4805"/>
  <c r="X4805"/>
  <c r="S4794"/>
  <c r="X4794"/>
  <c r="S4803"/>
  <c r="X4803"/>
  <c r="S4791"/>
  <c r="X4791"/>
  <c r="X4799"/>
  <c r="S4799"/>
  <c r="X4795"/>
  <c r="S4795"/>
  <c r="AG548"/>
  <c r="AF548"/>
  <c r="AF389"/>
  <c r="AG389"/>
  <c r="AG483"/>
  <c r="AF483"/>
  <c r="AG313"/>
  <c r="AF313"/>
  <c r="AG473"/>
  <c r="AF473"/>
  <c r="AG601"/>
  <c r="AF601"/>
  <c r="AF360"/>
  <c r="AG360"/>
  <c r="AF410"/>
  <c r="AG410"/>
  <c r="AF372"/>
  <c r="AG372"/>
  <c r="AF359"/>
  <c r="AG359"/>
  <c r="AG343"/>
  <c r="AF343"/>
  <c r="AF467"/>
  <c r="AG467"/>
  <c r="AF407"/>
  <c r="AG407"/>
  <c r="AG685"/>
  <c r="AF685"/>
  <c r="AF276"/>
  <c r="AG276"/>
  <c r="AF431"/>
  <c r="AG431"/>
  <c r="AG520"/>
  <c r="AF520"/>
  <c r="AG153"/>
  <c r="AF153"/>
  <c r="AG266"/>
  <c r="AF266"/>
  <c r="AG120"/>
  <c r="AF120"/>
  <c r="AG309"/>
  <c r="AF309"/>
  <c r="AG159"/>
  <c r="AF159"/>
  <c r="AG392"/>
  <c r="AF392"/>
  <c r="AF118"/>
  <c r="AG118"/>
  <c r="AF599"/>
  <c r="AG599"/>
  <c r="AF486"/>
  <c r="AG486"/>
  <c r="AF116"/>
  <c r="AG116"/>
  <c r="AF85"/>
  <c r="AG85"/>
  <c r="AF446"/>
  <c r="AG446"/>
  <c r="AF166"/>
  <c r="AG166"/>
  <c r="AF687"/>
  <c r="AG687"/>
  <c r="AG337"/>
  <c r="AF337"/>
  <c r="AG169"/>
  <c r="AF169"/>
  <c r="AF682"/>
  <c r="AG682"/>
  <c r="AG595"/>
  <c r="AF595"/>
  <c r="AF196"/>
  <c r="AG196"/>
  <c r="AG428"/>
  <c r="AF428"/>
  <c r="AG369"/>
  <c r="AF369"/>
  <c r="AF614"/>
  <c r="AG614"/>
  <c r="AG156"/>
  <c r="AF156"/>
  <c r="AG95"/>
  <c r="AF95"/>
  <c r="AG288"/>
  <c r="AF288"/>
  <c r="AF371"/>
  <c r="AG371"/>
  <c r="AG645"/>
  <c r="AF645"/>
  <c r="AG633"/>
  <c r="AF633"/>
  <c r="AF161"/>
  <c r="AG161"/>
  <c r="AG328"/>
  <c r="AF328"/>
  <c r="AG362"/>
  <c r="AF362"/>
  <c r="AG257"/>
  <c r="AF257"/>
  <c r="AF106"/>
  <c r="AG106"/>
  <c r="AF117"/>
  <c r="AG117"/>
  <c r="AG295"/>
  <c r="AF295"/>
  <c r="AG624"/>
  <c r="AF624"/>
  <c r="AF391"/>
  <c r="AG391"/>
  <c r="AG107"/>
  <c r="AF107"/>
  <c r="AF346"/>
  <c r="AG346"/>
  <c r="AG122"/>
  <c r="AF122"/>
  <c r="AG9"/>
  <c r="AF9"/>
  <c r="AF22"/>
  <c r="AG22"/>
  <c r="AG316"/>
  <c r="AF316"/>
  <c r="AG462"/>
  <c r="AF462"/>
  <c r="AF244"/>
  <c r="AG244"/>
  <c r="AG300"/>
  <c r="AF300"/>
  <c r="AF154"/>
  <c r="AG154"/>
  <c r="AG403"/>
  <c r="AF403"/>
  <c r="AF314"/>
  <c r="AG314"/>
  <c r="AF168"/>
  <c r="AG168"/>
  <c r="AF259"/>
  <c r="AG259"/>
  <c r="AF531"/>
  <c r="AG531"/>
  <c r="AG398"/>
  <c r="AF398"/>
  <c r="AF600"/>
  <c r="AG600"/>
  <c r="AF395"/>
  <c r="AG395"/>
  <c r="AG236"/>
  <c r="AF236"/>
  <c r="AF526"/>
  <c r="AG526"/>
  <c r="AF349"/>
  <c r="AG349"/>
  <c r="AF165"/>
  <c r="AG165"/>
  <c r="AG649"/>
  <c r="AF649"/>
  <c r="AF191"/>
  <c r="AG191"/>
  <c r="AG121"/>
  <c r="AF121"/>
  <c r="AF618"/>
  <c r="AG618"/>
  <c r="AF491"/>
  <c r="AG491"/>
  <c r="AF139"/>
  <c r="AG139"/>
  <c r="AF189"/>
  <c r="AG189"/>
  <c r="AF293"/>
  <c r="AG293"/>
  <c r="AG637"/>
  <c r="AF637"/>
  <c r="AG249"/>
  <c r="AF249"/>
  <c r="AF674"/>
  <c r="AG674"/>
  <c r="AF579"/>
  <c r="AG579"/>
  <c r="AF653"/>
  <c r="AG653"/>
  <c r="AF605"/>
  <c r="AG605"/>
  <c r="AG581"/>
  <c r="AF581"/>
  <c r="AG528"/>
  <c r="AF528"/>
  <c r="AF146"/>
  <c r="AG146"/>
  <c r="AF465"/>
  <c r="AG465"/>
  <c r="AG163"/>
  <c r="AF163"/>
  <c r="AG325"/>
  <c r="AF325"/>
  <c r="AG587"/>
  <c r="AF587"/>
  <c r="AF523"/>
  <c r="AG523"/>
  <c r="AF628"/>
  <c r="AG628"/>
  <c r="AF411"/>
  <c r="AG411"/>
  <c r="AG545"/>
  <c r="AF545"/>
  <c r="AF415"/>
  <c r="AG415"/>
  <c r="AG173"/>
  <c r="AF173"/>
  <c r="AG651"/>
  <c r="AF651"/>
  <c r="AG677"/>
  <c r="AF677"/>
  <c r="AG457"/>
  <c r="AF457"/>
  <c r="AG553"/>
  <c r="AF553"/>
  <c r="AF10"/>
  <c r="AG10"/>
  <c r="AG475"/>
  <c r="AF475"/>
  <c r="AG368"/>
  <c r="AF368"/>
  <c r="AF658"/>
  <c r="AG658"/>
  <c r="AG172"/>
  <c r="AF172"/>
  <c r="AF444"/>
  <c r="AG444"/>
  <c r="AF247"/>
  <c r="AG247"/>
  <c r="AG305"/>
  <c r="AF305"/>
  <c r="AF575"/>
  <c r="AG575"/>
  <c r="AG128"/>
  <c r="AF128"/>
  <c r="AF433"/>
  <c r="AG433"/>
  <c r="AF422"/>
  <c r="AG422"/>
  <c r="AF479"/>
  <c r="AG479"/>
  <c r="AF683"/>
  <c r="AG683"/>
  <c r="AF560"/>
  <c r="AG560"/>
  <c r="AG135"/>
  <c r="AF135"/>
  <c r="AG355"/>
  <c r="AF355"/>
  <c r="AG613"/>
  <c r="AF613"/>
  <c r="AF260"/>
  <c r="AG260"/>
  <c r="AF662"/>
  <c r="AG662"/>
  <c r="AF498"/>
  <c r="AG498"/>
  <c r="AG606"/>
  <c r="AF606"/>
  <c r="AG445"/>
  <c r="AF445"/>
  <c r="AG356"/>
  <c r="AF356"/>
  <c r="AG245"/>
  <c r="AF245"/>
  <c r="AG423"/>
  <c r="AF423"/>
  <c r="AF218"/>
  <c r="AG218"/>
  <c r="AG294"/>
  <c r="AF294"/>
  <c r="AF517"/>
  <c r="AG517"/>
  <c r="AG377"/>
  <c r="AF377"/>
  <c r="AF326"/>
  <c r="AG326"/>
  <c r="AG688"/>
  <c r="AF688"/>
  <c r="AG101"/>
  <c r="AF101"/>
  <c r="AG617"/>
  <c r="AF617"/>
  <c r="AF224"/>
  <c r="AG224"/>
  <c r="AF434"/>
  <c r="AG434"/>
  <c r="AF673"/>
  <c r="AG673"/>
  <c r="AG44"/>
  <c r="AF44"/>
  <c r="AG263"/>
  <c r="AF263"/>
  <c r="AF51"/>
  <c r="AG51"/>
  <c r="AF438"/>
  <c r="AG438"/>
  <c r="AG38"/>
  <c r="AF38"/>
  <c r="AF597"/>
  <c r="AG597"/>
  <c r="AF90"/>
  <c r="AG90"/>
  <c r="AF217"/>
  <c r="AG217"/>
  <c r="AG319"/>
  <c r="AF319"/>
  <c r="AF507"/>
  <c r="AG507"/>
  <c r="AF88"/>
  <c r="AG88"/>
  <c r="AF496"/>
  <c r="AG496"/>
  <c r="AF17"/>
  <c r="AG17"/>
  <c r="AG275"/>
  <c r="AF275"/>
  <c r="AF269"/>
  <c r="AG269"/>
  <c r="AG459"/>
  <c r="AF459"/>
  <c r="AG382"/>
  <c r="AF382"/>
  <c r="AF588"/>
  <c r="AG588"/>
  <c r="AF334"/>
  <c r="AG334"/>
  <c r="AF622"/>
  <c r="AG622"/>
  <c r="AF468"/>
  <c r="AG468"/>
  <c r="AG426"/>
  <c r="AF426"/>
  <c r="AG561"/>
  <c r="AF561"/>
  <c r="AG345"/>
  <c r="AF345"/>
  <c r="AF131"/>
  <c r="AG131"/>
  <c r="AG659"/>
  <c r="AF659"/>
  <c r="AG133"/>
  <c r="AF133"/>
  <c r="AF583"/>
  <c r="AG583"/>
  <c r="AF331"/>
  <c r="AG331"/>
  <c r="AG625"/>
  <c r="AF625"/>
  <c r="AG129"/>
  <c r="AF129"/>
  <c r="AF497"/>
  <c r="AG497"/>
  <c r="AG162"/>
  <c r="AF162"/>
  <c r="AG485"/>
  <c r="AF485"/>
  <c r="AG505"/>
  <c r="AF505"/>
  <c r="AG492"/>
  <c r="AF492"/>
  <c r="AG63"/>
  <c r="AF63"/>
  <c r="AF610"/>
  <c r="AG610"/>
  <c r="AG190"/>
  <c r="AF190"/>
  <c r="AG681"/>
  <c r="AF681"/>
  <c r="AG61"/>
  <c r="AF61"/>
  <c r="AF258"/>
  <c r="AG258"/>
  <c r="AG312"/>
  <c r="AF312"/>
  <c r="AG267"/>
  <c r="AF267"/>
  <c r="AF350"/>
  <c r="AG350"/>
  <c r="AF568"/>
  <c r="AG568"/>
  <c r="AG519"/>
  <c r="AF519"/>
  <c r="AG634"/>
  <c r="AF634"/>
  <c r="AG130"/>
  <c r="AF130"/>
  <c r="AG164"/>
  <c r="AF164"/>
  <c r="AF262"/>
  <c r="AG262"/>
  <c r="AF197"/>
  <c r="AG197"/>
  <c r="AG225"/>
  <c r="AF225"/>
  <c r="AF124"/>
  <c r="AG124"/>
  <c r="AG393"/>
  <c r="AF393"/>
  <c r="AG132"/>
  <c r="AF132"/>
  <c r="AG522"/>
  <c r="AF522"/>
  <c r="AF324"/>
  <c r="AG324"/>
  <c r="AF643"/>
  <c r="AG643"/>
  <c r="AG612"/>
  <c r="AF612"/>
  <c r="AF684"/>
  <c r="AG684"/>
  <c r="AF424"/>
  <c r="AG424"/>
  <c r="AG585"/>
  <c r="AF585"/>
  <c r="AG203"/>
  <c r="AF203"/>
  <c r="AF46"/>
  <c r="AG46"/>
  <c r="AG209"/>
  <c r="AF209"/>
  <c r="AG183"/>
  <c r="AF183"/>
  <c r="AG702"/>
  <c r="AF702"/>
  <c r="AF493"/>
  <c r="AG493"/>
  <c r="AF298"/>
  <c r="AG298"/>
  <c r="AG394"/>
  <c r="AF394"/>
  <c r="AG555"/>
  <c r="AF555"/>
  <c r="AG227"/>
  <c r="AF227"/>
  <c r="AG27"/>
  <c r="AF27"/>
  <c r="AF663"/>
  <c r="AG663"/>
  <c r="AF535"/>
  <c r="AG535"/>
  <c r="AG79"/>
  <c r="AF79"/>
  <c r="AG113"/>
  <c r="AF113"/>
  <c r="AG669"/>
  <c r="AF669"/>
  <c r="AF204"/>
  <c r="AG204"/>
  <c r="AG400"/>
  <c r="AF400"/>
  <c r="AG111"/>
  <c r="AF111"/>
  <c r="AF418"/>
  <c r="AG418"/>
  <c r="AG39"/>
  <c r="AF39"/>
  <c r="AG542"/>
  <c r="AF542"/>
  <c r="AF201"/>
  <c r="AG201"/>
  <c r="AF676"/>
  <c r="AG676"/>
  <c r="AG419"/>
  <c r="AF419"/>
  <c r="AF387"/>
  <c r="AG387"/>
  <c r="AF104"/>
  <c r="AG104"/>
  <c r="AF327"/>
  <c r="AG327"/>
  <c r="AF564"/>
  <c r="AG564"/>
  <c r="AF546"/>
  <c r="AG546"/>
  <c r="AF593"/>
  <c r="AG593"/>
  <c r="AF590"/>
  <c r="AG590"/>
  <c r="AG184"/>
  <c r="AF184"/>
  <c r="AF490"/>
  <c r="AG490"/>
  <c r="AG594"/>
  <c r="AF594"/>
  <c r="AF56"/>
  <c r="AG56"/>
  <c r="AF554"/>
  <c r="AG554"/>
  <c r="AF282"/>
  <c r="AG282"/>
  <c r="AG272"/>
  <c r="AF272"/>
  <c r="AF551"/>
  <c r="AG551"/>
  <c r="AF471"/>
  <c r="AG471"/>
  <c r="AG185"/>
  <c r="AF185"/>
  <c r="AG317"/>
  <c r="AF317"/>
  <c r="AF563"/>
  <c r="AG563"/>
  <c r="AF672"/>
  <c r="AG672"/>
  <c r="AG177"/>
  <c r="AF177"/>
  <c r="AF466"/>
  <c r="AG466"/>
  <c r="AG456"/>
  <c r="AF456"/>
  <c r="AG234"/>
  <c r="AF234"/>
  <c r="AF338"/>
  <c r="AG338"/>
  <c r="AF241"/>
  <c r="AG241"/>
  <c r="AG450"/>
  <c r="AF450"/>
  <c r="AF242"/>
  <c r="AG242"/>
  <c r="AF147"/>
  <c r="AG147"/>
  <c r="AG308"/>
  <c r="AF308"/>
  <c r="AF228"/>
  <c r="AG228"/>
  <c r="AG436"/>
  <c r="AF436"/>
  <c r="AG530"/>
  <c r="AF530"/>
  <c r="AG291"/>
  <c r="AF291"/>
  <c r="AG180"/>
  <c r="AF180"/>
  <c r="AF455"/>
  <c r="AG455"/>
  <c r="AF193"/>
  <c r="AG193"/>
  <c r="AG550"/>
  <c r="AF550"/>
  <c r="AG127"/>
  <c r="AF127"/>
  <c r="AG602"/>
  <c r="AF602"/>
  <c r="AF36"/>
  <c r="AG36"/>
  <c r="AF420"/>
  <c r="AG420"/>
  <c r="AG500"/>
  <c r="AF500"/>
  <c r="AF385"/>
  <c r="AG385"/>
  <c r="AG142"/>
  <c r="AF142"/>
  <c r="AF412"/>
  <c r="AG412"/>
  <c r="AF565"/>
  <c r="AG565"/>
  <c r="AG515"/>
  <c r="AF515"/>
  <c r="AG425"/>
  <c r="AF425"/>
  <c r="AG108"/>
  <c r="AF108"/>
  <c r="AF188"/>
  <c r="AG188"/>
  <c r="AF311"/>
  <c r="AG311"/>
  <c r="AF373"/>
  <c r="AG373"/>
  <c r="AF278"/>
  <c r="AG278"/>
  <c r="AG87"/>
  <c r="AF87"/>
  <c r="AF347"/>
  <c r="AG347"/>
  <c r="AF150"/>
  <c r="AG150"/>
  <c r="AF642"/>
  <c r="AG642"/>
  <c r="AF686"/>
  <c r="AG686"/>
  <c r="AG543"/>
  <c r="AF543"/>
  <c r="AG301"/>
  <c r="AF301"/>
  <c r="AF539"/>
  <c r="AG539"/>
  <c r="AG544"/>
  <c r="AF544"/>
  <c r="AG589"/>
  <c r="AF589"/>
  <c r="AG437"/>
  <c r="AF437"/>
  <c r="AG679"/>
  <c r="AF679"/>
  <c r="AG199"/>
  <c r="AF199"/>
  <c r="AF48"/>
  <c r="AG48"/>
  <c r="AG323"/>
  <c r="AF323"/>
  <c r="AG690"/>
  <c r="AF690"/>
  <c r="AG620"/>
  <c r="AF620"/>
  <c r="AF232"/>
  <c r="AG232"/>
  <c r="AG340"/>
  <c r="AF340"/>
  <c r="AF615"/>
  <c r="AG615"/>
  <c r="AG556"/>
  <c r="AF556"/>
  <c r="AF557"/>
  <c r="AG557"/>
  <c r="AF281"/>
  <c r="AG281"/>
  <c r="AG571"/>
  <c r="AF571"/>
  <c r="AF591"/>
  <c r="AG591"/>
  <c r="AG157"/>
  <c r="AF157"/>
  <c r="AF19"/>
  <c r="AG19"/>
  <c r="AF289"/>
  <c r="AG289"/>
  <c r="AF83"/>
  <c r="AG83"/>
  <c r="AF638"/>
  <c r="AG638"/>
  <c r="AG363"/>
  <c r="AF363"/>
  <c r="AG435"/>
  <c r="AF435"/>
  <c r="AG635"/>
  <c r="AF635"/>
  <c r="AF525"/>
  <c r="AG525"/>
  <c r="AG384"/>
  <c r="AF384"/>
  <c r="AG430"/>
  <c r="AF430"/>
  <c r="AG404"/>
  <c r="AF404"/>
  <c r="AF335"/>
  <c r="AG335"/>
  <c r="AG655"/>
  <c r="AF655"/>
  <c r="AF141"/>
  <c r="AG141"/>
  <c r="AG578"/>
  <c r="AF578"/>
  <c r="AG402"/>
  <c r="AF402"/>
  <c r="AF41"/>
  <c r="AG41"/>
  <c r="AG354"/>
  <c r="AF354"/>
  <c r="AG671"/>
  <c r="AF671"/>
  <c r="AF540"/>
  <c r="AG540"/>
  <c r="AG521"/>
  <c r="AF521"/>
  <c r="AG693"/>
  <c r="AF693"/>
  <c r="AF461"/>
  <c r="AG461"/>
  <c r="AG576"/>
  <c r="AF576"/>
  <c r="AF198"/>
  <c r="AG198"/>
  <c r="AG352"/>
  <c r="AF352"/>
  <c r="AG619"/>
  <c r="AF619"/>
  <c r="AF69"/>
  <c r="AG69"/>
  <c r="AF208"/>
  <c r="AG208"/>
  <c r="AG296"/>
  <c r="AF296"/>
  <c r="AG21"/>
  <c r="AF21"/>
  <c r="AF432"/>
  <c r="AG432"/>
  <c r="AG552"/>
  <c r="AF552"/>
  <c r="AF221"/>
  <c r="AG221"/>
  <c r="AF370"/>
  <c r="AG370"/>
  <c r="AG537"/>
  <c r="AF537"/>
  <c r="AF297"/>
  <c r="AG297"/>
  <c r="AF239"/>
  <c r="AG239"/>
  <c r="AF397"/>
  <c r="AG397"/>
  <c r="AF250"/>
  <c r="AG250"/>
  <c r="AG508"/>
  <c r="AF508"/>
  <c r="AG474"/>
  <c r="AF474"/>
  <c r="AF639"/>
  <c r="AG639"/>
  <c r="AG488"/>
  <c r="AF488"/>
  <c r="AF152"/>
  <c r="AG152"/>
  <c r="AG559"/>
  <c r="AF559"/>
  <c r="AG339"/>
  <c r="AF339"/>
  <c r="AG94"/>
  <c r="AF94"/>
  <c r="AG84"/>
  <c r="AF84"/>
  <c r="AF570"/>
  <c r="AG570"/>
  <c r="AF318"/>
  <c r="AG318"/>
  <c r="AG230"/>
  <c r="AF230"/>
  <c r="AF176"/>
  <c r="AG176"/>
  <c r="AG284"/>
  <c r="AF284"/>
  <c r="AF167"/>
  <c r="AG167"/>
  <c r="AG696"/>
  <c r="AF696"/>
  <c r="AG592"/>
  <c r="AF592"/>
  <c r="AG140"/>
  <c r="AF140"/>
  <c r="AG665"/>
  <c r="AF665"/>
  <c r="AG644"/>
  <c r="AF644"/>
  <c r="AG512"/>
  <c r="AF512"/>
  <c r="AG109"/>
  <c r="AF109"/>
  <c r="AF304"/>
  <c r="AG304"/>
  <c r="AG670"/>
  <c r="AF670"/>
  <c r="AG506"/>
  <c r="AF506"/>
  <c r="AG476"/>
  <c r="AF476"/>
  <c r="AF194"/>
  <c r="AG194"/>
  <c r="AG616"/>
  <c r="AF616"/>
  <c r="AG469"/>
  <c r="AF469"/>
  <c r="AF237"/>
  <c r="AG237"/>
  <c r="AG160"/>
  <c r="AF160"/>
  <c r="AF421"/>
  <c r="AG421"/>
  <c r="AG460"/>
  <c r="AF460"/>
  <c r="AG30"/>
  <c r="AF30"/>
  <c r="AG8"/>
  <c r="AF8"/>
  <c r="AG629"/>
  <c r="AF629"/>
  <c r="AG689"/>
  <c r="AF689"/>
  <c r="AG103"/>
  <c r="AF103"/>
  <c r="AF148"/>
  <c r="AG148"/>
  <c r="AG149"/>
  <c r="AF149"/>
  <c r="AF302"/>
  <c r="AG302"/>
  <c r="AF231"/>
  <c r="AG231"/>
  <c r="AF366"/>
  <c r="AG366"/>
  <c r="AG697"/>
  <c r="AF697"/>
  <c r="AF229"/>
  <c r="AG229"/>
  <c r="AF558"/>
  <c r="AG558"/>
  <c r="AG92"/>
  <c r="AF92"/>
  <c r="AF664"/>
  <c r="AG664"/>
  <c r="AG62"/>
  <c r="AF62"/>
  <c r="AF358"/>
  <c r="AG358"/>
  <c r="AF43"/>
  <c r="AG43"/>
  <c r="AF98"/>
  <c r="AG98"/>
  <c r="AF89"/>
  <c r="AG89"/>
  <c r="AG171"/>
  <c r="AF171"/>
  <c r="AF494"/>
  <c r="AG494"/>
  <c r="AF510"/>
  <c r="AG510"/>
  <c r="AF170"/>
  <c r="AG170"/>
  <c r="AG666"/>
  <c r="AF666"/>
  <c r="AG226"/>
  <c r="AF226"/>
  <c r="AF611"/>
  <c r="AG611"/>
  <c r="AF509"/>
  <c r="AG509"/>
  <c r="AG321"/>
  <c r="AF321"/>
  <c r="AF608"/>
  <c r="AG608"/>
  <c r="AF77"/>
  <c r="AG77"/>
  <c r="AF123"/>
  <c r="AG123"/>
  <c r="AG376"/>
  <c r="AF376"/>
  <c r="AG174"/>
  <c r="AF174"/>
  <c r="AG16"/>
  <c r="AF16"/>
  <c r="AF73"/>
  <c r="AG73"/>
  <c r="AF240"/>
  <c r="AG240"/>
  <c r="AF503"/>
  <c r="AG503"/>
  <c r="AG138"/>
  <c r="AF138"/>
  <c r="AF68"/>
  <c r="AG68"/>
  <c r="AF695"/>
  <c r="AG695"/>
  <c r="AG367"/>
  <c r="AF367"/>
  <c r="AF76"/>
  <c r="AG76"/>
  <c r="AF667"/>
  <c r="AG667"/>
  <c r="AF440"/>
  <c r="AG440"/>
  <c r="AF536"/>
  <c r="AG536"/>
  <c r="AG212"/>
  <c r="AF212"/>
  <c r="AF386"/>
  <c r="AG386"/>
  <c r="AG532"/>
  <c r="AF532"/>
  <c r="AG290"/>
  <c r="AF290"/>
  <c r="AF501"/>
  <c r="AG501"/>
  <c r="AF378"/>
  <c r="AG378"/>
  <c r="AG307"/>
  <c r="AF307"/>
  <c r="AF361"/>
  <c r="AG361"/>
  <c r="AG54"/>
  <c r="AF54"/>
  <c r="AG254"/>
  <c r="AF254"/>
  <c r="AF401"/>
  <c r="AG401"/>
  <c r="AF516"/>
  <c r="AG516"/>
  <c r="AG178"/>
  <c r="AF178"/>
  <c r="AG207"/>
  <c r="AF207"/>
  <c r="AG482"/>
  <c r="AF482"/>
  <c r="AF320"/>
  <c r="AG320"/>
  <c r="AF57"/>
  <c r="AG57"/>
  <c r="AG158"/>
  <c r="AF158"/>
  <c r="AF330"/>
  <c r="AG330"/>
  <c r="AG202"/>
  <c r="AF202"/>
  <c r="AF408"/>
  <c r="AG408"/>
  <c r="AG577"/>
  <c r="AF577"/>
  <c r="AG45"/>
  <c r="AF45"/>
  <c r="AG222"/>
  <c r="AF222"/>
  <c r="AF660"/>
  <c r="AG660"/>
  <c r="AG477"/>
  <c r="AF477"/>
  <c r="AG375"/>
  <c r="AF375"/>
  <c r="AG547"/>
  <c r="AF547"/>
  <c r="AF416"/>
  <c r="AG416"/>
  <c r="AF675"/>
  <c r="AG675"/>
  <c r="AG80"/>
  <c r="AF80"/>
  <c r="AG96"/>
  <c r="AF96"/>
  <c r="AG81"/>
  <c r="AF81"/>
  <c r="AG25"/>
  <c r="AF25"/>
  <c r="AG220"/>
  <c r="AF220"/>
  <c r="AG529"/>
  <c r="AF529"/>
  <c r="AG607"/>
  <c r="AF607"/>
  <c r="AG413"/>
  <c r="AF413"/>
  <c r="AG115"/>
  <c r="AF115"/>
  <c r="AG175"/>
  <c r="AF175"/>
  <c r="AG74"/>
  <c r="AF74"/>
  <c r="AF636"/>
  <c r="AG636"/>
  <c r="AF49"/>
  <c r="AG49"/>
  <c r="AG429"/>
  <c r="AF429"/>
  <c r="AF286"/>
  <c r="AG286"/>
  <c r="AF58"/>
  <c r="AG58"/>
  <c r="AF626"/>
  <c r="AG626"/>
  <c r="AF285"/>
  <c r="AG285"/>
  <c r="AF114"/>
  <c r="AG114"/>
  <c r="AG439"/>
  <c r="AF439"/>
  <c r="AF270"/>
  <c r="AG270"/>
  <c r="AF365"/>
  <c r="AG365"/>
  <c r="AF514"/>
  <c r="AG514"/>
  <c r="AG596"/>
  <c r="AF596"/>
  <c r="AF609"/>
  <c r="AG609"/>
  <c r="AG280"/>
  <c r="AF280"/>
  <c r="AG125"/>
  <c r="AF125"/>
  <c r="AG632"/>
  <c r="AF632"/>
  <c r="AG67"/>
  <c r="AF67"/>
  <c r="AF55"/>
  <c r="AG55"/>
  <c r="AF200"/>
  <c r="AG200"/>
  <c r="AF279"/>
  <c r="AG279"/>
  <c r="AF648"/>
  <c r="AG648"/>
  <c r="AF24"/>
  <c r="AG24"/>
  <c r="AG538"/>
  <c r="AF538"/>
  <c r="AF32"/>
  <c r="AG32"/>
  <c r="AG192"/>
  <c r="AF192"/>
  <c r="AG29"/>
  <c r="AF29"/>
  <c r="AG310"/>
  <c r="AF310"/>
  <c r="AG66"/>
  <c r="AF66"/>
  <c r="AF261"/>
  <c r="AG261"/>
  <c r="AG364"/>
  <c r="AF364"/>
  <c r="AF646"/>
  <c r="AG646"/>
  <c r="AF37"/>
  <c r="AG37"/>
  <c r="AG441"/>
  <c r="AF441"/>
  <c r="AG668"/>
  <c r="AF668"/>
  <c r="AF499"/>
  <c r="AG499"/>
  <c r="AF329"/>
  <c r="AG329"/>
  <c r="AG97"/>
  <c r="AF97"/>
  <c r="AF99"/>
  <c r="AG99"/>
  <c r="AF144"/>
  <c r="AG144"/>
  <c r="AF75"/>
  <c r="AG75"/>
  <c r="AF569"/>
  <c r="AG569"/>
  <c r="AG399"/>
  <c r="AF399"/>
  <c r="AG179"/>
  <c r="AF179"/>
  <c r="AF541"/>
  <c r="AG541"/>
  <c r="AF405"/>
  <c r="AG405"/>
  <c r="AF657"/>
  <c r="AG657"/>
  <c r="AF518"/>
  <c r="AG518"/>
  <c r="AF235"/>
  <c r="AG235"/>
  <c r="AG233"/>
  <c r="AF233"/>
  <c r="AF205"/>
  <c r="AG205"/>
  <c r="AF604"/>
  <c r="AG604"/>
  <c r="AG549"/>
  <c r="AF549"/>
  <c r="AG14"/>
  <c r="AF14"/>
  <c r="AG680"/>
  <c r="AF680"/>
  <c r="AG353"/>
  <c r="AF353"/>
  <c r="AG213"/>
  <c r="AF213"/>
  <c r="AG495"/>
  <c r="AF495"/>
  <c r="AF448"/>
  <c r="AG448"/>
  <c r="AG640"/>
  <c r="AF640"/>
  <c r="AF271"/>
  <c r="AG271"/>
  <c r="AF336"/>
  <c r="AG336"/>
  <c r="AG40"/>
  <c r="AF40"/>
  <c r="AG374"/>
  <c r="AF374"/>
  <c r="AG273"/>
  <c r="AF273"/>
  <c r="AG396"/>
  <c r="AF396"/>
  <c r="AG34"/>
  <c r="AF34"/>
  <c r="AG26"/>
  <c r="AF26"/>
  <c r="AG534"/>
  <c r="AF534"/>
  <c r="AF414"/>
  <c r="AG414"/>
  <c r="AG268"/>
  <c r="AF268"/>
  <c r="X553"/>
  <c r="S553"/>
  <c r="X494"/>
  <c r="S494"/>
  <c r="S278"/>
  <c r="X278"/>
  <c r="X440"/>
  <c r="S440"/>
  <c r="S199"/>
  <c r="X199"/>
  <c r="S552"/>
  <c r="X552"/>
  <c r="X39"/>
  <c r="S39"/>
  <c r="S220"/>
  <c r="X220"/>
  <c r="S225"/>
  <c r="X225"/>
  <c r="X523"/>
  <c r="S523"/>
  <c r="X689"/>
  <c r="S689"/>
  <c r="X599"/>
  <c r="S599"/>
  <c r="S666"/>
  <c r="X666"/>
  <c r="X320"/>
  <c r="S320"/>
  <c r="X632"/>
  <c r="S632"/>
  <c r="S336"/>
  <c r="X336"/>
  <c r="S608"/>
  <c r="X608"/>
  <c r="S30"/>
  <c r="X30"/>
  <c r="S508"/>
  <c r="X508"/>
  <c r="S299"/>
  <c r="X299"/>
  <c r="S374"/>
  <c r="X374"/>
  <c r="X479"/>
  <c r="S479"/>
  <c r="X683"/>
  <c r="S683"/>
  <c r="S642"/>
  <c r="X642"/>
  <c r="X273"/>
  <c r="S273"/>
  <c r="X222"/>
  <c r="S222"/>
  <c r="S311"/>
  <c r="X311"/>
  <c r="S544"/>
  <c r="X544"/>
  <c r="X276"/>
  <c r="S276"/>
  <c r="X542"/>
  <c r="S542"/>
  <c r="S400"/>
  <c r="X400"/>
  <c r="S416"/>
  <c r="X416"/>
  <c r="X284"/>
  <c r="S284"/>
  <c r="S167"/>
  <c r="X167"/>
  <c r="X254"/>
  <c r="S254"/>
  <c r="S537"/>
  <c r="X537"/>
  <c r="X250"/>
  <c r="S250"/>
  <c r="S174"/>
  <c r="X174"/>
  <c r="X647"/>
  <c r="S647"/>
  <c r="X500"/>
  <c r="S500"/>
  <c r="X242"/>
  <c r="S242"/>
  <c r="X419"/>
  <c r="S419"/>
  <c r="S169"/>
  <c r="X169"/>
  <c r="S594"/>
  <c r="X594"/>
  <c r="S148"/>
  <c r="X148"/>
  <c r="S268"/>
  <c r="X268"/>
  <c r="X125"/>
  <c r="S125"/>
  <c r="S546"/>
  <c r="X546"/>
  <c r="X85"/>
  <c r="S85"/>
  <c r="X491"/>
  <c r="S491"/>
  <c r="X258"/>
  <c r="S258"/>
  <c r="X466"/>
  <c r="S466"/>
  <c r="S636"/>
  <c r="X636"/>
  <c r="S68"/>
  <c r="X68"/>
  <c r="X337"/>
  <c r="S337"/>
  <c r="X602"/>
  <c r="S602"/>
  <c r="S19"/>
  <c r="X19"/>
  <c r="S186"/>
  <c r="X186"/>
  <c r="S239"/>
  <c r="X239"/>
  <c r="S498"/>
  <c r="X498"/>
  <c r="X557"/>
  <c r="S557"/>
  <c r="S487"/>
  <c r="X487"/>
  <c r="S60"/>
  <c r="X60"/>
  <c r="S664"/>
  <c r="X664"/>
  <c r="X153"/>
  <c r="S153"/>
  <c r="S607"/>
  <c r="X607"/>
  <c r="X22"/>
  <c r="S22"/>
  <c r="S151"/>
  <c r="X151"/>
  <c r="X441"/>
  <c r="S441"/>
  <c r="X270"/>
  <c r="S270"/>
  <c r="S637"/>
  <c r="X637"/>
  <c r="S248"/>
  <c r="X248"/>
  <c r="S274"/>
  <c r="X274"/>
  <c r="S201"/>
  <c r="X201"/>
  <c r="S294"/>
  <c r="X294"/>
  <c r="S638"/>
  <c r="X638"/>
  <c r="S522"/>
  <c r="X522"/>
  <c r="S302"/>
  <c r="X302"/>
  <c r="X668"/>
  <c r="S668"/>
  <c r="S572"/>
  <c r="X572"/>
  <c r="S585"/>
  <c r="X585"/>
  <c r="X197"/>
  <c r="S197"/>
  <c r="S692"/>
  <c r="X692"/>
  <c r="S38"/>
  <c r="X38"/>
  <c r="S164"/>
  <c r="X164"/>
  <c r="X443"/>
  <c r="S443"/>
  <c r="X208"/>
  <c r="S208"/>
  <c r="S488"/>
  <c r="X488"/>
  <c r="X253"/>
  <c r="S253"/>
  <c r="X415"/>
  <c r="S415"/>
  <c r="S369"/>
  <c r="X369"/>
  <c r="S237"/>
  <c r="X237"/>
  <c r="AG35"/>
  <c r="AF35"/>
  <c r="AG678"/>
  <c r="AF678"/>
  <c r="AG20"/>
  <c r="AF20"/>
  <c r="AF692"/>
  <c r="AG692"/>
  <c r="AF351"/>
  <c r="AG351"/>
  <c r="AF42"/>
  <c r="AG42"/>
  <c r="AF478"/>
  <c r="AG478"/>
  <c r="AG78"/>
  <c r="AF78"/>
  <c r="AF137"/>
  <c r="AG137"/>
  <c r="AG409"/>
  <c r="AF409"/>
  <c r="AF143"/>
  <c r="AG143"/>
  <c r="AF631"/>
  <c r="AG631"/>
  <c r="AF102"/>
  <c r="AG102"/>
  <c r="AG451"/>
  <c r="AF451"/>
  <c r="AF306"/>
  <c r="AG306"/>
  <c r="AG694"/>
  <c r="AF694"/>
  <c r="AF265"/>
  <c r="AG265"/>
  <c r="AF216"/>
  <c r="AG216"/>
  <c r="AG524"/>
  <c r="AF524"/>
  <c r="AG274"/>
  <c r="AF274"/>
  <c r="AG112"/>
  <c r="AF112"/>
  <c r="AG181"/>
  <c r="AF181"/>
  <c r="AG70"/>
  <c r="AF70"/>
  <c r="AG72"/>
  <c r="AF72"/>
  <c r="AG134"/>
  <c r="AF134"/>
  <c r="AF253"/>
  <c r="AG253"/>
  <c r="AF650"/>
  <c r="AG650"/>
  <c r="AF621"/>
  <c r="AG621"/>
  <c r="AG251"/>
  <c r="AF251"/>
  <c r="AG598"/>
  <c r="AF598"/>
  <c r="AF52"/>
  <c r="AG52"/>
  <c r="AG691"/>
  <c r="AF691"/>
  <c r="AF91"/>
  <c r="AG91"/>
  <c r="AG472"/>
  <c r="AF472"/>
  <c r="AF580"/>
  <c r="AG580"/>
  <c r="AG243"/>
  <c r="AF243"/>
  <c r="AG489"/>
  <c r="AF489"/>
  <c r="AF53"/>
  <c r="AG53"/>
  <c r="AF344"/>
  <c r="AG344"/>
  <c r="AF136"/>
  <c r="AG136"/>
  <c r="AF654"/>
  <c r="AG654"/>
  <c r="AG65"/>
  <c r="AF65"/>
  <c r="AF627"/>
  <c r="AG627"/>
  <c r="AF332"/>
  <c r="AG332"/>
  <c r="AF453"/>
  <c r="AG453"/>
  <c r="AG23"/>
  <c r="AF23"/>
  <c r="AG700"/>
  <c r="AF700"/>
  <c r="AF86"/>
  <c r="AG86"/>
  <c r="AF299"/>
  <c r="AG299"/>
  <c r="AF502"/>
  <c r="AG502"/>
  <c r="AF256"/>
  <c r="AG256"/>
  <c r="AF119"/>
  <c r="AG119"/>
  <c r="AF504"/>
  <c r="AG504"/>
  <c r="AG533"/>
  <c r="AF533"/>
  <c r="AF630"/>
  <c r="AG630"/>
  <c r="AF390"/>
  <c r="AG390"/>
  <c r="AF12"/>
  <c r="AG12"/>
  <c r="AG15"/>
  <c r="AF15"/>
  <c r="AF283"/>
  <c r="AG283"/>
  <c r="AF470"/>
  <c r="AG470"/>
  <c r="AG50"/>
  <c r="AF50"/>
  <c r="AG442"/>
  <c r="AF442"/>
  <c r="AG100"/>
  <c r="AF100"/>
  <c r="AG238"/>
  <c r="AF238"/>
  <c r="AG223"/>
  <c r="AF223"/>
  <c r="AF511"/>
  <c r="AG511"/>
  <c r="AF699"/>
  <c r="AG699"/>
  <c r="AG463"/>
  <c r="AF463"/>
  <c r="AG13"/>
  <c r="AF13"/>
  <c r="AF18"/>
  <c r="AG18"/>
  <c r="AG567"/>
  <c r="AF567"/>
  <c r="AG527"/>
  <c r="AF527"/>
  <c r="AF383"/>
  <c r="AG383"/>
  <c r="AG252"/>
  <c r="AF252"/>
  <c r="AG315"/>
  <c r="AF315"/>
  <c r="AF186"/>
  <c r="AG186"/>
  <c r="AG322"/>
  <c r="AF322"/>
  <c r="AG698"/>
  <c r="AF698"/>
  <c r="AF246"/>
  <c r="AG246"/>
  <c r="AF33"/>
  <c r="AG33"/>
  <c r="AF206"/>
  <c r="AG206"/>
  <c r="AG379"/>
  <c r="AF379"/>
  <c r="AG623"/>
  <c r="AF623"/>
  <c r="AG464"/>
  <c r="AF464"/>
  <c r="AF417"/>
  <c r="AG417"/>
  <c r="AG303"/>
  <c r="AF303"/>
  <c r="AF388"/>
  <c r="AG388"/>
  <c r="AG603"/>
  <c r="AF603"/>
  <c r="AF182"/>
  <c r="AG182"/>
  <c r="AG703"/>
  <c r="AF703"/>
  <c r="AF458"/>
  <c r="AG458"/>
  <c r="AG292"/>
  <c r="AF292"/>
  <c r="AF287"/>
  <c r="AG287"/>
  <c r="AF574"/>
  <c r="AG574"/>
  <c r="AG214"/>
  <c r="AF214"/>
  <c r="AF562"/>
  <c r="AG562"/>
  <c r="AF82"/>
  <c r="AG82"/>
  <c r="AG64"/>
  <c r="AF64"/>
  <c r="AF656"/>
  <c r="AG656"/>
  <c r="AF31"/>
  <c r="AG31"/>
  <c r="AF126"/>
  <c r="AG126"/>
  <c r="AG652"/>
  <c r="AF652"/>
  <c r="AF155"/>
  <c r="AG155"/>
  <c r="AF255"/>
  <c r="AG255"/>
  <c r="AG59"/>
  <c r="AF59"/>
  <c r="AG454"/>
  <c r="AF454"/>
  <c r="AF586"/>
  <c r="AG586"/>
  <c r="AF211"/>
  <c r="AG211"/>
  <c r="AF219"/>
  <c r="AG219"/>
  <c r="AF151"/>
  <c r="AG151"/>
  <c r="AF264"/>
  <c r="AG264"/>
  <c r="AF566"/>
  <c r="AG566"/>
  <c r="AG215"/>
  <c r="AF215"/>
  <c r="AF195"/>
  <c r="AG195"/>
  <c r="AG406"/>
  <c r="AF406"/>
  <c r="AF572"/>
  <c r="AG572"/>
  <c r="AF487"/>
  <c r="AG487"/>
  <c r="AF187"/>
  <c r="AG187"/>
  <c r="AF110"/>
  <c r="AG110"/>
  <c r="AF449"/>
  <c r="AG449"/>
  <c r="AG481"/>
  <c r="AF481"/>
  <c r="AF11"/>
  <c r="AG11"/>
  <c r="AF210"/>
  <c r="AG210"/>
  <c r="AF28"/>
  <c r="AG28"/>
  <c r="AF480"/>
  <c r="AG480"/>
  <c r="AF573"/>
  <c r="AG573"/>
  <c r="AG647"/>
  <c r="AF647"/>
  <c r="AF71"/>
  <c r="AG71"/>
  <c r="AF60"/>
  <c r="AG60"/>
  <c r="AF641"/>
  <c r="AG641"/>
  <c r="AG484"/>
  <c r="AF484"/>
  <c r="AF93"/>
  <c r="AG93"/>
  <c r="AF105"/>
  <c r="AG105"/>
  <c r="AG584"/>
  <c r="AF584"/>
  <c r="AG357"/>
  <c r="AF357"/>
  <c r="AF145"/>
  <c r="AG145"/>
  <c r="AG443"/>
  <c r="AF443"/>
  <c r="AG447"/>
  <c r="AF447"/>
  <c r="AF341"/>
  <c r="AG341"/>
  <c r="AG427"/>
  <c r="AF427"/>
  <c r="AG582"/>
  <c r="AF582"/>
  <c r="AF342"/>
  <c r="AG342"/>
  <c r="AG248"/>
  <c r="AF248"/>
  <c r="AF381"/>
  <c r="AG381"/>
  <c r="AG333"/>
  <c r="AF333"/>
  <c r="AG380"/>
  <c r="AF380"/>
  <c r="AG277"/>
  <c r="AF277"/>
  <c r="AF47"/>
  <c r="AG47"/>
  <c r="AF661"/>
  <c r="AG661"/>
  <c r="AF513"/>
  <c r="AG513"/>
  <c r="AF348"/>
  <c r="AG348"/>
  <c r="AG452"/>
  <c r="AF452"/>
  <c r="AG701"/>
  <c r="AF701"/>
  <c r="X292"/>
  <c r="S292"/>
  <c r="S474"/>
  <c r="X474"/>
  <c r="X460"/>
  <c r="S460"/>
  <c r="S502"/>
  <c r="X502"/>
  <c r="X583"/>
  <c r="S583"/>
  <c r="S597"/>
  <c r="X597"/>
  <c r="S323"/>
  <c r="X323"/>
  <c r="S316"/>
  <c r="X316"/>
  <c r="S142"/>
  <c r="X142"/>
  <c r="X293"/>
  <c r="S293"/>
  <c r="S407"/>
  <c r="X407"/>
  <c r="X196"/>
  <c r="S196"/>
  <c r="X147"/>
  <c r="S147"/>
  <c r="X332"/>
  <c r="S332"/>
  <c r="S389"/>
  <c r="X389"/>
  <c r="X464"/>
  <c r="S464"/>
  <c r="S223"/>
  <c r="X223"/>
  <c r="S296"/>
  <c r="X296"/>
  <c r="S80"/>
  <c r="X80"/>
  <c r="S401"/>
  <c r="X401"/>
  <c r="S166"/>
  <c r="X166"/>
  <c r="X138"/>
  <c r="S138"/>
  <c r="X548"/>
  <c r="S548"/>
  <c r="S215"/>
  <c r="X215"/>
  <c r="S64"/>
  <c r="X64"/>
  <c r="X653"/>
  <c r="S653"/>
  <c r="X171"/>
  <c r="S171"/>
  <c r="S640"/>
  <c r="X640"/>
  <c r="S191"/>
  <c r="X191"/>
  <c r="X623"/>
  <c r="S623"/>
  <c r="S554"/>
  <c r="X554"/>
  <c r="S490"/>
  <c r="X490"/>
  <c r="S304"/>
  <c r="X304"/>
  <c r="S700"/>
  <c r="X700"/>
  <c r="S277"/>
  <c r="X277"/>
  <c r="X341"/>
  <c r="S341"/>
  <c r="X56"/>
  <c r="S56"/>
  <c r="S396"/>
  <c r="X396"/>
  <c r="X378"/>
  <c r="S378"/>
  <c r="X476"/>
  <c r="S476"/>
  <c r="X204"/>
  <c r="S204"/>
  <c r="X591"/>
  <c r="S591"/>
  <c r="X229"/>
  <c r="S229"/>
  <c r="X243"/>
  <c r="S243"/>
  <c r="S351"/>
  <c r="X351"/>
  <c r="S375"/>
  <c r="X375"/>
  <c r="S429"/>
  <c r="X429"/>
  <c r="X492"/>
  <c r="S492"/>
  <c r="S519"/>
  <c r="X519"/>
  <c r="S297"/>
  <c r="X297"/>
  <c r="X224"/>
  <c r="S224"/>
  <c r="X543"/>
  <c r="S543"/>
  <c r="S698"/>
  <c r="X698"/>
  <c r="S133"/>
  <c r="X133"/>
  <c r="X327"/>
  <c r="S327"/>
  <c r="X182"/>
  <c r="S182"/>
  <c r="S99"/>
  <c r="X99"/>
  <c r="S393"/>
  <c r="X393"/>
  <c r="S190"/>
  <c r="X190"/>
  <c r="X493"/>
  <c r="S493"/>
  <c r="S160"/>
  <c r="X160"/>
  <c r="S670"/>
  <c r="X670"/>
  <c r="X604"/>
  <c r="S604"/>
  <c r="X322"/>
  <c r="S322"/>
  <c r="S451"/>
  <c r="X451"/>
  <c r="X617"/>
  <c r="S617"/>
  <c r="S119"/>
  <c r="X119"/>
  <c r="S468"/>
  <c r="X468"/>
  <c r="X684"/>
  <c r="S684"/>
  <c r="S503"/>
  <c r="X503"/>
  <c r="S458"/>
  <c r="X458"/>
  <c r="X363"/>
  <c r="S363"/>
  <c r="S140"/>
  <c r="X140"/>
  <c r="X671"/>
  <c r="S671"/>
  <c r="X619"/>
  <c r="S619"/>
  <c r="X561"/>
  <c r="S561"/>
  <c r="S412"/>
  <c r="X412"/>
  <c r="S531"/>
  <c r="X531"/>
  <c r="S696"/>
  <c r="X696"/>
  <c r="X402"/>
  <c r="S402"/>
  <c r="S678"/>
  <c r="X678"/>
  <c r="S207"/>
  <c r="X207"/>
  <c r="X477"/>
  <c r="S477"/>
  <c r="S87"/>
  <c r="X87"/>
  <c r="S107"/>
  <c r="X107"/>
  <c r="S104"/>
  <c r="X104"/>
  <c r="S179"/>
  <c r="X179"/>
  <c r="S456"/>
  <c r="X456"/>
  <c r="S218"/>
  <c r="X218"/>
  <c r="S49"/>
  <c r="X49"/>
  <c r="S275"/>
  <c r="X275"/>
  <c r="S366"/>
  <c r="X366"/>
  <c r="S209"/>
  <c r="X209"/>
  <c r="S486"/>
  <c r="X486"/>
  <c r="S616"/>
  <c r="X616"/>
  <c r="S8"/>
  <c r="X8"/>
  <c r="S310"/>
  <c r="X310"/>
  <c r="S227"/>
  <c r="X227"/>
  <c r="S646"/>
  <c r="X646"/>
  <c r="S445"/>
  <c r="X445"/>
  <c r="X672"/>
  <c r="S672"/>
  <c r="X255"/>
  <c r="S255"/>
  <c r="S467"/>
  <c r="X467"/>
  <c r="X541"/>
  <c r="S541"/>
  <c r="S691"/>
  <c r="X691"/>
  <c r="X10"/>
  <c r="S10"/>
  <c r="X625"/>
  <c r="S625"/>
  <c r="S699"/>
  <c r="X699"/>
  <c r="S259"/>
  <c r="X259"/>
  <c r="X282"/>
  <c r="S282"/>
  <c r="X28"/>
  <c r="S28"/>
  <c r="X205"/>
  <c r="S205"/>
  <c r="S391"/>
  <c r="X391"/>
  <c r="X72"/>
  <c r="S72"/>
  <c r="S702"/>
  <c r="X702"/>
  <c r="S634"/>
  <c r="X634"/>
  <c r="X693"/>
  <c r="S693"/>
  <c r="X16"/>
  <c r="S16"/>
  <c r="X326"/>
  <c r="S326"/>
  <c r="S674"/>
  <c r="X674"/>
  <c r="X43"/>
  <c r="S43"/>
  <c r="X315"/>
  <c r="S315"/>
  <c r="S163"/>
  <c r="X163"/>
  <c r="S126"/>
  <c r="X126"/>
  <c r="X454"/>
  <c r="S454"/>
  <c r="S135"/>
  <c r="X135"/>
  <c r="X510"/>
  <c r="S510"/>
  <c r="S410"/>
  <c r="X410"/>
  <c r="S697"/>
  <c r="X697"/>
  <c r="X83"/>
  <c r="S83"/>
  <c r="X505"/>
  <c r="S505"/>
  <c r="S74"/>
  <c r="X74"/>
  <c r="S116"/>
  <c r="X116"/>
  <c r="S386"/>
  <c r="X386"/>
  <c r="X127"/>
  <c r="S127"/>
  <c r="X413"/>
  <c r="S413"/>
  <c r="X582"/>
  <c r="S582"/>
  <c r="S358"/>
  <c r="X358"/>
  <c r="X51"/>
  <c r="S51"/>
  <c r="X535"/>
  <c r="S535"/>
  <c r="S98"/>
  <c r="X98"/>
  <c r="S504"/>
  <c r="X504"/>
  <c r="S152"/>
  <c r="X152"/>
  <c r="S473"/>
  <c r="X473"/>
  <c r="X13"/>
  <c r="S13"/>
  <c r="X86"/>
  <c r="S86"/>
  <c r="S656"/>
  <c r="X656"/>
  <c r="X193"/>
  <c r="S193"/>
  <c r="S118"/>
  <c r="X118"/>
  <c r="X281"/>
  <c r="S281"/>
  <c r="S143"/>
  <c r="X143"/>
  <c r="X483"/>
  <c r="S483"/>
  <c r="S450"/>
  <c r="X450"/>
  <c r="X518"/>
  <c r="S518"/>
  <c r="S305"/>
  <c r="X305"/>
  <c r="S639"/>
  <c r="X639"/>
  <c r="X63"/>
  <c r="S63"/>
  <c r="S188"/>
  <c r="X188"/>
  <c r="S195"/>
  <c r="X195"/>
  <c r="X192"/>
  <c r="S192"/>
  <c r="X559"/>
  <c r="S559"/>
  <c r="X545"/>
  <c r="S545"/>
  <c r="S317"/>
  <c r="X317"/>
  <c r="X146"/>
  <c r="S146"/>
  <c r="X328"/>
  <c r="S328"/>
  <c r="X55"/>
  <c r="S55"/>
  <c r="S252"/>
  <c r="X252"/>
  <c r="S480"/>
  <c r="X480"/>
  <c r="S575"/>
  <c r="X575"/>
  <c r="X271"/>
  <c r="S271"/>
  <c r="X644"/>
  <c r="S644"/>
  <c r="S318"/>
  <c r="X318"/>
  <c r="X58"/>
  <c r="S58"/>
  <c r="S682"/>
  <c r="X682"/>
  <c r="S392"/>
  <c r="X392"/>
  <c r="X558"/>
  <c r="S558"/>
  <c r="S105"/>
  <c r="X105"/>
  <c r="S383"/>
  <c r="X383"/>
  <c r="X663"/>
  <c r="S663"/>
  <c r="X345"/>
  <c r="S345"/>
  <c r="S463"/>
  <c r="X463"/>
  <c r="X288"/>
  <c r="S288"/>
  <c r="S236"/>
  <c r="X236"/>
  <c r="S368"/>
  <c r="X368"/>
  <c r="S373"/>
  <c r="X373"/>
  <c r="S129"/>
  <c r="X129"/>
  <c r="S481"/>
  <c r="X481"/>
  <c r="X354"/>
  <c r="S354"/>
  <c r="S459"/>
  <c r="X459"/>
  <c r="X40"/>
  <c r="S40"/>
  <c r="S308"/>
  <c r="X308"/>
  <c r="S688"/>
  <c r="X688"/>
  <c r="X314"/>
  <c r="S314"/>
  <c r="X596"/>
  <c r="S596"/>
  <c r="S120"/>
  <c r="X120"/>
  <c r="X446"/>
  <c r="S446"/>
  <c r="S550"/>
  <c r="X550"/>
  <c r="X576"/>
  <c r="S576"/>
  <c r="S145"/>
  <c r="X145"/>
  <c r="X211"/>
  <c r="S211"/>
  <c r="S482"/>
  <c r="X482"/>
  <c r="S609"/>
  <c r="X609"/>
  <c r="S94"/>
  <c r="X94"/>
  <c r="S173"/>
  <c r="X173"/>
  <c r="S437"/>
  <c r="X437"/>
  <c r="X285"/>
  <c r="S285"/>
  <c r="X141"/>
  <c r="S141"/>
  <c r="X24"/>
  <c r="S24"/>
  <c r="X425"/>
  <c r="S425"/>
  <c r="X512"/>
  <c r="S512"/>
  <c r="S73"/>
  <c r="X73"/>
  <c r="S499"/>
  <c r="X499"/>
  <c r="X612"/>
  <c r="S612"/>
  <c r="S626"/>
  <c r="X626"/>
  <c r="X549"/>
  <c r="S549"/>
  <c r="S348"/>
  <c r="X348"/>
  <c r="X289"/>
  <c r="S289"/>
  <c r="X102"/>
  <c r="S102"/>
  <c r="X521"/>
  <c r="S521"/>
  <c r="X405"/>
  <c r="S405"/>
  <c r="S47"/>
  <c r="X47"/>
  <c r="X202"/>
  <c r="S202"/>
  <c r="X168"/>
  <c r="S168"/>
  <c r="S159"/>
  <c r="X159"/>
  <c r="S78"/>
  <c r="X78"/>
  <c r="X365"/>
  <c r="S365"/>
  <c r="X347"/>
  <c r="S347"/>
  <c r="S91"/>
  <c r="X91"/>
  <c r="X203"/>
  <c r="S203"/>
  <c r="X661"/>
  <c r="S661"/>
  <c r="X567"/>
  <c r="S567"/>
  <c r="X556"/>
  <c r="S556"/>
  <c r="S397"/>
  <c r="X397"/>
  <c r="X346"/>
  <c r="S346"/>
  <c r="X600"/>
  <c r="S600"/>
  <c r="X388"/>
  <c r="S388"/>
  <c r="S183"/>
  <c r="X183"/>
  <c r="X26"/>
  <c r="S26"/>
  <c r="S79"/>
  <c r="X79"/>
  <c r="S92"/>
  <c r="X92"/>
  <c r="S123"/>
  <c r="X123"/>
  <c r="X264"/>
  <c r="S264"/>
  <c r="S462"/>
  <c r="X462"/>
  <c r="X645"/>
  <c r="S645"/>
  <c r="S433"/>
  <c r="X433"/>
  <c r="X342"/>
  <c r="S342"/>
  <c r="X269"/>
  <c r="S269"/>
  <c r="S406"/>
  <c r="X406"/>
  <c r="S157"/>
  <c r="X157"/>
  <c r="S36"/>
  <c r="X36"/>
  <c r="S52"/>
  <c r="X52"/>
  <c r="S584"/>
  <c r="X584"/>
  <c r="S701"/>
  <c r="X701"/>
  <c r="S586"/>
  <c r="X586"/>
  <c r="X290"/>
  <c r="S290"/>
  <c r="X423"/>
  <c r="S423"/>
  <c r="X257"/>
  <c r="S257"/>
  <c r="S295"/>
  <c r="X295"/>
  <c r="S307"/>
  <c r="X307"/>
  <c r="X175"/>
  <c r="S175"/>
  <c r="S256"/>
  <c r="X256"/>
  <c r="S219"/>
  <c r="X219"/>
  <c r="X444"/>
  <c r="S444"/>
  <c r="X530"/>
  <c r="S530"/>
  <c r="S514"/>
  <c r="X514"/>
  <c r="S124"/>
  <c r="X124"/>
  <c r="X371"/>
  <c r="S371"/>
  <c r="S122"/>
  <c r="X122"/>
  <c r="S438"/>
  <c r="X438"/>
  <c r="S424"/>
  <c r="X424"/>
  <c r="X673"/>
  <c r="S673"/>
  <c r="S569"/>
  <c r="X569"/>
  <c r="X115"/>
  <c r="S115"/>
  <c r="S303"/>
  <c r="X303"/>
  <c r="S426"/>
  <c r="X426"/>
  <c r="S100"/>
  <c r="X100"/>
  <c r="S231"/>
  <c r="X231"/>
  <c r="X403"/>
  <c r="S403"/>
  <c r="S495"/>
  <c r="X495"/>
  <c r="S212"/>
  <c r="X212"/>
  <c r="S32"/>
  <c r="X32"/>
  <c r="X325"/>
  <c r="S325"/>
  <c r="S650"/>
  <c r="X650"/>
  <c r="X690"/>
  <c r="S690"/>
  <c r="S434"/>
  <c r="X434"/>
  <c r="S641"/>
  <c r="X641"/>
  <c r="S21"/>
  <c r="X21"/>
  <c r="X621"/>
  <c r="S621"/>
  <c r="X344"/>
  <c r="S344"/>
  <c r="X9"/>
  <c r="S9"/>
  <c r="X635"/>
  <c r="S635"/>
  <c r="X574"/>
  <c r="S574"/>
  <c r="X312"/>
  <c r="S312"/>
  <c r="S662"/>
  <c r="X662"/>
  <c r="S62"/>
  <c r="X62"/>
  <c r="X367"/>
  <c r="S367"/>
  <c r="S395"/>
  <c r="X395"/>
  <c r="S628"/>
  <c r="X628"/>
  <c r="X525"/>
  <c r="S525"/>
  <c r="S587"/>
  <c r="X587"/>
  <c r="S630"/>
  <c r="X630"/>
  <c r="S200"/>
  <c r="X200"/>
  <c r="S517"/>
  <c r="X517"/>
  <c r="S216"/>
  <c r="X216"/>
  <c r="S150"/>
  <c r="X150"/>
  <c r="X526"/>
  <c r="S526"/>
  <c r="S439"/>
  <c r="X439"/>
  <c r="X573"/>
  <c r="S573"/>
  <c r="X251"/>
  <c r="S251"/>
  <c r="X280"/>
  <c r="S280"/>
  <c r="X516"/>
  <c r="S516"/>
  <c r="X496"/>
  <c r="S496"/>
  <c r="S14"/>
  <c r="X14"/>
  <c r="X165"/>
  <c r="S165"/>
  <c r="X570"/>
  <c r="S570"/>
  <c r="X57"/>
  <c r="S57"/>
  <c r="S340"/>
  <c r="X340"/>
  <c r="S356"/>
  <c r="X356"/>
  <c r="X217"/>
  <c r="S217"/>
  <c r="X448"/>
  <c r="S448"/>
  <c r="X177"/>
  <c r="S177"/>
  <c r="S497"/>
  <c r="X497"/>
  <c r="X101"/>
  <c r="S101"/>
  <c r="X595"/>
  <c r="S595"/>
  <c r="S170"/>
  <c r="X170"/>
  <c r="X372"/>
  <c r="S372"/>
  <c r="X387"/>
  <c r="S387"/>
  <c r="X622"/>
  <c r="S622"/>
  <c r="X194"/>
  <c r="S194"/>
  <c r="X470"/>
  <c r="S470"/>
  <c r="X511"/>
  <c r="S511"/>
  <c r="X562"/>
  <c r="S562"/>
  <c r="S306"/>
  <c r="X306"/>
  <c r="S432"/>
  <c r="X432"/>
  <c r="X382"/>
  <c r="S382"/>
  <c r="X484"/>
  <c r="S484"/>
  <c r="X213"/>
  <c r="S213"/>
  <c r="X240"/>
  <c r="S240"/>
  <c r="X592"/>
  <c r="S592"/>
  <c r="S29"/>
  <c r="X29"/>
  <c r="X417"/>
  <c r="S417"/>
  <c r="S136"/>
  <c r="X136"/>
  <c r="X331"/>
  <c r="S331"/>
  <c r="X187"/>
  <c r="S187"/>
  <c r="S588"/>
  <c r="X588"/>
  <c r="S185"/>
  <c r="X185"/>
  <c r="X247"/>
  <c r="S247"/>
  <c r="S112"/>
  <c r="X112"/>
  <c r="S37"/>
  <c r="X37"/>
  <c r="X685"/>
  <c r="S685"/>
  <c r="S703"/>
  <c r="X703"/>
  <c r="S81"/>
  <c r="X81"/>
  <c r="X321"/>
  <c r="S321"/>
  <c r="X132"/>
  <c r="S132"/>
  <c r="S59"/>
  <c r="X59"/>
  <c r="S533"/>
  <c r="X533"/>
  <c r="S11"/>
  <c r="X11"/>
  <c r="X564"/>
  <c r="S564"/>
  <c r="S95"/>
  <c r="X95"/>
  <c r="X565"/>
  <c r="S565"/>
  <c r="S238"/>
  <c r="X238"/>
  <c r="S241"/>
  <c r="X241"/>
  <c r="X144"/>
  <c r="S144"/>
  <c r="X50"/>
  <c r="S50"/>
  <c r="X620"/>
  <c r="S620"/>
  <c r="S357"/>
  <c r="X357"/>
  <c r="S349"/>
  <c r="X349"/>
  <c r="S359"/>
  <c r="X359"/>
  <c r="S111"/>
  <c r="X111"/>
  <c r="X339"/>
  <c r="S339"/>
  <c r="S447"/>
  <c r="X447"/>
  <c r="S431"/>
  <c r="X431"/>
  <c r="S261"/>
  <c r="X261"/>
  <c r="X627"/>
  <c r="S627"/>
  <c r="S131"/>
  <c r="X131"/>
  <c r="X42"/>
  <c r="S42"/>
  <c r="X155"/>
  <c r="S155"/>
  <c r="S110"/>
  <c r="X110"/>
  <c r="X69"/>
  <c r="S69"/>
  <c r="S540"/>
  <c r="X540"/>
  <c r="S106"/>
  <c r="X106"/>
  <c r="S568"/>
  <c r="X568"/>
  <c r="S695"/>
  <c r="X695"/>
  <c r="X465"/>
  <c r="S465"/>
  <c r="S137"/>
  <c r="X137"/>
  <c r="X31"/>
  <c r="S31"/>
  <c r="X589"/>
  <c r="S589"/>
  <c r="S333"/>
  <c r="X333"/>
  <c r="S246"/>
  <c r="X246"/>
  <c r="S313"/>
  <c r="X313"/>
  <c r="X48"/>
  <c r="S48"/>
  <c r="S380"/>
  <c r="X380"/>
  <c r="S226"/>
  <c r="X226"/>
  <c r="X408"/>
  <c r="S408"/>
  <c r="S139"/>
  <c r="X139"/>
  <c r="X33"/>
  <c r="S33"/>
  <c r="X18"/>
  <c r="S18"/>
  <c r="S422"/>
  <c r="X422"/>
  <c r="X189"/>
  <c r="S189"/>
  <c r="X352"/>
  <c r="S352"/>
  <c r="S686"/>
  <c r="X686"/>
  <c r="X45"/>
  <c r="S45"/>
  <c r="S390"/>
  <c r="X390"/>
  <c r="S265"/>
  <c r="X265"/>
  <c r="X214"/>
  <c r="S214"/>
  <c r="X398"/>
  <c r="S398"/>
  <c r="X680"/>
  <c r="S680"/>
  <c r="X507"/>
  <c r="S507"/>
  <c r="X286"/>
  <c r="S286"/>
  <c r="X233"/>
  <c r="S233"/>
  <c r="X234"/>
  <c r="S234"/>
  <c r="X210"/>
  <c r="S210"/>
  <c r="S66"/>
  <c r="X66"/>
  <c r="S665"/>
  <c r="X665"/>
  <c r="S435"/>
  <c r="X435"/>
  <c r="X578"/>
  <c r="S578"/>
  <c r="X633"/>
  <c r="S633"/>
  <c r="X221"/>
  <c r="S221"/>
  <c r="X117"/>
  <c r="S117"/>
  <c r="S360"/>
  <c r="X360"/>
  <c r="X156"/>
  <c r="S156"/>
  <c r="S603"/>
  <c r="X603"/>
  <c r="S472"/>
  <c r="X472"/>
  <c r="S418"/>
  <c r="X418"/>
  <c r="X676"/>
  <c r="S676"/>
  <c r="S178"/>
  <c r="X178"/>
  <c r="X649"/>
  <c r="S649"/>
  <c r="S180"/>
  <c r="X180"/>
  <c r="S298"/>
  <c r="X298"/>
  <c r="X262"/>
  <c r="S262"/>
  <c r="X681"/>
  <c r="S681"/>
  <c r="S108"/>
  <c r="X108"/>
  <c r="X235"/>
  <c r="S235"/>
  <c r="S97"/>
  <c r="X97"/>
  <c r="S631"/>
  <c r="X631"/>
  <c r="S675"/>
  <c r="X675"/>
  <c r="X355"/>
  <c r="S355"/>
  <c r="X453"/>
  <c r="S453"/>
  <c r="X461"/>
  <c r="S461"/>
  <c r="S230"/>
  <c r="X230"/>
  <c r="S279"/>
  <c r="X279"/>
  <c r="X77"/>
  <c r="S77"/>
  <c r="X436"/>
  <c r="S436"/>
  <c r="X615"/>
  <c r="S615"/>
  <c r="X162"/>
  <c r="S162"/>
  <c r="X610"/>
  <c r="S610"/>
  <c r="X528"/>
  <c r="S528"/>
  <c r="X455"/>
  <c r="S455"/>
  <c r="X513"/>
  <c r="S513"/>
  <c r="S629"/>
  <c r="X629"/>
  <c r="S581"/>
  <c r="X581"/>
  <c r="S263"/>
  <c r="X263"/>
  <c r="X420"/>
  <c r="S420"/>
  <c r="S669"/>
  <c r="X669"/>
  <c r="S475"/>
  <c r="X475"/>
  <c r="S614"/>
  <c r="X614"/>
  <c r="X324"/>
  <c r="S324"/>
  <c r="X319"/>
  <c r="S319"/>
  <c r="X272"/>
  <c r="S272"/>
  <c r="X384"/>
  <c r="S384"/>
  <c r="S46"/>
  <c r="X46"/>
  <c r="X20"/>
  <c r="S20"/>
  <c r="S134"/>
  <c r="X134"/>
  <c r="S506"/>
  <c r="X506"/>
  <c r="X469"/>
  <c r="S469"/>
  <c r="X376"/>
  <c r="S376"/>
  <c r="S660"/>
  <c r="X660"/>
  <c r="X428"/>
  <c r="S428"/>
  <c r="S555"/>
  <c r="X555"/>
  <c r="X27"/>
  <c r="S27"/>
  <c r="X598"/>
  <c r="S598"/>
  <c r="S158"/>
  <c r="X158"/>
  <c r="X399"/>
  <c r="S399"/>
  <c r="X658"/>
  <c r="S658"/>
  <c r="S198"/>
  <c r="X198"/>
  <c r="X34"/>
  <c r="S34"/>
  <c r="S93"/>
  <c r="X93"/>
  <c r="S527"/>
  <c r="X527"/>
  <c r="X648"/>
  <c r="S648"/>
  <c r="S75"/>
  <c r="X75"/>
  <c r="S485"/>
  <c r="X485"/>
  <c r="X409"/>
  <c r="S409"/>
  <c r="S82"/>
  <c r="X82"/>
  <c r="S35"/>
  <c r="X35"/>
  <c r="S593"/>
  <c r="X593"/>
  <c r="S287"/>
  <c r="X287"/>
  <c r="X667"/>
  <c r="S667"/>
  <c r="S41"/>
  <c r="X41"/>
  <c r="X394"/>
  <c r="S394"/>
  <c r="S67"/>
  <c r="X67"/>
  <c r="X677"/>
  <c r="S677"/>
  <c r="S228"/>
  <c r="X228"/>
  <c r="X379"/>
  <c r="S379"/>
  <c r="X381"/>
  <c r="S381"/>
  <c r="X489"/>
  <c r="S489"/>
  <c r="S103"/>
  <c r="X103"/>
  <c r="X414"/>
  <c r="S414"/>
  <c r="S232"/>
  <c r="X232"/>
  <c r="S478"/>
  <c r="X478"/>
  <c r="S114"/>
  <c r="X114"/>
  <c r="S54"/>
  <c r="X54"/>
  <c r="S53"/>
  <c r="X53"/>
  <c r="S624"/>
  <c r="X624"/>
  <c r="X291"/>
  <c r="S291"/>
  <c r="S181"/>
  <c r="X181"/>
  <c r="X283"/>
  <c r="S283"/>
  <c r="X249"/>
  <c r="S249"/>
  <c r="X605"/>
  <c r="S605"/>
  <c r="S329"/>
  <c r="X329"/>
  <c r="S76"/>
  <c r="X76"/>
  <c r="S657"/>
  <c r="X657"/>
  <c r="X370"/>
  <c r="S370"/>
  <c r="S335"/>
  <c r="X335"/>
  <c r="X411"/>
  <c r="S411"/>
  <c r="S96"/>
  <c r="X96"/>
  <c r="S88"/>
  <c r="X88"/>
  <c r="X300"/>
  <c r="S300"/>
  <c r="S566"/>
  <c r="X566"/>
  <c r="S694"/>
  <c r="X694"/>
  <c r="X654"/>
  <c r="S654"/>
  <c r="S130"/>
  <c r="X130"/>
  <c r="X154"/>
  <c r="S154"/>
  <c r="S590"/>
  <c r="X590"/>
  <c r="S532"/>
  <c r="X532"/>
  <c r="S421"/>
  <c r="X421"/>
  <c r="X577"/>
  <c r="S577"/>
  <c r="S65"/>
  <c r="X65"/>
  <c r="X534"/>
  <c r="S534"/>
  <c r="X17"/>
  <c r="S17"/>
  <c r="S113"/>
  <c r="X113"/>
  <c r="X430"/>
  <c r="S430"/>
  <c r="S452"/>
  <c r="X452"/>
  <c r="S25"/>
  <c r="X25"/>
  <c r="S524"/>
  <c r="X524"/>
  <c r="S618"/>
  <c r="X618"/>
  <c r="S128"/>
  <c r="X128"/>
  <c r="S23"/>
  <c r="X23"/>
  <c r="X679"/>
  <c r="S679"/>
  <c r="S538"/>
  <c r="X538"/>
  <c r="S606"/>
  <c r="X606"/>
  <c r="X659"/>
  <c r="S659"/>
  <c r="X338"/>
  <c r="S338"/>
  <c r="S449"/>
  <c r="X449"/>
  <c r="S364"/>
  <c r="X364"/>
  <c r="X15"/>
  <c r="S15"/>
  <c r="X377"/>
  <c r="S377"/>
  <c r="S547"/>
  <c r="X547"/>
  <c r="S501"/>
  <c r="X501"/>
  <c r="X44"/>
  <c r="S44"/>
  <c r="X362"/>
  <c r="S362"/>
  <c r="X172"/>
  <c r="S172"/>
  <c r="X350"/>
  <c r="S350"/>
  <c r="S71"/>
  <c r="X71"/>
  <c r="X536"/>
  <c r="S536"/>
  <c r="S176"/>
  <c r="X176"/>
  <c r="S89"/>
  <c r="X89"/>
  <c r="S560"/>
  <c r="X560"/>
  <c r="S149"/>
  <c r="X149"/>
  <c r="X404"/>
  <c r="S404"/>
  <c r="S563"/>
  <c r="X563"/>
  <c r="S385"/>
  <c r="X385"/>
  <c r="X343"/>
  <c r="S343"/>
  <c r="S309"/>
  <c r="X309"/>
  <c r="X84"/>
  <c r="S84"/>
  <c r="S442"/>
  <c r="X442"/>
  <c r="S12"/>
  <c r="X12"/>
  <c r="X551"/>
  <c r="S551"/>
  <c r="S571"/>
  <c r="X571"/>
  <c r="X457"/>
  <c r="S457"/>
  <c r="X580"/>
  <c r="S580"/>
  <c r="S161"/>
  <c r="X161"/>
  <c r="S529"/>
  <c r="X529"/>
  <c r="S330"/>
  <c r="X330"/>
  <c r="S184"/>
  <c r="X184"/>
  <c r="S267"/>
  <c r="X267"/>
  <c r="X651"/>
  <c r="S651"/>
  <c r="S539"/>
  <c r="X539"/>
  <c r="S471"/>
  <c r="X471"/>
  <c r="X334"/>
  <c r="S334"/>
  <c r="X611"/>
  <c r="S611"/>
  <c r="X509"/>
  <c r="S509"/>
  <c r="S613"/>
  <c r="X613"/>
  <c r="S61"/>
  <c r="X61"/>
  <c r="X643"/>
  <c r="S643"/>
  <c r="X361"/>
  <c r="S361"/>
  <c r="S301"/>
  <c r="X301"/>
  <c r="S121"/>
  <c r="X121"/>
  <c r="X687"/>
  <c r="S687"/>
  <c r="X652"/>
  <c r="S652"/>
  <c r="S520"/>
  <c r="X520"/>
  <c r="S353"/>
  <c r="X353"/>
  <c r="X245"/>
  <c r="S245"/>
  <c r="X260"/>
  <c r="S260"/>
  <c r="X515"/>
  <c r="S515"/>
  <c r="X109"/>
  <c r="S109"/>
  <c r="S70"/>
  <c r="X70"/>
  <c r="X655"/>
  <c r="S655"/>
  <c r="S601"/>
  <c r="X601"/>
  <c r="X427"/>
  <c r="S427"/>
  <c r="X90"/>
  <c r="S90"/>
  <c r="S244"/>
  <c r="X244"/>
  <c r="X206"/>
  <c r="S206"/>
  <c r="X579"/>
  <c r="S579"/>
  <c r="X266"/>
  <c r="S266"/>
  <c r="AG3632"/>
  <c r="AF3632"/>
  <c r="AF4546"/>
  <c r="AG4546"/>
  <c r="AG826"/>
  <c r="AF826"/>
  <c r="AF4763"/>
  <c r="AG4763"/>
  <c r="AF3071"/>
  <c r="AG3071"/>
  <c r="AF4337"/>
  <c r="AG4337"/>
  <c r="AF4101"/>
  <c r="AG4101"/>
  <c r="AG4195"/>
  <c r="AF4195"/>
  <c r="AF1407"/>
  <c r="AG1407"/>
  <c r="AG3706"/>
  <c r="AF3706"/>
  <c r="AG4397"/>
  <c r="AF4397"/>
  <c r="AG2085"/>
  <c r="AF2085"/>
  <c r="AF1356"/>
  <c r="AG1356"/>
  <c r="AF4285"/>
  <c r="AG4285"/>
  <c r="AF2125"/>
  <c r="AG2125"/>
  <c r="AF2861"/>
  <c r="AG2861"/>
  <c r="AF4211"/>
  <c r="AG4211"/>
  <c r="AF3794"/>
  <c r="AG3794"/>
  <c r="AG4550"/>
  <c r="AF4550"/>
  <c r="AG4119"/>
  <c r="AF4119"/>
  <c r="AF3745"/>
  <c r="AG3745"/>
  <c r="AG1651"/>
  <c r="AF1651"/>
  <c r="AG3910"/>
  <c r="AF3910"/>
  <c r="AF1251"/>
  <c r="AG1251"/>
  <c r="AG1484"/>
  <c r="AF1484"/>
  <c r="AF3819"/>
  <c r="AG3819"/>
  <c r="AF4622"/>
  <c r="AG4622"/>
  <c r="AF4403"/>
  <c r="AG4403"/>
  <c r="AG2213"/>
  <c r="AF2213"/>
  <c r="AG3710"/>
  <c r="AF3710"/>
  <c r="AF3153"/>
  <c r="AG3153"/>
  <c r="AG3783"/>
  <c r="AF3783"/>
  <c r="AF4389"/>
  <c r="AG4389"/>
  <c r="AG2385"/>
  <c r="AF2385"/>
  <c r="AF4458"/>
  <c r="AG4458"/>
  <c r="AF1537"/>
  <c r="AG1537"/>
  <c r="AF2087"/>
  <c r="AG2087"/>
  <c r="AG1137"/>
  <c r="AF1137"/>
  <c r="AG3990"/>
  <c r="AF3990"/>
  <c r="AG1486"/>
  <c r="AF1486"/>
  <c r="AF1729"/>
  <c r="AG1729"/>
  <c r="AG1095"/>
  <c r="AF1095"/>
  <c r="AF3367"/>
  <c r="AG3367"/>
  <c r="AG2380"/>
  <c r="AF2380"/>
  <c r="AF2182"/>
  <c r="AG2182"/>
  <c r="AF1830"/>
  <c r="AG1830"/>
  <c r="AG2050"/>
  <c r="AF2050"/>
  <c r="AG3487"/>
  <c r="AF3487"/>
  <c r="AF4050"/>
  <c r="AG4050"/>
  <c r="AG2368"/>
  <c r="AF2368"/>
  <c r="AF3225"/>
  <c r="AG3225"/>
  <c r="AG2032"/>
  <c r="AF2032"/>
  <c r="AG3976"/>
  <c r="AF3976"/>
  <c r="AF4568"/>
  <c r="AG4568"/>
  <c r="AG2057"/>
  <c r="AF2057"/>
  <c r="AG707"/>
  <c r="AF707"/>
  <c r="AG4303"/>
  <c r="AF4303"/>
  <c r="AG4376"/>
  <c r="AF4376"/>
  <c r="AG3702"/>
  <c r="AF3702"/>
  <c r="AG3571"/>
  <c r="AF3571"/>
  <c r="AF3005"/>
  <c r="AG3005"/>
  <c r="AF3010"/>
  <c r="AG3010"/>
  <c r="AG3583"/>
  <c r="AF3583"/>
  <c r="AF3806"/>
  <c r="AG3806"/>
  <c r="AF4108"/>
  <c r="AG4108"/>
  <c r="AG3612"/>
  <c r="AF3612"/>
  <c r="AG1625"/>
  <c r="AF1625"/>
  <c r="AG4041"/>
  <c r="AF4041"/>
  <c r="AF4000"/>
  <c r="AG4000"/>
  <c r="AG1895"/>
  <c r="AF1895"/>
  <c r="AG4271"/>
  <c r="AF4271"/>
  <c r="AF4611"/>
  <c r="AG4611"/>
  <c r="AG3269"/>
  <c r="AF3269"/>
  <c r="AG4729"/>
  <c r="AF4729"/>
  <c r="AG2011"/>
  <c r="AF2011"/>
  <c r="AG2864"/>
  <c r="AF2864"/>
  <c r="AG3700"/>
  <c r="AF3700"/>
  <c r="AG3595"/>
  <c r="AF3595"/>
  <c r="AF4555"/>
  <c r="AG4555"/>
  <c r="AG3809"/>
  <c r="AF3809"/>
  <c r="AF4064"/>
  <c r="AG4064"/>
  <c r="AF3252"/>
  <c r="AG3252"/>
  <c r="AF2611"/>
  <c r="AG2611"/>
  <c r="AF3924"/>
  <c r="AG3924"/>
  <c r="AG4188"/>
  <c r="AF4188"/>
  <c r="AF4522"/>
  <c r="AG4522"/>
  <c r="AG2310"/>
  <c r="AF2310"/>
  <c r="AF4530"/>
  <c r="AG4530"/>
  <c r="AG3895"/>
  <c r="AF3895"/>
  <c r="AG3761"/>
  <c r="AF3761"/>
  <c r="AF4044"/>
  <c r="AG4044"/>
  <c r="AF4089"/>
  <c r="AG4089"/>
  <c r="AF4464"/>
  <c r="AG4464"/>
  <c r="AG1913"/>
  <c r="AF1913"/>
  <c r="AF3614"/>
  <c r="AG3614"/>
  <c r="AG4732"/>
  <c r="AF4732"/>
  <c r="AG1758"/>
  <c r="AF1758"/>
  <c r="AF2383"/>
  <c r="AG2383"/>
  <c r="AF3757"/>
  <c r="AG3757"/>
  <c r="AG1394"/>
  <c r="AF1394"/>
  <c r="AF3248"/>
  <c r="AG3248"/>
  <c r="AG1221"/>
  <c r="AF1221"/>
  <c r="AF1126"/>
  <c r="AG1126"/>
  <c r="AF1607"/>
  <c r="AG1607"/>
  <c r="AG3540"/>
  <c r="AF3540"/>
  <c r="AG3094"/>
  <c r="AF3094"/>
  <c r="AG3667"/>
  <c r="AF3667"/>
  <c r="AF4760"/>
  <c r="AG4760"/>
  <c r="AG4616"/>
  <c r="AF4616"/>
  <c r="AF4325"/>
  <c r="AG4325"/>
  <c r="AG4368"/>
  <c r="AF4368"/>
  <c r="AF2971"/>
  <c r="AG2971"/>
  <c r="AG4331"/>
  <c r="AF4331"/>
  <c r="AG4177"/>
  <c r="AF4177"/>
  <c r="AF4111"/>
  <c r="AG4111"/>
  <c r="AG4448"/>
  <c r="AF4448"/>
  <c r="AF3491"/>
  <c r="AG3491"/>
  <c r="AG3369"/>
  <c r="AF3369"/>
  <c r="AG4356"/>
  <c r="AF4356"/>
  <c r="AG3594"/>
  <c r="AF3594"/>
  <c r="AF2363"/>
  <c r="AG2363"/>
  <c r="AF3510"/>
  <c r="AG3510"/>
  <c r="AG1981"/>
  <c r="AF1981"/>
  <c r="AF3529"/>
  <c r="AG3529"/>
  <c r="AG3961"/>
  <c r="AF3961"/>
  <c r="AF2469"/>
  <c r="AG2469"/>
  <c r="AF2647"/>
  <c r="AG2647"/>
  <c r="AG1560"/>
  <c r="AF1560"/>
  <c r="AG3985"/>
  <c r="AF3985"/>
  <c r="AG4229"/>
  <c r="AF4229"/>
  <c r="AF3154"/>
  <c r="AG3154"/>
  <c r="AF1605"/>
  <c r="AG1605"/>
  <c r="AG4128"/>
  <c r="AF4128"/>
  <c r="AF3145"/>
  <c r="AG3145"/>
  <c r="AF3177"/>
  <c r="AG3177"/>
  <c r="AG2658"/>
  <c r="AF2658"/>
  <c r="AG1338"/>
  <c r="AF1338"/>
  <c r="AG1874"/>
  <c r="AF1874"/>
  <c r="AG4381"/>
  <c r="AF4381"/>
  <c r="AG4718"/>
  <c r="AF4718"/>
  <c r="AG2141"/>
  <c r="AF2141"/>
  <c r="AG1687"/>
  <c r="AF1687"/>
  <c r="AG1286"/>
  <c r="AF1286"/>
  <c r="AF2419"/>
  <c r="AG2419"/>
  <c r="AF4710"/>
  <c r="AG4710"/>
  <c r="AG1233"/>
  <c r="AF1233"/>
  <c r="AG1113"/>
  <c r="AF1113"/>
  <c r="AF4130"/>
  <c r="AG4130"/>
  <c r="AF1701"/>
  <c r="AG1701"/>
  <c r="AG2242"/>
  <c r="AF2242"/>
  <c r="AF4552"/>
  <c r="AG4552"/>
  <c r="AG3093"/>
  <c r="AF3093"/>
  <c r="AF2188"/>
  <c r="AG2188"/>
  <c r="AG4088"/>
  <c r="AF4088"/>
  <c r="AG4704"/>
  <c r="AF4704"/>
  <c r="AF3857"/>
  <c r="AG3857"/>
  <c r="AG1076"/>
  <c r="AF1076"/>
  <c r="AF3917"/>
  <c r="AG3917"/>
  <c r="AG4620"/>
  <c r="AF4620"/>
  <c r="AF1532"/>
  <c r="AG1532"/>
  <c r="AG2189"/>
  <c r="AF2189"/>
  <c r="AG3099"/>
  <c r="AF3099"/>
  <c r="AF3438"/>
  <c r="AG3438"/>
  <c r="AF3148"/>
  <c r="AG3148"/>
  <c r="AF1440"/>
  <c r="AG1440"/>
  <c r="AF3132"/>
  <c r="AG3132"/>
  <c r="AF3603"/>
  <c r="AG3603"/>
  <c r="AF2687"/>
  <c r="AG2687"/>
  <c r="AF3963"/>
  <c r="AG3963"/>
  <c r="AG2223"/>
  <c r="AF2223"/>
  <c r="AG3332"/>
  <c r="AF3332"/>
  <c r="AG3170"/>
  <c r="AF3170"/>
  <c r="AG4047"/>
  <c r="AF4047"/>
  <c r="AG3852"/>
  <c r="AF3852"/>
  <c r="AG4642"/>
  <c r="AF4642"/>
  <c r="AG4536"/>
  <c r="AF4536"/>
  <c r="AG1422"/>
  <c r="AF1422"/>
  <c r="AF2044"/>
  <c r="AG2044"/>
  <c r="AG3978"/>
  <c r="AF3978"/>
  <c r="AF4284"/>
  <c r="AG4284"/>
  <c r="AF884"/>
  <c r="AG884"/>
  <c r="AF3971"/>
  <c r="AG3971"/>
  <c r="AG4363"/>
  <c r="AF4363"/>
  <c r="AF2889"/>
  <c r="AG2889"/>
  <c r="AG3454"/>
  <c r="AF3454"/>
  <c r="AG827"/>
  <c r="AF827"/>
  <c r="AF4347"/>
  <c r="AG4347"/>
  <c r="AG1590"/>
  <c r="AF1590"/>
  <c r="AF3000"/>
  <c r="AG3000"/>
  <c r="AG1154"/>
  <c r="AF1154"/>
  <c r="AF749"/>
  <c r="AG749"/>
  <c r="AF3535"/>
  <c r="AG3535"/>
  <c r="AF4099"/>
  <c r="AG4099"/>
  <c r="AG3233"/>
  <c r="AF3233"/>
  <c r="AG3550"/>
  <c r="AF3550"/>
  <c r="AG1859"/>
  <c r="AF1859"/>
  <c r="AG3187"/>
  <c r="AF3187"/>
  <c r="AF907"/>
  <c r="AG907"/>
  <c r="AG2802"/>
  <c r="AF2802"/>
  <c r="AF2094"/>
  <c r="AG2094"/>
  <c r="AF1444"/>
  <c r="AG1444"/>
  <c r="AG779"/>
  <c r="AF779"/>
  <c r="AF2072"/>
  <c r="AG2072"/>
  <c r="AG2642"/>
  <c r="AF2642"/>
  <c r="AF3112"/>
  <c r="AG3112"/>
  <c r="AG1929"/>
  <c r="AF1929"/>
  <c r="AG4410"/>
  <c r="AF4410"/>
  <c r="AG2110"/>
  <c r="AF2110"/>
  <c r="AG3642"/>
  <c r="AF3642"/>
  <c r="AF1497"/>
  <c r="AG1497"/>
  <c r="AF2356"/>
  <c r="AG2356"/>
  <c r="AG3105"/>
  <c r="AF3105"/>
  <c r="AG2492"/>
  <c r="AF2492"/>
  <c r="AG3455"/>
  <c r="AF3455"/>
  <c r="AG2966"/>
  <c r="AF2966"/>
  <c r="AF877"/>
  <c r="AG877"/>
  <c r="AF897"/>
  <c r="AG897"/>
  <c r="AG3555"/>
  <c r="AF3555"/>
  <c r="AF4422"/>
  <c r="AG4422"/>
  <c r="AG1189"/>
  <c r="AF1189"/>
  <c r="AG3859"/>
  <c r="AF3859"/>
  <c r="AG3633"/>
  <c r="AF3633"/>
  <c r="AG4538"/>
  <c r="AF4538"/>
  <c r="AF3098"/>
  <c r="AG3098"/>
  <c r="AF3982"/>
  <c r="AG3982"/>
  <c r="AG3287"/>
  <c r="AF3287"/>
  <c r="AF3703"/>
  <c r="AG3703"/>
  <c r="AG4721"/>
  <c r="AF4721"/>
  <c r="AG1289"/>
  <c r="AF1289"/>
  <c r="AF1690"/>
  <c r="AG1690"/>
  <c r="AG2482"/>
  <c r="AF2482"/>
  <c r="AF2364"/>
  <c r="AG2364"/>
  <c r="AF2070"/>
  <c r="AG2070"/>
  <c r="AF2585"/>
  <c r="AG2585"/>
  <c r="AG2648"/>
  <c r="AF2648"/>
  <c r="AF2553"/>
  <c r="AG2553"/>
  <c r="AG4038"/>
  <c r="AF4038"/>
  <c r="AG2043"/>
  <c r="AF2043"/>
  <c r="AG2453"/>
  <c r="AF2453"/>
  <c r="AF1492"/>
  <c r="AG1492"/>
  <c r="AG3671"/>
  <c r="AF3671"/>
  <c r="AF1387"/>
  <c r="AG1387"/>
  <c r="AF3474"/>
  <c r="AG3474"/>
  <c r="AF4409"/>
  <c r="AG4409"/>
  <c r="AG1410"/>
  <c r="AF1410"/>
  <c r="AG3063"/>
  <c r="AF3063"/>
  <c r="AG3083"/>
  <c r="AF3083"/>
  <c r="AF3620"/>
  <c r="AG3620"/>
  <c r="AG4279"/>
  <c r="AF4279"/>
  <c r="AF4771"/>
  <c r="AF4688"/>
  <c r="AG4688"/>
  <c r="AG2144"/>
  <c r="AF2144"/>
  <c r="AF2488"/>
  <c r="AG2488"/>
  <c r="AF2869"/>
  <c r="AG2869"/>
  <c r="AG3923"/>
  <c r="AF3923"/>
  <c r="AF4682"/>
  <c r="AG4682"/>
  <c r="AG3284"/>
  <c r="AF3284"/>
  <c r="AG2312"/>
  <c r="AF2312"/>
  <c r="AG3677"/>
  <c r="AF3677"/>
  <c r="AG1749"/>
  <c r="AF1749"/>
  <c r="AG4641"/>
  <c r="AF4641"/>
  <c r="AG3754"/>
  <c r="AF3754"/>
  <c r="AG3249"/>
  <c r="AF3249"/>
  <c r="AG3627"/>
  <c r="AF3627"/>
  <c r="AF3643"/>
  <c r="AG3643"/>
  <c r="AF1374"/>
  <c r="AG1374"/>
  <c r="AG1714"/>
  <c r="AF1714"/>
  <c r="AG908"/>
  <c r="AF908"/>
  <c r="AG4353"/>
  <c r="AF4353"/>
  <c r="AG2249"/>
  <c r="AF2249"/>
  <c r="AF1609"/>
  <c r="AG1609"/>
  <c r="AG883"/>
  <c r="AF883"/>
  <c r="AF1269"/>
  <c r="AG1269"/>
  <c r="AF3964"/>
  <c r="AG3964"/>
  <c r="AF2719"/>
  <c r="AG2719"/>
  <c r="AG1382"/>
  <c r="AF1382"/>
  <c r="AG2580"/>
  <c r="AF2580"/>
  <c r="AF2770"/>
  <c r="AG2770"/>
  <c r="AG2887"/>
  <c r="AF2887"/>
  <c r="AG1710"/>
  <c r="AF1710"/>
  <c r="AF4266"/>
  <c r="AG4266"/>
  <c r="AG1340"/>
  <c r="AF1340"/>
  <c r="AF981"/>
  <c r="AG981"/>
  <c r="AF2640"/>
  <c r="AG2640"/>
  <c r="AG2123"/>
  <c r="AF2123"/>
  <c r="AF4488"/>
  <c r="AG4488"/>
  <c r="AF1349"/>
  <c r="AG1349"/>
  <c r="AF2684"/>
  <c r="AG2684"/>
  <c r="AF4436"/>
  <c r="AG4436"/>
  <c r="AG3407"/>
  <c r="AF3407"/>
  <c r="AG1794"/>
  <c r="AF1794"/>
  <c r="AG2202"/>
  <c r="AF2202"/>
  <c r="AG3090"/>
  <c r="AF3090"/>
  <c r="AF2902"/>
  <c r="AG2902"/>
  <c r="AF2692"/>
  <c r="AG2692"/>
  <c r="AG3042"/>
  <c r="AF3042"/>
  <c r="AG777"/>
  <c r="AF777"/>
  <c r="AF1829"/>
  <c r="AG1829"/>
  <c r="AF3038"/>
  <c r="AG3038"/>
  <c r="AF2780"/>
  <c r="AG2780"/>
  <c r="AG3211"/>
  <c r="AF3211"/>
  <c r="AF2009"/>
  <c r="AG2009"/>
  <c r="AF3775"/>
  <c r="AG3775"/>
  <c r="AG3309"/>
  <c r="AF3309"/>
  <c r="AG4772"/>
  <c r="AF4772"/>
  <c r="AG3687"/>
  <c r="AF3687"/>
  <c r="AG1258"/>
  <c r="AF1258"/>
  <c r="AF2332"/>
  <c r="AG2332"/>
  <c r="AG2091"/>
  <c r="AF2091"/>
  <c r="AF3752"/>
  <c r="AG3752"/>
  <c r="AF3337"/>
  <c r="AG3337"/>
  <c r="AF2561"/>
  <c r="AG2561"/>
  <c r="AF2568"/>
  <c r="AG2568"/>
  <c r="AF3839"/>
  <c r="AG3839"/>
  <c r="AF3020"/>
  <c r="AG3020"/>
  <c r="AF3630"/>
  <c r="AG3630"/>
  <c r="AF4326"/>
  <c r="AG4326"/>
  <c r="AG3770"/>
  <c r="AF3770"/>
  <c r="AF3682"/>
  <c r="AG3682"/>
  <c r="AG3951"/>
  <c r="AF3951"/>
  <c r="AF705"/>
  <c r="AG705"/>
  <c r="AG1330"/>
  <c r="AF1330"/>
  <c r="AG898"/>
  <c r="AF898"/>
  <c r="AG4074"/>
  <c r="AF4074"/>
  <c r="AF740"/>
  <c r="AG740"/>
  <c r="AF1098"/>
  <c r="AG1098"/>
  <c r="AF886"/>
  <c r="AG886"/>
  <c r="AF4333"/>
  <c r="AG4333"/>
  <c r="AG4025"/>
  <c r="AF4025"/>
  <c r="AF980"/>
  <c r="AG980"/>
  <c r="AF3734"/>
  <c r="AG3734"/>
  <c r="AF3579"/>
  <c r="AG3579"/>
  <c r="AF4349"/>
  <c r="AG4349"/>
  <c r="AF889"/>
  <c r="AG889"/>
  <c r="AF3647"/>
  <c r="AG3647"/>
  <c r="AG4553"/>
  <c r="AF4553"/>
  <c r="AF3061"/>
  <c r="AG3061"/>
  <c r="AG4240"/>
  <c r="AF4240"/>
  <c r="AF4322"/>
  <c r="AG4322"/>
  <c r="AG1448"/>
  <c r="AF1448"/>
  <c r="AF3606"/>
  <c r="AG3606"/>
  <c r="AF4529"/>
  <c r="AG4529"/>
  <c r="AF3508"/>
  <c r="AG3508"/>
  <c r="AF2300"/>
  <c r="AG2300"/>
  <c r="AG3896"/>
  <c r="AF3896"/>
  <c r="AF1093"/>
  <c r="AG1093"/>
  <c r="AF2088"/>
  <c r="AG2088"/>
  <c r="AF3031"/>
  <c r="AG3031"/>
  <c r="AF1481"/>
  <c r="AG1481"/>
  <c r="AF1363"/>
  <c r="AG1363"/>
  <c r="AF1819"/>
  <c r="AG1819"/>
  <c r="AF3921"/>
  <c r="AG3921"/>
  <c r="AG3344"/>
  <c r="AF3344"/>
  <c r="AG4102"/>
  <c r="AF4102"/>
  <c r="AF3206"/>
  <c r="AG3206"/>
  <c r="AG2807"/>
  <c r="AF2807"/>
  <c r="AG1967"/>
  <c r="AF1967"/>
  <c r="AF1314"/>
  <c r="AG1314"/>
  <c r="AG1219"/>
  <c r="AF1219"/>
  <c r="AF3183"/>
  <c r="AG3183"/>
  <c r="AF2022"/>
  <c r="AG2022"/>
  <c r="AG1576"/>
  <c r="AF1576"/>
  <c r="AF3417"/>
  <c r="AG3417"/>
  <c r="AG4037"/>
  <c r="AF4037"/>
  <c r="AF4065"/>
  <c r="AG4065"/>
  <c r="AF4182"/>
  <c r="AG4182"/>
  <c r="AF4435"/>
  <c r="AG4435"/>
  <c r="AG4703"/>
  <c r="AF4703"/>
  <c r="AF3762"/>
  <c r="AG3762"/>
  <c r="AF1193"/>
  <c r="AG1193"/>
  <c r="AG2058"/>
  <c r="AF2058"/>
  <c r="AG2305"/>
  <c r="AF2305"/>
  <c r="AF1810"/>
  <c r="AG1810"/>
  <c r="AG2308"/>
  <c r="AF2308"/>
  <c r="AF1581"/>
  <c r="AG1581"/>
  <c r="AG3828"/>
  <c r="AF3828"/>
  <c r="AF3689"/>
  <c r="AG3689"/>
  <c r="AF4717"/>
  <c r="AG4717"/>
  <c r="AF1756"/>
  <c r="AG1756"/>
  <c r="AG2948"/>
  <c r="AF2948"/>
  <c r="AF3640"/>
  <c r="AG3640"/>
  <c r="AG3543"/>
  <c r="AF3543"/>
  <c r="AF4329"/>
  <c r="AG4329"/>
  <c r="AF3205"/>
  <c r="AG3205"/>
  <c r="AG3398"/>
  <c r="AF3398"/>
  <c r="AF3276"/>
  <c r="AG3276"/>
  <c r="AF2601"/>
  <c r="AG2601"/>
  <c r="AF1337"/>
  <c r="AG1337"/>
  <c r="AG4533"/>
  <c r="AF4533"/>
  <c r="AF2326"/>
  <c r="AG2326"/>
  <c r="AG2445"/>
  <c r="AF2445"/>
  <c r="AG3634"/>
  <c r="AF3634"/>
  <c r="AF837"/>
  <c r="AG837"/>
  <c r="AF4428"/>
  <c r="AG4428"/>
  <c r="AG4374"/>
  <c r="AF4374"/>
  <c r="AF2429"/>
  <c r="AG2429"/>
  <c r="AF1390"/>
  <c r="AG1390"/>
  <c r="AF4540"/>
  <c r="AG4540"/>
  <c r="AG3850"/>
  <c r="AF3850"/>
  <c r="AG2761"/>
  <c r="AF2761"/>
  <c r="AF3845"/>
  <c r="AG3845"/>
  <c r="AF1850"/>
  <c r="AG1850"/>
  <c r="AF3878"/>
  <c r="AG3878"/>
  <c r="AG3730"/>
  <c r="AF3730"/>
  <c r="AF4096"/>
  <c r="AG4096"/>
  <c r="AF3674"/>
  <c r="AG3674"/>
  <c r="AF3955"/>
  <c r="AG3955"/>
  <c r="AF3097"/>
  <c r="AG3097"/>
  <c r="AG1004"/>
  <c r="AF1004"/>
  <c r="AF2639"/>
  <c r="AG2639"/>
  <c r="AF3619"/>
  <c r="AG3619"/>
  <c r="AF1585"/>
  <c r="AG1585"/>
  <c r="AG4482"/>
  <c r="AF4482"/>
  <c r="AG2199"/>
  <c r="AF2199"/>
  <c r="AF3903"/>
  <c r="AG3903"/>
  <c r="AG3912"/>
  <c r="AF3912"/>
  <c r="AF4526"/>
  <c r="AG4526"/>
  <c r="AF1767"/>
  <c r="AG1767"/>
  <c r="AG4107"/>
  <c r="AF4107"/>
  <c r="AG4265"/>
  <c r="AF4265"/>
  <c r="AF1099"/>
  <c r="AG1099"/>
  <c r="AG3969"/>
  <c r="AF3969"/>
  <c r="AG4160"/>
  <c r="AF4160"/>
  <c r="AF1635"/>
  <c r="AG1635"/>
  <c r="AG3563"/>
  <c r="AF3563"/>
  <c r="AF4196"/>
  <c r="AG4196"/>
  <c r="AG3217"/>
  <c r="AF3217"/>
  <c r="AG4039"/>
  <c r="AF4039"/>
  <c r="AF4712"/>
  <c r="AG4712"/>
  <c r="AF3288"/>
  <c r="AG3288"/>
  <c r="AF4627"/>
  <c r="AG4627"/>
  <c r="AF1319"/>
  <c r="AG1319"/>
  <c r="AG4407"/>
  <c r="AF4407"/>
  <c r="AF2122"/>
  <c r="AG2122"/>
  <c r="AF3833"/>
  <c r="AG3833"/>
  <c r="AG4785"/>
  <c r="AF4785"/>
  <c r="AG4699"/>
  <c r="AF4699"/>
  <c r="AG2468"/>
  <c r="AF2468"/>
  <c r="AG2071"/>
  <c r="AF2071"/>
  <c r="AG4304"/>
  <c r="AF4304"/>
  <c r="AG2277"/>
  <c r="AF2277"/>
  <c r="AF4215"/>
  <c r="AG4215"/>
  <c r="AF2800"/>
  <c r="AG2800"/>
  <c r="AG2662"/>
  <c r="AF2662"/>
  <c r="AG3505"/>
  <c r="AF3505"/>
  <c r="AG4283"/>
  <c r="AF4283"/>
  <c r="AG3514"/>
  <c r="AF3514"/>
  <c r="AG4455"/>
  <c r="AF4455"/>
  <c r="AF4677"/>
  <c r="AG4677"/>
  <c r="AG4599"/>
  <c r="AF4599"/>
  <c r="AF3672"/>
  <c r="AG3672"/>
  <c r="AF1893"/>
  <c r="AG1893"/>
  <c r="AF4367"/>
  <c r="AG4367"/>
  <c r="AG1554"/>
  <c r="AF1554"/>
  <c r="AG2389"/>
  <c r="AF2389"/>
  <c r="AF3987"/>
  <c r="AG3987"/>
  <c r="AG967"/>
  <c r="AF967"/>
  <c r="AF1491"/>
  <c r="AG1491"/>
  <c r="AG3016"/>
  <c r="AF3016"/>
  <c r="AG2837"/>
  <c r="AF2837"/>
  <c r="AG1985"/>
  <c r="AF1985"/>
  <c r="AG1726"/>
  <c r="AF1726"/>
  <c r="AF1679"/>
  <c r="AG1679"/>
  <c r="AG1871"/>
  <c r="AF1871"/>
  <c r="AF1030"/>
  <c r="AG1030"/>
  <c r="AF3196"/>
  <c r="AG3196"/>
  <c r="AG3744"/>
  <c r="AF3744"/>
  <c r="AF3899"/>
  <c r="AG3899"/>
  <c r="AF2672"/>
  <c r="AG2672"/>
  <c r="AF946"/>
  <c r="AG946"/>
  <c r="AG4719"/>
  <c r="AF4719"/>
  <c r="AG4782"/>
  <c r="AF4782"/>
  <c r="AF709"/>
  <c r="AG709"/>
  <c r="AG1398"/>
  <c r="AF1398"/>
  <c r="AG2472"/>
  <c r="AF2472"/>
  <c r="AG2980"/>
  <c r="AF2980"/>
  <c r="AG3255"/>
  <c r="AF3255"/>
  <c r="AF1405"/>
  <c r="AG1405"/>
  <c r="AG3311"/>
  <c r="AF3311"/>
  <c r="AF3290"/>
  <c r="AG3290"/>
  <c r="AG2721"/>
  <c r="AF2721"/>
  <c r="AF4392"/>
  <c r="AG4392"/>
  <c r="AG2132"/>
  <c r="AF2132"/>
  <c r="AF3950"/>
  <c r="AG3950"/>
  <c r="AG4005"/>
  <c r="AF4005"/>
  <c r="AG3645"/>
  <c r="AF3645"/>
  <c r="AG2979"/>
  <c r="AF2979"/>
  <c r="AG2458"/>
  <c r="AF2458"/>
  <c r="AG1056"/>
  <c r="AF1056"/>
  <c r="AF3122"/>
  <c r="AG3122"/>
  <c r="AF2433"/>
  <c r="AG2433"/>
  <c r="AF970"/>
  <c r="AG970"/>
  <c r="AF861"/>
  <c r="AG861"/>
  <c r="AG2062"/>
  <c r="AF2062"/>
  <c r="AF1254"/>
  <c r="AG1254"/>
  <c r="AG1706"/>
  <c r="AF1706"/>
  <c r="AG2162"/>
  <c r="AF2162"/>
  <c r="AF2068"/>
  <c r="AG2068"/>
  <c r="AF1582"/>
  <c r="AG1582"/>
  <c r="AF4360"/>
  <c r="AG4360"/>
  <c r="AF3989"/>
  <c r="AG3989"/>
  <c r="AF1989"/>
  <c r="AG1989"/>
  <c r="AF3933"/>
  <c r="AG3933"/>
  <c r="AF4228"/>
  <c r="AG4228"/>
  <c r="AG843"/>
  <c r="AF843"/>
  <c r="AF2737"/>
  <c r="AG2737"/>
  <c r="AF4253"/>
  <c r="AG4253"/>
  <c r="AF4123"/>
  <c r="AG4123"/>
  <c r="AG1902"/>
  <c r="AF1902"/>
  <c r="AF4621"/>
  <c r="AG4621"/>
  <c r="AG3832"/>
  <c r="AF3832"/>
  <c r="AG3648"/>
  <c r="AF3648"/>
  <c r="AF1803"/>
  <c r="AG1803"/>
  <c r="AF3325"/>
  <c r="AG3325"/>
  <c r="AG2056"/>
  <c r="AF2056"/>
  <c r="AG3343"/>
  <c r="AF3343"/>
  <c r="AF4635"/>
  <c r="AG4635"/>
  <c r="AF812"/>
  <c r="AG812"/>
  <c r="AF2413"/>
  <c r="AG2413"/>
  <c r="AG1409"/>
  <c r="AF1409"/>
  <c r="AG2098"/>
  <c r="AF2098"/>
  <c r="AF1843"/>
  <c r="AG1843"/>
  <c r="AF1976"/>
  <c r="AG1976"/>
  <c r="AG4286"/>
  <c r="AF4286"/>
  <c r="AF3889"/>
  <c r="AG3889"/>
  <c r="AF1494"/>
  <c r="AG1494"/>
  <c r="AF2735"/>
  <c r="AG2735"/>
  <c r="AG4561"/>
  <c r="AF4561"/>
  <c r="AF3465"/>
  <c r="AG3465"/>
  <c r="AG2042"/>
  <c r="AF2042"/>
  <c r="AF3623"/>
  <c r="AG3623"/>
  <c r="AF1424"/>
  <c r="AG1424"/>
  <c r="AG4416"/>
  <c r="AF4416"/>
  <c r="AG4722"/>
  <c r="AF4722"/>
  <c r="AF2711"/>
  <c r="AG2711"/>
  <c r="AF3162"/>
  <c r="AG3162"/>
  <c r="AF1805"/>
  <c r="AG1805"/>
  <c r="AG3406"/>
  <c r="AF3406"/>
  <c r="AG1997"/>
  <c r="AF1997"/>
  <c r="AG2241"/>
  <c r="AF2241"/>
  <c r="AF1755"/>
  <c r="AG1755"/>
  <c r="AG2209"/>
  <c r="AF2209"/>
  <c r="AG1663"/>
  <c r="AF1663"/>
  <c r="AG4702"/>
  <c r="AF4702"/>
  <c r="AG2020"/>
  <c r="AF2020"/>
  <c r="AG1291"/>
  <c r="AF1291"/>
  <c r="AG3641"/>
  <c r="AF3641"/>
  <c r="AG1223"/>
  <c r="AF1223"/>
  <c r="AG3816"/>
  <c r="AF3816"/>
  <c r="AF2128"/>
  <c r="AG2128"/>
  <c r="AF4685"/>
  <c r="AG4685"/>
  <c r="AF1798"/>
  <c r="AG1798"/>
  <c r="AG4201"/>
  <c r="AF4201"/>
  <c r="AG4784"/>
  <c r="AF4784"/>
  <c r="AG2248"/>
  <c r="AF2248"/>
  <c r="AG3475"/>
  <c r="AF3475"/>
  <c r="AG2994"/>
  <c r="AF2994"/>
  <c r="AG3382"/>
  <c r="AF3382"/>
  <c r="AG1962"/>
  <c r="AF1962"/>
  <c r="AG3578"/>
  <c r="AF3578"/>
  <c r="AG3599"/>
  <c r="AF3599"/>
  <c r="AF3445"/>
  <c r="AG3445"/>
  <c r="AF3306"/>
  <c r="AG3306"/>
  <c r="AF4197"/>
  <c r="AG4197"/>
  <c r="AF4032"/>
  <c r="AG4032"/>
  <c r="AG4261"/>
  <c r="AF4261"/>
  <c r="AF3965"/>
  <c r="AG3965"/>
  <c r="AG1288"/>
  <c r="AF1288"/>
  <c r="AF4589"/>
  <c r="AG4589"/>
  <c r="AG3638"/>
  <c r="AF3638"/>
  <c r="AG1187"/>
  <c r="AF1187"/>
  <c r="AF1293"/>
  <c r="AG1293"/>
  <c r="AF3120"/>
  <c r="AG3120"/>
  <c r="AF3448"/>
  <c r="AG3448"/>
  <c r="AF2171"/>
  <c r="AG2171"/>
  <c r="AF1826"/>
  <c r="AG1826"/>
  <c r="AG1692"/>
  <c r="AF1692"/>
  <c r="AG2459"/>
  <c r="AF2459"/>
  <c r="AF4628"/>
  <c r="AG4628"/>
  <c r="AG2892"/>
  <c r="AF2892"/>
  <c r="AF2635"/>
  <c r="AG2635"/>
  <c r="AG3574"/>
  <c r="AF3574"/>
  <c r="AF3771"/>
  <c r="AG3771"/>
  <c r="AF3737"/>
  <c r="AG3737"/>
  <c r="AG3772"/>
  <c r="AF3772"/>
  <c r="AG4653"/>
  <c r="AF4653"/>
  <c r="AF2167"/>
  <c r="AG2167"/>
  <c r="AF4077"/>
  <c r="AG4077"/>
  <c r="AG4255"/>
  <c r="AF4255"/>
  <c r="AG4581"/>
  <c r="AF4581"/>
  <c r="AG4246"/>
  <c r="AF4246"/>
  <c r="AF2816"/>
  <c r="AG2816"/>
  <c r="AG4603"/>
  <c r="AF4603"/>
  <c r="AF2067"/>
  <c r="AG2067"/>
  <c r="AG2797"/>
  <c r="AF2797"/>
  <c r="AF3778"/>
  <c r="AG3778"/>
  <c r="AG2275"/>
  <c r="AF2275"/>
  <c r="AF3766"/>
  <c r="AG3766"/>
  <c r="AG3156"/>
  <c r="AF3156"/>
  <c r="AF4071"/>
  <c r="AG4071"/>
  <c r="AF1430"/>
  <c r="AG1430"/>
  <c r="AG3636"/>
  <c r="AF3636"/>
  <c r="AG4042"/>
  <c r="AF4042"/>
  <c r="AG3690"/>
  <c r="AF3690"/>
  <c r="AF4647"/>
  <c r="AG4647"/>
  <c r="AF4687"/>
  <c r="AG4687"/>
  <c r="AF4014"/>
  <c r="AG4014"/>
  <c r="AG2926"/>
  <c r="AF2926"/>
  <c r="AF3870"/>
  <c r="AG3870"/>
  <c r="AF3920"/>
  <c r="AG3920"/>
  <c r="AG2592"/>
  <c r="AF2592"/>
  <c r="AF1873"/>
  <c r="AG1873"/>
  <c r="AF1588"/>
  <c r="AG1588"/>
  <c r="AF3271"/>
  <c r="AG3271"/>
  <c r="AF4045"/>
  <c r="AG4045"/>
  <c r="AG1735"/>
  <c r="AF1735"/>
  <c r="AG4788"/>
  <c r="AF4788"/>
  <c r="AF3663"/>
  <c r="AG3663"/>
  <c r="AF721"/>
  <c r="AG721"/>
  <c r="AF1562"/>
  <c r="AG1562"/>
  <c r="AG4716"/>
  <c r="AF4716"/>
  <c r="AF3618"/>
  <c r="AG3618"/>
  <c r="AF2733"/>
  <c r="AG2733"/>
  <c r="AF4151"/>
  <c r="AG4151"/>
  <c r="AG1815"/>
  <c r="AF1815"/>
  <c r="AG2732"/>
  <c r="AF2732"/>
  <c r="AF2976"/>
  <c r="AG2976"/>
  <c r="AF3158"/>
  <c r="AG3158"/>
  <c r="AF2731"/>
  <c r="AG2731"/>
  <c r="AG2771"/>
  <c r="AF2771"/>
  <c r="AG2839"/>
  <c r="AF2839"/>
  <c r="AG2715"/>
  <c r="AF2715"/>
  <c r="AF1397"/>
  <c r="AG1397"/>
  <c r="AF3447"/>
  <c r="AG3447"/>
  <c r="AG735"/>
  <c r="AF735"/>
  <c r="AG2283"/>
  <c r="AF2283"/>
  <c r="AG835"/>
  <c r="AF835"/>
  <c r="AG3962"/>
  <c r="AF3962"/>
  <c r="AG796"/>
  <c r="AF796"/>
  <c r="AG3946"/>
  <c r="AF3946"/>
  <c r="AG3984"/>
  <c r="AF3984"/>
  <c r="AG2588"/>
  <c r="AF2588"/>
  <c r="AF4497"/>
  <c r="AG4497"/>
  <c r="AF3733"/>
  <c r="AG3733"/>
  <c r="AF4341"/>
  <c r="AG4341"/>
  <c r="AF2251"/>
  <c r="AG2251"/>
  <c r="AF1734"/>
  <c r="AG1734"/>
  <c r="AG2908"/>
  <c r="AF2908"/>
  <c r="AF2619"/>
  <c r="AG2619"/>
  <c r="AG3905"/>
  <c r="AF3905"/>
  <c r="AG4587"/>
  <c r="AF4587"/>
  <c r="AF1834"/>
  <c r="AG1834"/>
  <c r="AG4103"/>
  <c r="AF4103"/>
  <c r="AG4149"/>
  <c r="AF4149"/>
  <c r="AG2392"/>
  <c r="AF2392"/>
  <c r="AF2729"/>
  <c r="AG2729"/>
  <c r="AF4013"/>
  <c r="AG4013"/>
  <c r="AF3204"/>
  <c r="AG3204"/>
  <c r="AF1353"/>
  <c r="AG1353"/>
  <c r="AG3427"/>
  <c r="AF3427"/>
  <c r="AF4398"/>
  <c r="AG4398"/>
  <c r="AG4306"/>
  <c r="AF4306"/>
  <c r="AF713"/>
  <c r="AG713"/>
  <c r="AG2964"/>
  <c r="AF2964"/>
  <c r="AG1921"/>
  <c r="AF1921"/>
  <c r="AG4157"/>
  <c r="AF4157"/>
  <c r="AG4629"/>
  <c r="AF4629"/>
  <c r="AG2500"/>
  <c r="AF2500"/>
  <c r="AG3922"/>
  <c r="AF3922"/>
  <c r="AF3390"/>
  <c r="AG3390"/>
  <c r="AF2530"/>
  <c r="AG2530"/>
  <c r="AF3592"/>
  <c r="AG3592"/>
  <c r="AF1883"/>
  <c r="AG1883"/>
  <c r="AF1474"/>
  <c r="AG1474"/>
  <c r="AF4725"/>
  <c r="AG4725"/>
  <c r="AF2599"/>
  <c r="AG2599"/>
  <c r="AG3388"/>
  <c r="AF3388"/>
  <c r="AF4216"/>
  <c r="AG4216"/>
  <c r="AF2863"/>
  <c r="AG2863"/>
  <c r="AF4762"/>
  <c r="AG4762"/>
  <c r="AG4648"/>
  <c r="AF4648"/>
  <c r="AG2717"/>
  <c r="AF2717"/>
  <c r="AF3872"/>
  <c r="AG3872"/>
  <c r="AG4141"/>
  <c r="AF4141"/>
  <c r="AF1580"/>
  <c r="AG1580"/>
  <c r="AF3070"/>
  <c r="AG3070"/>
  <c r="AG2826"/>
  <c r="AF2826"/>
  <c r="AF4573"/>
  <c r="AG4573"/>
  <c r="AG1413"/>
  <c r="AF1413"/>
  <c r="AF1487"/>
  <c r="AG1487"/>
  <c r="AF1170"/>
  <c r="AG1170"/>
  <c r="AF3163"/>
  <c r="AG3163"/>
  <c r="AG4083"/>
  <c r="AF4083"/>
  <c r="AF4417"/>
  <c r="AG4417"/>
  <c r="AF863"/>
  <c r="AG863"/>
  <c r="AF2146"/>
  <c r="AG2146"/>
  <c r="AG2801"/>
  <c r="AF2801"/>
  <c r="AG1776"/>
  <c r="AF1776"/>
  <c r="AF3315"/>
  <c r="AG3315"/>
  <c r="AF904"/>
  <c r="AG904"/>
  <c r="AF2794"/>
  <c r="AG2794"/>
  <c r="AF3925"/>
  <c r="AG3925"/>
  <c r="AF3368"/>
  <c r="AG3368"/>
  <c r="AF2323"/>
  <c r="AG2323"/>
  <c r="AG954"/>
  <c r="AF954"/>
  <c r="AG1942"/>
  <c r="AF1942"/>
  <c r="AF3074"/>
  <c r="AG3074"/>
  <c r="AG1837"/>
  <c r="AF1837"/>
  <c r="AG899"/>
  <c r="AF899"/>
  <c r="AG3023"/>
  <c r="AF3023"/>
  <c r="AF1909"/>
  <c r="AG1909"/>
  <c r="AF2157"/>
  <c r="AG2157"/>
  <c r="AG3313"/>
  <c r="AF3313"/>
  <c r="AG1214"/>
  <c r="AF1214"/>
  <c r="AG1916"/>
  <c r="AF1916"/>
  <c r="AG1368"/>
  <c r="AF1368"/>
  <c r="AG3361"/>
  <c r="AF3361"/>
  <c r="AF968"/>
  <c r="AG968"/>
  <c r="AG956"/>
  <c r="AF956"/>
  <c r="AF2594"/>
  <c r="AG2594"/>
  <c r="AF3986"/>
  <c r="AG3986"/>
  <c r="AG2263"/>
  <c r="AF2263"/>
  <c r="AF2703"/>
  <c r="AG2703"/>
  <c r="AG4116"/>
  <c r="AF4116"/>
  <c r="AG4421"/>
  <c r="AF4421"/>
  <c r="AG2406"/>
  <c r="AF2406"/>
  <c r="AG2714"/>
  <c r="AF2714"/>
  <c r="AF2031"/>
  <c r="AG2031"/>
  <c r="AG3324"/>
  <c r="AF3324"/>
  <c r="AF2871"/>
  <c r="AG2871"/>
  <c r="AG4461"/>
  <c r="AF4461"/>
  <c r="AG1861"/>
  <c r="AF1861"/>
  <c r="AF1436"/>
  <c r="AG1436"/>
  <c r="AF4200"/>
  <c r="AG4200"/>
  <c r="AG3432"/>
  <c r="AF3432"/>
  <c r="AG2097"/>
  <c r="AF2097"/>
  <c r="AG3718"/>
  <c r="AF3718"/>
  <c r="AG4674"/>
  <c r="AF4674"/>
  <c r="AG1304"/>
  <c r="AF1304"/>
  <c r="AG4698"/>
  <c r="AF4698"/>
  <c r="AF4388"/>
  <c r="AG4388"/>
  <c r="AG3019"/>
  <c r="AF3019"/>
  <c r="AG3198"/>
  <c r="AF3198"/>
  <c r="AG4686"/>
  <c r="AF4686"/>
  <c r="AF2195"/>
  <c r="AG2195"/>
  <c r="AG2969"/>
  <c r="AF2969"/>
  <c r="AF4069"/>
  <c r="AG4069"/>
  <c r="AF2156"/>
  <c r="AG2156"/>
  <c r="AG1297"/>
  <c r="AF1297"/>
  <c r="AF3822"/>
  <c r="AG3822"/>
  <c r="AG4270"/>
  <c r="AF4270"/>
  <c r="AG1821"/>
  <c r="AF1821"/>
  <c r="AG4380"/>
  <c r="AF4380"/>
  <c r="AF4632"/>
  <c r="AG4632"/>
  <c r="AF2516"/>
  <c r="AG2516"/>
  <c r="AF4302"/>
  <c r="AG4302"/>
  <c r="AG3662"/>
  <c r="AF3662"/>
  <c r="AF2738"/>
  <c r="AG2738"/>
  <c r="AF3790"/>
  <c r="AG3790"/>
  <c r="AF3701"/>
  <c r="AG3701"/>
  <c r="AF4491"/>
  <c r="AG4491"/>
  <c r="AG4191"/>
  <c r="AF4191"/>
  <c r="AF4296"/>
  <c r="AG4296"/>
  <c r="AF3605"/>
  <c r="AG3605"/>
  <c r="AG1856"/>
  <c r="AF1856"/>
  <c r="AF4241"/>
  <c r="AG4241"/>
  <c r="AG4501"/>
  <c r="AF4501"/>
  <c r="AG3738"/>
  <c r="AF3738"/>
  <c r="AF3911"/>
  <c r="AG3911"/>
  <c r="AF4294"/>
  <c r="AG4294"/>
  <c r="AF4330"/>
  <c r="AG4330"/>
  <c r="AF2694"/>
  <c r="AG2694"/>
  <c r="AF2996"/>
  <c r="AG2996"/>
  <c r="AF787"/>
  <c r="AG787"/>
  <c r="AG3107"/>
  <c r="AF3107"/>
  <c r="AF2347"/>
  <c r="AG2347"/>
  <c r="AF1800"/>
  <c r="AG1800"/>
  <c r="AF2876"/>
  <c r="AG2876"/>
  <c r="AG1903"/>
  <c r="AF1903"/>
  <c r="AF4513"/>
  <c r="AG4513"/>
  <c r="AG3654"/>
  <c r="AF3654"/>
  <c r="AF4029"/>
  <c r="AG4029"/>
  <c r="AF4087"/>
  <c r="AG4087"/>
  <c r="AG1948"/>
  <c r="AF1948"/>
  <c r="AG4104"/>
  <c r="AF4104"/>
  <c r="AF1620"/>
  <c r="AG1620"/>
  <c r="AF4346"/>
  <c r="AG4346"/>
  <c r="AG1082"/>
  <c r="AF1082"/>
  <c r="AG3720"/>
  <c r="AF3720"/>
  <c r="AG1998"/>
  <c r="AF1998"/>
  <c r="AF3719"/>
  <c r="AG3719"/>
  <c r="AF1375"/>
  <c r="AG1375"/>
  <c r="AG4636"/>
  <c r="AF4636"/>
  <c r="AF3626"/>
  <c r="AG3626"/>
  <c r="AF4343"/>
  <c r="AG4343"/>
  <c r="AF3596"/>
  <c r="AG3596"/>
  <c r="AG1906"/>
  <c r="AF1906"/>
  <c r="AF1796"/>
  <c r="AG1796"/>
  <c r="AF4058"/>
  <c r="AG4058"/>
  <c r="AG2060"/>
  <c r="AF2060"/>
  <c r="AF3178"/>
  <c r="AG3178"/>
  <c r="AF3426"/>
  <c r="AG3426"/>
  <c r="AF1702"/>
  <c r="AG1702"/>
  <c r="AF3104"/>
  <c r="AG3104"/>
  <c r="AF2855"/>
  <c r="AG2855"/>
  <c r="AF4676"/>
  <c r="AG4676"/>
  <c r="AG4476"/>
  <c r="AF4476"/>
  <c r="AG2160"/>
  <c r="AF2160"/>
  <c r="AG3873"/>
  <c r="AF3873"/>
  <c r="AF4219"/>
  <c r="AG4219"/>
  <c r="AF3199"/>
  <c r="AG3199"/>
  <c r="AG4012"/>
  <c r="AF4012"/>
  <c r="AF3664"/>
  <c r="AG3664"/>
  <c r="AF3609"/>
  <c r="AG3609"/>
  <c r="AG1381"/>
  <c r="AF1381"/>
  <c r="AF3906"/>
  <c r="AG3906"/>
  <c r="AF1926"/>
  <c r="AG1926"/>
  <c r="AF3803"/>
  <c r="AG3803"/>
  <c r="AG4162"/>
  <c r="AF4162"/>
  <c r="AF1043"/>
  <c r="AG1043"/>
  <c r="AF3285"/>
  <c r="AG3285"/>
  <c r="AF3681"/>
  <c r="AG3681"/>
  <c r="AG3958"/>
  <c r="AF3958"/>
  <c r="AF2386"/>
  <c r="AG2386"/>
  <c r="AF1632"/>
  <c r="AG1632"/>
  <c r="AF1180"/>
  <c r="AG1180"/>
  <c r="AG4209"/>
  <c r="AF4209"/>
  <c r="AG1672"/>
  <c r="AF1672"/>
  <c r="AF1359"/>
  <c r="AG1359"/>
  <c r="AF2835"/>
  <c r="AG2835"/>
  <c r="AF3035"/>
  <c r="AG3035"/>
  <c r="AG4190"/>
  <c r="AF4190"/>
  <c r="AG2701"/>
  <c r="AF2701"/>
  <c r="AF1610"/>
  <c r="AG1610"/>
  <c r="AG3360"/>
  <c r="AF3360"/>
  <c r="AF1058"/>
  <c r="AG1058"/>
  <c r="AF1717"/>
  <c r="AG1717"/>
  <c r="AF3666"/>
  <c r="AG3666"/>
  <c r="AG2414"/>
  <c r="AF2414"/>
  <c r="AG802"/>
  <c r="AF802"/>
  <c r="AG1650"/>
  <c r="AF1650"/>
  <c r="AF1636"/>
  <c r="AG1636"/>
  <c r="AF3680"/>
  <c r="AG3680"/>
  <c r="AF2396"/>
  <c r="AG2396"/>
  <c r="AG4462"/>
  <c r="AF4462"/>
  <c r="AG2121"/>
  <c r="AF2121"/>
  <c r="AG4696"/>
  <c r="AF4696"/>
  <c r="AF1799"/>
  <c r="AG1799"/>
  <c r="AF2476"/>
  <c r="AG2476"/>
  <c r="AF2904"/>
  <c r="AG2904"/>
  <c r="AF2607"/>
  <c r="AG2607"/>
  <c r="AF2268"/>
  <c r="AG2268"/>
  <c r="AG3046"/>
  <c r="AF3046"/>
  <c r="AG3451"/>
  <c r="AF3451"/>
  <c r="AF3201"/>
  <c r="AG3201"/>
  <c r="AG1757"/>
  <c r="AF1757"/>
  <c r="AF2978"/>
  <c r="AG2978"/>
  <c r="AF903"/>
  <c r="AG903"/>
  <c r="AG2811"/>
  <c r="AF2811"/>
  <c r="AF2712"/>
  <c r="AG2712"/>
  <c r="AF4015"/>
  <c r="AG4015"/>
  <c r="AF3610"/>
  <c r="AG3610"/>
  <c r="AG1145"/>
  <c r="AF1145"/>
  <c r="AF2193"/>
  <c r="AG2193"/>
  <c r="AF3960"/>
  <c r="AG3960"/>
  <c r="AG2366"/>
  <c r="AF2366"/>
  <c r="AF3943"/>
  <c r="AG3943"/>
  <c r="AF3629"/>
  <c r="AG3629"/>
  <c r="AG1371"/>
  <c r="AF1371"/>
  <c r="AG1068"/>
  <c r="AF1068"/>
  <c r="AG4667"/>
  <c r="AF4667"/>
  <c r="AF3134"/>
  <c r="AG3134"/>
  <c r="AG2556"/>
  <c r="AF2556"/>
  <c r="AF4147"/>
  <c r="AG4147"/>
  <c r="AF953"/>
  <c r="AG953"/>
  <c r="AG1781"/>
  <c r="AF1781"/>
  <c r="AF2875"/>
  <c r="AG2875"/>
  <c r="AG2177"/>
  <c r="AF2177"/>
  <c r="AF3286"/>
  <c r="AG3286"/>
  <c r="AF1594"/>
  <c r="AG1594"/>
  <c r="AF2055"/>
  <c r="AG2055"/>
  <c r="AF1493"/>
  <c r="AG1493"/>
  <c r="AG1401"/>
  <c r="AF1401"/>
  <c r="AG1925"/>
  <c r="AF1925"/>
  <c r="AG1500"/>
  <c r="AF1500"/>
  <c r="AG3459"/>
  <c r="AF3459"/>
  <c r="AF1442"/>
  <c r="AG1442"/>
  <c r="AG4269"/>
  <c r="AF4269"/>
  <c r="AF4753"/>
  <c r="AG4753"/>
  <c r="AF4445"/>
  <c r="AG4445"/>
  <c r="AG2222"/>
  <c r="AF2222"/>
  <c r="AF2716"/>
  <c r="AG2716"/>
  <c r="AG1348"/>
  <c r="AF1348"/>
  <c r="AF2817"/>
  <c r="AG2817"/>
  <c r="AF4194"/>
  <c r="AG4194"/>
  <c r="AF1779"/>
  <c r="AG1779"/>
  <c r="AG1386"/>
  <c r="AF1386"/>
  <c r="AG4351"/>
  <c r="AF4351"/>
  <c r="AG3802"/>
  <c r="AF3802"/>
  <c r="AF1831"/>
  <c r="AG1831"/>
  <c r="AG4736"/>
  <c r="AF4736"/>
  <c r="AG4210"/>
  <c r="AF4210"/>
  <c r="AG2987"/>
  <c r="AF2987"/>
  <c r="AG4174"/>
  <c r="AF4174"/>
  <c r="AF4230"/>
  <c r="AG4230"/>
  <c r="AF1472"/>
  <c r="AG1472"/>
  <c r="AG3499"/>
  <c r="AF3499"/>
  <c r="AG1055"/>
  <c r="AF1055"/>
  <c r="AF4059"/>
  <c r="AG4059"/>
  <c r="AG2175"/>
  <c r="AF2175"/>
  <c r="AG1840"/>
  <c r="AF1840"/>
  <c r="AF813"/>
  <c r="AG813"/>
  <c r="AG1443"/>
  <c r="AF1443"/>
  <c r="AG1308"/>
  <c r="AF1308"/>
  <c r="AF1709"/>
  <c r="AG1709"/>
  <c r="AF982"/>
  <c r="AG982"/>
  <c r="AF2336"/>
  <c r="AG2336"/>
  <c r="AF2486"/>
  <c r="AG2486"/>
  <c r="AG2388"/>
  <c r="AF2388"/>
  <c r="AF3387"/>
  <c r="AG3387"/>
  <c r="AF2478"/>
  <c r="AG2478"/>
  <c r="AF885"/>
  <c r="AG885"/>
  <c r="AG1228"/>
  <c r="AF1228"/>
  <c r="AG1306"/>
  <c r="AF1306"/>
  <c r="AG4572"/>
  <c r="AF4572"/>
  <c r="AF2227"/>
  <c r="AG2227"/>
  <c r="AG1318"/>
  <c r="AF1318"/>
  <c r="AG4424"/>
  <c r="AF4424"/>
  <c r="AF1728"/>
  <c r="AG1728"/>
  <c r="AF2809"/>
  <c r="AG2809"/>
  <c r="AF3274"/>
  <c r="AG3274"/>
  <c r="AF1062"/>
  <c r="AG1062"/>
  <c r="AF2567"/>
  <c r="AG2567"/>
  <c r="AG2232"/>
  <c r="AF2232"/>
  <c r="AG3054"/>
  <c r="AF3054"/>
  <c r="AG2764"/>
  <c r="AF2764"/>
  <c r="AG860"/>
  <c r="AF860"/>
  <c r="AG2439"/>
  <c r="AF2439"/>
  <c r="AF3026"/>
  <c r="AG3026"/>
  <c r="AF3191"/>
  <c r="AG3191"/>
  <c r="AG846"/>
  <c r="AF846"/>
  <c r="AF4131"/>
  <c r="AG4131"/>
  <c r="AF4036"/>
  <c r="AG4036"/>
  <c r="AF1123"/>
  <c r="AG1123"/>
  <c r="AG4072"/>
  <c r="AF4072"/>
  <c r="AF4778"/>
  <c r="AG4778"/>
  <c r="AG998"/>
  <c r="AF998"/>
  <c r="AG1091"/>
  <c r="AF1091"/>
  <c r="AG1321"/>
  <c r="AF1321"/>
  <c r="AF1973"/>
  <c r="AG1973"/>
  <c r="AF3461"/>
  <c r="AG3461"/>
  <c r="AF2643"/>
  <c r="AG2643"/>
  <c r="AG4412"/>
  <c r="AF4412"/>
  <c r="AG3056"/>
  <c r="AF3056"/>
  <c r="AG2775"/>
  <c r="AF2775"/>
  <c r="AF4606"/>
  <c r="AG4606"/>
  <c r="AF3882"/>
  <c r="AG3882"/>
  <c r="AG4189"/>
  <c r="AF4189"/>
  <c r="AG4626"/>
  <c r="AF4626"/>
  <c r="AG4437"/>
  <c r="AF4437"/>
  <c r="AF1186"/>
  <c r="AG1186"/>
  <c r="AF3279"/>
  <c r="AG3279"/>
  <c r="AG4401"/>
  <c r="AF4401"/>
  <c r="AF1066"/>
  <c r="AG1066"/>
  <c r="AF2164"/>
  <c r="AG2164"/>
  <c r="AF1248"/>
  <c r="AG1248"/>
  <c r="AF1571"/>
  <c r="AG1571"/>
  <c r="AG3408"/>
  <c r="AF3408"/>
  <c r="AF1235"/>
  <c r="AG1235"/>
  <c r="AG763"/>
  <c r="AF763"/>
  <c r="AG3834"/>
  <c r="AF3834"/>
  <c r="AF4276"/>
  <c r="AG4276"/>
  <c r="AF4492"/>
  <c r="AG4492"/>
  <c r="AF1018"/>
  <c r="AG1018"/>
  <c r="AG4057"/>
  <c r="AF4057"/>
  <c r="AF3789"/>
  <c r="AG3789"/>
  <c r="AG2035"/>
  <c r="AF2035"/>
  <c r="AF3810"/>
  <c r="AG3810"/>
  <c r="AG1366"/>
  <c r="AF1366"/>
  <c r="AF1434"/>
  <c r="AG1434"/>
  <c r="AF3678"/>
  <c r="AG3678"/>
  <c r="AF2512"/>
  <c r="AG2512"/>
  <c r="AG1765"/>
  <c r="AF1765"/>
  <c r="AF2851"/>
  <c r="AG2851"/>
  <c r="AG1260"/>
  <c r="AF1260"/>
  <c r="AF3221"/>
  <c r="AG3221"/>
  <c r="AG3240"/>
  <c r="AF3240"/>
  <c r="AG1331"/>
  <c r="AF1331"/>
  <c r="AG3032"/>
  <c r="AF3032"/>
  <c r="AG1320"/>
  <c r="AF1320"/>
  <c r="AG1880"/>
  <c r="AF1880"/>
  <c r="AF2796"/>
  <c r="AG2796"/>
  <c r="AF1265"/>
  <c r="AG1265"/>
  <c r="AG1438"/>
  <c r="AF1438"/>
  <c r="AG2489"/>
  <c r="AF2489"/>
  <c r="AG4751"/>
  <c r="AF4751"/>
  <c r="AF1723"/>
  <c r="AG1723"/>
  <c r="AF4525"/>
  <c r="AG4525"/>
  <c r="AF2541"/>
  <c r="AG2541"/>
  <c r="AF3376"/>
  <c r="AG3376"/>
  <c r="AF2379"/>
  <c r="AG2379"/>
  <c r="AF4747"/>
  <c r="AG4747"/>
  <c r="AG3936"/>
  <c r="AF3936"/>
  <c r="AF2559"/>
  <c r="AG2559"/>
  <c r="AG4619"/>
  <c r="AF4619"/>
  <c r="AG2294"/>
  <c r="AF2294"/>
  <c r="AF4441"/>
  <c r="AG4441"/>
  <c r="AF3853"/>
  <c r="AG3853"/>
  <c r="AF820"/>
  <c r="AG820"/>
  <c r="AF3072"/>
  <c r="AG3072"/>
  <c r="AF1402"/>
  <c r="AG1402"/>
  <c r="AF1604"/>
  <c r="AG1604"/>
  <c r="AG2039"/>
  <c r="AF2039"/>
  <c r="AF1655"/>
  <c r="AG1655"/>
  <c r="AF1457"/>
  <c r="AG1457"/>
  <c r="AG1140"/>
  <c r="AF1140"/>
  <c r="AG3722"/>
  <c r="AF3722"/>
  <c r="AG4665"/>
  <c r="AF4665"/>
  <c r="AG4743"/>
  <c r="AF4743"/>
  <c r="AF4003"/>
  <c r="AG4003"/>
  <c r="AF4776"/>
  <c r="AG4776"/>
  <c r="AG3915"/>
  <c r="AF3915"/>
  <c r="AG4466"/>
  <c r="AF4466"/>
  <c r="AF3165"/>
  <c r="AG3165"/>
  <c r="AG3428"/>
  <c r="AF3428"/>
  <c r="AG4447"/>
  <c r="AF4447"/>
  <c r="AF3513"/>
  <c r="AG3513"/>
  <c r="AF2047"/>
  <c r="AG2047"/>
  <c r="AF1029"/>
  <c r="AG1029"/>
  <c r="AF4780"/>
  <c r="AG4780"/>
  <c r="AF4532"/>
  <c r="AG4532"/>
  <c r="AG3469"/>
  <c r="AF3469"/>
  <c r="AF2172"/>
  <c r="AG2172"/>
  <c r="AG4615"/>
  <c r="AF4615"/>
  <c r="AG3846"/>
  <c r="AF3846"/>
  <c r="AG1498"/>
  <c r="AF1498"/>
  <c r="AF1488"/>
  <c r="AG1488"/>
  <c r="AF4512"/>
  <c r="AG4512"/>
  <c r="AG3916"/>
  <c r="AF3916"/>
  <c r="AG3613"/>
  <c r="AF3613"/>
  <c r="AG4165"/>
  <c r="AF4165"/>
  <c r="AF1924"/>
  <c r="AG1924"/>
  <c r="AG3558"/>
  <c r="AF3558"/>
  <c r="AG3693"/>
  <c r="AF3693"/>
  <c r="AF4585"/>
  <c r="AG4585"/>
  <c r="AG4604"/>
  <c r="AF4604"/>
  <c r="AG3930"/>
  <c r="AF3930"/>
  <c r="AF3294"/>
  <c r="AG3294"/>
  <c r="AF2293"/>
  <c r="AG2293"/>
  <c r="AF2920"/>
  <c r="AG2920"/>
  <c r="AF4594"/>
  <c r="AG4594"/>
  <c r="AF3854"/>
  <c r="AG3854"/>
  <c r="AF4204"/>
  <c r="AG4204"/>
  <c r="AF4560"/>
  <c r="AG4560"/>
  <c r="AG1529"/>
  <c r="AF1529"/>
  <c r="AF4705"/>
  <c r="AG4705"/>
  <c r="AF4749"/>
  <c r="AG4749"/>
  <c r="AG4080"/>
  <c r="AF4080"/>
  <c r="AF3931"/>
  <c r="AG3931"/>
  <c r="AF1250"/>
  <c r="AG1250"/>
  <c r="AF4214"/>
  <c r="AG4214"/>
  <c r="AF4212"/>
  <c r="AG4212"/>
  <c r="AF1817"/>
  <c r="AG1817"/>
  <c r="AG3397"/>
  <c r="AF3397"/>
  <c r="AF3584"/>
  <c r="AG3584"/>
  <c r="AG2301"/>
  <c r="AF2301"/>
  <c r="AF3835"/>
  <c r="AG3835"/>
  <c r="AG4094"/>
  <c r="AF4094"/>
  <c r="AF3621"/>
  <c r="AG3621"/>
  <c r="AF3877"/>
  <c r="AG3877"/>
  <c r="AG4746"/>
  <c r="AF4746"/>
  <c r="AF4339"/>
  <c r="AG4339"/>
  <c r="AF1350"/>
  <c r="AG1350"/>
  <c r="AF4076"/>
  <c r="AG4076"/>
  <c r="AF3683"/>
  <c r="AG3683"/>
  <c r="AG4709"/>
  <c r="AF4709"/>
  <c r="AF2664"/>
  <c r="AG2664"/>
  <c r="AG3254"/>
  <c r="AF3254"/>
  <c r="AF4126"/>
  <c r="AG4126"/>
  <c r="AF2483"/>
  <c r="AG2483"/>
  <c r="AG3265"/>
  <c r="AF3265"/>
  <c r="AF4657"/>
  <c r="AG4657"/>
  <c r="AG4043"/>
  <c r="AF4043"/>
  <c r="AF4442"/>
  <c r="AG4442"/>
  <c r="AG2484"/>
  <c r="AF2484"/>
  <c r="AF4750"/>
  <c r="AG4750"/>
  <c r="AG4684"/>
  <c r="AF4684"/>
  <c r="AF4145"/>
  <c r="AG4145"/>
  <c r="AF3818"/>
  <c r="AG3818"/>
  <c r="AG4737"/>
  <c r="AF4737"/>
  <c r="AG4733"/>
  <c r="AF4733"/>
  <c r="AF2428"/>
  <c r="AG2428"/>
  <c r="AF4452"/>
  <c r="AG4452"/>
  <c r="AF1644"/>
  <c r="AG1644"/>
  <c r="AG2498"/>
  <c r="AF2498"/>
  <c r="AF2348"/>
  <c r="AG2348"/>
  <c r="AF2573"/>
  <c r="AG2573"/>
  <c r="AF3507"/>
  <c r="AG3507"/>
  <c r="AG1952"/>
  <c r="AF1952"/>
  <c r="AG1241"/>
  <c r="AF1241"/>
  <c r="AG875"/>
  <c r="AF875"/>
  <c r="AF2913"/>
  <c r="AG2913"/>
  <c r="AF1370"/>
  <c r="AG1370"/>
  <c r="AG880"/>
  <c r="AF880"/>
  <c r="AF2955"/>
  <c r="AG2955"/>
  <c r="AG1102"/>
  <c r="AF1102"/>
  <c r="AF4434"/>
  <c r="AG4434"/>
  <c r="AF3862"/>
  <c r="AG3862"/>
  <c r="AF3400"/>
  <c r="AG3400"/>
  <c r="AG2306"/>
  <c r="AF2306"/>
  <c r="AG3837"/>
  <c r="AF3837"/>
  <c r="AF4558"/>
  <c r="AG4558"/>
  <c r="AG3323"/>
  <c r="AF3323"/>
  <c r="AF1207"/>
  <c r="AG1207"/>
  <c r="AG2509"/>
  <c r="AF2509"/>
  <c r="AF1595"/>
  <c r="AG1595"/>
  <c r="AG2049"/>
  <c r="AF2049"/>
  <c r="AF1503"/>
  <c r="AG1503"/>
  <c r="AF1600"/>
  <c r="AG1600"/>
  <c r="AF2998"/>
  <c r="AG2998"/>
  <c r="AG4243"/>
  <c r="AF4243"/>
  <c r="AG3471"/>
  <c r="AF3471"/>
  <c r="AF3724"/>
  <c r="AG3724"/>
  <c r="AG1480"/>
  <c r="AF1480"/>
  <c r="AG4700"/>
  <c r="AF4700"/>
  <c r="AG3138"/>
  <c r="AF3138"/>
  <c r="AG2481"/>
  <c r="AF2481"/>
  <c r="AG3238"/>
  <c r="AF3238"/>
  <c r="AF4527"/>
  <c r="AG4527"/>
  <c r="AF2995"/>
  <c r="AG2995"/>
  <c r="AF2474"/>
  <c r="AG2474"/>
  <c r="AF1197"/>
  <c r="AG1197"/>
  <c r="AF1315"/>
  <c r="AG1315"/>
  <c r="AF3825"/>
  <c r="AG3825"/>
  <c r="AG3416"/>
  <c r="AF3416"/>
  <c r="AF2090"/>
  <c r="AG2090"/>
  <c r="AG4292"/>
  <c r="AF4292"/>
  <c r="AF2197"/>
  <c r="AG2197"/>
  <c r="AG1675"/>
  <c r="AF1675"/>
  <c r="AF4020"/>
  <c r="AG4020"/>
  <c r="AG3200"/>
  <c r="AF3200"/>
  <c r="AF3988"/>
  <c r="AG3988"/>
  <c r="AG881"/>
  <c r="AF881"/>
  <c r="AG4534"/>
  <c r="AF4534"/>
  <c r="AF3386"/>
  <c r="AG3386"/>
  <c r="AG1698"/>
  <c r="AF1698"/>
  <c r="AG2200"/>
  <c r="AF2200"/>
  <c r="AG4386"/>
  <c r="AF4386"/>
  <c r="AG4644"/>
  <c r="AF4644"/>
  <c r="AG1523"/>
  <c r="AF1523"/>
  <c r="AG1878"/>
  <c r="AF1878"/>
  <c r="AG2204"/>
  <c r="AF2204"/>
  <c r="AG1132"/>
  <c r="AF1132"/>
  <c r="AF3024"/>
  <c r="AG3024"/>
  <c r="AF971"/>
  <c r="AG971"/>
  <c r="AF3189"/>
  <c r="AG3189"/>
  <c r="AG4477"/>
  <c r="AF4477"/>
  <c r="AG1809"/>
  <c r="AF1809"/>
  <c r="AF4485"/>
  <c r="AG4485"/>
  <c r="AF2416"/>
  <c r="AG2416"/>
  <c r="AG4486"/>
  <c r="AF4486"/>
  <c r="AG3913"/>
  <c r="AF3913"/>
  <c r="AF4543"/>
  <c r="AG4543"/>
  <c r="AG4061"/>
  <c r="AF4061"/>
  <c r="AG4233"/>
  <c r="AF4233"/>
  <c r="AF2569"/>
  <c r="AG2569"/>
  <c r="AF4757"/>
  <c r="AG4757"/>
  <c r="AG1744"/>
  <c r="AF1744"/>
  <c r="AF1400"/>
  <c r="AG1400"/>
  <c r="AG1574"/>
  <c r="AF1574"/>
  <c r="AG1525"/>
  <c r="AF1525"/>
  <c r="AF3234"/>
  <c r="AG3234"/>
  <c r="AF3115"/>
  <c r="AG3115"/>
  <c r="AF4268"/>
  <c r="AG4268"/>
  <c r="AF2024"/>
  <c r="AG2024"/>
  <c r="AF4460"/>
  <c r="AG4460"/>
  <c r="AF2233"/>
  <c r="AG2233"/>
  <c r="AG1763"/>
  <c r="AF1763"/>
  <c r="AG2331"/>
  <c r="AF2331"/>
  <c r="AG1565"/>
  <c r="AF1565"/>
  <c r="AF2713"/>
  <c r="AG2713"/>
  <c r="AG3123"/>
  <c r="AF3123"/>
  <c r="AG2069"/>
  <c r="AF2069"/>
  <c r="AF4715"/>
  <c r="AG4715"/>
  <c r="AF4277"/>
  <c r="AG4277"/>
  <c r="AF4432"/>
  <c r="AG4432"/>
  <c r="AF3848"/>
  <c r="AG3848"/>
  <c r="AF1669"/>
  <c r="AG1669"/>
  <c r="AF4031"/>
  <c r="AG4031"/>
  <c r="AF4318"/>
  <c r="AG4318"/>
  <c r="AF3736"/>
  <c r="AG3736"/>
  <c r="AG2740"/>
  <c r="AF2740"/>
  <c r="AG1227"/>
  <c r="AF1227"/>
  <c r="AG2415"/>
  <c r="AF2415"/>
  <c r="AF1446"/>
  <c r="AG1446"/>
  <c r="AG2520"/>
  <c r="AF2520"/>
  <c r="AF1984"/>
  <c r="AG1984"/>
  <c r="AF4115"/>
  <c r="AG4115"/>
  <c r="AF4571"/>
  <c r="AG4571"/>
  <c r="AG1807"/>
  <c r="AF1807"/>
  <c r="AG4471"/>
  <c r="AF4471"/>
  <c r="AF2894"/>
  <c r="AG2894"/>
  <c r="AF4267"/>
  <c r="AG4267"/>
  <c r="AG4768"/>
  <c r="AF4768"/>
  <c r="AG2102"/>
  <c r="AF2102"/>
  <c r="AG3725"/>
  <c r="AF3725"/>
  <c r="AG3998"/>
  <c r="AF3998"/>
  <c r="AG3525"/>
  <c r="AF3525"/>
  <c r="AF3858"/>
  <c r="AG3858"/>
  <c r="AF1391"/>
  <c r="AG1391"/>
  <c r="AG2398"/>
  <c r="AF2398"/>
  <c r="AG2353"/>
  <c r="AF2353"/>
  <c r="AF4714"/>
  <c r="AG4714"/>
  <c r="AF3804"/>
  <c r="AG3804"/>
  <c r="AG2000"/>
  <c r="AF2000"/>
  <c r="AF3827"/>
  <c r="AG3827"/>
  <c r="AG3534"/>
  <c r="AF3534"/>
  <c r="AF2545"/>
  <c r="AG2545"/>
  <c r="AF3840"/>
  <c r="AG3840"/>
  <c r="AF3829"/>
  <c r="AG3829"/>
  <c r="AF4740"/>
  <c r="AG4740"/>
  <c r="AG2566"/>
  <c r="AF2566"/>
  <c r="AG3531"/>
  <c r="AF3531"/>
  <c r="AF2061"/>
  <c r="AG2061"/>
  <c r="AG3304"/>
  <c r="AF3304"/>
  <c r="AG3624"/>
  <c r="AF3624"/>
  <c r="AG3927"/>
  <c r="AF3927"/>
  <c r="AF4324"/>
  <c r="AG4324"/>
  <c r="AF839"/>
  <c r="AG839"/>
  <c r="AF2340"/>
  <c r="AG2340"/>
  <c r="AG4554"/>
  <c r="AF4554"/>
  <c r="AF2181"/>
  <c r="AG2181"/>
  <c r="AG1791"/>
  <c r="AF1791"/>
  <c r="AG1568"/>
  <c r="AF1568"/>
  <c r="AG3504"/>
  <c r="AF3504"/>
  <c r="AF1209"/>
  <c r="AG1209"/>
  <c r="AF2046"/>
  <c r="AG2046"/>
  <c r="AF1305"/>
  <c r="AG1305"/>
  <c r="AG3779"/>
  <c r="AF3779"/>
  <c r="AF2641"/>
  <c r="AG2641"/>
  <c r="AF4372"/>
  <c r="AG4372"/>
  <c r="AF4081"/>
  <c r="AG4081"/>
  <c r="AG4379"/>
  <c r="AF4379"/>
  <c r="AG4478"/>
  <c r="AF4478"/>
  <c r="AG3395"/>
  <c r="AF3395"/>
  <c r="AF2950"/>
  <c r="AG2950"/>
  <c r="AF3784"/>
  <c r="AG3784"/>
  <c r="AG2878"/>
  <c r="AF2878"/>
  <c r="AF3048"/>
  <c r="AG3048"/>
  <c r="AG4192"/>
  <c r="AF4192"/>
  <c r="AG2287"/>
  <c r="AF2287"/>
  <c r="AG4187"/>
  <c r="AF4187"/>
  <c r="AG4254"/>
  <c r="AF4254"/>
  <c r="AF969"/>
  <c r="AG969"/>
  <c r="AG4463"/>
  <c r="AF4463"/>
  <c r="AF3949"/>
  <c r="AG3949"/>
  <c r="AF1194"/>
  <c r="AG1194"/>
  <c r="AF1344"/>
  <c r="AG1344"/>
  <c r="AF3015"/>
  <c r="AG3015"/>
  <c r="AF2425"/>
  <c r="AG2425"/>
  <c r="AG2688"/>
  <c r="AF2688"/>
  <c r="AF2883"/>
  <c r="AG2883"/>
  <c r="AF1741"/>
  <c r="AG1741"/>
  <c r="AF870"/>
  <c r="AG870"/>
  <c r="AF4310"/>
  <c r="AG4310"/>
  <c r="AG2789"/>
  <c r="AF2789"/>
  <c r="AG2898"/>
  <c r="AF2898"/>
  <c r="AG3181"/>
  <c r="AF3181"/>
  <c r="AG1572"/>
  <c r="AF1572"/>
  <c r="AF2041"/>
  <c r="AG2041"/>
  <c r="AF1479"/>
  <c r="AG1479"/>
  <c r="AG2823"/>
  <c r="AF2823"/>
  <c r="AG1736"/>
  <c r="AF1736"/>
  <c r="AG2265"/>
  <c r="AF2265"/>
  <c r="AG2552"/>
  <c r="AF2552"/>
  <c r="AF3034"/>
  <c r="AG3034"/>
  <c r="AG2706"/>
  <c r="AF2706"/>
  <c r="AF4690"/>
  <c r="AG4690"/>
  <c r="AF979"/>
  <c r="AG979"/>
  <c r="AG891"/>
  <c r="AF891"/>
  <c r="AG4394"/>
  <c r="AF4394"/>
  <c r="AF4500"/>
  <c r="AG4500"/>
  <c r="AF2019"/>
  <c r="AG2019"/>
  <c r="AF1641"/>
  <c r="AG1641"/>
  <c r="AF3805"/>
  <c r="AG3805"/>
  <c r="AF2465"/>
  <c r="AG2465"/>
  <c r="AG3808"/>
  <c r="AF3808"/>
  <c r="AF3849"/>
  <c r="AG3849"/>
  <c r="AF3215"/>
  <c r="AG3215"/>
  <c r="AG3868"/>
  <c r="AF3868"/>
  <c r="AG4250"/>
  <c r="AF4250"/>
  <c r="AG2374"/>
  <c r="AF2374"/>
  <c r="AG1586"/>
  <c r="AF1586"/>
  <c r="AG927"/>
  <c r="AF927"/>
  <c r="AF4264"/>
  <c r="AG4264"/>
  <c r="AF2943"/>
  <c r="AG2943"/>
  <c r="AG2697"/>
  <c r="AF2697"/>
  <c r="AF1827"/>
  <c r="AG1827"/>
  <c r="AG4396"/>
  <c r="AF4396"/>
  <c r="AF994"/>
  <c r="AG994"/>
  <c r="AG1198"/>
  <c r="AF1198"/>
  <c r="AF4185"/>
  <c r="AG4185"/>
  <c r="AF2074"/>
  <c r="AG2074"/>
  <c r="AF4287"/>
  <c r="AG4287"/>
  <c r="AF2216"/>
  <c r="AG2216"/>
  <c r="AG4610"/>
  <c r="AF4610"/>
  <c r="AG4256"/>
  <c r="AF4256"/>
  <c r="AF2014"/>
  <c r="AG2014"/>
  <c r="AF1303"/>
  <c r="AG1303"/>
  <c r="AF1887"/>
  <c r="AG1887"/>
  <c r="AF2226"/>
  <c r="AG2226"/>
  <c r="AF3602"/>
  <c r="AG3602"/>
  <c r="AG3553"/>
  <c r="AF3553"/>
  <c r="AG2587"/>
  <c r="AF2587"/>
  <c r="AG3305"/>
  <c r="AF3305"/>
  <c r="AG4638"/>
  <c r="AF4638"/>
  <c r="AF3272"/>
  <c r="AG3272"/>
  <c r="AF3716"/>
  <c r="AG3716"/>
  <c r="AG2757"/>
  <c r="AF2757"/>
  <c r="AG3413"/>
  <c r="AF3413"/>
  <c r="AG3959"/>
  <c r="AF3959"/>
  <c r="AG4024"/>
  <c r="AF4024"/>
  <c r="AF1686"/>
  <c r="AG1686"/>
  <c r="AF1760"/>
  <c r="AG1760"/>
  <c r="AG4193"/>
  <c r="AF4193"/>
  <c r="AG1307"/>
  <c r="AF1307"/>
  <c r="AF2616"/>
  <c r="AG2616"/>
  <c r="AG1024"/>
  <c r="AF1024"/>
  <c r="AF710"/>
  <c r="AG710"/>
  <c r="AG3585"/>
  <c r="AF3585"/>
  <c r="AF1298"/>
  <c r="AG1298"/>
  <c r="AF4366"/>
  <c r="AG4366"/>
  <c r="AG2030"/>
  <c r="AF2030"/>
  <c r="AG1943"/>
  <c r="AF1943"/>
  <c r="AF1860"/>
  <c r="AG1860"/>
  <c r="AG1617"/>
  <c r="AF1617"/>
  <c r="AF1333"/>
  <c r="AG1333"/>
  <c r="AG2155"/>
  <c r="AF2155"/>
  <c r="AG2930"/>
  <c r="AF2930"/>
  <c r="AF4566"/>
  <c r="AG4566"/>
  <c r="AG2267"/>
  <c r="AF2267"/>
  <c r="AG1764"/>
  <c r="AF1764"/>
  <c r="AG4105"/>
  <c r="AF4105"/>
  <c r="AF3953"/>
  <c r="AG3953"/>
  <c r="AG2564"/>
  <c r="AF2564"/>
  <c r="AG2534"/>
  <c r="AF2534"/>
  <c r="AG1415"/>
  <c r="AF1415"/>
  <c r="AF3568"/>
  <c r="AG3568"/>
  <c r="AF1996"/>
  <c r="AG1996"/>
  <c r="AF2255"/>
  <c r="AG2255"/>
  <c r="AF2704"/>
  <c r="AG2704"/>
  <c r="AG4238"/>
  <c r="AF4238"/>
  <c r="AG1711"/>
  <c r="AF1711"/>
  <c r="AG1294"/>
  <c r="AF1294"/>
  <c r="AG2656"/>
  <c r="AF2656"/>
  <c r="AG1566"/>
  <c r="AF1566"/>
  <c r="AF1071"/>
  <c r="AG1071"/>
  <c r="AG3080"/>
  <c r="AF3080"/>
  <c r="AG4082"/>
  <c r="AF4082"/>
  <c r="AF2939"/>
  <c r="AG2939"/>
  <c r="AG3607"/>
  <c r="AF3607"/>
  <c r="AG3631"/>
  <c r="AF3631"/>
  <c r="AG2624"/>
  <c r="AF2624"/>
  <c r="AF1273"/>
  <c r="AG1273"/>
  <c r="AG3561"/>
  <c r="AF3561"/>
  <c r="AG2960"/>
  <c r="AF2960"/>
  <c r="AF3116"/>
  <c r="AG3116"/>
  <c r="AG4054"/>
  <c r="AF4054"/>
  <c r="AF2174"/>
  <c r="AG2174"/>
  <c r="AF1346"/>
  <c r="AG1346"/>
  <c r="AG3433"/>
  <c r="AF3433"/>
  <c r="AF4048"/>
  <c r="AG4048"/>
  <c r="AF1535"/>
  <c r="AG1535"/>
  <c r="AG4385"/>
  <c r="AF4385"/>
  <c r="AG4582"/>
  <c r="AF4582"/>
  <c r="AG2134"/>
  <c r="AF2134"/>
  <c r="AG2793"/>
  <c r="AF2793"/>
  <c r="AG4066"/>
  <c r="AF4066"/>
  <c r="AG4761"/>
  <c r="AF4761"/>
  <c r="AG2542"/>
  <c r="AF2542"/>
  <c r="AG2352"/>
  <c r="AF2352"/>
  <c r="AF4034"/>
  <c r="AG4034"/>
  <c r="AF2526"/>
  <c r="AG2526"/>
  <c r="AF2304"/>
  <c r="AG2304"/>
  <c r="AF1005"/>
  <c r="AG1005"/>
  <c r="AG4515"/>
  <c r="AF4515"/>
  <c r="AF804"/>
  <c r="AG804"/>
  <c r="AG2549"/>
  <c r="AF2549"/>
  <c r="AF1354"/>
  <c r="AG1354"/>
  <c r="AF2776"/>
  <c r="AG2776"/>
  <c r="AG2931"/>
  <c r="AF2931"/>
  <c r="AF1160"/>
  <c r="AG1160"/>
  <c r="AF2546"/>
  <c r="AG2546"/>
  <c r="AG4205"/>
  <c r="AF4205"/>
  <c r="AG2666"/>
  <c r="AF2666"/>
  <c r="AF2451"/>
  <c r="AG2451"/>
  <c r="AG1631"/>
  <c r="AF1631"/>
  <c r="AF2798"/>
  <c r="AG2798"/>
  <c r="AG3202"/>
  <c r="AF3202"/>
  <c r="AF3371"/>
  <c r="AG3371"/>
  <c r="AG3218"/>
  <c r="AF3218"/>
  <c r="AG1543"/>
  <c r="AF1543"/>
  <c r="AG2454"/>
  <c r="AF2454"/>
  <c r="AG2139"/>
  <c r="AF2139"/>
  <c r="AG2593"/>
  <c r="AF2593"/>
  <c r="AF2981"/>
  <c r="AG2981"/>
  <c r="AF1252"/>
  <c r="AG1252"/>
  <c r="AF2689"/>
  <c r="AG2689"/>
  <c r="AF819"/>
  <c r="AG819"/>
  <c r="AF790"/>
  <c r="AG790"/>
  <c r="AG4125"/>
  <c r="AF4125"/>
  <c r="AF3542"/>
  <c r="AG3542"/>
  <c r="AG2555"/>
  <c r="AF2555"/>
  <c r="AG1993"/>
  <c r="AF1993"/>
  <c r="AG1881"/>
  <c r="AF1881"/>
  <c r="AG3765"/>
  <c r="AF3765"/>
  <c r="AF1838"/>
  <c r="AG1838"/>
  <c r="AG4311"/>
  <c r="AF4311"/>
  <c r="AF3576"/>
  <c r="AG3576"/>
  <c r="AG4319"/>
  <c r="AF4319"/>
  <c r="AG3348"/>
  <c r="AF3348"/>
  <c r="AF1313"/>
  <c r="AG1313"/>
  <c r="AG2165"/>
  <c r="AF2165"/>
  <c r="AG4317"/>
  <c r="AF4317"/>
  <c r="AF1065"/>
  <c r="AG1065"/>
  <c r="AF2743"/>
  <c r="AG2743"/>
  <c r="AF2833"/>
  <c r="AG2833"/>
  <c r="AF2252"/>
  <c r="AG2252"/>
  <c r="AG4180"/>
  <c r="AF4180"/>
  <c r="AF4708"/>
  <c r="AG4708"/>
  <c r="AF1290"/>
  <c r="AG1290"/>
  <c r="AF851"/>
  <c r="AG851"/>
  <c r="AF4169"/>
  <c r="AG4169"/>
  <c r="AG4640"/>
  <c r="AF4640"/>
  <c r="AG4231"/>
  <c r="AF4231"/>
  <c r="AF2480"/>
  <c r="AG2480"/>
  <c r="AG4112"/>
  <c r="AF4112"/>
  <c r="AF1987"/>
  <c r="AG1987"/>
  <c r="AG2360"/>
  <c r="AF2360"/>
  <c r="AF2135"/>
  <c r="AG2135"/>
  <c r="AF1939"/>
  <c r="AG1939"/>
  <c r="AG4173"/>
  <c r="AF4173"/>
  <c r="AF4563"/>
  <c r="AG4563"/>
  <c r="AF3139"/>
  <c r="AG3139"/>
  <c r="AF1505"/>
  <c r="AG1505"/>
  <c r="AG3947"/>
  <c r="AF3947"/>
  <c r="AF4779"/>
  <c r="AG4779"/>
  <c r="AG4090"/>
  <c r="AF4090"/>
  <c r="AF4004"/>
  <c r="AG4004"/>
  <c r="AG4517"/>
  <c r="AF4517"/>
  <c r="AG1593"/>
  <c r="AF1593"/>
  <c r="AF3565"/>
  <c r="AG3565"/>
  <c r="AF1324"/>
  <c r="AG1324"/>
  <c r="AG4524"/>
  <c r="AF4524"/>
  <c r="AG2179"/>
  <c r="AF2179"/>
  <c r="AF1961"/>
  <c r="AG1961"/>
  <c r="AF4170"/>
  <c r="AG4170"/>
  <c r="AG2214"/>
  <c r="AF2214"/>
  <c r="AF1848"/>
  <c r="AG1848"/>
  <c r="AF3727"/>
  <c r="AG3727"/>
  <c r="AG3628"/>
  <c r="AF3628"/>
  <c r="AF1188"/>
  <c r="AG1188"/>
  <c r="AF3974"/>
  <c r="AG3974"/>
  <c r="AG3598"/>
  <c r="AF3598"/>
  <c r="AF3174"/>
  <c r="AG3174"/>
  <c r="AG1633"/>
  <c r="AF1633"/>
  <c r="AF3694"/>
  <c r="AG3694"/>
  <c r="AG3973"/>
  <c r="AF3973"/>
  <c r="AF1130"/>
  <c r="AG1130"/>
  <c r="AF2792"/>
  <c r="AG2792"/>
  <c r="AG1958"/>
  <c r="AF1958"/>
  <c r="AF2754"/>
  <c r="AG2754"/>
  <c r="AF2893"/>
  <c r="AG2893"/>
  <c r="AF4247"/>
  <c r="AG4247"/>
  <c r="AG3777"/>
  <c r="AF3777"/>
  <c r="AG1496"/>
  <c r="AF1496"/>
  <c r="AF4382"/>
  <c r="AG4382"/>
  <c r="AG4118"/>
  <c r="AF4118"/>
  <c r="AG3152"/>
  <c r="AF3152"/>
  <c r="AF4775"/>
  <c r="AG4775"/>
  <c r="AG4697"/>
  <c r="AF4697"/>
  <c r="AF1295"/>
  <c r="AG1295"/>
  <c r="AG3456"/>
  <c r="AF3456"/>
  <c r="AF3258"/>
  <c r="AG3258"/>
  <c r="AF3087"/>
  <c r="AG3087"/>
  <c r="AG1296"/>
  <c r="AF1296"/>
  <c r="AG4206"/>
  <c r="AF4206"/>
  <c r="AF3106"/>
  <c r="AG3106"/>
  <c r="AF2973"/>
  <c r="AG2973"/>
  <c r="AF3239"/>
  <c r="AG3239"/>
  <c r="AF2133"/>
  <c r="AG2133"/>
  <c r="AG4598"/>
  <c r="AF4598"/>
  <c r="AG4429"/>
  <c r="AF4429"/>
  <c r="AG4350"/>
  <c r="AF4350"/>
  <c r="AG4745"/>
  <c r="AF4745"/>
  <c r="AF2424"/>
  <c r="AG2424"/>
  <c r="AG1283"/>
  <c r="AF1283"/>
  <c r="AG3679"/>
  <c r="AF3679"/>
  <c r="AG4537"/>
  <c r="AF4537"/>
  <c r="AF2550"/>
  <c r="AG2550"/>
  <c r="AG4140"/>
  <c r="AF4140"/>
  <c r="AF3256"/>
  <c r="AG3256"/>
  <c r="AF961"/>
  <c r="AG961"/>
  <c r="AG4423"/>
  <c r="AF4423"/>
  <c r="AF1716"/>
  <c r="AG1716"/>
  <c r="AF3328"/>
  <c r="AG3328"/>
  <c r="AF3656"/>
  <c r="AG3656"/>
  <c r="AF1316"/>
  <c r="AG1316"/>
  <c r="AF1754"/>
  <c r="AG1754"/>
  <c r="AF1377"/>
  <c r="AG1377"/>
  <c r="AG2514"/>
  <c r="AF2514"/>
  <c r="AG2447"/>
  <c r="AF2447"/>
  <c r="AG2860"/>
  <c r="AF2860"/>
  <c r="AF1691"/>
  <c r="AG1691"/>
  <c r="AF4235"/>
  <c r="AG4235"/>
  <c r="AG4312"/>
  <c r="AF4312"/>
  <c r="AF3717"/>
  <c r="AG3717"/>
  <c r="AF4175"/>
  <c r="AG4175"/>
  <c r="AG4767"/>
  <c r="AF4767"/>
  <c r="AF3564"/>
  <c r="AG3564"/>
  <c r="AF2752"/>
  <c r="AG2752"/>
  <c r="AG3492"/>
  <c r="AF3492"/>
  <c r="AF3003"/>
  <c r="AG3003"/>
  <c r="AF2744"/>
  <c r="AG2744"/>
  <c r="AG852"/>
  <c r="AF852"/>
  <c r="AF2779"/>
  <c r="AG2779"/>
  <c r="AG2515"/>
  <c r="AF2515"/>
  <c r="AG3146"/>
  <c r="AF3146"/>
  <c r="AF2787"/>
  <c r="AG2787"/>
  <c r="AG1972"/>
  <c r="AF1972"/>
  <c r="AG3793"/>
  <c r="AF3793"/>
  <c r="AF1461"/>
  <c r="AG1461"/>
  <c r="AG1490"/>
  <c r="AF1490"/>
  <c r="AF3506"/>
  <c r="AG3506"/>
  <c r="AG4498"/>
  <c r="AF4498"/>
  <c r="AF2633"/>
  <c r="AG2633"/>
  <c r="AG1380"/>
  <c r="AF1380"/>
  <c r="AG3876"/>
  <c r="AF3876"/>
  <c r="AF2544"/>
  <c r="AG2544"/>
  <c r="AF4591"/>
  <c r="AG4591"/>
  <c r="AF4158"/>
  <c r="AG4158"/>
  <c r="AG2695"/>
  <c r="AF2695"/>
  <c r="AF3776"/>
  <c r="AG3776"/>
  <c r="AG1922"/>
  <c r="AF1922"/>
  <c r="AG1435"/>
  <c r="AF1435"/>
  <c r="AF766"/>
  <c r="AG766"/>
  <c r="AF977"/>
  <c r="AG977"/>
  <c r="AF930"/>
  <c r="AG930"/>
  <c r="AG1073"/>
  <c r="AF1073"/>
  <c r="AG2054"/>
  <c r="AF2054"/>
  <c r="AF2722"/>
  <c r="AG2722"/>
  <c r="AG3588"/>
  <c r="AF3588"/>
  <c r="AF1146"/>
  <c r="AG1146"/>
  <c r="AG2708"/>
  <c r="AF2708"/>
  <c r="AG2168"/>
  <c r="AF2168"/>
  <c r="AG4579"/>
  <c r="AF4579"/>
  <c r="AF4675"/>
  <c r="AG4675"/>
  <c r="AG3151"/>
  <c r="AF3151"/>
  <c r="AG3981"/>
  <c r="AF3981"/>
  <c r="AG4224"/>
  <c r="AF4224"/>
  <c r="AG2782"/>
  <c r="AF2782"/>
  <c r="AF4354"/>
  <c r="AG4354"/>
  <c r="AG1960"/>
  <c r="AF1960"/>
  <c r="AG2247"/>
  <c r="AF2247"/>
  <c r="AF2742"/>
  <c r="AG2742"/>
  <c r="AF2758"/>
  <c r="AG2758"/>
  <c r="AF3403"/>
  <c r="AG3403"/>
  <c r="AG4549"/>
  <c r="AF4549"/>
  <c r="AG748"/>
  <c r="AF748"/>
  <c r="AF4489"/>
  <c r="AG4489"/>
  <c r="AF2126"/>
  <c r="AG2126"/>
  <c r="AF1364"/>
  <c r="AG1364"/>
  <c r="AF4630"/>
  <c r="AG4630"/>
  <c r="AF4327"/>
  <c r="AG4327"/>
  <c r="AF4425"/>
  <c r="AG4425"/>
  <c r="AG2814"/>
  <c r="AF2814"/>
  <c r="AG978"/>
  <c r="AF978"/>
  <c r="AG3562"/>
  <c r="AF3562"/>
  <c r="AF2077"/>
  <c r="AG2077"/>
  <c r="AF3310"/>
  <c r="AG3310"/>
  <c r="AF2286"/>
  <c r="AG2286"/>
  <c r="AF4450"/>
  <c r="AG4450"/>
  <c r="AG1060"/>
  <c r="AF1060"/>
  <c r="AG1171"/>
  <c r="AF1171"/>
  <c r="AF3521"/>
  <c r="AG3521"/>
  <c r="AG3739"/>
  <c r="AF3739"/>
  <c r="AF3929"/>
  <c r="AG3929"/>
  <c r="AF2820"/>
  <c r="AG2820"/>
  <c r="AG4646"/>
  <c r="AF4646"/>
  <c r="AF2822"/>
  <c r="AG2822"/>
  <c r="AF4291"/>
  <c r="AG4291"/>
  <c r="AF4178"/>
  <c r="AG4178"/>
  <c r="AG2600"/>
  <c r="AF2600"/>
  <c r="AG4651"/>
  <c r="AF4651"/>
  <c r="AF4577"/>
  <c r="AG4577"/>
  <c r="AF1411"/>
  <c r="AG1411"/>
  <c r="AF3017"/>
  <c r="AG3017"/>
  <c r="AG4731"/>
  <c r="AF4731"/>
  <c r="AF1766"/>
  <c r="AG1766"/>
  <c r="AG4411"/>
  <c r="AF4411"/>
  <c r="AF4783"/>
  <c r="AG4783"/>
  <c r="AG938"/>
  <c r="AF938"/>
  <c r="AF4656"/>
  <c r="AG4656"/>
  <c r="AG1432"/>
  <c r="AF1432"/>
  <c r="AG1336"/>
  <c r="AF1336"/>
  <c r="AG3866"/>
  <c r="AF3866"/>
  <c r="AF3892"/>
  <c r="AG3892"/>
  <c r="AG4567"/>
  <c r="AF4567"/>
  <c r="AF1956"/>
  <c r="AG1956"/>
  <c r="AF2725"/>
  <c r="AG2725"/>
  <c r="AF2873"/>
  <c r="AG2873"/>
  <c r="AF3668"/>
  <c r="AG3668"/>
  <c r="AF2595"/>
  <c r="AG2595"/>
  <c r="AF4668"/>
  <c r="AG4668"/>
  <c r="AG3863"/>
  <c r="AF3863"/>
  <c r="AF2464"/>
  <c r="AG2464"/>
  <c r="AG3545"/>
  <c r="AF3545"/>
  <c r="AG3900"/>
  <c r="AF3900"/>
  <c r="AG3429"/>
  <c r="AF3429"/>
  <c r="AF3991"/>
  <c r="AG3991"/>
  <c r="AF2337"/>
  <c r="AG2337"/>
  <c r="AF4402"/>
  <c r="AG4402"/>
  <c r="AF1521"/>
  <c r="AG1521"/>
  <c r="AG1771"/>
  <c r="AF1771"/>
  <c r="AG4713"/>
  <c r="AF4713"/>
  <c r="AF2234"/>
  <c r="AG2234"/>
  <c r="AF2677"/>
  <c r="AG2677"/>
  <c r="AF1302"/>
  <c r="AG1302"/>
  <c r="AF2583"/>
  <c r="AG2583"/>
  <c r="AG2084"/>
  <c r="AF2084"/>
  <c r="AF1935"/>
  <c r="AG1935"/>
  <c r="AF3758"/>
  <c r="AG3758"/>
  <c r="AG4202"/>
  <c r="AF4202"/>
  <c r="AF3814"/>
  <c r="AG3814"/>
  <c r="AF4383"/>
  <c r="AG4383"/>
  <c r="AF4001"/>
  <c r="AG4001"/>
  <c r="AF2371"/>
  <c r="AG2371"/>
  <c r="AF1536"/>
  <c r="AG1536"/>
  <c r="AF4323"/>
  <c r="AG4323"/>
  <c r="AG3142"/>
  <c r="AF3142"/>
  <c r="AG2038"/>
  <c r="AF2038"/>
  <c r="AF4787"/>
  <c r="AG4787"/>
  <c r="AG2238"/>
  <c r="AF2238"/>
  <c r="AF2652"/>
  <c r="AG2652"/>
  <c r="AG2082"/>
  <c r="AF2082"/>
  <c r="AG4121"/>
  <c r="AF4121"/>
  <c r="AG3155"/>
  <c r="AF3155"/>
  <c r="AG2891"/>
  <c r="AF2891"/>
  <c r="AF2154"/>
  <c r="AG2154"/>
  <c r="AF2341"/>
  <c r="AG2341"/>
  <c r="AG3247"/>
  <c r="AF3247"/>
  <c r="AG3434"/>
  <c r="AF3434"/>
  <c r="AG4539"/>
  <c r="AF4539"/>
  <c r="AF4236"/>
  <c r="AG4236"/>
  <c r="AG3826"/>
  <c r="AF3826"/>
  <c r="AF1334"/>
  <c r="AG1334"/>
  <c r="AG1284"/>
  <c r="AF1284"/>
  <c r="AF4420"/>
  <c r="AG4420"/>
  <c r="AG4523"/>
  <c r="AF4523"/>
  <c r="AG3842"/>
  <c r="AF3842"/>
  <c r="AG3235"/>
  <c r="AF3235"/>
  <c r="AG3712"/>
  <c r="AF3712"/>
  <c r="AG3231"/>
  <c r="AF3231"/>
  <c r="AG2422"/>
  <c r="AF2422"/>
  <c r="AG4759"/>
  <c r="AF4759"/>
  <c r="AG3018"/>
  <c r="AF3018"/>
  <c r="AG1941"/>
  <c r="AF1941"/>
  <c r="AG3860"/>
  <c r="AF3860"/>
  <c r="AG4528"/>
  <c r="AF4528"/>
  <c r="AG2502"/>
  <c r="AF2502"/>
  <c r="AF1928"/>
  <c r="AG1928"/>
  <c r="AG3919"/>
  <c r="AF3919"/>
  <c r="AG2936"/>
  <c r="AF2936"/>
  <c r="AF778"/>
  <c r="AG778"/>
  <c r="AF3692"/>
  <c r="AG3692"/>
  <c r="AG4773"/>
  <c r="AF4773"/>
  <c r="AG4701"/>
  <c r="AF4701"/>
  <c r="AG3926"/>
  <c r="AF3926"/>
  <c r="AG2013"/>
  <c r="AF2013"/>
  <c r="AF1451"/>
  <c r="AG1451"/>
  <c r="AG4365"/>
  <c r="AF4365"/>
  <c r="AG2615"/>
  <c r="AF2615"/>
  <c r="AF4415"/>
  <c r="AG4415"/>
  <c r="AF3844"/>
  <c r="AG3844"/>
  <c r="AG1759"/>
  <c r="AF1759"/>
  <c r="AG1515"/>
  <c r="AF1515"/>
  <c r="AG1013"/>
  <c r="AF1013"/>
  <c r="AF1882"/>
  <c r="AG1882"/>
  <c r="AF1872"/>
  <c r="AG1872"/>
  <c r="AG3335"/>
  <c r="AF3335"/>
  <c r="AF871"/>
  <c r="AG871"/>
  <c r="AF1261"/>
  <c r="AG1261"/>
  <c r="AF2384"/>
  <c r="AG2384"/>
  <c r="AF890"/>
  <c r="AG890"/>
  <c r="AF2903"/>
  <c r="AG2903"/>
  <c r="AF1745"/>
  <c r="AG1745"/>
  <c r="AG2882"/>
  <c r="AF2882"/>
  <c r="AG729"/>
  <c r="AF729"/>
  <c r="AG2045"/>
  <c r="AF2045"/>
  <c r="AF2849"/>
  <c r="AG2849"/>
  <c r="AF4179"/>
  <c r="AG4179"/>
  <c r="AG4453"/>
  <c r="AF4453"/>
  <c r="AG4624"/>
  <c r="AF4624"/>
  <c r="AF1696"/>
  <c r="AG1696"/>
  <c r="AF3729"/>
  <c r="AG3729"/>
  <c r="AF4387"/>
  <c r="AG4387"/>
  <c r="AF2778"/>
  <c r="AG2778"/>
  <c r="AG1322"/>
  <c r="AF1322"/>
  <c r="AG4426"/>
  <c r="AF4426"/>
  <c r="AG3799"/>
  <c r="AF3799"/>
  <c r="AF2982"/>
  <c r="AG2982"/>
  <c r="AF825"/>
  <c r="AG825"/>
  <c r="AG3317"/>
  <c r="AF3317"/>
  <c r="AG2224"/>
  <c r="AF2224"/>
  <c r="AF1108"/>
  <c r="AG1108"/>
  <c r="AF3801"/>
  <c r="AG3801"/>
  <c r="AF2610"/>
  <c r="AG2610"/>
  <c r="AG3493"/>
  <c r="AF3493"/>
  <c r="AG4672"/>
  <c r="AF4672"/>
  <c r="AG4046"/>
  <c r="AF4046"/>
  <c r="AF1157"/>
  <c r="AG1157"/>
  <c r="AF2467"/>
  <c r="AG2467"/>
  <c r="AG3800"/>
  <c r="AF3800"/>
  <c r="AG4007"/>
  <c r="AF4007"/>
  <c r="AG3774"/>
  <c r="AF3774"/>
  <c r="AG3887"/>
  <c r="AF3887"/>
  <c r="AF4469"/>
  <c r="AG4469"/>
  <c r="AG4040"/>
  <c r="AF4040"/>
  <c r="AG1963"/>
  <c r="AF1963"/>
  <c r="AG2899"/>
  <c r="AF2899"/>
  <c r="AG4184"/>
  <c r="AF4184"/>
  <c r="AG963"/>
  <c r="AF963"/>
  <c r="AF2206"/>
  <c r="AG2206"/>
  <c r="AG2657"/>
  <c r="AF2657"/>
  <c r="AF2401"/>
  <c r="AG2401"/>
  <c r="AG4406"/>
  <c r="AF4406"/>
  <c r="AG4470"/>
  <c r="AF4470"/>
  <c r="AG3013"/>
  <c r="AF3013"/>
  <c r="AF2147"/>
  <c r="AG2147"/>
  <c r="AG2751"/>
  <c r="AF2751"/>
  <c r="AG3871"/>
  <c r="AF3871"/>
  <c r="AG1456"/>
  <c r="AF1456"/>
  <c r="AF1870"/>
  <c r="AG1870"/>
  <c r="AG3479"/>
  <c r="AF3479"/>
  <c r="AF784"/>
  <c r="AG784"/>
  <c r="AF2320"/>
  <c r="AG2320"/>
  <c r="AF3257"/>
  <c r="AG3257"/>
  <c r="AG887"/>
  <c r="AF887"/>
  <c r="AG1949"/>
  <c r="AF1949"/>
  <c r="AG3110"/>
  <c r="AF3110"/>
  <c r="AF3746"/>
  <c r="AG3746"/>
  <c r="AF983"/>
  <c r="AG983"/>
  <c r="AG2471"/>
  <c r="AF2471"/>
  <c r="AF2767"/>
  <c r="AG2767"/>
  <c r="AG2040"/>
  <c r="AF2040"/>
  <c r="AG1037"/>
  <c r="AF1037"/>
  <c r="AF2431"/>
  <c r="AG2431"/>
  <c r="AF3944"/>
  <c r="AG3944"/>
  <c r="AF4574"/>
  <c r="AG4574"/>
  <c r="AF1495"/>
  <c r="AG1495"/>
  <c r="AF2411"/>
  <c r="AG2411"/>
  <c r="AG3688"/>
  <c r="AF3688"/>
  <c r="AF4281"/>
  <c r="AG4281"/>
  <c r="AF2562"/>
  <c r="AG2562"/>
  <c r="AG4308"/>
  <c r="AF4308"/>
  <c r="AG2650"/>
  <c r="AF2650"/>
  <c r="AG2598"/>
  <c r="AF2598"/>
  <c r="AG4547"/>
  <c r="AF4547"/>
  <c r="AF2130"/>
  <c r="AG2130"/>
  <c r="AG2083"/>
  <c r="AF2083"/>
  <c r="AG708"/>
  <c r="AF708"/>
  <c r="AF3675"/>
  <c r="AG3675"/>
  <c r="AG2021"/>
  <c r="AF2021"/>
  <c r="AF2351"/>
  <c r="AG2351"/>
  <c r="AG1885"/>
  <c r="AF1885"/>
  <c r="AF3815"/>
  <c r="AG3815"/>
  <c r="AG4748"/>
  <c r="AF4748"/>
  <c r="AG3039"/>
  <c r="AF3039"/>
  <c r="AG3188"/>
  <c r="AF3188"/>
  <c r="AG4375"/>
  <c r="AF4375"/>
  <c r="AF2669"/>
  <c r="AG2669"/>
  <c r="AG3011"/>
  <c r="AF3011"/>
  <c r="AG2628"/>
  <c r="AF2628"/>
  <c r="AG1662"/>
  <c r="AF1662"/>
  <c r="AF1052"/>
  <c r="AG1052"/>
  <c r="AF821"/>
  <c r="AG821"/>
  <c r="AG1818"/>
  <c r="AF1818"/>
  <c r="AG4516"/>
  <c r="AF4516"/>
  <c r="AF1476"/>
  <c r="AG1476"/>
  <c r="AF1914"/>
  <c r="AG1914"/>
  <c r="AG4514"/>
  <c r="AF4514"/>
  <c r="AF1527"/>
  <c r="AG1527"/>
  <c r="AG1957"/>
  <c r="AF1957"/>
  <c r="AG3334"/>
  <c r="AF3334"/>
  <c r="AG786"/>
  <c r="AF786"/>
  <c r="AG1282"/>
  <c r="AF1282"/>
  <c r="AF4120"/>
  <c r="AG4120"/>
  <c r="AG2506"/>
  <c r="AF2506"/>
  <c r="AG3520"/>
  <c r="AF3520"/>
  <c r="AG3095"/>
  <c r="AF3095"/>
  <c r="AF1463"/>
  <c r="AG1463"/>
  <c r="AG2749"/>
  <c r="AF2749"/>
  <c r="AF2613"/>
  <c r="AG2613"/>
  <c r="AF3079"/>
  <c r="AG3079"/>
  <c r="AF3314"/>
  <c r="AG3314"/>
  <c r="AF3136"/>
  <c r="AG3136"/>
  <c r="AF2720"/>
  <c r="AG2720"/>
  <c r="AF1111"/>
  <c r="AG1111"/>
  <c r="AF1753"/>
  <c r="AG1753"/>
  <c r="AG4049"/>
  <c r="AF4049"/>
  <c r="AF2844"/>
  <c r="AG2844"/>
  <c r="AG2630"/>
  <c r="AF2630"/>
  <c r="AG1862"/>
  <c r="AF1862"/>
  <c r="AF4506"/>
  <c r="AG4506"/>
  <c r="AF4545"/>
  <c r="AG4545"/>
  <c r="AF2852"/>
  <c r="AG2852"/>
  <c r="AG4156"/>
  <c r="AF4156"/>
  <c r="AG4507"/>
  <c r="AF4507"/>
  <c r="AF2841"/>
  <c r="AG2841"/>
  <c r="AF4681"/>
  <c r="AG4681"/>
  <c r="AF4443"/>
  <c r="AG4443"/>
  <c r="AG4504"/>
  <c r="AF4504"/>
  <c r="AG2726"/>
  <c r="AF2726"/>
  <c r="AG4758"/>
  <c r="AF4758"/>
  <c r="AF1027"/>
  <c r="AG1027"/>
  <c r="AG1842"/>
  <c r="AF1842"/>
  <c r="AF791"/>
  <c r="AG791"/>
  <c r="AF4659"/>
  <c r="AG4659"/>
  <c r="AG2766"/>
  <c r="AF2766"/>
  <c r="AG3209"/>
  <c r="AF3209"/>
  <c r="AG1501"/>
  <c r="AF1501"/>
  <c r="AF1226"/>
  <c r="AG1226"/>
  <c r="AG4100"/>
  <c r="AF4100"/>
  <c r="AG3952"/>
  <c r="AF3952"/>
  <c r="AG3695"/>
  <c r="AF3695"/>
  <c r="AF2100"/>
  <c r="AG2100"/>
  <c r="AF1833"/>
  <c r="AG1833"/>
  <c r="AG2207"/>
  <c r="AF2207"/>
  <c r="AG4493"/>
  <c r="AF4493"/>
  <c r="AF1445"/>
  <c r="AG1445"/>
  <c r="AG1309"/>
  <c r="AF1309"/>
  <c r="AF4307"/>
  <c r="AG4307"/>
  <c r="AG2029"/>
  <c r="AF2029"/>
  <c r="AG1550"/>
  <c r="AF1550"/>
  <c r="AG4297"/>
  <c r="AF4297"/>
  <c r="AG4245"/>
  <c r="AF4245"/>
  <c r="AG1217"/>
  <c r="AF1217"/>
  <c r="AF4671"/>
  <c r="AG4671"/>
  <c r="AG4678"/>
  <c r="AF4678"/>
  <c r="AG4484"/>
  <c r="AF4484"/>
  <c r="AF1423"/>
  <c r="AG1423"/>
  <c r="AF2016"/>
  <c r="AG2016"/>
  <c r="AF3843"/>
  <c r="AG3843"/>
  <c r="AF3646"/>
  <c r="AG3646"/>
  <c r="AG3326"/>
  <c r="AF3326"/>
  <c r="AG719"/>
  <c r="AF719"/>
  <c r="AF3742"/>
  <c r="AG3742"/>
  <c r="AF2002"/>
  <c r="AG2002"/>
  <c r="AG1743"/>
  <c r="AF1743"/>
  <c r="AF1014"/>
  <c r="AG1014"/>
  <c r="AG4734"/>
  <c r="AF4734"/>
  <c r="AF4152"/>
  <c r="AG4152"/>
  <c r="AG3548"/>
  <c r="AF3548"/>
  <c r="AG1482"/>
  <c r="AF1482"/>
  <c r="AG4078"/>
  <c r="AF4078"/>
  <c r="AF1999"/>
  <c r="AG1999"/>
  <c r="AG1464"/>
  <c r="AF1464"/>
  <c r="AF1589"/>
  <c r="AG1589"/>
  <c r="AG1437"/>
  <c r="AF1437"/>
  <c r="AG3186"/>
  <c r="AF3186"/>
  <c r="AG1904"/>
  <c r="AF1904"/>
  <c r="AF2297"/>
  <c r="AG2297"/>
  <c r="AF2543"/>
  <c r="AG2543"/>
  <c r="AF1685"/>
  <c r="AG1685"/>
  <c r="AF1373"/>
  <c r="AG1373"/>
  <c r="AG3316"/>
  <c r="AF3316"/>
  <c r="AF841"/>
  <c r="AG841"/>
  <c r="AG2753"/>
  <c r="AF2753"/>
  <c r="AG1671"/>
  <c r="AF1671"/>
  <c r="AF1459"/>
  <c r="AG1459"/>
  <c r="AG2170"/>
  <c r="AF2170"/>
  <c r="AG1670"/>
  <c r="AF1670"/>
  <c r="AG2161"/>
  <c r="AF2161"/>
  <c r="AF1379"/>
  <c r="AG1379"/>
  <c r="AF4334"/>
  <c r="AG4334"/>
  <c r="AG2346"/>
  <c r="AF2346"/>
  <c r="AG2879"/>
  <c r="AF2879"/>
  <c r="AG2850"/>
  <c r="AF2850"/>
  <c r="AF2117"/>
  <c r="AG2117"/>
  <c r="AF1900"/>
  <c r="AG1900"/>
  <c r="AG911"/>
  <c r="AF911"/>
  <c r="AF2584"/>
  <c r="AG2584"/>
  <c r="AF3549"/>
  <c r="AG3549"/>
  <c r="AF2274"/>
  <c r="AG2274"/>
  <c r="AF2970"/>
  <c r="AG2970"/>
  <c r="AF1836"/>
  <c r="AG1836"/>
  <c r="AG3216"/>
  <c r="AF3216"/>
  <c r="AG1222"/>
  <c r="AF1222"/>
  <c r="AG3379"/>
  <c r="AF3379"/>
  <c r="AF2518"/>
  <c r="AG2518"/>
  <c r="AG4166"/>
  <c r="AF4166"/>
  <c r="AF4654"/>
  <c r="AG4654"/>
  <c r="AG4663"/>
  <c r="AF4663"/>
  <c r="AF3246"/>
  <c r="AG3246"/>
  <c r="AF4217"/>
  <c r="AG4217"/>
  <c r="AF4288"/>
  <c r="AG4288"/>
  <c r="AF3230"/>
  <c r="AG3230"/>
  <c r="AG1053"/>
  <c r="AF1053"/>
  <c r="AF844"/>
  <c r="AG844"/>
  <c r="AG3037"/>
  <c r="AF3037"/>
  <c r="AF1143"/>
  <c r="AG1143"/>
  <c r="AF1485"/>
  <c r="AG1485"/>
  <c r="AG2023"/>
  <c r="AF2023"/>
  <c r="AG4009"/>
  <c r="AF4009"/>
  <c r="AG4203"/>
  <c r="AF4203"/>
  <c r="AG2080"/>
  <c r="AF2080"/>
  <c r="AG2017"/>
  <c r="AF2017"/>
  <c r="AF919"/>
  <c r="AG919"/>
  <c r="AF4051"/>
  <c r="AG4051"/>
  <c r="AG775"/>
  <c r="AF775"/>
  <c r="AG1041"/>
  <c r="AF1041"/>
  <c r="AF1036"/>
  <c r="AG1036"/>
  <c r="AG2606"/>
  <c r="AF2606"/>
  <c r="AF920"/>
  <c r="AG920"/>
  <c r="AG1540"/>
  <c r="AF1540"/>
  <c r="AG3173"/>
  <c r="AF3173"/>
  <c r="AG2890"/>
  <c r="AF2890"/>
  <c r="AG3182"/>
  <c r="AF3182"/>
  <c r="AG1618"/>
  <c r="AF1618"/>
  <c r="AF847"/>
  <c r="AG847"/>
  <c r="AF4198"/>
  <c r="AG4198"/>
  <c r="AG2880"/>
  <c r="AF2880"/>
  <c r="AG3358"/>
  <c r="AF3358"/>
  <c r="AF722"/>
  <c r="AG722"/>
  <c r="AG2730"/>
  <c r="AF2730"/>
  <c r="AF1769"/>
  <c r="AG1769"/>
  <c r="AF2603"/>
  <c r="AG2603"/>
  <c r="AG3353"/>
  <c r="AF3353"/>
  <c r="AF3918"/>
  <c r="AG3918"/>
  <c r="AF1982"/>
  <c r="AG1982"/>
  <c r="AG3092"/>
  <c r="AF3092"/>
  <c r="AF2427"/>
  <c r="AG2427"/>
  <c r="AG4280"/>
  <c r="AF4280"/>
  <c r="AG1934"/>
  <c r="AF1934"/>
  <c r="AF2295"/>
  <c r="AG2295"/>
  <c r="AG1597"/>
  <c r="AF1597"/>
  <c r="AG3875"/>
  <c r="AF3875"/>
  <c r="AG4234"/>
  <c r="AF4234"/>
  <c r="AG2912"/>
  <c r="AF2912"/>
  <c r="AF2342"/>
  <c r="AG2342"/>
  <c r="AG1216"/>
  <c r="AF1216"/>
  <c r="AF3312"/>
  <c r="AG3312"/>
  <c r="AG2437"/>
  <c r="AF2437"/>
  <c r="AF2166"/>
  <c r="AG2166"/>
  <c r="AG4225"/>
  <c r="AF4225"/>
  <c r="AG1611"/>
  <c r="AF1611"/>
  <c r="AG1088"/>
  <c r="AF1088"/>
  <c r="AF2180"/>
  <c r="AG2180"/>
  <c r="AF3888"/>
  <c r="AG3888"/>
  <c r="AF1634"/>
  <c r="AG1634"/>
  <c r="AF2426"/>
  <c r="AG2426"/>
  <c r="AF3370"/>
  <c r="AG3370"/>
  <c r="AF795"/>
  <c r="AG795"/>
  <c r="AG3366"/>
  <c r="AF3366"/>
  <c r="AF1910"/>
  <c r="AG1910"/>
  <c r="AF3552"/>
  <c r="AG3552"/>
  <c r="AG4602"/>
  <c r="AF4602"/>
  <c r="AF1210"/>
  <c r="AG1210"/>
  <c r="AG1920"/>
  <c r="AF1920"/>
  <c r="AG4186"/>
  <c r="AF4186"/>
  <c r="AG2423"/>
  <c r="AF2423"/>
  <c r="AF1057"/>
  <c r="AG1057"/>
  <c r="AG3298"/>
  <c r="AF3298"/>
  <c r="AF1724"/>
  <c r="AG1724"/>
  <c r="AF2984"/>
  <c r="AG2984"/>
  <c r="AG2919"/>
  <c r="AF2919"/>
  <c r="AG4027"/>
  <c r="AF4027"/>
  <c r="AF3140"/>
  <c r="AG3140"/>
  <c r="AF4695"/>
  <c r="AG4695"/>
  <c r="AF4645"/>
  <c r="AG4645"/>
  <c r="AF2285"/>
  <c r="AG2285"/>
  <c r="AF3983"/>
  <c r="AG3983"/>
  <c r="AF2081"/>
  <c r="AG2081"/>
  <c r="AF4449"/>
  <c r="AG4449"/>
  <c r="AF4073"/>
  <c r="AG4073"/>
  <c r="AG4480"/>
  <c r="AF4480"/>
  <c r="AG3659"/>
  <c r="AF3659"/>
  <c r="AG4521"/>
  <c r="AF4521"/>
  <c r="AG3763"/>
  <c r="AF3763"/>
  <c r="AG2746"/>
  <c r="AF2746"/>
  <c r="AG1509"/>
  <c r="AF1509"/>
  <c r="AG4321"/>
  <c r="AF4321"/>
  <c r="AG932"/>
  <c r="AF932"/>
  <c r="AG3357"/>
  <c r="AF3357"/>
  <c r="AG4786"/>
  <c r="AF4786"/>
  <c r="AG1462"/>
  <c r="AF1462"/>
  <c r="AF2107"/>
  <c r="AG2107"/>
  <c r="AF1640"/>
  <c r="AG1640"/>
  <c r="AF1677"/>
  <c r="AG1677"/>
  <c r="AG2535"/>
  <c r="AF2535"/>
  <c r="AG894"/>
  <c r="AF894"/>
  <c r="AG2103"/>
  <c r="AF2103"/>
  <c r="AF1012"/>
  <c r="AG1012"/>
  <c r="AF2026"/>
  <c r="AG2026"/>
  <c r="AG2571"/>
  <c r="AF2571"/>
  <c r="AG3608"/>
  <c r="AF3608"/>
  <c r="AF4016"/>
  <c r="AG4016"/>
  <c r="AG3651"/>
  <c r="AF3651"/>
  <c r="AG1112"/>
  <c r="AF1112"/>
  <c r="AF4298"/>
  <c r="AG4298"/>
  <c r="AG3749"/>
  <c r="AF3749"/>
  <c r="AG1730"/>
  <c r="AF1730"/>
  <c r="AG3443"/>
  <c r="AF3443"/>
  <c r="AG1206"/>
  <c r="AF1206"/>
  <c r="AF1854"/>
  <c r="AG1854"/>
  <c r="AF985"/>
  <c r="AG985"/>
  <c r="AF1933"/>
  <c r="AG1933"/>
  <c r="AG1688"/>
  <c r="AF1688"/>
  <c r="AF1196"/>
  <c r="AG1196"/>
  <c r="AG4535"/>
  <c r="AF4535"/>
  <c r="AG4110"/>
  <c r="AF4110"/>
  <c r="AF1683"/>
  <c r="AG1683"/>
  <c r="AF3477"/>
  <c r="AG3477"/>
  <c r="AF3488"/>
  <c r="AG3488"/>
  <c r="AF3697"/>
  <c r="AG3697"/>
  <c r="AG2217"/>
  <c r="AF2217"/>
  <c r="AF2027"/>
  <c r="AG2027"/>
  <c r="AG2586"/>
  <c r="AF2586"/>
  <c r="AF945"/>
  <c r="AG945"/>
  <c r="AF2142"/>
  <c r="AG2142"/>
  <c r="AG1971"/>
  <c r="AF1971"/>
  <c r="AF959"/>
  <c r="AG959"/>
  <c r="AF2176"/>
  <c r="AG2176"/>
  <c r="AF1786"/>
  <c r="AG1786"/>
  <c r="AG1612"/>
  <c r="AF1612"/>
  <c r="AG1086"/>
  <c r="AF1086"/>
  <c r="AG2840"/>
  <c r="AF2840"/>
  <c r="AG3103"/>
  <c r="AF3103"/>
  <c r="AG3050"/>
  <c r="AF3050"/>
  <c r="AG1549"/>
  <c r="AF1549"/>
  <c r="AG3472"/>
  <c r="AF3472"/>
  <c r="AF1262"/>
  <c r="AG1262"/>
  <c r="AF4299"/>
  <c r="AG4299"/>
  <c r="AG4263"/>
  <c r="AF4263"/>
  <c r="AF1329"/>
  <c r="AG1329"/>
  <c r="AG1637"/>
  <c r="AF1637"/>
  <c r="AF4127"/>
  <c r="AG4127"/>
  <c r="AG2116"/>
  <c r="AF2116"/>
  <c r="AF2965"/>
  <c r="AG2965"/>
  <c r="AG4764"/>
  <c r="AF4764"/>
  <c r="AG2163"/>
  <c r="AF2163"/>
  <c r="AG2235"/>
  <c r="AF2235"/>
  <c r="AG3967"/>
  <c r="AF3967"/>
  <c r="AG3108"/>
  <c r="AF3108"/>
  <c r="AG2663"/>
  <c r="AF2663"/>
  <c r="AG4496"/>
  <c r="AF4496"/>
  <c r="AF3229"/>
  <c r="AG3229"/>
  <c r="AF3480"/>
  <c r="AG3480"/>
  <c r="AG2699"/>
  <c r="AF2699"/>
  <c r="AF4607"/>
  <c r="AG4607"/>
  <c r="AG4531"/>
  <c r="AF4531"/>
  <c r="AF2494"/>
  <c r="AG2494"/>
  <c r="AF1270"/>
  <c r="AG1270"/>
  <c r="AG4652"/>
  <c r="AF4652"/>
  <c r="AG3743"/>
  <c r="AF3743"/>
  <c r="AG3127"/>
  <c r="AF3127"/>
  <c r="AG2333"/>
  <c r="AF2333"/>
  <c r="AG2612"/>
  <c r="AF2612"/>
  <c r="AF3058"/>
  <c r="AG3058"/>
  <c r="AG2127"/>
  <c r="AF2127"/>
  <c r="AG3364"/>
  <c r="AF3364"/>
  <c r="AF3264"/>
  <c r="AG3264"/>
  <c r="AG1897"/>
  <c r="AF1897"/>
  <c r="AF2327"/>
  <c r="AG2327"/>
  <c r="AG3237"/>
  <c r="AF3237"/>
  <c r="AF1835"/>
  <c r="AG1835"/>
  <c r="AG3979"/>
  <c r="AF3979"/>
  <c r="AG2138"/>
  <c r="AF2138"/>
  <c r="AF2605"/>
  <c r="AG2605"/>
  <c r="AF1124"/>
  <c r="AG1124"/>
  <c r="AF3220"/>
  <c r="AG3220"/>
  <c r="AG3278"/>
  <c r="AF3278"/>
  <c r="AG2988"/>
  <c r="AF2988"/>
  <c r="AF842"/>
  <c r="AG842"/>
  <c r="AG2153"/>
  <c r="AF2153"/>
  <c r="AG2059"/>
  <c r="AF2059"/>
  <c r="AG4258"/>
  <c r="AF4258"/>
  <c r="AG1892"/>
  <c r="AF1892"/>
  <c r="AF1579"/>
  <c r="AG1579"/>
  <c r="AG3977"/>
  <c r="AF3977"/>
  <c r="AF4084"/>
  <c r="AG4084"/>
  <c r="AF2236"/>
  <c r="AG2236"/>
  <c r="AG2282"/>
  <c r="AF2282"/>
  <c r="AF3665"/>
  <c r="AG3665"/>
  <c r="AF3883"/>
  <c r="AG3883"/>
  <c r="AF4438"/>
  <c r="AG4438"/>
  <c r="AG1455"/>
  <c r="AF1455"/>
  <c r="AF1946"/>
  <c r="AG1946"/>
  <c r="AF1975"/>
  <c r="AG1975"/>
  <c r="AG3053"/>
  <c r="AF3053"/>
  <c r="AF1603"/>
  <c r="AG1603"/>
  <c r="AG2076"/>
  <c r="AF2076"/>
  <c r="AG1802"/>
  <c r="AF1802"/>
  <c r="AG3377"/>
  <c r="AF3377"/>
  <c r="AF1592"/>
  <c r="AG1592"/>
  <c r="AG2495"/>
  <c r="AF2495"/>
  <c r="AF1268"/>
  <c r="AG1268"/>
  <c r="AF4132"/>
  <c r="AG4132"/>
  <c r="AG4519"/>
  <c r="AF4519"/>
  <c r="AF3223"/>
  <c r="AG3223"/>
  <c r="AF1668"/>
  <c r="AG1668"/>
  <c r="AF2240"/>
  <c r="AG2240"/>
  <c r="AG3207"/>
  <c r="AF3207"/>
  <c r="AF1608"/>
  <c r="AG1608"/>
  <c r="AG1129"/>
  <c r="AF1129"/>
  <c r="AF1667"/>
  <c r="AG1667"/>
  <c r="AF1385"/>
  <c r="AG1385"/>
  <c r="AF2578"/>
  <c r="AG2578"/>
  <c r="AF4520"/>
  <c r="AG4520"/>
  <c r="AF1704"/>
  <c r="AG1704"/>
  <c r="AF2972"/>
  <c r="AG2972"/>
  <c r="AG3036"/>
  <c r="AF3036"/>
  <c r="AG3884"/>
  <c r="AF3884"/>
  <c r="AG4565"/>
  <c r="AF4565"/>
  <c r="AG2183"/>
  <c r="AF2183"/>
  <c r="AF2281"/>
  <c r="AG2281"/>
  <c r="AF3657"/>
  <c r="AG3657"/>
  <c r="AG3904"/>
  <c r="AF3904"/>
  <c r="AF4502"/>
  <c r="AG4502"/>
  <c r="AF4301"/>
  <c r="AG4301"/>
  <c r="AG2762"/>
  <c r="AF2762"/>
  <c r="AF1191"/>
  <c r="AG1191"/>
  <c r="AG3821"/>
  <c r="AF3821"/>
  <c r="AF3731"/>
  <c r="AG3731"/>
  <c r="AG1559"/>
  <c r="AF1559"/>
  <c r="AG3381"/>
  <c r="AF3381"/>
  <c r="AG3941"/>
  <c r="AF3941"/>
  <c r="AG4183"/>
  <c r="AF4183"/>
  <c r="AG1345"/>
  <c r="AF1345"/>
  <c r="AF1212"/>
  <c r="AG1212"/>
  <c r="AF1142"/>
  <c r="AG1142"/>
  <c r="AF4518"/>
  <c r="AG4518"/>
  <c r="AG4754"/>
  <c r="AF4754"/>
  <c r="AF1707"/>
  <c r="AG1707"/>
  <c r="AG2836"/>
  <c r="AF2836"/>
  <c r="AF2109"/>
  <c r="AG2109"/>
  <c r="AF2508"/>
  <c r="AG2508"/>
  <c r="AG2497"/>
  <c r="AF2497"/>
  <c r="AF2372"/>
  <c r="AG2372"/>
  <c r="AF1643"/>
  <c r="AG1643"/>
  <c r="AF1596"/>
  <c r="AG1596"/>
  <c r="AG944"/>
  <c r="AF944"/>
  <c r="AF788"/>
  <c r="AG788"/>
  <c r="AG3164"/>
  <c r="AF3164"/>
  <c r="AG4666"/>
  <c r="AF4666"/>
  <c r="AG4144"/>
  <c r="AF4144"/>
  <c r="AG3639"/>
  <c r="AF3639"/>
  <c r="AF2609"/>
  <c r="AG2609"/>
  <c r="AF1539"/>
  <c r="AG1539"/>
  <c r="AG4649"/>
  <c r="AF4649"/>
  <c r="AG1890"/>
  <c r="AF1890"/>
  <c r="AG2338"/>
  <c r="AF2338"/>
  <c r="AF1727"/>
  <c r="AG1727"/>
  <c r="AF1697"/>
  <c r="AG1697"/>
  <c r="AF960"/>
  <c r="AG960"/>
  <c r="AG1256"/>
  <c r="AF1256"/>
  <c r="AF1678"/>
  <c r="AG1678"/>
  <c r="AF3992"/>
  <c r="AG3992"/>
  <c r="AG1395"/>
  <c r="AF1395"/>
  <c r="AF3303"/>
  <c r="AG3303"/>
  <c r="AF1070"/>
  <c r="AG1070"/>
  <c r="AG2231"/>
  <c r="AF2231"/>
  <c r="AF2395"/>
  <c r="AG2395"/>
  <c r="AF1042"/>
  <c r="AG1042"/>
  <c r="AG3333"/>
  <c r="AF3333"/>
  <c r="AF3088"/>
  <c r="AG3088"/>
  <c r="AF2686"/>
  <c r="AG2686"/>
  <c r="AF845"/>
  <c r="AG845"/>
  <c r="AF1347"/>
  <c r="AG1347"/>
  <c r="AG3935"/>
  <c r="AF3935"/>
  <c r="AG3440"/>
  <c r="AF3440"/>
  <c r="AG3159"/>
  <c r="AF3159"/>
  <c r="AF2865"/>
  <c r="AG2865"/>
  <c r="AF3392"/>
  <c r="AG3392"/>
  <c r="AG3143"/>
  <c r="AF3143"/>
  <c r="AG2769"/>
  <c r="AF2769"/>
  <c r="AF2803"/>
  <c r="AG2803"/>
  <c r="AG1236"/>
  <c r="AF1236"/>
  <c r="AG865"/>
  <c r="AF865"/>
  <c r="AG3277"/>
  <c r="AF3277"/>
  <c r="AG3150"/>
  <c r="AF3150"/>
  <c r="AF2540"/>
  <c r="AG2540"/>
  <c r="AG1453"/>
  <c r="AF1453"/>
  <c r="AF2220"/>
  <c r="AG2220"/>
  <c r="AG2145"/>
  <c r="AF2145"/>
  <c r="AG1886"/>
  <c r="AF1886"/>
  <c r="AG1839"/>
  <c r="AF1839"/>
  <c r="AG3280"/>
  <c r="AF3280"/>
  <c r="AF2012"/>
  <c r="AG2012"/>
  <c r="AG2696"/>
  <c r="AF2696"/>
  <c r="AG4503"/>
  <c r="AF4503"/>
  <c r="AG4509"/>
  <c r="AF4509"/>
  <c r="AF3052"/>
  <c r="AG3052"/>
  <c r="AF3060"/>
  <c r="AG3060"/>
  <c r="AF4643"/>
  <c r="AG4643"/>
  <c r="AF3547"/>
  <c r="AG3547"/>
  <c r="AF4063"/>
  <c r="AG4063"/>
  <c r="AG1028"/>
  <c r="AF1028"/>
  <c r="AG761"/>
  <c r="AF761"/>
  <c r="AF4694"/>
  <c r="AG4694"/>
  <c r="AF3572"/>
  <c r="AG3572"/>
  <c r="AG3086"/>
  <c r="AF3086"/>
  <c r="AF2810"/>
  <c r="AG2810"/>
  <c r="AF1664"/>
  <c r="AG1664"/>
  <c r="AG814"/>
  <c r="AF814"/>
  <c r="AG2264"/>
  <c r="AF2264"/>
  <c r="AF2673"/>
  <c r="AG2673"/>
  <c r="AF1190"/>
  <c r="AG1190"/>
  <c r="AG3047"/>
  <c r="AF3047"/>
  <c r="AF4444"/>
  <c r="AG4444"/>
  <c r="AG1122"/>
  <c r="AF1122"/>
  <c r="AF1680"/>
  <c r="AG1680"/>
  <c r="AG1131"/>
  <c r="AF1131"/>
  <c r="AF2120"/>
  <c r="AG2120"/>
  <c r="AG789"/>
  <c r="AF789"/>
  <c r="AF2952"/>
  <c r="AG2952"/>
  <c r="AG1050"/>
  <c r="AF1050"/>
  <c r="AF3160"/>
  <c r="AG3160"/>
  <c r="AF1475"/>
  <c r="AG1475"/>
  <c r="AF1089"/>
  <c r="AG1089"/>
  <c r="AF2487"/>
  <c r="AG2487"/>
  <c r="AG1277"/>
  <c r="AF1277"/>
  <c r="AF2378"/>
  <c r="AG2378"/>
  <c r="AF2211"/>
  <c r="AG2211"/>
  <c r="AG1264"/>
  <c r="AF1264"/>
  <c r="AF2868"/>
  <c r="AG2868"/>
  <c r="AF3197"/>
  <c r="AG3197"/>
  <c r="AG1147"/>
  <c r="AF1147"/>
  <c r="AF1045"/>
  <c r="AG1045"/>
  <c r="AF3085"/>
  <c r="AG3085"/>
  <c r="AG1824"/>
  <c r="AF1824"/>
  <c r="AF1022"/>
  <c r="AG1022"/>
  <c r="AG2106"/>
  <c r="AF2106"/>
  <c r="AG2866"/>
  <c r="AF2866"/>
  <c r="AF3069"/>
  <c r="AG3069"/>
  <c r="AG3966"/>
  <c r="AF3966"/>
  <c r="AG2604"/>
  <c r="AF2604"/>
  <c r="AF1396"/>
  <c r="AG1396"/>
  <c r="AG1822"/>
  <c r="AF1822"/>
  <c r="AF3940"/>
  <c r="AG3940"/>
  <c r="AF1225"/>
  <c r="AG1225"/>
  <c r="AF2063"/>
  <c r="AG2063"/>
  <c r="AF2501"/>
  <c r="AG2501"/>
  <c r="AF2813"/>
  <c r="AG2813"/>
  <c r="AF3696"/>
  <c r="AG3696"/>
  <c r="AG4774"/>
  <c r="AF4774"/>
  <c r="AF929"/>
  <c r="AG929"/>
  <c r="AF3347"/>
  <c r="AG3347"/>
  <c r="AF3336"/>
  <c r="AG3336"/>
  <c r="AF893"/>
  <c r="AG893"/>
  <c r="AG2547"/>
  <c r="AF2547"/>
  <c r="AF1083"/>
  <c r="AG1083"/>
  <c r="AG3795"/>
  <c r="AF3795"/>
  <c r="AF742"/>
  <c r="AG742"/>
  <c r="AG902"/>
  <c r="AF902"/>
  <c r="AF1977"/>
  <c r="AG1977"/>
  <c r="AF3566"/>
  <c r="AG3566"/>
  <c r="AG3709"/>
  <c r="AF3709"/>
  <c r="AF4586"/>
  <c r="AG4586"/>
  <c r="AF3184"/>
  <c r="AG3184"/>
  <c r="AF2915"/>
  <c r="AG2915"/>
  <c r="AG1335"/>
  <c r="AF1335"/>
  <c r="AF2953"/>
  <c r="AG2953"/>
  <c r="AF2905"/>
  <c r="AG2905"/>
  <c r="AG1034"/>
  <c r="AF1034"/>
  <c r="AF4035"/>
  <c r="AG4035"/>
  <c r="AF2923"/>
  <c r="AG2923"/>
  <c r="AG3318"/>
  <c r="AF3318"/>
  <c r="AF2812"/>
  <c r="AG2812"/>
  <c r="AG1246"/>
  <c r="AF1246"/>
  <c r="AF916"/>
  <c r="AG916"/>
  <c r="AF2115"/>
  <c r="AG2115"/>
  <c r="AF4223"/>
  <c r="AG4223"/>
  <c r="AF1785"/>
  <c r="AG1785"/>
  <c r="AF2096"/>
  <c r="AG2096"/>
  <c r="AF1473"/>
  <c r="AG1473"/>
  <c r="AF4475"/>
  <c r="AG4475"/>
  <c r="AF1508"/>
  <c r="AG1508"/>
  <c r="AF4316"/>
  <c r="AG4316"/>
  <c r="AG4344"/>
  <c r="AF4344"/>
  <c r="AF2854"/>
  <c r="AG2854"/>
  <c r="AG3232"/>
  <c r="AF3232"/>
  <c r="AF4439"/>
  <c r="AG4439"/>
  <c r="AG1224"/>
  <c r="AF1224"/>
  <c r="AG4021"/>
  <c r="AF4021"/>
  <c r="AF2339"/>
  <c r="AG2339"/>
  <c r="AF3780"/>
  <c r="AG3780"/>
  <c r="AF2884"/>
  <c r="AG2884"/>
  <c r="AG2244"/>
  <c r="AF2244"/>
  <c r="AF921"/>
  <c r="AG921"/>
  <c r="AF2309"/>
  <c r="AG2309"/>
  <c r="AF4095"/>
  <c r="AG4095"/>
  <c r="AG3569"/>
  <c r="AF3569"/>
  <c r="AF4208"/>
  <c r="AG4208"/>
  <c r="AF2830"/>
  <c r="AG2830"/>
  <c r="AF3517"/>
  <c r="AG3517"/>
  <c r="AG793"/>
  <c r="AF793"/>
  <c r="AG1654"/>
  <c r="AF1654"/>
  <c r="AG4070"/>
  <c r="AF4070"/>
  <c r="AG3141"/>
  <c r="AF3141"/>
  <c r="AG3861"/>
  <c r="AF3861"/>
  <c r="AF1393"/>
  <c r="AG1393"/>
  <c r="AG1468"/>
  <c r="AF1468"/>
  <c r="AF1575"/>
  <c r="AG1575"/>
  <c r="AF2790"/>
  <c r="AG2790"/>
  <c r="AG2805"/>
  <c r="AF2805"/>
  <c r="AG771"/>
  <c r="AF771"/>
  <c r="AG1506"/>
  <c r="AF1506"/>
  <c r="AF734"/>
  <c r="AG734"/>
  <c r="AF1011"/>
  <c r="AG1011"/>
  <c r="AG4414"/>
  <c r="AF4414"/>
  <c r="AF2280"/>
  <c r="AG2280"/>
  <c r="AG3768"/>
  <c r="AF3768"/>
  <c r="AF3133"/>
  <c r="AG3133"/>
  <c r="AF1898"/>
  <c r="AG1898"/>
  <c r="AF745"/>
  <c r="AG745"/>
  <c r="AG1384"/>
  <c r="AF1384"/>
  <c r="AG4419"/>
  <c r="AF4419"/>
  <c r="AG1292"/>
  <c r="AF1292"/>
  <c r="AF4399"/>
  <c r="AG4399"/>
  <c r="AF2003"/>
  <c r="AG2003"/>
  <c r="AF2819"/>
  <c r="AG2819"/>
  <c r="AF1255"/>
  <c r="AG1255"/>
  <c r="AG2668"/>
  <c r="AF2668"/>
  <c r="AG2258"/>
  <c r="AF2258"/>
  <c r="AG731"/>
  <c r="AF731"/>
  <c r="AG4781"/>
  <c r="AF4781"/>
  <c r="AF3773"/>
  <c r="AG3773"/>
  <c r="AG3281"/>
  <c r="AF3281"/>
  <c r="AG2273"/>
  <c r="AF2273"/>
  <c r="AG4765"/>
  <c r="AF4765"/>
  <c r="AF4172"/>
  <c r="AG4172"/>
  <c r="AF1128"/>
  <c r="AG1128"/>
  <c r="AG2108"/>
  <c r="AF2108"/>
  <c r="AF2940"/>
  <c r="AG2940"/>
  <c r="AF2591"/>
  <c r="AG2591"/>
  <c r="AG1439"/>
  <c r="AF1439"/>
  <c r="AF3073"/>
  <c r="AG3073"/>
  <c r="AG1172"/>
  <c r="AF1172"/>
  <c r="AG4289"/>
  <c r="AF4289"/>
  <c r="AG909"/>
  <c r="AF909"/>
  <c r="AG3453"/>
  <c r="AF3453"/>
  <c r="AF2477"/>
  <c r="AG2477"/>
  <c r="AG1547"/>
  <c r="AF1547"/>
  <c r="AF3660"/>
  <c r="AG3660"/>
  <c r="AF3539"/>
  <c r="AG3539"/>
  <c r="AG3601"/>
  <c r="AF3601"/>
  <c r="AF1548"/>
  <c r="AG1548"/>
  <c r="AF2291"/>
  <c r="AG2291"/>
  <c r="AG1059"/>
  <c r="AF1059"/>
  <c r="AF4752"/>
  <c r="AG4752"/>
  <c r="AG783"/>
  <c r="AF783"/>
  <c r="AG1135"/>
  <c r="AF1135"/>
  <c r="AG1136"/>
  <c r="AF1136"/>
  <c r="AG2777"/>
  <c r="AF2777"/>
  <c r="AG1647"/>
  <c r="AF1647"/>
  <c r="AG3267"/>
  <c r="AF3267"/>
  <c r="AF3175"/>
  <c r="AG3175"/>
  <c r="AG1551"/>
  <c r="AF1551"/>
  <c r="AF997"/>
  <c r="AG997"/>
  <c r="AG1232"/>
  <c r="AF1232"/>
  <c r="AG3149"/>
  <c r="AF3149"/>
  <c r="AG3939"/>
  <c r="AF3939"/>
  <c r="AG3708"/>
  <c r="AF3708"/>
  <c r="AF3180"/>
  <c r="AG3180"/>
  <c r="AF739"/>
  <c r="AG739"/>
  <c r="AF1772"/>
  <c r="AG1772"/>
  <c r="AG3244"/>
  <c r="AF3244"/>
  <c r="AF720"/>
  <c r="AG720"/>
  <c r="AG1343"/>
  <c r="AF1343"/>
  <c r="AG2783"/>
  <c r="AF2783"/>
  <c r="AF3331"/>
  <c r="AG3331"/>
  <c r="AG4163"/>
  <c r="AF4163"/>
  <c r="AF1205"/>
  <c r="AG1205"/>
  <c r="AG2403"/>
  <c r="AF2403"/>
  <c r="AF2608"/>
  <c r="AG2608"/>
  <c r="AF1951"/>
  <c r="AG1951"/>
  <c r="AF3126"/>
  <c r="AG3126"/>
  <c r="AF807"/>
  <c r="AG807"/>
  <c r="AF3715"/>
  <c r="AG3715"/>
  <c r="AF888"/>
  <c r="AG888"/>
  <c r="AG2136"/>
  <c r="AF2136"/>
  <c r="AF730"/>
  <c r="AG730"/>
  <c r="AF2475"/>
  <c r="AG2475"/>
  <c r="AF3082"/>
  <c r="AG3082"/>
  <c r="AF933"/>
  <c r="AG933"/>
  <c r="AG957"/>
  <c r="AF957"/>
  <c r="AF2307"/>
  <c r="AG2307"/>
  <c r="AG2099"/>
  <c r="AF2099"/>
  <c r="AF2747"/>
  <c r="AG2747"/>
  <c r="AF1555"/>
  <c r="AG1555"/>
  <c r="AF3289"/>
  <c r="AG3289"/>
  <c r="AG4473"/>
  <c r="AF4473"/>
  <c r="AG2853"/>
  <c r="AF2853"/>
  <c r="AF4562"/>
  <c r="AG4562"/>
  <c r="AG2581"/>
  <c r="AF2581"/>
  <c r="AF1814"/>
  <c r="AG1814"/>
  <c r="AF2491"/>
  <c r="AG2491"/>
  <c r="AF2765"/>
  <c r="AG2765"/>
  <c r="AF3462"/>
  <c r="AG3462"/>
  <c r="AG1310"/>
  <c r="AF1310"/>
  <c r="AG3891"/>
  <c r="AF3891"/>
  <c r="AG4133"/>
  <c r="AF4133"/>
  <c r="AG3503"/>
  <c r="AF3503"/>
  <c r="AF1165"/>
  <c r="AG1165"/>
  <c r="AG1208"/>
  <c r="AF1208"/>
  <c r="AF3485"/>
  <c r="AG3485"/>
  <c r="AG4359"/>
  <c r="AF4359"/>
  <c r="AG900"/>
  <c r="AF900"/>
  <c r="AF1138"/>
  <c r="AG1138"/>
  <c r="AF3537"/>
  <c r="AG3537"/>
  <c r="AG1408"/>
  <c r="AF1408"/>
  <c r="AG976"/>
  <c r="AF976"/>
  <c r="AF1524"/>
  <c r="AG1524"/>
  <c r="AG3713"/>
  <c r="AF3713"/>
  <c r="AF2911"/>
  <c r="AG2911"/>
  <c r="AG4730"/>
  <c r="AF4730"/>
  <c r="AF869"/>
  <c r="AG869"/>
  <c r="AG828"/>
  <c r="AF828"/>
  <c r="AF756"/>
  <c r="AG756"/>
  <c r="AG3021"/>
  <c r="AF3021"/>
  <c r="AG2914"/>
  <c r="AF2914"/>
  <c r="AG2989"/>
  <c r="AF2989"/>
  <c r="AG2373"/>
  <c r="AF2373"/>
  <c r="AF849"/>
  <c r="AG849"/>
  <c r="AG4597"/>
  <c r="AF4597"/>
  <c r="AG1399"/>
  <c r="AF1399"/>
  <c r="AF737"/>
  <c r="AG737"/>
  <c r="AG1832"/>
  <c r="AF1832"/>
  <c r="AG4075"/>
  <c r="AF4075"/>
  <c r="AG3767"/>
  <c r="AF3767"/>
  <c r="AF2191"/>
  <c r="AG2191"/>
  <c r="AG2627"/>
  <c r="AF2627"/>
  <c r="AF2205"/>
  <c r="AG2205"/>
  <c r="AF3121"/>
  <c r="AG3121"/>
  <c r="AG4053"/>
  <c r="AF4053"/>
  <c r="AF805"/>
  <c r="AG805"/>
  <c r="AG1287"/>
  <c r="AF1287"/>
  <c r="AF4017"/>
  <c r="AG4017"/>
  <c r="AF936"/>
  <c r="AG936"/>
  <c r="AG1105"/>
  <c r="AF1105"/>
  <c r="AG1100"/>
  <c r="AF1100"/>
  <c r="AG2390"/>
  <c r="AF2390"/>
  <c r="AF2750"/>
  <c r="AG2750"/>
  <c r="AF1114"/>
  <c r="AG1114"/>
  <c r="AF2781"/>
  <c r="AG2781"/>
  <c r="AF2190"/>
  <c r="AG2190"/>
  <c r="AG2457"/>
  <c r="AF2457"/>
  <c r="AF1279"/>
  <c r="AG1279"/>
  <c r="AF4106"/>
  <c r="AG4106"/>
  <c r="AF2806"/>
  <c r="AG2806"/>
  <c r="AG991"/>
  <c r="AF991"/>
  <c r="AG3617"/>
  <c r="AF3617"/>
  <c r="AF1905"/>
  <c r="AG1905"/>
  <c r="AF3511"/>
  <c r="AG3511"/>
  <c r="AG3753"/>
  <c r="AF3753"/>
  <c r="AF769"/>
  <c r="AG769"/>
  <c r="AG1271"/>
  <c r="AF1271"/>
  <c r="AG4377"/>
  <c r="AF4377"/>
  <c r="AF4305"/>
  <c r="AG4305"/>
  <c r="AG2259"/>
  <c r="AF2259"/>
  <c r="AG1950"/>
  <c r="AF1950"/>
  <c r="AF3043"/>
  <c r="AG3043"/>
  <c r="AF3604"/>
  <c r="AG3604"/>
  <c r="AF4472"/>
  <c r="AG4472"/>
  <c r="AF1577"/>
  <c r="AG1577"/>
  <c r="AF3363"/>
  <c r="AG3363"/>
  <c r="AF2831"/>
  <c r="AG2831"/>
  <c r="AF1653"/>
  <c r="AG1653"/>
  <c r="AG3219"/>
  <c r="AF3219"/>
  <c r="AG2785"/>
  <c r="AF2785"/>
  <c r="AF3210"/>
  <c r="AG3210"/>
  <c r="AF1367"/>
  <c r="AG1367"/>
  <c r="AG1139"/>
  <c r="AF1139"/>
  <c r="AF2620"/>
  <c r="AG2620"/>
  <c r="AG3190"/>
  <c r="AF3190"/>
  <c r="AG768"/>
  <c r="AF768"/>
  <c r="AF3193"/>
  <c r="AG3193"/>
  <c r="AG3299"/>
  <c r="AF3299"/>
  <c r="AF854"/>
  <c r="AG854"/>
  <c r="AF2269"/>
  <c r="AG2269"/>
  <c r="AF3273"/>
  <c r="AG3273"/>
  <c r="AG988"/>
  <c r="AF988"/>
  <c r="AF3389"/>
  <c r="AG3389"/>
  <c r="AF1239"/>
  <c r="AG1239"/>
  <c r="AG876"/>
  <c r="AF876"/>
  <c r="AG4693"/>
  <c r="AF4693"/>
  <c r="AF4669"/>
  <c r="AG4669"/>
  <c r="AG2118"/>
  <c r="AF2118"/>
  <c r="AF3295"/>
  <c r="AG3295"/>
  <c r="AG736"/>
  <c r="AF736"/>
  <c r="AG4155"/>
  <c r="AF4155"/>
  <c r="AG2015"/>
  <c r="AF2015"/>
  <c r="AF1945"/>
  <c r="AG1945"/>
  <c r="AG1023"/>
  <c r="AF1023"/>
  <c r="AG1983"/>
  <c r="AF1983"/>
  <c r="AG3980"/>
  <c r="AF3980"/>
  <c r="AF2462"/>
  <c r="AG2462"/>
  <c r="AG1341"/>
  <c r="AF1341"/>
  <c r="AG4181"/>
  <c r="AF4181"/>
  <c r="AF3655"/>
  <c r="AG3655"/>
  <c r="AG2370"/>
  <c r="AF2370"/>
  <c r="AF3320"/>
  <c r="AG3320"/>
  <c r="AG4068"/>
  <c r="AF4068"/>
  <c r="AF4494"/>
  <c r="AG4494"/>
  <c r="AF1026"/>
  <c r="AG1026"/>
  <c r="AF2660"/>
  <c r="AG2660"/>
  <c r="AG1986"/>
  <c r="AF1986"/>
  <c r="AG2524"/>
  <c r="AF2524"/>
  <c r="AF3212"/>
  <c r="AG3212"/>
  <c r="AF2685"/>
  <c r="AG2685"/>
  <c r="AF3124"/>
  <c r="AG3124"/>
  <c r="AG1469"/>
  <c r="AF1469"/>
  <c r="AG2674"/>
  <c r="AF2674"/>
  <c r="AG4362"/>
  <c r="AF4362"/>
  <c r="AF3851"/>
  <c r="AG3851"/>
  <c r="AG1656"/>
  <c r="AF1656"/>
  <c r="AG4222"/>
  <c r="AF4222"/>
  <c r="AG4274"/>
  <c r="AF4274"/>
  <c r="AG1624"/>
  <c r="AF1624"/>
  <c r="AF2788"/>
  <c r="AG2788"/>
  <c r="AF3785"/>
  <c r="AG3785"/>
  <c r="AG3179"/>
  <c r="AF3179"/>
  <c r="AF3157"/>
  <c r="AG3157"/>
  <c r="AF816"/>
  <c r="AG816"/>
  <c r="AF910"/>
  <c r="AG910"/>
  <c r="AF1546"/>
  <c r="AG1546"/>
  <c r="AG2590"/>
  <c r="AF2590"/>
  <c r="AG2313"/>
  <c r="AF2313"/>
  <c r="AG1676"/>
  <c r="AF1676"/>
  <c r="AF1403"/>
  <c r="AG1403"/>
  <c r="AG2034"/>
  <c r="AF2034"/>
  <c r="AG2140"/>
  <c r="AF2140"/>
  <c r="AG3045"/>
  <c r="AF3045"/>
  <c r="AF896"/>
  <c r="AG896"/>
  <c r="AF3006"/>
  <c r="AG3006"/>
  <c r="AG950"/>
  <c r="AF950"/>
  <c r="AF798"/>
  <c r="AG798"/>
  <c r="AF4232"/>
  <c r="AG4232"/>
  <c r="AF3554"/>
  <c r="AG3554"/>
  <c r="AF4364"/>
  <c r="AG4364"/>
  <c r="AF2407"/>
  <c r="AG2407"/>
  <c r="AF1301"/>
  <c r="AG1301"/>
  <c r="AG1499"/>
  <c r="AF1499"/>
  <c r="AF2985"/>
  <c r="AG2985"/>
  <c r="AF2532"/>
  <c r="AG2532"/>
  <c r="AF1797"/>
  <c r="AG1797"/>
  <c r="AG1149"/>
  <c r="AF1149"/>
  <c r="AG2510"/>
  <c r="AF2510"/>
  <c r="AF2959"/>
  <c r="AG2959"/>
  <c r="AF1712"/>
  <c r="AG1712"/>
  <c r="AF3062"/>
  <c r="AG3062"/>
  <c r="AF4418"/>
  <c r="AG4418"/>
  <c r="AG3040"/>
  <c r="AF3040"/>
  <c r="AF1278"/>
  <c r="AG1278"/>
  <c r="AF2394"/>
  <c r="AG2394"/>
  <c r="AF2410"/>
  <c r="AG2410"/>
  <c r="AG974"/>
  <c r="AF974"/>
  <c r="AG4408"/>
  <c r="AF4408"/>
  <c r="AG3457"/>
  <c r="AF3457"/>
  <c r="AF4249"/>
  <c r="AG4249"/>
  <c r="AF3014"/>
  <c r="AG3014"/>
  <c r="AF2881"/>
  <c r="AG2881"/>
  <c r="AG2418"/>
  <c r="AF2418"/>
  <c r="AG3296"/>
  <c r="AF3296"/>
  <c r="AG3482"/>
  <c r="AF3482"/>
  <c r="AG2827"/>
  <c r="AF2827"/>
  <c r="AG1896"/>
  <c r="AF1896"/>
  <c r="AF4723"/>
  <c r="AG4723"/>
  <c r="AF3144"/>
  <c r="AG3144"/>
  <c r="AF3796"/>
  <c r="AG3796"/>
  <c r="AF4242"/>
  <c r="AG4242"/>
  <c r="AF1748"/>
  <c r="AG1748"/>
  <c r="AG2460"/>
  <c r="AF2460"/>
  <c r="AF3245"/>
  <c r="AG3245"/>
  <c r="AF3418"/>
  <c r="AG3418"/>
  <c r="AG3909"/>
  <c r="AF3909"/>
  <c r="AG1964"/>
  <c r="AF1964"/>
  <c r="AF2243"/>
  <c r="AG2243"/>
  <c r="AF4711"/>
  <c r="AG4711"/>
  <c r="AG4137"/>
  <c r="AF4137"/>
  <c r="AF4467"/>
  <c r="AG4467"/>
  <c r="AF3994"/>
  <c r="AG3994"/>
  <c r="AG2393"/>
  <c r="AF2393"/>
  <c r="AF2895"/>
  <c r="AG2895"/>
  <c r="AG4601"/>
  <c r="AF4601"/>
  <c r="AG3573"/>
  <c r="AF3573"/>
  <c r="AF4777"/>
  <c r="AG4777"/>
  <c r="AF1458"/>
  <c r="AG1458"/>
  <c r="AG3593"/>
  <c r="AF3593"/>
  <c r="AF4079"/>
  <c r="AG4079"/>
  <c r="AF2053"/>
  <c r="AG2053"/>
  <c r="AF1069"/>
  <c r="AG1069"/>
  <c r="AF733"/>
  <c r="AG733"/>
  <c r="AG2538"/>
  <c r="AF2538"/>
  <c r="AF2405"/>
  <c r="AG2405"/>
  <c r="AG2225"/>
  <c r="AF2225"/>
  <c r="AG2324"/>
  <c r="AF2324"/>
  <c r="AF2325"/>
  <c r="AG2325"/>
  <c r="AF2517"/>
  <c r="AG2517"/>
  <c r="AF2582"/>
  <c r="AG2582"/>
  <c r="AG2990"/>
  <c r="AF2990"/>
  <c r="AF4226"/>
  <c r="AG4226"/>
  <c r="AG913"/>
  <c r="AF913"/>
  <c r="AG2574"/>
  <c r="AF2574"/>
  <c r="AF1237"/>
  <c r="AG1237"/>
  <c r="AG2917"/>
  <c r="AF2917"/>
  <c r="AG4596"/>
  <c r="AF4596"/>
  <c r="AF4098"/>
  <c r="AG4098"/>
  <c r="AG2579"/>
  <c r="AF2579"/>
  <c r="AF1127"/>
  <c r="AG1127"/>
  <c r="AF1693"/>
  <c r="AG1693"/>
  <c r="AG1747"/>
  <c r="AF1747"/>
  <c r="AF1378"/>
  <c r="AG1378"/>
  <c r="AF3409"/>
  <c r="AG3409"/>
  <c r="AG3194"/>
  <c r="AF3194"/>
  <c r="AG1061"/>
  <c r="AF1061"/>
  <c r="AG1046"/>
  <c r="AF1046"/>
  <c r="AF1801"/>
  <c r="AG1801"/>
  <c r="AG2924"/>
  <c r="AF2924"/>
  <c r="AG866"/>
  <c r="AF866"/>
  <c r="AF2185"/>
  <c r="AG2185"/>
  <c r="AF3498"/>
  <c r="AG3498"/>
  <c r="AF1266"/>
  <c r="AG1266"/>
  <c r="AF2886"/>
  <c r="AG2886"/>
  <c r="AF948"/>
  <c r="AG948"/>
  <c r="AG1915"/>
  <c r="AF1915"/>
  <c r="AF1148"/>
  <c r="AG1148"/>
  <c r="AG1790"/>
  <c r="AF1790"/>
  <c r="AG1257"/>
  <c r="AF1257"/>
  <c r="AF2942"/>
  <c r="AG2942"/>
  <c r="AG987"/>
  <c r="AF987"/>
  <c r="AG3898"/>
  <c r="AF3898"/>
  <c r="AG3856"/>
  <c r="AF3856"/>
  <c r="AF4454"/>
  <c r="AG4454"/>
  <c r="AF2345"/>
  <c r="AG2345"/>
  <c r="AF2862"/>
  <c r="AG2862"/>
  <c r="AF3864"/>
  <c r="AG3864"/>
  <c r="AF2402"/>
  <c r="AG2402"/>
  <c r="AG2846"/>
  <c r="AF2846"/>
  <c r="AF1855"/>
  <c r="AG1855"/>
  <c r="AF1183"/>
  <c r="AG1183"/>
  <c r="AG2888"/>
  <c r="AF2888"/>
  <c r="AF2397"/>
  <c r="AG2397"/>
  <c r="AG2772"/>
  <c r="AF2772"/>
  <c r="AG1404"/>
  <c r="AF1404"/>
  <c r="AG3431"/>
  <c r="AF3431"/>
  <c r="AF1096"/>
  <c r="AG1096"/>
  <c r="AF2596"/>
  <c r="AG2596"/>
  <c r="AF1557"/>
  <c r="AG1557"/>
  <c r="AF2565"/>
  <c r="AG2565"/>
  <c r="AF803"/>
  <c r="AG803"/>
  <c r="AG1081"/>
  <c r="AF1081"/>
  <c r="AG2279"/>
  <c r="AF2279"/>
  <c r="AG1167"/>
  <c r="AF1167"/>
  <c r="AF2318"/>
  <c r="AG2318"/>
  <c r="AG2665"/>
  <c r="AF2665"/>
  <c r="AF2443"/>
  <c r="AG2443"/>
  <c r="AG1541"/>
  <c r="AF1541"/>
  <c r="AF2961"/>
  <c r="AG2961"/>
  <c r="AG2455"/>
  <c r="AF2455"/>
  <c r="AF1849"/>
  <c r="AG1849"/>
  <c r="AF4548"/>
  <c r="AG4548"/>
  <c r="AF3352"/>
  <c r="AG3352"/>
  <c r="AF3684"/>
  <c r="AG3684"/>
  <c r="AG1718"/>
  <c r="AF1718"/>
  <c r="AG2440"/>
  <c r="AF2440"/>
  <c r="AF3222"/>
  <c r="AG3222"/>
  <c r="AF1642"/>
  <c r="AG1642"/>
  <c r="AG1923"/>
  <c r="AF1923"/>
  <c r="AG3425"/>
  <c r="AF3425"/>
  <c r="AF4358"/>
  <c r="AG4358"/>
  <c r="AF3089"/>
  <c r="AG3089"/>
  <c r="AG2270"/>
  <c r="AF2270"/>
  <c r="AG1449"/>
  <c r="AF1449"/>
  <c r="AF3897"/>
  <c r="AG3897"/>
  <c r="AF3616"/>
  <c r="AG3616"/>
  <c r="AG2623"/>
  <c r="AF2623"/>
  <c r="AF4395"/>
  <c r="AG4395"/>
  <c r="AG2681"/>
  <c r="AF2681"/>
  <c r="AG2262"/>
  <c r="AF2262"/>
  <c r="AG3351"/>
  <c r="AF3351"/>
  <c r="AF3581"/>
  <c r="AG3581"/>
  <c r="AF1774"/>
  <c r="AG1774"/>
  <c r="AF1538"/>
  <c r="AG1538"/>
  <c r="AF1234"/>
  <c r="AG1234"/>
  <c r="AF1199"/>
  <c r="AG1199"/>
  <c r="AF2523"/>
  <c r="AG2523"/>
  <c r="AF2786"/>
  <c r="AG2786"/>
  <c r="AF2918"/>
  <c r="AG2918"/>
  <c r="AG855"/>
  <c r="AF855"/>
  <c r="AF1959"/>
  <c r="AG1959"/>
  <c r="AG3705"/>
  <c r="AF3705"/>
  <c r="AF1412"/>
  <c r="AG1412"/>
  <c r="AF2675"/>
  <c r="AG2675"/>
  <c r="AF1708"/>
  <c r="AG1708"/>
  <c r="AF3914"/>
  <c r="AG3914"/>
  <c r="AF4578"/>
  <c r="AG4578"/>
  <c r="AG1598"/>
  <c r="AF1598"/>
  <c r="AG3109"/>
  <c r="AF3109"/>
  <c r="AF4580"/>
  <c r="AG4580"/>
  <c r="AF2975"/>
  <c r="AG2975"/>
  <c r="AF2946"/>
  <c r="AG2946"/>
  <c r="AF2111"/>
  <c r="AG2111"/>
  <c r="AF1466"/>
  <c r="AG1466"/>
  <c r="AF962"/>
  <c r="AG962"/>
  <c r="AF3567"/>
  <c r="AG3567"/>
  <c r="AF3954"/>
  <c r="AG3954"/>
  <c r="AG2626"/>
  <c r="AF2626"/>
  <c r="AF3509"/>
  <c r="AG3509"/>
  <c r="AG2874"/>
  <c r="AF2874"/>
  <c r="AF3301"/>
  <c r="AG3301"/>
  <c r="AF1601"/>
  <c r="AG1601"/>
  <c r="AG935"/>
  <c r="AF935"/>
  <c r="AF4244"/>
  <c r="AG4244"/>
  <c r="AG4320"/>
  <c r="AF4320"/>
  <c r="AF3346"/>
  <c r="AG3346"/>
  <c r="AG4097"/>
  <c r="AF4097"/>
  <c r="AG3560"/>
  <c r="AF3560"/>
  <c r="AF3781"/>
  <c r="AG3781"/>
  <c r="AG3012"/>
  <c r="AF3012"/>
  <c r="AG1416"/>
  <c r="AF1416"/>
  <c r="AF3855"/>
  <c r="AG3855"/>
  <c r="AG2317"/>
  <c r="AF2317"/>
  <c r="AG4055"/>
  <c r="AF4055"/>
  <c r="AF4660"/>
  <c r="AG4660"/>
  <c r="AG2748"/>
  <c r="AF2748"/>
  <c r="AG3029"/>
  <c r="AF3029"/>
  <c r="AG2303"/>
  <c r="AF2303"/>
  <c r="AG2723"/>
  <c r="AF2723"/>
  <c r="AG2670"/>
  <c r="AF2670"/>
  <c r="AG810"/>
  <c r="AF810"/>
  <c r="AF3577"/>
  <c r="AG3577"/>
  <c r="AF1991"/>
  <c r="AG1991"/>
  <c r="AF2261"/>
  <c r="AG2261"/>
  <c r="AG4150"/>
  <c r="AF4150"/>
  <c r="AG4340"/>
  <c r="AF4340"/>
  <c r="AF1944"/>
  <c r="AG1944"/>
  <c r="AG1161"/>
  <c r="AF1161"/>
  <c r="AF3515"/>
  <c r="AG3515"/>
  <c r="AF3748"/>
  <c r="AG3748"/>
  <c r="AF3463"/>
  <c r="AG3463"/>
  <c r="AG818"/>
  <c r="AF818"/>
  <c r="AG2651"/>
  <c r="AF2651"/>
  <c r="AF4634"/>
  <c r="AG4634"/>
  <c r="AG4313"/>
  <c r="AF4313"/>
  <c r="AG958"/>
  <c r="AF958"/>
  <c r="AG2834"/>
  <c r="AF2834"/>
  <c r="AF1682"/>
  <c r="AG1682"/>
  <c r="AG1627"/>
  <c r="AF1627"/>
  <c r="AF1097"/>
  <c r="AG1097"/>
  <c r="AG1733"/>
  <c r="AF1733"/>
  <c r="AF1661"/>
  <c r="AG1661"/>
  <c r="AG3676"/>
  <c r="AF3676"/>
  <c r="AF4505"/>
  <c r="AG4505"/>
  <c r="AG1421"/>
  <c r="AF1421"/>
  <c r="AG3698"/>
  <c r="AF3698"/>
  <c r="AF3658"/>
  <c r="AG3658"/>
  <c r="AG4023"/>
  <c r="AF4023"/>
  <c r="AF3522"/>
  <c r="AG3522"/>
  <c r="AF4227"/>
  <c r="AG4227"/>
  <c r="AF3076"/>
  <c r="AG3076"/>
  <c r="AF2867"/>
  <c r="AG2867"/>
  <c r="AG4272"/>
  <c r="AF4272"/>
  <c r="AF1426"/>
  <c r="AG1426"/>
  <c r="AG2367"/>
  <c r="AF2367"/>
  <c r="AF3637"/>
  <c r="AG3637"/>
  <c r="AG2208"/>
  <c r="AF2208"/>
  <c r="AF1857"/>
  <c r="AG1857"/>
  <c r="AF3458"/>
  <c r="AG3458"/>
  <c r="AF4252"/>
  <c r="AG4252"/>
  <c r="AG3788"/>
  <c r="AF3788"/>
  <c r="AG1569"/>
  <c r="AF1569"/>
  <c r="AG984"/>
  <c r="AF984"/>
  <c r="AG3591"/>
  <c r="AF3591"/>
  <c r="AG3650"/>
  <c r="AF3650"/>
  <c r="AG3297"/>
  <c r="AF3297"/>
  <c r="AF2079"/>
  <c r="AG2079"/>
  <c r="AG3932"/>
  <c r="AF3932"/>
  <c r="AG1852"/>
  <c r="AF1852"/>
  <c r="AG792"/>
  <c r="AF792"/>
  <c r="AF3002"/>
  <c r="AG3002"/>
  <c r="AF1788"/>
  <c r="AG1788"/>
  <c r="AG1917"/>
  <c r="AF1917"/>
  <c r="AF1392"/>
  <c r="AG1392"/>
  <c r="AG2577"/>
  <c r="AF2577"/>
  <c r="AG2649"/>
  <c r="AF2649"/>
  <c r="AF1851"/>
  <c r="AG1851"/>
  <c r="AG4623"/>
  <c r="AF4623"/>
  <c r="AF2239"/>
  <c r="AG2239"/>
  <c r="AG1907"/>
  <c r="AF1907"/>
  <c r="AG3414"/>
  <c r="AF3414"/>
  <c r="AF1360"/>
  <c r="AG1360"/>
  <c r="AF3359"/>
  <c r="AG3359"/>
  <c r="AG2870"/>
  <c r="AF2870"/>
  <c r="AF858"/>
  <c r="AG858"/>
  <c r="AF3147"/>
  <c r="AG3147"/>
  <c r="AF2937"/>
  <c r="AG2937"/>
  <c r="AF2448"/>
  <c r="AG2448"/>
  <c r="AF2328"/>
  <c r="AG2328"/>
  <c r="AF1163"/>
  <c r="AG1163"/>
  <c r="AG901"/>
  <c r="AF901"/>
  <c r="AF3518"/>
  <c r="AG3518"/>
  <c r="AG2962"/>
  <c r="AF2962"/>
  <c r="AG996"/>
  <c r="AF996"/>
  <c r="AG2896"/>
  <c r="AF2896"/>
  <c r="AF746"/>
  <c r="AG746"/>
  <c r="AF2159"/>
  <c r="AG2159"/>
  <c r="AG3530"/>
  <c r="AF3530"/>
  <c r="AG4495"/>
  <c r="AF4495"/>
  <c r="AG3527"/>
  <c r="AF3527"/>
  <c r="AF2597"/>
  <c r="AG2597"/>
  <c r="AG3787"/>
  <c r="AF3787"/>
  <c r="AF2653"/>
  <c r="AG2653"/>
  <c r="AG3557"/>
  <c r="AF3557"/>
  <c r="AG3735"/>
  <c r="AF3735"/>
  <c r="AF4161"/>
  <c r="AG4161"/>
  <c r="AG834"/>
  <c r="AF834"/>
  <c r="AF4309"/>
  <c r="AG4309"/>
  <c r="AG4300"/>
  <c r="AF4300"/>
  <c r="AF868"/>
  <c r="AG868"/>
  <c r="AF3241"/>
  <c r="AG3241"/>
  <c r="AG3533"/>
  <c r="AF3533"/>
  <c r="AG3243"/>
  <c r="AF3243"/>
  <c r="AF1865"/>
  <c r="AG1865"/>
  <c r="AG1006"/>
  <c r="AF1006"/>
  <c r="AG757"/>
  <c r="AF757"/>
  <c r="AG4576"/>
  <c r="AF4576"/>
  <c r="AF3975"/>
  <c r="AG3975"/>
  <c r="AF3444"/>
  <c r="AG3444"/>
  <c r="AF4487"/>
  <c r="AG4487"/>
  <c r="AF2229"/>
  <c r="AG2229"/>
  <c r="AF4400"/>
  <c r="AG4400"/>
  <c r="AG2756"/>
  <c r="AF2756"/>
  <c r="AF3383"/>
  <c r="AG3383"/>
  <c r="AG2361"/>
  <c r="AF2361"/>
  <c r="AG3008"/>
  <c r="AF3008"/>
  <c r="AG3867"/>
  <c r="AF3867"/>
  <c r="AF1658"/>
  <c r="AG1658"/>
  <c r="AG1648"/>
  <c r="AF1648"/>
  <c r="AG3968"/>
  <c r="AF3968"/>
  <c r="AF4275"/>
  <c r="AG4275"/>
  <c r="AG2245"/>
  <c r="AF2245"/>
  <c r="AF3704"/>
  <c r="AG3704"/>
  <c r="AG4109"/>
  <c r="AF4109"/>
  <c r="AF1325"/>
  <c r="AG1325"/>
  <c r="AG2399"/>
  <c r="AF2399"/>
  <c r="AF4612"/>
  <c r="AG4612"/>
  <c r="AG3838"/>
  <c r="AF3838"/>
  <c r="AF4251"/>
  <c r="AG4251"/>
  <c r="AF2028"/>
  <c r="AG2028"/>
  <c r="AF4541"/>
  <c r="AG4541"/>
  <c r="AF1713"/>
  <c r="AG1713"/>
  <c r="AG2872"/>
  <c r="AF2872"/>
  <c r="AG3362"/>
  <c r="AF3362"/>
  <c r="AG2276"/>
  <c r="AF2276"/>
  <c r="AF3901"/>
  <c r="AG3901"/>
  <c r="AF4135"/>
  <c r="AG4135"/>
  <c r="AG999"/>
  <c r="AF999"/>
  <c r="AF4633"/>
  <c r="AG4633"/>
  <c r="AF3161"/>
  <c r="AG3161"/>
  <c r="AG1511"/>
  <c r="AF1511"/>
  <c r="AF2461"/>
  <c r="AG2461"/>
  <c r="AG1047"/>
  <c r="AF1047"/>
  <c r="AG2496"/>
  <c r="AF2496"/>
  <c r="AF3670"/>
  <c r="AG3670"/>
  <c r="AG3494"/>
  <c r="AF3494"/>
  <c r="AG2479"/>
  <c r="AF2479"/>
  <c r="AF1514"/>
  <c r="AG1514"/>
  <c r="AF4122"/>
  <c r="AG4122"/>
  <c r="AF2033"/>
  <c r="AG2033"/>
  <c r="AF1868"/>
  <c r="AG1868"/>
  <c r="AG3422"/>
  <c r="AF3422"/>
  <c r="AG2739"/>
  <c r="AF2739"/>
  <c r="AG2654"/>
  <c r="AF2654"/>
  <c r="AF2343"/>
  <c r="AG2343"/>
  <c r="AG1564"/>
  <c r="AF1564"/>
  <c r="AF2330"/>
  <c r="AG2330"/>
  <c r="AG4637"/>
  <c r="AF4637"/>
  <c r="AF4481"/>
  <c r="AG4481"/>
  <c r="AF4336"/>
  <c r="AG4336"/>
  <c r="AF906"/>
  <c r="AG906"/>
  <c r="AF1245"/>
  <c r="AG1245"/>
  <c r="AG2724"/>
  <c r="AF2724"/>
  <c r="AF3260"/>
  <c r="AG3260"/>
  <c r="AF3195"/>
  <c r="AG3195"/>
  <c r="AG1085"/>
  <c r="AF1085"/>
  <c r="AG3644"/>
  <c r="AF3644"/>
  <c r="AF3544"/>
  <c r="AG3544"/>
  <c r="AG2634"/>
  <c r="AF2634"/>
  <c r="AG2933"/>
  <c r="AF2933"/>
  <c r="AG1311"/>
  <c r="AF1311"/>
  <c r="AF2302"/>
  <c r="AG2302"/>
  <c r="AF3308"/>
  <c r="AG3308"/>
  <c r="AG2910"/>
  <c r="AF2910"/>
  <c r="AG4618"/>
  <c r="AF4618"/>
  <c r="AF3836"/>
  <c r="AG3836"/>
  <c r="AF3726"/>
  <c r="AG3726"/>
  <c r="AF1156"/>
  <c r="AG1156"/>
  <c r="AF4738"/>
  <c r="AG4738"/>
  <c r="AG4542"/>
  <c r="AF4542"/>
  <c r="AG3342"/>
  <c r="AF3342"/>
  <c r="AG776"/>
  <c r="AF776"/>
  <c r="AG2529"/>
  <c r="AF2529"/>
  <c r="AG2682"/>
  <c r="AF2682"/>
  <c r="AG774"/>
  <c r="AF774"/>
  <c r="AG811"/>
  <c r="AF811"/>
  <c r="AF1583"/>
  <c r="AG1583"/>
  <c r="AF2412"/>
  <c r="AG2412"/>
  <c r="AF4114"/>
  <c r="AG4114"/>
  <c r="AG3128"/>
  <c r="AF3128"/>
  <c r="AF3423"/>
  <c r="AG3423"/>
  <c r="AF780"/>
  <c r="AG780"/>
  <c r="AF4018"/>
  <c r="AG4018"/>
  <c r="AG934"/>
  <c r="AF934"/>
  <c r="AG2877"/>
  <c r="AF2877"/>
  <c r="AF1267"/>
  <c r="AG1267"/>
  <c r="AG3027"/>
  <c r="AF3027"/>
  <c r="AG1988"/>
  <c r="AF1988"/>
  <c r="AF2289"/>
  <c r="AG2289"/>
  <c r="AF2646"/>
  <c r="AG2646"/>
  <c r="AF2052"/>
  <c r="AG2052"/>
  <c r="AG3589"/>
  <c r="AF3589"/>
  <c r="AG2928"/>
  <c r="AF2928"/>
  <c r="AF3374"/>
  <c r="AG3374"/>
  <c r="AF3523"/>
  <c r="AG3523"/>
  <c r="AG3166"/>
  <c r="AF3166"/>
  <c r="AF1417"/>
  <c r="AG1417"/>
  <c r="AF2298"/>
  <c r="AG2298"/>
  <c r="AG3322"/>
  <c r="AF3322"/>
  <c r="AG1019"/>
  <c r="AF1019"/>
  <c r="AF732"/>
  <c r="AG732"/>
  <c r="AF3372"/>
  <c r="AG3372"/>
  <c r="AF3732"/>
  <c r="AG3732"/>
  <c r="AF3902"/>
  <c r="AG3902"/>
  <c r="AF1919"/>
  <c r="AG1919"/>
  <c r="AG2321"/>
  <c r="AF2321"/>
  <c r="AG1202"/>
  <c r="AF1202"/>
  <c r="AF2112"/>
  <c r="AG2112"/>
  <c r="AG1369"/>
  <c r="AF1369"/>
  <c r="AF1433"/>
  <c r="AG1433"/>
  <c r="AF3686"/>
  <c r="AG3686"/>
  <c r="AG1784"/>
  <c r="AF1784"/>
  <c r="AG4352"/>
  <c r="AF4352"/>
  <c r="AF2916"/>
  <c r="AG2916"/>
  <c r="AG712"/>
  <c r="AF712"/>
  <c r="AF2519"/>
  <c r="AG2519"/>
  <c r="AG1067"/>
  <c r="AF1067"/>
  <c r="AF3879"/>
  <c r="AG3879"/>
  <c r="AG4720"/>
  <c r="AF4720"/>
  <c r="AF4440"/>
  <c r="AG4440"/>
  <c r="AF2435"/>
  <c r="AG2435"/>
  <c r="AF4670"/>
  <c r="AG4670"/>
  <c r="AF4248"/>
  <c r="AG4248"/>
  <c r="AG3782"/>
  <c r="AF3782"/>
  <c r="AF2842"/>
  <c r="AG2842"/>
  <c r="AG3450"/>
  <c r="AF3450"/>
  <c r="AG2078"/>
  <c r="AF2078"/>
  <c r="AG2741"/>
  <c r="AF2741"/>
  <c r="AG1674"/>
  <c r="AF1674"/>
  <c r="AG3993"/>
  <c r="AF3993"/>
  <c r="AG4692"/>
  <c r="AF4692"/>
  <c r="AF753"/>
  <c r="AG753"/>
  <c r="AG3167"/>
  <c r="AF3167"/>
  <c r="AG859"/>
  <c r="AF859"/>
  <c r="AG3625"/>
  <c r="AF3625"/>
  <c r="AG785"/>
  <c r="AF785"/>
  <c r="AG1000"/>
  <c r="AF1000"/>
  <c r="AF2350"/>
  <c r="AG2350"/>
  <c r="AG1174"/>
  <c r="AF1174"/>
  <c r="AF1074"/>
  <c r="AG1074"/>
  <c r="AG1243"/>
  <c r="AF1243"/>
  <c r="AG3894"/>
  <c r="AF3894"/>
  <c r="AG3881"/>
  <c r="AF3881"/>
  <c r="AF4433"/>
  <c r="AG4433"/>
  <c r="AF2362"/>
  <c r="AG2362"/>
  <c r="AG3321"/>
  <c r="AF3321"/>
  <c r="AG4769"/>
  <c r="AF4769"/>
  <c r="AG3942"/>
  <c r="AF3942"/>
  <c r="AG4056"/>
  <c r="AF4056"/>
  <c r="AF4006"/>
  <c r="AG4006"/>
  <c r="AG4168"/>
  <c r="AF4168"/>
  <c r="AG3759"/>
  <c r="AF3759"/>
  <c r="AG4446"/>
  <c r="AF4446"/>
  <c r="AF4564"/>
  <c r="AG4564"/>
  <c r="AG2857"/>
  <c r="AF2857"/>
  <c r="AG4584"/>
  <c r="AF4584"/>
  <c r="AF4342"/>
  <c r="AG4342"/>
  <c r="AF2709"/>
  <c r="AG2709"/>
  <c r="AG3820"/>
  <c r="AF3820"/>
  <c r="AG1516"/>
  <c r="AF1516"/>
  <c r="AG2829"/>
  <c r="AF2829"/>
  <c r="AG1646"/>
  <c r="AF1646"/>
  <c r="AG4662"/>
  <c r="AF4662"/>
  <c r="AF1775"/>
  <c r="AG1775"/>
  <c r="AG2113"/>
  <c r="AF2113"/>
  <c r="AG943"/>
  <c r="AF943"/>
  <c r="AF4689"/>
  <c r="AG4689"/>
  <c r="AF3224"/>
  <c r="AG3224"/>
  <c r="AG1215"/>
  <c r="AF1215"/>
  <c r="AF2944"/>
  <c r="AG2944"/>
  <c r="AF3673"/>
  <c r="AG3673"/>
  <c r="AG4789"/>
  <c r="AF4789"/>
  <c r="AF2824"/>
  <c r="AG2824"/>
  <c r="AG1738"/>
  <c r="AF1738"/>
  <c r="AF4726"/>
  <c r="AG4726"/>
  <c r="AF1414"/>
  <c r="AG1414"/>
  <c r="AG1813"/>
  <c r="AF1813"/>
  <c r="AF1845"/>
  <c r="AG1845"/>
  <c r="AG1820"/>
  <c r="AF1820"/>
  <c r="AF3811"/>
  <c r="AG3811"/>
  <c r="AF4575"/>
  <c r="AG4575"/>
  <c r="AG1606"/>
  <c r="AF1606"/>
  <c r="AG2799"/>
  <c r="AF2799"/>
  <c r="AF1780"/>
  <c r="AG1780"/>
  <c r="AG3948"/>
  <c r="AF3948"/>
  <c r="AF3813"/>
  <c r="AG3813"/>
  <c r="AG3385"/>
  <c r="AF3385"/>
  <c r="AF2727"/>
  <c r="AG2727"/>
  <c r="AG1927"/>
  <c r="AF1927"/>
  <c r="AF1520"/>
  <c r="AG1520"/>
  <c r="AG1938"/>
  <c r="AF1938"/>
  <c r="AF2101"/>
  <c r="AG2101"/>
  <c r="AF914"/>
  <c r="AG914"/>
  <c r="AF1502"/>
  <c r="AG1502"/>
  <c r="AG1681"/>
  <c r="AF1681"/>
  <c r="AF2602"/>
  <c r="AG2602"/>
  <c r="AG1181"/>
  <c r="AF1181"/>
  <c r="AF2763"/>
  <c r="AG2763"/>
  <c r="AG3415"/>
  <c r="AF3415"/>
  <c r="AG1828"/>
  <c r="AF1828"/>
  <c r="AG829"/>
  <c r="AF829"/>
  <c r="AG2859"/>
  <c r="AF2859"/>
  <c r="AF4490"/>
  <c r="AG4490"/>
  <c r="AG3349"/>
  <c r="AF3349"/>
  <c r="AG3226"/>
  <c r="AF3226"/>
  <c r="AG2558"/>
  <c r="AF2558"/>
  <c r="AF3169"/>
  <c r="AG3169"/>
  <c r="AF4207"/>
  <c r="AG4207"/>
  <c r="AG3769"/>
  <c r="AF3769"/>
  <c r="AF1795"/>
  <c r="AG1795"/>
  <c r="AF4259"/>
  <c r="AG4259"/>
  <c r="AG4557"/>
  <c r="AF4557"/>
  <c r="AF2007"/>
  <c r="AG2007"/>
  <c r="AG3750"/>
  <c r="AF3750"/>
  <c r="AG2228"/>
  <c r="AF2228"/>
  <c r="AF2271"/>
  <c r="AG2271"/>
  <c r="AF3740"/>
  <c r="AG3740"/>
  <c r="AG4033"/>
  <c r="AF4033"/>
  <c r="AG2847"/>
  <c r="AF2847"/>
  <c r="AF1888"/>
  <c r="AG1888"/>
  <c r="AG3972"/>
  <c r="AF3972"/>
  <c r="AF3341"/>
  <c r="AG3341"/>
  <c r="AF1615"/>
  <c r="AG1615"/>
  <c r="AG2560"/>
  <c r="AF2560"/>
  <c r="AF4218"/>
  <c r="AG4218"/>
  <c r="AF4456"/>
  <c r="AG4456"/>
  <c r="AG3411"/>
  <c r="AF3411"/>
  <c r="AF1866"/>
  <c r="AG1866"/>
  <c r="AF4457"/>
  <c r="AG4457"/>
  <c r="AF3270"/>
  <c r="AG3270"/>
  <c r="AG833"/>
  <c r="AF833"/>
  <c r="AG1974"/>
  <c r="AF1974"/>
  <c r="AG1751"/>
  <c r="AF1751"/>
  <c r="AG2311"/>
  <c r="AF2311"/>
  <c r="AG3473"/>
  <c r="AF3473"/>
  <c r="AF2503"/>
  <c r="AG2503"/>
  <c r="AG2927"/>
  <c r="AF2927"/>
  <c r="AF2382"/>
  <c r="AG2382"/>
  <c r="AG2421"/>
  <c r="AF2421"/>
  <c r="AF4282"/>
  <c r="AG4282"/>
  <c r="AG3615"/>
  <c r="AF3615"/>
  <c r="AG3823"/>
  <c r="AF3823"/>
  <c r="AF4022"/>
  <c r="AG4022"/>
  <c r="AG915"/>
  <c r="AF915"/>
  <c r="AG3441"/>
  <c r="AF3441"/>
  <c r="AG3067"/>
  <c r="AF3067"/>
  <c r="AG3266"/>
  <c r="AF3266"/>
  <c r="AF3489"/>
  <c r="AG3489"/>
  <c r="AF1115"/>
  <c r="AG1115"/>
  <c r="AF1117"/>
  <c r="AG1117"/>
  <c r="AG3653"/>
  <c r="AF3653"/>
  <c r="AF1844"/>
  <c r="AG1844"/>
  <c r="AG2968"/>
  <c r="AF2968"/>
  <c r="AG4338"/>
  <c r="AF4338"/>
  <c r="AF1746"/>
  <c r="AG1746"/>
  <c r="AG3354"/>
  <c r="AF3354"/>
  <c r="AG2203"/>
  <c r="AF2203"/>
  <c r="AG3764"/>
  <c r="AF3764"/>
  <c r="AG2909"/>
  <c r="AF2909"/>
  <c r="AF1638"/>
  <c r="AG1638"/>
  <c r="AG3886"/>
  <c r="AF3886"/>
  <c r="AG1841"/>
  <c r="AF1841"/>
  <c r="AG2636"/>
  <c r="AF2636"/>
  <c r="AG1155"/>
  <c r="AF1155"/>
  <c r="AG3516"/>
  <c r="AF3516"/>
  <c r="AG1274"/>
  <c r="AF1274"/>
  <c r="AG2092"/>
  <c r="AF2092"/>
  <c r="AF4569"/>
  <c r="AG4569"/>
  <c r="AG2218"/>
  <c r="AF2218"/>
  <c r="AF1518"/>
  <c r="AG1518"/>
  <c r="AF1327"/>
  <c r="AG1327"/>
  <c r="AF1578"/>
  <c r="AG1578"/>
  <c r="AF4595"/>
  <c r="AG4595"/>
  <c r="AF905"/>
  <c r="AG905"/>
  <c r="AF1230"/>
  <c r="AG1230"/>
  <c r="AF1584"/>
  <c r="AG1584"/>
  <c r="AG3319"/>
  <c r="AF3319"/>
  <c r="AG1177"/>
  <c r="AF1177"/>
  <c r="AG1087"/>
  <c r="AF1087"/>
  <c r="AF2137"/>
  <c r="AG2137"/>
  <c r="AF3714"/>
  <c r="AG3714"/>
  <c r="AG4260"/>
  <c r="AF4260"/>
  <c r="AG2977"/>
  <c r="AF2977"/>
  <c r="AF3880"/>
  <c r="AG3880"/>
  <c r="AG2173"/>
  <c r="AF2173"/>
  <c r="AG1630"/>
  <c r="AF1630"/>
  <c r="AG2759"/>
  <c r="AF2759"/>
  <c r="AG4510"/>
  <c r="AF4510"/>
  <c r="AF4384"/>
  <c r="AG4384"/>
  <c r="AF2221"/>
  <c r="AG2221"/>
  <c r="AG3721"/>
  <c r="AF3721"/>
  <c r="AG4113"/>
  <c r="AF4113"/>
  <c r="AF3798"/>
  <c r="AG3798"/>
  <c r="AG4431"/>
  <c r="AF4431"/>
  <c r="AF3996"/>
  <c r="AG3996"/>
  <c r="AG2825"/>
  <c r="AF2825"/>
  <c r="AF4345"/>
  <c r="AG4345"/>
  <c r="AF4474"/>
  <c r="AG4474"/>
  <c r="AG1477"/>
  <c r="AF1477"/>
  <c r="AF1970"/>
  <c r="AG1970"/>
  <c r="AG799"/>
  <c r="AF799"/>
  <c r="AF4134"/>
  <c r="AG4134"/>
  <c r="AF4148"/>
  <c r="AG4148"/>
  <c r="AF3365"/>
  <c r="AG3365"/>
  <c r="AF1629"/>
  <c r="AG1629"/>
  <c r="AG1699"/>
  <c r="AF1699"/>
  <c r="AF3869"/>
  <c r="AG3869"/>
  <c r="AF1383"/>
  <c r="AG1383"/>
  <c r="AF1240"/>
  <c r="AG1240"/>
  <c r="AG4124"/>
  <c r="AF4124"/>
  <c r="AG2638"/>
  <c r="AF2638"/>
  <c r="AF2957"/>
  <c r="AG2957"/>
  <c r="AF1966"/>
  <c r="AG1966"/>
  <c r="AG1242"/>
  <c r="AF1242"/>
  <c r="AG2734"/>
  <c r="AF2734"/>
  <c r="AF718"/>
  <c r="AG718"/>
  <c r="AF762"/>
  <c r="AG762"/>
  <c r="AG3410"/>
  <c r="AF3410"/>
  <c r="AF2143"/>
  <c r="AG2143"/>
  <c r="AF1418"/>
  <c r="AG1418"/>
  <c r="AF4588"/>
  <c r="AG4588"/>
  <c r="AF1867"/>
  <c r="AG1867"/>
  <c r="AF1358"/>
  <c r="AG1358"/>
  <c r="AG3611"/>
  <c r="AF3611"/>
  <c r="AG4391"/>
  <c r="AF4391"/>
  <c r="AF2513"/>
  <c r="AG2513"/>
  <c r="AF832"/>
  <c r="AG832"/>
  <c r="AF1077"/>
  <c r="AG1077"/>
  <c r="AF1276"/>
  <c r="AG1276"/>
  <c r="AF3033"/>
  <c r="AG3033"/>
  <c r="AF1752"/>
  <c r="AG1752"/>
  <c r="AF3185"/>
  <c r="AG3185"/>
  <c r="AG1512"/>
  <c r="AF1512"/>
  <c r="AG1553"/>
  <c r="AF1553"/>
  <c r="AG2299"/>
  <c r="AF2299"/>
  <c r="AF2637"/>
  <c r="AG2637"/>
  <c r="AG1031"/>
  <c r="AF1031"/>
  <c r="AF1936"/>
  <c r="AG1936"/>
  <c r="AG924"/>
  <c r="AF924"/>
  <c r="AG1204"/>
  <c r="AF1204"/>
  <c r="AG1015"/>
  <c r="AF1015"/>
  <c r="AF3436"/>
  <c r="AG3436"/>
  <c r="AF1968"/>
  <c r="AG1968"/>
  <c r="AF4744"/>
  <c r="AG4744"/>
  <c r="AG4468"/>
  <c r="AF4468"/>
  <c r="AG3404"/>
  <c r="AF3404"/>
  <c r="AG2018"/>
  <c r="AF2018"/>
  <c r="AF3812"/>
  <c r="AG3812"/>
  <c r="AG3420"/>
  <c r="AF3420"/>
  <c r="AF2064"/>
  <c r="AG2064"/>
  <c r="AG1032"/>
  <c r="AF1032"/>
  <c r="AF767"/>
  <c r="AG767"/>
  <c r="AG3001"/>
  <c r="AF3001"/>
  <c r="AF800"/>
  <c r="AG800"/>
  <c r="AF918"/>
  <c r="AG918"/>
  <c r="AG2151"/>
  <c r="AF2151"/>
  <c r="AF3478"/>
  <c r="AG3478"/>
  <c r="AG3009"/>
  <c r="AF3009"/>
  <c r="AG3176"/>
  <c r="AF3176"/>
  <c r="AG949"/>
  <c r="AF949"/>
  <c r="AF2507"/>
  <c r="AG2507"/>
  <c r="AG1530"/>
  <c r="AF1530"/>
  <c r="AF1106"/>
  <c r="AG1106"/>
  <c r="AF3945"/>
  <c r="AG3945"/>
  <c r="AF4293"/>
  <c r="AG4293"/>
  <c r="AG2075"/>
  <c r="AF2075"/>
  <c r="AG3760"/>
  <c r="AF3760"/>
  <c r="AF2288"/>
  <c r="AG2288"/>
  <c r="AF3524"/>
  <c r="AG3524"/>
  <c r="AF4328"/>
  <c r="AG4328"/>
  <c r="AG4724"/>
  <c r="AF4724"/>
  <c r="AG4680"/>
  <c r="AF4680"/>
  <c r="AF3028"/>
  <c r="AG3028"/>
  <c r="AF882"/>
  <c r="AG882"/>
  <c r="AF4093"/>
  <c r="AG4093"/>
  <c r="AF4335"/>
  <c r="AG4335"/>
  <c r="AF2974"/>
  <c r="AG2974"/>
  <c r="AF717"/>
  <c r="AG717"/>
  <c r="AF2525"/>
  <c r="AG2525"/>
  <c r="AF725"/>
  <c r="AG725"/>
  <c r="AG1721"/>
  <c r="AF1721"/>
  <c r="AF1652"/>
  <c r="AG1652"/>
  <c r="AF4030"/>
  <c r="AG4030"/>
  <c r="AF3293"/>
  <c r="AG3293"/>
  <c r="AF715"/>
  <c r="AG715"/>
  <c r="AF3208"/>
  <c r="AG3208"/>
  <c r="AF873"/>
  <c r="AG873"/>
  <c r="AG3275"/>
  <c r="AF3275"/>
  <c r="AF2832"/>
  <c r="AG2832"/>
  <c r="AF2430"/>
  <c r="AG2430"/>
  <c r="AG2446"/>
  <c r="AF2446"/>
  <c r="AF1084"/>
  <c r="AG1084"/>
  <c r="AF1090"/>
  <c r="AG1090"/>
  <c r="AG2335"/>
  <c r="AF2335"/>
  <c r="AF3113"/>
  <c r="AG3113"/>
  <c r="AF1092"/>
  <c r="AG1092"/>
  <c r="AF3649"/>
  <c r="AG3649"/>
  <c r="AF3439"/>
  <c r="AG3439"/>
  <c r="AG822"/>
  <c r="AF822"/>
  <c r="AF2319"/>
  <c r="AG2319"/>
  <c r="AF3081"/>
  <c r="AG3081"/>
  <c r="AG2254"/>
  <c r="AF2254"/>
  <c r="AG2986"/>
  <c r="AF2986"/>
  <c r="AF1623"/>
  <c r="AG1623"/>
  <c r="AF2119"/>
  <c r="AG2119"/>
  <c r="AF2095"/>
  <c r="AG2095"/>
  <c r="AF3283"/>
  <c r="AG3283"/>
  <c r="AG3464"/>
  <c r="AF3464"/>
  <c r="AF770"/>
  <c r="AG770"/>
  <c r="AG4735"/>
  <c r="AF4735"/>
  <c r="AG3327"/>
  <c r="AF3327"/>
  <c r="AG4026"/>
  <c r="AF4026"/>
  <c r="AG1389"/>
  <c r="AF1389"/>
  <c r="AG2999"/>
  <c r="AF2999"/>
  <c r="AF2314"/>
  <c r="AG2314"/>
  <c r="AF1773"/>
  <c r="AG1773"/>
  <c r="AG1789"/>
  <c r="AF1789"/>
  <c r="AF2004"/>
  <c r="AG2004"/>
  <c r="AG1522"/>
  <c r="AF1522"/>
  <c r="AF1504"/>
  <c r="AG1504"/>
  <c r="AG3575"/>
  <c r="AF3575"/>
  <c r="AG1281"/>
  <c r="AF1281"/>
  <c r="AF1847"/>
  <c r="AG1847"/>
  <c r="AF2932"/>
  <c r="AG2932"/>
  <c r="AG831"/>
  <c r="AF831"/>
  <c r="AG2956"/>
  <c r="AF2956"/>
  <c r="AG4661"/>
  <c r="AF4661"/>
  <c r="AG3329"/>
  <c r="AF3329"/>
  <c r="AG2334"/>
  <c r="AF2334"/>
  <c r="AG1406"/>
  <c r="AF1406"/>
  <c r="AF1545"/>
  <c r="AG1545"/>
  <c r="AF2983"/>
  <c r="AG2983"/>
  <c r="AF3484"/>
  <c r="AG3484"/>
  <c r="AF1365"/>
  <c r="AG1365"/>
  <c r="AG760"/>
  <c r="AF760"/>
  <c r="AF1875"/>
  <c r="AG1875"/>
  <c r="AF3460"/>
  <c r="AG3460"/>
  <c r="AG1168"/>
  <c r="AF1168"/>
  <c r="AF1253"/>
  <c r="AG1253"/>
  <c r="AG1119"/>
  <c r="AF1119"/>
  <c r="AF1460"/>
  <c r="AG1460"/>
  <c r="AG2768"/>
  <c r="AF2768"/>
  <c r="AG2315"/>
  <c r="AF2315"/>
  <c r="AF2678"/>
  <c r="AG2678"/>
  <c r="AF993"/>
  <c r="AG993"/>
  <c r="AF2907"/>
  <c r="AG2907"/>
  <c r="AG1894"/>
  <c r="AF1894"/>
  <c r="AF1489"/>
  <c r="AG1489"/>
  <c r="AG1339"/>
  <c r="AF1339"/>
  <c r="AF1001"/>
  <c r="AG1001"/>
  <c r="AG4739"/>
  <c r="AF4739"/>
  <c r="AF1452"/>
  <c r="AG1452"/>
  <c r="AG3587"/>
  <c r="AF3587"/>
  <c r="AG3251"/>
  <c r="AF3251"/>
  <c r="AF2680"/>
  <c r="AG2680"/>
  <c r="AF1613"/>
  <c r="AG1613"/>
  <c r="AF4655"/>
  <c r="AG4655"/>
  <c r="AF2745"/>
  <c r="AG2745"/>
  <c r="AF782"/>
  <c r="AG782"/>
  <c r="AG3192"/>
  <c r="AF3192"/>
  <c r="AF3685"/>
  <c r="AG3685"/>
  <c r="AG3495"/>
  <c r="AF3495"/>
  <c r="AG4067"/>
  <c r="AF4067"/>
  <c r="AF1176"/>
  <c r="AG1176"/>
  <c r="AF1103"/>
  <c r="AG1103"/>
  <c r="AG1703"/>
  <c r="AF1703"/>
  <c r="AF4373"/>
  <c r="AG4373"/>
  <c r="AG3449"/>
  <c r="AF3449"/>
  <c r="AF4625"/>
  <c r="AG4625"/>
  <c r="AF992"/>
  <c r="AG992"/>
  <c r="AF964"/>
  <c r="AG964"/>
  <c r="AF1450"/>
  <c r="AG1450"/>
  <c r="AG4355"/>
  <c r="AF4355"/>
  <c r="AG1947"/>
  <c r="AF1947"/>
  <c r="AF823"/>
  <c r="AG823"/>
  <c r="AG706"/>
  <c r="AF706"/>
  <c r="AG3483"/>
  <c r="AF3483"/>
  <c r="AF2702"/>
  <c r="AG2702"/>
  <c r="AG1218"/>
  <c r="AF1218"/>
  <c r="AG2941"/>
  <c r="AF2941"/>
  <c r="AF1483"/>
  <c r="AG1483"/>
  <c r="AG2755"/>
  <c r="AF2755"/>
  <c r="AG2438"/>
  <c r="AF2438"/>
  <c r="AF1953"/>
  <c r="AG1953"/>
  <c r="AG4008"/>
  <c r="AF4008"/>
  <c r="AF1317"/>
  <c r="AG1317"/>
  <c r="AG801"/>
  <c r="AF801"/>
  <c r="AG1750"/>
  <c r="AF1750"/>
  <c r="AF850"/>
  <c r="AG850"/>
  <c r="AF1901"/>
  <c r="AG1901"/>
  <c r="AG2473"/>
  <c r="AF2473"/>
  <c r="AG4683"/>
  <c r="AF4683"/>
  <c r="AG4002"/>
  <c r="AF4002"/>
  <c r="AF838"/>
  <c r="AG838"/>
  <c r="AG4237"/>
  <c r="AF4237"/>
  <c r="AF2420"/>
  <c r="AG2420"/>
  <c r="AF2521"/>
  <c r="AG2521"/>
  <c r="AG1622"/>
  <c r="AF1622"/>
  <c r="AG1107"/>
  <c r="AF1107"/>
  <c r="AF2466"/>
  <c r="AG2466"/>
  <c r="AF4479"/>
  <c r="AG4479"/>
  <c r="AG4756"/>
  <c r="AF4756"/>
  <c r="AF3102"/>
  <c r="AG3102"/>
  <c r="AF878"/>
  <c r="AG878"/>
  <c r="AG2104"/>
  <c r="AF2104"/>
  <c r="AF1930"/>
  <c r="AG1930"/>
  <c r="AG3586"/>
  <c r="AF3586"/>
  <c r="AG3302"/>
  <c r="AF3302"/>
  <c r="AF1048"/>
  <c r="AG1048"/>
  <c r="AF4220"/>
  <c r="AG4220"/>
  <c r="AF4551"/>
  <c r="AG4551"/>
  <c r="AG3291"/>
  <c r="AF3291"/>
  <c r="AG2025"/>
  <c r="AF2025"/>
  <c r="AG3168"/>
  <c r="AF3168"/>
  <c r="AF1705"/>
  <c r="AG1705"/>
  <c r="AG857"/>
  <c r="AF857"/>
  <c r="AG1272"/>
  <c r="AF1272"/>
  <c r="AF3559"/>
  <c r="AG3559"/>
  <c r="AG4262"/>
  <c r="AF4262"/>
  <c r="AF1912"/>
  <c r="AG1912"/>
  <c r="AG2256"/>
  <c r="AF2256"/>
  <c r="AF1694"/>
  <c r="AG1694"/>
  <c r="AF1388"/>
  <c r="AG1388"/>
  <c r="AF1684"/>
  <c r="AG1684"/>
  <c r="AG2537"/>
  <c r="AF2537"/>
  <c r="AG3402"/>
  <c r="AF3402"/>
  <c r="AF2554"/>
  <c r="AG2554"/>
  <c r="AG2531"/>
  <c r="AF2531"/>
  <c r="AG1441"/>
  <c r="AF1441"/>
  <c r="AG3490"/>
  <c r="AF3490"/>
  <c r="AF3500"/>
  <c r="AG3500"/>
  <c r="AF2169"/>
  <c r="AG2169"/>
  <c r="AF2006"/>
  <c r="AG2006"/>
  <c r="AF1965"/>
  <c r="AG1965"/>
  <c r="AF1770"/>
  <c r="AG1770"/>
  <c r="AG1877"/>
  <c r="AF1877"/>
  <c r="AF2945"/>
  <c r="AG2945"/>
  <c r="AF3135"/>
  <c r="AG3135"/>
  <c r="AF3497"/>
  <c r="AG3497"/>
  <c r="AF1884"/>
  <c r="AG1884"/>
  <c r="AF3541"/>
  <c r="AG3541"/>
  <c r="AF2900"/>
  <c r="AG2900"/>
  <c r="AF2718"/>
  <c r="AG2718"/>
  <c r="AF3263"/>
  <c r="AG3263"/>
  <c r="AG4136"/>
  <c r="AF4136"/>
  <c r="AG1666"/>
  <c r="AF1666"/>
  <c r="AF1144"/>
  <c r="AG1144"/>
  <c r="AG1544"/>
  <c r="AF1544"/>
  <c r="AG4315"/>
  <c r="AF4315"/>
  <c r="AG727"/>
  <c r="AF727"/>
  <c r="AF4511"/>
  <c r="AG4511"/>
  <c r="AG1507"/>
  <c r="AF1507"/>
  <c r="AF2266"/>
  <c r="AG2266"/>
  <c r="AF2391"/>
  <c r="AG2391"/>
  <c r="AF1715"/>
  <c r="AG1715"/>
  <c r="AG3830"/>
  <c r="AF3830"/>
  <c r="AF939"/>
  <c r="AG939"/>
  <c r="AF4664"/>
  <c r="AG4664"/>
  <c r="AG1201"/>
  <c r="AF1201"/>
  <c r="AF2444"/>
  <c r="AG2444"/>
  <c r="AF2178"/>
  <c r="AG2178"/>
  <c r="AG2499"/>
  <c r="AF2499"/>
  <c r="AG2432"/>
  <c r="AF2432"/>
  <c r="AG3893"/>
  <c r="AF3893"/>
  <c r="AG3399"/>
  <c r="AF3399"/>
  <c r="AG3059"/>
  <c r="AF3059"/>
  <c r="AG4430"/>
  <c r="AF4430"/>
  <c r="AG1362"/>
  <c r="AF1362"/>
  <c r="AG4556"/>
  <c r="AF4556"/>
  <c r="AG2818"/>
  <c r="AF2818"/>
  <c r="AF2533"/>
  <c r="AG2533"/>
  <c r="AG3057"/>
  <c r="AF3057"/>
  <c r="AF3496"/>
  <c r="AG3496"/>
  <c r="AG1533"/>
  <c r="AF1533"/>
  <c r="AG3228"/>
  <c r="AF3228"/>
  <c r="AF4062"/>
  <c r="AG4062"/>
  <c r="AG2683"/>
  <c r="AF2683"/>
  <c r="AG4371"/>
  <c r="AF4371"/>
  <c r="AF1017"/>
  <c r="AG1017"/>
  <c r="AF1918"/>
  <c r="AG1918"/>
  <c r="AG3068"/>
  <c r="AF3068"/>
  <c r="AF4138"/>
  <c r="AG4138"/>
  <c r="AF4593"/>
  <c r="AG4593"/>
  <c r="AF830"/>
  <c r="AG830"/>
  <c r="AF4010"/>
  <c r="AG4010"/>
  <c r="AG3401"/>
  <c r="AF3401"/>
  <c r="AG1008"/>
  <c r="AF1008"/>
  <c r="AG1039"/>
  <c r="AF1039"/>
  <c r="AG3570"/>
  <c r="AF3570"/>
  <c r="AG1665"/>
  <c r="AF1665"/>
  <c r="AG1244"/>
  <c r="AF1244"/>
  <c r="AF3405"/>
  <c r="AG3405"/>
  <c r="AF3340"/>
  <c r="AG3340"/>
  <c r="AG4314"/>
  <c r="AF4314"/>
  <c r="AG3129"/>
  <c r="AF3129"/>
  <c r="AG2358"/>
  <c r="AF2358"/>
  <c r="AF3213"/>
  <c r="AG3213"/>
  <c r="AG3242"/>
  <c r="AF3242"/>
  <c r="AF765"/>
  <c r="AG765"/>
  <c r="AG1782"/>
  <c r="AF1782"/>
  <c r="AF4741"/>
  <c r="AG4741"/>
  <c r="AF1792"/>
  <c r="AG1792"/>
  <c r="AF4290"/>
  <c r="AG4290"/>
  <c r="AG1169"/>
  <c r="AF1169"/>
  <c r="AG3526"/>
  <c r="AF3526"/>
  <c r="AG4766"/>
  <c r="AF4766"/>
  <c r="AF1118"/>
  <c r="AG1118"/>
  <c r="AG3756"/>
  <c r="AF3756"/>
  <c r="AG3669"/>
  <c r="AF3669"/>
  <c r="AF3970"/>
  <c r="AG3970"/>
  <c r="AF3025"/>
  <c r="AG3025"/>
  <c r="AF1994"/>
  <c r="AG1994"/>
  <c r="AF1806"/>
  <c r="AG1806"/>
  <c r="AG2536"/>
  <c r="AF2536"/>
  <c r="AF3885"/>
  <c r="AG3885"/>
  <c r="AF2329"/>
  <c r="AG2329"/>
  <c r="AG1534"/>
  <c r="AF1534"/>
  <c r="AF2661"/>
  <c r="AG2661"/>
  <c r="AG3118"/>
  <c r="AF3118"/>
  <c r="AF2296"/>
  <c r="AG2296"/>
  <c r="AG744"/>
  <c r="AF744"/>
  <c r="AF3890"/>
  <c r="AG3890"/>
  <c r="AF716"/>
  <c r="AG716"/>
  <c r="AG3995"/>
  <c r="AF3995"/>
  <c r="AG3556"/>
  <c r="AF3556"/>
  <c r="AF3691"/>
  <c r="AG3691"/>
  <c r="AF3938"/>
  <c r="AG3938"/>
  <c r="AG3532"/>
  <c r="AF3532"/>
  <c r="AG3747"/>
  <c r="AF3747"/>
  <c r="AF1078"/>
  <c r="AG1078"/>
  <c r="AF1247"/>
  <c r="AG1247"/>
  <c r="AG1725"/>
  <c r="AF1725"/>
  <c r="AF3661"/>
  <c r="AG3661"/>
  <c r="AG2210"/>
  <c r="AF2210"/>
  <c r="AG2992"/>
  <c r="AF2992"/>
  <c r="AF2086"/>
  <c r="AG2086"/>
  <c r="AG1182"/>
  <c r="AF1182"/>
  <c r="AF1722"/>
  <c r="AG1722"/>
  <c r="AF2951"/>
  <c r="AG2951"/>
  <c r="AG2659"/>
  <c r="AF2659"/>
  <c r="AG4770"/>
  <c r="AF4770"/>
  <c r="AF1195"/>
  <c r="AG1195"/>
  <c r="AG2198"/>
  <c r="AF2198"/>
  <c r="AF1742"/>
  <c r="AG1742"/>
  <c r="AG3375"/>
  <c r="AF3375"/>
  <c r="AF1285"/>
  <c r="AG1285"/>
  <c r="AG1804"/>
  <c r="AF1804"/>
  <c r="AG1531"/>
  <c r="AF1531"/>
  <c r="AF4393"/>
  <c r="AG4393"/>
  <c r="AG3378"/>
  <c r="AF3378"/>
  <c r="AG972"/>
  <c r="AF972"/>
  <c r="AG1700"/>
  <c r="AF1700"/>
  <c r="AF2691"/>
  <c r="AG2691"/>
  <c r="AG808"/>
  <c r="AF808"/>
  <c r="AF1940"/>
  <c r="AG1940"/>
  <c r="AG3214"/>
  <c r="AF3214"/>
  <c r="AF1044"/>
  <c r="AG1044"/>
  <c r="AF2250"/>
  <c r="AG2250"/>
  <c r="AF1125"/>
  <c r="AG1125"/>
  <c r="AG1035"/>
  <c r="AF1035"/>
  <c r="AF1526"/>
  <c r="AG1526"/>
  <c r="AG4239"/>
  <c r="AF4239"/>
  <c r="AG4658"/>
  <c r="AF4658"/>
  <c r="AF1312"/>
  <c r="AG1312"/>
  <c r="AF2885"/>
  <c r="AG2885"/>
  <c r="AF4146"/>
  <c r="AG4146"/>
  <c r="AG2089"/>
  <c r="AF2089"/>
  <c r="AG2621"/>
  <c r="AF2621"/>
  <c r="AF2246"/>
  <c r="AG2246"/>
  <c r="AF2008"/>
  <c r="AG2008"/>
  <c r="AF1159"/>
  <c r="AG1159"/>
  <c r="AF3841"/>
  <c r="AG3841"/>
  <c r="AF1079"/>
  <c r="AG1079"/>
  <c r="AF764"/>
  <c r="AG764"/>
  <c r="AF3831"/>
  <c r="AG3831"/>
  <c r="AG4378"/>
  <c r="AF4378"/>
  <c r="AG1528"/>
  <c r="AF1528"/>
  <c r="AG4608"/>
  <c r="AF4608"/>
  <c r="AF4295"/>
  <c r="AG4295"/>
  <c r="AF4590"/>
  <c r="AG4590"/>
  <c r="AG4153"/>
  <c r="AF4153"/>
  <c r="AF4028"/>
  <c r="AG4028"/>
  <c r="AF2622"/>
  <c r="AG2622"/>
  <c r="AF2925"/>
  <c r="AG2925"/>
  <c r="AG2539"/>
  <c r="AF2539"/>
  <c r="AG2815"/>
  <c r="AF2815"/>
  <c r="AG2129"/>
  <c r="AF2129"/>
  <c r="AG726"/>
  <c r="AF726"/>
  <c r="AG4357"/>
  <c r="AF4357"/>
  <c r="AF4755"/>
  <c r="AG4755"/>
  <c r="AF1889"/>
  <c r="AG1889"/>
  <c r="AF2845"/>
  <c r="AG2845"/>
  <c r="AG4639"/>
  <c r="AF4639"/>
  <c r="AF3928"/>
  <c r="AG3928"/>
  <c r="AG3590"/>
  <c r="AF3590"/>
  <c r="AF4451"/>
  <c r="AG4451"/>
  <c r="AG1101"/>
  <c r="AF1101"/>
  <c r="AG4167"/>
  <c r="AF4167"/>
  <c r="AF1179"/>
  <c r="AG1179"/>
  <c r="AF2349"/>
  <c r="AG2349"/>
  <c r="AF1184"/>
  <c r="AG1184"/>
  <c r="AG3125"/>
  <c r="AF3125"/>
  <c r="AF1376"/>
  <c r="AG1376"/>
  <c r="AG3259"/>
  <c r="AF3259"/>
  <c r="AG1470"/>
  <c r="AF1470"/>
  <c r="AF879"/>
  <c r="AG879"/>
  <c r="AG2949"/>
  <c r="AF2949"/>
  <c r="AF2991"/>
  <c r="AG2991"/>
  <c r="AG2065"/>
  <c r="AF2065"/>
  <c r="AF1978"/>
  <c r="AG1978"/>
  <c r="AG2838"/>
  <c r="AF2838"/>
  <c r="AG2548"/>
  <c r="AF2548"/>
  <c r="AF2219"/>
  <c r="AG2219"/>
  <c r="AG4159"/>
  <c r="AF4159"/>
  <c r="AG3824"/>
  <c r="AF3824"/>
  <c r="AG941"/>
  <c r="AF941"/>
  <c r="AG4052"/>
  <c r="AF4052"/>
  <c r="AG2504"/>
  <c r="AF2504"/>
  <c r="AF2051"/>
  <c r="AG2051"/>
  <c r="AF1793"/>
  <c r="AG1793"/>
  <c r="AG4614"/>
  <c r="AF4614"/>
  <c r="AG4164"/>
  <c r="AF4164"/>
  <c r="AG3330"/>
  <c r="AF3330"/>
  <c r="AG2804"/>
  <c r="AF2804"/>
  <c r="AG1657"/>
  <c r="AF1657"/>
  <c r="AF2997"/>
  <c r="AG2997"/>
  <c r="AF917"/>
  <c r="AG917"/>
  <c r="AG4011"/>
  <c r="AF4011"/>
  <c r="AF1823"/>
  <c r="AG1823"/>
  <c r="AF3119"/>
  <c r="AG3119"/>
  <c r="AG2381"/>
  <c r="AF2381"/>
  <c r="AF2365"/>
  <c r="AG2365"/>
  <c r="AG1731"/>
  <c r="AF1731"/>
  <c r="AG1673"/>
  <c r="AF1673"/>
  <c r="AF1280"/>
  <c r="AG1280"/>
  <c r="AF711"/>
  <c r="AG711"/>
  <c r="AF951"/>
  <c r="AG951"/>
  <c r="AF1231"/>
  <c r="AG1231"/>
  <c r="AF1761"/>
  <c r="AG1761"/>
  <c r="AF1178"/>
  <c r="AG1178"/>
  <c r="AG966"/>
  <c r="AF966"/>
  <c r="AF856"/>
  <c r="AG856"/>
  <c r="AG4019"/>
  <c r="AF4019"/>
  <c r="AG3546"/>
  <c r="AF3546"/>
  <c r="AF2690"/>
  <c r="AG2690"/>
  <c r="AG3791"/>
  <c r="AF3791"/>
  <c r="AF4728"/>
  <c r="AF1931"/>
  <c r="AG1931"/>
  <c r="AG2230"/>
  <c r="AF2230"/>
  <c r="AF1954"/>
  <c r="AG1954"/>
  <c r="AF2463"/>
  <c r="AG2463"/>
  <c r="AG1858"/>
  <c r="AF1858"/>
  <c r="AF2037"/>
  <c r="AG2037"/>
  <c r="AF3055"/>
  <c r="AG3055"/>
  <c r="AF2152"/>
  <c r="AG2152"/>
  <c r="AF3538"/>
  <c r="AG3538"/>
  <c r="AF3937"/>
  <c r="AG3937"/>
  <c r="AF4405"/>
  <c r="AG4405"/>
  <c r="AF2644"/>
  <c r="AG2644"/>
  <c r="AF1352"/>
  <c r="AG1352"/>
  <c r="AG4085"/>
  <c r="AF4085"/>
  <c r="AF1425"/>
  <c r="AG1425"/>
  <c r="AF3412"/>
  <c r="AG3412"/>
  <c r="AF3476"/>
  <c r="AG3476"/>
  <c r="AF3797"/>
  <c r="AG3797"/>
  <c r="AG4706"/>
  <c r="AF4706"/>
  <c r="AG1162"/>
  <c r="AF1162"/>
  <c r="AF1049"/>
  <c r="AG1049"/>
  <c r="AF2187"/>
  <c r="AG2187"/>
  <c r="AF2073"/>
  <c r="AG2073"/>
  <c r="AG1427"/>
  <c r="AF1427"/>
  <c r="AF1080"/>
  <c r="AG1080"/>
  <c r="AF3528"/>
  <c r="AG3528"/>
  <c r="AG1002"/>
  <c r="AF1002"/>
  <c r="AG3078"/>
  <c r="AF3078"/>
  <c r="AG1454"/>
  <c r="AF1454"/>
  <c r="AG1075"/>
  <c r="AF1075"/>
  <c r="AF3468"/>
  <c r="AG3468"/>
  <c r="AF1040"/>
  <c r="AG1040"/>
  <c r="AF1109"/>
  <c r="AG1109"/>
  <c r="AG2493"/>
  <c r="AF2493"/>
  <c r="AF2010"/>
  <c r="AG2010"/>
  <c r="AF1720"/>
  <c r="AG1720"/>
  <c r="AG2485"/>
  <c r="AF2485"/>
  <c r="AF1355"/>
  <c r="AG1355"/>
  <c r="AF2212"/>
  <c r="AG2212"/>
  <c r="AF3699"/>
  <c r="AG3699"/>
  <c r="AF2114"/>
  <c r="AG2114"/>
  <c r="AF1229"/>
  <c r="AG1229"/>
  <c r="AG754"/>
  <c r="AF754"/>
  <c r="AF3114"/>
  <c r="AG3114"/>
  <c r="AG1513"/>
  <c r="AF1513"/>
  <c r="AG3253"/>
  <c r="AF3253"/>
  <c r="AF2344"/>
  <c r="AG2344"/>
  <c r="AF4171"/>
  <c r="AG4171"/>
  <c r="AF3723"/>
  <c r="AG3723"/>
  <c r="AF2355"/>
  <c r="AG2355"/>
  <c r="AG2791"/>
  <c r="AF2791"/>
  <c r="AF1141"/>
  <c r="AG1141"/>
  <c r="AG1899"/>
  <c r="AF1899"/>
  <c r="AF1619"/>
  <c r="AG1619"/>
  <c r="AF2856"/>
  <c r="AG2856"/>
  <c r="AF3236"/>
  <c r="AG3236"/>
  <c r="AG2576"/>
  <c r="AF2576"/>
  <c r="AG3452"/>
  <c r="AF3452"/>
  <c r="AF1150"/>
  <c r="AG1150"/>
  <c r="AG1768"/>
  <c r="AF1768"/>
  <c r="AG3396"/>
  <c r="AF3396"/>
  <c r="AG4583"/>
  <c r="AF4583"/>
  <c r="AF3786"/>
  <c r="AG3786"/>
  <c r="AF3437"/>
  <c r="AG3437"/>
  <c r="AF4707"/>
  <c r="AG4707"/>
  <c r="AF2921"/>
  <c r="AG2921"/>
  <c r="AG3470"/>
  <c r="AF3470"/>
  <c r="AF2470"/>
  <c r="AG2470"/>
  <c r="AF2375"/>
  <c r="AG2375"/>
  <c r="AG986"/>
  <c r="AF986"/>
  <c r="AF2449"/>
  <c r="AG2449"/>
  <c r="AG1299"/>
  <c r="AF1299"/>
  <c r="AG1911"/>
  <c r="AF1911"/>
  <c r="AF1510"/>
  <c r="AG1510"/>
  <c r="AG2001"/>
  <c r="AF2001"/>
  <c r="AG1732"/>
  <c r="AF1732"/>
  <c r="AF2201"/>
  <c r="AG2201"/>
  <c r="AG1639"/>
  <c r="AF1639"/>
  <c r="AG1552"/>
  <c r="AF1552"/>
  <c r="AG2617"/>
  <c r="AF2617"/>
  <c r="AG724"/>
  <c r="AF724"/>
  <c r="AF4742"/>
  <c r="AG4742"/>
  <c r="AG3391"/>
  <c r="AF3391"/>
  <c r="AG1010"/>
  <c r="AF1010"/>
  <c r="AF2774"/>
  <c r="AG2774"/>
  <c r="AF3292"/>
  <c r="AG3292"/>
  <c r="AG3707"/>
  <c r="AF3707"/>
  <c r="AG3907"/>
  <c r="AF3907"/>
  <c r="AF3442"/>
  <c r="AG3442"/>
  <c r="AF3908"/>
  <c r="AG3908"/>
  <c r="AG4154"/>
  <c r="AF4154"/>
  <c r="AG2551"/>
  <c r="AF2551"/>
  <c r="AG2452"/>
  <c r="AF2452"/>
  <c r="AG1133"/>
  <c r="AF1133"/>
  <c r="AG2858"/>
  <c r="AF2858"/>
  <c r="AF872"/>
  <c r="AG872"/>
  <c r="AG1323"/>
  <c r="AF1323"/>
  <c r="AG3481"/>
  <c r="AF3481"/>
  <c r="AF3741"/>
  <c r="AG3741"/>
  <c r="AF940"/>
  <c r="AG940"/>
  <c r="AF2272"/>
  <c r="AG2272"/>
  <c r="AF781"/>
  <c r="AG781"/>
  <c r="AG714"/>
  <c r="AF714"/>
  <c r="AG2093"/>
  <c r="AF2093"/>
  <c r="AF3817"/>
  <c r="AG3817"/>
  <c r="AG3997"/>
  <c r="AF3997"/>
  <c r="AF3502"/>
  <c r="AG3502"/>
  <c r="AG1121"/>
  <c r="AF1121"/>
  <c r="AF4691"/>
  <c r="AG4691"/>
  <c r="AG4605"/>
  <c r="AF4605"/>
  <c r="AG3486"/>
  <c r="AF3486"/>
  <c r="AF3041"/>
  <c r="AG3041"/>
  <c r="AG2938"/>
  <c r="AF2938"/>
  <c r="AF2005"/>
  <c r="AG2005"/>
  <c r="AG892"/>
  <c r="AF892"/>
  <c r="AG1429"/>
  <c r="AF1429"/>
  <c r="AG4273"/>
  <c r="AF4273"/>
  <c r="AF3711"/>
  <c r="AG3711"/>
  <c r="AF773"/>
  <c r="AG773"/>
  <c r="AG2629"/>
  <c r="AF2629"/>
  <c r="AF3580"/>
  <c r="AG3580"/>
  <c r="AF2693"/>
  <c r="AG2693"/>
  <c r="AF752"/>
  <c r="AG752"/>
  <c r="AG4278"/>
  <c r="AF4278"/>
  <c r="AF3227"/>
  <c r="AG3227"/>
  <c r="AF2278"/>
  <c r="AG2278"/>
  <c r="AG1249"/>
  <c r="AF1249"/>
  <c r="AG3066"/>
  <c r="AF3066"/>
  <c r="AF2284"/>
  <c r="AG2284"/>
  <c r="AG1891"/>
  <c r="AF1891"/>
  <c r="AF1094"/>
  <c r="AG1094"/>
  <c r="AF2036"/>
  <c r="AG2036"/>
  <c r="AF965"/>
  <c r="AG965"/>
  <c r="AG1937"/>
  <c r="AF1937"/>
  <c r="AF1853"/>
  <c r="AG1853"/>
  <c r="AF3022"/>
  <c r="AG3022"/>
  <c r="AF2557"/>
  <c r="AG2557"/>
  <c r="AG3049"/>
  <c r="AF3049"/>
  <c r="AF3847"/>
  <c r="AG3847"/>
  <c r="AG3300"/>
  <c r="AF3300"/>
  <c r="AF4727"/>
  <c r="AG4727"/>
  <c r="AF1990"/>
  <c r="AG1990"/>
  <c r="AG3728"/>
  <c r="AF3728"/>
  <c r="AF4129"/>
  <c r="AG4129"/>
  <c r="AG4143"/>
  <c r="AF4143"/>
  <c r="AF2442"/>
  <c r="AG2442"/>
  <c r="AF3466"/>
  <c r="AG3466"/>
  <c r="AG3551"/>
  <c r="AF3551"/>
  <c r="AG3030"/>
  <c r="AF3030"/>
  <c r="AF1351"/>
  <c r="AG1351"/>
  <c r="AF1038"/>
  <c r="AG1038"/>
  <c r="AG4370"/>
  <c r="AF4370"/>
  <c r="AF759"/>
  <c r="AG759"/>
  <c r="AG3130"/>
  <c r="AF3130"/>
  <c r="AF2527"/>
  <c r="AG2527"/>
  <c r="AG4213"/>
  <c r="AF4213"/>
  <c r="AF3064"/>
  <c r="AG3064"/>
  <c r="AG3635"/>
  <c r="AF3635"/>
  <c r="AG3044"/>
  <c r="AF3044"/>
  <c r="AG3137"/>
  <c r="AF3137"/>
  <c r="AF862"/>
  <c r="AG862"/>
  <c r="AF3384"/>
  <c r="AG3384"/>
  <c r="AG1863"/>
  <c r="AF1863"/>
  <c r="AF1016"/>
  <c r="AG1016"/>
  <c r="AF3430"/>
  <c r="AG3430"/>
  <c r="AF1719"/>
  <c r="AG1719"/>
  <c r="AG2292"/>
  <c r="AF2292"/>
  <c r="AF1328"/>
  <c r="AG1328"/>
  <c r="AF1812"/>
  <c r="AG1812"/>
  <c r="AF4091"/>
  <c r="AG4091"/>
  <c r="AF3355"/>
  <c r="AG3355"/>
  <c r="AG2655"/>
  <c r="AF2655"/>
  <c r="AF3203"/>
  <c r="AG3203"/>
  <c r="AF937"/>
  <c r="AG937"/>
  <c r="AF815"/>
  <c r="AG815"/>
  <c r="AG3652"/>
  <c r="AF3652"/>
  <c r="AF2572"/>
  <c r="AG2572"/>
  <c r="AF1300"/>
  <c r="AG1300"/>
  <c r="AG1876"/>
  <c r="AF1876"/>
  <c r="AG2901"/>
  <c r="AF2901"/>
  <c r="AF922"/>
  <c r="AG922"/>
  <c r="AF1995"/>
  <c r="AG1995"/>
  <c r="AF794"/>
  <c r="AG794"/>
  <c r="AF2821"/>
  <c r="AG2821"/>
  <c r="AG1020"/>
  <c r="AF1020"/>
  <c r="AF3172"/>
  <c r="AG3172"/>
  <c r="AG3084"/>
  <c r="AF3084"/>
  <c r="AG2434"/>
  <c r="AF2434"/>
  <c r="AF1332"/>
  <c r="AG1332"/>
  <c r="AG4465"/>
  <c r="AF4465"/>
  <c r="AG4613"/>
  <c r="AF4613"/>
  <c r="AG3262"/>
  <c r="AF3262"/>
  <c r="AG3004"/>
  <c r="AF3004"/>
  <c r="AF2417"/>
  <c r="AG2417"/>
  <c r="AG1816"/>
  <c r="AF1816"/>
  <c r="AG2808"/>
  <c r="AF2808"/>
  <c r="AF2511"/>
  <c r="AG2511"/>
  <c r="AF2369"/>
  <c r="AG2369"/>
  <c r="AG1021"/>
  <c r="AF1021"/>
  <c r="AF1955"/>
  <c r="AG1955"/>
  <c r="AG1211"/>
  <c r="AF1211"/>
  <c r="AG840"/>
  <c r="AF840"/>
  <c r="AG2929"/>
  <c r="AF2929"/>
  <c r="AG2260"/>
  <c r="AF2260"/>
  <c r="AG1778"/>
  <c r="AF1778"/>
  <c r="AG2196"/>
  <c r="AF2196"/>
  <c r="AF2257"/>
  <c r="AG2257"/>
  <c r="AG1342"/>
  <c r="AF1342"/>
  <c r="AG1361"/>
  <c r="AF1361"/>
  <c r="AG3077"/>
  <c r="AF3077"/>
  <c r="AG2290"/>
  <c r="AF2290"/>
  <c r="AG4199"/>
  <c r="AF4199"/>
  <c r="AF3101"/>
  <c r="AG3101"/>
  <c r="AF3874"/>
  <c r="AG3874"/>
  <c r="AG973"/>
  <c r="AF973"/>
  <c r="AF931"/>
  <c r="AG931"/>
  <c r="AG4361"/>
  <c r="AF4361"/>
  <c r="AG2710"/>
  <c r="AF2710"/>
  <c r="AF2589"/>
  <c r="AG2589"/>
  <c r="AG4592"/>
  <c r="AF4592"/>
  <c r="AF3424"/>
  <c r="AG3424"/>
  <c r="AF2563"/>
  <c r="AG2563"/>
  <c r="AF3345"/>
  <c r="AG3345"/>
  <c r="AG2993"/>
  <c r="AF2993"/>
  <c r="AF2614"/>
  <c r="AG2614"/>
  <c r="AG864"/>
  <c r="AF864"/>
  <c r="AF4600"/>
  <c r="AG4600"/>
  <c r="AF2736"/>
  <c r="AG2736"/>
  <c r="AG995"/>
  <c r="AF995"/>
  <c r="AG4332"/>
  <c r="AF4332"/>
  <c r="AG1869"/>
  <c r="AF1869"/>
  <c r="AF3421"/>
  <c r="AG3421"/>
  <c r="AF1783"/>
  <c r="AG1783"/>
  <c r="AG4427"/>
  <c r="AF4427"/>
  <c r="AG2671"/>
  <c r="AF2671"/>
  <c r="AF2728"/>
  <c r="AG2728"/>
  <c r="AG4092"/>
  <c r="AF4092"/>
  <c r="AF853"/>
  <c r="AG853"/>
  <c r="AF1563"/>
  <c r="AG1563"/>
  <c r="AG1009"/>
  <c r="AF1009"/>
  <c r="AF836"/>
  <c r="AG836"/>
  <c r="AF1556"/>
  <c r="AG1556"/>
  <c r="AF2387"/>
  <c r="AG2387"/>
  <c r="AG2357"/>
  <c r="AF2357"/>
  <c r="AF817"/>
  <c r="AG817"/>
  <c r="AF1992"/>
  <c r="AG1992"/>
  <c r="AG2947"/>
  <c r="AF2947"/>
  <c r="AF2963"/>
  <c r="AG2963"/>
  <c r="AF2359"/>
  <c r="AG2359"/>
  <c r="AG2570"/>
  <c r="AF2570"/>
  <c r="AG1120"/>
  <c r="AF1120"/>
  <c r="AF4679"/>
  <c r="AG4679"/>
  <c r="AF2441"/>
  <c r="AG2441"/>
  <c r="AG1220"/>
  <c r="AF1220"/>
  <c r="AG4404"/>
  <c r="AF4404"/>
  <c r="AF1587"/>
  <c r="AG1587"/>
  <c r="AG1063"/>
  <c r="AF1063"/>
  <c r="AG3393"/>
  <c r="AF3393"/>
  <c r="AF2897"/>
  <c r="AG2897"/>
  <c r="AF1645"/>
  <c r="AG1645"/>
  <c r="AF2184"/>
  <c r="AG2184"/>
  <c r="AG1602"/>
  <c r="AF1602"/>
  <c r="AG1558"/>
  <c r="AF1558"/>
  <c r="AF723"/>
  <c r="AG723"/>
  <c r="AF2967"/>
  <c r="AG2967"/>
  <c r="AG1116"/>
  <c r="AF1116"/>
  <c r="AG743"/>
  <c r="AF743"/>
  <c r="AG3600"/>
  <c r="AF3600"/>
  <c r="AF1628"/>
  <c r="AG1628"/>
  <c r="AG942"/>
  <c r="AF942"/>
  <c r="AF2408"/>
  <c r="AG2408"/>
  <c r="AF741"/>
  <c r="AG741"/>
  <c r="AF4559"/>
  <c r="AG4559"/>
  <c r="AF1519"/>
  <c r="AG1519"/>
  <c r="AF2158"/>
  <c r="AG2158"/>
  <c r="AG4499"/>
  <c r="AF4499"/>
  <c r="AG1695"/>
  <c r="AF1695"/>
  <c r="AF2150"/>
  <c r="AG2150"/>
  <c r="AG947"/>
  <c r="AF947"/>
  <c r="AG2505"/>
  <c r="AF2505"/>
  <c r="AF3007"/>
  <c r="AG3007"/>
  <c r="AG1173"/>
  <c r="AF1173"/>
  <c r="AF928"/>
  <c r="AG928"/>
  <c r="AF1980"/>
  <c r="AG1980"/>
  <c r="AF1561"/>
  <c r="AG1561"/>
  <c r="AF1517"/>
  <c r="AG1517"/>
  <c r="AG1051"/>
  <c r="AF1051"/>
  <c r="AF1467"/>
  <c r="AG1467"/>
  <c r="AG1932"/>
  <c r="AF1932"/>
  <c r="AF1573"/>
  <c r="AG1573"/>
  <c r="AF772"/>
  <c r="AG772"/>
  <c r="AF1428"/>
  <c r="AG1428"/>
  <c r="AG952"/>
  <c r="AF952"/>
  <c r="AF1372"/>
  <c r="AG1372"/>
  <c r="AG3075"/>
  <c r="AF3075"/>
  <c r="AF1478"/>
  <c r="AG1478"/>
  <c r="AG3091"/>
  <c r="AF3091"/>
  <c r="AG1166"/>
  <c r="AF1166"/>
  <c r="AG1591"/>
  <c r="AF1591"/>
  <c r="AF4544"/>
  <c r="AG4544"/>
  <c r="AG3117"/>
  <c r="AF3117"/>
  <c r="AF2186"/>
  <c r="AG2186"/>
  <c r="AF728"/>
  <c r="AG728"/>
  <c r="AF1158"/>
  <c r="AG1158"/>
  <c r="AF1777"/>
  <c r="AG1777"/>
  <c r="AG3338"/>
  <c r="AF3338"/>
  <c r="AF2066"/>
  <c r="AG2066"/>
  <c r="AF2131"/>
  <c r="AG2131"/>
  <c r="AF1153"/>
  <c r="AG1153"/>
  <c r="AG1200"/>
  <c r="AF1200"/>
  <c r="S1892"/>
  <c r="X1892"/>
  <c r="S2377"/>
  <c r="X2377"/>
  <c r="X2510"/>
  <c r="S2510"/>
  <c r="S1895"/>
  <c r="X1895"/>
  <c r="S1974"/>
  <c r="X1974"/>
  <c r="X2345"/>
  <c r="S2345"/>
  <c r="X1462"/>
  <c r="S1462"/>
  <c r="S2007"/>
  <c r="X2007"/>
  <c r="X4406"/>
  <c r="S4406"/>
  <c r="X2417"/>
  <c r="S2417"/>
  <c r="S2941"/>
  <c r="X2941"/>
  <c r="X4520"/>
  <c r="S4520"/>
  <c r="X2203"/>
  <c r="S2203"/>
  <c r="X1490"/>
  <c r="S1490"/>
  <c r="X1957"/>
  <c r="S1957"/>
  <c r="X3658"/>
  <c r="S3658"/>
  <c r="S1728"/>
  <c r="X1728"/>
  <c r="X2167"/>
  <c r="S2167"/>
  <c r="X4574"/>
  <c r="S4574"/>
  <c r="X2623"/>
  <c r="S2623"/>
  <c r="S2782"/>
  <c r="X2782"/>
  <c r="X4419"/>
  <c r="S4419"/>
  <c r="X1848"/>
  <c r="S1848"/>
  <c r="X4201"/>
  <c r="S4201"/>
  <c r="S1797"/>
  <c r="X1797"/>
  <c r="S3992"/>
  <c r="X3992"/>
  <c r="S2584"/>
  <c r="X2584"/>
  <c r="X1599"/>
  <c r="S1599"/>
  <c r="S3199"/>
  <c r="X3199"/>
  <c r="X1129"/>
  <c r="S1129"/>
  <c r="S3328"/>
  <c r="X3328"/>
  <c r="X2462"/>
  <c r="S2462"/>
  <c r="X3861"/>
  <c r="S3861"/>
  <c r="X4096"/>
  <c r="S4096"/>
  <c r="S4105"/>
  <c r="X4105"/>
  <c r="X2660"/>
  <c r="S2660"/>
  <c r="S2063"/>
  <c r="X2063"/>
  <c r="S2408"/>
  <c r="X2408"/>
  <c r="S2160"/>
  <c r="X2160"/>
  <c r="S3320"/>
  <c r="X3320"/>
  <c r="X1702"/>
  <c r="S1702"/>
  <c r="S1313"/>
  <c r="X1313"/>
  <c r="X2422"/>
  <c r="S2422"/>
  <c r="S1440"/>
  <c r="X1440"/>
  <c r="S1828"/>
  <c r="X1828"/>
  <c r="X1086"/>
  <c r="S1086"/>
  <c r="S2860"/>
  <c r="X2860"/>
  <c r="X880"/>
  <c r="S880"/>
  <c r="X959"/>
  <c r="S959"/>
  <c r="S964"/>
  <c r="X964"/>
  <c r="S3545"/>
  <c r="X3545"/>
  <c r="S3944"/>
  <c r="X3944"/>
  <c r="X2778"/>
  <c r="S2778"/>
  <c r="S3134"/>
  <c r="X3134"/>
  <c r="X2807"/>
  <c r="S2807"/>
  <c r="S1237"/>
  <c r="X1237"/>
  <c r="X1632"/>
  <c r="S1632"/>
  <c r="X2443"/>
  <c r="S2443"/>
  <c r="X4052"/>
  <c r="S4052"/>
  <c r="X3983"/>
  <c r="S3983"/>
  <c r="X1345"/>
  <c r="S1345"/>
  <c r="X1968"/>
  <c r="S1968"/>
  <c r="X2389"/>
  <c r="S2389"/>
  <c r="X1565"/>
  <c r="S1565"/>
  <c r="X2944"/>
  <c r="S2944"/>
  <c r="S1618"/>
  <c r="X1618"/>
  <c r="X3180"/>
  <c r="S3180"/>
  <c r="X2839"/>
  <c r="S2839"/>
  <c r="S4034"/>
  <c r="X4034"/>
  <c r="S4634"/>
  <c r="X4634"/>
  <c r="X2253"/>
  <c r="S2253"/>
  <c r="X1284"/>
  <c r="S1284"/>
  <c r="X2059"/>
  <c r="S2059"/>
  <c r="X1703"/>
  <c r="S1703"/>
  <c r="X1600"/>
  <c r="S1600"/>
  <c r="S2820"/>
  <c r="X2820"/>
  <c r="X1751"/>
  <c r="S1751"/>
  <c r="S1946"/>
  <c r="X1946"/>
  <c r="S1585"/>
  <c r="X1585"/>
  <c r="S2219"/>
  <c r="X2219"/>
  <c r="X3304"/>
  <c r="S3304"/>
  <c r="S1659"/>
  <c r="X1659"/>
  <c r="X4429"/>
  <c r="S4429"/>
  <c r="X2585"/>
  <c r="S2585"/>
  <c r="S3412"/>
  <c r="X3412"/>
  <c r="X1236"/>
  <c r="S1236"/>
  <c r="X3787"/>
  <c r="S3787"/>
  <c r="S3665"/>
  <c r="X3665"/>
  <c r="S2225"/>
  <c r="X2225"/>
  <c r="S4538"/>
  <c r="X4538"/>
  <c r="S3255"/>
  <c r="X3255"/>
  <c r="S4535"/>
  <c r="X4535"/>
  <c r="S3041"/>
  <c r="X3041"/>
  <c r="S1520"/>
  <c r="X1520"/>
  <c r="S1380"/>
  <c r="X1380"/>
  <c r="X1412"/>
  <c r="S1412"/>
  <c r="S867"/>
  <c r="X867"/>
  <c r="S2576"/>
  <c r="X2576"/>
  <c r="X3396"/>
  <c r="S3396"/>
  <c r="S3155"/>
  <c r="X3155"/>
  <c r="X1366"/>
  <c r="S1366"/>
  <c r="S3800"/>
  <c r="X3800"/>
  <c r="X3846"/>
  <c r="S3846"/>
  <c r="S1804"/>
  <c r="X1804"/>
  <c r="X1916"/>
  <c r="S1916"/>
  <c r="S1855"/>
  <c r="X1855"/>
  <c r="S1920"/>
  <c r="X1920"/>
  <c r="S1468"/>
  <c r="X1468"/>
  <c r="X1792"/>
  <c r="S1792"/>
  <c r="X4272"/>
  <c r="S4272"/>
  <c r="X2352"/>
  <c r="S2352"/>
  <c r="X3923"/>
  <c r="S3923"/>
  <c r="X2960"/>
  <c r="S2960"/>
  <c r="S4242"/>
  <c r="X4242"/>
  <c r="X3115"/>
  <c r="S3115"/>
  <c r="S4094"/>
  <c r="X4094"/>
  <c r="S4398"/>
  <c r="X4398"/>
  <c r="S1414"/>
  <c r="X1414"/>
  <c r="S2283"/>
  <c r="X2283"/>
  <c r="S2012"/>
  <c r="X2012"/>
  <c r="X2343"/>
  <c r="S2343"/>
  <c r="X4413"/>
  <c r="S4413"/>
  <c r="X1778"/>
  <c r="S1778"/>
  <c r="X3591"/>
  <c r="S3591"/>
  <c r="X1419"/>
  <c r="S1419"/>
  <c r="S3645"/>
  <c r="X3645"/>
  <c r="S4102"/>
  <c r="X4102"/>
  <c r="S4282"/>
  <c r="X4282"/>
  <c r="S2768"/>
  <c r="X2768"/>
  <c r="X4013"/>
  <c r="S4013"/>
  <c r="X979"/>
  <c r="S979"/>
  <c r="S4659"/>
  <c r="X4659"/>
  <c r="X2896"/>
  <c r="S2896"/>
  <c r="S3848"/>
  <c r="X3848"/>
  <c r="X1088"/>
  <c r="S1088"/>
  <c r="S2523"/>
  <c r="X2523"/>
  <c r="S3583"/>
  <c r="X3583"/>
  <c r="X2783"/>
  <c r="S2783"/>
  <c r="X3851"/>
  <c r="S3851"/>
  <c r="X3130"/>
  <c r="S3130"/>
  <c r="X3774"/>
  <c r="S3774"/>
  <c r="S2556"/>
  <c r="X2556"/>
  <c r="X4457"/>
  <c r="S4457"/>
  <c r="S4001"/>
  <c r="X4001"/>
  <c r="S3578"/>
  <c r="X3578"/>
  <c r="S4215"/>
  <c r="X4215"/>
  <c r="X1200"/>
  <c r="S1200"/>
  <c r="S859"/>
  <c r="X859"/>
  <c r="S2415"/>
  <c r="X2415"/>
  <c r="X3720"/>
  <c r="S3720"/>
  <c r="S4108"/>
  <c r="X4108"/>
  <c r="S4458"/>
  <c r="X4458"/>
  <c r="X4761"/>
  <c r="S4761"/>
  <c r="X3058"/>
  <c r="S3058"/>
  <c r="S1312"/>
  <c r="X1312"/>
  <c r="X2100"/>
  <c r="S2100"/>
  <c r="X3904"/>
  <c r="S3904"/>
  <c r="X3499"/>
  <c r="S3499"/>
  <c r="X3777"/>
  <c r="S3777"/>
  <c r="X4006"/>
  <c r="S4006"/>
  <c r="X1642"/>
  <c r="S1642"/>
  <c r="S2424"/>
  <c r="X2424"/>
  <c r="X3877"/>
  <c r="S3877"/>
  <c r="X4378"/>
  <c r="S4378"/>
  <c r="S1973"/>
  <c r="X1973"/>
  <c r="S4208"/>
  <c r="X4208"/>
  <c r="S1674"/>
  <c r="X1674"/>
  <c r="S4261"/>
  <c r="X4261"/>
  <c r="S1619"/>
  <c r="X1619"/>
  <c r="S2394"/>
  <c r="X2394"/>
  <c r="S4315"/>
  <c r="X4315"/>
  <c r="X4100"/>
  <c r="S4100"/>
  <c r="S3279"/>
  <c r="X3279"/>
  <c r="S4703"/>
  <c r="X4703"/>
  <c r="X4316"/>
  <c r="S4316"/>
  <c r="X1354"/>
  <c r="S1354"/>
  <c r="S3661"/>
  <c r="X3661"/>
  <c r="S4654"/>
  <c r="X4654"/>
  <c r="S3555"/>
  <c r="X3555"/>
  <c r="X2239"/>
  <c r="S2239"/>
  <c r="S739"/>
  <c r="X739"/>
  <c r="S3542"/>
  <c r="X3542"/>
  <c r="S1596"/>
  <c r="X1596"/>
  <c r="X4074"/>
  <c r="S4074"/>
  <c r="X3868"/>
  <c r="S3868"/>
  <c r="S3880"/>
  <c r="X3880"/>
  <c r="S4379"/>
  <c r="X4379"/>
  <c r="S3519"/>
  <c r="X3519"/>
  <c r="X1474"/>
  <c r="S1474"/>
  <c r="S3390"/>
  <c r="X3390"/>
  <c r="X4150"/>
  <c r="S4150"/>
  <c r="X4621"/>
  <c r="S4621"/>
  <c r="X3570"/>
  <c r="S3570"/>
  <c r="X4628"/>
  <c r="S4628"/>
  <c r="S1353"/>
  <c r="X1353"/>
  <c r="S3385"/>
  <c r="X3385"/>
  <c r="S2746"/>
  <c r="X2746"/>
  <c r="S3347"/>
  <c r="X3347"/>
  <c r="S3056"/>
  <c r="X3056"/>
  <c r="S3292"/>
  <c r="X3292"/>
  <c r="X1080"/>
  <c r="S1080"/>
  <c r="X3249"/>
  <c r="S3249"/>
  <c r="X730"/>
  <c r="S730"/>
  <c r="X3285"/>
  <c r="S3285"/>
  <c r="S2763"/>
  <c r="X2763"/>
  <c r="S1955"/>
  <c r="X1955"/>
  <c r="S3683"/>
  <c r="X3683"/>
  <c r="S4622"/>
  <c r="X4622"/>
  <c r="S1699"/>
  <c r="X1699"/>
  <c r="X2812"/>
  <c r="S2812"/>
  <c r="S3466"/>
  <c r="X3466"/>
  <c r="X4203"/>
  <c r="S4203"/>
  <c r="S2583"/>
  <c r="X2583"/>
  <c r="X2518"/>
  <c r="S2518"/>
  <c r="X3225"/>
  <c r="S3225"/>
  <c r="X4610"/>
  <c r="S4610"/>
  <c r="S3239"/>
  <c r="X3239"/>
  <c r="S4745"/>
  <c r="X4745"/>
  <c r="S4719"/>
  <c r="X4719"/>
  <c r="S2020"/>
  <c r="X2020"/>
  <c r="S3587"/>
  <c r="X3587"/>
  <c r="X1584"/>
  <c r="S1584"/>
  <c r="S4564"/>
  <c r="X4564"/>
  <c r="S3035"/>
  <c r="X3035"/>
  <c r="S3267"/>
  <c r="X3267"/>
  <c r="X1731"/>
  <c r="S1731"/>
  <c r="X839"/>
  <c r="S839"/>
  <c r="X4402"/>
  <c r="S4402"/>
  <c r="S4009"/>
  <c r="X4009"/>
  <c r="S1427"/>
  <c r="X1427"/>
  <c r="X4412"/>
  <c r="S4412"/>
  <c r="X2430"/>
  <c r="S2430"/>
  <c r="S1831"/>
  <c r="X1831"/>
  <c r="X2134"/>
  <c r="S2134"/>
  <c r="S3436"/>
  <c r="X3436"/>
  <c r="S3632"/>
  <c r="X3632"/>
  <c r="X3159"/>
  <c r="S3159"/>
  <c r="S1333"/>
  <c r="X1333"/>
  <c r="S3841"/>
  <c r="X3841"/>
  <c r="X3929"/>
  <c r="S3929"/>
  <c r="S2266"/>
  <c r="X2266"/>
  <c r="S1334"/>
  <c r="X1334"/>
  <c r="X2997"/>
  <c r="S2997"/>
  <c r="X4696"/>
  <c r="S4696"/>
  <c r="S810"/>
  <c r="X810"/>
  <c r="S4627"/>
  <c r="X4627"/>
  <c r="S2202"/>
  <c r="X2202"/>
  <c r="S4700"/>
  <c r="X4700"/>
  <c r="S1951"/>
  <c r="X1951"/>
  <c r="X3109"/>
  <c r="S3109"/>
  <c r="X2441"/>
  <c r="S2441"/>
  <c r="X1309"/>
  <c r="S1309"/>
  <c r="S1762"/>
  <c r="X1762"/>
  <c r="X740"/>
  <c r="S740"/>
  <c r="S1737"/>
  <c r="X1737"/>
  <c r="S2951"/>
  <c r="X2951"/>
  <c r="X3184"/>
  <c r="S3184"/>
  <c r="S2432"/>
  <c r="X2432"/>
  <c r="X4450"/>
  <c r="S4450"/>
  <c r="S3350"/>
  <c r="X3350"/>
  <c r="X2191"/>
  <c r="S2191"/>
  <c r="X4139"/>
  <c r="S4139"/>
  <c r="S2255"/>
  <c r="X2255"/>
  <c r="S4567"/>
  <c r="X4567"/>
  <c r="S4309"/>
  <c r="X4309"/>
  <c r="X1065"/>
  <c r="S1065"/>
  <c r="S2984"/>
  <c r="X2984"/>
  <c r="S1363"/>
  <c r="X1363"/>
  <c r="S4163"/>
  <c r="X4163"/>
  <c r="X3963"/>
  <c r="S3963"/>
  <c r="S3971"/>
  <c r="X3971"/>
  <c r="X2873"/>
  <c r="S2873"/>
  <c r="S3750"/>
  <c r="X3750"/>
  <c r="X1433"/>
  <c r="S1433"/>
  <c r="X2078"/>
  <c r="S2078"/>
  <c r="S2495"/>
  <c r="X2495"/>
  <c r="X1166"/>
  <c r="S1166"/>
  <c r="X1602"/>
  <c r="S1602"/>
  <c r="S1676"/>
  <c r="X1676"/>
  <c r="X3513"/>
  <c r="S3513"/>
  <c r="X4103"/>
  <c r="S4103"/>
  <c r="S2554"/>
  <c r="X2554"/>
  <c r="X1840"/>
  <c r="S1840"/>
  <c r="S3254"/>
  <c r="X3254"/>
  <c r="X3161"/>
  <c r="S3161"/>
  <c r="S2987"/>
  <c r="X2987"/>
  <c r="X1464"/>
  <c r="S1464"/>
  <c r="X4278"/>
  <c r="S4278"/>
  <c r="S2521"/>
  <c r="X2521"/>
  <c r="S1739"/>
  <c r="X1739"/>
  <c r="X1824"/>
  <c r="S1824"/>
  <c r="X1319"/>
  <c r="S1319"/>
  <c r="S4358"/>
  <c r="X4358"/>
  <c r="S3576"/>
  <c r="X3576"/>
  <c r="X4662"/>
  <c r="S4662"/>
  <c r="X3802"/>
  <c r="S3802"/>
  <c r="S4760"/>
  <c r="X4760"/>
  <c r="S4120"/>
  <c r="X4120"/>
  <c r="S1588"/>
  <c r="X1588"/>
  <c r="X2641"/>
  <c r="S2641"/>
  <c r="X1133"/>
  <c r="S1133"/>
  <c r="X2779"/>
  <c r="S2779"/>
  <c r="X1205"/>
  <c r="S1205"/>
  <c r="S2728"/>
  <c r="X2728"/>
  <c r="S4061"/>
  <c r="X4061"/>
  <c r="X1502"/>
  <c r="S1502"/>
  <c r="X4221"/>
  <c r="S4221"/>
  <c r="X1512"/>
  <c r="S1512"/>
  <c r="X2635"/>
  <c r="S2635"/>
  <c r="X1711"/>
  <c r="S1711"/>
  <c r="X4425"/>
  <c r="S4425"/>
  <c r="X2704"/>
  <c r="S2704"/>
  <c r="S4785"/>
  <c r="X4785"/>
  <c r="S2614"/>
  <c r="X2614"/>
  <c r="X3757"/>
  <c r="S3757"/>
  <c r="S4081"/>
  <c r="X4081"/>
  <c r="X2949"/>
  <c r="S2949"/>
  <c r="X3501"/>
  <c r="S3501"/>
  <c r="S2570"/>
  <c r="X2570"/>
  <c r="S1048"/>
  <c r="X1048"/>
  <c r="S1373"/>
  <c r="X1373"/>
  <c r="X4407"/>
  <c r="S4407"/>
  <c r="X3069"/>
  <c r="S3069"/>
  <c r="S2494"/>
  <c r="X2494"/>
  <c r="S3961"/>
  <c r="X3961"/>
  <c r="S2767"/>
  <c r="X2767"/>
  <c r="S3450"/>
  <c r="X3450"/>
  <c r="X1733"/>
  <c r="S1733"/>
  <c r="S2295"/>
  <c r="X2295"/>
  <c r="S2934"/>
  <c r="X2934"/>
  <c r="S3386"/>
  <c r="X3386"/>
  <c r="S2421"/>
  <c r="X2421"/>
  <c r="S4225"/>
  <c r="X4225"/>
  <c r="X1114"/>
  <c r="S1114"/>
  <c r="X2341"/>
  <c r="S2341"/>
  <c r="S3224"/>
  <c r="X3224"/>
  <c r="X1293"/>
  <c r="S1293"/>
  <c r="S1650"/>
  <c r="X1650"/>
  <c r="S4268"/>
  <c r="X4268"/>
  <c r="S4085"/>
  <c r="X4085"/>
  <c r="X1741"/>
  <c r="S1741"/>
  <c r="X2527"/>
  <c r="S2527"/>
  <c r="S2429"/>
  <c r="X2429"/>
  <c r="X2701"/>
  <c r="S2701"/>
  <c r="X2256"/>
  <c r="S2256"/>
  <c r="S3420"/>
  <c r="X3420"/>
  <c r="X1448"/>
  <c r="S1448"/>
  <c r="S1148"/>
  <c r="X1148"/>
  <c r="S1234"/>
  <c r="X1234"/>
  <c r="S3601"/>
  <c r="X3601"/>
  <c r="X3378"/>
  <c r="S3378"/>
  <c r="S1196"/>
  <c r="X1196"/>
  <c r="X3908"/>
  <c r="S3908"/>
  <c r="S1117"/>
  <c r="X1117"/>
  <c r="X4064"/>
  <c r="S4064"/>
  <c r="S3766"/>
  <c r="X3766"/>
  <c r="X3266"/>
  <c r="S3266"/>
  <c r="S4712"/>
  <c r="X4712"/>
  <c r="X4031"/>
  <c r="S4031"/>
  <c r="X3308"/>
  <c r="S3308"/>
  <c r="S1361"/>
  <c r="X1361"/>
  <c r="S2065"/>
  <c r="X2065"/>
  <c r="X764"/>
  <c r="S764"/>
  <c r="S1971"/>
  <c r="X1971"/>
  <c r="S2244"/>
  <c r="X2244"/>
  <c r="S3763"/>
  <c r="X3763"/>
  <c r="X4256"/>
  <c r="S4256"/>
  <c r="S4314"/>
  <c r="X4314"/>
  <c r="S1321"/>
  <c r="X1321"/>
  <c r="X4448"/>
  <c r="S4448"/>
  <c r="X2199"/>
  <c r="S2199"/>
  <c r="S2237"/>
  <c r="X2237"/>
  <c r="S4156"/>
  <c r="X4156"/>
  <c r="X3844"/>
  <c r="S3844"/>
  <c r="S3592"/>
  <c r="X3592"/>
  <c r="S4753"/>
  <c r="X4753"/>
  <c r="X3799"/>
  <c r="S3799"/>
  <c r="X2328"/>
  <c r="S2328"/>
  <c r="X4020"/>
  <c r="S4020"/>
  <c r="X2536"/>
  <c r="S2536"/>
  <c r="S4007"/>
  <c r="X4007"/>
  <c r="S2858"/>
  <c r="X2858"/>
  <c r="X1669"/>
  <c r="S1669"/>
  <c r="S2573"/>
  <c r="X2573"/>
  <c r="X2716"/>
  <c r="S2716"/>
  <c r="S1355"/>
  <c r="X1355"/>
  <c r="X2493"/>
  <c r="S2493"/>
  <c r="S1856"/>
  <c r="X1856"/>
  <c r="S2921"/>
  <c r="X2921"/>
  <c r="X4348"/>
  <c r="S4348"/>
  <c r="X3577"/>
  <c r="S3577"/>
  <c r="S4251"/>
  <c r="X4251"/>
  <c r="X1793"/>
  <c r="S1793"/>
  <c r="S4023"/>
  <c r="X4023"/>
  <c r="S1302"/>
  <c r="X1302"/>
  <c r="S3825"/>
  <c r="X3825"/>
  <c r="S1887"/>
  <c r="X1887"/>
  <c r="X1536"/>
  <c r="S1536"/>
  <c r="S1917"/>
  <c r="X1917"/>
  <c r="S2195"/>
  <c r="X2195"/>
  <c r="S1108"/>
  <c r="X1108"/>
  <c r="X885"/>
  <c r="S885"/>
  <c r="S1199"/>
  <c r="X1199"/>
  <c r="S3829"/>
  <c r="X3829"/>
  <c r="X1967"/>
  <c r="S1967"/>
  <c r="S3202"/>
  <c r="X3202"/>
  <c r="S4471"/>
  <c r="X4471"/>
  <c r="X3080"/>
  <c r="S3080"/>
  <c r="S4440"/>
  <c r="X4440"/>
  <c r="S1445"/>
  <c r="X1445"/>
  <c r="X3618"/>
  <c r="S3618"/>
  <c r="S1805"/>
  <c r="X1805"/>
  <c r="S2992"/>
  <c r="X2992"/>
  <c r="S2976"/>
  <c r="X2976"/>
  <c r="S847"/>
  <c r="X847"/>
  <c r="S1712"/>
  <c r="X1712"/>
  <c r="S4239"/>
  <c r="X4239"/>
  <c r="X3753"/>
  <c r="S3753"/>
  <c r="S3055"/>
  <c r="X3055"/>
  <c r="X1253"/>
  <c r="S1253"/>
  <c r="S2887"/>
  <c r="X2887"/>
  <c r="S3458"/>
  <c r="X3458"/>
  <c r="X1655"/>
  <c r="S1655"/>
  <c r="X970"/>
  <c r="S970"/>
  <c r="S1507"/>
  <c r="X1507"/>
  <c r="S3238"/>
  <c r="X3238"/>
  <c r="S3761"/>
  <c r="X3761"/>
  <c r="S2599"/>
  <c r="X2599"/>
  <c r="X2687"/>
  <c r="S2687"/>
  <c r="S4132"/>
  <c r="X4132"/>
  <c r="X3123"/>
  <c r="S3123"/>
  <c r="X2172"/>
  <c r="S2172"/>
  <c r="X2455"/>
  <c r="S2455"/>
  <c r="S965"/>
  <c r="X965"/>
  <c r="X4042"/>
  <c r="S4042"/>
  <c r="X1638"/>
  <c r="S1638"/>
  <c r="S2479"/>
  <c r="X2479"/>
  <c r="S1168"/>
  <c r="X1168"/>
  <c r="S3952"/>
  <c r="X3952"/>
  <c r="S2654"/>
  <c r="X2654"/>
  <c r="X1864"/>
  <c r="S1864"/>
  <c r="S3828"/>
  <c r="X3828"/>
  <c r="S3560"/>
  <c r="X3560"/>
  <c r="S1601"/>
  <c r="X1601"/>
  <c r="S2834"/>
  <c r="X2834"/>
  <c r="S1541"/>
  <c r="X1541"/>
  <c r="S3375"/>
  <c r="X3375"/>
  <c r="S1519"/>
  <c r="X1519"/>
  <c r="X3059"/>
  <c r="S3059"/>
  <c r="S1827"/>
  <c r="X1827"/>
  <c r="X4782"/>
  <c r="S4782"/>
  <c r="S2118"/>
  <c r="X2118"/>
  <c r="S2334"/>
  <c r="X2334"/>
  <c r="S3617"/>
  <c r="X3617"/>
  <c r="S2514"/>
  <c r="X2514"/>
  <c r="S2133"/>
  <c r="X2133"/>
  <c r="S1146"/>
  <c r="X1146"/>
  <c r="S1785"/>
  <c r="X1785"/>
  <c r="X4319"/>
  <c r="S4319"/>
  <c r="X1481"/>
  <c r="S1481"/>
  <c r="X815"/>
  <c r="S815"/>
  <c r="S2396"/>
  <c r="X2396"/>
  <c r="S3981"/>
  <c r="X3981"/>
  <c r="X2938"/>
  <c r="S2938"/>
  <c r="X1782"/>
  <c r="S1782"/>
  <c r="S846"/>
  <c r="X846"/>
  <c r="X3008"/>
  <c r="S3008"/>
  <c r="S1447"/>
  <c r="X1447"/>
  <c r="X4401"/>
  <c r="S4401"/>
  <c r="X3193"/>
  <c r="S3193"/>
  <c r="X2022"/>
  <c r="S2022"/>
  <c r="X2750"/>
  <c r="S2750"/>
  <c r="S4489"/>
  <c r="X4489"/>
  <c r="X2904"/>
  <c r="S2904"/>
  <c r="X1947"/>
  <c r="S1947"/>
  <c r="X3140"/>
  <c r="S3140"/>
  <c r="X4341"/>
  <c r="S4341"/>
  <c r="S4391"/>
  <c r="X4391"/>
  <c r="X1559"/>
  <c r="S1559"/>
  <c r="X4270"/>
  <c r="S4270"/>
  <c r="S1594"/>
  <c r="X1594"/>
  <c r="X2435"/>
  <c r="S2435"/>
  <c r="X1504"/>
  <c r="S1504"/>
  <c r="X3949"/>
  <c r="S3949"/>
  <c r="X4276"/>
  <c r="S4276"/>
  <c r="S913"/>
  <c r="X913"/>
  <c r="S2526"/>
  <c r="X2526"/>
  <c r="S897"/>
  <c r="X897"/>
  <c r="S3192"/>
  <c r="X3192"/>
  <c r="S4514"/>
  <c r="X4514"/>
  <c r="S2465"/>
  <c r="X2465"/>
  <c r="S3269"/>
  <c r="X3269"/>
  <c r="X1118"/>
  <c r="S1118"/>
  <c r="S3074"/>
  <c r="X3074"/>
  <c r="S3204"/>
  <c r="X3204"/>
  <c r="S2115"/>
  <c r="X2115"/>
  <c r="S4338"/>
  <c r="X4338"/>
  <c r="X2212"/>
  <c r="S2212"/>
  <c r="S2893"/>
  <c r="X2893"/>
  <c r="S2355"/>
  <c r="X2355"/>
  <c r="X3066"/>
  <c r="S3066"/>
  <c r="S2740"/>
  <c r="X2740"/>
  <c r="S4775"/>
  <c r="X4775"/>
  <c r="S3780"/>
  <c r="X3780"/>
  <c r="X3290"/>
  <c r="S3290"/>
  <c r="X3141"/>
  <c r="S3141"/>
  <c r="X2761"/>
  <c r="S2761"/>
  <c r="S3430"/>
  <c r="X3430"/>
  <c r="S3172"/>
  <c r="X3172"/>
  <c r="S4236"/>
  <c r="X4236"/>
  <c r="S4028"/>
  <c r="X4028"/>
  <c r="X4243"/>
  <c r="S4243"/>
  <c r="X4421"/>
  <c r="S4421"/>
  <c r="S4158"/>
  <c r="X4158"/>
  <c r="S4630"/>
  <c r="X4630"/>
  <c r="S2230"/>
  <c r="X2230"/>
  <c r="S3586"/>
  <c r="X3586"/>
  <c r="S3384"/>
  <c r="X3384"/>
  <c r="S1506"/>
  <c r="X1506"/>
  <c r="S3670"/>
  <c r="X3670"/>
  <c r="S4287"/>
  <c r="X4287"/>
  <c r="X2844"/>
  <c r="S2844"/>
  <c r="S4561"/>
  <c r="X4561"/>
  <c r="S4540"/>
  <c r="X4540"/>
  <c r="X3948"/>
  <c r="S3948"/>
  <c r="X4666"/>
  <c r="S4666"/>
  <c r="X1593"/>
  <c r="S1593"/>
  <c r="S3775"/>
  <c r="X3775"/>
  <c r="S4228"/>
  <c r="X4228"/>
  <c r="S4669"/>
  <c r="X4669"/>
  <c r="X1498"/>
  <c r="S1498"/>
  <c r="X4609"/>
  <c r="S4609"/>
  <c r="X2953"/>
  <c r="S2953"/>
  <c r="X2002"/>
  <c r="S2002"/>
  <c r="X4714"/>
  <c r="S4714"/>
  <c r="S3727"/>
  <c r="X3727"/>
  <c r="X1592"/>
  <c r="S1592"/>
  <c r="S3768"/>
  <c r="X3768"/>
  <c r="X1853"/>
  <c r="S1853"/>
  <c r="X4363"/>
  <c r="S4363"/>
  <c r="S1325"/>
  <c r="X1325"/>
  <c r="X3874"/>
  <c r="S3874"/>
  <c r="S3790"/>
  <c r="X3790"/>
  <c r="S1009"/>
  <c r="X1009"/>
  <c r="S742"/>
  <c r="X742"/>
  <c r="X2777"/>
  <c r="S2777"/>
  <c r="X4167"/>
  <c r="S4167"/>
  <c r="S2885"/>
  <c r="X2885"/>
  <c r="X3599"/>
  <c r="S3599"/>
  <c r="S818"/>
  <c r="X818"/>
  <c r="S4375"/>
  <c r="X4375"/>
  <c r="S944"/>
  <c r="X944"/>
  <c r="S2033"/>
  <c r="X2033"/>
  <c r="S3842"/>
  <c r="X3842"/>
  <c r="X2038"/>
  <c r="S2038"/>
  <c r="S3957"/>
  <c r="X3957"/>
  <c r="S4285"/>
  <c r="X4285"/>
  <c r="S4136"/>
  <c r="X4136"/>
  <c r="S999"/>
  <c r="X999"/>
  <c r="X1721"/>
  <c r="S1721"/>
  <c r="S3090"/>
  <c r="X3090"/>
  <c r="X4055"/>
  <c r="S4055"/>
  <c r="X3666"/>
  <c r="S3666"/>
  <c r="X4733"/>
  <c r="S4733"/>
  <c r="S3620"/>
  <c r="X3620"/>
  <c r="X2123"/>
  <c r="S2123"/>
  <c r="S1645"/>
  <c r="X1645"/>
  <c r="S3621"/>
  <c r="X3621"/>
  <c r="X3915"/>
  <c r="S3915"/>
  <c r="X1735"/>
  <c r="S1735"/>
  <c r="S754"/>
  <c r="X754"/>
  <c r="X3405"/>
  <c r="S3405"/>
  <c r="S4134"/>
  <c r="X4134"/>
  <c r="X2905"/>
  <c r="S2905"/>
  <c r="X4283"/>
  <c r="S4283"/>
  <c r="X3004"/>
  <c r="S3004"/>
  <c r="S3980"/>
  <c r="X3980"/>
  <c r="X4141"/>
  <c r="S4141"/>
  <c r="S2928"/>
  <c r="X2928"/>
  <c r="X3704"/>
  <c r="S3704"/>
  <c r="X1030"/>
  <c r="S1030"/>
  <c r="X4569"/>
  <c r="S4569"/>
  <c r="X4301"/>
  <c r="S4301"/>
  <c r="S3311"/>
  <c r="X3311"/>
  <c r="X2628"/>
  <c r="S2628"/>
  <c r="S1812"/>
  <c r="X1812"/>
  <c r="X2113"/>
  <c r="S2113"/>
  <c r="S3099"/>
  <c r="X3099"/>
  <c r="S1056"/>
  <c r="X1056"/>
  <c r="S4456"/>
  <c r="X4456"/>
  <c r="S3956"/>
  <c r="X3956"/>
  <c r="S3187"/>
  <c r="X3187"/>
  <c r="S3097"/>
  <c r="X3097"/>
  <c r="S1116"/>
  <c r="X1116"/>
  <c r="X1244"/>
  <c r="S1244"/>
  <c r="S1532"/>
  <c r="X1532"/>
  <c r="X1228"/>
  <c r="S1228"/>
  <c r="X779"/>
  <c r="S779"/>
  <c r="X935"/>
  <c r="S935"/>
  <c r="S2739"/>
  <c r="X2739"/>
  <c r="S3014"/>
  <c r="X3014"/>
  <c r="X1907"/>
  <c r="S1907"/>
  <c r="S4068"/>
  <c r="X4068"/>
  <c r="S4720"/>
  <c r="X4720"/>
  <c r="S1999"/>
  <c r="X1999"/>
  <c r="S3318"/>
  <c r="X3318"/>
  <c r="S3351"/>
  <c r="X3351"/>
  <c r="X4262"/>
  <c r="S4262"/>
  <c r="X2226"/>
  <c r="S2226"/>
  <c r="X1384"/>
  <c r="S1384"/>
  <c r="S2517"/>
  <c r="X2517"/>
  <c r="S3884"/>
  <c r="X3884"/>
  <c r="S1265"/>
  <c r="X1265"/>
  <c r="S2014"/>
  <c r="X2014"/>
  <c r="S4025"/>
  <c r="X4025"/>
  <c r="X1299"/>
  <c r="S1299"/>
  <c r="X4152"/>
  <c r="S4152"/>
  <c r="S3500"/>
  <c r="X3500"/>
  <c r="S1959"/>
  <c r="X1959"/>
  <c r="X3160"/>
  <c r="S3160"/>
  <c r="X4395"/>
  <c r="S4395"/>
  <c r="X1933"/>
  <c r="S1933"/>
  <c r="X3836"/>
  <c r="S3836"/>
  <c r="S3157"/>
  <c r="X3157"/>
  <c r="X4476"/>
  <c r="S4476"/>
  <c r="S2836"/>
  <c r="X2836"/>
  <c r="S4611"/>
  <c r="X4611"/>
  <c r="S3611"/>
  <c r="X3611"/>
  <c r="S3276"/>
  <c r="X3276"/>
  <c r="X4113"/>
  <c r="S4113"/>
  <c r="S1446"/>
  <c r="X1446"/>
  <c r="S3638"/>
  <c r="X3638"/>
  <c r="S3895"/>
  <c r="X3895"/>
  <c r="X4011"/>
  <c r="S4011"/>
  <c r="X1697"/>
  <c r="S1697"/>
  <c r="X3662"/>
  <c r="S3662"/>
  <c r="S3089"/>
  <c r="X3089"/>
  <c r="S4024"/>
  <c r="X4024"/>
  <c r="X2800"/>
  <c r="S2800"/>
  <c r="S4650"/>
  <c r="X4650"/>
  <c r="S2634"/>
  <c r="X2634"/>
  <c r="S4682"/>
  <c r="X4682"/>
  <c r="X3491"/>
  <c r="S3491"/>
  <c r="X4585"/>
  <c r="S4585"/>
  <c r="S4022"/>
  <c r="X4022"/>
  <c r="S4093"/>
  <c r="X4093"/>
  <c r="X4350"/>
  <c r="S4350"/>
  <c r="S2502"/>
  <c r="X2502"/>
  <c r="S968"/>
  <c r="X968"/>
  <c r="X1055"/>
  <c r="S1055"/>
  <c r="S4594"/>
  <c r="X4594"/>
  <c r="S4147"/>
  <c r="X4147"/>
  <c r="X2500"/>
  <c r="S2500"/>
  <c r="S2773"/>
  <c r="X2773"/>
  <c r="S3627"/>
  <c r="X3627"/>
  <c r="S4491"/>
  <c r="X4491"/>
  <c r="S3517"/>
  <c r="X3517"/>
  <c r="S3076"/>
  <c r="X3076"/>
  <c r="X3282"/>
  <c r="S3282"/>
  <c r="X4355"/>
  <c r="S4355"/>
  <c r="X2132"/>
  <c r="S2132"/>
  <c r="S4092"/>
  <c r="X4092"/>
  <c r="S3722"/>
  <c r="X3722"/>
  <c r="X3888"/>
  <c r="S3888"/>
  <c r="S4475"/>
  <c r="X4475"/>
  <c r="X1598"/>
  <c r="S1598"/>
  <c r="S4326"/>
  <c r="X4326"/>
  <c r="X3299"/>
  <c r="S3299"/>
  <c r="X3819"/>
  <c r="S3819"/>
  <c r="X4768"/>
  <c r="S4768"/>
  <c r="S3773"/>
  <c r="X3773"/>
  <c r="S4369"/>
  <c r="X4369"/>
  <c r="S3668"/>
  <c r="X3668"/>
  <c r="S2099"/>
  <c r="X2099"/>
  <c r="X4018"/>
  <c r="S4018"/>
  <c r="S4787"/>
  <c r="X4787"/>
  <c r="X4433"/>
  <c r="S4433"/>
  <c r="X2293"/>
  <c r="S2293"/>
  <c r="X3818"/>
  <c r="S3818"/>
  <c r="X2245"/>
  <c r="S2245"/>
  <c r="S4713"/>
  <c r="X4713"/>
  <c r="X3707"/>
  <c r="S3707"/>
  <c r="X3695"/>
  <c r="S3695"/>
  <c r="X3416"/>
  <c r="S3416"/>
  <c r="S4467"/>
  <c r="X4467"/>
  <c r="X3716"/>
  <c r="S3716"/>
  <c r="X1639"/>
  <c r="S1639"/>
  <c r="S4241"/>
  <c r="X4241"/>
  <c r="S3747"/>
  <c r="X3747"/>
  <c r="S2490"/>
  <c r="X2490"/>
  <c r="X3857"/>
  <c r="S3857"/>
  <c r="S3509"/>
  <c r="X3509"/>
  <c r="X3945"/>
  <c r="S3945"/>
  <c r="X2945"/>
  <c r="S2945"/>
  <c r="X3890"/>
  <c r="S3890"/>
  <c r="X1713"/>
  <c r="S1713"/>
  <c r="S1095"/>
  <c r="X1095"/>
  <c r="S1469"/>
  <c r="X1469"/>
  <c r="S4014"/>
  <c r="X4014"/>
  <c r="X3135"/>
  <c r="S3135"/>
  <c r="S3991"/>
  <c r="X3991"/>
  <c r="X2646"/>
  <c r="S2646"/>
  <c r="S2410"/>
  <c r="X2410"/>
  <c r="X3167"/>
  <c r="S3167"/>
  <c r="S2023"/>
  <c r="X2023"/>
  <c r="X3548"/>
  <c r="S3548"/>
  <c r="X4234"/>
  <c r="S4234"/>
  <c r="S2120"/>
  <c r="X2120"/>
  <c r="X2273"/>
  <c r="S2273"/>
  <c r="S2981"/>
  <c r="X2981"/>
  <c r="X875"/>
  <c r="S875"/>
  <c r="S1941"/>
  <c r="X1941"/>
  <c r="S2538"/>
  <c r="X2538"/>
  <c r="X4217"/>
  <c r="S4217"/>
  <c r="X1470"/>
  <c r="S1470"/>
  <c r="S1211"/>
  <c r="X1211"/>
  <c r="X1289"/>
  <c r="S1289"/>
  <c r="S4008"/>
  <c r="X4008"/>
  <c r="X3211"/>
  <c r="S3211"/>
  <c r="X3565"/>
  <c r="S3565"/>
  <c r="X3711"/>
  <c r="S3711"/>
  <c r="X1900"/>
  <c r="S1900"/>
  <c r="S1691"/>
  <c r="X1691"/>
  <c r="S1336"/>
  <c r="X1336"/>
  <c r="X4770"/>
  <c r="S4770"/>
  <c r="X1818"/>
  <c r="S1818"/>
  <c r="S3101"/>
  <c r="X3101"/>
  <c r="X1833"/>
  <c r="S1833"/>
  <c r="X2679"/>
  <c r="S2679"/>
  <c r="S1826"/>
  <c r="X1826"/>
  <c r="X4360"/>
  <c r="S4360"/>
  <c r="S4699"/>
  <c r="X4699"/>
  <c r="S4046"/>
  <c r="X4046"/>
  <c r="X2475"/>
  <c r="S2475"/>
  <c r="X4038"/>
  <c r="S4038"/>
  <c r="S3541"/>
  <c r="X3541"/>
  <c r="X3731"/>
  <c r="S3731"/>
  <c r="X1568"/>
  <c r="S1568"/>
  <c r="S4613"/>
  <c r="X4613"/>
  <c r="S1282"/>
  <c r="X1282"/>
  <c r="S2390"/>
  <c r="X2390"/>
  <c r="X2626"/>
  <c r="S2626"/>
  <c r="X3086"/>
  <c r="S3086"/>
  <c r="X2116"/>
  <c r="S2116"/>
  <c r="X2359"/>
  <c r="S2359"/>
  <c r="X4157"/>
  <c r="S4157"/>
  <c r="S1822"/>
  <c r="X1822"/>
  <c r="S3309"/>
  <c r="X3309"/>
  <c r="S2880"/>
  <c r="X2880"/>
  <c r="X3007"/>
  <c r="S3007"/>
  <c r="S744"/>
  <c r="X744"/>
  <c r="S3556"/>
  <c r="X3556"/>
  <c r="S1152"/>
  <c r="X1152"/>
  <c r="S2050"/>
  <c r="X2050"/>
  <c r="X3479"/>
  <c r="S3479"/>
  <c r="S1796"/>
  <c r="X1796"/>
  <c r="S1409"/>
  <c r="X1409"/>
  <c r="X4673"/>
  <c r="S4673"/>
  <c r="S2856"/>
  <c r="X2856"/>
  <c r="S3582"/>
  <c r="X3582"/>
  <c r="X3631"/>
  <c r="S3631"/>
  <c r="S2486"/>
  <c r="X2486"/>
  <c r="X1193"/>
  <c r="S1193"/>
  <c r="S2098"/>
  <c r="X2098"/>
  <c r="X794"/>
  <c r="S794"/>
  <c r="X2657"/>
  <c r="S2657"/>
  <c r="X4732"/>
  <c r="S4732"/>
  <c r="X2368"/>
  <c r="S2368"/>
  <c r="S1524"/>
  <c r="X1524"/>
  <c r="S3158"/>
  <c r="X3158"/>
  <c r="X3625"/>
  <c r="S3625"/>
  <c r="X4259"/>
  <c r="S4259"/>
  <c r="X3448"/>
  <c r="S3448"/>
  <c r="S2397"/>
  <c r="X2397"/>
  <c r="X1307"/>
  <c r="S1307"/>
  <c r="S4530"/>
  <c r="X4530"/>
  <c r="S4497"/>
  <c r="X4497"/>
  <c r="X2315"/>
  <c r="S2315"/>
  <c r="S3988"/>
  <c r="X3988"/>
  <c r="X2405"/>
  <c r="S2405"/>
  <c r="S3258"/>
  <c r="X3258"/>
  <c r="S3745"/>
  <c r="X3745"/>
  <c r="X2562"/>
  <c r="S2562"/>
  <c r="S1983"/>
  <c r="X1983"/>
  <c r="S4783"/>
  <c r="X4783"/>
  <c r="S2276"/>
  <c r="X2276"/>
  <c r="X1609"/>
  <c r="S1609"/>
  <c r="S2206"/>
  <c r="X2206"/>
  <c r="S3671"/>
  <c r="X3671"/>
  <c r="S863"/>
  <c r="X863"/>
  <c r="X1972"/>
  <c r="S1972"/>
  <c r="X4053"/>
  <c r="S4053"/>
  <c r="X3964"/>
  <c r="S3964"/>
  <c r="S4460"/>
  <c r="X4460"/>
  <c r="S4765"/>
  <c r="X4765"/>
  <c r="X1435"/>
  <c r="S1435"/>
  <c r="X4637"/>
  <c r="S4637"/>
  <c r="X4680"/>
  <c r="S4680"/>
  <c r="X2308"/>
  <c r="S2308"/>
  <c r="S1000"/>
  <c r="X1000"/>
  <c r="S3778"/>
  <c r="X3778"/>
  <c r="S4171"/>
  <c r="X4171"/>
  <c r="X3937"/>
  <c r="S3937"/>
  <c r="S4727"/>
  <c r="X4727"/>
  <c r="S3497"/>
  <c r="X3497"/>
  <c r="X3756"/>
  <c r="S3756"/>
  <c r="S1432"/>
  <c r="X1432"/>
  <c r="S3701"/>
  <c r="X3701"/>
  <c r="S1465"/>
  <c r="X1465"/>
  <c r="S3994"/>
  <c r="X3994"/>
  <c r="X2062"/>
  <c r="S2062"/>
  <c r="S3531"/>
  <c r="X3531"/>
  <c r="S4140"/>
  <c r="X4140"/>
  <c r="S2868"/>
  <c r="X2868"/>
  <c r="X2082"/>
  <c r="S2082"/>
  <c r="S4129"/>
  <c r="X4129"/>
  <c r="X3310"/>
  <c r="S3310"/>
  <c r="X4459"/>
  <c r="S4459"/>
  <c r="AG3501"/>
  <c r="AF3501"/>
  <c r="AG3934"/>
  <c r="AF3934"/>
  <c r="AG3807"/>
  <c r="AF3807"/>
  <c r="AG2679"/>
  <c r="AF2679"/>
  <c r="AF1175"/>
  <c r="AG1175"/>
  <c r="AF2149"/>
  <c r="AG2149"/>
  <c r="AG4413"/>
  <c r="AF4413"/>
  <c r="AG2409"/>
  <c r="AF2409"/>
  <c r="AF4609"/>
  <c r="AG4609"/>
  <c r="AF4650"/>
  <c r="AG4650"/>
  <c r="AG3622"/>
  <c r="AF3622"/>
  <c r="AF4117"/>
  <c r="AG4117"/>
  <c r="AF2105"/>
  <c r="AG2105"/>
  <c r="AG2848"/>
  <c r="AF2848"/>
  <c r="AG3597"/>
  <c r="AF3597"/>
  <c r="AG1649"/>
  <c r="AF1649"/>
  <c r="AF4483"/>
  <c r="AG4483"/>
  <c r="AG3051"/>
  <c r="AF3051"/>
  <c r="AF2784"/>
  <c r="AG2784"/>
  <c r="AF1864"/>
  <c r="AG1864"/>
  <c r="AF1431"/>
  <c r="AG1431"/>
  <c r="AF1357"/>
  <c r="AG1357"/>
  <c r="AF3792"/>
  <c r="AG3792"/>
  <c r="AG975"/>
  <c r="AF975"/>
  <c r="AG2828"/>
  <c r="AF2828"/>
  <c r="AG2436"/>
  <c r="AF2436"/>
  <c r="AF1192"/>
  <c r="AG1192"/>
  <c r="AG848"/>
  <c r="AF848"/>
  <c r="AF3307"/>
  <c r="AG3307"/>
  <c r="AG2215"/>
  <c r="AF2215"/>
  <c r="AF2795"/>
  <c r="AG2795"/>
  <c r="AG2645"/>
  <c r="AF2645"/>
  <c r="AG4176"/>
  <c r="AF4176"/>
  <c r="AF3512"/>
  <c r="AG3512"/>
  <c r="AG4631"/>
  <c r="AF4631"/>
  <c r="AG1621"/>
  <c r="AF1621"/>
  <c r="AG4257"/>
  <c r="AF4257"/>
  <c r="AF809"/>
  <c r="AG809"/>
  <c r="AF1969"/>
  <c r="AG1969"/>
  <c r="AG1185"/>
  <c r="AF1185"/>
  <c r="AG1151"/>
  <c r="AF1151"/>
  <c r="AF926"/>
  <c r="AG926"/>
  <c r="AG1614"/>
  <c r="AF1614"/>
  <c r="AG806"/>
  <c r="AF806"/>
  <c r="AG2124"/>
  <c r="AF2124"/>
  <c r="AF738"/>
  <c r="AG738"/>
  <c r="AG3999"/>
  <c r="AF3999"/>
  <c r="AG2528"/>
  <c r="AF2528"/>
  <c r="AG1567"/>
  <c r="AF1567"/>
  <c r="AF1570"/>
  <c r="AG1570"/>
  <c r="AF1660"/>
  <c r="AG1660"/>
  <c r="AG1203"/>
  <c r="AF1203"/>
  <c r="AF797"/>
  <c r="AG797"/>
  <c r="AG989"/>
  <c r="AF989"/>
  <c r="AF1007"/>
  <c r="AG1007"/>
  <c r="AG4459"/>
  <c r="AF4459"/>
  <c r="AG3394"/>
  <c r="AF3394"/>
  <c r="AF1003"/>
  <c r="AG1003"/>
  <c r="AF1616"/>
  <c r="AG1616"/>
  <c r="AG2707"/>
  <c r="AF2707"/>
  <c r="AF874"/>
  <c r="AG874"/>
  <c r="AF1689"/>
  <c r="AG1689"/>
  <c r="AG990"/>
  <c r="AF990"/>
  <c r="AG3096"/>
  <c r="AF3096"/>
  <c r="AF2194"/>
  <c r="AG2194"/>
  <c r="AG704"/>
  <c r="AE3"/>
  <c r="G16" s="1"/>
  <c r="AF704"/>
  <c r="AF867"/>
  <c r="AG867"/>
  <c r="AG4369"/>
  <c r="AF4369"/>
  <c r="AF2631"/>
  <c r="AG2631"/>
  <c r="AG3250"/>
  <c r="AF3250"/>
  <c r="AF1739"/>
  <c r="AG1739"/>
  <c r="AG824"/>
  <c r="AF824"/>
  <c r="AG2490"/>
  <c r="AF2490"/>
  <c r="AG3467"/>
  <c r="AF3467"/>
  <c r="AG1762"/>
  <c r="AF1762"/>
  <c r="AF2450"/>
  <c r="AG2450"/>
  <c r="AF1599"/>
  <c r="AG1599"/>
  <c r="AF923"/>
  <c r="AG923"/>
  <c r="AG1979"/>
  <c r="AF1979"/>
  <c r="AF1134"/>
  <c r="AG1134"/>
  <c r="AF4086"/>
  <c r="AG4086"/>
  <c r="AF3131"/>
  <c r="AG3131"/>
  <c r="AF2048"/>
  <c r="AG2048"/>
  <c r="AF2400"/>
  <c r="AG2400"/>
  <c r="AF3373"/>
  <c r="AG3373"/>
  <c r="AF1737"/>
  <c r="AG1737"/>
  <c r="AF1811"/>
  <c r="AG1811"/>
  <c r="AF1808"/>
  <c r="AG1808"/>
  <c r="AF3751"/>
  <c r="AG3751"/>
  <c r="AG1033"/>
  <c r="AF1033"/>
  <c r="AF4142"/>
  <c r="AG4142"/>
  <c r="AF2404"/>
  <c r="AG2404"/>
  <c r="AG1275"/>
  <c r="AF1275"/>
  <c r="AG3582"/>
  <c r="AF3582"/>
  <c r="AF4348"/>
  <c r="AG4348"/>
  <c r="AG3111"/>
  <c r="AF3111"/>
  <c r="AG4060"/>
  <c r="AF4060"/>
  <c r="AG4673"/>
  <c r="AF4673"/>
  <c r="AF1054"/>
  <c r="AG1054"/>
  <c r="AG3419"/>
  <c r="AF3419"/>
  <c r="AF1626"/>
  <c r="AG1626"/>
  <c r="AF2906"/>
  <c r="AG2906"/>
  <c r="AG3268"/>
  <c r="AF3268"/>
  <c r="AG4221"/>
  <c r="AF4221"/>
  <c r="AF2618"/>
  <c r="AG2618"/>
  <c r="AF1238"/>
  <c r="AG1238"/>
  <c r="AG4508"/>
  <c r="AF4508"/>
  <c r="AG1825"/>
  <c r="AF1825"/>
  <c r="AF1542"/>
  <c r="AG1542"/>
  <c r="AG2522"/>
  <c r="AF2522"/>
  <c r="AF3350"/>
  <c r="AG3350"/>
  <c r="AG1326"/>
  <c r="AF1326"/>
  <c r="AG1471"/>
  <c r="AF1471"/>
  <c r="AF3865"/>
  <c r="AG3865"/>
  <c r="AF3755"/>
  <c r="AG3755"/>
  <c r="AF2632"/>
  <c r="AG2632"/>
  <c r="AG2148"/>
  <c r="AF2148"/>
  <c r="AG1787"/>
  <c r="AF1787"/>
  <c r="AF751"/>
  <c r="AG751"/>
  <c r="AF4139"/>
  <c r="AG4139"/>
  <c r="AG1025"/>
  <c r="AF1025"/>
  <c r="AG3446"/>
  <c r="AF3446"/>
  <c r="AF2575"/>
  <c r="AG2575"/>
  <c r="AF3282"/>
  <c r="AG3282"/>
  <c r="AF2253"/>
  <c r="AG2253"/>
  <c r="AF2843"/>
  <c r="AG2843"/>
  <c r="AG1740"/>
  <c r="AF1740"/>
  <c r="AF912"/>
  <c r="AG912"/>
  <c r="AF4617"/>
  <c r="AG4617"/>
  <c r="AF2760"/>
  <c r="AG2760"/>
  <c r="AF2322"/>
  <c r="AG2322"/>
  <c r="AF2192"/>
  <c r="AG2192"/>
  <c r="AG2705"/>
  <c r="AF2705"/>
  <c r="AF3435"/>
  <c r="AG3435"/>
  <c r="AG3065"/>
  <c r="AF3065"/>
  <c r="AG1465"/>
  <c r="AF1465"/>
  <c r="AG1908"/>
  <c r="AF1908"/>
  <c r="AF895"/>
  <c r="AG895"/>
  <c r="AF3519"/>
  <c r="AG3519"/>
  <c r="AF3956"/>
  <c r="AG3956"/>
  <c r="AF1110"/>
  <c r="AG1110"/>
  <c r="AF2237"/>
  <c r="AG2237"/>
  <c r="AF2954"/>
  <c r="AG2954"/>
  <c r="AG2316"/>
  <c r="AF2316"/>
  <c r="AF758"/>
  <c r="AG758"/>
  <c r="AF2773"/>
  <c r="AG2773"/>
  <c r="AG2934"/>
  <c r="AF2934"/>
  <c r="AG2922"/>
  <c r="AF2922"/>
  <c r="AF3261"/>
  <c r="AG3261"/>
  <c r="AF1259"/>
  <c r="AG1259"/>
  <c r="AG3536"/>
  <c r="AF3536"/>
  <c r="AF2625"/>
  <c r="AG2625"/>
  <c r="AG4390"/>
  <c r="AF4390"/>
  <c r="AG3100"/>
  <c r="AF3100"/>
  <c r="AG750"/>
  <c r="AF750"/>
  <c r="AF2698"/>
  <c r="AG2698"/>
  <c r="AF3339"/>
  <c r="AG3339"/>
  <c r="AF955"/>
  <c r="AG955"/>
  <c r="AF925"/>
  <c r="AG925"/>
  <c r="AF2456"/>
  <c r="AG2456"/>
  <c r="AF2667"/>
  <c r="AG2667"/>
  <c r="AG4570"/>
  <c r="AF4570"/>
  <c r="AF2354"/>
  <c r="AG2354"/>
  <c r="AG3380"/>
  <c r="AF3380"/>
  <c r="AG747"/>
  <c r="AF747"/>
  <c r="AF1846"/>
  <c r="AG1846"/>
  <c r="AG1152"/>
  <c r="AF1152"/>
  <c r="AF1659"/>
  <c r="AG1659"/>
  <c r="AF1064"/>
  <c r="AG1064"/>
  <c r="AG1072"/>
  <c r="AF1072"/>
  <c r="AG1879"/>
  <c r="AF1879"/>
  <c r="AF1447"/>
  <c r="AG1447"/>
  <c r="AF1104"/>
  <c r="AG1104"/>
  <c r="AG3171"/>
  <c r="AF3171"/>
  <c r="AG2935"/>
  <c r="AF2935"/>
  <c r="AG1164"/>
  <c r="AF1164"/>
  <c r="AG1419"/>
  <c r="AF1419"/>
  <c r="AG3957"/>
  <c r="AF3957"/>
  <c r="AG3356"/>
  <c r="AF3356"/>
  <c r="AG2676"/>
  <c r="AF2676"/>
  <c r="AF2376"/>
  <c r="AG2376"/>
  <c r="AF755"/>
  <c r="AG755"/>
  <c r="AF2377"/>
  <c r="AG2377"/>
  <c r="AG1420"/>
  <c r="AF1420"/>
  <c r="AG2700"/>
  <c r="AF2700"/>
  <c r="AG2958"/>
  <c r="AF2958"/>
  <c r="AG1263"/>
  <c r="AF1263"/>
  <c r="AF1213"/>
  <c r="AG1213"/>
  <c r="X4101"/>
  <c r="S4101"/>
  <c r="S4202"/>
  <c r="X4202"/>
  <c r="S1865"/>
  <c r="X1865"/>
  <c r="S1880"/>
  <c r="X1880"/>
  <c r="S2467"/>
  <c r="X2467"/>
  <c r="S1562"/>
  <c r="X1562"/>
  <c r="X1121"/>
  <c r="S1121"/>
  <c r="S3735"/>
  <c r="X3735"/>
  <c r="X2215"/>
  <c r="S2215"/>
  <c r="S3797"/>
  <c r="X3797"/>
  <c r="X3892"/>
  <c r="S3892"/>
  <c r="X1125"/>
  <c r="S1125"/>
  <c r="S1672"/>
  <c r="X1672"/>
  <c r="S3189"/>
  <c r="X3189"/>
  <c r="S1919"/>
  <c r="X1919"/>
  <c r="X3460"/>
  <c r="S3460"/>
  <c r="S4418"/>
  <c r="X4418"/>
  <c r="S4474"/>
  <c r="X4474"/>
  <c r="X4142"/>
  <c r="S4142"/>
  <c r="S3640"/>
  <c r="X3640"/>
  <c r="S4656"/>
  <c r="X4656"/>
  <c r="X3142"/>
  <c r="S3142"/>
  <c r="X1998"/>
  <c r="S1998"/>
  <c r="X3406"/>
  <c r="S3406"/>
  <c r="S1816"/>
  <c r="X1816"/>
  <c r="S1008"/>
  <c r="X1008"/>
  <c r="S1514"/>
  <c r="X1514"/>
  <c r="S1990"/>
  <c r="X1990"/>
  <c r="S3990"/>
  <c r="X3990"/>
  <c r="X3719"/>
  <c r="S3719"/>
  <c r="X2705"/>
  <c r="S2705"/>
  <c r="X4543"/>
  <c r="S4543"/>
  <c r="X2818"/>
  <c r="S2818"/>
  <c r="X1807"/>
  <c r="S1807"/>
  <c r="S4528"/>
  <c r="X4528"/>
  <c r="X1995"/>
  <c r="S1995"/>
  <c r="S3672"/>
  <c r="X3672"/>
  <c r="S1894"/>
  <c r="X1894"/>
  <c r="X4000"/>
  <c r="S4000"/>
  <c r="S1962"/>
  <c r="X1962"/>
  <c r="X2148"/>
  <c r="S2148"/>
  <c r="S3415"/>
  <c r="X3415"/>
  <c r="S1705"/>
  <c r="X1705"/>
  <c r="X2825"/>
  <c r="S2825"/>
  <c r="S841"/>
  <c r="X841"/>
  <c r="X1006"/>
  <c r="S1006"/>
  <c r="S2550"/>
  <c r="X2550"/>
  <c r="S714"/>
  <c r="X714"/>
  <c r="S1143"/>
  <c r="X1143"/>
  <c r="X4056"/>
  <c r="S4056"/>
  <c r="X904"/>
  <c r="S904"/>
  <c r="S2046"/>
  <c r="X2046"/>
  <c r="X2189"/>
  <c r="S2189"/>
  <c r="S3594"/>
  <c r="X3594"/>
  <c r="X997"/>
  <c r="S997"/>
  <c r="X3712"/>
  <c r="S3712"/>
  <c r="S3921"/>
  <c r="X3921"/>
  <c r="X3856"/>
  <c r="S3856"/>
  <c r="S4361"/>
  <c r="X4361"/>
  <c r="X4324"/>
  <c r="S4324"/>
  <c r="S1863"/>
  <c r="X1863"/>
  <c r="S4658"/>
  <c r="X4658"/>
  <c r="X1906"/>
  <c r="S1906"/>
  <c r="S3791"/>
  <c r="X3791"/>
  <c r="S3400"/>
  <c r="X3400"/>
  <c r="X4310"/>
  <c r="S4310"/>
  <c r="X4778"/>
  <c r="S4778"/>
  <c r="S3330"/>
  <c r="X3330"/>
  <c r="S4488"/>
  <c r="X4488"/>
  <c r="S4661"/>
  <c r="X4661"/>
  <c r="S1937"/>
  <c r="X1937"/>
  <c r="S3557"/>
  <c r="X3557"/>
  <c r="S1579"/>
  <c r="X1579"/>
  <c r="S4359"/>
  <c r="X4359"/>
  <c r="X1367"/>
  <c r="S1367"/>
  <c r="S4289"/>
  <c r="X4289"/>
  <c r="S4351"/>
  <c r="X4351"/>
  <c r="X1883"/>
  <c r="S1883"/>
  <c r="S4051"/>
  <c r="X4051"/>
  <c r="X2165"/>
  <c r="S2165"/>
  <c r="X4522"/>
  <c r="S4522"/>
  <c r="S2680"/>
  <c r="X2680"/>
  <c r="S949"/>
  <c r="X949"/>
  <c r="X3112"/>
  <c r="S3112"/>
  <c r="X3969"/>
  <c r="S3969"/>
  <c r="X1375"/>
  <c r="S1375"/>
  <c r="X4216"/>
  <c r="S4216"/>
  <c r="S3034"/>
  <c r="X3034"/>
  <c r="S4677"/>
  <c r="X4677"/>
  <c r="X1327"/>
  <c r="S1327"/>
  <c r="X2083"/>
  <c r="S2083"/>
  <c r="X1795"/>
  <c r="S1795"/>
  <c r="S1569"/>
  <c r="X1569"/>
  <c r="S3341"/>
  <c r="X3341"/>
  <c r="S2698"/>
  <c r="X2698"/>
  <c r="S3176"/>
  <c r="X3176"/>
  <c r="X948"/>
  <c r="S948"/>
  <c r="S1662"/>
  <c r="X1662"/>
  <c r="S1463"/>
  <c r="X1463"/>
  <c r="S4099"/>
  <c r="X4099"/>
  <c r="X3652"/>
  <c r="S3652"/>
  <c r="X4368"/>
  <c r="S4368"/>
  <c r="X3237"/>
  <c r="S3237"/>
  <c r="X4181"/>
  <c r="S4181"/>
  <c r="X1438"/>
  <c r="S1438"/>
  <c r="X4759"/>
  <c r="S4759"/>
  <c r="X3995"/>
  <c r="S3995"/>
  <c r="X1858"/>
  <c r="S1858"/>
  <c r="S4771"/>
  <c r="S2399"/>
  <c r="X2399"/>
  <c r="X3946"/>
  <c r="S3946"/>
  <c r="S3122"/>
  <c r="X3122"/>
  <c r="X3900"/>
  <c r="S3900"/>
  <c r="S819"/>
  <c r="X819"/>
  <c r="S4088"/>
  <c r="X4088"/>
  <c r="S3539"/>
  <c r="X3539"/>
  <c r="X4050"/>
  <c r="S4050"/>
  <c r="X2294"/>
  <c r="S2294"/>
  <c r="X1729"/>
  <c r="S1729"/>
  <c r="S4328"/>
  <c r="X4328"/>
  <c r="S2697"/>
  <c r="X2697"/>
  <c r="S4044"/>
  <c r="X4044"/>
  <c r="S4617"/>
  <c r="X4617"/>
  <c r="S2361"/>
  <c r="X2361"/>
  <c r="X4492"/>
  <c r="S4492"/>
  <c r="X3316"/>
  <c r="S3316"/>
  <c r="S2478"/>
  <c r="X2478"/>
  <c r="S3730"/>
  <c r="X3730"/>
  <c r="X3442"/>
  <c r="S3442"/>
  <c r="X4721"/>
  <c r="S4721"/>
  <c r="S2946"/>
  <c r="X2946"/>
  <c r="S2140"/>
  <c r="X2140"/>
  <c r="X1352"/>
  <c r="S1352"/>
  <c r="X3306"/>
  <c r="S3306"/>
  <c r="X3522"/>
  <c r="S3522"/>
  <c r="X1787"/>
  <c r="S1787"/>
  <c r="S4640"/>
  <c r="X4640"/>
  <c r="S1761"/>
  <c r="X1761"/>
  <c r="X3942"/>
  <c r="S3942"/>
  <c r="S2174"/>
  <c r="X2174"/>
  <c r="X3322"/>
  <c r="S3322"/>
  <c r="S3788"/>
  <c r="X3788"/>
  <c r="X4123"/>
  <c r="S4123"/>
  <c r="S3804"/>
  <c r="X3804"/>
  <c r="S3876"/>
  <c r="X3876"/>
  <c r="X1444"/>
  <c r="S1444"/>
  <c r="S963"/>
  <c r="X963"/>
  <c r="X2489"/>
  <c r="S2489"/>
  <c r="S4410"/>
  <c r="X4410"/>
  <c r="S4040"/>
  <c r="X4040"/>
  <c r="S3783"/>
  <c r="X3783"/>
  <c r="X4384"/>
  <c r="S4384"/>
  <c r="X1888"/>
  <c r="S1888"/>
  <c r="S4305"/>
  <c r="X4305"/>
  <c r="S2638"/>
  <c r="X2638"/>
  <c r="S2107"/>
  <c r="X2107"/>
  <c r="S2553"/>
  <c r="X2553"/>
  <c r="S2969"/>
  <c r="X2969"/>
  <c r="S2347"/>
  <c r="X2347"/>
  <c r="X4176"/>
  <c r="S4176"/>
  <c r="X3885"/>
  <c r="S3885"/>
  <c r="X2924"/>
  <c r="S2924"/>
  <c r="X3705"/>
  <c r="S3705"/>
  <c r="X2543"/>
  <c r="S2543"/>
  <c r="S3873"/>
  <c r="X3873"/>
  <c r="X2826"/>
  <c r="S2826"/>
  <c r="X4485"/>
  <c r="S4485"/>
  <c r="X1019"/>
  <c r="S1019"/>
  <c r="X4162"/>
  <c r="S4162"/>
  <c r="X4490"/>
  <c r="S4490"/>
  <c r="S3675"/>
  <c r="X3675"/>
  <c r="S3019"/>
  <c r="X3019"/>
  <c r="X2759"/>
  <c r="S2759"/>
  <c r="S4624"/>
  <c r="X4624"/>
  <c r="X2722"/>
  <c r="S2722"/>
  <c r="S4138"/>
  <c r="X4138"/>
  <c r="S2713"/>
  <c r="X2713"/>
  <c r="S3854"/>
  <c r="X3854"/>
  <c r="S2974"/>
  <c r="X2974"/>
  <c r="S4104"/>
  <c r="X4104"/>
  <c r="X3978"/>
  <c r="S3978"/>
  <c r="S940"/>
  <c r="X940"/>
  <c r="X4331"/>
  <c r="S4331"/>
  <c r="X3079"/>
  <c r="S3079"/>
  <c r="S1837"/>
  <c r="X1837"/>
  <c r="X4191"/>
  <c r="S4191"/>
  <c r="S4462"/>
  <c r="X4462"/>
  <c r="S2402"/>
  <c r="X2402"/>
  <c r="S2798"/>
  <c r="X2798"/>
  <c r="X3175"/>
  <c r="S3175"/>
  <c r="X3798"/>
  <c r="S3798"/>
  <c r="X2404"/>
  <c r="S2404"/>
  <c r="S3771"/>
  <c r="X3771"/>
  <c r="X3173"/>
  <c r="S3173"/>
  <c r="X3743"/>
  <c r="S3743"/>
  <c r="S2616"/>
  <c r="X2616"/>
  <c r="X1067"/>
  <c r="S1067"/>
  <c r="X1041"/>
  <c r="S1041"/>
  <c r="S803"/>
  <c r="X803"/>
  <c r="S3411"/>
  <c r="X3411"/>
  <c r="X796"/>
  <c r="S796"/>
  <c r="X2847"/>
  <c r="S2847"/>
  <c r="X3168"/>
  <c r="S3168"/>
  <c r="X2597"/>
  <c r="S2597"/>
  <c r="X858"/>
  <c r="S858"/>
  <c r="X2313"/>
  <c r="S2313"/>
  <c r="X4342"/>
  <c r="S4342"/>
  <c r="X3147"/>
  <c r="S3147"/>
  <c r="X1716"/>
  <c r="S1716"/>
  <c r="X3164"/>
  <c r="S3164"/>
  <c r="S1413"/>
  <c r="X1413"/>
  <c r="S3629"/>
  <c r="X3629"/>
  <c r="S2333"/>
  <c r="X2333"/>
  <c r="X3275"/>
  <c r="S3275"/>
  <c r="S805"/>
  <c r="X805"/>
  <c r="X3922"/>
  <c r="S3922"/>
  <c r="S3589"/>
  <c r="X3589"/>
  <c r="S1790"/>
  <c r="X1790"/>
  <c r="X3927"/>
  <c r="S3927"/>
  <c r="S1685"/>
  <c r="X1685"/>
  <c r="X1678"/>
  <c r="S1678"/>
  <c r="X2076"/>
  <c r="S2076"/>
  <c r="X3789"/>
  <c r="S3789"/>
  <c r="S2780"/>
  <c r="X2780"/>
  <c r="S4779"/>
  <c r="X4779"/>
  <c r="S3307"/>
  <c r="X3307"/>
  <c r="X3667"/>
  <c r="S3667"/>
  <c r="X3561"/>
  <c r="S3561"/>
  <c r="X3986"/>
  <c r="S3986"/>
  <c r="X3595"/>
  <c r="S3595"/>
  <c r="S2142"/>
  <c r="X2142"/>
  <c r="X4232"/>
  <c r="S4232"/>
  <c r="X4306"/>
  <c r="S4306"/>
  <c r="X4702"/>
  <c r="S4702"/>
  <c r="S4197"/>
  <c r="X4197"/>
  <c r="S2519"/>
  <c r="X2519"/>
  <c r="X4495"/>
  <c r="S4495"/>
  <c r="X2395"/>
  <c r="S2395"/>
  <c r="X2684"/>
  <c r="S2684"/>
  <c r="S2346"/>
  <c r="X2346"/>
  <c r="S3706"/>
  <c r="X3706"/>
  <c r="S2889"/>
  <c r="X2889"/>
  <c r="S3899"/>
  <c r="X3899"/>
  <c r="S1556"/>
  <c r="X1556"/>
  <c r="X4596"/>
  <c r="S4596"/>
  <c r="X1612"/>
  <c r="S1612"/>
  <c r="X4612"/>
  <c r="S4612"/>
  <c r="X1673"/>
  <c r="S1673"/>
  <c r="X1557"/>
  <c r="S1557"/>
  <c r="X1437"/>
  <c r="S1437"/>
  <c r="S1296"/>
  <c r="X1296"/>
  <c r="S3523"/>
  <c r="X3523"/>
  <c r="S3103"/>
  <c r="X3103"/>
  <c r="X2221"/>
  <c r="S2221"/>
  <c r="X738"/>
  <c r="S738"/>
  <c r="S1340"/>
  <c r="X1340"/>
  <c r="S1051"/>
  <c r="X1051"/>
  <c r="X1893"/>
  <c r="S1893"/>
  <c r="X2655"/>
  <c r="S2655"/>
  <c r="S1925"/>
  <c r="X1925"/>
  <c r="X3144"/>
  <c r="S3144"/>
  <c r="X4739"/>
  <c r="S4739"/>
  <c r="X2922"/>
  <c r="S2922"/>
  <c r="X4277"/>
  <c r="S4277"/>
  <c r="X4198"/>
  <c r="S4198"/>
  <c r="S3831"/>
  <c r="X3831"/>
  <c r="X4789"/>
  <c r="S4789"/>
  <c r="X3398"/>
  <c r="S3398"/>
  <c r="X4452"/>
  <c r="S4452"/>
  <c r="X2545"/>
  <c r="S2545"/>
  <c r="X1734"/>
  <c r="S1734"/>
  <c r="X748"/>
  <c r="S748"/>
  <c r="S2227"/>
  <c r="X2227"/>
  <c r="S1089"/>
  <c r="X1089"/>
  <c r="X3866"/>
  <c r="S3866"/>
  <c r="S4097"/>
  <c r="X4097"/>
  <c r="X4601"/>
  <c r="S4601"/>
  <c r="X4121"/>
  <c r="S4121"/>
  <c r="X4245"/>
  <c r="S4245"/>
  <c r="S4281"/>
  <c r="X4281"/>
  <c r="S1292"/>
  <c r="X1292"/>
  <c r="S4343"/>
  <c r="X4343"/>
  <c r="S3303"/>
  <c r="X3303"/>
  <c r="S824"/>
  <c r="X824"/>
  <c r="X1246"/>
  <c r="S1246"/>
  <c r="X1501"/>
  <c r="S1501"/>
  <c r="S2879"/>
  <c r="X2879"/>
  <c r="X2950"/>
  <c r="S2950"/>
  <c r="X984"/>
  <c r="S984"/>
  <c r="X3597"/>
  <c r="S3597"/>
  <c r="S2025"/>
  <c r="X2025"/>
  <c r="X1915"/>
  <c r="S1915"/>
  <c r="X2863"/>
  <c r="S2863"/>
  <c r="X4344"/>
  <c r="S4344"/>
  <c r="S3050"/>
  <c r="X3050"/>
  <c r="X3928"/>
  <c r="S3928"/>
  <c r="X2178"/>
  <c r="S2178"/>
  <c r="S4629"/>
  <c r="X4629"/>
  <c r="X1648"/>
  <c r="S1648"/>
  <c r="X1097"/>
  <c r="S1097"/>
  <c r="X986"/>
  <c r="S986"/>
  <c r="X1061"/>
  <c r="S1061"/>
  <c r="S1560"/>
  <c r="X1560"/>
  <c r="S2179"/>
  <c r="X2179"/>
  <c r="S2354"/>
  <c r="X2354"/>
  <c r="S3715"/>
  <c r="X3715"/>
  <c r="X3593"/>
  <c r="S3593"/>
  <c r="S4764"/>
  <c r="X4764"/>
  <c r="X2197"/>
  <c r="S2197"/>
  <c r="S2370"/>
  <c r="X2370"/>
  <c r="X1339"/>
  <c r="S1339"/>
  <c r="S2207"/>
  <c r="X2207"/>
  <c r="X4560"/>
  <c r="S4560"/>
  <c r="X1027"/>
  <c r="S1027"/>
  <c r="X2811"/>
  <c r="S2811"/>
  <c r="S1922"/>
  <c r="X1922"/>
  <c r="X3138"/>
  <c r="S3138"/>
  <c r="X1183"/>
  <c r="S1183"/>
  <c r="S4227"/>
  <c r="X4227"/>
  <c r="X1170"/>
  <c r="S1170"/>
  <c r="X4166"/>
  <c r="S4166"/>
  <c r="X3746"/>
  <c r="S3746"/>
  <c r="S2633"/>
  <c r="X2633"/>
  <c r="X3740"/>
  <c r="S3740"/>
  <c r="X4542"/>
  <c r="S4542"/>
  <c r="S2918"/>
  <c r="X2918"/>
  <c r="S2407"/>
  <c r="X2407"/>
  <c r="X3421"/>
  <c r="S3421"/>
  <c r="X2926"/>
  <c r="S2926"/>
  <c r="X3379"/>
  <c r="S3379"/>
  <c r="X1083"/>
  <c r="S1083"/>
  <c r="S2152"/>
  <c r="X2152"/>
  <c r="S3264"/>
  <c r="X3264"/>
  <c r="X4524"/>
  <c r="S4524"/>
  <c r="S4294"/>
  <c r="X4294"/>
  <c r="S1988"/>
  <c r="X1988"/>
  <c r="S934"/>
  <c r="X934"/>
  <c r="X2741"/>
  <c r="S2741"/>
  <c r="S1683"/>
  <c r="X1683"/>
  <c r="X3568"/>
  <c r="S3568"/>
  <c r="X2428"/>
  <c r="S2428"/>
  <c r="X2087"/>
  <c r="S2087"/>
  <c r="S2392"/>
  <c r="X2392"/>
  <c r="S3128"/>
  <c r="X3128"/>
  <c r="S3934"/>
  <c r="X3934"/>
  <c r="S907"/>
  <c r="X907"/>
  <c r="S786"/>
  <c r="X786"/>
  <c r="X1687"/>
  <c r="S1687"/>
  <c r="X1769"/>
  <c r="S1769"/>
  <c r="S3024"/>
  <c r="X3024"/>
  <c r="S2645"/>
  <c r="X2645"/>
  <c r="X993"/>
  <c r="S993"/>
  <c r="S1221"/>
  <c r="X1221"/>
  <c r="S3807"/>
  <c r="X3807"/>
  <c r="X2702"/>
  <c r="S2702"/>
  <c r="S2289"/>
  <c r="X2289"/>
  <c r="X3414"/>
  <c r="S3414"/>
  <c r="S3655"/>
  <c r="X3655"/>
  <c r="S1688"/>
  <c r="X1688"/>
  <c r="X3907"/>
  <c r="S3907"/>
  <c r="S4592"/>
  <c r="X4592"/>
  <c r="S4469"/>
  <c r="X4469"/>
  <c r="X4107"/>
  <c r="S4107"/>
  <c r="X4734"/>
  <c r="S4734"/>
  <c r="S3233"/>
  <c r="X3233"/>
  <c r="S4660"/>
  <c r="X4660"/>
  <c r="S2736"/>
  <c r="X2736"/>
  <c r="S1374"/>
  <c r="X1374"/>
  <c r="S2685"/>
  <c r="X2685"/>
  <c r="S1439"/>
  <c r="X1439"/>
  <c r="S4280"/>
  <c r="X4280"/>
  <c r="S2029"/>
  <c r="X2029"/>
  <c r="S1748"/>
  <c r="X1748"/>
  <c r="S3373"/>
  <c r="X3373"/>
  <c r="S3938"/>
  <c r="X3938"/>
  <c r="X2508"/>
  <c r="S2508"/>
  <c r="X3540"/>
  <c r="S3540"/>
  <c r="X2876"/>
  <c r="S2876"/>
  <c r="S1940"/>
  <c r="X1940"/>
  <c r="X2400"/>
  <c r="S2400"/>
  <c r="X3391"/>
  <c r="S3391"/>
  <c r="S4723"/>
  <c r="X4723"/>
  <c r="S1545"/>
  <c r="X1545"/>
  <c r="S1693"/>
  <c r="X1693"/>
  <c r="X3744"/>
  <c r="S3744"/>
  <c r="S3965"/>
  <c r="X3965"/>
  <c r="X2566"/>
  <c r="S2566"/>
  <c r="S831"/>
  <c r="X831"/>
  <c r="X1403"/>
  <c r="S1403"/>
  <c r="S4685"/>
  <c r="X4685"/>
  <c r="X2504"/>
  <c r="S2504"/>
  <c r="X3758"/>
  <c r="S3758"/>
  <c r="S3127"/>
  <c r="X3127"/>
  <c r="X1368"/>
  <c r="S1368"/>
  <c r="S3241"/>
  <c r="X3241"/>
  <c r="S1884"/>
  <c r="X1884"/>
  <c r="S2249"/>
  <c r="X2249"/>
  <c r="X1285"/>
  <c r="S1285"/>
  <c r="S1187"/>
  <c r="X1187"/>
  <c r="X2532"/>
  <c r="S2532"/>
  <c r="S2386"/>
  <c r="X2386"/>
  <c r="S1158"/>
  <c r="X1158"/>
  <c r="S3449"/>
  <c r="X3449"/>
  <c r="S2661"/>
  <c r="X2661"/>
  <c r="S3984"/>
  <c r="X3984"/>
  <c r="S2927"/>
  <c r="X2927"/>
  <c r="X1621"/>
  <c r="S1621"/>
  <c r="S3770"/>
  <c r="X3770"/>
  <c r="X762"/>
  <c r="S762"/>
  <c r="X2610"/>
  <c r="S2610"/>
  <c r="S4711"/>
  <c r="X4711"/>
  <c r="X3512"/>
  <c r="S3512"/>
  <c r="S1944"/>
  <c r="X1944"/>
  <c r="X2026"/>
  <c r="S2026"/>
  <c r="X3537"/>
  <c r="S3537"/>
  <c r="S3287"/>
  <c r="X3287"/>
  <c r="X2618"/>
  <c r="S2618"/>
  <c r="X4124"/>
  <c r="S4124"/>
  <c r="S704"/>
  <c r="F16"/>
  <c r="X704"/>
  <c r="S2837"/>
  <c r="X2837"/>
  <c r="X4551"/>
  <c r="S4551"/>
  <c r="X4772"/>
  <c r="S4772"/>
  <c r="S3835"/>
  <c r="X3835"/>
  <c r="X2914"/>
  <c r="S2914"/>
  <c r="X1388"/>
  <c r="S1388"/>
  <c r="S3902"/>
  <c r="X3902"/>
  <c r="X4354"/>
  <c r="S4354"/>
  <c r="X1449"/>
  <c r="S1449"/>
  <c r="X2365"/>
  <c r="S2365"/>
  <c r="X2592"/>
  <c r="S2592"/>
  <c r="S775"/>
  <c r="X775"/>
  <c r="X2136"/>
  <c r="S2136"/>
  <c r="X932"/>
  <c r="S932"/>
  <c r="S1479"/>
  <c r="X1479"/>
  <c r="X3374"/>
  <c r="S3374"/>
  <c r="S2288"/>
  <c r="X2288"/>
  <c r="X1107"/>
  <c r="S1107"/>
  <c r="X1370"/>
  <c r="S1370"/>
  <c r="S1583"/>
  <c r="X1583"/>
  <c r="S4021"/>
  <c r="X4021"/>
  <c r="S1537"/>
  <c r="X1537"/>
  <c r="X2072"/>
  <c r="S2072"/>
  <c r="X2840"/>
  <c r="S2840"/>
  <c r="S2822"/>
  <c r="X2822"/>
  <c r="S2505"/>
  <c r="X2505"/>
  <c r="S2544"/>
  <c r="X2544"/>
  <c r="S811"/>
  <c r="X811"/>
  <c r="X4188"/>
  <c r="S4188"/>
  <c r="S2187"/>
  <c r="X2187"/>
  <c r="S3767"/>
  <c r="X3767"/>
  <c r="X3118"/>
  <c r="S3118"/>
  <c r="S1590"/>
  <c r="X1590"/>
  <c r="X4190"/>
  <c r="S4190"/>
  <c r="S2793"/>
  <c r="X2793"/>
  <c r="S3933"/>
  <c r="X3933"/>
  <c r="X2298"/>
  <c r="S2298"/>
  <c r="X3882"/>
  <c r="S3882"/>
  <c r="S4752"/>
  <c r="X4752"/>
  <c r="S709"/>
  <c r="X709"/>
  <c r="S4652"/>
  <c r="X4652"/>
  <c r="S1849"/>
  <c r="X1849"/>
  <c r="X4408"/>
  <c r="S4408"/>
  <c r="X1671"/>
  <c r="S1671"/>
  <c r="X3822"/>
  <c r="S3822"/>
  <c r="S2601"/>
  <c r="X2601"/>
  <c r="S2388"/>
  <c r="X2388"/>
  <c r="X2353"/>
  <c r="S2353"/>
  <c r="X3974"/>
  <c r="S3974"/>
  <c r="S4604"/>
  <c r="X4604"/>
  <c r="S3656"/>
  <c r="X3656"/>
  <c r="S4380"/>
  <c r="X4380"/>
  <c r="X3724"/>
  <c r="S3724"/>
  <c r="S4773"/>
  <c r="X4773"/>
  <c r="S4582"/>
  <c r="X4582"/>
  <c r="X2262"/>
  <c r="S2262"/>
  <c r="X4263"/>
  <c r="S4263"/>
  <c r="X3419"/>
  <c r="S3419"/>
  <c r="S2111"/>
  <c r="X2111"/>
  <c r="S2484"/>
  <c r="X2484"/>
  <c r="X3463"/>
  <c r="S3463"/>
  <c r="X1891"/>
  <c r="S1891"/>
  <c r="X3837"/>
  <c r="S3837"/>
  <c r="S3280"/>
  <c r="X3280"/>
  <c r="X2161"/>
  <c r="S2161"/>
  <c r="X4743"/>
  <c r="S4743"/>
  <c r="X4555"/>
  <c r="S4555"/>
  <c r="S3821"/>
  <c r="X3821"/>
  <c r="X4614"/>
  <c r="S4614"/>
  <c r="S3832"/>
  <c r="X3832"/>
  <c r="X3681"/>
  <c r="S3681"/>
  <c r="S2957"/>
  <c r="X2957"/>
  <c r="S3196"/>
  <c r="X3196"/>
  <c r="S3062"/>
  <c r="X3062"/>
  <c r="X1651"/>
  <c r="S1651"/>
  <c r="S2252"/>
  <c r="X2252"/>
  <c r="S4116"/>
  <c r="X4116"/>
  <c r="X2094"/>
  <c r="S2094"/>
  <c r="S1626"/>
  <c r="X1626"/>
  <c r="X4724"/>
  <c r="S4724"/>
  <c r="X2996"/>
  <c r="S2996"/>
  <c r="S1665"/>
  <c r="X1665"/>
  <c r="X2805"/>
  <c r="S2805"/>
  <c r="X1396"/>
  <c r="S1396"/>
  <c r="S3648"/>
  <c r="X3648"/>
  <c r="X2409"/>
  <c r="S2409"/>
  <c r="S2053"/>
  <c r="X2053"/>
  <c r="X4248"/>
  <c r="S4248"/>
  <c r="S1510"/>
  <c r="X1510"/>
  <c r="X4707"/>
  <c r="S4707"/>
  <c r="S2717"/>
  <c r="X2717"/>
  <c r="S4679"/>
  <c r="X4679"/>
  <c r="X1391"/>
  <c r="S1391"/>
  <c r="S3760"/>
  <c r="X3760"/>
  <c r="X1994"/>
  <c r="S1994"/>
  <c r="X2188"/>
  <c r="S2188"/>
  <c r="S2151"/>
  <c r="X2151"/>
  <c r="S3613"/>
  <c r="X3613"/>
  <c r="S1987"/>
  <c r="X1987"/>
  <c r="S3792"/>
  <c r="X3792"/>
  <c r="S2384"/>
  <c r="X2384"/>
  <c r="S4030"/>
  <c r="X4030"/>
  <c r="S1045"/>
  <c r="X1045"/>
  <c r="S3816"/>
  <c r="X3816"/>
  <c r="X836"/>
  <c r="S836"/>
  <c r="S4119"/>
  <c r="X4119"/>
  <c r="S3891"/>
  <c r="X3891"/>
  <c r="S2051"/>
  <c r="X2051"/>
  <c r="S4054"/>
  <c r="X4054"/>
  <c r="S1801"/>
  <c r="X1801"/>
  <c r="X3810"/>
  <c r="S3810"/>
  <c r="X1316"/>
  <c r="S1316"/>
  <c r="X4531"/>
  <c r="S4531"/>
  <c r="X3349"/>
  <c r="S3349"/>
  <c r="X3663"/>
  <c r="S3663"/>
  <c r="X2349"/>
  <c r="S2349"/>
  <c r="S4642"/>
  <c r="X4642"/>
  <c r="S3452"/>
  <c r="X3452"/>
  <c r="X4302"/>
  <c r="S4302"/>
  <c r="S1277"/>
  <c r="X1277"/>
  <c r="X4424"/>
  <c r="S4424"/>
  <c r="X3702"/>
  <c r="S3702"/>
  <c r="X4482"/>
  <c r="S4482"/>
  <c r="S778"/>
  <c r="X778"/>
  <c r="X2358"/>
  <c r="S2358"/>
  <c r="S1390"/>
  <c r="X1390"/>
  <c r="X2307"/>
  <c r="S2307"/>
  <c r="X4481"/>
  <c r="S4481"/>
  <c r="S4748"/>
  <c r="X4748"/>
  <c r="X2141"/>
  <c r="S2141"/>
  <c r="X3149"/>
  <c r="S3149"/>
  <c r="S2331"/>
  <c r="X2331"/>
  <c r="X4439"/>
  <c r="S4439"/>
  <c r="S3979"/>
  <c r="X3979"/>
  <c r="X4717"/>
  <c r="S4717"/>
  <c r="S1654"/>
  <c r="X1654"/>
  <c r="X3958"/>
  <c r="S3958"/>
  <c r="S4118"/>
  <c r="X4118"/>
  <c r="S1399"/>
  <c r="X1399"/>
  <c r="S2436"/>
  <c r="X2436"/>
  <c r="X1942"/>
  <c r="S1942"/>
  <c r="S4296"/>
  <c r="X4296"/>
  <c r="X3370"/>
  <c r="S3370"/>
  <c r="S3955"/>
  <c r="X3955"/>
  <c r="X3026"/>
  <c r="S3026"/>
  <c r="S3535"/>
  <c r="X3535"/>
  <c r="S4168"/>
  <c r="X4168"/>
  <c r="S4048"/>
  <c r="X4048"/>
  <c r="X3146"/>
  <c r="S3146"/>
  <c r="S1558"/>
  <c r="X1558"/>
  <c r="X3392"/>
  <c r="S3392"/>
  <c r="S2127"/>
  <c r="X2127"/>
  <c r="X3914"/>
  <c r="S3914"/>
  <c r="X3117"/>
  <c r="S3117"/>
  <c r="S3906"/>
  <c r="X3906"/>
  <c r="X3688"/>
  <c r="S3688"/>
  <c r="S3327"/>
  <c r="X3327"/>
  <c r="S4267"/>
  <c r="X4267"/>
  <c r="X4077"/>
  <c r="S4077"/>
  <c r="S4058"/>
  <c r="X4058"/>
  <c r="X1531"/>
  <c r="S1531"/>
  <c r="X4750"/>
  <c r="S4750"/>
  <c r="S3713"/>
  <c r="X3713"/>
  <c r="S1690"/>
  <c r="X1690"/>
  <c r="X3139"/>
  <c r="S3139"/>
  <c r="S2674"/>
  <c r="X2674"/>
  <c r="X3510"/>
  <c r="S3510"/>
  <c r="S2162"/>
  <c r="X2162"/>
  <c r="X4148"/>
  <c r="S4148"/>
  <c r="S2850"/>
  <c r="X2850"/>
  <c r="S3989"/>
  <c r="X3989"/>
  <c r="S3060"/>
  <c r="X3060"/>
  <c r="S973"/>
  <c r="X973"/>
  <c r="X1191"/>
  <c r="S1191"/>
  <c r="S1455"/>
  <c r="X1455"/>
  <c r="X2588"/>
  <c r="S2588"/>
  <c r="S1093"/>
  <c r="X1093"/>
  <c r="X1157"/>
  <c r="S1157"/>
  <c r="S724"/>
  <c r="X724"/>
  <c r="S2872"/>
  <c r="X2872"/>
  <c r="S1890"/>
  <c r="X1890"/>
  <c r="S4568"/>
  <c r="X4568"/>
  <c r="S1573"/>
  <c r="X1573"/>
  <c r="X1874"/>
  <c r="S1874"/>
  <c r="X3566"/>
  <c r="S3566"/>
  <c r="X3028"/>
  <c r="S3028"/>
  <c r="S2744"/>
  <c r="X2744"/>
  <c r="S2342"/>
  <c r="X2342"/>
  <c r="X3477"/>
  <c r="S3477"/>
  <c r="S4069"/>
  <c r="X4069"/>
  <c r="X2156"/>
  <c r="S2156"/>
  <c r="S4763"/>
  <c r="X4763"/>
  <c r="S3826"/>
  <c r="X3826"/>
  <c r="X4416"/>
  <c r="S4416"/>
  <c r="S1538"/>
  <c r="X1538"/>
  <c r="X3919"/>
  <c r="S3919"/>
  <c r="S3823"/>
  <c r="X3823"/>
  <c r="X4131"/>
  <c r="S4131"/>
  <c r="X3153"/>
  <c r="S3153"/>
  <c r="S4437"/>
  <c r="X4437"/>
  <c r="S2383"/>
  <c r="X2383"/>
  <c r="S3754"/>
  <c r="X3754"/>
  <c r="X987"/>
  <c r="S987"/>
  <c r="X4580"/>
  <c r="S4580"/>
  <c r="X1130"/>
  <c r="S1130"/>
  <c r="X1344"/>
  <c r="S1344"/>
  <c r="X3643"/>
  <c r="S3643"/>
  <c r="S4279"/>
  <c r="X4279"/>
  <c r="X1431"/>
  <c r="S1431"/>
  <c r="X3504"/>
  <c r="S3504"/>
  <c r="X1692"/>
  <c r="S1692"/>
  <c r="S3909"/>
  <c r="X3909"/>
  <c r="S2956"/>
  <c r="X2956"/>
  <c r="S2117"/>
  <c r="X2117"/>
  <c r="X1811"/>
  <c r="S1811"/>
  <c r="S4266"/>
  <c r="X4266"/>
  <c r="X1834"/>
  <c r="S1834"/>
  <c r="X3796"/>
  <c r="S3796"/>
  <c r="S2419"/>
  <c r="X2419"/>
  <c r="S4442"/>
  <c r="X4442"/>
  <c r="X3514"/>
  <c r="S3514"/>
  <c r="X3609"/>
  <c r="S3609"/>
  <c r="X4641"/>
  <c r="S4641"/>
  <c r="X2147"/>
  <c r="S2147"/>
  <c r="X1681"/>
  <c r="S1681"/>
  <c r="X2130"/>
  <c r="S2130"/>
  <c r="X1718"/>
  <c r="S1718"/>
  <c r="X1195"/>
  <c r="S1195"/>
  <c r="S1238"/>
  <c r="X1238"/>
  <c r="S2403"/>
  <c r="X2403"/>
  <c r="S4095"/>
  <c r="X4095"/>
  <c r="S1025"/>
  <c r="X1025"/>
  <c r="S903"/>
  <c r="X903"/>
  <c r="X1251"/>
  <c r="S1251"/>
  <c r="S3389"/>
  <c r="X3389"/>
  <c r="X4019"/>
  <c r="S4019"/>
  <c r="S4071"/>
  <c r="X4071"/>
  <c r="X2190"/>
  <c r="S2190"/>
  <c r="X2177"/>
  <c r="S2177"/>
  <c r="S1771"/>
  <c r="X1771"/>
  <c r="X1534"/>
  <c r="S1534"/>
  <c r="S2450"/>
  <c r="X2450"/>
  <c r="X4687"/>
  <c r="S4687"/>
  <c r="X1145"/>
  <c r="S1145"/>
  <c r="S3550"/>
  <c r="X3550"/>
  <c r="S3220"/>
  <c r="X3220"/>
  <c r="X4573"/>
  <c r="S4573"/>
  <c r="S1575"/>
  <c r="X1575"/>
  <c r="X3784"/>
  <c r="S3784"/>
  <c r="S3782"/>
  <c r="X3782"/>
  <c r="X1337"/>
  <c r="S1337"/>
  <c r="S3786"/>
  <c r="X3786"/>
  <c r="S4590"/>
  <c r="X4590"/>
  <c r="S2965"/>
  <c r="X2965"/>
  <c r="S4192"/>
  <c r="X4192"/>
  <c r="X3483"/>
  <c r="S3483"/>
  <c r="S4233"/>
  <c r="X4233"/>
  <c r="S2656"/>
  <c r="X2656"/>
  <c r="S4461"/>
  <c r="X4461"/>
  <c r="X4340"/>
  <c r="S4340"/>
  <c r="S4559"/>
  <c r="X4559"/>
  <c r="X1273"/>
  <c r="S1273"/>
  <c r="X3635"/>
  <c r="S3635"/>
  <c r="S4214"/>
  <c r="X4214"/>
  <c r="X4619"/>
  <c r="S4619"/>
  <c r="X4284"/>
  <c r="S4284"/>
  <c r="S1956"/>
  <c r="X1956"/>
  <c r="X3129"/>
  <c r="S3129"/>
  <c r="X4392"/>
  <c r="S4392"/>
  <c r="X4133"/>
  <c r="S4133"/>
  <c r="S1780"/>
  <c r="X1780"/>
  <c r="X3580"/>
  <c r="S3580"/>
  <c r="S1387"/>
  <c r="X1387"/>
  <c r="S3623"/>
  <c r="X3623"/>
  <c r="S4063"/>
  <c r="X4063"/>
  <c r="S1050"/>
  <c r="X1050"/>
  <c r="S2193"/>
  <c r="X2193"/>
  <c r="X4618"/>
  <c r="S4618"/>
  <c r="S4510"/>
  <c r="X4510"/>
  <c r="S1189"/>
  <c r="X1189"/>
  <c r="X898"/>
  <c r="S898"/>
  <c r="X919"/>
  <c r="S919"/>
  <c r="S1563"/>
  <c r="X1563"/>
  <c r="S3932"/>
  <c r="X3932"/>
  <c r="S769"/>
  <c r="X769"/>
  <c r="S2732"/>
  <c r="X2732"/>
  <c r="X2427"/>
  <c r="S2427"/>
  <c r="S1977"/>
  <c r="X1977"/>
  <c r="X2265"/>
  <c r="S2265"/>
  <c r="S3207"/>
  <c r="X3207"/>
  <c r="X1492"/>
  <c r="S1492"/>
  <c r="S2337"/>
  <c r="X2337"/>
  <c r="S2925"/>
  <c r="X2925"/>
  <c r="X1766"/>
  <c r="S1766"/>
  <c r="S2238"/>
  <c r="X2238"/>
  <c r="X2286"/>
  <c r="S2286"/>
  <c r="S3642"/>
  <c r="X3642"/>
  <c r="X1889"/>
  <c r="S1889"/>
  <c r="S2247"/>
  <c r="X2247"/>
  <c r="S3195"/>
  <c r="X3195"/>
  <c r="S2932"/>
  <c r="X2932"/>
  <c r="S1428"/>
  <c r="X1428"/>
  <c r="S2659"/>
  <c r="X2659"/>
  <c r="S925"/>
  <c r="X925"/>
  <c r="S3918"/>
  <c r="X3918"/>
  <c r="S2037"/>
  <c r="X2037"/>
  <c r="S2084"/>
  <c r="X2084"/>
  <c r="X1991"/>
  <c r="S1991"/>
  <c r="X4683"/>
  <c r="S4683"/>
  <c r="S1471"/>
  <c r="X1471"/>
  <c r="X3148"/>
  <c r="S3148"/>
  <c r="S2712"/>
  <c r="X2712"/>
  <c r="S2590"/>
  <c r="X2590"/>
  <c r="S4728"/>
  <c r="X1411"/>
  <c r="S1411"/>
  <c r="X1832"/>
  <c r="S1832"/>
  <c r="S4686"/>
  <c r="X4686"/>
  <c r="X3361"/>
  <c r="S3361"/>
  <c r="X2824"/>
  <c r="S2824"/>
  <c r="S3742"/>
  <c r="X3742"/>
  <c r="S2516"/>
  <c r="X2516"/>
  <c r="S1430"/>
  <c r="X1430"/>
  <c r="X1960"/>
  <c r="S1960"/>
  <c r="S3749"/>
  <c r="X3749"/>
  <c r="X2449"/>
  <c r="S2449"/>
  <c r="S3314"/>
  <c r="X3314"/>
  <c r="X2620"/>
  <c r="S2620"/>
  <c r="S2775"/>
  <c r="X2775"/>
  <c r="S3429"/>
  <c r="X3429"/>
  <c r="X2667"/>
  <c r="S2667"/>
  <c r="X4586"/>
  <c r="S4586"/>
  <c r="X767"/>
  <c r="S767"/>
  <c r="X3849"/>
  <c r="S3849"/>
  <c r="S1870"/>
  <c r="X1870"/>
  <c r="X4143"/>
  <c r="S4143"/>
  <c r="S3121"/>
  <c r="X3121"/>
  <c r="S3734"/>
  <c r="X3734"/>
  <c r="S4291"/>
  <c r="X4291"/>
  <c r="X3935"/>
  <c r="S3935"/>
  <c r="S3467"/>
  <c r="X3467"/>
  <c r="X2689"/>
  <c r="S2689"/>
  <c r="X2835"/>
  <c r="S2835"/>
  <c r="S4169"/>
  <c r="X4169"/>
  <c r="X4072"/>
  <c r="S4072"/>
  <c r="S4170"/>
  <c r="X4170"/>
  <c r="X1821"/>
  <c r="S1821"/>
  <c r="S4336"/>
  <c r="X4336"/>
  <c r="X2317"/>
  <c r="S2317"/>
  <c r="S3697"/>
  <c r="X3697"/>
  <c r="S4012"/>
  <c r="X4012"/>
  <c r="S2947"/>
  <c r="X2947"/>
  <c r="X3464"/>
  <c r="S3464"/>
  <c r="X1660"/>
  <c r="S1660"/>
  <c r="X4161"/>
  <c r="S4161"/>
  <c r="S1173"/>
  <c r="X1173"/>
  <c r="X2393"/>
  <c r="S2393"/>
  <c r="X4451"/>
  <c r="S4451"/>
  <c r="X2153"/>
  <c r="S2153"/>
  <c r="S4193"/>
  <c r="X4193"/>
  <c r="X2108"/>
  <c r="S2108"/>
  <c r="S1392"/>
  <c r="X1392"/>
  <c r="X4541"/>
  <c r="S4541"/>
  <c r="X1466"/>
  <c r="S1466"/>
  <c r="S4751"/>
  <c r="X4751"/>
  <c r="S4500"/>
  <c r="X4500"/>
  <c r="S4697"/>
  <c r="X4697"/>
  <c r="S2327"/>
  <c r="X2327"/>
  <c r="X3490"/>
  <c r="S3490"/>
  <c r="S3222"/>
  <c r="X3222"/>
  <c r="S3694"/>
  <c r="X3694"/>
  <c r="S4146"/>
  <c r="X4146"/>
  <c r="S1326"/>
  <c r="X1326"/>
  <c r="S4499"/>
  <c r="X4499"/>
  <c r="S3145"/>
  <c r="X3145"/>
  <c r="S3759"/>
  <c r="X3759"/>
  <c r="S4533"/>
  <c r="X4533"/>
  <c r="X2085"/>
  <c r="S2085"/>
  <c r="S1150"/>
  <c r="X1150"/>
  <c r="X2058"/>
  <c r="S2058"/>
  <c r="S3698"/>
  <c r="X3698"/>
  <c r="S4235"/>
  <c r="X4235"/>
  <c r="S3433"/>
  <c r="X3433"/>
  <c r="S2708"/>
  <c r="X2708"/>
  <c r="S4037"/>
  <c r="X4037"/>
  <c r="X918"/>
  <c r="S918"/>
  <c r="S1978"/>
  <c r="X1978"/>
  <c r="S4334"/>
  <c r="X4334"/>
  <c r="S3455"/>
  <c r="X3455"/>
  <c r="X2911"/>
  <c r="S2911"/>
  <c r="S1081"/>
  <c r="X1081"/>
  <c r="X1570"/>
  <c r="S1570"/>
  <c r="S3622"/>
  <c r="X3622"/>
  <c r="S2625"/>
  <c r="X2625"/>
  <c r="X1757"/>
  <c r="S1757"/>
  <c r="S4463"/>
  <c r="X4463"/>
  <c r="X4005"/>
  <c r="S4005"/>
  <c r="S2752"/>
  <c r="X2752"/>
  <c r="S2439"/>
  <c r="X2439"/>
  <c r="S2242"/>
  <c r="X2242"/>
  <c r="S2692"/>
  <c r="X2692"/>
  <c r="X1477"/>
  <c r="S1477"/>
  <c r="X3930"/>
  <c r="S3930"/>
  <c r="S2453"/>
  <c r="X2453"/>
  <c r="S2808"/>
  <c r="X2808"/>
  <c r="S3503"/>
  <c r="X3503"/>
  <c r="S2509"/>
  <c r="X2509"/>
  <c r="S4178"/>
  <c r="X4178"/>
  <c r="X3741"/>
  <c r="S3741"/>
  <c r="X1220"/>
  <c r="S1220"/>
  <c r="S3301"/>
  <c r="X3301"/>
  <c r="S1597"/>
  <c r="X1597"/>
  <c r="X1268"/>
  <c r="S1268"/>
  <c r="X4505"/>
  <c r="S4505"/>
  <c r="S1453"/>
  <c r="X1453"/>
  <c r="X4588"/>
  <c r="S4588"/>
  <c r="X720"/>
  <c r="S720"/>
  <c r="X3078"/>
  <c r="S3078"/>
  <c r="S4194"/>
  <c r="X4194"/>
  <c r="S4385"/>
  <c r="X4385"/>
  <c r="X2980"/>
  <c r="S2980"/>
  <c r="X3324"/>
  <c r="S3324"/>
  <c r="S1976"/>
  <c r="X1976"/>
  <c r="X4633"/>
  <c r="S4633"/>
  <c r="X1385"/>
  <c r="S1385"/>
  <c r="S4247"/>
  <c r="X4247"/>
  <c r="S2281"/>
  <c r="X2281"/>
  <c r="X3732"/>
  <c r="S3732"/>
  <c r="X969"/>
  <c r="S969"/>
  <c r="X1758"/>
  <c r="S1758"/>
  <c r="X3878"/>
  <c r="S3878"/>
  <c r="S721"/>
  <c r="X721"/>
  <c r="S2332"/>
  <c r="X2332"/>
  <c r="S1732"/>
  <c r="X1732"/>
  <c r="X4464"/>
  <c r="S4464"/>
  <c r="X2998"/>
  <c r="S2998"/>
  <c r="X4405"/>
  <c r="S4405"/>
  <c r="X1416"/>
  <c r="S1416"/>
  <c r="S3687"/>
  <c r="X3687"/>
  <c r="X2694"/>
  <c r="S2694"/>
  <c r="X4705"/>
  <c r="S4705"/>
  <c r="S2681"/>
  <c r="X2681"/>
  <c r="S1800"/>
  <c r="X1800"/>
  <c r="X3229"/>
  <c r="S3229"/>
  <c r="S2723"/>
  <c r="X2723"/>
  <c r="S3426"/>
  <c r="X3426"/>
  <c r="S3166"/>
  <c r="X3166"/>
  <c r="X2204"/>
  <c r="S2204"/>
  <c r="S1707"/>
  <c r="X1707"/>
  <c r="X4159"/>
  <c r="S4159"/>
  <c r="S2121"/>
  <c r="X2121"/>
  <c r="S4422"/>
  <c r="X4422"/>
  <c r="S1701"/>
  <c r="X1701"/>
  <c r="X4755"/>
  <c r="S4755"/>
  <c r="S2841"/>
  <c r="X2841"/>
  <c r="S3607"/>
  <c r="X3607"/>
  <c r="S2899"/>
  <c r="X2899"/>
  <c r="X3021"/>
  <c r="S3021"/>
  <c r="S4465"/>
  <c r="X4465"/>
  <c r="S2008"/>
  <c r="X2008"/>
  <c r="X1324"/>
  <c r="S1324"/>
  <c r="S2977"/>
  <c r="X2977"/>
  <c r="S3333"/>
  <c r="X3333"/>
  <c r="X2482"/>
  <c r="S2482"/>
  <c r="S3827"/>
  <c r="X3827"/>
  <c r="X2468"/>
  <c r="S2468"/>
  <c r="S1908"/>
  <c r="X1908"/>
  <c r="X1179"/>
  <c r="S1179"/>
  <c r="X2557"/>
  <c r="S2557"/>
  <c r="S2246"/>
  <c r="X2246"/>
  <c r="S3044"/>
  <c r="X3044"/>
  <c r="S1264"/>
  <c r="X1264"/>
  <c r="S2848"/>
  <c r="X2848"/>
  <c r="X1580"/>
  <c r="S1580"/>
  <c r="S1522"/>
  <c r="X1522"/>
  <c r="S1927"/>
  <c r="X1927"/>
  <c r="X1921"/>
  <c r="S1921"/>
  <c r="S1276"/>
  <c r="X1276"/>
  <c r="X2881"/>
  <c r="S2881"/>
  <c r="S4776"/>
  <c r="X4776"/>
  <c r="S3049"/>
  <c r="X3049"/>
  <c r="X3628"/>
  <c r="S3628"/>
  <c r="X3839"/>
  <c r="S3839"/>
  <c r="S1606"/>
  <c r="X1606"/>
  <c r="X2643"/>
  <c r="S2643"/>
  <c r="S2182"/>
  <c r="X2182"/>
  <c r="X3250"/>
  <c r="S3250"/>
  <c r="X1539"/>
  <c r="S1539"/>
  <c r="X4470"/>
  <c r="S4470"/>
  <c r="S4635"/>
  <c r="X4635"/>
  <c r="S4480"/>
  <c r="X4480"/>
  <c r="S4387"/>
  <c r="X4387"/>
  <c r="S3973"/>
  <c r="X3973"/>
  <c r="X3529"/>
  <c r="S3529"/>
  <c r="X4070"/>
  <c r="S4070"/>
  <c r="X4172"/>
  <c r="S4172"/>
  <c r="X1217"/>
  <c r="S1217"/>
  <c r="X2330"/>
  <c r="S2330"/>
  <c r="X3975"/>
  <c r="S3975"/>
  <c r="X3820"/>
  <c r="S3820"/>
  <c r="X2888"/>
  <c r="S2888"/>
  <c r="X2897"/>
  <c r="S2897"/>
  <c r="X4409"/>
  <c r="S4409"/>
  <c r="S3515"/>
  <c r="X3515"/>
  <c r="X3340"/>
  <c r="S3340"/>
  <c r="S1222"/>
  <c r="X1222"/>
  <c r="X1746"/>
  <c r="S1746"/>
  <c r="X3692"/>
  <c r="S3692"/>
  <c r="S4290"/>
  <c r="X4290"/>
  <c r="X3357"/>
  <c r="S3357"/>
  <c r="X4114"/>
  <c r="S4114"/>
  <c r="X4362"/>
  <c r="S4362"/>
  <c r="S3315"/>
  <c r="X3315"/>
  <c r="X4337"/>
  <c r="S4337"/>
  <c r="X854"/>
  <c r="S854"/>
  <c r="X3905"/>
  <c r="S3905"/>
  <c r="X3212"/>
  <c r="S3212"/>
  <c r="S4373"/>
  <c r="X4373"/>
  <c r="X4381"/>
  <c r="S4381"/>
  <c r="S4098"/>
  <c r="X4098"/>
  <c r="S4722"/>
  <c r="X4722"/>
  <c r="X2986"/>
  <c r="S2986"/>
  <c r="S1909"/>
  <c r="X1909"/>
  <c r="X2867"/>
  <c r="S2867"/>
  <c r="S2125"/>
  <c r="X2125"/>
  <c r="X3084"/>
  <c r="S3084"/>
  <c r="X4244"/>
  <c r="S4244"/>
  <c r="S1529"/>
  <c r="X1529"/>
  <c r="X4549"/>
  <c r="S4549"/>
  <c r="S2671"/>
  <c r="X2671"/>
  <c r="S4246"/>
  <c r="X4246"/>
  <c r="X3996"/>
  <c r="S3996"/>
  <c r="S3047"/>
  <c r="X3047"/>
  <c r="X2756"/>
  <c r="S2756"/>
  <c r="X2168"/>
  <c r="S2168"/>
  <c r="X4273"/>
  <c r="S4273"/>
  <c r="X1772"/>
  <c r="S1772"/>
  <c r="S2137"/>
  <c r="X2137"/>
  <c r="S2339"/>
  <c r="X2339"/>
  <c r="S3162"/>
  <c r="X3162"/>
  <c r="X2831"/>
  <c r="S2831"/>
  <c r="X1347"/>
  <c r="S1347"/>
  <c r="X4335"/>
  <c r="S4335"/>
  <c r="X3133"/>
  <c r="S3133"/>
  <c r="X1476"/>
  <c r="S1476"/>
  <c r="S4183"/>
  <c r="X4183"/>
  <c r="X1836"/>
  <c r="S1836"/>
  <c r="X1616"/>
  <c r="S1616"/>
  <c r="X1664"/>
  <c r="S1664"/>
  <c r="S1904"/>
  <c r="X1904"/>
  <c r="S2487"/>
  <c r="X2487"/>
  <c r="S2624"/>
  <c r="X2624"/>
  <c r="X1499"/>
  <c r="S1499"/>
  <c r="S1404"/>
  <c r="X1404"/>
  <c r="S2086"/>
  <c r="X2086"/>
  <c r="X1378"/>
  <c r="S1378"/>
  <c r="X3762"/>
  <c r="S3762"/>
  <c r="X2833"/>
  <c r="S2833"/>
  <c r="X4566"/>
  <c r="S4566"/>
  <c r="X3898"/>
  <c r="S3898"/>
  <c r="X1517"/>
  <c r="S1517"/>
  <c r="S1706"/>
  <c r="X1706"/>
  <c r="X2842"/>
  <c r="S2842"/>
  <c r="S4710"/>
  <c r="X4710"/>
  <c r="X1885"/>
  <c r="S1885"/>
  <c r="S2874"/>
  <c r="X2874"/>
  <c r="X2186"/>
  <c r="S2186"/>
  <c r="X931"/>
  <c r="S931"/>
  <c r="X990"/>
  <c r="S990"/>
  <c r="X889"/>
  <c r="S889"/>
  <c r="X1058"/>
  <c r="S1058"/>
  <c r="X827"/>
  <c r="S827"/>
  <c r="S1038"/>
  <c r="X1038"/>
  <c r="S2748"/>
  <c r="X2748"/>
  <c r="S917"/>
  <c r="X917"/>
  <c r="S757"/>
  <c r="X757"/>
  <c r="X1017"/>
  <c r="S1017"/>
  <c r="X2047"/>
  <c r="S2047"/>
  <c r="X4015"/>
  <c r="S4015"/>
  <c r="S4646"/>
  <c r="X4646"/>
  <c r="S4788"/>
  <c r="X4788"/>
  <c r="X3472"/>
  <c r="S3472"/>
  <c r="X1349"/>
  <c r="S1349"/>
  <c r="X2962"/>
  <c r="S2962"/>
  <c r="S1582"/>
  <c r="X1582"/>
  <c r="S3364"/>
  <c r="X3364"/>
  <c r="S3105"/>
  <c r="X3105"/>
  <c r="S2056"/>
  <c r="X2056"/>
  <c r="X4620"/>
  <c r="S4620"/>
  <c r="S1791"/>
  <c r="X1791"/>
  <c r="S4047"/>
  <c r="X4047"/>
  <c r="S3748"/>
  <c r="X3748"/>
  <c r="X2456"/>
  <c r="S2456"/>
  <c r="X1829"/>
  <c r="S1829"/>
  <c r="S1329"/>
  <c r="X1329"/>
  <c r="S1775"/>
  <c r="X1775"/>
  <c r="S2515"/>
  <c r="X2515"/>
  <c r="S1604"/>
  <c r="X1604"/>
  <c r="S3677"/>
  <c r="X3677"/>
  <c r="X2816"/>
  <c r="S2816"/>
  <c r="S4431"/>
  <c r="X4431"/>
  <c r="X3348"/>
  <c r="S3348"/>
  <c r="X3838"/>
  <c r="S3838"/>
  <c r="X1936"/>
  <c r="S1936"/>
  <c r="S2071"/>
  <c r="X2071"/>
  <c r="X4036"/>
  <c r="S4036"/>
  <c r="X2079"/>
  <c r="S2079"/>
  <c r="X4160"/>
  <c r="S4160"/>
  <c r="S1943"/>
  <c r="X1943"/>
  <c r="S1607"/>
  <c r="X1607"/>
  <c r="S3718"/>
  <c r="X3718"/>
  <c r="X2220"/>
  <c r="S2220"/>
  <c r="X2043"/>
  <c r="S2043"/>
  <c r="S4730"/>
  <c r="X4730"/>
  <c r="X1364"/>
  <c r="S1364"/>
  <c r="X4766"/>
  <c r="S4766"/>
  <c r="S2823"/>
  <c r="X2823"/>
  <c r="X3999"/>
  <c r="S3999"/>
  <c r="S3096"/>
  <c r="X3096"/>
  <c r="X4473"/>
  <c r="S4473"/>
  <c r="S4545"/>
  <c r="X4545"/>
  <c r="X3739"/>
  <c r="S3739"/>
  <c r="X3859"/>
  <c r="S3859"/>
  <c r="S4472"/>
  <c r="X4472"/>
  <c r="X3252"/>
  <c r="S3252"/>
  <c r="X4356"/>
  <c r="S4356"/>
  <c r="S3170"/>
  <c r="X3170"/>
  <c r="X3209"/>
  <c r="S3209"/>
  <c r="X2231"/>
  <c r="S2231"/>
  <c r="S3624"/>
  <c r="X3624"/>
  <c r="S2719"/>
  <c r="X2719"/>
  <c r="S2795"/>
  <c r="X2795"/>
  <c r="X3554"/>
  <c r="S3554"/>
  <c r="X3358"/>
  <c r="S3358"/>
  <c r="X2254"/>
  <c r="S2254"/>
  <c r="X1561"/>
  <c r="S1561"/>
  <c r="S4468"/>
  <c r="X4468"/>
  <c r="S4632"/>
  <c r="X4632"/>
  <c r="X3536"/>
  <c r="S3536"/>
  <c r="X4708"/>
  <c r="S4708"/>
  <c r="S1996"/>
  <c r="X1996"/>
  <c r="S3936"/>
  <c r="X3936"/>
  <c r="S3100"/>
  <c r="X3100"/>
  <c r="S2138"/>
  <c r="X2138"/>
  <c r="X4417"/>
  <c r="S4417"/>
  <c r="S4571"/>
  <c r="X4571"/>
  <c r="X3897"/>
  <c r="S3897"/>
  <c r="X1610"/>
  <c r="S1610"/>
  <c r="S1436"/>
  <c r="X1436"/>
  <c r="X2803"/>
  <c r="S2803"/>
  <c r="X3524"/>
  <c r="S3524"/>
  <c r="X3046"/>
  <c r="S3046"/>
  <c r="X3508"/>
  <c r="S3508"/>
  <c r="X2028"/>
  <c r="S2028"/>
  <c r="X2853"/>
  <c r="S2853"/>
  <c r="S3302"/>
  <c r="X3302"/>
  <c r="X2607"/>
  <c r="S2607"/>
  <c r="X2883"/>
  <c r="S2883"/>
  <c r="S1408"/>
  <c r="X1408"/>
  <c r="X1425"/>
  <c r="S1425"/>
  <c r="X4182"/>
  <c r="S4182"/>
  <c r="S4200"/>
  <c r="X4200"/>
  <c r="X3901"/>
  <c r="S3901"/>
  <c r="S3926"/>
  <c r="X3926"/>
  <c r="X2764"/>
  <c r="S2764"/>
  <c r="S1663"/>
  <c r="X1663"/>
  <c r="S1393"/>
  <c r="X1393"/>
  <c r="S1869"/>
  <c r="X1869"/>
  <c r="S3042"/>
  <c r="X3042"/>
  <c r="S1813"/>
  <c r="X1813"/>
  <c r="S2731"/>
  <c r="X2731"/>
  <c r="X2936"/>
  <c r="S2936"/>
  <c r="X4648"/>
  <c r="S4648"/>
  <c r="X2903"/>
  <c r="S2903"/>
  <c r="X4484"/>
  <c r="S4484"/>
  <c r="X981"/>
  <c r="S981"/>
  <c r="X2348"/>
  <c r="S2348"/>
  <c r="X3288"/>
  <c r="S3288"/>
  <c r="S2480"/>
  <c r="X2480"/>
  <c r="X2990"/>
  <c r="S2990"/>
  <c r="S2173"/>
  <c r="X2173"/>
  <c r="X4312"/>
  <c r="S4312"/>
  <c r="X2093"/>
  <c r="S2093"/>
  <c r="X1478"/>
  <c r="S1478"/>
  <c r="S1242"/>
  <c r="X1242"/>
  <c r="X4534"/>
  <c r="S4534"/>
  <c r="S4403"/>
  <c r="X4403"/>
  <c r="X1365"/>
  <c r="S1365"/>
  <c r="X2675"/>
  <c r="S2675"/>
  <c r="X2492"/>
  <c r="S2492"/>
  <c r="X2049"/>
  <c r="S2049"/>
  <c r="X1288"/>
  <c r="S1288"/>
  <c r="S3649"/>
  <c r="X3649"/>
  <c r="S2993"/>
  <c r="X2993"/>
  <c r="X1866"/>
  <c r="S1866"/>
  <c r="S4657"/>
  <c r="X4657"/>
  <c r="S1554"/>
  <c r="X1554"/>
  <c r="X4017"/>
  <c r="S4017"/>
  <c r="X3953"/>
  <c r="S3953"/>
  <c r="S4432"/>
  <c r="X4432"/>
  <c r="X1835"/>
  <c r="S1835"/>
  <c r="S1566"/>
  <c r="X1566"/>
  <c r="S1872"/>
  <c r="X1872"/>
  <c r="X3125"/>
  <c r="S3125"/>
  <c r="S1850"/>
  <c r="X1850"/>
  <c r="S4498"/>
  <c r="X4498"/>
  <c r="S1867"/>
  <c r="X1867"/>
  <c r="X4446"/>
  <c r="S4446"/>
  <c r="X3006"/>
  <c r="S3006"/>
  <c r="S3451"/>
  <c r="X3451"/>
  <c r="X4483"/>
  <c r="S4483"/>
  <c r="S1776"/>
  <c r="X1776"/>
  <c r="X4390"/>
  <c r="S4390"/>
  <c r="X2088"/>
  <c r="S2088"/>
  <c r="X4455"/>
  <c r="S4455"/>
  <c r="X2081"/>
  <c r="S2081"/>
  <c r="S3022"/>
  <c r="X3022"/>
  <c r="X2385"/>
  <c r="S2385"/>
  <c r="X879"/>
  <c r="S879"/>
  <c r="X1875"/>
  <c r="S1875"/>
  <c r="S3363"/>
  <c r="X3363"/>
  <c r="X2154"/>
  <c r="S2154"/>
  <c r="S3495"/>
  <c r="X3495"/>
  <c r="X3779"/>
  <c r="S3779"/>
  <c r="X4536"/>
  <c r="S4536"/>
  <c r="X3544"/>
  <c r="S3544"/>
  <c r="X4003"/>
  <c r="S4003"/>
  <c r="S1629"/>
  <c r="X1629"/>
  <c r="S1042"/>
  <c r="X1042"/>
  <c r="X2104"/>
  <c r="S2104"/>
  <c r="X2314"/>
  <c r="S2314"/>
  <c r="X2322"/>
  <c r="S2322"/>
  <c r="X3284"/>
  <c r="S3284"/>
  <c r="S776"/>
  <c r="X776"/>
  <c r="S2312"/>
  <c r="X2312"/>
  <c r="S852"/>
  <c r="X852"/>
  <c r="X2891"/>
  <c r="S2891"/>
  <c r="S966"/>
  <c r="X966"/>
  <c r="S1230"/>
  <c r="X1230"/>
  <c r="S1589"/>
  <c r="X1589"/>
  <c r="S2261"/>
  <c r="X2261"/>
  <c r="X1153"/>
  <c r="S1153"/>
  <c r="S1208"/>
  <c r="X1208"/>
  <c r="S1740"/>
  <c r="X1740"/>
  <c r="S2447"/>
  <c r="X2447"/>
  <c r="X3083"/>
  <c r="S3083"/>
  <c r="X1111"/>
  <c r="S1111"/>
  <c r="X1269"/>
  <c r="S1269"/>
  <c r="S1105"/>
  <c r="X1105"/>
  <c r="S4529"/>
  <c r="X4529"/>
  <c r="S4784"/>
  <c r="X4784"/>
  <c r="S3684"/>
  <c r="X3684"/>
  <c r="X2855"/>
  <c r="S2855"/>
  <c r="X1932"/>
  <c r="S1932"/>
  <c r="X3428"/>
  <c r="S3428"/>
  <c r="X3221"/>
  <c r="S3221"/>
  <c r="S2259"/>
  <c r="X2259"/>
  <c r="S1314"/>
  <c r="X1314"/>
  <c r="X3588"/>
  <c r="S3588"/>
  <c r="X1460"/>
  <c r="S1460"/>
  <c r="S4689"/>
  <c r="X4689"/>
  <c r="X1637"/>
  <c r="S1637"/>
  <c r="S1686"/>
  <c r="X1686"/>
  <c r="X3091"/>
  <c r="S3091"/>
  <c r="S3527"/>
  <c r="X3527"/>
  <c r="S4414"/>
  <c r="X4414"/>
  <c r="X1544"/>
  <c r="S1544"/>
  <c r="S2074"/>
  <c r="X2074"/>
  <c r="S2461"/>
  <c r="X2461"/>
  <c r="S2411"/>
  <c r="X2411"/>
  <c r="X1647"/>
  <c r="S1647"/>
  <c r="S2794"/>
  <c r="X2794"/>
  <c r="S2854"/>
  <c r="X2854"/>
  <c r="X1500"/>
  <c r="S1500"/>
  <c r="X2774"/>
  <c r="S2774"/>
  <c r="X3776"/>
  <c r="S3776"/>
  <c r="S2866"/>
  <c r="X2866"/>
  <c r="X3997"/>
  <c r="S3997"/>
  <c r="X3693"/>
  <c r="S3693"/>
  <c r="S1405"/>
  <c r="X1405"/>
  <c r="X3336"/>
  <c r="S3336"/>
  <c r="X3005"/>
  <c r="S3005"/>
  <c r="S998"/>
  <c r="X998"/>
  <c r="S812"/>
  <c r="X812"/>
  <c r="S4598"/>
  <c r="X4598"/>
  <c r="S2968"/>
  <c r="X2968"/>
  <c r="S719"/>
  <c r="X719"/>
  <c r="S1252"/>
  <c r="X1252"/>
  <c r="X3114"/>
  <c r="S3114"/>
  <c r="X4199"/>
  <c r="S4199"/>
  <c r="S4087"/>
  <c r="X4087"/>
  <c r="S4067"/>
  <c r="X4067"/>
  <c r="S4453"/>
  <c r="X4453"/>
  <c r="X3001"/>
  <c r="S3001"/>
  <c r="S1348"/>
  <c r="X1348"/>
  <c r="S1513"/>
  <c r="X1513"/>
  <c r="X3564"/>
  <c r="S3564"/>
  <c r="S2061"/>
  <c r="X2061"/>
  <c r="X1719"/>
  <c r="S1719"/>
  <c r="X4274"/>
  <c r="S4274"/>
  <c r="X2943"/>
  <c r="S2943"/>
  <c r="S1591"/>
  <c r="X1591"/>
  <c r="S3431"/>
  <c r="X3431"/>
  <c r="S1483"/>
  <c r="X1483"/>
  <c r="X3875"/>
  <c r="S3875"/>
  <c r="S3344"/>
  <c r="X3344"/>
  <c r="X1970"/>
  <c r="S1970"/>
  <c r="X4313"/>
  <c r="S4313"/>
  <c r="X4511"/>
  <c r="S4511"/>
  <c r="S3246"/>
  <c r="X3246"/>
  <c r="S3020"/>
  <c r="X3020"/>
  <c r="X2224"/>
  <c r="S2224"/>
  <c r="X2291"/>
  <c r="S2291"/>
  <c r="X4307"/>
  <c r="S4307"/>
  <c r="S982"/>
  <c r="X982"/>
  <c r="X1615"/>
  <c r="S1615"/>
  <c r="X4297"/>
  <c r="S4297"/>
  <c r="X3478"/>
  <c r="S3478"/>
  <c r="S2106"/>
  <c r="X2106"/>
  <c r="X2851"/>
  <c r="S2851"/>
  <c r="X2222"/>
  <c r="S2222"/>
  <c r="S3585"/>
  <c r="X3585"/>
  <c r="X3602"/>
  <c r="S3602"/>
  <c r="S4774"/>
  <c r="X4774"/>
  <c r="S1868"/>
  <c r="X1868"/>
  <c r="X1486"/>
  <c r="S1486"/>
  <c r="X1844"/>
  <c r="S1844"/>
  <c r="X2552"/>
  <c r="S2552"/>
  <c r="S2228"/>
  <c r="X2228"/>
  <c r="X2923"/>
  <c r="S2923"/>
  <c r="S2391"/>
  <c r="X2391"/>
  <c r="X3037"/>
  <c r="S3037"/>
  <c r="S1914"/>
  <c r="X1914"/>
  <c r="X3372"/>
  <c r="S3372"/>
  <c r="S2648"/>
  <c r="X2648"/>
  <c r="S3244"/>
  <c r="X3244"/>
  <c r="S3295"/>
  <c r="X3295"/>
  <c r="X873"/>
  <c r="S873"/>
  <c r="S3116"/>
  <c r="X3116"/>
  <c r="X3242"/>
  <c r="S3242"/>
  <c r="X2234"/>
  <c r="S2234"/>
  <c r="S2119"/>
  <c r="X2119"/>
  <c r="S3206"/>
  <c r="X3206"/>
  <c r="X3987"/>
  <c r="S3987"/>
  <c r="X3590"/>
  <c r="S3590"/>
  <c r="X4435"/>
  <c r="S4435"/>
  <c r="S1357"/>
  <c r="X1357"/>
  <c r="X4454"/>
  <c r="S4454"/>
  <c r="S4665"/>
  <c r="X4665"/>
  <c r="X4445"/>
  <c r="S4445"/>
  <c r="X3488"/>
  <c r="S3488"/>
  <c r="X1054"/>
  <c r="S1054"/>
  <c r="X3525"/>
  <c r="S3525"/>
  <c r="S890"/>
  <c r="X890"/>
  <c r="S3614"/>
  <c r="X3614"/>
  <c r="S773"/>
  <c r="X773"/>
  <c r="X4149"/>
  <c r="S4149"/>
  <c r="X4558"/>
  <c r="S4558"/>
  <c r="S4091"/>
  <c r="X4091"/>
  <c r="X3546"/>
  <c r="S3546"/>
  <c r="X3689"/>
  <c r="S3689"/>
  <c r="X1035"/>
  <c r="S1035"/>
  <c r="X1092"/>
  <c r="S1092"/>
  <c r="S2304"/>
  <c r="X2304"/>
  <c r="S2931"/>
  <c r="X2931"/>
  <c r="X1415"/>
  <c r="S1415"/>
  <c r="S2784"/>
  <c r="X2784"/>
  <c r="S3751"/>
  <c r="X3751"/>
  <c r="X2024"/>
  <c r="S2024"/>
  <c r="S1935"/>
  <c r="X1935"/>
  <c r="S1122"/>
  <c r="X1122"/>
  <c r="X3717"/>
  <c r="S3717"/>
  <c r="S921"/>
  <c r="X921"/>
  <c r="X3088"/>
  <c r="S3088"/>
  <c r="S844"/>
  <c r="X844"/>
  <c r="S1275"/>
  <c r="X1275"/>
  <c r="S3494"/>
  <c r="X3494"/>
  <c r="X2662"/>
  <c r="S2662"/>
  <c r="X2473"/>
  <c r="S2473"/>
  <c r="X4299"/>
  <c r="S4299"/>
  <c r="S3218"/>
  <c r="X3218"/>
  <c r="S3343"/>
  <c r="X3343"/>
  <c r="S3256"/>
  <c r="X3256"/>
  <c r="S978"/>
  <c r="X978"/>
  <c r="X1248"/>
  <c r="S1248"/>
  <c r="S4639"/>
  <c r="X4639"/>
  <c r="X2915"/>
  <c r="S2915"/>
  <c r="S2720"/>
  <c r="X2720"/>
  <c r="S1260"/>
  <c r="X1260"/>
  <c r="S1274"/>
  <c r="X1274"/>
  <c r="S3526"/>
  <c r="X3526"/>
  <c r="X3234"/>
  <c r="S3234"/>
  <c r="S4715"/>
  <c r="X4715"/>
  <c r="X821"/>
  <c r="S821"/>
  <c r="S1773"/>
  <c r="X1773"/>
  <c r="X1279"/>
  <c r="S1279"/>
  <c r="X4376"/>
  <c r="S4376"/>
  <c r="S4694"/>
  <c r="X4694"/>
  <c r="S3332"/>
  <c r="X3332"/>
  <c r="S2243"/>
  <c r="X2243"/>
  <c r="X3335"/>
  <c r="S3335"/>
  <c r="S1487"/>
  <c r="X1487"/>
  <c r="X3337"/>
  <c r="S3337"/>
  <c r="X1493"/>
  <c r="S1493"/>
  <c r="X3970"/>
  <c r="S3970"/>
  <c r="X3124"/>
  <c r="S3124"/>
  <c r="S4317"/>
  <c r="X4317"/>
  <c r="X3881"/>
  <c r="S3881"/>
  <c r="S3903"/>
  <c r="X3903"/>
  <c r="S4345"/>
  <c r="X4345"/>
  <c r="S1350"/>
  <c r="X1350"/>
  <c r="X2745"/>
  <c r="S2745"/>
  <c r="X1898"/>
  <c r="S1898"/>
  <c r="S4777"/>
  <c r="X4777"/>
  <c r="X3493"/>
  <c r="S3493"/>
  <c r="S2632"/>
  <c r="X2632"/>
  <c r="S1847"/>
  <c r="X1847"/>
  <c r="X3699"/>
  <c r="S3699"/>
  <c r="S4218"/>
  <c r="X4218"/>
  <c r="X3532"/>
  <c r="S3532"/>
  <c r="X3847"/>
  <c r="S3847"/>
  <c r="X1015"/>
  <c r="S1015"/>
  <c r="S4388"/>
  <c r="X4388"/>
  <c r="S4643"/>
  <c r="X4643"/>
  <c r="X3708"/>
  <c r="S3708"/>
  <c r="X4293"/>
  <c r="S4293"/>
  <c r="X2589"/>
  <c r="S2589"/>
  <c r="X3781"/>
  <c r="S3781"/>
  <c r="S2878"/>
  <c r="X2878"/>
  <c r="X1720"/>
  <c r="S1720"/>
  <c r="S4089"/>
  <c r="X4089"/>
  <c r="X1203"/>
  <c r="S1203"/>
  <c r="X3913"/>
  <c r="S3913"/>
  <c r="S1254"/>
  <c r="X1254"/>
  <c r="X3245"/>
  <c r="S3245"/>
  <c r="S3132"/>
  <c r="X3132"/>
  <c r="S2320"/>
  <c r="X2320"/>
  <c r="S2143"/>
  <c r="X2143"/>
  <c r="S3369"/>
  <c r="X3369"/>
  <c r="S3855"/>
  <c r="X3855"/>
  <c r="S4572"/>
  <c r="X4572"/>
  <c r="X2360"/>
  <c r="S2360"/>
  <c r="S3339"/>
  <c r="X3339"/>
  <c r="X862"/>
  <c r="S862"/>
  <c r="X3018"/>
  <c r="S3018"/>
  <c r="S4563"/>
  <c r="X4563"/>
  <c r="S2216"/>
  <c r="X2216"/>
  <c r="X2013"/>
  <c r="S2013"/>
  <c r="X4389"/>
  <c r="S4389"/>
  <c r="S3808"/>
  <c r="X3808"/>
  <c r="X4691"/>
  <c r="S4691"/>
  <c r="X1965"/>
  <c r="S1965"/>
  <c r="X3803"/>
  <c r="S3803"/>
  <c r="X3298"/>
  <c r="S3298"/>
  <c r="X1634"/>
  <c r="S1634"/>
  <c r="S1717"/>
  <c r="X1717"/>
  <c r="X1710"/>
  <c r="S1710"/>
  <c r="X3230"/>
  <c r="S3230"/>
  <c r="S1595"/>
  <c r="X1595"/>
  <c r="S2919"/>
  <c r="X2919"/>
  <c r="S3300"/>
  <c r="X3300"/>
  <c r="X3265"/>
  <c r="S3265"/>
  <c r="S2034"/>
  <c r="X2034"/>
  <c r="S4479"/>
  <c r="X4479"/>
  <c r="X2503"/>
  <c r="S2503"/>
  <c r="S1913"/>
  <c r="X1913"/>
  <c r="S2555"/>
  <c r="X2555"/>
  <c r="S2910"/>
  <c r="X2910"/>
  <c r="S1825"/>
  <c r="X1825"/>
  <c r="S1689"/>
  <c r="X1689"/>
  <c r="X3408"/>
  <c r="S3408"/>
  <c r="X2861"/>
  <c r="S2861"/>
  <c r="X2364"/>
  <c r="S2364"/>
  <c r="S1459"/>
  <c r="X1459"/>
  <c r="X3615"/>
  <c r="S3615"/>
  <c r="X2464"/>
  <c r="S2464"/>
  <c r="X2030"/>
  <c r="S2030"/>
  <c r="X3630"/>
  <c r="S3630"/>
  <c r="X3872"/>
  <c r="S3872"/>
  <c r="X1628"/>
  <c r="S1628"/>
  <c r="X2128"/>
  <c r="S2128"/>
  <c r="X2176"/>
  <c r="S2176"/>
  <c r="X1576"/>
  <c r="S1576"/>
  <c r="S1928"/>
  <c r="X1928"/>
  <c r="S3434"/>
  <c r="X3434"/>
  <c r="S2035"/>
  <c r="X2035"/>
  <c r="S1491"/>
  <c r="X1491"/>
  <c r="S2565"/>
  <c r="X2565"/>
  <c r="S2726"/>
  <c r="X2726"/>
  <c r="S1212"/>
  <c r="X1212"/>
  <c r="S4080"/>
  <c r="X4080"/>
  <c r="X1574"/>
  <c r="S1574"/>
  <c r="X956"/>
  <c r="S956"/>
  <c r="X741"/>
  <c r="S741"/>
  <c r="S722"/>
  <c r="X722"/>
  <c r="S3353"/>
  <c r="X3353"/>
  <c r="S4209"/>
  <c r="X4209"/>
  <c r="S2150"/>
  <c r="X2150"/>
  <c r="X1331"/>
  <c r="S1331"/>
  <c r="X4625"/>
  <c r="S4625"/>
  <c r="S2075"/>
  <c r="X2075"/>
  <c r="S994"/>
  <c r="X994"/>
  <c r="S1742"/>
  <c r="X1742"/>
  <c r="S3605"/>
  <c r="X3605"/>
  <c r="S3871"/>
  <c r="X3871"/>
  <c r="S1406"/>
  <c r="X1406"/>
  <c r="S2596"/>
  <c r="X2596"/>
  <c r="X4383"/>
  <c r="S4383"/>
  <c r="S4631"/>
  <c r="X4631"/>
  <c r="X4507"/>
  <c r="S4507"/>
  <c r="X1338"/>
  <c r="S1338"/>
  <c r="S4115"/>
  <c r="X4115"/>
  <c r="S977"/>
  <c r="X977"/>
  <c r="S3289"/>
  <c r="X3289"/>
  <c r="X2135"/>
  <c r="S2135"/>
  <c r="S4552"/>
  <c r="X4552"/>
  <c r="S2940"/>
  <c r="X2940"/>
  <c r="S3471"/>
  <c r="X3471"/>
  <c r="S3814"/>
  <c r="X3814"/>
  <c r="X4718"/>
  <c r="S4718"/>
  <c r="X2145"/>
  <c r="S2145"/>
  <c r="S3862"/>
  <c r="X3862"/>
  <c r="S3061"/>
  <c r="X3061"/>
  <c r="S1817"/>
  <c r="X1817"/>
  <c r="S838"/>
  <c r="X838"/>
  <c r="X1715"/>
  <c r="S1715"/>
  <c r="S4427"/>
  <c r="X4427"/>
  <c r="X3409"/>
  <c r="S3409"/>
  <c r="S1386"/>
  <c r="X1386"/>
  <c r="S3709"/>
  <c r="X3709"/>
  <c r="X1781"/>
  <c r="S1781"/>
  <c r="S3521"/>
  <c r="X3521"/>
  <c r="X2039"/>
  <c r="S2039"/>
  <c r="S3271"/>
  <c r="X3271"/>
  <c r="S3423"/>
  <c r="X3423"/>
  <c r="S4286"/>
  <c r="X4286"/>
  <c r="X1126"/>
  <c r="S1126"/>
  <c r="X4736"/>
  <c r="S4736"/>
  <c r="X1007"/>
  <c r="S1007"/>
  <c r="S716"/>
  <c r="X716"/>
  <c r="S855"/>
  <c r="X855"/>
  <c r="S3985"/>
  <c r="X3985"/>
  <c r="X3178"/>
  <c r="S3178"/>
  <c r="X1509"/>
  <c r="S1509"/>
  <c r="S2598"/>
  <c r="X2598"/>
  <c r="X4693"/>
  <c r="S4693"/>
  <c r="S1461"/>
  <c r="X1461"/>
  <c r="S4027"/>
  <c r="X4027"/>
  <c r="X3603"/>
  <c r="S3603"/>
  <c r="X4393"/>
  <c r="S4393"/>
  <c r="S3480"/>
  <c r="X3480"/>
  <c r="S1760"/>
  <c r="X1760"/>
  <c r="S4137"/>
  <c r="X4137"/>
  <c r="X1675"/>
  <c r="S1675"/>
  <c r="S2122"/>
  <c r="X2122"/>
  <c r="X1422"/>
  <c r="S1422"/>
  <c r="X4767"/>
  <c r="S4767"/>
  <c r="X2560"/>
  <c r="S2560"/>
  <c r="S1708"/>
  <c r="X1708"/>
  <c r="S4504"/>
  <c r="X4504"/>
  <c r="X4749"/>
  <c r="S4749"/>
  <c r="X2217"/>
  <c r="S2217"/>
  <c r="S4537"/>
  <c r="X4537"/>
  <c r="X4487"/>
  <c r="S4487"/>
  <c r="S3094"/>
  <c r="X3094"/>
  <c r="S1611"/>
  <c r="X1611"/>
  <c r="S1838"/>
  <c r="X1838"/>
  <c r="S3073"/>
  <c r="X3073"/>
  <c r="X2568"/>
  <c r="S2568"/>
  <c r="X3102"/>
  <c r="S3102"/>
  <c r="X1286"/>
  <c r="S1286"/>
  <c r="S2575"/>
  <c r="X2575"/>
  <c r="S2792"/>
  <c r="X2792"/>
  <c r="S2582"/>
  <c r="X2582"/>
  <c r="X3070"/>
  <c r="S3070"/>
  <c r="X1644"/>
  <c r="S1644"/>
  <c r="X4692"/>
  <c r="S4692"/>
  <c r="S3261"/>
  <c r="X3261"/>
  <c r="X2511"/>
  <c r="S2511"/>
  <c r="S2306"/>
  <c r="X2306"/>
  <c r="X1397"/>
  <c r="S1397"/>
  <c r="X2218"/>
  <c r="S2218"/>
  <c r="X1550"/>
  <c r="S1550"/>
  <c r="X1102"/>
  <c r="S1102"/>
  <c r="S1993"/>
  <c r="X1993"/>
  <c r="X3342"/>
  <c r="S3342"/>
  <c r="S3440"/>
  <c r="X3440"/>
  <c r="X2806"/>
  <c r="S2806"/>
  <c r="X2690"/>
  <c r="S2690"/>
  <c r="S2785"/>
  <c r="X2785"/>
  <c r="X3106"/>
  <c r="S3106"/>
  <c r="S3596"/>
  <c r="X3596"/>
  <c r="X1322"/>
  <c r="S1322"/>
  <c r="S2991"/>
  <c r="X2991"/>
  <c r="S2296"/>
  <c r="X2296"/>
  <c r="S2549"/>
  <c r="X2549"/>
  <c r="X1400"/>
  <c r="S1400"/>
  <c r="S2747"/>
  <c r="X2747"/>
  <c r="X1079"/>
  <c r="S1079"/>
  <c r="X905"/>
  <c r="S905"/>
  <c r="X939"/>
  <c r="S939"/>
  <c r="X915"/>
  <c r="S915"/>
  <c r="X718"/>
  <c r="S718"/>
  <c r="S877"/>
  <c r="X877"/>
  <c r="S1175"/>
  <c r="X1175"/>
  <c r="X988"/>
  <c r="S988"/>
  <c r="S1103"/>
  <c r="X1103"/>
  <c r="X783"/>
  <c r="S783"/>
  <c r="S1210"/>
  <c r="X1210"/>
  <c r="X1280"/>
  <c r="S1280"/>
  <c r="X4372"/>
  <c r="S4372"/>
  <c r="S2009"/>
  <c r="X2009"/>
  <c r="S4423"/>
  <c r="X4423"/>
  <c r="S2534"/>
  <c r="X2534"/>
  <c r="S3982"/>
  <c r="X3982"/>
  <c r="S2412"/>
  <c r="X2412"/>
  <c r="X3563"/>
  <c r="S3563"/>
  <c r="S728"/>
  <c r="X728"/>
  <c r="S1814"/>
  <c r="X1814"/>
  <c r="S3637"/>
  <c r="X3637"/>
  <c r="X3120"/>
  <c r="S3120"/>
  <c r="X4762"/>
  <c r="S4762"/>
  <c r="S1351"/>
  <c r="X1351"/>
  <c r="X3860"/>
  <c r="S3860"/>
  <c r="S4377"/>
  <c r="X4377"/>
  <c r="S3048"/>
  <c r="X3048"/>
  <c r="X4371"/>
  <c r="S4371"/>
  <c r="S2758"/>
  <c r="X2758"/>
  <c r="S1424"/>
  <c r="X1424"/>
  <c r="X3600"/>
  <c r="S3600"/>
  <c r="S3313"/>
  <c r="X3313"/>
  <c r="X4253"/>
  <c r="S4253"/>
  <c r="S2425"/>
  <c r="X2425"/>
  <c r="X4295"/>
  <c r="S4295"/>
  <c r="S3197"/>
  <c r="X3197"/>
  <c r="S4255"/>
  <c r="X4255"/>
  <c r="X4466"/>
  <c r="S4466"/>
  <c r="X3107"/>
  <c r="S3107"/>
  <c r="S4059"/>
  <c r="X4059"/>
  <c r="X3031"/>
  <c r="S3031"/>
  <c r="S4396"/>
  <c r="X4396"/>
  <c r="X1635"/>
  <c r="S1635"/>
  <c r="X3610"/>
  <c r="S3610"/>
  <c r="X2420"/>
  <c r="S2420"/>
  <c r="X2184"/>
  <c r="S2184"/>
  <c r="X2329"/>
  <c r="S2329"/>
  <c r="S1777"/>
  <c r="X1777"/>
  <c r="S3647"/>
  <c r="X3647"/>
  <c r="X1551"/>
  <c r="S1551"/>
  <c r="S4690"/>
  <c r="X4690"/>
  <c r="X2268"/>
  <c r="S2268"/>
  <c r="X3533"/>
  <c r="S3533"/>
  <c r="S4128"/>
  <c r="X4128"/>
  <c r="X4226"/>
  <c r="S4226"/>
  <c r="X4186"/>
  <c r="S4186"/>
  <c r="S2606"/>
  <c r="X2606"/>
  <c r="X3765"/>
  <c r="S3765"/>
  <c r="S4010"/>
  <c r="X4010"/>
  <c r="X1750"/>
  <c r="S1750"/>
  <c r="S4731"/>
  <c r="X4731"/>
  <c r="X4426"/>
  <c r="S4426"/>
  <c r="S3468"/>
  <c r="X3468"/>
  <c r="X1714"/>
  <c r="S1714"/>
  <c r="S2485"/>
  <c r="X2485"/>
  <c r="X2004"/>
  <c r="S2004"/>
  <c r="S3939"/>
  <c r="X3939"/>
  <c r="X2852"/>
  <c r="S2852"/>
  <c r="S2459"/>
  <c r="X2459"/>
  <c r="S3543"/>
  <c r="X3543"/>
  <c r="S3559"/>
  <c r="X3559"/>
  <c r="S3703"/>
  <c r="X3703"/>
  <c r="S2586"/>
  <c r="X2586"/>
  <c r="S1401"/>
  <c r="X1401"/>
  <c r="S1398"/>
  <c r="X1398"/>
  <c r="S3071"/>
  <c r="X3071"/>
  <c r="X1830"/>
  <c r="S1830"/>
  <c r="X4106"/>
  <c r="S4106"/>
  <c r="S4688"/>
  <c r="X4688"/>
  <c r="X1842"/>
  <c r="S1842"/>
  <c r="S4663"/>
  <c r="X4663"/>
  <c r="X2828"/>
  <c r="S2828"/>
  <c r="S3940"/>
  <c r="X3940"/>
  <c r="X1608"/>
  <c r="S1608"/>
  <c r="S4349"/>
  <c r="X4349"/>
  <c r="S3231"/>
  <c r="X3231"/>
  <c r="X4578"/>
  <c r="S4578"/>
  <c r="S4644"/>
  <c r="X4644"/>
  <c r="S2019"/>
  <c r="X2019"/>
  <c r="S3552"/>
  <c r="X3552"/>
  <c r="S3038"/>
  <c r="X3038"/>
  <c r="X3845"/>
  <c r="S3845"/>
  <c r="X788"/>
  <c r="S788"/>
  <c r="X1261"/>
  <c r="S1261"/>
  <c r="S856"/>
  <c r="X856"/>
  <c r="S2229"/>
  <c r="X2229"/>
  <c r="X4207"/>
  <c r="S4207"/>
  <c r="S1494"/>
  <c r="X1494"/>
  <c r="S4127"/>
  <c r="X4127"/>
  <c r="S3190"/>
  <c r="X3190"/>
  <c r="S3690"/>
  <c r="X3690"/>
  <c r="X1997"/>
  <c r="S1997"/>
  <c r="X4607"/>
  <c r="S4607"/>
  <c r="X1899"/>
  <c r="S1899"/>
  <c r="S3437"/>
  <c r="X3437"/>
  <c r="S2760"/>
  <c r="X2760"/>
  <c r="X3395"/>
  <c r="S3395"/>
  <c r="S2164"/>
  <c r="X2164"/>
  <c r="S2604"/>
  <c r="X2604"/>
  <c r="S2742"/>
  <c r="X2742"/>
  <c r="X2882"/>
  <c r="S2882"/>
  <c r="X2652"/>
  <c r="S2652"/>
  <c r="S1180"/>
  <c r="X1180"/>
  <c r="S1271"/>
  <c r="X1271"/>
  <c r="S2771"/>
  <c r="X2771"/>
  <c r="X3051"/>
  <c r="S3051"/>
  <c r="S4399"/>
  <c r="X4399"/>
  <c r="X2765"/>
  <c r="S2765"/>
  <c r="S3729"/>
  <c r="X3729"/>
  <c r="S4493"/>
  <c r="X4493"/>
  <c r="X4364"/>
  <c r="S4364"/>
  <c r="X3696"/>
  <c r="S3696"/>
  <c r="X2636"/>
  <c r="S2636"/>
  <c r="S1480"/>
  <c r="X1480"/>
  <c r="X2326"/>
  <c r="S2326"/>
  <c r="S4411"/>
  <c r="X4411"/>
  <c r="X1680"/>
  <c r="S1680"/>
  <c r="S4365"/>
  <c r="X4365"/>
  <c r="X2605"/>
  <c r="S2605"/>
  <c r="X4292"/>
  <c r="S4292"/>
  <c r="X1799"/>
  <c r="S1799"/>
  <c r="X3469"/>
  <c r="S3469"/>
  <c r="X3447"/>
  <c r="S3447"/>
  <c r="X1684"/>
  <c r="S1684"/>
  <c r="X1450"/>
  <c r="S1450"/>
  <c r="S3883"/>
  <c r="X3883"/>
  <c r="X1315"/>
  <c r="S1315"/>
  <c r="X4112"/>
  <c r="S4112"/>
  <c r="S3240"/>
  <c r="X3240"/>
  <c r="S2109"/>
  <c r="X2109"/>
  <c r="X2961"/>
  <c r="S2961"/>
  <c r="X1525"/>
  <c r="S1525"/>
  <c r="X4269"/>
  <c r="S4269"/>
  <c r="X2751"/>
  <c r="S2751"/>
  <c r="S1861"/>
  <c r="X1861"/>
  <c r="S4060"/>
  <c r="X4060"/>
  <c r="S4333"/>
  <c r="X4333"/>
  <c r="X1736"/>
  <c r="S1736"/>
  <c r="S3644"/>
  <c r="X3644"/>
  <c r="S2194"/>
  <c r="X2194"/>
  <c r="S1754"/>
  <c r="X1754"/>
  <c r="X2772"/>
  <c r="S2772"/>
  <c r="X2201"/>
  <c r="S2201"/>
  <c r="X2789"/>
  <c r="S2789"/>
  <c r="S4323"/>
  <c r="X4323"/>
  <c r="X1926"/>
  <c r="S1926"/>
  <c r="S2827"/>
  <c r="X2827"/>
  <c r="S2567"/>
  <c r="X2567"/>
  <c r="S3163"/>
  <c r="X3163"/>
  <c r="X1442"/>
  <c r="S1442"/>
  <c r="X1206"/>
  <c r="S1206"/>
  <c r="S2463"/>
  <c r="X2463"/>
  <c r="X3334"/>
  <c r="S3334"/>
  <c r="S801"/>
  <c r="X801"/>
  <c r="S1060"/>
  <c r="X1060"/>
  <c r="X2710"/>
  <c r="S2710"/>
  <c r="X928"/>
  <c r="S928"/>
  <c r="X853"/>
  <c r="S853"/>
  <c r="S911"/>
  <c r="X911"/>
  <c r="X878"/>
  <c r="S878"/>
  <c r="X1259"/>
  <c r="S1259"/>
  <c r="X2496"/>
  <c r="S2496"/>
  <c r="S1495"/>
  <c r="X1495"/>
  <c r="X894"/>
  <c r="S894"/>
  <c r="X952"/>
  <c r="S952"/>
  <c r="S1759"/>
  <c r="X1759"/>
  <c r="S2528"/>
  <c r="X2528"/>
  <c r="X2302"/>
  <c r="S2302"/>
  <c r="X899"/>
  <c r="S899"/>
  <c r="S1343"/>
  <c r="X1343"/>
  <c r="X1209"/>
  <c r="S1209"/>
  <c r="S807"/>
  <c r="X807"/>
  <c r="S3738"/>
  <c r="X3738"/>
  <c r="S4576"/>
  <c r="X4576"/>
  <c r="S3941"/>
  <c r="X3941"/>
  <c r="S3040"/>
  <c r="X3040"/>
  <c r="S2457"/>
  <c r="X2457"/>
  <c r="S2498"/>
  <c r="X2498"/>
  <c r="X3476"/>
  <c r="S3476"/>
  <c r="X4704"/>
  <c r="S4704"/>
  <c r="S1789"/>
  <c r="X1789"/>
  <c r="S2338"/>
  <c r="X2338"/>
  <c r="X3920"/>
  <c r="S3920"/>
  <c r="X2529"/>
  <c r="S2529"/>
  <c r="X1744"/>
  <c r="S1744"/>
  <c r="S4606"/>
  <c r="X4606"/>
  <c r="S1682"/>
  <c r="X1682"/>
  <c r="S3680"/>
  <c r="X3680"/>
  <c r="X4066"/>
  <c r="S4066"/>
  <c r="S1381"/>
  <c r="X1381"/>
  <c r="S4570"/>
  <c r="X4570"/>
  <c r="X1952"/>
  <c r="S1952"/>
  <c r="S1617"/>
  <c r="X1617"/>
  <c r="S2382"/>
  <c r="X2382"/>
  <c r="X4238"/>
  <c r="S4238"/>
  <c r="X2558"/>
  <c r="S2558"/>
  <c r="X768"/>
  <c r="S768"/>
  <c r="S3376"/>
  <c r="X3376"/>
  <c r="S4353"/>
  <c r="X4353"/>
  <c r="S3136"/>
  <c r="X3136"/>
  <c r="X2158"/>
  <c r="S2158"/>
  <c r="S1725"/>
  <c r="X1725"/>
  <c r="X3171"/>
  <c r="S3171"/>
  <c r="S3152"/>
  <c r="X3152"/>
  <c r="X1233"/>
  <c r="S1233"/>
  <c r="S816"/>
  <c r="X816"/>
  <c r="X3530"/>
  <c r="S3530"/>
  <c r="S866"/>
  <c r="X866"/>
  <c r="S814"/>
  <c r="X814"/>
  <c r="X1137"/>
  <c r="S1137"/>
  <c r="X3032"/>
  <c r="S3032"/>
  <c r="X2477"/>
  <c r="S2477"/>
  <c r="S916"/>
  <c r="X916"/>
  <c r="X2895"/>
  <c r="S2895"/>
  <c r="X2933"/>
  <c r="S2933"/>
  <c r="S4706"/>
  <c r="X4706"/>
  <c r="X1779"/>
  <c r="S1779"/>
  <c r="X4757"/>
  <c r="S4757"/>
  <c r="X3232"/>
  <c r="S3232"/>
  <c r="X3651"/>
  <c r="S3651"/>
  <c r="S4329"/>
  <c r="X4329"/>
  <c r="S1820"/>
  <c r="X1820"/>
  <c r="S2849"/>
  <c r="X2849"/>
  <c r="S1503"/>
  <c r="X1503"/>
  <c r="S3064"/>
  <c r="X3064"/>
  <c r="S3111"/>
  <c r="X3111"/>
  <c r="X2913"/>
  <c r="S2913"/>
  <c r="X2901"/>
  <c r="S2901"/>
  <c r="S1881"/>
  <c r="X1881"/>
  <c r="S4205"/>
  <c r="X4205"/>
  <c r="S4526"/>
  <c r="X4526"/>
  <c r="X1426"/>
  <c r="S1426"/>
  <c r="S3650"/>
  <c r="X3650"/>
  <c r="X1783"/>
  <c r="S1783"/>
  <c r="X3682"/>
  <c r="S3682"/>
  <c r="X1523"/>
  <c r="S1523"/>
  <c r="X3208"/>
  <c r="S3208"/>
  <c r="X3354"/>
  <c r="S3354"/>
  <c r="X3200"/>
  <c r="S3200"/>
  <c r="X3087"/>
  <c r="S3087"/>
  <c r="S1657"/>
  <c r="X1657"/>
  <c r="S2799"/>
  <c r="X2799"/>
  <c r="X3487"/>
  <c r="S3487"/>
  <c r="S2451"/>
  <c r="X2451"/>
  <c r="X1548"/>
  <c r="S1548"/>
  <c r="X4593"/>
  <c r="S4593"/>
  <c r="X3082"/>
  <c r="S3082"/>
  <c r="X3867"/>
  <c r="S3867"/>
  <c r="X1549"/>
  <c r="S1549"/>
  <c r="X4394"/>
  <c r="S4394"/>
  <c r="X1581"/>
  <c r="S1581"/>
  <c r="S4523"/>
  <c r="X4523"/>
  <c r="S3257"/>
  <c r="X3257"/>
  <c r="S2963"/>
  <c r="X2963"/>
  <c r="S2942"/>
  <c r="X2942"/>
  <c r="S3326"/>
  <c r="X3326"/>
  <c r="S3432"/>
  <c r="X3432"/>
  <c r="X2497"/>
  <c r="S2497"/>
  <c r="S2426"/>
  <c r="X2426"/>
  <c r="S2535"/>
  <c r="X2535"/>
  <c r="S1124"/>
  <c r="X1124"/>
  <c r="X808"/>
  <c r="S808"/>
  <c r="X1063"/>
  <c r="S1063"/>
  <c r="X3486"/>
  <c r="S3486"/>
  <c r="S745"/>
  <c r="X745"/>
  <c r="S2734"/>
  <c r="X2734"/>
  <c r="S3438"/>
  <c r="X3438"/>
  <c r="S2376"/>
  <c r="X2376"/>
  <c r="S2790"/>
  <c r="X2790"/>
  <c r="S1071"/>
  <c r="X1071"/>
  <c r="S3277"/>
  <c r="X3277"/>
  <c r="X2303"/>
  <c r="S2303"/>
  <c r="X734"/>
  <c r="S734"/>
  <c r="X791"/>
  <c r="S791"/>
  <c r="S2647"/>
  <c r="X2647"/>
  <c r="S1084"/>
  <c r="X1084"/>
  <c r="X2442"/>
  <c r="S2442"/>
  <c r="S3188"/>
  <c r="X3188"/>
  <c r="S3098"/>
  <c r="X3098"/>
  <c r="S1184"/>
  <c r="X1184"/>
  <c r="S1278"/>
  <c r="X1278"/>
  <c r="S4229"/>
  <c r="X4229"/>
  <c r="X3263"/>
  <c r="S3263"/>
  <c r="X2917"/>
  <c r="S2917"/>
  <c r="X2587"/>
  <c r="S2587"/>
  <c r="X3410"/>
  <c r="S3410"/>
  <c r="S3025"/>
  <c r="X3025"/>
  <c r="S2569"/>
  <c r="X2569"/>
  <c r="S1164"/>
  <c r="X1164"/>
  <c r="S2995"/>
  <c r="X2995"/>
  <c r="S3887"/>
  <c r="X3887"/>
  <c r="S1223"/>
  <c r="X1223"/>
  <c r="S2437"/>
  <c r="X2437"/>
  <c r="S1402"/>
  <c r="X1402"/>
  <c r="S2323"/>
  <c r="X2323"/>
  <c r="S2999"/>
  <c r="X2999"/>
  <c r="X3549"/>
  <c r="S3549"/>
  <c r="S1224"/>
  <c r="X1224"/>
  <c r="S2055"/>
  <c r="X2055"/>
  <c r="X4155"/>
  <c r="S4155"/>
  <c r="S3272"/>
  <c r="X3272"/>
  <c r="X3143"/>
  <c r="S3143"/>
  <c r="X750"/>
  <c r="S750"/>
  <c r="X804"/>
  <c r="S804"/>
  <c r="S2935"/>
  <c r="X2935"/>
  <c r="S924"/>
  <c r="X924"/>
  <c r="X706"/>
  <c r="S706"/>
  <c r="X837"/>
  <c r="S837"/>
  <c r="X2814"/>
  <c r="S2814"/>
  <c r="S1243"/>
  <c r="X1243"/>
  <c r="S2263"/>
  <c r="X2263"/>
  <c r="S991"/>
  <c r="X991"/>
  <c r="S802"/>
  <c r="X802"/>
  <c r="X747"/>
  <c r="S747"/>
  <c r="S3639"/>
  <c r="X3639"/>
  <c r="S3574"/>
  <c r="X3574"/>
  <c r="S828"/>
  <c r="X828"/>
  <c r="S1131"/>
  <c r="X1131"/>
  <c r="S2830"/>
  <c r="X2830"/>
  <c r="S1178"/>
  <c r="X1178"/>
  <c r="S901"/>
  <c r="X901"/>
  <c r="S3453"/>
  <c r="X3453"/>
  <c r="S2279"/>
  <c r="X2279"/>
  <c r="S3473"/>
  <c r="X3473"/>
  <c r="X3174"/>
  <c r="S3174"/>
  <c r="S2381"/>
  <c r="X2381"/>
  <c r="S3492"/>
  <c r="X3492"/>
  <c r="X1034"/>
  <c r="S1034"/>
  <c r="X1161"/>
  <c r="S1161"/>
  <c r="X1049"/>
  <c r="S1049"/>
  <c r="S1068"/>
  <c r="X1068"/>
  <c r="X1011"/>
  <c r="S1011"/>
  <c r="X1134"/>
  <c r="S1134"/>
  <c r="X3110"/>
  <c r="S3110"/>
  <c r="X3528"/>
  <c r="S3528"/>
  <c r="X2829"/>
  <c r="S2829"/>
  <c r="S1026"/>
  <c r="X1026"/>
  <c r="X2749"/>
  <c r="S2749"/>
  <c r="X1082"/>
  <c r="S1082"/>
  <c r="S2859"/>
  <c r="X2859"/>
  <c r="X1154"/>
  <c r="S1154"/>
  <c r="X2483"/>
  <c r="S2483"/>
  <c r="X1128"/>
  <c r="S1128"/>
  <c r="X2548"/>
  <c r="S2548"/>
  <c r="S2672"/>
  <c r="X2672"/>
  <c r="X3394"/>
  <c r="S3394"/>
  <c r="X3634"/>
  <c r="S3634"/>
  <c r="X3673"/>
  <c r="S3673"/>
  <c r="S3181"/>
  <c r="X3181"/>
  <c r="S3404"/>
  <c r="X3404"/>
  <c r="X3736"/>
  <c r="S3736"/>
  <c r="X1755"/>
  <c r="S1755"/>
  <c r="X4562"/>
  <c r="S4562"/>
  <c r="X1931"/>
  <c r="S1931"/>
  <c r="X1070"/>
  <c r="S1070"/>
  <c r="X4554"/>
  <c r="S4554"/>
  <c r="S1985"/>
  <c r="X1985"/>
  <c r="S2280"/>
  <c r="X2280"/>
  <c r="S3507"/>
  <c r="X3507"/>
  <c r="S3072"/>
  <c r="X3072"/>
  <c r="S2448"/>
  <c r="X2448"/>
  <c r="S3359"/>
  <c r="X3359"/>
  <c r="S3951"/>
  <c r="X3951"/>
  <c r="X883"/>
  <c r="S883"/>
  <c r="X1696"/>
  <c r="S1696"/>
  <c r="S4210"/>
  <c r="X4210"/>
  <c r="X4602"/>
  <c r="S4602"/>
  <c r="S2126"/>
  <c r="X2126"/>
  <c r="S1640"/>
  <c r="X1640"/>
  <c r="X1484"/>
  <c r="S1484"/>
  <c r="X3368"/>
  <c r="S3368"/>
  <c r="X2454"/>
  <c r="S2454"/>
  <c r="X2406"/>
  <c r="S2406"/>
  <c r="X2431"/>
  <c r="S2431"/>
  <c r="X2501"/>
  <c r="S2501"/>
  <c r="S1938"/>
  <c r="X1938"/>
  <c r="X3388"/>
  <c r="S3388"/>
  <c r="X2912"/>
  <c r="S2912"/>
  <c r="X4676"/>
  <c r="S4676"/>
  <c r="S2978"/>
  <c r="X2978"/>
  <c r="X2488"/>
  <c r="S2488"/>
  <c r="S3360"/>
  <c r="X3360"/>
  <c r="S4544"/>
  <c r="X4544"/>
  <c r="S1360"/>
  <c r="X1360"/>
  <c r="X3840"/>
  <c r="S3840"/>
  <c r="X2651"/>
  <c r="S2651"/>
  <c r="X4073"/>
  <c r="S4073"/>
  <c r="X2629"/>
  <c r="S2629"/>
  <c r="S1656"/>
  <c r="X1656"/>
  <c r="X1104"/>
  <c r="S1104"/>
  <c r="S869"/>
  <c r="X869"/>
  <c r="S4735"/>
  <c r="X4735"/>
  <c r="S2433"/>
  <c r="X2433"/>
  <c r="X2290"/>
  <c r="S2290"/>
  <c r="S1218"/>
  <c r="X1218"/>
  <c r="S884"/>
  <c r="X884"/>
  <c r="X4518"/>
  <c r="S4518"/>
  <c r="X4746"/>
  <c r="S4746"/>
  <c r="S2724"/>
  <c r="X2724"/>
  <c r="X1630"/>
  <c r="S1630"/>
  <c r="S3104"/>
  <c r="X3104"/>
  <c r="X3362"/>
  <c r="S3362"/>
  <c r="X4583"/>
  <c r="S4583"/>
  <c r="X3108"/>
  <c r="S3108"/>
  <c r="S4180"/>
  <c r="X4180"/>
  <c r="X3011"/>
  <c r="S3011"/>
  <c r="S4043"/>
  <c r="X4043"/>
  <c r="X1342"/>
  <c r="S1342"/>
  <c r="X2045"/>
  <c r="S2045"/>
  <c r="X2595"/>
  <c r="S2595"/>
  <c r="X2446"/>
  <c r="S2446"/>
  <c r="S3214"/>
  <c r="X3214"/>
  <c r="S2979"/>
  <c r="X2979"/>
  <c r="X4579"/>
  <c r="S4579"/>
  <c r="S4032"/>
  <c r="X4032"/>
  <c r="S1989"/>
  <c r="X1989"/>
  <c r="S3793"/>
  <c r="X3793"/>
  <c r="X1631"/>
  <c r="S1631"/>
  <c r="S2073"/>
  <c r="X2073"/>
  <c r="S1454"/>
  <c r="X1454"/>
  <c r="X3636"/>
  <c r="S3636"/>
  <c r="X3126"/>
  <c r="S3126"/>
  <c r="S2069"/>
  <c r="X2069"/>
  <c r="X3700"/>
  <c r="S3700"/>
  <c r="X2617"/>
  <c r="S2617"/>
  <c r="S4219"/>
  <c r="X4219"/>
  <c r="X4126"/>
  <c r="S4126"/>
  <c r="S1966"/>
  <c r="X1966"/>
  <c r="S4135"/>
  <c r="X4135"/>
  <c r="S2006"/>
  <c r="X2006"/>
  <c r="X3852"/>
  <c r="S3852"/>
  <c r="X2277"/>
  <c r="S2277"/>
  <c r="X2210"/>
  <c r="S2210"/>
  <c r="X2561"/>
  <c r="S2561"/>
  <c r="X1666"/>
  <c r="S1666"/>
  <c r="S3723"/>
  <c r="X3723"/>
  <c r="S3119"/>
  <c r="X3119"/>
  <c r="X3772"/>
  <c r="S3772"/>
  <c r="S3205"/>
  <c r="X3205"/>
  <c r="S2066"/>
  <c r="X2066"/>
  <c r="S4298"/>
  <c r="X4298"/>
  <c r="X3338"/>
  <c r="S3338"/>
  <c r="X3685"/>
  <c r="S3685"/>
  <c r="S3869"/>
  <c r="X3869"/>
  <c r="X3646"/>
  <c r="S3646"/>
  <c r="S2755"/>
  <c r="X2755"/>
  <c r="X976"/>
  <c r="S976"/>
  <c r="S1467"/>
  <c r="X1467"/>
  <c r="X4212"/>
  <c r="S4212"/>
  <c r="S3217"/>
  <c r="X3217"/>
  <c r="X4041"/>
  <c r="S4041"/>
  <c r="S3616"/>
  <c r="X3616"/>
  <c r="X2010"/>
  <c r="S2010"/>
  <c r="X2522"/>
  <c r="S2522"/>
  <c r="S4603"/>
  <c r="X4603"/>
  <c r="X4494"/>
  <c r="S4494"/>
  <c r="S4204"/>
  <c r="X4204"/>
  <c r="X3367"/>
  <c r="S3367"/>
  <c r="S2602"/>
  <c r="X2602"/>
  <c r="X3286"/>
  <c r="S3286"/>
  <c r="X2955"/>
  <c r="S2955"/>
  <c r="X4174"/>
  <c r="S4174"/>
  <c r="S4039"/>
  <c r="X4039"/>
  <c r="S947"/>
  <c r="X947"/>
  <c r="S2336"/>
  <c r="X2336"/>
  <c r="X2373"/>
  <c r="S2373"/>
  <c r="X2114"/>
  <c r="S2114"/>
  <c r="X1879"/>
  <c r="S1879"/>
  <c r="S3858"/>
  <c r="X3858"/>
  <c r="X4681"/>
  <c r="S4681"/>
  <c r="X4599"/>
  <c r="S4599"/>
  <c r="X3893"/>
  <c r="S3893"/>
  <c r="S3817"/>
  <c r="X3817"/>
  <c r="S3294"/>
  <c r="X3294"/>
  <c r="X2192"/>
  <c r="S2192"/>
  <c r="S1300"/>
  <c r="X1300"/>
  <c r="X2982"/>
  <c r="S2982"/>
  <c r="X2954"/>
  <c r="S2954"/>
  <c r="X1085"/>
  <c r="S1085"/>
  <c r="S4674"/>
  <c r="X4674"/>
  <c r="S4636"/>
  <c r="X4636"/>
  <c r="X4002"/>
  <c r="S4002"/>
  <c r="X3660"/>
  <c r="S3660"/>
  <c r="X2937"/>
  <c r="S2937"/>
  <c r="S2711"/>
  <c r="X2711"/>
  <c r="S1572"/>
  <c r="X1572"/>
  <c r="X2613"/>
  <c r="S2613"/>
  <c r="X2594"/>
  <c r="S2594"/>
  <c r="S3393"/>
  <c r="X3393"/>
  <c r="X2271"/>
  <c r="S2271"/>
  <c r="S2564"/>
  <c r="X2564"/>
  <c r="X3606"/>
  <c r="S3606"/>
  <c r="S2907"/>
  <c r="X2907"/>
  <c r="X1979"/>
  <c r="S1979"/>
  <c r="X2902"/>
  <c r="S2902"/>
  <c r="S2513"/>
  <c r="X2513"/>
  <c r="X3966"/>
  <c r="S3966"/>
  <c r="X3714"/>
  <c r="S3714"/>
  <c r="X1395"/>
  <c r="S1395"/>
  <c r="X1346"/>
  <c r="S1346"/>
  <c r="S3422"/>
  <c r="X3422"/>
  <c r="X1730"/>
  <c r="S1730"/>
  <c r="X3248"/>
  <c r="S3248"/>
  <c r="X1526"/>
  <c r="S1526"/>
  <c r="S2438"/>
  <c r="X2438"/>
  <c r="X2579"/>
  <c r="S2579"/>
  <c r="X3113"/>
  <c r="S3113"/>
  <c r="S1052"/>
  <c r="X1052"/>
  <c r="S3183"/>
  <c r="X3183"/>
  <c r="S2311"/>
  <c r="X2311"/>
  <c r="S876"/>
  <c r="X876"/>
  <c r="S1704"/>
  <c r="X1704"/>
  <c r="X710"/>
  <c r="S710"/>
  <c r="S2077"/>
  <c r="X2077"/>
  <c r="S1930"/>
  <c r="X1930"/>
  <c r="S4154"/>
  <c r="X4154"/>
  <c r="X3679"/>
  <c r="S3679"/>
  <c r="S4035"/>
  <c r="X4035"/>
  <c r="X4608"/>
  <c r="S4608"/>
  <c r="S4716"/>
  <c r="X4716"/>
  <c r="S4111"/>
  <c r="X4111"/>
  <c r="X2052"/>
  <c r="S2052"/>
  <c r="X2021"/>
  <c r="S2021"/>
  <c r="X3457"/>
  <c r="S3457"/>
  <c r="X3000"/>
  <c r="S3000"/>
  <c r="X1376"/>
  <c r="S1376"/>
  <c r="X2260"/>
  <c r="S2260"/>
  <c r="X4177"/>
  <c r="S4177"/>
  <c r="X2804"/>
  <c r="S2804"/>
  <c r="X1753"/>
  <c r="S1753"/>
  <c r="S1934"/>
  <c r="X1934"/>
  <c r="X4756"/>
  <c r="S4756"/>
  <c r="S4213"/>
  <c r="X4213"/>
  <c r="S4575"/>
  <c r="X4575"/>
  <c r="X4517"/>
  <c r="S4517"/>
  <c r="S4781"/>
  <c r="X4781"/>
  <c r="S3710"/>
  <c r="X3710"/>
  <c r="X2678"/>
  <c r="S2678"/>
  <c r="X3678"/>
  <c r="S3678"/>
  <c r="X1873"/>
  <c r="S1873"/>
  <c r="S3558"/>
  <c r="X3558"/>
  <c r="S2512"/>
  <c r="X2512"/>
  <c r="S1420"/>
  <c r="X1420"/>
  <c r="X3274"/>
  <c r="S3274"/>
  <c r="X2770"/>
  <c r="S2770"/>
  <c r="X1649"/>
  <c r="S1649"/>
  <c r="X4577"/>
  <c r="S4577"/>
  <c r="S4678"/>
  <c r="X4678"/>
  <c r="X908"/>
  <c r="S908"/>
  <c r="X4366"/>
  <c r="S4366"/>
  <c r="X3691"/>
  <c r="S3691"/>
  <c r="X2200"/>
  <c r="S2200"/>
  <c r="X1328"/>
  <c r="S1328"/>
  <c r="X1356"/>
  <c r="S1356"/>
  <c r="S3213"/>
  <c r="X3213"/>
  <c r="X2539"/>
  <c r="S2539"/>
  <c r="X1497"/>
  <c r="S1497"/>
  <c r="S1527"/>
  <c r="X1527"/>
  <c r="S2213"/>
  <c r="X2213"/>
  <c r="X1511"/>
  <c r="S1511"/>
  <c r="X1443"/>
  <c r="S1443"/>
  <c r="X3916"/>
  <c r="S3916"/>
  <c r="S4581"/>
  <c r="X4581"/>
  <c r="S1841"/>
  <c r="X1841"/>
  <c r="S3575"/>
  <c r="X3575"/>
  <c r="S3641"/>
  <c r="X3641"/>
  <c r="S3870"/>
  <c r="X3870"/>
  <c r="X4597"/>
  <c r="S4597"/>
  <c r="S1969"/>
  <c r="X1969"/>
  <c r="S4026"/>
  <c r="X4026"/>
  <c r="S4304"/>
  <c r="X4304"/>
  <c r="S1767"/>
  <c r="X1767"/>
  <c r="X1451"/>
  <c r="S1451"/>
  <c r="X2211"/>
  <c r="S2211"/>
  <c r="S2124"/>
  <c r="X2124"/>
  <c r="X1530"/>
  <c r="S1530"/>
  <c r="S2640"/>
  <c r="X2640"/>
  <c r="S2000"/>
  <c r="X2000"/>
  <c r="S1768"/>
  <c r="X1768"/>
  <c r="X3185"/>
  <c r="S3185"/>
  <c r="S1377"/>
  <c r="X1377"/>
  <c r="S2714"/>
  <c r="X2714"/>
  <c r="X4741"/>
  <c r="S4741"/>
  <c r="X3752"/>
  <c r="S3752"/>
  <c r="S2041"/>
  <c r="X2041"/>
  <c r="X4670"/>
  <c r="S4670"/>
  <c r="S2472"/>
  <c r="X2472"/>
  <c r="X1489"/>
  <c r="S1489"/>
  <c r="X1020"/>
  <c r="S1020"/>
  <c r="X2089"/>
  <c r="S2089"/>
  <c r="S3456"/>
  <c r="X3456"/>
  <c r="X2101"/>
  <c r="S2101"/>
  <c r="X2533"/>
  <c r="S2533"/>
  <c r="X4539"/>
  <c r="S4539"/>
  <c r="S1963"/>
  <c r="X1963"/>
  <c r="X926"/>
  <c r="S926"/>
  <c r="S2621"/>
  <c r="X2621"/>
  <c r="X4084"/>
  <c r="S4084"/>
  <c r="X3598"/>
  <c r="S3598"/>
  <c r="X1294"/>
  <c r="S1294"/>
  <c r="X4645"/>
  <c r="S4645"/>
  <c r="X1623"/>
  <c r="S1623"/>
  <c r="S4737"/>
  <c r="X4737"/>
  <c r="X2929"/>
  <c r="S2929"/>
  <c r="X1226"/>
  <c r="S1226"/>
  <c r="S1031"/>
  <c r="X1031"/>
  <c r="X1072"/>
  <c r="S1072"/>
  <c r="S3968"/>
  <c r="X3968"/>
  <c r="S2696"/>
  <c r="X2696"/>
  <c r="S2631"/>
  <c r="X2631"/>
  <c r="X4742"/>
  <c r="S4742"/>
  <c r="X3659"/>
  <c r="S3659"/>
  <c r="X2972"/>
  <c r="S2972"/>
  <c r="S825"/>
  <c r="X825"/>
  <c r="X1227"/>
  <c r="S1227"/>
  <c r="X930"/>
  <c r="S930"/>
  <c r="S1018"/>
  <c r="X1018"/>
  <c r="S1267"/>
  <c r="X1267"/>
  <c r="X752"/>
  <c r="S752"/>
  <c r="X2378"/>
  <c r="S2378"/>
  <c r="X2838"/>
  <c r="S2838"/>
  <c r="X1022"/>
  <c r="S1022"/>
  <c r="X2506"/>
  <c r="S2506"/>
  <c r="X1225"/>
  <c r="S1225"/>
  <c r="X3235"/>
  <c r="S3235"/>
  <c r="S1001"/>
  <c r="X1001"/>
  <c r="S1317"/>
  <c r="X1317"/>
  <c r="S755"/>
  <c r="X755"/>
  <c r="X4747"/>
  <c r="S4747"/>
  <c r="X4386"/>
  <c r="S4386"/>
  <c r="S1106"/>
  <c r="X1106"/>
  <c r="X793"/>
  <c r="S793"/>
  <c r="X1784"/>
  <c r="S1784"/>
  <c r="S2297"/>
  <c r="X2297"/>
  <c r="X4616"/>
  <c r="S4616"/>
  <c r="X4626"/>
  <c r="S4626"/>
  <c r="X3612"/>
  <c r="S3612"/>
  <c r="X4623"/>
  <c r="S4623"/>
  <c r="X4117"/>
  <c r="S4117"/>
  <c r="S3030"/>
  <c r="X3030"/>
  <c r="X2248"/>
  <c r="S2248"/>
  <c r="X753"/>
  <c r="S753"/>
  <c r="X2622"/>
  <c r="S2622"/>
  <c r="X2469"/>
  <c r="S2469"/>
  <c r="S2612"/>
  <c r="X2612"/>
  <c r="X2966"/>
  <c r="S2966"/>
  <c r="S1851"/>
  <c r="X1851"/>
  <c r="X2185"/>
  <c r="S2185"/>
  <c r="S3305"/>
  <c r="X3305"/>
  <c r="X4252"/>
  <c r="S4252"/>
  <c r="S4415"/>
  <c r="X4415"/>
  <c r="S4503"/>
  <c r="X4503"/>
  <c r="S4701"/>
  <c r="X4701"/>
  <c r="X4076"/>
  <c r="S4076"/>
  <c r="X3323"/>
  <c r="S3323"/>
  <c r="X2214"/>
  <c r="S2214"/>
  <c r="S3331"/>
  <c r="X3331"/>
  <c r="S1533"/>
  <c r="X1533"/>
  <c r="S2144"/>
  <c r="X2144"/>
  <c r="X1410"/>
  <c r="S1410"/>
  <c r="S1335"/>
  <c r="X1335"/>
  <c r="S1010"/>
  <c r="X1010"/>
  <c r="X3151"/>
  <c r="S3151"/>
  <c r="X2316"/>
  <c r="S2316"/>
  <c r="S1123"/>
  <c r="X1123"/>
  <c r="X1417"/>
  <c r="S1417"/>
  <c r="X2275"/>
  <c r="S2275"/>
  <c r="X3459"/>
  <c r="S3459"/>
  <c r="X1964"/>
  <c r="S1964"/>
  <c r="X2155"/>
  <c r="S2155"/>
  <c r="S2908"/>
  <c r="X2908"/>
  <c r="X733"/>
  <c r="S733"/>
  <c r="S2269"/>
  <c r="X2269"/>
  <c r="S1613"/>
  <c r="X1613"/>
  <c r="X4655"/>
  <c r="S4655"/>
  <c r="X3380"/>
  <c r="S3380"/>
  <c r="S1815"/>
  <c r="X1815"/>
  <c r="S4357"/>
  <c r="X4357"/>
  <c r="X4649"/>
  <c r="S4649"/>
  <c r="S3850"/>
  <c r="X3850"/>
  <c r="X2001"/>
  <c r="S2001"/>
  <c r="X4698"/>
  <c r="S4698"/>
  <c r="X1553"/>
  <c r="S1553"/>
  <c r="X1441"/>
  <c r="S1441"/>
  <c r="X2048"/>
  <c r="S2048"/>
  <c r="X2356"/>
  <c r="S2356"/>
  <c r="X3297"/>
  <c r="S3297"/>
  <c r="S2146"/>
  <c r="X2146"/>
  <c r="S2817"/>
  <c r="X2817"/>
  <c r="X3571"/>
  <c r="S3571"/>
  <c r="S3931"/>
  <c r="X3931"/>
  <c r="X1809"/>
  <c r="S1809"/>
  <c r="S4548"/>
  <c r="X4548"/>
  <c r="X1304"/>
  <c r="S1304"/>
  <c r="X1542"/>
  <c r="S1542"/>
  <c r="S2372"/>
  <c r="X2372"/>
  <c r="S1369"/>
  <c r="X1369"/>
  <c r="S1897"/>
  <c r="X1897"/>
  <c r="S1303"/>
  <c r="X1303"/>
  <c r="S2163"/>
  <c r="X2163"/>
  <c r="S2060"/>
  <c r="X2060"/>
  <c r="S2091"/>
  <c r="X2091"/>
  <c r="X2027"/>
  <c r="S2027"/>
  <c r="X1924"/>
  <c r="S1924"/>
  <c r="S2325"/>
  <c r="X2325"/>
  <c r="S1458"/>
  <c r="X1458"/>
  <c r="X2788"/>
  <c r="S2788"/>
  <c r="X4321"/>
  <c r="S4321"/>
  <c r="S3785"/>
  <c r="X3785"/>
  <c r="X4240"/>
  <c r="S4240"/>
  <c r="S4370"/>
  <c r="X4370"/>
  <c r="S2112"/>
  <c r="X2112"/>
  <c r="S4506"/>
  <c r="X4506"/>
  <c r="S1808"/>
  <c r="X1808"/>
  <c r="X3879"/>
  <c r="S3879"/>
  <c r="S2574"/>
  <c r="X2574"/>
  <c r="X874"/>
  <c r="S874"/>
  <c r="S2460"/>
  <c r="X2460"/>
  <c r="S3093"/>
  <c r="X3093"/>
  <c r="X3052"/>
  <c r="S3052"/>
  <c r="S712"/>
  <c r="X712"/>
  <c r="X1643"/>
  <c r="S1643"/>
  <c r="X2546"/>
  <c r="S2546"/>
  <c r="S3755"/>
  <c r="X3755"/>
  <c r="S4556"/>
  <c r="X4556"/>
  <c r="S4508"/>
  <c r="X4508"/>
  <c r="S4189"/>
  <c r="X4189"/>
  <c r="S3579"/>
  <c r="X3579"/>
  <c r="X4436"/>
  <c r="S4436"/>
  <c r="S3633"/>
  <c r="X3633"/>
  <c r="S725"/>
  <c r="X725"/>
  <c r="X3077"/>
  <c r="S3077"/>
  <c r="X1109"/>
  <c r="S1109"/>
  <c r="X1475"/>
  <c r="S1475"/>
  <c r="X843"/>
  <c r="S843"/>
  <c r="S4083"/>
  <c r="X4083"/>
  <c r="X4443"/>
  <c r="S4443"/>
  <c r="X4565"/>
  <c r="S4565"/>
  <c r="X4438"/>
  <c r="S4438"/>
  <c r="S4237"/>
  <c r="X4237"/>
  <c r="S3976"/>
  <c r="X3976"/>
  <c r="X830"/>
  <c r="S830"/>
  <c r="X3815"/>
  <c r="S3815"/>
  <c r="S2374"/>
  <c r="X2374"/>
  <c r="X2344"/>
  <c r="S2344"/>
  <c r="X1535"/>
  <c r="S1535"/>
  <c r="X2018"/>
  <c r="S2018"/>
  <c r="S4780"/>
  <c r="X4780"/>
  <c r="X2547"/>
  <c r="S2547"/>
  <c r="S2603"/>
  <c r="X2603"/>
  <c r="X3283"/>
  <c r="S3283"/>
  <c r="X4513"/>
  <c r="S4513"/>
  <c r="S1005"/>
  <c r="X1005"/>
  <c r="S749"/>
  <c r="X749"/>
  <c r="X1188"/>
  <c r="S1188"/>
  <c r="S1075"/>
  <c r="X1075"/>
  <c r="S3002"/>
  <c r="X3002"/>
  <c r="S2507"/>
  <c r="X2507"/>
  <c r="X833"/>
  <c r="S833"/>
  <c r="X4325"/>
  <c r="S4325"/>
  <c r="S927"/>
  <c r="X927"/>
  <c r="S1266"/>
  <c r="X1266"/>
  <c r="S2729"/>
  <c r="X2729"/>
  <c r="S2340"/>
  <c r="X2340"/>
  <c r="X975"/>
  <c r="S975"/>
  <c r="X4525"/>
  <c r="S4525"/>
  <c r="S3182"/>
  <c r="X3182"/>
  <c r="X2920"/>
  <c r="S2920"/>
  <c r="X3215"/>
  <c r="S3215"/>
  <c r="S933"/>
  <c r="X933"/>
  <c r="X4404"/>
  <c r="S4404"/>
  <c r="X955"/>
  <c r="S955"/>
  <c r="S751"/>
  <c r="X751"/>
  <c r="S758"/>
  <c r="X758"/>
  <c r="S2350"/>
  <c r="X2350"/>
  <c r="S2466"/>
  <c r="X2466"/>
  <c r="S3281"/>
  <c r="X3281"/>
  <c r="S826"/>
  <c r="X826"/>
  <c r="S3474"/>
  <c r="X3474"/>
  <c r="S951"/>
  <c r="X951"/>
  <c r="S2988"/>
  <c r="X2988"/>
  <c r="S2578"/>
  <c r="X2578"/>
  <c r="S3366"/>
  <c r="X3366"/>
  <c r="X1786"/>
  <c r="S1786"/>
  <c r="X2445"/>
  <c r="S2445"/>
  <c r="X1658"/>
  <c r="S1658"/>
  <c r="S743"/>
  <c r="X743"/>
  <c r="S3045"/>
  <c r="X3045"/>
  <c r="X3293"/>
  <c r="S3293"/>
  <c r="S1700"/>
  <c r="X1700"/>
  <c r="S2869"/>
  <c r="X2869"/>
  <c r="X3154"/>
  <c r="S3154"/>
  <c r="X3506"/>
  <c r="S3506"/>
  <c r="X2857"/>
  <c r="S2857"/>
  <c r="S711"/>
  <c r="X711"/>
  <c r="X1091"/>
  <c r="S1091"/>
  <c r="X1043"/>
  <c r="S1043"/>
  <c r="X4769"/>
  <c r="S4769"/>
  <c r="S2131"/>
  <c r="X2131"/>
  <c r="X2318"/>
  <c r="S2318"/>
  <c r="X2175"/>
  <c r="S2175"/>
  <c r="S2481"/>
  <c r="X2481"/>
  <c r="S1185"/>
  <c r="X1185"/>
  <c r="X717"/>
  <c r="S717"/>
  <c r="X881"/>
  <c r="S881"/>
  <c r="X1407"/>
  <c r="S1407"/>
  <c r="X1113"/>
  <c r="S1113"/>
  <c r="X1066"/>
  <c r="S1066"/>
  <c r="S2525"/>
  <c r="X2525"/>
  <c r="S4496"/>
  <c r="X4496"/>
  <c r="S2542"/>
  <c r="X2542"/>
  <c r="S1552"/>
  <c r="X1552"/>
  <c r="S3441"/>
  <c r="X3441"/>
  <c r="S2375"/>
  <c r="X2375"/>
  <c r="X829"/>
  <c r="S829"/>
  <c r="X1229"/>
  <c r="S1229"/>
  <c r="X864"/>
  <c r="S864"/>
  <c r="S1749"/>
  <c r="X1749"/>
  <c r="X1136"/>
  <c r="S1136"/>
  <c r="X1119"/>
  <c r="S1119"/>
  <c r="X4527"/>
  <c r="S4527"/>
  <c r="X3165"/>
  <c r="S3165"/>
  <c r="S2797"/>
  <c r="X2797"/>
  <c r="S1076"/>
  <c r="X1076"/>
  <c r="X777"/>
  <c r="S777"/>
  <c r="X1176"/>
  <c r="S1176"/>
  <c r="X772"/>
  <c r="S772"/>
  <c r="S920"/>
  <c r="X920"/>
  <c r="S1332"/>
  <c r="X1332"/>
  <c r="X3977"/>
  <c r="S3977"/>
  <c r="S2703"/>
  <c r="X2703"/>
  <c r="S1247"/>
  <c r="X1247"/>
  <c r="S887"/>
  <c r="X887"/>
  <c r="X3345"/>
  <c r="S3345"/>
  <c r="X1094"/>
  <c r="S1094"/>
  <c r="S2615"/>
  <c r="X2615"/>
  <c r="X2418"/>
  <c r="S2418"/>
  <c r="X2813"/>
  <c r="S2813"/>
  <c r="X2309"/>
  <c r="S2309"/>
  <c r="S985"/>
  <c r="X985"/>
  <c r="X868"/>
  <c r="S868"/>
  <c r="X1004"/>
  <c r="S1004"/>
  <c r="X1162"/>
  <c r="S1162"/>
  <c r="S912"/>
  <c r="X912"/>
  <c r="S813"/>
  <c r="X813"/>
  <c r="S729"/>
  <c r="X729"/>
  <c r="X2865"/>
  <c r="S2865"/>
  <c r="S2725"/>
  <c r="X2725"/>
  <c r="X1496"/>
  <c r="S1496"/>
  <c r="S3356"/>
  <c r="X3356"/>
  <c r="S3054"/>
  <c r="X3054"/>
  <c r="S3029"/>
  <c r="X3029"/>
  <c r="X1194"/>
  <c r="S1194"/>
  <c r="X1141"/>
  <c r="S1141"/>
  <c r="X2301"/>
  <c r="S2301"/>
  <c r="S727"/>
  <c r="X727"/>
  <c r="S2973"/>
  <c r="X2973"/>
  <c r="X1024"/>
  <c r="S1024"/>
  <c r="X1578"/>
  <c r="S1578"/>
  <c r="X4547"/>
  <c r="S4547"/>
  <c r="S4516"/>
  <c r="X4516"/>
  <c r="S3959"/>
  <c r="X3959"/>
  <c r="S4502"/>
  <c r="X4502"/>
  <c r="X1240"/>
  <c r="S1240"/>
  <c r="S1457"/>
  <c r="X1457"/>
  <c r="X1202"/>
  <c r="S1202"/>
  <c r="X2209"/>
  <c r="S2209"/>
  <c r="S4078"/>
  <c r="X4078"/>
  <c r="X1516"/>
  <c r="S1516"/>
  <c r="X3830"/>
  <c r="S3830"/>
  <c r="S2476"/>
  <c r="X2476"/>
  <c r="X1567"/>
  <c r="S1567"/>
  <c r="X1036"/>
  <c r="S1036"/>
  <c r="X1670"/>
  <c r="S1670"/>
  <c r="S1192"/>
  <c r="X1192"/>
  <c r="S2031"/>
  <c r="X2031"/>
  <c r="X1918"/>
  <c r="S1918"/>
  <c r="X761"/>
  <c r="S761"/>
  <c r="S2786"/>
  <c r="X2786"/>
  <c r="X1521"/>
  <c r="S1521"/>
  <c r="S4374"/>
  <c r="X4374"/>
  <c r="S2362"/>
  <c r="X2362"/>
  <c r="S1586"/>
  <c r="X1586"/>
  <c r="S3424"/>
  <c r="X3424"/>
  <c r="S1774"/>
  <c r="X1774"/>
  <c r="S1323"/>
  <c r="X1323"/>
  <c r="S2930"/>
  <c r="X2930"/>
  <c r="S3262"/>
  <c r="X3262"/>
  <c r="X3150"/>
  <c r="S3150"/>
  <c r="X4004"/>
  <c r="S4004"/>
  <c r="S3191"/>
  <c r="X3191"/>
  <c r="S2103"/>
  <c r="X2103"/>
  <c r="X4145"/>
  <c r="S4145"/>
  <c r="X2985"/>
  <c r="S2985"/>
  <c r="X3443"/>
  <c r="S3443"/>
  <c r="X2159"/>
  <c r="S2159"/>
  <c r="S1871"/>
  <c r="X1871"/>
  <c r="S2916"/>
  <c r="X2916"/>
  <c r="X1984"/>
  <c r="S1984"/>
  <c r="X3131"/>
  <c r="S3131"/>
  <c r="X2649"/>
  <c r="S2649"/>
  <c r="X1190"/>
  <c r="S1190"/>
  <c r="S1177"/>
  <c r="X1177"/>
  <c r="S780"/>
  <c r="X780"/>
  <c r="S3853"/>
  <c r="X3853"/>
  <c r="X1950"/>
  <c r="S1950"/>
  <c r="X2032"/>
  <c r="S2032"/>
  <c r="S1213"/>
  <c r="X1213"/>
  <c r="S1763"/>
  <c r="X1763"/>
  <c r="X3562"/>
  <c r="S3562"/>
  <c r="S4045"/>
  <c r="X4045"/>
  <c r="S2458"/>
  <c r="X2458"/>
  <c r="X1160"/>
  <c r="S1160"/>
  <c r="S4057"/>
  <c r="X4057"/>
  <c r="X4223"/>
  <c r="S4223"/>
  <c r="X2706"/>
  <c r="S2706"/>
  <c r="S1571"/>
  <c r="X1571"/>
  <c r="X2572"/>
  <c r="S2572"/>
  <c r="S3998"/>
  <c r="X3998"/>
  <c r="X2371"/>
  <c r="S2371"/>
  <c r="S2169"/>
  <c r="X2169"/>
  <c r="S4195"/>
  <c r="X4195"/>
  <c r="S1765"/>
  <c r="X1765"/>
  <c r="X4311"/>
  <c r="S4311"/>
  <c r="S3253"/>
  <c r="X3253"/>
  <c r="X1694"/>
  <c r="S1694"/>
  <c r="S4486"/>
  <c r="X4486"/>
  <c r="X1287"/>
  <c r="S1287"/>
  <c r="S3894"/>
  <c r="X3894"/>
  <c r="X1667"/>
  <c r="S1667"/>
  <c r="X3567"/>
  <c r="S3567"/>
  <c r="S2282"/>
  <c r="X2282"/>
  <c r="S2537"/>
  <c r="X2537"/>
  <c r="S2608"/>
  <c r="X2608"/>
  <c r="S2068"/>
  <c r="X2068"/>
  <c r="X3813"/>
  <c r="S3813"/>
  <c r="S2642"/>
  <c r="X2642"/>
  <c r="X3910"/>
  <c r="S3910"/>
  <c r="S1310"/>
  <c r="X1310"/>
  <c r="S4786"/>
  <c r="X4786"/>
  <c r="X4382"/>
  <c r="S4382"/>
  <c r="S2319"/>
  <c r="X2319"/>
  <c r="X2715"/>
  <c r="S2715"/>
  <c r="S3475"/>
  <c r="X3475"/>
  <c r="X1803"/>
  <c r="S1803"/>
  <c r="S4653"/>
  <c r="X4653"/>
  <c r="X1896"/>
  <c r="S1896"/>
  <c r="S3972"/>
  <c r="X3972"/>
  <c r="X3321"/>
  <c r="S3321"/>
  <c r="S4164"/>
  <c r="X4164"/>
  <c r="X4430"/>
  <c r="S4430"/>
  <c r="X1555"/>
  <c r="S1555"/>
  <c r="X3553"/>
  <c r="S3553"/>
  <c r="S2967"/>
  <c r="X2967"/>
  <c r="X4347"/>
  <c r="S4347"/>
  <c r="S2832"/>
  <c r="X2832"/>
  <c r="S1132"/>
  <c r="X1132"/>
  <c r="S2366"/>
  <c r="X2366"/>
  <c r="S2096"/>
  <c r="X2096"/>
  <c r="X1646"/>
  <c r="S1646"/>
  <c r="X2983"/>
  <c r="S2983"/>
  <c r="X3794"/>
  <c r="S3794"/>
  <c r="X3009"/>
  <c r="S3009"/>
  <c r="X4065"/>
  <c r="S4065"/>
  <c r="S2653"/>
  <c r="X2653"/>
  <c r="S3626"/>
  <c r="X3626"/>
  <c r="S4327"/>
  <c r="X4327"/>
  <c r="X4318"/>
  <c r="S4318"/>
  <c r="X3896"/>
  <c r="S3896"/>
  <c r="X4589"/>
  <c r="S4589"/>
  <c r="S3425"/>
  <c r="X3425"/>
  <c r="S2900"/>
  <c r="X2900"/>
  <c r="S1910"/>
  <c r="X1910"/>
  <c r="X3268"/>
  <c r="S3268"/>
  <c r="X2875"/>
  <c r="S2875"/>
  <c r="S4082"/>
  <c r="X4082"/>
  <c r="X4557"/>
  <c r="S4557"/>
  <c r="X3243"/>
  <c r="S3243"/>
  <c r="S4185"/>
  <c r="X4185"/>
  <c r="X2367"/>
  <c r="S2367"/>
  <c r="S1627"/>
  <c r="X1627"/>
  <c r="X3950"/>
  <c r="S3950"/>
  <c r="X4250"/>
  <c r="S4250"/>
  <c r="X3806"/>
  <c r="S3806"/>
  <c r="X3057"/>
  <c r="S3057"/>
  <c r="X1394"/>
  <c r="S1394"/>
  <c r="S2274"/>
  <c r="X2274"/>
  <c r="X3427"/>
  <c r="S3427"/>
  <c r="S1695"/>
  <c r="X1695"/>
  <c r="S2398"/>
  <c r="X2398"/>
  <c r="X2183"/>
  <c r="S2183"/>
  <c r="X3912"/>
  <c r="S3912"/>
  <c r="X3516"/>
  <c r="S3516"/>
  <c r="S4196"/>
  <c r="X4196"/>
  <c r="X3444"/>
  <c r="S3444"/>
  <c r="S929"/>
  <c r="X929"/>
  <c r="S2658"/>
  <c r="X2658"/>
  <c r="X1291"/>
  <c r="S1291"/>
  <c r="S1986"/>
  <c r="X1986"/>
  <c r="S962"/>
  <c r="X962"/>
  <c r="S3137"/>
  <c r="X3137"/>
  <c r="S1155"/>
  <c r="X1155"/>
  <c r="S790"/>
  <c r="X790"/>
  <c r="S4668"/>
  <c r="X4668"/>
  <c r="S1270"/>
  <c r="X1270"/>
  <c r="X3502"/>
  <c r="S3502"/>
  <c r="S967"/>
  <c r="X967"/>
  <c r="S4512"/>
  <c r="X4512"/>
  <c r="S4546"/>
  <c r="X4546"/>
  <c r="S4110"/>
  <c r="X4110"/>
  <c r="X2787"/>
  <c r="S2787"/>
  <c r="S1756"/>
  <c r="X1756"/>
  <c r="S1508"/>
  <c r="X1508"/>
  <c r="X2270"/>
  <c r="S2270"/>
  <c r="S1839"/>
  <c r="X1839"/>
  <c r="S1518"/>
  <c r="X1518"/>
  <c r="S1823"/>
  <c r="X1823"/>
  <c r="X3010"/>
  <c r="S3010"/>
  <c r="S1709"/>
  <c r="X1709"/>
  <c r="X1064"/>
  <c r="S1064"/>
  <c r="S1028"/>
  <c r="X1028"/>
  <c r="S2491"/>
  <c r="X2491"/>
  <c r="S2665"/>
  <c r="X2665"/>
  <c r="S817"/>
  <c r="X817"/>
  <c r="S3925"/>
  <c r="X3925"/>
  <c r="S4016"/>
  <c r="X4016"/>
  <c r="S4515"/>
  <c r="X4515"/>
  <c r="S888"/>
  <c r="X888"/>
  <c r="X2196"/>
  <c r="S2196"/>
  <c r="S4449"/>
  <c r="X4449"/>
  <c r="X3371"/>
  <c r="S3371"/>
  <c r="S1540"/>
  <c r="X1540"/>
  <c r="X4260"/>
  <c r="S4260"/>
  <c r="S1798"/>
  <c r="X1798"/>
  <c r="X4029"/>
  <c r="S4029"/>
  <c r="S1802"/>
  <c r="X1802"/>
  <c r="S4647"/>
  <c r="X4647"/>
  <c r="X2673"/>
  <c r="S2673"/>
  <c r="X4725"/>
  <c r="S4725"/>
  <c r="S2884"/>
  <c r="X2884"/>
  <c r="X1810"/>
  <c r="S1810"/>
  <c r="X4175"/>
  <c r="S4175"/>
  <c r="X2305"/>
  <c r="S2305"/>
  <c r="X1764"/>
  <c r="S1764"/>
  <c r="S820"/>
  <c r="X820"/>
  <c r="S4125"/>
  <c r="X4125"/>
  <c r="S4553"/>
  <c r="X4553"/>
  <c r="S1371"/>
  <c r="X1371"/>
  <c r="X3962"/>
  <c r="S3962"/>
  <c r="S1330"/>
  <c r="X1330"/>
  <c r="S1945"/>
  <c r="X1945"/>
  <c r="S2890"/>
  <c r="X2890"/>
  <c r="X2267"/>
  <c r="S2267"/>
  <c r="X3657"/>
  <c r="S3657"/>
  <c r="X2619"/>
  <c r="S2619"/>
  <c r="X4258"/>
  <c r="S4258"/>
  <c r="S3809"/>
  <c r="X3809"/>
  <c r="X2357"/>
  <c r="S2357"/>
  <c r="X2054"/>
  <c r="S2054"/>
  <c r="X1747"/>
  <c r="S1747"/>
  <c r="X3572"/>
  <c r="S3572"/>
  <c r="X4400"/>
  <c r="S4400"/>
  <c r="X3584"/>
  <c r="S3584"/>
  <c r="S4664"/>
  <c r="X4664"/>
  <c r="S2105"/>
  <c r="X2105"/>
  <c r="X3551"/>
  <c r="S3551"/>
  <c r="S1255"/>
  <c r="X1255"/>
  <c r="X2718"/>
  <c r="S2718"/>
  <c r="S2530"/>
  <c r="X2530"/>
  <c r="S906"/>
  <c r="X906"/>
  <c r="S3911"/>
  <c r="X3911"/>
  <c r="S1418"/>
  <c r="X1418"/>
  <c r="S765"/>
  <c r="X765"/>
  <c r="S3993"/>
  <c r="X3993"/>
  <c r="X1882"/>
  <c r="S1882"/>
  <c r="X3608"/>
  <c r="S3608"/>
  <c r="S4033"/>
  <c r="X4033"/>
  <c r="S2416"/>
  <c r="X2416"/>
  <c r="X4519"/>
  <c r="S4519"/>
  <c r="X1806"/>
  <c r="S1806"/>
  <c r="S2650"/>
  <c r="X2650"/>
  <c r="X2709"/>
  <c r="S2709"/>
  <c r="S1975"/>
  <c r="X1975"/>
  <c r="X3795"/>
  <c r="S3795"/>
  <c r="S4220"/>
  <c r="X4220"/>
  <c r="S3219"/>
  <c r="X3219"/>
  <c r="S3382"/>
  <c r="X3382"/>
  <c r="S2499"/>
  <c r="X2499"/>
  <c r="X2413"/>
  <c r="S2413"/>
  <c r="X2285"/>
  <c r="S2285"/>
  <c r="X4367"/>
  <c r="S4367"/>
  <c r="S1857"/>
  <c r="X1857"/>
  <c r="X3653"/>
  <c r="S3653"/>
  <c r="S4550"/>
  <c r="X4550"/>
  <c r="S1859"/>
  <c r="X1859"/>
  <c r="X1625"/>
  <c r="S1625"/>
  <c r="X2520"/>
  <c r="S2520"/>
  <c r="X1903"/>
  <c r="S1903"/>
  <c r="X2593"/>
  <c r="S2593"/>
  <c r="S1488"/>
  <c r="X1488"/>
  <c r="S1980"/>
  <c r="X1980"/>
  <c r="S1911"/>
  <c r="X1911"/>
  <c r="X4638"/>
  <c r="S4638"/>
  <c r="X2300"/>
  <c r="S2300"/>
  <c r="S1429"/>
  <c r="X1429"/>
  <c r="S1698"/>
  <c r="X1698"/>
  <c r="S1905"/>
  <c r="X1905"/>
  <c r="X1564"/>
  <c r="S1564"/>
  <c r="S1724"/>
  <c r="X1724"/>
  <c r="S3454"/>
  <c r="X3454"/>
  <c r="S4184"/>
  <c r="X4184"/>
  <c r="X2693"/>
  <c r="S2693"/>
  <c r="X1653"/>
  <c r="S1653"/>
  <c r="S2233"/>
  <c r="X2233"/>
  <c r="X3485"/>
  <c r="S3485"/>
  <c r="S2414"/>
  <c r="X2414"/>
  <c r="X2735"/>
  <c r="S2735"/>
  <c r="X896"/>
  <c r="S896"/>
  <c r="X1033"/>
  <c r="S1033"/>
  <c r="S4758"/>
  <c r="X4758"/>
  <c r="X1127"/>
  <c r="S1127"/>
  <c r="S715"/>
  <c r="X715"/>
  <c r="X4271"/>
  <c r="S4271"/>
  <c r="X3676"/>
  <c r="S3676"/>
  <c r="X2401"/>
  <c r="S2401"/>
  <c r="S3446"/>
  <c r="X3446"/>
  <c r="S995"/>
  <c r="X995"/>
  <c r="S3016"/>
  <c r="X3016"/>
  <c r="S3085"/>
  <c r="X3085"/>
  <c r="X3917"/>
  <c r="S3917"/>
  <c r="S2668"/>
  <c r="X2668"/>
  <c r="X2948"/>
  <c r="S2948"/>
  <c r="X2292"/>
  <c r="S2292"/>
  <c r="X2577"/>
  <c r="S2577"/>
  <c r="X2815"/>
  <c r="S2815"/>
  <c r="S705"/>
  <c r="X705"/>
  <c r="X2540"/>
  <c r="S2540"/>
  <c r="X950"/>
  <c r="S950"/>
  <c r="X1301"/>
  <c r="S1301"/>
  <c r="S1902"/>
  <c r="X1902"/>
  <c r="S4352"/>
  <c r="X4352"/>
  <c r="S3833"/>
  <c r="X3833"/>
  <c r="S3674"/>
  <c r="X3674"/>
  <c r="X1258"/>
  <c r="S1258"/>
  <c r="S2369"/>
  <c r="X2369"/>
  <c r="X2952"/>
  <c r="S2952"/>
  <c r="X1620"/>
  <c r="S1620"/>
  <c r="X3864"/>
  <c r="S3864"/>
  <c r="S4740"/>
  <c r="X4740"/>
  <c r="S3417"/>
  <c r="X3417"/>
  <c r="X2250"/>
  <c r="S2250"/>
  <c r="X3954"/>
  <c r="S3954"/>
  <c r="S1297"/>
  <c r="X1297"/>
  <c r="S4173"/>
  <c r="X4173"/>
  <c r="X2208"/>
  <c r="S2208"/>
  <c r="X4695"/>
  <c r="S4695"/>
  <c r="S1305"/>
  <c r="X1305"/>
  <c r="S3865"/>
  <c r="X3865"/>
  <c r="S1845"/>
  <c r="X1845"/>
  <c r="S3511"/>
  <c r="X3511"/>
  <c r="X2670"/>
  <c r="S2670"/>
  <c r="X2351"/>
  <c r="S2351"/>
  <c r="S2688"/>
  <c r="X2688"/>
  <c r="S4230"/>
  <c r="X4230"/>
  <c r="S3435"/>
  <c r="X3435"/>
  <c r="S2363"/>
  <c r="X2363"/>
  <c r="X4501"/>
  <c r="S4501"/>
  <c r="S3664"/>
  <c r="X3664"/>
  <c r="S3619"/>
  <c r="X3619"/>
  <c r="S2157"/>
  <c r="X2157"/>
  <c r="S4672"/>
  <c r="X4672"/>
  <c r="X1434"/>
  <c r="S1434"/>
  <c r="S850"/>
  <c r="X850"/>
  <c r="X3095"/>
  <c r="S3095"/>
  <c r="S1958"/>
  <c r="X1958"/>
  <c r="S1546"/>
  <c r="X1546"/>
  <c r="S2044"/>
  <c r="X2044"/>
  <c r="X2205"/>
  <c r="S2205"/>
  <c r="S2700"/>
  <c r="X2700"/>
  <c r="X2964"/>
  <c r="S2964"/>
  <c r="S1948"/>
  <c r="X1948"/>
  <c r="X2886"/>
  <c r="S2886"/>
  <c r="S2097"/>
  <c r="X2097"/>
  <c r="X1359"/>
  <c r="S1359"/>
  <c r="X1215"/>
  <c r="S1215"/>
  <c r="S3177"/>
  <c r="X3177"/>
  <c r="S2379"/>
  <c r="X2379"/>
  <c r="X3725"/>
  <c r="S3725"/>
  <c r="S3805"/>
  <c r="X3805"/>
  <c r="X789"/>
  <c r="S789"/>
  <c r="S3418"/>
  <c r="X3418"/>
  <c r="S3518"/>
  <c r="X3518"/>
  <c r="X2067"/>
  <c r="S2067"/>
  <c r="S4211"/>
  <c r="X4211"/>
  <c r="S4300"/>
  <c r="X4300"/>
  <c r="S1358"/>
  <c r="X1358"/>
  <c r="S4671"/>
  <c r="X4671"/>
  <c r="X1605"/>
  <c r="S1605"/>
  <c r="X4144"/>
  <c r="S4144"/>
  <c r="X2845"/>
  <c r="S2845"/>
  <c r="X3834"/>
  <c r="S3834"/>
  <c r="S1099"/>
  <c r="X1099"/>
  <c r="S2600"/>
  <c r="X2600"/>
  <c r="X1603"/>
  <c r="S1603"/>
  <c r="S4684"/>
  <c r="X4684"/>
  <c r="S4332"/>
  <c r="X4332"/>
  <c r="S2257"/>
  <c r="X2257"/>
  <c r="X4075"/>
  <c r="S4075"/>
  <c r="S2676"/>
  <c r="X2676"/>
  <c r="X4441"/>
  <c r="S4441"/>
  <c r="X2198"/>
  <c r="S2198"/>
  <c r="X3581"/>
  <c r="S3581"/>
  <c r="S2321"/>
  <c r="X2321"/>
  <c r="S2958"/>
  <c r="X2958"/>
  <c r="X4049"/>
  <c r="S4049"/>
  <c r="S2170"/>
  <c r="X2170"/>
  <c r="S3769"/>
  <c r="X3769"/>
  <c r="X4264"/>
  <c r="S4264"/>
  <c r="S2474"/>
  <c r="X2474"/>
  <c r="X2699"/>
  <c r="S2699"/>
  <c r="S4308"/>
  <c r="X4308"/>
  <c r="S4444"/>
  <c r="X4444"/>
  <c r="X4320"/>
  <c r="S4320"/>
  <c r="S1587"/>
  <c r="X1587"/>
  <c r="X1961"/>
  <c r="S1961"/>
  <c r="X3461"/>
  <c r="S3461"/>
  <c r="X2766"/>
  <c r="S2766"/>
  <c r="X1901"/>
  <c r="S1901"/>
  <c r="S2864"/>
  <c r="X2864"/>
  <c r="S3352"/>
  <c r="X3352"/>
  <c r="S4275"/>
  <c r="X4275"/>
  <c r="S1318"/>
  <c r="X1318"/>
  <c r="X3247"/>
  <c r="S3247"/>
  <c r="X1794"/>
  <c r="S1794"/>
  <c r="X2819"/>
  <c r="S2819"/>
  <c r="X1661"/>
  <c r="S1661"/>
  <c r="S2251"/>
  <c r="X2251"/>
  <c r="S972"/>
  <c r="X972"/>
  <c r="S2721"/>
  <c r="X2721"/>
  <c r="X980"/>
  <c r="S980"/>
  <c r="X1290"/>
  <c r="S1290"/>
  <c r="S736"/>
  <c r="X736"/>
  <c r="S1171"/>
  <c r="X1171"/>
  <c r="S840"/>
  <c r="X840"/>
  <c r="X4330"/>
  <c r="S4330"/>
  <c r="X4254"/>
  <c r="S4254"/>
  <c r="X1204"/>
  <c r="S1204"/>
  <c r="X1140"/>
  <c r="S1140"/>
  <c r="X1044"/>
  <c r="S1044"/>
  <c r="S2757"/>
  <c r="X2757"/>
  <c r="X3824"/>
  <c r="S3824"/>
  <c r="X1032"/>
  <c r="S1032"/>
  <c r="X1110"/>
  <c r="S1110"/>
  <c r="X996"/>
  <c r="S996"/>
  <c r="S756"/>
  <c r="X756"/>
  <c r="X943"/>
  <c r="S943"/>
  <c r="X3381"/>
  <c r="S3381"/>
  <c r="S1069"/>
  <c r="X1069"/>
  <c r="S4397"/>
  <c r="X4397"/>
  <c r="X2070"/>
  <c r="S2070"/>
  <c r="S4754"/>
  <c r="X4754"/>
  <c r="X4062"/>
  <c r="S4062"/>
  <c r="X1543"/>
  <c r="S1543"/>
  <c r="S4509"/>
  <c r="X4509"/>
  <c r="X4179"/>
  <c r="S4179"/>
  <c r="X2843"/>
  <c r="S2843"/>
  <c r="S2611"/>
  <c r="X2611"/>
  <c r="S3470"/>
  <c r="X3470"/>
  <c r="X4587"/>
  <c r="S4587"/>
  <c r="S2975"/>
  <c r="X2975"/>
  <c r="X3462"/>
  <c r="S3462"/>
  <c r="S1023"/>
  <c r="X1023"/>
  <c r="S1577"/>
  <c r="X1577"/>
  <c r="S3377"/>
  <c r="X3377"/>
  <c r="S2005"/>
  <c r="X2005"/>
  <c r="S2003"/>
  <c r="X2003"/>
  <c r="S2240"/>
  <c r="X2240"/>
  <c r="S1912"/>
  <c r="X1912"/>
  <c r="S1528"/>
  <c r="X1528"/>
  <c r="X923"/>
  <c r="S923"/>
  <c r="X3520"/>
  <c r="S3520"/>
  <c r="S2644"/>
  <c r="X2644"/>
  <c r="S3534"/>
  <c r="X3534"/>
  <c r="S1014"/>
  <c r="X1014"/>
  <c r="S1142"/>
  <c r="X1142"/>
  <c r="S2166"/>
  <c r="X2166"/>
  <c r="S2738"/>
  <c r="X2738"/>
  <c r="X2258"/>
  <c r="S2258"/>
  <c r="X1743"/>
  <c r="S1743"/>
  <c r="S1423"/>
  <c r="X1423"/>
  <c r="X1852"/>
  <c r="S1852"/>
  <c r="X4122"/>
  <c r="S4122"/>
  <c r="X1622"/>
  <c r="S1622"/>
  <c r="X2862"/>
  <c r="S2862"/>
  <c r="X3383"/>
  <c r="S3383"/>
  <c r="X1982"/>
  <c r="S1982"/>
  <c r="X2663"/>
  <c r="S2663"/>
  <c r="X3538"/>
  <c r="S3538"/>
  <c r="S936"/>
  <c r="X936"/>
  <c r="X3169"/>
  <c r="S3169"/>
  <c r="X3043"/>
  <c r="S3043"/>
  <c r="X865"/>
  <c r="S865"/>
  <c r="X832"/>
  <c r="S832"/>
  <c r="S1939"/>
  <c r="X1939"/>
  <c r="S3604"/>
  <c r="X3604"/>
  <c r="S3075"/>
  <c r="X3075"/>
  <c r="S4265"/>
  <c r="X4265"/>
  <c r="S4322"/>
  <c r="X4322"/>
  <c r="S4109"/>
  <c r="X4109"/>
  <c r="S4231"/>
  <c r="X4231"/>
  <c r="X3967"/>
  <c r="S3967"/>
  <c r="S4151"/>
  <c r="X4151"/>
  <c r="X4249"/>
  <c r="S4249"/>
  <c r="X4187"/>
  <c r="S4187"/>
  <c r="X4165"/>
  <c r="S4165"/>
  <c r="X4744"/>
  <c r="S4744"/>
  <c r="S763"/>
  <c r="X763"/>
  <c r="X937"/>
  <c r="S937"/>
  <c r="X900"/>
  <c r="S900"/>
  <c r="S760"/>
  <c r="X760"/>
  <c r="X1379"/>
  <c r="S1379"/>
  <c r="S942"/>
  <c r="X942"/>
  <c r="X4584"/>
  <c r="S4584"/>
  <c r="X4478"/>
  <c r="S4478"/>
  <c r="S4420"/>
  <c r="X4420"/>
  <c r="X4288"/>
  <c r="S4288"/>
  <c r="X1846"/>
  <c r="S1846"/>
  <c r="S1727"/>
  <c r="X1727"/>
  <c r="S2149"/>
  <c r="X2149"/>
  <c r="S2139"/>
  <c r="X2139"/>
  <c r="S3259"/>
  <c r="X3259"/>
  <c r="S1624"/>
  <c r="X1624"/>
  <c r="X1077"/>
  <c r="S1077"/>
  <c r="S1090"/>
  <c r="X1090"/>
  <c r="S1062"/>
  <c r="X1062"/>
  <c r="S4726"/>
  <c r="X4726"/>
  <c r="X2080"/>
  <c r="S2080"/>
  <c r="X2235"/>
  <c r="S2235"/>
  <c r="X1860"/>
  <c r="S1860"/>
  <c r="X2630"/>
  <c r="S2630"/>
  <c r="X1295"/>
  <c r="S1295"/>
  <c r="X1362"/>
  <c r="S1362"/>
  <c r="S3445"/>
  <c r="X3445"/>
  <c r="X3686"/>
  <c r="S3686"/>
  <c r="X3319"/>
  <c r="S3319"/>
  <c r="X799"/>
  <c r="S799"/>
  <c r="S2064"/>
  <c r="X2064"/>
  <c r="S2241"/>
  <c r="X2241"/>
  <c r="S770"/>
  <c r="X770"/>
  <c r="X4346"/>
  <c r="S4346"/>
  <c r="S713"/>
  <c r="X713"/>
  <c r="X851"/>
  <c r="S851"/>
  <c r="X3843"/>
  <c r="S3843"/>
  <c r="S3329"/>
  <c r="X3329"/>
  <c r="X1156"/>
  <c r="S1156"/>
  <c r="S961"/>
  <c r="X961"/>
  <c r="S2444"/>
  <c r="X2444"/>
  <c r="S3317"/>
  <c r="X3317"/>
  <c r="S3325"/>
  <c r="X3325"/>
  <c r="X1953"/>
  <c r="S1953"/>
  <c r="X1679"/>
  <c r="S1679"/>
  <c r="S835"/>
  <c r="X835"/>
  <c r="X1677"/>
  <c r="S1677"/>
  <c r="S2531"/>
  <c r="X2531"/>
  <c r="S4257"/>
  <c r="X4257"/>
  <c r="X2181"/>
  <c r="S2181"/>
  <c r="S3223"/>
  <c r="X3223"/>
  <c r="S2264"/>
  <c r="X2264"/>
  <c r="S732"/>
  <c r="X732"/>
  <c r="X2898"/>
  <c r="S2898"/>
  <c r="S953"/>
  <c r="X953"/>
  <c r="X1636"/>
  <c r="S1636"/>
  <c r="S2423"/>
  <c r="X2423"/>
  <c r="X2762"/>
  <c r="S2762"/>
  <c r="S3270"/>
  <c r="X3270"/>
  <c r="X1472"/>
  <c r="S1472"/>
  <c r="X3401"/>
  <c r="S3401"/>
  <c r="X3355"/>
  <c r="S3355"/>
  <c r="X893"/>
  <c r="S893"/>
  <c r="X2727"/>
  <c r="S2727"/>
  <c r="S2272"/>
  <c r="X2272"/>
  <c r="X1981"/>
  <c r="S1981"/>
  <c r="S1954"/>
  <c r="X1954"/>
  <c r="X2939"/>
  <c r="S2939"/>
  <c r="S1098"/>
  <c r="X1098"/>
  <c r="S4222"/>
  <c r="X4222"/>
  <c r="X2299"/>
  <c r="S2299"/>
  <c r="S2870"/>
  <c r="X2870"/>
  <c r="X849"/>
  <c r="S849"/>
  <c r="S2057"/>
  <c r="X2057"/>
  <c r="X1992"/>
  <c r="S1992"/>
  <c r="S1738"/>
  <c r="X1738"/>
  <c r="X1877"/>
  <c r="S1877"/>
  <c r="X1668"/>
  <c r="S1668"/>
  <c r="S2129"/>
  <c r="X2129"/>
  <c r="X2310"/>
  <c r="S2310"/>
  <c r="S1485"/>
  <c r="X1485"/>
  <c r="S4738"/>
  <c r="X4738"/>
  <c r="X731"/>
  <c r="S731"/>
  <c r="X1886"/>
  <c r="S1886"/>
  <c r="X1101"/>
  <c r="S1101"/>
  <c r="X1013"/>
  <c r="S1013"/>
  <c r="X1241"/>
  <c r="S1241"/>
  <c r="S1147"/>
  <c r="X1147"/>
  <c r="S766"/>
  <c r="X766"/>
  <c r="S2809"/>
  <c r="X2809"/>
  <c r="S938"/>
  <c r="X938"/>
  <c r="X1250"/>
  <c r="S1250"/>
  <c r="X3291"/>
  <c r="S3291"/>
  <c r="S2440"/>
  <c r="X2440"/>
  <c r="X792"/>
  <c r="S792"/>
  <c r="X1311"/>
  <c r="S1311"/>
  <c r="X909"/>
  <c r="S909"/>
  <c r="X1372"/>
  <c r="S1372"/>
  <c r="X857"/>
  <c r="S857"/>
  <c r="S1167"/>
  <c r="X1167"/>
  <c r="X1169"/>
  <c r="S1169"/>
  <c r="X1232"/>
  <c r="S1232"/>
  <c r="X798"/>
  <c r="S798"/>
  <c r="X1144"/>
  <c r="S1144"/>
  <c r="X845"/>
  <c r="S845"/>
  <c r="X3216"/>
  <c r="S3216"/>
  <c r="S882"/>
  <c r="X882"/>
  <c r="X958"/>
  <c r="S958"/>
  <c r="S1182"/>
  <c r="X1182"/>
  <c r="S737"/>
  <c r="X737"/>
  <c r="X1308"/>
  <c r="S1308"/>
  <c r="S2581"/>
  <c r="X2581"/>
  <c r="S1257"/>
  <c r="X1257"/>
  <c r="S2669"/>
  <c r="X2669"/>
  <c r="S957"/>
  <c r="X957"/>
  <c r="X800"/>
  <c r="S800"/>
  <c r="S946"/>
  <c r="X946"/>
  <c r="X1016"/>
  <c r="S1016"/>
  <c r="X848"/>
  <c r="S848"/>
  <c r="X1652"/>
  <c r="S1652"/>
  <c r="X1281"/>
  <c r="S1281"/>
  <c r="X3669"/>
  <c r="S3669"/>
  <c r="S774"/>
  <c r="X774"/>
  <c r="S1096"/>
  <c r="X1096"/>
  <c r="X1219"/>
  <c r="S1219"/>
  <c r="S1135"/>
  <c r="X1135"/>
  <c r="S1047"/>
  <c r="X1047"/>
  <c r="S2970"/>
  <c r="X2970"/>
  <c r="S795"/>
  <c r="X795"/>
  <c r="S1002"/>
  <c r="X1002"/>
  <c r="X3346"/>
  <c r="S3346"/>
  <c r="S941"/>
  <c r="X941"/>
  <c r="S1272"/>
  <c r="X1272"/>
  <c r="S1249"/>
  <c r="X1249"/>
  <c r="X3654"/>
  <c r="S3654"/>
  <c r="S842"/>
  <c r="X842"/>
  <c r="S4729"/>
  <c r="X4729"/>
  <c r="S4206"/>
  <c r="X4206"/>
  <c r="X4130"/>
  <c r="S4130"/>
  <c r="X782"/>
  <c r="S782"/>
  <c r="X2892"/>
  <c r="S2892"/>
  <c r="S3439"/>
  <c r="X3439"/>
  <c r="S2551"/>
  <c r="X2551"/>
  <c r="X1341"/>
  <c r="S1341"/>
  <c r="X2387"/>
  <c r="S2387"/>
  <c r="X1235"/>
  <c r="S1235"/>
  <c r="X1389"/>
  <c r="S1389"/>
  <c r="X1723"/>
  <c r="S1723"/>
  <c r="S1505"/>
  <c r="X1505"/>
  <c r="S3498"/>
  <c r="X3498"/>
  <c r="X1421"/>
  <c r="S1421"/>
  <c r="S974"/>
  <c r="X974"/>
  <c r="X1120"/>
  <c r="S1120"/>
  <c r="X2906"/>
  <c r="S2906"/>
  <c r="S4153"/>
  <c r="X4153"/>
  <c r="X3505"/>
  <c r="S3505"/>
  <c r="X2324"/>
  <c r="S2324"/>
  <c r="X3365"/>
  <c r="S3365"/>
  <c r="X2682"/>
  <c r="S2682"/>
  <c r="X2335"/>
  <c r="S2335"/>
  <c r="X3236"/>
  <c r="S3236"/>
  <c r="X3399"/>
  <c r="S3399"/>
  <c r="X3312"/>
  <c r="S3312"/>
  <c r="X3198"/>
  <c r="S3198"/>
  <c r="S3278"/>
  <c r="X3278"/>
  <c r="S871"/>
  <c r="X871"/>
  <c r="X3886"/>
  <c r="S3886"/>
  <c r="S1722"/>
  <c r="X1722"/>
  <c r="S771"/>
  <c r="X771"/>
  <c r="S3027"/>
  <c r="X3027"/>
  <c r="X4224"/>
  <c r="S4224"/>
  <c r="S2753"/>
  <c r="X2753"/>
  <c r="S1165"/>
  <c r="X1165"/>
  <c r="X1878"/>
  <c r="S1878"/>
  <c r="S3003"/>
  <c r="X3003"/>
  <c r="S1929"/>
  <c r="X1929"/>
  <c r="S2452"/>
  <c r="X2452"/>
  <c r="X3179"/>
  <c r="S3179"/>
  <c r="S3053"/>
  <c r="X3053"/>
  <c r="X886"/>
  <c r="S886"/>
  <c r="S1139"/>
  <c r="X1139"/>
  <c r="S2743"/>
  <c r="X2743"/>
  <c r="S708"/>
  <c r="X708"/>
  <c r="S1003"/>
  <c r="X1003"/>
  <c r="X2737"/>
  <c r="S2737"/>
  <c r="S4532"/>
  <c r="X4532"/>
  <c r="S2894"/>
  <c r="X2894"/>
  <c r="X3228"/>
  <c r="S3228"/>
  <c r="S872"/>
  <c r="X872"/>
  <c r="S2666"/>
  <c r="X2666"/>
  <c r="X891"/>
  <c r="S891"/>
  <c r="S3201"/>
  <c r="X3201"/>
  <c r="X992"/>
  <c r="S992"/>
  <c r="X1186"/>
  <c r="S1186"/>
  <c r="X823"/>
  <c r="S823"/>
  <c r="S3015"/>
  <c r="X3015"/>
  <c r="X3092"/>
  <c r="S3092"/>
  <c r="S2664"/>
  <c r="X2664"/>
  <c r="X3260"/>
  <c r="S3260"/>
  <c r="S4521"/>
  <c r="X4521"/>
  <c r="S2042"/>
  <c r="X2042"/>
  <c r="X1641"/>
  <c r="S1641"/>
  <c r="X746"/>
  <c r="S746"/>
  <c r="X4591"/>
  <c r="S4591"/>
  <c r="X1770"/>
  <c r="S1770"/>
  <c r="S910"/>
  <c r="X910"/>
  <c r="S1073"/>
  <c r="X1073"/>
  <c r="S3068"/>
  <c r="X3068"/>
  <c r="S3889"/>
  <c r="X3889"/>
  <c r="S945"/>
  <c r="X945"/>
  <c r="S3402"/>
  <c r="X3402"/>
  <c r="X3012"/>
  <c r="S3012"/>
  <c r="X1482"/>
  <c r="S1482"/>
  <c r="X2171"/>
  <c r="S2171"/>
  <c r="X834"/>
  <c r="S834"/>
  <c r="X2040"/>
  <c r="S2040"/>
  <c r="X3063"/>
  <c r="S3063"/>
  <c r="X1216"/>
  <c r="S1216"/>
  <c r="X2796"/>
  <c r="S2796"/>
  <c r="X2471"/>
  <c r="S2471"/>
  <c r="S809"/>
  <c r="X809"/>
  <c r="X2380"/>
  <c r="S2380"/>
  <c r="S2754"/>
  <c r="X2754"/>
  <c r="X4079"/>
  <c r="S4079"/>
  <c r="X1138"/>
  <c r="S1138"/>
  <c r="S3156"/>
  <c r="X3156"/>
  <c r="X3251"/>
  <c r="S3251"/>
  <c r="X1515"/>
  <c r="S1515"/>
  <c r="S3067"/>
  <c r="X3067"/>
  <c r="S922"/>
  <c r="X922"/>
  <c r="X2092"/>
  <c r="S2092"/>
  <c r="S1745"/>
  <c r="X1745"/>
  <c r="S1012"/>
  <c r="X1012"/>
  <c r="X2871"/>
  <c r="S2871"/>
  <c r="X3210"/>
  <c r="S3210"/>
  <c r="X2559"/>
  <c r="S2559"/>
  <c r="X892"/>
  <c r="S892"/>
  <c r="S2781"/>
  <c r="X2781"/>
  <c r="X707"/>
  <c r="S707"/>
  <c r="X1151"/>
  <c r="S1151"/>
  <c r="X2541"/>
  <c r="S2541"/>
  <c r="X1256"/>
  <c r="S1256"/>
  <c r="X1263"/>
  <c r="S1263"/>
  <c r="S1949"/>
  <c r="X1949"/>
  <c r="X2821"/>
  <c r="S2821"/>
  <c r="S2627"/>
  <c r="X2627"/>
  <c r="X3764"/>
  <c r="S3764"/>
  <c r="X4339"/>
  <c r="S4339"/>
  <c r="S3737"/>
  <c r="X3737"/>
  <c r="X3728"/>
  <c r="S3728"/>
  <c r="S3726"/>
  <c r="X3726"/>
  <c r="S2090"/>
  <c r="X2090"/>
  <c r="S4667"/>
  <c r="X4667"/>
  <c r="X3801"/>
  <c r="S3801"/>
  <c r="S3943"/>
  <c r="X3943"/>
  <c r="S1614"/>
  <c r="X1614"/>
  <c r="S2095"/>
  <c r="X2095"/>
  <c r="S2877"/>
  <c r="X2877"/>
  <c r="X1207"/>
  <c r="S1207"/>
  <c r="X2846"/>
  <c r="S2846"/>
  <c r="X2470"/>
  <c r="S2470"/>
  <c r="S3407"/>
  <c r="X3407"/>
  <c r="X4615"/>
  <c r="S4615"/>
  <c r="S1862"/>
  <c r="X1862"/>
  <c r="S2180"/>
  <c r="X2180"/>
  <c r="S1383"/>
  <c r="X1383"/>
  <c r="S1819"/>
  <c r="X1819"/>
  <c r="X3812"/>
  <c r="S3812"/>
  <c r="S4477"/>
  <c r="X4477"/>
  <c r="X3947"/>
  <c r="S3947"/>
  <c r="S4600"/>
  <c r="X4600"/>
  <c r="S1320"/>
  <c r="X1320"/>
  <c r="S1057"/>
  <c r="X1057"/>
  <c r="X954"/>
  <c r="S954"/>
  <c r="X2730"/>
  <c r="S2730"/>
  <c r="X2016"/>
  <c r="S2016"/>
  <c r="X3481"/>
  <c r="S3481"/>
  <c r="X2639"/>
  <c r="S2639"/>
  <c r="X2232"/>
  <c r="S2232"/>
  <c r="X2580"/>
  <c r="S2580"/>
  <c r="X3569"/>
  <c r="S3569"/>
  <c r="S1283"/>
  <c r="X1283"/>
  <c r="X2284"/>
  <c r="S2284"/>
  <c r="S2802"/>
  <c r="X2802"/>
  <c r="X806"/>
  <c r="S806"/>
  <c r="S1306"/>
  <c r="X1306"/>
  <c r="X2609"/>
  <c r="S2609"/>
  <c r="S2989"/>
  <c r="X2989"/>
  <c r="S2776"/>
  <c r="X2776"/>
  <c r="S3023"/>
  <c r="X3023"/>
  <c r="X4090"/>
  <c r="S4090"/>
  <c r="X1059"/>
  <c r="S1059"/>
  <c r="S4595"/>
  <c r="X4595"/>
  <c r="X1473"/>
  <c r="S1473"/>
  <c r="S1382"/>
  <c r="X1382"/>
  <c r="X1843"/>
  <c r="S1843"/>
  <c r="X2223"/>
  <c r="S2223"/>
  <c r="X2769"/>
  <c r="S2769"/>
  <c r="X1876"/>
  <c r="S1876"/>
  <c r="S1074"/>
  <c r="X1074"/>
  <c r="X2015"/>
  <c r="S2015"/>
  <c r="S1181"/>
  <c r="X1181"/>
  <c r="S4447"/>
  <c r="X4447"/>
  <c r="S1239"/>
  <c r="X1239"/>
  <c r="S3811"/>
  <c r="X3811"/>
  <c r="S2791"/>
  <c r="X2791"/>
  <c r="X1456"/>
  <c r="S1456"/>
  <c r="X1245"/>
  <c r="S1245"/>
  <c r="S1726"/>
  <c r="X1726"/>
  <c r="S2707"/>
  <c r="X2707"/>
  <c r="X2810"/>
  <c r="S2810"/>
  <c r="X1163"/>
  <c r="S1163"/>
  <c r="S3496"/>
  <c r="X3496"/>
  <c r="X2994"/>
  <c r="S2994"/>
  <c r="X2563"/>
  <c r="S2563"/>
  <c r="X3039"/>
  <c r="S3039"/>
  <c r="S870"/>
  <c r="X870"/>
  <c r="X3226"/>
  <c r="S3226"/>
  <c r="X2591"/>
  <c r="S2591"/>
  <c r="S2909"/>
  <c r="X2909"/>
  <c r="S1087"/>
  <c r="X1087"/>
  <c r="S2287"/>
  <c r="X2287"/>
  <c r="X1298"/>
  <c r="S1298"/>
  <c r="X1078"/>
  <c r="S1078"/>
  <c r="X2524"/>
  <c r="S2524"/>
  <c r="S822"/>
  <c r="X822"/>
  <c r="X4709"/>
  <c r="S4709"/>
  <c r="S3387"/>
  <c r="X3387"/>
  <c r="X1198"/>
  <c r="S1198"/>
  <c r="S2102"/>
  <c r="X2102"/>
  <c r="X2691"/>
  <c r="S2691"/>
  <c r="X1752"/>
  <c r="S1752"/>
  <c r="X1452"/>
  <c r="S1452"/>
  <c r="X2571"/>
  <c r="S2571"/>
  <c r="X1547"/>
  <c r="S1547"/>
  <c r="X3013"/>
  <c r="S3013"/>
  <c r="X2677"/>
  <c r="S2677"/>
  <c r="X2801"/>
  <c r="S2801"/>
  <c r="S1159"/>
  <c r="X1159"/>
  <c r="S726"/>
  <c r="X726"/>
  <c r="X1788"/>
  <c r="S1788"/>
  <c r="S895"/>
  <c r="X895"/>
  <c r="S1046"/>
  <c r="X1046"/>
  <c r="S861"/>
  <c r="X861"/>
  <c r="S914"/>
  <c r="X914"/>
  <c r="X797"/>
  <c r="S797"/>
  <c r="S3017"/>
  <c r="X3017"/>
  <c r="S3403"/>
  <c r="X3403"/>
  <c r="X3194"/>
  <c r="S3194"/>
  <c r="X1100"/>
  <c r="S1100"/>
  <c r="X1029"/>
  <c r="S1029"/>
  <c r="X3203"/>
  <c r="S3203"/>
  <c r="X735"/>
  <c r="S735"/>
  <c r="X2434"/>
  <c r="S2434"/>
  <c r="X960"/>
  <c r="S960"/>
  <c r="S3465"/>
  <c r="X3465"/>
  <c r="S781"/>
  <c r="X781"/>
  <c r="S971"/>
  <c r="X971"/>
  <c r="X902"/>
  <c r="S902"/>
  <c r="S2971"/>
  <c r="X2971"/>
  <c r="S3482"/>
  <c r="X3482"/>
  <c r="S3081"/>
  <c r="X3081"/>
  <c r="S989"/>
  <c r="X989"/>
  <c r="X1040"/>
  <c r="S1040"/>
  <c r="X3273"/>
  <c r="S3273"/>
  <c r="X759"/>
  <c r="S759"/>
  <c r="X3227"/>
  <c r="S3227"/>
  <c r="X3413"/>
  <c r="S3413"/>
  <c r="X1174"/>
  <c r="S1174"/>
  <c r="S2959"/>
  <c r="X2959"/>
  <c r="S2695"/>
  <c r="X2695"/>
  <c r="X3489"/>
  <c r="S3489"/>
  <c r="X1214"/>
  <c r="S1214"/>
  <c r="S860"/>
  <c r="X860"/>
  <c r="X2236"/>
  <c r="S2236"/>
  <c r="X1037"/>
  <c r="S1037"/>
  <c r="S2733"/>
  <c r="X2733"/>
  <c r="X1201"/>
  <c r="S1201"/>
  <c r="S983"/>
  <c r="X983"/>
  <c r="X1053"/>
  <c r="S1053"/>
  <c r="S3960"/>
  <c r="X3960"/>
  <c r="X1115"/>
  <c r="S1115"/>
  <c r="X1262"/>
  <c r="S1262"/>
  <c r="S1197"/>
  <c r="X1197"/>
  <c r="X1231"/>
  <c r="S1231"/>
  <c r="S787"/>
  <c r="X787"/>
  <c r="X1923"/>
  <c r="S1923"/>
  <c r="X1172"/>
  <c r="S1172"/>
  <c r="X1112"/>
  <c r="S1112"/>
  <c r="S3065"/>
  <c r="X3065"/>
  <c r="X2110"/>
  <c r="S2110"/>
  <c r="X1149"/>
  <c r="S1149"/>
  <c r="X4675"/>
  <c r="S4675"/>
  <c r="X3573"/>
  <c r="S3573"/>
  <c r="X4605"/>
  <c r="S4605"/>
  <c r="S4428"/>
  <c r="X4428"/>
  <c r="S784"/>
  <c r="X784"/>
  <c r="X3186"/>
  <c r="S3186"/>
  <c r="S2017"/>
  <c r="X2017"/>
  <c r="X3484"/>
  <c r="S3484"/>
  <c r="X3296"/>
  <c r="S3296"/>
  <c r="S3721"/>
  <c r="X3721"/>
  <c r="S2683"/>
  <c r="X2683"/>
  <c r="S4086"/>
  <c r="X4086"/>
  <c r="S3036"/>
  <c r="X3036"/>
  <c r="S1039"/>
  <c r="X1039"/>
  <c r="X1633"/>
  <c r="S1633"/>
  <c r="S1021"/>
  <c r="X1021"/>
  <c r="X3033"/>
  <c r="S3033"/>
  <c r="X3397"/>
  <c r="S3397"/>
  <c r="S2278"/>
  <c r="X2278"/>
  <c r="S2637"/>
  <c r="X2637"/>
  <c r="X785"/>
  <c r="S785"/>
  <c r="S2686"/>
  <c r="X2686"/>
  <c r="S4434"/>
  <c r="X4434"/>
  <c r="X4303"/>
  <c r="S4303"/>
  <c r="X3863"/>
  <c r="S3863"/>
  <c r="X3924"/>
  <c r="S3924"/>
  <c r="X3733"/>
  <c r="S3733"/>
  <c r="X4651"/>
  <c r="S4651"/>
  <c r="X2036"/>
  <c r="S2036"/>
  <c r="S723"/>
  <c r="X723"/>
  <c r="X3547"/>
  <c r="S3547"/>
  <c r="X1854"/>
  <c r="S1854"/>
  <c r="S2011"/>
  <c r="X2011"/>
  <c r="AG4807"/>
  <c r="X4807"/>
  <c r="G13" l="1"/>
  <c r="R4829"/>
  <c r="X4829" s="1"/>
  <c r="F13"/>
  <c r="X4728" l="1"/>
  <c r="X4771"/>
  <c r="AG4728"/>
  <c r="AG4771"/>
  <c r="X4790"/>
  <c r="X4809"/>
  <c r="AG4790"/>
  <c r="AG4809"/>
  <c r="G15" l="1"/>
  <c r="G14"/>
  <c r="F14"/>
  <c r="F15"/>
</calcChain>
</file>

<file path=xl/sharedStrings.xml><?xml version="1.0" encoding="utf-8"?>
<sst xmlns="http://schemas.openxmlformats.org/spreadsheetml/2006/main" count="4886" uniqueCount="3682">
  <si>
    <t>12.0300</t>
  </si>
  <si>
    <t>11.9400</t>
  </si>
  <si>
    <t>11.9500</t>
  </si>
  <si>
    <t>11.8300</t>
  </si>
  <si>
    <t>11.8200</t>
  </si>
  <si>
    <t>11.8100</t>
  </si>
  <si>
    <t>11.8700</t>
  </si>
  <si>
    <t>12.0700</t>
  </si>
  <si>
    <t>12.1400</t>
  </si>
  <si>
    <t>12.2000</t>
  </si>
  <si>
    <t>12.2400</t>
  </si>
  <si>
    <t>12.2500</t>
  </si>
  <si>
    <t>12.2700</t>
  </si>
  <si>
    <t>12.1700</t>
  </si>
  <si>
    <t>12.1900</t>
  </si>
  <si>
    <t>12.1500</t>
  </si>
  <si>
    <t>12.3500</t>
  </si>
  <si>
    <t>12.4100</t>
  </si>
  <si>
    <t>12.3700</t>
  </si>
  <si>
    <t>12.5200</t>
  </si>
  <si>
    <t>12.6500</t>
  </si>
  <si>
    <t>12.7800</t>
  </si>
  <si>
    <t>12.8100</t>
  </si>
  <si>
    <t>12.9200</t>
  </si>
  <si>
    <t>13.0300</t>
  </si>
  <si>
    <t>13.1200</t>
  </si>
  <si>
    <t>13.2900</t>
  </si>
  <si>
    <t>13.2100</t>
  </si>
  <si>
    <t>13.3200</t>
  </si>
  <si>
    <t>13.3700</t>
  </si>
  <si>
    <t>13.4500</t>
  </si>
  <si>
    <t>13.0600</t>
  </si>
  <si>
    <t>12.9700</t>
  </si>
  <si>
    <t>13.4300</t>
  </si>
  <si>
    <t>13.7000</t>
  </si>
  <si>
    <t>14.5200</t>
  </si>
  <si>
    <t>14.7800</t>
  </si>
  <si>
    <t>14.8700</t>
  </si>
  <si>
    <t>14.8500</t>
  </si>
  <si>
    <t>15.0100</t>
  </si>
  <si>
    <t>15.1100</t>
  </si>
  <si>
    <t>14.9600</t>
  </si>
  <si>
    <t>15.3100</t>
  </si>
  <si>
    <t>15.2400</t>
  </si>
  <si>
    <t>15.1700</t>
  </si>
  <si>
    <t>15.7900</t>
  </si>
  <si>
    <t>15.9000</t>
  </si>
  <si>
    <t>16.0700</t>
  </si>
  <si>
    <t>15.8600</t>
  </si>
  <si>
    <t>15.9500</t>
  </si>
  <si>
    <t>16.0800</t>
  </si>
  <si>
    <t>16.1800</t>
  </si>
  <si>
    <t>16.2700</t>
  </si>
  <si>
    <t>16.3400</t>
  </si>
  <si>
    <t>16.6800</t>
  </si>
  <si>
    <t>16.4000</t>
  </si>
  <si>
    <t>16.2000</t>
  </si>
  <si>
    <t>16.2600</t>
  </si>
  <si>
    <t>15.8800</t>
  </si>
  <si>
    <t>15.8500</t>
  </si>
  <si>
    <t>15.7600</t>
  </si>
  <si>
    <t>15.6500</t>
  </si>
  <si>
    <t>15.6400</t>
  </si>
  <si>
    <t>15.5400</t>
  </si>
  <si>
    <t>15.4800</t>
  </si>
  <si>
    <t>15.7200</t>
  </si>
  <si>
    <t>15.8900</t>
  </si>
  <si>
    <t>16.0000</t>
  </si>
  <si>
    <t>16.1000</t>
  </si>
  <si>
    <t>16.3200</t>
  </si>
  <si>
    <t>16.2400</t>
  </si>
  <si>
    <t>16.2100</t>
  </si>
  <si>
    <t>15.9900</t>
  </si>
  <si>
    <t>16.4600</t>
  </si>
  <si>
    <t>16.3300</t>
  </si>
  <si>
    <t>16.4300</t>
  </si>
  <si>
    <t>16.3100</t>
  </si>
  <si>
    <t>16.5900</t>
  </si>
  <si>
    <t>16.2200</t>
  </si>
  <si>
    <t>16.0500</t>
  </si>
  <si>
    <t>15.4200</t>
  </si>
  <si>
    <t>15.5100</t>
  </si>
  <si>
    <t>15.2700</t>
  </si>
  <si>
    <t>15.2000</t>
  </si>
  <si>
    <t>15.3200</t>
  </si>
  <si>
    <t>15.2100</t>
  </si>
  <si>
    <t>14.9400</t>
  </si>
  <si>
    <t>15.0900</t>
  </si>
  <si>
    <t>15.3700</t>
  </si>
  <si>
    <t>15.5900</t>
  </si>
  <si>
    <t>15.6600</t>
  </si>
  <si>
    <t>15.7100</t>
  </si>
  <si>
    <t>16.0900</t>
  </si>
  <si>
    <t>16.1300</t>
  </si>
  <si>
    <t>16.0600</t>
  </si>
  <si>
    <t>15.8000</t>
  </si>
  <si>
    <t>15.7700</t>
  </si>
  <si>
    <t>15.6700</t>
  </si>
  <si>
    <t>14.9500</t>
  </si>
  <si>
    <t>15.0800</t>
  </si>
  <si>
    <t>14.5500</t>
  </si>
  <si>
    <t>14.4400</t>
  </si>
  <si>
    <t>14.5800</t>
  </si>
  <si>
    <t>14.7200</t>
  </si>
  <si>
    <t>14.9700</t>
  </si>
  <si>
    <t>15.5500</t>
  </si>
  <si>
    <t>15.5800</t>
  </si>
  <si>
    <t>15.6900</t>
  </si>
  <si>
    <t>15.7400</t>
  </si>
  <si>
    <t>15.2900</t>
  </si>
  <si>
    <t>15.3900</t>
  </si>
  <si>
    <t>15.3500</t>
  </si>
  <si>
    <t>15.4100</t>
  </si>
  <si>
    <t>15.6100</t>
  </si>
  <si>
    <t>16.5600</t>
  </si>
  <si>
    <t>16.7900</t>
  </si>
  <si>
    <t>16.9700</t>
  </si>
  <si>
    <t>17.0000</t>
  </si>
  <si>
    <t>17.1400</t>
  </si>
  <si>
    <t>17.2400</t>
  </si>
  <si>
    <t>17.3200</t>
  </si>
  <si>
    <t>17.4600</t>
  </si>
  <si>
    <t>17.7000</t>
  </si>
  <si>
    <t>18.0400</t>
  </si>
  <si>
    <t>18.0100</t>
  </si>
  <si>
    <t>18.1000</t>
  </si>
  <si>
    <t>17.8600</t>
  </si>
  <si>
    <t>17.7400</t>
  </si>
  <si>
    <t>17.4900</t>
  </si>
  <si>
    <t>17.5100</t>
  </si>
  <si>
    <t>18.1800</t>
  </si>
  <si>
    <t>18.2100</t>
  </si>
  <si>
    <t>18.2500</t>
  </si>
  <si>
    <t>18.3500</t>
  </si>
  <si>
    <t>18.7400</t>
  </si>
  <si>
    <t>17.7800</t>
  </si>
  <si>
    <t>17.7700</t>
  </si>
  <si>
    <t>18.0300</t>
  </si>
  <si>
    <t>18.2900</t>
  </si>
  <si>
    <t>18.4200</t>
  </si>
  <si>
    <t>18.4500</t>
  </si>
  <si>
    <t>18.5800</t>
  </si>
  <si>
    <t>18.8200</t>
  </si>
  <si>
    <t>18.9400</t>
  </si>
  <si>
    <t>19.5100</t>
  </si>
  <si>
    <t>19.2100</t>
  </si>
  <si>
    <t>18.8000</t>
  </si>
  <si>
    <t>18.6700</t>
  </si>
  <si>
    <t>18.7600</t>
  </si>
  <si>
    <t>19.1800</t>
  </si>
  <si>
    <t>19.6200</t>
  </si>
  <si>
    <t>19.9500</t>
  </si>
  <si>
    <t>20.0900</t>
  </si>
  <si>
    <t>20.4900</t>
  </si>
  <si>
    <t>20.5200</t>
  </si>
  <si>
    <t>20.2000</t>
  </si>
  <si>
    <t>20.0500</t>
  </si>
  <si>
    <t>20.0000</t>
  </si>
  <si>
    <t>20.0700</t>
  </si>
  <si>
    <t>19.7200</t>
  </si>
  <si>
    <t>19.1900</t>
  </si>
  <si>
    <t>19.3400</t>
  </si>
  <si>
    <t>19.5500</t>
  </si>
  <si>
    <t>19.8900</t>
  </si>
  <si>
    <t>20.2400</t>
  </si>
  <si>
    <t>19.6300</t>
  </si>
  <si>
    <t>19.5200</t>
  </si>
  <si>
    <t>19.4900</t>
  </si>
  <si>
    <t>20.2800</t>
  </si>
  <si>
    <t>20.3700</t>
  </si>
  <si>
    <t>19.8400</t>
  </si>
  <si>
    <t>19.6900</t>
  </si>
  <si>
    <t>20.2100</t>
  </si>
  <si>
    <t>20.4700</t>
  </si>
  <si>
    <t>20.4000</t>
  </si>
  <si>
    <t>20.3600</t>
  </si>
  <si>
    <t>19.7600</t>
  </si>
  <si>
    <t>19.6800</t>
  </si>
  <si>
    <t>18.8400</t>
  </si>
  <si>
    <t>18.5900</t>
  </si>
  <si>
    <t>18.6000</t>
  </si>
  <si>
    <t>18.0800</t>
  </si>
  <si>
    <t>18.3900</t>
  </si>
  <si>
    <t>18.4400</t>
  </si>
  <si>
    <t>18.2600</t>
  </si>
  <si>
    <t>17.1000</t>
  </si>
  <si>
    <t>17.0100</t>
  </si>
  <si>
    <t>16.8700</t>
  </si>
  <si>
    <t>16.8600</t>
  </si>
  <si>
    <t>16.8300</t>
  </si>
  <si>
    <t>16.9000</t>
  </si>
  <si>
    <t>16.7500</t>
  </si>
  <si>
    <t>16.3700</t>
  </si>
  <si>
    <t>16.4700</t>
  </si>
  <si>
    <t>16.3600</t>
  </si>
  <si>
    <t>16.3800</t>
  </si>
  <si>
    <t>16.3500</t>
  </si>
  <si>
    <t>16.4100</t>
  </si>
  <si>
    <t>16.4400</t>
  </si>
  <si>
    <t>16.5100</t>
  </si>
  <si>
    <t>15.4400</t>
  </si>
  <si>
    <t>15.4000</t>
  </si>
  <si>
    <t>15.1500</t>
  </si>
  <si>
    <t>14.7500</t>
  </si>
  <si>
    <t>14.6400</t>
  </si>
  <si>
    <t>14.4700</t>
  </si>
  <si>
    <t>14.7000</t>
  </si>
  <si>
    <t>14.6600</t>
  </si>
  <si>
    <t>14.6500</t>
  </si>
  <si>
    <t>14.5600</t>
  </si>
  <si>
    <t>14.2900</t>
  </si>
  <si>
    <t>13.9900</t>
  </si>
  <si>
    <t>14.6800</t>
  </si>
  <si>
    <t>13.2700</t>
  </si>
  <si>
    <t>13.1300</t>
  </si>
  <si>
    <t>13.3900</t>
  </si>
  <si>
    <t>13.9600</t>
  </si>
  <si>
    <t>13.5100</t>
  </si>
  <si>
    <t>10.5300</t>
  </si>
  <si>
    <t>11.0300</t>
  </si>
  <si>
    <t>10.3300</t>
  </si>
  <si>
    <t>9.8400</t>
  </si>
  <si>
    <t>9.9000</t>
  </si>
  <si>
    <t>9.9200</t>
  </si>
  <si>
    <t>9.8700</t>
  </si>
  <si>
    <t>9.8600</t>
  </si>
  <si>
    <t>9.8800</t>
  </si>
  <si>
    <t>9.8500</t>
  </si>
  <si>
    <t>9.9100</t>
  </si>
  <si>
    <t>9.9300</t>
  </si>
  <si>
    <t>9.8300</t>
  </si>
  <si>
    <t>9.7900</t>
  </si>
  <si>
    <t>9.5900</t>
  </si>
  <si>
    <t>47.2800</t>
  </si>
  <si>
    <t>47.7000</t>
  </si>
  <si>
    <t>47.7300</t>
  </si>
  <si>
    <t>47.0400</t>
  </si>
  <si>
    <t>47.0900</t>
  </si>
  <si>
    <t>46.6600</t>
  </si>
  <si>
    <t>45.8200</t>
  </si>
  <si>
    <t>45.1400</t>
  </si>
  <si>
    <t>44.8100</t>
  </si>
  <si>
    <t>45.9900</t>
  </si>
  <si>
    <t>45.7700</t>
  </si>
  <si>
    <t>45.9300</t>
  </si>
  <si>
    <t>46.3900</t>
  </si>
  <si>
    <t>45.8500</t>
  </si>
  <si>
    <t>46.2600</t>
  </si>
  <si>
    <t>45.6900</t>
  </si>
  <si>
    <t>47.5600</t>
  </si>
  <si>
    <t>47.2500</t>
  </si>
  <si>
    <t>47.0500</t>
  </si>
  <si>
    <t>47.0200</t>
  </si>
  <si>
    <t>46.6500</t>
  </si>
  <si>
    <t>46.0200</t>
  </si>
  <si>
    <t>47.0800</t>
  </si>
  <si>
    <t>46.5200</t>
  </si>
  <si>
    <t>45.2500</t>
  </si>
  <si>
    <t>46.0500</t>
  </si>
  <si>
    <t>48.2800</t>
  </si>
  <si>
    <t>48.4100</t>
  </si>
  <si>
    <t>48.4200</t>
  </si>
  <si>
    <t>48.9300</t>
  </si>
  <si>
    <t>47.3200</t>
  </si>
  <si>
    <t>46.9200</t>
  </si>
  <si>
    <t>47.3800</t>
  </si>
  <si>
    <t>46.2700</t>
  </si>
  <si>
    <t>43.5100</t>
  </si>
  <si>
    <t>50.7100</t>
  </si>
  <si>
    <t>50.5700</t>
  </si>
  <si>
    <t>50.3700</t>
  </si>
  <si>
    <t>54.0000</t>
  </si>
  <si>
    <t>54.7600</t>
  </si>
  <si>
    <t>53.9800</t>
  </si>
  <si>
    <t>53.5300</t>
  </si>
  <si>
    <t>52.6600</t>
  </si>
  <si>
    <t>54.1500</t>
  </si>
  <si>
    <t>54.2300</t>
  </si>
  <si>
    <t>56.7500</t>
  </si>
  <si>
    <t>56.6700</t>
  </si>
  <si>
    <t>56.0100</t>
  </si>
  <si>
    <t>55.3100</t>
  </si>
  <si>
    <t>55.3600</t>
  </si>
  <si>
    <t>56.0600</t>
  </si>
  <si>
    <t>56.0300</t>
  </si>
  <si>
    <t>56.1900</t>
  </si>
  <si>
    <t>54.9300</t>
  </si>
  <si>
    <t>55.6100</t>
  </si>
  <si>
    <t>55.4800</t>
  </si>
  <si>
    <t>55.1800</t>
  </si>
  <si>
    <t>55.3000</t>
  </si>
  <si>
    <t>54.6800</t>
  </si>
  <si>
    <t>54.1000</t>
  </si>
  <si>
    <t>52.5200</t>
  </si>
  <si>
    <t>52.0800</t>
  </si>
  <si>
    <t>52.7000</t>
  </si>
  <si>
    <t>52.4900</t>
  </si>
  <si>
    <t>51.3600</t>
  </si>
  <si>
    <t>50.6800</t>
  </si>
  <si>
    <t>50.8100</t>
  </si>
  <si>
    <t>51.2600</t>
  </si>
  <si>
    <t>51.1600</t>
  </si>
  <si>
    <t>52.3400</t>
  </si>
  <si>
    <t>52.2000</t>
  </si>
  <si>
    <t>53.6500</t>
  </si>
  <si>
    <t>53.2200</t>
  </si>
  <si>
    <t>54.3400</t>
  </si>
  <si>
    <t>55.1000</t>
  </si>
  <si>
    <t>55.4000</t>
  </si>
  <si>
    <t>54.7400</t>
  </si>
  <si>
    <t>54.3700</t>
  </si>
  <si>
    <t>51.6200</t>
  </si>
  <si>
    <t>51.7400</t>
  </si>
  <si>
    <t>52.9900</t>
  </si>
  <si>
    <t>52.4100</t>
  </si>
  <si>
    <t>53.8500</t>
  </si>
  <si>
    <t>53.4700</t>
  </si>
  <si>
    <t>55.0100</t>
  </si>
  <si>
    <t>55.0600</t>
  </si>
  <si>
    <t>54.6600</t>
  </si>
  <si>
    <t>54.0600</t>
  </si>
  <si>
    <t>54.2100</t>
  </si>
  <si>
    <t>53.6700</t>
  </si>
  <si>
    <t>53.5700</t>
  </si>
  <si>
    <t>52.0300</t>
  </si>
  <si>
    <t>50.6000</t>
  </si>
  <si>
    <t>52.6900</t>
  </si>
  <si>
    <t>53.0900</t>
  </si>
  <si>
    <t>54.3300</t>
  </si>
  <si>
    <t>52.9800</t>
  </si>
  <si>
    <t>51.1300</t>
  </si>
  <si>
    <t>52.1100</t>
  </si>
  <si>
    <t>53.7800</t>
  </si>
  <si>
    <t>55.0200</t>
  </si>
  <si>
    <t>53.9700</t>
  </si>
  <si>
    <t>55.4300</t>
  </si>
  <si>
    <t>56.5400</t>
  </si>
  <si>
    <t>55.6900</t>
  </si>
  <si>
    <t>55.6300</t>
  </si>
  <si>
    <t>56.0800</t>
  </si>
  <si>
    <t>55.4100</t>
  </si>
  <si>
    <t>53.3700</t>
  </si>
  <si>
    <t>52.2100</t>
  </si>
  <si>
    <t>50.9000</t>
  </si>
  <si>
    <t>51.0500</t>
  </si>
  <si>
    <t>49.9500</t>
  </si>
  <si>
    <t>48.9800</t>
  </si>
  <si>
    <t>48.3300</t>
  </si>
  <si>
    <t>48.4700</t>
  </si>
  <si>
    <t>48.1300</t>
  </si>
  <si>
    <t>47.8400</t>
  </si>
  <si>
    <t>46.7000</t>
  </si>
  <si>
    <t>46.7500</t>
  </si>
  <si>
    <t>46.3000</t>
  </si>
  <si>
    <t>45.7300</t>
  </si>
  <si>
    <t>45.4500</t>
  </si>
  <si>
    <t>44.6200</t>
  </si>
  <si>
    <t>44.2700</t>
  </si>
  <si>
    <t>45.0200</t>
  </si>
  <si>
    <t>45.2000</t>
  </si>
  <si>
    <t>44.8700</t>
  </si>
  <si>
    <t>44.6500</t>
  </si>
  <si>
    <t>43.3500</t>
  </si>
  <si>
    <t>42.9600</t>
  </si>
  <si>
    <t>42.1900</t>
  </si>
  <si>
    <t>41.4300</t>
  </si>
  <si>
    <t>41.2100</t>
  </si>
  <si>
    <t>40.6200</t>
  </si>
  <si>
    <t>41.0700</t>
  </si>
  <si>
    <t>41.7000</t>
  </si>
  <si>
    <t>42.1500</t>
  </si>
  <si>
    <t>41.3500</t>
  </si>
  <si>
    <t>42.7600</t>
  </si>
  <si>
    <t>43.0100</t>
  </si>
  <si>
    <t>42.4800</t>
  </si>
  <si>
    <t>42.2200</t>
  </si>
  <si>
    <t>42.5800</t>
  </si>
  <si>
    <t>42.8800</t>
  </si>
  <si>
    <t>42.9500</t>
  </si>
  <si>
    <t>42.3800</t>
  </si>
  <si>
    <t>41.1200</t>
  </si>
  <si>
    <t>39.5900</t>
  </si>
  <si>
    <t>39.1300</t>
  </si>
  <si>
    <t>38.7300</t>
  </si>
  <si>
    <t>38.7000</t>
  </si>
  <si>
    <t>38.9200</t>
  </si>
  <si>
    <t>38.0200</t>
  </si>
  <si>
    <t>38.7600</t>
  </si>
  <si>
    <t>38.9700</t>
  </si>
  <si>
    <t>39.4500</t>
  </si>
  <si>
    <t>40.2700</t>
  </si>
  <si>
    <t>39.7200</t>
  </si>
  <si>
    <t>39.5700</t>
  </si>
  <si>
    <t>39.3100</t>
  </si>
  <si>
    <t>40.0500</t>
  </si>
  <si>
    <t>39.2700</t>
  </si>
  <si>
    <t>39.0900</t>
  </si>
  <si>
    <t>38.3600</t>
  </si>
  <si>
    <t>38.1900</t>
  </si>
  <si>
    <t>38.2400</t>
  </si>
  <si>
    <t>37.4100</t>
  </si>
  <si>
    <t>36.8300</t>
  </si>
  <si>
    <t>36.5900</t>
  </si>
  <si>
    <t>36.3400</t>
  </si>
  <si>
    <t>35.6400</t>
  </si>
  <si>
    <t>34.9500</t>
  </si>
  <si>
    <t>35.0700</t>
  </si>
  <si>
    <t>34.0200</t>
  </si>
  <si>
    <t>33.3300</t>
  </si>
  <si>
    <t>33.8000</t>
  </si>
  <si>
    <t>33.1900</t>
  </si>
  <si>
    <t>34.0300</t>
  </si>
  <si>
    <t>34.5300</t>
  </si>
  <si>
    <t>34.2700</t>
  </si>
  <si>
    <t>35.6100</t>
  </si>
  <si>
    <t>36.4400</t>
  </si>
  <si>
    <t>36.2900</t>
  </si>
  <si>
    <t>36.1500</t>
  </si>
  <si>
    <t>36.2500</t>
  </si>
  <si>
    <t>35.8100</t>
  </si>
  <si>
    <t>35.3400</t>
  </si>
  <si>
    <t>35.0100</t>
  </si>
  <si>
    <t>35.6000</t>
  </si>
  <si>
    <t>35.0000</t>
  </si>
  <si>
    <t>34.5900</t>
  </si>
  <si>
    <t>34.5000</t>
  </si>
  <si>
    <t>34.0100</t>
  </si>
  <si>
    <t>32.8200</t>
  </si>
  <si>
    <t>34.1100</t>
  </si>
  <si>
    <t>33.7800</t>
  </si>
  <si>
    <t>33.1100</t>
  </si>
  <si>
    <t>32.6800</t>
  </si>
  <si>
    <t>32.7800</t>
  </si>
  <si>
    <t>32.4200</t>
  </si>
  <si>
    <t>32.4100</t>
  </si>
  <si>
    <t>31.9100</t>
  </si>
  <si>
    <t>32.0700</t>
  </si>
  <si>
    <t>31.8800</t>
  </si>
  <si>
    <t>31.2100</t>
  </si>
  <si>
    <t>30.3800</t>
  </si>
  <si>
    <t>30.8000</t>
  </si>
  <si>
    <t>31.2400</t>
  </si>
  <si>
    <t>30.7300</t>
  </si>
  <si>
    <t>30.3900</t>
  </si>
  <si>
    <t>30.0400</t>
  </si>
  <si>
    <t>29.9600</t>
  </si>
  <si>
    <t>29.7600</t>
  </si>
  <si>
    <t>29.2800</t>
  </si>
  <si>
    <t>28.7500</t>
  </si>
  <si>
    <t>28.6900</t>
  </si>
  <si>
    <t>28.8000</t>
  </si>
  <si>
    <t>29.4500</t>
  </si>
  <si>
    <t>29.6700</t>
  </si>
  <si>
    <t>29.9400</t>
  </si>
  <si>
    <t>29.5500</t>
  </si>
  <si>
    <t>29.7900</t>
  </si>
  <si>
    <t>29.2600</t>
  </si>
  <si>
    <t>29.1500</t>
  </si>
  <si>
    <t>28.7200</t>
  </si>
  <si>
    <t>28.8200</t>
  </si>
  <si>
    <t>28.6500</t>
  </si>
  <si>
    <t>28.5600</t>
  </si>
  <si>
    <t>28.3600</t>
  </si>
  <si>
    <t>28.3000</t>
  </si>
  <si>
    <t>28.2900</t>
  </si>
  <si>
    <t>28.4400</t>
  </si>
  <si>
    <t>28.3400</t>
  </si>
  <si>
    <t>27.9400</t>
  </si>
  <si>
    <t>27.7300</t>
  </si>
  <si>
    <t>26.9900</t>
  </si>
  <si>
    <t>27.1800</t>
  </si>
  <si>
    <t>27.4400</t>
  </si>
  <si>
    <t>27.5100</t>
  </si>
  <si>
    <t>27.3500</t>
  </si>
  <si>
    <t>26.9600</t>
  </si>
  <si>
    <t>26.2700</t>
  </si>
  <si>
    <t>26.3800</t>
  </si>
  <si>
    <t>26.3200</t>
  </si>
  <si>
    <t>26.1600</t>
  </si>
  <si>
    <t>26.0700</t>
  </si>
  <si>
    <t>26.3700</t>
  </si>
  <si>
    <t>26.1900</t>
  </si>
  <si>
    <t>25.9500</t>
  </si>
  <si>
    <t>25.8200</t>
  </si>
  <si>
    <t>25.4800</t>
  </si>
  <si>
    <t>25.5800</t>
  </si>
  <si>
    <t>25.6300</t>
  </si>
  <si>
    <t>25.5000</t>
  </si>
  <si>
    <t>25.1400</t>
  </si>
  <si>
    <t>24.8800</t>
  </si>
  <si>
    <t>25.0600</t>
  </si>
  <si>
    <t>24.7600</t>
  </si>
  <si>
    <t>24.5700</t>
  </si>
  <si>
    <t>24.6000</t>
  </si>
  <si>
    <t>24.3800</t>
  </si>
  <si>
    <t>24.5000</t>
  </si>
  <si>
    <t>24.0900</t>
  </si>
  <si>
    <t>23.7900</t>
  </si>
  <si>
    <t>23.6600</t>
  </si>
  <si>
    <t>23.6300</t>
  </si>
  <si>
    <t>23.4100</t>
  </si>
  <si>
    <t>23.5100</t>
  </si>
  <si>
    <t>23.5300</t>
  </si>
  <si>
    <t>23.5400</t>
  </si>
  <si>
    <t>23.3100</t>
  </si>
  <si>
    <t>23.0200</t>
  </si>
  <si>
    <t>22.8600</t>
  </si>
  <si>
    <t>22.8500</t>
  </si>
  <si>
    <t>22.8200</t>
  </si>
  <si>
    <t>22.8800</t>
  </si>
  <si>
    <t>23.0600</t>
  </si>
  <si>
    <t>23.1900</t>
  </si>
  <si>
    <t>23.0300</t>
  </si>
  <si>
    <t>23.1300</t>
  </si>
  <si>
    <t>22.9800</t>
  </si>
  <si>
    <t>23.0400</t>
  </si>
  <si>
    <t>23.0500</t>
  </si>
  <si>
    <t>23.4500</t>
  </si>
  <si>
    <t>23.6200</t>
  </si>
  <si>
    <t>23.7000</t>
  </si>
  <si>
    <t>23.3400</t>
  </si>
  <si>
    <t>23.1000</t>
  </si>
  <si>
    <t>22.8400</t>
  </si>
  <si>
    <t>22.6300</t>
  </si>
  <si>
    <t>22.4200</t>
  </si>
  <si>
    <t>22.7400</t>
  </si>
  <si>
    <t>22.8000</t>
  </si>
  <si>
    <t>22.7500</t>
  </si>
  <si>
    <t>22.6400</t>
  </si>
  <si>
    <t>22.6000</t>
  </si>
  <si>
    <t>22.9100</t>
  </si>
  <si>
    <t>22.3700</t>
  </si>
  <si>
    <t>22.1500</t>
  </si>
  <si>
    <t>22.2300</t>
  </si>
  <si>
    <t>22.3500</t>
  </si>
  <si>
    <t>22.4600</t>
  </si>
  <si>
    <t>22.3000</t>
  </si>
  <si>
    <t>22.5200</t>
  </si>
  <si>
    <t>23.2700</t>
  </si>
  <si>
    <t>23.4800</t>
  </si>
  <si>
    <t>23.5900</t>
  </si>
  <si>
    <t>23.2900</t>
  </si>
  <si>
    <t>23.6500</t>
  </si>
  <si>
    <t>23.6900</t>
  </si>
  <si>
    <t>23.7400</t>
  </si>
  <si>
    <t>23.6800</t>
  </si>
  <si>
    <t>23.1700</t>
  </si>
  <si>
    <t>23.3200</t>
  </si>
  <si>
    <t>23.1400</t>
  </si>
  <si>
    <t>23.3800</t>
  </si>
  <si>
    <t>23.2300</t>
  </si>
  <si>
    <t>23.1500</t>
  </si>
  <si>
    <t>22.7300</t>
  </si>
  <si>
    <t>22.5600</t>
  </si>
  <si>
    <t>22.6700</t>
  </si>
  <si>
    <t>22.8700</t>
  </si>
  <si>
    <t>22.7900</t>
  </si>
  <si>
    <t>23.4400</t>
  </si>
  <si>
    <t>21.3500</t>
  </si>
  <si>
    <t>21.5500</t>
  </si>
  <si>
    <t>21.2100</t>
  </si>
  <si>
    <t>21.1700</t>
  </si>
  <si>
    <t>20.7700</t>
  </si>
  <si>
    <t>21.0500</t>
  </si>
  <si>
    <t>20.9900</t>
  </si>
  <si>
    <t>20.9500</t>
  </si>
  <si>
    <t>20.3100</t>
  </si>
  <si>
    <t>18.3200</t>
  </si>
  <si>
    <t>19.0100</t>
  </si>
  <si>
    <t>19.9800</t>
  </si>
  <si>
    <t>20.2500</t>
  </si>
  <si>
    <t>21.0400</t>
  </si>
  <si>
    <t>20.8700</t>
  </si>
  <si>
    <t>21.3300</t>
  </si>
  <si>
    <t>20.6100</t>
  </si>
  <si>
    <t>22.2100</t>
  </si>
  <si>
    <t>22.2400</t>
  </si>
  <si>
    <t>23.7200</t>
  </si>
  <si>
    <t>23.8700</t>
  </si>
  <si>
    <t>24.4100</t>
  </si>
  <si>
    <t>24.4400</t>
  </si>
  <si>
    <t>24.3000</t>
  </si>
  <si>
    <t>25.0100</t>
  </si>
  <si>
    <t>24.7000</t>
  </si>
  <si>
    <t>24.6300</t>
  </si>
  <si>
    <t>24.7800</t>
  </si>
  <si>
    <t>24.5200</t>
  </si>
  <si>
    <t>24.2500</t>
  </si>
  <si>
    <t>24.4900</t>
  </si>
  <si>
    <t>24.1600</t>
  </si>
  <si>
    <t>24.1500</t>
  </si>
  <si>
    <t>24.2900</t>
  </si>
  <si>
    <t>24.1100</t>
  </si>
  <si>
    <t>24.2200</t>
  </si>
  <si>
    <t>24.3100</t>
  </si>
  <si>
    <t>23.4000</t>
  </si>
  <si>
    <t>22.9300</t>
  </si>
  <si>
    <t>22.9200</t>
  </si>
  <si>
    <t>23.3300</t>
  </si>
  <si>
    <t>22.3400</t>
  </si>
  <si>
    <t>22.4300</t>
  </si>
  <si>
    <t>21.9800</t>
  </si>
  <si>
    <t>21.1800</t>
  </si>
  <si>
    <t>22.6100</t>
  </si>
  <si>
    <t>23.0000</t>
  </si>
  <si>
    <t>23.3900</t>
  </si>
  <si>
    <t>23.8000</t>
  </si>
  <si>
    <t>23.5700</t>
  </si>
  <si>
    <t>24.4000</t>
  </si>
  <si>
    <t>24.9800</t>
  </si>
  <si>
    <t>22.7800</t>
  </si>
  <si>
    <t>22.9500</t>
  </si>
  <si>
    <t>22.0800</t>
  </si>
  <si>
    <t>22.2000</t>
  </si>
  <si>
    <t>21.7100</t>
  </si>
  <si>
    <t>20.8500</t>
  </si>
  <si>
    <t>21.0900</t>
  </si>
  <si>
    <t>20.4200</t>
  </si>
  <si>
    <t>20.2600</t>
  </si>
  <si>
    <t>20.4400</t>
  </si>
  <si>
    <t>20.2900</t>
  </si>
  <si>
    <t>20.1400</t>
  </si>
  <si>
    <t>21.6500</t>
  </si>
  <si>
    <t>21.7800</t>
  </si>
  <si>
    <t>21.4300</t>
  </si>
  <si>
    <t>22.5500</t>
  </si>
  <si>
    <t>23.6700</t>
  </si>
  <si>
    <t>24.2800</t>
  </si>
  <si>
    <t>24.3600</t>
  </si>
  <si>
    <t>24.7500</t>
  </si>
  <si>
    <t>24.6400</t>
  </si>
  <si>
    <t>24.6200</t>
  </si>
  <si>
    <t>24.4800</t>
  </si>
  <si>
    <t>24.4700</t>
  </si>
  <si>
    <t>24.5400</t>
  </si>
  <si>
    <t>24.1200</t>
  </si>
  <si>
    <t>23.7100</t>
  </si>
  <si>
    <t>23.6000</t>
  </si>
  <si>
    <t>23.7800</t>
  </si>
  <si>
    <t>23.3500</t>
  </si>
  <si>
    <t>21.9900</t>
  </si>
  <si>
    <t>22.1900</t>
  </si>
  <si>
    <t>22.7700</t>
  </si>
  <si>
    <t>21.9700</t>
  </si>
  <si>
    <t>24.3300</t>
  </si>
  <si>
    <t>25.0800</t>
  </si>
  <si>
    <t>25.3100</t>
  </si>
  <si>
    <t>25.9100</t>
  </si>
  <si>
    <t>25.3700</t>
  </si>
  <si>
    <t>25.3300</t>
  </si>
  <si>
    <t>25.4400</t>
  </si>
  <si>
    <t>25.5200</t>
  </si>
  <si>
    <t>25.6500</t>
  </si>
  <si>
    <t>25.4600</t>
  </si>
  <si>
    <t>24.8900</t>
  </si>
  <si>
    <t>24.4200</t>
  </si>
  <si>
    <t>24.5600</t>
  </si>
  <si>
    <t>24.5100</t>
  </si>
  <si>
    <t>25.1800</t>
  </si>
  <si>
    <t>26.0000</t>
  </si>
  <si>
    <t>25.7600</t>
  </si>
  <si>
    <t>25.1600</t>
  </si>
  <si>
    <t>24.4300</t>
  </si>
  <si>
    <t>24.1800</t>
  </si>
  <si>
    <t>24.8100</t>
  </si>
  <si>
    <t>25.0200</t>
  </si>
  <si>
    <t>22.3900</t>
  </si>
  <si>
    <t>22.4500</t>
  </si>
  <si>
    <t>23.7700</t>
  </si>
  <si>
    <t>24.1300</t>
  </si>
  <si>
    <t>24.9000</t>
  </si>
  <si>
    <t>24.3700</t>
  </si>
  <si>
    <t>24.8200</t>
  </si>
  <si>
    <t>25.1100</t>
  </si>
  <si>
    <t>25.7200</t>
  </si>
  <si>
    <t>27.1400</t>
  </si>
  <si>
    <t>27.6900</t>
  </si>
  <si>
    <t>27.7800</t>
  </si>
  <si>
    <t>27.2300</t>
  </si>
  <si>
    <t>26.2900</t>
  </si>
  <si>
    <t>25.0500</t>
  </si>
  <si>
    <t>25.1900</t>
  </si>
  <si>
    <t>26.8300</t>
  </si>
  <si>
    <t>27.4700</t>
  </si>
  <si>
    <t>27.5800</t>
  </si>
  <si>
    <t>28.4200</t>
  </si>
  <si>
    <t>28.7700</t>
  </si>
  <si>
    <t>28.7400</t>
  </si>
  <si>
    <t>28.5200</t>
  </si>
  <si>
    <t>56.7400</t>
  </si>
  <si>
    <t>56.4600</t>
  </si>
  <si>
    <t>57.4800</t>
  </si>
  <si>
    <t>57.9900</t>
  </si>
  <si>
    <t>58.8800</t>
  </si>
  <si>
    <t>60.9100</t>
  </si>
  <si>
    <t>61.4000</t>
  </si>
  <si>
    <t>60.7200</t>
  </si>
  <si>
    <t>59.5800</t>
  </si>
  <si>
    <t>56.9200</t>
  </si>
  <si>
    <t>59.6900</t>
  </si>
  <si>
    <t>58.8100</t>
  </si>
  <si>
    <t>60.8600</t>
  </si>
  <si>
    <t>59.2800</t>
  </si>
  <si>
    <t>61.3300</t>
  </si>
  <si>
    <t>60.0100</t>
  </si>
  <si>
    <t>59.4500</t>
  </si>
  <si>
    <t>57.6100</t>
  </si>
  <si>
    <t>57.4300</t>
  </si>
  <si>
    <t>58.1100</t>
  </si>
  <si>
    <t>57.1700</t>
  </si>
  <si>
    <t>56.3800</t>
  </si>
  <si>
    <t>56.6100</t>
  </si>
  <si>
    <t>56.3000</t>
  </si>
  <si>
    <t>55.2400</t>
  </si>
  <si>
    <t>55.2700</t>
  </si>
  <si>
    <t>54.5100</t>
  </si>
  <si>
    <t>53.5100</t>
  </si>
  <si>
    <t>52.4700</t>
  </si>
  <si>
    <t>53.8900</t>
  </si>
  <si>
    <t>53.7400</t>
  </si>
  <si>
    <t>53.4100</t>
  </si>
  <si>
    <t>53.0000</t>
  </si>
  <si>
    <t>53.3800</t>
  </si>
  <si>
    <t>52.6800</t>
  </si>
  <si>
    <t>51.5400</t>
  </si>
  <si>
    <t>51.6800</t>
  </si>
  <si>
    <t>51.9700</t>
  </si>
  <si>
    <t>51.3800</t>
  </si>
  <si>
    <t>51.9400</t>
  </si>
  <si>
    <t>51.3500</t>
  </si>
  <si>
    <t>53.8400</t>
  </si>
  <si>
    <t>56.6200</t>
  </si>
  <si>
    <t>55.2900</t>
  </si>
  <si>
    <t>50.4700</t>
  </si>
  <si>
    <t>49.4700</t>
  </si>
  <si>
    <t>47.9700</t>
  </si>
  <si>
    <t>47.8900</t>
  </si>
  <si>
    <t>48.0000</t>
  </si>
  <si>
    <t>47.4000</t>
  </si>
  <si>
    <t>47.1700</t>
  </si>
  <si>
    <t>46.5400</t>
  </si>
  <si>
    <t>46.5100</t>
  </si>
  <si>
    <t>45.2300</t>
  </si>
  <si>
    <t>45.6300</t>
  </si>
  <si>
    <t>45.0100</t>
  </si>
  <si>
    <t>44.3300</t>
  </si>
  <si>
    <t>44.1900</t>
  </si>
  <si>
    <t>43.8800</t>
  </si>
  <si>
    <t>44.9600</t>
  </si>
  <si>
    <t>44.6900</t>
  </si>
  <si>
    <t>43.5000</t>
  </si>
  <si>
    <t>43.2400</t>
  </si>
  <si>
    <t>42.2300</t>
  </si>
  <si>
    <t>42.7200</t>
  </si>
  <si>
    <t>42.7900</t>
  </si>
  <si>
    <t>42.6400</t>
  </si>
  <si>
    <t>42.0400</t>
  </si>
  <si>
    <t>41.2000</t>
  </si>
  <si>
    <t>40.8800</t>
  </si>
  <si>
    <t>40.0800</t>
  </si>
  <si>
    <t>39.8000</t>
  </si>
  <si>
    <t>39.6300</t>
  </si>
  <si>
    <t>39.9100</t>
  </si>
  <si>
    <t>39.9200</t>
  </si>
  <si>
    <t>40.3600</t>
  </si>
  <si>
    <t>40.1200</t>
  </si>
  <si>
    <t>38.5700</t>
  </si>
  <si>
    <t>38.0100</t>
  </si>
  <si>
    <t>37.4200</t>
  </si>
  <si>
    <t>36.7000</t>
  </si>
  <si>
    <t>36.4900</t>
  </si>
  <si>
    <t>34.8100</t>
  </si>
  <si>
    <t>36.4700</t>
  </si>
  <si>
    <t>37.5700</t>
  </si>
  <si>
    <t>38.8800</t>
  </si>
  <si>
    <t>39.7100</t>
  </si>
  <si>
    <t>39.5200</t>
  </si>
  <si>
    <t>40.1900</t>
  </si>
  <si>
    <t>40.7800</t>
  </si>
  <si>
    <t>42.2900</t>
  </si>
  <si>
    <t>41.8400</t>
  </si>
  <si>
    <t>40.5800</t>
  </si>
  <si>
    <t>41.9000</t>
  </si>
  <si>
    <t>41.2500</t>
  </si>
  <si>
    <t>41.3400</t>
  </si>
  <si>
    <t>41.5700</t>
  </si>
  <si>
    <t>40.7400</t>
  </si>
  <si>
    <t>38.4400</t>
  </si>
  <si>
    <t>37.8500</t>
  </si>
  <si>
    <t>37.2600</t>
  </si>
  <si>
    <t>37.3900</t>
  </si>
  <si>
    <t>38.0700</t>
  </si>
  <si>
    <t>38.2500</t>
  </si>
  <si>
    <t>37.6700</t>
  </si>
  <si>
    <t>38.1700</t>
  </si>
  <si>
    <t>37.7300</t>
  </si>
  <si>
    <t>37.8600</t>
  </si>
  <si>
    <t>36.8400</t>
  </si>
  <si>
    <t>35.7900</t>
  </si>
  <si>
    <t>35.1200</t>
  </si>
  <si>
    <t>34.4000</t>
  </si>
  <si>
    <t>34.1900</t>
  </si>
  <si>
    <t>34.3300</t>
  </si>
  <si>
    <t>33.7700</t>
  </si>
  <si>
    <t>33.7500</t>
  </si>
  <si>
    <t>33.4900</t>
  </si>
  <si>
    <t>32.9100</t>
  </si>
  <si>
    <t>33.0300</t>
  </si>
  <si>
    <t>33.4600</t>
  </si>
  <si>
    <t>34.0500</t>
  </si>
  <si>
    <t>34.0800</t>
  </si>
  <si>
    <t>34.1800</t>
  </si>
  <si>
    <t>33.2700</t>
  </si>
  <si>
    <t>34.1500</t>
  </si>
  <si>
    <t>34.0000</t>
  </si>
  <si>
    <t>33.4200</t>
  </si>
  <si>
    <t>33.1600</t>
  </si>
  <si>
    <t>33.0400</t>
  </si>
  <si>
    <t>32.2600</t>
  </si>
  <si>
    <t>31.2500</t>
  </si>
  <si>
    <t>31.3900</t>
  </si>
  <si>
    <t>31.3400</t>
  </si>
  <si>
    <t>31.3700</t>
  </si>
  <si>
    <t>31.2200</t>
  </si>
  <si>
    <t>30.6400</t>
  </si>
  <si>
    <t>30.9200</t>
  </si>
  <si>
    <t>30.6000</t>
  </si>
  <si>
    <t>30.3100</t>
  </si>
  <si>
    <t>30.1700</t>
  </si>
  <si>
    <t>30.6600</t>
  </si>
  <si>
    <t>30.9400</t>
  </si>
  <si>
    <t>30.7000</t>
  </si>
  <si>
    <t>31.1000</t>
  </si>
  <si>
    <t>30.8200</t>
  </si>
  <si>
    <t>31.1200</t>
  </si>
  <si>
    <t>31.2900</t>
  </si>
  <si>
    <t>30.7400</t>
  </si>
  <si>
    <t>31.4900</t>
  </si>
  <si>
    <t>30.4900</t>
  </si>
  <si>
    <t>30.2600</t>
  </si>
  <si>
    <t>30.6900</t>
  </si>
  <si>
    <t>29.9300</t>
  </si>
  <si>
    <t>29.7000</t>
  </si>
  <si>
    <t>28.4100</t>
  </si>
  <si>
    <t>28.0900</t>
  </si>
  <si>
    <t>28.2400</t>
  </si>
  <si>
    <t>28.4000</t>
  </si>
  <si>
    <t>27.9500</t>
  </si>
  <si>
    <t>27.1500</t>
  </si>
  <si>
    <t>27.1000</t>
  </si>
  <si>
    <t>27.4500</t>
  </si>
  <si>
    <t>27.4100</t>
  </si>
  <si>
    <t>26.9100</t>
  </si>
  <si>
    <t>26.9500</t>
  </si>
  <si>
    <t>27.3800</t>
  </si>
  <si>
    <t>27.4300</t>
  </si>
  <si>
    <t>27.1700</t>
  </si>
  <si>
    <t>26.5000</t>
  </si>
  <si>
    <t>26.4200</t>
  </si>
  <si>
    <t>25.7900</t>
  </si>
  <si>
    <t>25.9400</t>
  </si>
  <si>
    <t>26.1100</t>
  </si>
  <si>
    <t>26.5100</t>
  </si>
  <si>
    <t>26.3000</t>
  </si>
  <si>
    <t>26.2300</t>
  </si>
  <si>
    <t>26.1200</t>
  </si>
  <si>
    <t>26.3500</t>
  </si>
  <si>
    <t>26.0300</t>
  </si>
  <si>
    <t>26.4100</t>
  </si>
  <si>
    <t>25.3600</t>
  </si>
  <si>
    <t>26.0900</t>
  </si>
  <si>
    <t>26.6600</t>
  </si>
  <si>
    <t>27.1600</t>
  </si>
  <si>
    <t>26.9400</t>
  </si>
  <si>
    <t>26.7000</t>
  </si>
  <si>
    <t>27.2400</t>
  </si>
  <si>
    <t>26.8400</t>
  </si>
  <si>
    <t>26.2500</t>
  </si>
  <si>
    <t>26.2000</t>
  </si>
  <si>
    <t>25.6600</t>
  </si>
  <si>
    <t>25.5400</t>
  </si>
  <si>
    <t>25.0900</t>
  </si>
  <si>
    <t>24.7300</t>
  </si>
  <si>
    <t>23.3700</t>
  </si>
  <si>
    <t>23.2500</t>
  </si>
  <si>
    <t>23.5200</t>
  </si>
  <si>
    <t>23.8500</t>
  </si>
  <si>
    <t>24.9300</t>
  </si>
  <si>
    <t>25.7300</t>
  </si>
  <si>
    <t>26.1300</t>
  </si>
  <si>
    <t>26.0600</t>
  </si>
  <si>
    <t>27.3300</t>
  </si>
  <si>
    <t>27.6200</t>
  </si>
  <si>
    <t>26.1700</t>
  </si>
  <si>
    <t>26.4900</t>
  </si>
  <si>
    <t>27.1100</t>
  </si>
  <si>
    <t>27.0000</t>
  </si>
  <si>
    <t>26.8200</t>
  </si>
  <si>
    <t>27.3600</t>
  </si>
  <si>
    <t>27.3200</t>
  </si>
  <si>
    <t>26.5300</t>
  </si>
  <si>
    <t>26.2600</t>
  </si>
  <si>
    <t>26.7700</t>
  </si>
  <si>
    <t>26.5200</t>
  </si>
  <si>
    <t>24.9600</t>
  </si>
  <si>
    <t>25.6100</t>
  </si>
  <si>
    <t>24.7200</t>
  </si>
  <si>
    <t>22.1400</t>
  </si>
  <si>
    <t>22.3300</t>
  </si>
  <si>
    <t>23.0700</t>
  </si>
  <si>
    <t>20.8900</t>
  </si>
  <si>
    <t>20.8800</t>
  </si>
  <si>
    <t>20.5700</t>
  </si>
  <si>
    <t>20.7500</t>
  </si>
  <si>
    <t>20.9300</t>
  </si>
  <si>
    <t>21.5000</t>
  </si>
  <si>
    <t>20.4800</t>
  </si>
  <si>
    <t>19.4800</t>
  </si>
  <si>
    <t>18.5400</t>
  </si>
  <si>
    <t>18.5100</t>
  </si>
  <si>
    <t>18.3700</t>
  </si>
  <si>
    <t>18.4100</t>
  </si>
  <si>
    <t>17.9600</t>
  </si>
  <si>
    <t>17.9800</t>
  </si>
  <si>
    <t>17.9700</t>
  </si>
  <si>
    <t>17.9300</t>
  </si>
  <si>
    <t>17.4400</t>
  </si>
  <si>
    <t>17.3000</t>
  </si>
  <si>
    <t>17.5200</t>
  </si>
  <si>
    <t>17.5400</t>
  </si>
  <si>
    <t>17.8400</t>
  </si>
  <si>
    <t>17.8800</t>
  </si>
  <si>
    <t>17.8000</t>
  </si>
  <si>
    <t>17.9400</t>
  </si>
  <si>
    <t>17.7600</t>
  </si>
  <si>
    <t>98.1936</t>
  </si>
  <si>
    <t>97.4464</t>
  </si>
  <si>
    <t>93.8487</t>
  </si>
  <si>
    <t>94.3908</t>
  </si>
  <si>
    <t>94.2006</t>
  </si>
  <si>
    <t>92.9704</t>
  </si>
  <si>
    <t>93.6568</t>
  </si>
  <si>
    <t>91.9962</t>
  </si>
  <si>
    <t>88.9042</t>
  </si>
  <si>
    <t>87.6689</t>
  </si>
  <si>
    <t>88.8532</t>
  </si>
  <si>
    <t>87.8593</t>
  </si>
  <si>
    <t>90.0043</t>
  </si>
  <si>
    <t>89.7560</t>
  </si>
  <si>
    <t>91.0156</t>
  </si>
  <si>
    <t>93.4855</t>
  </si>
  <si>
    <t>93.8567</t>
  </si>
  <si>
    <t>93.7649</t>
  </si>
  <si>
    <t>93.2811</t>
  </si>
  <si>
    <t>93.9468</t>
  </si>
  <si>
    <t>95.5698</t>
  </si>
  <si>
    <t>95.3903</t>
  </si>
  <si>
    <t>95.4598</t>
  </si>
  <si>
    <t>97.6357</t>
  </si>
  <si>
    <t>100.4794</t>
  </si>
  <si>
    <t>99.0080</t>
  </si>
  <si>
    <t>100.1896</t>
  </si>
  <si>
    <t>99.8969</t>
  </si>
  <si>
    <t>99.0595</t>
  </si>
  <si>
    <t>96.7967</t>
  </si>
  <si>
    <t>95.0157</t>
  </si>
  <si>
    <t>95.8116</t>
  </si>
  <si>
    <t>95.5857</t>
  </si>
  <si>
    <t>94.8182</t>
  </si>
  <si>
    <t>97.4246</t>
  </si>
  <si>
    <t>96.1420</t>
  </si>
  <si>
    <t>96.9117</t>
  </si>
  <si>
    <t>94.3957</t>
  </si>
  <si>
    <t>92.0446</t>
  </si>
  <si>
    <t>93.1575</t>
  </si>
  <si>
    <t>95.7286</t>
  </si>
  <si>
    <t>97.8710</t>
  </si>
  <si>
    <t>97.6892</t>
  </si>
  <si>
    <t>95.8899</t>
  </si>
  <si>
    <t>98.6232</t>
  </si>
  <si>
    <t>96.3791</t>
  </si>
  <si>
    <t>97.1565</t>
  </si>
  <si>
    <t>99.4683</t>
  </si>
  <si>
    <t>100.7586</t>
  </si>
  <si>
    <t>105.9510</t>
  </si>
  <si>
    <t>105.1545</t>
  </si>
  <si>
    <t>103.1198</t>
  </si>
  <si>
    <t>102.4124</t>
  </si>
  <si>
    <t>100.6515</t>
  </si>
  <si>
    <t>101.2373</t>
  </si>
  <si>
    <t>99.4934</t>
  </si>
  <si>
    <t>97.1633</t>
  </si>
  <si>
    <t>98.6438</t>
  </si>
  <si>
    <t>99.5253</t>
  </si>
  <si>
    <t>101.7933</t>
  </si>
  <si>
    <t>103.5911</t>
  </si>
  <si>
    <t>103.1613</t>
  </si>
  <si>
    <t>100.4246</t>
  </si>
  <si>
    <t>102.5778</t>
  </si>
  <si>
    <t>101.2142</t>
  </si>
  <si>
    <t>99.0766</t>
  </si>
  <si>
    <t>99.2845</t>
  </si>
  <si>
    <t>99.6224</t>
  </si>
  <si>
    <t>95.6454</t>
  </si>
  <si>
    <t>93.9880</t>
  </si>
  <si>
    <t>95.9304</t>
  </si>
  <si>
    <t>92.1769</t>
  </si>
  <si>
    <t>92.4087</t>
  </si>
  <si>
    <t>92.7931</t>
  </si>
  <si>
    <t>94.5449</t>
  </si>
  <si>
    <t>93.1250</t>
  </si>
  <si>
    <t>90.7291</t>
  </si>
  <si>
    <t>92.1176</t>
  </si>
  <si>
    <t>92.0353</t>
  </si>
  <si>
    <t>88.7419</t>
  </si>
  <si>
    <t>91.6442</t>
  </si>
  <si>
    <t>92.9474</t>
  </si>
  <si>
    <t>96.0946</t>
  </si>
  <si>
    <t>97.8951</t>
  </si>
  <si>
    <t>99.5158</t>
  </si>
  <si>
    <t>101.7420</t>
  </si>
  <si>
    <t>107.4882</t>
  </si>
  <si>
    <t>102.5777</t>
  </si>
  <si>
    <t>100.9471</t>
  </si>
  <si>
    <t>104.3391</t>
  </si>
  <si>
    <t>108.1284</t>
  </si>
  <si>
    <t>105.1351</t>
  </si>
  <si>
    <t>100.3432</t>
  </si>
  <si>
    <t>94.3982</t>
  </si>
  <si>
    <t>89.8456</t>
  </si>
  <si>
    <t>91.3358</t>
  </si>
  <si>
    <t>100.7248</t>
  </si>
  <si>
    <t>104.6186</t>
  </si>
  <si>
    <t>109.4684</t>
  </si>
  <si>
    <t>106.2578</t>
  </si>
  <si>
    <t>105.1037</t>
  </si>
  <si>
    <t>109.9693</t>
  </si>
  <si>
    <t>111.8797</t>
  </si>
  <si>
    <t>116.2836</t>
  </si>
  <si>
    <t>114.9888</t>
  </si>
  <si>
    <t>108.6052</t>
  </si>
  <si>
    <t>115.3876</t>
  </si>
  <si>
    <t>118.2775</t>
  </si>
  <si>
    <t>119.8553</t>
  </si>
  <si>
    <t>126.2087</t>
  </si>
  <si>
    <t>129.6204</t>
  </si>
  <si>
    <t>128.0192</t>
  </si>
  <si>
    <t>125.0865</t>
  </si>
  <si>
    <t>128.5826</t>
  </si>
  <si>
    <t>132.1476</t>
  </si>
  <si>
    <t>133.4404</t>
  </si>
  <si>
    <t>132.2923</t>
  </si>
  <si>
    <t>135.3037</t>
  </si>
  <si>
    <t>135.4138</t>
  </si>
  <si>
    <t>129.4886</t>
  </si>
  <si>
    <t>129.2222</t>
  </si>
  <si>
    <t>131.4285</t>
  </si>
  <si>
    <t>131.4064</t>
  </si>
  <si>
    <t>134.7262</t>
  </si>
  <si>
    <t>136.9086</t>
  </si>
  <si>
    <t>139.2883</t>
  </si>
  <si>
    <t>140.7819</t>
  </si>
  <si>
    <t>140.8852</t>
  </si>
  <si>
    <t>137.9674</t>
  </si>
  <si>
    <t>141.3277</t>
  </si>
  <si>
    <t>142.4461</t>
  </si>
  <si>
    <t>138.1573</t>
  </si>
  <si>
    <t>138.7393</t>
  </si>
  <si>
    <t>134.9233</t>
  </si>
  <si>
    <t>136.6431</t>
  </si>
  <si>
    <t>137.7058</t>
  </si>
  <si>
    <t>137.4747</t>
  </si>
  <si>
    <t>136.4472</t>
  </si>
  <si>
    <t>135.2204</t>
  </si>
  <si>
    <t>138.5738</t>
  </si>
  <si>
    <t>136.9105</t>
  </si>
  <si>
    <t>138.2027</t>
  </si>
  <si>
    <t>138.6714</t>
  </si>
  <si>
    <t>141.3597</t>
  </si>
  <si>
    <t>141.9133</t>
  </si>
  <si>
    <t>144.0627</t>
  </si>
  <si>
    <t>141.8680</t>
  </si>
  <si>
    <t>141.6392</t>
  </si>
  <si>
    <t>141.1228</t>
  </si>
  <si>
    <t>139.7706</t>
  </si>
  <si>
    <t>136.1570</t>
  </si>
  <si>
    <t>136.1852</t>
  </si>
  <si>
    <t>133.1288</t>
  </si>
  <si>
    <t>133.1656</t>
  </si>
  <si>
    <t>128.8242</t>
  </si>
  <si>
    <t>133.4355</t>
  </si>
  <si>
    <t>133.0268</t>
  </si>
  <si>
    <t>136.4992</t>
  </si>
  <si>
    <t>137.5486</t>
  </si>
  <si>
    <t>130.1912</t>
  </si>
  <si>
    <t>128.1865</t>
  </si>
  <si>
    <t>127.6580</t>
  </si>
  <si>
    <t>123.1833</t>
  </si>
  <si>
    <t>118.5695</t>
  </si>
  <si>
    <t>120.0762</t>
  </si>
  <si>
    <t>125.6942</t>
  </si>
  <si>
    <t>127.2945</t>
  </si>
  <si>
    <t>130.8971</t>
  </si>
  <si>
    <t>130.9893</t>
  </si>
  <si>
    <t>125.4920</t>
  </si>
  <si>
    <t>126.7024</t>
  </si>
  <si>
    <t>125.4142</t>
  </si>
  <si>
    <t>121.8962</t>
  </si>
  <si>
    <t>127.4014</t>
  </si>
  <si>
    <t>121.1644</t>
  </si>
  <si>
    <t>125.2540</t>
  </si>
  <si>
    <t>128.5282</t>
  </si>
  <si>
    <t>133.9823</t>
  </si>
  <si>
    <t>132.8351</t>
  </si>
  <si>
    <t>131.9460</t>
  </si>
  <si>
    <t>134.1179</t>
  </si>
  <si>
    <t>136.9631</t>
  </si>
  <si>
    <t>141.3719</t>
  </si>
  <si>
    <t>144.3888</t>
  </si>
  <si>
    <t>146.6051</t>
  </si>
  <si>
    <t>143.7480</t>
  </si>
  <si>
    <t>141.9742</t>
  </si>
  <si>
    <t>142.6345</t>
  </si>
  <si>
    <t>142.2877</t>
  </si>
  <si>
    <t>139.4043</t>
  </si>
  <si>
    <t>141.0448</t>
  </si>
  <si>
    <t>144.9407</t>
  </si>
  <si>
    <t>146.1963</t>
  </si>
  <si>
    <t>144.6511</t>
  </si>
  <si>
    <t>148.8234</t>
  </si>
  <si>
    <t>150.3004</t>
  </si>
  <si>
    <t>152.8976</t>
  </si>
  <si>
    <t>151.1838</t>
  </si>
  <si>
    <t>152.8064</t>
  </si>
  <si>
    <t>150.6915</t>
  </si>
  <si>
    <t>151.0324</t>
  </si>
  <si>
    <t>154.0071</t>
  </si>
  <si>
    <t>155.2426</t>
  </si>
  <si>
    <t>157.7627</t>
  </si>
  <si>
    <t>157.7735</t>
  </si>
  <si>
    <t>159.1901</t>
  </si>
  <si>
    <t>158.4736</t>
  </si>
  <si>
    <t>155.5441</t>
  </si>
  <si>
    <t>153.3622</t>
  </si>
  <si>
    <t>154.5640</t>
  </si>
  <si>
    <t>154.1892</t>
  </si>
  <si>
    <t>156.7144</t>
  </si>
  <si>
    <t>158.4395</t>
  </si>
  <si>
    <t>159.4189</t>
  </si>
  <si>
    <t>160.6330</t>
  </si>
  <si>
    <t>160.7478</t>
  </si>
  <si>
    <t>158.6905</t>
  </si>
  <si>
    <t>159.2240</t>
  </si>
  <si>
    <t>157.2441</t>
  </si>
  <si>
    <t>158.1798</t>
  </si>
  <si>
    <t>155.3507</t>
  </si>
  <si>
    <t>155.2511</t>
  </si>
  <si>
    <t>155.5435</t>
  </si>
  <si>
    <t>154.4559</t>
  </si>
  <si>
    <t>152.2914</t>
  </si>
  <si>
    <t>149.9592</t>
  </si>
  <si>
    <t>149.2598</t>
  </si>
  <si>
    <t>146.7516</t>
  </si>
  <si>
    <t>145.7610</t>
  </si>
  <si>
    <t>146.8311</t>
  </si>
  <si>
    <t>144.7492</t>
  </si>
  <si>
    <t>145.5047</t>
  </si>
  <si>
    <t>142.6863</t>
  </si>
  <si>
    <t>147.0825</t>
  </si>
  <si>
    <t>147.3846</t>
  </si>
  <si>
    <t>145.8057</t>
  </si>
  <si>
    <t>147.1104</t>
  </si>
  <si>
    <t>152.9312</t>
  </si>
  <si>
    <t>150.1229</t>
  </si>
  <si>
    <t>150.8924</t>
  </si>
  <si>
    <t>150.7917</t>
  </si>
  <si>
    <t>142.2897</t>
  </si>
  <si>
    <t>140.4040</t>
  </si>
  <si>
    <t>139.3419</t>
  </si>
  <si>
    <t>139.2377</t>
  </si>
  <si>
    <t>148.1439</t>
  </si>
  <si>
    <t>145.2866</t>
  </si>
  <si>
    <t>152.0645</t>
  </si>
  <si>
    <t>151.1555</t>
  </si>
  <si>
    <t>148.7650</t>
  </si>
  <si>
    <t>150.1319</t>
  </si>
  <si>
    <t>155.4910</t>
  </si>
  <si>
    <t>154.0574</t>
  </si>
  <si>
    <t>156.1249</t>
  </si>
  <si>
    <t>163.5855</t>
  </si>
  <si>
    <t>166.0964</t>
  </si>
  <si>
    <t>165.4485</t>
  </si>
  <si>
    <t>164.4352</t>
  </si>
  <si>
    <t>162.4094</t>
  </si>
  <si>
    <t>159.8831</t>
  </si>
  <si>
    <t>162.8655</t>
  </si>
  <si>
    <t>163.1212</t>
  </si>
  <si>
    <t>167.1100</t>
  </si>
  <si>
    <t>166.8205</t>
  </si>
  <si>
    <t>167.1392</t>
  </si>
  <si>
    <t>164.7515</t>
  </si>
  <si>
    <t>157.8711</t>
  </si>
  <si>
    <t>155.4334</t>
  </si>
  <si>
    <t>156.0509</t>
  </si>
  <si>
    <t>162.1704</t>
  </si>
  <si>
    <t>163.6022</t>
  </si>
  <si>
    <t>168.2309</t>
  </si>
  <si>
    <t>172.9291</t>
  </si>
  <si>
    <t>172.8721</t>
  </si>
  <si>
    <t>169.7310</t>
  </si>
  <si>
    <t>166.6356</t>
  </si>
  <si>
    <t>167.1102</t>
  </si>
  <si>
    <t>169.5208</t>
  </si>
  <si>
    <t>169.4548</t>
  </si>
  <si>
    <t>171.3421</t>
  </si>
  <si>
    <t>161.9516</t>
  </si>
  <si>
    <t>166.4996</t>
  </si>
  <si>
    <t>158.9762</t>
  </si>
  <si>
    <t>165.2156</t>
  </si>
  <si>
    <t>178.4004</t>
  </si>
  <si>
    <t>185.0816</t>
  </si>
  <si>
    <t>184.6526</t>
  </si>
  <si>
    <t>187.8497</t>
  </si>
  <si>
    <t>191.6284</t>
  </si>
  <si>
    <t>192.7679</t>
  </si>
  <si>
    <t>195.0512</t>
  </si>
  <si>
    <t>194.7032</t>
  </si>
  <si>
    <t>195.5801</t>
  </si>
  <si>
    <t>195.7945</t>
  </si>
  <si>
    <t>193.0189</t>
  </si>
  <si>
    <t>195.8325</t>
  </si>
  <si>
    <t>193.8282</t>
  </si>
  <si>
    <t>194.0922</t>
  </si>
  <si>
    <t>192.1028</t>
  </si>
  <si>
    <t>191.0861</t>
  </si>
  <si>
    <t>191.3443</t>
  </si>
  <si>
    <t>188.0321</t>
  </si>
  <si>
    <t>182.6772</t>
  </si>
  <si>
    <t>182.4604</t>
  </si>
  <si>
    <t>183.3395</t>
  </si>
  <si>
    <t>184.3143</t>
  </si>
  <si>
    <t>190.8303</t>
  </si>
  <si>
    <t>192.5037</t>
  </si>
  <si>
    <t>194.6083</t>
  </si>
  <si>
    <t>193.3840</t>
  </si>
  <si>
    <t>190.1854</t>
  </si>
  <si>
    <t>190.0754</t>
  </si>
  <si>
    <t>189.7425</t>
  </si>
  <si>
    <t>188.8722</t>
  </si>
  <si>
    <t>186.5883</t>
  </si>
  <si>
    <t>185.9616</t>
  </si>
  <si>
    <t>183.8756</t>
  </si>
  <si>
    <t>179.6437</t>
  </si>
  <si>
    <t>179.7159</t>
  </si>
  <si>
    <t>180.3458</t>
  </si>
  <si>
    <t>17.1700</t>
  </si>
  <si>
    <t>17.1500</t>
  </si>
  <si>
    <t>17.0500</t>
  </si>
  <si>
    <t>17.2600</t>
  </si>
  <si>
    <t>17.4800</t>
  </si>
  <si>
    <t>17.6300</t>
  </si>
  <si>
    <t>17.8100</t>
  </si>
  <si>
    <t>18.0000</t>
  </si>
  <si>
    <t>18.1100</t>
  </si>
  <si>
    <t>17.6500</t>
  </si>
  <si>
    <t>17.7900</t>
  </si>
  <si>
    <t>17.7200</t>
  </si>
  <si>
    <t>17.6900</t>
  </si>
  <si>
    <t>17.3900</t>
  </si>
  <si>
    <t>17.3800</t>
  </si>
  <si>
    <t>17.3500</t>
  </si>
  <si>
    <t>17.4200</t>
  </si>
  <si>
    <t>17.4700</t>
  </si>
  <si>
    <t>17.6400</t>
  </si>
  <si>
    <t>17.5800</t>
  </si>
  <si>
    <t>17.8900</t>
  </si>
  <si>
    <t>17.3600</t>
  </si>
  <si>
    <t>17.6000</t>
  </si>
  <si>
    <t>17.1800</t>
  </si>
  <si>
    <t>17.5000</t>
  </si>
  <si>
    <t>17.6800</t>
  </si>
  <si>
    <t>17.5500</t>
  </si>
  <si>
    <t>18.5700</t>
  </si>
  <si>
    <t>18.6600</t>
  </si>
  <si>
    <t>18.5300</t>
  </si>
  <si>
    <t>18.3300</t>
  </si>
  <si>
    <t>17.9100</t>
  </si>
  <si>
    <t>17.9900</t>
  </si>
  <si>
    <t>17.9200</t>
  </si>
  <si>
    <t>17.2200</t>
  </si>
  <si>
    <t>17.4100</t>
  </si>
  <si>
    <t>16.9800</t>
  </si>
  <si>
    <t>17.4000</t>
  </si>
  <si>
    <t>17.5700</t>
  </si>
  <si>
    <t>17.8700</t>
  </si>
  <si>
    <t>17.6100</t>
  </si>
  <si>
    <t>17.5300</t>
  </si>
  <si>
    <t>18.1200</t>
  </si>
  <si>
    <t>18.1300</t>
  </si>
  <si>
    <t>18.4000</t>
  </si>
  <si>
    <t>18.4600</t>
  </si>
  <si>
    <t>17.6200</t>
  </si>
  <si>
    <t>17.2300</t>
  </si>
  <si>
    <t>17.2500</t>
  </si>
  <si>
    <t>16.8200</t>
  </si>
  <si>
    <t>16.4800</t>
  </si>
  <si>
    <t>15.8700</t>
  </si>
  <si>
    <t>16.2800</t>
  </si>
  <si>
    <t>16.5300</t>
  </si>
  <si>
    <t>16.9200</t>
  </si>
  <si>
    <t>17.1900</t>
  </si>
  <si>
    <t>16.5000</t>
  </si>
  <si>
    <t>16.7000</t>
  </si>
  <si>
    <t>16.1400</t>
  </si>
  <si>
    <t>15.3400</t>
  </si>
  <si>
    <t>15.1200</t>
  </si>
  <si>
    <t>16.1500</t>
  </si>
  <si>
    <t>16.4900</t>
  </si>
  <si>
    <t>15.7000</t>
  </si>
  <si>
    <t>16.6500</t>
  </si>
  <si>
    <t>16.5800</t>
  </si>
  <si>
    <t>17.1300</t>
  </si>
  <si>
    <t>16.6100</t>
  </si>
  <si>
    <t>19.2600</t>
  </si>
  <si>
    <t>19.3100</t>
  </si>
  <si>
    <t>19.2300</t>
  </si>
  <si>
    <t>19.1100</t>
  </si>
  <si>
    <t>19.6100</t>
  </si>
  <si>
    <t>19.0400</t>
  </si>
  <si>
    <t>18.8700</t>
  </si>
  <si>
    <t>18.2300</t>
  </si>
  <si>
    <t>18.9500</t>
  </si>
  <si>
    <t>19.0600</t>
  </si>
  <si>
    <t>19.5800</t>
  </si>
  <si>
    <t>18.4700</t>
  </si>
  <si>
    <t>19.4100</t>
  </si>
  <si>
    <t>19.4600</t>
  </si>
  <si>
    <t>17.7100</t>
  </si>
  <si>
    <t>16.6400</t>
  </si>
  <si>
    <t>16.5200</t>
  </si>
  <si>
    <t>16.0400</t>
  </si>
  <si>
    <t>15.9400</t>
  </si>
  <si>
    <t>16.0300</t>
  </si>
  <si>
    <t>15.8200</t>
  </si>
  <si>
    <t>16.0200</t>
  </si>
  <si>
    <t>15.4600</t>
  </si>
  <si>
    <t>15.3600</t>
  </si>
  <si>
    <t>15.3000</t>
  </si>
  <si>
    <t>15.0400</t>
  </si>
  <si>
    <t>14.7600</t>
  </si>
  <si>
    <t>14.8900</t>
  </si>
  <si>
    <t>15.0300</t>
  </si>
  <si>
    <t>15.1800</t>
  </si>
  <si>
    <t>14.9800</t>
  </si>
  <si>
    <t>14.9900</t>
  </si>
  <si>
    <t>15.1000</t>
  </si>
  <si>
    <t>14.7100</t>
  </si>
  <si>
    <t>14.9000</t>
  </si>
  <si>
    <t>14.3700</t>
  </si>
  <si>
    <t>14.3600</t>
  </si>
  <si>
    <t>14.0000</t>
  </si>
  <si>
    <t>13.9500</t>
  </si>
  <si>
    <t>13.8900</t>
  </si>
  <si>
    <t>13.7200</t>
  </si>
  <si>
    <t>13.7500</t>
  </si>
  <si>
    <t>13.8400</t>
  </si>
  <si>
    <t>13.9100</t>
  </si>
  <si>
    <t>13.9300</t>
  </si>
  <si>
    <t>13.8800</t>
  </si>
  <si>
    <t>13.5500</t>
  </si>
  <si>
    <t>13.6000</t>
  </si>
  <si>
    <t>13.7600</t>
  </si>
  <si>
    <t>13.8700</t>
  </si>
  <si>
    <t>13.8500</t>
  </si>
  <si>
    <t>14.0200</t>
  </si>
  <si>
    <t>13.7800</t>
  </si>
  <si>
    <t>13.7100</t>
  </si>
  <si>
    <t>13.6700</t>
  </si>
  <si>
    <t>14.0100</t>
  </si>
  <si>
    <t>14.2100</t>
  </si>
  <si>
    <t>14.3000</t>
  </si>
  <si>
    <t>14.2000</t>
  </si>
  <si>
    <t>14.1300</t>
  </si>
  <si>
    <t>14.0700</t>
  </si>
  <si>
    <t>14.0500</t>
  </si>
  <si>
    <t>14.1400</t>
  </si>
  <si>
    <t>13.9700</t>
  </si>
  <si>
    <t>13.9200</t>
  </si>
  <si>
    <t>13.8300</t>
  </si>
  <si>
    <t>13.6300</t>
  </si>
  <si>
    <t>13.5400</t>
  </si>
  <si>
    <t>13.5300</t>
  </si>
  <si>
    <t>13.4400</t>
  </si>
  <si>
    <t>13.2800</t>
  </si>
  <si>
    <t>13.2500</t>
  </si>
  <si>
    <t>13.2400</t>
  </si>
  <si>
    <t>13.3300</t>
  </si>
  <si>
    <t>13.2600</t>
  </si>
  <si>
    <t>13.3500</t>
  </si>
  <si>
    <t>13.5000</t>
  </si>
  <si>
    <t>13.6500</t>
  </si>
  <si>
    <t>13.6800</t>
  </si>
  <si>
    <t>13.7900</t>
  </si>
  <si>
    <t>13.5600</t>
  </si>
  <si>
    <t>13.4100</t>
  </si>
  <si>
    <t>13.2000</t>
  </si>
  <si>
    <t>13.4000</t>
  </si>
  <si>
    <t>13.1700</t>
  </si>
  <si>
    <t>13.1600</t>
  </si>
  <si>
    <t>13.2200</t>
  </si>
  <si>
    <t>13.1500</t>
  </si>
  <si>
    <t>13.3800</t>
  </si>
  <si>
    <t>13.5900</t>
  </si>
  <si>
    <t>13.6100</t>
  </si>
  <si>
    <t>13.8600</t>
  </si>
  <si>
    <t>14.1600</t>
  </si>
  <si>
    <t>14.3200</t>
  </si>
  <si>
    <t>14.5900</t>
  </si>
  <si>
    <t>14.6700</t>
  </si>
  <si>
    <t>14.5000</t>
  </si>
  <si>
    <t>14.4100</t>
  </si>
  <si>
    <t>14.2500</t>
  </si>
  <si>
    <t>14.1800</t>
  </si>
  <si>
    <t>14.3900</t>
  </si>
  <si>
    <t>14.1100</t>
  </si>
  <si>
    <t>14.0300</t>
  </si>
  <si>
    <t>14.1200</t>
  </si>
  <si>
    <t>14.2200</t>
  </si>
  <si>
    <t>14.0600</t>
  </si>
  <si>
    <t>13.8200</t>
  </si>
  <si>
    <t>14.2300</t>
  </si>
  <si>
    <t>14.2600</t>
  </si>
  <si>
    <t>14.3300</t>
  </si>
  <si>
    <t>13.9400</t>
  </si>
  <si>
    <t>13.8100</t>
  </si>
  <si>
    <t>13.6400</t>
  </si>
  <si>
    <t>14.1000</t>
  </si>
  <si>
    <t>13.9800</t>
  </si>
  <si>
    <t>13.7400</t>
  </si>
  <si>
    <t>13.9000</t>
  </si>
  <si>
    <t>14.3100</t>
  </si>
  <si>
    <t>14.4600</t>
  </si>
  <si>
    <t>14.5400</t>
  </si>
  <si>
    <t>14.2800</t>
  </si>
  <si>
    <t>13.7300</t>
  </si>
  <si>
    <t>13.7700</t>
  </si>
  <si>
    <t>13.6600</t>
  </si>
  <si>
    <t>14.0900</t>
  </si>
  <si>
    <t>13.8000</t>
  </si>
  <si>
    <t>13.6900</t>
  </si>
  <si>
    <t>13.5700</t>
  </si>
  <si>
    <t>13.3600</t>
  </si>
  <si>
    <t>13.1900</t>
  </si>
  <si>
    <t>13.0900</t>
  </si>
  <si>
    <t>12.9300</t>
  </si>
  <si>
    <t>12.8900</t>
  </si>
  <si>
    <t>12.8600</t>
  </si>
  <si>
    <t>12.7700</t>
  </si>
  <si>
    <t>12.5900</t>
  </si>
  <si>
    <t>12.4200</t>
  </si>
  <si>
    <t>12.2900</t>
  </si>
  <si>
    <t>12.3800</t>
  </si>
  <si>
    <t>12.3600</t>
  </si>
  <si>
    <t>12.3300</t>
  </si>
  <si>
    <t>12.2200</t>
  </si>
  <si>
    <t>12.1000</t>
  </si>
  <si>
    <t>12.0400</t>
  </si>
  <si>
    <t>11.9300</t>
  </si>
  <si>
    <t>11.8900</t>
  </si>
  <si>
    <t>11.9000</t>
  </si>
  <si>
    <t>11.9100</t>
  </si>
  <si>
    <t>11.8500</t>
  </si>
  <si>
    <t>11.9700</t>
  </si>
  <si>
    <t>11.9900</t>
  </si>
  <si>
    <t>11.9600</t>
  </si>
  <si>
    <t>11.9200</t>
  </si>
  <si>
    <t>11.9800</t>
  </si>
  <si>
    <t>12.0200</t>
  </si>
  <si>
    <t>11.8600</t>
  </si>
  <si>
    <t>12.1100</t>
  </si>
  <si>
    <t>12.0000</t>
  </si>
  <si>
    <t>12.0100</t>
  </si>
  <si>
    <t>11.7900</t>
  </si>
  <si>
    <t>11.6900</t>
  </si>
  <si>
    <t>11.6500</t>
  </si>
  <si>
    <t>11.5900</t>
  </si>
  <si>
    <t>11.4900</t>
  </si>
  <si>
    <t>11.2200</t>
  </si>
  <si>
    <t>11.0800</t>
  </si>
  <si>
    <t>11.0100</t>
  </si>
  <si>
    <t>10.9700</t>
  </si>
  <si>
    <t>11.1100</t>
  </si>
  <si>
    <t>10.8400</t>
  </si>
  <si>
    <t>10.7700</t>
  </si>
  <si>
    <t>10.7100</t>
  </si>
  <si>
    <t>10.5600</t>
  </si>
  <si>
    <t>10.3100</t>
  </si>
  <si>
    <t>10.2100</t>
  </si>
  <si>
    <t>10.7600</t>
  </si>
  <si>
    <t>10.8600</t>
  </si>
  <si>
    <t>10.8500</t>
  </si>
  <si>
    <t>10.8200</t>
  </si>
  <si>
    <t>10.8300</t>
  </si>
  <si>
    <t>10.9500</t>
  </si>
  <si>
    <t>10.9600</t>
  </si>
  <si>
    <t>10.9900</t>
  </si>
  <si>
    <t>11.0000</t>
  </si>
  <si>
    <t>10.9800</t>
  </si>
  <si>
    <t>10.9100</t>
  </si>
  <si>
    <t>10.6300</t>
  </si>
  <si>
    <t>10.6100</t>
  </si>
  <si>
    <t>10.6000</t>
  </si>
  <si>
    <t>10.5900</t>
  </si>
  <si>
    <t>10.5700</t>
  </si>
  <si>
    <t>10.5500</t>
  </si>
  <si>
    <t>10.0300</t>
  </si>
  <si>
    <t>102.6500</t>
  </si>
  <si>
    <t>99.9300</t>
  </si>
  <si>
    <t>99.2000</t>
  </si>
  <si>
    <t>101.2500</t>
  </si>
  <si>
    <t>102.5700</t>
  </si>
  <si>
    <t>100.6200</t>
  </si>
  <si>
    <t>100.8800</t>
  </si>
  <si>
    <t>100.3800</t>
  </si>
  <si>
    <t>96.6900</t>
  </si>
  <si>
    <t>95.9000</t>
  </si>
  <si>
    <t>95.9100</t>
  </si>
  <si>
    <t>95.4100</t>
  </si>
  <si>
    <t>98.4300</t>
  </si>
  <si>
    <t>98.0300</t>
  </si>
  <si>
    <t>95.9700</t>
  </si>
  <si>
    <t>93.8100</t>
  </si>
  <si>
    <t>95.0700</t>
  </si>
  <si>
    <t>94.2800</t>
  </si>
  <si>
    <t>91.4800</t>
  </si>
  <si>
    <t>85.3700</t>
  </si>
  <si>
    <t>87.4100</t>
  </si>
  <si>
    <t>91.6500</t>
  </si>
  <si>
    <t>94.3100</t>
  </si>
  <si>
    <t>89.6300</t>
  </si>
  <si>
    <t>94.2700</t>
  </si>
  <si>
    <t>97.0300</t>
  </si>
  <si>
    <t>99.6700</t>
  </si>
  <si>
    <t>101.3200</t>
  </si>
  <si>
    <t>98.2200</t>
  </si>
  <si>
    <t>101.9900</t>
  </si>
  <si>
    <t>105.5000</t>
  </si>
  <si>
    <t>106.5100</t>
  </si>
  <si>
    <t>105.6800</t>
  </si>
  <si>
    <t>104.0700</t>
  </si>
  <si>
    <t>103.4700</t>
  </si>
  <si>
    <t>105.6500</t>
  </si>
  <si>
    <t>102.0400</t>
  </si>
  <si>
    <t>107.1900</t>
  </si>
  <si>
    <t>111.1700</t>
  </si>
  <si>
    <t>118.3400</t>
  </si>
  <si>
    <t>116.3400</t>
  </si>
  <si>
    <t>116.4400</t>
  </si>
  <si>
    <t>121.0700</t>
  </si>
  <si>
    <t>122.0400</t>
  </si>
  <si>
    <t>123.3400</t>
  </si>
  <si>
    <t>123.0500</t>
  </si>
  <si>
    <t>122.4400</t>
  </si>
  <si>
    <t>122.3900</t>
  </si>
  <si>
    <t>122.1300</t>
  </si>
  <si>
    <t>121.3200</t>
  </si>
  <si>
    <t>121.0800</t>
  </si>
  <si>
    <t>117.3600</t>
  </si>
  <si>
    <t>116.6400</t>
  </si>
  <si>
    <t>117.2500</t>
  </si>
  <si>
    <t>115.1900</t>
  </si>
  <si>
    <t>117.4700</t>
  </si>
  <si>
    <t>117.8700</t>
  </si>
  <si>
    <t>116.2600</t>
  </si>
  <si>
    <t>116.8100</t>
  </si>
  <si>
    <t>115.0500</t>
  </si>
  <si>
    <t>111.5100</t>
  </si>
  <si>
    <t>113.1700</t>
  </si>
  <si>
    <t>116.3300</t>
  </si>
  <si>
    <t>115.9200</t>
  </si>
  <si>
    <t>116.5900</t>
  </si>
  <si>
    <t>115.1600</t>
  </si>
  <si>
    <t>114.8400</t>
  </si>
  <si>
    <t>111.8800</t>
  </si>
  <si>
    <t>111.6700</t>
  </si>
  <si>
    <t>110.0900</t>
  </si>
  <si>
    <t>109.4600</t>
  </si>
  <si>
    <t>109.8500</t>
  </si>
  <si>
    <t>109.6500</t>
  </si>
  <si>
    <t>108.4700</t>
  </si>
  <si>
    <t>108.3000</t>
  </si>
  <si>
    <t>109.4800</t>
  </si>
  <si>
    <t>108.0600</t>
  </si>
  <si>
    <t>107.8100</t>
  </si>
  <si>
    <t>106.4500</t>
  </si>
  <si>
    <t>106.8500</t>
  </si>
  <si>
    <t>106.7900</t>
  </si>
  <si>
    <t>105.1900</t>
  </si>
  <si>
    <t>104.7500</t>
  </si>
  <si>
    <t>106.9900</t>
  </si>
  <si>
    <t>106.9600</t>
  </si>
  <si>
    <t>104.9400</t>
  </si>
  <si>
    <t>104.8900</t>
  </si>
  <si>
    <t>104.2600</t>
  </si>
  <si>
    <t>101.8800</t>
  </si>
  <si>
    <t>100.6800</t>
  </si>
  <si>
    <t>99.9700</t>
  </si>
  <si>
    <t>99.9400</t>
  </si>
  <si>
    <t>100.1000</t>
  </si>
  <si>
    <t>99.9200</t>
  </si>
  <si>
    <t>99.2600</t>
  </si>
  <si>
    <t>98.9500</t>
  </si>
  <si>
    <t>100.2900</t>
  </si>
  <si>
    <t>100.0800</t>
  </si>
  <si>
    <t>101.0700</t>
  </si>
  <si>
    <t>99.6900</t>
  </si>
  <si>
    <t>99.3400</t>
  </si>
  <si>
    <t>97.9900</t>
  </si>
  <si>
    <t>96.1200</t>
  </si>
  <si>
    <t>96.3700</t>
  </si>
  <si>
    <t>96.5100</t>
  </si>
  <si>
    <t>96.6700</t>
  </si>
  <si>
    <t>95.6000</t>
  </si>
  <si>
    <t>96.3200</t>
  </si>
  <si>
    <t>93.5300</t>
  </si>
  <si>
    <t>92.7300</t>
  </si>
  <si>
    <t>93.3000</t>
  </si>
  <si>
    <t>92.1800</t>
  </si>
  <si>
    <t>90.5000</t>
  </si>
  <si>
    <t>91.1100</t>
  </si>
  <si>
    <t>91.3900</t>
  </si>
  <si>
    <t>91.9200</t>
  </si>
  <si>
    <t>91.9900</t>
  </si>
  <si>
    <t>92.2000</t>
  </si>
  <si>
    <t>93.3500</t>
  </si>
  <si>
    <t>93.7400</t>
  </si>
  <si>
    <t>93.3600</t>
  </si>
  <si>
    <t>93.1800</t>
  </si>
  <si>
    <t>92.2400</t>
  </si>
  <si>
    <t>90.6800</t>
  </si>
  <si>
    <t>90.4800</t>
  </si>
  <si>
    <t>89.4500</t>
  </si>
  <si>
    <t>88.9700</t>
  </si>
  <si>
    <t>89.3300</t>
  </si>
  <si>
    <t>87.3600</t>
  </si>
  <si>
    <t>88.9400</t>
  </si>
  <si>
    <t>89.8600</t>
  </si>
  <si>
    <t>89.7400</t>
  </si>
  <si>
    <t>89.9300</t>
  </si>
  <si>
    <t>90.6400</t>
  </si>
  <si>
    <t>89.6000</t>
  </si>
  <si>
    <t>88.7700</t>
  </si>
  <si>
    <t>89.7100</t>
  </si>
  <si>
    <t>89.9900</t>
  </si>
  <si>
    <t>88.7100</t>
  </si>
  <si>
    <t>88.2100</t>
  </si>
  <si>
    <t>87.0200</t>
  </si>
  <si>
    <t>86.8900</t>
  </si>
  <si>
    <t>86.4700</t>
  </si>
  <si>
    <t>86.6500</t>
  </si>
  <si>
    <t>87.8600</t>
  </si>
  <si>
    <t>87.4600</t>
  </si>
  <si>
    <t>85.7400</t>
  </si>
  <si>
    <t>86.6300</t>
  </si>
  <si>
    <t>87.2000</t>
  </si>
  <si>
    <t>85.8900</t>
  </si>
  <si>
    <t>84.6700</t>
  </si>
  <si>
    <t>84.0000</t>
  </si>
  <si>
    <t>83.1400</t>
  </si>
  <si>
    <t>83.7600</t>
  </si>
  <si>
    <t>84.0700</t>
  </si>
  <si>
    <t>83.6200</t>
  </si>
  <si>
    <t>83.0000</t>
  </si>
  <si>
    <t>81.7100</t>
  </si>
  <si>
    <t>82.0200</t>
  </si>
  <si>
    <t>80.5100</t>
  </si>
  <si>
    <t>79.9200</t>
  </si>
  <si>
    <t>79.9900</t>
  </si>
  <si>
    <t>79.0000</t>
  </si>
  <si>
    <t>77.8900</t>
  </si>
  <si>
    <t>75.9900</t>
  </si>
  <si>
    <t>74.5000</t>
  </si>
  <si>
    <t>75.5600</t>
  </si>
  <si>
    <t>77.2800</t>
  </si>
  <si>
    <t>77.5600</t>
  </si>
  <si>
    <t>76.8100</t>
  </si>
  <si>
    <t>77.5500</t>
  </si>
  <si>
    <t>76.7900</t>
  </si>
  <si>
    <t>77.7200</t>
  </si>
  <si>
    <t>79.1500</t>
  </si>
  <si>
    <t>79.5000</t>
  </si>
  <si>
    <t>81.0400</t>
  </si>
  <si>
    <t>82.4600</t>
  </si>
  <si>
    <t>82.4500</t>
  </si>
  <si>
    <t>82.8900</t>
  </si>
  <si>
    <t>84.5400</t>
  </si>
  <si>
    <t>85.0300</t>
  </si>
  <si>
    <t>83.9100</t>
  </si>
  <si>
    <t>82.8500</t>
  </si>
  <si>
    <t>83.3700</t>
  </si>
  <si>
    <t>83.2200</t>
  </si>
  <si>
    <t>82.9800</t>
  </si>
  <si>
    <t>82.6100</t>
  </si>
  <si>
    <t>80.4100</t>
  </si>
  <si>
    <t>80.0100</t>
  </si>
  <si>
    <t>82.8200</t>
  </si>
  <si>
    <t>83.2600</t>
  </si>
  <si>
    <t>82.9100</t>
  </si>
  <si>
    <t>82.0100</t>
  </si>
  <si>
    <t>81.7700</t>
  </si>
  <si>
    <t>80.7700</t>
  </si>
  <si>
    <t>80.6100</t>
  </si>
  <si>
    <t>80.0200</t>
  </si>
  <si>
    <t>79.3600</t>
  </si>
  <si>
    <t>79.3800</t>
  </si>
  <si>
    <t>78.4400</t>
  </si>
  <si>
    <t>78.0100</t>
  </si>
  <si>
    <t>77.6200</t>
  </si>
  <si>
    <t>77.5700</t>
  </si>
  <si>
    <t>76.8900</t>
  </si>
  <si>
    <t>76.0700</t>
  </si>
  <si>
    <t>74.8300</t>
  </si>
  <si>
    <t>75.1300</t>
  </si>
  <si>
    <t>74.6300</t>
  </si>
  <si>
    <t>74.1700</t>
  </si>
  <si>
    <t>74.5200</t>
  </si>
  <si>
    <t>75.7700</t>
  </si>
  <si>
    <t>76.1700</t>
  </si>
  <si>
    <t>76.4400</t>
  </si>
  <si>
    <t>76.7200</t>
  </si>
  <si>
    <t>75.8200</t>
  </si>
  <si>
    <t>75.5900</t>
  </si>
  <si>
    <t>75.6200</t>
  </si>
  <si>
    <t>74.9700</t>
  </si>
  <si>
    <t>73.7300</t>
  </si>
  <si>
    <t>73.8700</t>
  </si>
  <si>
    <t>75.2700</t>
  </si>
  <si>
    <t>74.6800</t>
  </si>
  <si>
    <t>73.1800</t>
  </si>
  <si>
    <t>73.0800</t>
  </si>
  <si>
    <t>72.3700</t>
  </si>
  <si>
    <t>72.0200</t>
  </si>
  <si>
    <t>71.5800</t>
  </si>
  <si>
    <t>70.8000</t>
  </si>
  <si>
    <t>69.7900</t>
  </si>
  <si>
    <t>70.3600</t>
  </si>
  <si>
    <t>70.1500</t>
  </si>
  <si>
    <t>70.2700</t>
  </si>
  <si>
    <t>69.2200</t>
  </si>
  <si>
    <t>68.4100</t>
  </si>
  <si>
    <t>68.9300</t>
  </si>
  <si>
    <t>69.0100</t>
  </si>
  <si>
    <t>68.9400</t>
  </si>
  <si>
    <t>68.2700</t>
  </si>
  <si>
    <t>67.5100</t>
  </si>
  <si>
    <t>68.6200</t>
  </si>
  <si>
    <t>67.9600</t>
  </si>
  <si>
    <t>68.3900</t>
  </si>
  <si>
    <t>67.8000</t>
  </si>
  <si>
    <t>67.2000</t>
  </si>
  <si>
    <t>66.9400</t>
  </si>
  <si>
    <t>66.4100</t>
  </si>
  <si>
    <t>67.2600</t>
  </si>
  <si>
    <t>67.2400</t>
  </si>
  <si>
    <t>66.8400</t>
  </si>
  <si>
    <t>66.8700</t>
  </si>
  <si>
    <t>66.3800</t>
  </si>
  <si>
    <t>65.8300</t>
  </si>
  <si>
    <t>65.2600</t>
  </si>
  <si>
    <t>65.2500</t>
  </si>
  <si>
    <t>65.4800</t>
  </si>
  <si>
    <t>65.0600</t>
  </si>
  <si>
    <t>64.9800</t>
  </si>
  <si>
    <t>64.6800</t>
  </si>
  <si>
    <t>65.2000</t>
  </si>
  <si>
    <t>65.4100</t>
  </si>
  <si>
    <t>64.5500</t>
  </si>
  <si>
    <t>64.3200</t>
  </si>
  <si>
    <t>64.4000</t>
  </si>
  <si>
    <t>63.8000</t>
  </si>
  <si>
    <t>64.3300</t>
  </si>
  <si>
    <t>64.3000</t>
  </si>
  <si>
    <t>63.9000</t>
  </si>
  <si>
    <t>64.5000</t>
  </si>
  <si>
    <t>64.4800</t>
  </si>
  <si>
    <t>64.0400</t>
  </si>
  <si>
    <t>63.5700</t>
  </si>
  <si>
    <t>63.3500</t>
  </si>
  <si>
    <t>62.8200</t>
  </si>
  <si>
    <t>62.4600</t>
  </si>
  <si>
    <t>62.2200</t>
  </si>
  <si>
    <t>62.3200</t>
  </si>
  <si>
    <t>62.8300</t>
  </si>
  <si>
    <t>62.3100</t>
  </si>
  <si>
    <t>62.1400</t>
  </si>
  <si>
    <t>62.2700</t>
  </si>
  <si>
    <t>62.5100</t>
  </si>
  <si>
    <t>61.6900</t>
  </si>
  <si>
    <t>61.2000</t>
  </si>
  <si>
    <t>60.6700</t>
  </si>
  <si>
    <t>60.1300</t>
  </si>
  <si>
    <t>60.0200</t>
  </si>
  <si>
    <t>59.6100</t>
  </si>
  <si>
    <t>60.8500</t>
  </si>
  <si>
    <t>60.7700</t>
  </si>
  <si>
    <t>61.4200</t>
  </si>
  <si>
    <t>61.8800</t>
  </si>
  <si>
    <t>61.5600</t>
  </si>
  <si>
    <t>61.1800</t>
  </si>
  <si>
    <t>60.4200</t>
  </si>
  <si>
    <t>59.7400</t>
  </si>
  <si>
    <t>60.4500</t>
  </si>
  <si>
    <t>60.9500</t>
  </si>
  <si>
    <t>62.8700</t>
  </si>
  <si>
    <t>62.8500</t>
  </si>
  <si>
    <t>63.0700</t>
  </si>
  <si>
    <t>63.7700</t>
  </si>
  <si>
    <t>64.1600</t>
  </si>
  <si>
    <t>63.5300</t>
  </si>
  <si>
    <t>64.0600</t>
  </si>
  <si>
    <t>62.7800</t>
  </si>
  <si>
    <t>61.3100</t>
  </si>
  <si>
    <t>62.4100</t>
  </si>
  <si>
    <t>63.3300</t>
  </si>
  <si>
    <t>64.8100</t>
  </si>
  <si>
    <t>65.2900</t>
  </si>
  <si>
    <t>65.2800</t>
  </si>
  <si>
    <t>65.9700</t>
  </si>
  <si>
    <t>66.1100</t>
  </si>
  <si>
    <t>66.5300</t>
  </si>
  <si>
    <t>66.4400</t>
  </si>
  <si>
    <t>66.8100</t>
  </si>
  <si>
    <t>66.6000</t>
  </si>
  <si>
    <t>66.5800</t>
  </si>
  <si>
    <t>66.3300</t>
  </si>
  <si>
    <t>66.0100</t>
  </si>
  <si>
    <t>64.8700</t>
  </si>
  <si>
    <t>65.6700</t>
  </si>
  <si>
    <t>64.4600</t>
  </si>
  <si>
    <t>64.4400</t>
  </si>
  <si>
    <t>64.5800</t>
  </si>
  <si>
    <t>64.1900</t>
  </si>
  <si>
    <t>64.6900</t>
  </si>
  <si>
    <t>64.7700</t>
  </si>
  <si>
    <t>64.9400</t>
  </si>
  <si>
    <t>65.3700</t>
  </si>
  <si>
    <t>65.4600</t>
  </si>
  <si>
    <t>64.8400</t>
  </si>
  <si>
    <t>64.3600</t>
  </si>
  <si>
    <t>64.2700</t>
  </si>
  <si>
    <t>63.5600</t>
  </si>
  <si>
    <t>63.5800</t>
  </si>
  <si>
    <t>64.1700</t>
  </si>
  <si>
    <t>63.2700</t>
  </si>
  <si>
    <t>63.1700</t>
  </si>
  <si>
    <t>63.1200</t>
  </si>
  <si>
    <t>61.9600</t>
  </si>
  <si>
    <t>60.3800</t>
  </si>
  <si>
    <t>59.8200</t>
  </si>
  <si>
    <t>58.9600</t>
  </si>
  <si>
    <t>59.5900</t>
  </si>
  <si>
    <t>59.4700</t>
  </si>
  <si>
    <t>59.7700</t>
  </si>
  <si>
    <t>59.5500</t>
  </si>
  <si>
    <t>59.5300</t>
  </si>
  <si>
    <t>60.3500</t>
  </si>
  <si>
    <t>59.3500</t>
  </si>
  <si>
    <t>60.4000</t>
  </si>
  <si>
    <t>61.2500</t>
  </si>
  <si>
    <t>62.1900</t>
  </si>
  <si>
    <t>61.6300</t>
  </si>
  <si>
    <t>62.7400</t>
  </si>
  <si>
    <t>64.9300</t>
  </si>
  <si>
    <t>65.0100</t>
  </si>
  <si>
    <t>64.0700</t>
  </si>
  <si>
    <t>63.3900</t>
  </si>
  <si>
    <t>63.7500</t>
  </si>
  <si>
    <t>63.7300</t>
  </si>
  <si>
    <t>62.9200</t>
  </si>
  <si>
    <t>62.5300</t>
  </si>
  <si>
    <t>61.8700</t>
  </si>
  <si>
    <t>61.5500</t>
  </si>
  <si>
    <t>62.0700</t>
  </si>
  <si>
    <t>61.3800</t>
  </si>
  <si>
    <t>60.8100</t>
  </si>
  <si>
    <t>61.2700</t>
  </si>
  <si>
    <t>61.0200</t>
  </si>
  <si>
    <t>60.6400</t>
  </si>
  <si>
    <t>60.0700</t>
  </si>
  <si>
    <t>59.6800</t>
  </si>
  <si>
    <t>60.2100</t>
  </si>
  <si>
    <t>59.7500</t>
  </si>
  <si>
    <t>60.1500</t>
  </si>
  <si>
    <t>60.1800</t>
  </si>
  <si>
    <t>60.5400</t>
  </si>
  <si>
    <t>59.4300</t>
  </si>
  <si>
    <t>59.3900</t>
  </si>
  <si>
    <t>59.1200</t>
  </si>
  <si>
    <t>58.0100</t>
  </si>
  <si>
    <t>58.1700</t>
  </si>
  <si>
    <t>57.8400</t>
  </si>
  <si>
    <t>57.0800</t>
  </si>
  <si>
    <t>57.2000</t>
  </si>
  <si>
    <t>57.7200</t>
  </si>
  <si>
    <t>57.2200</t>
  </si>
  <si>
    <t>56.7800</t>
  </si>
  <si>
    <t>56.2400</t>
  </si>
  <si>
    <t>56.3500</t>
  </si>
  <si>
    <t>55.6800</t>
  </si>
  <si>
    <t>55.6700</t>
  </si>
  <si>
    <t>55.6200</t>
  </si>
  <si>
    <t>54.5900</t>
  </si>
  <si>
    <t>54.7000</t>
  </si>
  <si>
    <t>53.8600</t>
  </si>
  <si>
    <t>53.5600</t>
  </si>
  <si>
    <t>53.1600</t>
  </si>
  <si>
    <t>53.7600</t>
  </si>
  <si>
    <t>53.4400</t>
  </si>
  <si>
    <t>52.4200</t>
  </si>
  <si>
    <t>53.3300</t>
  </si>
  <si>
    <t>53.6100</t>
  </si>
  <si>
    <t>54.3200</t>
  </si>
  <si>
    <t>53.9000</t>
  </si>
  <si>
    <t>54.1900</t>
  </si>
  <si>
    <t>54.1800</t>
  </si>
  <si>
    <t>53.9300</t>
  </si>
  <si>
    <t>54.4700</t>
  </si>
  <si>
    <t>54.9900</t>
  </si>
  <si>
    <t>54.8100</t>
  </si>
  <si>
    <t>55.0700</t>
  </si>
  <si>
    <t>54.9800</t>
  </si>
  <si>
    <t>54.5200</t>
  </si>
  <si>
    <t>53.1400</t>
  </si>
  <si>
    <t>52.4800</t>
  </si>
  <si>
    <t>52.9600</t>
  </si>
  <si>
    <t>52.9400</t>
  </si>
  <si>
    <t>53.0600</t>
  </si>
  <si>
    <t>53.5000</t>
  </si>
  <si>
    <t>53.7200</t>
  </si>
  <si>
    <t>53.1200</t>
  </si>
  <si>
    <t>52.4000</t>
  </si>
  <si>
    <t>52.5700</t>
  </si>
  <si>
    <t>52.1200</t>
  </si>
  <si>
    <t>51.8900</t>
  </si>
  <si>
    <t>51.4400</t>
  </si>
  <si>
    <t>51.6900</t>
  </si>
  <si>
    <t>51.4200</t>
  </si>
  <si>
    <t>51.2200</t>
  </si>
  <si>
    <t>50.9900</t>
  </si>
  <si>
    <t>50.8300</t>
  </si>
  <si>
    <t>50.8800</t>
  </si>
  <si>
    <t>50.5400</t>
  </si>
  <si>
    <t>50.4100</t>
  </si>
  <si>
    <t>49.8000</t>
  </si>
  <si>
    <t>50.0000</t>
  </si>
  <si>
    <t>49.5500</t>
  </si>
  <si>
    <t>49.2400</t>
  </si>
  <si>
    <t>48.8400</t>
  </si>
  <si>
    <t>49.1300</t>
  </si>
  <si>
    <t>49.5800</t>
  </si>
  <si>
    <t>48.6200</t>
  </si>
  <si>
    <t>49.0700</t>
  </si>
  <si>
    <t>48.8800</t>
  </si>
  <si>
    <t>48.9400</t>
  </si>
  <si>
    <t>49.2200</t>
  </si>
  <si>
    <t>49.6700</t>
  </si>
  <si>
    <t>50.6100</t>
  </si>
  <si>
    <t>50.4800</t>
  </si>
  <si>
    <t>50.0400</t>
  </si>
  <si>
    <t>50.3400</t>
  </si>
  <si>
    <t>49.6100</t>
  </si>
  <si>
    <t>49.7800</t>
  </si>
  <si>
    <t>49.6400</t>
  </si>
  <si>
    <t>49.2900</t>
  </si>
  <si>
    <t>48.6800</t>
  </si>
  <si>
    <t>49.3000</t>
  </si>
  <si>
    <t>48.5900</t>
  </si>
  <si>
    <t>48.4000</t>
  </si>
  <si>
    <t>48.0300</t>
  </si>
  <si>
    <t>47.6800</t>
  </si>
  <si>
    <t>47.9600</t>
  </si>
  <si>
    <t>47.8000</t>
  </si>
  <si>
    <t>47.1000</t>
  </si>
  <si>
    <t>46.6900</t>
  </si>
  <si>
    <t>47.0700</t>
  </si>
  <si>
    <t>47.5900</t>
  </si>
  <si>
    <t>47.6200</t>
  </si>
  <si>
    <t>46.8600</t>
  </si>
  <si>
    <t>48.0800</t>
  </si>
  <si>
    <t>48.0100</t>
  </si>
  <si>
    <t xml:space="preserve">NAV (INR) </t>
  </si>
  <si>
    <t>233.6023</t>
  </si>
  <si>
    <t>233.4106</t>
  </si>
  <si>
    <t>234.0478</t>
  </si>
  <si>
    <t>238.1313</t>
  </si>
  <si>
    <t>237.6125</t>
  </si>
  <si>
    <t>238.6127</t>
  </si>
  <si>
    <t>237.2646</t>
  </si>
  <si>
    <t>233.9203</t>
  </si>
  <si>
    <t>233.0391</t>
  </si>
  <si>
    <t>237.5220</t>
  </si>
  <si>
    <t>237.8174</t>
  </si>
  <si>
    <t>239.6869</t>
  </si>
  <si>
    <t>241.5197</t>
  </si>
  <si>
    <t>241.4181</t>
  </si>
  <si>
    <t>240.0919</t>
  </si>
  <si>
    <t>235.6859</t>
  </si>
  <si>
    <t>235.2131</t>
  </si>
  <si>
    <t>238.2106</t>
  </si>
  <si>
    <t>236.4687</t>
  </si>
  <si>
    <t>237.2530</t>
  </si>
  <si>
    <t>237.3567</t>
  </si>
  <si>
    <t>235.1752</t>
  </si>
  <si>
    <t>234.0606</t>
  </si>
  <si>
    <t>235.3809</t>
  </si>
  <si>
    <t>234.0849</t>
  </si>
  <si>
    <t>233.1542</t>
  </si>
  <si>
    <t>231.9102</t>
  </si>
  <si>
    <t>232.8779</t>
  </si>
  <si>
    <t>230.2250</t>
  </si>
  <si>
    <t>229.9422</t>
  </si>
  <si>
    <t>228.0866</t>
  </si>
  <si>
    <t>225.1989</t>
  </si>
  <si>
    <t>224.9355</t>
  </si>
  <si>
    <t>221.0100</t>
  </si>
  <si>
    <t>220.2514</t>
  </si>
  <si>
    <t>223.5959</t>
  </si>
  <si>
    <t>222.7449</t>
  </si>
  <si>
    <t>221.0853</t>
  </si>
  <si>
    <t>223.1089</t>
  </si>
  <si>
    <t>222.8845</t>
  </si>
  <si>
    <t>223.1251</t>
  </si>
  <si>
    <t>225.7412</t>
  </si>
  <si>
    <t>228.2562</t>
  </si>
  <si>
    <t>226.4080</t>
  </si>
  <si>
    <t>225.3407</t>
  </si>
  <si>
    <t>223.6137</t>
  </si>
  <si>
    <t>223.4879</t>
  </si>
  <si>
    <t>224.2776</t>
  </si>
  <si>
    <t>225.0917</t>
  </si>
  <si>
    <t>225.2348</t>
  </si>
  <si>
    <t>227.5497</t>
  </si>
  <si>
    <t>230.9790</t>
  </si>
  <si>
    <t>232.8194</t>
  </si>
  <si>
    <t>234.6585</t>
  </si>
  <si>
    <t>233.0631</t>
  </si>
  <si>
    <t>235.6346</t>
  </si>
  <si>
    <t>236.8093</t>
  </si>
  <si>
    <t>237.3713</t>
  </si>
  <si>
    <t>234.9129</t>
  </si>
  <si>
    <t>234.1131</t>
  </si>
  <si>
    <t>232.8960</t>
  </si>
  <si>
    <t>229.3295</t>
  </si>
  <si>
    <t>229.7126</t>
  </si>
  <si>
    <t>229.2176</t>
  </si>
  <si>
    <t>232.5307</t>
  </si>
  <si>
    <t>231.1320</t>
  </si>
  <si>
    <t>233.8324</t>
  </si>
  <si>
    <t>234.3389</t>
  </si>
  <si>
    <t>233.0814</t>
  </si>
  <si>
    <t>236.8170</t>
  </si>
  <si>
    <t>236.9029</t>
  </si>
  <si>
    <t>235.3713</t>
  </si>
  <si>
    <t>235.4560</t>
  </si>
  <si>
    <t>235.7820</t>
  </si>
  <si>
    <t>237.6382</t>
  </si>
  <si>
    <t>237.4089</t>
  </si>
  <si>
    <t>235.9681</t>
  </si>
  <si>
    <t>236.2349</t>
  </si>
  <si>
    <t>237.7795</t>
  </si>
  <si>
    <t>238.6343</t>
  </si>
  <si>
    <t>238.8297</t>
  </si>
  <si>
    <t>239.8561</t>
  </si>
  <si>
    <t>240.7152</t>
  </si>
  <si>
    <t>241.3817</t>
  </si>
  <si>
    <t>242.2025</t>
  </si>
  <si>
    <t>242.1050</t>
  </si>
  <si>
    <t>243.5067</t>
  </si>
  <si>
    <t>243.5160</t>
  </si>
  <si>
    <t>241.7321</t>
  </si>
  <si>
    <t>243.6746</t>
  </si>
  <si>
    <t>243.1072</t>
  </si>
  <si>
    <t>244.2003</t>
  </si>
  <si>
    <t>243.8667</t>
  </si>
  <si>
    <t>243.7450</t>
  </si>
  <si>
    <t>241.9358</t>
  </si>
  <si>
    <t>244.0460</t>
  </si>
  <si>
    <t>242.7866</t>
  </si>
  <si>
    <t>239.8367</t>
  </si>
  <si>
    <t>240.2950</t>
  </si>
  <si>
    <t>240.8127</t>
  </si>
  <si>
    <t>240.9102</t>
  </si>
  <si>
    <t>240.7141</t>
  </si>
  <si>
    <t>240.8853</t>
  </si>
  <si>
    <t>240.4495</t>
  </si>
  <si>
    <t>239.4819</t>
  </si>
  <si>
    <t>238.3444</t>
  </si>
  <si>
    <t>236.6664</t>
  </si>
  <si>
    <t>236.2607</t>
  </si>
  <si>
    <t>234.7933</t>
  </si>
  <si>
    <t>235.0392</t>
  </si>
  <si>
    <t>233.3920</t>
  </si>
  <si>
    <t>233.1990</t>
  </si>
  <si>
    <t>235.7809</t>
  </si>
  <si>
    <t>236.1413</t>
  </si>
  <si>
    <t>234.4529</t>
  </si>
  <si>
    <t>232.8466</t>
  </si>
  <si>
    <t>232.8367</t>
  </si>
  <si>
    <t>231.7579</t>
  </si>
  <si>
    <t>231.9372</t>
  </si>
  <si>
    <t>232.6949</t>
  </si>
  <si>
    <t>233.7009</t>
  </si>
  <si>
    <t>233.6368</t>
  </si>
  <si>
    <t>234.7773</t>
  </si>
  <si>
    <t>234.1068</t>
  </si>
  <si>
    <t>233.8438</t>
  </si>
  <si>
    <t>233.1578</t>
  </si>
  <si>
    <t>233.3969</t>
  </si>
  <si>
    <t>231.0850</t>
  </si>
  <si>
    <t>227.6201</t>
  </si>
  <si>
    <t>224.6752</t>
  </si>
  <si>
    <t>222.7639</t>
  </si>
  <si>
    <t>223.3407</t>
  </si>
  <si>
    <t>222.4112</t>
  </si>
  <si>
    <t>221.3137</t>
  </si>
  <si>
    <t>221.7516</t>
  </si>
  <si>
    <t>221.6961</t>
  </si>
  <si>
    <t>222.2972</t>
  </si>
  <si>
    <t>223.5065</t>
  </si>
  <si>
    <t>223.2629</t>
  </si>
  <si>
    <t>224.6615</t>
  </si>
  <si>
    <t>225.5043</t>
  </si>
  <si>
    <t>224.8744</t>
  </si>
  <si>
    <t>224.1060</t>
  </si>
  <si>
    <t>224.3338</t>
  </si>
  <si>
    <t>222.7293</t>
  </si>
  <si>
    <t>221.1317</t>
  </si>
  <si>
    <t>220.2216</t>
  </si>
  <si>
    <t>222.3166</t>
  </si>
  <si>
    <t>222.5267</t>
  </si>
  <si>
    <t>223.9570</t>
  </si>
  <si>
    <t>223.4207</t>
  </si>
  <si>
    <t>224.0776</t>
  </si>
  <si>
    <t>222.7986</t>
  </si>
  <si>
    <t>224.2014</t>
  </si>
  <si>
    <t>222.4467</t>
  </si>
  <si>
    <t>221.8219</t>
  </si>
  <si>
    <t>222.8200</t>
  </si>
  <si>
    <t>222.4133</t>
  </si>
  <si>
    <t>223.7021</t>
  </si>
  <si>
    <t>221.7665</t>
  </si>
  <si>
    <t>223.6844</t>
  </si>
  <si>
    <t>223.2451</t>
  </si>
  <si>
    <t>224.7224</t>
  </si>
  <si>
    <t>226.0044</t>
  </si>
  <si>
    <t>224.7870</t>
  </si>
  <si>
    <t>224.5358</t>
  </si>
  <si>
    <t>223.6095</t>
  </si>
  <si>
    <t>221.0971</t>
  </si>
  <si>
    <t>222.1429</t>
  </si>
  <si>
    <t>223.0177</t>
  </si>
  <si>
    <t>223.0076</t>
  </si>
  <si>
    <t>222.9344</t>
  </si>
  <si>
    <t>218.2528</t>
  </si>
  <si>
    <t>219.6786</t>
  </si>
  <si>
    <t>219.5400</t>
  </si>
  <si>
    <t>217.9557</t>
  </si>
  <si>
    <t>214.3157</t>
  </si>
  <si>
    <t>214.5798</t>
  </si>
  <si>
    <t>214.0067</t>
  </si>
  <si>
    <t>213.0008</t>
  </si>
  <si>
    <t>212.1297</t>
  </si>
  <si>
    <t>209.1428</t>
  </si>
  <si>
    <t>207.9696</t>
  </si>
  <si>
    <t>209.4224</t>
  </si>
  <si>
    <t>208.7893</t>
  </si>
  <si>
    <t>209.0685</t>
  </si>
  <si>
    <t>209.7981</t>
  </si>
  <si>
    <t>209.2335</t>
  </si>
  <si>
    <t>210.9019</t>
  </si>
  <si>
    <t>211.6407</t>
  </si>
  <si>
    <t>212.6718</t>
  </si>
  <si>
    <t>213.5952</t>
  </si>
  <si>
    <t>213.9845</t>
  </si>
  <si>
    <t>214.1977</t>
  </si>
  <si>
    <t>213.0635</t>
  </si>
  <si>
    <t>213.0582</t>
  </si>
  <si>
    <t>213.7502</t>
  </si>
  <si>
    <t>212.3509</t>
  </si>
  <si>
    <t>211.4013</t>
  </si>
  <si>
    <t>211.4431</t>
  </si>
  <si>
    <t>212.5326</t>
  </si>
  <si>
    <t>213.1680</t>
  </si>
  <si>
    <t>212.1036</t>
  </si>
  <si>
    <t>210.4919</t>
  </si>
  <si>
    <t>210.7699</t>
  </si>
  <si>
    <t>210.3358</t>
  </si>
  <si>
    <t>209.5416</t>
  </si>
  <si>
    <t>208.9276</t>
  </si>
  <si>
    <t>205.9089</t>
  </si>
  <si>
    <t>204.3469</t>
  </si>
  <si>
    <t>205.6728</t>
  </si>
  <si>
    <t>206.8434</t>
  </si>
  <si>
    <t>206.4559</t>
  </si>
  <si>
    <t>209.8343</t>
  </si>
  <si>
    <t>211.1146</t>
  </si>
  <si>
    <t>210.6552</t>
  </si>
  <si>
    <t>209.7039</t>
  </si>
  <si>
    <t>209.6330</t>
  </si>
  <si>
    <t>209.6308</t>
  </si>
  <si>
    <t>210.0085</t>
  </si>
  <si>
    <t>212.2679</t>
  </si>
  <si>
    <t>213.2458</t>
  </si>
  <si>
    <t>211.3614</t>
  </si>
  <si>
    <t>212.9941</t>
  </si>
  <si>
    <t>213.4331</t>
  </si>
  <si>
    <t>212.8273</t>
  </si>
  <si>
    <t>212.4056</t>
  </si>
  <si>
    <t>210.7116</t>
  </si>
  <si>
    <t>209.5208</t>
  </si>
  <si>
    <t>204.8481</t>
  </si>
  <si>
    <t>204.9423</t>
  </si>
  <si>
    <t>204.3242</t>
  </si>
  <si>
    <t>203.5782</t>
  </si>
  <si>
    <t>204.7962</t>
  </si>
  <si>
    <t>205.0234</t>
  </si>
  <si>
    <t>203.3512</t>
  </si>
  <si>
    <t>202.6146</t>
  </si>
  <si>
    <t>201.2114</t>
  </si>
  <si>
    <t>203.6195</t>
  </si>
  <si>
    <t>200.8178</t>
  </si>
  <si>
    <t>203.3228</t>
  </si>
  <si>
    <t>203.5016</t>
  </si>
  <si>
    <t>201.5821</t>
  </si>
  <si>
    <t>202.1007</t>
  </si>
  <si>
    <t>201.6557</t>
  </si>
  <si>
    <t>199.6221</t>
  </si>
  <si>
    <t>23.5500</t>
  </si>
  <si>
    <t>23.4600</t>
  </si>
  <si>
    <t>23.2000</t>
  </si>
  <si>
    <t>23.0900</t>
  </si>
  <si>
    <t>23.2600</t>
  </si>
  <si>
    <t>23.4700</t>
  </si>
  <si>
    <t>23.3600</t>
  </si>
  <si>
    <t>23.4300</t>
  </si>
  <si>
    <t>23.4900</t>
  </si>
  <si>
    <t>22.8300</t>
  </si>
  <si>
    <t>22.8100</t>
  </si>
  <si>
    <t>22.7200</t>
  </si>
  <si>
    <t>22.6500</t>
  </si>
  <si>
    <t>22.4100</t>
  </si>
  <si>
    <t>21.7900</t>
  </si>
  <si>
    <t>21.6700</t>
  </si>
  <si>
    <t>22.1300</t>
  </si>
  <si>
    <t>21.6300</t>
  </si>
  <si>
    <t>21.3900</t>
  </si>
  <si>
    <t>21.5100</t>
  </si>
  <si>
    <t>21.4100</t>
  </si>
  <si>
    <t>21.1100</t>
  </si>
  <si>
    <t>20.8600</t>
  </si>
  <si>
    <t>20.7200</t>
  </si>
  <si>
    <t>20.6800</t>
  </si>
  <si>
    <t>20.5300</t>
  </si>
  <si>
    <t>20.2700</t>
  </si>
  <si>
    <t>20.0400</t>
  </si>
  <si>
    <t>20.0600</t>
  </si>
  <si>
    <t>20.1200</t>
  </si>
  <si>
    <t>20.1500</t>
  </si>
  <si>
    <t>20.4300</t>
  </si>
  <si>
    <t>20.3500</t>
  </si>
  <si>
    <t>20.2200</t>
  </si>
  <si>
    <t>20.0300</t>
  </si>
  <si>
    <t>20.1100</t>
  </si>
  <si>
    <t>19.8300</t>
  </si>
  <si>
    <t>19.9200</t>
  </si>
  <si>
    <t>19.9600</t>
  </si>
  <si>
    <t>20.1900</t>
  </si>
  <si>
    <t>20.2300</t>
  </si>
  <si>
    <t>20.7100</t>
  </si>
  <si>
    <t>20.7900</t>
  </si>
  <si>
    <t>20.7400</t>
  </si>
  <si>
    <t>20.5000</t>
  </si>
  <si>
    <t>20.7600</t>
  </si>
  <si>
    <t>20.9000</t>
  </si>
  <si>
    <t>20.6900</t>
  </si>
  <si>
    <t>20.6000</t>
  </si>
  <si>
    <t>20.5800</t>
  </si>
  <si>
    <t>20.1300</t>
  </si>
  <si>
    <t>20.1700</t>
  </si>
  <si>
    <t>20.6300</t>
  </si>
  <si>
    <t>20.4600</t>
  </si>
  <si>
    <t>20.5100</t>
  </si>
  <si>
    <t>20.5900</t>
  </si>
  <si>
    <t>20.6200</t>
  </si>
  <si>
    <t>20.8300</t>
  </si>
  <si>
    <t>21.1500</t>
  </si>
  <si>
    <t>20.9600</t>
  </si>
  <si>
    <t>21.1600</t>
  </si>
  <si>
    <t>21.3600</t>
  </si>
  <si>
    <t>21.0800</t>
  </si>
  <si>
    <t>21.8500</t>
  </si>
  <si>
    <t>22.0900</t>
  </si>
  <si>
    <t>22.0200</t>
  </si>
  <si>
    <t>21.9500</t>
  </si>
  <si>
    <t>22.1000</t>
  </si>
  <si>
    <t>21.9300</t>
  </si>
  <si>
    <t>21.9200</t>
  </si>
  <si>
    <t>21.8300</t>
  </si>
  <si>
    <t>22.0400</t>
  </si>
  <si>
    <t>22.0700</t>
  </si>
  <si>
    <t>21.8900</t>
  </si>
  <si>
    <t>21.7300</t>
  </si>
  <si>
    <t>21.6600</t>
  </si>
  <si>
    <t>21.4900</t>
  </si>
  <si>
    <t>21.5600</t>
  </si>
  <si>
    <t>21.5200</t>
  </si>
  <si>
    <t>21.4000</t>
  </si>
  <si>
    <t>21.1300</t>
  </si>
  <si>
    <t>21.4800</t>
  </si>
  <si>
    <t>21.5400</t>
  </si>
  <si>
    <t>21.2600</t>
  </si>
  <si>
    <t>21.2500</t>
  </si>
  <si>
    <t>21.2300</t>
  </si>
  <si>
    <t>21.3400</t>
  </si>
  <si>
    <t>21.7600</t>
  </si>
  <si>
    <t>22.2800</t>
  </si>
  <si>
    <t>22.0000</t>
  </si>
  <si>
    <t>22.5400</t>
  </si>
  <si>
    <t>22.4700</t>
  </si>
  <si>
    <t>22.4900</t>
  </si>
  <si>
    <t>22.6800</t>
  </si>
  <si>
    <t>22.8900</t>
  </si>
  <si>
    <t>22.3800</t>
  </si>
  <si>
    <t>21.8200</t>
  </si>
  <si>
    <t>21.4700</t>
  </si>
  <si>
    <t>21.7200</t>
  </si>
  <si>
    <t>21.8000</t>
  </si>
  <si>
    <t>21.9400</t>
  </si>
  <si>
    <t>21.8800</t>
  </si>
  <si>
    <t>22.2200</t>
  </si>
  <si>
    <t>22.5000</t>
  </si>
  <si>
    <t>22.4000</t>
  </si>
  <si>
    <t>22.4800</t>
  </si>
  <si>
    <t>22.6600</t>
  </si>
  <si>
    <t>22.1700</t>
  </si>
  <si>
    <t>21.6400</t>
  </si>
  <si>
    <t>21.3700</t>
  </si>
  <si>
    <t>21.4500</t>
  </si>
  <si>
    <t>21.2700</t>
  </si>
  <si>
    <t>21.2000</t>
  </si>
  <si>
    <t>21.2200</t>
  </si>
  <si>
    <t>20.9700</t>
  </si>
  <si>
    <t>21.9600</t>
  </si>
  <si>
    <t>21.1000</t>
  </si>
  <si>
    <t>21.4600</t>
  </si>
  <si>
    <t>21.5900</t>
  </si>
  <si>
    <t>22.5100</t>
  </si>
  <si>
    <t>22.7100</t>
  </si>
  <si>
    <t>23.1100</t>
  </si>
  <si>
    <t>23.0800</t>
  </si>
  <si>
    <t>22.9700</t>
  </si>
  <si>
    <t>22.1100</t>
  </si>
  <si>
    <t>21.7700</t>
  </si>
  <si>
    <t>22.2700</t>
  </si>
  <si>
    <t>22.7000</t>
  </si>
  <si>
    <t>22.7600</t>
  </si>
  <si>
    <t>23.1800</t>
  </si>
  <si>
    <t>23.0100</t>
  </si>
  <si>
    <t>23.2200</t>
  </si>
  <si>
    <t>22.5800</t>
  </si>
  <si>
    <t>22.9600</t>
  </si>
  <si>
    <t>23.4200</t>
  </si>
  <si>
    <t>23.8400</t>
  </si>
  <si>
    <t>24.0400</t>
  </si>
  <si>
    <t>23.8300</t>
  </si>
  <si>
    <t>23.9300</t>
  </si>
  <si>
    <t>23.6400</t>
  </si>
  <si>
    <t>23.8600</t>
  </si>
  <si>
    <t>22.3600</t>
  </si>
  <si>
    <t>21.6900</t>
  </si>
  <si>
    <t>20.5600</t>
  </si>
  <si>
    <t>20.3200</t>
  </si>
  <si>
    <t>20.1600</t>
  </si>
  <si>
    <t>19.7300</t>
  </si>
  <si>
    <t>19.4700</t>
  </si>
  <si>
    <t>19.5900</t>
  </si>
  <si>
    <t>19.8000</t>
  </si>
  <si>
    <t>19.9000</t>
  </si>
  <si>
    <t>20.0200</t>
  </si>
  <si>
    <t>20.0800</t>
  </si>
  <si>
    <t>19.9700</t>
  </si>
  <si>
    <t>19.8100</t>
  </si>
  <si>
    <t>19.8700</t>
  </si>
  <si>
    <t>19.7100</t>
  </si>
  <si>
    <t>19.6600</t>
  </si>
  <si>
    <t>19.7900</t>
  </si>
  <si>
    <t>19.6500</t>
  </si>
  <si>
    <t>19.4300</t>
  </si>
  <si>
    <t>19.1600</t>
  </si>
  <si>
    <t>18.9100</t>
  </si>
  <si>
    <t>18.8100</t>
  </si>
  <si>
    <t>18.3100</t>
  </si>
  <si>
    <t>18.1500</t>
  </si>
  <si>
    <t>18.5500</t>
  </si>
  <si>
    <t>18.8500</t>
  </si>
  <si>
    <t>18.8900</t>
  </si>
  <si>
    <t>19.1000</t>
  </si>
  <si>
    <t>19.0300</t>
  </si>
  <si>
    <t>19.4200</t>
  </si>
  <si>
    <t>19.6400</t>
  </si>
  <si>
    <t>19.7400</t>
  </si>
  <si>
    <t>19.7800</t>
  </si>
  <si>
    <t>19.9100</t>
  </si>
  <si>
    <t>19.9400</t>
  </si>
  <si>
    <t>19.8600</t>
  </si>
  <si>
    <t>19.7700</t>
  </si>
  <si>
    <t>19.2200</t>
  </si>
  <si>
    <t>19.0900</t>
  </si>
  <si>
    <t>18.9900</t>
  </si>
  <si>
    <t>19.0500</t>
  </si>
  <si>
    <t>19.1500</t>
  </si>
  <si>
    <t>19.2900</t>
  </si>
  <si>
    <t>18.9600</t>
  </si>
  <si>
    <t>19.1200</t>
  </si>
  <si>
    <t>18.7800</t>
  </si>
  <si>
    <t>18.3800</t>
  </si>
  <si>
    <t>17.9500</t>
  </si>
  <si>
    <t>18.2000</t>
  </si>
  <si>
    <t>18.0500</t>
  </si>
  <si>
    <t>18.0200</t>
  </si>
  <si>
    <t>17.7300</t>
  </si>
  <si>
    <t>18.0900</t>
  </si>
  <si>
    <t>17.8200</t>
  </si>
  <si>
    <t>17.8500</t>
  </si>
  <si>
    <t>17.8300</t>
  </si>
  <si>
    <t>17.2700</t>
  </si>
  <si>
    <t>17.1200</t>
  </si>
  <si>
    <t>17.2900</t>
  </si>
  <si>
    <t>17.3300</t>
  </si>
  <si>
    <t>16.8900</t>
  </si>
  <si>
    <t>16.8100</t>
  </si>
  <si>
    <t>16.5700</t>
  </si>
  <si>
    <t>16.7800</t>
  </si>
  <si>
    <t>16.4200</t>
  </si>
  <si>
    <t>16.2900</t>
  </si>
  <si>
    <t>16.1600</t>
  </si>
  <si>
    <t>16.1200</t>
  </si>
  <si>
    <t>15.9800</t>
  </si>
  <si>
    <t>15.7300</t>
  </si>
  <si>
    <t>15.4900</t>
  </si>
  <si>
    <t>15.6200</t>
  </si>
  <si>
    <t>15.6800</t>
  </si>
  <si>
    <t>15.4700</t>
  </si>
  <si>
    <t>15.5300</t>
  </si>
  <si>
    <t>15.6300</t>
  </si>
  <si>
    <t>15.2500</t>
  </si>
  <si>
    <t>15.0600</t>
  </si>
  <si>
    <t>15.0500</t>
  </si>
  <si>
    <t>15.4500</t>
  </si>
  <si>
    <t>14.8800</t>
  </si>
  <si>
    <t>15.5000</t>
  </si>
  <si>
    <t>15.5700</t>
  </si>
  <si>
    <t>15.5200</t>
  </si>
  <si>
    <t>15.0200</t>
  </si>
  <si>
    <t>16.0100</t>
  </si>
  <si>
    <t>17.0700</t>
  </si>
  <si>
    <t>17.2800</t>
  </si>
  <si>
    <t>18.0600</t>
  </si>
  <si>
    <t>18.2400</t>
  </si>
  <si>
    <t>18.0700</t>
  </si>
  <si>
    <t>18.4800</t>
  </si>
  <si>
    <t>18.5200</t>
  </si>
  <si>
    <t>18.5600</t>
  </si>
  <si>
    <t>18.6300</t>
  </si>
  <si>
    <t>18.8300</t>
  </si>
  <si>
    <t>18.9800</t>
  </si>
  <si>
    <t>19.1300</t>
  </si>
  <si>
    <t>19.1700</t>
  </si>
  <si>
    <t>19.0000</t>
  </si>
  <si>
    <t>18.9000</t>
  </si>
  <si>
    <t>18.7700</t>
  </si>
  <si>
    <t>18.7000</t>
  </si>
  <si>
    <t>18.7500</t>
  </si>
  <si>
    <t>18.9300</t>
  </si>
  <si>
    <t>18.6800</t>
  </si>
  <si>
    <t>18.6500</t>
  </si>
  <si>
    <t>18.6100</t>
  </si>
  <si>
    <t>18.7300</t>
  </si>
  <si>
    <t>18.9700</t>
  </si>
  <si>
    <t>19.2800</t>
  </si>
  <si>
    <t>19.3000</t>
  </si>
  <si>
    <t>18.8800</t>
  </si>
  <si>
    <t>18.9200</t>
  </si>
  <si>
    <t>18.6900</t>
  </si>
  <si>
    <t>18.7900</t>
  </si>
  <si>
    <t>19.3600</t>
  </si>
  <si>
    <t>19.4400</t>
  </si>
  <si>
    <t>19.5400</t>
  </si>
  <si>
    <t>19.5000</t>
  </si>
  <si>
    <t>19.4500</t>
  </si>
  <si>
    <t>19.3700</t>
  </si>
  <si>
    <t>19.0700</t>
  </si>
  <si>
    <t>19.1400</t>
  </si>
  <si>
    <t>19.0800</t>
  </si>
  <si>
    <t>19.7500</t>
  </si>
  <si>
    <t>19.6000</t>
  </si>
  <si>
    <t>19.7000</t>
  </si>
  <si>
    <t>20.0100</t>
  </si>
  <si>
    <t>20.1000</t>
  </si>
  <si>
    <t>20.6700</t>
  </si>
  <si>
    <t>20.9400</t>
  </si>
  <si>
    <t>21.0600</t>
  </si>
  <si>
    <t>21.0700</t>
  </si>
  <si>
    <t>20.8100</t>
  </si>
  <si>
    <t>20.8400</t>
  </si>
  <si>
    <t>21.0100</t>
  </si>
  <si>
    <t>22.2900</t>
  </si>
  <si>
    <t>22.3100</t>
  </si>
  <si>
    <t>21.8600</t>
  </si>
  <si>
    <t>22.1600</t>
  </si>
  <si>
    <t>21.8100</t>
  </si>
  <si>
    <t>21.1200</t>
  </si>
  <si>
    <t>195.7017</t>
  </si>
  <si>
    <t>194.9423</t>
  </si>
  <si>
    <t>194.9170</t>
  </si>
  <si>
    <t>197.9788</t>
  </si>
  <si>
    <t>197.7706</t>
  </si>
  <si>
    <t>199.2851</t>
  </si>
  <si>
    <t>199.4403</t>
  </si>
  <si>
    <t>196.9090</t>
  </si>
  <si>
    <t>196.5664</t>
  </si>
  <si>
    <t>193.2501</t>
  </si>
  <si>
    <t>194.4694</t>
  </si>
  <si>
    <t>196.3480</t>
  </si>
  <si>
    <t>196.1699</t>
  </si>
  <si>
    <t>195.1607</t>
  </si>
  <si>
    <t>195.7392</t>
  </si>
  <si>
    <t>198.0867</t>
  </si>
  <si>
    <t>196.7089</t>
  </si>
  <si>
    <t>197.9727</t>
  </si>
  <si>
    <t>199.4432</t>
  </si>
  <si>
    <t>199.3031</t>
  </si>
  <si>
    <t>201.4626</t>
  </si>
  <si>
    <t>203.9567</t>
  </si>
  <si>
    <t>202.8409</t>
  </si>
  <si>
    <t>206.1537</t>
  </si>
  <si>
    <t>207.9159</t>
  </si>
  <si>
    <t>207.9129</t>
  </si>
  <si>
    <t>205.9651</t>
  </si>
  <si>
    <t>205.7413</t>
  </si>
  <si>
    <t>206.2209</t>
  </si>
  <si>
    <t>206.8635</t>
  </si>
  <si>
    <t>207.4357</t>
  </si>
  <si>
    <t>211.0659</t>
  </si>
  <si>
    <t>212.1645</t>
  </si>
  <si>
    <t>211.1356</t>
  </si>
  <si>
    <t>210.7008</t>
  </si>
  <si>
    <t>208.7978</t>
  </si>
  <si>
    <t>209.0196</t>
  </si>
  <si>
    <t>211.3431</t>
  </si>
  <si>
    <t>210.4204</t>
  </si>
  <si>
    <t>211.1064</t>
  </si>
  <si>
    <t>211.4921</t>
  </si>
  <si>
    <t>214.1666</t>
  </si>
  <si>
    <t>215.2577</t>
  </si>
  <si>
    <t>214.0902</t>
  </si>
  <si>
    <t>213.2643</t>
  </si>
  <si>
    <t>208.9735</t>
  </si>
  <si>
    <t>209.1431</t>
  </si>
  <si>
    <t>210.7410</t>
  </si>
  <si>
    <t>208.9530</t>
  </si>
  <si>
    <t>212.4040</t>
  </si>
  <si>
    <t>210.1770</t>
  </si>
  <si>
    <t>214.6257</t>
  </si>
  <si>
    <t>211.5935</t>
  </si>
  <si>
    <t>210.7255</t>
  </si>
  <si>
    <t>212.8401</t>
  </si>
  <si>
    <t>215.4986</t>
  </si>
  <si>
    <t>217.9287</t>
  </si>
  <si>
    <t>216.3793</t>
  </si>
  <si>
    <t>214.3339</t>
  </si>
  <si>
    <t>213.5471</t>
  </si>
  <si>
    <t>209.8792</t>
  </si>
  <si>
    <t>210.4586</t>
  </si>
  <si>
    <t>212.2533</t>
  </si>
  <si>
    <t>215.1438</t>
  </si>
  <si>
    <t>214.8148</t>
  </si>
  <si>
    <t>216.2820</t>
  </si>
  <si>
    <t>215.0371</t>
  </si>
  <si>
    <t>211.4306</t>
  </si>
  <si>
    <t>216.0160</t>
  </si>
  <si>
    <t>216.5372</t>
  </si>
  <si>
    <t>216.8095</t>
  </si>
  <si>
    <t>220.5190</t>
  </si>
  <si>
    <t>219.0828</t>
  </si>
  <si>
    <t>218.1457</t>
  </si>
  <si>
    <t>219.0865</t>
  </si>
  <si>
    <t>215.3522</t>
  </si>
  <si>
    <t>215.3451</t>
  </si>
  <si>
    <t>214.2639</t>
  </si>
  <si>
    <t>214.1336</t>
  </si>
  <si>
    <t>212.5910</t>
  </si>
  <si>
    <t>212.5287</t>
  </si>
  <si>
    <t>213.7464</t>
  </si>
  <si>
    <t>212.1945</t>
  </si>
  <si>
    <t>210.3408</t>
  </si>
  <si>
    <t>207.6704</t>
  </si>
  <si>
    <t>206.6270</t>
  </si>
  <si>
    <t>202.3181</t>
  </si>
  <si>
    <t>206.7338</t>
  </si>
  <si>
    <t>204.0758</t>
  </si>
  <si>
    <t>203.0438</t>
  </si>
  <si>
    <t>200.5564</t>
  </si>
  <si>
    <t>200.2345</t>
  </si>
  <si>
    <t>198.5940</t>
  </si>
  <si>
    <t>196.8164</t>
  </si>
  <si>
    <t>198.2616</t>
  </si>
  <si>
    <t>195.2339</t>
  </si>
  <si>
    <t>195.5490</t>
  </si>
  <si>
    <t>193.6923</t>
  </si>
  <si>
    <t>194.0513</t>
  </si>
  <si>
    <t>193.2909</t>
  </si>
  <si>
    <t>189.4467</t>
  </si>
  <si>
    <t>189.5534</t>
  </si>
  <si>
    <t>190.0905</t>
  </si>
  <si>
    <t>190.5847</t>
  </si>
  <si>
    <t>191.1127</t>
  </si>
  <si>
    <t>186.6885</t>
  </si>
  <si>
    <t>186.6626</t>
  </si>
  <si>
    <t>186.9730</t>
  </si>
  <si>
    <t>188.2890</t>
  </si>
  <si>
    <t>189.0855</t>
  </si>
  <si>
    <t>190.6136</t>
  </si>
  <si>
    <t>188.1907</t>
  </si>
  <si>
    <t>189.4182</t>
  </si>
  <si>
    <t>188.2318</t>
  </si>
  <si>
    <t>183.1643</t>
  </si>
  <si>
    <t>186.2325</t>
  </si>
  <si>
    <t>188.0980</t>
  </si>
  <si>
    <t>190.5720</t>
  </si>
  <si>
    <t>191.2282</t>
  </si>
  <si>
    <t>192.8291</t>
  </si>
  <si>
    <t>191.0031</t>
  </si>
  <si>
    <t>194.8377</t>
  </si>
  <si>
    <t>196.9906</t>
  </si>
  <si>
    <t>200.7997</t>
  </si>
  <si>
    <t>201.5667</t>
  </si>
  <si>
    <t>201.9277</t>
  </si>
  <si>
    <t>197.7848</t>
  </si>
  <si>
    <t>194.8580</t>
  </si>
  <si>
    <t>193.7819</t>
  </si>
  <si>
    <t>196.0152</t>
  </si>
  <si>
    <t>191.4615</t>
  </si>
  <si>
    <t>192.5325</t>
  </si>
  <si>
    <t>190.1931</t>
  </si>
  <si>
    <t>193.9847</t>
  </si>
  <si>
    <t>193.3494</t>
  </si>
  <si>
    <t>197.4567</t>
  </si>
  <si>
    <t>197.7099</t>
  </si>
  <si>
    <t>200.7561</t>
  </si>
  <si>
    <t>202.0029</t>
  </si>
  <si>
    <t>204.7565</t>
  </si>
  <si>
    <t>204.8767</t>
  </si>
  <si>
    <t>206.4218</t>
  </si>
  <si>
    <t>209.0380</t>
  </si>
  <si>
    <t>209.1961</t>
  </si>
  <si>
    <t>208.3595</t>
  </si>
  <si>
    <t>207.7998</t>
  </si>
  <si>
    <t>208.2622</t>
  </si>
  <si>
    <t>210.0646</t>
  </si>
  <si>
    <t>210.6364</t>
  </si>
  <si>
    <t>205.6290</t>
  </si>
  <si>
    <t>202.8154</t>
  </si>
  <si>
    <t>201.5269</t>
  </si>
  <si>
    <t>203.1701</t>
  </si>
  <si>
    <t>203.9703</t>
  </si>
  <si>
    <t>200.8583</t>
  </si>
  <si>
    <t>203.1577</t>
  </si>
  <si>
    <t>204.0000</t>
  </si>
  <si>
    <t>201.9185</t>
  </si>
  <si>
    <t>202.7104</t>
  </si>
  <si>
    <t>198.7377</t>
  </si>
  <si>
    <t>198.2800</t>
  </si>
  <si>
    <t>194.9217</t>
  </si>
  <si>
    <t>191.6642</t>
  </si>
  <si>
    <t>192.8079</t>
  </si>
  <si>
    <t>195.9035</t>
  </si>
  <si>
    <t>199.1537</t>
  </si>
  <si>
    <t>200.9721</t>
  </si>
  <si>
    <t>198.7181</t>
  </si>
  <si>
    <t>200.0012</t>
  </si>
  <si>
    <t>195.8720</t>
  </si>
  <si>
    <t>196.8989</t>
  </si>
  <si>
    <t>197.9959</t>
  </si>
  <si>
    <t>204.6993</t>
  </si>
  <si>
    <t>204.2376</t>
  </si>
  <si>
    <t>201.3403</t>
  </si>
  <si>
    <t>202.5517</t>
  </si>
  <si>
    <t>201.9415</t>
  </si>
  <si>
    <t>199.6929</t>
  </si>
  <si>
    <t>196.9947</t>
  </si>
  <si>
    <t>196.8761</t>
  </si>
  <si>
    <t>200.6324</t>
  </si>
  <si>
    <t>203.7025</t>
  </si>
  <si>
    <t>202.6580</t>
  </si>
  <si>
    <t>200.2176</t>
  </si>
  <si>
    <t>199.5990</t>
  </si>
  <si>
    <t>200.4381</t>
  </si>
  <si>
    <t>199.0014</t>
  </si>
  <si>
    <t>196.5206</t>
  </si>
  <si>
    <t>191.0586</t>
  </si>
  <si>
    <t>194.2478</t>
  </si>
  <si>
    <t>195.3195</t>
  </si>
  <si>
    <t>197.0216</t>
  </si>
  <si>
    <t>195.4469</t>
  </si>
  <si>
    <t>193.1603</t>
  </si>
  <si>
    <t>196.1579</t>
  </si>
  <si>
    <t>199.9608</t>
  </si>
  <si>
    <t>199.2576</t>
  </si>
  <si>
    <t>200.4667</t>
  </si>
  <si>
    <t>202.3351</t>
  </si>
  <si>
    <t>203.1549</t>
  </si>
  <si>
    <t>201.0491</t>
  </si>
  <si>
    <t>202.4682</t>
  </si>
  <si>
    <t>204.8427</t>
  </si>
  <si>
    <t>208.6262</t>
  </si>
  <si>
    <t>210.4094</t>
  </si>
  <si>
    <t>211.7558</t>
  </si>
  <si>
    <t>213.6032</t>
  </si>
  <si>
    <t>212.7189</t>
  </si>
  <si>
    <t>212.7392</t>
  </si>
  <si>
    <t>214.6750</t>
  </si>
  <si>
    <t>214.8191</t>
  </si>
  <si>
    <t>217.8424</t>
  </si>
  <si>
    <t>215.8490</t>
  </si>
  <si>
    <t>212.3005</t>
  </si>
  <si>
    <t>213.1950</t>
  </si>
  <si>
    <t>215.7555</t>
  </si>
  <si>
    <t>214.9472</t>
  </si>
  <si>
    <t>215.5016</t>
  </si>
  <si>
    <t>215.8684</t>
  </si>
  <si>
    <t>215.6178</t>
  </si>
  <si>
    <t>213.3629</t>
  </si>
  <si>
    <t>215.8465</t>
  </si>
  <si>
    <t>217.5955</t>
  </si>
  <si>
    <t>219.8609</t>
  </si>
  <si>
    <t>216.6861</t>
  </si>
  <si>
    <t>217.2106</t>
  </si>
  <si>
    <t>217.4938</t>
  </si>
  <si>
    <t>216.2907</t>
  </si>
  <si>
    <t>216.5858</t>
  </si>
  <si>
    <t>215.8026</t>
  </si>
  <si>
    <t>214.2983</t>
  </si>
  <si>
    <t>213.8246</t>
  </si>
  <si>
    <t>211.5488</t>
  </si>
  <si>
    <t>207.0007</t>
  </si>
  <si>
    <t>206.1893</t>
  </si>
  <si>
    <t>207.0259</t>
  </si>
  <si>
    <t>207.0792</t>
  </si>
  <si>
    <t>209.8331</t>
  </si>
  <si>
    <t>210.2978</t>
  </si>
  <si>
    <t>211.9405</t>
  </si>
  <si>
    <t>213.7827</t>
  </si>
  <si>
    <t>212.7955</t>
  </si>
  <si>
    <t>212.4070</t>
  </si>
  <si>
    <t>213.6204</t>
  </si>
  <si>
    <t>213.7111</t>
  </si>
  <si>
    <t>214.4664</t>
  </si>
  <si>
    <t>213.4383</t>
  </si>
  <si>
    <t>213.1010</t>
  </si>
  <si>
    <t>214.1002</t>
  </si>
  <si>
    <t>215.0202</t>
  </si>
  <si>
    <t>213.8776</t>
  </si>
  <si>
    <t>211.3615</t>
  </si>
  <si>
    <t>211.0681</t>
  </si>
  <si>
    <t>208.5577</t>
  </si>
  <si>
    <t>207.0015</t>
  </si>
  <si>
    <t>208.0508</t>
  </si>
  <si>
    <t>207.4294</t>
  </si>
  <si>
    <t>210.7551</t>
  </si>
  <si>
    <t>208.9120</t>
  </si>
  <si>
    <t>209.1417</t>
  </si>
  <si>
    <t>210.4658</t>
  </si>
  <si>
    <t>212.1927</t>
  </si>
  <si>
    <t>213.4181</t>
  </si>
  <si>
    <t>211.8534</t>
  </si>
  <si>
    <t>213.9040</t>
  </si>
  <si>
    <t>213.1040</t>
  </si>
  <si>
    <t>213.2576</t>
  </si>
  <si>
    <t>212.2461</t>
  </si>
  <si>
    <t>209.8301</t>
  </si>
  <si>
    <t>212.1849</t>
  </si>
  <si>
    <t>213.1384</t>
  </si>
  <si>
    <t>216.7245</t>
  </si>
  <si>
    <t>218.1640</t>
  </si>
  <si>
    <t>219.9511</t>
  </si>
  <si>
    <t>221.0069</t>
  </si>
  <si>
    <t>221.5318</t>
  </si>
  <si>
    <t>221.5331</t>
  </si>
  <si>
    <t>221.0290</t>
  </si>
  <si>
    <t>220.7573</t>
  </si>
  <si>
    <t>217.7498</t>
  </si>
  <si>
    <t>217.7024</t>
  </si>
  <si>
    <t>219.9276</t>
  </si>
  <si>
    <t>222.4354</t>
  </si>
  <si>
    <t>219.0266</t>
  </si>
  <si>
    <t>220.4105</t>
  </si>
  <si>
    <t>221.5435</t>
  </si>
  <si>
    <t>221.7946</t>
  </si>
  <si>
    <t>222.3346</t>
  </si>
  <si>
    <t>222.0788</t>
  </si>
  <si>
    <t>219.2214</t>
  </si>
  <si>
    <t>219.1105</t>
  </si>
  <si>
    <t>218.1863</t>
  </si>
  <si>
    <t>216.6182</t>
  </si>
  <si>
    <t>214.9712</t>
  </si>
  <si>
    <t>214.1369</t>
  </si>
  <si>
    <t>210.4022</t>
  </si>
  <si>
    <t>209.1939</t>
  </si>
  <si>
    <t>207.1508</t>
  </si>
  <si>
    <t>205.5384</t>
  </si>
  <si>
    <t>205.7075</t>
  </si>
  <si>
    <t>207.6214</t>
  </si>
  <si>
    <t>208.4055</t>
  </si>
  <si>
    <t>206.0750</t>
  </si>
  <si>
    <t>208.9822</t>
  </si>
  <si>
    <t>206.9158</t>
  </si>
  <si>
    <t>208.6274</t>
  </si>
  <si>
    <t>209.4959</t>
  </si>
  <si>
    <t>208.9372</t>
  </si>
  <si>
    <t>206.8788</t>
  </si>
  <si>
    <t>209.1812</t>
  </si>
  <si>
    <t>208.9457</t>
  </si>
  <si>
    <t>209.2762</t>
  </si>
  <si>
    <t>203.4367</t>
  </si>
  <si>
    <t>202.5012</t>
  </si>
  <si>
    <t>202.0960</t>
  </si>
  <si>
    <t>206.6029</t>
  </si>
  <si>
    <t>207.9327</t>
  </si>
  <si>
    <t>209.4794</t>
  </si>
  <si>
    <t>207.9434</t>
  </si>
  <si>
    <t>210.8396</t>
  </si>
  <si>
    <t>208.8720</t>
  </si>
  <si>
    <t>209.1030</t>
  </si>
  <si>
    <t>208.2217</t>
  </si>
  <si>
    <t>202.9735</t>
  </si>
  <si>
    <t>200.3809</t>
  </si>
  <si>
    <t>201.2295</t>
  </si>
  <si>
    <t>202.6893</t>
  </si>
  <si>
    <t>205.6573</t>
  </si>
  <si>
    <t>205.7620</t>
  </si>
  <si>
    <t>209.7210</t>
  </si>
  <si>
    <t>206.4585</t>
  </si>
  <si>
    <t>205.9368</t>
  </si>
  <si>
    <t>209.1805</t>
  </si>
  <si>
    <t>207.9798</t>
  </si>
  <si>
    <t>211.2181</t>
  </si>
  <si>
    <t>214.9092</t>
  </si>
  <si>
    <t>216.3508</t>
  </si>
  <si>
    <t>214.9858</t>
  </si>
  <si>
    <t>214.9640</t>
  </si>
  <si>
    <t>214.8660</t>
  </si>
  <si>
    <t>215.5341</t>
  </si>
  <si>
    <t>214.3861</t>
  </si>
  <si>
    <t>214.1995</t>
  </si>
  <si>
    <t>217.3560</t>
  </si>
  <si>
    <t>220.8491</t>
  </si>
  <si>
    <t>217.5359</t>
  </si>
  <si>
    <t>217.6831</t>
  </si>
  <si>
    <t>221.9704</t>
  </si>
  <si>
    <t>225.9630</t>
  </si>
  <si>
    <t>226.9428</t>
  </si>
  <si>
    <t>228.7541</t>
  </si>
  <si>
    <t>229.2768</t>
  </si>
  <si>
    <t>228.3293</t>
  </si>
  <si>
    <t>226.8551</t>
  </si>
  <si>
    <t>225.9556</t>
  </si>
  <si>
    <t>223.5567</t>
  </si>
  <si>
    <t>223.7283</t>
  </si>
  <si>
    <t>224.6733</t>
  </si>
  <si>
    <t>224.2552</t>
  </si>
  <si>
    <t>224.8398</t>
  </si>
  <si>
    <t>224.7797</t>
  </si>
  <si>
    <t>223.5916</t>
  </si>
  <si>
    <t>224.5048</t>
  </si>
  <si>
    <t>222.7480</t>
  </si>
  <si>
    <t>224.2697</t>
  </si>
  <si>
    <t>222.8423</t>
  </si>
  <si>
    <t>221.0044</t>
  </si>
  <si>
    <t>218.5014</t>
  </si>
  <si>
    <t>223.1984</t>
  </si>
  <si>
    <t>224.4154</t>
  </si>
  <si>
    <t>225.0501</t>
  </si>
  <si>
    <t>225.3450</t>
  </si>
  <si>
    <t>225.7644</t>
  </si>
  <si>
    <t>224.2925</t>
  </si>
  <si>
    <t>221.9834</t>
  </si>
  <si>
    <t>219.3573</t>
  </si>
  <si>
    <t>216.9007</t>
  </si>
  <si>
    <t>218.1583</t>
  </si>
  <si>
    <t>219.8622</t>
  </si>
  <si>
    <t>221.6234</t>
  </si>
  <si>
    <t>223.6710</t>
  </si>
  <si>
    <t>220.7114</t>
  </si>
  <si>
    <t>223.4346</t>
  </si>
  <si>
    <t>222.7440</t>
  </si>
  <si>
    <t>225.4322</t>
  </si>
  <si>
    <t>224.4338</t>
  </si>
  <si>
    <t>228.4237</t>
  </si>
  <si>
    <t>231.4669</t>
  </si>
  <si>
    <t>232.3947</t>
  </si>
  <si>
    <t>231.0324</t>
  </si>
  <si>
    <t>231.4125</t>
  </si>
  <si>
    <t>227.6934</t>
  </si>
  <si>
    <t>226.8634</t>
  </si>
  <si>
    <t>226.0448</t>
  </si>
  <si>
    <t>222.7409</t>
  </si>
  <si>
    <t>223.1310</t>
  </si>
  <si>
    <t>223.4777</t>
  </si>
  <si>
    <t>225.8844</t>
  </si>
  <si>
    <t>227.6337</t>
  </si>
  <si>
    <t>226.3484</t>
  </si>
  <si>
    <t>226.4940</t>
  </si>
  <si>
    <t>223.1678</t>
  </si>
  <si>
    <t>224.1967</t>
  </si>
  <si>
    <t>225.2470</t>
  </si>
  <si>
    <t>225.1894</t>
  </si>
  <si>
    <t>228.9635</t>
  </si>
  <si>
    <t>230.5429</t>
  </si>
  <si>
    <t>227.1780</t>
  </si>
  <si>
    <t>228.7515</t>
  </si>
  <si>
    <t>227.8174</t>
  </si>
  <si>
    <t>229.1074</t>
  </si>
  <si>
    <t>230.5703</t>
  </si>
  <si>
    <t>228.6617</t>
  </si>
  <si>
    <t>228.9959</t>
  </si>
  <si>
    <t>228.4092</t>
  </si>
  <si>
    <t>224.5342</t>
  </si>
  <si>
    <t>224.6323</t>
  </si>
  <si>
    <t>226.2478</t>
  </si>
  <si>
    <t>225.9522</t>
  </si>
  <si>
    <t>224.8768</t>
  </si>
  <si>
    <t>222.9857</t>
  </si>
  <si>
    <t>224.0659</t>
  </si>
  <si>
    <t>224.7913</t>
  </si>
  <si>
    <t>223.9622</t>
  </si>
  <si>
    <t>222.0814</t>
  </si>
  <si>
    <t>219.8121</t>
  </si>
  <si>
    <t>221.3586</t>
  </si>
  <si>
    <t>219.8786</t>
  </si>
  <si>
    <t>218.4104</t>
  </si>
  <si>
    <t>214.8307</t>
  </si>
  <si>
    <t>213.5526</t>
  </si>
  <si>
    <t>213.2985</t>
  </si>
  <si>
    <t>211.6965</t>
  </si>
  <si>
    <t>209.0059</t>
  </si>
  <si>
    <t>208.5201</t>
  </si>
  <si>
    <t>208.4110</t>
  </si>
  <si>
    <t>205.8579</t>
  </si>
  <si>
    <t>206.5614</t>
  </si>
  <si>
    <t>205.9261</t>
  </si>
  <si>
    <t>207.3540</t>
  </si>
  <si>
    <t>206.5168</t>
  </si>
  <si>
    <t>207.8140</t>
  </si>
  <si>
    <t>208.8143</t>
  </si>
  <si>
    <t>207.9160</t>
  </si>
  <si>
    <t>208.5771</t>
  </si>
  <si>
    <t>206.3793</t>
  </si>
  <si>
    <t>204.6975</t>
  </si>
  <si>
    <t>204.4045</t>
  </si>
  <si>
    <t>204.5832</t>
  </si>
  <si>
    <t>203.4030</t>
  </si>
  <si>
    <t>203.6540</t>
  </si>
  <si>
    <t>204.9870</t>
  </si>
  <si>
    <t>205.7721</t>
  </si>
  <si>
    <t>204.0662</t>
  </si>
  <si>
    <t>204.9166</t>
  </si>
  <si>
    <t>205.3657</t>
  </si>
  <si>
    <t>204.6053</t>
  </si>
  <si>
    <t>203.6774</t>
  </si>
  <si>
    <t>201.5386</t>
  </si>
  <si>
    <t>202.6448</t>
  </si>
  <si>
    <t>202.2669</t>
  </si>
  <si>
    <t>202.4552</t>
  </si>
  <si>
    <t>202.2104</t>
  </si>
  <si>
    <t>202.5183</t>
  </si>
  <si>
    <t>201.9894</t>
  </si>
  <si>
    <t>200.8961</t>
  </si>
  <si>
    <t>199.8248</t>
  </si>
  <si>
    <t>200.5319</t>
  </si>
  <si>
    <t>200.6159</t>
  </si>
  <si>
    <t>199.3008</t>
  </si>
  <si>
    <t>200.0851</t>
  </si>
  <si>
    <t>201.1522</t>
  </si>
  <si>
    <t>201.0743</t>
  </si>
  <si>
    <t>200.0902</t>
  </si>
  <si>
    <t>197.3976</t>
  </si>
  <si>
    <t>195.2892</t>
  </si>
  <si>
    <t>196.3385</t>
  </si>
  <si>
    <t>194.6076</t>
  </si>
  <si>
    <t>194.2595</t>
  </si>
  <si>
    <t>195.0304</t>
  </si>
  <si>
    <t>196.4388</t>
  </si>
  <si>
    <t>195.3143</t>
  </si>
  <si>
    <t>197.1716</t>
  </si>
  <si>
    <t>195.2411</t>
  </si>
  <si>
    <t>196.2531</t>
  </si>
  <si>
    <t>196.7906</t>
  </si>
  <si>
    <t>195.9691</t>
  </si>
  <si>
    <t>197.2176</t>
  </si>
  <si>
    <t>194.7086</t>
  </si>
  <si>
    <t>195.6475</t>
  </si>
  <si>
    <t>194.4175</t>
  </si>
  <si>
    <t>193.6569</t>
  </si>
  <si>
    <t>193.4475</t>
  </si>
  <si>
    <t>191.6112</t>
  </si>
  <si>
    <t>190.8499</t>
  </si>
  <si>
    <t>188.0836</t>
  </si>
  <si>
    <t>186.2936</t>
  </si>
  <si>
    <t>187.9467</t>
  </si>
  <si>
    <t>190.9341</t>
  </si>
  <si>
    <t>190.4561</t>
  </si>
  <si>
    <t>187.6059</t>
  </si>
  <si>
    <t>186.0045</t>
  </si>
  <si>
    <t>189.1417</t>
  </si>
  <si>
    <t>188.3384</t>
  </si>
  <si>
    <t>186.6514</t>
  </si>
  <si>
    <t>184.4014</t>
  </si>
  <si>
    <t>181.5518</t>
  </si>
  <si>
    <t>185.4479</t>
  </si>
  <si>
    <t>185.1069</t>
  </si>
  <si>
    <t>186.6890</t>
  </si>
  <si>
    <t>185.9033</t>
  </si>
  <si>
    <t>190.4310</t>
  </si>
  <si>
    <t>189.8580</t>
  </si>
  <si>
    <t>190.5545</t>
  </si>
  <si>
    <t>191.8360</t>
  </si>
  <si>
    <t>190.6326</t>
  </si>
  <si>
    <t>190.6634</t>
  </si>
  <si>
    <t>192.7452</t>
  </si>
  <si>
    <t>188.0411</t>
  </si>
  <si>
    <t>190.5152</t>
  </si>
  <si>
    <t>191.6539</t>
  </si>
  <si>
    <t>191.8418</t>
  </si>
  <si>
    <t>194.1354</t>
  </si>
  <si>
    <t>195.4122</t>
  </si>
  <si>
    <t>194.0905</t>
  </si>
  <si>
    <t>193.2932</t>
  </si>
  <si>
    <t>195.6030</t>
  </si>
  <si>
    <t>195.9107</t>
  </si>
  <si>
    <t>195.0636</t>
  </si>
  <si>
    <t>194.7565</t>
  </si>
  <si>
    <t>194.3868</t>
  </si>
  <si>
    <t>193.9477</t>
  </si>
  <si>
    <t>193.1969</t>
  </si>
  <si>
    <t>194.7734</t>
  </si>
  <si>
    <t>195.6764</t>
  </si>
  <si>
    <t>196.6626</t>
  </si>
  <si>
    <t>196.9337</t>
  </si>
  <si>
    <t>197.5862</t>
  </si>
  <si>
    <t>195.8665</t>
  </si>
  <si>
    <t>198.1147</t>
  </si>
  <si>
    <t>197.3695</t>
  </si>
  <si>
    <t>196.9780</t>
  </si>
  <si>
    <t>195.0072</t>
  </si>
  <si>
    <t>194.2978</t>
  </si>
  <si>
    <t>194.2833</t>
  </si>
  <si>
    <t>195.2354</t>
  </si>
  <si>
    <t>194.9024</t>
  </si>
  <si>
    <t>194.2503</t>
  </si>
  <si>
    <t>192.8351</t>
  </si>
  <si>
    <t>192.1949</t>
  </si>
  <si>
    <t>193.1673</t>
  </si>
  <si>
    <t>192.2315</t>
  </si>
  <si>
    <t>191.5842</t>
  </si>
  <si>
    <t>190.4807</t>
  </si>
  <si>
    <t>189.0554</t>
  </si>
  <si>
    <t>189.4296</t>
  </si>
  <si>
    <t>189.4717</t>
  </si>
  <si>
    <t>188.7794</t>
  </si>
  <si>
    <t>188.6187</t>
  </si>
  <si>
    <t>189.3085</t>
  </si>
  <si>
    <t>188.4880</t>
  </si>
  <si>
    <t>187.8186</t>
  </si>
  <si>
    <t>188.0261</t>
  </si>
  <si>
    <t>185.8779</t>
  </si>
  <si>
    <t>182.6976</t>
  </si>
  <si>
    <t>180.4736</t>
  </si>
  <si>
    <t>180.1480</t>
  </si>
  <si>
    <t>180.3781</t>
  </si>
  <si>
    <t>180.3404</t>
  </si>
  <si>
    <t>180.8132</t>
  </si>
  <si>
    <t>181.9423</t>
  </si>
  <si>
    <t>182.1302</t>
  </si>
  <si>
    <t>180.1284</t>
  </si>
  <si>
    <t>179.0054</t>
  </si>
  <si>
    <t>180.5894</t>
  </si>
  <si>
    <t>179.1770</t>
  </si>
  <si>
    <t>180.0525</t>
  </si>
  <si>
    <t>178.0035</t>
  </si>
  <si>
    <t>176.3850</t>
  </si>
  <si>
    <t>180.2466</t>
  </si>
  <si>
    <t>182.5838</t>
  </si>
  <si>
    <t>179.3905</t>
  </si>
  <si>
    <t>181.9739</t>
  </si>
  <si>
    <t>180.4033</t>
  </si>
  <si>
    <t>179.4669</t>
  </si>
  <si>
    <t>178.5424</t>
  </si>
  <si>
    <t>182.6883</t>
  </si>
  <si>
    <t>183.5651</t>
  </si>
  <si>
    <t>185.4918</t>
  </si>
  <si>
    <t>189.9033</t>
  </si>
  <si>
    <t>189.8729</t>
  </si>
  <si>
    <t>191.1333</t>
  </si>
  <si>
    <t>189.6131</t>
  </si>
  <si>
    <t>189.8021</t>
  </si>
  <si>
    <t>188.4401</t>
  </si>
  <si>
    <t>187.9692</t>
  </si>
  <si>
    <t>188.7155</t>
  </si>
  <si>
    <t>187.6533</t>
  </si>
  <si>
    <t>187.8713</t>
  </si>
  <si>
    <t>188.4992</t>
  </si>
  <si>
    <t>188.0965</t>
  </si>
  <si>
    <t>186.5070</t>
  </si>
  <si>
    <t>185.6901</t>
  </si>
  <si>
    <t>184.4206</t>
  </si>
  <si>
    <t>184.5667</t>
  </si>
  <si>
    <t>184.4147</t>
  </si>
  <si>
    <t>183.7330</t>
  </si>
  <si>
    <t>179.5667</t>
  </si>
  <si>
    <t>178.4612</t>
  </si>
  <si>
    <t>179.3853</t>
  </si>
  <si>
    <t>181.1247</t>
  </si>
  <si>
    <t>180.9670</t>
  </si>
  <si>
    <t>180.5059</t>
  </si>
  <si>
    <t>182.9461</t>
  </si>
  <si>
    <t>182.8199</t>
  </si>
  <si>
    <t>183.3392</t>
  </si>
  <si>
    <t>182.4016</t>
  </si>
  <si>
    <t>183.2969</t>
  </si>
  <si>
    <t>180.6568</t>
  </si>
  <si>
    <t>181.3917</t>
  </si>
  <si>
    <t>182.1467</t>
  </si>
  <si>
    <t>181.6958</t>
  </si>
  <si>
    <t>181.8231</t>
  </si>
  <si>
    <t>179.1550</t>
  </si>
  <si>
    <t>176.1377</t>
  </si>
  <si>
    <t>178.1216</t>
  </si>
  <si>
    <t>180.6010</t>
  </si>
  <si>
    <t>179.0487</t>
  </si>
  <si>
    <t>178.8860</t>
  </si>
  <si>
    <t>177.8728</t>
  </si>
  <si>
    <t>176.3489</t>
  </si>
  <si>
    <t>178.2190</t>
  </si>
  <si>
    <t>178.3908</t>
  </si>
  <si>
    <t>177.7449</t>
  </si>
  <si>
    <t>176.7383</t>
  </si>
  <si>
    <t>175.3569</t>
  </si>
  <si>
    <t>176.7920</t>
  </si>
  <si>
    <t>173.5715</t>
  </si>
  <si>
    <t>174.3350</t>
  </si>
  <si>
    <t>171.5099</t>
  </si>
  <si>
    <t>169.9906</t>
  </si>
  <si>
    <t>168.0327</t>
  </si>
  <si>
    <t>164.6155</t>
  </si>
  <si>
    <t>167.7121</t>
  </si>
  <si>
    <t>168.3556</t>
  </si>
  <si>
    <t>169.8288</t>
  </si>
  <si>
    <t>170.4105</t>
  </si>
  <si>
    <t>173.1597</t>
  </si>
  <si>
    <t>174.1972</t>
  </si>
  <si>
    <t>173.2878</t>
  </si>
  <si>
    <t>174.5385</t>
  </si>
  <si>
    <t>176.5390</t>
  </si>
  <si>
    <t>177.5284</t>
  </si>
  <si>
    <t>177.0500</t>
  </si>
  <si>
    <t>177.4162</t>
  </si>
  <si>
    <t>175.8504</t>
  </si>
  <si>
    <t>173.1035</t>
  </si>
  <si>
    <t>173.8577</t>
  </si>
  <si>
    <t>172.6894</t>
  </si>
  <si>
    <t>172.8403</t>
  </si>
  <si>
    <t>172.3047</t>
  </si>
  <si>
    <t>174.8050</t>
  </si>
  <si>
    <t>173.8409</t>
  </si>
  <si>
    <t>171.3608</t>
  </si>
  <si>
    <t>169.9689</t>
  </si>
  <si>
    <t>170.4181</t>
  </si>
  <si>
    <t>169.8566</t>
  </si>
  <si>
    <t>170.9685</t>
  </si>
  <si>
    <t>170.2143</t>
  </si>
  <si>
    <t>169.4836</t>
  </si>
  <si>
    <t>168.8895</t>
  </si>
  <si>
    <t>168.2673</t>
  </si>
  <si>
    <t>165.8302</t>
  </si>
  <si>
    <t>165.6750</t>
  </si>
  <si>
    <t>165.8161</t>
  </si>
  <si>
    <t>165.9384</t>
  </si>
  <si>
    <t>165.8242</t>
  </si>
  <si>
    <t>165.6616</t>
  </si>
  <si>
    <t>163.1879</t>
  </si>
  <si>
    <t>160.9258</t>
  </si>
  <si>
    <t>161.4522</t>
  </si>
  <si>
    <t>162.1668</t>
  </si>
  <si>
    <t>163.7358</t>
  </si>
  <si>
    <t>165.0027</t>
  </si>
  <si>
    <t>163.4658</t>
  </si>
  <si>
    <t>163.1500</t>
  </si>
  <si>
    <t>162.3885</t>
  </si>
  <si>
    <t>162.5506</t>
  </si>
  <si>
    <t>159.3789</t>
  </si>
  <si>
    <t>157.0555</t>
  </si>
  <si>
    <t>155.3240</t>
  </si>
  <si>
    <t>157.3190</t>
  </si>
  <si>
    <t>155.2913</t>
  </si>
  <si>
    <t>160.2909</t>
  </si>
  <si>
    <t>160.8225</t>
  </si>
  <si>
    <t>156.8241</t>
  </si>
  <si>
    <t>157.0461</t>
  </si>
  <si>
    <t>155.9748</t>
  </si>
  <si>
    <t>156.9810</t>
  </si>
  <si>
    <t>160.1960</t>
  </si>
  <si>
    <t>162.9507</t>
  </si>
  <si>
    <t>162.4371</t>
  </si>
  <si>
    <t>162.8803</t>
  </si>
  <si>
    <t>161.1048</t>
  </si>
  <si>
    <t>158.6654</t>
  </si>
  <si>
    <t>157.0477</t>
  </si>
  <si>
    <t>159.2824</t>
  </si>
  <si>
    <t>159.8427</t>
  </si>
  <si>
    <t>158.6512</t>
  </si>
  <si>
    <t>156.9291</t>
  </si>
  <si>
    <t>154.2937</t>
  </si>
  <si>
    <t>156.8084</t>
  </si>
  <si>
    <t>157.4985</t>
  </si>
  <si>
    <t>153.3367</t>
  </si>
  <si>
    <t>149.7374</t>
  </si>
  <si>
    <t>149.3232</t>
  </si>
  <si>
    <t>145.6006</t>
  </si>
  <si>
    <t>141.6803</t>
  </si>
  <si>
    <t>143.1202</t>
  </si>
  <si>
    <t>145.6277</t>
  </si>
  <si>
    <t>145.4962</t>
  </si>
  <si>
    <t>149.0352</t>
  </si>
  <si>
    <t>147.3684</t>
  </si>
  <si>
    <t>154.9420</t>
  </si>
  <si>
    <t>152.7841</t>
  </si>
  <si>
    <t>153.1545</t>
  </si>
  <si>
    <t>151.4629</t>
  </si>
  <si>
    <t>154.2750</t>
  </si>
  <si>
    <t>152.9231</t>
  </si>
  <si>
    <t>149.4329</t>
  </si>
  <si>
    <t>149.2298</t>
  </si>
  <si>
    <t>147.4421</t>
  </si>
  <si>
    <t>148.0034</t>
  </si>
  <si>
    <t>149.3651</t>
  </si>
  <si>
    <t>147.3299</t>
  </si>
  <si>
    <t>149.6736</t>
  </si>
  <si>
    <t>153.5411</t>
  </si>
  <si>
    <t>151.9691</t>
  </si>
  <si>
    <t>153.5356</t>
  </si>
  <si>
    <t>155.6816</t>
  </si>
  <si>
    <t>155.8219</t>
  </si>
  <si>
    <t>152.2755</t>
  </si>
  <si>
    <t>148.4146</t>
  </si>
  <si>
    <t>152.1546</t>
  </si>
  <si>
    <t>150.1530</t>
  </si>
  <si>
    <t>147.9651</t>
  </si>
  <si>
    <t>147.6493</t>
  </si>
  <si>
    <t>148.2212</t>
  </si>
  <si>
    <t>147.8682</t>
  </si>
  <si>
    <t>145.5421</t>
  </si>
  <si>
    <t>144.6066</t>
  </si>
  <si>
    <t>140.0307</t>
  </si>
  <si>
    <t>143.0790</t>
  </si>
  <si>
    <t>142.8820</t>
  </si>
  <si>
    <t>141.4001</t>
  </si>
  <si>
    <t>144.1666</t>
  </si>
  <si>
    <t>145.4582</t>
  </si>
  <si>
    <t>127.1530</t>
  </si>
  <si>
    <t>124.6373</t>
  </si>
  <si>
    <t>125.0850</t>
  </si>
  <si>
    <t>125.4701</t>
  </si>
  <si>
    <t>121.1939</t>
  </si>
  <si>
    <t>122.5369</t>
  </si>
  <si>
    <t>123.9226</t>
  </si>
  <si>
    <t>122.2201</t>
  </si>
  <si>
    <t>123.8910</t>
  </si>
  <si>
    <t>123.4058</t>
  </si>
  <si>
    <t>117.5779</t>
  </si>
  <si>
    <t>114.3901</t>
  </si>
  <si>
    <t>117.5124</t>
  </si>
  <si>
    <t>117.2801</t>
  </si>
  <si>
    <t>115.4865</t>
  </si>
  <si>
    <t>113.0729</t>
  </si>
  <si>
    <t>114.3700</t>
  </si>
  <si>
    <t>114.3174</t>
  </si>
  <si>
    <t>113.6723</t>
  </si>
  <si>
    <t>112.1282</t>
  </si>
  <si>
    <t>114.8085</t>
  </si>
  <si>
    <t>111.8837</t>
  </si>
  <si>
    <t>110.4023</t>
  </si>
  <si>
    <t>109.8406</t>
  </si>
  <si>
    <t>108.4487</t>
  </si>
  <si>
    <t>106.6646</t>
  </si>
  <si>
    <t>103.0514</t>
  </si>
  <si>
    <t>101.8629</t>
  </si>
  <si>
    <t>99.9874</t>
  </si>
  <si>
    <t>103.4046</t>
  </si>
  <si>
    <t>102.6548</t>
  </si>
  <si>
    <t>99.6944</t>
  </si>
  <si>
    <t>181.2553</t>
  </si>
  <si>
    <t>178.2619</t>
  </si>
  <si>
    <t>175.9626</t>
  </si>
  <si>
    <t>176.0888</t>
  </si>
  <si>
    <t>182.3406</t>
  </si>
  <si>
    <t>185.5274</t>
  </si>
  <si>
    <t>184.5687</t>
  </si>
  <si>
    <t>183.3279</t>
  </si>
  <si>
    <t>182.6856</t>
  </si>
  <si>
    <t>176.0596</t>
  </si>
  <si>
    <t>173.6504</t>
  </si>
  <si>
    <t>176.7201</t>
  </si>
  <si>
    <t>177.9506</t>
  </si>
  <si>
    <t>178.6455</t>
  </si>
  <si>
    <t>180.6704</t>
  </si>
  <si>
    <t>183.2634</t>
  </si>
  <si>
    <t>182.1416</t>
  </si>
  <si>
    <t>184.3076</t>
  </si>
  <si>
    <t>184.1275</t>
  </si>
  <si>
    <t>185.5496</t>
  </si>
  <si>
    <t>179.4657</t>
  </si>
  <si>
    <t>176.2515</t>
  </si>
  <si>
    <t>174.5603</t>
  </si>
  <si>
    <t>174.6778</t>
  </si>
  <si>
    <t>165.8023</t>
  </si>
  <si>
    <t>165.7026</t>
  </si>
  <si>
    <t>171.2224</t>
  </si>
  <si>
    <t>176.6793</t>
  </si>
  <si>
    <t>179.4340</t>
  </si>
  <si>
    <t>178.9280</t>
  </si>
  <si>
    <t>174.4343</t>
  </si>
  <si>
    <t>178.2243</t>
  </si>
  <si>
    <t>175.8169</t>
  </si>
  <si>
    <t>173.3974</t>
  </si>
  <si>
    <t>166.9414</t>
  </si>
  <si>
    <t>169.9963</t>
  </si>
  <si>
    <t>169.7686</t>
  </si>
  <si>
    <t>170.0163</t>
  </si>
  <si>
    <t>165.4219</t>
  </si>
  <si>
    <t>165.0024</t>
  </si>
  <si>
    <t>163.6357</t>
  </si>
  <si>
    <t>162.6443</t>
  </si>
  <si>
    <t>162.5004</t>
  </si>
  <si>
    <t>161.9679</t>
  </si>
  <si>
    <t>159.8579</t>
  </si>
  <si>
    <t>157.9422</t>
  </si>
  <si>
    <t>156.8666</t>
  </si>
  <si>
    <t>151.9902</t>
  </si>
  <si>
    <t>150.4955</t>
  </si>
  <si>
    <t>150.8670</t>
  </si>
  <si>
    <t>151.5491</t>
  </si>
  <si>
    <t>150.3715</t>
  </si>
  <si>
    <t>150.3578</t>
  </si>
  <si>
    <t>150.6874</t>
  </si>
  <si>
    <t>150.4776</t>
  </si>
  <si>
    <t>151.0066</t>
  </si>
  <si>
    <t>149.5156</t>
  </si>
  <si>
    <t>149.9600</t>
  </si>
  <si>
    <t>149.5236</t>
  </si>
  <si>
    <t>148.1788</t>
  </si>
  <si>
    <t>146.1477</t>
  </si>
  <si>
    <t>144.9828</t>
  </si>
  <si>
    <t>144.6149</t>
  </si>
  <si>
    <t>143.8174</t>
  </si>
  <si>
    <t>140.0198</t>
  </si>
  <si>
    <t>137.9536</t>
  </si>
  <si>
    <t>138.4254</t>
  </si>
  <si>
    <t>135.8493</t>
  </si>
  <si>
    <t>140.1417</t>
  </si>
  <si>
    <t>137.5884</t>
  </si>
  <si>
    <t>140.1452</t>
  </si>
  <si>
    <t>145.8354</t>
  </si>
  <si>
    <t>146.5529</t>
  </si>
  <si>
    <t>145.2212</t>
  </si>
  <si>
    <t>148.1420</t>
  </si>
  <si>
    <t>150.1666</t>
  </si>
  <si>
    <t>146.9773</t>
  </si>
  <si>
    <t>146.2632</t>
  </si>
  <si>
    <t>148.4182</t>
  </si>
  <si>
    <t>146.5648</t>
  </si>
  <si>
    <t>145.4364</t>
  </si>
  <si>
    <t>151.0756</t>
  </si>
  <si>
    <t>147.5903</t>
  </si>
  <si>
    <t>147.7505</t>
  </si>
  <si>
    <t>152.9211</t>
  </si>
  <si>
    <t>152.1044</t>
  </si>
  <si>
    <t>153.1482</t>
  </si>
  <si>
    <t>153.0013</t>
  </si>
  <si>
    <t>150.8049</t>
  </si>
  <si>
    <t>150.8505</t>
  </si>
  <si>
    <t>148.3439</t>
  </si>
  <si>
    <t>148.0723</t>
  </si>
  <si>
    <t>149.1463</t>
  </si>
  <si>
    <t>148.7745</t>
  </si>
  <si>
    <t>146.4797</t>
  </si>
  <si>
    <t>144.5855</t>
  </si>
  <si>
    <t>145.0525</t>
  </si>
  <si>
    <t>145.7418</t>
  </si>
  <si>
    <t>144.9448</t>
  </si>
  <si>
    <t>144.1854</t>
  </si>
  <si>
    <t>144.3358</t>
  </si>
  <si>
    <t>144.1900</t>
  </si>
  <si>
    <t>142.6986</t>
  </si>
  <si>
    <t>142.4306</t>
  </si>
  <si>
    <t>140.7614</t>
  </si>
  <si>
    <t>139.7449</t>
  </si>
  <si>
    <t>140.0521</t>
  </si>
  <si>
    <t>139.1732</t>
  </si>
  <si>
    <t>139.1388</t>
  </si>
  <si>
    <t>139.6103</t>
  </si>
  <si>
    <t>138.0708</t>
  </si>
  <si>
    <t>136.8468</t>
  </si>
  <si>
    <t>135.0541</t>
  </si>
  <si>
    <t>135.4166</t>
  </si>
  <si>
    <t>135.5720</t>
  </si>
  <si>
    <t>133.2434</t>
  </si>
  <si>
    <t>134.1025</t>
  </si>
  <si>
    <t>134.0950</t>
  </si>
  <si>
    <t>134.3180</t>
  </si>
  <si>
    <t>135.8971</t>
  </si>
  <si>
    <t>136.8812</t>
  </si>
  <si>
    <t>139.3297</t>
  </si>
  <si>
    <t>138.7499</t>
  </si>
  <si>
    <t>140.0228</t>
  </si>
  <si>
    <t>139.7843</t>
  </si>
  <si>
    <t>138.0919</t>
  </si>
  <si>
    <t>139.2224</t>
  </si>
  <si>
    <t>137.9494</t>
  </si>
  <si>
    <t>136.9413</t>
  </si>
  <si>
    <t>135.8514</t>
  </si>
  <si>
    <t>136.5647</t>
  </si>
  <si>
    <t>137.7135</t>
  </si>
  <si>
    <t>136.5340</t>
  </si>
  <si>
    <t>135.7610</t>
  </si>
  <si>
    <t>135.6112</t>
  </si>
  <si>
    <t>134.1710</t>
  </si>
  <si>
    <t>132.6130</t>
  </si>
  <si>
    <t>132.1044</t>
  </si>
  <si>
    <t>130.7302</t>
  </si>
  <si>
    <t>130.3859</t>
  </si>
  <si>
    <t>130.8479</t>
  </si>
  <si>
    <t>130.8542</t>
  </si>
  <si>
    <t>131.8527</t>
  </si>
  <si>
    <t>132.4362</t>
  </si>
  <si>
    <t>133.0935</t>
  </si>
  <si>
    <t>131.4581</t>
  </si>
  <si>
    <t>130.9245</t>
  </si>
  <si>
    <t>133.0227</t>
  </si>
  <si>
    <t>132.6054</t>
  </si>
  <si>
    <t>131.8775</t>
  </si>
  <si>
    <t>129.6481</t>
  </si>
  <si>
    <t>129.6596</t>
  </si>
  <si>
    <t>127.5122</t>
  </si>
  <si>
    <t>127.8057</t>
  </si>
  <si>
    <t>127.3407</t>
  </si>
  <si>
    <t>128.1234</t>
  </si>
  <si>
    <t>125.6481</t>
  </si>
  <si>
    <t>123.4446</t>
  </si>
  <si>
    <t>123.9251</t>
  </si>
  <si>
    <t>124.4232</t>
  </si>
  <si>
    <t>123.9834</t>
  </si>
  <si>
    <t>121.0321</t>
  </si>
  <si>
    <t>120.1275</t>
  </si>
  <si>
    <t>119.1425</t>
  </si>
  <si>
    <t>118.0375</t>
  </si>
  <si>
    <t>122.9300</t>
  </si>
  <si>
    <t>121.8300</t>
  </si>
  <si>
    <t>120.8600</t>
  </si>
  <si>
    <t>122.7900</t>
  </si>
  <si>
    <t>124.1200</t>
  </si>
  <si>
    <t>123.8600</t>
  </si>
  <si>
    <t>121.1400</t>
  </si>
  <si>
    <t>119.5700</t>
  </si>
  <si>
    <t>118.7800</t>
  </si>
  <si>
    <t>117.0000</t>
  </si>
  <si>
    <t>118.0100</t>
  </si>
  <si>
    <t>117.5300</t>
  </si>
  <si>
    <t>121.1300</t>
  </si>
  <si>
    <t>120.4000</t>
  </si>
  <si>
    <t>120.0400</t>
  </si>
  <si>
    <t>122.4800</t>
  </si>
  <si>
    <t>117.7200</t>
  </si>
  <si>
    <t>118.4300</t>
  </si>
  <si>
    <t>116.0300</t>
  </si>
  <si>
    <t>120.7800</t>
  </si>
  <si>
    <t>123.1600</t>
  </si>
  <si>
    <t>122.3500</t>
  </si>
  <si>
    <t>126.7500</t>
  </si>
  <si>
    <t>127.8400</t>
  </si>
  <si>
    <t>127.3700</t>
  </si>
  <si>
    <t>131.3300</t>
  </si>
  <si>
    <t>132.9600</t>
  </si>
  <si>
    <t>133.6700</t>
  </si>
  <si>
    <t>135.5600</t>
  </si>
  <si>
    <t>135.2900</t>
  </si>
  <si>
    <t>132.1200</t>
  </si>
  <si>
    <t>132.6500</t>
  </si>
  <si>
    <t>133.7800</t>
  </si>
  <si>
    <t>138.1000</t>
  </si>
  <si>
    <t>139.6300</t>
  </si>
  <si>
    <t>138.2500</t>
  </si>
  <si>
    <t>138.3400</t>
  </si>
  <si>
    <t>137.1800</t>
  </si>
  <si>
    <t>135.4200</t>
  </si>
  <si>
    <t>134.2300</t>
  </si>
  <si>
    <t>135.5800</t>
  </si>
  <si>
    <t>136.1700</t>
  </si>
  <si>
    <t>134.3800</t>
  </si>
  <si>
    <t>133.7100</t>
  </si>
  <si>
    <t>135.4300</t>
  </si>
  <si>
    <t>134.3300</t>
  </si>
  <si>
    <t>134.1900</t>
  </si>
  <si>
    <t>133.6900</t>
  </si>
  <si>
    <t>133.1900</t>
  </si>
  <si>
    <t>132.8600</t>
  </si>
  <si>
    <t>132.0700</t>
  </si>
  <si>
    <t>129.0500</t>
  </si>
  <si>
    <t>126.6400</t>
  </si>
  <si>
    <t>128.2900</t>
  </si>
  <si>
    <t>129.2200</t>
  </si>
  <si>
    <t>131.3000</t>
  </si>
  <si>
    <t>132.4900</t>
  </si>
  <si>
    <t>133.5200</t>
  </si>
  <si>
    <t>132.8500</t>
  </si>
  <si>
    <t>131.6700</t>
  </si>
  <si>
    <t>131.1000</t>
  </si>
  <si>
    <t>130.7000</t>
  </si>
  <si>
    <t>129.7600</t>
  </si>
  <si>
    <t>127.5300</t>
  </si>
  <si>
    <t>126.3600</t>
  </si>
  <si>
    <t>126.1000</t>
  </si>
  <si>
    <t>129.7400</t>
  </si>
  <si>
    <t>129.1400</t>
  </si>
  <si>
    <t>127.9500</t>
  </si>
  <si>
    <t>125.0900</t>
  </si>
  <si>
    <t>122.4900</t>
  </si>
  <si>
    <t>127.3100</t>
  </si>
  <si>
    <t>130.9900</t>
  </si>
  <si>
    <t>132.2300</t>
  </si>
  <si>
    <t>131.3500</t>
  </si>
  <si>
    <t>131.4700</t>
  </si>
  <si>
    <t>130.9300</t>
  </si>
  <si>
    <t>130.4900</t>
  </si>
  <si>
    <t>128.9900</t>
  </si>
  <si>
    <t>128.5800</t>
  </si>
  <si>
    <t>128.0300</t>
  </si>
  <si>
    <t>129.1500</t>
  </si>
  <si>
    <t>128.7300</t>
  </si>
  <si>
    <t>128.4500</t>
  </si>
  <si>
    <t>128.3700</t>
  </si>
  <si>
    <t>127.7700</t>
  </si>
  <si>
    <t>125.3900</t>
  </si>
  <si>
    <t>125.9000</t>
  </si>
  <si>
    <t>126.7200</t>
  </si>
  <si>
    <t>126.7700</t>
  </si>
  <si>
    <t>126.4600</t>
  </si>
  <si>
    <t>126.6800</t>
  </si>
  <si>
    <t>125.5500</t>
  </si>
  <si>
    <t>124.5200</t>
  </si>
  <si>
    <t>124.7800</t>
  </si>
  <si>
    <t>125.8200</t>
  </si>
  <si>
    <t>125.7400</t>
  </si>
  <si>
    <t>125.9700</t>
  </si>
  <si>
    <t>125.0100</t>
  </si>
  <si>
    <t>124.0200</t>
  </si>
  <si>
    <t>123.9800</t>
  </si>
  <si>
    <t>122.7100</t>
  </si>
  <si>
    <t>120.5200</t>
  </si>
  <si>
    <t>120.2100</t>
  </si>
  <si>
    <t>120.4800</t>
  </si>
  <si>
    <t>120.5800</t>
  </si>
  <si>
    <t>121.5300</t>
  </si>
  <si>
    <t>121.6100</t>
  </si>
  <si>
    <t>122.1000</t>
  </si>
  <si>
    <t>120.9500</t>
  </si>
  <si>
    <t>119.7900</t>
  </si>
  <si>
    <t>117.5200</t>
  </si>
  <si>
    <t>118.3800</t>
  </si>
  <si>
    <t>118.4500</t>
  </si>
  <si>
    <t>117.8600</t>
  </si>
  <si>
    <t>117.6200</t>
  </si>
  <si>
    <t>116.9000</t>
  </si>
  <si>
    <t>117.4100</t>
  </si>
  <si>
    <t>116.3000</t>
  </si>
  <si>
    <t>116.6800</t>
  </si>
  <si>
    <t>116.4300</t>
  </si>
  <si>
    <t>115.4900</t>
  </si>
  <si>
    <t>116.2700</t>
  </si>
  <si>
    <t>116.4600</t>
  </si>
  <si>
    <t>115.3000</t>
  </si>
  <si>
    <t>113.9600</t>
  </si>
  <si>
    <t>115.6300</t>
  </si>
  <si>
    <t>114.9300</t>
  </si>
  <si>
    <t>114.3000</t>
  </si>
  <si>
    <t>113.6500</t>
  </si>
  <si>
    <t>111.9900</t>
  </si>
  <si>
    <t>110.8300</t>
  </si>
  <si>
    <t>114.5300</t>
  </si>
  <si>
    <t>113.8900</t>
  </si>
  <si>
    <t>114.4300</t>
  </si>
  <si>
    <t>113.8500</t>
  </si>
  <si>
    <t>113.7500</t>
  </si>
  <si>
    <t>111.7500</t>
  </si>
  <si>
    <t>111.4100</t>
  </si>
  <si>
    <t>111.1200</t>
  </si>
  <si>
    <t>110.6400</t>
  </si>
  <si>
    <t>110.0200</t>
  </si>
  <si>
    <t>109.2300</t>
  </si>
  <si>
    <t>107.9600</t>
  </si>
  <si>
    <t>109.2700</t>
  </si>
  <si>
    <t>109.8700</t>
  </si>
  <si>
    <t>109.0000</t>
  </si>
  <si>
    <t>108.9800</t>
  </si>
  <si>
    <t>108.5700</t>
  </si>
  <si>
    <t>107.2800</t>
  </si>
  <si>
    <t>106.2300</t>
  </si>
  <si>
    <t>105.4800</t>
  </si>
  <si>
    <t>104.9100</t>
  </si>
  <si>
    <t>103.2800</t>
  </si>
  <si>
    <t>102.0600</t>
  </si>
  <si>
    <t>102.5900</t>
  </si>
  <si>
    <t>102.9300</t>
  </si>
  <si>
    <t>102.6900</t>
  </si>
  <si>
    <t>101.3900</t>
  </si>
  <si>
    <t>101.5400</t>
  </si>
  <si>
    <t>100.7000</t>
  </si>
  <si>
    <t>101.0300</t>
  </si>
  <si>
    <t>99.8100</t>
  </si>
  <si>
    <t>97.5900</t>
  </si>
  <si>
    <t>95.9500</t>
  </si>
  <si>
    <t>95.5500</t>
  </si>
  <si>
    <t>98.1600</t>
  </si>
  <si>
    <t>95.5000</t>
  </si>
  <si>
    <t>97.3900</t>
  </si>
  <si>
    <t>98.2000</t>
  </si>
  <si>
    <t>100.8600</t>
  </si>
  <si>
    <t>102.0700</t>
  </si>
  <si>
    <t>Date</t>
  </si>
  <si>
    <t>Monthly SIP amount</t>
  </si>
  <si>
    <t>Month</t>
  </si>
  <si>
    <t>year</t>
  </si>
  <si>
    <t>SIP start date</t>
  </si>
  <si>
    <t>SIP end date*</t>
  </si>
  <si>
    <t>The start and end days are assumed to be same</t>
  </si>
  <si>
    <t>not before</t>
  </si>
  <si>
    <t>not after</t>
  </si>
  <si>
    <t>Fill only cells in green</t>
  </si>
  <si>
    <t>SIP</t>
  </si>
  <si>
    <t>Monthly</t>
  </si>
  <si>
    <t>Daily</t>
  </si>
  <si>
    <t>Franklin India blue chip</t>
  </si>
  <si>
    <t>Total units</t>
  </si>
  <si>
    <t>CAGR</t>
  </si>
  <si>
    <t>Total investment</t>
  </si>
  <si>
    <t>Monthly SIP</t>
  </si>
  <si>
    <t>Daily  SIP</t>
  </si>
  <si>
    <t xml:space="preserve">Total value* </t>
  </si>
  <si>
    <t>* as on SIP end date</t>
  </si>
  <si>
    <t>ICICI Pru Dynamic</t>
  </si>
  <si>
    <t>Results</t>
  </si>
  <si>
    <t>Quarterly SIP</t>
  </si>
  <si>
    <t>Investment amount</t>
  </si>
  <si>
    <t>No of installments</t>
  </si>
  <si>
    <t>Daily SIP</t>
  </si>
  <si>
    <t>to</t>
  </si>
  <si>
    <t>Investment period</t>
  </si>
  <si>
    <t>Enter fund nav history</t>
  </si>
  <si>
    <t>below. Ensure the list is</t>
  </si>
  <si>
    <t>in ascending order.</t>
  </si>
  <si>
    <t>That is the earliest date</t>
  </si>
  <si>
    <t>should be the first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</si>
</sst>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_ * #,##0_ ;_ * \-#,##0_ ;_ * &quot;-&quot;??_ ;_ @_ "/>
    <numFmt numFmtId="165" formatCode="0.000"/>
    <numFmt numFmtId="166" formatCode="[$-F800]dddd\,\ mmmm\ dd\,\ yyyy"/>
  </numFmts>
  <fonts count="7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</cellStyleXfs>
  <cellXfs count="121">
    <xf numFmtId="0" fontId="0" fillId="0" borderId="0" xfId="0"/>
    <xf numFmtId="0" fontId="1" fillId="0" borderId="0" xfId="1"/>
    <xf numFmtId="0" fontId="1" fillId="0" borderId="0" xfId="1" applyFill="1"/>
    <xf numFmtId="0" fontId="0" fillId="0" borderId="0" xfId="0" applyFill="1"/>
    <xf numFmtId="0" fontId="2" fillId="0" borderId="0" xfId="1" applyFont="1" applyFill="1"/>
    <xf numFmtId="0" fontId="0" fillId="2" borderId="0" xfId="0" applyFill="1"/>
    <xf numFmtId="0" fontId="0" fillId="0" borderId="1" xfId="0" applyBorder="1" applyAlignment="1">
      <alignment horizontal="center"/>
    </xf>
    <xf numFmtId="0" fontId="1" fillId="0" borderId="1" xfId="1" applyBorder="1" applyAlignment="1">
      <alignment horizontal="center"/>
    </xf>
    <xf numFmtId="14" fontId="1" fillId="0" borderId="1" xfId="1" applyNumberFormat="1" applyFill="1" applyBorder="1" applyAlignment="1">
      <alignment horizontal="center"/>
    </xf>
    <xf numFmtId="0" fontId="2" fillId="3" borderId="0" xfId="1" applyFont="1" applyFill="1"/>
    <xf numFmtId="0" fontId="1" fillId="3" borderId="0" xfId="1" applyFill="1"/>
    <xf numFmtId="0" fontId="0" fillId="3" borderId="0" xfId="0" applyFill="1"/>
    <xf numFmtId="14" fontId="2" fillId="3" borderId="0" xfId="1" applyNumberFormat="1" applyFont="1" applyFill="1"/>
    <xf numFmtId="14" fontId="0" fillId="0" borderId="0" xfId="0" applyNumberFormat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10" fontId="0" fillId="0" borderId="0" xfId="3" applyNumberFormat="1" applyFont="1"/>
    <xf numFmtId="2" fontId="0" fillId="2" borderId="0" xfId="0" applyNumberFormat="1" applyFill="1"/>
    <xf numFmtId="2" fontId="0" fillId="0" borderId="0" xfId="3" applyNumberFormat="1" applyFont="1"/>
    <xf numFmtId="2" fontId="0" fillId="2" borderId="1" xfId="0" applyNumberFormat="1" applyFill="1" applyBorder="1" applyAlignment="1">
      <alignment horizontal="center"/>
    </xf>
    <xf numFmtId="0" fontId="1" fillId="2" borderId="1" xfId="1" applyFill="1" applyBorder="1" applyAlignment="1">
      <alignment horizontal="center"/>
    </xf>
    <xf numFmtId="0" fontId="2" fillId="3" borderId="1" xfId="1" applyFont="1" applyFill="1" applyBorder="1"/>
    <xf numFmtId="0" fontId="1" fillId="3" borderId="0" xfId="1" applyFill="1" applyBorder="1" applyAlignment="1">
      <alignment horizontal="center"/>
    </xf>
    <xf numFmtId="0" fontId="0" fillId="3" borderId="0" xfId="0" applyFill="1" applyBorder="1"/>
    <xf numFmtId="0" fontId="0" fillId="0" borderId="0" xfId="0" applyFill="1" applyAlignment="1">
      <alignment horizontal="center"/>
    </xf>
    <xf numFmtId="0" fontId="4" fillId="0" borderId="1" xfId="0" applyFont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5" fillId="8" borderId="1" xfId="1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0" fillId="5" borderId="0" xfId="0" applyFill="1" applyBorder="1"/>
    <xf numFmtId="0" fontId="0" fillId="4" borderId="0" xfId="0" applyFill="1" applyBorder="1"/>
    <xf numFmtId="0" fontId="5" fillId="4" borderId="4" xfId="1" applyFont="1" applyFill="1" applyBorder="1" applyAlignment="1"/>
    <xf numFmtId="0" fontId="2" fillId="3" borderId="3" xfId="1" applyFont="1" applyFill="1" applyBorder="1"/>
    <xf numFmtId="0" fontId="0" fillId="0" borderId="11" xfId="0" applyBorder="1"/>
    <xf numFmtId="14" fontId="0" fillId="8" borderId="13" xfId="0" applyNumberFormat="1" applyFill="1" applyBorder="1" applyAlignment="1">
      <alignment horizontal="center"/>
    </xf>
    <xf numFmtId="0" fontId="0" fillId="5" borderId="14" xfId="0" applyFill="1" applyBorder="1"/>
    <xf numFmtId="0" fontId="0" fillId="3" borderId="15" xfId="0" applyFill="1" applyBorder="1" applyAlignment="1">
      <alignment horizontal="center"/>
    </xf>
    <xf numFmtId="0" fontId="5" fillId="4" borderId="16" xfId="1" applyFont="1" applyFill="1" applyBorder="1" applyAlignment="1"/>
    <xf numFmtId="14" fontId="1" fillId="0" borderId="0" xfId="1" applyNumberFormat="1" applyFill="1" applyAlignment="1">
      <alignment horizontal="center"/>
    </xf>
    <xf numFmtId="0" fontId="1" fillId="0" borderId="0" xfId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6" borderId="0" xfId="0" applyFill="1" applyBorder="1"/>
    <xf numFmtId="0" fontId="2" fillId="6" borderId="0" xfId="1" applyFont="1" applyFill="1"/>
    <xf numFmtId="0" fontId="2" fillId="6" borderId="4" xfId="1" applyFont="1" applyFill="1" applyBorder="1"/>
    <xf numFmtId="0" fontId="1" fillId="6" borderId="0" xfId="1" applyFill="1"/>
    <xf numFmtId="0" fontId="0" fillId="6" borderId="0" xfId="0" applyFill="1"/>
    <xf numFmtId="0" fontId="6" fillId="0" borderId="1" xfId="1" applyFont="1" applyFill="1" applyBorder="1" applyAlignment="1">
      <alignment horizontal="center"/>
    </xf>
    <xf numFmtId="10" fontId="0" fillId="0" borderId="1" xfId="3" applyNumberFormat="1" applyFont="1" applyFill="1" applyBorder="1" applyAlignment="1">
      <alignment horizontal="center"/>
    </xf>
    <xf numFmtId="164" fontId="0" fillId="0" borderId="1" xfId="2" applyNumberFormat="1" applyFont="1" applyFill="1" applyBorder="1" applyAlignment="1">
      <alignment horizontal="center"/>
    </xf>
    <xf numFmtId="11" fontId="0" fillId="0" borderId="0" xfId="0" applyNumberFormat="1"/>
    <xf numFmtId="165" fontId="0" fillId="0" borderId="1" xfId="0" applyNumberFormat="1" applyFill="1" applyBorder="1" applyAlignment="1">
      <alignment horizontal="center"/>
    </xf>
    <xf numFmtId="0" fontId="2" fillId="3" borderId="5" xfId="1" applyFont="1" applyFill="1" applyBorder="1"/>
    <xf numFmtId="2" fontId="1" fillId="0" borderId="1" xfId="1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" fillId="0" borderId="0" xfId="1" applyNumberFormat="1" applyFill="1" applyAlignment="1">
      <alignment horizontal="center"/>
    </xf>
    <xf numFmtId="10" fontId="0" fillId="0" borderId="1" xfId="3" applyNumberFormat="1" applyFont="1" applyBorder="1" applyAlignment="1">
      <alignment horizontal="center"/>
    </xf>
    <xf numFmtId="164" fontId="0" fillId="0" borderId="1" xfId="2" applyNumberFormat="1" applyFont="1" applyBorder="1" applyAlignment="1">
      <alignment horizontal="center"/>
    </xf>
    <xf numFmtId="14" fontId="0" fillId="3" borderId="5" xfId="0" applyNumberForma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7" borderId="21" xfId="0" applyFont="1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14" fontId="0" fillId="3" borderId="19" xfId="0" applyNumberFormat="1" applyFill="1" applyBorder="1" applyAlignment="1">
      <alignment horizontal="center"/>
    </xf>
    <xf numFmtId="15" fontId="5" fillId="0" borderId="22" xfId="4" applyNumberFormat="1" applyBorder="1" applyAlignment="1">
      <alignment wrapText="1"/>
    </xf>
    <xf numFmtId="0" fontId="5" fillId="0" borderId="22" xfId="4" applyBorder="1" applyAlignment="1">
      <alignment wrapText="1"/>
    </xf>
    <xf numFmtId="0" fontId="4" fillId="7" borderId="8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2" fillId="9" borderId="5" xfId="1" applyFont="1" applyFill="1" applyBorder="1"/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9" borderId="1" xfId="0" applyNumberFormat="1" applyFill="1" applyBorder="1" applyAlignment="1">
      <alignment horizontal="center"/>
    </xf>
    <xf numFmtId="11" fontId="0" fillId="3" borderId="0" xfId="0" applyNumberFormat="1" applyFill="1"/>
    <xf numFmtId="1" fontId="0" fillId="0" borderId="0" xfId="0" applyNumberFormat="1"/>
    <xf numFmtId="2" fontId="0" fillId="0" borderId="0" xfId="0" applyNumberFormat="1"/>
    <xf numFmtId="0" fontId="5" fillId="0" borderId="5" xfId="1" applyFont="1" applyBorder="1" applyAlignment="1">
      <alignment horizontal="center"/>
    </xf>
    <xf numFmtId="164" fontId="0" fillId="0" borderId="5" xfId="2" applyNumberFormat="1" applyFont="1" applyBorder="1" applyAlignment="1">
      <alignment horizontal="center"/>
    </xf>
    <xf numFmtId="164" fontId="0" fillId="0" borderId="5" xfId="2" applyNumberFormat="1" applyFont="1" applyFill="1" applyBorder="1" applyAlignment="1">
      <alignment horizontal="center"/>
    </xf>
    <xf numFmtId="164" fontId="0" fillId="0" borderId="5" xfId="2" applyNumberFormat="1" applyFont="1" applyBorder="1"/>
    <xf numFmtId="2" fontId="0" fillId="0" borderId="1" xfId="0" applyNumberFormat="1" applyBorder="1" applyAlignment="1">
      <alignment horizontal="center"/>
    </xf>
    <xf numFmtId="0" fontId="2" fillId="9" borderId="5" xfId="1" applyFont="1" applyFill="1" applyBorder="1" applyAlignment="1">
      <alignment horizontal="center"/>
    </xf>
    <xf numFmtId="0" fontId="6" fillId="9" borderId="5" xfId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4" fontId="0" fillId="0" borderId="1" xfId="2" applyNumberFormat="1" applyFont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" fillId="0" borderId="0" xfId="1" applyBorder="1"/>
    <xf numFmtId="0" fontId="5" fillId="0" borderId="0" xfId="1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6" fillId="0" borderId="27" xfId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6" fillId="0" borderId="28" xfId="1" applyFont="1" applyFill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14" fontId="1" fillId="0" borderId="6" xfId="1" applyNumberForma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1" fillId="0" borderId="1" xfId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4" fillId="7" borderId="10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6" fillId="7" borderId="1" xfId="1" applyFont="1" applyFill="1" applyBorder="1" applyAlignment="1">
      <alignment horizontal="center"/>
    </xf>
    <xf numFmtId="0" fontId="2" fillId="7" borderId="1" xfId="1" applyFont="1" applyFill="1" applyBorder="1" applyAlignment="1">
      <alignment horizontal="center"/>
    </xf>
    <xf numFmtId="0" fontId="5" fillId="3" borderId="17" xfId="1" applyFont="1" applyFill="1" applyBorder="1" applyAlignment="1">
      <alignment horizontal="center"/>
    </xf>
    <xf numFmtId="0" fontId="5" fillId="3" borderId="18" xfId="1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4" fillId="7" borderId="24" xfId="0" applyFont="1" applyFill="1" applyBorder="1" applyAlignment="1">
      <alignment horizontal="center"/>
    </xf>
    <xf numFmtId="0" fontId="4" fillId="7" borderId="25" xfId="0" applyFont="1" applyFill="1" applyBorder="1" applyAlignment="1">
      <alignment horizontal="center"/>
    </xf>
    <xf numFmtId="0" fontId="5" fillId="3" borderId="0" xfId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</cellXfs>
  <cellStyles count="5">
    <cellStyle name="Comma" xfId="2" builtinId="3"/>
    <cellStyle name="Normal" xfId="0" builtinId="0"/>
    <cellStyle name="Normal_ICICI Pru Dynamic" xfId="4"/>
    <cellStyle name="Normal_Sheet1" xfId="1"/>
    <cellStyle name="Percent" xfId="3" builtinId="5"/>
  </cellStyles>
  <dxfs count="6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FF00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10000"/>
  <sheetViews>
    <sheetView workbookViewId="0">
      <selection activeCell="H3" sqref="H3"/>
    </sheetView>
  </sheetViews>
  <sheetFormatPr defaultRowHeight="14.4"/>
  <cols>
    <col min="1" max="2" width="10.33203125" bestFit="1" customWidth="1"/>
    <col min="3" max="3" width="0.6640625" style="47" customWidth="1"/>
    <col min="4" max="4" width="22.33203125" customWidth="1"/>
    <col min="5" max="5" width="13.88671875" bestFit="1" customWidth="1"/>
    <col min="6" max="7" width="12" bestFit="1" customWidth="1"/>
    <col min="8" max="8" width="5" bestFit="1" customWidth="1"/>
    <col min="9" max="9" width="10.33203125" customWidth="1"/>
    <col min="10" max="10" width="10.21875" style="3" hidden="1" customWidth="1"/>
    <col min="11" max="11" width="8.88671875" style="3" hidden="1" customWidth="1"/>
    <col min="12" max="12" width="10.33203125" style="3" customWidth="1"/>
    <col min="13" max="13" width="10.33203125" style="3" hidden="1" customWidth="1"/>
    <col min="14" max="15" width="12" hidden="1" customWidth="1"/>
    <col min="16" max="16" width="2" style="3" hidden="1" customWidth="1"/>
    <col min="17" max="17" width="8.21875" style="3" hidden="1" customWidth="1"/>
    <col min="18" max="18" width="8.88671875" hidden="1" customWidth="1"/>
    <col min="19" max="19" width="10.33203125" hidden="1" customWidth="1"/>
    <col min="20" max="20" width="3.21875" style="3" hidden="1" customWidth="1"/>
    <col min="21" max="21" width="12" hidden="1" customWidth="1"/>
    <col min="22" max="22" width="10.33203125" hidden="1" customWidth="1"/>
    <col min="23" max="23" width="12" bestFit="1" customWidth="1"/>
    <col min="24" max="24" width="12.33203125" customWidth="1"/>
    <col min="25" max="27" width="8.88671875" hidden="1" customWidth="1"/>
    <col min="28" max="28" width="0" hidden="1" customWidth="1"/>
    <col min="29" max="29" width="9.88671875" bestFit="1" customWidth="1"/>
    <col min="30" max="32" width="0" hidden="1" customWidth="1"/>
  </cols>
  <sheetData>
    <row r="1" spans="1:32" ht="15" thickBot="1">
      <c r="A1" s="23"/>
      <c r="B1" s="24"/>
      <c r="C1" s="43"/>
      <c r="D1" s="63" t="s">
        <v>3649</v>
      </c>
      <c r="E1" s="64">
        <v>1000</v>
      </c>
      <c r="F1" s="104" t="s">
        <v>3657</v>
      </c>
      <c r="G1" s="105"/>
      <c r="H1" s="105"/>
      <c r="I1" s="106"/>
      <c r="M1" s="18">
        <f>SUM(M8:M4828)</f>
        <v>31</v>
      </c>
      <c r="P1" s="11"/>
      <c r="T1" s="11"/>
      <c r="AD1">
        <v>1</v>
      </c>
      <c r="AE1">
        <v>1</v>
      </c>
      <c r="AF1">
        <v>1994</v>
      </c>
    </row>
    <row r="2" spans="1:32">
      <c r="A2" s="24"/>
      <c r="B2" s="24"/>
      <c r="C2" s="43"/>
      <c r="D2" s="107" t="s">
        <v>3652</v>
      </c>
      <c r="E2" s="108"/>
      <c r="F2" s="61" t="s">
        <v>3648</v>
      </c>
      <c r="G2" s="26" t="s">
        <v>3650</v>
      </c>
      <c r="H2" s="26" t="s">
        <v>3651</v>
      </c>
      <c r="I2" s="35"/>
      <c r="J2" s="11"/>
      <c r="K2" s="11"/>
      <c r="M2" s="5">
        <f>sip*M1/M3</f>
        <v>19.682539682539684</v>
      </c>
      <c r="N2" s="19"/>
      <c r="O2" s="8">
        <f>I3</f>
        <v>39021</v>
      </c>
      <c r="P2" s="11"/>
      <c r="T2" s="11"/>
      <c r="AC2" s="51"/>
      <c r="AD2">
        <f>AD1+1</f>
        <v>2</v>
      </c>
      <c r="AE2">
        <f>AE1+1</f>
        <v>2</v>
      </c>
      <c r="AF2">
        <f>AF1+1</f>
        <v>1995</v>
      </c>
    </row>
    <row r="3" spans="1:32" ht="15" thickBot="1">
      <c r="A3" s="24"/>
      <c r="B3" s="24"/>
      <c r="C3" s="43"/>
      <c r="D3" s="65" t="s">
        <v>3655</v>
      </c>
      <c r="E3" s="66">
        <f>A8</f>
        <v>37572</v>
      </c>
      <c r="F3" s="62">
        <v>31</v>
      </c>
      <c r="G3" s="27">
        <v>10</v>
      </c>
      <c r="H3" s="27">
        <v>2006</v>
      </c>
      <c r="I3" s="36">
        <f>DATE(H3,G3,F3)</f>
        <v>39021</v>
      </c>
      <c r="J3" s="11"/>
      <c r="K3" s="11"/>
      <c r="M3" s="20">
        <f>SUM(Q8:Q4828)</f>
        <v>1575</v>
      </c>
      <c r="O3" s="13">
        <f>I5</f>
        <v>41425</v>
      </c>
      <c r="P3" s="11"/>
      <c r="T3" s="11"/>
      <c r="U3" s="17"/>
      <c r="AD3">
        <f t="shared" ref="AD3:AF31" si="0">AD2+1</f>
        <v>3</v>
      </c>
      <c r="AE3">
        <f t="shared" si="0"/>
        <v>3</v>
      </c>
      <c r="AF3">
        <f t="shared" si="0"/>
        <v>1996</v>
      </c>
    </row>
    <row r="4" spans="1:32">
      <c r="A4" s="24"/>
      <c r="B4" s="24"/>
      <c r="C4" s="43"/>
      <c r="D4" s="37"/>
      <c r="E4" s="31"/>
      <c r="F4" s="26" t="s">
        <v>3648</v>
      </c>
      <c r="G4" s="26" t="s">
        <v>3650</v>
      </c>
      <c r="H4" s="26" t="s">
        <v>3651</v>
      </c>
      <c r="I4" s="35"/>
      <c r="J4" s="11"/>
      <c r="K4" s="11"/>
      <c r="M4" s="21">
        <f>DAY(sipstart)</f>
        <v>31</v>
      </c>
      <c r="P4" s="11"/>
      <c r="R4" s="14"/>
      <c r="S4" s="15"/>
      <c r="T4" s="11"/>
      <c r="V4" s="17"/>
      <c r="AD4">
        <f t="shared" si="0"/>
        <v>4</v>
      </c>
      <c r="AE4">
        <f t="shared" si="0"/>
        <v>4</v>
      </c>
      <c r="AF4">
        <f t="shared" si="0"/>
        <v>1997</v>
      </c>
    </row>
    <row r="5" spans="1:32">
      <c r="A5" s="24"/>
      <c r="B5" s="24"/>
      <c r="C5" s="43"/>
      <c r="D5" s="109" t="s">
        <v>3653</v>
      </c>
      <c r="E5" s="110"/>
      <c r="F5" s="28">
        <f>F3</f>
        <v>31</v>
      </c>
      <c r="G5" s="27">
        <v>5</v>
      </c>
      <c r="H5" s="27">
        <v>2013</v>
      </c>
      <c r="I5" s="36">
        <f>DATE(H5,G5,F5)</f>
        <v>41425</v>
      </c>
      <c r="J5" s="9"/>
      <c r="K5" s="10"/>
      <c r="L5" s="4"/>
      <c r="M5" s="4"/>
      <c r="N5" t="str">
        <f>IF(IF(L5&gt;=sipstart,1,0)+IF(L5&lt;=sipend,1,0)=2,K5,"")</f>
        <v/>
      </c>
      <c r="O5" s="13">
        <f>SUM(AA8:AA4829)</f>
        <v>41425</v>
      </c>
      <c r="P5" s="11"/>
      <c r="Q5" s="4"/>
      <c r="R5" s="14"/>
      <c r="S5" s="16"/>
      <c r="T5" s="11"/>
      <c r="AD5">
        <f t="shared" si="0"/>
        <v>5</v>
      </c>
      <c r="AE5">
        <f t="shared" si="0"/>
        <v>5</v>
      </c>
      <c r="AF5">
        <f t="shared" si="0"/>
        <v>1998</v>
      </c>
    </row>
    <row r="6" spans="1:32">
      <c r="A6" s="111" t="s">
        <v>3669</v>
      </c>
      <c r="B6" s="112"/>
      <c r="C6" s="44"/>
      <c r="D6" s="38" t="s">
        <v>3656</v>
      </c>
      <c r="E6" s="60">
        <f>MAX(A8:A10000)</f>
        <v>41431</v>
      </c>
      <c r="F6" s="32"/>
      <c r="G6" s="33"/>
      <c r="H6" s="33"/>
      <c r="I6" s="39"/>
      <c r="J6" s="9"/>
      <c r="K6" s="10"/>
      <c r="L6" s="4"/>
      <c r="M6" s="4"/>
      <c r="P6" s="11"/>
      <c r="Q6" s="4"/>
      <c r="T6" s="11"/>
      <c r="AD6">
        <f t="shared" si="0"/>
        <v>6</v>
      </c>
      <c r="AE6">
        <f t="shared" si="0"/>
        <v>6</v>
      </c>
      <c r="AF6">
        <f t="shared" si="0"/>
        <v>1999</v>
      </c>
    </row>
    <row r="7" spans="1:32" ht="15" thickBot="1">
      <c r="A7" s="22" t="s">
        <v>3648</v>
      </c>
      <c r="B7" s="34" t="s">
        <v>1990</v>
      </c>
      <c r="C7" s="45"/>
      <c r="D7" s="113" t="s">
        <v>3654</v>
      </c>
      <c r="E7" s="114"/>
      <c r="F7" s="114"/>
      <c r="G7" s="114"/>
      <c r="H7" s="114"/>
      <c r="I7" s="115"/>
      <c r="J7" s="9"/>
      <c r="K7" s="10"/>
      <c r="L7" s="53" t="s">
        <v>3648</v>
      </c>
      <c r="M7" s="12"/>
      <c r="O7" s="11"/>
      <c r="P7" s="11"/>
      <c r="Q7" s="12"/>
      <c r="S7" s="11"/>
      <c r="T7" s="11"/>
      <c r="W7" s="53" t="s">
        <v>3665</v>
      </c>
      <c r="X7" s="53" t="s">
        <v>3666</v>
      </c>
      <c r="AD7">
        <f t="shared" si="0"/>
        <v>7</v>
      </c>
      <c r="AE7">
        <f t="shared" si="0"/>
        <v>7</v>
      </c>
      <c r="AF7">
        <f t="shared" si="0"/>
        <v>2000</v>
      </c>
    </row>
    <row r="8" spans="1:32">
      <c r="A8" s="67">
        <v>37572</v>
      </c>
      <c r="B8" s="68">
        <v>10.0525</v>
      </c>
      <c r="C8" s="46"/>
      <c r="D8" s="1"/>
      <c r="E8" s="1"/>
      <c r="F8" s="1"/>
      <c r="G8" s="1"/>
      <c r="H8" s="1"/>
      <c r="I8" s="1"/>
      <c r="J8" s="2">
        <f t="shared" ref="J8:J71" si="1">IF(DAY(A8)=sipdate,1,IF(J7=1,0,IF(J6=1,0,IF(J5=1,0,IF(J4=1,0,IF(J3=1,0,IF(J2=1,0,IF(DAY(A8)=sipdate+1,1,IF(DAY(A8)=sipdate+2,1,IF(DAY(A8)=sipdate+3,1,IF(DAY(A8)=sipdate+4,1,IF(DAY(A8)=sipdate+5,1,IF(DAY(A8)=sipdate+6,1,IF(DAY(A8)=sipdate+7,1,0))))))))))))))</f>
        <v>0</v>
      </c>
      <c r="K8" s="2">
        <f t="shared" ref="K8:K71" si="2">IF(DAY(A8)=sipdate,-sip,IF(K7=-sip,0,IF(K6=-sip,0,IF(K5=-sip,0,IF(K4=-sip,0,IF(K3=-sip,0,IF(K2=-sip,0,IF(DAY(A8)=sipdate+1,-sip,IF(DAY(A8)=sipdate+2,-sip,IF(DAY(A8)=sipdate+3,-sip,IF(DAY(A8)=sipdate+4,-sip,IF(DAY(A8)=sipdate+5,-sip,IF(DAY(A8)=sipdate+6,-sip,IF(DAY(A8)=sipdate+7,-sip,0))))))))))))))</f>
        <v>0</v>
      </c>
      <c r="L8" s="8">
        <f>A8</f>
        <v>37572</v>
      </c>
      <c r="M8" s="54">
        <f t="shared" ref="M8:M71" si="3">IF(IF(L8&gt;=sipstart,1,0)+IF(L8&lt;=sipend,1,0)=2,J8,0)</f>
        <v>0</v>
      </c>
      <c r="N8" s="6">
        <f t="shared" ref="N8:N71" si="4">IF(IF(L8&gt;=sipstart,1,0)+IF(L8&lt;=sipend,1,0)=2,K8,0)</f>
        <v>0</v>
      </c>
      <c r="O8" s="6" t="str">
        <f t="shared" ref="O8:O71" si="5">IF(N8=-sip,-N8/B8,"")</f>
        <v/>
      </c>
      <c r="P8" s="29"/>
      <c r="Q8" s="54">
        <f t="shared" ref="Q8:Q71" si="6">IF(IF(L8&gt;=sipstart,1,0)+IF(L8&lt;=sipend,1,0)=2,1,0)</f>
        <v>0</v>
      </c>
      <c r="R8" s="6">
        <f t="shared" ref="R8:R71" si="7">IF(IF(L8&gt;=sipstart,1,0)+IF(L8&lt;=sipend,1,0)=2,-dsip,0)</f>
        <v>0</v>
      </c>
      <c r="S8" s="6" t="str">
        <f t="shared" ref="S8:S71" si="8">IF(R8=-dsip,-R8/B8,"")</f>
        <v/>
      </c>
      <c r="T8" s="29"/>
      <c r="U8" s="6">
        <f t="shared" ref="U8:U71" si="9">IF((IF(L8&gt;=sipstart,1,2)+IF(L8&lt;=sipend,1,2))=2,L8,0)</f>
        <v>0</v>
      </c>
      <c r="V8" s="55">
        <f t="shared" ref="V8:V71" si="10">IF((IF(L8&gt;=sipstart,1,2)+IF(L8&lt;=sipend,1,2))=2,L8,0)+IF(U7=actualsipend,actualsipend,0)</f>
        <v>0</v>
      </c>
      <c r="W8" s="56">
        <f>IF(V8+V7=0,-1E-300,IF(V8=V7,sipunits*B7,N8))</f>
        <v>-1E-300</v>
      </c>
      <c r="X8" s="56">
        <f>IF(V8+V7=0,-1E-300,IF(V8=V7,dsipunits*B7,R8))</f>
        <v>-1E-300</v>
      </c>
      <c r="AA8">
        <f t="shared" ref="AA8:AA71" si="11">IF(Q9=0,IF(Q8=1,L8,0),0)</f>
        <v>0</v>
      </c>
      <c r="AD8">
        <f t="shared" si="0"/>
        <v>8</v>
      </c>
      <c r="AE8">
        <f t="shared" si="0"/>
        <v>8</v>
      </c>
      <c r="AF8">
        <f t="shared" si="0"/>
        <v>2001</v>
      </c>
    </row>
    <row r="9" spans="1:32">
      <c r="A9" s="67">
        <v>37573</v>
      </c>
      <c r="B9" s="68">
        <v>10.0748</v>
      </c>
      <c r="C9" s="46"/>
      <c r="D9" s="1"/>
      <c r="E9" s="7"/>
      <c r="F9" s="26" t="s">
        <v>3659</v>
      </c>
      <c r="G9" s="48" t="s">
        <v>3660</v>
      </c>
      <c r="H9" s="1"/>
      <c r="I9" s="1"/>
      <c r="J9" s="2">
        <f t="shared" si="1"/>
        <v>0</v>
      </c>
      <c r="K9" s="2">
        <f t="shared" si="2"/>
        <v>0</v>
      </c>
      <c r="L9" s="8">
        <f t="shared" ref="L9:L72" si="12">A9</f>
        <v>37573</v>
      </c>
      <c r="M9" s="54">
        <f t="shared" si="3"/>
        <v>0</v>
      </c>
      <c r="N9" s="6">
        <f t="shared" si="4"/>
        <v>0</v>
      </c>
      <c r="O9" s="6" t="str">
        <f t="shared" si="5"/>
        <v/>
      </c>
      <c r="P9" s="29"/>
      <c r="Q9" s="54">
        <f t="shared" si="6"/>
        <v>0</v>
      </c>
      <c r="R9" s="6">
        <f t="shared" si="7"/>
        <v>0</v>
      </c>
      <c r="S9" s="6" t="str">
        <f t="shared" si="8"/>
        <v/>
      </c>
      <c r="T9" s="29"/>
      <c r="U9" s="6">
        <f t="shared" si="9"/>
        <v>0</v>
      </c>
      <c r="V9" s="55">
        <f t="shared" si="10"/>
        <v>0</v>
      </c>
      <c r="W9" s="6">
        <f t="shared" ref="W9:W72" si="13">IF(V9+V8=0,0,IF(V9=V8,sipunits*B8,N9))</f>
        <v>0</v>
      </c>
      <c r="X9" s="6">
        <f t="shared" ref="X9:X72" si="14">IF(V9+V8=0,0,IF(V9=V8,dsipunits*B8,R9))</f>
        <v>0</v>
      </c>
      <c r="AA9">
        <f t="shared" si="11"/>
        <v>0</v>
      </c>
      <c r="AD9">
        <f t="shared" si="0"/>
        <v>9</v>
      </c>
      <c r="AE9">
        <f t="shared" si="0"/>
        <v>9</v>
      </c>
      <c r="AF9">
        <f t="shared" si="0"/>
        <v>2002</v>
      </c>
    </row>
    <row r="10" spans="1:32">
      <c r="A10" s="67">
        <v>37574</v>
      </c>
      <c r="B10" s="68">
        <v>10.1808</v>
      </c>
      <c r="C10" s="46"/>
      <c r="D10" s="1"/>
      <c r="E10" s="7"/>
      <c r="F10" s="26" t="s">
        <v>3658</v>
      </c>
      <c r="G10" s="48" t="s">
        <v>3658</v>
      </c>
      <c r="H10" s="1"/>
      <c r="I10" s="1"/>
      <c r="J10" s="2">
        <f t="shared" si="1"/>
        <v>0</v>
      </c>
      <c r="K10" s="2">
        <f t="shared" si="2"/>
        <v>0</v>
      </c>
      <c r="L10" s="8">
        <f t="shared" si="12"/>
        <v>37574</v>
      </c>
      <c r="M10" s="54">
        <f t="shared" si="3"/>
        <v>0</v>
      </c>
      <c r="N10" s="6">
        <f t="shared" si="4"/>
        <v>0</v>
      </c>
      <c r="O10" s="6" t="str">
        <f t="shared" si="5"/>
        <v/>
      </c>
      <c r="P10" s="29"/>
      <c r="Q10" s="54">
        <f t="shared" si="6"/>
        <v>0</v>
      </c>
      <c r="R10" s="6">
        <f t="shared" si="7"/>
        <v>0</v>
      </c>
      <c r="S10" s="6" t="str">
        <f t="shared" si="8"/>
        <v/>
      </c>
      <c r="T10" s="29"/>
      <c r="U10" s="6">
        <f t="shared" si="9"/>
        <v>0</v>
      </c>
      <c r="V10" s="55">
        <f t="shared" si="10"/>
        <v>0</v>
      </c>
      <c r="W10" s="6">
        <f t="shared" si="13"/>
        <v>0</v>
      </c>
      <c r="X10" s="6">
        <f t="shared" si="14"/>
        <v>0</v>
      </c>
      <c r="AA10">
        <f t="shared" si="11"/>
        <v>0</v>
      </c>
      <c r="AD10">
        <f t="shared" si="0"/>
        <v>10</v>
      </c>
      <c r="AE10">
        <f t="shared" si="0"/>
        <v>10</v>
      </c>
      <c r="AF10">
        <f t="shared" si="0"/>
        <v>2003</v>
      </c>
    </row>
    <row r="11" spans="1:32">
      <c r="A11" s="67">
        <v>37575</v>
      </c>
      <c r="B11" s="68">
        <v>10.4702</v>
      </c>
      <c r="C11" s="46"/>
      <c r="E11" s="30" t="s">
        <v>3662</v>
      </c>
      <c r="F11" s="6">
        <f>SUM(O8:O4828)</f>
        <v>376.30836665830617</v>
      </c>
      <c r="G11" s="52">
        <f>SUM(dsiptot)</f>
        <v>378.66283600054243</v>
      </c>
      <c r="H11" s="1"/>
      <c r="I11" s="1"/>
      <c r="J11" s="2">
        <f t="shared" si="1"/>
        <v>0</v>
      </c>
      <c r="K11" s="2">
        <f t="shared" si="2"/>
        <v>0</v>
      </c>
      <c r="L11" s="8">
        <f t="shared" si="12"/>
        <v>37575</v>
      </c>
      <c r="M11" s="54">
        <f t="shared" si="3"/>
        <v>0</v>
      </c>
      <c r="N11" s="6">
        <f t="shared" si="4"/>
        <v>0</v>
      </c>
      <c r="O11" s="6" t="str">
        <f t="shared" si="5"/>
        <v/>
      </c>
      <c r="P11" s="29"/>
      <c r="Q11" s="54">
        <f t="shared" si="6"/>
        <v>0</v>
      </c>
      <c r="R11" s="6">
        <f t="shared" si="7"/>
        <v>0</v>
      </c>
      <c r="S11" s="6" t="str">
        <f t="shared" si="8"/>
        <v/>
      </c>
      <c r="T11" s="29"/>
      <c r="U11" s="6">
        <f t="shared" si="9"/>
        <v>0</v>
      </c>
      <c r="V11" s="55">
        <f t="shared" si="10"/>
        <v>0</v>
      </c>
      <c r="W11" s="6">
        <f t="shared" si="13"/>
        <v>0</v>
      </c>
      <c r="X11" s="6">
        <f t="shared" si="14"/>
        <v>0</v>
      </c>
      <c r="AA11">
        <f t="shared" si="11"/>
        <v>0</v>
      </c>
      <c r="AD11">
        <f t="shared" si="0"/>
        <v>11</v>
      </c>
      <c r="AE11">
        <f t="shared" si="0"/>
        <v>11</v>
      </c>
      <c r="AF11">
        <f t="shared" si="0"/>
        <v>2004</v>
      </c>
    </row>
    <row r="12" spans="1:32">
      <c r="A12" s="67">
        <v>37578</v>
      </c>
      <c r="B12" s="68">
        <v>10.5054</v>
      </c>
      <c r="C12" s="46"/>
      <c r="E12" s="30" t="s">
        <v>3663</v>
      </c>
      <c r="F12" s="58">
        <f>XIRR(W8:W4830,V8:V4830)</f>
        <v>9.2321482300758373E-2</v>
      </c>
      <c r="G12" s="49">
        <f>XIRR(X8:X4830,V8:V4830)</f>
        <v>9.4719842076301575E-2</v>
      </c>
      <c r="H12" s="1"/>
      <c r="I12" s="1"/>
      <c r="J12" s="2">
        <f t="shared" si="1"/>
        <v>0</v>
      </c>
      <c r="K12" s="2">
        <f t="shared" si="2"/>
        <v>0</v>
      </c>
      <c r="L12" s="8">
        <f t="shared" si="12"/>
        <v>37578</v>
      </c>
      <c r="M12" s="54">
        <f t="shared" si="3"/>
        <v>0</v>
      </c>
      <c r="N12" s="6">
        <f t="shared" si="4"/>
        <v>0</v>
      </c>
      <c r="O12" s="6" t="str">
        <f t="shared" si="5"/>
        <v/>
      </c>
      <c r="P12" s="29"/>
      <c r="Q12" s="54">
        <f t="shared" si="6"/>
        <v>0</v>
      </c>
      <c r="R12" s="6">
        <f t="shared" si="7"/>
        <v>0</v>
      </c>
      <c r="S12" s="6" t="str">
        <f t="shared" si="8"/>
        <v/>
      </c>
      <c r="T12" s="29"/>
      <c r="U12" s="6">
        <f t="shared" si="9"/>
        <v>0</v>
      </c>
      <c r="V12" s="55">
        <f t="shared" si="10"/>
        <v>0</v>
      </c>
      <c r="W12" s="6">
        <f t="shared" si="13"/>
        <v>0</v>
      </c>
      <c r="X12" s="6">
        <f t="shared" si="14"/>
        <v>0</v>
      </c>
      <c r="AA12">
        <f t="shared" si="11"/>
        <v>0</v>
      </c>
      <c r="AD12">
        <f t="shared" si="0"/>
        <v>12</v>
      </c>
      <c r="AE12">
        <f t="shared" si="0"/>
        <v>12</v>
      </c>
      <c r="AF12">
        <f t="shared" si="0"/>
        <v>2005</v>
      </c>
    </row>
    <row r="13" spans="1:32">
      <c r="A13" s="67">
        <v>37580</v>
      </c>
      <c r="B13" s="68">
        <v>10.6031</v>
      </c>
      <c r="C13" s="46"/>
      <c r="E13" s="30" t="s">
        <v>3667</v>
      </c>
      <c r="F13" s="59">
        <f>MAX(W8:W4830)</f>
        <v>42300.447187693542</v>
      </c>
      <c r="G13" s="50">
        <f>MAX(X8:X4830)</f>
        <v>42565.110731984976</v>
      </c>
      <c r="H13" s="1"/>
      <c r="I13" s="1"/>
      <c r="J13" s="2">
        <f t="shared" si="1"/>
        <v>0</v>
      </c>
      <c r="K13" s="2">
        <f t="shared" si="2"/>
        <v>0</v>
      </c>
      <c r="L13" s="8">
        <f t="shared" si="12"/>
        <v>37580</v>
      </c>
      <c r="M13" s="54">
        <f t="shared" si="3"/>
        <v>0</v>
      </c>
      <c r="N13" s="6">
        <f t="shared" si="4"/>
        <v>0</v>
      </c>
      <c r="O13" s="6" t="str">
        <f t="shared" si="5"/>
        <v/>
      </c>
      <c r="P13" s="29"/>
      <c r="Q13" s="54">
        <f t="shared" si="6"/>
        <v>0</v>
      </c>
      <c r="R13" s="6">
        <f t="shared" si="7"/>
        <v>0</v>
      </c>
      <c r="S13" s="6" t="str">
        <f t="shared" si="8"/>
        <v/>
      </c>
      <c r="T13" s="29"/>
      <c r="U13" s="6">
        <f t="shared" si="9"/>
        <v>0</v>
      </c>
      <c r="V13" s="55">
        <f t="shared" si="10"/>
        <v>0</v>
      </c>
      <c r="W13" s="6">
        <f t="shared" si="13"/>
        <v>0</v>
      </c>
      <c r="X13" s="6">
        <f t="shared" si="14"/>
        <v>0</v>
      </c>
      <c r="AA13">
        <f t="shared" si="11"/>
        <v>0</v>
      </c>
      <c r="AD13">
        <f t="shared" si="0"/>
        <v>13</v>
      </c>
      <c r="AF13">
        <f t="shared" si="0"/>
        <v>2006</v>
      </c>
    </row>
    <row r="14" spans="1:32">
      <c r="A14" s="67">
        <v>37581</v>
      </c>
      <c r="B14" s="68">
        <v>10.7865</v>
      </c>
      <c r="C14" s="46"/>
      <c r="E14" s="30" t="s">
        <v>3664</v>
      </c>
      <c r="F14" s="59">
        <f>-SUM(N8:N4828)</f>
        <v>31000</v>
      </c>
      <c r="G14" s="50">
        <f>-SUM(R8:R4828)</f>
        <v>31000.000000000407</v>
      </c>
      <c r="H14" s="1"/>
      <c r="I14" s="1"/>
      <c r="J14" s="2">
        <f t="shared" si="1"/>
        <v>0</v>
      </c>
      <c r="K14" s="2">
        <f t="shared" si="2"/>
        <v>0</v>
      </c>
      <c r="L14" s="8">
        <f t="shared" si="12"/>
        <v>37581</v>
      </c>
      <c r="M14" s="54">
        <f t="shared" si="3"/>
        <v>0</v>
      </c>
      <c r="N14" s="6">
        <f t="shared" si="4"/>
        <v>0</v>
      </c>
      <c r="O14" s="6" t="str">
        <f t="shared" si="5"/>
        <v/>
      </c>
      <c r="P14" s="29"/>
      <c r="Q14" s="54">
        <f t="shared" si="6"/>
        <v>0</v>
      </c>
      <c r="R14" s="6">
        <f t="shared" si="7"/>
        <v>0</v>
      </c>
      <c r="S14" s="6" t="str">
        <f t="shared" si="8"/>
        <v/>
      </c>
      <c r="T14" s="29"/>
      <c r="U14" s="6">
        <f t="shared" si="9"/>
        <v>0</v>
      </c>
      <c r="V14" s="55">
        <f t="shared" si="10"/>
        <v>0</v>
      </c>
      <c r="W14" s="6">
        <f t="shared" si="13"/>
        <v>0</v>
      </c>
      <c r="X14" s="6">
        <f t="shared" si="14"/>
        <v>0</v>
      </c>
      <c r="AA14">
        <f t="shared" si="11"/>
        <v>0</v>
      </c>
      <c r="AD14">
        <f t="shared" si="0"/>
        <v>14</v>
      </c>
      <c r="AF14">
        <f t="shared" si="0"/>
        <v>2007</v>
      </c>
    </row>
    <row r="15" spans="1:32">
      <c r="A15" s="67">
        <v>37582</v>
      </c>
      <c r="B15" s="68">
        <v>10.870200000000001</v>
      </c>
      <c r="C15" s="46"/>
      <c r="E15" s="103" t="s">
        <v>3668</v>
      </c>
      <c r="F15" s="103"/>
      <c r="G15" s="103"/>
      <c r="I15" s="1"/>
      <c r="J15" s="2">
        <f t="shared" si="1"/>
        <v>0</v>
      </c>
      <c r="K15" s="2">
        <f t="shared" si="2"/>
        <v>0</v>
      </c>
      <c r="L15" s="8">
        <f t="shared" si="12"/>
        <v>37582</v>
      </c>
      <c r="M15" s="54">
        <f t="shared" si="3"/>
        <v>0</v>
      </c>
      <c r="N15" s="6">
        <f t="shared" si="4"/>
        <v>0</v>
      </c>
      <c r="O15" s="6" t="str">
        <f t="shared" si="5"/>
        <v/>
      </c>
      <c r="P15" s="29"/>
      <c r="Q15" s="54">
        <f t="shared" si="6"/>
        <v>0</v>
      </c>
      <c r="R15" s="6">
        <f t="shared" si="7"/>
        <v>0</v>
      </c>
      <c r="S15" s="6" t="str">
        <f t="shared" si="8"/>
        <v/>
      </c>
      <c r="T15" s="29"/>
      <c r="U15" s="6">
        <f t="shared" si="9"/>
        <v>0</v>
      </c>
      <c r="V15" s="55">
        <f t="shared" si="10"/>
        <v>0</v>
      </c>
      <c r="W15" s="6">
        <f t="shared" si="13"/>
        <v>0</v>
      </c>
      <c r="X15" s="6">
        <f t="shared" si="14"/>
        <v>0</v>
      </c>
      <c r="AA15">
        <f t="shared" si="11"/>
        <v>0</v>
      </c>
      <c r="AD15">
        <f t="shared" si="0"/>
        <v>15</v>
      </c>
      <c r="AF15">
        <f t="shared" si="0"/>
        <v>2008</v>
      </c>
    </row>
    <row r="16" spans="1:32">
      <c r="A16" s="67">
        <v>37585</v>
      </c>
      <c r="B16" s="68">
        <v>11.0131</v>
      </c>
      <c r="C16" s="46"/>
      <c r="H16" s="1"/>
      <c r="I16" s="1"/>
      <c r="J16" s="2">
        <f t="shared" si="1"/>
        <v>0</v>
      </c>
      <c r="K16" s="2">
        <f t="shared" si="2"/>
        <v>0</v>
      </c>
      <c r="L16" s="8">
        <f t="shared" si="12"/>
        <v>37585</v>
      </c>
      <c r="M16" s="54">
        <f t="shared" si="3"/>
        <v>0</v>
      </c>
      <c r="N16" s="6">
        <f t="shared" si="4"/>
        <v>0</v>
      </c>
      <c r="O16" s="6" t="str">
        <f t="shared" si="5"/>
        <v/>
      </c>
      <c r="P16" s="29"/>
      <c r="Q16" s="54">
        <f t="shared" si="6"/>
        <v>0</v>
      </c>
      <c r="R16" s="6">
        <f t="shared" si="7"/>
        <v>0</v>
      </c>
      <c r="S16" s="6" t="str">
        <f t="shared" si="8"/>
        <v/>
      </c>
      <c r="T16" s="29"/>
      <c r="U16" s="6">
        <f t="shared" si="9"/>
        <v>0</v>
      </c>
      <c r="V16" s="55">
        <f t="shared" si="10"/>
        <v>0</v>
      </c>
      <c r="W16" s="6">
        <f t="shared" si="13"/>
        <v>0</v>
      </c>
      <c r="X16" s="6">
        <f t="shared" si="14"/>
        <v>0</v>
      </c>
      <c r="AA16">
        <f t="shared" si="11"/>
        <v>0</v>
      </c>
      <c r="AD16">
        <f t="shared" si="0"/>
        <v>16</v>
      </c>
      <c r="AF16">
        <f t="shared" si="0"/>
        <v>2009</v>
      </c>
    </row>
    <row r="17" spans="1:32">
      <c r="A17" s="67">
        <v>37586</v>
      </c>
      <c r="B17" s="68">
        <v>11.0616</v>
      </c>
      <c r="C17" s="46"/>
      <c r="D17" s="1"/>
      <c r="H17" s="1"/>
      <c r="I17" s="1"/>
      <c r="J17" s="2">
        <f t="shared" si="1"/>
        <v>0</v>
      </c>
      <c r="K17" s="2">
        <f t="shared" si="2"/>
        <v>0</v>
      </c>
      <c r="L17" s="8">
        <f t="shared" si="12"/>
        <v>37586</v>
      </c>
      <c r="M17" s="54">
        <f t="shared" si="3"/>
        <v>0</v>
      </c>
      <c r="N17" s="6">
        <f t="shared" si="4"/>
        <v>0</v>
      </c>
      <c r="O17" s="6" t="str">
        <f t="shared" si="5"/>
        <v/>
      </c>
      <c r="P17" s="29"/>
      <c r="Q17" s="54">
        <f t="shared" si="6"/>
        <v>0</v>
      </c>
      <c r="R17" s="6">
        <f t="shared" si="7"/>
        <v>0</v>
      </c>
      <c r="S17" s="6" t="str">
        <f t="shared" si="8"/>
        <v/>
      </c>
      <c r="T17" s="29"/>
      <c r="U17" s="6">
        <f t="shared" si="9"/>
        <v>0</v>
      </c>
      <c r="V17" s="55">
        <f t="shared" si="10"/>
        <v>0</v>
      </c>
      <c r="W17" s="6">
        <f t="shared" si="13"/>
        <v>0</v>
      </c>
      <c r="X17" s="6">
        <f t="shared" si="14"/>
        <v>0</v>
      </c>
      <c r="AA17">
        <f t="shared" si="11"/>
        <v>0</v>
      </c>
      <c r="AD17">
        <f t="shared" si="0"/>
        <v>17</v>
      </c>
      <c r="AF17">
        <f t="shared" si="0"/>
        <v>2010</v>
      </c>
    </row>
    <row r="18" spans="1:32">
      <c r="A18" s="67">
        <v>37587</v>
      </c>
      <c r="B18" s="68">
        <v>10.9412</v>
      </c>
      <c r="C18" s="46"/>
      <c r="D18" s="1"/>
      <c r="E18" s="1"/>
      <c r="F18" s="1"/>
      <c r="G18" s="1"/>
      <c r="H18" s="1"/>
      <c r="I18" s="1"/>
      <c r="J18" s="2">
        <f t="shared" si="1"/>
        <v>0</v>
      </c>
      <c r="K18" s="2">
        <f t="shared" si="2"/>
        <v>0</v>
      </c>
      <c r="L18" s="8">
        <f t="shared" si="12"/>
        <v>37587</v>
      </c>
      <c r="M18" s="54">
        <f t="shared" si="3"/>
        <v>0</v>
      </c>
      <c r="N18" s="6">
        <f t="shared" si="4"/>
        <v>0</v>
      </c>
      <c r="O18" s="6" t="str">
        <f t="shared" si="5"/>
        <v/>
      </c>
      <c r="P18" s="29"/>
      <c r="Q18" s="54">
        <f t="shared" si="6"/>
        <v>0</v>
      </c>
      <c r="R18" s="6">
        <f t="shared" si="7"/>
        <v>0</v>
      </c>
      <c r="S18" s="6" t="str">
        <f t="shared" si="8"/>
        <v/>
      </c>
      <c r="T18" s="29"/>
      <c r="U18" s="6">
        <f t="shared" si="9"/>
        <v>0</v>
      </c>
      <c r="V18" s="55">
        <f t="shared" si="10"/>
        <v>0</v>
      </c>
      <c r="W18" s="6">
        <f t="shared" si="13"/>
        <v>0</v>
      </c>
      <c r="X18" s="6">
        <f t="shared" si="14"/>
        <v>0</v>
      </c>
      <c r="AA18">
        <f t="shared" si="11"/>
        <v>0</v>
      </c>
      <c r="AD18">
        <f t="shared" si="0"/>
        <v>18</v>
      </c>
      <c r="AF18">
        <f t="shared" si="0"/>
        <v>2011</v>
      </c>
    </row>
    <row r="19" spans="1:32">
      <c r="A19" s="67">
        <v>37588</v>
      </c>
      <c r="B19" s="68">
        <v>11.1113</v>
      </c>
      <c r="C19" s="46"/>
      <c r="D19" s="1"/>
      <c r="E19" s="1"/>
      <c r="F19" s="1"/>
      <c r="G19" s="1"/>
      <c r="H19" s="1"/>
      <c r="I19" s="1"/>
      <c r="J19" s="2">
        <f t="shared" si="1"/>
        <v>0</v>
      </c>
      <c r="K19" s="2">
        <f t="shared" si="2"/>
        <v>0</v>
      </c>
      <c r="L19" s="8">
        <f t="shared" si="12"/>
        <v>37588</v>
      </c>
      <c r="M19" s="54">
        <f t="shared" si="3"/>
        <v>0</v>
      </c>
      <c r="N19" s="6">
        <f t="shared" si="4"/>
        <v>0</v>
      </c>
      <c r="O19" s="6" t="str">
        <f t="shared" si="5"/>
        <v/>
      </c>
      <c r="P19" s="29"/>
      <c r="Q19" s="54">
        <f t="shared" si="6"/>
        <v>0</v>
      </c>
      <c r="R19" s="6">
        <f t="shared" si="7"/>
        <v>0</v>
      </c>
      <c r="S19" s="6" t="str">
        <f t="shared" si="8"/>
        <v/>
      </c>
      <c r="T19" s="29"/>
      <c r="U19" s="6">
        <f t="shared" si="9"/>
        <v>0</v>
      </c>
      <c r="V19" s="55">
        <f t="shared" si="10"/>
        <v>0</v>
      </c>
      <c r="W19" s="6">
        <f t="shared" si="13"/>
        <v>0</v>
      </c>
      <c r="X19" s="6">
        <f t="shared" si="14"/>
        <v>0</v>
      </c>
      <c r="AA19">
        <f t="shared" si="11"/>
        <v>0</v>
      </c>
      <c r="AD19">
        <f t="shared" si="0"/>
        <v>19</v>
      </c>
      <c r="AF19">
        <f t="shared" si="0"/>
        <v>2012</v>
      </c>
    </row>
    <row r="20" spans="1:32">
      <c r="A20" s="67">
        <v>37589</v>
      </c>
      <c r="B20" s="68">
        <v>11.177899999999999</v>
      </c>
      <c r="C20" s="46"/>
      <c r="D20" s="1"/>
      <c r="E20" s="1"/>
      <c r="F20" s="1"/>
      <c r="G20" s="1"/>
      <c r="H20" s="1"/>
      <c r="I20" s="1"/>
      <c r="J20" s="2">
        <f t="shared" si="1"/>
        <v>0</v>
      </c>
      <c r="K20" s="2">
        <f t="shared" si="2"/>
        <v>0</v>
      </c>
      <c r="L20" s="8">
        <f t="shared" si="12"/>
        <v>37589</v>
      </c>
      <c r="M20" s="54">
        <f t="shared" si="3"/>
        <v>0</v>
      </c>
      <c r="N20" s="6">
        <f t="shared" si="4"/>
        <v>0</v>
      </c>
      <c r="O20" s="6" t="str">
        <f t="shared" si="5"/>
        <v/>
      </c>
      <c r="P20" s="29"/>
      <c r="Q20" s="54">
        <f t="shared" si="6"/>
        <v>0</v>
      </c>
      <c r="R20" s="6">
        <f t="shared" si="7"/>
        <v>0</v>
      </c>
      <c r="S20" s="6" t="str">
        <f t="shared" si="8"/>
        <v/>
      </c>
      <c r="T20" s="29"/>
      <c r="U20" s="6">
        <f t="shared" si="9"/>
        <v>0</v>
      </c>
      <c r="V20" s="55">
        <f t="shared" si="10"/>
        <v>0</v>
      </c>
      <c r="W20" s="6">
        <f t="shared" si="13"/>
        <v>0</v>
      </c>
      <c r="X20" s="6">
        <f t="shared" si="14"/>
        <v>0</v>
      </c>
      <c r="AA20">
        <f t="shared" si="11"/>
        <v>0</v>
      </c>
      <c r="AD20">
        <f t="shared" si="0"/>
        <v>20</v>
      </c>
      <c r="AF20">
        <f t="shared" si="0"/>
        <v>2013</v>
      </c>
    </row>
    <row r="21" spans="1:32">
      <c r="A21" s="67">
        <v>37592</v>
      </c>
      <c r="B21" s="68">
        <v>11.328200000000001</v>
      </c>
      <c r="C21" s="46"/>
      <c r="D21" s="1"/>
      <c r="E21" s="1"/>
      <c r="F21" s="1"/>
      <c r="G21" s="1"/>
      <c r="H21" s="1"/>
      <c r="I21" s="1"/>
      <c r="J21" s="2">
        <f t="shared" si="1"/>
        <v>0</v>
      </c>
      <c r="K21" s="2">
        <f t="shared" si="2"/>
        <v>0</v>
      </c>
      <c r="L21" s="8">
        <f t="shared" si="12"/>
        <v>37592</v>
      </c>
      <c r="M21" s="54">
        <f t="shared" si="3"/>
        <v>0</v>
      </c>
      <c r="N21" s="6">
        <f t="shared" si="4"/>
        <v>0</v>
      </c>
      <c r="O21" s="6" t="str">
        <f t="shared" si="5"/>
        <v/>
      </c>
      <c r="P21" s="29"/>
      <c r="Q21" s="54">
        <f t="shared" si="6"/>
        <v>0</v>
      </c>
      <c r="R21" s="6">
        <f t="shared" si="7"/>
        <v>0</v>
      </c>
      <c r="S21" s="6" t="str">
        <f t="shared" si="8"/>
        <v/>
      </c>
      <c r="T21" s="29"/>
      <c r="U21" s="6">
        <f t="shared" si="9"/>
        <v>0</v>
      </c>
      <c r="V21" s="55">
        <f t="shared" si="10"/>
        <v>0</v>
      </c>
      <c r="W21" s="6">
        <f t="shared" si="13"/>
        <v>0</v>
      </c>
      <c r="X21" s="6">
        <f t="shared" si="14"/>
        <v>0</v>
      </c>
      <c r="AA21">
        <f t="shared" si="11"/>
        <v>0</v>
      </c>
      <c r="AD21">
        <f t="shared" si="0"/>
        <v>21</v>
      </c>
    </row>
    <row r="22" spans="1:32">
      <c r="A22" s="67">
        <v>37593</v>
      </c>
      <c r="B22" s="68">
        <v>11.150700000000001</v>
      </c>
      <c r="C22" s="46"/>
      <c r="D22" s="1"/>
      <c r="E22" s="1"/>
      <c r="F22" s="1"/>
      <c r="G22" s="1"/>
      <c r="H22" s="1"/>
      <c r="I22" s="1"/>
      <c r="J22" s="2">
        <f t="shared" si="1"/>
        <v>0</v>
      </c>
      <c r="K22" s="2">
        <f t="shared" si="2"/>
        <v>0</v>
      </c>
      <c r="L22" s="8">
        <f t="shared" si="12"/>
        <v>37593</v>
      </c>
      <c r="M22" s="54">
        <f t="shared" si="3"/>
        <v>0</v>
      </c>
      <c r="N22" s="6">
        <f t="shared" si="4"/>
        <v>0</v>
      </c>
      <c r="O22" s="6" t="str">
        <f t="shared" si="5"/>
        <v/>
      </c>
      <c r="P22" s="29"/>
      <c r="Q22" s="54">
        <f t="shared" si="6"/>
        <v>0</v>
      </c>
      <c r="R22" s="6">
        <f t="shared" si="7"/>
        <v>0</v>
      </c>
      <c r="S22" s="6" t="str">
        <f t="shared" si="8"/>
        <v/>
      </c>
      <c r="T22" s="29"/>
      <c r="U22" s="6">
        <f t="shared" si="9"/>
        <v>0</v>
      </c>
      <c r="V22" s="55">
        <f t="shared" si="10"/>
        <v>0</v>
      </c>
      <c r="W22" s="6">
        <f t="shared" si="13"/>
        <v>0</v>
      </c>
      <c r="X22" s="6">
        <f t="shared" si="14"/>
        <v>0</v>
      </c>
      <c r="AA22">
        <f t="shared" si="11"/>
        <v>0</v>
      </c>
      <c r="AD22">
        <f t="shared" si="0"/>
        <v>22</v>
      </c>
    </row>
    <row r="23" spans="1:32">
      <c r="A23" s="67">
        <v>37594</v>
      </c>
      <c r="B23" s="68">
        <v>11.0594</v>
      </c>
      <c r="C23" s="46"/>
      <c r="D23" s="1"/>
      <c r="E23" s="1"/>
      <c r="F23" s="1"/>
      <c r="G23" s="1"/>
      <c r="H23" s="1"/>
      <c r="I23" s="1"/>
      <c r="J23" s="2">
        <f t="shared" si="1"/>
        <v>0</v>
      </c>
      <c r="K23" s="2">
        <f t="shared" si="2"/>
        <v>0</v>
      </c>
      <c r="L23" s="8">
        <f t="shared" si="12"/>
        <v>37594</v>
      </c>
      <c r="M23" s="54">
        <f t="shared" si="3"/>
        <v>0</v>
      </c>
      <c r="N23" s="6">
        <f t="shared" si="4"/>
        <v>0</v>
      </c>
      <c r="O23" s="6" t="str">
        <f t="shared" si="5"/>
        <v/>
      </c>
      <c r="P23" s="29"/>
      <c r="Q23" s="54">
        <f t="shared" si="6"/>
        <v>0</v>
      </c>
      <c r="R23" s="6">
        <f t="shared" si="7"/>
        <v>0</v>
      </c>
      <c r="S23" s="6" t="str">
        <f t="shared" si="8"/>
        <v/>
      </c>
      <c r="T23" s="29"/>
      <c r="U23" s="6">
        <f t="shared" si="9"/>
        <v>0</v>
      </c>
      <c r="V23" s="55">
        <f t="shared" si="10"/>
        <v>0</v>
      </c>
      <c r="W23" s="6">
        <f t="shared" si="13"/>
        <v>0</v>
      </c>
      <c r="X23" s="6">
        <f t="shared" si="14"/>
        <v>0</v>
      </c>
      <c r="AA23">
        <f t="shared" si="11"/>
        <v>0</v>
      </c>
      <c r="AD23">
        <f t="shared" si="0"/>
        <v>23</v>
      </c>
    </row>
    <row r="24" spans="1:32">
      <c r="A24" s="67">
        <v>37595</v>
      </c>
      <c r="B24" s="68">
        <v>11.198399999999999</v>
      </c>
      <c r="C24" s="46"/>
      <c r="D24" s="1"/>
      <c r="E24" s="1"/>
      <c r="F24" s="1"/>
      <c r="G24" s="1"/>
      <c r="H24" s="1"/>
      <c r="I24" s="1"/>
      <c r="J24" s="2">
        <f t="shared" si="1"/>
        <v>0</v>
      </c>
      <c r="K24" s="2">
        <f t="shared" si="2"/>
        <v>0</v>
      </c>
      <c r="L24" s="8">
        <f t="shared" si="12"/>
        <v>37595</v>
      </c>
      <c r="M24" s="54">
        <f t="shared" si="3"/>
        <v>0</v>
      </c>
      <c r="N24" s="6">
        <f t="shared" si="4"/>
        <v>0</v>
      </c>
      <c r="O24" s="6" t="str">
        <f t="shared" si="5"/>
        <v/>
      </c>
      <c r="P24" s="29"/>
      <c r="Q24" s="54">
        <f t="shared" si="6"/>
        <v>0</v>
      </c>
      <c r="R24" s="6">
        <f t="shared" si="7"/>
        <v>0</v>
      </c>
      <c r="S24" s="6" t="str">
        <f t="shared" si="8"/>
        <v/>
      </c>
      <c r="T24" s="29"/>
      <c r="U24" s="6">
        <f t="shared" si="9"/>
        <v>0</v>
      </c>
      <c r="V24" s="55">
        <f t="shared" si="10"/>
        <v>0</v>
      </c>
      <c r="W24" s="6">
        <f t="shared" si="13"/>
        <v>0</v>
      </c>
      <c r="X24" s="6">
        <f t="shared" si="14"/>
        <v>0</v>
      </c>
      <c r="AA24">
        <f t="shared" si="11"/>
        <v>0</v>
      </c>
      <c r="AD24">
        <f t="shared" si="0"/>
        <v>24</v>
      </c>
    </row>
    <row r="25" spans="1:32">
      <c r="A25" s="67">
        <v>37596</v>
      </c>
      <c r="B25" s="68">
        <v>11.349399999999999</v>
      </c>
      <c r="C25" s="46"/>
      <c r="D25" s="1"/>
      <c r="E25" s="1"/>
      <c r="F25" s="1"/>
      <c r="G25" s="1"/>
      <c r="H25" s="1"/>
      <c r="I25" s="1"/>
      <c r="J25" s="2">
        <f t="shared" si="1"/>
        <v>0</v>
      </c>
      <c r="K25" s="2">
        <f t="shared" si="2"/>
        <v>0</v>
      </c>
      <c r="L25" s="8">
        <f t="shared" si="12"/>
        <v>37596</v>
      </c>
      <c r="M25" s="54">
        <f t="shared" si="3"/>
        <v>0</v>
      </c>
      <c r="N25" s="6">
        <f t="shared" si="4"/>
        <v>0</v>
      </c>
      <c r="O25" s="6" t="str">
        <f t="shared" si="5"/>
        <v/>
      </c>
      <c r="P25" s="29"/>
      <c r="Q25" s="54">
        <f t="shared" si="6"/>
        <v>0</v>
      </c>
      <c r="R25" s="6">
        <f t="shared" si="7"/>
        <v>0</v>
      </c>
      <c r="S25" s="6" t="str">
        <f t="shared" si="8"/>
        <v/>
      </c>
      <c r="T25" s="29"/>
      <c r="U25" s="6">
        <f t="shared" si="9"/>
        <v>0</v>
      </c>
      <c r="V25" s="55">
        <f t="shared" si="10"/>
        <v>0</v>
      </c>
      <c r="W25" s="6">
        <f t="shared" si="13"/>
        <v>0</v>
      </c>
      <c r="X25" s="6">
        <f t="shared" si="14"/>
        <v>0</v>
      </c>
      <c r="AA25">
        <f t="shared" si="11"/>
        <v>0</v>
      </c>
      <c r="AD25">
        <f t="shared" si="0"/>
        <v>25</v>
      </c>
    </row>
    <row r="26" spans="1:32">
      <c r="A26" s="67">
        <v>37599</v>
      </c>
      <c r="B26" s="68">
        <v>11.12</v>
      </c>
      <c r="C26" s="46"/>
      <c r="D26" s="1"/>
      <c r="E26" s="1"/>
      <c r="F26" s="1"/>
      <c r="G26" s="1"/>
      <c r="H26" s="1"/>
      <c r="I26" s="1"/>
      <c r="J26" s="2">
        <f t="shared" si="1"/>
        <v>0</v>
      </c>
      <c r="K26" s="2">
        <f t="shared" si="2"/>
        <v>0</v>
      </c>
      <c r="L26" s="8">
        <f t="shared" si="12"/>
        <v>37599</v>
      </c>
      <c r="M26" s="54">
        <f t="shared" si="3"/>
        <v>0</v>
      </c>
      <c r="N26" s="6">
        <f t="shared" si="4"/>
        <v>0</v>
      </c>
      <c r="O26" s="6" t="str">
        <f t="shared" si="5"/>
        <v/>
      </c>
      <c r="P26" s="29"/>
      <c r="Q26" s="54">
        <f t="shared" si="6"/>
        <v>0</v>
      </c>
      <c r="R26" s="6">
        <f t="shared" si="7"/>
        <v>0</v>
      </c>
      <c r="S26" s="6" t="str">
        <f t="shared" si="8"/>
        <v/>
      </c>
      <c r="T26" s="29"/>
      <c r="U26" s="6">
        <f t="shared" si="9"/>
        <v>0</v>
      </c>
      <c r="V26" s="55">
        <f t="shared" si="10"/>
        <v>0</v>
      </c>
      <c r="W26" s="6">
        <f t="shared" si="13"/>
        <v>0</v>
      </c>
      <c r="X26" s="6">
        <f t="shared" si="14"/>
        <v>0</v>
      </c>
      <c r="AA26">
        <f t="shared" si="11"/>
        <v>0</v>
      </c>
      <c r="AD26">
        <f t="shared" si="0"/>
        <v>26</v>
      </c>
    </row>
    <row r="27" spans="1:32">
      <c r="A27" s="67">
        <v>37600</v>
      </c>
      <c r="B27" s="68">
        <v>11.1366</v>
      </c>
      <c r="C27" s="46"/>
      <c r="D27" s="1"/>
      <c r="E27" s="1"/>
      <c r="F27" s="1"/>
      <c r="G27" s="1"/>
      <c r="H27" s="1"/>
      <c r="I27" s="1"/>
      <c r="J27" s="2">
        <f t="shared" si="1"/>
        <v>0</v>
      </c>
      <c r="K27" s="2">
        <f t="shared" si="2"/>
        <v>0</v>
      </c>
      <c r="L27" s="8">
        <f t="shared" si="12"/>
        <v>37600</v>
      </c>
      <c r="M27" s="54">
        <f t="shared" si="3"/>
        <v>0</v>
      </c>
      <c r="N27" s="6">
        <f t="shared" si="4"/>
        <v>0</v>
      </c>
      <c r="O27" s="6" t="str">
        <f t="shared" si="5"/>
        <v/>
      </c>
      <c r="P27" s="29"/>
      <c r="Q27" s="54">
        <f t="shared" si="6"/>
        <v>0</v>
      </c>
      <c r="R27" s="6">
        <f t="shared" si="7"/>
        <v>0</v>
      </c>
      <c r="S27" s="6" t="str">
        <f t="shared" si="8"/>
        <v/>
      </c>
      <c r="T27" s="29"/>
      <c r="U27" s="6">
        <f t="shared" si="9"/>
        <v>0</v>
      </c>
      <c r="V27" s="55">
        <f t="shared" si="10"/>
        <v>0</v>
      </c>
      <c r="W27" s="6">
        <f t="shared" si="13"/>
        <v>0</v>
      </c>
      <c r="X27" s="6">
        <f t="shared" si="14"/>
        <v>0</v>
      </c>
      <c r="AA27">
        <f t="shared" si="11"/>
        <v>0</v>
      </c>
      <c r="AD27">
        <f t="shared" si="0"/>
        <v>27</v>
      </c>
    </row>
    <row r="28" spans="1:32">
      <c r="A28" s="67">
        <v>37601</v>
      </c>
      <c r="B28" s="68">
        <v>11.1539</v>
      </c>
      <c r="C28" s="46"/>
      <c r="D28" s="1"/>
      <c r="E28" s="1"/>
      <c r="F28" s="1"/>
      <c r="G28" s="1"/>
      <c r="H28" s="1"/>
      <c r="I28" s="1"/>
      <c r="J28" s="2">
        <f t="shared" si="1"/>
        <v>0</v>
      </c>
      <c r="K28" s="2">
        <f t="shared" si="2"/>
        <v>0</v>
      </c>
      <c r="L28" s="8">
        <f t="shared" si="12"/>
        <v>37601</v>
      </c>
      <c r="M28" s="54">
        <f t="shared" si="3"/>
        <v>0</v>
      </c>
      <c r="N28" s="6">
        <f t="shared" si="4"/>
        <v>0</v>
      </c>
      <c r="O28" s="6" t="str">
        <f t="shared" si="5"/>
        <v/>
      </c>
      <c r="P28" s="29"/>
      <c r="Q28" s="54">
        <f t="shared" si="6"/>
        <v>0</v>
      </c>
      <c r="R28" s="6">
        <f t="shared" si="7"/>
        <v>0</v>
      </c>
      <c r="S28" s="6" t="str">
        <f t="shared" si="8"/>
        <v/>
      </c>
      <c r="T28" s="29"/>
      <c r="U28" s="6">
        <f t="shared" si="9"/>
        <v>0</v>
      </c>
      <c r="V28" s="55">
        <f t="shared" si="10"/>
        <v>0</v>
      </c>
      <c r="W28" s="6">
        <f t="shared" si="13"/>
        <v>0</v>
      </c>
      <c r="X28" s="6">
        <f t="shared" si="14"/>
        <v>0</v>
      </c>
      <c r="AA28">
        <f t="shared" si="11"/>
        <v>0</v>
      </c>
      <c r="AD28">
        <f t="shared" si="0"/>
        <v>28</v>
      </c>
    </row>
    <row r="29" spans="1:32">
      <c r="A29" s="67">
        <v>37602</v>
      </c>
      <c r="B29" s="68">
        <v>11.1776</v>
      </c>
      <c r="C29" s="46"/>
      <c r="D29" s="1"/>
      <c r="E29" s="1"/>
      <c r="F29" s="1"/>
      <c r="G29" s="1"/>
      <c r="H29" s="1"/>
      <c r="I29" s="1"/>
      <c r="J29" s="2">
        <f t="shared" si="1"/>
        <v>0</v>
      </c>
      <c r="K29" s="2">
        <f t="shared" si="2"/>
        <v>0</v>
      </c>
      <c r="L29" s="8">
        <f t="shared" si="12"/>
        <v>37602</v>
      </c>
      <c r="M29" s="54">
        <f t="shared" si="3"/>
        <v>0</v>
      </c>
      <c r="N29" s="6">
        <f t="shared" si="4"/>
        <v>0</v>
      </c>
      <c r="O29" s="6" t="str">
        <f t="shared" si="5"/>
        <v/>
      </c>
      <c r="P29" s="29"/>
      <c r="Q29" s="54">
        <f t="shared" si="6"/>
        <v>0</v>
      </c>
      <c r="R29" s="6">
        <f t="shared" si="7"/>
        <v>0</v>
      </c>
      <c r="S29" s="6" t="str">
        <f t="shared" si="8"/>
        <v/>
      </c>
      <c r="T29" s="29"/>
      <c r="U29" s="6">
        <f t="shared" si="9"/>
        <v>0</v>
      </c>
      <c r="V29" s="55">
        <f t="shared" si="10"/>
        <v>0</v>
      </c>
      <c r="W29" s="6">
        <f t="shared" si="13"/>
        <v>0</v>
      </c>
      <c r="X29" s="6">
        <f t="shared" si="14"/>
        <v>0</v>
      </c>
      <c r="AA29">
        <f t="shared" si="11"/>
        <v>0</v>
      </c>
      <c r="AD29">
        <f t="shared" si="0"/>
        <v>29</v>
      </c>
    </row>
    <row r="30" spans="1:32">
      <c r="A30" s="67">
        <v>37603</v>
      </c>
      <c r="B30" s="68">
        <v>11.2631</v>
      </c>
      <c r="C30" s="46"/>
      <c r="D30" s="1"/>
      <c r="E30" s="1"/>
      <c r="F30" s="1"/>
      <c r="G30" s="1"/>
      <c r="H30" s="1"/>
      <c r="I30" s="1"/>
      <c r="J30" s="2">
        <f t="shared" si="1"/>
        <v>0</v>
      </c>
      <c r="K30" s="2">
        <f t="shared" si="2"/>
        <v>0</v>
      </c>
      <c r="L30" s="8">
        <f t="shared" si="12"/>
        <v>37603</v>
      </c>
      <c r="M30" s="54">
        <f t="shared" si="3"/>
        <v>0</v>
      </c>
      <c r="N30" s="6">
        <f t="shared" si="4"/>
        <v>0</v>
      </c>
      <c r="O30" s="6" t="str">
        <f t="shared" si="5"/>
        <v/>
      </c>
      <c r="P30" s="29"/>
      <c r="Q30" s="54">
        <f t="shared" si="6"/>
        <v>0</v>
      </c>
      <c r="R30" s="6">
        <f t="shared" si="7"/>
        <v>0</v>
      </c>
      <c r="S30" s="6" t="str">
        <f t="shared" si="8"/>
        <v/>
      </c>
      <c r="T30" s="29"/>
      <c r="U30" s="6">
        <f t="shared" si="9"/>
        <v>0</v>
      </c>
      <c r="V30" s="55">
        <f t="shared" si="10"/>
        <v>0</v>
      </c>
      <c r="W30" s="6">
        <f t="shared" si="13"/>
        <v>0</v>
      </c>
      <c r="X30" s="6">
        <f t="shared" si="14"/>
        <v>0</v>
      </c>
      <c r="AA30">
        <f t="shared" si="11"/>
        <v>0</v>
      </c>
      <c r="AD30">
        <f t="shared" si="0"/>
        <v>30</v>
      </c>
    </row>
    <row r="31" spans="1:32">
      <c r="A31" s="67">
        <v>37606</v>
      </c>
      <c r="B31" s="68">
        <v>11.2202</v>
      </c>
      <c r="C31" s="46"/>
      <c r="D31" s="1"/>
      <c r="E31" s="1"/>
      <c r="F31" s="1"/>
      <c r="G31" s="1"/>
      <c r="H31" s="1"/>
      <c r="I31" s="1"/>
      <c r="J31" s="2">
        <f t="shared" si="1"/>
        <v>0</v>
      </c>
      <c r="K31" s="2">
        <f t="shared" si="2"/>
        <v>0</v>
      </c>
      <c r="L31" s="8">
        <f t="shared" si="12"/>
        <v>37606</v>
      </c>
      <c r="M31" s="54">
        <f t="shared" si="3"/>
        <v>0</v>
      </c>
      <c r="N31" s="6">
        <f t="shared" si="4"/>
        <v>0</v>
      </c>
      <c r="O31" s="6" t="str">
        <f t="shared" si="5"/>
        <v/>
      </c>
      <c r="P31" s="29"/>
      <c r="Q31" s="54">
        <f t="shared" si="6"/>
        <v>0</v>
      </c>
      <c r="R31" s="6">
        <f t="shared" si="7"/>
        <v>0</v>
      </c>
      <c r="S31" s="6" t="str">
        <f t="shared" si="8"/>
        <v/>
      </c>
      <c r="T31" s="29"/>
      <c r="U31" s="6">
        <f t="shared" si="9"/>
        <v>0</v>
      </c>
      <c r="V31" s="55">
        <f t="shared" si="10"/>
        <v>0</v>
      </c>
      <c r="W31" s="6">
        <f t="shared" si="13"/>
        <v>0</v>
      </c>
      <c r="X31" s="6">
        <f t="shared" si="14"/>
        <v>0</v>
      </c>
      <c r="AA31">
        <f t="shared" si="11"/>
        <v>0</v>
      </c>
      <c r="AD31">
        <f t="shared" si="0"/>
        <v>31</v>
      </c>
    </row>
    <row r="32" spans="1:32">
      <c r="A32" s="67">
        <v>37607</v>
      </c>
      <c r="B32" s="68">
        <v>11.152900000000001</v>
      </c>
      <c r="C32" s="46"/>
      <c r="D32" s="1"/>
      <c r="E32" s="1"/>
      <c r="F32" s="1"/>
      <c r="G32" s="1"/>
      <c r="H32" s="1"/>
      <c r="I32" s="1"/>
      <c r="J32" s="2">
        <f t="shared" si="1"/>
        <v>0</v>
      </c>
      <c r="K32" s="2">
        <f t="shared" si="2"/>
        <v>0</v>
      </c>
      <c r="L32" s="8">
        <f t="shared" si="12"/>
        <v>37607</v>
      </c>
      <c r="M32" s="54">
        <f t="shared" si="3"/>
        <v>0</v>
      </c>
      <c r="N32" s="6">
        <f t="shared" si="4"/>
        <v>0</v>
      </c>
      <c r="O32" s="6" t="str">
        <f t="shared" si="5"/>
        <v/>
      </c>
      <c r="P32" s="29"/>
      <c r="Q32" s="54">
        <f t="shared" si="6"/>
        <v>0</v>
      </c>
      <c r="R32" s="6">
        <f t="shared" si="7"/>
        <v>0</v>
      </c>
      <c r="S32" s="6" t="str">
        <f t="shared" si="8"/>
        <v/>
      </c>
      <c r="T32" s="29"/>
      <c r="U32" s="6">
        <f t="shared" si="9"/>
        <v>0</v>
      </c>
      <c r="V32" s="55">
        <f t="shared" si="10"/>
        <v>0</v>
      </c>
      <c r="W32" s="6">
        <f t="shared" si="13"/>
        <v>0</v>
      </c>
      <c r="X32" s="6">
        <f t="shared" si="14"/>
        <v>0</v>
      </c>
      <c r="AA32">
        <f t="shared" si="11"/>
        <v>0</v>
      </c>
    </row>
    <row r="33" spans="1:27">
      <c r="A33" s="67">
        <v>37608</v>
      </c>
      <c r="B33" s="68">
        <v>11.257899999999999</v>
      </c>
      <c r="C33" s="46"/>
      <c r="D33" s="1"/>
      <c r="E33" s="1"/>
      <c r="F33" s="1"/>
      <c r="G33" s="1"/>
      <c r="H33" s="1"/>
      <c r="I33" s="1"/>
      <c r="J33" s="2">
        <f t="shared" si="1"/>
        <v>0</v>
      </c>
      <c r="K33" s="2">
        <f t="shared" si="2"/>
        <v>0</v>
      </c>
      <c r="L33" s="8">
        <f t="shared" si="12"/>
        <v>37608</v>
      </c>
      <c r="M33" s="54">
        <f t="shared" si="3"/>
        <v>0</v>
      </c>
      <c r="N33" s="6">
        <f t="shared" si="4"/>
        <v>0</v>
      </c>
      <c r="O33" s="6" t="str">
        <f t="shared" si="5"/>
        <v/>
      </c>
      <c r="P33" s="29"/>
      <c r="Q33" s="54">
        <f t="shared" si="6"/>
        <v>0</v>
      </c>
      <c r="R33" s="6">
        <f t="shared" si="7"/>
        <v>0</v>
      </c>
      <c r="S33" s="6" t="str">
        <f t="shared" si="8"/>
        <v/>
      </c>
      <c r="T33" s="29"/>
      <c r="U33" s="6">
        <f t="shared" si="9"/>
        <v>0</v>
      </c>
      <c r="V33" s="55">
        <f t="shared" si="10"/>
        <v>0</v>
      </c>
      <c r="W33" s="6">
        <f t="shared" si="13"/>
        <v>0</v>
      </c>
      <c r="X33" s="6">
        <f t="shared" si="14"/>
        <v>0</v>
      </c>
      <c r="AA33">
        <f t="shared" si="11"/>
        <v>0</v>
      </c>
    </row>
    <row r="34" spans="1:27">
      <c r="A34" s="67">
        <v>37609</v>
      </c>
      <c r="B34" s="68">
        <v>11.205399999999999</v>
      </c>
      <c r="C34" s="46"/>
      <c r="D34" s="1"/>
      <c r="E34" s="1"/>
      <c r="F34" s="1"/>
      <c r="G34" s="1"/>
      <c r="H34" s="1"/>
      <c r="I34" s="1"/>
      <c r="J34" s="2">
        <f t="shared" si="1"/>
        <v>0</v>
      </c>
      <c r="K34" s="2">
        <f t="shared" si="2"/>
        <v>0</v>
      </c>
      <c r="L34" s="8">
        <f t="shared" si="12"/>
        <v>37609</v>
      </c>
      <c r="M34" s="54">
        <f t="shared" si="3"/>
        <v>0</v>
      </c>
      <c r="N34" s="6">
        <f t="shared" si="4"/>
        <v>0</v>
      </c>
      <c r="O34" s="6" t="str">
        <f t="shared" si="5"/>
        <v/>
      </c>
      <c r="P34" s="29"/>
      <c r="Q34" s="54">
        <f t="shared" si="6"/>
        <v>0</v>
      </c>
      <c r="R34" s="6">
        <f t="shared" si="7"/>
        <v>0</v>
      </c>
      <c r="S34" s="6" t="str">
        <f t="shared" si="8"/>
        <v/>
      </c>
      <c r="T34" s="29"/>
      <c r="U34" s="6">
        <f t="shared" si="9"/>
        <v>0</v>
      </c>
      <c r="V34" s="55">
        <f t="shared" si="10"/>
        <v>0</v>
      </c>
      <c r="W34" s="6">
        <f t="shared" si="13"/>
        <v>0</v>
      </c>
      <c r="X34" s="6">
        <f t="shared" si="14"/>
        <v>0</v>
      </c>
      <c r="AA34">
        <f t="shared" si="11"/>
        <v>0</v>
      </c>
    </row>
    <row r="35" spans="1:27">
      <c r="A35" s="67">
        <v>37610</v>
      </c>
      <c r="B35" s="68">
        <v>11.25</v>
      </c>
      <c r="C35" s="46"/>
      <c r="D35" s="1"/>
      <c r="E35" s="1"/>
      <c r="F35" s="1"/>
      <c r="G35" s="1"/>
      <c r="H35" s="1"/>
      <c r="I35" s="1"/>
      <c r="J35" s="2">
        <f t="shared" si="1"/>
        <v>0</v>
      </c>
      <c r="K35" s="2">
        <f t="shared" si="2"/>
        <v>0</v>
      </c>
      <c r="L35" s="8">
        <f t="shared" si="12"/>
        <v>37610</v>
      </c>
      <c r="M35" s="54">
        <f t="shared" si="3"/>
        <v>0</v>
      </c>
      <c r="N35" s="6">
        <f t="shared" si="4"/>
        <v>0</v>
      </c>
      <c r="O35" s="6" t="str">
        <f t="shared" si="5"/>
        <v/>
      </c>
      <c r="P35" s="29"/>
      <c r="Q35" s="54">
        <f t="shared" si="6"/>
        <v>0</v>
      </c>
      <c r="R35" s="6">
        <f t="shared" si="7"/>
        <v>0</v>
      </c>
      <c r="S35" s="6" t="str">
        <f t="shared" si="8"/>
        <v/>
      </c>
      <c r="T35" s="29"/>
      <c r="U35" s="6">
        <f t="shared" si="9"/>
        <v>0</v>
      </c>
      <c r="V35" s="55">
        <f t="shared" si="10"/>
        <v>0</v>
      </c>
      <c r="W35" s="6">
        <f t="shared" si="13"/>
        <v>0</v>
      </c>
      <c r="X35" s="6">
        <f t="shared" si="14"/>
        <v>0</v>
      </c>
      <c r="AA35">
        <f t="shared" si="11"/>
        <v>0</v>
      </c>
    </row>
    <row r="36" spans="1:27">
      <c r="A36" s="67">
        <v>37613</v>
      </c>
      <c r="B36" s="68">
        <v>11.206200000000001</v>
      </c>
      <c r="C36" s="46"/>
      <c r="D36" s="1"/>
      <c r="E36" s="1"/>
      <c r="F36" s="1"/>
      <c r="G36" s="1"/>
      <c r="H36" s="1"/>
      <c r="I36" s="1"/>
      <c r="J36" s="2">
        <f t="shared" si="1"/>
        <v>0</v>
      </c>
      <c r="K36" s="2">
        <f t="shared" si="2"/>
        <v>0</v>
      </c>
      <c r="L36" s="8">
        <f t="shared" si="12"/>
        <v>37613</v>
      </c>
      <c r="M36" s="54">
        <f t="shared" si="3"/>
        <v>0</v>
      </c>
      <c r="N36" s="6">
        <f t="shared" si="4"/>
        <v>0</v>
      </c>
      <c r="O36" s="6" t="str">
        <f t="shared" si="5"/>
        <v/>
      </c>
      <c r="P36" s="29"/>
      <c r="Q36" s="54">
        <f t="shared" si="6"/>
        <v>0</v>
      </c>
      <c r="R36" s="6">
        <f t="shared" si="7"/>
        <v>0</v>
      </c>
      <c r="S36" s="6" t="str">
        <f t="shared" si="8"/>
        <v/>
      </c>
      <c r="T36" s="29"/>
      <c r="U36" s="6">
        <f t="shared" si="9"/>
        <v>0</v>
      </c>
      <c r="V36" s="55">
        <f t="shared" si="10"/>
        <v>0</v>
      </c>
      <c r="W36" s="6">
        <f t="shared" si="13"/>
        <v>0</v>
      </c>
      <c r="X36" s="6">
        <f t="shared" si="14"/>
        <v>0</v>
      </c>
      <c r="AA36">
        <f t="shared" si="11"/>
        <v>0</v>
      </c>
    </row>
    <row r="37" spans="1:27">
      <c r="A37" s="67">
        <v>37614</v>
      </c>
      <c r="B37" s="68">
        <v>11.270200000000001</v>
      </c>
      <c r="C37" s="46"/>
      <c r="D37" s="1"/>
      <c r="E37" s="1"/>
      <c r="F37" s="1"/>
      <c r="G37" s="1"/>
      <c r="H37" s="1"/>
      <c r="I37" s="1"/>
      <c r="J37" s="2">
        <f t="shared" si="1"/>
        <v>0</v>
      </c>
      <c r="K37" s="2">
        <f t="shared" si="2"/>
        <v>0</v>
      </c>
      <c r="L37" s="8">
        <f t="shared" si="12"/>
        <v>37614</v>
      </c>
      <c r="M37" s="54">
        <f t="shared" si="3"/>
        <v>0</v>
      </c>
      <c r="N37" s="6">
        <f t="shared" si="4"/>
        <v>0</v>
      </c>
      <c r="O37" s="6" t="str">
        <f t="shared" si="5"/>
        <v/>
      </c>
      <c r="P37" s="29"/>
      <c r="Q37" s="54">
        <f t="shared" si="6"/>
        <v>0</v>
      </c>
      <c r="R37" s="6">
        <f t="shared" si="7"/>
        <v>0</v>
      </c>
      <c r="S37" s="6" t="str">
        <f t="shared" si="8"/>
        <v/>
      </c>
      <c r="T37" s="29"/>
      <c r="U37" s="6">
        <f t="shared" si="9"/>
        <v>0</v>
      </c>
      <c r="V37" s="55">
        <f t="shared" si="10"/>
        <v>0</v>
      </c>
      <c r="W37" s="6">
        <f t="shared" si="13"/>
        <v>0</v>
      </c>
      <c r="X37" s="6">
        <f t="shared" si="14"/>
        <v>0</v>
      </c>
      <c r="AA37">
        <f t="shared" si="11"/>
        <v>0</v>
      </c>
    </row>
    <row r="38" spans="1:27">
      <c r="A38" s="67">
        <v>37616</v>
      </c>
      <c r="B38" s="68">
        <v>11.311299999999999</v>
      </c>
      <c r="C38" s="46"/>
      <c r="D38" s="1"/>
      <c r="E38" s="1"/>
      <c r="F38" s="1"/>
      <c r="G38" s="1"/>
      <c r="H38" s="1"/>
      <c r="I38" s="1"/>
      <c r="J38" s="2">
        <f t="shared" si="1"/>
        <v>0</v>
      </c>
      <c r="K38" s="2">
        <f t="shared" si="2"/>
        <v>0</v>
      </c>
      <c r="L38" s="8">
        <f t="shared" si="12"/>
        <v>37616</v>
      </c>
      <c r="M38" s="54">
        <f t="shared" si="3"/>
        <v>0</v>
      </c>
      <c r="N38" s="6">
        <f t="shared" si="4"/>
        <v>0</v>
      </c>
      <c r="O38" s="6" t="str">
        <f t="shared" si="5"/>
        <v/>
      </c>
      <c r="P38" s="29"/>
      <c r="Q38" s="54">
        <f t="shared" si="6"/>
        <v>0</v>
      </c>
      <c r="R38" s="6">
        <f t="shared" si="7"/>
        <v>0</v>
      </c>
      <c r="S38" s="6" t="str">
        <f t="shared" si="8"/>
        <v/>
      </c>
      <c r="T38" s="29"/>
      <c r="U38" s="6">
        <f t="shared" si="9"/>
        <v>0</v>
      </c>
      <c r="V38" s="55">
        <f t="shared" si="10"/>
        <v>0</v>
      </c>
      <c r="W38" s="6">
        <f t="shared" si="13"/>
        <v>0</v>
      </c>
      <c r="X38" s="6">
        <f t="shared" si="14"/>
        <v>0</v>
      </c>
      <c r="AA38">
        <f t="shared" si="11"/>
        <v>0</v>
      </c>
    </row>
    <row r="39" spans="1:27">
      <c r="A39" s="67">
        <v>37617</v>
      </c>
      <c r="B39" s="68">
        <v>11.414099999999999</v>
      </c>
      <c r="C39" s="46"/>
      <c r="D39" s="1"/>
      <c r="E39" s="1"/>
      <c r="F39" s="1"/>
      <c r="G39" s="1"/>
      <c r="H39" s="1"/>
      <c r="I39" s="1"/>
      <c r="J39" s="2">
        <f t="shared" si="1"/>
        <v>0</v>
      </c>
      <c r="K39" s="2">
        <f t="shared" si="2"/>
        <v>0</v>
      </c>
      <c r="L39" s="8">
        <f t="shared" si="12"/>
        <v>37617</v>
      </c>
      <c r="M39" s="54">
        <f t="shared" si="3"/>
        <v>0</v>
      </c>
      <c r="N39" s="6">
        <f t="shared" si="4"/>
        <v>0</v>
      </c>
      <c r="O39" s="6" t="str">
        <f t="shared" si="5"/>
        <v/>
      </c>
      <c r="P39" s="29"/>
      <c r="Q39" s="54">
        <f t="shared" si="6"/>
        <v>0</v>
      </c>
      <c r="R39" s="6">
        <f t="shared" si="7"/>
        <v>0</v>
      </c>
      <c r="S39" s="6" t="str">
        <f t="shared" si="8"/>
        <v/>
      </c>
      <c r="T39" s="29"/>
      <c r="U39" s="6">
        <f t="shared" si="9"/>
        <v>0</v>
      </c>
      <c r="V39" s="55">
        <f t="shared" si="10"/>
        <v>0</v>
      </c>
      <c r="W39" s="6">
        <f t="shared" si="13"/>
        <v>0</v>
      </c>
      <c r="X39" s="6">
        <f t="shared" si="14"/>
        <v>0</v>
      </c>
      <c r="AA39">
        <f t="shared" si="11"/>
        <v>0</v>
      </c>
    </row>
    <row r="40" spans="1:27">
      <c r="A40" s="67">
        <v>37620</v>
      </c>
      <c r="B40" s="68">
        <v>11.3873</v>
      </c>
      <c r="C40" s="46"/>
      <c r="D40" s="1"/>
      <c r="E40" s="1"/>
      <c r="F40" s="1"/>
      <c r="G40" s="1"/>
      <c r="H40" s="1"/>
      <c r="I40" s="1"/>
      <c r="J40" s="2">
        <f t="shared" si="1"/>
        <v>0</v>
      </c>
      <c r="K40" s="2">
        <f t="shared" si="2"/>
        <v>0</v>
      </c>
      <c r="L40" s="8">
        <f t="shared" si="12"/>
        <v>37620</v>
      </c>
      <c r="M40" s="54">
        <f t="shared" si="3"/>
        <v>0</v>
      </c>
      <c r="N40" s="6">
        <f t="shared" si="4"/>
        <v>0</v>
      </c>
      <c r="O40" s="6" t="str">
        <f t="shared" si="5"/>
        <v/>
      </c>
      <c r="P40" s="29"/>
      <c r="Q40" s="54">
        <f t="shared" si="6"/>
        <v>0</v>
      </c>
      <c r="R40" s="6">
        <f t="shared" si="7"/>
        <v>0</v>
      </c>
      <c r="S40" s="6" t="str">
        <f t="shared" si="8"/>
        <v/>
      </c>
      <c r="T40" s="29"/>
      <c r="U40" s="6">
        <f t="shared" si="9"/>
        <v>0</v>
      </c>
      <c r="V40" s="55">
        <f t="shared" si="10"/>
        <v>0</v>
      </c>
      <c r="W40" s="6">
        <f t="shared" si="13"/>
        <v>0</v>
      </c>
      <c r="X40" s="6">
        <f t="shared" si="14"/>
        <v>0</v>
      </c>
      <c r="AA40">
        <f t="shared" si="11"/>
        <v>0</v>
      </c>
    </row>
    <row r="41" spans="1:27">
      <c r="A41" s="67">
        <v>37621</v>
      </c>
      <c r="B41" s="68">
        <v>11.42</v>
      </c>
      <c r="C41" s="46"/>
      <c r="D41" s="1"/>
      <c r="E41" s="1"/>
      <c r="F41" s="1"/>
      <c r="G41" s="1"/>
      <c r="H41" s="1"/>
      <c r="I41" s="1"/>
      <c r="J41" s="2">
        <f t="shared" si="1"/>
        <v>1</v>
      </c>
      <c r="K41" s="2">
        <f t="shared" si="2"/>
        <v>-1000</v>
      </c>
      <c r="L41" s="8">
        <f t="shared" si="12"/>
        <v>37621</v>
      </c>
      <c r="M41" s="54">
        <f t="shared" si="3"/>
        <v>0</v>
      </c>
      <c r="N41" s="6">
        <f t="shared" si="4"/>
        <v>0</v>
      </c>
      <c r="O41" s="6" t="str">
        <f t="shared" si="5"/>
        <v/>
      </c>
      <c r="P41" s="29"/>
      <c r="Q41" s="54">
        <f t="shared" si="6"/>
        <v>0</v>
      </c>
      <c r="R41" s="6">
        <f t="shared" si="7"/>
        <v>0</v>
      </c>
      <c r="S41" s="6" t="str">
        <f t="shared" si="8"/>
        <v/>
      </c>
      <c r="T41" s="29"/>
      <c r="U41" s="6">
        <f t="shared" si="9"/>
        <v>0</v>
      </c>
      <c r="V41" s="55">
        <f t="shared" si="10"/>
        <v>0</v>
      </c>
      <c r="W41" s="6">
        <f t="shared" si="13"/>
        <v>0</v>
      </c>
      <c r="X41" s="6">
        <f t="shared" si="14"/>
        <v>0</v>
      </c>
      <c r="AA41">
        <f t="shared" si="11"/>
        <v>0</v>
      </c>
    </row>
    <row r="42" spans="1:27">
      <c r="A42" s="67">
        <v>37622</v>
      </c>
      <c r="B42" s="68">
        <v>11.486000000000001</v>
      </c>
      <c r="C42" s="46"/>
      <c r="D42" s="1"/>
      <c r="E42" s="1"/>
      <c r="F42" s="1"/>
      <c r="G42" s="1"/>
      <c r="H42" s="1"/>
      <c r="I42" s="1"/>
      <c r="J42" s="2">
        <f t="shared" si="1"/>
        <v>0</v>
      </c>
      <c r="K42" s="2">
        <f t="shared" si="2"/>
        <v>0</v>
      </c>
      <c r="L42" s="8">
        <f t="shared" si="12"/>
        <v>37622</v>
      </c>
      <c r="M42" s="54">
        <f t="shared" si="3"/>
        <v>0</v>
      </c>
      <c r="N42" s="6">
        <f t="shared" si="4"/>
        <v>0</v>
      </c>
      <c r="O42" s="6" t="str">
        <f t="shared" si="5"/>
        <v/>
      </c>
      <c r="P42" s="29"/>
      <c r="Q42" s="54">
        <f t="shared" si="6"/>
        <v>0</v>
      </c>
      <c r="R42" s="6">
        <f t="shared" si="7"/>
        <v>0</v>
      </c>
      <c r="S42" s="6" t="str">
        <f t="shared" si="8"/>
        <v/>
      </c>
      <c r="T42" s="29"/>
      <c r="U42" s="6">
        <f t="shared" si="9"/>
        <v>0</v>
      </c>
      <c r="V42" s="55">
        <f t="shared" si="10"/>
        <v>0</v>
      </c>
      <c r="W42" s="6">
        <f t="shared" si="13"/>
        <v>0</v>
      </c>
      <c r="X42" s="6">
        <f t="shared" si="14"/>
        <v>0</v>
      </c>
      <c r="AA42">
        <f t="shared" si="11"/>
        <v>0</v>
      </c>
    </row>
    <row r="43" spans="1:27">
      <c r="A43" s="67">
        <v>37623</v>
      </c>
      <c r="B43" s="68">
        <v>11.390599999999999</v>
      </c>
      <c r="C43" s="46"/>
      <c r="D43" s="1"/>
      <c r="E43" s="1"/>
      <c r="F43" s="1"/>
      <c r="G43" s="1"/>
      <c r="H43" s="1"/>
      <c r="I43" s="1"/>
      <c r="J43" s="2">
        <f t="shared" si="1"/>
        <v>0</v>
      </c>
      <c r="K43" s="2">
        <f t="shared" si="2"/>
        <v>0</v>
      </c>
      <c r="L43" s="8">
        <f t="shared" si="12"/>
        <v>37623</v>
      </c>
      <c r="M43" s="54">
        <f t="shared" si="3"/>
        <v>0</v>
      </c>
      <c r="N43" s="6">
        <f t="shared" si="4"/>
        <v>0</v>
      </c>
      <c r="O43" s="6" t="str">
        <f t="shared" si="5"/>
        <v/>
      </c>
      <c r="P43" s="29"/>
      <c r="Q43" s="54">
        <f t="shared" si="6"/>
        <v>0</v>
      </c>
      <c r="R43" s="6">
        <f t="shared" si="7"/>
        <v>0</v>
      </c>
      <c r="S43" s="6" t="str">
        <f t="shared" si="8"/>
        <v/>
      </c>
      <c r="T43" s="29"/>
      <c r="U43" s="6">
        <f t="shared" si="9"/>
        <v>0</v>
      </c>
      <c r="V43" s="55">
        <f t="shared" si="10"/>
        <v>0</v>
      </c>
      <c r="W43" s="6">
        <f t="shared" si="13"/>
        <v>0</v>
      </c>
      <c r="X43" s="6">
        <f t="shared" si="14"/>
        <v>0</v>
      </c>
      <c r="AA43">
        <f t="shared" si="11"/>
        <v>0</v>
      </c>
    </row>
    <row r="44" spans="1:27">
      <c r="A44" s="67">
        <v>37624</v>
      </c>
      <c r="B44" s="68">
        <v>11.3634</v>
      </c>
      <c r="C44" s="46"/>
      <c r="D44" s="1"/>
      <c r="E44" s="1"/>
      <c r="F44" s="1"/>
      <c r="G44" s="1"/>
      <c r="H44" s="1"/>
      <c r="I44" s="1"/>
      <c r="J44" s="2">
        <f t="shared" si="1"/>
        <v>0</v>
      </c>
      <c r="K44" s="2">
        <f t="shared" si="2"/>
        <v>0</v>
      </c>
      <c r="L44" s="8">
        <f t="shared" si="12"/>
        <v>37624</v>
      </c>
      <c r="M44" s="54">
        <f t="shared" si="3"/>
        <v>0</v>
      </c>
      <c r="N44" s="6">
        <f t="shared" si="4"/>
        <v>0</v>
      </c>
      <c r="O44" s="6" t="str">
        <f t="shared" si="5"/>
        <v/>
      </c>
      <c r="P44" s="29"/>
      <c r="Q44" s="54">
        <f t="shared" si="6"/>
        <v>0</v>
      </c>
      <c r="R44" s="6">
        <f t="shared" si="7"/>
        <v>0</v>
      </c>
      <c r="S44" s="6" t="str">
        <f t="shared" si="8"/>
        <v/>
      </c>
      <c r="T44" s="29"/>
      <c r="U44" s="6">
        <f t="shared" si="9"/>
        <v>0</v>
      </c>
      <c r="V44" s="55">
        <f t="shared" si="10"/>
        <v>0</v>
      </c>
      <c r="W44" s="6">
        <f t="shared" si="13"/>
        <v>0</v>
      </c>
      <c r="X44" s="6">
        <f t="shared" si="14"/>
        <v>0</v>
      </c>
      <c r="AA44">
        <f t="shared" si="11"/>
        <v>0</v>
      </c>
    </row>
    <row r="45" spans="1:27">
      <c r="A45" s="67">
        <v>37628</v>
      </c>
      <c r="B45" s="68">
        <v>11.3019</v>
      </c>
      <c r="C45" s="46"/>
      <c r="D45" s="1"/>
      <c r="E45" s="1"/>
      <c r="F45" s="1"/>
      <c r="G45" s="1"/>
      <c r="H45" s="1"/>
      <c r="I45" s="1"/>
      <c r="J45" s="2">
        <f t="shared" si="1"/>
        <v>0</v>
      </c>
      <c r="K45" s="2">
        <f t="shared" si="2"/>
        <v>0</v>
      </c>
      <c r="L45" s="8">
        <f t="shared" si="12"/>
        <v>37628</v>
      </c>
      <c r="M45" s="54">
        <f t="shared" si="3"/>
        <v>0</v>
      </c>
      <c r="N45" s="6">
        <f t="shared" si="4"/>
        <v>0</v>
      </c>
      <c r="O45" s="6" t="str">
        <f t="shared" si="5"/>
        <v/>
      </c>
      <c r="P45" s="29"/>
      <c r="Q45" s="54">
        <f t="shared" si="6"/>
        <v>0</v>
      </c>
      <c r="R45" s="6">
        <f t="shared" si="7"/>
        <v>0</v>
      </c>
      <c r="S45" s="6" t="str">
        <f t="shared" si="8"/>
        <v/>
      </c>
      <c r="T45" s="29"/>
      <c r="U45" s="6">
        <f t="shared" si="9"/>
        <v>0</v>
      </c>
      <c r="V45" s="55">
        <f t="shared" si="10"/>
        <v>0</v>
      </c>
      <c r="W45" s="6">
        <f t="shared" si="13"/>
        <v>0</v>
      </c>
      <c r="X45" s="6">
        <f t="shared" si="14"/>
        <v>0</v>
      </c>
      <c r="AA45">
        <f t="shared" si="11"/>
        <v>0</v>
      </c>
    </row>
    <row r="46" spans="1:27">
      <c r="A46" s="67">
        <v>37629</v>
      </c>
      <c r="B46" s="68">
        <v>11.512499999999999</v>
      </c>
      <c r="C46" s="46"/>
      <c r="D46" s="1"/>
      <c r="E46" s="1"/>
      <c r="F46" s="1"/>
      <c r="G46" s="1"/>
      <c r="H46" s="1"/>
      <c r="I46" s="1"/>
      <c r="J46" s="2">
        <f t="shared" si="1"/>
        <v>0</v>
      </c>
      <c r="K46" s="2">
        <f t="shared" si="2"/>
        <v>0</v>
      </c>
      <c r="L46" s="8">
        <f t="shared" si="12"/>
        <v>37629</v>
      </c>
      <c r="M46" s="54">
        <f t="shared" si="3"/>
        <v>0</v>
      </c>
      <c r="N46" s="6">
        <f t="shared" si="4"/>
        <v>0</v>
      </c>
      <c r="O46" s="6" t="str">
        <f t="shared" si="5"/>
        <v/>
      </c>
      <c r="P46" s="29"/>
      <c r="Q46" s="54">
        <f t="shared" si="6"/>
        <v>0</v>
      </c>
      <c r="R46" s="6">
        <f t="shared" si="7"/>
        <v>0</v>
      </c>
      <c r="S46" s="6" t="str">
        <f t="shared" si="8"/>
        <v/>
      </c>
      <c r="T46" s="29"/>
      <c r="U46" s="6">
        <f t="shared" si="9"/>
        <v>0</v>
      </c>
      <c r="V46" s="55">
        <f t="shared" si="10"/>
        <v>0</v>
      </c>
      <c r="W46" s="6">
        <f t="shared" si="13"/>
        <v>0</v>
      </c>
      <c r="X46" s="6">
        <f t="shared" si="14"/>
        <v>0</v>
      </c>
      <c r="AA46">
        <f t="shared" si="11"/>
        <v>0</v>
      </c>
    </row>
    <row r="47" spans="1:27">
      <c r="A47" s="67">
        <v>37630</v>
      </c>
      <c r="B47" s="68">
        <v>11.635</v>
      </c>
      <c r="C47" s="46"/>
      <c r="D47" s="1"/>
      <c r="E47" s="1"/>
      <c r="F47" s="1"/>
      <c r="G47" s="1"/>
      <c r="H47" s="1"/>
      <c r="I47" s="1"/>
      <c r="J47" s="2">
        <f t="shared" si="1"/>
        <v>0</v>
      </c>
      <c r="K47" s="2">
        <f t="shared" si="2"/>
        <v>0</v>
      </c>
      <c r="L47" s="8">
        <f t="shared" si="12"/>
        <v>37630</v>
      </c>
      <c r="M47" s="54">
        <f t="shared" si="3"/>
        <v>0</v>
      </c>
      <c r="N47" s="6">
        <f t="shared" si="4"/>
        <v>0</v>
      </c>
      <c r="O47" s="6" t="str">
        <f t="shared" si="5"/>
        <v/>
      </c>
      <c r="P47" s="29"/>
      <c r="Q47" s="54">
        <f t="shared" si="6"/>
        <v>0</v>
      </c>
      <c r="R47" s="6">
        <f t="shared" si="7"/>
        <v>0</v>
      </c>
      <c r="S47" s="6" t="str">
        <f t="shared" si="8"/>
        <v/>
      </c>
      <c r="T47" s="29"/>
      <c r="U47" s="6">
        <f t="shared" si="9"/>
        <v>0</v>
      </c>
      <c r="V47" s="55">
        <f t="shared" si="10"/>
        <v>0</v>
      </c>
      <c r="W47" s="6">
        <f t="shared" si="13"/>
        <v>0</v>
      </c>
      <c r="X47" s="6">
        <f t="shared" si="14"/>
        <v>0</v>
      </c>
      <c r="AA47">
        <f t="shared" si="11"/>
        <v>0</v>
      </c>
    </row>
    <row r="48" spans="1:27">
      <c r="A48" s="67">
        <v>37631</v>
      </c>
      <c r="B48" s="68">
        <v>11.525499999999999</v>
      </c>
      <c r="C48" s="46"/>
      <c r="D48" s="1"/>
      <c r="E48" s="1"/>
      <c r="F48" s="1"/>
      <c r="G48" s="1"/>
      <c r="H48" s="1"/>
      <c r="I48" s="1"/>
      <c r="J48" s="2">
        <f t="shared" si="1"/>
        <v>0</v>
      </c>
      <c r="K48" s="2">
        <f t="shared" si="2"/>
        <v>0</v>
      </c>
      <c r="L48" s="8">
        <f t="shared" si="12"/>
        <v>37631</v>
      </c>
      <c r="M48" s="54">
        <f t="shared" si="3"/>
        <v>0</v>
      </c>
      <c r="N48" s="6">
        <f t="shared" si="4"/>
        <v>0</v>
      </c>
      <c r="O48" s="6" t="str">
        <f t="shared" si="5"/>
        <v/>
      </c>
      <c r="P48" s="29"/>
      <c r="Q48" s="54">
        <f t="shared" si="6"/>
        <v>0</v>
      </c>
      <c r="R48" s="6">
        <f t="shared" si="7"/>
        <v>0</v>
      </c>
      <c r="S48" s="6" t="str">
        <f t="shared" si="8"/>
        <v/>
      </c>
      <c r="T48" s="29"/>
      <c r="U48" s="6">
        <f t="shared" si="9"/>
        <v>0</v>
      </c>
      <c r="V48" s="55">
        <f t="shared" si="10"/>
        <v>0</v>
      </c>
      <c r="W48" s="6">
        <f t="shared" si="13"/>
        <v>0</v>
      </c>
      <c r="X48" s="6">
        <f t="shared" si="14"/>
        <v>0</v>
      </c>
      <c r="AA48">
        <f t="shared" si="11"/>
        <v>0</v>
      </c>
    </row>
    <row r="49" spans="1:27">
      <c r="A49" s="67">
        <v>37634</v>
      </c>
      <c r="B49" s="68">
        <v>11.541399999999999</v>
      </c>
      <c r="C49" s="46"/>
      <c r="D49" s="1"/>
      <c r="E49" s="1"/>
      <c r="F49" s="1"/>
      <c r="G49" s="1"/>
      <c r="H49" s="1"/>
      <c r="I49" s="1"/>
      <c r="J49" s="2">
        <f t="shared" si="1"/>
        <v>0</v>
      </c>
      <c r="K49" s="2">
        <f t="shared" si="2"/>
        <v>0</v>
      </c>
      <c r="L49" s="8">
        <f t="shared" si="12"/>
        <v>37634</v>
      </c>
      <c r="M49" s="54">
        <f t="shared" si="3"/>
        <v>0</v>
      </c>
      <c r="N49" s="6">
        <f t="shared" si="4"/>
        <v>0</v>
      </c>
      <c r="O49" s="6" t="str">
        <f t="shared" si="5"/>
        <v/>
      </c>
      <c r="P49" s="29"/>
      <c r="Q49" s="54">
        <f t="shared" si="6"/>
        <v>0</v>
      </c>
      <c r="R49" s="6">
        <f t="shared" si="7"/>
        <v>0</v>
      </c>
      <c r="S49" s="6" t="str">
        <f t="shared" si="8"/>
        <v/>
      </c>
      <c r="T49" s="29"/>
      <c r="U49" s="6">
        <f t="shared" si="9"/>
        <v>0</v>
      </c>
      <c r="V49" s="55">
        <f t="shared" si="10"/>
        <v>0</v>
      </c>
      <c r="W49" s="6">
        <f t="shared" si="13"/>
        <v>0</v>
      </c>
      <c r="X49" s="6">
        <f t="shared" si="14"/>
        <v>0</v>
      </c>
      <c r="AA49">
        <f t="shared" si="11"/>
        <v>0</v>
      </c>
    </row>
    <row r="50" spans="1:27">
      <c r="A50" s="67">
        <v>37635</v>
      </c>
      <c r="B50" s="68">
        <v>11.5543</v>
      </c>
      <c r="C50" s="46"/>
      <c r="D50" s="1"/>
      <c r="E50" s="1"/>
      <c r="F50" s="1"/>
      <c r="G50" s="1"/>
      <c r="H50" s="1"/>
      <c r="I50" s="1"/>
      <c r="J50" s="2">
        <f t="shared" si="1"/>
        <v>0</v>
      </c>
      <c r="K50" s="2">
        <f t="shared" si="2"/>
        <v>0</v>
      </c>
      <c r="L50" s="8">
        <f t="shared" si="12"/>
        <v>37635</v>
      </c>
      <c r="M50" s="54">
        <f t="shared" si="3"/>
        <v>0</v>
      </c>
      <c r="N50" s="6">
        <f t="shared" si="4"/>
        <v>0</v>
      </c>
      <c r="O50" s="6" t="str">
        <f t="shared" si="5"/>
        <v/>
      </c>
      <c r="P50" s="29"/>
      <c r="Q50" s="54">
        <f t="shared" si="6"/>
        <v>0</v>
      </c>
      <c r="R50" s="6">
        <f t="shared" si="7"/>
        <v>0</v>
      </c>
      <c r="S50" s="6" t="str">
        <f t="shared" si="8"/>
        <v/>
      </c>
      <c r="T50" s="29"/>
      <c r="U50" s="6">
        <f t="shared" si="9"/>
        <v>0</v>
      </c>
      <c r="V50" s="55">
        <f t="shared" si="10"/>
        <v>0</v>
      </c>
      <c r="W50" s="6">
        <f t="shared" si="13"/>
        <v>0</v>
      </c>
      <c r="X50" s="6">
        <f t="shared" si="14"/>
        <v>0</v>
      </c>
      <c r="AA50">
        <f t="shared" si="11"/>
        <v>0</v>
      </c>
    </row>
    <row r="51" spans="1:27">
      <c r="A51" s="67">
        <v>37636</v>
      </c>
      <c r="B51" s="68">
        <v>11.6472</v>
      </c>
      <c r="C51" s="46"/>
      <c r="D51" s="1"/>
      <c r="E51" s="1"/>
      <c r="F51" s="1"/>
      <c r="G51" s="1"/>
      <c r="H51" s="1"/>
      <c r="I51" s="1"/>
      <c r="J51" s="2">
        <f t="shared" si="1"/>
        <v>0</v>
      </c>
      <c r="K51" s="2">
        <f t="shared" si="2"/>
        <v>0</v>
      </c>
      <c r="L51" s="8">
        <f t="shared" si="12"/>
        <v>37636</v>
      </c>
      <c r="M51" s="54">
        <f t="shared" si="3"/>
        <v>0</v>
      </c>
      <c r="N51" s="6">
        <f t="shared" si="4"/>
        <v>0</v>
      </c>
      <c r="O51" s="6" t="str">
        <f t="shared" si="5"/>
        <v/>
      </c>
      <c r="P51" s="29"/>
      <c r="Q51" s="54">
        <f t="shared" si="6"/>
        <v>0</v>
      </c>
      <c r="R51" s="6">
        <f t="shared" si="7"/>
        <v>0</v>
      </c>
      <c r="S51" s="6" t="str">
        <f t="shared" si="8"/>
        <v/>
      </c>
      <c r="T51" s="29"/>
      <c r="U51" s="6">
        <f t="shared" si="9"/>
        <v>0</v>
      </c>
      <c r="V51" s="55">
        <f t="shared" si="10"/>
        <v>0</v>
      </c>
      <c r="W51" s="6">
        <f t="shared" si="13"/>
        <v>0</v>
      </c>
      <c r="X51" s="6">
        <f t="shared" si="14"/>
        <v>0</v>
      </c>
      <c r="AA51">
        <f t="shared" si="11"/>
        <v>0</v>
      </c>
    </row>
    <row r="52" spans="1:27">
      <c r="A52" s="67">
        <v>37637</v>
      </c>
      <c r="B52" s="68">
        <v>11.7767</v>
      </c>
      <c r="C52" s="46"/>
      <c r="D52" s="1"/>
      <c r="E52" s="1"/>
      <c r="F52" s="1"/>
      <c r="G52" s="1"/>
      <c r="H52" s="1"/>
      <c r="I52" s="1"/>
      <c r="J52" s="2">
        <f t="shared" si="1"/>
        <v>0</v>
      </c>
      <c r="K52" s="2">
        <f t="shared" si="2"/>
        <v>0</v>
      </c>
      <c r="L52" s="8">
        <f t="shared" si="12"/>
        <v>37637</v>
      </c>
      <c r="M52" s="54">
        <f t="shared" si="3"/>
        <v>0</v>
      </c>
      <c r="N52" s="6">
        <f t="shared" si="4"/>
        <v>0</v>
      </c>
      <c r="O52" s="6" t="str">
        <f t="shared" si="5"/>
        <v/>
      </c>
      <c r="P52" s="29"/>
      <c r="Q52" s="54">
        <f t="shared" si="6"/>
        <v>0</v>
      </c>
      <c r="R52" s="6">
        <f t="shared" si="7"/>
        <v>0</v>
      </c>
      <c r="S52" s="6" t="str">
        <f t="shared" si="8"/>
        <v/>
      </c>
      <c r="T52" s="29"/>
      <c r="U52" s="6">
        <f t="shared" si="9"/>
        <v>0</v>
      </c>
      <c r="V52" s="55">
        <f t="shared" si="10"/>
        <v>0</v>
      </c>
      <c r="W52" s="6">
        <f t="shared" si="13"/>
        <v>0</v>
      </c>
      <c r="X52" s="6">
        <f t="shared" si="14"/>
        <v>0</v>
      </c>
      <c r="AA52">
        <f t="shared" si="11"/>
        <v>0</v>
      </c>
    </row>
    <row r="53" spans="1:27">
      <c r="A53" s="67">
        <v>37638</v>
      </c>
      <c r="B53" s="68">
        <v>11.7547</v>
      </c>
      <c r="C53" s="46"/>
      <c r="D53" s="1"/>
      <c r="E53" s="1"/>
      <c r="F53" s="1"/>
      <c r="G53" s="1"/>
      <c r="H53" s="1"/>
      <c r="I53" s="1"/>
      <c r="J53" s="2">
        <f t="shared" si="1"/>
        <v>0</v>
      </c>
      <c r="K53" s="2">
        <f t="shared" si="2"/>
        <v>0</v>
      </c>
      <c r="L53" s="8">
        <f t="shared" si="12"/>
        <v>37638</v>
      </c>
      <c r="M53" s="54">
        <f t="shared" si="3"/>
        <v>0</v>
      </c>
      <c r="N53" s="6">
        <f t="shared" si="4"/>
        <v>0</v>
      </c>
      <c r="O53" s="6" t="str">
        <f t="shared" si="5"/>
        <v/>
      </c>
      <c r="P53" s="29"/>
      <c r="Q53" s="54">
        <f t="shared" si="6"/>
        <v>0</v>
      </c>
      <c r="R53" s="6">
        <f t="shared" si="7"/>
        <v>0</v>
      </c>
      <c r="S53" s="6" t="str">
        <f t="shared" si="8"/>
        <v/>
      </c>
      <c r="T53" s="29"/>
      <c r="U53" s="6">
        <f t="shared" si="9"/>
        <v>0</v>
      </c>
      <c r="V53" s="55">
        <f t="shared" si="10"/>
        <v>0</v>
      </c>
      <c r="W53" s="6">
        <f t="shared" si="13"/>
        <v>0</v>
      </c>
      <c r="X53" s="6">
        <f t="shared" si="14"/>
        <v>0</v>
      </c>
      <c r="AA53">
        <f t="shared" si="11"/>
        <v>0</v>
      </c>
    </row>
    <row r="54" spans="1:27">
      <c r="A54" s="67">
        <v>37641</v>
      </c>
      <c r="B54" s="68">
        <v>11.7058</v>
      </c>
      <c r="C54" s="46"/>
      <c r="D54" s="1"/>
      <c r="E54" s="1"/>
      <c r="F54" s="1"/>
      <c r="G54" s="1"/>
      <c r="H54" s="1"/>
      <c r="I54" s="1"/>
      <c r="J54" s="2">
        <f t="shared" si="1"/>
        <v>0</v>
      </c>
      <c r="K54" s="2">
        <f t="shared" si="2"/>
        <v>0</v>
      </c>
      <c r="L54" s="8">
        <f t="shared" si="12"/>
        <v>37641</v>
      </c>
      <c r="M54" s="54">
        <f t="shared" si="3"/>
        <v>0</v>
      </c>
      <c r="N54" s="6">
        <f t="shared" si="4"/>
        <v>0</v>
      </c>
      <c r="O54" s="6" t="str">
        <f t="shared" si="5"/>
        <v/>
      </c>
      <c r="P54" s="29"/>
      <c r="Q54" s="54">
        <f t="shared" si="6"/>
        <v>0</v>
      </c>
      <c r="R54" s="6">
        <f t="shared" si="7"/>
        <v>0</v>
      </c>
      <c r="S54" s="6" t="str">
        <f t="shared" si="8"/>
        <v/>
      </c>
      <c r="T54" s="29"/>
      <c r="U54" s="6">
        <f t="shared" si="9"/>
        <v>0</v>
      </c>
      <c r="V54" s="55">
        <f t="shared" si="10"/>
        <v>0</v>
      </c>
      <c r="W54" s="6">
        <f t="shared" si="13"/>
        <v>0</v>
      </c>
      <c r="X54" s="6">
        <f t="shared" si="14"/>
        <v>0</v>
      </c>
      <c r="AA54">
        <f t="shared" si="11"/>
        <v>0</v>
      </c>
    </row>
    <row r="55" spans="1:27">
      <c r="A55" s="67">
        <v>37642</v>
      </c>
      <c r="B55" s="68">
        <v>11.7866</v>
      </c>
      <c r="C55" s="46"/>
      <c r="D55" s="1"/>
      <c r="E55" s="1"/>
      <c r="F55" s="1"/>
      <c r="G55" s="1"/>
      <c r="H55" s="1"/>
      <c r="I55" s="1"/>
      <c r="J55" s="2">
        <f t="shared" si="1"/>
        <v>0</v>
      </c>
      <c r="K55" s="2">
        <f t="shared" si="2"/>
        <v>0</v>
      </c>
      <c r="L55" s="8">
        <f t="shared" si="12"/>
        <v>37642</v>
      </c>
      <c r="M55" s="54">
        <f t="shared" si="3"/>
        <v>0</v>
      </c>
      <c r="N55" s="6">
        <f t="shared" si="4"/>
        <v>0</v>
      </c>
      <c r="O55" s="6" t="str">
        <f t="shared" si="5"/>
        <v/>
      </c>
      <c r="P55" s="29"/>
      <c r="Q55" s="54">
        <f t="shared" si="6"/>
        <v>0</v>
      </c>
      <c r="R55" s="6">
        <f t="shared" si="7"/>
        <v>0</v>
      </c>
      <c r="S55" s="6" t="str">
        <f t="shared" si="8"/>
        <v/>
      </c>
      <c r="T55" s="29"/>
      <c r="U55" s="6">
        <f t="shared" si="9"/>
        <v>0</v>
      </c>
      <c r="V55" s="55">
        <f t="shared" si="10"/>
        <v>0</v>
      </c>
      <c r="W55" s="6">
        <f t="shared" si="13"/>
        <v>0</v>
      </c>
      <c r="X55" s="6">
        <f t="shared" si="14"/>
        <v>0</v>
      </c>
      <c r="AA55">
        <f t="shared" si="11"/>
        <v>0</v>
      </c>
    </row>
    <row r="56" spans="1:27">
      <c r="A56" s="67">
        <v>37643</v>
      </c>
      <c r="B56" s="68">
        <v>11.742599999999999</v>
      </c>
      <c r="C56" s="46"/>
      <c r="D56" s="1"/>
      <c r="E56" s="1"/>
      <c r="F56" s="1"/>
      <c r="G56" s="1"/>
      <c r="H56" s="1"/>
      <c r="I56" s="1"/>
      <c r="J56" s="2">
        <f t="shared" si="1"/>
        <v>0</v>
      </c>
      <c r="K56" s="2">
        <f t="shared" si="2"/>
        <v>0</v>
      </c>
      <c r="L56" s="8">
        <f t="shared" si="12"/>
        <v>37643</v>
      </c>
      <c r="M56" s="54">
        <f t="shared" si="3"/>
        <v>0</v>
      </c>
      <c r="N56" s="6">
        <f t="shared" si="4"/>
        <v>0</v>
      </c>
      <c r="O56" s="6" t="str">
        <f t="shared" si="5"/>
        <v/>
      </c>
      <c r="P56" s="29"/>
      <c r="Q56" s="54">
        <f t="shared" si="6"/>
        <v>0</v>
      </c>
      <c r="R56" s="6">
        <f t="shared" si="7"/>
        <v>0</v>
      </c>
      <c r="S56" s="6" t="str">
        <f t="shared" si="8"/>
        <v/>
      </c>
      <c r="T56" s="29"/>
      <c r="U56" s="6">
        <f t="shared" si="9"/>
        <v>0</v>
      </c>
      <c r="V56" s="55">
        <f t="shared" si="10"/>
        <v>0</v>
      </c>
      <c r="W56" s="6">
        <f t="shared" si="13"/>
        <v>0</v>
      </c>
      <c r="X56" s="6">
        <f t="shared" si="14"/>
        <v>0</v>
      </c>
      <c r="AA56">
        <f t="shared" si="11"/>
        <v>0</v>
      </c>
    </row>
    <row r="57" spans="1:27">
      <c r="A57" s="67">
        <v>37644</v>
      </c>
      <c r="B57" s="68">
        <v>11.6145</v>
      </c>
      <c r="C57" s="46"/>
      <c r="D57" s="1"/>
      <c r="E57" s="1"/>
      <c r="F57" s="1"/>
      <c r="G57" s="1"/>
      <c r="H57" s="1"/>
      <c r="I57" s="1"/>
      <c r="J57" s="2">
        <f t="shared" si="1"/>
        <v>0</v>
      </c>
      <c r="K57" s="2">
        <f t="shared" si="2"/>
        <v>0</v>
      </c>
      <c r="L57" s="8">
        <f t="shared" si="12"/>
        <v>37644</v>
      </c>
      <c r="M57" s="54">
        <f t="shared" si="3"/>
        <v>0</v>
      </c>
      <c r="N57" s="6">
        <f t="shared" si="4"/>
        <v>0</v>
      </c>
      <c r="O57" s="6" t="str">
        <f t="shared" si="5"/>
        <v/>
      </c>
      <c r="P57" s="29"/>
      <c r="Q57" s="54">
        <f t="shared" si="6"/>
        <v>0</v>
      </c>
      <c r="R57" s="6">
        <f t="shared" si="7"/>
        <v>0</v>
      </c>
      <c r="S57" s="6" t="str">
        <f t="shared" si="8"/>
        <v/>
      </c>
      <c r="T57" s="29"/>
      <c r="U57" s="6">
        <f t="shared" si="9"/>
        <v>0</v>
      </c>
      <c r="V57" s="55">
        <f t="shared" si="10"/>
        <v>0</v>
      </c>
      <c r="W57" s="6">
        <f t="shared" si="13"/>
        <v>0</v>
      </c>
      <c r="X57" s="6">
        <f t="shared" si="14"/>
        <v>0</v>
      </c>
      <c r="AA57">
        <f t="shared" si="11"/>
        <v>0</v>
      </c>
    </row>
    <row r="58" spans="1:27">
      <c r="A58" s="67">
        <v>37645</v>
      </c>
      <c r="B58" s="68">
        <v>11.213699999999999</v>
      </c>
      <c r="C58" s="46"/>
      <c r="D58" s="1"/>
      <c r="E58" s="1"/>
      <c r="F58" s="1"/>
      <c r="G58" s="1"/>
      <c r="H58" s="1"/>
      <c r="I58" s="1"/>
      <c r="J58" s="2">
        <f t="shared" si="1"/>
        <v>0</v>
      </c>
      <c r="K58" s="2">
        <f t="shared" si="2"/>
        <v>0</v>
      </c>
      <c r="L58" s="8">
        <f t="shared" si="12"/>
        <v>37645</v>
      </c>
      <c r="M58" s="54">
        <f t="shared" si="3"/>
        <v>0</v>
      </c>
      <c r="N58" s="6">
        <f t="shared" si="4"/>
        <v>0</v>
      </c>
      <c r="O58" s="6" t="str">
        <f t="shared" si="5"/>
        <v/>
      </c>
      <c r="P58" s="29"/>
      <c r="Q58" s="54">
        <f t="shared" si="6"/>
        <v>0</v>
      </c>
      <c r="R58" s="6">
        <f t="shared" si="7"/>
        <v>0</v>
      </c>
      <c r="S58" s="6" t="str">
        <f t="shared" si="8"/>
        <v/>
      </c>
      <c r="T58" s="29"/>
      <c r="U58" s="6">
        <f t="shared" si="9"/>
        <v>0</v>
      </c>
      <c r="V58" s="55">
        <f t="shared" si="10"/>
        <v>0</v>
      </c>
      <c r="W58" s="6">
        <f t="shared" si="13"/>
        <v>0</v>
      </c>
      <c r="X58" s="6">
        <f t="shared" si="14"/>
        <v>0</v>
      </c>
      <c r="AA58">
        <f t="shared" si="11"/>
        <v>0</v>
      </c>
    </row>
    <row r="59" spans="1:27">
      <c r="A59" s="67">
        <v>37648</v>
      </c>
      <c r="B59" s="68">
        <v>10.796200000000001</v>
      </c>
      <c r="C59" s="46"/>
      <c r="D59" s="1"/>
      <c r="E59" s="1"/>
      <c r="F59" s="1"/>
      <c r="G59" s="1"/>
      <c r="H59" s="1"/>
      <c r="I59" s="1"/>
      <c r="J59" s="2">
        <f t="shared" si="1"/>
        <v>0</v>
      </c>
      <c r="K59" s="2">
        <f t="shared" si="2"/>
        <v>0</v>
      </c>
      <c r="L59" s="8">
        <f t="shared" si="12"/>
        <v>37648</v>
      </c>
      <c r="M59" s="54">
        <f t="shared" si="3"/>
        <v>0</v>
      </c>
      <c r="N59" s="6">
        <f t="shared" si="4"/>
        <v>0</v>
      </c>
      <c r="O59" s="6" t="str">
        <f t="shared" si="5"/>
        <v/>
      </c>
      <c r="P59" s="29"/>
      <c r="Q59" s="54">
        <f t="shared" si="6"/>
        <v>0</v>
      </c>
      <c r="R59" s="6">
        <f t="shared" si="7"/>
        <v>0</v>
      </c>
      <c r="S59" s="6" t="str">
        <f t="shared" si="8"/>
        <v/>
      </c>
      <c r="T59" s="29"/>
      <c r="U59" s="6">
        <f t="shared" si="9"/>
        <v>0</v>
      </c>
      <c r="V59" s="55">
        <f t="shared" si="10"/>
        <v>0</v>
      </c>
      <c r="W59" s="6">
        <f t="shared" si="13"/>
        <v>0</v>
      </c>
      <c r="X59" s="6">
        <f t="shared" si="14"/>
        <v>0</v>
      </c>
      <c r="AA59">
        <f t="shared" si="11"/>
        <v>0</v>
      </c>
    </row>
    <row r="60" spans="1:27">
      <c r="A60" s="67">
        <v>37649</v>
      </c>
      <c r="B60" s="68">
        <v>10.9312</v>
      </c>
      <c r="C60" s="46"/>
      <c r="D60" s="1"/>
      <c r="E60" s="1"/>
      <c r="F60" s="1"/>
      <c r="G60" s="1"/>
      <c r="H60" s="1"/>
      <c r="I60" s="1"/>
      <c r="J60" s="2">
        <f t="shared" si="1"/>
        <v>0</v>
      </c>
      <c r="K60" s="2">
        <f t="shared" si="2"/>
        <v>0</v>
      </c>
      <c r="L60" s="8">
        <f t="shared" si="12"/>
        <v>37649</v>
      </c>
      <c r="M60" s="54">
        <f t="shared" si="3"/>
        <v>0</v>
      </c>
      <c r="N60" s="6">
        <f t="shared" si="4"/>
        <v>0</v>
      </c>
      <c r="O60" s="6" t="str">
        <f t="shared" si="5"/>
        <v/>
      </c>
      <c r="P60" s="29"/>
      <c r="Q60" s="54">
        <f t="shared" si="6"/>
        <v>0</v>
      </c>
      <c r="R60" s="6">
        <f t="shared" si="7"/>
        <v>0</v>
      </c>
      <c r="S60" s="6" t="str">
        <f t="shared" si="8"/>
        <v/>
      </c>
      <c r="T60" s="29"/>
      <c r="U60" s="6">
        <f t="shared" si="9"/>
        <v>0</v>
      </c>
      <c r="V60" s="55">
        <f t="shared" si="10"/>
        <v>0</v>
      </c>
      <c r="W60" s="6">
        <f t="shared" si="13"/>
        <v>0</v>
      </c>
      <c r="X60" s="6">
        <f t="shared" si="14"/>
        <v>0</v>
      </c>
      <c r="AA60">
        <f t="shared" si="11"/>
        <v>0</v>
      </c>
    </row>
    <row r="61" spans="1:27">
      <c r="A61" s="67">
        <v>37650</v>
      </c>
      <c r="B61" s="68">
        <v>10.826499999999999</v>
      </c>
      <c r="C61" s="46"/>
      <c r="D61" s="1"/>
      <c r="E61" s="1"/>
      <c r="F61" s="1"/>
      <c r="G61" s="1"/>
      <c r="H61" s="1"/>
      <c r="I61" s="1"/>
      <c r="J61" s="2">
        <f t="shared" si="1"/>
        <v>0</v>
      </c>
      <c r="K61" s="2">
        <f t="shared" si="2"/>
        <v>0</v>
      </c>
      <c r="L61" s="8">
        <f t="shared" si="12"/>
        <v>37650</v>
      </c>
      <c r="M61" s="54">
        <f t="shared" si="3"/>
        <v>0</v>
      </c>
      <c r="N61" s="6">
        <f t="shared" si="4"/>
        <v>0</v>
      </c>
      <c r="O61" s="6" t="str">
        <f t="shared" si="5"/>
        <v/>
      </c>
      <c r="P61" s="29"/>
      <c r="Q61" s="54">
        <f t="shared" si="6"/>
        <v>0</v>
      </c>
      <c r="R61" s="6">
        <f t="shared" si="7"/>
        <v>0</v>
      </c>
      <c r="S61" s="6" t="str">
        <f t="shared" si="8"/>
        <v/>
      </c>
      <c r="T61" s="29"/>
      <c r="U61" s="6">
        <f t="shared" si="9"/>
        <v>0</v>
      </c>
      <c r="V61" s="55">
        <f t="shared" si="10"/>
        <v>0</v>
      </c>
      <c r="W61" s="6">
        <f t="shared" si="13"/>
        <v>0</v>
      </c>
      <c r="X61" s="6">
        <f t="shared" si="14"/>
        <v>0</v>
      </c>
      <c r="AA61">
        <f t="shared" si="11"/>
        <v>0</v>
      </c>
    </row>
    <row r="62" spans="1:27">
      <c r="A62" s="67">
        <v>37651</v>
      </c>
      <c r="B62" s="68">
        <v>10.748799999999999</v>
      </c>
      <c r="C62" s="46"/>
      <c r="D62" s="1"/>
      <c r="E62" s="1"/>
      <c r="F62" s="1"/>
      <c r="G62" s="1"/>
      <c r="H62" s="1"/>
      <c r="I62" s="1"/>
      <c r="J62" s="2">
        <f t="shared" si="1"/>
        <v>0</v>
      </c>
      <c r="K62" s="2">
        <f t="shared" si="2"/>
        <v>0</v>
      </c>
      <c r="L62" s="8">
        <f t="shared" si="12"/>
        <v>37651</v>
      </c>
      <c r="M62" s="54">
        <f t="shared" si="3"/>
        <v>0</v>
      </c>
      <c r="N62" s="6">
        <f t="shared" si="4"/>
        <v>0</v>
      </c>
      <c r="O62" s="6" t="str">
        <f t="shared" si="5"/>
        <v/>
      </c>
      <c r="P62" s="29"/>
      <c r="Q62" s="54">
        <f t="shared" si="6"/>
        <v>0</v>
      </c>
      <c r="R62" s="6">
        <f t="shared" si="7"/>
        <v>0</v>
      </c>
      <c r="S62" s="6" t="str">
        <f t="shared" si="8"/>
        <v/>
      </c>
      <c r="T62" s="29"/>
      <c r="U62" s="6">
        <f t="shared" si="9"/>
        <v>0</v>
      </c>
      <c r="V62" s="55">
        <f t="shared" si="10"/>
        <v>0</v>
      </c>
      <c r="W62" s="6">
        <f t="shared" si="13"/>
        <v>0</v>
      </c>
      <c r="X62" s="6">
        <f t="shared" si="14"/>
        <v>0</v>
      </c>
      <c r="AA62">
        <f t="shared" si="11"/>
        <v>0</v>
      </c>
    </row>
    <row r="63" spans="1:27">
      <c r="A63" s="67">
        <v>37652</v>
      </c>
      <c r="B63" s="68">
        <v>10.815200000000001</v>
      </c>
      <c r="C63" s="46"/>
      <c r="D63" s="1"/>
      <c r="E63" s="1"/>
      <c r="F63" s="1"/>
      <c r="G63" s="1"/>
      <c r="H63" s="1"/>
      <c r="I63" s="1"/>
      <c r="J63" s="2">
        <f t="shared" si="1"/>
        <v>1</v>
      </c>
      <c r="K63" s="2">
        <f t="shared" si="2"/>
        <v>-1000</v>
      </c>
      <c r="L63" s="8">
        <f t="shared" si="12"/>
        <v>37652</v>
      </c>
      <c r="M63" s="54">
        <f t="shared" si="3"/>
        <v>0</v>
      </c>
      <c r="N63" s="6">
        <f t="shared" si="4"/>
        <v>0</v>
      </c>
      <c r="O63" s="6" t="str">
        <f t="shared" si="5"/>
        <v/>
      </c>
      <c r="P63" s="29"/>
      <c r="Q63" s="54">
        <f t="shared" si="6"/>
        <v>0</v>
      </c>
      <c r="R63" s="6">
        <f t="shared" si="7"/>
        <v>0</v>
      </c>
      <c r="S63" s="6" t="str">
        <f t="shared" si="8"/>
        <v/>
      </c>
      <c r="T63" s="29"/>
      <c r="U63" s="6">
        <f t="shared" si="9"/>
        <v>0</v>
      </c>
      <c r="V63" s="55">
        <f t="shared" si="10"/>
        <v>0</v>
      </c>
      <c r="W63" s="6">
        <f t="shared" si="13"/>
        <v>0</v>
      </c>
      <c r="X63" s="6">
        <f t="shared" si="14"/>
        <v>0</v>
      </c>
      <c r="AA63">
        <f t="shared" si="11"/>
        <v>0</v>
      </c>
    </row>
    <row r="64" spans="1:27">
      <c r="A64" s="67">
        <v>37655</v>
      </c>
      <c r="B64" s="68">
        <v>11.0159</v>
      </c>
      <c r="C64" s="46"/>
      <c r="D64" s="1"/>
      <c r="E64" s="1"/>
      <c r="F64" s="1"/>
      <c r="G64" s="1"/>
      <c r="H64" s="1"/>
      <c r="I64" s="1"/>
      <c r="J64" s="2">
        <f t="shared" si="1"/>
        <v>0</v>
      </c>
      <c r="K64" s="2">
        <f t="shared" si="2"/>
        <v>0</v>
      </c>
      <c r="L64" s="8">
        <f t="shared" si="12"/>
        <v>37655</v>
      </c>
      <c r="M64" s="54">
        <f t="shared" si="3"/>
        <v>0</v>
      </c>
      <c r="N64" s="6">
        <f t="shared" si="4"/>
        <v>0</v>
      </c>
      <c r="O64" s="6" t="str">
        <f t="shared" si="5"/>
        <v/>
      </c>
      <c r="P64" s="29"/>
      <c r="Q64" s="54">
        <f t="shared" si="6"/>
        <v>0</v>
      </c>
      <c r="R64" s="6">
        <f t="shared" si="7"/>
        <v>0</v>
      </c>
      <c r="S64" s="6" t="str">
        <f t="shared" si="8"/>
        <v/>
      </c>
      <c r="T64" s="29"/>
      <c r="U64" s="6">
        <f t="shared" si="9"/>
        <v>0</v>
      </c>
      <c r="V64" s="55">
        <f t="shared" si="10"/>
        <v>0</v>
      </c>
      <c r="W64" s="6">
        <f t="shared" si="13"/>
        <v>0</v>
      </c>
      <c r="X64" s="6">
        <f t="shared" si="14"/>
        <v>0</v>
      </c>
      <c r="AA64">
        <f t="shared" si="11"/>
        <v>0</v>
      </c>
    </row>
    <row r="65" spans="1:27">
      <c r="A65" s="67">
        <v>37656</v>
      </c>
      <c r="B65" s="68">
        <v>11.0121</v>
      </c>
      <c r="C65" s="46"/>
      <c r="D65" s="1"/>
      <c r="E65" s="1"/>
      <c r="F65" s="1"/>
      <c r="G65" s="1"/>
      <c r="H65" s="1"/>
      <c r="I65" s="1"/>
      <c r="J65" s="2">
        <f t="shared" si="1"/>
        <v>0</v>
      </c>
      <c r="K65" s="2">
        <f t="shared" si="2"/>
        <v>0</v>
      </c>
      <c r="L65" s="8">
        <f t="shared" si="12"/>
        <v>37656</v>
      </c>
      <c r="M65" s="54">
        <f t="shared" si="3"/>
        <v>0</v>
      </c>
      <c r="N65" s="6">
        <f t="shared" si="4"/>
        <v>0</v>
      </c>
      <c r="O65" s="6" t="str">
        <f t="shared" si="5"/>
        <v/>
      </c>
      <c r="P65" s="29"/>
      <c r="Q65" s="54">
        <f t="shared" si="6"/>
        <v>0</v>
      </c>
      <c r="R65" s="6">
        <f t="shared" si="7"/>
        <v>0</v>
      </c>
      <c r="S65" s="6" t="str">
        <f t="shared" si="8"/>
        <v/>
      </c>
      <c r="T65" s="29"/>
      <c r="U65" s="6">
        <f t="shared" si="9"/>
        <v>0</v>
      </c>
      <c r="V65" s="55">
        <f t="shared" si="10"/>
        <v>0</v>
      </c>
      <c r="W65" s="6">
        <f t="shared" si="13"/>
        <v>0</v>
      </c>
      <c r="X65" s="6">
        <f t="shared" si="14"/>
        <v>0</v>
      </c>
      <c r="AA65">
        <f t="shared" si="11"/>
        <v>0</v>
      </c>
    </row>
    <row r="66" spans="1:27">
      <c r="A66" s="67">
        <v>37657</v>
      </c>
      <c r="B66" s="68">
        <v>10.8712</v>
      </c>
      <c r="C66" s="46"/>
      <c r="D66" s="1"/>
      <c r="E66" s="1"/>
      <c r="F66" s="1"/>
      <c r="G66" s="1"/>
      <c r="H66" s="1"/>
      <c r="I66" s="1"/>
      <c r="J66" s="2">
        <f t="shared" si="1"/>
        <v>0</v>
      </c>
      <c r="K66" s="2">
        <f t="shared" si="2"/>
        <v>0</v>
      </c>
      <c r="L66" s="8">
        <f t="shared" si="12"/>
        <v>37657</v>
      </c>
      <c r="M66" s="54">
        <f t="shared" si="3"/>
        <v>0</v>
      </c>
      <c r="N66" s="6">
        <f t="shared" si="4"/>
        <v>0</v>
      </c>
      <c r="O66" s="6" t="str">
        <f t="shared" si="5"/>
        <v/>
      </c>
      <c r="P66" s="29"/>
      <c r="Q66" s="54">
        <f t="shared" si="6"/>
        <v>0</v>
      </c>
      <c r="R66" s="6">
        <f t="shared" si="7"/>
        <v>0</v>
      </c>
      <c r="S66" s="6" t="str">
        <f t="shared" si="8"/>
        <v/>
      </c>
      <c r="T66" s="29"/>
      <c r="U66" s="6">
        <f t="shared" si="9"/>
        <v>0</v>
      </c>
      <c r="V66" s="55">
        <f t="shared" si="10"/>
        <v>0</v>
      </c>
      <c r="W66" s="6">
        <f t="shared" si="13"/>
        <v>0</v>
      </c>
      <c r="X66" s="6">
        <f t="shared" si="14"/>
        <v>0</v>
      </c>
      <c r="AA66">
        <f t="shared" si="11"/>
        <v>0</v>
      </c>
    </row>
    <row r="67" spans="1:27">
      <c r="A67" s="67">
        <v>37658</v>
      </c>
      <c r="B67" s="68">
        <v>11.1212</v>
      </c>
      <c r="C67" s="46"/>
      <c r="D67" s="1"/>
      <c r="E67" s="1"/>
      <c r="F67" s="1"/>
      <c r="G67" s="1"/>
      <c r="H67" s="1"/>
      <c r="I67" s="1"/>
      <c r="J67" s="2">
        <f t="shared" si="1"/>
        <v>0</v>
      </c>
      <c r="K67" s="2">
        <f t="shared" si="2"/>
        <v>0</v>
      </c>
      <c r="L67" s="8">
        <f t="shared" si="12"/>
        <v>37658</v>
      </c>
      <c r="M67" s="54">
        <f t="shared" si="3"/>
        <v>0</v>
      </c>
      <c r="N67" s="6">
        <f t="shared" si="4"/>
        <v>0</v>
      </c>
      <c r="O67" s="6" t="str">
        <f t="shared" si="5"/>
        <v/>
      </c>
      <c r="P67" s="29"/>
      <c r="Q67" s="54">
        <f t="shared" si="6"/>
        <v>0</v>
      </c>
      <c r="R67" s="6">
        <f t="shared" si="7"/>
        <v>0</v>
      </c>
      <c r="S67" s="6" t="str">
        <f t="shared" si="8"/>
        <v/>
      </c>
      <c r="T67" s="29"/>
      <c r="U67" s="6">
        <f t="shared" si="9"/>
        <v>0</v>
      </c>
      <c r="V67" s="55">
        <f t="shared" si="10"/>
        <v>0</v>
      </c>
      <c r="W67" s="6">
        <f t="shared" si="13"/>
        <v>0</v>
      </c>
      <c r="X67" s="6">
        <f t="shared" si="14"/>
        <v>0</v>
      </c>
      <c r="AA67">
        <f t="shared" si="11"/>
        <v>0</v>
      </c>
    </row>
    <row r="68" spans="1:27">
      <c r="A68" s="67">
        <v>37659</v>
      </c>
      <c r="B68" s="68">
        <v>10.9964</v>
      </c>
      <c r="C68" s="46"/>
      <c r="D68" s="1"/>
      <c r="E68" s="1"/>
      <c r="F68" s="1"/>
      <c r="G68" s="1"/>
      <c r="H68" s="1"/>
      <c r="I68" s="1"/>
      <c r="J68" s="2">
        <f t="shared" si="1"/>
        <v>0</v>
      </c>
      <c r="K68" s="2">
        <f t="shared" si="2"/>
        <v>0</v>
      </c>
      <c r="L68" s="8">
        <f t="shared" si="12"/>
        <v>37659</v>
      </c>
      <c r="M68" s="54">
        <f t="shared" si="3"/>
        <v>0</v>
      </c>
      <c r="N68" s="6">
        <f t="shared" si="4"/>
        <v>0</v>
      </c>
      <c r="O68" s="6" t="str">
        <f t="shared" si="5"/>
        <v/>
      </c>
      <c r="P68" s="29"/>
      <c r="Q68" s="54">
        <f t="shared" si="6"/>
        <v>0</v>
      </c>
      <c r="R68" s="6">
        <f t="shared" si="7"/>
        <v>0</v>
      </c>
      <c r="S68" s="6" t="str">
        <f t="shared" si="8"/>
        <v/>
      </c>
      <c r="T68" s="29"/>
      <c r="U68" s="6">
        <f t="shared" si="9"/>
        <v>0</v>
      </c>
      <c r="V68" s="55">
        <f t="shared" si="10"/>
        <v>0</v>
      </c>
      <c r="W68" s="6">
        <f t="shared" si="13"/>
        <v>0</v>
      </c>
      <c r="X68" s="6">
        <f t="shared" si="14"/>
        <v>0</v>
      </c>
      <c r="AA68">
        <f t="shared" si="11"/>
        <v>0</v>
      </c>
    </row>
    <row r="69" spans="1:27">
      <c r="A69" s="67">
        <v>37662</v>
      </c>
      <c r="B69" s="68">
        <v>10.8629</v>
      </c>
      <c r="C69" s="46"/>
      <c r="D69" s="1"/>
      <c r="E69" s="1"/>
      <c r="F69" s="1"/>
      <c r="G69" s="1"/>
      <c r="H69" s="1"/>
      <c r="I69" s="1"/>
      <c r="J69" s="2">
        <f t="shared" si="1"/>
        <v>0</v>
      </c>
      <c r="K69" s="2">
        <f t="shared" si="2"/>
        <v>0</v>
      </c>
      <c r="L69" s="8">
        <f t="shared" si="12"/>
        <v>37662</v>
      </c>
      <c r="M69" s="54">
        <f t="shared" si="3"/>
        <v>0</v>
      </c>
      <c r="N69" s="6">
        <f t="shared" si="4"/>
        <v>0</v>
      </c>
      <c r="O69" s="6" t="str">
        <f t="shared" si="5"/>
        <v/>
      </c>
      <c r="P69" s="29"/>
      <c r="Q69" s="54">
        <f t="shared" si="6"/>
        <v>0</v>
      </c>
      <c r="R69" s="6">
        <f t="shared" si="7"/>
        <v>0</v>
      </c>
      <c r="S69" s="6" t="str">
        <f t="shared" si="8"/>
        <v/>
      </c>
      <c r="T69" s="29"/>
      <c r="U69" s="6">
        <f t="shared" si="9"/>
        <v>0</v>
      </c>
      <c r="V69" s="55">
        <f t="shared" si="10"/>
        <v>0</v>
      </c>
      <c r="W69" s="6">
        <f t="shared" si="13"/>
        <v>0</v>
      </c>
      <c r="X69" s="6">
        <f t="shared" si="14"/>
        <v>0</v>
      </c>
      <c r="AA69">
        <f t="shared" si="11"/>
        <v>0</v>
      </c>
    </row>
    <row r="70" spans="1:27">
      <c r="A70" s="67">
        <v>37663</v>
      </c>
      <c r="B70" s="68">
        <v>10.843299999999999</v>
      </c>
      <c r="C70" s="46"/>
      <c r="D70" s="1"/>
      <c r="E70" s="1"/>
      <c r="F70" s="1"/>
      <c r="G70" s="1"/>
      <c r="H70" s="1"/>
      <c r="I70" s="1"/>
      <c r="J70" s="2">
        <f t="shared" si="1"/>
        <v>0</v>
      </c>
      <c r="K70" s="2">
        <f t="shared" si="2"/>
        <v>0</v>
      </c>
      <c r="L70" s="8">
        <f t="shared" si="12"/>
        <v>37663</v>
      </c>
      <c r="M70" s="54">
        <f t="shared" si="3"/>
        <v>0</v>
      </c>
      <c r="N70" s="6">
        <f t="shared" si="4"/>
        <v>0</v>
      </c>
      <c r="O70" s="6" t="str">
        <f t="shared" si="5"/>
        <v/>
      </c>
      <c r="P70" s="29"/>
      <c r="Q70" s="54">
        <f t="shared" si="6"/>
        <v>0</v>
      </c>
      <c r="R70" s="6">
        <f t="shared" si="7"/>
        <v>0</v>
      </c>
      <c r="S70" s="6" t="str">
        <f t="shared" si="8"/>
        <v/>
      </c>
      <c r="T70" s="29"/>
      <c r="U70" s="6">
        <f t="shared" si="9"/>
        <v>0</v>
      </c>
      <c r="V70" s="55">
        <f t="shared" si="10"/>
        <v>0</v>
      </c>
      <c r="W70" s="6">
        <f t="shared" si="13"/>
        <v>0</v>
      </c>
      <c r="X70" s="6">
        <f t="shared" si="14"/>
        <v>0</v>
      </c>
      <c r="AA70">
        <f t="shared" si="11"/>
        <v>0</v>
      </c>
    </row>
    <row r="71" spans="1:27">
      <c r="A71" s="67">
        <v>37664</v>
      </c>
      <c r="B71" s="68">
        <v>10.779400000000001</v>
      </c>
      <c r="C71" s="46"/>
      <c r="D71" s="1"/>
      <c r="E71" s="1"/>
      <c r="F71" s="1"/>
      <c r="G71" s="1"/>
      <c r="H71" s="1"/>
      <c r="I71" s="1"/>
      <c r="J71" s="2">
        <f t="shared" si="1"/>
        <v>0</v>
      </c>
      <c r="K71" s="2">
        <f t="shared" si="2"/>
        <v>0</v>
      </c>
      <c r="L71" s="8">
        <f t="shared" si="12"/>
        <v>37664</v>
      </c>
      <c r="M71" s="54">
        <f t="shared" si="3"/>
        <v>0</v>
      </c>
      <c r="N71" s="6">
        <f t="shared" si="4"/>
        <v>0</v>
      </c>
      <c r="O71" s="6" t="str">
        <f t="shared" si="5"/>
        <v/>
      </c>
      <c r="P71" s="29"/>
      <c r="Q71" s="54">
        <f t="shared" si="6"/>
        <v>0</v>
      </c>
      <c r="R71" s="6">
        <f t="shared" si="7"/>
        <v>0</v>
      </c>
      <c r="S71" s="6" t="str">
        <f t="shared" si="8"/>
        <v/>
      </c>
      <c r="T71" s="29"/>
      <c r="U71" s="6">
        <f t="shared" si="9"/>
        <v>0</v>
      </c>
      <c r="V71" s="55">
        <f t="shared" si="10"/>
        <v>0</v>
      </c>
      <c r="W71" s="6">
        <f t="shared" si="13"/>
        <v>0</v>
      </c>
      <c r="X71" s="6">
        <f t="shared" si="14"/>
        <v>0</v>
      </c>
      <c r="AA71">
        <f t="shared" si="11"/>
        <v>0</v>
      </c>
    </row>
    <row r="72" spans="1:27">
      <c r="A72" s="67">
        <v>37666</v>
      </c>
      <c r="B72" s="68">
        <v>10.6272</v>
      </c>
      <c r="C72" s="46"/>
      <c r="D72" s="1"/>
      <c r="E72" s="1"/>
      <c r="F72" s="1"/>
      <c r="G72" s="1"/>
      <c r="H72" s="1"/>
      <c r="I72" s="1"/>
      <c r="J72" s="2">
        <f t="shared" ref="J72:J135" si="15">IF(DAY(A72)=sipdate,1,IF(J71=1,0,IF(J70=1,0,IF(J69=1,0,IF(J68=1,0,IF(J67=1,0,IF(J66=1,0,IF(DAY(A72)=sipdate+1,1,IF(DAY(A72)=sipdate+2,1,IF(DAY(A72)=sipdate+3,1,IF(DAY(A72)=sipdate+4,1,IF(DAY(A72)=sipdate+5,1,IF(DAY(A72)=sipdate+6,1,IF(DAY(A72)=sipdate+7,1,0))))))))))))))</f>
        <v>0</v>
      </c>
      <c r="K72" s="2">
        <f t="shared" ref="K72:K135" si="16">IF(DAY(A72)=sipdate,-sip,IF(K71=-sip,0,IF(K70=-sip,0,IF(K69=-sip,0,IF(K68=-sip,0,IF(K67=-sip,0,IF(K66=-sip,0,IF(DAY(A72)=sipdate+1,-sip,IF(DAY(A72)=sipdate+2,-sip,IF(DAY(A72)=sipdate+3,-sip,IF(DAY(A72)=sipdate+4,-sip,IF(DAY(A72)=sipdate+5,-sip,IF(DAY(A72)=sipdate+6,-sip,IF(DAY(A72)=sipdate+7,-sip,0))))))))))))))</f>
        <v>0</v>
      </c>
      <c r="L72" s="8">
        <f t="shared" si="12"/>
        <v>37666</v>
      </c>
      <c r="M72" s="54">
        <f t="shared" ref="M72:M135" si="17">IF(IF(L72&gt;=sipstart,1,0)+IF(L72&lt;=sipend,1,0)=2,J72,0)</f>
        <v>0</v>
      </c>
      <c r="N72" s="6">
        <f t="shared" ref="N72:N135" si="18">IF(IF(L72&gt;=sipstart,1,0)+IF(L72&lt;=sipend,1,0)=2,K72,0)</f>
        <v>0</v>
      </c>
      <c r="O72" s="6" t="str">
        <f t="shared" ref="O72:O135" si="19">IF(N72=-sip,-N72/B72,"")</f>
        <v/>
      </c>
      <c r="P72" s="29"/>
      <c r="Q72" s="54">
        <f t="shared" ref="Q72:Q135" si="20">IF(IF(L72&gt;=sipstart,1,0)+IF(L72&lt;=sipend,1,0)=2,1,0)</f>
        <v>0</v>
      </c>
      <c r="R72" s="6">
        <f t="shared" ref="R72:R135" si="21">IF(IF(L72&gt;=sipstart,1,0)+IF(L72&lt;=sipend,1,0)=2,-dsip,0)</f>
        <v>0</v>
      </c>
      <c r="S72" s="6" t="str">
        <f t="shared" ref="S72:S135" si="22">IF(R72=-dsip,-R72/B72,"")</f>
        <v/>
      </c>
      <c r="T72" s="29"/>
      <c r="U72" s="6">
        <f t="shared" ref="U72:U135" si="23">IF((IF(L72&gt;=sipstart,1,2)+IF(L72&lt;=sipend,1,2))=2,L72,0)</f>
        <v>0</v>
      </c>
      <c r="V72" s="55">
        <f t="shared" ref="V72:V135" si="24">IF((IF(L72&gt;=sipstart,1,2)+IF(L72&lt;=sipend,1,2))=2,L72,0)+IF(U71=actualsipend,actualsipend,0)</f>
        <v>0</v>
      </c>
      <c r="W72" s="6">
        <f t="shared" si="13"/>
        <v>0</v>
      </c>
      <c r="X72" s="6">
        <f t="shared" si="14"/>
        <v>0</v>
      </c>
      <c r="AA72">
        <f t="shared" ref="AA72:AA135" si="25">IF(Q73=0,IF(Q72=1,L72,0),0)</f>
        <v>0</v>
      </c>
    </row>
    <row r="73" spans="1:27">
      <c r="A73" s="67">
        <v>37669</v>
      </c>
      <c r="B73" s="68">
        <v>10.975199999999999</v>
      </c>
      <c r="C73" s="46"/>
      <c r="D73" s="1"/>
      <c r="E73" s="1"/>
      <c r="F73" s="1"/>
      <c r="G73" s="1"/>
      <c r="H73" s="1"/>
      <c r="I73" s="1"/>
      <c r="J73" s="2">
        <f t="shared" si="15"/>
        <v>0</v>
      </c>
      <c r="K73" s="2">
        <f t="shared" si="16"/>
        <v>0</v>
      </c>
      <c r="L73" s="8">
        <f t="shared" ref="L73:L136" si="26">A73</f>
        <v>37669</v>
      </c>
      <c r="M73" s="54">
        <f t="shared" si="17"/>
        <v>0</v>
      </c>
      <c r="N73" s="6">
        <f t="shared" si="18"/>
        <v>0</v>
      </c>
      <c r="O73" s="6" t="str">
        <f t="shared" si="19"/>
        <v/>
      </c>
      <c r="P73" s="29"/>
      <c r="Q73" s="54">
        <f t="shared" si="20"/>
        <v>0</v>
      </c>
      <c r="R73" s="6">
        <f t="shared" si="21"/>
        <v>0</v>
      </c>
      <c r="S73" s="6" t="str">
        <f t="shared" si="22"/>
        <v/>
      </c>
      <c r="T73" s="29"/>
      <c r="U73" s="6">
        <f t="shared" si="23"/>
        <v>0</v>
      </c>
      <c r="V73" s="55">
        <f t="shared" si="24"/>
        <v>0</v>
      </c>
      <c r="W73" s="6">
        <f t="shared" ref="W73:W136" si="27">IF(V73+V72=0,0,IF(V73=V72,sipunits*B72,N73))</f>
        <v>0</v>
      </c>
      <c r="X73" s="6">
        <f t="shared" ref="X73:X136" si="28">IF(V73+V72=0,0,IF(V73=V72,dsipunits*B72,R73))</f>
        <v>0</v>
      </c>
      <c r="AA73">
        <f t="shared" si="25"/>
        <v>0</v>
      </c>
    </row>
    <row r="74" spans="1:27">
      <c r="A74" s="67">
        <v>37670</v>
      </c>
      <c r="B74" s="68">
        <v>11.005100000000001</v>
      </c>
      <c r="C74" s="46"/>
      <c r="D74" s="1"/>
      <c r="E74" s="1"/>
      <c r="F74" s="1"/>
      <c r="G74" s="1"/>
      <c r="H74" s="1"/>
      <c r="I74" s="1"/>
      <c r="J74" s="2">
        <f t="shared" si="15"/>
        <v>0</v>
      </c>
      <c r="K74" s="2">
        <f t="shared" si="16"/>
        <v>0</v>
      </c>
      <c r="L74" s="8">
        <f t="shared" si="26"/>
        <v>37670</v>
      </c>
      <c r="M74" s="54">
        <f t="shared" si="17"/>
        <v>0</v>
      </c>
      <c r="N74" s="6">
        <f t="shared" si="18"/>
        <v>0</v>
      </c>
      <c r="O74" s="6" t="str">
        <f t="shared" si="19"/>
        <v/>
      </c>
      <c r="P74" s="29"/>
      <c r="Q74" s="54">
        <f t="shared" si="20"/>
        <v>0</v>
      </c>
      <c r="R74" s="6">
        <f t="shared" si="21"/>
        <v>0</v>
      </c>
      <c r="S74" s="6" t="str">
        <f t="shared" si="22"/>
        <v/>
      </c>
      <c r="T74" s="29"/>
      <c r="U74" s="6">
        <f t="shared" si="23"/>
        <v>0</v>
      </c>
      <c r="V74" s="55">
        <f t="shared" si="24"/>
        <v>0</v>
      </c>
      <c r="W74" s="6">
        <f t="shared" si="27"/>
        <v>0</v>
      </c>
      <c r="X74" s="6">
        <f t="shared" si="28"/>
        <v>0</v>
      </c>
      <c r="AA74">
        <f t="shared" si="25"/>
        <v>0</v>
      </c>
    </row>
    <row r="75" spans="1:27">
      <c r="A75" s="67">
        <v>37671</v>
      </c>
      <c r="B75" s="68">
        <v>11.0373</v>
      </c>
      <c r="C75" s="46"/>
      <c r="D75" s="1"/>
      <c r="E75" s="1"/>
      <c r="F75" s="1"/>
      <c r="G75" s="1"/>
      <c r="H75" s="1"/>
      <c r="I75" s="1"/>
      <c r="J75" s="2">
        <f t="shared" si="15"/>
        <v>0</v>
      </c>
      <c r="K75" s="2">
        <f t="shared" si="16"/>
        <v>0</v>
      </c>
      <c r="L75" s="8">
        <f t="shared" si="26"/>
        <v>37671</v>
      </c>
      <c r="M75" s="54">
        <f t="shared" si="17"/>
        <v>0</v>
      </c>
      <c r="N75" s="6">
        <f t="shared" si="18"/>
        <v>0</v>
      </c>
      <c r="O75" s="6" t="str">
        <f t="shared" si="19"/>
        <v/>
      </c>
      <c r="P75" s="29"/>
      <c r="Q75" s="54">
        <f t="shared" si="20"/>
        <v>0</v>
      </c>
      <c r="R75" s="6">
        <f t="shared" si="21"/>
        <v>0</v>
      </c>
      <c r="S75" s="6" t="str">
        <f t="shared" si="22"/>
        <v/>
      </c>
      <c r="T75" s="29"/>
      <c r="U75" s="6">
        <f t="shared" si="23"/>
        <v>0</v>
      </c>
      <c r="V75" s="55">
        <f t="shared" si="24"/>
        <v>0</v>
      </c>
      <c r="W75" s="6">
        <f t="shared" si="27"/>
        <v>0</v>
      </c>
      <c r="X75" s="6">
        <f t="shared" si="28"/>
        <v>0</v>
      </c>
      <c r="AA75">
        <f t="shared" si="25"/>
        <v>0</v>
      </c>
    </row>
    <row r="76" spans="1:27">
      <c r="A76" s="67">
        <v>37672</v>
      </c>
      <c r="B76" s="68">
        <v>11.0547</v>
      </c>
      <c r="C76" s="46"/>
      <c r="D76" s="1"/>
      <c r="E76" s="1"/>
      <c r="F76" s="1"/>
      <c r="G76" s="1"/>
      <c r="H76" s="1"/>
      <c r="I76" s="1"/>
      <c r="J76" s="2">
        <f t="shared" si="15"/>
        <v>0</v>
      </c>
      <c r="K76" s="2">
        <f t="shared" si="16"/>
        <v>0</v>
      </c>
      <c r="L76" s="8">
        <f t="shared" si="26"/>
        <v>37672</v>
      </c>
      <c r="M76" s="54">
        <f t="shared" si="17"/>
        <v>0</v>
      </c>
      <c r="N76" s="6">
        <f t="shared" si="18"/>
        <v>0</v>
      </c>
      <c r="O76" s="6" t="str">
        <f t="shared" si="19"/>
        <v/>
      </c>
      <c r="P76" s="29"/>
      <c r="Q76" s="54">
        <f t="shared" si="20"/>
        <v>0</v>
      </c>
      <c r="R76" s="6">
        <f t="shared" si="21"/>
        <v>0</v>
      </c>
      <c r="S76" s="6" t="str">
        <f t="shared" si="22"/>
        <v/>
      </c>
      <c r="T76" s="29"/>
      <c r="U76" s="6">
        <f t="shared" si="23"/>
        <v>0</v>
      </c>
      <c r="V76" s="55">
        <f t="shared" si="24"/>
        <v>0</v>
      </c>
      <c r="W76" s="6">
        <f t="shared" si="27"/>
        <v>0</v>
      </c>
      <c r="X76" s="6">
        <f t="shared" si="28"/>
        <v>0</v>
      </c>
      <c r="AA76">
        <f t="shared" si="25"/>
        <v>0</v>
      </c>
    </row>
    <row r="77" spans="1:27">
      <c r="A77" s="67">
        <v>37673</v>
      </c>
      <c r="B77" s="68">
        <v>11.0403</v>
      </c>
      <c r="C77" s="46"/>
      <c r="D77" s="1"/>
      <c r="E77" s="1"/>
      <c r="F77" s="1"/>
      <c r="G77" s="1"/>
      <c r="H77" s="1"/>
      <c r="I77" s="1"/>
      <c r="J77" s="2">
        <f t="shared" si="15"/>
        <v>0</v>
      </c>
      <c r="K77" s="2">
        <f t="shared" si="16"/>
        <v>0</v>
      </c>
      <c r="L77" s="8">
        <f t="shared" si="26"/>
        <v>37673</v>
      </c>
      <c r="M77" s="54">
        <f t="shared" si="17"/>
        <v>0</v>
      </c>
      <c r="N77" s="6">
        <f t="shared" si="18"/>
        <v>0</v>
      </c>
      <c r="O77" s="6" t="str">
        <f t="shared" si="19"/>
        <v/>
      </c>
      <c r="P77" s="29"/>
      <c r="Q77" s="54">
        <f t="shared" si="20"/>
        <v>0</v>
      </c>
      <c r="R77" s="6">
        <f t="shared" si="21"/>
        <v>0</v>
      </c>
      <c r="S77" s="6" t="str">
        <f t="shared" si="22"/>
        <v/>
      </c>
      <c r="T77" s="29"/>
      <c r="U77" s="6">
        <f t="shared" si="23"/>
        <v>0</v>
      </c>
      <c r="V77" s="55">
        <f t="shared" si="24"/>
        <v>0</v>
      </c>
      <c r="W77" s="6">
        <f t="shared" si="27"/>
        <v>0</v>
      </c>
      <c r="X77" s="6">
        <f t="shared" si="28"/>
        <v>0</v>
      </c>
      <c r="AA77">
        <f t="shared" si="25"/>
        <v>0</v>
      </c>
    </row>
    <row r="78" spans="1:27">
      <c r="A78" s="67">
        <v>37676</v>
      </c>
      <c r="B78" s="68">
        <v>11.105600000000001</v>
      </c>
      <c r="C78" s="46"/>
      <c r="D78" s="1"/>
      <c r="E78" s="1"/>
      <c r="F78" s="1"/>
      <c r="G78" s="1"/>
      <c r="H78" s="1"/>
      <c r="I78" s="1"/>
      <c r="J78" s="2">
        <f t="shared" si="15"/>
        <v>0</v>
      </c>
      <c r="K78" s="2">
        <f t="shared" si="16"/>
        <v>0</v>
      </c>
      <c r="L78" s="8">
        <f t="shared" si="26"/>
        <v>37676</v>
      </c>
      <c r="M78" s="54">
        <f t="shared" si="17"/>
        <v>0</v>
      </c>
      <c r="N78" s="6">
        <f t="shared" si="18"/>
        <v>0</v>
      </c>
      <c r="O78" s="6" t="str">
        <f t="shared" si="19"/>
        <v/>
      </c>
      <c r="P78" s="29"/>
      <c r="Q78" s="54">
        <f t="shared" si="20"/>
        <v>0</v>
      </c>
      <c r="R78" s="6">
        <f t="shared" si="21"/>
        <v>0</v>
      </c>
      <c r="S78" s="6" t="str">
        <f t="shared" si="22"/>
        <v/>
      </c>
      <c r="T78" s="29"/>
      <c r="U78" s="6">
        <f t="shared" si="23"/>
        <v>0</v>
      </c>
      <c r="V78" s="55">
        <f t="shared" si="24"/>
        <v>0</v>
      </c>
      <c r="W78" s="6">
        <f t="shared" si="27"/>
        <v>0</v>
      </c>
      <c r="X78" s="6">
        <f t="shared" si="28"/>
        <v>0</v>
      </c>
      <c r="AA78">
        <f t="shared" si="25"/>
        <v>0</v>
      </c>
    </row>
    <row r="79" spans="1:27">
      <c r="A79" s="67">
        <v>37677</v>
      </c>
      <c r="B79" s="68">
        <v>10.9162</v>
      </c>
      <c r="C79" s="46"/>
      <c r="D79" s="1"/>
      <c r="E79" s="1"/>
      <c r="F79" s="1"/>
      <c r="G79" s="1"/>
      <c r="H79" s="1"/>
      <c r="I79" s="1"/>
      <c r="J79" s="2">
        <f t="shared" si="15"/>
        <v>0</v>
      </c>
      <c r="K79" s="2">
        <f t="shared" si="16"/>
        <v>0</v>
      </c>
      <c r="L79" s="8">
        <f t="shared" si="26"/>
        <v>37677</v>
      </c>
      <c r="M79" s="54">
        <f t="shared" si="17"/>
        <v>0</v>
      </c>
      <c r="N79" s="6">
        <f t="shared" si="18"/>
        <v>0</v>
      </c>
      <c r="O79" s="6" t="str">
        <f t="shared" si="19"/>
        <v/>
      </c>
      <c r="P79" s="29"/>
      <c r="Q79" s="54">
        <f t="shared" si="20"/>
        <v>0</v>
      </c>
      <c r="R79" s="6">
        <f t="shared" si="21"/>
        <v>0</v>
      </c>
      <c r="S79" s="6" t="str">
        <f t="shared" si="22"/>
        <v/>
      </c>
      <c r="T79" s="29"/>
      <c r="U79" s="6">
        <f t="shared" si="23"/>
        <v>0</v>
      </c>
      <c r="V79" s="55">
        <f t="shared" si="24"/>
        <v>0</v>
      </c>
      <c r="W79" s="6">
        <f t="shared" si="27"/>
        <v>0</v>
      </c>
      <c r="X79" s="6">
        <f t="shared" si="28"/>
        <v>0</v>
      </c>
      <c r="AA79">
        <f t="shared" si="25"/>
        <v>0</v>
      </c>
    </row>
    <row r="80" spans="1:27">
      <c r="A80" s="67">
        <v>37678</v>
      </c>
      <c r="B80" s="68">
        <v>10.8057</v>
      </c>
      <c r="C80" s="46"/>
      <c r="D80" s="1"/>
      <c r="E80" s="1"/>
      <c r="F80" s="1"/>
      <c r="G80" s="1"/>
      <c r="H80" s="1"/>
      <c r="I80" s="1"/>
      <c r="J80" s="2">
        <f t="shared" si="15"/>
        <v>0</v>
      </c>
      <c r="K80" s="2">
        <f t="shared" si="16"/>
        <v>0</v>
      </c>
      <c r="L80" s="8">
        <f t="shared" si="26"/>
        <v>37678</v>
      </c>
      <c r="M80" s="54">
        <f t="shared" si="17"/>
        <v>0</v>
      </c>
      <c r="N80" s="6">
        <f t="shared" si="18"/>
        <v>0</v>
      </c>
      <c r="O80" s="6" t="str">
        <f t="shared" si="19"/>
        <v/>
      </c>
      <c r="P80" s="29"/>
      <c r="Q80" s="54">
        <f t="shared" si="20"/>
        <v>0</v>
      </c>
      <c r="R80" s="6">
        <f t="shared" si="21"/>
        <v>0</v>
      </c>
      <c r="S80" s="6" t="str">
        <f t="shared" si="22"/>
        <v/>
      </c>
      <c r="T80" s="29"/>
      <c r="U80" s="6">
        <f t="shared" si="23"/>
        <v>0</v>
      </c>
      <c r="V80" s="55">
        <f t="shared" si="24"/>
        <v>0</v>
      </c>
      <c r="W80" s="6">
        <f t="shared" si="27"/>
        <v>0</v>
      </c>
      <c r="X80" s="6">
        <f t="shared" si="28"/>
        <v>0</v>
      </c>
      <c r="AA80">
        <f t="shared" si="25"/>
        <v>0</v>
      </c>
    </row>
    <row r="81" spans="1:27">
      <c r="A81" s="67">
        <v>37679</v>
      </c>
      <c r="B81" s="68">
        <v>10.912100000000001</v>
      </c>
      <c r="C81" s="46"/>
      <c r="D81" s="1"/>
      <c r="E81" s="1"/>
      <c r="F81" s="1"/>
      <c r="G81" s="1"/>
      <c r="H81" s="1"/>
      <c r="I81" s="1"/>
      <c r="J81" s="2">
        <f t="shared" si="15"/>
        <v>0</v>
      </c>
      <c r="K81" s="2">
        <f t="shared" si="16"/>
        <v>0</v>
      </c>
      <c r="L81" s="8">
        <f t="shared" si="26"/>
        <v>37679</v>
      </c>
      <c r="M81" s="54">
        <f t="shared" si="17"/>
        <v>0</v>
      </c>
      <c r="N81" s="6">
        <f t="shared" si="18"/>
        <v>0</v>
      </c>
      <c r="O81" s="6" t="str">
        <f t="shared" si="19"/>
        <v/>
      </c>
      <c r="P81" s="29"/>
      <c r="Q81" s="54">
        <f t="shared" si="20"/>
        <v>0</v>
      </c>
      <c r="R81" s="6">
        <f t="shared" si="21"/>
        <v>0</v>
      </c>
      <c r="S81" s="6" t="str">
        <f t="shared" si="22"/>
        <v/>
      </c>
      <c r="T81" s="29"/>
      <c r="U81" s="6">
        <f t="shared" si="23"/>
        <v>0</v>
      </c>
      <c r="V81" s="55">
        <f t="shared" si="24"/>
        <v>0</v>
      </c>
      <c r="W81" s="6">
        <f t="shared" si="27"/>
        <v>0</v>
      </c>
      <c r="X81" s="6">
        <f t="shared" si="28"/>
        <v>0</v>
      </c>
      <c r="AA81">
        <f t="shared" si="25"/>
        <v>0</v>
      </c>
    </row>
    <row r="82" spans="1:27">
      <c r="A82" s="67">
        <v>37680</v>
      </c>
      <c r="B82" s="68">
        <v>10.866199999999999</v>
      </c>
      <c r="C82" s="46"/>
      <c r="D82" s="1"/>
      <c r="E82" s="1"/>
      <c r="F82" s="1"/>
      <c r="G82" s="1"/>
      <c r="H82" s="1"/>
      <c r="I82" s="1"/>
      <c r="J82" s="2">
        <f t="shared" si="15"/>
        <v>0</v>
      </c>
      <c r="K82" s="2">
        <f t="shared" si="16"/>
        <v>0</v>
      </c>
      <c r="L82" s="8">
        <f t="shared" si="26"/>
        <v>37680</v>
      </c>
      <c r="M82" s="54">
        <f t="shared" si="17"/>
        <v>0</v>
      </c>
      <c r="N82" s="6">
        <f t="shared" si="18"/>
        <v>0</v>
      </c>
      <c r="O82" s="6" t="str">
        <f t="shared" si="19"/>
        <v/>
      </c>
      <c r="P82" s="29"/>
      <c r="Q82" s="54">
        <f t="shared" si="20"/>
        <v>0</v>
      </c>
      <c r="R82" s="6">
        <f t="shared" si="21"/>
        <v>0</v>
      </c>
      <c r="S82" s="6" t="str">
        <f t="shared" si="22"/>
        <v/>
      </c>
      <c r="T82" s="29"/>
      <c r="U82" s="6">
        <f t="shared" si="23"/>
        <v>0</v>
      </c>
      <c r="V82" s="55">
        <f t="shared" si="24"/>
        <v>0</v>
      </c>
      <c r="W82" s="6">
        <f t="shared" si="27"/>
        <v>0</v>
      </c>
      <c r="X82" s="6">
        <f t="shared" si="28"/>
        <v>0</v>
      </c>
      <c r="AA82">
        <f t="shared" si="25"/>
        <v>0</v>
      </c>
    </row>
    <row r="83" spans="1:27">
      <c r="A83" s="67">
        <v>37683</v>
      </c>
      <c r="B83" s="68">
        <v>10.836</v>
      </c>
      <c r="C83" s="46"/>
      <c r="D83" s="1"/>
      <c r="E83" s="1"/>
      <c r="F83" s="1"/>
      <c r="G83" s="1"/>
      <c r="H83" s="1"/>
      <c r="I83" s="1"/>
      <c r="J83" s="2">
        <f t="shared" si="15"/>
        <v>0</v>
      </c>
      <c r="K83" s="2">
        <f t="shared" si="16"/>
        <v>0</v>
      </c>
      <c r="L83" s="8">
        <f t="shared" si="26"/>
        <v>37683</v>
      </c>
      <c r="M83" s="54">
        <f t="shared" si="17"/>
        <v>0</v>
      </c>
      <c r="N83" s="6">
        <f t="shared" si="18"/>
        <v>0</v>
      </c>
      <c r="O83" s="6" t="str">
        <f t="shared" si="19"/>
        <v/>
      </c>
      <c r="P83" s="29"/>
      <c r="Q83" s="54">
        <f t="shared" si="20"/>
        <v>0</v>
      </c>
      <c r="R83" s="6">
        <f t="shared" si="21"/>
        <v>0</v>
      </c>
      <c r="S83" s="6" t="str">
        <f t="shared" si="22"/>
        <v/>
      </c>
      <c r="T83" s="29"/>
      <c r="U83" s="6">
        <f t="shared" si="23"/>
        <v>0</v>
      </c>
      <c r="V83" s="55">
        <f t="shared" si="24"/>
        <v>0</v>
      </c>
      <c r="W83" s="6">
        <f t="shared" si="27"/>
        <v>0</v>
      </c>
      <c r="X83" s="6">
        <f t="shared" si="28"/>
        <v>0</v>
      </c>
      <c r="AA83">
        <f t="shared" si="25"/>
        <v>0</v>
      </c>
    </row>
    <row r="84" spans="1:27">
      <c r="A84" s="67">
        <v>37684</v>
      </c>
      <c r="B84" s="68">
        <v>10.6684</v>
      </c>
      <c r="C84" s="46"/>
      <c r="D84" s="1"/>
      <c r="E84" s="1"/>
      <c r="F84" s="1"/>
      <c r="G84" s="1"/>
      <c r="H84" s="1"/>
      <c r="I84" s="1"/>
      <c r="J84" s="2">
        <f t="shared" si="15"/>
        <v>0</v>
      </c>
      <c r="K84" s="2">
        <f t="shared" si="16"/>
        <v>0</v>
      </c>
      <c r="L84" s="8">
        <f t="shared" si="26"/>
        <v>37684</v>
      </c>
      <c r="M84" s="54">
        <f t="shared" si="17"/>
        <v>0</v>
      </c>
      <c r="N84" s="6">
        <f t="shared" si="18"/>
        <v>0</v>
      </c>
      <c r="O84" s="6" t="str">
        <f t="shared" si="19"/>
        <v/>
      </c>
      <c r="P84" s="29"/>
      <c r="Q84" s="54">
        <f t="shared" si="20"/>
        <v>0</v>
      </c>
      <c r="R84" s="6">
        <f t="shared" si="21"/>
        <v>0</v>
      </c>
      <c r="S84" s="6" t="str">
        <f t="shared" si="22"/>
        <v/>
      </c>
      <c r="T84" s="29"/>
      <c r="U84" s="6">
        <f t="shared" si="23"/>
        <v>0</v>
      </c>
      <c r="V84" s="55">
        <f t="shared" si="24"/>
        <v>0</v>
      </c>
      <c r="W84" s="6">
        <f t="shared" si="27"/>
        <v>0</v>
      </c>
      <c r="X84" s="6">
        <f t="shared" si="28"/>
        <v>0</v>
      </c>
      <c r="AA84">
        <f t="shared" si="25"/>
        <v>0</v>
      </c>
    </row>
    <row r="85" spans="1:27">
      <c r="A85" s="67">
        <v>37685</v>
      </c>
      <c r="B85" s="68">
        <v>10.602</v>
      </c>
      <c r="C85" s="46"/>
      <c r="D85" s="1"/>
      <c r="E85" s="1"/>
      <c r="F85" s="1"/>
      <c r="G85" s="1"/>
      <c r="H85" s="1"/>
      <c r="I85" s="1"/>
      <c r="J85" s="2">
        <f t="shared" si="15"/>
        <v>0</v>
      </c>
      <c r="K85" s="2">
        <f t="shared" si="16"/>
        <v>0</v>
      </c>
      <c r="L85" s="8">
        <f t="shared" si="26"/>
        <v>37685</v>
      </c>
      <c r="M85" s="54">
        <f t="shared" si="17"/>
        <v>0</v>
      </c>
      <c r="N85" s="6">
        <f t="shared" si="18"/>
        <v>0</v>
      </c>
      <c r="O85" s="6" t="str">
        <f t="shared" si="19"/>
        <v/>
      </c>
      <c r="P85" s="29"/>
      <c r="Q85" s="54">
        <f t="shared" si="20"/>
        <v>0</v>
      </c>
      <c r="R85" s="6">
        <f t="shared" si="21"/>
        <v>0</v>
      </c>
      <c r="S85" s="6" t="str">
        <f t="shared" si="22"/>
        <v/>
      </c>
      <c r="T85" s="29"/>
      <c r="U85" s="6">
        <f t="shared" si="23"/>
        <v>0</v>
      </c>
      <c r="V85" s="55">
        <f t="shared" si="24"/>
        <v>0</v>
      </c>
      <c r="W85" s="6">
        <f t="shared" si="27"/>
        <v>0</v>
      </c>
      <c r="X85" s="6">
        <f t="shared" si="28"/>
        <v>0</v>
      </c>
      <c r="AA85">
        <f t="shared" si="25"/>
        <v>0</v>
      </c>
    </row>
    <row r="86" spans="1:27">
      <c r="A86" s="67">
        <v>37686</v>
      </c>
      <c r="B86" s="68">
        <v>10.475300000000001</v>
      </c>
      <c r="C86" s="46"/>
      <c r="D86" s="1"/>
      <c r="E86" s="1"/>
      <c r="F86" s="1"/>
      <c r="G86" s="1"/>
      <c r="H86" s="1"/>
      <c r="I86" s="1"/>
      <c r="J86" s="2">
        <f t="shared" si="15"/>
        <v>0</v>
      </c>
      <c r="K86" s="2">
        <f t="shared" si="16"/>
        <v>0</v>
      </c>
      <c r="L86" s="8">
        <f t="shared" si="26"/>
        <v>37686</v>
      </c>
      <c r="M86" s="54">
        <f t="shared" si="17"/>
        <v>0</v>
      </c>
      <c r="N86" s="6">
        <f t="shared" si="18"/>
        <v>0</v>
      </c>
      <c r="O86" s="6" t="str">
        <f t="shared" si="19"/>
        <v/>
      </c>
      <c r="P86" s="29"/>
      <c r="Q86" s="54">
        <f t="shared" si="20"/>
        <v>0</v>
      </c>
      <c r="R86" s="6">
        <f t="shared" si="21"/>
        <v>0</v>
      </c>
      <c r="S86" s="6" t="str">
        <f t="shared" si="22"/>
        <v/>
      </c>
      <c r="T86" s="29"/>
      <c r="U86" s="6">
        <f t="shared" si="23"/>
        <v>0</v>
      </c>
      <c r="V86" s="55">
        <f t="shared" si="24"/>
        <v>0</v>
      </c>
      <c r="W86" s="6">
        <f t="shared" si="27"/>
        <v>0</v>
      </c>
      <c r="X86" s="6">
        <f t="shared" si="28"/>
        <v>0</v>
      </c>
      <c r="AA86">
        <f t="shared" si="25"/>
        <v>0</v>
      </c>
    </row>
    <row r="87" spans="1:27">
      <c r="A87" s="67">
        <v>37687</v>
      </c>
      <c r="B87" s="68">
        <v>10.2966</v>
      </c>
      <c r="C87" s="46"/>
      <c r="D87" s="1"/>
      <c r="E87" s="1"/>
      <c r="F87" s="1"/>
      <c r="G87" s="1"/>
      <c r="H87" s="1"/>
      <c r="I87" s="1"/>
      <c r="J87" s="2">
        <f t="shared" si="15"/>
        <v>0</v>
      </c>
      <c r="K87" s="2">
        <f t="shared" si="16"/>
        <v>0</v>
      </c>
      <c r="L87" s="8">
        <f t="shared" si="26"/>
        <v>37687</v>
      </c>
      <c r="M87" s="54">
        <f t="shared" si="17"/>
        <v>0</v>
      </c>
      <c r="N87" s="6">
        <f t="shared" si="18"/>
        <v>0</v>
      </c>
      <c r="O87" s="6" t="str">
        <f t="shared" si="19"/>
        <v/>
      </c>
      <c r="P87" s="29"/>
      <c r="Q87" s="54">
        <f t="shared" si="20"/>
        <v>0</v>
      </c>
      <c r="R87" s="6">
        <f t="shared" si="21"/>
        <v>0</v>
      </c>
      <c r="S87" s="6" t="str">
        <f t="shared" si="22"/>
        <v/>
      </c>
      <c r="T87" s="29"/>
      <c r="U87" s="6">
        <f t="shared" si="23"/>
        <v>0</v>
      </c>
      <c r="V87" s="55">
        <f t="shared" si="24"/>
        <v>0</v>
      </c>
      <c r="W87" s="6">
        <f t="shared" si="27"/>
        <v>0</v>
      </c>
      <c r="X87" s="6">
        <f t="shared" si="28"/>
        <v>0</v>
      </c>
      <c r="AA87">
        <f t="shared" si="25"/>
        <v>0</v>
      </c>
    </row>
    <row r="88" spans="1:27">
      <c r="A88" s="67">
        <v>37690</v>
      </c>
      <c r="B88" s="68">
        <v>10.1774</v>
      </c>
      <c r="C88" s="46"/>
      <c r="D88" s="1"/>
      <c r="E88" s="1"/>
      <c r="F88" s="1"/>
      <c r="G88" s="1"/>
      <c r="H88" s="1"/>
      <c r="I88" s="1"/>
      <c r="J88" s="2">
        <f t="shared" si="15"/>
        <v>0</v>
      </c>
      <c r="K88" s="2">
        <f t="shared" si="16"/>
        <v>0</v>
      </c>
      <c r="L88" s="8">
        <f t="shared" si="26"/>
        <v>37690</v>
      </c>
      <c r="M88" s="54">
        <f t="shared" si="17"/>
        <v>0</v>
      </c>
      <c r="N88" s="6">
        <f t="shared" si="18"/>
        <v>0</v>
      </c>
      <c r="O88" s="6" t="str">
        <f t="shared" si="19"/>
        <v/>
      </c>
      <c r="P88" s="29"/>
      <c r="Q88" s="54">
        <f t="shared" si="20"/>
        <v>0</v>
      </c>
      <c r="R88" s="6">
        <f t="shared" si="21"/>
        <v>0</v>
      </c>
      <c r="S88" s="6" t="str">
        <f t="shared" si="22"/>
        <v/>
      </c>
      <c r="T88" s="29"/>
      <c r="U88" s="6">
        <f t="shared" si="23"/>
        <v>0</v>
      </c>
      <c r="V88" s="55">
        <f t="shared" si="24"/>
        <v>0</v>
      </c>
      <c r="W88" s="6">
        <f t="shared" si="27"/>
        <v>0</v>
      </c>
      <c r="X88" s="6">
        <f t="shared" si="28"/>
        <v>0</v>
      </c>
      <c r="AA88">
        <f t="shared" si="25"/>
        <v>0</v>
      </c>
    </row>
    <row r="89" spans="1:27">
      <c r="A89" s="67">
        <v>37691</v>
      </c>
      <c r="B89" s="68">
        <v>10.289199999999999</v>
      </c>
      <c r="C89" s="46"/>
      <c r="D89" s="1"/>
      <c r="E89" s="1"/>
      <c r="F89" s="1"/>
      <c r="G89" s="1"/>
      <c r="H89" s="1"/>
      <c r="I89" s="1"/>
      <c r="J89" s="2">
        <f t="shared" si="15"/>
        <v>0</v>
      </c>
      <c r="K89" s="2">
        <f t="shared" si="16"/>
        <v>0</v>
      </c>
      <c r="L89" s="8">
        <f t="shared" si="26"/>
        <v>37691</v>
      </c>
      <c r="M89" s="54">
        <f t="shared" si="17"/>
        <v>0</v>
      </c>
      <c r="N89" s="6">
        <f t="shared" si="18"/>
        <v>0</v>
      </c>
      <c r="O89" s="6" t="str">
        <f t="shared" si="19"/>
        <v/>
      </c>
      <c r="P89" s="29"/>
      <c r="Q89" s="54">
        <f t="shared" si="20"/>
        <v>0</v>
      </c>
      <c r="R89" s="6">
        <f t="shared" si="21"/>
        <v>0</v>
      </c>
      <c r="S89" s="6" t="str">
        <f t="shared" si="22"/>
        <v/>
      </c>
      <c r="T89" s="29"/>
      <c r="U89" s="6">
        <f t="shared" si="23"/>
        <v>0</v>
      </c>
      <c r="V89" s="55">
        <f t="shared" si="24"/>
        <v>0</v>
      </c>
      <c r="W89" s="6">
        <f t="shared" si="27"/>
        <v>0</v>
      </c>
      <c r="X89" s="6">
        <f t="shared" si="28"/>
        <v>0</v>
      </c>
      <c r="AA89">
        <f t="shared" si="25"/>
        <v>0</v>
      </c>
    </row>
    <row r="90" spans="1:27">
      <c r="A90" s="67">
        <v>37692</v>
      </c>
      <c r="B90" s="68">
        <v>10.206200000000001</v>
      </c>
      <c r="C90" s="46"/>
      <c r="D90" s="1"/>
      <c r="E90" s="1"/>
      <c r="F90" s="1"/>
      <c r="G90" s="1"/>
      <c r="H90" s="1"/>
      <c r="I90" s="1"/>
      <c r="J90" s="2">
        <f t="shared" si="15"/>
        <v>0</v>
      </c>
      <c r="K90" s="2">
        <f t="shared" si="16"/>
        <v>0</v>
      </c>
      <c r="L90" s="8">
        <f t="shared" si="26"/>
        <v>37692</v>
      </c>
      <c r="M90" s="54">
        <f t="shared" si="17"/>
        <v>0</v>
      </c>
      <c r="N90" s="6">
        <f t="shared" si="18"/>
        <v>0</v>
      </c>
      <c r="O90" s="6" t="str">
        <f t="shared" si="19"/>
        <v/>
      </c>
      <c r="P90" s="29"/>
      <c r="Q90" s="54">
        <f t="shared" si="20"/>
        <v>0</v>
      </c>
      <c r="R90" s="6">
        <f t="shared" si="21"/>
        <v>0</v>
      </c>
      <c r="S90" s="6" t="str">
        <f t="shared" si="22"/>
        <v/>
      </c>
      <c r="T90" s="29"/>
      <c r="U90" s="6">
        <f t="shared" si="23"/>
        <v>0</v>
      </c>
      <c r="V90" s="55">
        <f t="shared" si="24"/>
        <v>0</v>
      </c>
      <c r="W90" s="6">
        <f t="shared" si="27"/>
        <v>0</v>
      </c>
      <c r="X90" s="6">
        <f t="shared" si="28"/>
        <v>0</v>
      </c>
      <c r="AA90">
        <f t="shared" si="25"/>
        <v>0</v>
      </c>
    </row>
    <row r="91" spans="1:27">
      <c r="A91" s="67">
        <v>37693</v>
      </c>
      <c r="B91" s="68">
        <v>10.199999999999999</v>
      </c>
      <c r="C91" s="46"/>
      <c r="D91" s="1"/>
      <c r="E91" s="1"/>
      <c r="F91" s="1"/>
      <c r="G91" s="1"/>
      <c r="H91" s="1"/>
      <c r="I91" s="1"/>
      <c r="J91" s="2">
        <f t="shared" si="15"/>
        <v>0</v>
      </c>
      <c r="K91" s="2">
        <f t="shared" si="16"/>
        <v>0</v>
      </c>
      <c r="L91" s="8">
        <f t="shared" si="26"/>
        <v>37693</v>
      </c>
      <c r="M91" s="54">
        <f t="shared" si="17"/>
        <v>0</v>
      </c>
      <c r="N91" s="6">
        <f t="shared" si="18"/>
        <v>0</v>
      </c>
      <c r="O91" s="6" t="str">
        <f t="shared" si="19"/>
        <v/>
      </c>
      <c r="P91" s="29"/>
      <c r="Q91" s="54">
        <f t="shared" si="20"/>
        <v>0</v>
      </c>
      <c r="R91" s="6">
        <f t="shared" si="21"/>
        <v>0</v>
      </c>
      <c r="S91" s="6" t="str">
        <f t="shared" si="22"/>
        <v/>
      </c>
      <c r="T91" s="29"/>
      <c r="U91" s="6">
        <f t="shared" si="23"/>
        <v>0</v>
      </c>
      <c r="V91" s="55">
        <f t="shared" si="24"/>
        <v>0</v>
      </c>
      <c r="W91" s="6">
        <f t="shared" si="27"/>
        <v>0</v>
      </c>
      <c r="X91" s="6">
        <f t="shared" si="28"/>
        <v>0</v>
      </c>
      <c r="AA91">
        <f t="shared" si="25"/>
        <v>0</v>
      </c>
    </row>
    <row r="92" spans="1:27">
      <c r="A92" s="67">
        <v>37697</v>
      </c>
      <c r="B92" s="68">
        <v>10.216799999999999</v>
      </c>
      <c r="C92" s="46"/>
      <c r="D92" s="1"/>
      <c r="E92" s="1"/>
      <c r="F92" s="1"/>
      <c r="G92" s="1"/>
      <c r="H92" s="1"/>
      <c r="I92" s="1"/>
      <c r="J92" s="2">
        <f t="shared" si="15"/>
        <v>0</v>
      </c>
      <c r="K92" s="2">
        <f t="shared" si="16"/>
        <v>0</v>
      </c>
      <c r="L92" s="8">
        <f t="shared" si="26"/>
        <v>37697</v>
      </c>
      <c r="M92" s="54">
        <f t="shared" si="17"/>
        <v>0</v>
      </c>
      <c r="N92" s="6">
        <f t="shared" si="18"/>
        <v>0</v>
      </c>
      <c r="O92" s="6" t="str">
        <f t="shared" si="19"/>
        <v/>
      </c>
      <c r="P92" s="29"/>
      <c r="Q92" s="54">
        <f t="shared" si="20"/>
        <v>0</v>
      </c>
      <c r="R92" s="6">
        <f t="shared" si="21"/>
        <v>0</v>
      </c>
      <c r="S92" s="6" t="str">
        <f t="shared" si="22"/>
        <v/>
      </c>
      <c r="T92" s="29"/>
      <c r="U92" s="6">
        <f t="shared" si="23"/>
        <v>0</v>
      </c>
      <c r="V92" s="55">
        <f t="shared" si="24"/>
        <v>0</v>
      </c>
      <c r="W92" s="6">
        <f t="shared" si="27"/>
        <v>0</v>
      </c>
      <c r="X92" s="6">
        <f t="shared" si="28"/>
        <v>0</v>
      </c>
      <c r="AA92">
        <f t="shared" si="25"/>
        <v>0</v>
      </c>
    </row>
    <row r="93" spans="1:27">
      <c r="A93" s="67">
        <v>37699</v>
      </c>
      <c r="B93" s="68">
        <v>10.289</v>
      </c>
      <c r="C93" s="46"/>
      <c r="D93" s="1"/>
      <c r="E93" s="1"/>
      <c r="F93" s="1"/>
      <c r="G93" s="1"/>
      <c r="H93" s="1"/>
      <c r="I93" s="1"/>
      <c r="J93" s="2">
        <f t="shared" si="15"/>
        <v>0</v>
      </c>
      <c r="K93" s="2">
        <f t="shared" si="16"/>
        <v>0</v>
      </c>
      <c r="L93" s="8">
        <f t="shared" si="26"/>
        <v>37699</v>
      </c>
      <c r="M93" s="54">
        <f t="shared" si="17"/>
        <v>0</v>
      </c>
      <c r="N93" s="6">
        <f t="shared" si="18"/>
        <v>0</v>
      </c>
      <c r="O93" s="6" t="str">
        <f t="shared" si="19"/>
        <v/>
      </c>
      <c r="P93" s="29"/>
      <c r="Q93" s="54">
        <f t="shared" si="20"/>
        <v>0</v>
      </c>
      <c r="R93" s="6">
        <f t="shared" si="21"/>
        <v>0</v>
      </c>
      <c r="S93" s="6" t="str">
        <f t="shared" si="22"/>
        <v/>
      </c>
      <c r="T93" s="29"/>
      <c r="U93" s="6">
        <f t="shared" si="23"/>
        <v>0</v>
      </c>
      <c r="V93" s="55">
        <f t="shared" si="24"/>
        <v>0</v>
      </c>
      <c r="W93" s="6">
        <f t="shared" si="27"/>
        <v>0</v>
      </c>
      <c r="X93" s="6">
        <f t="shared" si="28"/>
        <v>0</v>
      </c>
      <c r="AA93">
        <f t="shared" si="25"/>
        <v>0</v>
      </c>
    </row>
    <row r="94" spans="1:27">
      <c r="A94" s="67">
        <v>37700</v>
      </c>
      <c r="B94" s="68">
        <v>10.6099</v>
      </c>
      <c r="C94" s="46"/>
      <c r="D94" s="1"/>
      <c r="E94" s="1"/>
      <c r="F94" s="1"/>
      <c r="G94" s="1"/>
      <c r="H94" s="1"/>
      <c r="I94" s="1"/>
      <c r="J94" s="2">
        <f t="shared" si="15"/>
        <v>0</v>
      </c>
      <c r="K94" s="2">
        <f t="shared" si="16"/>
        <v>0</v>
      </c>
      <c r="L94" s="8">
        <f t="shared" si="26"/>
        <v>37700</v>
      </c>
      <c r="M94" s="54">
        <f t="shared" si="17"/>
        <v>0</v>
      </c>
      <c r="N94" s="6">
        <f t="shared" si="18"/>
        <v>0</v>
      </c>
      <c r="O94" s="6" t="str">
        <f t="shared" si="19"/>
        <v/>
      </c>
      <c r="P94" s="29"/>
      <c r="Q94" s="54">
        <f t="shared" si="20"/>
        <v>0</v>
      </c>
      <c r="R94" s="6">
        <f t="shared" si="21"/>
        <v>0</v>
      </c>
      <c r="S94" s="6" t="str">
        <f t="shared" si="22"/>
        <v/>
      </c>
      <c r="T94" s="29"/>
      <c r="U94" s="6">
        <f t="shared" si="23"/>
        <v>0</v>
      </c>
      <c r="V94" s="55">
        <f t="shared" si="24"/>
        <v>0</v>
      </c>
      <c r="W94" s="6">
        <f t="shared" si="27"/>
        <v>0</v>
      </c>
      <c r="X94" s="6">
        <f t="shared" si="28"/>
        <v>0</v>
      </c>
      <c r="AA94">
        <f t="shared" si="25"/>
        <v>0</v>
      </c>
    </row>
    <row r="95" spans="1:27">
      <c r="A95" s="67">
        <v>37701</v>
      </c>
      <c r="B95" s="68">
        <v>10.6091</v>
      </c>
      <c r="C95" s="46"/>
      <c r="D95" s="1"/>
      <c r="E95" s="1"/>
      <c r="F95" s="1"/>
      <c r="G95" s="1"/>
      <c r="H95" s="1"/>
      <c r="I95" s="1"/>
      <c r="J95" s="2">
        <f t="shared" si="15"/>
        <v>0</v>
      </c>
      <c r="K95" s="2">
        <f t="shared" si="16"/>
        <v>0</v>
      </c>
      <c r="L95" s="8">
        <f t="shared" si="26"/>
        <v>37701</v>
      </c>
      <c r="M95" s="54">
        <f t="shared" si="17"/>
        <v>0</v>
      </c>
      <c r="N95" s="6">
        <f t="shared" si="18"/>
        <v>0</v>
      </c>
      <c r="O95" s="6" t="str">
        <f t="shared" si="19"/>
        <v/>
      </c>
      <c r="P95" s="29"/>
      <c r="Q95" s="54">
        <f t="shared" si="20"/>
        <v>0</v>
      </c>
      <c r="R95" s="6">
        <f t="shared" si="21"/>
        <v>0</v>
      </c>
      <c r="S95" s="6" t="str">
        <f t="shared" si="22"/>
        <v/>
      </c>
      <c r="T95" s="29"/>
      <c r="U95" s="6">
        <f t="shared" si="23"/>
        <v>0</v>
      </c>
      <c r="V95" s="55">
        <f t="shared" si="24"/>
        <v>0</v>
      </c>
      <c r="W95" s="6">
        <f t="shared" si="27"/>
        <v>0</v>
      </c>
      <c r="X95" s="6">
        <f t="shared" si="28"/>
        <v>0</v>
      </c>
      <c r="AA95">
        <f t="shared" si="25"/>
        <v>0</v>
      </c>
    </row>
    <row r="96" spans="1:27">
      <c r="A96" s="67">
        <v>37704</v>
      </c>
      <c r="B96" s="68">
        <v>10.4414</v>
      </c>
      <c r="C96" s="46"/>
      <c r="D96" s="1"/>
      <c r="E96" s="1"/>
      <c r="F96" s="1"/>
      <c r="G96" s="1"/>
      <c r="H96" s="1"/>
      <c r="I96" s="1"/>
      <c r="J96" s="2">
        <f t="shared" si="15"/>
        <v>0</v>
      </c>
      <c r="K96" s="2">
        <f t="shared" si="16"/>
        <v>0</v>
      </c>
      <c r="L96" s="8">
        <f t="shared" si="26"/>
        <v>37704</v>
      </c>
      <c r="M96" s="54">
        <f t="shared" si="17"/>
        <v>0</v>
      </c>
      <c r="N96" s="6">
        <f t="shared" si="18"/>
        <v>0</v>
      </c>
      <c r="O96" s="6" t="str">
        <f t="shared" si="19"/>
        <v/>
      </c>
      <c r="P96" s="29"/>
      <c r="Q96" s="54">
        <f t="shared" si="20"/>
        <v>0</v>
      </c>
      <c r="R96" s="6">
        <f t="shared" si="21"/>
        <v>0</v>
      </c>
      <c r="S96" s="6" t="str">
        <f t="shared" si="22"/>
        <v/>
      </c>
      <c r="T96" s="29"/>
      <c r="U96" s="6">
        <f t="shared" si="23"/>
        <v>0</v>
      </c>
      <c r="V96" s="55">
        <f t="shared" si="24"/>
        <v>0</v>
      </c>
      <c r="W96" s="6">
        <f t="shared" si="27"/>
        <v>0</v>
      </c>
      <c r="X96" s="6">
        <f t="shared" si="28"/>
        <v>0</v>
      </c>
      <c r="AA96">
        <f t="shared" si="25"/>
        <v>0</v>
      </c>
    </row>
    <row r="97" spans="1:27">
      <c r="A97" s="67">
        <v>37705</v>
      </c>
      <c r="B97" s="68">
        <v>10.4688</v>
      </c>
      <c r="C97" s="46"/>
      <c r="D97" s="1"/>
      <c r="E97" s="1"/>
      <c r="F97" s="1"/>
      <c r="G97" s="1"/>
      <c r="H97" s="1"/>
      <c r="I97" s="1"/>
      <c r="J97" s="2">
        <f t="shared" si="15"/>
        <v>0</v>
      </c>
      <c r="K97" s="2">
        <f t="shared" si="16"/>
        <v>0</v>
      </c>
      <c r="L97" s="8">
        <f t="shared" si="26"/>
        <v>37705</v>
      </c>
      <c r="M97" s="54">
        <f t="shared" si="17"/>
        <v>0</v>
      </c>
      <c r="N97" s="6">
        <f t="shared" si="18"/>
        <v>0</v>
      </c>
      <c r="O97" s="6" t="str">
        <f t="shared" si="19"/>
        <v/>
      </c>
      <c r="P97" s="29"/>
      <c r="Q97" s="54">
        <f t="shared" si="20"/>
        <v>0</v>
      </c>
      <c r="R97" s="6">
        <f t="shared" si="21"/>
        <v>0</v>
      </c>
      <c r="S97" s="6" t="str">
        <f t="shared" si="22"/>
        <v/>
      </c>
      <c r="T97" s="29"/>
      <c r="U97" s="6">
        <f t="shared" si="23"/>
        <v>0</v>
      </c>
      <c r="V97" s="55">
        <f t="shared" si="24"/>
        <v>0</v>
      </c>
      <c r="W97" s="6">
        <f t="shared" si="27"/>
        <v>0</v>
      </c>
      <c r="X97" s="6">
        <f t="shared" si="28"/>
        <v>0</v>
      </c>
      <c r="AA97">
        <f t="shared" si="25"/>
        <v>0</v>
      </c>
    </row>
    <row r="98" spans="1:27">
      <c r="A98" s="67">
        <v>37706</v>
      </c>
      <c r="B98" s="68">
        <v>10.470599999999999</v>
      </c>
      <c r="C98" s="46"/>
      <c r="D98" s="1"/>
      <c r="E98" s="1"/>
      <c r="F98" s="1"/>
      <c r="G98" s="1"/>
      <c r="H98" s="1"/>
      <c r="I98" s="1"/>
      <c r="J98" s="2">
        <f t="shared" si="15"/>
        <v>0</v>
      </c>
      <c r="K98" s="2">
        <f t="shared" si="16"/>
        <v>0</v>
      </c>
      <c r="L98" s="8">
        <f t="shared" si="26"/>
        <v>37706</v>
      </c>
      <c r="M98" s="54">
        <f t="shared" si="17"/>
        <v>0</v>
      </c>
      <c r="N98" s="6">
        <f t="shared" si="18"/>
        <v>0</v>
      </c>
      <c r="O98" s="6" t="str">
        <f t="shared" si="19"/>
        <v/>
      </c>
      <c r="P98" s="29"/>
      <c r="Q98" s="54">
        <f t="shared" si="20"/>
        <v>0</v>
      </c>
      <c r="R98" s="6">
        <f t="shared" si="21"/>
        <v>0</v>
      </c>
      <c r="S98" s="6" t="str">
        <f t="shared" si="22"/>
        <v/>
      </c>
      <c r="T98" s="29"/>
      <c r="U98" s="6">
        <f t="shared" si="23"/>
        <v>0</v>
      </c>
      <c r="V98" s="55">
        <f t="shared" si="24"/>
        <v>0</v>
      </c>
      <c r="W98" s="6">
        <f t="shared" si="27"/>
        <v>0</v>
      </c>
      <c r="X98" s="6">
        <f t="shared" si="28"/>
        <v>0</v>
      </c>
      <c r="AA98">
        <f t="shared" si="25"/>
        <v>0</v>
      </c>
    </row>
    <row r="99" spans="1:27">
      <c r="A99" s="67">
        <v>37707</v>
      </c>
      <c r="B99" s="68">
        <v>10.4321</v>
      </c>
      <c r="C99" s="46"/>
      <c r="D99" s="1"/>
      <c r="E99" s="1"/>
      <c r="F99" s="1"/>
      <c r="G99" s="1"/>
      <c r="H99" s="1"/>
      <c r="I99" s="1"/>
      <c r="J99" s="2">
        <f t="shared" si="15"/>
        <v>0</v>
      </c>
      <c r="K99" s="2">
        <f t="shared" si="16"/>
        <v>0</v>
      </c>
      <c r="L99" s="8">
        <f t="shared" si="26"/>
        <v>37707</v>
      </c>
      <c r="M99" s="54">
        <f t="shared" si="17"/>
        <v>0</v>
      </c>
      <c r="N99" s="6">
        <f t="shared" si="18"/>
        <v>0</v>
      </c>
      <c r="O99" s="6" t="str">
        <f t="shared" si="19"/>
        <v/>
      </c>
      <c r="P99" s="29"/>
      <c r="Q99" s="54">
        <f t="shared" si="20"/>
        <v>0</v>
      </c>
      <c r="R99" s="6">
        <f t="shared" si="21"/>
        <v>0</v>
      </c>
      <c r="S99" s="6" t="str">
        <f t="shared" si="22"/>
        <v/>
      </c>
      <c r="T99" s="29"/>
      <c r="U99" s="6">
        <f t="shared" si="23"/>
        <v>0</v>
      </c>
      <c r="V99" s="55">
        <f t="shared" si="24"/>
        <v>0</v>
      </c>
      <c r="W99" s="6">
        <f t="shared" si="27"/>
        <v>0</v>
      </c>
      <c r="X99" s="6">
        <f t="shared" si="28"/>
        <v>0</v>
      </c>
      <c r="AA99">
        <f t="shared" si="25"/>
        <v>0</v>
      </c>
    </row>
    <row r="100" spans="1:27">
      <c r="A100" s="67">
        <v>37708</v>
      </c>
      <c r="B100" s="68">
        <v>10.492599999999999</v>
      </c>
      <c r="C100" s="46"/>
      <c r="D100" s="1"/>
      <c r="E100" s="1"/>
      <c r="F100" s="1"/>
      <c r="G100" s="1"/>
      <c r="H100" s="1"/>
      <c r="I100" s="1"/>
      <c r="J100" s="2">
        <f t="shared" si="15"/>
        <v>0</v>
      </c>
      <c r="K100" s="2">
        <f t="shared" si="16"/>
        <v>0</v>
      </c>
      <c r="L100" s="8">
        <f t="shared" si="26"/>
        <v>37708</v>
      </c>
      <c r="M100" s="54">
        <f t="shared" si="17"/>
        <v>0</v>
      </c>
      <c r="N100" s="6">
        <f t="shared" si="18"/>
        <v>0</v>
      </c>
      <c r="O100" s="6" t="str">
        <f t="shared" si="19"/>
        <v/>
      </c>
      <c r="P100" s="29"/>
      <c r="Q100" s="54">
        <f t="shared" si="20"/>
        <v>0</v>
      </c>
      <c r="R100" s="6">
        <f t="shared" si="21"/>
        <v>0</v>
      </c>
      <c r="S100" s="6" t="str">
        <f t="shared" si="22"/>
        <v/>
      </c>
      <c r="T100" s="29"/>
      <c r="U100" s="6">
        <f t="shared" si="23"/>
        <v>0</v>
      </c>
      <c r="V100" s="55">
        <f t="shared" si="24"/>
        <v>0</v>
      </c>
      <c r="W100" s="6">
        <f t="shared" si="27"/>
        <v>0</v>
      </c>
      <c r="X100" s="6">
        <f t="shared" si="28"/>
        <v>0</v>
      </c>
      <c r="AA100">
        <f t="shared" si="25"/>
        <v>0</v>
      </c>
    </row>
    <row r="101" spans="1:27">
      <c r="A101" s="67">
        <v>37711</v>
      </c>
      <c r="B101" s="68">
        <v>10.2799</v>
      </c>
      <c r="C101" s="46"/>
      <c r="D101" s="1"/>
      <c r="E101" s="1"/>
      <c r="F101" s="1"/>
      <c r="G101" s="1"/>
      <c r="H101" s="1"/>
      <c r="I101" s="1"/>
      <c r="J101" s="2">
        <f t="shared" si="15"/>
        <v>1</v>
      </c>
      <c r="K101" s="2">
        <f t="shared" si="16"/>
        <v>-1000</v>
      </c>
      <c r="L101" s="8">
        <f t="shared" si="26"/>
        <v>37711</v>
      </c>
      <c r="M101" s="54">
        <f t="shared" si="17"/>
        <v>0</v>
      </c>
      <c r="N101" s="6">
        <f t="shared" si="18"/>
        <v>0</v>
      </c>
      <c r="O101" s="6" t="str">
        <f t="shared" si="19"/>
        <v/>
      </c>
      <c r="P101" s="29"/>
      <c r="Q101" s="54">
        <f t="shared" si="20"/>
        <v>0</v>
      </c>
      <c r="R101" s="6">
        <f t="shared" si="21"/>
        <v>0</v>
      </c>
      <c r="S101" s="6" t="str">
        <f t="shared" si="22"/>
        <v/>
      </c>
      <c r="T101" s="29"/>
      <c r="U101" s="6">
        <f t="shared" si="23"/>
        <v>0</v>
      </c>
      <c r="V101" s="55">
        <f t="shared" si="24"/>
        <v>0</v>
      </c>
      <c r="W101" s="6">
        <f t="shared" si="27"/>
        <v>0</v>
      </c>
      <c r="X101" s="6">
        <f t="shared" si="28"/>
        <v>0</v>
      </c>
      <c r="AA101">
        <f t="shared" si="25"/>
        <v>0</v>
      </c>
    </row>
    <row r="102" spans="1:27">
      <c r="A102" s="67">
        <v>37712</v>
      </c>
      <c r="B102" s="68">
        <v>10.344200000000001</v>
      </c>
      <c r="C102" s="46"/>
      <c r="D102" s="1"/>
      <c r="E102" s="1"/>
      <c r="F102" s="1"/>
      <c r="G102" s="1"/>
      <c r="H102" s="1"/>
      <c r="I102" s="1"/>
      <c r="J102" s="2">
        <f t="shared" si="15"/>
        <v>0</v>
      </c>
      <c r="K102" s="2">
        <f t="shared" si="16"/>
        <v>0</v>
      </c>
      <c r="L102" s="8">
        <f t="shared" si="26"/>
        <v>37712</v>
      </c>
      <c r="M102" s="54">
        <f t="shared" si="17"/>
        <v>0</v>
      </c>
      <c r="N102" s="6">
        <f t="shared" si="18"/>
        <v>0</v>
      </c>
      <c r="O102" s="6" t="str">
        <f t="shared" si="19"/>
        <v/>
      </c>
      <c r="P102" s="29"/>
      <c r="Q102" s="54">
        <f t="shared" si="20"/>
        <v>0</v>
      </c>
      <c r="R102" s="6">
        <f t="shared" si="21"/>
        <v>0</v>
      </c>
      <c r="S102" s="6" t="str">
        <f t="shared" si="22"/>
        <v/>
      </c>
      <c r="T102" s="29"/>
      <c r="U102" s="6">
        <f t="shared" si="23"/>
        <v>0</v>
      </c>
      <c r="V102" s="55">
        <f t="shared" si="24"/>
        <v>0</v>
      </c>
      <c r="W102" s="6">
        <f t="shared" si="27"/>
        <v>0</v>
      </c>
      <c r="X102" s="6">
        <f t="shared" si="28"/>
        <v>0</v>
      </c>
      <c r="AA102">
        <f t="shared" si="25"/>
        <v>0</v>
      </c>
    </row>
    <row r="103" spans="1:27">
      <c r="A103" s="67">
        <v>37713</v>
      </c>
      <c r="B103" s="68">
        <v>10.485799999999999</v>
      </c>
      <c r="C103" s="46"/>
      <c r="D103" s="1"/>
      <c r="E103" s="1"/>
      <c r="F103" s="1"/>
      <c r="G103" s="1"/>
      <c r="H103" s="1"/>
      <c r="I103" s="1"/>
      <c r="J103" s="2">
        <f t="shared" si="15"/>
        <v>0</v>
      </c>
      <c r="K103" s="2">
        <f t="shared" si="16"/>
        <v>0</v>
      </c>
      <c r="L103" s="8">
        <f t="shared" si="26"/>
        <v>37713</v>
      </c>
      <c r="M103" s="54">
        <f t="shared" si="17"/>
        <v>0</v>
      </c>
      <c r="N103" s="6">
        <f t="shared" si="18"/>
        <v>0</v>
      </c>
      <c r="O103" s="6" t="str">
        <f t="shared" si="19"/>
        <v/>
      </c>
      <c r="P103" s="29"/>
      <c r="Q103" s="54">
        <f t="shared" si="20"/>
        <v>0</v>
      </c>
      <c r="R103" s="6">
        <f t="shared" si="21"/>
        <v>0</v>
      </c>
      <c r="S103" s="6" t="str">
        <f t="shared" si="22"/>
        <v/>
      </c>
      <c r="T103" s="29"/>
      <c r="U103" s="6">
        <f t="shared" si="23"/>
        <v>0</v>
      </c>
      <c r="V103" s="55">
        <f t="shared" si="24"/>
        <v>0</v>
      </c>
      <c r="W103" s="6">
        <f t="shared" si="27"/>
        <v>0</v>
      </c>
      <c r="X103" s="6">
        <f t="shared" si="28"/>
        <v>0</v>
      </c>
      <c r="AA103">
        <f t="shared" si="25"/>
        <v>0</v>
      </c>
    </row>
    <row r="104" spans="1:27">
      <c r="A104" s="67">
        <v>37714</v>
      </c>
      <c r="B104" s="68">
        <v>10.5923</v>
      </c>
      <c r="C104" s="46"/>
      <c r="D104" s="1"/>
      <c r="E104" s="1"/>
      <c r="F104" s="1"/>
      <c r="G104" s="1"/>
      <c r="H104" s="1"/>
      <c r="I104" s="1"/>
      <c r="J104" s="2">
        <f t="shared" si="15"/>
        <v>0</v>
      </c>
      <c r="K104" s="2">
        <f t="shared" si="16"/>
        <v>0</v>
      </c>
      <c r="L104" s="8">
        <f t="shared" si="26"/>
        <v>37714</v>
      </c>
      <c r="M104" s="54">
        <f t="shared" si="17"/>
        <v>0</v>
      </c>
      <c r="N104" s="6">
        <f t="shared" si="18"/>
        <v>0</v>
      </c>
      <c r="O104" s="6" t="str">
        <f t="shared" si="19"/>
        <v/>
      </c>
      <c r="P104" s="29"/>
      <c r="Q104" s="54">
        <f t="shared" si="20"/>
        <v>0</v>
      </c>
      <c r="R104" s="6">
        <f t="shared" si="21"/>
        <v>0</v>
      </c>
      <c r="S104" s="6" t="str">
        <f t="shared" si="22"/>
        <v/>
      </c>
      <c r="T104" s="29"/>
      <c r="U104" s="6">
        <f t="shared" si="23"/>
        <v>0</v>
      </c>
      <c r="V104" s="55">
        <f t="shared" si="24"/>
        <v>0</v>
      </c>
      <c r="W104" s="6">
        <f t="shared" si="27"/>
        <v>0</v>
      </c>
      <c r="X104" s="6">
        <f t="shared" si="28"/>
        <v>0</v>
      </c>
      <c r="AA104">
        <f t="shared" si="25"/>
        <v>0</v>
      </c>
    </row>
    <row r="105" spans="1:27">
      <c r="A105" s="67">
        <v>37715</v>
      </c>
      <c r="B105" s="68">
        <v>10.752599999999999</v>
      </c>
      <c r="C105" s="46"/>
      <c r="D105" s="1"/>
      <c r="E105" s="1"/>
      <c r="F105" s="1"/>
      <c r="G105" s="1"/>
      <c r="H105" s="1"/>
      <c r="I105" s="1"/>
      <c r="J105" s="2">
        <f t="shared" si="15"/>
        <v>0</v>
      </c>
      <c r="K105" s="2">
        <f t="shared" si="16"/>
        <v>0</v>
      </c>
      <c r="L105" s="8">
        <f t="shared" si="26"/>
        <v>37715</v>
      </c>
      <c r="M105" s="54">
        <f t="shared" si="17"/>
        <v>0</v>
      </c>
      <c r="N105" s="6">
        <f t="shared" si="18"/>
        <v>0</v>
      </c>
      <c r="O105" s="6" t="str">
        <f t="shared" si="19"/>
        <v/>
      </c>
      <c r="P105" s="29"/>
      <c r="Q105" s="54">
        <f t="shared" si="20"/>
        <v>0</v>
      </c>
      <c r="R105" s="6">
        <f t="shared" si="21"/>
        <v>0</v>
      </c>
      <c r="S105" s="6" t="str">
        <f t="shared" si="22"/>
        <v/>
      </c>
      <c r="T105" s="29"/>
      <c r="U105" s="6">
        <f t="shared" si="23"/>
        <v>0</v>
      </c>
      <c r="V105" s="55">
        <f t="shared" si="24"/>
        <v>0</v>
      </c>
      <c r="W105" s="6">
        <f t="shared" si="27"/>
        <v>0</v>
      </c>
      <c r="X105" s="6">
        <f t="shared" si="28"/>
        <v>0</v>
      </c>
      <c r="AA105">
        <f t="shared" si="25"/>
        <v>0</v>
      </c>
    </row>
    <row r="106" spans="1:27">
      <c r="A106" s="67">
        <v>37718</v>
      </c>
      <c r="B106" s="68">
        <v>10.882099999999999</v>
      </c>
      <c r="C106" s="46"/>
      <c r="D106" s="1"/>
      <c r="E106" s="1"/>
      <c r="F106" s="1"/>
      <c r="G106" s="1"/>
      <c r="H106" s="1"/>
      <c r="I106" s="1"/>
      <c r="J106" s="2">
        <f t="shared" si="15"/>
        <v>0</v>
      </c>
      <c r="K106" s="2">
        <f t="shared" si="16"/>
        <v>0</v>
      </c>
      <c r="L106" s="8">
        <f t="shared" si="26"/>
        <v>37718</v>
      </c>
      <c r="M106" s="54">
        <f t="shared" si="17"/>
        <v>0</v>
      </c>
      <c r="N106" s="6">
        <f t="shared" si="18"/>
        <v>0</v>
      </c>
      <c r="O106" s="6" t="str">
        <f t="shared" si="19"/>
        <v/>
      </c>
      <c r="P106" s="29"/>
      <c r="Q106" s="54">
        <f t="shared" si="20"/>
        <v>0</v>
      </c>
      <c r="R106" s="6">
        <f t="shared" si="21"/>
        <v>0</v>
      </c>
      <c r="S106" s="6" t="str">
        <f t="shared" si="22"/>
        <v/>
      </c>
      <c r="T106" s="29"/>
      <c r="U106" s="6">
        <f t="shared" si="23"/>
        <v>0</v>
      </c>
      <c r="V106" s="55">
        <f t="shared" si="24"/>
        <v>0</v>
      </c>
      <c r="W106" s="6">
        <f t="shared" si="27"/>
        <v>0</v>
      </c>
      <c r="X106" s="6">
        <f t="shared" si="28"/>
        <v>0</v>
      </c>
      <c r="AA106">
        <f t="shared" si="25"/>
        <v>0</v>
      </c>
    </row>
    <row r="107" spans="1:27">
      <c r="A107" s="67">
        <v>37719</v>
      </c>
      <c r="B107" s="68">
        <v>10.878299999999999</v>
      </c>
      <c r="C107" s="46"/>
      <c r="D107" s="1"/>
      <c r="E107" s="1"/>
      <c r="F107" s="1"/>
      <c r="G107" s="1"/>
      <c r="H107" s="1"/>
      <c r="I107" s="1"/>
      <c r="J107" s="2">
        <f t="shared" si="15"/>
        <v>0</v>
      </c>
      <c r="K107" s="2">
        <f t="shared" si="16"/>
        <v>0</v>
      </c>
      <c r="L107" s="8">
        <f t="shared" si="26"/>
        <v>37719</v>
      </c>
      <c r="M107" s="54">
        <f t="shared" si="17"/>
        <v>0</v>
      </c>
      <c r="N107" s="6">
        <f t="shared" si="18"/>
        <v>0</v>
      </c>
      <c r="O107" s="6" t="str">
        <f t="shared" si="19"/>
        <v/>
      </c>
      <c r="P107" s="29"/>
      <c r="Q107" s="54">
        <f t="shared" si="20"/>
        <v>0</v>
      </c>
      <c r="R107" s="6">
        <f t="shared" si="21"/>
        <v>0</v>
      </c>
      <c r="S107" s="6" t="str">
        <f t="shared" si="22"/>
        <v/>
      </c>
      <c r="T107" s="29"/>
      <c r="U107" s="6">
        <f t="shared" si="23"/>
        <v>0</v>
      </c>
      <c r="V107" s="55">
        <f t="shared" si="24"/>
        <v>0</v>
      </c>
      <c r="W107" s="6">
        <f t="shared" si="27"/>
        <v>0</v>
      </c>
      <c r="X107" s="6">
        <f t="shared" si="28"/>
        <v>0</v>
      </c>
      <c r="AA107">
        <f t="shared" si="25"/>
        <v>0</v>
      </c>
    </row>
    <row r="108" spans="1:27">
      <c r="A108" s="67">
        <v>37720</v>
      </c>
      <c r="B108" s="68">
        <v>10.795500000000001</v>
      </c>
      <c r="C108" s="46"/>
      <c r="D108" s="1"/>
      <c r="E108" s="1"/>
      <c r="F108" s="1"/>
      <c r="G108" s="1"/>
      <c r="H108" s="1"/>
      <c r="I108" s="1"/>
      <c r="J108" s="2">
        <f t="shared" si="15"/>
        <v>0</v>
      </c>
      <c r="K108" s="2">
        <f t="shared" si="16"/>
        <v>0</v>
      </c>
      <c r="L108" s="8">
        <f t="shared" si="26"/>
        <v>37720</v>
      </c>
      <c r="M108" s="54">
        <f t="shared" si="17"/>
        <v>0</v>
      </c>
      <c r="N108" s="6">
        <f t="shared" si="18"/>
        <v>0</v>
      </c>
      <c r="O108" s="6" t="str">
        <f t="shared" si="19"/>
        <v/>
      </c>
      <c r="P108" s="29"/>
      <c r="Q108" s="54">
        <f t="shared" si="20"/>
        <v>0</v>
      </c>
      <c r="R108" s="6">
        <f t="shared" si="21"/>
        <v>0</v>
      </c>
      <c r="S108" s="6" t="str">
        <f t="shared" si="22"/>
        <v/>
      </c>
      <c r="T108" s="29"/>
      <c r="U108" s="6">
        <f t="shared" si="23"/>
        <v>0</v>
      </c>
      <c r="V108" s="55">
        <f t="shared" si="24"/>
        <v>0</v>
      </c>
      <c r="W108" s="6">
        <f t="shared" si="27"/>
        <v>0</v>
      </c>
      <c r="X108" s="6">
        <f t="shared" si="28"/>
        <v>0</v>
      </c>
      <c r="AA108">
        <f t="shared" si="25"/>
        <v>0</v>
      </c>
    </row>
    <row r="109" spans="1:27">
      <c r="A109" s="67">
        <v>37721</v>
      </c>
      <c r="B109" s="68">
        <v>10.626300000000001</v>
      </c>
      <c r="C109" s="46"/>
      <c r="D109" s="1"/>
      <c r="E109" s="1"/>
      <c r="F109" s="1"/>
      <c r="G109" s="1"/>
      <c r="H109" s="1"/>
      <c r="I109" s="1"/>
      <c r="J109" s="2">
        <f t="shared" si="15"/>
        <v>0</v>
      </c>
      <c r="K109" s="2">
        <f t="shared" si="16"/>
        <v>0</v>
      </c>
      <c r="L109" s="8">
        <f t="shared" si="26"/>
        <v>37721</v>
      </c>
      <c r="M109" s="54">
        <f t="shared" si="17"/>
        <v>0</v>
      </c>
      <c r="N109" s="6">
        <f t="shared" si="18"/>
        <v>0</v>
      </c>
      <c r="O109" s="6" t="str">
        <f t="shared" si="19"/>
        <v/>
      </c>
      <c r="P109" s="29"/>
      <c r="Q109" s="54">
        <f t="shared" si="20"/>
        <v>0</v>
      </c>
      <c r="R109" s="6">
        <f t="shared" si="21"/>
        <v>0</v>
      </c>
      <c r="S109" s="6" t="str">
        <f t="shared" si="22"/>
        <v/>
      </c>
      <c r="T109" s="29"/>
      <c r="U109" s="6">
        <f t="shared" si="23"/>
        <v>0</v>
      </c>
      <c r="V109" s="55">
        <f t="shared" si="24"/>
        <v>0</v>
      </c>
      <c r="W109" s="6">
        <f t="shared" si="27"/>
        <v>0</v>
      </c>
      <c r="X109" s="6">
        <f t="shared" si="28"/>
        <v>0</v>
      </c>
      <c r="AA109">
        <f t="shared" si="25"/>
        <v>0</v>
      </c>
    </row>
    <row r="110" spans="1:27">
      <c r="A110" s="67">
        <v>37722</v>
      </c>
      <c r="B110" s="68">
        <v>10.592700000000001</v>
      </c>
      <c r="C110" s="46"/>
      <c r="D110" s="1"/>
      <c r="E110" s="1"/>
      <c r="F110" s="1"/>
      <c r="G110" s="1"/>
      <c r="H110" s="1"/>
      <c r="I110" s="1"/>
      <c r="J110" s="2">
        <f t="shared" si="15"/>
        <v>0</v>
      </c>
      <c r="K110" s="2">
        <f t="shared" si="16"/>
        <v>0</v>
      </c>
      <c r="L110" s="8">
        <f t="shared" si="26"/>
        <v>37722</v>
      </c>
      <c r="M110" s="54">
        <f t="shared" si="17"/>
        <v>0</v>
      </c>
      <c r="N110" s="6">
        <f t="shared" si="18"/>
        <v>0</v>
      </c>
      <c r="O110" s="6" t="str">
        <f t="shared" si="19"/>
        <v/>
      </c>
      <c r="P110" s="29"/>
      <c r="Q110" s="54">
        <f t="shared" si="20"/>
        <v>0</v>
      </c>
      <c r="R110" s="6">
        <f t="shared" si="21"/>
        <v>0</v>
      </c>
      <c r="S110" s="6" t="str">
        <f t="shared" si="22"/>
        <v/>
      </c>
      <c r="T110" s="29"/>
      <c r="U110" s="6">
        <f t="shared" si="23"/>
        <v>0</v>
      </c>
      <c r="V110" s="55">
        <f t="shared" si="24"/>
        <v>0</v>
      </c>
      <c r="W110" s="6">
        <f t="shared" si="27"/>
        <v>0</v>
      </c>
      <c r="X110" s="6">
        <f t="shared" si="28"/>
        <v>0</v>
      </c>
      <c r="AA110">
        <f t="shared" si="25"/>
        <v>0</v>
      </c>
    </row>
    <row r="111" spans="1:27">
      <c r="A111" s="67">
        <v>37726</v>
      </c>
      <c r="B111" s="68">
        <v>10.6205</v>
      </c>
      <c r="C111" s="46"/>
      <c r="D111" s="1"/>
      <c r="E111" s="1"/>
      <c r="F111" s="1"/>
      <c r="G111" s="1"/>
      <c r="H111" s="1"/>
      <c r="I111" s="1"/>
      <c r="J111" s="2">
        <f t="shared" si="15"/>
        <v>0</v>
      </c>
      <c r="K111" s="2">
        <f t="shared" si="16"/>
        <v>0</v>
      </c>
      <c r="L111" s="8">
        <f t="shared" si="26"/>
        <v>37726</v>
      </c>
      <c r="M111" s="54">
        <f t="shared" si="17"/>
        <v>0</v>
      </c>
      <c r="N111" s="6">
        <f t="shared" si="18"/>
        <v>0</v>
      </c>
      <c r="O111" s="6" t="str">
        <f t="shared" si="19"/>
        <v/>
      </c>
      <c r="P111" s="29"/>
      <c r="Q111" s="54">
        <f t="shared" si="20"/>
        <v>0</v>
      </c>
      <c r="R111" s="6">
        <f t="shared" si="21"/>
        <v>0</v>
      </c>
      <c r="S111" s="6" t="str">
        <f t="shared" si="22"/>
        <v/>
      </c>
      <c r="T111" s="29"/>
      <c r="U111" s="6">
        <f t="shared" si="23"/>
        <v>0</v>
      </c>
      <c r="V111" s="55">
        <f t="shared" si="24"/>
        <v>0</v>
      </c>
      <c r="W111" s="6">
        <f t="shared" si="27"/>
        <v>0</v>
      </c>
      <c r="X111" s="6">
        <f t="shared" si="28"/>
        <v>0</v>
      </c>
      <c r="AA111">
        <f t="shared" si="25"/>
        <v>0</v>
      </c>
    </row>
    <row r="112" spans="1:27">
      <c r="A112" s="67">
        <v>37727</v>
      </c>
      <c r="B112" s="68">
        <v>10.6433</v>
      </c>
      <c r="C112" s="46"/>
      <c r="D112" s="1"/>
      <c r="E112" s="1"/>
      <c r="F112" s="1"/>
      <c r="G112" s="1"/>
      <c r="H112" s="1"/>
      <c r="I112" s="1"/>
      <c r="J112" s="2">
        <f t="shared" si="15"/>
        <v>0</v>
      </c>
      <c r="K112" s="2">
        <f t="shared" si="16"/>
        <v>0</v>
      </c>
      <c r="L112" s="8">
        <f t="shared" si="26"/>
        <v>37727</v>
      </c>
      <c r="M112" s="54">
        <f t="shared" si="17"/>
        <v>0</v>
      </c>
      <c r="N112" s="6">
        <f t="shared" si="18"/>
        <v>0</v>
      </c>
      <c r="O112" s="6" t="str">
        <f t="shared" si="19"/>
        <v/>
      </c>
      <c r="P112" s="29"/>
      <c r="Q112" s="54">
        <f t="shared" si="20"/>
        <v>0</v>
      </c>
      <c r="R112" s="6">
        <f t="shared" si="21"/>
        <v>0</v>
      </c>
      <c r="S112" s="6" t="str">
        <f t="shared" si="22"/>
        <v/>
      </c>
      <c r="T112" s="29"/>
      <c r="U112" s="6">
        <f t="shared" si="23"/>
        <v>0</v>
      </c>
      <c r="V112" s="55">
        <f t="shared" si="24"/>
        <v>0</v>
      </c>
      <c r="W112" s="6">
        <f t="shared" si="27"/>
        <v>0</v>
      </c>
      <c r="X112" s="6">
        <f t="shared" si="28"/>
        <v>0</v>
      </c>
      <c r="AA112">
        <f t="shared" si="25"/>
        <v>0</v>
      </c>
    </row>
    <row r="113" spans="1:27">
      <c r="A113" s="67">
        <v>37728</v>
      </c>
      <c r="B113" s="68">
        <v>10.5238</v>
      </c>
      <c r="C113" s="46"/>
      <c r="D113" s="1"/>
      <c r="E113" s="1"/>
      <c r="F113" s="1"/>
      <c r="G113" s="1"/>
      <c r="H113" s="1"/>
      <c r="I113" s="1"/>
      <c r="J113" s="2">
        <f t="shared" si="15"/>
        <v>0</v>
      </c>
      <c r="K113" s="2">
        <f t="shared" si="16"/>
        <v>0</v>
      </c>
      <c r="L113" s="8">
        <f t="shared" si="26"/>
        <v>37728</v>
      </c>
      <c r="M113" s="54">
        <f t="shared" si="17"/>
        <v>0</v>
      </c>
      <c r="N113" s="6">
        <f t="shared" si="18"/>
        <v>0</v>
      </c>
      <c r="O113" s="6" t="str">
        <f t="shared" si="19"/>
        <v/>
      </c>
      <c r="P113" s="29"/>
      <c r="Q113" s="54">
        <f t="shared" si="20"/>
        <v>0</v>
      </c>
      <c r="R113" s="6">
        <f t="shared" si="21"/>
        <v>0</v>
      </c>
      <c r="S113" s="6" t="str">
        <f t="shared" si="22"/>
        <v/>
      </c>
      <c r="T113" s="29"/>
      <c r="U113" s="6">
        <f t="shared" si="23"/>
        <v>0</v>
      </c>
      <c r="V113" s="55">
        <f t="shared" si="24"/>
        <v>0</v>
      </c>
      <c r="W113" s="6">
        <f t="shared" si="27"/>
        <v>0</v>
      </c>
      <c r="X113" s="6">
        <f t="shared" si="28"/>
        <v>0</v>
      </c>
      <c r="AA113">
        <f t="shared" si="25"/>
        <v>0</v>
      </c>
    </row>
    <row r="114" spans="1:27">
      <c r="A114" s="67">
        <v>37732</v>
      </c>
      <c r="B114" s="68">
        <v>10.5641</v>
      </c>
      <c r="C114" s="46"/>
      <c r="D114" s="1"/>
      <c r="E114" s="1"/>
      <c r="F114" s="1"/>
      <c r="G114" s="1"/>
      <c r="H114" s="1"/>
      <c r="I114" s="1"/>
      <c r="J114" s="2">
        <f t="shared" si="15"/>
        <v>0</v>
      </c>
      <c r="K114" s="2">
        <f t="shared" si="16"/>
        <v>0</v>
      </c>
      <c r="L114" s="8">
        <f t="shared" si="26"/>
        <v>37732</v>
      </c>
      <c r="M114" s="54">
        <f t="shared" si="17"/>
        <v>0</v>
      </c>
      <c r="N114" s="6">
        <f t="shared" si="18"/>
        <v>0</v>
      </c>
      <c r="O114" s="6" t="str">
        <f t="shared" si="19"/>
        <v/>
      </c>
      <c r="P114" s="29"/>
      <c r="Q114" s="54">
        <f t="shared" si="20"/>
        <v>0</v>
      </c>
      <c r="R114" s="6">
        <f t="shared" si="21"/>
        <v>0</v>
      </c>
      <c r="S114" s="6" t="str">
        <f t="shared" si="22"/>
        <v/>
      </c>
      <c r="T114" s="29"/>
      <c r="U114" s="6">
        <f t="shared" si="23"/>
        <v>0</v>
      </c>
      <c r="V114" s="55">
        <f t="shared" si="24"/>
        <v>0</v>
      </c>
      <c r="W114" s="6">
        <f t="shared" si="27"/>
        <v>0</v>
      </c>
      <c r="X114" s="6">
        <f t="shared" si="28"/>
        <v>0</v>
      </c>
      <c r="AA114">
        <f t="shared" si="25"/>
        <v>0</v>
      </c>
    </row>
    <row r="115" spans="1:27">
      <c r="A115" s="67">
        <v>37733</v>
      </c>
      <c r="B115" s="68">
        <v>10.5374</v>
      </c>
      <c r="C115" s="46"/>
      <c r="D115" s="1"/>
      <c r="E115" s="1"/>
      <c r="F115" s="1"/>
      <c r="G115" s="1"/>
      <c r="H115" s="1"/>
      <c r="I115" s="1"/>
      <c r="J115" s="2">
        <f t="shared" si="15"/>
        <v>0</v>
      </c>
      <c r="K115" s="2">
        <f t="shared" si="16"/>
        <v>0</v>
      </c>
      <c r="L115" s="8">
        <f t="shared" si="26"/>
        <v>37733</v>
      </c>
      <c r="M115" s="54">
        <f t="shared" si="17"/>
        <v>0</v>
      </c>
      <c r="N115" s="6">
        <f t="shared" si="18"/>
        <v>0</v>
      </c>
      <c r="O115" s="6" t="str">
        <f t="shared" si="19"/>
        <v/>
      </c>
      <c r="P115" s="29"/>
      <c r="Q115" s="54">
        <f t="shared" si="20"/>
        <v>0</v>
      </c>
      <c r="R115" s="6">
        <f t="shared" si="21"/>
        <v>0</v>
      </c>
      <c r="S115" s="6" t="str">
        <f t="shared" si="22"/>
        <v/>
      </c>
      <c r="T115" s="29"/>
      <c r="U115" s="6">
        <f t="shared" si="23"/>
        <v>0</v>
      </c>
      <c r="V115" s="55">
        <f t="shared" si="24"/>
        <v>0</v>
      </c>
      <c r="W115" s="6">
        <f t="shared" si="27"/>
        <v>0</v>
      </c>
      <c r="X115" s="6">
        <f t="shared" si="28"/>
        <v>0</v>
      </c>
      <c r="AA115">
        <f t="shared" si="25"/>
        <v>0</v>
      </c>
    </row>
    <row r="116" spans="1:27">
      <c r="A116" s="67">
        <v>37734</v>
      </c>
      <c r="B116" s="68">
        <v>10.476000000000001</v>
      </c>
      <c r="C116" s="46"/>
      <c r="D116" s="1"/>
      <c r="E116" s="1"/>
      <c r="F116" s="1"/>
      <c r="G116" s="1"/>
      <c r="H116" s="1"/>
      <c r="I116" s="1"/>
      <c r="J116" s="2">
        <f t="shared" si="15"/>
        <v>0</v>
      </c>
      <c r="K116" s="2">
        <f t="shared" si="16"/>
        <v>0</v>
      </c>
      <c r="L116" s="8">
        <f t="shared" si="26"/>
        <v>37734</v>
      </c>
      <c r="M116" s="54">
        <f t="shared" si="17"/>
        <v>0</v>
      </c>
      <c r="N116" s="6">
        <f t="shared" si="18"/>
        <v>0</v>
      </c>
      <c r="O116" s="6" t="str">
        <f t="shared" si="19"/>
        <v/>
      </c>
      <c r="P116" s="29"/>
      <c r="Q116" s="54">
        <f t="shared" si="20"/>
        <v>0</v>
      </c>
      <c r="R116" s="6">
        <f t="shared" si="21"/>
        <v>0</v>
      </c>
      <c r="S116" s="6" t="str">
        <f t="shared" si="22"/>
        <v/>
      </c>
      <c r="T116" s="29"/>
      <c r="U116" s="6">
        <f t="shared" si="23"/>
        <v>0</v>
      </c>
      <c r="V116" s="55">
        <f t="shared" si="24"/>
        <v>0</v>
      </c>
      <c r="W116" s="6">
        <f t="shared" si="27"/>
        <v>0</v>
      </c>
      <c r="X116" s="6">
        <f t="shared" si="28"/>
        <v>0</v>
      </c>
      <c r="AA116">
        <f t="shared" si="25"/>
        <v>0</v>
      </c>
    </row>
    <row r="117" spans="1:27">
      <c r="A117" s="67">
        <v>37735</v>
      </c>
      <c r="B117" s="68">
        <v>10.435499999999999</v>
      </c>
      <c r="C117" s="46"/>
      <c r="D117" s="1"/>
      <c r="E117" s="1"/>
      <c r="F117" s="1"/>
      <c r="G117" s="1"/>
      <c r="H117" s="1"/>
      <c r="I117" s="1"/>
      <c r="J117" s="2">
        <f t="shared" si="15"/>
        <v>0</v>
      </c>
      <c r="K117" s="2">
        <f t="shared" si="16"/>
        <v>0</v>
      </c>
      <c r="L117" s="8">
        <f t="shared" si="26"/>
        <v>37735</v>
      </c>
      <c r="M117" s="54">
        <f t="shared" si="17"/>
        <v>0</v>
      </c>
      <c r="N117" s="6">
        <f t="shared" si="18"/>
        <v>0</v>
      </c>
      <c r="O117" s="6" t="str">
        <f t="shared" si="19"/>
        <v/>
      </c>
      <c r="P117" s="29"/>
      <c r="Q117" s="54">
        <f t="shared" si="20"/>
        <v>0</v>
      </c>
      <c r="R117" s="6">
        <f t="shared" si="21"/>
        <v>0</v>
      </c>
      <c r="S117" s="6" t="str">
        <f t="shared" si="22"/>
        <v/>
      </c>
      <c r="T117" s="29"/>
      <c r="U117" s="6">
        <f t="shared" si="23"/>
        <v>0</v>
      </c>
      <c r="V117" s="55">
        <f t="shared" si="24"/>
        <v>0</v>
      </c>
      <c r="W117" s="6">
        <f t="shared" si="27"/>
        <v>0</v>
      </c>
      <c r="X117" s="6">
        <f t="shared" si="28"/>
        <v>0</v>
      </c>
      <c r="AA117">
        <f t="shared" si="25"/>
        <v>0</v>
      </c>
    </row>
    <row r="118" spans="1:27">
      <c r="A118" s="67">
        <v>37736</v>
      </c>
      <c r="B118" s="68">
        <v>10.4262</v>
      </c>
      <c r="C118" s="46"/>
      <c r="D118" s="1"/>
      <c r="E118" s="1"/>
      <c r="F118" s="1"/>
      <c r="G118" s="1"/>
      <c r="H118" s="1"/>
      <c r="I118" s="1"/>
      <c r="J118" s="2">
        <f t="shared" si="15"/>
        <v>0</v>
      </c>
      <c r="K118" s="2">
        <f t="shared" si="16"/>
        <v>0</v>
      </c>
      <c r="L118" s="8">
        <f t="shared" si="26"/>
        <v>37736</v>
      </c>
      <c r="M118" s="54">
        <f t="shared" si="17"/>
        <v>0</v>
      </c>
      <c r="N118" s="6">
        <f t="shared" si="18"/>
        <v>0</v>
      </c>
      <c r="O118" s="6" t="str">
        <f t="shared" si="19"/>
        <v/>
      </c>
      <c r="P118" s="29"/>
      <c r="Q118" s="54">
        <f t="shared" si="20"/>
        <v>0</v>
      </c>
      <c r="R118" s="6">
        <f t="shared" si="21"/>
        <v>0</v>
      </c>
      <c r="S118" s="6" t="str">
        <f t="shared" si="22"/>
        <v/>
      </c>
      <c r="T118" s="29"/>
      <c r="U118" s="6">
        <f t="shared" si="23"/>
        <v>0</v>
      </c>
      <c r="V118" s="55">
        <f t="shared" si="24"/>
        <v>0</v>
      </c>
      <c r="W118" s="6">
        <f t="shared" si="27"/>
        <v>0</v>
      </c>
      <c r="X118" s="6">
        <f t="shared" si="28"/>
        <v>0</v>
      </c>
      <c r="AA118">
        <f t="shared" si="25"/>
        <v>0</v>
      </c>
    </row>
    <row r="119" spans="1:27">
      <c r="A119" s="67">
        <v>37739</v>
      </c>
      <c r="B119" s="68">
        <v>10.5015</v>
      </c>
      <c r="C119" s="46"/>
      <c r="D119" s="1"/>
      <c r="E119" s="1"/>
      <c r="F119" s="1"/>
      <c r="G119" s="1"/>
      <c r="H119" s="1"/>
      <c r="I119" s="1"/>
      <c r="J119" s="2">
        <f t="shared" si="15"/>
        <v>0</v>
      </c>
      <c r="K119" s="2">
        <f t="shared" si="16"/>
        <v>0</v>
      </c>
      <c r="L119" s="8">
        <f t="shared" si="26"/>
        <v>37739</v>
      </c>
      <c r="M119" s="54">
        <f t="shared" si="17"/>
        <v>0</v>
      </c>
      <c r="N119" s="6">
        <f t="shared" si="18"/>
        <v>0</v>
      </c>
      <c r="O119" s="6" t="str">
        <f t="shared" si="19"/>
        <v/>
      </c>
      <c r="P119" s="29"/>
      <c r="Q119" s="54">
        <f t="shared" si="20"/>
        <v>0</v>
      </c>
      <c r="R119" s="6">
        <f t="shared" si="21"/>
        <v>0</v>
      </c>
      <c r="S119" s="6" t="str">
        <f t="shared" si="22"/>
        <v/>
      </c>
      <c r="T119" s="29"/>
      <c r="U119" s="6">
        <f t="shared" si="23"/>
        <v>0</v>
      </c>
      <c r="V119" s="55">
        <f t="shared" si="24"/>
        <v>0</v>
      </c>
      <c r="W119" s="6">
        <f t="shared" si="27"/>
        <v>0</v>
      </c>
      <c r="X119" s="6">
        <f t="shared" si="28"/>
        <v>0</v>
      </c>
      <c r="AA119">
        <f t="shared" si="25"/>
        <v>0</v>
      </c>
    </row>
    <row r="120" spans="1:27">
      <c r="A120" s="67">
        <v>37740</v>
      </c>
      <c r="B120" s="68">
        <v>10.519</v>
      </c>
      <c r="C120" s="46"/>
      <c r="D120" s="1"/>
      <c r="E120" s="1"/>
      <c r="F120" s="1"/>
      <c r="G120" s="1"/>
      <c r="H120" s="1"/>
      <c r="I120" s="1"/>
      <c r="J120" s="2">
        <f t="shared" si="15"/>
        <v>0</v>
      </c>
      <c r="K120" s="2">
        <f t="shared" si="16"/>
        <v>0</v>
      </c>
      <c r="L120" s="8">
        <f t="shared" si="26"/>
        <v>37740</v>
      </c>
      <c r="M120" s="54">
        <f t="shared" si="17"/>
        <v>0</v>
      </c>
      <c r="N120" s="6">
        <f t="shared" si="18"/>
        <v>0</v>
      </c>
      <c r="O120" s="6" t="str">
        <f t="shared" si="19"/>
        <v/>
      </c>
      <c r="P120" s="29"/>
      <c r="Q120" s="54">
        <f t="shared" si="20"/>
        <v>0</v>
      </c>
      <c r="R120" s="6">
        <f t="shared" si="21"/>
        <v>0</v>
      </c>
      <c r="S120" s="6" t="str">
        <f t="shared" si="22"/>
        <v/>
      </c>
      <c r="T120" s="29"/>
      <c r="U120" s="6">
        <f t="shared" si="23"/>
        <v>0</v>
      </c>
      <c r="V120" s="55">
        <f t="shared" si="24"/>
        <v>0</v>
      </c>
      <c r="W120" s="6">
        <f t="shared" si="27"/>
        <v>0</v>
      </c>
      <c r="X120" s="6">
        <f t="shared" si="28"/>
        <v>0</v>
      </c>
      <c r="AA120">
        <f t="shared" si="25"/>
        <v>0</v>
      </c>
    </row>
    <row r="121" spans="1:27">
      <c r="A121" s="67">
        <v>37741</v>
      </c>
      <c r="B121" s="68">
        <v>10.5388</v>
      </c>
      <c r="C121" s="46"/>
      <c r="D121" s="1"/>
      <c r="E121" s="1"/>
      <c r="F121" s="1"/>
      <c r="G121" s="1"/>
      <c r="H121" s="1"/>
      <c r="I121" s="1"/>
      <c r="J121" s="2">
        <f t="shared" si="15"/>
        <v>0</v>
      </c>
      <c r="K121" s="2">
        <f t="shared" si="16"/>
        <v>0</v>
      </c>
      <c r="L121" s="8">
        <f t="shared" si="26"/>
        <v>37741</v>
      </c>
      <c r="M121" s="54">
        <f t="shared" si="17"/>
        <v>0</v>
      </c>
      <c r="N121" s="6">
        <f t="shared" si="18"/>
        <v>0</v>
      </c>
      <c r="O121" s="6" t="str">
        <f t="shared" si="19"/>
        <v/>
      </c>
      <c r="P121" s="29"/>
      <c r="Q121" s="54">
        <f t="shared" si="20"/>
        <v>0</v>
      </c>
      <c r="R121" s="6">
        <f t="shared" si="21"/>
        <v>0</v>
      </c>
      <c r="S121" s="6" t="str">
        <f t="shared" si="22"/>
        <v/>
      </c>
      <c r="T121" s="29"/>
      <c r="U121" s="6">
        <f t="shared" si="23"/>
        <v>0</v>
      </c>
      <c r="V121" s="55">
        <f t="shared" si="24"/>
        <v>0</v>
      </c>
      <c r="W121" s="6">
        <f t="shared" si="27"/>
        <v>0</v>
      </c>
      <c r="X121" s="6">
        <f t="shared" si="28"/>
        <v>0</v>
      </c>
      <c r="AA121">
        <f t="shared" si="25"/>
        <v>0</v>
      </c>
    </row>
    <row r="122" spans="1:27">
      <c r="A122" s="67">
        <v>37743</v>
      </c>
      <c r="B122" s="68">
        <v>10.6327</v>
      </c>
      <c r="C122" s="46"/>
      <c r="D122" s="1"/>
      <c r="E122" s="1"/>
      <c r="F122" s="1"/>
      <c r="G122" s="1"/>
      <c r="H122" s="1"/>
      <c r="I122" s="1"/>
      <c r="J122" s="2">
        <f t="shared" si="15"/>
        <v>0</v>
      </c>
      <c r="K122" s="2">
        <f t="shared" si="16"/>
        <v>0</v>
      </c>
      <c r="L122" s="8">
        <f t="shared" si="26"/>
        <v>37743</v>
      </c>
      <c r="M122" s="54">
        <f t="shared" si="17"/>
        <v>0</v>
      </c>
      <c r="N122" s="6">
        <f t="shared" si="18"/>
        <v>0</v>
      </c>
      <c r="O122" s="6" t="str">
        <f t="shared" si="19"/>
        <v/>
      </c>
      <c r="P122" s="29"/>
      <c r="Q122" s="54">
        <f t="shared" si="20"/>
        <v>0</v>
      </c>
      <c r="R122" s="6">
        <f t="shared" si="21"/>
        <v>0</v>
      </c>
      <c r="S122" s="6" t="str">
        <f t="shared" si="22"/>
        <v/>
      </c>
      <c r="T122" s="29"/>
      <c r="U122" s="6">
        <f t="shared" si="23"/>
        <v>0</v>
      </c>
      <c r="V122" s="55">
        <f t="shared" si="24"/>
        <v>0</v>
      </c>
      <c r="W122" s="6">
        <f t="shared" si="27"/>
        <v>0</v>
      </c>
      <c r="X122" s="6">
        <f t="shared" si="28"/>
        <v>0</v>
      </c>
      <c r="AA122">
        <f t="shared" si="25"/>
        <v>0</v>
      </c>
    </row>
    <row r="123" spans="1:27">
      <c r="A123" s="67">
        <v>37746</v>
      </c>
      <c r="B123" s="68">
        <v>10.7278</v>
      </c>
      <c r="C123" s="46"/>
      <c r="D123" s="1"/>
      <c r="E123" s="1"/>
      <c r="F123" s="1"/>
      <c r="G123" s="1"/>
      <c r="H123" s="1"/>
      <c r="I123" s="1"/>
      <c r="J123" s="2">
        <f t="shared" si="15"/>
        <v>0</v>
      </c>
      <c r="K123" s="2">
        <f t="shared" si="16"/>
        <v>0</v>
      </c>
      <c r="L123" s="8">
        <f t="shared" si="26"/>
        <v>37746</v>
      </c>
      <c r="M123" s="54">
        <f t="shared" si="17"/>
        <v>0</v>
      </c>
      <c r="N123" s="6">
        <f t="shared" si="18"/>
        <v>0</v>
      </c>
      <c r="O123" s="6" t="str">
        <f t="shared" si="19"/>
        <v/>
      </c>
      <c r="P123" s="29"/>
      <c r="Q123" s="54">
        <f t="shared" si="20"/>
        <v>0</v>
      </c>
      <c r="R123" s="6">
        <f t="shared" si="21"/>
        <v>0</v>
      </c>
      <c r="S123" s="6" t="str">
        <f t="shared" si="22"/>
        <v/>
      </c>
      <c r="T123" s="29"/>
      <c r="U123" s="6">
        <f t="shared" si="23"/>
        <v>0</v>
      </c>
      <c r="V123" s="55">
        <f t="shared" si="24"/>
        <v>0</v>
      </c>
      <c r="W123" s="6">
        <f t="shared" si="27"/>
        <v>0</v>
      </c>
      <c r="X123" s="6">
        <f t="shared" si="28"/>
        <v>0</v>
      </c>
      <c r="AA123">
        <f t="shared" si="25"/>
        <v>0</v>
      </c>
    </row>
    <row r="124" spans="1:27">
      <c r="A124" s="67">
        <v>37747</v>
      </c>
      <c r="B124" s="68">
        <v>10.8131</v>
      </c>
      <c r="C124" s="46"/>
      <c r="D124" s="1"/>
      <c r="E124" s="1"/>
      <c r="F124" s="1"/>
      <c r="G124" s="1"/>
      <c r="H124" s="1"/>
      <c r="I124" s="1"/>
      <c r="J124" s="2">
        <f t="shared" si="15"/>
        <v>0</v>
      </c>
      <c r="K124" s="2">
        <f t="shared" si="16"/>
        <v>0</v>
      </c>
      <c r="L124" s="8">
        <f t="shared" si="26"/>
        <v>37747</v>
      </c>
      <c r="M124" s="54">
        <f t="shared" si="17"/>
        <v>0</v>
      </c>
      <c r="N124" s="6">
        <f t="shared" si="18"/>
        <v>0</v>
      </c>
      <c r="O124" s="6" t="str">
        <f t="shared" si="19"/>
        <v/>
      </c>
      <c r="P124" s="29"/>
      <c r="Q124" s="54">
        <f t="shared" si="20"/>
        <v>0</v>
      </c>
      <c r="R124" s="6">
        <f t="shared" si="21"/>
        <v>0</v>
      </c>
      <c r="S124" s="6" t="str">
        <f t="shared" si="22"/>
        <v/>
      </c>
      <c r="T124" s="29"/>
      <c r="U124" s="6">
        <f t="shared" si="23"/>
        <v>0</v>
      </c>
      <c r="V124" s="55">
        <f t="shared" si="24"/>
        <v>0</v>
      </c>
      <c r="W124" s="6">
        <f t="shared" si="27"/>
        <v>0</v>
      </c>
      <c r="X124" s="6">
        <f t="shared" si="28"/>
        <v>0</v>
      </c>
      <c r="AA124">
        <f t="shared" si="25"/>
        <v>0</v>
      </c>
    </row>
    <row r="125" spans="1:27">
      <c r="A125" s="67">
        <v>37748</v>
      </c>
      <c r="B125" s="68">
        <v>10.7669</v>
      </c>
      <c r="C125" s="46"/>
      <c r="D125" s="1"/>
      <c r="E125" s="1"/>
      <c r="F125" s="1"/>
      <c r="G125" s="1"/>
      <c r="H125" s="1"/>
      <c r="I125" s="1"/>
      <c r="J125" s="2">
        <f t="shared" si="15"/>
        <v>0</v>
      </c>
      <c r="K125" s="2">
        <f t="shared" si="16"/>
        <v>0</v>
      </c>
      <c r="L125" s="8">
        <f t="shared" si="26"/>
        <v>37748</v>
      </c>
      <c r="M125" s="54">
        <f t="shared" si="17"/>
        <v>0</v>
      </c>
      <c r="N125" s="6">
        <f t="shared" si="18"/>
        <v>0</v>
      </c>
      <c r="O125" s="6" t="str">
        <f t="shared" si="19"/>
        <v/>
      </c>
      <c r="P125" s="29"/>
      <c r="Q125" s="54">
        <f t="shared" si="20"/>
        <v>0</v>
      </c>
      <c r="R125" s="6">
        <f t="shared" si="21"/>
        <v>0</v>
      </c>
      <c r="S125" s="6" t="str">
        <f t="shared" si="22"/>
        <v/>
      </c>
      <c r="T125" s="29"/>
      <c r="U125" s="6">
        <f t="shared" si="23"/>
        <v>0</v>
      </c>
      <c r="V125" s="55">
        <f t="shared" si="24"/>
        <v>0</v>
      </c>
      <c r="W125" s="6">
        <f t="shared" si="27"/>
        <v>0</v>
      </c>
      <c r="X125" s="6">
        <f t="shared" si="28"/>
        <v>0</v>
      </c>
      <c r="AA125">
        <f t="shared" si="25"/>
        <v>0</v>
      </c>
    </row>
    <row r="126" spans="1:27">
      <c r="A126" s="67">
        <v>37749</v>
      </c>
      <c r="B126" s="68">
        <v>10.6919</v>
      </c>
      <c r="C126" s="46"/>
      <c r="D126" s="1"/>
      <c r="E126" s="1"/>
      <c r="F126" s="1"/>
      <c r="G126" s="1"/>
      <c r="H126" s="1"/>
      <c r="I126" s="1"/>
      <c r="J126" s="2">
        <f t="shared" si="15"/>
        <v>0</v>
      </c>
      <c r="K126" s="2">
        <f t="shared" si="16"/>
        <v>0</v>
      </c>
      <c r="L126" s="8">
        <f t="shared" si="26"/>
        <v>37749</v>
      </c>
      <c r="M126" s="54">
        <f t="shared" si="17"/>
        <v>0</v>
      </c>
      <c r="N126" s="6">
        <f t="shared" si="18"/>
        <v>0</v>
      </c>
      <c r="O126" s="6" t="str">
        <f t="shared" si="19"/>
        <v/>
      </c>
      <c r="P126" s="29"/>
      <c r="Q126" s="54">
        <f t="shared" si="20"/>
        <v>0</v>
      </c>
      <c r="R126" s="6">
        <f t="shared" si="21"/>
        <v>0</v>
      </c>
      <c r="S126" s="6" t="str">
        <f t="shared" si="22"/>
        <v/>
      </c>
      <c r="T126" s="29"/>
      <c r="U126" s="6">
        <f t="shared" si="23"/>
        <v>0</v>
      </c>
      <c r="V126" s="55">
        <f t="shared" si="24"/>
        <v>0</v>
      </c>
      <c r="W126" s="6">
        <f t="shared" si="27"/>
        <v>0</v>
      </c>
      <c r="X126" s="6">
        <f t="shared" si="28"/>
        <v>0</v>
      </c>
      <c r="AA126">
        <f t="shared" si="25"/>
        <v>0</v>
      </c>
    </row>
    <row r="127" spans="1:27">
      <c r="A127" s="67">
        <v>37750</v>
      </c>
      <c r="B127" s="68">
        <v>10.587</v>
      </c>
      <c r="C127" s="46"/>
      <c r="D127" s="1"/>
      <c r="E127" s="1"/>
      <c r="F127" s="1"/>
      <c r="G127" s="1"/>
      <c r="H127" s="1"/>
      <c r="I127" s="1"/>
      <c r="J127" s="2">
        <f t="shared" si="15"/>
        <v>0</v>
      </c>
      <c r="K127" s="2">
        <f t="shared" si="16"/>
        <v>0</v>
      </c>
      <c r="L127" s="8">
        <f t="shared" si="26"/>
        <v>37750</v>
      </c>
      <c r="M127" s="54">
        <f t="shared" si="17"/>
        <v>0</v>
      </c>
      <c r="N127" s="6">
        <f t="shared" si="18"/>
        <v>0</v>
      </c>
      <c r="O127" s="6" t="str">
        <f t="shared" si="19"/>
        <v/>
      </c>
      <c r="P127" s="29"/>
      <c r="Q127" s="54">
        <f t="shared" si="20"/>
        <v>0</v>
      </c>
      <c r="R127" s="6">
        <f t="shared" si="21"/>
        <v>0</v>
      </c>
      <c r="S127" s="6" t="str">
        <f t="shared" si="22"/>
        <v/>
      </c>
      <c r="T127" s="29"/>
      <c r="U127" s="6">
        <f t="shared" si="23"/>
        <v>0</v>
      </c>
      <c r="V127" s="55">
        <f t="shared" si="24"/>
        <v>0</v>
      </c>
      <c r="W127" s="6">
        <f t="shared" si="27"/>
        <v>0</v>
      </c>
      <c r="X127" s="6">
        <f t="shared" si="28"/>
        <v>0</v>
      </c>
      <c r="AA127">
        <f t="shared" si="25"/>
        <v>0</v>
      </c>
    </row>
    <row r="128" spans="1:27">
      <c r="A128" s="67">
        <v>37753</v>
      </c>
      <c r="B128" s="68">
        <v>10.600899999999999</v>
      </c>
      <c r="C128" s="46"/>
      <c r="D128" s="1"/>
      <c r="E128" s="1"/>
      <c r="F128" s="1"/>
      <c r="G128" s="1"/>
      <c r="H128" s="1"/>
      <c r="I128" s="1"/>
      <c r="J128" s="2">
        <f t="shared" si="15"/>
        <v>0</v>
      </c>
      <c r="K128" s="2">
        <f t="shared" si="16"/>
        <v>0</v>
      </c>
      <c r="L128" s="8">
        <f t="shared" si="26"/>
        <v>37753</v>
      </c>
      <c r="M128" s="54">
        <f t="shared" si="17"/>
        <v>0</v>
      </c>
      <c r="N128" s="6">
        <f t="shared" si="18"/>
        <v>0</v>
      </c>
      <c r="O128" s="6" t="str">
        <f t="shared" si="19"/>
        <v/>
      </c>
      <c r="P128" s="29"/>
      <c r="Q128" s="54">
        <f t="shared" si="20"/>
        <v>0</v>
      </c>
      <c r="R128" s="6">
        <f t="shared" si="21"/>
        <v>0</v>
      </c>
      <c r="S128" s="6" t="str">
        <f t="shared" si="22"/>
        <v/>
      </c>
      <c r="T128" s="29"/>
      <c r="U128" s="6">
        <f t="shared" si="23"/>
        <v>0</v>
      </c>
      <c r="V128" s="55">
        <f t="shared" si="24"/>
        <v>0</v>
      </c>
      <c r="W128" s="6">
        <f t="shared" si="27"/>
        <v>0</v>
      </c>
      <c r="X128" s="6">
        <f t="shared" si="28"/>
        <v>0</v>
      </c>
      <c r="AA128">
        <f t="shared" si="25"/>
        <v>0</v>
      </c>
    </row>
    <row r="129" spans="1:27">
      <c r="A129" s="67">
        <v>37754</v>
      </c>
      <c r="B129" s="68">
        <v>10.725199999999999</v>
      </c>
      <c r="C129" s="46"/>
      <c r="D129" s="1"/>
      <c r="E129" s="1"/>
      <c r="F129" s="1"/>
      <c r="G129" s="1"/>
      <c r="H129" s="1"/>
      <c r="I129" s="1"/>
      <c r="J129" s="2">
        <f t="shared" si="15"/>
        <v>0</v>
      </c>
      <c r="K129" s="2">
        <f t="shared" si="16"/>
        <v>0</v>
      </c>
      <c r="L129" s="8">
        <f t="shared" si="26"/>
        <v>37754</v>
      </c>
      <c r="M129" s="54">
        <f t="shared" si="17"/>
        <v>0</v>
      </c>
      <c r="N129" s="6">
        <f t="shared" si="18"/>
        <v>0</v>
      </c>
      <c r="O129" s="6" t="str">
        <f t="shared" si="19"/>
        <v/>
      </c>
      <c r="P129" s="29"/>
      <c r="Q129" s="54">
        <f t="shared" si="20"/>
        <v>0</v>
      </c>
      <c r="R129" s="6">
        <f t="shared" si="21"/>
        <v>0</v>
      </c>
      <c r="S129" s="6" t="str">
        <f t="shared" si="22"/>
        <v/>
      </c>
      <c r="T129" s="29"/>
      <c r="U129" s="6">
        <f t="shared" si="23"/>
        <v>0</v>
      </c>
      <c r="V129" s="55">
        <f t="shared" si="24"/>
        <v>0</v>
      </c>
      <c r="W129" s="6">
        <f t="shared" si="27"/>
        <v>0</v>
      </c>
      <c r="X129" s="6">
        <f t="shared" si="28"/>
        <v>0</v>
      </c>
      <c r="AA129">
        <f t="shared" si="25"/>
        <v>0</v>
      </c>
    </row>
    <row r="130" spans="1:27">
      <c r="A130" s="67">
        <v>37755</v>
      </c>
      <c r="B130" s="68">
        <v>10.8163</v>
      </c>
      <c r="C130" s="46"/>
      <c r="D130" s="1"/>
      <c r="E130" s="1"/>
      <c r="F130" s="1"/>
      <c r="G130" s="1"/>
      <c r="H130" s="1"/>
      <c r="I130" s="1"/>
      <c r="J130" s="2">
        <f t="shared" si="15"/>
        <v>0</v>
      </c>
      <c r="K130" s="2">
        <f t="shared" si="16"/>
        <v>0</v>
      </c>
      <c r="L130" s="8">
        <f t="shared" si="26"/>
        <v>37755</v>
      </c>
      <c r="M130" s="54">
        <f t="shared" si="17"/>
        <v>0</v>
      </c>
      <c r="N130" s="6">
        <f t="shared" si="18"/>
        <v>0</v>
      </c>
      <c r="O130" s="6" t="str">
        <f t="shared" si="19"/>
        <v/>
      </c>
      <c r="P130" s="29"/>
      <c r="Q130" s="54">
        <f t="shared" si="20"/>
        <v>0</v>
      </c>
      <c r="R130" s="6">
        <f t="shared" si="21"/>
        <v>0</v>
      </c>
      <c r="S130" s="6" t="str">
        <f t="shared" si="22"/>
        <v/>
      </c>
      <c r="T130" s="29"/>
      <c r="U130" s="6">
        <f t="shared" si="23"/>
        <v>0</v>
      </c>
      <c r="V130" s="55">
        <f t="shared" si="24"/>
        <v>0</v>
      </c>
      <c r="W130" s="6">
        <f t="shared" si="27"/>
        <v>0</v>
      </c>
      <c r="X130" s="6">
        <f t="shared" si="28"/>
        <v>0</v>
      </c>
      <c r="AA130">
        <f t="shared" si="25"/>
        <v>0</v>
      </c>
    </row>
    <row r="131" spans="1:27">
      <c r="A131" s="67">
        <v>37756</v>
      </c>
      <c r="B131" s="68">
        <v>10.958500000000001</v>
      </c>
      <c r="C131" s="46"/>
      <c r="D131" s="1"/>
      <c r="E131" s="1"/>
      <c r="F131" s="1"/>
      <c r="G131" s="1"/>
      <c r="H131" s="1"/>
      <c r="I131" s="1"/>
      <c r="J131" s="2">
        <f t="shared" si="15"/>
        <v>0</v>
      </c>
      <c r="K131" s="2">
        <f t="shared" si="16"/>
        <v>0</v>
      </c>
      <c r="L131" s="8">
        <f t="shared" si="26"/>
        <v>37756</v>
      </c>
      <c r="M131" s="54">
        <f t="shared" si="17"/>
        <v>0</v>
      </c>
      <c r="N131" s="6">
        <f t="shared" si="18"/>
        <v>0</v>
      </c>
      <c r="O131" s="6" t="str">
        <f t="shared" si="19"/>
        <v/>
      </c>
      <c r="P131" s="29"/>
      <c r="Q131" s="54">
        <f t="shared" si="20"/>
        <v>0</v>
      </c>
      <c r="R131" s="6">
        <f t="shared" si="21"/>
        <v>0</v>
      </c>
      <c r="S131" s="6" t="str">
        <f t="shared" si="22"/>
        <v/>
      </c>
      <c r="T131" s="29"/>
      <c r="U131" s="6">
        <f t="shared" si="23"/>
        <v>0</v>
      </c>
      <c r="V131" s="55">
        <f t="shared" si="24"/>
        <v>0</v>
      </c>
      <c r="W131" s="6">
        <f t="shared" si="27"/>
        <v>0</v>
      </c>
      <c r="X131" s="6">
        <f t="shared" si="28"/>
        <v>0</v>
      </c>
      <c r="AA131">
        <f t="shared" si="25"/>
        <v>0</v>
      </c>
    </row>
    <row r="132" spans="1:27">
      <c r="A132" s="67">
        <v>37757</v>
      </c>
      <c r="B132" s="68">
        <v>11.081200000000001</v>
      </c>
      <c r="C132" s="46"/>
      <c r="D132" s="1"/>
      <c r="E132" s="1"/>
      <c r="F132" s="1"/>
      <c r="G132" s="1"/>
      <c r="H132" s="1"/>
      <c r="I132" s="1"/>
      <c r="J132" s="2">
        <f t="shared" si="15"/>
        <v>0</v>
      </c>
      <c r="K132" s="2">
        <f t="shared" si="16"/>
        <v>0</v>
      </c>
      <c r="L132" s="8">
        <f t="shared" si="26"/>
        <v>37757</v>
      </c>
      <c r="M132" s="54">
        <f t="shared" si="17"/>
        <v>0</v>
      </c>
      <c r="N132" s="6">
        <f t="shared" si="18"/>
        <v>0</v>
      </c>
      <c r="O132" s="6" t="str">
        <f t="shared" si="19"/>
        <v/>
      </c>
      <c r="P132" s="29"/>
      <c r="Q132" s="54">
        <f t="shared" si="20"/>
        <v>0</v>
      </c>
      <c r="R132" s="6">
        <f t="shared" si="21"/>
        <v>0</v>
      </c>
      <c r="S132" s="6" t="str">
        <f t="shared" si="22"/>
        <v/>
      </c>
      <c r="T132" s="29"/>
      <c r="U132" s="6">
        <f t="shared" si="23"/>
        <v>0</v>
      </c>
      <c r="V132" s="55">
        <f t="shared" si="24"/>
        <v>0</v>
      </c>
      <c r="W132" s="6">
        <f t="shared" si="27"/>
        <v>0</v>
      </c>
      <c r="X132" s="6">
        <f t="shared" si="28"/>
        <v>0</v>
      </c>
      <c r="AA132">
        <f t="shared" si="25"/>
        <v>0</v>
      </c>
    </row>
    <row r="133" spans="1:27">
      <c r="A133" s="67">
        <v>37760</v>
      </c>
      <c r="B133" s="68">
        <v>10.8903</v>
      </c>
      <c r="C133" s="46"/>
      <c r="D133" s="1"/>
      <c r="E133" s="1"/>
      <c r="F133" s="1"/>
      <c r="G133" s="1"/>
      <c r="H133" s="1"/>
      <c r="I133" s="1"/>
      <c r="J133" s="2">
        <f t="shared" si="15"/>
        <v>0</v>
      </c>
      <c r="K133" s="2">
        <f t="shared" si="16"/>
        <v>0</v>
      </c>
      <c r="L133" s="8">
        <f t="shared" si="26"/>
        <v>37760</v>
      </c>
      <c r="M133" s="54">
        <f t="shared" si="17"/>
        <v>0</v>
      </c>
      <c r="N133" s="6">
        <f t="shared" si="18"/>
        <v>0</v>
      </c>
      <c r="O133" s="6" t="str">
        <f t="shared" si="19"/>
        <v/>
      </c>
      <c r="P133" s="29"/>
      <c r="Q133" s="54">
        <f t="shared" si="20"/>
        <v>0</v>
      </c>
      <c r="R133" s="6">
        <f t="shared" si="21"/>
        <v>0</v>
      </c>
      <c r="S133" s="6" t="str">
        <f t="shared" si="22"/>
        <v/>
      </c>
      <c r="T133" s="29"/>
      <c r="U133" s="6">
        <f t="shared" si="23"/>
        <v>0</v>
      </c>
      <c r="V133" s="55">
        <f t="shared" si="24"/>
        <v>0</v>
      </c>
      <c r="W133" s="6">
        <f t="shared" si="27"/>
        <v>0</v>
      </c>
      <c r="X133" s="6">
        <f t="shared" si="28"/>
        <v>0</v>
      </c>
      <c r="AA133">
        <f t="shared" si="25"/>
        <v>0</v>
      </c>
    </row>
    <row r="134" spans="1:27">
      <c r="A134" s="67">
        <v>37761</v>
      </c>
      <c r="B134" s="68">
        <v>11.093999999999999</v>
      </c>
      <c r="C134" s="46"/>
      <c r="D134" s="1"/>
      <c r="E134" s="1"/>
      <c r="F134" s="1"/>
      <c r="G134" s="1"/>
      <c r="H134" s="1"/>
      <c r="I134" s="1"/>
      <c r="J134" s="2">
        <f t="shared" si="15"/>
        <v>0</v>
      </c>
      <c r="K134" s="2">
        <f t="shared" si="16"/>
        <v>0</v>
      </c>
      <c r="L134" s="8">
        <f t="shared" si="26"/>
        <v>37761</v>
      </c>
      <c r="M134" s="54">
        <f t="shared" si="17"/>
        <v>0</v>
      </c>
      <c r="N134" s="6">
        <f t="shared" si="18"/>
        <v>0</v>
      </c>
      <c r="O134" s="6" t="str">
        <f t="shared" si="19"/>
        <v/>
      </c>
      <c r="P134" s="29"/>
      <c r="Q134" s="54">
        <f t="shared" si="20"/>
        <v>0</v>
      </c>
      <c r="R134" s="6">
        <f t="shared" si="21"/>
        <v>0</v>
      </c>
      <c r="S134" s="6" t="str">
        <f t="shared" si="22"/>
        <v/>
      </c>
      <c r="T134" s="29"/>
      <c r="U134" s="6">
        <f t="shared" si="23"/>
        <v>0</v>
      </c>
      <c r="V134" s="55">
        <f t="shared" si="24"/>
        <v>0</v>
      </c>
      <c r="W134" s="6">
        <f t="shared" si="27"/>
        <v>0</v>
      </c>
      <c r="X134" s="6">
        <f t="shared" si="28"/>
        <v>0</v>
      </c>
      <c r="AA134">
        <f t="shared" si="25"/>
        <v>0</v>
      </c>
    </row>
    <row r="135" spans="1:27">
      <c r="A135" s="67">
        <v>37762</v>
      </c>
      <c r="B135" s="68">
        <v>11.0867</v>
      </c>
      <c r="C135" s="46"/>
      <c r="D135" s="1"/>
      <c r="E135" s="1"/>
      <c r="F135" s="1"/>
      <c r="G135" s="1"/>
      <c r="H135" s="1"/>
      <c r="I135" s="1"/>
      <c r="J135" s="2">
        <f t="shared" si="15"/>
        <v>0</v>
      </c>
      <c r="K135" s="2">
        <f t="shared" si="16"/>
        <v>0</v>
      </c>
      <c r="L135" s="8">
        <f t="shared" si="26"/>
        <v>37762</v>
      </c>
      <c r="M135" s="54">
        <f t="shared" si="17"/>
        <v>0</v>
      </c>
      <c r="N135" s="6">
        <f t="shared" si="18"/>
        <v>0</v>
      </c>
      <c r="O135" s="6" t="str">
        <f t="shared" si="19"/>
        <v/>
      </c>
      <c r="P135" s="29"/>
      <c r="Q135" s="54">
        <f t="shared" si="20"/>
        <v>0</v>
      </c>
      <c r="R135" s="6">
        <f t="shared" si="21"/>
        <v>0</v>
      </c>
      <c r="S135" s="6" t="str">
        <f t="shared" si="22"/>
        <v/>
      </c>
      <c r="T135" s="29"/>
      <c r="U135" s="6">
        <f t="shared" si="23"/>
        <v>0</v>
      </c>
      <c r="V135" s="55">
        <f t="shared" si="24"/>
        <v>0</v>
      </c>
      <c r="W135" s="6">
        <f t="shared" si="27"/>
        <v>0</v>
      </c>
      <c r="X135" s="6">
        <f t="shared" si="28"/>
        <v>0</v>
      </c>
      <c r="AA135">
        <f t="shared" si="25"/>
        <v>0</v>
      </c>
    </row>
    <row r="136" spans="1:27">
      <c r="A136" s="67">
        <v>37763</v>
      </c>
      <c r="B136" s="68">
        <v>11.1265</v>
      </c>
      <c r="C136" s="46"/>
      <c r="D136" s="1"/>
      <c r="E136" s="1"/>
      <c r="F136" s="1"/>
      <c r="G136" s="1"/>
      <c r="H136" s="1"/>
      <c r="I136" s="1"/>
      <c r="J136" s="2">
        <f t="shared" ref="J136:J199" si="29">IF(DAY(A136)=sipdate,1,IF(J135=1,0,IF(J134=1,0,IF(J133=1,0,IF(J132=1,0,IF(J131=1,0,IF(J130=1,0,IF(DAY(A136)=sipdate+1,1,IF(DAY(A136)=sipdate+2,1,IF(DAY(A136)=sipdate+3,1,IF(DAY(A136)=sipdate+4,1,IF(DAY(A136)=sipdate+5,1,IF(DAY(A136)=sipdate+6,1,IF(DAY(A136)=sipdate+7,1,0))))))))))))))</f>
        <v>0</v>
      </c>
      <c r="K136" s="2">
        <f t="shared" ref="K136:K199" si="30">IF(DAY(A136)=sipdate,-sip,IF(K135=-sip,0,IF(K134=-sip,0,IF(K133=-sip,0,IF(K132=-sip,0,IF(K131=-sip,0,IF(K130=-sip,0,IF(DAY(A136)=sipdate+1,-sip,IF(DAY(A136)=sipdate+2,-sip,IF(DAY(A136)=sipdate+3,-sip,IF(DAY(A136)=sipdate+4,-sip,IF(DAY(A136)=sipdate+5,-sip,IF(DAY(A136)=sipdate+6,-sip,IF(DAY(A136)=sipdate+7,-sip,0))))))))))))))</f>
        <v>0</v>
      </c>
      <c r="L136" s="8">
        <f t="shared" si="26"/>
        <v>37763</v>
      </c>
      <c r="M136" s="54">
        <f t="shared" ref="M136:M199" si="31">IF(IF(L136&gt;=sipstart,1,0)+IF(L136&lt;=sipend,1,0)=2,J136,0)</f>
        <v>0</v>
      </c>
      <c r="N136" s="6">
        <f t="shared" ref="N136:N199" si="32">IF(IF(L136&gt;=sipstart,1,0)+IF(L136&lt;=sipend,1,0)=2,K136,0)</f>
        <v>0</v>
      </c>
      <c r="O136" s="6" t="str">
        <f t="shared" ref="O136:O199" si="33">IF(N136=-sip,-N136/B136,"")</f>
        <v/>
      </c>
      <c r="P136" s="29"/>
      <c r="Q136" s="54">
        <f t="shared" ref="Q136:Q199" si="34">IF(IF(L136&gt;=sipstart,1,0)+IF(L136&lt;=sipend,1,0)=2,1,0)</f>
        <v>0</v>
      </c>
      <c r="R136" s="6">
        <f t="shared" ref="R136:R199" si="35">IF(IF(L136&gt;=sipstart,1,0)+IF(L136&lt;=sipend,1,0)=2,-dsip,0)</f>
        <v>0</v>
      </c>
      <c r="S136" s="6" t="str">
        <f t="shared" ref="S136:S199" si="36">IF(R136=-dsip,-R136/B136,"")</f>
        <v/>
      </c>
      <c r="T136" s="29"/>
      <c r="U136" s="6">
        <f t="shared" ref="U136:U199" si="37">IF((IF(L136&gt;=sipstart,1,2)+IF(L136&lt;=sipend,1,2))=2,L136,0)</f>
        <v>0</v>
      </c>
      <c r="V136" s="55">
        <f t="shared" ref="V136:V199" si="38">IF((IF(L136&gt;=sipstart,1,2)+IF(L136&lt;=sipend,1,2))=2,L136,0)+IF(U135=actualsipend,actualsipend,0)</f>
        <v>0</v>
      </c>
      <c r="W136" s="6">
        <f t="shared" si="27"/>
        <v>0</v>
      </c>
      <c r="X136" s="6">
        <f t="shared" si="28"/>
        <v>0</v>
      </c>
      <c r="AA136">
        <f t="shared" ref="AA136:AA199" si="39">IF(Q137=0,IF(Q136=1,L136,0),0)</f>
        <v>0</v>
      </c>
    </row>
    <row r="137" spans="1:27">
      <c r="A137" s="67">
        <v>37764</v>
      </c>
      <c r="B137" s="68">
        <v>11.1778</v>
      </c>
      <c r="C137" s="46"/>
      <c r="D137" s="1"/>
      <c r="E137" s="1"/>
      <c r="F137" s="1"/>
      <c r="G137" s="1"/>
      <c r="H137" s="1"/>
      <c r="I137" s="1"/>
      <c r="J137" s="2">
        <f t="shared" si="29"/>
        <v>0</v>
      </c>
      <c r="K137" s="2">
        <f t="shared" si="30"/>
        <v>0</v>
      </c>
      <c r="L137" s="8">
        <f t="shared" ref="L137:L200" si="40">A137</f>
        <v>37764</v>
      </c>
      <c r="M137" s="54">
        <f t="shared" si="31"/>
        <v>0</v>
      </c>
      <c r="N137" s="6">
        <f t="shared" si="32"/>
        <v>0</v>
      </c>
      <c r="O137" s="6" t="str">
        <f t="shared" si="33"/>
        <v/>
      </c>
      <c r="P137" s="29"/>
      <c r="Q137" s="54">
        <f t="shared" si="34"/>
        <v>0</v>
      </c>
      <c r="R137" s="6">
        <f t="shared" si="35"/>
        <v>0</v>
      </c>
      <c r="S137" s="6" t="str">
        <f t="shared" si="36"/>
        <v/>
      </c>
      <c r="T137" s="29"/>
      <c r="U137" s="6">
        <f t="shared" si="37"/>
        <v>0</v>
      </c>
      <c r="V137" s="55">
        <f t="shared" si="38"/>
        <v>0</v>
      </c>
      <c r="W137" s="6">
        <f t="shared" ref="W137:W200" si="41">IF(V137+V136=0,0,IF(V137=V136,sipunits*B136,N137))</f>
        <v>0</v>
      </c>
      <c r="X137" s="6">
        <f t="shared" ref="X137:X200" si="42">IF(V137+V136=0,0,IF(V137=V136,dsipunits*B136,R137))</f>
        <v>0</v>
      </c>
      <c r="AA137">
        <f t="shared" si="39"/>
        <v>0</v>
      </c>
    </row>
    <row r="138" spans="1:27">
      <c r="A138" s="67">
        <v>37767</v>
      </c>
      <c r="B138" s="68">
        <v>11.3993</v>
      </c>
      <c r="C138" s="46"/>
      <c r="D138" s="1"/>
      <c r="E138" s="1"/>
      <c r="F138" s="1"/>
      <c r="G138" s="1"/>
      <c r="H138" s="1"/>
      <c r="I138" s="1"/>
      <c r="J138" s="2">
        <f t="shared" si="29"/>
        <v>0</v>
      </c>
      <c r="K138" s="2">
        <f t="shared" si="30"/>
        <v>0</v>
      </c>
      <c r="L138" s="8">
        <f t="shared" si="40"/>
        <v>37767</v>
      </c>
      <c r="M138" s="54">
        <f t="shared" si="31"/>
        <v>0</v>
      </c>
      <c r="N138" s="6">
        <f t="shared" si="32"/>
        <v>0</v>
      </c>
      <c r="O138" s="6" t="str">
        <f t="shared" si="33"/>
        <v/>
      </c>
      <c r="P138" s="29"/>
      <c r="Q138" s="54">
        <f t="shared" si="34"/>
        <v>0</v>
      </c>
      <c r="R138" s="6">
        <f t="shared" si="35"/>
        <v>0</v>
      </c>
      <c r="S138" s="6" t="str">
        <f t="shared" si="36"/>
        <v/>
      </c>
      <c r="T138" s="29"/>
      <c r="U138" s="6">
        <f t="shared" si="37"/>
        <v>0</v>
      </c>
      <c r="V138" s="55">
        <f t="shared" si="38"/>
        <v>0</v>
      </c>
      <c r="W138" s="6">
        <f t="shared" si="41"/>
        <v>0</v>
      </c>
      <c r="X138" s="6">
        <f t="shared" si="42"/>
        <v>0</v>
      </c>
      <c r="AA138">
        <f t="shared" si="39"/>
        <v>0</v>
      </c>
    </row>
    <row r="139" spans="1:27">
      <c r="A139" s="67">
        <v>37768</v>
      </c>
      <c r="B139" s="68">
        <v>11.2654</v>
      </c>
      <c r="C139" s="46"/>
      <c r="D139" s="1"/>
      <c r="E139" s="1"/>
      <c r="F139" s="1"/>
      <c r="G139" s="1"/>
      <c r="H139" s="1"/>
      <c r="I139" s="1"/>
      <c r="J139" s="2">
        <f t="shared" si="29"/>
        <v>0</v>
      </c>
      <c r="K139" s="2">
        <f t="shared" si="30"/>
        <v>0</v>
      </c>
      <c r="L139" s="8">
        <f t="shared" si="40"/>
        <v>37768</v>
      </c>
      <c r="M139" s="54">
        <f t="shared" si="31"/>
        <v>0</v>
      </c>
      <c r="N139" s="6">
        <f t="shared" si="32"/>
        <v>0</v>
      </c>
      <c r="O139" s="6" t="str">
        <f t="shared" si="33"/>
        <v/>
      </c>
      <c r="P139" s="29"/>
      <c r="Q139" s="54">
        <f t="shared" si="34"/>
        <v>0</v>
      </c>
      <c r="R139" s="6">
        <f t="shared" si="35"/>
        <v>0</v>
      </c>
      <c r="S139" s="6" t="str">
        <f t="shared" si="36"/>
        <v/>
      </c>
      <c r="T139" s="29"/>
      <c r="U139" s="6">
        <f t="shared" si="37"/>
        <v>0</v>
      </c>
      <c r="V139" s="55">
        <f t="shared" si="38"/>
        <v>0</v>
      </c>
      <c r="W139" s="6">
        <f t="shared" si="41"/>
        <v>0</v>
      </c>
      <c r="X139" s="6">
        <f t="shared" si="42"/>
        <v>0</v>
      </c>
      <c r="AA139">
        <f t="shared" si="39"/>
        <v>0</v>
      </c>
    </row>
    <row r="140" spans="1:27">
      <c r="A140" s="67">
        <v>37769</v>
      </c>
      <c r="B140" s="68">
        <v>11.468999999999999</v>
      </c>
      <c r="C140" s="46"/>
      <c r="D140" s="1"/>
      <c r="E140" s="1"/>
      <c r="F140" s="1"/>
      <c r="G140" s="1"/>
      <c r="H140" s="1"/>
      <c r="I140" s="1"/>
      <c r="J140" s="2">
        <f t="shared" si="29"/>
        <v>0</v>
      </c>
      <c r="K140" s="2">
        <f t="shared" si="30"/>
        <v>0</v>
      </c>
      <c r="L140" s="8">
        <f t="shared" si="40"/>
        <v>37769</v>
      </c>
      <c r="M140" s="54">
        <f t="shared" si="31"/>
        <v>0</v>
      </c>
      <c r="N140" s="6">
        <f t="shared" si="32"/>
        <v>0</v>
      </c>
      <c r="O140" s="6" t="str">
        <f t="shared" si="33"/>
        <v/>
      </c>
      <c r="P140" s="29"/>
      <c r="Q140" s="54">
        <f t="shared" si="34"/>
        <v>0</v>
      </c>
      <c r="R140" s="6">
        <f t="shared" si="35"/>
        <v>0</v>
      </c>
      <c r="S140" s="6" t="str">
        <f t="shared" si="36"/>
        <v/>
      </c>
      <c r="T140" s="29"/>
      <c r="U140" s="6">
        <f t="shared" si="37"/>
        <v>0</v>
      </c>
      <c r="V140" s="55">
        <f t="shared" si="38"/>
        <v>0</v>
      </c>
      <c r="W140" s="6">
        <f t="shared" si="41"/>
        <v>0</v>
      </c>
      <c r="X140" s="6">
        <f t="shared" si="42"/>
        <v>0</v>
      </c>
      <c r="AA140">
        <f t="shared" si="39"/>
        <v>0</v>
      </c>
    </row>
    <row r="141" spans="1:27">
      <c r="A141" s="67">
        <v>37770</v>
      </c>
      <c r="B141" s="68">
        <v>11.587999999999999</v>
      </c>
      <c r="C141" s="46"/>
      <c r="D141" s="1"/>
      <c r="E141" s="1"/>
      <c r="F141" s="1"/>
      <c r="G141" s="1"/>
      <c r="H141" s="1"/>
      <c r="I141" s="1"/>
      <c r="J141" s="2">
        <f t="shared" si="29"/>
        <v>0</v>
      </c>
      <c r="K141" s="2">
        <f t="shared" si="30"/>
        <v>0</v>
      </c>
      <c r="L141" s="8">
        <f t="shared" si="40"/>
        <v>37770</v>
      </c>
      <c r="M141" s="54">
        <f t="shared" si="31"/>
        <v>0</v>
      </c>
      <c r="N141" s="6">
        <f t="shared" si="32"/>
        <v>0</v>
      </c>
      <c r="O141" s="6" t="str">
        <f t="shared" si="33"/>
        <v/>
      </c>
      <c r="P141" s="29"/>
      <c r="Q141" s="54">
        <f t="shared" si="34"/>
        <v>0</v>
      </c>
      <c r="R141" s="6">
        <f t="shared" si="35"/>
        <v>0</v>
      </c>
      <c r="S141" s="6" t="str">
        <f t="shared" si="36"/>
        <v/>
      </c>
      <c r="T141" s="29"/>
      <c r="U141" s="6">
        <f t="shared" si="37"/>
        <v>0</v>
      </c>
      <c r="V141" s="55">
        <f t="shared" si="38"/>
        <v>0</v>
      </c>
      <c r="W141" s="6">
        <f t="shared" si="41"/>
        <v>0</v>
      </c>
      <c r="X141" s="6">
        <f t="shared" si="42"/>
        <v>0</v>
      </c>
      <c r="AA141">
        <f t="shared" si="39"/>
        <v>0</v>
      </c>
    </row>
    <row r="142" spans="1:27">
      <c r="A142" s="67">
        <v>37771</v>
      </c>
      <c r="B142" s="68">
        <v>11.6372</v>
      </c>
      <c r="C142" s="46"/>
      <c r="D142" s="1"/>
      <c r="E142" s="1"/>
      <c r="F142" s="1"/>
      <c r="G142" s="1"/>
      <c r="H142" s="1"/>
      <c r="I142" s="1"/>
      <c r="J142" s="2">
        <f t="shared" si="29"/>
        <v>0</v>
      </c>
      <c r="K142" s="2">
        <f t="shared" si="30"/>
        <v>0</v>
      </c>
      <c r="L142" s="8">
        <f t="shared" si="40"/>
        <v>37771</v>
      </c>
      <c r="M142" s="54">
        <f t="shared" si="31"/>
        <v>0</v>
      </c>
      <c r="N142" s="6">
        <f t="shared" si="32"/>
        <v>0</v>
      </c>
      <c r="O142" s="6" t="str">
        <f t="shared" si="33"/>
        <v/>
      </c>
      <c r="P142" s="29"/>
      <c r="Q142" s="54">
        <f t="shared" si="34"/>
        <v>0</v>
      </c>
      <c r="R142" s="6">
        <f t="shared" si="35"/>
        <v>0</v>
      </c>
      <c r="S142" s="6" t="str">
        <f t="shared" si="36"/>
        <v/>
      </c>
      <c r="T142" s="29"/>
      <c r="U142" s="6">
        <f t="shared" si="37"/>
        <v>0</v>
      </c>
      <c r="V142" s="55">
        <f t="shared" si="38"/>
        <v>0</v>
      </c>
      <c r="W142" s="6">
        <f t="shared" si="41"/>
        <v>0</v>
      </c>
      <c r="X142" s="6">
        <f t="shared" si="42"/>
        <v>0</v>
      </c>
      <c r="AA142">
        <f t="shared" si="39"/>
        <v>0</v>
      </c>
    </row>
    <row r="143" spans="1:27">
      <c r="A143" s="67">
        <v>37774</v>
      </c>
      <c r="B143" s="68">
        <v>11.5428</v>
      </c>
      <c r="C143" s="46"/>
      <c r="D143" s="1"/>
      <c r="E143" s="1"/>
      <c r="F143" s="1"/>
      <c r="G143" s="1"/>
      <c r="H143" s="1"/>
      <c r="I143" s="1"/>
      <c r="J143" s="2">
        <f t="shared" si="29"/>
        <v>0</v>
      </c>
      <c r="K143" s="2">
        <f t="shared" si="30"/>
        <v>0</v>
      </c>
      <c r="L143" s="8">
        <f t="shared" si="40"/>
        <v>37774</v>
      </c>
      <c r="M143" s="54">
        <f t="shared" si="31"/>
        <v>0</v>
      </c>
      <c r="N143" s="6">
        <f t="shared" si="32"/>
        <v>0</v>
      </c>
      <c r="O143" s="6" t="str">
        <f t="shared" si="33"/>
        <v/>
      </c>
      <c r="P143" s="29"/>
      <c r="Q143" s="54">
        <f t="shared" si="34"/>
        <v>0</v>
      </c>
      <c r="R143" s="6">
        <f t="shared" si="35"/>
        <v>0</v>
      </c>
      <c r="S143" s="6" t="str">
        <f t="shared" si="36"/>
        <v/>
      </c>
      <c r="T143" s="29"/>
      <c r="U143" s="6">
        <f t="shared" si="37"/>
        <v>0</v>
      </c>
      <c r="V143" s="55">
        <f t="shared" si="38"/>
        <v>0</v>
      </c>
      <c r="W143" s="6">
        <f t="shared" si="41"/>
        <v>0</v>
      </c>
      <c r="X143" s="6">
        <f t="shared" si="42"/>
        <v>0</v>
      </c>
      <c r="AA143">
        <f t="shared" si="39"/>
        <v>0</v>
      </c>
    </row>
    <row r="144" spans="1:27">
      <c r="A144" s="67">
        <v>37775</v>
      </c>
      <c r="B144" s="68">
        <v>11.5069</v>
      </c>
      <c r="C144" s="46"/>
      <c r="D144" s="1"/>
      <c r="E144" s="1"/>
      <c r="F144" s="1"/>
      <c r="G144" s="1"/>
      <c r="H144" s="1"/>
      <c r="I144" s="1"/>
      <c r="J144" s="2">
        <f t="shared" si="29"/>
        <v>0</v>
      </c>
      <c r="K144" s="2">
        <f t="shared" si="30"/>
        <v>0</v>
      </c>
      <c r="L144" s="8">
        <f t="shared" si="40"/>
        <v>37775</v>
      </c>
      <c r="M144" s="54">
        <f t="shared" si="31"/>
        <v>0</v>
      </c>
      <c r="N144" s="6">
        <f t="shared" si="32"/>
        <v>0</v>
      </c>
      <c r="O144" s="6" t="str">
        <f t="shared" si="33"/>
        <v/>
      </c>
      <c r="P144" s="29"/>
      <c r="Q144" s="54">
        <f t="shared" si="34"/>
        <v>0</v>
      </c>
      <c r="R144" s="6">
        <f t="shared" si="35"/>
        <v>0</v>
      </c>
      <c r="S144" s="6" t="str">
        <f t="shared" si="36"/>
        <v/>
      </c>
      <c r="T144" s="29"/>
      <c r="U144" s="6">
        <f t="shared" si="37"/>
        <v>0</v>
      </c>
      <c r="V144" s="55">
        <f t="shared" si="38"/>
        <v>0</v>
      </c>
      <c r="W144" s="6">
        <f t="shared" si="41"/>
        <v>0</v>
      </c>
      <c r="X144" s="6">
        <f t="shared" si="42"/>
        <v>0</v>
      </c>
      <c r="AA144">
        <f t="shared" si="39"/>
        <v>0</v>
      </c>
    </row>
    <row r="145" spans="1:27">
      <c r="A145" s="67">
        <v>37776</v>
      </c>
      <c r="B145" s="68">
        <v>11.7128</v>
      </c>
      <c r="C145" s="46"/>
      <c r="D145" s="1"/>
      <c r="E145" s="1"/>
      <c r="F145" s="1"/>
      <c r="G145" s="1"/>
      <c r="H145" s="1"/>
      <c r="I145" s="1"/>
      <c r="J145" s="2">
        <f t="shared" si="29"/>
        <v>0</v>
      </c>
      <c r="K145" s="2">
        <f t="shared" si="30"/>
        <v>0</v>
      </c>
      <c r="L145" s="8">
        <f t="shared" si="40"/>
        <v>37776</v>
      </c>
      <c r="M145" s="54">
        <f t="shared" si="31"/>
        <v>0</v>
      </c>
      <c r="N145" s="6">
        <f t="shared" si="32"/>
        <v>0</v>
      </c>
      <c r="O145" s="6" t="str">
        <f t="shared" si="33"/>
        <v/>
      </c>
      <c r="P145" s="29"/>
      <c r="Q145" s="54">
        <f t="shared" si="34"/>
        <v>0</v>
      </c>
      <c r="R145" s="6">
        <f t="shared" si="35"/>
        <v>0</v>
      </c>
      <c r="S145" s="6" t="str">
        <f t="shared" si="36"/>
        <v/>
      </c>
      <c r="T145" s="29"/>
      <c r="U145" s="6">
        <f t="shared" si="37"/>
        <v>0</v>
      </c>
      <c r="V145" s="55">
        <f t="shared" si="38"/>
        <v>0</v>
      </c>
      <c r="W145" s="6">
        <f t="shared" si="41"/>
        <v>0</v>
      </c>
      <c r="X145" s="6">
        <f t="shared" si="42"/>
        <v>0</v>
      </c>
      <c r="AA145">
        <f t="shared" si="39"/>
        <v>0</v>
      </c>
    </row>
    <row r="146" spans="1:27">
      <c r="A146" s="67">
        <v>37777</v>
      </c>
      <c r="B146" s="68">
        <v>11.7371</v>
      </c>
      <c r="C146" s="46"/>
      <c r="D146" s="1"/>
      <c r="E146" s="1"/>
      <c r="F146" s="1"/>
      <c r="G146" s="1"/>
      <c r="H146" s="1"/>
      <c r="I146" s="1"/>
      <c r="J146" s="2">
        <f t="shared" si="29"/>
        <v>0</v>
      </c>
      <c r="K146" s="2">
        <f t="shared" si="30"/>
        <v>0</v>
      </c>
      <c r="L146" s="8">
        <f t="shared" si="40"/>
        <v>37777</v>
      </c>
      <c r="M146" s="54">
        <f t="shared" si="31"/>
        <v>0</v>
      </c>
      <c r="N146" s="6">
        <f t="shared" si="32"/>
        <v>0</v>
      </c>
      <c r="O146" s="6" t="str">
        <f t="shared" si="33"/>
        <v/>
      </c>
      <c r="P146" s="29"/>
      <c r="Q146" s="54">
        <f t="shared" si="34"/>
        <v>0</v>
      </c>
      <c r="R146" s="6">
        <f t="shared" si="35"/>
        <v>0</v>
      </c>
      <c r="S146" s="6" t="str">
        <f t="shared" si="36"/>
        <v/>
      </c>
      <c r="T146" s="29"/>
      <c r="U146" s="6">
        <f t="shared" si="37"/>
        <v>0</v>
      </c>
      <c r="V146" s="55">
        <f t="shared" si="38"/>
        <v>0</v>
      </c>
      <c r="W146" s="6">
        <f t="shared" si="41"/>
        <v>0</v>
      </c>
      <c r="X146" s="6">
        <f t="shared" si="42"/>
        <v>0</v>
      </c>
      <c r="AA146">
        <f t="shared" si="39"/>
        <v>0</v>
      </c>
    </row>
    <row r="147" spans="1:27">
      <c r="A147" s="67">
        <v>37778</v>
      </c>
      <c r="B147" s="68">
        <v>11.881600000000001</v>
      </c>
      <c r="C147" s="46"/>
      <c r="D147" s="1"/>
      <c r="E147" s="1"/>
      <c r="F147" s="1"/>
      <c r="G147" s="1"/>
      <c r="H147" s="1"/>
      <c r="I147" s="1"/>
      <c r="J147" s="2">
        <f t="shared" si="29"/>
        <v>0</v>
      </c>
      <c r="K147" s="2">
        <f t="shared" si="30"/>
        <v>0</v>
      </c>
      <c r="L147" s="8">
        <f t="shared" si="40"/>
        <v>37778</v>
      </c>
      <c r="M147" s="54">
        <f t="shared" si="31"/>
        <v>0</v>
      </c>
      <c r="N147" s="6">
        <f t="shared" si="32"/>
        <v>0</v>
      </c>
      <c r="O147" s="6" t="str">
        <f t="shared" si="33"/>
        <v/>
      </c>
      <c r="P147" s="29"/>
      <c r="Q147" s="54">
        <f t="shared" si="34"/>
        <v>0</v>
      </c>
      <c r="R147" s="6">
        <f t="shared" si="35"/>
        <v>0</v>
      </c>
      <c r="S147" s="6" t="str">
        <f t="shared" si="36"/>
        <v/>
      </c>
      <c r="T147" s="29"/>
      <c r="U147" s="6">
        <f t="shared" si="37"/>
        <v>0</v>
      </c>
      <c r="V147" s="55">
        <f t="shared" si="38"/>
        <v>0</v>
      </c>
      <c r="W147" s="6">
        <f t="shared" si="41"/>
        <v>0</v>
      </c>
      <c r="X147" s="6">
        <f t="shared" si="42"/>
        <v>0</v>
      </c>
      <c r="AA147">
        <f t="shared" si="39"/>
        <v>0</v>
      </c>
    </row>
    <row r="148" spans="1:27">
      <c r="A148" s="67">
        <v>37781</v>
      </c>
      <c r="B148" s="68">
        <v>12.019500000000001</v>
      </c>
      <c r="C148" s="46"/>
      <c r="D148" s="1"/>
      <c r="E148" s="1"/>
      <c r="F148" s="1"/>
      <c r="G148" s="1"/>
      <c r="H148" s="1"/>
      <c r="I148" s="1"/>
      <c r="J148" s="2">
        <f t="shared" si="29"/>
        <v>0</v>
      </c>
      <c r="K148" s="2">
        <f t="shared" si="30"/>
        <v>0</v>
      </c>
      <c r="L148" s="8">
        <f t="shared" si="40"/>
        <v>37781</v>
      </c>
      <c r="M148" s="54">
        <f t="shared" si="31"/>
        <v>0</v>
      </c>
      <c r="N148" s="6">
        <f t="shared" si="32"/>
        <v>0</v>
      </c>
      <c r="O148" s="6" t="str">
        <f t="shared" si="33"/>
        <v/>
      </c>
      <c r="P148" s="29"/>
      <c r="Q148" s="54">
        <f t="shared" si="34"/>
        <v>0</v>
      </c>
      <c r="R148" s="6">
        <f t="shared" si="35"/>
        <v>0</v>
      </c>
      <c r="S148" s="6" t="str">
        <f t="shared" si="36"/>
        <v/>
      </c>
      <c r="T148" s="29"/>
      <c r="U148" s="6">
        <f t="shared" si="37"/>
        <v>0</v>
      </c>
      <c r="V148" s="55">
        <f t="shared" si="38"/>
        <v>0</v>
      </c>
      <c r="W148" s="6">
        <f t="shared" si="41"/>
        <v>0</v>
      </c>
      <c r="X148" s="6">
        <f t="shared" si="42"/>
        <v>0</v>
      </c>
      <c r="AA148">
        <f t="shared" si="39"/>
        <v>0</v>
      </c>
    </row>
    <row r="149" spans="1:27">
      <c r="A149" s="67">
        <v>37782</v>
      </c>
      <c r="B149" s="68">
        <v>11.788</v>
      </c>
      <c r="C149" s="46"/>
      <c r="D149" s="1"/>
      <c r="E149" s="1"/>
      <c r="F149" s="1"/>
      <c r="G149" s="1"/>
      <c r="H149" s="1"/>
      <c r="I149" s="1"/>
      <c r="J149" s="2">
        <f t="shared" si="29"/>
        <v>0</v>
      </c>
      <c r="K149" s="2">
        <f t="shared" si="30"/>
        <v>0</v>
      </c>
      <c r="L149" s="8">
        <f t="shared" si="40"/>
        <v>37782</v>
      </c>
      <c r="M149" s="54">
        <f t="shared" si="31"/>
        <v>0</v>
      </c>
      <c r="N149" s="6">
        <f t="shared" si="32"/>
        <v>0</v>
      </c>
      <c r="O149" s="6" t="str">
        <f t="shared" si="33"/>
        <v/>
      </c>
      <c r="P149" s="29"/>
      <c r="Q149" s="54">
        <f t="shared" si="34"/>
        <v>0</v>
      </c>
      <c r="R149" s="6">
        <f t="shared" si="35"/>
        <v>0</v>
      </c>
      <c r="S149" s="6" t="str">
        <f t="shared" si="36"/>
        <v/>
      </c>
      <c r="T149" s="29"/>
      <c r="U149" s="6">
        <f t="shared" si="37"/>
        <v>0</v>
      </c>
      <c r="V149" s="55">
        <f t="shared" si="38"/>
        <v>0</v>
      </c>
      <c r="W149" s="6">
        <f t="shared" si="41"/>
        <v>0</v>
      </c>
      <c r="X149" s="6">
        <f t="shared" si="42"/>
        <v>0</v>
      </c>
      <c r="AA149">
        <f t="shared" si="39"/>
        <v>0</v>
      </c>
    </row>
    <row r="150" spans="1:27">
      <c r="A150" s="67">
        <v>37783</v>
      </c>
      <c r="B150" s="68">
        <v>11.970499999999999</v>
      </c>
      <c r="C150" s="46"/>
      <c r="D150" s="1"/>
      <c r="E150" s="1"/>
      <c r="F150" s="1"/>
      <c r="G150" s="1"/>
      <c r="H150" s="1"/>
      <c r="I150" s="1"/>
      <c r="J150" s="2">
        <f t="shared" si="29"/>
        <v>0</v>
      </c>
      <c r="K150" s="2">
        <f t="shared" si="30"/>
        <v>0</v>
      </c>
      <c r="L150" s="8">
        <f t="shared" si="40"/>
        <v>37783</v>
      </c>
      <c r="M150" s="54">
        <f t="shared" si="31"/>
        <v>0</v>
      </c>
      <c r="N150" s="6">
        <f t="shared" si="32"/>
        <v>0</v>
      </c>
      <c r="O150" s="6" t="str">
        <f t="shared" si="33"/>
        <v/>
      </c>
      <c r="P150" s="29"/>
      <c r="Q150" s="54">
        <f t="shared" si="34"/>
        <v>0</v>
      </c>
      <c r="R150" s="6">
        <f t="shared" si="35"/>
        <v>0</v>
      </c>
      <c r="S150" s="6" t="str">
        <f t="shared" si="36"/>
        <v/>
      </c>
      <c r="T150" s="29"/>
      <c r="U150" s="6">
        <f t="shared" si="37"/>
        <v>0</v>
      </c>
      <c r="V150" s="55">
        <f t="shared" si="38"/>
        <v>0</v>
      </c>
      <c r="W150" s="6">
        <f t="shared" si="41"/>
        <v>0</v>
      </c>
      <c r="X150" s="6">
        <f t="shared" si="42"/>
        <v>0</v>
      </c>
      <c r="AA150">
        <f t="shared" si="39"/>
        <v>0</v>
      </c>
    </row>
    <row r="151" spans="1:27">
      <c r="A151" s="67">
        <v>37784</v>
      </c>
      <c r="B151" s="68">
        <v>12.1526</v>
      </c>
      <c r="C151" s="46"/>
      <c r="D151" s="1"/>
      <c r="E151" s="1"/>
      <c r="F151" s="1"/>
      <c r="G151" s="1"/>
      <c r="H151" s="1"/>
      <c r="I151" s="1"/>
      <c r="J151" s="2">
        <f t="shared" si="29"/>
        <v>0</v>
      </c>
      <c r="K151" s="2">
        <f t="shared" si="30"/>
        <v>0</v>
      </c>
      <c r="L151" s="8">
        <f t="shared" si="40"/>
        <v>37784</v>
      </c>
      <c r="M151" s="54">
        <f t="shared" si="31"/>
        <v>0</v>
      </c>
      <c r="N151" s="6">
        <f t="shared" si="32"/>
        <v>0</v>
      </c>
      <c r="O151" s="6" t="str">
        <f t="shared" si="33"/>
        <v/>
      </c>
      <c r="P151" s="29"/>
      <c r="Q151" s="54">
        <f t="shared" si="34"/>
        <v>0</v>
      </c>
      <c r="R151" s="6">
        <f t="shared" si="35"/>
        <v>0</v>
      </c>
      <c r="S151" s="6" t="str">
        <f t="shared" si="36"/>
        <v/>
      </c>
      <c r="T151" s="29"/>
      <c r="U151" s="6">
        <f t="shared" si="37"/>
        <v>0</v>
      </c>
      <c r="V151" s="55">
        <f t="shared" si="38"/>
        <v>0</v>
      </c>
      <c r="W151" s="6">
        <f t="shared" si="41"/>
        <v>0</v>
      </c>
      <c r="X151" s="6">
        <f t="shared" si="42"/>
        <v>0</v>
      </c>
      <c r="AA151">
        <f t="shared" si="39"/>
        <v>0</v>
      </c>
    </row>
    <row r="152" spans="1:27">
      <c r="A152" s="67">
        <v>37785</v>
      </c>
      <c r="B152" s="68">
        <v>12.1045</v>
      </c>
      <c r="C152" s="46"/>
      <c r="D152" s="1"/>
      <c r="E152" s="1"/>
      <c r="F152" s="1"/>
      <c r="G152" s="1"/>
      <c r="H152" s="1"/>
      <c r="I152" s="1"/>
      <c r="J152" s="2">
        <f t="shared" si="29"/>
        <v>0</v>
      </c>
      <c r="K152" s="2">
        <f t="shared" si="30"/>
        <v>0</v>
      </c>
      <c r="L152" s="8">
        <f t="shared" si="40"/>
        <v>37785</v>
      </c>
      <c r="M152" s="54">
        <f t="shared" si="31"/>
        <v>0</v>
      </c>
      <c r="N152" s="6">
        <f t="shared" si="32"/>
        <v>0</v>
      </c>
      <c r="O152" s="6" t="str">
        <f t="shared" si="33"/>
        <v/>
      </c>
      <c r="P152" s="29"/>
      <c r="Q152" s="54">
        <f t="shared" si="34"/>
        <v>0</v>
      </c>
      <c r="R152" s="6">
        <f t="shared" si="35"/>
        <v>0</v>
      </c>
      <c r="S152" s="6" t="str">
        <f t="shared" si="36"/>
        <v/>
      </c>
      <c r="T152" s="29"/>
      <c r="U152" s="6">
        <f t="shared" si="37"/>
        <v>0</v>
      </c>
      <c r="V152" s="55">
        <f t="shared" si="38"/>
        <v>0</v>
      </c>
      <c r="W152" s="6">
        <f t="shared" si="41"/>
        <v>0</v>
      </c>
      <c r="X152" s="6">
        <f t="shared" si="42"/>
        <v>0</v>
      </c>
      <c r="AA152">
        <f t="shared" si="39"/>
        <v>0</v>
      </c>
    </row>
    <row r="153" spans="1:27">
      <c r="A153" s="67">
        <v>37788</v>
      </c>
      <c r="B153" s="68">
        <v>12.042</v>
      </c>
      <c r="C153" s="46"/>
      <c r="D153" s="1"/>
      <c r="E153" s="1"/>
      <c r="F153" s="1"/>
      <c r="G153" s="1"/>
      <c r="H153" s="1"/>
      <c r="I153" s="1"/>
      <c r="J153" s="2">
        <f t="shared" si="29"/>
        <v>0</v>
      </c>
      <c r="K153" s="2">
        <f t="shared" si="30"/>
        <v>0</v>
      </c>
      <c r="L153" s="8">
        <f t="shared" si="40"/>
        <v>37788</v>
      </c>
      <c r="M153" s="54">
        <f t="shared" si="31"/>
        <v>0</v>
      </c>
      <c r="N153" s="6">
        <f t="shared" si="32"/>
        <v>0</v>
      </c>
      <c r="O153" s="6" t="str">
        <f t="shared" si="33"/>
        <v/>
      </c>
      <c r="P153" s="29"/>
      <c r="Q153" s="54">
        <f t="shared" si="34"/>
        <v>0</v>
      </c>
      <c r="R153" s="6">
        <f t="shared" si="35"/>
        <v>0</v>
      </c>
      <c r="S153" s="6" t="str">
        <f t="shared" si="36"/>
        <v/>
      </c>
      <c r="T153" s="29"/>
      <c r="U153" s="6">
        <f t="shared" si="37"/>
        <v>0</v>
      </c>
      <c r="V153" s="55">
        <f t="shared" si="38"/>
        <v>0</v>
      </c>
      <c r="W153" s="6">
        <f t="shared" si="41"/>
        <v>0</v>
      </c>
      <c r="X153" s="6">
        <f t="shared" si="42"/>
        <v>0</v>
      </c>
      <c r="AA153">
        <f t="shared" si="39"/>
        <v>0</v>
      </c>
    </row>
    <row r="154" spans="1:27">
      <c r="A154" s="67">
        <v>37789</v>
      </c>
      <c r="B154" s="68">
        <v>12.32</v>
      </c>
      <c r="C154" s="46"/>
      <c r="D154" s="1"/>
      <c r="E154" s="1"/>
      <c r="F154" s="1"/>
      <c r="G154" s="1"/>
      <c r="H154" s="1"/>
      <c r="I154" s="1"/>
      <c r="J154" s="2">
        <f t="shared" si="29"/>
        <v>0</v>
      </c>
      <c r="K154" s="2">
        <f t="shared" si="30"/>
        <v>0</v>
      </c>
      <c r="L154" s="8">
        <f t="shared" si="40"/>
        <v>37789</v>
      </c>
      <c r="M154" s="54">
        <f t="shared" si="31"/>
        <v>0</v>
      </c>
      <c r="N154" s="6">
        <f t="shared" si="32"/>
        <v>0</v>
      </c>
      <c r="O154" s="6" t="str">
        <f t="shared" si="33"/>
        <v/>
      </c>
      <c r="P154" s="29"/>
      <c r="Q154" s="54">
        <f t="shared" si="34"/>
        <v>0</v>
      </c>
      <c r="R154" s="6">
        <f t="shared" si="35"/>
        <v>0</v>
      </c>
      <c r="S154" s="6" t="str">
        <f t="shared" si="36"/>
        <v/>
      </c>
      <c r="T154" s="29"/>
      <c r="U154" s="6">
        <f t="shared" si="37"/>
        <v>0</v>
      </c>
      <c r="V154" s="55">
        <f t="shared" si="38"/>
        <v>0</v>
      </c>
      <c r="W154" s="6">
        <f t="shared" si="41"/>
        <v>0</v>
      </c>
      <c r="X154" s="6">
        <f t="shared" si="42"/>
        <v>0</v>
      </c>
      <c r="AA154">
        <f t="shared" si="39"/>
        <v>0</v>
      </c>
    </row>
    <row r="155" spans="1:27">
      <c r="A155" s="67">
        <v>37790</v>
      </c>
      <c r="B155" s="68">
        <v>12.3134</v>
      </c>
      <c r="C155" s="46"/>
      <c r="D155" s="1"/>
      <c r="E155" s="1"/>
      <c r="F155" s="1"/>
      <c r="G155" s="1"/>
      <c r="H155" s="1"/>
      <c r="I155" s="1"/>
      <c r="J155" s="2">
        <f t="shared" si="29"/>
        <v>0</v>
      </c>
      <c r="K155" s="2">
        <f t="shared" si="30"/>
        <v>0</v>
      </c>
      <c r="L155" s="8">
        <f t="shared" si="40"/>
        <v>37790</v>
      </c>
      <c r="M155" s="54">
        <f t="shared" si="31"/>
        <v>0</v>
      </c>
      <c r="N155" s="6">
        <f t="shared" si="32"/>
        <v>0</v>
      </c>
      <c r="O155" s="6" t="str">
        <f t="shared" si="33"/>
        <v/>
      </c>
      <c r="P155" s="29"/>
      <c r="Q155" s="54">
        <f t="shared" si="34"/>
        <v>0</v>
      </c>
      <c r="R155" s="6">
        <f t="shared" si="35"/>
        <v>0</v>
      </c>
      <c r="S155" s="6" t="str">
        <f t="shared" si="36"/>
        <v/>
      </c>
      <c r="T155" s="29"/>
      <c r="U155" s="6">
        <f t="shared" si="37"/>
        <v>0</v>
      </c>
      <c r="V155" s="55">
        <f t="shared" si="38"/>
        <v>0</v>
      </c>
      <c r="W155" s="6">
        <f t="shared" si="41"/>
        <v>0</v>
      </c>
      <c r="X155" s="6">
        <f t="shared" si="42"/>
        <v>0</v>
      </c>
      <c r="AA155">
        <f t="shared" si="39"/>
        <v>0</v>
      </c>
    </row>
    <row r="156" spans="1:27">
      <c r="A156" s="67">
        <v>37791</v>
      </c>
      <c r="B156" s="68">
        <v>12.342700000000001</v>
      </c>
      <c r="C156" s="46"/>
      <c r="D156" s="1"/>
      <c r="E156" s="1"/>
      <c r="F156" s="1"/>
      <c r="G156" s="1"/>
      <c r="H156" s="1"/>
      <c r="I156" s="1"/>
      <c r="J156" s="2">
        <f t="shared" si="29"/>
        <v>0</v>
      </c>
      <c r="K156" s="2">
        <f t="shared" si="30"/>
        <v>0</v>
      </c>
      <c r="L156" s="8">
        <f t="shared" si="40"/>
        <v>37791</v>
      </c>
      <c r="M156" s="54">
        <f t="shared" si="31"/>
        <v>0</v>
      </c>
      <c r="N156" s="6">
        <f t="shared" si="32"/>
        <v>0</v>
      </c>
      <c r="O156" s="6" t="str">
        <f t="shared" si="33"/>
        <v/>
      </c>
      <c r="P156" s="29"/>
      <c r="Q156" s="54">
        <f t="shared" si="34"/>
        <v>0</v>
      </c>
      <c r="R156" s="6">
        <f t="shared" si="35"/>
        <v>0</v>
      </c>
      <c r="S156" s="6" t="str">
        <f t="shared" si="36"/>
        <v/>
      </c>
      <c r="T156" s="29"/>
      <c r="U156" s="6">
        <f t="shared" si="37"/>
        <v>0</v>
      </c>
      <c r="V156" s="55">
        <f t="shared" si="38"/>
        <v>0</v>
      </c>
      <c r="W156" s="6">
        <f t="shared" si="41"/>
        <v>0</v>
      </c>
      <c r="X156" s="6">
        <f t="shared" si="42"/>
        <v>0</v>
      </c>
      <c r="AA156">
        <f t="shared" si="39"/>
        <v>0</v>
      </c>
    </row>
    <row r="157" spans="1:27">
      <c r="A157" s="67">
        <v>37792</v>
      </c>
      <c r="B157" s="68">
        <v>12.4038</v>
      </c>
      <c r="C157" s="46"/>
      <c r="D157" s="1"/>
      <c r="E157" s="1"/>
      <c r="F157" s="1"/>
      <c r="G157" s="1"/>
      <c r="H157" s="1"/>
      <c r="I157" s="1"/>
      <c r="J157" s="2">
        <f t="shared" si="29"/>
        <v>0</v>
      </c>
      <c r="K157" s="2">
        <f t="shared" si="30"/>
        <v>0</v>
      </c>
      <c r="L157" s="8">
        <f t="shared" si="40"/>
        <v>37792</v>
      </c>
      <c r="M157" s="54">
        <f t="shared" si="31"/>
        <v>0</v>
      </c>
      <c r="N157" s="6">
        <f t="shared" si="32"/>
        <v>0</v>
      </c>
      <c r="O157" s="6" t="str">
        <f t="shared" si="33"/>
        <v/>
      </c>
      <c r="P157" s="29"/>
      <c r="Q157" s="54">
        <f t="shared" si="34"/>
        <v>0</v>
      </c>
      <c r="R157" s="6">
        <f t="shared" si="35"/>
        <v>0</v>
      </c>
      <c r="S157" s="6" t="str">
        <f t="shared" si="36"/>
        <v/>
      </c>
      <c r="T157" s="29"/>
      <c r="U157" s="6">
        <f t="shared" si="37"/>
        <v>0</v>
      </c>
      <c r="V157" s="55">
        <f t="shared" si="38"/>
        <v>0</v>
      </c>
      <c r="W157" s="6">
        <f t="shared" si="41"/>
        <v>0</v>
      </c>
      <c r="X157" s="6">
        <f t="shared" si="42"/>
        <v>0</v>
      </c>
      <c r="AA157">
        <f t="shared" si="39"/>
        <v>0</v>
      </c>
    </row>
    <row r="158" spans="1:27">
      <c r="A158" s="67">
        <v>37795</v>
      </c>
      <c r="B158" s="68">
        <v>12.2441</v>
      </c>
      <c r="C158" s="46"/>
      <c r="D158" s="1"/>
      <c r="E158" s="1"/>
      <c r="F158" s="1"/>
      <c r="G158" s="1"/>
      <c r="H158" s="1"/>
      <c r="I158" s="1"/>
      <c r="J158" s="2">
        <f t="shared" si="29"/>
        <v>0</v>
      </c>
      <c r="K158" s="2">
        <f t="shared" si="30"/>
        <v>0</v>
      </c>
      <c r="L158" s="8">
        <f t="shared" si="40"/>
        <v>37795</v>
      </c>
      <c r="M158" s="54">
        <f t="shared" si="31"/>
        <v>0</v>
      </c>
      <c r="N158" s="6">
        <f t="shared" si="32"/>
        <v>0</v>
      </c>
      <c r="O158" s="6" t="str">
        <f t="shared" si="33"/>
        <v/>
      </c>
      <c r="P158" s="29"/>
      <c r="Q158" s="54">
        <f t="shared" si="34"/>
        <v>0</v>
      </c>
      <c r="R158" s="6">
        <f t="shared" si="35"/>
        <v>0</v>
      </c>
      <c r="S158" s="6" t="str">
        <f t="shared" si="36"/>
        <v/>
      </c>
      <c r="T158" s="29"/>
      <c r="U158" s="6">
        <f t="shared" si="37"/>
        <v>0</v>
      </c>
      <c r="V158" s="55">
        <f t="shared" si="38"/>
        <v>0</v>
      </c>
      <c r="W158" s="6">
        <f t="shared" si="41"/>
        <v>0</v>
      </c>
      <c r="X158" s="6">
        <f t="shared" si="42"/>
        <v>0</v>
      </c>
      <c r="AA158">
        <f t="shared" si="39"/>
        <v>0</v>
      </c>
    </row>
    <row r="159" spans="1:27">
      <c r="A159" s="67">
        <v>37796</v>
      </c>
      <c r="B159" s="68">
        <v>12.227600000000001</v>
      </c>
      <c r="C159" s="46"/>
      <c r="D159" s="1"/>
      <c r="E159" s="1"/>
      <c r="F159" s="1"/>
      <c r="G159" s="1"/>
      <c r="H159" s="1"/>
      <c r="I159" s="1"/>
      <c r="J159" s="2">
        <f t="shared" si="29"/>
        <v>0</v>
      </c>
      <c r="K159" s="2">
        <f t="shared" si="30"/>
        <v>0</v>
      </c>
      <c r="L159" s="8">
        <f t="shared" si="40"/>
        <v>37796</v>
      </c>
      <c r="M159" s="54">
        <f t="shared" si="31"/>
        <v>0</v>
      </c>
      <c r="N159" s="6">
        <f t="shared" si="32"/>
        <v>0</v>
      </c>
      <c r="O159" s="6" t="str">
        <f t="shared" si="33"/>
        <v/>
      </c>
      <c r="P159" s="29"/>
      <c r="Q159" s="54">
        <f t="shared" si="34"/>
        <v>0</v>
      </c>
      <c r="R159" s="6">
        <f t="shared" si="35"/>
        <v>0</v>
      </c>
      <c r="S159" s="6" t="str">
        <f t="shared" si="36"/>
        <v/>
      </c>
      <c r="T159" s="29"/>
      <c r="U159" s="6">
        <f t="shared" si="37"/>
        <v>0</v>
      </c>
      <c r="V159" s="55">
        <f t="shared" si="38"/>
        <v>0</v>
      </c>
      <c r="W159" s="6">
        <f t="shared" si="41"/>
        <v>0</v>
      </c>
      <c r="X159" s="6">
        <f t="shared" si="42"/>
        <v>0</v>
      </c>
      <c r="AA159">
        <f t="shared" si="39"/>
        <v>0</v>
      </c>
    </row>
    <row r="160" spans="1:27">
      <c r="A160" s="67">
        <v>37797</v>
      </c>
      <c r="B160" s="68">
        <v>12.440799999999999</v>
      </c>
      <c r="C160" s="46"/>
      <c r="D160" s="1"/>
      <c r="E160" s="1"/>
      <c r="F160" s="1"/>
      <c r="G160" s="1"/>
      <c r="H160" s="1"/>
      <c r="I160" s="1"/>
      <c r="J160" s="2">
        <f t="shared" si="29"/>
        <v>0</v>
      </c>
      <c r="K160" s="2">
        <f t="shared" si="30"/>
        <v>0</v>
      </c>
      <c r="L160" s="8">
        <f t="shared" si="40"/>
        <v>37797</v>
      </c>
      <c r="M160" s="54">
        <f t="shared" si="31"/>
        <v>0</v>
      </c>
      <c r="N160" s="6">
        <f t="shared" si="32"/>
        <v>0</v>
      </c>
      <c r="O160" s="6" t="str">
        <f t="shared" si="33"/>
        <v/>
      </c>
      <c r="P160" s="29"/>
      <c r="Q160" s="54">
        <f t="shared" si="34"/>
        <v>0</v>
      </c>
      <c r="R160" s="6">
        <f t="shared" si="35"/>
        <v>0</v>
      </c>
      <c r="S160" s="6" t="str">
        <f t="shared" si="36"/>
        <v/>
      </c>
      <c r="T160" s="29"/>
      <c r="U160" s="6">
        <f t="shared" si="37"/>
        <v>0</v>
      </c>
      <c r="V160" s="55">
        <f t="shared" si="38"/>
        <v>0</v>
      </c>
      <c r="W160" s="6">
        <f t="shared" si="41"/>
        <v>0</v>
      </c>
      <c r="X160" s="6">
        <f t="shared" si="42"/>
        <v>0</v>
      </c>
      <c r="AA160">
        <f t="shared" si="39"/>
        <v>0</v>
      </c>
    </row>
    <row r="161" spans="1:27">
      <c r="A161" s="67">
        <v>37798</v>
      </c>
      <c r="B161" s="68">
        <v>12.549799999999999</v>
      </c>
      <c r="C161" s="46"/>
      <c r="D161" s="1"/>
      <c r="E161" s="1"/>
      <c r="F161" s="1"/>
      <c r="G161" s="1"/>
      <c r="H161" s="1"/>
      <c r="I161" s="1"/>
      <c r="J161" s="2">
        <f t="shared" si="29"/>
        <v>0</v>
      </c>
      <c r="K161" s="2">
        <f t="shared" si="30"/>
        <v>0</v>
      </c>
      <c r="L161" s="8">
        <f t="shared" si="40"/>
        <v>37798</v>
      </c>
      <c r="M161" s="54">
        <f t="shared" si="31"/>
        <v>0</v>
      </c>
      <c r="N161" s="6">
        <f t="shared" si="32"/>
        <v>0</v>
      </c>
      <c r="O161" s="6" t="str">
        <f t="shared" si="33"/>
        <v/>
      </c>
      <c r="P161" s="29"/>
      <c r="Q161" s="54">
        <f t="shared" si="34"/>
        <v>0</v>
      </c>
      <c r="R161" s="6">
        <f t="shared" si="35"/>
        <v>0</v>
      </c>
      <c r="S161" s="6" t="str">
        <f t="shared" si="36"/>
        <v/>
      </c>
      <c r="T161" s="29"/>
      <c r="U161" s="6">
        <f t="shared" si="37"/>
        <v>0</v>
      </c>
      <c r="V161" s="55">
        <f t="shared" si="38"/>
        <v>0</v>
      </c>
      <c r="W161" s="6">
        <f t="shared" si="41"/>
        <v>0</v>
      </c>
      <c r="X161" s="6">
        <f t="shared" si="42"/>
        <v>0</v>
      </c>
      <c r="AA161">
        <f t="shared" si="39"/>
        <v>0</v>
      </c>
    </row>
    <row r="162" spans="1:27">
      <c r="A162" s="67">
        <v>37799</v>
      </c>
      <c r="B162" s="68">
        <v>12.794600000000001</v>
      </c>
      <c r="C162" s="46"/>
      <c r="D162" s="1"/>
      <c r="E162" s="1"/>
      <c r="F162" s="1"/>
      <c r="G162" s="1"/>
      <c r="H162" s="1"/>
      <c r="I162" s="1"/>
      <c r="J162" s="2">
        <f t="shared" si="29"/>
        <v>0</v>
      </c>
      <c r="K162" s="2">
        <f t="shared" si="30"/>
        <v>0</v>
      </c>
      <c r="L162" s="8">
        <f t="shared" si="40"/>
        <v>37799</v>
      </c>
      <c r="M162" s="54">
        <f t="shared" si="31"/>
        <v>0</v>
      </c>
      <c r="N162" s="6">
        <f t="shared" si="32"/>
        <v>0</v>
      </c>
      <c r="O162" s="6" t="str">
        <f t="shared" si="33"/>
        <v/>
      </c>
      <c r="P162" s="29"/>
      <c r="Q162" s="54">
        <f t="shared" si="34"/>
        <v>0</v>
      </c>
      <c r="R162" s="6">
        <f t="shared" si="35"/>
        <v>0</v>
      </c>
      <c r="S162" s="6" t="str">
        <f t="shared" si="36"/>
        <v/>
      </c>
      <c r="T162" s="29"/>
      <c r="U162" s="6">
        <f t="shared" si="37"/>
        <v>0</v>
      </c>
      <c r="V162" s="55">
        <f t="shared" si="38"/>
        <v>0</v>
      </c>
      <c r="W162" s="6">
        <f t="shared" si="41"/>
        <v>0</v>
      </c>
      <c r="X162" s="6">
        <f t="shared" si="42"/>
        <v>0</v>
      </c>
      <c r="AA162">
        <f t="shared" si="39"/>
        <v>0</v>
      </c>
    </row>
    <row r="163" spans="1:27">
      <c r="A163" s="67">
        <v>37802</v>
      </c>
      <c r="B163" s="68">
        <v>12.8262</v>
      </c>
      <c r="C163" s="46"/>
      <c r="D163" s="1"/>
      <c r="E163" s="1"/>
      <c r="F163" s="1"/>
      <c r="G163" s="1"/>
      <c r="H163" s="1"/>
      <c r="I163" s="1"/>
      <c r="J163" s="2">
        <f t="shared" si="29"/>
        <v>0</v>
      </c>
      <c r="K163" s="2">
        <f t="shared" si="30"/>
        <v>0</v>
      </c>
      <c r="L163" s="8">
        <f t="shared" si="40"/>
        <v>37802</v>
      </c>
      <c r="M163" s="54">
        <f t="shared" si="31"/>
        <v>0</v>
      </c>
      <c r="N163" s="6">
        <f t="shared" si="32"/>
        <v>0</v>
      </c>
      <c r="O163" s="6" t="str">
        <f t="shared" si="33"/>
        <v/>
      </c>
      <c r="P163" s="29"/>
      <c r="Q163" s="54">
        <f t="shared" si="34"/>
        <v>0</v>
      </c>
      <c r="R163" s="6">
        <f t="shared" si="35"/>
        <v>0</v>
      </c>
      <c r="S163" s="6" t="str">
        <f t="shared" si="36"/>
        <v/>
      </c>
      <c r="T163" s="29"/>
      <c r="U163" s="6">
        <f t="shared" si="37"/>
        <v>0</v>
      </c>
      <c r="V163" s="55">
        <f t="shared" si="38"/>
        <v>0</v>
      </c>
      <c r="W163" s="6">
        <f t="shared" si="41"/>
        <v>0</v>
      </c>
      <c r="X163" s="6">
        <f t="shared" si="42"/>
        <v>0</v>
      </c>
      <c r="AA163">
        <f t="shared" si="39"/>
        <v>0</v>
      </c>
    </row>
    <row r="164" spans="1:27">
      <c r="A164" s="67">
        <v>37803</v>
      </c>
      <c r="B164" s="68">
        <v>12.856400000000001</v>
      </c>
      <c r="C164" s="46"/>
      <c r="D164" s="1"/>
      <c r="E164" s="1"/>
      <c r="F164" s="1"/>
      <c r="G164" s="1"/>
      <c r="H164" s="1"/>
      <c r="I164" s="1"/>
      <c r="J164" s="2">
        <f t="shared" si="29"/>
        <v>0</v>
      </c>
      <c r="K164" s="2">
        <f t="shared" si="30"/>
        <v>0</v>
      </c>
      <c r="L164" s="8">
        <f t="shared" si="40"/>
        <v>37803</v>
      </c>
      <c r="M164" s="54">
        <f t="shared" si="31"/>
        <v>0</v>
      </c>
      <c r="N164" s="6">
        <f t="shared" si="32"/>
        <v>0</v>
      </c>
      <c r="O164" s="6" t="str">
        <f t="shared" si="33"/>
        <v/>
      </c>
      <c r="P164" s="29"/>
      <c r="Q164" s="54">
        <f t="shared" si="34"/>
        <v>0</v>
      </c>
      <c r="R164" s="6">
        <f t="shared" si="35"/>
        <v>0</v>
      </c>
      <c r="S164" s="6" t="str">
        <f t="shared" si="36"/>
        <v/>
      </c>
      <c r="T164" s="29"/>
      <c r="U164" s="6">
        <f t="shared" si="37"/>
        <v>0</v>
      </c>
      <c r="V164" s="55">
        <f t="shared" si="38"/>
        <v>0</v>
      </c>
      <c r="W164" s="6">
        <f t="shared" si="41"/>
        <v>0</v>
      </c>
      <c r="X164" s="6">
        <f t="shared" si="42"/>
        <v>0</v>
      </c>
      <c r="AA164">
        <f t="shared" si="39"/>
        <v>0</v>
      </c>
    </row>
    <row r="165" spans="1:27">
      <c r="A165" s="67">
        <v>37804</v>
      </c>
      <c r="B165" s="68">
        <v>12.9137</v>
      </c>
      <c r="C165" s="46"/>
      <c r="D165" s="1"/>
      <c r="E165" s="1"/>
      <c r="F165" s="1"/>
      <c r="G165" s="1"/>
      <c r="H165" s="1"/>
      <c r="I165" s="1"/>
      <c r="J165" s="2">
        <f t="shared" si="29"/>
        <v>0</v>
      </c>
      <c r="K165" s="2">
        <f t="shared" si="30"/>
        <v>0</v>
      </c>
      <c r="L165" s="8">
        <f t="shared" si="40"/>
        <v>37804</v>
      </c>
      <c r="M165" s="54">
        <f t="shared" si="31"/>
        <v>0</v>
      </c>
      <c r="N165" s="6">
        <f t="shared" si="32"/>
        <v>0</v>
      </c>
      <c r="O165" s="6" t="str">
        <f t="shared" si="33"/>
        <v/>
      </c>
      <c r="P165" s="29"/>
      <c r="Q165" s="54">
        <f t="shared" si="34"/>
        <v>0</v>
      </c>
      <c r="R165" s="6">
        <f t="shared" si="35"/>
        <v>0</v>
      </c>
      <c r="S165" s="6" t="str">
        <f t="shared" si="36"/>
        <v/>
      </c>
      <c r="T165" s="29"/>
      <c r="U165" s="6">
        <f t="shared" si="37"/>
        <v>0</v>
      </c>
      <c r="V165" s="55">
        <f t="shared" si="38"/>
        <v>0</v>
      </c>
      <c r="W165" s="6">
        <f t="shared" si="41"/>
        <v>0</v>
      </c>
      <c r="X165" s="6">
        <f t="shared" si="42"/>
        <v>0</v>
      </c>
      <c r="AA165">
        <f t="shared" si="39"/>
        <v>0</v>
      </c>
    </row>
    <row r="166" spans="1:27">
      <c r="A166" s="67">
        <v>37805</v>
      </c>
      <c r="B166" s="68">
        <v>13.0303</v>
      </c>
      <c r="C166" s="46"/>
      <c r="D166" s="1"/>
      <c r="E166" s="1"/>
      <c r="F166" s="1"/>
      <c r="G166" s="1"/>
      <c r="H166" s="1"/>
      <c r="I166" s="1"/>
      <c r="J166" s="2">
        <f t="shared" si="29"/>
        <v>0</v>
      </c>
      <c r="K166" s="2">
        <f t="shared" si="30"/>
        <v>0</v>
      </c>
      <c r="L166" s="8">
        <f t="shared" si="40"/>
        <v>37805</v>
      </c>
      <c r="M166" s="54">
        <f t="shared" si="31"/>
        <v>0</v>
      </c>
      <c r="N166" s="6">
        <f t="shared" si="32"/>
        <v>0</v>
      </c>
      <c r="O166" s="6" t="str">
        <f t="shared" si="33"/>
        <v/>
      </c>
      <c r="P166" s="29"/>
      <c r="Q166" s="54">
        <f t="shared" si="34"/>
        <v>0</v>
      </c>
      <c r="R166" s="6">
        <f t="shared" si="35"/>
        <v>0</v>
      </c>
      <c r="S166" s="6" t="str">
        <f t="shared" si="36"/>
        <v/>
      </c>
      <c r="T166" s="29"/>
      <c r="U166" s="6">
        <f t="shared" si="37"/>
        <v>0</v>
      </c>
      <c r="V166" s="55">
        <f t="shared" si="38"/>
        <v>0</v>
      </c>
      <c r="W166" s="6">
        <f t="shared" si="41"/>
        <v>0</v>
      </c>
      <c r="X166" s="6">
        <f t="shared" si="42"/>
        <v>0</v>
      </c>
      <c r="AA166">
        <f t="shared" si="39"/>
        <v>0</v>
      </c>
    </row>
    <row r="167" spans="1:27">
      <c r="A167" s="67">
        <v>37806</v>
      </c>
      <c r="B167" s="68">
        <v>13.0749</v>
      </c>
      <c r="C167" s="46"/>
      <c r="D167" s="1"/>
      <c r="E167" s="1"/>
      <c r="F167" s="1"/>
      <c r="G167" s="1"/>
      <c r="H167" s="1"/>
      <c r="I167" s="1"/>
      <c r="J167" s="2">
        <f t="shared" si="29"/>
        <v>0</v>
      </c>
      <c r="K167" s="2">
        <f t="shared" si="30"/>
        <v>0</v>
      </c>
      <c r="L167" s="8">
        <f t="shared" si="40"/>
        <v>37806</v>
      </c>
      <c r="M167" s="54">
        <f t="shared" si="31"/>
        <v>0</v>
      </c>
      <c r="N167" s="6">
        <f t="shared" si="32"/>
        <v>0</v>
      </c>
      <c r="O167" s="6" t="str">
        <f t="shared" si="33"/>
        <v/>
      </c>
      <c r="P167" s="29"/>
      <c r="Q167" s="54">
        <f t="shared" si="34"/>
        <v>0</v>
      </c>
      <c r="R167" s="6">
        <f t="shared" si="35"/>
        <v>0</v>
      </c>
      <c r="S167" s="6" t="str">
        <f t="shared" si="36"/>
        <v/>
      </c>
      <c r="T167" s="29"/>
      <c r="U167" s="6">
        <f t="shared" si="37"/>
        <v>0</v>
      </c>
      <c r="V167" s="55">
        <f t="shared" si="38"/>
        <v>0</v>
      </c>
      <c r="W167" s="6">
        <f t="shared" si="41"/>
        <v>0</v>
      </c>
      <c r="X167" s="6">
        <f t="shared" si="42"/>
        <v>0</v>
      </c>
      <c r="AA167">
        <f t="shared" si="39"/>
        <v>0</v>
      </c>
    </row>
    <row r="168" spans="1:27">
      <c r="A168" s="67">
        <v>37809</v>
      </c>
      <c r="B168" s="68">
        <v>13.203099999999999</v>
      </c>
      <c r="C168" s="46"/>
      <c r="D168" s="1"/>
      <c r="E168" s="1"/>
      <c r="F168" s="1"/>
      <c r="G168" s="1"/>
      <c r="H168" s="1"/>
      <c r="I168" s="1"/>
      <c r="J168" s="2">
        <f t="shared" si="29"/>
        <v>0</v>
      </c>
      <c r="K168" s="2">
        <f t="shared" si="30"/>
        <v>0</v>
      </c>
      <c r="L168" s="8">
        <f t="shared" si="40"/>
        <v>37809</v>
      </c>
      <c r="M168" s="54">
        <f t="shared" si="31"/>
        <v>0</v>
      </c>
      <c r="N168" s="6">
        <f t="shared" si="32"/>
        <v>0</v>
      </c>
      <c r="O168" s="6" t="str">
        <f t="shared" si="33"/>
        <v/>
      </c>
      <c r="P168" s="29"/>
      <c r="Q168" s="54">
        <f t="shared" si="34"/>
        <v>0</v>
      </c>
      <c r="R168" s="6">
        <f t="shared" si="35"/>
        <v>0</v>
      </c>
      <c r="S168" s="6" t="str">
        <f t="shared" si="36"/>
        <v/>
      </c>
      <c r="T168" s="29"/>
      <c r="U168" s="6">
        <f t="shared" si="37"/>
        <v>0</v>
      </c>
      <c r="V168" s="55">
        <f t="shared" si="38"/>
        <v>0</v>
      </c>
      <c r="W168" s="6">
        <f t="shared" si="41"/>
        <v>0</v>
      </c>
      <c r="X168" s="6">
        <f t="shared" si="42"/>
        <v>0</v>
      </c>
      <c r="AA168">
        <f t="shared" si="39"/>
        <v>0</v>
      </c>
    </row>
    <row r="169" spans="1:27">
      <c r="A169" s="67">
        <v>37810</v>
      </c>
      <c r="B169" s="68">
        <v>13.2149</v>
      </c>
      <c r="C169" s="46"/>
      <c r="D169" s="1"/>
      <c r="E169" s="1"/>
      <c r="F169" s="1"/>
      <c r="G169" s="1"/>
      <c r="H169" s="1"/>
      <c r="I169" s="1"/>
      <c r="J169" s="2">
        <f t="shared" si="29"/>
        <v>0</v>
      </c>
      <c r="K169" s="2">
        <f t="shared" si="30"/>
        <v>0</v>
      </c>
      <c r="L169" s="8">
        <f t="shared" si="40"/>
        <v>37810</v>
      </c>
      <c r="M169" s="54">
        <f t="shared" si="31"/>
        <v>0</v>
      </c>
      <c r="N169" s="6">
        <f t="shared" si="32"/>
        <v>0</v>
      </c>
      <c r="O169" s="6" t="str">
        <f t="shared" si="33"/>
        <v/>
      </c>
      <c r="P169" s="29"/>
      <c r="Q169" s="54">
        <f t="shared" si="34"/>
        <v>0</v>
      </c>
      <c r="R169" s="6">
        <f t="shared" si="35"/>
        <v>0</v>
      </c>
      <c r="S169" s="6" t="str">
        <f t="shared" si="36"/>
        <v/>
      </c>
      <c r="T169" s="29"/>
      <c r="U169" s="6">
        <f t="shared" si="37"/>
        <v>0</v>
      </c>
      <c r="V169" s="55">
        <f t="shared" si="38"/>
        <v>0</v>
      </c>
      <c r="W169" s="6">
        <f t="shared" si="41"/>
        <v>0</v>
      </c>
      <c r="X169" s="6">
        <f t="shared" si="42"/>
        <v>0</v>
      </c>
      <c r="AA169">
        <f t="shared" si="39"/>
        <v>0</v>
      </c>
    </row>
    <row r="170" spans="1:27">
      <c r="A170" s="67">
        <v>37811</v>
      </c>
      <c r="B170" s="68">
        <v>13.0686</v>
      </c>
      <c r="C170" s="46"/>
      <c r="D170" s="1"/>
      <c r="E170" s="1"/>
      <c r="F170" s="1"/>
      <c r="G170" s="1"/>
      <c r="H170" s="1"/>
      <c r="I170" s="1"/>
      <c r="J170" s="2">
        <f t="shared" si="29"/>
        <v>0</v>
      </c>
      <c r="K170" s="2">
        <f t="shared" si="30"/>
        <v>0</v>
      </c>
      <c r="L170" s="8">
        <f t="shared" si="40"/>
        <v>37811</v>
      </c>
      <c r="M170" s="54">
        <f t="shared" si="31"/>
        <v>0</v>
      </c>
      <c r="N170" s="6">
        <f t="shared" si="32"/>
        <v>0</v>
      </c>
      <c r="O170" s="6" t="str">
        <f t="shared" si="33"/>
        <v/>
      </c>
      <c r="P170" s="29"/>
      <c r="Q170" s="54">
        <f t="shared" si="34"/>
        <v>0</v>
      </c>
      <c r="R170" s="6">
        <f t="shared" si="35"/>
        <v>0</v>
      </c>
      <c r="S170" s="6" t="str">
        <f t="shared" si="36"/>
        <v/>
      </c>
      <c r="T170" s="29"/>
      <c r="U170" s="6">
        <f t="shared" si="37"/>
        <v>0</v>
      </c>
      <c r="V170" s="55">
        <f t="shared" si="38"/>
        <v>0</v>
      </c>
      <c r="W170" s="6">
        <f t="shared" si="41"/>
        <v>0</v>
      </c>
      <c r="X170" s="6">
        <f t="shared" si="42"/>
        <v>0</v>
      </c>
      <c r="AA170">
        <f t="shared" si="39"/>
        <v>0</v>
      </c>
    </row>
    <row r="171" spans="1:27">
      <c r="A171" s="67">
        <v>37812</v>
      </c>
      <c r="B171" s="68">
        <v>13.5085</v>
      </c>
      <c r="C171" s="46"/>
      <c r="D171" s="1"/>
      <c r="E171" s="1"/>
      <c r="F171" s="1"/>
      <c r="G171" s="1"/>
      <c r="H171" s="1"/>
      <c r="I171" s="1"/>
      <c r="J171" s="2">
        <f t="shared" si="29"/>
        <v>0</v>
      </c>
      <c r="K171" s="2">
        <f t="shared" si="30"/>
        <v>0</v>
      </c>
      <c r="L171" s="8">
        <f t="shared" si="40"/>
        <v>37812</v>
      </c>
      <c r="M171" s="54">
        <f t="shared" si="31"/>
        <v>0</v>
      </c>
      <c r="N171" s="6">
        <f t="shared" si="32"/>
        <v>0</v>
      </c>
      <c r="O171" s="6" t="str">
        <f t="shared" si="33"/>
        <v/>
      </c>
      <c r="P171" s="29"/>
      <c r="Q171" s="54">
        <f t="shared" si="34"/>
        <v>0</v>
      </c>
      <c r="R171" s="6">
        <f t="shared" si="35"/>
        <v>0</v>
      </c>
      <c r="S171" s="6" t="str">
        <f t="shared" si="36"/>
        <v/>
      </c>
      <c r="T171" s="29"/>
      <c r="U171" s="6">
        <f t="shared" si="37"/>
        <v>0</v>
      </c>
      <c r="V171" s="55">
        <f t="shared" si="38"/>
        <v>0</v>
      </c>
      <c r="W171" s="6">
        <f t="shared" si="41"/>
        <v>0</v>
      </c>
      <c r="X171" s="6">
        <f t="shared" si="42"/>
        <v>0</v>
      </c>
      <c r="AA171">
        <f t="shared" si="39"/>
        <v>0</v>
      </c>
    </row>
    <row r="172" spans="1:27">
      <c r="A172" s="67">
        <v>37813</v>
      </c>
      <c r="B172" s="68">
        <v>13.504099999999999</v>
      </c>
      <c r="C172" s="46"/>
      <c r="D172" s="1"/>
      <c r="E172" s="1"/>
      <c r="F172" s="1"/>
      <c r="G172" s="1"/>
      <c r="H172" s="1"/>
      <c r="I172" s="1"/>
      <c r="J172" s="2">
        <f t="shared" si="29"/>
        <v>0</v>
      </c>
      <c r="K172" s="2">
        <f t="shared" si="30"/>
        <v>0</v>
      </c>
      <c r="L172" s="8">
        <f t="shared" si="40"/>
        <v>37813</v>
      </c>
      <c r="M172" s="54">
        <f t="shared" si="31"/>
        <v>0</v>
      </c>
      <c r="N172" s="6">
        <f t="shared" si="32"/>
        <v>0</v>
      </c>
      <c r="O172" s="6" t="str">
        <f t="shared" si="33"/>
        <v/>
      </c>
      <c r="P172" s="29"/>
      <c r="Q172" s="54">
        <f t="shared" si="34"/>
        <v>0</v>
      </c>
      <c r="R172" s="6">
        <f t="shared" si="35"/>
        <v>0</v>
      </c>
      <c r="S172" s="6" t="str">
        <f t="shared" si="36"/>
        <v/>
      </c>
      <c r="T172" s="29"/>
      <c r="U172" s="6">
        <f t="shared" si="37"/>
        <v>0</v>
      </c>
      <c r="V172" s="55">
        <f t="shared" si="38"/>
        <v>0</v>
      </c>
      <c r="W172" s="6">
        <f t="shared" si="41"/>
        <v>0</v>
      </c>
      <c r="X172" s="6">
        <f t="shared" si="42"/>
        <v>0</v>
      </c>
      <c r="AA172">
        <f t="shared" si="39"/>
        <v>0</v>
      </c>
    </row>
    <row r="173" spans="1:27">
      <c r="A173" s="67">
        <v>37816</v>
      </c>
      <c r="B173" s="68">
        <v>13.664400000000001</v>
      </c>
      <c r="C173" s="46"/>
      <c r="D173" s="1"/>
      <c r="E173" s="1"/>
      <c r="F173" s="1"/>
      <c r="G173" s="1"/>
      <c r="H173" s="1"/>
      <c r="I173" s="1"/>
      <c r="J173" s="2">
        <f t="shared" si="29"/>
        <v>0</v>
      </c>
      <c r="K173" s="2">
        <f t="shared" si="30"/>
        <v>0</v>
      </c>
      <c r="L173" s="8">
        <f t="shared" si="40"/>
        <v>37816</v>
      </c>
      <c r="M173" s="54">
        <f t="shared" si="31"/>
        <v>0</v>
      </c>
      <c r="N173" s="6">
        <f t="shared" si="32"/>
        <v>0</v>
      </c>
      <c r="O173" s="6" t="str">
        <f t="shared" si="33"/>
        <v/>
      </c>
      <c r="P173" s="29"/>
      <c r="Q173" s="54">
        <f t="shared" si="34"/>
        <v>0</v>
      </c>
      <c r="R173" s="6">
        <f t="shared" si="35"/>
        <v>0</v>
      </c>
      <c r="S173" s="6" t="str">
        <f t="shared" si="36"/>
        <v/>
      </c>
      <c r="T173" s="29"/>
      <c r="U173" s="6">
        <f t="shared" si="37"/>
        <v>0</v>
      </c>
      <c r="V173" s="55">
        <f t="shared" si="38"/>
        <v>0</v>
      </c>
      <c r="W173" s="6">
        <f t="shared" si="41"/>
        <v>0</v>
      </c>
      <c r="X173" s="6">
        <f t="shared" si="42"/>
        <v>0</v>
      </c>
      <c r="AA173">
        <f t="shared" si="39"/>
        <v>0</v>
      </c>
    </row>
    <row r="174" spans="1:27">
      <c r="A174" s="67">
        <v>37817</v>
      </c>
      <c r="B174" s="68">
        <v>13.292400000000001</v>
      </c>
      <c r="C174" s="46"/>
      <c r="D174" s="1"/>
      <c r="E174" s="1"/>
      <c r="F174" s="1"/>
      <c r="G174" s="1"/>
      <c r="H174" s="1"/>
      <c r="I174" s="1"/>
      <c r="J174" s="2">
        <f t="shared" si="29"/>
        <v>0</v>
      </c>
      <c r="K174" s="2">
        <f t="shared" si="30"/>
        <v>0</v>
      </c>
      <c r="L174" s="8">
        <f t="shared" si="40"/>
        <v>37817</v>
      </c>
      <c r="M174" s="54">
        <f t="shared" si="31"/>
        <v>0</v>
      </c>
      <c r="N174" s="6">
        <f t="shared" si="32"/>
        <v>0</v>
      </c>
      <c r="O174" s="6" t="str">
        <f t="shared" si="33"/>
        <v/>
      </c>
      <c r="P174" s="29"/>
      <c r="Q174" s="54">
        <f t="shared" si="34"/>
        <v>0</v>
      </c>
      <c r="R174" s="6">
        <f t="shared" si="35"/>
        <v>0</v>
      </c>
      <c r="S174" s="6" t="str">
        <f t="shared" si="36"/>
        <v/>
      </c>
      <c r="T174" s="29"/>
      <c r="U174" s="6">
        <f t="shared" si="37"/>
        <v>0</v>
      </c>
      <c r="V174" s="55">
        <f t="shared" si="38"/>
        <v>0</v>
      </c>
      <c r="W174" s="6">
        <f t="shared" si="41"/>
        <v>0</v>
      </c>
      <c r="X174" s="6">
        <f t="shared" si="42"/>
        <v>0</v>
      </c>
      <c r="AA174">
        <f t="shared" si="39"/>
        <v>0</v>
      </c>
    </row>
    <row r="175" spans="1:27">
      <c r="A175" s="67">
        <v>37818</v>
      </c>
      <c r="B175" s="68">
        <v>13.5389</v>
      </c>
      <c r="C175" s="46"/>
      <c r="D175" s="1"/>
      <c r="E175" s="1"/>
      <c r="F175" s="1"/>
      <c r="G175" s="1"/>
      <c r="H175" s="1"/>
      <c r="I175" s="1"/>
      <c r="J175" s="2">
        <f t="shared" si="29"/>
        <v>0</v>
      </c>
      <c r="K175" s="2">
        <f t="shared" si="30"/>
        <v>0</v>
      </c>
      <c r="L175" s="8">
        <f t="shared" si="40"/>
        <v>37818</v>
      </c>
      <c r="M175" s="54">
        <f t="shared" si="31"/>
        <v>0</v>
      </c>
      <c r="N175" s="6">
        <f t="shared" si="32"/>
        <v>0</v>
      </c>
      <c r="O175" s="6" t="str">
        <f t="shared" si="33"/>
        <v/>
      </c>
      <c r="P175" s="29"/>
      <c r="Q175" s="54">
        <f t="shared" si="34"/>
        <v>0</v>
      </c>
      <c r="R175" s="6">
        <f t="shared" si="35"/>
        <v>0</v>
      </c>
      <c r="S175" s="6" t="str">
        <f t="shared" si="36"/>
        <v/>
      </c>
      <c r="T175" s="29"/>
      <c r="U175" s="6">
        <f t="shared" si="37"/>
        <v>0</v>
      </c>
      <c r="V175" s="55">
        <f t="shared" si="38"/>
        <v>0</v>
      </c>
      <c r="W175" s="6">
        <f t="shared" si="41"/>
        <v>0</v>
      </c>
      <c r="X175" s="6">
        <f t="shared" si="42"/>
        <v>0</v>
      </c>
      <c r="AA175">
        <f t="shared" si="39"/>
        <v>0</v>
      </c>
    </row>
    <row r="176" spans="1:27">
      <c r="A176" s="67">
        <v>37819</v>
      </c>
      <c r="B176" s="68">
        <v>13.262</v>
      </c>
      <c r="C176" s="46"/>
      <c r="D176" s="1"/>
      <c r="E176" s="1"/>
      <c r="F176" s="1"/>
      <c r="G176" s="1"/>
      <c r="H176" s="1"/>
      <c r="I176" s="1"/>
      <c r="J176" s="2">
        <f t="shared" si="29"/>
        <v>0</v>
      </c>
      <c r="K176" s="2">
        <f t="shared" si="30"/>
        <v>0</v>
      </c>
      <c r="L176" s="8">
        <f t="shared" si="40"/>
        <v>37819</v>
      </c>
      <c r="M176" s="54">
        <f t="shared" si="31"/>
        <v>0</v>
      </c>
      <c r="N176" s="6">
        <f t="shared" si="32"/>
        <v>0</v>
      </c>
      <c r="O176" s="6" t="str">
        <f t="shared" si="33"/>
        <v/>
      </c>
      <c r="P176" s="29"/>
      <c r="Q176" s="54">
        <f t="shared" si="34"/>
        <v>0</v>
      </c>
      <c r="R176" s="6">
        <f t="shared" si="35"/>
        <v>0</v>
      </c>
      <c r="S176" s="6" t="str">
        <f t="shared" si="36"/>
        <v/>
      </c>
      <c r="T176" s="29"/>
      <c r="U176" s="6">
        <f t="shared" si="37"/>
        <v>0</v>
      </c>
      <c r="V176" s="55">
        <f t="shared" si="38"/>
        <v>0</v>
      </c>
      <c r="W176" s="6">
        <f t="shared" si="41"/>
        <v>0</v>
      </c>
      <c r="X176" s="6">
        <f t="shared" si="42"/>
        <v>0</v>
      </c>
      <c r="AA176">
        <f t="shared" si="39"/>
        <v>0</v>
      </c>
    </row>
    <row r="177" spans="1:27">
      <c r="A177" s="67">
        <v>37820</v>
      </c>
      <c r="B177" s="68">
        <v>13.235799999999999</v>
      </c>
      <c r="C177" s="46"/>
      <c r="D177" s="1"/>
      <c r="E177" s="1"/>
      <c r="F177" s="1"/>
      <c r="G177" s="1"/>
      <c r="H177" s="1"/>
      <c r="I177" s="1"/>
      <c r="J177" s="2">
        <f t="shared" si="29"/>
        <v>0</v>
      </c>
      <c r="K177" s="2">
        <f t="shared" si="30"/>
        <v>0</v>
      </c>
      <c r="L177" s="8">
        <f t="shared" si="40"/>
        <v>37820</v>
      </c>
      <c r="M177" s="54">
        <f t="shared" si="31"/>
        <v>0</v>
      </c>
      <c r="N177" s="6">
        <f t="shared" si="32"/>
        <v>0</v>
      </c>
      <c r="O177" s="6" t="str">
        <f t="shared" si="33"/>
        <v/>
      </c>
      <c r="P177" s="29"/>
      <c r="Q177" s="54">
        <f t="shared" si="34"/>
        <v>0</v>
      </c>
      <c r="R177" s="6">
        <f t="shared" si="35"/>
        <v>0</v>
      </c>
      <c r="S177" s="6" t="str">
        <f t="shared" si="36"/>
        <v/>
      </c>
      <c r="T177" s="29"/>
      <c r="U177" s="6">
        <f t="shared" si="37"/>
        <v>0</v>
      </c>
      <c r="V177" s="55">
        <f t="shared" si="38"/>
        <v>0</v>
      </c>
      <c r="W177" s="6">
        <f t="shared" si="41"/>
        <v>0</v>
      </c>
      <c r="X177" s="6">
        <f t="shared" si="42"/>
        <v>0</v>
      </c>
      <c r="AA177">
        <f t="shared" si="39"/>
        <v>0</v>
      </c>
    </row>
    <row r="178" spans="1:27">
      <c r="A178" s="67">
        <v>37823</v>
      </c>
      <c r="B178" s="68">
        <v>12.9589</v>
      </c>
      <c r="C178" s="46"/>
      <c r="D178" s="1"/>
      <c r="E178" s="1"/>
      <c r="F178" s="1"/>
      <c r="G178" s="1"/>
      <c r="H178" s="1"/>
      <c r="I178" s="1"/>
      <c r="J178" s="2">
        <f t="shared" si="29"/>
        <v>0</v>
      </c>
      <c r="K178" s="2">
        <f t="shared" si="30"/>
        <v>0</v>
      </c>
      <c r="L178" s="8">
        <f t="shared" si="40"/>
        <v>37823</v>
      </c>
      <c r="M178" s="54">
        <f t="shared" si="31"/>
        <v>0</v>
      </c>
      <c r="N178" s="6">
        <f t="shared" si="32"/>
        <v>0</v>
      </c>
      <c r="O178" s="6" t="str">
        <f t="shared" si="33"/>
        <v/>
      </c>
      <c r="P178" s="29"/>
      <c r="Q178" s="54">
        <f t="shared" si="34"/>
        <v>0</v>
      </c>
      <c r="R178" s="6">
        <f t="shared" si="35"/>
        <v>0</v>
      </c>
      <c r="S178" s="6" t="str">
        <f t="shared" si="36"/>
        <v/>
      </c>
      <c r="T178" s="29"/>
      <c r="U178" s="6">
        <f t="shared" si="37"/>
        <v>0</v>
      </c>
      <c r="V178" s="55">
        <f t="shared" si="38"/>
        <v>0</v>
      </c>
      <c r="W178" s="6">
        <f t="shared" si="41"/>
        <v>0</v>
      </c>
      <c r="X178" s="6">
        <f t="shared" si="42"/>
        <v>0</v>
      </c>
      <c r="AA178">
        <f t="shared" si="39"/>
        <v>0</v>
      </c>
    </row>
    <row r="179" spans="1:27">
      <c r="A179" s="67">
        <v>37824</v>
      </c>
      <c r="B179" s="68">
        <v>12.8132</v>
      </c>
      <c r="C179" s="46"/>
      <c r="D179" s="1"/>
      <c r="E179" s="1"/>
      <c r="F179" s="1"/>
      <c r="G179" s="1"/>
      <c r="H179" s="1"/>
      <c r="I179" s="1"/>
      <c r="J179" s="2">
        <f t="shared" si="29"/>
        <v>0</v>
      </c>
      <c r="K179" s="2">
        <f t="shared" si="30"/>
        <v>0</v>
      </c>
      <c r="L179" s="8">
        <f t="shared" si="40"/>
        <v>37824</v>
      </c>
      <c r="M179" s="54">
        <f t="shared" si="31"/>
        <v>0</v>
      </c>
      <c r="N179" s="6">
        <f t="shared" si="32"/>
        <v>0</v>
      </c>
      <c r="O179" s="6" t="str">
        <f t="shared" si="33"/>
        <v/>
      </c>
      <c r="P179" s="29"/>
      <c r="Q179" s="54">
        <f t="shared" si="34"/>
        <v>0</v>
      </c>
      <c r="R179" s="6">
        <f t="shared" si="35"/>
        <v>0</v>
      </c>
      <c r="S179" s="6" t="str">
        <f t="shared" si="36"/>
        <v/>
      </c>
      <c r="T179" s="29"/>
      <c r="U179" s="6">
        <f t="shared" si="37"/>
        <v>0</v>
      </c>
      <c r="V179" s="55">
        <f t="shared" si="38"/>
        <v>0</v>
      </c>
      <c r="W179" s="6">
        <f t="shared" si="41"/>
        <v>0</v>
      </c>
      <c r="X179" s="6">
        <f t="shared" si="42"/>
        <v>0</v>
      </c>
      <c r="AA179">
        <f t="shared" si="39"/>
        <v>0</v>
      </c>
    </row>
    <row r="180" spans="1:27">
      <c r="A180" s="67">
        <v>37825</v>
      </c>
      <c r="B180" s="68">
        <v>12.812799999999999</v>
      </c>
      <c r="C180" s="46"/>
      <c r="D180" s="1"/>
      <c r="E180" s="1"/>
      <c r="F180" s="1"/>
      <c r="G180" s="1"/>
      <c r="H180" s="1"/>
      <c r="I180" s="1"/>
      <c r="J180" s="2">
        <f t="shared" si="29"/>
        <v>0</v>
      </c>
      <c r="K180" s="2">
        <f t="shared" si="30"/>
        <v>0</v>
      </c>
      <c r="L180" s="8">
        <f t="shared" si="40"/>
        <v>37825</v>
      </c>
      <c r="M180" s="54">
        <f t="shared" si="31"/>
        <v>0</v>
      </c>
      <c r="N180" s="6">
        <f t="shared" si="32"/>
        <v>0</v>
      </c>
      <c r="O180" s="6" t="str">
        <f t="shared" si="33"/>
        <v/>
      </c>
      <c r="P180" s="29"/>
      <c r="Q180" s="54">
        <f t="shared" si="34"/>
        <v>0</v>
      </c>
      <c r="R180" s="6">
        <f t="shared" si="35"/>
        <v>0</v>
      </c>
      <c r="S180" s="6" t="str">
        <f t="shared" si="36"/>
        <v/>
      </c>
      <c r="T180" s="29"/>
      <c r="U180" s="6">
        <f t="shared" si="37"/>
        <v>0</v>
      </c>
      <c r="V180" s="55">
        <f t="shared" si="38"/>
        <v>0</v>
      </c>
      <c r="W180" s="6">
        <f t="shared" si="41"/>
        <v>0</v>
      </c>
      <c r="X180" s="6">
        <f t="shared" si="42"/>
        <v>0</v>
      </c>
      <c r="AA180">
        <f t="shared" si="39"/>
        <v>0</v>
      </c>
    </row>
    <row r="181" spans="1:27">
      <c r="A181" s="67">
        <v>37826</v>
      </c>
      <c r="B181" s="68">
        <v>13.0617</v>
      </c>
      <c r="C181" s="46"/>
      <c r="D181" s="1"/>
      <c r="E181" s="1"/>
      <c r="F181" s="1"/>
      <c r="G181" s="1"/>
      <c r="H181" s="1"/>
      <c r="I181" s="1"/>
      <c r="J181" s="2">
        <f t="shared" si="29"/>
        <v>0</v>
      </c>
      <c r="K181" s="2">
        <f t="shared" si="30"/>
        <v>0</v>
      </c>
      <c r="L181" s="8">
        <f t="shared" si="40"/>
        <v>37826</v>
      </c>
      <c r="M181" s="54">
        <f t="shared" si="31"/>
        <v>0</v>
      </c>
      <c r="N181" s="6">
        <f t="shared" si="32"/>
        <v>0</v>
      </c>
      <c r="O181" s="6" t="str">
        <f t="shared" si="33"/>
        <v/>
      </c>
      <c r="P181" s="29"/>
      <c r="Q181" s="54">
        <f t="shared" si="34"/>
        <v>0</v>
      </c>
      <c r="R181" s="6">
        <f t="shared" si="35"/>
        <v>0</v>
      </c>
      <c r="S181" s="6" t="str">
        <f t="shared" si="36"/>
        <v/>
      </c>
      <c r="T181" s="29"/>
      <c r="U181" s="6">
        <f t="shared" si="37"/>
        <v>0</v>
      </c>
      <c r="V181" s="55">
        <f t="shared" si="38"/>
        <v>0</v>
      </c>
      <c r="W181" s="6">
        <f t="shared" si="41"/>
        <v>0</v>
      </c>
      <c r="X181" s="6">
        <f t="shared" si="42"/>
        <v>0</v>
      </c>
      <c r="AA181">
        <f t="shared" si="39"/>
        <v>0</v>
      </c>
    </row>
    <row r="182" spans="1:27">
      <c r="A182" s="67">
        <v>37827</v>
      </c>
      <c r="B182" s="68">
        <v>13.3713</v>
      </c>
      <c r="C182" s="46"/>
      <c r="D182" s="1"/>
      <c r="E182" s="1"/>
      <c r="F182" s="1"/>
      <c r="G182" s="1"/>
      <c r="H182" s="1"/>
      <c r="I182" s="1"/>
      <c r="J182" s="2">
        <f t="shared" si="29"/>
        <v>0</v>
      </c>
      <c r="K182" s="2">
        <f t="shared" si="30"/>
        <v>0</v>
      </c>
      <c r="L182" s="8">
        <f t="shared" si="40"/>
        <v>37827</v>
      </c>
      <c r="M182" s="54">
        <f t="shared" si="31"/>
        <v>0</v>
      </c>
      <c r="N182" s="6">
        <f t="shared" si="32"/>
        <v>0</v>
      </c>
      <c r="O182" s="6" t="str">
        <f t="shared" si="33"/>
        <v/>
      </c>
      <c r="P182" s="29"/>
      <c r="Q182" s="54">
        <f t="shared" si="34"/>
        <v>0</v>
      </c>
      <c r="R182" s="6">
        <f t="shared" si="35"/>
        <v>0</v>
      </c>
      <c r="S182" s="6" t="str">
        <f t="shared" si="36"/>
        <v/>
      </c>
      <c r="T182" s="29"/>
      <c r="U182" s="6">
        <f t="shared" si="37"/>
        <v>0</v>
      </c>
      <c r="V182" s="55">
        <f t="shared" si="38"/>
        <v>0</v>
      </c>
      <c r="W182" s="6">
        <f t="shared" si="41"/>
        <v>0</v>
      </c>
      <c r="X182" s="6">
        <f t="shared" si="42"/>
        <v>0</v>
      </c>
      <c r="AA182">
        <f t="shared" si="39"/>
        <v>0</v>
      </c>
    </row>
    <row r="183" spans="1:27">
      <c r="A183" s="67">
        <v>37830</v>
      </c>
      <c r="B183" s="68">
        <v>13.433</v>
      </c>
      <c r="C183" s="46"/>
      <c r="D183" s="1"/>
      <c r="E183" s="1"/>
      <c r="F183" s="1"/>
      <c r="G183" s="1"/>
      <c r="H183" s="1"/>
      <c r="I183" s="1"/>
      <c r="J183" s="2">
        <f t="shared" si="29"/>
        <v>0</v>
      </c>
      <c r="K183" s="2">
        <f t="shared" si="30"/>
        <v>0</v>
      </c>
      <c r="L183" s="8">
        <f t="shared" si="40"/>
        <v>37830</v>
      </c>
      <c r="M183" s="54">
        <f t="shared" si="31"/>
        <v>0</v>
      </c>
      <c r="N183" s="6">
        <f t="shared" si="32"/>
        <v>0</v>
      </c>
      <c r="O183" s="6" t="str">
        <f t="shared" si="33"/>
        <v/>
      </c>
      <c r="P183" s="29"/>
      <c r="Q183" s="54">
        <f t="shared" si="34"/>
        <v>0</v>
      </c>
      <c r="R183" s="6">
        <f t="shared" si="35"/>
        <v>0</v>
      </c>
      <c r="S183" s="6" t="str">
        <f t="shared" si="36"/>
        <v/>
      </c>
      <c r="T183" s="29"/>
      <c r="U183" s="6">
        <f t="shared" si="37"/>
        <v>0</v>
      </c>
      <c r="V183" s="55">
        <f t="shared" si="38"/>
        <v>0</v>
      </c>
      <c r="W183" s="6">
        <f t="shared" si="41"/>
        <v>0</v>
      </c>
      <c r="X183" s="6">
        <f t="shared" si="42"/>
        <v>0</v>
      </c>
      <c r="AA183">
        <f t="shared" si="39"/>
        <v>0</v>
      </c>
    </row>
    <row r="184" spans="1:27">
      <c r="A184" s="67">
        <v>37831</v>
      </c>
      <c r="B184" s="68">
        <v>13.616300000000001</v>
      </c>
      <c r="C184" s="46"/>
      <c r="D184" s="1"/>
      <c r="E184" s="1"/>
      <c r="F184" s="1"/>
      <c r="G184" s="1"/>
      <c r="H184" s="1"/>
      <c r="I184" s="1"/>
      <c r="J184" s="2">
        <f t="shared" si="29"/>
        <v>0</v>
      </c>
      <c r="K184" s="2">
        <f t="shared" si="30"/>
        <v>0</v>
      </c>
      <c r="L184" s="8">
        <f t="shared" si="40"/>
        <v>37831</v>
      </c>
      <c r="M184" s="54">
        <f t="shared" si="31"/>
        <v>0</v>
      </c>
      <c r="N184" s="6">
        <f t="shared" si="32"/>
        <v>0</v>
      </c>
      <c r="O184" s="6" t="str">
        <f t="shared" si="33"/>
        <v/>
      </c>
      <c r="P184" s="29"/>
      <c r="Q184" s="54">
        <f t="shared" si="34"/>
        <v>0</v>
      </c>
      <c r="R184" s="6">
        <f t="shared" si="35"/>
        <v>0</v>
      </c>
      <c r="S184" s="6" t="str">
        <f t="shared" si="36"/>
        <v/>
      </c>
      <c r="T184" s="29"/>
      <c r="U184" s="6">
        <f t="shared" si="37"/>
        <v>0</v>
      </c>
      <c r="V184" s="55">
        <f t="shared" si="38"/>
        <v>0</v>
      </c>
      <c r="W184" s="6">
        <f t="shared" si="41"/>
        <v>0</v>
      </c>
      <c r="X184" s="6">
        <f t="shared" si="42"/>
        <v>0</v>
      </c>
      <c r="AA184">
        <f t="shared" si="39"/>
        <v>0</v>
      </c>
    </row>
    <row r="185" spans="1:27">
      <c r="A185" s="67">
        <v>37832</v>
      </c>
      <c r="B185" s="68">
        <v>13.811</v>
      </c>
      <c r="C185" s="46"/>
      <c r="D185" s="1"/>
      <c r="E185" s="1"/>
      <c r="F185" s="1"/>
      <c r="G185" s="1"/>
      <c r="H185" s="1"/>
      <c r="I185" s="1"/>
      <c r="J185" s="2">
        <f t="shared" si="29"/>
        <v>0</v>
      </c>
      <c r="K185" s="2">
        <f t="shared" si="30"/>
        <v>0</v>
      </c>
      <c r="L185" s="8">
        <f t="shared" si="40"/>
        <v>37832</v>
      </c>
      <c r="M185" s="54">
        <f t="shared" si="31"/>
        <v>0</v>
      </c>
      <c r="N185" s="6">
        <f t="shared" si="32"/>
        <v>0</v>
      </c>
      <c r="O185" s="6" t="str">
        <f t="shared" si="33"/>
        <v/>
      </c>
      <c r="P185" s="29"/>
      <c r="Q185" s="54">
        <f t="shared" si="34"/>
        <v>0</v>
      </c>
      <c r="R185" s="6">
        <f t="shared" si="35"/>
        <v>0</v>
      </c>
      <c r="S185" s="6" t="str">
        <f t="shared" si="36"/>
        <v/>
      </c>
      <c r="T185" s="29"/>
      <c r="U185" s="6">
        <f t="shared" si="37"/>
        <v>0</v>
      </c>
      <c r="V185" s="55">
        <f t="shared" si="38"/>
        <v>0</v>
      </c>
      <c r="W185" s="6">
        <f t="shared" si="41"/>
        <v>0</v>
      </c>
      <c r="X185" s="6">
        <f t="shared" si="42"/>
        <v>0</v>
      </c>
      <c r="AA185">
        <f t="shared" si="39"/>
        <v>0</v>
      </c>
    </row>
    <row r="186" spans="1:27">
      <c r="A186" s="67">
        <v>37833</v>
      </c>
      <c r="B186" s="68">
        <v>13.5915</v>
      </c>
      <c r="C186" s="46"/>
      <c r="D186" s="1"/>
      <c r="E186" s="1"/>
      <c r="F186" s="1"/>
      <c r="G186" s="1"/>
      <c r="H186" s="1"/>
      <c r="I186" s="1"/>
      <c r="J186" s="2">
        <f t="shared" si="29"/>
        <v>1</v>
      </c>
      <c r="K186" s="2">
        <f t="shared" si="30"/>
        <v>-1000</v>
      </c>
      <c r="L186" s="8">
        <f t="shared" si="40"/>
        <v>37833</v>
      </c>
      <c r="M186" s="54">
        <f t="shared" si="31"/>
        <v>0</v>
      </c>
      <c r="N186" s="6">
        <f t="shared" si="32"/>
        <v>0</v>
      </c>
      <c r="O186" s="6" t="str">
        <f t="shared" si="33"/>
        <v/>
      </c>
      <c r="P186" s="29"/>
      <c r="Q186" s="54">
        <f t="shared" si="34"/>
        <v>0</v>
      </c>
      <c r="R186" s="6">
        <f t="shared" si="35"/>
        <v>0</v>
      </c>
      <c r="S186" s="6" t="str">
        <f t="shared" si="36"/>
        <v/>
      </c>
      <c r="T186" s="29"/>
      <c r="U186" s="6">
        <f t="shared" si="37"/>
        <v>0</v>
      </c>
      <c r="V186" s="55">
        <f t="shared" si="38"/>
        <v>0</v>
      </c>
      <c r="W186" s="6">
        <f t="shared" si="41"/>
        <v>0</v>
      </c>
      <c r="X186" s="6">
        <f t="shared" si="42"/>
        <v>0</v>
      </c>
      <c r="AA186">
        <f t="shared" si="39"/>
        <v>0</v>
      </c>
    </row>
    <row r="187" spans="1:27">
      <c r="A187" s="67">
        <v>37834</v>
      </c>
      <c r="B187" s="68">
        <v>13.805300000000001</v>
      </c>
      <c r="C187" s="46"/>
      <c r="D187" s="1"/>
      <c r="E187" s="1"/>
      <c r="F187" s="1"/>
      <c r="G187" s="1"/>
      <c r="H187" s="1"/>
      <c r="I187" s="1"/>
      <c r="J187" s="2">
        <f t="shared" si="29"/>
        <v>0</v>
      </c>
      <c r="K187" s="2">
        <f t="shared" si="30"/>
        <v>0</v>
      </c>
      <c r="L187" s="8">
        <f t="shared" si="40"/>
        <v>37834</v>
      </c>
      <c r="M187" s="54">
        <f t="shared" si="31"/>
        <v>0</v>
      </c>
      <c r="N187" s="6">
        <f t="shared" si="32"/>
        <v>0</v>
      </c>
      <c r="O187" s="6" t="str">
        <f t="shared" si="33"/>
        <v/>
      </c>
      <c r="P187" s="29"/>
      <c r="Q187" s="54">
        <f t="shared" si="34"/>
        <v>0</v>
      </c>
      <c r="R187" s="6">
        <f t="shared" si="35"/>
        <v>0</v>
      </c>
      <c r="S187" s="6" t="str">
        <f t="shared" si="36"/>
        <v/>
      </c>
      <c r="T187" s="29"/>
      <c r="U187" s="6">
        <f t="shared" si="37"/>
        <v>0</v>
      </c>
      <c r="V187" s="55">
        <f t="shared" si="38"/>
        <v>0</v>
      </c>
      <c r="W187" s="6">
        <f t="shared" si="41"/>
        <v>0</v>
      </c>
      <c r="X187" s="6">
        <f t="shared" si="42"/>
        <v>0</v>
      </c>
      <c r="AA187">
        <f t="shared" si="39"/>
        <v>0</v>
      </c>
    </row>
    <row r="188" spans="1:27">
      <c r="A188" s="67">
        <v>37837</v>
      </c>
      <c r="B188" s="68">
        <v>14.0722</v>
      </c>
      <c r="C188" s="46"/>
      <c r="D188" s="1"/>
      <c r="E188" s="1"/>
      <c r="F188" s="1"/>
      <c r="G188" s="1"/>
      <c r="H188" s="1"/>
      <c r="I188" s="1"/>
      <c r="J188" s="2">
        <f t="shared" si="29"/>
        <v>0</v>
      </c>
      <c r="K188" s="2">
        <f t="shared" si="30"/>
        <v>0</v>
      </c>
      <c r="L188" s="8">
        <f t="shared" si="40"/>
        <v>37837</v>
      </c>
      <c r="M188" s="54">
        <f t="shared" si="31"/>
        <v>0</v>
      </c>
      <c r="N188" s="6">
        <f t="shared" si="32"/>
        <v>0</v>
      </c>
      <c r="O188" s="6" t="str">
        <f t="shared" si="33"/>
        <v/>
      </c>
      <c r="P188" s="29"/>
      <c r="Q188" s="54">
        <f t="shared" si="34"/>
        <v>0</v>
      </c>
      <c r="R188" s="6">
        <f t="shared" si="35"/>
        <v>0</v>
      </c>
      <c r="S188" s="6" t="str">
        <f t="shared" si="36"/>
        <v/>
      </c>
      <c r="T188" s="29"/>
      <c r="U188" s="6">
        <f t="shared" si="37"/>
        <v>0</v>
      </c>
      <c r="V188" s="55">
        <f t="shared" si="38"/>
        <v>0</v>
      </c>
      <c r="W188" s="6">
        <f t="shared" si="41"/>
        <v>0</v>
      </c>
      <c r="X188" s="6">
        <f t="shared" si="42"/>
        <v>0</v>
      </c>
      <c r="AA188">
        <f t="shared" si="39"/>
        <v>0</v>
      </c>
    </row>
    <row r="189" spans="1:27">
      <c r="A189" s="67">
        <v>37838</v>
      </c>
      <c r="B189" s="68">
        <v>13.725300000000001</v>
      </c>
      <c r="C189" s="46"/>
      <c r="D189" s="1"/>
      <c r="E189" s="1"/>
      <c r="F189" s="1"/>
      <c r="G189" s="1"/>
      <c r="H189" s="1"/>
      <c r="I189" s="1"/>
      <c r="J189" s="2">
        <f t="shared" si="29"/>
        <v>0</v>
      </c>
      <c r="K189" s="2">
        <f t="shared" si="30"/>
        <v>0</v>
      </c>
      <c r="L189" s="8">
        <f t="shared" si="40"/>
        <v>37838</v>
      </c>
      <c r="M189" s="54">
        <f t="shared" si="31"/>
        <v>0</v>
      </c>
      <c r="N189" s="6">
        <f t="shared" si="32"/>
        <v>0</v>
      </c>
      <c r="O189" s="6" t="str">
        <f t="shared" si="33"/>
        <v/>
      </c>
      <c r="P189" s="29"/>
      <c r="Q189" s="54">
        <f t="shared" si="34"/>
        <v>0</v>
      </c>
      <c r="R189" s="6">
        <f t="shared" si="35"/>
        <v>0</v>
      </c>
      <c r="S189" s="6" t="str">
        <f t="shared" si="36"/>
        <v/>
      </c>
      <c r="T189" s="29"/>
      <c r="U189" s="6">
        <f t="shared" si="37"/>
        <v>0</v>
      </c>
      <c r="V189" s="55">
        <f t="shared" si="38"/>
        <v>0</v>
      </c>
      <c r="W189" s="6">
        <f t="shared" si="41"/>
        <v>0</v>
      </c>
      <c r="X189" s="6">
        <f t="shared" si="42"/>
        <v>0</v>
      </c>
      <c r="AA189">
        <f t="shared" si="39"/>
        <v>0</v>
      </c>
    </row>
    <row r="190" spans="1:27">
      <c r="A190" s="67">
        <v>37839</v>
      </c>
      <c r="B190" s="68">
        <v>13.7278</v>
      </c>
      <c r="C190" s="46"/>
      <c r="D190" s="1"/>
      <c r="E190" s="1"/>
      <c r="F190" s="1"/>
      <c r="G190" s="1"/>
      <c r="H190" s="1"/>
      <c r="I190" s="1"/>
      <c r="J190" s="2">
        <f t="shared" si="29"/>
        <v>0</v>
      </c>
      <c r="K190" s="2">
        <f t="shared" si="30"/>
        <v>0</v>
      </c>
      <c r="L190" s="8">
        <f t="shared" si="40"/>
        <v>37839</v>
      </c>
      <c r="M190" s="54">
        <f t="shared" si="31"/>
        <v>0</v>
      </c>
      <c r="N190" s="6">
        <f t="shared" si="32"/>
        <v>0</v>
      </c>
      <c r="O190" s="6" t="str">
        <f t="shared" si="33"/>
        <v/>
      </c>
      <c r="P190" s="29"/>
      <c r="Q190" s="54">
        <f t="shared" si="34"/>
        <v>0</v>
      </c>
      <c r="R190" s="6">
        <f t="shared" si="35"/>
        <v>0</v>
      </c>
      <c r="S190" s="6" t="str">
        <f t="shared" si="36"/>
        <v/>
      </c>
      <c r="T190" s="29"/>
      <c r="U190" s="6">
        <f t="shared" si="37"/>
        <v>0</v>
      </c>
      <c r="V190" s="55">
        <f t="shared" si="38"/>
        <v>0</v>
      </c>
      <c r="W190" s="6">
        <f t="shared" si="41"/>
        <v>0</v>
      </c>
      <c r="X190" s="6">
        <f t="shared" si="42"/>
        <v>0</v>
      </c>
      <c r="AA190">
        <f t="shared" si="39"/>
        <v>0</v>
      </c>
    </row>
    <row r="191" spans="1:27">
      <c r="A191" s="67">
        <v>37840</v>
      </c>
      <c r="B191" s="68">
        <v>14.045199999999999</v>
      </c>
      <c r="C191" s="46"/>
      <c r="D191" s="1"/>
      <c r="E191" s="1"/>
      <c r="F191" s="1"/>
      <c r="G191" s="1"/>
      <c r="H191" s="1"/>
      <c r="I191" s="1"/>
      <c r="J191" s="2">
        <f t="shared" si="29"/>
        <v>0</v>
      </c>
      <c r="K191" s="2">
        <f t="shared" si="30"/>
        <v>0</v>
      </c>
      <c r="L191" s="8">
        <f t="shared" si="40"/>
        <v>37840</v>
      </c>
      <c r="M191" s="54">
        <f t="shared" si="31"/>
        <v>0</v>
      </c>
      <c r="N191" s="6">
        <f t="shared" si="32"/>
        <v>0</v>
      </c>
      <c r="O191" s="6" t="str">
        <f t="shared" si="33"/>
        <v/>
      </c>
      <c r="P191" s="29"/>
      <c r="Q191" s="54">
        <f t="shared" si="34"/>
        <v>0</v>
      </c>
      <c r="R191" s="6">
        <f t="shared" si="35"/>
        <v>0</v>
      </c>
      <c r="S191" s="6" t="str">
        <f t="shared" si="36"/>
        <v/>
      </c>
      <c r="T191" s="29"/>
      <c r="U191" s="6">
        <f t="shared" si="37"/>
        <v>0</v>
      </c>
      <c r="V191" s="55">
        <f t="shared" si="38"/>
        <v>0</v>
      </c>
      <c r="W191" s="6">
        <f t="shared" si="41"/>
        <v>0</v>
      </c>
      <c r="X191" s="6">
        <f t="shared" si="42"/>
        <v>0</v>
      </c>
      <c r="AA191">
        <f t="shared" si="39"/>
        <v>0</v>
      </c>
    </row>
    <row r="192" spans="1:27">
      <c r="A192" s="67">
        <v>37841</v>
      </c>
      <c r="B192" s="68">
        <v>14.2682</v>
      </c>
      <c r="C192" s="46"/>
      <c r="D192" s="1"/>
      <c r="E192" s="1"/>
      <c r="F192" s="1"/>
      <c r="G192" s="1"/>
      <c r="H192" s="1"/>
      <c r="I192" s="1"/>
      <c r="J192" s="2">
        <f t="shared" si="29"/>
        <v>0</v>
      </c>
      <c r="K192" s="2">
        <f t="shared" si="30"/>
        <v>0</v>
      </c>
      <c r="L192" s="8">
        <f t="shared" si="40"/>
        <v>37841</v>
      </c>
      <c r="M192" s="54">
        <f t="shared" si="31"/>
        <v>0</v>
      </c>
      <c r="N192" s="6">
        <f t="shared" si="32"/>
        <v>0</v>
      </c>
      <c r="O192" s="6" t="str">
        <f t="shared" si="33"/>
        <v/>
      </c>
      <c r="P192" s="29"/>
      <c r="Q192" s="54">
        <f t="shared" si="34"/>
        <v>0</v>
      </c>
      <c r="R192" s="6">
        <f t="shared" si="35"/>
        <v>0</v>
      </c>
      <c r="S192" s="6" t="str">
        <f t="shared" si="36"/>
        <v/>
      </c>
      <c r="T192" s="29"/>
      <c r="U192" s="6">
        <f t="shared" si="37"/>
        <v>0</v>
      </c>
      <c r="V192" s="55">
        <f t="shared" si="38"/>
        <v>0</v>
      </c>
      <c r="W192" s="6">
        <f t="shared" si="41"/>
        <v>0</v>
      </c>
      <c r="X192" s="6">
        <f t="shared" si="42"/>
        <v>0</v>
      </c>
      <c r="AA192">
        <f t="shared" si="39"/>
        <v>0</v>
      </c>
    </row>
    <row r="193" spans="1:27">
      <c r="A193" s="67">
        <v>37844</v>
      </c>
      <c r="B193" s="68">
        <v>14.3447</v>
      </c>
      <c r="C193" s="46"/>
      <c r="D193" s="1"/>
      <c r="E193" s="1"/>
      <c r="F193" s="1"/>
      <c r="G193" s="1"/>
      <c r="H193" s="1"/>
      <c r="I193" s="1"/>
      <c r="J193" s="2">
        <f t="shared" si="29"/>
        <v>0</v>
      </c>
      <c r="K193" s="2">
        <f t="shared" si="30"/>
        <v>0</v>
      </c>
      <c r="L193" s="8">
        <f t="shared" si="40"/>
        <v>37844</v>
      </c>
      <c r="M193" s="54">
        <f t="shared" si="31"/>
        <v>0</v>
      </c>
      <c r="N193" s="6">
        <f t="shared" si="32"/>
        <v>0</v>
      </c>
      <c r="O193" s="6" t="str">
        <f t="shared" si="33"/>
        <v/>
      </c>
      <c r="P193" s="29"/>
      <c r="Q193" s="54">
        <f t="shared" si="34"/>
        <v>0</v>
      </c>
      <c r="R193" s="6">
        <f t="shared" si="35"/>
        <v>0</v>
      </c>
      <c r="S193" s="6" t="str">
        <f t="shared" si="36"/>
        <v/>
      </c>
      <c r="T193" s="29"/>
      <c r="U193" s="6">
        <f t="shared" si="37"/>
        <v>0</v>
      </c>
      <c r="V193" s="55">
        <f t="shared" si="38"/>
        <v>0</v>
      </c>
      <c r="W193" s="6">
        <f t="shared" si="41"/>
        <v>0</v>
      </c>
      <c r="X193" s="6">
        <f t="shared" si="42"/>
        <v>0</v>
      </c>
      <c r="AA193">
        <f t="shared" si="39"/>
        <v>0</v>
      </c>
    </row>
    <row r="194" spans="1:27">
      <c r="A194" s="67">
        <v>37845</v>
      </c>
      <c r="B194" s="68">
        <v>14.3611</v>
      </c>
      <c r="C194" s="46"/>
      <c r="D194" s="1"/>
      <c r="E194" s="1"/>
      <c r="F194" s="1"/>
      <c r="G194" s="1"/>
      <c r="H194" s="1"/>
      <c r="I194" s="1"/>
      <c r="J194" s="2">
        <f t="shared" si="29"/>
        <v>0</v>
      </c>
      <c r="K194" s="2">
        <f t="shared" si="30"/>
        <v>0</v>
      </c>
      <c r="L194" s="8">
        <f t="shared" si="40"/>
        <v>37845</v>
      </c>
      <c r="M194" s="54">
        <f t="shared" si="31"/>
        <v>0</v>
      </c>
      <c r="N194" s="6">
        <f t="shared" si="32"/>
        <v>0</v>
      </c>
      <c r="O194" s="6" t="str">
        <f t="shared" si="33"/>
        <v/>
      </c>
      <c r="P194" s="29"/>
      <c r="Q194" s="54">
        <f t="shared" si="34"/>
        <v>0</v>
      </c>
      <c r="R194" s="6">
        <f t="shared" si="35"/>
        <v>0</v>
      </c>
      <c r="S194" s="6" t="str">
        <f t="shared" si="36"/>
        <v/>
      </c>
      <c r="T194" s="29"/>
      <c r="U194" s="6">
        <f t="shared" si="37"/>
        <v>0</v>
      </c>
      <c r="V194" s="55">
        <f t="shared" si="38"/>
        <v>0</v>
      </c>
      <c r="W194" s="6">
        <f t="shared" si="41"/>
        <v>0</v>
      </c>
      <c r="X194" s="6">
        <f t="shared" si="42"/>
        <v>0</v>
      </c>
      <c r="AA194">
        <f t="shared" si="39"/>
        <v>0</v>
      </c>
    </row>
    <row r="195" spans="1:27">
      <c r="A195" s="67">
        <v>37846</v>
      </c>
      <c r="B195" s="68">
        <v>14.617699999999999</v>
      </c>
      <c r="C195" s="46"/>
      <c r="D195" s="1"/>
      <c r="E195" s="1"/>
      <c r="F195" s="1"/>
      <c r="G195" s="1"/>
      <c r="H195" s="1"/>
      <c r="I195" s="1"/>
      <c r="J195" s="2">
        <f t="shared" si="29"/>
        <v>0</v>
      </c>
      <c r="K195" s="2">
        <f t="shared" si="30"/>
        <v>0</v>
      </c>
      <c r="L195" s="8">
        <f t="shared" si="40"/>
        <v>37846</v>
      </c>
      <c r="M195" s="54">
        <f t="shared" si="31"/>
        <v>0</v>
      </c>
      <c r="N195" s="6">
        <f t="shared" si="32"/>
        <v>0</v>
      </c>
      <c r="O195" s="6" t="str">
        <f t="shared" si="33"/>
        <v/>
      </c>
      <c r="P195" s="29"/>
      <c r="Q195" s="54">
        <f t="shared" si="34"/>
        <v>0</v>
      </c>
      <c r="R195" s="6">
        <f t="shared" si="35"/>
        <v>0</v>
      </c>
      <c r="S195" s="6" t="str">
        <f t="shared" si="36"/>
        <v/>
      </c>
      <c r="T195" s="29"/>
      <c r="U195" s="6">
        <f t="shared" si="37"/>
        <v>0</v>
      </c>
      <c r="V195" s="55">
        <f t="shared" si="38"/>
        <v>0</v>
      </c>
      <c r="W195" s="6">
        <f t="shared" si="41"/>
        <v>0</v>
      </c>
      <c r="X195" s="6">
        <f t="shared" si="42"/>
        <v>0</v>
      </c>
      <c r="AA195">
        <f t="shared" si="39"/>
        <v>0</v>
      </c>
    </row>
    <row r="196" spans="1:27">
      <c r="A196" s="67">
        <v>37847</v>
      </c>
      <c r="B196" s="68">
        <v>14.672499999999999</v>
      </c>
      <c r="C196" s="46"/>
      <c r="D196" s="1"/>
      <c r="E196" s="1"/>
      <c r="F196" s="1"/>
      <c r="G196" s="1"/>
      <c r="H196" s="1"/>
      <c r="I196" s="1"/>
      <c r="J196" s="2">
        <f t="shared" si="29"/>
        <v>0</v>
      </c>
      <c r="K196" s="2">
        <f t="shared" si="30"/>
        <v>0</v>
      </c>
      <c r="L196" s="8">
        <f t="shared" si="40"/>
        <v>37847</v>
      </c>
      <c r="M196" s="54">
        <f t="shared" si="31"/>
        <v>0</v>
      </c>
      <c r="N196" s="6">
        <f t="shared" si="32"/>
        <v>0</v>
      </c>
      <c r="O196" s="6" t="str">
        <f t="shared" si="33"/>
        <v/>
      </c>
      <c r="P196" s="29"/>
      <c r="Q196" s="54">
        <f t="shared" si="34"/>
        <v>0</v>
      </c>
      <c r="R196" s="6">
        <f t="shared" si="35"/>
        <v>0</v>
      </c>
      <c r="S196" s="6" t="str">
        <f t="shared" si="36"/>
        <v/>
      </c>
      <c r="T196" s="29"/>
      <c r="U196" s="6">
        <f t="shared" si="37"/>
        <v>0</v>
      </c>
      <c r="V196" s="55">
        <f t="shared" si="38"/>
        <v>0</v>
      </c>
      <c r="W196" s="6">
        <f t="shared" si="41"/>
        <v>0</v>
      </c>
      <c r="X196" s="6">
        <f t="shared" si="42"/>
        <v>0</v>
      </c>
      <c r="AA196">
        <f t="shared" si="39"/>
        <v>0</v>
      </c>
    </row>
    <row r="197" spans="1:27">
      <c r="A197" s="67">
        <v>37851</v>
      </c>
      <c r="B197" s="68">
        <v>14.957700000000001</v>
      </c>
      <c r="C197" s="46"/>
      <c r="D197" s="1"/>
      <c r="E197" s="1"/>
      <c r="F197" s="1"/>
      <c r="G197" s="1"/>
      <c r="H197" s="1"/>
      <c r="I197" s="1"/>
      <c r="J197" s="2">
        <f t="shared" si="29"/>
        <v>0</v>
      </c>
      <c r="K197" s="2">
        <f t="shared" si="30"/>
        <v>0</v>
      </c>
      <c r="L197" s="8">
        <f t="shared" si="40"/>
        <v>37851</v>
      </c>
      <c r="M197" s="54">
        <f t="shared" si="31"/>
        <v>0</v>
      </c>
      <c r="N197" s="6">
        <f t="shared" si="32"/>
        <v>0</v>
      </c>
      <c r="O197" s="6" t="str">
        <f t="shared" si="33"/>
        <v/>
      </c>
      <c r="P197" s="29"/>
      <c r="Q197" s="54">
        <f t="shared" si="34"/>
        <v>0</v>
      </c>
      <c r="R197" s="6">
        <f t="shared" si="35"/>
        <v>0</v>
      </c>
      <c r="S197" s="6" t="str">
        <f t="shared" si="36"/>
        <v/>
      </c>
      <c r="T197" s="29"/>
      <c r="U197" s="6">
        <f t="shared" si="37"/>
        <v>0</v>
      </c>
      <c r="V197" s="55">
        <f t="shared" si="38"/>
        <v>0</v>
      </c>
      <c r="W197" s="6">
        <f t="shared" si="41"/>
        <v>0</v>
      </c>
      <c r="X197" s="6">
        <f t="shared" si="42"/>
        <v>0</v>
      </c>
      <c r="AA197">
        <f t="shared" si="39"/>
        <v>0</v>
      </c>
    </row>
    <row r="198" spans="1:27">
      <c r="A198" s="67">
        <v>37852</v>
      </c>
      <c r="B198" s="68">
        <v>14.897399999999999</v>
      </c>
      <c r="C198" s="46"/>
      <c r="D198" s="1"/>
      <c r="E198" s="1"/>
      <c r="F198" s="1"/>
      <c r="G198" s="1"/>
      <c r="H198" s="1"/>
      <c r="I198" s="1"/>
      <c r="J198" s="2">
        <f t="shared" si="29"/>
        <v>0</v>
      </c>
      <c r="K198" s="2">
        <f t="shared" si="30"/>
        <v>0</v>
      </c>
      <c r="L198" s="8">
        <f t="shared" si="40"/>
        <v>37852</v>
      </c>
      <c r="M198" s="54">
        <f t="shared" si="31"/>
        <v>0</v>
      </c>
      <c r="N198" s="6">
        <f t="shared" si="32"/>
        <v>0</v>
      </c>
      <c r="O198" s="6" t="str">
        <f t="shared" si="33"/>
        <v/>
      </c>
      <c r="P198" s="29"/>
      <c r="Q198" s="54">
        <f t="shared" si="34"/>
        <v>0</v>
      </c>
      <c r="R198" s="6">
        <f t="shared" si="35"/>
        <v>0</v>
      </c>
      <c r="S198" s="6" t="str">
        <f t="shared" si="36"/>
        <v/>
      </c>
      <c r="T198" s="29"/>
      <c r="U198" s="6">
        <f t="shared" si="37"/>
        <v>0</v>
      </c>
      <c r="V198" s="55">
        <f t="shared" si="38"/>
        <v>0</v>
      </c>
      <c r="W198" s="6">
        <f t="shared" si="41"/>
        <v>0</v>
      </c>
      <c r="X198" s="6">
        <f t="shared" si="42"/>
        <v>0</v>
      </c>
      <c r="AA198">
        <f t="shared" si="39"/>
        <v>0</v>
      </c>
    </row>
    <row r="199" spans="1:27">
      <c r="A199" s="67">
        <v>37853</v>
      </c>
      <c r="B199" s="68">
        <v>14.9335</v>
      </c>
      <c r="C199" s="46"/>
      <c r="D199" s="1"/>
      <c r="E199" s="1"/>
      <c r="F199" s="1"/>
      <c r="G199" s="1"/>
      <c r="H199" s="1"/>
      <c r="I199" s="1"/>
      <c r="J199" s="2">
        <f t="shared" si="29"/>
        <v>0</v>
      </c>
      <c r="K199" s="2">
        <f t="shared" si="30"/>
        <v>0</v>
      </c>
      <c r="L199" s="8">
        <f t="shared" si="40"/>
        <v>37853</v>
      </c>
      <c r="M199" s="54">
        <f t="shared" si="31"/>
        <v>0</v>
      </c>
      <c r="N199" s="6">
        <f t="shared" si="32"/>
        <v>0</v>
      </c>
      <c r="O199" s="6" t="str">
        <f t="shared" si="33"/>
        <v/>
      </c>
      <c r="P199" s="29"/>
      <c r="Q199" s="54">
        <f t="shared" si="34"/>
        <v>0</v>
      </c>
      <c r="R199" s="6">
        <f t="shared" si="35"/>
        <v>0</v>
      </c>
      <c r="S199" s="6" t="str">
        <f t="shared" si="36"/>
        <v/>
      </c>
      <c r="T199" s="29"/>
      <c r="U199" s="6">
        <f t="shared" si="37"/>
        <v>0</v>
      </c>
      <c r="V199" s="55">
        <f t="shared" si="38"/>
        <v>0</v>
      </c>
      <c r="W199" s="6">
        <f t="shared" si="41"/>
        <v>0</v>
      </c>
      <c r="X199" s="6">
        <f t="shared" si="42"/>
        <v>0</v>
      </c>
      <c r="AA199">
        <f t="shared" si="39"/>
        <v>0</v>
      </c>
    </row>
    <row r="200" spans="1:27">
      <c r="A200" s="67">
        <v>37854</v>
      </c>
      <c r="B200" s="68">
        <v>15.0977</v>
      </c>
      <c r="C200" s="46"/>
      <c r="D200" s="1"/>
      <c r="E200" s="1"/>
      <c r="F200" s="1"/>
      <c r="G200" s="1"/>
      <c r="H200" s="1"/>
      <c r="I200" s="1"/>
      <c r="J200" s="2">
        <f t="shared" ref="J200:J263" si="43">IF(DAY(A200)=sipdate,1,IF(J199=1,0,IF(J198=1,0,IF(J197=1,0,IF(J196=1,0,IF(J195=1,0,IF(J194=1,0,IF(DAY(A200)=sipdate+1,1,IF(DAY(A200)=sipdate+2,1,IF(DAY(A200)=sipdate+3,1,IF(DAY(A200)=sipdate+4,1,IF(DAY(A200)=sipdate+5,1,IF(DAY(A200)=sipdate+6,1,IF(DAY(A200)=sipdate+7,1,0))))))))))))))</f>
        <v>0</v>
      </c>
      <c r="K200" s="2">
        <f t="shared" ref="K200:K263" si="44">IF(DAY(A200)=sipdate,-sip,IF(K199=-sip,0,IF(K198=-sip,0,IF(K197=-sip,0,IF(K196=-sip,0,IF(K195=-sip,0,IF(K194=-sip,0,IF(DAY(A200)=sipdate+1,-sip,IF(DAY(A200)=sipdate+2,-sip,IF(DAY(A200)=sipdate+3,-sip,IF(DAY(A200)=sipdate+4,-sip,IF(DAY(A200)=sipdate+5,-sip,IF(DAY(A200)=sipdate+6,-sip,IF(DAY(A200)=sipdate+7,-sip,0))))))))))))))</f>
        <v>0</v>
      </c>
      <c r="L200" s="8">
        <f t="shared" si="40"/>
        <v>37854</v>
      </c>
      <c r="M200" s="54">
        <f t="shared" ref="M200:M263" si="45">IF(IF(L200&gt;=sipstart,1,0)+IF(L200&lt;=sipend,1,0)=2,J200,0)</f>
        <v>0</v>
      </c>
      <c r="N200" s="6">
        <f t="shared" ref="N200:N263" si="46">IF(IF(L200&gt;=sipstart,1,0)+IF(L200&lt;=sipend,1,0)=2,K200,0)</f>
        <v>0</v>
      </c>
      <c r="O200" s="6" t="str">
        <f t="shared" ref="O200:O263" si="47">IF(N200=-sip,-N200/B200,"")</f>
        <v/>
      </c>
      <c r="P200" s="29"/>
      <c r="Q200" s="54">
        <f t="shared" ref="Q200:Q263" si="48">IF(IF(L200&gt;=sipstart,1,0)+IF(L200&lt;=sipend,1,0)=2,1,0)</f>
        <v>0</v>
      </c>
      <c r="R200" s="6">
        <f t="shared" ref="R200:R263" si="49">IF(IF(L200&gt;=sipstart,1,0)+IF(L200&lt;=sipend,1,0)=2,-dsip,0)</f>
        <v>0</v>
      </c>
      <c r="S200" s="6" t="str">
        <f t="shared" ref="S200:S263" si="50">IF(R200=-dsip,-R200/B200,"")</f>
        <v/>
      </c>
      <c r="T200" s="29"/>
      <c r="U200" s="6">
        <f t="shared" ref="U200:U263" si="51">IF((IF(L200&gt;=sipstart,1,2)+IF(L200&lt;=sipend,1,2))=2,L200,0)</f>
        <v>0</v>
      </c>
      <c r="V200" s="55">
        <f t="shared" ref="V200:V263" si="52">IF((IF(L200&gt;=sipstart,1,2)+IF(L200&lt;=sipend,1,2))=2,L200,0)+IF(U199=actualsipend,actualsipend,0)</f>
        <v>0</v>
      </c>
      <c r="W200" s="6">
        <f t="shared" si="41"/>
        <v>0</v>
      </c>
      <c r="X200" s="6">
        <f t="shared" si="42"/>
        <v>0</v>
      </c>
      <c r="AA200">
        <f t="shared" ref="AA200:AA252" si="53">IF(Q201=0,IF(Q200=1,L200,0),0)</f>
        <v>0</v>
      </c>
    </row>
    <row r="201" spans="1:27">
      <c r="A201" s="67">
        <v>37855</v>
      </c>
      <c r="B201" s="68">
        <v>15.118</v>
      </c>
      <c r="C201" s="46"/>
      <c r="D201" s="1"/>
      <c r="E201" s="1"/>
      <c r="F201" s="1"/>
      <c r="G201" s="1"/>
      <c r="H201" s="1"/>
      <c r="I201" s="1"/>
      <c r="J201" s="2">
        <f t="shared" si="43"/>
        <v>0</v>
      </c>
      <c r="K201" s="2">
        <f t="shared" si="44"/>
        <v>0</v>
      </c>
      <c r="L201" s="8">
        <f t="shared" ref="L201:L264" si="54">A201</f>
        <v>37855</v>
      </c>
      <c r="M201" s="54">
        <f t="shared" si="45"/>
        <v>0</v>
      </c>
      <c r="N201" s="6">
        <f t="shared" si="46"/>
        <v>0</v>
      </c>
      <c r="O201" s="6" t="str">
        <f t="shared" si="47"/>
        <v/>
      </c>
      <c r="P201" s="29"/>
      <c r="Q201" s="54">
        <f t="shared" si="48"/>
        <v>0</v>
      </c>
      <c r="R201" s="6">
        <f t="shared" si="49"/>
        <v>0</v>
      </c>
      <c r="S201" s="6" t="str">
        <f t="shared" si="50"/>
        <v/>
      </c>
      <c r="T201" s="29"/>
      <c r="U201" s="6">
        <f t="shared" si="51"/>
        <v>0</v>
      </c>
      <c r="V201" s="55">
        <f t="shared" si="52"/>
        <v>0</v>
      </c>
      <c r="W201" s="6">
        <f t="shared" ref="W201:W264" si="55">IF(V201+V200=0,0,IF(V201=V200,sipunits*B200,N201))</f>
        <v>0</v>
      </c>
      <c r="X201" s="6">
        <f t="shared" ref="X201:X264" si="56">IF(V201+V200=0,0,IF(V201=V200,dsipunits*B200,R201))</f>
        <v>0</v>
      </c>
      <c r="AA201">
        <f t="shared" si="53"/>
        <v>0</v>
      </c>
    </row>
    <row r="202" spans="1:27">
      <c r="A202" s="67">
        <v>37858</v>
      </c>
      <c r="B202" s="68">
        <v>14.4993</v>
      </c>
      <c r="C202" s="46"/>
      <c r="D202" s="1"/>
      <c r="E202" s="1"/>
      <c r="F202" s="1"/>
      <c r="G202" s="1"/>
      <c r="H202" s="1"/>
      <c r="I202" s="1"/>
      <c r="J202" s="2">
        <f t="shared" si="43"/>
        <v>0</v>
      </c>
      <c r="K202" s="2">
        <f t="shared" si="44"/>
        <v>0</v>
      </c>
      <c r="L202" s="8">
        <f t="shared" si="54"/>
        <v>37858</v>
      </c>
      <c r="M202" s="54">
        <f t="shared" si="45"/>
        <v>0</v>
      </c>
      <c r="N202" s="6">
        <f t="shared" si="46"/>
        <v>0</v>
      </c>
      <c r="O202" s="6" t="str">
        <f t="shared" si="47"/>
        <v/>
      </c>
      <c r="P202" s="29"/>
      <c r="Q202" s="54">
        <f t="shared" si="48"/>
        <v>0</v>
      </c>
      <c r="R202" s="6">
        <f t="shared" si="49"/>
        <v>0</v>
      </c>
      <c r="S202" s="6" t="str">
        <f t="shared" si="50"/>
        <v/>
      </c>
      <c r="T202" s="29"/>
      <c r="U202" s="6">
        <f t="shared" si="51"/>
        <v>0</v>
      </c>
      <c r="V202" s="55">
        <f t="shared" si="52"/>
        <v>0</v>
      </c>
      <c r="W202" s="6">
        <f t="shared" si="55"/>
        <v>0</v>
      </c>
      <c r="X202" s="6">
        <f t="shared" si="56"/>
        <v>0</v>
      </c>
      <c r="AA202">
        <f t="shared" si="53"/>
        <v>0</v>
      </c>
    </row>
    <row r="203" spans="1:27">
      <c r="A203" s="67">
        <v>37859</v>
      </c>
      <c r="B203" s="68">
        <v>15.1191</v>
      </c>
      <c r="C203" s="46"/>
      <c r="D203" s="1"/>
      <c r="E203" s="1"/>
      <c r="F203" s="1"/>
      <c r="G203" s="1"/>
      <c r="H203" s="1"/>
      <c r="I203" s="1"/>
      <c r="J203" s="2">
        <f t="shared" si="43"/>
        <v>0</v>
      </c>
      <c r="K203" s="2">
        <f t="shared" si="44"/>
        <v>0</v>
      </c>
      <c r="L203" s="8">
        <f t="shared" si="54"/>
        <v>37859</v>
      </c>
      <c r="M203" s="54">
        <f t="shared" si="45"/>
        <v>0</v>
      </c>
      <c r="N203" s="6">
        <f t="shared" si="46"/>
        <v>0</v>
      </c>
      <c r="O203" s="6" t="str">
        <f t="shared" si="47"/>
        <v/>
      </c>
      <c r="P203" s="29"/>
      <c r="Q203" s="54">
        <f t="shared" si="48"/>
        <v>0</v>
      </c>
      <c r="R203" s="6">
        <f t="shared" si="49"/>
        <v>0</v>
      </c>
      <c r="S203" s="6" t="str">
        <f t="shared" si="50"/>
        <v/>
      </c>
      <c r="T203" s="29"/>
      <c r="U203" s="6">
        <f t="shared" si="51"/>
        <v>0</v>
      </c>
      <c r="V203" s="55">
        <f t="shared" si="52"/>
        <v>0</v>
      </c>
      <c r="W203" s="6">
        <f t="shared" si="55"/>
        <v>0</v>
      </c>
      <c r="X203" s="6">
        <f t="shared" si="56"/>
        <v>0</v>
      </c>
      <c r="AA203">
        <f t="shared" si="53"/>
        <v>0</v>
      </c>
    </row>
    <row r="204" spans="1:27">
      <c r="A204" s="67">
        <v>37860</v>
      </c>
      <c r="B204" s="68">
        <v>15.376200000000001</v>
      </c>
      <c r="C204" s="46"/>
      <c r="D204" s="1"/>
      <c r="E204" s="1"/>
      <c r="F204" s="1"/>
      <c r="G204" s="1"/>
      <c r="H204" s="1"/>
      <c r="I204" s="1"/>
      <c r="J204" s="2">
        <f t="shared" si="43"/>
        <v>0</v>
      </c>
      <c r="K204" s="2">
        <f t="shared" si="44"/>
        <v>0</v>
      </c>
      <c r="L204" s="8">
        <f t="shared" si="54"/>
        <v>37860</v>
      </c>
      <c r="M204" s="54">
        <f t="shared" si="45"/>
        <v>0</v>
      </c>
      <c r="N204" s="6">
        <f t="shared" si="46"/>
        <v>0</v>
      </c>
      <c r="O204" s="6" t="str">
        <f t="shared" si="47"/>
        <v/>
      </c>
      <c r="P204" s="29"/>
      <c r="Q204" s="54">
        <f t="shared" si="48"/>
        <v>0</v>
      </c>
      <c r="R204" s="6">
        <f t="shared" si="49"/>
        <v>0</v>
      </c>
      <c r="S204" s="6" t="str">
        <f t="shared" si="50"/>
        <v/>
      </c>
      <c r="T204" s="29"/>
      <c r="U204" s="6">
        <f t="shared" si="51"/>
        <v>0</v>
      </c>
      <c r="V204" s="55">
        <f t="shared" si="52"/>
        <v>0</v>
      </c>
      <c r="W204" s="6">
        <f t="shared" si="55"/>
        <v>0</v>
      </c>
      <c r="X204" s="6">
        <f t="shared" si="56"/>
        <v>0</v>
      </c>
      <c r="AA204">
        <f t="shared" si="53"/>
        <v>0</v>
      </c>
    </row>
    <row r="205" spans="1:27">
      <c r="A205" s="67">
        <v>37861</v>
      </c>
      <c r="B205" s="68">
        <v>15.373100000000001</v>
      </c>
      <c r="C205" s="46"/>
      <c r="D205" s="1"/>
      <c r="E205" s="1"/>
      <c r="F205" s="1"/>
      <c r="G205" s="1"/>
      <c r="H205" s="1"/>
      <c r="I205" s="1"/>
      <c r="J205" s="2">
        <f t="shared" si="43"/>
        <v>0</v>
      </c>
      <c r="K205" s="2">
        <f t="shared" si="44"/>
        <v>0</v>
      </c>
      <c r="L205" s="8">
        <f t="shared" si="54"/>
        <v>37861</v>
      </c>
      <c r="M205" s="54">
        <f t="shared" si="45"/>
        <v>0</v>
      </c>
      <c r="N205" s="6">
        <f t="shared" si="46"/>
        <v>0</v>
      </c>
      <c r="O205" s="6" t="str">
        <f t="shared" si="47"/>
        <v/>
      </c>
      <c r="P205" s="29"/>
      <c r="Q205" s="54">
        <f t="shared" si="48"/>
        <v>0</v>
      </c>
      <c r="R205" s="6">
        <f t="shared" si="49"/>
        <v>0</v>
      </c>
      <c r="S205" s="6" t="str">
        <f t="shared" si="50"/>
        <v/>
      </c>
      <c r="T205" s="29"/>
      <c r="U205" s="6">
        <f t="shared" si="51"/>
        <v>0</v>
      </c>
      <c r="V205" s="55">
        <f t="shared" si="52"/>
        <v>0</v>
      </c>
      <c r="W205" s="6">
        <f t="shared" si="55"/>
        <v>0</v>
      </c>
      <c r="X205" s="6">
        <f t="shared" si="56"/>
        <v>0</v>
      </c>
      <c r="AA205">
        <f t="shared" si="53"/>
        <v>0</v>
      </c>
    </row>
    <row r="206" spans="1:27">
      <c r="A206" s="67">
        <v>37862</v>
      </c>
      <c r="B206" s="68">
        <v>15.6065</v>
      </c>
      <c r="C206" s="46"/>
      <c r="D206" s="1"/>
      <c r="E206" s="1"/>
      <c r="F206" s="1"/>
      <c r="G206" s="1"/>
      <c r="H206" s="1"/>
      <c r="I206" s="1"/>
      <c r="J206" s="2">
        <f t="shared" si="43"/>
        <v>0</v>
      </c>
      <c r="K206" s="2">
        <f t="shared" si="44"/>
        <v>0</v>
      </c>
      <c r="L206" s="8">
        <f t="shared" si="54"/>
        <v>37862</v>
      </c>
      <c r="M206" s="54">
        <f t="shared" si="45"/>
        <v>0</v>
      </c>
      <c r="N206" s="6">
        <f t="shared" si="46"/>
        <v>0</v>
      </c>
      <c r="O206" s="6" t="str">
        <f t="shared" si="47"/>
        <v/>
      </c>
      <c r="P206" s="29"/>
      <c r="Q206" s="54">
        <f t="shared" si="48"/>
        <v>0</v>
      </c>
      <c r="R206" s="6">
        <f t="shared" si="49"/>
        <v>0</v>
      </c>
      <c r="S206" s="6" t="str">
        <f t="shared" si="50"/>
        <v/>
      </c>
      <c r="T206" s="29"/>
      <c r="U206" s="6">
        <f t="shared" si="51"/>
        <v>0</v>
      </c>
      <c r="V206" s="55">
        <f t="shared" si="52"/>
        <v>0</v>
      </c>
      <c r="W206" s="6">
        <f t="shared" si="55"/>
        <v>0</v>
      </c>
      <c r="X206" s="6">
        <f t="shared" si="56"/>
        <v>0</v>
      </c>
      <c r="AA206">
        <f t="shared" si="53"/>
        <v>0</v>
      </c>
    </row>
    <row r="207" spans="1:27">
      <c r="A207" s="67">
        <v>37865</v>
      </c>
      <c r="B207" s="68">
        <v>15.8515</v>
      </c>
      <c r="C207" s="46"/>
      <c r="D207" s="1"/>
      <c r="E207" s="1"/>
      <c r="F207" s="1"/>
      <c r="G207" s="1"/>
      <c r="H207" s="1"/>
      <c r="I207" s="1"/>
      <c r="J207" s="2">
        <f t="shared" si="43"/>
        <v>0</v>
      </c>
      <c r="K207" s="2">
        <f t="shared" si="44"/>
        <v>0</v>
      </c>
      <c r="L207" s="8">
        <f t="shared" si="54"/>
        <v>37865</v>
      </c>
      <c r="M207" s="54">
        <f t="shared" si="45"/>
        <v>0</v>
      </c>
      <c r="N207" s="6">
        <f t="shared" si="46"/>
        <v>0</v>
      </c>
      <c r="O207" s="6" t="str">
        <f t="shared" si="47"/>
        <v/>
      </c>
      <c r="P207" s="29"/>
      <c r="Q207" s="54">
        <f t="shared" si="48"/>
        <v>0</v>
      </c>
      <c r="R207" s="6">
        <f t="shared" si="49"/>
        <v>0</v>
      </c>
      <c r="S207" s="6" t="str">
        <f t="shared" si="50"/>
        <v/>
      </c>
      <c r="T207" s="29"/>
      <c r="U207" s="6">
        <f t="shared" si="51"/>
        <v>0</v>
      </c>
      <c r="V207" s="55">
        <f t="shared" si="52"/>
        <v>0</v>
      </c>
      <c r="W207" s="6">
        <f t="shared" si="55"/>
        <v>0</v>
      </c>
      <c r="X207" s="6">
        <f t="shared" si="56"/>
        <v>0</v>
      </c>
      <c r="AA207">
        <f t="shared" si="53"/>
        <v>0</v>
      </c>
    </row>
    <row r="208" spans="1:27">
      <c r="A208" s="67">
        <v>37866</v>
      </c>
      <c r="B208" s="68">
        <v>15.889099999999999</v>
      </c>
      <c r="C208" s="46"/>
      <c r="D208" s="1"/>
      <c r="E208" s="1"/>
      <c r="F208" s="1"/>
      <c r="G208" s="1"/>
      <c r="H208" s="1"/>
      <c r="I208" s="1"/>
      <c r="J208" s="2">
        <f t="shared" si="43"/>
        <v>0</v>
      </c>
      <c r="K208" s="2">
        <f t="shared" si="44"/>
        <v>0</v>
      </c>
      <c r="L208" s="8">
        <f t="shared" si="54"/>
        <v>37866</v>
      </c>
      <c r="M208" s="54">
        <f t="shared" si="45"/>
        <v>0</v>
      </c>
      <c r="N208" s="6">
        <f t="shared" si="46"/>
        <v>0</v>
      </c>
      <c r="O208" s="6" t="str">
        <f t="shared" si="47"/>
        <v/>
      </c>
      <c r="P208" s="29"/>
      <c r="Q208" s="54">
        <f t="shared" si="48"/>
        <v>0</v>
      </c>
      <c r="R208" s="6">
        <f t="shared" si="49"/>
        <v>0</v>
      </c>
      <c r="S208" s="6" t="str">
        <f t="shared" si="50"/>
        <v/>
      </c>
      <c r="T208" s="29"/>
      <c r="U208" s="6">
        <f t="shared" si="51"/>
        <v>0</v>
      </c>
      <c r="V208" s="55">
        <f t="shared" si="52"/>
        <v>0</v>
      </c>
      <c r="W208" s="6">
        <f t="shared" si="55"/>
        <v>0</v>
      </c>
      <c r="X208" s="6">
        <f t="shared" si="56"/>
        <v>0</v>
      </c>
      <c r="AA208">
        <f t="shared" si="53"/>
        <v>0</v>
      </c>
    </row>
    <row r="209" spans="1:27">
      <c r="A209" s="67">
        <v>37867</v>
      </c>
      <c r="B209" s="68">
        <v>15.5815</v>
      </c>
      <c r="C209" s="46"/>
      <c r="D209" s="1"/>
      <c r="E209" s="1"/>
      <c r="F209" s="1"/>
      <c r="G209" s="1"/>
      <c r="H209" s="1"/>
      <c r="I209" s="1"/>
      <c r="J209" s="2">
        <f t="shared" si="43"/>
        <v>0</v>
      </c>
      <c r="K209" s="2">
        <f t="shared" si="44"/>
        <v>0</v>
      </c>
      <c r="L209" s="8">
        <f t="shared" si="54"/>
        <v>37867</v>
      </c>
      <c r="M209" s="54">
        <f t="shared" si="45"/>
        <v>0</v>
      </c>
      <c r="N209" s="6">
        <f t="shared" si="46"/>
        <v>0</v>
      </c>
      <c r="O209" s="6" t="str">
        <f t="shared" si="47"/>
        <v/>
      </c>
      <c r="P209" s="29"/>
      <c r="Q209" s="54">
        <f t="shared" si="48"/>
        <v>0</v>
      </c>
      <c r="R209" s="6">
        <f t="shared" si="49"/>
        <v>0</v>
      </c>
      <c r="S209" s="6" t="str">
        <f t="shared" si="50"/>
        <v/>
      </c>
      <c r="T209" s="29"/>
      <c r="U209" s="6">
        <f t="shared" si="51"/>
        <v>0</v>
      </c>
      <c r="V209" s="55">
        <f t="shared" si="52"/>
        <v>0</v>
      </c>
      <c r="W209" s="6">
        <f t="shared" si="55"/>
        <v>0</v>
      </c>
      <c r="X209" s="6">
        <f t="shared" si="56"/>
        <v>0</v>
      </c>
      <c r="AA209">
        <f t="shared" si="53"/>
        <v>0</v>
      </c>
    </row>
    <row r="210" spans="1:27">
      <c r="A210" s="67">
        <v>37868</v>
      </c>
      <c r="B210" s="68">
        <v>15.8283</v>
      </c>
      <c r="C210" s="46"/>
      <c r="D210" s="1"/>
      <c r="E210" s="1"/>
      <c r="F210" s="1"/>
      <c r="G210" s="1"/>
      <c r="H210" s="1"/>
      <c r="I210" s="1"/>
      <c r="J210" s="2">
        <f t="shared" si="43"/>
        <v>0</v>
      </c>
      <c r="K210" s="2">
        <f t="shared" si="44"/>
        <v>0</v>
      </c>
      <c r="L210" s="8">
        <f t="shared" si="54"/>
        <v>37868</v>
      </c>
      <c r="M210" s="54">
        <f t="shared" si="45"/>
        <v>0</v>
      </c>
      <c r="N210" s="6">
        <f t="shared" si="46"/>
        <v>0</v>
      </c>
      <c r="O210" s="6" t="str">
        <f t="shared" si="47"/>
        <v/>
      </c>
      <c r="P210" s="29"/>
      <c r="Q210" s="54">
        <f t="shared" si="48"/>
        <v>0</v>
      </c>
      <c r="R210" s="6">
        <f t="shared" si="49"/>
        <v>0</v>
      </c>
      <c r="S210" s="6" t="str">
        <f t="shared" si="50"/>
        <v/>
      </c>
      <c r="T210" s="29"/>
      <c r="U210" s="6">
        <f t="shared" si="51"/>
        <v>0</v>
      </c>
      <c r="V210" s="55">
        <f t="shared" si="52"/>
        <v>0</v>
      </c>
      <c r="W210" s="6">
        <f t="shared" si="55"/>
        <v>0</v>
      </c>
      <c r="X210" s="6">
        <f t="shared" si="56"/>
        <v>0</v>
      </c>
      <c r="AA210">
        <f t="shared" si="53"/>
        <v>0</v>
      </c>
    </row>
    <row r="211" spans="1:27">
      <c r="A211" s="67">
        <v>37869</v>
      </c>
      <c r="B211" s="68">
        <v>16.051300000000001</v>
      </c>
      <c r="C211" s="46"/>
      <c r="D211" s="1"/>
      <c r="E211" s="1"/>
      <c r="F211" s="1"/>
      <c r="G211" s="1"/>
      <c r="H211" s="1"/>
      <c r="I211" s="1"/>
      <c r="J211" s="2">
        <f t="shared" si="43"/>
        <v>0</v>
      </c>
      <c r="K211" s="2">
        <f t="shared" si="44"/>
        <v>0</v>
      </c>
      <c r="L211" s="8">
        <f t="shared" si="54"/>
        <v>37869</v>
      </c>
      <c r="M211" s="54">
        <f t="shared" si="45"/>
        <v>0</v>
      </c>
      <c r="N211" s="6">
        <f t="shared" si="46"/>
        <v>0</v>
      </c>
      <c r="O211" s="6" t="str">
        <f t="shared" si="47"/>
        <v/>
      </c>
      <c r="P211" s="29"/>
      <c r="Q211" s="54">
        <f t="shared" si="48"/>
        <v>0</v>
      </c>
      <c r="R211" s="6">
        <f t="shared" si="49"/>
        <v>0</v>
      </c>
      <c r="S211" s="6" t="str">
        <f t="shared" si="50"/>
        <v/>
      </c>
      <c r="T211" s="29"/>
      <c r="U211" s="6">
        <f t="shared" si="51"/>
        <v>0</v>
      </c>
      <c r="V211" s="55">
        <f t="shared" si="52"/>
        <v>0</v>
      </c>
      <c r="W211" s="6">
        <f t="shared" si="55"/>
        <v>0</v>
      </c>
      <c r="X211" s="6">
        <f t="shared" si="56"/>
        <v>0</v>
      </c>
      <c r="AA211">
        <f t="shared" si="53"/>
        <v>0</v>
      </c>
    </row>
    <row r="212" spans="1:27">
      <c r="A212" s="67">
        <v>37872</v>
      </c>
      <c r="B212" s="68">
        <v>16.348400000000002</v>
      </c>
      <c r="C212" s="46"/>
      <c r="D212" s="1"/>
      <c r="E212" s="1"/>
      <c r="F212" s="1"/>
      <c r="G212" s="1"/>
      <c r="H212" s="1"/>
      <c r="I212" s="1"/>
      <c r="J212" s="2">
        <f t="shared" si="43"/>
        <v>0</v>
      </c>
      <c r="K212" s="2">
        <f t="shared" si="44"/>
        <v>0</v>
      </c>
      <c r="L212" s="8">
        <f t="shared" si="54"/>
        <v>37872</v>
      </c>
      <c r="M212" s="54">
        <f t="shared" si="45"/>
        <v>0</v>
      </c>
      <c r="N212" s="6">
        <f t="shared" si="46"/>
        <v>0</v>
      </c>
      <c r="O212" s="6" t="str">
        <f t="shared" si="47"/>
        <v/>
      </c>
      <c r="P212" s="29"/>
      <c r="Q212" s="54">
        <f t="shared" si="48"/>
        <v>0</v>
      </c>
      <c r="R212" s="6">
        <f t="shared" si="49"/>
        <v>0</v>
      </c>
      <c r="S212" s="6" t="str">
        <f t="shared" si="50"/>
        <v/>
      </c>
      <c r="T212" s="29"/>
      <c r="U212" s="6">
        <f t="shared" si="51"/>
        <v>0</v>
      </c>
      <c r="V212" s="55">
        <f t="shared" si="52"/>
        <v>0</v>
      </c>
      <c r="W212" s="6">
        <f t="shared" si="55"/>
        <v>0</v>
      </c>
      <c r="X212" s="6">
        <f t="shared" si="56"/>
        <v>0</v>
      </c>
      <c r="AA212">
        <f t="shared" si="53"/>
        <v>0</v>
      </c>
    </row>
    <row r="213" spans="1:27">
      <c r="A213" s="67">
        <v>37873</v>
      </c>
      <c r="B213" s="68">
        <v>16.2791</v>
      </c>
      <c r="C213" s="46"/>
      <c r="D213" s="1"/>
      <c r="E213" s="1"/>
      <c r="F213" s="1"/>
      <c r="G213" s="1"/>
      <c r="H213" s="1"/>
      <c r="I213" s="1"/>
      <c r="J213" s="2">
        <f t="shared" si="43"/>
        <v>0</v>
      </c>
      <c r="K213" s="2">
        <f t="shared" si="44"/>
        <v>0</v>
      </c>
      <c r="L213" s="8">
        <f t="shared" si="54"/>
        <v>37873</v>
      </c>
      <c r="M213" s="54">
        <f t="shared" si="45"/>
        <v>0</v>
      </c>
      <c r="N213" s="6">
        <f t="shared" si="46"/>
        <v>0</v>
      </c>
      <c r="O213" s="6" t="str">
        <f t="shared" si="47"/>
        <v/>
      </c>
      <c r="P213" s="29"/>
      <c r="Q213" s="54">
        <f t="shared" si="48"/>
        <v>0</v>
      </c>
      <c r="R213" s="6">
        <f t="shared" si="49"/>
        <v>0</v>
      </c>
      <c r="S213" s="6" t="str">
        <f t="shared" si="50"/>
        <v/>
      </c>
      <c r="T213" s="29"/>
      <c r="U213" s="6">
        <f t="shared" si="51"/>
        <v>0</v>
      </c>
      <c r="V213" s="55">
        <f t="shared" si="52"/>
        <v>0</v>
      </c>
      <c r="W213" s="6">
        <f t="shared" si="55"/>
        <v>0</v>
      </c>
      <c r="X213" s="6">
        <f t="shared" si="56"/>
        <v>0</v>
      </c>
      <c r="AA213">
        <f t="shared" si="53"/>
        <v>0</v>
      </c>
    </row>
    <row r="214" spans="1:27">
      <c r="A214" s="67">
        <v>37874</v>
      </c>
      <c r="B214" s="68">
        <v>16.261600000000001</v>
      </c>
      <c r="C214" s="46"/>
      <c r="D214" s="1"/>
      <c r="E214" s="1"/>
      <c r="F214" s="1"/>
      <c r="G214" s="1"/>
      <c r="H214" s="1"/>
      <c r="I214" s="1"/>
      <c r="J214" s="2">
        <f t="shared" si="43"/>
        <v>0</v>
      </c>
      <c r="K214" s="2">
        <f t="shared" si="44"/>
        <v>0</v>
      </c>
      <c r="L214" s="8">
        <f t="shared" si="54"/>
        <v>37874</v>
      </c>
      <c r="M214" s="54">
        <f t="shared" si="45"/>
        <v>0</v>
      </c>
      <c r="N214" s="6">
        <f t="shared" si="46"/>
        <v>0</v>
      </c>
      <c r="O214" s="6" t="str">
        <f t="shared" si="47"/>
        <v/>
      </c>
      <c r="P214" s="29"/>
      <c r="Q214" s="54">
        <f t="shared" si="48"/>
        <v>0</v>
      </c>
      <c r="R214" s="6">
        <f t="shared" si="49"/>
        <v>0</v>
      </c>
      <c r="S214" s="6" t="str">
        <f t="shared" si="50"/>
        <v/>
      </c>
      <c r="T214" s="29"/>
      <c r="U214" s="6">
        <f t="shared" si="51"/>
        <v>0</v>
      </c>
      <c r="V214" s="55">
        <f t="shared" si="52"/>
        <v>0</v>
      </c>
      <c r="W214" s="6">
        <f t="shared" si="55"/>
        <v>0</v>
      </c>
      <c r="X214" s="6">
        <f t="shared" si="56"/>
        <v>0</v>
      </c>
      <c r="AA214">
        <f t="shared" si="53"/>
        <v>0</v>
      </c>
    </row>
    <row r="215" spans="1:27">
      <c r="A215" s="67">
        <v>37875</v>
      </c>
      <c r="B215" s="68">
        <v>16.223199999999999</v>
      </c>
      <c r="C215" s="46"/>
      <c r="D215" s="1"/>
      <c r="E215" s="1"/>
      <c r="F215" s="1"/>
      <c r="G215" s="1"/>
      <c r="H215" s="1"/>
      <c r="I215" s="1"/>
      <c r="J215" s="2">
        <f t="shared" si="43"/>
        <v>0</v>
      </c>
      <c r="K215" s="2">
        <f t="shared" si="44"/>
        <v>0</v>
      </c>
      <c r="L215" s="8">
        <f t="shared" si="54"/>
        <v>37875</v>
      </c>
      <c r="M215" s="54">
        <f t="shared" si="45"/>
        <v>0</v>
      </c>
      <c r="N215" s="6">
        <f t="shared" si="46"/>
        <v>0</v>
      </c>
      <c r="O215" s="6" t="str">
        <f t="shared" si="47"/>
        <v/>
      </c>
      <c r="P215" s="29"/>
      <c r="Q215" s="54">
        <f t="shared" si="48"/>
        <v>0</v>
      </c>
      <c r="R215" s="6">
        <f t="shared" si="49"/>
        <v>0</v>
      </c>
      <c r="S215" s="6" t="str">
        <f t="shared" si="50"/>
        <v/>
      </c>
      <c r="T215" s="29"/>
      <c r="U215" s="6">
        <f t="shared" si="51"/>
        <v>0</v>
      </c>
      <c r="V215" s="55">
        <f t="shared" si="52"/>
        <v>0</v>
      </c>
      <c r="W215" s="6">
        <f t="shared" si="55"/>
        <v>0</v>
      </c>
      <c r="X215" s="6">
        <f t="shared" si="56"/>
        <v>0</v>
      </c>
      <c r="AA215">
        <f t="shared" si="53"/>
        <v>0</v>
      </c>
    </row>
    <row r="216" spans="1:27">
      <c r="A216" s="67">
        <v>37876</v>
      </c>
      <c r="B216" s="68">
        <v>15.924099999999999</v>
      </c>
      <c r="C216" s="46"/>
      <c r="D216" s="1"/>
      <c r="E216" s="1"/>
      <c r="F216" s="1"/>
      <c r="G216" s="1"/>
      <c r="H216" s="1"/>
      <c r="I216" s="1"/>
      <c r="J216" s="2">
        <f t="shared" si="43"/>
        <v>0</v>
      </c>
      <c r="K216" s="2">
        <f t="shared" si="44"/>
        <v>0</v>
      </c>
      <c r="L216" s="8">
        <f t="shared" si="54"/>
        <v>37876</v>
      </c>
      <c r="M216" s="54">
        <f t="shared" si="45"/>
        <v>0</v>
      </c>
      <c r="N216" s="6">
        <f t="shared" si="46"/>
        <v>0</v>
      </c>
      <c r="O216" s="6" t="str">
        <f t="shared" si="47"/>
        <v/>
      </c>
      <c r="P216" s="29"/>
      <c r="Q216" s="54">
        <f t="shared" si="48"/>
        <v>0</v>
      </c>
      <c r="R216" s="6">
        <f t="shared" si="49"/>
        <v>0</v>
      </c>
      <c r="S216" s="6" t="str">
        <f t="shared" si="50"/>
        <v/>
      </c>
      <c r="T216" s="29"/>
      <c r="U216" s="6">
        <f t="shared" si="51"/>
        <v>0</v>
      </c>
      <c r="V216" s="55">
        <f t="shared" si="52"/>
        <v>0</v>
      </c>
      <c r="W216" s="6">
        <f t="shared" si="55"/>
        <v>0</v>
      </c>
      <c r="X216" s="6">
        <f t="shared" si="56"/>
        <v>0</v>
      </c>
      <c r="AA216">
        <f t="shared" si="53"/>
        <v>0</v>
      </c>
    </row>
    <row r="217" spans="1:27">
      <c r="A217" s="67">
        <v>37879</v>
      </c>
      <c r="B217" s="68">
        <v>15.585699999999999</v>
      </c>
      <c r="C217" s="46"/>
      <c r="D217" s="1"/>
      <c r="E217" s="1"/>
      <c r="F217" s="1"/>
      <c r="G217" s="1"/>
      <c r="H217" s="1"/>
      <c r="I217" s="1"/>
      <c r="J217" s="2">
        <f t="shared" si="43"/>
        <v>0</v>
      </c>
      <c r="K217" s="2">
        <f t="shared" si="44"/>
        <v>0</v>
      </c>
      <c r="L217" s="8">
        <f t="shared" si="54"/>
        <v>37879</v>
      </c>
      <c r="M217" s="54">
        <f t="shared" si="45"/>
        <v>0</v>
      </c>
      <c r="N217" s="6">
        <f t="shared" si="46"/>
        <v>0</v>
      </c>
      <c r="O217" s="6" t="str">
        <f t="shared" si="47"/>
        <v/>
      </c>
      <c r="P217" s="29"/>
      <c r="Q217" s="54">
        <f t="shared" si="48"/>
        <v>0</v>
      </c>
      <c r="R217" s="6">
        <f t="shared" si="49"/>
        <v>0</v>
      </c>
      <c r="S217" s="6" t="str">
        <f t="shared" si="50"/>
        <v/>
      </c>
      <c r="T217" s="29"/>
      <c r="U217" s="6">
        <f t="shared" si="51"/>
        <v>0</v>
      </c>
      <c r="V217" s="55">
        <f t="shared" si="52"/>
        <v>0</v>
      </c>
      <c r="W217" s="6">
        <f t="shared" si="55"/>
        <v>0</v>
      </c>
      <c r="X217" s="6">
        <f t="shared" si="56"/>
        <v>0</v>
      </c>
      <c r="AA217">
        <f t="shared" si="53"/>
        <v>0</v>
      </c>
    </row>
    <row r="218" spans="1:27">
      <c r="A218" s="67">
        <v>37880</v>
      </c>
      <c r="B218" s="68">
        <v>16.0962</v>
      </c>
      <c r="C218" s="46"/>
      <c r="D218" s="1"/>
      <c r="E218" s="1"/>
      <c r="F218" s="1"/>
      <c r="G218" s="1"/>
      <c r="H218" s="1"/>
      <c r="I218" s="1"/>
      <c r="J218" s="2">
        <f t="shared" si="43"/>
        <v>0</v>
      </c>
      <c r="K218" s="2">
        <f t="shared" si="44"/>
        <v>0</v>
      </c>
      <c r="L218" s="8">
        <f t="shared" si="54"/>
        <v>37880</v>
      </c>
      <c r="M218" s="54">
        <f t="shared" si="45"/>
        <v>0</v>
      </c>
      <c r="N218" s="6">
        <f t="shared" si="46"/>
        <v>0</v>
      </c>
      <c r="O218" s="6" t="str">
        <f t="shared" si="47"/>
        <v/>
      </c>
      <c r="P218" s="29"/>
      <c r="Q218" s="54">
        <f t="shared" si="48"/>
        <v>0</v>
      </c>
      <c r="R218" s="6">
        <f t="shared" si="49"/>
        <v>0</v>
      </c>
      <c r="S218" s="6" t="str">
        <f t="shared" si="50"/>
        <v/>
      </c>
      <c r="T218" s="29"/>
      <c r="U218" s="6">
        <f t="shared" si="51"/>
        <v>0</v>
      </c>
      <c r="V218" s="55">
        <f t="shared" si="52"/>
        <v>0</v>
      </c>
      <c r="W218" s="6">
        <f t="shared" si="55"/>
        <v>0</v>
      </c>
      <c r="X218" s="6">
        <f t="shared" si="56"/>
        <v>0</v>
      </c>
      <c r="AA218">
        <f t="shared" si="53"/>
        <v>0</v>
      </c>
    </row>
    <row r="219" spans="1:27">
      <c r="A219" s="67">
        <v>37881</v>
      </c>
      <c r="B219" s="68">
        <v>15.785</v>
      </c>
      <c r="C219" s="46"/>
      <c r="D219" s="1"/>
      <c r="E219" s="1"/>
      <c r="F219" s="1"/>
      <c r="G219" s="1"/>
      <c r="H219" s="1"/>
      <c r="I219" s="1"/>
      <c r="J219" s="2">
        <f t="shared" si="43"/>
        <v>0</v>
      </c>
      <c r="K219" s="2">
        <f t="shared" si="44"/>
        <v>0</v>
      </c>
      <c r="L219" s="8">
        <f t="shared" si="54"/>
        <v>37881</v>
      </c>
      <c r="M219" s="54">
        <f t="shared" si="45"/>
        <v>0</v>
      </c>
      <c r="N219" s="6">
        <f t="shared" si="46"/>
        <v>0</v>
      </c>
      <c r="O219" s="6" t="str">
        <f t="shared" si="47"/>
        <v/>
      </c>
      <c r="P219" s="29"/>
      <c r="Q219" s="54">
        <f t="shared" si="48"/>
        <v>0</v>
      </c>
      <c r="R219" s="6">
        <f t="shared" si="49"/>
        <v>0</v>
      </c>
      <c r="S219" s="6" t="str">
        <f t="shared" si="50"/>
        <v/>
      </c>
      <c r="T219" s="29"/>
      <c r="U219" s="6">
        <f t="shared" si="51"/>
        <v>0</v>
      </c>
      <c r="V219" s="55">
        <f t="shared" si="52"/>
        <v>0</v>
      </c>
      <c r="W219" s="6">
        <f t="shared" si="55"/>
        <v>0</v>
      </c>
      <c r="X219" s="6">
        <f t="shared" si="56"/>
        <v>0</v>
      </c>
      <c r="AA219">
        <f t="shared" si="53"/>
        <v>0</v>
      </c>
    </row>
    <row r="220" spans="1:27">
      <c r="A220" s="67">
        <v>37882</v>
      </c>
      <c r="B220" s="68">
        <v>15.338900000000001</v>
      </c>
      <c r="C220" s="46"/>
      <c r="D220" s="1"/>
      <c r="E220" s="1"/>
      <c r="F220" s="1"/>
      <c r="G220" s="1"/>
      <c r="H220" s="1"/>
      <c r="I220" s="1"/>
      <c r="J220" s="2">
        <f t="shared" si="43"/>
        <v>0</v>
      </c>
      <c r="K220" s="2">
        <f t="shared" si="44"/>
        <v>0</v>
      </c>
      <c r="L220" s="8">
        <f t="shared" si="54"/>
        <v>37882</v>
      </c>
      <c r="M220" s="54">
        <f t="shared" si="45"/>
        <v>0</v>
      </c>
      <c r="N220" s="6">
        <f t="shared" si="46"/>
        <v>0</v>
      </c>
      <c r="O220" s="6" t="str">
        <f t="shared" si="47"/>
        <v/>
      </c>
      <c r="P220" s="29"/>
      <c r="Q220" s="54">
        <f t="shared" si="48"/>
        <v>0</v>
      </c>
      <c r="R220" s="6">
        <f t="shared" si="49"/>
        <v>0</v>
      </c>
      <c r="S220" s="6" t="str">
        <f t="shared" si="50"/>
        <v/>
      </c>
      <c r="T220" s="29"/>
      <c r="U220" s="6">
        <f t="shared" si="51"/>
        <v>0</v>
      </c>
      <c r="V220" s="55">
        <f t="shared" si="52"/>
        <v>0</v>
      </c>
      <c r="W220" s="6">
        <f t="shared" si="55"/>
        <v>0</v>
      </c>
      <c r="X220" s="6">
        <f t="shared" si="56"/>
        <v>0</v>
      </c>
      <c r="AA220">
        <f t="shared" si="53"/>
        <v>0</v>
      </c>
    </row>
    <row r="221" spans="1:27">
      <c r="A221" s="67">
        <v>37883</v>
      </c>
      <c r="B221" s="68">
        <v>15.5824</v>
      </c>
      <c r="C221" s="46"/>
      <c r="D221" s="1"/>
      <c r="E221" s="1"/>
      <c r="F221" s="1"/>
      <c r="G221" s="1"/>
      <c r="H221" s="1"/>
      <c r="I221" s="1"/>
      <c r="J221" s="2">
        <f t="shared" si="43"/>
        <v>0</v>
      </c>
      <c r="K221" s="2">
        <f t="shared" si="44"/>
        <v>0</v>
      </c>
      <c r="L221" s="8">
        <f t="shared" si="54"/>
        <v>37883</v>
      </c>
      <c r="M221" s="54">
        <f t="shared" si="45"/>
        <v>0</v>
      </c>
      <c r="N221" s="6">
        <f t="shared" si="46"/>
        <v>0</v>
      </c>
      <c r="O221" s="6" t="str">
        <f t="shared" si="47"/>
        <v/>
      </c>
      <c r="P221" s="29"/>
      <c r="Q221" s="54">
        <f t="shared" si="48"/>
        <v>0</v>
      </c>
      <c r="R221" s="6">
        <f t="shared" si="49"/>
        <v>0</v>
      </c>
      <c r="S221" s="6" t="str">
        <f t="shared" si="50"/>
        <v/>
      </c>
      <c r="T221" s="29"/>
      <c r="U221" s="6">
        <f t="shared" si="51"/>
        <v>0</v>
      </c>
      <c r="V221" s="55">
        <f t="shared" si="52"/>
        <v>0</v>
      </c>
      <c r="W221" s="6">
        <f t="shared" si="55"/>
        <v>0</v>
      </c>
      <c r="X221" s="6">
        <f t="shared" si="56"/>
        <v>0</v>
      </c>
      <c r="AA221">
        <f t="shared" si="53"/>
        <v>0</v>
      </c>
    </row>
    <row r="222" spans="1:27">
      <c r="A222" s="67">
        <v>37886</v>
      </c>
      <c r="B222" s="68">
        <v>15.4206</v>
      </c>
      <c r="C222" s="46"/>
      <c r="D222" s="1"/>
      <c r="E222" s="1"/>
      <c r="F222" s="1"/>
      <c r="G222" s="1"/>
      <c r="H222" s="1"/>
      <c r="I222" s="1"/>
      <c r="J222" s="2">
        <f t="shared" si="43"/>
        <v>0</v>
      </c>
      <c r="K222" s="2">
        <f t="shared" si="44"/>
        <v>0</v>
      </c>
      <c r="L222" s="8">
        <f t="shared" si="54"/>
        <v>37886</v>
      </c>
      <c r="M222" s="54">
        <f t="shared" si="45"/>
        <v>0</v>
      </c>
      <c r="N222" s="6">
        <f t="shared" si="46"/>
        <v>0</v>
      </c>
      <c r="O222" s="6" t="str">
        <f t="shared" si="47"/>
        <v/>
      </c>
      <c r="P222" s="29"/>
      <c r="Q222" s="54">
        <f t="shared" si="48"/>
        <v>0</v>
      </c>
      <c r="R222" s="6">
        <f t="shared" si="49"/>
        <v>0</v>
      </c>
      <c r="S222" s="6" t="str">
        <f t="shared" si="50"/>
        <v/>
      </c>
      <c r="T222" s="29"/>
      <c r="U222" s="6">
        <f t="shared" si="51"/>
        <v>0</v>
      </c>
      <c r="V222" s="55">
        <f t="shared" si="52"/>
        <v>0</v>
      </c>
      <c r="W222" s="6">
        <f t="shared" si="55"/>
        <v>0</v>
      </c>
      <c r="X222" s="6">
        <f t="shared" si="56"/>
        <v>0</v>
      </c>
      <c r="AA222">
        <f t="shared" si="53"/>
        <v>0</v>
      </c>
    </row>
    <row r="223" spans="1:27">
      <c r="A223" s="67">
        <v>37887</v>
      </c>
      <c r="B223" s="68">
        <v>15.657999999999999</v>
      </c>
      <c r="C223" s="46"/>
      <c r="D223" s="1"/>
      <c r="E223" s="1"/>
      <c r="F223" s="1"/>
      <c r="G223" s="1"/>
      <c r="H223" s="1"/>
      <c r="I223" s="1"/>
      <c r="J223" s="2">
        <f t="shared" si="43"/>
        <v>0</v>
      </c>
      <c r="K223" s="2">
        <f t="shared" si="44"/>
        <v>0</v>
      </c>
      <c r="L223" s="8">
        <f t="shared" si="54"/>
        <v>37887</v>
      </c>
      <c r="M223" s="54">
        <f t="shared" si="45"/>
        <v>0</v>
      </c>
      <c r="N223" s="6">
        <f t="shared" si="46"/>
        <v>0</v>
      </c>
      <c r="O223" s="6" t="str">
        <f t="shared" si="47"/>
        <v/>
      </c>
      <c r="P223" s="29"/>
      <c r="Q223" s="54">
        <f t="shared" si="48"/>
        <v>0</v>
      </c>
      <c r="R223" s="6">
        <f t="shared" si="49"/>
        <v>0</v>
      </c>
      <c r="S223" s="6" t="str">
        <f t="shared" si="50"/>
        <v/>
      </c>
      <c r="T223" s="29"/>
      <c r="U223" s="6">
        <f t="shared" si="51"/>
        <v>0</v>
      </c>
      <c r="V223" s="55">
        <f t="shared" si="52"/>
        <v>0</v>
      </c>
      <c r="W223" s="6">
        <f t="shared" si="55"/>
        <v>0</v>
      </c>
      <c r="X223" s="6">
        <f t="shared" si="56"/>
        <v>0</v>
      </c>
      <c r="AA223">
        <f t="shared" si="53"/>
        <v>0</v>
      </c>
    </row>
    <row r="224" spans="1:27">
      <c r="A224" s="67">
        <v>37888</v>
      </c>
      <c r="B224" s="68">
        <v>15.9156</v>
      </c>
      <c r="C224" s="46"/>
      <c r="D224" s="1"/>
      <c r="E224" s="1"/>
      <c r="F224" s="1"/>
      <c r="G224" s="1"/>
      <c r="H224" s="1"/>
      <c r="I224" s="1"/>
      <c r="J224" s="2">
        <f t="shared" si="43"/>
        <v>0</v>
      </c>
      <c r="K224" s="2">
        <f t="shared" si="44"/>
        <v>0</v>
      </c>
      <c r="L224" s="8">
        <f t="shared" si="54"/>
        <v>37888</v>
      </c>
      <c r="M224" s="54">
        <f t="shared" si="45"/>
        <v>0</v>
      </c>
      <c r="N224" s="6">
        <f t="shared" si="46"/>
        <v>0</v>
      </c>
      <c r="O224" s="6" t="str">
        <f t="shared" si="47"/>
        <v/>
      </c>
      <c r="P224" s="29"/>
      <c r="Q224" s="54">
        <f t="shared" si="48"/>
        <v>0</v>
      </c>
      <c r="R224" s="6">
        <f t="shared" si="49"/>
        <v>0</v>
      </c>
      <c r="S224" s="6" t="str">
        <f t="shared" si="50"/>
        <v/>
      </c>
      <c r="T224" s="29"/>
      <c r="U224" s="6">
        <f t="shared" si="51"/>
        <v>0</v>
      </c>
      <c r="V224" s="55">
        <f t="shared" si="52"/>
        <v>0</v>
      </c>
      <c r="W224" s="6">
        <f t="shared" si="55"/>
        <v>0</v>
      </c>
      <c r="X224" s="6">
        <f t="shared" si="56"/>
        <v>0</v>
      </c>
      <c r="AA224">
        <f t="shared" si="53"/>
        <v>0</v>
      </c>
    </row>
    <row r="225" spans="1:27">
      <c r="A225" s="67">
        <v>37889</v>
      </c>
      <c r="B225" s="68">
        <v>15.7766</v>
      </c>
      <c r="C225" s="46"/>
      <c r="D225" s="1"/>
      <c r="E225" s="1"/>
      <c r="F225" s="1"/>
      <c r="G225" s="1"/>
      <c r="H225" s="1"/>
      <c r="I225" s="1"/>
      <c r="J225" s="2">
        <f t="shared" si="43"/>
        <v>0</v>
      </c>
      <c r="K225" s="2">
        <f t="shared" si="44"/>
        <v>0</v>
      </c>
      <c r="L225" s="8">
        <f t="shared" si="54"/>
        <v>37889</v>
      </c>
      <c r="M225" s="54">
        <f t="shared" si="45"/>
        <v>0</v>
      </c>
      <c r="N225" s="6">
        <f t="shared" si="46"/>
        <v>0</v>
      </c>
      <c r="O225" s="6" t="str">
        <f t="shared" si="47"/>
        <v/>
      </c>
      <c r="P225" s="29"/>
      <c r="Q225" s="54">
        <f t="shared" si="48"/>
        <v>0</v>
      </c>
      <c r="R225" s="6">
        <f t="shared" si="49"/>
        <v>0</v>
      </c>
      <c r="S225" s="6" t="str">
        <f t="shared" si="50"/>
        <v/>
      </c>
      <c r="T225" s="29"/>
      <c r="U225" s="6">
        <f t="shared" si="51"/>
        <v>0</v>
      </c>
      <c r="V225" s="55">
        <f t="shared" si="52"/>
        <v>0</v>
      </c>
      <c r="W225" s="6">
        <f t="shared" si="55"/>
        <v>0</v>
      </c>
      <c r="X225" s="6">
        <f t="shared" si="56"/>
        <v>0</v>
      </c>
      <c r="AA225">
        <f t="shared" si="53"/>
        <v>0</v>
      </c>
    </row>
    <row r="226" spans="1:27">
      <c r="A226" s="67">
        <v>37890</v>
      </c>
      <c r="B226" s="68">
        <v>15.9849</v>
      </c>
      <c r="C226" s="46"/>
      <c r="D226" s="1"/>
      <c r="E226" s="1"/>
      <c r="F226" s="1"/>
      <c r="G226" s="1"/>
      <c r="H226" s="1"/>
      <c r="I226" s="1"/>
      <c r="J226" s="2">
        <f t="shared" si="43"/>
        <v>0</v>
      </c>
      <c r="K226" s="2">
        <f t="shared" si="44"/>
        <v>0</v>
      </c>
      <c r="L226" s="8">
        <f t="shared" si="54"/>
        <v>37890</v>
      </c>
      <c r="M226" s="54">
        <f t="shared" si="45"/>
        <v>0</v>
      </c>
      <c r="N226" s="6">
        <f t="shared" si="46"/>
        <v>0</v>
      </c>
      <c r="O226" s="6" t="str">
        <f t="shared" si="47"/>
        <v/>
      </c>
      <c r="P226" s="29"/>
      <c r="Q226" s="54">
        <f t="shared" si="48"/>
        <v>0</v>
      </c>
      <c r="R226" s="6">
        <f t="shared" si="49"/>
        <v>0</v>
      </c>
      <c r="S226" s="6" t="str">
        <f t="shared" si="50"/>
        <v/>
      </c>
      <c r="T226" s="29"/>
      <c r="U226" s="6">
        <f t="shared" si="51"/>
        <v>0</v>
      </c>
      <c r="V226" s="55">
        <f t="shared" si="52"/>
        <v>0</v>
      </c>
      <c r="W226" s="6">
        <f t="shared" si="55"/>
        <v>0</v>
      </c>
      <c r="X226" s="6">
        <f t="shared" si="56"/>
        <v>0</v>
      </c>
      <c r="AA226">
        <f t="shared" si="53"/>
        <v>0</v>
      </c>
    </row>
    <row r="227" spans="1:27">
      <c r="A227" s="67">
        <v>37893</v>
      </c>
      <c r="B227" s="68">
        <v>16.0687</v>
      </c>
      <c r="C227" s="46"/>
      <c r="D227" s="1"/>
      <c r="E227" s="1"/>
      <c r="F227" s="1"/>
      <c r="G227" s="1"/>
      <c r="H227" s="1"/>
      <c r="I227" s="1"/>
      <c r="J227" s="2">
        <f t="shared" si="43"/>
        <v>0</v>
      </c>
      <c r="K227" s="2">
        <f t="shared" si="44"/>
        <v>0</v>
      </c>
      <c r="L227" s="8">
        <f t="shared" si="54"/>
        <v>37893</v>
      </c>
      <c r="M227" s="54">
        <f t="shared" si="45"/>
        <v>0</v>
      </c>
      <c r="N227" s="6">
        <f t="shared" si="46"/>
        <v>0</v>
      </c>
      <c r="O227" s="6" t="str">
        <f t="shared" si="47"/>
        <v/>
      </c>
      <c r="P227" s="29"/>
      <c r="Q227" s="54">
        <f t="shared" si="48"/>
        <v>0</v>
      </c>
      <c r="R227" s="6">
        <f t="shared" si="49"/>
        <v>0</v>
      </c>
      <c r="S227" s="6" t="str">
        <f t="shared" si="50"/>
        <v/>
      </c>
      <c r="T227" s="29"/>
      <c r="U227" s="6">
        <f t="shared" si="51"/>
        <v>0</v>
      </c>
      <c r="V227" s="55">
        <f t="shared" si="52"/>
        <v>0</v>
      </c>
      <c r="W227" s="6">
        <f t="shared" si="55"/>
        <v>0</v>
      </c>
      <c r="X227" s="6">
        <f t="shared" si="56"/>
        <v>0</v>
      </c>
      <c r="AA227">
        <f t="shared" si="53"/>
        <v>0</v>
      </c>
    </row>
    <row r="228" spans="1:27">
      <c r="A228" s="67">
        <v>37894</v>
      </c>
      <c r="B228" s="68">
        <v>16.341000000000001</v>
      </c>
      <c r="C228" s="46"/>
      <c r="D228" s="1"/>
      <c r="E228" s="1"/>
      <c r="F228" s="1"/>
      <c r="G228" s="1"/>
      <c r="H228" s="1"/>
      <c r="I228" s="1"/>
      <c r="J228" s="2">
        <f t="shared" si="43"/>
        <v>0</v>
      </c>
      <c r="K228" s="2">
        <f t="shared" si="44"/>
        <v>0</v>
      </c>
      <c r="L228" s="8">
        <f t="shared" si="54"/>
        <v>37894</v>
      </c>
      <c r="M228" s="54">
        <f t="shared" si="45"/>
        <v>0</v>
      </c>
      <c r="N228" s="6">
        <f t="shared" si="46"/>
        <v>0</v>
      </c>
      <c r="O228" s="6" t="str">
        <f t="shared" si="47"/>
        <v/>
      </c>
      <c r="P228" s="29"/>
      <c r="Q228" s="54">
        <f t="shared" si="48"/>
        <v>0</v>
      </c>
      <c r="R228" s="6">
        <f t="shared" si="49"/>
        <v>0</v>
      </c>
      <c r="S228" s="6" t="str">
        <f t="shared" si="50"/>
        <v/>
      </c>
      <c r="T228" s="29"/>
      <c r="U228" s="6">
        <f t="shared" si="51"/>
        <v>0</v>
      </c>
      <c r="V228" s="55">
        <f t="shared" si="52"/>
        <v>0</v>
      </c>
      <c r="W228" s="6">
        <f t="shared" si="55"/>
        <v>0</v>
      </c>
      <c r="X228" s="6">
        <f t="shared" si="56"/>
        <v>0</v>
      </c>
      <c r="AA228">
        <f t="shared" si="53"/>
        <v>0</v>
      </c>
    </row>
    <row r="229" spans="1:27">
      <c r="A229" s="67">
        <v>37895</v>
      </c>
      <c r="B229" s="68">
        <v>16.527799999999999</v>
      </c>
      <c r="C229" s="46"/>
      <c r="D229" s="1"/>
      <c r="E229" s="1"/>
      <c r="F229" s="1"/>
      <c r="G229" s="1"/>
      <c r="H229" s="1"/>
      <c r="I229" s="1"/>
      <c r="J229" s="2">
        <f t="shared" si="43"/>
        <v>0</v>
      </c>
      <c r="K229" s="2">
        <f t="shared" si="44"/>
        <v>0</v>
      </c>
      <c r="L229" s="8">
        <f t="shared" si="54"/>
        <v>37895</v>
      </c>
      <c r="M229" s="54">
        <f t="shared" si="45"/>
        <v>0</v>
      </c>
      <c r="N229" s="6">
        <f t="shared" si="46"/>
        <v>0</v>
      </c>
      <c r="O229" s="6" t="str">
        <f t="shared" si="47"/>
        <v/>
      </c>
      <c r="P229" s="29"/>
      <c r="Q229" s="54">
        <f t="shared" si="48"/>
        <v>0</v>
      </c>
      <c r="R229" s="6">
        <f t="shared" si="49"/>
        <v>0</v>
      </c>
      <c r="S229" s="6" t="str">
        <f t="shared" si="50"/>
        <v/>
      </c>
      <c r="T229" s="29"/>
      <c r="U229" s="6">
        <f t="shared" si="51"/>
        <v>0</v>
      </c>
      <c r="V229" s="55">
        <f t="shared" si="52"/>
        <v>0</v>
      </c>
      <c r="W229" s="6">
        <f t="shared" si="55"/>
        <v>0</v>
      </c>
      <c r="X229" s="6">
        <f t="shared" si="56"/>
        <v>0</v>
      </c>
      <c r="AA229">
        <f t="shared" si="53"/>
        <v>0</v>
      </c>
    </row>
    <row r="230" spans="1:27">
      <c r="A230" s="67">
        <v>37897</v>
      </c>
      <c r="B230" s="68">
        <v>16.839400000000001</v>
      </c>
      <c r="C230" s="46"/>
      <c r="D230" s="1"/>
      <c r="E230" s="1"/>
      <c r="F230" s="1"/>
      <c r="G230" s="1"/>
      <c r="H230" s="1"/>
      <c r="I230" s="1"/>
      <c r="J230" s="2">
        <f t="shared" si="43"/>
        <v>0</v>
      </c>
      <c r="K230" s="2">
        <f t="shared" si="44"/>
        <v>0</v>
      </c>
      <c r="L230" s="8">
        <f t="shared" si="54"/>
        <v>37897</v>
      </c>
      <c r="M230" s="54">
        <f t="shared" si="45"/>
        <v>0</v>
      </c>
      <c r="N230" s="6">
        <f t="shared" si="46"/>
        <v>0</v>
      </c>
      <c r="O230" s="6" t="str">
        <f t="shared" si="47"/>
        <v/>
      </c>
      <c r="P230" s="29"/>
      <c r="Q230" s="54">
        <f t="shared" si="48"/>
        <v>0</v>
      </c>
      <c r="R230" s="6">
        <f t="shared" si="49"/>
        <v>0</v>
      </c>
      <c r="S230" s="6" t="str">
        <f t="shared" si="50"/>
        <v/>
      </c>
      <c r="T230" s="29"/>
      <c r="U230" s="6">
        <f t="shared" si="51"/>
        <v>0</v>
      </c>
      <c r="V230" s="55">
        <f t="shared" si="52"/>
        <v>0</v>
      </c>
      <c r="W230" s="6">
        <f t="shared" si="55"/>
        <v>0</v>
      </c>
      <c r="X230" s="6">
        <f t="shared" si="56"/>
        <v>0</v>
      </c>
      <c r="AA230">
        <f t="shared" si="53"/>
        <v>0</v>
      </c>
    </row>
    <row r="231" spans="1:27">
      <c r="A231" s="67">
        <v>37900</v>
      </c>
      <c r="B231" s="68">
        <v>17.186599999999999</v>
      </c>
      <c r="C231" s="46"/>
      <c r="D231" s="1"/>
      <c r="E231" s="1"/>
      <c r="F231" s="1"/>
      <c r="G231" s="1"/>
      <c r="H231" s="1"/>
      <c r="I231" s="1"/>
      <c r="J231" s="2">
        <f t="shared" si="43"/>
        <v>0</v>
      </c>
      <c r="K231" s="2">
        <f t="shared" si="44"/>
        <v>0</v>
      </c>
      <c r="L231" s="8">
        <f t="shared" si="54"/>
        <v>37900</v>
      </c>
      <c r="M231" s="54">
        <f t="shared" si="45"/>
        <v>0</v>
      </c>
      <c r="N231" s="6">
        <f t="shared" si="46"/>
        <v>0</v>
      </c>
      <c r="O231" s="6" t="str">
        <f t="shared" si="47"/>
        <v/>
      </c>
      <c r="P231" s="29"/>
      <c r="Q231" s="54">
        <f t="shared" si="48"/>
        <v>0</v>
      </c>
      <c r="R231" s="6">
        <f t="shared" si="49"/>
        <v>0</v>
      </c>
      <c r="S231" s="6" t="str">
        <f t="shared" si="50"/>
        <v/>
      </c>
      <c r="T231" s="29"/>
      <c r="U231" s="6">
        <f t="shared" si="51"/>
        <v>0</v>
      </c>
      <c r="V231" s="55">
        <f t="shared" si="52"/>
        <v>0</v>
      </c>
      <c r="W231" s="6">
        <f t="shared" si="55"/>
        <v>0</v>
      </c>
      <c r="X231" s="6">
        <f t="shared" si="56"/>
        <v>0</v>
      </c>
      <c r="AA231">
        <f t="shared" si="53"/>
        <v>0</v>
      </c>
    </row>
    <row r="232" spans="1:27">
      <c r="A232" s="67">
        <v>37901</v>
      </c>
      <c r="B232" s="68">
        <v>17.1374</v>
      </c>
      <c r="C232" s="46"/>
      <c r="D232" s="1"/>
      <c r="E232" s="1"/>
      <c r="F232" s="1"/>
      <c r="G232" s="1"/>
      <c r="H232" s="1"/>
      <c r="I232" s="1"/>
      <c r="J232" s="2">
        <f t="shared" si="43"/>
        <v>0</v>
      </c>
      <c r="K232" s="2">
        <f t="shared" si="44"/>
        <v>0</v>
      </c>
      <c r="L232" s="8">
        <f t="shared" si="54"/>
        <v>37901</v>
      </c>
      <c r="M232" s="54">
        <f t="shared" si="45"/>
        <v>0</v>
      </c>
      <c r="N232" s="6">
        <f t="shared" si="46"/>
        <v>0</v>
      </c>
      <c r="O232" s="6" t="str">
        <f t="shared" si="47"/>
        <v/>
      </c>
      <c r="P232" s="29"/>
      <c r="Q232" s="54">
        <f t="shared" si="48"/>
        <v>0</v>
      </c>
      <c r="R232" s="6">
        <f t="shared" si="49"/>
        <v>0</v>
      </c>
      <c r="S232" s="6" t="str">
        <f t="shared" si="50"/>
        <v/>
      </c>
      <c r="T232" s="29"/>
      <c r="U232" s="6">
        <f t="shared" si="51"/>
        <v>0</v>
      </c>
      <c r="V232" s="55">
        <f t="shared" si="52"/>
        <v>0</v>
      </c>
      <c r="W232" s="6">
        <f t="shared" si="55"/>
        <v>0</v>
      </c>
      <c r="X232" s="6">
        <f t="shared" si="56"/>
        <v>0</v>
      </c>
      <c r="AA232">
        <f t="shared" si="53"/>
        <v>0</v>
      </c>
    </row>
    <row r="233" spans="1:27">
      <c r="A233" s="67">
        <v>37902</v>
      </c>
      <c r="B233" s="68">
        <v>17.169899999999998</v>
      </c>
      <c r="C233" s="46"/>
      <c r="D233" s="1"/>
      <c r="E233" s="1"/>
      <c r="F233" s="1"/>
      <c r="G233" s="1"/>
      <c r="H233" s="1"/>
      <c r="I233" s="1"/>
      <c r="J233" s="2">
        <f t="shared" si="43"/>
        <v>0</v>
      </c>
      <c r="K233" s="2">
        <f t="shared" si="44"/>
        <v>0</v>
      </c>
      <c r="L233" s="8">
        <f t="shared" si="54"/>
        <v>37902</v>
      </c>
      <c r="M233" s="54">
        <f t="shared" si="45"/>
        <v>0</v>
      </c>
      <c r="N233" s="6">
        <f t="shared" si="46"/>
        <v>0</v>
      </c>
      <c r="O233" s="6" t="str">
        <f t="shared" si="47"/>
        <v/>
      </c>
      <c r="P233" s="29"/>
      <c r="Q233" s="54">
        <f t="shared" si="48"/>
        <v>0</v>
      </c>
      <c r="R233" s="6">
        <f t="shared" si="49"/>
        <v>0</v>
      </c>
      <c r="S233" s="6" t="str">
        <f t="shared" si="50"/>
        <v/>
      </c>
      <c r="T233" s="29"/>
      <c r="U233" s="6">
        <f t="shared" si="51"/>
        <v>0</v>
      </c>
      <c r="V233" s="55">
        <f t="shared" si="52"/>
        <v>0</v>
      </c>
      <c r="W233" s="6">
        <f t="shared" si="55"/>
        <v>0</v>
      </c>
      <c r="X233" s="6">
        <f t="shared" si="56"/>
        <v>0</v>
      </c>
      <c r="AA233">
        <f t="shared" si="53"/>
        <v>0</v>
      </c>
    </row>
    <row r="234" spans="1:27">
      <c r="A234" s="67">
        <v>37903</v>
      </c>
      <c r="B234" s="68">
        <v>17.5457</v>
      </c>
      <c r="C234" s="46"/>
      <c r="D234" s="1"/>
      <c r="E234" s="1"/>
      <c r="F234" s="1"/>
      <c r="G234" s="1"/>
      <c r="H234" s="1"/>
      <c r="I234" s="1"/>
      <c r="J234" s="2">
        <f t="shared" si="43"/>
        <v>0</v>
      </c>
      <c r="K234" s="2">
        <f t="shared" si="44"/>
        <v>0</v>
      </c>
      <c r="L234" s="8">
        <f t="shared" si="54"/>
        <v>37903</v>
      </c>
      <c r="M234" s="54">
        <f t="shared" si="45"/>
        <v>0</v>
      </c>
      <c r="N234" s="6">
        <f t="shared" si="46"/>
        <v>0</v>
      </c>
      <c r="O234" s="6" t="str">
        <f t="shared" si="47"/>
        <v/>
      </c>
      <c r="P234" s="29"/>
      <c r="Q234" s="54">
        <f t="shared" si="48"/>
        <v>0</v>
      </c>
      <c r="R234" s="6">
        <f t="shared" si="49"/>
        <v>0</v>
      </c>
      <c r="S234" s="6" t="str">
        <f t="shared" si="50"/>
        <v/>
      </c>
      <c r="T234" s="29"/>
      <c r="U234" s="6">
        <f t="shared" si="51"/>
        <v>0</v>
      </c>
      <c r="V234" s="55">
        <f t="shared" si="52"/>
        <v>0</v>
      </c>
      <c r="W234" s="6">
        <f t="shared" si="55"/>
        <v>0</v>
      </c>
      <c r="X234" s="6">
        <f t="shared" si="56"/>
        <v>0</v>
      </c>
      <c r="AA234">
        <f t="shared" si="53"/>
        <v>0</v>
      </c>
    </row>
    <row r="235" spans="1:27">
      <c r="A235" s="67">
        <v>37904</v>
      </c>
      <c r="B235" s="68">
        <v>17.6511</v>
      </c>
      <c r="C235" s="46"/>
      <c r="D235" s="1"/>
      <c r="E235" s="1"/>
      <c r="F235" s="1"/>
      <c r="G235" s="1"/>
      <c r="H235" s="1"/>
      <c r="I235" s="1"/>
      <c r="J235" s="2">
        <f t="shared" si="43"/>
        <v>0</v>
      </c>
      <c r="K235" s="2">
        <f t="shared" si="44"/>
        <v>0</v>
      </c>
      <c r="L235" s="8">
        <f t="shared" si="54"/>
        <v>37904</v>
      </c>
      <c r="M235" s="54">
        <f t="shared" si="45"/>
        <v>0</v>
      </c>
      <c r="N235" s="6">
        <f t="shared" si="46"/>
        <v>0</v>
      </c>
      <c r="O235" s="6" t="str">
        <f t="shared" si="47"/>
        <v/>
      </c>
      <c r="P235" s="29"/>
      <c r="Q235" s="54">
        <f t="shared" si="48"/>
        <v>0</v>
      </c>
      <c r="R235" s="6">
        <f t="shared" si="49"/>
        <v>0</v>
      </c>
      <c r="S235" s="6" t="str">
        <f t="shared" si="50"/>
        <v/>
      </c>
      <c r="T235" s="29"/>
      <c r="U235" s="6">
        <f t="shared" si="51"/>
        <v>0</v>
      </c>
      <c r="V235" s="55">
        <f t="shared" si="52"/>
        <v>0</v>
      </c>
      <c r="W235" s="6">
        <f t="shared" si="55"/>
        <v>0</v>
      </c>
      <c r="X235" s="6">
        <f t="shared" si="56"/>
        <v>0</v>
      </c>
      <c r="AA235">
        <f t="shared" si="53"/>
        <v>0</v>
      </c>
    </row>
    <row r="236" spans="1:27">
      <c r="A236" s="67">
        <v>37907</v>
      </c>
      <c r="B236" s="68">
        <v>18.043099999999999</v>
      </c>
      <c r="C236" s="46"/>
      <c r="D236" s="1"/>
      <c r="E236" s="1"/>
      <c r="F236" s="1"/>
      <c r="G236" s="1"/>
      <c r="H236" s="1"/>
      <c r="I236" s="1"/>
      <c r="J236" s="2">
        <f t="shared" si="43"/>
        <v>0</v>
      </c>
      <c r="K236" s="2">
        <f t="shared" si="44"/>
        <v>0</v>
      </c>
      <c r="L236" s="8">
        <f t="shared" si="54"/>
        <v>37907</v>
      </c>
      <c r="M236" s="54">
        <f t="shared" si="45"/>
        <v>0</v>
      </c>
      <c r="N236" s="6">
        <f t="shared" si="46"/>
        <v>0</v>
      </c>
      <c r="O236" s="6" t="str">
        <f t="shared" si="47"/>
        <v/>
      </c>
      <c r="P236" s="29"/>
      <c r="Q236" s="54">
        <f t="shared" si="48"/>
        <v>0</v>
      </c>
      <c r="R236" s="6">
        <f t="shared" si="49"/>
        <v>0</v>
      </c>
      <c r="S236" s="6" t="str">
        <f t="shared" si="50"/>
        <v/>
      </c>
      <c r="T236" s="29"/>
      <c r="U236" s="6">
        <f t="shared" si="51"/>
        <v>0</v>
      </c>
      <c r="V236" s="55">
        <f t="shared" si="52"/>
        <v>0</v>
      </c>
      <c r="W236" s="6">
        <f t="shared" si="55"/>
        <v>0</v>
      </c>
      <c r="X236" s="6">
        <f t="shared" si="56"/>
        <v>0</v>
      </c>
      <c r="AA236">
        <f t="shared" si="53"/>
        <v>0</v>
      </c>
    </row>
    <row r="237" spans="1:27">
      <c r="A237" s="67">
        <v>37908</v>
      </c>
      <c r="B237" s="68">
        <v>17.537700000000001</v>
      </c>
      <c r="C237" s="46"/>
      <c r="D237" s="1"/>
      <c r="E237" s="1"/>
      <c r="F237" s="1"/>
      <c r="G237" s="1"/>
      <c r="H237" s="1"/>
      <c r="I237" s="1"/>
      <c r="J237" s="2">
        <f t="shared" si="43"/>
        <v>0</v>
      </c>
      <c r="K237" s="2">
        <f t="shared" si="44"/>
        <v>0</v>
      </c>
      <c r="L237" s="8">
        <f t="shared" si="54"/>
        <v>37908</v>
      </c>
      <c r="M237" s="54">
        <f t="shared" si="45"/>
        <v>0</v>
      </c>
      <c r="N237" s="6">
        <f t="shared" si="46"/>
        <v>0</v>
      </c>
      <c r="O237" s="6" t="str">
        <f t="shared" si="47"/>
        <v/>
      </c>
      <c r="P237" s="29"/>
      <c r="Q237" s="54">
        <f t="shared" si="48"/>
        <v>0</v>
      </c>
      <c r="R237" s="6">
        <f t="shared" si="49"/>
        <v>0</v>
      </c>
      <c r="S237" s="6" t="str">
        <f t="shared" si="50"/>
        <v/>
      </c>
      <c r="T237" s="29"/>
      <c r="U237" s="6">
        <f t="shared" si="51"/>
        <v>0</v>
      </c>
      <c r="V237" s="55">
        <f t="shared" si="52"/>
        <v>0</v>
      </c>
      <c r="W237" s="6">
        <f t="shared" si="55"/>
        <v>0</v>
      </c>
      <c r="X237" s="6">
        <f t="shared" si="56"/>
        <v>0</v>
      </c>
      <c r="AA237">
        <f t="shared" si="53"/>
        <v>0</v>
      </c>
    </row>
    <row r="238" spans="1:27">
      <c r="A238" s="67">
        <v>37909</v>
      </c>
      <c r="B238" s="68">
        <v>17.826599999999999</v>
      </c>
      <c r="C238" s="46"/>
      <c r="D238" s="1"/>
      <c r="E238" s="1"/>
      <c r="F238" s="1"/>
      <c r="G238" s="1"/>
      <c r="H238" s="1"/>
      <c r="I238" s="1"/>
      <c r="J238" s="2">
        <f t="shared" si="43"/>
        <v>0</v>
      </c>
      <c r="K238" s="2">
        <f t="shared" si="44"/>
        <v>0</v>
      </c>
      <c r="L238" s="8">
        <f t="shared" si="54"/>
        <v>37909</v>
      </c>
      <c r="M238" s="54">
        <f t="shared" si="45"/>
        <v>0</v>
      </c>
      <c r="N238" s="6">
        <f t="shared" si="46"/>
        <v>0</v>
      </c>
      <c r="O238" s="6" t="str">
        <f t="shared" si="47"/>
        <v/>
      </c>
      <c r="P238" s="29"/>
      <c r="Q238" s="54">
        <f t="shared" si="48"/>
        <v>0</v>
      </c>
      <c r="R238" s="6">
        <f t="shared" si="49"/>
        <v>0</v>
      </c>
      <c r="S238" s="6" t="str">
        <f t="shared" si="50"/>
        <v/>
      </c>
      <c r="T238" s="29"/>
      <c r="U238" s="6">
        <f t="shared" si="51"/>
        <v>0</v>
      </c>
      <c r="V238" s="55">
        <f t="shared" si="52"/>
        <v>0</v>
      </c>
      <c r="W238" s="6">
        <f t="shared" si="55"/>
        <v>0</v>
      </c>
      <c r="X238" s="6">
        <f t="shared" si="56"/>
        <v>0</v>
      </c>
      <c r="AA238">
        <f t="shared" si="53"/>
        <v>0</v>
      </c>
    </row>
    <row r="239" spans="1:27">
      <c r="A239" s="67">
        <v>37910</v>
      </c>
      <c r="B239" s="68">
        <v>17.961300000000001</v>
      </c>
      <c r="C239" s="46"/>
      <c r="D239" s="1"/>
      <c r="E239" s="1"/>
      <c r="F239" s="1"/>
      <c r="G239" s="1"/>
      <c r="H239" s="1"/>
      <c r="I239" s="1"/>
      <c r="J239" s="2">
        <f t="shared" si="43"/>
        <v>0</v>
      </c>
      <c r="K239" s="2">
        <f t="shared" si="44"/>
        <v>0</v>
      </c>
      <c r="L239" s="8">
        <f t="shared" si="54"/>
        <v>37910</v>
      </c>
      <c r="M239" s="54">
        <f t="shared" si="45"/>
        <v>0</v>
      </c>
      <c r="N239" s="6">
        <f t="shared" si="46"/>
        <v>0</v>
      </c>
      <c r="O239" s="6" t="str">
        <f t="shared" si="47"/>
        <v/>
      </c>
      <c r="P239" s="29"/>
      <c r="Q239" s="54">
        <f t="shared" si="48"/>
        <v>0</v>
      </c>
      <c r="R239" s="6">
        <f t="shared" si="49"/>
        <v>0</v>
      </c>
      <c r="S239" s="6" t="str">
        <f t="shared" si="50"/>
        <v/>
      </c>
      <c r="T239" s="29"/>
      <c r="U239" s="6">
        <f t="shared" si="51"/>
        <v>0</v>
      </c>
      <c r="V239" s="55">
        <f t="shared" si="52"/>
        <v>0</v>
      </c>
      <c r="W239" s="6">
        <f t="shared" si="55"/>
        <v>0</v>
      </c>
      <c r="X239" s="6">
        <f t="shared" si="56"/>
        <v>0</v>
      </c>
      <c r="Y239">
        <f>IF(U238=sipend,sipend,0)</f>
        <v>0</v>
      </c>
      <c r="Z239">
        <f>IF((IF(L239&gt;=sipstart,1,2)+IF(L239&lt;=sipend,1,2))=2,L239,0)</f>
        <v>0</v>
      </c>
      <c r="AA239">
        <f t="shared" si="53"/>
        <v>0</v>
      </c>
    </row>
    <row r="240" spans="1:27">
      <c r="A240" s="67">
        <v>37911</v>
      </c>
      <c r="B240" s="68">
        <v>17.9267</v>
      </c>
      <c r="C240" s="46"/>
      <c r="D240" s="1"/>
      <c r="E240" s="1"/>
      <c r="F240" s="1"/>
      <c r="G240" s="1"/>
      <c r="H240" s="1"/>
      <c r="I240" s="1"/>
      <c r="J240" s="2">
        <f t="shared" si="43"/>
        <v>0</v>
      </c>
      <c r="K240" s="2">
        <f t="shared" si="44"/>
        <v>0</v>
      </c>
      <c r="L240" s="8">
        <f t="shared" si="54"/>
        <v>37911</v>
      </c>
      <c r="M240" s="54">
        <f t="shared" si="45"/>
        <v>0</v>
      </c>
      <c r="N240" s="6">
        <f t="shared" si="46"/>
        <v>0</v>
      </c>
      <c r="O240" s="6" t="str">
        <f t="shared" si="47"/>
        <v/>
      </c>
      <c r="P240" s="29"/>
      <c r="Q240" s="54">
        <f t="shared" si="48"/>
        <v>0</v>
      </c>
      <c r="R240" s="6">
        <f t="shared" si="49"/>
        <v>0</v>
      </c>
      <c r="S240" s="6" t="str">
        <f t="shared" si="50"/>
        <v/>
      </c>
      <c r="T240" s="29"/>
      <c r="U240" s="6">
        <f t="shared" si="51"/>
        <v>0</v>
      </c>
      <c r="V240" s="55">
        <f t="shared" si="52"/>
        <v>0</v>
      </c>
      <c r="W240" s="6">
        <f t="shared" si="55"/>
        <v>0</v>
      </c>
      <c r="X240" s="6">
        <f t="shared" si="56"/>
        <v>0</v>
      </c>
      <c r="Y240">
        <f>IF(U239=sipend,sipend,0)</f>
        <v>0</v>
      </c>
      <c r="Z240">
        <f>IF((IF(L240&gt;=sipstart,1,2)+IF(L240&lt;=sipend,1,2))=2,L240,0)</f>
        <v>0</v>
      </c>
      <c r="AA240">
        <f t="shared" si="53"/>
        <v>0</v>
      </c>
    </row>
    <row r="241" spans="1:27">
      <c r="A241" s="67">
        <v>37914</v>
      </c>
      <c r="B241" s="68">
        <v>17.686299999999999</v>
      </c>
      <c r="C241" s="46"/>
      <c r="D241" s="1"/>
      <c r="E241" s="1"/>
      <c r="F241" s="1"/>
      <c r="G241" s="1"/>
      <c r="H241" s="1"/>
      <c r="I241" s="1"/>
      <c r="J241" s="2">
        <f t="shared" si="43"/>
        <v>0</v>
      </c>
      <c r="K241" s="2">
        <f t="shared" si="44"/>
        <v>0</v>
      </c>
      <c r="L241" s="8">
        <f t="shared" si="54"/>
        <v>37914</v>
      </c>
      <c r="M241" s="54">
        <f t="shared" si="45"/>
        <v>0</v>
      </c>
      <c r="N241" s="6">
        <f t="shared" si="46"/>
        <v>0</v>
      </c>
      <c r="O241" s="6" t="str">
        <f t="shared" si="47"/>
        <v/>
      </c>
      <c r="P241" s="29"/>
      <c r="Q241" s="54">
        <f t="shared" si="48"/>
        <v>0</v>
      </c>
      <c r="R241" s="6">
        <f t="shared" si="49"/>
        <v>0</v>
      </c>
      <c r="S241" s="6" t="str">
        <f t="shared" si="50"/>
        <v/>
      </c>
      <c r="T241" s="29"/>
      <c r="U241" s="6">
        <f t="shared" si="51"/>
        <v>0</v>
      </c>
      <c r="V241" s="55">
        <f t="shared" si="52"/>
        <v>0</v>
      </c>
      <c r="W241" s="6">
        <f t="shared" si="55"/>
        <v>0</v>
      </c>
      <c r="X241" s="6">
        <f t="shared" si="56"/>
        <v>0</v>
      </c>
      <c r="Y241">
        <f>IF(U240=sipend,sipend,IF(U240=sipend-1,V240,0))</f>
        <v>0</v>
      </c>
      <c r="Z241">
        <f>IF((IF(L241&gt;=sipstart,1,2)+IF(L241&lt;=sipend,1,2))=2,L241,0)</f>
        <v>0</v>
      </c>
      <c r="AA241">
        <f t="shared" si="53"/>
        <v>0</v>
      </c>
    </row>
    <row r="242" spans="1:27">
      <c r="A242" s="67">
        <v>37915</v>
      </c>
      <c r="B242" s="68">
        <v>17.457000000000001</v>
      </c>
      <c r="C242" s="46"/>
      <c r="D242" s="1"/>
      <c r="E242" s="1"/>
      <c r="F242" s="1"/>
      <c r="G242" s="1"/>
      <c r="H242" s="1"/>
      <c r="I242" s="1"/>
      <c r="J242" s="2">
        <f t="shared" si="43"/>
        <v>0</v>
      </c>
      <c r="K242" s="2">
        <f t="shared" si="44"/>
        <v>0</v>
      </c>
      <c r="L242" s="8">
        <f t="shared" si="54"/>
        <v>37915</v>
      </c>
      <c r="M242" s="54">
        <f t="shared" si="45"/>
        <v>0</v>
      </c>
      <c r="N242" s="6">
        <f t="shared" si="46"/>
        <v>0</v>
      </c>
      <c r="O242" s="6" t="str">
        <f t="shared" si="47"/>
        <v/>
      </c>
      <c r="P242" s="29"/>
      <c r="Q242" s="54">
        <f t="shared" si="48"/>
        <v>0</v>
      </c>
      <c r="R242" s="6">
        <f t="shared" si="49"/>
        <v>0</v>
      </c>
      <c r="S242" s="6" t="str">
        <f t="shared" si="50"/>
        <v/>
      </c>
      <c r="T242" s="29"/>
      <c r="U242" s="6">
        <f t="shared" si="51"/>
        <v>0</v>
      </c>
      <c r="V242" s="55">
        <f t="shared" si="52"/>
        <v>0</v>
      </c>
      <c r="W242" s="6">
        <f t="shared" si="55"/>
        <v>0</v>
      </c>
      <c r="X242" s="6">
        <f t="shared" si="56"/>
        <v>0</v>
      </c>
      <c r="Y242">
        <f>IF(U241=sipend,sipend,IF(U241=sipend-1,V241,IF(U241=sipend-2,V241,IF(U241=sipend-3,V241,0))))</f>
        <v>0</v>
      </c>
      <c r="Z242">
        <f>IF((IF(L242&gt;=sipstart,1,2)+IF(L242&lt;=sipend,1,2))=2,L242,0)</f>
        <v>0</v>
      </c>
      <c r="AA242">
        <f t="shared" si="53"/>
        <v>0</v>
      </c>
    </row>
    <row r="243" spans="1:27">
      <c r="A243" s="67">
        <v>37916</v>
      </c>
      <c r="B243" s="68">
        <v>17.3352</v>
      </c>
      <c r="C243" s="46"/>
      <c r="D243" s="1"/>
      <c r="E243" s="1"/>
      <c r="F243" s="1"/>
      <c r="G243" s="1"/>
      <c r="H243" s="1"/>
      <c r="I243" s="1"/>
      <c r="J243" s="2">
        <f t="shared" si="43"/>
        <v>0</v>
      </c>
      <c r="K243" s="2">
        <f t="shared" si="44"/>
        <v>0</v>
      </c>
      <c r="L243" s="8">
        <f t="shared" si="54"/>
        <v>37916</v>
      </c>
      <c r="M243" s="54">
        <f t="shared" si="45"/>
        <v>0</v>
      </c>
      <c r="N243" s="6">
        <f t="shared" si="46"/>
        <v>0</v>
      </c>
      <c r="O243" s="6" t="str">
        <f t="shared" si="47"/>
        <v/>
      </c>
      <c r="P243" s="29"/>
      <c r="Q243" s="54">
        <f t="shared" si="48"/>
        <v>0</v>
      </c>
      <c r="R243" s="6">
        <f t="shared" si="49"/>
        <v>0</v>
      </c>
      <c r="S243" s="6" t="str">
        <f t="shared" si="50"/>
        <v/>
      </c>
      <c r="T243" s="29"/>
      <c r="U243" s="6">
        <f t="shared" si="51"/>
        <v>0</v>
      </c>
      <c r="V243" s="55">
        <f t="shared" si="52"/>
        <v>0</v>
      </c>
      <c r="W243" s="6">
        <f t="shared" si="55"/>
        <v>0</v>
      </c>
      <c r="X243" s="6">
        <f t="shared" si="56"/>
        <v>0</v>
      </c>
      <c r="AA243">
        <f t="shared" si="53"/>
        <v>0</v>
      </c>
    </row>
    <row r="244" spans="1:27">
      <c r="A244" s="67">
        <v>37917</v>
      </c>
      <c r="B244" s="68">
        <v>17.243099999999998</v>
      </c>
      <c r="C244" s="46"/>
      <c r="D244" s="1"/>
      <c r="E244" s="1"/>
      <c r="F244" s="1"/>
      <c r="G244" s="1"/>
      <c r="H244" s="1"/>
      <c r="I244" s="1"/>
      <c r="J244" s="2">
        <f t="shared" si="43"/>
        <v>0</v>
      </c>
      <c r="K244" s="2">
        <f t="shared" si="44"/>
        <v>0</v>
      </c>
      <c r="L244" s="8">
        <f t="shared" si="54"/>
        <v>37917</v>
      </c>
      <c r="M244" s="54">
        <f t="shared" si="45"/>
        <v>0</v>
      </c>
      <c r="N244" s="6">
        <f t="shared" si="46"/>
        <v>0</v>
      </c>
      <c r="O244" s="6" t="str">
        <f t="shared" si="47"/>
        <v/>
      </c>
      <c r="P244" s="29"/>
      <c r="Q244" s="54">
        <f t="shared" si="48"/>
        <v>0</v>
      </c>
      <c r="R244" s="6">
        <f t="shared" si="49"/>
        <v>0</v>
      </c>
      <c r="S244" s="6" t="str">
        <f t="shared" si="50"/>
        <v/>
      </c>
      <c r="T244" s="29"/>
      <c r="U244" s="6">
        <f t="shared" si="51"/>
        <v>0</v>
      </c>
      <c r="V244" s="55">
        <f t="shared" si="52"/>
        <v>0</v>
      </c>
      <c r="W244" s="6">
        <f t="shared" si="55"/>
        <v>0</v>
      </c>
      <c r="X244" s="6">
        <f t="shared" si="56"/>
        <v>0</v>
      </c>
      <c r="AA244">
        <f t="shared" si="53"/>
        <v>0</v>
      </c>
    </row>
    <row r="245" spans="1:27">
      <c r="A245" s="67">
        <v>37918</v>
      </c>
      <c r="B245" s="68">
        <v>17.457000000000001</v>
      </c>
      <c r="C245" s="46"/>
      <c r="D245" s="1"/>
      <c r="E245" s="1"/>
      <c r="F245" s="1"/>
      <c r="G245" s="1"/>
      <c r="H245" s="1"/>
      <c r="I245" s="1"/>
      <c r="J245" s="2">
        <f t="shared" si="43"/>
        <v>0</v>
      </c>
      <c r="K245" s="2">
        <f t="shared" si="44"/>
        <v>0</v>
      </c>
      <c r="L245" s="8">
        <f t="shared" si="54"/>
        <v>37918</v>
      </c>
      <c r="M245" s="54">
        <f t="shared" si="45"/>
        <v>0</v>
      </c>
      <c r="N245" s="6">
        <f t="shared" si="46"/>
        <v>0</v>
      </c>
      <c r="O245" s="6" t="str">
        <f t="shared" si="47"/>
        <v/>
      </c>
      <c r="P245" s="29"/>
      <c r="Q245" s="54">
        <f t="shared" si="48"/>
        <v>0</v>
      </c>
      <c r="R245" s="6">
        <f t="shared" si="49"/>
        <v>0</v>
      </c>
      <c r="S245" s="6" t="str">
        <f t="shared" si="50"/>
        <v/>
      </c>
      <c r="T245" s="29"/>
      <c r="U245" s="6">
        <f t="shared" si="51"/>
        <v>0</v>
      </c>
      <c r="V245" s="55">
        <f t="shared" si="52"/>
        <v>0</v>
      </c>
      <c r="W245" s="6">
        <f t="shared" si="55"/>
        <v>0</v>
      </c>
      <c r="X245" s="6">
        <f t="shared" si="56"/>
        <v>0</v>
      </c>
      <c r="AA245">
        <f t="shared" si="53"/>
        <v>0</v>
      </c>
    </row>
    <row r="246" spans="1:27">
      <c r="A246" s="67">
        <v>37921</v>
      </c>
      <c r="B246" s="68">
        <v>17.337700000000002</v>
      </c>
      <c r="C246" s="46"/>
      <c r="D246" s="1"/>
      <c r="E246" s="1"/>
      <c r="F246" s="1"/>
      <c r="G246" s="1"/>
      <c r="H246" s="1"/>
      <c r="I246" s="1"/>
      <c r="J246" s="2">
        <f t="shared" si="43"/>
        <v>0</v>
      </c>
      <c r="K246" s="2">
        <f t="shared" si="44"/>
        <v>0</v>
      </c>
      <c r="L246" s="8">
        <f t="shared" si="54"/>
        <v>37921</v>
      </c>
      <c r="M246" s="54">
        <f t="shared" si="45"/>
        <v>0</v>
      </c>
      <c r="N246" s="6">
        <f t="shared" si="46"/>
        <v>0</v>
      </c>
      <c r="O246" s="6" t="str">
        <f t="shared" si="47"/>
        <v/>
      </c>
      <c r="P246" s="29"/>
      <c r="Q246" s="54">
        <f t="shared" si="48"/>
        <v>0</v>
      </c>
      <c r="R246" s="6">
        <f t="shared" si="49"/>
        <v>0</v>
      </c>
      <c r="S246" s="6" t="str">
        <f t="shared" si="50"/>
        <v/>
      </c>
      <c r="T246" s="29"/>
      <c r="U246" s="6">
        <f t="shared" si="51"/>
        <v>0</v>
      </c>
      <c r="V246" s="55">
        <f t="shared" si="52"/>
        <v>0</v>
      </c>
      <c r="W246" s="6">
        <f t="shared" si="55"/>
        <v>0</v>
      </c>
      <c r="X246" s="6">
        <f t="shared" si="56"/>
        <v>0</v>
      </c>
      <c r="AA246">
        <f t="shared" si="53"/>
        <v>0</v>
      </c>
    </row>
    <row r="247" spans="1:27">
      <c r="A247" s="67">
        <v>37922</v>
      </c>
      <c r="B247" s="68">
        <v>17.203499999999998</v>
      </c>
      <c r="C247" s="46"/>
      <c r="D247" s="1"/>
      <c r="E247" s="1"/>
      <c r="F247" s="1"/>
      <c r="G247" s="1"/>
      <c r="H247" s="1"/>
      <c r="I247" s="1"/>
      <c r="J247" s="2">
        <f t="shared" si="43"/>
        <v>0</v>
      </c>
      <c r="K247" s="2">
        <f t="shared" si="44"/>
        <v>0</v>
      </c>
      <c r="L247" s="8">
        <f t="shared" si="54"/>
        <v>37922</v>
      </c>
      <c r="M247" s="54">
        <f t="shared" si="45"/>
        <v>0</v>
      </c>
      <c r="N247" s="6">
        <f t="shared" si="46"/>
        <v>0</v>
      </c>
      <c r="O247" s="6" t="str">
        <f t="shared" si="47"/>
        <v/>
      </c>
      <c r="P247" s="29"/>
      <c r="Q247" s="54">
        <f t="shared" si="48"/>
        <v>0</v>
      </c>
      <c r="R247" s="6">
        <f t="shared" si="49"/>
        <v>0</v>
      </c>
      <c r="S247" s="6" t="str">
        <f t="shared" si="50"/>
        <v/>
      </c>
      <c r="T247" s="29"/>
      <c r="U247" s="6">
        <f t="shared" si="51"/>
        <v>0</v>
      </c>
      <c r="V247" s="55">
        <f t="shared" si="52"/>
        <v>0</v>
      </c>
      <c r="W247" s="6">
        <f t="shared" si="55"/>
        <v>0</v>
      </c>
      <c r="X247" s="6">
        <f t="shared" si="56"/>
        <v>0</v>
      </c>
      <c r="AA247">
        <f t="shared" si="53"/>
        <v>0</v>
      </c>
    </row>
    <row r="248" spans="1:27">
      <c r="A248" s="67">
        <v>37923</v>
      </c>
      <c r="B248" s="68">
        <v>17.231100000000001</v>
      </c>
      <c r="C248" s="46"/>
      <c r="D248" s="1"/>
      <c r="E248" s="1"/>
      <c r="F248" s="1"/>
      <c r="G248" s="1"/>
      <c r="H248" s="1"/>
      <c r="I248" s="1"/>
      <c r="J248" s="2">
        <f t="shared" si="43"/>
        <v>0</v>
      </c>
      <c r="K248" s="2">
        <f t="shared" si="44"/>
        <v>0</v>
      </c>
      <c r="L248" s="8">
        <f t="shared" si="54"/>
        <v>37923</v>
      </c>
      <c r="M248" s="54">
        <f t="shared" si="45"/>
        <v>0</v>
      </c>
      <c r="N248" s="6">
        <f t="shared" si="46"/>
        <v>0</v>
      </c>
      <c r="O248" s="6" t="str">
        <f t="shared" si="47"/>
        <v/>
      </c>
      <c r="P248" s="29"/>
      <c r="Q248" s="54">
        <f t="shared" si="48"/>
        <v>0</v>
      </c>
      <c r="R248" s="6">
        <f t="shared" si="49"/>
        <v>0</v>
      </c>
      <c r="S248" s="6" t="str">
        <f t="shared" si="50"/>
        <v/>
      </c>
      <c r="T248" s="29"/>
      <c r="U248" s="6">
        <f t="shared" si="51"/>
        <v>0</v>
      </c>
      <c r="V248" s="55">
        <f t="shared" si="52"/>
        <v>0</v>
      </c>
      <c r="W248" s="6">
        <f t="shared" si="55"/>
        <v>0</v>
      </c>
      <c r="X248" s="6">
        <f t="shared" si="56"/>
        <v>0</v>
      </c>
      <c r="AA248">
        <f t="shared" si="53"/>
        <v>0</v>
      </c>
    </row>
    <row r="249" spans="1:27">
      <c r="A249" s="67">
        <v>37924</v>
      </c>
      <c r="B249" s="68">
        <v>17.395499999999998</v>
      </c>
      <c r="C249" s="46"/>
      <c r="D249" s="1"/>
      <c r="E249" s="1"/>
      <c r="F249" s="1"/>
      <c r="G249" s="1"/>
      <c r="H249" s="1"/>
      <c r="I249" s="1"/>
      <c r="J249" s="2">
        <f t="shared" si="43"/>
        <v>0</v>
      </c>
      <c r="K249" s="2">
        <f t="shared" si="44"/>
        <v>0</v>
      </c>
      <c r="L249" s="8">
        <f t="shared" si="54"/>
        <v>37924</v>
      </c>
      <c r="M249" s="54">
        <f t="shared" si="45"/>
        <v>0</v>
      </c>
      <c r="N249" s="6">
        <f t="shared" si="46"/>
        <v>0</v>
      </c>
      <c r="O249" s="6" t="str">
        <f t="shared" si="47"/>
        <v/>
      </c>
      <c r="P249" s="29"/>
      <c r="Q249" s="54">
        <f t="shared" si="48"/>
        <v>0</v>
      </c>
      <c r="R249" s="6">
        <f t="shared" si="49"/>
        <v>0</v>
      </c>
      <c r="S249" s="6" t="str">
        <f t="shared" si="50"/>
        <v/>
      </c>
      <c r="T249" s="29"/>
      <c r="U249" s="6">
        <f t="shared" si="51"/>
        <v>0</v>
      </c>
      <c r="V249" s="55">
        <f t="shared" si="52"/>
        <v>0</v>
      </c>
      <c r="W249" s="6">
        <f t="shared" si="55"/>
        <v>0</v>
      </c>
      <c r="X249" s="6">
        <f t="shared" si="56"/>
        <v>0</v>
      </c>
      <c r="AA249">
        <f t="shared" si="53"/>
        <v>0</v>
      </c>
    </row>
    <row r="250" spans="1:27">
      <c r="A250" s="67">
        <v>37925</v>
      </c>
      <c r="B250" s="68">
        <v>17.702300000000001</v>
      </c>
      <c r="C250" s="46"/>
      <c r="D250" s="1"/>
      <c r="E250" s="1"/>
      <c r="F250" s="1"/>
      <c r="G250" s="1"/>
      <c r="H250" s="1"/>
      <c r="I250" s="1"/>
      <c r="J250" s="2">
        <f t="shared" si="43"/>
        <v>1</v>
      </c>
      <c r="K250" s="2">
        <f t="shared" si="44"/>
        <v>-1000</v>
      </c>
      <c r="L250" s="8">
        <f t="shared" si="54"/>
        <v>37925</v>
      </c>
      <c r="M250" s="54">
        <f t="shared" si="45"/>
        <v>0</v>
      </c>
      <c r="N250" s="6">
        <f t="shared" si="46"/>
        <v>0</v>
      </c>
      <c r="O250" s="6" t="str">
        <f t="shared" si="47"/>
        <v/>
      </c>
      <c r="P250" s="29"/>
      <c r="Q250" s="54">
        <f t="shared" si="48"/>
        <v>0</v>
      </c>
      <c r="R250" s="6">
        <f t="shared" si="49"/>
        <v>0</v>
      </c>
      <c r="S250" s="6" t="str">
        <f t="shared" si="50"/>
        <v/>
      </c>
      <c r="T250" s="29"/>
      <c r="U250" s="6">
        <f t="shared" si="51"/>
        <v>0</v>
      </c>
      <c r="V250" s="55">
        <f t="shared" si="52"/>
        <v>0</v>
      </c>
      <c r="W250" s="6">
        <f t="shared" si="55"/>
        <v>0</v>
      </c>
      <c r="X250" s="6">
        <f t="shared" si="56"/>
        <v>0</v>
      </c>
      <c r="AA250">
        <f t="shared" si="53"/>
        <v>0</v>
      </c>
    </row>
    <row r="251" spans="1:27">
      <c r="A251" s="67">
        <v>37928</v>
      </c>
      <c r="B251" s="68">
        <v>18.0289</v>
      </c>
      <c r="C251" s="46"/>
      <c r="D251" s="1"/>
      <c r="E251" s="1"/>
      <c r="F251" s="1"/>
      <c r="G251" s="1"/>
      <c r="H251" s="1"/>
      <c r="I251" s="1"/>
      <c r="J251" s="2">
        <f t="shared" si="43"/>
        <v>0</v>
      </c>
      <c r="K251" s="2">
        <f t="shared" si="44"/>
        <v>0</v>
      </c>
      <c r="L251" s="8">
        <f t="shared" si="54"/>
        <v>37928</v>
      </c>
      <c r="M251" s="54">
        <f t="shared" si="45"/>
        <v>0</v>
      </c>
      <c r="N251" s="6">
        <f t="shared" si="46"/>
        <v>0</v>
      </c>
      <c r="O251" s="6" t="str">
        <f t="shared" si="47"/>
        <v/>
      </c>
      <c r="P251" s="29"/>
      <c r="Q251" s="54">
        <f t="shared" si="48"/>
        <v>0</v>
      </c>
      <c r="R251" s="6">
        <f t="shared" si="49"/>
        <v>0</v>
      </c>
      <c r="S251" s="6" t="str">
        <f t="shared" si="50"/>
        <v/>
      </c>
      <c r="T251" s="29"/>
      <c r="U251" s="6">
        <f t="shared" si="51"/>
        <v>0</v>
      </c>
      <c r="V251" s="55">
        <f t="shared" si="52"/>
        <v>0</v>
      </c>
      <c r="W251" s="6">
        <f t="shared" si="55"/>
        <v>0</v>
      </c>
      <c r="X251" s="6">
        <f t="shared" si="56"/>
        <v>0</v>
      </c>
      <c r="AA251">
        <f t="shared" si="53"/>
        <v>0</v>
      </c>
    </row>
    <row r="252" spans="1:27">
      <c r="A252" s="67">
        <v>37929</v>
      </c>
      <c r="B252" s="68">
        <v>18.3172</v>
      </c>
      <c r="C252" s="46"/>
      <c r="D252" s="1"/>
      <c r="E252" s="1"/>
      <c r="F252" s="1"/>
      <c r="G252" s="1"/>
      <c r="H252" s="1"/>
      <c r="I252" s="1"/>
      <c r="J252" s="2">
        <f t="shared" si="43"/>
        <v>0</v>
      </c>
      <c r="K252" s="2">
        <f t="shared" si="44"/>
        <v>0</v>
      </c>
      <c r="L252" s="8">
        <f t="shared" si="54"/>
        <v>37929</v>
      </c>
      <c r="M252" s="54">
        <f t="shared" si="45"/>
        <v>0</v>
      </c>
      <c r="N252" s="6">
        <f t="shared" si="46"/>
        <v>0</v>
      </c>
      <c r="O252" s="6" t="str">
        <f t="shared" si="47"/>
        <v/>
      </c>
      <c r="P252" s="29"/>
      <c r="Q252" s="54">
        <f t="shared" si="48"/>
        <v>0</v>
      </c>
      <c r="R252" s="6">
        <f t="shared" si="49"/>
        <v>0</v>
      </c>
      <c r="S252" s="6" t="str">
        <f t="shared" si="50"/>
        <v/>
      </c>
      <c r="T252" s="29"/>
      <c r="U252" s="6">
        <f t="shared" si="51"/>
        <v>0</v>
      </c>
      <c r="V252" s="55">
        <f t="shared" si="52"/>
        <v>0</v>
      </c>
      <c r="W252" s="6">
        <f t="shared" si="55"/>
        <v>0</v>
      </c>
      <c r="X252" s="6">
        <f t="shared" si="56"/>
        <v>0</v>
      </c>
      <c r="AA252">
        <f t="shared" si="53"/>
        <v>0</v>
      </c>
    </row>
    <row r="253" spans="1:27">
      <c r="A253" s="67">
        <v>37930</v>
      </c>
      <c r="B253" s="68">
        <v>18.361799999999999</v>
      </c>
      <c r="C253" s="46"/>
      <c r="D253" s="1"/>
      <c r="E253" s="1"/>
      <c r="F253" s="1"/>
      <c r="G253" s="1"/>
      <c r="H253" s="1"/>
      <c r="I253" s="1"/>
      <c r="J253" s="2">
        <f t="shared" si="43"/>
        <v>0</v>
      </c>
      <c r="K253" s="2">
        <f t="shared" si="44"/>
        <v>0</v>
      </c>
      <c r="L253" s="8">
        <f t="shared" si="54"/>
        <v>37930</v>
      </c>
      <c r="M253" s="54">
        <f t="shared" si="45"/>
        <v>0</v>
      </c>
      <c r="N253" s="6">
        <f t="shared" si="46"/>
        <v>0</v>
      </c>
      <c r="O253" s="6" t="str">
        <f t="shared" si="47"/>
        <v/>
      </c>
      <c r="P253" s="29"/>
      <c r="Q253" s="54">
        <f t="shared" si="48"/>
        <v>0</v>
      </c>
      <c r="R253" s="6">
        <f t="shared" si="49"/>
        <v>0</v>
      </c>
      <c r="S253" s="6" t="str">
        <f t="shared" si="50"/>
        <v/>
      </c>
      <c r="T253" s="29"/>
      <c r="U253" s="6">
        <f t="shared" si="51"/>
        <v>0</v>
      </c>
      <c r="V253" s="55">
        <f t="shared" si="52"/>
        <v>0</v>
      </c>
      <c r="W253" s="6">
        <f t="shared" si="55"/>
        <v>0</v>
      </c>
      <c r="X253" s="6">
        <f t="shared" si="56"/>
        <v>0</v>
      </c>
      <c r="AA253">
        <f>IF(Q254=0,IF(Q253=1,L253,0),0)</f>
        <v>0</v>
      </c>
    </row>
    <row r="254" spans="1:27">
      <c r="A254" s="67">
        <v>37931</v>
      </c>
      <c r="B254" s="68">
        <v>18.652200000000001</v>
      </c>
      <c r="C254" s="46"/>
      <c r="D254" s="1"/>
      <c r="E254" s="1"/>
      <c r="F254" s="1"/>
      <c r="G254" s="1"/>
      <c r="H254" s="1"/>
      <c r="I254" s="1"/>
      <c r="J254" s="2">
        <f t="shared" si="43"/>
        <v>0</v>
      </c>
      <c r="K254" s="2">
        <f t="shared" si="44"/>
        <v>0</v>
      </c>
      <c r="L254" s="8">
        <f t="shared" si="54"/>
        <v>37931</v>
      </c>
      <c r="M254" s="54">
        <f t="shared" si="45"/>
        <v>0</v>
      </c>
      <c r="N254" s="6">
        <f t="shared" si="46"/>
        <v>0</v>
      </c>
      <c r="O254" s="6" t="str">
        <f t="shared" si="47"/>
        <v/>
      </c>
      <c r="P254" s="29"/>
      <c r="Q254" s="54">
        <f t="shared" si="48"/>
        <v>0</v>
      </c>
      <c r="R254" s="6">
        <f t="shared" si="49"/>
        <v>0</v>
      </c>
      <c r="S254" s="6" t="str">
        <f t="shared" si="50"/>
        <v/>
      </c>
      <c r="T254" s="29"/>
      <c r="U254" s="6">
        <f t="shared" si="51"/>
        <v>0</v>
      </c>
      <c r="V254" s="55">
        <f t="shared" si="52"/>
        <v>0</v>
      </c>
      <c r="W254" s="6">
        <f t="shared" si="55"/>
        <v>0</v>
      </c>
      <c r="X254" s="6">
        <f t="shared" si="56"/>
        <v>0</v>
      </c>
      <c r="AA254">
        <f t="shared" ref="AA254:AA317" si="57">IF(Q255=0,IF(Q254=1,L254,0),0)</f>
        <v>0</v>
      </c>
    </row>
    <row r="255" spans="1:27">
      <c r="A255" s="67">
        <v>37932</v>
      </c>
      <c r="B255" s="68">
        <v>18.475999999999999</v>
      </c>
      <c r="C255" s="46"/>
      <c r="D255" s="1"/>
      <c r="E255" s="1"/>
      <c r="F255" s="1"/>
      <c r="G255" s="1"/>
      <c r="H255" s="1"/>
      <c r="I255" s="1"/>
      <c r="J255" s="2">
        <f t="shared" si="43"/>
        <v>0</v>
      </c>
      <c r="K255" s="2">
        <f t="shared" si="44"/>
        <v>0</v>
      </c>
      <c r="L255" s="8">
        <f t="shared" si="54"/>
        <v>37932</v>
      </c>
      <c r="M255" s="54">
        <f t="shared" si="45"/>
        <v>0</v>
      </c>
      <c r="N255" s="6">
        <f t="shared" si="46"/>
        <v>0</v>
      </c>
      <c r="O255" s="6" t="str">
        <f t="shared" si="47"/>
        <v/>
      </c>
      <c r="P255" s="29"/>
      <c r="Q255" s="54">
        <f t="shared" si="48"/>
        <v>0</v>
      </c>
      <c r="R255" s="6">
        <f t="shared" si="49"/>
        <v>0</v>
      </c>
      <c r="S255" s="6" t="str">
        <f t="shared" si="50"/>
        <v/>
      </c>
      <c r="T255" s="29"/>
      <c r="U255" s="6">
        <f t="shared" si="51"/>
        <v>0</v>
      </c>
      <c r="V255" s="55">
        <f t="shared" si="52"/>
        <v>0</v>
      </c>
      <c r="W255" s="6">
        <f t="shared" si="55"/>
        <v>0</v>
      </c>
      <c r="X255" s="6">
        <f t="shared" si="56"/>
        <v>0</v>
      </c>
      <c r="AA255">
        <f t="shared" si="57"/>
        <v>0</v>
      </c>
    </row>
    <row r="256" spans="1:27">
      <c r="A256" s="67">
        <v>37935</v>
      </c>
      <c r="B256" s="68">
        <v>18.5777</v>
      </c>
      <c r="C256" s="46"/>
      <c r="D256" s="1"/>
      <c r="E256" s="1"/>
      <c r="F256" s="1"/>
      <c r="G256" s="1"/>
      <c r="H256" s="1"/>
      <c r="I256" s="1"/>
      <c r="J256" s="2">
        <f t="shared" si="43"/>
        <v>0</v>
      </c>
      <c r="K256" s="2">
        <f t="shared" si="44"/>
        <v>0</v>
      </c>
      <c r="L256" s="8">
        <f t="shared" si="54"/>
        <v>37935</v>
      </c>
      <c r="M256" s="54">
        <f t="shared" si="45"/>
        <v>0</v>
      </c>
      <c r="N256" s="6">
        <f t="shared" si="46"/>
        <v>0</v>
      </c>
      <c r="O256" s="6" t="str">
        <f t="shared" si="47"/>
        <v/>
      </c>
      <c r="P256" s="29"/>
      <c r="Q256" s="54">
        <f t="shared" si="48"/>
        <v>0</v>
      </c>
      <c r="R256" s="6">
        <f t="shared" si="49"/>
        <v>0</v>
      </c>
      <c r="S256" s="6" t="str">
        <f t="shared" si="50"/>
        <v/>
      </c>
      <c r="T256" s="29"/>
      <c r="U256" s="6">
        <f t="shared" si="51"/>
        <v>0</v>
      </c>
      <c r="V256" s="55">
        <f t="shared" si="52"/>
        <v>0</v>
      </c>
      <c r="W256" s="6">
        <f t="shared" si="55"/>
        <v>0</v>
      </c>
      <c r="X256" s="6">
        <f t="shared" si="56"/>
        <v>0</v>
      </c>
      <c r="AA256">
        <f t="shared" si="57"/>
        <v>0</v>
      </c>
    </row>
    <row r="257" spans="1:27">
      <c r="A257" s="67">
        <v>37936</v>
      </c>
      <c r="B257" s="68">
        <v>18.8218</v>
      </c>
      <c r="C257" s="46"/>
      <c r="D257" s="1"/>
      <c r="E257" s="1"/>
      <c r="F257" s="1"/>
      <c r="G257" s="1"/>
      <c r="H257" s="1"/>
      <c r="I257" s="1"/>
      <c r="J257" s="2">
        <f t="shared" si="43"/>
        <v>0</v>
      </c>
      <c r="K257" s="2">
        <f t="shared" si="44"/>
        <v>0</v>
      </c>
      <c r="L257" s="8">
        <f t="shared" si="54"/>
        <v>37936</v>
      </c>
      <c r="M257" s="54">
        <f t="shared" si="45"/>
        <v>0</v>
      </c>
      <c r="N257" s="6">
        <f t="shared" si="46"/>
        <v>0</v>
      </c>
      <c r="O257" s="6" t="str">
        <f t="shared" si="47"/>
        <v/>
      </c>
      <c r="P257" s="29"/>
      <c r="Q257" s="54">
        <f t="shared" si="48"/>
        <v>0</v>
      </c>
      <c r="R257" s="6">
        <f t="shared" si="49"/>
        <v>0</v>
      </c>
      <c r="S257" s="6" t="str">
        <f t="shared" si="50"/>
        <v/>
      </c>
      <c r="T257" s="29"/>
      <c r="U257" s="6">
        <f t="shared" si="51"/>
        <v>0</v>
      </c>
      <c r="V257" s="55">
        <f t="shared" si="52"/>
        <v>0</v>
      </c>
      <c r="W257" s="6">
        <f t="shared" si="55"/>
        <v>0</v>
      </c>
      <c r="X257" s="6">
        <f t="shared" si="56"/>
        <v>0</v>
      </c>
      <c r="AA257">
        <f t="shared" si="57"/>
        <v>0</v>
      </c>
    </row>
    <row r="258" spans="1:27">
      <c r="A258" s="67">
        <v>37937</v>
      </c>
      <c r="B258" s="68">
        <v>18.9863</v>
      </c>
      <c r="C258" s="46"/>
      <c r="D258" s="1"/>
      <c r="E258" s="1"/>
      <c r="F258" s="1"/>
      <c r="G258" s="1"/>
      <c r="H258" s="1"/>
      <c r="I258" s="1"/>
      <c r="J258" s="2">
        <f t="shared" si="43"/>
        <v>0</v>
      </c>
      <c r="K258" s="2">
        <f t="shared" si="44"/>
        <v>0</v>
      </c>
      <c r="L258" s="8">
        <f t="shared" si="54"/>
        <v>37937</v>
      </c>
      <c r="M258" s="54">
        <f t="shared" si="45"/>
        <v>0</v>
      </c>
      <c r="N258" s="6">
        <f t="shared" si="46"/>
        <v>0</v>
      </c>
      <c r="O258" s="6" t="str">
        <f t="shared" si="47"/>
        <v/>
      </c>
      <c r="P258" s="29"/>
      <c r="Q258" s="54">
        <f t="shared" si="48"/>
        <v>0</v>
      </c>
      <c r="R258" s="6">
        <f t="shared" si="49"/>
        <v>0</v>
      </c>
      <c r="S258" s="6" t="str">
        <f t="shared" si="50"/>
        <v/>
      </c>
      <c r="T258" s="29"/>
      <c r="U258" s="6">
        <f t="shared" si="51"/>
        <v>0</v>
      </c>
      <c r="V258" s="55">
        <f t="shared" si="52"/>
        <v>0</v>
      </c>
      <c r="W258" s="6">
        <f t="shared" si="55"/>
        <v>0</v>
      </c>
      <c r="X258" s="6">
        <f t="shared" si="56"/>
        <v>0</v>
      </c>
      <c r="AA258">
        <f t="shared" si="57"/>
        <v>0</v>
      </c>
    </row>
    <row r="259" spans="1:27">
      <c r="A259" s="67">
        <v>37938</v>
      </c>
      <c r="B259" s="68">
        <v>18.791599999999999</v>
      </c>
      <c r="C259" s="46"/>
      <c r="D259" s="1"/>
      <c r="E259" s="1"/>
      <c r="F259" s="1"/>
      <c r="G259" s="1"/>
      <c r="H259" s="1"/>
      <c r="I259" s="1"/>
      <c r="J259" s="2">
        <f t="shared" si="43"/>
        <v>0</v>
      </c>
      <c r="K259" s="2">
        <f t="shared" si="44"/>
        <v>0</v>
      </c>
      <c r="L259" s="8">
        <f t="shared" si="54"/>
        <v>37938</v>
      </c>
      <c r="M259" s="54">
        <f t="shared" si="45"/>
        <v>0</v>
      </c>
      <c r="N259" s="6">
        <f t="shared" si="46"/>
        <v>0</v>
      </c>
      <c r="O259" s="6" t="str">
        <f t="shared" si="47"/>
        <v/>
      </c>
      <c r="P259" s="29"/>
      <c r="Q259" s="54">
        <f t="shared" si="48"/>
        <v>0</v>
      </c>
      <c r="R259" s="6">
        <f t="shared" si="49"/>
        <v>0</v>
      </c>
      <c r="S259" s="6" t="str">
        <f t="shared" si="50"/>
        <v/>
      </c>
      <c r="T259" s="29"/>
      <c r="U259" s="6">
        <f t="shared" si="51"/>
        <v>0</v>
      </c>
      <c r="V259" s="55">
        <f t="shared" si="52"/>
        <v>0</v>
      </c>
      <c r="W259" s="6">
        <f t="shared" si="55"/>
        <v>0</v>
      </c>
      <c r="X259" s="6">
        <f t="shared" si="56"/>
        <v>0</v>
      </c>
      <c r="AA259">
        <f t="shared" si="57"/>
        <v>0</v>
      </c>
    </row>
    <row r="260" spans="1:27">
      <c r="A260" s="67">
        <v>37939</v>
      </c>
      <c r="B260" s="68">
        <v>18.4621</v>
      </c>
      <c r="C260" s="46"/>
      <c r="D260" s="1"/>
      <c r="E260" s="1"/>
      <c r="F260" s="1"/>
      <c r="G260" s="1"/>
      <c r="H260" s="1"/>
      <c r="I260" s="1"/>
      <c r="J260" s="2">
        <f t="shared" si="43"/>
        <v>0</v>
      </c>
      <c r="K260" s="2">
        <f t="shared" si="44"/>
        <v>0</v>
      </c>
      <c r="L260" s="8">
        <f t="shared" si="54"/>
        <v>37939</v>
      </c>
      <c r="M260" s="54">
        <f t="shared" si="45"/>
        <v>0</v>
      </c>
      <c r="N260" s="6">
        <f t="shared" si="46"/>
        <v>0</v>
      </c>
      <c r="O260" s="6" t="str">
        <f t="shared" si="47"/>
        <v/>
      </c>
      <c r="P260" s="29"/>
      <c r="Q260" s="54">
        <f t="shared" si="48"/>
        <v>0</v>
      </c>
      <c r="R260" s="6">
        <f t="shared" si="49"/>
        <v>0</v>
      </c>
      <c r="S260" s="6" t="str">
        <f t="shared" si="50"/>
        <v/>
      </c>
      <c r="T260" s="29"/>
      <c r="U260" s="6">
        <f t="shared" si="51"/>
        <v>0</v>
      </c>
      <c r="V260" s="55">
        <f t="shared" si="52"/>
        <v>0</v>
      </c>
      <c r="W260" s="6">
        <f t="shared" si="55"/>
        <v>0</v>
      </c>
      <c r="X260" s="6">
        <f t="shared" si="56"/>
        <v>0</v>
      </c>
      <c r="AA260">
        <f t="shared" si="57"/>
        <v>0</v>
      </c>
    </row>
    <row r="261" spans="1:27">
      <c r="A261" s="67">
        <v>37942</v>
      </c>
      <c r="B261" s="68">
        <v>19.218699999999998</v>
      </c>
      <c r="C261" s="46"/>
      <c r="D261" s="1"/>
      <c r="E261" s="1"/>
      <c r="F261" s="1"/>
      <c r="G261" s="1"/>
      <c r="H261" s="1"/>
      <c r="I261" s="1"/>
      <c r="J261" s="2">
        <f t="shared" si="43"/>
        <v>0</v>
      </c>
      <c r="K261" s="2">
        <f t="shared" si="44"/>
        <v>0</v>
      </c>
      <c r="L261" s="8">
        <f t="shared" si="54"/>
        <v>37942</v>
      </c>
      <c r="M261" s="54">
        <f t="shared" si="45"/>
        <v>0</v>
      </c>
      <c r="N261" s="6">
        <f t="shared" si="46"/>
        <v>0</v>
      </c>
      <c r="O261" s="6" t="str">
        <f t="shared" si="47"/>
        <v/>
      </c>
      <c r="P261" s="29"/>
      <c r="Q261" s="54">
        <f t="shared" si="48"/>
        <v>0</v>
      </c>
      <c r="R261" s="6">
        <f t="shared" si="49"/>
        <v>0</v>
      </c>
      <c r="S261" s="6" t="str">
        <f t="shared" si="50"/>
        <v/>
      </c>
      <c r="T261" s="29"/>
      <c r="U261" s="6">
        <f t="shared" si="51"/>
        <v>0</v>
      </c>
      <c r="V261" s="55">
        <f t="shared" si="52"/>
        <v>0</v>
      </c>
      <c r="W261" s="6">
        <f t="shared" si="55"/>
        <v>0</v>
      </c>
      <c r="X261" s="6">
        <f t="shared" si="56"/>
        <v>0</v>
      </c>
      <c r="AA261">
        <f t="shared" si="57"/>
        <v>0</v>
      </c>
    </row>
    <row r="262" spans="1:27">
      <c r="A262" s="67">
        <v>37943</v>
      </c>
      <c r="B262" s="68">
        <v>19.222300000000001</v>
      </c>
      <c r="C262" s="46"/>
      <c r="D262" s="1"/>
      <c r="E262" s="1"/>
      <c r="F262" s="1"/>
      <c r="G262" s="1"/>
      <c r="H262" s="1"/>
      <c r="I262" s="1"/>
      <c r="J262" s="2">
        <f t="shared" si="43"/>
        <v>0</v>
      </c>
      <c r="K262" s="2">
        <f t="shared" si="44"/>
        <v>0</v>
      </c>
      <c r="L262" s="8">
        <f t="shared" si="54"/>
        <v>37943</v>
      </c>
      <c r="M262" s="54">
        <f t="shared" si="45"/>
        <v>0</v>
      </c>
      <c r="N262" s="6">
        <f t="shared" si="46"/>
        <v>0</v>
      </c>
      <c r="O262" s="6" t="str">
        <f t="shared" si="47"/>
        <v/>
      </c>
      <c r="P262" s="29"/>
      <c r="Q262" s="54">
        <f t="shared" si="48"/>
        <v>0</v>
      </c>
      <c r="R262" s="6">
        <f t="shared" si="49"/>
        <v>0</v>
      </c>
      <c r="S262" s="6" t="str">
        <f t="shared" si="50"/>
        <v/>
      </c>
      <c r="T262" s="29"/>
      <c r="U262" s="6">
        <f t="shared" si="51"/>
        <v>0</v>
      </c>
      <c r="V262" s="55">
        <f t="shared" si="52"/>
        <v>0</v>
      </c>
      <c r="W262" s="6">
        <f t="shared" si="55"/>
        <v>0</v>
      </c>
      <c r="X262" s="6">
        <f t="shared" si="56"/>
        <v>0</v>
      </c>
      <c r="AA262">
        <f t="shared" si="57"/>
        <v>0</v>
      </c>
    </row>
    <row r="263" spans="1:27">
      <c r="A263" s="67">
        <v>37944</v>
      </c>
      <c r="B263" s="68">
        <v>18.936900000000001</v>
      </c>
      <c r="C263" s="46"/>
      <c r="D263" s="1"/>
      <c r="E263" s="1"/>
      <c r="F263" s="1"/>
      <c r="G263" s="1"/>
      <c r="H263" s="1"/>
      <c r="I263" s="1"/>
      <c r="J263" s="2">
        <f t="shared" si="43"/>
        <v>0</v>
      </c>
      <c r="K263" s="2">
        <f t="shared" si="44"/>
        <v>0</v>
      </c>
      <c r="L263" s="8">
        <f t="shared" si="54"/>
        <v>37944</v>
      </c>
      <c r="M263" s="54">
        <f t="shared" si="45"/>
        <v>0</v>
      </c>
      <c r="N263" s="6">
        <f t="shared" si="46"/>
        <v>0</v>
      </c>
      <c r="O263" s="6" t="str">
        <f t="shared" si="47"/>
        <v/>
      </c>
      <c r="P263" s="29"/>
      <c r="Q263" s="54">
        <f t="shared" si="48"/>
        <v>0</v>
      </c>
      <c r="R263" s="6">
        <f t="shared" si="49"/>
        <v>0</v>
      </c>
      <c r="S263" s="6" t="str">
        <f t="shared" si="50"/>
        <v/>
      </c>
      <c r="T263" s="29"/>
      <c r="U263" s="6">
        <f t="shared" si="51"/>
        <v>0</v>
      </c>
      <c r="V263" s="55">
        <f t="shared" si="52"/>
        <v>0</v>
      </c>
      <c r="W263" s="6">
        <f t="shared" si="55"/>
        <v>0</v>
      </c>
      <c r="X263" s="6">
        <f t="shared" si="56"/>
        <v>0</v>
      </c>
      <c r="AA263">
        <f t="shared" si="57"/>
        <v>0</v>
      </c>
    </row>
    <row r="264" spans="1:27">
      <c r="A264" s="67">
        <v>37945</v>
      </c>
      <c r="B264" s="68">
        <v>18.803699999999999</v>
      </c>
      <c r="C264" s="46"/>
      <c r="D264" s="1"/>
      <c r="E264" s="1"/>
      <c r="F264" s="1"/>
      <c r="G264" s="1"/>
      <c r="H264" s="1"/>
      <c r="I264" s="1"/>
      <c r="J264" s="2">
        <f t="shared" ref="J264:J327" si="58">IF(DAY(A264)=sipdate,1,IF(J263=1,0,IF(J262=1,0,IF(J261=1,0,IF(J260=1,0,IF(J259=1,0,IF(J258=1,0,IF(DAY(A264)=sipdate+1,1,IF(DAY(A264)=sipdate+2,1,IF(DAY(A264)=sipdate+3,1,IF(DAY(A264)=sipdate+4,1,IF(DAY(A264)=sipdate+5,1,IF(DAY(A264)=sipdate+6,1,IF(DAY(A264)=sipdate+7,1,0))))))))))))))</f>
        <v>0</v>
      </c>
      <c r="K264" s="2">
        <f t="shared" ref="K264:K327" si="59">IF(DAY(A264)=sipdate,-sip,IF(K263=-sip,0,IF(K262=-sip,0,IF(K261=-sip,0,IF(K260=-sip,0,IF(K259=-sip,0,IF(K258=-sip,0,IF(DAY(A264)=sipdate+1,-sip,IF(DAY(A264)=sipdate+2,-sip,IF(DAY(A264)=sipdate+3,-sip,IF(DAY(A264)=sipdate+4,-sip,IF(DAY(A264)=sipdate+5,-sip,IF(DAY(A264)=sipdate+6,-sip,IF(DAY(A264)=sipdate+7,-sip,0))))))))))))))</f>
        <v>0</v>
      </c>
      <c r="L264" s="8">
        <f t="shared" si="54"/>
        <v>37945</v>
      </c>
      <c r="M264" s="54">
        <f t="shared" ref="M264:M327" si="60">IF(IF(L264&gt;=sipstart,1,0)+IF(L264&lt;=sipend,1,0)=2,J264,0)</f>
        <v>0</v>
      </c>
      <c r="N264" s="6">
        <f t="shared" ref="N264:N327" si="61">IF(IF(L264&gt;=sipstart,1,0)+IF(L264&lt;=sipend,1,0)=2,K264,0)</f>
        <v>0</v>
      </c>
      <c r="O264" s="6" t="str">
        <f t="shared" ref="O264:O327" si="62">IF(N264=-sip,-N264/B264,"")</f>
        <v/>
      </c>
      <c r="P264" s="29"/>
      <c r="Q264" s="54">
        <f t="shared" ref="Q264:Q327" si="63">IF(IF(L264&gt;=sipstart,1,0)+IF(L264&lt;=sipend,1,0)=2,1,0)</f>
        <v>0</v>
      </c>
      <c r="R264" s="6">
        <f t="shared" ref="R264:R327" si="64">IF(IF(L264&gt;=sipstart,1,0)+IF(L264&lt;=sipend,1,0)=2,-dsip,0)</f>
        <v>0</v>
      </c>
      <c r="S264" s="6" t="str">
        <f t="shared" ref="S264:S327" si="65">IF(R264=-dsip,-R264/B264,"")</f>
        <v/>
      </c>
      <c r="T264" s="29"/>
      <c r="U264" s="6">
        <f t="shared" ref="U264:U327" si="66">IF((IF(L264&gt;=sipstart,1,2)+IF(L264&lt;=sipend,1,2))=2,L264,0)</f>
        <v>0</v>
      </c>
      <c r="V264" s="55">
        <f t="shared" ref="V264:V327" si="67">IF((IF(L264&gt;=sipstart,1,2)+IF(L264&lt;=sipend,1,2))=2,L264,0)+IF(U263=actualsipend,actualsipend,0)</f>
        <v>0</v>
      </c>
      <c r="W264" s="6">
        <f t="shared" si="55"/>
        <v>0</v>
      </c>
      <c r="X264" s="6">
        <f t="shared" si="56"/>
        <v>0</v>
      </c>
      <c r="AA264">
        <f t="shared" si="57"/>
        <v>0</v>
      </c>
    </row>
    <row r="265" spans="1:27">
      <c r="A265" s="67">
        <v>37946</v>
      </c>
      <c r="B265" s="68">
        <v>18.867799999999999</v>
      </c>
      <c r="C265" s="46"/>
      <c r="D265" s="1"/>
      <c r="E265" s="1"/>
      <c r="F265" s="1"/>
      <c r="G265" s="1"/>
      <c r="H265" s="1"/>
      <c r="I265" s="1"/>
      <c r="J265" s="2">
        <f t="shared" si="58"/>
        <v>0</v>
      </c>
      <c r="K265" s="2">
        <f t="shared" si="59"/>
        <v>0</v>
      </c>
      <c r="L265" s="8">
        <f t="shared" ref="L265:L328" si="68">A265</f>
        <v>37946</v>
      </c>
      <c r="M265" s="54">
        <f t="shared" si="60"/>
        <v>0</v>
      </c>
      <c r="N265" s="6">
        <f t="shared" si="61"/>
        <v>0</v>
      </c>
      <c r="O265" s="6" t="str">
        <f t="shared" si="62"/>
        <v/>
      </c>
      <c r="P265" s="29"/>
      <c r="Q265" s="54">
        <f t="shared" si="63"/>
        <v>0</v>
      </c>
      <c r="R265" s="6">
        <f t="shared" si="64"/>
        <v>0</v>
      </c>
      <c r="S265" s="6" t="str">
        <f t="shared" si="65"/>
        <v/>
      </c>
      <c r="T265" s="29"/>
      <c r="U265" s="6">
        <f t="shared" si="66"/>
        <v>0</v>
      </c>
      <c r="V265" s="55">
        <f t="shared" si="67"/>
        <v>0</v>
      </c>
      <c r="W265" s="6">
        <f t="shared" ref="W265:W328" si="69">IF(V265+V264=0,0,IF(V265=V264,sipunits*B264,N265))</f>
        <v>0</v>
      </c>
      <c r="X265" s="6">
        <f t="shared" ref="X265:X328" si="70">IF(V265+V264=0,0,IF(V265=V264,dsipunits*B264,R265))</f>
        <v>0</v>
      </c>
      <c r="AA265">
        <f t="shared" si="57"/>
        <v>0</v>
      </c>
    </row>
    <row r="266" spans="1:27">
      <c r="A266" s="67">
        <v>37949</v>
      </c>
      <c r="B266" s="68">
        <v>19.086099999999998</v>
      </c>
      <c r="C266" s="46"/>
      <c r="D266" s="1"/>
      <c r="E266" s="1"/>
      <c r="F266" s="1"/>
      <c r="G266" s="1"/>
      <c r="H266" s="1"/>
      <c r="I266" s="1"/>
      <c r="J266" s="2">
        <f t="shared" si="58"/>
        <v>0</v>
      </c>
      <c r="K266" s="2">
        <f t="shared" si="59"/>
        <v>0</v>
      </c>
      <c r="L266" s="8">
        <f t="shared" si="68"/>
        <v>37949</v>
      </c>
      <c r="M266" s="54">
        <f t="shared" si="60"/>
        <v>0</v>
      </c>
      <c r="N266" s="6">
        <f t="shared" si="61"/>
        <v>0</v>
      </c>
      <c r="O266" s="6" t="str">
        <f t="shared" si="62"/>
        <v/>
      </c>
      <c r="P266" s="29"/>
      <c r="Q266" s="54">
        <f t="shared" si="63"/>
        <v>0</v>
      </c>
      <c r="R266" s="6">
        <f t="shared" si="64"/>
        <v>0</v>
      </c>
      <c r="S266" s="6" t="str">
        <f t="shared" si="65"/>
        <v/>
      </c>
      <c r="T266" s="29"/>
      <c r="U266" s="6">
        <f t="shared" si="66"/>
        <v>0</v>
      </c>
      <c r="V266" s="55">
        <f t="shared" si="67"/>
        <v>0</v>
      </c>
      <c r="W266" s="6">
        <f t="shared" si="69"/>
        <v>0</v>
      </c>
      <c r="X266" s="6">
        <f t="shared" si="70"/>
        <v>0</v>
      </c>
      <c r="AA266">
        <f t="shared" si="57"/>
        <v>0</v>
      </c>
    </row>
    <row r="267" spans="1:27">
      <c r="A267" s="67">
        <v>37950</v>
      </c>
      <c r="B267" s="68">
        <v>19.440300000000001</v>
      </c>
      <c r="C267" s="46"/>
      <c r="D267" s="1"/>
      <c r="E267" s="1"/>
      <c r="F267" s="1"/>
      <c r="G267" s="1"/>
      <c r="H267" s="1"/>
      <c r="I267" s="1"/>
      <c r="J267" s="2">
        <f t="shared" si="58"/>
        <v>0</v>
      </c>
      <c r="K267" s="2">
        <f t="shared" si="59"/>
        <v>0</v>
      </c>
      <c r="L267" s="8">
        <f t="shared" si="68"/>
        <v>37950</v>
      </c>
      <c r="M267" s="54">
        <f t="shared" si="60"/>
        <v>0</v>
      </c>
      <c r="N267" s="6">
        <f t="shared" si="61"/>
        <v>0</v>
      </c>
      <c r="O267" s="6" t="str">
        <f t="shared" si="62"/>
        <v/>
      </c>
      <c r="P267" s="29"/>
      <c r="Q267" s="54">
        <f t="shared" si="63"/>
        <v>0</v>
      </c>
      <c r="R267" s="6">
        <f t="shared" si="64"/>
        <v>0</v>
      </c>
      <c r="S267" s="6" t="str">
        <f t="shared" si="65"/>
        <v/>
      </c>
      <c r="T267" s="29"/>
      <c r="U267" s="6">
        <f t="shared" si="66"/>
        <v>0</v>
      </c>
      <c r="V267" s="55">
        <f t="shared" si="67"/>
        <v>0</v>
      </c>
      <c r="W267" s="6">
        <f t="shared" si="69"/>
        <v>0</v>
      </c>
      <c r="X267" s="6">
        <f t="shared" si="70"/>
        <v>0</v>
      </c>
      <c r="AA267">
        <f t="shared" si="57"/>
        <v>0</v>
      </c>
    </row>
    <row r="268" spans="1:27">
      <c r="A268" s="67">
        <v>37952</v>
      </c>
      <c r="B268" s="68">
        <v>19.7285</v>
      </c>
      <c r="C268" s="46"/>
      <c r="D268" s="1"/>
      <c r="E268" s="1"/>
      <c r="F268" s="1"/>
      <c r="G268" s="1"/>
      <c r="H268" s="1"/>
      <c r="I268" s="1"/>
      <c r="J268" s="2">
        <f t="shared" si="58"/>
        <v>0</v>
      </c>
      <c r="K268" s="2">
        <f t="shared" si="59"/>
        <v>0</v>
      </c>
      <c r="L268" s="8">
        <f t="shared" si="68"/>
        <v>37952</v>
      </c>
      <c r="M268" s="54">
        <f t="shared" si="60"/>
        <v>0</v>
      </c>
      <c r="N268" s="6">
        <f t="shared" si="61"/>
        <v>0</v>
      </c>
      <c r="O268" s="6" t="str">
        <f t="shared" si="62"/>
        <v/>
      </c>
      <c r="P268" s="29"/>
      <c r="Q268" s="54">
        <f t="shared" si="63"/>
        <v>0</v>
      </c>
      <c r="R268" s="6">
        <f t="shared" si="64"/>
        <v>0</v>
      </c>
      <c r="S268" s="6" t="str">
        <f t="shared" si="65"/>
        <v/>
      </c>
      <c r="T268" s="29"/>
      <c r="U268" s="6">
        <f t="shared" si="66"/>
        <v>0</v>
      </c>
      <c r="V268" s="55">
        <f t="shared" si="67"/>
        <v>0</v>
      </c>
      <c r="W268" s="6">
        <f t="shared" si="69"/>
        <v>0</v>
      </c>
      <c r="X268" s="6">
        <f t="shared" si="70"/>
        <v>0</v>
      </c>
      <c r="AA268">
        <f t="shared" si="57"/>
        <v>0</v>
      </c>
    </row>
    <row r="269" spans="1:27">
      <c r="A269" s="67">
        <v>37953</v>
      </c>
      <c r="B269" s="68">
        <v>19.877800000000001</v>
      </c>
      <c r="C269" s="46"/>
      <c r="D269" s="1"/>
      <c r="E269" s="1"/>
      <c r="F269" s="1"/>
      <c r="G269" s="1"/>
      <c r="H269" s="1"/>
      <c r="I269" s="1"/>
      <c r="J269" s="2">
        <f t="shared" si="58"/>
        <v>0</v>
      </c>
      <c r="K269" s="2">
        <f t="shared" si="59"/>
        <v>0</v>
      </c>
      <c r="L269" s="8">
        <f t="shared" si="68"/>
        <v>37953</v>
      </c>
      <c r="M269" s="54">
        <f t="shared" si="60"/>
        <v>0</v>
      </c>
      <c r="N269" s="6">
        <f t="shared" si="61"/>
        <v>0</v>
      </c>
      <c r="O269" s="6" t="str">
        <f t="shared" si="62"/>
        <v/>
      </c>
      <c r="P269" s="29"/>
      <c r="Q269" s="54">
        <f t="shared" si="63"/>
        <v>0</v>
      </c>
      <c r="R269" s="6">
        <f t="shared" si="64"/>
        <v>0</v>
      </c>
      <c r="S269" s="6" t="str">
        <f t="shared" si="65"/>
        <v/>
      </c>
      <c r="T269" s="29"/>
      <c r="U269" s="6">
        <f t="shared" si="66"/>
        <v>0</v>
      </c>
      <c r="V269" s="55">
        <f t="shared" si="67"/>
        <v>0</v>
      </c>
      <c r="W269" s="6">
        <f t="shared" si="69"/>
        <v>0</v>
      </c>
      <c r="X269" s="6">
        <f t="shared" si="70"/>
        <v>0</v>
      </c>
      <c r="AA269">
        <f t="shared" si="57"/>
        <v>0</v>
      </c>
    </row>
    <row r="270" spans="1:27">
      <c r="A270" s="67">
        <v>37956</v>
      </c>
      <c r="B270" s="68">
        <v>20.4298</v>
      </c>
      <c r="C270" s="46"/>
      <c r="D270" s="1"/>
      <c r="E270" s="1"/>
      <c r="F270" s="1"/>
      <c r="G270" s="1"/>
      <c r="H270" s="1"/>
      <c r="I270" s="1"/>
      <c r="J270" s="2">
        <f t="shared" si="58"/>
        <v>0</v>
      </c>
      <c r="K270" s="2">
        <f t="shared" si="59"/>
        <v>0</v>
      </c>
      <c r="L270" s="8">
        <f t="shared" si="68"/>
        <v>37956</v>
      </c>
      <c r="M270" s="54">
        <f t="shared" si="60"/>
        <v>0</v>
      </c>
      <c r="N270" s="6">
        <f t="shared" si="61"/>
        <v>0</v>
      </c>
      <c r="O270" s="6" t="str">
        <f t="shared" si="62"/>
        <v/>
      </c>
      <c r="P270" s="29"/>
      <c r="Q270" s="54">
        <f t="shared" si="63"/>
        <v>0</v>
      </c>
      <c r="R270" s="6">
        <f t="shared" si="64"/>
        <v>0</v>
      </c>
      <c r="S270" s="6" t="str">
        <f t="shared" si="65"/>
        <v/>
      </c>
      <c r="T270" s="29"/>
      <c r="U270" s="6">
        <f t="shared" si="66"/>
        <v>0</v>
      </c>
      <c r="V270" s="55">
        <f t="shared" si="67"/>
        <v>0</v>
      </c>
      <c r="W270" s="6">
        <f t="shared" si="69"/>
        <v>0</v>
      </c>
      <c r="X270" s="6">
        <f t="shared" si="70"/>
        <v>0</v>
      </c>
      <c r="AA270">
        <f t="shared" si="57"/>
        <v>0</v>
      </c>
    </row>
    <row r="271" spans="1:27">
      <c r="A271" s="67">
        <v>37957</v>
      </c>
      <c r="B271" s="68">
        <v>20.4434</v>
      </c>
      <c r="C271" s="46"/>
      <c r="D271" s="1"/>
      <c r="E271" s="1"/>
      <c r="F271" s="1"/>
      <c r="G271" s="1"/>
      <c r="H271" s="1"/>
      <c r="I271" s="1"/>
      <c r="J271" s="2">
        <f t="shared" si="58"/>
        <v>0</v>
      </c>
      <c r="K271" s="2">
        <f t="shared" si="59"/>
        <v>0</v>
      </c>
      <c r="L271" s="8">
        <f t="shared" si="68"/>
        <v>37957</v>
      </c>
      <c r="M271" s="54">
        <f t="shared" si="60"/>
        <v>0</v>
      </c>
      <c r="N271" s="6">
        <f t="shared" si="61"/>
        <v>0</v>
      </c>
      <c r="O271" s="6" t="str">
        <f t="shared" si="62"/>
        <v/>
      </c>
      <c r="P271" s="29"/>
      <c r="Q271" s="54">
        <f t="shared" si="63"/>
        <v>0</v>
      </c>
      <c r="R271" s="6">
        <f t="shared" si="64"/>
        <v>0</v>
      </c>
      <c r="S271" s="6" t="str">
        <f t="shared" si="65"/>
        <v/>
      </c>
      <c r="T271" s="29"/>
      <c r="U271" s="6">
        <f t="shared" si="66"/>
        <v>0</v>
      </c>
      <c r="V271" s="55">
        <f t="shared" si="67"/>
        <v>0</v>
      </c>
      <c r="W271" s="6">
        <f t="shared" si="69"/>
        <v>0</v>
      </c>
      <c r="X271" s="6">
        <f t="shared" si="70"/>
        <v>0</v>
      </c>
      <c r="AA271">
        <f t="shared" si="57"/>
        <v>0</v>
      </c>
    </row>
    <row r="272" spans="1:27">
      <c r="A272" s="67">
        <v>37958</v>
      </c>
      <c r="B272" s="68">
        <v>20.5487</v>
      </c>
      <c r="C272" s="46"/>
      <c r="D272" s="1"/>
      <c r="E272" s="1"/>
      <c r="F272" s="1"/>
      <c r="G272" s="1"/>
      <c r="H272" s="1"/>
      <c r="I272" s="1"/>
      <c r="J272" s="2">
        <f t="shared" si="58"/>
        <v>0</v>
      </c>
      <c r="K272" s="2">
        <f t="shared" si="59"/>
        <v>0</v>
      </c>
      <c r="L272" s="8">
        <f t="shared" si="68"/>
        <v>37958</v>
      </c>
      <c r="M272" s="54">
        <f t="shared" si="60"/>
        <v>0</v>
      </c>
      <c r="N272" s="6">
        <f t="shared" si="61"/>
        <v>0</v>
      </c>
      <c r="O272" s="6" t="str">
        <f t="shared" si="62"/>
        <v/>
      </c>
      <c r="P272" s="29"/>
      <c r="Q272" s="54">
        <f t="shared" si="63"/>
        <v>0</v>
      </c>
      <c r="R272" s="6">
        <f t="shared" si="64"/>
        <v>0</v>
      </c>
      <c r="S272" s="6" t="str">
        <f t="shared" si="65"/>
        <v/>
      </c>
      <c r="T272" s="29"/>
      <c r="U272" s="6">
        <f t="shared" si="66"/>
        <v>0</v>
      </c>
      <c r="V272" s="55">
        <f t="shared" si="67"/>
        <v>0</v>
      </c>
      <c r="W272" s="6">
        <f t="shared" si="69"/>
        <v>0</v>
      </c>
      <c r="X272" s="6">
        <f t="shared" si="70"/>
        <v>0</v>
      </c>
      <c r="AA272">
        <f t="shared" si="57"/>
        <v>0</v>
      </c>
    </row>
    <row r="273" spans="1:27">
      <c r="A273" s="67">
        <v>37959</v>
      </c>
      <c r="B273" s="68">
        <v>20.664200000000001</v>
      </c>
      <c r="C273" s="46"/>
      <c r="D273" s="1"/>
      <c r="E273" s="1"/>
      <c r="F273" s="1"/>
      <c r="G273" s="1"/>
      <c r="H273" s="1"/>
      <c r="I273" s="1"/>
      <c r="J273" s="2">
        <f t="shared" si="58"/>
        <v>0</v>
      </c>
      <c r="K273" s="2">
        <f t="shared" si="59"/>
        <v>0</v>
      </c>
      <c r="L273" s="8">
        <f t="shared" si="68"/>
        <v>37959</v>
      </c>
      <c r="M273" s="54">
        <f t="shared" si="60"/>
        <v>0</v>
      </c>
      <c r="N273" s="6">
        <f t="shared" si="61"/>
        <v>0</v>
      </c>
      <c r="O273" s="6" t="str">
        <f t="shared" si="62"/>
        <v/>
      </c>
      <c r="P273" s="29"/>
      <c r="Q273" s="54">
        <f t="shared" si="63"/>
        <v>0</v>
      </c>
      <c r="R273" s="6">
        <f t="shared" si="64"/>
        <v>0</v>
      </c>
      <c r="S273" s="6" t="str">
        <f t="shared" si="65"/>
        <v/>
      </c>
      <c r="T273" s="29"/>
      <c r="U273" s="6">
        <f t="shared" si="66"/>
        <v>0</v>
      </c>
      <c r="V273" s="55">
        <f t="shared" si="67"/>
        <v>0</v>
      </c>
      <c r="W273" s="6">
        <f t="shared" si="69"/>
        <v>0</v>
      </c>
      <c r="X273" s="6">
        <f t="shared" si="70"/>
        <v>0</v>
      </c>
      <c r="AA273">
        <f t="shared" si="57"/>
        <v>0</v>
      </c>
    </row>
    <row r="274" spans="1:27">
      <c r="A274" s="67">
        <v>37960</v>
      </c>
      <c r="B274" s="68">
        <v>20.3096</v>
      </c>
      <c r="C274" s="46"/>
      <c r="D274" s="1"/>
      <c r="E274" s="1"/>
      <c r="F274" s="1"/>
      <c r="G274" s="1"/>
      <c r="H274" s="1"/>
      <c r="I274" s="1"/>
      <c r="J274" s="2">
        <f t="shared" si="58"/>
        <v>0</v>
      </c>
      <c r="K274" s="2">
        <f t="shared" si="59"/>
        <v>0</v>
      </c>
      <c r="L274" s="8">
        <f t="shared" si="68"/>
        <v>37960</v>
      </c>
      <c r="M274" s="54">
        <f t="shared" si="60"/>
        <v>0</v>
      </c>
      <c r="N274" s="6">
        <f t="shared" si="61"/>
        <v>0</v>
      </c>
      <c r="O274" s="6" t="str">
        <f t="shared" si="62"/>
        <v/>
      </c>
      <c r="P274" s="29"/>
      <c r="Q274" s="54">
        <f t="shared" si="63"/>
        <v>0</v>
      </c>
      <c r="R274" s="6">
        <f t="shared" si="64"/>
        <v>0</v>
      </c>
      <c r="S274" s="6" t="str">
        <f t="shared" si="65"/>
        <v/>
      </c>
      <c r="T274" s="29"/>
      <c r="U274" s="6">
        <f t="shared" si="66"/>
        <v>0</v>
      </c>
      <c r="V274" s="55">
        <f t="shared" si="67"/>
        <v>0</v>
      </c>
      <c r="W274" s="6">
        <f t="shared" si="69"/>
        <v>0</v>
      </c>
      <c r="X274" s="6">
        <f t="shared" si="70"/>
        <v>0</v>
      </c>
      <c r="AA274">
        <f t="shared" si="57"/>
        <v>0</v>
      </c>
    </row>
    <row r="275" spans="1:27">
      <c r="A275" s="67">
        <v>37963</v>
      </c>
      <c r="B275" s="68">
        <v>20.466699999999999</v>
      </c>
      <c r="C275" s="46"/>
      <c r="D275" s="1"/>
      <c r="E275" s="1"/>
      <c r="F275" s="1"/>
      <c r="G275" s="1"/>
      <c r="H275" s="1"/>
      <c r="I275" s="1"/>
      <c r="J275" s="2">
        <f t="shared" si="58"/>
        <v>0</v>
      </c>
      <c r="K275" s="2">
        <f t="shared" si="59"/>
        <v>0</v>
      </c>
      <c r="L275" s="8">
        <f t="shared" si="68"/>
        <v>37963</v>
      </c>
      <c r="M275" s="54">
        <f t="shared" si="60"/>
        <v>0</v>
      </c>
      <c r="N275" s="6">
        <f t="shared" si="61"/>
        <v>0</v>
      </c>
      <c r="O275" s="6" t="str">
        <f t="shared" si="62"/>
        <v/>
      </c>
      <c r="P275" s="29"/>
      <c r="Q275" s="54">
        <f t="shared" si="63"/>
        <v>0</v>
      </c>
      <c r="R275" s="6">
        <f t="shared" si="64"/>
        <v>0</v>
      </c>
      <c r="S275" s="6" t="str">
        <f t="shared" si="65"/>
        <v/>
      </c>
      <c r="T275" s="29"/>
      <c r="U275" s="6">
        <f t="shared" si="66"/>
        <v>0</v>
      </c>
      <c r="V275" s="55">
        <f t="shared" si="67"/>
        <v>0</v>
      </c>
      <c r="W275" s="6">
        <f t="shared" si="69"/>
        <v>0</v>
      </c>
      <c r="X275" s="6">
        <f t="shared" si="70"/>
        <v>0</v>
      </c>
      <c r="AA275">
        <f t="shared" si="57"/>
        <v>0</v>
      </c>
    </row>
    <row r="276" spans="1:27">
      <c r="A276" s="67">
        <v>37964</v>
      </c>
      <c r="B276" s="68">
        <v>20.822500000000002</v>
      </c>
      <c r="C276" s="46"/>
      <c r="D276" s="1"/>
      <c r="E276" s="1"/>
      <c r="F276" s="1"/>
      <c r="G276" s="1"/>
      <c r="H276" s="1"/>
      <c r="I276" s="1"/>
      <c r="J276" s="2">
        <f t="shared" si="58"/>
        <v>0</v>
      </c>
      <c r="K276" s="2">
        <f t="shared" si="59"/>
        <v>0</v>
      </c>
      <c r="L276" s="8">
        <f t="shared" si="68"/>
        <v>37964</v>
      </c>
      <c r="M276" s="54">
        <f t="shared" si="60"/>
        <v>0</v>
      </c>
      <c r="N276" s="6">
        <f t="shared" si="61"/>
        <v>0</v>
      </c>
      <c r="O276" s="6" t="str">
        <f t="shared" si="62"/>
        <v/>
      </c>
      <c r="P276" s="29"/>
      <c r="Q276" s="54">
        <f t="shared" si="63"/>
        <v>0</v>
      </c>
      <c r="R276" s="6">
        <f t="shared" si="64"/>
        <v>0</v>
      </c>
      <c r="S276" s="6" t="str">
        <f t="shared" si="65"/>
        <v/>
      </c>
      <c r="T276" s="29"/>
      <c r="U276" s="6">
        <f t="shared" si="66"/>
        <v>0</v>
      </c>
      <c r="V276" s="55">
        <f t="shared" si="67"/>
        <v>0</v>
      </c>
      <c r="W276" s="6">
        <f t="shared" si="69"/>
        <v>0</v>
      </c>
      <c r="X276" s="6">
        <f t="shared" si="70"/>
        <v>0</v>
      </c>
      <c r="AA276">
        <f t="shared" si="57"/>
        <v>0</v>
      </c>
    </row>
    <row r="277" spans="1:27">
      <c r="A277" s="67">
        <v>37965</v>
      </c>
      <c r="B277" s="68">
        <v>20.8096</v>
      </c>
      <c r="C277" s="46"/>
      <c r="D277" s="1"/>
      <c r="E277" s="1"/>
      <c r="F277" s="1"/>
      <c r="G277" s="1"/>
      <c r="H277" s="1"/>
      <c r="I277" s="1"/>
      <c r="J277" s="2">
        <f t="shared" si="58"/>
        <v>0</v>
      </c>
      <c r="K277" s="2">
        <f t="shared" si="59"/>
        <v>0</v>
      </c>
      <c r="L277" s="8">
        <f t="shared" si="68"/>
        <v>37965</v>
      </c>
      <c r="M277" s="54">
        <f t="shared" si="60"/>
        <v>0</v>
      </c>
      <c r="N277" s="6">
        <f t="shared" si="61"/>
        <v>0</v>
      </c>
      <c r="O277" s="6" t="str">
        <f t="shared" si="62"/>
        <v/>
      </c>
      <c r="P277" s="29"/>
      <c r="Q277" s="54">
        <f t="shared" si="63"/>
        <v>0</v>
      </c>
      <c r="R277" s="6">
        <f t="shared" si="64"/>
        <v>0</v>
      </c>
      <c r="S277" s="6" t="str">
        <f t="shared" si="65"/>
        <v/>
      </c>
      <c r="T277" s="29"/>
      <c r="U277" s="6">
        <f t="shared" si="66"/>
        <v>0</v>
      </c>
      <c r="V277" s="55">
        <f t="shared" si="67"/>
        <v>0</v>
      </c>
      <c r="W277" s="6">
        <f t="shared" si="69"/>
        <v>0</v>
      </c>
      <c r="X277" s="6">
        <f t="shared" si="70"/>
        <v>0</v>
      </c>
      <c r="AA277">
        <f t="shared" si="57"/>
        <v>0</v>
      </c>
    </row>
    <row r="278" spans="1:27">
      <c r="A278" s="67">
        <v>37966</v>
      </c>
      <c r="B278" s="68">
        <v>20.805900000000001</v>
      </c>
      <c r="C278" s="46"/>
      <c r="D278" s="1"/>
      <c r="E278" s="1"/>
      <c r="F278" s="1"/>
      <c r="G278" s="1"/>
      <c r="H278" s="1"/>
      <c r="I278" s="1"/>
      <c r="J278" s="2">
        <f t="shared" si="58"/>
        <v>0</v>
      </c>
      <c r="K278" s="2">
        <f t="shared" si="59"/>
        <v>0</v>
      </c>
      <c r="L278" s="8">
        <f t="shared" si="68"/>
        <v>37966</v>
      </c>
      <c r="M278" s="54">
        <f t="shared" si="60"/>
        <v>0</v>
      </c>
      <c r="N278" s="6">
        <f t="shared" si="61"/>
        <v>0</v>
      </c>
      <c r="O278" s="6" t="str">
        <f t="shared" si="62"/>
        <v/>
      </c>
      <c r="P278" s="29"/>
      <c r="Q278" s="54">
        <f t="shared" si="63"/>
        <v>0</v>
      </c>
      <c r="R278" s="6">
        <f t="shared" si="64"/>
        <v>0</v>
      </c>
      <c r="S278" s="6" t="str">
        <f t="shared" si="65"/>
        <v/>
      </c>
      <c r="T278" s="29"/>
      <c r="U278" s="6">
        <f t="shared" si="66"/>
        <v>0</v>
      </c>
      <c r="V278" s="55">
        <f t="shared" si="67"/>
        <v>0</v>
      </c>
      <c r="W278" s="6">
        <f t="shared" si="69"/>
        <v>0</v>
      </c>
      <c r="X278" s="6">
        <f t="shared" si="70"/>
        <v>0</v>
      </c>
      <c r="AA278">
        <f t="shared" si="57"/>
        <v>0</v>
      </c>
    </row>
    <row r="279" spans="1:27">
      <c r="A279" s="67">
        <v>37967</v>
      </c>
      <c r="B279" s="68">
        <v>20.826799999999999</v>
      </c>
      <c r="C279" s="46"/>
      <c r="D279" s="1"/>
      <c r="E279" s="1"/>
      <c r="F279" s="1"/>
      <c r="G279" s="1"/>
      <c r="H279" s="1"/>
      <c r="I279" s="1"/>
      <c r="J279" s="2">
        <f t="shared" si="58"/>
        <v>0</v>
      </c>
      <c r="K279" s="2">
        <f t="shared" si="59"/>
        <v>0</v>
      </c>
      <c r="L279" s="8">
        <f t="shared" si="68"/>
        <v>37967</v>
      </c>
      <c r="M279" s="54">
        <f t="shared" si="60"/>
        <v>0</v>
      </c>
      <c r="N279" s="6">
        <f t="shared" si="61"/>
        <v>0</v>
      </c>
      <c r="O279" s="6" t="str">
        <f t="shared" si="62"/>
        <v/>
      </c>
      <c r="P279" s="29"/>
      <c r="Q279" s="54">
        <f t="shared" si="63"/>
        <v>0</v>
      </c>
      <c r="R279" s="6">
        <f t="shared" si="64"/>
        <v>0</v>
      </c>
      <c r="S279" s="6" t="str">
        <f t="shared" si="65"/>
        <v/>
      </c>
      <c r="T279" s="29"/>
      <c r="U279" s="6">
        <f t="shared" si="66"/>
        <v>0</v>
      </c>
      <c r="V279" s="55">
        <f t="shared" si="67"/>
        <v>0</v>
      </c>
      <c r="W279" s="6">
        <f t="shared" si="69"/>
        <v>0</v>
      </c>
      <c r="X279" s="6">
        <f t="shared" si="70"/>
        <v>0</v>
      </c>
      <c r="AA279">
        <f t="shared" si="57"/>
        <v>0</v>
      </c>
    </row>
    <row r="280" spans="1:27">
      <c r="A280" s="67">
        <v>37970</v>
      </c>
      <c r="B280" s="68">
        <v>21.186</v>
      </c>
      <c r="C280" s="46"/>
      <c r="D280" s="1"/>
      <c r="E280" s="1"/>
      <c r="F280" s="1"/>
      <c r="G280" s="1"/>
      <c r="H280" s="1"/>
      <c r="I280" s="1"/>
      <c r="J280" s="2">
        <f t="shared" si="58"/>
        <v>0</v>
      </c>
      <c r="K280" s="2">
        <f t="shared" si="59"/>
        <v>0</v>
      </c>
      <c r="L280" s="8">
        <f t="shared" si="68"/>
        <v>37970</v>
      </c>
      <c r="M280" s="54">
        <f t="shared" si="60"/>
        <v>0</v>
      </c>
      <c r="N280" s="6">
        <f t="shared" si="61"/>
        <v>0</v>
      </c>
      <c r="O280" s="6" t="str">
        <f t="shared" si="62"/>
        <v/>
      </c>
      <c r="P280" s="29"/>
      <c r="Q280" s="54">
        <f t="shared" si="63"/>
        <v>0</v>
      </c>
      <c r="R280" s="6">
        <f t="shared" si="64"/>
        <v>0</v>
      </c>
      <c r="S280" s="6" t="str">
        <f t="shared" si="65"/>
        <v/>
      </c>
      <c r="T280" s="29"/>
      <c r="U280" s="6">
        <f t="shared" si="66"/>
        <v>0</v>
      </c>
      <c r="V280" s="55">
        <f t="shared" si="67"/>
        <v>0</v>
      </c>
      <c r="W280" s="6">
        <f t="shared" si="69"/>
        <v>0</v>
      </c>
      <c r="X280" s="6">
        <f t="shared" si="70"/>
        <v>0</v>
      </c>
      <c r="AA280">
        <f t="shared" si="57"/>
        <v>0</v>
      </c>
    </row>
    <row r="281" spans="1:27">
      <c r="A281" s="67">
        <v>37971</v>
      </c>
      <c r="B281" s="68">
        <v>21.153400000000001</v>
      </c>
      <c r="C281" s="46"/>
      <c r="D281" s="1"/>
      <c r="E281" s="1"/>
      <c r="F281" s="1"/>
      <c r="G281" s="1"/>
      <c r="H281" s="1"/>
      <c r="I281" s="1"/>
      <c r="J281" s="2">
        <f t="shared" si="58"/>
        <v>0</v>
      </c>
      <c r="K281" s="2">
        <f t="shared" si="59"/>
        <v>0</v>
      </c>
      <c r="L281" s="8">
        <f t="shared" si="68"/>
        <v>37971</v>
      </c>
      <c r="M281" s="54">
        <f t="shared" si="60"/>
        <v>0</v>
      </c>
      <c r="N281" s="6">
        <f t="shared" si="61"/>
        <v>0</v>
      </c>
      <c r="O281" s="6" t="str">
        <f t="shared" si="62"/>
        <v/>
      </c>
      <c r="P281" s="29"/>
      <c r="Q281" s="54">
        <f t="shared" si="63"/>
        <v>0</v>
      </c>
      <c r="R281" s="6">
        <f t="shared" si="64"/>
        <v>0</v>
      </c>
      <c r="S281" s="6" t="str">
        <f t="shared" si="65"/>
        <v/>
      </c>
      <c r="T281" s="29"/>
      <c r="U281" s="6">
        <f t="shared" si="66"/>
        <v>0</v>
      </c>
      <c r="V281" s="55">
        <f t="shared" si="67"/>
        <v>0</v>
      </c>
      <c r="W281" s="6">
        <f t="shared" si="69"/>
        <v>0</v>
      </c>
      <c r="X281" s="6">
        <f t="shared" si="70"/>
        <v>0</v>
      </c>
      <c r="AA281">
        <f t="shared" si="57"/>
        <v>0</v>
      </c>
    </row>
    <row r="282" spans="1:27">
      <c r="A282" s="67">
        <v>37972</v>
      </c>
      <c r="B282" s="68">
        <v>21.257100000000001</v>
      </c>
      <c r="C282" s="46"/>
      <c r="D282" s="1"/>
      <c r="E282" s="1"/>
      <c r="F282" s="1"/>
      <c r="G282" s="1"/>
      <c r="H282" s="1"/>
      <c r="I282" s="1"/>
      <c r="J282" s="2">
        <f t="shared" si="58"/>
        <v>0</v>
      </c>
      <c r="K282" s="2">
        <f t="shared" si="59"/>
        <v>0</v>
      </c>
      <c r="L282" s="8">
        <f t="shared" si="68"/>
        <v>37972</v>
      </c>
      <c r="M282" s="54">
        <f t="shared" si="60"/>
        <v>0</v>
      </c>
      <c r="N282" s="6">
        <f t="shared" si="61"/>
        <v>0</v>
      </c>
      <c r="O282" s="6" t="str">
        <f t="shared" si="62"/>
        <v/>
      </c>
      <c r="P282" s="29"/>
      <c r="Q282" s="54">
        <f t="shared" si="63"/>
        <v>0</v>
      </c>
      <c r="R282" s="6">
        <f t="shared" si="64"/>
        <v>0</v>
      </c>
      <c r="S282" s="6" t="str">
        <f t="shared" si="65"/>
        <v/>
      </c>
      <c r="T282" s="29"/>
      <c r="U282" s="6">
        <f t="shared" si="66"/>
        <v>0</v>
      </c>
      <c r="V282" s="55">
        <f t="shared" si="67"/>
        <v>0</v>
      </c>
      <c r="W282" s="6">
        <f t="shared" si="69"/>
        <v>0</v>
      </c>
      <c r="X282" s="6">
        <f t="shared" si="70"/>
        <v>0</v>
      </c>
      <c r="AA282">
        <f t="shared" si="57"/>
        <v>0</v>
      </c>
    </row>
    <row r="283" spans="1:27">
      <c r="A283" s="67">
        <v>37973</v>
      </c>
      <c r="B283" s="68">
        <v>21.493300000000001</v>
      </c>
      <c r="C283" s="46"/>
      <c r="D283" s="1"/>
      <c r="E283" s="1"/>
      <c r="F283" s="1"/>
      <c r="G283" s="1"/>
      <c r="H283" s="1"/>
      <c r="I283" s="1"/>
      <c r="J283" s="2">
        <f t="shared" si="58"/>
        <v>0</v>
      </c>
      <c r="K283" s="2">
        <f t="shared" si="59"/>
        <v>0</v>
      </c>
      <c r="L283" s="8">
        <f t="shared" si="68"/>
        <v>37973</v>
      </c>
      <c r="M283" s="54">
        <f t="shared" si="60"/>
        <v>0</v>
      </c>
      <c r="N283" s="6">
        <f t="shared" si="61"/>
        <v>0</v>
      </c>
      <c r="O283" s="6" t="str">
        <f t="shared" si="62"/>
        <v/>
      </c>
      <c r="P283" s="29"/>
      <c r="Q283" s="54">
        <f t="shared" si="63"/>
        <v>0</v>
      </c>
      <c r="R283" s="6">
        <f t="shared" si="64"/>
        <v>0</v>
      </c>
      <c r="S283" s="6" t="str">
        <f t="shared" si="65"/>
        <v/>
      </c>
      <c r="T283" s="29"/>
      <c r="U283" s="6">
        <f t="shared" si="66"/>
        <v>0</v>
      </c>
      <c r="V283" s="55">
        <f t="shared" si="67"/>
        <v>0</v>
      </c>
      <c r="W283" s="6">
        <f t="shared" si="69"/>
        <v>0</v>
      </c>
      <c r="X283" s="6">
        <f t="shared" si="70"/>
        <v>0</v>
      </c>
      <c r="AA283">
        <f t="shared" si="57"/>
        <v>0</v>
      </c>
    </row>
    <row r="284" spans="1:27">
      <c r="A284" s="67">
        <v>37974</v>
      </c>
      <c r="B284" s="68">
        <v>21.615600000000001</v>
      </c>
      <c r="C284" s="46"/>
      <c r="D284" s="1"/>
      <c r="E284" s="1"/>
      <c r="F284" s="1"/>
      <c r="G284" s="1"/>
      <c r="H284" s="1"/>
      <c r="I284" s="1"/>
      <c r="J284" s="2">
        <f t="shared" si="58"/>
        <v>0</v>
      </c>
      <c r="K284" s="2">
        <f t="shared" si="59"/>
        <v>0</v>
      </c>
      <c r="L284" s="8">
        <f t="shared" si="68"/>
        <v>37974</v>
      </c>
      <c r="M284" s="54">
        <f t="shared" si="60"/>
        <v>0</v>
      </c>
      <c r="N284" s="6">
        <f t="shared" si="61"/>
        <v>0</v>
      </c>
      <c r="O284" s="6" t="str">
        <f t="shared" si="62"/>
        <v/>
      </c>
      <c r="P284" s="29"/>
      <c r="Q284" s="54">
        <f t="shared" si="63"/>
        <v>0</v>
      </c>
      <c r="R284" s="6">
        <f t="shared" si="64"/>
        <v>0</v>
      </c>
      <c r="S284" s="6" t="str">
        <f t="shared" si="65"/>
        <v/>
      </c>
      <c r="T284" s="29"/>
      <c r="U284" s="6">
        <f t="shared" si="66"/>
        <v>0</v>
      </c>
      <c r="V284" s="55">
        <f t="shared" si="67"/>
        <v>0</v>
      </c>
      <c r="W284" s="6">
        <f t="shared" si="69"/>
        <v>0</v>
      </c>
      <c r="X284" s="6">
        <f t="shared" si="70"/>
        <v>0</v>
      </c>
      <c r="AA284">
        <f t="shared" si="57"/>
        <v>0</v>
      </c>
    </row>
    <row r="285" spans="1:27">
      <c r="A285" s="67">
        <v>37977</v>
      </c>
      <c r="B285" s="68">
        <v>21.816600000000001</v>
      </c>
      <c r="C285" s="46"/>
      <c r="D285" s="1"/>
      <c r="E285" s="1"/>
      <c r="F285" s="1"/>
      <c r="G285" s="1"/>
      <c r="H285" s="1"/>
      <c r="I285" s="1"/>
      <c r="J285" s="2">
        <f t="shared" si="58"/>
        <v>0</v>
      </c>
      <c r="K285" s="2">
        <f t="shared" si="59"/>
        <v>0</v>
      </c>
      <c r="L285" s="8">
        <f t="shared" si="68"/>
        <v>37977</v>
      </c>
      <c r="M285" s="54">
        <f t="shared" si="60"/>
        <v>0</v>
      </c>
      <c r="N285" s="6">
        <f t="shared" si="61"/>
        <v>0</v>
      </c>
      <c r="O285" s="6" t="str">
        <f t="shared" si="62"/>
        <v/>
      </c>
      <c r="P285" s="29"/>
      <c r="Q285" s="54">
        <f t="shared" si="63"/>
        <v>0</v>
      </c>
      <c r="R285" s="6">
        <f t="shared" si="64"/>
        <v>0</v>
      </c>
      <c r="S285" s="6" t="str">
        <f t="shared" si="65"/>
        <v/>
      </c>
      <c r="T285" s="29"/>
      <c r="U285" s="6">
        <f t="shared" si="66"/>
        <v>0</v>
      </c>
      <c r="V285" s="55">
        <f t="shared" si="67"/>
        <v>0</v>
      </c>
      <c r="W285" s="6">
        <f t="shared" si="69"/>
        <v>0</v>
      </c>
      <c r="X285" s="6">
        <f t="shared" si="70"/>
        <v>0</v>
      </c>
      <c r="AA285">
        <f t="shared" si="57"/>
        <v>0</v>
      </c>
    </row>
    <row r="286" spans="1:27">
      <c r="A286" s="67">
        <v>37978</v>
      </c>
      <c r="B286" s="68">
        <v>21.762499999999999</v>
      </c>
      <c r="C286" s="46"/>
      <c r="D286" s="1"/>
      <c r="E286" s="1"/>
      <c r="F286" s="1"/>
      <c r="G286" s="1"/>
      <c r="H286" s="1"/>
      <c r="I286" s="1"/>
      <c r="J286" s="2">
        <f t="shared" si="58"/>
        <v>0</v>
      </c>
      <c r="K286" s="2">
        <f t="shared" si="59"/>
        <v>0</v>
      </c>
      <c r="L286" s="8">
        <f t="shared" si="68"/>
        <v>37978</v>
      </c>
      <c r="M286" s="54">
        <f t="shared" si="60"/>
        <v>0</v>
      </c>
      <c r="N286" s="6">
        <f t="shared" si="61"/>
        <v>0</v>
      </c>
      <c r="O286" s="6" t="str">
        <f t="shared" si="62"/>
        <v/>
      </c>
      <c r="P286" s="29"/>
      <c r="Q286" s="54">
        <f t="shared" si="63"/>
        <v>0</v>
      </c>
      <c r="R286" s="6">
        <f t="shared" si="64"/>
        <v>0</v>
      </c>
      <c r="S286" s="6" t="str">
        <f t="shared" si="65"/>
        <v/>
      </c>
      <c r="T286" s="29"/>
      <c r="U286" s="6">
        <f t="shared" si="66"/>
        <v>0</v>
      </c>
      <c r="V286" s="55">
        <f t="shared" si="67"/>
        <v>0</v>
      </c>
      <c r="W286" s="6">
        <f t="shared" si="69"/>
        <v>0</v>
      </c>
      <c r="X286" s="6">
        <f t="shared" si="70"/>
        <v>0</v>
      </c>
      <c r="AA286">
        <f t="shared" si="57"/>
        <v>0</v>
      </c>
    </row>
    <row r="287" spans="1:27">
      <c r="A287" s="67">
        <v>37979</v>
      </c>
      <c r="B287" s="68">
        <v>22.0124</v>
      </c>
      <c r="C287" s="46"/>
      <c r="D287" s="1"/>
      <c r="E287" s="1"/>
      <c r="F287" s="1"/>
      <c r="G287" s="1"/>
      <c r="H287" s="1"/>
      <c r="I287" s="1"/>
      <c r="J287" s="2">
        <f t="shared" si="58"/>
        <v>0</v>
      </c>
      <c r="K287" s="2">
        <f t="shared" si="59"/>
        <v>0</v>
      </c>
      <c r="L287" s="8">
        <f t="shared" si="68"/>
        <v>37979</v>
      </c>
      <c r="M287" s="54">
        <f t="shared" si="60"/>
        <v>0</v>
      </c>
      <c r="N287" s="6">
        <f t="shared" si="61"/>
        <v>0</v>
      </c>
      <c r="O287" s="6" t="str">
        <f t="shared" si="62"/>
        <v/>
      </c>
      <c r="P287" s="29"/>
      <c r="Q287" s="54">
        <f t="shared" si="63"/>
        <v>0</v>
      </c>
      <c r="R287" s="6">
        <f t="shared" si="64"/>
        <v>0</v>
      </c>
      <c r="S287" s="6" t="str">
        <f t="shared" si="65"/>
        <v/>
      </c>
      <c r="T287" s="29"/>
      <c r="U287" s="6">
        <f t="shared" si="66"/>
        <v>0</v>
      </c>
      <c r="V287" s="55">
        <f t="shared" si="67"/>
        <v>0</v>
      </c>
      <c r="W287" s="6">
        <f t="shared" si="69"/>
        <v>0</v>
      </c>
      <c r="X287" s="6">
        <f t="shared" si="70"/>
        <v>0</v>
      </c>
      <c r="AA287">
        <f t="shared" si="57"/>
        <v>0</v>
      </c>
    </row>
    <row r="288" spans="1:27">
      <c r="A288" s="67">
        <v>37981</v>
      </c>
      <c r="B288" s="68">
        <v>22.419899999999998</v>
      </c>
      <c r="C288" s="46"/>
      <c r="D288" s="1"/>
      <c r="E288" s="1"/>
      <c r="F288" s="1"/>
      <c r="G288" s="1"/>
      <c r="H288" s="1"/>
      <c r="I288" s="1"/>
      <c r="J288" s="2">
        <f t="shared" si="58"/>
        <v>0</v>
      </c>
      <c r="K288" s="2">
        <f t="shared" si="59"/>
        <v>0</v>
      </c>
      <c r="L288" s="8">
        <f t="shared" si="68"/>
        <v>37981</v>
      </c>
      <c r="M288" s="54">
        <f t="shared" si="60"/>
        <v>0</v>
      </c>
      <c r="N288" s="6">
        <f t="shared" si="61"/>
        <v>0</v>
      </c>
      <c r="O288" s="6" t="str">
        <f t="shared" si="62"/>
        <v/>
      </c>
      <c r="P288" s="29"/>
      <c r="Q288" s="54">
        <f t="shared" si="63"/>
        <v>0</v>
      </c>
      <c r="R288" s="6">
        <f t="shared" si="64"/>
        <v>0</v>
      </c>
      <c r="S288" s="6" t="str">
        <f t="shared" si="65"/>
        <v/>
      </c>
      <c r="T288" s="29"/>
      <c r="U288" s="6">
        <f t="shared" si="66"/>
        <v>0</v>
      </c>
      <c r="V288" s="55">
        <f t="shared" si="67"/>
        <v>0</v>
      </c>
      <c r="W288" s="6">
        <f t="shared" si="69"/>
        <v>0</v>
      </c>
      <c r="X288" s="6">
        <f t="shared" si="70"/>
        <v>0</v>
      </c>
      <c r="AA288">
        <f t="shared" si="57"/>
        <v>0</v>
      </c>
    </row>
    <row r="289" spans="1:27">
      <c r="A289" s="67">
        <v>37984</v>
      </c>
      <c r="B289" s="68">
        <v>22.729500000000002</v>
      </c>
      <c r="C289" s="46"/>
      <c r="D289" s="1"/>
      <c r="E289" s="1"/>
      <c r="F289" s="1"/>
      <c r="G289" s="1"/>
      <c r="H289" s="1"/>
      <c r="I289" s="1"/>
      <c r="J289" s="2">
        <f t="shared" si="58"/>
        <v>0</v>
      </c>
      <c r="K289" s="2">
        <f t="shared" si="59"/>
        <v>0</v>
      </c>
      <c r="L289" s="8">
        <f t="shared" si="68"/>
        <v>37984</v>
      </c>
      <c r="M289" s="54">
        <f t="shared" si="60"/>
        <v>0</v>
      </c>
      <c r="N289" s="6">
        <f t="shared" si="61"/>
        <v>0</v>
      </c>
      <c r="O289" s="6" t="str">
        <f t="shared" si="62"/>
        <v/>
      </c>
      <c r="P289" s="29"/>
      <c r="Q289" s="54">
        <f t="shared" si="63"/>
        <v>0</v>
      </c>
      <c r="R289" s="6">
        <f t="shared" si="64"/>
        <v>0</v>
      </c>
      <c r="S289" s="6" t="str">
        <f t="shared" si="65"/>
        <v/>
      </c>
      <c r="T289" s="29"/>
      <c r="U289" s="6">
        <f t="shared" si="66"/>
        <v>0</v>
      </c>
      <c r="V289" s="55">
        <f t="shared" si="67"/>
        <v>0</v>
      </c>
      <c r="W289" s="6">
        <f t="shared" si="69"/>
        <v>0</v>
      </c>
      <c r="X289" s="6">
        <f t="shared" si="70"/>
        <v>0</v>
      </c>
      <c r="AA289">
        <f t="shared" si="57"/>
        <v>0</v>
      </c>
    </row>
    <row r="290" spans="1:27">
      <c r="A290" s="67">
        <v>37985</v>
      </c>
      <c r="B290" s="68">
        <v>22.553799999999999</v>
      </c>
      <c r="C290" s="46"/>
      <c r="D290" s="1"/>
      <c r="E290" s="1"/>
      <c r="F290" s="1"/>
      <c r="G290" s="1"/>
      <c r="H290" s="1"/>
      <c r="I290" s="1"/>
      <c r="J290" s="2">
        <f t="shared" si="58"/>
        <v>0</v>
      </c>
      <c r="K290" s="2">
        <f t="shared" si="59"/>
        <v>0</v>
      </c>
      <c r="L290" s="8">
        <f t="shared" si="68"/>
        <v>37985</v>
      </c>
      <c r="M290" s="54">
        <f t="shared" si="60"/>
        <v>0</v>
      </c>
      <c r="N290" s="6">
        <f t="shared" si="61"/>
        <v>0</v>
      </c>
      <c r="O290" s="6" t="str">
        <f t="shared" si="62"/>
        <v/>
      </c>
      <c r="P290" s="29"/>
      <c r="Q290" s="54">
        <f t="shared" si="63"/>
        <v>0</v>
      </c>
      <c r="R290" s="6">
        <f t="shared" si="64"/>
        <v>0</v>
      </c>
      <c r="S290" s="6" t="str">
        <f t="shared" si="65"/>
        <v/>
      </c>
      <c r="T290" s="29"/>
      <c r="U290" s="6">
        <f t="shared" si="66"/>
        <v>0</v>
      </c>
      <c r="V290" s="55">
        <f t="shared" si="67"/>
        <v>0</v>
      </c>
      <c r="W290" s="6">
        <f t="shared" si="69"/>
        <v>0</v>
      </c>
      <c r="X290" s="6">
        <f t="shared" si="70"/>
        <v>0</v>
      </c>
      <c r="AA290">
        <f t="shared" si="57"/>
        <v>0</v>
      </c>
    </row>
    <row r="291" spans="1:27">
      <c r="A291" s="67">
        <v>37986</v>
      </c>
      <c r="B291" s="68">
        <v>22.665099999999999</v>
      </c>
      <c r="C291" s="46"/>
      <c r="D291" s="1"/>
      <c r="E291" s="1"/>
      <c r="F291" s="1"/>
      <c r="G291" s="1"/>
      <c r="H291" s="1"/>
      <c r="I291" s="1"/>
      <c r="J291" s="2">
        <f t="shared" si="58"/>
        <v>1</v>
      </c>
      <c r="K291" s="2">
        <f t="shared" si="59"/>
        <v>-1000</v>
      </c>
      <c r="L291" s="8">
        <f t="shared" si="68"/>
        <v>37986</v>
      </c>
      <c r="M291" s="54">
        <f t="shared" si="60"/>
        <v>0</v>
      </c>
      <c r="N291" s="6">
        <f t="shared" si="61"/>
        <v>0</v>
      </c>
      <c r="O291" s="6" t="str">
        <f t="shared" si="62"/>
        <v/>
      </c>
      <c r="P291" s="29"/>
      <c r="Q291" s="54">
        <f t="shared" si="63"/>
        <v>0</v>
      </c>
      <c r="R291" s="6">
        <f t="shared" si="64"/>
        <v>0</v>
      </c>
      <c r="S291" s="6" t="str">
        <f t="shared" si="65"/>
        <v/>
      </c>
      <c r="T291" s="29"/>
      <c r="U291" s="6">
        <f t="shared" si="66"/>
        <v>0</v>
      </c>
      <c r="V291" s="55">
        <f t="shared" si="67"/>
        <v>0</v>
      </c>
      <c r="W291" s="6">
        <f t="shared" si="69"/>
        <v>0</v>
      </c>
      <c r="X291" s="6">
        <f t="shared" si="70"/>
        <v>0</v>
      </c>
      <c r="AA291">
        <f t="shared" si="57"/>
        <v>0</v>
      </c>
    </row>
    <row r="292" spans="1:27">
      <c r="A292" s="67">
        <v>37987</v>
      </c>
      <c r="B292" s="68">
        <v>23.011600000000001</v>
      </c>
      <c r="C292" s="46"/>
      <c r="D292" s="1"/>
      <c r="E292" s="1"/>
      <c r="F292" s="1"/>
      <c r="G292" s="1"/>
      <c r="H292" s="1"/>
      <c r="I292" s="1"/>
      <c r="J292" s="2">
        <f t="shared" si="58"/>
        <v>0</v>
      </c>
      <c r="K292" s="2">
        <f t="shared" si="59"/>
        <v>0</v>
      </c>
      <c r="L292" s="8">
        <f t="shared" si="68"/>
        <v>37987</v>
      </c>
      <c r="M292" s="54">
        <f t="shared" si="60"/>
        <v>0</v>
      </c>
      <c r="N292" s="6">
        <f t="shared" si="61"/>
        <v>0</v>
      </c>
      <c r="O292" s="6" t="str">
        <f t="shared" si="62"/>
        <v/>
      </c>
      <c r="P292" s="29"/>
      <c r="Q292" s="54">
        <f t="shared" si="63"/>
        <v>0</v>
      </c>
      <c r="R292" s="6">
        <f t="shared" si="64"/>
        <v>0</v>
      </c>
      <c r="S292" s="6" t="str">
        <f t="shared" si="65"/>
        <v/>
      </c>
      <c r="T292" s="29"/>
      <c r="U292" s="6">
        <f t="shared" si="66"/>
        <v>0</v>
      </c>
      <c r="V292" s="55">
        <f t="shared" si="67"/>
        <v>0</v>
      </c>
      <c r="W292" s="6">
        <f t="shared" si="69"/>
        <v>0</v>
      </c>
      <c r="X292" s="6">
        <f t="shared" si="70"/>
        <v>0</v>
      </c>
      <c r="AA292">
        <f t="shared" si="57"/>
        <v>0</v>
      </c>
    </row>
    <row r="293" spans="1:27">
      <c r="A293" s="67">
        <v>37988</v>
      </c>
      <c r="B293" s="68">
        <v>23.311199999999999</v>
      </c>
      <c r="C293" s="46"/>
      <c r="D293" s="1"/>
      <c r="E293" s="1"/>
      <c r="F293" s="1"/>
      <c r="G293" s="1"/>
      <c r="H293" s="1"/>
      <c r="I293" s="1"/>
      <c r="J293" s="2">
        <f t="shared" si="58"/>
        <v>0</v>
      </c>
      <c r="K293" s="2">
        <f t="shared" si="59"/>
        <v>0</v>
      </c>
      <c r="L293" s="8">
        <f t="shared" si="68"/>
        <v>37988</v>
      </c>
      <c r="M293" s="54">
        <f t="shared" si="60"/>
        <v>0</v>
      </c>
      <c r="N293" s="6">
        <f t="shared" si="61"/>
        <v>0</v>
      </c>
      <c r="O293" s="6" t="str">
        <f t="shared" si="62"/>
        <v/>
      </c>
      <c r="P293" s="29"/>
      <c r="Q293" s="54">
        <f t="shared" si="63"/>
        <v>0</v>
      </c>
      <c r="R293" s="6">
        <f t="shared" si="64"/>
        <v>0</v>
      </c>
      <c r="S293" s="6" t="str">
        <f t="shared" si="65"/>
        <v/>
      </c>
      <c r="T293" s="29"/>
      <c r="U293" s="6">
        <f t="shared" si="66"/>
        <v>0</v>
      </c>
      <c r="V293" s="55">
        <f t="shared" si="67"/>
        <v>0</v>
      </c>
      <c r="W293" s="6">
        <f t="shared" si="69"/>
        <v>0</v>
      </c>
      <c r="X293" s="6">
        <f t="shared" si="70"/>
        <v>0</v>
      </c>
      <c r="AA293">
        <f t="shared" si="57"/>
        <v>0</v>
      </c>
    </row>
    <row r="294" spans="1:27">
      <c r="A294" s="67">
        <v>37991</v>
      </c>
      <c r="B294" s="68">
        <v>23.178000000000001</v>
      </c>
      <c r="C294" s="46"/>
      <c r="D294" s="1"/>
      <c r="E294" s="1"/>
      <c r="F294" s="1"/>
      <c r="G294" s="1"/>
      <c r="H294" s="1"/>
      <c r="I294" s="1"/>
      <c r="J294" s="2">
        <f t="shared" si="58"/>
        <v>0</v>
      </c>
      <c r="K294" s="2">
        <f t="shared" si="59"/>
        <v>0</v>
      </c>
      <c r="L294" s="8">
        <f t="shared" si="68"/>
        <v>37991</v>
      </c>
      <c r="M294" s="54">
        <f t="shared" si="60"/>
        <v>0</v>
      </c>
      <c r="N294" s="6">
        <f t="shared" si="61"/>
        <v>0</v>
      </c>
      <c r="O294" s="6" t="str">
        <f t="shared" si="62"/>
        <v/>
      </c>
      <c r="P294" s="29"/>
      <c r="Q294" s="54">
        <f t="shared" si="63"/>
        <v>0</v>
      </c>
      <c r="R294" s="6">
        <f t="shared" si="64"/>
        <v>0</v>
      </c>
      <c r="S294" s="6" t="str">
        <f t="shared" si="65"/>
        <v/>
      </c>
      <c r="T294" s="29"/>
      <c r="U294" s="6">
        <f t="shared" si="66"/>
        <v>0</v>
      </c>
      <c r="V294" s="55">
        <f t="shared" si="67"/>
        <v>0</v>
      </c>
      <c r="W294" s="6">
        <f t="shared" si="69"/>
        <v>0</v>
      </c>
      <c r="X294" s="6">
        <f t="shared" si="70"/>
        <v>0</v>
      </c>
      <c r="AA294">
        <f t="shared" si="57"/>
        <v>0</v>
      </c>
    </row>
    <row r="295" spans="1:27">
      <c r="A295" s="67">
        <v>37992</v>
      </c>
      <c r="B295" s="68">
        <v>22.726299999999998</v>
      </c>
      <c r="C295" s="46"/>
      <c r="D295" s="1"/>
      <c r="E295" s="1"/>
      <c r="F295" s="1"/>
      <c r="G295" s="1"/>
      <c r="H295" s="1"/>
      <c r="I295" s="1"/>
      <c r="J295" s="2">
        <f t="shared" si="58"/>
        <v>0</v>
      </c>
      <c r="K295" s="2">
        <f t="shared" si="59"/>
        <v>0</v>
      </c>
      <c r="L295" s="8">
        <f t="shared" si="68"/>
        <v>37992</v>
      </c>
      <c r="M295" s="54">
        <f t="shared" si="60"/>
        <v>0</v>
      </c>
      <c r="N295" s="6">
        <f t="shared" si="61"/>
        <v>0</v>
      </c>
      <c r="O295" s="6" t="str">
        <f t="shared" si="62"/>
        <v/>
      </c>
      <c r="P295" s="29"/>
      <c r="Q295" s="54">
        <f t="shared" si="63"/>
        <v>0</v>
      </c>
      <c r="R295" s="6">
        <f t="shared" si="64"/>
        <v>0</v>
      </c>
      <c r="S295" s="6" t="str">
        <f t="shared" si="65"/>
        <v/>
      </c>
      <c r="T295" s="29"/>
      <c r="U295" s="6">
        <f t="shared" si="66"/>
        <v>0</v>
      </c>
      <c r="V295" s="55">
        <f t="shared" si="67"/>
        <v>0</v>
      </c>
      <c r="W295" s="6">
        <f t="shared" si="69"/>
        <v>0</v>
      </c>
      <c r="X295" s="6">
        <f t="shared" si="70"/>
        <v>0</v>
      </c>
      <c r="AA295">
        <f t="shared" si="57"/>
        <v>0</v>
      </c>
    </row>
    <row r="296" spans="1:27">
      <c r="A296" s="67">
        <v>37993</v>
      </c>
      <c r="B296" s="68">
        <v>22.554600000000001</v>
      </c>
      <c r="C296" s="46"/>
      <c r="D296" s="1"/>
      <c r="E296" s="1"/>
      <c r="F296" s="1"/>
      <c r="G296" s="1"/>
      <c r="H296" s="1"/>
      <c r="I296" s="1"/>
      <c r="J296" s="2">
        <f t="shared" si="58"/>
        <v>0</v>
      </c>
      <c r="K296" s="2">
        <f t="shared" si="59"/>
        <v>0</v>
      </c>
      <c r="L296" s="8">
        <f t="shared" si="68"/>
        <v>37993</v>
      </c>
      <c r="M296" s="54">
        <f t="shared" si="60"/>
        <v>0</v>
      </c>
      <c r="N296" s="6">
        <f t="shared" si="61"/>
        <v>0</v>
      </c>
      <c r="O296" s="6" t="str">
        <f t="shared" si="62"/>
        <v/>
      </c>
      <c r="P296" s="29"/>
      <c r="Q296" s="54">
        <f t="shared" si="63"/>
        <v>0</v>
      </c>
      <c r="R296" s="6">
        <f t="shared" si="64"/>
        <v>0</v>
      </c>
      <c r="S296" s="6" t="str">
        <f t="shared" si="65"/>
        <v/>
      </c>
      <c r="T296" s="29"/>
      <c r="U296" s="6">
        <f t="shared" si="66"/>
        <v>0</v>
      </c>
      <c r="V296" s="55">
        <f t="shared" si="67"/>
        <v>0</v>
      </c>
      <c r="W296" s="6">
        <f t="shared" si="69"/>
        <v>0</v>
      </c>
      <c r="X296" s="6">
        <f t="shared" si="70"/>
        <v>0</v>
      </c>
      <c r="AA296">
        <f t="shared" si="57"/>
        <v>0</v>
      </c>
    </row>
    <row r="297" spans="1:27">
      <c r="A297" s="67">
        <v>37994</v>
      </c>
      <c r="B297" s="68">
        <v>23.2484</v>
      </c>
      <c r="C297" s="46"/>
      <c r="D297" s="1"/>
      <c r="E297" s="1"/>
      <c r="F297" s="1"/>
      <c r="G297" s="1"/>
      <c r="H297" s="1"/>
      <c r="I297" s="1"/>
      <c r="J297" s="2">
        <f t="shared" si="58"/>
        <v>0</v>
      </c>
      <c r="K297" s="2">
        <f t="shared" si="59"/>
        <v>0</v>
      </c>
      <c r="L297" s="8">
        <f t="shared" si="68"/>
        <v>37994</v>
      </c>
      <c r="M297" s="54">
        <f t="shared" si="60"/>
        <v>0</v>
      </c>
      <c r="N297" s="6">
        <f t="shared" si="61"/>
        <v>0</v>
      </c>
      <c r="O297" s="6" t="str">
        <f t="shared" si="62"/>
        <v/>
      </c>
      <c r="P297" s="29"/>
      <c r="Q297" s="54">
        <f t="shared" si="63"/>
        <v>0</v>
      </c>
      <c r="R297" s="6">
        <f t="shared" si="64"/>
        <v>0</v>
      </c>
      <c r="S297" s="6" t="str">
        <f t="shared" si="65"/>
        <v/>
      </c>
      <c r="T297" s="29"/>
      <c r="U297" s="6">
        <f t="shared" si="66"/>
        <v>0</v>
      </c>
      <c r="V297" s="55">
        <f t="shared" si="67"/>
        <v>0</v>
      </c>
      <c r="W297" s="6">
        <f t="shared" si="69"/>
        <v>0</v>
      </c>
      <c r="X297" s="6">
        <f t="shared" si="70"/>
        <v>0</v>
      </c>
      <c r="AA297">
        <f t="shared" si="57"/>
        <v>0</v>
      </c>
    </row>
    <row r="298" spans="1:27">
      <c r="A298" s="67">
        <v>37995</v>
      </c>
      <c r="B298" s="68">
        <v>23.194199999999999</v>
      </c>
      <c r="C298" s="46"/>
      <c r="D298" s="1"/>
      <c r="E298" s="1"/>
      <c r="F298" s="1"/>
      <c r="G298" s="1"/>
      <c r="H298" s="1"/>
      <c r="I298" s="1"/>
      <c r="J298" s="2">
        <f t="shared" si="58"/>
        <v>0</v>
      </c>
      <c r="K298" s="2">
        <f t="shared" si="59"/>
        <v>0</v>
      </c>
      <c r="L298" s="8">
        <f t="shared" si="68"/>
        <v>37995</v>
      </c>
      <c r="M298" s="54">
        <f t="shared" si="60"/>
        <v>0</v>
      </c>
      <c r="N298" s="6">
        <f t="shared" si="61"/>
        <v>0</v>
      </c>
      <c r="O298" s="6" t="str">
        <f t="shared" si="62"/>
        <v/>
      </c>
      <c r="P298" s="29"/>
      <c r="Q298" s="54">
        <f t="shared" si="63"/>
        <v>0</v>
      </c>
      <c r="R298" s="6">
        <f t="shared" si="64"/>
        <v>0</v>
      </c>
      <c r="S298" s="6" t="str">
        <f t="shared" si="65"/>
        <v/>
      </c>
      <c r="T298" s="29"/>
      <c r="U298" s="6">
        <f t="shared" si="66"/>
        <v>0</v>
      </c>
      <c r="V298" s="55">
        <f t="shared" si="67"/>
        <v>0</v>
      </c>
      <c r="W298" s="6">
        <f t="shared" si="69"/>
        <v>0</v>
      </c>
      <c r="X298" s="6">
        <f t="shared" si="70"/>
        <v>0</v>
      </c>
      <c r="AA298">
        <f t="shared" si="57"/>
        <v>0</v>
      </c>
    </row>
    <row r="299" spans="1:27">
      <c r="A299" s="67">
        <v>37998</v>
      </c>
      <c r="B299" s="68">
        <v>22.833100000000002</v>
      </c>
      <c r="C299" s="46"/>
      <c r="D299" s="1"/>
      <c r="E299" s="1"/>
      <c r="F299" s="1"/>
      <c r="G299" s="1"/>
      <c r="H299" s="1"/>
      <c r="I299" s="1"/>
      <c r="J299" s="2">
        <f t="shared" si="58"/>
        <v>0</v>
      </c>
      <c r="K299" s="2">
        <f t="shared" si="59"/>
        <v>0</v>
      </c>
      <c r="L299" s="8">
        <f t="shared" si="68"/>
        <v>37998</v>
      </c>
      <c r="M299" s="54">
        <f t="shared" si="60"/>
        <v>0</v>
      </c>
      <c r="N299" s="6">
        <f t="shared" si="61"/>
        <v>0</v>
      </c>
      <c r="O299" s="6" t="str">
        <f t="shared" si="62"/>
        <v/>
      </c>
      <c r="P299" s="29"/>
      <c r="Q299" s="54">
        <f t="shared" si="63"/>
        <v>0</v>
      </c>
      <c r="R299" s="6">
        <f t="shared" si="64"/>
        <v>0</v>
      </c>
      <c r="S299" s="6" t="str">
        <f t="shared" si="65"/>
        <v/>
      </c>
      <c r="T299" s="29"/>
      <c r="U299" s="6">
        <f t="shared" si="66"/>
        <v>0</v>
      </c>
      <c r="V299" s="55">
        <f t="shared" si="67"/>
        <v>0</v>
      </c>
      <c r="W299" s="6">
        <f t="shared" si="69"/>
        <v>0</v>
      </c>
      <c r="X299" s="6">
        <f t="shared" si="70"/>
        <v>0</v>
      </c>
      <c r="AA299">
        <f t="shared" si="57"/>
        <v>0</v>
      </c>
    </row>
    <row r="300" spans="1:27">
      <c r="A300" s="67">
        <v>37999</v>
      </c>
      <c r="B300" s="68">
        <v>22.9222</v>
      </c>
      <c r="C300" s="46"/>
      <c r="D300" s="1"/>
      <c r="E300" s="1"/>
      <c r="F300" s="1"/>
      <c r="G300" s="1"/>
      <c r="H300" s="1"/>
      <c r="I300" s="1"/>
      <c r="J300" s="2">
        <f t="shared" si="58"/>
        <v>0</v>
      </c>
      <c r="K300" s="2">
        <f t="shared" si="59"/>
        <v>0</v>
      </c>
      <c r="L300" s="8">
        <f t="shared" si="68"/>
        <v>37999</v>
      </c>
      <c r="M300" s="54">
        <f t="shared" si="60"/>
        <v>0</v>
      </c>
      <c r="N300" s="6">
        <f t="shared" si="61"/>
        <v>0</v>
      </c>
      <c r="O300" s="6" t="str">
        <f t="shared" si="62"/>
        <v/>
      </c>
      <c r="P300" s="29"/>
      <c r="Q300" s="54">
        <f t="shared" si="63"/>
        <v>0</v>
      </c>
      <c r="R300" s="6">
        <f t="shared" si="64"/>
        <v>0</v>
      </c>
      <c r="S300" s="6" t="str">
        <f t="shared" si="65"/>
        <v/>
      </c>
      <c r="T300" s="29"/>
      <c r="U300" s="6">
        <f t="shared" si="66"/>
        <v>0</v>
      </c>
      <c r="V300" s="55">
        <f t="shared" si="67"/>
        <v>0</v>
      </c>
      <c r="W300" s="6">
        <f t="shared" si="69"/>
        <v>0</v>
      </c>
      <c r="X300" s="6">
        <f t="shared" si="70"/>
        <v>0</v>
      </c>
      <c r="AA300">
        <f t="shared" si="57"/>
        <v>0</v>
      </c>
    </row>
    <row r="301" spans="1:27">
      <c r="A301" s="67">
        <v>38000</v>
      </c>
      <c r="B301" s="68">
        <v>23.193000000000001</v>
      </c>
      <c r="C301" s="46"/>
      <c r="D301" s="1"/>
      <c r="E301" s="1"/>
      <c r="F301" s="1"/>
      <c r="G301" s="1"/>
      <c r="H301" s="1"/>
      <c r="I301" s="1"/>
      <c r="J301" s="2">
        <f t="shared" si="58"/>
        <v>0</v>
      </c>
      <c r="K301" s="2">
        <f t="shared" si="59"/>
        <v>0</v>
      </c>
      <c r="L301" s="8">
        <f t="shared" si="68"/>
        <v>38000</v>
      </c>
      <c r="M301" s="54">
        <f t="shared" si="60"/>
        <v>0</v>
      </c>
      <c r="N301" s="6">
        <f t="shared" si="61"/>
        <v>0</v>
      </c>
      <c r="O301" s="6" t="str">
        <f t="shared" si="62"/>
        <v/>
      </c>
      <c r="P301" s="29"/>
      <c r="Q301" s="54">
        <f t="shared" si="63"/>
        <v>0</v>
      </c>
      <c r="R301" s="6">
        <f t="shared" si="64"/>
        <v>0</v>
      </c>
      <c r="S301" s="6" t="str">
        <f t="shared" si="65"/>
        <v/>
      </c>
      <c r="T301" s="29"/>
      <c r="U301" s="6">
        <f t="shared" si="66"/>
        <v>0</v>
      </c>
      <c r="V301" s="55">
        <f t="shared" si="67"/>
        <v>0</v>
      </c>
      <c r="W301" s="6">
        <f t="shared" si="69"/>
        <v>0</v>
      </c>
      <c r="X301" s="6">
        <f t="shared" si="70"/>
        <v>0</v>
      </c>
      <c r="AA301">
        <f t="shared" si="57"/>
        <v>0</v>
      </c>
    </row>
    <row r="302" spans="1:27">
      <c r="A302" s="67">
        <v>38001</v>
      </c>
      <c r="B302" s="68">
        <v>22.9483</v>
      </c>
      <c r="C302" s="46"/>
      <c r="D302" s="1"/>
      <c r="E302" s="1"/>
      <c r="F302" s="1"/>
      <c r="G302" s="1"/>
      <c r="H302" s="1"/>
      <c r="I302" s="1"/>
      <c r="J302" s="2">
        <f t="shared" si="58"/>
        <v>0</v>
      </c>
      <c r="K302" s="2">
        <f t="shared" si="59"/>
        <v>0</v>
      </c>
      <c r="L302" s="8">
        <f t="shared" si="68"/>
        <v>38001</v>
      </c>
      <c r="M302" s="54">
        <f t="shared" si="60"/>
        <v>0</v>
      </c>
      <c r="N302" s="6">
        <f t="shared" si="61"/>
        <v>0</v>
      </c>
      <c r="O302" s="6" t="str">
        <f t="shared" si="62"/>
        <v/>
      </c>
      <c r="P302" s="29"/>
      <c r="Q302" s="54">
        <f t="shared" si="63"/>
        <v>0</v>
      </c>
      <c r="R302" s="6">
        <f t="shared" si="64"/>
        <v>0</v>
      </c>
      <c r="S302" s="6" t="str">
        <f t="shared" si="65"/>
        <v/>
      </c>
      <c r="T302" s="29"/>
      <c r="U302" s="6">
        <f t="shared" si="66"/>
        <v>0</v>
      </c>
      <c r="V302" s="55">
        <f t="shared" si="67"/>
        <v>0</v>
      </c>
      <c r="W302" s="6">
        <f t="shared" si="69"/>
        <v>0</v>
      </c>
      <c r="X302" s="6">
        <f t="shared" si="70"/>
        <v>0</v>
      </c>
      <c r="AA302">
        <f t="shared" si="57"/>
        <v>0</v>
      </c>
    </row>
    <row r="303" spans="1:27">
      <c r="A303" s="67">
        <v>38002</v>
      </c>
      <c r="B303" s="68">
        <v>22.3094</v>
      </c>
      <c r="C303" s="46"/>
      <c r="D303" s="1"/>
      <c r="E303" s="1"/>
      <c r="F303" s="1"/>
      <c r="G303" s="1"/>
      <c r="H303" s="1"/>
      <c r="I303" s="1"/>
      <c r="J303" s="2">
        <f t="shared" si="58"/>
        <v>0</v>
      </c>
      <c r="K303" s="2">
        <f t="shared" si="59"/>
        <v>0</v>
      </c>
      <c r="L303" s="8">
        <f t="shared" si="68"/>
        <v>38002</v>
      </c>
      <c r="M303" s="54">
        <f t="shared" si="60"/>
        <v>0</v>
      </c>
      <c r="N303" s="6">
        <f t="shared" si="61"/>
        <v>0</v>
      </c>
      <c r="O303" s="6" t="str">
        <f t="shared" si="62"/>
        <v/>
      </c>
      <c r="P303" s="29"/>
      <c r="Q303" s="54">
        <f t="shared" si="63"/>
        <v>0</v>
      </c>
      <c r="R303" s="6">
        <f t="shared" si="64"/>
        <v>0</v>
      </c>
      <c r="S303" s="6" t="str">
        <f t="shared" si="65"/>
        <v/>
      </c>
      <c r="T303" s="29"/>
      <c r="U303" s="6">
        <f t="shared" si="66"/>
        <v>0</v>
      </c>
      <c r="V303" s="55">
        <f t="shared" si="67"/>
        <v>0</v>
      </c>
      <c r="W303" s="6">
        <f t="shared" si="69"/>
        <v>0</v>
      </c>
      <c r="X303" s="6">
        <f t="shared" si="70"/>
        <v>0</v>
      </c>
      <c r="AA303">
        <f t="shared" si="57"/>
        <v>0</v>
      </c>
    </row>
    <row r="304" spans="1:27">
      <c r="A304" s="67">
        <v>38005</v>
      </c>
      <c r="B304" s="68">
        <v>22.557400000000001</v>
      </c>
      <c r="C304" s="46"/>
      <c r="D304" s="1"/>
      <c r="E304" s="1"/>
      <c r="F304" s="1"/>
      <c r="G304" s="1"/>
      <c r="H304" s="1"/>
      <c r="I304" s="1"/>
      <c r="J304" s="2">
        <f t="shared" si="58"/>
        <v>0</v>
      </c>
      <c r="K304" s="2">
        <f t="shared" si="59"/>
        <v>0</v>
      </c>
      <c r="L304" s="8">
        <f t="shared" si="68"/>
        <v>38005</v>
      </c>
      <c r="M304" s="54">
        <f t="shared" si="60"/>
        <v>0</v>
      </c>
      <c r="N304" s="6">
        <f t="shared" si="61"/>
        <v>0</v>
      </c>
      <c r="O304" s="6" t="str">
        <f t="shared" si="62"/>
        <v/>
      </c>
      <c r="P304" s="29"/>
      <c r="Q304" s="54">
        <f t="shared" si="63"/>
        <v>0</v>
      </c>
      <c r="R304" s="6">
        <f t="shared" si="64"/>
        <v>0</v>
      </c>
      <c r="S304" s="6" t="str">
        <f t="shared" si="65"/>
        <v/>
      </c>
      <c r="T304" s="29"/>
      <c r="U304" s="6">
        <f t="shared" si="66"/>
        <v>0</v>
      </c>
      <c r="V304" s="55">
        <f t="shared" si="67"/>
        <v>0</v>
      </c>
      <c r="W304" s="6">
        <f t="shared" si="69"/>
        <v>0</v>
      </c>
      <c r="X304" s="6">
        <f t="shared" si="70"/>
        <v>0</v>
      </c>
      <c r="AA304">
        <f t="shared" si="57"/>
        <v>0</v>
      </c>
    </row>
    <row r="305" spans="1:27">
      <c r="A305" s="67">
        <v>38006</v>
      </c>
      <c r="B305" s="68">
        <v>22.129000000000001</v>
      </c>
      <c r="C305" s="46"/>
      <c r="D305" s="1"/>
      <c r="E305" s="1"/>
      <c r="F305" s="1"/>
      <c r="G305" s="1"/>
      <c r="H305" s="1"/>
      <c r="I305" s="1"/>
      <c r="J305" s="2">
        <f t="shared" si="58"/>
        <v>0</v>
      </c>
      <c r="K305" s="2">
        <f t="shared" si="59"/>
        <v>0</v>
      </c>
      <c r="L305" s="8">
        <f t="shared" si="68"/>
        <v>38006</v>
      </c>
      <c r="M305" s="54">
        <f t="shared" si="60"/>
        <v>0</v>
      </c>
      <c r="N305" s="6">
        <f t="shared" si="61"/>
        <v>0</v>
      </c>
      <c r="O305" s="6" t="str">
        <f t="shared" si="62"/>
        <v/>
      </c>
      <c r="P305" s="29"/>
      <c r="Q305" s="54">
        <f t="shared" si="63"/>
        <v>0</v>
      </c>
      <c r="R305" s="6">
        <f t="shared" si="64"/>
        <v>0</v>
      </c>
      <c r="S305" s="6" t="str">
        <f t="shared" si="65"/>
        <v/>
      </c>
      <c r="T305" s="29"/>
      <c r="U305" s="6">
        <f t="shared" si="66"/>
        <v>0</v>
      </c>
      <c r="V305" s="55">
        <f t="shared" si="67"/>
        <v>0</v>
      </c>
      <c r="W305" s="6">
        <f t="shared" si="69"/>
        <v>0</v>
      </c>
      <c r="X305" s="6">
        <f t="shared" si="70"/>
        <v>0</v>
      </c>
      <c r="AA305">
        <f t="shared" si="57"/>
        <v>0</v>
      </c>
    </row>
    <row r="306" spans="1:27">
      <c r="A306" s="67">
        <v>38007</v>
      </c>
      <c r="B306" s="68">
        <v>21.124300000000002</v>
      </c>
      <c r="C306" s="46"/>
      <c r="D306" s="1"/>
      <c r="E306" s="1"/>
      <c r="F306" s="1"/>
      <c r="G306" s="1"/>
      <c r="H306" s="1"/>
      <c r="I306" s="1"/>
      <c r="J306" s="2">
        <f t="shared" si="58"/>
        <v>0</v>
      </c>
      <c r="K306" s="2">
        <f t="shared" si="59"/>
        <v>0</v>
      </c>
      <c r="L306" s="8">
        <f t="shared" si="68"/>
        <v>38007</v>
      </c>
      <c r="M306" s="54">
        <f t="shared" si="60"/>
        <v>0</v>
      </c>
      <c r="N306" s="6">
        <f t="shared" si="61"/>
        <v>0</v>
      </c>
      <c r="O306" s="6" t="str">
        <f t="shared" si="62"/>
        <v/>
      </c>
      <c r="P306" s="29"/>
      <c r="Q306" s="54">
        <f t="shared" si="63"/>
        <v>0</v>
      </c>
      <c r="R306" s="6">
        <f t="shared" si="64"/>
        <v>0</v>
      </c>
      <c r="S306" s="6" t="str">
        <f t="shared" si="65"/>
        <v/>
      </c>
      <c r="T306" s="29"/>
      <c r="U306" s="6">
        <f t="shared" si="66"/>
        <v>0</v>
      </c>
      <c r="V306" s="55">
        <f t="shared" si="67"/>
        <v>0</v>
      </c>
      <c r="W306" s="6">
        <f t="shared" si="69"/>
        <v>0</v>
      </c>
      <c r="X306" s="6">
        <f t="shared" si="70"/>
        <v>0</v>
      </c>
      <c r="AA306">
        <f t="shared" si="57"/>
        <v>0</v>
      </c>
    </row>
    <row r="307" spans="1:27">
      <c r="A307" s="67">
        <v>38008</v>
      </c>
      <c r="B307" s="68">
        <v>20.430099999999999</v>
      </c>
      <c r="C307" s="46"/>
      <c r="D307" s="1"/>
      <c r="E307" s="1"/>
      <c r="F307" s="1"/>
      <c r="G307" s="1"/>
      <c r="H307" s="1"/>
      <c r="I307" s="1"/>
      <c r="J307" s="2">
        <f t="shared" si="58"/>
        <v>0</v>
      </c>
      <c r="K307" s="2">
        <f t="shared" si="59"/>
        <v>0</v>
      </c>
      <c r="L307" s="8">
        <f t="shared" si="68"/>
        <v>38008</v>
      </c>
      <c r="M307" s="54">
        <f t="shared" si="60"/>
        <v>0</v>
      </c>
      <c r="N307" s="6">
        <f t="shared" si="61"/>
        <v>0</v>
      </c>
      <c r="O307" s="6" t="str">
        <f t="shared" si="62"/>
        <v/>
      </c>
      <c r="P307" s="29"/>
      <c r="Q307" s="54">
        <f t="shared" si="63"/>
        <v>0</v>
      </c>
      <c r="R307" s="6">
        <f t="shared" si="64"/>
        <v>0</v>
      </c>
      <c r="S307" s="6" t="str">
        <f t="shared" si="65"/>
        <v/>
      </c>
      <c r="T307" s="29"/>
      <c r="U307" s="6">
        <f t="shared" si="66"/>
        <v>0</v>
      </c>
      <c r="V307" s="55">
        <f t="shared" si="67"/>
        <v>0</v>
      </c>
      <c r="W307" s="6">
        <f t="shared" si="69"/>
        <v>0</v>
      </c>
      <c r="X307" s="6">
        <f t="shared" si="70"/>
        <v>0</v>
      </c>
      <c r="AA307">
        <f t="shared" si="57"/>
        <v>0</v>
      </c>
    </row>
    <row r="308" spans="1:27">
      <c r="A308" s="67">
        <v>38009</v>
      </c>
      <c r="B308" s="68">
        <v>21.529499999999999</v>
      </c>
      <c r="C308" s="46"/>
      <c r="D308" s="1"/>
      <c r="E308" s="1"/>
      <c r="F308" s="1"/>
      <c r="G308" s="1"/>
      <c r="H308" s="1"/>
      <c r="I308" s="1"/>
      <c r="J308" s="2">
        <f t="shared" si="58"/>
        <v>0</v>
      </c>
      <c r="K308" s="2">
        <f t="shared" si="59"/>
        <v>0</v>
      </c>
      <c r="L308" s="8">
        <f t="shared" si="68"/>
        <v>38009</v>
      </c>
      <c r="M308" s="54">
        <f t="shared" si="60"/>
        <v>0</v>
      </c>
      <c r="N308" s="6">
        <f t="shared" si="61"/>
        <v>0</v>
      </c>
      <c r="O308" s="6" t="str">
        <f t="shared" si="62"/>
        <v/>
      </c>
      <c r="P308" s="29"/>
      <c r="Q308" s="54">
        <f t="shared" si="63"/>
        <v>0</v>
      </c>
      <c r="R308" s="6">
        <f t="shared" si="64"/>
        <v>0</v>
      </c>
      <c r="S308" s="6" t="str">
        <f t="shared" si="65"/>
        <v/>
      </c>
      <c r="T308" s="29"/>
      <c r="U308" s="6">
        <f t="shared" si="66"/>
        <v>0</v>
      </c>
      <c r="V308" s="55">
        <f t="shared" si="67"/>
        <v>0</v>
      </c>
      <c r="W308" s="6">
        <f t="shared" si="69"/>
        <v>0</v>
      </c>
      <c r="X308" s="6">
        <f t="shared" si="70"/>
        <v>0</v>
      </c>
      <c r="AA308">
        <f t="shared" si="57"/>
        <v>0</v>
      </c>
    </row>
    <row r="309" spans="1:27">
      <c r="A309" s="67">
        <v>38013</v>
      </c>
      <c r="B309" s="68">
        <v>22.188400000000001</v>
      </c>
      <c r="C309" s="46"/>
      <c r="D309" s="1"/>
      <c r="E309" s="1"/>
      <c r="F309" s="1"/>
      <c r="G309" s="1"/>
      <c r="H309" s="1"/>
      <c r="I309" s="1"/>
      <c r="J309" s="2">
        <f t="shared" si="58"/>
        <v>0</v>
      </c>
      <c r="K309" s="2">
        <f t="shared" si="59"/>
        <v>0</v>
      </c>
      <c r="L309" s="8">
        <f t="shared" si="68"/>
        <v>38013</v>
      </c>
      <c r="M309" s="54">
        <f t="shared" si="60"/>
        <v>0</v>
      </c>
      <c r="N309" s="6">
        <f t="shared" si="61"/>
        <v>0</v>
      </c>
      <c r="O309" s="6" t="str">
        <f t="shared" si="62"/>
        <v/>
      </c>
      <c r="P309" s="29"/>
      <c r="Q309" s="54">
        <f t="shared" si="63"/>
        <v>0</v>
      </c>
      <c r="R309" s="6">
        <f t="shared" si="64"/>
        <v>0</v>
      </c>
      <c r="S309" s="6" t="str">
        <f t="shared" si="65"/>
        <v/>
      </c>
      <c r="T309" s="29"/>
      <c r="U309" s="6">
        <f t="shared" si="66"/>
        <v>0</v>
      </c>
      <c r="V309" s="55">
        <f t="shared" si="67"/>
        <v>0</v>
      </c>
      <c r="W309" s="6">
        <f t="shared" si="69"/>
        <v>0</v>
      </c>
      <c r="X309" s="6">
        <f t="shared" si="70"/>
        <v>0</v>
      </c>
      <c r="AA309">
        <f t="shared" si="57"/>
        <v>0</v>
      </c>
    </row>
    <row r="310" spans="1:27">
      <c r="A310" s="67">
        <v>38014</v>
      </c>
      <c r="B310" s="68">
        <v>21.778199999999998</v>
      </c>
      <c r="C310" s="46"/>
      <c r="D310" s="1"/>
      <c r="E310" s="1"/>
      <c r="F310" s="1"/>
      <c r="G310" s="1"/>
      <c r="H310" s="1"/>
      <c r="I310" s="1"/>
      <c r="J310" s="2">
        <f t="shared" si="58"/>
        <v>0</v>
      </c>
      <c r="K310" s="2">
        <f t="shared" si="59"/>
        <v>0</v>
      </c>
      <c r="L310" s="8">
        <f t="shared" si="68"/>
        <v>38014</v>
      </c>
      <c r="M310" s="54">
        <f t="shared" si="60"/>
        <v>0</v>
      </c>
      <c r="N310" s="6">
        <f t="shared" si="61"/>
        <v>0</v>
      </c>
      <c r="O310" s="6" t="str">
        <f t="shared" si="62"/>
        <v/>
      </c>
      <c r="P310" s="29"/>
      <c r="Q310" s="54">
        <f t="shared" si="63"/>
        <v>0</v>
      </c>
      <c r="R310" s="6">
        <f t="shared" si="64"/>
        <v>0</v>
      </c>
      <c r="S310" s="6" t="str">
        <f t="shared" si="65"/>
        <v/>
      </c>
      <c r="T310" s="29"/>
      <c r="U310" s="6">
        <f t="shared" si="66"/>
        <v>0</v>
      </c>
      <c r="V310" s="55">
        <f t="shared" si="67"/>
        <v>0</v>
      </c>
      <c r="W310" s="6">
        <f t="shared" si="69"/>
        <v>0</v>
      </c>
      <c r="X310" s="6">
        <f t="shared" si="70"/>
        <v>0</v>
      </c>
      <c r="AA310">
        <f t="shared" si="57"/>
        <v>0</v>
      </c>
    </row>
    <row r="311" spans="1:27">
      <c r="A311" s="67">
        <v>38015</v>
      </c>
      <c r="B311" s="68">
        <v>21.5929</v>
      </c>
      <c r="C311" s="46"/>
      <c r="D311" s="1"/>
      <c r="E311" s="1"/>
      <c r="F311" s="1"/>
      <c r="G311" s="1"/>
      <c r="H311" s="1"/>
      <c r="I311" s="1"/>
      <c r="J311" s="2">
        <f t="shared" si="58"/>
        <v>0</v>
      </c>
      <c r="K311" s="2">
        <f t="shared" si="59"/>
        <v>0</v>
      </c>
      <c r="L311" s="8">
        <f t="shared" si="68"/>
        <v>38015</v>
      </c>
      <c r="M311" s="54">
        <f t="shared" si="60"/>
        <v>0</v>
      </c>
      <c r="N311" s="6">
        <f t="shared" si="61"/>
        <v>0</v>
      </c>
      <c r="O311" s="6" t="str">
        <f t="shared" si="62"/>
        <v/>
      </c>
      <c r="P311" s="29"/>
      <c r="Q311" s="54">
        <f t="shared" si="63"/>
        <v>0</v>
      </c>
      <c r="R311" s="6">
        <f t="shared" si="64"/>
        <v>0</v>
      </c>
      <c r="S311" s="6" t="str">
        <f t="shared" si="65"/>
        <v/>
      </c>
      <c r="T311" s="29"/>
      <c r="U311" s="6">
        <f t="shared" si="66"/>
        <v>0</v>
      </c>
      <c r="V311" s="55">
        <f t="shared" si="67"/>
        <v>0</v>
      </c>
      <c r="W311" s="6">
        <f t="shared" si="69"/>
        <v>0</v>
      </c>
      <c r="X311" s="6">
        <f t="shared" si="70"/>
        <v>0</v>
      </c>
      <c r="AA311">
        <f t="shared" si="57"/>
        <v>0</v>
      </c>
    </row>
    <row r="312" spans="1:27">
      <c r="A312" s="67">
        <v>38016</v>
      </c>
      <c r="B312" s="68">
        <v>21.0594</v>
      </c>
      <c r="C312" s="46"/>
      <c r="D312" s="1"/>
      <c r="E312" s="1"/>
      <c r="F312" s="1"/>
      <c r="G312" s="1"/>
      <c r="H312" s="1"/>
      <c r="I312" s="1"/>
      <c r="J312" s="2">
        <f t="shared" si="58"/>
        <v>0</v>
      </c>
      <c r="K312" s="2">
        <f t="shared" si="59"/>
        <v>0</v>
      </c>
      <c r="L312" s="8">
        <f t="shared" si="68"/>
        <v>38016</v>
      </c>
      <c r="M312" s="54">
        <f t="shared" si="60"/>
        <v>0</v>
      </c>
      <c r="N312" s="6">
        <f t="shared" si="61"/>
        <v>0</v>
      </c>
      <c r="O312" s="6" t="str">
        <f t="shared" si="62"/>
        <v/>
      </c>
      <c r="P312" s="29"/>
      <c r="Q312" s="54">
        <f t="shared" si="63"/>
        <v>0</v>
      </c>
      <c r="R312" s="6">
        <f t="shared" si="64"/>
        <v>0</v>
      </c>
      <c r="S312" s="6" t="str">
        <f t="shared" si="65"/>
        <v/>
      </c>
      <c r="T312" s="29"/>
      <c r="U312" s="6">
        <f t="shared" si="66"/>
        <v>0</v>
      </c>
      <c r="V312" s="55">
        <f t="shared" si="67"/>
        <v>0</v>
      </c>
      <c r="W312" s="6">
        <f t="shared" si="69"/>
        <v>0</v>
      </c>
      <c r="X312" s="6">
        <f t="shared" si="70"/>
        <v>0</v>
      </c>
      <c r="AA312">
        <f t="shared" si="57"/>
        <v>0</v>
      </c>
    </row>
    <row r="313" spans="1:27">
      <c r="A313" s="67">
        <v>38020</v>
      </c>
      <c r="B313" s="68">
        <v>20.23</v>
      </c>
      <c r="C313" s="46"/>
      <c r="D313" s="1"/>
      <c r="E313" s="1"/>
      <c r="F313" s="1"/>
      <c r="G313" s="1"/>
      <c r="H313" s="1"/>
      <c r="I313" s="1"/>
      <c r="J313" s="2">
        <f t="shared" si="58"/>
        <v>0</v>
      </c>
      <c r="K313" s="2">
        <f t="shared" si="59"/>
        <v>0</v>
      </c>
      <c r="L313" s="8">
        <f t="shared" si="68"/>
        <v>38020</v>
      </c>
      <c r="M313" s="54">
        <f t="shared" si="60"/>
        <v>0</v>
      </c>
      <c r="N313" s="6">
        <f t="shared" si="61"/>
        <v>0</v>
      </c>
      <c r="O313" s="6" t="str">
        <f t="shared" si="62"/>
        <v/>
      </c>
      <c r="P313" s="29"/>
      <c r="Q313" s="54">
        <f t="shared" si="63"/>
        <v>0</v>
      </c>
      <c r="R313" s="6">
        <f t="shared" si="64"/>
        <v>0</v>
      </c>
      <c r="S313" s="6" t="str">
        <f t="shared" si="65"/>
        <v/>
      </c>
      <c r="T313" s="29"/>
      <c r="U313" s="6">
        <f t="shared" si="66"/>
        <v>0</v>
      </c>
      <c r="V313" s="55">
        <f t="shared" si="67"/>
        <v>0</v>
      </c>
      <c r="W313" s="6">
        <f t="shared" si="69"/>
        <v>0</v>
      </c>
      <c r="X313" s="6">
        <f t="shared" si="70"/>
        <v>0</v>
      </c>
      <c r="AA313">
        <f t="shared" si="57"/>
        <v>0</v>
      </c>
    </row>
    <row r="314" spans="1:27">
      <c r="A314" s="67">
        <v>38021</v>
      </c>
      <c r="B314" s="68">
        <v>20.8476</v>
      </c>
      <c r="C314" s="46"/>
      <c r="D314" s="1"/>
      <c r="E314" s="1"/>
      <c r="F314" s="1"/>
      <c r="G314" s="1"/>
      <c r="H314" s="1"/>
      <c r="I314" s="1"/>
      <c r="J314" s="2">
        <f t="shared" si="58"/>
        <v>0</v>
      </c>
      <c r="K314" s="2">
        <f t="shared" si="59"/>
        <v>0</v>
      </c>
      <c r="L314" s="8">
        <f t="shared" si="68"/>
        <v>38021</v>
      </c>
      <c r="M314" s="54">
        <f t="shared" si="60"/>
        <v>0</v>
      </c>
      <c r="N314" s="6">
        <f t="shared" si="61"/>
        <v>0</v>
      </c>
      <c r="O314" s="6" t="str">
        <f t="shared" si="62"/>
        <v/>
      </c>
      <c r="P314" s="29"/>
      <c r="Q314" s="54">
        <f t="shared" si="63"/>
        <v>0</v>
      </c>
      <c r="R314" s="6">
        <f t="shared" si="64"/>
        <v>0</v>
      </c>
      <c r="S314" s="6" t="str">
        <f t="shared" si="65"/>
        <v/>
      </c>
      <c r="T314" s="29"/>
      <c r="U314" s="6">
        <f t="shared" si="66"/>
        <v>0</v>
      </c>
      <c r="V314" s="55">
        <f t="shared" si="67"/>
        <v>0</v>
      </c>
      <c r="W314" s="6">
        <f t="shared" si="69"/>
        <v>0</v>
      </c>
      <c r="X314" s="6">
        <f t="shared" si="70"/>
        <v>0</v>
      </c>
      <c r="AA314">
        <f t="shared" si="57"/>
        <v>0</v>
      </c>
    </row>
    <row r="315" spans="1:27">
      <c r="A315" s="67">
        <v>38022</v>
      </c>
      <c r="B315" s="68">
        <v>20.555900000000001</v>
      </c>
      <c r="C315" s="46"/>
      <c r="D315" s="1"/>
      <c r="E315" s="1"/>
      <c r="F315" s="1"/>
      <c r="G315" s="1"/>
      <c r="H315" s="1"/>
      <c r="I315" s="1"/>
      <c r="J315" s="2">
        <f t="shared" si="58"/>
        <v>0</v>
      </c>
      <c r="K315" s="2">
        <f t="shared" si="59"/>
        <v>0</v>
      </c>
      <c r="L315" s="8">
        <f t="shared" si="68"/>
        <v>38022</v>
      </c>
      <c r="M315" s="54">
        <f t="shared" si="60"/>
        <v>0</v>
      </c>
      <c r="N315" s="6">
        <f t="shared" si="61"/>
        <v>0</v>
      </c>
      <c r="O315" s="6" t="str">
        <f t="shared" si="62"/>
        <v/>
      </c>
      <c r="P315" s="29"/>
      <c r="Q315" s="54">
        <f t="shared" si="63"/>
        <v>0</v>
      </c>
      <c r="R315" s="6">
        <f t="shared" si="64"/>
        <v>0</v>
      </c>
      <c r="S315" s="6" t="str">
        <f t="shared" si="65"/>
        <v/>
      </c>
      <c r="T315" s="29"/>
      <c r="U315" s="6">
        <f t="shared" si="66"/>
        <v>0</v>
      </c>
      <c r="V315" s="55">
        <f t="shared" si="67"/>
        <v>0</v>
      </c>
      <c r="W315" s="6">
        <f t="shared" si="69"/>
        <v>0</v>
      </c>
      <c r="X315" s="6">
        <f t="shared" si="70"/>
        <v>0</v>
      </c>
      <c r="AA315">
        <f t="shared" si="57"/>
        <v>0</v>
      </c>
    </row>
    <row r="316" spans="1:27">
      <c r="A316" s="67">
        <v>38023</v>
      </c>
      <c r="B316" s="68">
        <v>20.877099999999999</v>
      </c>
      <c r="C316" s="46"/>
      <c r="D316" s="1"/>
      <c r="E316" s="1"/>
      <c r="F316" s="1"/>
      <c r="G316" s="1"/>
      <c r="H316" s="1"/>
      <c r="I316" s="1"/>
      <c r="J316" s="2">
        <f t="shared" si="58"/>
        <v>0</v>
      </c>
      <c r="K316" s="2">
        <f t="shared" si="59"/>
        <v>0</v>
      </c>
      <c r="L316" s="8">
        <f t="shared" si="68"/>
        <v>38023</v>
      </c>
      <c r="M316" s="54">
        <f t="shared" si="60"/>
        <v>0</v>
      </c>
      <c r="N316" s="6">
        <f t="shared" si="61"/>
        <v>0</v>
      </c>
      <c r="O316" s="6" t="str">
        <f t="shared" si="62"/>
        <v/>
      </c>
      <c r="P316" s="29"/>
      <c r="Q316" s="54">
        <f t="shared" si="63"/>
        <v>0</v>
      </c>
      <c r="R316" s="6">
        <f t="shared" si="64"/>
        <v>0</v>
      </c>
      <c r="S316" s="6" t="str">
        <f t="shared" si="65"/>
        <v/>
      </c>
      <c r="T316" s="29"/>
      <c r="U316" s="6">
        <f t="shared" si="66"/>
        <v>0</v>
      </c>
      <c r="V316" s="55">
        <f t="shared" si="67"/>
        <v>0</v>
      </c>
      <c r="W316" s="6">
        <f t="shared" si="69"/>
        <v>0</v>
      </c>
      <c r="X316" s="6">
        <f t="shared" si="70"/>
        <v>0</v>
      </c>
      <c r="AA316">
        <f t="shared" si="57"/>
        <v>0</v>
      </c>
    </row>
    <row r="317" spans="1:27">
      <c r="A317" s="67">
        <v>38026</v>
      </c>
      <c r="B317" s="68">
        <v>21.326899999999998</v>
      </c>
      <c r="C317" s="46"/>
      <c r="D317" s="1"/>
      <c r="E317" s="1"/>
      <c r="F317" s="1"/>
      <c r="G317" s="1"/>
      <c r="H317" s="1"/>
      <c r="I317" s="1"/>
      <c r="J317" s="2">
        <f t="shared" si="58"/>
        <v>0</v>
      </c>
      <c r="K317" s="2">
        <f t="shared" si="59"/>
        <v>0</v>
      </c>
      <c r="L317" s="8">
        <f t="shared" si="68"/>
        <v>38026</v>
      </c>
      <c r="M317" s="54">
        <f t="shared" si="60"/>
        <v>0</v>
      </c>
      <c r="N317" s="6">
        <f t="shared" si="61"/>
        <v>0</v>
      </c>
      <c r="O317" s="6" t="str">
        <f t="shared" si="62"/>
        <v/>
      </c>
      <c r="P317" s="29"/>
      <c r="Q317" s="54">
        <f t="shared" si="63"/>
        <v>0</v>
      </c>
      <c r="R317" s="6">
        <f t="shared" si="64"/>
        <v>0</v>
      </c>
      <c r="S317" s="6" t="str">
        <f t="shared" si="65"/>
        <v/>
      </c>
      <c r="T317" s="29"/>
      <c r="U317" s="6">
        <f t="shared" si="66"/>
        <v>0</v>
      </c>
      <c r="V317" s="55">
        <f t="shared" si="67"/>
        <v>0</v>
      </c>
      <c r="W317" s="6">
        <f t="shared" si="69"/>
        <v>0</v>
      </c>
      <c r="X317" s="6">
        <f t="shared" si="70"/>
        <v>0</v>
      </c>
      <c r="AA317">
        <f t="shared" si="57"/>
        <v>0</v>
      </c>
    </row>
    <row r="318" spans="1:27">
      <c r="A318" s="67">
        <v>38027</v>
      </c>
      <c r="B318" s="68">
        <v>21.2288</v>
      </c>
      <c r="C318" s="46"/>
      <c r="D318" s="1"/>
      <c r="E318" s="1"/>
      <c r="F318" s="1"/>
      <c r="G318" s="1"/>
      <c r="H318" s="1"/>
      <c r="I318" s="1"/>
      <c r="J318" s="2">
        <f t="shared" si="58"/>
        <v>0</v>
      </c>
      <c r="K318" s="2">
        <f t="shared" si="59"/>
        <v>0</v>
      </c>
      <c r="L318" s="8">
        <f t="shared" si="68"/>
        <v>38027</v>
      </c>
      <c r="M318" s="54">
        <f t="shared" si="60"/>
        <v>0</v>
      </c>
      <c r="N318" s="6">
        <f t="shared" si="61"/>
        <v>0</v>
      </c>
      <c r="O318" s="6" t="str">
        <f t="shared" si="62"/>
        <v/>
      </c>
      <c r="P318" s="29"/>
      <c r="Q318" s="54">
        <f t="shared" si="63"/>
        <v>0</v>
      </c>
      <c r="R318" s="6">
        <f t="shared" si="64"/>
        <v>0</v>
      </c>
      <c r="S318" s="6" t="str">
        <f t="shared" si="65"/>
        <v/>
      </c>
      <c r="T318" s="29"/>
      <c r="U318" s="6">
        <f t="shared" si="66"/>
        <v>0</v>
      </c>
      <c r="V318" s="55">
        <f t="shared" si="67"/>
        <v>0</v>
      </c>
      <c r="W318" s="6">
        <f t="shared" si="69"/>
        <v>0</v>
      </c>
      <c r="X318" s="6">
        <f t="shared" si="70"/>
        <v>0</v>
      </c>
      <c r="AA318">
        <f t="shared" ref="AA318:AA381" si="71">IF(Q319=0,IF(Q318=1,L318,0),0)</f>
        <v>0</v>
      </c>
    </row>
    <row r="319" spans="1:27">
      <c r="A319" s="67">
        <v>38028</v>
      </c>
      <c r="B319" s="68">
        <v>21.3202</v>
      </c>
      <c r="C319" s="46"/>
      <c r="D319" s="1"/>
      <c r="E319" s="1"/>
      <c r="F319" s="1"/>
      <c r="G319" s="1"/>
      <c r="H319" s="1"/>
      <c r="I319" s="1"/>
      <c r="J319" s="2">
        <f t="shared" si="58"/>
        <v>0</v>
      </c>
      <c r="K319" s="2">
        <f t="shared" si="59"/>
        <v>0</v>
      </c>
      <c r="L319" s="8">
        <f t="shared" si="68"/>
        <v>38028</v>
      </c>
      <c r="M319" s="54">
        <f t="shared" si="60"/>
        <v>0</v>
      </c>
      <c r="N319" s="6">
        <f t="shared" si="61"/>
        <v>0</v>
      </c>
      <c r="O319" s="6" t="str">
        <f t="shared" si="62"/>
        <v/>
      </c>
      <c r="P319" s="29"/>
      <c r="Q319" s="54">
        <f t="shared" si="63"/>
        <v>0</v>
      </c>
      <c r="R319" s="6">
        <f t="shared" si="64"/>
        <v>0</v>
      </c>
      <c r="S319" s="6" t="str">
        <f t="shared" si="65"/>
        <v/>
      </c>
      <c r="T319" s="29"/>
      <c r="U319" s="6">
        <f t="shared" si="66"/>
        <v>0</v>
      </c>
      <c r="V319" s="55">
        <f t="shared" si="67"/>
        <v>0</v>
      </c>
      <c r="W319" s="6">
        <f t="shared" si="69"/>
        <v>0</v>
      </c>
      <c r="X319" s="6">
        <f t="shared" si="70"/>
        <v>0</v>
      </c>
      <c r="AA319">
        <f t="shared" si="71"/>
        <v>0</v>
      </c>
    </row>
    <row r="320" spans="1:27">
      <c r="A320" s="67">
        <v>38029</v>
      </c>
      <c r="B320" s="68">
        <v>21.256900000000002</v>
      </c>
      <c r="C320" s="46"/>
      <c r="D320" s="1"/>
      <c r="E320" s="1"/>
      <c r="F320" s="1"/>
      <c r="G320" s="1"/>
      <c r="H320" s="1"/>
      <c r="I320" s="1"/>
      <c r="J320" s="2">
        <f t="shared" si="58"/>
        <v>0</v>
      </c>
      <c r="K320" s="2">
        <f t="shared" si="59"/>
        <v>0</v>
      </c>
      <c r="L320" s="8">
        <f t="shared" si="68"/>
        <v>38029</v>
      </c>
      <c r="M320" s="54">
        <f t="shared" si="60"/>
        <v>0</v>
      </c>
      <c r="N320" s="6">
        <f t="shared" si="61"/>
        <v>0</v>
      </c>
      <c r="O320" s="6" t="str">
        <f t="shared" si="62"/>
        <v/>
      </c>
      <c r="P320" s="29"/>
      <c r="Q320" s="54">
        <f t="shared" si="63"/>
        <v>0</v>
      </c>
      <c r="R320" s="6">
        <f t="shared" si="64"/>
        <v>0</v>
      </c>
      <c r="S320" s="6" t="str">
        <f t="shared" si="65"/>
        <v/>
      </c>
      <c r="T320" s="29"/>
      <c r="U320" s="6">
        <f t="shared" si="66"/>
        <v>0</v>
      </c>
      <c r="V320" s="55">
        <f t="shared" si="67"/>
        <v>0</v>
      </c>
      <c r="W320" s="6">
        <f t="shared" si="69"/>
        <v>0</v>
      </c>
      <c r="X320" s="6">
        <f t="shared" si="70"/>
        <v>0</v>
      </c>
      <c r="AA320">
        <f t="shared" si="71"/>
        <v>0</v>
      </c>
    </row>
    <row r="321" spans="1:27">
      <c r="A321" s="67">
        <v>38030</v>
      </c>
      <c r="B321" s="68">
        <v>21.783999999999999</v>
      </c>
      <c r="C321" s="46"/>
      <c r="D321" s="1"/>
      <c r="E321" s="1"/>
      <c r="F321" s="1"/>
      <c r="G321" s="1"/>
      <c r="H321" s="1"/>
      <c r="I321" s="1"/>
      <c r="J321" s="2">
        <f t="shared" si="58"/>
        <v>0</v>
      </c>
      <c r="K321" s="2">
        <f t="shared" si="59"/>
        <v>0</v>
      </c>
      <c r="L321" s="8">
        <f t="shared" si="68"/>
        <v>38030</v>
      </c>
      <c r="M321" s="54">
        <f t="shared" si="60"/>
        <v>0</v>
      </c>
      <c r="N321" s="6">
        <f t="shared" si="61"/>
        <v>0</v>
      </c>
      <c r="O321" s="6" t="str">
        <f t="shared" si="62"/>
        <v/>
      </c>
      <c r="P321" s="29"/>
      <c r="Q321" s="54">
        <f t="shared" si="63"/>
        <v>0</v>
      </c>
      <c r="R321" s="6">
        <f t="shared" si="64"/>
        <v>0</v>
      </c>
      <c r="S321" s="6" t="str">
        <f t="shared" si="65"/>
        <v/>
      </c>
      <c r="T321" s="29"/>
      <c r="U321" s="6">
        <f t="shared" si="66"/>
        <v>0</v>
      </c>
      <c r="V321" s="55">
        <f t="shared" si="67"/>
        <v>0</v>
      </c>
      <c r="W321" s="6">
        <f t="shared" si="69"/>
        <v>0</v>
      </c>
      <c r="X321" s="6">
        <f t="shared" si="70"/>
        <v>0</v>
      </c>
      <c r="AA321">
        <f t="shared" si="71"/>
        <v>0</v>
      </c>
    </row>
    <row r="322" spans="1:27">
      <c r="A322" s="67">
        <v>38033</v>
      </c>
      <c r="B322" s="68">
        <v>21.880099999999999</v>
      </c>
      <c r="C322" s="46"/>
      <c r="D322" s="1"/>
      <c r="E322" s="1"/>
      <c r="F322" s="1"/>
      <c r="G322" s="1"/>
      <c r="H322" s="1"/>
      <c r="I322" s="1"/>
      <c r="J322" s="2">
        <f t="shared" si="58"/>
        <v>0</v>
      </c>
      <c r="K322" s="2">
        <f t="shared" si="59"/>
        <v>0</v>
      </c>
      <c r="L322" s="8">
        <f t="shared" si="68"/>
        <v>38033</v>
      </c>
      <c r="M322" s="54">
        <f t="shared" si="60"/>
        <v>0</v>
      </c>
      <c r="N322" s="6">
        <f t="shared" si="61"/>
        <v>0</v>
      </c>
      <c r="O322" s="6" t="str">
        <f t="shared" si="62"/>
        <v/>
      </c>
      <c r="P322" s="29"/>
      <c r="Q322" s="54">
        <f t="shared" si="63"/>
        <v>0</v>
      </c>
      <c r="R322" s="6">
        <f t="shared" si="64"/>
        <v>0</v>
      </c>
      <c r="S322" s="6" t="str">
        <f t="shared" si="65"/>
        <v/>
      </c>
      <c r="T322" s="29"/>
      <c r="U322" s="6">
        <f t="shared" si="66"/>
        <v>0</v>
      </c>
      <c r="V322" s="55">
        <f t="shared" si="67"/>
        <v>0</v>
      </c>
      <c r="W322" s="6">
        <f t="shared" si="69"/>
        <v>0</v>
      </c>
      <c r="X322" s="6">
        <f t="shared" si="70"/>
        <v>0</v>
      </c>
      <c r="AA322">
        <f t="shared" si="71"/>
        <v>0</v>
      </c>
    </row>
    <row r="323" spans="1:27">
      <c r="A323" s="67">
        <v>38034</v>
      </c>
      <c r="B323" s="68">
        <v>21.841000000000001</v>
      </c>
      <c r="C323" s="46"/>
      <c r="D323" s="1"/>
      <c r="E323" s="1"/>
      <c r="F323" s="1"/>
      <c r="G323" s="1"/>
      <c r="H323" s="1"/>
      <c r="I323" s="1"/>
      <c r="J323" s="2">
        <f t="shared" si="58"/>
        <v>0</v>
      </c>
      <c r="K323" s="2">
        <f t="shared" si="59"/>
        <v>0</v>
      </c>
      <c r="L323" s="8">
        <f t="shared" si="68"/>
        <v>38034</v>
      </c>
      <c r="M323" s="54">
        <f t="shared" si="60"/>
        <v>0</v>
      </c>
      <c r="N323" s="6">
        <f t="shared" si="61"/>
        <v>0</v>
      </c>
      <c r="O323" s="6" t="str">
        <f t="shared" si="62"/>
        <v/>
      </c>
      <c r="P323" s="29"/>
      <c r="Q323" s="54">
        <f t="shared" si="63"/>
        <v>0</v>
      </c>
      <c r="R323" s="6">
        <f t="shared" si="64"/>
        <v>0</v>
      </c>
      <c r="S323" s="6" t="str">
        <f t="shared" si="65"/>
        <v/>
      </c>
      <c r="T323" s="29"/>
      <c r="U323" s="6">
        <f t="shared" si="66"/>
        <v>0</v>
      </c>
      <c r="V323" s="55">
        <f t="shared" si="67"/>
        <v>0</v>
      </c>
      <c r="W323" s="6">
        <f t="shared" si="69"/>
        <v>0</v>
      </c>
      <c r="X323" s="6">
        <f t="shared" si="70"/>
        <v>0</v>
      </c>
      <c r="AA323">
        <f t="shared" si="71"/>
        <v>0</v>
      </c>
    </row>
    <row r="324" spans="1:27">
      <c r="A324" s="67">
        <v>38035</v>
      </c>
      <c r="B324" s="68">
        <v>21.665400000000002</v>
      </c>
      <c r="C324" s="46"/>
      <c r="D324" s="1"/>
      <c r="E324" s="1"/>
      <c r="F324" s="1"/>
      <c r="G324" s="1"/>
      <c r="H324" s="1"/>
      <c r="I324" s="1"/>
      <c r="J324" s="2">
        <f t="shared" si="58"/>
        <v>0</v>
      </c>
      <c r="K324" s="2">
        <f t="shared" si="59"/>
        <v>0</v>
      </c>
      <c r="L324" s="8">
        <f t="shared" si="68"/>
        <v>38035</v>
      </c>
      <c r="M324" s="54">
        <f t="shared" si="60"/>
        <v>0</v>
      </c>
      <c r="N324" s="6">
        <f t="shared" si="61"/>
        <v>0</v>
      </c>
      <c r="O324" s="6" t="str">
        <f t="shared" si="62"/>
        <v/>
      </c>
      <c r="P324" s="29"/>
      <c r="Q324" s="54">
        <f t="shared" si="63"/>
        <v>0</v>
      </c>
      <c r="R324" s="6">
        <f t="shared" si="64"/>
        <v>0</v>
      </c>
      <c r="S324" s="6" t="str">
        <f t="shared" si="65"/>
        <v/>
      </c>
      <c r="T324" s="29"/>
      <c r="U324" s="6">
        <f t="shared" si="66"/>
        <v>0</v>
      </c>
      <c r="V324" s="55">
        <f t="shared" si="67"/>
        <v>0</v>
      </c>
      <c r="W324" s="6">
        <f t="shared" si="69"/>
        <v>0</v>
      </c>
      <c r="X324" s="6">
        <f t="shared" si="70"/>
        <v>0</v>
      </c>
      <c r="AA324">
        <f t="shared" si="71"/>
        <v>0</v>
      </c>
    </row>
    <row r="325" spans="1:27">
      <c r="A325" s="67">
        <v>38036</v>
      </c>
      <c r="B325" s="68">
        <v>20.870999999999999</v>
      </c>
      <c r="C325" s="46"/>
      <c r="D325" s="1"/>
      <c r="E325" s="1"/>
      <c r="F325" s="1"/>
      <c r="G325" s="1"/>
      <c r="H325" s="1"/>
      <c r="I325" s="1"/>
      <c r="J325" s="2">
        <f t="shared" si="58"/>
        <v>0</v>
      </c>
      <c r="K325" s="2">
        <f t="shared" si="59"/>
        <v>0</v>
      </c>
      <c r="L325" s="8">
        <f t="shared" si="68"/>
        <v>38036</v>
      </c>
      <c r="M325" s="54">
        <f t="shared" si="60"/>
        <v>0</v>
      </c>
      <c r="N325" s="6">
        <f t="shared" si="61"/>
        <v>0</v>
      </c>
      <c r="O325" s="6" t="str">
        <f t="shared" si="62"/>
        <v/>
      </c>
      <c r="P325" s="29"/>
      <c r="Q325" s="54">
        <f t="shared" si="63"/>
        <v>0</v>
      </c>
      <c r="R325" s="6">
        <f t="shared" si="64"/>
        <v>0</v>
      </c>
      <c r="S325" s="6" t="str">
        <f t="shared" si="65"/>
        <v/>
      </c>
      <c r="T325" s="29"/>
      <c r="U325" s="6">
        <f t="shared" si="66"/>
        <v>0</v>
      </c>
      <c r="V325" s="55">
        <f t="shared" si="67"/>
        <v>0</v>
      </c>
      <c r="W325" s="6">
        <f t="shared" si="69"/>
        <v>0</v>
      </c>
      <c r="X325" s="6">
        <f t="shared" si="70"/>
        <v>0</v>
      </c>
      <c r="AA325">
        <f t="shared" si="71"/>
        <v>0</v>
      </c>
    </row>
    <row r="326" spans="1:27">
      <c r="A326" s="67">
        <v>38037</v>
      </c>
      <c r="B326" s="68">
        <v>20.808900000000001</v>
      </c>
      <c r="C326" s="46"/>
      <c r="D326" s="1"/>
      <c r="E326" s="1"/>
      <c r="F326" s="1"/>
      <c r="G326" s="1"/>
      <c r="H326" s="1"/>
      <c r="I326" s="1"/>
      <c r="J326" s="2">
        <f t="shared" si="58"/>
        <v>0</v>
      </c>
      <c r="K326" s="2">
        <f t="shared" si="59"/>
        <v>0</v>
      </c>
      <c r="L326" s="8">
        <f t="shared" si="68"/>
        <v>38037</v>
      </c>
      <c r="M326" s="54">
        <f t="shared" si="60"/>
        <v>0</v>
      </c>
      <c r="N326" s="6">
        <f t="shared" si="61"/>
        <v>0</v>
      </c>
      <c r="O326" s="6" t="str">
        <f t="shared" si="62"/>
        <v/>
      </c>
      <c r="P326" s="29"/>
      <c r="Q326" s="54">
        <f t="shared" si="63"/>
        <v>0</v>
      </c>
      <c r="R326" s="6">
        <f t="shared" si="64"/>
        <v>0</v>
      </c>
      <c r="S326" s="6" t="str">
        <f t="shared" si="65"/>
        <v/>
      </c>
      <c r="T326" s="29"/>
      <c r="U326" s="6">
        <f t="shared" si="66"/>
        <v>0</v>
      </c>
      <c r="V326" s="55">
        <f t="shared" si="67"/>
        <v>0</v>
      </c>
      <c r="W326" s="6">
        <f t="shared" si="69"/>
        <v>0</v>
      </c>
      <c r="X326" s="6">
        <f t="shared" si="70"/>
        <v>0</v>
      </c>
      <c r="AA326">
        <f t="shared" si="71"/>
        <v>0</v>
      </c>
    </row>
    <row r="327" spans="1:27">
      <c r="A327" s="67">
        <v>38040</v>
      </c>
      <c r="B327" s="68">
        <v>20.233599999999999</v>
      </c>
      <c r="C327" s="46"/>
      <c r="D327" s="1"/>
      <c r="E327" s="1"/>
      <c r="F327" s="1"/>
      <c r="G327" s="1"/>
      <c r="H327" s="1"/>
      <c r="I327" s="1"/>
      <c r="J327" s="2">
        <f t="shared" si="58"/>
        <v>0</v>
      </c>
      <c r="K327" s="2">
        <f t="shared" si="59"/>
        <v>0</v>
      </c>
      <c r="L327" s="8">
        <f t="shared" si="68"/>
        <v>38040</v>
      </c>
      <c r="M327" s="54">
        <f t="shared" si="60"/>
        <v>0</v>
      </c>
      <c r="N327" s="6">
        <f t="shared" si="61"/>
        <v>0</v>
      </c>
      <c r="O327" s="6" t="str">
        <f t="shared" si="62"/>
        <v/>
      </c>
      <c r="P327" s="29"/>
      <c r="Q327" s="54">
        <f t="shared" si="63"/>
        <v>0</v>
      </c>
      <c r="R327" s="6">
        <f t="shared" si="64"/>
        <v>0</v>
      </c>
      <c r="S327" s="6" t="str">
        <f t="shared" si="65"/>
        <v/>
      </c>
      <c r="T327" s="29"/>
      <c r="U327" s="6">
        <f t="shared" si="66"/>
        <v>0</v>
      </c>
      <c r="V327" s="55">
        <f t="shared" si="67"/>
        <v>0</v>
      </c>
      <c r="W327" s="6">
        <f t="shared" si="69"/>
        <v>0</v>
      </c>
      <c r="X327" s="6">
        <f t="shared" si="70"/>
        <v>0</v>
      </c>
      <c r="AA327">
        <f t="shared" si="71"/>
        <v>0</v>
      </c>
    </row>
    <row r="328" spans="1:27">
      <c r="A328" s="67">
        <v>38041</v>
      </c>
      <c r="B328" s="68">
        <v>20.273199999999999</v>
      </c>
      <c r="C328" s="46"/>
      <c r="D328" s="1"/>
      <c r="E328" s="1"/>
      <c r="F328" s="1"/>
      <c r="G328" s="1"/>
      <c r="H328" s="1"/>
      <c r="I328" s="1"/>
      <c r="J328" s="2">
        <f t="shared" ref="J328:J391" si="72">IF(DAY(A328)=sipdate,1,IF(J327=1,0,IF(J326=1,0,IF(J325=1,0,IF(J324=1,0,IF(J323=1,0,IF(J322=1,0,IF(DAY(A328)=sipdate+1,1,IF(DAY(A328)=sipdate+2,1,IF(DAY(A328)=sipdate+3,1,IF(DAY(A328)=sipdate+4,1,IF(DAY(A328)=sipdate+5,1,IF(DAY(A328)=sipdate+6,1,IF(DAY(A328)=sipdate+7,1,0))))))))))))))</f>
        <v>0</v>
      </c>
      <c r="K328" s="2">
        <f t="shared" ref="K328:K391" si="73">IF(DAY(A328)=sipdate,-sip,IF(K327=-sip,0,IF(K326=-sip,0,IF(K325=-sip,0,IF(K324=-sip,0,IF(K323=-sip,0,IF(K322=-sip,0,IF(DAY(A328)=sipdate+1,-sip,IF(DAY(A328)=sipdate+2,-sip,IF(DAY(A328)=sipdate+3,-sip,IF(DAY(A328)=sipdate+4,-sip,IF(DAY(A328)=sipdate+5,-sip,IF(DAY(A328)=sipdate+6,-sip,IF(DAY(A328)=sipdate+7,-sip,0))))))))))))))</f>
        <v>0</v>
      </c>
      <c r="L328" s="8">
        <f t="shared" si="68"/>
        <v>38041</v>
      </c>
      <c r="M328" s="54">
        <f t="shared" ref="M328:M391" si="74">IF(IF(L328&gt;=sipstart,1,0)+IF(L328&lt;=sipend,1,0)=2,J328,0)</f>
        <v>0</v>
      </c>
      <c r="N328" s="6">
        <f t="shared" ref="N328:N391" si="75">IF(IF(L328&gt;=sipstart,1,0)+IF(L328&lt;=sipend,1,0)=2,K328,0)</f>
        <v>0</v>
      </c>
      <c r="O328" s="6" t="str">
        <f t="shared" ref="O328:O391" si="76">IF(N328=-sip,-N328/B328,"")</f>
        <v/>
      </c>
      <c r="P328" s="29"/>
      <c r="Q328" s="54">
        <f t="shared" ref="Q328:Q391" si="77">IF(IF(L328&gt;=sipstart,1,0)+IF(L328&lt;=sipend,1,0)=2,1,0)</f>
        <v>0</v>
      </c>
      <c r="R328" s="6">
        <f t="shared" ref="R328:R391" si="78">IF(IF(L328&gt;=sipstart,1,0)+IF(L328&lt;=sipend,1,0)=2,-dsip,0)</f>
        <v>0</v>
      </c>
      <c r="S328" s="6" t="str">
        <f t="shared" ref="S328:S391" si="79">IF(R328=-dsip,-R328/B328,"")</f>
        <v/>
      </c>
      <c r="T328" s="29"/>
      <c r="U328" s="6">
        <f t="shared" ref="U328:U391" si="80">IF((IF(L328&gt;=sipstart,1,2)+IF(L328&lt;=sipend,1,2))=2,L328,0)</f>
        <v>0</v>
      </c>
      <c r="V328" s="55">
        <f t="shared" ref="V328:V391" si="81">IF((IF(L328&gt;=sipstart,1,2)+IF(L328&lt;=sipend,1,2))=2,L328,0)+IF(U327=actualsipend,actualsipend,0)</f>
        <v>0</v>
      </c>
      <c r="W328" s="6">
        <f t="shared" si="69"/>
        <v>0</v>
      </c>
      <c r="X328" s="6">
        <f t="shared" si="70"/>
        <v>0</v>
      </c>
      <c r="AA328">
        <f t="shared" si="71"/>
        <v>0</v>
      </c>
    </row>
    <row r="329" spans="1:27">
      <c r="A329" s="67">
        <v>38042</v>
      </c>
      <c r="B329" s="68">
        <v>20.015799999999999</v>
      </c>
      <c r="C329" s="46"/>
      <c r="D329" s="1"/>
      <c r="E329" s="1"/>
      <c r="F329" s="1"/>
      <c r="G329" s="1"/>
      <c r="H329" s="1"/>
      <c r="I329" s="1"/>
      <c r="J329" s="2">
        <f t="shared" si="72"/>
        <v>0</v>
      </c>
      <c r="K329" s="2">
        <f t="shared" si="73"/>
        <v>0</v>
      </c>
      <c r="L329" s="8">
        <f t="shared" ref="L329:L392" si="82">A329</f>
        <v>38042</v>
      </c>
      <c r="M329" s="54">
        <f t="shared" si="74"/>
        <v>0</v>
      </c>
      <c r="N329" s="6">
        <f t="shared" si="75"/>
        <v>0</v>
      </c>
      <c r="O329" s="6" t="str">
        <f t="shared" si="76"/>
        <v/>
      </c>
      <c r="P329" s="29"/>
      <c r="Q329" s="54">
        <f t="shared" si="77"/>
        <v>0</v>
      </c>
      <c r="R329" s="6">
        <f t="shared" si="78"/>
        <v>0</v>
      </c>
      <c r="S329" s="6" t="str">
        <f t="shared" si="79"/>
        <v/>
      </c>
      <c r="T329" s="29"/>
      <c r="U329" s="6">
        <f t="shared" si="80"/>
        <v>0</v>
      </c>
      <c r="V329" s="55">
        <f t="shared" si="81"/>
        <v>0</v>
      </c>
      <c r="W329" s="6">
        <f t="shared" ref="W329:W392" si="83">IF(V329+V328=0,0,IF(V329=V328,sipunits*B328,N329))</f>
        <v>0</v>
      </c>
      <c r="X329" s="6">
        <f t="shared" ref="X329:X392" si="84">IF(V329+V328=0,0,IF(V329=V328,dsipunits*B328,R329))</f>
        <v>0</v>
      </c>
      <c r="AA329">
        <f t="shared" si="71"/>
        <v>0</v>
      </c>
    </row>
    <row r="330" spans="1:27">
      <c r="A330" s="67">
        <v>38043</v>
      </c>
      <c r="B330" s="68">
        <v>19.785499999999999</v>
      </c>
      <c r="C330" s="46"/>
      <c r="D330" s="1"/>
      <c r="E330" s="1"/>
      <c r="F330" s="1"/>
      <c r="G330" s="1"/>
      <c r="H330" s="1"/>
      <c r="I330" s="1"/>
      <c r="J330" s="2">
        <f t="shared" si="72"/>
        <v>0</v>
      </c>
      <c r="K330" s="2">
        <f t="shared" si="73"/>
        <v>0</v>
      </c>
      <c r="L330" s="8">
        <f t="shared" si="82"/>
        <v>38043</v>
      </c>
      <c r="M330" s="54">
        <f t="shared" si="74"/>
        <v>0</v>
      </c>
      <c r="N330" s="6">
        <f t="shared" si="75"/>
        <v>0</v>
      </c>
      <c r="O330" s="6" t="str">
        <f t="shared" si="76"/>
        <v/>
      </c>
      <c r="P330" s="29"/>
      <c r="Q330" s="54">
        <f t="shared" si="77"/>
        <v>0</v>
      </c>
      <c r="R330" s="6">
        <f t="shared" si="78"/>
        <v>0</v>
      </c>
      <c r="S330" s="6" t="str">
        <f t="shared" si="79"/>
        <v/>
      </c>
      <c r="T330" s="29"/>
      <c r="U330" s="6">
        <f t="shared" si="80"/>
        <v>0</v>
      </c>
      <c r="V330" s="55">
        <f t="shared" si="81"/>
        <v>0</v>
      </c>
      <c r="W330" s="6">
        <f t="shared" si="83"/>
        <v>0</v>
      </c>
      <c r="X330" s="6">
        <f t="shared" si="84"/>
        <v>0</v>
      </c>
      <c r="AA330">
        <f t="shared" si="71"/>
        <v>0</v>
      </c>
    </row>
    <row r="331" spans="1:27">
      <c r="A331" s="67">
        <v>38044</v>
      </c>
      <c r="B331" s="68">
        <v>19.888999999999999</v>
      </c>
      <c r="C331" s="46"/>
      <c r="D331" s="1"/>
      <c r="E331" s="1"/>
      <c r="F331" s="1"/>
      <c r="G331" s="1"/>
      <c r="H331" s="1"/>
      <c r="I331" s="1"/>
      <c r="J331" s="2">
        <f t="shared" si="72"/>
        <v>0</v>
      </c>
      <c r="K331" s="2">
        <f t="shared" si="73"/>
        <v>0</v>
      </c>
      <c r="L331" s="8">
        <f t="shared" si="82"/>
        <v>38044</v>
      </c>
      <c r="M331" s="54">
        <f t="shared" si="74"/>
        <v>0</v>
      </c>
      <c r="N331" s="6">
        <f t="shared" si="75"/>
        <v>0</v>
      </c>
      <c r="O331" s="6" t="str">
        <f t="shared" si="76"/>
        <v/>
      </c>
      <c r="P331" s="29"/>
      <c r="Q331" s="54">
        <f t="shared" si="77"/>
        <v>0</v>
      </c>
      <c r="R331" s="6">
        <f t="shared" si="78"/>
        <v>0</v>
      </c>
      <c r="S331" s="6" t="str">
        <f t="shared" si="79"/>
        <v/>
      </c>
      <c r="T331" s="29"/>
      <c r="U331" s="6">
        <f t="shared" si="80"/>
        <v>0</v>
      </c>
      <c r="V331" s="55">
        <f t="shared" si="81"/>
        <v>0</v>
      </c>
      <c r="W331" s="6">
        <f t="shared" si="83"/>
        <v>0</v>
      </c>
      <c r="X331" s="6">
        <f t="shared" si="84"/>
        <v>0</v>
      </c>
      <c r="AA331">
        <f t="shared" si="71"/>
        <v>0</v>
      </c>
    </row>
    <row r="332" spans="1:27">
      <c r="A332" s="67">
        <v>38047</v>
      </c>
      <c r="B332" s="68">
        <v>20.0898</v>
      </c>
      <c r="C332" s="46"/>
      <c r="D332" s="1"/>
      <c r="E332" s="1"/>
      <c r="F332" s="1"/>
      <c r="G332" s="1"/>
      <c r="H332" s="1"/>
      <c r="I332" s="1"/>
      <c r="J332" s="2">
        <f t="shared" si="72"/>
        <v>0</v>
      </c>
      <c r="K332" s="2">
        <f t="shared" si="73"/>
        <v>0</v>
      </c>
      <c r="L332" s="8">
        <f t="shared" si="82"/>
        <v>38047</v>
      </c>
      <c r="M332" s="54">
        <f t="shared" si="74"/>
        <v>0</v>
      </c>
      <c r="N332" s="6">
        <f t="shared" si="75"/>
        <v>0</v>
      </c>
      <c r="O332" s="6" t="str">
        <f t="shared" si="76"/>
        <v/>
      </c>
      <c r="P332" s="29"/>
      <c r="Q332" s="54">
        <f t="shared" si="77"/>
        <v>0</v>
      </c>
      <c r="R332" s="6">
        <f t="shared" si="78"/>
        <v>0</v>
      </c>
      <c r="S332" s="6" t="str">
        <f t="shared" si="79"/>
        <v/>
      </c>
      <c r="T332" s="29"/>
      <c r="U332" s="6">
        <f t="shared" si="80"/>
        <v>0</v>
      </c>
      <c r="V332" s="55">
        <f t="shared" si="81"/>
        <v>0</v>
      </c>
      <c r="W332" s="6">
        <f t="shared" si="83"/>
        <v>0</v>
      </c>
      <c r="X332" s="6">
        <f t="shared" si="84"/>
        <v>0</v>
      </c>
      <c r="AA332">
        <f t="shared" si="71"/>
        <v>0</v>
      </c>
    </row>
    <row r="333" spans="1:27">
      <c r="A333" s="67">
        <v>38049</v>
      </c>
      <c r="B333" s="68">
        <v>20.101800000000001</v>
      </c>
      <c r="C333" s="46"/>
      <c r="D333" s="1"/>
      <c r="E333" s="1"/>
      <c r="F333" s="1"/>
      <c r="G333" s="1"/>
      <c r="H333" s="1"/>
      <c r="I333" s="1"/>
      <c r="J333" s="2">
        <f t="shared" si="72"/>
        <v>0</v>
      </c>
      <c r="K333" s="2">
        <f t="shared" si="73"/>
        <v>0</v>
      </c>
      <c r="L333" s="8">
        <f t="shared" si="82"/>
        <v>38049</v>
      </c>
      <c r="M333" s="54">
        <f t="shared" si="74"/>
        <v>0</v>
      </c>
      <c r="N333" s="6">
        <f t="shared" si="75"/>
        <v>0</v>
      </c>
      <c r="O333" s="6" t="str">
        <f t="shared" si="76"/>
        <v/>
      </c>
      <c r="P333" s="29"/>
      <c r="Q333" s="54">
        <f t="shared" si="77"/>
        <v>0</v>
      </c>
      <c r="R333" s="6">
        <f t="shared" si="78"/>
        <v>0</v>
      </c>
      <c r="S333" s="6" t="str">
        <f t="shared" si="79"/>
        <v/>
      </c>
      <c r="T333" s="29"/>
      <c r="U333" s="6">
        <f t="shared" si="80"/>
        <v>0</v>
      </c>
      <c r="V333" s="55">
        <f t="shared" si="81"/>
        <v>0</v>
      </c>
      <c r="W333" s="6">
        <f t="shared" si="83"/>
        <v>0</v>
      </c>
      <c r="X333" s="6">
        <f t="shared" si="84"/>
        <v>0</v>
      </c>
      <c r="AA333">
        <f t="shared" si="71"/>
        <v>0</v>
      </c>
    </row>
    <row r="334" spans="1:27">
      <c r="A334" s="67">
        <v>38050</v>
      </c>
      <c r="B334" s="68">
        <v>19.947199999999999</v>
      </c>
      <c r="C334" s="46"/>
      <c r="D334" s="1"/>
      <c r="E334" s="1"/>
      <c r="F334" s="1"/>
      <c r="G334" s="1"/>
      <c r="H334" s="1"/>
      <c r="I334" s="1"/>
      <c r="J334" s="2">
        <f t="shared" si="72"/>
        <v>0</v>
      </c>
      <c r="K334" s="2">
        <f t="shared" si="73"/>
        <v>0</v>
      </c>
      <c r="L334" s="8">
        <f t="shared" si="82"/>
        <v>38050</v>
      </c>
      <c r="M334" s="54">
        <f t="shared" si="74"/>
        <v>0</v>
      </c>
      <c r="N334" s="6">
        <f t="shared" si="75"/>
        <v>0</v>
      </c>
      <c r="O334" s="6" t="str">
        <f t="shared" si="76"/>
        <v/>
      </c>
      <c r="P334" s="29"/>
      <c r="Q334" s="54">
        <f t="shared" si="77"/>
        <v>0</v>
      </c>
      <c r="R334" s="6">
        <f t="shared" si="78"/>
        <v>0</v>
      </c>
      <c r="S334" s="6" t="str">
        <f t="shared" si="79"/>
        <v/>
      </c>
      <c r="T334" s="29"/>
      <c r="U334" s="6">
        <f t="shared" si="80"/>
        <v>0</v>
      </c>
      <c r="V334" s="55">
        <f t="shared" si="81"/>
        <v>0</v>
      </c>
      <c r="W334" s="6">
        <f t="shared" si="83"/>
        <v>0</v>
      </c>
      <c r="X334" s="6">
        <f t="shared" si="84"/>
        <v>0</v>
      </c>
      <c r="AA334">
        <f t="shared" si="71"/>
        <v>0</v>
      </c>
    </row>
    <row r="335" spans="1:27">
      <c r="A335" s="67">
        <v>38051</v>
      </c>
      <c r="B335" s="68">
        <v>20.094999999999999</v>
      </c>
      <c r="C335" s="46"/>
      <c r="D335" s="1"/>
      <c r="E335" s="1"/>
      <c r="F335" s="1"/>
      <c r="G335" s="1"/>
      <c r="H335" s="1"/>
      <c r="I335" s="1"/>
      <c r="J335" s="2">
        <f t="shared" si="72"/>
        <v>0</v>
      </c>
      <c r="K335" s="2">
        <f t="shared" si="73"/>
        <v>0</v>
      </c>
      <c r="L335" s="8">
        <f t="shared" si="82"/>
        <v>38051</v>
      </c>
      <c r="M335" s="54">
        <f t="shared" si="74"/>
        <v>0</v>
      </c>
      <c r="N335" s="6">
        <f t="shared" si="75"/>
        <v>0</v>
      </c>
      <c r="O335" s="6" t="str">
        <f t="shared" si="76"/>
        <v/>
      </c>
      <c r="P335" s="29"/>
      <c r="Q335" s="54">
        <f t="shared" si="77"/>
        <v>0</v>
      </c>
      <c r="R335" s="6">
        <f t="shared" si="78"/>
        <v>0</v>
      </c>
      <c r="S335" s="6" t="str">
        <f t="shared" si="79"/>
        <v/>
      </c>
      <c r="T335" s="29"/>
      <c r="U335" s="6">
        <f t="shared" si="80"/>
        <v>0</v>
      </c>
      <c r="V335" s="55">
        <f t="shared" si="81"/>
        <v>0</v>
      </c>
      <c r="W335" s="6">
        <f t="shared" si="83"/>
        <v>0</v>
      </c>
      <c r="X335" s="6">
        <f t="shared" si="84"/>
        <v>0</v>
      </c>
      <c r="AA335">
        <f t="shared" si="71"/>
        <v>0</v>
      </c>
    </row>
    <row r="336" spans="1:27">
      <c r="A336" s="67">
        <v>38054</v>
      </c>
      <c r="B336" s="68">
        <v>20.200099999999999</v>
      </c>
      <c r="C336" s="46"/>
      <c r="D336" s="1"/>
      <c r="E336" s="1"/>
      <c r="F336" s="1"/>
      <c r="G336" s="1"/>
      <c r="H336" s="1"/>
      <c r="I336" s="1"/>
      <c r="J336" s="2">
        <f t="shared" si="72"/>
        <v>0</v>
      </c>
      <c r="K336" s="2">
        <f t="shared" si="73"/>
        <v>0</v>
      </c>
      <c r="L336" s="8">
        <f t="shared" si="82"/>
        <v>38054</v>
      </c>
      <c r="M336" s="54">
        <f t="shared" si="74"/>
        <v>0</v>
      </c>
      <c r="N336" s="6">
        <f t="shared" si="75"/>
        <v>0</v>
      </c>
      <c r="O336" s="6" t="str">
        <f t="shared" si="76"/>
        <v/>
      </c>
      <c r="P336" s="29"/>
      <c r="Q336" s="54">
        <f t="shared" si="77"/>
        <v>0</v>
      </c>
      <c r="R336" s="6">
        <f t="shared" si="78"/>
        <v>0</v>
      </c>
      <c r="S336" s="6" t="str">
        <f t="shared" si="79"/>
        <v/>
      </c>
      <c r="T336" s="29"/>
      <c r="U336" s="6">
        <f t="shared" si="80"/>
        <v>0</v>
      </c>
      <c r="V336" s="55">
        <f t="shared" si="81"/>
        <v>0</v>
      </c>
      <c r="W336" s="6">
        <f t="shared" si="83"/>
        <v>0</v>
      </c>
      <c r="X336" s="6">
        <f t="shared" si="84"/>
        <v>0</v>
      </c>
      <c r="AA336">
        <f t="shared" si="71"/>
        <v>0</v>
      </c>
    </row>
    <row r="337" spans="1:27">
      <c r="A337" s="67">
        <v>38055</v>
      </c>
      <c r="B337" s="68">
        <v>20.022099999999998</v>
      </c>
      <c r="C337" s="46"/>
      <c r="D337" s="1"/>
      <c r="E337" s="1"/>
      <c r="F337" s="1"/>
      <c r="G337" s="1"/>
      <c r="H337" s="1"/>
      <c r="I337" s="1"/>
      <c r="J337" s="2">
        <f t="shared" si="72"/>
        <v>0</v>
      </c>
      <c r="K337" s="2">
        <f t="shared" si="73"/>
        <v>0</v>
      </c>
      <c r="L337" s="8">
        <f t="shared" si="82"/>
        <v>38055</v>
      </c>
      <c r="M337" s="54">
        <f t="shared" si="74"/>
        <v>0</v>
      </c>
      <c r="N337" s="6">
        <f t="shared" si="75"/>
        <v>0</v>
      </c>
      <c r="O337" s="6" t="str">
        <f t="shared" si="76"/>
        <v/>
      </c>
      <c r="P337" s="29"/>
      <c r="Q337" s="54">
        <f t="shared" si="77"/>
        <v>0</v>
      </c>
      <c r="R337" s="6">
        <f t="shared" si="78"/>
        <v>0</v>
      </c>
      <c r="S337" s="6" t="str">
        <f t="shared" si="79"/>
        <v/>
      </c>
      <c r="T337" s="29"/>
      <c r="U337" s="6">
        <f t="shared" si="80"/>
        <v>0</v>
      </c>
      <c r="V337" s="55">
        <f t="shared" si="81"/>
        <v>0</v>
      </c>
      <c r="W337" s="6">
        <f t="shared" si="83"/>
        <v>0</v>
      </c>
      <c r="X337" s="6">
        <f t="shared" si="84"/>
        <v>0</v>
      </c>
      <c r="AA337">
        <f t="shared" si="71"/>
        <v>0</v>
      </c>
    </row>
    <row r="338" spans="1:27">
      <c r="A338" s="67">
        <v>38056</v>
      </c>
      <c r="B338" s="68">
        <v>19.759899999999998</v>
      </c>
      <c r="C338" s="46"/>
      <c r="D338" s="1"/>
      <c r="E338" s="1"/>
      <c r="F338" s="1"/>
      <c r="G338" s="1"/>
      <c r="H338" s="1"/>
      <c r="I338" s="1"/>
      <c r="J338" s="2">
        <f t="shared" si="72"/>
        <v>0</v>
      </c>
      <c r="K338" s="2">
        <f t="shared" si="73"/>
        <v>0</v>
      </c>
      <c r="L338" s="8">
        <f t="shared" si="82"/>
        <v>38056</v>
      </c>
      <c r="M338" s="54">
        <f t="shared" si="74"/>
        <v>0</v>
      </c>
      <c r="N338" s="6">
        <f t="shared" si="75"/>
        <v>0</v>
      </c>
      <c r="O338" s="6" t="str">
        <f t="shared" si="76"/>
        <v/>
      </c>
      <c r="P338" s="29"/>
      <c r="Q338" s="54">
        <f t="shared" si="77"/>
        <v>0</v>
      </c>
      <c r="R338" s="6">
        <f t="shared" si="78"/>
        <v>0</v>
      </c>
      <c r="S338" s="6" t="str">
        <f t="shared" si="79"/>
        <v/>
      </c>
      <c r="T338" s="29"/>
      <c r="U338" s="6">
        <f t="shared" si="80"/>
        <v>0</v>
      </c>
      <c r="V338" s="55">
        <f t="shared" si="81"/>
        <v>0</v>
      </c>
      <c r="W338" s="6">
        <f t="shared" si="83"/>
        <v>0</v>
      </c>
      <c r="X338" s="6">
        <f t="shared" si="84"/>
        <v>0</v>
      </c>
      <c r="AA338">
        <f t="shared" si="71"/>
        <v>0</v>
      </c>
    </row>
    <row r="339" spans="1:27">
      <c r="A339" s="67">
        <v>38057</v>
      </c>
      <c r="B339" s="68">
        <v>19.476500000000001</v>
      </c>
      <c r="C339" s="46"/>
      <c r="D339" s="1"/>
      <c r="E339" s="1"/>
      <c r="F339" s="1"/>
      <c r="G339" s="1"/>
      <c r="H339" s="1"/>
      <c r="I339" s="1"/>
      <c r="J339" s="2">
        <f t="shared" si="72"/>
        <v>0</v>
      </c>
      <c r="K339" s="2">
        <f t="shared" si="73"/>
        <v>0</v>
      </c>
      <c r="L339" s="8">
        <f t="shared" si="82"/>
        <v>38057</v>
      </c>
      <c r="M339" s="54">
        <f t="shared" si="74"/>
        <v>0</v>
      </c>
      <c r="N339" s="6">
        <f t="shared" si="75"/>
        <v>0</v>
      </c>
      <c r="O339" s="6" t="str">
        <f t="shared" si="76"/>
        <v/>
      </c>
      <c r="P339" s="29"/>
      <c r="Q339" s="54">
        <f t="shared" si="77"/>
        <v>0</v>
      </c>
      <c r="R339" s="6">
        <f t="shared" si="78"/>
        <v>0</v>
      </c>
      <c r="S339" s="6" t="str">
        <f t="shared" si="79"/>
        <v/>
      </c>
      <c r="T339" s="29"/>
      <c r="U339" s="6">
        <f t="shared" si="80"/>
        <v>0</v>
      </c>
      <c r="V339" s="55">
        <f t="shared" si="81"/>
        <v>0</v>
      </c>
      <c r="W339" s="6">
        <f t="shared" si="83"/>
        <v>0</v>
      </c>
      <c r="X339" s="6">
        <f t="shared" si="84"/>
        <v>0</v>
      </c>
      <c r="AA339">
        <f t="shared" si="71"/>
        <v>0</v>
      </c>
    </row>
    <row r="340" spans="1:27">
      <c r="A340" s="67">
        <v>38058</v>
      </c>
      <c r="B340" s="68">
        <v>19.467700000000001</v>
      </c>
      <c r="C340" s="46"/>
      <c r="D340" s="1"/>
      <c r="E340" s="1"/>
      <c r="F340" s="1"/>
      <c r="G340" s="1"/>
      <c r="H340" s="1"/>
      <c r="I340" s="1"/>
      <c r="J340" s="2">
        <f t="shared" si="72"/>
        <v>0</v>
      </c>
      <c r="K340" s="2">
        <f t="shared" si="73"/>
        <v>0</v>
      </c>
      <c r="L340" s="8">
        <f t="shared" si="82"/>
        <v>38058</v>
      </c>
      <c r="M340" s="54">
        <f t="shared" si="74"/>
        <v>0</v>
      </c>
      <c r="N340" s="6">
        <f t="shared" si="75"/>
        <v>0</v>
      </c>
      <c r="O340" s="6" t="str">
        <f t="shared" si="76"/>
        <v/>
      </c>
      <c r="P340" s="29"/>
      <c r="Q340" s="54">
        <f t="shared" si="77"/>
        <v>0</v>
      </c>
      <c r="R340" s="6">
        <f t="shared" si="78"/>
        <v>0</v>
      </c>
      <c r="S340" s="6" t="str">
        <f t="shared" si="79"/>
        <v/>
      </c>
      <c r="T340" s="29"/>
      <c r="U340" s="6">
        <f t="shared" si="80"/>
        <v>0</v>
      </c>
      <c r="V340" s="55">
        <f t="shared" si="81"/>
        <v>0</v>
      </c>
      <c r="W340" s="6">
        <f t="shared" si="83"/>
        <v>0</v>
      </c>
      <c r="X340" s="6">
        <f t="shared" si="84"/>
        <v>0</v>
      </c>
      <c r="AA340">
        <f t="shared" si="71"/>
        <v>0</v>
      </c>
    </row>
    <row r="341" spans="1:27">
      <c r="A341" s="67">
        <v>38061</v>
      </c>
      <c r="B341" s="68">
        <v>18.7225</v>
      </c>
      <c r="C341" s="46"/>
      <c r="D341" s="1"/>
      <c r="E341" s="1"/>
      <c r="F341" s="1"/>
      <c r="G341" s="1"/>
      <c r="H341" s="1"/>
      <c r="I341" s="1"/>
      <c r="J341" s="2">
        <f t="shared" si="72"/>
        <v>0</v>
      </c>
      <c r="K341" s="2">
        <f t="shared" si="73"/>
        <v>0</v>
      </c>
      <c r="L341" s="8">
        <f t="shared" si="82"/>
        <v>38061</v>
      </c>
      <c r="M341" s="54">
        <f t="shared" si="74"/>
        <v>0</v>
      </c>
      <c r="N341" s="6">
        <f t="shared" si="75"/>
        <v>0</v>
      </c>
      <c r="O341" s="6" t="str">
        <f t="shared" si="76"/>
        <v/>
      </c>
      <c r="P341" s="29"/>
      <c r="Q341" s="54">
        <f t="shared" si="77"/>
        <v>0</v>
      </c>
      <c r="R341" s="6">
        <f t="shared" si="78"/>
        <v>0</v>
      </c>
      <c r="S341" s="6" t="str">
        <f t="shared" si="79"/>
        <v/>
      </c>
      <c r="T341" s="29"/>
      <c r="U341" s="6">
        <f t="shared" si="80"/>
        <v>0</v>
      </c>
      <c r="V341" s="55">
        <f t="shared" si="81"/>
        <v>0</v>
      </c>
      <c r="W341" s="6">
        <f t="shared" si="83"/>
        <v>0</v>
      </c>
      <c r="X341" s="6">
        <f t="shared" si="84"/>
        <v>0</v>
      </c>
      <c r="AA341">
        <f t="shared" si="71"/>
        <v>0</v>
      </c>
    </row>
    <row r="342" spans="1:27">
      <c r="A342" s="67">
        <v>38062</v>
      </c>
      <c r="B342" s="68">
        <v>18.422000000000001</v>
      </c>
      <c r="C342" s="46"/>
      <c r="D342" s="1"/>
      <c r="E342" s="1"/>
      <c r="F342" s="1"/>
      <c r="G342" s="1"/>
      <c r="H342" s="1"/>
      <c r="I342" s="1"/>
      <c r="J342" s="2">
        <f t="shared" si="72"/>
        <v>0</v>
      </c>
      <c r="K342" s="2">
        <f t="shared" si="73"/>
        <v>0</v>
      </c>
      <c r="L342" s="8">
        <f t="shared" si="82"/>
        <v>38062</v>
      </c>
      <c r="M342" s="54">
        <f t="shared" si="74"/>
        <v>0</v>
      </c>
      <c r="N342" s="6">
        <f t="shared" si="75"/>
        <v>0</v>
      </c>
      <c r="O342" s="6" t="str">
        <f t="shared" si="76"/>
        <v/>
      </c>
      <c r="P342" s="29"/>
      <c r="Q342" s="54">
        <f t="shared" si="77"/>
        <v>0</v>
      </c>
      <c r="R342" s="6">
        <f t="shared" si="78"/>
        <v>0</v>
      </c>
      <c r="S342" s="6" t="str">
        <f t="shared" si="79"/>
        <v/>
      </c>
      <c r="T342" s="29"/>
      <c r="U342" s="6">
        <f t="shared" si="80"/>
        <v>0</v>
      </c>
      <c r="V342" s="55">
        <f t="shared" si="81"/>
        <v>0</v>
      </c>
      <c r="W342" s="6">
        <f t="shared" si="83"/>
        <v>0</v>
      </c>
      <c r="X342" s="6">
        <f t="shared" si="84"/>
        <v>0</v>
      </c>
      <c r="AA342">
        <f t="shared" si="71"/>
        <v>0</v>
      </c>
    </row>
    <row r="343" spans="1:27">
      <c r="A343" s="67">
        <v>38063</v>
      </c>
      <c r="B343" s="68">
        <v>18.565300000000001</v>
      </c>
      <c r="C343" s="46"/>
      <c r="D343" s="1"/>
      <c r="E343" s="1"/>
      <c r="F343" s="1"/>
      <c r="G343" s="1"/>
      <c r="H343" s="1"/>
      <c r="I343" s="1"/>
      <c r="J343" s="2">
        <f t="shared" si="72"/>
        <v>0</v>
      </c>
      <c r="K343" s="2">
        <f t="shared" si="73"/>
        <v>0</v>
      </c>
      <c r="L343" s="8">
        <f t="shared" si="82"/>
        <v>38063</v>
      </c>
      <c r="M343" s="54">
        <f t="shared" si="74"/>
        <v>0</v>
      </c>
      <c r="N343" s="6">
        <f t="shared" si="75"/>
        <v>0</v>
      </c>
      <c r="O343" s="6" t="str">
        <f t="shared" si="76"/>
        <v/>
      </c>
      <c r="P343" s="29"/>
      <c r="Q343" s="54">
        <f t="shared" si="77"/>
        <v>0</v>
      </c>
      <c r="R343" s="6">
        <f t="shared" si="78"/>
        <v>0</v>
      </c>
      <c r="S343" s="6" t="str">
        <f t="shared" si="79"/>
        <v/>
      </c>
      <c r="T343" s="29"/>
      <c r="U343" s="6">
        <f t="shared" si="80"/>
        <v>0</v>
      </c>
      <c r="V343" s="55">
        <f t="shared" si="81"/>
        <v>0</v>
      </c>
      <c r="W343" s="6">
        <f t="shared" si="83"/>
        <v>0</v>
      </c>
      <c r="X343" s="6">
        <f t="shared" si="84"/>
        <v>0</v>
      </c>
      <c r="AA343">
        <f t="shared" si="71"/>
        <v>0</v>
      </c>
    </row>
    <row r="344" spans="1:27">
      <c r="A344" s="67">
        <v>38064</v>
      </c>
      <c r="B344" s="68">
        <v>18.229900000000001</v>
      </c>
      <c r="C344" s="46"/>
      <c r="D344" s="1"/>
      <c r="E344" s="1"/>
      <c r="F344" s="1"/>
      <c r="G344" s="1"/>
      <c r="H344" s="1"/>
      <c r="I344" s="1"/>
      <c r="J344" s="2">
        <f t="shared" si="72"/>
        <v>0</v>
      </c>
      <c r="K344" s="2">
        <f t="shared" si="73"/>
        <v>0</v>
      </c>
      <c r="L344" s="8">
        <f t="shared" si="82"/>
        <v>38064</v>
      </c>
      <c r="M344" s="54">
        <f t="shared" si="74"/>
        <v>0</v>
      </c>
      <c r="N344" s="6">
        <f t="shared" si="75"/>
        <v>0</v>
      </c>
      <c r="O344" s="6" t="str">
        <f t="shared" si="76"/>
        <v/>
      </c>
      <c r="P344" s="29"/>
      <c r="Q344" s="54">
        <f t="shared" si="77"/>
        <v>0</v>
      </c>
      <c r="R344" s="6">
        <f t="shared" si="78"/>
        <v>0</v>
      </c>
      <c r="S344" s="6" t="str">
        <f t="shared" si="79"/>
        <v/>
      </c>
      <c r="T344" s="29"/>
      <c r="U344" s="6">
        <f t="shared" si="80"/>
        <v>0</v>
      </c>
      <c r="V344" s="55">
        <f t="shared" si="81"/>
        <v>0</v>
      </c>
      <c r="W344" s="6">
        <f t="shared" si="83"/>
        <v>0</v>
      </c>
      <c r="X344" s="6">
        <f t="shared" si="84"/>
        <v>0</v>
      </c>
      <c r="AA344">
        <f t="shared" si="71"/>
        <v>0</v>
      </c>
    </row>
    <row r="345" spans="1:27">
      <c r="A345" s="67">
        <v>38065</v>
      </c>
      <c r="B345" s="68">
        <v>18.402899999999999</v>
      </c>
      <c r="C345" s="46"/>
      <c r="D345" s="1"/>
      <c r="E345" s="1"/>
      <c r="F345" s="1"/>
      <c r="G345" s="1"/>
      <c r="H345" s="1"/>
      <c r="I345" s="1"/>
      <c r="J345" s="2">
        <f t="shared" si="72"/>
        <v>0</v>
      </c>
      <c r="K345" s="2">
        <f t="shared" si="73"/>
        <v>0</v>
      </c>
      <c r="L345" s="8">
        <f t="shared" si="82"/>
        <v>38065</v>
      </c>
      <c r="M345" s="54">
        <f t="shared" si="74"/>
        <v>0</v>
      </c>
      <c r="N345" s="6">
        <f t="shared" si="75"/>
        <v>0</v>
      </c>
      <c r="O345" s="6" t="str">
        <f t="shared" si="76"/>
        <v/>
      </c>
      <c r="P345" s="29"/>
      <c r="Q345" s="54">
        <f t="shared" si="77"/>
        <v>0</v>
      </c>
      <c r="R345" s="6">
        <f t="shared" si="78"/>
        <v>0</v>
      </c>
      <c r="S345" s="6" t="str">
        <f t="shared" si="79"/>
        <v/>
      </c>
      <c r="T345" s="29"/>
      <c r="U345" s="6">
        <f t="shared" si="80"/>
        <v>0</v>
      </c>
      <c r="V345" s="55">
        <f t="shared" si="81"/>
        <v>0</v>
      </c>
      <c r="W345" s="6">
        <f t="shared" si="83"/>
        <v>0</v>
      </c>
      <c r="X345" s="6">
        <f t="shared" si="84"/>
        <v>0</v>
      </c>
      <c r="AA345">
        <f t="shared" si="71"/>
        <v>0</v>
      </c>
    </row>
    <row r="346" spans="1:27">
      <c r="A346" s="67">
        <v>38068</v>
      </c>
      <c r="B346" s="68">
        <v>17.923500000000001</v>
      </c>
      <c r="C346" s="46"/>
      <c r="D346" s="1"/>
      <c r="E346" s="1"/>
      <c r="F346" s="1"/>
      <c r="G346" s="1"/>
      <c r="H346" s="1"/>
      <c r="I346" s="1"/>
      <c r="J346" s="2">
        <f t="shared" si="72"/>
        <v>0</v>
      </c>
      <c r="K346" s="2">
        <f t="shared" si="73"/>
        <v>0</v>
      </c>
      <c r="L346" s="8">
        <f t="shared" si="82"/>
        <v>38068</v>
      </c>
      <c r="M346" s="54">
        <f t="shared" si="74"/>
        <v>0</v>
      </c>
      <c r="N346" s="6">
        <f t="shared" si="75"/>
        <v>0</v>
      </c>
      <c r="O346" s="6" t="str">
        <f t="shared" si="76"/>
        <v/>
      </c>
      <c r="P346" s="29"/>
      <c r="Q346" s="54">
        <f t="shared" si="77"/>
        <v>0</v>
      </c>
      <c r="R346" s="6">
        <f t="shared" si="78"/>
        <v>0</v>
      </c>
      <c r="S346" s="6" t="str">
        <f t="shared" si="79"/>
        <v/>
      </c>
      <c r="T346" s="29"/>
      <c r="U346" s="6">
        <f t="shared" si="80"/>
        <v>0</v>
      </c>
      <c r="V346" s="55">
        <f t="shared" si="81"/>
        <v>0</v>
      </c>
      <c r="W346" s="6">
        <f t="shared" si="83"/>
        <v>0</v>
      </c>
      <c r="X346" s="6">
        <f t="shared" si="84"/>
        <v>0</v>
      </c>
      <c r="AA346">
        <f t="shared" si="71"/>
        <v>0</v>
      </c>
    </row>
    <row r="347" spans="1:27">
      <c r="A347" s="67">
        <v>38069</v>
      </c>
      <c r="B347" s="68">
        <v>17.789300000000001</v>
      </c>
      <c r="C347" s="46"/>
      <c r="D347" s="1"/>
      <c r="E347" s="1"/>
      <c r="F347" s="1"/>
      <c r="G347" s="1"/>
      <c r="H347" s="1"/>
      <c r="I347" s="1"/>
      <c r="J347" s="2">
        <f t="shared" si="72"/>
        <v>0</v>
      </c>
      <c r="K347" s="2">
        <f t="shared" si="73"/>
        <v>0</v>
      </c>
      <c r="L347" s="8">
        <f t="shared" si="82"/>
        <v>38069</v>
      </c>
      <c r="M347" s="54">
        <f t="shared" si="74"/>
        <v>0</v>
      </c>
      <c r="N347" s="6">
        <f t="shared" si="75"/>
        <v>0</v>
      </c>
      <c r="O347" s="6" t="str">
        <f t="shared" si="76"/>
        <v/>
      </c>
      <c r="P347" s="29"/>
      <c r="Q347" s="54">
        <f t="shared" si="77"/>
        <v>0</v>
      </c>
      <c r="R347" s="6">
        <f t="shared" si="78"/>
        <v>0</v>
      </c>
      <c r="S347" s="6" t="str">
        <f t="shared" si="79"/>
        <v/>
      </c>
      <c r="T347" s="29"/>
      <c r="U347" s="6">
        <f t="shared" si="80"/>
        <v>0</v>
      </c>
      <c r="V347" s="55">
        <f t="shared" si="81"/>
        <v>0</v>
      </c>
      <c r="W347" s="6">
        <f t="shared" si="83"/>
        <v>0</v>
      </c>
      <c r="X347" s="6">
        <f t="shared" si="84"/>
        <v>0</v>
      </c>
      <c r="AA347">
        <f t="shared" si="71"/>
        <v>0</v>
      </c>
    </row>
    <row r="348" spans="1:27">
      <c r="A348" s="67">
        <v>38070</v>
      </c>
      <c r="B348" s="68">
        <v>17.735399999999998</v>
      </c>
      <c r="C348" s="46"/>
      <c r="D348" s="1"/>
      <c r="E348" s="1"/>
      <c r="F348" s="1"/>
      <c r="G348" s="1"/>
      <c r="H348" s="1"/>
      <c r="I348" s="1"/>
      <c r="J348" s="2">
        <f t="shared" si="72"/>
        <v>0</v>
      </c>
      <c r="K348" s="2">
        <f t="shared" si="73"/>
        <v>0</v>
      </c>
      <c r="L348" s="8">
        <f t="shared" si="82"/>
        <v>38070</v>
      </c>
      <c r="M348" s="54">
        <f t="shared" si="74"/>
        <v>0</v>
      </c>
      <c r="N348" s="6">
        <f t="shared" si="75"/>
        <v>0</v>
      </c>
      <c r="O348" s="6" t="str">
        <f t="shared" si="76"/>
        <v/>
      </c>
      <c r="P348" s="29"/>
      <c r="Q348" s="54">
        <f t="shared" si="77"/>
        <v>0</v>
      </c>
      <c r="R348" s="6">
        <f t="shared" si="78"/>
        <v>0</v>
      </c>
      <c r="S348" s="6" t="str">
        <f t="shared" si="79"/>
        <v/>
      </c>
      <c r="T348" s="29"/>
      <c r="U348" s="6">
        <f t="shared" si="80"/>
        <v>0</v>
      </c>
      <c r="V348" s="55">
        <f t="shared" si="81"/>
        <v>0</v>
      </c>
      <c r="W348" s="6">
        <f t="shared" si="83"/>
        <v>0</v>
      </c>
      <c r="X348" s="6">
        <f t="shared" si="84"/>
        <v>0</v>
      </c>
      <c r="AA348">
        <f t="shared" si="71"/>
        <v>0</v>
      </c>
    </row>
    <row r="349" spans="1:27">
      <c r="A349" s="67">
        <v>38071</v>
      </c>
      <c r="B349" s="68">
        <v>18.0441</v>
      </c>
      <c r="C349" s="46"/>
      <c r="D349" s="1"/>
      <c r="E349" s="1"/>
      <c r="F349" s="1"/>
      <c r="G349" s="1"/>
      <c r="H349" s="1"/>
      <c r="I349" s="1"/>
      <c r="J349" s="2">
        <f t="shared" si="72"/>
        <v>0</v>
      </c>
      <c r="K349" s="2">
        <f t="shared" si="73"/>
        <v>0</v>
      </c>
      <c r="L349" s="8">
        <f t="shared" si="82"/>
        <v>38071</v>
      </c>
      <c r="M349" s="54">
        <f t="shared" si="74"/>
        <v>0</v>
      </c>
      <c r="N349" s="6">
        <f t="shared" si="75"/>
        <v>0</v>
      </c>
      <c r="O349" s="6" t="str">
        <f t="shared" si="76"/>
        <v/>
      </c>
      <c r="P349" s="29"/>
      <c r="Q349" s="54">
        <f t="shared" si="77"/>
        <v>0</v>
      </c>
      <c r="R349" s="6">
        <f t="shared" si="78"/>
        <v>0</v>
      </c>
      <c r="S349" s="6" t="str">
        <f t="shared" si="79"/>
        <v/>
      </c>
      <c r="T349" s="29"/>
      <c r="U349" s="6">
        <f t="shared" si="80"/>
        <v>0</v>
      </c>
      <c r="V349" s="55">
        <f t="shared" si="81"/>
        <v>0</v>
      </c>
      <c r="W349" s="6">
        <f t="shared" si="83"/>
        <v>0</v>
      </c>
      <c r="X349" s="6">
        <f t="shared" si="84"/>
        <v>0</v>
      </c>
      <c r="AA349">
        <f t="shared" si="71"/>
        <v>0</v>
      </c>
    </row>
    <row r="350" spans="1:27">
      <c r="A350" s="67">
        <v>38072</v>
      </c>
      <c r="B350" s="68">
        <v>18.720600000000001</v>
      </c>
      <c r="C350" s="46"/>
      <c r="D350" s="1"/>
      <c r="E350" s="1"/>
      <c r="F350" s="1"/>
      <c r="G350" s="1"/>
      <c r="H350" s="1"/>
      <c r="I350" s="1"/>
      <c r="J350" s="2">
        <f t="shared" si="72"/>
        <v>0</v>
      </c>
      <c r="K350" s="2">
        <f t="shared" si="73"/>
        <v>0</v>
      </c>
      <c r="L350" s="8">
        <f t="shared" si="82"/>
        <v>38072</v>
      </c>
      <c r="M350" s="54">
        <f t="shared" si="74"/>
        <v>0</v>
      </c>
      <c r="N350" s="6">
        <f t="shared" si="75"/>
        <v>0</v>
      </c>
      <c r="O350" s="6" t="str">
        <f t="shared" si="76"/>
        <v/>
      </c>
      <c r="P350" s="29"/>
      <c r="Q350" s="54">
        <f t="shared" si="77"/>
        <v>0</v>
      </c>
      <c r="R350" s="6">
        <f t="shared" si="78"/>
        <v>0</v>
      </c>
      <c r="S350" s="6" t="str">
        <f t="shared" si="79"/>
        <v/>
      </c>
      <c r="T350" s="29"/>
      <c r="U350" s="6">
        <f t="shared" si="80"/>
        <v>0</v>
      </c>
      <c r="V350" s="55">
        <f t="shared" si="81"/>
        <v>0</v>
      </c>
      <c r="W350" s="6">
        <f t="shared" si="83"/>
        <v>0</v>
      </c>
      <c r="X350" s="6">
        <f t="shared" si="84"/>
        <v>0</v>
      </c>
      <c r="AA350">
        <f t="shared" si="71"/>
        <v>0</v>
      </c>
    </row>
    <row r="351" spans="1:27">
      <c r="A351" s="67">
        <v>38075</v>
      </c>
      <c r="B351" s="68">
        <v>18.7788</v>
      </c>
      <c r="C351" s="46"/>
      <c r="D351" s="1"/>
      <c r="E351" s="1"/>
      <c r="F351" s="1"/>
      <c r="G351" s="1"/>
      <c r="H351" s="1"/>
      <c r="I351" s="1"/>
      <c r="J351" s="2">
        <f t="shared" si="72"/>
        <v>0</v>
      </c>
      <c r="K351" s="2">
        <f t="shared" si="73"/>
        <v>0</v>
      </c>
      <c r="L351" s="8">
        <f t="shared" si="82"/>
        <v>38075</v>
      </c>
      <c r="M351" s="54">
        <f t="shared" si="74"/>
        <v>0</v>
      </c>
      <c r="N351" s="6">
        <f t="shared" si="75"/>
        <v>0</v>
      </c>
      <c r="O351" s="6" t="str">
        <f t="shared" si="76"/>
        <v/>
      </c>
      <c r="P351" s="29"/>
      <c r="Q351" s="54">
        <f t="shared" si="77"/>
        <v>0</v>
      </c>
      <c r="R351" s="6">
        <f t="shared" si="78"/>
        <v>0</v>
      </c>
      <c r="S351" s="6" t="str">
        <f t="shared" si="79"/>
        <v/>
      </c>
      <c r="T351" s="29"/>
      <c r="U351" s="6">
        <f t="shared" si="80"/>
        <v>0</v>
      </c>
      <c r="V351" s="55">
        <f t="shared" si="81"/>
        <v>0</v>
      </c>
      <c r="W351" s="6">
        <f t="shared" si="83"/>
        <v>0</v>
      </c>
      <c r="X351" s="6">
        <f t="shared" si="84"/>
        <v>0</v>
      </c>
      <c r="AA351">
        <f t="shared" si="71"/>
        <v>0</v>
      </c>
    </row>
    <row r="352" spans="1:27">
      <c r="A352" s="67">
        <v>38076</v>
      </c>
      <c r="B352" s="68">
        <v>18.743600000000001</v>
      </c>
      <c r="C352" s="46"/>
      <c r="D352" s="1"/>
      <c r="E352" s="1"/>
      <c r="F352" s="1"/>
      <c r="G352" s="1"/>
      <c r="H352" s="1"/>
      <c r="I352" s="1"/>
      <c r="J352" s="2">
        <f t="shared" si="72"/>
        <v>0</v>
      </c>
      <c r="K352" s="2">
        <f t="shared" si="73"/>
        <v>0</v>
      </c>
      <c r="L352" s="8">
        <f t="shared" si="82"/>
        <v>38076</v>
      </c>
      <c r="M352" s="54">
        <f t="shared" si="74"/>
        <v>0</v>
      </c>
      <c r="N352" s="6">
        <f t="shared" si="75"/>
        <v>0</v>
      </c>
      <c r="O352" s="6" t="str">
        <f t="shared" si="76"/>
        <v/>
      </c>
      <c r="P352" s="29"/>
      <c r="Q352" s="54">
        <f t="shared" si="77"/>
        <v>0</v>
      </c>
      <c r="R352" s="6">
        <f t="shared" si="78"/>
        <v>0</v>
      </c>
      <c r="S352" s="6" t="str">
        <f t="shared" si="79"/>
        <v/>
      </c>
      <c r="T352" s="29"/>
      <c r="U352" s="6">
        <f t="shared" si="80"/>
        <v>0</v>
      </c>
      <c r="V352" s="55">
        <f t="shared" si="81"/>
        <v>0</v>
      </c>
      <c r="W352" s="6">
        <f t="shared" si="83"/>
        <v>0</v>
      </c>
      <c r="X352" s="6">
        <f t="shared" si="84"/>
        <v>0</v>
      </c>
      <c r="AA352">
        <f t="shared" si="71"/>
        <v>0</v>
      </c>
    </row>
    <row r="353" spans="1:27">
      <c r="A353" s="67">
        <v>38077</v>
      </c>
      <c r="B353" s="68">
        <v>18.731000000000002</v>
      </c>
      <c r="C353" s="46"/>
      <c r="D353" s="1"/>
      <c r="E353" s="1"/>
      <c r="F353" s="1"/>
      <c r="G353" s="1"/>
      <c r="H353" s="1"/>
      <c r="I353" s="1"/>
      <c r="J353" s="2">
        <f t="shared" si="72"/>
        <v>1</v>
      </c>
      <c r="K353" s="2">
        <f t="shared" si="73"/>
        <v>-1000</v>
      </c>
      <c r="L353" s="8">
        <f t="shared" si="82"/>
        <v>38077</v>
      </c>
      <c r="M353" s="54">
        <f t="shared" si="74"/>
        <v>0</v>
      </c>
      <c r="N353" s="6">
        <f t="shared" si="75"/>
        <v>0</v>
      </c>
      <c r="O353" s="6" t="str">
        <f t="shared" si="76"/>
        <v/>
      </c>
      <c r="P353" s="29"/>
      <c r="Q353" s="54">
        <f t="shared" si="77"/>
        <v>0</v>
      </c>
      <c r="R353" s="6">
        <f t="shared" si="78"/>
        <v>0</v>
      </c>
      <c r="S353" s="6" t="str">
        <f t="shared" si="79"/>
        <v/>
      </c>
      <c r="T353" s="29"/>
      <c r="U353" s="6">
        <f t="shared" si="80"/>
        <v>0</v>
      </c>
      <c r="V353" s="55">
        <f t="shared" si="81"/>
        <v>0</v>
      </c>
      <c r="W353" s="6">
        <f t="shared" si="83"/>
        <v>0</v>
      </c>
      <c r="X353" s="6">
        <f t="shared" si="84"/>
        <v>0</v>
      </c>
      <c r="AA353">
        <f t="shared" si="71"/>
        <v>0</v>
      </c>
    </row>
    <row r="354" spans="1:27">
      <c r="A354" s="67">
        <v>38078</v>
      </c>
      <c r="B354" s="68">
        <v>19.4529</v>
      </c>
      <c r="C354" s="46"/>
      <c r="D354" s="1"/>
      <c r="E354" s="1"/>
      <c r="F354" s="1"/>
      <c r="G354" s="1"/>
      <c r="H354" s="1"/>
      <c r="I354" s="1"/>
      <c r="J354" s="2">
        <f t="shared" si="72"/>
        <v>0</v>
      </c>
      <c r="K354" s="2">
        <f t="shared" si="73"/>
        <v>0</v>
      </c>
      <c r="L354" s="8">
        <f t="shared" si="82"/>
        <v>38078</v>
      </c>
      <c r="M354" s="54">
        <f t="shared" si="74"/>
        <v>0</v>
      </c>
      <c r="N354" s="6">
        <f t="shared" si="75"/>
        <v>0</v>
      </c>
      <c r="O354" s="6" t="str">
        <f t="shared" si="76"/>
        <v/>
      </c>
      <c r="P354" s="29"/>
      <c r="Q354" s="54">
        <f t="shared" si="77"/>
        <v>0</v>
      </c>
      <c r="R354" s="6">
        <f t="shared" si="78"/>
        <v>0</v>
      </c>
      <c r="S354" s="6" t="str">
        <f t="shared" si="79"/>
        <v/>
      </c>
      <c r="T354" s="29"/>
      <c r="U354" s="6">
        <f t="shared" si="80"/>
        <v>0</v>
      </c>
      <c r="V354" s="55">
        <f t="shared" si="81"/>
        <v>0</v>
      </c>
      <c r="W354" s="6">
        <f t="shared" si="83"/>
        <v>0</v>
      </c>
      <c r="X354" s="6">
        <f t="shared" si="84"/>
        <v>0</v>
      </c>
      <c r="AA354">
        <f t="shared" si="71"/>
        <v>0</v>
      </c>
    </row>
    <row r="355" spans="1:27">
      <c r="A355" s="67">
        <v>38079</v>
      </c>
      <c r="B355" s="68">
        <v>19.6296</v>
      </c>
      <c r="C355" s="46"/>
      <c r="D355" s="1"/>
      <c r="E355" s="1"/>
      <c r="F355" s="1"/>
      <c r="G355" s="1"/>
      <c r="H355" s="1"/>
      <c r="I355" s="1"/>
      <c r="J355" s="2">
        <f t="shared" si="72"/>
        <v>0</v>
      </c>
      <c r="K355" s="2">
        <f t="shared" si="73"/>
        <v>0</v>
      </c>
      <c r="L355" s="8">
        <f t="shared" si="82"/>
        <v>38079</v>
      </c>
      <c r="M355" s="54">
        <f t="shared" si="74"/>
        <v>0</v>
      </c>
      <c r="N355" s="6">
        <f t="shared" si="75"/>
        <v>0</v>
      </c>
      <c r="O355" s="6" t="str">
        <f t="shared" si="76"/>
        <v/>
      </c>
      <c r="P355" s="29"/>
      <c r="Q355" s="54">
        <f t="shared" si="77"/>
        <v>0</v>
      </c>
      <c r="R355" s="6">
        <f t="shared" si="78"/>
        <v>0</v>
      </c>
      <c r="S355" s="6" t="str">
        <f t="shared" si="79"/>
        <v/>
      </c>
      <c r="T355" s="29"/>
      <c r="U355" s="6">
        <f t="shared" si="80"/>
        <v>0</v>
      </c>
      <c r="V355" s="55">
        <f t="shared" si="81"/>
        <v>0</v>
      </c>
      <c r="W355" s="6">
        <f t="shared" si="83"/>
        <v>0</v>
      </c>
      <c r="X355" s="6">
        <f t="shared" si="84"/>
        <v>0</v>
      </c>
      <c r="AA355">
        <f t="shared" si="71"/>
        <v>0</v>
      </c>
    </row>
    <row r="356" spans="1:27">
      <c r="A356" s="67">
        <v>38082</v>
      </c>
      <c r="B356" s="68">
        <v>19.8643</v>
      </c>
      <c r="C356" s="46"/>
      <c r="D356" s="1"/>
      <c r="E356" s="1"/>
      <c r="F356" s="1"/>
      <c r="G356" s="1"/>
      <c r="H356" s="1"/>
      <c r="I356" s="1"/>
      <c r="J356" s="2">
        <f t="shared" si="72"/>
        <v>0</v>
      </c>
      <c r="K356" s="2">
        <f t="shared" si="73"/>
        <v>0</v>
      </c>
      <c r="L356" s="8">
        <f t="shared" si="82"/>
        <v>38082</v>
      </c>
      <c r="M356" s="54">
        <f t="shared" si="74"/>
        <v>0</v>
      </c>
      <c r="N356" s="6">
        <f t="shared" si="75"/>
        <v>0</v>
      </c>
      <c r="O356" s="6" t="str">
        <f t="shared" si="76"/>
        <v/>
      </c>
      <c r="P356" s="29"/>
      <c r="Q356" s="54">
        <f t="shared" si="77"/>
        <v>0</v>
      </c>
      <c r="R356" s="6">
        <f t="shared" si="78"/>
        <v>0</v>
      </c>
      <c r="S356" s="6" t="str">
        <f t="shared" si="79"/>
        <v/>
      </c>
      <c r="T356" s="29"/>
      <c r="U356" s="6">
        <f t="shared" si="80"/>
        <v>0</v>
      </c>
      <c r="V356" s="55">
        <f t="shared" si="81"/>
        <v>0</v>
      </c>
      <c r="W356" s="6">
        <f t="shared" si="83"/>
        <v>0</v>
      </c>
      <c r="X356" s="6">
        <f t="shared" si="84"/>
        <v>0</v>
      </c>
      <c r="AA356">
        <f t="shared" si="71"/>
        <v>0</v>
      </c>
    </row>
    <row r="357" spans="1:27">
      <c r="A357" s="67">
        <v>38083</v>
      </c>
      <c r="B357" s="68">
        <v>19.7361</v>
      </c>
      <c r="C357" s="46"/>
      <c r="D357" s="1"/>
      <c r="E357" s="1"/>
      <c r="F357" s="1"/>
      <c r="G357" s="1"/>
      <c r="H357" s="1"/>
      <c r="I357" s="1"/>
      <c r="J357" s="2">
        <f t="shared" si="72"/>
        <v>0</v>
      </c>
      <c r="K357" s="2">
        <f t="shared" si="73"/>
        <v>0</v>
      </c>
      <c r="L357" s="8">
        <f t="shared" si="82"/>
        <v>38083</v>
      </c>
      <c r="M357" s="54">
        <f t="shared" si="74"/>
        <v>0</v>
      </c>
      <c r="N357" s="6">
        <f t="shared" si="75"/>
        <v>0</v>
      </c>
      <c r="O357" s="6" t="str">
        <f t="shared" si="76"/>
        <v/>
      </c>
      <c r="P357" s="29"/>
      <c r="Q357" s="54">
        <f t="shared" si="77"/>
        <v>0</v>
      </c>
      <c r="R357" s="6">
        <f t="shared" si="78"/>
        <v>0</v>
      </c>
      <c r="S357" s="6" t="str">
        <f t="shared" si="79"/>
        <v/>
      </c>
      <c r="T357" s="29"/>
      <c r="U357" s="6">
        <f t="shared" si="80"/>
        <v>0</v>
      </c>
      <c r="V357" s="55">
        <f t="shared" si="81"/>
        <v>0</v>
      </c>
      <c r="W357" s="6">
        <f t="shared" si="83"/>
        <v>0</v>
      </c>
      <c r="X357" s="6">
        <f t="shared" si="84"/>
        <v>0</v>
      </c>
      <c r="AA357">
        <f t="shared" si="71"/>
        <v>0</v>
      </c>
    </row>
    <row r="358" spans="1:27">
      <c r="A358" s="67">
        <v>38084</v>
      </c>
      <c r="B358" s="68">
        <v>19.6645</v>
      </c>
      <c r="C358" s="46"/>
      <c r="D358" s="1"/>
      <c r="E358" s="1"/>
      <c r="F358" s="1"/>
      <c r="G358" s="1"/>
      <c r="H358" s="1"/>
      <c r="I358" s="1"/>
      <c r="J358" s="2">
        <f t="shared" si="72"/>
        <v>0</v>
      </c>
      <c r="K358" s="2">
        <f t="shared" si="73"/>
        <v>0</v>
      </c>
      <c r="L358" s="8">
        <f t="shared" si="82"/>
        <v>38084</v>
      </c>
      <c r="M358" s="54">
        <f t="shared" si="74"/>
        <v>0</v>
      </c>
      <c r="N358" s="6">
        <f t="shared" si="75"/>
        <v>0</v>
      </c>
      <c r="O358" s="6" t="str">
        <f t="shared" si="76"/>
        <v/>
      </c>
      <c r="P358" s="29"/>
      <c r="Q358" s="54">
        <f t="shared" si="77"/>
        <v>0</v>
      </c>
      <c r="R358" s="6">
        <f t="shared" si="78"/>
        <v>0</v>
      </c>
      <c r="S358" s="6" t="str">
        <f t="shared" si="79"/>
        <v/>
      </c>
      <c r="T358" s="29"/>
      <c r="U358" s="6">
        <f t="shared" si="80"/>
        <v>0</v>
      </c>
      <c r="V358" s="55">
        <f t="shared" si="81"/>
        <v>0</v>
      </c>
      <c r="W358" s="6">
        <f t="shared" si="83"/>
        <v>0</v>
      </c>
      <c r="X358" s="6">
        <f t="shared" si="84"/>
        <v>0</v>
      </c>
      <c r="AA358">
        <f t="shared" si="71"/>
        <v>0</v>
      </c>
    </row>
    <row r="359" spans="1:27">
      <c r="A359" s="67">
        <v>38085</v>
      </c>
      <c r="B359" s="68">
        <v>19.876999999999999</v>
      </c>
      <c r="C359" s="46"/>
      <c r="D359" s="1"/>
      <c r="E359" s="1"/>
      <c r="F359" s="1"/>
      <c r="G359" s="1"/>
      <c r="H359" s="1"/>
      <c r="I359" s="1"/>
      <c r="J359" s="2">
        <f t="shared" si="72"/>
        <v>0</v>
      </c>
      <c r="K359" s="2">
        <f t="shared" si="73"/>
        <v>0</v>
      </c>
      <c r="L359" s="8">
        <f t="shared" si="82"/>
        <v>38085</v>
      </c>
      <c r="M359" s="54">
        <f t="shared" si="74"/>
        <v>0</v>
      </c>
      <c r="N359" s="6">
        <f t="shared" si="75"/>
        <v>0</v>
      </c>
      <c r="O359" s="6" t="str">
        <f t="shared" si="76"/>
        <v/>
      </c>
      <c r="P359" s="29"/>
      <c r="Q359" s="54">
        <f t="shared" si="77"/>
        <v>0</v>
      </c>
      <c r="R359" s="6">
        <f t="shared" si="78"/>
        <v>0</v>
      </c>
      <c r="S359" s="6" t="str">
        <f t="shared" si="79"/>
        <v/>
      </c>
      <c r="T359" s="29"/>
      <c r="U359" s="6">
        <f t="shared" si="80"/>
        <v>0</v>
      </c>
      <c r="V359" s="55">
        <f t="shared" si="81"/>
        <v>0</v>
      </c>
      <c r="W359" s="6">
        <f t="shared" si="83"/>
        <v>0</v>
      </c>
      <c r="X359" s="6">
        <f t="shared" si="84"/>
        <v>0</v>
      </c>
      <c r="AA359">
        <f t="shared" si="71"/>
        <v>0</v>
      </c>
    </row>
    <row r="360" spans="1:27">
      <c r="A360" s="67">
        <v>38089</v>
      </c>
      <c r="B360" s="68">
        <v>19.850999999999999</v>
      </c>
      <c r="C360" s="46"/>
      <c r="D360" s="1"/>
      <c r="E360" s="1"/>
      <c r="F360" s="1"/>
      <c r="G360" s="1"/>
      <c r="H360" s="1"/>
      <c r="I360" s="1"/>
      <c r="J360" s="2">
        <f t="shared" si="72"/>
        <v>0</v>
      </c>
      <c r="K360" s="2">
        <f t="shared" si="73"/>
        <v>0</v>
      </c>
      <c r="L360" s="8">
        <f t="shared" si="82"/>
        <v>38089</v>
      </c>
      <c r="M360" s="54">
        <f t="shared" si="74"/>
        <v>0</v>
      </c>
      <c r="N360" s="6">
        <f t="shared" si="75"/>
        <v>0</v>
      </c>
      <c r="O360" s="6" t="str">
        <f t="shared" si="76"/>
        <v/>
      </c>
      <c r="P360" s="29"/>
      <c r="Q360" s="54">
        <f t="shared" si="77"/>
        <v>0</v>
      </c>
      <c r="R360" s="6">
        <f t="shared" si="78"/>
        <v>0</v>
      </c>
      <c r="S360" s="6" t="str">
        <f t="shared" si="79"/>
        <v/>
      </c>
      <c r="T360" s="29"/>
      <c r="U360" s="6">
        <f t="shared" si="80"/>
        <v>0</v>
      </c>
      <c r="V360" s="55">
        <f t="shared" si="81"/>
        <v>0</v>
      </c>
      <c r="W360" s="6">
        <f t="shared" si="83"/>
        <v>0</v>
      </c>
      <c r="X360" s="6">
        <f t="shared" si="84"/>
        <v>0</v>
      </c>
      <c r="AA360">
        <f t="shared" si="71"/>
        <v>0</v>
      </c>
    </row>
    <row r="361" spans="1:27">
      <c r="A361" s="67">
        <v>38090</v>
      </c>
      <c r="B361" s="68">
        <v>20.161100000000001</v>
      </c>
      <c r="C361" s="46"/>
      <c r="D361" s="1"/>
      <c r="E361" s="1"/>
      <c r="F361" s="1"/>
      <c r="G361" s="1"/>
      <c r="H361" s="1"/>
      <c r="I361" s="1"/>
      <c r="J361" s="2">
        <f t="shared" si="72"/>
        <v>0</v>
      </c>
      <c r="K361" s="2">
        <f t="shared" si="73"/>
        <v>0</v>
      </c>
      <c r="L361" s="8">
        <f t="shared" si="82"/>
        <v>38090</v>
      </c>
      <c r="M361" s="54">
        <f t="shared" si="74"/>
        <v>0</v>
      </c>
      <c r="N361" s="6">
        <f t="shared" si="75"/>
        <v>0</v>
      </c>
      <c r="O361" s="6" t="str">
        <f t="shared" si="76"/>
        <v/>
      </c>
      <c r="P361" s="29"/>
      <c r="Q361" s="54">
        <f t="shared" si="77"/>
        <v>0</v>
      </c>
      <c r="R361" s="6">
        <f t="shared" si="78"/>
        <v>0</v>
      </c>
      <c r="S361" s="6" t="str">
        <f t="shared" si="79"/>
        <v/>
      </c>
      <c r="T361" s="29"/>
      <c r="U361" s="6">
        <f t="shared" si="80"/>
        <v>0</v>
      </c>
      <c r="V361" s="55">
        <f t="shared" si="81"/>
        <v>0</v>
      </c>
      <c r="W361" s="6">
        <f t="shared" si="83"/>
        <v>0</v>
      </c>
      <c r="X361" s="6">
        <f t="shared" si="84"/>
        <v>0</v>
      </c>
      <c r="AA361">
        <f t="shared" si="71"/>
        <v>0</v>
      </c>
    </row>
    <row r="362" spans="1:27">
      <c r="A362" s="67">
        <v>38092</v>
      </c>
      <c r="B362" s="68">
        <v>20.1768</v>
      </c>
      <c r="C362" s="46"/>
      <c r="D362" s="1"/>
      <c r="E362" s="1"/>
      <c r="F362" s="1"/>
      <c r="G362" s="1"/>
      <c r="H362" s="1"/>
      <c r="I362" s="1"/>
      <c r="J362" s="2">
        <f t="shared" si="72"/>
        <v>0</v>
      </c>
      <c r="K362" s="2">
        <f t="shared" si="73"/>
        <v>0</v>
      </c>
      <c r="L362" s="8">
        <f t="shared" si="82"/>
        <v>38092</v>
      </c>
      <c r="M362" s="54">
        <f t="shared" si="74"/>
        <v>0</v>
      </c>
      <c r="N362" s="6">
        <f t="shared" si="75"/>
        <v>0</v>
      </c>
      <c r="O362" s="6" t="str">
        <f t="shared" si="76"/>
        <v/>
      </c>
      <c r="P362" s="29"/>
      <c r="Q362" s="54">
        <f t="shared" si="77"/>
        <v>0</v>
      </c>
      <c r="R362" s="6">
        <f t="shared" si="78"/>
        <v>0</v>
      </c>
      <c r="S362" s="6" t="str">
        <f t="shared" si="79"/>
        <v/>
      </c>
      <c r="T362" s="29"/>
      <c r="U362" s="6">
        <f t="shared" si="80"/>
        <v>0</v>
      </c>
      <c r="V362" s="55">
        <f t="shared" si="81"/>
        <v>0</v>
      </c>
      <c r="W362" s="6">
        <f t="shared" si="83"/>
        <v>0</v>
      </c>
      <c r="X362" s="6">
        <f t="shared" si="84"/>
        <v>0</v>
      </c>
      <c r="AA362">
        <f t="shared" si="71"/>
        <v>0</v>
      </c>
    </row>
    <row r="363" spans="1:27">
      <c r="A363" s="67">
        <v>38093</v>
      </c>
      <c r="B363" s="68">
        <v>20.304200000000002</v>
      </c>
      <c r="C363" s="46"/>
      <c r="D363" s="1"/>
      <c r="E363" s="1"/>
      <c r="F363" s="1"/>
      <c r="G363" s="1"/>
      <c r="H363" s="1"/>
      <c r="I363" s="1"/>
      <c r="J363" s="2">
        <f t="shared" si="72"/>
        <v>0</v>
      </c>
      <c r="K363" s="2">
        <f t="shared" si="73"/>
        <v>0</v>
      </c>
      <c r="L363" s="8">
        <f t="shared" si="82"/>
        <v>38093</v>
      </c>
      <c r="M363" s="54">
        <f t="shared" si="74"/>
        <v>0</v>
      </c>
      <c r="N363" s="6">
        <f t="shared" si="75"/>
        <v>0</v>
      </c>
      <c r="O363" s="6" t="str">
        <f t="shared" si="76"/>
        <v/>
      </c>
      <c r="P363" s="29"/>
      <c r="Q363" s="54">
        <f t="shared" si="77"/>
        <v>0</v>
      </c>
      <c r="R363" s="6">
        <f t="shared" si="78"/>
        <v>0</v>
      </c>
      <c r="S363" s="6" t="str">
        <f t="shared" si="79"/>
        <v/>
      </c>
      <c r="T363" s="29"/>
      <c r="U363" s="6">
        <f t="shared" si="80"/>
        <v>0</v>
      </c>
      <c r="V363" s="55">
        <f t="shared" si="81"/>
        <v>0</v>
      </c>
      <c r="W363" s="6">
        <f t="shared" si="83"/>
        <v>0</v>
      </c>
      <c r="X363" s="6">
        <f t="shared" si="84"/>
        <v>0</v>
      </c>
      <c r="AA363">
        <f t="shared" si="71"/>
        <v>0</v>
      </c>
    </row>
    <row r="364" spans="1:27">
      <c r="A364" s="67">
        <v>38096</v>
      </c>
      <c r="B364" s="68">
        <v>20.093</v>
      </c>
      <c r="C364" s="46"/>
      <c r="D364" s="1"/>
      <c r="E364" s="1"/>
      <c r="F364" s="1"/>
      <c r="G364" s="1"/>
      <c r="H364" s="1"/>
      <c r="I364" s="1"/>
      <c r="J364" s="2">
        <f t="shared" si="72"/>
        <v>0</v>
      </c>
      <c r="K364" s="2">
        <f t="shared" si="73"/>
        <v>0</v>
      </c>
      <c r="L364" s="8">
        <f t="shared" si="82"/>
        <v>38096</v>
      </c>
      <c r="M364" s="54">
        <f t="shared" si="74"/>
        <v>0</v>
      </c>
      <c r="N364" s="6">
        <f t="shared" si="75"/>
        <v>0</v>
      </c>
      <c r="O364" s="6" t="str">
        <f t="shared" si="76"/>
        <v/>
      </c>
      <c r="P364" s="29"/>
      <c r="Q364" s="54">
        <f t="shared" si="77"/>
        <v>0</v>
      </c>
      <c r="R364" s="6">
        <f t="shared" si="78"/>
        <v>0</v>
      </c>
      <c r="S364" s="6" t="str">
        <f t="shared" si="79"/>
        <v/>
      </c>
      <c r="T364" s="29"/>
      <c r="U364" s="6">
        <f t="shared" si="80"/>
        <v>0</v>
      </c>
      <c r="V364" s="55">
        <f t="shared" si="81"/>
        <v>0</v>
      </c>
      <c r="W364" s="6">
        <f t="shared" si="83"/>
        <v>0</v>
      </c>
      <c r="X364" s="6">
        <f t="shared" si="84"/>
        <v>0</v>
      </c>
      <c r="AA364">
        <f t="shared" si="71"/>
        <v>0</v>
      </c>
    </row>
    <row r="365" spans="1:27">
      <c r="A365" s="67">
        <v>38097</v>
      </c>
      <c r="B365" s="68">
        <v>20.107299999999999</v>
      </c>
      <c r="C365" s="46"/>
      <c r="D365" s="1"/>
      <c r="E365" s="1"/>
      <c r="F365" s="1"/>
      <c r="G365" s="1"/>
      <c r="H365" s="1"/>
      <c r="I365" s="1"/>
      <c r="J365" s="2">
        <f t="shared" si="72"/>
        <v>0</v>
      </c>
      <c r="K365" s="2">
        <f t="shared" si="73"/>
        <v>0</v>
      </c>
      <c r="L365" s="8">
        <f t="shared" si="82"/>
        <v>38097</v>
      </c>
      <c r="M365" s="54">
        <f t="shared" si="74"/>
        <v>0</v>
      </c>
      <c r="N365" s="6">
        <f t="shared" si="75"/>
        <v>0</v>
      </c>
      <c r="O365" s="6" t="str">
        <f t="shared" si="76"/>
        <v/>
      </c>
      <c r="P365" s="29"/>
      <c r="Q365" s="54">
        <f t="shared" si="77"/>
        <v>0</v>
      </c>
      <c r="R365" s="6">
        <f t="shared" si="78"/>
        <v>0</v>
      </c>
      <c r="S365" s="6" t="str">
        <f t="shared" si="79"/>
        <v/>
      </c>
      <c r="T365" s="29"/>
      <c r="U365" s="6">
        <f t="shared" si="80"/>
        <v>0</v>
      </c>
      <c r="V365" s="55">
        <f t="shared" si="81"/>
        <v>0</v>
      </c>
      <c r="W365" s="6">
        <f t="shared" si="83"/>
        <v>0</v>
      </c>
      <c r="X365" s="6">
        <f t="shared" si="84"/>
        <v>0</v>
      </c>
      <c r="AA365">
        <f t="shared" si="71"/>
        <v>0</v>
      </c>
    </row>
    <row r="366" spans="1:27">
      <c r="A366" s="67">
        <v>38098</v>
      </c>
      <c r="B366" s="68">
        <v>20.5213</v>
      </c>
      <c r="C366" s="46"/>
      <c r="D366" s="1"/>
      <c r="E366" s="1"/>
      <c r="F366" s="1"/>
      <c r="G366" s="1"/>
      <c r="H366" s="1"/>
      <c r="I366" s="1"/>
      <c r="J366" s="2">
        <f t="shared" si="72"/>
        <v>0</v>
      </c>
      <c r="K366" s="2">
        <f t="shared" si="73"/>
        <v>0</v>
      </c>
      <c r="L366" s="8">
        <f t="shared" si="82"/>
        <v>38098</v>
      </c>
      <c r="M366" s="54">
        <f t="shared" si="74"/>
        <v>0</v>
      </c>
      <c r="N366" s="6">
        <f t="shared" si="75"/>
        <v>0</v>
      </c>
      <c r="O366" s="6" t="str">
        <f t="shared" si="76"/>
        <v/>
      </c>
      <c r="P366" s="29"/>
      <c r="Q366" s="54">
        <f t="shared" si="77"/>
        <v>0</v>
      </c>
      <c r="R366" s="6">
        <f t="shared" si="78"/>
        <v>0</v>
      </c>
      <c r="S366" s="6" t="str">
        <f t="shared" si="79"/>
        <v/>
      </c>
      <c r="T366" s="29"/>
      <c r="U366" s="6">
        <f t="shared" si="80"/>
        <v>0</v>
      </c>
      <c r="V366" s="55">
        <f t="shared" si="81"/>
        <v>0</v>
      </c>
      <c r="W366" s="6">
        <f t="shared" si="83"/>
        <v>0</v>
      </c>
      <c r="X366" s="6">
        <f t="shared" si="84"/>
        <v>0</v>
      </c>
      <c r="AA366">
        <f t="shared" si="71"/>
        <v>0</v>
      </c>
    </row>
    <row r="367" spans="1:27">
      <c r="A367" s="67">
        <v>38099</v>
      </c>
      <c r="B367" s="68">
        <v>20.7285</v>
      </c>
      <c r="C367" s="46"/>
      <c r="D367" s="1"/>
      <c r="E367" s="1"/>
      <c r="F367" s="1"/>
      <c r="G367" s="1"/>
      <c r="H367" s="1"/>
      <c r="I367" s="1"/>
      <c r="J367" s="2">
        <f t="shared" si="72"/>
        <v>0</v>
      </c>
      <c r="K367" s="2">
        <f t="shared" si="73"/>
        <v>0</v>
      </c>
      <c r="L367" s="8">
        <f t="shared" si="82"/>
        <v>38099</v>
      </c>
      <c r="M367" s="54">
        <f t="shared" si="74"/>
        <v>0</v>
      </c>
      <c r="N367" s="6">
        <f t="shared" si="75"/>
        <v>0</v>
      </c>
      <c r="O367" s="6" t="str">
        <f t="shared" si="76"/>
        <v/>
      </c>
      <c r="P367" s="29"/>
      <c r="Q367" s="54">
        <f t="shared" si="77"/>
        <v>0</v>
      </c>
      <c r="R367" s="6">
        <f t="shared" si="78"/>
        <v>0</v>
      </c>
      <c r="S367" s="6" t="str">
        <f t="shared" si="79"/>
        <v/>
      </c>
      <c r="T367" s="29"/>
      <c r="U367" s="6">
        <f t="shared" si="80"/>
        <v>0</v>
      </c>
      <c r="V367" s="55">
        <f t="shared" si="81"/>
        <v>0</v>
      </c>
      <c r="W367" s="6">
        <f t="shared" si="83"/>
        <v>0</v>
      </c>
      <c r="X367" s="6">
        <f t="shared" si="84"/>
        <v>0</v>
      </c>
      <c r="AA367">
        <f t="shared" si="71"/>
        <v>0</v>
      </c>
    </row>
    <row r="368" spans="1:27">
      <c r="A368" s="67">
        <v>38100</v>
      </c>
      <c r="B368" s="68">
        <v>20.825500000000002</v>
      </c>
      <c r="C368" s="46"/>
      <c r="D368" s="1"/>
      <c r="E368" s="1"/>
      <c r="F368" s="1"/>
      <c r="G368" s="1"/>
      <c r="H368" s="1"/>
      <c r="I368" s="1"/>
      <c r="J368" s="2">
        <f t="shared" si="72"/>
        <v>0</v>
      </c>
      <c r="K368" s="2">
        <f t="shared" si="73"/>
        <v>0</v>
      </c>
      <c r="L368" s="8">
        <f t="shared" si="82"/>
        <v>38100</v>
      </c>
      <c r="M368" s="54">
        <f t="shared" si="74"/>
        <v>0</v>
      </c>
      <c r="N368" s="6">
        <f t="shared" si="75"/>
        <v>0</v>
      </c>
      <c r="O368" s="6" t="str">
        <f t="shared" si="76"/>
        <v/>
      </c>
      <c r="P368" s="29"/>
      <c r="Q368" s="54">
        <f t="shared" si="77"/>
        <v>0</v>
      </c>
      <c r="R368" s="6">
        <f t="shared" si="78"/>
        <v>0</v>
      </c>
      <c r="S368" s="6" t="str">
        <f t="shared" si="79"/>
        <v/>
      </c>
      <c r="T368" s="29"/>
      <c r="U368" s="6">
        <f t="shared" si="80"/>
        <v>0</v>
      </c>
      <c r="V368" s="55">
        <f t="shared" si="81"/>
        <v>0</v>
      </c>
      <c r="W368" s="6">
        <f t="shared" si="83"/>
        <v>0</v>
      </c>
      <c r="X368" s="6">
        <f t="shared" si="84"/>
        <v>0</v>
      </c>
      <c r="AA368">
        <f t="shared" si="71"/>
        <v>0</v>
      </c>
    </row>
    <row r="369" spans="1:27">
      <c r="A369" s="67">
        <v>38104</v>
      </c>
      <c r="B369" s="68">
        <v>19.744800000000001</v>
      </c>
      <c r="C369" s="46"/>
      <c r="D369" s="1"/>
      <c r="E369" s="1"/>
      <c r="F369" s="1"/>
      <c r="G369" s="1"/>
      <c r="H369" s="1"/>
      <c r="I369" s="1"/>
      <c r="J369" s="2">
        <f t="shared" si="72"/>
        <v>0</v>
      </c>
      <c r="K369" s="2">
        <f t="shared" si="73"/>
        <v>0</v>
      </c>
      <c r="L369" s="8">
        <f t="shared" si="82"/>
        <v>38104</v>
      </c>
      <c r="M369" s="54">
        <f t="shared" si="74"/>
        <v>0</v>
      </c>
      <c r="N369" s="6">
        <f t="shared" si="75"/>
        <v>0</v>
      </c>
      <c r="O369" s="6" t="str">
        <f t="shared" si="76"/>
        <v/>
      </c>
      <c r="P369" s="29"/>
      <c r="Q369" s="54">
        <f t="shared" si="77"/>
        <v>0</v>
      </c>
      <c r="R369" s="6">
        <f t="shared" si="78"/>
        <v>0</v>
      </c>
      <c r="S369" s="6" t="str">
        <f t="shared" si="79"/>
        <v/>
      </c>
      <c r="T369" s="29"/>
      <c r="U369" s="6">
        <f t="shared" si="80"/>
        <v>0</v>
      </c>
      <c r="V369" s="55">
        <f t="shared" si="81"/>
        <v>0</v>
      </c>
      <c r="W369" s="6">
        <f t="shared" si="83"/>
        <v>0</v>
      </c>
      <c r="X369" s="6">
        <f t="shared" si="84"/>
        <v>0</v>
      </c>
      <c r="AA369">
        <f t="shared" si="71"/>
        <v>0</v>
      </c>
    </row>
    <row r="370" spans="1:27">
      <c r="A370" s="67">
        <v>38105</v>
      </c>
      <c r="B370" s="68">
        <v>19.760300000000001</v>
      </c>
      <c r="C370" s="46"/>
      <c r="D370" s="1"/>
      <c r="E370" s="1"/>
      <c r="F370" s="1"/>
      <c r="G370" s="1"/>
      <c r="H370" s="1"/>
      <c r="I370" s="1"/>
      <c r="J370" s="2">
        <f t="shared" si="72"/>
        <v>0</v>
      </c>
      <c r="K370" s="2">
        <f t="shared" si="73"/>
        <v>0</v>
      </c>
      <c r="L370" s="8">
        <f t="shared" si="82"/>
        <v>38105</v>
      </c>
      <c r="M370" s="54">
        <f t="shared" si="74"/>
        <v>0</v>
      </c>
      <c r="N370" s="6">
        <f t="shared" si="75"/>
        <v>0</v>
      </c>
      <c r="O370" s="6" t="str">
        <f t="shared" si="76"/>
        <v/>
      </c>
      <c r="P370" s="29"/>
      <c r="Q370" s="54">
        <f t="shared" si="77"/>
        <v>0</v>
      </c>
      <c r="R370" s="6">
        <f t="shared" si="78"/>
        <v>0</v>
      </c>
      <c r="S370" s="6" t="str">
        <f t="shared" si="79"/>
        <v/>
      </c>
      <c r="T370" s="29"/>
      <c r="U370" s="6">
        <f t="shared" si="80"/>
        <v>0</v>
      </c>
      <c r="V370" s="55">
        <f t="shared" si="81"/>
        <v>0</v>
      </c>
      <c r="W370" s="6">
        <f t="shared" si="83"/>
        <v>0</v>
      </c>
      <c r="X370" s="6">
        <f t="shared" si="84"/>
        <v>0</v>
      </c>
      <c r="AA370">
        <f t="shared" si="71"/>
        <v>0</v>
      </c>
    </row>
    <row r="371" spans="1:27">
      <c r="A371" s="67">
        <v>38106</v>
      </c>
      <c r="B371" s="68">
        <v>19.639700000000001</v>
      </c>
      <c r="C371" s="46"/>
      <c r="D371" s="1"/>
      <c r="E371" s="1"/>
      <c r="F371" s="1"/>
      <c r="G371" s="1"/>
      <c r="H371" s="1"/>
      <c r="I371" s="1"/>
      <c r="J371" s="2">
        <f t="shared" si="72"/>
        <v>0</v>
      </c>
      <c r="K371" s="2">
        <f t="shared" si="73"/>
        <v>0</v>
      </c>
      <c r="L371" s="8">
        <f t="shared" si="82"/>
        <v>38106</v>
      </c>
      <c r="M371" s="54">
        <f t="shared" si="74"/>
        <v>0</v>
      </c>
      <c r="N371" s="6">
        <f t="shared" si="75"/>
        <v>0</v>
      </c>
      <c r="O371" s="6" t="str">
        <f t="shared" si="76"/>
        <v/>
      </c>
      <c r="P371" s="29"/>
      <c r="Q371" s="54">
        <f t="shared" si="77"/>
        <v>0</v>
      </c>
      <c r="R371" s="6">
        <f t="shared" si="78"/>
        <v>0</v>
      </c>
      <c r="S371" s="6" t="str">
        <f t="shared" si="79"/>
        <v/>
      </c>
      <c r="T371" s="29"/>
      <c r="U371" s="6">
        <f t="shared" si="80"/>
        <v>0</v>
      </c>
      <c r="V371" s="55">
        <f t="shared" si="81"/>
        <v>0</v>
      </c>
      <c r="W371" s="6">
        <f t="shared" si="83"/>
        <v>0</v>
      </c>
      <c r="X371" s="6">
        <f t="shared" si="84"/>
        <v>0</v>
      </c>
      <c r="AA371">
        <f t="shared" si="71"/>
        <v>0</v>
      </c>
    </row>
    <row r="372" spans="1:27">
      <c r="A372" s="67">
        <v>38107</v>
      </c>
      <c r="B372" s="68">
        <v>19.5779</v>
      </c>
      <c r="C372" s="46"/>
      <c r="D372" s="1"/>
      <c r="E372" s="1"/>
      <c r="F372" s="1"/>
      <c r="G372" s="1"/>
      <c r="H372" s="1"/>
      <c r="I372" s="1"/>
      <c r="J372" s="2">
        <f t="shared" si="72"/>
        <v>0</v>
      </c>
      <c r="K372" s="2">
        <f t="shared" si="73"/>
        <v>0</v>
      </c>
      <c r="L372" s="8">
        <f t="shared" si="82"/>
        <v>38107</v>
      </c>
      <c r="M372" s="54">
        <f t="shared" si="74"/>
        <v>0</v>
      </c>
      <c r="N372" s="6">
        <f t="shared" si="75"/>
        <v>0</v>
      </c>
      <c r="O372" s="6" t="str">
        <f t="shared" si="76"/>
        <v/>
      </c>
      <c r="P372" s="29"/>
      <c r="Q372" s="54">
        <f t="shared" si="77"/>
        <v>0</v>
      </c>
      <c r="R372" s="6">
        <f t="shared" si="78"/>
        <v>0</v>
      </c>
      <c r="S372" s="6" t="str">
        <f t="shared" si="79"/>
        <v/>
      </c>
      <c r="T372" s="29"/>
      <c r="U372" s="6">
        <f t="shared" si="80"/>
        <v>0</v>
      </c>
      <c r="V372" s="55">
        <f t="shared" si="81"/>
        <v>0</v>
      </c>
      <c r="W372" s="6">
        <f t="shared" si="83"/>
        <v>0</v>
      </c>
      <c r="X372" s="6">
        <f t="shared" si="84"/>
        <v>0</v>
      </c>
      <c r="AA372">
        <f t="shared" si="71"/>
        <v>0</v>
      </c>
    </row>
    <row r="373" spans="1:27">
      <c r="A373" s="67">
        <v>38110</v>
      </c>
      <c r="B373" s="68">
        <v>19.229399999999998</v>
      </c>
      <c r="C373" s="46"/>
      <c r="D373" s="1"/>
      <c r="E373" s="1"/>
      <c r="F373" s="1"/>
      <c r="G373" s="1"/>
      <c r="H373" s="1"/>
      <c r="I373" s="1"/>
      <c r="J373" s="2">
        <f t="shared" si="72"/>
        <v>0</v>
      </c>
      <c r="K373" s="2">
        <f t="shared" si="73"/>
        <v>0</v>
      </c>
      <c r="L373" s="8">
        <f t="shared" si="82"/>
        <v>38110</v>
      </c>
      <c r="M373" s="54">
        <f t="shared" si="74"/>
        <v>0</v>
      </c>
      <c r="N373" s="6">
        <f t="shared" si="75"/>
        <v>0</v>
      </c>
      <c r="O373" s="6" t="str">
        <f t="shared" si="76"/>
        <v/>
      </c>
      <c r="P373" s="29"/>
      <c r="Q373" s="54">
        <f t="shared" si="77"/>
        <v>0</v>
      </c>
      <c r="R373" s="6">
        <f t="shared" si="78"/>
        <v>0</v>
      </c>
      <c r="S373" s="6" t="str">
        <f t="shared" si="79"/>
        <v/>
      </c>
      <c r="T373" s="29"/>
      <c r="U373" s="6">
        <f t="shared" si="80"/>
        <v>0</v>
      </c>
      <c r="V373" s="55">
        <f t="shared" si="81"/>
        <v>0</v>
      </c>
      <c r="W373" s="6">
        <f t="shared" si="83"/>
        <v>0</v>
      </c>
      <c r="X373" s="6">
        <f t="shared" si="84"/>
        <v>0</v>
      </c>
      <c r="AA373">
        <f t="shared" si="71"/>
        <v>0</v>
      </c>
    </row>
    <row r="374" spans="1:27">
      <c r="A374" s="67">
        <v>38111</v>
      </c>
      <c r="B374" s="68">
        <v>19.607700000000001</v>
      </c>
      <c r="C374" s="46"/>
      <c r="D374" s="1"/>
      <c r="E374" s="1"/>
      <c r="F374" s="1"/>
      <c r="G374" s="1"/>
      <c r="H374" s="1"/>
      <c r="I374" s="1"/>
      <c r="J374" s="2">
        <f t="shared" si="72"/>
        <v>0</v>
      </c>
      <c r="K374" s="2">
        <f t="shared" si="73"/>
        <v>0</v>
      </c>
      <c r="L374" s="8">
        <f t="shared" si="82"/>
        <v>38111</v>
      </c>
      <c r="M374" s="54">
        <f t="shared" si="74"/>
        <v>0</v>
      </c>
      <c r="N374" s="6">
        <f t="shared" si="75"/>
        <v>0</v>
      </c>
      <c r="O374" s="6" t="str">
        <f t="shared" si="76"/>
        <v/>
      </c>
      <c r="P374" s="29"/>
      <c r="Q374" s="54">
        <f t="shared" si="77"/>
        <v>0</v>
      </c>
      <c r="R374" s="6">
        <f t="shared" si="78"/>
        <v>0</v>
      </c>
      <c r="S374" s="6" t="str">
        <f t="shared" si="79"/>
        <v/>
      </c>
      <c r="T374" s="29"/>
      <c r="U374" s="6">
        <f t="shared" si="80"/>
        <v>0</v>
      </c>
      <c r="V374" s="55">
        <f t="shared" si="81"/>
        <v>0</v>
      </c>
      <c r="W374" s="6">
        <f t="shared" si="83"/>
        <v>0</v>
      </c>
      <c r="X374" s="6">
        <f t="shared" si="84"/>
        <v>0</v>
      </c>
      <c r="AA374">
        <f t="shared" si="71"/>
        <v>0</v>
      </c>
    </row>
    <row r="375" spans="1:27">
      <c r="A375" s="67">
        <v>38112</v>
      </c>
      <c r="B375" s="68">
        <v>19.712800000000001</v>
      </c>
      <c r="C375" s="46"/>
      <c r="D375" s="1"/>
      <c r="E375" s="1"/>
      <c r="F375" s="1"/>
      <c r="G375" s="1"/>
      <c r="H375" s="1"/>
      <c r="I375" s="1"/>
      <c r="J375" s="2">
        <f t="shared" si="72"/>
        <v>0</v>
      </c>
      <c r="K375" s="2">
        <f t="shared" si="73"/>
        <v>0</v>
      </c>
      <c r="L375" s="8">
        <f t="shared" si="82"/>
        <v>38112</v>
      </c>
      <c r="M375" s="54">
        <f t="shared" si="74"/>
        <v>0</v>
      </c>
      <c r="N375" s="6">
        <f t="shared" si="75"/>
        <v>0</v>
      </c>
      <c r="O375" s="6" t="str">
        <f t="shared" si="76"/>
        <v/>
      </c>
      <c r="P375" s="29"/>
      <c r="Q375" s="54">
        <f t="shared" si="77"/>
        <v>0</v>
      </c>
      <c r="R375" s="6">
        <f t="shared" si="78"/>
        <v>0</v>
      </c>
      <c r="S375" s="6" t="str">
        <f t="shared" si="79"/>
        <v/>
      </c>
      <c r="T375" s="29"/>
      <c r="U375" s="6">
        <f t="shared" si="80"/>
        <v>0</v>
      </c>
      <c r="V375" s="55">
        <f t="shared" si="81"/>
        <v>0</v>
      </c>
      <c r="W375" s="6">
        <f t="shared" si="83"/>
        <v>0</v>
      </c>
      <c r="X375" s="6">
        <f t="shared" si="84"/>
        <v>0</v>
      </c>
      <c r="AA375">
        <f t="shared" si="71"/>
        <v>0</v>
      </c>
    </row>
    <row r="376" spans="1:27">
      <c r="A376" s="67">
        <v>38113</v>
      </c>
      <c r="B376" s="68">
        <v>19.9068</v>
      </c>
      <c r="C376" s="46"/>
      <c r="D376" s="1"/>
      <c r="E376" s="1"/>
      <c r="F376" s="1"/>
      <c r="G376" s="1"/>
      <c r="H376" s="1"/>
      <c r="I376" s="1"/>
      <c r="J376" s="2">
        <f t="shared" si="72"/>
        <v>0</v>
      </c>
      <c r="K376" s="2">
        <f t="shared" si="73"/>
        <v>0</v>
      </c>
      <c r="L376" s="8">
        <f t="shared" si="82"/>
        <v>38113</v>
      </c>
      <c r="M376" s="54">
        <f t="shared" si="74"/>
        <v>0</v>
      </c>
      <c r="N376" s="6">
        <f t="shared" si="75"/>
        <v>0</v>
      </c>
      <c r="O376" s="6" t="str">
        <f t="shared" si="76"/>
        <v/>
      </c>
      <c r="P376" s="29"/>
      <c r="Q376" s="54">
        <f t="shared" si="77"/>
        <v>0</v>
      </c>
      <c r="R376" s="6">
        <f t="shared" si="78"/>
        <v>0</v>
      </c>
      <c r="S376" s="6" t="str">
        <f t="shared" si="79"/>
        <v/>
      </c>
      <c r="T376" s="29"/>
      <c r="U376" s="6">
        <f t="shared" si="80"/>
        <v>0</v>
      </c>
      <c r="V376" s="55">
        <f t="shared" si="81"/>
        <v>0</v>
      </c>
      <c r="W376" s="6">
        <f t="shared" si="83"/>
        <v>0</v>
      </c>
      <c r="X376" s="6">
        <f t="shared" si="84"/>
        <v>0</v>
      </c>
      <c r="AA376">
        <f t="shared" si="71"/>
        <v>0</v>
      </c>
    </row>
    <row r="377" spans="1:27">
      <c r="A377" s="67">
        <v>38114</v>
      </c>
      <c r="B377" s="68">
        <v>19.7469</v>
      </c>
      <c r="C377" s="46"/>
      <c r="D377" s="1"/>
      <c r="E377" s="1"/>
      <c r="F377" s="1"/>
      <c r="G377" s="1"/>
      <c r="H377" s="1"/>
      <c r="I377" s="1"/>
      <c r="J377" s="2">
        <f t="shared" si="72"/>
        <v>0</v>
      </c>
      <c r="K377" s="2">
        <f t="shared" si="73"/>
        <v>0</v>
      </c>
      <c r="L377" s="8">
        <f t="shared" si="82"/>
        <v>38114</v>
      </c>
      <c r="M377" s="54">
        <f t="shared" si="74"/>
        <v>0</v>
      </c>
      <c r="N377" s="6">
        <f t="shared" si="75"/>
        <v>0</v>
      </c>
      <c r="O377" s="6" t="str">
        <f t="shared" si="76"/>
        <v/>
      </c>
      <c r="P377" s="29"/>
      <c r="Q377" s="54">
        <f t="shared" si="77"/>
        <v>0</v>
      </c>
      <c r="R377" s="6">
        <f t="shared" si="78"/>
        <v>0</v>
      </c>
      <c r="S377" s="6" t="str">
        <f t="shared" si="79"/>
        <v/>
      </c>
      <c r="T377" s="29"/>
      <c r="U377" s="6">
        <f t="shared" si="80"/>
        <v>0</v>
      </c>
      <c r="V377" s="55">
        <f t="shared" si="81"/>
        <v>0</v>
      </c>
      <c r="W377" s="6">
        <f t="shared" si="83"/>
        <v>0</v>
      </c>
      <c r="X377" s="6">
        <f t="shared" si="84"/>
        <v>0</v>
      </c>
      <c r="AA377">
        <f t="shared" si="71"/>
        <v>0</v>
      </c>
    </row>
    <row r="378" spans="1:27">
      <c r="A378" s="67">
        <v>38117</v>
      </c>
      <c r="B378" s="68">
        <v>19.363099999999999</v>
      </c>
      <c r="C378" s="46"/>
      <c r="D378" s="1"/>
      <c r="E378" s="1"/>
      <c r="F378" s="1"/>
      <c r="G378" s="1"/>
      <c r="H378" s="1"/>
      <c r="I378" s="1"/>
      <c r="J378" s="2">
        <f t="shared" si="72"/>
        <v>0</v>
      </c>
      <c r="K378" s="2">
        <f t="shared" si="73"/>
        <v>0</v>
      </c>
      <c r="L378" s="8">
        <f t="shared" si="82"/>
        <v>38117</v>
      </c>
      <c r="M378" s="54">
        <f t="shared" si="74"/>
        <v>0</v>
      </c>
      <c r="N378" s="6">
        <f t="shared" si="75"/>
        <v>0</v>
      </c>
      <c r="O378" s="6" t="str">
        <f t="shared" si="76"/>
        <v/>
      </c>
      <c r="P378" s="29"/>
      <c r="Q378" s="54">
        <f t="shared" si="77"/>
        <v>0</v>
      </c>
      <c r="R378" s="6">
        <f t="shared" si="78"/>
        <v>0</v>
      </c>
      <c r="S378" s="6" t="str">
        <f t="shared" si="79"/>
        <v/>
      </c>
      <c r="T378" s="29"/>
      <c r="U378" s="6">
        <f t="shared" si="80"/>
        <v>0</v>
      </c>
      <c r="V378" s="55">
        <f t="shared" si="81"/>
        <v>0</v>
      </c>
      <c r="W378" s="6">
        <f t="shared" si="83"/>
        <v>0</v>
      </c>
      <c r="X378" s="6">
        <f t="shared" si="84"/>
        <v>0</v>
      </c>
      <c r="AA378">
        <f t="shared" si="71"/>
        <v>0</v>
      </c>
    </row>
    <row r="379" spans="1:27">
      <c r="A379" s="67">
        <v>38118</v>
      </c>
      <c r="B379" s="68">
        <v>18.627500000000001</v>
      </c>
      <c r="C379" s="46"/>
      <c r="D379" s="1"/>
      <c r="E379" s="1"/>
      <c r="F379" s="1"/>
      <c r="G379" s="1"/>
      <c r="H379" s="1"/>
      <c r="I379" s="1"/>
      <c r="J379" s="2">
        <f t="shared" si="72"/>
        <v>0</v>
      </c>
      <c r="K379" s="2">
        <f t="shared" si="73"/>
        <v>0</v>
      </c>
      <c r="L379" s="8">
        <f t="shared" si="82"/>
        <v>38118</v>
      </c>
      <c r="M379" s="54">
        <f t="shared" si="74"/>
        <v>0</v>
      </c>
      <c r="N379" s="6">
        <f t="shared" si="75"/>
        <v>0</v>
      </c>
      <c r="O379" s="6" t="str">
        <f t="shared" si="76"/>
        <v/>
      </c>
      <c r="P379" s="29"/>
      <c r="Q379" s="54">
        <f t="shared" si="77"/>
        <v>0</v>
      </c>
      <c r="R379" s="6">
        <f t="shared" si="78"/>
        <v>0</v>
      </c>
      <c r="S379" s="6" t="str">
        <f t="shared" si="79"/>
        <v/>
      </c>
      <c r="T379" s="29"/>
      <c r="U379" s="6">
        <f t="shared" si="80"/>
        <v>0</v>
      </c>
      <c r="V379" s="55">
        <f t="shared" si="81"/>
        <v>0</v>
      </c>
      <c r="W379" s="6">
        <f t="shared" si="83"/>
        <v>0</v>
      </c>
      <c r="X379" s="6">
        <f t="shared" si="84"/>
        <v>0</v>
      </c>
      <c r="AA379">
        <f t="shared" si="71"/>
        <v>0</v>
      </c>
    </row>
    <row r="380" spans="1:27">
      <c r="A380" s="67">
        <v>38119</v>
      </c>
      <c r="B380" s="68">
        <v>18.786000000000001</v>
      </c>
      <c r="C380" s="46"/>
      <c r="D380" s="1"/>
      <c r="E380" s="1"/>
      <c r="F380" s="1"/>
      <c r="G380" s="1"/>
      <c r="H380" s="1"/>
      <c r="I380" s="1"/>
      <c r="J380" s="2">
        <f t="shared" si="72"/>
        <v>0</v>
      </c>
      <c r="K380" s="2">
        <f t="shared" si="73"/>
        <v>0</v>
      </c>
      <c r="L380" s="8">
        <f t="shared" si="82"/>
        <v>38119</v>
      </c>
      <c r="M380" s="54">
        <f t="shared" si="74"/>
        <v>0</v>
      </c>
      <c r="N380" s="6">
        <f t="shared" si="75"/>
        <v>0</v>
      </c>
      <c r="O380" s="6" t="str">
        <f t="shared" si="76"/>
        <v/>
      </c>
      <c r="P380" s="29"/>
      <c r="Q380" s="54">
        <f t="shared" si="77"/>
        <v>0</v>
      </c>
      <c r="R380" s="6">
        <f t="shared" si="78"/>
        <v>0</v>
      </c>
      <c r="S380" s="6" t="str">
        <f t="shared" si="79"/>
        <v/>
      </c>
      <c r="T380" s="29"/>
      <c r="U380" s="6">
        <f t="shared" si="80"/>
        <v>0</v>
      </c>
      <c r="V380" s="55">
        <f t="shared" si="81"/>
        <v>0</v>
      </c>
      <c r="W380" s="6">
        <f t="shared" si="83"/>
        <v>0</v>
      </c>
      <c r="X380" s="6">
        <f t="shared" si="84"/>
        <v>0</v>
      </c>
      <c r="AA380">
        <f t="shared" si="71"/>
        <v>0</v>
      </c>
    </row>
    <row r="381" spans="1:27">
      <c r="A381" s="67">
        <v>38120</v>
      </c>
      <c r="B381" s="68">
        <v>18.994499999999999</v>
      </c>
      <c r="C381" s="46"/>
      <c r="D381" s="1"/>
      <c r="E381" s="1"/>
      <c r="F381" s="1"/>
      <c r="G381" s="1"/>
      <c r="H381" s="1"/>
      <c r="I381" s="1"/>
      <c r="J381" s="2">
        <f t="shared" si="72"/>
        <v>0</v>
      </c>
      <c r="K381" s="2">
        <f t="shared" si="73"/>
        <v>0</v>
      </c>
      <c r="L381" s="8">
        <f t="shared" si="82"/>
        <v>38120</v>
      </c>
      <c r="M381" s="54">
        <f t="shared" si="74"/>
        <v>0</v>
      </c>
      <c r="N381" s="6">
        <f t="shared" si="75"/>
        <v>0</v>
      </c>
      <c r="O381" s="6" t="str">
        <f t="shared" si="76"/>
        <v/>
      </c>
      <c r="P381" s="29"/>
      <c r="Q381" s="54">
        <f t="shared" si="77"/>
        <v>0</v>
      </c>
      <c r="R381" s="6">
        <f t="shared" si="78"/>
        <v>0</v>
      </c>
      <c r="S381" s="6" t="str">
        <f t="shared" si="79"/>
        <v/>
      </c>
      <c r="T381" s="29"/>
      <c r="U381" s="6">
        <f t="shared" si="80"/>
        <v>0</v>
      </c>
      <c r="V381" s="55">
        <f t="shared" si="81"/>
        <v>0</v>
      </c>
      <c r="W381" s="6">
        <f t="shared" si="83"/>
        <v>0</v>
      </c>
      <c r="X381" s="6">
        <f t="shared" si="84"/>
        <v>0</v>
      </c>
      <c r="AA381">
        <f t="shared" si="71"/>
        <v>0</v>
      </c>
    </row>
    <row r="382" spans="1:27">
      <c r="A382" s="67">
        <v>38121</v>
      </c>
      <c r="B382" s="68">
        <v>17.605699999999999</v>
      </c>
      <c r="C382" s="46"/>
      <c r="D382" s="1"/>
      <c r="E382" s="1"/>
      <c r="F382" s="1"/>
      <c r="G382" s="1"/>
      <c r="H382" s="1"/>
      <c r="I382" s="1"/>
      <c r="J382" s="2">
        <f t="shared" si="72"/>
        <v>0</v>
      </c>
      <c r="K382" s="2">
        <f t="shared" si="73"/>
        <v>0</v>
      </c>
      <c r="L382" s="8">
        <f t="shared" si="82"/>
        <v>38121</v>
      </c>
      <c r="M382" s="54">
        <f t="shared" si="74"/>
        <v>0</v>
      </c>
      <c r="N382" s="6">
        <f t="shared" si="75"/>
        <v>0</v>
      </c>
      <c r="O382" s="6" t="str">
        <f t="shared" si="76"/>
        <v/>
      </c>
      <c r="P382" s="29"/>
      <c r="Q382" s="54">
        <f t="shared" si="77"/>
        <v>0</v>
      </c>
      <c r="R382" s="6">
        <f t="shared" si="78"/>
        <v>0</v>
      </c>
      <c r="S382" s="6" t="str">
        <f t="shared" si="79"/>
        <v/>
      </c>
      <c r="T382" s="29"/>
      <c r="U382" s="6">
        <f t="shared" si="80"/>
        <v>0</v>
      </c>
      <c r="V382" s="55">
        <f t="shared" si="81"/>
        <v>0</v>
      </c>
      <c r="W382" s="6">
        <f t="shared" si="83"/>
        <v>0</v>
      </c>
      <c r="X382" s="6">
        <f t="shared" si="84"/>
        <v>0</v>
      </c>
      <c r="AA382">
        <f t="shared" ref="AA382:AA445" si="85">IF(Q383=0,IF(Q382=1,L382,0),0)</f>
        <v>0</v>
      </c>
    </row>
    <row r="383" spans="1:27">
      <c r="A383" s="67">
        <v>38124</v>
      </c>
      <c r="B383" s="68">
        <v>16.005099999999999</v>
      </c>
      <c r="C383" s="46"/>
      <c r="D383" s="1"/>
      <c r="E383" s="1"/>
      <c r="F383" s="1"/>
      <c r="G383" s="1"/>
      <c r="H383" s="1"/>
      <c r="I383" s="1"/>
      <c r="J383" s="2">
        <f t="shared" si="72"/>
        <v>0</v>
      </c>
      <c r="K383" s="2">
        <f t="shared" si="73"/>
        <v>0</v>
      </c>
      <c r="L383" s="8">
        <f t="shared" si="82"/>
        <v>38124</v>
      </c>
      <c r="M383" s="54">
        <f t="shared" si="74"/>
        <v>0</v>
      </c>
      <c r="N383" s="6">
        <f t="shared" si="75"/>
        <v>0</v>
      </c>
      <c r="O383" s="6" t="str">
        <f t="shared" si="76"/>
        <v/>
      </c>
      <c r="P383" s="29"/>
      <c r="Q383" s="54">
        <f t="shared" si="77"/>
        <v>0</v>
      </c>
      <c r="R383" s="6">
        <f t="shared" si="78"/>
        <v>0</v>
      </c>
      <c r="S383" s="6" t="str">
        <f t="shared" si="79"/>
        <v/>
      </c>
      <c r="T383" s="29"/>
      <c r="U383" s="6">
        <f t="shared" si="80"/>
        <v>0</v>
      </c>
      <c r="V383" s="55">
        <f t="shared" si="81"/>
        <v>0</v>
      </c>
      <c r="W383" s="6">
        <f t="shared" si="83"/>
        <v>0</v>
      </c>
      <c r="X383" s="6">
        <f t="shared" si="84"/>
        <v>0</v>
      </c>
      <c r="AA383">
        <f t="shared" si="85"/>
        <v>0</v>
      </c>
    </row>
    <row r="384" spans="1:27">
      <c r="A384" s="67">
        <v>38125</v>
      </c>
      <c r="B384" s="68">
        <v>16.948499999999999</v>
      </c>
      <c r="C384" s="46"/>
      <c r="D384" s="1"/>
      <c r="E384" s="1"/>
      <c r="F384" s="1"/>
      <c r="G384" s="1"/>
      <c r="H384" s="1"/>
      <c r="I384" s="1"/>
      <c r="J384" s="2">
        <f t="shared" si="72"/>
        <v>0</v>
      </c>
      <c r="K384" s="2">
        <f t="shared" si="73"/>
        <v>0</v>
      </c>
      <c r="L384" s="8">
        <f t="shared" si="82"/>
        <v>38125</v>
      </c>
      <c r="M384" s="54">
        <f t="shared" si="74"/>
        <v>0</v>
      </c>
      <c r="N384" s="6">
        <f t="shared" si="75"/>
        <v>0</v>
      </c>
      <c r="O384" s="6" t="str">
        <f t="shared" si="76"/>
        <v/>
      </c>
      <c r="P384" s="29"/>
      <c r="Q384" s="54">
        <f t="shared" si="77"/>
        <v>0</v>
      </c>
      <c r="R384" s="6">
        <f t="shared" si="78"/>
        <v>0</v>
      </c>
      <c r="S384" s="6" t="str">
        <f t="shared" si="79"/>
        <v/>
      </c>
      <c r="T384" s="29"/>
      <c r="U384" s="6">
        <f t="shared" si="80"/>
        <v>0</v>
      </c>
      <c r="V384" s="55">
        <f t="shared" si="81"/>
        <v>0</v>
      </c>
      <c r="W384" s="6">
        <f t="shared" si="83"/>
        <v>0</v>
      </c>
      <c r="X384" s="6">
        <f t="shared" si="84"/>
        <v>0</v>
      </c>
      <c r="AA384">
        <f t="shared" si="85"/>
        <v>0</v>
      </c>
    </row>
    <row r="385" spans="1:27">
      <c r="A385" s="67">
        <v>38126</v>
      </c>
      <c r="B385" s="68">
        <v>17.514900000000001</v>
      </c>
      <c r="C385" s="46"/>
      <c r="D385" s="1"/>
      <c r="E385" s="1"/>
      <c r="F385" s="1"/>
      <c r="G385" s="1"/>
      <c r="H385" s="1"/>
      <c r="I385" s="1"/>
      <c r="J385" s="2">
        <f t="shared" si="72"/>
        <v>0</v>
      </c>
      <c r="K385" s="2">
        <f t="shared" si="73"/>
        <v>0</v>
      </c>
      <c r="L385" s="8">
        <f t="shared" si="82"/>
        <v>38126</v>
      </c>
      <c r="M385" s="54">
        <f t="shared" si="74"/>
        <v>0</v>
      </c>
      <c r="N385" s="6">
        <f t="shared" si="75"/>
        <v>0</v>
      </c>
      <c r="O385" s="6" t="str">
        <f t="shared" si="76"/>
        <v/>
      </c>
      <c r="P385" s="29"/>
      <c r="Q385" s="54">
        <f t="shared" si="77"/>
        <v>0</v>
      </c>
      <c r="R385" s="6">
        <f t="shared" si="78"/>
        <v>0</v>
      </c>
      <c r="S385" s="6" t="str">
        <f t="shared" si="79"/>
        <v/>
      </c>
      <c r="T385" s="29"/>
      <c r="U385" s="6">
        <f t="shared" si="80"/>
        <v>0</v>
      </c>
      <c r="V385" s="55">
        <f t="shared" si="81"/>
        <v>0</v>
      </c>
      <c r="W385" s="6">
        <f t="shared" si="83"/>
        <v>0</v>
      </c>
      <c r="X385" s="6">
        <f t="shared" si="84"/>
        <v>0</v>
      </c>
      <c r="AA385">
        <f t="shared" si="85"/>
        <v>0</v>
      </c>
    </row>
    <row r="386" spans="1:27">
      <c r="A386" s="67">
        <v>38127</v>
      </c>
      <c r="B386" s="68">
        <v>17.464400000000001</v>
      </c>
      <c r="C386" s="46"/>
      <c r="D386" s="1"/>
      <c r="E386" s="1"/>
      <c r="F386" s="1"/>
      <c r="G386" s="1"/>
      <c r="H386" s="1"/>
      <c r="I386" s="1"/>
      <c r="J386" s="2">
        <f t="shared" si="72"/>
        <v>0</v>
      </c>
      <c r="K386" s="2">
        <f t="shared" si="73"/>
        <v>0</v>
      </c>
      <c r="L386" s="8">
        <f t="shared" si="82"/>
        <v>38127</v>
      </c>
      <c r="M386" s="54">
        <f t="shared" si="74"/>
        <v>0</v>
      </c>
      <c r="N386" s="6">
        <f t="shared" si="75"/>
        <v>0</v>
      </c>
      <c r="O386" s="6" t="str">
        <f t="shared" si="76"/>
        <v/>
      </c>
      <c r="P386" s="29"/>
      <c r="Q386" s="54">
        <f t="shared" si="77"/>
        <v>0</v>
      </c>
      <c r="R386" s="6">
        <f t="shared" si="78"/>
        <v>0</v>
      </c>
      <c r="S386" s="6" t="str">
        <f t="shared" si="79"/>
        <v/>
      </c>
      <c r="T386" s="29"/>
      <c r="U386" s="6">
        <f t="shared" si="80"/>
        <v>0</v>
      </c>
      <c r="V386" s="55">
        <f t="shared" si="81"/>
        <v>0</v>
      </c>
      <c r="W386" s="6">
        <f t="shared" si="83"/>
        <v>0</v>
      </c>
      <c r="X386" s="6">
        <f t="shared" si="84"/>
        <v>0</v>
      </c>
      <c r="AA386">
        <f t="shared" si="85"/>
        <v>0</v>
      </c>
    </row>
    <row r="387" spans="1:27">
      <c r="A387" s="67">
        <v>38128</v>
      </c>
      <c r="B387" s="68">
        <v>17.313300000000002</v>
      </c>
      <c r="C387" s="46"/>
      <c r="D387" s="1"/>
      <c r="E387" s="1"/>
      <c r="F387" s="1"/>
      <c r="G387" s="1"/>
      <c r="H387" s="1"/>
      <c r="I387" s="1"/>
      <c r="J387" s="2">
        <f t="shared" si="72"/>
        <v>0</v>
      </c>
      <c r="K387" s="2">
        <f t="shared" si="73"/>
        <v>0</v>
      </c>
      <c r="L387" s="8">
        <f t="shared" si="82"/>
        <v>38128</v>
      </c>
      <c r="M387" s="54">
        <f t="shared" si="74"/>
        <v>0</v>
      </c>
      <c r="N387" s="6">
        <f t="shared" si="75"/>
        <v>0</v>
      </c>
      <c r="O387" s="6" t="str">
        <f t="shared" si="76"/>
        <v/>
      </c>
      <c r="P387" s="29"/>
      <c r="Q387" s="54">
        <f t="shared" si="77"/>
        <v>0</v>
      </c>
      <c r="R387" s="6">
        <f t="shared" si="78"/>
        <v>0</v>
      </c>
      <c r="S387" s="6" t="str">
        <f t="shared" si="79"/>
        <v/>
      </c>
      <c r="T387" s="29"/>
      <c r="U387" s="6">
        <f t="shared" si="80"/>
        <v>0</v>
      </c>
      <c r="V387" s="55">
        <f t="shared" si="81"/>
        <v>0</v>
      </c>
      <c r="W387" s="6">
        <f t="shared" si="83"/>
        <v>0</v>
      </c>
      <c r="X387" s="6">
        <f t="shared" si="84"/>
        <v>0</v>
      </c>
      <c r="AA387">
        <f t="shared" si="85"/>
        <v>0</v>
      </c>
    </row>
    <row r="388" spans="1:27">
      <c r="A388" s="67">
        <v>38131</v>
      </c>
      <c r="B388" s="68">
        <v>18.0228</v>
      </c>
      <c r="C388" s="46"/>
      <c r="D388" s="1"/>
      <c r="E388" s="1"/>
      <c r="F388" s="1"/>
      <c r="G388" s="1"/>
      <c r="H388" s="1"/>
      <c r="I388" s="1"/>
      <c r="J388" s="2">
        <f t="shared" si="72"/>
        <v>0</v>
      </c>
      <c r="K388" s="2">
        <f t="shared" si="73"/>
        <v>0</v>
      </c>
      <c r="L388" s="8">
        <f t="shared" si="82"/>
        <v>38131</v>
      </c>
      <c r="M388" s="54">
        <f t="shared" si="74"/>
        <v>0</v>
      </c>
      <c r="N388" s="6">
        <f t="shared" si="75"/>
        <v>0</v>
      </c>
      <c r="O388" s="6" t="str">
        <f t="shared" si="76"/>
        <v/>
      </c>
      <c r="P388" s="29"/>
      <c r="Q388" s="54">
        <f t="shared" si="77"/>
        <v>0</v>
      </c>
      <c r="R388" s="6">
        <f t="shared" si="78"/>
        <v>0</v>
      </c>
      <c r="S388" s="6" t="str">
        <f t="shared" si="79"/>
        <v/>
      </c>
      <c r="T388" s="29"/>
      <c r="U388" s="6">
        <f t="shared" si="80"/>
        <v>0</v>
      </c>
      <c r="V388" s="55">
        <f t="shared" si="81"/>
        <v>0</v>
      </c>
      <c r="W388" s="6">
        <f t="shared" si="83"/>
        <v>0</v>
      </c>
      <c r="X388" s="6">
        <f t="shared" si="84"/>
        <v>0</v>
      </c>
      <c r="AA388">
        <f t="shared" si="85"/>
        <v>0</v>
      </c>
    </row>
    <row r="389" spans="1:27">
      <c r="A389" s="67">
        <v>38132</v>
      </c>
      <c r="B389" s="68">
        <v>17.881699999999999</v>
      </c>
      <c r="C389" s="46"/>
      <c r="D389" s="1"/>
      <c r="E389" s="1"/>
      <c r="F389" s="1"/>
      <c r="G389" s="1"/>
      <c r="H389" s="1"/>
      <c r="I389" s="1"/>
      <c r="J389" s="2">
        <f t="shared" si="72"/>
        <v>0</v>
      </c>
      <c r="K389" s="2">
        <f t="shared" si="73"/>
        <v>0</v>
      </c>
      <c r="L389" s="8">
        <f t="shared" si="82"/>
        <v>38132</v>
      </c>
      <c r="M389" s="54">
        <f t="shared" si="74"/>
        <v>0</v>
      </c>
      <c r="N389" s="6">
        <f t="shared" si="75"/>
        <v>0</v>
      </c>
      <c r="O389" s="6" t="str">
        <f t="shared" si="76"/>
        <v/>
      </c>
      <c r="P389" s="29"/>
      <c r="Q389" s="54">
        <f t="shared" si="77"/>
        <v>0</v>
      </c>
      <c r="R389" s="6">
        <f t="shared" si="78"/>
        <v>0</v>
      </c>
      <c r="S389" s="6" t="str">
        <f t="shared" si="79"/>
        <v/>
      </c>
      <c r="T389" s="29"/>
      <c r="U389" s="6">
        <f t="shared" si="80"/>
        <v>0</v>
      </c>
      <c r="V389" s="55">
        <f t="shared" si="81"/>
        <v>0</v>
      </c>
      <c r="W389" s="6">
        <f t="shared" si="83"/>
        <v>0</v>
      </c>
      <c r="X389" s="6">
        <f t="shared" si="84"/>
        <v>0</v>
      </c>
      <c r="AA389">
        <f t="shared" si="85"/>
        <v>0</v>
      </c>
    </row>
    <row r="390" spans="1:27">
      <c r="A390" s="67">
        <v>38133</v>
      </c>
      <c r="B390" s="68">
        <v>17.9481</v>
      </c>
      <c r="C390" s="46"/>
      <c r="D390" s="1"/>
      <c r="E390" s="1"/>
      <c r="F390" s="1"/>
      <c r="G390" s="1"/>
      <c r="H390" s="1"/>
      <c r="I390" s="1"/>
      <c r="J390" s="2">
        <f t="shared" si="72"/>
        <v>0</v>
      </c>
      <c r="K390" s="2">
        <f t="shared" si="73"/>
        <v>0</v>
      </c>
      <c r="L390" s="8">
        <f t="shared" si="82"/>
        <v>38133</v>
      </c>
      <c r="M390" s="54">
        <f t="shared" si="74"/>
        <v>0</v>
      </c>
      <c r="N390" s="6">
        <f t="shared" si="75"/>
        <v>0</v>
      </c>
      <c r="O390" s="6" t="str">
        <f t="shared" si="76"/>
        <v/>
      </c>
      <c r="P390" s="29"/>
      <c r="Q390" s="54">
        <f t="shared" si="77"/>
        <v>0</v>
      </c>
      <c r="R390" s="6">
        <f t="shared" si="78"/>
        <v>0</v>
      </c>
      <c r="S390" s="6" t="str">
        <f t="shared" si="79"/>
        <v/>
      </c>
      <c r="T390" s="29"/>
      <c r="U390" s="6">
        <f t="shared" si="80"/>
        <v>0</v>
      </c>
      <c r="V390" s="55">
        <f t="shared" si="81"/>
        <v>0</v>
      </c>
      <c r="W390" s="6">
        <f t="shared" si="83"/>
        <v>0</v>
      </c>
      <c r="X390" s="6">
        <f t="shared" si="84"/>
        <v>0</v>
      </c>
      <c r="AA390">
        <f t="shared" si="85"/>
        <v>0</v>
      </c>
    </row>
    <row r="391" spans="1:27">
      <c r="A391" s="67">
        <v>38134</v>
      </c>
      <c r="B391" s="68">
        <v>17.845400000000001</v>
      </c>
      <c r="C391" s="46"/>
      <c r="D391" s="1"/>
      <c r="E391" s="1"/>
      <c r="F391" s="1"/>
      <c r="G391" s="1"/>
      <c r="H391" s="1"/>
      <c r="I391" s="1"/>
      <c r="J391" s="2">
        <f t="shared" si="72"/>
        <v>0</v>
      </c>
      <c r="K391" s="2">
        <f t="shared" si="73"/>
        <v>0</v>
      </c>
      <c r="L391" s="8">
        <f t="shared" si="82"/>
        <v>38134</v>
      </c>
      <c r="M391" s="54">
        <f t="shared" si="74"/>
        <v>0</v>
      </c>
      <c r="N391" s="6">
        <f t="shared" si="75"/>
        <v>0</v>
      </c>
      <c r="O391" s="6" t="str">
        <f t="shared" si="76"/>
        <v/>
      </c>
      <c r="P391" s="29"/>
      <c r="Q391" s="54">
        <f t="shared" si="77"/>
        <v>0</v>
      </c>
      <c r="R391" s="6">
        <f t="shared" si="78"/>
        <v>0</v>
      </c>
      <c r="S391" s="6" t="str">
        <f t="shared" si="79"/>
        <v/>
      </c>
      <c r="T391" s="29"/>
      <c r="U391" s="6">
        <f t="shared" si="80"/>
        <v>0</v>
      </c>
      <c r="V391" s="55">
        <f t="shared" si="81"/>
        <v>0</v>
      </c>
      <c r="W391" s="6">
        <f t="shared" si="83"/>
        <v>0</v>
      </c>
      <c r="X391" s="6">
        <f t="shared" si="84"/>
        <v>0</v>
      </c>
      <c r="AA391">
        <f t="shared" si="85"/>
        <v>0</v>
      </c>
    </row>
    <row r="392" spans="1:27">
      <c r="A392" s="67">
        <v>38135</v>
      </c>
      <c r="B392" s="68">
        <v>17.127600000000001</v>
      </c>
      <c r="C392" s="46"/>
      <c r="D392" s="1"/>
      <c r="E392" s="1"/>
      <c r="F392" s="1"/>
      <c r="G392" s="1"/>
      <c r="H392" s="1"/>
      <c r="I392" s="1"/>
      <c r="J392" s="2">
        <f t="shared" ref="J392:J455" si="86">IF(DAY(A392)=sipdate,1,IF(J391=1,0,IF(J390=1,0,IF(J389=1,0,IF(J388=1,0,IF(J387=1,0,IF(J386=1,0,IF(DAY(A392)=sipdate+1,1,IF(DAY(A392)=sipdate+2,1,IF(DAY(A392)=sipdate+3,1,IF(DAY(A392)=sipdate+4,1,IF(DAY(A392)=sipdate+5,1,IF(DAY(A392)=sipdate+6,1,IF(DAY(A392)=sipdate+7,1,0))))))))))))))</f>
        <v>0</v>
      </c>
      <c r="K392" s="2">
        <f t="shared" ref="K392:K455" si="87">IF(DAY(A392)=sipdate,-sip,IF(K391=-sip,0,IF(K390=-sip,0,IF(K389=-sip,0,IF(K388=-sip,0,IF(K387=-sip,0,IF(K386=-sip,0,IF(DAY(A392)=sipdate+1,-sip,IF(DAY(A392)=sipdate+2,-sip,IF(DAY(A392)=sipdate+3,-sip,IF(DAY(A392)=sipdate+4,-sip,IF(DAY(A392)=sipdate+5,-sip,IF(DAY(A392)=sipdate+6,-sip,IF(DAY(A392)=sipdate+7,-sip,0))))))))))))))</f>
        <v>0</v>
      </c>
      <c r="L392" s="8">
        <f t="shared" si="82"/>
        <v>38135</v>
      </c>
      <c r="M392" s="54">
        <f t="shared" ref="M392:M455" si="88">IF(IF(L392&gt;=sipstart,1,0)+IF(L392&lt;=sipend,1,0)=2,J392,0)</f>
        <v>0</v>
      </c>
      <c r="N392" s="6">
        <f t="shared" ref="N392:N455" si="89">IF(IF(L392&gt;=sipstart,1,0)+IF(L392&lt;=sipend,1,0)=2,K392,0)</f>
        <v>0</v>
      </c>
      <c r="O392" s="6" t="str">
        <f t="shared" ref="O392:O455" si="90">IF(N392=-sip,-N392/B392,"")</f>
        <v/>
      </c>
      <c r="P392" s="29"/>
      <c r="Q392" s="54">
        <f t="shared" ref="Q392:Q455" si="91">IF(IF(L392&gt;=sipstart,1,0)+IF(L392&lt;=sipend,1,0)=2,1,0)</f>
        <v>0</v>
      </c>
      <c r="R392" s="6">
        <f t="shared" ref="R392:R455" si="92">IF(IF(L392&gt;=sipstart,1,0)+IF(L392&lt;=sipend,1,0)=2,-dsip,0)</f>
        <v>0</v>
      </c>
      <c r="S392" s="6" t="str">
        <f t="shared" ref="S392:S455" si="93">IF(R392=-dsip,-R392/B392,"")</f>
        <v/>
      </c>
      <c r="T392" s="29"/>
      <c r="U392" s="6">
        <f t="shared" ref="U392:U455" si="94">IF((IF(L392&gt;=sipstart,1,2)+IF(L392&lt;=sipend,1,2))=2,L392,0)</f>
        <v>0</v>
      </c>
      <c r="V392" s="55">
        <f t="shared" ref="V392:V455" si="95">IF((IF(L392&gt;=sipstart,1,2)+IF(L392&lt;=sipend,1,2))=2,L392,0)+IF(U391=actualsipend,actualsipend,0)</f>
        <v>0</v>
      </c>
      <c r="W392" s="6">
        <f t="shared" si="83"/>
        <v>0</v>
      </c>
      <c r="X392" s="6">
        <f t="shared" si="84"/>
        <v>0</v>
      </c>
      <c r="AA392">
        <f t="shared" si="85"/>
        <v>0</v>
      </c>
    </row>
    <row r="393" spans="1:27">
      <c r="A393" s="67">
        <v>38138</v>
      </c>
      <c r="B393" s="68">
        <v>16.746600000000001</v>
      </c>
      <c r="C393" s="46"/>
      <c r="D393" s="1"/>
      <c r="E393" s="1"/>
      <c r="F393" s="1"/>
      <c r="G393" s="1"/>
      <c r="H393" s="1"/>
      <c r="I393" s="1"/>
      <c r="J393" s="2">
        <f t="shared" si="86"/>
        <v>1</v>
      </c>
      <c r="K393" s="2">
        <f t="shared" si="87"/>
        <v>-1000</v>
      </c>
      <c r="L393" s="8">
        <f t="shared" ref="L393:L456" si="96">A393</f>
        <v>38138</v>
      </c>
      <c r="M393" s="54">
        <f t="shared" si="88"/>
        <v>0</v>
      </c>
      <c r="N393" s="6">
        <f t="shared" si="89"/>
        <v>0</v>
      </c>
      <c r="O393" s="6" t="str">
        <f t="shared" si="90"/>
        <v/>
      </c>
      <c r="P393" s="29"/>
      <c r="Q393" s="54">
        <f t="shared" si="91"/>
        <v>0</v>
      </c>
      <c r="R393" s="6">
        <f t="shared" si="92"/>
        <v>0</v>
      </c>
      <c r="S393" s="6" t="str">
        <f t="shared" si="93"/>
        <v/>
      </c>
      <c r="T393" s="29"/>
      <c r="U393" s="6">
        <f t="shared" si="94"/>
        <v>0</v>
      </c>
      <c r="V393" s="55">
        <f t="shared" si="95"/>
        <v>0</v>
      </c>
      <c r="W393" s="6">
        <f t="shared" ref="W393:W456" si="97">IF(V393+V392=0,0,IF(V393=V392,sipunits*B392,N393))</f>
        <v>0</v>
      </c>
      <c r="X393" s="6">
        <f t="shared" ref="X393:X456" si="98">IF(V393+V392=0,0,IF(V393=V392,dsipunits*B392,R393))</f>
        <v>0</v>
      </c>
      <c r="AA393">
        <f t="shared" si="85"/>
        <v>0</v>
      </c>
    </row>
    <row r="394" spans="1:27">
      <c r="A394" s="67">
        <v>38139</v>
      </c>
      <c r="B394" s="68">
        <v>16.9634</v>
      </c>
      <c r="C394" s="46"/>
      <c r="D394" s="1"/>
      <c r="E394" s="1"/>
      <c r="F394" s="1"/>
      <c r="G394" s="1"/>
      <c r="H394" s="1"/>
      <c r="I394" s="1"/>
      <c r="J394" s="2">
        <f t="shared" si="86"/>
        <v>0</v>
      </c>
      <c r="K394" s="2">
        <f t="shared" si="87"/>
        <v>0</v>
      </c>
      <c r="L394" s="8">
        <f t="shared" si="96"/>
        <v>38139</v>
      </c>
      <c r="M394" s="54">
        <f t="shared" si="88"/>
        <v>0</v>
      </c>
      <c r="N394" s="6">
        <f t="shared" si="89"/>
        <v>0</v>
      </c>
      <c r="O394" s="6" t="str">
        <f t="shared" si="90"/>
        <v/>
      </c>
      <c r="P394" s="29"/>
      <c r="Q394" s="54">
        <f t="shared" si="91"/>
        <v>0</v>
      </c>
      <c r="R394" s="6">
        <f t="shared" si="92"/>
        <v>0</v>
      </c>
      <c r="S394" s="6" t="str">
        <f t="shared" si="93"/>
        <v/>
      </c>
      <c r="T394" s="29"/>
      <c r="U394" s="6">
        <f t="shared" si="94"/>
        <v>0</v>
      </c>
      <c r="V394" s="55">
        <f t="shared" si="95"/>
        <v>0</v>
      </c>
      <c r="W394" s="6">
        <f t="shared" si="97"/>
        <v>0</v>
      </c>
      <c r="X394" s="6">
        <f t="shared" si="98"/>
        <v>0</v>
      </c>
      <c r="AA394">
        <f t="shared" si="85"/>
        <v>0</v>
      </c>
    </row>
    <row r="395" spans="1:27">
      <c r="A395" s="67">
        <v>38140</v>
      </c>
      <c r="B395" s="68">
        <v>17.141300000000001</v>
      </c>
      <c r="C395" s="46"/>
      <c r="D395" s="1"/>
      <c r="E395" s="1"/>
      <c r="F395" s="1"/>
      <c r="G395" s="1"/>
      <c r="H395" s="1"/>
      <c r="I395" s="1"/>
      <c r="J395" s="2">
        <f t="shared" si="86"/>
        <v>0</v>
      </c>
      <c r="K395" s="2">
        <f t="shared" si="87"/>
        <v>0</v>
      </c>
      <c r="L395" s="8">
        <f t="shared" si="96"/>
        <v>38140</v>
      </c>
      <c r="M395" s="54">
        <f t="shared" si="88"/>
        <v>0</v>
      </c>
      <c r="N395" s="6">
        <f t="shared" si="89"/>
        <v>0</v>
      </c>
      <c r="O395" s="6" t="str">
        <f t="shared" si="90"/>
        <v/>
      </c>
      <c r="P395" s="29"/>
      <c r="Q395" s="54">
        <f t="shared" si="91"/>
        <v>0</v>
      </c>
      <c r="R395" s="6">
        <f t="shared" si="92"/>
        <v>0</v>
      </c>
      <c r="S395" s="6" t="str">
        <f t="shared" si="93"/>
        <v/>
      </c>
      <c r="T395" s="29"/>
      <c r="U395" s="6">
        <f t="shared" si="94"/>
        <v>0</v>
      </c>
      <c r="V395" s="55">
        <f t="shared" si="95"/>
        <v>0</v>
      </c>
      <c r="W395" s="6">
        <f t="shared" si="97"/>
        <v>0</v>
      </c>
      <c r="X395" s="6">
        <f t="shared" si="98"/>
        <v>0</v>
      </c>
      <c r="AA395">
        <f t="shared" si="85"/>
        <v>0</v>
      </c>
    </row>
    <row r="396" spans="1:27">
      <c r="A396" s="67">
        <v>38141</v>
      </c>
      <c r="B396" s="68">
        <v>16.724499999999999</v>
      </c>
      <c r="C396" s="46"/>
      <c r="D396" s="1"/>
      <c r="E396" s="1"/>
      <c r="F396" s="1"/>
      <c r="G396" s="1"/>
      <c r="H396" s="1"/>
      <c r="I396" s="1"/>
      <c r="J396" s="2">
        <f t="shared" si="86"/>
        <v>0</v>
      </c>
      <c r="K396" s="2">
        <f t="shared" si="87"/>
        <v>0</v>
      </c>
      <c r="L396" s="8">
        <f t="shared" si="96"/>
        <v>38141</v>
      </c>
      <c r="M396" s="54">
        <f t="shared" si="88"/>
        <v>0</v>
      </c>
      <c r="N396" s="6">
        <f t="shared" si="89"/>
        <v>0</v>
      </c>
      <c r="O396" s="6" t="str">
        <f t="shared" si="90"/>
        <v/>
      </c>
      <c r="P396" s="29"/>
      <c r="Q396" s="54">
        <f t="shared" si="91"/>
        <v>0</v>
      </c>
      <c r="R396" s="6">
        <f t="shared" si="92"/>
        <v>0</v>
      </c>
      <c r="S396" s="6" t="str">
        <f t="shared" si="93"/>
        <v/>
      </c>
      <c r="T396" s="29"/>
      <c r="U396" s="6">
        <f t="shared" si="94"/>
        <v>0</v>
      </c>
      <c r="V396" s="55">
        <f t="shared" si="95"/>
        <v>0</v>
      </c>
      <c r="W396" s="6">
        <f t="shared" si="97"/>
        <v>0</v>
      </c>
      <c r="X396" s="6">
        <f t="shared" si="98"/>
        <v>0</v>
      </c>
      <c r="AA396">
        <f t="shared" si="85"/>
        <v>0</v>
      </c>
    </row>
    <row r="397" spans="1:27">
      <c r="A397" s="67">
        <v>38142</v>
      </c>
      <c r="B397" s="68">
        <v>16.849599999999999</v>
      </c>
      <c r="C397" s="46"/>
      <c r="D397" s="1"/>
      <c r="E397" s="1"/>
      <c r="F397" s="1"/>
      <c r="G397" s="1"/>
      <c r="H397" s="1"/>
      <c r="I397" s="1"/>
      <c r="J397" s="2">
        <f t="shared" si="86"/>
        <v>0</v>
      </c>
      <c r="K397" s="2">
        <f t="shared" si="87"/>
        <v>0</v>
      </c>
      <c r="L397" s="8">
        <f t="shared" si="96"/>
        <v>38142</v>
      </c>
      <c r="M397" s="54">
        <f t="shared" si="88"/>
        <v>0</v>
      </c>
      <c r="N397" s="6">
        <f t="shared" si="89"/>
        <v>0</v>
      </c>
      <c r="O397" s="6" t="str">
        <f t="shared" si="90"/>
        <v/>
      </c>
      <c r="P397" s="29"/>
      <c r="Q397" s="54">
        <f t="shared" si="91"/>
        <v>0</v>
      </c>
      <c r="R397" s="6">
        <f t="shared" si="92"/>
        <v>0</v>
      </c>
      <c r="S397" s="6" t="str">
        <f t="shared" si="93"/>
        <v/>
      </c>
      <c r="T397" s="29"/>
      <c r="U397" s="6">
        <f t="shared" si="94"/>
        <v>0</v>
      </c>
      <c r="V397" s="55">
        <f t="shared" si="95"/>
        <v>0</v>
      </c>
      <c r="W397" s="6">
        <f t="shared" si="97"/>
        <v>0</v>
      </c>
      <c r="X397" s="6">
        <f t="shared" si="98"/>
        <v>0</v>
      </c>
      <c r="AA397">
        <f t="shared" si="85"/>
        <v>0</v>
      </c>
    </row>
    <row r="398" spans="1:27">
      <c r="A398" s="67">
        <v>38145</v>
      </c>
      <c r="B398" s="68">
        <v>17.148099999999999</v>
      </c>
      <c r="C398" s="46"/>
      <c r="D398" s="1"/>
      <c r="E398" s="1"/>
      <c r="F398" s="1"/>
      <c r="G398" s="1"/>
      <c r="H398" s="1"/>
      <c r="I398" s="1"/>
      <c r="J398" s="2">
        <f t="shared" si="86"/>
        <v>0</v>
      </c>
      <c r="K398" s="2">
        <f t="shared" si="87"/>
        <v>0</v>
      </c>
      <c r="L398" s="8">
        <f t="shared" si="96"/>
        <v>38145</v>
      </c>
      <c r="M398" s="54">
        <f t="shared" si="88"/>
        <v>0</v>
      </c>
      <c r="N398" s="6">
        <f t="shared" si="89"/>
        <v>0</v>
      </c>
      <c r="O398" s="6" t="str">
        <f t="shared" si="90"/>
        <v/>
      </c>
      <c r="P398" s="29"/>
      <c r="Q398" s="54">
        <f t="shared" si="91"/>
        <v>0</v>
      </c>
      <c r="R398" s="6">
        <f t="shared" si="92"/>
        <v>0</v>
      </c>
      <c r="S398" s="6" t="str">
        <f t="shared" si="93"/>
        <v/>
      </c>
      <c r="T398" s="29"/>
      <c r="U398" s="6">
        <f t="shared" si="94"/>
        <v>0</v>
      </c>
      <c r="V398" s="55">
        <f t="shared" si="95"/>
        <v>0</v>
      </c>
      <c r="W398" s="6">
        <f t="shared" si="97"/>
        <v>0</v>
      </c>
      <c r="X398" s="6">
        <f t="shared" si="98"/>
        <v>0</v>
      </c>
      <c r="AA398">
        <f t="shared" si="85"/>
        <v>0</v>
      </c>
    </row>
    <row r="399" spans="1:27">
      <c r="A399" s="67">
        <v>38146</v>
      </c>
      <c r="B399" s="68">
        <v>17.2987</v>
      </c>
      <c r="C399" s="46"/>
      <c r="D399" s="1"/>
      <c r="E399" s="1"/>
      <c r="F399" s="1"/>
      <c r="G399" s="1"/>
      <c r="H399" s="1"/>
      <c r="I399" s="1"/>
      <c r="J399" s="2">
        <f t="shared" si="86"/>
        <v>0</v>
      </c>
      <c r="K399" s="2">
        <f t="shared" si="87"/>
        <v>0</v>
      </c>
      <c r="L399" s="8">
        <f t="shared" si="96"/>
        <v>38146</v>
      </c>
      <c r="M399" s="54">
        <f t="shared" si="88"/>
        <v>0</v>
      </c>
      <c r="N399" s="6">
        <f t="shared" si="89"/>
        <v>0</v>
      </c>
      <c r="O399" s="6" t="str">
        <f t="shared" si="90"/>
        <v/>
      </c>
      <c r="P399" s="29"/>
      <c r="Q399" s="54">
        <f t="shared" si="91"/>
        <v>0</v>
      </c>
      <c r="R399" s="6">
        <f t="shared" si="92"/>
        <v>0</v>
      </c>
      <c r="S399" s="6" t="str">
        <f t="shared" si="93"/>
        <v/>
      </c>
      <c r="T399" s="29"/>
      <c r="U399" s="6">
        <f t="shared" si="94"/>
        <v>0</v>
      </c>
      <c r="V399" s="55">
        <f t="shared" si="95"/>
        <v>0</v>
      </c>
      <c r="W399" s="6">
        <f t="shared" si="97"/>
        <v>0</v>
      </c>
      <c r="X399" s="6">
        <f t="shared" si="98"/>
        <v>0</v>
      </c>
      <c r="AA399">
        <f t="shared" si="85"/>
        <v>0</v>
      </c>
    </row>
    <row r="400" spans="1:27">
      <c r="A400" s="67">
        <v>38147</v>
      </c>
      <c r="B400" s="68">
        <v>17.319800000000001</v>
      </c>
      <c r="C400" s="46"/>
      <c r="D400" s="1"/>
      <c r="E400" s="1"/>
      <c r="F400" s="1"/>
      <c r="G400" s="1"/>
      <c r="H400" s="1"/>
      <c r="I400" s="1"/>
      <c r="J400" s="2">
        <f t="shared" si="86"/>
        <v>0</v>
      </c>
      <c r="K400" s="2">
        <f t="shared" si="87"/>
        <v>0</v>
      </c>
      <c r="L400" s="8">
        <f t="shared" si="96"/>
        <v>38147</v>
      </c>
      <c r="M400" s="54">
        <f t="shared" si="88"/>
        <v>0</v>
      </c>
      <c r="N400" s="6">
        <f t="shared" si="89"/>
        <v>0</v>
      </c>
      <c r="O400" s="6" t="str">
        <f t="shared" si="90"/>
        <v/>
      </c>
      <c r="P400" s="29"/>
      <c r="Q400" s="54">
        <f t="shared" si="91"/>
        <v>0</v>
      </c>
      <c r="R400" s="6">
        <f t="shared" si="92"/>
        <v>0</v>
      </c>
      <c r="S400" s="6" t="str">
        <f t="shared" si="93"/>
        <v/>
      </c>
      <c r="T400" s="29"/>
      <c r="U400" s="6">
        <f t="shared" si="94"/>
        <v>0</v>
      </c>
      <c r="V400" s="55">
        <f t="shared" si="95"/>
        <v>0</v>
      </c>
      <c r="W400" s="6">
        <f t="shared" si="97"/>
        <v>0</v>
      </c>
      <c r="X400" s="6">
        <f t="shared" si="98"/>
        <v>0</v>
      </c>
      <c r="AA400">
        <f t="shared" si="85"/>
        <v>0</v>
      </c>
    </row>
    <row r="401" spans="1:27">
      <c r="A401" s="67">
        <v>38148</v>
      </c>
      <c r="B401" s="68">
        <v>17.354800000000001</v>
      </c>
      <c r="C401" s="46"/>
      <c r="D401" s="1"/>
      <c r="E401" s="1"/>
      <c r="F401" s="1"/>
      <c r="G401" s="1"/>
      <c r="H401" s="1"/>
      <c r="I401" s="1"/>
      <c r="J401" s="2">
        <f t="shared" si="86"/>
        <v>0</v>
      </c>
      <c r="K401" s="2">
        <f t="shared" si="87"/>
        <v>0</v>
      </c>
      <c r="L401" s="8">
        <f t="shared" si="96"/>
        <v>38148</v>
      </c>
      <c r="M401" s="54">
        <f t="shared" si="88"/>
        <v>0</v>
      </c>
      <c r="N401" s="6">
        <f t="shared" si="89"/>
        <v>0</v>
      </c>
      <c r="O401" s="6" t="str">
        <f t="shared" si="90"/>
        <v/>
      </c>
      <c r="P401" s="29"/>
      <c r="Q401" s="54">
        <f t="shared" si="91"/>
        <v>0</v>
      </c>
      <c r="R401" s="6">
        <f t="shared" si="92"/>
        <v>0</v>
      </c>
      <c r="S401" s="6" t="str">
        <f t="shared" si="93"/>
        <v/>
      </c>
      <c r="T401" s="29"/>
      <c r="U401" s="6">
        <f t="shared" si="94"/>
        <v>0</v>
      </c>
      <c r="V401" s="55">
        <f t="shared" si="95"/>
        <v>0</v>
      </c>
      <c r="W401" s="6">
        <f t="shared" si="97"/>
        <v>0</v>
      </c>
      <c r="X401" s="6">
        <f t="shared" si="98"/>
        <v>0</v>
      </c>
      <c r="AA401">
        <f t="shared" si="85"/>
        <v>0</v>
      </c>
    </row>
    <row r="402" spans="1:27">
      <c r="A402" s="67">
        <v>38149</v>
      </c>
      <c r="B402" s="68">
        <v>17.019500000000001</v>
      </c>
      <c r="C402" s="46"/>
      <c r="D402" s="1"/>
      <c r="E402" s="1"/>
      <c r="F402" s="1"/>
      <c r="G402" s="1"/>
      <c r="H402" s="1"/>
      <c r="I402" s="1"/>
      <c r="J402" s="2">
        <f t="shared" si="86"/>
        <v>0</v>
      </c>
      <c r="K402" s="2">
        <f t="shared" si="87"/>
        <v>0</v>
      </c>
      <c r="L402" s="8">
        <f t="shared" si="96"/>
        <v>38149</v>
      </c>
      <c r="M402" s="54">
        <f t="shared" si="88"/>
        <v>0</v>
      </c>
      <c r="N402" s="6">
        <f t="shared" si="89"/>
        <v>0</v>
      </c>
      <c r="O402" s="6" t="str">
        <f t="shared" si="90"/>
        <v/>
      </c>
      <c r="P402" s="29"/>
      <c r="Q402" s="54">
        <f t="shared" si="91"/>
        <v>0</v>
      </c>
      <c r="R402" s="6">
        <f t="shared" si="92"/>
        <v>0</v>
      </c>
      <c r="S402" s="6" t="str">
        <f t="shared" si="93"/>
        <v/>
      </c>
      <c r="T402" s="29"/>
      <c r="U402" s="6">
        <f t="shared" si="94"/>
        <v>0</v>
      </c>
      <c r="V402" s="55">
        <f t="shared" si="95"/>
        <v>0</v>
      </c>
      <c r="W402" s="6">
        <f t="shared" si="97"/>
        <v>0</v>
      </c>
      <c r="X402" s="6">
        <f t="shared" si="98"/>
        <v>0</v>
      </c>
      <c r="AA402">
        <f t="shared" si="85"/>
        <v>0</v>
      </c>
    </row>
    <row r="403" spans="1:27">
      <c r="A403" s="67">
        <v>38152</v>
      </c>
      <c r="B403" s="68">
        <v>16.583200000000001</v>
      </c>
      <c r="C403" s="46"/>
      <c r="D403" s="1"/>
      <c r="E403" s="1"/>
      <c r="F403" s="1"/>
      <c r="G403" s="1"/>
      <c r="H403" s="1"/>
      <c r="I403" s="1"/>
      <c r="J403" s="2">
        <f t="shared" si="86"/>
        <v>0</v>
      </c>
      <c r="K403" s="2">
        <f t="shared" si="87"/>
        <v>0</v>
      </c>
      <c r="L403" s="8">
        <f t="shared" si="96"/>
        <v>38152</v>
      </c>
      <c r="M403" s="54">
        <f t="shared" si="88"/>
        <v>0</v>
      </c>
      <c r="N403" s="6">
        <f t="shared" si="89"/>
        <v>0</v>
      </c>
      <c r="O403" s="6" t="str">
        <f t="shared" si="90"/>
        <v/>
      </c>
      <c r="P403" s="29"/>
      <c r="Q403" s="54">
        <f t="shared" si="91"/>
        <v>0</v>
      </c>
      <c r="R403" s="6">
        <f t="shared" si="92"/>
        <v>0</v>
      </c>
      <c r="S403" s="6" t="str">
        <f t="shared" si="93"/>
        <v/>
      </c>
      <c r="T403" s="29"/>
      <c r="U403" s="6">
        <f t="shared" si="94"/>
        <v>0</v>
      </c>
      <c r="V403" s="55">
        <f t="shared" si="95"/>
        <v>0</v>
      </c>
      <c r="W403" s="6">
        <f t="shared" si="97"/>
        <v>0</v>
      </c>
      <c r="X403" s="6">
        <f t="shared" si="98"/>
        <v>0</v>
      </c>
      <c r="AA403">
        <f t="shared" si="85"/>
        <v>0</v>
      </c>
    </row>
    <row r="404" spans="1:27">
      <c r="A404" s="67">
        <v>38153</v>
      </c>
      <c r="B404" s="68">
        <v>16.7075</v>
      </c>
      <c r="C404" s="46"/>
      <c r="D404" s="1"/>
      <c r="E404" s="1"/>
      <c r="F404" s="1"/>
      <c r="G404" s="1"/>
      <c r="H404" s="1"/>
      <c r="I404" s="1"/>
      <c r="J404" s="2">
        <f t="shared" si="86"/>
        <v>0</v>
      </c>
      <c r="K404" s="2">
        <f t="shared" si="87"/>
        <v>0</v>
      </c>
      <c r="L404" s="8">
        <f t="shared" si="96"/>
        <v>38153</v>
      </c>
      <c r="M404" s="54">
        <f t="shared" si="88"/>
        <v>0</v>
      </c>
      <c r="N404" s="6">
        <f t="shared" si="89"/>
        <v>0</v>
      </c>
      <c r="O404" s="6" t="str">
        <f t="shared" si="90"/>
        <v/>
      </c>
      <c r="P404" s="29"/>
      <c r="Q404" s="54">
        <f t="shared" si="91"/>
        <v>0</v>
      </c>
      <c r="R404" s="6">
        <f t="shared" si="92"/>
        <v>0</v>
      </c>
      <c r="S404" s="6" t="str">
        <f t="shared" si="93"/>
        <v/>
      </c>
      <c r="T404" s="29"/>
      <c r="U404" s="6">
        <f t="shared" si="94"/>
        <v>0</v>
      </c>
      <c r="V404" s="55">
        <f t="shared" si="95"/>
        <v>0</v>
      </c>
      <c r="W404" s="6">
        <f t="shared" si="97"/>
        <v>0</v>
      </c>
      <c r="X404" s="6">
        <f t="shared" si="98"/>
        <v>0</v>
      </c>
      <c r="AA404">
        <f t="shared" si="85"/>
        <v>0</v>
      </c>
    </row>
    <row r="405" spans="1:27">
      <c r="A405" s="67">
        <v>38154</v>
      </c>
      <c r="B405" s="68">
        <v>16.667000000000002</v>
      </c>
      <c r="C405" s="46"/>
      <c r="D405" s="1"/>
      <c r="E405" s="1"/>
      <c r="F405" s="1"/>
      <c r="G405" s="1"/>
      <c r="H405" s="1"/>
      <c r="I405" s="1"/>
      <c r="J405" s="2">
        <f t="shared" si="86"/>
        <v>0</v>
      </c>
      <c r="K405" s="2">
        <f t="shared" si="87"/>
        <v>0</v>
      </c>
      <c r="L405" s="8">
        <f t="shared" si="96"/>
        <v>38154</v>
      </c>
      <c r="M405" s="54">
        <f t="shared" si="88"/>
        <v>0</v>
      </c>
      <c r="N405" s="6">
        <f t="shared" si="89"/>
        <v>0</v>
      </c>
      <c r="O405" s="6" t="str">
        <f t="shared" si="90"/>
        <v/>
      </c>
      <c r="P405" s="29"/>
      <c r="Q405" s="54">
        <f t="shared" si="91"/>
        <v>0</v>
      </c>
      <c r="R405" s="6">
        <f t="shared" si="92"/>
        <v>0</v>
      </c>
      <c r="S405" s="6" t="str">
        <f t="shared" si="93"/>
        <v/>
      </c>
      <c r="T405" s="29"/>
      <c r="U405" s="6">
        <f t="shared" si="94"/>
        <v>0</v>
      </c>
      <c r="V405" s="55">
        <f t="shared" si="95"/>
        <v>0</v>
      </c>
      <c r="W405" s="6">
        <f t="shared" si="97"/>
        <v>0</v>
      </c>
      <c r="X405" s="6">
        <f t="shared" si="98"/>
        <v>0</v>
      </c>
      <c r="AA405">
        <f t="shared" si="85"/>
        <v>0</v>
      </c>
    </row>
    <row r="406" spans="1:27">
      <c r="A406" s="67">
        <v>38155</v>
      </c>
      <c r="B406" s="68">
        <v>16.796099999999999</v>
      </c>
      <c r="C406" s="46"/>
      <c r="D406" s="1"/>
      <c r="E406" s="1"/>
      <c r="F406" s="1"/>
      <c r="G406" s="1"/>
      <c r="H406" s="1"/>
      <c r="I406" s="1"/>
      <c r="J406" s="2">
        <f t="shared" si="86"/>
        <v>0</v>
      </c>
      <c r="K406" s="2">
        <f t="shared" si="87"/>
        <v>0</v>
      </c>
      <c r="L406" s="8">
        <f t="shared" si="96"/>
        <v>38155</v>
      </c>
      <c r="M406" s="54">
        <f t="shared" si="88"/>
        <v>0</v>
      </c>
      <c r="N406" s="6">
        <f t="shared" si="89"/>
        <v>0</v>
      </c>
      <c r="O406" s="6" t="str">
        <f t="shared" si="90"/>
        <v/>
      </c>
      <c r="P406" s="29"/>
      <c r="Q406" s="54">
        <f t="shared" si="91"/>
        <v>0</v>
      </c>
      <c r="R406" s="6">
        <f t="shared" si="92"/>
        <v>0</v>
      </c>
      <c r="S406" s="6" t="str">
        <f t="shared" si="93"/>
        <v/>
      </c>
      <c r="T406" s="29"/>
      <c r="U406" s="6">
        <f t="shared" si="94"/>
        <v>0</v>
      </c>
      <c r="V406" s="55">
        <f t="shared" si="95"/>
        <v>0</v>
      </c>
      <c r="W406" s="6">
        <f t="shared" si="97"/>
        <v>0</v>
      </c>
      <c r="X406" s="6">
        <f t="shared" si="98"/>
        <v>0</v>
      </c>
      <c r="AA406">
        <f t="shared" si="85"/>
        <v>0</v>
      </c>
    </row>
    <row r="407" spans="1:27">
      <c r="A407" s="67">
        <v>38156</v>
      </c>
      <c r="B407" s="68">
        <v>16.648299999999999</v>
      </c>
      <c r="C407" s="46"/>
      <c r="D407" s="1"/>
      <c r="E407" s="1"/>
      <c r="F407" s="1"/>
      <c r="G407" s="1"/>
      <c r="H407" s="1"/>
      <c r="I407" s="1"/>
      <c r="J407" s="2">
        <f t="shared" si="86"/>
        <v>0</v>
      </c>
      <c r="K407" s="2">
        <f t="shared" si="87"/>
        <v>0</v>
      </c>
      <c r="L407" s="8">
        <f t="shared" si="96"/>
        <v>38156</v>
      </c>
      <c r="M407" s="54">
        <f t="shared" si="88"/>
        <v>0</v>
      </c>
      <c r="N407" s="6">
        <f t="shared" si="89"/>
        <v>0</v>
      </c>
      <c r="O407" s="6" t="str">
        <f t="shared" si="90"/>
        <v/>
      </c>
      <c r="P407" s="29"/>
      <c r="Q407" s="54">
        <f t="shared" si="91"/>
        <v>0</v>
      </c>
      <c r="R407" s="6">
        <f t="shared" si="92"/>
        <v>0</v>
      </c>
      <c r="S407" s="6" t="str">
        <f t="shared" si="93"/>
        <v/>
      </c>
      <c r="T407" s="29"/>
      <c r="U407" s="6">
        <f t="shared" si="94"/>
        <v>0</v>
      </c>
      <c r="V407" s="55">
        <f t="shared" si="95"/>
        <v>0</v>
      </c>
      <c r="W407" s="6">
        <f t="shared" si="97"/>
        <v>0</v>
      </c>
      <c r="X407" s="6">
        <f t="shared" si="98"/>
        <v>0</v>
      </c>
      <c r="AA407">
        <f t="shared" si="85"/>
        <v>0</v>
      </c>
    </row>
    <row r="408" spans="1:27">
      <c r="A408" s="67">
        <v>38159</v>
      </c>
      <c r="B408" s="68">
        <v>16.4681</v>
      </c>
      <c r="C408" s="46"/>
      <c r="D408" s="1"/>
      <c r="E408" s="1"/>
      <c r="F408" s="1"/>
      <c r="G408" s="1"/>
      <c r="H408" s="1"/>
      <c r="I408" s="1"/>
      <c r="J408" s="2">
        <f t="shared" si="86"/>
        <v>0</v>
      </c>
      <c r="K408" s="2">
        <f t="shared" si="87"/>
        <v>0</v>
      </c>
      <c r="L408" s="8">
        <f t="shared" si="96"/>
        <v>38159</v>
      </c>
      <c r="M408" s="54">
        <f t="shared" si="88"/>
        <v>0</v>
      </c>
      <c r="N408" s="6">
        <f t="shared" si="89"/>
        <v>0</v>
      </c>
      <c r="O408" s="6" t="str">
        <f t="shared" si="90"/>
        <v/>
      </c>
      <c r="P408" s="29"/>
      <c r="Q408" s="54">
        <f t="shared" si="91"/>
        <v>0</v>
      </c>
      <c r="R408" s="6">
        <f t="shared" si="92"/>
        <v>0</v>
      </c>
      <c r="S408" s="6" t="str">
        <f t="shared" si="93"/>
        <v/>
      </c>
      <c r="T408" s="29"/>
      <c r="U408" s="6">
        <f t="shared" si="94"/>
        <v>0</v>
      </c>
      <c r="V408" s="55">
        <f t="shared" si="95"/>
        <v>0</v>
      </c>
      <c r="W408" s="6">
        <f t="shared" si="97"/>
        <v>0</v>
      </c>
      <c r="X408" s="6">
        <f t="shared" si="98"/>
        <v>0</v>
      </c>
      <c r="AA408">
        <f t="shared" si="85"/>
        <v>0</v>
      </c>
    </row>
    <row r="409" spans="1:27">
      <c r="A409" s="67">
        <v>38160</v>
      </c>
      <c r="B409" s="68">
        <v>16.4147</v>
      </c>
      <c r="C409" s="46"/>
      <c r="D409" s="1"/>
      <c r="E409" s="1"/>
      <c r="F409" s="1"/>
      <c r="G409" s="1"/>
      <c r="H409" s="1"/>
      <c r="I409" s="1"/>
      <c r="J409" s="2">
        <f t="shared" si="86"/>
        <v>0</v>
      </c>
      <c r="K409" s="2">
        <f t="shared" si="87"/>
        <v>0</v>
      </c>
      <c r="L409" s="8">
        <f t="shared" si="96"/>
        <v>38160</v>
      </c>
      <c r="M409" s="54">
        <f t="shared" si="88"/>
        <v>0</v>
      </c>
      <c r="N409" s="6">
        <f t="shared" si="89"/>
        <v>0</v>
      </c>
      <c r="O409" s="6" t="str">
        <f t="shared" si="90"/>
        <v/>
      </c>
      <c r="P409" s="29"/>
      <c r="Q409" s="54">
        <f t="shared" si="91"/>
        <v>0</v>
      </c>
      <c r="R409" s="6">
        <f t="shared" si="92"/>
        <v>0</v>
      </c>
      <c r="S409" s="6" t="str">
        <f t="shared" si="93"/>
        <v/>
      </c>
      <c r="T409" s="29"/>
      <c r="U409" s="6">
        <f t="shared" si="94"/>
        <v>0</v>
      </c>
      <c r="V409" s="55">
        <f t="shared" si="95"/>
        <v>0</v>
      </c>
      <c r="W409" s="6">
        <f t="shared" si="97"/>
        <v>0</v>
      </c>
      <c r="X409" s="6">
        <f t="shared" si="98"/>
        <v>0</v>
      </c>
      <c r="AA409">
        <f t="shared" si="85"/>
        <v>0</v>
      </c>
    </row>
    <row r="410" spans="1:27">
      <c r="A410" s="67">
        <v>38161</v>
      </c>
      <c r="B410" s="68">
        <v>16.158999999999999</v>
      </c>
      <c r="C410" s="46"/>
      <c r="D410" s="1"/>
      <c r="E410" s="1"/>
      <c r="F410" s="1"/>
      <c r="G410" s="1"/>
      <c r="H410" s="1"/>
      <c r="I410" s="1"/>
      <c r="J410" s="2">
        <f t="shared" si="86"/>
        <v>0</v>
      </c>
      <c r="K410" s="2">
        <f t="shared" si="87"/>
        <v>0</v>
      </c>
      <c r="L410" s="8">
        <f t="shared" si="96"/>
        <v>38161</v>
      </c>
      <c r="M410" s="54">
        <f t="shared" si="88"/>
        <v>0</v>
      </c>
      <c r="N410" s="6">
        <f t="shared" si="89"/>
        <v>0</v>
      </c>
      <c r="O410" s="6" t="str">
        <f t="shared" si="90"/>
        <v/>
      </c>
      <c r="P410" s="29"/>
      <c r="Q410" s="54">
        <f t="shared" si="91"/>
        <v>0</v>
      </c>
      <c r="R410" s="6">
        <f t="shared" si="92"/>
        <v>0</v>
      </c>
      <c r="S410" s="6" t="str">
        <f t="shared" si="93"/>
        <v/>
      </c>
      <c r="T410" s="29"/>
      <c r="U410" s="6">
        <f t="shared" si="94"/>
        <v>0</v>
      </c>
      <c r="V410" s="55">
        <f t="shared" si="95"/>
        <v>0</v>
      </c>
      <c r="W410" s="6">
        <f t="shared" si="97"/>
        <v>0</v>
      </c>
      <c r="X410" s="6">
        <f t="shared" si="98"/>
        <v>0</v>
      </c>
      <c r="AA410">
        <f t="shared" si="85"/>
        <v>0</v>
      </c>
    </row>
    <row r="411" spans="1:27">
      <c r="A411" s="67">
        <v>38162</v>
      </c>
      <c r="B411" s="68">
        <v>16.273399999999999</v>
      </c>
      <c r="C411" s="46"/>
      <c r="D411" s="1"/>
      <c r="E411" s="1"/>
      <c r="F411" s="1"/>
      <c r="G411" s="1"/>
      <c r="H411" s="1"/>
      <c r="I411" s="1"/>
      <c r="J411" s="2">
        <f t="shared" si="86"/>
        <v>0</v>
      </c>
      <c r="K411" s="2">
        <f t="shared" si="87"/>
        <v>0</v>
      </c>
      <c r="L411" s="8">
        <f t="shared" si="96"/>
        <v>38162</v>
      </c>
      <c r="M411" s="54">
        <f t="shared" si="88"/>
        <v>0</v>
      </c>
      <c r="N411" s="6">
        <f t="shared" si="89"/>
        <v>0</v>
      </c>
      <c r="O411" s="6" t="str">
        <f t="shared" si="90"/>
        <v/>
      </c>
      <c r="P411" s="29"/>
      <c r="Q411" s="54">
        <f t="shared" si="91"/>
        <v>0</v>
      </c>
      <c r="R411" s="6">
        <f t="shared" si="92"/>
        <v>0</v>
      </c>
      <c r="S411" s="6" t="str">
        <f t="shared" si="93"/>
        <v/>
      </c>
      <c r="T411" s="29"/>
      <c r="U411" s="6">
        <f t="shared" si="94"/>
        <v>0</v>
      </c>
      <c r="V411" s="55">
        <f t="shared" si="95"/>
        <v>0</v>
      </c>
      <c r="W411" s="6">
        <f t="shared" si="97"/>
        <v>0</v>
      </c>
      <c r="X411" s="6">
        <f t="shared" si="98"/>
        <v>0</v>
      </c>
      <c r="AA411">
        <f t="shared" si="85"/>
        <v>0</v>
      </c>
    </row>
    <row r="412" spans="1:27">
      <c r="A412" s="67">
        <v>38163</v>
      </c>
      <c r="B412" s="68">
        <v>16.473299999999998</v>
      </c>
      <c r="C412" s="46"/>
      <c r="D412" s="1"/>
      <c r="E412" s="1"/>
      <c r="F412" s="1"/>
      <c r="G412" s="1"/>
      <c r="H412" s="1"/>
      <c r="I412" s="1"/>
      <c r="J412" s="2">
        <f t="shared" si="86"/>
        <v>0</v>
      </c>
      <c r="K412" s="2">
        <f t="shared" si="87"/>
        <v>0</v>
      </c>
      <c r="L412" s="8">
        <f t="shared" si="96"/>
        <v>38163</v>
      </c>
      <c r="M412" s="54">
        <f t="shared" si="88"/>
        <v>0</v>
      </c>
      <c r="N412" s="6">
        <f t="shared" si="89"/>
        <v>0</v>
      </c>
      <c r="O412" s="6" t="str">
        <f t="shared" si="90"/>
        <v/>
      </c>
      <c r="P412" s="29"/>
      <c r="Q412" s="54">
        <f t="shared" si="91"/>
        <v>0</v>
      </c>
      <c r="R412" s="6">
        <f t="shared" si="92"/>
        <v>0</v>
      </c>
      <c r="S412" s="6" t="str">
        <f t="shared" si="93"/>
        <v/>
      </c>
      <c r="T412" s="29"/>
      <c r="U412" s="6">
        <f t="shared" si="94"/>
        <v>0</v>
      </c>
      <c r="V412" s="55">
        <f t="shared" si="95"/>
        <v>0</v>
      </c>
      <c r="W412" s="6">
        <f t="shared" si="97"/>
        <v>0</v>
      </c>
      <c r="X412" s="6">
        <f t="shared" si="98"/>
        <v>0</v>
      </c>
      <c r="AA412">
        <f t="shared" si="85"/>
        <v>0</v>
      </c>
    </row>
    <row r="413" spans="1:27">
      <c r="A413" s="67">
        <v>38166</v>
      </c>
      <c r="B413" s="68">
        <v>16.850200000000001</v>
      </c>
      <c r="C413" s="46"/>
      <c r="D413" s="1"/>
      <c r="E413" s="1"/>
      <c r="F413" s="1"/>
      <c r="G413" s="1"/>
      <c r="H413" s="1"/>
      <c r="I413" s="1"/>
      <c r="J413" s="2">
        <f t="shared" si="86"/>
        <v>0</v>
      </c>
      <c r="K413" s="2">
        <f t="shared" si="87"/>
        <v>0</v>
      </c>
      <c r="L413" s="8">
        <f t="shared" si="96"/>
        <v>38166</v>
      </c>
      <c r="M413" s="54">
        <f t="shared" si="88"/>
        <v>0</v>
      </c>
      <c r="N413" s="6">
        <f t="shared" si="89"/>
        <v>0</v>
      </c>
      <c r="O413" s="6" t="str">
        <f t="shared" si="90"/>
        <v/>
      </c>
      <c r="P413" s="29"/>
      <c r="Q413" s="54">
        <f t="shared" si="91"/>
        <v>0</v>
      </c>
      <c r="R413" s="6">
        <f t="shared" si="92"/>
        <v>0</v>
      </c>
      <c r="S413" s="6" t="str">
        <f t="shared" si="93"/>
        <v/>
      </c>
      <c r="T413" s="29"/>
      <c r="U413" s="6">
        <f t="shared" si="94"/>
        <v>0</v>
      </c>
      <c r="V413" s="55">
        <f t="shared" si="95"/>
        <v>0</v>
      </c>
      <c r="W413" s="6">
        <f t="shared" si="97"/>
        <v>0</v>
      </c>
      <c r="X413" s="6">
        <f t="shared" si="98"/>
        <v>0</v>
      </c>
      <c r="AA413">
        <f t="shared" si="85"/>
        <v>0</v>
      </c>
    </row>
    <row r="414" spans="1:27">
      <c r="A414" s="67">
        <v>38167</v>
      </c>
      <c r="B414" s="68">
        <v>16.9148</v>
      </c>
      <c r="C414" s="46"/>
      <c r="D414" s="1"/>
      <c r="E414" s="1"/>
      <c r="F414" s="1"/>
      <c r="G414" s="1"/>
      <c r="H414" s="1"/>
      <c r="I414" s="1"/>
      <c r="J414" s="2">
        <f t="shared" si="86"/>
        <v>0</v>
      </c>
      <c r="K414" s="2">
        <f t="shared" si="87"/>
        <v>0</v>
      </c>
      <c r="L414" s="8">
        <f t="shared" si="96"/>
        <v>38167</v>
      </c>
      <c r="M414" s="54">
        <f t="shared" si="88"/>
        <v>0</v>
      </c>
      <c r="N414" s="6">
        <f t="shared" si="89"/>
        <v>0</v>
      </c>
      <c r="O414" s="6" t="str">
        <f t="shared" si="90"/>
        <v/>
      </c>
      <c r="P414" s="29"/>
      <c r="Q414" s="54">
        <f t="shared" si="91"/>
        <v>0</v>
      </c>
      <c r="R414" s="6">
        <f t="shared" si="92"/>
        <v>0</v>
      </c>
      <c r="S414" s="6" t="str">
        <f t="shared" si="93"/>
        <v/>
      </c>
      <c r="T414" s="29"/>
      <c r="U414" s="6">
        <f t="shared" si="94"/>
        <v>0</v>
      </c>
      <c r="V414" s="55">
        <f t="shared" si="95"/>
        <v>0</v>
      </c>
      <c r="W414" s="6">
        <f t="shared" si="97"/>
        <v>0</v>
      </c>
      <c r="X414" s="6">
        <f t="shared" si="98"/>
        <v>0</v>
      </c>
      <c r="AA414">
        <f t="shared" si="85"/>
        <v>0</v>
      </c>
    </row>
    <row r="415" spans="1:27">
      <c r="A415" s="67">
        <v>38168</v>
      </c>
      <c r="B415" s="68">
        <v>16.876200000000001</v>
      </c>
      <c r="C415" s="46"/>
      <c r="D415" s="1"/>
      <c r="E415" s="1"/>
      <c r="F415" s="1"/>
      <c r="G415" s="1"/>
      <c r="H415" s="1"/>
      <c r="I415" s="1"/>
      <c r="J415" s="2">
        <f t="shared" si="86"/>
        <v>0</v>
      </c>
      <c r="K415" s="2">
        <f t="shared" si="87"/>
        <v>0</v>
      </c>
      <c r="L415" s="8">
        <f t="shared" si="96"/>
        <v>38168</v>
      </c>
      <c r="M415" s="54">
        <f t="shared" si="88"/>
        <v>0</v>
      </c>
      <c r="N415" s="6">
        <f t="shared" si="89"/>
        <v>0</v>
      </c>
      <c r="O415" s="6" t="str">
        <f t="shared" si="90"/>
        <v/>
      </c>
      <c r="P415" s="29"/>
      <c r="Q415" s="54">
        <f t="shared" si="91"/>
        <v>0</v>
      </c>
      <c r="R415" s="6">
        <f t="shared" si="92"/>
        <v>0</v>
      </c>
      <c r="S415" s="6" t="str">
        <f t="shared" si="93"/>
        <v/>
      </c>
      <c r="T415" s="29"/>
      <c r="U415" s="6">
        <f t="shared" si="94"/>
        <v>0</v>
      </c>
      <c r="V415" s="55">
        <f t="shared" si="95"/>
        <v>0</v>
      </c>
      <c r="W415" s="6">
        <f t="shared" si="97"/>
        <v>0</v>
      </c>
      <c r="X415" s="6">
        <f t="shared" si="98"/>
        <v>0</v>
      </c>
      <c r="AA415">
        <f t="shared" si="85"/>
        <v>0</v>
      </c>
    </row>
    <row r="416" spans="1:27">
      <c r="A416" s="67">
        <v>38169</v>
      </c>
      <c r="B416" s="68">
        <v>17.014800000000001</v>
      </c>
      <c r="C416" s="46"/>
      <c r="D416" s="1"/>
      <c r="E416" s="1"/>
      <c r="F416" s="1"/>
      <c r="G416" s="1"/>
      <c r="H416" s="1"/>
      <c r="I416" s="1"/>
      <c r="J416" s="2">
        <f t="shared" si="86"/>
        <v>0</v>
      </c>
      <c r="K416" s="2">
        <f t="shared" si="87"/>
        <v>0</v>
      </c>
      <c r="L416" s="8">
        <f t="shared" si="96"/>
        <v>38169</v>
      </c>
      <c r="M416" s="54">
        <f t="shared" si="88"/>
        <v>0</v>
      </c>
      <c r="N416" s="6">
        <f t="shared" si="89"/>
        <v>0</v>
      </c>
      <c r="O416" s="6" t="str">
        <f t="shared" si="90"/>
        <v/>
      </c>
      <c r="P416" s="29"/>
      <c r="Q416" s="54">
        <f t="shared" si="91"/>
        <v>0</v>
      </c>
      <c r="R416" s="6">
        <f t="shared" si="92"/>
        <v>0</v>
      </c>
      <c r="S416" s="6" t="str">
        <f t="shared" si="93"/>
        <v/>
      </c>
      <c r="T416" s="29"/>
      <c r="U416" s="6">
        <f t="shared" si="94"/>
        <v>0</v>
      </c>
      <c r="V416" s="55">
        <f t="shared" si="95"/>
        <v>0</v>
      </c>
      <c r="W416" s="6">
        <f t="shared" si="97"/>
        <v>0</v>
      </c>
      <c r="X416" s="6">
        <f t="shared" si="98"/>
        <v>0</v>
      </c>
      <c r="AA416">
        <f t="shared" si="85"/>
        <v>0</v>
      </c>
    </row>
    <row r="417" spans="1:27">
      <c r="A417" s="67">
        <v>38170</v>
      </c>
      <c r="B417" s="68">
        <v>16.990200000000002</v>
      </c>
      <c r="C417" s="46"/>
      <c r="D417" s="1"/>
      <c r="E417" s="1"/>
      <c r="F417" s="1"/>
      <c r="G417" s="1"/>
      <c r="H417" s="1"/>
      <c r="I417" s="1"/>
      <c r="J417" s="2">
        <f t="shared" si="86"/>
        <v>0</v>
      </c>
      <c r="K417" s="2">
        <f t="shared" si="87"/>
        <v>0</v>
      </c>
      <c r="L417" s="8">
        <f t="shared" si="96"/>
        <v>38170</v>
      </c>
      <c r="M417" s="54">
        <f t="shared" si="88"/>
        <v>0</v>
      </c>
      <c r="N417" s="6">
        <f t="shared" si="89"/>
        <v>0</v>
      </c>
      <c r="O417" s="6" t="str">
        <f t="shared" si="90"/>
        <v/>
      </c>
      <c r="P417" s="29"/>
      <c r="Q417" s="54">
        <f t="shared" si="91"/>
        <v>0</v>
      </c>
      <c r="R417" s="6">
        <f t="shared" si="92"/>
        <v>0</v>
      </c>
      <c r="S417" s="6" t="str">
        <f t="shared" si="93"/>
        <v/>
      </c>
      <c r="T417" s="29"/>
      <c r="U417" s="6">
        <f t="shared" si="94"/>
        <v>0</v>
      </c>
      <c r="V417" s="55">
        <f t="shared" si="95"/>
        <v>0</v>
      </c>
      <c r="W417" s="6">
        <f t="shared" si="97"/>
        <v>0</v>
      </c>
      <c r="X417" s="6">
        <f t="shared" si="98"/>
        <v>0</v>
      </c>
      <c r="AA417">
        <f t="shared" si="85"/>
        <v>0</v>
      </c>
    </row>
    <row r="418" spans="1:27">
      <c r="A418" s="67">
        <v>38173</v>
      </c>
      <c r="B418" s="68">
        <v>16.907499999999999</v>
      </c>
      <c r="C418" s="46"/>
      <c r="D418" s="1"/>
      <c r="E418" s="1"/>
      <c r="F418" s="1"/>
      <c r="G418" s="1"/>
      <c r="H418" s="1"/>
      <c r="I418" s="1"/>
      <c r="J418" s="2">
        <f t="shared" si="86"/>
        <v>0</v>
      </c>
      <c r="K418" s="2">
        <f t="shared" si="87"/>
        <v>0</v>
      </c>
      <c r="L418" s="8">
        <f t="shared" si="96"/>
        <v>38173</v>
      </c>
      <c r="M418" s="54">
        <f t="shared" si="88"/>
        <v>0</v>
      </c>
      <c r="N418" s="6">
        <f t="shared" si="89"/>
        <v>0</v>
      </c>
      <c r="O418" s="6" t="str">
        <f t="shared" si="90"/>
        <v/>
      </c>
      <c r="P418" s="29"/>
      <c r="Q418" s="54">
        <f t="shared" si="91"/>
        <v>0</v>
      </c>
      <c r="R418" s="6">
        <f t="shared" si="92"/>
        <v>0</v>
      </c>
      <c r="S418" s="6" t="str">
        <f t="shared" si="93"/>
        <v/>
      </c>
      <c r="T418" s="29"/>
      <c r="U418" s="6">
        <f t="shared" si="94"/>
        <v>0</v>
      </c>
      <c r="V418" s="55">
        <f t="shared" si="95"/>
        <v>0</v>
      </c>
      <c r="W418" s="6">
        <f t="shared" si="97"/>
        <v>0</v>
      </c>
      <c r="X418" s="6">
        <f t="shared" si="98"/>
        <v>0</v>
      </c>
      <c r="AA418">
        <f t="shared" si="85"/>
        <v>0</v>
      </c>
    </row>
    <row r="419" spans="1:27">
      <c r="A419" s="67">
        <v>38174</v>
      </c>
      <c r="B419" s="68">
        <v>17.069299999999998</v>
      </c>
      <c r="C419" s="46"/>
      <c r="D419" s="1"/>
      <c r="E419" s="1"/>
      <c r="F419" s="1"/>
      <c r="G419" s="1"/>
      <c r="H419" s="1"/>
      <c r="I419" s="1"/>
      <c r="J419" s="2">
        <f t="shared" si="86"/>
        <v>0</v>
      </c>
      <c r="K419" s="2">
        <f t="shared" si="87"/>
        <v>0</v>
      </c>
      <c r="L419" s="8">
        <f t="shared" si="96"/>
        <v>38174</v>
      </c>
      <c r="M419" s="54">
        <f t="shared" si="88"/>
        <v>0</v>
      </c>
      <c r="N419" s="6">
        <f t="shared" si="89"/>
        <v>0</v>
      </c>
      <c r="O419" s="6" t="str">
        <f t="shared" si="90"/>
        <v/>
      </c>
      <c r="P419" s="29"/>
      <c r="Q419" s="54">
        <f t="shared" si="91"/>
        <v>0</v>
      </c>
      <c r="R419" s="6">
        <f t="shared" si="92"/>
        <v>0</v>
      </c>
      <c r="S419" s="6" t="str">
        <f t="shared" si="93"/>
        <v/>
      </c>
      <c r="T419" s="29"/>
      <c r="U419" s="6">
        <f t="shared" si="94"/>
        <v>0</v>
      </c>
      <c r="V419" s="55">
        <f t="shared" si="95"/>
        <v>0</v>
      </c>
      <c r="W419" s="6">
        <f t="shared" si="97"/>
        <v>0</v>
      </c>
      <c r="X419" s="6">
        <f t="shared" si="98"/>
        <v>0</v>
      </c>
      <c r="AA419">
        <f t="shared" si="85"/>
        <v>0</v>
      </c>
    </row>
    <row r="420" spans="1:27">
      <c r="A420" s="67">
        <v>38175</v>
      </c>
      <c r="B420" s="68">
        <v>17.064499999999999</v>
      </c>
      <c r="C420" s="46"/>
      <c r="D420" s="1"/>
      <c r="E420" s="1"/>
      <c r="F420" s="1"/>
      <c r="G420" s="1"/>
      <c r="H420" s="1"/>
      <c r="I420" s="1"/>
      <c r="J420" s="2">
        <f t="shared" si="86"/>
        <v>0</v>
      </c>
      <c r="K420" s="2">
        <f t="shared" si="87"/>
        <v>0</v>
      </c>
      <c r="L420" s="8">
        <f t="shared" si="96"/>
        <v>38175</v>
      </c>
      <c r="M420" s="54">
        <f t="shared" si="88"/>
        <v>0</v>
      </c>
      <c r="N420" s="6">
        <f t="shared" si="89"/>
        <v>0</v>
      </c>
      <c r="O420" s="6" t="str">
        <f t="shared" si="90"/>
        <v/>
      </c>
      <c r="P420" s="29"/>
      <c r="Q420" s="54">
        <f t="shared" si="91"/>
        <v>0</v>
      </c>
      <c r="R420" s="6">
        <f t="shared" si="92"/>
        <v>0</v>
      </c>
      <c r="S420" s="6" t="str">
        <f t="shared" si="93"/>
        <v/>
      </c>
      <c r="T420" s="29"/>
      <c r="U420" s="6">
        <f t="shared" si="94"/>
        <v>0</v>
      </c>
      <c r="V420" s="55">
        <f t="shared" si="95"/>
        <v>0</v>
      </c>
      <c r="W420" s="6">
        <f t="shared" si="97"/>
        <v>0</v>
      </c>
      <c r="X420" s="6">
        <f t="shared" si="98"/>
        <v>0</v>
      </c>
      <c r="AA420">
        <f t="shared" si="85"/>
        <v>0</v>
      </c>
    </row>
    <row r="421" spans="1:27">
      <c r="A421" s="67">
        <v>38176</v>
      </c>
      <c r="B421" s="68">
        <v>16.8828</v>
      </c>
      <c r="C421" s="46"/>
      <c r="D421" s="1"/>
      <c r="E421" s="1"/>
      <c r="F421" s="1"/>
      <c r="G421" s="1"/>
      <c r="H421" s="1"/>
      <c r="I421" s="1"/>
      <c r="J421" s="2">
        <f t="shared" si="86"/>
        <v>0</v>
      </c>
      <c r="K421" s="2">
        <f t="shared" si="87"/>
        <v>0</v>
      </c>
      <c r="L421" s="8">
        <f t="shared" si="96"/>
        <v>38176</v>
      </c>
      <c r="M421" s="54">
        <f t="shared" si="88"/>
        <v>0</v>
      </c>
      <c r="N421" s="6">
        <f t="shared" si="89"/>
        <v>0</v>
      </c>
      <c r="O421" s="6" t="str">
        <f t="shared" si="90"/>
        <v/>
      </c>
      <c r="P421" s="29"/>
      <c r="Q421" s="54">
        <f t="shared" si="91"/>
        <v>0</v>
      </c>
      <c r="R421" s="6">
        <f t="shared" si="92"/>
        <v>0</v>
      </c>
      <c r="S421" s="6" t="str">
        <f t="shared" si="93"/>
        <v/>
      </c>
      <c r="T421" s="29"/>
      <c r="U421" s="6">
        <f t="shared" si="94"/>
        <v>0</v>
      </c>
      <c r="V421" s="55">
        <f t="shared" si="95"/>
        <v>0</v>
      </c>
      <c r="W421" s="6">
        <f t="shared" si="97"/>
        <v>0</v>
      </c>
      <c r="X421" s="6">
        <f t="shared" si="98"/>
        <v>0</v>
      </c>
      <c r="AA421">
        <f t="shared" si="85"/>
        <v>0</v>
      </c>
    </row>
    <row r="422" spans="1:27">
      <c r="A422" s="67">
        <v>38177</v>
      </c>
      <c r="B422" s="68">
        <v>17.105499999999999</v>
      </c>
      <c r="C422" s="46"/>
      <c r="D422" s="1"/>
      <c r="E422" s="1"/>
      <c r="F422" s="1"/>
      <c r="G422" s="1"/>
      <c r="H422" s="1"/>
      <c r="I422" s="1"/>
      <c r="J422" s="2">
        <f t="shared" si="86"/>
        <v>0</v>
      </c>
      <c r="K422" s="2">
        <f t="shared" si="87"/>
        <v>0</v>
      </c>
      <c r="L422" s="8">
        <f t="shared" si="96"/>
        <v>38177</v>
      </c>
      <c r="M422" s="54">
        <f t="shared" si="88"/>
        <v>0</v>
      </c>
      <c r="N422" s="6">
        <f t="shared" si="89"/>
        <v>0</v>
      </c>
      <c r="O422" s="6" t="str">
        <f t="shared" si="90"/>
        <v/>
      </c>
      <c r="P422" s="29"/>
      <c r="Q422" s="54">
        <f t="shared" si="91"/>
        <v>0</v>
      </c>
      <c r="R422" s="6">
        <f t="shared" si="92"/>
        <v>0</v>
      </c>
      <c r="S422" s="6" t="str">
        <f t="shared" si="93"/>
        <v/>
      </c>
      <c r="T422" s="29"/>
      <c r="U422" s="6">
        <f t="shared" si="94"/>
        <v>0</v>
      </c>
      <c r="V422" s="55">
        <f t="shared" si="95"/>
        <v>0</v>
      </c>
      <c r="W422" s="6">
        <f t="shared" si="97"/>
        <v>0</v>
      </c>
      <c r="X422" s="6">
        <f t="shared" si="98"/>
        <v>0</v>
      </c>
      <c r="AA422">
        <f t="shared" si="85"/>
        <v>0</v>
      </c>
    </row>
    <row r="423" spans="1:27">
      <c r="A423" s="67">
        <v>38180</v>
      </c>
      <c r="B423" s="68">
        <v>17.141100000000002</v>
      </c>
      <c r="C423" s="46"/>
      <c r="D423" s="1"/>
      <c r="E423" s="1"/>
      <c r="F423" s="1"/>
      <c r="G423" s="1"/>
      <c r="H423" s="1"/>
      <c r="I423" s="1"/>
      <c r="J423" s="2">
        <f t="shared" si="86"/>
        <v>0</v>
      </c>
      <c r="K423" s="2">
        <f t="shared" si="87"/>
        <v>0</v>
      </c>
      <c r="L423" s="8">
        <f t="shared" si="96"/>
        <v>38180</v>
      </c>
      <c r="M423" s="54">
        <f t="shared" si="88"/>
        <v>0</v>
      </c>
      <c r="N423" s="6">
        <f t="shared" si="89"/>
        <v>0</v>
      </c>
      <c r="O423" s="6" t="str">
        <f t="shared" si="90"/>
        <v/>
      </c>
      <c r="P423" s="29"/>
      <c r="Q423" s="54">
        <f t="shared" si="91"/>
        <v>0</v>
      </c>
      <c r="R423" s="6">
        <f t="shared" si="92"/>
        <v>0</v>
      </c>
      <c r="S423" s="6" t="str">
        <f t="shared" si="93"/>
        <v/>
      </c>
      <c r="T423" s="29"/>
      <c r="U423" s="6">
        <f t="shared" si="94"/>
        <v>0</v>
      </c>
      <c r="V423" s="55">
        <f t="shared" si="95"/>
        <v>0</v>
      </c>
      <c r="W423" s="6">
        <f t="shared" si="97"/>
        <v>0</v>
      </c>
      <c r="X423" s="6">
        <f t="shared" si="98"/>
        <v>0</v>
      </c>
      <c r="AA423">
        <f t="shared" si="85"/>
        <v>0</v>
      </c>
    </row>
    <row r="424" spans="1:27">
      <c r="A424" s="67">
        <v>38181</v>
      </c>
      <c r="B424" s="68">
        <v>17.056000000000001</v>
      </c>
      <c r="C424" s="46"/>
      <c r="D424" s="1"/>
      <c r="E424" s="1"/>
      <c r="F424" s="1"/>
      <c r="G424" s="1"/>
      <c r="H424" s="1"/>
      <c r="I424" s="1"/>
      <c r="J424" s="2">
        <f t="shared" si="86"/>
        <v>0</v>
      </c>
      <c r="K424" s="2">
        <f t="shared" si="87"/>
        <v>0</v>
      </c>
      <c r="L424" s="8">
        <f t="shared" si="96"/>
        <v>38181</v>
      </c>
      <c r="M424" s="54">
        <f t="shared" si="88"/>
        <v>0</v>
      </c>
      <c r="N424" s="6">
        <f t="shared" si="89"/>
        <v>0</v>
      </c>
      <c r="O424" s="6" t="str">
        <f t="shared" si="90"/>
        <v/>
      </c>
      <c r="P424" s="29"/>
      <c r="Q424" s="54">
        <f t="shared" si="91"/>
        <v>0</v>
      </c>
      <c r="R424" s="6">
        <f t="shared" si="92"/>
        <v>0</v>
      </c>
      <c r="S424" s="6" t="str">
        <f t="shared" si="93"/>
        <v/>
      </c>
      <c r="T424" s="29"/>
      <c r="U424" s="6">
        <f t="shared" si="94"/>
        <v>0</v>
      </c>
      <c r="V424" s="55">
        <f t="shared" si="95"/>
        <v>0</v>
      </c>
      <c r="W424" s="6">
        <f t="shared" si="97"/>
        <v>0</v>
      </c>
      <c r="X424" s="6">
        <f t="shared" si="98"/>
        <v>0</v>
      </c>
      <c r="AA424">
        <f t="shared" si="85"/>
        <v>0</v>
      </c>
    </row>
    <row r="425" spans="1:27">
      <c r="A425" s="67">
        <v>38183</v>
      </c>
      <c r="B425" s="68">
        <v>17.338200000000001</v>
      </c>
      <c r="C425" s="46"/>
      <c r="D425" s="1"/>
      <c r="E425" s="1"/>
      <c r="F425" s="1"/>
      <c r="G425" s="1"/>
      <c r="H425" s="1"/>
      <c r="I425" s="1"/>
      <c r="J425" s="2">
        <f t="shared" si="86"/>
        <v>0</v>
      </c>
      <c r="K425" s="2">
        <f t="shared" si="87"/>
        <v>0</v>
      </c>
      <c r="L425" s="8">
        <f t="shared" si="96"/>
        <v>38183</v>
      </c>
      <c r="M425" s="54">
        <f t="shared" si="88"/>
        <v>0</v>
      </c>
      <c r="N425" s="6">
        <f t="shared" si="89"/>
        <v>0</v>
      </c>
      <c r="O425" s="6" t="str">
        <f t="shared" si="90"/>
        <v/>
      </c>
      <c r="P425" s="29"/>
      <c r="Q425" s="54">
        <f t="shared" si="91"/>
        <v>0</v>
      </c>
      <c r="R425" s="6">
        <f t="shared" si="92"/>
        <v>0</v>
      </c>
      <c r="S425" s="6" t="str">
        <f t="shared" si="93"/>
        <v/>
      </c>
      <c r="T425" s="29"/>
      <c r="U425" s="6">
        <f t="shared" si="94"/>
        <v>0</v>
      </c>
      <c r="V425" s="55">
        <f t="shared" si="95"/>
        <v>0</v>
      </c>
      <c r="W425" s="6">
        <f t="shared" si="97"/>
        <v>0</v>
      </c>
      <c r="X425" s="6">
        <f t="shared" si="98"/>
        <v>0</v>
      </c>
      <c r="AA425">
        <f t="shared" si="85"/>
        <v>0</v>
      </c>
    </row>
    <row r="426" spans="1:27">
      <c r="A426" s="67">
        <v>38184</v>
      </c>
      <c r="B426" s="68">
        <v>17.5562</v>
      </c>
      <c r="C426" s="46"/>
      <c r="D426" s="1"/>
      <c r="E426" s="1"/>
      <c r="F426" s="1"/>
      <c r="G426" s="1"/>
      <c r="H426" s="1"/>
      <c r="I426" s="1"/>
      <c r="J426" s="2">
        <f t="shared" si="86"/>
        <v>0</v>
      </c>
      <c r="K426" s="2">
        <f t="shared" si="87"/>
        <v>0</v>
      </c>
      <c r="L426" s="8">
        <f t="shared" si="96"/>
        <v>38184</v>
      </c>
      <c r="M426" s="54">
        <f t="shared" si="88"/>
        <v>0</v>
      </c>
      <c r="N426" s="6">
        <f t="shared" si="89"/>
        <v>0</v>
      </c>
      <c r="O426" s="6" t="str">
        <f t="shared" si="90"/>
        <v/>
      </c>
      <c r="P426" s="29"/>
      <c r="Q426" s="54">
        <f t="shared" si="91"/>
        <v>0</v>
      </c>
      <c r="R426" s="6">
        <f t="shared" si="92"/>
        <v>0</v>
      </c>
      <c r="S426" s="6" t="str">
        <f t="shared" si="93"/>
        <v/>
      </c>
      <c r="T426" s="29"/>
      <c r="U426" s="6">
        <f t="shared" si="94"/>
        <v>0</v>
      </c>
      <c r="V426" s="55">
        <f t="shared" si="95"/>
        <v>0</v>
      </c>
      <c r="W426" s="6">
        <f t="shared" si="97"/>
        <v>0</v>
      </c>
      <c r="X426" s="6">
        <f t="shared" si="98"/>
        <v>0</v>
      </c>
      <c r="AA426">
        <f t="shared" si="85"/>
        <v>0</v>
      </c>
    </row>
    <row r="427" spans="1:27">
      <c r="A427" s="67">
        <v>38187</v>
      </c>
      <c r="B427" s="68">
        <v>17.646799999999999</v>
      </c>
      <c r="C427" s="46"/>
      <c r="D427" s="1"/>
      <c r="E427" s="1"/>
      <c r="F427" s="1"/>
      <c r="G427" s="1"/>
      <c r="H427" s="1"/>
      <c r="I427" s="1"/>
      <c r="J427" s="2">
        <f t="shared" si="86"/>
        <v>0</v>
      </c>
      <c r="K427" s="2">
        <f t="shared" si="87"/>
        <v>0</v>
      </c>
      <c r="L427" s="8">
        <f t="shared" si="96"/>
        <v>38187</v>
      </c>
      <c r="M427" s="54">
        <f t="shared" si="88"/>
        <v>0</v>
      </c>
      <c r="N427" s="6">
        <f t="shared" si="89"/>
        <v>0</v>
      </c>
      <c r="O427" s="6" t="str">
        <f t="shared" si="90"/>
        <v/>
      </c>
      <c r="P427" s="29"/>
      <c r="Q427" s="54">
        <f t="shared" si="91"/>
        <v>0</v>
      </c>
      <c r="R427" s="6">
        <f t="shared" si="92"/>
        <v>0</v>
      </c>
      <c r="S427" s="6" t="str">
        <f t="shared" si="93"/>
        <v/>
      </c>
      <c r="T427" s="29"/>
      <c r="U427" s="6">
        <f t="shared" si="94"/>
        <v>0</v>
      </c>
      <c r="V427" s="55">
        <f t="shared" si="95"/>
        <v>0</v>
      </c>
      <c r="W427" s="6">
        <f t="shared" si="97"/>
        <v>0</v>
      </c>
      <c r="X427" s="6">
        <f t="shared" si="98"/>
        <v>0</v>
      </c>
      <c r="AA427">
        <f t="shared" si="85"/>
        <v>0</v>
      </c>
    </row>
    <row r="428" spans="1:27">
      <c r="A428" s="67">
        <v>38188</v>
      </c>
      <c r="B428" s="68">
        <v>17.503399999999999</v>
      </c>
      <c r="C428" s="46"/>
      <c r="D428" s="1"/>
      <c r="E428" s="1"/>
      <c r="F428" s="1"/>
      <c r="G428" s="1"/>
      <c r="H428" s="1"/>
      <c r="I428" s="1"/>
      <c r="J428" s="2">
        <f t="shared" si="86"/>
        <v>0</v>
      </c>
      <c r="K428" s="2">
        <f t="shared" si="87"/>
        <v>0</v>
      </c>
      <c r="L428" s="8">
        <f t="shared" si="96"/>
        <v>38188</v>
      </c>
      <c r="M428" s="54">
        <f t="shared" si="88"/>
        <v>0</v>
      </c>
      <c r="N428" s="6">
        <f t="shared" si="89"/>
        <v>0</v>
      </c>
      <c r="O428" s="6" t="str">
        <f t="shared" si="90"/>
        <v/>
      </c>
      <c r="P428" s="29"/>
      <c r="Q428" s="54">
        <f t="shared" si="91"/>
        <v>0</v>
      </c>
      <c r="R428" s="6">
        <f t="shared" si="92"/>
        <v>0</v>
      </c>
      <c r="S428" s="6" t="str">
        <f t="shared" si="93"/>
        <v/>
      </c>
      <c r="T428" s="29"/>
      <c r="U428" s="6">
        <f t="shared" si="94"/>
        <v>0</v>
      </c>
      <c r="V428" s="55">
        <f t="shared" si="95"/>
        <v>0</v>
      </c>
      <c r="W428" s="6">
        <f t="shared" si="97"/>
        <v>0</v>
      </c>
      <c r="X428" s="6">
        <f t="shared" si="98"/>
        <v>0</v>
      </c>
      <c r="AA428">
        <f t="shared" si="85"/>
        <v>0</v>
      </c>
    </row>
    <row r="429" spans="1:27">
      <c r="A429" s="67">
        <v>38189</v>
      </c>
      <c r="B429" s="68">
        <v>17.687000000000001</v>
      </c>
      <c r="C429" s="46"/>
      <c r="D429" s="1"/>
      <c r="E429" s="1"/>
      <c r="F429" s="1"/>
      <c r="G429" s="1"/>
      <c r="H429" s="1"/>
      <c r="I429" s="1"/>
      <c r="J429" s="2">
        <f t="shared" si="86"/>
        <v>0</v>
      </c>
      <c r="K429" s="2">
        <f t="shared" si="87"/>
        <v>0</v>
      </c>
      <c r="L429" s="8">
        <f t="shared" si="96"/>
        <v>38189</v>
      </c>
      <c r="M429" s="54">
        <f t="shared" si="88"/>
        <v>0</v>
      </c>
      <c r="N429" s="6">
        <f t="shared" si="89"/>
        <v>0</v>
      </c>
      <c r="O429" s="6" t="str">
        <f t="shared" si="90"/>
        <v/>
      </c>
      <c r="P429" s="29"/>
      <c r="Q429" s="54">
        <f t="shared" si="91"/>
        <v>0</v>
      </c>
      <c r="R429" s="6">
        <f t="shared" si="92"/>
        <v>0</v>
      </c>
      <c r="S429" s="6" t="str">
        <f t="shared" si="93"/>
        <v/>
      </c>
      <c r="T429" s="29"/>
      <c r="U429" s="6">
        <f t="shared" si="94"/>
        <v>0</v>
      </c>
      <c r="V429" s="55">
        <f t="shared" si="95"/>
        <v>0</v>
      </c>
      <c r="W429" s="6">
        <f t="shared" si="97"/>
        <v>0</v>
      </c>
      <c r="X429" s="6">
        <f t="shared" si="98"/>
        <v>0</v>
      </c>
      <c r="AA429">
        <f t="shared" si="85"/>
        <v>0</v>
      </c>
    </row>
    <row r="430" spans="1:27">
      <c r="A430" s="67">
        <v>38190</v>
      </c>
      <c r="B430" s="68">
        <v>17.900400000000001</v>
      </c>
      <c r="C430" s="46"/>
      <c r="D430" s="1"/>
      <c r="E430" s="1"/>
      <c r="F430" s="1"/>
      <c r="G430" s="1"/>
      <c r="H430" s="1"/>
      <c r="I430" s="1"/>
      <c r="J430" s="2">
        <f t="shared" si="86"/>
        <v>0</v>
      </c>
      <c r="K430" s="2">
        <f t="shared" si="87"/>
        <v>0</v>
      </c>
      <c r="L430" s="8">
        <f t="shared" si="96"/>
        <v>38190</v>
      </c>
      <c r="M430" s="54">
        <f t="shared" si="88"/>
        <v>0</v>
      </c>
      <c r="N430" s="6">
        <f t="shared" si="89"/>
        <v>0</v>
      </c>
      <c r="O430" s="6" t="str">
        <f t="shared" si="90"/>
        <v/>
      </c>
      <c r="P430" s="29"/>
      <c r="Q430" s="54">
        <f t="shared" si="91"/>
        <v>0</v>
      </c>
      <c r="R430" s="6">
        <f t="shared" si="92"/>
        <v>0</v>
      </c>
      <c r="S430" s="6" t="str">
        <f t="shared" si="93"/>
        <v/>
      </c>
      <c r="T430" s="29"/>
      <c r="U430" s="6">
        <f t="shared" si="94"/>
        <v>0</v>
      </c>
      <c r="V430" s="55">
        <f t="shared" si="95"/>
        <v>0</v>
      </c>
      <c r="W430" s="6">
        <f t="shared" si="97"/>
        <v>0</v>
      </c>
      <c r="X430" s="6">
        <f t="shared" si="98"/>
        <v>0</v>
      </c>
      <c r="AA430">
        <f t="shared" si="85"/>
        <v>0</v>
      </c>
    </row>
    <row r="431" spans="1:27">
      <c r="A431" s="67">
        <v>38191</v>
      </c>
      <c r="B431" s="68">
        <v>17.9922</v>
      </c>
      <c r="C431" s="46"/>
      <c r="D431" s="1"/>
      <c r="E431" s="1"/>
      <c r="F431" s="1"/>
      <c r="G431" s="1"/>
      <c r="H431" s="1"/>
      <c r="I431" s="1"/>
      <c r="J431" s="2">
        <f t="shared" si="86"/>
        <v>0</v>
      </c>
      <c r="K431" s="2">
        <f t="shared" si="87"/>
        <v>0</v>
      </c>
      <c r="L431" s="8">
        <f t="shared" si="96"/>
        <v>38191</v>
      </c>
      <c r="M431" s="54">
        <f t="shared" si="88"/>
        <v>0</v>
      </c>
      <c r="N431" s="6">
        <f t="shared" si="89"/>
        <v>0</v>
      </c>
      <c r="O431" s="6" t="str">
        <f t="shared" si="90"/>
        <v/>
      </c>
      <c r="P431" s="29"/>
      <c r="Q431" s="54">
        <f t="shared" si="91"/>
        <v>0</v>
      </c>
      <c r="R431" s="6">
        <f t="shared" si="92"/>
        <v>0</v>
      </c>
      <c r="S431" s="6" t="str">
        <f t="shared" si="93"/>
        <v/>
      </c>
      <c r="T431" s="29"/>
      <c r="U431" s="6">
        <f t="shared" si="94"/>
        <v>0</v>
      </c>
      <c r="V431" s="55">
        <f t="shared" si="95"/>
        <v>0</v>
      </c>
      <c r="W431" s="6">
        <f t="shared" si="97"/>
        <v>0</v>
      </c>
      <c r="X431" s="6">
        <f t="shared" si="98"/>
        <v>0</v>
      </c>
      <c r="AA431">
        <f t="shared" si="85"/>
        <v>0</v>
      </c>
    </row>
    <row r="432" spans="1:27">
      <c r="A432" s="67">
        <v>38194</v>
      </c>
      <c r="B432" s="68">
        <v>17.944500000000001</v>
      </c>
      <c r="C432" s="46"/>
      <c r="D432" s="1"/>
      <c r="E432" s="1"/>
      <c r="F432" s="1"/>
      <c r="G432" s="1"/>
      <c r="H432" s="1"/>
      <c r="I432" s="1"/>
      <c r="J432" s="2">
        <f t="shared" si="86"/>
        <v>0</v>
      </c>
      <c r="K432" s="2">
        <f t="shared" si="87"/>
        <v>0</v>
      </c>
      <c r="L432" s="8">
        <f t="shared" si="96"/>
        <v>38194</v>
      </c>
      <c r="M432" s="54">
        <f t="shared" si="88"/>
        <v>0</v>
      </c>
      <c r="N432" s="6">
        <f t="shared" si="89"/>
        <v>0</v>
      </c>
      <c r="O432" s="6" t="str">
        <f t="shared" si="90"/>
        <v/>
      </c>
      <c r="P432" s="29"/>
      <c r="Q432" s="54">
        <f t="shared" si="91"/>
        <v>0</v>
      </c>
      <c r="R432" s="6">
        <f t="shared" si="92"/>
        <v>0</v>
      </c>
      <c r="S432" s="6" t="str">
        <f t="shared" si="93"/>
        <v/>
      </c>
      <c r="T432" s="29"/>
      <c r="U432" s="6">
        <f t="shared" si="94"/>
        <v>0</v>
      </c>
      <c r="V432" s="55">
        <f t="shared" si="95"/>
        <v>0</v>
      </c>
      <c r="W432" s="6">
        <f t="shared" si="97"/>
        <v>0</v>
      </c>
      <c r="X432" s="6">
        <f t="shared" si="98"/>
        <v>0</v>
      </c>
      <c r="AA432">
        <f t="shared" si="85"/>
        <v>0</v>
      </c>
    </row>
    <row r="433" spans="1:27">
      <c r="A433" s="67">
        <v>38195</v>
      </c>
      <c r="B433" s="68">
        <v>17.672599999999999</v>
      </c>
      <c r="C433" s="46"/>
      <c r="D433" s="1"/>
      <c r="E433" s="1"/>
      <c r="F433" s="1"/>
      <c r="G433" s="1"/>
      <c r="H433" s="1"/>
      <c r="I433" s="1"/>
      <c r="J433" s="2">
        <f t="shared" si="86"/>
        <v>0</v>
      </c>
      <c r="K433" s="2">
        <f t="shared" si="87"/>
        <v>0</v>
      </c>
      <c r="L433" s="8">
        <f t="shared" si="96"/>
        <v>38195</v>
      </c>
      <c r="M433" s="54">
        <f t="shared" si="88"/>
        <v>0</v>
      </c>
      <c r="N433" s="6">
        <f t="shared" si="89"/>
        <v>0</v>
      </c>
      <c r="O433" s="6" t="str">
        <f t="shared" si="90"/>
        <v/>
      </c>
      <c r="P433" s="29"/>
      <c r="Q433" s="54">
        <f t="shared" si="91"/>
        <v>0</v>
      </c>
      <c r="R433" s="6">
        <f t="shared" si="92"/>
        <v>0</v>
      </c>
      <c r="S433" s="6" t="str">
        <f t="shared" si="93"/>
        <v/>
      </c>
      <c r="T433" s="29"/>
      <c r="U433" s="6">
        <f t="shared" si="94"/>
        <v>0</v>
      </c>
      <c r="V433" s="55">
        <f t="shared" si="95"/>
        <v>0</v>
      </c>
      <c r="W433" s="6">
        <f t="shared" si="97"/>
        <v>0</v>
      </c>
      <c r="X433" s="6">
        <f t="shared" si="98"/>
        <v>0</v>
      </c>
      <c r="AA433">
        <f t="shared" si="85"/>
        <v>0</v>
      </c>
    </row>
    <row r="434" spans="1:27">
      <c r="A434" s="67">
        <v>38196</v>
      </c>
      <c r="B434" s="68">
        <v>17.750900000000001</v>
      </c>
      <c r="C434" s="46"/>
      <c r="D434" s="1"/>
      <c r="E434" s="1"/>
      <c r="F434" s="1"/>
      <c r="G434" s="1"/>
      <c r="H434" s="1"/>
      <c r="I434" s="1"/>
      <c r="J434" s="2">
        <f t="shared" si="86"/>
        <v>0</v>
      </c>
      <c r="K434" s="2">
        <f t="shared" si="87"/>
        <v>0</v>
      </c>
      <c r="L434" s="8">
        <f t="shared" si="96"/>
        <v>38196</v>
      </c>
      <c r="M434" s="54">
        <f t="shared" si="88"/>
        <v>0</v>
      </c>
      <c r="N434" s="6">
        <f t="shared" si="89"/>
        <v>0</v>
      </c>
      <c r="O434" s="6" t="str">
        <f t="shared" si="90"/>
        <v/>
      </c>
      <c r="P434" s="29"/>
      <c r="Q434" s="54">
        <f t="shared" si="91"/>
        <v>0</v>
      </c>
      <c r="R434" s="6">
        <f t="shared" si="92"/>
        <v>0</v>
      </c>
      <c r="S434" s="6" t="str">
        <f t="shared" si="93"/>
        <v/>
      </c>
      <c r="T434" s="29"/>
      <c r="U434" s="6">
        <f t="shared" si="94"/>
        <v>0</v>
      </c>
      <c r="V434" s="55">
        <f t="shared" si="95"/>
        <v>0</v>
      </c>
      <c r="W434" s="6">
        <f t="shared" si="97"/>
        <v>0</v>
      </c>
      <c r="X434" s="6">
        <f t="shared" si="98"/>
        <v>0</v>
      </c>
      <c r="AA434">
        <f t="shared" si="85"/>
        <v>0</v>
      </c>
    </row>
    <row r="435" spans="1:27">
      <c r="A435" s="67">
        <v>38197</v>
      </c>
      <c r="B435" s="68">
        <v>17.823</v>
      </c>
      <c r="C435" s="46"/>
      <c r="D435" s="1"/>
      <c r="E435" s="1"/>
      <c r="F435" s="1"/>
      <c r="G435" s="1"/>
      <c r="H435" s="1"/>
      <c r="I435" s="1"/>
      <c r="J435" s="2">
        <f t="shared" si="86"/>
        <v>0</v>
      </c>
      <c r="K435" s="2">
        <f t="shared" si="87"/>
        <v>0</v>
      </c>
      <c r="L435" s="8">
        <f t="shared" si="96"/>
        <v>38197</v>
      </c>
      <c r="M435" s="54">
        <f t="shared" si="88"/>
        <v>0</v>
      </c>
      <c r="N435" s="6">
        <f t="shared" si="89"/>
        <v>0</v>
      </c>
      <c r="O435" s="6" t="str">
        <f t="shared" si="90"/>
        <v/>
      </c>
      <c r="P435" s="29"/>
      <c r="Q435" s="54">
        <f t="shared" si="91"/>
        <v>0</v>
      </c>
      <c r="R435" s="6">
        <f t="shared" si="92"/>
        <v>0</v>
      </c>
      <c r="S435" s="6" t="str">
        <f t="shared" si="93"/>
        <v/>
      </c>
      <c r="T435" s="29"/>
      <c r="U435" s="6">
        <f t="shared" si="94"/>
        <v>0</v>
      </c>
      <c r="V435" s="55">
        <f t="shared" si="95"/>
        <v>0</v>
      </c>
      <c r="W435" s="6">
        <f t="shared" si="97"/>
        <v>0</v>
      </c>
      <c r="X435" s="6">
        <f t="shared" si="98"/>
        <v>0</v>
      </c>
      <c r="AA435">
        <f t="shared" si="85"/>
        <v>0</v>
      </c>
    </row>
    <row r="436" spans="1:27">
      <c r="A436" s="67">
        <v>38198</v>
      </c>
      <c r="B436" s="68">
        <v>18.046700000000001</v>
      </c>
      <c r="C436" s="46"/>
      <c r="D436" s="1"/>
      <c r="E436" s="1"/>
      <c r="F436" s="1"/>
      <c r="G436" s="1"/>
      <c r="H436" s="1"/>
      <c r="I436" s="1"/>
      <c r="J436" s="2">
        <f t="shared" si="86"/>
        <v>0</v>
      </c>
      <c r="K436" s="2">
        <f t="shared" si="87"/>
        <v>0</v>
      </c>
      <c r="L436" s="8">
        <f t="shared" si="96"/>
        <v>38198</v>
      </c>
      <c r="M436" s="54">
        <f t="shared" si="88"/>
        <v>0</v>
      </c>
      <c r="N436" s="6">
        <f t="shared" si="89"/>
        <v>0</v>
      </c>
      <c r="O436" s="6" t="str">
        <f t="shared" si="90"/>
        <v/>
      </c>
      <c r="P436" s="29"/>
      <c r="Q436" s="54">
        <f t="shared" si="91"/>
        <v>0</v>
      </c>
      <c r="R436" s="6">
        <f t="shared" si="92"/>
        <v>0</v>
      </c>
      <c r="S436" s="6" t="str">
        <f t="shared" si="93"/>
        <v/>
      </c>
      <c r="T436" s="29"/>
      <c r="U436" s="6">
        <f t="shared" si="94"/>
        <v>0</v>
      </c>
      <c r="V436" s="55">
        <f t="shared" si="95"/>
        <v>0</v>
      </c>
      <c r="W436" s="6">
        <f t="shared" si="97"/>
        <v>0</v>
      </c>
      <c r="X436" s="6">
        <f t="shared" si="98"/>
        <v>0</v>
      </c>
      <c r="AA436">
        <f t="shared" si="85"/>
        <v>0</v>
      </c>
    </row>
    <row r="437" spans="1:27">
      <c r="A437" s="67">
        <v>38201</v>
      </c>
      <c r="B437" s="68">
        <v>18.027200000000001</v>
      </c>
      <c r="C437" s="46"/>
      <c r="D437" s="1"/>
      <c r="E437" s="1"/>
      <c r="F437" s="1"/>
      <c r="G437" s="1"/>
      <c r="H437" s="1"/>
      <c r="I437" s="1"/>
      <c r="J437" s="2">
        <f t="shared" si="86"/>
        <v>0</v>
      </c>
      <c r="K437" s="2">
        <f t="shared" si="87"/>
        <v>0</v>
      </c>
      <c r="L437" s="8">
        <f t="shared" si="96"/>
        <v>38201</v>
      </c>
      <c r="M437" s="54">
        <f t="shared" si="88"/>
        <v>0</v>
      </c>
      <c r="N437" s="6">
        <f t="shared" si="89"/>
        <v>0</v>
      </c>
      <c r="O437" s="6" t="str">
        <f t="shared" si="90"/>
        <v/>
      </c>
      <c r="P437" s="29"/>
      <c r="Q437" s="54">
        <f t="shared" si="91"/>
        <v>0</v>
      </c>
      <c r="R437" s="6">
        <f t="shared" si="92"/>
        <v>0</v>
      </c>
      <c r="S437" s="6" t="str">
        <f t="shared" si="93"/>
        <v/>
      </c>
      <c r="T437" s="29"/>
      <c r="U437" s="6">
        <f t="shared" si="94"/>
        <v>0</v>
      </c>
      <c r="V437" s="55">
        <f t="shared" si="95"/>
        <v>0</v>
      </c>
      <c r="W437" s="6">
        <f t="shared" si="97"/>
        <v>0</v>
      </c>
      <c r="X437" s="6">
        <f t="shared" si="98"/>
        <v>0</v>
      </c>
      <c r="AA437">
        <f t="shared" si="85"/>
        <v>0</v>
      </c>
    </row>
    <row r="438" spans="1:27">
      <c r="A438" s="67">
        <v>38202</v>
      </c>
      <c r="B438" s="68">
        <v>18.037500000000001</v>
      </c>
      <c r="C438" s="46"/>
      <c r="D438" s="1"/>
      <c r="E438" s="1"/>
      <c r="F438" s="1"/>
      <c r="G438" s="1"/>
      <c r="H438" s="1"/>
      <c r="I438" s="1"/>
      <c r="J438" s="2">
        <f t="shared" si="86"/>
        <v>0</v>
      </c>
      <c r="K438" s="2">
        <f t="shared" si="87"/>
        <v>0</v>
      </c>
      <c r="L438" s="8">
        <f t="shared" si="96"/>
        <v>38202</v>
      </c>
      <c r="M438" s="54">
        <f t="shared" si="88"/>
        <v>0</v>
      </c>
      <c r="N438" s="6">
        <f t="shared" si="89"/>
        <v>0</v>
      </c>
      <c r="O438" s="6" t="str">
        <f t="shared" si="90"/>
        <v/>
      </c>
      <c r="P438" s="29"/>
      <c r="Q438" s="54">
        <f t="shared" si="91"/>
        <v>0</v>
      </c>
      <c r="R438" s="6">
        <f t="shared" si="92"/>
        <v>0</v>
      </c>
      <c r="S438" s="6" t="str">
        <f t="shared" si="93"/>
        <v/>
      </c>
      <c r="T438" s="29"/>
      <c r="U438" s="6">
        <f t="shared" si="94"/>
        <v>0</v>
      </c>
      <c r="V438" s="55">
        <f t="shared" si="95"/>
        <v>0</v>
      </c>
      <c r="W438" s="6">
        <f t="shared" si="97"/>
        <v>0</v>
      </c>
      <c r="X438" s="6">
        <f t="shared" si="98"/>
        <v>0</v>
      </c>
      <c r="AA438">
        <f t="shared" si="85"/>
        <v>0</v>
      </c>
    </row>
    <row r="439" spans="1:27">
      <c r="A439" s="67">
        <v>38203</v>
      </c>
      <c r="B439" s="68">
        <v>17.919499999999999</v>
      </c>
      <c r="C439" s="46"/>
      <c r="D439" s="1"/>
      <c r="E439" s="1"/>
      <c r="F439" s="1"/>
      <c r="G439" s="1"/>
      <c r="H439" s="1"/>
      <c r="I439" s="1"/>
      <c r="J439" s="2">
        <f t="shared" si="86"/>
        <v>0</v>
      </c>
      <c r="K439" s="2">
        <f t="shared" si="87"/>
        <v>0</v>
      </c>
      <c r="L439" s="8">
        <f t="shared" si="96"/>
        <v>38203</v>
      </c>
      <c r="M439" s="54">
        <f t="shared" si="88"/>
        <v>0</v>
      </c>
      <c r="N439" s="6">
        <f t="shared" si="89"/>
        <v>0</v>
      </c>
      <c r="O439" s="6" t="str">
        <f t="shared" si="90"/>
        <v/>
      </c>
      <c r="P439" s="29"/>
      <c r="Q439" s="54">
        <f t="shared" si="91"/>
        <v>0</v>
      </c>
      <c r="R439" s="6">
        <f t="shared" si="92"/>
        <v>0</v>
      </c>
      <c r="S439" s="6" t="str">
        <f t="shared" si="93"/>
        <v/>
      </c>
      <c r="T439" s="29"/>
      <c r="U439" s="6">
        <f t="shared" si="94"/>
        <v>0</v>
      </c>
      <c r="V439" s="55">
        <f t="shared" si="95"/>
        <v>0</v>
      </c>
      <c r="W439" s="6">
        <f t="shared" si="97"/>
        <v>0</v>
      </c>
      <c r="X439" s="6">
        <f t="shared" si="98"/>
        <v>0</v>
      </c>
      <c r="AA439">
        <f t="shared" si="85"/>
        <v>0</v>
      </c>
    </row>
    <row r="440" spans="1:27">
      <c r="A440" s="67">
        <v>38204</v>
      </c>
      <c r="B440" s="68">
        <v>18.174800000000001</v>
      </c>
      <c r="C440" s="46"/>
      <c r="D440" s="1"/>
      <c r="E440" s="1"/>
      <c r="F440" s="1"/>
      <c r="G440" s="1"/>
      <c r="H440" s="1"/>
      <c r="I440" s="1"/>
      <c r="J440" s="2">
        <f t="shared" si="86"/>
        <v>0</v>
      </c>
      <c r="K440" s="2">
        <f t="shared" si="87"/>
        <v>0</v>
      </c>
      <c r="L440" s="8">
        <f t="shared" si="96"/>
        <v>38204</v>
      </c>
      <c r="M440" s="54">
        <f t="shared" si="88"/>
        <v>0</v>
      </c>
      <c r="N440" s="6">
        <f t="shared" si="89"/>
        <v>0</v>
      </c>
      <c r="O440" s="6" t="str">
        <f t="shared" si="90"/>
        <v/>
      </c>
      <c r="P440" s="29"/>
      <c r="Q440" s="54">
        <f t="shared" si="91"/>
        <v>0</v>
      </c>
      <c r="R440" s="6">
        <f t="shared" si="92"/>
        <v>0</v>
      </c>
      <c r="S440" s="6" t="str">
        <f t="shared" si="93"/>
        <v/>
      </c>
      <c r="T440" s="29"/>
      <c r="U440" s="6">
        <f t="shared" si="94"/>
        <v>0</v>
      </c>
      <c r="V440" s="55">
        <f t="shared" si="95"/>
        <v>0</v>
      </c>
      <c r="W440" s="6">
        <f t="shared" si="97"/>
        <v>0</v>
      </c>
      <c r="X440" s="6">
        <f t="shared" si="98"/>
        <v>0</v>
      </c>
      <c r="AA440">
        <f t="shared" si="85"/>
        <v>0</v>
      </c>
    </row>
    <row r="441" spans="1:27">
      <c r="A441" s="67">
        <v>38205</v>
      </c>
      <c r="B441" s="68">
        <v>18.065999999999999</v>
      </c>
      <c r="C441" s="46"/>
      <c r="D441" s="1"/>
      <c r="E441" s="1"/>
      <c r="F441" s="1"/>
      <c r="G441" s="1"/>
      <c r="H441" s="1"/>
      <c r="I441" s="1"/>
      <c r="J441" s="2">
        <f t="shared" si="86"/>
        <v>0</v>
      </c>
      <c r="K441" s="2">
        <f t="shared" si="87"/>
        <v>0</v>
      </c>
      <c r="L441" s="8">
        <f t="shared" si="96"/>
        <v>38205</v>
      </c>
      <c r="M441" s="54">
        <f t="shared" si="88"/>
        <v>0</v>
      </c>
      <c r="N441" s="6">
        <f t="shared" si="89"/>
        <v>0</v>
      </c>
      <c r="O441" s="6" t="str">
        <f t="shared" si="90"/>
        <v/>
      </c>
      <c r="P441" s="29"/>
      <c r="Q441" s="54">
        <f t="shared" si="91"/>
        <v>0</v>
      </c>
      <c r="R441" s="6">
        <f t="shared" si="92"/>
        <v>0</v>
      </c>
      <c r="S441" s="6" t="str">
        <f t="shared" si="93"/>
        <v/>
      </c>
      <c r="T441" s="29"/>
      <c r="U441" s="6">
        <f t="shared" si="94"/>
        <v>0</v>
      </c>
      <c r="V441" s="55">
        <f t="shared" si="95"/>
        <v>0</v>
      </c>
      <c r="W441" s="6">
        <f t="shared" si="97"/>
        <v>0</v>
      </c>
      <c r="X441" s="6">
        <f t="shared" si="98"/>
        <v>0</v>
      </c>
      <c r="AA441">
        <f t="shared" si="85"/>
        <v>0</v>
      </c>
    </row>
    <row r="442" spans="1:27">
      <c r="A442" s="67">
        <v>38208</v>
      </c>
      <c r="B442" s="68">
        <v>18.177299999999999</v>
      </c>
      <c r="C442" s="46"/>
      <c r="D442" s="1"/>
      <c r="E442" s="1"/>
      <c r="F442" s="1"/>
      <c r="G442" s="1"/>
      <c r="H442" s="1"/>
      <c r="I442" s="1"/>
      <c r="J442" s="2">
        <f t="shared" si="86"/>
        <v>0</v>
      </c>
      <c r="K442" s="2">
        <f t="shared" si="87"/>
        <v>0</v>
      </c>
      <c r="L442" s="8">
        <f t="shared" si="96"/>
        <v>38208</v>
      </c>
      <c r="M442" s="54">
        <f t="shared" si="88"/>
        <v>0</v>
      </c>
      <c r="N442" s="6">
        <f t="shared" si="89"/>
        <v>0</v>
      </c>
      <c r="O442" s="6" t="str">
        <f t="shared" si="90"/>
        <v/>
      </c>
      <c r="P442" s="29"/>
      <c r="Q442" s="54">
        <f t="shared" si="91"/>
        <v>0</v>
      </c>
      <c r="R442" s="6">
        <f t="shared" si="92"/>
        <v>0</v>
      </c>
      <c r="S442" s="6" t="str">
        <f t="shared" si="93"/>
        <v/>
      </c>
      <c r="T442" s="29"/>
      <c r="U442" s="6">
        <f t="shared" si="94"/>
        <v>0</v>
      </c>
      <c r="V442" s="55">
        <f t="shared" si="95"/>
        <v>0</v>
      </c>
      <c r="W442" s="6">
        <f t="shared" si="97"/>
        <v>0</v>
      </c>
      <c r="X442" s="6">
        <f t="shared" si="98"/>
        <v>0</v>
      </c>
      <c r="AA442">
        <f t="shared" si="85"/>
        <v>0</v>
      </c>
    </row>
    <row r="443" spans="1:27">
      <c r="A443" s="67">
        <v>38209</v>
      </c>
      <c r="B443" s="68">
        <v>18.2225</v>
      </c>
      <c r="C443" s="46"/>
      <c r="D443" s="1"/>
      <c r="E443" s="1"/>
      <c r="F443" s="1"/>
      <c r="G443" s="1"/>
      <c r="H443" s="1"/>
      <c r="I443" s="1"/>
      <c r="J443" s="2">
        <f t="shared" si="86"/>
        <v>0</v>
      </c>
      <c r="K443" s="2">
        <f t="shared" si="87"/>
        <v>0</v>
      </c>
      <c r="L443" s="8">
        <f t="shared" si="96"/>
        <v>38209</v>
      </c>
      <c r="M443" s="54">
        <f t="shared" si="88"/>
        <v>0</v>
      </c>
      <c r="N443" s="6">
        <f t="shared" si="89"/>
        <v>0</v>
      </c>
      <c r="O443" s="6" t="str">
        <f t="shared" si="90"/>
        <v/>
      </c>
      <c r="P443" s="29"/>
      <c r="Q443" s="54">
        <f t="shared" si="91"/>
        <v>0</v>
      </c>
      <c r="R443" s="6">
        <f t="shared" si="92"/>
        <v>0</v>
      </c>
      <c r="S443" s="6" t="str">
        <f t="shared" si="93"/>
        <v/>
      </c>
      <c r="T443" s="29"/>
      <c r="U443" s="6">
        <f t="shared" si="94"/>
        <v>0</v>
      </c>
      <c r="V443" s="55">
        <f t="shared" si="95"/>
        <v>0</v>
      </c>
      <c r="W443" s="6">
        <f t="shared" si="97"/>
        <v>0</v>
      </c>
      <c r="X443" s="6">
        <f t="shared" si="98"/>
        <v>0</v>
      </c>
      <c r="AA443">
        <f t="shared" si="85"/>
        <v>0</v>
      </c>
    </row>
    <row r="444" spans="1:27">
      <c r="A444" s="67">
        <v>38210</v>
      </c>
      <c r="B444" s="68">
        <v>17.986599999999999</v>
      </c>
      <c r="C444" s="46"/>
      <c r="D444" s="1"/>
      <c r="E444" s="1"/>
      <c r="F444" s="1"/>
      <c r="G444" s="1"/>
      <c r="H444" s="1"/>
      <c r="I444" s="1"/>
      <c r="J444" s="2">
        <f t="shared" si="86"/>
        <v>0</v>
      </c>
      <c r="K444" s="2">
        <f t="shared" si="87"/>
        <v>0</v>
      </c>
      <c r="L444" s="8">
        <f t="shared" si="96"/>
        <v>38210</v>
      </c>
      <c r="M444" s="54">
        <f t="shared" si="88"/>
        <v>0</v>
      </c>
      <c r="N444" s="6">
        <f t="shared" si="89"/>
        <v>0</v>
      </c>
      <c r="O444" s="6" t="str">
        <f t="shared" si="90"/>
        <v/>
      </c>
      <c r="P444" s="29"/>
      <c r="Q444" s="54">
        <f t="shared" si="91"/>
        <v>0</v>
      </c>
      <c r="R444" s="6">
        <f t="shared" si="92"/>
        <v>0</v>
      </c>
      <c r="S444" s="6" t="str">
        <f t="shared" si="93"/>
        <v/>
      </c>
      <c r="T444" s="29"/>
      <c r="U444" s="6">
        <f t="shared" si="94"/>
        <v>0</v>
      </c>
      <c r="V444" s="55">
        <f t="shared" si="95"/>
        <v>0</v>
      </c>
      <c r="W444" s="6">
        <f t="shared" si="97"/>
        <v>0</v>
      </c>
      <c r="X444" s="6">
        <f t="shared" si="98"/>
        <v>0</v>
      </c>
      <c r="AA444">
        <f t="shared" si="85"/>
        <v>0</v>
      </c>
    </row>
    <row r="445" spans="1:27">
      <c r="A445" s="67">
        <v>38211</v>
      </c>
      <c r="B445" s="68">
        <v>17.9344</v>
      </c>
      <c r="C445" s="46"/>
      <c r="D445" s="1"/>
      <c r="E445" s="1"/>
      <c r="F445" s="1"/>
      <c r="G445" s="1"/>
      <c r="H445" s="1"/>
      <c r="I445" s="1"/>
      <c r="J445" s="2">
        <f t="shared" si="86"/>
        <v>0</v>
      </c>
      <c r="K445" s="2">
        <f t="shared" si="87"/>
        <v>0</v>
      </c>
      <c r="L445" s="8">
        <f t="shared" si="96"/>
        <v>38211</v>
      </c>
      <c r="M445" s="54">
        <f t="shared" si="88"/>
        <v>0</v>
      </c>
      <c r="N445" s="6">
        <f t="shared" si="89"/>
        <v>0</v>
      </c>
      <c r="O445" s="6" t="str">
        <f t="shared" si="90"/>
        <v/>
      </c>
      <c r="P445" s="29"/>
      <c r="Q445" s="54">
        <f t="shared" si="91"/>
        <v>0</v>
      </c>
      <c r="R445" s="6">
        <f t="shared" si="92"/>
        <v>0</v>
      </c>
      <c r="S445" s="6" t="str">
        <f t="shared" si="93"/>
        <v/>
      </c>
      <c r="T445" s="29"/>
      <c r="U445" s="6">
        <f t="shared" si="94"/>
        <v>0</v>
      </c>
      <c r="V445" s="55">
        <f t="shared" si="95"/>
        <v>0</v>
      </c>
      <c r="W445" s="6">
        <f t="shared" si="97"/>
        <v>0</v>
      </c>
      <c r="X445" s="6">
        <f t="shared" si="98"/>
        <v>0</v>
      </c>
      <c r="AA445">
        <f t="shared" si="85"/>
        <v>0</v>
      </c>
    </row>
    <row r="446" spans="1:27">
      <c r="A446" s="67">
        <v>38212</v>
      </c>
      <c r="B446" s="68">
        <v>17.933</v>
      </c>
      <c r="C446" s="46"/>
      <c r="D446" s="1"/>
      <c r="E446" s="1"/>
      <c r="F446" s="1"/>
      <c r="G446" s="1"/>
      <c r="H446" s="1"/>
      <c r="I446" s="1"/>
      <c r="J446" s="2">
        <f t="shared" si="86"/>
        <v>0</v>
      </c>
      <c r="K446" s="2">
        <f t="shared" si="87"/>
        <v>0</v>
      </c>
      <c r="L446" s="8">
        <f t="shared" si="96"/>
        <v>38212</v>
      </c>
      <c r="M446" s="54">
        <f t="shared" si="88"/>
        <v>0</v>
      </c>
      <c r="N446" s="6">
        <f t="shared" si="89"/>
        <v>0</v>
      </c>
      <c r="O446" s="6" t="str">
        <f t="shared" si="90"/>
        <v/>
      </c>
      <c r="P446" s="29"/>
      <c r="Q446" s="54">
        <f t="shared" si="91"/>
        <v>0</v>
      </c>
      <c r="R446" s="6">
        <f t="shared" si="92"/>
        <v>0</v>
      </c>
      <c r="S446" s="6" t="str">
        <f t="shared" si="93"/>
        <v/>
      </c>
      <c r="T446" s="29"/>
      <c r="U446" s="6">
        <f t="shared" si="94"/>
        <v>0</v>
      </c>
      <c r="V446" s="55">
        <f t="shared" si="95"/>
        <v>0</v>
      </c>
      <c r="W446" s="6">
        <f t="shared" si="97"/>
        <v>0</v>
      </c>
      <c r="X446" s="6">
        <f t="shared" si="98"/>
        <v>0</v>
      </c>
      <c r="AA446">
        <f t="shared" ref="AA446:AA509" si="99">IF(Q447=0,IF(Q446=1,L446,0),0)</f>
        <v>0</v>
      </c>
    </row>
    <row r="447" spans="1:27">
      <c r="A447" s="67">
        <v>38215</v>
      </c>
      <c r="B447" s="68">
        <v>17.933900000000001</v>
      </c>
      <c r="C447" s="46"/>
      <c r="D447" s="1"/>
      <c r="E447" s="1"/>
      <c r="F447" s="1"/>
      <c r="G447" s="1"/>
      <c r="H447" s="1"/>
      <c r="I447" s="1"/>
      <c r="J447" s="2">
        <f t="shared" si="86"/>
        <v>0</v>
      </c>
      <c r="K447" s="2">
        <f t="shared" si="87"/>
        <v>0</v>
      </c>
      <c r="L447" s="8">
        <f t="shared" si="96"/>
        <v>38215</v>
      </c>
      <c r="M447" s="54">
        <f t="shared" si="88"/>
        <v>0</v>
      </c>
      <c r="N447" s="6">
        <f t="shared" si="89"/>
        <v>0</v>
      </c>
      <c r="O447" s="6" t="str">
        <f t="shared" si="90"/>
        <v/>
      </c>
      <c r="P447" s="29"/>
      <c r="Q447" s="54">
        <f t="shared" si="91"/>
        <v>0</v>
      </c>
      <c r="R447" s="6">
        <f t="shared" si="92"/>
        <v>0</v>
      </c>
      <c r="S447" s="6" t="str">
        <f t="shared" si="93"/>
        <v/>
      </c>
      <c r="T447" s="29"/>
      <c r="U447" s="6">
        <f t="shared" si="94"/>
        <v>0</v>
      </c>
      <c r="V447" s="55">
        <f t="shared" si="95"/>
        <v>0</v>
      </c>
      <c r="W447" s="6">
        <f t="shared" si="97"/>
        <v>0</v>
      </c>
      <c r="X447" s="6">
        <f t="shared" si="98"/>
        <v>0</v>
      </c>
      <c r="AA447">
        <f t="shared" si="99"/>
        <v>0</v>
      </c>
    </row>
    <row r="448" spans="1:27">
      <c r="A448" s="67">
        <v>38216</v>
      </c>
      <c r="B448" s="68">
        <v>18.051400000000001</v>
      </c>
      <c r="C448" s="46"/>
      <c r="D448" s="1"/>
      <c r="E448" s="1"/>
      <c r="F448" s="1"/>
      <c r="G448" s="1"/>
      <c r="H448" s="1"/>
      <c r="I448" s="1"/>
      <c r="J448" s="2">
        <f t="shared" si="86"/>
        <v>0</v>
      </c>
      <c r="K448" s="2">
        <f t="shared" si="87"/>
        <v>0</v>
      </c>
      <c r="L448" s="8">
        <f t="shared" si="96"/>
        <v>38216</v>
      </c>
      <c r="M448" s="54">
        <f t="shared" si="88"/>
        <v>0</v>
      </c>
      <c r="N448" s="6">
        <f t="shared" si="89"/>
        <v>0</v>
      </c>
      <c r="O448" s="6" t="str">
        <f t="shared" si="90"/>
        <v/>
      </c>
      <c r="P448" s="29"/>
      <c r="Q448" s="54">
        <f t="shared" si="91"/>
        <v>0</v>
      </c>
      <c r="R448" s="6">
        <f t="shared" si="92"/>
        <v>0</v>
      </c>
      <c r="S448" s="6" t="str">
        <f t="shared" si="93"/>
        <v/>
      </c>
      <c r="T448" s="29"/>
      <c r="U448" s="6">
        <f t="shared" si="94"/>
        <v>0</v>
      </c>
      <c r="V448" s="55">
        <f t="shared" si="95"/>
        <v>0</v>
      </c>
      <c r="W448" s="6">
        <f t="shared" si="97"/>
        <v>0</v>
      </c>
      <c r="X448" s="6">
        <f t="shared" si="98"/>
        <v>0</v>
      </c>
      <c r="AA448">
        <f t="shared" si="99"/>
        <v>0</v>
      </c>
    </row>
    <row r="449" spans="1:27">
      <c r="A449" s="67">
        <v>38217</v>
      </c>
      <c r="B449" s="68">
        <v>17.937200000000001</v>
      </c>
      <c r="C449" s="46"/>
      <c r="D449" s="1"/>
      <c r="E449" s="1"/>
      <c r="F449" s="1"/>
      <c r="G449" s="1"/>
      <c r="H449" s="1"/>
      <c r="I449" s="1"/>
      <c r="J449" s="2">
        <f t="shared" si="86"/>
        <v>0</v>
      </c>
      <c r="K449" s="2">
        <f t="shared" si="87"/>
        <v>0</v>
      </c>
      <c r="L449" s="8">
        <f t="shared" si="96"/>
        <v>38217</v>
      </c>
      <c r="M449" s="54">
        <f t="shared" si="88"/>
        <v>0</v>
      </c>
      <c r="N449" s="6">
        <f t="shared" si="89"/>
        <v>0</v>
      </c>
      <c r="O449" s="6" t="str">
        <f t="shared" si="90"/>
        <v/>
      </c>
      <c r="P449" s="29"/>
      <c r="Q449" s="54">
        <f t="shared" si="91"/>
        <v>0</v>
      </c>
      <c r="R449" s="6">
        <f t="shared" si="92"/>
        <v>0</v>
      </c>
      <c r="S449" s="6" t="str">
        <f t="shared" si="93"/>
        <v/>
      </c>
      <c r="T449" s="29"/>
      <c r="U449" s="6">
        <f t="shared" si="94"/>
        <v>0</v>
      </c>
      <c r="V449" s="55">
        <f t="shared" si="95"/>
        <v>0</v>
      </c>
      <c r="W449" s="6">
        <f t="shared" si="97"/>
        <v>0</v>
      </c>
      <c r="X449" s="6">
        <f t="shared" si="98"/>
        <v>0</v>
      </c>
      <c r="AA449">
        <f t="shared" si="99"/>
        <v>0</v>
      </c>
    </row>
    <row r="450" spans="1:27">
      <c r="A450" s="67">
        <v>38218</v>
      </c>
      <c r="B450" s="68">
        <v>18.214099999999998</v>
      </c>
      <c r="C450" s="46"/>
      <c r="D450" s="1"/>
      <c r="E450" s="1"/>
      <c r="F450" s="1"/>
      <c r="G450" s="1"/>
      <c r="H450" s="1"/>
      <c r="I450" s="1"/>
      <c r="J450" s="2">
        <f t="shared" si="86"/>
        <v>0</v>
      </c>
      <c r="K450" s="2">
        <f t="shared" si="87"/>
        <v>0</v>
      </c>
      <c r="L450" s="8">
        <f t="shared" si="96"/>
        <v>38218</v>
      </c>
      <c r="M450" s="54">
        <f t="shared" si="88"/>
        <v>0</v>
      </c>
      <c r="N450" s="6">
        <f t="shared" si="89"/>
        <v>0</v>
      </c>
      <c r="O450" s="6" t="str">
        <f t="shared" si="90"/>
        <v/>
      </c>
      <c r="P450" s="29"/>
      <c r="Q450" s="54">
        <f t="shared" si="91"/>
        <v>0</v>
      </c>
      <c r="R450" s="6">
        <f t="shared" si="92"/>
        <v>0</v>
      </c>
      <c r="S450" s="6" t="str">
        <f t="shared" si="93"/>
        <v/>
      </c>
      <c r="T450" s="29"/>
      <c r="U450" s="6">
        <f t="shared" si="94"/>
        <v>0</v>
      </c>
      <c r="V450" s="55">
        <f t="shared" si="95"/>
        <v>0</v>
      </c>
      <c r="W450" s="6">
        <f t="shared" si="97"/>
        <v>0</v>
      </c>
      <c r="X450" s="6">
        <f t="shared" si="98"/>
        <v>0</v>
      </c>
      <c r="AA450">
        <f t="shared" si="99"/>
        <v>0</v>
      </c>
    </row>
    <row r="451" spans="1:27">
      <c r="A451" s="67">
        <v>38219</v>
      </c>
      <c r="B451" s="68">
        <v>18.0915</v>
      </c>
      <c r="C451" s="46"/>
      <c r="D451" s="1"/>
      <c r="E451" s="1"/>
      <c r="F451" s="1"/>
      <c r="G451" s="1"/>
      <c r="H451" s="1"/>
      <c r="I451" s="1"/>
      <c r="J451" s="2">
        <f t="shared" si="86"/>
        <v>0</v>
      </c>
      <c r="K451" s="2">
        <f t="shared" si="87"/>
        <v>0</v>
      </c>
      <c r="L451" s="8">
        <f t="shared" si="96"/>
        <v>38219</v>
      </c>
      <c r="M451" s="54">
        <f t="shared" si="88"/>
        <v>0</v>
      </c>
      <c r="N451" s="6">
        <f t="shared" si="89"/>
        <v>0</v>
      </c>
      <c r="O451" s="6" t="str">
        <f t="shared" si="90"/>
        <v/>
      </c>
      <c r="P451" s="29"/>
      <c r="Q451" s="54">
        <f t="shared" si="91"/>
        <v>0</v>
      </c>
      <c r="R451" s="6">
        <f t="shared" si="92"/>
        <v>0</v>
      </c>
      <c r="S451" s="6" t="str">
        <f t="shared" si="93"/>
        <v/>
      </c>
      <c r="T451" s="29"/>
      <c r="U451" s="6">
        <f t="shared" si="94"/>
        <v>0</v>
      </c>
      <c r="V451" s="55">
        <f t="shared" si="95"/>
        <v>0</v>
      </c>
      <c r="W451" s="6">
        <f t="shared" si="97"/>
        <v>0</v>
      </c>
      <c r="X451" s="6">
        <f t="shared" si="98"/>
        <v>0</v>
      </c>
      <c r="AA451">
        <f t="shared" si="99"/>
        <v>0</v>
      </c>
    </row>
    <row r="452" spans="1:27">
      <c r="A452" s="67">
        <v>38222</v>
      </c>
      <c r="B452" s="68">
        <v>18.007899999999999</v>
      </c>
      <c r="C452" s="46"/>
      <c r="D452" s="1"/>
      <c r="E452" s="1"/>
      <c r="F452" s="1"/>
      <c r="G452" s="1"/>
      <c r="H452" s="1"/>
      <c r="I452" s="1"/>
      <c r="J452" s="2">
        <f t="shared" si="86"/>
        <v>0</v>
      </c>
      <c r="K452" s="2">
        <f t="shared" si="87"/>
        <v>0</v>
      </c>
      <c r="L452" s="8">
        <f t="shared" si="96"/>
        <v>38222</v>
      </c>
      <c r="M452" s="54">
        <f t="shared" si="88"/>
        <v>0</v>
      </c>
      <c r="N452" s="6">
        <f t="shared" si="89"/>
        <v>0</v>
      </c>
      <c r="O452" s="6" t="str">
        <f t="shared" si="90"/>
        <v/>
      </c>
      <c r="P452" s="29"/>
      <c r="Q452" s="54">
        <f t="shared" si="91"/>
        <v>0</v>
      </c>
      <c r="R452" s="6">
        <f t="shared" si="92"/>
        <v>0</v>
      </c>
      <c r="S452" s="6" t="str">
        <f t="shared" si="93"/>
        <v/>
      </c>
      <c r="T452" s="29"/>
      <c r="U452" s="6">
        <f t="shared" si="94"/>
        <v>0</v>
      </c>
      <c r="V452" s="55">
        <f t="shared" si="95"/>
        <v>0</v>
      </c>
      <c r="W452" s="6">
        <f t="shared" si="97"/>
        <v>0</v>
      </c>
      <c r="X452" s="6">
        <f t="shared" si="98"/>
        <v>0</v>
      </c>
      <c r="AA452">
        <f t="shared" si="99"/>
        <v>0</v>
      </c>
    </row>
    <row r="453" spans="1:27">
      <c r="A453" s="67">
        <v>38223</v>
      </c>
      <c r="B453" s="68">
        <v>18.087800000000001</v>
      </c>
      <c r="C453" s="46"/>
      <c r="D453" s="1"/>
      <c r="E453" s="1"/>
      <c r="F453" s="1"/>
      <c r="G453" s="1"/>
      <c r="H453" s="1"/>
      <c r="I453" s="1"/>
      <c r="J453" s="2">
        <f t="shared" si="86"/>
        <v>0</v>
      </c>
      <c r="K453" s="2">
        <f t="shared" si="87"/>
        <v>0</v>
      </c>
      <c r="L453" s="8">
        <f t="shared" si="96"/>
        <v>38223</v>
      </c>
      <c r="M453" s="54">
        <f t="shared" si="88"/>
        <v>0</v>
      </c>
      <c r="N453" s="6">
        <f t="shared" si="89"/>
        <v>0</v>
      </c>
      <c r="O453" s="6" t="str">
        <f t="shared" si="90"/>
        <v/>
      </c>
      <c r="P453" s="29"/>
      <c r="Q453" s="54">
        <f t="shared" si="91"/>
        <v>0</v>
      </c>
      <c r="R453" s="6">
        <f t="shared" si="92"/>
        <v>0</v>
      </c>
      <c r="S453" s="6" t="str">
        <f t="shared" si="93"/>
        <v/>
      </c>
      <c r="T453" s="29"/>
      <c r="U453" s="6">
        <f t="shared" si="94"/>
        <v>0</v>
      </c>
      <c r="V453" s="55">
        <f t="shared" si="95"/>
        <v>0</v>
      </c>
      <c r="W453" s="6">
        <f t="shared" si="97"/>
        <v>0</v>
      </c>
      <c r="X453" s="6">
        <f t="shared" si="98"/>
        <v>0</v>
      </c>
      <c r="AA453">
        <f t="shared" si="99"/>
        <v>0</v>
      </c>
    </row>
    <row r="454" spans="1:27">
      <c r="A454" s="67">
        <v>38224</v>
      </c>
      <c r="B454" s="68">
        <v>18.1539</v>
      </c>
      <c r="C454" s="46"/>
      <c r="D454" s="1"/>
      <c r="E454" s="1"/>
      <c r="F454" s="1"/>
      <c r="G454" s="1"/>
      <c r="H454" s="1"/>
      <c r="I454" s="1"/>
      <c r="J454" s="2">
        <f t="shared" si="86"/>
        <v>0</v>
      </c>
      <c r="K454" s="2">
        <f t="shared" si="87"/>
        <v>0</v>
      </c>
      <c r="L454" s="8">
        <f t="shared" si="96"/>
        <v>38224</v>
      </c>
      <c r="M454" s="54">
        <f t="shared" si="88"/>
        <v>0</v>
      </c>
      <c r="N454" s="6">
        <f t="shared" si="89"/>
        <v>0</v>
      </c>
      <c r="O454" s="6" t="str">
        <f t="shared" si="90"/>
        <v/>
      </c>
      <c r="P454" s="29"/>
      <c r="Q454" s="54">
        <f t="shared" si="91"/>
        <v>0</v>
      </c>
      <c r="R454" s="6">
        <f t="shared" si="92"/>
        <v>0</v>
      </c>
      <c r="S454" s="6" t="str">
        <f t="shared" si="93"/>
        <v/>
      </c>
      <c r="T454" s="29"/>
      <c r="U454" s="6">
        <f t="shared" si="94"/>
        <v>0</v>
      </c>
      <c r="V454" s="55">
        <f t="shared" si="95"/>
        <v>0</v>
      </c>
      <c r="W454" s="6">
        <f t="shared" si="97"/>
        <v>0</v>
      </c>
      <c r="X454" s="6">
        <f t="shared" si="98"/>
        <v>0</v>
      </c>
      <c r="AA454">
        <f t="shared" si="99"/>
        <v>0</v>
      </c>
    </row>
    <row r="455" spans="1:27">
      <c r="A455" s="67">
        <v>38225</v>
      </c>
      <c r="B455" s="68">
        <v>18.3459</v>
      </c>
      <c r="C455" s="46"/>
      <c r="D455" s="1"/>
      <c r="E455" s="1"/>
      <c r="F455" s="1"/>
      <c r="G455" s="1"/>
      <c r="H455" s="1"/>
      <c r="I455" s="1"/>
      <c r="J455" s="2">
        <f t="shared" si="86"/>
        <v>0</v>
      </c>
      <c r="K455" s="2">
        <f t="shared" si="87"/>
        <v>0</v>
      </c>
      <c r="L455" s="8">
        <f t="shared" si="96"/>
        <v>38225</v>
      </c>
      <c r="M455" s="54">
        <f t="shared" si="88"/>
        <v>0</v>
      </c>
      <c r="N455" s="6">
        <f t="shared" si="89"/>
        <v>0</v>
      </c>
      <c r="O455" s="6" t="str">
        <f t="shared" si="90"/>
        <v/>
      </c>
      <c r="P455" s="29"/>
      <c r="Q455" s="54">
        <f t="shared" si="91"/>
        <v>0</v>
      </c>
      <c r="R455" s="6">
        <f t="shared" si="92"/>
        <v>0</v>
      </c>
      <c r="S455" s="6" t="str">
        <f t="shared" si="93"/>
        <v/>
      </c>
      <c r="T455" s="29"/>
      <c r="U455" s="6">
        <f t="shared" si="94"/>
        <v>0</v>
      </c>
      <c r="V455" s="55">
        <f t="shared" si="95"/>
        <v>0</v>
      </c>
      <c r="W455" s="6">
        <f t="shared" si="97"/>
        <v>0</v>
      </c>
      <c r="X455" s="6">
        <f t="shared" si="98"/>
        <v>0</v>
      </c>
      <c r="AA455">
        <f t="shared" si="99"/>
        <v>0</v>
      </c>
    </row>
    <row r="456" spans="1:27">
      <c r="A456" s="67">
        <v>38226</v>
      </c>
      <c r="B456" s="68">
        <v>18.353999999999999</v>
      </c>
      <c r="C456" s="46"/>
      <c r="D456" s="1"/>
      <c r="E456" s="1"/>
      <c r="F456" s="1"/>
      <c r="G456" s="1"/>
      <c r="H456" s="1"/>
      <c r="I456" s="1"/>
      <c r="J456" s="2">
        <f t="shared" ref="J456:J519" si="100">IF(DAY(A456)=sipdate,1,IF(J455=1,0,IF(J454=1,0,IF(J453=1,0,IF(J452=1,0,IF(J451=1,0,IF(J450=1,0,IF(DAY(A456)=sipdate+1,1,IF(DAY(A456)=sipdate+2,1,IF(DAY(A456)=sipdate+3,1,IF(DAY(A456)=sipdate+4,1,IF(DAY(A456)=sipdate+5,1,IF(DAY(A456)=sipdate+6,1,IF(DAY(A456)=sipdate+7,1,0))))))))))))))</f>
        <v>0</v>
      </c>
      <c r="K456" s="2">
        <f t="shared" ref="K456:K519" si="101">IF(DAY(A456)=sipdate,-sip,IF(K455=-sip,0,IF(K454=-sip,0,IF(K453=-sip,0,IF(K452=-sip,0,IF(K451=-sip,0,IF(K450=-sip,0,IF(DAY(A456)=sipdate+1,-sip,IF(DAY(A456)=sipdate+2,-sip,IF(DAY(A456)=sipdate+3,-sip,IF(DAY(A456)=sipdate+4,-sip,IF(DAY(A456)=sipdate+5,-sip,IF(DAY(A456)=sipdate+6,-sip,IF(DAY(A456)=sipdate+7,-sip,0))))))))))))))</f>
        <v>0</v>
      </c>
      <c r="L456" s="8">
        <f t="shared" si="96"/>
        <v>38226</v>
      </c>
      <c r="M456" s="54">
        <f t="shared" ref="M456:M519" si="102">IF(IF(L456&gt;=sipstart,1,0)+IF(L456&lt;=sipend,1,0)=2,J456,0)</f>
        <v>0</v>
      </c>
      <c r="N456" s="6">
        <f t="shared" ref="N456:N519" si="103">IF(IF(L456&gt;=sipstart,1,0)+IF(L456&lt;=sipend,1,0)=2,K456,0)</f>
        <v>0</v>
      </c>
      <c r="O456" s="6" t="str">
        <f t="shared" ref="O456:O519" si="104">IF(N456=-sip,-N456/B456,"")</f>
        <v/>
      </c>
      <c r="P456" s="29"/>
      <c r="Q456" s="54">
        <f t="shared" ref="Q456:Q519" si="105">IF(IF(L456&gt;=sipstart,1,0)+IF(L456&lt;=sipend,1,0)=2,1,0)</f>
        <v>0</v>
      </c>
      <c r="R456" s="6">
        <f t="shared" ref="R456:R519" si="106">IF(IF(L456&gt;=sipstart,1,0)+IF(L456&lt;=sipend,1,0)=2,-dsip,0)</f>
        <v>0</v>
      </c>
      <c r="S456" s="6" t="str">
        <f t="shared" ref="S456:S519" si="107">IF(R456=-dsip,-R456/B456,"")</f>
        <v/>
      </c>
      <c r="T456" s="29"/>
      <c r="U456" s="6">
        <f t="shared" ref="U456:U519" si="108">IF((IF(L456&gt;=sipstart,1,2)+IF(L456&lt;=sipend,1,2))=2,L456,0)</f>
        <v>0</v>
      </c>
      <c r="V456" s="55">
        <f t="shared" ref="V456:V519" si="109">IF((IF(L456&gt;=sipstart,1,2)+IF(L456&lt;=sipend,1,2))=2,L456,0)+IF(U455=actualsipend,actualsipend,0)</f>
        <v>0</v>
      </c>
      <c r="W456" s="6">
        <f t="shared" si="97"/>
        <v>0</v>
      </c>
      <c r="X456" s="6">
        <f t="shared" si="98"/>
        <v>0</v>
      </c>
      <c r="AA456">
        <f t="shared" si="99"/>
        <v>0</v>
      </c>
    </row>
    <row r="457" spans="1:27">
      <c r="A457" s="67">
        <v>38229</v>
      </c>
      <c r="B457" s="68">
        <v>18.656099999999999</v>
      </c>
      <c r="C457" s="46"/>
      <c r="D457" s="1"/>
      <c r="E457" s="1"/>
      <c r="F457" s="1"/>
      <c r="G457" s="1"/>
      <c r="H457" s="1"/>
      <c r="I457" s="1"/>
      <c r="J457" s="2">
        <f t="shared" si="100"/>
        <v>0</v>
      </c>
      <c r="K457" s="2">
        <f t="shared" si="101"/>
        <v>0</v>
      </c>
      <c r="L457" s="8">
        <f t="shared" ref="L457:L520" si="110">A457</f>
        <v>38229</v>
      </c>
      <c r="M457" s="54">
        <f t="shared" si="102"/>
        <v>0</v>
      </c>
      <c r="N457" s="6">
        <f t="shared" si="103"/>
        <v>0</v>
      </c>
      <c r="O457" s="6" t="str">
        <f t="shared" si="104"/>
        <v/>
      </c>
      <c r="P457" s="29"/>
      <c r="Q457" s="54">
        <f t="shared" si="105"/>
        <v>0</v>
      </c>
      <c r="R457" s="6">
        <f t="shared" si="106"/>
        <v>0</v>
      </c>
      <c r="S457" s="6" t="str">
        <f t="shared" si="107"/>
        <v/>
      </c>
      <c r="T457" s="29"/>
      <c r="U457" s="6">
        <f t="shared" si="108"/>
        <v>0</v>
      </c>
      <c r="V457" s="55">
        <f t="shared" si="109"/>
        <v>0</v>
      </c>
      <c r="W457" s="6">
        <f t="shared" ref="W457:W520" si="111">IF(V457+V456=0,0,IF(V457=V456,sipunits*B456,N457))</f>
        <v>0</v>
      </c>
      <c r="X457" s="6">
        <f t="shared" ref="X457:X520" si="112">IF(V457+V456=0,0,IF(V457=V456,dsipunits*B456,R457))</f>
        <v>0</v>
      </c>
      <c r="AA457">
        <f t="shared" si="99"/>
        <v>0</v>
      </c>
    </row>
    <row r="458" spans="1:27">
      <c r="A458" s="67">
        <v>38230</v>
      </c>
      <c r="B458" s="68">
        <v>18.7441</v>
      </c>
      <c r="C458" s="46"/>
      <c r="D458" s="1"/>
      <c r="E458" s="1"/>
      <c r="F458" s="1"/>
      <c r="G458" s="1"/>
      <c r="H458" s="1"/>
      <c r="I458" s="1"/>
      <c r="J458" s="2">
        <f t="shared" si="100"/>
        <v>1</v>
      </c>
      <c r="K458" s="2">
        <f t="shared" si="101"/>
        <v>-1000</v>
      </c>
      <c r="L458" s="8">
        <f t="shared" si="110"/>
        <v>38230</v>
      </c>
      <c r="M458" s="54">
        <f t="shared" si="102"/>
        <v>0</v>
      </c>
      <c r="N458" s="6">
        <f t="shared" si="103"/>
        <v>0</v>
      </c>
      <c r="O458" s="6" t="str">
        <f t="shared" si="104"/>
        <v/>
      </c>
      <c r="P458" s="29"/>
      <c r="Q458" s="54">
        <f t="shared" si="105"/>
        <v>0</v>
      </c>
      <c r="R458" s="6">
        <f t="shared" si="106"/>
        <v>0</v>
      </c>
      <c r="S458" s="6" t="str">
        <f t="shared" si="107"/>
        <v/>
      </c>
      <c r="T458" s="29"/>
      <c r="U458" s="6">
        <f t="shared" si="108"/>
        <v>0</v>
      </c>
      <c r="V458" s="55">
        <f t="shared" si="109"/>
        <v>0</v>
      </c>
      <c r="W458" s="6">
        <f t="shared" si="111"/>
        <v>0</v>
      </c>
      <c r="X458" s="6">
        <f t="shared" si="112"/>
        <v>0</v>
      </c>
      <c r="AA458">
        <f t="shared" si="99"/>
        <v>0</v>
      </c>
    </row>
    <row r="459" spans="1:27">
      <c r="A459" s="67">
        <v>38231</v>
      </c>
      <c r="B459" s="68">
        <v>18.845400000000001</v>
      </c>
      <c r="C459" s="46"/>
      <c r="D459" s="1"/>
      <c r="E459" s="1"/>
      <c r="F459" s="1"/>
      <c r="G459" s="1"/>
      <c r="H459" s="1"/>
      <c r="I459" s="1"/>
      <c r="J459" s="2">
        <f t="shared" si="100"/>
        <v>0</v>
      </c>
      <c r="K459" s="2">
        <f t="shared" si="101"/>
        <v>0</v>
      </c>
      <c r="L459" s="8">
        <f t="shared" si="110"/>
        <v>38231</v>
      </c>
      <c r="M459" s="54">
        <f t="shared" si="102"/>
        <v>0</v>
      </c>
      <c r="N459" s="6">
        <f t="shared" si="103"/>
        <v>0</v>
      </c>
      <c r="O459" s="6" t="str">
        <f t="shared" si="104"/>
        <v/>
      </c>
      <c r="P459" s="29"/>
      <c r="Q459" s="54">
        <f t="shared" si="105"/>
        <v>0</v>
      </c>
      <c r="R459" s="6">
        <f t="shared" si="106"/>
        <v>0</v>
      </c>
      <c r="S459" s="6" t="str">
        <f t="shared" si="107"/>
        <v/>
      </c>
      <c r="T459" s="29"/>
      <c r="U459" s="6">
        <f t="shared" si="108"/>
        <v>0</v>
      </c>
      <c r="V459" s="55">
        <f t="shared" si="109"/>
        <v>0</v>
      </c>
      <c r="W459" s="6">
        <f t="shared" si="111"/>
        <v>0</v>
      </c>
      <c r="X459" s="6">
        <f t="shared" si="112"/>
        <v>0</v>
      </c>
      <c r="AA459">
        <f t="shared" si="99"/>
        <v>0</v>
      </c>
    </row>
    <row r="460" spans="1:27">
      <c r="A460" s="67">
        <v>38232</v>
      </c>
      <c r="B460" s="68">
        <v>18.9147</v>
      </c>
      <c r="C460" s="46"/>
      <c r="D460" s="1"/>
      <c r="E460" s="1"/>
      <c r="F460" s="1"/>
      <c r="G460" s="1"/>
      <c r="H460" s="1"/>
      <c r="I460" s="1"/>
      <c r="J460" s="2">
        <f t="shared" si="100"/>
        <v>0</v>
      </c>
      <c r="K460" s="2">
        <f t="shared" si="101"/>
        <v>0</v>
      </c>
      <c r="L460" s="8">
        <f t="shared" si="110"/>
        <v>38232</v>
      </c>
      <c r="M460" s="54">
        <f t="shared" si="102"/>
        <v>0</v>
      </c>
      <c r="N460" s="6">
        <f t="shared" si="103"/>
        <v>0</v>
      </c>
      <c r="O460" s="6" t="str">
        <f t="shared" si="104"/>
        <v/>
      </c>
      <c r="P460" s="29"/>
      <c r="Q460" s="54">
        <f t="shared" si="105"/>
        <v>0</v>
      </c>
      <c r="R460" s="6">
        <f t="shared" si="106"/>
        <v>0</v>
      </c>
      <c r="S460" s="6" t="str">
        <f t="shared" si="107"/>
        <v/>
      </c>
      <c r="T460" s="29"/>
      <c r="U460" s="6">
        <f t="shared" si="108"/>
        <v>0</v>
      </c>
      <c r="V460" s="55">
        <f t="shared" si="109"/>
        <v>0</v>
      </c>
      <c r="W460" s="6">
        <f t="shared" si="111"/>
        <v>0</v>
      </c>
      <c r="X460" s="6">
        <f t="shared" si="112"/>
        <v>0</v>
      </c>
      <c r="AA460">
        <f t="shared" si="99"/>
        <v>0</v>
      </c>
    </row>
    <row r="461" spans="1:27">
      <c r="A461" s="67">
        <v>38233</v>
      </c>
      <c r="B461" s="68">
        <v>19.066700000000001</v>
      </c>
      <c r="C461" s="46"/>
      <c r="D461" s="1"/>
      <c r="E461" s="1"/>
      <c r="F461" s="1"/>
      <c r="G461" s="1"/>
      <c r="H461" s="1"/>
      <c r="I461" s="1"/>
      <c r="J461" s="2">
        <f t="shared" si="100"/>
        <v>0</v>
      </c>
      <c r="K461" s="2">
        <f t="shared" si="101"/>
        <v>0</v>
      </c>
      <c r="L461" s="8">
        <f t="shared" si="110"/>
        <v>38233</v>
      </c>
      <c r="M461" s="54">
        <f t="shared" si="102"/>
        <v>0</v>
      </c>
      <c r="N461" s="6">
        <f t="shared" si="103"/>
        <v>0</v>
      </c>
      <c r="O461" s="6" t="str">
        <f t="shared" si="104"/>
        <v/>
      </c>
      <c r="P461" s="29"/>
      <c r="Q461" s="54">
        <f t="shared" si="105"/>
        <v>0</v>
      </c>
      <c r="R461" s="6">
        <f t="shared" si="106"/>
        <v>0</v>
      </c>
      <c r="S461" s="6" t="str">
        <f t="shared" si="107"/>
        <v/>
      </c>
      <c r="T461" s="29"/>
      <c r="U461" s="6">
        <f t="shared" si="108"/>
        <v>0</v>
      </c>
      <c r="V461" s="55">
        <f t="shared" si="109"/>
        <v>0</v>
      </c>
      <c r="W461" s="6">
        <f t="shared" si="111"/>
        <v>0</v>
      </c>
      <c r="X461" s="6">
        <f t="shared" si="112"/>
        <v>0</v>
      </c>
      <c r="AA461">
        <f t="shared" si="99"/>
        <v>0</v>
      </c>
    </row>
    <row r="462" spans="1:27">
      <c r="A462" s="67">
        <v>38236</v>
      </c>
      <c r="B462" s="68">
        <v>19.2516</v>
      </c>
      <c r="C462" s="46"/>
      <c r="D462" s="1"/>
      <c r="E462" s="1"/>
      <c r="F462" s="1"/>
      <c r="G462" s="1"/>
      <c r="H462" s="1"/>
      <c r="I462" s="1"/>
      <c r="J462" s="2">
        <f t="shared" si="100"/>
        <v>0</v>
      </c>
      <c r="K462" s="2">
        <f t="shared" si="101"/>
        <v>0</v>
      </c>
      <c r="L462" s="8">
        <f t="shared" si="110"/>
        <v>38236</v>
      </c>
      <c r="M462" s="54">
        <f t="shared" si="102"/>
        <v>0</v>
      </c>
      <c r="N462" s="6">
        <f t="shared" si="103"/>
        <v>0</v>
      </c>
      <c r="O462" s="6" t="str">
        <f t="shared" si="104"/>
        <v/>
      </c>
      <c r="P462" s="29"/>
      <c r="Q462" s="54">
        <f t="shared" si="105"/>
        <v>0</v>
      </c>
      <c r="R462" s="6">
        <f t="shared" si="106"/>
        <v>0</v>
      </c>
      <c r="S462" s="6" t="str">
        <f t="shared" si="107"/>
        <v/>
      </c>
      <c r="T462" s="29"/>
      <c r="U462" s="6">
        <f t="shared" si="108"/>
        <v>0</v>
      </c>
      <c r="V462" s="55">
        <f t="shared" si="109"/>
        <v>0</v>
      </c>
      <c r="W462" s="6">
        <f t="shared" si="111"/>
        <v>0</v>
      </c>
      <c r="X462" s="6">
        <f t="shared" si="112"/>
        <v>0</v>
      </c>
      <c r="AA462">
        <f t="shared" si="99"/>
        <v>0</v>
      </c>
    </row>
    <row r="463" spans="1:27">
      <c r="A463" s="67">
        <v>38237</v>
      </c>
      <c r="B463" s="68">
        <v>19.354299999999999</v>
      </c>
      <c r="C463" s="46"/>
      <c r="D463" s="1"/>
      <c r="E463" s="1"/>
      <c r="F463" s="1"/>
      <c r="G463" s="1"/>
      <c r="H463" s="1"/>
      <c r="I463" s="1"/>
      <c r="J463" s="2">
        <f t="shared" si="100"/>
        <v>0</v>
      </c>
      <c r="K463" s="2">
        <f t="shared" si="101"/>
        <v>0</v>
      </c>
      <c r="L463" s="8">
        <f t="shared" si="110"/>
        <v>38237</v>
      </c>
      <c r="M463" s="54">
        <f t="shared" si="102"/>
        <v>0</v>
      </c>
      <c r="N463" s="6">
        <f t="shared" si="103"/>
        <v>0</v>
      </c>
      <c r="O463" s="6" t="str">
        <f t="shared" si="104"/>
        <v/>
      </c>
      <c r="P463" s="29"/>
      <c r="Q463" s="54">
        <f t="shared" si="105"/>
        <v>0</v>
      </c>
      <c r="R463" s="6">
        <f t="shared" si="106"/>
        <v>0</v>
      </c>
      <c r="S463" s="6" t="str">
        <f t="shared" si="107"/>
        <v/>
      </c>
      <c r="T463" s="29"/>
      <c r="U463" s="6">
        <f t="shared" si="108"/>
        <v>0</v>
      </c>
      <c r="V463" s="55">
        <f t="shared" si="109"/>
        <v>0</v>
      </c>
      <c r="W463" s="6">
        <f t="shared" si="111"/>
        <v>0</v>
      </c>
      <c r="X463" s="6">
        <f t="shared" si="112"/>
        <v>0</v>
      </c>
      <c r="AA463">
        <f t="shared" si="99"/>
        <v>0</v>
      </c>
    </row>
    <row r="464" spans="1:27">
      <c r="A464" s="67">
        <v>38238</v>
      </c>
      <c r="B464" s="68">
        <v>19.403099999999998</v>
      </c>
      <c r="C464" s="46"/>
      <c r="D464" s="1"/>
      <c r="E464" s="1"/>
      <c r="F464" s="1"/>
      <c r="G464" s="1"/>
      <c r="H464" s="1"/>
      <c r="I464" s="1"/>
      <c r="J464" s="2">
        <f t="shared" si="100"/>
        <v>0</v>
      </c>
      <c r="K464" s="2">
        <f t="shared" si="101"/>
        <v>0</v>
      </c>
      <c r="L464" s="8">
        <f t="shared" si="110"/>
        <v>38238</v>
      </c>
      <c r="M464" s="54">
        <f t="shared" si="102"/>
        <v>0</v>
      </c>
      <c r="N464" s="6">
        <f t="shared" si="103"/>
        <v>0</v>
      </c>
      <c r="O464" s="6" t="str">
        <f t="shared" si="104"/>
        <v/>
      </c>
      <c r="P464" s="29"/>
      <c r="Q464" s="54">
        <f t="shared" si="105"/>
        <v>0</v>
      </c>
      <c r="R464" s="6">
        <f t="shared" si="106"/>
        <v>0</v>
      </c>
      <c r="S464" s="6" t="str">
        <f t="shared" si="107"/>
        <v/>
      </c>
      <c r="T464" s="29"/>
      <c r="U464" s="6">
        <f t="shared" si="108"/>
        <v>0</v>
      </c>
      <c r="V464" s="55">
        <f t="shared" si="109"/>
        <v>0</v>
      </c>
      <c r="W464" s="6">
        <f t="shared" si="111"/>
        <v>0</v>
      </c>
      <c r="X464" s="6">
        <f t="shared" si="112"/>
        <v>0</v>
      </c>
      <c r="AA464">
        <f t="shared" si="99"/>
        <v>0</v>
      </c>
    </row>
    <row r="465" spans="1:27">
      <c r="A465" s="67">
        <v>38239</v>
      </c>
      <c r="B465" s="68">
        <v>19.2576</v>
      </c>
      <c r="C465" s="46"/>
      <c r="D465" s="1"/>
      <c r="E465" s="1"/>
      <c r="F465" s="1"/>
      <c r="G465" s="1"/>
      <c r="H465" s="1"/>
      <c r="I465" s="1"/>
      <c r="J465" s="2">
        <f t="shared" si="100"/>
        <v>0</v>
      </c>
      <c r="K465" s="2">
        <f t="shared" si="101"/>
        <v>0</v>
      </c>
      <c r="L465" s="8">
        <f t="shared" si="110"/>
        <v>38239</v>
      </c>
      <c r="M465" s="54">
        <f t="shared" si="102"/>
        <v>0</v>
      </c>
      <c r="N465" s="6">
        <f t="shared" si="103"/>
        <v>0</v>
      </c>
      <c r="O465" s="6" t="str">
        <f t="shared" si="104"/>
        <v/>
      </c>
      <c r="P465" s="29"/>
      <c r="Q465" s="54">
        <f t="shared" si="105"/>
        <v>0</v>
      </c>
      <c r="R465" s="6">
        <f t="shared" si="106"/>
        <v>0</v>
      </c>
      <c r="S465" s="6" t="str">
        <f t="shared" si="107"/>
        <v/>
      </c>
      <c r="T465" s="29"/>
      <c r="U465" s="6">
        <f t="shared" si="108"/>
        <v>0</v>
      </c>
      <c r="V465" s="55">
        <f t="shared" si="109"/>
        <v>0</v>
      </c>
      <c r="W465" s="6">
        <f t="shared" si="111"/>
        <v>0</v>
      </c>
      <c r="X465" s="6">
        <f t="shared" si="112"/>
        <v>0</v>
      </c>
      <c r="AA465">
        <f t="shared" si="99"/>
        <v>0</v>
      </c>
    </row>
    <row r="466" spans="1:27">
      <c r="A466" s="67">
        <v>38240</v>
      </c>
      <c r="B466" s="68">
        <v>19.464200000000002</v>
      </c>
      <c r="C466" s="46"/>
      <c r="D466" s="1"/>
      <c r="E466" s="1"/>
      <c r="F466" s="1"/>
      <c r="G466" s="1"/>
      <c r="H466" s="1"/>
      <c r="I466" s="1"/>
      <c r="J466" s="2">
        <f t="shared" si="100"/>
        <v>0</v>
      </c>
      <c r="K466" s="2">
        <f t="shared" si="101"/>
        <v>0</v>
      </c>
      <c r="L466" s="8">
        <f t="shared" si="110"/>
        <v>38240</v>
      </c>
      <c r="M466" s="54">
        <f t="shared" si="102"/>
        <v>0</v>
      </c>
      <c r="N466" s="6">
        <f t="shared" si="103"/>
        <v>0</v>
      </c>
      <c r="O466" s="6" t="str">
        <f t="shared" si="104"/>
        <v/>
      </c>
      <c r="P466" s="29"/>
      <c r="Q466" s="54">
        <f t="shared" si="105"/>
        <v>0</v>
      </c>
      <c r="R466" s="6">
        <f t="shared" si="106"/>
        <v>0</v>
      </c>
      <c r="S466" s="6" t="str">
        <f t="shared" si="107"/>
        <v/>
      </c>
      <c r="T466" s="29"/>
      <c r="U466" s="6">
        <f t="shared" si="108"/>
        <v>0</v>
      </c>
      <c r="V466" s="55">
        <f t="shared" si="109"/>
        <v>0</v>
      </c>
      <c r="W466" s="6">
        <f t="shared" si="111"/>
        <v>0</v>
      </c>
      <c r="X466" s="6">
        <f t="shared" si="112"/>
        <v>0</v>
      </c>
      <c r="AA466">
        <f t="shared" si="99"/>
        <v>0</v>
      </c>
    </row>
    <row r="467" spans="1:27">
      <c r="A467" s="67">
        <v>38243</v>
      </c>
      <c r="B467" s="68">
        <v>19.552199999999999</v>
      </c>
      <c r="C467" s="46"/>
      <c r="D467" s="1"/>
      <c r="E467" s="1"/>
      <c r="F467" s="1"/>
      <c r="G467" s="1"/>
      <c r="H467" s="1"/>
      <c r="I467" s="1"/>
      <c r="J467" s="2">
        <f t="shared" si="100"/>
        <v>0</v>
      </c>
      <c r="K467" s="2">
        <f t="shared" si="101"/>
        <v>0</v>
      </c>
      <c r="L467" s="8">
        <f t="shared" si="110"/>
        <v>38243</v>
      </c>
      <c r="M467" s="54">
        <f t="shared" si="102"/>
        <v>0</v>
      </c>
      <c r="N467" s="6">
        <f t="shared" si="103"/>
        <v>0</v>
      </c>
      <c r="O467" s="6" t="str">
        <f t="shared" si="104"/>
        <v/>
      </c>
      <c r="P467" s="29"/>
      <c r="Q467" s="54">
        <f t="shared" si="105"/>
        <v>0</v>
      </c>
      <c r="R467" s="6">
        <f t="shared" si="106"/>
        <v>0</v>
      </c>
      <c r="S467" s="6" t="str">
        <f t="shared" si="107"/>
        <v/>
      </c>
      <c r="T467" s="29"/>
      <c r="U467" s="6">
        <f t="shared" si="108"/>
        <v>0</v>
      </c>
      <c r="V467" s="55">
        <f t="shared" si="109"/>
        <v>0</v>
      </c>
      <c r="W467" s="6">
        <f t="shared" si="111"/>
        <v>0</v>
      </c>
      <c r="X467" s="6">
        <f t="shared" si="112"/>
        <v>0</v>
      </c>
      <c r="AA467">
        <f t="shared" si="99"/>
        <v>0</v>
      </c>
    </row>
    <row r="468" spans="1:27">
      <c r="A468" s="67">
        <v>38244</v>
      </c>
      <c r="B468" s="68">
        <v>19.628799999999998</v>
      </c>
      <c r="C468" s="46"/>
      <c r="D468" s="1"/>
      <c r="E468" s="1"/>
      <c r="F468" s="1"/>
      <c r="G468" s="1"/>
      <c r="H468" s="1"/>
      <c r="I468" s="1"/>
      <c r="J468" s="2">
        <f t="shared" si="100"/>
        <v>0</v>
      </c>
      <c r="K468" s="2">
        <f t="shared" si="101"/>
        <v>0</v>
      </c>
      <c r="L468" s="8">
        <f t="shared" si="110"/>
        <v>38244</v>
      </c>
      <c r="M468" s="54">
        <f t="shared" si="102"/>
        <v>0</v>
      </c>
      <c r="N468" s="6">
        <f t="shared" si="103"/>
        <v>0</v>
      </c>
      <c r="O468" s="6" t="str">
        <f t="shared" si="104"/>
        <v/>
      </c>
      <c r="P468" s="29"/>
      <c r="Q468" s="54">
        <f t="shared" si="105"/>
        <v>0</v>
      </c>
      <c r="R468" s="6">
        <f t="shared" si="106"/>
        <v>0</v>
      </c>
      <c r="S468" s="6" t="str">
        <f t="shared" si="107"/>
        <v/>
      </c>
      <c r="T468" s="29"/>
      <c r="U468" s="6">
        <f t="shared" si="108"/>
        <v>0</v>
      </c>
      <c r="V468" s="55">
        <f t="shared" si="109"/>
        <v>0</v>
      </c>
      <c r="W468" s="6">
        <f t="shared" si="111"/>
        <v>0</v>
      </c>
      <c r="X468" s="6">
        <f t="shared" si="112"/>
        <v>0</v>
      </c>
      <c r="AA468">
        <f t="shared" si="99"/>
        <v>0</v>
      </c>
    </row>
    <row r="469" spans="1:27">
      <c r="A469" s="67">
        <v>38245</v>
      </c>
      <c r="B469" s="68">
        <v>19.7712</v>
      </c>
      <c r="C469" s="46"/>
      <c r="D469" s="1"/>
      <c r="E469" s="1"/>
      <c r="F469" s="1"/>
      <c r="G469" s="1"/>
      <c r="H469" s="1"/>
      <c r="I469" s="1"/>
      <c r="J469" s="2">
        <f t="shared" si="100"/>
        <v>0</v>
      </c>
      <c r="K469" s="2">
        <f t="shared" si="101"/>
        <v>0</v>
      </c>
      <c r="L469" s="8">
        <f t="shared" si="110"/>
        <v>38245</v>
      </c>
      <c r="M469" s="54">
        <f t="shared" si="102"/>
        <v>0</v>
      </c>
      <c r="N469" s="6">
        <f t="shared" si="103"/>
        <v>0</v>
      </c>
      <c r="O469" s="6" t="str">
        <f t="shared" si="104"/>
        <v/>
      </c>
      <c r="P469" s="29"/>
      <c r="Q469" s="54">
        <f t="shared" si="105"/>
        <v>0</v>
      </c>
      <c r="R469" s="6">
        <f t="shared" si="106"/>
        <v>0</v>
      </c>
      <c r="S469" s="6" t="str">
        <f t="shared" si="107"/>
        <v/>
      </c>
      <c r="T469" s="29"/>
      <c r="U469" s="6">
        <f t="shared" si="108"/>
        <v>0</v>
      </c>
      <c r="V469" s="55">
        <f t="shared" si="109"/>
        <v>0</v>
      </c>
      <c r="W469" s="6">
        <f t="shared" si="111"/>
        <v>0</v>
      </c>
      <c r="X469" s="6">
        <f t="shared" si="112"/>
        <v>0</v>
      </c>
      <c r="AA469">
        <f t="shared" si="99"/>
        <v>0</v>
      </c>
    </row>
    <row r="470" spans="1:27">
      <c r="A470" s="67">
        <v>38246</v>
      </c>
      <c r="B470" s="68">
        <v>20.0106</v>
      </c>
      <c r="C470" s="46"/>
      <c r="D470" s="1"/>
      <c r="E470" s="1"/>
      <c r="F470" s="1"/>
      <c r="G470" s="1"/>
      <c r="H470" s="1"/>
      <c r="I470" s="1"/>
      <c r="J470" s="2">
        <f t="shared" si="100"/>
        <v>0</v>
      </c>
      <c r="K470" s="2">
        <f t="shared" si="101"/>
        <v>0</v>
      </c>
      <c r="L470" s="8">
        <f t="shared" si="110"/>
        <v>38246</v>
      </c>
      <c r="M470" s="54">
        <f t="shared" si="102"/>
        <v>0</v>
      </c>
      <c r="N470" s="6">
        <f t="shared" si="103"/>
        <v>0</v>
      </c>
      <c r="O470" s="6" t="str">
        <f t="shared" si="104"/>
        <v/>
      </c>
      <c r="P470" s="29"/>
      <c r="Q470" s="54">
        <f t="shared" si="105"/>
        <v>0</v>
      </c>
      <c r="R470" s="6">
        <f t="shared" si="106"/>
        <v>0</v>
      </c>
      <c r="S470" s="6" t="str">
        <f t="shared" si="107"/>
        <v/>
      </c>
      <c r="T470" s="29"/>
      <c r="U470" s="6">
        <f t="shared" si="108"/>
        <v>0</v>
      </c>
      <c r="V470" s="55">
        <f t="shared" si="109"/>
        <v>0</v>
      </c>
      <c r="W470" s="6">
        <f t="shared" si="111"/>
        <v>0</v>
      </c>
      <c r="X470" s="6">
        <f t="shared" si="112"/>
        <v>0</v>
      </c>
      <c r="AA470">
        <f t="shared" si="99"/>
        <v>0</v>
      </c>
    </row>
    <row r="471" spans="1:27">
      <c r="A471" s="67">
        <v>38247</v>
      </c>
      <c r="B471" s="68">
        <v>20.1327</v>
      </c>
      <c r="C471" s="46"/>
      <c r="D471" s="1"/>
      <c r="E471" s="1"/>
      <c r="F471" s="1"/>
      <c r="G471" s="1"/>
      <c r="H471" s="1"/>
      <c r="I471" s="1"/>
      <c r="J471" s="2">
        <f t="shared" si="100"/>
        <v>0</v>
      </c>
      <c r="K471" s="2">
        <f t="shared" si="101"/>
        <v>0</v>
      </c>
      <c r="L471" s="8">
        <f t="shared" si="110"/>
        <v>38247</v>
      </c>
      <c r="M471" s="54">
        <f t="shared" si="102"/>
        <v>0</v>
      </c>
      <c r="N471" s="6">
        <f t="shared" si="103"/>
        <v>0</v>
      </c>
      <c r="O471" s="6" t="str">
        <f t="shared" si="104"/>
        <v/>
      </c>
      <c r="P471" s="29"/>
      <c r="Q471" s="54">
        <f t="shared" si="105"/>
        <v>0</v>
      </c>
      <c r="R471" s="6">
        <f t="shared" si="106"/>
        <v>0</v>
      </c>
      <c r="S471" s="6" t="str">
        <f t="shared" si="107"/>
        <v/>
      </c>
      <c r="T471" s="29"/>
      <c r="U471" s="6">
        <f t="shared" si="108"/>
        <v>0</v>
      </c>
      <c r="V471" s="55">
        <f t="shared" si="109"/>
        <v>0</v>
      </c>
      <c r="W471" s="6">
        <f t="shared" si="111"/>
        <v>0</v>
      </c>
      <c r="X471" s="6">
        <f t="shared" si="112"/>
        <v>0</v>
      </c>
      <c r="AA471">
        <f t="shared" si="99"/>
        <v>0</v>
      </c>
    </row>
    <row r="472" spans="1:27">
      <c r="A472" s="67">
        <v>38250</v>
      </c>
      <c r="B472" s="68">
        <v>20.0139</v>
      </c>
      <c r="C472" s="46"/>
      <c r="D472" s="1"/>
      <c r="E472" s="1"/>
      <c r="F472" s="1"/>
      <c r="G472" s="1"/>
      <c r="H472" s="1"/>
      <c r="I472" s="1"/>
      <c r="J472" s="2">
        <f t="shared" si="100"/>
        <v>0</v>
      </c>
      <c r="K472" s="2">
        <f t="shared" si="101"/>
        <v>0</v>
      </c>
      <c r="L472" s="8">
        <f t="shared" si="110"/>
        <v>38250</v>
      </c>
      <c r="M472" s="54">
        <f t="shared" si="102"/>
        <v>0</v>
      </c>
      <c r="N472" s="6">
        <f t="shared" si="103"/>
        <v>0</v>
      </c>
      <c r="O472" s="6" t="str">
        <f t="shared" si="104"/>
        <v/>
      </c>
      <c r="P472" s="29"/>
      <c r="Q472" s="54">
        <f t="shared" si="105"/>
        <v>0</v>
      </c>
      <c r="R472" s="6">
        <f t="shared" si="106"/>
        <v>0</v>
      </c>
      <c r="S472" s="6" t="str">
        <f t="shared" si="107"/>
        <v/>
      </c>
      <c r="T472" s="29"/>
      <c r="U472" s="6">
        <f t="shared" si="108"/>
        <v>0</v>
      </c>
      <c r="V472" s="55">
        <f t="shared" si="109"/>
        <v>0</v>
      </c>
      <c r="W472" s="6">
        <f t="shared" si="111"/>
        <v>0</v>
      </c>
      <c r="X472" s="6">
        <f t="shared" si="112"/>
        <v>0</v>
      </c>
      <c r="AA472">
        <f t="shared" si="99"/>
        <v>0</v>
      </c>
    </row>
    <row r="473" spans="1:27">
      <c r="A473" s="67">
        <v>38251</v>
      </c>
      <c r="B473" s="68">
        <v>20.288399999999999</v>
      </c>
      <c r="C473" s="46"/>
      <c r="D473" s="1"/>
      <c r="E473" s="1"/>
      <c r="F473" s="1"/>
      <c r="G473" s="1"/>
      <c r="H473" s="1"/>
      <c r="I473" s="1"/>
      <c r="J473" s="2">
        <f t="shared" si="100"/>
        <v>0</v>
      </c>
      <c r="K473" s="2">
        <f t="shared" si="101"/>
        <v>0</v>
      </c>
      <c r="L473" s="8">
        <f t="shared" si="110"/>
        <v>38251</v>
      </c>
      <c r="M473" s="54">
        <f t="shared" si="102"/>
        <v>0</v>
      </c>
      <c r="N473" s="6">
        <f t="shared" si="103"/>
        <v>0</v>
      </c>
      <c r="O473" s="6" t="str">
        <f t="shared" si="104"/>
        <v/>
      </c>
      <c r="P473" s="29"/>
      <c r="Q473" s="54">
        <f t="shared" si="105"/>
        <v>0</v>
      </c>
      <c r="R473" s="6">
        <f t="shared" si="106"/>
        <v>0</v>
      </c>
      <c r="S473" s="6" t="str">
        <f t="shared" si="107"/>
        <v/>
      </c>
      <c r="T473" s="29"/>
      <c r="U473" s="6">
        <f t="shared" si="108"/>
        <v>0</v>
      </c>
      <c r="V473" s="55">
        <f t="shared" si="109"/>
        <v>0</v>
      </c>
      <c r="W473" s="6">
        <f t="shared" si="111"/>
        <v>0</v>
      </c>
      <c r="X473" s="6">
        <f t="shared" si="112"/>
        <v>0</v>
      </c>
      <c r="AA473">
        <f t="shared" si="99"/>
        <v>0</v>
      </c>
    </row>
    <row r="474" spans="1:27">
      <c r="A474" s="67">
        <v>38252</v>
      </c>
      <c r="B474" s="68">
        <v>20.344999999999999</v>
      </c>
      <c r="C474" s="46"/>
      <c r="D474" s="1"/>
      <c r="E474" s="1"/>
      <c r="F474" s="1"/>
      <c r="G474" s="1"/>
      <c r="H474" s="1"/>
      <c r="I474" s="1"/>
      <c r="J474" s="2">
        <f t="shared" si="100"/>
        <v>0</v>
      </c>
      <c r="K474" s="2">
        <f t="shared" si="101"/>
        <v>0</v>
      </c>
      <c r="L474" s="8">
        <f t="shared" si="110"/>
        <v>38252</v>
      </c>
      <c r="M474" s="54">
        <f t="shared" si="102"/>
        <v>0</v>
      </c>
      <c r="N474" s="6">
        <f t="shared" si="103"/>
        <v>0</v>
      </c>
      <c r="O474" s="6" t="str">
        <f t="shared" si="104"/>
        <v/>
      </c>
      <c r="P474" s="29"/>
      <c r="Q474" s="54">
        <f t="shared" si="105"/>
        <v>0</v>
      </c>
      <c r="R474" s="6">
        <f t="shared" si="106"/>
        <v>0</v>
      </c>
      <c r="S474" s="6" t="str">
        <f t="shared" si="107"/>
        <v/>
      </c>
      <c r="T474" s="29"/>
      <c r="U474" s="6">
        <f t="shared" si="108"/>
        <v>0</v>
      </c>
      <c r="V474" s="55">
        <f t="shared" si="109"/>
        <v>0</v>
      </c>
      <c r="W474" s="6">
        <f t="shared" si="111"/>
        <v>0</v>
      </c>
      <c r="X474" s="6">
        <f t="shared" si="112"/>
        <v>0</v>
      </c>
      <c r="AA474">
        <f t="shared" si="99"/>
        <v>0</v>
      </c>
    </row>
    <row r="475" spans="1:27">
      <c r="A475" s="67">
        <v>38253</v>
      </c>
      <c r="B475" s="68">
        <v>20.217300000000002</v>
      </c>
      <c r="C475" s="46"/>
      <c r="D475" s="1"/>
      <c r="E475" s="1"/>
      <c r="F475" s="1"/>
      <c r="G475" s="1"/>
      <c r="H475" s="1"/>
      <c r="I475" s="1"/>
      <c r="J475" s="2">
        <f t="shared" si="100"/>
        <v>0</v>
      </c>
      <c r="K475" s="2">
        <f t="shared" si="101"/>
        <v>0</v>
      </c>
      <c r="L475" s="8">
        <f t="shared" si="110"/>
        <v>38253</v>
      </c>
      <c r="M475" s="54">
        <f t="shared" si="102"/>
        <v>0</v>
      </c>
      <c r="N475" s="6">
        <f t="shared" si="103"/>
        <v>0</v>
      </c>
      <c r="O475" s="6" t="str">
        <f t="shared" si="104"/>
        <v/>
      </c>
      <c r="P475" s="29"/>
      <c r="Q475" s="54">
        <f t="shared" si="105"/>
        <v>0</v>
      </c>
      <c r="R475" s="6">
        <f t="shared" si="106"/>
        <v>0</v>
      </c>
      <c r="S475" s="6" t="str">
        <f t="shared" si="107"/>
        <v/>
      </c>
      <c r="T475" s="29"/>
      <c r="U475" s="6">
        <f t="shared" si="108"/>
        <v>0</v>
      </c>
      <c r="V475" s="55">
        <f t="shared" si="109"/>
        <v>0</v>
      </c>
      <c r="W475" s="6">
        <f t="shared" si="111"/>
        <v>0</v>
      </c>
      <c r="X475" s="6">
        <f t="shared" si="112"/>
        <v>0</v>
      </c>
      <c r="AA475">
        <f t="shared" si="99"/>
        <v>0</v>
      </c>
    </row>
    <row r="476" spans="1:27">
      <c r="A476" s="67">
        <v>38254</v>
      </c>
      <c r="B476" s="68">
        <v>20.336200000000002</v>
      </c>
      <c r="C476" s="46"/>
      <c r="D476" s="1"/>
      <c r="E476" s="1"/>
      <c r="F476" s="1"/>
      <c r="G476" s="1"/>
      <c r="H476" s="1"/>
      <c r="I476" s="1"/>
      <c r="J476" s="2">
        <f t="shared" si="100"/>
        <v>0</v>
      </c>
      <c r="K476" s="2">
        <f t="shared" si="101"/>
        <v>0</v>
      </c>
      <c r="L476" s="8">
        <f t="shared" si="110"/>
        <v>38254</v>
      </c>
      <c r="M476" s="54">
        <f t="shared" si="102"/>
        <v>0</v>
      </c>
      <c r="N476" s="6">
        <f t="shared" si="103"/>
        <v>0</v>
      </c>
      <c r="O476" s="6" t="str">
        <f t="shared" si="104"/>
        <v/>
      </c>
      <c r="P476" s="29"/>
      <c r="Q476" s="54">
        <f t="shared" si="105"/>
        <v>0</v>
      </c>
      <c r="R476" s="6">
        <f t="shared" si="106"/>
        <v>0</v>
      </c>
      <c r="S476" s="6" t="str">
        <f t="shared" si="107"/>
        <v/>
      </c>
      <c r="T476" s="29"/>
      <c r="U476" s="6">
        <f t="shared" si="108"/>
        <v>0</v>
      </c>
      <c r="V476" s="55">
        <f t="shared" si="109"/>
        <v>0</v>
      </c>
      <c r="W476" s="6">
        <f t="shared" si="111"/>
        <v>0</v>
      </c>
      <c r="X476" s="6">
        <f t="shared" si="112"/>
        <v>0</v>
      </c>
      <c r="AA476">
        <f t="shared" si="99"/>
        <v>0</v>
      </c>
    </row>
    <row r="477" spans="1:27">
      <c r="A477" s="67">
        <v>38257</v>
      </c>
      <c r="B477" s="68">
        <v>20.498200000000001</v>
      </c>
      <c r="C477" s="46"/>
      <c r="D477" s="1"/>
      <c r="E477" s="1"/>
      <c r="F477" s="1"/>
      <c r="G477" s="1"/>
      <c r="H477" s="1"/>
      <c r="I477" s="1"/>
      <c r="J477" s="2">
        <f t="shared" si="100"/>
        <v>0</v>
      </c>
      <c r="K477" s="2">
        <f t="shared" si="101"/>
        <v>0</v>
      </c>
      <c r="L477" s="8">
        <f t="shared" si="110"/>
        <v>38257</v>
      </c>
      <c r="M477" s="54">
        <f t="shared" si="102"/>
        <v>0</v>
      </c>
      <c r="N477" s="6">
        <f t="shared" si="103"/>
        <v>0</v>
      </c>
      <c r="O477" s="6" t="str">
        <f t="shared" si="104"/>
        <v/>
      </c>
      <c r="P477" s="29"/>
      <c r="Q477" s="54">
        <f t="shared" si="105"/>
        <v>0</v>
      </c>
      <c r="R477" s="6">
        <f t="shared" si="106"/>
        <v>0</v>
      </c>
      <c r="S477" s="6" t="str">
        <f t="shared" si="107"/>
        <v/>
      </c>
      <c r="T477" s="29"/>
      <c r="U477" s="6">
        <f t="shared" si="108"/>
        <v>0</v>
      </c>
      <c r="V477" s="55">
        <f t="shared" si="109"/>
        <v>0</v>
      </c>
      <c r="W477" s="6">
        <f t="shared" si="111"/>
        <v>0</v>
      </c>
      <c r="X477" s="6">
        <f t="shared" si="112"/>
        <v>0</v>
      </c>
      <c r="AA477">
        <f t="shared" si="99"/>
        <v>0</v>
      </c>
    </row>
    <row r="478" spans="1:27">
      <c r="A478" s="67">
        <v>38258</v>
      </c>
      <c r="B478" s="68">
        <v>20.3552</v>
      </c>
      <c r="C478" s="46"/>
      <c r="D478" s="1"/>
      <c r="E478" s="1"/>
      <c r="F478" s="1"/>
      <c r="G478" s="1"/>
      <c r="H478" s="1"/>
      <c r="I478" s="1"/>
      <c r="J478" s="2">
        <f t="shared" si="100"/>
        <v>0</v>
      </c>
      <c r="K478" s="2">
        <f t="shared" si="101"/>
        <v>0</v>
      </c>
      <c r="L478" s="8">
        <f t="shared" si="110"/>
        <v>38258</v>
      </c>
      <c r="M478" s="54">
        <f t="shared" si="102"/>
        <v>0</v>
      </c>
      <c r="N478" s="6">
        <f t="shared" si="103"/>
        <v>0</v>
      </c>
      <c r="O478" s="6" t="str">
        <f t="shared" si="104"/>
        <v/>
      </c>
      <c r="P478" s="29"/>
      <c r="Q478" s="54">
        <f t="shared" si="105"/>
        <v>0</v>
      </c>
      <c r="R478" s="6">
        <f t="shared" si="106"/>
        <v>0</v>
      </c>
      <c r="S478" s="6" t="str">
        <f t="shared" si="107"/>
        <v/>
      </c>
      <c r="T478" s="29"/>
      <c r="U478" s="6">
        <f t="shared" si="108"/>
        <v>0</v>
      </c>
      <c r="V478" s="55">
        <f t="shared" si="109"/>
        <v>0</v>
      </c>
      <c r="W478" s="6">
        <f t="shared" si="111"/>
        <v>0</v>
      </c>
      <c r="X478" s="6">
        <f t="shared" si="112"/>
        <v>0</v>
      </c>
      <c r="AA478">
        <f t="shared" si="99"/>
        <v>0</v>
      </c>
    </row>
    <row r="479" spans="1:27">
      <c r="A479" s="67">
        <v>38259</v>
      </c>
      <c r="B479" s="68">
        <v>20.6204</v>
      </c>
      <c r="C479" s="46"/>
      <c r="D479" s="1"/>
      <c r="E479" s="1"/>
      <c r="F479" s="1"/>
      <c r="G479" s="1"/>
      <c r="H479" s="1"/>
      <c r="I479" s="1"/>
      <c r="J479" s="2">
        <f t="shared" si="100"/>
        <v>0</v>
      </c>
      <c r="K479" s="2">
        <f t="shared" si="101"/>
        <v>0</v>
      </c>
      <c r="L479" s="8">
        <f t="shared" si="110"/>
        <v>38259</v>
      </c>
      <c r="M479" s="54">
        <f t="shared" si="102"/>
        <v>0</v>
      </c>
      <c r="N479" s="6">
        <f t="shared" si="103"/>
        <v>0</v>
      </c>
      <c r="O479" s="6" t="str">
        <f t="shared" si="104"/>
        <v/>
      </c>
      <c r="P479" s="29"/>
      <c r="Q479" s="54">
        <f t="shared" si="105"/>
        <v>0</v>
      </c>
      <c r="R479" s="6">
        <f t="shared" si="106"/>
        <v>0</v>
      </c>
      <c r="S479" s="6" t="str">
        <f t="shared" si="107"/>
        <v/>
      </c>
      <c r="T479" s="29"/>
      <c r="U479" s="6">
        <f t="shared" si="108"/>
        <v>0</v>
      </c>
      <c r="V479" s="55">
        <f t="shared" si="109"/>
        <v>0</v>
      </c>
      <c r="W479" s="6">
        <f t="shared" si="111"/>
        <v>0</v>
      </c>
      <c r="X479" s="6">
        <f t="shared" si="112"/>
        <v>0</v>
      </c>
      <c r="AA479">
        <f t="shared" si="99"/>
        <v>0</v>
      </c>
    </row>
    <row r="480" spans="1:27">
      <c r="A480" s="67">
        <v>38260</v>
      </c>
      <c r="B480" s="68">
        <v>20.7437</v>
      </c>
      <c r="C480" s="46"/>
      <c r="D480" s="1"/>
      <c r="E480" s="1"/>
      <c r="F480" s="1"/>
      <c r="G480" s="1"/>
      <c r="H480" s="1"/>
      <c r="I480" s="1"/>
      <c r="J480" s="2">
        <f t="shared" si="100"/>
        <v>0</v>
      </c>
      <c r="K480" s="2">
        <f t="shared" si="101"/>
        <v>0</v>
      </c>
      <c r="L480" s="8">
        <f t="shared" si="110"/>
        <v>38260</v>
      </c>
      <c r="M480" s="54">
        <f t="shared" si="102"/>
        <v>0</v>
      </c>
      <c r="N480" s="6">
        <f t="shared" si="103"/>
        <v>0</v>
      </c>
      <c r="O480" s="6" t="str">
        <f t="shared" si="104"/>
        <v/>
      </c>
      <c r="P480" s="29"/>
      <c r="Q480" s="54">
        <f t="shared" si="105"/>
        <v>0</v>
      </c>
      <c r="R480" s="6">
        <f t="shared" si="106"/>
        <v>0</v>
      </c>
      <c r="S480" s="6" t="str">
        <f t="shared" si="107"/>
        <v/>
      </c>
      <c r="T480" s="29"/>
      <c r="U480" s="6">
        <f t="shared" si="108"/>
        <v>0</v>
      </c>
      <c r="V480" s="55">
        <f t="shared" si="109"/>
        <v>0</v>
      </c>
      <c r="W480" s="6">
        <f t="shared" si="111"/>
        <v>0</v>
      </c>
      <c r="X480" s="6">
        <f t="shared" si="112"/>
        <v>0</v>
      </c>
      <c r="AA480">
        <f t="shared" si="99"/>
        <v>0</v>
      </c>
    </row>
    <row r="481" spans="1:27">
      <c r="A481" s="67">
        <v>38261</v>
      </c>
      <c r="B481" s="68">
        <v>20.852699999999999</v>
      </c>
      <c r="C481" s="46"/>
      <c r="D481" s="1"/>
      <c r="E481" s="1"/>
      <c r="F481" s="1"/>
      <c r="G481" s="1"/>
      <c r="H481" s="1"/>
      <c r="I481" s="1"/>
      <c r="J481" s="2">
        <f t="shared" si="100"/>
        <v>0</v>
      </c>
      <c r="K481" s="2">
        <f t="shared" si="101"/>
        <v>0</v>
      </c>
      <c r="L481" s="8">
        <f t="shared" si="110"/>
        <v>38261</v>
      </c>
      <c r="M481" s="54">
        <f t="shared" si="102"/>
        <v>0</v>
      </c>
      <c r="N481" s="6">
        <f t="shared" si="103"/>
        <v>0</v>
      </c>
      <c r="O481" s="6" t="str">
        <f t="shared" si="104"/>
        <v/>
      </c>
      <c r="P481" s="29"/>
      <c r="Q481" s="54">
        <f t="shared" si="105"/>
        <v>0</v>
      </c>
      <c r="R481" s="6">
        <f t="shared" si="106"/>
        <v>0</v>
      </c>
      <c r="S481" s="6" t="str">
        <f t="shared" si="107"/>
        <v/>
      </c>
      <c r="T481" s="29"/>
      <c r="U481" s="6">
        <f t="shared" si="108"/>
        <v>0</v>
      </c>
      <c r="V481" s="55">
        <f t="shared" si="109"/>
        <v>0</v>
      </c>
      <c r="W481" s="6">
        <f t="shared" si="111"/>
        <v>0</v>
      </c>
      <c r="X481" s="6">
        <f t="shared" si="112"/>
        <v>0</v>
      </c>
      <c r="AA481">
        <f t="shared" si="99"/>
        <v>0</v>
      </c>
    </row>
    <row r="482" spans="1:27">
      <c r="A482" s="67">
        <v>38264</v>
      </c>
      <c r="B482" s="68">
        <v>21.073799999999999</v>
      </c>
      <c r="C482" s="46"/>
      <c r="D482" s="1"/>
      <c r="E482" s="1"/>
      <c r="F482" s="1"/>
      <c r="G482" s="1"/>
      <c r="H482" s="1"/>
      <c r="I482" s="1"/>
      <c r="J482" s="2">
        <f t="shared" si="100"/>
        <v>0</v>
      </c>
      <c r="K482" s="2">
        <f t="shared" si="101"/>
        <v>0</v>
      </c>
      <c r="L482" s="8">
        <f t="shared" si="110"/>
        <v>38264</v>
      </c>
      <c r="M482" s="54">
        <f t="shared" si="102"/>
        <v>0</v>
      </c>
      <c r="N482" s="6">
        <f t="shared" si="103"/>
        <v>0</v>
      </c>
      <c r="O482" s="6" t="str">
        <f t="shared" si="104"/>
        <v/>
      </c>
      <c r="P482" s="29"/>
      <c r="Q482" s="54">
        <f t="shared" si="105"/>
        <v>0</v>
      </c>
      <c r="R482" s="6">
        <f t="shared" si="106"/>
        <v>0</v>
      </c>
      <c r="S482" s="6" t="str">
        <f t="shared" si="107"/>
        <v/>
      </c>
      <c r="T482" s="29"/>
      <c r="U482" s="6">
        <f t="shared" si="108"/>
        <v>0</v>
      </c>
      <c r="V482" s="55">
        <f t="shared" si="109"/>
        <v>0</v>
      </c>
      <c r="W482" s="6">
        <f t="shared" si="111"/>
        <v>0</v>
      </c>
      <c r="X482" s="6">
        <f t="shared" si="112"/>
        <v>0</v>
      </c>
      <c r="AA482">
        <f t="shared" si="99"/>
        <v>0</v>
      </c>
    </row>
    <row r="483" spans="1:27">
      <c r="A483" s="67">
        <v>38265</v>
      </c>
      <c r="B483" s="68">
        <v>21.301100000000002</v>
      </c>
      <c r="C483" s="46"/>
      <c r="D483" s="1"/>
      <c r="E483" s="1"/>
      <c r="F483" s="1"/>
      <c r="G483" s="1"/>
      <c r="H483" s="1"/>
      <c r="I483" s="1"/>
      <c r="J483" s="2">
        <f t="shared" si="100"/>
        <v>0</v>
      </c>
      <c r="K483" s="2">
        <f t="shared" si="101"/>
        <v>0</v>
      </c>
      <c r="L483" s="8">
        <f t="shared" si="110"/>
        <v>38265</v>
      </c>
      <c r="M483" s="54">
        <f t="shared" si="102"/>
        <v>0</v>
      </c>
      <c r="N483" s="6">
        <f t="shared" si="103"/>
        <v>0</v>
      </c>
      <c r="O483" s="6" t="str">
        <f t="shared" si="104"/>
        <v/>
      </c>
      <c r="P483" s="29"/>
      <c r="Q483" s="54">
        <f t="shared" si="105"/>
        <v>0</v>
      </c>
      <c r="R483" s="6">
        <f t="shared" si="106"/>
        <v>0</v>
      </c>
      <c r="S483" s="6" t="str">
        <f t="shared" si="107"/>
        <v/>
      </c>
      <c r="T483" s="29"/>
      <c r="U483" s="6">
        <f t="shared" si="108"/>
        <v>0</v>
      </c>
      <c r="V483" s="55">
        <f t="shared" si="109"/>
        <v>0</v>
      </c>
      <c r="W483" s="6">
        <f t="shared" si="111"/>
        <v>0</v>
      </c>
      <c r="X483" s="6">
        <f t="shared" si="112"/>
        <v>0</v>
      </c>
      <c r="AA483">
        <f t="shared" si="99"/>
        <v>0</v>
      </c>
    </row>
    <row r="484" spans="1:27">
      <c r="A484" s="67">
        <v>38266</v>
      </c>
      <c r="B484" s="68">
        <v>21.200500000000002</v>
      </c>
      <c r="C484" s="46"/>
      <c r="D484" s="1"/>
      <c r="E484" s="1"/>
      <c r="F484" s="1"/>
      <c r="G484" s="1"/>
      <c r="H484" s="1"/>
      <c r="I484" s="1"/>
      <c r="J484" s="2">
        <f t="shared" si="100"/>
        <v>0</v>
      </c>
      <c r="K484" s="2">
        <f t="shared" si="101"/>
        <v>0</v>
      </c>
      <c r="L484" s="8">
        <f t="shared" si="110"/>
        <v>38266</v>
      </c>
      <c r="M484" s="54">
        <f t="shared" si="102"/>
        <v>0</v>
      </c>
      <c r="N484" s="6">
        <f t="shared" si="103"/>
        <v>0</v>
      </c>
      <c r="O484" s="6" t="str">
        <f t="shared" si="104"/>
        <v/>
      </c>
      <c r="P484" s="29"/>
      <c r="Q484" s="54">
        <f t="shared" si="105"/>
        <v>0</v>
      </c>
      <c r="R484" s="6">
        <f t="shared" si="106"/>
        <v>0</v>
      </c>
      <c r="S484" s="6" t="str">
        <f t="shared" si="107"/>
        <v/>
      </c>
      <c r="T484" s="29"/>
      <c r="U484" s="6">
        <f t="shared" si="108"/>
        <v>0</v>
      </c>
      <c r="V484" s="55">
        <f t="shared" si="109"/>
        <v>0</v>
      </c>
      <c r="W484" s="6">
        <f t="shared" si="111"/>
        <v>0</v>
      </c>
      <c r="X484" s="6">
        <f t="shared" si="112"/>
        <v>0</v>
      </c>
      <c r="AA484">
        <f t="shared" si="99"/>
        <v>0</v>
      </c>
    </row>
    <row r="485" spans="1:27">
      <c r="A485" s="67">
        <v>38267</v>
      </c>
      <c r="B485" s="68">
        <v>21.379000000000001</v>
      </c>
      <c r="C485" s="46"/>
      <c r="D485" s="1"/>
      <c r="E485" s="1"/>
      <c r="F485" s="1"/>
      <c r="G485" s="1"/>
      <c r="H485" s="1"/>
      <c r="I485" s="1"/>
      <c r="J485" s="2">
        <f t="shared" si="100"/>
        <v>0</v>
      </c>
      <c r="K485" s="2">
        <f t="shared" si="101"/>
        <v>0</v>
      </c>
      <c r="L485" s="8">
        <f t="shared" si="110"/>
        <v>38267</v>
      </c>
      <c r="M485" s="54">
        <f t="shared" si="102"/>
        <v>0</v>
      </c>
      <c r="N485" s="6">
        <f t="shared" si="103"/>
        <v>0</v>
      </c>
      <c r="O485" s="6" t="str">
        <f t="shared" si="104"/>
        <v/>
      </c>
      <c r="P485" s="29"/>
      <c r="Q485" s="54">
        <f t="shared" si="105"/>
        <v>0</v>
      </c>
      <c r="R485" s="6">
        <f t="shared" si="106"/>
        <v>0</v>
      </c>
      <c r="S485" s="6" t="str">
        <f t="shared" si="107"/>
        <v/>
      </c>
      <c r="T485" s="29"/>
      <c r="U485" s="6">
        <f t="shared" si="108"/>
        <v>0</v>
      </c>
      <c r="V485" s="55">
        <f t="shared" si="109"/>
        <v>0</v>
      </c>
      <c r="W485" s="6">
        <f t="shared" si="111"/>
        <v>0</v>
      </c>
      <c r="X485" s="6">
        <f t="shared" si="112"/>
        <v>0</v>
      </c>
      <c r="AA485">
        <f t="shared" si="99"/>
        <v>0</v>
      </c>
    </row>
    <row r="486" spans="1:27">
      <c r="A486" s="67">
        <v>38268</v>
      </c>
      <c r="B486" s="68">
        <v>21.464700000000001</v>
      </c>
      <c r="C486" s="46"/>
      <c r="D486" s="1"/>
      <c r="E486" s="1"/>
      <c r="F486" s="1"/>
      <c r="G486" s="1"/>
      <c r="H486" s="1"/>
      <c r="I486" s="1"/>
      <c r="J486" s="2">
        <f t="shared" si="100"/>
        <v>0</v>
      </c>
      <c r="K486" s="2">
        <f t="shared" si="101"/>
        <v>0</v>
      </c>
      <c r="L486" s="8">
        <f t="shared" si="110"/>
        <v>38268</v>
      </c>
      <c r="M486" s="54">
        <f t="shared" si="102"/>
        <v>0</v>
      </c>
      <c r="N486" s="6">
        <f t="shared" si="103"/>
        <v>0</v>
      </c>
      <c r="O486" s="6" t="str">
        <f t="shared" si="104"/>
        <v/>
      </c>
      <c r="P486" s="29"/>
      <c r="Q486" s="54">
        <f t="shared" si="105"/>
        <v>0</v>
      </c>
      <c r="R486" s="6">
        <f t="shared" si="106"/>
        <v>0</v>
      </c>
      <c r="S486" s="6" t="str">
        <f t="shared" si="107"/>
        <v/>
      </c>
      <c r="T486" s="29"/>
      <c r="U486" s="6">
        <f t="shared" si="108"/>
        <v>0</v>
      </c>
      <c r="V486" s="55">
        <f t="shared" si="109"/>
        <v>0</v>
      </c>
      <c r="W486" s="6">
        <f t="shared" si="111"/>
        <v>0</v>
      </c>
      <c r="X486" s="6">
        <f t="shared" si="112"/>
        <v>0</v>
      </c>
      <c r="AA486">
        <f t="shared" si="99"/>
        <v>0</v>
      </c>
    </row>
    <row r="487" spans="1:27">
      <c r="A487" s="67">
        <v>38271</v>
      </c>
      <c r="B487" s="68">
        <v>21.375499999999999</v>
      </c>
      <c r="C487" s="46"/>
      <c r="D487" s="1"/>
      <c r="E487" s="1"/>
      <c r="F487" s="1"/>
      <c r="G487" s="1"/>
      <c r="H487" s="1"/>
      <c r="I487" s="1"/>
      <c r="J487" s="2">
        <f t="shared" si="100"/>
        <v>0</v>
      </c>
      <c r="K487" s="2">
        <f t="shared" si="101"/>
        <v>0</v>
      </c>
      <c r="L487" s="8">
        <f t="shared" si="110"/>
        <v>38271</v>
      </c>
      <c r="M487" s="54">
        <f t="shared" si="102"/>
        <v>0</v>
      </c>
      <c r="N487" s="6">
        <f t="shared" si="103"/>
        <v>0</v>
      </c>
      <c r="O487" s="6" t="str">
        <f t="shared" si="104"/>
        <v/>
      </c>
      <c r="P487" s="29"/>
      <c r="Q487" s="54">
        <f t="shared" si="105"/>
        <v>0</v>
      </c>
      <c r="R487" s="6">
        <f t="shared" si="106"/>
        <v>0</v>
      </c>
      <c r="S487" s="6" t="str">
        <f t="shared" si="107"/>
        <v/>
      </c>
      <c r="T487" s="29"/>
      <c r="U487" s="6">
        <f t="shared" si="108"/>
        <v>0</v>
      </c>
      <c r="V487" s="55">
        <f t="shared" si="109"/>
        <v>0</v>
      </c>
      <c r="W487" s="6">
        <f t="shared" si="111"/>
        <v>0</v>
      </c>
      <c r="X487" s="6">
        <f t="shared" si="112"/>
        <v>0</v>
      </c>
      <c r="AA487">
        <f t="shared" si="99"/>
        <v>0</v>
      </c>
    </row>
    <row r="488" spans="1:27">
      <c r="A488" s="67">
        <v>38272</v>
      </c>
      <c r="B488" s="68">
        <v>21.081499999999998</v>
      </c>
      <c r="C488" s="46"/>
      <c r="D488" s="1"/>
      <c r="E488" s="1"/>
      <c r="F488" s="1"/>
      <c r="G488" s="1"/>
      <c r="H488" s="1"/>
      <c r="I488" s="1"/>
      <c r="J488" s="2">
        <f t="shared" si="100"/>
        <v>0</v>
      </c>
      <c r="K488" s="2">
        <f t="shared" si="101"/>
        <v>0</v>
      </c>
      <c r="L488" s="8">
        <f t="shared" si="110"/>
        <v>38272</v>
      </c>
      <c r="M488" s="54">
        <f t="shared" si="102"/>
        <v>0</v>
      </c>
      <c r="N488" s="6">
        <f t="shared" si="103"/>
        <v>0</v>
      </c>
      <c r="O488" s="6" t="str">
        <f t="shared" si="104"/>
        <v/>
      </c>
      <c r="P488" s="29"/>
      <c r="Q488" s="54">
        <f t="shared" si="105"/>
        <v>0</v>
      </c>
      <c r="R488" s="6">
        <f t="shared" si="106"/>
        <v>0</v>
      </c>
      <c r="S488" s="6" t="str">
        <f t="shared" si="107"/>
        <v/>
      </c>
      <c r="T488" s="29"/>
      <c r="U488" s="6">
        <f t="shared" si="108"/>
        <v>0</v>
      </c>
      <c r="V488" s="55">
        <f t="shared" si="109"/>
        <v>0</v>
      </c>
      <c r="W488" s="6">
        <f t="shared" si="111"/>
        <v>0</v>
      </c>
      <c r="X488" s="6">
        <f t="shared" si="112"/>
        <v>0</v>
      </c>
      <c r="AA488">
        <f t="shared" si="99"/>
        <v>0</v>
      </c>
    </row>
    <row r="489" spans="1:27">
      <c r="A489" s="67">
        <v>38274</v>
      </c>
      <c r="B489" s="68">
        <v>21.2559</v>
      </c>
      <c r="C489" s="46"/>
      <c r="D489" s="1"/>
      <c r="E489" s="1"/>
      <c r="F489" s="1"/>
      <c r="G489" s="1"/>
      <c r="H489" s="1"/>
      <c r="I489" s="1"/>
      <c r="J489" s="2">
        <f t="shared" si="100"/>
        <v>0</v>
      </c>
      <c r="K489" s="2">
        <f t="shared" si="101"/>
        <v>0</v>
      </c>
      <c r="L489" s="8">
        <f t="shared" si="110"/>
        <v>38274</v>
      </c>
      <c r="M489" s="54">
        <f t="shared" si="102"/>
        <v>0</v>
      </c>
      <c r="N489" s="6">
        <f t="shared" si="103"/>
        <v>0</v>
      </c>
      <c r="O489" s="6" t="str">
        <f t="shared" si="104"/>
        <v/>
      </c>
      <c r="P489" s="29"/>
      <c r="Q489" s="54">
        <f t="shared" si="105"/>
        <v>0</v>
      </c>
      <c r="R489" s="6">
        <f t="shared" si="106"/>
        <v>0</v>
      </c>
      <c r="S489" s="6" t="str">
        <f t="shared" si="107"/>
        <v/>
      </c>
      <c r="T489" s="29"/>
      <c r="U489" s="6">
        <f t="shared" si="108"/>
        <v>0</v>
      </c>
      <c r="V489" s="55">
        <f t="shared" si="109"/>
        <v>0</v>
      </c>
      <c r="W489" s="6">
        <f t="shared" si="111"/>
        <v>0</v>
      </c>
      <c r="X489" s="6">
        <f t="shared" si="112"/>
        <v>0</v>
      </c>
      <c r="AA489">
        <f t="shared" si="99"/>
        <v>0</v>
      </c>
    </row>
    <row r="490" spans="1:27">
      <c r="A490" s="67">
        <v>38275</v>
      </c>
      <c r="B490" s="68">
        <v>21.199300000000001</v>
      </c>
      <c r="C490" s="46"/>
      <c r="D490" s="1"/>
      <c r="E490" s="1"/>
      <c r="F490" s="1"/>
      <c r="G490" s="1"/>
      <c r="H490" s="1"/>
      <c r="I490" s="1"/>
      <c r="J490" s="2">
        <f t="shared" si="100"/>
        <v>0</v>
      </c>
      <c r="K490" s="2">
        <f t="shared" si="101"/>
        <v>0</v>
      </c>
      <c r="L490" s="8">
        <f t="shared" si="110"/>
        <v>38275</v>
      </c>
      <c r="M490" s="54">
        <f t="shared" si="102"/>
        <v>0</v>
      </c>
      <c r="N490" s="6">
        <f t="shared" si="103"/>
        <v>0</v>
      </c>
      <c r="O490" s="6" t="str">
        <f t="shared" si="104"/>
        <v/>
      </c>
      <c r="P490" s="29"/>
      <c r="Q490" s="54">
        <f t="shared" si="105"/>
        <v>0</v>
      </c>
      <c r="R490" s="6">
        <f t="shared" si="106"/>
        <v>0</v>
      </c>
      <c r="S490" s="6" t="str">
        <f t="shared" si="107"/>
        <v/>
      </c>
      <c r="T490" s="29"/>
      <c r="U490" s="6">
        <f t="shared" si="108"/>
        <v>0</v>
      </c>
      <c r="V490" s="55">
        <f t="shared" si="109"/>
        <v>0</v>
      </c>
      <c r="W490" s="6">
        <f t="shared" si="111"/>
        <v>0</v>
      </c>
      <c r="X490" s="6">
        <f t="shared" si="112"/>
        <v>0</v>
      </c>
      <c r="AA490">
        <f t="shared" si="99"/>
        <v>0</v>
      </c>
    </row>
    <row r="491" spans="1:27">
      <c r="A491" s="67">
        <v>38278</v>
      </c>
      <c r="B491" s="68">
        <v>21.2423</v>
      </c>
      <c r="C491" s="46"/>
      <c r="D491" s="1"/>
      <c r="E491" s="1"/>
      <c r="F491" s="1"/>
      <c r="G491" s="1"/>
      <c r="H491" s="1"/>
      <c r="I491" s="1"/>
      <c r="J491" s="2">
        <f t="shared" si="100"/>
        <v>0</v>
      </c>
      <c r="K491" s="2">
        <f t="shared" si="101"/>
        <v>0</v>
      </c>
      <c r="L491" s="8">
        <f t="shared" si="110"/>
        <v>38278</v>
      </c>
      <c r="M491" s="54">
        <f t="shared" si="102"/>
        <v>0</v>
      </c>
      <c r="N491" s="6">
        <f t="shared" si="103"/>
        <v>0</v>
      </c>
      <c r="O491" s="6" t="str">
        <f t="shared" si="104"/>
        <v/>
      </c>
      <c r="P491" s="29"/>
      <c r="Q491" s="54">
        <f t="shared" si="105"/>
        <v>0</v>
      </c>
      <c r="R491" s="6">
        <f t="shared" si="106"/>
        <v>0</v>
      </c>
      <c r="S491" s="6" t="str">
        <f t="shared" si="107"/>
        <v/>
      </c>
      <c r="T491" s="29"/>
      <c r="U491" s="6">
        <f t="shared" si="108"/>
        <v>0</v>
      </c>
      <c r="V491" s="55">
        <f t="shared" si="109"/>
        <v>0</v>
      </c>
      <c r="W491" s="6">
        <f t="shared" si="111"/>
        <v>0</v>
      </c>
      <c r="X491" s="6">
        <f t="shared" si="112"/>
        <v>0</v>
      </c>
      <c r="AA491">
        <f t="shared" si="99"/>
        <v>0</v>
      </c>
    </row>
    <row r="492" spans="1:27">
      <c r="A492" s="67">
        <v>38279</v>
      </c>
      <c r="B492" s="68">
        <v>21.415199999999999</v>
      </c>
      <c r="C492" s="46"/>
      <c r="D492" s="1"/>
      <c r="E492" s="1"/>
      <c r="F492" s="1"/>
      <c r="G492" s="1"/>
      <c r="H492" s="1"/>
      <c r="I492" s="1"/>
      <c r="J492" s="2">
        <f t="shared" si="100"/>
        <v>0</v>
      </c>
      <c r="K492" s="2">
        <f t="shared" si="101"/>
        <v>0</v>
      </c>
      <c r="L492" s="8">
        <f t="shared" si="110"/>
        <v>38279</v>
      </c>
      <c r="M492" s="54">
        <f t="shared" si="102"/>
        <v>0</v>
      </c>
      <c r="N492" s="6">
        <f t="shared" si="103"/>
        <v>0</v>
      </c>
      <c r="O492" s="6" t="str">
        <f t="shared" si="104"/>
        <v/>
      </c>
      <c r="P492" s="29"/>
      <c r="Q492" s="54">
        <f t="shared" si="105"/>
        <v>0</v>
      </c>
      <c r="R492" s="6">
        <f t="shared" si="106"/>
        <v>0</v>
      </c>
      <c r="S492" s="6" t="str">
        <f t="shared" si="107"/>
        <v/>
      </c>
      <c r="T492" s="29"/>
      <c r="U492" s="6">
        <f t="shared" si="108"/>
        <v>0</v>
      </c>
      <c r="V492" s="55">
        <f t="shared" si="109"/>
        <v>0</v>
      </c>
      <c r="W492" s="6">
        <f t="shared" si="111"/>
        <v>0</v>
      </c>
      <c r="X492" s="6">
        <f t="shared" si="112"/>
        <v>0</v>
      </c>
      <c r="AA492">
        <f t="shared" si="99"/>
        <v>0</v>
      </c>
    </row>
    <row r="493" spans="1:27">
      <c r="A493" s="67">
        <v>38280</v>
      </c>
      <c r="B493" s="68">
        <v>21.188300000000002</v>
      </c>
      <c r="C493" s="46"/>
      <c r="D493" s="1"/>
      <c r="E493" s="1"/>
      <c r="F493" s="1"/>
      <c r="G493" s="1"/>
      <c r="H493" s="1"/>
      <c r="I493" s="1"/>
      <c r="J493" s="2">
        <f t="shared" si="100"/>
        <v>0</v>
      </c>
      <c r="K493" s="2">
        <f t="shared" si="101"/>
        <v>0</v>
      </c>
      <c r="L493" s="8">
        <f t="shared" si="110"/>
        <v>38280</v>
      </c>
      <c r="M493" s="54">
        <f t="shared" si="102"/>
        <v>0</v>
      </c>
      <c r="N493" s="6">
        <f t="shared" si="103"/>
        <v>0</v>
      </c>
      <c r="O493" s="6" t="str">
        <f t="shared" si="104"/>
        <v/>
      </c>
      <c r="P493" s="29"/>
      <c r="Q493" s="54">
        <f t="shared" si="105"/>
        <v>0</v>
      </c>
      <c r="R493" s="6">
        <f t="shared" si="106"/>
        <v>0</v>
      </c>
      <c r="S493" s="6" t="str">
        <f t="shared" si="107"/>
        <v/>
      </c>
      <c r="T493" s="29"/>
      <c r="U493" s="6">
        <f t="shared" si="108"/>
        <v>0</v>
      </c>
      <c r="V493" s="55">
        <f t="shared" si="109"/>
        <v>0</v>
      </c>
      <c r="W493" s="6">
        <f t="shared" si="111"/>
        <v>0</v>
      </c>
      <c r="X493" s="6">
        <f t="shared" si="112"/>
        <v>0</v>
      </c>
      <c r="AA493">
        <f t="shared" si="99"/>
        <v>0</v>
      </c>
    </row>
    <row r="494" spans="1:27">
      <c r="A494" s="67">
        <v>38281</v>
      </c>
      <c r="B494" s="68">
        <v>21.024799999999999</v>
      </c>
      <c r="C494" s="46"/>
      <c r="D494" s="1"/>
      <c r="E494" s="1"/>
      <c r="F494" s="1"/>
      <c r="G494" s="1"/>
      <c r="H494" s="1"/>
      <c r="I494" s="1"/>
      <c r="J494" s="2">
        <f t="shared" si="100"/>
        <v>0</v>
      </c>
      <c r="K494" s="2">
        <f t="shared" si="101"/>
        <v>0</v>
      </c>
      <c r="L494" s="8">
        <f t="shared" si="110"/>
        <v>38281</v>
      </c>
      <c r="M494" s="54">
        <f t="shared" si="102"/>
        <v>0</v>
      </c>
      <c r="N494" s="6">
        <f t="shared" si="103"/>
        <v>0</v>
      </c>
      <c r="O494" s="6" t="str">
        <f t="shared" si="104"/>
        <v/>
      </c>
      <c r="P494" s="29"/>
      <c r="Q494" s="54">
        <f t="shared" si="105"/>
        <v>0</v>
      </c>
      <c r="R494" s="6">
        <f t="shared" si="106"/>
        <v>0</v>
      </c>
      <c r="S494" s="6" t="str">
        <f t="shared" si="107"/>
        <v/>
      </c>
      <c r="T494" s="29"/>
      <c r="U494" s="6">
        <f t="shared" si="108"/>
        <v>0</v>
      </c>
      <c r="V494" s="55">
        <f t="shared" si="109"/>
        <v>0</v>
      </c>
      <c r="W494" s="6">
        <f t="shared" si="111"/>
        <v>0</v>
      </c>
      <c r="X494" s="6">
        <f t="shared" si="112"/>
        <v>0</v>
      </c>
      <c r="AA494">
        <f t="shared" si="99"/>
        <v>0</v>
      </c>
    </row>
    <row r="495" spans="1:27">
      <c r="A495" s="67">
        <v>38285</v>
      </c>
      <c r="B495" s="68">
        <v>20.807300000000001</v>
      </c>
      <c r="C495" s="46"/>
      <c r="D495" s="1"/>
      <c r="E495" s="1"/>
      <c r="F495" s="1"/>
      <c r="G495" s="1"/>
      <c r="H495" s="1"/>
      <c r="I495" s="1"/>
      <c r="J495" s="2">
        <f t="shared" si="100"/>
        <v>0</v>
      </c>
      <c r="K495" s="2">
        <f t="shared" si="101"/>
        <v>0</v>
      </c>
      <c r="L495" s="8">
        <f t="shared" si="110"/>
        <v>38285</v>
      </c>
      <c r="M495" s="54">
        <f t="shared" si="102"/>
        <v>0</v>
      </c>
      <c r="N495" s="6">
        <f t="shared" si="103"/>
        <v>0</v>
      </c>
      <c r="O495" s="6" t="str">
        <f t="shared" si="104"/>
        <v/>
      </c>
      <c r="P495" s="29"/>
      <c r="Q495" s="54">
        <f t="shared" si="105"/>
        <v>0</v>
      </c>
      <c r="R495" s="6">
        <f t="shared" si="106"/>
        <v>0</v>
      </c>
      <c r="S495" s="6" t="str">
        <f t="shared" si="107"/>
        <v/>
      </c>
      <c r="T495" s="29"/>
      <c r="U495" s="6">
        <f t="shared" si="108"/>
        <v>0</v>
      </c>
      <c r="V495" s="55">
        <f t="shared" si="109"/>
        <v>0</v>
      </c>
      <c r="W495" s="6">
        <f t="shared" si="111"/>
        <v>0</v>
      </c>
      <c r="X495" s="6">
        <f t="shared" si="112"/>
        <v>0</v>
      </c>
      <c r="AA495">
        <f t="shared" si="99"/>
        <v>0</v>
      </c>
    </row>
    <row r="496" spans="1:27">
      <c r="A496" s="67">
        <v>38286</v>
      </c>
      <c r="B496" s="68">
        <v>21.074999999999999</v>
      </c>
      <c r="C496" s="46"/>
      <c r="D496" s="1"/>
      <c r="E496" s="1"/>
      <c r="F496" s="1"/>
      <c r="G496" s="1"/>
      <c r="H496" s="1"/>
      <c r="I496" s="1"/>
      <c r="J496" s="2">
        <f t="shared" si="100"/>
        <v>0</v>
      </c>
      <c r="K496" s="2">
        <f t="shared" si="101"/>
        <v>0</v>
      </c>
      <c r="L496" s="8">
        <f t="shared" si="110"/>
        <v>38286</v>
      </c>
      <c r="M496" s="54">
        <f t="shared" si="102"/>
        <v>0</v>
      </c>
      <c r="N496" s="6">
        <f t="shared" si="103"/>
        <v>0</v>
      </c>
      <c r="O496" s="6" t="str">
        <f t="shared" si="104"/>
        <v/>
      </c>
      <c r="P496" s="29"/>
      <c r="Q496" s="54">
        <f t="shared" si="105"/>
        <v>0</v>
      </c>
      <c r="R496" s="6">
        <f t="shared" si="106"/>
        <v>0</v>
      </c>
      <c r="S496" s="6" t="str">
        <f t="shared" si="107"/>
        <v/>
      </c>
      <c r="T496" s="29"/>
      <c r="U496" s="6">
        <f t="shared" si="108"/>
        <v>0</v>
      </c>
      <c r="V496" s="55">
        <f t="shared" si="109"/>
        <v>0</v>
      </c>
      <c r="W496" s="6">
        <f t="shared" si="111"/>
        <v>0</v>
      </c>
      <c r="X496" s="6">
        <f t="shared" si="112"/>
        <v>0</v>
      </c>
      <c r="AA496">
        <f t="shared" si="99"/>
        <v>0</v>
      </c>
    </row>
    <row r="497" spans="1:27">
      <c r="A497" s="67">
        <v>38287</v>
      </c>
      <c r="B497" s="68">
        <v>21.245200000000001</v>
      </c>
      <c r="C497" s="46"/>
      <c r="D497" s="1"/>
      <c r="E497" s="1"/>
      <c r="F497" s="1"/>
      <c r="G497" s="1"/>
      <c r="H497" s="1"/>
      <c r="I497" s="1"/>
      <c r="J497" s="2">
        <f t="shared" si="100"/>
        <v>0</v>
      </c>
      <c r="K497" s="2">
        <f t="shared" si="101"/>
        <v>0</v>
      </c>
      <c r="L497" s="8">
        <f t="shared" si="110"/>
        <v>38287</v>
      </c>
      <c r="M497" s="54">
        <f t="shared" si="102"/>
        <v>0</v>
      </c>
      <c r="N497" s="6">
        <f t="shared" si="103"/>
        <v>0</v>
      </c>
      <c r="O497" s="6" t="str">
        <f t="shared" si="104"/>
        <v/>
      </c>
      <c r="P497" s="29"/>
      <c r="Q497" s="54">
        <f t="shared" si="105"/>
        <v>0</v>
      </c>
      <c r="R497" s="6">
        <f t="shared" si="106"/>
        <v>0</v>
      </c>
      <c r="S497" s="6" t="str">
        <f t="shared" si="107"/>
        <v/>
      </c>
      <c r="T497" s="29"/>
      <c r="U497" s="6">
        <f t="shared" si="108"/>
        <v>0</v>
      </c>
      <c r="V497" s="55">
        <f t="shared" si="109"/>
        <v>0</v>
      </c>
      <c r="W497" s="6">
        <f t="shared" si="111"/>
        <v>0</v>
      </c>
      <c r="X497" s="6">
        <f t="shared" si="112"/>
        <v>0</v>
      </c>
      <c r="AA497">
        <f t="shared" si="99"/>
        <v>0</v>
      </c>
    </row>
    <row r="498" spans="1:27">
      <c r="A498" s="67">
        <v>38288</v>
      </c>
      <c r="B498" s="68">
        <v>21.427900000000001</v>
      </c>
      <c r="C498" s="46"/>
      <c r="D498" s="1"/>
      <c r="E498" s="1"/>
      <c r="F498" s="1"/>
      <c r="G498" s="1"/>
      <c r="H498" s="1"/>
      <c r="I498" s="1"/>
      <c r="J498" s="2">
        <f t="shared" si="100"/>
        <v>0</v>
      </c>
      <c r="K498" s="2">
        <f t="shared" si="101"/>
        <v>0</v>
      </c>
      <c r="L498" s="8">
        <f t="shared" si="110"/>
        <v>38288</v>
      </c>
      <c r="M498" s="54">
        <f t="shared" si="102"/>
        <v>0</v>
      </c>
      <c r="N498" s="6">
        <f t="shared" si="103"/>
        <v>0</v>
      </c>
      <c r="O498" s="6" t="str">
        <f t="shared" si="104"/>
        <v/>
      </c>
      <c r="P498" s="29"/>
      <c r="Q498" s="54">
        <f t="shared" si="105"/>
        <v>0</v>
      </c>
      <c r="R498" s="6">
        <f t="shared" si="106"/>
        <v>0</v>
      </c>
      <c r="S498" s="6" t="str">
        <f t="shared" si="107"/>
        <v/>
      </c>
      <c r="T498" s="29"/>
      <c r="U498" s="6">
        <f t="shared" si="108"/>
        <v>0</v>
      </c>
      <c r="V498" s="55">
        <f t="shared" si="109"/>
        <v>0</v>
      </c>
      <c r="W498" s="6">
        <f t="shared" si="111"/>
        <v>0</v>
      </c>
      <c r="X498" s="6">
        <f t="shared" si="112"/>
        <v>0</v>
      </c>
      <c r="AA498">
        <f t="shared" si="99"/>
        <v>0</v>
      </c>
    </row>
    <row r="499" spans="1:27">
      <c r="A499" s="67">
        <v>38289</v>
      </c>
      <c r="B499" s="68">
        <v>21.2835</v>
      </c>
      <c r="C499" s="46"/>
      <c r="D499" s="1"/>
      <c r="E499" s="1"/>
      <c r="F499" s="1"/>
      <c r="G499" s="1"/>
      <c r="H499" s="1"/>
      <c r="I499" s="1"/>
      <c r="J499" s="2">
        <f t="shared" si="100"/>
        <v>0</v>
      </c>
      <c r="K499" s="2">
        <f t="shared" si="101"/>
        <v>0</v>
      </c>
      <c r="L499" s="8">
        <f t="shared" si="110"/>
        <v>38289</v>
      </c>
      <c r="M499" s="54">
        <f t="shared" si="102"/>
        <v>0</v>
      </c>
      <c r="N499" s="6">
        <f t="shared" si="103"/>
        <v>0</v>
      </c>
      <c r="O499" s="6" t="str">
        <f t="shared" si="104"/>
        <v/>
      </c>
      <c r="P499" s="29"/>
      <c r="Q499" s="54">
        <f t="shared" si="105"/>
        <v>0</v>
      </c>
      <c r="R499" s="6">
        <f t="shared" si="106"/>
        <v>0</v>
      </c>
      <c r="S499" s="6" t="str">
        <f t="shared" si="107"/>
        <v/>
      </c>
      <c r="T499" s="29"/>
      <c r="U499" s="6">
        <f t="shared" si="108"/>
        <v>0</v>
      </c>
      <c r="V499" s="55">
        <f t="shared" si="109"/>
        <v>0</v>
      </c>
      <c r="W499" s="6">
        <f t="shared" si="111"/>
        <v>0</v>
      </c>
      <c r="X499" s="6">
        <f t="shared" si="112"/>
        <v>0</v>
      </c>
      <c r="AA499">
        <f t="shared" si="99"/>
        <v>0</v>
      </c>
    </row>
    <row r="500" spans="1:27">
      <c r="A500" s="67">
        <v>38292</v>
      </c>
      <c r="B500" s="68">
        <v>21.490500000000001</v>
      </c>
      <c r="C500" s="46"/>
      <c r="D500" s="1"/>
      <c r="E500" s="1"/>
      <c r="F500" s="1"/>
      <c r="G500" s="1"/>
      <c r="H500" s="1"/>
      <c r="I500" s="1"/>
      <c r="J500" s="2">
        <f t="shared" si="100"/>
        <v>0</v>
      </c>
      <c r="K500" s="2">
        <f t="shared" si="101"/>
        <v>0</v>
      </c>
      <c r="L500" s="8">
        <f t="shared" si="110"/>
        <v>38292</v>
      </c>
      <c r="M500" s="54">
        <f t="shared" si="102"/>
        <v>0</v>
      </c>
      <c r="N500" s="6">
        <f t="shared" si="103"/>
        <v>0</v>
      </c>
      <c r="O500" s="6" t="str">
        <f t="shared" si="104"/>
        <v/>
      </c>
      <c r="P500" s="29"/>
      <c r="Q500" s="54">
        <f t="shared" si="105"/>
        <v>0</v>
      </c>
      <c r="R500" s="6">
        <f t="shared" si="106"/>
        <v>0</v>
      </c>
      <c r="S500" s="6" t="str">
        <f t="shared" si="107"/>
        <v/>
      </c>
      <c r="T500" s="29"/>
      <c r="U500" s="6">
        <f t="shared" si="108"/>
        <v>0</v>
      </c>
      <c r="V500" s="55">
        <f t="shared" si="109"/>
        <v>0</v>
      </c>
      <c r="W500" s="6">
        <f t="shared" si="111"/>
        <v>0</v>
      </c>
      <c r="X500" s="6">
        <f t="shared" si="112"/>
        <v>0</v>
      </c>
      <c r="AA500">
        <f t="shared" si="99"/>
        <v>0</v>
      </c>
    </row>
    <row r="501" spans="1:27">
      <c r="A501" s="67">
        <v>38293</v>
      </c>
      <c r="B501" s="68">
        <v>21.609500000000001</v>
      </c>
      <c r="C501" s="46"/>
      <c r="D501" s="1"/>
      <c r="E501" s="1"/>
      <c r="F501" s="1"/>
      <c r="G501" s="1"/>
      <c r="H501" s="1"/>
      <c r="I501" s="1"/>
      <c r="J501" s="2">
        <f t="shared" si="100"/>
        <v>0</v>
      </c>
      <c r="K501" s="2">
        <f t="shared" si="101"/>
        <v>0</v>
      </c>
      <c r="L501" s="8">
        <f t="shared" si="110"/>
        <v>38293</v>
      </c>
      <c r="M501" s="54">
        <f t="shared" si="102"/>
        <v>0</v>
      </c>
      <c r="N501" s="6">
        <f t="shared" si="103"/>
        <v>0</v>
      </c>
      <c r="O501" s="6" t="str">
        <f t="shared" si="104"/>
        <v/>
      </c>
      <c r="P501" s="29"/>
      <c r="Q501" s="54">
        <f t="shared" si="105"/>
        <v>0</v>
      </c>
      <c r="R501" s="6">
        <f t="shared" si="106"/>
        <v>0</v>
      </c>
      <c r="S501" s="6" t="str">
        <f t="shared" si="107"/>
        <v/>
      </c>
      <c r="T501" s="29"/>
      <c r="U501" s="6">
        <f t="shared" si="108"/>
        <v>0</v>
      </c>
      <c r="V501" s="55">
        <f t="shared" si="109"/>
        <v>0</v>
      </c>
      <c r="W501" s="6">
        <f t="shared" si="111"/>
        <v>0</v>
      </c>
      <c r="X501" s="6">
        <f t="shared" si="112"/>
        <v>0</v>
      </c>
      <c r="AA501">
        <f t="shared" si="99"/>
        <v>0</v>
      </c>
    </row>
    <row r="502" spans="1:27">
      <c r="A502" s="67">
        <v>38294</v>
      </c>
      <c r="B502" s="68">
        <v>21.991399999999999</v>
      </c>
      <c r="C502" s="46"/>
      <c r="D502" s="1"/>
      <c r="E502" s="1"/>
      <c r="F502" s="1"/>
      <c r="G502" s="1"/>
      <c r="H502" s="1"/>
      <c r="I502" s="1"/>
      <c r="J502" s="2">
        <f t="shared" si="100"/>
        <v>0</v>
      </c>
      <c r="K502" s="2">
        <f t="shared" si="101"/>
        <v>0</v>
      </c>
      <c r="L502" s="8">
        <f t="shared" si="110"/>
        <v>38294</v>
      </c>
      <c r="M502" s="54">
        <f t="shared" si="102"/>
        <v>0</v>
      </c>
      <c r="N502" s="6">
        <f t="shared" si="103"/>
        <v>0</v>
      </c>
      <c r="O502" s="6" t="str">
        <f t="shared" si="104"/>
        <v/>
      </c>
      <c r="P502" s="29"/>
      <c r="Q502" s="54">
        <f t="shared" si="105"/>
        <v>0</v>
      </c>
      <c r="R502" s="6">
        <f t="shared" si="106"/>
        <v>0</v>
      </c>
      <c r="S502" s="6" t="str">
        <f t="shared" si="107"/>
        <v/>
      </c>
      <c r="T502" s="29"/>
      <c r="U502" s="6">
        <f t="shared" si="108"/>
        <v>0</v>
      </c>
      <c r="V502" s="55">
        <f t="shared" si="109"/>
        <v>0</v>
      </c>
      <c r="W502" s="6">
        <f t="shared" si="111"/>
        <v>0</v>
      </c>
      <c r="X502" s="6">
        <f t="shared" si="112"/>
        <v>0</v>
      </c>
      <c r="AA502">
        <f t="shared" si="99"/>
        <v>0</v>
      </c>
    </row>
    <row r="503" spans="1:27">
      <c r="A503" s="67">
        <v>38295</v>
      </c>
      <c r="B503" s="68">
        <v>22.029199999999999</v>
      </c>
      <c r="C503" s="46"/>
      <c r="D503" s="1"/>
      <c r="E503" s="1"/>
      <c r="F503" s="1"/>
      <c r="G503" s="1"/>
      <c r="H503" s="1"/>
      <c r="I503" s="1"/>
      <c r="J503" s="2">
        <f t="shared" si="100"/>
        <v>0</v>
      </c>
      <c r="K503" s="2">
        <f t="shared" si="101"/>
        <v>0</v>
      </c>
      <c r="L503" s="8">
        <f t="shared" si="110"/>
        <v>38295</v>
      </c>
      <c r="M503" s="54">
        <f t="shared" si="102"/>
        <v>0</v>
      </c>
      <c r="N503" s="6">
        <f t="shared" si="103"/>
        <v>0</v>
      </c>
      <c r="O503" s="6" t="str">
        <f t="shared" si="104"/>
        <v/>
      </c>
      <c r="P503" s="29"/>
      <c r="Q503" s="54">
        <f t="shared" si="105"/>
        <v>0</v>
      </c>
      <c r="R503" s="6">
        <f t="shared" si="106"/>
        <v>0</v>
      </c>
      <c r="S503" s="6" t="str">
        <f t="shared" si="107"/>
        <v/>
      </c>
      <c r="T503" s="29"/>
      <c r="U503" s="6">
        <f t="shared" si="108"/>
        <v>0</v>
      </c>
      <c r="V503" s="55">
        <f t="shared" si="109"/>
        <v>0</v>
      </c>
      <c r="W503" s="6">
        <f t="shared" si="111"/>
        <v>0</v>
      </c>
      <c r="X503" s="6">
        <f t="shared" si="112"/>
        <v>0</v>
      </c>
      <c r="AA503">
        <f t="shared" si="99"/>
        <v>0</v>
      </c>
    </row>
    <row r="504" spans="1:27">
      <c r="A504" s="67">
        <v>38296</v>
      </c>
      <c r="B504" s="68">
        <v>22.096900000000002</v>
      </c>
      <c r="C504" s="46"/>
      <c r="D504" s="1"/>
      <c r="E504" s="1"/>
      <c r="F504" s="1"/>
      <c r="G504" s="1"/>
      <c r="H504" s="1"/>
      <c r="I504" s="1"/>
      <c r="J504" s="2">
        <f t="shared" si="100"/>
        <v>0</v>
      </c>
      <c r="K504" s="2">
        <f t="shared" si="101"/>
        <v>0</v>
      </c>
      <c r="L504" s="8">
        <f t="shared" si="110"/>
        <v>38296</v>
      </c>
      <c r="M504" s="54">
        <f t="shared" si="102"/>
        <v>0</v>
      </c>
      <c r="N504" s="6">
        <f t="shared" si="103"/>
        <v>0</v>
      </c>
      <c r="O504" s="6" t="str">
        <f t="shared" si="104"/>
        <v/>
      </c>
      <c r="P504" s="29"/>
      <c r="Q504" s="54">
        <f t="shared" si="105"/>
        <v>0</v>
      </c>
      <c r="R504" s="6">
        <f t="shared" si="106"/>
        <v>0</v>
      </c>
      <c r="S504" s="6" t="str">
        <f t="shared" si="107"/>
        <v/>
      </c>
      <c r="T504" s="29"/>
      <c r="U504" s="6">
        <f t="shared" si="108"/>
        <v>0</v>
      </c>
      <c r="V504" s="55">
        <f t="shared" si="109"/>
        <v>0</v>
      </c>
      <c r="W504" s="6">
        <f t="shared" si="111"/>
        <v>0</v>
      </c>
      <c r="X504" s="6">
        <f t="shared" si="112"/>
        <v>0</v>
      </c>
      <c r="AA504">
        <f t="shared" si="99"/>
        <v>0</v>
      </c>
    </row>
    <row r="505" spans="1:27">
      <c r="A505" s="67">
        <v>38299</v>
      </c>
      <c r="B505" s="68">
        <v>22.145399999999999</v>
      </c>
      <c r="C505" s="46"/>
      <c r="D505" s="1"/>
      <c r="E505" s="1"/>
      <c r="F505" s="1"/>
      <c r="G505" s="1"/>
      <c r="H505" s="1"/>
      <c r="I505" s="1"/>
      <c r="J505" s="2">
        <f t="shared" si="100"/>
        <v>0</v>
      </c>
      <c r="K505" s="2">
        <f t="shared" si="101"/>
        <v>0</v>
      </c>
      <c r="L505" s="8">
        <f t="shared" si="110"/>
        <v>38299</v>
      </c>
      <c r="M505" s="54">
        <f t="shared" si="102"/>
        <v>0</v>
      </c>
      <c r="N505" s="6">
        <f t="shared" si="103"/>
        <v>0</v>
      </c>
      <c r="O505" s="6" t="str">
        <f t="shared" si="104"/>
        <v/>
      </c>
      <c r="P505" s="29"/>
      <c r="Q505" s="54">
        <f t="shared" si="105"/>
        <v>0</v>
      </c>
      <c r="R505" s="6">
        <f t="shared" si="106"/>
        <v>0</v>
      </c>
      <c r="S505" s="6" t="str">
        <f t="shared" si="107"/>
        <v/>
      </c>
      <c r="T505" s="29"/>
      <c r="U505" s="6">
        <f t="shared" si="108"/>
        <v>0</v>
      </c>
      <c r="V505" s="55">
        <f t="shared" si="109"/>
        <v>0</v>
      </c>
      <c r="W505" s="6">
        <f t="shared" si="111"/>
        <v>0</v>
      </c>
      <c r="X505" s="6">
        <f t="shared" si="112"/>
        <v>0</v>
      </c>
      <c r="AA505">
        <f t="shared" si="99"/>
        <v>0</v>
      </c>
    </row>
    <row r="506" spans="1:27">
      <c r="A506" s="67">
        <v>38300</v>
      </c>
      <c r="B506" s="68">
        <v>22.1022</v>
      </c>
      <c r="C506" s="46"/>
      <c r="D506" s="1"/>
      <c r="E506" s="1"/>
      <c r="F506" s="1"/>
      <c r="G506" s="1"/>
      <c r="H506" s="1"/>
      <c r="I506" s="1"/>
      <c r="J506" s="2">
        <f t="shared" si="100"/>
        <v>0</v>
      </c>
      <c r="K506" s="2">
        <f t="shared" si="101"/>
        <v>0</v>
      </c>
      <c r="L506" s="8">
        <f t="shared" si="110"/>
        <v>38300</v>
      </c>
      <c r="M506" s="54">
        <f t="shared" si="102"/>
        <v>0</v>
      </c>
      <c r="N506" s="6">
        <f t="shared" si="103"/>
        <v>0</v>
      </c>
      <c r="O506" s="6" t="str">
        <f t="shared" si="104"/>
        <v/>
      </c>
      <c r="P506" s="29"/>
      <c r="Q506" s="54">
        <f t="shared" si="105"/>
        <v>0</v>
      </c>
      <c r="R506" s="6">
        <f t="shared" si="106"/>
        <v>0</v>
      </c>
      <c r="S506" s="6" t="str">
        <f t="shared" si="107"/>
        <v/>
      </c>
      <c r="T506" s="29"/>
      <c r="U506" s="6">
        <f t="shared" si="108"/>
        <v>0</v>
      </c>
      <c r="V506" s="55">
        <f t="shared" si="109"/>
        <v>0</v>
      </c>
      <c r="W506" s="6">
        <f t="shared" si="111"/>
        <v>0</v>
      </c>
      <c r="X506" s="6">
        <f t="shared" si="112"/>
        <v>0</v>
      </c>
      <c r="AA506">
        <f t="shared" si="99"/>
        <v>0</v>
      </c>
    </row>
    <row r="507" spans="1:27">
      <c r="A507" s="67">
        <v>38301</v>
      </c>
      <c r="B507" s="68">
        <v>22.367999999999999</v>
      </c>
      <c r="C507" s="46"/>
      <c r="D507" s="1"/>
      <c r="E507" s="1"/>
      <c r="F507" s="1"/>
      <c r="G507" s="1"/>
      <c r="H507" s="1"/>
      <c r="I507" s="1"/>
      <c r="J507" s="2">
        <f t="shared" si="100"/>
        <v>0</v>
      </c>
      <c r="K507" s="2">
        <f t="shared" si="101"/>
        <v>0</v>
      </c>
      <c r="L507" s="8">
        <f t="shared" si="110"/>
        <v>38301</v>
      </c>
      <c r="M507" s="54">
        <f t="shared" si="102"/>
        <v>0</v>
      </c>
      <c r="N507" s="6">
        <f t="shared" si="103"/>
        <v>0</v>
      </c>
      <c r="O507" s="6" t="str">
        <f t="shared" si="104"/>
        <v/>
      </c>
      <c r="P507" s="29"/>
      <c r="Q507" s="54">
        <f t="shared" si="105"/>
        <v>0</v>
      </c>
      <c r="R507" s="6">
        <f t="shared" si="106"/>
        <v>0</v>
      </c>
      <c r="S507" s="6" t="str">
        <f t="shared" si="107"/>
        <v/>
      </c>
      <c r="T507" s="29"/>
      <c r="U507" s="6">
        <f t="shared" si="108"/>
        <v>0</v>
      </c>
      <c r="V507" s="55">
        <f t="shared" si="109"/>
        <v>0</v>
      </c>
      <c r="W507" s="6">
        <f t="shared" si="111"/>
        <v>0</v>
      </c>
      <c r="X507" s="6">
        <f t="shared" si="112"/>
        <v>0</v>
      </c>
      <c r="AA507">
        <f t="shared" si="99"/>
        <v>0</v>
      </c>
    </row>
    <row r="508" spans="1:27">
      <c r="A508" s="67">
        <v>38302</v>
      </c>
      <c r="B508" s="68">
        <v>22.416499999999999</v>
      </c>
      <c r="C508" s="46"/>
      <c r="D508" s="1"/>
      <c r="E508" s="1"/>
      <c r="F508" s="1"/>
      <c r="G508" s="1"/>
      <c r="H508" s="1"/>
      <c r="I508" s="1"/>
      <c r="J508" s="2">
        <f t="shared" si="100"/>
        <v>0</v>
      </c>
      <c r="K508" s="2">
        <f t="shared" si="101"/>
        <v>0</v>
      </c>
      <c r="L508" s="8">
        <f t="shared" si="110"/>
        <v>38302</v>
      </c>
      <c r="M508" s="54">
        <f t="shared" si="102"/>
        <v>0</v>
      </c>
      <c r="N508" s="6">
        <f t="shared" si="103"/>
        <v>0</v>
      </c>
      <c r="O508" s="6" t="str">
        <f t="shared" si="104"/>
        <v/>
      </c>
      <c r="P508" s="29"/>
      <c r="Q508" s="54">
        <f t="shared" si="105"/>
        <v>0</v>
      </c>
      <c r="R508" s="6">
        <f t="shared" si="106"/>
        <v>0</v>
      </c>
      <c r="S508" s="6" t="str">
        <f t="shared" si="107"/>
        <v/>
      </c>
      <c r="T508" s="29"/>
      <c r="U508" s="6">
        <f t="shared" si="108"/>
        <v>0</v>
      </c>
      <c r="V508" s="55">
        <f t="shared" si="109"/>
        <v>0</v>
      </c>
      <c r="W508" s="6">
        <f t="shared" si="111"/>
        <v>0</v>
      </c>
      <c r="X508" s="6">
        <f t="shared" si="112"/>
        <v>0</v>
      </c>
      <c r="AA508">
        <f t="shared" si="99"/>
        <v>0</v>
      </c>
    </row>
    <row r="509" spans="1:27">
      <c r="A509" s="67">
        <v>38307</v>
      </c>
      <c r="B509" s="68">
        <v>22.8141</v>
      </c>
      <c r="C509" s="46"/>
      <c r="D509" s="1"/>
      <c r="E509" s="1"/>
      <c r="F509" s="1"/>
      <c r="G509" s="1"/>
      <c r="H509" s="1"/>
      <c r="I509" s="1"/>
      <c r="J509" s="2">
        <f t="shared" si="100"/>
        <v>0</v>
      </c>
      <c r="K509" s="2">
        <f t="shared" si="101"/>
        <v>0</v>
      </c>
      <c r="L509" s="8">
        <f t="shared" si="110"/>
        <v>38307</v>
      </c>
      <c r="M509" s="54">
        <f t="shared" si="102"/>
        <v>0</v>
      </c>
      <c r="N509" s="6">
        <f t="shared" si="103"/>
        <v>0</v>
      </c>
      <c r="O509" s="6" t="str">
        <f t="shared" si="104"/>
        <v/>
      </c>
      <c r="P509" s="29"/>
      <c r="Q509" s="54">
        <f t="shared" si="105"/>
        <v>0</v>
      </c>
      <c r="R509" s="6">
        <f t="shared" si="106"/>
        <v>0</v>
      </c>
      <c r="S509" s="6" t="str">
        <f t="shared" si="107"/>
        <v/>
      </c>
      <c r="T509" s="29"/>
      <c r="U509" s="6">
        <f t="shared" si="108"/>
        <v>0</v>
      </c>
      <c r="V509" s="55">
        <f t="shared" si="109"/>
        <v>0</v>
      </c>
      <c r="W509" s="6">
        <f t="shared" si="111"/>
        <v>0</v>
      </c>
      <c r="X509" s="6">
        <f t="shared" si="112"/>
        <v>0</v>
      </c>
      <c r="AA509">
        <f t="shared" si="99"/>
        <v>0</v>
      </c>
    </row>
    <row r="510" spans="1:27">
      <c r="A510" s="67">
        <v>38308</v>
      </c>
      <c r="B510" s="68">
        <v>23.075299999999999</v>
      </c>
      <c r="C510" s="46"/>
      <c r="D510" s="1"/>
      <c r="E510" s="1"/>
      <c r="F510" s="1"/>
      <c r="G510" s="1"/>
      <c r="H510" s="1"/>
      <c r="I510" s="1"/>
      <c r="J510" s="2">
        <f t="shared" si="100"/>
        <v>0</v>
      </c>
      <c r="K510" s="2">
        <f t="shared" si="101"/>
        <v>0</v>
      </c>
      <c r="L510" s="8">
        <f t="shared" si="110"/>
        <v>38308</v>
      </c>
      <c r="M510" s="54">
        <f t="shared" si="102"/>
        <v>0</v>
      </c>
      <c r="N510" s="6">
        <f t="shared" si="103"/>
        <v>0</v>
      </c>
      <c r="O510" s="6" t="str">
        <f t="shared" si="104"/>
        <v/>
      </c>
      <c r="P510" s="29"/>
      <c r="Q510" s="54">
        <f t="shared" si="105"/>
        <v>0</v>
      </c>
      <c r="R510" s="6">
        <f t="shared" si="106"/>
        <v>0</v>
      </c>
      <c r="S510" s="6" t="str">
        <f t="shared" si="107"/>
        <v/>
      </c>
      <c r="T510" s="29"/>
      <c r="U510" s="6">
        <f t="shared" si="108"/>
        <v>0</v>
      </c>
      <c r="V510" s="55">
        <f t="shared" si="109"/>
        <v>0</v>
      </c>
      <c r="W510" s="6">
        <f t="shared" si="111"/>
        <v>0</v>
      </c>
      <c r="X510" s="6">
        <f t="shared" si="112"/>
        <v>0</v>
      </c>
      <c r="AA510">
        <f t="shared" ref="AA510:AA573" si="113">IF(Q511=0,IF(Q510=1,L510,0),0)</f>
        <v>0</v>
      </c>
    </row>
    <row r="511" spans="1:27">
      <c r="A511" s="67">
        <v>38309</v>
      </c>
      <c r="B511" s="68">
        <v>23.276499999999999</v>
      </c>
      <c r="C511" s="46"/>
      <c r="D511" s="1"/>
      <c r="E511" s="1"/>
      <c r="F511" s="1"/>
      <c r="G511" s="1"/>
      <c r="H511" s="1"/>
      <c r="I511" s="1"/>
      <c r="J511" s="2">
        <f t="shared" si="100"/>
        <v>0</v>
      </c>
      <c r="K511" s="2">
        <f t="shared" si="101"/>
        <v>0</v>
      </c>
      <c r="L511" s="8">
        <f t="shared" si="110"/>
        <v>38309</v>
      </c>
      <c r="M511" s="54">
        <f t="shared" si="102"/>
        <v>0</v>
      </c>
      <c r="N511" s="6">
        <f t="shared" si="103"/>
        <v>0</v>
      </c>
      <c r="O511" s="6" t="str">
        <f t="shared" si="104"/>
        <v/>
      </c>
      <c r="P511" s="29"/>
      <c r="Q511" s="54">
        <f t="shared" si="105"/>
        <v>0</v>
      </c>
      <c r="R511" s="6">
        <f t="shared" si="106"/>
        <v>0</v>
      </c>
      <c r="S511" s="6" t="str">
        <f t="shared" si="107"/>
        <v/>
      </c>
      <c r="T511" s="29"/>
      <c r="U511" s="6">
        <f t="shared" si="108"/>
        <v>0</v>
      </c>
      <c r="V511" s="55">
        <f t="shared" si="109"/>
        <v>0</v>
      </c>
      <c r="W511" s="6">
        <f t="shared" si="111"/>
        <v>0</v>
      </c>
      <c r="X511" s="6">
        <f t="shared" si="112"/>
        <v>0</v>
      </c>
      <c r="AA511">
        <f t="shared" si="113"/>
        <v>0</v>
      </c>
    </row>
    <row r="512" spans="1:27">
      <c r="A512" s="67">
        <v>38310</v>
      </c>
      <c r="B512" s="68">
        <v>23.041899999999998</v>
      </c>
      <c r="C512" s="46"/>
      <c r="D512" s="1"/>
      <c r="E512" s="1"/>
      <c r="F512" s="1"/>
      <c r="G512" s="1"/>
      <c r="H512" s="1"/>
      <c r="I512" s="1"/>
      <c r="J512" s="2">
        <f t="shared" si="100"/>
        <v>0</v>
      </c>
      <c r="K512" s="2">
        <f t="shared" si="101"/>
        <v>0</v>
      </c>
      <c r="L512" s="8">
        <f t="shared" si="110"/>
        <v>38310</v>
      </c>
      <c r="M512" s="54">
        <f t="shared" si="102"/>
        <v>0</v>
      </c>
      <c r="N512" s="6">
        <f t="shared" si="103"/>
        <v>0</v>
      </c>
      <c r="O512" s="6" t="str">
        <f t="shared" si="104"/>
        <v/>
      </c>
      <c r="P512" s="29"/>
      <c r="Q512" s="54">
        <f t="shared" si="105"/>
        <v>0</v>
      </c>
      <c r="R512" s="6">
        <f t="shared" si="106"/>
        <v>0</v>
      </c>
      <c r="S512" s="6" t="str">
        <f t="shared" si="107"/>
        <v/>
      </c>
      <c r="T512" s="29"/>
      <c r="U512" s="6">
        <f t="shared" si="108"/>
        <v>0</v>
      </c>
      <c r="V512" s="55">
        <f t="shared" si="109"/>
        <v>0</v>
      </c>
      <c r="W512" s="6">
        <f t="shared" si="111"/>
        <v>0</v>
      </c>
      <c r="X512" s="6">
        <f t="shared" si="112"/>
        <v>0</v>
      </c>
      <c r="AA512">
        <f t="shared" si="113"/>
        <v>0</v>
      </c>
    </row>
    <row r="513" spans="1:27">
      <c r="A513" s="67">
        <v>38313</v>
      </c>
      <c r="B513" s="68">
        <v>23.0991</v>
      </c>
      <c r="C513" s="46"/>
      <c r="D513" s="1"/>
      <c r="E513" s="1"/>
      <c r="F513" s="1"/>
      <c r="G513" s="1"/>
      <c r="H513" s="1"/>
      <c r="I513" s="1"/>
      <c r="J513" s="2">
        <f t="shared" si="100"/>
        <v>0</v>
      </c>
      <c r="K513" s="2">
        <f t="shared" si="101"/>
        <v>0</v>
      </c>
      <c r="L513" s="8">
        <f t="shared" si="110"/>
        <v>38313</v>
      </c>
      <c r="M513" s="54">
        <f t="shared" si="102"/>
        <v>0</v>
      </c>
      <c r="N513" s="6">
        <f t="shared" si="103"/>
        <v>0</v>
      </c>
      <c r="O513" s="6" t="str">
        <f t="shared" si="104"/>
        <v/>
      </c>
      <c r="P513" s="29"/>
      <c r="Q513" s="54">
        <f t="shared" si="105"/>
        <v>0</v>
      </c>
      <c r="R513" s="6">
        <f t="shared" si="106"/>
        <v>0</v>
      </c>
      <c r="S513" s="6" t="str">
        <f t="shared" si="107"/>
        <v/>
      </c>
      <c r="T513" s="29"/>
      <c r="U513" s="6">
        <f t="shared" si="108"/>
        <v>0</v>
      </c>
      <c r="V513" s="55">
        <f t="shared" si="109"/>
        <v>0</v>
      </c>
      <c r="W513" s="6">
        <f t="shared" si="111"/>
        <v>0</v>
      </c>
      <c r="X513" s="6">
        <f t="shared" si="112"/>
        <v>0</v>
      </c>
      <c r="AA513">
        <f t="shared" si="113"/>
        <v>0</v>
      </c>
    </row>
    <row r="514" spans="1:27">
      <c r="A514" s="67">
        <v>38314</v>
      </c>
      <c r="B514" s="68">
        <v>23.478300000000001</v>
      </c>
      <c r="C514" s="46"/>
      <c r="D514" s="1"/>
      <c r="E514" s="1"/>
      <c r="F514" s="1"/>
      <c r="G514" s="1"/>
      <c r="H514" s="1"/>
      <c r="I514" s="1"/>
      <c r="J514" s="2">
        <f t="shared" si="100"/>
        <v>0</v>
      </c>
      <c r="K514" s="2">
        <f t="shared" si="101"/>
        <v>0</v>
      </c>
      <c r="L514" s="8">
        <f t="shared" si="110"/>
        <v>38314</v>
      </c>
      <c r="M514" s="54">
        <f t="shared" si="102"/>
        <v>0</v>
      </c>
      <c r="N514" s="6">
        <f t="shared" si="103"/>
        <v>0</v>
      </c>
      <c r="O514" s="6" t="str">
        <f t="shared" si="104"/>
        <v/>
      </c>
      <c r="P514" s="29"/>
      <c r="Q514" s="54">
        <f t="shared" si="105"/>
        <v>0</v>
      </c>
      <c r="R514" s="6">
        <f t="shared" si="106"/>
        <v>0</v>
      </c>
      <c r="S514" s="6" t="str">
        <f t="shared" si="107"/>
        <v/>
      </c>
      <c r="T514" s="29"/>
      <c r="U514" s="6">
        <f t="shared" si="108"/>
        <v>0</v>
      </c>
      <c r="V514" s="55">
        <f t="shared" si="109"/>
        <v>0</v>
      </c>
      <c r="W514" s="6">
        <f t="shared" si="111"/>
        <v>0</v>
      </c>
      <c r="X514" s="6">
        <f t="shared" si="112"/>
        <v>0</v>
      </c>
      <c r="AA514">
        <f t="shared" si="113"/>
        <v>0</v>
      </c>
    </row>
    <row r="515" spans="1:27">
      <c r="A515" s="67">
        <v>38315</v>
      </c>
      <c r="B515" s="68">
        <v>23.645700000000001</v>
      </c>
      <c r="C515" s="46"/>
      <c r="D515" s="1"/>
      <c r="E515" s="1"/>
      <c r="F515" s="1"/>
      <c r="G515" s="1"/>
      <c r="H515" s="1"/>
      <c r="I515" s="1"/>
      <c r="J515" s="2">
        <f t="shared" si="100"/>
        <v>0</v>
      </c>
      <c r="K515" s="2">
        <f t="shared" si="101"/>
        <v>0</v>
      </c>
      <c r="L515" s="8">
        <f t="shared" si="110"/>
        <v>38315</v>
      </c>
      <c r="M515" s="54">
        <f t="shared" si="102"/>
        <v>0</v>
      </c>
      <c r="N515" s="6">
        <f t="shared" si="103"/>
        <v>0</v>
      </c>
      <c r="O515" s="6" t="str">
        <f t="shared" si="104"/>
        <v/>
      </c>
      <c r="P515" s="29"/>
      <c r="Q515" s="54">
        <f t="shared" si="105"/>
        <v>0</v>
      </c>
      <c r="R515" s="6">
        <f t="shared" si="106"/>
        <v>0</v>
      </c>
      <c r="S515" s="6" t="str">
        <f t="shared" si="107"/>
        <v/>
      </c>
      <c r="T515" s="29"/>
      <c r="U515" s="6">
        <f t="shared" si="108"/>
        <v>0</v>
      </c>
      <c r="V515" s="55">
        <f t="shared" si="109"/>
        <v>0</v>
      </c>
      <c r="W515" s="6">
        <f t="shared" si="111"/>
        <v>0</v>
      </c>
      <c r="X515" s="6">
        <f t="shared" si="112"/>
        <v>0</v>
      </c>
      <c r="AA515">
        <f t="shared" si="113"/>
        <v>0</v>
      </c>
    </row>
    <row r="516" spans="1:27">
      <c r="A516" s="67">
        <v>38316</v>
      </c>
      <c r="B516" s="68">
        <v>23.609500000000001</v>
      </c>
      <c r="C516" s="46"/>
      <c r="D516" s="1"/>
      <c r="E516" s="1"/>
      <c r="F516" s="1"/>
      <c r="G516" s="1"/>
      <c r="H516" s="1"/>
      <c r="I516" s="1"/>
      <c r="J516" s="2">
        <f t="shared" si="100"/>
        <v>0</v>
      </c>
      <c r="K516" s="2">
        <f t="shared" si="101"/>
        <v>0</v>
      </c>
      <c r="L516" s="8">
        <f t="shared" si="110"/>
        <v>38316</v>
      </c>
      <c r="M516" s="54">
        <f t="shared" si="102"/>
        <v>0</v>
      </c>
      <c r="N516" s="6">
        <f t="shared" si="103"/>
        <v>0</v>
      </c>
      <c r="O516" s="6" t="str">
        <f t="shared" si="104"/>
        <v/>
      </c>
      <c r="P516" s="29"/>
      <c r="Q516" s="54">
        <f t="shared" si="105"/>
        <v>0</v>
      </c>
      <c r="R516" s="6">
        <f t="shared" si="106"/>
        <v>0</v>
      </c>
      <c r="S516" s="6" t="str">
        <f t="shared" si="107"/>
        <v/>
      </c>
      <c r="T516" s="29"/>
      <c r="U516" s="6">
        <f t="shared" si="108"/>
        <v>0</v>
      </c>
      <c r="V516" s="55">
        <f t="shared" si="109"/>
        <v>0</v>
      </c>
      <c r="W516" s="6">
        <f t="shared" si="111"/>
        <v>0</v>
      </c>
      <c r="X516" s="6">
        <f t="shared" si="112"/>
        <v>0</v>
      </c>
      <c r="AA516">
        <f t="shared" si="113"/>
        <v>0</v>
      </c>
    </row>
    <row r="517" spans="1:27">
      <c r="A517" s="67">
        <v>38320</v>
      </c>
      <c r="B517" s="68">
        <v>23.906400000000001</v>
      </c>
      <c r="C517" s="46"/>
      <c r="D517" s="1"/>
      <c r="E517" s="1"/>
      <c r="F517" s="1"/>
      <c r="G517" s="1"/>
      <c r="H517" s="1"/>
      <c r="I517" s="1"/>
      <c r="J517" s="2">
        <f t="shared" si="100"/>
        <v>0</v>
      </c>
      <c r="K517" s="2">
        <f t="shared" si="101"/>
        <v>0</v>
      </c>
      <c r="L517" s="8">
        <f t="shared" si="110"/>
        <v>38320</v>
      </c>
      <c r="M517" s="54">
        <f t="shared" si="102"/>
        <v>0</v>
      </c>
      <c r="N517" s="6">
        <f t="shared" si="103"/>
        <v>0</v>
      </c>
      <c r="O517" s="6" t="str">
        <f t="shared" si="104"/>
        <v/>
      </c>
      <c r="P517" s="29"/>
      <c r="Q517" s="54">
        <f t="shared" si="105"/>
        <v>0</v>
      </c>
      <c r="R517" s="6">
        <f t="shared" si="106"/>
        <v>0</v>
      </c>
      <c r="S517" s="6" t="str">
        <f t="shared" si="107"/>
        <v/>
      </c>
      <c r="T517" s="29"/>
      <c r="U517" s="6">
        <f t="shared" si="108"/>
        <v>0</v>
      </c>
      <c r="V517" s="55">
        <f t="shared" si="109"/>
        <v>0</v>
      </c>
      <c r="W517" s="6">
        <f t="shared" si="111"/>
        <v>0</v>
      </c>
      <c r="X517" s="6">
        <f t="shared" si="112"/>
        <v>0</v>
      </c>
      <c r="AA517">
        <f t="shared" si="113"/>
        <v>0</v>
      </c>
    </row>
    <row r="518" spans="1:27">
      <c r="A518" s="67">
        <v>38321</v>
      </c>
      <c r="B518" s="68">
        <v>23.939499999999999</v>
      </c>
      <c r="C518" s="46"/>
      <c r="D518" s="1"/>
      <c r="E518" s="1"/>
      <c r="F518" s="1"/>
      <c r="G518" s="1"/>
      <c r="H518" s="1"/>
      <c r="I518" s="1"/>
      <c r="J518" s="2">
        <f t="shared" si="100"/>
        <v>0</v>
      </c>
      <c r="K518" s="2">
        <f t="shared" si="101"/>
        <v>0</v>
      </c>
      <c r="L518" s="8">
        <f t="shared" si="110"/>
        <v>38321</v>
      </c>
      <c r="M518" s="54">
        <f t="shared" si="102"/>
        <v>0</v>
      </c>
      <c r="N518" s="6">
        <f t="shared" si="103"/>
        <v>0</v>
      </c>
      <c r="O518" s="6" t="str">
        <f t="shared" si="104"/>
        <v/>
      </c>
      <c r="P518" s="29"/>
      <c r="Q518" s="54">
        <f t="shared" si="105"/>
        <v>0</v>
      </c>
      <c r="R518" s="6">
        <f t="shared" si="106"/>
        <v>0</v>
      </c>
      <c r="S518" s="6" t="str">
        <f t="shared" si="107"/>
        <v/>
      </c>
      <c r="T518" s="29"/>
      <c r="U518" s="6">
        <f t="shared" si="108"/>
        <v>0</v>
      </c>
      <c r="V518" s="55">
        <f t="shared" si="109"/>
        <v>0</v>
      </c>
      <c r="W518" s="6">
        <f t="shared" si="111"/>
        <v>0</v>
      </c>
      <c r="X518" s="6">
        <f t="shared" si="112"/>
        <v>0</v>
      </c>
      <c r="AA518">
        <f t="shared" si="113"/>
        <v>0</v>
      </c>
    </row>
    <row r="519" spans="1:27">
      <c r="A519" s="67">
        <v>38322</v>
      </c>
      <c r="B519" s="68">
        <v>23.969799999999999</v>
      </c>
      <c r="C519" s="46"/>
      <c r="D519" s="1"/>
      <c r="E519" s="1"/>
      <c r="F519" s="1"/>
      <c r="G519" s="1"/>
      <c r="H519" s="1"/>
      <c r="I519" s="1"/>
      <c r="J519" s="2">
        <f t="shared" si="100"/>
        <v>0</v>
      </c>
      <c r="K519" s="2">
        <f t="shared" si="101"/>
        <v>0</v>
      </c>
      <c r="L519" s="8">
        <f t="shared" si="110"/>
        <v>38322</v>
      </c>
      <c r="M519" s="54">
        <f t="shared" si="102"/>
        <v>0</v>
      </c>
      <c r="N519" s="6">
        <f t="shared" si="103"/>
        <v>0</v>
      </c>
      <c r="O519" s="6" t="str">
        <f t="shared" si="104"/>
        <v/>
      </c>
      <c r="P519" s="29"/>
      <c r="Q519" s="54">
        <f t="shared" si="105"/>
        <v>0</v>
      </c>
      <c r="R519" s="6">
        <f t="shared" si="106"/>
        <v>0</v>
      </c>
      <c r="S519" s="6" t="str">
        <f t="shared" si="107"/>
        <v/>
      </c>
      <c r="T519" s="29"/>
      <c r="U519" s="6">
        <f t="shared" si="108"/>
        <v>0</v>
      </c>
      <c r="V519" s="55">
        <f t="shared" si="109"/>
        <v>0</v>
      </c>
      <c r="W519" s="6">
        <f t="shared" si="111"/>
        <v>0</v>
      </c>
      <c r="X519" s="6">
        <f t="shared" si="112"/>
        <v>0</v>
      </c>
      <c r="AA519">
        <f t="shared" si="113"/>
        <v>0</v>
      </c>
    </row>
    <row r="520" spans="1:27">
      <c r="A520" s="67">
        <v>38323</v>
      </c>
      <c r="B520" s="68">
        <v>24.251000000000001</v>
      </c>
      <c r="C520" s="46"/>
      <c r="D520" s="1"/>
      <c r="E520" s="1"/>
      <c r="F520" s="1"/>
      <c r="G520" s="1"/>
      <c r="H520" s="1"/>
      <c r="I520" s="1"/>
      <c r="J520" s="2">
        <f t="shared" ref="J520:J583" si="114">IF(DAY(A520)=sipdate,1,IF(J519=1,0,IF(J518=1,0,IF(J517=1,0,IF(J516=1,0,IF(J515=1,0,IF(J514=1,0,IF(DAY(A520)=sipdate+1,1,IF(DAY(A520)=sipdate+2,1,IF(DAY(A520)=sipdate+3,1,IF(DAY(A520)=sipdate+4,1,IF(DAY(A520)=sipdate+5,1,IF(DAY(A520)=sipdate+6,1,IF(DAY(A520)=sipdate+7,1,0))))))))))))))</f>
        <v>0</v>
      </c>
      <c r="K520" s="2">
        <f t="shared" ref="K520:K583" si="115">IF(DAY(A520)=sipdate,-sip,IF(K519=-sip,0,IF(K518=-sip,0,IF(K517=-sip,0,IF(K516=-sip,0,IF(K515=-sip,0,IF(K514=-sip,0,IF(DAY(A520)=sipdate+1,-sip,IF(DAY(A520)=sipdate+2,-sip,IF(DAY(A520)=sipdate+3,-sip,IF(DAY(A520)=sipdate+4,-sip,IF(DAY(A520)=sipdate+5,-sip,IF(DAY(A520)=sipdate+6,-sip,IF(DAY(A520)=sipdate+7,-sip,0))))))))))))))</f>
        <v>0</v>
      </c>
      <c r="L520" s="8">
        <f t="shared" si="110"/>
        <v>38323</v>
      </c>
      <c r="M520" s="54">
        <f t="shared" ref="M520:M583" si="116">IF(IF(L520&gt;=sipstart,1,0)+IF(L520&lt;=sipend,1,0)=2,J520,0)</f>
        <v>0</v>
      </c>
      <c r="N520" s="6">
        <f t="shared" ref="N520:N583" si="117">IF(IF(L520&gt;=sipstart,1,0)+IF(L520&lt;=sipend,1,0)=2,K520,0)</f>
        <v>0</v>
      </c>
      <c r="O520" s="6" t="str">
        <f t="shared" ref="O520:O583" si="118">IF(N520=-sip,-N520/B520,"")</f>
        <v/>
      </c>
      <c r="P520" s="29"/>
      <c r="Q520" s="54">
        <f t="shared" ref="Q520:Q583" si="119">IF(IF(L520&gt;=sipstart,1,0)+IF(L520&lt;=sipend,1,0)=2,1,0)</f>
        <v>0</v>
      </c>
      <c r="R520" s="6">
        <f t="shared" ref="R520:R583" si="120">IF(IF(L520&gt;=sipstart,1,0)+IF(L520&lt;=sipend,1,0)=2,-dsip,0)</f>
        <v>0</v>
      </c>
      <c r="S520" s="6" t="str">
        <f t="shared" ref="S520:S583" si="121">IF(R520=-dsip,-R520/B520,"")</f>
        <v/>
      </c>
      <c r="T520" s="29"/>
      <c r="U520" s="6">
        <f t="shared" ref="U520:U583" si="122">IF((IF(L520&gt;=sipstart,1,2)+IF(L520&lt;=sipend,1,2))=2,L520,0)</f>
        <v>0</v>
      </c>
      <c r="V520" s="55">
        <f t="shared" ref="V520:V583" si="123">IF((IF(L520&gt;=sipstart,1,2)+IF(L520&lt;=sipend,1,2))=2,L520,0)+IF(U519=actualsipend,actualsipend,0)</f>
        <v>0</v>
      </c>
      <c r="W520" s="6">
        <f t="shared" si="111"/>
        <v>0</v>
      </c>
      <c r="X520" s="6">
        <f t="shared" si="112"/>
        <v>0</v>
      </c>
      <c r="AA520">
        <f t="shared" si="113"/>
        <v>0</v>
      </c>
    </row>
    <row r="521" spans="1:27">
      <c r="A521" s="67">
        <v>38324</v>
      </c>
      <c r="B521" s="68">
        <v>24.181699999999999</v>
      </c>
      <c r="C521" s="46"/>
      <c r="D521" s="1"/>
      <c r="E521" s="1"/>
      <c r="F521" s="1"/>
      <c r="G521" s="1"/>
      <c r="H521" s="1"/>
      <c r="I521" s="1"/>
      <c r="J521" s="2">
        <f t="shared" si="114"/>
        <v>0</v>
      </c>
      <c r="K521" s="2">
        <f t="shared" si="115"/>
        <v>0</v>
      </c>
      <c r="L521" s="8">
        <f t="shared" ref="L521:L584" si="124">A521</f>
        <v>38324</v>
      </c>
      <c r="M521" s="54">
        <f t="shared" si="116"/>
        <v>0</v>
      </c>
      <c r="N521" s="6">
        <f t="shared" si="117"/>
        <v>0</v>
      </c>
      <c r="O521" s="6" t="str">
        <f t="shared" si="118"/>
        <v/>
      </c>
      <c r="P521" s="29"/>
      <c r="Q521" s="54">
        <f t="shared" si="119"/>
        <v>0</v>
      </c>
      <c r="R521" s="6">
        <f t="shared" si="120"/>
        <v>0</v>
      </c>
      <c r="S521" s="6" t="str">
        <f t="shared" si="121"/>
        <v/>
      </c>
      <c r="T521" s="29"/>
      <c r="U521" s="6">
        <f t="shared" si="122"/>
        <v>0</v>
      </c>
      <c r="V521" s="55">
        <f t="shared" si="123"/>
        <v>0</v>
      </c>
      <c r="W521" s="6">
        <f t="shared" ref="W521:W584" si="125">IF(V521+V520=0,0,IF(V521=V520,sipunits*B520,N521))</f>
        <v>0</v>
      </c>
      <c r="X521" s="6">
        <f t="shared" ref="X521:X584" si="126">IF(V521+V520=0,0,IF(V521=V520,dsipunits*B520,R521))</f>
        <v>0</v>
      </c>
      <c r="AA521">
        <f t="shared" si="113"/>
        <v>0</v>
      </c>
    </row>
    <row r="522" spans="1:27">
      <c r="A522" s="67">
        <v>38327</v>
      </c>
      <c r="B522" s="68">
        <v>24.125499999999999</v>
      </c>
      <c r="C522" s="46"/>
      <c r="D522" s="1"/>
      <c r="E522" s="1"/>
      <c r="F522" s="1"/>
      <c r="G522" s="1"/>
      <c r="H522" s="1"/>
      <c r="I522" s="1"/>
      <c r="J522" s="2">
        <f t="shared" si="114"/>
        <v>0</v>
      </c>
      <c r="K522" s="2">
        <f t="shared" si="115"/>
        <v>0</v>
      </c>
      <c r="L522" s="8">
        <f t="shared" si="124"/>
        <v>38327</v>
      </c>
      <c r="M522" s="54">
        <f t="shared" si="116"/>
        <v>0</v>
      </c>
      <c r="N522" s="6">
        <f t="shared" si="117"/>
        <v>0</v>
      </c>
      <c r="O522" s="6" t="str">
        <f t="shared" si="118"/>
        <v/>
      </c>
      <c r="P522" s="29"/>
      <c r="Q522" s="54">
        <f t="shared" si="119"/>
        <v>0</v>
      </c>
      <c r="R522" s="6">
        <f t="shared" si="120"/>
        <v>0</v>
      </c>
      <c r="S522" s="6" t="str">
        <f t="shared" si="121"/>
        <v/>
      </c>
      <c r="T522" s="29"/>
      <c r="U522" s="6">
        <f t="shared" si="122"/>
        <v>0</v>
      </c>
      <c r="V522" s="55">
        <f t="shared" si="123"/>
        <v>0</v>
      </c>
      <c r="W522" s="6">
        <f t="shared" si="125"/>
        <v>0</v>
      </c>
      <c r="X522" s="6">
        <f t="shared" si="126"/>
        <v>0</v>
      </c>
      <c r="AA522">
        <f t="shared" si="113"/>
        <v>0</v>
      </c>
    </row>
    <row r="523" spans="1:27">
      <c r="A523" s="67">
        <v>38328</v>
      </c>
      <c r="B523" s="68">
        <v>24.182500000000001</v>
      </c>
      <c r="C523" s="46"/>
      <c r="D523" s="1"/>
      <c r="E523" s="1"/>
      <c r="F523" s="1"/>
      <c r="G523" s="1"/>
      <c r="H523" s="1"/>
      <c r="I523" s="1"/>
      <c r="J523" s="2">
        <f t="shared" si="114"/>
        <v>0</v>
      </c>
      <c r="K523" s="2">
        <f t="shared" si="115"/>
        <v>0</v>
      </c>
      <c r="L523" s="8">
        <f t="shared" si="124"/>
        <v>38328</v>
      </c>
      <c r="M523" s="54">
        <f t="shared" si="116"/>
        <v>0</v>
      </c>
      <c r="N523" s="6">
        <f t="shared" si="117"/>
        <v>0</v>
      </c>
      <c r="O523" s="6" t="str">
        <f t="shared" si="118"/>
        <v/>
      </c>
      <c r="P523" s="29"/>
      <c r="Q523" s="54">
        <f t="shared" si="119"/>
        <v>0</v>
      </c>
      <c r="R523" s="6">
        <f t="shared" si="120"/>
        <v>0</v>
      </c>
      <c r="S523" s="6" t="str">
        <f t="shared" si="121"/>
        <v/>
      </c>
      <c r="T523" s="29"/>
      <c r="U523" s="6">
        <f t="shared" si="122"/>
        <v>0</v>
      </c>
      <c r="V523" s="55">
        <f t="shared" si="123"/>
        <v>0</v>
      </c>
      <c r="W523" s="6">
        <f t="shared" si="125"/>
        <v>0</v>
      </c>
      <c r="X523" s="6">
        <f t="shared" si="126"/>
        <v>0</v>
      </c>
      <c r="AA523">
        <f t="shared" si="113"/>
        <v>0</v>
      </c>
    </row>
    <row r="524" spans="1:27">
      <c r="A524" s="67">
        <v>38329</v>
      </c>
      <c r="B524" s="68">
        <v>24.134499999999999</v>
      </c>
      <c r="C524" s="46"/>
      <c r="D524" s="1"/>
      <c r="E524" s="1"/>
      <c r="F524" s="1"/>
      <c r="G524" s="1"/>
      <c r="H524" s="1"/>
      <c r="I524" s="1"/>
      <c r="J524" s="2">
        <f t="shared" si="114"/>
        <v>0</v>
      </c>
      <c r="K524" s="2">
        <f t="shared" si="115"/>
        <v>0</v>
      </c>
      <c r="L524" s="8">
        <f t="shared" si="124"/>
        <v>38329</v>
      </c>
      <c r="M524" s="54">
        <f t="shared" si="116"/>
        <v>0</v>
      </c>
      <c r="N524" s="6">
        <f t="shared" si="117"/>
        <v>0</v>
      </c>
      <c r="O524" s="6" t="str">
        <f t="shared" si="118"/>
        <v/>
      </c>
      <c r="P524" s="29"/>
      <c r="Q524" s="54">
        <f t="shared" si="119"/>
        <v>0</v>
      </c>
      <c r="R524" s="6">
        <f t="shared" si="120"/>
        <v>0</v>
      </c>
      <c r="S524" s="6" t="str">
        <f t="shared" si="121"/>
        <v/>
      </c>
      <c r="T524" s="29"/>
      <c r="U524" s="6">
        <f t="shared" si="122"/>
        <v>0</v>
      </c>
      <c r="V524" s="55">
        <f t="shared" si="123"/>
        <v>0</v>
      </c>
      <c r="W524" s="6">
        <f t="shared" si="125"/>
        <v>0</v>
      </c>
      <c r="X524" s="6">
        <f t="shared" si="126"/>
        <v>0</v>
      </c>
      <c r="AA524">
        <f t="shared" si="113"/>
        <v>0</v>
      </c>
    </row>
    <row r="525" spans="1:27">
      <c r="A525" s="67">
        <v>38330</v>
      </c>
      <c r="B525" s="68">
        <v>24.303100000000001</v>
      </c>
      <c r="C525" s="46"/>
      <c r="D525" s="1"/>
      <c r="E525" s="1"/>
      <c r="F525" s="1"/>
      <c r="G525" s="1"/>
      <c r="H525" s="1"/>
      <c r="I525" s="1"/>
      <c r="J525" s="2">
        <f t="shared" si="114"/>
        <v>0</v>
      </c>
      <c r="K525" s="2">
        <f t="shared" si="115"/>
        <v>0</v>
      </c>
      <c r="L525" s="8">
        <f t="shared" si="124"/>
        <v>38330</v>
      </c>
      <c r="M525" s="54">
        <f t="shared" si="116"/>
        <v>0</v>
      </c>
      <c r="N525" s="6">
        <f t="shared" si="117"/>
        <v>0</v>
      </c>
      <c r="O525" s="6" t="str">
        <f t="shared" si="118"/>
        <v/>
      </c>
      <c r="P525" s="29"/>
      <c r="Q525" s="54">
        <f t="shared" si="119"/>
        <v>0</v>
      </c>
      <c r="R525" s="6">
        <f t="shared" si="120"/>
        <v>0</v>
      </c>
      <c r="S525" s="6" t="str">
        <f t="shared" si="121"/>
        <v/>
      </c>
      <c r="T525" s="29"/>
      <c r="U525" s="6">
        <f t="shared" si="122"/>
        <v>0</v>
      </c>
      <c r="V525" s="55">
        <f t="shared" si="123"/>
        <v>0</v>
      </c>
      <c r="W525" s="6">
        <f t="shared" si="125"/>
        <v>0</v>
      </c>
      <c r="X525" s="6">
        <f t="shared" si="126"/>
        <v>0</v>
      </c>
      <c r="AA525">
        <f t="shared" si="113"/>
        <v>0</v>
      </c>
    </row>
    <row r="526" spans="1:27">
      <c r="A526" s="67">
        <v>38331</v>
      </c>
      <c r="B526" s="68">
        <v>24.100300000000001</v>
      </c>
      <c r="C526" s="46"/>
      <c r="D526" s="1"/>
      <c r="E526" s="1"/>
      <c r="F526" s="1"/>
      <c r="G526" s="1"/>
      <c r="H526" s="1"/>
      <c r="I526" s="1"/>
      <c r="J526" s="2">
        <f t="shared" si="114"/>
        <v>0</v>
      </c>
      <c r="K526" s="2">
        <f t="shared" si="115"/>
        <v>0</v>
      </c>
      <c r="L526" s="8">
        <f t="shared" si="124"/>
        <v>38331</v>
      </c>
      <c r="M526" s="54">
        <f t="shared" si="116"/>
        <v>0</v>
      </c>
      <c r="N526" s="6">
        <f t="shared" si="117"/>
        <v>0</v>
      </c>
      <c r="O526" s="6" t="str">
        <f t="shared" si="118"/>
        <v/>
      </c>
      <c r="P526" s="29"/>
      <c r="Q526" s="54">
        <f t="shared" si="119"/>
        <v>0</v>
      </c>
      <c r="R526" s="6">
        <f t="shared" si="120"/>
        <v>0</v>
      </c>
      <c r="S526" s="6" t="str">
        <f t="shared" si="121"/>
        <v/>
      </c>
      <c r="T526" s="29"/>
      <c r="U526" s="6">
        <f t="shared" si="122"/>
        <v>0</v>
      </c>
      <c r="V526" s="55">
        <f t="shared" si="123"/>
        <v>0</v>
      </c>
      <c r="W526" s="6">
        <f t="shared" si="125"/>
        <v>0</v>
      </c>
      <c r="X526" s="6">
        <f t="shared" si="126"/>
        <v>0</v>
      </c>
      <c r="AA526">
        <f t="shared" si="113"/>
        <v>0</v>
      </c>
    </row>
    <row r="527" spans="1:27">
      <c r="A527" s="67">
        <v>38334</v>
      </c>
      <c r="B527" s="68">
        <v>24.325500000000002</v>
      </c>
      <c r="C527" s="46"/>
      <c r="D527" s="1"/>
      <c r="E527" s="1"/>
      <c r="F527" s="1"/>
      <c r="G527" s="1"/>
      <c r="H527" s="1"/>
      <c r="I527" s="1"/>
      <c r="J527" s="2">
        <f t="shared" si="114"/>
        <v>0</v>
      </c>
      <c r="K527" s="2">
        <f t="shared" si="115"/>
        <v>0</v>
      </c>
      <c r="L527" s="8">
        <f t="shared" si="124"/>
        <v>38334</v>
      </c>
      <c r="M527" s="54">
        <f t="shared" si="116"/>
        <v>0</v>
      </c>
      <c r="N527" s="6">
        <f t="shared" si="117"/>
        <v>0</v>
      </c>
      <c r="O527" s="6" t="str">
        <f t="shared" si="118"/>
        <v/>
      </c>
      <c r="P527" s="29"/>
      <c r="Q527" s="54">
        <f t="shared" si="119"/>
        <v>0</v>
      </c>
      <c r="R527" s="6">
        <f t="shared" si="120"/>
        <v>0</v>
      </c>
      <c r="S527" s="6" t="str">
        <f t="shared" si="121"/>
        <v/>
      </c>
      <c r="T527" s="29"/>
      <c r="U527" s="6">
        <f t="shared" si="122"/>
        <v>0</v>
      </c>
      <c r="V527" s="55">
        <f t="shared" si="123"/>
        <v>0</v>
      </c>
      <c r="W527" s="6">
        <f t="shared" si="125"/>
        <v>0</v>
      </c>
      <c r="X527" s="6">
        <f t="shared" si="126"/>
        <v>0</v>
      </c>
      <c r="AA527">
        <f t="shared" si="113"/>
        <v>0</v>
      </c>
    </row>
    <row r="528" spans="1:27">
      <c r="A528" s="67">
        <v>38335</v>
      </c>
      <c r="B528" s="68">
        <v>24.668700000000001</v>
      </c>
      <c r="C528" s="46"/>
      <c r="D528" s="1"/>
      <c r="E528" s="1"/>
      <c r="F528" s="1"/>
      <c r="G528" s="1"/>
      <c r="H528" s="1"/>
      <c r="I528" s="1"/>
      <c r="J528" s="2">
        <f t="shared" si="114"/>
        <v>0</v>
      </c>
      <c r="K528" s="2">
        <f t="shared" si="115"/>
        <v>0</v>
      </c>
      <c r="L528" s="8">
        <f t="shared" si="124"/>
        <v>38335</v>
      </c>
      <c r="M528" s="54">
        <f t="shared" si="116"/>
        <v>0</v>
      </c>
      <c r="N528" s="6">
        <f t="shared" si="117"/>
        <v>0</v>
      </c>
      <c r="O528" s="6" t="str">
        <f t="shared" si="118"/>
        <v/>
      </c>
      <c r="P528" s="29"/>
      <c r="Q528" s="54">
        <f t="shared" si="119"/>
        <v>0</v>
      </c>
      <c r="R528" s="6">
        <f t="shared" si="120"/>
        <v>0</v>
      </c>
      <c r="S528" s="6" t="str">
        <f t="shared" si="121"/>
        <v/>
      </c>
      <c r="T528" s="29"/>
      <c r="U528" s="6">
        <f t="shared" si="122"/>
        <v>0</v>
      </c>
      <c r="V528" s="55">
        <f t="shared" si="123"/>
        <v>0</v>
      </c>
      <c r="W528" s="6">
        <f t="shared" si="125"/>
        <v>0</v>
      </c>
      <c r="X528" s="6">
        <f t="shared" si="126"/>
        <v>0</v>
      </c>
      <c r="AA528">
        <f t="shared" si="113"/>
        <v>0</v>
      </c>
    </row>
    <row r="529" spans="1:27">
      <c r="A529" s="67">
        <v>38336</v>
      </c>
      <c r="B529" s="68">
        <v>24.804300000000001</v>
      </c>
      <c r="C529" s="46"/>
      <c r="D529" s="1"/>
      <c r="E529" s="1"/>
      <c r="F529" s="1"/>
      <c r="G529" s="1"/>
      <c r="H529" s="1"/>
      <c r="I529" s="1"/>
      <c r="J529" s="2">
        <f t="shared" si="114"/>
        <v>0</v>
      </c>
      <c r="K529" s="2">
        <f t="shared" si="115"/>
        <v>0</v>
      </c>
      <c r="L529" s="8">
        <f t="shared" si="124"/>
        <v>38336</v>
      </c>
      <c r="M529" s="54">
        <f t="shared" si="116"/>
        <v>0</v>
      </c>
      <c r="N529" s="6">
        <f t="shared" si="117"/>
        <v>0</v>
      </c>
      <c r="O529" s="6" t="str">
        <f t="shared" si="118"/>
        <v/>
      </c>
      <c r="P529" s="29"/>
      <c r="Q529" s="54">
        <f t="shared" si="119"/>
        <v>0</v>
      </c>
      <c r="R529" s="6">
        <f t="shared" si="120"/>
        <v>0</v>
      </c>
      <c r="S529" s="6" t="str">
        <f t="shared" si="121"/>
        <v/>
      </c>
      <c r="T529" s="29"/>
      <c r="U529" s="6">
        <f t="shared" si="122"/>
        <v>0</v>
      </c>
      <c r="V529" s="55">
        <f t="shared" si="123"/>
        <v>0</v>
      </c>
      <c r="W529" s="6">
        <f t="shared" si="125"/>
        <v>0</v>
      </c>
      <c r="X529" s="6">
        <f t="shared" si="126"/>
        <v>0</v>
      </c>
      <c r="AA529">
        <f t="shared" si="113"/>
        <v>0</v>
      </c>
    </row>
    <row r="530" spans="1:27">
      <c r="A530" s="67">
        <v>38337</v>
      </c>
      <c r="B530" s="68">
        <v>24.8124</v>
      </c>
      <c r="C530" s="46"/>
      <c r="D530" s="1"/>
      <c r="E530" s="1"/>
      <c r="F530" s="1"/>
      <c r="G530" s="1"/>
      <c r="H530" s="1"/>
      <c r="I530" s="1"/>
      <c r="J530" s="2">
        <f t="shared" si="114"/>
        <v>0</v>
      </c>
      <c r="K530" s="2">
        <f t="shared" si="115"/>
        <v>0</v>
      </c>
      <c r="L530" s="8">
        <f t="shared" si="124"/>
        <v>38337</v>
      </c>
      <c r="M530" s="54">
        <f t="shared" si="116"/>
        <v>0</v>
      </c>
      <c r="N530" s="6">
        <f t="shared" si="117"/>
        <v>0</v>
      </c>
      <c r="O530" s="6" t="str">
        <f t="shared" si="118"/>
        <v/>
      </c>
      <c r="P530" s="29"/>
      <c r="Q530" s="54">
        <f t="shared" si="119"/>
        <v>0</v>
      </c>
      <c r="R530" s="6">
        <f t="shared" si="120"/>
        <v>0</v>
      </c>
      <c r="S530" s="6" t="str">
        <f t="shared" si="121"/>
        <v/>
      </c>
      <c r="T530" s="29"/>
      <c r="U530" s="6">
        <f t="shared" si="122"/>
        <v>0</v>
      </c>
      <c r="V530" s="55">
        <f t="shared" si="123"/>
        <v>0</v>
      </c>
      <c r="W530" s="6">
        <f t="shared" si="125"/>
        <v>0</v>
      </c>
      <c r="X530" s="6">
        <f t="shared" si="126"/>
        <v>0</v>
      </c>
      <c r="AA530">
        <f t="shared" si="113"/>
        <v>0</v>
      </c>
    </row>
    <row r="531" spans="1:27">
      <c r="A531" s="67">
        <v>38338</v>
      </c>
      <c r="B531" s="68">
        <v>24.773</v>
      </c>
      <c r="C531" s="46"/>
      <c r="D531" s="1"/>
      <c r="E531" s="1"/>
      <c r="F531" s="1"/>
      <c r="G531" s="1"/>
      <c r="H531" s="1"/>
      <c r="I531" s="1"/>
      <c r="J531" s="2">
        <f t="shared" si="114"/>
        <v>0</v>
      </c>
      <c r="K531" s="2">
        <f t="shared" si="115"/>
        <v>0</v>
      </c>
      <c r="L531" s="8">
        <f t="shared" si="124"/>
        <v>38338</v>
      </c>
      <c r="M531" s="54">
        <f t="shared" si="116"/>
        <v>0</v>
      </c>
      <c r="N531" s="6">
        <f t="shared" si="117"/>
        <v>0</v>
      </c>
      <c r="O531" s="6" t="str">
        <f t="shared" si="118"/>
        <v/>
      </c>
      <c r="P531" s="29"/>
      <c r="Q531" s="54">
        <f t="shared" si="119"/>
        <v>0</v>
      </c>
      <c r="R531" s="6">
        <f t="shared" si="120"/>
        <v>0</v>
      </c>
      <c r="S531" s="6" t="str">
        <f t="shared" si="121"/>
        <v/>
      </c>
      <c r="T531" s="29"/>
      <c r="U531" s="6">
        <f t="shared" si="122"/>
        <v>0</v>
      </c>
      <c r="V531" s="55">
        <f t="shared" si="123"/>
        <v>0</v>
      </c>
      <c r="W531" s="6">
        <f t="shared" si="125"/>
        <v>0</v>
      </c>
      <c r="X531" s="6">
        <f t="shared" si="126"/>
        <v>0</v>
      </c>
      <c r="AA531">
        <f t="shared" si="113"/>
        <v>0</v>
      </c>
    </row>
    <row r="532" spans="1:27">
      <c r="A532" s="67">
        <v>38341</v>
      </c>
      <c r="B532" s="68">
        <v>24.947500000000002</v>
      </c>
      <c r="C532" s="46"/>
      <c r="D532" s="1"/>
      <c r="E532" s="1"/>
      <c r="F532" s="1"/>
      <c r="G532" s="1"/>
      <c r="H532" s="1"/>
      <c r="I532" s="1"/>
      <c r="J532" s="2">
        <f t="shared" si="114"/>
        <v>0</v>
      </c>
      <c r="K532" s="2">
        <f t="shared" si="115"/>
        <v>0</v>
      </c>
      <c r="L532" s="8">
        <f t="shared" si="124"/>
        <v>38341</v>
      </c>
      <c r="M532" s="54">
        <f t="shared" si="116"/>
        <v>0</v>
      </c>
      <c r="N532" s="6">
        <f t="shared" si="117"/>
        <v>0</v>
      </c>
      <c r="O532" s="6" t="str">
        <f t="shared" si="118"/>
        <v/>
      </c>
      <c r="P532" s="29"/>
      <c r="Q532" s="54">
        <f t="shared" si="119"/>
        <v>0</v>
      </c>
      <c r="R532" s="6">
        <f t="shared" si="120"/>
        <v>0</v>
      </c>
      <c r="S532" s="6" t="str">
        <f t="shared" si="121"/>
        <v/>
      </c>
      <c r="T532" s="29"/>
      <c r="U532" s="6">
        <f t="shared" si="122"/>
        <v>0</v>
      </c>
      <c r="V532" s="55">
        <f t="shared" si="123"/>
        <v>0</v>
      </c>
      <c r="W532" s="6">
        <f t="shared" si="125"/>
        <v>0</v>
      </c>
      <c r="X532" s="6">
        <f t="shared" si="126"/>
        <v>0</v>
      </c>
      <c r="AA532">
        <f t="shared" si="113"/>
        <v>0</v>
      </c>
    </row>
    <row r="533" spans="1:27">
      <c r="A533" s="67">
        <v>38342</v>
      </c>
      <c r="B533" s="68">
        <v>25.186800000000002</v>
      </c>
      <c r="C533" s="46"/>
      <c r="D533" s="1"/>
      <c r="E533" s="1"/>
      <c r="F533" s="1"/>
      <c r="G533" s="1"/>
      <c r="H533" s="1"/>
      <c r="I533" s="1"/>
      <c r="J533" s="2">
        <f t="shared" si="114"/>
        <v>0</v>
      </c>
      <c r="K533" s="2">
        <f t="shared" si="115"/>
        <v>0</v>
      </c>
      <c r="L533" s="8">
        <f t="shared" si="124"/>
        <v>38342</v>
      </c>
      <c r="M533" s="54">
        <f t="shared" si="116"/>
        <v>0</v>
      </c>
      <c r="N533" s="6">
        <f t="shared" si="117"/>
        <v>0</v>
      </c>
      <c r="O533" s="6" t="str">
        <f t="shared" si="118"/>
        <v/>
      </c>
      <c r="P533" s="29"/>
      <c r="Q533" s="54">
        <f t="shared" si="119"/>
        <v>0</v>
      </c>
      <c r="R533" s="6">
        <f t="shared" si="120"/>
        <v>0</v>
      </c>
      <c r="S533" s="6" t="str">
        <f t="shared" si="121"/>
        <v/>
      </c>
      <c r="T533" s="29"/>
      <c r="U533" s="6">
        <f t="shared" si="122"/>
        <v>0</v>
      </c>
      <c r="V533" s="55">
        <f t="shared" si="123"/>
        <v>0</v>
      </c>
      <c r="W533" s="6">
        <f t="shared" si="125"/>
        <v>0</v>
      </c>
      <c r="X533" s="6">
        <f t="shared" si="126"/>
        <v>0</v>
      </c>
      <c r="AA533">
        <f t="shared" si="113"/>
        <v>0</v>
      </c>
    </row>
    <row r="534" spans="1:27">
      <c r="A534" s="67">
        <v>38343</v>
      </c>
      <c r="B534" s="68">
        <v>25.017800000000001</v>
      </c>
      <c r="C534" s="46"/>
      <c r="D534" s="1"/>
      <c r="E534" s="1"/>
      <c r="F534" s="1"/>
      <c r="G534" s="1"/>
      <c r="H534" s="1"/>
      <c r="I534" s="1"/>
      <c r="J534" s="2">
        <f t="shared" si="114"/>
        <v>0</v>
      </c>
      <c r="K534" s="2">
        <f t="shared" si="115"/>
        <v>0</v>
      </c>
      <c r="L534" s="8">
        <f t="shared" si="124"/>
        <v>38343</v>
      </c>
      <c r="M534" s="54">
        <f t="shared" si="116"/>
        <v>0</v>
      </c>
      <c r="N534" s="6">
        <f t="shared" si="117"/>
        <v>0</v>
      </c>
      <c r="O534" s="6" t="str">
        <f t="shared" si="118"/>
        <v/>
      </c>
      <c r="P534" s="29"/>
      <c r="Q534" s="54">
        <f t="shared" si="119"/>
        <v>0</v>
      </c>
      <c r="R534" s="6">
        <f t="shared" si="120"/>
        <v>0</v>
      </c>
      <c r="S534" s="6" t="str">
        <f t="shared" si="121"/>
        <v/>
      </c>
      <c r="T534" s="29"/>
      <c r="U534" s="6">
        <f t="shared" si="122"/>
        <v>0</v>
      </c>
      <c r="V534" s="55">
        <f t="shared" si="123"/>
        <v>0</v>
      </c>
      <c r="W534" s="6">
        <f t="shared" si="125"/>
        <v>0</v>
      </c>
      <c r="X534" s="6">
        <f t="shared" si="126"/>
        <v>0</v>
      </c>
      <c r="AA534">
        <f t="shared" si="113"/>
        <v>0</v>
      </c>
    </row>
    <row r="535" spans="1:27">
      <c r="A535" s="67">
        <v>38344</v>
      </c>
      <c r="B535" s="68">
        <v>25.1281</v>
      </c>
      <c r="C535" s="46"/>
      <c r="D535" s="1"/>
      <c r="E535" s="1"/>
      <c r="F535" s="1"/>
      <c r="G535" s="1"/>
      <c r="H535" s="1"/>
      <c r="I535" s="1"/>
      <c r="J535" s="2">
        <f t="shared" si="114"/>
        <v>0</v>
      </c>
      <c r="K535" s="2">
        <f t="shared" si="115"/>
        <v>0</v>
      </c>
      <c r="L535" s="8">
        <f t="shared" si="124"/>
        <v>38344</v>
      </c>
      <c r="M535" s="54">
        <f t="shared" si="116"/>
        <v>0</v>
      </c>
      <c r="N535" s="6">
        <f t="shared" si="117"/>
        <v>0</v>
      </c>
      <c r="O535" s="6" t="str">
        <f t="shared" si="118"/>
        <v/>
      </c>
      <c r="P535" s="29"/>
      <c r="Q535" s="54">
        <f t="shared" si="119"/>
        <v>0</v>
      </c>
      <c r="R535" s="6">
        <f t="shared" si="120"/>
        <v>0</v>
      </c>
      <c r="S535" s="6" t="str">
        <f t="shared" si="121"/>
        <v/>
      </c>
      <c r="T535" s="29"/>
      <c r="U535" s="6">
        <f t="shared" si="122"/>
        <v>0</v>
      </c>
      <c r="V535" s="55">
        <f t="shared" si="123"/>
        <v>0</v>
      </c>
      <c r="W535" s="6">
        <f t="shared" si="125"/>
        <v>0</v>
      </c>
      <c r="X535" s="6">
        <f t="shared" si="126"/>
        <v>0</v>
      </c>
      <c r="AA535">
        <f t="shared" si="113"/>
        <v>0</v>
      </c>
    </row>
    <row r="536" spans="1:27">
      <c r="A536" s="67">
        <v>38345</v>
      </c>
      <c r="B536" s="68">
        <v>25.237300000000001</v>
      </c>
      <c r="C536" s="46"/>
      <c r="D536" s="1"/>
      <c r="E536" s="1"/>
      <c r="F536" s="1"/>
      <c r="G536" s="1"/>
      <c r="H536" s="1"/>
      <c r="I536" s="1"/>
      <c r="J536" s="2">
        <f t="shared" si="114"/>
        <v>0</v>
      </c>
      <c r="K536" s="2">
        <f t="shared" si="115"/>
        <v>0</v>
      </c>
      <c r="L536" s="8">
        <f t="shared" si="124"/>
        <v>38345</v>
      </c>
      <c r="M536" s="54">
        <f t="shared" si="116"/>
        <v>0</v>
      </c>
      <c r="N536" s="6">
        <f t="shared" si="117"/>
        <v>0</v>
      </c>
      <c r="O536" s="6" t="str">
        <f t="shared" si="118"/>
        <v/>
      </c>
      <c r="P536" s="29"/>
      <c r="Q536" s="54">
        <f t="shared" si="119"/>
        <v>0</v>
      </c>
      <c r="R536" s="6">
        <f t="shared" si="120"/>
        <v>0</v>
      </c>
      <c r="S536" s="6" t="str">
        <f t="shared" si="121"/>
        <v/>
      </c>
      <c r="T536" s="29"/>
      <c r="U536" s="6">
        <f t="shared" si="122"/>
        <v>0</v>
      </c>
      <c r="V536" s="55">
        <f t="shared" si="123"/>
        <v>0</v>
      </c>
      <c r="W536" s="6">
        <f t="shared" si="125"/>
        <v>0</v>
      </c>
      <c r="X536" s="6">
        <f t="shared" si="126"/>
        <v>0</v>
      </c>
      <c r="AA536">
        <f t="shared" si="113"/>
        <v>0</v>
      </c>
    </row>
    <row r="537" spans="1:27">
      <c r="A537" s="67">
        <v>38348</v>
      </c>
      <c r="B537" s="68">
        <v>25.3887</v>
      </c>
      <c r="C537" s="46"/>
      <c r="D537" s="1"/>
      <c r="E537" s="1"/>
      <c r="F537" s="1"/>
      <c r="G537" s="1"/>
      <c r="H537" s="1"/>
      <c r="I537" s="1"/>
      <c r="J537" s="2">
        <f t="shared" si="114"/>
        <v>0</v>
      </c>
      <c r="K537" s="2">
        <f t="shared" si="115"/>
        <v>0</v>
      </c>
      <c r="L537" s="8">
        <f t="shared" si="124"/>
        <v>38348</v>
      </c>
      <c r="M537" s="54">
        <f t="shared" si="116"/>
        <v>0</v>
      </c>
      <c r="N537" s="6">
        <f t="shared" si="117"/>
        <v>0</v>
      </c>
      <c r="O537" s="6" t="str">
        <f t="shared" si="118"/>
        <v/>
      </c>
      <c r="P537" s="29"/>
      <c r="Q537" s="54">
        <f t="shared" si="119"/>
        <v>0</v>
      </c>
      <c r="R537" s="6">
        <f t="shared" si="120"/>
        <v>0</v>
      </c>
      <c r="S537" s="6" t="str">
        <f t="shared" si="121"/>
        <v/>
      </c>
      <c r="T537" s="29"/>
      <c r="U537" s="6">
        <f t="shared" si="122"/>
        <v>0</v>
      </c>
      <c r="V537" s="55">
        <f t="shared" si="123"/>
        <v>0</v>
      </c>
      <c r="W537" s="6">
        <f t="shared" si="125"/>
        <v>0</v>
      </c>
      <c r="X537" s="6">
        <f t="shared" si="126"/>
        <v>0</v>
      </c>
      <c r="AA537">
        <f t="shared" si="113"/>
        <v>0</v>
      </c>
    </row>
    <row r="538" spans="1:27">
      <c r="A538" s="67">
        <v>38349</v>
      </c>
      <c r="B538" s="68">
        <v>25.771000000000001</v>
      </c>
      <c r="C538" s="46"/>
      <c r="D538" s="1"/>
      <c r="E538" s="1"/>
      <c r="F538" s="1"/>
      <c r="G538" s="1"/>
      <c r="H538" s="1"/>
      <c r="I538" s="1"/>
      <c r="J538" s="2">
        <f t="shared" si="114"/>
        <v>0</v>
      </c>
      <c r="K538" s="2">
        <f t="shared" si="115"/>
        <v>0</v>
      </c>
      <c r="L538" s="8">
        <f t="shared" si="124"/>
        <v>38349</v>
      </c>
      <c r="M538" s="54">
        <f t="shared" si="116"/>
        <v>0</v>
      </c>
      <c r="N538" s="6">
        <f t="shared" si="117"/>
        <v>0</v>
      </c>
      <c r="O538" s="6" t="str">
        <f t="shared" si="118"/>
        <v/>
      </c>
      <c r="P538" s="29"/>
      <c r="Q538" s="54">
        <f t="shared" si="119"/>
        <v>0</v>
      </c>
      <c r="R538" s="6">
        <f t="shared" si="120"/>
        <v>0</v>
      </c>
      <c r="S538" s="6" t="str">
        <f t="shared" si="121"/>
        <v/>
      </c>
      <c r="T538" s="29"/>
      <c r="U538" s="6">
        <f t="shared" si="122"/>
        <v>0</v>
      </c>
      <c r="V538" s="55">
        <f t="shared" si="123"/>
        <v>0</v>
      </c>
      <c r="W538" s="6">
        <f t="shared" si="125"/>
        <v>0</v>
      </c>
      <c r="X538" s="6">
        <f t="shared" si="126"/>
        <v>0</v>
      </c>
      <c r="AA538">
        <f t="shared" si="113"/>
        <v>0</v>
      </c>
    </row>
    <row r="539" spans="1:27">
      <c r="A539" s="67">
        <v>38350</v>
      </c>
      <c r="B539" s="68">
        <v>25.540900000000001</v>
      </c>
      <c r="C539" s="46"/>
      <c r="D539" s="1"/>
      <c r="E539" s="1"/>
      <c r="F539" s="1"/>
      <c r="G539" s="1"/>
      <c r="H539" s="1"/>
      <c r="I539" s="1"/>
      <c r="J539" s="2">
        <f t="shared" si="114"/>
        <v>0</v>
      </c>
      <c r="K539" s="2">
        <f t="shared" si="115"/>
        <v>0</v>
      </c>
      <c r="L539" s="8">
        <f t="shared" si="124"/>
        <v>38350</v>
      </c>
      <c r="M539" s="54">
        <f t="shared" si="116"/>
        <v>0</v>
      </c>
      <c r="N539" s="6">
        <f t="shared" si="117"/>
        <v>0</v>
      </c>
      <c r="O539" s="6" t="str">
        <f t="shared" si="118"/>
        <v/>
      </c>
      <c r="P539" s="29"/>
      <c r="Q539" s="54">
        <f t="shared" si="119"/>
        <v>0</v>
      </c>
      <c r="R539" s="6">
        <f t="shared" si="120"/>
        <v>0</v>
      </c>
      <c r="S539" s="6" t="str">
        <f t="shared" si="121"/>
        <v/>
      </c>
      <c r="T539" s="29"/>
      <c r="U539" s="6">
        <f t="shared" si="122"/>
        <v>0</v>
      </c>
      <c r="V539" s="55">
        <f t="shared" si="123"/>
        <v>0</v>
      </c>
      <c r="W539" s="6">
        <f t="shared" si="125"/>
        <v>0</v>
      </c>
      <c r="X539" s="6">
        <f t="shared" si="126"/>
        <v>0</v>
      </c>
      <c r="AA539">
        <f t="shared" si="113"/>
        <v>0</v>
      </c>
    </row>
    <row r="540" spans="1:27">
      <c r="A540" s="67">
        <v>38351</v>
      </c>
      <c r="B540" s="68">
        <v>25.530899999999999</v>
      </c>
      <c r="C540" s="46"/>
      <c r="D540" s="1"/>
      <c r="E540" s="1"/>
      <c r="F540" s="1"/>
      <c r="G540" s="1"/>
      <c r="H540" s="1"/>
      <c r="I540" s="1"/>
      <c r="J540" s="2">
        <f t="shared" si="114"/>
        <v>0</v>
      </c>
      <c r="K540" s="2">
        <f t="shared" si="115"/>
        <v>0</v>
      </c>
      <c r="L540" s="8">
        <f t="shared" si="124"/>
        <v>38351</v>
      </c>
      <c r="M540" s="54">
        <f t="shared" si="116"/>
        <v>0</v>
      </c>
      <c r="N540" s="6">
        <f t="shared" si="117"/>
        <v>0</v>
      </c>
      <c r="O540" s="6" t="str">
        <f t="shared" si="118"/>
        <v/>
      </c>
      <c r="P540" s="29"/>
      <c r="Q540" s="54">
        <f t="shared" si="119"/>
        <v>0</v>
      </c>
      <c r="R540" s="6">
        <f t="shared" si="120"/>
        <v>0</v>
      </c>
      <c r="S540" s="6" t="str">
        <f t="shared" si="121"/>
        <v/>
      </c>
      <c r="T540" s="29"/>
      <c r="U540" s="6">
        <f t="shared" si="122"/>
        <v>0</v>
      </c>
      <c r="V540" s="55">
        <f t="shared" si="123"/>
        <v>0</v>
      </c>
      <c r="W540" s="6">
        <f t="shared" si="125"/>
        <v>0</v>
      </c>
      <c r="X540" s="6">
        <f t="shared" si="126"/>
        <v>0</v>
      </c>
      <c r="AA540">
        <f t="shared" si="113"/>
        <v>0</v>
      </c>
    </row>
    <row r="541" spans="1:27">
      <c r="A541" s="67">
        <v>38352</v>
      </c>
      <c r="B541" s="68">
        <v>26.223800000000001</v>
      </c>
      <c r="C541" s="46"/>
      <c r="D541" s="1"/>
      <c r="E541" s="1"/>
      <c r="F541" s="1"/>
      <c r="G541" s="1"/>
      <c r="H541" s="1"/>
      <c r="I541" s="1"/>
      <c r="J541" s="2">
        <f t="shared" si="114"/>
        <v>1</v>
      </c>
      <c r="K541" s="2">
        <f t="shared" si="115"/>
        <v>-1000</v>
      </c>
      <c r="L541" s="8">
        <f t="shared" si="124"/>
        <v>38352</v>
      </c>
      <c r="M541" s="54">
        <f t="shared" si="116"/>
        <v>0</v>
      </c>
      <c r="N541" s="6">
        <f t="shared" si="117"/>
        <v>0</v>
      </c>
      <c r="O541" s="6" t="str">
        <f t="shared" si="118"/>
        <v/>
      </c>
      <c r="P541" s="29"/>
      <c r="Q541" s="54">
        <f t="shared" si="119"/>
        <v>0</v>
      </c>
      <c r="R541" s="6">
        <f t="shared" si="120"/>
        <v>0</v>
      </c>
      <c r="S541" s="6" t="str">
        <f t="shared" si="121"/>
        <v/>
      </c>
      <c r="T541" s="29"/>
      <c r="U541" s="6">
        <f t="shared" si="122"/>
        <v>0</v>
      </c>
      <c r="V541" s="55">
        <f t="shared" si="123"/>
        <v>0</v>
      </c>
      <c r="W541" s="6">
        <f t="shared" si="125"/>
        <v>0</v>
      </c>
      <c r="X541" s="6">
        <f t="shared" si="126"/>
        <v>0</v>
      </c>
      <c r="AA541">
        <f t="shared" si="113"/>
        <v>0</v>
      </c>
    </row>
    <row r="542" spans="1:27">
      <c r="A542" s="67">
        <v>38355</v>
      </c>
      <c r="B542" s="68">
        <v>26.5458</v>
      </c>
      <c r="C542" s="46"/>
      <c r="D542" s="1"/>
      <c r="E542" s="1"/>
      <c r="F542" s="1"/>
      <c r="G542" s="1"/>
      <c r="H542" s="1"/>
      <c r="I542" s="1"/>
      <c r="J542" s="2">
        <f t="shared" si="114"/>
        <v>0</v>
      </c>
      <c r="K542" s="2">
        <f t="shared" si="115"/>
        <v>0</v>
      </c>
      <c r="L542" s="8">
        <f t="shared" si="124"/>
        <v>38355</v>
      </c>
      <c r="M542" s="54">
        <f t="shared" si="116"/>
        <v>0</v>
      </c>
      <c r="N542" s="6">
        <f t="shared" si="117"/>
        <v>0</v>
      </c>
      <c r="O542" s="6" t="str">
        <f t="shared" si="118"/>
        <v/>
      </c>
      <c r="P542" s="29"/>
      <c r="Q542" s="54">
        <f t="shared" si="119"/>
        <v>0</v>
      </c>
      <c r="R542" s="6">
        <f t="shared" si="120"/>
        <v>0</v>
      </c>
      <c r="S542" s="6" t="str">
        <f t="shared" si="121"/>
        <v/>
      </c>
      <c r="T542" s="29"/>
      <c r="U542" s="6">
        <f t="shared" si="122"/>
        <v>0</v>
      </c>
      <c r="V542" s="55">
        <f t="shared" si="123"/>
        <v>0</v>
      </c>
      <c r="W542" s="6">
        <f t="shared" si="125"/>
        <v>0</v>
      </c>
      <c r="X542" s="6">
        <f t="shared" si="126"/>
        <v>0</v>
      </c>
      <c r="AA542">
        <f t="shared" si="113"/>
        <v>0</v>
      </c>
    </row>
    <row r="543" spans="1:27">
      <c r="A543" s="67">
        <v>38356</v>
      </c>
      <c r="B543" s="68">
        <v>26.485700000000001</v>
      </c>
      <c r="C543" s="46"/>
      <c r="D543" s="1"/>
      <c r="E543" s="1"/>
      <c r="F543" s="1"/>
      <c r="G543" s="1"/>
      <c r="H543" s="1"/>
      <c r="I543" s="1"/>
      <c r="J543" s="2">
        <f t="shared" si="114"/>
        <v>0</v>
      </c>
      <c r="K543" s="2">
        <f t="shared" si="115"/>
        <v>0</v>
      </c>
      <c r="L543" s="8">
        <f t="shared" si="124"/>
        <v>38356</v>
      </c>
      <c r="M543" s="54">
        <f t="shared" si="116"/>
        <v>0</v>
      </c>
      <c r="N543" s="6">
        <f t="shared" si="117"/>
        <v>0</v>
      </c>
      <c r="O543" s="6" t="str">
        <f t="shared" si="118"/>
        <v/>
      </c>
      <c r="P543" s="29"/>
      <c r="Q543" s="54">
        <f t="shared" si="119"/>
        <v>0</v>
      </c>
      <c r="R543" s="6">
        <f t="shared" si="120"/>
        <v>0</v>
      </c>
      <c r="S543" s="6" t="str">
        <f t="shared" si="121"/>
        <v/>
      </c>
      <c r="T543" s="29"/>
      <c r="U543" s="6">
        <f t="shared" si="122"/>
        <v>0</v>
      </c>
      <c r="V543" s="55">
        <f t="shared" si="123"/>
        <v>0</v>
      </c>
      <c r="W543" s="6">
        <f t="shared" si="125"/>
        <v>0</v>
      </c>
      <c r="X543" s="6">
        <f t="shared" si="126"/>
        <v>0</v>
      </c>
      <c r="AA543">
        <f t="shared" si="113"/>
        <v>0</v>
      </c>
    </row>
    <row r="544" spans="1:27">
      <c r="A544" s="67">
        <v>38357</v>
      </c>
      <c r="B544" s="68">
        <v>25.712499999999999</v>
      </c>
      <c r="C544" s="46"/>
      <c r="D544" s="1"/>
      <c r="E544" s="1"/>
      <c r="F544" s="1"/>
      <c r="G544" s="1"/>
      <c r="H544" s="1"/>
      <c r="I544" s="1"/>
      <c r="J544" s="2">
        <f t="shared" si="114"/>
        <v>0</v>
      </c>
      <c r="K544" s="2">
        <f t="shared" si="115"/>
        <v>0</v>
      </c>
      <c r="L544" s="8">
        <f t="shared" si="124"/>
        <v>38357</v>
      </c>
      <c r="M544" s="54">
        <f t="shared" si="116"/>
        <v>0</v>
      </c>
      <c r="N544" s="6">
        <f t="shared" si="117"/>
        <v>0</v>
      </c>
      <c r="O544" s="6" t="str">
        <f t="shared" si="118"/>
        <v/>
      </c>
      <c r="P544" s="29"/>
      <c r="Q544" s="54">
        <f t="shared" si="119"/>
        <v>0</v>
      </c>
      <c r="R544" s="6">
        <f t="shared" si="120"/>
        <v>0</v>
      </c>
      <c r="S544" s="6" t="str">
        <f t="shared" si="121"/>
        <v/>
      </c>
      <c r="T544" s="29"/>
      <c r="U544" s="6">
        <f t="shared" si="122"/>
        <v>0</v>
      </c>
      <c r="V544" s="55">
        <f t="shared" si="123"/>
        <v>0</v>
      </c>
      <c r="W544" s="6">
        <f t="shared" si="125"/>
        <v>0</v>
      </c>
      <c r="X544" s="6">
        <f t="shared" si="126"/>
        <v>0</v>
      </c>
      <c r="AA544">
        <f t="shared" si="113"/>
        <v>0</v>
      </c>
    </row>
    <row r="545" spans="1:27">
      <c r="A545" s="67">
        <v>38358</v>
      </c>
      <c r="B545" s="68">
        <v>25.310099999999998</v>
      </c>
      <c r="C545" s="46"/>
      <c r="D545" s="1"/>
      <c r="E545" s="1"/>
      <c r="F545" s="1"/>
      <c r="G545" s="1"/>
      <c r="H545" s="1"/>
      <c r="I545" s="1"/>
      <c r="J545" s="2">
        <f t="shared" si="114"/>
        <v>0</v>
      </c>
      <c r="K545" s="2">
        <f t="shared" si="115"/>
        <v>0</v>
      </c>
      <c r="L545" s="8">
        <f t="shared" si="124"/>
        <v>38358</v>
      </c>
      <c r="M545" s="54">
        <f t="shared" si="116"/>
        <v>0</v>
      </c>
      <c r="N545" s="6">
        <f t="shared" si="117"/>
        <v>0</v>
      </c>
      <c r="O545" s="6" t="str">
        <f t="shared" si="118"/>
        <v/>
      </c>
      <c r="P545" s="29"/>
      <c r="Q545" s="54">
        <f t="shared" si="119"/>
        <v>0</v>
      </c>
      <c r="R545" s="6">
        <f t="shared" si="120"/>
        <v>0</v>
      </c>
      <c r="S545" s="6" t="str">
        <f t="shared" si="121"/>
        <v/>
      </c>
      <c r="T545" s="29"/>
      <c r="U545" s="6">
        <f t="shared" si="122"/>
        <v>0</v>
      </c>
      <c r="V545" s="55">
        <f t="shared" si="123"/>
        <v>0</v>
      </c>
      <c r="W545" s="6">
        <f t="shared" si="125"/>
        <v>0</v>
      </c>
      <c r="X545" s="6">
        <f t="shared" si="126"/>
        <v>0</v>
      </c>
      <c r="AA545">
        <f t="shared" si="113"/>
        <v>0</v>
      </c>
    </row>
    <row r="546" spans="1:27">
      <c r="A546" s="67">
        <v>38359</v>
      </c>
      <c r="B546" s="68">
        <v>25.601700000000001</v>
      </c>
      <c r="C546" s="46"/>
      <c r="D546" s="1"/>
      <c r="E546" s="1"/>
      <c r="F546" s="1"/>
      <c r="G546" s="1"/>
      <c r="H546" s="1"/>
      <c r="I546" s="1"/>
      <c r="J546" s="2">
        <f t="shared" si="114"/>
        <v>0</v>
      </c>
      <c r="K546" s="2">
        <f t="shared" si="115"/>
        <v>0</v>
      </c>
      <c r="L546" s="8">
        <f t="shared" si="124"/>
        <v>38359</v>
      </c>
      <c r="M546" s="54">
        <f t="shared" si="116"/>
        <v>0</v>
      </c>
      <c r="N546" s="6">
        <f t="shared" si="117"/>
        <v>0</v>
      </c>
      <c r="O546" s="6" t="str">
        <f t="shared" si="118"/>
        <v/>
      </c>
      <c r="P546" s="29"/>
      <c r="Q546" s="54">
        <f t="shared" si="119"/>
        <v>0</v>
      </c>
      <c r="R546" s="6">
        <f t="shared" si="120"/>
        <v>0</v>
      </c>
      <c r="S546" s="6" t="str">
        <f t="shared" si="121"/>
        <v/>
      </c>
      <c r="T546" s="29"/>
      <c r="U546" s="6">
        <f t="shared" si="122"/>
        <v>0</v>
      </c>
      <c r="V546" s="55">
        <f t="shared" si="123"/>
        <v>0</v>
      </c>
      <c r="W546" s="6">
        <f t="shared" si="125"/>
        <v>0</v>
      </c>
      <c r="X546" s="6">
        <f t="shared" si="126"/>
        <v>0</v>
      </c>
      <c r="AA546">
        <f t="shared" si="113"/>
        <v>0</v>
      </c>
    </row>
    <row r="547" spans="1:27">
      <c r="A547" s="67">
        <v>38362</v>
      </c>
      <c r="B547" s="68">
        <v>25.393699999999999</v>
      </c>
      <c r="C547" s="46"/>
      <c r="D547" s="1"/>
      <c r="E547" s="1"/>
      <c r="F547" s="1"/>
      <c r="G547" s="1"/>
      <c r="H547" s="1"/>
      <c r="I547" s="1"/>
      <c r="J547" s="2">
        <f t="shared" si="114"/>
        <v>0</v>
      </c>
      <c r="K547" s="2">
        <f t="shared" si="115"/>
        <v>0</v>
      </c>
      <c r="L547" s="8">
        <f t="shared" si="124"/>
        <v>38362</v>
      </c>
      <c r="M547" s="54">
        <f t="shared" si="116"/>
        <v>0</v>
      </c>
      <c r="N547" s="6">
        <f t="shared" si="117"/>
        <v>0</v>
      </c>
      <c r="O547" s="6" t="str">
        <f t="shared" si="118"/>
        <v/>
      </c>
      <c r="P547" s="29"/>
      <c r="Q547" s="54">
        <f t="shared" si="119"/>
        <v>0</v>
      </c>
      <c r="R547" s="6">
        <f t="shared" si="120"/>
        <v>0</v>
      </c>
      <c r="S547" s="6" t="str">
        <f t="shared" si="121"/>
        <v/>
      </c>
      <c r="T547" s="29"/>
      <c r="U547" s="6">
        <f t="shared" si="122"/>
        <v>0</v>
      </c>
      <c r="V547" s="55">
        <f t="shared" si="123"/>
        <v>0</v>
      </c>
      <c r="W547" s="6">
        <f t="shared" si="125"/>
        <v>0</v>
      </c>
      <c r="X547" s="6">
        <f t="shared" si="126"/>
        <v>0</v>
      </c>
      <c r="AA547">
        <f t="shared" si="113"/>
        <v>0</v>
      </c>
    </row>
    <row r="548" spans="1:27">
      <c r="A548" s="67">
        <v>38363</v>
      </c>
      <c r="B548" s="68">
        <v>24.895</v>
      </c>
      <c r="C548" s="46"/>
      <c r="D548" s="1"/>
      <c r="E548" s="1"/>
      <c r="F548" s="1"/>
      <c r="G548" s="1"/>
      <c r="H548" s="1"/>
      <c r="I548" s="1"/>
      <c r="J548" s="2">
        <f t="shared" si="114"/>
        <v>0</v>
      </c>
      <c r="K548" s="2">
        <f t="shared" si="115"/>
        <v>0</v>
      </c>
      <c r="L548" s="8">
        <f t="shared" si="124"/>
        <v>38363</v>
      </c>
      <c r="M548" s="54">
        <f t="shared" si="116"/>
        <v>0</v>
      </c>
      <c r="N548" s="6">
        <f t="shared" si="117"/>
        <v>0</v>
      </c>
      <c r="O548" s="6" t="str">
        <f t="shared" si="118"/>
        <v/>
      </c>
      <c r="P548" s="29"/>
      <c r="Q548" s="54">
        <f t="shared" si="119"/>
        <v>0</v>
      </c>
      <c r="R548" s="6">
        <f t="shared" si="120"/>
        <v>0</v>
      </c>
      <c r="S548" s="6" t="str">
        <f t="shared" si="121"/>
        <v/>
      </c>
      <c r="T548" s="29"/>
      <c r="U548" s="6">
        <f t="shared" si="122"/>
        <v>0</v>
      </c>
      <c r="V548" s="55">
        <f t="shared" si="123"/>
        <v>0</v>
      </c>
      <c r="W548" s="6">
        <f t="shared" si="125"/>
        <v>0</v>
      </c>
      <c r="X548" s="6">
        <f t="shared" si="126"/>
        <v>0</v>
      </c>
      <c r="AA548">
        <f t="shared" si="113"/>
        <v>0</v>
      </c>
    </row>
    <row r="549" spans="1:27">
      <c r="A549" s="67">
        <v>38364</v>
      </c>
      <c r="B549" s="68">
        <v>24.222200000000001</v>
      </c>
      <c r="C549" s="46"/>
      <c r="D549" s="1"/>
      <c r="E549" s="1"/>
      <c r="F549" s="1"/>
      <c r="G549" s="1"/>
      <c r="H549" s="1"/>
      <c r="I549" s="1"/>
      <c r="J549" s="2">
        <f t="shared" si="114"/>
        <v>0</v>
      </c>
      <c r="K549" s="2">
        <f t="shared" si="115"/>
        <v>0</v>
      </c>
      <c r="L549" s="8">
        <f t="shared" si="124"/>
        <v>38364</v>
      </c>
      <c r="M549" s="54">
        <f t="shared" si="116"/>
        <v>0</v>
      </c>
      <c r="N549" s="6">
        <f t="shared" si="117"/>
        <v>0</v>
      </c>
      <c r="O549" s="6" t="str">
        <f t="shared" si="118"/>
        <v/>
      </c>
      <c r="P549" s="29"/>
      <c r="Q549" s="54">
        <f t="shared" si="119"/>
        <v>0</v>
      </c>
      <c r="R549" s="6">
        <f t="shared" si="120"/>
        <v>0</v>
      </c>
      <c r="S549" s="6" t="str">
        <f t="shared" si="121"/>
        <v/>
      </c>
      <c r="T549" s="29"/>
      <c r="U549" s="6">
        <f t="shared" si="122"/>
        <v>0</v>
      </c>
      <c r="V549" s="55">
        <f t="shared" si="123"/>
        <v>0</v>
      </c>
      <c r="W549" s="6">
        <f t="shared" si="125"/>
        <v>0</v>
      </c>
      <c r="X549" s="6">
        <f t="shared" si="126"/>
        <v>0</v>
      </c>
      <c r="AA549">
        <f t="shared" si="113"/>
        <v>0</v>
      </c>
    </row>
    <row r="550" spans="1:27">
      <c r="A550" s="67">
        <v>38365</v>
      </c>
      <c r="B550" s="68">
        <v>24.713000000000001</v>
      </c>
      <c r="C550" s="46"/>
      <c r="D550" s="1"/>
      <c r="E550" s="1"/>
      <c r="F550" s="1"/>
      <c r="G550" s="1"/>
      <c r="H550" s="1"/>
      <c r="I550" s="1"/>
      <c r="J550" s="2">
        <f t="shared" si="114"/>
        <v>0</v>
      </c>
      <c r="K550" s="2">
        <f t="shared" si="115"/>
        <v>0</v>
      </c>
      <c r="L550" s="8">
        <f t="shared" si="124"/>
        <v>38365</v>
      </c>
      <c r="M550" s="54">
        <f t="shared" si="116"/>
        <v>0</v>
      </c>
      <c r="N550" s="6">
        <f t="shared" si="117"/>
        <v>0</v>
      </c>
      <c r="O550" s="6" t="str">
        <f t="shared" si="118"/>
        <v/>
      </c>
      <c r="P550" s="29"/>
      <c r="Q550" s="54">
        <f t="shared" si="119"/>
        <v>0</v>
      </c>
      <c r="R550" s="6">
        <f t="shared" si="120"/>
        <v>0</v>
      </c>
      <c r="S550" s="6" t="str">
        <f t="shared" si="121"/>
        <v/>
      </c>
      <c r="T550" s="29"/>
      <c r="U550" s="6">
        <f t="shared" si="122"/>
        <v>0</v>
      </c>
      <c r="V550" s="55">
        <f t="shared" si="123"/>
        <v>0</v>
      </c>
      <c r="W550" s="6">
        <f t="shared" si="125"/>
        <v>0</v>
      </c>
      <c r="X550" s="6">
        <f t="shared" si="126"/>
        <v>0</v>
      </c>
      <c r="AA550">
        <f t="shared" si="113"/>
        <v>0</v>
      </c>
    </row>
    <row r="551" spans="1:27">
      <c r="A551" s="67">
        <v>38366</v>
      </c>
      <c r="B551" s="68">
        <v>24.444500000000001</v>
      </c>
      <c r="C551" s="46"/>
      <c r="D551" s="1"/>
      <c r="E551" s="1"/>
      <c r="F551" s="1"/>
      <c r="G551" s="1"/>
      <c r="H551" s="1"/>
      <c r="I551" s="1"/>
      <c r="J551" s="2">
        <f t="shared" si="114"/>
        <v>0</v>
      </c>
      <c r="K551" s="2">
        <f t="shared" si="115"/>
        <v>0</v>
      </c>
      <c r="L551" s="8">
        <f t="shared" si="124"/>
        <v>38366</v>
      </c>
      <c r="M551" s="54">
        <f t="shared" si="116"/>
        <v>0</v>
      </c>
      <c r="N551" s="6">
        <f t="shared" si="117"/>
        <v>0</v>
      </c>
      <c r="O551" s="6" t="str">
        <f t="shared" si="118"/>
        <v/>
      </c>
      <c r="P551" s="29"/>
      <c r="Q551" s="54">
        <f t="shared" si="119"/>
        <v>0</v>
      </c>
      <c r="R551" s="6">
        <f t="shared" si="120"/>
        <v>0</v>
      </c>
      <c r="S551" s="6" t="str">
        <f t="shared" si="121"/>
        <v/>
      </c>
      <c r="T551" s="29"/>
      <c r="U551" s="6">
        <f t="shared" si="122"/>
        <v>0</v>
      </c>
      <c r="V551" s="55">
        <f t="shared" si="123"/>
        <v>0</v>
      </c>
      <c r="W551" s="6">
        <f t="shared" si="125"/>
        <v>0</v>
      </c>
      <c r="X551" s="6">
        <f t="shared" si="126"/>
        <v>0</v>
      </c>
      <c r="AA551">
        <f t="shared" si="113"/>
        <v>0</v>
      </c>
    </row>
    <row r="552" spans="1:27">
      <c r="A552" s="67">
        <v>38369</v>
      </c>
      <c r="B552" s="68">
        <v>24.3033</v>
      </c>
      <c r="C552" s="46"/>
      <c r="D552" s="1"/>
      <c r="E552" s="1"/>
      <c r="F552" s="1"/>
      <c r="G552" s="1"/>
      <c r="H552" s="1"/>
      <c r="I552" s="1"/>
      <c r="J552" s="2">
        <f t="shared" si="114"/>
        <v>0</v>
      </c>
      <c r="K552" s="2">
        <f t="shared" si="115"/>
        <v>0</v>
      </c>
      <c r="L552" s="8">
        <f t="shared" si="124"/>
        <v>38369</v>
      </c>
      <c r="M552" s="54">
        <f t="shared" si="116"/>
        <v>0</v>
      </c>
      <c r="N552" s="6">
        <f t="shared" si="117"/>
        <v>0</v>
      </c>
      <c r="O552" s="6" t="str">
        <f t="shared" si="118"/>
        <v/>
      </c>
      <c r="P552" s="29"/>
      <c r="Q552" s="54">
        <f t="shared" si="119"/>
        <v>0</v>
      </c>
      <c r="R552" s="6">
        <f t="shared" si="120"/>
        <v>0</v>
      </c>
      <c r="S552" s="6" t="str">
        <f t="shared" si="121"/>
        <v/>
      </c>
      <c r="T552" s="29"/>
      <c r="U552" s="6">
        <f t="shared" si="122"/>
        <v>0</v>
      </c>
      <c r="V552" s="55">
        <f t="shared" si="123"/>
        <v>0</v>
      </c>
      <c r="W552" s="6">
        <f t="shared" si="125"/>
        <v>0</v>
      </c>
      <c r="X552" s="6">
        <f t="shared" si="126"/>
        <v>0</v>
      </c>
      <c r="AA552">
        <f t="shared" si="113"/>
        <v>0</v>
      </c>
    </row>
    <row r="553" spans="1:27">
      <c r="A553" s="67">
        <v>38370</v>
      </c>
      <c r="B553" s="68">
        <v>24.4895</v>
      </c>
      <c r="C553" s="46"/>
      <c r="D553" s="1"/>
      <c r="E553" s="1"/>
      <c r="F553" s="1"/>
      <c r="G553" s="1"/>
      <c r="H553" s="1"/>
      <c r="I553" s="1"/>
      <c r="J553" s="2">
        <f t="shared" si="114"/>
        <v>0</v>
      </c>
      <c r="K553" s="2">
        <f t="shared" si="115"/>
        <v>0</v>
      </c>
      <c r="L553" s="8">
        <f t="shared" si="124"/>
        <v>38370</v>
      </c>
      <c r="M553" s="54">
        <f t="shared" si="116"/>
        <v>0</v>
      </c>
      <c r="N553" s="6">
        <f t="shared" si="117"/>
        <v>0</v>
      </c>
      <c r="O553" s="6" t="str">
        <f t="shared" si="118"/>
        <v/>
      </c>
      <c r="P553" s="29"/>
      <c r="Q553" s="54">
        <f t="shared" si="119"/>
        <v>0</v>
      </c>
      <c r="R553" s="6">
        <f t="shared" si="120"/>
        <v>0</v>
      </c>
      <c r="S553" s="6" t="str">
        <f t="shared" si="121"/>
        <v/>
      </c>
      <c r="T553" s="29"/>
      <c r="U553" s="6">
        <f t="shared" si="122"/>
        <v>0</v>
      </c>
      <c r="V553" s="55">
        <f t="shared" si="123"/>
        <v>0</v>
      </c>
      <c r="W553" s="6">
        <f t="shared" si="125"/>
        <v>0</v>
      </c>
      <c r="X553" s="6">
        <f t="shared" si="126"/>
        <v>0</v>
      </c>
      <c r="AA553">
        <f t="shared" si="113"/>
        <v>0</v>
      </c>
    </row>
    <row r="554" spans="1:27">
      <c r="A554" s="67">
        <v>38371</v>
      </c>
      <c r="B554" s="68">
        <v>24.4392</v>
      </c>
      <c r="C554" s="46"/>
      <c r="D554" s="1"/>
      <c r="E554" s="1"/>
      <c r="F554" s="1"/>
      <c r="G554" s="1"/>
      <c r="H554" s="1"/>
      <c r="I554" s="1"/>
      <c r="J554" s="2">
        <f t="shared" si="114"/>
        <v>0</v>
      </c>
      <c r="K554" s="2">
        <f t="shared" si="115"/>
        <v>0</v>
      </c>
      <c r="L554" s="8">
        <f t="shared" si="124"/>
        <v>38371</v>
      </c>
      <c r="M554" s="54">
        <f t="shared" si="116"/>
        <v>0</v>
      </c>
      <c r="N554" s="6">
        <f t="shared" si="117"/>
        <v>0</v>
      </c>
      <c r="O554" s="6" t="str">
        <f t="shared" si="118"/>
        <v/>
      </c>
      <c r="P554" s="29"/>
      <c r="Q554" s="54">
        <f t="shared" si="119"/>
        <v>0</v>
      </c>
      <c r="R554" s="6">
        <f t="shared" si="120"/>
        <v>0</v>
      </c>
      <c r="S554" s="6" t="str">
        <f t="shared" si="121"/>
        <v/>
      </c>
      <c r="T554" s="29"/>
      <c r="U554" s="6">
        <f t="shared" si="122"/>
        <v>0</v>
      </c>
      <c r="V554" s="55">
        <f t="shared" si="123"/>
        <v>0</v>
      </c>
      <c r="W554" s="6">
        <f t="shared" si="125"/>
        <v>0</v>
      </c>
      <c r="X554" s="6">
        <f t="shared" si="126"/>
        <v>0</v>
      </c>
      <c r="AA554">
        <f t="shared" si="113"/>
        <v>0</v>
      </c>
    </row>
    <row r="555" spans="1:27">
      <c r="A555" s="67">
        <v>38372</v>
      </c>
      <c r="B555" s="68">
        <v>24.397400000000001</v>
      </c>
      <c r="C555" s="46"/>
      <c r="D555" s="1"/>
      <c r="E555" s="1"/>
      <c r="F555" s="1"/>
      <c r="G555" s="1"/>
      <c r="H555" s="1"/>
      <c r="I555" s="1"/>
      <c r="J555" s="2">
        <f t="shared" si="114"/>
        <v>0</v>
      </c>
      <c r="K555" s="2">
        <f t="shared" si="115"/>
        <v>0</v>
      </c>
      <c r="L555" s="8">
        <f t="shared" si="124"/>
        <v>38372</v>
      </c>
      <c r="M555" s="54">
        <f t="shared" si="116"/>
        <v>0</v>
      </c>
      <c r="N555" s="6">
        <f t="shared" si="117"/>
        <v>0</v>
      </c>
      <c r="O555" s="6" t="str">
        <f t="shared" si="118"/>
        <v/>
      </c>
      <c r="P555" s="29"/>
      <c r="Q555" s="54">
        <f t="shared" si="119"/>
        <v>0</v>
      </c>
      <c r="R555" s="6">
        <f t="shared" si="120"/>
        <v>0</v>
      </c>
      <c r="S555" s="6" t="str">
        <f t="shared" si="121"/>
        <v/>
      </c>
      <c r="T555" s="29"/>
      <c r="U555" s="6">
        <f t="shared" si="122"/>
        <v>0</v>
      </c>
      <c r="V555" s="55">
        <f t="shared" si="123"/>
        <v>0</v>
      </c>
      <c r="W555" s="6">
        <f t="shared" si="125"/>
        <v>0</v>
      </c>
      <c r="X555" s="6">
        <f t="shared" si="126"/>
        <v>0</v>
      </c>
      <c r="AA555">
        <f t="shared" si="113"/>
        <v>0</v>
      </c>
    </row>
    <row r="556" spans="1:27">
      <c r="A556" s="67">
        <v>38376</v>
      </c>
      <c r="B556" s="68">
        <v>24.171099999999999</v>
      </c>
      <c r="C556" s="46"/>
      <c r="D556" s="1"/>
      <c r="E556" s="1"/>
      <c r="F556" s="1"/>
      <c r="G556" s="1"/>
      <c r="H556" s="1"/>
      <c r="I556" s="1"/>
      <c r="J556" s="2">
        <f t="shared" si="114"/>
        <v>0</v>
      </c>
      <c r="K556" s="2">
        <f t="shared" si="115"/>
        <v>0</v>
      </c>
      <c r="L556" s="8">
        <f t="shared" si="124"/>
        <v>38376</v>
      </c>
      <c r="M556" s="54">
        <f t="shared" si="116"/>
        <v>0</v>
      </c>
      <c r="N556" s="6">
        <f t="shared" si="117"/>
        <v>0</v>
      </c>
      <c r="O556" s="6" t="str">
        <f t="shared" si="118"/>
        <v/>
      </c>
      <c r="P556" s="29"/>
      <c r="Q556" s="54">
        <f t="shared" si="119"/>
        <v>0</v>
      </c>
      <c r="R556" s="6">
        <f t="shared" si="120"/>
        <v>0</v>
      </c>
      <c r="S556" s="6" t="str">
        <f t="shared" si="121"/>
        <v/>
      </c>
      <c r="T556" s="29"/>
      <c r="U556" s="6">
        <f t="shared" si="122"/>
        <v>0</v>
      </c>
      <c r="V556" s="55">
        <f t="shared" si="123"/>
        <v>0</v>
      </c>
      <c r="W556" s="6">
        <f t="shared" si="125"/>
        <v>0</v>
      </c>
      <c r="X556" s="6">
        <f t="shared" si="126"/>
        <v>0</v>
      </c>
      <c r="AA556">
        <f t="shared" si="113"/>
        <v>0</v>
      </c>
    </row>
    <row r="557" spans="1:27">
      <c r="A557" s="67">
        <v>38377</v>
      </c>
      <c r="B557" s="68">
        <v>24.477699999999999</v>
      </c>
      <c r="C557" s="46"/>
      <c r="D557" s="1"/>
      <c r="E557" s="1"/>
      <c r="F557" s="1"/>
      <c r="G557" s="1"/>
      <c r="H557" s="1"/>
      <c r="I557" s="1"/>
      <c r="J557" s="2">
        <f t="shared" si="114"/>
        <v>0</v>
      </c>
      <c r="K557" s="2">
        <f t="shared" si="115"/>
        <v>0</v>
      </c>
      <c r="L557" s="8">
        <f t="shared" si="124"/>
        <v>38377</v>
      </c>
      <c r="M557" s="54">
        <f t="shared" si="116"/>
        <v>0</v>
      </c>
      <c r="N557" s="6">
        <f t="shared" si="117"/>
        <v>0</v>
      </c>
      <c r="O557" s="6" t="str">
        <f t="shared" si="118"/>
        <v/>
      </c>
      <c r="P557" s="29"/>
      <c r="Q557" s="54">
        <f t="shared" si="119"/>
        <v>0</v>
      </c>
      <c r="R557" s="6">
        <f t="shared" si="120"/>
        <v>0</v>
      </c>
      <c r="S557" s="6" t="str">
        <f t="shared" si="121"/>
        <v/>
      </c>
      <c r="T557" s="29"/>
      <c r="U557" s="6">
        <f t="shared" si="122"/>
        <v>0</v>
      </c>
      <c r="V557" s="55">
        <f t="shared" si="123"/>
        <v>0</v>
      </c>
      <c r="W557" s="6">
        <f t="shared" si="125"/>
        <v>0</v>
      </c>
      <c r="X557" s="6">
        <f t="shared" si="126"/>
        <v>0</v>
      </c>
      <c r="AA557">
        <f t="shared" si="113"/>
        <v>0</v>
      </c>
    </row>
    <row r="558" spans="1:27">
      <c r="A558" s="67">
        <v>38379</v>
      </c>
      <c r="B558" s="68">
        <v>24.788900000000002</v>
      </c>
      <c r="C558" s="46"/>
      <c r="D558" s="1"/>
      <c r="E558" s="1"/>
      <c r="F558" s="1"/>
      <c r="G558" s="1"/>
      <c r="H558" s="1"/>
      <c r="I558" s="1"/>
      <c r="J558" s="2">
        <f t="shared" si="114"/>
        <v>0</v>
      </c>
      <c r="K558" s="2">
        <f t="shared" si="115"/>
        <v>0</v>
      </c>
      <c r="L558" s="8">
        <f t="shared" si="124"/>
        <v>38379</v>
      </c>
      <c r="M558" s="54">
        <f t="shared" si="116"/>
        <v>0</v>
      </c>
      <c r="N558" s="6">
        <f t="shared" si="117"/>
        <v>0</v>
      </c>
      <c r="O558" s="6" t="str">
        <f t="shared" si="118"/>
        <v/>
      </c>
      <c r="P558" s="29"/>
      <c r="Q558" s="54">
        <f t="shared" si="119"/>
        <v>0</v>
      </c>
      <c r="R558" s="6">
        <f t="shared" si="120"/>
        <v>0</v>
      </c>
      <c r="S558" s="6" t="str">
        <f t="shared" si="121"/>
        <v/>
      </c>
      <c r="T558" s="29"/>
      <c r="U558" s="6">
        <f t="shared" si="122"/>
        <v>0</v>
      </c>
      <c r="V558" s="55">
        <f t="shared" si="123"/>
        <v>0</v>
      </c>
      <c r="W558" s="6">
        <f t="shared" si="125"/>
        <v>0</v>
      </c>
      <c r="X558" s="6">
        <f t="shared" si="126"/>
        <v>0</v>
      </c>
      <c r="AA558">
        <f t="shared" si="113"/>
        <v>0</v>
      </c>
    </row>
    <row r="559" spans="1:27">
      <c r="A559" s="67">
        <v>38380</v>
      </c>
      <c r="B559" s="68">
        <v>25.2256</v>
      </c>
      <c r="C559" s="46"/>
      <c r="D559" s="1"/>
      <c r="E559" s="1"/>
      <c r="F559" s="1"/>
      <c r="G559" s="1"/>
      <c r="H559" s="1"/>
      <c r="I559" s="1"/>
      <c r="J559" s="2">
        <f t="shared" si="114"/>
        <v>0</v>
      </c>
      <c r="K559" s="2">
        <f t="shared" si="115"/>
        <v>0</v>
      </c>
      <c r="L559" s="8">
        <f t="shared" si="124"/>
        <v>38380</v>
      </c>
      <c r="M559" s="54">
        <f t="shared" si="116"/>
        <v>0</v>
      </c>
      <c r="N559" s="6">
        <f t="shared" si="117"/>
        <v>0</v>
      </c>
      <c r="O559" s="6" t="str">
        <f t="shared" si="118"/>
        <v/>
      </c>
      <c r="P559" s="29"/>
      <c r="Q559" s="54">
        <f t="shared" si="119"/>
        <v>0</v>
      </c>
      <c r="R559" s="6">
        <f t="shared" si="120"/>
        <v>0</v>
      </c>
      <c r="S559" s="6" t="str">
        <f t="shared" si="121"/>
        <v/>
      </c>
      <c r="T559" s="29"/>
      <c r="U559" s="6">
        <f t="shared" si="122"/>
        <v>0</v>
      </c>
      <c r="V559" s="55">
        <f t="shared" si="123"/>
        <v>0</v>
      </c>
      <c r="W559" s="6">
        <f t="shared" si="125"/>
        <v>0</v>
      </c>
      <c r="X559" s="6">
        <f t="shared" si="126"/>
        <v>0</v>
      </c>
      <c r="AA559">
        <f t="shared" si="113"/>
        <v>0</v>
      </c>
    </row>
    <row r="560" spans="1:27">
      <c r="A560" s="67">
        <v>38383</v>
      </c>
      <c r="B560" s="68">
        <v>25.4148</v>
      </c>
      <c r="C560" s="46"/>
      <c r="D560" s="1"/>
      <c r="E560" s="1"/>
      <c r="F560" s="1"/>
      <c r="G560" s="1"/>
      <c r="H560" s="1"/>
      <c r="I560" s="1"/>
      <c r="J560" s="2">
        <f t="shared" si="114"/>
        <v>1</v>
      </c>
      <c r="K560" s="2">
        <f t="shared" si="115"/>
        <v>-1000</v>
      </c>
      <c r="L560" s="8">
        <f t="shared" si="124"/>
        <v>38383</v>
      </c>
      <c r="M560" s="54">
        <f t="shared" si="116"/>
        <v>0</v>
      </c>
      <c r="N560" s="6">
        <f t="shared" si="117"/>
        <v>0</v>
      </c>
      <c r="O560" s="6" t="str">
        <f t="shared" si="118"/>
        <v/>
      </c>
      <c r="P560" s="29"/>
      <c r="Q560" s="54">
        <f t="shared" si="119"/>
        <v>0</v>
      </c>
      <c r="R560" s="6">
        <f t="shared" si="120"/>
        <v>0</v>
      </c>
      <c r="S560" s="6" t="str">
        <f t="shared" si="121"/>
        <v/>
      </c>
      <c r="T560" s="29"/>
      <c r="U560" s="6">
        <f t="shared" si="122"/>
        <v>0</v>
      </c>
      <c r="V560" s="55">
        <f t="shared" si="123"/>
        <v>0</v>
      </c>
      <c r="W560" s="6">
        <f t="shared" si="125"/>
        <v>0</v>
      </c>
      <c r="X560" s="6">
        <f t="shared" si="126"/>
        <v>0</v>
      </c>
      <c r="AA560">
        <f t="shared" si="113"/>
        <v>0</v>
      </c>
    </row>
    <row r="561" spans="1:27">
      <c r="A561" s="67">
        <v>38384</v>
      </c>
      <c r="B561" s="68">
        <v>25.803999999999998</v>
      </c>
      <c r="C561" s="46"/>
      <c r="D561" s="1"/>
      <c r="E561" s="1"/>
      <c r="F561" s="1"/>
      <c r="G561" s="1"/>
      <c r="H561" s="1"/>
      <c r="I561" s="1"/>
      <c r="J561" s="2">
        <f t="shared" si="114"/>
        <v>0</v>
      </c>
      <c r="K561" s="2">
        <f t="shared" si="115"/>
        <v>0</v>
      </c>
      <c r="L561" s="8">
        <f t="shared" si="124"/>
        <v>38384</v>
      </c>
      <c r="M561" s="54">
        <f t="shared" si="116"/>
        <v>0</v>
      </c>
      <c r="N561" s="6">
        <f t="shared" si="117"/>
        <v>0</v>
      </c>
      <c r="O561" s="6" t="str">
        <f t="shared" si="118"/>
        <v/>
      </c>
      <c r="P561" s="29"/>
      <c r="Q561" s="54">
        <f t="shared" si="119"/>
        <v>0</v>
      </c>
      <c r="R561" s="6">
        <f t="shared" si="120"/>
        <v>0</v>
      </c>
      <c r="S561" s="6" t="str">
        <f t="shared" si="121"/>
        <v/>
      </c>
      <c r="T561" s="29"/>
      <c r="U561" s="6">
        <f t="shared" si="122"/>
        <v>0</v>
      </c>
      <c r="V561" s="55">
        <f t="shared" si="123"/>
        <v>0</v>
      </c>
      <c r="W561" s="6">
        <f t="shared" si="125"/>
        <v>0</v>
      </c>
      <c r="X561" s="6">
        <f t="shared" si="126"/>
        <v>0</v>
      </c>
      <c r="AA561">
        <f t="shared" si="113"/>
        <v>0</v>
      </c>
    </row>
    <row r="562" spans="1:27">
      <c r="A562" s="67">
        <v>38385</v>
      </c>
      <c r="B562" s="68">
        <v>26.054500000000001</v>
      </c>
      <c r="C562" s="46"/>
      <c r="D562" s="1"/>
      <c r="E562" s="1"/>
      <c r="F562" s="1"/>
      <c r="G562" s="1"/>
      <c r="H562" s="1"/>
      <c r="I562" s="1"/>
      <c r="J562" s="2">
        <f t="shared" si="114"/>
        <v>0</v>
      </c>
      <c r="K562" s="2">
        <f t="shared" si="115"/>
        <v>0</v>
      </c>
      <c r="L562" s="8">
        <f t="shared" si="124"/>
        <v>38385</v>
      </c>
      <c r="M562" s="54">
        <f t="shared" si="116"/>
        <v>0</v>
      </c>
      <c r="N562" s="6">
        <f t="shared" si="117"/>
        <v>0</v>
      </c>
      <c r="O562" s="6" t="str">
        <f t="shared" si="118"/>
        <v/>
      </c>
      <c r="P562" s="29"/>
      <c r="Q562" s="54">
        <f t="shared" si="119"/>
        <v>0</v>
      </c>
      <c r="R562" s="6">
        <f t="shared" si="120"/>
        <v>0</v>
      </c>
      <c r="S562" s="6" t="str">
        <f t="shared" si="121"/>
        <v/>
      </c>
      <c r="T562" s="29"/>
      <c r="U562" s="6">
        <f t="shared" si="122"/>
        <v>0</v>
      </c>
      <c r="V562" s="55">
        <f t="shared" si="123"/>
        <v>0</v>
      </c>
      <c r="W562" s="6">
        <f t="shared" si="125"/>
        <v>0</v>
      </c>
      <c r="X562" s="6">
        <f t="shared" si="126"/>
        <v>0</v>
      </c>
      <c r="AA562">
        <f t="shared" si="113"/>
        <v>0</v>
      </c>
    </row>
    <row r="563" spans="1:27">
      <c r="A563" s="67">
        <v>38386</v>
      </c>
      <c r="B563" s="68">
        <v>26.478400000000001</v>
      </c>
      <c r="C563" s="46"/>
      <c r="D563" s="1"/>
      <c r="E563" s="1"/>
      <c r="F563" s="1"/>
      <c r="G563" s="1"/>
      <c r="H563" s="1"/>
      <c r="I563" s="1"/>
      <c r="J563" s="2">
        <f t="shared" si="114"/>
        <v>0</v>
      </c>
      <c r="K563" s="2">
        <f t="shared" si="115"/>
        <v>0</v>
      </c>
      <c r="L563" s="8">
        <f t="shared" si="124"/>
        <v>38386</v>
      </c>
      <c r="M563" s="54">
        <f t="shared" si="116"/>
        <v>0</v>
      </c>
      <c r="N563" s="6">
        <f t="shared" si="117"/>
        <v>0</v>
      </c>
      <c r="O563" s="6" t="str">
        <f t="shared" si="118"/>
        <v/>
      </c>
      <c r="P563" s="29"/>
      <c r="Q563" s="54">
        <f t="shared" si="119"/>
        <v>0</v>
      </c>
      <c r="R563" s="6">
        <f t="shared" si="120"/>
        <v>0</v>
      </c>
      <c r="S563" s="6" t="str">
        <f t="shared" si="121"/>
        <v/>
      </c>
      <c r="T563" s="29"/>
      <c r="U563" s="6">
        <f t="shared" si="122"/>
        <v>0</v>
      </c>
      <c r="V563" s="55">
        <f t="shared" si="123"/>
        <v>0</v>
      </c>
      <c r="W563" s="6">
        <f t="shared" si="125"/>
        <v>0</v>
      </c>
      <c r="X563" s="6">
        <f t="shared" si="126"/>
        <v>0</v>
      </c>
      <c r="AA563">
        <f t="shared" si="113"/>
        <v>0</v>
      </c>
    </row>
    <row r="564" spans="1:27">
      <c r="A564" s="67">
        <v>38387</v>
      </c>
      <c r="B564" s="68">
        <v>26.368099999999998</v>
      </c>
      <c r="C564" s="46"/>
      <c r="D564" s="1"/>
      <c r="E564" s="1"/>
      <c r="F564" s="1"/>
      <c r="G564" s="1"/>
      <c r="H564" s="1"/>
      <c r="I564" s="1"/>
      <c r="J564" s="2">
        <f t="shared" si="114"/>
        <v>0</v>
      </c>
      <c r="K564" s="2">
        <f t="shared" si="115"/>
        <v>0</v>
      </c>
      <c r="L564" s="8">
        <f t="shared" si="124"/>
        <v>38387</v>
      </c>
      <c r="M564" s="54">
        <f t="shared" si="116"/>
        <v>0</v>
      </c>
      <c r="N564" s="6">
        <f t="shared" si="117"/>
        <v>0</v>
      </c>
      <c r="O564" s="6" t="str">
        <f t="shared" si="118"/>
        <v/>
      </c>
      <c r="P564" s="29"/>
      <c r="Q564" s="54">
        <f t="shared" si="119"/>
        <v>0</v>
      </c>
      <c r="R564" s="6">
        <f t="shared" si="120"/>
        <v>0</v>
      </c>
      <c r="S564" s="6" t="str">
        <f t="shared" si="121"/>
        <v/>
      </c>
      <c r="T564" s="29"/>
      <c r="U564" s="6">
        <f t="shared" si="122"/>
        <v>0</v>
      </c>
      <c r="V564" s="55">
        <f t="shared" si="123"/>
        <v>0</v>
      </c>
      <c r="W564" s="6">
        <f t="shared" si="125"/>
        <v>0</v>
      </c>
      <c r="X564" s="6">
        <f t="shared" si="126"/>
        <v>0</v>
      </c>
      <c r="AA564">
        <f t="shared" si="113"/>
        <v>0</v>
      </c>
    </row>
    <row r="565" spans="1:27">
      <c r="A565" s="67">
        <v>38390</v>
      </c>
      <c r="B565" s="68">
        <v>26.392900000000001</v>
      </c>
      <c r="C565" s="46"/>
      <c r="D565" s="1"/>
      <c r="E565" s="1"/>
      <c r="F565" s="1"/>
      <c r="G565" s="1"/>
      <c r="H565" s="1"/>
      <c r="I565" s="1"/>
      <c r="J565" s="2">
        <f t="shared" si="114"/>
        <v>0</v>
      </c>
      <c r="K565" s="2">
        <f t="shared" si="115"/>
        <v>0</v>
      </c>
      <c r="L565" s="8">
        <f t="shared" si="124"/>
        <v>38390</v>
      </c>
      <c r="M565" s="54">
        <f t="shared" si="116"/>
        <v>0</v>
      </c>
      <c r="N565" s="6">
        <f t="shared" si="117"/>
        <v>0</v>
      </c>
      <c r="O565" s="6" t="str">
        <f t="shared" si="118"/>
        <v/>
      </c>
      <c r="P565" s="29"/>
      <c r="Q565" s="54">
        <f t="shared" si="119"/>
        <v>0</v>
      </c>
      <c r="R565" s="6">
        <f t="shared" si="120"/>
        <v>0</v>
      </c>
      <c r="S565" s="6" t="str">
        <f t="shared" si="121"/>
        <v/>
      </c>
      <c r="T565" s="29"/>
      <c r="U565" s="6">
        <f t="shared" si="122"/>
        <v>0</v>
      </c>
      <c r="V565" s="55">
        <f t="shared" si="123"/>
        <v>0</v>
      </c>
      <c r="W565" s="6">
        <f t="shared" si="125"/>
        <v>0</v>
      </c>
      <c r="X565" s="6">
        <f t="shared" si="126"/>
        <v>0</v>
      </c>
      <c r="AA565">
        <f t="shared" si="113"/>
        <v>0</v>
      </c>
    </row>
    <row r="566" spans="1:27">
      <c r="A566" s="67">
        <v>38391</v>
      </c>
      <c r="B566" s="68">
        <v>26.373100000000001</v>
      </c>
      <c r="C566" s="46"/>
      <c r="D566" s="1"/>
      <c r="E566" s="1"/>
      <c r="F566" s="1"/>
      <c r="G566" s="1"/>
      <c r="H566" s="1"/>
      <c r="I566" s="1"/>
      <c r="J566" s="2">
        <f t="shared" si="114"/>
        <v>0</v>
      </c>
      <c r="K566" s="2">
        <f t="shared" si="115"/>
        <v>0</v>
      </c>
      <c r="L566" s="8">
        <f t="shared" si="124"/>
        <v>38391</v>
      </c>
      <c r="M566" s="54">
        <f t="shared" si="116"/>
        <v>0</v>
      </c>
      <c r="N566" s="6">
        <f t="shared" si="117"/>
        <v>0</v>
      </c>
      <c r="O566" s="6" t="str">
        <f t="shared" si="118"/>
        <v/>
      </c>
      <c r="P566" s="29"/>
      <c r="Q566" s="54">
        <f t="shared" si="119"/>
        <v>0</v>
      </c>
      <c r="R566" s="6">
        <f t="shared" si="120"/>
        <v>0</v>
      </c>
      <c r="S566" s="6" t="str">
        <f t="shared" si="121"/>
        <v/>
      </c>
      <c r="T566" s="29"/>
      <c r="U566" s="6">
        <f t="shared" si="122"/>
        <v>0</v>
      </c>
      <c r="V566" s="55">
        <f t="shared" si="123"/>
        <v>0</v>
      </c>
      <c r="W566" s="6">
        <f t="shared" si="125"/>
        <v>0</v>
      </c>
      <c r="X566" s="6">
        <f t="shared" si="126"/>
        <v>0</v>
      </c>
      <c r="AA566">
        <f t="shared" si="113"/>
        <v>0</v>
      </c>
    </row>
    <row r="567" spans="1:27">
      <c r="A567" s="67">
        <v>38392</v>
      </c>
      <c r="B567" s="68">
        <v>26.765899999999998</v>
      </c>
      <c r="C567" s="46"/>
      <c r="D567" s="1"/>
      <c r="E567" s="1"/>
      <c r="F567" s="1"/>
      <c r="G567" s="1"/>
      <c r="H567" s="1"/>
      <c r="I567" s="1"/>
      <c r="J567" s="2">
        <f t="shared" si="114"/>
        <v>0</v>
      </c>
      <c r="K567" s="2">
        <f t="shared" si="115"/>
        <v>0</v>
      </c>
      <c r="L567" s="8">
        <f t="shared" si="124"/>
        <v>38392</v>
      </c>
      <c r="M567" s="54">
        <f t="shared" si="116"/>
        <v>0</v>
      </c>
      <c r="N567" s="6">
        <f t="shared" si="117"/>
        <v>0</v>
      </c>
      <c r="O567" s="6" t="str">
        <f t="shared" si="118"/>
        <v/>
      </c>
      <c r="P567" s="29"/>
      <c r="Q567" s="54">
        <f t="shared" si="119"/>
        <v>0</v>
      </c>
      <c r="R567" s="6">
        <f t="shared" si="120"/>
        <v>0</v>
      </c>
      <c r="S567" s="6" t="str">
        <f t="shared" si="121"/>
        <v/>
      </c>
      <c r="T567" s="29"/>
      <c r="U567" s="6">
        <f t="shared" si="122"/>
        <v>0</v>
      </c>
      <c r="V567" s="55">
        <f t="shared" si="123"/>
        <v>0</v>
      </c>
      <c r="W567" s="6">
        <f t="shared" si="125"/>
        <v>0</v>
      </c>
      <c r="X567" s="6">
        <f t="shared" si="126"/>
        <v>0</v>
      </c>
      <c r="AA567">
        <f t="shared" si="113"/>
        <v>0</v>
      </c>
    </row>
    <row r="568" spans="1:27">
      <c r="A568" s="67">
        <v>38393</v>
      </c>
      <c r="B568" s="68">
        <v>26.837199999999999</v>
      </c>
      <c r="C568" s="46"/>
      <c r="D568" s="1"/>
      <c r="E568" s="1"/>
      <c r="F568" s="1"/>
      <c r="G568" s="1"/>
      <c r="H568" s="1"/>
      <c r="I568" s="1"/>
      <c r="J568" s="2">
        <f t="shared" si="114"/>
        <v>0</v>
      </c>
      <c r="K568" s="2">
        <f t="shared" si="115"/>
        <v>0</v>
      </c>
      <c r="L568" s="8">
        <f t="shared" si="124"/>
        <v>38393</v>
      </c>
      <c r="M568" s="54">
        <f t="shared" si="116"/>
        <v>0</v>
      </c>
      <c r="N568" s="6">
        <f t="shared" si="117"/>
        <v>0</v>
      </c>
      <c r="O568" s="6" t="str">
        <f t="shared" si="118"/>
        <v/>
      </c>
      <c r="P568" s="29"/>
      <c r="Q568" s="54">
        <f t="shared" si="119"/>
        <v>0</v>
      </c>
      <c r="R568" s="6">
        <f t="shared" si="120"/>
        <v>0</v>
      </c>
      <c r="S568" s="6" t="str">
        <f t="shared" si="121"/>
        <v/>
      </c>
      <c r="T568" s="29"/>
      <c r="U568" s="6">
        <f t="shared" si="122"/>
        <v>0</v>
      </c>
      <c r="V568" s="55">
        <f t="shared" si="123"/>
        <v>0</v>
      </c>
      <c r="W568" s="6">
        <f t="shared" si="125"/>
        <v>0</v>
      </c>
      <c r="X568" s="6">
        <f t="shared" si="126"/>
        <v>0</v>
      </c>
      <c r="AA568">
        <f t="shared" si="113"/>
        <v>0</v>
      </c>
    </row>
    <row r="569" spans="1:27">
      <c r="A569" s="67">
        <v>38394</v>
      </c>
      <c r="B569" s="68">
        <v>27.0931</v>
      </c>
      <c r="C569" s="46"/>
      <c r="D569" s="1"/>
      <c r="E569" s="1"/>
      <c r="F569" s="1"/>
      <c r="G569" s="1"/>
      <c r="H569" s="1"/>
      <c r="I569" s="1"/>
      <c r="J569" s="2">
        <f t="shared" si="114"/>
        <v>0</v>
      </c>
      <c r="K569" s="2">
        <f t="shared" si="115"/>
        <v>0</v>
      </c>
      <c r="L569" s="8">
        <f t="shared" si="124"/>
        <v>38394</v>
      </c>
      <c r="M569" s="54">
        <f t="shared" si="116"/>
        <v>0</v>
      </c>
      <c r="N569" s="6">
        <f t="shared" si="117"/>
        <v>0</v>
      </c>
      <c r="O569" s="6" t="str">
        <f t="shared" si="118"/>
        <v/>
      </c>
      <c r="P569" s="29"/>
      <c r="Q569" s="54">
        <f t="shared" si="119"/>
        <v>0</v>
      </c>
      <c r="R569" s="6">
        <f t="shared" si="120"/>
        <v>0</v>
      </c>
      <c r="S569" s="6" t="str">
        <f t="shared" si="121"/>
        <v/>
      </c>
      <c r="T569" s="29"/>
      <c r="U569" s="6">
        <f t="shared" si="122"/>
        <v>0</v>
      </c>
      <c r="V569" s="55">
        <f t="shared" si="123"/>
        <v>0</v>
      </c>
      <c r="W569" s="6">
        <f t="shared" si="125"/>
        <v>0</v>
      </c>
      <c r="X569" s="6">
        <f t="shared" si="126"/>
        <v>0</v>
      </c>
      <c r="AA569">
        <f t="shared" si="113"/>
        <v>0</v>
      </c>
    </row>
    <row r="570" spans="1:27">
      <c r="A570" s="67">
        <v>38397</v>
      </c>
      <c r="B570" s="68">
        <v>27.0852</v>
      </c>
      <c r="C570" s="46"/>
      <c r="D570" s="1"/>
      <c r="E570" s="1"/>
      <c r="F570" s="1"/>
      <c r="G570" s="1"/>
      <c r="H570" s="1"/>
      <c r="I570" s="1"/>
      <c r="J570" s="2">
        <f t="shared" si="114"/>
        <v>0</v>
      </c>
      <c r="K570" s="2">
        <f t="shared" si="115"/>
        <v>0</v>
      </c>
      <c r="L570" s="8">
        <f t="shared" si="124"/>
        <v>38397</v>
      </c>
      <c r="M570" s="54">
        <f t="shared" si="116"/>
        <v>0</v>
      </c>
      <c r="N570" s="6">
        <f t="shared" si="117"/>
        <v>0</v>
      </c>
      <c r="O570" s="6" t="str">
        <f t="shared" si="118"/>
        <v/>
      </c>
      <c r="P570" s="29"/>
      <c r="Q570" s="54">
        <f t="shared" si="119"/>
        <v>0</v>
      </c>
      <c r="R570" s="6">
        <f t="shared" si="120"/>
        <v>0</v>
      </c>
      <c r="S570" s="6" t="str">
        <f t="shared" si="121"/>
        <v/>
      </c>
      <c r="T570" s="29"/>
      <c r="U570" s="6">
        <f t="shared" si="122"/>
        <v>0</v>
      </c>
      <c r="V570" s="55">
        <f t="shared" si="123"/>
        <v>0</v>
      </c>
      <c r="W570" s="6">
        <f t="shared" si="125"/>
        <v>0</v>
      </c>
      <c r="X570" s="6">
        <f t="shared" si="126"/>
        <v>0</v>
      </c>
      <c r="AA570">
        <f t="shared" si="113"/>
        <v>0</v>
      </c>
    </row>
    <row r="571" spans="1:27">
      <c r="A571" s="67">
        <v>38398</v>
      </c>
      <c r="B571" s="68">
        <v>26.794499999999999</v>
      </c>
      <c r="C571" s="46"/>
      <c r="D571" s="1"/>
      <c r="E571" s="1"/>
      <c r="F571" s="1"/>
      <c r="G571" s="1"/>
      <c r="H571" s="1"/>
      <c r="I571" s="1"/>
      <c r="J571" s="2">
        <f t="shared" si="114"/>
        <v>0</v>
      </c>
      <c r="K571" s="2">
        <f t="shared" si="115"/>
        <v>0</v>
      </c>
      <c r="L571" s="8">
        <f t="shared" si="124"/>
        <v>38398</v>
      </c>
      <c r="M571" s="54">
        <f t="shared" si="116"/>
        <v>0</v>
      </c>
      <c r="N571" s="6">
        <f t="shared" si="117"/>
        <v>0</v>
      </c>
      <c r="O571" s="6" t="str">
        <f t="shared" si="118"/>
        <v/>
      </c>
      <c r="P571" s="29"/>
      <c r="Q571" s="54">
        <f t="shared" si="119"/>
        <v>0</v>
      </c>
      <c r="R571" s="6">
        <f t="shared" si="120"/>
        <v>0</v>
      </c>
      <c r="S571" s="6" t="str">
        <f t="shared" si="121"/>
        <v/>
      </c>
      <c r="T571" s="29"/>
      <c r="U571" s="6">
        <f t="shared" si="122"/>
        <v>0</v>
      </c>
      <c r="V571" s="55">
        <f t="shared" si="123"/>
        <v>0</v>
      </c>
      <c r="W571" s="6">
        <f t="shared" si="125"/>
        <v>0</v>
      </c>
      <c r="X571" s="6">
        <f t="shared" si="126"/>
        <v>0</v>
      </c>
      <c r="AA571">
        <f t="shared" si="113"/>
        <v>0</v>
      </c>
    </row>
    <row r="572" spans="1:27">
      <c r="A572" s="67">
        <v>38399</v>
      </c>
      <c r="B572" s="68">
        <v>26.7347</v>
      </c>
      <c r="C572" s="46"/>
      <c r="D572" s="1"/>
      <c r="E572" s="1"/>
      <c r="F572" s="1"/>
      <c r="G572" s="1"/>
      <c r="H572" s="1"/>
      <c r="I572" s="1"/>
      <c r="J572" s="2">
        <f t="shared" si="114"/>
        <v>0</v>
      </c>
      <c r="K572" s="2">
        <f t="shared" si="115"/>
        <v>0</v>
      </c>
      <c r="L572" s="8">
        <f t="shared" si="124"/>
        <v>38399</v>
      </c>
      <c r="M572" s="54">
        <f t="shared" si="116"/>
        <v>0</v>
      </c>
      <c r="N572" s="6">
        <f t="shared" si="117"/>
        <v>0</v>
      </c>
      <c r="O572" s="6" t="str">
        <f t="shared" si="118"/>
        <v/>
      </c>
      <c r="P572" s="29"/>
      <c r="Q572" s="54">
        <f t="shared" si="119"/>
        <v>0</v>
      </c>
      <c r="R572" s="6">
        <f t="shared" si="120"/>
        <v>0</v>
      </c>
      <c r="S572" s="6" t="str">
        <f t="shared" si="121"/>
        <v/>
      </c>
      <c r="T572" s="29"/>
      <c r="U572" s="6">
        <f t="shared" si="122"/>
        <v>0</v>
      </c>
      <c r="V572" s="55">
        <f t="shared" si="123"/>
        <v>0</v>
      </c>
      <c r="W572" s="6">
        <f t="shared" si="125"/>
        <v>0</v>
      </c>
      <c r="X572" s="6">
        <f t="shared" si="126"/>
        <v>0</v>
      </c>
      <c r="AA572">
        <f t="shared" si="113"/>
        <v>0</v>
      </c>
    </row>
    <row r="573" spans="1:27">
      <c r="A573" s="67">
        <v>38400</v>
      </c>
      <c r="B573" s="68">
        <v>26.591999999999999</v>
      </c>
      <c r="C573" s="46"/>
      <c r="D573" s="1"/>
      <c r="E573" s="1"/>
      <c r="F573" s="1"/>
      <c r="G573" s="1"/>
      <c r="H573" s="1"/>
      <c r="I573" s="1"/>
      <c r="J573" s="2">
        <f t="shared" si="114"/>
        <v>0</v>
      </c>
      <c r="K573" s="2">
        <f t="shared" si="115"/>
        <v>0</v>
      </c>
      <c r="L573" s="8">
        <f t="shared" si="124"/>
        <v>38400</v>
      </c>
      <c r="M573" s="54">
        <f t="shared" si="116"/>
        <v>0</v>
      </c>
      <c r="N573" s="6">
        <f t="shared" si="117"/>
        <v>0</v>
      </c>
      <c r="O573" s="6" t="str">
        <f t="shared" si="118"/>
        <v/>
      </c>
      <c r="P573" s="29"/>
      <c r="Q573" s="54">
        <f t="shared" si="119"/>
        <v>0</v>
      </c>
      <c r="R573" s="6">
        <f t="shared" si="120"/>
        <v>0</v>
      </c>
      <c r="S573" s="6" t="str">
        <f t="shared" si="121"/>
        <v/>
      </c>
      <c r="T573" s="29"/>
      <c r="U573" s="6">
        <f t="shared" si="122"/>
        <v>0</v>
      </c>
      <c r="V573" s="55">
        <f t="shared" si="123"/>
        <v>0</v>
      </c>
      <c r="W573" s="6">
        <f t="shared" si="125"/>
        <v>0</v>
      </c>
      <c r="X573" s="6">
        <f t="shared" si="126"/>
        <v>0</v>
      </c>
      <c r="AA573">
        <f t="shared" si="113"/>
        <v>0</v>
      </c>
    </row>
    <row r="574" spans="1:27">
      <c r="A574" s="67">
        <v>38401</v>
      </c>
      <c r="B574" s="68">
        <v>26.6584</v>
      </c>
      <c r="C574" s="46"/>
      <c r="D574" s="1"/>
      <c r="E574" s="1"/>
      <c r="F574" s="1"/>
      <c r="G574" s="1"/>
      <c r="H574" s="1"/>
      <c r="I574" s="1"/>
      <c r="J574" s="2">
        <f t="shared" si="114"/>
        <v>0</v>
      </c>
      <c r="K574" s="2">
        <f t="shared" si="115"/>
        <v>0</v>
      </c>
      <c r="L574" s="8">
        <f t="shared" si="124"/>
        <v>38401</v>
      </c>
      <c r="M574" s="54">
        <f t="shared" si="116"/>
        <v>0</v>
      </c>
      <c r="N574" s="6">
        <f t="shared" si="117"/>
        <v>0</v>
      </c>
      <c r="O574" s="6" t="str">
        <f t="shared" si="118"/>
        <v/>
      </c>
      <c r="P574" s="29"/>
      <c r="Q574" s="54">
        <f t="shared" si="119"/>
        <v>0</v>
      </c>
      <c r="R574" s="6">
        <f t="shared" si="120"/>
        <v>0</v>
      </c>
      <c r="S574" s="6" t="str">
        <f t="shared" si="121"/>
        <v/>
      </c>
      <c r="T574" s="29"/>
      <c r="U574" s="6">
        <f t="shared" si="122"/>
        <v>0</v>
      </c>
      <c r="V574" s="55">
        <f t="shared" si="123"/>
        <v>0</v>
      </c>
      <c r="W574" s="6">
        <f t="shared" si="125"/>
        <v>0</v>
      </c>
      <c r="X574" s="6">
        <f t="shared" si="126"/>
        <v>0</v>
      </c>
      <c r="AA574">
        <f t="shared" ref="AA574:AA637" si="127">IF(Q575=0,IF(Q574=1,L574,0),0)</f>
        <v>0</v>
      </c>
    </row>
    <row r="575" spans="1:27">
      <c r="A575" s="67">
        <v>38404</v>
      </c>
      <c r="B575" s="68">
        <v>26.506499999999999</v>
      </c>
      <c r="C575" s="46"/>
      <c r="D575" s="1"/>
      <c r="E575" s="1"/>
      <c r="F575" s="1"/>
      <c r="G575" s="1"/>
      <c r="H575" s="1"/>
      <c r="I575" s="1"/>
      <c r="J575" s="2">
        <f t="shared" si="114"/>
        <v>0</v>
      </c>
      <c r="K575" s="2">
        <f t="shared" si="115"/>
        <v>0</v>
      </c>
      <c r="L575" s="8">
        <f t="shared" si="124"/>
        <v>38404</v>
      </c>
      <c r="M575" s="54">
        <f t="shared" si="116"/>
        <v>0</v>
      </c>
      <c r="N575" s="6">
        <f t="shared" si="117"/>
        <v>0</v>
      </c>
      <c r="O575" s="6" t="str">
        <f t="shared" si="118"/>
        <v/>
      </c>
      <c r="P575" s="29"/>
      <c r="Q575" s="54">
        <f t="shared" si="119"/>
        <v>0</v>
      </c>
      <c r="R575" s="6">
        <f t="shared" si="120"/>
        <v>0</v>
      </c>
      <c r="S575" s="6" t="str">
        <f t="shared" si="121"/>
        <v/>
      </c>
      <c r="T575" s="29"/>
      <c r="U575" s="6">
        <f t="shared" si="122"/>
        <v>0</v>
      </c>
      <c r="V575" s="55">
        <f t="shared" si="123"/>
        <v>0</v>
      </c>
      <c r="W575" s="6">
        <f t="shared" si="125"/>
        <v>0</v>
      </c>
      <c r="X575" s="6">
        <f t="shared" si="126"/>
        <v>0</v>
      </c>
      <c r="AA575">
        <f t="shared" si="127"/>
        <v>0</v>
      </c>
    </row>
    <row r="576" spans="1:27">
      <c r="A576" s="67">
        <v>38405</v>
      </c>
      <c r="B576" s="68">
        <v>26.549099999999999</v>
      </c>
      <c r="C576" s="46"/>
      <c r="D576" s="1"/>
      <c r="E576" s="1"/>
      <c r="F576" s="1"/>
      <c r="G576" s="1"/>
      <c r="H576" s="1"/>
      <c r="I576" s="1"/>
      <c r="J576" s="2">
        <f t="shared" si="114"/>
        <v>0</v>
      </c>
      <c r="K576" s="2">
        <f t="shared" si="115"/>
        <v>0</v>
      </c>
      <c r="L576" s="8">
        <f t="shared" si="124"/>
        <v>38405</v>
      </c>
      <c r="M576" s="54">
        <f t="shared" si="116"/>
        <v>0</v>
      </c>
      <c r="N576" s="6">
        <f t="shared" si="117"/>
        <v>0</v>
      </c>
      <c r="O576" s="6" t="str">
        <f t="shared" si="118"/>
        <v/>
      </c>
      <c r="P576" s="29"/>
      <c r="Q576" s="54">
        <f t="shared" si="119"/>
        <v>0</v>
      </c>
      <c r="R576" s="6">
        <f t="shared" si="120"/>
        <v>0</v>
      </c>
      <c r="S576" s="6" t="str">
        <f t="shared" si="121"/>
        <v/>
      </c>
      <c r="T576" s="29"/>
      <c r="U576" s="6">
        <f t="shared" si="122"/>
        <v>0</v>
      </c>
      <c r="V576" s="55">
        <f t="shared" si="123"/>
        <v>0</v>
      </c>
      <c r="W576" s="6">
        <f t="shared" si="125"/>
        <v>0</v>
      </c>
      <c r="X576" s="6">
        <f t="shared" si="126"/>
        <v>0</v>
      </c>
      <c r="AA576">
        <f t="shared" si="127"/>
        <v>0</v>
      </c>
    </row>
    <row r="577" spans="1:27">
      <c r="A577" s="67">
        <v>38406</v>
      </c>
      <c r="B577" s="68">
        <v>26.6479</v>
      </c>
      <c r="C577" s="46"/>
      <c r="D577" s="1"/>
      <c r="E577" s="1"/>
      <c r="F577" s="1"/>
      <c r="G577" s="1"/>
      <c r="H577" s="1"/>
      <c r="I577" s="1"/>
      <c r="J577" s="2">
        <f t="shared" si="114"/>
        <v>0</v>
      </c>
      <c r="K577" s="2">
        <f t="shared" si="115"/>
        <v>0</v>
      </c>
      <c r="L577" s="8">
        <f t="shared" si="124"/>
        <v>38406</v>
      </c>
      <c r="M577" s="54">
        <f t="shared" si="116"/>
        <v>0</v>
      </c>
      <c r="N577" s="6">
        <f t="shared" si="117"/>
        <v>0</v>
      </c>
      <c r="O577" s="6" t="str">
        <f t="shared" si="118"/>
        <v/>
      </c>
      <c r="P577" s="29"/>
      <c r="Q577" s="54">
        <f t="shared" si="119"/>
        <v>0</v>
      </c>
      <c r="R577" s="6">
        <f t="shared" si="120"/>
        <v>0</v>
      </c>
      <c r="S577" s="6" t="str">
        <f t="shared" si="121"/>
        <v/>
      </c>
      <c r="T577" s="29"/>
      <c r="U577" s="6">
        <f t="shared" si="122"/>
        <v>0</v>
      </c>
      <c r="V577" s="55">
        <f t="shared" si="123"/>
        <v>0</v>
      </c>
      <c r="W577" s="6">
        <f t="shared" si="125"/>
        <v>0</v>
      </c>
      <c r="X577" s="6">
        <f t="shared" si="126"/>
        <v>0</v>
      </c>
      <c r="AA577">
        <f t="shared" si="127"/>
        <v>0</v>
      </c>
    </row>
    <row r="578" spans="1:27">
      <c r="A578" s="67">
        <v>38407</v>
      </c>
      <c r="B578" s="68">
        <v>26.853100000000001</v>
      </c>
      <c r="C578" s="46"/>
      <c r="D578" s="1"/>
      <c r="E578" s="1"/>
      <c r="F578" s="1"/>
      <c r="G578" s="1"/>
      <c r="H578" s="1"/>
      <c r="I578" s="1"/>
      <c r="J578" s="2">
        <f t="shared" si="114"/>
        <v>0</v>
      </c>
      <c r="K578" s="2">
        <f t="shared" si="115"/>
        <v>0</v>
      </c>
      <c r="L578" s="8">
        <f t="shared" si="124"/>
        <v>38407</v>
      </c>
      <c r="M578" s="54">
        <f t="shared" si="116"/>
        <v>0</v>
      </c>
      <c r="N578" s="6">
        <f t="shared" si="117"/>
        <v>0</v>
      </c>
      <c r="O578" s="6" t="str">
        <f t="shared" si="118"/>
        <v/>
      </c>
      <c r="P578" s="29"/>
      <c r="Q578" s="54">
        <f t="shared" si="119"/>
        <v>0</v>
      </c>
      <c r="R578" s="6">
        <f t="shared" si="120"/>
        <v>0</v>
      </c>
      <c r="S578" s="6" t="str">
        <f t="shared" si="121"/>
        <v/>
      </c>
      <c r="T578" s="29"/>
      <c r="U578" s="6">
        <f t="shared" si="122"/>
        <v>0</v>
      </c>
      <c r="V578" s="55">
        <f t="shared" si="123"/>
        <v>0</v>
      </c>
      <c r="W578" s="6">
        <f t="shared" si="125"/>
        <v>0</v>
      </c>
      <c r="X578" s="6">
        <f t="shared" si="126"/>
        <v>0</v>
      </c>
      <c r="AA578">
        <f t="shared" si="127"/>
        <v>0</v>
      </c>
    </row>
    <row r="579" spans="1:27">
      <c r="A579" s="67">
        <v>38408</v>
      </c>
      <c r="B579" s="68">
        <v>26.705500000000001</v>
      </c>
      <c r="C579" s="46"/>
      <c r="D579" s="1"/>
      <c r="E579" s="1"/>
      <c r="F579" s="1"/>
      <c r="G579" s="1"/>
      <c r="H579" s="1"/>
      <c r="I579" s="1"/>
      <c r="J579" s="2">
        <f t="shared" si="114"/>
        <v>0</v>
      </c>
      <c r="K579" s="2">
        <f t="shared" si="115"/>
        <v>0</v>
      </c>
      <c r="L579" s="8">
        <f t="shared" si="124"/>
        <v>38408</v>
      </c>
      <c r="M579" s="54">
        <f t="shared" si="116"/>
        <v>0</v>
      </c>
      <c r="N579" s="6">
        <f t="shared" si="117"/>
        <v>0</v>
      </c>
      <c r="O579" s="6" t="str">
        <f t="shared" si="118"/>
        <v/>
      </c>
      <c r="P579" s="29"/>
      <c r="Q579" s="54">
        <f t="shared" si="119"/>
        <v>0</v>
      </c>
      <c r="R579" s="6">
        <f t="shared" si="120"/>
        <v>0</v>
      </c>
      <c r="S579" s="6" t="str">
        <f t="shared" si="121"/>
        <v/>
      </c>
      <c r="T579" s="29"/>
      <c r="U579" s="6">
        <f t="shared" si="122"/>
        <v>0</v>
      </c>
      <c r="V579" s="55">
        <f t="shared" si="123"/>
        <v>0</v>
      </c>
      <c r="W579" s="6">
        <f t="shared" si="125"/>
        <v>0</v>
      </c>
      <c r="X579" s="6">
        <f t="shared" si="126"/>
        <v>0</v>
      </c>
      <c r="AA579">
        <f t="shared" si="127"/>
        <v>0</v>
      </c>
    </row>
    <row r="580" spans="1:27">
      <c r="A580" s="67">
        <v>38411</v>
      </c>
      <c r="B580" s="68">
        <v>27.133400000000002</v>
      </c>
      <c r="C580" s="46"/>
      <c r="D580" s="1"/>
      <c r="E580" s="1"/>
      <c r="F580" s="1"/>
      <c r="G580" s="1"/>
      <c r="H580" s="1"/>
      <c r="I580" s="1"/>
      <c r="J580" s="2">
        <f t="shared" si="114"/>
        <v>0</v>
      </c>
      <c r="K580" s="2">
        <f t="shared" si="115"/>
        <v>0</v>
      </c>
      <c r="L580" s="8">
        <f t="shared" si="124"/>
        <v>38411</v>
      </c>
      <c r="M580" s="54">
        <f t="shared" si="116"/>
        <v>0</v>
      </c>
      <c r="N580" s="6">
        <f t="shared" si="117"/>
        <v>0</v>
      </c>
      <c r="O580" s="6" t="str">
        <f t="shared" si="118"/>
        <v/>
      </c>
      <c r="P580" s="29"/>
      <c r="Q580" s="54">
        <f t="shared" si="119"/>
        <v>0</v>
      </c>
      <c r="R580" s="6">
        <f t="shared" si="120"/>
        <v>0</v>
      </c>
      <c r="S580" s="6" t="str">
        <f t="shared" si="121"/>
        <v/>
      </c>
      <c r="T580" s="29"/>
      <c r="U580" s="6">
        <f t="shared" si="122"/>
        <v>0</v>
      </c>
      <c r="V580" s="55">
        <f t="shared" si="123"/>
        <v>0</v>
      </c>
      <c r="W580" s="6">
        <f t="shared" si="125"/>
        <v>0</v>
      </c>
      <c r="X580" s="6">
        <f t="shared" si="126"/>
        <v>0</v>
      </c>
      <c r="AA580">
        <f t="shared" si="127"/>
        <v>0</v>
      </c>
    </row>
    <row r="581" spans="1:27">
      <c r="A581" s="67">
        <v>38412</v>
      </c>
      <c r="B581" s="68">
        <v>27.0291</v>
      </c>
      <c r="C581" s="46"/>
      <c r="D581" s="1"/>
      <c r="E581" s="1"/>
      <c r="F581" s="1"/>
      <c r="G581" s="1"/>
      <c r="H581" s="1"/>
      <c r="I581" s="1"/>
      <c r="J581" s="2">
        <f t="shared" si="114"/>
        <v>0</v>
      </c>
      <c r="K581" s="2">
        <f t="shared" si="115"/>
        <v>0</v>
      </c>
      <c r="L581" s="8">
        <f t="shared" si="124"/>
        <v>38412</v>
      </c>
      <c r="M581" s="54">
        <f t="shared" si="116"/>
        <v>0</v>
      </c>
      <c r="N581" s="6">
        <f t="shared" si="117"/>
        <v>0</v>
      </c>
      <c r="O581" s="6" t="str">
        <f t="shared" si="118"/>
        <v/>
      </c>
      <c r="P581" s="29"/>
      <c r="Q581" s="54">
        <f t="shared" si="119"/>
        <v>0</v>
      </c>
      <c r="R581" s="6">
        <f t="shared" si="120"/>
        <v>0</v>
      </c>
      <c r="S581" s="6" t="str">
        <f t="shared" si="121"/>
        <v/>
      </c>
      <c r="T581" s="29"/>
      <c r="U581" s="6">
        <f t="shared" si="122"/>
        <v>0</v>
      </c>
      <c r="V581" s="55">
        <f t="shared" si="123"/>
        <v>0</v>
      </c>
      <c r="W581" s="6">
        <f t="shared" si="125"/>
        <v>0</v>
      </c>
      <c r="X581" s="6">
        <f t="shared" si="126"/>
        <v>0</v>
      </c>
      <c r="AA581">
        <f t="shared" si="127"/>
        <v>0</v>
      </c>
    </row>
    <row r="582" spans="1:27">
      <c r="A582" s="67">
        <v>38413</v>
      </c>
      <c r="B582" s="68">
        <v>27.3797</v>
      </c>
      <c r="C582" s="46"/>
      <c r="D582" s="1"/>
      <c r="E582" s="1"/>
      <c r="F582" s="1"/>
      <c r="G582" s="1"/>
      <c r="H582" s="1"/>
      <c r="I582" s="1"/>
      <c r="J582" s="2">
        <f t="shared" si="114"/>
        <v>0</v>
      </c>
      <c r="K582" s="2">
        <f t="shared" si="115"/>
        <v>0</v>
      </c>
      <c r="L582" s="8">
        <f t="shared" si="124"/>
        <v>38413</v>
      </c>
      <c r="M582" s="54">
        <f t="shared" si="116"/>
        <v>0</v>
      </c>
      <c r="N582" s="6">
        <f t="shared" si="117"/>
        <v>0</v>
      </c>
      <c r="O582" s="6" t="str">
        <f t="shared" si="118"/>
        <v/>
      </c>
      <c r="P582" s="29"/>
      <c r="Q582" s="54">
        <f t="shared" si="119"/>
        <v>0</v>
      </c>
      <c r="R582" s="6">
        <f t="shared" si="120"/>
        <v>0</v>
      </c>
      <c r="S582" s="6" t="str">
        <f t="shared" si="121"/>
        <v/>
      </c>
      <c r="T582" s="29"/>
      <c r="U582" s="6">
        <f t="shared" si="122"/>
        <v>0</v>
      </c>
      <c r="V582" s="55">
        <f t="shared" si="123"/>
        <v>0</v>
      </c>
      <c r="W582" s="6">
        <f t="shared" si="125"/>
        <v>0</v>
      </c>
      <c r="X582" s="6">
        <f t="shared" si="126"/>
        <v>0</v>
      </c>
      <c r="AA582">
        <f t="shared" si="127"/>
        <v>0</v>
      </c>
    </row>
    <row r="583" spans="1:27">
      <c r="A583" s="67">
        <v>38414</v>
      </c>
      <c r="B583" s="68">
        <v>27.8537</v>
      </c>
      <c r="C583" s="46"/>
      <c r="D583" s="1"/>
      <c r="E583" s="1"/>
      <c r="F583" s="1"/>
      <c r="G583" s="1"/>
      <c r="H583" s="1"/>
      <c r="I583" s="1"/>
      <c r="J583" s="2">
        <f t="shared" si="114"/>
        <v>0</v>
      </c>
      <c r="K583" s="2">
        <f t="shared" si="115"/>
        <v>0</v>
      </c>
      <c r="L583" s="8">
        <f t="shared" si="124"/>
        <v>38414</v>
      </c>
      <c r="M583" s="54">
        <f t="shared" si="116"/>
        <v>0</v>
      </c>
      <c r="N583" s="6">
        <f t="shared" si="117"/>
        <v>0</v>
      </c>
      <c r="O583" s="6" t="str">
        <f t="shared" si="118"/>
        <v/>
      </c>
      <c r="P583" s="29"/>
      <c r="Q583" s="54">
        <f t="shared" si="119"/>
        <v>0</v>
      </c>
      <c r="R583" s="6">
        <f t="shared" si="120"/>
        <v>0</v>
      </c>
      <c r="S583" s="6" t="str">
        <f t="shared" si="121"/>
        <v/>
      </c>
      <c r="T583" s="29"/>
      <c r="U583" s="6">
        <f t="shared" si="122"/>
        <v>0</v>
      </c>
      <c r="V583" s="55">
        <f t="shared" si="123"/>
        <v>0</v>
      </c>
      <c r="W583" s="6">
        <f t="shared" si="125"/>
        <v>0</v>
      </c>
      <c r="X583" s="6">
        <f t="shared" si="126"/>
        <v>0</v>
      </c>
      <c r="AA583">
        <f t="shared" si="127"/>
        <v>0</v>
      </c>
    </row>
    <row r="584" spans="1:27">
      <c r="A584" s="67">
        <v>38415</v>
      </c>
      <c r="B584" s="68">
        <v>28.218800000000002</v>
      </c>
      <c r="C584" s="46"/>
      <c r="D584" s="1"/>
      <c r="E584" s="1"/>
      <c r="F584" s="1"/>
      <c r="G584" s="1"/>
      <c r="H584" s="1"/>
      <c r="I584" s="1"/>
      <c r="J584" s="2">
        <f t="shared" ref="J584:J647" si="128">IF(DAY(A584)=sipdate,1,IF(J583=1,0,IF(J582=1,0,IF(J581=1,0,IF(J580=1,0,IF(J579=1,0,IF(J578=1,0,IF(DAY(A584)=sipdate+1,1,IF(DAY(A584)=sipdate+2,1,IF(DAY(A584)=sipdate+3,1,IF(DAY(A584)=sipdate+4,1,IF(DAY(A584)=sipdate+5,1,IF(DAY(A584)=sipdate+6,1,IF(DAY(A584)=sipdate+7,1,0))))))))))))))</f>
        <v>0</v>
      </c>
      <c r="K584" s="2">
        <f t="shared" ref="K584:K647" si="129">IF(DAY(A584)=sipdate,-sip,IF(K583=-sip,0,IF(K582=-sip,0,IF(K581=-sip,0,IF(K580=-sip,0,IF(K579=-sip,0,IF(K578=-sip,0,IF(DAY(A584)=sipdate+1,-sip,IF(DAY(A584)=sipdate+2,-sip,IF(DAY(A584)=sipdate+3,-sip,IF(DAY(A584)=sipdate+4,-sip,IF(DAY(A584)=sipdate+5,-sip,IF(DAY(A584)=sipdate+6,-sip,IF(DAY(A584)=sipdate+7,-sip,0))))))))))))))</f>
        <v>0</v>
      </c>
      <c r="L584" s="8">
        <f t="shared" si="124"/>
        <v>38415</v>
      </c>
      <c r="M584" s="54">
        <f t="shared" ref="M584:M647" si="130">IF(IF(L584&gt;=sipstart,1,0)+IF(L584&lt;=sipend,1,0)=2,J584,0)</f>
        <v>0</v>
      </c>
      <c r="N584" s="6">
        <f t="shared" ref="N584:N647" si="131">IF(IF(L584&gt;=sipstart,1,0)+IF(L584&lt;=sipend,1,0)=2,K584,0)</f>
        <v>0</v>
      </c>
      <c r="O584" s="6" t="str">
        <f t="shared" ref="O584:O647" si="132">IF(N584=-sip,-N584/B584,"")</f>
        <v/>
      </c>
      <c r="P584" s="29"/>
      <c r="Q584" s="54">
        <f t="shared" ref="Q584:Q647" si="133">IF(IF(L584&gt;=sipstart,1,0)+IF(L584&lt;=sipend,1,0)=2,1,0)</f>
        <v>0</v>
      </c>
      <c r="R584" s="6">
        <f t="shared" ref="R584:R647" si="134">IF(IF(L584&gt;=sipstart,1,0)+IF(L584&lt;=sipend,1,0)=2,-dsip,0)</f>
        <v>0</v>
      </c>
      <c r="S584" s="6" t="str">
        <f t="shared" ref="S584:S647" si="135">IF(R584=-dsip,-R584/B584,"")</f>
        <v/>
      </c>
      <c r="T584" s="29"/>
      <c r="U584" s="6">
        <f t="shared" ref="U584:U647" si="136">IF((IF(L584&gt;=sipstart,1,2)+IF(L584&lt;=sipend,1,2))=2,L584,0)</f>
        <v>0</v>
      </c>
      <c r="V584" s="55">
        <f t="shared" ref="V584:V647" si="137">IF((IF(L584&gt;=sipstart,1,2)+IF(L584&lt;=sipend,1,2))=2,L584,0)+IF(U583=actualsipend,actualsipend,0)</f>
        <v>0</v>
      </c>
      <c r="W584" s="6">
        <f t="shared" si="125"/>
        <v>0</v>
      </c>
      <c r="X584" s="6">
        <f t="shared" si="126"/>
        <v>0</v>
      </c>
      <c r="AA584">
        <f t="shared" si="127"/>
        <v>0</v>
      </c>
    </row>
    <row r="585" spans="1:27">
      <c r="A585" s="67">
        <v>38418</v>
      </c>
      <c r="B585" s="68">
        <v>28.179500000000001</v>
      </c>
      <c r="C585" s="46"/>
      <c r="D585" s="1"/>
      <c r="E585" s="1"/>
      <c r="F585" s="1"/>
      <c r="G585" s="1"/>
      <c r="H585" s="1"/>
      <c r="I585" s="1"/>
      <c r="J585" s="2">
        <f t="shared" si="128"/>
        <v>0</v>
      </c>
      <c r="K585" s="2">
        <f t="shared" si="129"/>
        <v>0</v>
      </c>
      <c r="L585" s="8">
        <f t="shared" ref="L585:L648" si="138">A585</f>
        <v>38418</v>
      </c>
      <c r="M585" s="54">
        <f t="shared" si="130"/>
        <v>0</v>
      </c>
      <c r="N585" s="6">
        <f t="shared" si="131"/>
        <v>0</v>
      </c>
      <c r="O585" s="6" t="str">
        <f t="shared" si="132"/>
        <v/>
      </c>
      <c r="P585" s="29"/>
      <c r="Q585" s="54">
        <f t="shared" si="133"/>
        <v>0</v>
      </c>
      <c r="R585" s="6">
        <f t="shared" si="134"/>
        <v>0</v>
      </c>
      <c r="S585" s="6" t="str">
        <f t="shared" si="135"/>
        <v/>
      </c>
      <c r="T585" s="29"/>
      <c r="U585" s="6">
        <f t="shared" si="136"/>
        <v>0</v>
      </c>
      <c r="V585" s="55">
        <f t="shared" si="137"/>
        <v>0</v>
      </c>
      <c r="W585" s="6">
        <f t="shared" ref="W585:W648" si="139">IF(V585+V584=0,0,IF(V585=V584,sipunits*B584,N585))</f>
        <v>0</v>
      </c>
      <c r="X585" s="6">
        <f t="shared" ref="X585:X648" si="140">IF(V585+V584=0,0,IF(V585=V584,dsipunits*B584,R585))</f>
        <v>0</v>
      </c>
      <c r="AA585">
        <f t="shared" si="127"/>
        <v>0</v>
      </c>
    </row>
    <row r="586" spans="1:27">
      <c r="A586" s="67">
        <v>38419</v>
      </c>
      <c r="B586" s="68">
        <v>28.302800000000001</v>
      </c>
      <c r="C586" s="46"/>
      <c r="D586" s="1"/>
      <c r="E586" s="1"/>
      <c r="F586" s="1"/>
      <c r="G586" s="1"/>
      <c r="H586" s="1"/>
      <c r="I586" s="1"/>
      <c r="J586" s="2">
        <f t="shared" si="128"/>
        <v>0</v>
      </c>
      <c r="K586" s="2">
        <f t="shared" si="129"/>
        <v>0</v>
      </c>
      <c r="L586" s="8">
        <f t="shared" si="138"/>
        <v>38419</v>
      </c>
      <c r="M586" s="54">
        <f t="shared" si="130"/>
        <v>0</v>
      </c>
      <c r="N586" s="6">
        <f t="shared" si="131"/>
        <v>0</v>
      </c>
      <c r="O586" s="6" t="str">
        <f t="shared" si="132"/>
        <v/>
      </c>
      <c r="P586" s="29"/>
      <c r="Q586" s="54">
        <f t="shared" si="133"/>
        <v>0</v>
      </c>
      <c r="R586" s="6">
        <f t="shared" si="134"/>
        <v>0</v>
      </c>
      <c r="S586" s="6" t="str">
        <f t="shared" si="135"/>
        <v/>
      </c>
      <c r="T586" s="29"/>
      <c r="U586" s="6">
        <f t="shared" si="136"/>
        <v>0</v>
      </c>
      <c r="V586" s="55">
        <f t="shared" si="137"/>
        <v>0</v>
      </c>
      <c r="W586" s="6">
        <f t="shared" si="139"/>
        <v>0</v>
      </c>
      <c r="X586" s="6">
        <f t="shared" si="140"/>
        <v>0</v>
      </c>
      <c r="AA586">
        <f t="shared" si="127"/>
        <v>0</v>
      </c>
    </row>
    <row r="587" spans="1:27">
      <c r="A587" s="67">
        <v>38420</v>
      </c>
      <c r="B587" s="68">
        <v>28.054200000000002</v>
      </c>
      <c r="C587" s="46"/>
      <c r="D587" s="1"/>
      <c r="E587" s="1"/>
      <c r="F587" s="1"/>
      <c r="G587" s="1"/>
      <c r="H587" s="1"/>
      <c r="I587" s="1"/>
      <c r="J587" s="2">
        <f t="shared" si="128"/>
        <v>0</v>
      </c>
      <c r="K587" s="2">
        <f t="shared" si="129"/>
        <v>0</v>
      </c>
      <c r="L587" s="8">
        <f t="shared" si="138"/>
        <v>38420</v>
      </c>
      <c r="M587" s="54">
        <f t="shared" si="130"/>
        <v>0</v>
      </c>
      <c r="N587" s="6">
        <f t="shared" si="131"/>
        <v>0</v>
      </c>
      <c r="O587" s="6" t="str">
        <f t="shared" si="132"/>
        <v/>
      </c>
      <c r="P587" s="29"/>
      <c r="Q587" s="54">
        <f t="shared" si="133"/>
        <v>0</v>
      </c>
      <c r="R587" s="6">
        <f t="shared" si="134"/>
        <v>0</v>
      </c>
      <c r="S587" s="6" t="str">
        <f t="shared" si="135"/>
        <v/>
      </c>
      <c r="T587" s="29"/>
      <c r="U587" s="6">
        <f t="shared" si="136"/>
        <v>0</v>
      </c>
      <c r="V587" s="55">
        <f t="shared" si="137"/>
        <v>0</v>
      </c>
      <c r="W587" s="6">
        <f t="shared" si="139"/>
        <v>0</v>
      </c>
      <c r="X587" s="6">
        <f t="shared" si="140"/>
        <v>0</v>
      </c>
      <c r="AA587">
        <f t="shared" si="127"/>
        <v>0</v>
      </c>
    </row>
    <row r="588" spans="1:27">
      <c r="A588" s="67">
        <v>38421</v>
      </c>
      <c r="B588" s="68">
        <v>28.264800000000001</v>
      </c>
      <c r="C588" s="46"/>
      <c r="D588" s="1"/>
      <c r="E588" s="1"/>
      <c r="F588" s="1"/>
      <c r="G588" s="1"/>
      <c r="H588" s="1"/>
      <c r="I588" s="1"/>
      <c r="J588" s="2">
        <f t="shared" si="128"/>
        <v>0</v>
      </c>
      <c r="K588" s="2">
        <f t="shared" si="129"/>
        <v>0</v>
      </c>
      <c r="L588" s="8">
        <f t="shared" si="138"/>
        <v>38421</v>
      </c>
      <c r="M588" s="54">
        <f t="shared" si="130"/>
        <v>0</v>
      </c>
      <c r="N588" s="6">
        <f t="shared" si="131"/>
        <v>0</v>
      </c>
      <c r="O588" s="6" t="str">
        <f t="shared" si="132"/>
        <v/>
      </c>
      <c r="P588" s="29"/>
      <c r="Q588" s="54">
        <f t="shared" si="133"/>
        <v>0</v>
      </c>
      <c r="R588" s="6">
        <f t="shared" si="134"/>
        <v>0</v>
      </c>
      <c r="S588" s="6" t="str">
        <f t="shared" si="135"/>
        <v/>
      </c>
      <c r="T588" s="29"/>
      <c r="U588" s="6">
        <f t="shared" si="136"/>
        <v>0</v>
      </c>
      <c r="V588" s="55">
        <f t="shared" si="137"/>
        <v>0</v>
      </c>
      <c r="W588" s="6">
        <f t="shared" si="139"/>
        <v>0</v>
      </c>
      <c r="X588" s="6">
        <f t="shared" si="140"/>
        <v>0</v>
      </c>
      <c r="AA588">
        <f t="shared" si="127"/>
        <v>0</v>
      </c>
    </row>
    <row r="589" spans="1:27">
      <c r="A589" s="67">
        <v>38422</v>
      </c>
      <c r="B589" s="68">
        <v>28.234400000000001</v>
      </c>
      <c r="C589" s="46"/>
      <c r="D589" s="1"/>
      <c r="E589" s="1"/>
      <c r="F589" s="1"/>
      <c r="G589" s="1"/>
      <c r="H589" s="1"/>
      <c r="I589" s="1"/>
      <c r="J589" s="2">
        <f t="shared" si="128"/>
        <v>0</v>
      </c>
      <c r="K589" s="2">
        <f t="shared" si="129"/>
        <v>0</v>
      </c>
      <c r="L589" s="8">
        <f t="shared" si="138"/>
        <v>38422</v>
      </c>
      <c r="M589" s="54">
        <f t="shared" si="130"/>
        <v>0</v>
      </c>
      <c r="N589" s="6">
        <f t="shared" si="131"/>
        <v>0</v>
      </c>
      <c r="O589" s="6" t="str">
        <f t="shared" si="132"/>
        <v/>
      </c>
      <c r="P589" s="29"/>
      <c r="Q589" s="54">
        <f t="shared" si="133"/>
        <v>0</v>
      </c>
      <c r="R589" s="6">
        <f t="shared" si="134"/>
        <v>0</v>
      </c>
      <c r="S589" s="6" t="str">
        <f t="shared" si="135"/>
        <v/>
      </c>
      <c r="T589" s="29"/>
      <c r="U589" s="6">
        <f t="shared" si="136"/>
        <v>0</v>
      </c>
      <c r="V589" s="55">
        <f t="shared" si="137"/>
        <v>0</v>
      </c>
      <c r="W589" s="6">
        <f t="shared" si="139"/>
        <v>0</v>
      </c>
      <c r="X589" s="6">
        <f t="shared" si="140"/>
        <v>0</v>
      </c>
      <c r="AA589">
        <f t="shared" si="127"/>
        <v>0</v>
      </c>
    </row>
    <row r="590" spans="1:27">
      <c r="A590" s="67">
        <v>38425</v>
      </c>
      <c r="B590" s="68">
        <v>28.030899999999999</v>
      </c>
      <c r="C590" s="46"/>
      <c r="D590" s="1"/>
      <c r="E590" s="1"/>
      <c r="F590" s="1"/>
      <c r="G590" s="1"/>
      <c r="H590" s="1"/>
      <c r="I590" s="1"/>
      <c r="J590" s="2">
        <f t="shared" si="128"/>
        <v>0</v>
      </c>
      <c r="K590" s="2">
        <f t="shared" si="129"/>
        <v>0</v>
      </c>
      <c r="L590" s="8">
        <f t="shared" si="138"/>
        <v>38425</v>
      </c>
      <c r="M590" s="54">
        <f t="shared" si="130"/>
        <v>0</v>
      </c>
      <c r="N590" s="6">
        <f t="shared" si="131"/>
        <v>0</v>
      </c>
      <c r="O590" s="6" t="str">
        <f t="shared" si="132"/>
        <v/>
      </c>
      <c r="P590" s="29"/>
      <c r="Q590" s="54">
        <f t="shared" si="133"/>
        <v>0</v>
      </c>
      <c r="R590" s="6">
        <f t="shared" si="134"/>
        <v>0</v>
      </c>
      <c r="S590" s="6" t="str">
        <f t="shared" si="135"/>
        <v/>
      </c>
      <c r="T590" s="29"/>
      <c r="U590" s="6">
        <f t="shared" si="136"/>
        <v>0</v>
      </c>
      <c r="V590" s="55">
        <f t="shared" si="137"/>
        <v>0</v>
      </c>
      <c r="W590" s="6">
        <f t="shared" si="139"/>
        <v>0</v>
      </c>
      <c r="X590" s="6">
        <f t="shared" si="140"/>
        <v>0</v>
      </c>
      <c r="AA590">
        <f t="shared" si="127"/>
        <v>0</v>
      </c>
    </row>
    <row r="591" spans="1:27">
      <c r="A591" s="67">
        <v>38426</v>
      </c>
      <c r="B591" s="68">
        <v>27.901</v>
      </c>
      <c r="C591" s="46"/>
      <c r="D591" s="1"/>
      <c r="E591" s="1"/>
      <c r="F591" s="1"/>
      <c r="G591" s="1"/>
      <c r="H591" s="1"/>
      <c r="I591" s="1"/>
      <c r="J591" s="2">
        <f t="shared" si="128"/>
        <v>0</v>
      </c>
      <c r="K591" s="2">
        <f t="shared" si="129"/>
        <v>0</v>
      </c>
      <c r="L591" s="8">
        <f t="shared" si="138"/>
        <v>38426</v>
      </c>
      <c r="M591" s="54">
        <f t="shared" si="130"/>
        <v>0</v>
      </c>
      <c r="N591" s="6">
        <f t="shared" si="131"/>
        <v>0</v>
      </c>
      <c r="O591" s="6" t="str">
        <f t="shared" si="132"/>
        <v/>
      </c>
      <c r="P591" s="29"/>
      <c r="Q591" s="54">
        <f t="shared" si="133"/>
        <v>0</v>
      </c>
      <c r="R591" s="6">
        <f t="shared" si="134"/>
        <v>0</v>
      </c>
      <c r="S591" s="6" t="str">
        <f t="shared" si="135"/>
        <v/>
      </c>
      <c r="T591" s="29"/>
      <c r="U591" s="6">
        <f t="shared" si="136"/>
        <v>0</v>
      </c>
      <c r="V591" s="55">
        <f t="shared" si="137"/>
        <v>0</v>
      </c>
      <c r="W591" s="6">
        <f t="shared" si="139"/>
        <v>0</v>
      </c>
      <c r="X591" s="6">
        <f t="shared" si="140"/>
        <v>0</v>
      </c>
      <c r="AA591">
        <f t="shared" si="127"/>
        <v>0</v>
      </c>
    </row>
    <row r="592" spans="1:27">
      <c r="A592" s="67">
        <v>38427</v>
      </c>
      <c r="B592" s="68">
        <v>27.919599999999999</v>
      </c>
      <c r="C592" s="46"/>
      <c r="D592" s="1"/>
      <c r="E592" s="1"/>
      <c r="F592" s="1"/>
      <c r="G592" s="1"/>
      <c r="H592" s="1"/>
      <c r="I592" s="1"/>
      <c r="J592" s="2">
        <f t="shared" si="128"/>
        <v>0</v>
      </c>
      <c r="K592" s="2">
        <f t="shared" si="129"/>
        <v>0</v>
      </c>
      <c r="L592" s="8">
        <f t="shared" si="138"/>
        <v>38427</v>
      </c>
      <c r="M592" s="54">
        <f t="shared" si="130"/>
        <v>0</v>
      </c>
      <c r="N592" s="6">
        <f t="shared" si="131"/>
        <v>0</v>
      </c>
      <c r="O592" s="6" t="str">
        <f t="shared" si="132"/>
        <v/>
      </c>
      <c r="P592" s="29"/>
      <c r="Q592" s="54">
        <f t="shared" si="133"/>
        <v>0</v>
      </c>
      <c r="R592" s="6">
        <f t="shared" si="134"/>
        <v>0</v>
      </c>
      <c r="S592" s="6" t="str">
        <f t="shared" si="135"/>
        <v/>
      </c>
      <c r="T592" s="29"/>
      <c r="U592" s="6">
        <f t="shared" si="136"/>
        <v>0</v>
      </c>
      <c r="V592" s="55">
        <f t="shared" si="137"/>
        <v>0</v>
      </c>
      <c r="W592" s="6">
        <f t="shared" si="139"/>
        <v>0</v>
      </c>
      <c r="X592" s="6">
        <f t="shared" si="140"/>
        <v>0</v>
      </c>
      <c r="AA592">
        <f t="shared" si="127"/>
        <v>0</v>
      </c>
    </row>
    <row r="593" spans="1:27">
      <c r="A593" s="67">
        <v>38428</v>
      </c>
      <c r="B593" s="68">
        <v>27.639800000000001</v>
      </c>
      <c r="C593" s="46"/>
      <c r="D593" s="1"/>
      <c r="E593" s="1"/>
      <c r="F593" s="1"/>
      <c r="G593" s="1"/>
      <c r="H593" s="1"/>
      <c r="I593" s="1"/>
      <c r="J593" s="2">
        <f t="shared" si="128"/>
        <v>0</v>
      </c>
      <c r="K593" s="2">
        <f t="shared" si="129"/>
        <v>0</v>
      </c>
      <c r="L593" s="8">
        <f t="shared" si="138"/>
        <v>38428</v>
      </c>
      <c r="M593" s="54">
        <f t="shared" si="130"/>
        <v>0</v>
      </c>
      <c r="N593" s="6">
        <f t="shared" si="131"/>
        <v>0</v>
      </c>
      <c r="O593" s="6" t="str">
        <f t="shared" si="132"/>
        <v/>
      </c>
      <c r="P593" s="29"/>
      <c r="Q593" s="54">
        <f t="shared" si="133"/>
        <v>0</v>
      </c>
      <c r="R593" s="6">
        <f t="shared" si="134"/>
        <v>0</v>
      </c>
      <c r="S593" s="6" t="str">
        <f t="shared" si="135"/>
        <v/>
      </c>
      <c r="T593" s="29"/>
      <c r="U593" s="6">
        <f t="shared" si="136"/>
        <v>0</v>
      </c>
      <c r="V593" s="55">
        <f t="shared" si="137"/>
        <v>0</v>
      </c>
      <c r="W593" s="6">
        <f t="shared" si="139"/>
        <v>0</v>
      </c>
      <c r="X593" s="6">
        <f t="shared" si="140"/>
        <v>0</v>
      </c>
      <c r="AA593">
        <f t="shared" si="127"/>
        <v>0</v>
      </c>
    </row>
    <row r="594" spans="1:27">
      <c r="A594" s="67">
        <v>38429</v>
      </c>
      <c r="B594" s="68">
        <v>27.5471</v>
      </c>
      <c r="C594" s="46"/>
      <c r="D594" s="1"/>
      <c r="E594" s="1"/>
      <c r="F594" s="1"/>
      <c r="G594" s="1"/>
      <c r="H594" s="1"/>
      <c r="I594" s="1"/>
      <c r="J594" s="2">
        <f t="shared" si="128"/>
        <v>0</v>
      </c>
      <c r="K594" s="2">
        <f t="shared" si="129"/>
        <v>0</v>
      </c>
      <c r="L594" s="8">
        <f t="shared" si="138"/>
        <v>38429</v>
      </c>
      <c r="M594" s="54">
        <f t="shared" si="130"/>
        <v>0</v>
      </c>
      <c r="N594" s="6">
        <f t="shared" si="131"/>
        <v>0</v>
      </c>
      <c r="O594" s="6" t="str">
        <f t="shared" si="132"/>
        <v/>
      </c>
      <c r="P594" s="29"/>
      <c r="Q594" s="54">
        <f t="shared" si="133"/>
        <v>0</v>
      </c>
      <c r="R594" s="6">
        <f t="shared" si="134"/>
        <v>0</v>
      </c>
      <c r="S594" s="6" t="str">
        <f t="shared" si="135"/>
        <v/>
      </c>
      <c r="T594" s="29"/>
      <c r="U594" s="6">
        <f t="shared" si="136"/>
        <v>0</v>
      </c>
      <c r="V594" s="55">
        <f t="shared" si="137"/>
        <v>0</v>
      </c>
      <c r="W594" s="6">
        <f t="shared" si="139"/>
        <v>0</v>
      </c>
      <c r="X594" s="6">
        <f t="shared" si="140"/>
        <v>0</v>
      </c>
      <c r="AA594">
        <f t="shared" si="127"/>
        <v>0</v>
      </c>
    </row>
    <row r="595" spans="1:27">
      <c r="A595" s="67">
        <v>38432</v>
      </c>
      <c r="B595" s="68">
        <v>27.4832</v>
      </c>
      <c r="C595" s="46"/>
      <c r="D595" s="1"/>
      <c r="E595" s="1"/>
      <c r="F595" s="1"/>
      <c r="G595" s="1"/>
      <c r="H595" s="1"/>
      <c r="I595" s="1"/>
      <c r="J595" s="2">
        <f t="shared" si="128"/>
        <v>0</v>
      </c>
      <c r="K595" s="2">
        <f t="shared" si="129"/>
        <v>0</v>
      </c>
      <c r="L595" s="8">
        <f t="shared" si="138"/>
        <v>38432</v>
      </c>
      <c r="M595" s="54">
        <f t="shared" si="130"/>
        <v>0</v>
      </c>
      <c r="N595" s="6">
        <f t="shared" si="131"/>
        <v>0</v>
      </c>
      <c r="O595" s="6" t="str">
        <f t="shared" si="132"/>
        <v/>
      </c>
      <c r="P595" s="29"/>
      <c r="Q595" s="54">
        <f t="shared" si="133"/>
        <v>0</v>
      </c>
      <c r="R595" s="6">
        <f t="shared" si="134"/>
        <v>0</v>
      </c>
      <c r="S595" s="6" t="str">
        <f t="shared" si="135"/>
        <v/>
      </c>
      <c r="T595" s="29"/>
      <c r="U595" s="6">
        <f t="shared" si="136"/>
        <v>0</v>
      </c>
      <c r="V595" s="55">
        <f t="shared" si="137"/>
        <v>0</v>
      </c>
      <c r="W595" s="6">
        <f t="shared" si="139"/>
        <v>0</v>
      </c>
      <c r="X595" s="6">
        <f t="shared" si="140"/>
        <v>0</v>
      </c>
      <c r="AA595">
        <f t="shared" si="127"/>
        <v>0</v>
      </c>
    </row>
    <row r="596" spans="1:27">
      <c r="A596" s="67">
        <v>38433</v>
      </c>
      <c r="B596" s="68">
        <v>27.023399999999999</v>
      </c>
      <c r="C596" s="46"/>
      <c r="D596" s="1"/>
      <c r="E596" s="1"/>
      <c r="F596" s="1"/>
      <c r="G596" s="1"/>
      <c r="H596" s="1"/>
      <c r="I596" s="1"/>
      <c r="J596" s="2">
        <f t="shared" si="128"/>
        <v>0</v>
      </c>
      <c r="K596" s="2">
        <f t="shared" si="129"/>
        <v>0</v>
      </c>
      <c r="L596" s="8">
        <f t="shared" si="138"/>
        <v>38433</v>
      </c>
      <c r="M596" s="54">
        <f t="shared" si="130"/>
        <v>0</v>
      </c>
      <c r="N596" s="6">
        <f t="shared" si="131"/>
        <v>0</v>
      </c>
      <c r="O596" s="6" t="str">
        <f t="shared" si="132"/>
        <v/>
      </c>
      <c r="P596" s="29"/>
      <c r="Q596" s="54">
        <f t="shared" si="133"/>
        <v>0</v>
      </c>
      <c r="R596" s="6">
        <f t="shared" si="134"/>
        <v>0</v>
      </c>
      <c r="S596" s="6" t="str">
        <f t="shared" si="135"/>
        <v/>
      </c>
      <c r="T596" s="29"/>
      <c r="U596" s="6">
        <f t="shared" si="136"/>
        <v>0</v>
      </c>
      <c r="V596" s="55">
        <f t="shared" si="137"/>
        <v>0</v>
      </c>
      <c r="W596" s="6">
        <f t="shared" si="139"/>
        <v>0</v>
      </c>
      <c r="X596" s="6">
        <f t="shared" si="140"/>
        <v>0</v>
      </c>
      <c r="AA596">
        <f t="shared" si="127"/>
        <v>0</v>
      </c>
    </row>
    <row r="597" spans="1:27">
      <c r="A597" s="67">
        <v>38434</v>
      </c>
      <c r="B597" s="68">
        <v>26.41</v>
      </c>
      <c r="C597" s="46"/>
      <c r="D597" s="1"/>
      <c r="E597" s="1"/>
      <c r="F597" s="1"/>
      <c r="G597" s="1"/>
      <c r="H597" s="1"/>
      <c r="I597" s="1"/>
      <c r="J597" s="2">
        <f t="shared" si="128"/>
        <v>0</v>
      </c>
      <c r="K597" s="2">
        <f t="shared" si="129"/>
        <v>0</v>
      </c>
      <c r="L597" s="8">
        <f t="shared" si="138"/>
        <v>38434</v>
      </c>
      <c r="M597" s="54">
        <f t="shared" si="130"/>
        <v>0</v>
      </c>
      <c r="N597" s="6">
        <f t="shared" si="131"/>
        <v>0</v>
      </c>
      <c r="O597" s="6" t="str">
        <f t="shared" si="132"/>
        <v/>
      </c>
      <c r="P597" s="29"/>
      <c r="Q597" s="54">
        <f t="shared" si="133"/>
        <v>0</v>
      </c>
      <c r="R597" s="6">
        <f t="shared" si="134"/>
        <v>0</v>
      </c>
      <c r="S597" s="6" t="str">
        <f t="shared" si="135"/>
        <v/>
      </c>
      <c r="T597" s="29"/>
      <c r="U597" s="6">
        <f t="shared" si="136"/>
        <v>0</v>
      </c>
      <c r="V597" s="55">
        <f t="shared" si="137"/>
        <v>0</v>
      </c>
      <c r="W597" s="6">
        <f t="shared" si="139"/>
        <v>0</v>
      </c>
      <c r="X597" s="6">
        <f t="shared" si="140"/>
        <v>0</v>
      </c>
      <c r="AA597">
        <f t="shared" si="127"/>
        <v>0</v>
      </c>
    </row>
    <row r="598" spans="1:27">
      <c r="A598" s="67">
        <v>38435</v>
      </c>
      <c r="B598" s="68">
        <v>26.1205</v>
      </c>
      <c r="C598" s="46"/>
      <c r="D598" s="1"/>
      <c r="E598" s="1"/>
      <c r="F598" s="1"/>
      <c r="G598" s="1"/>
      <c r="H598" s="1"/>
      <c r="I598" s="1"/>
      <c r="J598" s="2">
        <f t="shared" si="128"/>
        <v>0</v>
      </c>
      <c r="K598" s="2">
        <f t="shared" si="129"/>
        <v>0</v>
      </c>
      <c r="L598" s="8">
        <f t="shared" si="138"/>
        <v>38435</v>
      </c>
      <c r="M598" s="54">
        <f t="shared" si="130"/>
        <v>0</v>
      </c>
      <c r="N598" s="6">
        <f t="shared" si="131"/>
        <v>0</v>
      </c>
      <c r="O598" s="6" t="str">
        <f t="shared" si="132"/>
        <v/>
      </c>
      <c r="P598" s="29"/>
      <c r="Q598" s="54">
        <f t="shared" si="133"/>
        <v>0</v>
      </c>
      <c r="R598" s="6">
        <f t="shared" si="134"/>
        <v>0</v>
      </c>
      <c r="S598" s="6" t="str">
        <f t="shared" si="135"/>
        <v/>
      </c>
      <c r="T598" s="29"/>
      <c r="U598" s="6">
        <f t="shared" si="136"/>
        <v>0</v>
      </c>
      <c r="V598" s="55">
        <f t="shared" si="137"/>
        <v>0</v>
      </c>
      <c r="W598" s="6">
        <f t="shared" si="139"/>
        <v>0</v>
      </c>
      <c r="X598" s="6">
        <f t="shared" si="140"/>
        <v>0</v>
      </c>
      <c r="AA598">
        <f t="shared" si="127"/>
        <v>0</v>
      </c>
    </row>
    <row r="599" spans="1:27">
      <c r="A599" s="67">
        <v>38439</v>
      </c>
      <c r="B599" s="68">
        <v>26.4589</v>
      </c>
      <c r="C599" s="46"/>
      <c r="D599" s="1"/>
      <c r="E599" s="1"/>
      <c r="F599" s="1"/>
      <c r="G599" s="1"/>
      <c r="H599" s="1"/>
      <c r="I599" s="1"/>
      <c r="J599" s="2">
        <f t="shared" si="128"/>
        <v>0</v>
      </c>
      <c r="K599" s="2">
        <f t="shared" si="129"/>
        <v>0</v>
      </c>
      <c r="L599" s="8">
        <f t="shared" si="138"/>
        <v>38439</v>
      </c>
      <c r="M599" s="54">
        <f t="shared" si="130"/>
        <v>0</v>
      </c>
      <c r="N599" s="6">
        <f t="shared" si="131"/>
        <v>0</v>
      </c>
      <c r="O599" s="6" t="str">
        <f t="shared" si="132"/>
        <v/>
      </c>
      <c r="P599" s="29"/>
      <c r="Q599" s="54">
        <f t="shared" si="133"/>
        <v>0</v>
      </c>
      <c r="R599" s="6">
        <f t="shared" si="134"/>
        <v>0</v>
      </c>
      <c r="S599" s="6" t="str">
        <f t="shared" si="135"/>
        <v/>
      </c>
      <c r="T599" s="29"/>
      <c r="U599" s="6">
        <f t="shared" si="136"/>
        <v>0</v>
      </c>
      <c r="V599" s="55">
        <f t="shared" si="137"/>
        <v>0</v>
      </c>
      <c r="W599" s="6">
        <f t="shared" si="139"/>
        <v>0</v>
      </c>
      <c r="X599" s="6">
        <f t="shared" si="140"/>
        <v>0</v>
      </c>
      <c r="AA599">
        <f t="shared" si="127"/>
        <v>0</v>
      </c>
    </row>
    <row r="600" spans="1:27">
      <c r="A600" s="67">
        <v>38440</v>
      </c>
      <c r="B600" s="68">
        <v>26.024100000000001</v>
      </c>
      <c r="C600" s="46"/>
      <c r="D600" s="1"/>
      <c r="E600" s="1"/>
      <c r="F600" s="1"/>
      <c r="G600" s="1"/>
      <c r="H600" s="1"/>
      <c r="I600" s="1"/>
      <c r="J600" s="2">
        <f t="shared" si="128"/>
        <v>0</v>
      </c>
      <c r="K600" s="2">
        <f t="shared" si="129"/>
        <v>0</v>
      </c>
      <c r="L600" s="8">
        <f t="shared" si="138"/>
        <v>38440</v>
      </c>
      <c r="M600" s="54">
        <f t="shared" si="130"/>
        <v>0</v>
      </c>
      <c r="N600" s="6">
        <f t="shared" si="131"/>
        <v>0</v>
      </c>
      <c r="O600" s="6" t="str">
        <f t="shared" si="132"/>
        <v/>
      </c>
      <c r="P600" s="29"/>
      <c r="Q600" s="54">
        <f t="shared" si="133"/>
        <v>0</v>
      </c>
      <c r="R600" s="6">
        <f t="shared" si="134"/>
        <v>0</v>
      </c>
      <c r="S600" s="6" t="str">
        <f t="shared" si="135"/>
        <v/>
      </c>
      <c r="T600" s="29"/>
      <c r="U600" s="6">
        <f t="shared" si="136"/>
        <v>0</v>
      </c>
      <c r="V600" s="55">
        <f t="shared" si="137"/>
        <v>0</v>
      </c>
      <c r="W600" s="6">
        <f t="shared" si="139"/>
        <v>0</v>
      </c>
      <c r="X600" s="6">
        <f t="shared" si="140"/>
        <v>0</v>
      </c>
      <c r="AA600">
        <f t="shared" si="127"/>
        <v>0</v>
      </c>
    </row>
    <row r="601" spans="1:27">
      <c r="A601" s="67">
        <v>38441</v>
      </c>
      <c r="B601" s="68">
        <v>26.3963</v>
      </c>
      <c r="C601" s="46"/>
      <c r="D601" s="1"/>
      <c r="E601" s="1"/>
      <c r="F601" s="1"/>
      <c r="G601" s="1"/>
      <c r="H601" s="1"/>
      <c r="I601" s="1"/>
      <c r="J601" s="2">
        <f t="shared" si="128"/>
        <v>0</v>
      </c>
      <c r="K601" s="2">
        <f t="shared" si="129"/>
        <v>0</v>
      </c>
      <c r="L601" s="8">
        <f t="shared" si="138"/>
        <v>38441</v>
      </c>
      <c r="M601" s="54">
        <f t="shared" si="130"/>
        <v>0</v>
      </c>
      <c r="N601" s="6">
        <f t="shared" si="131"/>
        <v>0</v>
      </c>
      <c r="O601" s="6" t="str">
        <f t="shared" si="132"/>
        <v/>
      </c>
      <c r="P601" s="29"/>
      <c r="Q601" s="54">
        <f t="shared" si="133"/>
        <v>0</v>
      </c>
      <c r="R601" s="6">
        <f t="shared" si="134"/>
        <v>0</v>
      </c>
      <c r="S601" s="6" t="str">
        <f t="shared" si="135"/>
        <v/>
      </c>
      <c r="T601" s="29"/>
      <c r="U601" s="6">
        <f t="shared" si="136"/>
        <v>0</v>
      </c>
      <c r="V601" s="55">
        <f t="shared" si="137"/>
        <v>0</v>
      </c>
      <c r="W601" s="6">
        <f t="shared" si="139"/>
        <v>0</v>
      </c>
      <c r="X601" s="6">
        <f t="shared" si="140"/>
        <v>0</v>
      </c>
      <c r="AA601">
        <f t="shared" si="127"/>
        <v>0</v>
      </c>
    </row>
    <row r="602" spans="1:27">
      <c r="A602" s="67">
        <v>38442</v>
      </c>
      <c r="B602" s="68">
        <v>26.877600000000001</v>
      </c>
      <c r="C602" s="46"/>
      <c r="D602" s="1"/>
      <c r="E602" s="1"/>
      <c r="F602" s="1"/>
      <c r="G602" s="1"/>
      <c r="H602" s="1"/>
      <c r="I602" s="1"/>
      <c r="J602" s="2">
        <f t="shared" si="128"/>
        <v>1</v>
      </c>
      <c r="K602" s="2">
        <f t="shared" si="129"/>
        <v>-1000</v>
      </c>
      <c r="L602" s="8">
        <f t="shared" si="138"/>
        <v>38442</v>
      </c>
      <c r="M602" s="54">
        <f t="shared" si="130"/>
        <v>0</v>
      </c>
      <c r="N602" s="6">
        <f t="shared" si="131"/>
        <v>0</v>
      </c>
      <c r="O602" s="6" t="str">
        <f t="shared" si="132"/>
        <v/>
      </c>
      <c r="P602" s="29"/>
      <c r="Q602" s="54">
        <f t="shared" si="133"/>
        <v>0</v>
      </c>
      <c r="R602" s="6">
        <f t="shared" si="134"/>
        <v>0</v>
      </c>
      <c r="S602" s="6" t="str">
        <f t="shared" si="135"/>
        <v/>
      </c>
      <c r="T602" s="29"/>
      <c r="U602" s="6">
        <f t="shared" si="136"/>
        <v>0</v>
      </c>
      <c r="V602" s="55">
        <f t="shared" si="137"/>
        <v>0</v>
      </c>
      <c r="W602" s="6">
        <f t="shared" si="139"/>
        <v>0</v>
      </c>
      <c r="X602" s="6">
        <f t="shared" si="140"/>
        <v>0</v>
      </c>
      <c r="AA602">
        <f t="shared" si="127"/>
        <v>0</v>
      </c>
    </row>
    <row r="603" spans="1:27">
      <c r="A603" s="67">
        <v>38443</v>
      </c>
      <c r="B603" s="68">
        <v>27.3</v>
      </c>
      <c r="C603" s="46"/>
      <c r="D603" s="1"/>
      <c r="E603" s="1"/>
      <c r="F603" s="1"/>
      <c r="G603" s="1"/>
      <c r="H603" s="1"/>
      <c r="I603" s="1"/>
      <c r="J603" s="2">
        <f t="shared" si="128"/>
        <v>0</v>
      </c>
      <c r="K603" s="2">
        <f t="shared" si="129"/>
        <v>0</v>
      </c>
      <c r="L603" s="8">
        <f t="shared" si="138"/>
        <v>38443</v>
      </c>
      <c r="M603" s="54">
        <f t="shared" si="130"/>
        <v>0</v>
      </c>
      <c r="N603" s="6">
        <f t="shared" si="131"/>
        <v>0</v>
      </c>
      <c r="O603" s="6" t="str">
        <f t="shared" si="132"/>
        <v/>
      </c>
      <c r="P603" s="29"/>
      <c r="Q603" s="54">
        <f t="shared" si="133"/>
        <v>0</v>
      </c>
      <c r="R603" s="6">
        <f t="shared" si="134"/>
        <v>0</v>
      </c>
      <c r="S603" s="6" t="str">
        <f t="shared" si="135"/>
        <v/>
      </c>
      <c r="T603" s="29"/>
      <c r="U603" s="6">
        <f t="shared" si="136"/>
        <v>0</v>
      </c>
      <c r="V603" s="55">
        <f t="shared" si="137"/>
        <v>0</v>
      </c>
      <c r="W603" s="6">
        <f t="shared" si="139"/>
        <v>0</v>
      </c>
      <c r="X603" s="6">
        <f t="shared" si="140"/>
        <v>0</v>
      </c>
      <c r="AA603">
        <f t="shared" si="127"/>
        <v>0</v>
      </c>
    </row>
    <row r="604" spans="1:27">
      <c r="A604" s="67">
        <v>38446</v>
      </c>
      <c r="B604" s="68">
        <v>27.326599999999999</v>
      </c>
      <c r="C604" s="46"/>
      <c r="D604" s="1"/>
      <c r="E604" s="1"/>
      <c r="F604" s="1"/>
      <c r="G604" s="1"/>
      <c r="H604" s="1"/>
      <c r="I604" s="1"/>
      <c r="J604" s="2">
        <f t="shared" si="128"/>
        <v>0</v>
      </c>
      <c r="K604" s="2">
        <f t="shared" si="129"/>
        <v>0</v>
      </c>
      <c r="L604" s="8">
        <f t="shared" si="138"/>
        <v>38446</v>
      </c>
      <c r="M604" s="54">
        <f t="shared" si="130"/>
        <v>0</v>
      </c>
      <c r="N604" s="6">
        <f t="shared" si="131"/>
        <v>0</v>
      </c>
      <c r="O604" s="6" t="str">
        <f t="shared" si="132"/>
        <v/>
      </c>
      <c r="P604" s="29"/>
      <c r="Q604" s="54">
        <f t="shared" si="133"/>
        <v>0</v>
      </c>
      <c r="R604" s="6">
        <f t="shared" si="134"/>
        <v>0</v>
      </c>
      <c r="S604" s="6" t="str">
        <f t="shared" si="135"/>
        <v/>
      </c>
      <c r="T604" s="29"/>
      <c r="U604" s="6">
        <f t="shared" si="136"/>
        <v>0</v>
      </c>
      <c r="V604" s="55">
        <f t="shared" si="137"/>
        <v>0</v>
      </c>
      <c r="W604" s="6">
        <f t="shared" si="139"/>
        <v>0</v>
      </c>
      <c r="X604" s="6">
        <f t="shared" si="140"/>
        <v>0</v>
      </c>
      <c r="AA604">
        <f t="shared" si="127"/>
        <v>0</v>
      </c>
    </row>
    <row r="605" spans="1:27">
      <c r="A605" s="67">
        <v>38447</v>
      </c>
      <c r="B605" s="68">
        <v>27.035299999999999</v>
      </c>
      <c r="C605" s="46"/>
      <c r="D605" s="1"/>
      <c r="E605" s="1"/>
      <c r="F605" s="1"/>
      <c r="G605" s="1"/>
      <c r="H605" s="1"/>
      <c r="I605" s="1"/>
      <c r="J605" s="2">
        <f t="shared" si="128"/>
        <v>0</v>
      </c>
      <c r="K605" s="2">
        <f t="shared" si="129"/>
        <v>0</v>
      </c>
      <c r="L605" s="8">
        <f t="shared" si="138"/>
        <v>38447</v>
      </c>
      <c r="M605" s="54">
        <f t="shared" si="130"/>
        <v>0</v>
      </c>
      <c r="N605" s="6">
        <f t="shared" si="131"/>
        <v>0</v>
      </c>
      <c r="O605" s="6" t="str">
        <f t="shared" si="132"/>
        <v/>
      </c>
      <c r="P605" s="29"/>
      <c r="Q605" s="54">
        <f t="shared" si="133"/>
        <v>0</v>
      </c>
      <c r="R605" s="6">
        <f t="shared" si="134"/>
        <v>0</v>
      </c>
      <c r="S605" s="6" t="str">
        <f t="shared" si="135"/>
        <v/>
      </c>
      <c r="T605" s="29"/>
      <c r="U605" s="6">
        <f t="shared" si="136"/>
        <v>0</v>
      </c>
      <c r="V605" s="55">
        <f t="shared" si="137"/>
        <v>0</v>
      </c>
      <c r="W605" s="6">
        <f t="shared" si="139"/>
        <v>0</v>
      </c>
      <c r="X605" s="6">
        <f t="shared" si="140"/>
        <v>0</v>
      </c>
      <c r="AA605">
        <f t="shared" si="127"/>
        <v>0</v>
      </c>
    </row>
    <row r="606" spans="1:27">
      <c r="A606" s="67">
        <v>38448</v>
      </c>
      <c r="B606" s="68">
        <v>27.321000000000002</v>
      </c>
      <c r="C606" s="46"/>
      <c r="D606" s="1"/>
      <c r="E606" s="1"/>
      <c r="F606" s="1"/>
      <c r="G606" s="1"/>
      <c r="H606" s="1"/>
      <c r="I606" s="1"/>
      <c r="J606" s="2">
        <f t="shared" si="128"/>
        <v>0</v>
      </c>
      <c r="K606" s="2">
        <f t="shared" si="129"/>
        <v>0</v>
      </c>
      <c r="L606" s="8">
        <f t="shared" si="138"/>
        <v>38448</v>
      </c>
      <c r="M606" s="54">
        <f t="shared" si="130"/>
        <v>0</v>
      </c>
      <c r="N606" s="6">
        <f t="shared" si="131"/>
        <v>0</v>
      </c>
      <c r="O606" s="6" t="str">
        <f t="shared" si="132"/>
        <v/>
      </c>
      <c r="P606" s="29"/>
      <c r="Q606" s="54">
        <f t="shared" si="133"/>
        <v>0</v>
      </c>
      <c r="R606" s="6">
        <f t="shared" si="134"/>
        <v>0</v>
      </c>
      <c r="S606" s="6" t="str">
        <f t="shared" si="135"/>
        <v/>
      </c>
      <c r="T606" s="29"/>
      <c r="U606" s="6">
        <f t="shared" si="136"/>
        <v>0</v>
      </c>
      <c r="V606" s="55">
        <f t="shared" si="137"/>
        <v>0</v>
      </c>
      <c r="W606" s="6">
        <f t="shared" si="139"/>
        <v>0</v>
      </c>
      <c r="X606" s="6">
        <f t="shared" si="140"/>
        <v>0</v>
      </c>
      <c r="AA606">
        <f t="shared" si="127"/>
        <v>0</v>
      </c>
    </row>
    <row r="607" spans="1:27">
      <c r="A607" s="67">
        <v>38449</v>
      </c>
      <c r="B607" s="68">
        <v>27.351800000000001</v>
      </c>
      <c r="C607" s="46"/>
      <c r="D607" s="1"/>
      <c r="E607" s="1"/>
      <c r="F607" s="1"/>
      <c r="G607" s="1"/>
      <c r="H607" s="1"/>
      <c r="I607" s="1"/>
      <c r="J607" s="2">
        <f t="shared" si="128"/>
        <v>0</v>
      </c>
      <c r="K607" s="2">
        <f t="shared" si="129"/>
        <v>0</v>
      </c>
      <c r="L607" s="8">
        <f t="shared" si="138"/>
        <v>38449</v>
      </c>
      <c r="M607" s="54">
        <f t="shared" si="130"/>
        <v>0</v>
      </c>
      <c r="N607" s="6">
        <f t="shared" si="131"/>
        <v>0</v>
      </c>
      <c r="O607" s="6" t="str">
        <f t="shared" si="132"/>
        <v/>
      </c>
      <c r="P607" s="29"/>
      <c r="Q607" s="54">
        <f t="shared" si="133"/>
        <v>0</v>
      </c>
      <c r="R607" s="6">
        <f t="shared" si="134"/>
        <v>0</v>
      </c>
      <c r="S607" s="6" t="str">
        <f t="shared" si="135"/>
        <v/>
      </c>
      <c r="T607" s="29"/>
      <c r="U607" s="6">
        <f t="shared" si="136"/>
        <v>0</v>
      </c>
      <c r="V607" s="55">
        <f t="shared" si="137"/>
        <v>0</v>
      </c>
      <c r="W607" s="6">
        <f t="shared" si="139"/>
        <v>0</v>
      </c>
      <c r="X607" s="6">
        <f t="shared" si="140"/>
        <v>0</v>
      </c>
      <c r="AA607">
        <f t="shared" si="127"/>
        <v>0</v>
      </c>
    </row>
    <row r="608" spans="1:27">
      <c r="A608" s="67">
        <v>38450</v>
      </c>
      <c r="B608" s="68">
        <v>26.9481</v>
      </c>
      <c r="C608" s="46"/>
      <c r="D608" s="1"/>
      <c r="E608" s="1"/>
      <c r="F608" s="1"/>
      <c r="G608" s="1"/>
      <c r="H608" s="1"/>
      <c r="I608" s="1"/>
      <c r="J608" s="2">
        <f t="shared" si="128"/>
        <v>0</v>
      </c>
      <c r="K608" s="2">
        <f t="shared" si="129"/>
        <v>0</v>
      </c>
      <c r="L608" s="8">
        <f t="shared" si="138"/>
        <v>38450</v>
      </c>
      <c r="M608" s="54">
        <f t="shared" si="130"/>
        <v>0</v>
      </c>
      <c r="N608" s="6">
        <f t="shared" si="131"/>
        <v>0</v>
      </c>
      <c r="O608" s="6" t="str">
        <f t="shared" si="132"/>
        <v/>
      </c>
      <c r="P608" s="29"/>
      <c r="Q608" s="54">
        <f t="shared" si="133"/>
        <v>0</v>
      </c>
      <c r="R608" s="6">
        <f t="shared" si="134"/>
        <v>0</v>
      </c>
      <c r="S608" s="6" t="str">
        <f t="shared" si="135"/>
        <v/>
      </c>
      <c r="T608" s="29"/>
      <c r="U608" s="6">
        <f t="shared" si="136"/>
        <v>0</v>
      </c>
      <c r="V608" s="55">
        <f t="shared" si="137"/>
        <v>0</v>
      </c>
      <c r="W608" s="6">
        <f t="shared" si="139"/>
        <v>0</v>
      </c>
      <c r="X608" s="6">
        <f t="shared" si="140"/>
        <v>0</v>
      </c>
      <c r="AA608">
        <f t="shared" si="127"/>
        <v>0</v>
      </c>
    </row>
    <row r="609" spans="1:27">
      <c r="A609" s="67">
        <v>38453</v>
      </c>
      <c r="B609" s="68">
        <v>26.597999999999999</v>
      </c>
      <c r="C609" s="46"/>
      <c r="D609" s="1"/>
      <c r="E609" s="1"/>
      <c r="F609" s="1"/>
      <c r="G609" s="1"/>
      <c r="H609" s="1"/>
      <c r="I609" s="1"/>
      <c r="J609" s="2">
        <f t="shared" si="128"/>
        <v>0</v>
      </c>
      <c r="K609" s="2">
        <f t="shared" si="129"/>
        <v>0</v>
      </c>
      <c r="L609" s="8">
        <f t="shared" si="138"/>
        <v>38453</v>
      </c>
      <c r="M609" s="54">
        <f t="shared" si="130"/>
        <v>0</v>
      </c>
      <c r="N609" s="6">
        <f t="shared" si="131"/>
        <v>0</v>
      </c>
      <c r="O609" s="6" t="str">
        <f t="shared" si="132"/>
        <v/>
      </c>
      <c r="P609" s="29"/>
      <c r="Q609" s="54">
        <f t="shared" si="133"/>
        <v>0</v>
      </c>
      <c r="R609" s="6">
        <f t="shared" si="134"/>
        <v>0</v>
      </c>
      <c r="S609" s="6" t="str">
        <f t="shared" si="135"/>
        <v/>
      </c>
      <c r="T609" s="29"/>
      <c r="U609" s="6">
        <f t="shared" si="136"/>
        <v>0</v>
      </c>
      <c r="V609" s="55">
        <f t="shared" si="137"/>
        <v>0</v>
      </c>
      <c r="W609" s="6">
        <f t="shared" si="139"/>
        <v>0</v>
      </c>
      <c r="X609" s="6">
        <f t="shared" si="140"/>
        <v>0</v>
      </c>
      <c r="AA609">
        <f t="shared" si="127"/>
        <v>0</v>
      </c>
    </row>
    <row r="610" spans="1:27">
      <c r="A610" s="67">
        <v>38454</v>
      </c>
      <c r="B610" s="68">
        <v>26.888500000000001</v>
      </c>
      <c r="C610" s="46"/>
      <c r="D610" s="1"/>
      <c r="E610" s="1"/>
      <c r="F610" s="1"/>
      <c r="G610" s="1"/>
      <c r="H610" s="1"/>
      <c r="I610" s="1"/>
      <c r="J610" s="2">
        <f t="shared" si="128"/>
        <v>0</v>
      </c>
      <c r="K610" s="2">
        <f t="shared" si="129"/>
        <v>0</v>
      </c>
      <c r="L610" s="8">
        <f t="shared" si="138"/>
        <v>38454</v>
      </c>
      <c r="M610" s="54">
        <f t="shared" si="130"/>
        <v>0</v>
      </c>
      <c r="N610" s="6">
        <f t="shared" si="131"/>
        <v>0</v>
      </c>
      <c r="O610" s="6" t="str">
        <f t="shared" si="132"/>
        <v/>
      </c>
      <c r="P610" s="29"/>
      <c r="Q610" s="54">
        <f t="shared" si="133"/>
        <v>0</v>
      </c>
      <c r="R610" s="6">
        <f t="shared" si="134"/>
        <v>0</v>
      </c>
      <c r="S610" s="6" t="str">
        <f t="shared" si="135"/>
        <v/>
      </c>
      <c r="T610" s="29"/>
      <c r="U610" s="6">
        <f t="shared" si="136"/>
        <v>0</v>
      </c>
      <c r="V610" s="55">
        <f t="shared" si="137"/>
        <v>0</v>
      </c>
      <c r="W610" s="6">
        <f t="shared" si="139"/>
        <v>0</v>
      </c>
      <c r="X610" s="6">
        <f t="shared" si="140"/>
        <v>0</v>
      </c>
      <c r="AA610">
        <f t="shared" si="127"/>
        <v>0</v>
      </c>
    </row>
    <row r="611" spans="1:27">
      <c r="A611" s="67">
        <v>38455</v>
      </c>
      <c r="B611" s="68">
        <v>26.9621</v>
      </c>
      <c r="C611" s="46"/>
      <c r="D611" s="1"/>
      <c r="E611" s="1"/>
      <c r="F611" s="1"/>
      <c r="G611" s="1"/>
      <c r="H611" s="1"/>
      <c r="I611" s="1"/>
      <c r="J611" s="2">
        <f t="shared" si="128"/>
        <v>0</v>
      </c>
      <c r="K611" s="2">
        <f t="shared" si="129"/>
        <v>0</v>
      </c>
      <c r="L611" s="8">
        <f t="shared" si="138"/>
        <v>38455</v>
      </c>
      <c r="M611" s="54">
        <f t="shared" si="130"/>
        <v>0</v>
      </c>
      <c r="N611" s="6">
        <f t="shared" si="131"/>
        <v>0</v>
      </c>
      <c r="O611" s="6" t="str">
        <f t="shared" si="132"/>
        <v/>
      </c>
      <c r="P611" s="29"/>
      <c r="Q611" s="54">
        <f t="shared" si="133"/>
        <v>0</v>
      </c>
      <c r="R611" s="6">
        <f t="shared" si="134"/>
        <v>0</v>
      </c>
      <c r="S611" s="6" t="str">
        <f t="shared" si="135"/>
        <v/>
      </c>
      <c r="T611" s="29"/>
      <c r="U611" s="6">
        <f t="shared" si="136"/>
        <v>0</v>
      </c>
      <c r="V611" s="55">
        <f t="shared" si="137"/>
        <v>0</v>
      </c>
      <c r="W611" s="6">
        <f t="shared" si="139"/>
        <v>0</v>
      </c>
      <c r="X611" s="6">
        <f t="shared" si="140"/>
        <v>0</v>
      </c>
      <c r="AA611">
        <f t="shared" si="127"/>
        <v>0</v>
      </c>
    </row>
    <row r="612" spans="1:27">
      <c r="A612" s="67">
        <v>38457</v>
      </c>
      <c r="B612" s="68">
        <v>26.040299999999998</v>
      </c>
      <c r="C612" s="46"/>
      <c r="D612" s="1"/>
      <c r="E612" s="1"/>
      <c r="F612" s="1"/>
      <c r="G612" s="1"/>
      <c r="H612" s="1"/>
      <c r="I612" s="1"/>
      <c r="J612" s="2">
        <f t="shared" si="128"/>
        <v>0</v>
      </c>
      <c r="K612" s="2">
        <f t="shared" si="129"/>
        <v>0</v>
      </c>
      <c r="L612" s="8">
        <f t="shared" si="138"/>
        <v>38457</v>
      </c>
      <c r="M612" s="54">
        <f t="shared" si="130"/>
        <v>0</v>
      </c>
      <c r="N612" s="6">
        <f t="shared" si="131"/>
        <v>0</v>
      </c>
      <c r="O612" s="6" t="str">
        <f t="shared" si="132"/>
        <v/>
      </c>
      <c r="P612" s="29"/>
      <c r="Q612" s="54">
        <f t="shared" si="133"/>
        <v>0</v>
      </c>
      <c r="R612" s="6">
        <f t="shared" si="134"/>
        <v>0</v>
      </c>
      <c r="S612" s="6" t="str">
        <f t="shared" si="135"/>
        <v/>
      </c>
      <c r="T612" s="29"/>
      <c r="U612" s="6">
        <f t="shared" si="136"/>
        <v>0</v>
      </c>
      <c r="V612" s="55">
        <f t="shared" si="137"/>
        <v>0</v>
      </c>
      <c r="W612" s="6">
        <f t="shared" si="139"/>
        <v>0</v>
      </c>
      <c r="X612" s="6">
        <f t="shared" si="140"/>
        <v>0</v>
      </c>
      <c r="AA612">
        <f t="shared" si="127"/>
        <v>0</v>
      </c>
    </row>
    <row r="613" spans="1:27">
      <c r="A613" s="67">
        <v>38460</v>
      </c>
      <c r="B613" s="68">
        <v>25.8843</v>
      </c>
      <c r="C613" s="46"/>
      <c r="D613" s="1"/>
      <c r="E613" s="1"/>
      <c r="F613" s="1"/>
      <c r="G613" s="1"/>
      <c r="H613" s="1"/>
      <c r="I613" s="1"/>
      <c r="J613" s="2">
        <f t="shared" si="128"/>
        <v>0</v>
      </c>
      <c r="K613" s="2">
        <f t="shared" si="129"/>
        <v>0</v>
      </c>
      <c r="L613" s="8">
        <f t="shared" si="138"/>
        <v>38460</v>
      </c>
      <c r="M613" s="54">
        <f t="shared" si="130"/>
        <v>0</v>
      </c>
      <c r="N613" s="6">
        <f t="shared" si="131"/>
        <v>0</v>
      </c>
      <c r="O613" s="6" t="str">
        <f t="shared" si="132"/>
        <v/>
      </c>
      <c r="P613" s="29"/>
      <c r="Q613" s="54">
        <f t="shared" si="133"/>
        <v>0</v>
      </c>
      <c r="R613" s="6">
        <f t="shared" si="134"/>
        <v>0</v>
      </c>
      <c r="S613" s="6" t="str">
        <f t="shared" si="135"/>
        <v/>
      </c>
      <c r="T613" s="29"/>
      <c r="U613" s="6">
        <f t="shared" si="136"/>
        <v>0</v>
      </c>
      <c r="V613" s="55">
        <f t="shared" si="137"/>
        <v>0</v>
      </c>
      <c r="W613" s="6">
        <f t="shared" si="139"/>
        <v>0</v>
      </c>
      <c r="X613" s="6">
        <f t="shared" si="140"/>
        <v>0</v>
      </c>
      <c r="AA613">
        <f t="shared" si="127"/>
        <v>0</v>
      </c>
    </row>
    <row r="614" spans="1:27">
      <c r="A614" s="67">
        <v>38461</v>
      </c>
      <c r="B614" s="68">
        <v>25.7104</v>
      </c>
      <c r="C614" s="46"/>
      <c r="D614" s="1"/>
      <c r="E614" s="1"/>
      <c r="F614" s="1"/>
      <c r="G614" s="1"/>
      <c r="H614" s="1"/>
      <c r="I614" s="1"/>
      <c r="J614" s="2">
        <f t="shared" si="128"/>
        <v>0</v>
      </c>
      <c r="K614" s="2">
        <f t="shared" si="129"/>
        <v>0</v>
      </c>
      <c r="L614" s="8">
        <f t="shared" si="138"/>
        <v>38461</v>
      </c>
      <c r="M614" s="54">
        <f t="shared" si="130"/>
        <v>0</v>
      </c>
      <c r="N614" s="6">
        <f t="shared" si="131"/>
        <v>0</v>
      </c>
      <c r="O614" s="6" t="str">
        <f t="shared" si="132"/>
        <v/>
      </c>
      <c r="P614" s="29"/>
      <c r="Q614" s="54">
        <f t="shared" si="133"/>
        <v>0</v>
      </c>
      <c r="R614" s="6">
        <f t="shared" si="134"/>
        <v>0</v>
      </c>
      <c r="S614" s="6" t="str">
        <f t="shared" si="135"/>
        <v/>
      </c>
      <c r="T614" s="29"/>
      <c r="U614" s="6">
        <f t="shared" si="136"/>
        <v>0</v>
      </c>
      <c r="V614" s="55">
        <f t="shared" si="137"/>
        <v>0</v>
      </c>
      <c r="W614" s="6">
        <f t="shared" si="139"/>
        <v>0</v>
      </c>
      <c r="X614" s="6">
        <f t="shared" si="140"/>
        <v>0</v>
      </c>
      <c r="AA614">
        <f t="shared" si="127"/>
        <v>0</v>
      </c>
    </row>
    <row r="615" spans="1:27">
      <c r="A615" s="67">
        <v>38462</v>
      </c>
      <c r="B615" s="68">
        <v>25.851900000000001</v>
      </c>
      <c r="C615" s="46"/>
      <c r="D615" s="1"/>
      <c r="E615" s="1"/>
      <c r="F615" s="1"/>
      <c r="G615" s="1"/>
      <c r="H615" s="1"/>
      <c r="I615" s="1"/>
      <c r="J615" s="2">
        <f t="shared" si="128"/>
        <v>0</v>
      </c>
      <c r="K615" s="2">
        <f t="shared" si="129"/>
        <v>0</v>
      </c>
      <c r="L615" s="8">
        <f t="shared" si="138"/>
        <v>38462</v>
      </c>
      <c r="M615" s="54">
        <f t="shared" si="130"/>
        <v>0</v>
      </c>
      <c r="N615" s="6">
        <f t="shared" si="131"/>
        <v>0</v>
      </c>
      <c r="O615" s="6" t="str">
        <f t="shared" si="132"/>
        <v/>
      </c>
      <c r="P615" s="29"/>
      <c r="Q615" s="54">
        <f t="shared" si="133"/>
        <v>0</v>
      </c>
      <c r="R615" s="6">
        <f t="shared" si="134"/>
        <v>0</v>
      </c>
      <c r="S615" s="6" t="str">
        <f t="shared" si="135"/>
        <v/>
      </c>
      <c r="T615" s="29"/>
      <c r="U615" s="6">
        <f t="shared" si="136"/>
        <v>0</v>
      </c>
      <c r="V615" s="55">
        <f t="shared" si="137"/>
        <v>0</v>
      </c>
      <c r="W615" s="6">
        <f t="shared" si="139"/>
        <v>0</v>
      </c>
      <c r="X615" s="6">
        <f t="shared" si="140"/>
        <v>0</v>
      </c>
      <c r="AA615">
        <f t="shared" si="127"/>
        <v>0</v>
      </c>
    </row>
    <row r="616" spans="1:27">
      <c r="A616" s="67">
        <v>38463</v>
      </c>
      <c r="B616" s="68">
        <v>26.291599999999999</v>
      </c>
      <c r="C616" s="46"/>
      <c r="D616" s="1"/>
      <c r="E616" s="1"/>
      <c r="F616" s="1"/>
      <c r="G616" s="1"/>
      <c r="H616" s="1"/>
      <c r="I616" s="1"/>
      <c r="J616" s="2">
        <f t="shared" si="128"/>
        <v>0</v>
      </c>
      <c r="K616" s="2">
        <f t="shared" si="129"/>
        <v>0</v>
      </c>
      <c r="L616" s="8">
        <f t="shared" si="138"/>
        <v>38463</v>
      </c>
      <c r="M616" s="54">
        <f t="shared" si="130"/>
        <v>0</v>
      </c>
      <c r="N616" s="6">
        <f t="shared" si="131"/>
        <v>0</v>
      </c>
      <c r="O616" s="6" t="str">
        <f t="shared" si="132"/>
        <v/>
      </c>
      <c r="P616" s="29"/>
      <c r="Q616" s="54">
        <f t="shared" si="133"/>
        <v>0</v>
      </c>
      <c r="R616" s="6">
        <f t="shared" si="134"/>
        <v>0</v>
      </c>
      <c r="S616" s="6" t="str">
        <f t="shared" si="135"/>
        <v/>
      </c>
      <c r="T616" s="29"/>
      <c r="U616" s="6">
        <f t="shared" si="136"/>
        <v>0</v>
      </c>
      <c r="V616" s="55">
        <f t="shared" si="137"/>
        <v>0</v>
      </c>
      <c r="W616" s="6">
        <f t="shared" si="139"/>
        <v>0</v>
      </c>
      <c r="X616" s="6">
        <f t="shared" si="140"/>
        <v>0</v>
      </c>
      <c r="AA616">
        <f t="shared" si="127"/>
        <v>0</v>
      </c>
    </row>
    <row r="617" spans="1:27">
      <c r="A617" s="67">
        <v>38464</v>
      </c>
      <c r="B617" s="68">
        <v>26.677099999999999</v>
      </c>
      <c r="C617" s="46"/>
      <c r="D617" s="1"/>
      <c r="E617" s="1"/>
      <c r="F617" s="1"/>
      <c r="G617" s="1"/>
      <c r="H617" s="1"/>
      <c r="I617" s="1"/>
      <c r="J617" s="2">
        <f t="shared" si="128"/>
        <v>0</v>
      </c>
      <c r="K617" s="2">
        <f t="shared" si="129"/>
        <v>0</v>
      </c>
      <c r="L617" s="8">
        <f t="shared" si="138"/>
        <v>38464</v>
      </c>
      <c r="M617" s="54">
        <f t="shared" si="130"/>
        <v>0</v>
      </c>
      <c r="N617" s="6">
        <f t="shared" si="131"/>
        <v>0</v>
      </c>
      <c r="O617" s="6" t="str">
        <f t="shared" si="132"/>
        <v/>
      </c>
      <c r="P617" s="29"/>
      <c r="Q617" s="54">
        <f t="shared" si="133"/>
        <v>0</v>
      </c>
      <c r="R617" s="6">
        <f t="shared" si="134"/>
        <v>0</v>
      </c>
      <c r="S617" s="6" t="str">
        <f t="shared" si="135"/>
        <v/>
      </c>
      <c r="T617" s="29"/>
      <c r="U617" s="6">
        <f t="shared" si="136"/>
        <v>0</v>
      </c>
      <c r="V617" s="55">
        <f t="shared" si="137"/>
        <v>0</v>
      </c>
      <c r="W617" s="6">
        <f t="shared" si="139"/>
        <v>0</v>
      </c>
      <c r="X617" s="6">
        <f t="shared" si="140"/>
        <v>0</v>
      </c>
      <c r="AA617">
        <f t="shared" si="127"/>
        <v>0</v>
      </c>
    </row>
    <row r="618" spans="1:27">
      <c r="A618" s="67">
        <v>38467</v>
      </c>
      <c r="B618" s="68">
        <v>26.840699999999998</v>
      </c>
      <c r="C618" s="46"/>
      <c r="D618" s="1"/>
      <c r="E618" s="1"/>
      <c r="F618" s="1"/>
      <c r="G618" s="1"/>
      <c r="H618" s="1"/>
      <c r="I618" s="1"/>
      <c r="J618" s="2">
        <f t="shared" si="128"/>
        <v>0</v>
      </c>
      <c r="K618" s="2">
        <f t="shared" si="129"/>
        <v>0</v>
      </c>
      <c r="L618" s="8">
        <f t="shared" si="138"/>
        <v>38467</v>
      </c>
      <c r="M618" s="54">
        <f t="shared" si="130"/>
        <v>0</v>
      </c>
      <c r="N618" s="6">
        <f t="shared" si="131"/>
        <v>0</v>
      </c>
      <c r="O618" s="6" t="str">
        <f t="shared" si="132"/>
        <v/>
      </c>
      <c r="P618" s="29"/>
      <c r="Q618" s="54">
        <f t="shared" si="133"/>
        <v>0</v>
      </c>
      <c r="R618" s="6">
        <f t="shared" si="134"/>
        <v>0</v>
      </c>
      <c r="S618" s="6" t="str">
        <f t="shared" si="135"/>
        <v/>
      </c>
      <c r="T618" s="29"/>
      <c r="U618" s="6">
        <f t="shared" si="136"/>
        <v>0</v>
      </c>
      <c r="V618" s="55">
        <f t="shared" si="137"/>
        <v>0</v>
      </c>
      <c r="W618" s="6">
        <f t="shared" si="139"/>
        <v>0</v>
      </c>
      <c r="X618" s="6">
        <f t="shared" si="140"/>
        <v>0</v>
      </c>
      <c r="AA618">
        <f t="shared" si="127"/>
        <v>0</v>
      </c>
    </row>
    <row r="619" spans="1:27">
      <c r="A619" s="67">
        <v>38468</v>
      </c>
      <c r="B619" s="68">
        <v>26.7349</v>
      </c>
      <c r="C619" s="46"/>
      <c r="D619" s="1"/>
      <c r="E619" s="1"/>
      <c r="F619" s="1"/>
      <c r="G619" s="1"/>
      <c r="H619" s="1"/>
      <c r="I619" s="1"/>
      <c r="J619" s="2">
        <f t="shared" si="128"/>
        <v>0</v>
      </c>
      <c r="K619" s="2">
        <f t="shared" si="129"/>
        <v>0</v>
      </c>
      <c r="L619" s="8">
        <f t="shared" si="138"/>
        <v>38468</v>
      </c>
      <c r="M619" s="54">
        <f t="shared" si="130"/>
        <v>0</v>
      </c>
      <c r="N619" s="6">
        <f t="shared" si="131"/>
        <v>0</v>
      </c>
      <c r="O619" s="6" t="str">
        <f t="shared" si="132"/>
        <v/>
      </c>
      <c r="P619" s="29"/>
      <c r="Q619" s="54">
        <f t="shared" si="133"/>
        <v>0</v>
      </c>
      <c r="R619" s="6">
        <f t="shared" si="134"/>
        <v>0</v>
      </c>
      <c r="S619" s="6" t="str">
        <f t="shared" si="135"/>
        <v/>
      </c>
      <c r="T619" s="29"/>
      <c r="U619" s="6">
        <f t="shared" si="136"/>
        <v>0</v>
      </c>
      <c r="V619" s="55">
        <f t="shared" si="137"/>
        <v>0</v>
      </c>
      <c r="W619" s="6">
        <f t="shared" si="139"/>
        <v>0</v>
      </c>
      <c r="X619" s="6">
        <f t="shared" si="140"/>
        <v>0</v>
      </c>
      <c r="AA619">
        <f t="shared" si="127"/>
        <v>0</v>
      </c>
    </row>
    <row r="620" spans="1:27">
      <c r="A620" s="67">
        <v>38469</v>
      </c>
      <c r="B620" s="68">
        <v>26.424600000000002</v>
      </c>
      <c r="C620" s="46"/>
      <c r="D620" s="1"/>
      <c r="E620" s="1"/>
      <c r="F620" s="1"/>
      <c r="G620" s="1"/>
      <c r="H620" s="1"/>
      <c r="I620" s="1"/>
      <c r="J620" s="2">
        <f t="shared" si="128"/>
        <v>0</v>
      </c>
      <c r="K620" s="2">
        <f t="shared" si="129"/>
        <v>0</v>
      </c>
      <c r="L620" s="8">
        <f t="shared" si="138"/>
        <v>38469</v>
      </c>
      <c r="M620" s="54">
        <f t="shared" si="130"/>
        <v>0</v>
      </c>
      <c r="N620" s="6">
        <f t="shared" si="131"/>
        <v>0</v>
      </c>
      <c r="O620" s="6" t="str">
        <f t="shared" si="132"/>
        <v/>
      </c>
      <c r="P620" s="29"/>
      <c r="Q620" s="54">
        <f t="shared" si="133"/>
        <v>0</v>
      </c>
      <c r="R620" s="6">
        <f t="shared" si="134"/>
        <v>0</v>
      </c>
      <c r="S620" s="6" t="str">
        <f t="shared" si="135"/>
        <v/>
      </c>
      <c r="T620" s="29"/>
      <c r="U620" s="6">
        <f t="shared" si="136"/>
        <v>0</v>
      </c>
      <c r="V620" s="55">
        <f t="shared" si="137"/>
        <v>0</v>
      </c>
      <c r="W620" s="6">
        <f t="shared" si="139"/>
        <v>0</v>
      </c>
      <c r="X620" s="6">
        <f t="shared" si="140"/>
        <v>0</v>
      </c>
      <c r="AA620">
        <f t="shared" si="127"/>
        <v>0</v>
      </c>
    </row>
    <row r="621" spans="1:27">
      <c r="A621" s="67">
        <v>38470</v>
      </c>
      <c r="B621" s="68">
        <v>26.279499999999999</v>
      </c>
      <c r="C621" s="46"/>
      <c r="D621" s="1"/>
      <c r="E621" s="1"/>
      <c r="F621" s="1"/>
      <c r="G621" s="1"/>
      <c r="H621" s="1"/>
      <c r="I621" s="1"/>
      <c r="J621" s="2">
        <f t="shared" si="128"/>
        <v>0</v>
      </c>
      <c r="K621" s="2">
        <f t="shared" si="129"/>
        <v>0</v>
      </c>
      <c r="L621" s="8">
        <f t="shared" si="138"/>
        <v>38470</v>
      </c>
      <c r="M621" s="54">
        <f t="shared" si="130"/>
        <v>0</v>
      </c>
      <c r="N621" s="6">
        <f t="shared" si="131"/>
        <v>0</v>
      </c>
      <c r="O621" s="6" t="str">
        <f t="shared" si="132"/>
        <v/>
      </c>
      <c r="P621" s="29"/>
      <c r="Q621" s="54">
        <f t="shared" si="133"/>
        <v>0</v>
      </c>
      <c r="R621" s="6">
        <f t="shared" si="134"/>
        <v>0</v>
      </c>
      <c r="S621" s="6" t="str">
        <f t="shared" si="135"/>
        <v/>
      </c>
      <c r="T621" s="29"/>
      <c r="U621" s="6">
        <f t="shared" si="136"/>
        <v>0</v>
      </c>
      <c r="V621" s="55">
        <f t="shared" si="137"/>
        <v>0</v>
      </c>
      <c r="W621" s="6">
        <f t="shared" si="139"/>
        <v>0</v>
      </c>
      <c r="X621" s="6">
        <f t="shared" si="140"/>
        <v>0</v>
      </c>
      <c r="AA621">
        <f t="shared" si="127"/>
        <v>0</v>
      </c>
    </row>
    <row r="622" spans="1:27">
      <c r="A622" s="67">
        <v>38471</v>
      </c>
      <c r="B622" s="68">
        <v>25.968599999999999</v>
      </c>
      <c r="C622" s="46"/>
      <c r="D622" s="1"/>
      <c r="E622" s="1"/>
      <c r="F622" s="1"/>
      <c r="G622" s="1"/>
      <c r="H622" s="1"/>
      <c r="I622" s="1"/>
      <c r="J622" s="2">
        <f t="shared" si="128"/>
        <v>0</v>
      </c>
      <c r="K622" s="2">
        <f t="shared" si="129"/>
        <v>0</v>
      </c>
      <c r="L622" s="8">
        <f t="shared" si="138"/>
        <v>38471</v>
      </c>
      <c r="M622" s="54">
        <f t="shared" si="130"/>
        <v>0</v>
      </c>
      <c r="N622" s="6">
        <f t="shared" si="131"/>
        <v>0</v>
      </c>
      <c r="O622" s="6" t="str">
        <f t="shared" si="132"/>
        <v/>
      </c>
      <c r="P622" s="29"/>
      <c r="Q622" s="54">
        <f t="shared" si="133"/>
        <v>0</v>
      </c>
      <c r="R622" s="6">
        <f t="shared" si="134"/>
        <v>0</v>
      </c>
      <c r="S622" s="6" t="str">
        <f t="shared" si="135"/>
        <v/>
      </c>
      <c r="T622" s="29"/>
      <c r="U622" s="6">
        <f t="shared" si="136"/>
        <v>0</v>
      </c>
      <c r="V622" s="55">
        <f t="shared" si="137"/>
        <v>0</v>
      </c>
      <c r="W622" s="6">
        <f t="shared" si="139"/>
        <v>0</v>
      </c>
      <c r="X622" s="6">
        <f t="shared" si="140"/>
        <v>0</v>
      </c>
      <c r="AA622">
        <f t="shared" si="127"/>
        <v>0</v>
      </c>
    </row>
    <row r="623" spans="1:27">
      <c r="A623" s="67">
        <v>38474</v>
      </c>
      <c r="B623" s="68">
        <v>25.923999999999999</v>
      </c>
      <c r="C623" s="46"/>
      <c r="D623" s="1"/>
      <c r="E623" s="1"/>
      <c r="F623" s="1"/>
      <c r="G623" s="1"/>
      <c r="H623" s="1"/>
      <c r="I623" s="1"/>
      <c r="J623" s="2">
        <f t="shared" si="128"/>
        <v>0</v>
      </c>
      <c r="K623" s="2">
        <f t="shared" si="129"/>
        <v>0</v>
      </c>
      <c r="L623" s="8">
        <f t="shared" si="138"/>
        <v>38474</v>
      </c>
      <c r="M623" s="54">
        <f t="shared" si="130"/>
        <v>0</v>
      </c>
      <c r="N623" s="6">
        <f t="shared" si="131"/>
        <v>0</v>
      </c>
      <c r="O623" s="6" t="str">
        <f t="shared" si="132"/>
        <v/>
      </c>
      <c r="P623" s="29"/>
      <c r="Q623" s="54">
        <f t="shared" si="133"/>
        <v>0</v>
      </c>
      <c r="R623" s="6">
        <f t="shared" si="134"/>
        <v>0</v>
      </c>
      <c r="S623" s="6" t="str">
        <f t="shared" si="135"/>
        <v/>
      </c>
      <c r="T623" s="29"/>
      <c r="U623" s="6">
        <f t="shared" si="136"/>
        <v>0</v>
      </c>
      <c r="V623" s="55">
        <f t="shared" si="137"/>
        <v>0</v>
      </c>
      <c r="W623" s="6">
        <f t="shared" si="139"/>
        <v>0</v>
      </c>
      <c r="X623" s="6">
        <f t="shared" si="140"/>
        <v>0</v>
      </c>
      <c r="AA623">
        <f t="shared" si="127"/>
        <v>0</v>
      </c>
    </row>
    <row r="624" spans="1:27">
      <c r="A624" s="67">
        <v>38475</v>
      </c>
      <c r="B624" s="68">
        <v>26.029800000000002</v>
      </c>
      <c r="C624" s="46"/>
      <c r="D624" s="1"/>
      <c r="E624" s="1"/>
      <c r="F624" s="1"/>
      <c r="G624" s="1"/>
      <c r="H624" s="1"/>
      <c r="I624" s="1"/>
      <c r="J624" s="2">
        <f t="shared" si="128"/>
        <v>0</v>
      </c>
      <c r="K624" s="2">
        <f t="shared" si="129"/>
        <v>0</v>
      </c>
      <c r="L624" s="8">
        <f t="shared" si="138"/>
        <v>38475</v>
      </c>
      <c r="M624" s="54">
        <f t="shared" si="130"/>
        <v>0</v>
      </c>
      <c r="N624" s="6">
        <f t="shared" si="131"/>
        <v>0</v>
      </c>
      <c r="O624" s="6" t="str">
        <f t="shared" si="132"/>
        <v/>
      </c>
      <c r="P624" s="29"/>
      <c r="Q624" s="54">
        <f t="shared" si="133"/>
        <v>0</v>
      </c>
      <c r="R624" s="6">
        <f t="shared" si="134"/>
        <v>0</v>
      </c>
      <c r="S624" s="6" t="str">
        <f t="shared" si="135"/>
        <v/>
      </c>
      <c r="T624" s="29"/>
      <c r="U624" s="6">
        <f t="shared" si="136"/>
        <v>0</v>
      </c>
      <c r="V624" s="55">
        <f t="shared" si="137"/>
        <v>0</v>
      </c>
      <c r="W624" s="6">
        <f t="shared" si="139"/>
        <v>0</v>
      </c>
      <c r="X624" s="6">
        <f t="shared" si="140"/>
        <v>0</v>
      </c>
      <c r="AA624">
        <f t="shared" si="127"/>
        <v>0</v>
      </c>
    </row>
    <row r="625" spans="1:27">
      <c r="A625" s="67">
        <v>38476</v>
      </c>
      <c r="B625" s="68">
        <v>26.324100000000001</v>
      </c>
      <c r="C625" s="46"/>
      <c r="D625" s="1"/>
      <c r="E625" s="1"/>
      <c r="F625" s="1"/>
      <c r="G625" s="1"/>
      <c r="H625" s="1"/>
      <c r="I625" s="1"/>
      <c r="J625" s="2">
        <f t="shared" si="128"/>
        <v>0</v>
      </c>
      <c r="K625" s="2">
        <f t="shared" si="129"/>
        <v>0</v>
      </c>
      <c r="L625" s="8">
        <f t="shared" si="138"/>
        <v>38476</v>
      </c>
      <c r="M625" s="54">
        <f t="shared" si="130"/>
        <v>0</v>
      </c>
      <c r="N625" s="6">
        <f t="shared" si="131"/>
        <v>0</v>
      </c>
      <c r="O625" s="6" t="str">
        <f t="shared" si="132"/>
        <v/>
      </c>
      <c r="P625" s="29"/>
      <c r="Q625" s="54">
        <f t="shared" si="133"/>
        <v>0</v>
      </c>
      <c r="R625" s="6">
        <f t="shared" si="134"/>
        <v>0</v>
      </c>
      <c r="S625" s="6" t="str">
        <f t="shared" si="135"/>
        <v/>
      </c>
      <c r="T625" s="29"/>
      <c r="U625" s="6">
        <f t="shared" si="136"/>
        <v>0</v>
      </c>
      <c r="V625" s="55">
        <f t="shared" si="137"/>
        <v>0</v>
      </c>
      <c r="W625" s="6">
        <f t="shared" si="139"/>
        <v>0</v>
      </c>
      <c r="X625" s="6">
        <f t="shared" si="140"/>
        <v>0</v>
      </c>
      <c r="AA625">
        <f t="shared" si="127"/>
        <v>0</v>
      </c>
    </row>
    <row r="626" spans="1:27">
      <c r="A626" s="67">
        <v>38477</v>
      </c>
      <c r="B626" s="68">
        <v>26.462399999999999</v>
      </c>
      <c r="C626" s="46"/>
      <c r="D626" s="1"/>
      <c r="E626" s="1"/>
      <c r="F626" s="1"/>
      <c r="G626" s="1"/>
      <c r="H626" s="1"/>
      <c r="I626" s="1"/>
      <c r="J626" s="2">
        <f t="shared" si="128"/>
        <v>0</v>
      </c>
      <c r="K626" s="2">
        <f t="shared" si="129"/>
        <v>0</v>
      </c>
      <c r="L626" s="8">
        <f t="shared" si="138"/>
        <v>38477</v>
      </c>
      <c r="M626" s="54">
        <f t="shared" si="130"/>
        <v>0</v>
      </c>
      <c r="N626" s="6">
        <f t="shared" si="131"/>
        <v>0</v>
      </c>
      <c r="O626" s="6" t="str">
        <f t="shared" si="132"/>
        <v/>
      </c>
      <c r="P626" s="29"/>
      <c r="Q626" s="54">
        <f t="shared" si="133"/>
        <v>0</v>
      </c>
      <c r="R626" s="6">
        <f t="shared" si="134"/>
        <v>0</v>
      </c>
      <c r="S626" s="6" t="str">
        <f t="shared" si="135"/>
        <v/>
      </c>
      <c r="T626" s="29"/>
      <c r="U626" s="6">
        <f t="shared" si="136"/>
        <v>0</v>
      </c>
      <c r="V626" s="55">
        <f t="shared" si="137"/>
        <v>0</v>
      </c>
      <c r="W626" s="6">
        <f t="shared" si="139"/>
        <v>0</v>
      </c>
      <c r="X626" s="6">
        <f t="shared" si="140"/>
        <v>0</v>
      </c>
      <c r="AA626">
        <f t="shared" si="127"/>
        <v>0</v>
      </c>
    </row>
    <row r="627" spans="1:27">
      <c r="A627" s="67">
        <v>38478</v>
      </c>
      <c r="B627" s="68">
        <v>26.663599999999999</v>
      </c>
      <c r="C627" s="46"/>
      <c r="D627" s="1"/>
      <c r="E627" s="1"/>
      <c r="F627" s="1"/>
      <c r="G627" s="1"/>
      <c r="H627" s="1"/>
      <c r="I627" s="1"/>
      <c r="J627" s="2">
        <f t="shared" si="128"/>
        <v>0</v>
      </c>
      <c r="K627" s="2">
        <f t="shared" si="129"/>
        <v>0</v>
      </c>
      <c r="L627" s="8">
        <f t="shared" si="138"/>
        <v>38478</v>
      </c>
      <c r="M627" s="54">
        <f t="shared" si="130"/>
        <v>0</v>
      </c>
      <c r="N627" s="6">
        <f t="shared" si="131"/>
        <v>0</v>
      </c>
      <c r="O627" s="6" t="str">
        <f t="shared" si="132"/>
        <v/>
      </c>
      <c r="P627" s="29"/>
      <c r="Q627" s="54">
        <f t="shared" si="133"/>
        <v>0</v>
      </c>
      <c r="R627" s="6">
        <f t="shared" si="134"/>
        <v>0</v>
      </c>
      <c r="S627" s="6" t="str">
        <f t="shared" si="135"/>
        <v/>
      </c>
      <c r="T627" s="29"/>
      <c r="U627" s="6">
        <f t="shared" si="136"/>
        <v>0</v>
      </c>
      <c r="V627" s="55">
        <f t="shared" si="137"/>
        <v>0</v>
      </c>
      <c r="W627" s="6">
        <f t="shared" si="139"/>
        <v>0</v>
      </c>
      <c r="X627" s="6">
        <f t="shared" si="140"/>
        <v>0</v>
      </c>
      <c r="AA627">
        <f t="shared" si="127"/>
        <v>0</v>
      </c>
    </row>
    <row r="628" spans="1:27">
      <c r="A628" s="67">
        <v>38481</v>
      </c>
      <c r="B628" s="68">
        <v>27.121099999999998</v>
      </c>
      <c r="C628" s="46"/>
      <c r="D628" s="1"/>
      <c r="E628" s="1"/>
      <c r="F628" s="1"/>
      <c r="G628" s="1"/>
      <c r="H628" s="1"/>
      <c r="I628" s="1"/>
      <c r="J628" s="2">
        <f t="shared" si="128"/>
        <v>0</v>
      </c>
      <c r="K628" s="2">
        <f t="shared" si="129"/>
        <v>0</v>
      </c>
      <c r="L628" s="8">
        <f t="shared" si="138"/>
        <v>38481</v>
      </c>
      <c r="M628" s="54">
        <f t="shared" si="130"/>
        <v>0</v>
      </c>
      <c r="N628" s="6">
        <f t="shared" si="131"/>
        <v>0</v>
      </c>
      <c r="O628" s="6" t="str">
        <f t="shared" si="132"/>
        <v/>
      </c>
      <c r="P628" s="29"/>
      <c r="Q628" s="54">
        <f t="shared" si="133"/>
        <v>0</v>
      </c>
      <c r="R628" s="6">
        <f t="shared" si="134"/>
        <v>0</v>
      </c>
      <c r="S628" s="6" t="str">
        <f t="shared" si="135"/>
        <v/>
      </c>
      <c r="T628" s="29"/>
      <c r="U628" s="6">
        <f t="shared" si="136"/>
        <v>0</v>
      </c>
      <c r="V628" s="55">
        <f t="shared" si="137"/>
        <v>0</v>
      </c>
      <c r="W628" s="6">
        <f t="shared" si="139"/>
        <v>0</v>
      </c>
      <c r="X628" s="6">
        <f t="shared" si="140"/>
        <v>0</v>
      </c>
      <c r="AA628">
        <f t="shared" si="127"/>
        <v>0</v>
      </c>
    </row>
    <row r="629" spans="1:27">
      <c r="A629" s="67">
        <v>38482</v>
      </c>
      <c r="B629" s="68">
        <v>27.1632</v>
      </c>
      <c r="C629" s="46"/>
      <c r="D629" s="1"/>
      <c r="E629" s="1"/>
      <c r="F629" s="1"/>
      <c r="G629" s="1"/>
      <c r="H629" s="1"/>
      <c r="I629" s="1"/>
      <c r="J629" s="2">
        <f t="shared" si="128"/>
        <v>0</v>
      </c>
      <c r="K629" s="2">
        <f t="shared" si="129"/>
        <v>0</v>
      </c>
      <c r="L629" s="8">
        <f t="shared" si="138"/>
        <v>38482</v>
      </c>
      <c r="M629" s="54">
        <f t="shared" si="130"/>
        <v>0</v>
      </c>
      <c r="N629" s="6">
        <f t="shared" si="131"/>
        <v>0</v>
      </c>
      <c r="O629" s="6" t="str">
        <f t="shared" si="132"/>
        <v/>
      </c>
      <c r="P629" s="29"/>
      <c r="Q629" s="54">
        <f t="shared" si="133"/>
        <v>0</v>
      </c>
      <c r="R629" s="6">
        <f t="shared" si="134"/>
        <v>0</v>
      </c>
      <c r="S629" s="6" t="str">
        <f t="shared" si="135"/>
        <v/>
      </c>
      <c r="T629" s="29"/>
      <c r="U629" s="6">
        <f t="shared" si="136"/>
        <v>0</v>
      </c>
      <c r="V629" s="55">
        <f t="shared" si="137"/>
        <v>0</v>
      </c>
      <c r="W629" s="6">
        <f t="shared" si="139"/>
        <v>0</v>
      </c>
      <c r="X629" s="6">
        <f t="shared" si="140"/>
        <v>0</v>
      </c>
      <c r="AA629">
        <f t="shared" si="127"/>
        <v>0</v>
      </c>
    </row>
    <row r="630" spans="1:27">
      <c r="A630" s="67">
        <v>38483</v>
      </c>
      <c r="B630" s="68">
        <v>27.151</v>
      </c>
      <c r="C630" s="46"/>
      <c r="D630" s="1"/>
      <c r="E630" s="1"/>
      <c r="F630" s="1"/>
      <c r="G630" s="1"/>
      <c r="H630" s="1"/>
      <c r="I630" s="1"/>
      <c r="J630" s="2">
        <f t="shared" si="128"/>
        <v>0</v>
      </c>
      <c r="K630" s="2">
        <f t="shared" si="129"/>
        <v>0</v>
      </c>
      <c r="L630" s="8">
        <f t="shared" si="138"/>
        <v>38483</v>
      </c>
      <c r="M630" s="54">
        <f t="shared" si="130"/>
        <v>0</v>
      </c>
      <c r="N630" s="6">
        <f t="shared" si="131"/>
        <v>0</v>
      </c>
      <c r="O630" s="6" t="str">
        <f t="shared" si="132"/>
        <v/>
      </c>
      <c r="P630" s="29"/>
      <c r="Q630" s="54">
        <f t="shared" si="133"/>
        <v>0</v>
      </c>
      <c r="R630" s="6">
        <f t="shared" si="134"/>
        <v>0</v>
      </c>
      <c r="S630" s="6" t="str">
        <f t="shared" si="135"/>
        <v/>
      </c>
      <c r="T630" s="29"/>
      <c r="U630" s="6">
        <f t="shared" si="136"/>
        <v>0</v>
      </c>
      <c r="V630" s="55">
        <f t="shared" si="137"/>
        <v>0</v>
      </c>
      <c r="W630" s="6">
        <f t="shared" si="139"/>
        <v>0</v>
      </c>
      <c r="X630" s="6">
        <f t="shared" si="140"/>
        <v>0</v>
      </c>
      <c r="AA630">
        <f t="shared" si="127"/>
        <v>0</v>
      </c>
    </row>
    <row r="631" spans="1:27">
      <c r="A631" s="67">
        <v>38484</v>
      </c>
      <c r="B631" s="68">
        <v>27.494700000000002</v>
      </c>
      <c r="C631" s="46"/>
      <c r="D631" s="1"/>
      <c r="E631" s="1"/>
      <c r="F631" s="1"/>
      <c r="G631" s="1"/>
      <c r="H631" s="1"/>
      <c r="I631" s="1"/>
      <c r="J631" s="2">
        <f t="shared" si="128"/>
        <v>0</v>
      </c>
      <c r="K631" s="2">
        <f t="shared" si="129"/>
        <v>0</v>
      </c>
      <c r="L631" s="8">
        <f t="shared" si="138"/>
        <v>38484</v>
      </c>
      <c r="M631" s="54">
        <f t="shared" si="130"/>
        <v>0</v>
      </c>
      <c r="N631" s="6">
        <f t="shared" si="131"/>
        <v>0</v>
      </c>
      <c r="O631" s="6" t="str">
        <f t="shared" si="132"/>
        <v/>
      </c>
      <c r="P631" s="29"/>
      <c r="Q631" s="54">
        <f t="shared" si="133"/>
        <v>0</v>
      </c>
      <c r="R631" s="6">
        <f t="shared" si="134"/>
        <v>0</v>
      </c>
      <c r="S631" s="6" t="str">
        <f t="shared" si="135"/>
        <v/>
      </c>
      <c r="T631" s="29"/>
      <c r="U631" s="6">
        <f t="shared" si="136"/>
        <v>0</v>
      </c>
      <c r="V631" s="55">
        <f t="shared" si="137"/>
        <v>0</v>
      </c>
      <c r="W631" s="6">
        <f t="shared" si="139"/>
        <v>0</v>
      </c>
      <c r="X631" s="6">
        <f t="shared" si="140"/>
        <v>0</v>
      </c>
      <c r="AA631">
        <f t="shared" si="127"/>
        <v>0</v>
      </c>
    </row>
    <row r="632" spans="1:27">
      <c r="A632" s="67">
        <v>38485</v>
      </c>
      <c r="B632" s="68">
        <v>27.698899999999998</v>
      </c>
      <c r="C632" s="46"/>
      <c r="D632" s="1"/>
      <c r="E632" s="1"/>
      <c r="F632" s="1"/>
      <c r="G632" s="1"/>
      <c r="H632" s="1"/>
      <c r="I632" s="1"/>
      <c r="J632" s="2">
        <f t="shared" si="128"/>
        <v>0</v>
      </c>
      <c r="K632" s="2">
        <f t="shared" si="129"/>
        <v>0</v>
      </c>
      <c r="L632" s="8">
        <f t="shared" si="138"/>
        <v>38485</v>
      </c>
      <c r="M632" s="54">
        <f t="shared" si="130"/>
        <v>0</v>
      </c>
      <c r="N632" s="6">
        <f t="shared" si="131"/>
        <v>0</v>
      </c>
      <c r="O632" s="6" t="str">
        <f t="shared" si="132"/>
        <v/>
      </c>
      <c r="P632" s="29"/>
      <c r="Q632" s="54">
        <f t="shared" si="133"/>
        <v>0</v>
      </c>
      <c r="R632" s="6">
        <f t="shared" si="134"/>
        <v>0</v>
      </c>
      <c r="S632" s="6" t="str">
        <f t="shared" si="135"/>
        <v/>
      </c>
      <c r="T632" s="29"/>
      <c r="U632" s="6">
        <f t="shared" si="136"/>
        <v>0</v>
      </c>
      <c r="V632" s="55">
        <f t="shared" si="137"/>
        <v>0</v>
      </c>
      <c r="W632" s="6">
        <f t="shared" si="139"/>
        <v>0</v>
      </c>
      <c r="X632" s="6">
        <f t="shared" si="140"/>
        <v>0</v>
      </c>
      <c r="AA632">
        <f t="shared" si="127"/>
        <v>0</v>
      </c>
    </row>
    <row r="633" spans="1:27">
      <c r="A633" s="67">
        <v>38488</v>
      </c>
      <c r="B633" s="68">
        <v>27.867000000000001</v>
      </c>
      <c r="C633" s="46"/>
      <c r="D633" s="1"/>
      <c r="E633" s="1"/>
      <c r="F633" s="1"/>
      <c r="G633" s="1"/>
      <c r="H633" s="1"/>
      <c r="I633" s="1"/>
      <c r="J633" s="2">
        <f t="shared" si="128"/>
        <v>0</v>
      </c>
      <c r="K633" s="2">
        <f t="shared" si="129"/>
        <v>0</v>
      </c>
      <c r="L633" s="8">
        <f t="shared" si="138"/>
        <v>38488</v>
      </c>
      <c r="M633" s="54">
        <f t="shared" si="130"/>
        <v>0</v>
      </c>
      <c r="N633" s="6">
        <f t="shared" si="131"/>
        <v>0</v>
      </c>
      <c r="O633" s="6" t="str">
        <f t="shared" si="132"/>
        <v/>
      </c>
      <c r="P633" s="29"/>
      <c r="Q633" s="54">
        <f t="shared" si="133"/>
        <v>0</v>
      </c>
      <c r="R633" s="6">
        <f t="shared" si="134"/>
        <v>0</v>
      </c>
      <c r="S633" s="6" t="str">
        <f t="shared" si="135"/>
        <v/>
      </c>
      <c r="T633" s="29"/>
      <c r="U633" s="6">
        <f t="shared" si="136"/>
        <v>0</v>
      </c>
      <c r="V633" s="55">
        <f t="shared" si="137"/>
        <v>0</v>
      </c>
      <c r="W633" s="6">
        <f t="shared" si="139"/>
        <v>0</v>
      </c>
      <c r="X633" s="6">
        <f t="shared" si="140"/>
        <v>0</v>
      </c>
      <c r="AA633">
        <f t="shared" si="127"/>
        <v>0</v>
      </c>
    </row>
    <row r="634" spans="1:27">
      <c r="A634" s="67">
        <v>38489</v>
      </c>
      <c r="B634" s="68">
        <v>27.6404</v>
      </c>
      <c r="C634" s="46"/>
      <c r="D634" s="1"/>
      <c r="E634" s="1"/>
      <c r="F634" s="1"/>
      <c r="G634" s="1"/>
      <c r="H634" s="1"/>
      <c r="I634" s="1"/>
      <c r="J634" s="2">
        <f t="shared" si="128"/>
        <v>0</v>
      </c>
      <c r="K634" s="2">
        <f t="shared" si="129"/>
        <v>0</v>
      </c>
      <c r="L634" s="8">
        <f t="shared" si="138"/>
        <v>38489</v>
      </c>
      <c r="M634" s="54">
        <f t="shared" si="130"/>
        <v>0</v>
      </c>
      <c r="N634" s="6">
        <f t="shared" si="131"/>
        <v>0</v>
      </c>
      <c r="O634" s="6" t="str">
        <f t="shared" si="132"/>
        <v/>
      </c>
      <c r="P634" s="29"/>
      <c r="Q634" s="54">
        <f t="shared" si="133"/>
        <v>0</v>
      </c>
      <c r="R634" s="6">
        <f t="shared" si="134"/>
        <v>0</v>
      </c>
      <c r="S634" s="6" t="str">
        <f t="shared" si="135"/>
        <v/>
      </c>
      <c r="T634" s="29"/>
      <c r="U634" s="6">
        <f t="shared" si="136"/>
        <v>0</v>
      </c>
      <c r="V634" s="55">
        <f t="shared" si="137"/>
        <v>0</v>
      </c>
      <c r="W634" s="6">
        <f t="shared" si="139"/>
        <v>0</v>
      </c>
      <c r="X634" s="6">
        <f t="shared" si="140"/>
        <v>0</v>
      </c>
      <c r="AA634">
        <f t="shared" si="127"/>
        <v>0</v>
      </c>
    </row>
    <row r="635" spans="1:27">
      <c r="A635" s="67">
        <v>38490</v>
      </c>
      <c r="B635" s="68">
        <v>27.6388</v>
      </c>
      <c r="C635" s="46"/>
      <c r="D635" s="1"/>
      <c r="E635" s="1"/>
      <c r="F635" s="1"/>
      <c r="G635" s="1"/>
      <c r="H635" s="1"/>
      <c r="I635" s="1"/>
      <c r="J635" s="2">
        <f t="shared" si="128"/>
        <v>0</v>
      </c>
      <c r="K635" s="2">
        <f t="shared" si="129"/>
        <v>0</v>
      </c>
      <c r="L635" s="8">
        <f t="shared" si="138"/>
        <v>38490</v>
      </c>
      <c r="M635" s="54">
        <f t="shared" si="130"/>
        <v>0</v>
      </c>
      <c r="N635" s="6">
        <f t="shared" si="131"/>
        <v>0</v>
      </c>
      <c r="O635" s="6" t="str">
        <f t="shared" si="132"/>
        <v/>
      </c>
      <c r="P635" s="29"/>
      <c r="Q635" s="54">
        <f t="shared" si="133"/>
        <v>0</v>
      </c>
      <c r="R635" s="6">
        <f t="shared" si="134"/>
        <v>0</v>
      </c>
      <c r="S635" s="6" t="str">
        <f t="shared" si="135"/>
        <v/>
      </c>
      <c r="T635" s="29"/>
      <c r="U635" s="6">
        <f t="shared" si="136"/>
        <v>0</v>
      </c>
      <c r="V635" s="55">
        <f t="shared" si="137"/>
        <v>0</v>
      </c>
      <c r="W635" s="6">
        <f t="shared" si="139"/>
        <v>0</v>
      </c>
      <c r="X635" s="6">
        <f t="shared" si="140"/>
        <v>0</v>
      </c>
      <c r="AA635">
        <f t="shared" si="127"/>
        <v>0</v>
      </c>
    </row>
    <row r="636" spans="1:27">
      <c r="A636" s="67">
        <v>38491</v>
      </c>
      <c r="B636" s="68">
        <v>27.8614</v>
      </c>
      <c r="C636" s="46"/>
      <c r="D636" s="1"/>
      <c r="E636" s="1"/>
      <c r="F636" s="1"/>
      <c r="G636" s="1"/>
      <c r="H636" s="1"/>
      <c r="I636" s="1"/>
      <c r="J636" s="2">
        <f t="shared" si="128"/>
        <v>0</v>
      </c>
      <c r="K636" s="2">
        <f t="shared" si="129"/>
        <v>0</v>
      </c>
      <c r="L636" s="8">
        <f t="shared" si="138"/>
        <v>38491</v>
      </c>
      <c r="M636" s="54">
        <f t="shared" si="130"/>
        <v>0</v>
      </c>
      <c r="N636" s="6">
        <f t="shared" si="131"/>
        <v>0</v>
      </c>
      <c r="O636" s="6" t="str">
        <f t="shared" si="132"/>
        <v/>
      </c>
      <c r="P636" s="29"/>
      <c r="Q636" s="54">
        <f t="shared" si="133"/>
        <v>0</v>
      </c>
      <c r="R636" s="6">
        <f t="shared" si="134"/>
        <v>0</v>
      </c>
      <c r="S636" s="6" t="str">
        <f t="shared" si="135"/>
        <v/>
      </c>
      <c r="T636" s="29"/>
      <c r="U636" s="6">
        <f t="shared" si="136"/>
        <v>0</v>
      </c>
      <c r="V636" s="55">
        <f t="shared" si="137"/>
        <v>0</v>
      </c>
      <c r="W636" s="6">
        <f t="shared" si="139"/>
        <v>0</v>
      </c>
      <c r="X636" s="6">
        <f t="shared" si="140"/>
        <v>0</v>
      </c>
      <c r="AA636">
        <f t="shared" si="127"/>
        <v>0</v>
      </c>
    </row>
    <row r="637" spans="1:27">
      <c r="A637" s="67">
        <v>38492</v>
      </c>
      <c r="B637" s="68">
        <v>27.927900000000001</v>
      </c>
      <c r="C637" s="46"/>
      <c r="D637" s="1"/>
      <c r="E637" s="1"/>
      <c r="F637" s="1"/>
      <c r="G637" s="1"/>
      <c r="H637" s="1"/>
      <c r="I637" s="1"/>
      <c r="J637" s="2">
        <f t="shared" si="128"/>
        <v>0</v>
      </c>
      <c r="K637" s="2">
        <f t="shared" si="129"/>
        <v>0</v>
      </c>
      <c r="L637" s="8">
        <f t="shared" si="138"/>
        <v>38492</v>
      </c>
      <c r="M637" s="54">
        <f t="shared" si="130"/>
        <v>0</v>
      </c>
      <c r="N637" s="6">
        <f t="shared" si="131"/>
        <v>0</v>
      </c>
      <c r="O637" s="6" t="str">
        <f t="shared" si="132"/>
        <v/>
      </c>
      <c r="P637" s="29"/>
      <c r="Q637" s="54">
        <f t="shared" si="133"/>
        <v>0</v>
      </c>
      <c r="R637" s="6">
        <f t="shared" si="134"/>
        <v>0</v>
      </c>
      <c r="S637" s="6" t="str">
        <f t="shared" si="135"/>
        <v/>
      </c>
      <c r="T637" s="29"/>
      <c r="U637" s="6">
        <f t="shared" si="136"/>
        <v>0</v>
      </c>
      <c r="V637" s="55">
        <f t="shared" si="137"/>
        <v>0</v>
      </c>
      <c r="W637" s="6">
        <f t="shared" si="139"/>
        <v>0</v>
      </c>
      <c r="X637" s="6">
        <f t="shared" si="140"/>
        <v>0</v>
      </c>
      <c r="AA637">
        <f t="shared" si="127"/>
        <v>0</v>
      </c>
    </row>
    <row r="638" spans="1:27">
      <c r="A638" s="67">
        <v>38495</v>
      </c>
      <c r="B638" s="68">
        <v>28.335999999999999</v>
      </c>
      <c r="C638" s="46"/>
      <c r="D638" s="1"/>
      <c r="E638" s="1"/>
      <c r="F638" s="1"/>
      <c r="G638" s="1"/>
      <c r="H638" s="1"/>
      <c r="I638" s="1"/>
      <c r="J638" s="2">
        <f t="shared" si="128"/>
        <v>0</v>
      </c>
      <c r="K638" s="2">
        <f t="shared" si="129"/>
        <v>0</v>
      </c>
      <c r="L638" s="8">
        <f t="shared" si="138"/>
        <v>38495</v>
      </c>
      <c r="M638" s="54">
        <f t="shared" si="130"/>
        <v>0</v>
      </c>
      <c r="N638" s="6">
        <f t="shared" si="131"/>
        <v>0</v>
      </c>
      <c r="O638" s="6" t="str">
        <f t="shared" si="132"/>
        <v/>
      </c>
      <c r="P638" s="29"/>
      <c r="Q638" s="54">
        <f t="shared" si="133"/>
        <v>0</v>
      </c>
      <c r="R638" s="6">
        <f t="shared" si="134"/>
        <v>0</v>
      </c>
      <c r="S638" s="6" t="str">
        <f t="shared" si="135"/>
        <v/>
      </c>
      <c r="T638" s="29"/>
      <c r="U638" s="6">
        <f t="shared" si="136"/>
        <v>0</v>
      </c>
      <c r="V638" s="55">
        <f t="shared" si="137"/>
        <v>0</v>
      </c>
      <c r="W638" s="6">
        <f t="shared" si="139"/>
        <v>0</v>
      </c>
      <c r="X638" s="6">
        <f t="shared" si="140"/>
        <v>0</v>
      </c>
      <c r="AA638">
        <f t="shared" ref="AA638:AA701" si="141">IF(Q639=0,IF(Q638=1,L638,0),0)</f>
        <v>0</v>
      </c>
    </row>
    <row r="639" spans="1:27">
      <c r="A639" s="67">
        <v>38496</v>
      </c>
      <c r="B639" s="68">
        <v>28.645600000000002</v>
      </c>
      <c r="C639" s="46"/>
      <c r="D639" s="1"/>
      <c r="E639" s="1"/>
      <c r="F639" s="1"/>
      <c r="G639" s="1"/>
      <c r="H639" s="1"/>
      <c r="I639" s="1"/>
      <c r="J639" s="2">
        <f t="shared" si="128"/>
        <v>0</v>
      </c>
      <c r="K639" s="2">
        <f t="shared" si="129"/>
        <v>0</v>
      </c>
      <c r="L639" s="8">
        <f t="shared" si="138"/>
        <v>38496</v>
      </c>
      <c r="M639" s="54">
        <f t="shared" si="130"/>
        <v>0</v>
      </c>
      <c r="N639" s="6">
        <f t="shared" si="131"/>
        <v>0</v>
      </c>
      <c r="O639" s="6" t="str">
        <f t="shared" si="132"/>
        <v/>
      </c>
      <c r="P639" s="29"/>
      <c r="Q639" s="54">
        <f t="shared" si="133"/>
        <v>0</v>
      </c>
      <c r="R639" s="6">
        <f t="shared" si="134"/>
        <v>0</v>
      </c>
      <c r="S639" s="6" t="str">
        <f t="shared" si="135"/>
        <v/>
      </c>
      <c r="T639" s="29"/>
      <c r="U639" s="6">
        <f t="shared" si="136"/>
        <v>0</v>
      </c>
      <c r="V639" s="55">
        <f t="shared" si="137"/>
        <v>0</v>
      </c>
      <c r="W639" s="6">
        <f t="shared" si="139"/>
        <v>0</v>
      </c>
      <c r="X639" s="6">
        <f t="shared" si="140"/>
        <v>0</v>
      </c>
      <c r="AA639">
        <f t="shared" si="141"/>
        <v>0</v>
      </c>
    </row>
    <row r="640" spans="1:27">
      <c r="A640" s="67">
        <v>38497</v>
      </c>
      <c r="B640" s="68">
        <v>28.6722</v>
      </c>
      <c r="C640" s="46"/>
      <c r="D640" s="1"/>
      <c r="E640" s="1"/>
      <c r="F640" s="1"/>
      <c r="G640" s="1"/>
      <c r="H640" s="1"/>
      <c r="I640" s="1"/>
      <c r="J640" s="2">
        <f t="shared" si="128"/>
        <v>0</v>
      </c>
      <c r="K640" s="2">
        <f t="shared" si="129"/>
        <v>0</v>
      </c>
      <c r="L640" s="8">
        <f t="shared" si="138"/>
        <v>38497</v>
      </c>
      <c r="M640" s="54">
        <f t="shared" si="130"/>
        <v>0</v>
      </c>
      <c r="N640" s="6">
        <f t="shared" si="131"/>
        <v>0</v>
      </c>
      <c r="O640" s="6" t="str">
        <f t="shared" si="132"/>
        <v/>
      </c>
      <c r="P640" s="29"/>
      <c r="Q640" s="54">
        <f t="shared" si="133"/>
        <v>0</v>
      </c>
      <c r="R640" s="6">
        <f t="shared" si="134"/>
        <v>0</v>
      </c>
      <c r="S640" s="6" t="str">
        <f t="shared" si="135"/>
        <v/>
      </c>
      <c r="T640" s="29"/>
      <c r="U640" s="6">
        <f t="shared" si="136"/>
        <v>0</v>
      </c>
      <c r="V640" s="55">
        <f t="shared" si="137"/>
        <v>0</v>
      </c>
      <c r="W640" s="6">
        <f t="shared" si="139"/>
        <v>0</v>
      </c>
      <c r="X640" s="6">
        <f t="shared" si="140"/>
        <v>0</v>
      </c>
      <c r="AA640">
        <f t="shared" si="141"/>
        <v>0</v>
      </c>
    </row>
    <row r="641" spans="1:27">
      <c r="A641" s="67">
        <v>38498</v>
      </c>
      <c r="B641" s="68">
        <v>28.878499999999999</v>
      </c>
      <c r="C641" s="46"/>
      <c r="D641" s="1"/>
      <c r="E641" s="1"/>
      <c r="F641" s="1"/>
      <c r="G641" s="1"/>
      <c r="H641" s="1"/>
      <c r="I641" s="1"/>
      <c r="J641" s="2">
        <f t="shared" si="128"/>
        <v>0</v>
      </c>
      <c r="K641" s="2">
        <f t="shared" si="129"/>
        <v>0</v>
      </c>
      <c r="L641" s="8">
        <f t="shared" si="138"/>
        <v>38498</v>
      </c>
      <c r="M641" s="54">
        <f t="shared" si="130"/>
        <v>0</v>
      </c>
      <c r="N641" s="6">
        <f t="shared" si="131"/>
        <v>0</v>
      </c>
      <c r="O641" s="6" t="str">
        <f t="shared" si="132"/>
        <v/>
      </c>
      <c r="P641" s="29"/>
      <c r="Q641" s="54">
        <f t="shared" si="133"/>
        <v>0</v>
      </c>
      <c r="R641" s="6">
        <f t="shared" si="134"/>
        <v>0</v>
      </c>
      <c r="S641" s="6" t="str">
        <f t="shared" si="135"/>
        <v/>
      </c>
      <c r="T641" s="29"/>
      <c r="U641" s="6">
        <f t="shared" si="136"/>
        <v>0</v>
      </c>
      <c r="V641" s="55">
        <f t="shared" si="137"/>
        <v>0</v>
      </c>
      <c r="W641" s="6">
        <f t="shared" si="139"/>
        <v>0</v>
      </c>
      <c r="X641" s="6">
        <f t="shared" si="140"/>
        <v>0</v>
      </c>
      <c r="AA641">
        <f t="shared" si="141"/>
        <v>0</v>
      </c>
    </row>
    <row r="642" spans="1:27">
      <c r="A642" s="67">
        <v>38499</v>
      </c>
      <c r="B642" s="68">
        <v>28.669799999999999</v>
      </c>
      <c r="C642" s="46"/>
      <c r="D642" s="1"/>
      <c r="E642" s="1"/>
      <c r="F642" s="1"/>
      <c r="G642" s="1"/>
      <c r="H642" s="1"/>
      <c r="I642" s="1"/>
      <c r="J642" s="2">
        <f t="shared" si="128"/>
        <v>0</v>
      </c>
      <c r="K642" s="2">
        <f t="shared" si="129"/>
        <v>0</v>
      </c>
      <c r="L642" s="8">
        <f t="shared" si="138"/>
        <v>38499</v>
      </c>
      <c r="M642" s="54">
        <f t="shared" si="130"/>
        <v>0</v>
      </c>
      <c r="N642" s="6">
        <f t="shared" si="131"/>
        <v>0</v>
      </c>
      <c r="O642" s="6" t="str">
        <f t="shared" si="132"/>
        <v/>
      </c>
      <c r="P642" s="29"/>
      <c r="Q642" s="54">
        <f t="shared" si="133"/>
        <v>0</v>
      </c>
      <c r="R642" s="6">
        <f t="shared" si="134"/>
        <v>0</v>
      </c>
      <c r="S642" s="6" t="str">
        <f t="shared" si="135"/>
        <v/>
      </c>
      <c r="T642" s="29"/>
      <c r="U642" s="6">
        <f t="shared" si="136"/>
        <v>0</v>
      </c>
      <c r="V642" s="55">
        <f t="shared" si="137"/>
        <v>0</v>
      </c>
      <c r="W642" s="6">
        <f t="shared" si="139"/>
        <v>0</v>
      </c>
      <c r="X642" s="6">
        <f t="shared" si="140"/>
        <v>0</v>
      </c>
      <c r="AA642">
        <f t="shared" si="141"/>
        <v>0</v>
      </c>
    </row>
    <row r="643" spans="1:27">
      <c r="A643" s="67">
        <v>38502</v>
      </c>
      <c r="B643" s="68">
        <v>28.543800000000001</v>
      </c>
      <c r="C643" s="46"/>
      <c r="D643" s="1"/>
      <c r="E643" s="1"/>
      <c r="F643" s="1"/>
      <c r="G643" s="1"/>
      <c r="H643" s="1"/>
      <c r="I643" s="1"/>
      <c r="J643" s="2">
        <f t="shared" si="128"/>
        <v>0</v>
      </c>
      <c r="K643" s="2">
        <f t="shared" si="129"/>
        <v>0</v>
      </c>
      <c r="L643" s="8">
        <f t="shared" si="138"/>
        <v>38502</v>
      </c>
      <c r="M643" s="54">
        <f t="shared" si="130"/>
        <v>0</v>
      </c>
      <c r="N643" s="6">
        <f t="shared" si="131"/>
        <v>0</v>
      </c>
      <c r="O643" s="6" t="str">
        <f t="shared" si="132"/>
        <v/>
      </c>
      <c r="P643" s="29"/>
      <c r="Q643" s="54">
        <f t="shared" si="133"/>
        <v>0</v>
      </c>
      <c r="R643" s="6">
        <f t="shared" si="134"/>
        <v>0</v>
      </c>
      <c r="S643" s="6" t="str">
        <f t="shared" si="135"/>
        <v/>
      </c>
      <c r="T643" s="29"/>
      <c r="U643" s="6">
        <f t="shared" si="136"/>
        <v>0</v>
      </c>
      <c r="V643" s="55">
        <f t="shared" si="137"/>
        <v>0</v>
      </c>
      <c r="W643" s="6">
        <f t="shared" si="139"/>
        <v>0</v>
      </c>
      <c r="X643" s="6">
        <f t="shared" si="140"/>
        <v>0</v>
      </c>
      <c r="AA643">
        <f t="shared" si="141"/>
        <v>0</v>
      </c>
    </row>
    <row r="644" spans="1:27">
      <c r="A644" s="67">
        <v>38503</v>
      </c>
      <c r="B644" s="68">
        <v>28.681000000000001</v>
      </c>
      <c r="C644" s="46"/>
      <c r="D644" s="1"/>
      <c r="E644" s="1"/>
      <c r="F644" s="1"/>
      <c r="G644" s="1"/>
      <c r="H644" s="1"/>
      <c r="I644" s="1"/>
      <c r="J644" s="2">
        <f t="shared" si="128"/>
        <v>1</v>
      </c>
      <c r="K644" s="2">
        <f t="shared" si="129"/>
        <v>-1000</v>
      </c>
      <c r="L644" s="8">
        <f t="shared" si="138"/>
        <v>38503</v>
      </c>
      <c r="M644" s="54">
        <f t="shared" si="130"/>
        <v>0</v>
      </c>
      <c r="N644" s="6">
        <f t="shared" si="131"/>
        <v>0</v>
      </c>
      <c r="O644" s="6" t="str">
        <f t="shared" si="132"/>
        <v/>
      </c>
      <c r="P644" s="29"/>
      <c r="Q644" s="54">
        <f t="shared" si="133"/>
        <v>0</v>
      </c>
      <c r="R644" s="6">
        <f t="shared" si="134"/>
        <v>0</v>
      </c>
      <c r="S644" s="6" t="str">
        <f t="shared" si="135"/>
        <v/>
      </c>
      <c r="T644" s="29"/>
      <c r="U644" s="6">
        <f t="shared" si="136"/>
        <v>0</v>
      </c>
      <c r="V644" s="55">
        <f t="shared" si="137"/>
        <v>0</v>
      </c>
      <c r="W644" s="6">
        <f t="shared" si="139"/>
        <v>0</v>
      </c>
      <c r="X644" s="6">
        <f t="shared" si="140"/>
        <v>0</v>
      </c>
      <c r="AA644">
        <f t="shared" si="141"/>
        <v>0</v>
      </c>
    </row>
    <row r="645" spans="1:27">
      <c r="A645" s="67">
        <v>38504</v>
      </c>
      <c r="B645" s="68">
        <v>28.776399999999999</v>
      </c>
      <c r="C645" s="46"/>
      <c r="D645" s="1"/>
      <c r="E645" s="1"/>
      <c r="F645" s="1"/>
      <c r="G645" s="1"/>
      <c r="H645" s="1"/>
      <c r="I645" s="1"/>
      <c r="J645" s="2">
        <f t="shared" si="128"/>
        <v>0</v>
      </c>
      <c r="K645" s="2">
        <f t="shared" si="129"/>
        <v>0</v>
      </c>
      <c r="L645" s="8">
        <f t="shared" si="138"/>
        <v>38504</v>
      </c>
      <c r="M645" s="54">
        <f t="shared" si="130"/>
        <v>0</v>
      </c>
      <c r="N645" s="6">
        <f t="shared" si="131"/>
        <v>0</v>
      </c>
      <c r="O645" s="6" t="str">
        <f t="shared" si="132"/>
        <v/>
      </c>
      <c r="P645" s="29"/>
      <c r="Q645" s="54">
        <f t="shared" si="133"/>
        <v>0</v>
      </c>
      <c r="R645" s="6">
        <f t="shared" si="134"/>
        <v>0</v>
      </c>
      <c r="S645" s="6" t="str">
        <f t="shared" si="135"/>
        <v/>
      </c>
      <c r="T645" s="29"/>
      <c r="U645" s="6">
        <f t="shared" si="136"/>
        <v>0</v>
      </c>
      <c r="V645" s="55">
        <f t="shared" si="137"/>
        <v>0</v>
      </c>
      <c r="W645" s="6">
        <f t="shared" si="139"/>
        <v>0</v>
      </c>
      <c r="X645" s="6">
        <f t="shared" si="140"/>
        <v>0</v>
      </c>
      <c r="AA645">
        <f t="shared" si="141"/>
        <v>0</v>
      </c>
    </row>
    <row r="646" spans="1:27">
      <c r="A646" s="67">
        <v>38505</v>
      </c>
      <c r="B646" s="68">
        <v>28.502300000000002</v>
      </c>
      <c r="C646" s="46"/>
      <c r="D646" s="1"/>
      <c r="E646" s="1"/>
      <c r="F646" s="1"/>
      <c r="G646" s="1"/>
      <c r="H646" s="1"/>
      <c r="I646" s="1"/>
      <c r="J646" s="2">
        <f t="shared" si="128"/>
        <v>0</v>
      </c>
      <c r="K646" s="2">
        <f t="shared" si="129"/>
        <v>0</v>
      </c>
      <c r="L646" s="8">
        <f t="shared" si="138"/>
        <v>38505</v>
      </c>
      <c r="M646" s="54">
        <f t="shared" si="130"/>
        <v>0</v>
      </c>
      <c r="N646" s="6">
        <f t="shared" si="131"/>
        <v>0</v>
      </c>
      <c r="O646" s="6" t="str">
        <f t="shared" si="132"/>
        <v/>
      </c>
      <c r="P646" s="29"/>
      <c r="Q646" s="54">
        <f t="shared" si="133"/>
        <v>0</v>
      </c>
      <c r="R646" s="6">
        <f t="shared" si="134"/>
        <v>0</v>
      </c>
      <c r="S646" s="6" t="str">
        <f t="shared" si="135"/>
        <v/>
      </c>
      <c r="T646" s="29"/>
      <c r="U646" s="6">
        <f t="shared" si="136"/>
        <v>0</v>
      </c>
      <c r="V646" s="55">
        <f t="shared" si="137"/>
        <v>0</v>
      </c>
      <c r="W646" s="6">
        <f t="shared" si="139"/>
        <v>0</v>
      </c>
      <c r="X646" s="6">
        <f t="shared" si="140"/>
        <v>0</v>
      </c>
      <c r="AA646">
        <f t="shared" si="141"/>
        <v>0</v>
      </c>
    </row>
    <row r="647" spans="1:27">
      <c r="A647" s="67">
        <v>38506</v>
      </c>
      <c r="B647" s="68">
        <v>28.8202</v>
      </c>
      <c r="C647" s="46"/>
      <c r="D647" s="1"/>
      <c r="E647" s="1"/>
      <c r="F647" s="1"/>
      <c r="G647" s="1"/>
      <c r="H647" s="1"/>
      <c r="I647" s="1"/>
      <c r="J647" s="2">
        <f t="shared" si="128"/>
        <v>0</v>
      </c>
      <c r="K647" s="2">
        <f t="shared" si="129"/>
        <v>0</v>
      </c>
      <c r="L647" s="8">
        <f t="shared" si="138"/>
        <v>38506</v>
      </c>
      <c r="M647" s="54">
        <f t="shared" si="130"/>
        <v>0</v>
      </c>
      <c r="N647" s="6">
        <f t="shared" si="131"/>
        <v>0</v>
      </c>
      <c r="O647" s="6" t="str">
        <f t="shared" si="132"/>
        <v/>
      </c>
      <c r="P647" s="29"/>
      <c r="Q647" s="54">
        <f t="shared" si="133"/>
        <v>0</v>
      </c>
      <c r="R647" s="6">
        <f t="shared" si="134"/>
        <v>0</v>
      </c>
      <c r="S647" s="6" t="str">
        <f t="shared" si="135"/>
        <v/>
      </c>
      <c r="T647" s="29"/>
      <c r="U647" s="6">
        <f t="shared" si="136"/>
        <v>0</v>
      </c>
      <c r="V647" s="55">
        <f t="shared" si="137"/>
        <v>0</v>
      </c>
      <c r="W647" s="6">
        <f t="shared" si="139"/>
        <v>0</v>
      </c>
      <c r="X647" s="6">
        <f t="shared" si="140"/>
        <v>0</v>
      </c>
      <c r="AA647">
        <f t="shared" si="141"/>
        <v>0</v>
      </c>
    </row>
    <row r="648" spans="1:27">
      <c r="A648" s="67">
        <v>38509</v>
      </c>
      <c r="B648" s="68">
        <v>28.7453</v>
      </c>
      <c r="C648" s="46"/>
      <c r="D648" s="1"/>
      <c r="E648" s="1"/>
      <c r="F648" s="1"/>
      <c r="G648" s="1"/>
      <c r="H648" s="1"/>
      <c r="I648" s="1"/>
      <c r="J648" s="2">
        <f t="shared" ref="J648:J711" si="142">IF(DAY(A648)=sipdate,1,IF(J647=1,0,IF(J646=1,0,IF(J645=1,0,IF(J644=1,0,IF(J643=1,0,IF(J642=1,0,IF(DAY(A648)=sipdate+1,1,IF(DAY(A648)=sipdate+2,1,IF(DAY(A648)=sipdate+3,1,IF(DAY(A648)=sipdate+4,1,IF(DAY(A648)=sipdate+5,1,IF(DAY(A648)=sipdate+6,1,IF(DAY(A648)=sipdate+7,1,0))))))))))))))</f>
        <v>0</v>
      </c>
      <c r="K648" s="2">
        <f t="shared" ref="K648:K711" si="143">IF(DAY(A648)=sipdate,-sip,IF(K647=-sip,0,IF(K646=-sip,0,IF(K645=-sip,0,IF(K644=-sip,0,IF(K643=-sip,0,IF(K642=-sip,0,IF(DAY(A648)=sipdate+1,-sip,IF(DAY(A648)=sipdate+2,-sip,IF(DAY(A648)=sipdate+3,-sip,IF(DAY(A648)=sipdate+4,-sip,IF(DAY(A648)=sipdate+5,-sip,IF(DAY(A648)=sipdate+6,-sip,IF(DAY(A648)=sipdate+7,-sip,0))))))))))))))</f>
        <v>0</v>
      </c>
      <c r="L648" s="8">
        <f t="shared" si="138"/>
        <v>38509</v>
      </c>
      <c r="M648" s="54">
        <f t="shared" ref="M648:M711" si="144">IF(IF(L648&gt;=sipstart,1,0)+IF(L648&lt;=sipend,1,0)=2,J648,0)</f>
        <v>0</v>
      </c>
      <c r="N648" s="6">
        <f t="shared" ref="N648:N711" si="145">IF(IF(L648&gt;=sipstart,1,0)+IF(L648&lt;=sipend,1,0)=2,K648,0)</f>
        <v>0</v>
      </c>
      <c r="O648" s="6" t="str">
        <f t="shared" ref="O648:O711" si="146">IF(N648=-sip,-N648/B648,"")</f>
        <v/>
      </c>
      <c r="P648" s="29"/>
      <c r="Q648" s="54">
        <f t="shared" ref="Q648:Q711" si="147">IF(IF(L648&gt;=sipstart,1,0)+IF(L648&lt;=sipend,1,0)=2,1,0)</f>
        <v>0</v>
      </c>
      <c r="R648" s="6">
        <f t="shared" ref="R648:R711" si="148">IF(IF(L648&gt;=sipstart,1,0)+IF(L648&lt;=sipend,1,0)=2,-dsip,0)</f>
        <v>0</v>
      </c>
      <c r="S648" s="6" t="str">
        <f t="shared" ref="S648:S711" si="149">IF(R648=-dsip,-R648/B648,"")</f>
        <v/>
      </c>
      <c r="T648" s="29"/>
      <c r="U648" s="6">
        <f t="shared" ref="U648:U711" si="150">IF((IF(L648&gt;=sipstart,1,2)+IF(L648&lt;=sipend,1,2))=2,L648,0)</f>
        <v>0</v>
      </c>
      <c r="V648" s="55">
        <f t="shared" ref="V648:V711" si="151">IF((IF(L648&gt;=sipstart,1,2)+IF(L648&lt;=sipend,1,2))=2,L648,0)+IF(U647=actualsipend,actualsipend,0)</f>
        <v>0</v>
      </c>
      <c r="W648" s="6">
        <f t="shared" si="139"/>
        <v>0</v>
      </c>
      <c r="X648" s="6">
        <f t="shared" si="140"/>
        <v>0</v>
      </c>
      <c r="AA648">
        <f t="shared" si="141"/>
        <v>0</v>
      </c>
    </row>
    <row r="649" spans="1:27">
      <c r="A649" s="67">
        <v>38510</v>
      </c>
      <c r="B649" s="68">
        <v>29.072299999999998</v>
      </c>
      <c r="C649" s="46"/>
      <c r="D649" s="1"/>
      <c r="E649" s="1"/>
      <c r="F649" s="1"/>
      <c r="G649" s="1"/>
      <c r="H649" s="1"/>
      <c r="I649" s="1"/>
      <c r="J649" s="2">
        <f t="shared" si="142"/>
        <v>0</v>
      </c>
      <c r="K649" s="2">
        <f t="shared" si="143"/>
        <v>0</v>
      </c>
      <c r="L649" s="8">
        <f t="shared" ref="L649:L712" si="152">A649</f>
        <v>38510</v>
      </c>
      <c r="M649" s="54">
        <f t="shared" si="144"/>
        <v>0</v>
      </c>
      <c r="N649" s="6">
        <f t="shared" si="145"/>
        <v>0</v>
      </c>
      <c r="O649" s="6" t="str">
        <f t="shared" si="146"/>
        <v/>
      </c>
      <c r="P649" s="29"/>
      <c r="Q649" s="54">
        <f t="shared" si="147"/>
        <v>0</v>
      </c>
      <c r="R649" s="6">
        <f t="shared" si="148"/>
        <v>0</v>
      </c>
      <c r="S649" s="6" t="str">
        <f t="shared" si="149"/>
        <v/>
      </c>
      <c r="T649" s="29"/>
      <c r="U649" s="6">
        <f t="shared" si="150"/>
        <v>0</v>
      </c>
      <c r="V649" s="55">
        <f t="shared" si="151"/>
        <v>0</v>
      </c>
      <c r="W649" s="6">
        <f t="shared" ref="W649:W712" si="153">IF(V649+V648=0,0,IF(V649=V648,sipunits*B648,N649))</f>
        <v>0</v>
      </c>
      <c r="X649" s="6">
        <f t="shared" ref="X649:X712" si="154">IF(V649+V648=0,0,IF(V649=V648,dsipunits*B648,R649))</f>
        <v>0</v>
      </c>
      <c r="AA649">
        <f t="shared" si="141"/>
        <v>0</v>
      </c>
    </row>
    <row r="650" spans="1:27">
      <c r="A650" s="67">
        <v>38511</v>
      </c>
      <c r="B650" s="68">
        <v>29.288</v>
      </c>
      <c r="C650" s="46"/>
      <c r="D650" s="1"/>
      <c r="E650" s="1"/>
      <c r="F650" s="1"/>
      <c r="G650" s="1"/>
      <c r="H650" s="1"/>
      <c r="I650" s="1"/>
      <c r="J650" s="2">
        <f t="shared" si="142"/>
        <v>0</v>
      </c>
      <c r="K650" s="2">
        <f t="shared" si="143"/>
        <v>0</v>
      </c>
      <c r="L650" s="8">
        <f t="shared" si="152"/>
        <v>38511</v>
      </c>
      <c r="M650" s="54">
        <f t="shared" si="144"/>
        <v>0</v>
      </c>
      <c r="N650" s="6">
        <f t="shared" si="145"/>
        <v>0</v>
      </c>
      <c r="O650" s="6" t="str">
        <f t="shared" si="146"/>
        <v/>
      </c>
      <c r="P650" s="29"/>
      <c r="Q650" s="54">
        <f t="shared" si="147"/>
        <v>0</v>
      </c>
      <c r="R650" s="6">
        <f t="shared" si="148"/>
        <v>0</v>
      </c>
      <c r="S650" s="6" t="str">
        <f t="shared" si="149"/>
        <v/>
      </c>
      <c r="T650" s="29"/>
      <c r="U650" s="6">
        <f t="shared" si="150"/>
        <v>0</v>
      </c>
      <c r="V650" s="55">
        <f t="shared" si="151"/>
        <v>0</v>
      </c>
      <c r="W650" s="6">
        <f t="shared" si="153"/>
        <v>0</v>
      </c>
      <c r="X650" s="6">
        <f t="shared" si="154"/>
        <v>0</v>
      </c>
      <c r="AA650">
        <f t="shared" si="141"/>
        <v>0</v>
      </c>
    </row>
    <row r="651" spans="1:27">
      <c r="A651" s="67">
        <v>38512</v>
      </c>
      <c r="B651" s="68">
        <v>29.162600000000001</v>
      </c>
      <c r="C651" s="46"/>
      <c r="D651" s="1"/>
      <c r="E651" s="1"/>
      <c r="F651" s="1"/>
      <c r="G651" s="1"/>
      <c r="H651" s="1"/>
      <c r="I651" s="1"/>
      <c r="J651" s="2">
        <f t="shared" si="142"/>
        <v>0</v>
      </c>
      <c r="K651" s="2">
        <f t="shared" si="143"/>
        <v>0</v>
      </c>
      <c r="L651" s="8">
        <f t="shared" si="152"/>
        <v>38512</v>
      </c>
      <c r="M651" s="54">
        <f t="shared" si="144"/>
        <v>0</v>
      </c>
      <c r="N651" s="6">
        <f t="shared" si="145"/>
        <v>0</v>
      </c>
      <c r="O651" s="6" t="str">
        <f t="shared" si="146"/>
        <v/>
      </c>
      <c r="P651" s="29"/>
      <c r="Q651" s="54">
        <f t="shared" si="147"/>
        <v>0</v>
      </c>
      <c r="R651" s="6">
        <f t="shared" si="148"/>
        <v>0</v>
      </c>
      <c r="S651" s="6" t="str">
        <f t="shared" si="149"/>
        <v/>
      </c>
      <c r="T651" s="29"/>
      <c r="U651" s="6">
        <f t="shared" si="150"/>
        <v>0</v>
      </c>
      <c r="V651" s="55">
        <f t="shared" si="151"/>
        <v>0</v>
      </c>
      <c r="W651" s="6">
        <f t="shared" si="153"/>
        <v>0</v>
      </c>
      <c r="X651" s="6">
        <f t="shared" si="154"/>
        <v>0</v>
      </c>
      <c r="AA651">
        <f t="shared" si="141"/>
        <v>0</v>
      </c>
    </row>
    <row r="652" spans="1:27">
      <c r="A652" s="67">
        <v>38513</v>
      </c>
      <c r="B652" s="68">
        <v>28.979099999999999</v>
      </c>
      <c r="C652" s="46"/>
      <c r="D652" s="1"/>
      <c r="E652" s="1"/>
      <c r="F652" s="1"/>
      <c r="G652" s="1"/>
      <c r="H652" s="1"/>
      <c r="I652" s="1"/>
      <c r="J652" s="2">
        <f t="shared" si="142"/>
        <v>0</v>
      </c>
      <c r="K652" s="2">
        <f t="shared" si="143"/>
        <v>0</v>
      </c>
      <c r="L652" s="8">
        <f t="shared" si="152"/>
        <v>38513</v>
      </c>
      <c r="M652" s="54">
        <f t="shared" si="144"/>
        <v>0</v>
      </c>
      <c r="N652" s="6">
        <f t="shared" si="145"/>
        <v>0</v>
      </c>
      <c r="O652" s="6" t="str">
        <f t="shared" si="146"/>
        <v/>
      </c>
      <c r="P652" s="29"/>
      <c r="Q652" s="54">
        <f t="shared" si="147"/>
        <v>0</v>
      </c>
      <c r="R652" s="6">
        <f t="shared" si="148"/>
        <v>0</v>
      </c>
      <c r="S652" s="6" t="str">
        <f t="shared" si="149"/>
        <v/>
      </c>
      <c r="T652" s="29"/>
      <c r="U652" s="6">
        <f t="shared" si="150"/>
        <v>0</v>
      </c>
      <c r="V652" s="55">
        <f t="shared" si="151"/>
        <v>0</v>
      </c>
      <c r="W652" s="6">
        <f t="shared" si="153"/>
        <v>0</v>
      </c>
      <c r="X652" s="6">
        <f t="shared" si="154"/>
        <v>0</v>
      </c>
      <c r="AA652">
        <f t="shared" si="141"/>
        <v>0</v>
      </c>
    </row>
    <row r="653" spans="1:27">
      <c r="A653" s="67">
        <v>38516</v>
      </c>
      <c r="B653" s="68">
        <v>29.0731</v>
      </c>
      <c r="C653" s="46"/>
      <c r="D653" s="1"/>
      <c r="E653" s="1"/>
      <c r="F653" s="1"/>
      <c r="G653" s="1"/>
      <c r="H653" s="1"/>
      <c r="I653" s="1"/>
      <c r="J653" s="2">
        <f t="shared" si="142"/>
        <v>0</v>
      </c>
      <c r="K653" s="2">
        <f t="shared" si="143"/>
        <v>0</v>
      </c>
      <c r="L653" s="8">
        <f t="shared" si="152"/>
        <v>38516</v>
      </c>
      <c r="M653" s="54">
        <f t="shared" si="144"/>
        <v>0</v>
      </c>
      <c r="N653" s="6">
        <f t="shared" si="145"/>
        <v>0</v>
      </c>
      <c r="O653" s="6" t="str">
        <f t="shared" si="146"/>
        <v/>
      </c>
      <c r="P653" s="29"/>
      <c r="Q653" s="54">
        <f t="shared" si="147"/>
        <v>0</v>
      </c>
      <c r="R653" s="6">
        <f t="shared" si="148"/>
        <v>0</v>
      </c>
      <c r="S653" s="6" t="str">
        <f t="shared" si="149"/>
        <v/>
      </c>
      <c r="T653" s="29"/>
      <c r="U653" s="6">
        <f t="shared" si="150"/>
        <v>0</v>
      </c>
      <c r="V653" s="55">
        <f t="shared" si="151"/>
        <v>0</v>
      </c>
      <c r="W653" s="6">
        <f t="shared" si="153"/>
        <v>0</v>
      </c>
      <c r="X653" s="6">
        <f t="shared" si="154"/>
        <v>0</v>
      </c>
      <c r="AA653">
        <f t="shared" si="141"/>
        <v>0</v>
      </c>
    </row>
    <row r="654" spans="1:27">
      <c r="A654" s="67">
        <v>38517</v>
      </c>
      <c r="B654" s="68">
        <v>29.356100000000001</v>
      </c>
      <c r="C654" s="46"/>
      <c r="D654" s="1"/>
      <c r="E654" s="1"/>
      <c r="F654" s="1"/>
      <c r="G654" s="1"/>
      <c r="H654" s="1"/>
      <c r="I654" s="1"/>
      <c r="J654" s="2">
        <f t="shared" si="142"/>
        <v>0</v>
      </c>
      <c r="K654" s="2">
        <f t="shared" si="143"/>
        <v>0</v>
      </c>
      <c r="L654" s="8">
        <f t="shared" si="152"/>
        <v>38517</v>
      </c>
      <c r="M654" s="54">
        <f t="shared" si="144"/>
        <v>0</v>
      </c>
      <c r="N654" s="6">
        <f t="shared" si="145"/>
        <v>0</v>
      </c>
      <c r="O654" s="6" t="str">
        <f t="shared" si="146"/>
        <v/>
      </c>
      <c r="P654" s="29"/>
      <c r="Q654" s="54">
        <f t="shared" si="147"/>
        <v>0</v>
      </c>
      <c r="R654" s="6">
        <f t="shared" si="148"/>
        <v>0</v>
      </c>
      <c r="S654" s="6" t="str">
        <f t="shared" si="149"/>
        <v/>
      </c>
      <c r="T654" s="29"/>
      <c r="U654" s="6">
        <f t="shared" si="150"/>
        <v>0</v>
      </c>
      <c r="V654" s="55">
        <f t="shared" si="151"/>
        <v>0</v>
      </c>
      <c r="W654" s="6">
        <f t="shared" si="153"/>
        <v>0</v>
      </c>
      <c r="X654" s="6">
        <f t="shared" si="154"/>
        <v>0</v>
      </c>
      <c r="AA654">
        <f t="shared" si="141"/>
        <v>0</v>
      </c>
    </row>
    <row r="655" spans="1:27">
      <c r="A655" s="67">
        <v>38518</v>
      </c>
      <c r="B655" s="68">
        <v>29.408200000000001</v>
      </c>
      <c r="C655" s="46"/>
      <c r="D655" s="1"/>
      <c r="E655" s="1"/>
      <c r="F655" s="1"/>
      <c r="G655" s="1"/>
      <c r="H655" s="1"/>
      <c r="I655" s="1"/>
      <c r="J655" s="2">
        <f t="shared" si="142"/>
        <v>0</v>
      </c>
      <c r="K655" s="2">
        <f t="shared" si="143"/>
        <v>0</v>
      </c>
      <c r="L655" s="8">
        <f t="shared" si="152"/>
        <v>38518</v>
      </c>
      <c r="M655" s="54">
        <f t="shared" si="144"/>
        <v>0</v>
      </c>
      <c r="N655" s="6">
        <f t="shared" si="145"/>
        <v>0</v>
      </c>
      <c r="O655" s="6" t="str">
        <f t="shared" si="146"/>
        <v/>
      </c>
      <c r="P655" s="29"/>
      <c r="Q655" s="54">
        <f t="shared" si="147"/>
        <v>0</v>
      </c>
      <c r="R655" s="6">
        <f t="shared" si="148"/>
        <v>0</v>
      </c>
      <c r="S655" s="6" t="str">
        <f t="shared" si="149"/>
        <v/>
      </c>
      <c r="T655" s="29"/>
      <c r="U655" s="6">
        <f t="shared" si="150"/>
        <v>0</v>
      </c>
      <c r="V655" s="55">
        <f t="shared" si="151"/>
        <v>0</v>
      </c>
      <c r="W655" s="6">
        <f t="shared" si="153"/>
        <v>0</v>
      </c>
      <c r="X655" s="6">
        <f t="shared" si="154"/>
        <v>0</v>
      </c>
      <c r="AA655">
        <f t="shared" si="141"/>
        <v>0</v>
      </c>
    </row>
    <row r="656" spans="1:27">
      <c r="A656" s="67">
        <v>38519</v>
      </c>
      <c r="B656" s="68">
        <v>29.241599999999998</v>
      </c>
      <c r="C656" s="46"/>
      <c r="D656" s="1"/>
      <c r="E656" s="1"/>
      <c r="F656" s="1"/>
      <c r="G656" s="1"/>
      <c r="H656" s="1"/>
      <c r="I656" s="1"/>
      <c r="J656" s="2">
        <f t="shared" si="142"/>
        <v>0</v>
      </c>
      <c r="K656" s="2">
        <f t="shared" si="143"/>
        <v>0</v>
      </c>
      <c r="L656" s="8">
        <f t="shared" si="152"/>
        <v>38519</v>
      </c>
      <c r="M656" s="54">
        <f t="shared" si="144"/>
        <v>0</v>
      </c>
      <c r="N656" s="6">
        <f t="shared" si="145"/>
        <v>0</v>
      </c>
      <c r="O656" s="6" t="str">
        <f t="shared" si="146"/>
        <v/>
      </c>
      <c r="P656" s="29"/>
      <c r="Q656" s="54">
        <f t="shared" si="147"/>
        <v>0</v>
      </c>
      <c r="R656" s="6">
        <f t="shared" si="148"/>
        <v>0</v>
      </c>
      <c r="S656" s="6" t="str">
        <f t="shared" si="149"/>
        <v/>
      </c>
      <c r="T656" s="29"/>
      <c r="U656" s="6">
        <f t="shared" si="150"/>
        <v>0</v>
      </c>
      <c r="V656" s="55">
        <f t="shared" si="151"/>
        <v>0</v>
      </c>
      <c r="W656" s="6">
        <f t="shared" si="153"/>
        <v>0</v>
      </c>
      <c r="X656" s="6">
        <f t="shared" si="154"/>
        <v>0</v>
      </c>
      <c r="AA656">
        <f t="shared" si="141"/>
        <v>0</v>
      </c>
    </row>
    <row r="657" spans="1:27">
      <c r="A657" s="67">
        <v>38520</v>
      </c>
      <c r="B657" s="68">
        <v>28.853400000000001</v>
      </c>
      <c r="C657" s="46"/>
      <c r="D657" s="1"/>
      <c r="E657" s="1"/>
      <c r="F657" s="1"/>
      <c r="G657" s="1"/>
      <c r="H657" s="1"/>
      <c r="I657" s="1"/>
      <c r="J657" s="2">
        <f t="shared" si="142"/>
        <v>0</v>
      </c>
      <c r="K657" s="2">
        <f t="shared" si="143"/>
        <v>0</v>
      </c>
      <c r="L657" s="8">
        <f t="shared" si="152"/>
        <v>38520</v>
      </c>
      <c r="M657" s="54">
        <f t="shared" si="144"/>
        <v>0</v>
      </c>
      <c r="N657" s="6">
        <f t="shared" si="145"/>
        <v>0</v>
      </c>
      <c r="O657" s="6" t="str">
        <f t="shared" si="146"/>
        <v/>
      </c>
      <c r="P657" s="29"/>
      <c r="Q657" s="54">
        <f t="shared" si="147"/>
        <v>0</v>
      </c>
      <c r="R657" s="6">
        <f t="shared" si="148"/>
        <v>0</v>
      </c>
      <c r="S657" s="6" t="str">
        <f t="shared" si="149"/>
        <v/>
      </c>
      <c r="T657" s="29"/>
      <c r="U657" s="6">
        <f t="shared" si="150"/>
        <v>0</v>
      </c>
      <c r="V657" s="55">
        <f t="shared" si="151"/>
        <v>0</v>
      </c>
      <c r="W657" s="6">
        <f t="shared" si="153"/>
        <v>0</v>
      </c>
      <c r="X657" s="6">
        <f t="shared" si="154"/>
        <v>0</v>
      </c>
      <c r="AA657">
        <f t="shared" si="141"/>
        <v>0</v>
      </c>
    </row>
    <row r="658" spans="1:27">
      <c r="A658" s="67">
        <v>38523</v>
      </c>
      <c r="B658" s="68">
        <v>28.606300000000001</v>
      </c>
      <c r="C658" s="46"/>
      <c r="D658" s="1"/>
      <c r="E658" s="1"/>
      <c r="F658" s="1"/>
      <c r="G658" s="1"/>
      <c r="H658" s="1"/>
      <c r="I658" s="1"/>
      <c r="J658" s="2">
        <f t="shared" si="142"/>
        <v>0</v>
      </c>
      <c r="K658" s="2">
        <f t="shared" si="143"/>
        <v>0</v>
      </c>
      <c r="L658" s="8">
        <f t="shared" si="152"/>
        <v>38523</v>
      </c>
      <c r="M658" s="54">
        <f t="shared" si="144"/>
        <v>0</v>
      </c>
      <c r="N658" s="6">
        <f t="shared" si="145"/>
        <v>0</v>
      </c>
      <c r="O658" s="6" t="str">
        <f t="shared" si="146"/>
        <v/>
      </c>
      <c r="P658" s="29"/>
      <c r="Q658" s="54">
        <f t="shared" si="147"/>
        <v>0</v>
      </c>
      <c r="R658" s="6">
        <f t="shared" si="148"/>
        <v>0</v>
      </c>
      <c r="S658" s="6" t="str">
        <f t="shared" si="149"/>
        <v/>
      </c>
      <c r="T658" s="29"/>
      <c r="U658" s="6">
        <f t="shared" si="150"/>
        <v>0</v>
      </c>
      <c r="V658" s="55">
        <f t="shared" si="151"/>
        <v>0</v>
      </c>
      <c r="W658" s="6">
        <f t="shared" si="153"/>
        <v>0</v>
      </c>
      <c r="X658" s="6">
        <f t="shared" si="154"/>
        <v>0</v>
      </c>
      <c r="AA658">
        <f t="shared" si="141"/>
        <v>0</v>
      </c>
    </row>
    <row r="659" spans="1:27">
      <c r="A659" s="67">
        <v>38524</v>
      </c>
      <c r="B659" s="68">
        <v>28.814499999999999</v>
      </c>
      <c r="C659" s="46"/>
      <c r="D659" s="1"/>
      <c r="E659" s="1"/>
      <c r="F659" s="1"/>
      <c r="G659" s="1"/>
      <c r="H659" s="1"/>
      <c r="I659" s="1"/>
      <c r="J659" s="2">
        <f t="shared" si="142"/>
        <v>0</v>
      </c>
      <c r="K659" s="2">
        <f t="shared" si="143"/>
        <v>0</v>
      </c>
      <c r="L659" s="8">
        <f t="shared" si="152"/>
        <v>38524</v>
      </c>
      <c r="M659" s="54">
        <f t="shared" si="144"/>
        <v>0</v>
      </c>
      <c r="N659" s="6">
        <f t="shared" si="145"/>
        <v>0</v>
      </c>
      <c r="O659" s="6" t="str">
        <f t="shared" si="146"/>
        <v/>
      </c>
      <c r="P659" s="29"/>
      <c r="Q659" s="54">
        <f t="shared" si="147"/>
        <v>0</v>
      </c>
      <c r="R659" s="6">
        <f t="shared" si="148"/>
        <v>0</v>
      </c>
      <c r="S659" s="6" t="str">
        <f t="shared" si="149"/>
        <v/>
      </c>
      <c r="T659" s="29"/>
      <c r="U659" s="6">
        <f t="shared" si="150"/>
        <v>0</v>
      </c>
      <c r="V659" s="55">
        <f t="shared" si="151"/>
        <v>0</v>
      </c>
      <c r="W659" s="6">
        <f t="shared" si="153"/>
        <v>0</v>
      </c>
      <c r="X659" s="6">
        <f t="shared" si="154"/>
        <v>0</v>
      </c>
      <c r="AA659">
        <f t="shared" si="141"/>
        <v>0</v>
      </c>
    </row>
    <row r="660" spans="1:27">
      <c r="A660" s="67">
        <v>38525</v>
      </c>
      <c r="B660" s="68">
        <v>28.992599999999999</v>
      </c>
      <c r="C660" s="46"/>
      <c r="D660" s="1"/>
      <c r="E660" s="1"/>
      <c r="F660" s="1"/>
      <c r="G660" s="1"/>
      <c r="H660" s="1"/>
      <c r="I660" s="1"/>
      <c r="J660" s="2">
        <f t="shared" si="142"/>
        <v>0</v>
      </c>
      <c r="K660" s="2">
        <f t="shared" si="143"/>
        <v>0</v>
      </c>
      <c r="L660" s="8">
        <f t="shared" si="152"/>
        <v>38525</v>
      </c>
      <c r="M660" s="54">
        <f t="shared" si="144"/>
        <v>0</v>
      </c>
      <c r="N660" s="6">
        <f t="shared" si="145"/>
        <v>0</v>
      </c>
      <c r="O660" s="6" t="str">
        <f t="shared" si="146"/>
        <v/>
      </c>
      <c r="P660" s="29"/>
      <c r="Q660" s="54">
        <f t="shared" si="147"/>
        <v>0</v>
      </c>
      <c r="R660" s="6">
        <f t="shared" si="148"/>
        <v>0</v>
      </c>
      <c r="S660" s="6" t="str">
        <f t="shared" si="149"/>
        <v/>
      </c>
      <c r="T660" s="29"/>
      <c r="U660" s="6">
        <f t="shared" si="150"/>
        <v>0</v>
      </c>
      <c r="V660" s="55">
        <f t="shared" si="151"/>
        <v>0</v>
      </c>
      <c r="W660" s="6">
        <f t="shared" si="153"/>
        <v>0</v>
      </c>
      <c r="X660" s="6">
        <f t="shared" si="154"/>
        <v>0</v>
      </c>
      <c r="AA660">
        <f t="shared" si="141"/>
        <v>0</v>
      </c>
    </row>
    <row r="661" spans="1:27">
      <c r="A661" s="67">
        <v>38526</v>
      </c>
      <c r="B661" s="68">
        <v>28.948899999999998</v>
      </c>
      <c r="C661" s="46"/>
      <c r="D661" s="1"/>
      <c r="E661" s="1"/>
      <c r="F661" s="1"/>
      <c r="G661" s="1"/>
      <c r="H661" s="1"/>
      <c r="I661" s="1"/>
      <c r="J661" s="2">
        <f t="shared" si="142"/>
        <v>0</v>
      </c>
      <c r="K661" s="2">
        <f t="shared" si="143"/>
        <v>0</v>
      </c>
      <c r="L661" s="8">
        <f t="shared" si="152"/>
        <v>38526</v>
      </c>
      <c r="M661" s="54">
        <f t="shared" si="144"/>
        <v>0</v>
      </c>
      <c r="N661" s="6">
        <f t="shared" si="145"/>
        <v>0</v>
      </c>
      <c r="O661" s="6" t="str">
        <f t="shared" si="146"/>
        <v/>
      </c>
      <c r="P661" s="29"/>
      <c r="Q661" s="54">
        <f t="shared" si="147"/>
        <v>0</v>
      </c>
      <c r="R661" s="6">
        <f t="shared" si="148"/>
        <v>0</v>
      </c>
      <c r="S661" s="6" t="str">
        <f t="shared" si="149"/>
        <v/>
      </c>
      <c r="T661" s="29"/>
      <c r="U661" s="6">
        <f t="shared" si="150"/>
        <v>0</v>
      </c>
      <c r="V661" s="55">
        <f t="shared" si="151"/>
        <v>0</v>
      </c>
      <c r="W661" s="6">
        <f t="shared" si="153"/>
        <v>0</v>
      </c>
      <c r="X661" s="6">
        <f t="shared" si="154"/>
        <v>0</v>
      </c>
      <c r="AA661">
        <f t="shared" si="141"/>
        <v>0</v>
      </c>
    </row>
    <row r="662" spans="1:27">
      <c r="A662" s="67">
        <v>38527</v>
      </c>
      <c r="B662" s="68">
        <v>29.1632</v>
      </c>
      <c r="C662" s="46"/>
      <c r="D662" s="1"/>
      <c r="E662" s="1"/>
      <c r="F662" s="1"/>
      <c r="G662" s="1"/>
      <c r="H662" s="1"/>
      <c r="I662" s="1"/>
      <c r="J662" s="2">
        <f t="shared" si="142"/>
        <v>0</v>
      </c>
      <c r="K662" s="2">
        <f t="shared" si="143"/>
        <v>0</v>
      </c>
      <c r="L662" s="8">
        <f t="shared" si="152"/>
        <v>38527</v>
      </c>
      <c r="M662" s="54">
        <f t="shared" si="144"/>
        <v>0</v>
      </c>
      <c r="N662" s="6">
        <f t="shared" si="145"/>
        <v>0</v>
      </c>
      <c r="O662" s="6" t="str">
        <f t="shared" si="146"/>
        <v/>
      </c>
      <c r="P662" s="29"/>
      <c r="Q662" s="54">
        <f t="shared" si="147"/>
        <v>0</v>
      </c>
      <c r="R662" s="6">
        <f t="shared" si="148"/>
        <v>0</v>
      </c>
      <c r="S662" s="6" t="str">
        <f t="shared" si="149"/>
        <v/>
      </c>
      <c r="T662" s="29"/>
      <c r="U662" s="6">
        <f t="shared" si="150"/>
        <v>0</v>
      </c>
      <c r="V662" s="55">
        <f t="shared" si="151"/>
        <v>0</v>
      </c>
      <c r="W662" s="6">
        <f t="shared" si="153"/>
        <v>0</v>
      </c>
      <c r="X662" s="6">
        <f t="shared" si="154"/>
        <v>0</v>
      </c>
      <c r="AA662">
        <f t="shared" si="141"/>
        <v>0</v>
      </c>
    </row>
    <row r="663" spans="1:27">
      <c r="A663" s="67">
        <v>38530</v>
      </c>
      <c r="B663" s="68">
        <v>29.0794</v>
      </c>
      <c r="C663" s="46"/>
      <c r="D663" s="1"/>
      <c r="E663" s="1"/>
      <c r="F663" s="1"/>
      <c r="G663" s="1"/>
      <c r="H663" s="1"/>
      <c r="I663" s="1"/>
      <c r="J663" s="2">
        <f t="shared" si="142"/>
        <v>0</v>
      </c>
      <c r="K663" s="2">
        <f t="shared" si="143"/>
        <v>0</v>
      </c>
      <c r="L663" s="8">
        <f t="shared" si="152"/>
        <v>38530</v>
      </c>
      <c r="M663" s="54">
        <f t="shared" si="144"/>
        <v>0</v>
      </c>
      <c r="N663" s="6">
        <f t="shared" si="145"/>
        <v>0</v>
      </c>
      <c r="O663" s="6" t="str">
        <f t="shared" si="146"/>
        <v/>
      </c>
      <c r="P663" s="29"/>
      <c r="Q663" s="54">
        <f t="shared" si="147"/>
        <v>0</v>
      </c>
      <c r="R663" s="6">
        <f t="shared" si="148"/>
        <v>0</v>
      </c>
      <c r="S663" s="6" t="str">
        <f t="shared" si="149"/>
        <v/>
      </c>
      <c r="T663" s="29"/>
      <c r="U663" s="6">
        <f t="shared" si="150"/>
        <v>0</v>
      </c>
      <c r="V663" s="55">
        <f t="shared" si="151"/>
        <v>0</v>
      </c>
      <c r="W663" s="6">
        <f t="shared" si="153"/>
        <v>0</v>
      </c>
      <c r="X663" s="6">
        <f t="shared" si="154"/>
        <v>0</v>
      </c>
      <c r="AA663">
        <f t="shared" si="141"/>
        <v>0</v>
      </c>
    </row>
    <row r="664" spans="1:27">
      <c r="A664" s="67">
        <v>38531</v>
      </c>
      <c r="B664" s="68">
        <v>28.572199999999999</v>
      </c>
      <c r="C664" s="46"/>
      <c r="D664" s="1"/>
      <c r="E664" s="1"/>
      <c r="F664" s="1"/>
      <c r="G664" s="1"/>
      <c r="H664" s="1"/>
      <c r="I664" s="1"/>
      <c r="J664" s="2">
        <f t="shared" si="142"/>
        <v>0</v>
      </c>
      <c r="K664" s="2">
        <f t="shared" si="143"/>
        <v>0</v>
      </c>
      <c r="L664" s="8">
        <f t="shared" si="152"/>
        <v>38531</v>
      </c>
      <c r="M664" s="54">
        <f t="shared" si="144"/>
        <v>0</v>
      </c>
      <c r="N664" s="6">
        <f t="shared" si="145"/>
        <v>0</v>
      </c>
      <c r="O664" s="6" t="str">
        <f t="shared" si="146"/>
        <v/>
      </c>
      <c r="P664" s="29"/>
      <c r="Q664" s="54">
        <f t="shared" si="147"/>
        <v>0</v>
      </c>
      <c r="R664" s="6">
        <f t="shared" si="148"/>
        <v>0</v>
      </c>
      <c r="S664" s="6" t="str">
        <f t="shared" si="149"/>
        <v/>
      </c>
      <c r="T664" s="29"/>
      <c r="U664" s="6">
        <f t="shared" si="150"/>
        <v>0</v>
      </c>
      <c r="V664" s="55">
        <f t="shared" si="151"/>
        <v>0</v>
      </c>
      <c r="W664" s="6">
        <f t="shared" si="153"/>
        <v>0</v>
      </c>
      <c r="X664" s="6">
        <f t="shared" si="154"/>
        <v>0</v>
      </c>
      <c r="AA664">
        <f t="shared" si="141"/>
        <v>0</v>
      </c>
    </row>
    <row r="665" spans="1:27">
      <c r="A665" s="67">
        <v>38532</v>
      </c>
      <c r="B665" s="68">
        <v>29.0289</v>
      </c>
      <c r="C665" s="46"/>
      <c r="D665" s="1"/>
      <c r="E665" s="1"/>
      <c r="F665" s="1"/>
      <c r="G665" s="1"/>
      <c r="H665" s="1"/>
      <c r="I665" s="1"/>
      <c r="J665" s="2">
        <f t="shared" si="142"/>
        <v>0</v>
      </c>
      <c r="K665" s="2">
        <f t="shared" si="143"/>
        <v>0</v>
      </c>
      <c r="L665" s="8">
        <f t="shared" si="152"/>
        <v>38532</v>
      </c>
      <c r="M665" s="54">
        <f t="shared" si="144"/>
        <v>0</v>
      </c>
      <c r="N665" s="6">
        <f t="shared" si="145"/>
        <v>0</v>
      </c>
      <c r="O665" s="6" t="str">
        <f t="shared" si="146"/>
        <v/>
      </c>
      <c r="P665" s="29"/>
      <c r="Q665" s="54">
        <f t="shared" si="147"/>
        <v>0</v>
      </c>
      <c r="R665" s="6">
        <f t="shared" si="148"/>
        <v>0</v>
      </c>
      <c r="S665" s="6" t="str">
        <f t="shared" si="149"/>
        <v/>
      </c>
      <c r="T665" s="29"/>
      <c r="U665" s="6">
        <f t="shared" si="150"/>
        <v>0</v>
      </c>
      <c r="V665" s="55">
        <f t="shared" si="151"/>
        <v>0</v>
      </c>
      <c r="W665" s="6">
        <f t="shared" si="153"/>
        <v>0</v>
      </c>
      <c r="X665" s="6">
        <f t="shared" si="154"/>
        <v>0</v>
      </c>
      <c r="AA665">
        <f t="shared" si="141"/>
        <v>0</v>
      </c>
    </row>
    <row r="666" spans="1:27">
      <c r="A666" s="67">
        <v>38533</v>
      </c>
      <c r="B666" s="68">
        <v>29.340299999999999</v>
      </c>
      <c r="C666" s="46"/>
      <c r="D666" s="1"/>
      <c r="E666" s="1"/>
      <c r="F666" s="1"/>
      <c r="G666" s="1"/>
      <c r="H666" s="1"/>
      <c r="I666" s="1"/>
      <c r="J666" s="2">
        <f t="shared" si="142"/>
        <v>0</v>
      </c>
      <c r="K666" s="2">
        <f t="shared" si="143"/>
        <v>0</v>
      </c>
      <c r="L666" s="8">
        <f t="shared" si="152"/>
        <v>38533</v>
      </c>
      <c r="M666" s="54">
        <f t="shared" si="144"/>
        <v>0</v>
      </c>
      <c r="N666" s="6">
        <f t="shared" si="145"/>
        <v>0</v>
      </c>
      <c r="O666" s="6" t="str">
        <f t="shared" si="146"/>
        <v/>
      </c>
      <c r="P666" s="29"/>
      <c r="Q666" s="54">
        <f t="shared" si="147"/>
        <v>0</v>
      </c>
      <c r="R666" s="6">
        <f t="shared" si="148"/>
        <v>0</v>
      </c>
      <c r="S666" s="6" t="str">
        <f t="shared" si="149"/>
        <v/>
      </c>
      <c r="T666" s="29"/>
      <c r="U666" s="6">
        <f t="shared" si="150"/>
        <v>0</v>
      </c>
      <c r="V666" s="55">
        <f t="shared" si="151"/>
        <v>0</v>
      </c>
      <c r="W666" s="6">
        <f t="shared" si="153"/>
        <v>0</v>
      </c>
      <c r="X666" s="6">
        <f t="shared" si="154"/>
        <v>0</v>
      </c>
      <c r="AA666">
        <f t="shared" si="141"/>
        <v>0</v>
      </c>
    </row>
    <row r="667" spans="1:27">
      <c r="A667" s="67">
        <v>38534</v>
      </c>
      <c r="B667" s="68">
        <v>29.8308</v>
      </c>
      <c r="C667" s="46"/>
      <c r="D667" s="1"/>
      <c r="E667" s="1"/>
      <c r="F667" s="1"/>
      <c r="G667" s="1"/>
      <c r="H667" s="1"/>
      <c r="I667" s="1"/>
      <c r="J667" s="2">
        <f t="shared" si="142"/>
        <v>0</v>
      </c>
      <c r="K667" s="2">
        <f t="shared" si="143"/>
        <v>0</v>
      </c>
      <c r="L667" s="8">
        <f t="shared" si="152"/>
        <v>38534</v>
      </c>
      <c r="M667" s="54">
        <f t="shared" si="144"/>
        <v>0</v>
      </c>
      <c r="N667" s="6">
        <f t="shared" si="145"/>
        <v>0</v>
      </c>
      <c r="O667" s="6" t="str">
        <f t="shared" si="146"/>
        <v/>
      </c>
      <c r="P667" s="29"/>
      <c r="Q667" s="54">
        <f t="shared" si="147"/>
        <v>0</v>
      </c>
      <c r="R667" s="6">
        <f t="shared" si="148"/>
        <v>0</v>
      </c>
      <c r="S667" s="6" t="str">
        <f t="shared" si="149"/>
        <v/>
      </c>
      <c r="T667" s="29"/>
      <c r="U667" s="6">
        <f t="shared" si="150"/>
        <v>0</v>
      </c>
      <c r="V667" s="55">
        <f t="shared" si="151"/>
        <v>0</v>
      </c>
      <c r="W667" s="6">
        <f t="shared" si="153"/>
        <v>0</v>
      </c>
      <c r="X667" s="6">
        <f t="shared" si="154"/>
        <v>0</v>
      </c>
      <c r="AA667">
        <f t="shared" si="141"/>
        <v>0</v>
      </c>
    </row>
    <row r="668" spans="1:27">
      <c r="A668" s="67">
        <v>38537</v>
      </c>
      <c r="B668" s="68">
        <v>30.200700000000001</v>
      </c>
      <c r="C668" s="46"/>
      <c r="D668" s="1"/>
      <c r="E668" s="1"/>
      <c r="F668" s="1"/>
      <c r="G668" s="1"/>
      <c r="H668" s="1"/>
      <c r="I668" s="1"/>
      <c r="J668" s="2">
        <f t="shared" si="142"/>
        <v>0</v>
      </c>
      <c r="K668" s="2">
        <f t="shared" si="143"/>
        <v>0</v>
      </c>
      <c r="L668" s="8">
        <f t="shared" si="152"/>
        <v>38537</v>
      </c>
      <c r="M668" s="54">
        <f t="shared" si="144"/>
        <v>0</v>
      </c>
      <c r="N668" s="6">
        <f t="shared" si="145"/>
        <v>0</v>
      </c>
      <c r="O668" s="6" t="str">
        <f t="shared" si="146"/>
        <v/>
      </c>
      <c r="P668" s="29"/>
      <c r="Q668" s="54">
        <f t="shared" si="147"/>
        <v>0</v>
      </c>
      <c r="R668" s="6">
        <f t="shared" si="148"/>
        <v>0</v>
      </c>
      <c r="S668" s="6" t="str">
        <f t="shared" si="149"/>
        <v/>
      </c>
      <c r="T668" s="29"/>
      <c r="U668" s="6">
        <f t="shared" si="150"/>
        <v>0</v>
      </c>
      <c r="V668" s="55">
        <f t="shared" si="151"/>
        <v>0</v>
      </c>
      <c r="W668" s="6">
        <f t="shared" si="153"/>
        <v>0</v>
      </c>
      <c r="X668" s="6">
        <f t="shared" si="154"/>
        <v>0</v>
      </c>
      <c r="AA668">
        <f t="shared" si="141"/>
        <v>0</v>
      </c>
    </row>
    <row r="669" spans="1:27">
      <c r="A669" s="67">
        <v>38538</v>
      </c>
      <c r="B669" s="68">
        <v>30.086300000000001</v>
      </c>
      <c r="C669" s="46"/>
      <c r="D669" s="1"/>
      <c r="E669" s="1"/>
      <c r="F669" s="1"/>
      <c r="G669" s="1"/>
      <c r="H669" s="1"/>
      <c r="I669" s="1"/>
      <c r="J669" s="2">
        <f t="shared" si="142"/>
        <v>0</v>
      </c>
      <c r="K669" s="2">
        <f t="shared" si="143"/>
        <v>0</v>
      </c>
      <c r="L669" s="8">
        <f t="shared" si="152"/>
        <v>38538</v>
      </c>
      <c r="M669" s="54">
        <f t="shared" si="144"/>
        <v>0</v>
      </c>
      <c r="N669" s="6">
        <f t="shared" si="145"/>
        <v>0</v>
      </c>
      <c r="O669" s="6" t="str">
        <f t="shared" si="146"/>
        <v/>
      </c>
      <c r="P669" s="29"/>
      <c r="Q669" s="54">
        <f t="shared" si="147"/>
        <v>0</v>
      </c>
      <c r="R669" s="6">
        <f t="shared" si="148"/>
        <v>0</v>
      </c>
      <c r="S669" s="6" t="str">
        <f t="shared" si="149"/>
        <v/>
      </c>
      <c r="T669" s="29"/>
      <c r="U669" s="6">
        <f t="shared" si="150"/>
        <v>0</v>
      </c>
      <c r="V669" s="55">
        <f t="shared" si="151"/>
        <v>0</v>
      </c>
      <c r="W669" s="6">
        <f t="shared" si="153"/>
        <v>0</v>
      </c>
      <c r="X669" s="6">
        <f t="shared" si="154"/>
        <v>0</v>
      </c>
      <c r="AA669">
        <f t="shared" si="141"/>
        <v>0</v>
      </c>
    </row>
    <row r="670" spans="1:27">
      <c r="A670" s="67">
        <v>38539</v>
      </c>
      <c r="B670" s="68">
        <v>30.584900000000001</v>
      </c>
      <c r="C670" s="46"/>
      <c r="D670" s="1"/>
      <c r="E670" s="1"/>
      <c r="F670" s="1"/>
      <c r="G670" s="1"/>
      <c r="H670" s="1"/>
      <c r="I670" s="1"/>
      <c r="J670" s="2">
        <f t="shared" si="142"/>
        <v>0</v>
      </c>
      <c r="K670" s="2">
        <f t="shared" si="143"/>
        <v>0</v>
      </c>
      <c r="L670" s="8">
        <f t="shared" si="152"/>
        <v>38539</v>
      </c>
      <c r="M670" s="54">
        <f t="shared" si="144"/>
        <v>0</v>
      </c>
      <c r="N670" s="6">
        <f t="shared" si="145"/>
        <v>0</v>
      </c>
      <c r="O670" s="6" t="str">
        <f t="shared" si="146"/>
        <v/>
      </c>
      <c r="P670" s="29"/>
      <c r="Q670" s="54">
        <f t="shared" si="147"/>
        <v>0</v>
      </c>
      <c r="R670" s="6">
        <f t="shared" si="148"/>
        <v>0</v>
      </c>
      <c r="S670" s="6" t="str">
        <f t="shared" si="149"/>
        <v/>
      </c>
      <c r="T670" s="29"/>
      <c r="U670" s="6">
        <f t="shared" si="150"/>
        <v>0</v>
      </c>
      <c r="V670" s="55">
        <f t="shared" si="151"/>
        <v>0</v>
      </c>
      <c r="W670" s="6">
        <f t="shared" si="153"/>
        <v>0</v>
      </c>
      <c r="X670" s="6">
        <f t="shared" si="154"/>
        <v>0</v>
      </c>
      <c r="AA670">
        <f t="shared" si="141"/>
        <v>0</v>
      </c>
    </row>
    <row r="671" spans="1:27">
      <c r="A671" s="67">
        <v>38540</v>
      </c>
      <c r="B671" s="68">
        <v>30.2087</v>
      </c>
      <c r="C671" s="46"/>
      <c r="D671" s="1"/>
      <c r="E671" s="1"/>
      <c r="F671" s="1"/>
      <c r="G671" s="1"/>
      <c r="H671" s="1"/>
      <c r="I671" s="1"/>
      <c r="J671" s="2">
        <f t="shared" si="142"/>
        <v>0</v>
      </c>
      <c r="K671" s="2">
        <f t="shared" si="143"/>
        <v>0</v>
      </c>
      <c r="L671" s="8">
        <f t="shared" si="152"/>
        <v>38540</v>
      </c>
      <c r="M671" s="54">
        <f t="shared" si="144"/>
        <v>0</v>
      </c>
      <c r="N671" s="6">
        <f t="shared" si="145"/>
        <v>0</v>
      </c>
      <c r="O671" s="6" t="str">
        <f t="shared" si="146"/>
        <v/>
      </c>
      <c r="P671" s="29"/>
      <c r="Q671" s="54">
        <f t="shared" si="147"/>
        <v>0</v>
      </c>
      <c r="R671" s="6">
        <f t="shared" si="148"/>
        <v>0</v>
      </c>
      <c r="S671" s="6" t="str">
        <f t="shared" si="149"/>
        <v/>
      </c>
      <c r="T671" s="29"/>
      <c r="U671" s="6">
        <f t="shared" si="150"/>
        <v>0</v>
      </c>
      <c r="V671" s="55">
        <f t="shared" si="151"/>
        <v>0</v>
      </c>
      <c r="W671" s="6">
        <f t="shared" si="153"/>
        <v>0</v>
      </c>
      <c r="X671" s="6">
        <f t="shared" si="154"/>
        <v>0</v>
      </c>
      <c r="AA671">
        <f t="shared" si="141"/>
        <v>0</v>
      </c>
    </row>
    <row r="672" spans="1:27">
      <c r="A672" s="67">
        <v>38541</v>
      </c>
      <c r="B672" s="68">
        <v>30.776499999999999</v>
      </c>
      <c r="C672" s="46"/>
      <c r="D672" s="1"/>
      <c r="E672" s="1"/>
      <c r="F672" s="1"/>
      <c r="G672" s="1"/>
      <c r="H672" s="1"/>
      <c r="I672" s="1"/>
      <c r="J672" s="2">
        <f t="shared" si="142"/>
        <v>0</v>
      </c>
      <c r="K672" s="2">
        <f t="shared" si="143"/>
        <v>0</v>
      </c>
      <c r="L672" s="8">
        <f t="shared" si="152"/>
        <v>38541</v>
      </c>
      <c r="M672" s="54">
        <f t="shared" si="144"/>
        <v>0</v>
      </c>
      <c r="N672" s="6">
        <f t="shared" si="145"/>
        <v>0</v>
      </c>
      <c r="O672" s="6" t="str">
        <f t="shared" si="146"/>
        <v/>
      </c>
      <c r="P672" s="29"/>
      <c r="Q672" s="54">
        <f t="shared" si="147"/>
        <v>0</v>
      </c>
      <c r="R672" s="6">
        <f t="shared" si="148"/>
        <v>0</v>
      </c>
      <c r="S672" s="6" t="str">
        <f t="shared" si="149"/>
        <v/>
      </c>
      <c r="T672" s="29"/>
      <c r="U672" s="6">
        <f t="shared" si="150"/>
        <v>0</v>
      </c>
      <c r="V672" s="55">
        <f t="shared" si="151"/>
        <v>0</v>
      </c>
      <c r="W672" s="6">
        <f t="shared" si="153"/>
        <v>0</v>
      </c>
      <c r="X672" s="6">
        <f t="shared" si="154"/>
        <v>0</v>
      </c>
      <c r="AA672">
        <f t="shared" si="141"/>
        <v>0</v>
      </c>
    </row>
    <row r="673" spans="1:27">
      <c r="A673" s="67">
        <v>38544</v>
      </c>
      <c r="B673" s="68">
        <v>31.356100000000001</v>
      </c>
      <c r="C673" s="46"/>
      <c r="D673" s="1"/>
      <c r="E673" s="1"/>
      <c r="F673" s="1"/>
      <c r="G673" s="1"/>
      <c r="H673" s="1"/>
      <c r="I673" s="1"/>
      <c r="J673" s="2">
        <f t="shared" si="142"/>
        <v>0</v>
      </c>
      <c r="K673" s="2">
        <f t="shared" si="143"/>
        <v>0</v>
      </c>
      <c r="L673" s="8">
        <f t="shared" si="152"/>
        <v>38544</v>
      </c>
      <c r="M673" s="54">
        <f t="shared" si="144"/>
        <v>0</v>
      </c>
      <c r="N673" s="6">
        <f t="shared" si="145"/>
        <v>0</v>
      </c>
      <c r="O673" s="6" t="str">
        <f t="shared" si="146"/>
        <v/>
      </c>
      <c r="P673" s="29"/>
      <c r="Q673" s="54">
        <f t="shared" si="147"/>
        <v>0</v>
      </c>
      <c r="R673" s="6">
        <f t="shared" si="148"/>
        <v>0</v>
      </c>
      <c r="S673" s="6" t="str">
        <f t="shared" si="149"/>
        <v/>
      </c>
      <c r="T673" s="29"/>
      <c r="U673" s="6">
        <f t="shared" si="150"/>
        <v>0</v>
      </c>
      <c r="V673" s="55">
        <f t="shared" si="151"/>
        <v>0</v>
      </c>
      <c r="W673" s="6">
        <f t="shared" si="153"/>
        <v>0</v>
      </c>
      <c r="X673" s="6">
        <f t="shared" si="154"/>
        <v>0</v>
      </c>
      <c r="AA673">
        <f t="shared" si="141"/>
        <v>0</v>
      </c>
    </row>
    <row r="674" spans="1:27">
      <c r="A674" s="67">
        <v>38545</v>
      </c>
      <c r="B674" s="68">
        <v>31.631900000000002</v>
      </c>
      <c r="C674" s="46"/>
      <c r="D674" s="1"/>
      <c r="E674" s="1"/>
      <c r="F674" s="1"/>
      <c r="G674" s="1"/>
      <c r="H674" s="1"/>
      <c r="I674" s="1"/>
      <c r="J674" s="2">
        <f t="shared" si="142"/>
        <v>0</v>
      </c>
      <c r="K674" s="2">
        <f t="shared" si="143"/>
        <v>0</v>
      </c>
      <c r="L674" s="8">
        <f t="shared" si="152"/>
        <v>38545</v>
      </c>
      <c r="M674" s="54">
        <f t="shared" si="144"/>
        <v>0</v>
      </c>
      <c r="N674" s="6">
        <f t="shared" si="145"/>
        <v>0</v>
      </c>
      <c r="O674" s="6" t="str">
        <f t="shared" si="146"/>
        <v/>
      </c>
      <c r="P674" s="29"/>
      <c r="Q674" s="54">
        <f t="shared" si="147"/>
        <v>0</v>
      </c>
      <c r="R674" s="6">
        <f t="shared" si="148"/>
        <v>0</v>
      </c>
      <c r="S674" s="6" t="str">
        <f t="shared" si="149"/>
        <v/>
      </c>
      <c r="T674" s="29"/>
      <c r="U674" s="6">
        <f t="shared" si="150"/>
        <v>0</v>
      </c>
      <c r="V674" s="55">
        <f t="shared" si="151"/>
        <v>0</v>
      </c>
      <c r="W674" s="6">
        <f t="shared" si="153"/>
        <v>0</v>
      </c>
      <c r="X674" s="6">
        <f t="shared" si="154"/>
        <v>0</v>
      </c>
      <c r="AA674">
        <f t="shared" si="141"/>
        <v>0</v>
      </c>
    </row>
    <row r="675" spans="1:27">
      <c r="A675" s="67">
        <v>38546</v>
      </c>
      <c r="B675" s="68">
        <v>31.939399999999999</v>
      </c>
      <c r="C675" s="46"/>
      <c r="D675" s="1"/>
      <c r="E675" s="1"/>
      <c r="F675" s="1"/>
      <c r="G675" s="1"/>
      <c r="H675" s="1"/>
      <c r="I675" s="1"/>
      <c r="J675" s="2">
        <f t="shared" si="142"/>
        <v>0</v>
      </c>
      <c r="K675" s="2">
        <f t="shared" si="143"/>
        <v>0</v>
      </c>
      <c r="L675" s="8">
        <f t="shared" si="152"/>
        <v>38546</v>
      </c>
      <c r="M675" s="54">
        <f t="shared" si="144"/>
        <v>0</v>
      </c>
      <c r="N675" s="6">
        <f t="shared" si="145"/>
        <v>0</v>
      </c>
      <c r="O675" s="6" t="str">
        <f t="shared" si="146"/>
        <v/>
      </c>
      <c r="P675" s="29"/>
      <c r="Q675" s="54">
        <f t="shared" si="147"/>
        <v>0</v>
      </c>
      <c r="R675" s="6">
        <f t="shared" si="148"/>
        <v>0</v>
      </c>
      <c r="S675" s="6" t="str">
        <f t="shared" si="149"/>
        <v/>
      </c>
      <c r="T675" s="29"/>
      <c r="U675" s="6">
        <f t="shared" si="150"/>
        <v>0</v>
      </c>
      <c r="V675" s="55">
        <f t="shared" si="151"/>
        <v>0</v>
      </c>
      <c r="W675" s="6">
        <f t="shared" si="153"/>
        <v>0</v>
      </c>
      <c r="X675" s="6">
        <f t="shared" si="154"/>
        <v>0</v>
      </c>
      <c r="AA675">
        <f t="shared" si="141"/>
        <v>0</v>
      </c>
    </row>
    <row r="676" spans="1:27">
      <c r="A676" s="67">
        <v>38547</v>
      </c>
      <c r="B676" s="68">
        <v>31.900200000000002</v>
      </c>
      <c r="C676" s="46"/>
      <c r="D676" s="1"/>
      <c r="E676" s="1"/>
      <c r="F676" s="1"/>
      <c r="G676" s="1"/>
      <c r="H676" s="1"/>
      <c r="I676" s="1"/>
      <c r="J676" s="2">
        <f t="shared" si="142"/>
        <v>0</v>
      </c>
      <c r="K676" s="2">
        <f t="shared" si="143"/>
        <v>0</v>
      </c>
      <c r="L676" s="8">
        <f t="shared" si="152"/>
        <v>38547</v>
      </c>
      <c r="M676" s="54">
        <f t="shared" si="144"/>
        <v>0</v>
      </c>
      <c r="N676" s="6">
        <f t="shared" si="145"/>
        <v>0</v>
      </c>
      <c r="O676" s="6" t="str">
        <f t="shared" si="146"/>
        <v/>
      </c>
      <c r="P676" s="29"/>
      <c r="Q676" s="54">
        <f t="shared" si="147"/>
        <v>0</v>
      </c>
      <c r="R676" s="6">
        <f t="shared" si="148"/>
        <v>0</v>
      </c>
      <c r="S676" s="6" t="str">
        <f t="shared" si="149"/>
        <v/>
      </c>
      <c r="T676" s="29"/>
      <c r="U676" s="6">
        <f t="shared" si="150"/>
        <v>0</v>
      </c>
      <c r="V676" s="55">
        <f t="shared" si="151"/>
        <v>0</v>
      </c>
      <c r="W676" s="6">
        <f t="shared" si="153"/>
        <v>0</v>
      </c>
      <c r="X676" s="6">
        <f t="shared" si="154"/>
        <v>0</v>
      </c>
      <c r="AA676">
        <f t="shared" si="141"/>
        <v>0</v>
      </c>
    </row>
    <row r="677" spans="1:27">
      <c r="A677" s="67">
        <v>38548</v>
      </c>
      <c r="B677" s="68">
        <v>32.386000000000003</v>
      </c>
      <c r="C677" s="46"/>
      <c r="D677" s="1"/>
      <c r="E677" s="1"/>
      <c r="F677" s="1"/>
      <c r="G677" s="1"/>
      <c r="H677" s="1"/>
      <c r="I677" s="1"/>
      <c r="J677" s="2">
        <f t="shared" si="142"/>
        <v>0</v>
      </c>
      <c r="K677" s="2">
        <f t="shared" si="143"/>
        <v>0</v>
      </c>
      <c r="L677" s="8">
        <f t="shared" si="152"/>
        <v>38548</v>
      </c>
      <c r="M677" s="54">
        <f t="shared" si="144"/>
        <v>0</v>
      </c>
      <c r="N677" s="6">
        <f t="shared" si="145"/>
        <v>0</v>
      </c>
      <c r="O677" s="6" t="str">
        <f t="shared" si="146"/>
        <v/>
      </c>
      <c r="P677" s="29"/>
      <c r="Q677" s="54">
        <f t="shared" si="147"/>
        <v>0</v>
      </c>
      <c r="R677" s="6">
        <f t="shared" si="148"/>
        <v>0</v>
      </c>
      <c r="S677" s="6" t="str">
        <f t="shared" si="149"/>
        <v/>
      </c>
      <c r="T677" s="29"/>
      <c r="U677" s="6">
        <f t="shared" si="150"/>
        <v>0</v>
      </c>
      <c r="V677" s="55">
        <f t="shared" si="151"/>
        <v>0</v>
      </c>
      <c r="W677" s="6">
        <f t="shared" si="153"/>
        <v>0</v>
      </c>
      <c r="X677" s="6">
        <f t="shared" si="154"/>
        <v>0</v>
      </c>
      <c r="AA677">
        <f t="shared" si="141"/>
        <v>0</v>
      </c>
    </row>
    <row r="678" spans="1:27">
      <c r="A678" s="67">
        <v>38551</v>
      </c>
      <c r="B678" s="68">
        <v>32.699399999999997</v>
      </c>
      <c r="C678" s="46"/>
      <c r="D678" s="1"/>
      <c r="E678" s="1"/>
      <c r="F678" s="1"/>
      <c r="G678" s="1"/>
      <c r="H678" s="1"/>
      <c r="I678" s="1"/>
      <c r="J678" s="2">
        <f t="shared" si="142"/>
        <v>0</v>
      </c>
      <c r="K678" s="2">
        <f t="shared" si="143"/>
        <v>0</v>
      </c>
      <c r="L678" s="8">
        <f t="shared" si="152"/>
        <v>38551</v>
      </c>
      <c r="M678" s="54">
        <f t="shared" si="144"/>
        <v>0</v>
      </c>
      <c r="N678" s="6">
        <f t="shared" si="145"/>
        <v>0</v>
      </c>
      <c r="O678" s="6" t="str">
        <f t="shared" si="146"/>
        <v/>
      </c>
      <c r="P678" s="29"/>
      <c r="Q678" s="54">
        <f t="shared" si="147"/>
        <v>0</v>
      </c>
      <c r="R678" s="6">
        <f t="shared" si="148"/>
        <v>0</v>
      </c>
      <c r="S678" s="6" t="str">
        <f t="shared" si="149"/>
        <v/>
      </c>
      <c r="T678" s="29"/>
      <c r="U678" s="6">
        <f t="shared" si="150"/>
        <v>0</v>
      </c>
      <c r="V678" s="55">
        <f t="shared" si="151"/>
        <v>0</v>
      </c>
      <c r="W678" s="6">
        <f t="shared" si="153"/>
        <v>0</v>
      </c>
      <c r="X678" s="6">
        <f t="shared" si="154"/>
        <v>0</v>
      </c>
      <c r="AA678">
        <f t="shared" si="141"/>
        <v>0</v>
      </c>
    </row>
    <row r="679" spans="1:27">
      <c r="A679" s="67">
        <v>38552</v>
      </c>
      <c r="B679" s="68">
        <v>32.702500000000001</v>
      </c>
      <c r="C679" s="46"/>
      <c r="D679" s="1"/>
      <c r="E679" s="1"/>
      <c r="F679" s="1"/>
      <c r="G679" s="1"/>
      <c r="H679" s="1"/>
      <c r="I679" s="1"/>
      <c r="J679" s="2">
        <f t="shared" si="142"/>
        <v>0</v>
      </c>
      <c r="K679" s="2">
        <f t="shared" si="143"/>
        <v>0</v>
      </c>
      <c r="L679" s="8">
        <f t="shared" si="152"/>
        <v>38552</v>
      </c>
      <c r="M679" s="54">
        <f t="shared" si="144"/>
        <v>0</v>
      </c>
      <c r="N679" s="6">
        <f t="shared" si="145"/>
        <v>0</v>
      </c>
      <c r="O679" s="6" t="str">
        <f t="shared" si="146"/>
        <v/>
      </c>
      <c r="P679" s="29"/>
      <c r="Q679" s="54">
        <f t="shared" si="147"/>
        <v>0</v>
      </c>
      <c r="R679" s="6">
        <f t="shared" si="148"/>
        <v>0</v>
      </c>
      <c r="S679" s="6" t="str">
        <f t="shared" si="149"/>
        <v/>
      </c>
      <c r="T679" s="29"/>
      <c r="U679" s="6">
        <f t="shared" si="150"/>
        <v>0</v>
      </c>
      <c r="V679" s="55">
        <f t="shared" si="151"/>
        <v>0</v>
      </c>
      <c r="W679" s="6">
        <f t="shared" si="153"/>
        <v>0</v>
      </c>
      <c r="X679" s="6">
        <f t="shared" si="154"/>
        <v>0</v>
      </c>
      <c r="AA679">
        <f t="shared" si="141"/>
        <v>0</v>
      </c>
    </row>
    <row r="680" spans="1:27">
      <c r="A680" s="67">
        <v>38553</v>
      </c>
      <c r="B680" s="68">
        <v>32.8733</v>
      </c>
      <c r="C680" s="46"/>
      <c r="D680" s="1"/>
      <c r="E680" s="1"/>
      <c r="F680" s="1"/>
      <c r="G680" s="1"/>
      <c r="H680" s="1"/>
      <c r="I680" s="1"/>
      <c r="J680" s="2">
        <f t="shared" si="142"/>
        <v>0</v>
      </c>
      <c r="K680" s="2">
        <f t="shared" si="143"/>
        <v>0</v>
      </c>
      <c r="L680" s="8">
        <f t="shared" si="152"/>
        <v>38553</v>
      </c>
      <c r="M680" s="54">
        <f t="shared" si="144"/>
        <v>0</v>
      </c>
      <c r="N680" s="6">
        <f t="shared" si="145"/>
        <v>0</v>
      </c>
      <c r="O680" s="6" t="str">
        <f t="shared" si="146"/>
        <v/>
      </c>
      <c r="P680" s="29"/>
      <c r="Q680" s="54">
        <f t="shared" si="147"/>
        <v>0</v>
      </c>
      <c r="R680" s="6">
        <f t="shared" si="148"/>
        <v>0</v>
      </c>
      <c r="S680" s="6" t="str">
        <f t="shared" si="149"/>
        <v/>
      </c>
      <c r="T680" s="29"/>
      <c r="U680" s="6">
        <f t="shared" si="150"/>
        <v>0</v>
      </c>
      <c r="V680" s="55">
        <f t="shared" si="151"/>
        <v>0</v>
      </c>
      <c r="W680" s="6">
        <f t="shared" si="153"/>
        <v>0</v>
      </c>
      <c r="X680" s="6">
        <f t="shared" si="154"/>
        <v>0</v>
      </c>
      <c r="AA680">
        <f t="shared" si="141"/>
        <v>0</v>
      </c>
    </row>
    <row r="681" spans="1:27">
      <c r="A681" s="67">
        <v>38554</v>
      </c>
      <c r="B681" s="68">
        <v>32.880600000000001</v>
      </c>
      <c r="C681" s="46"/>
      <c r="D681" s="1"/>
      <c r="E681" s="1"/>
      <c r="F681" s="1"/>
      <c r="G681" s="1"/>
      <c r="H681" s="1"/>
      <c r="I681" s="1"/>
      <c r="J681" s="2">
        <f t="shared" si="142"/>
        <v>0</v>
      </c>
      <c r="K681" s="2">
        <f t="shared" si="143"/>
        <v>0</v>
      </c>
      <c r="L681" s="8">
        <f t="shared" si="152"/>
        <v>38554</v>
      </c>
      <c r="M681" s="54">
        <f t="shared" si="144"/>
        <v>0</v>
      </c>
      <c r="N681" s="6">
        <f t="shared" si="145"/>
        <v>0</v>
      </c>
      <c r="O681" s="6" t="str">
        <f t="shared" si="146"/>
        <v/>
      </c>
      <c r="P681" s="29"/>
      <c r="Q681" s="54">
        <f t="shared" si="147"/>
        <v>0</v>
      </c>
      <c r="R681" s="6">
        <f t="shared" si="148"/>
        <v>0</v>
      </c>
      <c r="S681" s="6" t="str">
        <f t="shared" si="149"/>
        <v/>
      </c>
      <c r="T681" s="29"/>
      <c r="U681" s="6">
        <f t="shared" si="150"/>
        <v>0</v>
      </c>
      <c r="V681" s="55">
        <f t="shared" si="151"/>
        <v>0</v>
      </c>
      <c r="W681" s="6">
        <f t="shared" si="153"/>
        <v>0</v>
      </c>
      <c r="X681" s="6">
        <f t="shared" si="154"/>
        <v>0</v>
      </c>
      <c r="AA681">
        <f t="shared" si="141"/>
        <v>0</v>
      </c>
    </row>
    <row r="682" spans="1:27">
      <c r="A682" s="67">
        <v>38555</v>
      </c>
      <c r="B682" s="68">
        <v>33.353999999999999</v>
      </c>
      <c r="C682" s="46"/>
      <c r="D682" s="1"/>
      <c r="E682" s="1"/>
      <c r="F682" s="1"/>
      <c r="G682" s="1"/>
      <c r="H682" s="1"/>
      <c r="I682" s="1"/>
      <c r="J682" s="2">
        <f t="shared" si="142"/>
        <v>0</v>
      </c>
      <c r="K682" s="2">
        <f t="shared" si="143"/>
        <v>0</v>
      </c>
      <c r="L682" s="8">
        <f t="shared" si="152"/>
        <v>38555</v>
      </c>
      <c r="M682" s="54">
        <f t="shared" si="144"/>
        <v>0</v>
      </c>
      <c r="N682" s="6">
        <f t="shared" si="145"/>
        <v>0</v>
      </c>
      <c r="O682" s="6" t="str">
        <f t="shared" si="146"/>
        <v/>
      </c>
      <c r="P682" s="29"/>
      <c r="Q682" s="54">
        <f t="shared" si="147"/>
        <v>0</v>
      </c>
      <c r="R682" s="6">
        <f t="shared" si="148"/>
        <v>0</v>
      </c>
      <c r="S682" s="6" t="str">
        <f t="shared" si="149"/>
        <v/>
      </c>
      <c r="T682" s="29"/>
      <c r="U682" s="6">
        <f t="shared" si="150"/>
        <v>0</v>
      </c>
      <c r="V682" s="55">
        <f t="shared" si="151"/>
        <v>0</v>
      </c>
      <c r="W682" s="6">
        <f t="shared" si="153"/>
        <v>0</v>
      </c>
      <c r="X682" s="6">
        <f t="shared" si="154"/>
        <v>0</v>
      </c>
      <c r="AA682">
        <f t="shared" si="141"/>
        <v>0</v>
      </c>
    </row>
    <row r="683" spans="1:27">
      <c r="A683" s="67">
        <v>38558</v>
      </c>
      <c r="B683" s="68">
        <v>33.469700000000003</v>
      </c>
      <c r="C683" s="46"/>
      <c r="D683" s="1"/>
      <c r="E683" s="1"/>
      <c r="F683" s="1"/>
      <c r="G683" s="1"/>
      <c r="H683" s="1"/>
      <c r="I683" s="1"/>
      <c r="J683" s="2">
        <f t="shared" si="142"/>
        <v>0</v>
      </c>
      <c r="K683" s="2">
        <f t="shared" si="143"/>
        <v>0</v>
      </c>
      <c r="L683" s="8">
        <f t="shared" si="152"/>
        <v>38558</v>
      </c>
      <c r="M683" s="54">
        <f t="shared" si="144"/>
        <v>0</v>
      </c>
      <c r="N683" s="6">
        <f t="shared" si="145"/>
        <v>0</v>
      </c>
      <c r="O683" s="6" t="str">
        <f t="shared" si="146"/>
        <v/>
      </c>
      <c r="P683" s="29"/>
      <c r="Q683" s="54">
        <f t="shared" si="147"/>
        <v>0</v>
      </c>
      <c r="R683" s="6">
        <f t="shared" si="148"/>
        <v>0</v>
      </c>
      <c r="S683" s="6" t="str">
        <f t="shared" si="149"/>
        <v/>
      </c>
      <c r="T683" s="29"/>
      <c r="U683" s="6">
        <f t="shared" si="150"/>
        <v>0</v>
      </c>
      <c r="V683" s="55">
        <f t="shared" si="151"/>
        <v>0</v>
      </c>
      <c r="W683" s="6">
        <f t="shared" si="153"/>
        <v>0</v>
      </c>
      <c r="X683" s="6">
        <f t="shared" si="154"/>
        <v>0</v>
      </c>
      <c r="AA683">
        <f t="shared" si="141"/>
        <v>0</v>
      </c>
    </row>
    <row r="684" spans="1:27">
      <c r="A684" s="67">
        <v>38559</v>
      </c>
      <c r="B684" s="68">
        <v>33.281300000000002</v>
      </c>
      <c r="C684" s="46"/>
      <c r="D684" s="1"/>
      <c r="E684" s="1"/>
      <c r="F684" s="1"/>
      <c r="G684" s="1"/>
      <c r="H684" s="1"/>
      <c r="I684" s="1"/>
      <c r="J684" s="2">
        <f t="shared" si="142"/>
        <v>0</v>
      </c>
      <c r="K684" s="2">
        <f t="shared" si="143"/>
        <v>0</v>
      </c>
      <c r="L684" s="8">
        <f t="shared" si="152"/>
        <v>38559</v>
      </c>
      <c r="M684" s="54">
        <f t="shared" si="144"/>
        <v>0</v>
      </c>
      <c r="N684" s="6">
        <f t="shared" si="145"/>
        <v>0</v>
      </c>
      <c r="O684" s="6" t="str">
        <f t="shared" si="146"/>
        <v/>
      </c>
      <c r="P684" s="29"/>
      <c r="Q684" s="54">
        <f t="shared" si="147"/>
        <v>0</v>
      </c>
      <c r="R684" s="6">
        <f t="shared" si="148"/>
        <v>0</v>
      </c>
      <c r="S684" s="6" t="str">
        <f t="shared" si="149"/>
        <v/>
      </c>
      <c r="T684" s="29"/>
      <c r="U684" s="6">
        <f t="shared" si="150"/>
        <v>0</v>
      </c>
      <c r="V684" s="55">
        <f t="shared" si="151"/>
        <v>0</v>
      </c>
      <c r="W684" s="6">
        <f t="shared" si="153"/>
        <v>0</v>
      </c>
      <c r="X684" s="6">
        <f t="shared" si="154"/>
        <v>0</v>
      </c>
      <c r="AA684">
        <f t="shared" si="141"/>
        <v>0</v>
      </c>
    </row>
    <row r="685" spans="1:27">
      <c r="A685" s="67">
        <v>38560</v>
      </c>
      <c r="B685" s="68">
        <v>33.535699999999999</v>
      </c>
      <c r="C685" s="46"/>
      <c r="D685" s="1"/>
      <c r="E685" s="1"/>
      <c r="F685" s="1"/>
      <c r="G685" s="1"/>
      <c r="H685" s="1"/>
      <c r="I685" s="1"/>
      <c r="J685" s="2">
        <f t="shared" si="142"/>
        <v>0</v>
      </c>
      <c r="K685" s="2">
        <f t="shared" si="143"/>
        <v>0</v>
      </c>
      <c r="L685" s="8">
        <f t="shared" si="152"/>
        <v>38560</v>
      </c>
      <c r="M685" s="54">
        <f t="shared" si="144"/>
        <v>0</v>
      </c>
      <c r="N685" s="6">
        <f t="shared" si="145"/>
        <v>0</v>
      </c>
      <c r="O685" s="6" t="str">
        <f t="shared" si="146"/>
        <v/>
      </c>
      <c r="P685" s="29"/>
      <c r="Q685" s="54">
        <f t="shared" si="147"/>
        <v>0</v>
      </c>
      <c r="R685" s="6">
        <f t="shared" si="148"/>
        <v>0</v>
      </c>
      <c r="S685" s="6" t="str">
        <f t="shared" si="149"/>
        <v/>
      </c>
      <c r="T685" s="29"/>
      <c r="U685" s="6">
        <f t="shared" si="150"/>
        <v>0</v>
      </c>
      <c r="V685" s="55">
        <f t="shared" si="151"/>
        <v>0</v>
      </c>
      <c r="W685" s="6">
        <f t="shared" si="153"/>
        <v>0</v>
      </c>
      <c r="X685" s="6">
        <f t="shared" si="154"/>
        <v>0</v>
      </c>
      <c r="AA685">
        <f t="shared" si="141"/>
        <v>0</v>
      </c>
    </row>
    <row r="686" spans="1:27">
      <c r="A686" s="67">
        <v>38562</v>
      </c>
      <c r="B686" s="68">
        <v>33.395000000000003</v>
      </c>
      <c r="C686" s="46"/>
      <c r="D686" s="1"/>
      <c r="E686" s="1"/>
      <c r="F686" s="1"/>
      <c r="G686" s="1"/>
      <c r="H686" s="1"/>
      <c r="I686" s="1"/>
      <c r="J686" s="2">
        <f t="shared" si="142"/>
        <v>0</v>
      </c>
      <c r="K686" s="2">
        <f t="shared" si="143"/>
        <v>0</v>
      </c>
      <c r="L686" s="8">
        <f t="shared" si="152"/>
        <v>38562</v>
      </c>
      <c r="M686" s="54">
        <f t="shared" si="144"/>
        <v>0</v>
      </c>
      <c r="N686" s="6">
        <f t="shared" si="145"/>
        <v>0</v>
      </c>
      <c r="O686" s="6" t="str">
        <f t="shared" si="146"/>
        <v/>
      </c>
      <c r="P686" s="29"/>
      <c r="Q686" s="54">
        <f t="shared" si="147"/>
        <v>0</v>
      </c>
      <c r="R686" s="6">
        <f t="shared" si="148"/>
        <v>0</v>
      </c>
      <c r="S686" s="6" t="str">
        <f t="shared" si="149"/>
        <v/>
      </c>
      <c r="T686" s="29"/>
      <c r="U686" s="6">
        <f t="shared" si="150"/>
        <v>0</v>
      </c>
      <c r="V686" s="55">
        <f t="shared" si="151"/>
        <v>0</v>
      </c>
      <c r="W686" s="6">
        <f t="shared" si="153"/>
        <v>0</v>
      </c>
      <c r="X686" s="6">
        <f t="shared" si="154"/>
        <v>0</v>
      </c>
      <c r="AA686">
        <f t="shared" si="141"/>
        <v>0</v>
      </c>
    </row>
    <row r="687" spans="1:27">
      <c r="A687" s="67">
        <v>38566</v>
      </c>
      <c r="B687" s="68">
        <v>34.136600000000001</v>
      </c>
      <c r="C687" s="46"/>
      <c r="D687" s="1"/>
      <c r="E687" s="1"/>
      <c r="F687" s="1"/>
      <c r="G687" s="1"/>
      <c r="H687" s="1"/>
      <c r="I687" s="1"/>
      <c r="J687" s="2">
        <f t="shared" si="142"/>
        <v>0</v>
      </c>
      <c r="K687" s="2">
        <f t="shared" si="143"/>
        <v>0</v>
      </c>
      <c r="L687" s="8">
        <f t="shared" si="152"/>
        <v>38566</v>
      </c>
      <c r="M687" s="54">
        <f t="shared" si="144"/>
        <v>0</v>
      </c>
      <c r="N687" s="6">
        <f t="shared" si="145"/>
        <v>0</v>
      </c>
      <c r="O687" s="6" t="str">
        <f t="shared" si="146"/>
        <v/>
      </c>
      <c r="P687" s="29"/>
      <c r="Q687" s="54">
        <f t="shared" si="147"/>
        <v>0</v>
      </c>
      <c r="R687" s="6">
        <f t="shared" si="148"/>
        <v>0</v>
      </c>
      <c r="S687" s="6" t="str">
        <f t="shared" si="149"/>
        <v/>
      </c>
      <c r="T687" s="29"/>
      <c r="U687" s="6">
        <f t="shared" si="150"/>
        <v>0</v>
      </c>
      <c r="V687" s="55">
        <f t="shared" si="151"/>
        <v>0</v>
      </c>
      <c r="W687" s="6">
        <f t="shared" si="153"/>
        <v>0</v>
      </c>
      <c r="X687" s="6">
        <f t="shared" si="154"/>
        <v>0</v>
      </c>
      <c r="AA687">
        <f t="shared" si="141"/>
        <v>0</v>
      </c>
    </row>
    <row r="688" spans="1:27">
      <c r="A688" s="67">
        <v>38567</v>
      </c>
      <c r="B688" s="68">
        <v>34.22</v>
      </c>
      <c r="C688" s="46"/>
      <c r="D688" s="1"/>
      <c r="E688" s="1"/>
      <c r="F688" s="1"/>
      <c r="G688" s="1"/>
      <c r="H688" s="1"/>
      <c r="I688" s="1"/>
      <c r="J688" s="2">
        <f t="shared" si="142"/>
        <v>0</v>
      </c>
      <c r="K688" s="2">
        <f t="shared" si="143"/>
        <v>0</v>
      </c>
      <c r="L688" s="8">
        <f t="shared" si="152"/>
        <v>38567</v>
      </c>
      <c r="M688" s="54">
        <f t="shared" si="144"/>
        <v>0</v>
      </c>
      <c r="N688" s="6">
        <f t="shared" si="145"/>
        <v>0</v>
      </c>
      <c r="O688" s="6" t="str">
        <f t="shared" si="146"/>
        <v/>
      </c>
      <c r="P688" s="29"/>
      <c r="Q688" s="54">
        <f t="shared" si="147"/>
        <v>0</v>
      </c>
      <c r="R688" s="6">
        <f t="shared" si="148"/>
        <v>0</v>
      </c>
      <c r="S688" s="6" t="str">
        <f t="shared" si="149"/>
        <v/>
      </c>
      <c r="T688" s="29"/>
      <c r="U688" s="6">
        <f t="shared" si="150"/>
        <v>0</v>
      </c>
      <c r="V688" s="55">
        <f t="shared" si="151"/>
        <v>0</v>
      </c>
      <c r="W688" s="6">
        <f t="shared" si="153"/>
        <v>0</v>
      </c>
      <c r="X688" s="6">
        <f t="shared" si="154"/>
        <v>0</v>
      </c>
      <c r="AA688">
        <f t="shared" si="141"/>
        <v>0</v>
      </c>
    </row>
    <row r="689" spans="1:27">
      <c r="A689" s="67">
        <v>38568</v>
      </c>
      <c r="B689" s="68">
        <v>34.450000000000003</v>
      </c>
      <c r="C689" s="46"/>
      <c r="D689" s="1"/>
      <c r="E689" s="1"/>
      <c r="F689" s="1"/>
      <c r="G689" s="1"/>
      <c r="H689" s="1"/>
      <c r="I689" s="1"/>
      <c r="J689" s="2">
        <f t="shared" si="142"/>
        <v>0</v>
      </c>
      <c r="K689" s="2">
        <f t="shared" si="143"/>
        <v>0</v>
      </c>
      <c r="L689" s="8">
        <f t="shared" si="152"/>
        <v>38568</v>
      </c>
      <c r="M689" s="54">
        <f t="shared" si="144"/>
        <v>0</v>
      </c>
      <c r="N689" s="6">
        <f t="shared" si="145"/>
        <v>0</v>
      </c>
      <c r="O689" s="6" t="str">
        <f t="shared" si="146"/>
        <v/>
      </c>
      <c r="P689" s="29"/>
      <c r="Q689" s="54">
        <f t="shared" si="147"/>
        <v>0</v>
      </c>
      <c r="R689" s="6">
        <f t="shared" si="148"/>
        <v>0</v>
      </c>
      <c r="S689" s="6" t="str">
        <f t="shared" si="149"/>
        <v/>
      </c>
      <c r="T689" s="29"/>
      <c r="U689" s="6">
        <f t="shared" si="150"/>
        <v>0</v>
      </c>
      <c r="V689" s="55">
        <f t="shared" si="151"/>
        <v>0</v>
      </c>
      <c r="W689" s="6">
        <f t="shared" si="153"/>
        <v>0</v>
      </c>
      <c r="X689" s="6">
        <f t="shared" si="154"/>
        <v>0</v>
      </c>
      <c r="AA689">
        <f t="shared" si="141"/>
        <v>0</v>
      </c>
    </row>
    <row r="690" spans="1:27">
      <c r="A690" s="67">
        <v>38569</v>
      </c>
      <c r="B690" s="68">
        <v>34.929200000000002</v>
      </c>
      <c r="C690" s="46"/>
      <c r="D690" s="1"/>
      <c r="E690" s="1"/>
      <c r="F690" s="1"/>
      <c r="G690" s="1"/>
      <c r="H690" s="1"/>
      <c r="I690" s="1"/>
      <c r="J690" s="2">
        <f t="shared" si="142"/>
        <v>0</v>
      </c>
      <c r="K690" s="2">
        <f t="shared" si="143"/>
        <v>0</v>
      </c>
      <c r="L690" s="8">
        <f t="shared" si="152"/>
        <v>38569</v>
      </c>
      <c r="M690" s="54">
        <f t="shared" si="144"/>
        <v>0</v>
      </c>
      <c r="N690" s="6">
        <f t="shared" si="145"/>
        <v>0</v>
      </c>
      <c r="O690" s="6" t="str">
        <f t="shared" si="146"/>
        <v/>
      </c>
      <c r="P690" s="29"/>
      <c r="Q690" s="54">
        <f t="shared" si="147"/>
        <v>0</v>
      </c>
      <c r="R690" s="6">
        <f t="shared" si="148"/>
        <v>0</v>
      </c>
      <c r="S690" s="6" t="str">
        <f t="shared" si="149"/>
        <v/>
      </c>
      <c r="T690" s="29"/>
      <c r="U690" s="6">
        <f t="shared" si="150"/>
        <v>0</v>
      </c>
      <c r="V690" s="55">
        <f t="shared" si="151"/>
        <v>0</v>
      </c>
      <c r="W690" s="6">
        <f t="shared" si="153"/>
        <v>0</v>
      </c>
      <c r="X690" s="6">
        <f t="shared" si="154"/>
        <v>0</v>
      </c>
      <c r="AA690">
        <f t="shared" si="141"/>
        <v>0</v>
      </c>
    </row>
    <row r="691" spans="1:27">
      <c r="A691" s="67">
        <v>38572</v>
      </c>
      <c r="B691" s="68">
        <v>34.578299999999999</v>
      </c>
      <c r="C691" s="46"/>
      <c r="D691" s="1"/>
      <c r="E691" s="1"/>
      <c r="F691" s="1"/>
      <c r="G691" s="1"/>
      <c r="H691" s="1"/>
      <c r="I691" s="1"/>
      <c r="J691" s="2">
        <f t="shared" si="142"/>
        <v>0</v>
      </c>
      <c r="K691" s="2">
        <f t="shared" si="143"/>
        <v>0</v>
      </c>
      <c r="L691" s="8">
        <f t="shared" si="152"/>
        <v>38572</v>
      </c>
      <c r="M691" s="54">
        <f t="shared" si="144"/>
        <v>0</v>
      </c>
      <c r="N691" s="6">
        <f t="shared" si="145"/>
        <v>0</v>
      </c>
      <c r="O691" s="6" t="str">
        <f t="shared" si="146"/>
        <v/>
      </c>
      <c r="P691" s="29"/>
      <c r="Q691" s="54">
        <f t="shared" si="147"/>
        <v>0</v>
      </c>
      <c r="R691" s="6">
        <f t="shared" si="148"/>
        <v>0</v>
      </c>
      <c r="S691" s="6" t="str">
        <f t="shared" si="149"/>
        <v/>
      </c>
      <c r="T691" s="29"/>
      <c r="U691" s="6">
        <f t="shared" si="150"/>
        <v>0</v>
      </c>
      <c r="V691" s="55">
        <f t="shared" si="151"/>
        <v>0</v>
      </c>
      <c r="W691" s="6">
        <f t="shared" si="153"/>
        <v>0</v>
      </c>
      <c r="X691" s="6">
        <f t="shared" si="154"/>
        <v>0</v>
      </c>
      <c r="AA691">
        <f t="shared" si="141"/>
        <v>0</v>
      </c>
    </row>
    <row r="692" spans="1:27">
      <c r="A692" s="67">
        <v>38573</v>
      </c>
      <c r="B692" s="68">
        <v>34.437100000000001</v>
      </c>
      <c r="C692" s="46"/>
      <c r="D692" s="1"/>
      <c r="E692" s="1"/>
      <c r="F692" s="1"/>
      <c r="G692" s="1"/>
      <c r="H692" s="1"/>
      <c r="I692" s="1"/>
      <c r="J692" s="2">
        <f t="shared" si="142"/>
        <v>0</v>
      </c>
      <c r="K692" s="2">
        <f t="shared" si="143"/>
        <v>0</v>
      </c>
      <c r="L692" s="8">
        <f t="shared" si="152"/>
        <v>38573</v>
      </c>
      <c r="M692" s="54">
        <f t="shared" si="144"/>
        <v>0</v>
      </c>
      <c r="N692" s="6">
        <f t="shared" si="145"/>
        <v>0</v>
      </c>
      <c r="O692" s="6" t="str">
        <f t="shared" si="146"/>
        <v/>
      </c>
      <c r="P692" s="29"/>
      <c r="Q692" s="54">
        <f t="shared" si="147"/>
        <v>0</v>
      </c>
      <c r="R692" s="6">
        <f t="shared" si="148"/>
        <v>0</v>
      </c>
      <c r="S692" s="6" t="str">
        <f t="shared" si="149"/>
        <v/>
      </c>
      <c r="T692" s="29"/>
      <c r="U692" s="6">
        <f t="shared" si="150"/>
        <v>0</v>
      </c>
      <c r="V692" s="55">
        <f t="shared" si="151"/>
        <v>0</v>
      </c>
      <c r="W692" s="6">
        <f t="shared" si="153"/>
        <v>0</v>
      </c>
      <c r="X692" s="6">
        <f t="shared" si="154"/>
        <v>0</v>
      </c>
      <c r="AA692">
        <f t="shared" si="141"/>
        <v>0</v>
      </c>
    </row>
    <row r="693" spans="1:27">
      <c r="A693" s="67">
        <v>38574</v>
      </c>
      <c r="B693" s="68">
        <v>35.255299999999998</v>
      </c>
      <c r="C693" s="46"/>
      <c r="D693" s="1"/>
      <c r="E693" s="1"/>
      <c r="F693" s="1"/>
      <c r="G693" s="1"/>
      <c r="H693" s="1"/>
      <c r="I693" s="1"/>
      <c r="J693" s="2">
        <f t="shared" si="142"/>
        <v>0</v>
      </c>
      <c r="K693" s="2">
        <f t="shared" si="143"/>
        <v>0</v>
      </c>
      <c r="L693" s="8">
        <f t="shared" si="152"/>
        <v>38574</v>
      </c>
      <c r="M693" s="54">
        <f t="shared" si="144"/>
        <v>0</v>
      </c>
      <c r="N693" s="6">
        <f t="shared" si="145"/>
        <v>0</v>
      </c>
      <c r="O693" s="6" t="str">
        <f t="shared" si="146"/>
        <v/>
      </c>
      <c r="P693" s="29"/>
      <c r="Q693" s="54">
        <f t="shared" si="147"/>
        <v>0</v>
      </c>
      <c r="R693" s="6">
        <f t="shared" si="148"/>
        <v>0</v>
      </c>
      <c r="S693" s="6" t="str">
        <f t="shared" si="149"/>
        <v/>
      </c>
      <c r="T693" s="29"/>
      <c r="U693" s="6">
        <f t="shared" si="150"/>
        <v>0</v>
      </c>
      <c r="V693" s="55">
        <f t="shared" si="151"/>
        <v>0</v>
      </c>
      <c r="W693" s="6">
        <f t="shared" si="153"/>
        <v>0</v>
      </c>
      <c r="X693" s="6">
        <f t="shared" si="154"/>
        <v>0</v>
      </c>
      <c r="AA693">
        <f t="shared" si="141"/>
        <v>0</v>
      </c>
    </row>
    <row r="694" spans="1:27">
      <c r="A694" s="67">
        <v>38575</v>
      </c>
      <c r="B694" s="68">
        <v>35.612099999999998</v>
      </c>
      <c r="C694" s="46"/>
      <c r="D694" s="1"/>
      <c r="E694" s="1"/>
      <c r="F694" s="1"/>
      <c r="G694" s="1"/>
      <c r="H694" s="1"/>
      <c r="I694" s="1"/>
      <c r="J694" s="2">
        <f t="shared" si="142"/>
        <v>0</v>
      </c>
      <c r="K694" s="2">
        <f t="shared" si="143"/>
        <v>0</v>
      </c>
      <c r="L694" s="8">
        <f t="shared" si="152"/>
        <v>38575</v>
      </c>
      <c r="M694" s="54">
        <f t="shared" si="144"/>
        <v>0</v>
      </c>
      <c r="N694" s="6">
        <f t="shared" si="145"/>
        <v>0</v>
      </c>
      <c r="O694" s="6" t="str">
        <f t="shared" si="146"/>
        <v/>
      </c>
      <c r="P694" s="29"/>
      <c r="Q694" s="54">
        <f t="shared" si="147"/>
        <v>0</v>
      </c>
      <c r="R694" s="6">
        <f t="shared" si="148"/>
        <v>0</v>
      </c>
      <c r="S694" s="6" t="str">
        <f t="shared" si="149"/>
        <v/>
      </c>
      <c r="T694" s="29"/>
      <c r="U694" s="6">
        <f t="shared" si="150"/>
        <v>0</v>
      </c>
      <c r="V694" s="55">
        <f t="shared" si="151"/>
        <v>0</v>
      </c>
      <c r="W694" s="6">
        <f t="shared" si="153"/>
        <v>0</v>
      </c>
      <c r="X694" s="6">
        <f t="shared" si="154"/>
        <v>0</v>
      </c>
      <c r="AA694">
        <f t="shared" si="141"/>
        <v>0</v>
      </c>
    </row>
    <row r="695" spans="1:27">
      <c r="A695" s="67">
        <v>38576</v>
      </c>
      <c r="B695" s="68">
        <v>35.892099999999999</v>
      </c>
      <c r="C695" s="46"/>
      <c r="D695" s="1"/>
      <c r="E695" s="1"/>
      <c r="F695" s="1"/>
      <c r="G695" s="1"/>
      <c r="H695" s="1"/>
      <c r="I695" s="1"/>
      <c r="J695" s="2">
        <f t="shared" si="142"/>
        <v>0</v>
      </c>
      <c r="K695" s="2">
        <f t="shared" si="143"/>
        <v>0</v>
      </c>
      <c r="L695" s="8">
        <f t="shared" si="152"/>
        <v>38576</v>
      </c>
      <c r="M695" s="54">
        <f t="shared" si="144"/>
        <v>0</v>
      </c>
      <c r="N695" s="6">
        <f t="shared" si="145"/>
        <v>0</v>
      </c>
      <c r="O695" s="6" t="str">
        <f t="shared" si="146"/>
        <v/>
      </c>
      <c r="P695" s="29"/>
      <c r="Q695" s="54">
        <f t="shared" si="147"/>
        <v>0</v>
      </c>
      <c r="R695" s="6">
        <f t="shared" si="148"/>
        <v>0</v>
      </c>
      <c r="S695" s="6" t="str">
        <f t="shared" si="149"/>
        <v/>
      </c>
      <c r="T695" s="29"/>
      <c r="U695" s="6">
        <f t="shared" si="150"/>
        <v>0</v>
      </c>
      <c r="V695" s="55">
        <f t="shared" si="151"/>
        <v>0</v>
      </c>
      <c r="W695" s="6">
        <f t="shared" si="153"/>
        <v>0</v>
      </c>
      <c r="X695" s="6">
        <f t="shared" si="154"/>
        <v>0</v>
      </c>
      <c r="AA695">
        <f t="shared" si="141"/>
        <v>0</v>
      </c>
    </row>
    <row r="696" spans="1:27">
      <c r="A696" s="67">
        <v>38580</v>
      </c>
      <c r="B696" s="68">
        <v>35.960700000000003</v>
      </c>
      <c r="C696" s="46"/>
      <c r="D696" s="1"/>
      <c r="E696" s="1"/>
      <c r="F696" s="1"/>
      <c r="G696" s="1"/>
      <c r="H696" s="1"/>
      <c r="I696" s="1"/>
      <c r="J696" s="2">
        <f t="shared" si="142"/>
        <v>0</v>
      </c>
      <c r="K696" s="2">
        <f t="shared" si="143"/>
        <v>0</v>
      </c>
      <c r="L696" s="8">
        <f t="shared" si="152"/>
        <v>38580</v>
      </c>
      <c r="M696" s="54">
        <f t="shared" si="144"/>
        <v>0</v>
      </c>
      <c r="N696" s="6">
        <f t="shared" si="145"/>
        <v>0</v>
      </c>
      <c r="O696" s="6" t="str">
        <f t="shared" si="146"/>
        <v/>
      </c>
      <c r="P696" s="29"/>
      <c r="Q696" s="54">
        <f t="shared" si="147"/>
        <v>0</v>
      </c>
      <c r="R696" s="6">
        <f t="shared" si="148"/>
        <v>0</v>
      </c>
      <c r="S696" s="6" t="str">
        <f t="shared" si="149"/>
        <v/>
      </c>
      <c r="T696" s="29"/>
      <c r="U696" s="6">
        <f t="shared" si="150"/>
        <v>0</v>
      </c>
      <c r="V696" s="55">
        <f t="shared" si="151"/>
        <v>0</v>
      </c>
      <c r="W696" s="6">
        <f t="shared" si="153"/>
        <v>0</v>
      </c>
      <c r="X696" s="6">
        <f t="shared" si="154"/>
        <v>0</v>
      </c>
      <c r="AA696">
        <f t="shared" si="141"/>
        <v>0</v>
      </c>
    </row>
    <row r="697" spans="1:27">
      <c r="A697" s="67">
        <v>38581</v>
      </c>
      <c r="B697" s="68">
        <v>36.363199999999999</v>
      </c>
      <c r="C697" s="46"/>
      <c r="D697" s="1"/>
      <c r="E697" s="1"/>
      <c r="F697" s="1"/>
      <c r="G697" s="1"/>
      <c r="H697" s="1"/>
      <c r="I697" s="1"/>
      <c r="J697" s="2">
        <f t="shared" si="142"/>
        <v>0</v>
      </c>
      <c r="K697" s="2">
        <f t="shared" si="143"/>
        <v>0</v>
      </c>
      <c r="L697" s="8">
        <f t="shared" si="152"/>
        <v>38581</v>
      </c>
      <c r="M697" s="54">
        <f t="shared" si="144"/>
        <v>0</v>
      </c>
      <c r="N697" s="6">
        <f t="shared" si="145"/>
        <v>0</v>
      </c>
      <c r="O697" s="6" t="str">
        <f t="shared" si="146"/>
        <v/>
      </c>
      <c r="P697" s="29"/>
      <c r="Q697" s="54">
        <f t="shared" si="147"/>
        <v>0</v>
      </c>
      <c r="R697" s="6">
        <f t="shared" si="148"/>
        <v>0</v>
      </c>
      <c r="S697" s="6" t="str">
        <f t="shared" si="149"/>
        <v/>
      </c>
      <c r="T697" s="29"/>
      <c r="U697" s="6">
        <f t="shared" si="150"/>
        <v>0</v>
      </c>
      <c r="V697" s="55">
        <f t="shared" si="151"/>
        <v>0</v>
      </c>
      <c r="W697" s="6">
        <f t="shared" si="153"/>
        <v>0</v>
      </c>
      <c r="X697" s="6">
        <f t="shared" si="154"/>
        <v>0</v>
      </c>
      <c r="AA697">
        <f t="shared" si="141"/>
        <v>0</v>
      </c>
    </row>
    <row r="698" spans="1:27">
      <c r="A698" s="67">
        <v>38582</v>
      </c>
      <c r="B698" s="68">
        <v>36.369999999999997</v>
      </c>
      <c r="C698" s="46"/>
      <c r="D698" s="1"/>
      <c r="E698" s="1"/>
      <c r="F698" s="1"/>
      <c r="G698" s="1"/>
      <c r="H698" s="1"/>
      <c r="I698" s="1"/>
      <c r="J698" s="2">
        <f t="shared" si="142"/>
        <v>0</v>
      </c>
      <c r="K698" s="2">
        <f t="shared" si="143"/>
        <v>0</v>
      </c>
      <c r="L698" s="8">
        <f t="shared" si="152"/>
        <v>38582</v>
      </c>
      <c r="M698" s="54">
        <f t="shared" si="144"/>
        <v>0</v>
      </c>
      <c r="N698" s="6">
        <f t="shared" si="145"/>
        <v>0</v>
      </c>
      <c r="O698" s="6" t="str">
        <f t="shared" si="146"/>
        <v/>
      </c>
      <c r="P698" s="29"/>
      <c r="Q698" s="54">
        <f t="shared" si="147"/>
        <v>0</v>
      </c>
      <c r="R698" s="6">
        <f t="shared" si="148"/>
        <v>0</v>
      </c>
      <c r="S698" s="6" t="str">
        <f t="shared" si="149"/>
        <v/>
      </c>
      <c r="T698" s="29"/>
      <c r="U698" s="6">
        <f t="shared" si="150"/>
        <v>0</v>
      </c>
      <c r="V698" s="55">
        <f t="shared" si="151"/>
        <v>0</v>
      </c>
      <c r="W698" s="6">
        <f t="shared" si="153"/>
        <v>0</v>
      </c>
      <c r="X698" s="6">
        <f t="shared" si="154"/>
        <v>0</v>
      </c>
      <c r="AA698">
        <f t="shared" si="141"/>
        <v>0</v>
      </c>
    </row>
    <row r="699" spans="1:27">
      <c r="A699" s="67">
        <v>38583</v>
      </c>
      <c r="B699" s="68">
        <v>36.145899999999997</v>
      </c>
      <c r="C699" s="46"/>
      <c r="D699" s="1"/>
      <c r="E699" s="1"/>
      <c r="F699" s="1"/>
      <c r="G699" s="1"/>
      <c r="H699" s="1"/>
      <c r="I699" s="1"/>
      <c r="J699" s="2">
        <f t="shared" si="142"/>
        <v>0</v>
      </c>
      <c r="K699" s="2">
        <f t="shared" si="143"/>
        <v>0</v>
      </c>
      <c r="L699" s="8">
        <f t="shared" si="152"/>
        <v>38583</v>
      </c>
      <c r="M699" s="54">
        <f t="shared" si="144"/>
        <v>0</v>
      </c>
      <c r="N699" s="6">
        <f t="shared" si="145"/>
        <v>0</v>
      </c>
      <c r="O699" s="6" t="str">
        <f t="shared" si="146"/>
        <v/>
      </c>
      <c r="P699" s="29"/>
      <c r="Q699" s="54">
        <f t="shared" si="147"/>
        <v>0</v>
      </c>
      <c r="R699" s="6">
        <f t="shared" si="148"/>
        <v>0</v>
      </c>
      <c r="S699" s="6" t="str">
        <f t="shared" si="149"/>
        <v/>
      </c>
      <c r="T699" s="29"/>
      <c r="U699" s="6">
        <f t="shared" si="150"/>
        <v>0</v>
      </c>
      <c r="V699" s="55">
        <f t="shared" si="151"/>
        <v>0</v>
      </c>
      <c r="W699" s="6">
        <f t="shared" si="153"/>
        <v>0</v>
      </c>
      <c r="X699" s="6">
        <f t="shared" si="154"/>
        <v>0</v>
      </c>
      <c r="AA699">
        <f t="shared" si="141"/>
        <v>0</v>
      </c>
    </row>
    <row r="700" spans="1:27">
      <c r="A700" s="67">
        <v>38586</v>
      </c>
      <c r="B700" s="68">
        <v>36.047699999999999</v>
      </c>
      <c r="C700" s="46"/>
      <c r="D700" s="1"/>
      <c r="E700" s="1"/>
      <c r="F700" s="1"/>
      <c r="G700" s="1"/>
      <c r="H700" s="1"/>
      <c r="I700" s="1"/>
      <c r="J700" s="2">
        <f t="shared" si="142"/>
        <v>0</v>
      </c>
      <c r="K700" s="2">
        <f t="shared" si="143"/>
        <v>0</v>
      </c>
      <c r="L700" s="8">
        <f t="shared" si="152"/>
        <v>38586</v>
      </c>
      <c r="M700" s="54">
        <f t="shared" si="144"/>
        <v>0</v>
      </c>
      <c r="N700" s="6">
        <f t="shared" si="145"/>
        <v>0</v>
      </c>
      <c r="O700" s="6" t="str">
        <f t="shared" si="146"/>
        <v/>
      </c>
      <c r="P700" s="29"/>
      <c r="Q700" s="54">
        <f t="shared" si="147"/>
        <v>0</v>
      </c>
      <c r="R700" s="6">
        <f t="shared" si="148"/>
        <v>0</v>
      </c>
      <c r="S700" s="6" t="str">
        <f t="shared" si="149"/>
        <v/>
      </c>
      <c r="T700" s="29"/>
      <c r="U700" s="6">
        <f t="shared" si="150"/>
        <v>0</v>
      </c>
      <c r="V700" s="55">
        <f t="shared" si="151"/>
        <v>0</v>
      </c>
      <c r="W700" s="6">
        <f t="shared" si="153"/>
        <v>0</v>
      </c>
      <c r="X700" s="6">
        <f t="shared" si="154"/>
        <v>0</v>
      </c>
      <c r="AA700">
        <f t="shared" si="141"/>
        <v>0</v>
      </c>
    </row>
    <row r="701" spans="1:27">
      <c r="A701" s="67">
        <v>38587</v>
      </c>
      <c r="B701" s="68">
        <v>35.329300000000003</v>
      </c>
      <c r="C701" s="46"/>
      <c r="D701" s="1"/>
      <c r="E701" s="1"/>
      <c r="F701" s="1"/>
      <c r="G701" s="1"/>
      <c r="H701" s="1"/>
      <c r="I701" s="1"/>
      <c r="J701" s="2">
        <f t="shared" si="142"/>
        <v>0</v>
      </c>
      <c r="K701" s="2">
        <f t="shared" si="143"/>
        <v>0</v>
      </c>
      <c r="L701" s="8">
        <f t="shared" si="152"/>
        <v>38587</v>
      </c>
      <c r="M701" s="54">
        <f t="shared" si="144"/>
        <v>0</v>
      </c>
      <c r="N701" s="6">
        <f t="shared" si="145"/>
        <v>0</v>
      </c>
      <c r="O701" s="6" t="str">
        <f t="shared" si="146"/>
        <v/>
      </c>
      <c r="P701" s="29"/>
      <c r="Q701" s="54">
        <f t="shared" si="147"/>
        <v>0</v>
      </c>
      <c r="R701" s="6">
        <f t="shared" si="148"/>
        <v>0</v>
      </c>
      <c r="S701" s="6" t="str">
        <f t="shared" si="149"/>
        <v/>
      </c>
      <c r="T701" s="29"/>
      <c r="U701" s="6">
        <f t="shared" si="150"/>
        <v>0</v>
      </c>
      <c r="V701" s="55">
        <f t="shared" si="151"/>
        <v>0</v>
      </c>
      <c r="W701" s="6">
        <f t="shared" si="153"/>
        <v>0</v>
      </c>
      <c r="X701" s="6">
        <f t="shared" si="154"/>
        <v>0</v>
      </c>
      <c r="AA701">
        <f t="shared" si="141"/>
        <v>0</v>
      </c>
    </row>
    <row r="702" spans="1:27">
      <c r="A702" s="67">
        <v>38588</v>
      </c>
      <c r="B702" s="68">
        <v>35.025399999999998</v>
      </c>
      <c r="C702" s="46"/>
      <c r="D702" s="1"/>
      <c r="E702" s="1"/>
      <c r="F702" s="1"/>
      <c r="G702" s="1"/>
      <c r="H702" s="1"/>
      <c r="I702" s="1"/>
      <c r="J702" s="2">
        <f t="shared" si="142"/>
        <v>0</v>
      </c>
      <c r="K702" s="2">
        <f t="shared" si="143"/>
        <v>0</v>
      </c>
      <c r="L702" s="8">
        <f t="shared" si="152"/>
        <v>38588</v>
      </c>
      <c r="M702" s="54">
        <f t="shared" si="144"/>
        <v>0</v>
      </c>
      <c r="N702" s="6">
        <f t="shared" si="145"/>
        <v>0</v>
      </c>
      <c r="O702" s="6" t="str">
        <f t="shared" si="146"/>
        <v/>
      </c>
      <c r="P702" s="29"/>
      <c r="Q702" s="54">
        <f t="shared" si="147"/>
        <v>0</v>
      </c>
      <c r="R702" s="6">
        <f t="shared" si="148"/>
        <v>0</v>
      </c>
      <c r="S702" s="6" t="str">
        <f t="shared" si="149"/>
        <v/>
      </c>
      <c r="T702" s="29"/>
      <c r="U702" s="6">
        <f t="shared" si="150"/>
        <v>0</v>
      </c>
      <c r="V702" s="55">
        <f t="shared" si="151"/>
        <v>0</v>
      </c>
      <c r="W702" s="6">
        <f t="shared" si="153"/>
        <v>0</v>
      </c>
      <c r="X702" s="6">
        <f t="shared" si="154"/>
        <v>0</v>
      </c>
      <c r="AA702">
        <f t="shared" ref="AA702:AA765" si="155">IF(Q703=0,IF(Q702=1,L702,0),0)</f>
        <v>0</v>
      </c>
    </row>
    <row r="703" spans="1:27">
      <c r="A703" s="67">
        <v>38589</v>
      </c>
      <c r="B703" s="68">
        <v>35.5428</v>
      </c>
      <c r="C703" s="46"/>
      <c r="D703" s="1"/>
      <c r="E703" s="1"/>
      <c r="F703" s="1"/>
      <c r="G703" s="1"/>
      <c r="H703" s="1"/>
      <c r="I703" s="1"/>
      <c r="J703" s="2">
        <f t="shared" si="142"/>
        <v>0</v>
      </c>
      <c r="K703" s="2">
        <f t="shared" si="143"/>
        <v>0</v>
      </c>
      <c r="L703" s="8">
        <f t="shared" si="152"/>
        <v>38589</v>
      </c>
      <c r="M703" s="54">
        <f t="shared" si="144"/>
        <v>0</v>
      </c>
      <c r="N703" s="6">
        <f t="shared" si="145"/>
        <v>0</v>
      </c>
      <c r="O703" s="6" t="str">
        <f t="shared" si="146"/>
        <v/>
      </c>
      <c r="P703" s="29"/>
      <c r="Q703" s="54">
        <f t="shared" si="147"/>
        <v>0</v>
      </c>
      <c r="R703" s="6">
        <f t="shared" si="148"/>
        <v>0</v>
      </c>
      <c r="S703" s="6" t="str">
        <f t="shared" si="149"/>
        <v/>
      </c>
      <c r="T703" s="29"/>
      <c r="U703" s="6">
        <f t="shared" si="150"/>
        <v>0</v>
      </c>
      <c r="V703" s="55">
        <f t="shared" si="151"/>
        <v>0</v>
      </c>
      <c r="W703" s="6">
        <f t="shared" si="153"/>
        <v>0</v>
      </c>
      <c r="X703" s="6">
        <f t="shared" si="154"/>
        <v>0</v>
      </c>
      <c r="AA703">
        <f t="shared" si="155"/>
        <v>0</v>
      </c>
    </row>
    <row r="704" spans="1:27">
      <c r="A704" s="67">
        <v>38590</v>
      </c>
      <c r="B704" s="68">
        <v>35.974299999999999</v>
      </c>
      <c r="C704" s="46"/>
      <c r="D704" s="1"/>
      <c r="E704" s="1"/>
      <c r="F704" s="1"/>
      <c r="G704" s="1"/>
      <c r="H704" s="1"/>
      <c r="I704" s="1"/>
      <c r="J704" s="2">
        <f t="shared" si="142"/>
        <v>0</v>
      </c>
      <c r="K704" s="2">
        <f t="shared" si="143"/>
        <v>0</v>
      </c>
      <c r="L704" s="8">
        <f t="shared" si="152"/>
        <v>38590</v>
      </c>
      <c r="M704" s="54">
        <f t="shared" si="144"/>
        <v>0</v>
      </c>
      <c r="N704" s="6">
        <f t="shared" si="145"/>
        <v>0</v>
      </c>
      <c r="O704" s="6" t="str">
        <f t="shared" si="146"/>
        <v/>
      </c>
      <c r="P704" s="29"/>
      <c r="Q704" s="54">
        <f t="shared" si="147"/>
        <v>0</v>
      </c>
      <c r="R704" s="6">
        <f t="shared" si="148"/>
        <v>0</v>
      </c>
      <c r="S704" s="6" t="str">
        <f t="shared" si="149"/>
        <v/>
      </c>
      <c r="T704" s="29"/>
      <c r="U704" s="6">
        <f t="shared" si="150"/>
        <v>0</v>
      </c>
      <c r="V704" s="55">
        <f t="shared" si="151"/>
        <v>0</v>
      </c>
      <c r="W704" s="6">
        <f t="shared" si="153"/>
        <v>0</v>
      </c>
      <c r="X704" s="6">
        <f t="shared" si="154"/>
        <v>0</v>
      </c>
      <c r="AA704">
        <f t="shared" si="155"/>
        <v>0</v>
      </c>
    </row>
    <row r="705" spans="1:27">
      <c r="A705" s="67">
        <v>38593</v>
      </c>
      <c r="B705" s="68">
        <v>36.131100000000004</v>
      </c>
      <c r="C705" s="46"/>
      <c r="D705" s="1"/>
      <c r="E705" s="1"/>
      <c r="F705" s="1"/>
      <c r="G705" s="1"/>
      <c r="H705" s="1"/>
      <c r="I705" s="1"/>
      <c r="J705" s="2">
        <f t="shared" si="142"/>
        <v>0</v>
      </c>
      <c r="K705" s="2">
        <f t="shared" si="143"/>
        <v>0</v>
      </c>
      <c r="L705" s="8">
        <f t="shared" si="152"/>
        <v>38593</v>
      </c>
      <c r="M705" s="54">
        <f t="shared" si="144"/>
        <v>0</v>
      </c>
      <c r="N705" s="6">
        <f t="shared" si="145"/>
        <v>0</v>
      </c>
      <c r="O705" s="6" t="str">
        <f t="shared" si="146"/>
        <v/>
      </c>
      <c r="P705" s="29"/>
      <c r="Q705" s="54">
        <f t="shared" si="147"/>
        <v>0</v>
      </c>
      <c r="R705" s="6">
        <f t="shared" si="148"/>
        <v>0</v>
      </c>
      <c r="S705" s="6" t="str">
        <f t="shared" si="149"/>
        <v/>
      </c>
      <c r="T705" s="29"/>
      <c r="U705" s="6">
        <f t="shared" si="150"/>
        <v>0</v>
      </c>
      <c r="V705" s="55">
        <f t="shared" si="151"/>
        <v>0</v>
      </c>
      <c r="W705" s="6">
        <f t="shared" si="153"/>
        <v>0</v>
      </c>
      <c r="X705" s="6">
        <f t="shared" si="154"/>
        <v>0</v>
      </c>
      <c r="AA705">
        <f t="shared" si="155"/>
        <v>0</v>
      </c>
    </row>
    <row r="706" spans="1:27">
      <c r="A706" s="67">
        <v>38594</v>
      </c>
      <c r="B706" s="68">
        <v>36.566400000000002</v>
      </c>
      <c r="C706" s="46"/>
      <c r="D706" s="1"/>
      <c r="E706" s="1"/>
      <c r="F706" s="1"/>
      <c r="G706" s="1"/>
      <c r="H706" s="1"/>
      <c r="I706" s="1"/>
      <c r="J706" s="2">
        <f t="shared" si="142"/>
        <v>0</v>
      </c>
      <c r="K706" s="2">
        <f t="shared" si="143"/>
        <v>0</v>
      </c>
      <c r="L706" s="8">
        <f t="shared" si="152"/>
        <v>38594</v>
      </c>
      <c r="M706" s="54">
        <f t="shared" si="144"/>
        <v>0</v>
      </c>
      <c r="N706" s="6">
        <f t="shared" si="145"/>
        <v>0</v>
      </c>
      <c r="O706" s="6" t="str">
        <f t="shared" si="146"/>
        <v/>
      </c>
      <c r="P706" s="29"/>
      <c r="Q706" s="54">
        <f t="shared" si="147"/>
        <v>0</v>
      </c>
      <c r="R706" s="6">
        <f t="shared" si="148"/>
        <v>0</v>
      </c>
      <c r="S706" s="6" t="str">
        <f t="shared" si="149"/>
        <v/>
      </c>
      <c r="T706" s="29"/>
      <c r="U706" s="6">
        <f t="shared" si="150"/>
        <v>0</v>
      </c>
      <c r="V706" s="55">
        <f t="shared" si="151"/>
        <v>0</v>
      </c>
      <c r="W706" s="6">
        <f t="shared" si="153"/>
        <v>0</v>
      </c>
      <c r="X706" s="6">
        <f t="shared" si="154"/>
        <v>0</v>
      </c>
      <c r="AA706">
        <f t="shared" si="155"/>
        <v>0</v>
      </c>
    </row>
    <row r="707" spans="1:27">
      <c r="A707" s="67">
        <v>38595</v>
      </c>
      <c r="B707" s="68">
        <v>36.983600000000003</v>
      </c>
      <c r="C707" s="46"/>
      <c r="D707" s="1"/>
      <c r="E707" s="1"/>
      <c r="F707" s="1"/>
      <c r="G707" s="1"/>
      <c r="H707" s="1"/>
      <c r="I707" s="1"/>
      <c r="J707" s="2">
        <f t="shared" si="142"/>
        <v>1</v>
      </c>
      <c r="K707" s="2">
        <f t="shared" si="143"/>
        <v>-1000</v>
      </c>
      <c r="L707" s="8">
        <f t="shared" si="152"/>
        <v>38595</v>
      </c>
      <c r="M707" s="54">
        <f t="shared" si="144"/>
        <v>0</v>
      </c>
      <c r="N707" s="6">
        <f t="shared" si="145"/>
        <v>0</v>
      </c>
      <c r="O707" s="6" t="str">
        <f t="shared" si="146"/>
        <v/>
      </c>
      <c r="P707" s="29"/>
      <c r="Q707" s="54">
        <f t="shared" si="147"/>
        <v>0</v>
      </c>
      <c r="R707" s="6">
        <f t="shared" si="148"/>
        <v>0</v>
      </c>
      <c r="S707" s="6" t="str">
        <f t="shared" si="149"/>
        <v/>
      </c>
      <c r="T707" s="29"/>
      <c r="U707" s="6">
        <f t="shared" si="150"/>
        <v>0</v>
      </c>
      <c r="V707" s="55">
        <f t="shared" si="151"/>
        <v>0</v>
      </c>
      <c r="W707" s="6">
        <f t="shared" si="153"/>
        <v>0</v>
      </c>
      <c r="X707" s="6">
        <f t="shared" si="154"/>
        <v>0</v>
      </c>
      <c r="AA707">
        <f t="shared" si="155"/>
        <v>0</v>
      </c>
    </row>
    <row r="708" spans="1:27">
      <c r="A708" s="67">
        <v>38596</v>
      </c>
      <c r="B708" s="68">
        <v>37.059199999999997</v>
      </c>
      <c r="C708" s="46"/>
      <c r="D708" s="1"/>
      <c r="E708" s="1"/>
      <c r="F708" s="1"/>
      <c r="G708" s="1"/>
      <c r="H708" s="1"/>
      <c r="I708" s="1"/>
      <c r="J708" s="2">
        <f t="shared" si="142"/>
        <v>0</v>
      </c>
      <c r="K708" s="2">
        <f t="shared" si="143"/>
        <v>0</v>
      </c>
      <c r="L708" s="8">
        <f t="shared" si="152"/>
        <v>38596</v>
      </c>
      <c r="M708" s="54">
        <f t="shared" si="144"/>
        <v>0</v>
      </c>
      <c r="N708" s="6">
        <f t="shared" si="145"/>
        <v>0</v>
      </c>
      <c r="O708" s="6" t="str">
        <f t="shared" si="146"/>
        <v/>
      </c>
      <c r="P708" s="29"/>
      <c r="Q708" s="54">
        <f t="shared" si="147"/>
        <v>0</v>
      </c>
      <c r="R708" s="6">
        <f t="shared" si="148"/>
        <v>0</v>
      </c>
      <c r="S708" s="6" t="str">
        <f t="shared" si="149"/>
        <v/>
      </c>
      <c r="T708" s="29"/>
      <c r="U708" s="6">
        <f t="shared" si="150"/>
        <v>0</v>
      </c>
      <c r="V708" s="55">
        <f t="shared" si="151"/>
        <v>0</v>
      </c>
      <c r="W708" s="6">
        <f t="shared" si="153"/>
        <v>0</v>
      </c>
      <c r="X708" s="6">
        <f t="shared" si="154"/>
        <v>0</v>
      </c>
      <c r="AA708">
        <f t="shared" si="155"/>
        <v>0</v>
      </c>
    </row>
    <row r="709" spans="1:27">
      <c r="A709" s="67">
        <v>38597</v>
      </c>
      <c r="B709" s="68">
        <v>36.9467</v>
      </c>
      <c r="C709" s="46"/>
      <c r="D709" s="1"/>
      <c r="E709" s="1"/>
      <c r="F709" s="1"/>
      <c r="G709" s="1"/>
      <c r="H709" s="1"/>
      <c r="I709" s="1"/>
      <c r="J709" s="2">
        <f t="shared" si="142"/>
        <v>0</v>
      </c>
      <c r="K709" s="2">
        <f t="shared" si="143"/>
        <v>0</v>
      </c>
      <c r="L709" s="8">
        <f t="shared" si="152"/>
        <v>38597</v>
      </c>
      <c r="M709" s="54">
        <f t="shared" si="144"/>
        <v>0</v>
      </c>
      <c r="N709" s="6">
        <f t="shared" si="145"/>
        <v>0</v>
      </c>
      <c r="O709" s="6" t="str">
        <f t="shared" si="146"/>
        <v/>
      </c>
      <c r="P709" s="29"/>
      <c r="Q709" s="54">
        <f t="shared" si="147"/>
        <v>0</v>
      </c>
      <c r="R709" s="6">
        <f t="shared" si="148"/>
        <v>0</v>
      </c>
      <c r="S709" s="6" t="str">
        <f t="shared" si="149"/>
        <v/>
      </c>
      <c r="T709" s="29"/>
      <c r="U709" s="6">
        <f t="shared" si="150"/>
        <v>0</v>
      </c>
      <c r="V709" s="55">
        <f t="shared" si="151"/>
        <v>0</v>
      </c>
      <c r="W709" s="6">
        <f t="shared" si="153"/>
        <v>0</v>
      </c>
      <c r="X709" s="6">
        <f t="shared" si="154"/>
        <v>0</v>
      </c>
      <c r="AA709">
        <f t="shared" si="155"/>
        <v>0</v>
      </c>
    </row>
    <row r="710" spans="1:27">
      <c r="A710" s="67">
        <v>38600</v>
      </c>
      <c r="B710" s="68">
        <v>36.865699999999997</v>
      </c>
      <c r="C710" s="46"/>
      <c r="D710" s="1"/>
      <c r="E710" s="1"/>
      <c r="F710" s="1"/>
      <c r="G710" s="1"/>
      <c r="H710" s="1"/>
      <c r="I710" s="1"/>
      <c r="J710" s="2">
        <f t="shared" si="142"/>
        <v>0</v>
      </c>
      <c r="K710" s="2">
        <f t="shared" si="143"/>
        <v>0</v>
      </c>
      <c r="L710" s="8">
        <f t="shared" si="152"/>
        <v>38600</v>
      </c>
      <c r="M710" s="54">
        <f t="shared" si="144"/>
        <v>0</v>
      </c>
      <c r="N710" s="6">
        <f t="shared" si="145"/>
        <v>0</v>
      </c>
      <c r="O710" s="6" t="str">
        <f t="shared" si="146"/>
        <v/>
      </c>
      <c r="P710" s="29"/>
      <c r="Q710" s="54">
        <f t="shared" si="147"/>
        <v>0</v>
      </c>
      <c r="R710" s="6">
        <f t="shared" si="148"/>
        <v>0</v>
      </c>
      <c r="S710" s="6" t="str">
        <f t="shared" si="149"/>
        <v/>
      </c>
      <c r="T710" s="29"/>
      <c r="U710" s="6">
        <f t="shared" si="150"/>
        <v>0</v>
      </c>
      <c r="V710" s="55">
        <f t="shared" si="151"/>
        <v>0</v>
      </c>
      <c r="W710" s="6">
        <f t="shared" si="153"/>
        <v>0</v>
      </c>
      <c r="X710" s="6">
        <f t="shared" si="154"/>
        <v>0</v>
      </c>
      <c r="AA710">
        <f t="shared" si="155"/>
        <v>0</v>
      </c>
    </row>
    <row r="711" spans="1:27">
      <c r="A711" s="67">
        <v>38601</v>
      </c>
      <c r="B711" s="68">
        <v>36.966999999999999</v>
      </c>
      <c r="C711" s="46"/>
      <c r="D711" s="1"/>
      <c r="E711" s="1"/>
      <c r="F711" s="1"/>
      <c r="G711" s="1"/>
      <c r="H711" s="1"/>
      <c r="I711" s="1"/>
      <c r="J711" s="2">
        <f t="shared" si="142"/>
        <v>0</v>
      </c>
      <c r="K711" s="2">
        <f t="shared" si="143"/>
        <v>0</v>
      </c>
      <c r="L711" s="8">
        <f t="shared" si="152"/>
        <v>38601</v>
      </c>
      <c r="M711" s="54">
        <f t="shared" si="144"/>
        <v>0</v>
      </c>
      <c r="N711" s="6">
        <f t="shared" si="145"/>
        <v>0</v>
      </c>
      <c r="O711" s="6" t="str">
        <f t="shared" si="146"/>
        <v/>
      </c>
      <c r="P711" s="29"/>
      <c r="Q711" s="54">
        <f t="shared" si="147"/>
        <v>0</v>
      </c>
      <c r="R711" s="6">
        <f t="shared" si="148"/>
        <v>0</v>
      </c>
      <c r="S711" s="6" t="str">
        <f t="shared" si="149"/>
        <v/>
      </c>
      <c r="T711" s="29"/>
      <c r="U711" s="6">
        <f t="shared" si="150"/>
        <v>0</v>
      </c>
      <c r="V711" s="55">
        <f t="shared" si="151"/>
        <v>0</v>
      </c>
      <c r="W711" s="6">
        <f t="shared" si="153"/>
        <v>0</v>
      </c>
      <c r="X711" s="6">
        <f t="shared" si="154"/>
        <v>0</v>
      </c>
      <c r="AA711">
        <f t="shared" si="155"/>
        <v>0</v>
      </c>
    </row>
    <row r="712" spans="1:27">
      <c r="A712" s="67">
        <v>38603</v>
      </c>
      <c r="B712" s="68">
        <v>37.157899999999998</v>
      </c>
      <c r="C712" s="46"/>
      <c r="D712" s="1"/>
      <c r="E712" s="1"/>
      <c r="F712" s="1"/>
      <c r="G712" s="1"/>
      <c r="H712" s="1"/>
      <c r="I712" s="1"/>
      <c r="J712" s="2">
        <f t="shared" ref="J712:J775" si="156">IF(DAY(A712)=sipdate,1,IF(J711=1,0,IF(J710=1,0,IF(J709=1,0,IF(J708=1,0,IF(J707=1,0,IF(J706=1,0,IF(DAY(A712)=sipdate+1,1,IF(DAY(A712)=sipdate+2,1,IF(DAY(A712)=sipdate+3,1,IF(DAY(A712)=sipdate+4,1,IF(DAY(A712)=sipdate+5,1,IF(DAY(A712)=sipdate+6,1,IF(DAY(A712)=sipdate+7,1,0))))))))))))))</f>
        <v>0</v>
      </c>
      <c r="K712" s="2">
        <f t="shared" ref="K712:K775" si="157">IF(DAY(A712)=sipdate,-sip,IF(K711=-sip,0,IF(K710=-sip,0,IF(K709=-sip,0,IF(K708=-sip,0,IF(K707=-sip,0,IF(K706=-sip,0,IF(DAY(A712)=sipdate+1,-sip,IF(DAY(A712)=sipdate+2,-sip,IF(DAY(A712)=sipdate+3,-sip,IF(DAY(A712)=sipdate+4,-sip,IF(DAY(A712)=sipdate+5,-sip,IF(DAY(A712)=sipdate+6,-sip,IF(DAY(A712)=sipdate+7,-sip,0))))))))))))))</f>
        <v>0</v>
      </c>
      <c r="L712" s="8">
        <f t="shared" si="152"/>
        <v>38603</v>
      </c>
      <c r="M712" s="54">
        <f t="shared" ref="M712:M775" si="158">IF(IF(L712&gt;=sipstart,1,0)+IF(L712&lt;=sipend,1,0)=2,J712,0)</f>
        <v>0</v>
      </c>
      <c r="N712" s="6">
        <f t="shared" ref="N712:N775" si="159">IF(IF(L712&gt;=sipstart,1,0)+IF(L712&lt;=sipend,1,0)=2,K712,0)</f>
        <v>0</v>
      </c>
      <c r="O712" s="6" t="str">
        <f t="shared" ref="O712:O775" si="160">IF(N712=-sip,-N712/B712,"")</f>
        <v/>
      </c>
      <c r="P712" s="29"/>
      <c r="Q712" s="54">
        <f t="shared" ref="Q712:Q775" si="161">IF(IF(L712&gt;=sipstart,1,0)+IF(L712&lt;=sipend,1,0)=2,1,0)</f>
        <v>0</v>
      </c>
      <c r="R712" s="6">
        <f t="shared" ref="R712:R775" si="162">IF(IF(L712&gt;=sipstart,1,0)+IF(L712&lt;=sipend,1,0)=2,-dsip,0)</f>
        <v>0</v>
      </c>
      <c r="S712" s="6" t="str">
        <f t="shared" ref="S712:S775" si="163">IF(R712=-dsip,-R712/B712,"")</f>
        <v/>
      </c>
      <c r="T712" s="29"/>
      <c r="U712" s="6">
        <f t="shared" ref="U712:U775" si="164">IF((IF(L712&gt;=sipstart,1,2)+IF(L712&lt;=sipend,1,2))=2,L712,0)</f>
        <v>0</v>
      </c>
      <c r="V712" s="55">
        <f t="shared" ref="V712:V775" si="165">IF((IF(L712&gt;=sipstart,1,2)+IF(L712&lt;=sipend,1,2))=2,L712,0)+IF(U711=actualsipend,actualsipend,0)</f>
        <v>0</v>
      </c>
      <c r="W712" s="6">
        <f t="shared" si="153"/>
        <v>0</v>
      </c>
      <c r="X712" s="6">
        <f t="shared" si="154"/>
        <v>0</v>
      </c>
      <c r="AA712">
        <f t="shared" si="155"/>
        <v>0</v>
      </c>
    </row>
    <row r="713" spans="1:27">
      <c r="A713" s="67">
        <v>38604</v>
      </c>
      <c r="B713" s="68">
        <v>37.185499999999998</v>
      </c>
      <c r="C713" s="46"/>
      <c r="D713" s="1"/>
      <c r="E713" s="1"/>
      <c r="F713" s="1"/>
      <c r="G713" s="1"/>
      <c r="H713" s="1"/>
      <c r="I713" s="1"/>
      <c r="J713" s="2">
        <f t="shared" si="156"/>
        <v>0</v>
      </c>
      <c r="K713" s="2">
        <f t="shared" si="157"/>
        <v>0</v>
      </c>
      <c r="L713" s="8">
        <f t="shared" ref="L713:L776" si="166">A713</f>
        <v>38604</v>
      </c>
      <c r="M713" s="54">
        <f t="shared" si="158"/>
        <v>0</v>
      </c>
      <c r="N713" s="6">
        <f t="shared" si="159"/>
        <v>0</v>
      </c>
      <c r="O713" s="6" t="str">
        <f t="shared" si="160"/>
        <v/>
      </c>
      <c r="P713" s="29"/>
      <c r="Q713" s="54">
        <f t="shared" si="161"/>
        <v>0</v>
      </c>
      <c r="R713" s="6">
        <f t="shared" si="162"/>
        <v>0</v>
      </c>
      <c r="S713" s="6" t="str">
        <f t="shared" si="163"/>
        <v/>
      </c>
      <c r="T713" s="29"/>
      <c r="U713" s="6">
        <f t="shared" si="164"/>
        <v>0</v>
      </c>
      <c r="V713" s="55">
        <f t="shared" si="165"/>
        <v>0</v>
      </c>
      <c r="W713" s="6">
        <f t="shared" ref="W713:W776" si="167">IF(V713+V712=0,0,IF(V713=V712,sipunits*B712,N713))</f>
        <v>0</v>
      </c>
      <c r="X713" s="6">
        <f t="shared" ref="X713:X776" si="168">IF(V713+V712=0,0,IF(V713=V712,dsipunits*B712,R713))</f>
        <v>0</v>
      </c>
      <c r="AA713">
        <f t="shared" si="155"/>
        <v>0</v>
      </c>
    </row>
    <row r="714" spans="1:27">
      <c r="A714" s="67">
        <v>38607</v>
      </c>
      <c r="B714" s="68">
        <v>37.797600000000003</v>
      </c>
      <c r="C714" s="46"/>
      <c r="D714" s="1"/>
      <c r="E714" s="1"/>
      <c r="F714" s="1"/>
      <c r="G714" s="1"/>
      <c r="H714" s="1"/>
      <c r="I714" s="1"/>
      <c r="J714" s="2">
        <f t="shared" si="156"/>
        <v>0</v>
      </c>
      <c r="K714" s="2">
        <f t="shared" si="157"/>
        <v>0</v>
      </c>
      <c r="L714" s="8">
        <f t="shared" si="166"/>
        <v>38607</v>
      </c>
      <c r="M714" s="54">
        <f t="shared" si="158"/>
        <v>0</v>
      </c>
      <c r="N714" s="6">
        <f t="shared" si="159"/>
        <v>0</v>
      </c>
      <c r="O714" s="6" t="str">
        <f t="shared" si="160"/>
        <v/>
      </c>
      <c r="P714" s="29"/>
      <c r="Q714" s="54">
        <f t="shared" si="161"/>
        <v>0</v>
      </c>
      <c r="R714" s="6">
        <f t="shared" si="162"/>
        <v>0</v>
      </c>
      <c r="S714" s="6" t="str">
        <f t="shared" si="163"/>
        <v/>
      </c>
      <c r="T714" s="29"/>
      <c r="U714" s="6">
        <f t="shared" si="164"/>
        <v>0</v>
      </c>
      <c r="V714" s="55">
        <f t="shared" si="165"/>
        <v>0</v>
      </c>
      <c r="W714" s="6">
        <f t="shared" si="167"/>
        <v>0</v>
      </c>
      <c r="X714" s="6">
        <f t="shared" si="168"/>
        <v>0</v>
      </c>
      <c r="AA714">
        <f t="shared" si="155"/>
        <v>0</v>
      </c>
    </row>
    <row r="715" spans="1:27">
      <c r="A715" s="67">
        <v>38608</v>
      </c>
      <c r="B715" s="68">
        <v>38.116999999999997</v>
      </c>
      <c r="C715" s="46"/>
      <c r="D715" s="1"/>
      <c r="E715" s="1"/>
      <c r="F715" s="1"/>
      <c r="G715" s="1"/>
      <c r="H715" s="1"/>
      <c r="I715" s="1"/>
      <c r="J715" s="2">
        <f t="shared" si="156"/>
        <v>0</v>
      </c>
      <c r="K715" s="2">
        <f t="shared" si="157"/>
        <v>0</v>
      </c>
      <c r="L715" s="8">
        <f t="shared" si="166"/>
        <v>38608</v>
      </c>
      <c r="M715" s="54">
        <f t="shared" si="158"/>
        <v>0</v>
      </c>
      <c r="N715" s="6">
        <f t="shared" si="159"/>
        <v>0</v>
      </c>
      <c r="O715" s="6" t="str">
        <f t="shared" si="160"/>
        <v/>
      </c>
      <c r="P715" s="29"/>
      <c r="Q715" s="54">
        <f t="shared" si="161"/>
        <v>0</v>
      </c>
      <c r="R715" s="6">
        <f t="shared" si="162"/>
        <v>0</v>
      </c>
      <c r="S715" s="6" t="str">
        <f t="shared" si="163"/>
        <v/>
      </c>
      <c r="T715" s="29"/>
      <c r="U715" s="6">
        <f t="shared" si="164"/>
        <v>0</v>
      </c>
      <c r="V715" s="55">
        <f t="shared" si="165"/>
        <v>0</v>
      </c>
      <c r="W715" s="6">
        <f t="shared" si="167"/>
        <v>0</v>
      </c>
      <c r="X715" s="6">
        <f t="shared" si="168"/>
        <v>0</v>
      </c>
      <c r="AA715">
        <f t="shared" si="155"/>
        <v>0</v>
      </c>
    </row>
    <row r="716" spans="1:27">
      <c r="A716" s="67">
        <v>38609</v>
      </c>
      <c r="B716" s="68">
        <v>38.073700000000002</v>
      </c>
      <c r="C716" s="46"/>
      <c r="D716" s="1"/>
      <c r="E716" s="1"/>
      <c r="F716" s="1"/>
      <c r="G716" s="1"/>
      <c r="H716" s="1"/>
      <c r="I716" s="1"/>
      <c r="J716" s="2">
        <f t="shared" si="156"/>
        <v>0</v>
      </c>
      <c r="K716" s="2">
        <f t="shared" si="157"/>
        <v>0</v>
      </c>
      <c r="L716" s="8">
        <f t="shared" si="166"/>
        <v>38609</v>
      </c>
      <c r="M716" s="54">
        <f t="shared" si="158"/>
        <v>0</v>
      </c>
      <c r="N716" s="6">
        <f t="shared" si="159"/>
        <v>0</v>
      </c>
      <c r="O716" s="6" t="str">
        <f t="shared" si="160"/>
        <v/>
      </c>
      <c r="P716" s="29"/>
      <c r="Q716" s="54">
        <f t="shared" si="161"/>
        <v>0</v>
      </c>
      <c r="R716" s="6">
        <f t="shared" si="162"/>
        <v>0</v>
      </c>
      <c r="S716" s="6" t="str">
        <f t="shared" si="163"/>
        <v/>
      </c>
      <c r="T716" s="29"/>
      <c r="U716" s="6">
        <f t="shared" si="164"/>
        <v>0</v>
      </c>
      <c r="V716" s="55">
        <f t="shared" si="165"/>
        <v>0</v>
      </c>
      <c r="W716" s="6">
        <f t="shared" si="167"/>
        <v>0</v>
      </c>
      <c r="X716" s="6">
        <f t="shared" si="168"/>
        <v>0</v>
      </c>
      <c r="AA716">
        <f t="shared" si="155"/>
        <v>0</v>
      </c>
    </row>
    <row r="717" spans="1:27">
      <c r="A717" s="67">
        <v>38610</v>
      </c>
      <c r="B717" s="68">
        <v>38.574599999999997</v>
      </c>
      <c r="C717" s="46"/>
      <c r="D717" s="1"/>
      <c r="E717" s="1"/>
      <c r="F717" s="1"/>
      <c r="G717" s="1"/>
      <c r="H717" s="1"/>
      <c r="I717" s="1"/>
      <c r="J717" s="2">
        <f t="shared" si="156"/>
        <v>0</v>
      </c>
      <c r="K717" s="2">
        <f t="shared" si="157"/>
        <v>0</v>
      </c>
      <c r="L717" s="8">
        <f t="shared" si="166"/>
        <v>38610</v>
      </c>
      <c r="M717" s="54">
        <f t="shared" si="158"/>
        <v>0</v>
      </c>
      <c r="N717" s="6">
        <f t="shared" si="159"/>
        <v>0</v>
      </c>
      <c r="O717" s="6" t="str">
        <f t="shared" si="160"/>
        <v/>
      </c>
      <c r="P717" s="29"/>
      <c r="Q717" s="54">
        <f t="shared" si="161"/>
        <v>0</v>
      </c>
      <c r="R717" s="6">
        <f t="shared" si="162"/>
        <v>0</v>
      </c>
      <c r="S717" s="6" t="str">
        <f t="shared" si="163"/>
        <v/>
      </c>
      <c r="T717" s="29"/>
      <c r="U717" s="6">
        <f t="shared" si="164"/>
        <v>0</v>
      </c>
      <c r="V717" s="55">
        <f t="shared" si="165"/>
        <v>0</v>
      </c>
      <c r="W717" s="6">
        <f t="shared" si="167"/>
        <v>0</v>
      </c>
      <c r="X717" s="6">
        <f t="shared" si="168"/>
        <v>0</v>
      </c>
      <c r="AA717">
        <f t="shared" si="155"/>
        <v>0</v>
      </c>
    </row>
    <row r="718" spans="1:27">
      <c r="A718" s="67">
        <v>38611</v>
      </c>
      <c r="B718" s="68">
        <v>38.697800000000001</v>
      </c>
      <c r="C718" s="46"/>
      <c r="D718" s="1"/>
      <c r="E718" s="1"/>
      <c r="F718" s="1"/>
      <c r="G718" s="1"/>
      <c r="H718" s="1"/>
      <c r="I718" s="1"/>
      <c r="J718" s="2">
        <f t="shared" si="156"/>
        <v>0</v>
      </c>
      <c r="K718" s="2">
        <f t="shared" si="157"/>
        <v>0</v>
      </c>
      <c r="L718" s="8">
        <f t="shared" si="166"/>
        <v>38611</v>
      </c>
      <c r="M718" s="54">
        <f t="shared" si="158"/>
        <v>0</v>
      </c>
      <c r="N718" s="6">
        <f t="shared" si="159"/>
        <v>0</v>
      </c>
      <c r="O718" s="6" t="str">
        <f t="shared" si="160"/>
        <v/>
      </c>
      <c r="P718" s="29"/>
      <c r="Q718" s="54">
        <f t="shared" si="161"/>
        <v>0</v>
      </c>
      <c r="R718" s="6">
        <f t="shared" si="162"/>
        <v>0</v>
      </c>
      <c r="S718" s="6" t="str">
        <f t="shared" si="163"/>
        <v/>
      </c>
      <c r="T718" s="29"/>
      <c r="U718" s="6">
        <f t="shared" si="164"/>
        <v>0</v>
      </c>
      <c r="V718" s="55">
        <f t="shared" si="165"/>
        <v>0</v>
      </c>
      <c r="W718" s="6">
        <f t="shared" si="167"/>
        <v>0</v>
      </c>
      <c r="X718" s="6">
        <f t="shared" si="168"/>
        <v>0</v>
      </c>
      <c r="AA718">
        <f t="shared" si="155"/>
        <v>0</v>
      </c>
    </row>
    <row r="719" spans="1:27">
      <c r="A719" s="67">
        <v>38614</v>
      </c>
      <c r="B719" s="68">
        <v>39.013500000000001</v>
      </c>
      <c r="C719" s="46"/>
      <c r="D719" s="1"/>
      <c r="E719" s="1"/>
      <c r="F719" s="1"/>
      <c r="G719" s="1"/>
      <c r="H719" s="1"/>
      <c r="I719" s="1"/>
      <c r="J719" s="2">
        <f t="shared" si="156"/>
        <v>0</v>
      </c>
      <c r="K719" s="2">
        <f t="shared" si="157"/>
        <v>0</v>
      </c>
      <c r="L719" s="8">
        <f t="shared" si="166"/>
        <v>38614</v>
      </c>
      <c r="M719" s="54">
        <f t="shared" si="158"/>
        <v>0</v>
      </c>
      <c r="N719" s="6">
        <f t="shared" si="159"/>
        <v>0</v>
      </c>
      <c r="O719" s="6" t="str">
        <f t="shared" si="160"/>
        <v/>
      </c>
      <c r="P719" s="29"/>
      <c r="Q719" s="54">
        <f t="shared" si="161"/>
        <v>0</v>
      </c>
      <c r="R719" s="6">
        <f t="shared" si="162"/>
        <v>0</v>
      </c>
      <c r="S719" s="6" t="str">
        <f t="shared" si="163"/>
        <v/>
      </c>
      <c r="T719" s="29"/>
      <c r="U719" s="6">
        <f t="shared" si="164"/>
        <v>0</v>
      </c>
      <c r="V719" s="55">
        <f t="shared" si="165"/>
        <v>0</v>
      </c>
      <c r="W719" s="6">
        <f t="shared" si="167"/>
        <v>0</v>
      </c>
      <c r="X719" s="6">
        <f t="shared" si="168"/>
        <v>0</v>
      </c>
      <c r="AA719">
        <f t="shared" si="155"/>
        <v>0</v>
      </c>
    </row>
    <row r="720" spans="1:27">
      <c r="A720" s="67">
        <v>38615</v>
      </c>
      <c r="B720" s="68">
        <v>38.984200000000001</v>
      </c>
      <c r="C720" s="46"/>
      <c r="D720" s="1"/>
      <c r="E720" s="1"/>
      <c r="F720" s="1"/>
      <c r="G720" s="1"/>
      <c r="H720" s="1"/>
      <c r="I720" s="1"/>
      <c r="J720" s="2">
        <f t="shared" si="156"/>
        <v>0</v>
      </c>
      <c r="K720" s="2">
        <f t="shared" si="157"/>
        <v>0</v>
      </c>
      <c r="L720" s="8">
        <f t="shared" si="166"/>
        <v>38615</v>
      </c>
      <c r="M720" s="54">
        <f t="shared" si="158"/>
        <v>0</v>
      </c>
      <c r="N720" s="6">
        <f t="shared" si="159"/>
        <v>0</v>
      </c>
      <c r="O720" s="6" t="str">
        <f t="shared" si="160"/>
        <v/>
      </c>
      <c r="P720" s="29"/>
      <c r="Q720" s="54">
        <f t="shared" si="161"/>
        <v>0</v>
      </c>
      <c r="R720" s="6">
        <f t="shared" si="162"/>
        <v>0</v>
      </c>
      <c r="S720" s="6" t="str">
        <f t="shared" si="163"/>
        <v/>
      </c>
      <c r="T720" s="29"/>
      <c r="U720" s="6">
        <f t="shared" si="164"/>
        <v>0</v>
      </c>
      <c r="V720" s="55">
        <f t="shared" si="165"/>
        <v>0</v>
      </c>
      <c r="W720" s="6">
        <f t="shared" si="167"/>
        <v>0</v>
      </c>
      <c r="X720" s="6">
        <f t="shared" si="168"/>
        <v>0</v>
      </c>
      <c r="AA720">
        <f t="shared" si="155"/>
        <v>0</v>
      </c>
    </row>
    <row r="721" spans="1:27">
      <c r="A721" s="67">
        <v>38616</v>
      </c>
      <c r="B721" s="68">
        <v>38.446100000000001</v>
      </c>
      <c r="C721" s="46"/>
      <c r="D721" s="1"/>
      <c r="E721" s="1"/>
      <c r="F721" s="1"/>
      <c r="G721" s="1"/>
      <c r="H721" s="1"/>
      <c r="I721" s="1"/>
      <c r="J721" s="2">
        <f t="shared" si="156"/>
        <v>0</v>
      </c>
      <c r="K721" s="2">
        <f t="shared" si="157"/>
        <v>0</v>
      </c>
      <c r="L721" s="8">
        <f t="shared" si="166"/>
        <v>38616</v>
      </c>
      <c r="M721" s="54">
        <f t="shared" si="158"/>
        <v>0</v>
      </c>
      <c r="N721" s="6">
        <f t="shared" si="159"/>
        <v>0</v>
      </c>
      <c r="O721" s="6" t="str">
        <f t="shared" si="160"/>
        <v/>
      </c>
      <c r="P721" s="29"/>
      <c r="Q721" s="54">
        <f t="shared" si="161"/>
        <v>0</v>
      </c>
      <c r="R721" s="6">
        <f t="shared" si="162"/>
        <v>0</v>
      </c>
      <c r="S721" s="6" t="str">
        <f t="shared" si="163"/>
        <v/>
      </c>
      <c r="T721" s="29"/>
      <c r="U721" s="6">
        <f t="shared" si="164"/>
        <v>0</v>
      </c>
      <c r="V721" s="55">
        <f t="shared" si="165"/>
        <v>0</v>
      </c>
      <c r="W721" s="6">
        <f t="shared" si="167"/>
        <v>0</v>
      </c>
      <c r="X721" s="6">
        <f t="shared" si="168"/>
        <v>0</v>
      </c>
      <c r="AA721">
        <f t="shared" si="155"/>
        <v>0</v>
      </c>
    </row>
    <row r="722" spans="1:27">
      <c r="A722" s="67">
        <v>38617</v>
      </c>
      <c r="B722" s="68">
        <v>36.841000000000001</v>
      </c>
      <c r="C722" s="46"/>
      <c r="D722" s="1"/>
      <c r="E722" s="1"/>
      <c r="F722" s="1"/>
      <c r="G722" s="1"/>
      <c r="H722" s="1"/>
      <c r="I722" s="1"/>
      <c r="J722" s="2">
        <f t="shared" si="156"/>
        <v>0</v>
      </c>
      <c r="K722" s="2">
        <f t="shared" si="157"/>
        <v>0</v>
      </c>
      <c r="L722" s="8">
        <f t="shared" si="166"/>
        <v>38617</v>
      </c>
      <c r="M722" s="54">
        <f t="shared" si="158"/>
        <v>0</v>
      </c>
      <c r="N722" s="6">
        <f t="shared" si="159"/>
        <v>0</v>
      </c>
      <c r="O722" s="6" t="str">
        <f t="shared" si="160"/>
        <v/>
      </c>
      <c r="P722" s="29"/>
      <c r="Q722" s="54">
        <f t="shared" si="161"/>
        <v>0</v>
      </c>
      <c r="R722" s="6">
        <f t="shared" si="162"/>
        <v>0</v>
      </c>
      <c r="S722" s="6" t="str">
        <f t="shared" si="163"/>
        <v/>
      </c>
      <c r="T722" s="29"/>
      <c r="U722" s="6">
        <f t="shared" si="164"/>
        <v>0</v>
      </c>
      <c r="V722" s="55">
        <f t="shared" si="165"/>
        <v>0</v>
      </c>
      <c r="W722" s="6">
        <f t="shared" si="167"/>
        <v>0</v>
      </c>
      <c r="X722" s="6">
        <f t="shared" si="168"/>
        <v>0</v>
      </c>
      <c r="AA722">
        <f t="shared" si="155"/>
        <v>0</v>
      </c>
    </row>
    <row r="723" spans="1:27">
      <c r="A723" s="67">
        <v>38618</v>
      </c>
      <c r="B723" s="68">
        <v>37.1158</v>
      </c>
      <c r="C723" s="46"/>
      <c r="D723" s="1"/>
      <c r="E723" s="1"/>
      <c r="F723" s="1"/>
      <c r="G723" s="1"/>
      <c r="H723" s="1"/>
      <c r="I723" s="1"/>
      <c r="J723" s="2">
        <f t="shared" si="156"/>
        <v>0</v>
      </c>
      <c r="K723" s="2">
        <f t="shared" si="157"/>
        <v>0</v>
      </c>
      <c r="L723" s="8">
        <f t="shared" si="166"/>
        <v>38618</v>
      </c>
      <c r="M723" s="54">
        <f t="shared" si="158"/>
        <v>0</v>
      </c>
      <c r="N723" s="6">
        <f t="shared" si="159"/>
        <v>0</v>
      </c>
      <c r="O723" s="6" t="str">
        <f t="shared" si="160"/>
        <v/>
      </c>
      <c r="P723" s="29"/>
      <c r="Q723" s="54">
        <f t="shared" si="161"/>
        <v>0</v>
      </c>
      <c r="R723" s="6">
        <f t="shared" si="162"/>
        <v>0</v>
      </c>
      <c r="S723" s="6" t="str">
        <f t="shared" si="163"/>
        <v/>
      </c>
      <c r="T723" s="29"/>
      <c r="U723" s="6">
        <f t="shared" si="164"/>
        <v>0</v>
      </c>
      <c r="V723" s="55">
        <f t="shared" si="165"/>
        <v>0</v>
      </c>
      <c r="W723" s="6">
        <f t="shared" si="167"/>
        <v>0</v>
      </c>
      <c r="X723" s="6">
        <f t="shared" si="168"/>
        <v>0</v>
      </c>
      <c r="AA723">
        <f t="shared" si="155"/>
        <v>0</v>
      </c>
    </row>
    <row r="724" spans="1:27">
      <c r="A724" s="67">
        <v>38621</v>
      </c>
      <c r="B724" s="68">
        <v>38.106699999999996</v>
      </c>
      <c r="C724" s="46"/>
      <c r="D724" s="1"/>
      <c r="E724" s="1"/>
      <c r="F724" s="1"/>
      <c r="G724" s="1"/>
      <c r="H724" s="1"/>
      <c r="I724" s="1"/>
      <c r="J724" s="2">
        <f t="shared" si="156"/>
        <v>0</v>
      </c>
      <c r="K724" s="2">
        <f t="shared" si="157"/>
        <v>0</v>
      </c>
      <c r="L724" s="8">
        <f t="shared" si="166"/>
        <v>38621</v>
      </c>
      <c r="M724" s="54">
        <f t="shared" si="158"/>
        <v>0</v>
      </c>
      <c r="N724" s="6">
        <f t="shared" si="159"/>
        <v>0</v>
      </c>
      <c r="O724" s="6" t="str">
        <f t="shared" si="160"/>
        <v/>
      </c>
      <c r="P724" s="29"/>
      <c r="Q724" s="54">
        <f t="shared" si="161"/>
        <v>0</v>
      </c>
      <c r="R724" s="6">
        <f t="shared" si="162"/>
        <v>0</v>
      </c>
      <c r="S724" s="6" t="str">
        <f t="shared" si="163"/>
        <v/>
      </c>
      <c r="T724" s="29"/>
      <c r="U724" s="6">
        <f t="shared" si="164"/>
        <v>0</v>
      </c>
      <c r="V724" s="55">
        <f t="shared" si="165"/>
        <v>0</v>
      </c>
      <c r="W724" s="6">
        <f t="shared" si="167"/>
        <v>0</v>
      </c>
      <c r="X724" s="6">
        <f t="shared" si="168"/>
        <v>0</v>
      </c>
      <c r="AA724">
        <f t="shared" si="155"/>
        <v>0</v>
      </c>
    </row>
    <row r="725" spans="1:27">
      <c r="A725" s="67">
        <v>38622</v>
      </c>
      <c r="B725" s="68">
        <v>38.195599999999999</v>
      </c>
      <c r="C725" s="46"/>
      <c r="D725" s="1"/>
      <c r="E725" s="1"/>
      <c r="F725" s="1"/>
      <c r="G725" s="1"/>
      <c r="H725" s="1"/>
      <c r="I725" s="1"/>
      <c r="J725" s="2">
        <f t="shared" si="156"/>
        <v>0</v>
      </c>
      <c r="K725" s="2">
        <f t="shared" si="157"/>
        <v>0</v>
      </c>
      <c r="L725" s="8">
        <f t="shared" si="166"/>
        <v>38622</v>
      </c>
      <c r="M725" s="54">
        <f t="shared" si="158"/>
        <v>0</v>
      </c>
      <c r="N725" s="6">
        <f t="shared" si="159"/>
        <v>0</v>
      </c>
      <c r="O725" s="6" t="str">
        <f t="shared" si="160"/>
        <v/>
      </c>
      <c r="P725" s="29"/>
      <c r="Q725" s="54">
        <f t="shared" si="161"/>
        <v>0</v>
      </c>
      <c r="R725" s="6">
        <f t="shared" si="162"/>
        <v>0</v>
      </c>
      <c r="S725" s="6" t="str">
        <f t="shared" si="163"/>
        <v/>
      </c>
      <c r="T725" s="29"/>
      <c r="U725" s="6">
        <f t="shared" si="164"/>
        <v>0</v>
      </c>
      <c r="V725" s="55">
        <f t="shared" si="165"/>
        <v>0</v>
      </c>
      <c r="W725" s="6">
        <f t="shared" si="167"/>
        <v>0</v>
      </c>
      <c r="X725" s="6">
        <f t="shared" si="168"/>
        <v>0</v>
      </c>
      <c r="AA725">
        <f t="shared" si="155"/>
        <v>0</v>
      </c>
    </row>
    <row r="726" spans="1:27">
      <c r="A726" s="67">
        <v>38623</v>
      </c>
      <c r="B726" s="68">
        <v>38.4343</v>
      </c>
      <c r="C726" s="46"/>
      <c r="D726" s="1"/>
      <c r="E726" s="1"/>
      <c r="F726" s="1"/>
      <c r="G726" s="1"/>
      <c r="H726" s="1"/>
      <c r="I726" s="1"/>
      <c r="J726" s="2">
        <f t="shared" si="156"/>
        <v>0</v>
      </c>
      <c r="K726" s="2">
        <f t="shared" si="157"/>
        <v>0</v>
      </c>
      <c r="L726" s="8">
        <f t="shared" si="166"/>
        <v>38623</v>
      </c>
      <c r="M726" s="54">
        <f t="shared" si="158"/>
        <v>0</v>
      </c>
      <c r="N726" s="6">
        <f t="shared" si="159"/>
        <v>0</v>
      </c>
      <c r="O726" s="6" t="str">
        <f t="shared" si="160"/>
        <v/>
      </c>
      <c r="P726" s="29"/>
      <c r="Q726" s="54">
        <f t="shared" si="161"/>
        <v>0</v>
      </c>
      <c r="R726" s="6">
        <f t="shared" si="162"/>
        <v>0</v>
      </c>
      <c r="S726" s="6" t="str">
        <f t="shared" si="163"/>
        <v/>
      </c>
      <c r="T726" s="29"/>
      <c r="U726" s="6">
        <f t="shared" si="164"/>
        <v>0</v>
      </c>
      <c r="V726" s="55">
        <f t="shared" si="165"/>
        <v>0</v>
      </c>
      <c r="W726" s="6">
        <f t="shared" si="167"/>
        <v>0</v>
      </c>
      <c r="X726" s="6">
        <f t="shared" si="168"/>
        <v>0</v>
      </c>
      <c r="AA726">
        <f t="shared" si="155"/>
        <v>0</v>
      </c>
    </row>
    <row r="727" spans="1:27">
      <c r="A727" s="67">
        <v>38624</v>
      </c>
      <c r="B727" s="68">
        <v>38.472000000000001</v>
      </c>
      <c r="C727" s="46"/>
      <c r="D727" s="1"/>
      <c r="E727" s="1"/>
      <c r="F727" s="1"/>
      <c r="G727" s="1"/>
      <c r="H727" s="1"/>
      <c r="I727" s="1"/>
      <c r="J727" s="2">
        <f t="shared" si="156"/>
        <v>0</v>
      </c>
      <c r="K727" s="2">
        <f t="shared" si="157"/>
        <v>0</v>
      </c>
      <c r="L727" s="8">
        <f t="shared" si="166"/>
        <v>38624</v>
      </c>
      <c r="M727" s="54">
        <f t="shared" si="158"/>
        <v>0</v>
      </c>
      <c r="N727" s="6">
        <f t="shared" si="159"/>
        <v>0</v>
      </c>
      <c r="O727" s="6" t="str">
        <f t="shared" si="160"/>
        <v/>
      </c>
      <c r="P727" s="29"/>
      <c r="Q727" s="54">
        <f t="shared" si="161"/>
        <v>0</v>
      </c>
      <c r="R727" s="6">
        <f t="shared" si="162"/>
        <v>0</v>
      </c>
      <c r="S727" s="6" t="str">
        <f t="shared" si="163"/>
        <v/>
      </c>
      <c r="T727" s="29"/>
      <c r="U727" s="6">
        <f t="shared" si="164"/>
        <v>0</v>
      </c>
      <c r="V727" s="55">
        <f t="shared" si="165"/>
        <v>0</v>
      </c>
      <c r="W727" s="6">
        <f t="shared" si="167"/>
        <v>0</v>
      </c>
      <c r="X727" s="6">
        <f t="shared" si="168"/>
        <v>0</v>
      </c>
      <c r="AA727">
        <f t="shared" si="155"/>
        <v>0</v>
      </c>
    </row>
    <row r="728" spans="1:27">
      <c r="A728" s="67">
        <v>38625</v>
      </c>
      <c r="B728" s="68">
        <v>38.4255</v>
      </c>
      <c r="C728" s="46"/>
      <c r="D728" s="1"/>
      <c r="E728" s="1"/>
      <c r="F728" s="1"/>
      <c r="G728" s="1"/>
      <c r="H728" s="1"/>
      <c r="I728" s="1"/>
      <c r="J728" s="2">
        <f t="shared" si="156"/>
        <v>0</v>
      </c>
      <c r="K728" s="2">
        <f t="shared" si="157"/>
        <v>0</v>
      </c>
      <c r="L728" s="8">
        <f t="shared" si="166"/>
        <v>38625</v>
      </c>
      <c r="M728" s="54">
        <f t="shared" si="158"/>
        <v>0</v>
      </c>
      <c r="N728" s="6">
        <f t="shared" si="159"/>
        <v>0</v>
      </c>
      <c r="O728" s="6" t="str">
        <f t="shared" si="160"/>
        <v/>
      </c>
      <c r="P728" s="29"/>
      <c r="Q728" s="54">
        <f t="shared" si="161"/>
        <v>0</v>
      </c>
      <c r="R728" s="6">
        <f t="shared" si="162"/>
        <v>0</v>
      </c>
      <c r="S728" s="6" t="str">
        <f t="shared" si="163"/>
        <v/>
      </c>
      <c r="T728" s="29"/>
      <c r="U728" s="6">
        <f t="shared" si="164"/>
        <v>0</v>
      </c>
      <c r="V728" s="55">
        <f t="shared" si="165"/>
        <v>0</v>
      </c>
      <c r="W728" s="6">
        <f t="shared" si="167"/>
        <v>0</v>
      </c>
      <c r="X728" s="6">
        <f t="shared" si="168"/>
        <v>0</v>
      </c>
      <c r="AA728">
        <f t="shared" si="155"/>
        <v>0</v>
      </c>
    </row>
    <row r="729" spans="1:27">
      <c r="A729" s="67">
        <v>38628</v>
      </c>
      <c r="B729" s="68">
        <v>38.800199999999997</v>
      </c>
      <c r="C729" s="46"/>
      <c r="D729" s="1"/>
      <c r="E729" s="1"/>
      <c r="F729" s="1"/>
      <c r="G729" s="1"/>
      <c r="H729" s="1"/>
      <c r="I729" s="1"/>
      <c r="J729" s="2">
        <f t="shared" si="156"/>
        <v>0</v>
      </c>
      <c r="K729" s="2">
        <f t="shared" si="157"/>
        <v>0</v>
      </c>
      <c r="L729" s="8">
        <f t="shared" si="166"/>
        <v>38628</v>
      </c>
      <c r="M729" s="54">
        <f t="shared" si="158"/>
        <v>0</v>
      </c>
      <c r="N729" s="6">
        <f t="shared" si="159"/>
        <v>0</v>
      </c>
      <c r="O729" s="6" t="str">
        <f t="shared" si="160"/>
        <v/>
      </c>
      <c r="P729" s="29"/>
      <c r="Q729" s="54">
        <f t="shared" si="161"/>
        <v>0</v>
      </c>
      <c r="R729" s="6">
        <f t="shared" si="162"/>
        <v>0</v>
      </c>
      <c r="S729" s="6" t="str">
        <f t="shared" si="163"/>
        <v/>
      </c>
      <c r="T729" s="29"/>
      <c r="U729" s="6">
        <f t="shared" si="164"/>
        <v>0</v>
      </c>
      <c r="V729" s="55">
        <f t="shared" si="165"/>
        <v>0</v>
      </c>
      <c r="W729" s="6">
        <f t="shared" si="167"/>
        <v>0</v>
      </c>
      <c r="X729" s="6">
        <f t="shared" si="168"/>
        <v>0</v>
      </c>
      <c r="AA729">
        <f t="shared" si="155"/>
        <v>0</v>
      </c>
    </row>
    <row r="730" spans="1:27">
      <c r="A730" s="67">
        <v>38629</v>
      </c>
      <c r="B730" s="68">
        <v>39.168700000000001</v>
      </c>
      <c r="C730" s="46"/>
      <c r="D730" s="1"/>
      <c r="E730" s="1"/>
      <c r="F730" s="1"/>
      <c r="G730" s="1"/>
      <c r="H730" s="1"/>
      <c r="I730" s="1"/>
      <c r="J730" s="2">
        <f t="shared" si="156"/>
        <v>0</v>
      </c>
      <c r="K730" s="2">
        <f t="shared" si="157"/>
        <v>0</v>
      </c>
      <c r="L730" s="8">
        <f t="shared" si="166"/>
        <v>38629</v>
      </c>
      <c r="M730" s="54">
        <f t="shared" si="158"/>
        <v>0</v>
      </c>
      <c r="N730" s="6">
        <f t="shared" si="159"/>
        <v>0</v>
      </c>
      <c r="O730" s="6" t="str">
        <f t="shared" si="160"/>
        <v/>
      </c>
      <c r="P730" s="29"/>
      <c r="Q730" s="54">
        <f t="shared" si="161"/>
        <v>0</v>
      </c>
      <c r="R730" s="6">
        <f t="shared" si="162"/>
        <v>0</v>
      </c>
      <c r="S730" s="6" t="str">
        <f t="shared" si="163"/>
        <v/>
      </c>
      <c r="T730" s="29"/>
      <c r="U730" s="6">
        <f t="shared" si="164"/>
        <v>0</v>
      </c>
      <c r="V730" s="55">
        <f t="shared" si="165"/>
        <v>0</v>
      </c>
      <c r="W730" s="6">
        <f t="shared" si="167"/>
        <v>0</v>
      </c>
      <c r="X730" s="6">
        <f t="shared" si="168"/>
        <v>0</v>
      </c>
      <c r="AA730">
        <f t="shared" si="155"/>
        <v>0</v>
      </c>
    </row>
    <row r="731" spans="1:27">
      <c r="A731" s="67">
        <v>38630</v>
      </c>
      <c r="B731" s="68">
        <v>38.965400000000002</v>
      </c>
      <c r="C731" s="46"/>
      <c r="D731" s="1"/>
      <c r="E731" s="1"/>
      <c r="F731" s="1"/>
      <c r="G731" s="1"/>
      <c r="H731" s="1"/>
      <c r="I731" s="1"/>
      <c r="J731" s="2">
        <f t="shared" si="156"/>
        <v>0</v>
      </c>
      <c r="K731" s="2">
        <f t="shared" si="157"/>
        <v>0</v>
      </c>
      <c r="L731" s="8">
        <f t="shared" si="166"/>
        <v>38630</v>
      </c>
      <c r="M731" s="54">
        <f t="shared" si="158"/>
        <v>0</v>
      </c>
      <c r="N731" s="6">
        <f t="shared" si="159"/>
        <v>0</v>
      </c>
      <c r="O731" s="6" t="str">
        <f t="shared" si="160"/>
        <v/>
      </c>
      <c r="P731" s="29"/>
      <c r="Q731" s="54">
        <f t="shared" si="161"/>
        <v>0</v>
      </c>
      <c r="R731" s="6">
        <f t="shared" si="162"/>
        <v>0</v>
      </c>
      <c r="S731" s="6" t="str">
        <f t="shared" si="163"/>
        <v/>
      </c>
      <c r="T731" s="29"/>
      <c r="U731" s="6">
        <f t="shared" si="164"/>
        <v>0</v>
      </c>
      <c r="V731" s="55">
        <f t="shared" si="165"/>
        <v>0</v>
      </c>
      <c r="W731" s="6">
        <f t="shared" si="167"/>
        <v>0</v>
      </c>
      <c r="X731" s="6">
        <f t="shared" si="168"/>
        <v>0</v>
      </c>
      <c r="AA731">
        <f t="shared" si="155"/>
        <v>0</v>
      </c>
    </row>
    <row r="732" spans="1:27">
      <c r="A732" s="67">
        <v>38631</v>
      </c>
      <c r="B732" s="68">
        <v>38.331000000000003</v>
      </c>
      <c r="C732" s="46"/>
      <c r="D732" s="1"/>
      <c r="E732" s="1"/>
      <c r="F732" s="1"/>
      <c r="G732" s="1"/>
      <c r="H732" s="1"/>
      <c r="I732" s="1"/>
      <c r="J732" s="2">
        <f t="shared" si="156"/>
        <v>0</v>
      </c>
      <c r="K732" s="2">
        <f t="shared" si="157"/>
        <v>0</v>
      </c>
      <c r="L732" s="8">
        <f t="shared" si="166"/>
        <v>38631</v>
      </c>
      <c r="M732" s="54">
        <f t="shared" si="158"/>
        <v>0</v>
      </c>
      <c r="N732" s="6">
        <f t="shared" si="159"/>
        <v>0</v>
      </c>
      <c r="O732" s="6" t="str">
        <f t="shared" si="160"/>
        <v/>
      </c>
      <c r="P732" s="29"/>
      <c r="Q732" s="54">
        <f t="shared" si="161"/>
        <v>0</v>
      </c>
      <c r="R732" s="6">
        <f t="shared" si="162"/>
        <v>0</v>
      </c>
      <c r="S732" s="6" t="str">
        <f t="shared" si="163"/>
        <v/>
      </c>
      <c r="T732" s="29"/>
      <c r="U732" s="6">
        <f t="shared" si="164"/>
        <v>0</v>
      </c>
      <c r="V732" s="55">
        <f t="shared" si="165"/>
        <v>0</v>
      </c>
      <c r="W732" s="6">
        <f t="shared" si="167"/>
        <v>0</v>
      </c>
      <c r="X732" s="6">
        <f t="shared" si="168"/>
        <v>0</v>
      </c>
      <c r="AA732">
        <f t="shared" si="155"/>
        <v>0</v>
      </c>
    </row>
    <row r="733" spans="1:27">
      <c r="A733" s="67">
        <v>38632</v>
      </c>
      <c r="B733" s="68">
        <v>38.094099999999997</v>
      </c>
      <c r="C733" s="46"/>
      <c r="D733" s="1"/>
      <c r="E733" s="1"/>
      <c r="F733" s="1"/>
      <c r="G733" s="1"/>
      <c r="H733" s="1"/>
      <c r="I733" s="1"/>
      <c r="J733" s="2">
        <f t="shared" si="156"/>
        <v>0</v>
      </c>
      <c r="K733" s="2">
        <f t="shared" si="157"/>
        <v>0</v>
      </c>
      <c r="L733" s="8">
        <f t="shared" si="166"/>
        <v>38632</v>
      </c>
      <c r="M733" s="54">
        <f t="shared" si="158"/>
        <v>0</v>
      </c>
      <c r="N733" s="6">
        <f t="shared" si="159"/>
        <v>0</v>
      </c>
      <c r="O733" s="6" t="str">
        <f t="shared" si="160"/>
        <v/>
      </c>
      <c r="P733" s="29"/>
      <c r="Q733" s="54">
        <f t="shared" si="161"/>
        <v>0</v>
      </c>
      <c r="R733" s="6">
        <f t="shared" si="162"/>
        <v>0</v>
      </c>
      <c r="S733" s="6" t="str">
        <f t="shared" si="163"/>
        <v/>
      </c>
      <c r="T733" s="29"/>
      <c r="U733" s="6">
        <f t="shared" si="164"/>
        <v>0</v>
      </c>
      <c r="V733" s="55">
        <f t="shared" si="165"/>
        <v>0</v>
      </c>
      <c r="W733" s="6">
        <f t="shared" si="167"/>
        <v>0</v>
      </c>
      <c r="X733" s="6">
        <f t="shared" si="168"/>
        <v>0</v>
      </c>
      <c r="AA733">
        <f t="shared" si="155"/>
        <v>0</v>
      </c>
    </row>
    <row r="734" spans="1:27">
      <c r="A734" s="67">
        <v>38635</v>
      </c>
      <c r="B734" s="68">
        <v>37.895800000000001</v>
      </c>
      <c r="C734" s="46"/>
      <c r="D734" s="1"/>
      <c r="E734" s="1"/>
      <c r="F734" s="1"/>
      <c r="G734" s="1"/>
      <c r="H734" s="1"/>
      <c r="I734" s="1"/>
      <c r="J734" s="2">
        <f t="shared" si="156"/>
        <v>0</v>
      </c>
      <c r="K734" s="2">
        <f t="shared" si="157"/>
        <v>0</v>
      </c>
      <c r="L734" s="8">
        <f t="shared" si="166"/>
        <v>38635</v>
      </c>
      <c r="M734" s="54">
        <f t="shared" si="158"/>
        <v>0</v>
      </c>
      <c r="N734" s="6">
        <f t="shared" si="159"/>
        <v>0</v>
      </c>
      <c r="O734" s="6" t="str">
        <f t="shared" si="160"/>
        <v/>
      </c>
      <c r="P734" s="29"/>
      <c r="Q734" s="54">
        <f t="shared" si="161"/>
        <v>0</v>
      </c>
      <c r="R734" s="6">
        <f t="shared" si="162"/>
        <v>0</v>
      </c>
      <c r="S734" s="6" t="str">
        <f t="shared" si="163"/>
        <v/>
      </c>
      <c r="T734" s="29"/>
      <c r="U734" s="6">
        <f t="shared" si="164"/>
        <v>0</v>
      </c>
      <c r="V734" s="55">
        <f t="shared" si="165"/>
        <v>0</v>
      </c>
      <c r="W734" s="6">
        <f t="shared" si="167"/>
        <v>0</v>
      </c>
      <c r="X734" s="6">
        <f t="shared" si="168"/>
        <v>0</v>
      </c>
      <c r="AA734">
        <f t="shared" si="155"/>
        <v>0</v>
      </c>
    </row>
    <row r="735" spans="1:27">
      <c r="A735" s="67">
        <v>38636</v>
      </c>
      <c r="B735" s="68">
        <v>38.046100000000003</v>
      </c>
      <c r="C735" s="46"/>
      <c r="D735" s="1"/>
      <c r="E735" s="1"/>
      <c r="F735" s="1"/>
      <c r="G735" s="1"/>
      <c r="H735" s="1"/>
      <c r="I735" s="1"/>
      <c r="J735" s="2">
        <f t="shared" si="156"/>
        <v>0</v>
      </c>
      <c r="K735" s="2">
        <f t="shared" si="157"/>
        <v>0</v>
      </c>
      <c r="L735" s="8">
        <f t="shared" si="166"/>
        <v>38636</v>
      </c>
      <c r="M735" s="54">
        <f t="shared" si="158"/>
        <v>0</v>
      </c>
      <c r="N735" s="6">
        <f t="shared" si="159"/>
        <v>0</v>
      </c>
      <c r="O735" s="6" t="str">
        <f t="shared" si="160"/>
        <v/>
      </c>
      <c r="P735" s="29"/>
      <c r="Q735" s="54">
        <f t="shared" si="161"/>
        <v>0</v>
      </c>
      <c r="R735" s="6">
        <f t="shared" si="162"/>
        <v>0</v>
      </c>
      <c r="S735" s="6" t="str">
        <f t="shared" si="163"/>
        <v/>
      </c>
      <c r="T735" s="29"/>
      <c r="U735" s="6">
        <f t="shared" si="164"/>
        <v>0</v>
      </c>
      <c r="V735" s="55">
        <f t="shared" si="165"/>
        <v>0</v>
      </c>
      <c r="W735" s="6">
        <f t="shared" si="167"/>
        <v>0</v>
      </c>
      <c r="X735" s="6">
        <f t="shared" si="168"/>
        <v>0</v>
      </c>
      <c r="AA735">
        <f t="shared" si="155"/>
        <v>0</v>
      </c>
    </row>
    <row r="736" spans="1:27">
      <c r="A736" s="67">
        <v>38638</v>
      </c>
      <c r="B736" s="68">
        <v>37.4054</v>
      </c>
      <c r="C736" s="46"/>
      <c r="D736" s="1"/>
      <c r="E736" s="1"/>
      <c r="F736" s="1"/>
      <c r="G736" s="1"/>
      <c r="H736" s="1"/>
      <c r="I736" s="1"/>
      <c r="J736" s="2">
        <f t="shared" si="156"/>
        <v>0</v>
      </c>
      <c r="K736" s="2">
        <f t="shared" si="157"/>
        <v>0</v>
      </c>
      <c r="L736" s="8">
        <f t="shared" si="166"/>
        <v>38638</v>
      </c>
      <c r="M736" s="54">
        <f t="shared" si="158"/>
        <v>0</v>
      </c>
      <c r="N736" s="6">
        <f t="shared" si="159"/>
        <v>0</v>
      </c>
      <c r="O736" s="6" t="str">
        <f t="shared" si="160"/>
        <v/>
      </c>
      <c r="P736" s="29"/>
      <c r="Q736" s="54">
        <f t="shared" si="161"/>
        <v>0</v>
      </c>
      <c r="R736" s="6">
        <f t="shared" si="162"/>
        <v>0</v>
      </c>
      <c r="S736" s="6" t="str">
        <f t="shared" si="163"/>
        <v/>
      </c>
      <c r="T736" s="29"/>
      <c r="U736" s="6">
        <f t="shared" si="164"/>
        <v>0</v>
      </c>
      <c r="V736" s="55">
        <f t="shared" si="165"/>
        <v>0</v>
      </c>
      <c r="W736" s="6">
        <f t="shared" si="167"/>
        <v>0</v>
      </c>
      <c r="X736" s="6">
        <f t="shared" si="168"/>
        <v>0</v>
      </c>
      <c r="AA736">
        <f t="shared" si="155"/>
        <v>0</v>
      </c>
    </row>
    <row r="737" spans="1:27">
      <c r="A737" s="67">
        <v>38639</v>
      </c>
      <c r="B737" s="68">
        <v>36.603499999999997</v>
      </c>
      <c r="C737" s="46"/>
      <c r="D737" s="1"/>
      <c r="E737" s="1"/>
      <c r="F737" s="1"/>
      <c r="G737" s="1"/>
      <c r="H737" s="1"/>
      <c r="I737" s="1"/>
      <c r="J737" s="2">
        <f t="shared" si="156"/>
        <v>0</v>
      </c>
      <c r="K737" s="2">
        <f t="shared" si="157"/>
        <v>0</v>
      </c>
      <c r="L737" s="8">
        <f t="shared" si="166"/>
        <v>38639</v>
      </c>
      <c r="M737" s="54">
        <f t="shared" si="158"/>
        <v>0</v>
      </c>
      <c r="N737" s="6">
        <f t="shared" si="159"/>
        <v>0</v>
      </c>
      <c r="O737" s="6" t="str">
        <f t="shared" si="160"/>
        <v/>
      </c>
      <c r="P737" s="29"/>
      <c r="Q737" s="54">
        <f t="shared" si="161"/>
        <v>0</v>
      </c>
      <c r="R737" s="6">
        <f t="shared" si="162"/>
        <v>0</v>
      </c>
      <c r="S737" s="6" t="str">
        <f t="shared" si="163"/>
        <v/>
      </c>
      <c r="T737" s="29"/>
      <c r="U737" s="6">
        <f t="shared" si="164"/>
        <v>0</v>
      </c>
      <c r="V737" s="55">
        <f t="shared" si="165"/>
        <v>0</v>
      </c>
      <c r="W737" s="6">
        <f t="shared" si="167"/>
        <v>0</v>
      </c>
      <c r="X737" s="6">
        <f t="shared" si="168"/>
        <v>0</v>
      </c>
      <c r="AA737">
        <f t="shared" si="155"/>
        <v>0</v>
      </c>
    </row>
    <row r="738" spans="1:27">
      <c r="A738" s="67">
        <v>38642</v>
      </c>
      <c r="B738" s="68">
        <v>36.455800000000004</v>
      </c>
      <c r="C738" s="46"/>
      <c r="D738" s="1"/>
      <c r="E738" s="1"/>
      <c r="F738" s="1"/>
      <c r="G738" s="1"/>
      <c r="H738" s="1"/>
      <c r="I738" s="1"/>
      <c r="J738" s="2">
        <f t="shared" si="156"/>
        <v>0</v>
      </c>
      <c r="K738" s="2">
        <f t="shared" si="157"/>
        <v>0</v>
      </c>
      <c r="L738" s="8">
        <f t="shared" si="166"/>
        <v>38642</v>
      </c>
      <c r="M738" s="54">
        <f t="shared" si="158"/>
        <v>0</v>
      </c>
      <c r="N738" s="6">
        <f t="shared" si="159"/>
        <v>0</v>
      </c>
      <c r="O738" s="6" t="str">
        <f t="shared" si="160"/>
        <v/>
      </c>
      <c r="P738" s="29"/>
      <c r="Q738" s="54">
        <f t="shared" si="161"/>
        <v>0</v>
      </c>
      <c r="R738" s="6">
        <f t="shared" si="162"/>
        <v>0</v>
      </c>
      <c r="S738" s="6" t="str">
        <f t="shared" si="163"/>
        <v/>
      </c>
      <c r="T738" s="29"/>
      <c r="U738" s="6">
        <f t="shared" si="164"/>
        <v>0</v>
      </c>
      <c r="V738" s="55">
        <f t="shared" si="165"/>
        <v>0</v>
      </c>
      <c r="W738" s="6">
        <f t="shared" si="167"/>
        <v>0</v>
      </c>
      <c r="X738" s="6">
        <f t="shared" si="168"/>
        <v>0</v>
      </c>
      <c r="AA738">
        <f t="shared" si="155"/>
        <v>0</v>
      </c>
    </row>
    <row r="739" spans="1:27">
      <c r="A739" s="67">
        <v>38643</v>
      </c>
      <c r="B739" s="68">
        <v>36.233899999999998</v>
      </c>
      <c r="C739" s="46"/>
      <c r="D739" s="1"/>
      <c r="E739" s="1"/>
      <c r="F739" s="1"/>
      <c r="G739" s="1"/>
      <c r="H739" s="1"/>
      <c r="I739" s="1"/>
      <c r="J739" s="2">
        <f t="shared" si="156"/>
        <v>0</v>
      </c>
      <c r="K739" s="2">
        <f t="shared" si="157"/>
        <v>0</v>
      </c>
      <c r="L739" s="8">
        <f t="shared" si="166"/>
        <v>38643</v>
      </c>
      <c r="M739" s="54">
        <f t="shared" si="158"/>
        <v>0</v>
      </c>
      <c r="N739" s="6">
        <f t="shared" si="159"/>
        <v>0</v>
      </c>
      <c r="O739" s="6" t="str">
        <f t="shared" si="160"/>
        <v/>
      </c>
      <c r="P739" s="29"/>
      <c r="Q739" s="54">
        <f t="shared" si="161"/>
        <v>0</v>
      </c>
      <c r="R739" s="6">
        <f t="shared" si="162"/>
        <v>0</v>
      </c>
      <c r="S739" s="6" t="str">
        <f t="shared" si="163"/>
        <v/>
      </c>
      <c r="T739" s="29"/>
      <c r="U739" s="6">
        <f t="shared" si="164"/>
        <v>0</v>
      </c>
      <c r="V739" s="55">
        <f t="shared" si="165"/>
        <v>0</v>
      </c>
      <c r="W739" s="6">
        <f t="shared" si="167"/>
        <v>0</v>
      </c>
      <c r="X739" s="6">
        <f t="shared" si="168"/>
        <v>0</v>
      </c>
      <c r="AA739">
        <f t="shared" si="155"/>
        <v>0</v>
      </c>
    </row>
    <row r="740" spans="1:27">
      <c r="A740" s="67">
        <v>38644</v>
      </c>
      <c r="B740" s="68">
        <v>35.478299999999997</v>
      </c>
      <c r="C740" s="46"/>
      <c r="D740" s="1"/>
      <c r="E740" s="1"/>
      <c r="F740" s="1"/>
      <c r="G740" s="1"/>
      <c r="H740" s="1"/>
      <c r="I740" s="1"/>
      <c r="J740" s="2">
        <f t="shared" si="156"/>
        <v>0</v>
      </c>
      <c r="K740" s="2">
        <f t="shared" si="157"/>
        <v>0</v>
      </c>
      <c r="L740" s="8">
        <f t="shared" si="166"/>
        <v>38644</v>
      </c>
      <c r="M740" s="54">
        <f t="shared" si="158"/>
        <v>0</v>
      </c>
      <c r="N740" s="6">
        <f t="shared" si="159"/>
        <v>0</v>
      </c>
      <c r="O740" s="6" t="str">
        <f t="shared" si="160"/>
        <v/>
      </c>
      <c r="P740" s="29"/>
      <c r="Q740" s="54">
        <f t="shared" si="161"/>
        <v>0</v>
      </c>
      <c r="R740" s="6">
        <f t="shared" si="162"/>
        <v>0</v>
      </c>
      <c r="S740" s="6" t="str">
        <f t="shared" si="163"/>
        <v/>
      </c>
      <c r="T740" s="29"/>
      <c r="U740" s="6">
        <f t="shared" si="164"/>
        <v>0</v>
      </c>
      <c r="V740" s="55">
        <f t="shared" si="165"/>
        <v>0</v>
      </c>
      <c r="W740" s="6">
        <f t="shared" si="167"/>
        <v>0</v>
      </c>
      <c r="X740" s="6">
        <f t="shared" si="168"/>
        <v>0</v>
      </c>
      <c r="AA740">
        <f t="shared" si="155"/>
        <v>0</v>
      </c>
    </row>
    <row r="741" spans="1:27">
      <c r="A741" s="67">
        <v>38645</v>
      </c>
      <c r="B741" s="68">
        <v>35.065300000000001</v>
      </c>
      <c r="C741" s="46"/>
      <c r="D741" s="1"/>
      <c r="E741" s="1"/>
      <c r="F741" s="1"/>
      <c r="G741" s="1"/>
      <c r="H741" s="1"/>
      <c r="I741" s="1"/>
      <c r="J741" s="2">
        <f t="shared" si="156"/>
        <v>0</v>
      </c>
      <c r="K741" s="2">
        <f t="shared" si="157"/>
        <v>0</v>
      </c>
      <c r="L741" s="8">
        <f t="shared" si="166"/>
        <v>38645</v>
      </c>
      <c r="M741" s="54">
        <f t="shared" si="158"/>
        <v>0</v>
      </c>
      <c r="N741" s="6">
        <f t="shared" si="159"/>
        <v>0</v>
      </c>
      <c r="O741" s="6" t="str">
        <f t="shared" si="160"/>
        <v/>
      </c>
      <c r="P741" s="29"/>
      <c r="Q741" s="54">
        <f t="shared" si="161"/>
        <v>0</v>
      </c>
      <c r="R741" s="6">
        <f t="shared" si="162"/>
        <v>0</v>
      </c>
      <c r="S741" s="6" t="str">
        <f t="shared" si="163"/>
        <v/>
      </c>
      <c r="T741" s="29"/>
      <c r="U741" s="6">
        <f t="shared" si="164"/>
        <v>0</v>
      </c>
      <c r="V741" s="55">
        <f t="shared" si="165"/>
        <v>0</v>
      </c>
      <c r="W741" s="6">
        <f t="shared" si="167"/>
        <v>0</v>
      </c>
      <c r="X741" s="6">
        <f t="shared" si="168"/>
        <v>0</v>
      </c>
      <c r="AA741">
        <f t="shared" si="155"/>
        <v>0</v>
      </c>
    </row>
    <row r="742" spans="1:27">
      <c r="A742" s="67">
        <v>38646</v>
      </c>
      <c r="B742" s="68">
        <v>35.350999999999999</v>
      </c>
      <c r="C742" s="46"/>
      <c r="D742" s="1"/>
      <c r="E742" s="1"/>
      <c r="F742" s="1"/>
      <c r="G742" s="1"/>
      <c r="H742" s="1"/>
      <c r="I742" s="1"/>
      <c r="J742" s="2">
        <f t="shared" si="156"/>
        <v>0</v>
      </c>
      <c r="K742" s="2">
        <f t="shared" si="157"/>
        <v>0</v>
      </c>
      <c r="L742" s="8">
        <f t="shared" si="166"/>
        <v>38646</v>
      </c>
      <c r="M742" s="54">
        <f t="shared" si="158"/>
        <v>0</v>
      </c>
      <c r="N742" s="6">
        <f t="shared" si="159"/>
        <v>0</v>
      </c>
      <c r="O742" s="6" t="str">
        <f t="shared" si="160"/>
        <v/>
      </c>
      <c r="P742" s="29"/>
      <c r="Q742" s="54">
        <f t="shared" si="161"/>
        <v>0</v>
      </c>
      <c r="R742" s="6">
        <f t="shared" si="162"/>
        <v>0</v>
      </c>
      <c r="S742" s="6" t="str">
        <f t="shared" si="163"/>
        <v/>
      </c>
      <c r="T742" s="29"/>
      <c r="U742" s="6">
        <f t="shared" si="164"/>
        <v>0</v>
      </c>
      <c r="V742" s="55">
        <f t="shared" si="165"/>
        <v>0</v>
      </c>
      <c r="W742" s="6">
        <f t="shared" si="167"/>
        <v>0</v>
      </c>
      <c r="X742" s="6">
        <f t="shared" si="168"/>
        <v>0</v>
      </c>
      <c r="AA742">
        <f t="shared" si="155"/>
        <v>0</v>
      </c>
    </row>
    <row r="743" spans="1:27">
      <c r="A743" s="67">
        <v>38649</v>
      </c>
      <c r="B743" s="68">
        <v>35.0623</v>
      </c>
      <c r="C743" s="46"/>
      <c r="D743" s="1"/>
      <c r="E743" s="1"/>
      <c r="F743" s="1"/>
      <c r="G743" s="1"/>
      <c r="H743" s="1"/>
      <c r="I743" s="1"/>
      <c r="J743" s="2">
        <f t="shared" si="156"/>
        <v>0</v>
      </c>
      <c r="K743" s="2">
        <f t="shared" si="157"/>
        <v>0</v>
      </c>
      <c r="L743" s="8">
        <f t="shared" si="166"/>
        <v>38649</v>
      </c>
      <c r="M743" s="54">
        <f t="shared" si="158"/>
        <v>0</v>
      </c>
      <c r="N743" s="6">
        <f t="shared" si="159"/>
        <v>0</v>
      </c>
      <c r="O743" s="6" t="str">
        <f t="shared" si="160"/>
        <v/>
      </c>
      <c r="P743" s="29"/>
      <c r="Q743" s="54">
        <f t="shared" si="161"/>
        <v>0</v>
      </c>
      <c r="R743" s="6">
        <f t="shared" si="162"/>
        <v>0</v>
      </c>
      <c r="S743" s="6" t="str">
        <f t="shared" si="163"/>
        <v/>
      </c>
      <c r="T743" s="29"/>
      <c r="U743" s="6">
        <f t="shared" si="164"/>
        <v>0</v>
      </c>
      <c r="V743" s="55">
        <f t="shared" si="165"/>
        <v>0</v>
      </c>
      <c r="W743" s="6">
        <f t="shared" si="167"/>
        <v>0</v>
      </c>
      <c r="X743" s="6">
        <f t="shared" si="168"/>
        <v>0</v>
      </c>
      <c r="AA743">
        <f t="shared" si="155"/>
        <v>0</v>
      </c>
    </row>
    <row r="744" spans="1:27">
      <c r="A744" s="67">
        <v>38650</v>
      </c>
      <c r="B744" s="68">
        <v>35.262799999999999</v>
      </c>
      <c r="C744" s="46"/>
      <c r="D744" s="1"/>
      <c r="E744" s="1"/>
      <c r="F744" s="1"/>
      <c r="G744" s="1"/>
      <c r="H744" s="1"/>
      <c r="I744" s="1"/>
      <c r="J744" s="2">
        <f t="shared" si="156"/>
        <v>0</v>
      </c>
      <c r="K744" s="2">
        <f t="shared" si="157"/>
        <v>0</v>
      </c>
      <c r="L744" s="8">
        <f t="shared" si="166"/>
        <v>38650</v>
      </c>
      <c r="M744" s="54">
        <f t="shared" si="158"/>
        <v>0</v>
      </c>
      <c r="N744" s="6">
        <f t="shared" si="159"/>
        <v>0</v>
      </c>
      <c r="O744" s="6" t="str">
        <f t="shared" si="160"/>
        <v/>
      </c>
      <c r="P744" s="29"/>
      <c r="Q744" s="54">
        <f t="shared" si="161"/>
        <v>0</v>
      </c>
      <c r="R744" s="6">
        <f t="shared" si="162"/>
        <v>0</v>
      </c>
      <c r="S744" s="6" t="str">
        <f t="shared" si="163"/>
        <v/>
      </c>
      <c r="T744" s="29"/>
      <c r="U744" s="6">
        <f t="shared" si="164"/>
        <v>0</v>
      </c>
      <c r="V744" s="55">
        <f t="shared" si="165"/>
        <v>0</v>
      </c>
      <c r="W744" s="6">
        <f t="shared" si="167"/>
        <v>0</v>
      </c>
      <c r="X744" s="6">
        <f t="shared" si="168"/>
        <v>0</v>
      </c>
      <c r="AA744">
        <f t="shared" si="155"/>
        <v>0</v>
      </c>
    </row>
    <row r="745" spans="1:27">
      <c r="A745" s="67">
        <v>38651</v>
      </c>
      <c r="B745" s="68">
        <v>35.140999999999998</v>
      </c>
      <c r="C745" s="46"/>
      <c r="D745" s="1"/>
      <c r="E745" s="1"/>
      <c r="F745" s="1"/>
      <c r="G745" s="1"/>
      <c r="H745" s="1"/>
      <c r="I745" s="1"/>
      <c r="J745" s="2">
        <f t="shared" si="156"/>
        <v>0</v>
      </c>
      <c r="K745" s="2">
        <f t="shared" si="157"/>
        <v>0</v>
      </c>
      <c r="L745" s="8">
        <f t="shared" si="166"/>
        <v>38651</v>
      </c>
      <c r="M745" s="54">
        <f t="shared" si="158"/>
        <v>0</v>
      </c>
      <c r="N745" s="6">
        <f t="shared" si="159"/>
        <v>0</v>
      </c>
      <c r="O745" s="6" t="str">
        <f t="shared" si="160"/>
        <v/>
      </c>
      <c r="P745" s="29"/>
      <c r="Q745" s="54">
        <f t="shared" si="161"/>
        <v>0</v>
      </c>
      <c r="R745" s="6">
        <f t="shared" si="162"/>
        <v>0</v>
      </c>
      <c r="S745" s="6" t="str">
        <f t="shared" si="163"/>
        <v/>
      </c>
      <c r="T745" s="29"/>
      <c r="U745" s="6">
        <f t="shared" si="164"/>
        <v>0</v>
      </c>
      <c r="V745" s="55">
        <f t="shared" si="165"/>
        <v>0</v>
      </c>
      <c r="W745" s="6">
        <f t="shared" si="167"/>
        <v>0</v>
      </c>
      <c r="X745" s="6">
        <f t="shared" si="168"/>
        <v>0</v>
      </c>
      <c r="AA745">
        <f t="shared" si="155"/>
        <v>0</v>
      </c>
    </row>
    <row r="746" spans="1:27">
      <c r="A746" s="67">
        <v>38653</v>
      </c>
      <c r="B746" s="68">
        <v>33.897399999999998</v>
      </c>
      <c r="C746" s="46"/>
      <c r="D746" s="1"/>
      <c r="E746" s="1"/>
      <c r="F746" s="1"/>
      <c r="G746" s="1"/>
      <c r="H746" s="1"/>
      <c r="I746" s="1"/>
      <c r="J746" s="2">
        <f t="shared" si="156"/>
        <v>0</v>
      </c>
      <c r="K746" s="2">
        <f t="shared" si="157"/>
        <v>0</v>
      </c>
      <c r="L746" s="8">
        <f t="shared" si="166"/>
        <v>38653</v>
      </c>
      <c r="M746" s="54">
        <f t="shared" si="158"/>
        <v>0</v>
      </c>
      <c r="N746" s="6">
        <f t="shared" si="159"/>
        <v>0</v>
      </c>
      <c r="O746" s="6" t="str">
        <f t="shared" si="160"/>
        <v/>
      </c>
      <c r="P746" s="29"/>
      <c r="Q746" s="54">
        <f t="shared" si="161"/>
        <v>0</v>
      </c>
      <c r="R746" s="6">
        <f t="shared" si="162"/>
        <v>0</v>
      </c>
      <c r="S746" s="6" t="str">
        <f t="shared" si="163"/>
        <v/>
      </c>
      <c r="T746" s="29"/>
      <c r="U746" s="6">
        <f t="shared" si="164"/>
        <v>0</v>
      </c>
      <c r="V746" s="55">
        <f t="shared" si="165"/>
        <v>0</v>
      </c>
      <c r="W746" s="6">
        <f t="shared" si="167"/>
        <v>0</v>
      </c>
      <c r="X746" s="6">
        <f t="shared" si="168"/>
        <v>0</v>
      </c>
      <c r="AA746">
        <f t="shared" si="155"/>
        <v>0</v>
      </c>
    </row>
    <row r="747" spans="1:27">
      <c r="A747" s="67">
        <v>38656</v>
      </c>
      <c r="B747" s="68">
        <v>34.590200000000003</v>
      </c>
      <c r="C747" s="46"/>
      <c r="D747" s="1"/>
      <c r="E747" s="1"/>
      <c r="F747" s="1"/>
      <c r="G747" s="1"/>
      <c r="H747" s="1"/>
      <c r="I747" s="1"/>
      <c r="J747" s="2">
        <f t="shared" si="156"/>
        <v>1</v>
      </c>
      <c r="K747" s="2">
        <f t="shared" si="157"/>
        <v>-1000</v>
      </c>
      <c r="L747" s="8">
        <f t="shared" si="166"/>
        <v>38656</v>
      </c>
      <c r="M747" s="54">
        <f t="shared" si="158"/>
        <v>0</v>
      </c>
      <c r="N747" s="6">
        <f t="shared" si="159"/>
        <v>0</v>
      </c>
      <c r="O747" s="6" t="str">
        <f t="shared" si="160"/>
        <v/>
      </c>
      <c r="P747" s="29"/>
      <c r="Q747" s="54">
        <f t="shared" si="161"/>
        <v>0</v>
      </c>
      <c r="R747" s="6">
        <f t="shared" si="162"/>
        <v>0</v>
      </c>
      <c r="S747" s="6" t="str">
        <f t="shared" si="163"/>
        <v/>
      </c>
      <c r="T747" s="29"/>
      <c r="U747" s="6">
        <f t="shared" si="164"/>
        <v>0</v>
      </c>
      <c r="V747" s="55">
        <f t="shared" si="165"/>
        <v>0</v>
      </c>
      <c r="W747" s="6">
        <f t="shared" si="167"/>
        <v>0</v>
      </c>
      <c r="X747" s="6">
        <f t="shared" si="168"/>
        <v>0</v>
      </c>
      <c r="AA747">
        <f t="shared" si="155"/>
        <v>0</v>
      </c>
    </row>
    <row r="748" spans="1:27">
      <c r="A748" s="67">
        <v>38658</v>
      </c>
      <c r="B748" s="68">
        <v>35.331000000000003</v>
      </c>
      <c r="C748" s="46"/>
      <c r="D748" s="1"/>
      <c r="E748" s="1"/>
      <c r="F748" s="1"/>
      <c r="G748" s="1"/>
      <c r="H748" s="1"/>
      <c r="I748" s="1"/>
      <c r="J748" s="2">
        <f t="shared" si="156"/>
        <v>0</v>
      </c>
      <c r="K748" s="2">
        <f t="shared" si="157"/>
        <v>0</v>
      </c>
      <c r="L748" s="8">
        <f t="shared" si="166"/>
        <v>38658</v>
      </c>
      <c r="M748" s="54">
        <f t="shared" si="158"/>
        <v>0</v>
      </c>
      <c r="N748" s="6">
        <f t="shared" si="159"/>
        <v>0</v>
      </c>
      <c r="O748" s="6" t="str">
        <f t="shared" si="160"/>
        <v/>
      </c>
      <c r="P748" s="29"/>
      <c r="Q748" s="54">
        <f t="shared" si="161"/>
        <v>0</v>
      </c>
      <c r="R748" s="6">
        <f t="shared" si="162"/>
        <v>0</v>
      </c>
      <c r="S748" s="6" t="str">
        <f t="shared" si="163"/>
        <v/>
      </c>
      <c r="T748" s="29"/>
      <c r="U748" s="6">
        <f t="shared" si="164"/>
        <v>0</v>
      </c>
      <c r="V748" s="55">
        <f t="shared" si="165"/>
        <v>0</v>
      </c>
      <c r="W748" s="6">
        <f t="shared" si="167"/>
        <v>0</v>
      </c>
      <c r="X748" s="6">
        <f t="shared" si="168"/>
        <v>0</v>
      </c>
      <c r="AA748">
        <f t="shared" si="155"/>
        <v>0</v>
      </c>
    </row>
    <row r="749" spans="1:27">
      <c r="A749" s="67">
        <v>38663</v>
      </c>
      <c r="B749" s="68">
        <v>35.865499999999997</v>
      </c>
      <c r="C749" s="46"/>
      <c r="D749" s="1"/>
      <c r="E749" s="1"/>
      <c r="F749" s="1"/>
      <c r="G749" s="1"/>
      <c r="H749" s="1"/>
      <c r="I749" s="1"/>
      <c r="J749" s="2">
        <f t="shared" si="156"/>
        <v>0</v>
      </c>
      <c r="K749" s="2">
        <f t="shared" si="157"/>
        <v>0</v>
      </c>
      <c r="L749" s="8">
        <f t="shared" si="166"/>
        <v>38663</v>
      </c>
      <c r="M749" s="54">
        <f t="shared" si="158"/>
        <v>0</v>
      </c>
      <c r="N749" s="6">
        <f t="shared" si="159"/>
        <v>0</v>
      </c>
      <c r="O749" s="6" t="str">
        <f t="shared" si="160"/>
        <v/>
      </c>
      <c r="P749" s="29"/>
      <c r="Q749" s="54">
        <f t="shared" si="161"/>
        <v>0</v>
      </c>
      <c r="R749" s="6">
        <f t="shared" si="162"/>
        <v>0</v>
      </c>
      <c r="S749" s="6" t="str">
        <f t="shared" si="163"/>
        <v/>
      </c>
      <c r="T749" s="29"/>
      <c r="U749" s="6">
        <f t="shared" si="164"/>
        <v>0</v>
      </c>
      <c r="V749" s="55">
        <f t="shared" si="165"/>
        <v>0</v>
      </c>
      <c r="W749" s="6">
        <f t="shared" si="167"/>
        <v>0</v>
      </c>
      <c r="X749" s="6">
        <f t="shared" si="168"/>
        <v>0</v>
      </c>
      <c r="AA749">
        <f t="shared" si="155"/>
        <v>0</v>
      </c>
    </row>
    <row r="750" spans="1:27">
      <c r="A750" s="67">
        <v>38664</v>
      </c>
      <c r="B750" s="68">
        <v>36.2896</v>
      </c>
      <c r="C750" s="46"/>
      <c r="D750" s="1"/>
      <c r="E750" s="1"/>
      <c r="F750" s="1"/>
      <c r="G750" s="1"/>
      <c r="H750" s="1"/>
      <c r="I750" s="1"/>
      <c r="J750" s="2">
        <f t="shared" si="156"/>
        <v>0</v>
      </c>
      <c r="K750" s="2">
        <f t="shared" si="157"/>
        <v>0</v>
      </c>
      <c r="L750" s="8">
        <f t="shared" si="166"/>
        <v>38664</v>
      </c>
      <c r="M750" s="54">
        <f t="shared" si="158"/>
        <v>0</v>
      </c>
      <c r="N750" s="6">
        <f t="shared" si="159"/>
        <v>0</v>
      </c>
      <c r="O750" s="6" t="str">
        <f t="shared" si="160"/>
        <v/>
      </c>
      <c r="P750" s="29"/>
      <c r="Q750" s="54">
        <f t="shared" si="161"/>
        <v>0</v>
      </c>
      <c r="R750" s="6">
        <f t="shared" si="162"/>
        <v>0</v>
      </c>
      <c r="S750" s="6" t="str">
        <f t="shared" si="163"/>
        <v/>
      </c>
      <c r="T750" s="29"/>
      <c r="U750" s="6">
        <f t="shared" si="164"/>
        <v>0</v>
      </c>
      <c r="V750" s="55">
        <f t="shared" si="165"/>
        <v>0</v>
      </c>
      <c r="W750" s="6">
        <f t="shared" si="167"/>
        <v>0</v>
      </c>
      <c r="X750" s="6">
        <f t="shared" si="168"/>
        <v>0</v>
      </c>
      <c r="AA750">
        <f t="shared" si="155"/>
        <v>0</v>
      </c>
    </row>
    <row r="751" spans="1:27">
      <c r="A751" s="67">
        <v>38665</v>
      </c>
      <c r="B751" s="68">
        <v>36.359000000000002</v>
      </c>
      <c r="C751" s="46"/>
      <c r="D751" s="1"/>
      <c r="E751" s="1"/>
      <c r="F751" s="1"/>
      <c r="G751" s="1"/>
      <c r="H751" s="1"/>
      <c r="I751" s="1"/>
      <c r="J751" s="2">
        <f t="shared" si="156"/>
        <v>0</v>
      </c>
      <c r="K751" s="2">
        <f t="shared" si="157"/>
        <v>0</v>
      </c>
      <c r="L751" s="8">
        <f t="shared" si="166"/>
        <v>38665</v>
      </c>
      <c r="M751" s="54">
        <f t="shared" si="158"/>
        <v>0</v>
      </c>
      <c r="N751" s="6">
        <f t="shared" si="159"/>
        <v>0</v>
      </c>
      <c r="O751" s="6" t="str">
        <f t="shared" si="160"/>
        <v/>
      </c>
      <c r="P751" s="29"/>
      <c r="Q751" s="54">
        <f t="shared" si="161"/>
        <v>0</v>
      </c>
      <c r="R751" s="6">
        <f t="shared" si="162"/>
        <v>0</v>
      </c>
      <c r="S751" s="6" t="str">
        <f t="shared" si="163"/>
        <v/>
      </c>
      <c r="T751" s="29"/>
      <c r="U751" s="6">
        <f t="shared" si="164"/>
        <v>0</v>
      </c>
      <c r="V751" s="55">
        <f t="shared" si="165"/>
        <v>0</v>
      </c>
      <c r="W751" s="6">
        <f t="shared" si="167"/>
        <v>0</v>
      </c>
      <c r="X751" s="6">
        <f t="shared" si="168"/>
        <v>0</v>
      </c>
      <c r="AA751">
        <f t="shared" si="155"/>
        <v>0</v>
      </c>
    </row>
    <row r="752" spans="1:27">
      <c r="A752" s="67">
        <v>38666</v>
      </c>
      <c r="B752" s="68">
        <v>36.529699999999998</v>
      </c>
      <c r="C752" s="46"/>
      <c r="D752" s="1"/>
      <c r="E752" s="1"/>
      <c r="F752" s="1"/>
      <c r="G752" s="1"/>
      <c r="H752" s="1"/>
      <c r="I752" s="1"/>
      <c r="J752" s="2">
        <f t="shared" si="156"/>
        <v>0</v>
      </c>
      <c r="K752" s="2">
        <f t="shared" si="157"/>
        <v>0</v>
      </c>
      <c r="L752" s="8">
        <f t="shared" si="166"/>
        <v>38666</v>
      </c>
      <c r="M752" s="54">
        <f t="shared" si="158"/>
        <v>0</v>
      </c>
      <c r="N752" s="6">
        <f t="shared" si="159"/>
        <v>0</v>
      </c>
      <c r="O752" s="6" t="str">
        <f t="shared" si="160"/>
        <v/>
      </c>
      <c r="P752" s="29"/>
      <c r="Q752" s="54">
        <f t="shared" si="161"/>
        <v>0</v>
      </c>
      <c r="R752" s="6">
        <f t="shared" si="162"/>
        <v>0</v>
      </c>
      <c r="S752" s="6" t="str">
        <f t="shared" si="163"/>
        <v/>
      </c>
      <c r="T752" s="29"/>
      <c r="U752" s="6">
        <f t="shared" si="164"/>
        <v>0</v>
      </c>
      <c r="V752" s="55">
        <f t="shared" si="165"/>
        <v>0</v>
      </c>
      <c r="W752" s="6">
        <f t="shared" si="167"/>
        <v>0</v>
      </c>
      <c r="X752" s="6">
        <f t="shared" si="168"/>
        <v>0</v>
      </c>
      <c r="AA752">
        <f t="shared" si="155"/>
        <v>0</v>
      </c>
    </row>
    <row r="753" spans="1:27">
      <c r="A753" s="67">
        <v>38667</v>
      </c>
      <c r="B753" s="68">
        <v>37.177700000000002</v>
      </c>
      <c r="C753" s="46"/>
      <c r="D753" s="1"/>
      <c r="E753" s="1"/>
      <c r="F753" s="1"/>
      <c r="G753" s="1"/>
      <c r="H753" s="1"/>
      <c r="I753" s="1"/>
      <c r="J753" s="2">
        <f t="shared" si="156"/>
        <v>0</v>
      </c>
      <c r="K753" s="2">
        <f t="shared" si="157"/>
        <v>0</v>
      </c>
      <c r="L753" s="8">
        <f t="shared" si="166"/>
        <v>38667</v>
      </c>
      <c r="M753" s="54">
        <f t="shared" si="158"/>
        <v>0</v>
      </c>
      <c r="N753" s="6">
        <f t="shared" si="159"/>
        <v>0</v>
      </c>
      <c r="O753" s="6" t="str">
        <f t="shared" si="160"/>
        <v/>
      </c>
      <c r="P753" s="29"/>
      <c r="Q753" s="54">
        <f t="shared" si="161"/>
        <v>0</v>
      </c>
      <c r="R753" s="6">
        <f t="shared" si="162"/>
        <v>0</v>
      </c>
      <c r="S753" s="6" t="str">
        <f t="shared" si="163"/>
        <v/>
      </c>
      <c r="T753" s="29"/>
      <c r="U753" s="6">
        <f t="shared" si="164"/>
        <v>0</v>
      </c>
      <c r="V753" s="55">
        <f t="shared" si="165"/>
        <v>0</v>
      </c>
      <c r="W753" s="6">
        <f t="shared" si="167"/>
        <v>0</v>
      </c>
      <c r="X753" s="6">
        <f t="shared" si="168"/>
        <v>0</v>
      </c>
      <c r="AA753">
        <f t="shared" si="155"/>
        <v>0</v>
      </c>
    </row>
    <row r="754" spans="1:27">
      <c r="A754" s="67">
        <v>38670</v>
      </c>
      <c r="B754" s="68">
        <v>37.198099999999997</v>
      </c>
      <c r="C754" s="46"/>
      <c r="D754" s="1"/>
      <c r="E754" s="1"/>
      <c r="F754" s="1"/>
      <c r="G754" s="1"/>
      <c r="H754" s="1"/>
      <c r="I754" s="1"/>
      <c r="J754" s="2">
        <f t="shared" si="156"/>
        <v>0</v>
      </c>
      <c r="K754" s="2">
        <f t="shared" si="157"/>
        <v>0</v>
      </c>
      <c r="L754" s="8">
        <f t="shared" si="166"/>
        <v>38670</v>
      </c>
      <c r="M754" s="54">
        <f t="shared" si="158"/>
        <v>0</v>
      </c>
      <c r="N754" s="6">
        <f t="shared" si="159"/>
        <v>0</v>
      </c>
      <c r="O754" s="6" t="str">
        <f t="shared" si="160"/>
        <v/>
      </c>
      <c r="P754" s="29"/>
      <c r="Q754" s="54">
        <f t="shared" si="161"/>
        <v>0</v>
      </c>
      <c r="R754" s="6">
        <f t="shared" si="162"/>
        <v>0</v>
      </c>
      <c r="S754" s="6" t="str">
        <f t="shared" si="163"/>
        <v/>
      </c>
      <c r="T754" s="29"/>
      <c r="U754" s="6">
        <f t="shared" si="164"/>
        <v>0</v>
      </c>
      <c r="V754" s="55">
        <f t="shared" si="165"/>
        <v>0</v>
      </c>
      <c r="W754" s="6">
        <f t="shared" si="167"/>
        <v>0</v>
      </c>
      <c r="X754" s="6">
        <f t="shared" si="168"/>
        <v>0</v>
      </c>
      <c r="AA754">
        <f t="shared" si="155"/>
        <v>0</v>
      </c>
    </row>
    <row r="755" spans="1:27">
      <c r="A755" s="67">
        <v>38672</v>
      </c>
      <c r="B755" s="68">
        <v>37.639099999999999</v>
      </c>
      <c r="C755" s="46"/>
      <c r="D755" s="1"/>
      <c r="E755" s="1"/>
      <c r="F755" s="1"/>
      <c r="G755" s="1"/>
      <c r="H755" s="1"/>
      <c r="I755" s="1"/>
      <c r="J755" s="2">
        <f t="shared" si="156"/>
        <v>0</v>
      </c>
      <c r="K755" s="2">
        <f t="shared" si="157"/>
        <v>0</v>
      </c>
      <c r="L755" s="8">
        <f t="shared" si="166"/>
        <v>38672</v>
      </c>
      <c r="M755" s="54">
        <f t="shared" si="158"/>
        <v>0</v>
      </c>
      <c r="N755" s="6">
        <f t="shared" si="159"/>
        <v>0</v>
      </c>
      <c r="O755" s="6" t="str">
        <f t="shared" si="160"/>
        <v/>
      </c>
      <c r="P755" s="29"/>
      <c r="Q755" s="54">
        <f t="shared" si="161"/>
        <v>0</v>
      </c>
      <c r="R755" s="6">
        <f t="shared" si="162"/>
        <v>0</v>
      </c>
      <c r="S755" s="6" t="str">
        <f t="shared" si="163"/>
        <v/>
      </c>
      <c r="T755" s="29"/>
      <c r="U755" s="6">
        <f t="shared" si="164"/>
        <v>0</v>
      </c>
      <c r="V755" s="55">
        <f t="shared" si="165"/>
        <v>0</v>
      </c>
      <c r="W755" s="6">
        <f t="shared" si="167"/>
        <v>0</v>
      </c>
      <c r="X755" s="6">
        <f t="shared" si="168"/>
        <v>0</v>
      </c>
      <c r="AA755">
        <f t="shared" si="155"/>
        <v>0</v>
      </c>
    </row>
    <row r="756" spans="1:27">
      <c r="A756" s="67">
        <v>38673</v>
      </c>
      <c r="B756" s="68">
        <v>37.811199999999999</v>
      </c>
      <c r="C756" s="46"/>
      <c r="D756" s="1"/>
      <c r="E756" s="1"/>
      <c r="F756" s="1"/>
      <c r="G756" s="1"/>
      <c r="H756" s="1"/>
      <c r="I756" s="1"/>
      <c r="J756" s="2">
        <f t="shared" si="156"/>
        <v>0</v>
      </c>
      <c r="K756" s="2">
        <f t="shared" si="157"/>
        <v>0</v>
      </c>
      <c r="L756" s="8">
        <f t="shared" si="166"/>
        <v>38673</v>
      </c>
      <c r="M756" s="54">
        <f t="shared" si="158"/>
        <v>0</v>
      </c>
      <c r="N756" s="6">
        <f t="shared" si="159"/>
        <v>0</v>
      </c>
      <c r="O756" s="6" t="str">
        <f t="shared" si="160"/>
        <v/>
      </c>
      <c r="P756" s="29"/>
      <c r="Q756" s="54">
        <f t="shared" si="161"/>
        <v>0</v>
      </c>
      <c r="R756" s="6">
        <f t="shared" si="162"/>
        <v>0</v>
      </c>
      <c r="S756" s="6" t="str">
        <f t="shared" si="163"/>
        <v/>
      </c>
      <c r="T756" s="29"/>
      <c r="U756" s="6">
        <f t="shared" si="164"/>
        <v>0</v>
      </c>
      <c r="V756" s="55">
        <f t="shared" si="165"/>
        <v>0</v>
      </c>
      <c r="W756" s="6">
        <f t="shared" si="167"/>
        <v>0</v>
      </c>
      <c r="X756" s="6">
        <f t="shared" si="168"/>
        <v>0</v>
      </c>
      <c r="AA756">
        <f t="shared" si="155"/>
        <v>0</v>
      </c>
    </row>
    <row r="757" spans="1:27">
      <c r="A757" s="67">
        <v>38674</v>
      </c>
      <c r="B757" s="68">
        <v>37.877200000000002</v>
      </c>
      <c r="C757" s="46"/>
      <c r="D757" s="1"/>
      <c r="E757" s="1"/>
      <c r="F757" s="1"/>
      <c r="G757" s="1"/>
      <c r="H757" s="1"/>
      <c r="I757" s="1"/>
      <c r="J757" s="2">
        <f t="shared" si="156"/>
        <v>0</v>
      </c>
      <c r="K757" s="2">
        <f t="shared" si="157"/>
        <v>0</v>
      </c>
      <c r="L757" s="8">
        <f t="shared" si="166"/>
        <v>38674</v>
      </c>
      <c r="M757" s="54">
        <f t="shared" si="158"/>
        <v>0</v>
      </c>
      <c r="N757" s="6">
        <f t="shared" si="159"/>
        <v>0</v>
      </c>
      <c r="O757" s="6" t="str">
        <f t="shared" si="160"/>
        <v/>
      </c>
      <c r="P757" s="29"/>
      <c r="Q757" s="54">
        <f t="shared" si="161"/>
        <v>0</v>
      </c>
      <c r="R757" s="6">
        <f t="shared" si="162"/>
        <v>0</v>
      </c>
      <c r="S757" s="6" t="str">
        <f t="shared" si="163"/>
        <v/>
      </c>
      <c r="T757" s="29"/>
      <c r="U757" s="6">
        <f t="shared" si="164"/>
        <v>0</v>
      </c>
      <c r="V757" s="55">
        <f t="shared" si="165"/>
        <v>0</v>
      </c>
      <c r="W757" s="6">
        <f t="shared" si="167"/>
        <v>0</v>
      </c>
      <c r="X757" s="6">
        <f t="shared" si="168"/>
        <v>0</v>
      </c>
      <c r="AA757">
        <f t="shared" si="155"/>
        <v>0</v>
      </c>
    </row>
    <row r="758" spans="1:27">
      <c r="A758" s="67">
        <v>38677</v>
      </c>
      <c r="B758" s="68">
        <v>37.811700000000002</v>
      </c>
      <c r="C758" s="46"/>
      <c r="D758" s="1"/>
      <c r="E758" s="1"/>
      <c r="F758" s="1"/>
      <c r="G758" s="1"/>
      <c r="H758" s="1"/>
      <c r="I758" s="1"/>
      <c r="J758" s="2">
        <f t="shared" si="156"/>
        <v>0</v>
      </c>
      <c r="K758" s="2">
        <f t="shared" si="157"/>
        <v>0</v>
      </c>
      <c r="L758" s="8">
        <f t="shared" si="166"/>
        <v>38677</v>
      </c>
      <c r="M758" s="54">
        <f t="shared" si="158"/>
        <v>0</v>
      </c>
      <c r="N758" s="6">
        <f t="shared" si="159"/>
        <v>0</v>
      </c>
      <c r="O758" s="6" t="str">
        <f t="shared" si="160"/>
        <v/>
      </c>
      <c r="P758" s="29"/>
      <c r="Q758" s="54">
        <f t="shared" si="161"/>
        <v>0</v>
      </c>
      <c r="R758" s="6">
        <f t="shared" si="162"/>
        <v>0</v>
      </c>
      <c r="S758" s="6" t="str">
        <f t="shared" si="163"/>
        <v/>
      </c>
      <c r="T758" s="29"/>
      <c r="U758" s="6">
        <f t="shared" si="164"/>
        <v>0</v>
      </c>
      <c r="V758" s="55">
        <f t="shared" si="165"/>
        <v>0</v>
      </c>
      <c r="W758" s="6">
        <f t="shared" si="167"/>
        <v>0</v>
      </c>
      <c r="X758" s="6">
        <f t="shared" si="168"/>
        <v>0</v>
      </c>
      <c r="AA758">
        <f t="shared" si="155"/>
        <v>0</v>
      </c>
    </row>
    <row r="759" spans="1:27">
      <c r="A759" s="67">
        <v>38678</v>
      </c>
      <c r="B759" s="68">
        <v>37.407400000000003</v>
      </c>
      <c r="C759" s="46"/>
      <c r="D759" s="1"/>
      <c r="E759" s="1"/>
      <c r="F759" s="1"/>
      <c r="G759" s="1"/>
      <c r="H759" s="1"/>
      <c r="I759" s="1"/>
      <c r="J759" s="2">
        <f t="shared" si="156"/>
        <v>0</v>
      </c>
      <c r="K759" s="2">
        <f t="shared" si="157"/>
        <v>0</v>
      </c>
      <c r="L759" s="8">
        <f t="shared" si="166"/>
        <v>38678</v>
      </c>
      <c r="M759" s="54">
        <f t="shared" si="158"/>
        <v>0</v>
      </c>
      <c r="N759" s="6">
        <f t="shared" si="159"/>
        <v>0</v>
      </c>
      <c r="O759" s="6" t="str">
        <f t="shared" si="160"/>
        <v/>
      </c>
      <c r="P759" s="29"/>
      <c r="Q759" s="54">
        <f t="shared" si="161"/>
        <v>0</v>
      </c>
      <c r="R759" s="6">
        <f t="shared" si="162"/>
        <v>0</v>
      </c>
      <c r="S759" s="6" t="str">
        <f t="shared" si="163"/>
        <v/>
      </c>
      <c r="T759" s="29"/>
      <c r="U759" s="6">
        <f t="shared" si="164"/>
        <v>0</v>
      </c>
      <c r="V759" s="55">
        <f t="shared" si="165"/>
        <v>0</v>
      </c>
      <c r="W759" s="6">
        <f t="shared" si="167"/>
        <v>0</v>
      </c>
      <c r="X759" s="6">
        <f t="shared" si="168"/>
        <v>0</v>
      </c>
      <c r="AA759">
        <f t="shared" si="155"/>
        <v>0</v>
      </c>
    </row>
    <row r="760" spans="1:27">
      <c r="A760" s="67">
        <v>38679</v>
      </c>
      <c r="B760" s="68">
        <v>37.739400000000003</v>
      </c>
      <c r="C760" s="46"/>
      <c r="D760" s="1"/>
      <c r="E760" s="1"/>
      <c r="F760" s="1"/>
      <c r="G760" s="1"/>
      <c r="H760" s="1"/>
      <c r="I760" s="1"/>
      <c r="J760" s="2">
        <f t="shared" si="156"/>
        <v>0</v>
      </c>
      <c r="K760" s="2">
        <f t="shared" si="157"/>
        <v>0</v>
      </c>
      <c r="L760" s="8">
        <f t="shared" si="166"/>
        <v>38679</v>
      </c>
      <c r="M760" s="54">
        <f t="shared" si="158"/>
        <v>0</v>
      </c>
      <c r="N760" s="6">
        <f t="shared" si="159"/>
        <v>0</v>
      </c>
      <c r="O760" s="6" t="str">
        <f t="shared" si="160"/>
        <v/>
      </c>
      <c r="P760" s="29"/>
      <c r="Q760" s="54">
        <f t="shared" si="161"/>
        <v>0</v>
      </c>
      <c r="R760" s="6">
        <f t="shared" si="162"/>
        <v>0</v>
      </c>
      <c r="S760" s="6" t="str">
        <f t="shared" si="163"/>
        <v/>
      </c>
      <c r="T760" s="29"/>
      <c r="U760" s="6">
        <f t="shared" si="164"/>
        <v>0</v>
      </c>
      <c r="V760" s="55">
        <f t="shared" si="165"/>
        <v>0</v>
      </c>
      <c r="W760" s="6">
        <f t="shared" si="167"/>
        <v>0</v>
      </c>
      <c r="X760" s="6">
        <f t="shared" si="168"/>
        <v>0</v>
      </c>
      <c r="AA760">
        <f t="shared" si="155"/>
        <v>0</v>
      </c>
    </row>
    <row r="761" spans="1:27">
      <c r="A761" s="67">
        <v>38680</v>
      </c>
      <c r="B761" s="68">
        <v>37.9559</v>
      </c>
      <c r="C761" s="46"/>
      <c r="D761" s="1"/>
      <c r="E761" s="1"/>
      <c r="F761" s="1"/>
      <c r="G761" s="1"/>
      <c r="H761" s="1"/>
      <c r="I761" s="1"/>
      <c r="J761" s="2">
        <f t="shared" si="156"/>
        <v>0</v>
      </c>
      <c r="K761" s="2">
        <f t="shared" si="157"/>
        <v>0</v>
      </c>
      <c r="L761" s="8">
        <f t="shared" si="166"/>
        <v>38680</v>
      </c>
      <c r="M761" s="54">
        <f t="shared" si="158"/>
        <v>0</v>
      </c>
      <c r="N761" s="6">
        <f t="shared" si="159"/>
        <v>0</v>
      </c>
      <c r="O761" s="6" t="str">
        <f t="shared" si="160"/>
        <v/>
      </c>
      <c r="P761" s="29"/>
      <c r="Q761" s="54">
        <f t="shared" si="161"/>
        <v>0</v>
      </c>
      <c r="R761" s="6">
        <f t="shared" si="162"/>
        <v>0</v>
      </c>
      <c r="S761" s="6" t="str">
        <f t="shared" si="163"/>
        <v/>
      </c>
      <c r="T761" s="29"/>
      <c r="U761" s="6">
        <f t="shared" si="164"/>
        <v>0</v>
      </c>
      <c r="V761" s="55">
        <f t="shared" si="165"/>
        <v>0</v>
      </c>
      <c r="W761" s="6">
        <f t="shared" si="167"/>
        <v>0</v>
      </c>
      <c r="X761" s="6">
        <f t="shared" si="168"/>
        <v>0</v>
      </c>
      <c r="AA761">
        <f t="shared" si="155"/>
        <v>0</v>
      </c>
    </row>
    <row r="762" spans="1:27">
      <c r="A762" s="67">
        <v>38681</v>
      </c>
      <c r="B762" s="68">
        <v>38.389099999999999</v>
      </c>
      <c r="C762" s="46"/>
      <c r="D762" s="1"/>
      <c r="E762" s="1"/>
      <c r="F762" s="1"/>
      <c r="G762" s="1"/>
      <c r="H762" s="1"/>
      <c r="I762" s="1"/>
      <c r="J762" s="2">
        <f t="shared" si="156"/>
        <v>0</v>
      </c>
      <c r="K762" s="2">
        <f t="shared" si="157"/>
        <v>0</v>
      </c>
      <c r="L762" s="8">
        <f t="shared" si="166"/>
        <v>38681</v>
      </c>
      <c r="M762" s="54">
        <f t="shared" si="158"/>
        <v>0</v>
      </c>
      <c r="N762" s="6">
        <f t="shared" si="159"/>
        <v>0</v>
      </c>
      <c r="O762" s="6" t="str">
        <f t="shared" si="160"/>
        <v/>
      </c>
      <c r="P762" s="29"/>
      <c r="Q762" s="54">
        <f t="shared" si="161"/>
        <v>0</v>
      </c>
      <c r="R762" s="6">
        <f t="shared" si="162"/>
        <v>0</v>
      </c>
      <c r="S762" s="6" t="str">
        <f t="shared" si="163"/>
        <v/>
      </c>
      <c r="T762" s="29"/>
      <c r="U762" s="6">
        <f t="shared" si="164"/>
        <v>0</v>
      </c>
      <c r="V762" s="55">
        <f t="shared" si="165"/>
        <v>0</v>
      </c>
      <c r="W762" s="6">
        <f t="shared" si="167"/>
        <v>0</v>
      </c>
      <c r="X762" s="6">
        <f t="shared" si="168"/>
        <v>0</v>
      </c>
      <c r="AA762">
        <f t="shared" si="155"/>
        <v>0</v>
      </c>
    </row>
    <row r="763" spans="1:27">
      <c r="A763" s="67">
        <v>38684</v>
      </c>
      <c r="B763" s="68">
        <v>38.991300000000003</v>
      </c>
      <c r="C763" s="46"/>
      <c r="D763" s="1"/>
      <c r="E763" s="1"/>
      <c r="F763" s="1"/>
      <c r="G763" s="1"/>
      <c r="H763" s="1"/>
      <c r="I763" s="1"/>
      <c r="J763" s="2">
        <f t="shared" si="156"/>
        <v>0</v>
      </c>
      <c r="K763" s="2">
        <f t="shared" si="157"/>
        <v>0</v>
      </c>
      <c r="L763" s="8">
        <f t="shared" si="166"/>
        <v>38684</v>
      </c>
      <c r="M763" s="54">
        <f t="shared" si="158"/>
        <v>0</v>
      </c>
      <c r="N763" s="6">
        <f t="shared" si="159"/>
        <v>0</v>
      </c>
      <c r="O763" s="6" t="str">
        <f t="shared" si="160"/>
        <v/>
      </c>
      <c r="P763" s="29"/>
      <c r="Q763" s="54">
        <f t="shared" si="161"/>
        <v>0</v>
      </c>
      <c r="R763" s="6">
        <f t="shared" si="162"/>
        <v>0</v>
      </c>
      <c r="S763" s="6" t="str">
        <f t="shared" si="163"/>
        <v/>
      </c>
      <c r="T763" s="29"/>
      <c r="U763" s="6">
        <f t="shared" si="164"/>
        <v>0</v>
      </c>
      <c r="V763" s="55">
        <f t="shared" si="165"/>
        <v>0</v>
      </c>
      <c r="W763" s="6">
        <f t="shared" si="167"/>
        <v>0</v>
      </c>
      <c r="X763" s="6">
        <f t="shared" si="168"/>
        <v>0</v>
      </c>
      <c r="AA763">
        <f t="shared" si="155"/>
        <v>0</v>
      </c>
    </row>
    <row r="764" spans="1:27">
      <c r="A764" s="67">
        <v>38685</v>
      </c>
      <c r="B764" s="68">
        <v>38.793100000000003</v>
      </c>
      <c r="C764" s="46"/>
      <c r="D764" s="1"/>
      <c r="E764" s="1"/>
      <c r="F764" s="1"/>
      <c r="G764" s="1"/>
      <c r="H764" s="1"/>
      <c r="I764" s="1"/>
      <c r="J764" s="2">
        <f t="shared" si="156"/>
        <v>0</v>
      </c>
      <c r="K764" s="2">
        <f t="shared" si="157"/>
        <v>0</v>
      </c>
      <c r="L764" s="8">
        <f t="shared" si="166"/>
        <v>38685</v>
      </c>
      <c r="M764" s="54">
        <f t="shared" si="158"/>
        <v>0</v>
      </c>
      <c r="N764" s="6">
        <f t="shared" si="159"/>
        <v>0</v>
      </c>
      <c r="O764" s="6" t="str">
        <f t="shared" si="160"/>
        <v/>
      </c>
      <c r="P764" s="29"/>
      <c r="Q764" s="54">
        <f t="shared" si="161"/>
        <v>0</v>
      </c>
      <c r="R764" s="6">
        <f t="shared" si="162"/>
        <v>0</v>
      </c>
      <c r="S764" s="6" t="str">
        <f t="shared" si="163"/>
        <v/>
      </c>
      <c r="T764" s="29"/>
      <c r="U764" s="6">
        <f t="shared" si="164"/>
        <v>0</v>
      </c>
      <c r="V764" s="55">
        <f t="shared" si="165"/>
        <v>0</v>
      </c>
      <c r="W764" s="6">
        <f t="shared" si="167"/>
        <v>0</v>
      </c>
      <c r="X764" s="6">
        <f t="shared" si="168"/>
        <v>0</v>
      </c>
      <c r="AA764">
        <f t="shared" si="155"/>
        <v>0</v>
      </c>
    </row>
    <row r="765" spans="1:27">
      <c r="A765" s="67">
        <v>38686</v>
      </c>
      <c r="B765" s="68">
        <v>38.505299999999998</v>
      </c>
      <c r="C765" s="46"/>
      <c r="D765" s="1"/>
      <c r="E765" s="1"/>
      <c r="F765" s="1"/>
      <c r="G765" s="1"/>
      <c r="H765" s="1"/>
      <c r="I765" s="1"/>
      <c r="J765" s="2">
        <f t="shared" si="156"/>
        <v>0</v>
      </c>
      <c r="K765" s="2">
        <f t="shared" si="157"/>
        <v>0</v>
      </c>
      <c r="L765" s="8">
        <f t="shared" si="166"/>
        <v>38686</v>
      </c>
      <c r="M765" s="54">
        <f t="shared" si="158"/>
        <v>0</v>
      </c>
      <c r="N765" s="6">
        <f t="shared" si="159"/>
        <v>0</v>
      </c>
      <c r="O765" s="6" t="str">
        <f t="shared" si="160"/>
        <v/>
      </c>
      <c r="P765" s="29"/>
      <c r="Q765" s="54">
        <f t="shared" si="161"/>
        <v>0</v>
      </c>
      <c r="R765" s="6">
        <f t="shared" si="162"/>
        <v>0</v>
      </c>
      <c r="S765" s="6" t="str">
        <f t="shared" si="163"/>
        <v/>
      </c>
      <c r="T765" s="29"/>
      <c r="U765" s="6">
        <f t="shared" si="164"/>
        <v>0</v>
      </c>
      <c r="V765" s="55">
        <f t="shared" si="165"/>
        <v>0</v>
      </c>
      <c r="W765" s="6">
        <f t="shared" si="167"/>
        <v>0</v>
      </c>
      <c r="X765" s="6">
        <f t="shared" si="168"/>
        <v>0</v>
      </c>
      <c r="AA765">
        <f t="shared" si="155"/>
        <v>0</v>
      </c>
    </row>
    <row r="766" spans="1:27">
      <c r="A766" s="67">
        <v>38687</v>
      </c>
      <c r="B766" s="68">
        <v>38.926200000000001</v>
      </c>
      <c r="C766" s="46"/>
      <c r="D766" s="1"/>
      <c r="E766" s="1"/>
      <c r="F766" s="1"/>
      <c r="G766" s="1"/>
      <c r="H766" s="1"/>
      <c r="I766" s="1"/>
      <c r="J766" s="2">
        <f t="shared" si="156"/>
        <v>0</v>
      </c>
      <c r="K766" s="2">
        <f t="shared" si="157"/>
        <v>0</v>
      </c>
      <c r="L766" s="8">
        <f t="shared" si="166"/>
        <v>38687</v>
      </c>
      <c r="M766" s="54">
        <f t="shared" si="158"/>
        <v>0</v>
      </c>
      <c r="N766" s="6">
        <f t="shared" si="159"/>
        <v>0</v>
      </c>
      <c r="O766" s="6" t="str">
        <f t="shared" si="160"/>
        <v/>
      </c>
      <c r="P766" s="29"/>
      <c r="Q766" s="54">
        <f t="shared" si="161"/>
        <v>0</v>
      </c>
      <c r="R766" s="6">
        <f t="shared" si="162"/>
        <v>0</v>
      </c>
      <c r="S766" s="6" t="str">
        <f t="shared" si="163"/>
        <v/>
      </c>
      <c r="T766" s="29"/>
      <c r="U766" s="6">
        <f t="shared" si="164"/>
        <v>0</v>
      </c>
      <c r="V766" s="55">
        <f t="shared" si="165"/>
        <v>0</v>
      </c>
      <c r="W766" s="6">
        <f t="shared" si="167"/>
        <v>0</v>
      </c>
      <c r="X766" s="6">
        <f t="shared" si="168"/>
        <v>0</v>
      </c>
      <c r="AA766">
        <f t="shared" ref="AA766:AA829" si="169">IF(Q767=0,IF(Q766=1,L766,0),0)</f>
        <v>0</v>
      </c>
    </row>
    <row r="767" spans="1:27">
      <c r="A767" s="67">
        <v>38688</v>
      </c>
      <c r="B767" s="68">
        <v>39.003900000000002</v>
      </c>
      <c r="C767" s="46"/>
      <c r="D767" s="1"/>
      <c r="E767" s="1"/>
      <c r="F767" s="1"/>
      <c r="G767" s="1"/>
      <c r="H767" s="1"/>
      <c r="I767" s="1"/>
      <c r="J767" s="2">
        <f t="shared" si="156"/>
        <v>0</v>
      </c>
      <c r="K767" s="2">
        <f t="shared" si="157"/>
        <v>0</v>
      </c>
      <c r="L767" s="8">
        <f t="shared" si="166"/>
        <v>38688</v>
      </c>
      <c r="M767" s="54">
        <f t="shared" si="158"/>
        <v>0</v>
      </c>
      <c r="N767" s="6">
        <f t="shared" si="159"/>
        <v>0</v>
      </c>
      <c r="O767" s="6" t="str">
        <f t="shared" si="160"/>
        <v/>
      </c>
      <c r="P767" s="29"/>
      <c r="Q767" s="54">
        <f t="shared" si="161"/>
        <v>0</v>
      </c>
      <c r="R767" s="6">
        <f t="shared" si="162"/>
        <v>0</v>
      </c>
      <c r="S767" s="6" t="str">
        <f t="shared" si="163"/>
        <v/>
      </c>
      <c r="T767" s="29"/>
      <c r="U767" s="6">
        <f t="shared" si="164"/>
        <v>0</v>
      </c>
      <c r="V767" s="55">
        <f t="shared" si="165"/>
        <v>0</v>
      </c>
      <c r="W767" s="6">
        <f t="shared" si="167"/>
        <v>0</v>
      </c>
      <c r="X767" s="6">
        <f t="shared" si="168"/>
        <v>0</v>
      </c>
      <c r="AA767">
        <f t="shared" si="169"/>
        <v>0</v>
      </c>
    </row>
    <row r="768" spans="1:27">
      <c r="A768" s="67">
        <v>38691</v>
      </c>
      <c r="B768" s="68">
        <v>38.666499999999999</v>
      </c>
      <c r="C768" s="46"/>
      <c r="D768" s="1"/>
      <c r="E768" s="1"/>
      <c r="F768" s="1"/>
      <c r="G768" s="1"/>
      <c r="H768" s="1"/>
      <c r="I768" s="1"/>
      <c r="J768" s="2">
        <f t="shared" si="156"/>
        <v>0</v>
      </c>
      <c r="K768" s="2">
        <f t="shared" si="157"/>
        <v>0</v>
      </c>
      <c r="L768" s="8">
        <f t="shared" si="166"/>
        <v>38691</v>
      </c>
      <c r="M768" s="54">
        <f t="shared" si="158"/>
        <v>0</v>
      </c>
      <c r="N768" s="6">
        <f t="shared" si="159"/>
        <v>0</v>
      </c>
      <c r="O768" s="6" t="str">
        <f t="shared" si="160"/>
        <v/>
      </c>
      <c r="P768" s="29"/>
      <c r="Q768" s="54">
        <f t="shared" si="161"/>
        <v>0</v>
      </c>
      <c r="R768" s="6">
        <f t="shared" si="162"/>
        <v>0</v>
      </c>
      <c r="S768" s="6" t="str">
        <f t="shared" si="163"/>
        <v/>
      </c>
      <c r="T768" s="29"/>
      <c r="U768" s="6">
        <f t="shared" si="164"/>
        <v>0</v>
      </c>
      <c r="V768" s="55">
        <f t="shared" si="165"/>
        <v>0</v>
      </c>
      <c r="W768" s="6">
        <f t="shared" si="167"/>
        <v>0</v>
      </c>
      <c r="X768" s="6">
        <f t="shared" si="168"/>
        <v>0</v>
      </c>
      <c r="AA768">
        <f t="shared" si="169"/>
        <v>0</v>
      </c>
    </row>
    <row r="769" spans="1:27">
      <c r="A769" s="67">
        <v>38692</v>
      </c>
      <c r="B769" s="68">
        <v>38.6982</v>
      </c>
      <c r="C769" s="46"/>
      <c r="D769" s="1"/>
      <c r="E769" s="1"/>
      <c r="F769" s="1"/>
      <c r="G769" s="1"/>
      <c r="H769" s="1"/>
      <c r="I769" s="1"/>
      <c r="J769" s="2">
        <f t="shared" si="156"/>
        <v>0</v>
      </c>
      <c r="K769" s="2">
        <f t="shared" si="157"/>
        <v>0</v>
      </c>
      <c r="L769" s="8">
        <f t="shared" si="166"/>
        <v>38692</v>
      </c>
      <c r="M769" s="54">
        <f t="shared" si="158"/>
        <v>0</v>
      </c>
      <c r="N769" s="6">
        <f t="shared" si="159"/>
        <v>0</v>
      </c>
      <c r="O769" s="6" t="str">
        <f t="shared" si="160"/>
        <v/>
      </c>
      <c r="P769" s="29"/>
      <c r="Q769" s="54">
        <f t="shared" si="161"/>
        <v>0</v>
      </c>
      <c r="R769" s="6">
        <f t="shared" si="162"/>
        <v>0</v>
      </c>
      <c r="S769" s="6" t="str">
        <f t="shared" si="163"/>
        <v/>
      </c>
      <c r="T769" s="29"/>
      <c r="U769" s="6">
        <f t="shared" si="164"/>
        <v>0</v>
      </c>
      <c r="V769" s="55">
        <f t="shared" si="165"/>
        <v>0</v>
      </c>
      <c r="W769" s="6">
        <f t="shared" si="167"/>
        <v>0</v>
      </c>
      <c r="X769" s="6">
        <f t="shared" si="168"/>
        <v>0</v>
      </c>
      <c r="AA769">
        <f t="shared" si="169"/>
        <v>0</v>
      </c>
    </row>
    <row r="770" spans="1:27">
      <c r="A770" s="67">
        <v>38694</v>
      </c>
      <c r="B770" s="68">
        <v>39.177100000000003</v>
      </c>
      <c r="C770" s="46"/>
      <c r="D770" s="1"/>
      <c r="E770" s="1"/>
      <c r="F770" s="1"/>
      <c r="G770" s="1"/>
      <c r="H770" s="1"/>
      <c r="I770" s="1"/>
      <c r="J770" s="2">
        <f t="shared" si="156"/>
        <v>0</v>
      </c>
      <c r="K770" s="2">
        <f t="shared" si="157"/>
        <v>0</v>
      </c>
      <c r="L770" s="8">
        <f t="shared" si="166"/>
        <v>38694</v>
      </c>
      <c r="M770" s="54">
        <f t="shared" si="158"/>
        <v>0</v>
      </c>
      <c r="N770" s="6">
        <f t="shared" si="159"/>
        <v>0</v>
      </c>
      <c r="O770" s="6" t="str">
        <f t="shared" si="160"/>
        <v/>
      </c>
      <c r="P770" s="29"/>
      <c r="Q770" s="54">
        <f t="shared" si="161"/>
        <v>0</v>
      </c>
      <c r="R770" s="6">
        <f t="shared" si="162"/>
        <v>0</v>
      </c>
      <c r="S770" s="6" t="str">
        <f t="shared" si="163"/>
        <v/>
      </c>
      <c r="T770" s="29"/>
      <c r="U770" s="6">
        <f t="shared" si="164"/>
        <v>0</v>
      </c>
      <c r="V770" s="55">
        <f t="shared" si="165"/>
        <v>0</v>
      </c>
      <c r="W770" s="6">
        <f t="shared" si="167"/>
        <v>0</v>
      </c>
      <c r="X770" s="6">
        <f t="shared" si="168"/>
        <v>0</v>
      </c>
      <c r="AA770">
        <f t="shared" si="169"/>
        <v>0</v>
      </c>
    </row>
    <row r="771" spans="1:27">
      <c r="A771" s="67">
        <v>38695</v>
      </c>
      <c r="B771" s="68">
        <v>39.786900000000003</v>
      </c>
      <c r="C771" s="46"/>
      <c r="D771" s="1"/>
      <c r="E771" s="1"/>
      <c r="F771" s="1"/>
      <c r="G771" s="1"/>
      <c r="H771" s="1"/>
      <c r="I771" s="1"/>
      <c r="J771" s="2">
        <f t="shared" si="156"/>
        <v>0</v>
      </c>
      <c r="K771" s="2">
        <f t="shared" si="157"/>
        <v>0</v>
      </c>
      <c r="L771" s="8">
        <f t="shared" si="166"/>
        <v>38695</v>
      </c>
      <c r="M771" s="54">
        <f t="shared" si="158"/>
        <v>0</v>
      </c>
      <c r="N771" s="6">
        <f t="shared" si="159"/>
        <v>0</v>
      </c>
      <c r="O771" s="6" t="str">
        <f t="shared" si="160"/>
        <v/>
      </c>
      <c r="P771" s="29"/>
      <c r="Q771" s="54">
        <f t="shared" si="161"/>
        <v>0</v>
      </c>
      <c r="R771" s="6">
        <f t="shared" si="162"/>
        <v>0</v>
      </c>
      <c r="S771" s="6" t="str">
        <f t="shared" si="163"/>
        <v/>
      </c>
      <c r="T771" s="29"/>
      <c r="U771" s="6">
        <f t="shared" si="164"/>
        <v>0</v>
      </c>
      <c r="V771" s="55">
        <f t="shared" si="165"/>
        <v>0</v>
      </c>
      <c r="W771" s="6">
        <f t="shared" si="167"/>
        <v>0</v>
      </c>
      <c r="X771" s="6">
        <f t="shared" si="168"/>
        <v>0</v>
      </c>
      <c r="AA771">
        <f t="shared" si="169"/>
        <v>0</v>
      </c>
    </row>
    <row r="772" spans="1:27">
      <c r="A772" s="67">
        <v>38698</v>
      </c>
      <c r="B772" s="68">
        <v>40.168799999999997</v>
      </c>
      <c r="C772" s="46"/>
      <c r="D772" s="1"/>
      <c r="E772" s="1"/>
      <c r="F772" s="1"/>
      <c r="G772" s="1"/>
      <c r="H772" s="1"/>
      <c r="I772" s="1"/>
      <c r="J772" s="2">
        <f t="shared" si="156"/>
        <v>0</v>
      </c>
      <c r="K772" s="2">
        <f t="shared" si="157"/>
        <v>0</v>
      </c>
      <c r="L772" s="8">
        <f t="shared" si="166"/>
        <v>38698</v>
      </c>
      <c r="M772" s="54">
        <f t="shared" si="158"/>
        <v>0</v>
      </c>
      <c r="N772" s="6">
        <f t="shared" si="159"/>
        <v>0</v>
      </c>
      <c r="O772" s="6" t="str">
        <f t="shared" si="160"/>
        <v/>
      </c>
      <c r="P772" s="29"/>
      <c r="Q772" s="54">
        <f t="shared" si="161"/>
        <v>0</v>
      </c>
      <c r="R772" s="6">
        <f t="shared" si="162"/>
        <v>0</v>
      </c>
      <c r="S772" s="6" t="str">
        <f t="shared" si="163"/>
        <v/>
      </c>
      <c r="T772" s="29"/>
      <c r="U772" s="6">
        <f t="shared" si="164"/>
        <v>0</v>
      </c>
      <c r="V772" s="55">
        <f t="shared" si="165"/>
        <v>0</v>
      </c>
      <c r="W772" s="6">
        <f t="shared" si="167"/>
        <v>0</v>
      </c>
      <c r="X772" s="6">
        <f t="shared" si="168"/>
        <v>0</v>
      </c>
      <c r="AA772">
        <f t="shared" si="169"/>
        <v>0</v>
      </c>
    </row>
    <row r="773" spans="1:27">
      <c r="A773" s="67">
        <v>38699</v>
      </c>
      <c r="B773" s="68">
        <v>40.880800000000001</v>
      </c>
      <c r="C773" s="46"/>
      <c r="D773" s="1"/>
      <c r="E773" s="1"/>
      <c r="F773" s="1"/>
      <c r="G773" s="1"/>
      <c r="H773" s="1"/>
      <c r="I773" s="1"/>
      <c r="J773" s="2">
        <f t="shared" si="156"/>
        <v>0</v>
      </c>
      <c r="K773" s="2">
        <f t="shared" si="157"/>
        <v>0</v>
      </c>
      <c r="L773" s="8">
        <f t="shared" si="166"/>
        <v>38699</v>
      </c>
      <c r="M773" s="54">
        <f t="shared" si="158"/>
        <v>0</v>
      </c>
      <c r="N773" s="6">
        <f t="shared" si="159"/>
        <v>0</v>
      </c>
      <c r="O773" s="6" t="str">
        <f t="shared" si="160"/>
        <v/>
      </c>
      <c r="P773" s="29"/>
      <c r="Q773" s="54">
        <f t="shared" si="161"/>
        <v>0</v>
      </c>
      <c r="R773" s="6">
        <f t="shared" si="162"/>
        <v>0</v>
      </c>
      <c r="S773" s="6" t="str">
        <f t="shared" si="163"/>
        <v/>
      </c>
      <c r="T773" s="29"/>
      <c r="U773" s="6">
        <f t="shared" si="164"/>
        <v>0</v>
      </c>
      <c r="V773" s="55">
        <f t="shared" si="165"/>
        <v>0</v>
      </c>
      <c r="W773" s="6">
        <f t="shared" si="167"/>
        <v>0</v>
      </c>
      <c r="X773" s="6">
        <f t="shared" si="168"/>
        <v>0</v>
      </c>
      <c r="AA773">
        <f t="shared" si="169"/>
        <v>0</v>
      </c>
    </row>
    <row r="774" spans="1:27">
      <c r="A774" s="67">
        <v>38700</v>
      </c>
      <c r="B774" s="68">
        <v>40.625</v>
      </c>
      <c r="C774" s="46"/>
      <c r="D774" s="1"/>
      <c r="E774" s="1"/>
      <c r="F774" s="1"/>
      <c r="G774" s="1"/>
      <c r="H774" s="1"/>
      <c r="I774" s="1"/>
      <c r="J774" s="2">
        <f t="shared" si="156"/>
        <v>0</v>
      </c>
      <c r="K774" s="2">
        <f t="shared" si="157"/>
        <v>0</v>
      </c>
      <c r="L774" s="8">
        <f t="shared" si="166"/>
        <v>38700</v>
      </c>
      <c r="M774" s="54">
        <f t="shared" si="158"/>
        <v>0</v>
      </c>
      <c r="N774" s="6">
        <f t="shared" si="159"/>
        <v>0</v>
      </c>
      <c r="O774" s="6" t="str">
        <f t="shared" si="160"/>
        <v/>
      </c>
      <c r="P774" s="29"/>
      <c r="Q774" s="54">
        <f t="shared" si="161"/>
        <v>0</v>
      </c>
      <c r="R774" s="6">
        <f t="shared" si="162"/>
        <v>0</v>
      </c>
      <c r="S774" s="6" t="str">
        <f t="shared" si="163"/>
        <v/>
      </c>
      <c r="T774" s="29"/>
      <c r="U774" s="6">
        <f t="shared" si="164"/>
        <v>0</v>
      </c>
      <c r="V774" s="55">
        <f t="shared" si="165"/>
        <v>0</v>
      </c>
      <c r="W774" s="6">
        <f t="shared" si="167"/>
        <v>0</v>
      </c>
      <c r="X774" s="6">
        <f t="shared" si="168"/>
        <v>0</v>
      </c>
      <c r="AA774">
        <f t="shared" si="169"/>
        <v>0</v>
      </c>
    </row>
    <row r="775" spans="1:27">
      <c r="A775" s="67">
        <v>38701</v>
      </c>
      <c r="B775" s="68">
        <v>40.162700000000001</v>
      </c>
      <c r="C775" s="46"/>
      <c r="D775" s="1"/>
      <c r="E775" s="1"/>
      <c r="F775" s="1"/>
      <c r="G775" s="1"/>
      <c r="H775" s="1"/>
      <c r="I775" s="1"/>
      <c r="J775" s="2">
        <f t="shared" si="156"/>
        <v>0</v>
      </c>
      <c r="K775" s="2">
        <f t="shared" si="157"/>
        <v>0</v>
      </c>
      <c r="L775" s="8">
        <f t="shared" si="166"/>
        <v>38701</v>
      </c>
      <c r="M775" s="54">
        <f t="shared" si="158"/>
        <v>0</v>
      </c>
      <c r="N775" s="6">
        <f t="shared" si="159"/>
        <v>0</v>
      </c>
      <c r="O775" s="6" t="str">
        <f t="shared" si="160"/>
        <v/>
      </c>
      <c r="P775" s="29"/>
      <c r="Q775" s="54">
        <f t="shared" si="161"/>
        <v>0</v>
      </c>
      <c r="R775" s="6">
        <f t="shared" si="162"/>
        <v>0</v>
      </c>
      <c r="S775" s="6" t="str">
        <f t="shared" si="163"/>
        <v/>
      </c>
      <c r="T775" s="29"/>
      <c r="U775" s="6">
        <f t="shared" si="164"/>
        <v>0</v>
      </c>
      <c r="V775" s="55">
        <f t="shared" si="165"/>
        <v>0</v>
      </c>
      <c r="W775" s="6">
        <f t="shared" si="167"/>
        <v>0</v>
      </c>
      <c r="X775" s="6">
        <f t="shared" si="168"/>
        <v>0</v>
      </c>
      <c r="AA775">
        <f t="shared" si="169"/>
        <v>0</v>
      </c>
    </row>
    <row r="776" spans="1:27">
      <c r="A776" s="67">
        <v>38702</v>
      </c>
      <c r="B776" s="68">
        <v>40.418300000000002</v>
      </c>
      <c r="C776" s="46"/>
      <c r="D776" s="1"/>
      <c r="E776" s="1"/>
      <c r="F776" s="1"/>
      <c r="G776" s="1"/>
      <c r="H776" s="1"/>
      <c r="I776" s="1"/>
      <c r="J776" s="2">
        <f t="shared" ref="J776:J839" si="170">IF(DAY(A776)=sipdate,1,IF(J775=1,0,IF(J774=1,0,IF(J773=1,0,IF(J772=1,0,IF(J771=1,0,IF(J770=1,0,IF(DAY(A776)=sipdate+1,1,IF(DAY(A776)=sipdate+2,1,IF(DAY(A776)=sipdate+3,1,IF(DAY(A776)=sipdate+4,1,IF(DAY(A776)=sipdate+5,1,IF(DAY(A776)=sipdate+6,1,IF(DAY(A776)=sipdate+7,1,0))))))))))))))</f>
        <v>0</v>
      </c>
      <c r="K776" s="2">
        <f t="shared" ref="K776:K839" si="171">IF(DAY(A776)=sipdate,-sip,IF(K775=-sip,0,IF(K774=-sip,0,IF(K773=-sip,0,IF(K772=-sip,0,IF(K771=-sip,0,IF(K770=-sip,0,IF(DAY(A776)=sipdate+1,-sip,IF(DAY(A776)=sipdate+2,-sip,IF(DAY(A776)=sipdate+3,-sip,IF(DAY(A776)=sipdate+4,-sip,IF(DAY(A776)=sipdate+5,-sip,IF(DAY(A776)=sipdate+6,-sip,IF(DAY(A776)=sipdate+7,-sip,0))))))))))))))</f>
        <v>0</v>
      </c>
      <c r="L776" s="8">
        <f t="shared" si="166"/>
        <v>38702</v>
      </c>
      <c r="M776" s="54">
        <f t="shared" ref="M776:M839" si="172">IF(IF(L776&gt;=sipstart,1,0)+IF(L776&lt;=sipend,1,0)=2,J776,0)</f>
        <v>0</v>
      </c>
      <c r="N776" s="6">
        <f t="shared" ref="N776:N839" si="173">IF(IF(L776&gt;=sipstart,1,0)+IF(L776&lt;=sipend,1,0)=2,K776,0)</f>
        <v>0</v>
      </c>
      <c r="O776" s="6" t="str">
        <f t="shared" ref="O776:O839" si="174">IF(N776=-sip,-N776/B776,"")</f>
        <v/>
      </c>
      <c r="P776" s="29"/>
      <c r="Q776" s="54">
        <f t="shared" ref="Q776:Q839" si="175">IF(IF(L776&gt;=sipstart,1,0)+IF(L776&lt;=sipend,1,0)=2,1,0)</f>
        <v>0</v>
      </c>
      <c r="R776" s="6">
        <f t="shared" ref="R776:R839" si="176">IF(IF(L776&gt;=sipstart,1,0)+IF(L776&lt;=sipend,1,0)=2,-dsip,0)</f>
        <v>0</v>
      </c>
      <c r="S776" s="6" t="str">
        <f t="shared" ref="S776:S839" si="177">IF(R776=-dsip,-R776/B776,"")</f>
        <v/>
      </c>
      <c r="T776" s="29"/>
      <c r="U776" s="6">
        <f t="shared" ref="U776:U839" si="178">IF((IF(L776&gt;=sipstart,1,2)+IF(L776&lt;=sipend,1,2))=2,L776,0)</f>
        <v>0</v>
      </c>
      <c r="V776" s="55">
        <f t="shared" ref="V776:V839" si="179">IF((IF(L776&gt;=sipstart,1,2)+IF(L776&lt;=sipend,1,2))=2,L776,0)+IF(U775=actualsipend,actualsipend,0)</f>
        <v>0</v>
      </c>
      <c r="W776" s="6">
        <f t="shared" si="167"/>
        <v>0</v>
      </c>
      <c r="X776" s="6">
        <f t="shared" si="168"/>
        <v>0</v>
      </c>
      <c r="AA776">
        <f t="shared" si="169"/>
        <v>0</v>
      </c>
    </row>
    <row r="777" spans="1:27">
      <c r="A777" s="67">
        <v>38705</v>
      </c>
      <c r="B777" s="68">
        <v>40.951599999999999</v>
      </c>
      <c r="C777" s="46"/>
      <c r="D777" s="1"/>
      <c r="E777" s="1"/>
      <c r="F777" s="1"/>
      <c r="G777" s="1"/>
      <c r="H777" s="1"/>
      <c r="I777" s="1"/>
      <c r="J777" s="2">
        <f t="shared" si="170"/>
        <v>0</v>
      </c>
      <c r="K777" s="2">
        <f t="shared" si="171"/>
        <v>0</v>
      </c>
      <c r="L777" s="8">
        <f t="shared" ref="L777:L840" si="180">A777</f>
        <v>38705</v>
      </c>
      <c r="M777" s="54">
        <f t="shared" si="172"/>
        <v>0</v>
      </c>
      <c r="N777" s="6">
        <f t="shared" si="173"/>
        <v>0</v>
      </c>
      <c r="O777" s="6" t="str">
        <f t="shared" si="174"/>
        <v/>
      </c>
      <c r="P777" s="29"/>
      <c r="Q777" s="54">
        <f t="shared" si="175"/>
        <v>0</v>
      </c>
      <c r="R777" s="6">
        <f t="shared" si="176"/>
        <v>0</v>
      </c>
      <c r="S777" s="6" t="str">
        <f t="shared" si="177"/>
        <v/>
      </c>
      <c r="T777" s="29"/>
      <c r="U777" s="6">
        <f t="shared" si="178"/>
        <v>0</v>
      </c>
      <c r="V777" s="55">
        <f t="shared" si="179"/>
        <v>0</v>
      </c>
      <c r="W777" s="6">
        <f t="shared" ref="W777:W840" si="181">IF(V777+V776=0,0,IF(V777=V776,sipunits*B776,N777))</f>
        <v>0</v>
      </c>
      <c r="X777" s="6">
        <f t="shared" ref="X777:X840" si="182">IF(V777+V776=0,0,IF(V777=V776,dsipunits*B776,R777))</f>
        <v>0</v>
      </c>
      <c r="AA777">
        <f t="shared" si="169"/>
        <v>0</v>
      </c>
    </row>
    <row r="778" spans="1:27">
      <c r="A778" s="67">
        <v>38706</v>
      </c>
      <c r="B778" s="68">
        <v>40.8566</v>
      </c>
      <c r="C778" s="46"/>
      <c r="D778" s="1"/>
      <c r="E778" s="1"/>
      <c r="F778" s="1"/>
      <c r="G778" s="1"/>
      <c r="H778" s="1"/>
      <c r="I778" s="1"/>
      <c r="J778" s="2">
        <f t="shared" si="170"/>
        <v>0</v>
      </c>
      <c r="K778" s="2">
        <f t="shared" si="171"/>
        <v>0</v>
      </c>
      <c r="L778" s="8">
        <f t="shared" si="180"/>
        <v>38706</v>
      </c>
      <c r="M778" s="54">
        <f t="shared" si="172"/>
        <v>0</v>
      </c>
      <c r="N778" s="6">
        <f t="shared" si="173"/>
        <v>0</v>
      </c>
      <c r="O778" s="6" t="str">
        <f t="shared" si="174"/>
        <v/>
      </c>
      <c r="P778" s="29"/>
      <c r="Q778" s="54">
        <f t="shared" si="175"/>
        <v>0</v>
      </c>
      <c r="R778" s="6">
        <f t="shared" si="176"/>
        <v>0</v>
      </c>
      <c r="S778" s="6" t="str">
        <f t="shared" si="177"/>
        <v/>
      </c>
      <c r="T778" s="29"/>
      <c r="U778" s="6">
        <f t="shared" si="178"/>
        <v>0</v>
      </c>
      <c r="V778" s="55">
        <f t="shared" si="179"/>
        <v>0</v>
      </c>
      <c r="W778" s="6">
        <f t="shared" si="181"/>
        <v>0</v>
      </c>
      <c r="X778" s="6">
        <f t="shared" si="182"/>
        <v>0</v>
      </c>
      <c r="AA778">
        <f t="shared" si="169"/>
        <v>0</v>
      </c>
    </row>
    <row r="779" spans="1:27">
      <c r="A779" s="67">
        <v>38707</v>
      </c>
      <c r="B779" s="68">
        <v>40.811300000000003</v>
      </c>
      <c r="C779" s="46"/>
      <c r="D779" s="1"/>
      <c r="E779" s="1"/>
      <c r="F779" s="1"/>
      <c r="G779" s="1"/>
      <c r="H779" s="1"/>
      <c r="I779" s="1"/>
      <c r="J779" s="2">
        <f t="shared" si="170"/>
        <v>0</v>
      </c>
      <c r="K779" s="2">
        <f t="shared" si="171"/>
        <v>0</v>
      </c>
      <c r="L779" s="8">
        <f t="shared" si="180"/>
        <v>38707</v>
      </c>
      <c r="M779" s="54">
        <f t="shared" si="172"/>
        <v>0</v>
      </c>
      <c r="N779" s="6">
        <f t="shared" si="173"/>
        <v>0</v>
      </c>
      <c r="O779" s="6" t="str">
        <f t="shared" si="174"/>
        <v/>
      </c>
      <c r="P779" s="29"/>
      <c r="Q779" s="54">
        <f t="shared" si="175"/>
        <v>0</v>
      </c>
      <c r="R779" s="6">
        <f t="shared" si="176"/>
        <v>0</v>
      </c>
      <c r="S779" s="6" t="str">
        <f t="shared" si="177"/>
        <v/>
      </c>
      <c r="T779" s="29"/>
      <c r="U779" s="6">
        <f t="shared" si="178"/>
        <v>0</v>
      </c>
      <c r="V779" s="55">
        <f t="shared" si="179"/>
        <v>0</v>
      </c>
      <c r="W779" s="6">
        <f t="shared" si="181"/>
        <v>0</v>
      </c>
      <c r="X779" s="6">
        <f t="shared" si="182"/>
        <v>0</v>
      </c>
      <c r="AA779">
        <f t="shared" si="169"/>
        <v>0</v>
      </c>
    </row>
    <row r="780" spans="1:27">
      <c r="A780" s="67">
        <v>38708</v>
      </c>
      <c r="B780" s="68">
        <v>41.158700000000003</v>
      </c>
      <c r="C780" s="46"/>
      <c r="D780" s="1"/>
      <c r="E780" s="1"/>
      <c r="F780" s="1"/>
      <c r="G780" s="1"/>
      <c r="H780" s="1"/>
      <c r="I780" s="1"/>
      <c r="J780" s="2">
        <f t="shared" si="170"/>
        <v>0</v>
      </c>
      <c r="K780" s="2">
        <f t="shared" si="171"/>
        <v>0</v>
      </c>
      <c r="L780" s="8">
        <f t="shared" si="180"/>
        <v>38708</v>
      </c>
      <c r="M780" s="54">
        <f t="shared" si="172"/>
        <v>0</v>
      </c>
      <c r="N780" s="6">
        <f t="shared" si="173"/>
        <v>0</v>
      </c>
      <c r="O780" s="6" t="str">
        <f t="shared" si="174"/>
        <v/>
      </c>
      <c r="P780" s="29"/>
      <c r="Q780" s="54">
        <f t="shared" si="175"/>
        <v>0</v>
      </c>
      <c r="R780" s="6">
        <f t="shared" si="176"/>
        <v>0</v>
      </c>
      <c r="S780" s="6" t="str">
        <f t="shared" si="177"/>
        <v/>
      </c>
      <c r="T780" s="29"/>
      <c r="U780" s="6">
        <f t="shared" si="178"/>
        <v>0</v>
      </c>
      <c r="V780" s="55">
        <f t="shared" si="179"/>
        <v>0</v>
      </c>
      <c r="W780" s="6">
        <f t="shared" si="181"/>
        <v>0</v>
      </c>
      <c r="X780" s="6">
        <f t="shared" si="182"/>
        <v>0</v>
      </c>
      <c r="AA780">
        <f t="shared" si="169"/>
        <v>0</v>
      </c>
    </row>
    <row r="781" spans="1:27">
      <c r="A781" s="67">
        <v>38709</v>
      </c>
      <c r="B781" s="68">
        <v>40.759700000000002</v>
      </c>
      <c r="C781" s="46"/>
      <c r="D781" s="1"/>
      <c r="E781" s="1"/>
      <c r="F781" s="1"/>
      <c r="G781" s="1"/>
      <c r="H781" s="1"/>
      <c r="I781" s="1"/>
      <c r="J781" s="2">
        <f t="shared" si="170"/>
        <v>0</v>
      </c>
      <c r="K781" s="2">
        <f t="shared" si="171"/>
        <v>0</v>
      </c>
      <c r="L781" s="8">
        <f t="shared" si="180"/>
        <v>38709</v>
      </c>
      <c r="M781" s="54">
        <f t="shared" si="172"/>
        <v>0</v>
      </c>
      <c r="N781" s="6">
        <f t="shared" si="173"/>
        <v>0</v>
      </c>
      <c r="O781" s="6" t="str">
        <f t="shared" si="174"/>
        <v/>
      </c>
      <c r="P781" s="29"/>
      <c r="Q781" s="54">
        <f t="shared" si="175"/>
        <v>0</v>
      </c>
      <c r="R781" s="6">
        <f t="shared" si="176"/>
        <v>0</v>
      </c>
      <c r="S781" s="6" t="str">
        <f t="shared" si="177"/>
        <v/>
      </c>
      <c r="T781" s="29"/>
      <c r="U781" s="6">
        <f t="shared" si="178"/>
        <v>0</v>
      </c>
      <c r="V781" s="55">
        <f t="shared" si="179"/>
        <v>0</v>
      </c>
      <c r="W781" s="6">
        <f t="shared" si="181"/>
        <v>0</v>
      </c>
      <c r="X781" s="6">
        <f t="shared" si="182"/>
        <v>0</v>
      </c>
      <c r="AA781">
        <f t="shared" si="169"/>
        <v>0</v>
      </c>
    </row>
    <row r="782" spans="1:27">
      <c r="A782" s="67">
        <v>38712</v>
      </c>
      <c r="B782" s="68">
        <v>39.779800000000002</v>
      </c>
      <c r="C782" s="46"/>
      <c r="D782" s="1"/>
      <c r="E782" s="1"/>
      <c r="F782" s="1"/>
      <c r="G782" s="1"/>
      <c r="H782" s="1"/>
      <c r="I782" s="1"/>
      <c r="J782" s="2">
        <f t="shared" si="170"/>
        <v>0</v>
      </c>
      <c r="K782" s="2">
        <f t="shared" si="171"/>
        <v>0</v>
      </c>
      <c r="L782" s="8">
        <f t="shared" si="180"/>
        <v>38712</v>
      </c>
      <c r="M782" s="54">
        <f t="shared" si="172"/>
        <v>0</v>
      </c>
      <c r="N782" s="6">
        <f t="shared" si="173"/>
        <v>0</v>
      </c>
      <c r="O782" s="6" t="str">
        <f t="shared" si="174"/>
        <v/>
      </c>
      <c r="P782" s="29"/>
      <c r="Q782" s="54">
        <f t="shared" si="175"/>
        <v>0</v>
      </c>
      <c r="R782" s="6">
        <f t="shared" si="176"/>
        <v>0</v>
      </c>
      <c r="S782" s="6" t="str">
        <f t="shared" si="177"/>
        <v/>
      </c>
      <c r="T782" s="29"/>
      <c r="U782" s="6">
        <f t="shared" si="178"/>
        <v>0</v>
      </c>
      <c r="V782" s="55">
        <f t="shared" si="179"/>
        <v>0</v>
      </c>
      <c r="W782" s="6">
        <f t="shared" si="181"/>
        <v>0</v>
      </c>
      <c r="X782" s="6">
        <f t="shared" si="182"/>
        <v>0</v>
      </c>
      <c r="AA782">
        <f t="shared" si="169"/>
        <v>0</v>
      </c>
    </row>
    <row r="783" spans="1:27">
      <c r="A783" s="67">
        <v>38713</v>
      </c>
      <c r="B783" s="68">
        <v>40.716500000000003</v>
      </c>
      <c r="C783" s="46"/>
      <c r="D783" s="1"/>
      <c r="E783" s="1"/>
      <c r="F783" s="1"/>
      <c r="G783" s="1"/>
      <c r="H783" s="1"/>
      <c r="I783" s="1"/>
      <c r="J783" s="2">
        <f t="shared" si="170"/>
        <v>0</v>
      </c>
      <c r="K783" s="2">
        <f t="shared" si="171"/>
        <v>0</v>
      </c>
      <c r="L783" s="8">
        <f t="shared" si="180"/>
        <v>38713</v>
      </c>
      <c r="M783" s="54">
        <f t="shared" si="172"/>
        <v>0</v>
      </c>
      <c r="N783" s="6">
        <f t="shared" si="173"/>
        <v>0</v>
      </c>
      <c r="O783" s="6" t="str">
        <f t="shared" si="174"/>
        <v/>
      </c>
      <c r="P783" s="29"/>
      <c r="Q783" s="54">
        <f t="shared" si="175"/>
        <v>0</v>
      </c>
      <c r="R783" s="6">
        <f t="shared" si="176"/>
        <v>0</v>
      </c>
      <c r="S783" s="6" t="str">
        <f t="shared" si="177"/>
        <v/>
      </c>
      <c r="T783" s="29"/>
      <c r="U783" s="6">
        <f t="shared" si="178"/>
        <v>0</v>
      </c>
      <c r="V783" s="55">
        <f t="shared" si="179"/>
        <v>0</v>
      </c>
      <c r="W783" s="6">
        <f t="shared" si="181"/>
        <v>0</v>
      </c>
      <c r="X783" s="6">
        <f t="shared" si="182"/>
        <v>0</v>
      </c>
      <c r="AA783">
        <f t="shared" si="169"/>
        <v>0</v>
      </c>
    </row>
    <row r="784" spans="1:27">
      <c r="A784" s="67">
        <v>38714</v>
      </c>
      <c r="B784" s="68">
        <v>40.7714</v>
      </c>
      <c r="C784" s="46"/>
      <c r="D784" s="1"/>
      <c r="E784" s="1"/>
      <c r="F784" s="1"/>
      <c r="G784" s="1"/>
      <c r="H784" s="1"/>
      <c r="I784" s="1"/>
      <c r="J784" s="2">
        <f t="shared" si="170"/>
        <v>0</v>
      </c>
      <c r="K784" s="2">
        <f t="shared" si="171"/>
        <v>0</v>
      </c>
      <c r="L784" s="8">
        <f t="shared" si="180"/>
        <v>38714</v>
      </c>
      <c r="M784" s="54">
        <f t="shared" si="172"/>
        <v>0</v>
      </c>
      <c r="N784" s="6">
        <f t="shared" si="173"/>
        <v>0</v>
      </c>
      <c r="O784" s="6" t="str">
        <f t="shared" si="174"/>
        <v/>
      </c>
      <c r="P784" s="29"/>
      <c r="Q784" s="54">
        <f t="shared" si="175"/>
        <v>0</v>
      </c>
      <c r="R784" s="6">
        <f t="shared" si="176"/>
        <v>0</v>
      </c>
      <c r="S784" s="6" t="str">
        <f t="shared" si="177"/>
        <v/>
      </c>
      <c r="T784" s="29"/>
      <c r="U784" s="6">
        <f t="shared" si="178"/>
        <v>0</v>
      </c>
      <c r="V784" s="55">
        <f t="shared" si="179"/>
        <v>0</v>
      </c>
      <c r="W784" s="6">
        <f t="shared" si="181"/>
        <v>0</v>
      </c>
      <c r="X784" s="6">
        <f t="shared" si="182"/>
        <v>0</v>
      </c>
      <c r="AA784">
        <f t="shared" si="169"/>
        <v>0</v>
      </c>
    </row>
    <row r="785" spans="1:27">
      <c r="A785" s="67">
        <v>38715</v>
      </c>
      <c r="B785" s="68">
        <v>41.000700000000002</v>
      </c>
      <c r="C785" s="46"/>
      <c r="D785" s="1"/>
      <c r="E785" s="1"/>
      <c r="F785" s="1"/>
      <c r="G785" s="1"/>
      <c r="H785" s="1"/>
      <c r="I785" s="1"/>
      <c r="J785" s="2">
        <f t="shared" si="170"/>
        <v>0</v>
      </c>
      <c r="K785" s="2">
        <f t="shared" si="171"/>
        <v>0</v>
      </c>
      <c r="L785" s="8">
        <f t="shared" si="180"/>
        <v>38715</v>
      </c>
      <c r="M785" s="54">
        <f t="shared" si="172"/>
        <v>0</v>
      </c>
      <c r="N785" s="6">
        <f t="shared" si="173"/>
        <v>0</v>
      </c>
      <c r="O785" s="6" t="str">
        <f t="shared" si="174"/>
        <v/>
      </c>
      <c r="P785" s="29"/>
      <c r="Q785" s="54">
        <f t="shared" si="175"/>
        <v>0</v>
      </c>
      <c r="R785" s="6">
        <f t="shared" si="176"/>
        <v>0</v>
      </c>
      <c r="S785" s="6" t="str">
        <f t="shared" si="177"/>
        <v/>
      </c>
      <c r="T785" s="29"/>
      <c r="U785" s="6">
        <f t="shared" si="178"/>
        <v>0</v>
      </c>
      <c r="V785" s="55">
        <f t="shared" si="179"/>
        <v>0</v>
      </c>
      <c r="W785" s="6">
        <f t="shared" si="181"/>
        <v>0</v>
      </c>
      <c r="X785" s="6">
        <f t="shared" si="182"/>
        <v>0</v>
      </c>
      <c r="AA785">
        <f t="shared" si="169"/>
        <v>0</v>
      </c>
    </row>
    <row r="786" spans="1:27">
      <c r="A786" s="67">
        <v>38716</v>
      </c>
      <c r="B786" s="68">
        <v>41.567</v>
      </c>
      <c r="C786" s="46"/>
      <c r="D786" s="1"/>
      <c r="E786" s="1"/>
      <c r="F786" s="1"/>
      <c r="G786" s="1"/>
      <c r="H786" s="1"/>
      <c r="I786" s="1"/>
      <c r="J786" s="2">
        <f t="shared" si="170"/>
        <v>0</v>
      </c>
      <c r="K786" s="2">
        <f t="shared" si="171"/>
        <v>0</v>
      </c>
      <c r="L786" s="8">
        <f t="shared" si="180"/>
        <v>38716</v>
      </c>
      <c r="M786" s="54">
        <f t="shared" si="172"/>
        <v>0</v>
      </c>
      <c r="N786" s="6">
        <f t="shared" si="173"/>
        <v>0</v>
      </c>
      <c r="O786" s="6" t="str">
        <f t="shared" si="174"/>
        <v/>
      </c>
      <c r="P786" s="29"/>
      <c r="Q786" s="54">
        <f t="shared" si="175"/>
        <v>0</v>
      </c>
      <c r="R786" s="6">
        <f t="shared" si="176"/>
        <v>0</v>
      </c>
      <c r="S786" s="6" t="str">
        <f t="shared" si="177"/>
        <v/>
      </c>
      <c r="T786" s="29"/>
      <c r="U786" s="6">
        <f t="shared" si="178"/>
        <v>0</v>
      </c>
      <c r="V786" s="55">
        <f t="shared" si="179"/>
        <v>0</v>
      </c>
      <c r="W786" s="6">
        <f t="shared" si="181"/>
        <v>0</v>
      </c>
      <c r="X786" s="6">
        <f t="shared" si="182"/>
        <v>0</v>
      </c>
      <c r="AA786">
        <f t="shared" si="169"/>
        <v>0</v>
      </c>
    </row>
    <row r="787" spans="1:27">
      <c r="A787" s="67">
        <v>38719</v>
      </c>
      <c r="B787" s="68">
        <v>41.785499999999999</v>
      </c>
      <c r="C787" s="46"/>
      <c r="D787" s="1"/>
      <c r="E787" s="1"/>
      <c r="F787" s="1"/>
      <c r="G787" s="1"/>
      <c r="H787" s="1"/>
      <c r="I787" s="1"/>
      <c r="J787" s="2">
        <f t="shared" si="170"/>
        <v>0</v>
      </c>
      <c r="K787" s="2">
        <f t="shared" si="171"/>
        <v>0</v>
      </c>
      <c r="L787" s="8">
        <f t="shared" si="180"/>
        <v>38719</v>
      </c>
      <c r="M787" s="54">
        <f t="shared" si="172"/>
        <v>0</v>
      </c>
      <c r="N787" s="6">
        <f t="shared" si="173"/>
        <v>0</v>
      </c>
      <c r="O787" s="6" t="str">
        <f t="shared" si="174"/>
        <v/>
      </c>
      <c r="P787" s="29"/>
      <c r="Q787" s="54">
        <f t="shared" si="175"/>
        <v>0</v>
      </c>
      <c r="R787" s="6">
        <f t="shared" si="176"/>
        <v>0</v>
      </c>
      <c r="S787" s="6" t="str">
        <f t="shared" si="177"/>
        <v/>
      </c>
      <c r="T787" s="29"/>
      <c r="U787" s="6">
        <f t="shared" si="178"/>
        <v>0</v>
      </c>
      <c r="V787" s="55">
        <f t="shared" si="179"/>
        <v>0</v>
      </c>
      <c r="W787" s="6">
        <f t="shared" si="181"/>
        <v>0</v>
      </c>
      <c r="X787" s="6">
        <f t="shared" si="182"/>
        <v>0</v>
      </c>
      <c r="AA787">
        <f t="shared" si="169"/>
        <v>0</v>
      </c>
    </row>
    <row r="788" spans="1:27">
      <c r="A788" s="67">
        <v>38720</v>
      </c>
      <c r="B788" s="68">
        <v>42.2729</v>
      </c>
      <c r="C788" s="46"/>
      <c r="D788" s="1"/>
      <c r="E788" s="1"/>
      <c r="F788" s="1"/>
      <c r="G788" s="1"/>
      <c r="H788" s="1"/>
      <c r="I788" s="1"/>
      <c r="J788" s="2">
        <f t="shared" si="170"/>
        <v>0</v>
      </c>
      <c r="K788" s="2">
        <f t="shared" si="171"/>
        <v>0</v>
      </c>
      <c r="L788" s="8">
        <f t="shared" si="180"/>
        <v>38720</v>
      </c>
      <c r="M788" s="54">
        <f t="shared" si="172"/>
        <v>0</v>
      </c>
      <c r="N788" s="6">
        <f t="shared" si="173"/>
        <v>0</v>
      </c>
      <c r="O788" s="6" t="str">
        <f t="shared" si="174"/>
        <v/>
      </c>
      <c r="P788" s="29"/>
      <c r="Q788" s="54">
        <f t="shared" si="175"/>
        <v>0</v>
      </c>
      <c r="R788" s="6">
        <f t="shared" si="176"/>
        <v>0</v>
      </c>
      <c r="S788" s="6" t="str">
        <f t="shared" si="177"/>
        <v/>
      </c>
      <c r="T788" s="29"/>
      <c r="U788" s="6">
        <f t="shared" si="178"/>
        <v>0</v>
      </c>
      <c r="V788" s="55">
        <f t="shared" si="179"/>
        <v>0</v>
      </c>
      <c r="W788" s="6">
        <f t="shared" si="181"/>
        <v>0</v>
      </c>
      <c r="X788" s="6">
        <f t="shared" si="182"/>
        <v>0</v>
      </c>
      <c r="AA788">
        <f t="shared" si="169"/>
        <v>0</v>
      </c>
    </row>
    <row r="789" spans="1:27">
      <c r="A789" s="67">
        <v>38721</v>
      </c>
      <c r="B789" s="68">
        <v>42.672699999999999</v>
      </c>
      <c r="C789" s="46"/>
      <c r="D789" s="1"/>
      <c r="E789" s="1"/>
      <c r="F789" s="1"/>
      <c r="G789" s="1"/>
      <c r="H789" s="1"/>
      <c r="I789" s="1"/>
      <c r="J789" s="2">
        <f t="shared" si="170"/>
        <v>0</v>
      </c>
      <c r="K789" s="2">
        <f t="shared" si="171"/>
        <v>0</v>
      </c>
      <c r="L789" s="8">
        <f t="shared" si="180"/>
        <v>38721</v>
      </c>
      <c r="M789" s="54">
        <f t="shared" si="172"/>
        <v>0</v>
      </c>
      <c r="N789" s="6">
        <f t="shared" si="173"/>
        <v>0</v>
      </c>
      <c r="O789" s="6" t="str">
        <f t="shared" si="174"/>
        <v/>
      </c>
      <c r="P789" s="29"/>
      <c r="Q789" s="54">
        <f t="shared" si="175"/>
        <v>0</v>
      </c>
      <c r="R789" s="6">
        <f t="shared" si="176"/>
        <v>0</v>
      </c>
      <c r="S789" s="6" t="str">
        <f t="shared" si="177"/>
        <v/>
      </c>
      <c r="T789" s="29"/>
      <c r="U789" s="6">
        <f t="shared" si="178"/>
        <v>0</v>
      </c>
      <c r="V789" s="55">
        <f t="shared" si="179"/>
        <v>0</v>
      </c>
      <c r="W789" s="6">
        <f t="shared" si="181"/>
        <v>0</v>
      </c>
      <c r="X789" s="6">
        <f t="shared" si="182"/>
        <v>0</v>
      </c>
      <c r="AA789">
        <f t="shared" si="169"/>
        <v>0</v>
      </c>
    </row>
    <row r="790" spans="1:27">
      <c r="A790" s="67">
        <v>38722</v>
      </c>
      <c r="B790" s="68">
        <v>42.765000000000001</v>
      </c>
      <c r="C790" s="46"/>
      <c r="D790" s="1"/>
      <c r="E790" s="1"/>
      <c r="F790" s="1"/>
      <c r="G790" s="1"/>
      <c r="H790" s="1"/>
      <c r="I790" s="1"/>
      <c r="J790" s="2">
        <f t="shared" si="170"/>
        <v>0</v>
      </c>
      <c r="K790" s="2">
        <f t="shared" si="171"/>
        <v>0</v>
      </c>
      <c r="L790" s="8">
        <f t="shared" si="180"/>
        <v>38722</v>
      </c>
      <c r="M790" s="54">
        <f t="shared" si="172"/>
        <v>0</v>
      </c>
      <c r="N790" s="6">
        <f t="shared" si="173"/>
        <v>0</v>
      </c>
      <c r="O790" s="6" t="str">
        <f t="shared" si="174"/>
        <v/>
      </c>
      <c r="P790" s="29"/>
      <c r="Q790" s="54">
        <f t="shared" si="175"/>
        <v>0</v>
      </c>
      <c r="R790" s="6">
        <f t="shared" si="176"/>
        <v>0</v>
      </c>
      <c r="S790" s="6" t="str">
        <f t="shared" si="177"/>
        <v/>
      </c>
      <c r="T790" s="29"/>
      <c r="U790" s="6">
        <f t="shared" si="178"/>
        <v>0</v>
      </c>
      <c r="V790" s="55">
        <f t="shared" si="179"/>
        <v>0</v>
      </c>
      <c r="W790" s="6">
        <f t="shared" si="181"/>
        <v>0</v>
      </c>
      <c r="X790" s="6">
        <f t="shared" si="182"/>
        <v>0</v>
      </c>
      <c r="AA790">
        <f t="shared" si="169"/>
        <v>0</v>
      </c>
    </row>
    <row r="791" spans="1:27">
      <c r="A791" s="67">
        <v>38723</v>
      </c>
      <c r="B791" s="68">
        <v>43.054499999999997</v>
      </c>
      <c r="C791" s="46"/>
      <c r="D791" s="1"/>
      <c r="E791" s="1"/>
      <c r="F791" s="1"/>
      <c r="G791" s="1"/>
      <c r="H791" s="1"/>
      <c r="I791" s="1"/>
      <c r="J791" s="2">
        <f t="shared" si="170"/>
        <v>0</v>
      </c>
      <c r="K791" s="2">
        <f t="shared" si="171"/>
        <v>0</v>
      </c>
      <c r="L791" s="8">
        <f t="shared" si="180"/>
        <v>38723</v>
      </c>
      <c r="M791" s="54">
        <f t="shared" si="172"/>
        <v>0</v>
      </c>
      <c r="N791" s="6">
        <f t="shared" si="173"/>
        <v>0</v>
      </c>
      <c r="O791" s="6" t="str">
        <f t="shared" si="174"/>
        <v/>
      </c>
      <c r="P791" s="29"/>
      <c r="Q791" s="54">
        <f t="shared" si="175"/>
        <v>0</v>
      </c>
      <c r="R791" s="6">
        <f t="shared" si="176"/>
        <v>0</v>
      </c>
      <c r="S791" s="6" t="str">
        <f t="shared" si="177"/>
        <v/>
      </c>
      <c r="T791" s="29"/>
      <c r="U791" s="6">
        <f t="shared" si="178"/>
        <v>0</v>
      </c>
      <c r="V791" s="55">
        <f t="shared" si="179"/>
        <v>0</v>
      </c>
      <c r="W791" s="6">
        <f t="shared" si="181"/>
        <v>0</v>
      </c>
      <c r="X791" s="6">
        <f t="shared" si="182"/>
        <v>0</v>
      </c>
      <c r="AA791">
        <f t="shared" si="169"/>
        <v>0</v>
      </c>
    </row>
    <row r="792" spans="1:27">
      <c r="A792" s="67">
        <v>38726</v>
      </c>
      <c r="B792" s="68">
        <v>43.205100000000002</v>
      </c>
      <c r="C792" s="46"/>
      <c r="D792" s="1"/>
      <c r="E792" s="1"/>
      <c r="F792" s="1"/>
      <c r="G792" s="1"/>
      <c r="H792" s="1"/>
      <c r="I792" s="1"/>
      <c r="J792" s="2">
        <f t="shared" si="170"/>
        <v>0</v>
      </c>
      <c r="K792" s="2">
        <f t="shared" si="171"/>
        <v>0</v>
      </c>
      <c r="L792" s="8">
        <f t="shared" si="180"/>
        <v>38726</v>
      </c>
      <c r="M792" s="54">
        <f t="shared" si="172"/>
        <v>0</v>
      </c>
      <c r="N792" s="6">
        <f t="shared" si="173"/>
        <v>0</v>
      </c>
      <c r="O792" s="6" t="str">
        <f t="shared" si="174"/>
        <v/>
      </c>
      <c r="P792" s="29"/>
      <c r="Q792" s="54">
        <f t="shared" si="175"/>
        <v>0</v>
      </c>
      <c r="R792" s="6">
        <f t="shared" si="176"/>
        <v>0</v>
      </c>
      <c r="S792" s="6" t="str">
        <f t="shared" si="177"/>
        <v/>
      </c>
      <c r="T792" s="29"/>
      <c r="U792" s="6">
        <f t="shared" si="178"/>
        <v>0</v>
      </c>
      <c r="V792" s="55">
        <f t="shared" si="179"/>
        <v>0</v>
      </c>
      <c r="W792" s="6">
        <f t="shared" si="181"/>
        <v>0</v>
      </c>
      <c r="X792" s="6">
        <f t="shared" si="182"/>
        <v>0</v>
      </c>
      <c r="AA792">
        <f t="shared" si="169"/>
        <v>0</v>
      </c>
    </row>
    <row r="793" spans="1:27">
      <c r="A793" s="67">
        <v>38727</v>
      </c>
      <c r="B793" s="68">
        <v>42.726999999999997</v>
      </c>
      <c r="C793" s="46"/>
      <c r="D793" s="1"/>
      <c r="E793" s="1"/>
      <c r="F793" s="1"/>
      <c r="G793" s="1"/>
      <c r="H793" s="1"/>
      <c r="I793" s="1"/>
      <c r="J793" s="2">
        <f t="shared" si="170"/>
        <v>0</v>
      </c>
      <c r="K793" s="2">
        <f t="shared" si="171"/>
        <v>0</v>
      </c>
      <c r="L793" s="8">
        <f t="shared" si="180"/>
        <v>38727</v>
      </c>
      <c r="M793" s="54">
        <f t="shared" si="172"/>
        <v>0</v>
      </c>
      <c r="N793" s="6">
        <f t="shared" si="173"/>
        <v>0</v>
      </c>
      <c r="O793" s="6" t="str">
        <f t="shared" si="174"/>
        <v/>
      </c>
      <c r="P793" s="29"/>
      <c r="Q793" s="54">
        <f t="shared" si="175"/>
        <v>0</v>
      </c>
      <c r="R793" s="6">
        <f t="shared" si="176"/>
        <v>0</v>
      </c>
      <c r="S793" s="6" t="str">
        <f t="shared" si="177"/>
        <v/>
      </c>
      <c r="T793" s="29"/>
      <c r="U793" s="6">
        <f t="shared" si="178"/>
        <v>0</v>
      </c>
      <c r="V793" s="55">
        <f t="shared" si="179"/>
        <v>0</v>
      </c>
      <c r="W793" s="6">
        <f t="shared" si="181"/>
        <v>0</v>
      </c>
      <c r="X793" s="6">
        <f t="shared" si="182"/>
        <v>0</v>
      </c>
      <c r="AA793">
        <f t="shared" si="169"/>
        <v>0</v>
      </c>
    </row>
    <row r="794" spans="1:27">
      <c r="A794" s="67">
        <v>38729</v>
      </c>
      <c r="B794" s="68">
        <v>43.063600000000001</v>
      </c>
      <c r="C794" s="46"/>
      <c r="D794" s="1"/>
      <c r="E794" s="1"/>
      <c r="F794" s="1"/>
      <c r="G794" s="1"/>
      <c r="H794" s="1"/>
      <c r="I794" s="1"/>
      <c r="J794" s="2">
        <f t="shared" si="170"/>
        <v>0</v>
      </c>
      <c r="K794" s="2">
        <f t="shared" si="171"/>
        <v>0</v>
      </c>
      <c r="L794" s="8">
        <f t="shared" si="180"/>
        <v>38729</v>
      </c>
      <c r="M794" s="54">
        <f t="shared" si="172"/>
        <v>0</v>
      </c>
      <c r="N794" s="6">
        <f t="shared" si="173"/>
        <v>0</v>
      </c>
      <c r="O794" s="6" t="str">
        <f t="shared" si="174"/>
        <v/>
      </c>
      <c r="P794" s="29"/>
      <c r="Q794" s="54">
        <f t="shared" si="175"/>
        <v>0</v>
      </c>
      <c r="R794" s="6">
        <f t="shared" si="176"/>
        <v>0</v>
      </c>
      <c r="S794" s="6" t="str">
        <f t="shared" si="177"/>
        <v/>
      </c>
      <c r="T794" s="29"/>
      <c r="U794" s="6">
        <f t="shared" si="178"/>
        <v>0</v>
      </c>
      <c r="V794" s="55">
        <f t="shared" si="179"/>
        <v>0</v>
      </c>
      <c r="W794" s="6">
        <f t="shared" si="181"/>
        <v>0</v>
      </c>
      <c r="X794" s="6">
        <f t="shared" si="182"/>
        <v>0</v>
      </c>
      <c r="AA794">
        <f t="shared" si="169"/>
        <v>0</v>
      </c>
    </row>
    <row r="795" spans="1:27">
      <c r="A795" s="67">
        <v>38730</v>
      </c>
      <c r="B795" s="68">
        <v>43.078000000000003</v>
      </c>
      <c r="C795" s="46"/>
      <c r="D795" s="1"/>
      <c r="E795" s="1"/>
      <c r="F795" s="1"/>
      <c r="G795" s="1"/>
      <c r="H795" s="1"/>
      <c r="I795" s="1"/>
      <c r="J795" s="2">
        <f t="shared" si="170"/>
        <v>0</v>
      </c>
      <c r="K795" s="2">
        <f t="shared" si="171"/>
        <v>0</v>
      </c>
      <c r="L795" s="8">
        <f t="shared" si="180"/>
        <v>38730</v>
      </c>
      <c r="M795" s="54">
        <f t="shared" si="172"/>
        <v>0</v>
      </c>
      <c r="N795" s="6">
        <f t="shared" si="173"/>
        <v>0</v>
      </c>
      <c r="O795" s="6" t="str">
        <f t="shared" si="174"/>
        <v/>
      </c>
      <c r="P795" s="29"/>
      <c r="Q795" s="54">
        <f t="shared" si="175"/>
        <v>0</v>
      </c>
      <c r="R795" s="6">
        <f t="shared" si="176"/>
        <v>0</v>
      </c>
      <c r="S795" s="6" t="str">
        <f t="shared" si="177"/>
        <v/>
      </c>
      <c r="T795" s="29"/>
      <c r="U795" s="6">
        <f t="shared" si="178"/>
        <v>0</v>
      </c>
      <c r="V795" s="55">
        <f t="shared" si="179"/>
        <v>0</v>
      </c>
      <c r="W795" s="6">
        <f t="shared" si="181"/>
        <v>0</v>
      </c>
      <c r="X795" s="6">
        <f t="shared" si="182"/>
        <v>0</v>
      </c>
      <c r="AA795">
        <f t="shared" si="169"/>
        <v>0</v>
      </c>
    </row>
    <row r="796" spans="1:27">
      <c r="A796" s="67">
        <v>38733</v>
      </c>
      <c r="B796" s="68">
        <v>42.804200000000002</v>
      </c>
      <c r="C796" s="46"/>
      <c r="D796" s="1"/>
      <c r="E796" s="1"/>
      <c r="F796" s="1"/>
      <c r="G796" s="1"/>
      <c r="H796" s="1"/>
      <c r="I796" s="1"/>
      <c r="J796" s="2">
        <f t="shared" si="170"/>
        <v>0</v>
      </c>
      <c r="K796" s="2">
        <f t="shared" si="171"/>
        <v>0</v>
      </c>
      <c r="L796" s="8">
        <f t="shared" si="180"/>
        <v>38733</v>
      </c>
      <c r="M796" s="54">
        <f t="shared" si="172"/>
        <v>0</v>
      </c>
      <c r="N796" s="6">
        <f t="shared" si="173"/>
        <v>0</v>
      </c>
      <c r="O796" s="6" t="str">
        <f t="shared" si="174"/>
        <v/>
      </c>
      <c r="P796" s="29"/>
      <c r="Q796" s="54">
        <f t="shared" si="175"/>
        <v>0</v>
      </c>
      <c r="R796" s="6">
        <f t="shared" si="176"/>
        <v>0</v>
      </c>
      <c r="S796" s="6" t="str">
        <f t="shared" si="177"/>
        <v/>
      </c>
      <c r="T796" s="29"/>
      <c r="U796" s="6">
        <f t="shared" si="178"/>
        <v>0</v>
      </c>
      <c r="V796" s="55">
        <f t="shared" si="179"/>
        <v>0</v>
      </c>
      <c r="W796" s="6">
        <f t="shared" si="181"/>
        <v>0</v>
      </c>
      <c r="X796" s="6">
        <f t="shared" si="182"/>
        <v>0</v>
      </c>
      <c r="AA796">
        <f t="shared" si="169"/>
        <v>0</v>
      </c>
    </row>
    <row r="797" spans="1:27">
      <c r="A797" s="67">
        <v>38734</v>
      </c>
      <c r="B797" s="68">
        <v>42.837299999999999</v>
      </c>
      <c r="C797" s="46"/>
      <c r="D797" s="1"/>
      <c r="E797" s="1"/>
      <c r="F797" s="1"/>
      <c r="G797" s="1"/>
      <c r="H797" s="1"/>
      <c r="I797" s="1"/>
      <c r="J797" s="2">
        <f t="shared" si="170"/>
        <v>0</v>
      </c>
      <c r="K797" s="2">
        <f t="shared" si="171"/>
        <v>0</v>
      </c>
      <c r="L797" s="8">
        <f t="shared" si="180"/>
        <v>38734</v>
      </c>
      <c r="M797" s="54">
        <f t="shared" si="172"/>
        <v>0</v>
      </c>
      <c r="N797" s="6">
        <f t="shared" si="173"/>
        <v>0</v>
      </c>
      <c r="O797" s="6" t="str">
        <f t="shared" si="174"/>
        <v/>
      </c>
      <c r="P797" s="29"/>
      <c r="Q797" s="54">
        <f t="shared" si="175"/>
        <v>0</v>
      </c>
      <c r="R797" s="6">
        <f t="shared" si="176"/>
        <v>0</v>
      </c>
      <c r="S797" s="6" t="str">
        <f t="shared" si="177"/>
        <v/>
      </c>
      <c r="T797" s="29"/>
      <c r="U797" s="6">
        <f t="shared" si="178"/>
        <v>0</v>
      </c>
      <c r="V797" s="55">
        <f t="shared" si="179"/>
        <v>0</v>
      </c>
      <c r="W797" s="6">
        <f t="shared" si="181"/>
        <v>0</v>
      </c>
      <c r="X797" s="6">
        <f t="shared" si="182"/>
        <v>0</v>
      </c>
      <c r="AA797">
        <f t="shared" si="169"/>
        <v>0</v>
      </c>
    </row>
    <row r="798" spans="1:27">
      <c r="A798" s="67">
        <v>38735</v>
      </c>
      <c r="B798" s="68">
        <v>42.607399999999998</v>
      </c>
      <c r="C798" s="46"/>
      <c r="D798" s="1"/>
      <c r="E798" s="1"/>
      <c r="F798" s="1"/>
      <c r="G798" s="1"/>
      <c r="H798" s="1"/>
      <c r="I798" s="1"/>
      <c r="J798" s="2">
        <f t="shared" si="170"/>
        <v>0</v>
      </c>
      <c r="K798" s="2">
        <f t="shared" si="171"/>
        <v>0</v>
      </c>
      <c r="L798" s="8">
        <f t="shared" si="180"/>
        <v>38735</v>
      </c>
      <c r="M798" s="54">
        <f t="shared" si="172"/>
        <v>0</v>
      </c>
      <c r="N798" s="6">
        <f t="shared" si="173"/>
        <v>0</v>
      </c>
      <c r="O798" s="6" t="str">
        <f t="shared" si="174"/>
        <v/>
      </c>
      <c r="P798" s="29"/>
      <c r="Q798" s="54">
        <f t="shared" si="175"/>
        <v>0</v>
      </c>
      <c r="R798" s="6">
        <f t="shared" si="176"/>
        <v>0</v>
      </c>
      <c r="S798" s="6" t="str">
        <f t="shared" si="177"/>
        <v/>
      </c>
      <c r="T798" s="29"/>
      <c r="U798" s="6">
        <f t="shared" si="178"/>
        <v>0</v>
      </c>
      <c r="V798" s="55">
        <f t="shared" si="179"/>
        <v>0</v>
      </c>
      <c r="W798" s="6">
        <f t="shared" si="181"/>
        <v>0</v>
      </c>
      <c r="X798" s="6">
        <f t="shared" si="182"/>
        <v>0</v>
      </c>
      <c r="AA798">
        <f t="shared" si="169"/>
        <v>0</v>
      </c>
    </row>
    <row r="799" spans="1:27">
      <c r="A799" s="67">
        <v>38736</v>
      </c>
      <c r="B799" s="68">
        <v>43.46</v>
      </c>
      <c r="C799" s="46"/>
      <c r="D799" s="1"/>
      <c r="E799" s="1"/>
      <c r="F799" s="1"/>
      <c r="G799" s="1"/>
      <c r="H799" s="1"/>
      <c r="I799" s="1"/>
      <c r="J799" s="2">
        <f t="shared" si="170"/>
        <v>0</v>
      </c>
      <c r="K799" s="2">
        <f t="shared" si="171"/>
        <v>0</v>
      </c>
      <c r="L799" s="8">
        <f t="shared" si="180"/>
        <v>38736</v>
      </c>
      <c r="M799" s="54">
        <f t="shared" si="172"/>
        <v>0</v>
      </c>
      <c r="N799" s="6">
        <f t="shared" si="173"/>
        <v>0</v>
      </c>
      <c r="O799" s="6" t="str">
        <f t="shared" si="174"/>
        <v/>
      </c>
      <c r="P799" s="29"/>
      <c r="Q799" s="54">
        <f t="shared" si="175"/>
        <v>0</v>
      </c>
      <c r="R799" s="6">
        <f t="shared" si="176"/>
        <v>0</v>
      </c>
      <c r="S799" s="6" t="str">
        <f t="shared" si="177"/>
        <v/>
      </c>
      <c r="T799" s="29"/>
      <c r="U799" s="6">
        <f t="shared" si="178"/>
        <v>0</v>
      </c>
      <c r="V799" s="55">
        <f t="shared" si="179"/>
        <v>0</v>
      </c>
      <c r="W799" s="6">
        <f t="shared" si="181"/>
        <v>0</v>
      </c>
      <c r="X799" s="6">
        <f t="shared" si="182"/>
        <v>0</v>
      </c>
      <c r="AA799">
        <f t="shared" si="169"/>
        <v>0</v>
      </c>
    </row>
    <row r="800" spans="1:27">
      <c r="A800" s="67">
        <v>38737</v>
      </c>
      <c r="B800" s="68">
        <v>43.850999999999999</v>
      </c>
      <c r="C800" s="46"/>
      <c r="D800" s="1"/>
      <c r="E800" s="1"/>
      <c r="F800" s="1"/>
      <c r="G800" s="1"/>
      <c r="H800" s="1"/>
      <c r="I800" s="1"/>
      <c r="J800" s="2">
        <f t="shared" si="170"/>
        <v>0</v>
      </c>
      <c r="K800" s="2">
        <f t="shared" si="171"/>
        <v>0</v>
      </c>
      <c r="L800" s="8">
        <f t="shared" si="180"/>
        <v>38737</v>
      </c>
      <c r="M800" s="54">
        <f t="shared" si="172"/>
        <v>0</v>
      </c>
      <c r="N800" s="6">
        <f t="shared" si="173"/>
        <v>0</v>
      </c>
      <c r="O800" s="6" t="str">
        <f t="shared" si="174"/>
        <v/>
      </c>
      <c r="P800" s="29"/>
      <c r="Q800" s="54">
        <f t="shared" si="175"/>
        <v>0</v>
      </c>
      <c r="R800" s="6">
        <f t="shared" si="176"/>
        <v>0</v>
      </c>
      <c r="S800" s="6" t="str">
        <f t="shared" si="177"/>
        <v/>
      </c>
      <c r="T800" s="29"/>
      <c r="U800" s="6">
        <f t="shared" si="178"/>
        <v>0</v>
      </c>
      <c r="V800" s="55">
        <f t="shared" si="179"/>
        <v>0</v>
      </c>
      <c r="W800" s="6">
        <f t="shared" si="181"/>
        <v>0</v>
      </c>
      <c r="X800" s="6">
        <f t="shared" si="182"/>
        <v>0</v>
      </c>
      <c r="AA800">
        <f t="shared" si="169"/>
        <v>0</v>
      </c>
    </row>
    <row r="801" spans="1:27">
      <c r="A801" s="67">
        <v>38740</v>
      </c>
      <c r="B801" s="68">
        <v>43.816299999999998</v>
      </c>
      <c r="C801" s="46"/>
      <c r="D801" s="1"/>
      <c r="E801" s="1"/>
      <c r="F801" s="1"/>
      <c r="G801" s="1"/>
      <c r="H801" s="1"/>
      <c r="I801" s="1"/>
      <c r="J801" s="2">
        <f t="shared" si="170"/>
        <v>0</v>
      </c>
      <c r="K801" s="2">
        <f t="shared" si="171"/>
        <v>0</v>
      </c>
      <c r="L801" s="8">
        <f t="shared" si="180"/>
        <v>38740</v>
      </c>
      <c r="M801" s="54">
        <f t="shared" si="172"/>
        <v>0</v>
      </c>
      <c r="N801" s="6">
        <f t="shared" si="173"/>
        <v>0</v>
      </c>
      <c r="O801" s="6" t="str">
        <f t="shared" si="174"/>
        <v/>
      </c>
      <c r="P801" s="29"/>
      <c r="Q801" s="54">
        <f t="shared" si="175"/>
        <v>0</v>
      </c>
      <c r="R801" s="6">
        <f t="shared" si="176"/>
        <v>0</v>
      </c>
      <c r="S801" s="6" t="str">
        <f t="shared" si="177"/>
        <v/>
      </c>
      <c r="T801" s="29"/>
      <c r="U801" s="6">
        <f t="shared" si="178"/>
        <v>0</v>
      </c>
      <c r="V801" s="55">
        <f t="shared" si="179"/>
        <v>0</v>
      </c>
      <c r="W801" s="6">
        <f t="shared" si="181"/>
        <v>0</v>
      </c>
      <c r="X801" s="6">
        <f t="shared" si="182"/>
        <v>0</v>
      </c>
      <c r="AA801">
        <f t="shared" si="169"/>
        <v>0</v>
      </c>
    </row>
    <row r="802" spans="1:27">
      <c r="A802" s="67">
        <v>38741</v>
      </c>
      <c r="B802" s="68">
        <v>44.269300000000001</v>
      </c>
      <c r="C802" s="46"/>
      <c r="D802" s="1"/>
      <c r="E802" s="1"/>
      <c r="F802" s="1"/>
      <c r="G802" s="1"/>
      <c r="H802" s="1"/>
      <c r="I802" s="1"/>
      <c r="J802" s="2">
        <f t="shared" si="170"/>
        <v>0</v>
      </c>
      <c r="K802" s="2">
        <f t="shared" si="171"/>
        <v>0</v>
      </c>
      <c r="L802" s="8">
        <f t="shared" si="180"/>
        <v>38741</v>
      </c>
      <c r="M802" s="54">
        <f t="shared" si="172"/>
        <v>0</v>
      </c>
      <c r="N802" s="6">
        <f t="shared" si="173"/>
        <v>0</v>
      </c>
      <c r="O802" s="6" t="str">
        <f t="shared" si="174"/>
        <v/>
      </c>
      <c r="P802" s="29"/>
      <c r="Q802" s="54">
        <f t="shared" si="175"/>
        <v>0</v>
      </c>
      <c r="R802" s="6">
        <f t="shared" si="176"/>
        <v>0</v>
      </c>
      <c r="S802" s="6" t="str">
        <f t="shared" si="177"/>
        <v/>
      </c>
      <c r="T802" s="29"/>
      <c r="U802" s="6">
        <f t="shared" si="178"/>
        <v>0</v>
      </c>
      <c r="V802" s="55">
        <f t="shared" si="179"/>
        <v>0</v>
      </c>
      <c r="W802" s="6">
        <f t="shared" si="181"/>
        <v>0</v>
      </c>
      <c r="X802" s="6">
        <f t="shared" si="182"/>
        <v>0</v>
      </c>
      <c r="AA802">
        <f t="shared" si="169"/>
        <v>0</v>
      </c>
    </row>
    <row r="803" spans="1:27">
      <c r="A803" s="67">
        <v>38742</v>
      </c>
      <c r="B803" s="68">
        <v>44.092500000000001</v>
      </c>
      <c r="C803" s="46"/>
      <c r="D803" s="1"/>
      <c r="E803" s="1"/>
      <c r="F803" s="1"/>
      <c r="G803" s="1"/>
      <c r="H803" s="1"/>
      <c r="I803" s="1"/>
      <c r="J803" s="2">
        <f t="shared" si="170"/>
        <v>0</v>
      </c>
      <c r="K803" s="2">
        <f t="shared" si="171"/>
        <v>0</v>
      </c>
      <c r="L803" s="8">
        <f t="shared" si="180"/>
        <v>38742</v>
      </c>
      <c r="M803" s="54">
        <f t="shared" si="172"/>
        <v>0</v>
      </c>
      <c r="N803" s="6">
        <f t="shared" si="173"/>
        <v>0</v>
      </c>
      <c r="O803" s="6" t="str">
        <f t="shared" si="174"/>
        <v/>
      </c>
      <c r="P803" s="29"/>
      <c r="Q803" s="54">
        <f t="shared" si="175"/>
        <v>0</v>
      </c>
      <c r="R803" s="6">
        <f t="shared" si="176"/>
        <v>0</v>
      </c>
      <c r="S803" s="6" t="str">
        <f t="shared" si="177"/>
        <v/>
      </c>
      <c r="T803" s="29"/>
      <c r="U803" s="6">
        <f t="shared" si="178"/>
        <v>0</v>
      </c>
      <c r="V803" s="55">
        <f t="shared" si="179"/>
        <v>0</v>
      </c>
      <c r="W803" s="6">
        <f t="shared" si="181"/>
        <v>0</v>
      </c>
      <c r="X803" s="6">
        <f t="shared" si="182"/>
        <v>0</v>
      </c>
      <c r="AA803">
        <f t="shared" si="169"/>
        <v>0</v>
      </c>
    </row>
    <row r="804" spans="1:27">
      <c r="A804" s="67">
        <v>38744</v>
      </c>
      <c r="B804" s="68">
        <v>44.674900000000001</v>
      </c>
      <c r="C804" s="46"/>
      <c r="D804" s="1"/>
      <c r="E804" s="1"/>
      <c r="F804" s="1"/>
      <c r="G804" s="1"/>
      <c r="H804" s="1"/>
      <c r="I804" s="1"/>
      <c r="J804" s="2">
        <f t="shared" si="170"/>
        <v>0</v>
      </c>
      <c r="K804" s="2">
        <f t="shared" si="171"/>
        <v>0</v>
      </c>
      <c r="L804" s="8">
        <f t="shared" si="180"/>
        <v>38744</v>
      </c>
      <c r="M804" s="54">
        <f t="shared" si="172"/>
        <v>0</v>
      </c>
      <c r="N804" s="6">
        <f t="shared" si="173"/>
        <v>0</v>
      </c>
      <c r="O804" s="6" t="str">
        <f t="shared" si="174"/>
        <v/>
      </c>
      <c r="P804" s="29"/>
      <c r="Q804" s="54">
        <f t="shared" si="175"/>
        <v>0</v>
      </c>
      <c r="R804" s="6">
        <f t="shared" si="176"/>
        <v>0</v>
      </c>
      <c r="S804" s="6" t="str">
        <f t="shared" si="177"/>
        <v/>
      </c>
      <c r="T804" s="29"/>
      <c r="U804" s="6">
        <f t="shared" si="178"/>
        <v>0</v>
      </c>
      <c r="V804" s="55">
        <f t="shared" si="179"/>
        <v>0</v>
      </c>
      <c r="W804" s="6">
        <f t="shared" si="181"/>
        <v>0</v>
      </c>
      <c r="X804" s="6">
        <f t="shared" si="182"/>
        <v>0</v>
      </c>
      <c r="AA804">
        <f t="shared" si="169"/>
        <v>0</v>
      </c>
    </row>
    <row r="805" spans="1:27">
      <c r="A805" s="67">
        <v>38747</v>
      </c>
      <c r="B805" s="68">
        <v>44.136600000000001</v>
      </c>
      <c r="C805" s="46"/>
      <c r="D805" s="1"/>
      <c r="E805" s="1"/>
      <c r="F805" s="1"/>
      <c r="G805" s="1"/>
      <c r="H805" s="1"/>
      <c r="I805" s="1"/>
      <c r="J805" s="2">
        <f t="shared" si="170"/>
        <v>0</v>
      </c>
      <c r="K805" s="2">
        <f t="shared" si="171"/>
        <v>0</v>
      </c>
      <c r="L805" s="8">
        <f t="shared" si="180"/>
        <v>38747</v>
      </c>
      <c r="M805" s="54">
        <f t="shared" si="172"/>
        <v>0</v>
      </c>
      <c r="N805" s="6">
        <f t="shared" si="173"/>
        <v>0</v>
      </c>
      <c r="O805" s="6" t="str">
        <f t="shared" si="174"/>
        <v/>
      </c>
      <c r="P805" s="29"/>
      <c r="Q805" s="54">
        <f t="shared" si="175"/>
        <v>0</v>
      </c>
      <c r="R805" s="6">
        <f t="shared" si="176"/>
        <v>0</v>
      </c>
      <c r="S805" s="6" t="str">
        <f t="shared" si="177"/>
        <v/>
      </c>
      <c r="T805" s="29"/>
      <c r="U805" s="6">
        <f t="shared" si="178"/>
        <v>0</v>
      </c>
      <c r="V805" s="55">
        <f t="shared" si="179"/>
        <v>0</v>
      </c>
      <c r="W805" s="6">
        <f t="shared" si="181"/>
        <v>0</v>
      </c>
      <c r="X805" s="6">
        <f t="shared" si="182"/>
        <v>0</v>
      </c>
      <c r="AA805">
        <f t="shared" si="169"/>
        <v>0</v>
      </c>
    </row>
    <row r="806" spans="1:27">
      <c r="A806" s="67">
        <v>38748</v>
      </c>
      <c r="B806" s="68">
        <v>44.514099999999999</v>
      </c>
      <c r="C806" s="46"/>
      <c r="D806" s="1"/>
      <c r="E806" s="1"/>
      <c r="F806" s="1"/>
      <c r="G806" s="1"/>
      <c r="H806" s="1"/>
      <c r="I806" s="1"/>
      <c r="J806" s="2">
        <f t="shared" si="170"/>
        <v>1</v>
      </c>
      <c r="K806" s="2">
        <f t="shared" si="171"/>
        <v>-1000</v>
      </c>
      <c r="L806" s="8">
        <f t="shared" si="180"/>
        <v>38748</v>
      </c>
      <c r="M806" s="54">
        <f t="shared" si="172"/>
        <v>0</v>
      </c>
      <c r="N806" s="6">
        <f t="shared" si="173"/>
        <v>0</v>
      </c>
      <c r="O806" s="6" t="str">
        <f t="shared" si="174"/>
        <v/>
      </c>
      <c r="P806" s="29"/>
      <c r="Q806" s="54">
        <f t="shared" si="175"/>
        <v>0</v>
      </c>
      <c r="R806" s="6">
        <f t="shared" si="176"/>
        <v>0</v>
      </c>
      <c r="S806" s="6" t="str">
        <f t="shared" si="177"/>
        <v/>
      </c>
      <c r="T806" s="29"/>
      <c r="U806" s="6">
        <f t="shared" si="178"/>
        <v>0</v>
      </c>
      <c r="V806" s="55">
        <f t="shared" si="179"/>
        <v>0</v>
      </c>
      <c r="W806" s="6">
        <f t="shared" si="181"/>
        <v>0</v>
      </c>
      <c r="X806" s="6">
        <f t="shared" si="182"/>
        <v>0</v>
      </c>
      <c r="AA806">
        <f t="shared" si="169"/>
        <v>0</v>
      </c>
    </row>
    <row r="807" spans="1:27">
      <c r="A807" s="67">
        <v>38749</v>
      </c>
      <c r="B807" s="68">
        <v>44.134799999999998</v>
      </c>
      <c r="C807" s="46"/>
      <c r="D807" s="1"/>
      <c r="E807" s="1"/>
      <c r="F807" s="1"/>
      <c r="G807" s="1"/>
      <c r="H807" s="1"/>
      <c r="I807" s="1"/>
      <c r="J807" s="2">
        <f t="shared" si="170"/>
        <v>0</v>
      </c>
      <c r="K807" s="2">
        <f t="shared" si="171"/>
        <v>0</v>
      </c>
      <c r="L807" s="8">
        <f t="shared" si="180"/>
        <v>38749</v>
      </c>
      <c r="M807" s="54">
        <f t="shared" si="172"/>
        <v>0</v>
      </c>
      <c r="N807" s="6">
        <f t="shared" si="173"/>
        <v>0</v>
      </c>
      <c r="O807" s="6" t="str">
        <f t="shared" si="174"/>
        <v/>
      </c>
      <c r="P807" s="29"/>
      <c r="Q807" s="54">
        <f t="shared" si="175"/>
        <v>0</v>
      </c>
      <c r="R807" s="6">
        <f t="shared" si="176"/>
        <v>0</v>
      </c>
      <c r="S807" s="6" t="str">
        <f t="shared" si="177"/>
        <v/>
      </c>
      <c r="T807" s="29"/>
      <c r="U807" s="6">
        <f t="shared" si="178"/>
        <v>0</v>
      </c>
      <c r="V807" s="55">
        <f t="shared" si="179"/>
        <v>0</v>
      </c>
      <c r="W807" s="6">
        <f t="shared" si="181"/>
        <v>0</v>
      </c>
      <c r="X807" s="6">
        <f t="shared" si="182"/>
        <v>0</v>
      </c>
      <c r="AA807">
        <f t="shared" si="169"/>
        <v>0</v>
      </c>
    </row>
    <row r="808" spans="1:27">
      <c r="A808" s="67">
        <v>38750</v>
      </c>
      <c r="B808" s="68">
        <v>44.536200000000001</v>
      </c>
      <c r="C808" s="46"/>
      <c r="D808" s="1"/>
      <c r="E808" s="1"/>
      <c r="F808" s="1"/>
      <c r="G808" s="1"/>
      <c r="H808" s="1"/>
      <c r="I808" s="1"/>
      <c r="J808" s="2">
        <f t="shared" si="170"/>
        <v>0</v>
      </c>
      <c r="K808" s="2">
        <f t="shared" si="171"/>
        <v>0</v>
      </c>
      <c r="L808" s="8">
        <f t="shared" si="180"/>
        <v>38750</v>
      </c>
      <c r="M808" s="54">
        <f t="shared" si="172"/>
        <v>0</v>
      </c>
      <c r="N808" s="6">
        <f t="shared" si="173"/>
        <v>0</v>
      </c>
      <c r="O808" s="6" t="str">
        <f t="shared" si="174"/>
        <v/>
      </c>
      <c r="P808" s="29"/>
      <c r="Q808" s="54">
        <f t="shared" si="175"/>
        <v>0</v>
      </c>
      <c r="R808" s="6">
        <f t="shared" si="176"/>
        <v>0</v>
      </c>
      <c r="S808" s="6" t="str">
        <f t="shared" si="177"/>
        <v/>
      </c>
      <c r="T808" s="29"/>
      <c r="U808" s="6">
        <f t="shared" si="178"/>
        <v>0</v>
      </c>
      <c r="V808" s="55">
        <f t="shared" si="179"/>
        <v>0</v>
      </c>
      <c r="W808" s="6">
        <f t="shared" si="181"/>
        <v>0</v>
      </c>
      <c r="X808" s="6">
        <f t="shared" si="182"/>
        <v>0</v>
      </c>
      <c r="AA808">
        <f t="shared" si="169"/>
        <v>0</v>
      </c>
    </row>
    <row r="809" spans="1:27">
      <c r="A809" s="67">
        <v>38751</v>
      </c>
      <c r="B809" s="68">
        <v>45.128100000000003</v>
      </c>
      <c r="C809" s="46"/>
      <c r="D809" s="1"/>
      <c r="E809" s="1"/>
      <c r="F809" s="1"/>
      <c r="G809" s="1"/>
      <c r="H809" s="1"/>
      <c r="I809" s="1"/>
      <c r="J809" s="2">
        <f t="shared" si="170"/>
        <v>0</v>
      </c>
      <c r="K809" s="2">
        <f t="shared" si="171"/>
        <v>0</v>
      </c>
      <c r="L809" s="8">
        <f t="shared" si="180"/>
        <v>38751</v>
      </c>
      <c r="M809" s="54">
        <f t="shared" si="172"/>
        <v>0</v>
      </c>
      <c r="N809" s="6">
        <f t="shared" si="173"/>
        <v>0</v>
      </c>
      <c r="O809" s="6" t="str">
        <f t="shared" si="174"/>
        <v/>
      </c>
      <c r="P809" s="29"/>
      <c r="Q809" s="54">
        <f t="shared" si="175"/>
        <v>0</v>
      </c>
      <c r="R809" s="6">
        <f t="shared" si="176"/>
        <v>0</v>
      </c>
      <c r="S809" s="6" t="str">
        <f t="shared" si="177"/>
        <v/>
      </c>
      <c r="T809" s="29"/>
      <c r="U809" s="6">
        <f t="shared" si="178"/>
        <v>0</v>
      </c>
      <c r="V809" s="55">
        <f t="shared" si="179"/>
        <v>0</v>
      </c>
      <c r="W809" s="6">
        <f t="shared" si="181"/>
        <v>0</v>
      </c>
      <c r="X809" s="6">
        <f t="shared" si="182"/>
        <v>0</v>
      </c>
      <c r="AA809">
        <f t="shared" si="169"/>
        <v>0</v>
      </c>
    </row>
    <row r="810" spans="1:27">
      <c r="A810" s="67">
        <v>38754</v>
      </c>
      <c r="B810" s="68">
        <v>45.630899999999997</v>
      </c>
      <c r="C810" s="46"/>
      <c r="D810" s="1"/>
      <c r="E810" s="1"/>
      <c r="F810" s="1"/>
      <c r="G810" s="1"/>
      <c r="H810" s="1"/>
      <c r="I810" s="1"/>
      <c r="J810" s="2">
        <f t="shared" si="170"/>
        <v>0</v>
      </c>
      <c r="K810" s="2">
        <f t="shared" si="171"/>
        <v>0</v>
      </c>
      <c r="L810" s="8">
        <f t="shared" si="180"/>
        <v>38754</v>
      </c>
      <c r="M810" s="54">
        <f t="shared" si="172"/>
        <v>0</v>
      </c>
      <c r="N810" s="6">
        <f t="shared" si="173"/>
        <v>0</v>
      </c>
      <c r="O810" s="6" t="str">
        <f t="shared" si="174"/>
        <v/>
      </c>
      <c r="P810" s="29"/>
      <c r="Q810" s="54">
        <f t="shared" si="175"/>
        <v>0</v>
      </c>
      <c r="R810" s="6">
        <f t="shared" si="176"/>
        <v>0</v>
      </c>
      <c r="S810" s="6" t="str">
        <f t="shared" si="177"/>
        <v/>
      </c>
      <c r="T810" s="29"/>
      <c r="U810" s="6">
        <f t="shared" si="178"/>
        <v>0</v>
      </c>
      <c r="V810" s="55">
        <f t="shared" si="179"/>
        <v>0</v>
      </c>
      <c r="W810" s="6">
        <f t="shared" si="181"/>
        <v>0</v>
      </c>
      <c r="X810" s="6">
        <f t="shared" si="182"/>
        <v>0</v>
      </c>
      <c r="AA810">
        <f t="shared" si="169"/>
        <v>0</v>
      </c>
    </row>
    <row r="811" spans="1:27">
      <c r="A811" s="67">
        <v>38755</v>
      </c>
      <c r="B811" s="68">
        <v>45.922800000000002</v>
      </c>
      <c r="C811" s="46"/>
      <c r="D811" s="1"/>
      <c r="E811" s="1"/>
      <c r="F811" s="1"/>
      <c r="G811" s="1"/>
      <c r="H811" s="1"/>
      <c r="I811" s="1"/>
      <c r="J811" s="2">
        <f t="shared" si="170"/>
        <v>0</v>
      </c>
      <c r="K811" s="2">
        <f t="shared" si="171"/>
        <v>0</v>
      </c>
      <c r="L811" s="8">
        <f t="shared" si="180"/>
        <v>38755</v>
      </c>
      <c r="M811" s="54">
        <f t="shared" si="172"/>
        <v>0</v>
      </c>
      <c r="N811" s="6">
        <f t="shared" si="173"/>
        <v>0</v>
      </c>
      <c r="O811" s="6" t="str">
        <f t="shared" si="174"/>
        <v/>
      </c>
      <c r="P811" s="29"/>
      <c r="Q811" s="54">
        <f t="shared" si="175"/>
        <v>0</v>
      </c>
      <c r="R811" s="6">
        <f t="shared" si="176"/>
        <v>0</v>
      </c>
      <c r="S811" s="6" t="str">
        <f t="shared" si="177"/>
        <v/>
      </c>
      <c r="T811" s="29"/>
      <c r="U811" s="6">
        <f t="shared" si="178"/>
        <v>0</v>
      </c>
      <c r="V811" s="55">
        <f t="shared" si="179"/>
        <v>0</v>
      </c>
      <c r="W811" s="6">
        <f t="shared" si="181"/>
        <v>0</v>
      </c>
      <c r="X811" s="6">
        <f t="shared" si="182"/>
        <v>0</v>
      </c>
      <c r="AA811">
        <f t="shared" si="169"/>
        <v>0</v>
      </c>
    </row>
    <row r="812" spans="1:27">
      <c r="A812" s="67">
        <v>38756</v>
      </c>
      <c r="B812" s="68">
        <v>45.481099999999998</v>
      </c>
      <c r="C812" s="46"/>
      <c r="D812" s="1"/>
      <c r="E812" s="1"/>
      <c r="F812" s="1"/>
      <c r="G812" s="1"/>
      <c r="H812" s="1"/>
      <c r="I812" s="1"/>
      <c r="J812" s="2">
        <f t="shared" si="170"/>
        <v>0</v>
      </c>
      <c r="K812" s="2">
        <f t="shared" si="171"/>
        <v>0</v>
      </c>
      <c r="L812" s="8">
        <f t="shared" si="180"/>
        <v>38756</v>
      </c>
      <c r="M812" s="54">
        <f t="shared" si="172"/>
        <v>0</v>
      </c>
      <c r="N812" s="6">
        <f t="shared" si="173"/>
        <v>0</v>
      </c>
      <c r="O812" s="6" t="str">
        <f t="shared" si="174"/>
        <v/>
      </c>
      <c r="P812" s="29"/>
      <c r="Q812" s="54">
        <f t="shared" si="175"/>
        <v>0</v>
      </c>
      <c r="R812" s="6">
        <f t="shared" si="176"/>
        <v>0</v>
      </c>
      <c r="S812" s="6" t="str">
        <f t="shared" si="177"/>
        <v/>
      </c>
      <c r="T812" s="29"/>
      <c r="U812" s="6">
        <f t="shared" si="178"/>
        <v>0</v>
      </c>
      <c r="V812" s="55">
        <f t="shared" si="179"/>
        <v>0</v>
      </c>
      <c r="W812" s="6">
        <f t="shared" si="181"/>
        <v>0</v>
      </c>
      <c r="X812" s="6">
        <f t="shared" si="182"/>
        <v>0</v>
      </c>
      <c r="AA812">
        <f t="shared" si="169"/>
        <v>0</v>
      </c>
    </row>
    <row r="813" spans="1:27">
      <c r="A813" s="67">
        <v>38758</v>
      </c>
      <c r="B813" s="68">
        <v>46.144300000000001</v>
      </c>
      <c r="C813" s="46"/>
      <c r="D813" s="1"/>
      <c r="E813" s="1"/>
      <c r="F813" s="1"/>
      <c r="G813" s="1"/>
      <c r="H813" s="1"/>
      <c r="I813" s="1"/>
      <c r="J813" s="2">
        <f t="shared" si="170"/>
        <v>0</v>
      </c>
      <c r="K813" s="2">
        <f t="shared" si="171"/>
        <v>0</v>
      </c>
      <c r="L813" s="8">
        <f t="shared" si="180"/>
        <v>38758</v>
      </c>
      <c r="M813" s="54">
        <f t="shared" si="172"/>
        <v>0</v>
      </c>
      <c r="N813" s="6">
        <f t="shared" si="173"/>
        <v>0</v>
      </c>
      <c r="O813" s="6" t="str">
        <f t="shared" si="174"/>
        <v/>
      </c>
      <c r="P813" s="29"/>
      <c r="Q813" s="54">
        <f t="shared" si="175"/>
        <v>0</v>
      </c>
      <c r="R813" s="6">
        <f t="shared" si="176"/>
        <v>0</v>
      </c>
      <c r="S813" s="6" t="str">
        <f t="shared" si="177"/>
        <v/>
      </c>
      <c r="T813" s="29"/>
      <c r="U813" s="6">
        <f t="shared" si="178"/>
        <v>0</v>
      </c>
      <c r="V813" s="55">
        <f t="shared" si="179"/>
        <v>0</v>
      </c>
      <c r="W813" s="6">
        <f t="shared" si="181"/>
        <v>0</v>
      </c>
      <c r="X813" s="6">
        <f t="shared" si="182"/>
        <v>0</v>
      </c>
      <c r="AA813">
        <f t="shared" si="169"/>
        <v>0</v>
      </c>
    </row>
    <row r="814" spans="1:27">
      <c r="A814" s="67">
        <v>38761</v>
      </c>
      <c r="B814" s="68">
        <v>46.686300000000003</v>
      </c>
      <c r="C814" s="46"/>
      <c r="D814" s="1"/>
      <c r="E814" s="1"/>
      <c r="F814" s="1"/>
      <c r="G814" s="1"/>
      <c r="H814" s="1"/>
      <c r="I814" s="1"/>
      <c r="J814" s="2">
        <f t="shared" si="170"/>
        <v>0</v>
      </c>
      <c r="K814" s="2">
        <f t="shared" si="171"/>
        <v>0</v>
      </c>
      <c r="L814" s="8">
        <f t="shared" si="180"/>
        <v>38761</v>
      </c>
      <c r="M814" s="54">
        <f t="shared" si="172"/>
        <v>0</v>
      </c>
      <c r="N814" s="6">
        <f t="shared" si="173"/>
        <v>0</v>
      </c>
      <c r="O814" s="6" t="str">
        <f t="shared" si="174"/>
        <v/>
      </c>
      <c r="P814" s="29"/>
      <c r="Q814" s="54">
        <f t="shared" si="175"/>
        <v>0</v>
      </c>
      <c r="R814" s="6">
        <f t="shared" si="176"/>
        <v>0</v>
      </c>
      <c r="S814" s="6" t="str">
        <f t="shared" si="177"/>
        <v/>
      </c>
      <c r="T814" s="29"/>
      <c r="U814" s="6">
        <f t="shared" si="178"/>
        <v>0</v>
      </c>
      <c r="V814" s="55">
        <f t="shared" si="179"/>
        <v>0</v>
      </c>
      <c r="W814" s="6">
        <f t="shared" si="181"/>
        <v>0</v>
      </c>
      <c r="X814" s="6">
        <f t="shared" si="182"/>
        <v>0</v>
      </c>
      <c r="AA814">
        <f t="shared" si="169"/>
        <v>0</v>
      </c>
    </row>
    <row r="815" spans="1:27">
      <c r="A815" s="67">
        <v>38762</v>
      </c>
      <c r="B815" s="68">
        <v>46.182699999999997</v>
      </c>
      <c r="C815" s="46"/>
      <c r="D815" s="1"/>
      <c r="E815" s="1"/>
      <c r="F815" s="1"/>
      <c r="G815" s="1"/>
      <c r="H815" s="1"/>
      <c r="I815" s="1"/>
      <c r="J815" s="2">
        <f t="shared" si="170"/>
        <v>0</v>
      </c>
      <c r="K815" s="2">
        <f t="shared" si="171"/>
        <v>0</v>
      </c>
      <c r="L815" s="8">
        <f t="shared" si="180"/>
        <v>38762</v>
      </c>
      <c r="M815" s="54">
        <f t="shared" si="172"/>
        <v>0</v>
      </c>
      <c r="N815" s="6">
        <f t="shared" si="173"/>
        <v>0</v>
      </c>
      <c r="O815" s="6" t="str">
        <f t="shared" si="174"/>
        <v/>
      </c>
      <c r="P815" s="29"/>
      <c r="Q815" s="54">
        <f t="shared" si="175"/>
        <v>0</v>
      </c>
      <c r="R815" s="6">
        <f t="shared" si="176"/>
        <v>0</v>
      </c>
      <c r="S815" s="6" t="str">
        <f t="shared" si="177"/>
        <v/>
      </c>
      <c r="T815" s="29"/>
      <c r="U815" s="6">
        <f t="shared" si="178"/>
        <v>0</v>
      </c>
      <c r="V815" s="55">
        <f t="shared" si="179"/>
        <v>0</v>
      </c>
      <c r="W815" s="6">
        <f t="shared" si="181"/>
        <v>0</v>
      </c>
      <c r="X815" s="6">
        <f t="shared" si="182"/>
        <v>0</v>
      </c>
      <c r="AA815">
        <f t="shared" si="169"/>
        <v>0</v>
      </c>
    </row>
    <row r="816" spans="1:27">
      <c r="A816" s="67">
        <v>38763</v>
      </c>
      <c r="B816" s="68">
        <v>46.047899999999998</v>
      </c>
      <c r="C816" s="46"/>
      <c r="D816" s="1"/>
      <c r="E816" s="1"/>
      <c r="F816" s="1"/>
      <c r="G816" s="1"/>
      <c r="H816" s="1"/>
      <c r="I816" s="1"/>
      <c r="J816" s="2">
        <f t="shared" si="170"/>
        <v>0</v>
      </c>
      <c r="K816" s="2">
        <f t="shared" si="171"/>
        <v>0</v>
      </c>
      <c r="L816" s="8">
        <f t="shared" si="180"/>
        <v>38763</v>
      </c>
      <c r="M816" s="54">
        <f t="shared" si="172"/>
        <v>0</v>
      </c>
      <c r="N816" s="6">
        <f t="shared" si="173"/>
        <v>0</v>
      </c>
      <c r="O816" s="6" t="str">
        <f t="shared" si="174"/>
        <v/>
      </c>
      <c r="P816" s="29"/>
      <c r="Q816" s="54">
        <f t="shared" si="175"/>
        <v>0</v>
      </c>
      <c r="R816" s="6">
        <f t="shared" si="176"/>
        <v>0</v>
      </c>
      <c r="S816" s="6" t="str">
        <f t="shared" si="177"/>
        <v/>
      </c>
      <c r="T816" s="29"/>
      <c r="U816" s="6">
        <f t="shared" si="178"/>
        <v>0</v>
      </c>
      <c r="V816" s="55">
        <f t="shared" si="179"/>
        <v>0</v>
      </c>
      <c r="W816" s="6">
        <f t="shared" si="181"/>
        <v>0</v>
      </c>
      <c r="X816" s="6">
        <f t="shared" si="182"/>
        <v>0</v>
      </c>
      <c r="AA816">
        <f t="shared" si="169"/>
        <v>0</v>
      </c>
    </row>
    <row r="817" spans="1:27">
      <c r="A817" s="67">
        <v>38764</v>
      </c>
      <c r="B817" s="68">
        <v>45.939700000000002</v>
      </c>
      <c r="C817" s="46"/>
      <c r="D817" s="1"/>
      <c r="E817" s="1"/>
      <c r="F817" s="1"/>
      <c r="G817" s="1"/>
      <c r="H817" s="1"/>
      <c r="I817" s="1"/>
      <c r="J817" s="2">
        <f t="shared" si="170"/>
        <v>0</v>
      </c>
      <c r="K817" s="2">
        <f t="shared" si="171"/>
        <v>0</v>
      </c>
      <c r="L817" s="8">
        <f t="shared" si="180"/>
        <v>38764</v>
      </c>
      <c r="M817" s="54">
        <f t="shared" si="172"/>
        <v>0</v>
      </c>
      <c r="N817" s="6">
        <f t="shared" si="173"/>
        <v>0</v>
      </c>
      <c r="O817" s="6" t="str">
        <f t="shared" si="174"/>
        <v/>
      </c>
      <c r="P817" s="29"/>
      <c r="Q817" s="54">
        <f t="shared" si="175"/>
        <v>0</v>
      </c>
      <c r="R817" s="6">
        <f t="shared" si="176"/>
        <v>0</v>
      </c>
      <c r="S817" s="6" t="str">
        <f t="shared" si="177"/>
        <v/>
      </c>
      <c r="T817" s="29"/>
      <c r="U817" s="6">
        <f t="shared" si="178"/>
        <v>0</v>
      </c>
      <c r="V817" s="55">
        <f t="shared" si="179"/>
        <v>0</v>
      </c>
      <c r="W817" s="6">
        <f t="shared" si="181"/>
        <v>0</v>
      </c>
      <c r="X817" s="6">
        <f t="shared" si="182"/>
        <v>0</v>
      </c>
      <c r="AA817">
        <f t="shared" si="169"/>
        <v>0</v>
      </c>
    </row>
    <row r="818" spans="1:27">
      <c r="A818" s="67">
        <v>38765</v>
      </c>
      <c r="B818" s="68">
        <v>45.008299999999998</v>
      </c>
      <c r="C818" s="46"/>
      <c r="D818" s="1"/>
      <c r="E818" s="1"/>
      <c r="F818" s="1"/>
      <c r="G818" s="1"/>
      <c r="H818" s="1"/>
      <c r="I818" s="1"/>
      <c r="J818" s="2">
        <f t="shared" si="170"/>
        <v>0</v>
      </c>
      <c r="K818" s="2">
        <f t="shared" si="171"/>
        <v>0</v>
      </c>
      <c r="L818" s="8">
        <f t="shared" si="180"/>
        <v>38765</v>
      </c>
      <c r="M818" s="54">
        <f t="shared" si="172"/>
        <v>0</v>
      </c>
      <c r="N818" s="6">
        <f t="shared" si="173"/>
        <v>0</v>
      </c>
      <c r="O818" s="6" t="str">
        <f t="shared" si="174"/>
        <v/>
      </c>
      <c r="P818" s="29"/>
      <c r="Q818" s="54">
        <f t="shared" si="175"/>
        <v>0</v>
      </c>
      <c r="R818" s="6">
        <f t="shared" si="176"/>
        <v>0</v>
      </c>
      <c r="S818" s="6" t="str">
        <f t="shared" si="177"/>
        <v/>
      </c>
      <c r="T818" s="29"/>
      <c r="U818" s="6">
        <f t="shared" si="178"/>
        <v>0</v>
      </c>
      <c r="V818" s="55">
        <f t="shared" si="179"/>
        <v>0</v>
      </c>
      <c r="W818" s="6">
        <f t="shared" si="181"/>
        <v>0</v>
      </c>
      <c r="X818" s="6">
        <f t="shared" si="182"/>
        <v>0</v>
      </c>
      <c r="AA818">
        <f t="shared" si="169"/>
        <v>0</v>
      </c>
    </row>
    <row r="819" spans="1:27">
      <c r="A819" s="67">
        <v>38768</v>
      </c>
      <c r="B819" s="68">
        <v>44.866700000000002</v>
      </c>
      <c r="C819" s="46"/>
      <c r="D819" s="1"/>
      <c r="E819" s="1"/>
      <c r="F819" s="1"/>
      <c r="G819" s="1"/>
      <c r="H819" s="1"/>
      <c r="I819" s="1"/>
      <c r="J819" s="2">
        <f t="shared" si="170"/>
        <v>0</v>
      </c>
      <c r="K819" s="2">
        <f t="shared" si="171"/>
        <v>0</v>
      </c>
      <c r="L819" s="8">
        <f t="shared" si="180"/>
        <v>38768</v>
      </c>
      <c r="M819" s="54">
        <f t="shared" si="172"/>
        <v>0</v>
      </c>
      <c r="N819" s="6">
        <f t="shared" si="173"/>
        <v>0</v>
      </c>
      <c r="O819" s="6" t="str">
        <f t="shared" si="174"/>
        <v/>
      </c>
      <c r="P819" s="29"/>
      <c r="Q819" s="54">
        <f t="shared" si="175"/>
        <v>0</v>
      </c>
      <c r="R819" s="6">
        <f t="shared" si="176"/>
        <v>0</v>
      </c>
      <c r="S819" s="6" t="str">
        <f t="shared" si="177"/>
        <v/>
      </c>
      <c r="T819" s="29"/>
      <c r="U819" s="6">
        <f t="shared" si="178"/>
        <v>0</v>
      </c>
      <c r="V819" s="55">
        <f t="shared" si="179"/>
        <v>0</v>
      </c>
      <c r="W819" s="6">
        <f t="shared" si="181"/>
        <v>0</v>
      </c>
      <c r="X819" s="6">
        <f t="shared" si="182"/>
        <v>0</v>
      </c>
      <c r="AA819">
        <f t="shared" si="169"/>
        <v>0</v>
      </c>
    </row>
    <row r="820" spans="1:27">
      <c r="A820" s="67">
        <v>38769</v>
      </c>
      <c r="B820" s="68">
        <v>45.179900000000004</v>
      </c>
      <c r="C820" s="46"/>
      <c r="D820" s="1"/>
      <c r="E820" s="1"/>
      <c r="F820" s="1"/>
      <c r="G820" s="1"/>
      <c r="H820" s="1"/>
      <c r="I820" s="1"/>
      <c r="J820" s="2">
        <f t="shared" si="170"/>
        <v>0</v>
      </c>
      <c r="K820" s="2">
        <f t="shared" si="171"/>
        <v>0</v>
      </c>
      <c r="L820" s="8">
        <f t="shared" si="180"/>
        <v>38769</v>
      </c>
      <c r="M820" s="54">
        <f t="shared" si="172"/>
        <v>0</v>
      </c>
      <c r="N820" s="6">
        <f t="shared" si="173"/>
        <v>0</v>
      </c>
      <c r="O820" s="6" t="str">
        <f t="shared" si="174"/>
        <v/>
      </c>
      <c r="P820" s="29"/>
      <c r="Q820" s="54">
        <f t="shared" si="175"/>
        <v>0</v>
      </c>
      <c r="R820" s="6">
        <f t="shared" si="176"/>
        <v>0</v>
      </c>
      <c r="S820" s="6" t="str">
        <f t="shared" si="177"/>
        <v/>
      </c>
      <c r="T820" s="29"/>
      <c r="U820" s="6">
        <f t="shared" si="178"/>
        <v>0</v>
      </c>
      <c r="V820" s="55">
        <f t="shared" si="179"/>
        <v>0</v>
      </c>
      <c r="W820" s="6">
        <f t="shared" si="181"/>
        <v>0</v>
      </c>
      <c r="X820" s="6">
        <f t="shared" si="182"/>
        <v>0</v>
      </c>
      <c r="AA820">
        <f t="shared" si="169"/>
        <v>0</v>
      </c>
    </row>
    <row r="821" spans="1:27">
      <c r="A821" s="67">
        <v>38770</v>
      </c>
      <c r="B821" s="68">
        <v>45.084299999999999</v>
      </c>
      <c r="C821" s="46"/>
      <c r="D821" s="1"/>
      <c r="E821" s="1"/>
      <c r="F821" s="1"/>
      <c r="G821" s="1"/>
      <c r="H821" s="1"/>
      <c r="I821" s="1"/>
      <c r="J821" s="2">
        <f t="shared" si="170"/>
        <v>0</v>
      </c>
      <c r="K821" s="2">
        <f t="shared" si="171"/>
        <v>0</v>
      </c>
      <c r="L821" s="8">
        <f t="shared" si="180"/>
        <v>38770</v>
      </c>
      <c r="M821" s="54">
        <f t="shared" si="172"/>
        <v>0</v>
      </c>
      <c r="N821" s="6">
        <f t="shared" si="173"/>
        <v>0</v>
      </c>
      <c r="O821" s="6" t="str">
        <f t="shared" si="174"/>
        <v/>
      </c>
      <c r="P821" s="29"/>
      <c r="Q821" s="54">
        <f t="shared" si="175"/>
        <v>0</v>
      </c>
      <c r="R821" s="6">
        <f t="shared" si="176"/>
        <v>0</v>
      </c>
      <c r="S821" s="6" t="str">
        <f t="shared" si="177"/>
        <v/>
      </c>
      <c r="T821" s="29"/>
      <c r="U821" s="6">
        <f t="shared" si="178"/>
        <v>0</v>
      </c>
      <c r="V821" s="55">
        <f t="shared" si="179"/>
        <v>0</v>
      </c>
      <c r="W821" s="6">
        <f t="shared" si="181"/>
        <v>0</v>
      </c>
      <c r="X821" s="6">
        <f t="shared" si="182"/>
        <v>0</v>
      </c>
      <c r="AA821">
        <f t="shared" si="169"/>
        <v>0</v>
      </c>
    </row>
    <row r="822" spans="1:27">
      <c r="A822" s="67">
        <v>38771</v>
      </c>
      <c r="B822" s="68">
        <v>45.104999999999997</v>
      </c>
      <c r="C822" s="46"/>
      <c r="D822" s="1"/>
      <c r="E822" s="1"/>
      <c r="F822" s="1"/>
      <c r="G822" s="1"/>
      <c r="H822" s="1"/>
      <c r="I822" s="1"/>
      <c r="J822" s="2">
        <f t="shared" si="170"/>
        <v>0</v>
      </c>
      <c r="K822" s="2">
        <f t="shared" si="171"/>
        <v>0</v>
      </c>
      <c r="L822" s="8">
        <f t="shared" si="180"/>
        <v>38771</v>
      </c>
      <c r="M822" s="54">
        <f t="shared" si="172"/>
        <v>0</v>
      </c>
      <c r="N822" s="6">
        <f t="shared" si="173"/>
        <v>0</v>
      </c>
      <c r="O822" s="6" t="str">
        <f t="shared" si="174"/>
        <v/>
      </c>
      <c r="P822" s="29"/>
      <c r="Q822" s="54">
        <f t="shared" si="175"/>
        <v>0</v>
      </c>
      <c r="R822" s="6">
        <f t="shared" si="176"/>
        <v>0</v>
      </c>
      <c r="S822" s="6" t="str">
        <f t="shared" si="177"/>
        <v/>
      </c>
      <c r="T822" s="29"/>
      <c r="U822" s="6">
        <f t="shared" si="178"/>
        <v>0</v>
      </c>
      <c r="V822" s="55">
        <f t="shared" si="179"/>
        <v>0</v>
      </c>
      <c r="W822" s="6">
        <f t="shared" si="181"/>
        <v>0</v>
      </c>
      <c r="X822" s="6">
        <f t="shared" si="182"/>
        <v>0</v>
      </c>
      <c r="AA822">
        <f t="shared" si="169"/>
        <v>0</v>
      </c>
    </row>
    <row r="823" spans="1:27">
      <c r="A823" s="67">
        <v>38772</v>
      </c>
      <c r="B823" s="68">
        <v>45.280200000000001</v>
      </c>
      <c r="C823" s="46"/>
      <c r="D823" s="1"/>
      <c r="E823" s="1"/>
      <c r="F823" s="1"/>
      <c r="G823" s="1"/>
      <c r="H823" s="1"/>
      <c r="I823" s="1"/>
      <c r="J823" s="2">
        <f t="shared" si="170"/>
        <v>0</v>
      </c>
      <c r="K823" s="2">
        <f t="shared" si="171"/>
        <v>0</v>
      </c>
      <c r="L823" s="8">
        <f t="shared" si="180"/>
        <v>38772</v>
      </c>
      <c r="M823" s="54">
        <f t="shared" si="172"/>
        <v>0</v>
      </c>
      <c r="N823" s="6">
        <f t="shared" si="173"/>
        <v>0</v>
      </c>
      <c r="O823" s="6" t="str">
        <f t="shared" si="174"/>
        <v/>
      </c>
      <c r="P823" s="29"/>
      <c r="Q823" s="54">
        <f t="shared" si="175"/>
        <v>0</v>
      </c>
      <c r="R823" s="6">
        <f t="shared" si="176"/>
        <v>0</v>
      </c>
      <c r="S823" s="6" t="str">
        <f t="shared" si="177"/>
        <v/>
      </c>
      <c r="T823" s="29"/>
      <c r="U823" s="6">
        <f t="shared" si="178"/>
        <v>0</v>
      </c>
      <c r="V823" s="55">
        <f t="shared" si="179"/>
        <v>0</v>
      </c>
      <c r="W823" s="6">
        <f t="shared" si="181"/>
        <v>0</v>
      </c>
      <c r="X823" s="6">
        <f t="shared" si="182"/>
        <v>0</v>
      </c>
      <c r="AA823">
        <f t="shared" si="169"/>
        <v>0</v>
      </c>
    </row>
    <row r="824" spans="1:27">
      <c r="A824" s="67">
        <v>38775</v>
      </c>
      <c r="B824" s="68">
        <v>46.412700000000001</v>
      </c>
      <c r="C824" s="46"/>
      <c r="D824" s="1"/>
      <c r="E824" s="1"/>
      <c r="F824" s="1"/>
      <c r="G824" s="1"/>
      <c r="H824" s="1"/>
      <c r="I824" s="1"/>
      <c r="J824" s="2">
        <f t="shared" si="170"/>
        <v>0</v>
      </c>
      <c r="K824" s="2">
        <f t="shared" si="171"/>
        <v>0</v>
      </c>
      <c r="L824" s="8">
        <f t="shared" si="180"/>
        <v>38775</v>
      </c>
      <c r="M824" s="54">
        <f t="shared" si="172"/>
        <v>0</v>
      </c>
      <c r="N824" s="6">
        <f t="shared" si="173"/>
        <v>0</v>
      </c>
      <c r="O824" s="6" t="str">
        <f t="shared" si="174"/>
        <v/>
      </c>
      <c r="P824" s="29"/>
      <c r="Q824" s="54">
        <f t="shared" si="175"/>
        <v>0</v>
      </c>
      <c r="R824" s="6">
        <f t="shared" si="176"/>
        <v>0</v>
      </c>
      <c r="S824" s="6" t="str">
        <f t="shared" si="177"/>
        <v/>
      </c>
      <c r="T824" s="29"/>
      <c r="U824" s="6">
        <f t="shared" si="178"/>
        <v>0</v>
      </c>
      <c r="V824" s="55">
        <f t="shared" si="179"/>
        <v>0</v>
      </c>
      <c r="W824" s="6">
        <f t="shared" si="181"/>
        <v>0</v>
      </c>
      <c r="X824" s="6">
        <f t="shared" si="182"/>
        <v>0</v>
      </c>
      <c r="AA824">
        <f t="shared" si="169"/>
        <v>0</v>
      </c>
    </row>
    <row r="825" spans="1:27">
      <c r="A825" s="67">
        <v>38776</v>
      </c>
      <c r="B825" s="68">
        <v>46.228900000000003</v>
      </c>
      <c r="C825" s="46"/>
      <c r="D825" s="1"/>
      <c r="E825" s="1"/>
      <c r="F825" s="1"/>
      <c r="G825" s="1"/>
      <c r="H825" s="1"/>
      <c r="I825" s="1"/>
      <c r="J825" s="2">
        <f t="shared" si="170"/>
        <v>0</v>
      </c>
      <c r="K825" s="2">
        <f t="shared" si="171"/>
        <v>0</v>
      </c>
      <c r="L825" s="8">
        <f t="shared" si="180"/>
        <v>38776</v>
      </c>
      <c r="M825" s="54">
        <f t="shared" si="172"/>
        <v>0</v>
      </c>
      <c r="N825" s="6">
        <f t="shared" si="173"/>
        <v>0</v>
      </c>
      <c r="O825" s="6" t="str">
        <f t="shared" si="174"/>
        <v/>
      </c>
      <c r="P825" s="29"/>
      <c r="Q825" s="54">
        <f t="shared" si="175"/>
        <v>0</v>
      </c>
      <c r="R825" s="6">
        <f t="shared" si="176"/>
        <v>0</v>
      </c>
      <c r="S825" s="6" t="str">
        <f t="shared" si="177"/>
        <v/>
      </c>
      <c r="T825" s="29"/>
      <c r="U825" s="6">
        <f t="shared" si="178"/>
        <v>0</v>
      </c>
      <c r="V825" s="55">
        <f t="shared" si="179"/>
        <v>0</v>
      </c>
      <c r="W825" s="6">
        <f t="shared" si="181"/>
        <v>0</v>
      </c>
      <c r="X825" s="6">
        <f t="shared" si="182"/>
        <v>0</v>
      </c>
      <c r="AA825">
        <f t="shared" si="169"/>
        <v>0</v>
      </c>
    </row>
    <row r="826" spans="1:27">
      <c r="A826" s="67">
        <v>38777</v>
      </c>
      <c r="B826" s="68">
        <v>47.526400000000002</v>
      </c>
      <c r="C826" s="46"/>
      <c r="D826" s="1"/>
      <c r="E826" s="1"/>
      <c r="F826" s="1"/>
      <c r="G826" s="1"/>
      <c r="H826" s="1"/>
      <c r="I826" s="1"/>
      <c r="J826" s="2">
        <f t="shared" si="170"/>
        <v>0</v>
      </c>
      <c r="K826" s="2">
        <f t="shared" si="171"/>
        <v>0</v>
      </c>
      <c r="L826" s="8">
        <f t="shared" si="180"/>
        <v>38777</v>
      </c>
      <c r="M826" s="54">
        <f t="shared" si="172"/>
        <v>0</v>
      </c>
      <c r="N826" s="6">
        <f t="shared" si="173"/>
        <v>0</v>
      </c>
      <c r="O826" s="6" t="str">
        <f t="shared" si="174"/>
        <v/>
      </c>
      <c r="P826" s="29"/>
      <c r="Q826" s="54">
        <f t="shared" si="175"/>
        <v>0</v>
      </c>
      <c r="R826" s="6">
        <f t="shared" si="176"/>
        <v>0</v>
      </c>
      <c r="S826" s="6" t="str">
        <f t="shared" si="177"/>
        <v/>
      </c>
      <c r="T826" s="29"/>
      <c r="U826" s="6">
        <f t="shared" si="178"/>
        <v>0</v>
      </c>
      <c r="V826" s="55">
        <f t="shared" si="179"/>
        <v>0</v>
      </c>
      <c r="W826" s="6">
        <f t="shared" si="181"/>
        <v>0</v>
      </c>
      <c r="X826" s="6">
        <f t="shared" si="182"/>
        <v>0</v>
      </c>
      <c r="AA826">
        <f t="shared" si="169"/>
        <v>0</v>
      </c>
    </row>
    <row r="827" spans="1:27">
      <c r="A827" s="67">
        <v>38778</v>
      </c>
      <c r="B827" s="68">
        <v>47.760599999999997</v>
      </c>
      <c r="C827" s="46"/>
      <c r="D827" s="1"/>
      <c r="E827" s="1"/>
      <c r="F827" s="1"/>
      <c r="G827" s="1"/>
      <c r="H827" s="1"/>
      <c r="I827" s="1"/>
      <c r="J827" s="2">
        <f t="shared" si="170"/>
        <v>0</v>
      </c>
      <c r="K827" s="2">
        <f t="shared" si="171"/>
        <v>0</v>
      </c>
      <c r="L827" s="8">
        <f t="shared" si="180"/>
        <v>38778</v>
      </c>
      <c r="M827" s="54">
        <f t="shared" si="172"/>
        <v>0</v>
      </c>
      <c r="N827" s="6">
        <f t="shared" si="173"/>
        <v>0</v>
      </c>
      <c r="O827" s="6" t="str">
        <f t="shared" si="174"/>
        <v/>
      </c>
      <c r="P827" s="29"/>
      <c r="Q827" s="54">
        <f t="shared" si="175"/>
        <v>0</v>
      </c>
      <c r="R827" s="6">
        <f t="shared" si="176"/>
        <v>0</v>
      </c>
      <c r="S827" s="6" t="str">
        <f t="shared" si="177"/>
        <v/>
      </c>
      <c r="T827" s="29"/>
      <c r="U827" s="6">
        <f t="shared" si="178"/>
        <v>0</v>
      </c>
      <c r="V827" s="55">
        <f t="shared" si="179"/>
        <v>0</v>
      </c>
      <c r="W827" s="6">
        <f t="shared" si="181"/>
        <v>0</v>
      </c>
      <c r="X827" s="6">
        <f t="shared" si="182"/>
        <v>0</v>
      </c>
      <c r="AA827">
        <f t="shared" si="169"/>
        <v>0</v>
      </c>
    </row>
    <row r="828" spans="1:27">
      <c r="A828" s="67">
        <v>38779</v>
      </c>
      <c r="B828" s="68">
        <v>48.008299999999998</v>
      </c>
      <c r="C828" s="46"/>
      <c r="D828" s="1"/>
      <c r="E828" s="1"/>
      <c r="F828" s="1"/>
      <c r="G828" s="1"/>
      <c r="H828" s="1"/>
      <c r="I828" s="1"/>
      <c r="J828" s="2">
        <f t="shared" si="170"/>
        <v>0</v>
      </c>
      <c r="K828" s="2">
        <f t="shared" si="171"/>
        <v>0</v>
      </c>
      <c r="L828" s="8">
        <f t="shared" si="180"/>
        <v>38779</v>
      </c>
      <c r="M828" s="54">
        <f t="shared" si="172"/>
        <v>0</v>
      </c>
      <c r="N828" s="6">
        <f t="shared" si="173"/>
        <v>0</v>
      </c>
      <c r="O828" s="6" t="str">
        <f t="shared" si="174"/>
        <v/>
      </c>
      <c r="P828" s="29"/>
      <c r="Q828" s="54">
        <f t="shared" si="175"/>
        <v>0</v>
      </c>
      <c r="R828" s="6">
        <f t="shared" si="176"/>
        <v>0</v>
      </c>
      <c r="S828" s="6" t="str">
        <f t="shared" si="177"/>
        <v/>
      </c>
      <c r="T828" s="29"/>
      <c r="U828" s="6">
        <f t="shared" si="178"/>
        <v>0</v>
      </c>
      <c r="V828" s="55">
        <f t="shared" si="179"/>
        <v>0</v>
      </c>
      <c r="W828" s="6">
        <f t="shared" si="181"/>
        <v>0</v>
      </c>
      <c r="X828" s="6">
        <f t="shared" si="182"/>
        <v>0</v>
      </c>
      <c r="AA828">
        <f t="shared" si="169"/>
        <v>0</v>
      </c>
    </row>
    <row r="829" spans="1:27">
      <c r="A829" s="67">
        <v>38782</v>
      </c>
      <c r="B829" s="68">
        <v>49.222299999999997</v>
      </c>
      <c r="C829" s="46"/>
      <c r="D829" s="1"/>
      <c r="E829" s="1"/>
      <c r="F829" s="1"/>
      <c r="G829" s="1"/>
      <c r="H829" s="1"/>
      <c r="I829" s="1"/>
      <c r="J829" s="2">
        <f t="shared" si="170"/>
        <v>0</v>
      </c>
      <c r="K829" s="2">
        <f t="shared" si="171"/>
        <v>0</v>
      </c>
      <c r="L829" s="8">
        <f t="shared" si="180"/>
        <v>38782</v>
      </c>
      <c r="M829" s="54">
        <f t="shared" si="172"/>
        <v>0</v>
      </c>
      <c r="N829" s="6">
        <f t="shared" si="173"/>
        <v>0</v>
      </c>
      <c r="O829" s="6" t="str">
        <f t="shared" si="174"/>
        <v/>
      </c>
      <c r="P829" s="29"/>
      <c r="Q829" s="54">
        <f t="shared" si="175"/>
        <v>0</v>
      </c>
      <c r="R829" s="6">
        <f t="shared" si="176"/>
        <v>0</v>
      </c>
      <c r="S829" s="6" t="str">
        <f t="shared" si="177"/>
        <v/>
      </c>
      <c r="T829" s="29"/>
      <c r="U829" s="6">
        <f t="shared" si="178"/>
        <v>0</v>
      </c>
      <c r="V829" s="55">
        <f t="shared" si="179"/>
        <v>0</v>
      </c>
      <c r="W829" s="6">
        <f t="shared" si="181"/>
        <v>0</v>
      </c>
      <c r="X829" s="6">
        <f t="shared" si="182"/>
        <v>0</v>
      </c>
      <c r="AA829">
        <f t="shared" si="169"/>
        <v>0</v>
      </c>
    </row>
    <row r="830" spans="1:27">
      <c r="A830" s="67">
        <v>38783</v>
      </c>
      <c r="B830" s="68">
        <v>49.866199999999999</v>
      </c>
      <c r="C830" s="46"/>
      <c r="D830" s="1"/>
      <c r="E830" s="1"/>
      <c r="F830" s="1"/>
      <c r="G830" s="1"/>
      <c r="H830" s="1"/>
      <c r="I830" s="1"/>
      <c r="J830" s="2">
        <f t="shared" si="170"/>
        <v>0</v>
      </c>
      <c r="K830" s="2">
        <f t="shared" si="171"/>
        <v>0</v>
      </c>
      <c r="L830" s="8">
        <f t="shared" si="180"/>
        <v>38783</v>
      </c>
      <c r="M830" s="54">
        <f t="shared" si="172"/>
        <v>0</v>
      </c>
      <c r="N830" s="6">
        <f t="shared" si="173"/>
        <v>0</v>
      </c>
      <c r="O830" s="6" t="str">
        <f t="shared" si="174"/>
        <v/>
      </c>
      <c r="P830" s="29"/>
      <c r="Q830" s="54">
        <f t="shared" si="175"/>
        <v>0</v>
      </c>
      <c r="R830" s="6">
        <f t="shared" si="176"/>
        <v>0</v>
      </c>
      <c r="S830" s="6" t="str">
        <f t="shared" si="177"/>
        <v/>
      </c>
      <c r="T830" s="29"/>
      <c r="U830" s="6">
        <f t="shared" si="178"/>
        <v>0</v>
      </c>
      <c r="V830" s="55">
        <f t="shared" si="179"/>
        <v>0</v>
      </c>
      <c r="W830" s="6">
        <f t="shared" si="181"/>
        <v>0</v>
      </c>
      <c r="X830" s="6">
        <f t="shared" si="182"/>
        <v>0</v>
      </c>
      <c r="AA830">
        <f t="shared" ref="AA830:AA893" si="183">IF(Q831=0,IF(Q830=1,L830,0),0)</f>
        <v>0</v>
      </c>
    </row>
    <row r="831" spans="1:27">
      <c r="A831" s="67">
        <v>38784</v>
      </c>
      <c r="B831" s="68">
        <v>48.850299999999997</v>
      </c>
      <c r="C831" s="46"/>
      <c r="D831" s="1"/>
      <c r="E831" s="1"/>
      <c r="F831" s="1"/>
      <c r="G831" s="1"/>
      <c r="H831" s="1"/>
      <c r="I831" s="1"/>
      <c r="J831" s="2">
        <f t="shared" si="170"/>
        <v>0</v>
      </c>
      <c r="K831" s="2">
        <f t="shared" si="171"/>
        <v>0</v>
      </c>
      <c r="L831" s="8">
        <f t="shared" si="180"/>
        <v>38784</v>
      </c>
      <c r="M831" s="54">
        <f t="shared" si="172"/>
        <v>0</v>
      </c>
      <c r="N831" s="6">
        <f t="shared" si="173"/>
        <v>0</v>
      </c>
      <c r="O831" s="6" t="str">
        <f t="shared" si="174"/>
        <v/>
      </c>
      <c r="P831" s="29"/>
      <c r="Q831" s="54">
        <f t="shared" si="175"/>
        <v>0</v>
      </c>
      <c r="R831" s="6">
        <f t="shared" si="176"/>
        <v>0</v>
      </c>
      <c r="S831" s="6" t="str">
        <f t="shared" si="177"/>
        <v/>
      </c>
      <c r="T831" s="29"/>
      <c r="U831" s="6">
        <f t="shared" si="178"/>
        <v>0</v>
      </c>
      <c r="V831" s="55">
        <f t="shared" si="179"/>
        <v>0</v>
      </c>
      <c r="W831" s="6">
        <f t="shared" si="181"/>
        <v>0</v>
      </c>
      <c r="X831" s="6">
        <f t="shared" si="182"/>
        <v>0</v>
      </c>
      <c r="AA831">
        <f t="shared" si="183"/>
        <v>0</v>
      </c>
    </row>
    <row r="832" spans="1:27">
      <c r="A832" s="67">
        <v>38785</v>
      </c>
      <c r="B832" s="68">
        <v>49.197499999999998</v>
      </c>
      <c r="C832" s="46"/>
      <c r="D832" s="1"/>
      <c r="E832" s="1"/>
      <c r="F832" s="1"/>
      <c r="G832" s="1"/>
      <c r="H832" s="1"/>
      <c r="I832" s="1"/>
      <c r="J832" s="2">
        <f t="shared" si="170"/>
        <v>0</v>
      </c>
      <c r="K832" s="2">
        <f t="shared" si="171"/>
        <v>0</v>
      </c>
      <c r="L832" s="8">
        <f t="shared" si="180"/>
        <v>38785</v>
      </c>
      <c r="M832" s="54">
        <f t="shared" si="172"/>
        <v>0</v>
      </c>
      <c r="N832" s="6">
        <f t="shared" si="173"/>
        <v>0</v>
      </c>
      <c r="O832" s="6" t="str">
        <f t="shared" si="174"/>
        <v/>
      </c>
      <c r="P832" s="29"/>
      <c r="Q832" s="54">
        <f t="shared" si="175"/>
        <v>0</v>
      </c>
      <c r="R832" s="6">
        <f t="shared" si="176"/>
        <v>0</v>
      </c>
      <c r="S832" s="6" t="str">
        <f t="shared" si="177"/>
        <v/>
      </c>
      <c r="T832" s="29"/>
      <c r="U832" s="6">
        <f t="shared" si="178"/>
        <v>0</v>
      </c>
      <c r="V832" s="55">
        <f t="shared" si="179"/>
        <v>0</v>
      </c>
      <c r="W832" s="6">
        <f t="shared" si="181"/>
        <v>0</v>
      </c>
      <c r="X832" s="6">
        <f t="shared" si="182"/>
        <v>0</v>
      </c>
      <c r="AA832">
        <f t="shared" si="183"/>
        <v>0</v>
      </c>
    </row>
    <row r="833" spans="1:27">
      <c r="A833" s="67">
        <v>38786</v>
      </c>
      <c r="B833" s="68">
        <v>50.301400000000001</v>
      </c>
      <c r="C833" s="46"/>
      <c r="D833" s="1"/>
      <c r="E833" s="1"/>
      <c r="F833" s="1"/>
      <c r="G833" s="1"/>
      <c r="H833" s="1"/>
      <c r="I833" s="1"/>
      <c r="J833" s="2">
        <f t="shared" si="170"/>
        <v>0</v>
      </c>
      <c r="K833" s="2">
        <f t="shared" si="171"/>
        <v>0</v>
      </c>
      <c r="L833" s="8">
        <f t="shared" si="180"/>
        <v>38786</v>
      </c>
      <c r="M833" s="54">
        <f t="shared" si="172"/>
        <v>0</v>
      </c>
      <c r="N833" s="6">
        <f t="shared" si="173"/>
        <v>0</v>
      </c>
      <c r="O833" s="6" t="str">
        <f t="shared" si="174"/>
        <v/>
      </c>
      <c r="P833" s="29"/>
      <c r="Q833" s="54">
        <f t="shared" si="175"/>
        <v>0</v>
      </c>
      <c r="R833" s="6">
        <f t="shared" si="176"/>
        <v>0</v>
      </c>
      <c r="S833" s="6" t="str">
        <f t="shared" si="177"/>
        <v/>
      </c>
      <c r="T833" s="29"/>
      <c r="U833" s="6">
        <f t="shared" si="178"/>
        <v>0</v>
      </c>
      <c r="V833" s="55">
        <f t="shared" si="179"/>
        <v>0</v>
      </c>
      <c r="W833" s="6">
        <f t="shared" si="181"/>
        <v>0</v>
      </c>
      <c r="X833" s="6">
        <f t="shared" si="182"/>
        <v>0</v>
      </c>
      <c r="AA833">
        <f t="shared" si="183"/>
        <v>0</v>
      </c>
    </row>
    <row r="834" spans="1:27">
      <c r="A834" s="67">
        <v>38789</v>
      </c>
      <c r="B834" s="68">
        <v>50.484000000000002</v>
      </c>
      <c r="C834" s="46"/>
      <c r="D834" s="1"/>
      <c r="E834" s="1"/>
      <c r="F834" s="1"/>
      <c r="G834" s="1"/>
      <c r="H834" s="1"/>
      <c r="I834" s="1"/>
      <c r="J834" s="2">
        <f t="shared" si="170"/>
        <v>0</v>
      </c>
      <c r="K834" s="2">
        <f t="shared" si="171"/>
        <v>0</v>
      </c>
      <c r="L834" s="8">
        <f t="shared" si="180"/>
        <v>38789</v>
      </c>
      <c r="M834" s="54">
        <f t="shared" si="172"/>
        <v>0</v>
      </c>
      <c r="N834" s="6">
        <f t="shared" si="173"/>
        <v>0</v>
      </c>
      <c r="O834" s="6" t="str">
        <f t="shared" si="174"/>
        <v/>
      </c>
      <c r="P834" s="29"/>
      <c r="Q834" s="54">
        <f t="shared" si="175"/>
        <v>0</v>
      </c>
      <c r="R834" s="6">
        <f t="shared" si="176"/>
        <v>0</v>
      </c>
      <c r="S834" s="6" t="str">
        <f t="shared" si="177"/>
        <v/>
      </c>
      <c r="T834" s="29"/>
      <c r="U834" s="6">
        <f t="shared" si="178"/>
        <v>0</v>
      </c>
      <c r="V834" s="55">
        <f t="shared" si="179"/>
        <v>0</v>
      </c>
      <c r="W834" s="6">
        <f t="shared" si="181"/>
        <v>0</v>
      </c>
      <c r="X834" s="6">
        <f t="shared" si="182"/>
        <v>0</v>
      </c>
      <c r="AA834">
        <f t="shared" si="183"/>
        <v>0</v>
      </c>
    </row>
    <row r="835" spans="1:27">
      <c r="A835" s="67">
        <v>38790</v>
      </c>
      <c r="B835" s="68">
        <v>50.210799999999999</v>
      </c>
      <c r="C835" s="46"/>
      <c r="D835" s="1"/>
      <c r="E835" s="1"/>
      <c r="F835" s="1"/>
      <c r="G835" s="1"/>
      <c r="H835" s="1"/>
      <c r="I835" s="1"/>
      <c r="J835" s="2">
        <f t="shared" si="170"/>
        <v>0</v>
      </c>
      <c r="K835" s="2">
        <f t="shared" si="171"/>
        <v>0</v>
      </c>
      <c r="L835" s="8">
        <f t="shared" si="180"/>
        <v>38790</v>
      </c>
      <c r="M835" s="54">
        <f t="shared" si="172"/>
        <v>0</v>
      </c>
      <c r="N835" s="6">
        <f t="shared" si="173"/>
        <v>0</v>
      </c>
      <c r="O835" s="6" t="str">
        <f t="shared" si="174"/>
        <v/>
      </c>
      <c r="P835" s="29"/>
      <c r="Q835" s="54">
        <f t="shared" si="175"/>
        <v>0</v>
      </c>
      <c r="R835" s="6">
        <f t="shared" si="176"/>
        <v>0</v>
      </c>
      <c r="S835" s="6" t="str">
        <f t="shared" si="177"/>
        <v/>
      </c>
      <c r="T835" s="29"/>
      <c r="U835" s="6">
        <f t="shared" si="178"/>
        <v>0</v>
      </c>
      <c r="V835" s="55">
        <f t="shared" si="179"/>
        <v>0</v>
      </c>
      <c r="W835" s="6">
        <f t="shared" si="181"/>
        <v>0</v>
      </c>
      <c r="X835" s="6">
        <f t="shared" si="182"/>
        <v>0</v>
      </c>
      <c r="AA835">
        <f t="shared" si="183"/>
        <v>0</v>
      </c>
    </row>
    <row r="836" spans="1:27">
      <c r="A836" s="67">
        <v>38792</v>
      </c>
      <c r="B836" s="68">
        <v>50.740099999999998</v>
      </c>
      <c r="C836" s="46"/>
      <c r="D836" s="1"/>
      <c r="E836" s="1"/>
      <c r="F836" s="1"/>
      <c r="G836" s="1"/>
      <c r="H836" s="1"/>
      <c r="I836" s="1"/>
      <c r="J836" s="2">
        <f t="shared" si="170"/>
        <v>0</v>
      </c>
      <c r="K836" s="2">
        <f t="shared" si="171"/>
        <v>0</v>
      </c>
      <c r="L836" s="8">
        <f t="shared" si="180"/>
        <v>38792</v>
      </c>
      <c r="M836" s="54">
        <f t="shared" si="172"/>
        <v>0</v>
      </c>
      <c r="N836" s="6">
        <f t="shared" si="173"/>
        <v>0</v>
      </c>
      <c r="O836" s="6" t="str">
        <f t="shared" si="174"/>
        <v/>
      </c>
      <c r="P836" s="29"/>
      <c r="Q836" s="54">
        <f t="shared" si="175"/>
        <v>0</v>
      </c>
      <c r="R836" s="6">
        <f t="shared" si="176"/>
        <v>0</v>
      </c>
      <c r="S836" s="6" t="str">
        <f t="shared" si="177"/>
        <v/>
      </c>
      <c r="T836" s="29"/>
      <c r="U836" s="6">
        <f t="shared" si="178"/>
        <v>0</v>
      </c>
      <c r="V836" s="55">
        <f t="shared" si="179"/>
        <v>0</v>
      </c>
      <c r="W836" s="6">
        <f t="shared" si="181"/>
        <v>0</v>
      </c>
      <c r="X836" s="6">
        <f t="shared" si="182"/>
        <v>0</v>
      </c>
      <c r="AA836">
        <f t="shared" si="183"/>
        <v>0</v>
      </c>
    </row>
    <row r="837" spans="1:27">
      <c r="A837" s="67">
        <v>38793</v>
      </c>
      <c r="B837" s="68">
        <v>50.680700000000002</v>
      </c>
      <c r="C837" s="46"/>
      <c r="D837" s="1"/>
      <c r="E837" s="1"/>
      <c r="F837" s="1"/>
      <c r="G837" s="1"/>
      <c r="H837" s="1"/>
      <c r="I837" s="1"/>
      <c r="J837" s="2">
        <f t="shared" si="170"/>
        <v>0</v>
      </c>
      <c r="K837" s="2">
        <f t="shared" si="171"/>
        <v>0</v>
      </c>
      <c r="L837" s="8">
        <f t="shared" si="180"/>
        <v>38793</v>
      </c>
      <c r="M837" s="54">
        <f t="shared" si="172"/>
        <v>0</v>
      </c>
      <c r="N837" s="6">
        <f t="shared" si="173"/>
        <v>0</v>
      </c>
      <c r="O837" s="6" t="str">
        <f t="shared" si="174"/>
        <v/>
      </c>
      <c r="P837" s="29"/>
      <c r="Q837" s="54">
        <f t="shared" si="175"/>
        <v>0</v>
      </c>
      <c r="R837" s="6">
        <f t="shared" si="176"/>
        <v>0</v>
      </c>
      <c r="S837" s="6" t="str">
        <f t="shared" si="177"/>
        <v/>
      </c>
      <c r="T837" s="29"/>
      <c r="U837" s="6">
        <f t="shared" si="178"/>
        <v>0</v>
      </c>
      <c r="V837" s="55">
        <f t="shared" si="179"/>
        <v>0</v>
      </c>
      <c r="W837" s="6">
        <f t="shared" si="181"/>
        <v>0</v>
      </c>
      <c r="X837" s="6">
        <f t="shared" si="182"/>
        <v>0</v>
      </c>
      <c r="AA837">
        <f t="shared" si="183"/>
        <v>0</v>
      </c>
    </row>
    <row r="838" spans="1:27">
      <c r="A838" s="67">
        <v>38796</v>
      </c>
      <c r="B838" s="68">
        <v>51.2759</v>
      </c>
      <c r="C838" s="46"/>
      <c r="D838" s="1"/>
      <c r="E838" s="1"/>
      <c r="F838" s="1"/>
      <c r="G838" s="1"/>
      <c r="H838" s="1"/>
      <c r="I838" s="1"/>
      <c r="J838" s="2">
        <f t="shared" si="170"/>
        <v>0</v>
      </c>
      <c r="K838" s="2">
        <f t="shared" si="171"/>
        <v>0</v>
      </c>
      <c r="L838" s="8">
        <f t="shared" si="180"/>
        <v>38796</v>
      </c>
      <c r="M838" s="54">
        <f t="shared" si="172"/>
        <v>0</v>
      </c>
      <c r="N838" s="6">
        <f t="shared" si="173"/>
        <v>0</v>
      </c>
      <c r="O838" s="6" t="str">
        <f t="shared" si="174"/>
        <v/>
      </c>
      <c r="P838" s="29"/>
      <c r="Q838" s="54">
        <f t="shared" si="175"/>
        <v>0</v>
      </c>
      <c r="R838" s="6">
        <f t="shared" si="176"/>
        <v>0</v>
      </c>
      <c r="S838" s="6" t="str">
        <f t="shared" si="177"/>
        <v/>
      </c>
      <c r="T838" s="29"/>
      <c r="U838" s="6">
        <f t="shared" si="178"/>
        <v>0</v>
      </c>
      <c r="V838" s="55">
        <f t="shared" si="179"/>
        <v>0</v>
      </c>
      <c r="W838" s="6">
        <f t="shared" si="181"/>
        <v>0</v>
      </c>
      <c r="X838" s="6">
        <f t="shared" si="182"/>
        <v>0</v>
      </c>
      <c r="AA838">
        <f t="shared" si="183"/>
        <v>0</v>
      </c>
    </row>
    <row r="839" spans="1:27">
      <c r="A839" s="67">
        <v>38797</v>
      </c>
      <c r="B839" s="68">
        <v>51.226799999999997</v>
      </c>
      <c r="C839" s="46"/>
      <c r="D839" s="1"/>
      <c r="E839" s="1"/>
      <c r="F839" s="1"/>
      <c r="G839" s="1"/>
      <c r="H839" s="1"/>
      <c r="I839" s="1"/>
      <c r="J839" s="2">
        <f t="shared" si="170"/>
        <v>0</v>
      </c>
      <c r="K839" s="2">
        <f t="shared" si="171"/>
        <v>0</v>
      </c>
      <c r="L839" s="8">
        <f t="shared" si="180"/>
        <v>38797</v>
      </c>
      <c r="M839" s="54">
        <f t="shared" si="172"/>
        <v>0</v>
      </c>
      <c r="N839" s="6">
        <f t="shared" si="173"/>
        <v>0</v>
      </c>
      <c r="O839" s="6" t="str">
        <f t="shared" si="174"/>
        <v/>
      </c>
      <c r="P839" s="29"/>
      <c r="Q839" s="54">
        <f t="shared" si="175"/>
        <v>0</v>
      </c>
      <c r="R839" s="6">
        <f t="shared" si="176"/>
        <v>0</v>
      </c>
      <c r="S839" s="6" t="str">
        <f t="shared" si="177"/>
        <v/>
      </c>
      <c r="T839" s="29"/>
      <c r="U839" s="6">
        <f t="shared" si="178"/>
        <v>0</v>
      </c>
      <c r="V839" s="55">
        <f t="shared" si="179"/>
        <v>0</v>
      </c>
      <c r="W839" s="6">
        <f t="shared" si="181"/>
        <v>0</v>
      </c>
      <c r="X839" s="6">
        <f t="shared" si="182"/>
        <v>0</v>
      </c>
      <c r="AA839">
        <f t="shared" si="183"/>
        <v>0</v>
      </c>
    </row>
    <row r="840" spans="1:27">
      <c r="A840" s="67">
        <v>38798</v>
      </c>
      <c r="B840" s="68">
        <v>50.752800000000001</v>
      </c>
      <c r="C840" s="46"/>
      <c r="D840" s="1"/>
      <c r="E840" s="1"/>
      <c r="F840" s="1"/>
      <c r="G840" s="1"/>
      <c r="H840" s="1"/>
      <c r="I840" s="1"/>
      <c r="J840" s="2">
        <f t="shared" ref="J840:J903" si="184">IF(DAY(A840)=sipdate,1,IF(J839=1,0,IF(J838=1,0,IF(J837=1,0,IF(J836=1,0,IF(J835=1,0,IF(J834=1,0,IF(DAY(A840)=sipdate+1,1,IF(DAY(A840)=sipdate+2,1,IF(DAY(A840)=sipdate+3,1,IF(DAY(A840)=sipdate+4,1,IF(DAY(A840)=sipdate+5,1,IF(DAY(A840)=sipdate+6,1,IF(DAY(A840)=sipdate+7,1,0))))))))))))))</f>
        <v>0</v>
      </c>
      <c r="K840" s="2">
        <f t="shared" ref="K840:K903" si="185">IF(DAY(A840)=sipdate,-sip,IF(K839=-sip,0,IF(K838=-sip,0,IF(K837=-sip,0,IF(K836=-sip,0,IF(K835=-sip,0,IF(K834=-sip,0,IF(DAY(A840)=sipdate+1,-sip,IF(DAY(A840)=sipdate+2,-sip,IF(DAY(A840)=sipdate+3,-sip,IF(DAY(A840)=sipdate+4,-sip,IF(DAY(A840)=sipdate+5,-sip,IF(DAY(A840)=sipdate+6,-sip,IF(DAY(A840)=sipdate+7,-sip,0))))))))))))))</f>
        <v>0</v>
      </c>
      <c r="L840" s="8">
        <f t="shared" si="180"/>
        <v>38798</v>
      </c>
      <c r="M840" s="54">
        <f t="shared" ref="M840:M903" si="186">IF(IF(L840&gt;=sipstart,1,0)+IF(L840&lt;=sipend,1,0)=2,J840,0)</f>
        <v>0</v>
      </c>
      <c r="N840" s="6">
        <f t="shared" ref="N840:N903" si="187">IF(IF(L840&gt;=sipstart,1,0)+IF(L840&lt;=sipend,1,0)=2,K840,0)</f>
        <v>0</v>
      </c>
      <c r="O840" s="6" t="str">
        <f t="shared" ref="O840:O903" si="188">IF(N840=-sip,-N840/B840,"")</f>
        <v/>
      </c>
      <c r="P840" s="29"/>
      <c r="Q840" s="54">
        <f t="shared" ref="Q840:Q903" si="189">IF(IF(L840&gt;=sipstart,1,0)+IF(L840&lt;=sipend,1,0)=2,1,0)</f>
        <v>0</v>
      </c>
      <c r="R840" s="6">
        <f t="shared" ref="R840:R903" si="190">IF(IF(L840&gt;=sipstart,1,0)+IF(L840&lt;=sipend,1,0)=2,-dsip,0)</f>
        <v>0</v>
      </c>
      <c r="S840" s="6" t="str">
        <f t="shared" ref="S840:S903" si="191">IF(R840=-dsip,-R840/B840,"")</f>
        <v/>
      </c>
      <c r="T840" s="29"/>
      <c r="U840" s="6">
        <f t="shared" ref="U840:U903" si="192">IF((IF(L840&gt;=sipstart,1,2)+IF(L840&lt;=sipend,1,2))=2,L840,0)</f>
        <v>0</v>
      </c>
      <c r="V840" s="55">
        <f t="shared" ref="V840:V903" si="193">IF((IF(L840&gt;=sipstart,1,2)+IF(L840&lt;=sipend,1,2))=2,L840,0)+IF(U839=actualsipend,actualsipend,0)</f>
        <v>0</v>
      </c>
      <c r="W840" s="6">
        <f t="shared" si="181"/>
        <v>0</v>
      </c>
      <c r="X840" s="6">
        <f t="shared" si="182"/>
        <v>0</v>
      </c>
      <c r="AA840">
        <f t="shared" si="183"/>
        <v>0</v>
      </c>
    </row>
    <row r="841" spans="1:27">
      <c r="A841" s="67">
        <v>38799</v>
      </c>
      <c r="B841" s="68">
        <v>51.044699999999999</v>
      </c>
      <c r="C841" s="46"/>
      <c r="D841" s="1"/>
      <c r="E841" s="1"/>
      <c r="F841" s="1"/>
      <c r="G841" s="1"/>
      <c r="H841" s="1"/>
      <c r="I841" s="1"/>
      <c r="J841" s="2">
        <f t="shared" si="184"/>
        <v>0</v>
      </c>
      <c r="K841" s="2">
        <f t="shared" si="185"/>
        <v>0</v>
      </c>
      <c r="L841" s="8">
        <f t="shared" ref="L841:L904" si="194">A841</f>
        <v>38799</v>
      </c>
      <c r="M841" s="54">
        <f t="shared" si="186"/>
        <v>0</v>
      </c>
      <c r="N841" s="6">
        <f t="shared" si="187"/>
        <v>0</v>
      </c>
      <c r="O841" s="6" t="str">
        <f t="shared" si="188"/>
        <v/>
      </c>
      <c r="P841" s="29"/>
      <c r="Q841" s="54">
        <f t="shared" si="189"/>
        <v>0</v>
      </c>
      <c r="R841" s="6">
        <f t="shared" si="190"/>
        <v>0</v>
      </c>
      <c r="S841" s="6" t="str">
        <f t="shared" si="191"/>
        <v/>
      </c>
      <c r="T841" s="29"/>
      <c r="U841" s="6">
        <f t="shared" si="192"/>
        <v>0</v>
      </c>
      <c r="V841" s="55">
        <f t="shared" si="193"/>
        <v>0</v>
      </c>
      <c r="W841" s="6">
        <f t="shared" ref="W841:W904" si="195">IF(V841+V840=0,0,IF(V841=V840,sipunits*B840,N841))</f>
        <v>0</v>
      </c>
      <c r="X841" s="6">
        <f t="shared" ref="X841:X904" si="196">IF(V841+V840=0,0,IF(V841=V840,dsipunits*B840,R841))</f>
        <v>0</v>
      </c>
      <c r="AA841">
        <f t="shared" si="183"/>
        <v>0</v>
      </c>
    </row>
    <row r="842" spans="1:27">
      <c r="A842" s="67">
        <v>38800</v>
      </c>
      <c r="B842" s="68">
        <v>51.521099999999997</v>
      </c>
      <c r="C842" s="46"/>
      <c r="D842" s="1"/>
      <c r="E842" s="1"/>
      <c r="F842" s="1"/>
      <c r="G842" s="1"/>
      <c r="H842" s="1"/>
      <c r="I842" s="1"/>
      <c r="J842" s="2">
        <f t="shared" si="184"/>
        <v>0</v>
      </c>
      <c r="K842" s="2">
        <f t="shared" si="185"/>
        <v>0</v>
      </c>
      <c r="L842" s="8">
        <f t="shared" si="194"/>
        <v>38800</v>
      </c>
      <c r="M842" s="54">
        <f t="shared" si="186"/>
        <v>0</v>
      </c>
      <c r="N842" s="6">
        <f t="shared" si="187"/>
        <v>0</v>
      </c>
      <c r="O842" s="6" t="str">
        <f t="shared" si="188"/>
        <v/>
      </c>
      <c r="P842" s="29"/>
      <c r="Q842" s="54">
        <f t="shared" si="189"/>
        <v>0</v>
      </c>
      <c r="R842" s="6">
        <f t="shared" si="190"/>
        <v>0</v>
      </c>
      <c r="S842" s="6" t="str">
        <f t="shared" si="191"/>
        <v/>
      </c>
      <c r="T842" s="29"/>
      <c r="U842" s="6">
        <f t="shared" si="192"/>
        <v>0</v>
      </c>
      <c r="V842" s="55">
        <f t="shared" si="193"/>
        <v>0</v>
      </c>
      <c r="W842" s="6">
        <f t="shared" si="195"/>
        <v>0</v>
      </c>
      <c r="X842" s="6">
        <f t="shared" si="196"/>
        <v>0</v>
      </c>
      <c r="AA842">
        <f t="shared" si="183"/>
        <v>0</v>
      </c>
    </row>
    <row r="843" spans="1:27">
      <c r="A843" s="67">
        <v>38803</v>
      </c>
      <c r="B843" s="68">
        <v>52.1678</v>
      </c>
      <c r="C843" s="46"/>
      <c r="D843" s="1"/>
      <c r="E843" s="1"/>
      <c r="F843" s="1"/>
      <c r="G843" s="1"/>
      <c r="H843" s="1"/>
      <c r="I843" s="1"/>
      <c r="J843" s="2">
        <f t="shared" si="184"/>
        <v>0</v>
      </c>
      <c r="K843" s="2">
        <f t="shared" si="185"/>
        <v>0</v>
      </c>
      <c r="L843" s="8">
        <f t="shared" si="194"/>
        <v>38803</v>
      </c>
      <c r="M843" s="54">
        <f t="shared" si="186"/>
        <v>0</v>
      </c>
      <c r="N843" s="6">
        <f t="shared" si="187"/>
        <v>0</v>
      </c>
      <c r="O843" s="6" t="str">
        <f t="shared" si="188"/>
        <v/>
      </c>
      <c r="P843" s="29"/>
      <c r="Q843" s="54">
        <f t="shared" si="189"/>
        <v>0</v>
      </c>
      <c r="R843" s="6">
        <f t="shared" si="190"/>
        <v>0</v>
      </c>
      <c r="S843" s="6" t="str">
        <f t="shared" si="191"/>
        <v/>
      </c>
      <c r="T843" s="29"/>
      <c r="U843" s="6">
        <f t="shared" si="192"/>
        <v>0</v>
      </c>
      <c r="V843" s="55">
        <f t="shared" si="193"/>
        <v>0</v>
      </c>
      <c r="W843" s="6">
        <f t="shared" si="195"/>
        <v>0</v>
      </c>
      <c r="X843" s="6">
        <f t="shared" si="196"/>
        <v>0</v>
      </c>
      <c r="AA843">
        <f t="shared" si="183"/>
        <v>0</v>
      </c>
    </row>
    <row r="844" spans="1:27">
      <c r="A844" s="67">
        <v>38804</v>
      </c>
      <c r="B844" s="68">
        <v>51.9863</v>
      </c>
      <c r="C844" s="46"/>
      <c r="D844" s="1"/>
      <c r="E844" s="1"/>
      <c r="F844" s="1"/>
      <c r="G844" s="1"/>
      <c r="H844" s="1"/>
      <c r="I844" s="1"/>
      <c r="J844" s="2">
        <f t="shared" si="184"/>
        <v>0</v>
      </c>
      <c r="K844" s="2">
        <f t="shared" si="185"/>
        <v>0</v>
      </c>
      <c r="L844" s="8">
        <f t="shared" si="194"/>
        <v>38804</v>
      </c>
      <c r="M844" s="54">
        <f t="shared" si="186"/>
        <v>0</v>
      </c>
      <c r="N844" s="6">
        <f t="shared" si="187"/>
        <v>0</v>
      </c>
      <c r="O844" s="6" t="str">
        <f t="shared" si="188"/>
        <v/>
      </c>
      <c r="P844" s="29"/>
      <c r="Q844" s="54">
        <f t="shared" si="189"/>
        <v>0</v>
      </c>
      <c r="R844" s="6">
        <f t="shared" si="190"/>
        <v>0</v>
      </c>
      <c r="S844" s="6" t="str">
        <f t="shared" si="191"/>
        <v/>
      </c>
      <c r="T844" s="29"/>
      <c r="U844" s="6">
        <f t="shared" si="192"/>
        <v>0</v>
      </c>
      <c r="V844" s="55">
        <f t="shared" si="193"/>
        <v>0</v>
      </c>
      <c r="W844" s="6">
        <f t="shared" si="195"/>
        <v>0</v>
      </c>
      <c r="X844" s="6">
        <f t="shared" si="196"/>
        <v>0</v>
      </c>
      <c r="AA844">
        <f t="shared" si="183"/>
        <v>0</v>
      </c>
    </row>
    <row r="845" spans="1:27">
      <c r="A845" s="67">
        <v>38805</v>
      </c>
      <c r="B845" s="68">
        <v>52.339100000000002</v>
      </c>
      <c r="C845" s="46"/>
      <c r="D845" s="1"/>
      <c r="E845" s="1"/>
      <c r="F845" s="1"/>
      <c r="G845" s="1"/>
      <c r="H845" s="1"/>
      <c r="I845" s="1"/>
      <c r="J845" s="2">
        <f t="shared" si="184"/>
        <v>0</v>
      </c>
      <c r="K845" s="2">
        <f t="shared" si="185"/>
        <v>0</v>
      </c>
      <c r="L845" s="8">
        <f t="shared" si="194"/>
        <v>38805</v>
      </c>
      <c r="M845" s="54">
        <f t="shared" si="186"/>
        <v>0</v>
      </c>
      <c r="N845" s="6">
        <f t="shared" si="187"/>
        <v>0</v>
      </c>
      <c r="O845" s="6" t="str">
        <f t="shared" si="188"/>
        <v/>
      </c>
      <c r="P845" s="29"/>
      <c r="Q845" s="54">
        <f t="shared" si="189"/>
        <v>0</v>
      </c>
      <c r="R845" s="6">
        <f t="shared" si="190"/>
        <v>0</v>
      </c>
      <c r="S845" s="6" t="str">
        <f t="shared" si="191"/>
        <v/>
      </c>
      <c r="T845" s="29"/>
      <c r="U845" s="6">
        <f t="shared" si="192"/>
        <v>0</v>
      </c>
      <c r="V845" s="55">
        <f t="shared" si="193"/>
        <v>0</v>
      </c>
      <c r="W845" s="6">
        <f t="shared" si="195"/>
        <v>0</v>
      </c>
      <c r="X845" s="6">
        <f t="shared" si="196"/>
        <v>0</v>
      </c>
      <c r="AA845">
        <f t="shared" si="183"/>
        <v>0</v>
      </c>
    </row>
    <row r="846" spans="1:27">
      <c r="A846" s="67">
        <v>38806</v>
      </c>
      <c r="B846" s="68">
        <v>53.067500000000003</v>
      </c>
      <c r="C846" s="46"/>
      <c r="D846" s="1"/>
      <c r="E846" s="1"/>
      <c r="F846" s="1"/>
      <c r="G846" s="1"/>
      <c r="H846" s="1"/>
      <c r="I846" s="1"/>
      <c r="J846" s="2">
        <f t="shared" si="184"/>
        <v>0</v>
      </c>
      <c r="K846" s="2">
        <f t="shared" si="185"/>
        <v>0</v>
      </c>
      <c r="L846" s="8">
        <f t="shared" si="194"/>
        <v>38806</v>
      </c>
      <c r="M846" s="54">
        <f t="shared" si="186"/>
        <v>0</v>
      </c>
      <c r="N846" s="6">
        <f t="shared" si="187"/>
        <v>0</v>
      </c>
      <c r="O846" s="6" t="str">
        <f t="shared" si="188"/>
        <v/>
      </c>
      <c r="P846" s="29"/>
      <c r="Q846" s="54">
        <f t="shared" si="189"/>
        <v>0</v>
      </c>
      <c r="R846" s="6">
        <f t="shared" si="190"/>
        <v>0</v>
      </c>
      <c r="S846" s="6" t="str">
        <f t="shared" si="191"/>
        <v/>
      </c>
      <c r="T846" s="29"/>
      <c r="U846" s="6">
        <f t="shared" si="192"/>
        <v>0</v>
      </c>
      <c r="V846" s="55">
        <f t="shared" si="193"/>
        <v>0</v>
      </c>
      <c r="W846" s="6">
        <f t="shared" si="195"/>
        <v>0</v>
      </c>
      <c r="X846" s="6">
        <f t="shared" si="196"/>
        <v>0</v>
      </c>
      <c r="AA846">
        <f t="shared" si="183"/>
        <v>0</v>
      </c>
    </row>
    <row r="847" spans="1:27">
      <c r="A847" s="67">
        <v>38807</v>
      </c>
      <c r="B847" s="68">
        <v>53.3568</v>
      </c>
      <c r="C847" s="46"/>
      <c r="D847" s="1"/>
      <c r="E847" s="1"/>
      <c r="F847" s="1"/>
      <c r="G847" s="1"/>
      <c r="H847" s="1"/>
      <c r="I847" s="1"/>
      <c r="J847" s="2">
        <f t="shared" si="184"/>
        <v>1</v>
      </c>
      <c r="K847" s="2">
        <f t="shared" si="185"/>
        <v>-1000</v>
      </c>
      <c r="L847" s="8">
        <f t="shared" si="194"/>
        <v>38807</v>
      </c>
      <c r="M847" s="54">
        <f t="shared" si="186"/>
        <v>0</v>
      </c>
      <c r="N847" s="6">
        <f t="shared" si="187"/>
        <v>0</v>
      </c>
      <c r="O847" s="6" t="str">
        <f t="shared" si="188"/>
        <v/>
      </c>
      <c r="P847" s="29"/>
      <c r="Q847" s="54">
        <f t="shared" si="189"/>
        <v>0</v>
      </c>
      <c r="R847" s="6">
        <f t="shared" si="190"/>
        <v>0</v>
      </c>
      <c r="S847" s="6" t="str">
        <f t="shared" si="191"/>
        <v/>
      </c>
      <c r="T847" s="29"/>
      <c r="U847" s="6">
        <f t="shared" si="192"/>
        <v>0</v>
      </c>
      <c r="V847" s="55">
        <f t="shared" si="193"/>
        <v>0</v>
      </c>
      <c r="W847" s="6">
        <f t="shared" si="195"/>
        <v>0</v>
      </c>
      <c r="X847" s="6">
        <f t="shared" si="196"/>
        <v>0</v>
      </c>
      <c r="AA847">
        <f t="shared" si="183"/>
        <v>0</v>
      </c>
    </row>
    <row r="848" spans="1:27">
      <c r="A848" s="67">
        <v>38811</v>
      </c>
      <c r="B848" s="68">
        <v>54.796300000000002</v>
      </c>
      <c r="C848" s="46"/>
      <c r="D848" s="1"/>
      <c r="E848" s="1"/>
      <c r="F848" s="1"/>
      <c r="G848" s="1"/>
      <c r="H848" s="1"/>
      <c r="I848" s="1"/>
      <c r="J848" s="2">
        <f t="shared" si="184"/>
        <v>0</v>
      </c>
      <c r="K848" s="2">
        <f t="shared" si="185"/>
        <v>0</v>
      </c>
      <c r="L848" s="8">
        <f t="shared" si="194"/>
        <v>38811</v>
      </c>
      <c r="M848" s="54">
        <f t="shared" si="186"/>
        <v>0</v>
      </c>
      <c r="N848" s="6">
        <f t="shared" si="187"/>
        <v>0</v>
      </c>
      <c r="O848" s="6" t="str">
        <f t="shared" si="188"/>
        <v/>
      </c>
      <c r="P848" s="29"/>
      <c r="Q848" s="54">
        <f t="shared" si="189"/>
        <v>0</v>
      </c>
      <c r="R848" s="6">
        <f t="shared" si="190"/>
        <v>0</v>
      </c>
      <c r="S848" s="6" t="str">
        <f t="shared" si="191"/>
        <v/>
      </c>
      <c r="T848" s="29"/>
      <c r="U848" s="6">
        <f t="shared" si="192"/>
        <v>0</v>
      </c>
      <c r="V848" s="55">
        <f t="shared" si="193"/>
        <v>0</v>
      </c>
      <c r="W848" s="6">
        <f t="shared" si="195"/>
        <v>0</v>
      </c>
      <c r="X848" s="6">
        <f t="shared" si="196"/>
        <v>0</v>
      </c>
      <c r="AA848">
        <f t="shared" si="183"/>
        <v>0</v>
      </c>
    </row>
    <row r="849" spans="1:27">
      <c r="A849" s="67">
        <v>38812</v>
      </c>
      <c r="B849" s="68">
        <v>55.5625</v>
      </c>
      <c r="C849" s="46"/>
      <c r="D849" s="1"/>
      <c r="E849" s="1"/>
      <c r="F849" s="1"/>
      <c r="G849" s="1"/>
      <c r="H849" s="1"/>
      <c r="I849" s="1"/>
      <c r="J849" s="2">
        <f t="shared" si="184"/>
        <v>0</v>
      </c>
      <c r="K849" s="2">
        <f t="shared" si="185"/>
        <v>0</v>
      </c>
      <c r="L849" s="8">
        <f t="shared" si="194"/>
        <v>38812</v>
      </c>
      <c r="M849" s="54">
        <f t="shared" si="186"/>
        <v>0</v>
      </c>
      <c r="N849" s="6">
        <f t="shared" si="187"/>
        <v>0</v>
      </c>
      <c r="O849" s="6" t="str">
        <f t="shared" si="188"/>
        <v/>
      </c>
      <c r="P849" s="29"/>
      <c r="Q849" s="54">
        <f t="shared" si="189"/>
        <v>0</v>
      </c>
      <c r="R849" s="6">
        <f t="shared" si="190"/>
        <v>0</v>
      </c>
      <c r="S849" s="6" t="str">
        <f t="shared" si="191"/>
        <v/>
      </c>
      <c r="T849" s="29"/>
      <c r="U849" s="6">
        <f t="shared" si="192"/>
        <v>0</v>
      </c>
      <c r="V849" s="55">
        <f t="shared" si="193"/>
        <v>0</v>
      </c>
      <c r="W849" s="6">
        <f t="shared" si="195"/>
        <v>0</v>
      </c>
      <c r="X849" s="6">
        <f t="shared" si="196"/>
        <v>0</v>
      </c>
      <c r="AA849">
        <f t="shared" si="183"/>
        <v>0</v>
      </c>
    </row>
    <row r="850" spans="1:27">
      <c r="A850" s="67">
        <v>38814</v>
      </c>
      <c r="B850" s="68">
        <v>54.853400000000001</v>
      </c>
      <c r="C850" s="46"/>
      <c r="D850" s="1"/>
      <c r="E850" s="1"/>
      <c r="F850" s="1"/>
      <c r="G850" s="1"/>
      <c r="H850" s="1"/>
      <c r="I850" s="1"/>
      <c r="J850" s="2">
        <f t="shared" si="184"/>
        <v>0</v>
      </c>
      <c r="K850" s="2">
        <f t="shared" si="185"/>
        <v>0</v>
      </c>
      <c r="L850" s="8">
        <f t="shared" si="194"/>
        <v>38814</v>
      </c>
      <c r="M850" s="54">
        <f t="shared" si="186"/>
        <v>0</v>
      </c>
      <c r="N850" s="6">
        <f t="shared" si="187"/>
        <v>0</v>
      </c>
      <c r="O850" s="6" t="str">
        <f t="shared" si="188"/>
        <v/>
      </c>
      <c r="P850" s="29"/>
      <c r="Q850" s="54">
        <f t="shared" si="189"/>
        <v>0</v>
      </c>
      <c r="R850" s="6">
        <f t="shared" si="190"/>
        <v>0</v>
      </c>
      <c r="S850" s="6" t="str">
        <f t="shared" si="191"/>
        <v/>
      </c>
      <c r="T850" s="29"/>
      <c r="U850" s="6">
        <f t="shared" si="192"/>
        <v>0</v>
      </c>
      <c r="V850" s="55">
        <f t="shared" si="193"/>
        <v>0</v>
      </c>
      <c r="W850" s="6">
        <f t="shared" si="195"/>
        <v>0</v>
      </c>
      <c r="X850" s="6">
        <f t="shared" si="196"/>
        <v>0</v>
      </c>
      <c r="AA850">
        <f t="shared" si="183"/>
        <v>0</v>
      </c>
    </row>
    <row r="851" spans="1:27">
      <c r="A851" s="67">
        <v>38817</v>
      </c>
      <c r="B851" s="68">
        <v>55.177300000000002</v>
      </c>
      <c r="C851" s="46"/>
      <c r="D851" s="1"/>
      <c r="E851" s="1"/>
      <c r="F851" s="1"/>
      <c r="G851" s="1"/>
      <c r="H851" s="1"/>
      <c r="I851" s="1"/>
      <c r="J851" s="2">
        <f t="shared" si="184"/>
        <v>0</v>
      </c>
      <c r="K851" s="2">
        <f t="shared" si="185"/>
        <v>0</v>
      </c>
      <c r="L851" s="8">
        <f t="shared" si="194"/>
        <v>38817</v>
      </c>
      <c r="M851" s="54">
        <f t="shared" si="186"/>
        <v>0</v>
      </c>
      <c r="N851" s="6">
        <f t="shared" si="187"/>
        <v>0</v>
      </c>
      <c r="O851" s="6" t="str">
        <f t="shared" si="188"/>
        <v/>
      </c>
      <c r="P851" s="29"/>
      <c r="Q851" s="54">
        <f t="shared" si="189"/>
        <v>0</v>
      </c>
      <c r="R851" s="6">
        <f t="shared" si="190"/>
        <v>0</v>
      </c>
      <c r="S851" s="6" t="str">
        <f t="shared" si="191"/>
        <v/>
      </c>
      <c r="T851" s="29"/>
      <c r="U851" s="6">
        <f t="shared" si="192"/>
        <v>0</v>
      </c>
      <c r="V851" s="55">
        <f t="shared" si="193"/>
        <v>0</v>
      </c>
      <c r="W851" s="6">
        <f t="shared" si="195"/>
        <v>0</v>
      </c>
      <c r="X851" s="6">
        <f t="shared" si="196"/>
        <v>0</v>
      </c>
      <c r="AA851">
        <f t="shared" si="183"/>
        <v>0</v>
      </c>
    </row>
    <row r="852" spans="1:27">
      <c r="A852" s="67">
        <v>38819</v>
      </c>
      <c r="B852" s="68">
        <v>53.959299999999999</v>
      </c>
      <c r="C852" s="46"/>
      <c r="D852" s="1"/>
      <c r="E852" s="1"/>
      <c r="F852" s="1"/>
      <c r="G852" s="1"/>
      <c r="H852" s="1"/>
      <c r="I852" s="1"/>
      <c r="J852" s="2">
        <f t="shared" si="184"/>
        <v>0</v>
      </c>
      <c r="K852" s="2">
        <f t="shared" si="185"/>
        <v>0</v>
      </c>
      <c r="L852" s="8">
        <f t="shared" si="194"/>
        <v>38819</v>
      </c>
      <c r="M852" s="54">
        <f t="shared" si="186"/>
        <v>0</v>
      </c>
      <c r="N852" s="6">
        <f t="shared" si="187"/>
        <v>0</v>
      </c>
      <c r="O852" s="6" t="str">
        <f t="shared" si="188"/>
        <v/>
      </c>
      <c r="P852" s="29"/>
      <c r="Q852" s="54">
        <f t="shared" si="189"/>
        <v>0</v>
      </c>
      <c r="R852" s="6">
        <f t="shared" si="190"/>
        <v>0</v>
      </c>
      <c r="S852" s="6" t="str">
        <f t="shared" si="191"/>
        <v/>
      </c>
      <c r="T852" s="29"/>
      <c r="U852" s="6">
        <f t="shared" si="192"/>
        <v>0</v>
      </c>
      <c r="V852" s="55">
        <f t="shared" si="193"/>
        <v>0</v>
      </c>
      <c r="W852" s="6">
        <f t="shared" si="195"/>
        <v>0</v>
      </c>
      <c r="X852" s="6">
        <f t="shared" si="196"/>
        <v>0</v>
      </c>
      <c r="AA852">
        <f t="shared" si="183"/>
        <v>0</v>
      </c>
    </row>
    <row r="853" spans="1:27">
      <c r="A853" s="67">
        <v>38820</v>
      </c>
      <c r="B853" s="68">
        <v>52.991</v>
      </c>
      <c r="C853" s="46"/>
      <c r="D853" s="1"/>
      <c r="E853" s="1"/>
      <c r="F853" s="1"/>
      <c r="G853" s="1"/>
      <c r="H853" s="1"/>
      <c r="I853" s="1"/>
      <c r="J853" s="2">
        <f t="shared" si="184"/>
        <v>0</v>
      </c>
      <c r="K853" s="2">
        <f t="shared" si="185"/>
        <v>0</v>
      </c>
      <c r="L853" s="8">
        <f t="shared" si="194"/>
        <v>38820</v>
      </c>
      <c r="M853" s="54">
        <f t="shared" si="186"/>
        <v>0</v>
      </c>
      <c r="N853" s="6">
        <f t="shared" si="187"/>
        <v>0</v>
      </c>
      <c r="O853" s="6" t="str">
        <f t="shared" si="188"/>
        <v/>
      </c>
      <c r="P853" s="29"/>
      <c r="Q853" s="54">
        <f t="shared" si="189"/>
        <v>0</v>
      </c>
      <c r="R853" s="6">
        <f t="shared" si="190"/>
        <v>0</v>
      </c>
      <c r="S853" s="6" t="str">
        <f t="shared" si="191"/>
        <v/>
      </c>
      <c r="T853" s="29"/>
      <c r="U853" s="6">
        <f t="shared" si="192"/>
        <v>0</v>
      </c>
      <c r="V853" s="55">
        <f t="shared" si="193"/>
        <v>0</v>
      </c>
      <c r="W853" s="6">
        <f t="shared" si="195"/>
        <v>0</v>
      </c>
      <c r="X853" s="6">
        <f t="shared" si="196"/>
        <v>0</v>
      </c>
      <c r="AA853">
        <f t="shared" si="183"/>
        <v>0</v>
      </c>
    </row>
    <row r="854" spans="1:27">
      <c r="A854" s="67">
        <v>38824</v>
      </c>
      <c r="B854" s="68">
        <v>54.113799999999998</v>
      </c>
      <c r="C854" s="46"/>
      <c r="D854" s="1"/>
      <c r="E854" s="1"/>
      <c r="F854" s="1"/>
      <c r="G854" s="1"/>
      <c r="H854" s="1"/>
      <c r="I854" s="1"/>
      <c r="J854" s="2">
        <f t="shared" si="184"/>
        <v>0</v>
      </c>
      <c r="K854" s="2">
        <f t="shared" si="185"/>
        <v>0</v>
      </c>
      <c r="L854" s="8">
        <f t="shared" si="194"/>
        <v>38824</v>
      </c>
      <c r="M854" s="54">
        <f t="shared" si="186"/>
        <v>0</v>
      </c>
      <c r="N854" s="6">
        <f t="shared" si="187"/>
        <v>0</v>
      </c>
      <c r="O854" s="6" t="str">
        <f t="shared" si="188"/>
        <v/>
      </c>
      <c r="P854" s="29"/>
      <c r="Q854" s="54">
        <f t="shared" si="189"/>
        <v>0</v>
      </c>
      <c r="R854" s="6">
        <f t="shared" si="190"/>
        <v>0</v>
      </c>
      <c r="S854" s="6" t="str">
        <f t="shared" si="191"/>
        <v/>
      </c>
      <c r="T854" s="29"/>
      <c r="U854" s="6">
        <f t="shared" si="192"/>
        <v>0</v>
      </c>
      <c r="V854" s="55">
        <f t="shared" si="193"/>
        <v>0</v>
      </c>
      <c r="W854" s="6">
        <f t="shared" si="195"/>
        <v>0</v>
      </c>
      <c r="X854" s="6">
        <f t="shared" si="196"/>
        <v>0</v>
      </c>
      <c r="AA854">
        <f t="shared" si="183"/>
        <v>0</v>
      </c>
    </row>
    <row r="855" spans="1:27">
      <c r="A855" s="67">
        <v>38825</v>
      </c>
      <c r="B855" s="68">
        <v>55.3294</v>
      </c>
      <c r="C855" s="46"/>
      <c r="D855" s="1"/>
      <c r="E855" s="1"/>
      <c r="F855" s="1"/>
      <c r="G855" s="1"/>
      <c r="H855" s="1"/>
      <c r="I855" s="1"/>
      <c r="J855" s="2">
        <f t="shared" si="184"/>
        <v>0</v>
      </c>
      <c r="K855" s="2">
        <f t="shared" si="185"/>
        <v>0</v>
      </c>
      <c r="L855" s="8">
        <f t="shared" si="194"/>
        <v>38825</v>
      </c>
      <c r="M855" s="54">
        <f t="shared" si="186"/>
        <v>0</v>
      </c>
      <c r="N855" s="6">
        <f t="shared" si="187"/>
        <v>0</v>
      </c>
      <c r="O855" s="6" t="str">
        <f t="shared" si="188"/>
        <v/>
      </c>
      <c r="P855" s="29"/>
      <c r="Q855" s="54">
        <f t="shared" si="189"/>
        <v>0</v>
      </c>
      <c r="R855" s="6">
        <f t="shared" si="190"/>
        <v>0</v>
      </c>
      <c r="S855" s="6" t="str">
        <f t="shared" si="191"/>
        <v/>
      </c>
      <c r="T855" s="29"/>
      <c r="U855" s="6">
        <f t="shared" si="192"/>
        <v>0</v>
      </c>
      <c r="V855" s="55">
        <f t="shared" si="193"/>
        <v>0</v>
      </c>
      <c r="W855" s="6">
        <f t="shared" si="195"/>
        <v>0</v>
      </c>
      <c r="X855" s="6">
        <f t="shared" si="196"/>
        <v>0</v>
      </c>
      <c r="AA855">
        <f t="shared" si="183"/>
        <v>0</v>
      </c>
    </row>
    <row r="856" spans="1:27">
      <c r="A856" s="67">
        <v>38826</v>
      </c>
      <c r="B856" s="68">
        <v>55.977800000000002</v>
      </c>
      <c r="C856" s="46"/>
      <c r="D856" s="1"/>
      <c r="E856" s="1"/>
      <c r="F856" s="1"/>
      <c r="G856" s="1"/>
      <c r="H856" s="1"/>
      <c r="I856" s="1"/>
      <c r="J856" s="2">
        <f t="shared" si="184"/>
        <v>0</v>
      </c>
      <c r="K856" s="2">
        <f t="shared" si="185"/>
        <v>0</v>
      </c>
      <c r="L856" s="8">
        <f t="shared" si="194"/>
        <v>38826</v>
      </c>
      <c r="M856" s="54">
        <f t="shared" si="186"/>
        <v>0</v>
      </c>
      <c r="N856" s="6">
        <f t="shared" si="187"/>
        <v>0</v>
      </c>
      <c r="O856" s="6" t="str">
        <f t="shared" si="188"/>
        <v/>
      </c>
      <c r="P856" s="29"/>
      <c r="Q856" s="54">
        <f t="shared" si="189"/>
        <v>0</v>
      </c>
      <c r="R856" s="6">
        <f t="shared" si="190"/>
        <v>0</v>
      </c>
      <c r="S856" s="6" t="str">
        <f t="shared" si="191"/>
        <v/>
      </c>
      <c r="T856" s="29"/>
      <c r="U856" s="6">
        <f t="shared" si="192"/>
        <v>0</v>
      </c>
      <c r="V856" s="55">
        <f t="shared" si="193"/>
        <v>0</v>
      </c>
      <c r="W856" s="6">
        <f t="shared" si="195"/>
        <v>0</v>
      </c>
      <c r="X856" s="6">
        <f t="shared" si="196"/>
        <v>0</v>
      </c>
      <c r="AA856">
        <f t="shared" si="183"/>
        <v>0</v>
      </c>
    </row>
    <row r="857" spans="1:27">
      <c r="A857" s="67">
        <v>38827</v>
      </c>
      <c r="B857" s="68">
        <v>56.867699999999999</v>
      </c>
      <c r="C857" s="46"/>
      <c r="D857" s="1"/>
      <c r="E857" s="1"/>
      <c r="F857" s="1"/>
      <c r="G857" s="1"/>
      <c r="H857" s="1"/>
      <c r="I857" s="1"/>
      <c r="J857" s="2">
        <f t="shared" si="184"/>
        <v>0</v>
      </c>
      <c r="K857" s="2">
        <f t="shared" si="185"/>
        <v>0</v>
      </c>
      <c r="L857" s="8">
        <f t="shared" si="194"/>
        <v>38827</v>
      </c>
      <c r="M857" s="54">
        <f t="shared" si="186"/>
        <v>0</v>
      </c>
      <c r="N857" s="6">
        <f t="shared" si="187"/>
        <v>0</v>
      </c>
      <c r="O857" s="6" t="str">
        <f t="shared" si="188"/>
        <v/>
      </c>
      <c r="P857" s="29"/>
      <c r="Q857" s="54">
        <f t="shared" si="189"/>
        <v>0</v>
      </c>
      <c r="R857" s="6">
        <f t="shared" si="190"/>
        <v>0</v>
      </c>
      <c r="S857" s="6" t="str">
        <f t="shared" si="191"/>
        <v/>
      </c>
      <c r="T857" s="29"/>
      <c r="U857" s="6">
        <f t="shared" si="192"/>
        <v>0</v>
      </c>
      <c r="V857" s="55">
        <f t="shared" si="193"/>
        <v>0</v>
      </c>
      <c r="W857" s="6">
        <f t="shared" si="195"/>
        <v>0</v>
      </c>
      <c r="X857" s="6">
        <f t="shared" si="196"/>
        <v>0</v>
      </c>
      <c r="AA857">
        <f t="shared" si="183"/>
        <v>0</v>
      </c>
    </row>
    <row r="858" spans="1:27">
      <c r="A858" s="67">
        <v>38828</v>
      </c>
      <c r="B858" s="68">
        <v>56.920200000000001</v>
      </c>
      <c r="C858" s="46"/>
      <c r="D858" s="1"/>
      <c r="E858" s="1"/>
      <c r="F858" s="1"/>
      <c r="G858" s="1"/>
      <c r="H858" s="1"/>
      <c r="I858" s="1"/>
      <c r="J858" s="2">
        <f t="shared" si="184"/>
        <v>0</v>
      </c>
      <c r="K858" s="2">
        <f t="shared" si="185"/>
        <v>0</v>
      </c>
      <c r="L858" s="8">
        <f t="shared" si="194"/>
        <v>38828</v>
      </c>
      <c r="M858" s="54">
        <f t="shared" si="186"/>
        <v>0</v>
      </c>
      <c r="N858" s="6">
        <f t="shared" si="187"/>
        <v>0</v>
      </c>
      <c r="O858" s="6" t="str">
        <f t="shared" si="188"/>
        <v/>
      </c>
      <c r="P858" s="29"/>
      <c r="Q858" s="54">
        <f t="shared" si="189"/>
        <v>0</v>
      </c>
      <c r="R858" s="6">
        <f t="shared" si="190"/>
        <v>0</v>
      </c>
      <c r="S858" s="6" t="str">
        <f t="shared" si="191"/>
        <v/>
      </c>
      <c r="T858" s="29"/>
      <c r="U858" s="6">
        <f t="shared" si="192"/>
        <v>0</v>
      </c>
      <c r="V858" s="55">
        <f t="shared" si="193"/>
        <v>0</v>
      </c>
      <c r="W858" s="6">
        <f t="shared" si="195"/>
        <v>0</v>
      </c>
      <c r="X858" s="6">
        <f t="shared" si="196"/>
        <v>0</v>
      </c>
      <c r="AA858">
        <f t="shared" si="183"/>
        <v>0</v>
      </c>
    </row>
    <row r="859" spans="1:27">
      <c r="A859" s="67">
        <v>38831</v>
      </c>
      <c r="B859" s="68">
        <v>57.150700000000001</v>
      </c>
      <c r="C859" s="46"/>
      <c r="D859" s="1"/>
      <c r="E859" s="1"/>
      <c r="F859" s="1"/>
      <c r="G859" s="1"/>
      <c r="H859" s="1"/>
      <c r="I859" s="1"/>
      <c r="J859" s="2">
        <f t="shared" si="184"/>
        <v>0</v>
      </c>
      <c r="K859" s="2">
        <f t="shared" si="185"/>
        <v>0</v>
      </c>
      <c r="L859" s="8">
        <f t="shared" si="194"/>
        <v>38831</v>
      </c>
      <c r="M859" s="54">
        <f t="shared" si="186"/>
        <v>0</v>
      </c>
      <c r="N859" s="6">
        <f t="shared" si="187"/>
        <v>0</v>
      </c>
      <c r="O859" s="6" t="str">
        <f t="shared" si="188"/>
        <v/>
      </c>
      <c r="P859" s="29"/>
      <c r="Q859" s="54">
        <f t="shared" si="189"/>
        <v>0</v>
      </c>
      <c r="R859" s="6">
        <f t="shared" si="190"/>
        <v>0</v>
      </c>
      <c r="S859" s="6" t="str">
        <f t="shared" si="191"/>
        <v/>
      </c>
      <c r="T859" s="29"/>
      <c r="U859" s="6">
        <f t="shared" si="192"/>
        <v>0</v>
      </c>
      <c r="V859" s="55">
        <f t="shared" si="193"/>
        <v>0</v>
      </c>
      <c r="W859" s="6">
        <f t="shared" si="195"/>
        <v>0</v>
      </c>
      <c r="X859" s="6">
        <f t="shared" si="196"/>
        <v>0</v>
      </c>
      <c r="AA859">
        <f t="shared" si="183"/>
        <v>0</v>
      </c>
    </row>
    <row r="860" spans="1:27">
      <c r="A860" s="67">
        <v>38832</v>
      </c>
      <c r="B860" s="68">
        <v>56.5259</v>
      </c>
      <c r="C860" s="46"/>
      <c r="D860" s="1"/>
      <c r="E860" s="1"/>
      <c r="F860" s="1"/>
      <c r="G860" s="1"/>
      <c r="H860" s="1"/>
      <c r="I860" s="1"/>
      <c r="J860" s="2">
        <f t="shared" si="184"/>
        <v>0</v>
      </c>
      <c r="K860" s="2">
        <f t="shared" si="185"/>
        <v>0</v>
      </c>
      <c r="L860" s="8">
        <f t="shared" si="194"/>
        <v>38832</v>
      </c>
      <c r="M860" s="54">
        <f t="shared" si="186"/>
        <v>0</v>
      </c>
      <c r="N860" s="6">
        <f t="shared" si="187"/>
        <v>0</v>
      </c>
      <c r="O860" s="6" t="str">
        <f t="shared" si="188"/>
        <v/>
      </c>
      <c r="P860" s="29"/>
      <c r="Q860" s="54">
        <f t="shared" si="189"/>
        <v>0</v>
      </c>
      <c r="R860" s="6">
        <f t="shared" si="190"/>
        <v>0</v>
      </c>
      <c r="S860" s="6" t="str">
        <f t="shared" si="191"/>
        <v/>
      </c>
      <c r="T860" s="29"/>
      <c r="U860" s="6">
        <f t="shared" si="192"/>
        <v>0</v>
      </c>
      <c r="V860" s="55">
        <f t="shared" si="193"/>
        <v>0</v>
      </c>
      <c r="W860" s="6">
        <f t="shared" si="195"/>
        <v>0</v>
      </c>
      <c r="X860" s="6">
        <f t="shared" si="196"/>
        <v>0</v>
      </c>
      <c r="AA860">
        <f t="shared" si="183"/>
        <v>0</v>
      </c>
    </row>
    <row r="861" spans="1:27">
      <c r="A861" s="67">
        <v>38833</v>
      </c>
      <c r="B861" s="68">
        <v>57.523000000000003</v>
      </c>
      <c r="C861" s="46"/>
      <c r="D861" s="1"/>
      <c r="E861" s="1"/>
      <c r="F861" s="1"/>
      <c r="G861" s="1"/>
      <c r="H861" s="1"/>
      <c r="I861" s="1"/>
      <c r="J861" s="2">
        <f t="shared" si="184"/>
        <v>0</v>
      </c>
      <c r="K861" s="2">
        <f t="shared" si="185"/>
        <v>0</v>
      </c>
      <c r="L861" s="8">
        <f t="shared" si="194"/>
        <v>38833</v>
      </c>
      <c r="M861" s="54">
        <f t="shared" si="186"/>
        <v>0</v>
      </c>
      <c r="N861" s="6">
        <f t="shared" si="187"/>
        <v>0</v>
      </c>
      <c r="O861" s="6" t="str">
        <f t="shared" si="188"/>
        <v/>
      </c>
      <c r="P861" s="29"/>
      <c r="Q861" s="54">
        <f t="shared" si="189"/>
        <v>0</v>
      </c>
      <c r="R861" s="6">
        <f t="shared" si="190"/>
        <v>0</v>
      </c>
      <c r="S861" s="6" t="str">
        <f t="shared" si="191"/>
        <v/>
      </c>
      <c r="T861" s="29"/>
      <c r="U861" s="6">
        <f t="shared" si="192"/>
        <v>0</v>
      </c>
      <c r="V861" s="55">
        <f t="shared" si="193"/>
        <v>0</v>
      </c>
      <c r="W861" s="6">
        <f t="shared" si="195"/>
        <v>0</v>
      </c>
      <c r="X861" s="6">
        <f t="shared" si="196"/>
        <v>0</v>
      </c>
      <c r="AA861">
        <f t="shared" si="183"/>
        <v>0</v>
      </c>
    </row>
    <row r="862" spans="1:27">
      <c r="A862" s="67">
        <v>38834</v>
      </c>
      <c r="B862" s="68">
        <v>57.587400000000002</v>
      </c>
      <c r="C862" s="46"/>
      <c r="D862" s="1"/>
      <c r="E862" s="1"/>
      <c r="F862" s="1"/>
      <c r="G862" s="1"/>
      <c r="H862" s="1"/>
      <c r="I862" s="1"/>
      <c r="J862" s="2">
        <f t="shared" si="184"/>
        <v>0</v>
      </c>
      <c r="K862" s="2">
        <f t="shared" si="185"/>
        <v>0</v>
      </c>
      <c r="L862" s="8">
        <f t="shared" si="194"/>
        <v>38834</v>
      </c>
      <c r="M862" s="54">
        <f t="shared" si="186"/>
        <v>0</v>
      </c>
      <c r="N862" s="6">
        <f t="shared" si="187"/>
        <v>0</v>
      </c>
      <c r="O862" s="6" t="str">
        <f t="shared" si="188"/>
        <v/>
      </c>
      <c r="P862" s="29"/>
      <c r="Q862" s="54">
        <f t="shared" si="189"/>
        <v>0</v>
      </c>
      <c r="R862" s="6">
        <f t="shared" si="190"/>
        <v>0</v>
      </c>
      <c r="S862" s="6" t="str">
        <f t="shared" si="191"/>
        <v/>
      </c>
      <c r="T862" s="29"/>
      <c r="U862" s="6">
        <f t="shared" si="192"/>
        <v>0</v>
      </c>
      <c r="V862" s="55">
        <f t="shared" si="193"/>
        <v>0</v>
      </c>
      <c r="W862" s="6">
        <f t="shared" si="195"/>
        <v>0</v>
      </c>
      <c r="X862" s="6">
        <f t="shared" si="196"/>
        <v>0</v>
      </c>
      <c r="AA862">
        <f t="shared" si="183"/>
        <v>0</v>
      </c>
    </row>
    <row r="863" spans="1:27">
      <c r="A863" s="67">
        <v>38835</v>
      </c>
      <c r="B863" s="68">
        <v>57.656799999999997</v>
      </c>
      <c r="C863" s="46"/>
      <c r="D863" s="1"/>
      <c r="E863" s="1"/>
      <c r="F863" s="1"/>
      <c r="G863" s="1"/>
      <c r="H863" s="1"/>
      <c r="I863" s="1"/>
      <c r="J863" s="2">
        <f t="shared" si="184"/>
        <v>0</v>
      </c>
      <c r="K863" s="2">
        <f t="shared" si="185"/>
        <v>0</v>
      </c>
      <c r="L863" s="8">
        <f t="shared" si="194"/>
        <v>38835</v>
      </c>
      <c r="M863" s="54">
        <f t="shared" si="186"/>
        <v>0</v>
      </c>
      <c r="N863" s="6">
        <f t="shared" si="187"/>
        <v>0</v>
      </c>
      <c r="O863" s="6" t="str">
        <f t="shared" si="188"/>
        <v/>
      </c>
      <c r="P863" s="29"/>
      <c r="Q863" s="54">
        <f t="shared" si="189"/>
        <v>0</v>
      </c>
      <c r="R863" s="6">
        <f t="shared" si="190"/>
        <v>0</v>
      </c>
      <c r="S863" s="6" t="str">
        <f t="shared" si="191"/>
        <v/>
      </c>
      <c r="T863" s="29"/>
      <c r="U863" s="6">
        <f t="shared" si="192"/>
        <v>0</v>
      </c>
      <c r="V863" s="55">
        <f t="shared" si="193"/>
        <v>0</v>
      </c>
      <c r="W863" s="6">
        <f t="shared" si="195"/>
        <v>0</v>
      </c>
      <c r="X863" s="6">
        <f t="shared" si="196"/>
        <v>0</v>
      </c>
      <c r="AA863">
        <f t="shared" si="183"/>
        <v>0</v>
      </c>
    </row>
    <row r="864" spans="1:27">
      <c r="A864" s="67">
        <v>38839</v>
      </c>
      <c r="B864" s="68">
        <v>59.552700000000002</v>
      </c>
      <c r="C864" s="46"/>
      <c r="D864" s="1"/>
      <c r="E864" s="1"/>
      <c r="F864" s="1"/>
      <c r="G864" s="1"/>
      <c r="H864" s="1"/>
      <c r="I864" s="1"/>
      <c r="J864" s="2">
        <f t="shared" si="184"/>
        <v>0</v>
      </c>
      <c r="K864" s="2">
        <f t="shared" si="185"/>
        <v>0</v>
      </c>
      <c r="L864" s="8">
        <f t="shared" si="194"/>
        <v>38839</v>
      </c>
      <c r="M864" s="54">
        <f t="shared" si="186"/>
        <v>0</v>
      </c>
      <c r="N864" s="6">
        <f t="shared" si="187"/>
        <v>0</v>
      </c>
      <c r="O864" s="6" t="str">
        <f t="shared" si="188"/>
        <v/>
      </c>
      <c r="P864" s="29"/>
      <c r="Q864" s="54">
        <f t="shared" si="189"/>
        <v>0</v>
      </c>
      <c r="R864" s="6">
        <f t="shared" si="190"/>
        <v>0</v>
      </c>
      <c r="S864" s="6" t="str">
        <f t="shared" si="191"/>
        <v/>
      </c>
      <c r="T864" s="29"/>
      <c r="U864" s="6">
        <f t="shared" si="192"/>
        <v>0</v>
      </c>
      <c r="V864" s="55">
        <f t="shared" si="193"/>
        <v>0</v>
      </c>
      <c r="W864" s="6">
        <f t="shared" si="195"/>
        <v>0</v>
      </c>
      <c r="X864" s="6">
        <f t="shared" si="196"/>
        <v>0</v>
      </c>
      <c r="AA864">
        <f t="shared" si="183"/>
        <v>0</v>
      </c>
    </row>
    <row r="865" spans="1:27">
      <c r="A865" s="67">
        <v>38840</v>
      </c>
      <c r="B865" s="68">
        <v>59.441899999999997</v>
      </c>
      <c r="C865" s="46"/>
      <c r="D865" s="1"/>
      <c r="E865" s="1"/>
      <c r="F865" s="1"/>
      <c r="G865" s="1"/>
      <c r="H865" s="1"/>
      <c r="I865" s="1"/>
      <c r="J865" s="2">
        <f t="shared" si="184"/>
        <v>0</v>
      </c>
      <c r="K865" s="2">
        <f t="shared" si="185"/>
        <v>0</v>
      </c>
      <c r="L865" s="8">
        <f t="shared" si="194"/>
        <v>38840</v>
      </c>
      <c r="M865" s="54">
        <f t="shared" si="186"/>
        <v>0</v>
      </c>
      <c r="N865" s="6">
        <f t="shared" si="187"/>
        <v>0</v>
      </c>
      <c r="O865" s="6" t="str">
        <f t="shared" si="188"/>
        <v/>
      </c>
      <c r="P865" s="29"/>
      <c r="Q865" s="54">
        <f t="shared" si="189"/>
        <v>0</v>
      </c>
      <c r="R865" s="6">
        <f t="shared" si="190"/>
        <v>0</v>
      </c>
      <c r="S865" s="6" t="str">
        <f t="shared" si="191"/>
        <v/>
      </c>
      <c r="T865" s="29"/>
      <c r="U865" s="6">
        <f t="shared" si="192"/>
        <v>0</v>
      </c>
      <c r="V865" s="55">
        <f t="shared" si="193"/>
        <v>0</v>
      </c>
      <c r="W865" s="6">
        <f t="shared" si="195"/>
        <v>0</v>
      </c>
      <c r="X865" s="6">
        <f t="shared" si="196"/>
        <v>0</v>
      </c>
      <c r="AA865">
        <f t="shared" si="183"/>
        <v>0</v>
      </c>
    </row>
    <row r="866" spans="1:27">
      <c r="A866" s="67">
        <v>38841</v>
      </c>
      <c r="B866" s="68">
        <v>59.424399999999999</v>
      </c>
      <c r="C866" s="46"/>
      <c r="D866" s="1"/>
      <c r="E866" s="1"/>
      <c r="F866" s="1"/>
      <c r="G866" s="1"/>
      <c r="H866" s="1"/>
      <c r="I866" s="1"/>
      <c r="J866" s="2">
        <f t="shared" si="184"/>
        <v>0</v>
      </c>
      <c r="K866" s="2">
        <f t="shared" si="185"/>
        <v>0</v>
      </c>
      <c r="L866" s="8">
        <f t="shared" si="194"/>
        <v>38841</v>
      </c>
      <c r="M866" s="54">
        <f t="shared" si="186"/>
        <v>0</v>
      </c>
      <c r="N866" s="6">
        <f t="shared" si="187"/>
        <v>0</v>
      </c>
      <c r="O866" s="6" t="str">
        <f t="shared" si="188"/>
        <v/>
      </c>
      <c r="P866" s="29"/>
      <c r="Q866" s="54">
        <f t="shared" si="189"/>
        <v>0</v>
      </c>
      <c r="R866" s="6">
        <f t="shared" si="190"/>
        <v>0</v>
      </c>
      <c r="S866" s="6" t="str">
        <f t="shared" si="191"/>
        <v/>
      </c>
      <c r="T866" s="29"/>
      <c r="U866" s="6">
        <f t="shared" si="192"/>
        <v>0</v>
      </c>
      <c r="V866" s="55">
        <f t="shared" si="193"/>
        <v>0</v>
      </c>
      <c r="W866" s="6">
        <f t="shared" si="195"/>
        <v>0</v>
      </c>
      <c r="X866" s="6">
        <f t="shared" si="196"/>
        <v>0</v>
      </c>
      <c r="AA866">
        <f t="shared" si="183"/>
        <v>0</v>
      </c>
    </row>
    <row r="867" spans="1:27">
      <c r="A867" s="67">
        <v>38842</v>
      </c>
      <c r="B867" s="68">
        <v>59.637599999999999</v>
      </c>
      <c r="C867" s="46"/>
      <c r="D867" s="1"/>
      <c r="E867" s="1"/>
      <c r="F867" s="1"/>
      <c r="G867" s="1"/>
      <c r="H867" s="1"/>
      <c r="I867" s="1"/>
      <c r="J867" s="2">
        <f t="shared" si="184"/>
        <v>0</v>
      </c>
      <c r="K867" s="2">
        <f t="shared" si="185"/>
        <v>0</v>
      </c>
      <c r="L867" s="8">
        <f t="shared" si="194"/>
        <v>38842</v>
      </c>
      <c r="M867" s="54">
        <f t="shared" si="186"/>
        <v>0</v>
      </c>
      <c r="N867" s="6">
        <f t="shared" si="187"/>
        <v>0</v>
      </c>
      <c r="O867" s="6" t="str">
        <f t="shared" si="188"/>
        <v/>
      </c>
      <c r="P867" s="29"/>
      <c r="Q867" s="54">
        <f t="shared" si="189"/>
        <v>0</v>
      </c>
      <c r="R867" s="6">
        <f t="shared" si="190"/>
        <v>0</v>
      </c>
      <c r="S867" s="6" t="str">
        <f t="shared" si="191"/>
        <v/>
      </c>
      <c r="T867" s="29"/>
      <c r="U867" s="6">
        <f t="shared" si="192"/>
        <v>0</v>
      </c>
      <c r="V867" s="55">
        <f t="shared" si="193"/>
        <v>0</v>
      </c>
      <c r="W867" s="6">
        <f t="shared" si="195"/>
        <v>0</v>
      </c>
      <c r="X867" s="6">
        <f t="shared" si="196"/>
        <v>0</v>
      </c>
      <c r="AA867">
        <f t="shared" si="183"/>
        <v>0</v>
      </c>
    </row>
    <row r="868" spans="1:27">
      <c r="A868" s="67">
        <v>38845</v>
      </c>
      <c r="B868" s="68">
        <v>60.081400000000002</v>
      </c>
      <c r="C868" s="46"/>
      <c r="D868" s="1"/>
      <c r="E868" s="1"/>
      <c r="F868" s="1"/>
      <c r="G868" s="1"/>
      <c r="H868" s="1"/>
      <c r="I868" s="1"/>
      <c r="J868" s="2">
        <f t="shared" si="184"/>
        <v>0</v>
      </c>
      <c r="K868" s="2">
        <f t="shared" si="185"/>
        <v>0</v>
      </c>
      <c r="L868" s="8">
        <f t="shared" si="194"/>
        <v>38845</v>
      </c>
      <c r="M868" s="54">
        <f t="shared" si="186"/>
        <v>0</v>
      </c>
      <c r="N868" s="6">
        <f t="shared" si="187"/>
        <v>0</v>
      </c>
      <c r="O868" s="6" t="str">
        <f t="shared" si="188"/>
        <v/>
      </c>
      <c r="P868" s="29"/>
      <c r="Q868" s="54">
        <f t="shared" si="189"/>
        <v>0</v>
      </c>
      <c r="R868" s="6">
        <f t="shared" si="190"/>
        <v>0</v>
      </c>
      <c r="S868" s="6" t="str">
        <f t="shared" si="191"/>
        <v/>
      </c>
      <c r="T868" s="29"/>
      <c r="U868" s="6">
        <f t="shared" si="192"/>
        <v>0</v>
      </c>
      <c r="V868" s="55">
        <f t="shared" si="193"/>
        <v>0</v>
      </c>
      <c r="W868" s="6">
        <f t="shared" si="195"/>
        <v>0</v>
      </c>
      <c r="X868" s="6">
        <f t="shared" si="196"/>
        <v>0</v>
      </c>
      <c r="AA868">
        <f t="shared" si="183"/>
        <v>0</v>
      </c>
    </row>
    <row r="869" spans="1:27">
      <c r="A869" s="67">
        <v>38846</v>
      </c>
      <c r="B869" s="68">
        <v>60.379100000000001</v>
      </c>
      <c r="C869" s="46"/>
      <c r="D869" s="1"/>
      <c r="E869" s="1"/>
      <c r="F869" s="1"/>
      <c r="G869" s="1"/>
      <c r="H869" s="1"/>
      <c r="I869" s="1"/>
      <c r="J869" s="2">
        <f t="shared" si="184"/>
        <v>0</v>
      </c>
      <c r="K869" s="2">
        <f t="shared" si="185"/>
        <v>0</v>
      </c>
      <c r="L869" s="8">
        <f t="shared" si="194"/>
        <v>38846</v>
      </c>
      <c r="M869" s="54">
        <f t="shared" si="186"/>
        <v>0</v>
      </c>
      <c r="N869" s="6">
        <f t="shared" si="187"/>
        <v>0</v>
      </c>
      <c r="O869" s="6" t="str">
        <f t="shared" si="188"/>
        <v/>
      </c>
      <c r="P869" s="29"/>
      <c r="Q869" s="54">
        <f t="shared" si="189"/>
        <v>0</v>
      </c>
      <c r="R869" s="6">
        <f t="shared" si="190"/>
        <v>0</v>
      </c>
      <c r="S869" s="6" t="str">
        <f t="shared" si="191"/>
        <v/>
      </c>
      <c r="T869" s="29"/>
      <c r="U869" s="6">
        <f t="shared" si="192"/>
        <v>0</v>
      </c>
      <c r="V869" s="55">
        <f t="shared" si="193"/>
        <v>0</v>
      </c>
      <c r="W869" s="6">
        <f t="shared" si="195"/>
        <v>0</v>
      </c>
      <c r="X869" s="6">
        <f t="shared" si="196"/>
        <v>0</v>
      </c>
      <c r="AA869">
        <f t="shared" si="183"/>
        <v>0</v>
      </c>
    </row>
    <row r="870" spans="1:27">
      <c r="A870" s="67">
        <v>38847</v>
      </c>
      <c r="B870" s="68">
        <v>60.9617</v>
      </c>
      <c r="C870" s="46"/>
      <c r="D870" s="1"/>
      <c r="E870" s="1"/>
      <c r="F870" s="1"/>
      <c r="G870" s="1"/>
      <c r="H870" s="1"/>
      <c r="I870" s="1"/>
      <c r="J870" s="2">
        <f t="shared" si="184"/>
        <v>0</v>
      </c>
      <c r="K870" s="2">
        <f t="shared" si="185"/>
        <v>0</v>
      </c>
      <c r="L870" s="8">
        <f t="shared" si="194"/>
        <v>38847</v>
      </c>
      <c r="M870" s="54">
        <f t="shared" si="186"/>
        <v>0</v>
      </c>
      <c r="N870" s="6">
        <f t="shared" si="187"/>
        <v>0</v>
      </c>
      <c r="O870" s="6" t="str">
        <f t="shared" si="188"/>
        <v/>
      </c>
      <c r="P870" s="29"/>
      <c r="Q870" s="54">
        <f t="shared" si="189"/>
        <v>0</v>
      </c>
      <c r="R870" s="6">
        <f t="shared" si="190"/>
        <v>0</v>
      </c>
      <c r="S870" s="6" t="str">
        <f t="shared" si="191"/>
        <v/>
      </c>
      <c r="T870" s="29"/>
      <c r="U870" s="6">
        <f t="shared" si="192"/>
        <v>0</v>
      </c>
      <c r="V870" s="55">
        <f t="shared" si="193"/>
        <v>0</v>
      </c>
      <c r="W870" s="6">
        <f t="shared" si="195"/>
        <v>0</v>
      </c>
      <c r="X870" s="6">
        <f t="shared" si="196"/>
        <v>0</v>
      </c>
      <c r="AA870">
        <f t="shared" si="183"/>
        <v>0</v>
      </c>
    </row>
    <row r="871" spans="1:27">
      <c r="A871" s="67">
        <v>38848</v>
      </c>
      <c r="B871" s="68">
        <v>60.320399999999999</v>
      </c>
      <c r="C871" s="46"/>
      <c r="D871" s="1"/>
      <c r="E871" s="1"/>
      <c r="F871" s="1"/>
      <c r="G871" s="1"/>
      <c r="H871" s="1"/>
      <c r="I871" s="1"/>
      <c r="J871" s="2">
        <f t="shared" si="184"/>
        <v>0</v>
      </c>
      <c r="K871" s="2">
        <f t="shared" si="185"/>
        <v>0</v>
      </c>
      <c r="L871" s="8">
        <f t="shared" si="194"/>
        <v>38848</v>
      </c>
      <c r="M871" s="54">
        <f t="shared" si="186"/>
        <v>0</v>
      </c>
      <c r="N871" s="6">
        <f t="shared" si="187"/>
        <v>0</v>
      </c>
      <c r="O871" s="6" t="str">
        <f t="shared" si="188"/>
        <v/>
      </c>
      <c r="P871" s="29"/>
      <c r="Q871" s="54">
        <f t="shared" si="189"/>
        <v>0</v>
      </c>
      <c r="R871" s="6">
        <f t="shared" si="190"/>
        <v>0</v>
      </c>
      <c r="S871" s="6" t="str">
        <f t="shared" si="191"/>
        <v/>
      </c>
      <c r="T871" s="29"/>
      <c r="U871" s="6">
        <f t="shared" si="192"/>
        <v>0</v>
      </c>
      <c r="V871" s="55">
        <f t="shared" si="193"/>
        <v>0</v>
      </c>
      <c r="W871" s="6">
        <f t="shared" si="195"/>
        <v>0</v>
      </c>
      <c r="X871" s="6">
        <f t="shared" si="196"/>
        <v>0</v>
      </c>
      <c r="AA871">
        <f t="shared" si="183"/>
        <v>0</v>
      </c>
    </row>
    <row r="872" spans="1:27">
      <c r="A872" s="67">
        <v>38849</v>
      </c>
      <c r="B872" s="68">
        <v>59.580599999999997</v>
      </c>
      <c r="C872" s="46"/>
      <c r="D872" s="1"/>
      <c r="E872" s="1"/>
      <c r="F872" s="1"/>
      <c r="G872" s="1"/>
      <c r="H872" s="1"/>
      <c r="I872" s="1"/>
      <c r="J872" s="2">
        <f t="shared" si="184"/>
        <v>0</v>
      </c>
      <c r="K872" s="2">
        <f t="shared" si="185"/>
        <v>0</v>
      </c>
      <c r="L872" s="8">
        <f t="shared" si="194"/>
        <v>38849</v>
      </c>
      <c r="M872" s="54">
        <f t="shared" si="186"/>
        <v>0</v>
      </c>
      <c r="N872" s="6">
        <f t="shared" si="187"/>
        <v>0</v>
      </c>
      <c r="O872" s="6" t="str">
        <f t="shared" si="188"/>
        <v/>
      </c>
      <c r="P872" s="29"/>
      <c r="Q872" s="54">
        <f t="shared" si="189"/>
        <v>0</v>
      </c>
      <c r="R872" s="6">
        <f t="shared" si="190"/>
        <v>0</v>
      </c>
      <c r="S872" s="6" t="str">
        <f t="shared" si="191"/>
        <v/>
      </c>
      <c r="T872" s="29"/>
      <c r="U872" s="6">
        <f t="shared" si="192"/>
        <v>0</v>
      </c>
      <c r="V872" s="55">
        <f t="shared" si="193"/>
        <v>0</v>
      </c>
      <c r="W872" s="6">
        <f t="shared" si="195"/>
        <v>0</v>
      </c>
      <c r="X872" s="6">
        <f t="shared" si="196"/>
        <v>0</v>
      </c>
      <c r="AA872">
        <f t="shared" si="183"/>
        <v>0</v>
      </c>
    </row>
    <row r="873" spans="1:27">
      <c r="A873" s="67">
        <v>38852</v>
      </c>
      <c r="B873" s="68">
        <v>56.8703</v>
      </c>
      <c r="C873" s="46"/>
      <c r="D873" s="1"/>
      <c r="E873" s="1"/>
      <c r="F873" s="1"/>
      <c r="G873" s="1"/>
      <c r="H873" s="1"/>
      <c r="I873" s="1"/>
      <c r="J873" s="2">
        <f t="shared" si="184"/>
        <v>0</v>
      </c>
      <c r="K873" s="2">
        <f t="shared" si="185"/>
        <v>0</v>
      </c>
      <c r="L873" s="8">
        <f t="shared" si="194"/>
        <v>38852</v>
      </c>
      <c r="M873" s="54">
        <f t="shared" si="186"/>
        <v>0</v>
      </c>
      <c r="N873" s="6">
        <f t="shared" si="187"/>
        <v>0</v>
      </c>
      <c r="O873" s="6" t="str">
        <f t="shared" si="188"/>
        <v/>
      </c>
      <c r="P873" s="29"/>
      <c r="Q873" s="54">
        <f t="shared" si="189"/>
        <v>0</v>
      </c>
      <c r="R873" s="6">
        <f t="shared" si="190"/>
        <v>0</v>
      </c>
      <c r="S873" s="6" t="str">
        <f t="shared" si="191"/>
        <v/>
      </c>
      <c r="T873" s="29"/>
      <c r="U873" s="6">
        <f t="shared" si="192"/>
        <v>0</v>
      </c>
      <c r="V873" s="55">
        <f t="shared" si="193"/>
        <v>0</v>
      </c>
      <c r="W873" s="6">
        <f t="shared" si="195"/>
        <v>0</v>
      </c>
      <c r="X873" s="6">
        <f t="shared" si="196"/>
        <v>0</v>
      </c>
      <c r="AA873">
        <f t="shared" si="183"/>
        <v>0</v>
      </c>
    </row>
    <row r="874" spans="1:27">
      <c r="A874" s="67">
        <v>38853</v>
      </c>
      <c r="B874" s="68">
        <v>56.692700000000002</v>
      </c>
      <c r="C874" s="46"/>
      <c r="D874" s="1"/>
      <c r="E874" s="1"/>
      <c r="F874" s="1"/>
      <c r="G874" s="1"/>
      <c r="H874" s="1"/>
      <c r="I874" s="1"/>
      <c r="J874" s="2">
        <f t="shared" si="184"/>
        <v>0</v>
      </c>
      <c r="K874" s="2">
        <f t="shared" si="185"/>
        <v>0</v>
      </c>
      <c r="L874" s="8">
        <f t="shared" si="194"/>
        <v>38853</v>
      </c>
      <c r="M874" s="54">
        <f t="shared" si="186"/>
        <v>0</v>
      </c>
      <c r="N874" s="6">
        <f t="shared" si="187"/>
        <v>0</v>
      </c>
      <c r="O874" s="6" t="str">
        <f t="shared" si="188"/>
        <v/>
      </c>
      <c r="P874" s="29"/>
      <c r="Q874" s="54">
        <f t="shared" si="189"/>
        <v>0</v>
      </c>
      <c r="R874" s="6">
        <f t="shared" si="190"/>
        <v>0</v>
      </c>
      <c r="S874" s="6" t="str">
        <f t="shared" si="191"/>
        <v/>
      </c>
      <c r="T874" s="29"/>
      <c r="U874" s="6">
        <f t="shared" si="192"/>
        <v>0</v>
      </c>
      <c r="V874" s="55">
        <f t="shared" si="193"/>
        <v>0</v>
      </c>
      <c r="W874" s="6">
        <f t="shared" si="195"/>
        <v>0</v>
      </c>
      <c r="X874" s="6">
        <f t="shared" si="196"/>
        <v>0</v>
      </c>
      <c r="AA874">
        <f t="shared" si="183"/>
        <v>0</v>
      </c>
    </row>
    <row r="875" spans="1:27">
      <c r="A875" s="67">
        <v>38854</v>
      </c>
      <c r="B875" s="68">
        <v>58.2545</v>
      </c>
      <c r="C875" s="46"/>
      <c r="D875" s="1"/>
      <c r="E875" s="1"/>
      <c r="F875" s="1"/>
      <c r="G875" s="1"/>
      <c r="H875" s="1"/>
      <c r="I875" s="1"/>
      <c r="J875" s="2">
        <f t="shared" si="184"/>
        <v>0</v>
      </c>
      <c r="K875" s="2">
        <f t="shared" si="185"/>
        <v>0</v>
      </c>
      <c r="L875" s="8">
        <f t="shared" si="194"/>
        <v>38854</v>
      </c>
      <c r="M875" s="54">
        <f t="shared" si="186"/>
        <v>0</v>
      </c>
      <c r="N875" s="6">
        <f t="shared" si="187"/>
        <v>0</v>
      </c>
      <c r="O875" s="6" t="str">
        <f t="shared" si="188"/>
        <v/>
      </c>
      <c r="P875" s="29"/>
      <c r="Q875" s="54">
        <f t="shared" si="189"/>
        <v>0</v>
      </c>
      <c r="R875" s="6">
        <f t="shared" si="190"/>
        <v>0</v>
      </c>
      <c r="S875" s="6" t="str">
        <f t="shared" si="191"/>
        <v/>
      </c>
      <c r="T875" s="29"/>
      <c r="U875" s="6">
        <f t="shared" si="192"/>
        <v>0</v>
      </c>
      <c r="V875" s="55">
        <f t="shared" si="193"/>
        <v>0</v>
      </c>
      <c r="W875" s="6">
        <f t="shared" si="195"/>
        <v>0</v>
      </c>
      <c r="X875" s="6">
        <f t="shared" si="196"/>
        <v>0</v>
      </c>
      <c r="AA875">
        <f t="shared" si="183"/>
        <v>0</v>
      </c>
    </row>
    <row r="876" spans="1:27">
      <c r="A876" s="67">
        <v>38855</v>
      </c>
      <c r="B876" s="68">
        <v>54.021700000000003</v>
      </c>
      <c r="C876" s="46"/>
      <c r="D876" s="1"/>
      <c r="E876" s="1"/>
      <c r="F876" s="1"/>
      <c r="G876" s="1"/>
      <c r="H876" s="1"/>
      <c r="I876" s="1"/>
      <c r="J876" s="2">
        <f t="shared" si="184"/>
        <v>0</v>
      </c>
      <c r="K876" s="2">
        <f t="shared" si="185"/>
        <v>0</v>
      </c>
      <c r="L876" s="8">
        <f t="shared" si="194"/>
        <v>38855</v>
      </c>
      <c r="M876" s="54">
        <f t="shared" si="186"/>
        <v>0</v>
      </c>
      <c r="N876" s="6">
        <f t="shared" si="187"/>
        <v>0</v>
      </c>
      <c r="O876" s="6" t="str">
        <f t="shared" si="188"/>
        <v/>
      </c>
      <c r="P876" s="29"/>
      <c r="Q876" s="54">
        <f t="shared" si="189"/>
        <v>0</v>
      </c>
      <c r="R876" s="6">
        <f t="shared" si="190"/>
        <v>0</v>
      </c>
      <c r="S876" s="6" t="str">
        <f t="shared" si="191"/>
        <v/>
      </c>
      <c r="T876" s="29"/>
      <c r="U876" s="6">
        <f t="shared" si="192"/>
        <v>0</v>
      </c>
      <c r="V876" s="55">
        <f t="shared" si="193"/>
        <v>0</v>
      </c>
      <c r="W876" s="6">
        <f t="shared" si="195"/>
        <v>0</v>
      </c>
      <c r="X876" s="6">
        <f t="shared" si="196"/>
        <v>0</v>
      </c>
      <c r="AA876">
        <f t="shared" si="183"/>
        <v>0</v>
      </c>
    </row>
    <row r="877" spans="1:27">
      <c r="A877" s="67">
        <v>38860</v>
      </c>
      <c r="B877" s="68">
        <v>51.156100000000002</v>
      </c>
      <c r="C877" s="46"/>
      <c r="D877" s="1"/>
      <c r="E877" s="1"/>
      <c r="F877" s="1"/>
      <c r="G877" s="1"/>
      <c r="H877" s="1"/>
      <c r="I877" s="1"/>
      <c r="J877" s="2">
        <f t="shared" si="184"/>
        <v>0</v>
      </c>
      <c r="K877" s="2">
        <f t="shared" si="185"/>
        <v>0</v>
      </c>
      <c r="L877" s="8">
        <f t="shared" si="194"/>
        <v>38860</v>
      </c>
      <c r="M877" s="54">
        <f t="shared" si="186"/>
        <v>0</v>
      </c>
      <c r="N877" s="6">
        <f t="shared" si="187"/>
        <v>0</v>
      </c>
      <c r="O877" s="6" t="str">
        <f t="shared" si="188"/>
        <v/>
      </c>
      <c r="P877" s="29"/>
      <c r="Q877" s="54">
        <f t="shared" si="189"/>
        <v>0</v>
      </c>
      <c r="R877" s="6">
        <f t="shared" si="190"/>
        <v>0</v>
      </c>
      <c r="S877" s="6" t="str">
        <f t="shared" si="191"/>
        <v/>
      </c>
      <c r="T877" s="29"/>
      <c r="U877" s="6">
        <f t="shared" si="192"/>
        <v>0</v>
      </c>
      <c r="V877" s="55">
        <f t="shared" si="193"/>
        <v>0</v>
      </c>
      <c r="W877" s="6">
        <f t="shared" si="195"/>
        <v>0</v>
      </c>
      <c r="X877" s="6">
        <f t="shared" si="196"/>
        <v>0</v>
      </c>
      <c r="AA877">
        <f t="shared" si="183"/>
        <v>0</v>
      </c>
    </row>
    <row r="878" spans="1:27">
      <c r="A878" s="67">
        <v>38861</v>
      </c>
      <c r="B878" s="68">
        <v>50.3658</v>
      </c>
      <c r="C878" s="46"/>
      <c r="D878" s="1"/>
      <c r="E878" s="1"/>
      <c r="F878" s="1"/>
      <c r="G878" s="1"/>
      <c r="H878" s="1"/>
      <c r="I878" s="1"/>
      <c r="J878" s="2">
        <f t="shared" si="184"/>
        <v>0</v>
      </c>
      <c r="K878" s="2">
        <f t="shared" si="185"/>
        <v>0</v>
      </c>
      <c r="L878" s="8">
        <f t="shared" si="194"/>
        <v>38861</v>
      </c>
      <c r="M878" s="54">
        <f t="shared" si="186"/>
        <v>0</v>
      </c>
      <c r="N878" s="6">
        <f t="shared" si="187"/>
        <v>0</v>
      </c>
      <c r="O878" s="6" t="str">
        <f t="shared" si="188"/>
        <v/>
      </c>
      <c r="P878" s="29"/>
      <c r="Q878" s="54">
        <f t="shared" si="189"/>
        <v>0</v>
      </c>
      <c r="R878" s="6">
        <f t="shared" si="190"/>
        <v>0</v>
      </c>
      <c r="S878" s="6" t="str">
        <f t="shared" si="191"/>
        <v/>
      </c>
      <c r="T878" s="29"/>
      <c r="U878" s="6">
        <f t="shared" si="192"/>
        <v>0</v>
      </c>
      <c r="V878" s="55">
        <f t="shared" si="193"/>
        <v>0</v>
      </c>
      <c r="W878" s="6">
        <f t="shared" si="195"/>
        <v>0</v>
      </c>
      <c r="X878" s="6">
        <f t="shared" si="196"/>
        <v>0</v>
      </c>
      <c r="AA878">
        <f t="shared" si="183"/>
        <v>0</v>
      </c>
    </row>
    <row r="879" spans="1:27">
      <c r="A879" s="67">
        <v>38862</v>
      </c>
      <c r="B879" s="68">
        <v>50.745600000000003</v>
      </c>
      <c r="C879" s="46"/>
      <c r="D879" s="1"/>
      <c r="E879" s="1"/>
      <c r="F879" s="1"/>
      <c r="G879" s="1"/>
      <c r="H879" s="1"/>
      <c r="I879" s="1"/>
      <c r="J879" s="2">
        <f t="shared" si="184"/>
        <v>0</v>
      </c>
      <c r="K879" s="2">
        <f t="shared" si="185"/>
        <v>0</v>
      </c>
      <c r="L879" s="8">
        <f t="shared" si="194"/>
        <v>38862</v>
      </c>
      <c r="M879" s="54">
        <f t="shared" si="186"/>
        <v>0</v>
      </c>
      <c r="N879" s="6">
        <f t="shared" si="187"/>
        <v>0</v>
      </c>
      <c r="O879" s="6" t="str">
        <f t="shared" si="188"/>
        <v/>
      </c>
      <c r="P879" s="29"/>
      <c r="Q879" s="54">
        <f t="shared" si="189"/>
        <v>0</v>
      </c>
      <c r="R879" s="6">
        <f t="shared" si="190"/>
        <v>0</v>
      </c>
      <c r="S879" s="6" t="str">
        <f t="shared" si="191"/>
        <v/>
      </c>
      <c r="T879" s="29"/>
      <c r="U879" s="6">
        <f t="shared" si="192"/>
        <v>0</v>
      </c>
      <c r="V879" s="55">
        <f t="shared" si="193"/>
        <v>0</v>
      </c>
      <c r="W879" s="6">
        <f t="shared" si="195"/>
        <v>0</v>
      </c>
      <c r="X879" s="6">
        <f t="shared" si="196"/>
        <v>0</v>
      </c>
      <c r="AA879">
        <f t="shared" si="183"/>
        <v>0</v>
      </c>
    </row>
    <row r="880" spans="1:27">
      <c r="A880" s="67">
        <v>38863</v>
      </c>
      <c r="B880" s="68">
        <v>51.936300000000003</v>
      </c>
      <c r="C880" s="46"/>
      <c r="D880" s="1"/>
      <c r="E880" s="1"/>
      <c r="F880" s="1"/>
      <c r="G880" s="1"/>
      <c r="H880" s="1"/>
      <c r="I880" s="1"/>
      <c r="J880" s="2">
        <f t="shared" si="184"/>
        <v>0</v>
      </c>
      <c r="K880" s="2">
        <f t="shared" si="185"/>
        <v>0</v>
      </c>
      <c r="L880" s="8">
        <f t="shared" si="194"/>
        <v>38863</v>
      </c>
      <c r="M880" s="54">
        <f t="shared" si="186"/>
        <v>0</v>
      </c>
      <c r="N880" s="6">
        <f t="shared" si="187"/>
        <v>0</v>
      </c>
      <c r="O880" s="6" t="str">
        <f t="shared" si="188"/>
        <v/>
      </c>
      <c r="P880" s="29"/>
      <c r="Q880" s="54">
        <f t="shared" si="189"/>
        <v>0</v>
      </c>
      <c r="R880" s="6">
        <f t="shared" si="190"/>
        <v>0</v>
      </c>
      <c r="S880" s="6" t="str">
        <f t="shared" si="191"/>
        <v/>
      </c>
      <c r="T880" s="29"/>
      <c r="U880" s="6">
        <f t="shared" si="192"/>
        <v>0</v>
      </c>
      <c r="V880" s="55">
        <f t="shared" si="193"/>
        <v>0</v>
      </c>
      <c r="W880" s="6">
        <f t="shared" si="195"/>
        <v>0</v>
      </c>
      <c r="X880" s="6">
        <f t="shared" si="196"/>
        <v>0</v>
      </c>
      <c r="AA880">
        <f t="shared" si="183"/>
        <v>0</v>
      </c>
    </row>
    <row r="881" spans="1:27">
      <c r="A881" s="67">
        <v>38866</v>
      </c>
      <c r="B881" s="68">
        <v>52.143599999999999</v>
      </c>
      <c r="C881" s="46"/>
      <c r="D881" s="1"/>
      <c r="E881" s="1"/>
      <c r="F881" s="1"/>
      <c r="G881" s="1"/>
      <c r="H881" s="1"/>
      <c r="I881" s="1"/>
      <c r="J881" s="2">
        <f t="shared" si="184"/>
        <v>0</v>
      </c>
      <c r="K881" s="2">
        <f t="shared" si="185"/>
        <v>0</v>
      </c>
      <c r="L881" s="8">
        <f t="shared" si="194"/>
        <v>38866</v>
      </c>
      <c r="M881" s="54">
        <f t="shared" si="186"/>
        <v>0</v>
      </c>
      <c r="N881" s="6">
        <f t="shared" si="187"/>
        <v>0</v>
      </c>
      <c r="O881" s="6" t="str">
        <f t="shared" si="188"/>
        <v/>
      </c>
      <c r="P881" s="29"/>
      <c r="Q881" s="54">
        <f t="shared" si="189"/>
        <v>0</v>
      </c>
      <c r="R881" s="6">
        <f t="shared" si="190"/>
        <v>0</v>
      </c>
      <c r="S881" s="6" t="str">
        <f t="shared" si="191"/>
        <v/>
      </c>
      <c r="T881" s="29"/>
      <c r="U881" s="6">
        <f t="shared" si="192"/>
        <v>0</v>
      </c>
      <c r="V881" s="55">
        <f t="shared" si="193"/>
        <v>0</v>
      </c>
      <c r="W881" s="6">
        <f t="shared" si="195"/>
        <v>0</v>
      </c>
      <c r="X881" s="6">
        <f t="shared" si="196"/>
        <v>0</v>
      </c>
      <c r="AA881">
        <f t="shared" si="183"/>
        <v>0</v>
      </c>
    </row>
    <row r="882" spans="1:27">
      <c r="A882" s="67">
        <v>38867</v>
      </c>
      <c r="B882" s="68">
        <v>52.023499999999999</v>
      </c>
      <c r="C882" s="46"/>
      <c r="D882" s="1"/>
      <c r="E882" s="1"/>
      <c r="F882" s="1"/>
      <c r="G882" s="1"/>
      <c r="H882" s="1"/>
      <c r="I882" s="1"/>
      <c r="J882" s="2">
        <f t="shared" si="184"/>
        <v>0</v>
      </c>
      <c r="K882" s="2">
        <f t="shared" si="185"/>
        <v>0</v>
      </c>
      <c r="L882" s="8">
        <f t="shared" si="194"/>
        <v>38867</v>
      </c>
      <c r="M882" s="54">
        <f t="shared" si="186"/>
        <v>0</v>
      </c>
      <c r="N882" s="6">
        <f t="shared" si="187"/>
        <v>0</v>
      </c>
      <c r="O882" s="6" t="str">
        <f t="shared" si="188"/>
        <v/>
      </c>
      <c r="P882" s="29"/>
      <c r="Q882" s="54">
        <f t="shared" si="189"/>
        <v>0</v>
      </c>
      <c r="R882" s="6">
        <f t="shared" si="190"/>
        <v>0</v>
      </c>
      <c r="S882" s="6" t="str">
        <f t="shared" si="191"/>
        <v/>
      </c>
      <c r="T882" s="29"/>
      <c r="U882" s="6">
        <f t="shared" si="192"/>
        <v>0</v>
      </c>
      <c r="V882" s="55">
        <f t="shared" si="193"/>
        <v>0</v>
      </c>
      <c r="W882" s="6">
        <f t="shared" si="195"/>
        <v>0</v>
      </c>
      <c r="X882" s="6">
        <f t="shared" si="196"/>
        <v>0</v>
      </c>
      <c r="AA882">
        <f t="shared" si="183"/>
        <v>0</v>
      </c>
    </row>
    <row r="883" spans="1:27">
      <c r="A883" s="67">
        <v>38868</v>
      </c>
      <c r="B883" s="68">
        <v>50.427399999999999</v>
      </c>
      <c r="C883" s="46"/>
      <c r="D883" s="1"/>
      <c r="E883" s="1"/>
      <c r="F883" s="1"/>
      <c r="G883" s="1"/>
      <c r="H883" s="1"/>
      <c r="I883" s="1"/>
      <c r="J883" s="2">
        <f t="shared" si="184"/>
        <v>1</v>
      </c>
      <c r="K883" s="2">
        <f t="shared" si="185"/>
        <v>-1000</v>
      </c>
      <c r="L883" s="8">
        <f t="shared" si="194"/>
        <v>38868</v>
      </c>
      <c r="M883" s="54">
        <f t="shared" si="186"/>
        <v>0</v>
      </c>
      <c r="N883" s="6">
        <f t="shared" si="187"/>
        <v>0</v>
      </c>
      <c r="O883" s="6" t="str">
        <f t="shared" si="188"/>
        <v/>
      </c>
      <c r="P883" s="29"/>
      <c r="Q883" s="54">
        <f t="shared" si="189"/>
        <v>0</v>
      </c>
      <c r="R883" s="6">
        <f t="shared" si="190"/>
        <v>0</v>
      </c>
      <c r="S883" s="6" t="str">
        <f t="shared" si="191"/>
        <v/>
      </c>
      <c r="T883" s="29"/>
      <c r="U883" s="6">
        <f t="shared" si="192"/>
        <v>0</v>
      </c>
      <c r="V883" s="55">
        <f t="shared" si="193"/>
        <v>0</v>
      </c>
      <c r="W883" s="6">
        <f t="shared" si="195"/>
        <v>0</v>
      </c>
      <c r="X883" s="6">
        <f t="shared" si="196"/>
        <v>0</v>
      </c>
      <c r="AA883">
        <f t="shared" si="183"/>
        <v>0</v>
      </c>
    </row>
    <row r="884" spans="1:27">
      <c r="A884" s="67">
        <v>38869</v>
      </c>
      <c r="B884" s="68">
        <v>48.783299999999997</v>
      </c>
      <c r="C884" s="46"/>
      <c r="D884" s="1"/>
      <c r="E884" s="1"/>
      <c r="F884" s="1"/>
      <c r="G884" s="1"/>
      <c r="H884" s="1"/>
      <c r="I884" s="1"/>
      <c r="J884" s="2">
        <f t="shared" si="184"/>
        <v>0</v>
      </c>
      <c r="K884" s="2">
        <f t="shared" si="185"/>
        <v>0</v>
      </c>
      <c r="L884" s="8">
        <f t="shared" si="194"/>
        <v>38869</v>
      </c>
      <c r="M884" s="54">
        <f t="shared" si="186"/>
        <v>0</v>
      </c>
      <c r="N884" s="6">
        <f t="shared" si="187"/>
        <v>0</v>
      </c>
      <c r="O884" s="6" t="str">
        <f t="shared" si="188"/>
        <v/>
      </c>
      <c r="P884" s="29"/>
      <c r="Q884" s="54">
        <f t="shared" si="189"/>
        <v>0</v>
      </c>
      <c r="R884" s="6">
        <f t="shared" si="190"/>
        <v>0</v>
      </c>
      <c r="S884" s="6" t="str">
        <f t="shared" si="191"/>
        <v/>
      </c>
      <c r="T884" s="29"/>
      <c r="U884" s="6">
        <f t="shared" si="192"/>
        <v>0</v>
      </c>
      <c r="V884" s="55">
        <f t="shared" si="193"/>
        <v>0</v>
      </c>
      <c r="W884" s="6">
        <f t="shared" si="195"/>
        <v>0</v>
      </c>
      <c r="X884" s="6">
        <f t="shared" si="196"/>
        <v>0</v>
      </c>
      <c r="AA884">
        <f t="shared" si="183"/>
        <v>0</v>
      </c>
    </row>
    <row r="885" spans="1:27">
      <c r="A885" s="67">
        <v>38870</v>
      </c>
      <c r="B885" s="68">
        <v>49.466000000000001</v>
      </c>
      <c r="C885" s="46"/>
      <c r="D885" s="1"/>
      <c r="E885" s="1"/>
      <c r="F885" s="1"/>
      <c r="G885" s="1"/>
      <c r="H885" s="1"/>
      <c r="I885" s="1"/>
      <c r="J885" s="2">
        <f t="shared" si="184"/>
        <v>0</v>
      </c>
      <c r="K885" s="2">
        <f t="shared" si="185"/>
        <v>0</v>
      </c>
      <c r="L885" s="8">
        <f t="shared" si="194"/>
        <v>38870</v>
      </c>
      <c r="M885" s="54">
        <f t="shared" si="186"/>
        <v>0</v>
      </c>
      <c r="N885" s="6">
        <f t="shared" si="187"/>
        <v>0</v>
      </c>
      <c r="O885" s="6" t="str">
        <f t="shared" si="188"/>
        <v/>
      </c>
      <c r="P885" s="29"/>
      <c r="Q885" s="54">
        <f t="shared" si="189"/>
        <v>0</v>
      </c>
      <c r="R885" s="6">
        <f t="shared" si="190"/>
        <v>0</v>
      </c>
      <c r="S885" s="6" t="str">
        <f t="shared" si="191"/>
        <v/>
      </c>
      <c r="T885" s="29"/>
      <c r="U885" s="6">
        <f t="shared" si="192"/>
        <v>0</v>
      </c>
      <c r="V885" s="55">
        <f t="shared" si="193"/>
        <v>0</v>
      </c>
      <c r="W885" s="6">
        <f t="shared" si="195"/>
        <v>0</v>
      </c>
      <c r="X885" s="6">
        <f t="shared" si="196"/>
        <v>0</v>
      </c>
      <c r="AA885">
        <f t="shared" si="183"/>
        <v>0</v>
      </c>
    </row>
    <row r="886" spans="1:27">
      <c r="A886" s="67">
        <v>38873</v>
      </c>
      <c r="B886" s="68">
        <v>48.412999999999997</v>
      </c>
      <c r="C886" s="46"/>
      <c r="D886" s="1"/>
      <c r="E886" s="1"/>
      <c r="F886" s="1"/>
      <c r="G886" s="1"/>
      <c r="H886" s="1"/>
      <c r="I886" s="1"/>
      <c r="J886" s="2">
        <f t="shared" si="184"/>
        <v>0</v>
      </c>
      <c r="K886" s="2">
        <f t="shared" si="185"/>
        <v>0</v>
      </c>
      <c r="L886" s="8">
        <f t="shared" si="194"/>
        <v>38873</v>
      </c>
      <c r="M886" s="54">
        <f t="shared" si="186"/>
        <v>0</v>
      </c>
      <c r="N886" s="6">
        <f t="shared" si="187"/>
        <v>0</v>
      </c>
      <c r="O886" s="6" t="str">
        <f t="shared" si="188"/>
        <v/>
      </c>
      <c r="P886" s="29"/>
      <c r="Q886" s="54">
        <f t="shared" si="189"/>
        <v>0</v>
      </c>
      <c r="R886" s="6">
        <f t="shared" si="190"/>
        <v>0</v>
      </c>
      <c r="S886" s="6" t="str">
        <f t="shared" si="191"/>
        <v/>
      </c>
      <c r="T886" s="29"/>
      <c r="U886" s="6">
        <f t="shared" si="192"/>
        <v>0</v>
      </c>
      <c r="V886" s="55">
        <f t="shared" si="193"/>
        <v>0</v>
      </c>
      <c r="W886" s="6">
        <f t="shared" si="195"/>
        <v>0</v>
      </c>
      <c r="X886" s="6">
        <f t="shared" si="196"/>
        <v>0</v>
      </c>
      <c r="AA886">
        <f t="shared" si="183"/>
        <v>0</v>
      </c>
    </row>
    <row r="887" spans="1:27">
      <c r="A887" s="67">
        <v>38874</v>
      </c>
      <c r="B887" s="68">
        <v>47.0563</v>
      </c>
      <c r="C887" s="46"/>
      <c r="D887" s="1"/>
      <c r="E887" s="1"/>
      <c r="F887" s="1"/>
      <c r="G887" s="1"/>
      <c r="H887" s="1"/>
      <c r="I887" s="1"/>
      <c r="J887" s="2">
        <f t="shared" si="184"/>
        <v>0</v>
      </c>
      <c r="K887" s="2">
        <f t="shared" si="185"/>
        <v>0</v>
      </c>
      <c r="L887" s="8">
        <f t="shared" si="194"/>
        <v>38874</v>
      </c>
      <c r="M887" s="54">
        <f t="shared" si="186"/>
        <v>0</v>
      </c>
      <c r="N887" s="6">
        <f t="shared" si="187"/>
        <v>0</v>
      </c>
      <c r="O887" s="6" t="str">
        <f t="shared" si="188"/>
        <v/>
      </c>
      <c r="P887" s="29"/>
      <c r="Q887" s="54">
        <f t="shared" si="189"/>
        <v>0</v>
      </c>
      <c r="R887" s="6">
        <f t="shared" si="190"/>
        <v>0</v>
      </c>
      <c r="S887" s="6" t="str">
        <f t="shared" si="191"/>
        <v/>
      </c>
      <c r="T887" s="29"/>
      <c r="U887" s="6">
        <f t="shared" si="192"/>
        <v>0</v>
      </c>
      <c r="V887" s="55">
        <f t="shared" si="193"/>
        <v>0</v>
      </c>
      <c r="W887" s="6">
        <f t="shared" si="195"/>
        <v>0</v>
      </c>
      <c r="X887" s="6">
        <f t="shared" si="196"/>
        <v>0</v>
      </c>
      <c r="AA887">
        <f t="shared" si="183"/>
        <v>0</v>
      </c>
    </row>
    <row r="888" spans="1:27">
      <c r="A888" s="67">
        <v>38875</v>
      </c>
      <c r="B888" s="68">
        <v>44.864600000000003</v>
      </c>
      <c r="C888" s="46"/>
      <c r="D888" s="1"/>
      <c r="E888" s="1"/>
      <c r="F888" s="1"/>
      <c r="G888" s="1"/>
      <c r="H888" s="1"/>
      <c r="I888" s="1"/>
      <c r="J888" s="2">
        <f t="shared" si="184"/>
        <v>0</v>
      </c>
      <c r="K888" s="2">
        <f t="shared" si="185"/>
        <v>0</v>
      </c>
      <c r="L888" s="8">
        <f t="shared" si="194"/>
        <v>38875</v>
      </c>
      <c r="M888" s="54">
        <f t="shared" si="186"/>
        <v>0</v>
      </c>
      <c r="N888" s="6">
        <f t="shared" si="187"/>
        <v>0</v>
      </c>
      <c r="O888" s="6" t="str">
        <f t="shared" si="188"/>
        <v/>
      </c>
      <c r="P888" s="29"/>
      <c r="Q888" s="54">
        <f t="shared" si="189"/>
        <v>0</v>
      </c>
      <c r="R888" s="6">
        <f t="shared" si="190"/>
        <v>0</v>
      </c>
      <c r="S888" s="6" t="str">
        <f t="shared" si="191"/>
        <v/>
      </c>
      <c r="T888" s="29"/>
      <c r="U888" s="6">
        <f t="shared" si="192"/>
        <v>0</v>
      </c>
      <c r="V888" s="55">
        <f t="shared" si="193"/>
        <v>0</v>
      </c>
      <c r="W888" s="6">
        <f t="shared" si="195"/>
        <v>0</v>
      </c>
      <c r="X888" s="6">
        <f t="shared" si="196"/>
        <v>0</v>
      </c>
      <c r="AA888">
        <f t="shared" si="183"/>
        <v>0</v>
      </c>
    </row>
    <row r="889" spans="1:27">
      <c r="A889" s="67">
        <v>38876</v>
      </c>
      <c r="B889" s="68">
        <v>41.821899999999999</v>
      </c>
      <c r="C889" s="46"/>
      <c r="D889" s="1"/>
      <c r="E889" s="1"/>
      <c r="F889" s="1"/>
      <c r="G889" s="1"/>
      <c r="H889" s="1"/>
      <c r="I889" s="1"/>
      <c r="J889" s="2">
        <f t="shared" si="184"/>
        <v>0</v>
      </c>
      <c r="K889" s="2">
        <f t="shared" si="185"/>
        <v>0</v>
      </c>
      <c r="L889" s="8">
        <f t="shared" si="194"/>
        <v>38876</v>
      </c>
      <c r="M889" s="54">
        <f t="shared" si="186"/>
        <v>0</v>
      </c>
      <c r="N889" s="6">
        <f t="shared" si="187"/>
        <v>0</v>
      </c>
      <c r="O889" s="6" t="str">
        <f t="shared" si="188"/>
        <v/>
      </c>
      <c r="P889" s="29"/>
      <c r="Q889" s="54">
        <f t="shared" si="189"/>
        <v>0</v>
      </c>
      <c r="R889" s="6">
        <f t="shared" si="190"/>
        <v>0</v>
      </c>
      <c r="S889" s="6" t="str">
        <f t="shared" si="191"/>
        <v/>
      </c>
      <c r="T889" s="29"/>
      <c r="U889" s="6">
        <f t="shared" si="192"/>
        <v>0</v>
      </c>
      <c r="V889" s="55">
        <f t="shared" si="193"/>
        <v>0</v>
      </c>
      <c r="W889" s="6">
        <f t="shared" si="195"/>
        <v>0</v>
      </c>
      <c r="X889" s="6">
        <f t="shared" si="196"/>
        <v>0</v>
      </c>
      <c r="AA889">
        <f t="shared" si="183"/>
        <v>0</v>
      </c>
    </row>
    <row r="890" spans="1:27">
      <c r="A890" s="67">
        <v>38877</v>
      </c>
      <c r="B890" s="68">
        <v>44.461500000000001</v>
      </c>
      <c r="C890" s="46"/>
      <c r="D890" s="1"/>
      <c r="E890" s="1"/>
      <c r="F890" s="1"/>
      <c r="G890" s="1"/>
      <c r="H890" s="1"/>
      <c r="I890" s="1"/>
      <c r="J890" s="2">
        <f t="shared" si="184"/>
        <v>0</v>
      </c>
      <c r="K890" s="2">
        <f t="shared" si="185"/>
        <v>0</v>
      </c>
      <c r="L890" s="8">
        <f t="shared" si="194"/>
        <v>38877</v>
      </c>
      <c r="M890" s="54">
        <f t="shared" si="186"/>
        <v>0</v>
      </c>
      <c r="N890" s="6">
        <f t="shared" si="187"/>
        <v>0</v>
      </c>
      <c r="O890" s="6" t="str">
        <f t="shared" si="188"/>
        <v/>
      </c>
      <c r="P890" s="29"/>
      <c r="Q890" s="54">
        <f t="shared" si="189"/>
        <v>0</v>
      </c>
      <c r="R890" s="6">
        <f t="shared" si="190"/>
        <v>0</v>
      </c>
      <c r="S890" s="6" t="str">
        <f t="shared" si="191"/>
        <v/>
      </c>
      <c r="T890" s="29"/>
      <c r="U890" s="6">
        <f t="shared" si="192"/>
        <v>0</v>
      </c>
      <c r="V890" s="55">
        <f t="shared" si="193"/>
        <v>0</v>
      </c>
      <c r="W890" s="6">
        <f t="shared" si="195"/>
        <v>0</v>
      </c>
      <c r="X890" s="6">
        <f t="shared" si="196"/>
        <v>0</v>
      </c>
      <c r="AA890">
        <f t="shared" si="183"/>
        <v>0</v>
      </c>
    </row>
    <row r="891" spans="1:27">
      <c r="A891" s="67">
        <v>38880</v>
      </c>
      <c r="B891" s="68">
        <v>43.63</v>
      </c>
      <c r="C891" s="46"/>
      <c r="D891" s="1"/>
      <c r="E891" s="1"/>
      <c r="F891" s="1"/>
      <c r="G891" s="1"/>
      <c r="H891" s="1"/>
      <c r="I891" s="1"/>
      <c r="J891" s="2">
        <f t="shared" si="184"/>
        <v>0</v>
      </c>
      <c r="K891" s="2">
        <f t="shared" si="185"/>
        <v>0</v>
      </c>
      <c r="L891" s="8">
        <f t="shared" si="194"/>
        <v>38880</v>
      </c>
      <c r="M891" s="54">
        <f t="shared" si="186"/>
        <v>0</v>
      </c>
      <c r="N891" s="6">
        <f t="shared" si="187"/>
        <v>0</v>
      </c>
      <c r="O891" s="6" t="str">
        <f t="shared" si="188"/>
        <v/>
      </c>
      <c r="P891" s="29"/>
      <c r="Q891" s="54">
        <f t="shared" si="189"/>
        <v>0</v>
      </c>
      <c r="R891" s="6">
        <f t="shared" si="190"/>
        <v>0</v>
      </c>
      <c r="S891" s="6" t="str">
        <f t="shared" si="191"/>
        <v/>
      </c>
      <c r="T891" s="29"/>
      <c r="U891" s="6">
        <f t="shared" si="192"/>
        <v>0</v>
      </c>
      <c r="V891" s="55">
        <f t="shared" si="193"/>
        <v>0</v>
      </c>
      <c r="W891" s="6">
        <f t="shared" si="195"/>
        <v>0</v>
      </c>
      <c r="X891" s="6">
        <f t="shared" si="196"/>
        <v>0</v>
      </c>
      <c r="AA891">
        <f t="shared" si="183"/>
        <v>0</v>
      </c>
    </row>
    <row r="892" spans="1:27">
      <c r="A892" s="67">
        <v>38881</v>
      </c>
      <c r="B892" s="68">
        <v>41.2727</v>
      </c>
      <c r="C892" s="46"/>
      <c r="D892" s="1"/>
      <c r="E892" s="1"/>
      <c r="F892" s="1"/>
      <c r="G892" s="1"/>
      <c r="H892" s="1"/>
      <c r="I892" s="1"/>
      <c r="J892" s="2">
        <f t="shared" si="184"/>
        <v>0</v>
      </c>
      <c r="K892" s="2">
        <f t="shared" si="185"/>
        <v>0</v>
      </c>
      <c r="L892" s="8">
        <f t="shared" si="194"/>
        <v>38881</v>
      </c>
      <c r="M892" s="54">
        <f t="shared" si="186"/>
        <v>0</v>
      </c>
      <c r="N892" s="6">
        <f t="shared" si="187"/>
        <v>0</v>
      </c>
      <c r="O892" s="6" t="str">
        <f t="shared" si="188"/>
        <v/>
      </c>
      <c r="P892" s="29"/>
      <c r="Q892" s="54">
        <f t="shared" si="189"/>
        <v>0</v>
      </c>
      <c r="R892" s="6">
        <f t="shared" si="190"/>
        <v>0</v>
      </c>
      <c r="S892" s="6" t="str">
        <f t="shared" si="191"/>
        <v/>
      </c>
      <c r="T892" s="29"/>
      <c r="U892" s="6">
        <f t="shared" si="192"/>
        <v>0</v>
      </c>
      <c r="V892" s="55">
        <f t="shared" si="193"/>
        <v>0</v>
      </c>
      <c r="W892" s="6">
        <f t="shared" si="195"/>
        <v>0</v>
      </c>
      <c r="X892" s="6">
        <f t="shared" si="196"/>
        <v>0</v>
      </c>
      <c r="AA892">
        <f t="shared" si="183"/>
        <v>0</v>
      </c>
    </row>
    <row r="893" spans="1:27">
      <c r="A893" s="67">
        <v>38882</v>
      </c>
      <c r="B893" s="68">
        <v>40.250500000000002</v>
      </c>
      <c r="C893" s="46"/>
      <c r="D893" s="1"/>
      <c r="E893" s="1"/>
      <c r="F893" s="1"/>
      <c r="G893" s="1"/>
      <c r="H893" s="1"/>
      <c r="I893" s="1"/>
      <c r="J893" s="2">
        <f t="shared" si="184"/>
        <v>0</v>
      </c>
      <c r="K893" s="2">
        <f t="shared" si="185"/>
        <v>0</v>
      </c>
      <c r="L893" s="8">
        <f t="shared" si="194"/>
        <v>38882</v>
      </c>
      <c r="M893" s="54">
        <f t="shared" si="186"/>
        <v>0</v>
      </c>
      <c r="N893" s="6">
        <f t="shared" si="187"/>
        <v>0</v>
      </c>
      <c r="O893" s="6" t="str">
        <f t="shared" si="188"/>
        <v/>
      </c>
      <c r="P893" s="29"/>
      <c r="Q893" s="54">
        <f t="shared" si="189"/>
        <v>0</v>
      </c>
      <c r="R893" s="6">
        <f t="shared" si="190"/>
        <v>0</v>
      </c>
      <c r="S893" s="6" t="str">
        <f t="shared" si="191"/>
        <v/>
      </c>
      <c r="T893" s="29"/>
      <c r="U893" s="6">
        <f t="shared" si="192"/>
        <v>0</v>
      </c>
      <c r="V893" s="55">
        <f t="shared" si="193"/>
        <v>0</v>
      </c>
      <c r="W893" s="6">
        <f t="shared" si="195"/>
        <v>0</v>
      </c>
      <c r="X893" s="6">
        <f t="shared" si="196"/>
        <v>0</v>
      </c>
      <c r="AA893">
        <f t="shared" si="183"/>
        <v>0</v>
      </c>
    </row>
    <row r="894" spans="1:27">
      <c r="A894" s="67">
        <v>38883</v>
      </c>
      <c r="B894" s="68">
        <v>42.517099999999999</v>
      </c>
      <c r="C894" s="46"/>
      <c r="D894" s="1"/>
      <c r="E894" s="1"/>
      <c r="F894" s="1"/>
      <c r="G894" s="1"/>
      <c r="H894" s="1"/>
      <c r="I894" s="1"/>
      <c r="J894" s="2">
        <f t="shared" si="184"/>
        <v>0</v>
      </c>
      <c r="K894" s="2">
        <f t="shared" si="185"/>
        <v>0</v>
      </c>
      <c r="L894" s="8">
        <f t="shared" si="194"/>
        <v>38883</v>
      </c>
      <c r="M894" s="54">
        <f t="shared" si="186"/>
        <v>0</v>
      </c>
      <c r="N894" s="6">
        <f t="shared" si="187"/>
        <v>0</v>
      </c>
      <c r="O894" s="6" t="str">
        <f t="shared" si="188"/>
        <v/>
      </c>
      <c r="P894" s="29"/>
      <c r="Q894" s="54">
        <f t="shared" si="189"/>
        <v>0</v>
      </c>
      <c r="R894" s="6">
        <f t="shared" si="190"/>
        <v>0</v>
      </c>
      <c r="S894" s="6" t="str">
        <f t="shared" si="191"/>
        <v/>
      </c>
      <c r="T894" s="29"/>
      <c r="U894" s="6">
        <f t="shared" si="192"/>
        <v>0</v>
      </c>
      <c r="V894" s="55">
        <f t="shared" si="193"/>
        <v>0</v>
      </c>
      <c r="W894" s="6">
        <f t="shared" si="195"/>
        <v>0</v>
      </c>
      <c r="X894" s="6">
        <f t="shared" si="196"/>
        <v>0</v>
      </c>
      <c r="AA894">
        <f t="shared" ref="AA894:AA957" si="197">IF(Q895=0,IF(Q894=1,L894,0),0)</f>
        <v>0</v>
      </c>
    </row>
    <row r="895" spans="1:27">
      <c r="A895" s="67">
        <v>38884</v>
      </c>
      <c r="B895" s="68">
        <v>43.833500000000001</v>
      </c>
      <c r="C895" s="46"/>
      <c r="D895" s="1"/>
      <c r="E895" s="1"/>
      <c r="F895" s="1"/>
      <c r="G895" s="1"/>
      <c r="H895" s="1"/>
      <c r="I895" s="1"/>
      <c r="J895" s="2">
        <f t="shared" si="184"/>
        <v>0</v>
      </c>
      <c r="K895" s="2">
        <f t="shared" si="185"/>
        <v>0</v>
      </c>
      <c r="L895" s="8">
        <f t="shared" si="194"/>
        <v>38884</v>
      </c>
      <c r="M895" s="54">
        <f t="shared" si="186"/>
        <v>0</v>
      </c>
      <c r="N895" s="6">
        <f t="shared" si="187"/>
        <v>0</v>
      </c>
      <c r="O895" s="6" t="str">
        <f t="shared" si="188"/>
        <v/>
      </c>
      <c r="P895" s="29"/>
      <c r="Q895" s="54">
        <f t="shared" si="189"/>
        <v>0</v>
      </c>
      <c r="R895" s="6">
        <f t="shared" si="190"/>
        <v>0</v>
      </c>
      <c r="S895" s="6" t="str">
        <f t="shared" si="191"/>
        <v/>
      </c>
      <c r="T895" s="29"/>
      <c r="U895" s="6">
        <f t="shared" si="192"/>
        <v>0</v>
      </c>
      <c r="V895" s="55">
        <f t="shared" si="193"/>
        <v>0</v>
      </c>
      <c r="W895" s="6">
        <f t="shared" si="195"/>
        <v>0</v>
      </c>
      <c r="X895" s="6">
        <f t="shared" si="196"/>
        <v>0</v>
      </c>
      <c r="AA895">
        <f t="shared" si="197"/>
        <v>0</v>
      </c>
    </row>
    <row r="896" spans="1:27">
      <c r="A896" s="67">
        <v>38887</v>
      </c>
      <c r="B896" s="68">
        <v>44.398099999999999</v>
      </c>
      <c r="C896" s="46"/>
      <c r="D896" s="1"/>
      <c r="E896" s="1"/>
      <c r="F896" s="1"/>
      <c r="G896" s="1"/>
      <c r="H896" s="1"/>
      <c r="I896" s="1"/>
      <c r="J896" s="2">
        <f t="shared" si="184"/>
        <v>0</v>
      </c>
      <c r="K896" s="2">
        <f t="shared" si="185"/>
        <v>0</v>
      </c>
      <c r="L896" s="8">
        <f t="shared" si="194"/>
        <v>38887</v>
      </c>
      <c r="M896" s="54">
        <f t="shared" si="186"/>
        <v>0</v>
      </c>
      <c r="N896" s="6">
        <f t="shared" si="187"/>
        <v>0</v>
      </c>
      <c r="O896" s="6" t="str">
        <f t="shared" si="188"/>
        <v/>
      </c>
      <c r="P896" s="29"/>
      <c r="Q896" s="54">
        <f t="shared" si="189"/>
        <v>0</v>
      </c>
      <c r="R896" s="6">
        <f t="shared" si="190"/>
        <v>0</v>
      </c>
      <c r="S896" s="6" t="str">
        <f t="shared" si="191"/>
        <v/>
      </c>
      <c r="T896" s="29"/>
      <c r="U896" s="6">
        <f t="shared" si="192"/>
        <v>0</v>
      </c>
      <c r="V896" s="55">
        <f t="shared" si="193"/>
        <v>0</v>
      </c>
      <c r="W896" s="6">
        <f t="shared" si="195"/>
        <v>0</v>
      </c>
      <c r="X896" s="6">
        <f t="shared" si="196"/>
        <v>0</v>
      </c>
      <c r="AA896">
        <f t="shared" si="197"/>
        <v>0</v>
      </c>
    </row>
    <row r="897" spans="1:27">
      <c r="A897" s="67">
        <v>38888</v>
      </c>
      <c r="B897" s="68">
        <v>44.196399999999997</v>
      </c>
      <c r="C897" s="46"/>
      <c r="D897" s="1"/>
      <c r="E897" s="1"/>
      <c r="F897" s="1"/>
      <c r="G897" s="1"/>
      <c r="H897" s="1"/>
      <c r="I897" s="1"/>
      <c r="J897" s="2">
        <f t="shared" si="184"/>
        <v>0</v>
      </c>
      <c r="K897" s="2">
        <f t="shared" si="185"/>
        <v>0</v>
      </c>
      <c r="L897" s="8">
        <f t="shared" si="194"/>
        <v>38888</v>
      </c>
      <c r="M897" s="54">
        <f t="shared" si="186"/>
        <v>0</v>
      </c>
      <c r="N897" s="6">
        <f t="shared" si="187"/>
        <v>0</v>
      </c>
      <c r="O897" s="6" t="str">
        <f t="shared" si="188"/>
        <v/>
      </c>
      <c r="P897" s="29"/>
      <c r="Q897" s="54">
        <f t="shared" si="189"/>
        <v>0</v>
      </c>
      <c r="R897" s="6">
        <f t="shared" si="190"/>
        <v>0</v>
      </c>
      <c r="S897" s="6" t="str">
        <f t="shared" si="191"/>
        <v/>
      </c>
      <c r="T897" s="29"/>
      <c r="U897" s="6">
        <f t="shared" si="192"/>
        <v>0</v>
      </c>
      <c r="V897" s="55">
        <f t="shared" si="193"/>
        <v>0</v>
      </c>
      <c r="W897" s="6">
        <f t="shared" si="195"/>
        <v>0</v>
      </c>
      <c r="X897" s="6">
        <f t="shared" si="196"/>
        <v>0</v>
      </c>
      <c r="AA897">
        <f t="shared" si="197"/>
        <v>0</v>
      </c>
    </row>
    <row r="898" spans="1:27">
      <c r="A898" s="67">
        <v>38889</v>
      </c>
      <c r="B898" s="68">
        <v>45.715699999999998</v>
      </c>
      <c r="C898" s="46"/>
      <c r="D898" s="1"/>
      <c r="E898" s="1"/>
      <c r="F898" s="1"/>
      <c r="G898" s="1"/>
      <c r="H898" s="1"/>
      <c r="I898" s="1"/>
      <c r="J898" s="2">
        <f t="shared" si="184"/>
        <v>0</v>
      </c>
      <c r="K898" s="2">
        <f t="shared" si="185"/>
        <v>0</v>
      </c>
      <c r="L898" s="8">
        <f t="shared" si="194"/>
        <v>38889</v>
      </c>
      <c r="M898" s="54">
        <f t="shared" si="186"/>
        <v>0</v>
      </c>
      <c r="N898" s="6">
        <f t="shared" si="187"/>
        <v>0</v>
      </c>
      <c r="O898" s="6" t="str">
        <f t="shared" si="188"/>
        <v/>
      </c>
      <c r="P898" s="29"/>
      <c r="Q898" s="54">
        <f t="shared" si="189"/>
        <v>0</v>
      </c>
      <c r="R898" s="6">
        <f t="shared" si="190"/>
        <v>0</v>
      </c>
      <c r="S898" s="6" t="str">
        <f t="shared" si="191"/>
        <v/>
      </c>
      <c r="T898" s="29"/>
      <c r="U898" s="6">
        <f t="shared" si="192"/>
        <v>0</v>
      </c>
      <c r="V898" s="55">
        <f t="shared" si="193"/>
        <v>0</v>
      </c>
      <c r="W898" s="6">
        <f t="shared" si="195"/>
        <v>0</v>
      </c>
      <c r="X898" s="6">
        <f t="shared" si="196"/>
        <v>0</v>
      </c>
      <c r="AA898">
        <f t="shared" si="197"/>
        <v>0</v>
      </c>
    </row>
    <row r="899" spans="1:27">
      <c r="A899" s="67">
        <v>38890</v>
      </c>
      <c r="B899" s="68">
        <v>46.916200000000003</v>
      </c>
      <c r="C899" s="46"/>
      <c r="D899" s="1"/>
      <c r="E899" s="1"/>
      <c r="F899" s="1"/>
      <c r="G899" s="1"/>
      <c r="H899" s="1"/>
      <c r="I899" s="1"/>
      <c r="J899" s="2">
        <f t="shared" si="184"/>
        <v>0</v>
      </c>
      <c r="K899" s="2">
        <f t="shared" si="185"/>
        <v>0</v>
      </c>
      <c r="L899" s="8">
        <f t="shared" si="194"/>
        <v>38890</v>
      </c>
      <c r="M899" s="54">
        <f t="shared" si="186"/>
        <v>0</v>
      </c>
      <c r="N899" s="6">
        <f t="shared" si="187"/>
        <v>0</v>
      </c>
      <c r="O899" s="6" t="str">
        <f t="shared" si="188"/>
        <v/>
      </c>
      <c r="P899" s="29"/>
      <c r="Q899" s="54">
        <f t="shared" si="189"/>
        <v>0</v>
      </c>
      <c r="R899" s="6">
        <f t="shared" si="190"/>
        <v>0</v>
      </c>
      <c r="S899" s="6" t="str">
        <f t="shared" si="191"/>
        <v/>
      </c>
      <c r="T899" s="29"/>
      <c r="U899" s="6">
        <f t="shared" si="192"/>
        <v>0</v>
      </c>
      <c r="V899" s="55">
        <f t="shared" si="193"/>
        <v>0</v>
      </c>
      <c r="W899" s="6">
        <f t="shared" si="195"/>
        <v>0</v>
      </c>
      <c r="X899" s="6">
        <f t="shared" si="196"/>
        <v>0</v>
      </c>
      <c r="AA899">
        <f t="shared" si="197"/>
        <v>0</v>
      </c>
    </row>
    <row r="900" spans="1:27">
      <c r="A900" s="67">
        <v>38891</v>
      </c>
      <c r="B900" s="68">
        <v>47.158900000000003</v>
      </c>
      <c r="C900" s="46"/>
      <c r="D900" s="1"/>
      <c r="E900" s="1"/>
      <c r="F900" s="1"/>
      <c r="G900" s="1"/>
      <c r="H900" s="1"/>
      <c r="I900" s="1"/>
      <c r="J900" s="2">
        <f t="shared" si="184"/>
        <v>0</v>
      </c>
      <c r="K900" s="2">
        <f t="shared" si="185"/>
        <v>0</v>
      </c>
      <c r="L900" s="8">
        <f t="shared" si="194"/>
        <v>38891</v>
      </c>
      <c r="M900" s="54">
        <f t="shared" si="186"/>
        <v>0</v>
      </c>
      <c r="N900" s="6">
        <f t="shared" si="187"/>
        <v>0</v>
      </c>
      <c r="O900" s="6" t="str">
        <f t="shared" si="188"/>
        <v/>
      </c>
      <c r="P900" s="29"/>
      <c r="Q900" s="54">
        <f t="shared" si="189"/>
        <v>0</v>
      </c>
      <c r="R900" s="6">
        <f t="shared" si="190"/>
        <v>0</v>
      </c>
      <c r="S900" s="6" t="str">
        <f t="shared" si="191"/>
        <v/>
      </c>
      <c r="T900" s="29"/>
      <c r="U900" s="6">
        <f t="shared" si="192"/>
        <v>0</v>
      </c>
      <c r="V900" s="55">
        <f t="shared" si="193"/>
        <v>0</v>
      </c>
      <c r="W900" s="6">
        <f t="shared" si="195"/>
        <v>0</v>
      </c>
      <c r="X900" s="6">
        <f t="shared" si="196"/>
        <v>0</v>
      </c>
      <c r="AA900">
        <f t="shared" si="197"/>
        <v>0</v>
      </c>
    </row>
    <row r="901" spans="1:27">
      <c r="A901" s="67">
        <v>38894</v>
      </c>
      <c r="B901" s="68">
        <v>45.582900000000002</v>
      </c>
      <c r="C901" s="46"/>
      <c r="D901" s="1"/>
      <c r="E901" s="1"/>
      <c r="F901" s="1"/>
      <c r="G901" s="1"/>
      <c r="H901" s="1"/>
      <c r="I901" s="1"/>
      <c r="J901" s="2">
        <f t="shared" si="184"/>
        <v>0</v>
      </c>
      <c r="K901" s="2">
        <f t="shared" si="185"/>
        <v>0</v>
      </c>
      <c r="L901" s="8">
        <f t="shared" si="194"/>
        <v>38894</v>
      </c>
      <c r="M901" s="54">
        <f t="shared" si="186"/>
        <v>0</v>
      </c>
      <c r="N901" s="6">
        <f t="shared" si="187"/>
        <v>0</v>
      </c>
      <c r="O901" s="6" t="str">
        <f t="shared" si="188"/>
        <v/>
      </c>
      <c r="P901" s="29"/>
      <c r="Q901" s="54">
        <f t="shared" si="189"/>
        <v>0</v>
      </c>
      <c r="R901" s="6">
        <f t="shared" si="190"/>
        <v>0</v>
      </c>
      <c r="S901" s="6" t="str">
        <f t="shared" si="191"/>
        <v/>
      </c>
      <c r="T901" s="29"/>
      <c r="U901" s="6">
        <f t="shared" si="192"/>
        <v>0</v>
      </c>
      <c r="V901" s="55">
        <f t="shared" si="193"/>
        <v>0</v>
      </c>
      <c r="W901" s="6">
        <f t="shared" si="195"/>
        <v>0</v>
      </c>
      <c r="X901" s="6">
        <f t="shared" si="196"/>
        <v>0</v>
      </c>
      <c r="AA901">
        <f t="shared" si="197"/>
        <v>0</v>
      </c>
    </row>
    <row r="902" spans="1:27">
      <c r="A902" s="67">
        <v>38895</v>
      </c>
      <c r="B902" s="68">
        <v>45.576799999999999</v>
      </c>
      <c r="C902" s="46"/>
      <c r="D902" s="1"/>
      <c r="E902" s="1"/>
      <c r="F902" s="1"/>
      <c r="G902" s="1"/>
      <c r="H902" s="1"/>
      <c r="I902" s="1"/>
      <c r="J902" s="2">
        <f t="shared" si="184"/>
        <v>0</v>
      </c>
      <c r="K902" s="2">
        <f t="shared" si="185"/>
        <v>0</v>
      </c>
      <c r="L902" s="8">
        <f t="shared" si="194"/>
        <v>38895</v>
      </c>
      <c r="M902" s="54">
        <f t="shared" si="186"/>
        <v>0</v>
      </c>
      <c r="N902" s="6">
        <f t="shared" si="187"/>
        <v>0</v>
      </c>
      <c r="O902" s="6" t="str">
        <f t="shared" si="188"/>
        <v/>
      </c>
      <c r="P902" s="29"/>
      <c r="Q902" s="54">
        <f t="shared" si="189"/>
        <v>0</v>
      </c>
      <c r="R902" s="6">
        <f t="shared" si="190"/>
        <v>0</v>
      </c>
      <c r="S902" s="6" t="str">
        <f t="shared" si="191"/>
        <v/>
      </c>
      <c r="T902" s="29"/>
      <c r="U902" s="6">
        <f t="shared" si="192"/>
        <v>0</v>
      </c>
      <c r="V902" s="55">
        <f t="shared" si="193"/>
        <v>0</v>
      </c>
      <c r="W902" s="6">
        <f t="shared" si="195"/>
        <v>0</v>
      </c>
      <c r="X902" s="6">
        <f t="shared" si="196"/>
        <v>0</v>
      </c>
      <c r="AA902">
        <f t="shared" si="197"/>
        <v>0</v>
      </c>
    </row>
    <row r="903" spans="1:27">
      <c r="A903" s="67">
        <v>38896</v>
      </c>
      <c r="B903" s="68">
        <v>45.381999999999998</v>
      </c>
      <c r="C903" s="46"/>
      <c r="D903" s="1"/>
      <c r="E903" s="1"/>
      <c r="F903" s="1"/>
      <c r="G903" s="1"/>
      <c r="H903" s="1"/>
      <c r="I903" s="1"/>
      <c r="J903" s="2">
        <f t="shared" si="184"/>
        <v>0</v>
      </c>
      <c r="K903" s="2">
        <f t="shared" si="185"/>
        <v>0</v>
      </c>
      <c r="L903" s="8">
        <f t="shared" si="194"/>
        <v>38896</v>
      </c>
      <c r="M903" s="54">
        <f t="shared" si="186"/>
        <v>0</v>
      </c>
      <c r="N903" s="6">
        <f t="shared" si="187"/>
        <v>0</v>
      </c>
      <c r="O903" s="6" t="str">
        <f t="shared" si="188"/>
        <v/>
      </c>
      <c r="P903" s="29"/>
      <c r="Q903" s="54">
        <f t="shared" si="189"/>
        <v>0</v>
      </c>
      <c r="R903" s="6">
        <f t="shared" si="190"/>
        <v>0</v>
      </c>
      <c r="S903" s="6" t="str">
        <f t="shared" si="191"/>
        <v/>
      </c>
      <c r="T903" s="29"/>
      <c r="U903" s="6">
        <f t="shared" si="192"/>
        <v>0</v>
      </c>
      <c r="V903" s="55">
        <f t="shared" si="193"/>
        <v>0</v>
      </c>
      <c r="W903" s="6">
        <f t="shared" si="195"/>
        <v>0</v>
      </c>
      <c r="X903" s="6">
        <f t="shared" si="196"/>
        <v>0</v>
      </c>
      <c r="AA903">
        <f t="shared" si="197"/>
        <v>0</v>
      </c>
    </row>
    <row r="904" spans="1:27">
      <c r="A904" s="67">
        <v>38897</v>
      </c>
      <c r="B904" s="68">
        <v>45.5991</v>
      </c>
      <c r="C904" s="46"/>
      <c r="D904" s="1"/>
      <c r="E904" s="1"/>
      <c r="F904" s="1"/>
      <c r="G904" s="1"/>
      <c r="H904" s="1"/>
      <c r="I904" s="1"/>
      <c r="J904" s="2">
        <f t="shared" ref="J904:J967" si="198">IF(DAY(A904)=sipdate,1,IF(J903=1,0,IF(J902=1,0,IF(J901=1,0,IF(J900=1,0,IF(J899=1,0,IF(J898=1,0,IF(DAY(A904)=sipdate+1,1,IF(DAY(A904)=sipdate+2,1,IF(DAY(A904)=sipdate+3,1,IF(DAY(A904)=sipdate+4,1,IF(DAY(A904)=sipdate+5,1,IF(DAY(A904)=sipdate+6,1,IF(DAY(A904)=sipdate+7,1,0))))))))))))))</f>
        <v>0</v>
      </c>
      <c r="K904" s="2">
        <f t="shared" ref="K904:K967" si="199">IF(DAY(A904)=sipdate,-sip,IF(K903=-sip,0,IF(K902=-sip,0,IF(K901=-sip,0,IF(K900=-sip,0,IF(K899=-sip,0,IF(K898=-sip,0,IF(DAY(A904)=sipdate+1,-sip,IF(DAY(A904)=sipdate+2,-sip,IF(DAY(A904)=sipdate+3,-sip,IF(DAY(A904)=sipdate+4,-sip,IF(DAY(A904)=sipdate+5,-sip,IF(DAY(A904)=sipdate+6,-sip,IF(DAY(A904)=sipdate+7,-sip,0))))))))))))))</f>
        <v>0</v>
      </c>
      <c r="L904" s="8">
        <f t="shared" si="194"/>
        <v>38897</v>
      </c>
      <c r="M904" s="54">
        <f t="shared" ref="M904:M967" si="200">IF(IF(L904&gt;=sipstart,1,0)+IF(L904&lt;=sipend,1,0)=2,J904,0)</f>
        <v>0</v>
      </c>
      <c r="N904" s="6">
        <f t="shared" ref="N904:N967" si="201">IF(IF(L904&gt;=sipstart,1,0)+IF(L904&lt;=sipend,1,0)=2,K904,0)</f>
        <v>0</v>
      </c>
      <c r="O904" s="6" t="str">
        <f t="shared" ref="O904:O967" si="202">IF(N904=-sip,-N904/B904,"")</f>
        <v/>
      </c>
      <c r="P904" s="29"/>
      <c r="Q904" s="54">
        <f t="shared" ref="Q904:Q967" si="203">IF(IF(L904&gt;=sipstart,1,0)+IF(L904&lt;=sipend,1,0)=2,1,0)</f>
        <v>0</v>
      </c>
      <c r="R904" s="6">
        <f t="shared" ref="R904:R967" si="204">IF(IF(L904&gt;=sipstart,1,0)+IF(L904&lt;=sipend,1,0)=2,-dsip,0)</f>
        <v>0</v>
      </c>
      <c r="S904" s="6" t="str">
        <f t="shared" ref="S904:S967" si="205">IF(R904=-dsip,-R904/B904,"")</f>
        <v/>
      </c>
      <c r="T904" s="29"/>
      <c r="U904" s="6">
        <f t="shared" ref="U904:U967" si="206">IF((IF(L904&gt;=sipstart,1,2)+IF(L904&lt;=sipend,1,2))=2,L904,0)</f>
        <v>0</v>
      </c>
      <c r="V904" s="55">
        <f t="shared" ref="V904:V967" si="207">IF((IF(L904&gt;=sipstart,1,2)+IF(L904&lt;=sipend,1,2))=2,L904,0)+IF(U903=actualsipend,actualsipend,0)</f>
        <v>0</v>
      </c>
      <c r="W904" s="6">
        <f t="shared" si="195"/>
        <v>0</v>
      </c>
      <c r="X904" s="6">
        <f t="shared" si="196"/>
        <v>0</v>
      </c>
      <c r="AA904">
        <f t="shared" si="197"/>
        <v>0</v>
      </c>
    </row>
    <row r="905" spans="1:27">
      <c r="A905" s="67">
        <v>38898</v>
      </c>
      <c r="B905" s="68">
        <v>47.374600000000001</v>
      </c>
      <c r="C905" s="46"/>
      <c r="D905" s="1"/>
      <c r="E905" s="1"/>
      <c r="F905" s="1"/>
      <c r="G905" s="1"/>
      <c r="H905" s="1"/>
      <c r="I905" s="1"/>
      <c r="J905" s="2">
        <f t="shared" si="198"/>
        <v>0</v>
      </c>
      <c r="K905" s="2">
        <f t="shared" si="199"/>
        <v>0</v>
      </c>
      <c r="L905" s="8">
        <f t="shared" ref="L905:L968" si="208">A905</f>
        <v>38898</v>
      </c>
      <c r="M905" s="54">
        <f t="shared" si="200"/>
        <v>0</v>
      </c>
      <c r="N905" s="6">
        <f t="shared" si="201"/>
        <v>0</v>
      </c>
      <c r="O905" s="6" t="str">
        <f t="shared" si="202"/>
        <v/>
      </c>
      <c r="P905" s="29"/>
      <c r="Q905" s="54">
        <f t="shared" si="203"/>
        <v>0</v>
      </c>
      <c r="R905" s="6">
        <f t="shared" si="204"/>
        <v>0</v>
      </c>
      <c r="S905" s="6" t="str">
        <f t="shared" si="205"/>
        <v/>
      </c>
      <c r="T905" s="29"/>
      <c r="U905" s="6">
        <f t="shared" si="206"/>
        <v>0</v>
      </c>
      <c r="V905" s="55">
        <f t="shared" si="207"/>
        <v>0</v>
      </c>
      <c r="W905" s="6">
        <f t="shared" ref="W905:W968" si="209">IF(V905+V904=0,0,IF(V905=V904,sipunits*B904,N905))</f>
        <v>0</v>
      </c>
      <c r="X905" s="6">
        <f t="shared" ref="X905:X968" si="210">IF(V905+V904=0,0,IF(V905=V904,dsipunits*B904,R905))</f>
        <v>0</v>
      </c>
      <c r="AA905">
        <f t="shared" si="197"/>
        <v>0</v>
      </c>
    </row>
    <row r="906" spans="1:27">
      <c r="A906" s="67">
        <v>38901</v>
      </c>
      <c r="B906" s="68">
        <v>47.859900000000003</v>
      </c>
      <c r="C906" s="46"/>
      <c r="D906" s="1"/>
      <c r="E906" s="1"/>
      <c r="F906" s="1"/>
      <c r="G906" s="1"/>
      <c r="H906" s="1"/>
      <c r="I906" s="1"/>
      <c r="J906" s="2">
        <f t="shared" si="198"/>
        <v>0</v>
      </c>
      <c r="K906" s="2">
        <f t="shared" si="199"/>
        <v>0</v>
      </c>
      <c r="L906" s="8">
        <f t="shared" si="208"/>
        <v>38901</v>
      </c>
      <c r="M906" s="54">
        <f t="shared" si="200"/>
        <v>0</v>
      </c>
      <c r="N906" s="6">
        <f t="shared" si="201"/>
        <v>0</v>
      </c>
      <c r="O906" s="6" t="str">
        <f t="shared" si="202"/>
        <v/>
      </c>
      <c r="P906" s="29"/>
      <c r="Q906" s="54">
        <f t="shared" si="203"/>
        <v>0</v>
      </c>
      <c r="R906" s="6">
        <f t="shared" si="204"/>
        <v>0</v>
      </c>
      <c r="S906" s="6" t="str">
        <f t="shared" si="205"/>
        <v/>
      </c>
      <c r="T906" s="29"/>
      <c r="U906" s="6">
        <f t="shared" si="206"/>
        <v>0</v>
      </c>
      <c r="V906" s="55">
        <f t="shared" si="207"/>
        <v>0</v>
      </c>
      <c r="W906" s="6">
        <f t="shared" si="209"/>
        <v>0</v>
      </c>
      <c r="X906" s="6">
        <f t="shared" si="210"/>
        <v>0</v>
      </c>
      <c r="AA906">
        <f t="shared" si="197"/>
        <v>0</v>
      </c>
    </row>
    <row r="907" spans="1:27">
      <c r="A907" s="67">
        <v>38902</v>
      </c>
      <c r="B907" s="68">
        <v>47.944699999999997</v>
      </c>
      <c r="C907" s="46"/>
      <c r="D907" s="1"/>
      <c r="E907" s="1"/>
      <c r="F907" s="1"/>
      <c r="G907" s="1"/>
      <c r="H907" s="1"/>
      <c r="I907" s="1"/>
      <c r="J907" s="2">
        <f t="shared" si="198"/>
        <v>0</v>
      </c>
      <c r="K907" s="2">
        <f t="shared" si="199"/>
        <v>0</v>
      </c>
      <c r="L907" s="8">
        <f t="shared" si="208"/>
        <v>38902</v>
      </c>
      <c r="M907" s="54">
        <f t="shared" si="200"/>
        <v>0</v>
      </c>
      <c r="N907" s="6">
        <f t="shared" si="201"/>
        <v>0</v>
      </c>
      <c r="O907" s="6" t="str">
        <f t="shared" si="202"/>
        <v/>
      </c>
      <c r="P907" s="29"/>
      <c r="Q907" s="54">
        <f t="shared" si="203"/>
        <v>0</v>
      </c>
      <c r="R907" s="6">
        <f t="shared" si="204"/>
        <v>0</v>
      </c>
      <c r="S907" s="6" t="str">
        <f t="shared" si="205"/>
        <v/>
      </c>
      <c r="T907" s="29"/>
      <c r="U907" s="6">
        <f t="shared" si="206"/>
        <v>0</v>
      </c>
      <c r="V907" s="55">
        <f t="shared" si="207"/>
        <v>0</v>
      </c>
      <c r="W907" s="6">
        <f t="shared" si="209"/>
        <v>0</v>
      </c>
      <c r="X907" s="6">
        <f t="shared" si="210"/>
        <v>0</v>
      </c>
      <c r="AA907">
        <f t="shared" si="197"/>
        <v>0</v>
      </c>
    </row>
    <row r="908" spans="1:27">
      <c r="A908" s="67">
        <v>38903</v>
      </c>
      <c r="B908" s="68">
        <v>48.632899999999999</v>
      </c>
      <c r="C908" s="46"/>
      <c r="D908" s="1"/>
      <c r="E908" s="1"/>
      <c r="F908" s="1"/>
      <c r="G908" s="1"/>
      <c r="H908" s="1"/>
      <c r="I908" s="1"/>
      <c r="J908" s="2">
        <f t="shared" si="198"/>
        <v>0</v>
      </c>
      <c r="K908" s="2">
        <f t="shared" si="199"/>
        <v>0</v>
      </c>
      <c r="L908" s="8">
        <f t="shared" si="208"/>
        <v>38903</v>
      </c>
      <c r="M908" s="54">
        <f t="shared" si="200"/>
        <v>0</v>
      </c>
      <c r="N908" s="6">
        <f t="shared" si="201"/>
        <v>0</v>
      </c>
      <c r="O908" s="6" t="str">
        <f t="shared" si="202"/>
        <v/>
      </c>
      <c r="P908" s="29"/>
      <c r="Q908" s="54">
        <f t="shared" si="203"/>
        <v>0</v>
      </c>
      <c r="R908" s="6">
        <f t="shared" si="204"/>
        <v>0</v>
      </c>
      <c r="S908" s="6" t="str">
        <f t="shared" si="205"/>
        <v/>
      </c>
      <c r="T908" s="29"/>
      <c r="U908" s="6">
        <f t="shared" si="206"/>
        <v>0</v>
      </c>
      <c r="V908" s="55">
        <f t="shared" si="207"/>
        <v>0</v>
      </c>
      <c r="W908" s="6">
        <f t="shared" si="209"/>
        <v>0</v>
      </c>
      <c r="X908" s="6">
        <f t="shared" si="210"/>
        <v>0</v>
      </c>
      <c r="AA908">
        <f t="shared" si="197"/>
        <v>0</v>
      </c>
    </row>
    <row r="909" spans="1:27">
      <c r="A909" s="67">
        <v>38904</v>
      </c>
      <c r="B909" s="68">
        <v>48.145899999999997</v>
      </c>
      <c r="C909" s="46"/>
      <c r="D909" s="1"/>
      <c r="E909" s="1"/>
      <c r="F909" s="1"/>
      <c r="G909" s="1"/>
      <c r="H909" s="1"/>
      <c r="I909" s="1"/>
      <c r="J909" s="2">
        <f t="shared" si="198"/>
        <v>0</v>
      </c>
      <c r="K909" s="2">
        <f t="shared" si="199"/>
        <v>0</v>
      </c>
      <c r="L909" s="8">
        <f t="shared" si="208"/>
        <v>38904</v>
      </c>
      <c r="M909" s="54">
        <f t="shared" si="200"/>
        <v>0</v>
      </c>
      <c r="N909" s="6">
        <f t="shared" si="201"/>
        <v>0</v>
      </c>
      <c r="O909" s="6" t="str">
        <f t="shared" si="202"/>
        <v/>
      </c>
      <c r="P909" s="29"/>
      <c r="Q909" s="54">
        <f t="shared" si="203"/>
        <v>0</v>
      </c>
      <c r="R909" s="6">
        <f t="shared" si="204"/>
        <v>0</v>
      </c>
      <c r="S909" s="6" t="str">
        <f t="shared" si="205"/>
        <v/>
      </c>
      <c r="T909" s="29"/>
      <c r="U909" s="6">
        <f t="shared" si="206"/>
        <v>0</v>
      </c>
      <c r="V909" s="55">
        <f t="shared" si="207"/>
        <v>0</v>
      </c>
      <c r="W909" s="6">
        <f t="shared" si="209"/>
        <v>0</v>
      </c>
      <c r="X909" s="6">
        <f t="shared" si="210"/>
        <v>0</v>
      </c>
      <c r="AA909">
        <f t="shared" si="197"/>
        <v>0</v>
      </c>
    </row>
    <row r="910" spans="1:27">
      <c r="A910" s="67">
        <v>38905</v>
      </c>
      <c r="B910" s="68">
        <v>47.274799999999999</v>
      </c>
      <c r="C910" s="46"/>
      <c r="D910" s="1"/>
      <c r="E910" s="1"/>
      <c r="F910" s="1"/>
      <c r="G910" s="1"/>
      <c r="H910" s="1"/>
      <c r="I910" s="1"/>
      <c r="J910" s="2">
        <f t="shared" si="198"/>
        <v>0</v>
      </c>
      <c r="K910" s="2">
        <f t="shared" si="199"/>
        <v>0</v>
      </c>
      <c r="L910" s="8">
        <f t="shared" si="208"/>
        <v>38905</v>
      </c>
      <c r="M910" s="54">
        <f t="shared" si="200"/>
        <v>0</v>
      </c>
      <c r="N910" s="6">
        <f t="shared" si="201"/>
        <v>0</v>
      </c>
      <c r="O910" s="6" t="str">
        <f t="shared" si="202"/>
        <v/>
      </c>
      <c r="P910" s="29"/>
      <c r="Q910" s="54">
        <f t="shared" si="203"/>
        <v>0</v>
      </c>
      <c r="R910" s="6">
        <f t="shared" si="204"/>
        <v>0</v>
      </c>
      <c r="S910" s="6" t="str">
        <f t="shared" si="205"/>
        <v/>
      </c>
      <c r="T910" s="29"/>
      <c r="U910" s="6">
        <f t="shared" si="206"/>
        <v>0</v>
      </c>
      <c r="V910" s="55">
        <f t="shared" si="207"/>
        <v>0</v>
      </c>
      <c r="W910" s="6">
        <f t="shared" si="209"/>
        <v>0</v>
      </c>
      <c r="X910" s="6">
        <f t="shared" si="210"/>
        <v>0</v>
      </c>
      <c r="AA910">
        <f t="shared" si="197"/>
        <v>0</v>
      </c>
    </row>
    <row r="911" spans="1:27">
      <c r="A911" s="67">
        <v>38908</v>
      </c>
      <c r="B911" s="68">
        <v>47.809600000000003</v>
      </c>
      <c r="C911" s="46"/>
      <c r="D911" s="1"/>
      <c r="E911" s="1"/>
      <c r="F911" s="1"/>
      <c r="G911" s="1"/>
      <c r="H911" s="1"/>
      <c r="I911" s="1"/>
      <c r="J911" s="2">
        <f t="shared" si="198"/>
        <v>0</v>
      </c>
      <c r="K911" s="2">
        <f t="shared" si="199"/>
        <v>0</v>
      </c>
      <c r="L911" s="8">
        <f t="shared" si="208"/>
        <v>38908</v>
      </c>
      <c r="M911" s="54">
        <f t="shared" si="200"/>
        <v>0</v>
      </c>
      <c r="N911" s="6">
        <f t="shared" si="201"/>
        <v>0</v>
      </c>
      <c r="O911" s="6" t="str">
        <f t="shared" si="202"/>
        <v/>
      </c>
      <c r="P911" s="29"/>
      <c r="Q911" s="54">
        <f t="shared" si="203"/>
        <v>0</v>
      </c>
      <c r="R911" s="6">
        <f t="shared" si="204"/>
        <v>0</v>
      </c>
      <c r="S911" s="6" t="str">
        <f t="shared" si="205"/>
        <v/>
      </c>
      <c r="T911" s="29"/>
      <c r="U911" s="6">
        <f t="shared" si="206"/>
        <v>0</v>
      </c>
      <c r="V911" s="55">
        <f t="shared" si="207"/>
        <v>0</v>
      </c>
      <c r="W911" s="6">
        <f t="shared" si="209"/>
        <v>0</v>
      </c>
      <c r="X911" s="6">
        <f t="shared" si="210"/>
        <v>0</v>
      </c>
      <c r="AA911">
        <f t="shared" si="197"/>
        <v>0</v>
      </c>
    </row>
    <row r="912" spans="1:27">
      <c r="A912" s="67">
        <v>38909</v>
      </c>
      <c r="B912" s="68">
        <v>47.765000000000001</v>
      </c>
      <c r="C912" s="46"/>
      <c r="D912" s="1"/>
      <c r="E912" s="1"/>
      <c r="F912" s="1"/>
      <c r="G912" s="1"/>
      <c r="H912" s="1"/>
      <c r="I912" s="1"/>
      <c r="J912" s="2">
        <f t="shared" si="198"/>
        <v>0</v>
      </c>
      <c r="K912" s="2">
        <f t="shared" si="199"/>
        <v>0</v>
      </c>
      <c r="L912" s="8">
        <f t="shared" si="208"/>
        <v>38909</v>
      </c>
      <c r="M912" s="54">
        <f t="shared" si="200"/>
        <v>0</v>
      </c>
      <c r="N912" s="6">
        <f t="shared" si="201"/>
        <v>0</v>
      </c>
      <c r="O912" s="6" t="str">
        <f t="shared" si="202"/>
        <v/>
      </c>
      <c r="P912" s="29"/>
      <c r="Q912" s="54">
        <f t="shared" si="203"/>
        <v>0</v>
      </c>
      <c r="R912" s="6">
        <f t="shared" si="204"/>
        <v>0</v>
      </c>
      <c r="S912" s="6" t="str">
        <f t="shared" si="205"/>
        <v/>
      </c>
      <c r="T912" s="29"/>
      <c r="U912" s="6">
        <f t="shared" si="206"/>
        <v>0</v>
      </c>
      <c r="V912" s="55">
        <f t="shared" si="207"/>
        <v>0</v>
      </c>
      <c r="W912" s="6">
        <f t="shared" si="209"/>
        <v>0</v>
      </c>
      <c r="X912" s="6">
        <f t="shared" si="210"/>
        <v>0</v>
      </c>
      <c r="AA912">
        <f t="shared" si="197"/>
        <v>0</v>
      </c>
    </row>
    <row r="913" spans="1:27">
      <c r="A913" s="67">
        <v>38910</v>
      </c>
      <c r="B913" s="68">
        <v>48.688899999999997</v>
      </c>
      <c r="C913" s="46"/>
      <c r="D913" s="1"/>
      <c r="E913" s="1"/>
      <c r="F913" s="1"/>
      <c r="G913" s="1"/>
      <c r="H913" s="1"/>
      <c r="I913" s="1"/>
      <c r="J913" s="2">
        <f t="shared" si="198"/>
        <v>0</v>
      </c>
      <c r="K913" s="2">
        <f t="shared" si="199"/>
        <v>0</v>
      </c>
      <c r="L913" s="8">
        <f t="shared" si="208"/>
        <v>38910</v>
      </c>
      <c r="M913" s="54">
        <f t="shared" si="200"/>
        <v>0</v>
      </c>
      <c r="N913" s="6">
        <f t="shared" si="201"/>
        <v>0</v>
      </c>
      <c r="O913" s="6" t="str">
        <f t="shared" si="202"/>
        <v/>
      </c>
      <c r="P913" s="29"/>
      <c r="Q913" s="54">
        <f t="shared" si="203"/>
        <v>0</v>
      </c>
      <c r="R913" s="6">
        <f t="shared" si="204"/>
        <v>0</v>
      </c>
      <c r="S913" s="6" t="str">
        <f t="shared" si="205"/>
        <v/>
      </c>
      <c r="T913" s="29"/>
      <c r="U913" s="6">
        <f t="shared" si="206"/>
        <v>0</v>
      </c>
      <c r="V913" s="55">
        <f t="shared" si="207"/>
        <v>0</v>
      </c>
      <c r="W913" s="6">
        <f t="shared" si="209"/>
        <v>0</v>
      </c>
      <c r="X913" s="6">
        <f t="shared" si="210"/>
        <v>0</v>
      </c>
      <c r="AA913">
        <f t="shared" si="197"/>
        <v>0</v>
      </c>
    </row>
    <row r="914" spans="1:27">
      <c r="A914" s="67">
        <v>38911</v>
      </c>
      <c r="B914" s="68">
        <v>48.357900000000001</v>
      </c>
      <c r="C914" s="46"/>
      <c r="D914" s="1"/>
      <c r="E914" s="1"/>
      <c r="F914" s="1"/>
      <c r="G914" s="1"/>
      <c r="H914" s="1"/>
      <c r="I914" s="1"/>
      <c r="J914" s="2">
        <f t="shared" si="198"/>
        <v>0</v>
      </c>
      <c r="K914" s="2">
        <f t="shared" si="199"/>
        <v>0</v>
      </c>
      <c r="L914" s="8">
        <f t="shared" si="208"/>
        <v>38911</v>
      </c>
      <c r="M914" s="54">
        <f t="shared" si="200"/>
        <v>0</v>
      </c>
      <c r="N914" s="6">
        <f t="shared" si="201"/>
        <v>0</v>
      </c>
      <c r="O914" s="6" t="str">
        <f t="shared" si="202"/>
        <v/>
      </c>
      <c r="P914" s="29"/>
      <c r="Q914" s="54">
        <f t="shared" si="203"/>
        <v>0</v>
      </c>
      <c r="R914" s="6">
        <f t="shared" si="204"/>
        <v>0</v>
      </c>
      <c r="S914" s="6" t="str">
        <f t="shared" si="205"/>
        <v/>
      </c>
      <c r="T914" s="29"/>
      <c r="U914" s="6">
        <f t="shared" si="206"/>
        <v>0</v>
      </c>
      <c r="V914" s="55">
        <f t="shared" si="207"/>
        <v>0</v>
      </c>
      <c r="W914" s="6">
        <f t="shared" si="209"/>
        <v>0</v>
      </c>
      <c r="X914" s="6">
        <f t="shared" si="210"/>
        <v>0</v>
      </c>
      <c r="AA914">
        <f t="shared" si="197"/>
        <v>0</v>
      </c>
    </row>
    <row r="915" spans="1:27">
      <c r="A915" s="67">
        <v>38912</v>
      </c>
      <c r="B915" s="68">
        <v>47.9636</v>
      </c>
      <c r="C915" s="46"/>
      <c r="D915" s="1"/>
      <c r="E915" s="1"/>
      <c r="F915" s="1"/>
      <c r="G915" s="1"/>
      <c r="H915" s="1"/>
      <c r="I915" s="1"/>
      <c r="J915" s="2">
        <f t="shared" si="198"/>
        <v>0</v>
      </c>
      <c r="K915" s="2">
        <f t="shared" si="199"/>
        <v>0</v>
      </c>
      <c r="L915" s="8">
        <f t="shared" si="208"/>
        <v>38912</v>
      </c>
      <c r="M915" s="54">
        <f t="shared" si="200"/>
        <v>0</v>
      </c>
      <c r="N915" s="6">
        <f t="shared" si="201"/>
        <v>0</v>
      </c>
      <c r="O915" s="6" t="str">
        <f t="shared" si="202"/>
        <v/>
      </c>
      <c r="P915" s="29"/>
      <c r="Q915" s="54">
        <f t="shared" si="203"/>
        <v>0</v>
      </c>
      <c r="R915" s="6">
        <f t="shared" si="204"/>
        <v>0</v>
      </c>
      <c r="S915" s="6" t="str">
        <f t="shared" si="205"/>
        <v/>
      </c>
      <c r="T915" s="29"/>
      <c r="U915" s="6">
        <f t="shared" si="206"/>
        <v>0</v>
      </c>
      <c r="V915" s="55">
        <f t="shared" si="207"/>
        <v>0</v>
      </c>
      <c r="W915" s="6">
        <f t="shared" si="209"/>
        <v>0</v>
      </c>
      <c r="X915" s="6">
        <f t="shared" si="210"/>
        <v>0</v>
      </c>
      <c r="AA915">
        <f t="shared" si="197"/>
        <v>0</v>
      </c>
    </row>
    <row r="916" spans="1:27">
      <c r="A916" s="67">
        <v>38915</v>
      </c>
      <c r="B916" s="68">
        <v>46.608699999999999</v>
      </c>
      <c r="C916" s="46"/>
      <c r="D916" s="1"/>
      <c r="E916" s="1"/>
      <c r="F916" s="1"/>
      <c r="G916" s="1"/>
      <c r="H916" s="1"/>
      <c r="I916" s="1"/>
      <c r="J916" s="2">
        <f t="shared" si="198"/>
        <v>0</v>
      </c>
      <c r="K916" s="2">
        <f t="shared" si="199"/>
        <v>0</v>
      </c>
      <c r="L916" s="8">
        <f t="shared" si="208"/>
        <v>38915</v>
      </c>
      <c r="M916" s="54">
        <f t="shared" si="200"/>
        <v>0</v>
      </c>
      <c r="N916" s="6">
        <f t="shared" si="201"/>
        <v>0</v>
      </c>
      <c r="O916" s="6" t="str">
        <f t="shared" si="202"/>
        <v/>
      </c>
      <c r="P916" s="29"/>
      <c r="Q916" s="54">
        <f t="shared" si="203"/>
        <v>0</v>
      </c>
      <c r="R916" s="6">
        <f t="shared" si="204"/>
        <v>0</v>
      </c>
      <c r="S916" s="6" t="str">
        <f t="shared" si="205"/>
        <v/>
      </c>
      <c r="T916" s="29"/>
      <c r="U916" s="6">
        <f t="shared" si="206"/>
        <v>0</v>
      </c>
      <c r="V916" s="55">
        <f t="shared" si="207"/>
        <v>0</v>
      </c>
      <c r="W916" s="6">
        <f t="shared" si="209"/>
        <v>0</v>
      </c>
      <c r="X916" s="6">
        <f t="shared" si="210"/>
        <v>0</v>
      </c>
      <c r="AA916">
        <f t="shared" si="197"/>
        <v>0</v>
      </c>
    </row>
    <row r="917" spans="1:27">
      <c r="A917" s="67">
        <v>38916</v>
      </c>
      <c r="B917" s="68">
        <v>46.2774</v>
      </c>
      <c r="C917" s="46"/>
      <c r="D917" s="1"/>
      <c r="E917" s="1"/>
      <c r="F917" s="1"/>
      <c r="G917" s="1"/>
      <c r="H917" s="1"/>
      <c r="I917" s="1"/>
      <c r="J917" s="2">
        <f t="shared" si="198"/>
        <v>0</v>
      </c>
      <c r="K917" s="2">
        <f t="shared" si="199"/>
        <v>0</v>
      </c>
      <c r="L917" s="8">
        <f t="shared" si="208"/>
        <v>38916</v>
      </c>
      <c r="M917" s="54">
        <f t="shared" si="200"/>
        <v>0</v>
      </c>
      <c r="N917" s="6">
        <f t="shared" si="201"/>
        <v>0</v>
      </c>
      <c r="O917" s="6" t="str">
        <f t="shared" si="202"/>
        <v/>
      </c>
      <c r="P917" s="29"/>
      <c r="Q917" s="54">
        <f t="shared" si="203"/>
        <v>0</v>
      </c>
      <c r="R917" s="6">
        <f t="shared" si="204"/>
        <v>0</v>
      </c>
      <c r="S917" s="6" t="str">
        <f t="shared" si="205"/>
        <v/>
      </c>
      <c r="T917" s="29"/>
      <c r="U917" s="6">
        <f t="shared" si="206"/>
        <v>0</v>
      </c>
      <c r="V917" s="55">
        <f t="shared" si="207"/>
        <v>0</v>
      </c>
      <c r="W917" s="6">
        <f t="shared" si="209"/>
        <v>0</v>
      </c>
      <c r="X917" s="6">
        <f t="shared" si="210"/>
        <v>0</v>
      </c>
      <c r="AA917">
        <f t="shared" si="197"/>
        <v>0</v>
      </c>
    </row>
    <row r="918" spans="1:27">
      <c r="A918" s="67">
        <v>38917</v>
      </c>
      <c r="B918" s="68">
        <v>44.951599999999999</v>
      </c>
      <c r="C918" s="46"/>
      <c r="D918" s="1"/>
      <c r="E918" s="1"/>
      <c r="F918" s="1"/>
      <c r="G918" s="1"/>
      <c r="H918" s="1"/>
      <c r="I918" s="1"/>
      <c r="J918" s="2">
        <f t="shared" si="198"/>
        <v>0</v>
      </c>
      <c r="K918" s="2">
        <f t="shared" si="199"/>
        <v>0</v>
      </c>
      <c r="L918" s="8">
        <f t="shared" si="208"/>
        <v>38917</v>
      </c>
      <c r="M918" s="54">
        <f t="shared" si="200"/>
        <v>0</v>
      </c>
      <c r="N918" s="6">
        <f t="shared" si="201"/>
        <v>0</v>
      </c>
      <c r="O918" s="6" t="str">
        <f t="shared" si="202"/>
        <v/>
      </c>
      <c r="P918" s="29"/>
      <c r="Q918" s="54">
        <f t="shared" si="203"/>
        <v>0</v>
      </c>
      <c r="R918" s="6">
        <f t="shared" si="204"/>
        <v>0</v>
      </c>
      <c r="S918" s="6" t="str">
        <f t="shared" si="205"/>
        <v/>
      </c>
      <c r="T918" s="29"/>
      <c r="U918" s="6">
        <f t="shared" si="206"/>
        <v>0</v>
      </c>
      <c r="V918" s="55">
        <f t="shared" si="207"/>
        <v>0</v>
      </c>
      <c r="W918" s="6">
        <f t="shared" si="209"/>
        <v>0</v>
      </c>
      <c r="X918" s="6">
        <f t="shared" si="210"/>
        <v>0</v>
      </c>
      <c r="AA918">
        <f t="shared" si="197"/>
        <v>0</v>
      </c>
    </row>
    <row r="919" spans="1:27">
      <c r="A919" s="67">
        <v>38918</v>
      </c>
      <c r="B919" s="68">
        <v>45.898200000000003</v>
      </c>
      <c r="C919" s="46"/>
      <c r="D919" s="1"/>
      <c r="E919" s="1"/>
      <c r="F919" s="1"/>
      <c r="G919" s="1"/>
      <c r="H919" s="1"/>
      <c r="I919" s="1"/>
      <c r="J919" s="2">
        <f t="shared" si="198"/>
        <v>0</v>
      </c>
      <c r="K919" s="2">
        <f t="shared" si="199"/>
        <v>0</v>
      </c>
      <c r="L919" s="8">
        <f t="shared" si="208"/>
        <v>38918</v>
      </c>
      <c r="M919" s="54">
        <f t="shared" si="200"/>
        <v>0</v>
      </c>
      <c r="N919" s="6">
        <f t="shared" si="201"/>
        <v>0</v>
      </c>
      <c r="O919" s="6" t="str">
        <f t="shared" si="202"/>
        <v/>
      </c>
      <c r="P919" s="29"/>
      <c r="Q919" s="54">
        <f t="shared" si="203"/>
        <v>0</v>
      </c>
      <c r="R919" s="6">
        <f t="shared" si="204"/>
        <v>0</v>
      </c>
      <c r="S919" s="6" t="str">
        <f t="shared" si="205"/>
        <v/>
      </c>
      <c r="T919" s="29"/>
      <c r="U919" s="6">
        <f t="shared" si="206"/>
        <v>0</v>
      </c>
      <c r="V919" s="55">
        <f t="shared" si="207"/>
        <v>0</v>
      </c>
      <c r="W919" s="6">
        <f t="shared" si="209"/>
        <v>0</v>
      </c>
      <c r="X919" s="6">
        <f t="shared" si="210"/>
        <v>0</v>
      </c>
      <c r="AA919">
        <f t="shared" si="197"/>
        <v>0</v>
      </c>
    </row>
    <row r="920" spans="1:27">
      <c r="A920" s="67">
        <v>38919</v>
      </c>
      <c r="B920" s="68">
        <v>44.7395</v>
      </c>
      <c r="C920" s="46"/>
      <c r="D920" s="1"/>
      <c r="E920" s="1"/>
      <c r="F920" s="1"/>
      <c r="G920" s="1"/>
      <c r="H920" s="1"/>
      <c r="I920" s="1"/>
      <c r="J920" s="2">
        <f t="shared" si="198"/>
        <v>0</v>
      </c>
      <c r="K920" s="2">
        <f t="shared" si="199"/>
        <v>0</v>
      </c>
      <c r="L920" s="8">
        <f t="shared" si="208"/>
        <v>38919</v>
      </c>
      <c r="M920" s="54">
        <f t="shared" si="200"/>
        <v>0</v>
      </c>
      <c r="N920" s="6">
        <f t="shared" si="201"/>
        <v>0</v>
      </c>
      <c r="O920" s="6" t="str">
        <f t="shared" si="202"/>
        <v/>
      </c>
      <c r="P920" s="29"/>
      <c r="Q920" s="54">
        <f t="shared" si="203"/>
        <v>0</v>
      </c>
      <c r="R920" s="6">
        <f t="shared" si="204"/>
        <v>0</v>
      </c>
      <c r="S920" s="6" t="str">
        <f t="shared" si="205"/>
        <v/>
      </c>
      <c r="T920" s="29"/>
      <c r="U920" s="6">
        <f t="shared" si="206"/>
        <v>0</v>
      </c>
      <c r="V920" s="55">
        <f t="shared" si="207"/>
        <v>0</v>
      </c>
      <c r="W920" s="6">
        <f t="shared" si="209"/>
        <v>0</v>
      </c>
      <c r="X920" s="6">
        <f t="shared" si="210"/>
        <v>0</v>
      </c>
      <c r="AA920">
        <f t="shared" si="197"/>
        <v>0</v>
      </c>
    </row>
    <row r="921" spans="1:27">
      <c r="A921" s="67">
        <v>38922</v>
      </c>
      <c r="B921" s="68">
        <v>44.752699999999997</v>
      </c>
      <c r="C921" s="46"/>
      <c r="D921" s="1"/>
      <c r="E921" s="1"/>
      <c r="F921" s="1"/>
      <c r="G921" s="1"/>
      <c r="H921" s="1"/>
      <c r="I921" s="1"/>
      <c r="J921" s="2">
        <f t="shared" si="198"/>
        <v>0</v>
      </c>
      <c r="K921" s="2">
        <f t="shared" si="199"/>
        <v>0</v>
      </c>
      <c r="L921" s="8">
        <f t="shared" si="208"/>
        <v>38922</v>
      </c>
      <c r="M921" s="54">
        <f t="shared" si="200"/>
        <v>0</v>
      </c>
      <c r="N921" s="6">
        <f t="shared" si="201"/>
        <v>0</v>
      </c>
      <c r="O921" s="6" t="str">
        <f t="shared" si="202"/>
        <v/>
      </c>
      <c r="P921" s="29"/>
      <c r="Q921" s="54">
        <f t="shared" si="203"/>
        <v>0</v>
      </c>
      <c r="R921" s="6">
        <f t="shared" si="204"/>
        <v>0</v>
      </c>
      <c r="S921" s="6" t="str">
        <f t="shared" si="205"/>
        <v/>
      </c>
      <c r="T921" s="29"/>
      <c r="U921" s="6">
        <f t="shared" si="206"/>
        <v>0</v>
      </c>
      <c r="V921" s="55">
        <f t="shared" si="207"/>
        <v>0</v>
      </c>
      <c r="W921" s="6">
        <f t="shared" si="209"/>
        <v>0</v>
      </c>
      <c r="X921" s="6">
        <f t="shared" si="210"/>
        <v>0</v>
      </c>
      <c r="AA921">
        <f t="shared" si="197"/>
        <v>0</v>
      </c>
    </row>
    <row r="922" spans="1:27">
      <c r="A922" s="67">
        <v>38923</v>
      </c>
      <c r="B922" s="68">
        <v>45.659500000000001</v>
      </c>
      <c r="C922" s="46"/>
      <c r="D922" s="1"/>
      <c r="E922" s="1"/>
      <c r="F922" s="1"/>
      <c r="G922" s="1"/>
      <c r="H922" s="1"/>
      <c r="I922" s="1"/>
      <c r="J922" s="2">
        <f t="shared" si="198"/>
        <v>0</v>
      </c>
      <c r="K922" s="2">
        <f t="shared" si="199"/>
        <v>0</v>
      </c>
      <c r="L922" s="8">
        <f t="shared" si="208"/>
        <v>38923</v>
      </c>
      <c r="M922" s="54">
        <f t="shared" si="200"/>
        <v>0</v>
      </c>
      <c r="N922" s="6">
        <f t="shared" si="201"/>
        <v>0</v>
      </c>
      <c r="O922" s="6" t="str">
        <f t="shared" si="202"/>
        <v/>
      </c>
      <c r="P922" s="29"/>
      <c r="Q922" s="54">
        <f t="shared" si="203"/>
        <v>0</v>
      </c>
      <c r="R922" s="6">
        <f t="shared" si="204"/>
        <v>0</v>
      </c>
      <c r="S922" s="6" t="str">
        <f t="shared" si="205"/>
        <v/>
      </c>
      <c r="T922" s="29"/>
      <c r="U922" s="6">
        <f t="shared" si="206"/>
        <v>0</v>
      </c>
      <c r="V922" s="55">
        <f t="shared" si="207"/>
        <v>0</v>
      </c>
      <c r="W922" s="6">
        <f t="shared" si="209"/>
        <v>0</v>
      </c>
      <c r="X922" s="6">
        <f t="shared" si="210"/>
        <v>0</v>
      </c>
      <c r="AA922">
        <f t="shared" si="197"/>
        <v>0</v>
      </c>
    </row>
    <row r="923" spans="1:27">
      <c r="A923" s="67">
        <v>38924</v>
      </c>
      <c r="B923" s="68">
        <v>46.802100000000003</v>
      </c>
      <c r="C923" s="46"/>
      <c r="D923" s="1"/>
      <c r="E923" s="1"/>
      <c r="F923" s="1"/>
      <c r="G923" s="1"/>
      <c r="H923" s="1"/>
      <c r="I923" s="1"/>
      <c r="J923" s="2">
        <f t="shared" si="198"/>
        <v>0</v>
      </c>
      <c r="K923" s="2">
        <f t="shared" si="199"/>
        <v>0</v>
      </c>
      <c r="L923" s="8">
        <f t="shared" si="208"/>
        <v>38924</v>
      </c>
      <c r="M923" s="54">
        <f t="shared" si="200"/>
        <v>0</v>
      </c>
      <c r="N923" s="6">
        <f t="shared" si="201"/>
        <v>0</v>
      </c>
      <c r="O923" s="6" t="str">
        <f t="shared" si="202"/>
        <v/>
      </c>
      <c r="P923" s="29"/>
      <c r="Q923" s="54">
        <f t="shared" si="203"/>
        <v>0</v>
      </c>
      <c r="R923" s="6">
        <f t="shared" si="204"/>
        <v>0</v>
      </c>
      <c r="S923" s="6" t="str">
        <f t="shared" si="205"/>
        <v/>
      </c>
      <c r="T923" s="29"/>
      <c r="U923" s="6">
        <f t="shared" si="206"/>
        <v>0</v>
      </c>
      <c r="V923" s="55">
        <f t="shared" si="207"/>
        <v>0</v>
      </c>
      <c r="W923" s="6">
        <f t="shared" si="209"/>
        <v>0</v>
      </c>
      <c r="X923" s="6">
        <f t="shared" si="210"/>
        <v>0</v>
      </c>
      <c r="AA923">
        <f t="shared" si="197"/>
        <v>0</v>
      </c>
    </row>
    <row r="924" spans="1:27">
      <c r="A924" s="67">
        <v>38925</v>
      </c>
      <c r="B924" s="68">
        <v>47.186500000000002</v>
      </c>
      <c r="C924" s="46"/>
      <c r="D924" s="1"/>
      <c r="E924" s="1"/>
      <c r="F924" s="1"/>
      <c r="G924" s="1"/>
      <c r="H924" s="1"/>
      <c r="I924" s="1"/>
      <c r="J924" s="2">
        <f t="shared" si="198"/>
        <v>0</v>
      </c>
      <c r="K924" s="2">
        <f t="shared" si="199"/>
        <v>0</v>
      </c>
      <c r="L924" s="8">
        <f t="shared" si="208"/>
        <v>38925</v>
      </c>
      <c r="M924" s="54">
        <f t="shared" si="200"/>
        <v>0</v>
      </c>
      <c r="N924" s="6">
        <f t="shared" si="201"/>
        <v>0</v>
      </c>
      <c r="O924" s="6" t="str">
        <f t="shared" si="202"/>
        <v/>
      </c>
      <c r="P924" s="29"/>
      <c r="Q924" s="54">
        <f t="shared" si="203"/>
        <v>0</v>
      </c>
      <c r="R924" s="6">
        <f t="shared" si="204"/>
        <v>0</v>
      </c>
      <c r="S924" s="6" t="str">
        <f t="shared" si="205"/>
        <v/>
      </c>
      <c r="T924" s="29"/>
      <c r="U924" s="6">
        <f t="shared" si="206"/>
        <v>0</v>
      </c>
      <c r="V924" s="55">
        <f t="shared" si="207"/>
        <v>0</v>
      </c>
      <c r="W924" s="6">
        <f t="shared" si="209"/>
        <v>0</v>
      </c>
      <c r="X924" s="6">
        <f t="shared" si="210"/>
        <v>0</v>
      </c>
      <c r="AA924">
        <f t="shared" si="197"/>
        <v>0</v>
      </c>
    </row>
    <row r="925" spans="1:27">
      <c r="A925" s="67">
        <v>38926</v>
      </c>
      <c r="B925" s="68">
        <v>47.3523</v>
      </c>
      <c r="C925" s="46"/>
      <c r="D925" s="1"/>
      <c r="E925" s="1"/>
      <c r="F925" s="1"/>
      <c r="G925" s="1"/>
      <c r="H925" s="1"/>
      <c r="I925" s="1"/>
      <c r="J925" s="2">
        <f t="shared" si="198"/>
        <v>0</v>
      </c>
      <c r="K925" s="2">
        <f t="shared" si="199"/>
        <v>0</v>
      </c>
      <c r="L925" s="8">
        <f t="shared" si="208"/>
        <v>38926</v>
      </c>
      <c r="M925" s="54">
        <f t="shared" si="200"/>
        <v>0</v>
      </c>
      <c r="N925" s="6">
        <f t="shared" si="201"/>
        <v>0</v>
      </c>
      <c r="O925" s="6" t="str">
        <f t="shared" si="202"/>
        <v/>
      </c>
      <c r="P925" s="29"/>
      <c r="Q925" s="54">
        <f t="shared" si="203"/>
        <v>0</v>
      </c>
      <c r="R925" s="6">
        <f t="shared" si="204"/>
        <v>0</v>
      </c>
      <c r="S925" s="6" t="str">
        <f t="shared" si="205"/>
        <v/>
      </c>
      <c r="T925" s="29"/>
      <c r="U925" s="6">
        <f t="shared" si="206"/>
        <v>0</v>
      </c>
      <c r="V925" s="55">
        <f t="shared" si="207"/>
        <v>0</v>
      </c>
      <c r="W925" s="6">
        <f t="shared" si="209"/>
        <v>0</v>
      </c>
      <c r="X925" s="6">
        <f t="shared" si="210"/>
        <v>0</v>
      </c>
      <c r="AA925">
        <f t="shared" si="197"/>
        <v>0</v>
      </c>
    </row>
    <row r="926" spans="1:27">
      <c r="A926" s="67">
        <v>38929</v>
      </c>
      <c r="B926" s="68">
        <v>47.765999999999998</v>
      </c>
      <c r="C926" s="46"/>
      <c r="D926" s="1"/>
      <c r="E926" s="1"/>
      <c r="F926" s="1"/>
      <c r="G926" s="1"/>
      <c r="H926" s="1"/>
      <c r="I926" s="1"/>
      <c r="J926" s="2">
        <f t="shared" si="198"/>
        <v>1</v>
      </c>
      <c r="K926" s="2">
        <f t="shared" si="199"/>
        <v>-1000</v>
      </c>
      <c r="L926" s="8">
        <f t="shared" si="208"/>
        <v>38929</v>
      </c>
      <c r="M926" s="54">
        <f t="shared" si="200"/>
        <v>0</v>
      </c>
      <c r="N926" s="6">
        <f t="shared" si="201"/>
        <v>0</v>
      </c>
      <c r="O926" s="6" t="str">
        <f t="shared" si="202"/>
        <v/>
      </c>
      <c r="P926" s="29"/>
      <c r="Q926" s="54">
        <f t="shared" si="203"/>
        <v>0</v>
      </c>
      <c r="R926" s="6">
        <f t="shared" si="204"/>
        <v>0</v>
      </c>
      <c r="S926" s="6" t="str">
        <f t="shared" si="205"/>
        <v/>
      </c>
      <c r="T926" s="29"/>
      <c r="U926" s="6">
        <f t="shared" si="206"/>
        <v>0</v>
      </c>
      <c r="V926" s="55">
        <f t="shared" si="207"/>
        <v>0</v>
      </c>
      <c r="W926" s="6">
        <f t="shared" si="209"/>
        <v>0</v>
      </c>
      <c r="X926" s="6">
        <f t="shared" si="210"/>
        <v>0</v>
      </c>
      <c r="AA926">
        <f t="shared" si="197"/>
        <v>0</v>
      </c>
    </row>
    <row r="927" spans="1:27">
      <c r="A927" s="67">
        <v>38930</v>
      </c>
      <c r="B927" s="68">
        <v>47.596200000000003</v>
      </c>
      <c r="C927" s="46"/>
      <c r="D927" s="1"/>
      <c r="E927" s="1"/>
      <c r="F927" s="1"/>
      <c r="G927" s="1"/>
      <c r="H927" s="1"/>
      <c r="I927" s="1"/>
      <c r="J927" s="2">
        <f t="shared" si="198"/>
        <v>0</v>
      </c>
      <c r="K927" s="2">
        <f t="shared" si="199"/>
        <v>0</v>
      </c>
      <c r="L927" s="8">
        <f t="shared" si="208"/>
        <v>38930</v>
      </c>
      <c r="M927" s="54">
        <f t="shared" si="200"/>
        <v>0</v>
      </c>
      <c r="N927" s="6">
        <f t="shared" si="201"/>
        <v>0</v>
      </c>
      <c r="O927" s="6" t="str">
        <f t="shared" si="202"/>
        <v/>
      </c>
      <c r="P927" s="29"/>
      <c r="Q927" s="54">
        <f t="shared" si="203"/>
        <v>0</v>
      </c>
      <c r="R927" s="6">
        <f t="shared" si="204"/>
        <v>0</v>
      </c>
      <c r="S927" s="6" t="str">
        <f t="shared" si="205"/>
        <v/>
      </c>
      <c r="T927" s="29"/>
      <c r="U927" s="6">
        <f t="shared" si="206"/>
        <v>0</v>
      </c>
      <c r="V927" s="55">
        <f t="shared" si="207"/>
        <v>0</v>
      </c>
      <c r="W927" s="6">
        <f t="shared" si="209"/>
        <v>0</v>
      </c>
      <c r="X927" s="6">
        <f t="shared" si="210"/>
        <v>0</v>
      </c>
      <c r="AA927">
        <f t="shared" si="197"/>
        <v>0</v>
      </c>
    </row>
    <row r="928" spans="1:27">
      <c r="A928" s="67">
        <v>38931</v>
      </c>
      <c r="B928" s="68">
        <v>48.1706</v>
      </c>
      <c r="C928" s="46"/>
      <c r="D928" s="1"/>
      <c r="E928" s="1"/>
      <c r="F928" s="1"/>
      <c r="G928" s="1"/>
      <c r="H928" s="1"/>
      <c r="I928" s="1"/>
      <c r="J928" s="2">
        <f t="shared" si="198"/>
        <v>0</v>
      </c>
      <c r="K928" s="2">
        <f t="shared" si="199"/>
        <v>0</v>
      </c>
      <c r="L928" s="8">
        <f t="shared" si="208"/>
        <v>38931</v>
      </c>
      <c r="M928" s="54">
        <f t="shared" si="200"/>
        <v>0</v>
      </c>
      <c r="N928" s="6">
        <f t="shared" si="201"/>
        <v>0</v>
      </c>
      <c r="O928" s="6" t="str">
        <f t="shared" si="202"/>
        <v/>
      </c>
      <c r="P928" s="29"/>
      <c r="Q928" s="54">
        <f t="shared" si="203"/>
        <v>0</v>
      </c>
      <c r="R928" s="6">
        <f t="shared" si="204"/>
        <v>0</v>
      </c>
      <c r="S928" s="6" t="str">
        <f t="shared" si="205"/>
        <v/>
      </c>
      <c r="T928" s="29"/>
      <c r="U928" s="6">
        <f t="shared" si="206"/>
        <v>0</v>
      </c>
      <c r="V928" s="55">
        <f t="shared" si="207"/>
        <v>0</v>
      </c>
      <c r="W928" s="6">
        <f t="shared" si="209"/>
        <v>0</v>
      </c>
      <c r="X928" s="6">
        <f t="shared" si="210"/>
        <v>0</v>
      </c>
      <c r="AA928">
        <f t="shared" si="197"/>
        <v>0</v>
      </c>
    </row>
    <row r="929" spans="1:27">
      <c r="A929" s="67">
        <v>38932</v>
      </c>
      <c r="B929" s="68">
        <v>48.683799999999998</v>
      </c>
      <c r="C929" s="46"/>
      <c r="D929" s="1"/>
      <c r="E929" s="1"/>
      <c r="F929" s="1"/>
      <c r="G929" s="1"/>
      <c r="H929" s="1"/>
      <c r="I929" s="1"/>
      <c r="J929" s="2">
        <f t="shared" si="198"/>
        <v>0</v>
      </c>
      <c r="K929" s="2">
        <f t="shared" si="199"/>
        <v>0</v>
      </c>
      <c r="L929" s="8">
        <f t="shared" si="208"/>
        <v>38932</v>
      </c>
      <c r="M929" s="54">
        <f t="shared" si="200"/>
        <v>0</v>
      </c>
      <c r="N929" s="6">
        <f t="shared" si="201"/>
        <v>0</v>
      </c>
      <c r="O929" s="6" t="str">
        <f t="shared" si="202"/>
        <v/>
      </c>
      <c r="P929" s="29"/>
      <c r="Q929" s="54">
        <f t="shared" si="203"/>
        <v>0</v>
      </c>
      <c r="R929" s="6">
        <f t="shared" si="204"/>
        <v>0</v>
      </c>
      <c r="S929" s="6" t="str">
        <f t="shared" si="205"/>
        <v/>
      </c>
      <c r="T929" s="29"/>
      <c r="U929" s="6">
        <f t="shared" si="206"/>
        <v>0</v>
      </c>
      <c r="V929" s="55">
        <f t="shared" si="207"/>
        <v>0</v>
      </c>
      <c r="W929" s="6">
        <f t="shared" si="209"/>
        <v>0</v>
      </c>
      <c r="X929" s="6">
        <f t="shared" si="210"/>
        <v>0</v>
      </c>
      <c r="AA929">
        <f t="shared" si="197"/>
        <v>0</v>
      </c>
    </row>
    <row r="930" spans="1:27">
      <c r="A930" s="67">
        <v>38933</v>
      </c>
      <c r="B930" s="68">
        <v>48.567700000000002</v>
      </c>
      <c r="C930" s="46"/>
      <c r="D930" s="1"/>
      <c r="E930" s="1"/>
      <c r="F930" s="1"/>
      <c r="G930" s="1"/>
      <c r="H930" s="1"/>
      <c r="I930" s="1"/>
      <c r="J930" s="2">
        <f t="shared" si="198"/>
        <v>0</v>
      </c>
      <c r="K930" s="2">
        <f t="shared" si="199"/>
        <v>0</v>
      </c>
      <c r="L930" s="8">
        <f t="shared" si="208"/>
        <v>38933</v>
      </c>
      <c r="M930" s="54">
        <f t="shared" si="200"/>
        <v>0</v>
      </c>
      <c r="N930" s="6">
        <f t="shared" si="201"/>
        <v>0</v>
      </c>
      <c r="O930" s="6" t="str">
        <f t="shared" si="202"/>
        <v/>
      </c>
      <c r="P930" s="29"/>
      <c r="Q930" s="54">
        <f t="shared" si="203"/>
        <v>0</v>
      </c>
      <c r="R930" s="6">
        <f t="shared" si="204"/>
        <v>0</v>
      </c>
      <c r="S930" s="6" t="str">
        <f t="shared" si="205"/>
        <v/>
      </c>
      <c r="T930" s="29"/>
      <c r="U930" s="6">
        <f t="shared" si="206"/>
        <v>0</v>
      </c>
      <c r="V930" s="55">
        <f t="shared" si="207"/>
        <v>0</v>
      </c>
      <c r="W930" s="6">
        <f t="shared" si="209"/>
        <v>0</v>
      </c>
      <c r="X930" s="6">
        <f t="shared" si="210"/>
        <v>0</v>
      </c>
      <c r="AA930">
        <f t="shared" si="197"/>
        <v>0</v>
      </c>
    </row>
    <row r="931" spans="1:27">
      <c r="A931" s="67">
        <v>38936</v>
      </c>
      <c r="B931" s="68">
        <v>48.350999999999999</v>
      </c>
      <c r="C931" s="46"/>
      <c r="D931" s="1"/>
      <c r="E931" s="1"/>
      <c r="F931" s="1"/>
      <c r="G931" s="1"/>
      <c r="H931" s="1"/>
      <c r="I931" s="1"/>
      <c r="J931" s="2">
        <f t="shared" si="198"/>
        <v>0</v>
      </c>
      <c r="K931" s="2">
        <f t="shared" si="199"/>
        <v>0</v>
      </c>
      <c r="L931" s="8">
        <f t="shared" si="208"/>
        <v>38936</v>
      </c>
      <c r="M931" s="54">
        <f t="shared" si="200"/>
        <v>0</v>
      </c>
      <c r="N931" s="6">
        <f t="shared" si="201"/>
        <v>0</v>
      </c>
      <c r="O931" s="6" t="str">
        <f t="shared" si="202"/>
        <v/>
      </c>
      <c r="P931" s="29"/>
      <c r="Q931" s="54">
        <f t="shared" si="203"/>
        <v>0</v>
      </c>
      <c r="R931" s="6">
        <f t="shared" si="204"/>
        <v>0</v>
      </c>
      <c r="S931" s="6" t="str">
        <f t="shared" si="205"/>
        <v/>
      </c>
      <c r="T931" s="29"/>
      <c r="U931" s="6">
        <f t="shared" si="206"/>
        <v>0</v>
      </c>
      <c r="V931" s="55">
        <f t="shared" si="207"/>
        <v>0</v>
      </c>
      <c r="W931" s="6">
        <f t="shared" si="209"/>
        <v>0</v>
      </c>
      <c r="X931" s="6">
        <f t="shared" si="210"/>
        <v>0</v>
      </c>
      <c r="AA931">
        <f t="shared" si="197"/>
        <v>0</v>
      </c>
    </row>
    <row r="932" spans="1:27">
      <c r="A932" s="67">
        <v>38937</v>
      </c>
      <c r="B932" s="68">
        <v>49.179499999999997</v>
      </c>
      <c r="C932" s="46"/>
      <c r="D932" s="1"/>
      <c r="E932" s="1"/>
      <c r="F932" s="1"/>
      <c r="G932" s="1"/>
      <c r="H932" s="1"/>
      <c r="I932" s="1"/>
      <c r="J932" s="2">
        <f t="shared" si="198"/>
        <v>0</v>
      </c>
      <c r="K932" s="2">
        <f t="shared" si="199"/>
        <v>0</v>
      </c>
      <c r="L932" s="8">
        <f t="shared" si="208"/>
        <v>38937</v>
      </c>
      <c r="M932" s="54">
        <f t="shared" si="200"/>
        <v>0</v>
      </c>
      <c r="N932" s="6">
        <f t="shared" si="201"/>
        <v>0</v>
      </c>
      <c r="O932" s="6" t="str">
        <f t="shared" si="202"/>
        <v/>
      </c>
      <c r="P932" s="29"/>
      <c r="Q932" s="54">
        <f t="shared" si="203"/>
        <v>0</v>
      </c>
      <c r="R932" s="6">
        <f t="shared" si="204"/>
        <v>0</v>
      </c>
      <c r="S932" s="6" t="str">
        <f t="shared" si="205"/>
        <v/>
      </c>
      <c r="T932" s="29"/>
      <c r="U932" s="6">
        <f t="shared" si="206"/>
        <v>0</v>
      </c>
      <c r="V932" s="55">
        <f t="shared" si="207"/>
        <v>0</v>
      </c>
      <c r="W932" s="6">
        <f t="shared" si="209"/>
        <v>0</v>
      </c>
      <c r="X932" s="6">
        <f t="shared" si="210"/>
        <v>0</v>
      </c>
      <c r="AA932">
        <f t="shared" si="197"/>
        <v>0</v>
      </c>
    </row>
    <row r="933" spans="1:27">
      <c r="A933" s="67">
        <v>38938</v>
      </c>
      <c r="B933" s="68">
        <v>50.034100000000002</v>
      </c>
      <c r="C933" s="46"/>
      <c r="D933" s="1"/>
      <c r="E933" s="1"/>
      <c r="F933" s="1"/>
      <c r="G933" s="1"/>
      <c r="H933" s="1"/>
      <c r="I933" s="1"/>
      <c r="J933" s="2">
        <f t="shared" si="198"/>
        <v>0</v>
      </c>
      <c r="K933" s="2">
        <f t="shared" si="199"/>
        <v>0</v>
      </c>
      <c r="L933" s="8">
        <f t="shared" si="208"/>
        <v>38938</v>
      </c>
      <c r="M933" s="54">
        <f t="shared" si="200"/>
        <v>0</v>
      </c>
      <c r="N933" s="6">
        <f t="shared" si="201"/>
        <v>0</v>
      </c>
      <c r="O933" s="6" t="str">
        <f t="shared" si="202"/>
        <v/>
      </c>
      <c r="P933" s="29"/>
      <c r="Q933" s="54">
        <f t="shared" si="203"/>
        <v>0</v>
      </c>
      <c r="R933" s="6">
        <f t="shared" si="204"/>
        <v>0</v>
      </c>
      <c r="S933" s="6" t="str">
        <f t="shared" si="205"/>
        <v/>
      </c>
      <c r="T933" s="29"/>
      <c r="U933" s="6">
        <f t="shared" si="206"/>
        <v>0</v>
      </c>
      <c r="V933" s="55">
        <f t="shared" si="207"/>
        <v>0</v>
      </c>
      <c r="W933" s="6">
        <f t="shared" si="209"/>
        <v>0</v>
      </c>
      <c r="X933" s="6">
        <f t="shared" si="210"/>
        <v>0</v>
      </c>
      <c r="AA933">
        <f t="shared" si="197"/>
        <v>0</v>
      </c>
    </row>
    <row r="934" spans="1:27">
      <c r="A934" s="67">
        <v>38939</v>
      </c>
      <c r="B934" s="68">
        <v>50.522300000000001</v>
      </c>
      <c r="C934" s="46"/>
      <c r="D934" s="1"/>
      <c r="E934" s="1"/>
      <c r="F934" s="1"/>
      <c r="G934" s="1"/>
      <c r="H934" s="1"/>
      <c r="I934" s="1"/>
      <c r="J934" s="2">
        <f t="shared" si="198"/>
        <v>0</v>
      </c>
      <c r="K934" s="2">
        <f t="shared" si="199"/>
        <v>0</v>
      </c>
      <c r="L934" s="8">
        <f t="shared" si="208"/>
        <v>38939</v>
      </c>
      <c r="M934" s="54">
        <f t="shared" si="200"/>
        <v>0</v>
      </c>
      <c r="N934" s="6">
        <f t="shared" si="201"/>
        <v>0</v>
      </c>
      <c r="O934" s="6" t="str">
        <f t="shared" si="202"/>
        <v/>
      </c>
      <c r="P934" s="29"/>
      <c r="Q934" s="54">
        <f t="shared" si="203"/>
        <v>0</v>
      </c>
      <c r="R934" s="6">
        <f t="shared" si="204"/>
        <v>0</v>
      </c>
      <c r="S934" s="6" t="str">
        <f t="shared" si="205"/>
        <v/>
      </c>
      <c r="T934" s="29"/>
      <c r="U934" s="6">
        <f t="shared" si="206"/>
        <v>0</v>
      </c>
      <c r="V934" s="55">
        <f t="shared" si="207"/>
        <v>0</v>
      </c>
      <c r="W934" s="6">
        <f t="shared" si="209"/>
        <v>0</v>
      </c>
      <c r="X934" s="6">
        <f t="shared" si="210"/>
        <v>0</v>
      </c>
      <c r="AA934">
        <f t="shared" si="197"/>
        <v>0</v>
      </c>
    </row>
    <row r="935" spans="1:27">
      <c r="A935" s="67">
        <v>38940</v>
      </c>
      <c r="B935" s="68">
        <v>50.964100000000002</v>
      </c>
      <c r="C935" s="46"/>
      <c r="D935" s="1"/>
      <c r="E935" s="1"/>
      <c r="F935" s="1"/>
      <c r="G935" s="1"/>
      <c r="H935" s="1"/>
      <c r="I935" s="1"/>
      <c r="J935" s="2">
        <f t="shared" si="198"/>
        <v>0</v>
      </c>
      <c r="K935" s="2">
        <f t="shared" si="199"/>
        <v>0</v>
      </c>
      <c r="L935" s="8">
        <f t="shared" si="208"/>
        <v>38940</v>
      </c>
      <c r="M935" s="54">
        <f t="shared" si="200"/>
        <v>0</v>
      </c>
      <c r="N935" s="6">
        <f t="shared" si="201"/>
        <v>0</v>
      </c>
      <c r="O935" s="6" t="str">
        <f t="shared" si="202"/>
        <v/>
      </c>
      <c r="P935" s="29"/>
      <c r="Q935" s="54">
        <f t="shared" si="203"/>
        <v>0</v>
      </c>
      <c r="R935" s="6">
        <f t="shared" si="204"/>
        <v>0</v>
      </c>
      <c r="S935" s="6" t="str">
        <f t="shared" si="205"/>
        <v/>
      </c>
      <c r="T935" s="29"/>
      <c r="U935" s="6">
        <f t="shared" si="206"/>
        <v>0</v>
      </c>
      <c r="V935" s="55">
        <f t="shared" si="207"/>
        <v>0</v>
      </c>
      <c r="W935" s="6">
        <f t="shared" si="209"/>
        <v>0</v>
      </c>
      <c r="X935" s="6">
        <f t="shared" si="210"/>
        <v>0</v>
      </c>
      <c r="AA935">
        <f t="shared" si="197"/>
        <v>0</v>
      </c>
    </row>
    <row r="936" spans="1:27">
      <c r="A936" s="67">
        <v>38943</v>
      </c>
      <c r="B936" s="68">
        <v>51.722299999999997</v>
      </c>
      <c r="C936" s="46"/>
      <c r="D936" s="1"/>
      <c r="E936" s="1"/>
      <c r="F936" s="1"/>
      <c r="G936" s="1"/>
      <c r="H936" s="1"/>
      <c r="I936" s="1"/>
      <c r="J936" s="2">
        <f t="shared" si="198"/>
        <v>0</v>
      </c>
      <c r="K936" s="2">
        <f t="shared" si="199"/>
        <v>0</v>
      </c>
      <c r="L936" s="8">
        <f t="shared" si="208"/>
        <v>38943</v>
      </c>
      <c r="M936" s="54">
        <f t="shared" si="200"/>
        <v>0</v>
      </c>
      <c r="N936" s="6">
        <f t="shared" si="201"/>
        <v>0</v>
      </c>
      <c r="O936" s="6" t="str">
        <f t="shared" si="202"/>
        <v/>
      </c>
      <c r="P936" s="29"/>
      <c r="Q936" s="54">
        <f t="shared" si="203"/>
        <v>0</v>
      </c>
      <c r="R936" s="6">
        <f t="shared" si="204"/>
        <v>0</v>
      </c>
      <c r="S936" s="6" t="str">
        <f t="shared" si="205"/>
        <v/>
      </c>
      <c r="T936" s="29"/>
      <c r="U936" s="6">
        <f t="shared" si="206"/>
        <v>0</v>
      </c>
      <c r="V936" s="55">
        <f t="shared" si="207"/>
        <v>0</v>
      </c>
      <c r="W936" s="6">
        <f t="shared" si="209"/>
        <v>0</v>
      </c>
      <c r="X936" s="6">
        <f t="shared" si="210"/>
        <v>0</v>
      </c>
      <c r="AA936">
        <f t="shared" si="197"/>
        <v>0</v>
      </c>
    </row>
    <row r="937" spans="1:27">
      <c r="A937" s="67">
        <v>38945</v>
      </c>
      <c r="B937" s="68">
        <v>52.122799999999998</v>
      </c>
      <c r="C937" s="46"/>
      <c r="D937" s="1"/>
      <c r="E937" s="1"/>
      <c r="F937" s="1"/>
      <c r="G937" s="1"/>
      <c r="H937" s="1"/>
      <c r="I937" s="1"/>
      <c r="J937" s="2">
        <f t="shared" si="198"/>
        <v>0</v>
      </c>
      <c r="K937" s="2">
        <f t="shared" si="199"/>
        <v>0</v>
      </c>
      <c r="L937" s="8">
        <f t="shared" si="208"/>
        <v>38945</v>
      </c>
      <c r="M937" s="54">
        <f t="shared" si="200"/>
        <v>0</v>
      </c>
      <c r="N937" s="6">
        <f t="shared" si="201"/>
        <v>0</v>
      </c>
      <c r="O937" s="6" t="str">
        <f t="shared" si="202"/>
        <v/>
      </c>
      <c r="P937" s="29"/>
      <c r="Q937" s="54">
        <f t="shared" si="203"/>
        <v>0</v>
      </c>
      <c r="R937" s="6">
        <f t="shared" si="204"/>
        <v>0</v>
      </c>
      <c r="S937" s="6" t="str">
        <f t="shared" si="205"/>
        <v/>
      </c>
      <c r="T937" s="29"/>
      <c r="U937" s="6">
        <f t="shared" si="206"/>
        <v>0</v>
      </c>
      <c r="V937" s="55">
        <f t="shared" si="207"/>
        <v>0</v>
      </c>
      <c r="W937" s="6">
        <f t="shared" si="209"/>
        <v>0</v>
      </c>
      <c r="X937" s="6">
        <f t="shared" si="210"/>
        <v>0</v>
      </c>
      <c r="AA937">
        <f t="shared" si="197"/>
        <v>0</v>
      </c>
    </row>
    <row r="938" spans="1:27">
      <c r="A938" s="67">
        <v>38946</v>
      </c>
      <c r="B938" s="68">
        <v>51.853299999999997</v>
      </c>
      <c r="C938" s="46"/>
      <c r="D938" s="1"/>
      <c r="E938" s="1"/>
      <c r="F938" s="1"/>
      <c r="G938" s="1"/>
      <c r="H938" s="1"/>
      <c r="I938" s="1"/>
      <c r="J938" s="2">
        <f t="shared" si="198"/>
        <v>0</v>
      </c>
      <c r="K938" s="2">
        <f t="shared" si="199"/>
        <v>0</v>
      </c>
      <c r="L938" s="8">
        <f t="shared" si="208"/>
        <v>38946</v>
      </c>
      <c r="M938" s="54">
        <f t="shared" si="200"/>
        <v>0</v>
      </c>
      <c r="N938" s="6">
        <f t="shared" si="201"/>
        <v>0</v>
      </c>
      <c r="O938" s="6" t="str">
        <f t="shared" si="202"/>
        <v/>
      </c>
      <c r="P938" s="29"/>
      <c r="Q938" s="54">
        <f t="shared" si="203"/>
        <v>0</v>
      </c>
      <c r="R938" s="6">
        <f t="shared" si="204"/>
        <v>0</v>
      </c>
      <c r="S938" s="6" t="str">
        <f t="shared" si="205"/>
        <v/>
      </c>
      <c r="T938" s="29"/>
      <c r="U938" s="6">
        <f t="shared" si="206"/>
        <v>0</v>
      </c>
      <c r="V938" s="55">
        <f t="shared" si="207"/>
        <v>0</v>
      </c>
      <c r="W938" s="6">
        <f t="shared" si="209"/>
        <v>0</v>
      </c>
      <c r="X938" s="6">
        <f t="shared" si="210"/>
        <v>0</v>
      </c>
      <c r="AA938">
        <f t="shared" si="197"/>
        <v>0</v>
      </c>
    </row>
    <row r="939" spans="1:27">
      <c r="A939" s="67">
        <v>38947</v>
      </c>
      <c r="B939" s="68">
        <v>51.845799999999997</v>
      </c>
      <c r="C939" s="46"/>
      <c r="D939" s="1"/>
      <c r="E939" s="1"/>
      <c r="F939" s="1"/>
      <c r="G939" s="1"/>
      <c r="H939" s="1"/>
      <c r="I939" s="1"/>
      <c r="J939" s="2">
        <f t="shared" si="198"/>
        <v>0</v>
      </c>
      <c r="K939" s="2">
        <f t="shared" si="199"/>
        <v>0</v>
      </c>
      <c r="L939" s="8">
        <f t="shared" si="208"/>
        <v>38947</v>
      </c>
      <c r="M939" s="54">
        <f t="shared" si="200"/>
        <v>0</v>
      </c>
      <c r="N939" s="6">
        <f t="shared" si="201"/>
        <v>0</v>
      </c>
      <c r="O939" s="6" t="str">
        <f t="shared" si="202"/>
        <v/>
      </c>
      <c r="P939" s="29"/>
      <c r="Q939" s="54">
        <f t="shared" si="203"/>
        <v>0</v>
      </c>
      <c r="R939" s="6">
        <f t="shared" si="204"/>
        <v>0</v>
      </c>
      <c r="S939" s="6" t="str">
        <f t="shared" si="205"/>
        <v/>
      </c>
      <c r="T939" s="29"/>
      <c r="U939" s="6">
        <f t="shared" si="206"/>
        <v>0</v>
      </c>
      <c r="V939" s="55">
        <f t="shared" si="207"/>
        <v>0</v>
      </c>
      <c r="W939" s="6">
        <f t="shared" si="209"/>
        <v>0</v>
      </c>
      <c r="X939" s="6">
        <f t="shared" si="210"/>
        <v>0</v>
      </c>
      <c r="AA939">
        <f t="shared" si="197"/>
        <v>0</v>
      </c>
    </row>
    <row r="940" spans="1:27">
      <c r="A940" s="67">
        <v>38950</v>
      </c>
      <c r="B940" s="68">
        <v>52.262799999999999</v>
      </c>
      <c r="C940" s="46"/>
      <c r="D940" s="1"/>
      <c r="E940" s="1"/>
      <c r="F940" s="1"/>
      <c r="G940" s="1"/>
      <c r="H940" s="1"/>
      <c r="I940" s="1"/>
      <c r="J940" s="2">
        <f t="shared" si="198"/>
        <v>0</v>
      </c>
      <c r="K940" s="2">
        <f t="shared" si="199"/>
        <v>0</v>
      </c>
      <c r="L940" s="8">
        <f t="shared" si="208"/>
        <v>38950</v>
      </c>
      <c r="M940" s="54">
        <f t="shared" si="200"/>
        <v>0</v>
      </c>
      <c r="N940" s="6">
        <f t="shared" si="201"/>
        <v>0</v>
      </c>
      <c r="O940" s="6" t="str">
        <f t="shared" si="202"/>
        <v/>
      </c>
      <c r="P940" s="29"/>
      <c r="Q940" s="54">
        <f t="shared" si="203"/>
        <v>0</v>
      </c>
      <c r="R940" s="6">
        <f t="shared" si="204"/>
        <v>0</v>
      </c>
      <c r="S940" s="6" t="str">
        <f t="shared" si="205"/>
        <v/>
      </c>
      <c r="T940" s="29"/>
      <c r="U940" s="6">
        <f t="shared" si="206"/>
        <v>0</v>
      </c>
      <c r="V940" s="55">
        <f t="shared" si="207"/>
        <v>0</v>
      </c>
      <c r="W940" s="6">
        <f t="shared" si="209"/>
        <v>0</v>
      </c>
      <c r="X940" s="6">
        <f t="shared" si="210"/>
        <v>0</v>
      </c>
      <c r="AA940">
        <f t="shared" si="197"/>
        <v>0</v>
      </c>
    </row>
    <row r="941" spans="1:27">
      <c r="A941" s="67">
        <v>38951</v>
      </c>
      <c r="B941" s="68">
        <v>52.299300000000002</v>
      </c>
      <c r="C941" s="46"/>
      <c r="D941" s="1"/>
      <c r="E941" s="1"/>
      <c r="F941" s="1"/>
      <c r="G941" s="1"/>
      <c r="H941" s="1"/>
      <c r="I941" s="1"/>
      <c r="J941" s="2">
        <f t="shared" si="198"/>
        <v>0</v>
      </c>
      <c r="K941" s="2">
        <f t="shared" si="199"/>
        <v>0</v>
      </c>
      <c r="L941" s="8">
        <f t="shared" si="208"/>
        <v>38951</v>
      </c>
      <c r="M941" s="54">
        <f t="shared" si="200"/>
        <v>0</v>
      </c>
      <c r="N941" s="6">
        <f t="shared" si="201"/>
        <v>0</v>
      </c>
      <c r="O941" s="6" t="str">
        <f t="shared" si="202"/>
        <v/>
      </c>
      <c r="P941" s="29"/>
      <c r="Q941" s="54">
        <f t="shared" si="203"/>
        <v>0</v>
      </c>
      <c r="R941" s="6">
        <f t="shared" si="204"/>
        <v>0</v>
      </c>
      <c r="S941" s="6" t="str">
        <f t="shared" si="205"/>
        <v/>
      </c>
      <c r="T941" s="29"/>
      <c r="U941" s="6">
        <f t="shared" si="206"/>
        <v>0</v>
      </c>
      <c r="V941" s="55">
        <f t="shared" si="207"/>
        <v>0</v>
      </c>
      <c r="W941" s="6">
        <f t="shared" si="209"/>
        <v>0</v>
      </c>
      <c r="X941" s="6">
        <f t="shared" si="210"/>
        <v>0</v>
      </c>
      <c r="AA941">
        <f t="shared" si="197"/>
        <v>0</v>
      </c>
    </row>
    <row r="942" spans="1:27">
      <c r="A942" s="67">
        <v>38952</v>
      </c>
      <c r="B942" s="68">
        <v>52.041400000000003</v>
      </c>
      <c r="C942" s="46"/>
      <c r="D942" s="1"/>
      <c r="E942" s="1"/>
      <c r="F942" s="1"/>
      <c r="G942" s="1"/>
      <c r="H942" s="1"/>
      <c r="I942" s="1"/>
      <c r="J942" s="2">
        <f t="shared" si="198"/>
        <v>0</v>
      </c>
      <c r="K942" s="2">
        <f t="shared" si="199"/>
        <v>0</v>
      </c>
      <c r="L942" s="8">
        <f t="shared" si="208"/>
        <v>38952</v>
      </c>
      <c r="M942" s="54">
        <f t="shared" si="200"/>
        <v>0</v>
      </c>
      <c r="N942" s="6">
        <f t="shared" si="201"/>
        <v>0</v>
      </c>
      <c r="O942" s="6" t="str">
        <f t="shared" si="202"/>
        <v/>
      </c>
      <c r="P942" s="29"/>
      <c r="Q942" s="54">
        <f t="shared" si="203"/>
        <v>0</v>
      </c>
      <c r="R942" s="6">
        <f t="shared" si="204"/>
        <v>0</v>
      </c>
      <c r="S942" s="6" t="str">
        <f t="shared" si="205"/>
        <v/>
      </c>
      <c r="T942" s="29"/>
      <c r="U942" s="6">
        <f t="shared" si="206"/>
        <v>0</v>
      </c>
      <c r="V942" s="55">
        <f t="shared" si="207"/>
        <v>0</v>
      </c>
      <c r="W942" s="6">
        <f t="shared" si="209"/>
        <v>0</v>
      </c>
      <c r="X942" s="6">
        <f t="shared" si="210"/>
        <v>0</v>
      </c>
      <c r="AA942">
        <f t="shared" si="197"/>
        <v>0</v>
      </c>
    </row>
    <row r="943" spans="1:27">
      <c r="A943" s="67">
        <v>38953</v>
      </c>
      <c r="B943" s="68">
        <v>52.5595</v>
      </c>
      <c r="C943" s="46"/>
      <c r="D943" s="1"/>
      <c r="E943" s="1"/>
      <c r="F943" s="1"/>
      <c r="G943" s="1"/>
      <c r="H943" s="1"/>
      <c r="I943" s="1"/>
      <c r="J943" s="2">
        <f t="shared" si="198"/>
        <v>0</v>
      </c>
      <c r="K943" s="2">
        <f t="shared" si="199"/>
        <v>0</v>
      </c>
      <c r="L943" s="8">
        <f t="shared" si="208"/>
        <v>38953</v>
      </c>
      <c r="M943" s="54">
        <f t="shared" si="200"/>
        <v>0</v>
      </c>
      <c r="N943" s="6">
        <f t="shared" si="201"/>
        <v>0</v>
      </c>
      <c r="O943" s="6" t="str">
        <f t="shared" si="202"/>
        <v/>
      </c>
      <c r="P943" s="29"/>
      <c r="Q943" s="54">
        <f t="shared" si="203"/>
        <v>0</v>
      </c>
      <c r="R943" s="6">
        <f t="shared" si="204"/>
        <v>0</v>
      </c>
      <c r="S943" s="6" t="str">
        <f t="shared" si="205"/>
        <v/>
      </c>
      <c r="T943" s="29"/>
      <c r="U943" s="6">
        <f t="shared" si="206"/>
        <v>0</v>
      </c>
      <c r="V943" s="55">
        <f t="shared" si="207"/>
        <v>0</v>
      </c>
      <c r="W943" s="6">
        <f t="shared" si="209"/>
        <v>0</v>
      </c>
      <c r="X943" s="6">
        <f t="shared" si="210"/>
        <v>0</v>
      </c>
      <c r="AA943">
        <f t="shared" si="197"/>
        <v>0</v>
      </c>
    </row>
    <row r="944" spans="1:27">
      <c r="A944" s="67">
        <v>38954</v>
      </c>
      <c r="B944" s="68">
        <v>52.920499999999997</v>
      </c>
      <c r="C944" s="46"/>
      <c r="D944" s="1"/>
      <c r="E944" s="1"/>
      <c r="F944" s="1"/>
      <c r="G944" s="1"/>
      <c r="H944" s="1"/>
      <c r="I944" s="1"/>
      <c r="J944" s="2">
        <f t="shared" si="198"/>
        <v>0</v>
      </c>
      <c r="K944" s="2">
        <f t="shared" si="199"/>
        <v>0</v>
      </c>
      <c r="L944" s="8">
        <f t="shared" si="208"/>
        <v>38954</v>
      </c>
      <c r="M944" s="54">
        <f t="shared" si="200"/>
        <v>0</v>
      </c>
      <c r="N944" s="6">
        <f t="shared" si="201"/>
        <v>0</v>
      </c>
      <c r="O944" s="6" t="str">
        <f t="shared" si="202"/>
        <v/>
      </c>
      <c r="P944" s="29"/>
      <c r="Q944" s="54">
        <f t="shared" si="203"/>
        <v>0</v>
      </c>
      <c r="R944" s="6">
        <f t="shared" si="204"/>
        <v>0</v>
      </c>
      <c r="S944" s="6" t="str">
        <f t="shared" si="205"/>
        <v/>
      </c>
      <c r="T944" s="29"/>
      <c r="U944" s="6">
        <f t="shared" si="206"/>
        <v>0</v>
      </c>
      <c r="V944" s="55">
        <f t="shared" si="207"/>
        <v>0</v>
      </c>
      <c r="W944" s="6">
        <f t="shared" si="209"/>
        <v>0</v>
      </c>
      <c r="X944" s="6">
        <f t="shared" si="210"/>
        <v>0</v>
      </c>
      <c r="AA944">
        <f t="shared" si="197"/>
        <v>0</v>
      </c>
    </row>
    <row r="945" spans="1:27">
      <c r="A945" s="67">
        <v>38957</v>
      </c>
      <c r="B945" s="68">
        <v>53.1875</v>
      </c>
      <c r="C945" s="46"/>
      <c r="D945" s="1"/>
      <c r="E945" s="1"/>
      <c r="F945" s="1"/>
      <c r="G945" s="1"/>
      <c r="H945" s="1"/>
      <c r="I945" s="1"/>
      <c r="J945" s="2">
        <f t="shared" si="198"/>
        <v>0</v>
      </c>
      <c r="K945" s="2">
        <f t="shared" si="199"/>
        <v>0</v>
      </c>
      <c r="L945" s="8">
        <f t="shared" si="208"/>
        <v>38957</v>
      </c>
      <c r="M945" s="54">
        <f t="shared" si="200"/>
        <v>0</v>
      </c>
      <c r="N945" s="6">
        <f t="shared" si="201"/>
        <v>0</v>
      </c>
      <c r="O945" s="6" t="str">
        <f t="shared" si="202"/>
        <v/>
      </c>
      <c r="P945" s="29"/>
      <c r="Q945" s="54">
        <f t="shared" si="203"/>
        <v>0</v>
      </c>
      <c r="R945" s="6">
        <f t="shared" si="204"/>
        <v>0</v>
      </c>
      <c r="S945" s="6" t="str">
        <f t="shared" si="205"/>
        <v/>
      </c>
      <c r="T945" s="29"/>
      <c r="U945" s="6">
        <f t="shared" si="206"/>
        <v>0</v>
      </c>
      <c r="V945" s="55">
        <f t="shared" si="207"/>
        <v>0</v>
      </c>
      <c r="W945" s="6">
        <f t="shared" si="209"/>
        <v>0</v>
      </c>
      <c r="X945" s="6">
        <f t="shared" si="210"/>
        <v>0</v>
      </c>
      <c r="AA945">
        <f t="shared" si="197"/>
        <v>0</v>
      </c>
    </row>
    <row r="946" spans="1:27">
      <c r="A946" s="67">
        <v>38958</v>
      </c>
      <c r="B946" s="68">
        <v>53.126199999999997</v>
      </c>
      <c r="C946" s="46"/>
      <c r="D946" s="1"/>
      <c r="E946" s="1"/>
      <c r="F946" s="1"/>
      <c r="G946" s="1"/>
      <c r="H946" s="1"/>
      <c r="I946" s="1"/>
      <c r="J946" s="2">
        <f t="shared" si="198"/>
        <v>0</v>
      </c>
      <c r="K946" s="2">
        <f t="shared" si="199"/>
        <v>0</v>
      </c>
      <c r="L946" s="8">
        <f t="shared" si="208"/>
        <v>38958</v>
      </c>
      <c r="M946" s="54">
        <f t="shared" si="200"/>
        <v>0</v>
      </c>
      <c r="N946" s="6">
        <f t="shared" si="201"/>
        <v>0</v>
      </c>
      <c r="O946" s="6" t="str">
        <f t="shared" si="202"/>
        <v/>
      </c>
      <c r="P946" s="29"/>
      <c r="Q946" s="54">
        <f t="shared" si="203"/>
        <v>0</v>
      </c>
      <c r="R946" s="6">
        <f t="shared" si="204"/>
        <v>0</v>
      </c>
      <c r="S946" s="6" t="str">
        <f t="shared" si="205"/>
        <v/>
      </c>
      <c r="T946" s="29"/>
      <c r="U946" s="6">
        <f t="shared" si="206"/>
        <v>0</v>
      </c>
      <c r="V946" s="55">
        <f t="shared" si="207"/>
        <v>0</v>
      </c>
      <c r="W946" s="6">
        <f t="shared" si="209"/>
        <v>0</v>
      </c>
      <c r="X946" s="6">
        <f t="shared" si="210"/>
        <v>0</v>
      </c>
      <c r="AA946">
        <f t="shared" si="197"/>
        <v>0</v>
      </c>
    </row>
    <row r="947" spans="1:27">
      <c r="A947" s="67">
        <v>38959</v>
      </c>
      <c r="B947" s="68">
        <v>53.157299999999999</v>
      </c>
      <c r="C947" s="46"/>
      <c r="D947" s="1"/>
      <c r="E947" s="1"/>
      <c r="F947" s="1"/>
      <c r="G947" s="1"/>
      <c r="H947" s="1"/>
      <c r="I947" s="1"/>
      <c r="J947" s="2">
        <f t="shared" si="198"/>
        <v>0</v>
      </c>
      <c r="K947" s="2">
        <f t="shared" si="199"/>
        <v>0</v>
      </c>
      <c r="L947" s="8">
        <f t="shared" si="208"/>
        <v>38959</v>
      </c>
      <c r="M947" s="54">
        <f t="shared" si="200"/>
        <v>0</v>
      </c>
      <c r="N947" s="6">
        <f t="shared" si="201"/>
        <v>0</v>
      </c>
      <c r="O947" s="6" t="str">
        <f t="shared" si="202"/>
        <v/>
      </c>
      <c r="P947" s="29"/>
      <c r="Q947" s="54">
        <f t="shared" si="203"/>
        <v>0</v>
      </c>
      <c r="R947" s="6">
        <f t="shared" si="204"/>
        <v>0</v>
      </c>
      <c r="S947" s="6" t="str">
        <f t="shared" si="205"/>
        <v/>
      </c>
      <c r="T947" s="29"/>
      <c r="U947" s="6">
        <f t="shared" si="206"/>
        <v>0</v>
      </c>
      <c r="V947" s="55">
        <f t="shared" si="207"/>
        <v>0</v>
      </c>
      <c r="W947" s="6">
        <f t="shared" si="209"/>
        <v>0</v>
      </c>
      <c r="X947" s="6">
        <f t="shared" si="210"/>
        <v>0</v>
      </c>
      <c r="AA947">
        <f t="shared" si="197"/>
        <v>0</v>
      </c>
    </row>
    <row r="948" spans="1:27">
      <c r="A948" s="67">
        <v>38960</v>
      </c>
      <c r="B948" s="68">
        <v>52.8429</v>
      </c>
      <c r="C948" s="46"/>
      <c r="D948" s="1"/>
      <c r="E948" s="1"/>
      <c r="F948" s="1"/>
      <c r="G948" s="1"/>
      <c r="H948" s="1"/>
      <c r="I948" s="1"/>
      <c r="J948" s="2">
        <f t="shared" si="198"/>
        <v>1</v>
      </c>
      <c r="K948" s="2">
        <f t="shared" si="199"/>
        <v>-1000</v>
      </c>
      <c r="L948" s="8">
        <f t="shared" si="208"/>
        <v>38960</v>
      </c>
      <c r="M948" s="54">
        <f t="shared" si="200"/>
        <v>0</v>
      </c>
      <c r="N948" s="6">
        <f t="shared" si="201"/>
        <v>0</v>
      </c>
      <c r="O948" s="6" t="str">
        <f t="shared" si="202"/>
        <v/>
      </c>
      <c r="P948" s="29"/>
      <c r="Q948" s="54">
        <f t="shared" si="203"/>
        <v>0</v>
      </c>
      <c r="R948" s="6">
        <f t="shared" si="204"/>
        <v>0</v>
      </c>
      <c r="S948" s="6" t="str">
        <f t="shared" si="205"/>
        <v/>
      </c>
      <c r="T948" s="29"/>
      <c r="U948" s="6">
        <f t="shared" si="206"/>
        <v>0</v>
      </c>
      <c r="V948" s="55">
        <f t="shared" si="207"/>
        <v>0</v>
      </c>
      <c r="W948" s="6">
        <f t="shared" si="209"/>
        <v>0</v>
      </c>
      <c r="X948" s="6">
        <f t="shared" si="210"/>
        <v>0</v>
      </c>
      <c r="AA948">
        <f t="shared" si="197"/>
        <v>0</v>
      </c>
    </row>
    <row r="949" spans="1:27">
      <c r="A949" s="67">
        <v>38961</v>
      </c>
      <c r="B949" s="68">
        <v>53.183300000000003</v>
      </c>
      <c r="C949" s="46"/>
      <c r="D949" s="1"/>
      <c r="E949" s="1"/>
      <c r="F949" s="1"/>
      <c r="G949" s="1"/>
      <c r="H949" s="1"/>
      <c r="I949" s="1"/>
      <c r="J949" s="2">
        <f t="shared" si="198"/>
        <v>0</v>
      </c>
      <c r="K949" s="2">
        <f t="shared" si="199"/>
        <v>0</v>
      </c>
      <c r="L949" s="8">
        <f t="shared" si="208"/>
        <v>38961</v>
      </c>
      <c r="M949" s="54">
        <f t="shared" si="200"/>
        <v>0</v>
      </c>
      <c r="N949" s="6">
        <f t="shared" si="201"/>
        <v>0</v>
      </c>
      <c r="O949" s="6" t="str">
        <f t="shared" si="202"/>
        <v/>
      </c>
      <c r="P949" s="29"/>
      <c r="Q949" s="54">
        <f t="shared" si="203"/>
        <v>0</v>
      </c>
      <c r="R949" s="6">
        <f t="shared" si="204"/>
        <v>0</v>
      </c>
      <c r="S949" s="6" t="str">
        <f t="shared" si="205"/>
        <v/>
      </c>
      <c r="T949" s="29"/>
      <c r="U949" s="6">
        <f t="shared" si="206"/>
        <v>0</v>
      </c>
      <c r="V949" s="55">
        <f t="shared" si="207"/>
        <v>0</v>
      </c>
      <c r="W949" s="6">
        <f t="shared" si="209"/>
        <v>0</v>
      </c>
      <c r="X949" s="6">
        <f t="shared" si="210"/>
        <v>0</v>
      </c>
      <c r="AA949">
        <f t="shared" si="197"/>
        <v>0</v>
      </c>
    </row>
    <row r="950" spans="1:27">
      <c r="A950" s="67">
        <v>38964</v>
      </c>
      <c r="B950" s="68">
        <v>53.989600000000003</v>
      </c>
      <c r="C950" s="46"/>
      <c r="D950" s="1"/>
      <c r="E950" s="1"/>
      <c r="F950" s="1"/>
      <c r="G950" s="1"/>
      <c r="H950" s="1"/>
      <c r="I950" s="1"/>
      <c r="J950" s="2">
        <f t="shared" si="198"/>
        <v>0</v>
      </c>
      <c r="K950" s="2">
        <f t="shared" si="199"/>
        <v>0</v>
      </c>
      <c r="L950" s="8">
        <f t="shared" si="208"/>
        <v>38964</v>
      </c>
      <c r="M950" s="54">
        <f t="shared" si="200"/>
        <v>0</v>
      </c>
      <c r="N950" s="6">
        <f t="shared" si="201"/>
        <v>0</v>
      </c>
      <c r="O950" s="6" t="str">
        <f t="shared" si="202"/>
        <v/>
      </c>
      <c r="P950" s="29"/>
      <c r="Q950" s="54">
        <f t="shared" si="203"/>
        <v>0</v>
      </c>
      <c r="R950" s="6">
        <f t="shared" si="204"/>
        <v>0</v>
      </c>
      <c r="S950" s="6" t="str">
        <f t="shared" si="205"/>
        <v/>
      </c>
      <c r="T950" s="29"/>
      <c r="U950" s="6">
        <f t="shared" si="206"/>
        <v>0</v>
      </c>
      <c r="V950" s="55">
        <f t="shared" si="207"/>
        <v>0</v>
      </c>
      <c r="W950" s="6">
        <f t="shared" si="209"/>
        <v>0</v>
      </c>
      <c r="X950" s="6">
        <f t="shared" si="210"/>
        <v>0</v>
      </c>
      <c r="AA950">
        <f t="shared" si="197"/>
        <v>0</v>
      </c>
    </row>
    <row r="951" spans="1:27">
      <c r="A951" s="67">
        <v>38965</v>
      </c>
      <c r="B951" s="68">
        <v>54.130800000000001</v>
      </c>
      <c r="C951" s="46"/>
      <c r="D951" s="1"/>
      <c r="E951" s="1"/>
      <c r="F951" s="1"/>
      <c r="G951" s="1"/>
      <c r="H951" s="1"/>
      <c r="I951" s="1"/>
      <c r="J951" s="2">
        <f t="shared" si="198"/>
        <v>0</v>
      </c>
      <c r="K951" s="2">
        <f t="shared" si="199"/>
        <v>0</v>
      </c>
      <c r="L951" s="8">
        <f t="shared" si="208"/>
        <v>38965</v>
      </c>
      <c r="M951" s="54">
        <f t="shared" si="200"/>
        <v>0</v>
      </c>
      <c r="N951" s="6">
        <f t="shared" si="201"/>
        <v>0</v>
      </c>
      <c r="O951" s="6" t="str">
        <f t="shared" si="202"/>
        <v/>
      </c>
      <c r="P951" s="29"/>
      <c r="Q951" s="54">
        <f t="shared" si="203"/>
        <v>0</v>
      </c>
      <c r="R951" s="6">
        <f t="shared" si="204"/>
        <v>0</v>
      </c>
      <c r="S951" s="6" t="str">
        <f t="shared" si="205"/>
        <v/>
      </c>
      <c r="T951" s="29"/>
      <c r="U951" s="6">
        <f t="shared" si="206"/>
        <v>0</v>
      </c>
      <c r="V951" s="55">
        <f t="shared" si="207"/>
        <v>0</v>
      </c>
      <c r="W951" s="6">
        <f t="shared" si="209"/>
        <v>0</v>
      </c>
      <c r="X951" s="6">
        <f t="shared" si="210"/>
        <v>0</v>
      </c>
      <c r="AA951">
        <f t="shared" si="197"/>
        <v>0</v>
      </c>
    </row>
    <row r="952" spans="1:27">
      <c r="A952" s="67">
        <v>38966</v>
      </c>
      <c r="B952" s="68">
        <v>54.1708</v>
      </c>
      <c r="C952" s="46"/>
      <c r="D952" s="1"/>
      <c r="E952" s="1"/>
      <c r="F952" s="1"/>
      <c r="G952" s="1"/>
      <c r="H952" s="1"/>
      <c r="I952" s="1"/>
      <c r="J952" s="2">
        <f t="shared" si="198"/>
        <v>0</v>
      </c>
      <c r="K952" s="2">
        <f t="shared" si="199"/>
        <v>0</v>
      </c>
      <c r="L952" s="8">
        <f t="shared" si="208"/>
        <v>38966</v>
      </c>
      <c r="M952" s="54">
        <f t="shared" si="200"/>
        <v>0</v>
      </c>
      <c r="N952" s="6">
        <f t="shared" si="201"/>
        <v>0</v>
      </c>
      <c r="O952" s="6" t="str">
        <f t="shared" si="202"/>
        <v/>
      </c>
      <c r="P952" s="29"/>
      <c r="Q952" s="54">
        <f t="shared" si="203"/>
        <v>0</v>
      </c>
      <c r="R952" s="6">
        <f t="shared" si="204"/>
        <v>0</v>
      </c>
      <c r="S952" s="6" t="str">
        <f t="shared" si="205"/>
        <v/>
      </c>
      <c r="T952" s="29"/>
      <c r="U952" s="6">
        <f t="shared" si="206"/>
        <v>0</v>
      </c>
      <c r="V952" s="55">
        <f t="shared" si="207"/>
        <v>0</v>
      </c>
      <c r="W952" s="6">
        <f t="shared" si="209"/>
        <v>0</v>
      </c>
      <c r="X952" s="6">
        <f t="shared" si="210"/>
        <v>0</v>
      </c>
      <c r="AA952">
        <f t="shared" si="197"/>
        <v>0</v>
      </c>
    </row>
    <row r="953" spans="1:27">
      <c r="A953" s="67">
        <v>38967</v>
      </c>
      <c r="B953" s="68">
        <v>54.106999999999999</v>
      </c>
      <c r="C953" s="46"/>
      <c r="D953" s="1"/>
      <c r="E953" s="1"/>
      <c r="F953" s="1"/>
      <c r="G953" s="1"/>
      <c r="H953" s="1"/>
      <c r="I953" s="1"/>
      <c r="J953" s="2">
        <f t="shared" si="198"/>
        <v>0</v>
      </c>
      <c r="K953" s="2">
        <f t="shared" si="199"/>
        <v>0</v>
      </c>
      <c r="L953" s="8">
        <f t="shared" si="208"/>
        <v>38967</v>
      </c>
      <c r="M953" s="54">
        <f t="shared" si="200"/>
        <v>0</v>
      </c>
      <c r="N953" s="6">
        <f t="shared" si="201"/>
        <v>0</v>
      </c>
      <c r="O953" s="6" t="str">
        <f t="shared" si="202"/>
        <v/>
      </c>
      <c r="P953" s="29"/>
      <c r="Q953" s="54">
        <f t="shared" si="203"/>
        <v>0</v>
      </c>
      <c r="R953" s="6">
        <f t="shared" si="204"/>
        <v>0</v>
      </c>
      <c r="S953" s="6" t="str">
        <f t="shared" si="205"/>
        <v/>
      </c>
      <c r="T953" s="29"/>
      <c r="U953" s="6">
        <f t="shared" si="206"/>
        <v>0</v>
      </c>
      <c r="V953" s="55">
        <f t="shared" si="207"/>
        <v>0</v>
      </c>
      <c r="W953" s="6">
        <f t="shared" si="209"/>
        <v>0</v>
      </c>
      <c r="X953" s="6">
        <f t="shared" si="210"/>
        <v>0</v>
      </c>
      <c r="AA953">
        <f t="shared" si="197"/>
        <v>0</v>
      </c>
    </row>
    <row r="954" spans="1:27">
      <c r="A954" s="67">
        <v>38968</v>
      </c>
      <c r="B954" s="68">
        <v>54.374899999999997</v>
      </c>
      <c r="C954" s="46"/>
      <c r="D954" s="1"/>
      <c r="E954" s="1"/>
      <c r="F954" s="1"/>
      <c r="G954" s="1"/>
      <c r="H954" s="1"/>
      <c r="I954" s="1"/>
      <c r="J954" s="2">
        <f t="shared" si="198"/>
        <v>0</v>
      </c>
      <c r="K954" s="2">
        <f t="shared" si="199"/>
        <v>0</v>
      </c>
      <c r="L954" s="8">
        <f t="shared" si="208"/>
        <v>38968</v>
      </c>
      <c r="M954" s="54">
        <f t="shared" si="200"/>
        <v>0</v>
      </c>
      <c r="N954" s="6">
        <f t="shared" si="201"/>
        <v>0</v>
      </c>
      <c r="O954" s="6" t="str">
        <f t="shared" si="202"/>
        <v/>
      </c>
      <c r="P954" s="29"/>
      <c r="Q954" s="54">
        <f t="shared" si="203"/>
        <v>0</v>
      </c>
      <c r="R954" s="6">
        <f t="shared" si="204"/>
        <v>0</v>
      </c>
      <c r="S954" s="6" t="str">
        <f t="shared" si="205"/>
        <v/>
      </c>
      <c r="T954" s="29"/>
      <c r="U954" s="6">
        <f t="shared" si="206"/>
        <v>0</v>
      </c>
      <c r="V954" s="55">
        <f t="shared" si="207"/>
        <v>0</v>
      </c>
      <c r="W954" s="6">
        <f t="shared" si="209"/>
        <v>0</v>
      </c>
      <c r="X954" s="6">
        <f t="shared" si="210"/>
        <v>0</v>
      </c>
      <c r="AA954">
        <f t="shared" si="197"/>
        <v>0</v>
      </c>
    </row>
    <row r="955" spans="1:27">
      <c r="A955" s="67">
        <v>38971</v>
      </c>
      <c r="B955" s="68">
        <v>52.8994</v>
      </c>
      <c r="C955" s="46"/>
      <c r="D955" s="1"/>
      <c r="E955" s="1"/>
      <c r="F955" s="1"/>
      <c r="G955" s="1"/>
      <c r="H955" s="1"/>
      <c r="I955" s="1"/>
      <c r="J955" s="2">
        <f t="shared" si="198"/>
        <v>0</v>
      </c>
      <c r="K955" s="2">
        <f t="shared" si="199"/>
        <v>0</v>
      </c>
      <c r="L955" s="8">
        <f t="shared" si="208"/>
        <v>38971</v>
      </c>
      <c r="M955" s="54">
        <f t="shared" si="200"/>
        <v>0</v>
      </c>
      <c r="N955" s="6">
        <f t="shared" si="201"/>
        <v>0</v>
      </c>
      <c r="O955" s="6" t="str">
        <f t="shared" si="202"/>
        <v/>
      </c>
      <c r="P955" s="29"/>
      <c r="Q955" s="54">
        <f t="shared" si="203"/>
        <v>0</v>
      </c>
      <c r="R955" s="6">
        <f t="shared" si="204"/>
        <v>0</v>
      </c>
      <c r="S955" s="6" t="str">
        <f t="shared" si="205"/>
        <v/>
      </c>
      <c r="T955" s="29"/>
      <c r="U955" s="6">
        <f t="shared" si="206"/>
        <v>0</v>
      </c>
      <c r="V955" s="55">
        <f t="shared" si="207"/>
        <v>0</v>
      </c>
      <c r="W955" s="6">
        <f t="shared" si="209"/>
        <v>0</v>
      </c>
      <c r="X955" s="6">
        <f t="shared" si="210"/>
        <v>0</v>
      </c>
      <c r="AA955">
        <f t="shared" si="197"/>
        <v>0</v>
      </c>
    </row>
    <row r="956" spans="1:27">
      <c r="A956" s="67">
        <v>38972</v>
      </c>
      <c r="B956" s="68">
        <v>53.460500000000003</v>
      </c>
      <c r="C956" s="46"/>
      <c r="D956" s="1"/>
      <c r="E956" s="1"/>
      <c r="F956" s="1"/>
      <c r="G956" s="1"/>
      <c r="H956" s="1"/>
      <c r="I956" s="1"/>
      <c r="J956" s="2">
        <f t="shared" si="198"/>
        <v>0</v>
      </c>
      <c r="K956" s="2">
        <f t="shared" si="199"/>
        <v>0</v>
      </c>
      <c r="L956" s="8">
        <f t="shared" si="208"/>
        <v>38972</v>
      </c>
      <c r="M956" s="54">
        <f t="shared" si="200"/>
        <v>0</v>
      </c>
      <c r="N956" s="6">
        <f t="shared" si="201"/>
        <v>0</v>
      </c>
      <c r="O956" s="6" t="str">
        <f t="shared" si="202"/>
        <v/>
      </c>
      <c r="P956" s="29"/>
      <c r="Q956" s="54">
        <f t="shared" si="203"/>
        <v>0</v>
      </c>
      <c r="R956" s="6">
        <f t="shared" si="204"/>
        <v>0</v>
      </c>
      <c r="S956" s="6" t="str">
        <f t="shared" si="205"/>
        <v/>
      </c>
      <c r="T956" s="29"/>
      <c r="U956" s="6">
        <f t="shared" si="206"/>
        <v>0</v>
      </c>
      <c r="V956" s="55">
        <f t="shared" si="207"/>
        <v>0</v>
      </c>
      <c r="W956" s="6">
        <f t="shared" si="209"/>
        <v>0</v>
      </c>
      <c r="X956" s="6">
        <f t="shared" si="210"/>
        <v>0</v>
      </c>
      <c r="AA956">
        <f t="shared" si="197"/>
        <v>0</v>
      </c>
    </row>
    <row r="957" spans="1:27">
      <c r="A957" s="67">
        <v>38973</v>
      </c>
      <c r="B957" s="68">
        <v>54.2744</v>
      </c>
      <c r="C957" s="46"/>
      <c r="D957" s="1"/>
      <c r="E957" s="1"/>
      <c r="F957" s="1"/>
      <c r="G957" s="1"/>
      <c r="H957" s="1"/>
      <c r="I957" s="1"/>
      <c r="J957" s="2">
        <f t="shared" si="198"/>
        <v>0</v>
      </c>
      <c r="K957" s="2">
        <f t="shared" si="199"/>
        <v>0</v>
      </c>
      <c r="L957" s="8">
        <f t="shared" si="208"/>
        <v>38973</v>
      </c>
      <c r="M957" s="54">
        <f t="shared" si="200"/>
        <v>0</v>
      </c>
      <c r="N957" s="6">
        <f t="shared" si="201"/>
        <v>0</v>
      </c>
      <c r="O957" s="6" t="str">
        <f t="shared" si="202"/>
        <v/>
      </c>
      <c r="P957" s="29"/>
      <c r="Q957" s="54">
        <f t="shared" si="203"/>
        <v>0</v>
      </c>
      <c r="R957" s="6">
        <f t="shared" si="204"/>
        <v>0</v>
      </c>
      <c r="S957" s="6" t="str">
        <f t="shared" si="205"/>
        <v/>
      </c>
      <c r="T957" s="29"/>
      <c r="U957" s="6">
        <f t="shared" si="206"/>
        <v>0</v>
      </c>
      <c r="V957" s="55">
        <f t="shared" si="207"/>
        <v>0</v>
      </c>
      <c r="W957" s="6">
        <f t="shared" si="209"/>
        <v>0</v>
      </c>
      <c r="X957" s="6">
        <f t="shared" si="210"/>
        <v>0</v>
      </c>
      <c r="AA957">
        <f t="shared" si="197"/>
        <v>0</v>
      </c>
    </row>
    <row r="958" spans="1:27">
      <c r="A958" s="67">
        <v>38974</v>
      </c>
      <c r="B958" s="68">
        <v>54.530500000000004</v>
      </c>
      <c r="C958" s="46"/>
      <c r="D958" s="1"/>
      <c r="E958" s="1"/>
      <c r="F958" s="1"/>
      <c r="G958" s="1"/>
      <c r="H958" s="1"/>
      <c r="I958" s="1"/>
      <c r="J958" s="2">
        <f t="shared" si="198"/>
        <v>0</v>
      </c>
      <c r="K958" s="2">
        <f t="shared" si="199"/>
        <v>0</v>
      </c>
      <c r="L958" s="8">
        <f t="shared" si="208"/>
        <v>38974</v>
      </c>
      <c r="M958" s="54">
        <f t="shared" si="200"/>
        <v>0</v>
      </c>
      <c r="N958" s="6">
        <f t="shared" si="201"/>
        <v>0</v>
      </c>
      <c r="O958" s="6" t="str">
        <f t="shared" si="202"/>
        <v/>
      </c>
      <c r="P958" s="29"/>
      <c r="Q958" s="54">
        <f t="shared" si="203"/>
        <v>0</v>
      </c>
      <c r="R958" s="6">
        <f t="shared" si="204"/>
        <v>0</v>
      </c>
      <c r="S958" s="6" t="str">
        <f t="shared" si="205"/>
        <v/>
      </c>
      <c r="T958" s="29"/>
      <c r="U958" s="6">
        <f t="shared" si="206"/>
        <v>0</v>
      </c>
      <c r="V958" s="55">
        <f t="shared" si="207"/>
        <v>0</v>
      </c>
      <c r="W958" s="6">
        <f t="shared" si="209"/>
        <v>0</v>
      </c>
      <c r="X958" s="6">
        <f t="shared" si="210"/>
        <v>0</v>
      </c>
      <c r="AA958">
        <f t="shared" ref="AA958:AA1021" si="211">IF(Q959=0,IF(Q958=1,L958,0),0)</f>
        <v>0</v>
      </c>
    </row>
    <row r="959" spans="1:27">
      <c r="A959" s="67">
        <v>38975</v>
      </c>
      <c r="B959" s="68">
        <v>54.728700000000003</v>
      </c>
      <c r="C959" s="46"/>
      <c r="D959" s="1"/>
      <c r="E959" s="1"/>
      <c r="F959" s="1"/>
      <c r="G959" s="1"/>
      <c r="H959" s="1"/>
      <c r="I959" s="1"/>
      <c r="J959" s="2">
        <f t="shared" si="198"/>
        <v>0</v>
      </c>
      <c r="K959" s="2">
        <f t="shared" si="199"/>
        <v>0</v>
      </c>
      <c r="L959" s="8">
        <f t="shared" si="208"/>
        <v>38975</v>
      </c>
      <c r="M959" s="54">
        <f t="shared" si="200"/>
        <v>0</v>
      </c>
      <c r="N959" s="6">
        <f t="shared" si="201"/>
        <v>0</v>
      </c>
      <c r="O959" s="6" t="str">
        <f t="shared" si="202"/>
        <v/>
      </c>
      <c r="P959" s="29"/>
      <c r="Q959" s="54">
        <f t="shared" si="203"/>
        <v>0</v>
      </c>
      <c r="R959" s="6">
        <f t="shared" si="204"/>
        <v>0</v>
      </c>
      <c r="S959" s="6" t="str">
        <f t="shared" si="205"/>
        <v/>
      </c>
      <c r="T959" s="29"/>
      <c r="U959" s="6">
        <f t="shared" si="206"/>
        <v>0</v>
      </c>
      <c r="V959" s="55">
        <f t="shared" si="207"/>
        <v>0</v>
      </c>
      <c r="W959" s="6">
        <f t="shared" si="209"/>
        <v>0</v>
      </c>
      <c r="X959" s="6">
        <f t="shared" si="210"/>
        <v>0</v>
      </c>
      <c r="AA959">
        <f t="shared" si="211"/>
        <v>0</v>
      </c>
    </row>
    <row r="960" spans="1:27">
      <c r="A960" s="67">
        <v>38978</v>
      </c>
      <c r="B960" s="68">
        <v>54.854500000000002</v>
      </c>
      <c r="C960" s="46"/>
      <c r="D960" s="1"/>
      <c r="E960" s="1"/>
      <c r="F960" s="1"/>
      <c r="G960" s="1"/>
      <c r="H960" s="1"/>
      <c r="I960" s="1"/>
      <c r="J960" s="2">
        <f t="shared" si="198"/>
        <v>0</v>
      </c>
      <c r="K960" s="2">
        <f t="shared" si="199"/>
        <v>0</v>
      </c>
      <c r="L960" s="8">
        <f t="shared" si="208"/>
        <v>38978</v>
      </c>
      <c r="M960" s="54">
        <f t="shared" si="200"/>
        <v>0</v>
      </c>
      <c r="N960" s="6">
        <f t="shared" si="201"/>
        <v>0</v>
      </c>
      <c r="O960" s="6" t="str">
        <f t="shared" si="202"/>
        <v/>
      </c>
      <c r="P960" s="29"/>
      <c r="Q960" s="54">
        <f t="shared" si="203"/>
        <v>0</v>
      </c>
      <c r="R960" s="6">
        <f t="shared" si="204"/>
        <v>0</v>
      </c>
      <c r="S960" s="6" t="str">
        <f t="shared" si="205"/>
        <v/>
      </c>
      <c r="T960" s="29"/>
      <c r="U960" s="6">
        <f t="shared" si="206"/>
        <v>0</v>
      </c>
      <c r="V960" s="55">
        <f t="shared" si="207"/>
        <v>0</v>
      </c>
      <c r="W960" s="6">
        <f t="shared" si="209"/>
        <v>0</v>
      </c>
      <c r="X960" s="6">
        <f t="shared" si="210"/>
        <v>0</v>
      </c>
      <c r="AA960">
        <f t="shared" si="211"/>
        <v>0</v>
      </c>
    </row>
    <row r="961" spans="1:27">
      <c r="A961" s="67">
        <v>38979</v>
      </c>
      <c r="B961" s="68">
        <v>54.128900000000002</v>
      </c>
      <c r="C961" s="46"/>
      <c r="D961" s="1"/>
      <c r="E961" s="1"/>
      <c r="F961" s="1"/>
      <c r="G961" s="1"/>
      <c r="H961" s="1"/>
      <c r="I961" s="1"/>
      <c r="J961" s="2">
        <f t="shared" si="198"/>
        <v>0</v>
      </c>
      <c r="K961" s="2">
        <f t="shared" si="199"/>
        <v>0</v>
      </c>
      <c r="L961" s="8">
        <f t="shared" si="208"/>
        <v>38979</v>
      </c>
      <c r="M961" s="54">
        <f t="shared" si="200"/>
        <v>0</v>
      </c>
      <c r="N961" s="6">
        <f t="shared" si="201"/>
        <v>0</v>
      </c>
      <c r="O961" s="6" t="str">
        <f t="shared" si="202"/>
        <v/>
      </c>
      <c r="P961" s="29"/>
      <c r="Q961" s="54">
        <f t="shared" si="203"/>
        <v>0</v>
      </c>
      <c r="R961" s="6">
        <f t="shared" si="204"/>
        <v>0</v>
      </c>
      <c r="S961" s="6" t="str">
        <f t="shared" si="205"/>
        <v/>
      </c>
      <c r="T961" s="29"/>
      <c r="U961" s="6">
        <f t="shared" si="206"/>
        <v>0</v>
      </c>
      <c r="V961" s="55">
        <f t="shared" si="207"/>
        <v>0</v>
      </c>
      <c r="W961" s="6">
        <f t="shared" si="209"/>
        <v>0</v>
      </c>
      <c r="X961" s="6">
        <f t="shared" si="210"/>
        <v>0</v>
      </c>
      <c r="AA961">
        <f t="shared" si="211"/>
        <v>0</v>
      </c>
    </row>
    <row r="962" spans="1:27">
      <c r="A962" s="67">
        <v>38980</v>
      </c>
      <c r="B962" s="68">
        <v>54.5458</v>
      </c>
      <c r="C962" s="46"/>
      <c r="D962" s="1"/>
      <c r="E962" s="1"/>
      <c r="F962" s="1"/>
      <c r="G962" s="1"/>
      <c r="H962" s="1"/>
      <c r="I962" s="1"/>
      <c r="J962" s="2">
        <f t="shared" si="198"/>
        <v>0</v>
      </c>
      <c r="K962" s="2">
        <f t="shared" si="199"/>
        <v>0</v>
      </c>
      <c r="L962" s="8">
        <f t="shared" si="208"/>
        <v>38980</v>
      </c>
      <c r="M962" s="54">
        <f t="shared" si="200"/>
        <v>0</v>
      </c>
      <c r="N962" s="6">
        <f t="shared" si="201"/>
        <v>0</v>
      </c>
      <c r="O962" s="6" t="str">
        <f t="shared" si="202"/>
        <v/>
      </c>
      <c r="P962" s="29"/>
      <c r="Q962" s="54">
        <f t="shared" si="203"/>
        <v>0</v>
      </c>
      <c r="R962" s="6">
        <f t="shared" si="204"/>
        <v>0</v>
      </c>
      <c r="S962" s="6" t="str">
        <f t="shared" si="205"/>
        <v/>
      </c>
      <c r="T962" s="29"/>
      <c r="U962" s="6">
        <f t="shared" si="206"/>
        <v>0</v>
      </c>
      <c r="V962" s="55">
        <f t="shared" si="207"/>
        <v>0</v>
      </c>
      <c r="W962" s="6">
        <f t="shared" si="209"/>
        <v>0</v>
      </c>
      <c r="X962" s="6">
        <f t="shared" si="210"/>
        <v>0</v>
      </c>
      <c r="AA962">
        <f t="shared" si="211"/>
        <v>0</v>
      </c>
    </row>
    <row r="963" spans="1:27">
      <c r="A963" s="67">
        <v>38981</v>
      </c>
      <c r="B963" s="68">
        <v>55.080300000000001</v>
      </c>
      <c r="C963" s="46"/>
      <c r="D963" s="1"/>
      <c r="E963" s="1"/>
      <c r="F963" s="1"/>
      <c r="G963" s="1"/>
      <c r="H963" s="1"/>
      <c r="I963" s="1"/>
      <c r="J963" s="2">
        <f t="shared" si="198"/>
        <v>0</v>
      </c>
      <c r="K963" s="2">
        <f t="shared" si="199"/>
        <v>0</v>
      </c>
      <c r="L963" s="8">
        <f t="shared" si="208"/>
        <v>38981</v>
      </c>
      <c r="M963" s="54">
        <f t="shared" si="200"/>
        <v>0</v>
      </c>
      <c r="N963" s="6">
        <f t="shared" si="201"/>
        <v>0</v>
      </c>
      <c r="O963" s="6" t="str">
        <f t="shared" si="202"/>
        <v/>
      </c>
      <c r="P963" s="29"/>
      <c r="Q963" s="54">
        <f t="shared" si="203"/>
        <v>0</v>
      </c>
      <c r="R963" s="6">
        <f t="shared" si="204"/>
        <v>0</v>
      </c>
      <c r="S963" s="6" t="str">
        <f t="shared" si="205"/>
        <v/>
      </c>
      <c r="T963" s="29"/>
      <c r="U963" s="6">
        <f t="shared" si="206"/>
        <v>0</v>
      </c>
      <c r="V963" s="55">
        <f t="shared" si="207"/>
        <v>0</v>
      </c>
      <c r="W963" s="6">
        <f t="shared" si="209"/>
        <v>0</v>
      </c>
      <c r="X963" s="6">
        <f t="shared" si="210"/>
        <v>0</v>
      </c>
      <c r="AA963">
        <f t="shared" si="211"/>
        <v>0</v>
      </c>
    </row>
    <row r="964" spans="1:27">
      <c r="A964" s="67">
        <v>38982</v>
      </c>
      <c r="B964" s="68">
        <v>54.934800000000003</v>
      </c>
      <c r="C964" s="46"/>
      <c r="D964" s="1"/>
      <c r="E964" s="1"/>
      <c r="F964" s="1"/>
      <c r="G964" s="1"/>
      <c r="H964" s="1"/>
      <c r="I964" s="1"/>
      <c r="J964" s="2">
        <f t="shared" si="198"/>
        <v>0</v>
      </c>
      <c r="K964" s="2">
        <f t="shared" si="199"/>
        <v>0</v>
      </c>
      <c r="L964" s="8">
        <f t="shared" si="208"/>
        <v>38982</v>
      </c>
      <c r="M964" s="54">
        <f t="shared" si="200"/>
        <v>0</v>
      </c>
      <c r="N964" s="6">
        <f t="shared" si="201"/>
        <v>0</v>
      </c>
      <c r="O964" s="6" t="str">
        <f t="shared" si="202"/>
        <v/>
      </c>
      <c r="P964" s="29"/>
      <c r="Q964" s="54">
        <f t="shared" si="203"/>
        <v>0</v>
      </c>
      <c r="R964" s="6">
        <f t="shared" si="204"/>
        <v>0</v>
      </c>
      <c r="S964" s="6" t="str">
        <f t="shared" si="205"/>
        <v/>
      </c>
      <c r="T964" s="29"/>
      <c r="U964" s="6">
        <f t="shared" si="206"/>
        <v>0</v>
      </c>
      <c r="V964" s="55">
        <f t="shared" si="207"/>
        <v>0</v>
      </c>
      <c r="W964" s="6">
        <f t="shared" si="209"/>
        <v>0</v>
      </c>
      <c r="X964" s="6">
        <f t="shared" si="210"/>
        <v>0</v>
      </c>
      <c r="AA964">
        <f t="shared" si="211"/>
        <v>0</v>
      </c>
    </row>
    <row r="965" spans="1:27">
      <c r="A965" s="67">
        <v>38985</v>
      </c>
      <c r="B965" s="68">
        <v>54.918100000000003</v>
      </c>
      <c r="C965" s="46"/>
      <c r="D965" s="1"/>
      <c r="E965" s="1"/>
      <c r="F965" s="1"/>
      <c r="G965" s="1"/>
      <c r="H965" s="1"/>
      <c r="I965" s="1"/>
      <c r="J965" s="2">
        <f t="shared" si="198"/>
        <v>0</v>
      </c>
      <c r="K965" s="2">
        <f t="shared" si="199"/>
        <v>0</v>
      </c>
      <c r="L965" s="8">
        <f t="shared" si="208"/>
        <v>38985</v>
      </c>
      <c r="M965" s="54">
        <f t="shared" si="200"/>
        <v>0</v>
      </c>
      <c r="N965" s="6">
        <f t="shared" si="201"/>
        <v>0</v>
      </c>
      <c r="O965" s="6" t="str">
        <f t="shared" si="202"/>
        <v/>
      </c>
      <c r="P965" s="29"/>
      <c r="Q965" s="54">
        <f t="shared" si="203"/>
        <v>0</v>
      </c>
      <c r="R965" s="6">
        <f t="shared" si="204"/>
        <v>0</v>
      </c>
      <c r="S965" s="6" t="str">
        <f t="shared" si="205"/>
        <v/>
      </c>
      <c r="T965" s="29"/>
      <c r="U965" s="6">
        <f t="shared" si="206"/>
        <v>0</v>
      </c>
      <c r="V965" s="55">
        <f t="shared" si="207"/>
        <v>0</v>
      </c>
      <c r="W965" s="6">
        <f t="shared" si="209"/>
        <v>0</v>
      </c>
      <c r="X965" s="6">
        <f t="shared" si="210"/>
        <v>0</v>
      </c>
      <c r="AA965">
        <f t="shared" si="211"/>
        <v>0</v>
      </c>
    </row>
    <row r="966" spans="1:27">
      <c r="A966" s="67">
        <v>38986</v>
      </c>
      <c r="B966" s="68">
        <v>55.116399999999999</v>
      </c>
      <c r="C966" s="46"/>
      <c r="D966" s="1"/>
      <c r="E966" s="1"/>
      <c r="F966" s="1"/>
      <c r="G966" s="1"/>
      <c r="H966" s="1"/>
      <c r="I966" s="1"/>
      <c r="J966" s="2">
        <f t="shared" si="198"/>
        <v>0</v>
      </c>
      <c r="K966" s="2">
        <f t="shared" si="199"/>
        <v>0</v>
      </c>
      <c r="L966" s="8">
        <f t="shared" si="208"/>
        <v>38986</v>
      </c>
      <c r="M966" s="54">
        <f t="shared" si="200"/>
        <v>0</v>
      </c>
      <c r="N966" s="6">
        <f t="shared" si="201"/>
        <v>0</v>
      </c>
      <c r="O966" s="6" t="str">
        <f t="shared" si="202"/>
        <v/>
      </c>
      <c r="P966" s="29"/>
      <c r="Q966" s="54">
        <f t="shared" si="203"/>
        <v>0</v>
      </c>
      <c r="R966" s="6">
        <f t="shared" si="204"/>
        <v>0</v>
      </c>
      <c r="S966" s="6" t="str">
        <f t="shared" si="205"/>
        <v/>
      </c>
      <c r="T966" s="29"/>
      <c r="U966" s="6">
        <f t="shared" si="206"/>
        <v>0</v>
      </c>
      <c r="V966" s="55">
        <f t="shared" si="207"/>
        <v>0</v>
      </c>
      <c r="W966" s="6">
        <f t="shared" si="209"/>
        <v>0</v>
      </c>
      <c r="X966" s="6">
        <f t="shared" si="210"/>
        <v>0</v>
      </c>
      <c r="AA966">
        <f t="shared" si="211"/>
        <v>0</v>
      </c>
    </row>
    <row r="967" spans="1:27">
      <c r="A967" s="67">
        <v>38987</v>
      </c>
      <c r="B967" s="68">
        <v>55.150700000000001</v>
      </c>
      <c r="C967" s="46"/>
      <c r="D967" s="1"/>
      <c r="E967" s="1"/>
      <c r="F967" s="1"/>
      <c r="G967" s="1"/>
      <c r="H967" s="1"/>
      <c r="I967" s="1"/>
      <c r="J967" s="2">
        <f t="shared" si="198"/>
        <v>0</v>
      </c>
      <c r="K967" s="2">
        <f t="shared" si="199"/>
        <v>0</v>
      </c>
      <c r="L967" s="8">
        <f t="shared" si="208"/>
        <v>38987</v>
      </c>
      <c r="M967" s="54">
        <f t="shared" si="200"/>
        <v>0</v>
      </c>
      <c r="N967" s="6">
        <f t="shared" si="201"/>
        <v>0</v>
      </c>
      <c r="O967" s="6" t="str">
        <f t="shared" si="202"/>
        <v/>
      </c>
      <c r="P967" s="29"/>
      <c r="Q967" s="54">
        <f t="shared" si="203"/>
        <v>0</v>
      </c>
      <c r="R967" s="6">
        <f t="shared" si="204"/>
        <v>0</v>
      </c>
      <c r="S967" s="6" t="str">
        <f t="shared" si="205"/>
        <v/>
      </c>
      <c r="T967" s="29"/>
      <c r="U967" s="6">
        <f t="shared" si="206"/>
        <v>0</v>
      </c>
      <c r="V967" s="55">
        <f t="shared" si="207"/>
        <v>0</v>
      </c>
      <c r="W967" s="6">
        <f t="shared" si="209"/>
        <v>0</v>
      </c>
      <c r="X967" s="6">
        <f t="shared" si="210"/>
        <v>0</v>
      </c>
      <c r="AA967">
        <f t="shared" si="211"/>
        <v>0</v>
      </c>
    </row>
    <row r="968" spans="1:27">
      <c r="A968" s="67">
        <v>38988</v>
      </c>
      <c r="B968" s="68">
        <v>55.273200000000003</v>
      </c>
      <c r="C968" s="46"/>
      <c r="D968" s="1"/>
      <c r="E968" s="1"/>
      <c r="F968" s="1"/>
      <c r="G968" s="1"/>
      <c r="H968" s="1"/>
      <c r="I968" s="1"/>
      <c r="J968" s="2">
        <f t="shared" ref="J968:J1031" si="212">IF(DAY(A968)=sipdate,1,IF(J967=1,0,IF(J966=1,0,IF(J965=1,0,IF(J964=1,0,IF(J963=1,0,IF(J962=1,0,IF(DAY(A968)=sipdate+1,1,IF(DAY(A968)=sipdate+2,1,IF(DAY(A968)=sipdate+3,1,IF(DAY(A968)=sipdate+4,1,IF(DAY(A968)=sipdate+5,1,IF(DAY(A968)=sipdate+6,1,IF(DAY(A968)=sipdate+7,1,0))))))))))))))</f>
        <v>0</v>
      </c>
      <c r="K968" s="2">
        <f t="shared" ref="K968:K1031" si="213">IF(DAY(A968)=sipdate,-sip,IF(K967=-sip,0,IF(K966=-sip,0,IF(K965=-sip,0,IF(K964=-sip,0,IF(K963=-sip,0,IF(K962=-sip,0,IF(DAY(A968)=sipdate+1,-sip,IF(DAY(A968)=sipdate+2,-sip,IF(DAY(A968)=sipdate+3,-sip,IF(DAY(A968)=sipdate+4,-sip,IF(DAY(A968)=sipdate+5,-sip,IF(DAY(A968)=sipdate+6,-sip,IF(DAY(A968)=sipdate+7,-sip,0))))))))))))))</f>
        <v>0</v>
      </c>
      <c r="L968" s="8">
        <f t="shared" si="208"/>
        <v>38988</v>
      </c>
      <c r="M968" s="54">
        <f t="shared" ref="M968:M1031" si="214">IF(IF(L968&gt;=sipstart,1,0)+IF(L968&lt;=sipend,1,0)=2,J968,0)</f>
        <v>0</v>
      </c>
      <c r="N968" s="6">
        <f t="shared" ref="N968:N1031" si="215">IF(IF(L968&gt;=sipstart,1,0)+IF(L968&lt;=sipend,1,0)=2,K968,0)</f>
        <v>0</v>
      </c>
      <c r="O968" s="6" t="str">
        <f t="shared" ref="O968:O1031" si="216">IF(N968=-sip,-N968/B968,"")</f>
        <v/>
      </c>
      <c r="P968" s="29"/>
      <c r="Q968" s="54">
        <f t="shared" ref="Q968:Q1031" si="217">IF(IF(L968&gt;=sipstart,1,0)+IF(L968&lt;=sipend,1,0)=2,1,0)</f>
        <v>0</v>
      </c>
      <c r="R968" s="6">
        <f t="shared" ref="R968:R1031" si="218">IF(IF(L968&gt;=sipstart,1,0)+IF(L968&lt;=sipend,1,0)=2,-dsip,0)</f>
        <v>0</v>
      </c>
      <c r="S968" s="6" t="str">
        <f t="shared" ref="S968:S1031" si="219">IF(R968=-dsip,-R968/B968,"")</f>
        <v/>
      </c>
      <c r="T968" s="29"/>
      <c r="U968" s="6">
        <f t="shared" ref="U968:U1031" si="220">IF((IF(L968&gt;=sipstart,1,2)+IF(L968&lt;=sipend,1,2))=2,L968,0)</f>
        <v>0</v>
      </c>
      <c r="V968" s="55">
        <f t="shared" ref="V968:V1031" si="221">IF((IF(L968&gt;=sipstart,1,2)+IF(L968&lt;=sipend,1,2))=2,L968,0)+IF(U967=actualsipend,actualsipend,0)</f>
        <v>0</v>
      </c>
      <c r="W968" s="6">
        <f t="shared" si="209"/>
        <v>0</v>
      </c>
      <c r="X968" s="6">
        <f t="shared" si="210"/>
        <v>0</v>
      </c>
      <c r="AA968">
        <f t="shared" si="211"/>
        <v>0</v>
      </c>
    </row>
    <row r="969" spans="1:27">
      <c r="A969" s="67">
        <v>38989</v>
      </c>
      <c r="B969" s="68">
        <v>55.8172</v>
      </c>
      <c r="C969" s="46"/>
      <c r="D969" s="1"/>
      <c r="E969" s="1"/>
      <c r="F969" s="1"/>
      <c r="G969" s="1"/>
      <c r="H969" s="1"/>
      <c r="I969" s="1"/>
      <c r="J969" s="2">
        <f t="shared" si="212"/>
        <v>0</v>
      </c>
      <c r="K969" s="2">
        <f t="shared" si="213"/>
        <v>0</v>
      </c>
      <c r="L969" s="8">
        <f t="shared" ref="L969:L1032" si="222">A969</f>
        <v>38989</v>
      </c>
      <c r="M969" s="54">
        <f t="shared" si="214"/>
        <v>0</v>
      </c>
      <c r="N969" s="6">
        <f t="shared" si="215"/>
        <v>0</v>
      </c>
      <c r="O969" s="6" t="str">
        <f t="shared" si="216"/>
        <v/>
      </c>
      <c r="P969" s="29"/>
      <c r="Q969" s="54">
        <f t="shared" si="217"/>
        <v>0</v>
      </c>
      <c r="R969" s="6">
        <f t="shared" si="218"/>
        <v>0</v>
      </c>
      <c r="S969" s="6" t="str">
        <f t="shared" si="219"/>
        <v/>
      </c>
      <c r="T969" s="29"/>
      <c r="U969" s="6">
        <f t="shared" si="220"/>
        <v>0</v>
      </c>
      <c r="V969" s="55">
        <f t="shared" si="221"/>
        <v>0</v>
      </c>
      <c r="W969" s="6">
        <f t="shared" ref="W969:W1032" si="223">IF(V969+V968=0,0,IF(V969=V968,sipunits*B968,N969))</f>
        <v>0</v>
      </c>
      <c r="X969" s="6">
        <f t="shared" ref="X969:X1032" si="224">IF(V969+V968=0,0,IF(V969=V968,dsipunits*B968,R969))</f>
        <v>0</v>
      </c>
      <c r="AA969">
        <f t="shared" si="211"/>
        <v>0</v>
      </c>
    </row>
    <row r="970" spans="1:27">
      <c r="A970" s="67">
        <v>38993</v>
      </c>
      <c r="B970" s="68">
        <v>55.613199999999999</v>
      </c>
      <c r="C970" s="46"/>
      <c r="D970" s="1"/>
      <c r="E970" s="1"/>
      <c r="F970" s="1"/>
      <c r="G970" s="1"/>
      <c r="H970" s="1"/>
      <c r="I970" s="1"/>
      <c r="J970" s="2">
        <f t="shared" si="212"/>
        <v>0</v>
      </c>
      <c r="K970" s="2">
        <f t="shared" si="213"/>
        <v>0</v>
      </c>
      <c r="L970" s="8">
        <f t="shared" si="222"/>
        <v>38993</v>
      </c>
      <c r="M970" s="54">
        <f t="shared" si="214"/>
        <v>0</v>
      </c>
      <c r="N970" s="6">
        <f t="shared" si="215"/>
        <v>0</v>
      </c>
      <c r="O970" s="6" t="str">
        <f t="shared" si="216"/>
        <v/>
      </c>
      <c r="P970" s="29"/>
      <c r="Q970" s="54">
        <f t="shared" si="217"/>
        <v>0</v>
      </c>
      <c r="R970" s="6">
        <f t="shared" si="218"/>
        <v>0</v>
      </c>
      <c r="S970" s="6" t="str">
        <f t="shared" si="219"/>
        <v/>
      </c>
      <c r="T970" s="29"/>
      <c r="U970" s="6">
        <f t="shared" si="220"/>
        <v>0</v>
      </c>
      <c r="V970" s="55">
        <f t="shared" si="221"/>
        <v>0</v>
      </c>
      <c r="W970" s="6">
        <f t="shared" si="223"/>
        <v>0</v>
      </c>
      <c r="X970" s="6">
        <f t="shared" si="224"/>
        <v>0</v>
      </c>
      <c r="AA970">
        <f t="shared" si="211"/>
        <v>0</v>
      </c>
    </row>
    <row r="971" spans="1:27">
      <c r="A971" s="67">
        <v>38994</v>
      </c>
      <c r="B971" s="68">
        <v>55.023400000000002</v>
      </c>
      <c r="C971" s="46"/>
      <c r="D971" s="1"/>
      <c r="E971" s="1"/>
      <c r="F971" s="1"/>
      <c r="G971" s="1"/>
      <c r="H971" s="1"/>
      <c r="I971" s="1"/>
      <c r="J971" s="2">
        <f t="shared" si="212"/>
        <v>0</v>
      </c>
      <c r="K971" s="2">
        <f t="shared" si="213"/>
        <v>0</v>
      </c>
      <c r="L971" s="8">
        <f t="shared" si="222"/>
        <v>38994</v>
      </c>
      <c r="M971" s="54">
        <f t="shared" si="214"/>
        <v>0</v>
      </c>
      <c r="N971" s="6">
        <f t="shared" si="215"/>
        <v>0</v>
      </c>
      <c r="O971" s="6" t="str">
        <f t="shared" si="216"/>
        <v/>
      </c>
      <c r="P971" s="29"/>
      <c r="Q971" s="54">
        <f t="shared" si="217"/>
        <v>0</v>
      </c>
      <c r="R971" s="6">
        <f t="shared" si="218"/>
        <v>0</v>
      </c>
      <c r="S971" s="6" t="str">
        <f t="shared" si="219"/>
        <v/>
      </c>
      <c r="T971" s="29"/>
      <c r="U971" s="6">
        <f t="shared" si="220"/>
        <v>0</v>
      </c>
      <c r="V971" s="55">
        <f t="shared" si="221"/>
        <v>0</v>
      </c>
      <c r="W971" s="6">
        <f t="shared" si="223"/>
        <v>0</v>
      </c>
      <c r="X971" s="6">
        <f t="shared" si="224"/>
        <v>0</v>
      </c>
      <c r="AA971">
        <f t="shared" si="211"/>
        <v>0</v>
      </c>
    </row>
    <row r="972" spans="1:27">
      <c r="A972" s="67">
        <v>38995</v>
      </c>
      <c r="B972" s="68">
        <v>55.762700000000002</v>
      </c>
      <c r="C972" s="46"/>
      <c r="D972" s="1"/>
      <c r="E972" s="1"/>
      <c r="F972" s="1"/>
      <c r="G972" s="1"/>
      <c r="H972" s="1"/>
      <c r="I972" s="1"/>
      <c r="J972" s="2">
        <f t="shared" si="212"/>
        <v>0</v>
      </c>
      <c r="K972" s="2">
        <f t="shared" si="213"/>
        <v>0</v>
      </c>
      <c r="L972" s="8">
        <f t="shared" si="222"/>
        <v>38995</v>
      </c>
      <c r="M972" s="54">
        <f t="shared" si="214"/>
        <v>0</v>
      </c>
      <c r="N972" s="6">
        <f t="shared" si="215"/>
        <v>0</v>
      </c>
      <c r="O972" s="6" t="str">
        <f t="shared" si="216"/>
        <v/>
      </c>
      <c r="P972" s="29"/>
      <c r="Q972" s="54">
        <f t="shared" si="217"/>
        <v>0</v>
      </c>
      <c r="R972" s="6">
        <f t="shared" si="218"/>
        <v>0</v>
      </c>
      <c r="S972" s="6" t="str">
        <f t="shared" si="219"/>
        <v/>
      </c>
      <c r="T972" s="29"/>
      <c r="U972" s="6">
        <f t="shared" si="220"/>
        <v>0</v>
      </c>
      <c r="V972" s="55">
        <f t="shared" si="221"/>
        <v>0</v>
      </c>
      <c r="W972" s="6">
        <f t="shared" si="223"/>
        <v>0</v>
      </c>
      <c r="X972" s="6">
        <f t="shared" si="224"/>
        <v>0</v>
      </c>
      <c r="AA972">
        <f t="shared" si="211"/>
        <v>0</v>
      </c>
    </row>
    <row r="973" spans="1:27">
      <c r="A973" s="67">
        <v>38996</v>
      </c>
      <c r="B973" s="68">
        <v>55.854900000000001</v>
      </c>
      <c r="C973" s="46"/>
      <c r="D973" s="1"/>
      <c r="E973" s="1"/>
      <c r="F973" s="1"/>
      <c r="G973" s="1"/>
      <c r="H973" s="1"/>
      <c r="I973" s="1"/>
      <c r="J973" s="2">
        <f t="shared" si="212"/>
        <v>0</v>
      </c>
      <c r="K973" s="2">
        <f t="shared" si="213"/>
        <v>0</v>
      </c>
      <c r="L973" s="8">
        <f t="shared" si="222"/>
        <v>38996</v>
      </c>
      <c r="M973" s="54">
        <f t="shared" si="214"/>
        <v>0</v>
      </c>
      <c r="N973" s="6">
        <f t="shared" si="215"/>
        <v>0</v>
      </c>
      <c r="O973" s="6" t="str">
        <f t="shared" si="216"/>
        <v/>
      </c>
      <c r="P973" s="29"/>
      <c r="Q973" s="54">
        <f t="shared" si="217"/>
        <v>0</v>
      </c>
      <c r="R973" s="6">
        <f t="shared" si="218"/>
        <v>0</v>
      </c>
      <c r="S973" s="6" t="str">
        <f t="shared" si="219"/>
        <v/>
      </c>
      <c r="T973" s="29"/>
      <c r="U973" s="6">
        <f t="shared" si="220"/>
        <v>0</v>
      </c>
      <c r="V973" s="55">
        <f t="shared" si="221"/>
        <v>0</v>
      </c>
      <c r="W973" s="6">
        <f t="shared" si="223"/>
        <v>0</v>
      </c>
      <c r="X973" s="6">
        <f t="shared" si="224"/>
        <v>0</v>
      </c>
      <c r="AA973">
        <f t="shared" si="211"/>
        <v>0</v>
      </c>
    </row>
    <row r="974" spans="1:27">
      <c r="A974" s="67">
        <v>38999</v>
      </c>
      <c r="B974" s="68">
        <v>56.024500000000003</v>
      </c>
      <c r="C974" s="46"/>
      <c r="D974" s="1"/>
      <c r="E974" s="1"/>
      <c r="F974" s="1"/>
      <c r="G974" s="1"/>
      <c r="H974" s="1"/>
      <c r="I974" s="1"/>
      <c r="J974" s="2">
        <f t="shared" si="212"/>
        <v>0</v>
      </c>
      <c r="K974" s="2">
        <f t="shared" si="213"/>
        <v>0</v>
      </c>
      <c r="L974" s="8">
        <f t="shared" si="222"/>
        <v>38999</v>
      </c>
      <c r="M974" s="54">
        <f t="shared" si="214"/>
        <v>0</v>
      </c>
      <c r="N974" s="6">
        <f t="shared" si="215"/>
        <v>0</v>
      </c>
      <c r="O974" s="6" t="str">
        <f t="shared" si="216"/>
        <v/>
      </c>
      <c r="P974" s="29"/>
      <c r="Q974" s="54">
        <f t="shared" si="217"/>
        <v>0</v>
      </c>
      <c r="R974" s="6">
        <f t="shared" si="218"/>
        <v>0</v>
      </c>
      <c r="S974" s="6" t="str">
        <f t="shared" si="219"/>
        <v/>
      </c>
      <c r="T974" s="29"/>
      <c r="U974" s="6">
        <f t="shared" si="220"/>
        <v>0</v>
      </c>
      <c r="V974" s="55">
        <f t="shared" si="221"/>
        <v>0</v>
      </c>
      <c r="W974" s="6">
        <f t="shared" si="223"/>
        <v>0</v>
      </c>
      <c r="X974" s="6">
        <f t="shared" si="224"/>
        <v>0</v>
      </c>
      <c r="AA974">
        <f t="shared" si="211"/>
        <v>0</v>
      </c>
    </row>
    <row r="975" spans="1:27">
      <c r="A975" s="67">
        <v>39000</v>
      </c>
      <c r="B975" s="68">
        <v>56.247399999999999</v>
      </c>
      <c r="C975" s="46"/>
      <c r="D975" s="1"/>
      <c r="E975" s="1"/>
      <c r="F975" s="1"/>
      <c r="G975" s="1"/>
      <c r="H975" s="1"/>
      <c r="I975" s="1"/>
      <c r="J975" s="2">
        <f t="shared" si="212"/>
        <v>0</v>
      </c>
      <c r="K975" s="2">
        <f t="shared" si="213"/>
        <v>0</v>
      </c>
      <c r="L975" s="8">
        <f t="shared" si="222"/>
        <v>39000</v>
      </c>
      <c r="M975" s="54">
        <f t="shared" si="214"/>
        <v>0</v>
      </c>
      <c r="N975" s="6">
        <f t="shared" si="215"/>
        <v>0</v>
      </c>
      <c r="O975" s="6" t="str">
        <f t="shared" si="216"/>
        <v/>
      </c>
      <c r="P975" s="29"/>
      <c r="Q975" s="54">
        <f t="shared" si="217"/>
        <v>0</v>
      </c>
      <c r="R975" s="6">
        <f t="shared" si="218"/>
        <v>0</v>
      </c>
      <c r="S975" s="6" t="str">
        <f t="shared" si="219"/>
        <v/>
      </c>
      <c r="T975" s="29"/>
      <c r="U975" s="6">
        <f t="shared" si="220"/>
        <v>0</v>
      </c>
      <c r="V975" s="55">
        <f t="shared" si="221"/>
        <v>0</v>
      </c>
      <c r="W975" s="6">
        <f t="shared" si="223"/>
        <v>0</v>
      </c>
      <c r="X975" s="6">
        <f t="shared" si="224"/>
        <v>0</v>
      </c>
      <c r="AA975">
        <f t="shared" si="211"/>
        <v>0</v>
      </c>
    </row>
    <row r="976" spans="1:27">
      <c r="A976" s="67">
        <v>39001</v>
      </c>
      <c r="B976" s="68">
        <v>55.819099999999999</v>
      </c>
      <c r="C976" s="46"/>
      <c r="D976" s="1"/>
      <c r="E976" s="1"/>
      <c r="F976" s="1"/>
      <c r="G976" s="1"/>
      <c r="H976" s="1"/>
      <c r="I976" s="1"/>
      <c r="J976" s="2">
        <f t="shared" si="212"/>
        <v>0</v>
      </c>
      <c r="K976" s="2">
        <f t="shared" si="213"/>
        <v>0</v>
      </c>
      <c r="L976" s="8">
        <f t="shared" si="222"/>
        <v>39001</v>
      </c>
      <c r="M976" s="54">
        <f t="shared" si="214"/>
        <v>0</v>
      </c>
      <c r="N976" s="6">
        <f t="shared" si="215"/>
        <v>0</v>
      </c>
      <c r="O976" s="6" t="str">
        <f t="shared" si="216"/>
        <v/>
      </c>
      <c r="P976" s="29"/>
      <c r="Q976" s="54">
        <f t="shared" si="217"/>
        <v>0</v>
      </c>
      <c r="R976" s="6">
        <f t="shared" si="218"/>
        <v>0</v>
      </c>
      <c r="S976" s="6" t="str">
        <f t="shared" si="219"/>
        <v/>
      </c>
      <c r="T976" s="29"/>
      <c r="U976" s="6">
        <f t="shared" si="220"/>
        <v>0</v>
      </c>
      <c r="V976" s="55">
        <f t="shared" si="221"/>
        <v>0</v>
      </c>
      <c r="W976" s="6">
        <f t="shared" si="223"/>
        <v>0</v>
      </c>
      <c r="X976" s="6">
        <f t="shared" si="224"/>
        <v>0</v>
      </c>
      <c r="AA976">
        <f t="shared" si="211"/>
        <v>0</v>
      </c>
    </row>
    <row r="977" spans="1:27">
      <c r="A977" s="67">
        <v>39002</v>
      </c>
      <c r="B977" s="68">
        <v>56.532400000000003</v>
      </c>
      <c r="C977" s="46"/>
      <c r="D977" s="1"/>
      <c r="E977" s="1"/>
      <c r="F977" s="1"/>
      <c r="G977" s="1"/>
      <c r="H977" s="1"/>
      <c r="I977" s="1"/>
      <c r="J977" s="2">
        <f t="shared" si="212"/>
        <v>0</v>
      </c>
      <c r="K977" s="2">
        <f t="shared" si="213"/>
        <v>0</v>
      </c>
      <c r="L977" s="8">
        <f t="shared" si="222"/>
        <v>39002</v>
      </c>
      <c r="M977" s="54">
        <f t="shared" si="214"/>
        <v>0</v>
      </c>
      <c r="N977" s="6">
        <f t="shared" si="215"/>
        <v>0</v>
      </c>
      <c r="O977" s="6" t="str">
        <f t="shared" si="216"/>
        <v/>
      </c>
      <c r="P977" s="29"/>
      <c r="Q977" s="54">
        <f t="shared" si="217"/>
        <v>0</v>
      </c>
      <c r="R977" s="6">
        <f t="shared" si="218"/>
        <v>0</v>
      </c>
      <c r="S977" s="6" t="str">
        <f t="shared" si="219"/>
        <v/>
      </c>
      <c r="T977" s="29"/>
      <c r="U977" s="6">
        <f t="shared" si="220"/>
        <v>0</v>
      </c>
      <c r="V977" s="55">
        <f t="shared" si="221"/>
        <v>0</v>
      </c>
      <c r="W977" s="6">
        <f t="shared" si="223"/>
        <v>0</v>
      </c>
      <c r="X977" s="6">
        <f t="shared" si="224"/>
        <v>0</v>
      </c>
      <c r="AA977">
        <f t="shared" si="211"/>
        <v>0</v>
      </c>
    </row>
    <row r="978" spans="1:27">
      <c r="A978" s="67">
        <v>39003</v>
      </c>
      <c r="B978" s="68">
        <v>56.959800000000001</v>
      </c>
      <c r="C978" s="46"/>
      <c r="D978" s="1"/>
      <c r="E978" s="1"/>
      <c r="F978" s="1"/>
      <c r="G978" s="1"/>
      <c r="H978" s="1"/>
      <c r="I978" s="1"/>
      <c r="J978" s="2">
        <f t="shared" si="212"/>
        <v>0</v>
      </c>
      <c r="K978" s="2">
        <f t="shared" si="213"/>
        <v>0</v>
      </c>
      <c r="L978" s="8">
        <f t="shared" si="222"/>
        <v>39003</v>
      </c>
      <c r="M978" s="54">
        <f t="shared" si="214"/>
        <v>0</v>
      </c>
      <c r="N978" s="6">
        <f t="shared" si="215"/>
        <v>0</v>
      </c>
      <c r="O978" s="6" t="str">
        <f t="shared" si="216"/>
        <v/>
      </c>
      <c r="P978" s="29"/>
      <c r="Q978" s="54">
        <f t="shared" si="217"/>
        <v>0</v>
      </c>
      <c r="R978" s="6">
        <f t="shared" si="218"/>
        <v>0</v>
      </c>
      <c r="S978" s="6" t="str">
        <f t="shared" si="219"/>
        <v/>
      </c>
      <c r="T978" s="29"/>
      <c r="U978" s="6">
        <f t="shared" si="220"/>
        <v>0</v>
      </c>
      <c r="V978" s="55">
        <f t="shared" si="221"/>
        <v>0</v>
      </c>
      <c r="W978" s="6">
        <f t="shared" si="223"/>
        <v>0</v>
      </c>
      <c r="X978" s="6">
        <f t="shared" si="224"/>
        <v>0</v>
      </c>
      <c r="AA978">
        <f t="shared" si="211"/>
        <v>0</v>
      </c>
    </row>
    <row r="979" spans="1:27">
      <c r="A979" s="67">
        <v>39006</v>
      </c>
      <c r="B979" s="68">
        <v>57.665199999999999</v>
      </c>
      <c r="C979" s="46"/>
      <c r="D979" s="1"/>
      <c r="E979" s="1"/>
      <c r="F979" s="1"/>
      <c r="G979" s="1"/>
      <c r="H979" s="1"/>
      <c r="I979" s="1"/>
      <c r="J979" s="2">
        <f t="shared" si="212"/>
        <v>0</v>
      </c>
      <c r="K979" s="2">
        <f t="shared" si="213"/>
        <v>0</v>
      </c>
      <c r="L979" s="8">
        <f t="shared" si="222"/>
        <v>39006</v>
      </c>
      <c r="M979" s="54">
        <f t="shared" si="214"/>
        <v>0</v>
      </c>
      <c r="N979" s="6">
        <f t="shared" si="215"/>
        <v>0</v>
      </c>
      <c r="O979" s="6" t="str">
        <f t="shared" si="216"/>
        <v/>
      </c>
      <c r="P979" s="29"/>
      <c r="Q979" s="54">
        <f t="shared" si="217"/>
        <v>0</v>
      </c>
      <c r="R979" s="6">
        <f t="shared" si="218"/>
        <v>0</v>
      </c>
      <c r="S979" s="6" t="str">
        <f t="shared" si="219"/>
        <v/>
      </c>
      <c r="T979" s="29"/>
      <c r="U979" s="6">
        <f t="shared" si="220"/>
        <v>0</v>
      </c>
      <c r="V979" s="55">
        <f t="shared" si="221"/>
        <v>0</v>
      </c>
      <c r="W979" s="6">
        <f t="shared" si="223"/>
        <v>0</v>
      </c>
      <c r="X979" s="6">
        <f t="shared" si="224"/>
        <v>0</v>
      </c>
      <c r="AA979">
        <f t="shared" si="211"/>
        <v>0</v>
      </c>
    </row>
    <row r="980" spans="1:27">
      <c r="A980" s="67">
        <v>39007</v>
      </c>
      <c r="B980" s="68">
        <v>57.790500000000002</v>
      </c>
      <c r="C980" s="46"/>
      <c r="D980" s="1"/>
      <c r="E980" s="1"/>
      <c r="F980" s="1"/>
      <c r="G980" s="1"/>
      <c r="H980" s="1"/>
      <c r="I980" s="1"/>
      <c r="J980" s="2">
        <f t="shared" si="212"/>
        <v>0</v>
      </c>
      <c r="K980" s="2">
        <f t="shared" si="213"/>
        <v>0</v>
      </c>
      <c r="L980" s="8">
        <f t="shared" si="222"/>
        <v>39007</v>
      </c>
      <c r="M980" s="54">
        <f t="shared" si="214"/>
        <v>0</v>
      </c>
      <c r="N980" s="6">
        <f t="shared" si="215"/>
        <v>0</v>
      </c>
      <c r="O980" s="6" t="str">
        <f t="shared" si="216"/>
        <v/>
      </c>
      <c r="P980" s="29"/>
      <c r="Q980" s="54">
        <f t="shared" si="217"/>
        <v>0</v>
      </c>
      <c r="R980" s="6">
        <f t="shared" si="218"/>
        <v>0</v>
      </c>
      <c r="S980" s="6" t="str">
        <f t="shared" si="219"/>
        <v/>
      </c>
      <c r="T980" s="29"/>
      <c r="U980" s="6">
        <f t="shared" si="220"/>
        <v>0</v>
      </c>
      <c r="V980" s="55">
        <f t="shared" si="221"/>
        <v>0</v>
      </c>
      <c r="W980" s="6">
        <f t="shared" si="223"/>
        <v>0</v>
      </c>
      <c r="X980" s="6">
        <f t="shared" si="224"/>
        <v>0</v>
      </c>
      <c r="AA980">
        <f t="shared" si="211"/>
        <v>0</v>
      </c>
    </row>
    <row r="981" spans="1:27">
      <c r="A981" s="67">
        <v>39008</v>
      </c>
      <c r="B981" s="68">
        <v>58.1539</v>
      </c>
      <c r="C981" s="46"/>
      <c r="D981" s="1"/>
      <c r="E981" s="1"/>
      <c r="F981" s="1"/>
      <c r="G981" s="1"/>
      <c r="H981" s="1"/>
      <c r="I981" s="1"/>
      <c r="J981" s="2">
        <f t="shared" si="212"/>
        <v>0</v>
      </c>
      <c r="K981" s="2">
        <f t="shared" si="213"/>
        <v>0</v>
      </c>
      <c r="L981" s="8">
        <f t="shared" si="222"/>
        <v>39008</v>
      </c>
      <c r="M981" s="54">
        <f t="shared" si="214"/>
        <v>0</v>
      </c>
      <c r="N981" s="6">
        <f t="shared" si="215"/>
        <v>0</v>
      </c>
      <c r="O981" s="6" t="str">
        <f t="shared" si="216"/>
        <v/>
      </c>
      <c r="P981" s="29"/>
      <c r="Q981" s="54">
        <f t="shared" si="217"/>
        <v>0</v>
      </c>
      <c r="R981" s="6">
        <f t="shared" si="218"/>
        <v>0</v>
      </c>
      <c r="S981" s="6" t="str">
        <f t="shared" si="219"/>
        <v/>
      </c>
      <c r="T981" s="29"/>
      <c r="U981" s="6">
        <f t="shared" si="220"/>
        <v>0</v>
      </c>
      <c r="V981" s="55">
        <f t="shared" si="221"/>
        <v>0</v>
      </c>
      <c r="W981" s="6">
        <f t="shared" si="223"/>
        <v>0</v>
      </c>
      <c r="X981" s="6">
        <f t="shared" si="224"/>
        <v>0</v>
      </c>
      <c r="AA981">
        <f t="shared" si="211"/>
        <v>0</v>
      </c>
    </row>
    <row r="982" spans="1:27">
      <c r="A982" s="67">
        <v>39009</v>
      </c>
      <c r="B982" s="68">
        <v>57.767600000000002</v>
      </c>
      <c r="C982" s="46"/>
      <c r="D982" s="1"/>
      <c r="E982" s="1"/>
      <c r="F982" s="1"/>
      <c r="G982" s="1"/>
      <c r="H982" s="1"/>
      <c r="I982" s="1"/>
      <c r="J982" s="2">
        <f t="shared" si="212"/>
        <v>0</v>
      </c>
      <c r="K982" s="2">
        <f t="shared" si="213"/>
        <v>0</v>
      </c>
      <c r="L982" s="8">
        <f t="shared" si="222"/>
        <v>39009</v>
      </c>
      <c r="M982" s="54">
        <f t="shared" si="214"/>
        <v>0</v>
      </c>
      <c r="N982" s="6">
        <f t="shared" si="215"/>
        <v>0</v>
      </c>
      <c r="O982" s="6" t="str">
        <f t="shared" si="216"/>
        <v/>
      </c>
      <c r="P982" s="29"/>
      <c r="Q982" s="54">
        <f t="shared" si="217"/>
        <v>0</v>
      </c>
      <c r="R982" s="6">
        <f t="shared" si="218"/>
        <v>0</v>
      </c>
      <c r="S982" s="6" t="str">
        <f t="shared" si="219"/>
        <v/>
      </c>
      <c r="T982" s="29"/>
      <c r="U982" s="6">
        <f t="shared" si="220"/>
        <v>0</v>
      </c>
      <c r="V982" s="55">
        <f t="shared" si="221"/>
        <v>0</v>
      </c>
      <c r="W982" s="6">
        <f t="shared" si="223"/>
        <v>0</v>
      </c>
      <c r="X982" s="6">
        <f t="shared" si="224"/>
        <v>0</v>
      </c>
      <c r="AA982">
        <f t="shared" si="211"/>
        <v>0</v>
      </c>
    </row>
    <row r="983" spans="1:27">
      <c r="A983" s="67">
        <v>39010</v>
      </c>
      <c r="B983" s="68">
        <v>57.764600000000002</v>
      </c>
      <c r="C983" s="46"/>
      <c r="D983" s="1"/>
      <c r="E983" s="1"/>
      <c r="F983" s="1"/>
      <c r="G983" s="1"/>
      <c r="H983" s="1"/>
      <c r="I983" s="1"/>
      <c r="J983" s="2">
        <f t="shared" si="212"/>
        <v>0</v>
      </c>
      <c r="K983" s="2">
        <f t="shared" si="213"/>
        <v>0</v>
      </c>
      <c r="L983" s="8">
        <f t="shared" si="222"/>
        <v>39010</v>
      </c>
      <c r="M983" s="54">
        <f t="shared" si="214"/>
        <v>0</v>
      </c>
      <c r="N983" s="6">
        <f t="shared" si="215"/>
        <v>0</v>
      </c>
      <c r="O983" s="6" t="str">
        <f t="shared" si="216"/>
        <v/>
      </c>
      <c r="P983" s="29"/>
      <c r="Q983" s="54">
        <f t="shared" si="217"/>
        <v>0</v>
      </c>
      <c r="R983" s="6">
        <f t="shared" si="218"/>
        <v>0</v>
      </c>
      <c r="S983" s="6" t="str">
        <f t="shared" si="219"/>
        <v/>
      </c>
      <c r="T983" s="29"/>
      <c r="U983" s="6">
        <f t="shared" si="220"/>
        <v>0</v>
      </c>
      <c r="V983" s="55">
        <f t="shared" si="221"/>
        <v>0</v>
      </c>
      <c r="W983" s="6">
        <f t="shared" si="223"/>
        <v>0</v>
      </c>
      <c r="X983" s="6">
        <f t="shared" si="224"/>
        <v>0</v>
      </c>
      <c r="AA983">
        <f t="shared" si="211"/>
        <v>0</v>
      </c>
    </row>
    <row r="984" spans="1:27">
      <c r="A984" s="67">
        <v>39013</v>
      </c>
      <c r="B984" s="68">
        <v>57.737699999999997</v>
      </c>
      <c r="C984" s="46"/>
      <c r="D984" s="1"/>
      <c r="E984" s="1"/>
      <c r="F984" s="1"/>
      <c r="G984" s="1"/>
      <c r="H984" s="1"/>
      <c r="I984" s="1"/>
      <c r="J984" s="2">
        <f t="shared" si="212"/>
        <v>0</v>
      </c>
      <c r="K984" s="2">
        <f t="shared" si="213"/>
        <v>0</v>
      </c>
      <c r="L984" s="8">
        <f t="shared" si="222"/>
        <v>39013</v>
      </c>
      <c r="M984" s="54">
        <f t="shared" si="214"/>
        <v>0</v>
      </c>
      <c r="N984" s="6">
        <f t="shared" si="215"/>
        <v>0</v>
      </c>
      <c r="O984" s="6" t="str">
        <f t="shared" si="216"/>
        <v/>
      </c>
      <c r="P984" s="29"/>
      <c r="Q984" s="54">
        <f t="shared" si="217"/>
        <v>0</v>
      </c>
      <c r="R984" s="6">
        <f t="shared" si="218"/>
        <v>0</v>
      </c>
      <c r="S984" s="6" t="str">
        <f t="shared" si="219"/>
        <v/>
      </c>
      <c r="T984" s="29"/>
      <c r="U984" s="6">
        <f t="shared" si="220"/>
        <v>0</v>
      </c>
      <c r="V984" s="55">
        <f t="shared" si="221"/>
        <v>0</v>
      </c>
      <c r="W984" s="6">
        <f t="shared" si="223"/>
        <v>0</v>
      </c>
      <c r="X984" s="6">
        <f t="shared" si="224"/>
        <v>0</v>
      </c>
      <c r="AA984">
        <f t="shared" si="211"/>
        <v>0</v>
      </c>
    </row>
    <row r="985" spans="1:27">
      <c r="A985" s="67">
        <v>39016</v>
      </c>
      <c r="B985" s="68">
        <v>58.244900000000001</v>
      </c>
      <c r="C985" s="46"/>
      <c r="D985" s="1"/>
      <c r="E985" s="1"/>
      <c r="F985" s="1"/>
      <c r="G985" s="1"/>
      <c r="H985" s="1"/>
      <c r="I985" s="1"/>
      <c r="J985" s="2">
        <f t="shared" si="212"/>
        <v>0</v>
      </c>
      <c r="K985" s="2">
        <f t="shared" si="213"/>
        <v>0</v>
      </c>
      <c r="L985" s="8">
        <f t="shared" si="222"/>
        <v>39016</v>
      </c>
      <c r="M985" s="54">
        <f t="shared" si="214"/>
        <v>0</v>
      </c>
      <c r="N985" s="6">
        <f t="shared" si="215"/>
        <v>0</v>
      </c>
      <c r="O985" s="6" t="str">
        <f t="shared" si="216"/>
        <v/>
      </c>
      <c r="P985" s="29"/>
      <c r="Q985" s="54">
        <f t="shared" si="217"/>
        <v>0</v>
      </c>
      <c r="R985" s="6">
        <f t="shared" si="218"/>
        <v>0</v>
      </c>
      <c r="S985" s="6" t="str">
        <f t="shared" si="219"/>
        <v/>
      </c>
      <c r="T985" s="29"/>
      <c r="U985" s="6">
        <f t="shared" si="220"/>
        <v>0</v>
      </c>
      <c r="V985" s="55">
        <f t="shared" si="221"/>
        <v>0</v>
      </c>
      <c r="W985" s="6">
        <f t="shared" si="223"/>
        <v>0</v>
      </c>
      <c r="X985" s="6">
        <f t="shared" si="224"/>
        <v>0</v>
      </c>
      <c r="AA985">
        <f t="shared" si="211"/>
        <v>0</v>
      </c>
    </row>
    <row r="986" spans="1:27">
      <c r="A986" s="67">
        <v>39017</v>
      </c>
      <c r="B986" s="68">
        <v>58.986199999999997</v>
      </c>
      <c r="C986" s="46"/>
      <c r="D986" s="1"/>
      <c r="E986" s="1"/>
      <c r="F986" s="1"/>
      <c r="G986" s="1"/>
      <c r="H986" s="1"/>
      <c r="I986" s="1"/>
      <c r="J986" s="2">
        <f t="shared" si="212"/>
        <v>0</v>
      </c>
      <c r="K986" s="2">
        <f t="shared" si="213"/>
        <v>0</v>
      </c>
      <c r="L986" s="8">
        <f t="shared" si="222"/>
        <v>39017</v>
      </c>
      <c r="M986" s="54">
        <f t="shared" si="214"/>
        <v>0</v>
      </c>
      <c r="N986" s="6">
        <f t="shared" si="215"/>
        <v>0</v>
      </c>
      <c r="O986" s="6" t="str">
        <f t="shared" si="216"/>
        <v/>
      </c>
      <c r="P986" s="29"/>
      <c r="Q986" s="54">
        <f t="shared" si="217"/>
        <v>0</v>
      </c>
      <c r="R986" s="6">
        <f t="shared" si="218"/>
        <v>0</v>
      </c>
      <c r="S986" s="6" t="str">
        <f t="shared" si="219"/>
        <v/>
      </c>
      <c r="T986" s="29"/>
      <c r="U986" s="6">
        <f t="shared" si="220"/>
        <v>0</v>
      </c>
      <c r="V986" s="55">
        <f t="shared" si="221"/>
        <v>0</v>
      </c>
      <c r="W986" s="6">
        <f t="shared" si="223"/>
        <v>0</v>
      </c>
      <c r="X986" s="6">
        <f t="shared" si="224"/>
        <v>0</v>
      </c>
      <c r="AA986">
        <f t="shared" si="211"/>
        <v>0</v>
      </c>
    </row>
    <row r="987" spans="1:27">
      <c r="A987" s="67">
        <v>39020</v>
      </c>
      <c r="B987" s="68">
        <v>59.309899999999999</v>
      </c>
      <c r="C987" s="46"/>
      <c r="D987" s="1"/>
      <c r="E987" s="1"/>
      <c r="F987" s="1"/>
      <c r="G987" s="1"/>
      <c r="H987" s="1"/>
      <c r="I987" s="1"/>
      <c r="J987" s="2">
        <f t="shared" si="212"/>
        <v>0</v>
      </c>
      <c r="K987" s="2">
        <f t="shared" si="213"/>
        <v>0</v>
      </c>
      <c r="L987" s="8">
        <f t="shared" si="222"/>
        <v>39020</v>
      </c>
      <c r="M987" s="54">
        <f t="shared" si="214"/>
        <v>0</v>
      </c>
      <c r="N987" s="6">
        <f t="shared" si="215"/>
        <v>0</v>
      </c>
      <c r="O987" s="6" t="str">
        <f t="shared" si="216"/>
        <v/>
      </c>
      <c r="P987" s="29"/>
      <c r="Q987" s="54">
        <f t="shared" si="217"/>
        <v>0</v>
      </c>
      <c r="R987" s="6">
        <f t="shared" si="218"/>
        <v>0</v>
      </c>
      <c r="S987" s="6" t="str">
        <f t="shared" si="219"/>
        <v/>
      </c>
      <c r="T987" s="29"/>
      <c r="U987" s="6">
        <f t="shared" si="220"/>
        <v>0</v>
      </c>
      <c r="V987" s="55">
        <f t="shared" si="221"/>
        <v>0</v>
      </c>
      <c r="W987" s="6">
        <f t="shared" si="223"/>
        <v>0</v>
      </c>
      <c r="X987" s="6">
        <f t="shared" si="224"/>
        <v>0</v>
      </c>
      <c r="AA987">
        <f t="shared" si="211"/>
        <v>0</v>
      </c>
    </row>
    <row r="988" spans="1:27">
      <c r="A988" s="67">
        <v>39021</v>
      </c>
      <c r="B988" s="68">
        <v>59.174100000000003</v>
      </c>
      <c r="C988" s="46"/>
      <c r="D988" s="1"/>
      <c r="E988" s="1"/>
      <c r="F988" s="1"/>
      <c r="G988" s="1"/>
      <c r="H988" s="1"/>
      <c r="I988" s="1"/>
      <c r="J988" s="2">
        <f t="shared" si="212"/>
        <v>1</v>
      </c>
      <c r="K988" s="2">
        <f t="shared" si="213"/>
        <v>-1000</v>
      </c>
      <c r="L988" s="8">
        <f t="shared" si="222"/>
        <v>39021</v>
      </c>
      <c r="M988" s="54">
        <f t="shared" si="214"/>
        <v>1</v>
      </c>
      <c r="N988" s="6">
        <f t="shared" si="215"/>
        <v>-1000</v>
      </c>
      <c r="O988" s="6">
        <f t="shared" si="216"/>
        <v>16.899285329223428</v>
      </c>
      <c r="P988" s="29"/>
      <c r="Q988" s="54">
        <f t="shared" si="217"/>
        <v>1</v>
      </c>
      <c r="R988" s="6">
        <f t="shared" si="218"/>
        <v>-19.682539682539684</v>
      </c>
      <c r="S988" s="6">
        <f t="shared" si="219"/>
        <v>0.33262085409900077</v>
      </c>
      <c r="T988" s="29"/>
      <c r="U988" s="6">
        <f t="shared" si="220"/>
        <v>39021</v>
      </c>
      <c r="V988" s="55">
        <f t="shared" si="221"/>
        <v>39021</v>
      </c>
      <c r="W988" s="6">
        <f t="shared" si="223"/>
        <v>-1000</v>
      </c>
      <c r="X988" s="6">
        <f t="shared" si="224"/>
        <v>-19.682539682539684</v>
      </c>
      <c r="AA988">
        <f t="shared" si="211"/>
        <v>0</v>
      </c>
    </row>
    <row r="989" spans="1:27">
      <c r="A989" s="67">
        <v>39022</v>
      </c>
      <c r="B989" s="68">
        <v>59.818399999999997</v>
      </c>
      <c r="C989" s="46"/>
      <c r="D989" s="1"/>
      <c r="E989" s="1"/>
      <c r="F989" s="1"/>
      <c r="G989" s="1"/>
      <c r="H989" s="1"/>
      <c r="I989" s="1"/>
      <c r="J989" s="2">
        <f t="shared" si="212"/>
        <v>0</v>
      </c>
      <c r="K989" s="2">
        <f t="shared" si="213"/>
        <v>0</v>
      </c>
      <c r="L989" s="8">
        <f t="shared" si="222"/>
        <v>39022</v>
      </c>
      <c r="M989" s="54">
        <f t="shared" si="214"/>
        <v>0</v>
      </c>
      <c r="N989" s="6">
        <f t="shared" si="215"/>
        <v>0</v>
      </c>
      <c r="O989" s="6" t="str">
        <f t="shared" si="216"/>
        <v/>
      </c>
      <c r="P989" s="29"/>
      <c r="Q989" s="54">
        <f t="shared" si="217"/>
        <v>1</v>
      </c>
      <c r="R989" s="6">
        <f t="shared" si="218"/>
        <v>-19.682539682539684</v>
      </c>
      <c r="S989" s="6">
        <f t="shared" si="219"/>
        <v>0.3290382170459204</v>
      </c>
      <c r="T989" s="29"/>
      <c r="U989" s="6">
        <f t="shared" si="220"/>
        <v>39022</v>
      </c>
      <c r="V989" s="55">
        <f t="shared" si="221"/>
        <v>39022</v>
      </c>
      <c r="W989" s="6">
        <f t="shared" si="223"/>
        <v>0</v>
      </c>
      <c r="X989" s="6">
        <f t="shared" si="224"/>
        <v>-19.682539682539684</v>
      </c>
      <c r="AA989">
        <f t="shared" si="211"/>
        <v>0</v>
      </c>
    </row>
    <row r="990" spans="1:27">
      <c r="A990" s="67">
        <v>39023</v>
      </c>
      <c r="B990" s="68">
        <v>60.143799999999999</v>
      </c>
      <c r="C990" s="46"/>
      <c r="D990" s="1"/>
      <c r="E990" s="1"/>
      <c r="F990" s="1"/>
      <c r="G990" s="1"/>
      <c r="H990" s="1"/>
      <c r="I990" s="1"/>
      <c r="J990" s="2">
        <f t="shared" si="212"/>
        <v>0</v>
      </c>
      <c r="K990" s="2">
        <f t="shared" si="213"/>
        <v>0</v>
      </c>
      <c r="L990" s="8">
        <f t="shared" si="222"/>
        <v>39023</v>
      </c>
      <c r="M990" s="54">
        <f t="shared" si="214"/>
        <v>0</v>
      </c>
      <c r="N990" s="6">
        <f t="shared" si="215"/>
        <v>0</v>
      </c>
      <c r="O990" s="6" t="str">
        <f t="shared" si="216"/>
        <v/>
      </c>
      <c r="P990" s="29"/>
      <c r="Q990" s="54">
        <f t="shared" si="217"/>
        <v>1</v>
      </c>
      <c r="R990" s="6">
        <f t="shared" si="218"/>
        <v>-19.682539682539684</v>
      </c>
      <c r="S990" s="6">
        <f t="shared" si="219"/>
        <v>0.32725799970303976</v>
      </c>
      <c r="T990" s="29"/>
      <c r="U990" s="6">
        <f t="shared" si="220"/>
        <v>39023</v>
      </c>
      <c r="V990" s="55">
        <f t="shared" si="221"/>
        <v>39023</v>
      </c>
      <c r="W990" s="6">
        <f t="shared" si="223"/>
        <v>0</v>
      </c>
      <c r="X990" s="6">
        <f t="shared" si="224"/>
        <v>-19.682539682539684</v>
      </c>
      <c r="AA990">
        <f t="shared" si="211"/>
        <v>0</v>
      </c>
    </row>
    <row r="991" spans="1:27">
      <c r="A991" s="67">
        <v>39024</v>
      </c>
      <c r="B991" s="68">
        <v>60.2654</v>
      </c>
      <c r="C991" s="46"/>
      <c r="D991" s="1"/>
      <c r="E991" s="1"/>
      <c r="F991" s="1"/>
      <c r="G991" s="1"/>
      <c r="H991" s="1"/>
      <c r="I991" s="1"/>
      <c r="J991" s="2">
        <f t="shared" si="212"/>
        <v>0</v>
      </c>
      <c r="K991" s="2">
        <f t="shared" si="213"/>
        <v>0</v>
      </c>
      <c r="L991" s="8">
        <f t="shared" si="222"/>
        <v>39024</v>
      </c>
      <c r="M991" s="54">
        <f t="shared" si="214"/>
        <v>0</v>
      </c>
      <c r="N991" s="6">
        <f t="shared" si="215"/>
        <v>0</v>
      </c>
      <c r="O991" s="6" t="str">
        <f t="shared" si="216"/>
        <v/>
      </c>
      <c r="P991" s="29"/>
      <c r="Q991" s="54">
        <f t="shared" si="217"/>
        <v>1</v>
      </c>
      <c r="R991" s="6">
        <f t="shared" si="218"/>
        <v>-19.682539682539684</v>
      </c>
      <c r="S991" s="6">
        <f t="shared" si="219"/>
        <v>0.32659767764819753</v>
      </c>
      <c r="T991" s="29"/>
      <c r="U991" s="6">
        <f t="shared" si="220"/>
        <v>39024</v>
      </c>
      <c r="V991" s="55">
        <f t="shared" si="221"/>
        <v>39024</v>
      </c>
      <c r="W991" s="6">
        <f t="shared" si="223"/>
        <v>0</v>
      </c>
      <c r="X991" s="6">
        <f t="shared" si="224"/>
        <v>-19.682539682539684</v>
      </c>
      <c r="AA991">
        <f t="shared" si="211"/>
        <v>0</v>
      </c>
    </row>
    <row r="992" spans="1:27">
      <c r="A992" s="67">
        <v>39027</v>
      </c>
      <c r="B992" s="68">
        <v>60.579500000000003</v>
      </c>
      <c r="C992" s="46"/>
      <c r="D992" s="1"/>
      <c r="E992" s="1"/>
      <c r="F992" s="1"/>
      <c r="G992" s="1"/>
      <c r="H992" s="1"/>
      <c r="I992" s="1"/>
      <c r="J992" s="2">
        <f t="shared" si="212"/>
        <v>0</v>
      </c>
      <c r="K992" s="2">
        <f t="shared" si="213"/>
        <v>0</v>
      </c>
      <c r="L992" s="8">
        <f t="shared" si="222"/>
        <v>39027</v>
      </c>
      <c r="M992" s="54">
        <f t="shared" si="214"/>
        <v>0</v>
      </c>
      <c r="N992" s="6">
        <f t="shared" si="215"/>
        <v>0</v>
      </c>
      <c r="O992" s="6" t="str">
        <f t="shared" si="216"/>
        <v/>
      </c>
      <c r="P992" s="29"/>
      <c r="Q992" s="54">
        <f t="shared" si="217"/>
        <v>1</v>
      </c>
      <c r="R992" s="6">
        <f t="shared" si="218"/>
        <v>-19.682539682539684</v>
      </c>
      <c r="S992" s="6">
        <f t="shared" si="219"/>
        <v>0.32490429406878041</v>
      </c>
      <c r="T992" s="29"/>
      <c r="U992" s="6">
        <f t="shared" si="220"/>
        <v>39027</v>
      </c>
      <c r="V992" s="55">
        <f t="shared" si="221"/>
        <v>39027</v>
      </c>
      <c r="W992" s="6">
        <f t="shared" si="223"/>
        <v>0</v>
      </c>
      <c r="X992" s="6">
        <f t="shared" si="224"/>
        <v>-19.682539682539684</v>
      </c>
      <c r="AA992">
        <f t="shared" si="211"/>
        <v>0</v>
      </c>
    </row>
    <row r="993" spans="1:27">
      <c r="A993" s="67">
        <v>39028</v>
      </c>
      <c r="B993" s="68">
        <v>60.647300000000001</v>
      </c>
      <c r="C993" s="46"/>
      <c r="D993" s="1"/>
      <c r="E993" s="1"/>
      <c r="F993" s="1"/>
      <c r="G993" s="1"/>
      <c r="H993" s="1"/>
      <c r="I993" s="1"/>
      <c r="J993" s="2">
        <f t="shared" si="212"/>
        <v>0</v>
      </c>
      <c r="K993" s="2">
        <f t="shared" si="213"/>
        <v>0</v>
      </c>
      <c r="L993" s="8">
        <f t="shared" si="222"/>
        <v>39028</v>
      </c>
      <c r="M993" s="54">
        <f t="shared" si="214"/>
        <v>0</v>
      </c>
      <c r="N993" s="6">
        <f t="shared" si="215"/>
        <v>0</v>
      </c>
      <c r="O993" s="6" t="str">
        <f t="shared" si="216"/>
        <v/>
      </c>
      <c r="P993" s="29"/>
      <c r="Q993" s="54">
        <f t="shared" si="217"/>
        <v>1</v>
      </c>
      <c r="R993" s="6">
        <f t="shared" si="218"/>
        <v>-19.682539682539684</v>
      </c>
      <c r="S993" s="6">
        <f t="shared" si="219"/>
        <v>0.32454107079028555</v>
      </c>
      <c r="T993" s="29"/>
      <c r="U993" s="6">
        <f t="shared" si="220"/>
        <v>39028</v>
      </c>
      <c r="V993" s="55">
        <f t="shared" si="221"/>
        <v>39028</v>
      </c>
      <c r="W993" s="6">
        <f t="shared" si="223"/>
        <v>0</v>
      </c>
      <c r="X993" s="6">
        <f t="shared" si="224"/>
        <v>-19.682539682539684</v>
      </c>
      <c r="AA993">
        <f t="shared" si="211"/>
        <v>0</v>
      </c>
    </row>
    <row r="994" spans="1:27">
      <c r="A994" s="67">
        <v>39029</v>
      </c>
      <c r="B994" s="68">
        <v>60.249699999999997</v>
      </c>
      <c r="C994" s="46"/>
      <c r="D994" s="1"/>
      <c r="E994" s="1"/>
      <c r="F994" s="1"/>
      <c r="G994" s="1"/>
      <c r="H994" s="1"/>
      <c r="I994" s="1"/>
      <c r="J994" s="2">
        <f t="shared" si="212"/>
        <v>0</v>
      </c>
      <c r="K994" s="2">
        <f t="shared" si="213"/>
        <v>0</v>
      </c>
      <c r="L994" s="8">
        <f t="shared" si="222"/>
        <v>39029</v>
      </c>
      <c r="M994" s="54">
        <f t="shared" si="214"/>
        <v>0</v>
      </c>
      <c r="N994" s="6">
        <f t="shared" si="215"/>
        <v>0</v>
      </c>
      <c r="O994" s="6" t="str">
        <f t="shared" si="216"/>
        <v/>
      </c>
      <c r="P994" s="29"/>
      <c r="Q994" s="54">
        <f t="shared" si="217"/>
        <v>1</v>
      </c>
      <c r="R994" s="6">
        <f t="shared" si="218"/>
        <v>-19.682539682539684</v>
      </c>
      <c r="S994" s="6">
        <f t="shared" si="219"/>
        <v>0.32668278319294014</v>
      </c>
      <c r="T994" s="29"/>
      <c r="U994" s="6">
        <f t="shared" si="220"/>
        <v>39029</v>
      </c>
      <c r="V994" s="55">
        <f t="shared" si="221"/>
        <v>39029</v>
      </c>
      <c r="W994" s="6">
        <f t="shared" si="223"/>
        <v>0</v>
      </c>
      <c r="X994" s="6">
        <f t="shared" si="224"/>
        <v>-19.682539682539684</v>
      </c>
      <c r="AA994">
        <f t="shared" si="211"/>
        <v>0</v>
      </c>
    </row>
    <row r="995" spans="1:27">
      <c r="A995" s="67">
        <v>39030</v>
      </c>
      <c r="B995" s="68">
        <v>60.522799999999997</v>
      </c>
      <c r="C995" s="46"/>
      <c r="D995" s="1"/>
      <c r="E995" s="1"/>
      <c r="F995" s="1"/>
      <c r="G995" s="1"/>
      <c r="H995" s="1"/>
      <c r="I995" s="1"/>
      <c r="J995" s="2">
        <f t="shared" si="212"/>
        <v>0</v>
      </c>
      <c r="K995" s="2">
        <f t="shared" si="213"/>
        <v>0</v>
      </c>
      <c r="L995" s="8">
        <f t="shared" si="222"/>
        <v>39030</v>
      </c>
      <c r="M995" s="54">
        <f t="shared" si="214"/>
        <v>0</v>
      </c>
      <c r="N995" s="6">
        <f t="shared" si="215"/>
        <v>0</v>
      </c>
      <c r="O995" s="6" t="str">
        <f t="shared" si="216"/>
        <v/>
      </c>
      <c r="P995" s="29"/>
      <c r="Q995" s="54">
        <f t="shared" si="217"/>
        <v>1</v>
      </c>
      <c r="R995" s="6">
        <f t="shared" si="218"/>
        <v>-19.682539682539684</v>
      </c>
      <c r="S995" s="6">
        <f t="shared" si="219"/>
        <v>0.32520867644160029</v>
      </c>
      <c r="T995" s="29"/>
      <c r="U995" s="6">
        <f t="shared" si="220"/>
        <v>39030</v>
      </c>
      <c r="V995" s="55">
        <f t="shared" si="221"/>
        <v>39030</v>
      </c>
      <c r="W995" s="6">
        <f t="shared" si="223"/>
        <v>0</v>
      </c>
      <c r="X995" s="6">
        <f t="shared" si="224"/>
        <v>-19.682539682539684</v>
      </c>
      <c r="AA995">
        <f t="shared" si="211"/>
        <v>0</v>
      </c>
    </row>
    <row r="996" spans="1:27">
      <c r="A996" s="67">
        <v>39031</v>
      </c>
      <c r="B996" s="68">
        <v>61.035299999999999</v>
      </c>
      <c r="C996" s="46"/>
      <c r="D996" s="1"/>
      <c r="E996" s="1"/>
      <c r="F996" s="1"/>
      <c r="G996" s="1"/>
      <c r="H996" s="1"/>
      <c r="I996" s="1"/>
      <c r="J996" s="2">
        <f t="shared" si="212"/>
        <v>0</v>
      </c>
      <c r="K996" s="2">
        <f t="shared" si="213"/>
        <v>0</v>
      </c>
      <c r="L996" s="8">
        <f t="shared" si="222"/>
        <v>39031</v>
      </c>
      <c r="M996" s="54">
        <f t="shared" si="214"/>
        <v>0</v>
      </c>
      <c r="N996" s="6">
        <f t="shared" si="215"/>
        <v>0</v>
      </c>
      <c r="O996" s="6" t="str">
        <f t="shared" si="216"/>
        <v/>
      </c>
      <c r="P996" s="29"/>
      <c r="Q996" s="54">
        <f t="shared" si="217"/>
        <v>1</v>
      </c>
      <c r="R996" s="6">
        <f t="shared" si="218"/>
        <v>-19.682539682539684</v>
      </c>
      <c r="S996" s="6">
        <f t="shared" si="219"/>
        <v>0.32247797065861367</v>
      </c>
      <c r="T996" s="29"/>
      <c r="U996" s="6">
        <f t="shared" si="220"/>
        <v>39031</v>
      </c>
      <c r="V996" s="55">
        <f t="shared" si="221"/>
        <v>39031</v>
      </c>
      <c r="W996" s="6">
        <f t="shared" si="223"/>
        <v>0</v>
      </c>
      <c r="X996" s="6">
        <f t="shared" si="224"/>
        <v>-19.682539682539684</v>
      </c>
      <c r="AA996">
        <f t="shared" si="211"/>
        <v>0</v>
      </c>
    </row>
    <row r="997" spans="1:27">
      <c r="A997" s="67">
        <v>39034</v>
      </c>
      <c r="B997" s="68">
        <v>61.400100000000002</v>
      </c>
      <c r="C997" s="46"/>
      <c r="D997" s="1"/>
      <c r="E997" s="1"/>
      <c r="F997" s="1"/>
      <c r="G997" s="1"/>
      <c r="H997" s="1"/>
      <c r="I997" s="1"/>
      <c r="J997" s="2">
        <f t="shared" si="212"/>
        <v>0</v>
      </c>
      <c r="K997" s="2">
        <f t="shared" si="213"/>
        <v>0</v>
      </c>
      <c r="L997" s="8">
        <f t="shared" si="222"/>
        <v>39034</v>
      </c>
      <c r="M997" s="54">
        <f t="shared" si="214"/>
        <v>0</v>
      </c>
      <c r="N997" s="6">
        <f t="shared" si="215"/>
        <v>0</v>
      </c>
      <c r="O997" s="6" t="str">
        <f t="shared" si="216"/>
        <v/>
      </c>
      <c r="P997" s="29"/>
      <c r="Q997" s="54">
        <f t="shared" si="217"/>
        <v>1</v>
      </c>
      <c r="R997" s="6">
        <f t="shared" si="218"/>
        <v>-19.682539682539684</v>
      </c>
      <c r="S997" s="6">
        <f t="shared" si="219"/>
        <v>0.32056201345827912</v>
      </c>
      <c r="T997" s="29"/>
      <c r="U997" s="6">
        <f t="shared" si="220"/>
        <v>39034</v>
      </c>
      <c r="V997" s="55">
        <f t="shared" si="221"/>
        <v>39034</v>
      </c>
      <c r="W997" s="6">
        <f t="shared" si="223"/>
        <v>0</v>
      </c>
      <c r="X997" s="6">
        <f t="shared" si="224"/>
        <v>-19.682539682539684</v>
      </c>
      <c r="AA997">
        <f t="shared" si="211"/>
        <v>0</v>
      </c>
    </row>
    <row r="998" spans="1:27">
      <c r="A998" s="67">
        <v>39035</v>
      </c>
      <c r="B998" s="68">
        <v>61.214500000000001</v>
      </c>
      <c r="C998" s="46"/>
      <c r="D998" s="1"/>
      <c r="E998" s="1"/>
      <c r="F998" s="1"/>
      <c r="G998" s="1"/>
      <c r="H998" s="1"/>
      <c r="I998" s="1"/>
      <c r="J998" s="2">
        <f t="shared" si="212"/>
        <v>0</v>
      </c>
      <c r="K998" s="2">
        <f t="shared" si="213"/>
        <v>0</v>
      </c>
      <c r="L998" s="8">
        <f t="shared" si="222"/>
        <v>39035</v>
      </c>
      <c r="M998" s="54">
        <f t="shared" si="214"/>
        <v>0</v>
      </c>
      <c r="N998" s="6">
        <f t="shared" si="215"/>
        <v>0</v>
      </c>
      <c r="O998" s="6" t="str">
        <f t="shared" si="216"/>
        <v/>
      </c>
      <c r="P998" s="29"/>
      <c r="Q998" s="54">
        <f t="shared" si="217"/>
        <v>1</v>
      </c>
      <c r="R998" s="6">
        <f t="shared" si="218"/>
        <v>-19.682539682539684</v>
      </c>
      <c r="S998" s="6">
        <f t="shared" si="219"/>
        <v>0.32153394510352423</v>
      </c>
      <c r="T998" s="29"/>
      <c r="U998" s="6">
        <f t="shared" si="220"/>
        <v>39035</v>
      </c>
      <c r="V998" s="55">
        <f t="shared" si="221"/>
        <v>39035</v>
      </c>
      <c r="W998" s="6">
        <f t="shared" si="223"/>
        <v>0</v>
      </c>
      <c r="X998" s="6">
        <f t="shared" si="224"/>
        <v>-19.682539682539684</v>
      </c>
      <c r="AA998">
        <f t="shared" si="211"/>
        <v>0</v>
      </c>
    </row>
    <row r="999" spans="1:27">
      <c r="A999" s="67">
        <v>39036</v>
      </c>
      <c r="B999" s="68">
        <v>61.196800000000003</v>
      </c>
      <c r="C999" s="46"/>
      <c r="D999" s="1"/>
      <c r="E999" s="1"/>
      <c r="F999" s="1"/>
      <c r="G999" s="1"/>
      <c r="H999" s="1"/>
      <c r="I999" s="1"/>
      <c r="J999" s="2">
        <f t="shared" si="212"/>
        <v>0</v>
      </c>
      <c r="K999" s="2">
        <f t="shared" si="213"/>
        <v>0</v>
      </c>
      <c r="L999" s="8">
        <f t="shared" si="222"/>
        <v>39036</v>
      </c>
      <c r="M999" s="54">
        <f t="shared" si="214"/>
        <v>0</v>
      </c>
      <c r="N999" s="6">
        <f t="shared" si="215"/>
        <v>0</v>
      </c>
      <c r="O999" s="6" t="str">
        <f t="shared" si="216"/>
        <v/>
      </c>
      <c r="P999" s="29"/>
      <c r="Q999" s="54">
        <f t="shared" si="217"/>
        <v>1</v>
      </c>
      <c r="R999" s="6">
        <f t="shared" si="218"/>
        <v>-19.682539682539684</v>
      </c>
      <c r="S999" s="6">
        <f t="shared" si="219"/>
        <v>0.32162694262673347</v>
      </c>
      <c r="T999" s="29"/>
      <c r="U999" s="6">
        <f t="shared" si="220"/>
        <v>39036</v>
      </c>
      <c r="V999" s="55">
        <f t="shared" si="221"/>
        <v>39036</v>
      </c>
      <c r="W999" s="6">
        <f t="shared" si="223"/>
        <v>0</v>
      </c>
      <c r="X999" s="6">
        <f t="shared" si="224"/>
        <v>-19.682539682539684</v>
      </c>
      <c r="AA999">
        <f t="shared" si="211"/>
        <v>0</v>
      </c>
    </row>
    <row r="1000" spans="1:27">
      <c r="A1000" s="67">
        <v>39037</v>
      </c>
      <c r="B1000" s="68">
        <v>61.061799999999998</v>
      </c>
      <c r="C1000" s="46"/>
      <c r="D1000" s="1"/>
      <c r="E1000" s="1"/>
      <c r="F1000" s="1"/>
      <c r="G1000" s="1"/>
      <c r="H1000" s="1"/>
      <c r="I1000" s="1"/>
      <c r="J1000" s="2">
        <f t="shared" si="212"/>
        <v>0</v>
      </c>
      <c r="K1000" s="2">
        <f t="shared" si="213"/>
        <v>0</v>
      </c>
      <c r="L1000" s="8">
        <f t="shared" si="222"/>
        <v>39037</v>
      </c>
      <c r="M1000" s="54">
        <f t="shared" si="214"/>
        <v>0</v>
      </c>
      <c r="N1000" s="6">
        <f t="shared" si="215"/>
        <v>0</v>
      </c>
      <c r="O1000" s="6" t="str">
        <f t="shared" si="216"/>
        <v/>
      </c>
      <c r="P1000" s="29"/>
      <c r="Q1000" s="54">
        <f t="shared" si="217"/>
        <v>1</v>
      </c>
      <c r="R1000" s="6">
        <f t="shared" si="218"/>
        <v>-19.682539682539684</v>
      </c>
      <c r="S1000" s="6">
        <f t="shared" si="219"/>
        <v>0.32233801955624769</v>
      </c>
      <c r="T1000" s="29"/>
      <c r="U1000" s="6">
        <f t="shared" si="220"/>
        <v>39037</v>
      </c>
      <c r="V1000" s="55">
        <f t="shared" si="221"/>
        <v>39037</v>
      </c>
      <c r="W1000" s="6">
        <f t="shared" si="223"/>
        <v>0</v>
      </c>
      <c r="X1000" s="6">
        <f t="shared" si="224"/>
        <v>-19.682539682539684</v>
      </c>
      <c r="AA1000">
        <f t="shared" si="211"/>
        <v>0</v>
      </c>
    </row>
    <row r="1001" spans="1:27">
      <c r="A1001" s="67">
        <v>39038</v>
      </c>
      <c r="B1001" s="68">
        <v>60.335500000000003</v>
      </c>
      <c r="C1001" s="46"/>
      <c r="D1001" s="1"/>
      <c r="E1001" s="1"/>
      <c r="F1001" s="1"/>
      <c r="G1001" s="1"/>
      <c r="H1001" s="1"/>
      <c r="I1001" s="1"/>
      <c r="J1001" s="2">
        <f t="shared" si="212"/>
        <v>0</v>
      </c>
      <c r="K1001" s="2">
        <f t="shared" si="213"/>
        <v>0</v>
      </c>
      <c r="L1001" s="8">
        <f t="shared" si="222"/>
        <v>39038</v>
      </c>
      <c r="M1001" s="54">
        <f t="shared" si="214"/>
        <v>0</v>
      </c>
      <c r="N1001" s="6">
        <f t="shared" si="215"/>
        <v>0</v>
      </c>
      <c r="O1001" s="6" t="str">
        <f t="shared" si="216"/>
        <v/>
      </c>
      <c r="P1001" s="29"/>
      <c r="Q1001" s="54">
        <f t="shared" si="217"/>
        <v>1</v>
      </c>
      <c r="R1001" s="6">
        <f t="shared" si="218"/>
        <v>-19.682539682539684</v>
      </c>
      <c r="S1001" s="6">
        <f t="shared" si="219"/>
        <v>0.3262182244704972</v>
      </c>
      <c r="T1001" s="29"/>
      <c r="U1001" s="6">
        <f t="shared" si="220"/>
        <v>39038</v>
      </c>
      <c r="V1001" s="55">
        <f t="shared" si="221"/>
        <v>39038</v>
      </c>
      <c r="W1001" s="6">
        <f t="shared" si="223"/>
        <v>0</v>
      </c>
      <c r="X1001" s="6">
        <f t="shared" si="224"/>
        <v>-19.682539682539684</v>
      </c>
      <c r="AA1001">
        <f t="shared" si="211"/>
        <v>0</v>
      </c>
    </row>
    <row r="1002" spans="1:27">
      <c r="A1002" s="67">
        <v>39041</v>
      </c>
      <c r="B1002" s="68">
        <v>60.2134</v>
      </c>
      <c r="C1002" s="46"/>
      <c r="D1002" s="1"/>
      <c r="E1002" s="1"/>
      <c r="F1002" s="1"/>
      <c r="G1002" s="1"/>
      <c r="H1002" s="1"/>
      <c r="I1002" s="1"/>
      <c r="J1002" s="2">
        <f t="shared" si="212"/>
        <v>0</v>
      </c>
      <c r="K1002" s="2">
        <f t="shared" si="213"/>
        <v>0</v>
      </c>
      <c r="L1002" s="8">
        <f t="shared" si="222"/>
        <v>39041</v>
      </c>
      <c r="M1002" s="54">
        <f t="shared" si="214"/>
        <v>0</v>
      </c>
      <c r="N1002" s="6">
        <f t="shared" si="215"/>
        <v>0</v>
      </c>
      <c r="O1002" s="6" t="str">
        <f t="shared" si="216"/>
        <v/>
      </c>
      <c r="P1002" s="29"/>
      <c r="Q1002" s="54">
        <f t="shared" si="217"/>
        <v>1</v>
      </c>
      <c r="R1002" s="6">
        <f t="shared" si="218"/>
        <v>-19.682539682539684</v>
      </c>
      <c r="S1002" s="6">
        <f t="shared" si="219"/>
        <v>0.3268797258175038</v>
      </c>
      <c r="T1002" s="29"/>
      <c r="U1002" s="6">
        <f t="shared" si="220"/>
        <v>39041</v>
      </c>
      <c r="V1002" s="55">
        <f t="shared" si="221"/>
        <v>39041</v>
      </c>
      <c r="W1002" s="6">
        <f t="shared" si="223"/>
        <v>0</v>
      </c>
      <c r="X1002" s="6">
        <f t="shared" si="224"/>
        <v>-19.682539682539684</v>
      </c>
      <c r="AA1002">
        <f t="shared" si="211"/>
        <v>0</v>
      </c>
    </row>
    <row r="1003" spans="1:27">
      <c r="A1003" s="67">
        <v>39042</v>
      </c>
      <c r="B1003" s="68">
        <v>61.085500000000003</v>
      </c>
      <c r="C1003" s="46"/>
      <c r="D1003" s="1"/>
      <c r="E1003" s="1"/>
      <c r="F1003" s="1"/>
      <c r="G1003" s="1"/>
      <c r="H1003" s="1"/>
      <c r="I1003" s="1"/>
      <c r="J1003" s="2">
        <f t="shared" si="212"/>
        <v>0</v>
      </c>
      <c r="K1003" s="2">
        <f t="shared" si="213"/>
        <v>0</v>
      </c>
      <c r="L1003" s="8">
        <f t="shared" si="222"/>
        <v>39042</v>
      </c>
      <c r="M1003" s="54">
        <f t="shared" si="214"/>
        <v>0</v>
      </c>
      <c r="N1003" s="6">
        <f t="shared" si="215"/>
        <v>0</v>
      </c>
      <c r="O1003" s="6" t="str">
        <f t="shared" si="216"/>
        <v/>
      </c>
      <c r="P1003" s="29"/>
      <c r="Q1003" s="54">
        <f t="shared" si="217"/>
        <v>1</v>
      </c>
      <c r="R1003" s="6">
        <f t="shared" si="218"/>
        <v>-19.682539682539684</v>
      </c>
      <c r="S1003" s="6">
        <f t="shared" si="219"/>
        <v>0.32221295859966248</v>
      </c>
      <c r="T1003" s="29"/>
      <c r="U1003" s="6">
        <f t="shared" si="220"/>
        <v>39042</v>
      </c>
      <c r="V1003" s="55">
        <f t="shared" si="221"/>
        <v>39042</v>
      </c>
      <c r="W1003" s="6">
        <f t="shared" si="223"/>
        <v>0</v>
      </c>
      <c r="X1003" s="6">
        <f t="shared" si="224"/>
        <v>-19.682539682539684</v>
      </c>
      <c r="AA1003">
        <f t="shared" si="211"/>
        <v>0</v>
      </c>
    </row>
    <row r="1004" spans="1:27">
      <c r="A1004" s="67">
        <v>39043</v>
      </c>
      <c r="B1004" s="68">
        <v>61.4983</v>
      </c>
      <c r="C1004" s="46"/>
      <c r="D1004" s="1"/>
      <c r="E1004" s="1"/>
      <c r="F1004" s="1"/>
      <c r="G1004" s="1"/>
      <c r="H1004" s="1"/>
      <c r="I1004" s="1"/>
      <c r="J1004" s="2">
        <f t="shared" si="212"/>
        <v>0</v>
      </c>
      <c r="K1004" s="2">
        <f t="shared" si="213"/>
        <v>0</v>
      </c>
      <c r="L1004" s="8">
        <f t="shared" si="222"/>
        <v>39043</v>
      </c>
      <c r="M1004" s="54">
        <f t="shared" si="214"/>
        <v>0</v>
      </c>
      <c r="N1004" s="6">
        <f t="shared" si="215"/>
        <v>0</v>
      </c>
      <c r="O1004" s="6" t="str">
        <f t="shared" si="216"/>
        <v/>
      </c>
      <c r="P1004" s="29"/>
      <c r="Q1004" s="54">
        <f t="shared" si="217"/>
        <v>1</v>
      </c>
      <c r="R1004" s="6">
        <f t="shared" si="218"/>
        <v>-19.682539682539684</v>
      </c>
      <c r="S1004" s="6">
        <f t="shared" si="219"/>
        <v>0.32005014256556169</v>
      </c>
      <c r="T1004" s="29"/>
      <c r="U1004" s="6">
        <f t="shared" si="220"/>
        <v>39043</v>
      </c>
      <c r="V1004" s="55">
        <f t="shared" si="221"/>
        <v>39043</v>
      </c>
      <c r="W1004" s="6">
        <f t="shared" si="223"/>
        <v>0</v>
      </c>
      <c r="X1004" s="6">
        <f t="shared" si="224"/>
        <v>-19.682539682539684</v>
      </c>
      <c r="AA1004">
        <f t="shared" si="211"/>
        <v>0</v>
      </c>
    </row>
    <row r="1005" spans="1:27">
      <c r="A1005" s="67">
        <v>39044</v>
      </c>
      <c r="B1005" s="68">
        <v>61.454500000000003</v>
      </c>
      <c r="C1005" s="46"/>
      <c r="D1005" s="1"/>
      <c r="E1005" s="1"/>
      <c r="F1005" s="1"/>
      <c r="G1005" s="1"/>
      <c r="H1005" s="1"/>
      <c r="I1005" s="1"/>
      <c r="J1005" s="2">
        <f t="shared" si="212"/>
        <v>0</v>
      </c>
      <c r="K1005" s="2">
        <f t="shared" si="213"/>
        <v>0</v>
      </c>
      <c r="L1005" s="8">
        <f t="shared" si="222"/>
        <v>39044</v>
      </c>
      <c r="M1005" s="54">
        <f t="shared" si="214"/>
        <v>0</v>
      </c>
      <c r="N1005" s="6">
        <f t="shared" si="215"/>
        <v>0</v>
      </c>
      <c r="O1005" s="6" t="str">
        <f t="shared" si="216"/>
        <v/>
      </c>
      <c r="P1005" s="29"/>
      <c r="Q1005" s="54">
        <f t="shared" si="217"/>
        <v>1</v>
      </c>
      <c r="R1005" s="6">
        <f t="shared" si="218"/>
        <v>-19.682539682539684</v>
      </c>
      <c r="S1005" s="6">
        <f t="shared" si="219"/>
        <v>0.32027824947790123</v>
      </c>
      <c r="T1005" s="29"/>
      <c r="U1005" s="6">
        <f t="shared" si="220"/>
        <v>39044</v>
      </c>
      <c r="V1005" s="55">
        <f t="shared" si="221"/>
        <v>39044</v>
      </c>
      <c r="W1005" s="6">
        <f t="shared" si="223"/>
        <v>0</v>
      </c>
      <c r="X1005" s="6">
        <f t="shared" si="224"/>
        <v>-19.682539682539684</v>
      </c>
      <c r="AA1005">
        <f t="shared" si="211"/>
        <v>0</v>
      </c>
    </row>
    <row r="1006" spans="1:27">
      <c r="A1006" s="67">
        <v>39045</v>
      </c>
      <c r="B1006" s="68">
        <v>61.936100000000003</v>
      </c>
      <c r="C1006" s="46"/>
      <c r="D1006" s="1"/>
      <c r="E1006" s="1"/>
      <c r="F1006" s="1"/>
      <c r="G1006" s="1"/>
      <c r="H1006" s="1"/>
      <c r="I1006" s="1"/>
      <c r="J1006" s="2">
        <f t="shared" si="212"/>
        <v>0</v>
      </c>
      <c r="K1006" s="2">
        <f t="shared" si="213"/>
        <v>0</v>
      </c>
      <c r="L1006" s="8">
        <f t="shared" si="222"/>
        <v>39045</v>
      </c>
      <c r="M1006" s="54">
        <f t="shared" si="214"/>
        <v>0</v>
      </c>
      <c r="N1006" s="6">
        <f t="shared" si="215"/>
        <v>0</v>
      </c>
      <c r="O1006" s="6" t="str">
        <f t="shared" si="216"/>
        <v/>
      </c>
      <c r="P1006" s="29"/>
      <c r="Q1006" s="54">
        <f t="shared" si="217"/>
        <v>1</v>
      </c>
      <c r="R1006" s="6">
        <f t="shared" si="218"/>
        <v>-19.682539682539684</v>
      </c>
      <c r="S1006" s="6">
        <f t="shared" si="219"/>
        <v>0.31778784396401588</v>
      </c>
      <c r="T1006" s="29"/>
      <c r="U1006" s="6">
        <f t="shared" si="220"/>
        <v>39045</v>
      </c>
      <c r="V1006" s="55">
        <f t="shared" si="221"/>
        <v>39045</v>
      </c>
      <c r="W1006" s="6">
        <f t="shared" si="223"/>
        <v>0</v>
      </c>
      <c r="X1006" s="6">
        <f t="shared" si="224"/>
        <v>-19.682539682539684</v>
      </c>
      <c r="AA1006">
        <f t="shared" si="211"/>
        <v>0</v>
      </c>
    </row>
    <row r="1007" spans="1:27">
      <c r="A1007" s="67">
        <v>39048</v>
      </c>
      <c r="B1007" s="68">
        <v>62.037300000000002</v>
      </c>
      <c r="C1007" s="46"/>
      <c r="D1007" s="1"/>
      <c r="E1007" s="1"/>
      <c r="F1007" s="1"/>
      <c r="G1007" s="1"/>
      <c r="H1007" s="1"/>
      <c r="I1007" s="1"/>
      <c r="J1007" s="2">
        <f t="shared" si="212"/>
        <v>0</v>
      </c>
      <c r="K1007" s="2">
        <f t="shared" si="213"/>
        <v>0</v>
      </c>
      <c r="L1007" s="8">
        <f t="shared" si="222"/>
        <v>39048</v>
      </c>
      <c r="M1007" s="54">
        <f t="shared" si="214"/>
        <v>0</v>
      </c>
      <c r="N1007" s="6">
        <f t="shared" si="215"/>
        <v>0</v>
      </c>
      <c r="O1007" s="6" t="str">
        <f t="shared" si="216"/>
        <v/>
      </c>
      <c r="P1007" s="29"/>
      <c r="Q1007" s="54">
        <f t="shared" si="217"/>
        <v>1</v>
      </c>
      <c r="R1007" s="6">
        <f t="shared" si="218"/>
        <v>-19.682539682539684</v>
      </c>
      <c r="S1007" s="6">
        <f t="shared" si="219"/>
        <v>0.31726944406896629</v>
      </c>
      <c r="T1007" s="29"/>
      <c r="U1007" s="6">
        <f t="shared" si="220"/>
        <v>39048</v>
      </c>
      <c r="V1007" s="55">
        <f t="shared" si="221"/>
        <v>39048</v>
      </c>
      <c r="W1007" s="6">
        <f t="shared" si="223"/>
        <v>0</v>
      </c>
      <c r="X1007" s="6">
        <f t="shared" si="224"/>
        <v>-19.682539682539684</v>
      </c>
      <c r="AA1007">
        <f t="shared" si="211"/>
        <v>0</v>
      </c>
    </row>
    <row r="1008" spans="1:27">
      <c r="A1008" s="67">
        <v>39049</v>
      </c>
      <c r="B1008" s="68">
        <v>61.487099999999998</v>
      </c>
      <c r="C1008" s="46"/>
      <c r="D1008" s="1"/>
      <c r="E1008" s="1"/>
      <c r="F1008" s="1"/>
      <c r="G1008" s="1"/>
      <c r="H1008" s="1"/>
      <c r="I1008" s="1"/>
      <c r="J1008" s="2">
        <f t="shared" si="212"/>
        <v>0</v>
      </c>
      <c r="K1008" s="2">
        <f t="shared" si="213"/>
        <v>0</v>
      </c>
      <c r="L1008" s="8">
        <f t="shared" si="222"/>
        <v>39049</v>
      </c>
      <c r="M1008" s="54">
        <f t="shared" si="214"/>
        <v>0</v>
      </c>
      <c r="N1008" s="6">
        <f t="shared" si="215"/>
        <v>0</v>
      </c>
      <c r="O1008" s="6" t="str">
        <f t="shared" si="216"/>
        <v/>
      </c>
      <c r="P1008" s="29"/>
      <c r="Q1008" s="54">
        <f t="shared" si="217"/>
        <v>1</v>
      </c>
      <c r="R1008" s="6">
        <f t="shared" si="218"/>
        <v>-19.682539682539684</v>
      </c>
      <c r="S1008" s="6">
        <f t="shared" si="219"/>
        <v>0.32010844034829555</v>
      </c>
      <c r="T1008" s="29"/>
      <c r="U1008" s="6">
        <f t="shared" si="220"/>
        <v>39049</v>
      </c>
      <c r="V1008" s="55">
        <f t="shared" si="221"/>
        <v>39049</v>
      </c>
      <c r="W1008" s="6">
        <f t="shared" si="223"/>
        <v>0</v>
      </c>
      <c r="X1008" s="6">
        <f t="shared" si="224"/>
        <v>-19.682539682539684</v>
      </c>
      <c r="AA1008">
        <f t="shared" si="211"/>
        <v>0</v>
      </c>
    </row>
    <row r="1009" spans="1:27">
      <c r="A1009" s="67">
        <v>39050</v>
      </c>
      <c r="B1009" s="68">
        <v>61.939399999999999</v>
      </c>
      <c r="C1009" s="46"/>
      <c r="D1009" s="1"/>
      <c r="E1009" s="1"/>
      <c r="F1009" s="1"/>
      <c r="G1009" s="1"/>
      <c r="H1009" s="1"/>
      <c r="I1009" s="1"/>
      <c r="J1009" s="2">
        <f t="shared" si="212"/>
        <v>0</v>
      </c>
      <c r="K1009" s="2">
        <f t="shared" si="213"/>
        <v>0</v>
      </c>
      <c r="L1009" s="8">
        <f t="shared" si="222"/>
        <v>39050</v>
      </c>
      <c r="M1009" s="54">
        <f t="shared" si="214"/>
        <v>0</v>
      </c>
      <c r="N1009" s="6">
        <f t="shared" si="215"/>
        <v>0</v>
      </c>
      <c r="O1009" s="6" t="str">
        <f t="shared" si="216"/>
        <v/>
      </c>
      <c r="P1009" s="29"/>
      <c r="Q1009" s="54">
        <f t="shared" si="217"/>
        <v>1</v>
      </c>
      <c r="R1009" s="6">
        <f t="shared" si="218"/>
        <v>-19.682539682539684</v>
      </c>
      <c r="S1009" s="6">
        <f t="shared" si="219"/>
        <v>0.31777091290099169</v>
      </c>
      <c r="T1009" s="29"/>
      <c r="U1009" s="6">
        <f t="shared" si="220"/>
        <v>39050</v>
      </c>
      <c r="V1009" s="55">
        <f t="shared" si="221"/>
        <v>39050</v>
      </c>
      <c r="W1009" s="6">
        <f t="shared" si="223"/>
        <v>0</v>
      </c>
      <c r="X1009" s="6">
        <f t="shared" si="224"/>
        <v>-19.682539682539684</v>
      </c>
      <c r="AA1009">
        <f t="shared" si="211"/>
        <v>0</v>
      </c>
    </row>
    <row r="1010" spans="1:27">
      <c r="A1010" s="67">
        <v>39051</v>
      </c>
      <c r="B1010" s="68">
        <v>62.295699999999997</v>
      </c>
      <c r="C1010" s="46"/>
      <c r="D1010" s="1"/>
      <c r="E1010" s="1"/>
      <c r="F1010" s="1"/>
      <c r="G1010" s="1"/>
      <c r="H1010" s="1"/>
      <c r="I1010" s="1"/>
      <c r="J1010" s="2">
        <f t="shared" si="212"/>
        <v>0</v>
      </c>
      <c r="K1010" s="2">
        <f t="shared" si="213"/>
        <v>0</v>
      </c>
      <c r="L1010" s="8">
        <f t="shared" si="222"/>
        <v>39051</v>
      </c>
      <c r="M1010" s="54">
        <f t="shared" si="214"/>
        <v>0</v>
      </c>
      <c r="N1010" s="6">
        <f t="shared" si="215"/>
        <v>0</v>
      </c>
      <c r="O1010" s="6" t="str">
        <f t="shared" si="216"/>
        <v/>
      </c>
      <c r="P1010" s="29"/>
      <c r="Q1010" s="54">
        <f t="shared" si="217"/>
        <v>1</v>
      </c>
      <c r="R1010" s="6">
        <f t="shared" si="218"/>
        <v>-19.682539682539684</v>
      </c>
      <c r="S1010" s="6">
        <f t="shared" si="219"/>
        <v>0.31595342347127786</v>
      </c>
      <c r="T1010" s="29"/>
      <c r="U1010" s="6">
        <f t="shared" si="220"/>
        <v>39051</v>
      </c>
      <c r="V1010" s="55">
        <f t="shared" si="221"/>
        <v>39051</v>
      </c>
      <c r="W1010" s="6">
        <f t="shared" si="223"/>
        <v>0</v>
      </c>
      <c r="X1010" s="6">
        <f t="shared" si="224"/>
        <v>-19.682539682539684</v>
      </c>
      <c r="AA1010">
        <f t="shared" si="211"/>
        <v>0</v>
      </c>
    </row>
    <row r="1011" spans="1:27">
      <c r="A1011" s="67">
        <v>39052</v>
      </c>
      <c r="B1011" s="68">
        <v>63.162999999999997</v>
      </c>
      <c r="C1011" s="46"/>
      <c r="D1011" s="1"/>
      <c r="E1011" s="1"/>
      <c r="F1011" s="1"/>
      <c r="G1011" s="1"/>
      <c r="H1011" s="1"/>
      <c r="I1011" s="1"/>
      <c r="J1011" s="2">
        <f t="shared" si="212"/>
        <v>0</v>
      </c>
      <c r="K1011" s="2">
        <f t="shared" si="213"/>
        <v>0</v>
      </c>
      <c r="L1011" s="8">
        <f t="shared" si="222"/>
        <v>39052</v>
      </c>
      <c r="M1011" s="54">
        <f t="shared" si="214"/>
        <v>0</v>
      </c>
      <c r="N1011" s="6">
        <f t="shared" si="215"/>
        <v>0</v>
      </c>
      <c r="O1011" s="6" t="str">
        <f t="shared" si="216"/>
        <v/>
      </c>
      <c r="P1011" s="29"/>
      <c r="Q1011" s="54">
        <f t="shared" si="217"/>
        <v>1</v>
      </c>
      <c r="R1011" s="6">
        <f t="shared" si="218"/>
        <v>-19.682539682539684</v>
      </c>
      <c r="S1011" s="6">
        <f t="shared" si="219"/>
        <v>0.31161502275920533</v>
      </c>
      <c r="T1011" s="29"/>
      <c r="U1011" s="6">
        <f t="shared" si="220"/>
        <v>39052</v>
      </c>
      <c r="V1011" s="55">
        <f t="shared" si="221"/>
        <v>39052</v>
      </c>
      <c r="W1011" s="6">
        <f t="shared" si="223"/>
        <v>0</v>
      </c>
      <c r="X1011" s="6">
        <f t="shared" si="224"/>
        <v>-19.682539682539684</v>
      </c>
      <c r="AA1011">
        <f t="shared" si="211"/>
        <v>0</v>
      </c>
    </row>
    <row r="1012" spans="1:27">
      <c r="A1012" s="67">
        <v>39055</v>
      </c>
      <c r="B1012" s="68">
        <v>63.439399999999999</v>
      </c>
      <c r="C1012" s="46"/>
      <c r="D1012" s="1"/>
      <c r="E1012" s="1"/>
      <c r="F1012" s="1"/>
      <c r="G1012" s="1"/>
      <c r="H1012" s="1"/>
      <c r="I1012" s="1"/>
      <c r="J1012" s="2">
        <f t="shared" si="212"/>
        <v>0</v>
      </c>
      <c r="K1012" s="2">
        <f t="shared" si="213"/>
        <v>0</v>
      </c>
      <c r="L1012" s="8">
        <f t="shared" si="222"/>
        <v>39055</v>
      </c>
      <c r="M1012" s="54">
        <f t="shared" si="214"/>
        <v>0</v>
      </c>
      <c r="N1012" s="6">
        <f t="shared" si="215"/>
        <v>0</v>
      </c>
      <c r="O1012" s="6" t="str">
        <f t="shared" si="216"/>
        <v/>
      </c>
      <c r="P1012" s="29"/>
      <c r="Q1012" s="54">
        <f t="shared" si="217"/>
        <v>1</v>
      </c>
      <c r="R1012" s="6">
        <f t="shared" si="218"/>
        <v>-19.682539682539684</v>
      </c>
      <c r="S1012" s="6">
        <f t="shared" si="219"/>
        <v>0.31025734295311247</v>
      </c>
      <c r="T1012" s="29"/>
      <c r="U1012" s="6">
        <f t="shared" si="220"/>
        <v>39055</v>
      </c>
      <c r="V1012" s="55">
        <f t="shared" si="221"/>
        <v>39055</v>
      </c>
      <c r="W1012" s="6">
        <f t="shared" si="223"/>
        <v>0</v>
      </c>
      <c r="X1012" s="6">
        <f t="shared" si="224"/>
        <v>-19.682539682539684</v>
      </c>
      <c r="AA1012">
        <f t="shared" si="211"/>
        <v>0</v>
      </c>
    </row>
    <row r="1013" spans="1:27">
      <c r="A1013" s="67">
        <v>39056</v>
      </c>
      <c r="B1013" s="68">
        <v>63.977200000000003</v>
      </c>
      <c r="C1013" s="46"/>
      <c r="D1013" s="1"/>
      <c r="E1013" s="1"/>
      <c r="F1013" s="1"/>
      <c r="G1013" s="1"/>
      <c r="H1013" s="1"/>
      <c r="I1013" s="1"/>
      <c r="J1013" s="2">
        <f t="shared" si="212"/>
        <v>0</v>
      </c>
      <c r="K1013" s="2">
        <f t="shared" si="213"/>
        <v>0</v>
      </c>
      <c r="L1013" s="8">
        <f t="shared" si="222"/>
        <v>39056</v>
      </c>
      <c r="M1013" s="54">
        <f t="shared" si="214"/>
        <v>0</v>
      </c>
      <c r="N1013" s="6">
        <f t="shared" si="215"/>
        <v>0</v>
      </c>
      <c r="O1013" s="6" t="str">
        <f t="shared" si="216"/>
        <v/>
      </c>
      <c r="P1013" s="29"/>
      <c r="Q1013" s="54">
        <f t="shared" si="217"/>
        <v>1</v>
      </c>
      <c r="R1013" s="6">
        <f t="shared" si="218"/>
        <v>-19.682539682539684</v>
      </c>
      <c r="S1013" s="6">
        <f t="shared" si="219"/>
        <v>0.30764928259660757</v>
      </c>
      <c r="T1013" s="29"/>
      <c r="U1013" s="6">
        <f t="shared" si="220"/>
        <v>39056</v>
      </c>
      <c r="V1013" s="55">
        <f t="shared" si="221"/>
        <v>39056</v>
      </c>
      <c r="W1013" s="6">
        <f t="shared" si="223"/>
        <v>0</v>
      </c>
      <c r="X1013" s="6">
        <f t="shared" si="224"/>
        <v>-19.682539682539684</v>
      </c>
      <c r="AA1013">
        <f t="shared" si="211"/>
        <v>0</v>
      </c>
    </row>
    <row r="1014" spans="1:27">
      <c r="A1014" s="67">
        <v>39057</v>
      </c>
      <c r="B1014" s="68">
        <v>63.842199999999998</v>
      </c>
      <c r="C1014" s="46"/>
      <c r="D1014" s="1"/>
      <c r="E1014" s="1"/>
      <c r="F1014" s="1"/>
      <c r="G1014" s="1"/>
      <c r="H1014" s="1"/>
      <c r="I1014" s="1"/>
      <c r="J1014" s="2">
        <f t="shared" si="212"/>
        <v>0</v>
      </c>
      <c r="K1014" s="2">
        <f t="shared" si="213"/>
        <v>0</v>
      </c>
      <c r="L1014" s="8">
        <f t="shared" si="222"/>
        <v>39057</v>
      </c>
      <c r="M1014" s="54">
        <f t="shared" si="214"/>
        <v>0</v>
      </c>
      <c r="N1014" s="6">
        <f t="shared" si="215"/>
        <v>0</v>
      </c>
      <c r="O1014" s="6" t="str">
        <f t="shared" si="216"/>
        <v/>
      </c>
      <c r="P1014" s="29"/>
      <c r="Q1014" s="54">
        <f t="shared" si="217"/>
        <v>1</v>
      </c>
      <c r="R1014" s="6">
        <f t="shared" si="218"/>
        <v>-19.682539682539684</v>
      </c>
      <c r="S1014" s="6">
        <f t="shared" si="219"/>
        <v>0.30829983431867453</v>
      </c>
      <c r="T1014" s="29"/>
      <c r="U1014" s="6">
        <f t="shared" si="220"/>
        <v>39057</v>
      </c>
      <c r="V1014" s="55">
        <f t="shared" si="221"/>
        <v>39057</v>
      </c>
      <c r="W1014" s="6">
        <f t="shared" si="223"/>
        <v>0</v>
      </c>
      <c r="X1014" s="6">
        <f t="shared" si="224"/>
        <v>-19.682539682539684</v>
      </c>
      <c r="AA1014">
        <f t="shared" si="211"/>
        <v>0</v>
      </c>
    </row>
    <row r="1015" spans="1:27">
      <c r="A1015" s="67">
        <v>39058</v>
      </c>
      <c r="B1015" s="68">
        <v>63.826500000000003</v>
      </c>
      <c r="C1015" s="46"/>
      <c r="D1015" s="1"/>
      <c r="E1015" s="1"/>
      <c r="F1015" s="1"/>
      <c r="G1015" s="1"/>
      <c r="H1015" s="1"/>
      <c r="I1015" s="1"/>
      <c r="J1015" s="2">
        <f t="shared" si="212"/>
        <v>0</v>
      </c>
      <c r="K1015" s="2">
        <f t="shared" si="213"/>
        <v>0</v>
      </c>
      <c r="L1015" s="8">
        <f t="shared" si="222"/>
        <v>39058</v>
      </c>
      <c r="M1015" s="54">
        <f t="shared" si="214"/>
        <v>0</v>
      </c>
      <c r="N1015" s="6">
        <f t="shared" si="215"/>
        <v>0</v>
      </c>
      <c r="O1015" s="6" t="str">
        <f t="shared" si="216"/>
        <v/>
      </c>
      <c r="P1015" s="29"/>
      <c r="Q1015" s="54">
        <f t="shared" si="217"/>
        <v>1</v>
      </c>
      <c r="R1015" s="6">
        <f t="shared" si="218"/>
        <v>-19.682539682539684</v>
      </c>
      <c r="S1015" s="6">
        <f t="shared" si="219"/>
        <v>0.30837566970677827</v>
      </c>
      <c r="T1015" s="29"/>
      <c r="U1015" s="6">
        <f t="shared" si="220"/>
        <v>39058</v>
      </c>
      <c r="V1015" s="55">
        <f t="shared" si="221"/>
        <v>39058</v>
      </c>
      <c r="W1015" s="6">
        <f t="shared" si="223"/>
        <v>0</v>
      </c>
      <c r="X1015" s="6">
        <f t="shared" si="224"/>
        <v>-19.682539682539684</v>
      </c>
      <c r="AA1015">
        <f t="shared" si="211"/>
        <v>0</v>
      </c>
    </row>
    <row r="1016" spans="1:27">
      <c r="A1016" s="67">
        <v>39059</v>
      </c>
      <c r="B1016" s="68">
        <v>63.88</v>
      </c>
      <c r="C1016" s="46"/>
      <c r="D1016" s="1"/>
      <c r="E1016" s="1"/>
      <c r="F1016" s="1"/>
      <c r="G1016" s="1"/>
      <c r="H1016" s="1"/>
      <c r="I1016" s="1"/>
      <c r="J1016" s="2">
        <f t="shared" si="212"/>
        <v>0</v>
      </c>
      <c r="K1016" s="2">
        <f t="shared" si="213"/>
        <v>0</v>
      </c>
      <c r="L1016" s="8">
        <f t="shared" si="222"/>
        <v>39059</v>
      </c>
      <c r="M1016" s="54">
        <f t="shared" si="214"/>
        <v>0</v>
      </c>
      <c r="N1016" s="6">
        <f t="shared" si="215"/>
        <v>0</v>
      </c>
      <c r="O1016" s="6" t="str">
        <f t="shared" si="216"/>
        <v/>
      </c>
      <c r="P1016" s="29"/>
      <c r="Q1016" s="54">
        <f t="shared" si="217"/>
        <v>1</v>
      </c>
      <c r="R1016" s="6">
        <f t="shared" si="218"/>
        <v>-19.682539682539684</v>
      </c>
      <c r="S1016" s="6">
        <f t="shared" si="219"/>
        <v>0.30811740266968823</v>
      </c>
      <c r="T1016" s="29"/>
      <c r="U1016" s="6">
        <f t="shared" si="220"/>
        <v>39059</v>
      </c>
      <c r="V1016" s="55">
        <f t="shared" si="221"/>
        <v>39059</v>
      </c>
      <c r="W1016" s="6">
        <f t="shared" si="223"/>
        <v>0</v>
      </c>
      <c r="X1016" s="6">
        <f t="shared" si="224"/>
        <v>-19.682539682539684</v>
      </c>
      <c r="AA1016">
        <f t="shared" si="211"/>
        <v>0</v>
      </c>
    </row>
    <row r="1017" spans="1:27">
      <c r="A1017" s="67">
        <v>39062</v>
      </c>
      <c r="B1017" s="68">
        <v>62.8108</v>
      </c>
      <c r="C1017" s="46"/>
      <c r="D1017" s="1"/>
      <c r="E1017" s="1"/>
      <c r="F1017" s="1"/>
      <c r="G1017" s="1"/>
      <c r="H1017" s="1"/>
      <c r="I1017" s="1"/>
      <c r="J1017" s="2">
        <f t="shared" si="212"/>
        <v>0</v>
      </c>
      <c r="K1017" s="2">
        <f t="shared" si="213"/>
        <v>0</v>
      </c>
      <c r="L1017" s="8">
        <f t="shared" si="222"/>
        <v>39062</v>
      </c>
      <c r="M1017" s="54">
        <f t="shared" si="214"/>
        <v>0</v>
      </c>
      <c r="N1017" s="6">
        <f t="shared" si="215"/>
        <v>0</v>
      </c>
      <c r="O1017" s="6" t="str">
        <f t="shared" si="216"/>
        <v/>
      </c>
      <c r="P1017" s="29"/>
      <c r="Q1017" s="54">
        <f t="shared" si="217"/>
        <v>1</v>
      </c>
      <c r="R1017" s="6">
        <f t="shared" si="218"/>
        <v>-19.682539682539684</v>
      </c>
      <c r="S1017" s="6">
        <f t="shared" si="219"/>
        <v>0.31336234664324741</v>
      </c>
      <c r="T1017" s="29"/>
      <c r="U1017" s="6">
        <f t="shared" si="220"/>
        <v>39062</v>
      </c>
      <c r="V1017" s="55">
        <f t="shared" si="221"/>
        <v>39062</v>
      </c>
      <c r="W1017" s="6">
        <f t="shared" si="223"/>
        <v>0</v>
      </c>
      <c r="X1017" s="6">
        <f t="shared" si="224"/>
        <v>-19.682539682539684</v>
      </c>
      <c r="AA1017">
        <f t="shared" si="211"/>
        <v>0</v>
      </c>
    </row>
    <row r="1018" spans="1:27">
      <c r="A1018" s="67">
        <v>39063</v>
      </c>
      <c r="B1018" s="68">
        <v>60.795999999999999</v>
      </c>
      <c r="C1018" s="46"/>
      <c r="D1018" s="1"/>
      <c r="E1018" s="1"/>
      <c r="F1018" s="1"/>
      <c r="G1018" s="1"/>
      <c r="H1018" s="1"/>
      <c r="I1018" s="1"/>
      <c r="J1018" s="2">
        <f t="shared" si="212"/>
        <v>0</v>
      </c>
      <c r="K1018" s="2">
        <f t="shared" si="213"/>
        <v>0</v>
      </c>
      <c r="L1018" s="8">
        <f t="shared" si="222"/>
        <v>39063</v>
      </c>
      <c r="M1018" s="54">
        <f t="shared" si="214"/>
        <v>0</v>
      </c>
      <c r="N1018" s="6">
        <f t="shared" si="215"/>
        <v>0</v>
      </c>
      <c r="O1018" s="6" t="str">
        <f t="shared" si="216"/>
        <v/>
      </c>
      <c r="P1018" s="29"/>
      <c r="Q1018" s="54">
        <f t="shared" si="217"/>
        <v>1</v>
      </c>
      <c r="R1018" s="6">
        <f t="shared" si="218"/>
        <v>-19.682539682539684</v>
      </c>
      <c r="S1018" s="6">
        <f t="shared" si="219"/>
        <v>0.32374728078392795</v>
      </c>
      <c r="T1018" s="29"/>
      <c r="U1018" s="6">
        <f t="shared" si="220"/>
        <v>39063</v>
      </c>
      <c r="V1018" s="55">
        <f t="shared" si="221"/>
        <v>39063</v>
      </c>
      <c r="W1018" s="6">
        <f t="shared" si="223"/>
        <v>0</v>
      </c>
      <c r="X1018" s="6">
        <f t="shared" si="224"/>
        <v>-19.682539682539684</v>
      </c>
      <c r="AA1018">
        <f t="shared" si="211"/>
        <v>0</v>
      </c>
    </row>
    <row r="1019" spans="1:27">
      <c r="A1019" s="67">
        <v>39064</v>
      </c>
      <c r="B1019" s="68">
        <v>61.503</v>
      </c>
      <c r="C1019" s="46"/>
      <c r="D1019" s="1"/>
      <c r="E1019" s="1"/>
      <c r="F1019" s="1"/>
      <c r="G1019" s="1"/>
      <c r="H1019" s="1"/>
      <c r="I1019" s="1"/>
      <c r="J1019" s="2">
        <f t="shared" si="212"/>
        <v>0</v>
      </c>
      <c r="K1019" s="2">
        <f t="shared" si="213"/>
        <v>0</v>
      </c>
      <c r="L1019" s="8">
        <f t="shared" si="222"/>
        <v>39064</v>
      </c>
      <c r="M1019" s="54">
        <f t="shared" si="214"/>
        <v>0</v>
      </c>
      <c r="N1019" s="6">
        <f t="shared" si="215"/>
        <v>0</v>
      </c>
      <c r="O1019" s="6" t="str">
        <f t="shared" si="216"/>
        <v/>
      </c>
      <c r="P1019" s="29"/>
      <c r="Q1019" s="54">
        <f t="shared" si="217"/>
        <v>1</v>
      </c>
      <c r="R1019" s="6">
        <f t="shared" si="218"/>
        <v>-19.682539682539684</v>
      </c>
      <c r="S1019" s="6">
        <f t="shared" si="219"/>
        <v>0.32002568464204484</v>
      </c>
      <c r="T1019" s="29"/>
      <c r="U1019" s="6">
        <f t="shared" si="220"/>
        <v>39064</v>
      </c>
      <c r="V1019" s="55">
        <f t="shared" si="221"/>
        <v>39064</v>
      </c>
      <c r="W1019" s="6">
        <f t="shared" si="223"/>
        <v>0</v>
      </c>
      <c r="X1019" s="6">
        <f t="shared" si="224"/>
        <v>-19.682539682539684</v>
      </c>
      <c r="AA1019">
        <f t="shared" si="211"/>
        <v>0</v>
      </c>
    </row>
    <row r="1020" spans="1:27">
      <c r="A1020" s="67">
        <v>39065</v>
      </c>
      <c r="B1020" s="68">
        <v>62.933199999999999</v>
      </c>
      <c r="C1020" s="46"/>
      <c r="D1020" s="1"/>
      <c r="E1020" s="1"/>
      <c r="F1020" s="1"/>
      <c r="G1020" s="1"/>
      <c r="H1020" s="1"/>
      <c r="I1020" s="1"/>
      <c r="J1020" s="2">
        <f t="shared" si="212"/>
        <v>0</v>
      </c>
      <c r="K1020" s="2">
        <f t="shared" si="213"/>
        <v>0</v>
      </c>
      <c r="L1020" s="8">
        <f t="shared" si="222"/>
        <v>39065</v>
      </c>
      <c r="M1020" s="54">
        <f t="shared" si="214"/>
        <v>0</v>
      </c>
      <c r="N1020" s="6">
        <f t="shared" si="215"/>
        <v>0</v>
      </c>
      <c r="O1020" s="6" t="str">
        <f t="shared" si="216"/>
        <v/>
      </c>
      <c r="P1020" s="29"/>
      <c r="Q1020" s="54">
        <f t="shared" si="217"/>
        <v>1</v>
      </c>
      <c r="R1020" s="6">
        <f t="shared" si="218"/>
        <v>-19.682539682539684</v>
      </c>
      <c r="S1020" s="6">
        <f t="shared" si="219"/>
        <v>0.312752882143919</v>
      </c>
      <c r="T1020" s="29"/>
      <c r="U1020" s="6">
        <f t="shared" si="220"/>
        <v>39065</v>
      </c>
      <c r="V1020" s="55">
        <f t="shared" si="221"/>
        <v>39065</v>
      </c>
      <c r="W1020" s="6">
        <f t="shared" si="223"/>
        <v>0</v>
      </c>
      <c r="X1020" s="6">
        <f t="shared" si="224"/>
        <v>-19.682539682539684</v>
      </c>
      <c r="AA1020">
        <f t="shared" si="211"/>
        <v>0</v>
      </c>
    </row>
    <row r="1021" spans="1:27">
      <c r="A1021" s="67">
        <v>39066</v>
      </c>
      <c r="B1021" s="68">
        <v>63.271000000000001</v>
      </c>
      <c r="C1021" s="46"/>
      <c r="D1021" s="1"/>
      <c r="E1021" s="1"/>
      <c r="F1021" s="1"/>
      <c r="G1021" s="1"/>
      <c r="H1021" s="1"/>
      <c r="I1021" s="1"/>
      <c r="J1021" s="2">
        <f t="shared" si="212"/>
        <v>0</v>
      </c>
      <c r="K1021" s="2">
        <f t="shared" si="213"/>
        <v>0</v>
      </c>
      <c r="L1021" s="8">
        <f t="shared" si="222"/>
        <v>39066</v>
      </c>
      <c r="M1021" s="54">
        <f t="shared" si="214"/>
        <v>0</v>
      </c>
      <c r="N1021" s="6">
        <f t="shared" si="215"/>
        <v>0</v>
      </c>
      <c r="O1021" s="6" t="str">
        <f t="shared" si="216"/>
        <v/>
      </c>
      <c r="P1021" s="29"/>
      <c r="Q1021" s="54">
        <f t="shared" si="217"/>
        <v>1</v>
      </c>
      <c r="R1021" s="6">
        <f t="shared" si="218"/>
        <v>-19.682539682539684</v>
      </c>
      <c r="S1021" s="6">
        <f t="shared" si="219"/>
        <v>0.31108311363088437</v>
      </c>
      <c r="T1021" s="29"/>
      <c r="U1021" s="6">
        <f t="shared" si="220"/>
        <v>39066</v>
      </c>
      <c r="V1021" s="55">
        <f t="shared" si="221"/>
        <v>39066</v>
      </c>
      <c r="W1021" s="6">
        <f t="shared" si="223"/>
        <v>0</v>
      </c>
      <c r="X1021" s="6">
        <f t="shared" si="224"/>
        <v>-19.682539682539684</v>
      </c>
      <c r="AA1021">
        <f t="shared" si="211"/>
        <v>0</v>
      </c>
    </row>
    <row r="1022" spans="1:27">
      <c r="A1022" s="67">
        <v>39069</v>
      </c>
      <c r="B1022" s="68">
        <v>63.468699999999998</v>
      </c>
      <c r="C1022" s="46"/>
      <c r="D1022" s="1"/>
      <c r="E1022" s="1"/>
      <c r="F1022" s="1"/>
      <c r="G1022" s="1"/>
      <c r="H1022" s="1"/>
      <c r="I1022" s="1"/>
      <c r="J1022" s="2">
        <f t="shared" si="212"/>
        <v>0</v>
      </c>
      <c r="K1022" s="2">
        <f t="shared" si="213"/>
        <v>0</v>
      </c>
      <c r="L1022" s="8">
        <f t="shared" si="222"/>
        <v>39069</v>
      </c>
      <c r="M1022" s="54">
        <f t="shared" si="214"/>
        <v>0</v>
      </c>
      <c r="N1022" s="6">
        <f t="shared" si="215"/>
        <v>0</v>
      </c>
      <c r="O1022" s="6" t="str">
        <f t="shared" si="216"/>
        <v/>
      </c>
      <c r="P1022" s="29"/>
      <c r="Q1022" s="54">
        <f t="shared" si="217"/>
        <v>1</v>
      </c>
      <c r="R1022" s="6">
        <f t="shared" si="218"/>
        <v>-19.682539682539684</v>
      </c>
      <c r="S1022" s="6">
        <f t="shared" si="219"/>
        <v>0.3101141142411879</v>
      </c>
      <c r="T1022" s="29"/>
      <c r="U1022" s="6">
        <f t="shared" si="220"/>
        <v>39069</v>
      </c>
      <c r="V1022" s="55">
        <f t="shared" si="221"/>
        <v>39069</v>
      </c>
      <c r="W1022" s="6">
        <f t="shared" si="223"/>
        <v>0</v>
      </c>
      <c r="X1022" s="6">
        <f t="shared" si="224"/>
        <v>-19.682539682539684</v>
      </c>
      <c r="AA1022">
        <f t="shared" ref="AA1022:AA1085" si="225">IF(Q1023=0,IF(Q1022=1,L1022,0),0)</f>
        <v>0</v>
      </c>
    </row>
    <row r="1023" spans="1:27">
      <c r="A1023" s="67">
        <v>39070</v>
      </c>
      <c r="B1023" s="68">
        <v>62.643099999999997</v>
      </c>
      <c r="C1023" s="46"/>
      <c r="D1023" s="1"/>
      <c r="E1023" s="1"/>
      <c r="F1023" s="1"/>
      <c r="G1023" s="1"/>
      <c r="H1023" s="1"/>
      <c r="I1023" s="1"/>
      <c r="J1023" s="2">
        <f t="shared" si="212"/>
        <v>0</v>
      </c>
      <c r="K1023" s="2">
        <f t="shared" si="213"/>
        <v>0</v>
      </c>
      <c r="L1023" s="8">
        <f t="shared" si="222"/>
        <v>39070</v>
      </c>
      <c r="M1023" s="54">
        <f t="shared" si="214"/>
        <v>0</v>
      </c>
      <c r="N1023" s="6">
        <f t="shared" si="215"/>
        <v>0</v>
      </c>
      <c r="O1023" s="6" t="str">
        <f t="shared" si="216"/>
        <v/>
      </c>
      <c r="P1023" s="29"/>
      <c r="Q1023" s="54">
        <f t="shared" si="217"/>
        <v>1</v>
      </c>
      <c r="R1023" s="6">
        <f t="shared" si="218"/>
        <v>-19.682539682539684</v>
      </c>
      <c r="S1023" s="6">
        <f t="shared" si="219"/>
        <v>0.3142012397620757</v>
      </c>
      <c r="T1023" s="29"/>
      <c r="U1023" s="6">
        <f t="shared" si="220"/>
        <v>39070</v>
      </c>
      <c r="V1023" s="55">
        <f t="shared" si="221"/>
        <v>39070</v>
      </c>
      <c r="W1023" s="6">
        <f t="shared" si="223"/>
        <v>0</v>
      </c>
      <c r="X1023" s="6">
        <f t="shared" si="224"/>
        <v>-19.682539682539684</v>
      </c>
      <c r="AA1023">
        <f t="shared" si="225"/>
        <v>0</v>
      </c>
    </row>
    <row r="1024" spans="1:27">
      <c r="A1024" s="67">
        <v>39071</v>
      </c>
      <c r="B1024" s="68">
        <v>62.706499999999998</v>
      </c>
      <c r="C1024" s="46"/>
      <c r="D1024" s="1"/>
      <c r="E1024" s="1"/>
      <c r="F1024" s="1"/>
      <c r="G1024" s="1"/>
      <c r="H1024" s="1"/>
      <c r="I1024" s="1"/>
      <c r="J1024" s="2">
        <f t="shared" si="212"/>
        <v>0</v>
      </c>
      <c r="K1024" s="2">
        <f t="shared" si="213"/>
        <v>0</v>
      </c>
      <c r="L1024" s="8">
        <f t="shared" si="222"/>
        <v>39071</v>
      </c>
      <c r="M1024" s="54">
        <f t="shared" si="214"/>
        <v>0</v>
      </c>
      <c r="N1024" s="6">
        <f t="shared" si="215"/>
        <v>0</v>
      </c>
      <c r="O1024" s="6" t="str">
        <f t="shared" si="216"/>
        <v/>
      </c>
      <c r="P1024" s="29"/>
      <c r="Q1024" s="54">
        <f t="shared" si="217"/>
        <v>1</v>
      </c>
      <c r="R1024" s="6">
        <f t="shared" si="218"/>
        <v>-19.682539682539684</v>
      </c>
      <c r="S1024" s="6">
        <f t="shared" si="219"/>
        <v>0.31388356362641329</v>
      </c>
      <c r="T1024" s="29"/>
      <c r="U1024" s="6">
        <f t="shared" si="220"/>
        <v>39071</v>
      </c>
      <c r="V1024" s="55">
        <f t="shared" si="221"/>
        <v>39071</v>
      </c>
      <c r="W1024" s="6">
        <f t="shared" si="223"/>
        <v>0</v>
      </c>
      <c r="X1024" s="6">
        <f t="shared" si="224"/>
        <v>-19.682539682539684</v>
      </c>
      <c r="AA1024">
        <f t="shared" si="225"/>
        <v>0</v>
      </c>
    </row>
    <row r="1025" spans="1:27">
      <c r="A1025" s="67">
        <v>39072</v>
      </c>
      <c r="B1025" s="68">
        <v>62.253399999999999</v>
      </c>
      <c r="C1025" s="46"/>
      <c r="D1025" s="1"/>
      <c r="E1025" s="1"/>
      <c r="F1025" s="1"/>
      <c r="G1025" s="1"/>
      <c r="H1025" s="1"/>
      <c r="I1025" s="1"/>
      <c r="J1025" s="2">
        <f t="shared" si="212"/>
        <v>0</v>
      </c>
      <c r="K1025" s="2">
        <f t="shared" si="213"/>
        <v>0</v>
      </c>
      <c r="L1025" s="8">
        <f t="shared" si="222"/>
        <v>39072</v>
      </c>
      <c r="M1025" s="54">
        <f t="shared" si="214"/>
        <v>0</v>
      </c>
      <c r="N1025" s="6">
        <f t="shared" si="215"/>
        <v>0</v>
      </c>
      <c r="O1025" s="6" t="str">
        <f t="shared" si="216"/>
        <v/>
      </c>
      <c r="P1025" s="29"/>
      <c r="Q1025" s="54">
        <f t="shared" si="217"/>
        <v>1</v>
      </c>
      <c r="R1025" s="6">
        <f t="shared" si="218"/>
        <v>-19.682539682539684</v>
      </c>
      <c r="S1025" s="6">
        <f t="shared" si="219"/>
        <v>0.31616810780679744</v>
      </c>
      <c r="T1025" s="29"/>
      <c r="U1025" s="6">
        <f t="shared" si="220"/>
        <v>39072</v>
      </c>
      <c r="V1025" s="55">
        <f t="shared" si="221"/>
        <v>39072</v>
      </c>
      <c r="W1025" s="6">
        <f t="shared" si="223"/>
        <v>0</v>
      </c>
      <c r="X1025" s="6">
        <f t="shared" si="224"/>
        <v>-19.682539682539684</v>
      </c>
      <c r="AA1025">
        <f t="shared" si="225"/>
        <v>0</v>
      </c>
    </row>
    <row r="1026" spans="1:27">
      <c r="A1026" s="67">
        <v>39073</v>
      </c>
      <c r="B1026" s="68">
        <v>63.585299999999997</v>
      </c>
      <c r="C1026" s="46"/>
      <c r="D1026" s="1"/>
      <c r="E1026" s="1"/>
      <c r="F1026" s="1"/>
      <c r="G1026" s="1"/>
      <c r="H1026" s="1"/>
      <c r="I1026" s="1"/>
      <c r="J1026" s="2">
        <f t="shared" si="212"/>
        <v>0</v>
      </c>
      <c r="K1026" s="2">
        <f t="shared" si="213"/>
        <v>0</v>
      </c>
      <c r="L1026" s="8">
        <f t="shared" si="222"/>
        <v>39073</v>
      </c>
      <c r="M1026" s="54">
        <f t="shared" si="214"/>
        <v>0</v>
      </c>
      <c r="N1026" s="6">
        <f t="shared" si="215"/>
        <v>0</v>
      </c>
      <c r="O1026" s="6" t="str">
        <f t="shared" si="216"/>
        <v/>
      </c>
      <c r="P1026" s="29"/>
      <c r="Q1026" s="54">
        <f t="shared" si="217"/>
        <v>1</v>
      </c>
      <c r="R1026" s="6">
        <f t="shared" si="218"/>
        <v>-19.682539682539684</v>
      </c>
      <c r="S1026" s="6">
        <f t="shared" si="219"/>
        <v>0.30954544025961478</v>
      </c>
      <c r="T1026" s="29"/>
      <c r="U1026" s="6">
        <f t="shared" si="220"/>
        <v>39073</v>
      </c>
      <c r="V1026" s="55">
        <f t="shared" si="221"/>
        <v>39073</v>
      </c>
      <c r="W1026" s="6">
        <f t="shared" si="223"/>
        <v>0</v>
      </c>
      <c r="X1026" s="6">
        <f t="shared" si="224"/>
        <v>-19.682539682539684</v>
      </c>
      <c r="AA1026">
        <f t="shared" si="225"/>
        <v>0</v>
      </c>
    </row>
    <row r="1027" spans="1:27">
      <c r="A1027" s="67">
        <v>39077</v>
      </c>
      <c r="B1027" s="68">
        <v>64.575400000000002</v>
      </c>
      <c r="C1027" s="46"/>
      <c r="D1027" s="1"/>
      <c r="E1027" s="1"/>
      <c r="F1027" s="1"/>
      <c r="G1027" s="1"/>
      <c r="H1027" s="1"/>
      <c r="I1027" s="1"/>
      <c r="J1027" s="2">
        <f t="shared" si="212"/>
        <v>0</v>
      </c>
      <c r="K1027" s="2">
        <f t="shared" si="213"/>
        <v>0</v>
      </c>
      <c r="L1027" s="8">
        <f t="shared" si="222"/>
        <v>39077</v>
      </c>
      <c r="M1027" s="54">
        <f t="shared" si="214"/>
        <v>0</v>
      </c>
      <c r="N1027" s="6">
        <f t="shared" si="215"/>
        <v>0</v>
      </c>
      <c r="O1027" s="6" t="str">
        <f t="shared" si="216"/>
        <v/>
      </c>
      <c r="P1027" s="29"/>
      <c r="Q1027" s="54">
        <f t="shared" si="217"/>
        <v>1</v>
      </c>
      <c r="R1027" s="6">
        <f t="shared" si="218"/>
        <v>-19.682539682539684</v>
      </c>
      <c r="S1027" s="6">
        <f t="shared" si="219"/>
        <v>0.30479934592026814</v>
      </c>
      <c r="T1027" s="29"/>
      <c r="U1027" s="6">
        <f t="shared" si="220"/>
        <v>39077</v>
      </c>
      <c r="V1027" s="55">
        <f t="shared" si="221"/>
        <v>39077</v>
      </c>
      <c r="W1027" s="6">
        <f t="shared" si="223"/>
        <v>0</v>
      </c>
      <c r="X1027" s="6">
        <f t="shared" si="224"/>
        <v>-19.682539682539684</v>
      </c>
      <c r="AA1027">
        <f t="shared" si="225"/>
        <v>0</v>
      </c>
    </row>
    <row r="1028" spans="1:27">
      <c r="A1028" s="67">
        <v>39078</v>
      </c>
      <c r="B1028" s="68">
        <v>65.154200000000003</v>
      </c>
      <c r="C1028" s="46"/>
      <c r="D1028" s="1"/>
      <c r="E1028" s="1"/>
      <c r="F1028" s="1"/>
      <c r="G1028" s="1"/>
      <c r="H1028" s="1"/>
      <c r="I1028" s="1"/>
      <c r="J1028" s="2">
        <f t="shared" si="212"/>
        <v>0</v>
      </c>
      <c r="K1028" s="2">
        <f t="shared" si="213"/>
        <v>0</v>
      </c>
      <c r="L1028" s="8">
        <f t="shared" si="222"/>
        <v>39078</v>
      </c>
      <c r="M1028" s="54">
        <f t="shared" si="214"/>
        <v>0</v>
      </c>
      <c r="N1028" s="6">
        <f t="shared" si="215"/>
        <v>0</v>
      </c>
      <c r="O1028" s="6" t="str">
        <f t="shared" si="216"/>
        <v/>
      </c>
      <c r="P1028" s="29"/>
      <c r="Q1028" s="54">
        <f t="shared" si="217"/>
        <v>1</v>
      </c>
      <c r="R1028" s="6">
        <f t="shared" si="218"/>
        <v>-19.682539682539684</v>
      </c>
      <c r="S1028" s="6">
        <f t="shared" si="219"/>
        <v>0.30209164846686298</v>
      </c>
      <c r="T1028" s="29"/>
      <c r="U1028" s="6">
        <f t="shared" si="220"/>
        <v>39078</v>
      </c>
      <c r="V1028" s="55">
        <f t="shared" si="221"/>
        <v>39078</v>
      </c>
      <c r="W1028" s="6">
        <f t="shared" si="223"/>
        <v>0</v>
      </c>
      <c r="X1028" s="6">
        <f t="shared" si="224"/>
        <v>-19.682539682539684</v>
      </c>
      <c r="AA1028">
        <f t="shared" si="225"/>
        <v>0</v>
      </c>
    </row>
    <row r="1029" spans="1:27">
      <c r="A1029" s="67">
        <v>39079</v>
      </c>
      <c r="B1029" s="68">
        <v>65.485399999999998</v>
      </c>
      <c r="C1029" s="46"/>
      <c r="D1029" s="1"/>
      <c r="E1029" s="1"/>
      <c r="F1029" s="1"/>
      <c r="G1029" s="1"/>
      <c r="H1029" s="1"/>
      <c r="I1029" s="1"/>
      <c r="J1029" s="2">
        <f t="shared" si="212"/>
        <v>0</v>
      </c>
      <c r="K1029" s="2">
        <f t="shared" si="213"/>
        <v>0</v>
      </c>
      <c r="L1029" s="8">
        <f t="shared" si="222"/>
        <v>39079</v>
      </c>
      <c r="M1029" s="54">
        <f t="shared" si="214"/>
        <v>0</v>
      </c>
      <c r="N1029" s="6">
        <f t="shared" si="215"/>
        <v>0</v>
      </c>
      <c r="O1029" s="6" t="str">
        <f t="shared" si="216"/>
        <v/>
      </c>
      <c r="P1029" s="29"/>
      <c r="Q1029" s="54">
        <f t="shared" si="217"/>
        <v>1</v>
      </c>
      <c r="R1029" s="6">
        <f t="shared" si="218"/>
        <v>-19.682539682539684</v>
      </c>
      <c r="S1029" s="6">
        <f t="shared" si="219"/>
        <v>0.30056378494350933</v>
      </c>
      <c r="T1029" s="29"/>
      <c r="U1029" s="6">
        <f t="shared" si="220"/>
        <v>39079</v>
      </c>
      <c r="V1029" s="55">
        <f t="shared" si="221"/>
        <v>39079</v>
      </c>
      <c r="W1029" s="6">
        <f t="shared" si="223"/>
        <v>0</v>
      </c>
      <c r="X1029" s="6">
        <f t="shared" si="224"/>
        <v>-19.682539682539684</v>
      </c>
      <c r="AA1029">
        <f t="shared" si="225"/>
        <v>0</v>
      </c>
    </row>
    <row r="1030" spans="1:27">
      <c r="A1030" s="67">
        <v>39080</v>
      </c>
      <c r="B1030" s="68">
        <v>65.805199999999999</v>
      </c>
      <c r="C1030" s="46"/>
      <c r="D1030" s="1"/>
      <c r="E1030" s="1"/>
      <c r="F1030" s="1"/>
      <c r="G1030" s="1"/>
      <c r="H1030" s="1"/>
      <c r="I1030" s="1"/>
      <c r="J1030" s="2">
        <f t="shared" si="212"/>
        <v>0</v>
      </c>
      <c r="K1030" s="2">
        <f t="shared" si="213"/>
        <v>0</v>
      </c>
      <c r="L1030" s="8">
        <f t="shared" si="222"/>
        <v>39080</v>
      </c>
      <c r="M1030" s="54">
        <f t="shared" si="214"/>
        <v>0</v>
      </c>
      <c r="N1030" s="6">
        <f t="shared" si="215"/>
        <v>0</v>
      </c>
      <c r="O1030" s="6" t="str">
        <f t="shared" si="216"/>
        <v/>
      </c>
      <c r="P1030" s="29"/>
      <c r="Q1030" s="54">
        <f t="shared" si="217"/>
        <v>1</v>
      </c>
      <c r="R1030" s="6">
        <f t="shared" si="218"/>
        <v>-19.682539682539684</v>
      </c>
      <c r="S1030" s="6">
        <f t="shared" si="219"/>
        <v>0.29910310556824815</v>
      </c>
      <c r="T1030" s="29"/>
      <c r="U1030" s="6">
        <f t="shared" si="220"/>
        <v>39080</v>
      </c>
      <c r="V1030" s="55">
        <f t="shared" si="221"/>
        <v>39080</v>
      </c>
      <c r="W1030" s="6">
        <f t="shared" si="223"/>
        <v>0</v>
      </c>
      <c r="X1030" s="6">
        <f t="shared" si="224"/>
        <v>-19.682539682539684</v>
      </c>
      <c r="AA1030">
        <f t="shared" si="225"/>
        <v>0</v>
      </c>
    </row>
    <row r="1031" spans="1:27">
      <c r="A1031" s="67">
        <v>39084</v>
      </c>
      <c r="B1031" s="68">
        <v>66.427000000000007</v>
      </c>
      <c r="C1031" s="46"/>
      <c r="D1031" s="1"/>
      <c r="E1031" s="1"/>
      <c r="F1031" s="1"/>
      <c r="G1031" s="1"/>
      <c r="H1031" s="1"/>
      <c r="I1031" s="1"/>
      <c r="J1031" s="2">
        <f t="shared" si="212"/>
        <v>0</v>
      </c>
      <c r="K1031" s="2">
        <f t="shared" si="213"/>
        <v>0</v>
      </c>
      <c r="L1031" s="8">
        <f t="shared" si="222"/>
        <v>39084</v>
      </c>
      <c r="M1031" s="54">
        <f t="shared" si="214"/>
        <v>0</v>
      </c>
      <c r="N1031" s="6">
        <f t="shared" si="215"/>
        <v>0</v>
      </c>
      <c r="O1031" s="6" t="str">
        <f t="shared" si="216"/>
        <v/>
      </c>
      <c r="P1031" s="29"/>
      <c r="Q1031" s="54">
        <f t="shared" si="217"/>
        <v>1</v>
      </c>
      <c r="R1031" s="6">
        <f t="shared" si="218"/>
        <v>-19.682539682539684</v>
      </c>
      <c r="S1031" s="6">
        <f t="shared" si="219"/>
        <v>0.29630330562180562</v>
      </c>
      <c r="T1031" s="29"/>
      <c r="U1031" s="6">
        <f t="shared" si="220"/>
        <v>39084</v>
      </c>
      <c r="V1031" s="55">
        <f t="shared" si="221"/>
        <v>39084</v>
      </c>
      <c r="W1031" s="6">
        <f t="shared" si="223"/>
        <v>0</v>
      </c>
      <c r="X1031" s="6">
        <f t="shared" si="224"/>
        <v>-19.682539682539684</v>
      </c>
      <c r="AA1031">
        <f t="shared" si="225"/>
        <v>0</v>
      </c>
    </row>
    <row r="1032" spans="1:27">
      <c r="A1032" s="67">
        <v>39085</v>
      </c>
      <c r="B1032" s="68">
        <v>66.589799999999997</v>
      </c>
      <c r="C1032" s="46"/>
      <c r="D1032" s="1"/>
      <c r="E1032" s="1"/>
      <c r="F1032" s="1"/>
      <c r="G1032" s="1"/>
      <c r="H1032" s="1"/>
      <c r="I1032" s="1"/>
      <c r="J1032" s="2">
        <f t="shared" ref="J1032:J1095" si="226">IF(DAY(A1032)=sipdate,1,IF(J1031=1,0,IF(J1030=1,0,IF(J1029=1,0,IF(J1028=1,0,IF(J1027=1,0,IF(J1026=1,0,IF(DAY(A1032)=sipdate+1,1,IF(DAY(A1032)=sipdate+2,1,IF(DAY(A1032)=sipdate+3,1,IF(DAY(A1032)=sipdate+4,1,IF(DAY(A1032)=sipdate+5,1,IF(DAY(A1032)=sipdate+6,1,IF(DAY(A1032)=sipdate+7,1,0))))))))))))))</f>
        <v>0</v>
      </c>
      <c r="K1032" s="2">
        <f t="shared" ref="K1032:K1095" si="227">IF(DAY(A1032)=sipdate,-sip,IF(K1031=-sip,0,IF(K1030=-sip,0,IF(K1029=-sip,0,IF(K1028=-sip,0,IF(K1027=-sip,0,IF(K1026=-sip,0,IF(DAY(A1032)=sipdate+1,-sip,IF(DAY(A1032)=sipdate+2,-sip,IF(DAY(A1032)=sipdate+3,-sip,IF(DAY(A1032)=sipdate+4,-sip,IF(DAY(A1032)=sipdate+5,-sip,IF(DAY(A1032)=sipdate+6,-sip,IF(DAY(A1032)=sipdate+7,-sip,0))))))))))))))</f>
        <v>0</v>
      </c>
      <c r="L1032" s="8">
        <f t="shared" si="222"/>
        <v>39085</v>
      </c>
      <c r="M1032" s="54">
        <f t="shared" ref="M1032:M1095" si="228">IF(IF(L1032&gt;=sipstart,1,0)+IF(L1032&lt;=sipend,1,0)=2,J1032,0)</f>
        <v>0</v>
      </c>
      <c r="N1032" s="6">
        <f t="shared" ref="N1032:N1095" si="229">IF(IF(L1032&gt;=sipstart,1,0)+IF(L1032&lt;=sipend,1,0)=2,K1032,0)</f>
        <v>0</v>
      </c>
      <c r="O1032" s="6" t="str">
        <f t="shared" ref="O1032:O1095" si="230">IF(N1032=-sip,-N1032/B1032,"")</f>
        <v/>
      </c>
      <c r="P1032" s="29"/>
      <c r="Q1032" s="54">
        <f t="shared" ref="Q1032:Q1095" si="231">IF(IF(L1032&gt;=sipstart,1,0)+IF(L1032&lt;=sipend,1,0)=2,1,0)</f>
        <v>1</v>
      </c>
      <c r="R1032" s="6">
        <f t="shared" ref="R1032:R1095" si="232">IF(IF(L1032&gt;=sipstart,1,0)+IF(L1032&lt;=sipend,1,0)=2,-dsip,0)</f>
        <v>-19.682539682539684</v>
      </c>
      <c r="S1032" s="6">
        <f t="shared" ref="S1032:S1095" si="233">IF(R1032=-dsip,-R1032/B1032,"")</f>
        <v>0.29557889770715162</v>
      </c>
      <c r="T1032" s="29"/>
      <c r="U1032" s="6">
        <f t="shared" ref="U1032:U1095" si="234">IF((IF(L1032&gt;=sipstart,1,2)+IF(L1032&lt;=sipend,1,2))=2,L1032,0)</f>
        <v>39085</v>
      </c>
      <c r="V1032" s="55">
        <f t="shared" ref="V1032:V1095" si="235">IF((IF(L1032&gt;=sipstart,1,2)+IF(L1032&lt;=sipend,1,2))=2,L1032,0)+IF(U1031=actualsipend,actualsipend,0)</f>
        <v>39085</v>
      </c>
      <c r="W1032" s="6">
        <f t="shared" si="223"/>
        <v>0</v>
      </c>
      <c r="X1032" s="6">
        <f t="shared" si="224"/>
        <v>-19.682539682539684</v>
      </c>
      <c r="AA1032">
        <f t="shared" si="225"/>
        <v>0</v>
      </c>
    </row>
    <row r="1033" spans="1:27">
      <c r="A1033" s="67">
        <v>39086</v>
      </c>
      <c r="B1033" s="68">
        <v>66.308000000000007</v>
      </c>
      <c r="C1033" s="46"/>
      <c r="D1033" s="1"/>
      <c r="E1033" s="1"/>
      <c r="F1033" s="1"/>
      <c r="G1033" s="1"/>
      <c r="H1033" s="1"/>
      <c r="I1033" s="1"/>
      <c r="J1033" s="2">
        <f t="shared" si="226"/>
        <v>0</v>
      </c>
      <c r="K1033" s="2">
        <f t="shared" si="227"/>
        <v>0</v>
      </c>
      <c r="L1033" s="8">
        <f t="shared" ref="L1033:L1096" si="236">A1033</f>
        <v>39086</v>
      </c>
      <c r="M1033" s="54">
        <f t="shared" si="228"/>
        <v>0</v>
      </c>
      <c r="N1033" s="6">
        <f t="shared" si="229"/>
        <v>0</v>
      </c>
      <c r="O1033" s="6" t="str">
        <f t="shared" si="230"/>
        <v/>
      </c>
      <c r="P1033" s="29"/>
      <c r="Q1033" s="54">
        <f t="shared" si="231"/>
        <v>1</v>
      </c>
      <c r="R1033" s="6">
        <f t="shared" si="232"/>
        <v>-19.682539682539684</v>
      </c>
      <c r="S1033" s="6">
        <f t="shared" si="233"/>
        <v>0.29683506790341557</v>
      </c>
      <c r="T1033" s="29"/>
      <c r="U1033" s="6">
        <f t="shared" si="234"/>
        <v>39086</v>
      </c>
      <c r="V1033" s="55">
        <f t="shared" si="235"/>
        <v>39086</v>
      </c>
      <c r="W1033" s="6">
        <f t="shared" ref="W1033:W1096" si="237">IF(V1033+V1032=0,0,IF(V1033=V1032,sipunits*B1032,N1033))</f>
        <v>0</v>
      </c>
      <c r="X1033" s="6">
        <f t="shared" ref="X1033:X1096" si="238">IF(V1033+V1032=0,0,IF(V1033=V1032,dsipunits*B1032,R1033))</f>
        <v>-19.682539682539684</v>
      </c>
      <c r="AA1033">
        <f t="shared" si="225"/>
        <v>0</v>
      </c>
    </row>
    <row r="1034" spans="1:27">
      <c r="A1034" s="67">
        <v>39087</v>
      </c>
      <c r="B1034" s="68">
        <v>66.252700000000004</v>
      </c>
      <c r="C1034" s="46"/>
      <c r="D1034" s="1"/>
      <c r="E1034" s="1"/>
      <c r="F1034" s="1"/>
      <c r="G1034" s="1"/>
      <c r="H1034" s="1"/>
      <c r="I1034" s="1"/>
      <c r="J1034" s="2">
        <f t="shared" si="226"/>
        <v>0</v>
      </c>
      <c r="K1034" s="2">
        <f t="shared" si="227"/>
        <v>0</v>
      </c>
      <c r="L1034" s="8">
        <f t="shared" si="236"/>
        <v>39087</v>
      </c>
      <c r="M1034" s="54">
        <f t="shared" si="228"/>
        <v>0</v>
      </c>
      <c r="N1034" s="6">
        <f t="shared" si="229"/>
        <v>0</v>
      </c>
      <c r="O1034" s="6" t="str">
        <f t="shared" si="230"/>
        <v/>
      </c>
      <c r="P1034" s="29"/>
      <c r="Q1034" s="54">
        <f t="shared" si="231"/>
        <v>1</v>
      </c>
      <c r="R1034" s="6">
        <f t="shared" si="232"/>
        <v>-19.682539682539684</v>
      </c>
      <c r="S1034" s="6">
        <f t="shared" si="233"/>
        <v>0.29708283107767203</v>
      </c>
      <c r="T1034" s="29"/>
      <c r="U1034" s="6">
        <f t="shared" si="234"/>
        <v>39087</v>
      </c>
      <c r="V1034" s="55">
        <f t="shared" si="235"/>
        <v>39087</v>
      </c>
      <c r="W1034" s="6">
        <f t="shared" si="237"/>
        <v>0</v>
      </c>
      <c r="X1034" s="6">
        <f t="shared" si="238"/>
        <v>-19.682539682539684</v>
      </c>
      <c r="AA1034">
        <f t="shared" si="225"/>
        <v>0</v>
      </c>
    </row>
    <row r="1035" spans="1:27">
      <c r="A1035" s="67">
        <v>39090</v>
      </c>
      <c r="B1035" s="68">
        <v>65.530799999999999</v>
      </c>
      <c r="C1035" s="46"/>
      <c r="D1035" s="1"/>
      <c r="E1035" s="1"/>
      <c r="F1035" s="1"/>
      <c r="G1035" s="1"/>
      <c r="H1035" s="1"/>
      <c r="I1035" s="1"/>
      <c r="J1035" s="2">
        <f t="shared" si="226"/>
        <v>0</v>
      </c>
      <c r="K1035" s="2">
        <f t="shared" si="227"/>
        <v>0</v>
      </c>
      <c r="L1035" s="8">
        <f t="shared" si="236"/>
        <v>39090</v>
      </c>
      <c r="M1035" s="54">
        <f t="shared" si="228"/>
        <v>0</v>
      </c>
      <c r="N1035" s="6">
        <f t="shared" si="229"/>
        <v>0</v>
      </c>
      <c r="O1035" s="6" t="str">
        <f t="shared" si="230"/>
        <v/>
      </c>
      <c r="P1035" s="29"/>
      <c r="Q1035" s="54">
        <f t="shared" si="231"/>
        <v>1</v>
      </c>
      <c r="R1035" s="6">
        <f t="shared" si="232"/>
        <v>-19.682539682539684</v>
      </c>
      <c r="S1035" s="6">
        <f t="shared" si="233"/>
        <v>0.30035555315271117</v>
      </c>
      <c r="T1035" s="29"/>
      <c r="U1035" s="6">
        <f t="shared" si="234"/>
        <v>39090</v>
      </c>
      <c r="V1035" s="55">
        <f t="shared" si="235"/>
        <v>39090</v>
      </c>
      <c r="W1035" s="6">
        <f t="shared" si="237"/>
        <v>0</v>
      </c>
      <c r="X1035" s="6">
        <f t="shared" si="238"/>
        <v>-19.682539682539684</v>
      </c>
      <c r="AA1035">
        <f t="shared" si="225"/>
        <v>0</v>
      </c>
    </row>
    <row r="1036" spans="1:27">
      <c r="A1036" s="67">
        <v>39091</v>
      </c>
      <c r="B1036" s="68">
        <v>65.466099999999997</v>
      </c>
      <c r="C1036" s="46"/>
      <c r="D1036" s="1"/>
      <c r="E1036" s="1"/>
      <c r="F1036" s="1"/>
      <c r="G1036" s="1"/>
      <c r="H1036" s="1"/>
      <c r="I1036" s="1"/>
      <c r="J1036" s="2">
        <f t="shared" si="226"/>
        <v>0</v>
      </c>
      <c r="K1036" s="2">
        <f t="shared" si="227"/>
        <v>0</v>
      </c>
      <c r="L1036" s="8">
        <f t="shared" si="236"/>
        <v>39091</v>
      </c>
      <c r="M1036" s="54">
        <f t="shared" si="228"/>
        <v>0</v>
      </c>
      <c r="N1036" s="6">
        <f t="shared" si="229"/>
        <v>0</v>
      </c>
      <c r="O1036" s="6" t="str">
        <f t="shared" si="230"/>
        <v/>
      </c>
      <c r="P1036" s="29"/>
      <c r="Q1036" s="54">
        <f t="shared" si="231"/>
        <v>1</v>
      </c>
      <c r="R1036" s="6">
        <f t="shared" si="232"/>
        <v>-19.682539682539684</v>
      </c>
      <c r="S1036" s="6">
        <f t="shared" si="233"/>
        <v>0.30065239387316006</v>
      </c>
      <c r="T1036" s="29"/>
      <c r="U1036" s="6">
        <f t="shared" si="234"/>
        <v>39091</v>
      </c>
      <c r="V1036" s="55">
        <f t="shared" si="235"/>
        <v>39091</v>
      </c>
      <c r="W1036" s="6">
        <f t="shared" si="237"/>
        <v>0</v>
      </c>
      <c r="X1036" s="6">
        <f t="shared" si="238"/>
        <v>-19.682539682539684</v>
      </c>
      <c r="AA1036">
        <f t="shared" si="225"/>
        <v>0</v>
      </c>
    </row>
    <row r="1037" spans="1:27">
      <c r="A1037" s="67">
        <v>39092</v>
      </c>
      <c r="B1037" s="68">
        <v>65.223600000000005</v>
      </c>
      <c r="C1037" s="46"/>
      <c r="D1037" s="1"/>
      <c r="E1037" s="1"/>
      <c r="F1037" s="1"/>
      <c r="G1037" s="1"/>
      <c r="H1037" s="1"/>
      <c r="I1037" s="1"/>
      <c r="J1037" s="2">
        <f t="shared" si="226"/>
        <v>0</v>
      </c>
      <c r="K1037" s="2">
        <f t="shared" si="227"/>
        <v>0</v>
      </c>
      <c r="L1037" s="8">
        <f t="shared" si="236"/>
        <v>39092</v>
      </c>
      <c r="M1037" s="54">
        <f t="shared" si="228"/>
        <v>0</v>
      </c>
      <c r="N1037" s="6">
        <f t="shared" si="229"/>
        <v>0</v>
      </c>
      <c r="O1037" s="6" t="str">
        <f t="shared" si="230"/>
        <v/>
      </c>
      <c r="P1037" s="29"/>
      <c r="Q1037" s="54">
        <f t="shared" si="231"/>
        <v>1</v>
      </c>
      <c r="R1037" s="6">
        <f t="shared" si="232"/>
        <v>-19.682539682539684</v>
      </c>
      <c r="S1037" s="6">
        <f t="shared" si="233"/>
        <v>0.30177021327463804</v>
      </c>
      <c r="T1037" s="29"/>
      <c r="U1037" s="6">
        <f t="shared" si="234"/>
        <v>39092</v>
      </c>
      <c r="V1037" s="55">
        <f t="shared" si="235"/>
        <v>39092</v>
      </c>
      <c r="W1037" s="6">
        <f t="shared" si="237"/>
        <v>0</v>
      </c>
      <c r="X1037" s="6">
        <f t="shared" si="238"/>
        <v>-19.682539682539684</v>
      </c>
      <c r="AA1037">
        <f t="shared" si="225"/>
        <v>0</v>
      </c>
    </row>
    <row r="1038" spans="1:27">
      <c r="A1038" s="67">
        <v>39093</v>
      </c>
      <c r="B1038" s="68">
        <v>66.122100000000003</v>
      </c>
      <c r="C1038" s="46"/>
      <c r="D1038" s="1"/>
      <c r="E1038" s="1"/>
      <c r="F1038" s="1"/>
      <c r="G1038" s="1"/>
      <c r="H1038" s="1"/>
      <c r="I1038" s="1"/>
      <c r="J1038" s="2">
        <f t="shared" si="226"/>
        <v>0</v>
      </c>
      <c r="K1038" s="2">
        <f t="shared" si="227"/>
        <v>0</v>
      </c>
      <c r="L1038" s="8">
        <f t="shared" si="236"/>
        <v>39093</v>
      </c>
      <c r="M1038" s="54">
        <f t="shared" si="228"/>
        <v>0</v>
      </c>
      <c r="N1038" s="6">
        <f t="shared" si="229"/>
        <v>0</v>
      </c>
      <c r="O1038" s="6" t="str">
        <f t="shared" si="230"/>
        <v/>
      </c>
      <c r="P1038" s="29"/>
      <c r="Q1038" s="54">
        <f t="shared" si="231"/>
        <v>1</v>
      </c>
      <c r="R1038" s="6">
        <f t="shared" si="232"/>
        <v>-19.682539682539684</v>
      </c>
      <c r="S1038" s="6">
        <f t="shared" si="233"/>
        <v>0.297669609442829</v>
      </c>
      <c r="T1038" s="29"/>
      <c r="U1038" s="6">
        <f t="shared" si="234"/>
        <v>39093</v>
      </c>
      <c r="V1038" s="55">
        <f t="shared" si="235"/>
        <v>39093</v>
      </c>
      <c r="W1038" s="6">
        <f t="shared" si="237"/>
        <v>0</v>
      </c>
      <c r="X1038" s="6">
        <f t="shared" si="238"/>
        <v>-19.682539682539684</v>
      </c>
      <c r="AA1038">
        <f t="shared" si="225"/>
        <v>0</v>
      </c>
    </row>
    <row r="1039" spans="1:27">
      <c r="A1039" s="67">
        <v>39094</v>
      </c>
      <c r="B1039" s="68">
        <v>67.349299999999999</v>
      </c>
      <c r="C1039" s="46"/>
      <c r="D1039" s="1"/>
      <c r="E1039" s="1"/>
      <c r="F1039" s="1"/>
      <c r="G1039" s="1"/>
      <c r="H1039" s="1"/>
      <c r="I1039" s="1"/>
      <c r="J1039" s="2">
        <f t="shared" si="226"/>
        <v>0</v>
      </c>
      <c r="K1039" s="2">
        <f t="shared" si="227"/>
        <v>0</v>
      </c>
      <c r="L1039" s="8">
        <f t="shared" si="236"/>
        <v>39094</v>
      </c>
      <c r="M1039" s="54">
        <f t="shared" si="228"/>
        <v>0</v>
      </c>
      <c r="N1039" s="6">
        <f t="shared" si="229"/>
        <v>0</v>
      </c>
      <c r="O1039" s="6" t="str">
        <f t="shared" si="230"/>
        <v/>
      </c>
      <c r="P1039" s="29"/>
      <c r="Q1039" s="54">
        <f t="shared" si="231"/>
        <v>1</v>
      </c>
      <c r="R1039" s="6">
        <f t="shared" si="232"/>
        <v>-19.682539682539684</v>
      </c>
      <c r="S1039" s="6">
        <f t="shared" si="233"/>
        <v>0.29224564594642682</v>
      </c>
      <c r="T1039" s="29"/>
      <c r="U1039" s="6">
        <f t="shared" si="234"/>
        <v>39094</v>
      </c>
      <c r="V1039" s="55">
        <f t="shared" si="235"/>
        <v>39094</v>
      </c>
      <c r="W1039" s="6">
        <f t="shared" si="237"/>
        <v>0</v>
      </c>
      <c r="X1039" s="6">
        <f t="shared" si="238"/>
        <v>-19.682539682539684</v>
      </c>
      <c r="AA1039">
        <f t="shared" si="225"/>
        <v>0</v>
      </c>
    </row>
    <row r="1040" spans="1:27">
      <c r="A1040" s="67">
        <v>39097</v>
      </c>
      <c r="B1040" s="68">
        <v>67.659099999999995</v>
      </c>
      <c r="C1040" s="46"/>
      <c r="D1040" s="1"/>
      <c r="E1040" s="1"/>
      <c r="F1040" s="1"/>
      <c r="G1040" s="1"/>
      <c r="H1040" s="1"/>
      <c r="I1040" s="1"/>
      <c r="J1040" s="2">
        <f t="shared" si="226"/>
        <v>0</v>
      </c>
      <c r="K1040" s="2">
        <f t="shared" si="227"/>
        <v>0</v>
      </c>
      <c r="L1040" s="8">
        <f t="shared" si="236"/>
        <v>39097</v>
      </c>
      <c r="M1040" s="54">
        <f t="shared" si="228"/>
        <v>0</v>
      </c>
      <c r="N1040" s="6">
        <f t="shared" si="229"/>
        <v>0</v>
      </c>
      <c r="O1040" s="6" t="str">
        <f t="shared" si="230"/>
        <v/>
      </c>
      <c r="P1040" s="29"/>
      <c r="Q1040" s="54">
        <f t="shared" si="231"/>
        <v>1</v>
      </c>
      <c r="R1040" s="6">
        <f t="shared" si="232"/>
        <v>-19.682539682539684</v>
      </c>
      <c r="S1040" s="6">
        <f t="shared" si="233"/>
        <v>0.29090750072850047</v>
      </c>
      <c r="T1040" s="29"/>
      <c r="U1040" s="6">
        <f t="shared" si="234"/>
        <v>39097</v>
      </c>
      <c r="V1040" s="55">
        <f t="shared" si="235"/>
        <v>39097</v>
      </c>
      <c r="W1040" s="6">
        <f t="shared" si="237"/>
        <v>0</v>
      </c>
      <c r="X1040" s="6">
        <f t="shared" si="238"/>
        <v>-19.682539682539684</v>
      </c>
      <c r="AA1040">
        <f t="shared" si="225"/>
        <v>0</v>
      </c>
    </row>
    <row r="1041" spans="1:27">
      <c r="A1041" s="67">
        <v>39098</v>
      </c>
      <c r="B1041" s="68">
        <v>67.984300000000005</v>
      </c>
      <c r="C1041" s="46"/>
      <c r="D1041" s="1"/>
      <c r="E1041" s="1"/>
      <c r="F1041" s="1"/>
      <c r="G1041" s="1"/>
      <c r="H1041" s="1"/>
      <c r="I1041" s="1"/>
      <c r="J1041" s="2">
        <f t="shared" si="226"/>
        <v>0</v>
      </c>
      <c r="K1041" s="2">
        <f t="shared" si="227"/>
        <v>0</v>
      </c>
      <c r="L1041" s="8">
        <f t="shared" si="236"/>
        <v>39098</v>
      </c>
      <c r="M1041" s="54">
        <f t="shared" si="228"/>
        <v>0</v>
      </c>
      <c r="N1041" s="6">
        <f t="shared" si="229"/>
        <v>0</v>
      </c>
      <c r="O1041" s="6" t="str">
        <f t="shared" si="230"/>
        <v/>
      </c>
      <c r="P1041" s="29"/>
      <c r="Q1041" s="54">
        <f t="shared" si="231"/>
        <v>1</v>
      </c>
      <c r="R1041" s="6">
        <f t="shared" si="232"/>
        <v>-19.682539682539684</v>
      </c>
      <c r="S1041" s="6">
        <f t="shared" si="233"/>
        <v>0.28951595710391492</v>
      </c>
      <c r="T1041" s="29"/>
      <c r="U1041" s="6">
        <f t="shared" si="234"/>
        <v>39098</v>
      </c>
      <c r="V1041" s="55">
        <f t="shared" si="235"/>
        <v>39098</v>
      </c>
      <c r="W1041" s="6">
        <f t="shared" si="237"/>
        <v>0</v>
      </c>
      <c r="X1041" s="6">
        <f t="shared" si="238"/>
        <v>-19.682539682539684</v>
      </c>
      <c r="AA1041">
        <f t="shared" si="225"/>
        <v>0</v>
      </c>
    </row>
    <row r="1042" spans="1:27">
      <c r="A1042" s="67">
        <v>39099</v>
      </c>
      <c r="B1042" s="68">
        <v>68.099199999999996</v>
      </c>
      <c r="C1042" s="46"/>
      <c r="D1042" s="1"/>
      <c r="E1042" s="1"/>
      <c r="F1042" s="1"/>
      <c r="G1042" s="1"/>
      <c r="H1042" s="1"/>
      <c r="I1042" s="1"/>
      <c r="J1042" s="2">
        <f t="shared" si="226"/>
        <v>0</v>
      </c>
      <c r="K1042" s="2">
        <f t="shared" si="227"/>
        <v>0</v>
      </c>
      <c r="L1042" s="8">
        <f t="shared" si="236"/>
        <v>39099</v>
      </c>
      <c r="M1042" s="54">
        <f t="shared" si="228"/>
        <v>0</v>
      </c>
      <c r="N1042" s="6">
        <f t="shared" si="229"/>
        <v>0</v>
      </c>
      <c r="O1042" s="6" t="str">
        <f t="shared" si="230"/>
        <v/>
      </c>
      <c r="P1042" s="29"/>
      <c r="Q1042" s="54">
        <f t="shared" si="231"/>
        <v>1</v>
      </c>
      <c r="R1042" s="6">
        <f t="shared" si="232"/>
        <v>-19.682539682539684</v>
      </c>
      <c r="S1042" s="6">
        <f t="shared" si="233"/>
        <v>0.28902747290041125</v>
      </c>
      <c r="T1042" s="29"/>
      <c r="U1042" s="6">
        <f t="shared" si="234"/>
        <v>39099</v>
      </c>
      <c r="V1042" s="55">
        <f t="shared" si="235"/>
        <v>39099</v>
      </c>
      <c r="W1042" s="6">
        <f t="shared" si="237"/>
        <v>0</v>
      </c>
      <c r="X1042" s="6">
        <f t="shared" si="238"/>
        <v>-19.682539682539684</v>
      </c>
      <c r="AA1042">
        <f t="shared" si="225"/>
        <v>0</v>
      </c>
    </row>
    <row r="1043" spans="1:27">
      <c r="A1043" s="67">
        <v>39100</v>
      </c>
      <c r="B1043" s="68">
        <v>68.519300000000001</v>
      </c>
      <c r="C1043" s="46"/>
      <c r="D1043" s="1"/>
      <c r="E1043" s="1"/>
      <c r="F1043" s="1"/>
      <c r="G1043" s="1"/>
      <c r="H1043" s="1"/>
      <c r="I1043" s="1"/>
      <c r="J1043" s="2">
        <f t="shared" si="226"/>
        <v>0</v>
      </c>
      <c r="K1043" s="2">
        <f t="shared" si="227"/>
        <v>0</v>
      </c>
      <c r="L1043" s="8">
        <f t="shared" si="236"/>
        <v>39100</v>
      </c>
      <c r="M1043" s="54">
        <f t="shared" si="228"/>
        <v>0</v>
      </c>
      <c r="N1043" s="6">
        <f t="shared" si="229"/>
        <v>0</v>
      </c>
      <c r="O1043" s="6" t="str">
        <f t="shared" si="230"/>
        <v/>
      </c>
      <c r="P1043" s="29"/>
      <c r="Q1043" s="54">
        <f t="shared" si="231"/>
        <v>1</v>
      </c>
      <c r="R1043" s="6">
        <f t="shared" si="232"/>
        <v>-19.682539682539684</v>
      </c>
      <c r="S1043" s="6">
        <f t="shared" si="233"/>
        <v>0.28725541099426999</v>
      </c>
      <c r="T1043" s="29"/>
      <c r="U1043" s="6">
        <f t="shared" si="234"/>
        <v>39100</v>
      </c>
      <c r="V1043" s="55">
        <f t="shared" si="235"/>
        <v>39100</v>
      </c>
      <c r="W1043" s="6">
        <f t="shared" si="237"/>
        <v>0</v>
      </c>
      <c r="X1043" s="6">
        <f t="shared" si="238"/>
        <v>-19.682539682539684</v>
      </c>
      <c r="AA1043">
        <f t="shared" si="225"/>
        <v>0</v>
      </c>
    </row>
    <row r="1044" spans="1:27">
      <c r="A1044" s="67">
        <v>39101</v>
      </c>
      <c r="B1044" s="68">
        <v>68.19</v>
      </c>
      <c r="C1044" s="46"/>
      <c r="D1044" s="1"/>
      <c r="E1044" s="1"/>
      <c r="F1044" s="1"/>
      <c r="G1044" s="1"/>
      <c r="H1044" s="1"/>
      <c r="I1044" s="1"/>
      <c r="J1044" s="2">
        <f t="shared" si="226"/>
        <v>0</v>
      </c>
      <c r="K1044" s="2">
        <f t="shared" si="227"/>
        <v>0</v>
      </c>
      <c r="L1044" s="8">
        <f t="shared" si="236"/>
        <v>39101</v>
      </c>
      <c r="M1044" s="54">
        <f t="shared" si="228"/>
        <v>0</v>
      </c>
      <c r="N1044" s="6">
        <f t="shared" si="229"/>
        <v>0</v>
      </c>
      <c r="O1044" s="6" t="str">
        <f t="shared" si="230"/>
        <v/>
      </c>
      <c r="P1044" s="29"/>
      <c r="Q1044" s="54">
        <f t="shared" si="231"/>
        <v>1</v>
      </c>
      <c r="R1044" s="6">
        <f t="shared" si="232"/>
        <v>-19.682539682539684</v>
      </c>
      <c r="S1044" s="6">
        <f t="shared" si="233"/>
        <v>0.28864261156386106</v>
      </c>
      <c r="T1044" s="29"/>
      <c r="U1044" s="6">
        <f t="shared" si="234"/>
        <v>39101</v>
      </c>
      <c r="V1044" s="55">
        <f t="shared" si="235"/>
        <v>39101</v>
      </c>
      <c r="W1044" s="6">
        <f t="shared" si="237"/>
        <v>0</v>
      </c>
      <c r="X1044" s="6">
        <f t="shared" si="238"/>
        <v>-19.682539682539684</v>
      </c>
      <c r="AA1044">
        <f t="shared" si="225"/>
        <v>0</v>
      </c>
    </row>
    <row r="1045" spans="1:27">
      <c r="A1045" s="67">
        <v>39104</v>
      </c>
      <c r="B1045" s="68">
        <v>68.056399999999996</v>
      </c>
      <c r="C1045" s="46"/>
      <c r="D1045" s="1"/>
      <c r="E1045" s="1"/>
      <c r="F1045" s="1"/>
      <c r="G1045" s="1"/>
      <c r="H1045" s="1"/>
      <c r="I1045" s="1"/>
      <c r="J1045" s="2">
        <f t="shared" si="226"/>
        <v>0</v>
      </c>
      <c r="K1045" s="2">
        <f t="shared" si="227"/>
        <v>0</v>
      </c>
      <c r="L1045" s="8">
        <f t="shared" si="236"/>
        <v>39104</v>
      </c>
      <c r="M1045" s="54">
        <f t="shared" si="228"/>
        <v>0</v>
      </c>
      <c r="N1045" s="6">
        <f t="shared" si="229"/>
        <v>0</v>
      </c>
      <c r="O1045" s="6" t="str">
        <f t="shared" si="230"/>
        <v/>
      </c>
      <c r="P1045" s="29"/>
      <c r="Q1045" s="54">
        <f t="shared" si="231"/>
        <v>1</v>
      </c>
      <c r="R1045" s="6">
        <f t="shared" si="232"/>
        <v>-19.682539682539684</v>
      </c>
      <c r="S1045" s="6">
        <f t="shared" si="233"/>
        <v>0.28920923943287752</v>
      </c>
      <c r="T1045" s="29"/>
      <c r="U1045" s="6">
        <f t="shared" si="234"/>
        <v>39104</v>
      </c>
      <c r="V1045" s="55">
        <f t="shared" si="235"/>
        <v>39104</v>
      </c>
      <c r="W1045" s="6">
        <f t="shared" si="237"/>
        <v>0</v>
      </c>
      <c r="X1045" s="6">
        <f t="shared" si="238"/>
        <v>-19.682539682539684</v>
      </c>
      <c r="AA1045">
        <f t="shared" si="225"/>
        <v>0</v>
      </c>
    </row>
    <row r="1046" spans="1:27">
      <c r="A1046" s="67">
        <v>39105</v>
      </c>
      <c r="B1046" s="68">
        <v>67.610699999999994</v>
      </c>
      <c r="C1046" s="46"/>
      <c r="D1046" s="1"/>
      <c r="E1046" s="1"/>
      <c r="F1046" s="1"/>
      <c r="G1046" s="1"/>
      <c r="H1046" s="1"/>
      <c r="I1046" s="1"/>
      <c r="J1046" s="2">
        <f t="shared" si="226"/>
        <v>0</v>
      </c>
      <c r="K1046" s="2">
        <f t="shared" si="227"/>
        <v>0</v>
      </c>
      <c r="L1046" s="8">
        <f t="shared" si="236"/>
        <v>39105</v>
      </c>
      <c r="M1046" s="54">
        <f t="shared" si="228"/>
        <v>0</v>
      </c>
      <c r="N1046" s="6">
        <f t="shared" si="229"/>
        <v>0</v>
      </c>
      <c r="O1046" s="6" t="str">
        <f t="shared" si="230"/>
        <v/>
      </c>
      <c r="P1046" s="29"/>
      <c r="Q1046" s="54">
        <f t="shared" si="231"/>
        <v>1</v>
      </c>
      <c r="R1046" s="6">
        <f t="shared" si="232"/>
        <v>-19.682539682539684</v>
      </c>
      <c r="S1046" s="6">
        <f t="shared" si="233"/>
        <v>0.29111575065100176</v>
      </c>
      <c r="T1046" s="29"/>
      <c r="U1046" s="6">
        <f t="shared" si="234"/>
        <v>39105</v>
      </c>
      <c r="V1046" s="55">
        <f t="shared" si="235"/>
        <v>39105</v>
      </c>
      <c r="W1046" s="6">
        <f t="shared" si="237"/>
        <v>0</v>
      </c>
      <c r="X1046" s="6">
        <f t="shared" si="238"/>
        <v>-19.682539682539684</v>
      </c>
      <c r="AA1046">
        <f t="shared" si="225"/>
        <v>0</v>
      </c>
    </row>
    <row r="1047" spans="1:27">
      <c r="A1047" s="67">
        <v>39106</v>
      </c>
      <c r="B1047" s="68">
        <v>68.085800000000006</v>
      </c>
      <c r="C1047" s="46"/>
      <c r="D1047" s="1"/>
      <c r="E1047" s="1"/>
      <c r="F1047" s="1"/>
      <c r="G1047" s="1"/>
      <c r="H1047" s="1"/>
      <c r="I1047" s="1"/>
      <c r="J1047" s="2">
        <f t="shared" si="226"/>
        <v>0</v>
      </c>
      <c r="K1047" s="2">
        <f t="shared" si="227"/>
        <v>0</v>
      </c>
      <c r="L1047" s="8">
        <f t="shared" si="236"/>
        <v>39106</v>
      </c>
      <c r="M1047" s="54">
        <f t="shared" si="228"/>
        <v>0</v>
      </c>
      <c r="N1047" s="6">
        <f t="shared" si="229"/>
        <v>0</v>
      </c>
      <c r="O1047" s="6" t="str">
        <f t="shared" si="230"/>
        <v/>
      </c>
      <c r="P1047" s="29"/>
      <c r="Q1047" s="54">
        <f t="shared" si="231"/>
        <v>1</v>
      </c>
      <c r="R1047" s="6">
        <f t="shared" si="232"/>
        <v>-19.682539682539684</v>
      </c>
      <c r="S1047" s="6">
        <f t="shared" si="233"/>
        <v>0.28908435654041931</v>
      </c>
      <c r="T1047" s="29"/>
      <c r="U1047" s="6">
        <f t="shared" si="234"/>
        <v>39106</v>
      </c>
      <c r="V1047" s="55">
        <f t="shared" si="235"/>
        <v>39106</v>
      </c>
      <c r="W1047" s="6">
        <f t="shared" si="237"/>
        <v>0</v>
      </c>
      <c r="X1047" s="6">
        <f t="shared" si="238"/>
        <v>-19.682539682539684</v>
      </c>
      <c r="AA1047">
        <f t="shared" si="225"/>
        <v>0</v>
      </c>
    </row>
    <row r="1048" spans="1:27">
      <c r="A1048" s="67">
        <v>39107</v>
      </c>
      <c r="B1048" s="68">
        <v>68.731099999999998</v>
      </c>
      <c r="C1048" s="46"/>
      <c r="D1048" s="1"/>
      <c r="E1048" s="1"/>
      <c r="F1048" s="1"/>
      <c r="G1048" s="1"/>
      <c r="H1048" s="1"/>
      <c r="I1048" s="1"/>
      <c r="J1048" s="2">
        <f t="shared" si="226"/>
        <v>0</v>
      </c>
      <c r="K1048" s="2">
        <f t="shared" si="227"/>
        <v>0</v>
      </c>
      <c r="L1048" s="8">
        <f t="shared" si="236"/>
        <v>39107</v>
      </c>
      <c r="M1048" s="54">
        <f t="shared" si="228"/>
        <v>0</v>
      </c>
      <c r="N1048" s="6">
        <f t="shared" si="229"/>
        <v>0</v>
      </c>
      <c r="O1048" s="6" t="str">
        <f t="shared" si="230"/>
        <v/>
      </c>
      <c r="P1048" s="29"/>
      <c r="Q1048" s="54">
        <f t="shared" si="231"/>
        <v>1</v>
      </c>
      <c r="R1048" s="6">
        <f t="shared" si="232"/>
        <v>-19.682539682539684</v>
      </c>
      <c r="S1048" s="6">
        <f t="shared" si="233"/>
        <v>0.28637021206614888</v>
      </c>
      <c r="T1048" s="29"/>
      <c r="U1048" s="6">
        <f t="shared" si="234"/>
        <v>39107</v>
      </c>
      <c r="V1048" s="55">
        <f t="shared" si="235"/>
        <v>39107</v>
      </c>
      <c r="W1048" s="6">
        <f t="shared" si="237"/>
        <v>0</v>
      </c>
      <c r="X1048" s="6">
        <f t="shared" si="238"/>
        <v>-19.682539682539684</v>
      </c>
      <c r="AA1048">
        <f t="shared" si="225"/>
        <v>0</v>
      </c>
    </row>
    <row r="1049" spans="1:27">
      <c r="A1049" s="67">
        <v>39111</v>
      </c>
      <c r="B1049" s="68">
        <v>68.529899999999998</v>
      </c>
      <c r="C1049" s="46"/>
      <c r="D1049" s="1"/>
      <c r="E1049" s="1"/>
      <c r="F1049" s="1"/>
      <c r="G1049" s="1"/>
      <c r="H1049" s="1"/>
      <c r="I1049" s="1"/>
      <c r="J1049" s="2">
        <f t="shared" si="226"/>
        <v>0</v>
      </c>
      <c r="K1049" s="2">
        <f t="shared" si="227"/>
        <v>0</v>
      </c>
      <c r="L1049" s="8">
        <f t="shared" si="236"/>
        <v>39111</v>
      </c>
      <c r="M1049" s="54">
        <f t="shared" si="228"/>
        <v>0</v>
      </c>
      <c r="N1049" s="6">
        <f t="shared" si="229"/>
        <v>0</v>
      </c>
      <c r="O1049" s="6" t="str">
        <f t="shared" si="230"/>
        <v/>
      </c>
      <c r="P1049" s="29"/>
      <c r="Q1049" s="54">
        <f t="shared" si="231"/>
        <v>1</v>
      </c>
      <c r="R1049" s="6">
        <f t="shared" si="232"/>
        <v>-19.682539682539684</v>
      </c>
      <c r="S1049" s="6">
        <f t="shared" si="233"/>
        <v>0.28721097918630678</v>
      </c>
      <c r="T1049" s="29"/>
      <c r="U1049" s="6">
        <f t="shared" si="234"/>
        <v>39111</v>
      </c>
      <c r="V1049" s="55">
        <f t="shared" si="235"/>
        <v>39111</v>
      </c>
      <c r="W1049" s="6">
        <f t="shared" si="237"/>
        <v>0</v>
      </c>
      <c r="X1049" s="6">
        <f t="shared" si="238"/>
        <v>-19.682539682539684</v>
      </c>
      <c r="AA1049">
        <f t="shared" si="225"/>
        <v>0</v>
      </c>
    </row>
    <row r="1050" spans="1:27">
      <c r="A1050" s="67">
        <v>39113</v>
      </c>
      <c r="B1050" s="68">
        <v>67.801000000000002</v>
      </c>
      <c r="C1050" s="46"/>
      <c r="D1050" s="1"/>
      <c r="E1050" s="1"/>
      <c r="F1050" s="1"/>
      <c r="G1050" s="1"/>
      <c r="H1050" s="1"/>
      <c r="I1050" s="1"/>
      <c r="J1050" s="2">
        <f t="shared" si="226"/>
        <v>1</v>
      </c>
      <c r="K1050" s="2">
        <f t="shared" si="227"/>
        <v>-1000</v>
      </c>
      <c r="L1050" s="8">
        <f t="shared" si="236"/>
        <v>39113</v>
      </c>
      <c r="M1050" s="54">
        <f t="shared" si="228"/>
        <v>1</v>
      </c>
      <c r="N1050" s="6">
        <f t="shared" si="229"/>
        <v>-1000</v>
      </c>
      <c r="O1050" s="6">
        <f t="shared" si="230"/>
        <v>14.749044999336293</v>
      </c>
      <c r="P1050" s="29"/>
      <c r="Q1050" s="54">
        <f t="shared" si="231"/>
        <v>1</v>
      </c>
      <c r="R1050" s="6">
        <f t="shared" si="232"/>
        <v>-19.682539682539684</v>
      </c>
      <c r="S1050" s="6">
        <f t="shared" si="233"/>
        <v>0.29029866347900007</v>
      </c>
      <c r="T1050" s="29"/>
      <c r="U1050" s="6">
        <f t="shared" si="234"/>
        <v>39113</v>
      </c>
      <c r="V1050" s="55">
        <f t="shared" si="235"/>
        <v>39113</v>
      </c>
      <c r="W1050" s="6">
        <f t="shared" si="237"/>
        <v>-1000</v>
      </c>
      <c r="X1050" s="6">
        <f t="shared" si="238"/>
        <v>-19.682539682539684</v>
      </c>
      <c r="AA1050">
        <f t="shared" si="225"/>
        <v>0</v>
      </c>
    </row>
    <row r="1051" spans="1:27">
      <c r="A1051" s="67">
        <v>39114</v>
      </c>
      <c r="B1051" s="68">
        <v>68.141300000000001</v>
      </c>
      <c r="C1051" s="46"/>
      <c r="D1051" s="1"/>
      <c r="E1051" s="1"/>
      <c r="F1051" s="1"/>
      <c r="G1051" s="1"/>
      <c r="H1051" s="1"/>
      <c r="I1051" s="1"/>
      <c r="J1051" s="2">
        <f t="shared" si="226"/>
        <v>0</v>
      </c>
      <c r="K1051" s="2">
        <f t="shared" si="227"/>
        <v>0</v>
      </c>
      <c r="L1051" s="8">
        <f t="shared" si="236"/>
        <v>39114</v>
      </c>
      <c r="M1051" s="54">
        <f t="shared" si="228"/>
        <v>0</v>
      </c>
      <c r="N1051" s="6">
        <f t="shared" si="229"/>
        <v>0</v>
      </c>
      <c r="O1051" s="6" t="str">
        <f t="shared" si="230"/>
        <v/>
      </c>
      <c r="P1051" s="29"/>
      <c r="Q1051" s="54">
        <f t="shared" si="231"/>
        <v>1</v>
      </c>
      <c r="R1051" s="6">
        <f t="shared" si="232"/>
        <v>-19.682539682539684</v>
      </c>
      <c r="S1051" s="6">
        <f t="shared" si="233"/>
        <v>0.28884890195138169</v>
      </c>
      <c r="T1051" s="29"/>
      <c r="U1051" s="6">
        <f t="shared" si="234"/>
        <v>39114</v>
      </c>
      <c r="V1051" s="55">
        <f t="shared" si="235"/>
        <v>39114</v>
      </c>
      <c r="W1051" s="6">
        <f t="shared" si="237"/>
        <v>0</v>
      </c>
      <c r="X1051" s="6">
        <f t="shared" si="238"/>
        <v>-19.682539682539684</v>
      </c>
      <c r="AA1051">
        <f t="shared" si="225"/>
        <v>0</v>
      </c>
    </row>
    <row r="1052" spans="1:27">
      <c r="A1052" s="67">
        <v>39115</v>
      </c>
      <c r="B1052" s="68">
        <v>68.584299999999999</v>
      </c>
      <c r="C1052" s="46"/>
      <c r="D1052" s="1"/>
      <c r="E1052" s="1"/>
      <c r="F1052" s="1"/>
      <c r="G1052" s="1"/>
      <c r="H1052" s="1"/>
      <c r="I1052" s="1"/>
      <c r="J1052" s="2">
        <f t="shared" si="226"/>
        <v>0</v>
      </c>
      <c r="K1052" s="2">
        <f t="shared" si="227"/>
        <v>0</v>
      </c>
      <c r="L1052" s="8">
        <f t="shared" si="236"/>
        <v>39115</v>
      </c>
      <c r="M1052" s="54">
        <f t="shared" si="228"/>
        <v>0</v>
      </c>
      <c r="N1052" s="6">
        <f t="shared" si="229"/>
        <v>0</v>
      </c>
      <c r="O1052" s="6" t="str">
        <f t="shared" si="230"/>
        <v/>
      </c>
      <c r="P1052" s="29"/>
      <c r="Q1052" s="54">
        <f t="shared" si="231"/>
        <v>1</v>
      </c>
      <c r="R1052" s="6">
        <f t="shared" si="232"/>
        <v>-19.682539682539684</v>
      </c>
      <c r="S1052" s="6">
        <f t="shared" si="233"/>
        <v>0.28698316790489492</v>
      </c>
      <c r="T1052" s="29"/>
      <c r="U1052" s="6">
        <f t="shared" si="234"/>
        <v>39115</v>
      </c>
      <c r="V1052" s="55">
        <f t="shared" si="235"/>
        <v>39115</v>
      </c>
      <c r="W1052" s="6">
        <f t="shared" si="237"/>
        <v>0</v>
      </c>
      <c r="X1052" s="6">
        <f t="shared" si="238"/>
        <v>-19.682539682539684</v>
      </c>
      <c r="AA1052">
        <f t="shared" si="225"/>
        <v>0</v>
      </c>
    </row>
    <row r="1053" spans="1:27">
      <c r="A1053" s="67">
        <v>39118</v>
      </c>
      <c r="B1053" s="68">
        <v>68.747600000000006</v>
      </c>
      <c r="C1053" s="46"/>
      <c r="D1053" s="1"/>
      <c r="E1053" s="1"/>
      <c r="F1053" s="1"/>
      <c r="G1053" s="1"/>
      <c r="H1053" s="1"/>
      <c r="I1053" s="1"/>
      <c r="J1053" s="2">
        <f t="shared" si="226"/>
        <v>0</v>
      </c>
      <c r="K1053" s="2">
        <f t="shared" si="227"/>
        <v>0</v>
      </c>
      <c r="L1053" s="8">
        <f t="shared" si="236"/>
        <v>39118</v>
      </c>
      <c r="M1053" s="54">
        <f t="shared" si="228"/>
        <v>0</v>
      </c>
      <c r="N1053" s="6">
        <f t="shared" si="229"/>
        <v>0</v>
      </c>
      <c r="O1053" s="6" t="str">
        <f t="shared" si="230"/>
        <v/>
      </c>
      <c r="P1053" s="29"/>
      <c r="Q1053" s="54">
        <f t="shared" si="231"/>
        <v>1</v>
      </c>
      <c r="R1053" s="6">
        <f t="shared" si="232"/>
        <v>-19.682539682539684</v>
      </c>
      <c r="S1053" s="6">
        <f t="shared" si="233"/>
        <v>0.28630148081590751</v>
      </c>
      <c r="T1053" s="29"/>
      <c r="U1053" s="6">
        <f t="shared" si="234"/>
        <v>39118</v>
      </c>
      <c r="V1053" s="55">
        <f t="shared" si="235"/>
        <v>39118</v>
      </c>
      <c r="W1053" s="6">
        <f t="shared" si="237"/>
        <v>0</v>
      </c>
      <c r="X1053" s="6">
        <f t="shared" si="238"/>
        <v>-19.682539682539684</v>
      </c>
      <c r="AA1053">
        <f t="shared" si="225"/>
        <v>0</v>
      </c>
    </row>
    <row r="1054" spans="1:27">
      <c r="A1054" s="67">
        <v>39119</v>
      </c>
      <c r="B1054" s="68">
        <v>68.709900000000005</v>
      </c>
      <c r="C1054" s="46"/>
      <c r="D1054" s="1"/>
      <c r="E1054" s="1"/>
      <c r="F1054" s="1"/>
      <c r="G1054" s="1"/>
      <c r="H1054" s="1"/>
      <c r="I1054" s="1"/>
      <c r="J1054" s="2">
        <f t="shared" si="226"/>
        <v>0</v>
      </c>
      <c r="K1054" s="2">
        <f t="shared" si="227"/>
        <v>0</v>
      </c>
      <c r="L1054" s="8">
        <f t="shared" si="236"/>
        <v>39119</v>
      </c>
      <c r="M1054" s="54">
        <f t="shared" si="228"/>
        <v>0</v>
      </c>
      <c r="N1054" s="6">
        <f t="shared" si="229"/>
        <v>0</v>
      </c>
      <c r="O1054" s="6" t="str">
        <f t="shared" si="230"/>
        <v/>
      </c>
      <c r="P1054" s="29"/>
      <c r="Q1054" s="54">
        <f t="shared" si="231"/>
        <v>1</v>
      </c>
      <c r="R1054" s="6">
        <f t="shared" si="232"/>
        <v>-19.682539682539684</v>
      </c>
      <c r="S1054" s="6">
        <f t="shared" si="233"/>
        <v>0.28645856976272244</v>
      </c>
      <c r="T1054" s="29"/>
      <c r="U1054" s="6">
        <f t="shared" si="234"/>
        <v>39119</v>
      </c>
      <c r="V1054" s="55">
        <f t="shared" si="235"/>
        <v>39119</v>
      </c>
      <c r="W1054" s="6">
        <f t="shared" si="237"/>
        <v>0</v>
      </c>
      <c r="X1054" s="6">
        <f t="shared" si="238"/>
        <v>-19.682539682539684</v>
      </c>
      <c r="AA1054">
        <f t="shared" si="225"/>
        <v>0</v>
      </c>
    </row>
    <row r="1055" spans="1:27">
      <c r="A1055" s="67">
        <v>39120</v>
      </c>
      <c r="B1055" s="68">
        <v>69.073899999999995</v>
      </c>
      <c r="C1055" s="46"/>
      <c r="D1055" s="1"/>
      <c r="E1055" s="1"/>
      <c r="F1055" s="1"/>
      <c r="G1055" s="1"/>
      <c r="H1055" s="1"/>
      <c r="I1055" s="1"/>
      <c r="J1055" s="2">
        <f t="shared" si="226"/>
        <v>0</v>
      </c>
      <c r="K1055" s="2">
        <f t="shared" si="227"/>
        <v>0</v>
      </c>
      <c r="L1055" s="8">
        <f t="shared" si="236"/>
        <v>39120</v>
      </c>
      <c r="M1055" s="54">
        <f t="shared" si="228"/>
        <v>0</v>
      </c>
      <c r="N1055" s="6">
        <f t="shared" si="229"/>
        <v>0</v>
      </c>
      <c r="O1055" s="6" t="str">
        <f t="shared" si="230"/>
        <v/>
      </c>
      <c r="P1055" s="29"/>
      <c r="Q1055" s="54">
        <f t="shared" si="231"/>
        <v>1</v>
      </c>
      <c r="R1055" s="6">
        <f t="shared" si="232"/>
        <v>-19.682539682539684</v>
      </c>
      <c r="S1055" s="6">
        <f t="shared" si="233"/>
        <v>0.28494901377422854</v>
      </c>
      <c r="T1055" s="29"/>
      <c r="U1055" s="6">
        <f t="shared" si="234"/>
        <v>39120</v>
      </c>
      <c r="V1055" s="55">
        <f t="shared" si="235"/>
        <v>39120</v>
      </c>
      <c r="W1055" s="6">
        <f t="shared" si="237"/>
        <v>0</v>
      </c>
      <c r="X1055" s="6">
        <f t="shared" si="238"/>
        <v>-19.682539682539684</v>
      </c>
      <c r="AA1055">
        <f t="shared" si="225"/>
        <v>0</v>
      </c>
    </row>
    <row r="1056" spans="1:27">
      <c r="A1056" s="67">
        <v>39121</v>
      </c>
      <c r="B1056" s="68">
        <v>68.938199999999995</v>
      </c>
      <c r="C1056" s="46"/>
      <c r="D1056" s="1"/>
      <c r="E1056" s="1"/>
      <c r="F1056" s="1"/>
      <c r="G1056" s="1"/>
      <c r="H1056" s="1"/>
      <c r="I1056" s="1"/>
      <c r="J1056" s="2">
        <f t="shared" si="226"/>
        <v>0</v>
      </c>
      <c r="K1056" s="2">
        <f t="shared" si="227"/>
        <v>0</v>
      </c>
      <c r="L1056" s="8">
        <f t="shared" si="236"/>
        <v>39121</v>
      </c>
      <c r="M1056" s="54">
        <f t="shared" si="228"/>
        <v>0</v>
      </c>
      <c r="N1056" s="6">
        <f t="shared" si="229"/>
        <v>0</v>
      </c>
      <c r="O1056" s="6" t="str">
        <f t="shared" si="230"/>
        <v/>
      </c>
      <c r="P1056" s="29"/>
      <c r="Q1056" s="54">
        <f t="shared" si="231"/>
        <v>1</v>
      </c>
      <c r="R1056" s="6">
        <f t="shared" si="232"/>
        <v>-19.682539682539684</v>
      </c>
      <c r="S1056" s="6">
        <f t="shared" si="233"/>
        <v>0.28550991587450331</v>
      </c>
      <c r="T1056" s="29"/>
      <c r="U1056" s="6">
        <f t="shared" si="234"/>
        <v>39121</v>
      </c>
      <c r="V1056" s="55">
        <f t="shared" si="235"/>
        <v>39121</v>
      </c>
      <c r="W1056" s="6">
        <f t="shared" si="237"/>
        <v>0</v>
      </c>
      <c r="X1056" s="6">
        <f t="shared" si="238"/>
        <v>-19.682539682539684</v>
      </c>
      <c r="AA1056">
        <f t="shared" si="225"/>
        <v>0</v>
      </c>
    </row>
    <row r="1057" spans="1:27">
      <c r="A1057" s="67">
        <v>39122</v>
      </c>
      <c r="B1057" s="68">
        <v>68.135800000000003</v>
      </c>
      <c r="C1057" s="46"/>
      <c r="D1057" s="1"/>
      <c r="E1057" s="1"/>
      <c r="F1057" s="1"/>
      <c r="G1057" s="1"/>
      <c r="H1057" s="1"/>
      <c r="I1057" s="1"/>
      <c r="J1057" s="2">
        <f t="shared" si="226"/>
        <v>0</v>
      </c>
      <c r="K1057" s="2">
        <f t="shared" si="227"/>
        <v>0</v>
      </c>
      <c r="L1057" s="8">
        <f t="shared" si="236"/>
        <v>39122</v>
      </c>
      <c r="M1057" s="54">
        <f t="shared" si="228"/>
        <v>0</v>
      </c>
      <c r="N1057" s="6">
        <f t="shared" si="229"/>
        <v>0</v>
      </c>
      <c r="O1057" s="6" t="str">
        <f t="shared" si="230"/>
        <v/>
      </c>
      <c r="P1057" s="29"/>
      <c r="Q1057" s="54">
        <f t="shared" si="231"/>
        <v>1</v>
      </c>
      <c r="R1057" s="6">
        <f t="shared" si="232"/>
        <v>-19.682539682539684</v>
      </c>
      <c r="S1057" s="6">
        <f t="shared" si="233"/>
        <v>0.2888722181663631</v>
      </c>
      <c r="T1057" s="29"/>
      <c r="U1057" s="6">
        <f t="shared" si="234"/>
        <v>39122</v>
      </c>
      <c r="V1057" s="55">
        <f t="shared" si="235"/>
        <v>39122</v>
      </c>
      <c r="W1057" s="6">
        <f t="shared" si="237"/>
        <v>0</v>
      </c>
      <c r="X1057" s="6">
        <f t="shared" si="238"/>
        <v>-19.682539682539684</v>
      </c>
      <c r="AA1057">
        <f t="shared" si="225"/>
        <v>0</v>
      </c>
    </row>
    <row r="1058" spans="1:27">
      <c r="A1058" s="67">
        <v>39125</v>
      </c>
      <c r="B1058" s="68">
        <v>66.249700000000004</v>
      </c>
      <c r="C1058" s="46"/>
      <c r="D1058" s="1"/>
      <c r="E1058" s="1"/>
      <c r="F1058" s="1"/>
      <c r="G1058" s="1"/>
      <c r="H1058" s="1"/>
      <c r="I1058" s="1"/>
      <c r="J1058" s="2">
        <f t="shared" si="226"/>
        <v>0</v>
      </c>
      <c r="K1058" s="2">
        <f t="shared" si="227"/>
        <v>0</v>
      </c>
      <c r="L1058" s="8">
        <f t="shared" si="236"/>
        <v>39125</v>
      </c>
      <c r="M1058" s="54">
        <f t="shared" si="228"/>
        <v>0</v>
      </c>
      <c r="N1058" s="6">
        <f t="shared" si="229"/>
        <v>0</v>
      </c>
      <c r="O1058" s="6" t="str">
        <f t="shared" si="230"/>
        <v/>
      </c>
      <c r="P1058" s="29"/>
      <c r="Q1058" s="54">
        <f t="shared" si="231"/>
        <v>1</v>
      </c>
      <c r="R1058" s="6">
        <f t="shared" si="232"/>
        <v>-19.682539682539684</v>
      </c>
      <c r="S1058" s="6">
        <f t="shared" si="233"/>
        <v>0.29709628394603571</v>
      </c>
      <c r="T1058" s="29"/>
      <c r="U1058" s="6">
        <f t="shared" si="234"/>
        <v>39125</v>
      </c>
      <c r="V1058" s="55">
        <f t="shared" si="235"/>
        <v>39125</v>
      </c>
      <c r="W1058" s="6">
        <f t="shared" si="237"/>
        <v>0</v>
      </c>
      <c r="X1058" s="6">
        <f t="shared" si="238"/>
        <v>-19.682539682539684</v>
      </c>
      <c r="AA1058">
        <f t="shared" si="225"/>
        <v>0</v>
      </c>
    </row>
    <row r="1059" spans="1:27">
      <c r="A1059" s="67">
        <v>39126</v>
      </c>
      <c r="B1059" s="68">
        <v>66.126400000000004</v>
      </c>
      <c r="C1059" s="46"/>
      <c r="D1059" s="1"/>
      <c r="E1059" s="1"/>
      <c r="F1059" s="1"/>
      <c r="G1059" s="1"/>
      <c r="H1059" s="1"/>
      <c r="I1059" s="1"/>
      <c r="J1059" s="2">
        <f t="shared" si="226"/>
        <v>0</v>
      </c>
      <c r="K1059" s="2">
        <f t="shared" si="227"/>
        <v>0</v>
      </c>
      <c r="L1059" s="8">
        <f t="shared" si="236"/>
        <v>39126</v>
      </c>
      <c r="M1059" s="54">
        <f t="shared" si="228"/>
        <v>0</v>
      </c>
      <c r="N1059" s="6">
        <f t="shared" si="229"/>
        <v>0</v>
      </c>
      <c r="O1059" s="6" t="str">
        <f t="shared" si="230"/>
        <v/>
      </c>
      <c r="P1059" s="29"/>
      <c r="Q1059" s="54">
        <f t="shared" si="231"/>
        <v>1</v>
      </c>
      <c r="R1059" s="6">
        <f t="shared" si="232"/>
        <v>-19.682539682539684</v>
      </c>
      <c r="S1059" s="6">
        <f t="shared" si="233"/>
        <v>0.29765025288749553</v>
      </c>
      <c r="T1059" s="29"/>
      <c r="U1059" s="6">
        <f t="shared" si="234"/>
        <v>39126</v>
      </c>
      <c r="V1059" s="55">
        <f t="shared" si="235"/>
        <v>39126</v>
      </c>
      <c r="W1059" s="6">
        <f t="shared" si="237"/>
        <v>0</v>
      </c>
      <c r="X1059" s="6">
        <f t="shared" si="238"/>
        <v>-19.682539682539684</v>
      </c>
      <c r="AA1059">
        <f t="shared" si="225"/>
        <v>0</v>
      </c>
    </row>
    <row r="1060" spans="1:27">
      <c r="A1060" s="67">
        <v>39127</v>
      </c>
      <c r="B1060" s="68">
        <v>66.064099999999996</v>
      </c>
      <c r="C1060" s="46"/>
      <c r="D1060" s="1"/>
      <c r="E1060" s="1"/>
      <c r="F1060" s="1"/>
      <c r="G1060" s="1"/>
      <c r="H1060" s="1"/>
      <c r="I1060" s="1"/>
      <c r="J1060" s="2">
        <f t="shared" si="226"/>
        <v>0</v>
      </c>
      <c r="K1060" s="2">
        <f t="shared" si="227"/>
        <v>0</v>
      </c>
      <c r="L1060" s="8">
        <f t="shared" si="236"/>
        <v>39127</v>
      </c>
      <c r="M1060" s="54">
        <f t="shared" si="228"/>
        <v>0</v>
      </c>
      <c r="N1060" s="6">
        <f t="shared" si="229"/>
        <v>0</v>
      </c>
      <c r="O1060" s="6" t="str">
        <f t="shared" si="230"/>
        <v/>
      </c>
      <c r="P1060" s="29"/>
      <c r="Q1060" s="54">
        <f t="shared" si="231"/>
        <v>1</v>
      </c>
      <c r="R1060" s="6">
        <f t="shared" si="232"/>
        <v>-19.682539682539684</v>
      </c>
      <c r="S1060" s="6">
        <f t="shared" si="233"/>
        <v>0.29793094407612736</v>
      </c>
      <c r="T1060" s="29"/>
      <c r="U1060" s="6">
        <f t="shared" si="234"/>
        <v>39127</v>
      </c>
      <c r="V1060" s="55">
        <f t="shared" si="235"/>
        <v>39127</v>
      </c>
      <c r="W1060" s="6">
        <f t="shared" si="237"/>
        <v>0</v>
      </c>
      <c r="X1060" s="6">
        <f t="shared" si="238"/>
        <v>-19.682539682539684</v>
      </c>
      <c r="AA1060">
        <f t="shared" si="225"/>
        <v>0</v>
      </c>
    </row>
    <row r="1061" spans="1:27">
      <c r="A1061" s="67">
        <v>39128</v>
      </c>
      <c r="B1061" s="68">
        <v>67.470399999999998</v>
      </c>
      <c r="C1061" s="46"/>
      <c r="D1061" s="1"/>
      <c r="E1061" s="1"/>
      <c r="F1061" s="1"/>
      <c r="G1061" s="1"/>
      <c r="H1061" s="1"/>
      <c r="I1061" s="1"/>
      <c r="J1061" s="2">
        <f t="shared" si="226"/>
        <v>0</v>
      </c>
      <c r="K1061" s="2">
        <f t="shared" si="227"/>
        <v>0</v>
      </c>
      <c r="L1061" s="8">
        <f t="shared" si="236"/>
        <v>39128</v>
      </c>
      <c r="M1061" s="54">
        <f t="shared" si="228"/>
        <v>0</v>
      </c>
      <c r="N1061" s="6">
        <f t="shared" si="229"/>
        <v>0</v>
      </c>
      <c r="O1061" s="6" t="str">
        <f t="shared" si="230"/>
        <v/>
      </c>
      <c r="P1061" s="29"/>
      <c r="Q1061" s="54">
        <f t="shared" si="231"/>
        <v>1</v>
      </c>
      <c r="R1061" s="6">
        <f t="shared" si="232"/>
        <v>-19.682539682539684</v>
      </c>
      <c r="S1061" s="6">
        <f t="shared" si="233"/>
        <v>0.29172110558911291</v>
      </c>
      <c r="T1061" s="29"/>
      <c r="U1061" s="6">
        <f t="shared" si="234"/>
        <v>39128</v>
      </c>
      <c r="V1061" s="55">
        <f t="shared" si="235"/>
        <v>39128</v>
      </c>
      <c r="W1061" s="6">
        <f t="shared" si="237"/>
        <v>0</v>
      </c>
      <c r="X1061" s="6">
        <f t="shared" si="238"/>
        <v>-19.682539682539684</v>
      </c>
      <c r="AA1061">
        <f t="shared" si="225"/>
        <v>0</v>
      </c>
    </row>
    <row r="1062" spans="1:27">
      <c r="A1062" s="67">
        <v>39132</v>
      </c>
      <c r="B1062" s="68">
        <v>67.796499999999995</v>
      </c>
      <c r="C1062" s="46"/>
      <c r="D1062" s="1"/>
      <c r="E1062" s="1"/>
      <c r="F1062" s="1"/>
      <c r="G1062" s="1"/>
      <c r="H1062" s="1"/>
      <c r="I1062" s="1"/>
      <c r="J1062" s="2">
        <f t="shared" si="226"/>
        <v>0</v>
      </c>
      <c r="K1062" s="2">
        <f t="shared" si="227"/>
        <v>0</v>
      </c>
      <c r="L1062" s="8">
        <f t="shared" si="236"/>
        <v>39132</v>
      </c>
      <c r="M1062" s="54">
        <f t="shared" si="228"/>
        <v>0</v>
      </c>
      <c r="N1062" s="6">
        <f t="shared" si="229"/>
        <v>0</v>
      </c>
      <c r="O1062" s="6" t="str">
        <f t="shared" si="230"/>
        <v/>
      </c>
      <c r="P1062" s="29"/>
      <c r="Q1062" s="54">
        <f t="shared" si="231"/>
        <v>1</v>
      </c>
      <c r="R1062" s="6">
        <f t="shared" si="232"/>
        <v>-19.682539682539684</v>
      </c>
      <c r="S1062" s="6">
        <f t="shared" si="233"/>
        <v>0.29031793208410001</v>
      </c>
      <c r="T1062" s="29"/>
      <c r="U1062" s="6">
        <f t="shared" si="234"/>
        <v>39132</v>
      </c>
      <c r="V1062" s="55">
        <f t="shared" si="235"/>
        <v>39132</v>
      </c>
      <c r="W1062" s="6">
        <f t="shared" si="237"/>
        <v>0</v>
      </c>
      <c r="X1062" s="6">
        <f t="shared" si="238"/>
        <v>-19.682539682539684</v>
      </c>
      <c r="AA1062">
        <f t="shared" si="225"/>
        <v>0</v>
      </c>
    </row>
    <row r="1063" spans="1:27">
      <c r="A1063" s="67">
        <v>39133</v>
      </c>
      <c r="B1063" s="68">
        <v>67.205100000000002</v>
      </c>
      <c r="C1063" s="46"/>
      <c r="D1063" s="1"/>
      <c r="E1063" s="1"/>
      <c r="F1063" s="1"/>
      <c r="G1063" s="1"/>
      <c r="H1063" s="1"/>
      <c r="I1063" s="1"/>
      <c r="J1063" s="2">
        <f t="shared" si="226"/>
        <v>0</v>
      </c>
      <c r="K1063" s="2">
        <f t="shared" si="227"/>
        <v>0</v>
      </c>
      <c r="L1063" s="8">
        <f t="shared" si="236"/>
        <v>39133</v>
      </c>
      <c r="M1063" s="54">
        <f t="shared" si="228"/>
        <v>0</v>
      </c>
      <c r="N1063" s="6">
        <f t="shared" si="229"/>
        <v>0</v>
      </c>
      <c r="O1063" s="6" t="str">
        <f t="shared" si="230"/>
        <v/>
      </c>
      <c r="P1063" s="29"/>
      <c r="Q1063" s="54">
        <f t="shared" si="231"/>
        <v>1</v>
      </c>
      <c r="R1063" s="6">
        <f t="shared" si="232"/>
        <v>-19.682539682539684</v>
      </c>
      <c r="S1063" s="6">
        <f t="shared" si="233"/>
        <v>0.29287270880542821</v>
      </c>
      <c r="T1063" s="29"/>
      <c r="U1063" s="6">
        <f t="shared" si="234"/>
        <v>39133</v>
      </c>
      <c r="V1063" s="55">
        <f t="shared" si="235"/>
        <v>39133</v>
      </c>
      <c r="W1063" s="6">
        <f t="shared" si="237"/>
        <v>0</v>
      </c>
      <c r="X1063" s="6">
        <f t="shared" si="238"/>
        <v>-19.682539682539684</v>
      </c>
      <c r="AA1063">
        <f t="shared" si="225"/>
        <v>0</v>
      </c>
    </row>
    <row r="1064" spans="1:27">
      <c r="A1064" s="67">
        <v>39134</v>
      </c>
      <c r="B1064" s="68">
        <v>66.997699999999995</v>
      </c>
      <c r="C1064" s="46"/>
      <c r="D1064" s="1"/>
      <c r="E1064" s="1"/>
      <c r="F1064" s="1"/>
      <c r="G1064" s="1"/>
      <c r="H1064" s="1"/>
      <c r="I1064" s="1"/>
      <c r="J1064" s="2">
        <f t="shared" si="226"/>
        <v>0</v>
      </c>
      <c r="K1064" s="2">
        <f t="shared" si="227"/>
        <v>0</v>
      </c>
      <c r="L1064" s="8">
        <f t="shared" si="236"/>
        <v>39134</v>
      </c>
      <c r="M1064" s="54">
        <f t="shared" si="228"/>
        <v>0</v>
      </c>
      <c r="N1064" s="6">
        <f t="shared" si="229"/>
        <v>0</v>
      </c>
      <c r="O1064" s="6" t="str">
        <f t="shared" si="230"/>
        <v/>
      </c>
      <c r="P1064" s="29"/>
      <c r="Q1064" s="54">
        <f t="shared" si="231"/>
        <v>1</v>
      </c>
      <c r="R1064" s="6">
        <f t="shared" si="232"/>
        <v>-19.682539682539684</v>
      </c>
      <c r="S1064" s="6">
        <f t="shared" si="233"/>
        <v>0.29377933395534006</v>
      </c>
      <c r="T1064" s="29"/>
      <c r="U1064" s="6">
        <f t="shared" si="234"/>
        <v>39134</v>
      </c>
      <c r="V1064" s="55">
        <f t="shared" si="235"/>
        <v>39134</v>
      </c>
      <c r="W1064" s="6">
        <f t="shared" si="237"/>
        <v>0</v>
      </c>
      <c r="X1064" s="6">
        <f t="shared" si="238"/>
        <v>-19.682539682539684</v>
      </c>
      <c r="AA1064">
        <f t="shared" si="225"/>
        <v>0</v>
      </c>
    </row>
    <row r="1065" spans="1:27">
      <c r="A1065" s="67">
        <v>39135</v>
      </c>
      <c r="B1065" s="68">
        <v>66.2654</v>
      </c>
      <c r="C1065" s="46"/>
      <c r="D1065" s="1"/>
      <c r="E1065" s="1"/>
      <c r="F1065" s="1"/>
      <c r="G1065" s="1"/>
      <c r="H1065" s="1"/>
      <c r="I1065" s="1"/>
      <c r="J1065" s="2">
        <f t="shared" si="226"/>
        <v>0</v>
      </c>
      <c r="K1065" s="2">
        <f t="shared" si="227"/>
        <v>0</v>
      </c>
      <c r="L1065" s="8">
        <f t="shared" si="236"/>
        <v>39135</v>
      </c>
      <c r="M1065" s="54">
        <f t="shared" si="228"/>
        <v>0</v>
      </c>
      <c r="N1065" s="6">
        <f t="shared" si="229"/>
        <v>0</v>
      </c>
      <c r="O1065" s="6" t="str">
        <f t="shared" si="230"/>
        <v/>
      </c>
      <c r="P1065" s="29"/>
      <c r="Q1065" s="54">
        <f t="shared" si="231"/>
        <v>1</v>
      </c>
      <c r="R1065" s="6">
        <f t="shared" si="232"/>
        <v>-19.682539682539684</v>
      </c>
      <c r="S1065" s="6">
        <f t="shared" si="233"/>
        <v>0.29702589409465097</v>
      </c>
      <c r="T1065" s="29"/>
      <c r="U1065" s="6">
        <f t="shared" si="234"/>
        <v>39135</v>
      </c>
      <c r="V1065" s="55">
        <f t="shared" si="235"/>
        <v>39135</v>
      </c>
      <c r="W1065" s="6">
        <f t="shared" si="237"/>
        <v>0</v>
      </c>
      <c r="X1065" s="6">
        <f t="shared" si="238"/>
        <v>-19.682539682539684</v>
      </c>
      <c r="AA1065">
        <f t="shared" si="225"/>
        <v>0</v>
      </c>
    </row>
    <row r="1066" spans="1:27">
      <c r="A1066" s="67">
        <v>39136</v>
      </c>
      <c r="B1066" s="68">
        <v>65.058800000000005</v>
      </c>
      <c r="C1066" s="46"/>
      <c r="D1066" s="1"/>
      <c r="E1066" s="1"/>
      <c r="F1066" s="1"/>
      <c r="G1066" s="1"/>
      <c r="H1066" s="1"/>
      <c r="I1066" s="1"/>
      <c r="J1066" s="2">
        <f t="shared" si="226"/>
        <v>0</v>
      </c>
      <c r="K1066" s="2">
        <f t="shared" si="227"/>
        <v>0</v>
      </c>
      <c r="L1066" s="8">
        <f t="shared" si="236"/>
        <v>39136</v>
      </c>
      <c r="M1066" s="54">
        <f t="shared" si="228"/>
        <v>0</v>
      </c>
      <c r="N1066" s="6">
        <f t="shared" si="229"/>
        <v>0</v>
      </c>
      <c r="O1066" s="6" t="str">
        <f t="shared" si="230"/>
        <v/>
      </c>
      <c r="P1066" s="29"/>
      <c r="Q1066" s="54">
        <f t="shared" si="231"/>
        <v>1</v>
      </c>
      <c r="R1066" s="6">
        <f t="shared" si="232"/>
        <v>-19.682539682539684</v>
      </c>
      <c r="S1066" s="6">
        <f t="shared" si="233"/>
        <v>0.30253462533184877</v>
      </c>
      <c r="T1066" s="29"/>
      <c r="U1066" s="6">
        <f t="shared" si="234"/>
        <v>39136</v>
      </c>
      <c r="V1066" s="55">
        <f t="shared" si="235"/>
        <v>39136</v>
      </c>
      <c r="W1066" s="6">
        <f t="shared" si="237"/>
        <v>0</v>
      </c>
      <c r="X1066" s="6">
        <f t="shared" si="238"/>
        <v>-19.682539682539684</v>
      </c>
      <c r="AA1066">
        <f t="shared" si="225"/>
        <v>0</v>
      </c>
    </row>
    <row r="1067" spans="1:27">
      <c r="A1067" s="67">
        <v>39139</v>
      </c>
      <c r="B1067" s="68">
        <v>65.240300000000005</v>
      </c>
      <c r="C1067" s="46"/>
      <c r="D1067" s="1"/>
      <c r="E1067" s="1"/>
      <c r="F1067" s="1"/>
      <c r="G1067" s="1"/>
      <c r="H1067" s="1"/>
      <c r="I1067" s="1"/>
      <c r="J1067" s="2">
        <f t="shared" si="226"/>
        <v>0</v>
      </c>
      <c r="K1067" s="2">
        <f t="shared" si="227"/>
        <v>0</v>
      </c>
      <c r="L1067" s="8">
        <f t="shared" si="236"/>
        <v>39139</v>
      </c>
      <c r="M1067" s="54">
        <f t="shared" si="228"/>
        <v>0</v>
      </c>
      <c r="N1067" s="6">
        <f t="shared" si="229"/>
        <v>0</v>
      </c>
      <c r="O1067" s="6" t="str">
        <f t="shared" si="230"/>
        <v/>
      </c>
      <c r="P1067" s="29"/>
      <c r="Q1067" s="54">
        <f t="shared" si="231"/>
        <v>1</v>
      </c>
      <c r="R1067" s="6">
        <f t="shared" si="232"/>
        <v>-19.682539682539684</v>
      </c>
      <c r="S1067" s="6">
        <f t="shared" si="233"/>
        <v>0.30169296711602617</v>
      </c>
      <c r="T1067" s="29"/>
      <c r="U1067" s="6">
        <f t="shared" si="234"/>
        <v>39139</v>
      </c>
      <c r="V1067" s="55">
        <f t="shared" si="235"/>
        <v>39139</v>
      </c>
      <c r="W1067" s="6">
        <f t="shared" si="237"/>
        <v>0</v>
      </c>
      <c r="X1067" s="6">
        <f t="shared" si="238"/>
        <v>-19.682539682539684</v>
      </c>
      <c r="AA1067">
        <f t="shared" si="225"/>
        <v>0</v>
      </c>
    </row>
    <row r="1068" spans="1:27">
      <c r="A1068" s="67">
        <v>39140</v>
      </c>
      <c r="B1068" s="68">
        <v>64.746399999999994</v>
      </c>
      <c r="C1068" s="46"/>
      <c r="D1068" s="1"/>
      <c r="E1068" s="1"/>
      <c r="F1068" s="1"/>
      <c r="G1068" s="1"/>
      <c r="H1068" s="1"/>
      <c r="I1068" s="1"/>
      <c r="J1068" s="2">
        <f t="shared" si="226"/>
        <v>0</v>
      </c>
      <c r="K1068" s="2">
        <f t="shared" si="227"/>
        <v>0</v>
      </c>
      <c r="L1068" s="8">
        <f t="shared" si="236"/>
        <v>39140</v>
      </c>
      <c r="M1068" s="54">
        <f t="shared" si="228"/>
        <v>0</v>
      </c>
      <c r="N1068" s="6">
        <f t="shared" si="229"/>
        <v>0</v>
      </c>
      <c r="O1068" s="6" t="str">
        <f t="shared" si="230"/>
        <v/>
      </c>
      <c r="P1068" s="29"/>
      <c r="Q1068" s="54">
        <f t="shared" si="231"/>
        <v>1</v>
      </c>
      <c r="R1068" s="6">
        <f t="shared" si="232"/>
        <v>-19.682539682539684</v>
      </c>
      <c r="S1068" s="6">
        <f t="shared" si="233"/>
        <v>0.30399434845087425</v>
      </c>
      <c r="T1068" s="29"/>
      <c r="U1068" s="6">
        <f t="shared" si="234"/>
        <v>39140</v>
      </c>
      <c r="V1068" s="55">
        <f t="shared" si="235"/>
        <v>39140</v>
      </c>
      <c r="W1068" s="6">
        <f t="shared" si="237"/>
        <v>0</v>
      </c>
      <c r="X1068" s="6">
        <f t="shared" si="238"/>
        <v>-19.682539682539684</v>
      </c>
      <c r="AA1068">
        <f t="shared" si="225"/>
        <v>0</v>
      </c>
    </row>
    <row r="1069" spans="1:27">
      <c r="A1069" s="67">
        <v>39141</v>
      </c>
      <c r="B1069" s="68">
        <v>62.899299999999997</v>
      </c>
      <c r="C1069" s="46"/>
      <c r="D1069" s="1"/>
      <c r="E1069" s="1"/>
      <c r="F1069" s="1"/>
      <c r="G1069" s="1"/>
      <c r="H1069" s="1"/>
      <c r="I1069" s="1"/>
      <c r="J1069" s="2">
        <f t="shared" si="226"/>
        <v>0</v>
      </c>
      <c r="K1069" s="2">
        <f t="shared" si="227"/>
        <v>0</v>
      </c>
      <c r="L1069" s="8">
        <f t="shared" si="236"/>
        <v>39141</v>
      </c>
      <c r="M1069" s="54">
        <f t="shared" si="228"/>
        <v>0</v>
      </c>
      <c r="N1069" s="6">
        <f t="shared" si="229"/>
        <v>0</v>
      </c>
      <c r="O1069" s="6" t="str">
        <f t="shared" si="230"/>
        <v/>
      </c>
      <c r="P1069" s="29"/>
      <c r="Q1069" s="54">
        <f t="shared" si="231"/>
        <v>1</v>
      </c>
      <c r="R1069" s="6">
        <f t="shared" si="232"/>
        <v>-19.682539682539684</v>
      </c>
      <c r="S1069" s="6">
        <f t="shared" si="233"/>
        <v>0.31292144240936998</v>
      </c>
      <c r="T1069" s="29"/>
      <c r="U1069" s="6">
        <f t="shared" si="234"/>
        <v>39141</v>
      </c>
      <c r="V1069" s="55">
        <f t="shared" si="235"/>
        <v>39141</v>
      </c>
      <c r="W1069" s="6">
        <f t="shared" si="237"/>
        <v>0</v>
      </c>
      <c r="X1069" s="6">
        <f t="shared" si="238"/>
        <v>-19.682539682539684</v>
      </c>
      <c r="AA1069">
        <f t="shared" si="225"/>
        <v>0</v>
      </c>
    </row>
    <row r="1070" spans="1:27">
      <c r="A1070" s="67">
        <v>39142</v>
      </c>
      <c r="B1070" s="68">
        <v>63.695</v>
      </c>
      <c r="C1070" s="46"/>
      <c r="D1070" s="1"/>
      <c r="E1070" s="1"/>
      <c r="F1070" s="1"/>
      <c r="G1070" s="1"/>
      <c r="H1070" s="1"/>
      <c r="I1070" s="1"/>
      <c r="J1070" s="2">
        <f t="shared" si="226"/>
        <v>0</v>
      </c>
      <c r="K1070" s="2">
        <f t="shared" si="227"/>
        <v>0</v>
      </c>
      <c r="L1070" s="8">
        <f t="shared" si="236"/>
        <v>39142</v>
      </c>
      <c r="M1070" s="54">
        <f t="shared" si="228"/>
        <v>0</v>
      </c>
      <c r="N1070" s="6">
        <f t="shared" si="229"/>
        <v>0</v>
      </c>
      <c r="O1070" s="6" t="str">
        <f t="shared" si="230"/>
        <v/>
      </c>
      <c r="P1070" s="29"/>
      <c r="Q1070" s="54">
        <f t="shared" si="231"/>
        <v>1</v>
      </c>
      <c r="R1070" s="6">
        <f t="shared" si="232"/>
        <v>-19.682539682539684</v>
      </c>
      <c r="S1070" s="6">
        <f t="shared" si="233"/>
        <v>0.30901231937420021</v>
      </c>
      <c r="T1070" s="29"/>
      <c r="U1070" s="6">
        <f t="shared" si="234"/>
        <v>39142</v>
      </c>
      <c r="V1070" s="55">
        <f t="shared" si="235"/>
        <v>39142</v>
      </c>
      <c r="W1070" s="6">
        <f t="shared" si="237"/>
        <v>0</v>
      </c>
      <c r="X1070" s="6">
        <f t="shared" si="238"/>
        <v>-19.682539682539684</v>
      </c>
      <c r="AA1070">
        <f t="shared" si="225"/>
        <v>0</v>
      </c>
    </row>
    <row r="1071" spans="1:27">
      <c r="A1071" s="67">
        <v>39143</v>
      </c>
      <c r="B1071" s="68">
        <v>62.470999999999997</v>
      </c>
      <c r="C1071" s="46"/>
      <c r="D1071" s="1"/>
      <c r="E1071" s="1"/>
      <c r="F1071" s="1"/>
      <c r="G1071" s="1"/>
      <c r="H1071" s="1"/>
      <c r="I1071" s="1"/>
      <c r="J1071" s="2">
        <f t="shared" si="226"/>
        <v>0</v>
      </c>
      <c r="K1071" s="2">
        <f t="shared" si="227"/>
        <v>0</v>
      </c>
      <c r="L1071" s="8">
        <f t="shared" si="236"/>
        <v>39143</v>
      </c>
      <c r="M1071" s="54">
        <f t="shared" si="228"/>
        <v>0</v>
      </c>
      <c r="N1071" s="6">
        <f t="shared" si="229"/>
        <v>0</v>
      </c>
      <c r="O1071" s="6" t="str">
        <f t="shared" si="230"/>
        <v/>
      </c>
      <c r="P1071" s="29"/>
      <c r="Q1071" s="54">
        <f t="shared" si="231"/>
        <v>1</v>
      </c>
      <c r="R1071" s="6">
        <f t="shared" si="232"/>
        <v>-19.682539682539684</v>
      </c>
      <c r="S1071" s="6">
        <f t="shared" si="233"/>
        <v>0.3150668259278655</v>
      </c>
      <c r="T1071" s="29"/>
      <c r="U1071" s="6">
        <f t="shared" si="234"/>
        <v>39143</v>
      </c>
      <c r="V1071" s="55">
        <f t="shared" si="235"/>
        <v>39143</v>
      </c>
      <c r="W1071" s="6">
        <f t="shared" si="237"/>
        <v>0</v>
      </c>
      <c r="X1071" s="6">
        <f t="shared" si="238"/>
        <v>-19.682539682539684</v>
      </c>
      <c r="AA1071">
        <f t="shared" si="225"/>
        <v>0</v>
      </c>
    </row>
    <row r="1072" spans="1:27">
      <c r="A1072" s="67">
        <v>39146</v>
      </c>
      <c r="B1072" s="68">
        <v>59.9255</v>
      </c>
      <c r="C1072" s="46"/>
      <c r="D1072" s="1"/>
      <c r="E1072" s="1"/>
      <c r="F1072" s="1"/>
      <c r="G1072" s="1"/>
      <c r="H1072" s="1"/>
      <c r="I1072" s="1"/>
      <c r="J1072" s="2">
        <f t="shared" si="226"/>
        <v>0</v>
      </c>
      <c r="K1072" s="2">
        <f t="shared" si="227"/>
        <v>0</v>
      </c>
      <c r="L1072" s="8">
        <f t="shared" si="236"/>
        <v>39146</v>
      </c>
      <c r="M1072" s="54">
        <f t="shared" si="228"/>
        <v>0</v>
      </c>
      <c r="N1072" s="6">
        <f t="shared" si="229"/>
        <v>0</v>
      </c>
      <c r="O1072" s="6" t="str">
        <f t="shared" si="230"/>
        <v/>
      </c>
      <c r="P1072" s="29"/>
      <c r="Q1072" s="54">
        <f t="shared" si="231"/>
        <v>1</v>
      </c>
      <c r="R1072" s="6">
        <f t="shared" si="232"/>
        <v>-19.682539682539684</v>
      </c>
      <c r="S1072" s="6">
        <f t="shared" si="233"/>
        <v>0.32845015364977653</v>
      </c>
      <c r="T1072" s="29"/>
      <c r="U1072" s="6">
        <f t="shared" si="234"/>
        <v>39146</v>
      </c>
      <c r="V1072" s="55">
        <f t="shared" si="235"/>
        <v>39146</v>
      </c>
      <c r="W1072" s="6">
        <f t="shared" si="237"/>
        <v>0</v>
      </c>
      <c r="X1072" s="6">
        <f t="shared" si="238"/>
        <v>-19.682539682539684</v>
      </c>
      <c r="AA1072">
        <f t="shared" si="225"/>
        <v>0</v>
      </c>
    </row>
    <row r="1073" spans="1:27">
      <c r="A1073" s="67">
        <v>39147</v>
      </c>
      <c r="B1073" s="68">
        <v>60.900599999999997</v>
      </c>
      <c r="C1073" s="46"/>
      <c r="D1073" s="1"/>
      <c r="E1073" s="1"/>
      <c r="F1073" s="1"/>
      <c r="G1073" s="1"/>
      <c r="H1073" s="1"/>
      <c r="I1073" s="1"/>
      <c r="J1073" s="2">
        <f t="shared" si="226"/>
        <v>0</v>
      </c>
      <c r="K1073" s="2">
        <f t="shared" si="227"/>
        <v>0</v>
      </c>
      <c r="L1073" s="8">
        <f t="shared" si="236"/>
        <v>39147</v>
      </c>
      <c r="M1073" s="54">
        <f t="shared" si="228"/>
        <v>0</v>
      </c>
      <c r="N1073" s="6">
        <f t="shared" si="229"/>
        <v>0</v>
      </c>
      <c r="O1073" s="6" t="str">
        <f t="shared" si="230"/>
        <v/>
      </c>
      <c r="P1073" s="29"/>
      <c r="Q1073" s="54">
        <f t="shared" si="231"/>
        <v>1</v>
      </c>
      <c r="R1073" s="6">
        <f t="shared" si="232"/>
        <v>-19.682539682539684</v>
      </c>
      <c r="S1073" s="6">
        <f t="shared" si="233"/>
        <v>0.32319122771433589</v>
      </c>
      <c r="T1073" s="29"/>
      <c r="U1073" s="6">
        <f t="shared" si="234"/>
        <v>39147</v>
      </c>
      <c r="V1073" s="55">
        <f t="shared" si="235"/>
        <v>39147</v>
      </c>
      <c r="W1073" s="6">
        <f t="shared" si="237"/>
        <v>0</v>
      </c>
      <c r="X1073" s="6">
        <f t="shared" si="238"/>
        <v>-19.682539682539684</v>
      </c>
      <c r="AA1073">
        <f t="shared" si="225"/>
        <v>0</v>
      </c>
    </row>
    <row r="1074" spans="1:27">
      <c r="A1074" s="67">
        <v>39148</v>
      </c>
      <c r="B1074" s="68">
        <v>60.2425</v>
      </c>
      <c r="C1074" s="46"/>
      <c r="D1074" s="1"/>
      <c r="E1074" s="1"/>
      <c r="F1074" s="1"/>
      <c r="G1074" s="1"/>
      <c r="H1074" s="1"/>
      <c r="I1074" s="1"/>
      <c r="J1074" s="2">
        <f t="shared" si="226"/>
        <v>0</v>
      </c>
      <c r="K1074" s="2">
        <f t="shared" si="227"/>
        <v>0</v>
      </c>
      <c r="L1074" s="8">
        <f t="shared" si="236"/>
        <v>39148</v>
      </c>
      <c r="M1074" s="54">
        <f t="shared" si="228"/>
        <v>0</v>
      </c>
      <c r="N1074" s="6">
        <f t="shared" si="229"/>
        <v>0</v>
      </c>
      <c r="O1074" s="6" t="str">
        <f t="shared" si="230"/>
        <v/>
      </c>
      <c r="P1074" s="29"/>
      <c r="Q1074" s="54">
        <f t="shared" si="231"/>
        <v>1</v>
      </c>
      <c r="R1074" s="6">
        <f t="shared" si="232"/>
        <v>-19.682539682539684</v>
      </c>
      <c r="S1074" s="6">
        <f t="shared" si="233"/>
        <v>0.32672182732356198</v>
      </c>
      <c r="T1074" s="29"/>
      <c r="U1074" s="6">
        <f t="shared" si="234"/>
        <v>39148</v>
      </c>
      <c r="V1074" s="55">
        <f t="shared" si="235"/>
        <v>39148</v>
      </c>
      <c r="W1074" s="6">
        <f t="shared" si="237"/>
        <v>0</v>
      </c>
      <c r="X1074" s="6">
        <f t="shared" si="238"/>
        <v>-19.682539682539684</v>
      </c>
      <c r="AA1074">
        <f t="shared" si="225"/>
        <v>0</v>
      </c>
    </row>
    <row r="1075" spans="1:27">
      <c r="A1075" s="67">
        <v>39149</v>
      </c>
      <c r="B1075" s="68">
        <v>61.724299999999999</v>
      </c>
      <c r="C1075" s="46"/>
      <c r="D1075" s="1"/>
      <c r="E1075" s="1"/>
      <c r="F1075" s="1"/>
      <c r="G1075" s="1"/>
      <c r="H1075" s="1"/>
      <c r="I1075" s="1"/>
      <c r="J1075" s="2">
        <f t="shared" si="226"/>
        <v>0</v>
      </c>
      <c r="K1075" s="2">
        <f t="shared" si="227"/>
        <v>0</v>
      </c>
      <c r="L1075" s="8">
        <f t="shared" si="236"/>
        <v>39149</v>
      </c>
      <c r="M1075" s="54">
        <f t="shared" si="228"/>
        <v>0</v>
      </c>
      <c r="N1075" s="6">
        <f t="shared" si="229"/>
        <v>0</v>
      </c>
      <c r="O1075" s="6" t="str">
        <f t="shared" si="230"/>
        <v/>
      </c>
      <c r="P1075" s="29"/>
      <c r="Q1075" s="54">
        <f t="shared" si="231"/>
        <v>1</v>
      </c>
      <c r="R1075" s="6">
        <f t="shared" si="232"/>
        <v>-19.682539682539684</v>
      </c>
      <c r="S1075" s="6">
        <f t="shared" si="233"/>
        <v>0.31887829724338201</v>
      </c>
      <c r="T1075" s="29"/>
      <c r="U1075" s="6">
        <f t="shared" si="234"/>
        <v>39149</v>
      </c>
      <c r="V1075" s="55">
        <f t="shared" si="235"/>
        <v>39149</v>
      </c>
      <c r="W1075" s="6">
        <f t="shared" si="237"/>
        <v>0</v>
      </c>
      <c r="X1075" s="6">
        <f t="shared" si="238"/>
        <v>-19.682539682539684</v>
      </c>
      <c r="AA1075">
        <f t="shared" si="225"/>
        <v>0</v>
      </c>
    </row>
    <row r="1076" spans="1:27">
      <c r="A1076" s="67">
        <v>39150</v>
      </c>
      <c r="B1076" s="68">
        <v>61.441099999999999</v>
      </c>
      <c r="C1076" s="46"/>
      <c r="D1076" s="1"/>
      <c r="E1076" s="1"/>
      <c r="F1076" s="1"/>
      <c r="G1076" s="1"/>
      <c r="H1076" s="1"/>
      <c r="I1076" s="1"/>
      <c r="J1076" s="2">
        <f t="shared" si="226"/>
        <v>0</v>
      </c>
      <c r="K1076" s="2">
        <f t="shared" si="227"/>
        <v>0</v>
      </c>
      <c r="L1076" s="8">
        <f t="shared" si="236"/>
        <v>39150</v>
      </c>
      <c r="M1076" s="54">
        <f t="shared" si="228"/>
        <v>0</v>
      </c>
      <c r="N1076" s="6">
        <f t="shared" si="229"/>
        <v>0</v>
      </c>
      <c r="O1076" s="6" t="str">
        <f t="shared" si="230"/>
        <v/>
      </c>
      <c r="P1076" s="29"/>
      <c r="Q1076" s="54">
        <f t="shared" si="231"/>
        <v>1</v>
      </c>
      <c r="R1076" s="6">
        <f t="shared" si="232"/>
        <v>-19.682539682539684</v>
      </c>
      <c r="S1076" s="6">
        <f t="shared" si="233"/>
        <v>0.32034810057989982</v>
      </c>
      <c r="T1076" s="29"/>
      <c r="U1076" s="6">
        <f t="shared" si="234"/>
        <v>39150</v>
      </c>
      <c r="V1076" s="55">
        <f t="shared" si="235"/>
        <v>39150</v>
      </c>
      <c r="W1076" s="6">
        <f t="shared" si="237"/>
        <v>0</v>
      </c>
      <c r="X1076" s="6">
        <f t="shared" si="238"/>
        <v>-19.682539682539684</v>
      </c>
      <c r="AA1076">
        <f t="shared" si="225"/>
        <v>0</v>
      </c>
    </row>
    <row r="1077" spans="1:27">
      <c r="A1077" s="67">
        <v>39153</v>
      </c>
      <c r="B1077" s="68">
        <v>61.802799999999998</v>
      </c>
      <c r="C1077" s="46"/>
      <c r="D1077" s="1"/>
      <c r="E1077" s="1"/>
      <c r="F1077" s="1"/>
      <c r="G1077" s="1"/>
      <c r="H1077" s="1"/>
      <c r="I1077" s="1"/>
      <c r="J1077" s="2">
        <f t="shared" si="226"/>
        <v>0</v>
      </c>
      <c r="K1077" s="2">
        <f t="shared" si="227"/>
        <v>0</v>
      </c>
      <c r="L1077" s="8">
        <f t="shared" si="236"/>
        <v>39153</v>
      </c>
      <c r="M1077" s="54">
        <f t="shared" si="228"/>
        <v>0</v>
      </c>
      <c r="N1077" s="6">
        <f t="shared" si="229"/>
        <v>0</v>
      </c>
      <c r="O1077" s="6" t="str">
        <f t="shared" si="230"/>
        <v/>
      </c>
      <c r="P1077" s="29"/>
      <c r="Q1077" s="54">
        <f t="shared" si="231"/>
        <v>1</v>
      </c>
      <c r="R1077" s="6">
        <f t="shared" si="232"/>
        <v>-19.682539682539684</v>
      </c>
      <c r="S1077" s="6">
        <f t="shared" si="233"/>
        <v>0.31847326791892411</v>
      </c>
      <c r="T1077" s="29"/>
      <c r="U1077" s="6">
        <f t="shared" si="234"/>
        <v>39153</v>
      </c>
      <c r="V1077" s="55">
        <f t="shared" si="235"/>
        <v>39153</v>
      </c>
      <c r="W1077" s="6">
        <f t="shared" si="237"/>
        <v>0</v>
      </c>
      <c r="X1077" s="6">
        <f t="shared" si="238"/>
        <v>-19.682539682539684</v>
      </c>
      <c r="AA1077">
        <f t="shared" si="225"/>
        <v>0</v>
      </c>
    </row>
    <row r="1078" spans="1:27">
      <c r="A1078" s="67">
        <v>39154</v>
      </c>
      <c r="B1078" s="68">
        <v>62.301200000000001</v>
      </c>
      <c r="C1078" s="46"/>
      <c r="D1078" s="1"/>
      <c r="E1078" s="1"/>
      <c r="F1078" s="1"/>
      <c r="G1078" s="1"/>
      <c r="H1078" s="1"/>
      <c r="I1078" s="1"/>
      <c r="J1078" s="2">
        <f t="shared" si="226"/>
        <v>0</v>
      </c>
      <c r="K1078" s="2">
        <f t="shared" si="227"/>
        <v>0</v>
      </c>
      <c r="L1078" s="8">
        <f t="shared" si="236"/>
        <v>39154</v>
      </c>
      <c r="M1078" s="54">
        <f t="shared" si="228"/>
        <v>0</v>
      </c>
      <c r="N1078" s="6">
        <f t="shared" si="229"/>
        <v>0</v>
      </c>
      <c r="O1078" s="6" t="str">
        <f t="shared" si="230"/>
        <v/>
      </c>
      <c r="P1078" s="29"/>
      <c r="Q1078" s="54">
        <f t="shared" si="231"/>
        <v>1</v>
      </c>
      <c r="R1078" s="6">
        <f t="shared" si="232"/>
        <v>-19.682539682539684</v>
      </c>
      <c r="S1078" s="6">
        <f t="shared" si="233"/>
        <v>0.31592553084915992</v>
      </c>
      <c r="T1078" s="29"/>
      <c r="U1078" s="6">
        <f t="shared" si="234"/>
        <v>39154</v>
      </c>
      <c r="V1078" s="55">
        <f t="shared" si="235"/>
        <v>39154</v>
      </c>
      <c r="W1078" s="6">
        <f t="shared" si="237"/>
        <v>0</v>
      </c>
      <c r="X1078" s="6">
        <f t="shared" si="238"/>
        <v>-19.682539682539684</v>
      </c>
      <c r="AA1078">
        <f t="shared" si="225"/>
        <v>0</v>
      </c>
    </row>
    <row r="1079" spans="1:27">
      <c r="A1079" s="67">
        <v>39155</v>
      </c>
      <c r="B1079" s="68">
        <v>60.597799999999999</v>
      </c>
      <c r="C1079" s="46"/>
      <c r="D1079" s="1"/>
      <c r="E1079" s="1"/>
      <c r="F1079" s="1"/>
      <c r="G1079" s="1"/>
      <c r="H1079" s="1"/>
      <c r="I1079" s="1"/>
      <c r="J1079" s="2">
        <f t="shared" si="226"/>
        <v>0</v>
      </c>
      <c r="K1079" s="2">
        <f t="shared" si="227"/>
        <v>0</v>
      </c>
      <c r="L1079" s="8">
        <f t="shared" si="236"/>
        <v>39155</v>
      </c>
      <c r="M1079" s="54">
        <f t="shared" si="228"/>
        <v>0</v>
      </c>
      <c r="N1079" s="6">
        <f t="shared" si="229"/>
        <v>0</v>
      </c>
      <c r="O1079" s="6" t="str">
        <f t="shared" si="230"/>
        <v/>
      </c>
      <c r="P1079" s="29"/>
      <c r="Q1079" s="54">
        <f t="shared" si="231"/>
        <v>1</v>
      </c>
      <c r="R1079" s="6">
        <f t="shared" si="232"/>
        <v>-19.682539682539684</v>
      </c>
      <c r="S1079" s="6">
        <f t="shared" si="233"/>
        <v>0.32480617584367227</v>
      </c>
      <c r="T1079" s="29"/>
      <c r="U1079" s="6">
        <f t="shared" si="234"/>
        <v>39155</v>
      </c>
      <c r="V1079" s="55">
        <f t="shared" si="235"/>
        <v>39155</v>
      </c>
      <c r="W1079" s="6">
        <f t="shared" si="237"/>
        <v>0</v>
      </c>
      <c r="X1079" s="6">
        <f t="shared" si="238"/>
        <v>-19.682539682539684</v>
      </c>
      <c r="AA1079">
        <f t="shared" si="225"/>
        <v>0</v>
      </c>
    </row>
    <row r="1080" spans="1:27">
      <c r="A1080" s="67">
        <v>39156</v>
      </c>
      <c r="B1080" s="68">
        <v>60.920699999999997</v>
      </c>
      <c r="C1080" s="46"/>
      <c r="D1080" s="1"/>
      <c r="E1080" s="1"/>
      <c r="F1080" s="1"/>
      <c r="G1080" s="1"/>
      <c r="H1080" s="1"/>
      <c r="I1080" s="1"/>
      <c r="J1080" s="2">
        <f t="shared" si="226"/>
        <v>0</v>
      </c>
      <c r="K1080" s="2">
        <f t="shared" si="227"/>
        <v>0</v>
      </c>
      <c r="L1080" s="8">
        <f t="shared" si="236"/>
        <v>39156</v>
      </c>
      <c r="M1080" s="54">
        <f t="shared" si="228"/>
        <v>0</v>
      </c>
      <c r="N1080" s="6">
        <f t="shared" si="229"/>
        <v>0</v>
      </c>
      <c r="O1080" s="6" t="str">
        <f t="shared" si="230"/>
        <v/>
      </c>
      <c r="P1080" s="29"/>
      <c r="Q1080" s="54">
        <f t="shared" si="231"/>
        <v>1</v>
      </c>
      <c r="R1080" s="6">
        <f t="shared" si="232"/>
        <v>-19.682539682539684</v>
      </c>
      <c r="S1080" s="6">
        <f t="shared" si="233"/>
        <v>0.32308459493307995</v>
      </c>
      <c r="T1080" s="29"/>
      <c r="U1080" s="6">
        <f t="shared" si="234"/>
        <v>39156</v>
      </c>
      <c r="V1080" s="55">
        <f t="shared" si="235"/>
        <v>39156</v>
      </c>
      <c r="W1080" s="6">
        <f t="shared" si="237"/>
        <v>0</v>
      </c>
      <c r="X1080" s="6">
        <f t="shared" si="238"/>
        <v>-19.682539682539684</v>
      </c>
      <c r="AA1080">
        <f t="shared" si="225"/>
        <v>0</v>
      </c>
    </row>
    <row r="1081" spans="1:27">
      <c r="A1081" s="67">
        <v>39157</v>
      </c>
      <c r="B1081" s="68">
        <v>60.5578</v>
      </c>
      <c r="C1081" s="46"/>
      <c r="D1081" s="1"/>
      <c r="E1081" s="1"/>
      <c r="F1081" s="1"/>
      <c r="G1081" s="1"/>
      <c r="H1081" s="1"/>
      <c r="I1081" s="1"/>
      <c r="J1081" s="2">
        <f t="shared" si="226"/>
        <v>0</v>
      </c>
      <c r="K1081" s="2">
        <f t="shared" si="227"/>
        <v>0</v>
      </c>
      <c r="L1081" s="8">
        <f t="shared" si="236"/>
        <v>39157</v>
      </c>
      <c r="M1081" s="54">
        <f t="shared" si="228"/>
        <v>0</v>
      </c>
      <c r="N1081" s="6">
        <f t="shared" si="229"/>
        <v>0</v>
      </c>
      <c r="O1081" s="6" t="str">
        <f t="shared" si="230"/>
        <v/>
      </c>
      <c r="P1081" s="29"/>
      <c r="Q1081" s="54">
        <f t="shared" si="231"/>
        <v>1</v>
      </c>
      <c r="R1081" s="6">
        <f t="shared" si="232"/>
        <v>-19.682539682539684</v>
      </c>
      <c r="S1081" s="6">
        <f t="shared" si="233"/>
        <v>0.32502071876025357</v>
      </c>
      <c r="T1081" s="29"/>
      <c r="U1081" s="6">
        <f t="shared" si="234"/>
        <v>39157</v>
      </c>
      <c r="V1081" s="55">
        <f t="shared" si="235"/>
        <v>39157</v>
      </c>
      <c r="W1081" s="6">
        <f t="shared" si="237"/>
        <v>0</v>
      </c>
      <c r="X1081" s="6">
        <f t="shared" si="238"/>
        <v>-19.682539682539684</v>
      </c>
      <c r="AA1081">
        <f t="shared" si="225"/>
        <v>0</v>
      </c>
    </row>
    <row r="1082" spans="1:27">
      <c r="A1082" s="67">
        <v>39160</v>
      </c>
      <c r="B1082" s="68">
        <v>61.262599999999999</v>
      </c>
      <c r="C1082" s="46"/>
      <c r="D1082" s="1"/>
      <c r="E1082" s="1"/>
      <c r="F1082" s="1"/>
      <c r="G1082" s="1"/>
      <c r="H1082" s="1"/>
      <c r="I1082" s="1"/>
      <c r="J1082" s="2">
        <f t="shared" si="226"/>
        <v>0</v>
      </c>
      <c r="K1082" s="2">
        <f t="shared" si="227"/>
        <v>0</v>
      </c>
      <c r="L1082" s="8">
        <f t="shared" si="236"/>
        <v>39160</v>
      </c>
      <c r="M1082" s="54">
        <f t="shared" si="228"/>
        <v>0</v>
      </c>
      <c r="N1082" s="6">
        <f t="shared" si="229"/>
        <v>0</v>
      </c>
      <c r="O1082" s="6" t="str">
        <f t="shared" si="230"/>
        <v/>
      </c>
      <c r="P1082" s="29"/>
      <c r="Q1082" s="54">
        <f t="shared" si="231"/>
        <v>1</v>
      </c>
      <c r="R1082" s="6">
        <f t="shared" si="232"/>
        <v>-19.682539682539684</v>
      </c>
      <c r="S1082" s="6">
        <f t="shared" si="233"/>
        <v>0.32128149446056298</v>
      </c>
      <c r="T1082" s="29"/>
      <c r="U1082" s="6">
        <f t="shared" si="234"/>
        <v>39160</v>
      </c>
      <c r="V1082" s="55">
        <f t="shared" si="235"/>
        <v>39160</v>
      </c>
      <c r="W1082" s="6">
        <f t="shared" si="237"/>
        <v>0</v>
      </c>
      <c r="X1082" s="6">
        <f t="shared" si="238"/>
        <v>-19.682539682539684</v>
      </c>
      <c r="AA1082">
        <f t="shared" si="225"/>
        <v>0</v>
      </c>
    </row>
    <row r="1083" spans="1:27">
      <c r="A1083" s="67">
        <v>39161</v>
      </c>
      <c r="B1083" s="68">
        <v>61.620100000000001</v>
      </c>
      <c r="C1083" s="46"/>
      <c r="D1083" s="1"/>
      <c r="E1083" s="1"/>
      <c r="F1083" s="1"/>
      <c r="G1083" s="1"/>
      <c r="H1083" s="1"/>
      <c r="I1083" s="1"/>
      <c r="J1083" s="2">
        <f t="shared" si="226"/>
        <v>0</v>
      </c>
      <c r="K1083" s="2">
        <f t="shared" si="227"/>
        <v>0</v>
      </c>
      <c r="L1083" s="8">
        <f t="shared" si="236"/>
        <v>39161</v>
      </c>
      <c r="M1083" s="54">
        <f t="shared" si="228"/>
        <v>0</v>
      </c>
      <c r="N1083" s="6">
        <f t="shared" si="229"/>
        <v>0</v>
      </c>
      <c r="O1083" s="6" t="str">
        <f t="shared" si="230"/>
        <v/>
      </c>
      <c r="P1083" s="29"/>
      <c r="Q1083" s="54">
        <f t="shared" si="231"/>
        <v>1</v>
      </c>
      <c r="R1083" s="6">
        <f t="shared" si="232"/>
        <v>-19.682539682539684</v>
      </c>
      <c r="S1083" s="6">
        <f t="shared" si="233"/>
        <v>0.31941752257038991</v>
      </c>
      <c r="T1083" s="29"/>
      <c r="U1083" s="6">
        <f t="shared" si="234"/>
        <v>39161</v>
      </c>
      <c r="V1083" s="55">
        <f t="shared" si="235"/>
        <v>39161</v>
      </c>
      <c r="W1083" s="6">
        <f t="shared" si="237"/>
        <v>0</v>
      </c>
      <c r="X1083" s="6">
        <f t="shared" si="238"/>
        <v>-19.682539682539684</v>
      </c>
      <c r="AA1083">
        <f t="shared" si="225"/>
        <v>0</v>
      </c>
    </row>
    <row r="1084" spans="1:27">
      <c r="A1084" s="67">
        <v>39162</v>
      </c>
      <c r="B1084" s="68">
        <v>62.541400000000003</v>
      </c>
      <c r="C1084" s="46"/>
      <c r="D1084" s="1"/>
      <c r="E1084" s="1"/>
      <c r="F1084" s="1"/>
      <c r="G1084" s="1"/>
      <c r="H1084" s="1"/>
      <c r="I1084" s="1"/>
      <c r="J1084" s="2">
        <f t="shared" si="226"/>
        <v>0</v>
      </c>
      <c r="K1084" s="2">
        <f t="shared" si="227"/>
        <v>0</v>
      </c>
      <c r="L1084" s="8">
        <f t="shared" si="236"/>
        <v>39162</v>
      </c>
      <c r="M1084" s="54">
        <f t="shared" si="228"/>
        <v>0</v>
      </c>
      <c r="N1084" s="6">
        <f t="shared" si="229"/>
        <v>0</v>
      </c>
      <c r="O1084" s="6" t="str">
        <f t="shared" si="230"/>
        <v/>
      </c>
      <c r="P1084" s="29"/>
      <c r="Q1084" s="54">
        <f t="shared" si="231"/>
        <v>1</v>
      </c>
      <c r="R1084" s="6">
        <f t="shared" si="232"/>
        <v>-19.682539682539684</v>
      </c>
      <c r="S1084" s="6">
        <f t="shared" si="233"/>
        <v>0.31471216957950549</v>
      </c>
      <c r="T1084" s="29"/>
      <c r="U1084" s="6">
        <f t="shared" si="234"/>
        <v>39162</v>
      </c>
      <c r="V1084" s="55">
        <f t="shared" si="235"/>
        <v>39162</v>
      </c>
      <c r="W1084" s="6">
        <f t="shared" si="237"/>
        <v>0</v>
      </c>
      <c r="X1084" s="6">
        <f t="shared" si="238"/>
        <v>-19.682539682539684</v>
      </c>
      <c r="AA1084">
        <f t="shared" si="225"/>
        <v>0</v>
      </c>
    </row>
    <row r="1085" spans="1:27">
      <c r="A1085" s="67">
        <v>39163</v>
      </c>
      <c r="B1085" s="68">
        <v>63.833300000000001</v>
      </c>
      <c r="C1085" s="46"/>
      <c r="D1085" s="1"/>
      <c r="E1085" s="1"/>
      <c r="F1085" s="1"/>
      <c r="G1085" s="1"/>
      <c r="H1085" s="1"/>
      <c r="I1085" s="1"/>
      <c r="J1085" s="2">
        <f t="shared" si="226"/>
        <v>0</v>
      </c>
      <c r="K1085" s="2">
        <f t="shared" si="227"/>
        <v>0</v>
      </c>
      <c r="L1085" s="8">
        <f t="shared" si="236"/>
        <v>39163</v>
      </c>
      <c r="M1085" s="54">
        <f t="shared" si="228"/>
        <v>0</v>
      </c>
      <c r="N1085" s="6">
        <f t="shared" si="229"/>
        <v>0</v>
      </c>
      <c r="O1085" s="6" t="str">
        <f t="shared" si="230"/>
        <v/>
      </c>
      <c r="P1085" s="29"/>
      <c r="Q1085" s="54">
        <f t="shared" si="231"/>
        <v>1</v>
      </c>
      <c r="R1085" s="6">
        <f t="shared" si="232"/>
        <v>-19.682539682539684</v>
      </c>
      <c r="S1085" s="6">
        <f t="shared" si="233"/>
        <v>0.30834281922663692</v>
      </c>
      <c r="T1085" s="29"/>
      <c r="U1085" s="6">
        <f t="shared" si="234"/>
        <v>39163</v>
      </c>
      <c r="V1085" s="55">
        <f t="shared" si="235"/>
        <v>39163</v>
      </c>
      <c r="W1085" s="6">
        <f t="shared" si="237"/>
        <v>0</v>
      </c>
      <c r="X1085" s="6">
        <f t="shared" si="238"/>
        <v>-19.682539682539684</v>
      </c>
      <c r="AA1085">
        <f t="shared" si="225"/>
        <v>0</v>
      </c>
    </row>
    <row r="1086" spans="1:27">
      <c r="A1086" s="67">
        <v>39164</v>
      </c>
      <c r="B1086" s="68">
        <v>63.587200000000003</v>
      </c>
      <c r="C1086" s="46"/>
      <c r="D1086" s="1"/>
      <c r="E1086" s="1"/>
      <c r="F1086" s="1"/>
      <c r="G1086" s="1"/>
      <c r="H1086" s="1"/>
      <c r="I1086" s="1"/>
      <c r="J1086" s="2">
        <f t="shared" si="226"/>
        <v>0</v>
      </c>
      <c r="K1086" s="2">
        <f t="shared" si="227"/>
        <v>0</v>
      </c>
      <c r="L1086" s="8">
        <f t="shared" si="236"/>
        <v>39164</v>
      </c>
      <c r="M1086" s="54">
        <f t="shared" si="228"/>
        <v>0</v>
      </c>
      <c r="N1086" s="6">
        <f t="shared" si="229"/>
        <v>0</v>
      </c>
      <c r="O1086" s="6" t="str">
        <f t="shared" si="230"/>
        <v/>
      </c>
      <c r="P1086" s="29"/>
      <c r="Q1086" s="54">
        <f t="shared" si="231"/>
        <v>1</v>
      </c>
      <c r="R1086" s="6">
        <f t="shared" si="232"/>
        <v>-19.682539682539684</v>
      </c>
      <c r="S1086" s="6">
        <f t="shared" si="233"/>
        <v>0.30953619097144841</v>
      </c>
      <c r="T1086" s="29"/>
      <c r="U1086" s="6">
        <f t="shared" si="234"/>
        <v>39164</v>
      </c>
      <c r="V1086" s="55">
        <f t="shared" si="235"/>
        <v>39164</v>
      </c>
      <c r="W1086" s="6">
        <f t="shared" si="237"/>
        <v>0</v>
      </c>
      <c r="X1086" s="6">
        <f t="shared" si="238"/>
        <v>-19.682539682539684</v>
      </c>
      <c r="AA1086">
        <f t="shared" ref="AA1086:AA1149" si="239">IF(Q1087=0,IF(Q1086=1,L1086,0),0)</f>
        <v>0</v>
      </c>
    </row>
    <row r="1087" spans="1:27">
      <c r="A1087" s="67">
        <v>39167</v>
      </c>
      <c r="B1087" s="68">
        <v>62.936599999999999</v>
      </c>
      <c r="C1087" s="46"/>
      <c r="D1087" s="1"/>
      <c r="E1087" s="1"/>
      <c r="F1087" s="1"/>
      <c r="G1087" s="1"/>
      <c r="H1087" s="1"/>
      <c r="I1087" s="1"/>
      <c r="J1087" s="2">
        <f t="shared" si="226"/>
        <v>0</v>
      </c>
      <c r="K1087" s="2">
        <f t="shared" si="227"/>
        <v>0</v>
      </c>
      <c r="L1087" s="8">
        <f t="shared" si="236"/>
        <v>39167</v>
      </c>
      <c r="M1087" s="54">
        <f t="shared" si="228"/>
        <v>0</v>
      </c>
      <c r="N1087" s="6">
        <f t="shared" si="229"/>
        <v>0</v>
      </c>
      <c r="O1087" s="6" t="str">
        <f t="shared" si="230"/>
        <v/>
      </c>
      <c r="P1087" s="29"/>
      <c r="Q1087" s="54">
        <f t="shared" si="231"/>
        <v>1</v>
      </c>
      <c r="R1087" s="6">
        <f t="shared" si="232"/>
        <v>-19.682539682539684</v>
      </c>
      <c r="S1087" s="6">
        <f t="shared" si="233"/>
        <v>0.31273598641394174</v>
      </c>
      <c r="T1087" s="29"/>
      <c r="U1087" s="6">
        <f t="shared" si="234"/>
        <v>39167</v>
      </c>
      <c r="V1087" s="55">
        <f t="shared" si="235"/>
        <v>39167</v>
      </c>
      <c r="W1087" s="6">
        <f t="shared" si="237"/>
        <v>0</v>
      </c>
      <c r="X1087" s="6">
        <f t="shared" si="238"/>
        <v>-19.682539682539684</v>
      </c>
      <c r="AA1087">
        <f t="shared" si="239"/>
        <v>0</v>
      </c>
    </row>
    <row r="1088" spans="1:27">
      <c r="A1088" s="67">
        <v>39169</v>
      </c>
      <c r="B1088" s="68">
        <v>61.977699999999999</v>
      </c>
      <c r="C1088" s="46"/>
      <c r="D1088" s="1"/>
      <c r="E1088" s="1"/>
      <c r="F1088" s="1"/>
      <c r="G1088" s="1"/>
      <c r="H1088" s="1"/>
      <c r="I1088" s="1"/>
      <c r="J1088" s="2">
        <f t="shared" si="226"/>
        <v>0</v>
      </c>
      <c r="K1088" s="2">
        <f t="shared" si="227"/>
        <v>0</v>
      </c>
      <c r="L1088" s="8">
        <f t="shared" si="236"/>
        <v>39169</v>
      </c>
      <c r="M1088" s="54">
        <f t="shared" si="228"/>
        <v>0</v>
      </c>
      <c r="N1088" s="6">
        <f t="shared" si="229"/>
        <v>0</v>
      </c>
      <c r="O1088" s="6" t="str">
        <f t="shared" si="230"/>
        <v/>
      </c>
      <c r="P1088" s="29"/>
      <c r="Q1088" s="54">
        <f t="shared" si="231"/>
        <v>1</v>
      </c>
      <c r="R1088" s="6">
        <f t="shared" si="232"/>
        <v>-19.682539682539684</v>
      </c>
      <c r="S1088" s="6">
        <f t="shared" si="233"/>
        <v>0.31757454185198358</v>
      </c>
      <c r="T1088" s="29"/>
      <c r="U1088" s="6">
        <f t="shared" si="234"/>
        <v>39169</v>
      </c>
      <c r="V1088" s="55">
        <f t="shared" si="235"/>
        <v>39169</v>
      </c>
      <c r="W1088" s="6">
        <f t="shared" si="237"/>
        <v>0</v>
      </c>
      <c r="X1088" s="6">
        <f t="shared" si="238"/>
        <v>-19.682539682539684</v>
      </c>
      <c r="AA1088">
        <f t="shared" si="239"/>
        <v>0</v>
      </c>
    </row>
    <row r="1089" spans="1:27">
      <c r="A1089" s="67">
        <v>39170</v>
      </c>
      <c r="B1089" s="68">
        <v>62.613599999999998</v>
      </c>
      <c r="C1089" s="46"/>
      <c r="D1089" s="1"/>
      <c r="E1089" s="1"/>
      <c r="F1089" s="1"/>
      <c r="G1089" s="1"/>
      <c r="H1089" s="1"/>
      <c r="I1089" s="1"/>
      <c r="J1089" s="2">
        <f t="shared" si="226"/>
        <v>0</v>
      </c>
      <c r="K1089" s="2">
        <f t="shared" si="227"/>
        <v>0</v>
      </c>
      <c r="L1089" s="8">
        <f t="shared" si="236"/>
        <v>39170</v>
      </c>
      <c r="M1089" s="54">
        <f t="shared" si="228"/>
        <v>0</v>
      </c>
      <c r="N1089" s="6">
        <f t="shared" si="229"/>
        <v>0</v>
      </c>
      <c r="O1089" s="6" t="str">
        <f t="shared" si="230"/>
        <v/>
      </c>
      <c r="P1089" s="29"/>
      <c r="Q1089" s="54">
        <f t="shared" si="231"/>
        <v>1</v>
      </c>
      <c r="R1089" s="6">
        <f t="shared" si="232"/>
        <v>-19.682539682539684</v>
      </c>
      <c r="S1089" s="6">
        <f t="shared" si="233"/>
        <v>0.31434927368079274</v>
      </c>
      <c r="T1089" s="29"/>
      <c r="U1089" s="6">
        <f t="shared" si="234"/>
        <v>39170</v>
      </c>
      <c r="V1089" s="55">
        <f t="shared" si="235"/>
        <v>39170</v>
      </c>
      <c r="W1089" s="6">
        <f t="shared" si="237"/>
        <v>0</v>
      </c>
      <c r="X1089" s="6">
        <f t="shared" si="238"/>
        <v>-19.682539682539684</v>
      </c>
      <c r="AA1089">
        <f t="shared" si="239"/>
        <v>0</v>
      </c>
    </row>
    <row r="1090" spans="1:27">
      <c r="A1090" s="67">
        <v>39171</v>
      </c>
      <c r="B1090" s="68">
        <v>63.018000000000001</v>
      </c>
      <c r="C1090" s="46"/>
      <c r="D1090" s="1"/>
      <c r="E1090" s="1"/>
      <c r="F1090" s="1"/>
      <c r="G1090" s="1"/>
      <c r="H1090" s="1"/>
      <c r="I1090" s="1"/>
      <c r="J1090" s="2">
        <f t="shared" si="226"/>
        <v>0</v>
      </c>
      <c r="K1090" s="2">
        <f t="shared" si="227"/>
        <v>0</v>
      </c>
      <c r="L1090" s="8">
        <f t="shared" si="236"/>
        <v>39171</v>
      </c>
      <c r="M1090" s="54">
        <f t="shared" si="228"/>
        <v>0</v>
      </c>
      <c r="N1090" s="6">
        <f t="shared" si="229"/>
        <v>0</v>
      </c>
      <c r="O1090" s="6" t="str">
        <f t="shared" si="230"/>
        <v/>
      </c>
      <c r="P1090" s="29"/>
      <c r="Q1090" s="54">
        <f t="shared" si="231"/>
        <v>1</v>
      </c>
      <c r="R1090" s="6">
        <f t="shared" si="232"/>
        <v>-19.682539682539684</v>
      </c>
      <c r="S1090" s="6">
        <f t="shared" si="233"/>
        <v>0.31233202708019431</v>
      </c>
      <c r="T1090" s="29"/>
      <c r="U1090" s="6">
        <f t="shared" si="234"/>
        <v>39171</v>
      </c>
      <c r="V1090" s="55">
        <f t="shared" si="235"/>
        <v>39171</v>
      </c>
      <c r="W1090" s="6">
        <f t="shared" si="237"/>
        <v>0</v>
      </c>
      <c r="X1090" s="6">
        <f t="shared" si="238"/>
        <v>-19.682539682539684</v>
      </c>
      <c r="AA1090">
        <f t="shared" si="239"/>
        <v>0</v>
      </c>
    </row>
    <row r="1091" spans="1:27">
      <c r="A1091" s="67">
        <v>39174</v>
      </c>
      <c r="B1091" s="68">
        <v>60.335700000000003</v>
      </c>
      <c r="C1091" s="46"/>
      <c r="D1091" s="1"/>
      <c r="E1091" s="1"/>
      <c r="F1091" s="1"/>
      <c r="G1091" s="1"/>
      <c r="H1091" s="1"/>
      <c r="I1091" s="1"/>
      <c r="J1091" s="2">
        <f t="shared" si="226"/>
        <v>0</v>
      </c>
      <c r="K1091" s="2">
        <f t="shared" si="227"/>
        <v>0</v>
      </c>
      <c r="L1091" s="8">
        <f t="shared" si="236"/>
        <v>39174</v>
      </c>
      <c r="M1091" s="54">
        <f t="shared" si="228"/>
        <v>0</v>
      </c>
      <c r="N1091" s="6">
        <f t="shared" si="229"/>
        <v>0</v>
      </c>
      <c r="O1091" s="6" t="str">
        <f t="shared" si="230"/>
        <v/>
      </c>
      <c r="P1091" s="29"/>
      <c r="Q1091" s="54">
        <f t="shared" si="231"/>
        <v>1</v>
      </c>
      <c r="R1091" s="6">
        <f t="shared" si="232"/>
        <v>-19.682539682539684</v>
      </c>
      <c r="S1091" s="6">
        <f t="shared" si="233"/>
        <v>0.3262171431265351</v>
      </c>
      <c r="T1091" s="29"/>
      <c r="U1091" s="6">
        <f t="shared" si="234"/>
        <v>39174</v>
      </c>
      <c r="V1091" s="55">
        <f t="shared" si="235"/>
        <v>39174</v>
      </c>
      <c r="W1091" s="6">
        <f t="shared" si="237"/>
        <v>0</v>
      </c>
      <c r="X1091" s="6">
        <f t="shared" si="238"/>
        <v>-19.682539682539684</v>
      </c>
      <c r="AA1091">
        <f t="shared" si="239"/>
        <v>0</v>
      </c>
    </row>
    <row r="1092" spans="1:27">
      <c r="A1092" s="67">
        <v>39175</v>
      </c>
      <c r="B1092" s="68">
        <v>61.047899999999998</v>
      </c>
      <c r="C1092" s="46"/>
      <c r="D1092" s="1"/>
      <c r="E1092" s="1"/>
      <c r="F1092" s="1"/>
      <c r="G1092" s="1"/>
      <c r="H1092" s="1"/>
      <c r="I1092" s="1"/>
      <c r="J1092" s="2">
        <f t="shared" si="226"/>
        <v>0</v>
      </c>
      <c r="K1092" s="2">
        <f t="shared" si="227"/>
        <v>0</v>
      </c>
      <c r="L1092" s="8">
        <f t="shared" si="236"/>
        <v>39175</v>
      </c>
      <c r="M1092" s="54">
        <f t="shared" si="228"/>
        <v>0</v>
      </c>
      <c r="N1092" s="6">
        <f t="shared" si="229"/>
        <v>0</v>
      </c>
      <c r="O1092" s="6" t="str">
        <f t="shared" si="230"/>
        <v/>
      </c>
      <c r="P1092" s="29"/>
      <c r="Q1092" s="54">
        <f t="shared" si="231"/>
        <v>1</v>
      </c>
      <c r="R1092" s="6">
        <f t="shared" si="232"/>
        <v>-19.682539682539684</v>
      </c>
      <c r="S1092" s="6">
        <f t="shared" si="233"/>
        <v>0.32241141271918744</v>
      </c>
      <c r="T1092" s="29"/>
      <c r="U1092" s="6">
        <f t="shared" si="234"/>
        <v>39175</v>
      </c>
      <c r="V1092" s="55">
        <f t="shared" si="235"/>
        <v>39175</v>
      </c>
      <c r="W1092" s="6">
        <f t="shared" si="237"/>
        <v>0</v>
      </c>
      <c r="X1092" s="6">
        <f t="shared" si="238"/>
        <v>-19.682539682539684</v>
      </c>
      <c r="AA1092">
        <f t="shared" si="239"/>
        <v>0</v>
      </c>
    </row>
    <row r="1093" spans="1:27">
      <c r="A1093" s="67">
        <v>39176</v>
      </c>
      <c r="B1093" s="68">
        <v>61.415500000000002</v>
      </c>
      <c r="C1093" s="46"/>
      <c r="D1093" s="1"/>
      <c r="E1093" s="1"/>
      <c r="F1093" s="1"/>
      <c r="G1093" s="1"/>
      <c r="H1093" s="1"/>
      <c r="I1093" s="1"/>
      <c r="J1093" s="2">
        <f t="shared" si="226"/>
        <v>0</v>
      </c>
      <c r="K1093" s="2">
        <f t="shared" si="227"/>
        <v>0</v>
      </c>
      <c r="L1093" s="8">
        <f t="shared" si="236"/>
        <v>39176</v>
      </c>
      <c r="M1093" s="54">
        <f t="shared" si="228"/>
        <v>0</v>
      </c>
      <c r="N1093" s="6">
        <f t="shared" si="229"/>
        <v>0</v>
      </c>
      <c r="O1093" s="6" t="str">
        <f t="shared" si="230"/>
        <v/>
      </c>
      <c r="P1093" s="29"/>
      <c r="Q1093" s="54">
        <f t="shared" si="231"/>
        <v>1</v>
      </c>
      <c r="R1093" s="6">
        <f t="shared" si="232"/>
        <v>-19.682539682539684</v>
      </c>
      <c r="S1093" s="6">
        <f t="shared" si="233"/>
        <v>0.32048163220261472</v>
      </c>
      <c r="T1093" s="29"/>
      <c r="U1093" s="6">
        <f t="shared" si="234"/>
        <v>39176</v>
      </c>
      <c r="V1093" s="55">
        <f t="shared" si="235"/>
        <v>39176</v>
      </c>
      <c r="W1093" s="6">
        <f t="shared" si="237"/>
        <v>0</v>
      </c>
      <c r="X1093" s="6">
        <f t="shared" si="238"/>
        <v>-19.682539682539684</v>
      </c>
      <c r="AA1093">
        <f t="shared" si="239"/>
        <v>0</v>
      </c>
    </row>
    <row r="1094" spans="1:27">
      <c r="A1094" s="67">
        <v>39177</v>
      </c>
      <c r="B1094" s="68">
        <v>61.8215</v>
      </c>
      <c r="C1094" s="46"/>
      <c r="D1094" s="1"/>
      <c r="E1094" s="1"/>
      <c r="F1094" s="1"/>
      <c r="G1094" s="1"/>
      <c r="H1094" s="1"/>
      <c r="I1094" s="1"/>
      <c r="J1094" s="2">
        <f t="shared" si="226"/>
        <v>0</v>
      </c>
      <c r="K1094" s="2">
        <f t="shared" si="227"/>
        <v>0</v>
      </c>
      <c r="L1094" s="8">
        <f t="shared" si="236"/>
        <v>39177</v>
      </c>
      <c r="M1094" s="54">
        <f t="shared" si="228"/>
        <v>0</v>
      </c>
      <c r="N1094" s="6">
        <f t="shared" si="229"/>
        <v>0</v>
      </c>
      <c r="O1094" s="6" t="str">
        <f t="shared" si="230"/>
        <v/>
      </c>
      <c r="P1094" s="29"/>
      <c r="Q1094" s="54">
        <f t="shared" si="231"/>
        <v>1</v>
      </c>
      <c r="R1094" s="6">
        <f t="shared" si="232"/>
        <v>-19.682539682539684</v>
      </c>
      <c r="S1094" s="6">
        <f t="shared" si="233"/>
        <v>0.31837693492619368</v>
      </c>
      <c r="T1094" s="29"/>
      <c r="U1094" s="6">
        <f t="shared" si="234"/>
        <v>39177</v>
      </c>
      <c r="V1094" s="55">
        <f t="shared" si="235"/>
        <v>39177</v>
      </c>
      <c r="W1094" s="6">
        <f t="shared" si="237"/>
        <v>0</v>
      </c>
      <c r="X1094" s="6">
        <f t="shared" si="238"/>
        <v>-19.682539682539684</v>
      </c>
      <c r="AA1094">
        <f t="shared" si="239"/>
        <v>0</v>
      </c>
    </row>
    <row r="1095" spans="1:27">
      <c r="A1095" s="67">
        <v>39181</v>
      </c>
      <c r="B1095" s="68">
        <v>63.142099999999999</v>
      </c>
      <c r="C1095" s="46"/>
      <c r="D1095" s="1"/>
      <c r="E1095" s="1"/>
      <c r="F1095" s="1"/>
      <c r="G1095" s="1"/>
      <c r="H1095" s="1"/>
      <c r="I1095" s="1"/>
      <c r="J1095" s="2">
        <f t="shared" si="226"/>
        <v>0</v>
      </c>
      <c r="K1095" s="2">
        <f t="shared" si="227"/>
        <v>0</v>
      </c>
      <c r="L1095" s="8">
        <f t="shared" si="236"/>
        <v>39181</v>
      </c>
      <c r="M1095" s="54">
        <f t="shared" si="228"/>
        <v>0</v>
      </c>
      <c r="N1095" s="6">
        <f t="shared" si="229"/>
        <v>0</v>
      </c>
      <c r="O1095" s="6" t="str">
        <f t="shared" si="230"/>
        <v/>
      </c>
      <c r="P1095" s="29"/>
      <c r="Q1095" s="54">
        <f t="shared" si="231"/>
        <v>1</v>
      </c>
      <c r="R1095" s="6">
        <f t="shared" si="232"/>
        <v>-19.682539682539684</v>
      </c>
      <c r="S1095" s="6">
        <f t="shared" si="233"/>
        <v>0.31171816715851525</v>
      </c>
      <c r="T1095" s="29"/>
      <c r="U1095" s="6">
        <f t="shared" si="234"/>
        <v>39181</v>
      </c>
      <c r="V1095" s="55">
        <f t="shared" si="235"/>
        <v>39181</v>
      </c>
      <c r="W1095" s="6">
        <f t="shared" si="237"/>
        <v>0</v>
      </c>
      <c r="X1095" s="6">
        <f t="shared" si="238"/>
        <v>-19.682539682539684</v>
      </c>
      <c r="AA1095">
        <f t="shared" si="239"/>
        <v>0</v>
      </c>
    </row>
    <row r="1096" spans="1:27">
      <c r="A1096" s="67">
        <v>39182</v>
      </c>
      <c r="B1096" s="68">
        <v>63.204099999999997</v>
      </c>
      <c r="C1096" s="46"/>
      <c r="D1096" s="1"/>
      <c r="E1096" s="1"/>
      <c r="F1096" s="1"/>
      <c r="G1096" s="1"/>
      <c r="H1096" s="1"/>
      <c r="I1096" s="1"/>
      <c r="J1096" s="2">
        <f t="shared" ref="J1096:J1159" si="240">IF(DAY(A1096)=sipdate,1,IF(J1095=1,0,IF(J1094=1,0,IF(J1093=1,0,IF(J1092=1,0,IF(J1091=1,0,IF(J1090=1,0,IF(DAY(A1096)=sipdate+1,1,IF(DAY(A1096)=sipdate+2,1,IF(DAY(A1096)=sipdate+3,1,IF(DAY(A1096)=sipdate+4,1,IF(DAY(A1096)=sipdate+5,1,IF(DAY(A1096)=sipdate+6,1,IF(DAY(A1096)=sipdate+7,1,0))))))))))))))</f>
        <v>0</v>
      </c>
      <c r="K1096" s="2">
        <f t="shared" ref="K1096:K1159" si="241">IF(DAY(A1096)=sipdate,-sip,IF(K1095=-sip,0,IF(K1094=-sip,0,IF(K1093=-sip,0,IF(K1092=-sip,0,IF(K1091=-sip,0,IF(K1090=-sip,0,IF(DAY(A1096)=sipdate+1,-sip,IF(DAY(A1096)=sipdate+2,-sip,IF(DAY(A1096)=sipdate+3,-sip,IF(DAY(A1096)=sipdate+4,-sip,IF(DAY(A1096)=sipdate+5,-sip,IF(DAY(A1096)=sipdate+6,-sip,IF(DAY(A1096)=sipdate+7,-sip,0))))))))))))))</f>
        <v>0</v>
      </c>
      <c r="L1096" s="8">
        <f t="shared" si="236"/>
        <v>39182</v>
      </c>
      <c r="M1096" s="54">
        <f t="shared" ref="M1096:M1159" si="242">IF(IF(L1096&gt;=sipstart,1,0)+IF(L1096&lt;=sipend,1,0)=2,J1096,0)</f>
        <v>0</v>
      </c>
      <c r="N1096" s="6">
        <f t="shared" ref="N1096:N1159" si="243">IF(IF(L1096&gt;=sipstart,1,0)+IF(L1096&lt;=sipend,1,0)=2,K1096,0)</f>
        <v>0</v>
      </c>
      <c r="O1096" s="6" t="str">
        <f t="shared" ref="O1096:O1159" si="244">IF(N1096=-sip,-N1096/B1096,"")</f>
        <v/>
      </c>
      <c r="P1096" s="29"/>
      <c r="Q1096" s="54">
        <f t="shared" ref="Q1096:Q1159" si="245">IF(IF(L1096&gt;=sipstart,1,0)+IF(L1096&lt;=sipend,1,0)=2,1,0)</f>
        <v>1</v>
      </c>
      <c r="R1096" s="6">
        <f t="shared" ref="R1096:R1159" si="246">IF(IF(L1096&gt;=sipstart,1,0)+IF(L1096&lt;=sipend,1,0)=2,-dsip,0)</f>
        <v>-19.682539682539684</v>
      </c>
      <c r="S1096" s="6">
        <f t="shared" ref="S1096:S1159" si="247">IF(R1096=-dsip,-R1096/B1096,"")</f>
        <v>0.31141238752770284</v>
      </c>
      <c r="T1096" s="29"/>
      <c r="U1096" s="6">
        <f t="shared" ref="U1096:U1159" si="248">IF((IF(L1096&gt;=sipstart,1,2)+IF(L1096&lt;=sipend,1,2))=2,L1096,0)</f>
        <v>39182</v>
      </c>
      <c r="V1096" s="55">
        <f t="shared" ref="V1096:V1159" si="249">IF((IF(L1096&gt;=sipstart,1,2)+IF(L1096&lt;=sipend,1,2))=2,L1096,0)+IF(U1095=actualsipend,actualsipend,0)</f>
        <v>39182</v>
      </c>
      <c r="W1096" s="6">
        <f t="shared" si="237"/>
        <v>0</v>
      </c>
      <c r="X1096" s="6">
        <f t="shared" si="238"/>
        <v>-19.682539682539684</v>
      </c>
      <c r="AA1096">
        <f t="shared" si="239"/>
        <v>0</v>
      </c>
    </row>
    <row r="1097" spans="1:27">
      <c r="A1097" s="67">
        <v>39183</v>
      </c>
      <c r="B1097" s="68">
        <v>63.627600000000001</v>
      </c>
      <c r="C1097" s="46"/>
      <c r="D1097" s="1"/>
      <c r="E1097" s="1"/>
      <c r="F1097" s="1"/>
      <c r="G1097" s="1"/>
      <c r="H1097" s="1"/>
      <c r="I1097" s="1"/>
      <c r="J1097" s="2">
        <f t="shared" si="240"/>
        <v>0</v>
      </c>
      <c r="K1097" s="2">
        <f t="shared" si="241"/>
        <v>0</v>
      </c>
      <c r="L1097" s="8">
        <f t="shared" ref="L1097:L1160" si="250">A1097</f>
        <v>39183</v>
      </c>
      <c r="M1097" s="54">
        <f t="shared" si="242"/>
        <v>0</v>
      </c>
      <c r="N1097" s="6">
        <f t="shared" si="243"/>
        <v>0</v>
      </c>
      <c r="O1097" s="6" t="str">
        <f t="shared" si="244"/>
        <v/>
      </c>
      <c r="P1097" s="29"/>
      <c r="Q1097" s="54">
        <f t="shared" si="245"/>
        <v>1</v>
      </c>
      <c r="R1097" s="6">
        <f t="shared" si="246"/>
        <v>-19.682539682539684</v>
      </c>
      <c r="S1097" s="6">
        <f t="shared" si="247"/>
        <v>0.30933965264350194</v>
      </c>
      <c r="T1097" s="29"/>
      <c r="U1097" s="6">
        <f t="shared" si="248"/>
        <v>39183</v>
      </c>
      <c r="V1097" s="55">
        <f t="shared" si="249"/>
        <v>39183</v>
      </c>
      <c r="W1097" s="6">
        <f t="shared" ref="W1097:W1160" si="251">IF(V1097+V1096=0,0,IF(V1097=V1096,sipunits*B1096,N1097))</f>
        <v>0</v>
      </c>
      <c r="X1097" s="6">
        <f t="shared" ref="X1097:X1160" si="252">IF(V1097+V1096=0,0,IF(V1097=V1096,dsipunits*B1096,R1097))</f>
        <v>-19.682539682539684</v>
      </c>
      <c r="AA1097">
        <f t="shared" si="239"/>
        <v>0</v>
      </c>
    </row>
    <row r="1098" spans="1:27">
      <c r="A1098" s="67">
        <v>39184</v>
      </c>
      <c r="B1098" s="68">
        <v>63.168599999999998</v>
      </c>
      <c r="C1098" s="46"/>
      <c r="D1098" s="1"/>
      <c r="E1098" s="1"/>
      <c r="F1098" s="1"/>
      <c r="G1098" s="1"/>
      <c r="H1098" s="1"/>
      <c r="I1098" s="1"/>
      <c r="J1098" s="2">
        <f t="shared" si="240"/>
        <v>0</v>
      </c>
      <c r="K1098" s="2">
        <f t="shared" si="241"/>
        <v>0</v>
      </c>
      <c r="L1098" s="8">
        <f t="shared" si="250"/>
        <v>39184</v>
      </c>
      <c r="M1098" s="54">
        <f t="shared" si="242"/>
        <v>0</v>
      </c>
      <c r="N1098" s="6">
        <f t="shared" si="243"/>
        <v>0</v>
      </c>
      <c r="O1098" s="6" t="str">
        <f t="shared" si="244"/>
        <v/>
      </c>
      <c r="P1098" s="29"/>
      <c r="Q1098" s="54">
        <f t="shared" si="245"/>
        <v>1</v>
      </c>
      <c r="R1098" s="6">
        <f t="shared" si="246"/>
        <v>-19.682539682539684</v>
      </c>
      <c r="S1098" s="6">
        <f t="shared" si="247"/>
        <v>0.31158739757632248</v>
      </c>
      <c r="T1098" s="29"/>
      <c r="U1098" s="6">
        <f t="shared" si="248"/>
        <v>39184</v>
      </c>
      <c r="V1098" s="55">
        <f t="shared" si="249"/>
        <v>39184</v>
      </c>
      <c r="W1098" s="6">
        <f t="shared" si="251"/>
        <v>0</v>
      </c>
      <c r="X1098" s="6">
        <f t="shared" si="252"/>
        <v>-19.682539682539684</v>
      </c>
      <c r="AA1098">
        <f t="shared" si="239"/>
        <v>0</v>
      </c>
    </row>
    <row r="1099" spans="1:27">
      <c r="A1099" s="67">
        <v>39185</v>
      </c>
      <c r="B1099" s="68">
        <v>64.391900000000007</v>
      </c>
      <c r="C1099" s="46"/>
      <c r="D1099" s="1"/>
      <c r="E1099" s="1"/>
      <c r="F1099" s="1"/>
      <c r="G1099" s="1"/>
      <c r="H1099" s="1"/>
      <c r="I1099" s="1"/>
      <c r="J1099" s="2">
        <f t="shared" si="240"/>
        <v>0</v>
      </c>
      <c r="K1099" s="2">
        <f t="shared" si="241"/>
        <v>0</v>
      </c>
      <c r="L1099" s="8">
        <f t="shared" si="250"/>
        <v>39185</v>
      </c>
      <c r="M1099" s="54">
        <f t="shared" si="242"/>
        <v>0</v>
      </c>
      <c r="N1099" s="6">
        <f t="shared" si="243"/>
        <v>0</v>
      </c>
      <c r="O1099" s="6" t="str">
        <f t="shared" si="244"/>
        <v/>
      </c>
      <c r="P1099" s="29"/>
      <c r="Q1099" s="54">
        <f t="shared" si="245"/>
        <v>1</v>
      </c>
      <c r="R1099" s="6">
        <f t="shared" si="246"/>
        <v>-19.682539682539684</v>
      </c>
      <c r="S1099" s="6">
        <f t="shared" si="247"/>
        <v>0.30566794398891289</v>
      </c>
      <c r="T1099" s="29"/>
      <c r="U1099" s="6">
        <f t="shared" si="248"/>
        <v>39185</v>
      </c>
      <c r="V1099" s="55">
        <f t="shared" si="249"/>
        <v>39185</v>
      </c>
      <c r="W1099" s="6">
        <f t="shared" si="251"/>
        <v>0</v>
      </c>
      <c r="X1099" s="6">
        <f t="shared" si="252"/>
        <v>-19.682539682539684</v>
      </c>
      <c r="AA1099">
        <f t="shared" si="239"/>
        <v>0</v>
      </c>
    </row>
    <row r="1100" spans="1:27">
      <c r="A1100" s="67">
        <v>39188</v>
      </c>
      <c r="B1100" s="68">
        <v>65.602500000000006</v>
      </c>
      <c r="C1100" s="46"/>
      <c r="D1100" s="1"/>
      <c r="E1100" s="1"/>
      <c r="F1100" s="1"/>
      <c r="G1100" s="1"/>
      <c r="H1100" s="1"/>
      <c r="I1100" s="1"/>
      <c r="J1100" s="2">
        <f t="shared" si="240"/>
        <v>0</v>
      </c>
      <c r="K1100" s="2">
        <f t="shared" si="241"/>
        <v>0</v>
      </c>
      <c r="L1100" s="8">
        <f t="shared" si="250"/>
        <v>39188</v>
      </c>
      <c r="M1100" s="54">
        <f t="shared" si="242"/>
        <v>0</v>
      </c>
      <c r="N1100" s="6">
        <f t="shared" si="243"/>
        <v>0</v>
      </c>
      <c r="O1100" s="6" t="str">
        <f t="shared" si="244"/>
        <v/>
      </c>
      <c r="P1100" s="29"/>
      <c r="Q1100" s="54">
        <f t="shared" si="245"/>
        <v>1</v>
      </c>
      <c r="R1100" s="6">
        <f t="shared" si="246"/>
        <v>-19.682539682539684</v>
      </c>
      <c r="S1100" s="6">
        <f t="shared" si="247"/>
        <v>0.30002728070637069</v>
      </c>
      <c r="T1100" s="29"/>
      <c r="U1100" s="6">
        <f t="shared" si="248"/>
        <v>39188</v>
      </c>
      <c r="V1100" s="55">
        <f t="shared" si="249"/>
        <v>39188</v>
      </c>
      <c r="W1100" s="6">
        <f t="shared" si="251"/>
        <v>0</v>
      </c>
      <c r="X1100" s="6">
        <f t="shared" si="252"/>
        <v>-19.682539682539684</v>
      </c>
      <c r="AA1100">
        <f t="shared" si="239"/>
        <v>0</v>
      </c>
    </row>
    <row r="1101" spans="1:27">
      <c r="A1101" s="67">
        <v>39189</v>
      </c>
      <c r="B1101" s="68">
        <v>65.161299999999997</v>
      </c>
      <c r="C1101" s="46"/>
      <c r="D1101" s="1"/>
      <c r="E1101" s="1"/>
      <c r="F1101" s="1"/>
      <c r="G1101" s="1"/>
      <c r="H1101" s="1"/>
      <c r="I1101" s="1"/>
      <c r="J1101" s="2">
        <f t="shared" si="240"/>
        <v>0</v>
      </c>
      <c r="K1101" s="2">
        <f t="shared" si="241"/>
        <v>0</v>
      </c>
      <c r="L1101" s="8">
        <f t="shared" si="250"/>
        <v>39189</v>
      </c>
      <c r="M1101" s="54">
        <f t="shared" si="242"/>
        <v>0</v>
      </c>
      <c r="N1101" s="6">
        <f t="shared" si="243"/>
        <v>0</v>
      </c>
      <c r="O1101" s="6" t="str">
        <f t="shared" si="244"/>
        <v/>
      </c>
      <c r="P1101" s="29"/>
      <c r="Q1101" s="54">
        <f t="shared" si="245"/>
        <v>1</v>
      </c>
      <c r="R1101" s="6">
        <f t="shared" si="246"/>
        <v>-19.682539682539684</v>
      </c>
      <c r="S1101" s="6">
        <f t="shared" si="247"/>
        <v>0.30205873244609432</v>
      </c>
      <c r="T1101" s="29"/>
      <c r="U1101" s="6">
        <f t="shared" si="248"/>
        <v>39189</v>
      </c>
      <c r="V1101" s="55">
        <f t="shared" si="249"/>
        <v>39189</v>
      </c>
      <c r="W1101" s="6">
        <f t="shared" si="251"/>
        <v>0</v>
      </c>
      <c r="X1101" s="6">
        <f t="shared" si="252"/>
        <v>-19.682539682539684</v>
      </c>
      <c r="AA1101">
        <f t="shared" si="239"/>
        <v>0</v>
      </c>
    </row>
    <row r="1102" spans="1:27">
      <c r="A1102" s="67">
        <v>39190</v>
      </c>
      <c r="B1102" s="68">
        <v>65.457599999999999</v>
      </c>
      <c r="C1102" s="46"/>
      <c r="D1102" s="1"/>
      <c r="E1102" s="1"/>
      <c r="F1102" s="1"/>
      <c r="G1102" s="1"/>
      <c r="H1102" s="1"/>
      <c r="I1102" s="1"/>
      <c r="J1102" s="2">
        <f t="shared" si="240"/>
        <v>0</v>
      </c>
      <c r="K1102" s="2">
        <f t="shared" si="241"/>
        <v>0</v>
      </c>
      <c r="L1102" s="8">
        <f t="shared" si="250"/>
        <v>39190</v>
      </c>
      <c r="M1102" s="54">
        <f t="shared" si="242"/>
        <v>0</v>
      </c>
      <c r="N1102" s="6">
        <f t="shared" si="243"/>
        <v>0</v>
      </c>
      <c r="O1102" s="6" t="str">
        <f t="shared" si="244"/>
        <v/>
      </c>
      <c r="P1102" s="29"/>
      <c r="Q1102" s="54">
        <f t="shared" si="245"/>
        <v>1</v>
      </c>
      <c r="R1102" s="6">
        <f t="shared" si="246"/>
        <v>-19.682539682539684</v>
      </c>
      <c r="S1102" s="6">
        <f t="shared" si="247"/>
        <v>0.3006914351051625</v>
      </c>
      <c r="T1102" s="29"/>
      <c r="U1102" s="6">
        <f t="shared" si="248"/>
        <v>39190</v>
      </c>
      <c r="V1102" s="55">
        <f t="shared" si="249"/>
        <v>39190</v>
      </c>
      <c r="W1102" s="6">
        <f t="shared" si="251"/>
        <v>0</v>
      </c>
      <c r="X1102" s="6">
        <f t="shared" si="252"/>
        <v>-19.682539682539684</v>
      </c>
      <c r="AA1102">
        <f t="shared" si="239"/>
        <v>0</v>
      </c>
    </row>
    <row r="1103" spans="1:27">
      <c r="A1103" s="67">
        <v>39191</v>
      </c>
      <c r="B1103" s="68">
        <v>65.302499999999995</v>
      </c>
      <c r="C1103" s="46"/>
      <c r="D1103" s="1"/>
      <c r="E1103" s="1"/>
      <c r="F1103" s="1"/>
      <c r="G1103" s="1"/>
      <c r="H1103" s="1"/>
      <c r="I1103" s="1"/>
      <c r="J1103" s="2">
        <f t="shared" si="240"/>
        <v>0</v>
      </c>
      <c r="K1103" s="2">
        <f t="shared" si="241"/>
        <v>0</v>
      </c>
      <c r="L1103" s="8">
        <f t="shared" si="250"/>
        <v>39191</v>
      </c>
      <c r="M1103" s="54">
        <f t="shared" si="242"/>
        <v>0</v>
      </c>
      <c r="N1103" s="6">
        <f t="shared" si="243"/>
        <v>0</v>
      </c>
      <c r="O1103" s="6" t="str">
        <f t="shared" si="244"/>
        <v/>
      </c>
      <c r="P1103" s="29"/>
      <c r="Q1103" s="54">
        <f t="shared" si="245"/>
        <v>1</v>
      </c>
      <c r="R1103" s="6">
        <f t="shared" si="246"/>
        <v>-19.682539682539684</v>
      </c>
      <c r="S1103" s="6">
        <f t="shared" si="247"/>
        <v>0.30140560748117889</v>
      </c>
      <c r="T1103" s="29"/>
      <c r="U1103" s="6">
        <f t="shared" si="248"/>
        <v>39191</v>
      </c>
      <c r="V1103" s="55">
        <f t="shared" si="249"/>
        <v>39191</v>
      </c>
      <c r="W1103" s="6">
        <f t="shared" si="251"/>
        <v>0</v>
      </c>
      <c r="X1103" s="6">
        <f t="shared" si="252"/>
        <v>-19.682539682539684</v>
      </c>
      <c r="AA1103">
        <f t="shared" si="239"/>
        <v>0</v>
      </c>
    </row>
    <row r="1104" spans="1:27">
      <c r="A1104" s="67">
        <v>39192</v>
      </c>
      <c r="B1104" s="68">
        <v>66.426900000000003</v>
      </c>
      <c r="C1104" s="46"/>
      <c r="D1104" s="1"/>
      <c r="E1104" s="1"/>
      <c r="F1104" s="1"/>
      <c r="G1104" s="1"/>
      <c r="H1104" s="1"/>
      <c r="I1104" s="1"/>
      <c r="J1104" s="2">
        <f t="shared" si="240"/>
        <v>0</v>
      </c>
      <c r="K1104" s="2">
        <f t="shared" si="241"/>
        <v>0</v>
      </c>
      <c r="L1104" s="8">
        <f t="shared" si="250"/>
        <v>39192</v>
      </c>
      <c r="M1104" s="54">
        <f t="shared" si="242"/>
        <v>0</v>
      </c>
      <c r="N1104" s="6">
        <f t="shared" si="243"/>
        <v>0</v>
      </c>
      <c r="O1104" s="6" t="str">
        <f t="shared" si="244"/>
        <v/>
      </c>
      <c r="P1104" s="29"/>
      <c r="Q1104" s="54">
        <f t="shared" si="245"/>
        <v>1</v>
      </c>
      <c r="R1104" s="6">
        <f t="shared" si="246"/>
        <v>-19.682539682539684</v>
      </c>
      <c r="S1104" s="6">
        <f t="shared" si="247"/>
        <v>0.29630375168101603</v>
      </c>
      <c r="T1104" s="29"/>
      <c r="U1104" s="6">
        <f t="shared" si="248"/>
        <v>39192</v>
      </c>
      <c r="V1104" s="55">
        <f t="shared" si="249"/>
        <v>39192</v>
      </c>
      <c r="W1104" s="6">
        <f t="shared" si="251"/>
        <v>0</v>
      </c>
      <c r="X1104" s="6">
        <f t="shared" si="252"/>
        <v>-19.682539682539684</v>
      </c>
      <c r="AA1104">
        <f t="shared" si="239"/>
        <v>0</v>
      </c>
    </row>
    <row r="1105" spans="1:27">
      <c r="A1105" s="67">
        <v>39195</v>
      </c>
      <c r="B1105" s="68">
        <v>66.45</v>
      </c>
      <c r="C1105" s="46"/>
      <c r="D1105" s="1"/>
      <c r="E1105" s="1"/>
      <c r="F1105" s="1"/>
      <c r="G1105" s="1"/>
      <c r="H1105" s="1"/>
      <c r="I1105" s="1"/>
      <c r="J1105" s="2">
        <f t="shared" si="240"/>
        <v>0</v>
      </c>
      <c r="K1105" s="2">
        <f t="shared" si="241"/>
        <v>0</v>
      </c>
      <c r="L1105" s="8">
        <f t="shared" si="250"/>
        <v>39195</v>
      </c>
      <c r="M1105" s="54">
        <f t="shared" si="242"/>
        <v>0</v>
      </c>
      <c r="N1105" s="6">
        <f t="shared" si="243"/>
        <v>0</v>
      </c>
      <c r="O1105" s="6" t="str">
        <f t="shared" si="244"/>
        <v/>
      </c>
      <c r="P1105" s="29"/>
      <c r="Q1105" s="54">
        <f t="shared" si="245"/>
        <v>1</v>
      </c>
      <c r="R1105" s="6">
        <f t="shared" si="246"/>
        <v>-19.682539682539684</v>
      </c>
      <c r="S1105" s="6">
        <f t="shared" si="247"/>
        <v>0.2962007476680163</v>
      </c>
      <c r="T1105" s="29"/>
      <c r="U1105" s="6">
        <f t="shared" si="248"/>
        <v>39195</v>
      </c>
      <c r="V1105" s="55">
        <f t="shared" si="249"/>
        <v>39195</v>
      </c>
      <c r="W1105" s="6">
        <f t="shared" si="251"/>
        <v>0</v>
      </c>
      <c r="X1105" s="6">
        <f t="shared" si="252"/>
        <v>-19.682539682539684</v>
      </c>
      <c r="AA1105">
        <f t="shared" si="239"/>
        <v>0</v>
      </c>
    </row>
    <row r="1106" spans="1:27">
      <c r="A1106" s="67">
        <v>39196</v>
      </c>
      <c r="B1106" s="68">
        <v>67.188999999999993</v>
      </c>
      <c r="C1106" s="46"/>
      <c r="D1106" s="1"/>
      <c r="E1106" s="1"/>
      <c r="F1106" s="1"/>
      <c r="G1106" s="1"/>
      <c r="H1106" s="1"/>
      <c r="I1106" s="1"/>
      <c r="J1106" s="2">
        <f t="shared" si="240"/>
        <v>0</v>
      </c>
      <c r="K1106" s="2">
        <f t="shared" si="241"/>
        <v>0</v>
      </c>
      <c r="L1106" s="8">
        <f t="shared" si="250"/>
        <v>39196</v>
      </c>
      <c r="M1106" s="54">
        <f t="shared" si="242"/>
        <v>0</v>
      </c>
      <c r="N1106" s="6">
        <f t="shared" si="243"/>
        <v>0</v>
      </c>
      <c r="O1106" s="6" t="str">
        <f t="shared" si="244"/>
        <v/>
      </c>
      <c r="P1106" s="29"/>
      <c r="Q1106" s="54">
        <f t="shared" si="245"/>
        <v>1</v>
      </c>
      <c r="R1106" s="6">
        <f t="shared" si="246"/>
        <v>-19.682539682539684</v>
      </c>
      <c r="S1106" s="6">
        <f t="shared" si="247"/>
        <v>0.29294288771286497</v>
      </c>
      <c r="T1106" s="29"/>
      <c r="U1106" s="6">
        <f t="shared" si="248"/>
        <v>39196</v>
      </c>
      <c r="V1106" s="55">
        <f t="shared" si="249"/>
        <v>39196</v>
      </c>
      <c r="W1106" s="6">
        <f t="shared" si="251"/>
        <v>0</v>
      </c>
      <c r="X1106" s="6">
        <f t="shared" si="252"/>
        <v>-19.682539682539684</v>
      </c>
      <c r="AA1106">
        <f t="shared" si="239"/>
        <v>0</v>
      </c>
    </row>
    <row r="1107" spans="1:27">
      <c r="A1107" s="67">
        <v>39197</v>
      </c>
      <c r="B1107" s="68">
        <v>67.463300000000004</v>
      </c>
      <c r="C1107" s="46"/>
      <c r="D1107" s="1"/>
      <c r="E1107" s="1"/>
      <c r="F1107" s="1"/>
      <c r="G1107" s="1"/>
      <c r="H1107" s="1"/>
      <c r="I1107" s="1"/>
      <c r="J1107" s="2">
        <f t="shared" si="240"/>
        <v>0</v>
      </c>
      <c r="K1107" s="2">
        <f t="shared" si="241"/>
        <v>0</v>
      </c>
      <c r="L1107" s="8">
        <f t="shared" si="250"/>
        <v>39197</v>
      </c>
      <c r="M1107" s="54">
        <f t="shared" si="242"/>
        <v>0</v>
      </c>
      <c r="N1107" s="6">
        <f t="shared" si="243"/>
        <v>0</v>
      </c>
      <c r="O1107" s="6" t="str">
        <f t="shared" si="244"/>
        <v/>
      </c>
      <c r="P1107" s="29"/>
      <c r="Q1107" s="54">
        <f t="shared" si="245"/>
        <v>1</v>
      </c>
      <c r="R1107" s="6">
        <f t="shared" si="246"/>
        <v>-19.682539682539684</v>
      </c>
      <c r="S1107" s="6">
        <f t="shared" si="247"/>
        <v>0.29175180702010844</v>
      </c>
      <c r="T1107" s="29"/>
      <c r="U1107" s="6">
        <f t="shared" si="248"/>
        <v>39197</v>
      </c>
      <c r="V1107" s="55">
        <f t="shared" si="249"/>
        <v>39197</v>
      </c>
      <c r="W1107" s="6">
        <f t="shared" si="251"/>
        <v>0</v>
      </c>
      <c r="X1107" s="6">
        <f t="shared" si="252"/>
        <v>-19.682539682539684</v>
      </c>
      <c r="AA1107">
        <f t="shared" si="239"/>
        <v>0</v>
      </c>
    </row>
    <row r="1108" spans="1:27">
      <c r="A1108" s="67">
        <v>39198</v>
      </c>
      <c r="B1108" s="68">
        <v>67.490600000000001</v>
      </c>
      <c r="C1108" s="46"/>
      <c r="D1108" s="1"/>
      <c r="E1108" s="1"/>
      <c r="F1108" s="1"/>
      <c r="G1108" s="1"/>
      <c r="H1108" s="1"/>
      <c r="I1108" s="1"/>
      <c r="J1108" s="2">
        <f t="shared" si="240"/>
        <v>0</v>
      </c>
      <c r="K1108" s="2">
        <f t="shared" si="241"/>
        <v>0</v>
      </c>
      <c r="L1108" s="8">
        <f t="shared" si="250"/>
        <v>39198</v>
      </c>
      <c r="M1108" s="54">
        <f t="shared" si="242"/>
        <v>0</v>
      </c>
      <c r="N1108" s="6">
        <f t="shared" si="243"/>
        <v>0</v>
      </c>
      <c r="O1108" s="6" t="str">
        <f t="shared" si="244"/>
        <v/>
      </c>
      <c r="P1108" s="29"/>
      <c r="Q1108" s="54">
        <f t="shared" si="245"/>
        <v>1</v>
      </c>
      <c r="R1108" s="6">
        <f t="shared" si="246"/>
        <v>-19.682539682539684</v>
      </c>
      <c r="S1108" s="6">
        <f t="shared" si="247"/>
        <v>0.29163379318808375</v>
      </c>
      <c r="T1108" s="29"/>
      <c r="U1108" s="6">
        <f t="shared" si="248"/>
        <v>39198</v>
      </c>
      <c r="V1108" s="55">
        <f t="shared" si="249"/>
        <v>39198</v>
      </c>
      <c r="W1108" s="6">
        <f t="shared" si="251"/>
        <v>0</v>
      </c>
      <c r="X1108" s="6">
        <f t="shared" si="252"/>
        <v>-19.682539682539684</v>
      </c>
      <c r="AA1108">
        <f t="shared" si="239"/>
        <v>0</v>
      </c>
    </row>
    <row r="1109" spans="1:27">
      <c r="A1109" s="67">
        <v>39199</v>
      </c>
      <c r="B1109" s="68">
        <v>66.606200000000001</v>
      </c>
      <c r="C1109" s="46"/>
      <c r="D1109" s="1"/>
      <c r="E1109" s="1"/>
      <c r="F1109" s="1"/>
      <c r="G1109" s="1"/>
      <c r="H1109" s="1"/>
      <c r="I1109" s="1"/>
      <c r="J1109" s="2">
        <f t="shared" si="240"/>
        <v>0</v>
      </c>
      <c r="K1109" s="2">
        <f t="shared" si="241"/>
        <v>0</v>
      </c>
      <c r="L1109" s="8">
        <f t="shared" si="250"/>
        <v>39199</v>
      </c>
      <c r="M1109" s="54">
        <f t="shared" si="242"/>
        <v>0</v>
      </c>
      <c r="N1109" s="6">
        <f t="shared" si="243"/>
        <v>0</v>
      </c>
      <c r="O1109" s="6" t="str">
        <f t="shared" si="244"/>
        <v/>
      </c>
      <c r="P1109" s="29"/>
      <c r="Q1109" s="54">
        <f t="shared" si="245"/>
        <v>1</v>
      </c>
      <c r="R1109" s="6">
        <f t="shared" si="246"/>
        <v>-19.682539682539684</v>
      </c>
      <c r="S1109" s="6">
        <f t="shared" si="247"/>
        <v>0.29550611928828974</v>
      </c>
      <c r="T1109" s="29"/>
      <c r="U1109" s="6">
        <f t="shared" si="248"/>
        <v>39199</v>
      </c>
      <c r="V1109" s="55">
        <f t="shared" si="249"/>
        <v>39199</v>
      </c>
      <c r="W1109" s="6">
        <f t="shared" si="251"/>
        <v>0</v>
      </c>
      <c r="X1109" s="6">
        <f t="shared" si="252"/>
        <v>-19.682539682539684</v>
      </c>
      <c r="AA1109">
        <f t="shared" si="239"/>
        <v>0</v>
      </c>
    </row>
    <row r="1110" spans="1:27">
      <c r="A1110" s="67">
        <v>39202</v>
      </c>
      <c r="B1110" s="68">
        <v>67.142399999999995</v>
      </c>
      <c r="C1110" s="46"/>
      <c r="D1110" s="1"/>
      <c r="E1110" s="1"/>
      <c r="F1110" s="1"/>
      <c r="G1110" s="1"/>
      <c r="H1110" s="1"/>
      <c r="I1110" s="1"/>
      <c r="J1110" s="2">
        <f t="shared" si="240"/>
        <v>0</v>
      </c>
      <c r="K1110" s="2">
        <f t="shared" si="241"/>
        <v>0</v>
      </c>
      <c r="L1110" s="8">
        <f t="shared" si="250"/>
        <v>39202</v>
      </c>
      <c r="M1110" s="54">
        <f t="shared" si="242"/>
        <v>0</v>
      </c>
      <c r="N1110" s="6">
        <f t="shared" si="243"/>
        <v>0</v>
      </c>
      <c r="O1110" s="6" t="str">
        <f t="shared" si="244"/>
        <v/>
      </c>
      <c r="P1110" s="29"/>
      <c r="Q1110" s="54">
        <f t="shared" si="245"/>
        <v>1</v>
      </c>
      <c r="R1110" s="6">
        <f t="shared" si="246"/>
        <v>-19.682539682539684</v>
      </c>
      <c r="S1110" s="6">
        <f t="shared" si="247"/>
        <v>0.29314620392687313</v>
      </c>
      <c r="T1110" s="29"/>
      <c r="U1110" s="6">
        <f t="shared" si="248"/>
        <v>39202</v>
      </c>
      <c r="V1110" s="55">
        <f t="shared" si="249"/>
        <v>39202</v>
      </c>
      <c r="W1110" s="6">
        <f t="shared" si="251"/>
        <v>0</v>
      </c>
      <c r="X1110" s="6">
        <f t="shared" si="252"/>
        <v>-19.682539682539684</v>
      </c>
      <c r="AA1110">
        <f t="shared" si="239"/>
        <v>0</v>
      </c>
    </row>
    <row r="1111" spans="1:27">
      <c r="A1111" s="67">
        <v>39205</v>
      </c>
      <c r="B1111" s="68">
        <v>67.784700000000001</v>
      </c>
      <c r="C1111" s="46"/>
      <c r="D1111" s="1"/>
      <c r="E1111" s="1"/>
      <c r="F1111" s="1"/>
      <c r="G1111" s="1"/>
      <c r="H1111" s="1"/>
      <c r="I1111" s="1"/>
      <c r="J1111" s="2">
        <f t="shared" si="240"/>
        <v>0</v>
      </c>
      <c r="K1111" s="2">
        <f t="shared" si="241"/>
        <v>0</v>
      </c>
      <c r="L1111" s="8">
        <f t="shared" si="250"/>
        <v>39205</v>
      </c>
      <c r="M1111" s="54">
        <f t="shared" si="242"/>
        <v>0</v>
      </c>
      <c r="N1111" s="6">
        <f t="shared" si="243"/>
        <v>0</v>
      </c>
      <c r="O1111" s="6" t="str">
        <f t="shared" si="244"/>
        <v/>
      </c>
      <c r="P1111" s="29"/>
      <c r="Q1111" s="54">
        <f t="shared" si="245"/>
        <v>1</v>
      </c>
      <c r="R1111" s="6">
        <f t="shared" si="246"/>
        <v>-19.682539682539684</v>
      </c>
      <c r="S1111" s="6">
        <f t="shared" si="247"/>
        <v>0.29036847079856787</v>
      </c>
      <c r="T1111" s="29"/>
      <c r="U1111" s="6">
        <f t="shared" si="248"/>
        <v>39205</v>
      </c>
      <c r="V1111" s="55">
        <f t="shared" si="249"/>
        <v>39205</v>
      </c>
      <c r="W1111" s="6">
        <f t="shared" si="251"/>
        <v>0</v>
      </c>
      <c r="X1111" s="6">
        <f t="shared" si="252"/>
        <v>-19.682539682539684</v>
      </c>
      <c r="AA1111">
        <f t="shared" si="239"/>
        <v>0</v>
      </c>
    </row>
    <row r="1112" spans="1:27">
      <c r="A1112" s="67">
        <v>39206</v>
      </c>
      <c r="B1112" s="68">
        <v>67.444199999999995</v>
      </c>
      <c r="C1112" s="46"/>
      <c r="D1112" s="1"/>
      <c r="E1112" s="1"/>
      <c r="F1112" s="1"/>
      <c r="G1112" s="1"/>
      <c r="H1112" s="1"/>
      <c r="I1112" s="1"/>
      <c r="J1112" s="2">
        <f t="shared" si="240"/>
        <v>0</v>
      </c>
      <c r="K1112" s="2">
        <f t="shared" si="241"/>
        <v>0</v>
      </c>
      <c r="L1112" s="8">
        <f t="shared" si="250"/>
        <v>39206</v>
      </c>
      <c r="M1112" s="54">
        <f t="shared" si="242"/>
        <v>0</v>
      </c>
      <c r="N1112" s="6">
        <f t="shared" si="243"/>
        <v>0</v>
      </c>
      <c r="O1112" s="6" t="str">
        <f t="shared" si="244"/>
        <v/>
      </c>
      <c r="P1112" s="29"/>
      <c r="Q1112" s="54">
        <f t="shared" si="245"/>
        <v>1</v>
      </c>
      <c r="R1112" s="6">
        <f t="shared" si="246"/>
        <v>-19.682539682539684</v>
      </c>
      <c r="S1112" s="6">
        <f t="shared" si="247"/>
        <v>0.29183443027776568</v>
      </c>
      <c r="T1112" s="29"/>
      <c r="U1112" s="6">
        <f t="shared" si="248"/>
        <v>39206</v>
      </c>
      <c r="V1112" s="55">
        <f t="shared" si="249"/>
        <v>39206</v>
      </c>
      <c r="W1112" s="6">
        <f t="shared" si="251"/>
        <v>0</v>
      </c>
      <c r="X1112" s="6">
        <f t="shared" si="252"/>
        <v>-19.682539682539684</v>
      </c>
      <c r="AA1112">
        <f t="shared" si="239"/>
        <v>0</v>
      </c>
    </row>
    <row r="1113" spans="1:27">
      <c r="A1113" s="67">
        <v>39209</v>
      </c>
      <c r="B1113" s="68">
        <v>67.187299999999993</v>
      </c>
      <c r="C1113" s="46"/>
      <c r="D1113" s="1"/>
      <c r="E1113" s="1"/>
      <c r="F1113" s="1"/>
      <c r="G1113" s="1"/>
      <c r="H1113" s="1"/>
      <c r="I1113" s="1"/>
      <c r="J1113" s="2">
        <f t="shared" si="240"/>
        <v>0</v>
      </c>
      <c r="K1113" s="2">
        <f t="shared" si="241"/>
        <v>0</v>
      </c>
      <c r="L1113" s="8">
        <f t="shared" si="250"/>
        <v>39209</v>
      </c>
      <c r="M1113" s="54">
        <f t="shared" si="242"/>
        <v>0</v>
      </c>
      <c r="N1113" s="6">
        <f t="shared" si="243"/>
        <v>0</v>
      </c>
      <c r="O1113" s="6" t="str">
        <f t="shared" si="244"/>
        <v/>
      </c>
      <c r="P1113" s="29"/>
      <c r="Q1113" s="54">
        <f t="shared" si="245"/>
        <v>1</v>
      </c>
      <c r="R1113" s="6">
        <f t="shared" si="246"/>
        <v>-19.682539682539684</v>
      </c>
      <c r="S1113" s="6">
        <f t="shared" si="247"/>
        <v>0.29295029987125076</v>
      </c>
      <c r="T1113" s="29"/>
      <c r="U1113" s="6">
        <f t="shared" si="248"/>
        <v>39209</v>
      </c>
      <c r="V1113" s="55">
        <f t="shared" si="249"/>
        <v>39209</v>
      </c>
      <c r="W1113" s="6">
        <f t="shared" si="251"/>
        <v>0</v>
      </c>
      <c r="X1113" s="6">
        <f t="shared" si="252"/>
        <v>-19.682539682539684</v>
      </c>
      <c r="AA1113">
        <f t="shared" si="239"/>
        <v>0</v>
      </c>
    </row>
    <row r="1114" spans="1:27">
      <c r="A1114" s="67">
        <v>39210</v>
      </c>
      <c r="B1114" s="68">
        <v>66.738900000000001</v>
      </c>
      <c r="C1114" s="46"/>
      <c r="D1114" s="1"/>
      <c r="E1114" s="1"/>
      <c r="F1114" s="1"/>
      <c r="G1114" s="1"/>
      <c r="H1114" s="1"/>
      <c r="I1114" s="1"/>
      <c r="J1114" s="2">
        <f t="shared" si="240"/>
        <v>0</v>
      </c>
      <c r="K1114" s="2">
        <f t="shared" si="241"/>
        <v>0</v>
      </c>
      <c r="L1114" s="8">
        <f t="shared" si="250"/>
        <v>39210</v>
      </c>
      <c r="M1114" s="54">
        <f t="shared" si="242"/>
        <v>0</v>
      </c>
      <c r="N1114" s="6">
        <f t="shared" si="243"/>
        <v>0</v>
      </c>
      <c r="O1114" s="6" t="str">
        <f t="shared" si="244"/>
        <v/>
      </c>
      <c r="P1114" s="29"/>
      <c r="Q1114" s="54">
        <f t="shared" si="245"/>
        <v>1</v>
      </c>
      <c r="R1114" s="6">
        <f t="shared" si="246"/>
        <v>-19.682539682539684</v>
      </c>
      <c r="S1114" s="6">
        <f t="shared" si="247"/>
        <v>0.29491855098809966</v>
      </c>
      <c r="T1114" s="29"/>
      <c r="U1114" s="6">
        <f t="shared" si="248"/>
        <v>39210</v>
      </c>
      <c r="V1114" s="55">
        <f t="shared" si="249"/>
        <v>39210</v>
      </c>
      <c r="W1114" s="6">
        <f t="shared" si="251"/>
        <v>0</v>
      </c>
      <c r="X1114" s="6">
        <f t="shared" si="252"/>
        <v>-19.682539682539684</v>
      </c>
      <c r="AA1114">
        <f t="shared" si="239"/>
        <v>0</v>
      </c>
    </row>
    <row r="1115" spans="1:27">
      <c r="A1115" s="67">
        <v>39211</v>
      </c>
      <c r="B1115" s="68">
        <v>66.797600000000003</v>
      </c>
      <c r="C1115" s="46"/>
      <c r="D1115" s="1"/>
      <c r="E1115" s="1"/>
      <c r="F1115" s="1"/>
      <c r="G1115" s="1"/>
      <c r="H1115" s="1"/>
      <c r="I1115" s="1"/>
      <c r="J1115" s="2">
        <f t="shared" si="240"/>
        <v>0</v>
      </c>
      <c r="K1115" s="2">
        <f t="shared" si="241"/>
        <v>0</v>
      </c>
      <c r="L1115" s="8">
        <f t="shared" si="250"/>
        <v>39211</v>
      </c>
      <c r="M1115" s="54">
        <f t="shared" si="242"/>
        <v>0</v>
      </c>
      <c r="N1115" s="6">
        <f t="shared" si="243"/>
        <v>0</v>
      </c>
      <c r="O1115" s="6" t="str">
        <f t="shared" si="244"/>
        <v/>
      </c>
      <c r="P1115" s="29"/>
      <c r="Q1115" s="54">
        <f t="shared" si="245"/>
        <v>1</v>
      </c>
      <c r="R1115" s="6">
        <f t="shared" si="246"/>
        <v>-19.682539682539684</v>
      </c>
      <c r="S1115" s="6">
        <f t="shared" si="247"/>
        <v>0.2946593842075117</v>
      </c>
      <c r="T1115" s="29"/>
      <c r="U1115" s="6">
        <f t="shared" si="248"/>
        <v>39211</v>
      </c>
      <c r="V1115" s="55">
        <f t="shared" si="249"/>
        <v>39211</v>
      </c>
      <c r="W1115" s="6">
        <f t="shared" si="251"/>
        <v>0</v>
      </c>
      <c r="X1115" s="6">
        <f t="shared" si="252"/>
        <v>-19.682539682539684</v>
      </c>
      <c r="AA1115">
        <f t="shared" si="239"/>
        <v>0</v>
      </c>
    </row>
    <row r="1116" spans="1:27">
      <c r="A1116" s="67">
        <v>39212</v>
      </c>
      <c r="B1116" s="68">
        <v>66.7</v>
      </c>
      <c r="C1116" s="46"/>
      <c r="D1116" s="1"/>
      <c r="E1116" s="1"/>
      <c r="F1116" s="1"/>
      <c r="G1116" s="1"/>
      <c r="H1116" s="1"/>
      <c r="I1116" s="1"/>
      <c r="J1116" s="2">
        <f t="shared" si="240"/>
        <v>0</v>
      </c>
      <c r="K1116" s="2">
        <f t="shared" si="241"/>
        <v>0</v>
      </c>
      <c r="L1116" s="8">
        <f t="shared" si="250"/>
        <v>39212</v>
      </c>
      <c r="M1116" s="54">
        <f t="shared" si="242"/>
        <v>0</v>
      </c>
      <c r="N1116" s="6">
        <f t="shared" si="243"/>
        <v>0</v>
      </c>
      <c r="O1116" s="6" t="str">
        <f t="shared" si="244"/>
        <v/>
      </c>
      <c r="P1116" s="29"/>
      <c r="Q1116" s="54">
        <f t="shared" si="245"/>
        <v>1</v>
      </c>
      <c r="R1116" s="6">
        <f t="shared" si="246"/>
        <v>-19.682539682539684</v>
      </c>
      <c r="S1116" s="6">
        <f t="shared" si="247"/>
        <v>0.29509054996311368</v>
      </c>
      <c r="T1116" s="29"/>
      <c r="U1116" s="6">
        <f t="shared" si="248"/>
        <v>39212</v>
      </c>
      <c r="V1116" s="55">
        <f t="shared" si="249"/>
        <v>39212</v>
      </c>
      <c r="W1116" s="6">
        <f t="shared" si="251"/>
        <v>0</v>
      </c>
      <c r="X1116" s="6">
        <f t="shared" si="252"/>
        <v>-19.682539682539684</v>
      </c>
      <c r="AA1116">
        <f t="shared" si="239"/>
        <v>0</v>
      </c>
    </row>
    <row r="1117" spans="1:27">
      <c r="A1117" s="67">
        <v>39213</v>
      </c>
      <c r="B1117" s="68">
        <v>66.968400000000003</v>
      </c>
      <c r="C1117" s="46"/>
      <c r="D1117" s="1"/>
      <c r="E1117" s="1"/>
      <c r="F1117" s="1"/>
      <c r="G1117" s="1"/>
      <c r="H1117" s="1"/>
      <c r="I1117" s="1"/>
      <c r="J1117" s="2">
        <f t="shared" si="240"/>
        <v>0</v>
      </c>
      <c r="K1117" s="2">
        <f t="shared" si="241"/>
        <v>0</v>
      </c>
      <c r="L1117" s="8">
        <f t="shared" si="250"/>
        <v>39213</v>
      </c>
      <c r="M1117" s="54">
        <f t="shared" si="242"/>
        <v>0</v>
      </c>
      <c r="N1117" s="6">
        <f t="shared" si="243"/>
        <v>0</v>
      </c>
      <c r="O1117" s="6" t="str">
        <f t="shared" si="244"/>
        <v/>
      </c>
      <c r="P1117" s="29"/>
      <c r="Q1117" s="54">
        <f t="shared" si="245"/>
        <v>1</v>
      </c>
      <c r="R1117" s="6">
        <f t="shared" si="246"/>
        <v>-19.682539682539684</v>
      </c>
      <c r="S1117" s="6">
        <f t="shared" si="247"/>
        <v>0.29390786822650211</v>
      </c>
      <c r="T1117" s="29"/>
      <c r="U1117" s="6">
        <f t="shared" si="248"/>
        <v>39213</v>
      </c>
      <c r="V1117" s="55">
        <f t="shared" si="249"/>
        <v>39213</v>
      </c>
      <c r="W1117" s="6">
        <f t="shared" si="251"/>
        <v>0</v>
      </c>
      <c r="X1117" s="6">
        <f t="shared" si="252"/>
        <v>-19.682539682539684</v>
      </c>
      <c r="AA1117">
        <f t="shared" si="239"/>
        <v>0</v>
      </c>
    </row>
    <row r="1118" spans="1:27">
      <c r="A1118" s="67">
        <v>39216</v>
      </c>
      <c r="B1118" s="68">
        <v>67.879099999999994</v>
      </c>
      <c r="C1118" s="46"/>
      <c r="D1118" s="1"/>
      <c r="E1118" s="1"/>
      <c r="F1118" s="1"/>
      <c r="G1118" s="1"/>
      <c r="H1118" s="1"/>
      <c r="I1118" s="1"/>
      <c r="J1118" s="2">
        <f t="shared" si="240"/>
        <v>0</v>
      </c>
      <c r="K1118" s="2">
        <f t="shared" si="241"/>
        <v>0</v>
      </c>
      <c r="L1118" s="8">
        <f t="shared" si="250"/>
        <v>39216</v>
      </c>
      <c r="M1118" s="54">
        <f t="shared" si="242"/>
        <v>0</v>
      </c>
      <c r="N1118" s="6">
        <f t="shared" si="243"/>
        <v>0</v>
      </c>
      <c r="O1118" s="6" t="str">
        <f t="shared" si="244"/>
        <v/>
      </c>
      <c r="P1118" s="29"/>
      <c r="Q1118" s="54">
        <f t="shared" si="245"/>
        <v>1</v>
      </c>
      <c r="R1118" s="6">
        <f t="shared" si="246"/>
        <v>-19.682539682539684</v>
      </c>
      <c r="S1118" s="6">
        <f t="shared" si="247"/>
        <v>0.28996465307494773</v>
      </c>
      <c r="T1118" s="29"/>
      <c r="U1118" s="6">
        <f t="shared" si="248"/>
        <v>39216</v>
      </c>
      <c r="V1118" s="55">
        <f t="shared" si="249"/>
        <v>39216</v>
      </c>
      <c r="W1118" s="6">
        <f t="shared" si="251"/>
        <v>0</v>
      </c>
      <c r="X1118" s="6">
        <f t="shared" si="252"/>
        <v>-19.682539682539684</v>
      </c>
      <c r="AA1118">
        <f t="shared" si="239"/>
        <v>0</v>
      </c>
    </row>
    <row r="1119" spans="1:27">
      <c r="A1119" s="67">
        <v>39217</v>
      </c>
      <c r="B1119" s="68">
        <v>67.785399999999996</v>
      </c>
      <c r="C1119" s="46"/>
      <c r="D1119" s="1"/>
      <c r="E1119" s="1"/>
      <c r="F1119" s="1"/>
      <c r="G1119" s="1"/>
      <c r="H1119" s="1"/>
      <c r="I1119" s="1"/>
      <c r="J1119" s="2">
        <f t="shared" si="240"/>
        <v>0</v>
      </c>
      <c r="K1119" s="2">
        <f t="shared" si="241"/>
        <v>0</v>
      </c>
      <c r="L1119" s="8">
        <f t="shared" si="250"/>
        <v>39217</v>
      </c>
      <c r="M1119" s="54">
        <f t="shared" si="242"/>
        <v>0</v>
      </c>
      <c r="N1119" s="6">
        <f t="shared" si="243"/>
        <v>0</v>
      </c>
      <c r="O1119" s="6" t="str">
        <f t="shared" si="244"/>
        <v/>
      </c>
      <c r="P1119" s="29"/>
      <c r="Q1119" s="54">
        <f t="shared" si="245"/>
        <v>1</v>
      </c>
      <c r="R1119" s="6">
        <f t="shared" si="246"/>
        <v>-19.682539682539684</v>
      </c>
      <c r="S1119" s="6">
        <f t="shared" si="247"/>
        <v>0.29036547224829662</v>
      </c>
      <c r="T1119" s="29"/>
      <c r="U1119" s="6">
        <f t="shared" si="248"/>
        <v>39217</v>
      </c>
      <c r="V1119" s="55">
        <f t="shared" si="249"/>
        <v>39217</v>
      </c>
      <c r="W1119" s="6">
        <f t="shared" si="251"/>
        <v>0</v>
      </c>
      <c r="X1119" s="6">
        <f t="shared" si="252"/>
        <v>-19.682539682539684</v>
      </c>
      <c r="AA1119">
        <f t="shared" si="239"/>
        <v>0</v>
      </c>
    </row>
    <row r="1120" spans="1:27">
      <c r="A1120" s="67">
        <v>39218</v>
      </c>
      <c r="B1120" s="68">
        <v>68.175299999999993</v>
      </c>
      <c r="C1120" s="46"/>
      <c r="D1120" s="1"/>
      <c r="E1120" s="1"/>
      <c r="F1120" s="1"/>
      <c r="G1120" s="1"/>
      <c r="H1120" s="1"/>
      <c r="I1120" s="1"/>
      <c r="J1120" s="2">
        <f t="shared" si="240"/>
        <v>0</v>
      </c>
      <c r="K1120" s="2">
        <f t="shared" si="241"/>
        <v>0</v>
      </c>
      <c r="L1120" s="8">
        <f t="shared" si="250"/>
        <v>39218</v>
      </c>
      <c r="M1120" s="54">
        <f t="shared" si="242"/>
        <v>0</v>
      </c>
      <c r="N1120" s="6">
        <f t="shared" si="243"/>
        <v>0</v>
      </c>
      <c r="O1120" s="6" t="str">
        <f t="shared" si="244"/>
        <v/>
      </c>
      <c r="P1120" s="29"/>
      <c r="Q1120" s="54">
        <f t="shared" si="245"/>
        <v>1</v>
      </c>
      <c r="R1120" s="6">
        <f t="shared" si="246"/>
        <v>-19.682539682539684</v>
      </c>
      <c r="S1120" s="6">
        <f t="shared" si="247"/>
        <v>0.28870484886079983</v>
      </c>
      <c r="T1120" s="29"/>
      <c r="U1120" s="6">
        <f t="shared" si="248"/>
        <v>39218</v>
      </c>
      <c r="V1120" s="55">
        <f t="shared" si="249"/>
        <v>39218</v>
      </c>
      <c r="W1120" s="6">
        <f t="shared" si="251"/>
        <v>0</v>
      </c>
      <c r="X1120" s="6">
        <f t="shared" si="252"/>
        <v>-19.682539682539684</v>
      </c>
      <c r="AA1120">
        <f t="shared" si="239"/>
        <v>0</v>
      </c>
    </row>
    <row r="1121" spans="1:27">
      <c r="A1121" s="67">
        <v>39223</v>
      </c>
      <c r="B1121" s="68">
        <v>69.718400000000003</v>
      </c>
      <c r="C1121" s="46"/>
      <c r="D1121" s="1"/>
      <c r="E1121" s="1"/>
      <c r="F1121" s="1"/>
      <c r="G1121" s="1"/>
      <c r="H1121" s="1"/>
      <c r="I1121" s="1"/>
      <c r="J1121" s="2">
        <f t="shared" si="240"/>
        <v>0</v>
      </c>
      <c r="K1121" s="2">
        <f t="shared" si="241"/>
        <v>0</v>
      </c>
      <c r="L1121" s="8">
        <f t="shared" si="250"/>
        <v>39223</v>
      </c>
      <c r="M1121" s="54">
        <f t="shared" si="242"/>
        <v>0</v>
      </c>
      <c r="N1121" s="6">
        <f t="shared" si="243"/>
        <v>0</v>
      </c>
      <c r="O1121" s="6" t="str">
        <f t="shared" si="244"/>
        <v/>
      </c>
      <c r="P1121" s="29"/>
      <c r="Q1121" s="54">
        <f t="shared" si="245"/>
        <v>1</v>
      </c>
      <c r="R1121" s="6">
        <f t="shared" si="246"/>
        <v>-19.682539682539684</v>
      </c>
      <c r="S1121" s="6">
        <f t="shared" si="247"/>
        <v>0.28231485063540879</v>
      </c>
      <c r="T1121" s="29"/>
      <c r="U1121" s="6">
        <f t="shared" si="248"/>
        <v>39223</v>
      </c>
      <c r="V1121" s="55">
        <f t="shared" si="249"/>
        <v>39223</v>
      </c>
      <c r="W1121" s="6">
        <f t="shared" si="251"/>
        <v>0</v>
      </c>
      <c r="X1121" s="6">
        <f t="shared" si="252"/>
        <v>-19.682539682539684</v>
      </c>
      <c r="AA1121">
        <f t="shared" si="239"/>
        <v>0</v>
      </c>
    </row>
    <row r="1122" spans="1:27">
      <c r="A1122" s="67">
        <v>39224</v>
      </c>
      <c r="B1122" s="68">
        <v>69.659599999999998</v>
      </c>
      <c r="C1122" s="46"/>
      <c r="D1122" s="1"/>
      <c r="E1122" s="1"/>
      <c r="F1122" s="1"/>
      <c r="G1122" s="1"/>
      <c r="H1122" s="1"/>
      <c r="I1122" s="1"/>
      <c r="J1122" s="2">
        <f t="shared" si="240"/>
        <v>0</v>
      </c>
      <c r="K1122" s="2">
        <f t="shared" si="241"/>
        <v>0</v>
      </c>
      <c r="L1122" s="8">
        <f t="shared" si="250"/>
        <v>39224</v>
      </c>
      <c r="M1122" s="54">
        <f t="shared" si="242"/>
        <v>0</v>
      </c>
      <c r="N1122" s="6">
        <f t="shared" si="243"/>
        <v>0</v>
      </c>
      <c r="O1122" s="6" t="str">
        <f t="shared" si="244"/>
        <v/>
      </c>
      <c r="P1122" s="29"/>
      <c r="Q1122" s="54">
        <f t="shared" si="245"/>
        <v>1</v>
      </c>
      <c r="R1122" s="6">
        <f t="shared" si="246"/>
        <v>-19.682539682539684</v>
      </c>
      <c r="S1122" s="6">
        <f t="shared" si="247"/>
        <v>0.28255315394489322</v>
      </c>
      <c r="T1122" s="29"/>
      <c r="U1122" s="6">
        <f t="shared" si="248"/>
        <v>39224</v>
      </c>
      <c r="V1122" s="55">
        <f t="shared" si="249"/>
        <v>39224</v>
      </c>
      <c r="W1122" s="6">
        <f t="shared" si="251"/>
        <v>0</v>
      </c>
      <c r="X1122" s="6">
        <f t="shared" si="252"/>
        <v>-19.682539682539684</v>
      </c>
      <c r="AA1122">
        <f t="shared" si="239"/>
        <v>0</v>
      </c>
    </row>
    <row r="1123" spans="1:27">
      <c r="A1123" s="67">
        <v>39225</v>
      </c>
      <c r="B1123" s="68">
        <v>69.616500000000002</v>
      </c>
      <c r="C1123" s="46"/>
      <c r="D1123" s="1"/>
      <c r="E1123" s="1"/>
      <c r="F1123" s="1"/>
      <c r="G1123" s="1"/>
      <c r="H1123" s="1"/>
      <c r="I1123" s="1"/>
      <c r="J1123" s="2">
        <f t="shared" si="240"/>
        <v>0</v>
      </c>
      <c r="K1123" s="2">
        <f t="shared" si="241"/>
        <v>0</v>
      </c>
      <c r="L1123" s="8">
        <f t="shared" si="250"/>
        <v>39225</v>
      </c>
      <c r="M1123" s="54">
        <f t="shared" si="242"/>
        <v>0</v>
      </c>
      <c r="N1123" s="6">
        <f t="shared" si="243"/>
        <v>0</v>
      </c>
      <c r="O1123" s="6" t="str">
        <f t="shared" si="244"/>
        <v/>
      </c>
      <c r="P1123" s="29"/>
      <c r="Q1123" s="54">
        <f t="shared" si="245"/>
        <v>1</v>
      </c>
      <c r="R1123" s="6">
        <f t="shared" si="246"/>
        <v>-19.682539682539684</v>
      </c>
      <c r="S1123" s="6">
        <f t="shared" si="247"/>
        <v>0.28272808432684327</v>
      </c>
      <c r="T1123" s="29"/>
      <c r="U1123" s="6">
        <f t="shared" si="248"/>
        <v>39225</v>
      </c>
      <c r="V1123" s="55">
        <f t="shared" si="249"/>
        <v>39225</v>
      </c>
      <c r="W1123" s="6">
        <f t="shared" si="251"/>
        <v>0</v>
      </c>
      <c r="X1123" s="6">
        <f t="shared" si="252"/>
        <v>-19.682539682539684</v>
      </c>
      <c r="AA1123">
        <f t="shared" si="239"/>
        <v>0</v>
      </c>
    </row>
    <row r="1124" spans="1:27">
      <c r="A1124" s="67">
        <v>39226</v>
      </c>
      <c r="B1124" s="68">
        <v>69.087900000000005</v>
      </c>
      <c r="C1124" s="46"/>
      <c r="D1124" s="1"/>
      <c r="E1124" s="1"/>
      <c r="F1124" s="1"/>
      <c r="G1124" s="1"/>
      <c r="H1124" s="1"/>
      <c r="I1124" s="1"/>
      <c r="J1124" s="2">
        <f t="shared" si="240"/>
        <v>0</v>
      </c>
      <c r="K1124" s="2">
        <f t="shared" si="241"/>
        <v>0</v>
      </c>
      <c r="L1124" s="8">
        <f t="shared" si="250"/>
        <v>39226</v>
      </c>
      <c r="M1124" s="54">
        <f t="shared" si="242"/>
        <v>0</v>
      </c>
      <c r="N1124" s="6">
        <f t="shared" si="243"/>
        <v>0</v>
      </c>
      <c r="O1124" s="6" t="str">
        <f t="shared" si="244"/>
        <v/>
      </c>
      <c r="P1124" s="29"/>
      <c r="Q1124" s="54">
        <f t="shared" si="245"/>
        <v>1</v>
      </c>
      <c r="R1124" s="6">
        <f t="shared" si="246"/>
        <v>-19.682539682539684</v>
      </c>
      <c r="S1124" s="6">
        <f t="shared" si="247"/>
        <v>0.28489127159082389</v>
      </c>
      <c r="T1124" s="29"/>
      <c r="U1124" s="6">
        <f t="shared" si="248"/>
        <v>39226</v>
      </c>
      <c r="V1124" s="55">
        <f t="shared" si="249"/>
        <v>39226</v>
      </c>
      <c r="W1124" s="6">
        <f t="shared" si="251"/>
        <v>0</v>
      </c>
      <c r="X1124" s="6">
        <f t="shared" si="252"/>
        <v>-19.682539682539684</v>
      </c>
      <c r="AA1124">
        <f t="shared" si="239"/>
        <v>0</v>
      </c>
    </row>
    <row r="1125" spans="1:27">
      <c r="A1125" s="67">
        <v>39227</v>
      </c>
      <c r="B1125" s="68">
        <v>69.540800000000004</v>
      </c>
      <c r="C1125" s="46"/>
      <c r="D1125" s="1"/>
      <c r="E1125" s="1"/>
      <c r="F1125" s="1"/>
      <c r="G1125" s="1"/>
      <c r="H1125" s="1"/>
      <c r="I1125" s="1"/>
      <c r="J1125" s="2">
        <f t="shared" si="240"/>
        <v>0</v>
      </c>
      <c r="K1125" s="2">
        <f t="shared" si="241"/>
        <v>0</v>
      </c>
      <c r="L1125" s="8">
        <f t="shared" si="250"/>
        <v>39227</v>
      </c>
      <c r="M1125" s="54">
        <f t="shared" si="242"/>
        <v>0</v>
      </c>
      <c r="N1125" s="6">
        <f t="shared" si="243"/>
        <v>0</v>
      </c>
      <c r="O1125" s="6" t="str">
        <f t="shared" si="244"/>
        <v/>
      </c>
      <c r="P1125" s="29"/>
      <c r="Q1125" s="54">
        <f t="shared" si="245"/>
        <v>1</v>
      </c>
      <c r="R1125" s="6">
        <f t="shared" si="246"/>
        <v>-19.682539682539684</v>
      </c>
      <c r="S1125" s="6">
        <f t="shared" si="247"/>
        <v>0.28303585352109384</v>
      </c>
      <c r="T1125" s="29"/>
      <c r="U1125" s="6">
        <f t="shared" si="248"/>
        <v>39227</v>
      </c>
      <c r="V1125" s="55">
        <f t="shared" si="249"/>
        <v>39227</v>
      </c>
      <c r="W1125" s="6">
        <f t="shared" si="251"/>
        <v>0</v>
      </c>
      <c r="X1125" s="6">
        <f t="shared" si="252"/>
        <v>-19.682539682539684</v>
      </c>
      <c r="AA1125">
        <f t="shared" si="239"/>
        <v>0</v>
      </c>
    </row>
    <row r="1126" spans="1:27">
      <c r="A1126" s="67">
        <v>39231</v>
      </c>
      <c r="B1126" s="68">
        <v>70.406199999999998</v>
      </c>
      <c r="C1126" s="46"/>
      <c r="D1126" s="1"/>
      <c r="E1126" s="1"/>
      <c r="F1126" s="1"/>
      <c r="G1126" s="1"/>
      <c r="H1126" s="1"/>
      <c r="I1126" s="1"/>
      <c r="J1126" s="2">
        <f t="shared" si="240"/>
        <v>0</v>
      </c>
      <c r="K1126" s="2">
        <f t="shared" si="241"/>
        <v>0</v>
      </c>
      <c r="L1126" s="8">
        <f t="shared" si="250"/>
        <v>39231</v>
      </c>
      <c r="M1126" s="54">
        <f t="shared" si="242"/>
        <v>0</v>
      </c>
      <c r="N1126" s="6">
        <f t="shared" si="243"/>
        <v>0</v>
      </c>
      <c r="O1126" s="6" t="str">
        <f t="shared" si="244"/>
        <v/>
      </c>
      <c r="P1126" s="29"/>
      <c r="Q1126" s="54">
        <f t="shared" si="245"/>
        <v>1</v>
      </c>
      <c r="R1126" s="6">
        <f t="shared" si="246"/>
        <v>-19.682539682539684</v>
      </c>
      <c r="S1126" s="6">
        <f t="shared" si="247"/>
        <v>0.27955690951279411</v>
      </c>
      <c r="T1126" s="29"/>
      <c r="U1126" s="6">
        <f t="shared" si="248"/>
        <v>39231</v>
      </c>
      <c r="V1126" s="55">
        <f t="shared" si="249"/>
        <v>39231</v>
      </c>
      <c r="W1126" s="6">
        <f t="shared" si="251"/>
        <v>0</v>
      </c>
      <c r="X1126" s="6">
        <f t="shared" si="252"/>
        <v>-19.682539682539684</v>
      </c>
      <c r="AA1126">
        <f t="shared" si="239"/>
        <v>0</v>
      </c>
    </row>
    <row r="1127" spans="1:27">
      <c r="A1127" s="67">
        <v>39232</v>
      </c>
      <c r="B1127" s="68">
        <v>69.484300000000005</v>
      </c>
      <c r="C1127" s="46"/>
      <c r="D1127" s="1"/>
      <c r="E1127" s="1"/>
      <c r="F1127" s="1"/>
      <c r="G1127" s="1"/>
      <c r="H1127" s="1"/>
      <c r="I1127" s="1"/>
      <c r="J1127" s="2">
        <f t="shared" si="240"/>
        <v>0</v>
      </c>
      <c r="K1127" s="2">
        <f t="shared" si="241"/>
        <v>0</v>
      </c>
      <c r="L1127" s="8">
        <f t="shared" si="250"/>
        <v>39232</v>
      </c>
      <c r="M1127" s="54">
        <f t="shared" si="242"/>
        <v>0</v>
      </c>
      <c r="N1127" s="6">
        <f t="shared" si="243"/>
        <v>0</v>
      </c>
      <c r="O1127" s="6" t="str">
        <f t="shared" si="244"/>
        <v/>
      </c>
      <c r="P1127" s="29"/>
      <c r="Q1127" s="54">
        <f t="shared" si="245"/>
        <v>1</v>
      </c>
      <c r="R1127" s="6">
        <f t="shared" si="246"/>
        <v>-19.682539682539684</v>
      </c>
      <c r="S1127" s="6">
        <f t="shared" si="247"/>
        <v>0.28326599940619224</v>
      </c>
      <c r="T1127" s="29"/>
      <c r="U1127" s="6">
        <f t="shared" si="248"/>
        <v>39232</v>
      </c>
      <c r="V1127" s="55">
        <f t="shared" si="249"/>
        <v>39232</v>
      </c>
      <c r="W1127" s="6">
        <f t="shared" si="251"/>
        <v>0</v>
      </c>
      <c r="X1127" s="6">
        <f t="shared" si="252"/>
        <v>-19.682539682539684</v>
      </c>
      <c r="AA1127">
        <f t="shared" si="239"/>
        <v>0</v>
      </c>
    </row>
    <row r="1128" spans="1:27">
      <c r="A1128" s="67">
        <v>39233</v>
      </c>
      <c r="B1128" s="68">
        <v>69.968800000000002</v>
      </c>
      <c r="C1128" s="46"/>
      <c r="D1128" s="1"/>
      <c r="E1128" s="1"/>
      <c r="F1128" s="1"/>
      <c r="G1128" s="1"/>
      <c r="H1128" s="1"/>
      <c r="I1128" s="1"/>
      <c r="J1128" s="2">
        <f t="shared" si="240"/>
        <v>1</v>
      </c>
      <c r="K1128" s="2">
        <f t="shared" si="241"/>
        <v>-1000</v>
      </c>
      <c r="L1128" s="8">
        <f t="shared" si="250"/>
        <v>39233</v>
      </c>
      <c r="M1128" s="54">
        <f t="shared" si="242"/>
        <v>1</v>
      </c>
      <c r="N1128" s="6">
        <f t="shared" si="243"/>
        <v>-1000</v>
      </c>
      <c r="O1128" s="6">
        <f t="shared" si="244"/>
        <v>14.292084471936063</v>
      </c>
      <c r="P1128" s="29"/>
      <c r="Q1128" s="54">
        <f t="shared" si="245"/>
        <v>1</v>
      </c>
      <c r="R1128" s="6">
        <f t="shared" si="246"/>
        <v>-19.682539682539684</v>
      </c>
      <c r="S1128" s="6">
        <f t="shared" si="247"/>
        <v>0.2813045197650908</v>
      </c>
      <c r="T1128" s="29"/>
      <c r="U1128" s="6">
        <f t="shared" si="248"/>
        <v>39233</v>
      </c>
      <c r="V1128" s="55">
        <f t="shared" si="249"/>
        <v>39233</v>
      </c>
      <c r="W1128" s="6">
        <f t="shared" si="251"/>
        <v>-1000</v>
      </c>
      <c r="X1128" s="6">
        <f t="shared" si="252"/>
        <v>-19.682539682539684</v>
      </c>
      <c r="AA1128">
        <f t="shared" si="239"/>
        <v>0</v>
      </c>
    </row>
    <row r="1129" spans="1:27">
      <c r="A1129" s="67">
        <v>39234</v>
      </c>
      <c r="B1129" s="68">
        <v>70.089200000000005</v>
      </c>
      <c r="C1129" s="46"/>
      <c r="D1129" s="1"/>
      <c r="E1129" s="1"/>
      <c r="F1129" s="1"/>
      <c r="G1129" s="1"/>
      <c r="H1129" s="1"/>
      <c r="I1129" s="1"/>
      <c r="J1129" s="2">
        <f t="shared" si="240"/>
        <v>0</v>
      </c>
      <c r="K1129" s="2">
        <f t="shared" si="241"/>
        <v>0</v>
      </c>
      <c r="L1129" s="8">
        <f t="shared" si="250"/>
        <v>39234</v>
      </c>
      <c r="M1129" s="54">
        <f t="shared" si="242"/>
        <v>0</v>
      </c>
      <c r="N1129" s="6">
        <f t="shared" si="243"/>
        <v>0</v>
      </c>
      <c r="O1129" s="6" t="str">
        <f t="shared" si="244"/>
        <v/>
      </c>
      <c r="P1129" s="29"/>
      <c r="Q1129" s="54">
        <f t="shared" si="245"/>
        <v>1</v>
      </c>
      <c r="R1129" s="6">
        <f t="shared" si="246"/>
        <v>-19.682539682539684</v>
      </c>
      <c r="S1129" s="6">
        <f t="shared" si="247"/>
        <v>0.28082129176163634</v>
      </c>
      <c r="T1129" s="29"/>
      <c r="U1129" s="6">
        <f t="shared" si="248"/>
        <v>39234</v>
      </c>
      <c r="V1129" s="55">
        <f t="shared" si="249"/>
        <v>39234</v>
      </c>
      <c r="W1129" s="6">
        <f t="shared" si="251"/>
        <v>0</v>
      </c>
      <c r="X1129" s="6">
        <f t="shared" si="252"/>
        <v>-19.682539682539684</v>
      </c>
      <c r="AA1129">
        <f t="shared" si="239"/>
        <v>0</v>
      </c>
    </row>
    <row r="1130" spans="1:27">
      <c r="A1130" s="67">
        <v>39237</v>
      </c>
      <c r="B1130" s="68">
        <v>69.924300000000002</v>
      </c>
      <c r="C1130" s="46"/>
      <c r="D1130" s="1"/>
      <c r="E1130" s="1"/>
      <c r="F1130" s="1"/>
      <c r="G1130" s="1"/>
      <c r="H1130" s="1"/>
      <c r="I1130" s="1"/>
      <c r="J1130" s="2">
        <f t="shared" si="240"/>
        <v>0</v>
      </c>
      <c r="K1130" s="2">
        <f t="shared" si="241"/>
        <v>0</v>
      </c>
      <c r="L1130" s="8">
        <f t="shared" si="250"/>
        <v>39237</v>
      </c>
      <c r="M1130" s="54">
        <f t="shared" si="242"/>
        <v>0</v>
      </c>
      <c r="N1130" s="6">
        <f t="shared" si="243"/>
        <v>0</v>
      </c>
      <c r="O1130" s="6" t="str">
        <f t="shared" si="244"/>
        <v/>
      </c>
      <c r="P1130" s="29"/>
      <c r="Q1130" s="54">
        <f t="shared" si="245"/>
        <v>1</v>
      </c>
      <c r="R1130" s="6">
        <f t="shared" si="246"/>
        <v>-19.682539682539684</v>
      </c>
      <c r="S1130" s="6">
        <f t="shared" si="247"/>
        <v>0.28148354266742298</v>
      </c>
      <c r="T1130" s="29"/>
      <c r="U1130" s="6">
        <f t="shared" si="248"/>
        <v>39237</v>
      </c>
      <c r="V1130" s="55">
        <f t="shared" si="249"/>
        <v>39237</v>
      </c>
      <c r="W1130" s="6">
        <f t="shared" si="251"/>
        <v>0</v>
      </c>
      <c r="X1130" s="6">
        <f t="shared" si="252"/>
        <v>-19.682539682539684</v>
      </c>
      <c r="AA1130">
        <f t="shared" si="239"/>
        <v>0</v>
      </c>
    </row>
    <row r="1131" spans="1:27">
      <c r="A1131" s="67">
        <v>39238</v>
      </c>
      <c r="B1131" s="68">
        <v>70.110299999999995</v>
      </c>
      <c r="C1131" s="46"/>
      <c r="D1131" s="1"/>
      <c r="E1131" s="1"/>
      <c r="F1131" s="1"/>
      <c r="G1131" s="1"/>
      <c r="H1131" s="1"/>
      <c r="I1131" s="1"/>
      <c r="J1131" s="2">
        <f t="shared" si="240"/>
        <v>0</v>
      </c>
      <c r="K1131" s="2">
        <f t="shared" si="241"/>
        <v>0</v>
      </c>
      <c r="L1131" s="8">
        <f t="shared" si="250"/>
        <v>39238</v>
      </c>
      <c r="M1131" s="54">
        <f t="shared" si="242"/>
        <v>0</v>
      </c>
      <c r="N1131" s="6">
        <f t="shared" si="243"/>
        <v>0</v>
      </c>
      <c r="O1131" s="6" t="str">
        <f t="shared" si="244"/>
        <v/>
      </c>
      <c r="P1131" s="29"/>
      <c r="Q1131" s="54">
        <f t="shared" si="245"/>
        <v>1</v>
      </c>
      <c r="R1131" s="6">
        <f t="shared" si="246"/>
        <v>-19.682539682539684</v>
      </c>
      <c r="S1131" s="6">
        <f t="shared" si="247"/>
        <v>0.28073677737136604</v>
      </c>
      <c r="T1131" s="29"/>
      <c r="U1131" s="6">
        <f t="shared" si="248"/>
        <v>39238</v>
      </c>
      <c r="V1131" s="55">
        <f t="shared" si="249"/>
        <v>39238</v>
      </c>
      <c r="W1131" s="6">
        <f t="shared" si="251"/>
        <v>0</v>
      </c>
      <c r="X1131" s="6">
        <f t="shared" si="252"/>
        <v>-19.682539682539684</v>
      </c>
      <c r="AA1131">
        <f t="shared" si="239"/>
        <v>0</v>
      </c>
    </row>
    <row r="1132" spans="1:27">
      <c r="A1132" s="67">
        <v>39239</v>
      </c>
      <c r="B1132" s="68">
        <v>68.808099999999996</v>
      </c>
      <c r="C1132" s="46"/>
      <c r="D1132" s="1"/>
      <c r="E1132" s="1"/>
      <c r="F1132" s="1"/>
      <c r="G1132" s="1"/>
      <c r="H1132" s="1"/>
      <c r="I1132" s="1"/>
      <c r="J1132" s="2">
        <f t="shared" si="240"/>
        <v>0</v>
      </c>
      <c r="K1132" s="2">
        <f t="shared" si="241"/>
        <v>0</v>
      </c>
      <c r="L1132" s="8">
        <f t="shared" si="250"/>
        <v>39239</v>
      </c>
      <c r="M1132" s="54">
        <f t="shared" si="242"/>
        <v>0</v>
      </c>
      <c r="N1132" s="6">
        <f t="shared" si="243"/>
        <v>0</v>
      </c>
      <c r="O1132" s="6" t="str">
        <f t="shared" si="244"/>
        <v/>
      </c>
      <c r="P1132" s="29"/>
      <c r="Q1132" s="54">
        <f t="shared" si="245"/>
        <v>1</v>
      </c>
      <c r="R1132" s="6">
        <f t="shared" si="246"/>
        <v>-19.682539682539684</v>
      </c>
      <c r="S1132" s="6">
        <f t="shared" si="247"/>
        <v>0.28604974824969276</v>
      </c>
      <c r="T1132" s="29"/>
      <c r="U1132" s="6">
        <f t="shared" si="248"/>
        <v>39239</v>
      </c>
      <c r="V1132" s="55">
        <f t="shared" si="249"/>
        <v>39239</v>
      </c>
      <c r="W1132" s="6">
        <f t="shared" si="251"/>
        <v>0</v>
      </c>
      <c r="X1132" s="6">
        <f t="shared" si="252"/>
        <v>-19.682539682539684</v>
      </c>
      <c r="AA1132">
        <f t="shared" si="239"/>
        <v>0</v>
      </c>
    </row>
    <row r="1133" spans="1:27">
      <c r="A1133" s="67">
        <v>39240</v>
      </c>
      <c r="B1133" s="68">
        <v>68.610600000000005</v>
      </c>
      <c r="C1133" s="46"/>
      <c r="D1133" s="1"/>
      <c r="E1133" s="1"/>
      <c r="F1133" s="1"/>
      <c r="G1133" s="1"/>
      <c r="H1133" s="1"/>
      <c r="I1133" s="1"/>
      <c r="J1133" s="2">
        <f t="shared" si="240"/>
        <v>0</v>
      </c>
      <c r="K1133" s="2">
        <f t="shared" si="241"/>
        <v>0</v>
      </c>
      <c r="L1133" s="8">
        <f t="shared" si="250"/>
        <v>39240</v>
      </c>
      <c r="M1133" s="54">
        <f t="shared" si="242"/>
        <v>0</v>
      </c>
      <c r="N1133" s="6">
        <f t="shared" si="243"/>
        <v>0</v>
      </c>
      <c r="O1133" s="6" t="str">
        <f t="shared" si="244"/>
        <v/>
      </c>
      <c r="P1133" s="29"/>
      <c r="Q1133" s="54">
        <f t="shared" si="245"/>
        <v>1</v>
      </c>
      <c r="R1133" s="6">
        <f t="shared" si="246"/>
        <v>-19.682539682539684</v>
      </c>
      <c r="S1133" s="6">
        <f t="shared" si="247"/>
        <v>0.28687316074396202</v>
      </c>
      <c r="T1133" s="29"/>
      <c r="U1133" s="6">
        <f t="shared" si="248"/>
        <v>39240</v>
      </c>
      <c r="V1133" s="55">
        <f t="shared" si="249"/>
        <v>39240</v>
      </c>
      <c r="W1133" s="6">
        <f t="shared" si="251"/>
        <v>0</v>
      </c>
      <c r="X1133" s="6">
        <f t="shared" si="252"/>
        <v>-19.682539682539684</v>
      </c>
      <c r="AA1133">
        <f t="shared" si="239"/>
        <v>0</v>
      </c>
    </row>
    <row r="1134" spans="1:27">
      <c r="A1134" s="67">
        <v>39241</v>
      </c>
      <c r="B1134" s="68">
        <v>68.166700000000006</v>
      </c>
      <c r="C1134" s="46"/>
      <c r="D1134" s="1"/>
      <c r="E1134" s="1"/>
      <c r="F1134" s="1"/>
      <c r="G1134" s="1"/>
      <c r="H1134" s="1"/>
      <c r="I1134" s="1"/>
      <c r="J1134" s="2">
        <f t="shared" si="240"/>
        <v>0</v>
      </c>
      <c r="K1134" s="2">
        <f t="shared" si="241"/>
        <v>0</v>
      </c>
      <c r="L1134" s="8">
        <f t="shared" si="250"/>
        <v>39241</v>
      </c>
      <c r="M1134" s="54">
        <f t="shared" si="242"/>
        <v>0</v>
      </c>
      <c r="N1134" s="6">
        <f t="shared" si="243"/>
        <v>0</v>
      </c>
      <c r="O1134" s="6" t="str">
        <f t="shared" si="244"/>
        <v/>
      </c>
      <c r="P1134" s="29"/>
      <c r="Q1134" s="54">
        <f t="shared" si="245"/>
        <v>1</v>
      </c>
      <c r="R1134" s="6">
        <f t="shared" si="246"/>
        <v>-19.682539682539684</v>
      </c>
      <c r="S1134" s="6">
        <f t="shared" si="247"/>
        <v>0.28874127224201379</v>
      </c>
      <c r="T1134" s="29"/>
      <c r="U1134" s="6">
        <f t="shared" si="248"/>
        <v>39241</v>
      </c>
      <c r="V1134" s="55">
        <f t="shared" si="249"/>
        <v>39241</v>
      </c>
      <c r="W1134" s="6">
        <f t="shared" si="251"/>
        <v>0</v>
      </c>
      <c r="X1134" s="6">
        <f t="shared" si="252"/>
        <v>-19.682539682539684</v>
      </c>
      <c r="AA1134">
        <f t="shared" si="239"/>
        <v>0</v>
      </c>
    </row>
    <row r="1135" spans="1:27">
      <c r="A1135" s="67">
        <v>39244</v>
      </c>
      <c r="B1135" s="68">
        <v>68.283199999999994</v>
      </c>
      <c r="C1135" s="46"/>
      <c r="D1135" s="1"/>
      <c r="E1135" s="1"/>
      <c r="F1135" s="1"/>
      <c r="G1135" s="1"/>
      <c r="H1135" s="1"/>
      <c r="I1135" s="1"/>
      <c r="J1135" s="2">
        <f t="shared" si="240"/>
        <v>0</v>
      </c>
      <c r="K1135" s="2">
        <f t="shared" si="241"/>
        <v>0</v>
      </c>
      <c r="L1135" s="8">
        <f t="shared" si="250"/>
        <v>39244</v>
      </c>
      <c r="M1135" s="54">
        <f t="shared" si="242"/>
        <v>0</v>
      </c>
      <c r="N1135" s="6">
        <f t="shared" si="243"/>
        <v>0</v>
      </c>
      <c r="O1135" s="6" t="str">
        <f t="shared" si="244"/>
        <v/>
      </c>
      <c r="P1135" s="29"/>
      <c r="Q1135" s="54">
        <f t="shared" si="245"/>
        <v>1</v>
      </c>
      <c r="R1135" s="6">
        <f t="shared" si="246"/>
        <v>-19.682539682539684</v>
      </c>
      <c r="S1135" s="6">
        <f t="shared" si="247"/>
        <v>0.28824864216292861</v>
      </c>
      <c r="T1135" s="29"/>
      <c r="U1135" s="6">
        <f t="shared" si="248"/>
        <v>39244</v>
      </c>
      <c r="V1135" s="55">
        <f t="shared" si="249"/>
        <v>39244</v>
      </c>
      <c r="W1135" s="6">
        <f t="shared" si="251"/>
        <v>0</v>
      </c>
      <c r="X1135" s="6">
        <f t="shared" si="252"/>
        <v>-19.682539682539684</v>
      </c>
      <c r="AA1135">
        <f t="shared" si="239"/>
        <v>0</v>
      </c>
    </row>
    <row r="1136" spans="1:27">
      <c r="A1136" s="67">
        <v>39245</v>
      </c>
      <c r="B1136" s="68">
        <v>68.337999999999994</v>
      </c>
      <c r="C1136" s="46"/>
      <c r="D1136" s="1"/>
      <c r="E1136" s="1"/>
      <c r="F1136" s="1"/>
      <c r="G1136" s="1"/>
      <c r="H1136" s="1"/>
      <c r="I1136" s="1"/>
      <c r="J1136" s="2">
        <f t="shared" si="240"/>
        <v>0</v>
      </c>
      <c r="K1136" s="2">
        <f t="shared" si="241"/>
        <v>0</v>
      </c>
      <c r="L1136" s="8">
        <f t="shared" si="250"/>
        <v>39245</v>
      </c>
      <c r="M1136" s="54">
        <f t="shared" si="242"/>
        <v>0</v>
      </c>
      <c r="N1136" s="6">
        <f t="shared" si="243"/>
        <v>0</v>
      </c>
      <c r="O1136" s="6" t="str">
        <f t="shared" si="244"/>
        <v/>
      </c>
      <c r="P1136" s="29"/>
      <c r="Q1136" s="54">
        <f t="shared" si="245"/>
        <v>1</v>
      </c>
      <c r="R1136" s="6">
        <f t="shared" si="246"/>
        <v>-19.682539682539684</v>
      </c>
      <c r="S1136" s="6">
        <f t="shared" si="247"/>
        <v>0.28801749659837406</v>
      </c>
      <c r="T1136" s="29"/>
      <c r="U1136" s="6">
        <f t="shared" si="248"/>
        <v>39245</v>
      </c>
      <c r="V1136" s="55">
        <f t="shared" si="249"/>
        <v>39245</v>
      </c>
      <c r="W1136" s="6">
        <f t="shared" si="251"/>
        <v>0</v>
      </c>
      <c r="X1136" s="6">
        <f t="shared" si="252"/>
        <v>-19.682539682539684</v>
      </c>
      <c r="AA1136">
        <f t="shared" si="239"/>
        <v>0</v>
      </c>
    </row>
    <row r="1137" spans="1:27">
      <c r="A1137" s="67">
        <v>39246</v>
      </c>
      <c r="B1137" s="68">
        <v>67.914599999999993</v>
      </c>
      <c r="C1137" s="46"/>
      <c r="D1137" s="1"/>
      <c r="E1137" s="1"/>
      <c r="F1137" s="1"/>
      <c r="G1137" s="1"/>
      <c r="H1137" s="1"/>
      <c r="I1137" s="1"/>
      <c r="J1137" s="2">
        <f t="shared" si="240"/>
        <v>0</v>
      </c>
      <c r="K1137" s="2">
        <f t="shared" si="241"/>
        <v>0</v>
      </c>
      <c r="L1137" s="8">
        <f t="shared" si="250"/>
        <v>39246</v>
      </c>
      <c r="M1137" s="54">
        <f t="shared" si="242"/>
        <v>0</v>
      </c>
      <c r="N1137" s="6">
        <f t="shared" si="243"/>
        <v>0</v>
      </c>
      <c r="O1137" s="6" t="str">
        <f t="shared" si="244"/>
        <v/>
      </c>
      <c r="P1137" s="29"/>
      <c r="Q1137" s="54">
        <f t="shared" si="245"/>
        <v>1</v>
      </c>
      <c r="R1137" s="6">
        <f t="shared" si="246"/>
        <v>-19.682539682539684</v>
      </c>
      <c r="S1137" s="6">
        <f t="shared" si="247"/>
        <v>0.28981308411651818</v>
      </c>
      <c r="T1137" s="29"/>
      <c r="U1137" s="6">
        <f t="shared" si="248"/>
        <v>39246</v>
      </c>
      <c r="V1137" s="55">
        <f t="shared" si="249"/>
        <v>39246</v>
      </c>
      <c r="W1137" s="6">
        <f t="shared" si="251"/>
        <v>0</v>
      </c>
      <c r="X1137" s="6">
        <f t="shared" si="252"/>
        <v>-19.682539682539684</v>
      </c>
      <c r="AA1137">
        <f t="shared" si="239"/>
        <v>0</v>
      </c>
    </row>
    <row r="1138" spans="1:27">
      <c r="A1138" s="67">
        <v>39247</v>
      </c>
      <c r="B1138" s="68">
        <v>68.715000000000003</v>
      </c>
      <c r="C1138" s="46"/>
      <c r="D1138" s="1"/>
      <c r="E1138" s="1"/>
      <c r="F1138" s="1"/>
      <c r="G1138" s="1"/>
      <c r="H1138" s="1"/>
      <c r="I1138" s="1"/>
      <c r="J1138" s="2">
        <f t="shared" si="240"/>
        <v>0</v>
      </c>
      <c r="K1138" s="2">
        <f t="shared" si="241"/>
        <v>0</v>
      </c>
      <c r="L1138" s="8">
        <f t="shared" si="250"/>
        <v>39247</v>
      </c>
      <c r="M1138" s="54">
        <f t="shared" si="242"/>
        <v>0</v>
      </c>
      <c r="N1138" s="6">
        <f t="shared" si="243"/>
        <v>0</v>
      </c>
      <c r="O1138" s="6" t="str">
        <f t="shared" si="244"/>
        <v/>
      </c>
      <c r="P1138" s="29"/>
      <c r="Q1138" s="54">
        <f t="shared" si="245"/>
        <v>1</v>
      </c>
      <c r="R1138" s="6">
        <f t="shared" si="246"/>
        <v>-19.682539682539684</v>
      </c>
      <c r="S1138" s="6">
        <f t="shared" si="247"/>
        <v>0.28643730892148267</v>
      </c>
      <c r="T1138" s="29"/>
      <c r="U1138" s="6">
        <f t="shared" si="248"/>
        <v>39247</v>
      </c>
      <c r="V1138" s="55">
        <f t="shared" si="249"/>
        <v>39247</v>
      </c>
      <c r="W1138" s="6">
        <f t="shared" si="251"/>
        <v>0</v>
      </c>
      <c r="X1138" s="6">
        <f t="shared" si="252"/>
        <v>-19.682539682539684</v>
      </c>
      <c r="AA1138">
        <f t="shared" si="239"/>
        <v>0</v>
      </c>
    </row>
    <row r="1139" spans="1:27">
      <c r="A1139" s="67">
        <v>39248</v>
      </c>
      <c r="B1139" s="68">
        <v>68.810900000000004</v>
      </c>
      <c r="C1139" s="46"/>
      <c r="D1139" s="1"/>
      <c r="E1139" s="1"/>
      <c r="F1139" s="1"/>
      <c r="G1139" s="1"/>
      <c r="H1139" s="1"/>
      <c r="I1139" s="1"/>
      <c r="J1139" s="2">
        <f t="shared" si="240"/>
        <v>0</v>
      </c>
      <c r="K1139" s="2">
        <f t="shared" si="241"/>
        <v>0</v>
      </c>
      <c r="L1139" s="8">
        <f t="shared" si="250"/>
        <v>39248</v>
      </c>
      <c r="M1139" s="54">
        <f t="shared" si="242"/>
        <v>0</v>
      </c>
      <c r="N1139" s="6">
        <f t="shared" si="243"/>
        <v>0</v>
      </c>
      <c r="O1139" s="6" t="str">
        <f t="shared" si="244"/>
        <v/>
      </c>
      <c r="P1139" s="29"/>
      <c r="Q1139" s="54">
        <f t="shared" si="245"/>
        <v>1</v>
      </c>
      <c r="R1139" s="6">
        <f t="shared" si="246"/>
        <v>-19.682539682539684</v>
      </c>
      <c r="S1139" s="6">
        <f t="shared" si="247"/>
        <v>0.28603810853425377</v>
      </c>
      <c r="T1139" s="29"/>
      <c r="U1139" s="6">
        <f t="shared" si="248"/>
        <v>39248</v>
      </c>
      <c r="V1139" s="55">
        <f t="shared" si="249"/>
        <v>39248</v>
      </c>
      <c r="W1139" s="6">
        <f t="shared" si="251"/>
        <v>0</v>
      </c>
      <c r="X1139" s="6">
        <f t="shared" si="252"/>
        <v>-19.682539682539684</v>
      </c>
      <c r="AA1139">
        <f t="shared" si="239"/>
        <v>0</v>
      </c>
    </row>
    <row r="1140" spans="1:27">
      <c r="A1140" s="67">
        <v>39251</v>
      </c>
      <c r="B1140" s="68">
        <v>68.669200000000004</v>
      </c>
      <c r="C1140" s="46"/>
      <c r="D1140" s="1"/>
      <c r="E1140" s="1"/>
      <c r="F1140" s="1"/>
      <c r="G1140" s="1"/>
      <c r="H1140" s="1"/>
      <c r="I1140" s="1"/>
      <c r="J1140" s="2">
        <f t="shared" si="240"/>
        <v>0</v>
      </c>
      <c r="K1140" s="2">
        <f t="shared" si="241"/>
        <v>0</v>
      </c>
      <c r="L1140" s="8">
        <f t="shared" si="250"/>
        <v>39251</v>
      </c>
      <c r="M1140" s="54">
        <f t="shared" si="242"/>
        <v>0</v>
      </c>
      <c r="N1140" s="6">
        <f t="shared" si="243"/>
        <v>0</v>
      </c>
      <c r="O1140" s="6" t="str">
        <f t="shared" si="244"/>
        <v/>
      </c>
      <c r="P1140" s="29"/>
      <c r="Q1140" s="54">
        <f t="shared" si="245"/>
        <v>1</v>
      </c>
      <c r="R1140" s="6">
        <f t="shared" si="246"/>
        <v>-19.682539682539684</v>
      </c>
      <c r="S1140" s="6">
        <f t="shared" si="247"/>
        <v>0.28662835277736864</v>
      </c>
      <c r="T1140" s="29"/>
      <c r="U1140" s="6">
        <f t="shared" si="248"/>
        <v>39251</v>
      </c>
      <c r="V1140" s="55">
        <f t="shared" si="249"/>
        <v>39251</v>
      </c>
      <c r="W1140" s="6">
        <f t="shared" si="251"/>
        <v>0</v>
      </c>
      <c r="X1140" s="6">
        <f t="shared" si="252"/>
        <v>-19.682539682539684</v>
      </c>
      <c r="AA1140">
        <f t="shared" si="239"/>
        <v>0</v>
      </c>
    </row>
    <row r="1141" spans="1:27">
      <c r="A1141" s="67">
        <v>39252</v>
      </c>
      <c r="B1141" s="68">
        <v>69.415700000000001</v>
      </c>
      <c r="C1141" s="46"/>
      <c r="D1141" s="1"/>
      <c r="E1141" s="1"/>
      <c r="F1141" s="1"/>
      <c r="G1141" s="1"/>
      <c r="H1141" s="1"/>
      <c r="I1141" s="1"/>
      <c r="J1141" s="2">
        <f t="shared" si="240"/>
        <v>0</v>
      </c>
      <c r="K1141" s="2">
        <f t="shared" si="241"/>
        <v>0</v>
      </c>
      <c r="L1141" s="8">
        <f t="shared" si="250"/>
        <v>39252</v>
      </c>
      <c r="M1141" s="54">
        <f t="shared" si="242"/>
        <v>0</v>
      </c>
      <c r="N1141" s="6">
        <f t="shared" si="243"/>
        <v>0</v>
      </c>
      <c r="O1141" s="6" t="str">
        <f t="shared" si="244"/>
        <v/>
      </c>
      <c r="P1141" s="29"/>
      <c r="Q1141" s="54">
        <f t="shared" si="245"/>
        <v>1</v>
      </c>
      <c r="R1141" s="6">
        <f t="shared" si="246"/>
        <v>-19.682539682539684</v>
      </c>
      <c r="S1141" s="6">
        <f t="shared" si="247"/>
        <v>0.28354593676271628</v>
      </c>
      <c r="T1141" s="29"/>
      <c r="U1141" s="6">
        <f t="shared" si="248"/>
        <v>39252</v>
      </c>
      <c r="V1141" s="55">
        <f t="shared" si="249"/>
        <v>39252</v>
      </c>
      <c r="W1141" s="6">
        <f t="shared" si="251"/>
        <v>0</v>
      </c>
      <c r="X1141" s="6">
        <f t="shared" si="252"/>
        <v>-19.682539682539684</v>
      </c>
      <c r="AA1141">
        <f t="shared" si="239"/>
        <v>0</v>
      </c>
    </row>
    <row r="1142" spans="1:27">
      <c r="A1142" s="67">
        <v>39253</v>
      </c>
      <c r="B1142" s="68">
        <v>69.999700000000004</v>
      </c>
      <c r="C1142" s="46"/>
      <c r="D1142" s="1"/>
      <c r="E1142" s="1"/>
      <c r="F1142" s="1"/>
      <c r="G1142" s="1"/>
      <c r="H1142" s="1"/>
      <c r="I1142" s="1"/>
      <c r="J1142" s="2">
        <f t="shared" si="240"/>
        <v>0</v>
      </c>
      <c r="K1142" s="2">
        <f t="shared" si="241"/>
        <v>0</v>
      </c>
      <c r="L1142" s="8">
        <f t="shared" si="250"/>
        <v>39253</v>
      </c>
      <c r="M1142" s="54">
        <f t="shared" si="242"/>
        <v>0</v>
      </c>
      <c r="N1142" s="6">
        <f t="shared" si="243"/>
        <v>0</v>
      </c>
      <c r="O1142" s="6" t="str">
        <f t="shared" si="244"/>
        <v/>
      </c>
      <c r="P1142" s="29"/>
      <c r="Q1142" s="54">
        <f t="shared" si="245"/>
        <v>1</v>
      </c>
      <c r="R1142" s="6">
        <f t="shared" si="246"/>
        <v>-19.682539682539684</v>
      </c>
      <c r="S1142" s="6">
        <f t="shared" si="247"/>
        <v>0.28118034338060993</v>
      </c>
      <c r="T1142" s="29"/>
      <c r="U1142" s="6">
        <f t="shared" si="248"/>
        <v>39253</v>
      </c>
      <c r="V1142" s="55">
        <f t="shared" si="249"/>
        <v>39253</v>
      </c>
      <c r="W1142" s="6">
        <f t="shared" si="251"/>
        <v>0</v>
      </c>
      <c r="X1142" s="6">
        <f t="shared" si="252"/>
        <v>-19.682539682539684</v>
      </c>
      <c r="AA1142">
        <f t="shared" si="239"/>
        <v>0</v>
      </c>
    </row>
    <row r="1143" spans="1:27">
      <c r="A1143" s="67">
        <v>39254</v>
      </c>
      <c r="B1143" s="68">
        <v>70.069800000000001</v>
      </c>
      <c r="C1143" s="46"/>
      <c r="D1143" s="1"/>
      <c r="E1143" s="1"/>
      <c r="F1143" s="1"/>
      <c r="G1143" s="1"/>
      <c r="H1143" s="1"/>
      <c r="I1143" s="1"/>
      <c r="J1143" s="2">
        <f t="shared" si="240"/>
        <v>0</v>
      </c>
      <c r="K1143" s="2">
        <f t="shared" si="241"/>
        <v>0</v>
      </c>
      <c r="L1143" s="8">
        <f t="shared" si="250"/>
        <v>39254</v>
      </c>
      <c r="M1143" s="54">
        <f t="shared" si="242"/>
        <v>0</v>
      </c>
      <c r="N1143" s="6">
        <f t="shared" si="243"/>
        <v>0</v>
      </c>
      <c r="O1143" s="6" t="str">
        <f t="shared" si="244"/>
        <v/>
      </c>
      <c r="P1143" s="29"/>
      <c r="Q1143" s="54">
        <f t="shared" si="245"/>
        <v>1</v>
      </c>
      <c r="R1143" s="6">
        <f t="shared" si="246"/>
        <v>-19.682539682539684</v>
      </c>
      <c r="S1143" s="6">
        <f t="shared" si="247"/>
        <v>0.28089904184883763</v>
      </c>
      <c r="T1143" s="29"/>
      <c r="U1143" s="6">
        <f t="shared" si="248"/>
        <v>39254</v>
      </c>
      <c r="V1143" s="55">
        <f t="shared" si="249"/>
        <v>39254</v>
      </c>
      <c r="W1143" s="6">
        <f t="shared" si="251"/>
        <v>0</v>
      </c>
      <c r="X1143" s="6">
        <f t="shared" si="252"/>
        <v>-19.682539682539684</v>
      </c>
      <c r="AA1143">
        <f t="shared" si="239"/>
        <v>0</v>
      </c>
    </row>
    <row r="1144" spans="1:27">
      <c r="A1144" s="67">
        <v>39255</v>
      </c>
      <c r="B1144" s="68">
        <v>70.007099999999994</v>
      </c>
      <c r="C1144" s="46"/>
      <c r="D1144" s="1"/>
      <c r="E1144" s="1"/>
      <c r="F1144" s="1"/>
      <c r="G1144" s="1"/>
      <c r="H1144" s="1"/>
      <c r="I1144" s="1"/>
      <c r="J1144" s="2">
        <f t="shared" si="240"/>
        <v>0</v>
      </c>
      <c r="K1144" s="2">
        <f t="shared" si="241"/>
        <v>0</v>
      </c>
      <c r="L1144" s="8">
        <f t="shared" si="250"/>
        <v>39255</v>
      </c>
      <c r="M1144" s="54">
        <f t="shared" si="242"/>
        <v>0</v>
      </c>
      <c r="N1144" s="6">
        <f t="shared" si="243"/>
        <v>0</v>
      </c>
      <c r="O1144" s="6" t="str">
        <f t="shared" si="244"/>
        <v/>
      </c>
      <c r="P1144" s="29"/>
      <c r="Q1144" s="54">
        <f t="shared" si="245"/>
        <v>1</v>
      </c>
      <c r="R1144" s="6">
        <f t="shared" si="246"/>
        <v>-19.682539682539684</v>
      </c>
      <c r="S1144" s="6">
        <f t="shared" si="247"/>
        <v>0.28115062161608873</v>
      </c>
      <c r="T1144" s="29"/>
      <c r="U1144" s="6">
        <f t="shared" si="248"/>
        <v>39255</v>
      </c>
      <c r="V1144" s="55">
        <f t="shared" si="249"/>
        <v>39255</v>
      </c>
      <c r="W1144" s="6">
        <f t="shared" si="251"/>
        <v>0</v>
      </c>
      <c r="X1144" s="6">
        <f t="shared" si="252"/>
        <v>-19.682539682539684</v>
      </c>
      <c r="AA1144">
        <f t="shared" si="239"/>
        <v>0</v>
      </c>
    </row>
    <row r="1145" spans="1:27">
      <c r="A1145" s="67">
        <v>39258</v>
      </c>
      <c r="B1145" s="68">
        <v>69.948800000000006</v>
      </c>
      <c r="C1145" s="46"/>
      <c r="D1145" s="1"/>
      <c r="E1145" s="1"/>
      <c r="F1145" s="1"/>
      <c r="G1145" s="1"/>
      <c r="H1145" s="1"/>
      <c r="I1145" s="1"/>
      <c r="J1145" s="2">
        <f t="shared" si="240"/>
        <v>0</v>
      </c>
      <c r="K1145" s="2">
        <f t="shared" si="241"/>
        <v>0</v>
      </c>
      <c r="L1145" s="8">
        <f t="shared" si="250"/>
        <v>39258</v>
      </c>
      <c r="M1145" s="54">
        <f t="shared" si="242"/>
        <v>0</v>
      </c>
      <c r="N1145" s="6">
        <f t="shared" si="243"/>
        <v>0</v>
      </c>
      <c r="O1145" s="6" t="str">
        <f t="shared" si="244"/>
        <v/>
      </c>
      <c r="P1145" s="29"/>
      <c r="Q1145" s="54">
        <f t="shared" si="245"/>
        <v>1</v>
      </c>
      <c r="R1145" s="6">
        <f t="shared" si="246"/>
        <v>-19.682539682539684</v>
      </c>
      <c r="S1145" s="6">
        <f t="shared" si="247"/>
        <v>0.28138495131495728</v>
      </c>
      <c r="T1145" s="29"/>
      <c r="U1145" s="6">
        <f t="shared" si="248"/>
        <v>39258</v>
      </c>
      <c r="V1145" s="55">
        <f t="shared" si="249"/>
        <v>39258</v>
      </c>
      <c r="W1145" s="6">
        <f t="shared" si="251"/>
        <v>0</v>
      </c>
      <c r="X1145" s="6">
        <f t="shared" si="252"/>
        <v>-19.682539682539684</v>
      </c>
      <c r="AA1145">
        <f t="shared" si="239"/>
        <v>0</v>
      </c>
    </row>
    <row r="1146" spans="1:27">
      <c r="A1146" s="67">
        <v>39259</v>
      </c>
      <c r="B1146" s="68">
        <v>70.4298</v>
      </c>
      <c r="C1146" s="46"/>
      <c r="D1146" s="1"/>
      <c r="E1146" s="1"/>
      <c r="F1146" s="1"/>
      <c r="G1146" s="1"/>
      <c r="H1146" s="1"/>
      <c r="I1146" s="1"/>
      <c r="J1146" s="2">
        <f t="shared" si="240"/>
        <v>0</v>
      </c>
      <c r="K1146" s="2">
        <f t="shared" si="241"/>
        <v>0</v>
      </c>
      <c r="L1146" s="8">
        <f t="shared" si="250"/>
        <v>39259</v>
      </c>
      <c r="M1146" s="54">
        <f t="shared" si="242"/>
        <v>0</v>
      </c>
      <c r="N1146" s="6">
        <f t="shared" si="243"/>
        <v>0</v>
      </c>
      <c r="O1146" s="6" t="str">
        <f t="shared" si="244"/>
        <v/>
      </c>
      <c r="P1146" s="29"/>
      <c r="Q1146" s="54">
        <f t="shared" si="245"/>
        <v>1</v>
      </c>
      <c r="R1146" s="6">
        <f t="shared" si="246"/>
        <v>-19.682539682539684</v>
      </c>
      <c r="S1146" s="6">
        <f t="shared" si="247"/>
        <v>0.27946323406483736</v>
      </c>
      <c r="T1146" s="29"/>
      <c r="U1146" s="6">
        <f t="shared" si="248"/>
        <v>39259</v>
      </c>
      <c r="V1146" s="55">
        <f t="shared" si="249"/>
        <v>39259</v>
      </c>
      <c r="W1146" s="6">
        <f t="shared" si="251"/>
        <v>0</v>
      </c>
      <c r="X1146" s="6">
        <f t="shared" si="252"/>
        <v>-19.682539682539684</v>
      </c>
      <c r="AA1146">
        <f t="shared" si="239"/>
        <v>0</v>
      </c>
    </row>
    <row r="1147" spans="1:27">
      <c r="A1147" s="67">
        <v>39260</v>
      </c>
      <c r="B1147" s="68">
        <v>70.148700000000005</v>
      </c>
      <c r="C1147" s="46"/>
      <c r="D1147" s="1"/>
      <c r="E1147" s="1"/>
      <c r="F1147" s="1"/>
      <c r="G1147" s="1"/>
      <c r="H1147" s="1"/>
      <c r="I1147" s="1"/>
      <c r="J1147" s="2">
        <f t="shared" si="240"/>
        <v>0</v>
      </c>
      <c r="K1147" s="2">
        <f t="shared" si="241"/>
        <v>0</v>
      </c>
      <c r="L1147" s="8">
        <f t="shared" si="250"/>
        <v>39260</v>
      </c>
      <c r="M1147" s="54">
        <f t="shared" si="242"/>
        <v>0</v>
      </c>
      <c r="N1147" s="6">
        <f t="shared" si="243"/>
        <v>0</v>
      </c>
      <c r="O1147" s="6" t="str">
        <f t="shared" si="244"/>
        <v/>
      </c>
      <c r="P1147" s="29"/>
      <c r="Q1147" s="54">
        <f t="shared" si="245"/>
        <v>1</v>
      </c>
      <c r="R1147" s="6">
        <f t="shared" si="246"/>
        <v>-19.682539682539684</v>
      </c>
      <c r="S1147" s="6">
        <f t="shared" si="247"/>
        <v>0.28058309965173528</v>
      </c>
      <c r="T1147" s="29"/>
      <c r="U1147" s="6">
        <f t="shared" si="248"/>
        <v>39260</v>
      </c>
      <c r="V1147" s="55">
        <f t="shared" si="249"/>
        <v>39260</v>
      </c>
      <c r="W1147" s="6">
        <f t="shared" si="251"/>
        <v>0</v>
      </c>
      <c r="X1147" s="6">
        <f t="shared" si="252"/>
        <v>-19.682539682539684</v>
      </c>
      <c r="AA1147">
        <f t="shared" si="239"/>
        <v>0</v>
      </c>
    </row>
    <row r="1148" spans="1:27">
      <c r="A1148" s="67">
        <v>39261</v>
      </c>
      <c r="B1148" s="68">
        <v>70.2971</v>
      </c>
      <c r="C1148" s="46"/>
      <c r="D1148" s="1"/>
      <c r="E1148" s="1"/>
      <c r="F1148" s="1"/>
      <c r="G1148" s="1"/>
      <c r="H1148" s="1"/>
      <c r="I1148" s="1"/>
      <c r="J1148" s="2">
        <f t="shared" si="240"/>
        <v>0</v>
      </c>
      <c r="K1148" s="2">
        <f t="shared" si="241"/>
        <v>0</v>
      </c>
      <c r="L1148" s="8">
        <f t="shared" si="250"/>
        <v>39261</v>
      </c>
      <c r="M1148" s="54">
        <f t="shared" si="242"/>
        <v>0</v>
      </c>
      <c r="N1148" s="6">
        <f t="shared" si="243"/>
        <v>0</v>
      </c>
      <c r="O1148" s="6" t="str">
        <f t="shared" si="244"/>
        <v/>
      </c>
      <c r="P1148" s="29"/>
      <c r="Q1148" s="54">
        <f t="shared" si="245"/>
        <v>1</v>
      </c>
      <c r="R1148" s="6">
        <f t="shared" si="246"/>
        <v>-19.682539682539684</v>
      </c>
      <c r="S1148" s="6">
        <f t="shared" si="247"/>
        <v>0.27999077746506873</v>
      </c>
      <c r="T1148" s="29"/>
      <c r="U1148" s="6">
        <f t="shared" si="248"/>
        <v>39261</v>
      </c>
      <c r="V1148" s="55">
        <f t="shared" si="249"/>
        <v>39261</v>
      </c>
      <c r="W1148" s="6">
        <f t="shared" si="251"/>
        <v>0</v>
      </c>
      <c r="X1148" s="6">
        <f t="shared" si="252"/>
        <v>-19.682539682539684</v>
      </c>
      <c r="AA1148">
        <f t="shared" si="239"/>
        <v>0</v>
      </c>
    </row>
    <row r="1149" spans="1:27">
      <c r="A1149" s="67">
        <v>39262</v>
      </c>
      <c r="B1149" s="68">
        <v>70.733800000000002</v>
      </c>
      <c r="C1149" s="46"/>
      <c r="D1149" s="1"/>
      <c r="E1149" s="1"/>
      <c r="F1149" s="1"/>
      <c r="G1149" s="1"/>
      <c r="H1149" s="1"/>
      <c r="I1149" s="1"/>
      <c r="J1149" s="2">
        <f t="shared" si="240"/>
        <v>0</v>
      </c>
      <c r="K1149" s="2">
        <f t="shared" si="241"/>
        <v>0</v>
      </c>
      <c r="L1149" s="8">
        <f t="shared" si="250"/>
        <v>39262</v>
      </c>
      <c r="M1149" s="54">
        <f t="shared" si="242"/>
        <v>0</v>
      </c>
      <c r="N1149" s="6">
        <f t="shared" si="243"/>
        <v>0</v>
      </c>
      <c r="O1149" s="6" t="str">
        <f t="shared" si="244"/>
        <v/>
      </c>
      <c r="P1149" s="29"/>
      <c r="Q1149" s="54">
        <f t="shared" si="245"/>
        <v>1</v>
      </c>
      <c r="R1149" s="6">
        <f t="shared" si="246"/>
        <v>-19.682539682539684</v>
      </c>
      <c r="S1149" s="6">
        <f t="shared" si="247"/>
        <v>0.27826215589350045</v>
      </c>
      <c r="T1149" s="29"/>
      <c r="U1149" s="6">
        <f t="shared" si="248"/>
        <v>39262</v>
      </c>
      <c r="V1149" s="55">
        <f t="shared" si="249"/>
        <v>39262</v>
      </c>
      <c r="W1149" s="6">
        <f t="shared" si="251"/>
        <v>0</v>
      </c>
      <c r="X1149" s="6">
        <f t="shared" si="252"/>
        <v>-19.682539682539684</v>
      </c>
      <c r="AA1149">
        <f t="shared" si="239"/>
        <v>0</v>
      </c>
    </row>
    <row r="1150" spans="1:27">
      <c r="A1150" s="67">
        <v>39265</v>
      </c>
      <c r="B1150" s="68">
        <v>70.5732</v>
      </c>
      <c r="C1150" s="46"/>
      <c r="D1150" s="1"/>
      <c r="E1150" s="1"/>
      <c r="F1150" s="1"/>
      <c r="G1150" s="1"/>
      <c r="H1150" s="1"/>
      <c r="I1150" s="1"/>
      <c r="J1150" s="2">
        <f t="shared" si="240"/>
        <v>0</v>
      </c>
      <c r="K1150" s="2">
        <f t="shared" si="241"/>
        <v>0</v>
      </c>
      <c r="L1150" s="8">
        <f t="shared" si="250"/>
        <v>39265</v>
      </c>
      <c r="M1150" s="54">
        <f t="shared" si="242"/>
        <v>0</v>
      </c>
      <c r="N1150" s="6">
        <f t="shared" si="243"/>
        <v>0</v>
      </c>
      <c r="O1150" s="6" t="str">
        <f t="shared" si="244"/>
        <v/>
      </c>
      <c r="P1150" s="29"/>
      <c r="Q1150" s="54">
        <f t="shared" si="245"/>
        <v>1</v>
      </c>
      <c r="R1150" s="6">
        <f t="shared" si="246"/>
        <v>-19.682539682539684</v>
      </c>
      <c r="S1150" s="6">
        <f t="shared" si="247"/>
        <v>0.27889538355267557</v>
      </c>
      <c r="T1150" s="29"/>
      <c r="U1150" s="6">
        <f t="shared" si="248"/>
        <v>39265</v>
      </c>
      <c r="V1150" s="55">
        <f t="shared" si="249"/>
        <v>39265</v>
      </c>
      <c r="W1150" s="6">
        <f t="shared" si="251"/>
        <v>0</v>
      </c>
      <c r="X1150" s="6">
        <f t="shared" si="252"/>
        <v>-19.682539682539684</v>
      </c>
      <c r="AA1150">
        <f t="shared" ref="AA1150:AA1213" si="253">IF(Q1151=0,IF(Q1150=1,L1150,0),0)</f>
        <v>0</v>
      </c>
    </row>
    <row r="1151" spans="1:27">
      <c r="A1151" s="67">
        <v>39266</v>
      </c>
      <c r="B1151" s="68">
        <v>71.037599999999998</v>
      </c>
      <c r="C1151" s="46"/>
      <c r="D1151" s="1"/>
      <c r="E1151" s="1"/>
      <c r="F1151" s="1"/>
      <c r="G1151" s="1"/>
      <c r="H1151" s="1"/>
      <c r="I1151" s="1"/>
      <c r="J1151" s="2">
        <f t="shared" si="240"/>
        <v>0</v>
      </c>
      <c r="K1151" s="2">
        <f t="shared" si="241"/>
        <v>0</v>
      </c>
      <c r="L1151" s="8">
        <f t="shared" si="250"/>
        <v>39266</v>
      </c>
      <c r="M1151" s="54">
        <f t="shared" si="242"/>
        <v>0</v>
      </c>
      <c r="N1151" s="6">
        <f t="shared" si="243"/>
        <v>0</v>
      </c>
      <c r="O1151" s="6" t="str">
        <f t="shared" si="244"/>
        <v/>
      </c>
      <c r="P1151" s="29"/>
      <c r="Q1151" s="54">
        <f t="shared" si="245"/>
        <v>1</v>
      </c>
      <c r="R1151" s="6">
        <f t="shared" si="246"/>
        <v>-19.682539682539684</v>
      </c>
      <c r="S1151" s="6">
        <f t="shared" si="247"/>
        <v>0.27707213760796656</v>
      </c>
      <c r="T1151" s="29"/>
      <c r="U1151" s="6">
        <f t="shared" si="248"/>
        <v>39266</v>
      </c>
      <c r="V1151" s="55">
        <f t="shared" si="249"/>
        <v>39266</v>
      </c>
      <c r="W1151" s="6">
        <f t="shared" si="251"/>
        <v>0</v>
      </c>
      <c r="X1151" s="6">
        <f t="shared" si="252"/>
        <v>-19.682539682539684</v>
      </c>
      <c r="AA1151">
        <f t="shared" si="253"/>
        <v>0</v>
      </c>
    </row>
    <row r="1152" spans="1:27">
      <c r="A1152" s="67">
        <v>39267</v>
      </c>
      <c r="B1152" s="68">
        <v>70.988500000000002</v>
      </c>
      <c r="C1152" s="46"/>
      <c r="D1152" s="1"/>
      <c r="E1152" s="1"/>
      <c r="F1152" s="1"/>
      <c r="G1152" s="1"/>
      <c r="H1152" s="1"/>
      <c r="I1152" s="1"/>
      <c r="J1152" s="2">
        <f t="shared" si="240"/>
        <v>0</v>
      </c>
      <c r="K1152" s="2">
        <f t="shared" si="241"/>
        <v>0</v>
      </c>
      <c r="L1152" s="8">
        <f t="shared" si="250"/>
        <v>39267</v>
      </c>
      <c r="M1152" s="54">
        <f t="shared" si="242"/>
        <v>0</v>
      </c>
      <c r="N1152" s="6">
        <f t="shared" si="243"/>
        <v>0</v>
      </c>
      <c r="O1152" s="6" t="str">
        <f t="shared" si="244"/>
        <v/>
      </c>
      <c r="P1152" s="29"/>
      <c r="Q1152" s="54">
        <f t="shared" si="245"/>
        <v>1</v>
      </c>
      <c r="R1152" s="6">
        <f t="shared" si="246"/>
        <v>-19.682539682539684</v>
      </c>
      <c r="S1152" s="6">
        <f t="shared" si="247"/>
        <v>0.27726377768990307</v>
      </c>
      <c r="T1152" s="29"/>
      <c r="U1152" s="6">
        <f t="shared" si="248"/>
        <v>39267</v>
      </c>
      <c r="V1152" s="55">
        <f t="shared" si="249"/>
        <v>39267</v>
      </c>
      <c r="W1152" s="6">
        <f t="shared" si="251"/>
        <v>0</v>
      </c>
      <c r="X1152" s="6">
        <f t="shared" si="252"/>
        <v>-19.682539682539684</v>
      </c>
      <c r="AA1152">
        <f t="shared" si="253"/>
        <v>0</v>
      </c>
    </row>
    <row r="1153" spans="1:27">
      <c r="A1153" s="67">
        <v>39268</v>
      </c>
      <c r="B1153" s="68">
        <v>70.910300000000007</v>
      </c>
      <c r="C1153" s="46"/>
      <c r="D1153" s="1"/>
      <c r="E1153" s="1"/>
      <c r="F1153" s="1"/>
      <c r="G1153" s="1"/>
      <c r="H1153" s="1"/>
      <c r="I1153" s="1"/>
      <c r="J1153" s="2">
        <f t="shared" si="240"/>
        <v>0</v>
      </c>
      <c r="K1153" s="2">
        <f t="shared" si="241"/>
        <v>0</v>
      </c>
      <c r="L1153" s="8">
        <f t="shared" si="250"/>
        <v>39268</v>
      </c>
      <c r="M1153" s="54">
        <f t="shared" si="242"/>
        <v>0</v>
      </c>
      <c r="N1153" s="6">
        <f t="shared" si="243"/>
        <v>0</v>
      </c>
      <c r="O1153" s="6" t="str">
        <f t="shared" si="244"/>
        <v/>
      </c>
      <c r="P1153" s="29"/>
      <c r="Q1153" s="54">
        <f t="shared" si="245"/>
        <v>1</v>
      </c>
      <c r="R1153" s="6">
        <f t="shared" si="246"/>
        <v>-19.682539682539684</v>
      </c>
      <c r="S1153" s="6">
        <f t="shared" si="247"/>
        <v>0.27756954465768274</v>
      </c>
      <c r="T1153" s="29"/>
      <c r="U1153" s="6">
        <f t="shared" si="248"/>
        <v>39268</v>
      </c>
      <c r="V1153" s="55">
        <f t="shared" si="249"/>
        <v>39268</v>
      </c>
      <c r="W1153" s="6">
        <f t="shared" si="251"/>
        <v>0</v>
      </c>
      <c r="X1153" s="6">
        <f t="shared" si="252"/>
        <v>-19.682539682539684</v>
      </c>
      <c r="AA1153">
        <f t="shared" si="253"/>
        <v>0</v>
      </c>
    </row>
    <row r="1154" spans="1:27">
      <c r="A1154" s="67">
        <v>39269</v>
      </c>
      <c r="B1154" s="68">
        <v>71.319500000000005</v>
      </c>
      <c r="C1154" s="46"/>
      <c r="D1154" s="1"/>
      <c r="E1154" s="1"/>
      <c r="F1154" s="1"/>
      <c r="G1154" s="1"/>
      <c r="H1154" s="1"/>
      <c r="I1154" s="1"/>
      <c r="J1154" s="2">
        <f t="shared" si="240"/>
        <v>0</v>
      </c>
      <c r="K1154" s="2">
        <f t="shared" si="241"/>
        <v>0</v>
      </c>
      <c r="L1154" s="8">
        <f t="shared" si="250"/>
        <v>39269</v>
      </c>
      <c r="M1154" s="54">
        <f t="shared" si="242"/>
        <v>0</v>
      </c>
      <c r="N1154" s="6">
        <f t="shared" si="243"/>
        <v>0</v>
      </c>
      <c r="O1154" s="6" t="str">
        <f t="shared" si="244"/>
        <v/>
      </c>
      <c r="P1154" s="29"/>
      <c r="Q1154" s="54">
        <f t="shared" si="245"/>
        <v>1</v>
      </c>
      <c r="R1154" s="6">
        <f t="shared" si="246"/>
        <v>-19.682539682539684</v>
      </c>
      <c r="S1154" s="6">
        <f t="shared" si="247"/>
        <v>0.27597697239239877</v>
      </c>
      <c r="T1154" s="29"/>
      <c r="U1154" s="6">
        <f t="shared" si="248"/>
        <v>39269</v>
      </c>
      <c r="V1154" s="55">
        <f t="shared" si="249"/>
        <v>39269</v>
      </c>
      <c r="W1154" s="6">
        <f t="shared" si="251"/>
        <v>0</v>
      </c>
      <c r="X1154" s="6">
        <f t="shared" si="252"/>
        <v>-19.682539682539684</v>
      </c>
      <c r="AA1154">
        <f t="shared" si="253"/>
        <v>0</v>
      </c>
    </row>
    <row r="1155" spans="1:27">
      <c r="A1155" s="67">
        <v>39272</v>
      </c>
      <c r="B1155" s="68">
        <v>71.724100000000007</v>
      </c>
      <c r="C1155" s="46"/>
      <c r="D1155" s="1"/>
      <c r="E1155" s="1"/>
      <c r="F1155" s="1"/>
      <c r="G1155" s="1"/>
      <c r="H1155" s="1"/>
      <c r="I1155" s="1"/>
      <c r="J1155" s="2">
        <f t="shared" si="240"/>
        <v>0</v>
      </c>
      <c r="K1155" s="2">
        <f t="shared" si="241"/>
        <v>0</v>
      </c>
      <c r="L1155" s="8">
        <f t="shared" si="250"/>
        <v>39272</v>
      </c>
      <c r="M1155" s="54">
        <f t="shared" si="242"/>
        <v>0</v>
      </c>
      <c r="N1155" s="6">
        <f t="shared" si="243"/>
        <v>0</v>
      </c>
      <c r="O1155" s="6" t="str">
        <f t="shared" si="244"/>
        <v/>
      </c>
      <c r="P1155" s="29"/>
      <c r="Q1155" s="54">
        <f t="shared" si="245"/>
        <v>1</v>
      </c>
      <c r="R1155" s="6">
        <f t="shared" si="246"/>
        <v>-19.682539682539684</v>
      </c>
      <c r="S1155" s="6">
        <f t="shared" si="247"/>
        <v>0.27442016954607562</v>
      </c>
      <c r="T1155" s="29"/>
      <c r="U1155" s="6">
        <f t="shared" si="248"/>
        <v>39272</v>
      </c>
      <c r="V1155" s="55">
        <f t="shared" si="249"/>
        <v>39272</v>
      </c>
      <c r="W1155" s="6">
        <f t="shared" si="251"/>
        <v>0</v>
      </c>
      <c r="X1155" s="6">
        <f t="shared" si="252"/>
        <v>-19.682539682539684</v>
      </c>
      <c r="AA1155">
        <f t="shared" si="253"/>
        <v>0</v>
      </c>
    </row>
    <row r="1156" spans="1:27">
      <c r="A1156" s="67">
        <v>39273</v>
      </c>
      <c r="B1156" s="68">
        <v>71.715599999999995</v>
      </c>
      <c r="C1156" s="46"/>
      <c r="D1156" s="1"/>
      <c r="E1156" s="1"/>
      <c r="F1156" s="1"/>
      <c r="G1156" s="1"/>
      <c r="H1156" s="1"/>
      <c r="I1156" s="1"/>
      <c r="J1156" s="2">
        <f t="shared" si="240"/>
        <v>0</v>
      </c>
      <c r="K1156" s="2">
        <f t="shared" si="241"/>
        <v>0</v>
      </c>
      <c r="L1156" s="8">
        <f t="shared" si="250"/>
        <v>39273</v>
      </c>
      <c r="M1156" s="54">
        <f t="shared" si="242"/>
        <v>0</v>
      </c>
      <c r="N1156" s="6">
        <f t="shared" si="243"/>
        <v>0</v>
      </c>
      <c r="O1156" s="6" t="str">
        <f t="shared" si="244"/>
        <v/>
      </c>
      <c r="P1156" s="29"/>
      <c r="Q1156" s="54">
        <f t="shared" si="245"/>
        <v>1</v>
      </c>
      <c r="R1156" s="6">
        <f t="shared" si="246"/>
        <v>-19.682539682539684</v>
      </c>
      <c r="S1156" s="6">
        <f t="shared" si="247"/>
        <v>0.27445269484658408</v>
      </c>
      <c r="T1156" s="29"/>
      <c r="U1156" s="6">
        <f t="shared" si="248"/>
        <v>39273</v>
      </c>
      <c r="V1156" s="55">
        <f t="shared" si="249"/>
        <v>39273</v>
      </c>
      <c r="W1156" s="6">
        <f t="shared" si="251"/>
        <v>0</v>
      </c>
      <c r="X1156" s="6">
        <f t="shared" si="252"/>
        <v>-19.682539682539684</v>
      </c>
      <c r="AA1156">
        <f t="shared" si="253"/>
        <v>0</v>
      </c>
    </row>
    <row r="1157" spans="1:27">
      <c r="A1157" s="67">
        <v>39274</v>
      </c>
      <c r="B1157" s="68">
        <v>71.358599999999996</v>
      </c>
      <c r="C1157" s="46"/>
      <c r="D1157" s="1"/>
      <c r="E1157" s="1"/>
      <c r="F1157" s="1"/>
      <c r="G1157" s="1"/>
      <c r="H1157" s="1"/>
      <c r="I1157" s="1"/>
      <c r="J1157" s="2">
        <f t="shared" si="240"/>
        <v>0</v>
      </c>
      <c r="K1157" s="2">
        <f t="shared" si="241"/>
        <v>0</v>
      </c>
      <c r="L1157" s="8">
        <f t="shared" si="250"/>
        <v>39274</v>
      </c>
      <c r="M1157" s="54">
        <f t="shared" si="242"/>
        <v>0</v>
      </c>
      <c r="N1157" s="6">
        <f t="shared" si="243"/>
        <v>0</v>
      </c>
      <c r="O1157" s="6" t="str">
        <f t="shared" si="244"/>
        <v/>
      </c>
      <c r="P1157" s="29"/>
      <c r="Q1157" s="54">
        <f t="shared" si="245"/>
        <v>1</v>
      </c>
      <c r="R1157" s="6">
        <f t="shared" si="246"/>
        <v>-19.682539682539684</v>
      </c>
      <c r="S1157" s="6">
        <f t="shared" si="247"/>
        <v>0.27582575446462915</v>
      </c>
      <c r="T1157" s="29"/>
      <c r="U1157" s="6">
        <f t="shared" si="248"/>
        <v>39274</v>
      </c>
      <c r="V1157" s="55">
        <f t="shared" si="249"/>
        <v>39274</v>
      </c>
      <c r="W1157" s="6">
        <f t="shared" si="251"/>
        <v>0</v>
      </c>
      <c r="X1157" s="6">
        <f t="shared" si="252"/>
        <v>-19.682539682539684</v>
      </c>
      <c r="AA1157">
        <f t="shared" si="253"/>
        <v>0</v>
      </c>
    </row>
    <row r="1158" spans="1:27">
      <c r="A1158" s="67">
        <v>39275</v>
      </c>
      <c r="B1158" s="68">
        <v>71.974500000000006</v>
      </c>
      <c r="C1158" s="46"/>
      <c r="D1158" s="1"/>
      <c r="E1158" s="1"/>
      <c r="F1158" s="1"/>
      <c r="G1158" s="1"/>
      <c r="H1158" s="1"/>
      <c r="I1158" s="1"/>
      <c r="J1158" s="2">
        <f t="shared" si="240"/>
        <v>0</v>
      </c>
      <c r="K1158" s="2">
        <f t="shared" si="241"/>
        <v>0</v>
      </c>
      <c r="L1158" s="8">
        <f t="shared" si="250"/>
        <v>39275</v>
      </c>
      <c r="M1158" s="54">
        <f t="shared" si="242"/>
        <v>0</v>
      </c>
      <c r="N1158" s="6">
        <f t="shared" si="243"/>
        <v>0</v>
      </c>
      <c r="O1158" s="6" t="str">
        <f t="shared" si="244"/>
        <v/>
      </c>
      <c r="P1158" s="29"/>
      <c r="Q1158" s="54">
        <f t="shared" si="245"/>
        <v>1</v>
      </c>
      <c r="R1158" s="6">
        <f t="shared" si="246"/>
        <v>-19.682539682539684</v>
      </c>
      <c r="S1158" s="6">
        <f t="shared" si="247"/>
        <v>0.27346545905202096</v>
      </c>
      <c r="T1158" s="29"/>
      <c r="U1158" s="6">
        <f t="shared" si="248"/>
        <v>39275</v>
      </c>
      <c r="V1158" s="55">
        <f t="shared" si="249"/>
        <v>39275</v>
      </c>
      <c r="W1158" s="6">
        <f t="shared" si="251"/>
        <v>0</v>
      </c>
      <c r="X1158" s="6">
        <f t="shared" si="252"/>
        <v>-19.682539682539684</v>
      </c>
      <c r="AA1158">
        <f t="shared" si="253"/>
        <v>0</v>
      </c>
    </row>
    <row r="1159" spans="1:27">
      <c r="A1159" s="67">
        <v>39276</v>
      </c>
      <c r="B1159" s="68">
        <v>72.453299999999999</v>
      </c>
      <c r="C1159" s="46"/>
      <c r="D1159" s="1"/>
      <c r="E1159" s="1"/>
      <c r="F1159" s="1"/>
      <c r="G1159" s="1"/>
      <c r="H1159" s="1"/>
      <c r="I1159" s="1"/>
      <c r="J1159" s="2">
        <f t="shared" si="240"/>
        <v>0</v>
      </c>
      <c r="K1159" s="2">
        <f t="shared" si="241"/>
        <v>0</v>
      </c>
      <c r="L1159" s="8">
        <f t="shared" si="250"/>
        <v>39276</v>
      </c>
      <c r="M1159" s="54">
        <f t="shared" si="242"/>
        <v>0</v>
      </c>
      <c r="N1159" s="6">
        <f t="shared" si="243"/>
        <v>0</v>
      </c>
      <c r="O1159" s="6" t="str">
        <f t="shared" si="244"/>
        <v/>
      </c>
      <c r="P1159" s="29"/>
      <c r="Q1159" s="54">
        <f t="shared" si="245"/>
        <v>1</v>
      </c>
      <c r="R1159" s="6">
        <f t="shared" si="246"/>
        <v>-19.682539682539684</v>
      </c>
      <c r="S1159" s="6">
        <f t="shared" si="247"/>
        <v>0.27165829137581982</v>
      </c>
      <c r="T1159" s="29"/>
      <c r="U1159" s="6">
        <f t="shared" si="248"/>
        <v>39276</v>
      </c>
      <c r="V1159" s="55">
        <f t="shared" si="249"/>
        <v>39276</v>
      </c>
      <c r="W1159" s="6">
        <f t="shared" si="251"/>
        <v>0</v>
      </c>
      <c r="X1159" s="6">
        <f t="shared" si="252"/>
        <v>-19.682539682539684</v>
      </c>
      <c r="AA1159">
        <f t="shared" si="253"/>
        <v>0</v>
      </c>
    </row>
    <row r="1160" spans="1:27">
      <c r="A1160" s="67">
        <v>39279</v>
      </c>
      <c r="B1160" s="68">
        <v>72.4358</v>
      </c>
      <c r="C1160" s="46"/>
      <c r="D1160" s="1"/>
      <c r="E1160" s="1"/>
      <c r="F1160" s="1"/>
      <c r="G1160" s="1"/>
      <c r="H1160" s="1"/>
      <c r="I1160" s="1"/>
      <c r="J1160" s="2">
        <f t="shared" ref="J1160:J1223" si="254">IF(DAY(A1160)=sipdate,1,IF(J1159=1,0,IF(J1158=1,0,IF(J1157=1,0,IF(J1156=1,0,IF(J1155=1,0,IF(J1154=1,0,IF(DAY(A1160)=sipdate+1,1,IF(DAY(A1160)=sipdate+2,1,IF(DAY(A1160)=sipdate+3,1,IF(DAY(A1160)=sipdate+4,1,IF(DAY(A1160)=sipdate+5,1,IF(DAY(A1160)=sipdate+6,1,IF(DAY(A1160)=sipdate+7,1,0))))))))))))))</f>
        <v>0</v>
      </c>
      <c r="K1160" s="2">
        <f t="shared" ref="K1160:K1223" si="255">IF(DAY(A1160)=sipdate,-sip,IF(K1159=-sip,0,IF(K1158=-sip,0,IF(K1157=-sip,0,IF(K1156=-sip,0,IF(K1155=-sip,0,IF(K1154=-sip,0,IF(DAY(A1160)=sipdate+1,-sip,IF(DAY(A1160)=sipdate+2,-sip,IF(DAY(A1160)=sipdate+3,-sip,IF(DAY(A1160)=sipdate+4,-sip,IF(DAY(A1160)=sipdate+5,-sip,IF(DAY(A1160)=sipdate+6,-sip,IF(DAY(A1160)=sipdate+7,-sip,0))))))))))))))</f>
        <v>0</v>
      </c>
      <c r="L1160" s="8">
        <f t="shared" si="250"/>
        <v>39279</v>
      </c>
      <c r="M1160" s="54">
        <f t="shared" ref="M1160:M1223" si="256">IF(IF(L1160&gt;=sipstart,1,0)+IF(L1160&lt;=sipend,1,0)=2,J1160,0)</f>
        <v>0</v>
      </c>
      <c r="N1160" s="6">
        <f t="shared" ref="N1160:N1223" si="257">IF(IF(L1160&gt;=sipstart,1,0)+IF(L1160&lt;=sipend,1,0)=2,K1160,0)</f>
        <v>0</v>
      </c>
      <c r="O1160" s="6" t="str">
        <f t="shared" ref="O1160:O1223" si="258">IF(N1160=-sip,-N1160/B1160,"")</f>
        <v/>
      </c>
      <c r="P1160" s="29"/>
      <c r="Q1160" s="54">
        <f t="shared" ref="Q1160:Q1223" si="259">IF(IF(L1160&gt;=sipstart,1,0)+IF(L1160&lt;=sipend,1,0)=2,1,0)</f>
        <v>1</v>
      </c>
      <c r="R1160" s="6">
        <f t="shared" ref="R1160:R1223" si="260">IF(IF(L1160&gt;=sipstart,1,0)+IF(L1160&lt;=sipend,1,0)=2,-dsip,0)</f>
        <v>-19.682539682539684</v>
      </c>
      <c r="S1160" s="6">
        <f t="shared" ref="S1160:S1223" si="261">IF(R1160=-dsip,-R1160/B1160,"")</f>
        <v>0.27172392218405378</v>
      </c>
      <c r="T1160" s="29"/>
      <c r="U1160" s="6">
        <f t="shared" ref="U1160:U1223" si="262">IF((IF(L1160&gt;=sipstart,1,2)+IF(L1160&lt;=sipend,1,2))=2,L1160,0)</f>
        <v>39279</v>
      </c>
      <c r="V1160" s="55">
        <f t="shared" ref="V1160:V1223" si="263">IF((IF(L1160&gt;=sipstart,1,2)+IF(L1160&lt;=sipend,1,2))=2,L1160,0)+IF(U1159=actualsipend,actualsipend,0)</f>
        <v>39279</v>
      </c>
      <c r="W1160" s="6">
        <f t="shared" si="251"/>
        <v>0</v>
      </c>
      <c r="X1160" s="6">
        <f t="shared" si="252"/>
        <v>-19.682539682539684</v>
      </c>
      <c r="AA1160">
        <f t="shared" si="253"/>
        <v>0</v>
      </c>
    </row>
    <row r="1161" spans="1:27">
      <c r="A1161" s="67">
        <v>39280</v>
      </c>
      <c r="B1161" s="68">
        <v>72.647999999999996</v>
      </c>
      <c r="C1161" s="46"/>
      <c r="D1161" s="1"/>
      <c r="E1161" s="1"/>
      <c r="F1161" s="1"/>
      <c r="G1161" s="1"/>
      <c r="H1161" s="1"/>
      <c r="I1161" s="1"/>
      <c r="J1161" s="2">
        <f t="shared" si="254"/>
        <v>0</v>
      </c>
      <c r="K1161" s="2">
        <f t="shared" si="255"/>
        <v>0</v>
      </c>
      <c r="L1161" s="8">
        <f t="shared" ref="L1161:L1224" si="264">A1161</f>
        <v>39280</v>
      </c>
      <c r="M1161" s="54">
        <f t="shared" si="256"/>
        <v>0</v>
      </c>
      <c r="N1161" s="6">
        <f t="shared" si="257"/>
        <v>0</v>
      </c>
      <c r="O1161" s="6" t="str">
        <f t="shared" si="258"/>
        <v/>
      </c>
      <c r="P1161" s="29"/>
      <c r="Q1161" s="54">
        <f t="shared" si="259"/>
        <v>1</v>
      </c>
      <c r="R1161" s="6">
        <f t="shared" si="260"/>
        <v>-19.682539682539684</v>
      </c>
      <c r="S1161" s="6">
        <f t="shared" si="261"/>
        <v>0.27093023459062443</v>
      </c>
      <c r="T1161" s="29"/>
      <c r="U1161" s="6">
        <f t="shared" si="262"/>
        <v>39280</v>
      </c>
      <c r="V1161" s="55">
        <f t="shared" si="263"/>
        <v>39280</v>
      </c>
      <c r="W1161" s="6">
        <f t="shared" ref="W1161:W1224" si="265">IF(V1161+V1160=0,0,IF(V1161=V1160,sipunits*B1160,N1161))</f>
        <v>0</v>
      </c>
      <c r="X1161" s="6">
        <f t="shared" ref="X1161:X1224" si="266">IF(V1161+V1160=0,0,IF(V1161=V1160,dsipunits*B1160,R1161))</f>
        <v>-19.682539682539684</v>
      </c>
      <c r="AA1161">
        <f t="shared" si="253"/>
        <v>0</v>
      </c>
    </row>
    <row r="1162" spans="1:27">
      <c r="A1162" s="67">
        <v>39281</v>
      </c>
      <c r="B1162" s="68">
        <v>72.492599999999996</v>
      </c>
      <c r="C1162" s="46"/>
      <c r="D1162" s="1"/>
      <c r="E1162" s="1"/>
      <c r="F1162" s="1"/>
      <c r="G1162" s="1"/>
      <c r="H1162" s="1"/>
      <c r="I1162" s="1"/>
      <c r="J1162" s="2">
        <f t="shared" si="254"/>
        <v>0</v>
      </c>
      <c r="K1162" s="2">
        <f t="shared" si="255"/>
        <v>0</v>
      </c>
      <c r="L1162" s="8">
        <f t="shared" si="264"/>
        <v>39281</v>
      </c>
      <c r="M1162" s="54">
        <f t="shared" si="256"/>
        <v>0</v>
      </c>
      <c r="N1162" s="6">
        <f t="shared" si="257"/>
        <v>0</v>
      </c>
      <c r="O1162" s="6" t="str">
        <f t="shared" si="258"/>
        <v/>
      </c>
      <c r="P1162" s="29"/>
      <c r="Q1162" s="54">
        <f t="shared" si="259"/>
        <v>1</v>
      </c>
      <c r="R1162" s="6">
        <f t="shared" si="260"/>
        <v>-19.682539682539684</v>
      </c>
      <c r="S1162" s="6">
        <f t="shared" si="261"/>
        <v>0.2715110188148816</v>
      </c>
      <c r="T1162" s="29"/>
      <c r="U1162" s="6">
        <f t="shared" si="262"/>
        <v>39281</v>
      </c>
      <c r="V1162" s="55">
        <f t="shared" si="263"/>
        <v>39281</v>
      </c>
      <c r="W1162" s="6">
        <f t="shared" si="265"/>
        <v>0</v>
      </c>
      <c r="X1162" s="6">
        <f t="shared" si="266"/>
        <v>-19.682539682539684</v>
      </c>
      <c r="AA1162">
        <f t="shared" si="253"/>
        <v>0</v>
      </c>
    </row>
    <row r="1163" spans="1:27">
      <c r="A1163" s="67">
        <v>39282</v>
      </c>
      <c r="B1163" s="68">
        <v>73.341399999999993</v>
      </c>
      <c r="C1163" s="46"/>
      <c r="D1163" s="1"/>
      <c r="E1163" s="1"/>
      <c r="F1163" s="1"/>
      <c r="G1163" s="1"/>
      <c r="H1163" s="1"/>
      <c r="I1163" s="1"/>
      <c r="J1163" s="2">
        <f t="shared" si="254"/>
        <v>0</v>
      </c>
      <c r="K1163" s="2">
        <f t="shared" si="255"/>
        <v>0</v>
      </c>
      <c r="L1163" s="8">
        <f t="shared" si="264"/>
        <v>39282</v>
      </c>
      <c r="M1163" s="54">
        <f t="shared" si="256"/>
        <v>0</v>
      </c>
      <c r="N1163" s="6">
        <f t="shared" si="257"/>
        <v>0</v>
      </c>
      <c r="O1163" s="6" t="str">
        <f t="shared" si="258"/>
        <v/>
      </c>
      <c r="P1163" s="29"/>
      <c r="Q1163" s="54">
        <f t="shared" si="259"/>
        <v>1</v>
      </c>
      <c r="R1163" s="6">
        <f t="shared" si="260"/>
        <v>-19.682539682539684</v>
      </c>
      <c r="S1163" s="6">
        <f t="shared" si="261"/>
        <v>0.2683687478360065</v>
      </c>
      <c r="T1163" s="29"/>
      <c r="U1163" s="6">
        <f t="shared" si="262"/>
        <v>39282</v>
      </c>
      <c r="V1163" s="55">
        <f t="shared" si="263"/>
        <v>39282</v>
      </c>
      <c r="W1163" s="6">
        <f t="shared" si="265"/>
        <v>0</v>
      </c>
      <c r="X1163" s="6">
        <f t="shared" si="266"/>
        <v>-19.682539682539684</v>
      </c>
      <c r="AA1163">
        <f t="shared" si="253"/>
        <v>0</v>
      </c>
    </row>
    <row r="1164" spans="1:27">
      <c r="A1164" s="67">
        <v>39283</v>
      </c>
      <c r="B1164" s="68">
        <v>73.374600000000001</v>
      </c>
      <c r="C1164" s="46"/>
      <c r="D1164" s="1"/>
      <c r="E1164" s="1"/>
      <c r="F1164" s="1"/>
      <c r="G1164" s="1"/>
      <c r="H1164" s="1"/>
      <c r="I1164" s="1"/>
      <c r="J1164" s="2">
        <f t="shared" si="254"/>
        <v>0</v>
      </c>
      <c r="K1164" s="2">
        <f t="shared" si="255"/>
        <v>0</v>
      </c>
      <c r="L1164" s="8">
        <f t="shared" si="264"/>
        <v>39283</v>
      </c>
      <c r="M1164" s="54">
        <f t="shared" si="256"/>
        <v>0</v>
      </c>
      <c r="N1164" s="6">
        <f t="shared" si="257"/>
        <v>0</v>
      </c>
      <c r="O1164" s="6" t="str">
        <f t="shared" si="258"/>
        <v/>
      </c>
      <c r="P1164" s="29"/>
      <c r="Q1164" s="54">
        <f t="shared" si="259"/>
        <v>1</v>
      </c>
      <c r="R1164" s="6">
        <f t="shared" si="260"/>
        <v>-19.682539682539684</v>
      </c>
      <c r="S1164" s="6">
        <f t="shared" si="261"/>
        <v>0.26824731831641579</v>
      </c>
      <c r="T1164" s="29"/>
      <c r="U1164" s="6">
        <f t="shared" si="262"/>
        <v>39283</v>
      </c>
      <c r="V1164" s="55">
        <f t="shared" si="263"/>
        <v>39283</v>
      </c>
      <c r="W1164" s="6">
        <f t="shared" si="265"/>
        <v>0</v>
      </c>
      <c r="X1164" s="6">
        <f t="shared" si="266"/>
        <v>-19.682539682539684</v>
      </c>
      <c r="AA1164">
        <f t="shared" si="253"/>
        <v>0</v>
      </c>
    </row>
    <row r="1165" spans="1:27">
      <c r="A1165" s="67">
        <v>39286</v>
      </c>
      <c r="B1165" s="68">
        <v>73.500799999999998</v>
      </c>
      <c r="C1165" s="46"/>
      <c r="D1165" s="1"/>
      <c r="E1165" s="1"/>
      <c r="F1165" s="1"/>
      <c r="G1165" s="1"/>
      <c r="H1165" s="1"/>
      <c r="I1165" s="1"/>
      <c r="J1165" s="2">
        <f t="shared" si="254"/>
        <v>0</v>
      </c>
      <c r="K1165" s="2">
        <f t="shared" si="255"/>
        <v>0</v>
      </c>
      <c r="L1165" s="8">
        <f t="shared" si="264"/>
        <v>39286</v>
      </c>
      <c r="M1165" s="54">
        <f t="shared" si="256"/>
        <v>0</v>
      </c>
      <c r="N1165" s="6">
        <f t="shared" si="257"/>
        <v>0</v>
      </c>
      <c r="O1165" s="6" t="str">
        <f t="shared" si="258"/>
        <v/>
      </c>
      <c r="P1165" s="29"/>
      <c r="Q1165" s="54">
        <f t="shared" si="259"/>
        <v>1</v>
      </c>
      <c r="R1165" s="6">
        <f t="shared" si="260"/>
        <v>-19.682539682539684</v>
      </c>
      <c r="S1165" s="6">
        <f t="shared" si="261"/>
        <v>0.26778674085914284</v>
      </c>
      <c r="T1165" s="29"/>
      <c r="U1165" s="6">
        <f t="shared" si="262"/>
        <v>39286</v>
      </c>
      <c r="V1165" s="55">
        <f t="shared" si="263"/>
        <v>39286</v>
      </c>
      <c r="W1165" s="6">
        <f t="shared" si="265"/>
        <v>0</v>
      </c>
      <c r="X1165" s="6">
        <f t="shared" si="266"/>
        <v>-19.682539682539684</v>
      </c>
      <c r="AA1165">
        <f t="shared" si="253"/>
        <v>0</v>
      </c>
    </row>
    <row r="1166" spans="1:27">
      <c r="A1166" s="67">
        <v>39287</v>
      </c>
      <c r="B1166" s="68">
        <v>73.3626</v>
      </c>
      <c r="C1166" s="46"/>
      <c r="D1166" s="1"/>
      <c r="E1166" s="1"/>
      <c r="F1166" s="1"/>
      <c r="G1166" s="1"/>
      <c r="H1166" s="1"/>
      <c r="I1166" s="1"/>
      <c r="J1166" s="2">
        <f t="shared" si="254"/>
        <v>0</v>
      </c>
      <c r="K1166" s="2">
        <f t="shared" si="255"/>
        <v>0</v>
      </c>
      <c r="L1166" s="8">
        <f t="shared" si="264"/>
        <v>39287</v>
      </c>
      <c r="M1166" s="54">
        <f t="shared" si="256"/>
        <v>0</v>
      </c>
      <c r="N1166" s="6">
        <f t="shared" si="257"/>
        <v>0</v>
      </c>
      <c r="O1166" s="6" t="str">
        <f t="shared" si="258"/>
        <v/>
      </c>
      <c r="P1166" s="29"/>
      <c r="Q1166" s="54">
        <f t="shared" si="259"/>
        <v>1</v>
      </c>
      <c r="R1166" s="6">
        <f t="shared" si="260"/>
        <v>-19.682539682539684</v>
      </c>
      <c r="S1166" s="6">
        <f t="shared" si="261"/>
        <v>0.26829119582102712</v>
      </c>
      <c r="T1166" s="29"/>
      <c r="U1166" s="6">
        <f t="shared" si="262"/>
        <v>39287</v>
      </c>
      <c r="V1166" s="55">
        <f t="shared" si="263"/>
        <v>39287</v>
      </c>
      <c r="W1166" s="6">
        <f t="shared" si="265"/>
        <v>0</v>
      </c>
      <c r="X1166" s="6">
        <f t="shared" si="266"/>
        <v>-19.682539682539684</v>
      </c>
      <c r="AA1166">
        <f t="shared" si="253"/>
        <v>0</v>
      </c>
    </row>
    <row r="1167" spans="1:27">
      <c r="A1167" s="67">
        <v>39289</v>
      </c>
      <c r="B1167" s="68">
        <v>74.246200000000002</v>
      </c>
      <c r="C1167" s="46"/>
      <c r="D1167" s="1"/>
      <c r="E1167" s="1"/>
      <c r="F1167" s="1"/>
      <c r="G1167" s="1"/>
      <c r="H1167" s="1"/>
      <c r="I1167" s="1"/>
      <c r="J1167" s="2">
        <f t="shared" si="254"/>
        <v>0</v>
      </c>
      <c r="K1167" s="2">
        <f t="shared" si="255"/>
        <v>0</v>
      </c>
      <c r="L1167" s="8">
        <f t="shared" si="264"/>
        <v>39289</v>
      </c>
      <c r="M1167" s="54">
        <f t="shared" si="256"/>
        <v>0</v>
      </c>
      <c r="N1167" s="6">
        <f t="shared" si="257"/>
        <v>0</v>
      </c>
      <c r="O1167" s="6" t="str">
        <f t="shared" si="258"/>
        <v/>
      </c>
      <c r="P1167" s="29"/>
      <c r="Q1167" s="54">
        <f t="shared" si="259"/>
        <v>1</v>
      </c>
      <c r="R1167" s="6">
        <f t="shared" si="260"/>
        <v>-19.682539682539684</v>
      </c>
      <c r="S1167" s="6">
        <f t="shared" si="261"/>
        <v>0.26509827684837317</v>
      </c>
      <c r="T1167" s="29"/>
      <c r="U1167" s="6">
        <f t="shared" si="262"/>
        <v>39289</v>
      </c>
      <c r="V1167" s="55">
        <f t="shared" si="263"/>
        <v>39289</v>
      </c>
      <c r="W1167" s="6">
        <f t="shared" si="265"/>
        <v>0</v>
      </c>
      <c r="X1167" s="6">
        <f t="shared" si="266"/>
        <v>-19.682539682539684</v>
      </c>
      <c r="AA1167">
        <f t="shared" si="253"/>
        <v>0</v>
      </c>
    </row>
    <row r="1168" spans="1:27">
      <c r="A1168" s="67">
        <v>39290</v>
      </c>
      <c r="B1168" s="68">
        <v>72.819100000000006</v>
      </c>
      <c r="C1168" s="46"/>
      <c r="D1168" s="1"/>
      <c r="E1168" s="1"/>
      <c r="F1168" s="1"/>
      <c r="G1168" s="1"/>
      <c r="H1168" s="1"/>
      <c r="I1168" s="1"/>
      <c r="J1168" s="2">
        <f t="shared" si="254"/>
        <v>0</v>
      </c>
      <c r="K1168" s="2">
        <f t="shared" si="255"/>
        <v>0</v>
      </c>
      <c r="L1168" s="8">
        <f t="shared" si="264"/>
        <v>39290</v>
      </c>
      <c r="M1168" s="54">
        <f t="shared" si="256"/>
        <v>0</v>
      </c>
      <c r="N1168" s="6">
        <f t="shared" si="257"/>
        <v>0</v>
      </c>
      <c r="O1168" s="6" t="str">
        <f t="shared" si="258"/>
        <v/>
      </c>
      <c r="P1168" s="29"/>
      <c r="Q1168" s="54">
        <f t="shared" si="259"/>
        <v>1</v>
      </c>
      <c r="R1168" s="6">
        <f t="shared" si="260"/>
        <v>-19.682539682539684</v>
      </c>
      <c r="S1168" s="6">
        <f t="shared" si="261"/>
        <v>0.27029364112629356</v>
      </c>
      <c r="T1168" s="29"/>
      <c r="U1168" s="6">
        <f t="shared" si="262"/>
        <v>39290</v>
      </c>
      <c r="V1168" s="55">
        <f t="shared" si="263"/>
        <v>39290</v>
      </c>
      <c r="W1168" s="6">
        <f t="shared" si="265"/>
        <v>0</v>
      </c>
      <c r="X1168" s="6">
        <f t="shared" si="266"/>
        <v>-19.682539682539684</v>
      </c>
      <c r="AA1168">
        <f t="shared" si="253"/>
        <v>0</v>
      </c>
    </row>
    <row r="1169" spans="1:27">
      <c r="A1169" s="67">
        <v>39293</v>
      </c>
      <c r="B1169" s="68">
        <v>72.563000000000002</v>
      </c>
      <c r="C1169" s="46"/>
      <c r="D1169" s="1"/>
      <c r="E1169" s="1"/>
      <c r="F1169" s="1"/>
      <c r="G1169" s="1"/>
      <c r="H1169" s="1"/>
      <c r="I1169" s="1"/>
      <c r="J1169" s="2">
        <f t="shared" si="254"/>
        <v>0</v>
      </c>
      <c r="K1169" s="2">
        <f t="shared" si="255"/>
        <v>0</v>
      </c>
      <c r="L1169" s="8">
        <f t="shared" si="264"/>
        <v>39293</v>
      </c>
      <c r="M1169" s="54">
        <f t="shared" si="256"/>
        <v>0</v>
      </c>
      <c r="N1169" s="6">
        <f t="shared" si="257"/>
        <v>0</v>
      </c>
      <c r="O1169" s="6" t="str">
        <f t="shared" si="258"/>
        <v/>
      </c>
      <c r="P1169" s="29"/>
      <c r="Q1169" s="54">
        <f t="shared" si="259"/>
        <v>1</v>
      </c>
      <c r="R1169" s="6">
        <f t="shared" si="260"/>
        <v>-19.682539682539684</v>
      </c>
      <c r="S1169" s="6">
        <f t="shared" si="261"/>
        <v>0.2712476011540273</v>
      </c>
      <c r="T1169" s="29"/>
      <c r="U1169" s="6">
        <f t="shared" si="262"/>
        <v>39293</v>
      </c>
      <c r="V1169" s="55">
        <f t="shared" si="263"/>
        <v>39293</v>
      </c>
      <c r="W1169" s="6">
        <f t="shared" si="265"/>
        <v>0</v>
      </c>
      <c r="X1169" s="6">
        <f t="shared" si="266"/>
        <v>-19.682539682539684</v>
      </c>
      <c r="AA1169">
        <f t="shared" si="253"/>
        <v>0</v>
      </c>
    </row>
    <row r="1170" spans="1:27">
      <c r="A1170" s="67">
        <v>39294</v>
      </c>
      <c r="B1170" s="68">
        <v>73.498800000000003</v>
      </c>
      <c r="C1170" s="46"/>
      <c r="D1170" s="1"/>
      <c r="E1170" s="1"/>
      <c r="F1170" s="1"/>
      <c r="G1170" s="1"/>
      <c r="H1170" s="1"/>
      <c r="I1170" s="1"/>
      <c r="J1170" s="2">
        <f t="shared" si="254"/>
        <v>1</v>
      </c>
      <c r="K1170" s="2">
        <f t="shared" si="255"/>
        <v>-1000</v>
      </c>
      <c r="L1170" s="8">
        <f t="shared" si="264"/>
        <v>39294</v>
      </c>
      <c r="M1170" s="54">
        <f t="shared" si="256"/>
        <v>1</v>
      </c>
      <c r="N1170" s="6">
        <f t="shared" si="257"/>
        <v>-1000</v>
      </c>
      <c r="O1170" s="6">
        <f t="shared" si="258"/>
        <v>13.605664310165608</v>
      </c>
      <c r="P1170" s="29"/>
      <c r="Q1170" s="54">
        <f t="shared" si="259"/>
        <v>1</v>
      </c>
      <c r="R1170" s="6">
        <f t="shared" si="260"/>
        <v>-19.682539682539684</v>
      </c>
      <c r="S1170" s="6">
        <f t="shared" si="261"/>
        <v>0.2677940276921485</v>
      </c>
      <c r="T1170" s="29"/>
      <c r="U1170" s="6">
        <f t="shared" si="262"/>
        <v>39294</v>
      </c>
      <c r="V1170" s="55">
        <f t="shared" si="263"/>
        <v>39294</v>
      </c>
      <c r="W1170" s="6">
        <f t="shared" si="265"/>
        <v>-1000</v>
      </c>
      <c r="X1170" s="6">
        <f t="shared" si="266"/>
        <v>-19.682539682539684</v>
      </c>
      <c r="AA1170">
        <f t="shared" si="253"/>
        <v>0</v>
      </c>
    </row>
    <row r="1171" spans="1:27">
      <c r="A1171" s="67">
        <v>39295</v>
      </c>
      <c r="B1171" s="68">
        <v>71.080500000000001</v>
      </c>
      <c r="C1171" s="46"/>
      <c r="D1171" s="1"/>
      <c r="E1171" s="1"/>
      <c r="F1171" s="1"/>
      <c r="G1171" s="1"/>
      <c r="H1171" s="1"/>
      <c r="I1171" s="1"/>
      <c r="J1171" s="2">
        <f t="shared" si="254"/>
        <v>0</v>
      </c>
      <c r="K1171" s="2">
        <f t="shared" si="255"/>
        <v>0</v>
      </c>
      <c r="L1171" s="8">
        <f t="shared" si="264"/>
        <v>39295</v>
      </c>
      <c r="M1171" s="54">
        <f t="shared" si="256"/>
        <v>0</v>
      </c>
      <c r="N1171" s="6">
        <f t="shared" si="257"/>
        <v>0</v>
      </c>
      <c r="O1171" s="6" t="str">
        <f t="shared" si="258"/>
        <v/>
      </c>
      <c r="P1171" s="29"/>
      <c r="Q1171" s="54">
        <f t="shared" si="259"/>
        <v>1</v>
      </c>
      <c r="R1171" s="6">
        <f t="shared" si="260"/>
        <v>-19.682539682539684</v>
      </c>
      <c r="S1171" s="6">
        <f t="shared" si="261"/>
        <v>0.27690491319756733</v>
      </c>
      <c r="T1171" s="29"/>
      <c r="U1171" s="6">
        <f t="shared" si="262"/>
        <v>39295</v>
      </c>
      <c r="V1171" s="55">
        <f t="shared" si="263"/>
        <v>39295</v>
      </c>
      <c r="W1171" s="6">
        <f t="shared" si="265"/>
        <v>0</v>
      </c>
      <c r="X1171" s="6">
        <f t="shared" si="266"/>
        <v>-19.682539682539684</v>
      </c>
      <c r="AA1171">
        <f t="shared" si="253"/>
        <v>0</v>
      </c>
    </row>
    <row r="1172" spans="1:27">
      <c r="A1172" s="67">
        <v>39296</v>
      </c>
      <c r="B1172" s="68">
        <v>71.215599999999995</v>
      </c>
      <c r="C1172" s="46"/>
      <c r="D1172" s="1"/>
      <c r="E1172" s="1"/>
      <c r="F1172" s="1"/>
      <c r="G1172" s="1"/>
      <c r="H1172" s="1"/>
      <c r="I1172" s="1"/>
      <c r="J1172" s="2">
        <f t="shared" si="254"/>
        <v>0</v>
      </c>
      <c r="K1172" s="2">
        <f t="shared" si="255"/>
        <v>0</v>
      </c>
      <c r="L1172" s="8">
        <f t="shared" si="264"/>
        <v>39296</v>
      </c>
      <c r="M1172" s="54">
        <f t="shared" si="256"/>
        <v>0</v>
      </c>
      <c r="N1172" s="6">
        <f t="shared" si="257"/>
        <v>0</v>
      </c>
      <c r="O1172" s="6" t="str">
        <f t="shared" si="258"/>
        <v/>
      </c>
      <c r="P1172" s="29"/>
      <c r="Q1172" s="54">
        <f t="shared" si="259"/>
        <v>1</v>
      </c>
      <c r="R1172" s="6">
        <f t="shared" si="260"/>
        <v>-19.682539682539684</v>
      </c>
      <c r="S1172" s="6">
        <f t="shared" si="261"/>
        <v>0.27637960899774328</v>
      </c>
      <c r="T1172" s="29"/>
      <c r="U1172" s="6">
        <f t="shared" si="262"/>
        <v>39296</v>
      </c>
      <c r="V1172" s="55">
        <f t="shared" si="263"/>
        <v>39296</v>
      </c>
      <c r="W1172" s="6">
        <f t="shared" si="265"/>
        <v>0</v>
      </c>
      <c r="X1172" s="6">
        <f t="shared" si="266"/>
        <v>-19.682539682539684</v>
      </c>
      <c r="AA1172">
        <f t="shared" si="253"/>
        <v>0</v>
      </c>
    </row>
    <row r="1173" spans="1:27">
      <c r="A1173" s="67">
        <v>39297</v>
      </c>
      <c r="B1173" s="68">
        <v>71.898099999999999</v>
      </c>
      <c r="C1173" s="46"/>
      <c r="D1173" s="1"/>
      <c r="E1173" s="1"/>
      <c r="F1173" s="1"/>
      <c r="G1173" s="1"/>
      <c r="H1173" s="1"/>
      <c r="I1173" s="1"/>
      <c r="J1173" s="2">
        <f t="shared" si="254"/>
        <v>0</v>
      </c>
      <c r="K1173" s="2">
        <f t="shared" si="255"/>
        <v>0</v>
      </c>
      <c r="L1173" s="8">
        <f t="shared" si="264"/>
        <v>39297</v>
      </c>
      <c r="M1173" s="54">
        <f t="shared" si="256"/>
        <v>0</v>
      </c>
      <c r="N1173" s="6">
        <f t="shared" si="257"/>
        <v>0</v>
      </c>
      <c r="O1173" s="6" t="str">
        <f t="shared" si="258"/>
        <v/>
      </c>
      <c r="P1173" s="29"/>
      <c r="Q1173" s="54">
        <f t="shared" si="259"/>
        <v>1</v>
      </c>
      <c r="R1173" s="6">
        <f t="shared" si="260"/>
        <v>-19.682539682539684</v>
      </c>
      <c r="S1173" s="6">
        <f t="shared" si="261"/>
        <v>0.27375604755257349</v>
      </c>
      <c r="T1173" s="29"/>
      <c r="U1173" s="6">
        <f t="shared" si="262"/>
        <v>39297</v>
      </c>
      <c r="V1173" s="55">
        <f t="shared" si="263"/>
        <v>39297</v>
      </c>
      <c r="W1173" s="6">
        <f t="shared" si="265"/>
        <v>0</v>
      </c>
      <c r="X1173" s="6">
        <f t="shared" si="266"/>
        <v>-19.682539682539684</v>
      </c>
      <c r="AA1173">
        <f t="shared" si="253"/>
        <v>0</v>
      </c>
    </row>
    <row r="1174" spans="1:27">
      <c r="A1174" s="67">
        <v>39300</v>
      </c>
      <c r="B1174" s="68">
        <v>71.367000000000004</v>
      </c>
      <c r="C1174" s="46"/>
      <c r="D1174" s="1"/>
      <c r="E1174" s="1"/>
      <c r="F1174" s="1"/>
      <c r="G1174" s="1"/>
      <c r="H1174" s="1"/>
      <c r="I1174" s="1"/>
      <c r="J1174" s="2">
        <f t="shared" si="254"/>
        <v>0</v>
      </c>
      <c r="K1174" s="2">
        <f t="shared" si="255"/>
        <v>0</v>
      </c>
      <c r="L1174" s="8">
        <f t="shared" si="264"/>
        <v>39300</v>
      </c>
      <c r="M1174" s="54">
        <f t="shared" si="256"/>
        <v>0</v>
      </c>
      <c r="N1174" s="6">
        <f t="shared" si="257"/>
        <v>0</v>
      </c>
      <c r="O1174" s="6" t="str">
        <f t="shared" si="258"/>
        <v/>
      </c>
      <c r="P1174" s="29"/>
      <c r="Q1174" s="54">
        <f t="shared" si="259"/>
        <v>1</v>
      </c>
      <c r="R1174" s="6">
        <f t="shared" si="260"/>
        <v>-19.682539682539684</v>
      </c>
      <c r="S1174" s="6">
        <f t="shared" si="261"/>
        <v>0.27579328937099334</v>
      </c>
      <c r="T1174" s="29"/>
      <c r="U1174" s="6">
        <f t="shared" si="262"/>
        <v>39300</v>
      </c>
      <c r="V1174" s="55">
        <f t="shared" si="263"/>
        <v>39300</v>
      </c>
      <c r="W1174" s="6">
        <f t="shared" si="265"/>
        <v>0</v>
      </c>
      <c r="X1174" s="6">
        <f t="shared" si="266"/>
        <v>-19.682539682539684</v>
      </c>
      <c r="AA1174">
        <f t="shared" si="253"/>
        <v>0</v>
      </c>
    </row>
    <row r="1175" spans="1:27">
      <c r="A1175" s="67">
        <v>39301</v>
      </c>
      <c r="B1175" s="68">
        <v>71.424499999999995</v>
      </c>
      <c r="C1175" s="46"/>
      <c r="D1175" s="1"/>
      <c r="E1175" s="1"/>
      <c r="F1175" s="1"/>
      <c r="G1175" s="1"/>
      <c r="H1175" s="1"/>
      <c r="I1175" s="1"/>
      <c r="J1175" s="2">
        <f t="shared" si="254"/>
        <v>0</v>
      </c>
      <c r="K1175" s="2">
        <f t="shared" si="255"/>
        <v>0</v>
      </c>
      <c r="L1175" s="8">
        <f t="shared" si="264"/>
        <v>39301</v>
      </c>
      <c r="M1175" s="54">
        <f t="shared" si="256"/>
        <v>0</v>
      </c>
      <c r="N1175" s="6">
        <f t="shared" si="257"/>
        <v>0</v>
      </c>
      <c r="O1175" s="6" t="str">
        <f t="shared" si="258"/>
        <v/>
      </c>
      <c r="P1175" s="29"/>
      <c r="Q1175" s="54">
        <f t="shared" si="259"/>
        <v>1</v>
      </c>
      <c r="R1175" s="6">
        <f t="shared" si="260"/>
        <v>-19.682539682539684</v>
      </c>
      <c r="S1175" s="6">
        <f t="shared" si="261"/>
        <v>0.27557126311755331</v>
      </c>
      <c r="T1175" s="29"/>
      <c r="U1175" s="6">
        <f t="shared" si="262"/>
        <v>39301</v>
      </c>
      <c r="V1175" s="55">
        <f t="shared" si="263"/>
        <v>39301</v>
      </c>
      <c r="W1175" s="6">
        <f t="shared" si="265"/>
        <v>0</v>
      </c>
      <c r="X1175" s="6">
        <f t="shared" si="266"/>
        <v>-19.682539682539684</v>
      </c>
      <c r="AA1175">
        <f t="shared" si="253"/>
        <v>0</v>
      </c>
    </row>
    <row r="1176" spans="1:27">
      <c r="A1176" s="67">
        <v>39302</v>
      </c>
      <c r="B1176" s="68">
        <v>72.617699999999999</v>
      </c>
      <c r="C1176" s="46"/>
      <c r="D1176" s="1"/>
      <c r="E1176" s="1"/>
      <c r="F1176" s="1"/>
      <c r="G1176" s="1"/>
      <c r="H1176" s="1"/>
      <c r="I1176" s="1"/>
      <c r="J1176" s="2">
        <f t="shared" si="254"/>
        <v>0</v>
      </c>
      <c r="K1176" s="2">
        <f t="shared" si="255"/>
        <v>0</v>
      </c>
      <c r="L1176" s="8">
        <f t="shared" si="264"/>
        <v>39302</v>
      </c>
      <c r="M1176" s="54">
        <f t="shared" si="256"/>
        <v>0</v>
      </c>
      <c r="N1176" s="6">
        <f t="shared" si="257"/>
        <v>0</v>
      </c>
      <c r="O1176" s="6" t="str">
        <f t="shared" si="258"/>
        <v/>
      </c>
      <c r="P1176" s="29"/>
      <c r="Q1176" s="54">
        <f t="shared" si="259"/>
        <v>1</v>
      </c>
      <c r="R1176" s="6">
        <f t="shared" si="260"/>
        <v>-19.682539682539684</v>
      </c>
      <c r="S1176" s="6">
        <f t="shared" si="261"/>
        <v>0.27104328121848648</v>
      </c>
      <c r="T1176" s="29"/>
      <c r="U1176" s="6">
        <f t="shared" si="262"/>
        <v>39302</v>
      </c>
      <c r="V1176" s="55">
        <f t="shared" si="263"/>
        <v>39302</v>
      </c>
      <c r="W1176" s="6">
        <f t="shared" si="265"/>
        <v>0</v>
      </c>
      <c r="X1176" s="6">
        <f t="shared" si="266"/>
        <v>-19.682539682539684</v>
      </c>
      <c r="AA1176">
        <f t="shared" si="253"/>
        <v>0</v>
      </c>
    </row>
    <row r="1177" spans="1:27">
      <c r="A1177" s="67">
        <v>39303</v>
      </c>
      <c r="B1177" s="68">
        <v>71.6965</v>
      </c>
      <c r="C1177" s="46"/>
      <c r="D1177" s="1"/>
      <c r="E1177" s="1"/>
      <c r="F1177" s="1"/>
      <c r="G1177" s="1"/>
      <c r="H1177" s="1"/>
      <c r="I1177" s="1"/>
      <c r="J1177" s="2">
        <f t="shared" si="254"/>
        <v>0</v>
      </c>
      <c r="K1177" s="2">
        <f t="shared" si="255"/>
        <v>0</v>
      </c>
      <c r="L1177" s="8">
        <f t="shared" si="264"/>
        <v>39303</v>
      </c>
      <c r="M1177" s="54">
        <f t="shared" si="256"/>
        <v>0</v>
      </c>
      <c r="N1177" s="6">
        <f t="shared" si="257"/>
        <v>0</v>
      </c>
      <c r="O1177" s="6" t="str">
        <f t="shared" si="258"/>
        <v/>
      </c>
      <c r="P1177" s="29"/>
      <c r="Q1177" s="54">
        <f t="shared" si="259"/>
        <v>1</v>
      </c>
      <c r="R1177" s="6">
        <f t="shared" si="260"/>
        <v>-19.682539682539684</v>
      </c>
      <c r="S1177" s="6">
        <f t="shared" si="261"/>
        <v>0.2745258092450773</v>
      </c>
      <c r="T1177" s="29"/>
      <c r="U1177" s="6">
        <f t="shared" si="262"/>
        <v>39303</v>
      </c>
      <c r="V1177" s="55">
        <f t="shared" si="263"/>
        <v>39303</v>
      </c>
      <c r="W1177" s="6">
        <f t="shared" si="265"/>
        <v>0</v>
      </c>
      <c r="X1177" s="6">
        <f t="shared" si="266"/>
        <v>-19.682539682539684</v>
      </c>
      <c r="AA1177">
        <f t="shared" si="253"/>
        <v>0</v>
      </c>
    </row>
    <row r="1178" spans="1:27">
      <c r="A1178" s="67">
        <v>39304</v>
      </c>
      <c r="B1178" s="68">
        <v>70.624300000000005</v>
      </c>
      <c r="C1178" s="46"/>
      <c r="D1178" s="1"/>
      <c r="E1178" s="1"/>
      <c r="F1178" s="1"/>
      <c r="G1178" s="1"/>
      <c r="H1178" s="1"/>
      <c r="I1178" s="1"/>
      <c r="J1178" s="2">
        <f t="shared" si="254"/>
        <v>0</v>
      </c>
      <c r="K1178" s="2">
        <f t="shared" si="255"/>
        <v>0</v>
      </c>
      <c r="L1178" s="8">
        <f t="shared" si="264"/>
        <v>39304</v>
      </c>
      <c r="M1178" s="54">
        <f t="shared" si="256"/>
        <v>0</v>
      </c>
      <c r="N1178" s="6">
        <f t="shared" si="257"/>
        <v>0</v>
      </c>
      <c r="O1178" s="6" t="str">
        <f t="shared" si="258"/>
        <v/>
      </c>
      <c r="P1178" s="29"/>
      <c r="Q1178" s="54">
        <f t="shared" si="259"/>
        <v>1</v>
      </c>
      <c r="R1178" s="6">
        <f t="shared" si="260"/>
        <v>-19.682539682539684</v>
      </c>
      <c r="S1178" s="6">
        <f t="shared" si="261"/>
        <v>0.27869358963614055</v>
      </c>
      <c r="T1178" s="29"/>
      <c r="U1178" s="6">
        <f t="shared" si="262"/>
        <v>39304</v>
      </c>
      <c r="V1178" s="55">
        <f t="shared" si="263"/>
        <v>39304</v>
      </c>
      <c r="W1178" s="6">
        <f t="shared" si="265"/>
        <v>0</v>
      </c>
      <c r="X1178" s="6">
        <f t="shared" si="266"/>
        <v>-19.682539682539684</v>
      </c>
      <c r="AA1178">
        <f t="shared" si="253"/>
        <v>0</v>
      </c>
    </row>
    <row r="1179" spans="1:27">
      <c r="A1179" s="67">
        <v>39307</v>
      </c>
      <c r="B1179" s="68">
        <v>71.197299999999998</v>
      </c>
      <c r="C1179" s="46"/>
      <c r="D1179" s="1"/>
      <c r="E1179" s="1"/>
      <c r="F1179" s="1"/>
      <c r="G1179" s="1"/>
      <c r="H1179" s="1"/>
      <c r="I1179" s="1"/>
      <c r="J1179" s="2">
        <f t="shared" si="254"/>
        <v>0</v>
      </c>
      <c r="K1179" s="2">
        <f t="shared" si="255"/>
        <v>0</v>
      </c>
      <c r="L1179" s="8">
        <f t="shared" si="264"/>
        <v>39307</v>
      </c>
      <c r="M1179" s="54">
        <f t="shared" si="256"/>
        <v>0</v>
      </c>
      <c r="N1179" s="6">
        <f t="shared" si="257"/>
        <v>0</v>
      </c>
      <c r="O1179" s="6" t="str">
        <f t="shared" si="258"/>
        <v/>
      </c>
      <c r="P1179" s="29"/>
      <c r="Q1179" s="54">
        <f t="shared" si="259"/>
        <v>1</v>
      </c>
      <c r="R1179" s="6">
        <f t="shared" si="260"/>
        <v>-19.682539682539684</v>
      </c>
      <c r="S1179" s="6">
        <f t="shared" si="261"/>
        <v>0.27645064746190773</v>
      </c>
      <c r="T1179" s="29"/>
      <c r="U1179" s="6">
        <f t="shared" si="262"/>
        <v>39307</v>
      </c>
      <c r="V1179" s="55">
        <f t="shared" si="263"/>
        <v>39307</v>
      </c>
      <c r="W1179" s="6">
        <f t="shared" si="265"/>
        <v>0</v>
      </c>
      <c r="X1179" s="6">
        <f t="shared" si="266"/>
        <v>-19.682539682539684</v>
      </c>
      <c r="AA1179">
        <f t="shared" si="253"/>
        <v>0</v>
      </c>
    </row>
    <row r="1180" spans="1:27">
      <c r="A1180" s="67">
        <v>39308</v>
      </c>
      <c r="B1180" s="68">
        <v>71.3155</v>
      </c>
      <c r="C1180" s="46"/>
      <c r="D1180" s="1"/>
      <c r="E1180" s="1"/>
      <c r="F1180" s="1"/>
      <c r="G1180" s="1"/>
      <c r="H1180" s="1"/>
      <c r="I1180" s="1"/>
      <c r="J1180" s="2">
        <f t="shared" si="254"/>
        <v>0</v>
      </c>
      <c r="K1180" s="2">
        <f t="shared" si="255"/>
        <v>0</v>
      </c>
      <c r="L1180" s="8">
        <f t="shared" si="264"/>
        <v>39308</v>
      </c>
      <c r="M1180" s="54">
        <f t="shared" si="256"/>
        <v>0</v>
      </c>
      <c r="N1180" s="6">
        <f t="shared" si="257"/>
        <v>0</v>
      </c>
      <c r="O1180" s="6" t="str">
        <f t="shared" si="258"/>
        <v/>
      </c>
      <c r="P1180" s="29"/>
      <c r="Q1180" s="54">
        <f t="shared" si="259"/>
        <v>1</v>
      </c>
      <c r="R1180" s="6">
        <f t="shared" si="260"/>
        <v>-19.682539682539684</v>
      </c>
      <c r="S1180" s="6">
        <f t="shared" si="261"/>
        <v>0.27599245160644859</v>
      </c>
      <c r="T1180" s="29"/>
      <c r="U1180" s="6">
        <f t="shared" si="262"/>
        <v>39308</v>
      </c>
      <c r="V1180" s="55">
        <f t="shared" si="263"/>
        <v>39308</v>
      </c>
      <c r="W1180" s="6">
        <f t="shared" si="265"/>
        <v>0</v>
      </c>
      <c r="X1180" s="6">
        <f t="shared" si="266"/>
        <v>-19.682539682539684</v>
      </c>
      <c r="AA1180">
        <f t="shared" si="253"/>
        <v>0</v>
      </c>
    </row>
    <row r="1181" spans="1:27">
      <c r="A1181" s="67">
        <v>39310</v>
      </c>
      <c r="B1181" s="68">
        <v>68.7988</v>
      </c>
      <c r="C1181" s="46"/>
      <c r="D1181" s="1"/>
      <c r="E1181" s="1"/>
      <c r="F1181" s="1"/>
      <c r="G1181" s="1"/>
      <c r="H1181" s="1"/>
      <c r="I1181" s="1"/>
      <c r="J1181" s="2">
        <f t="shared" si="254"/>
        <v>0</v>
      </c>
      <c r="K1181" s="2">
        <f t="shared" si="255"/>
        <v>0</v>
      </c>
      <c r="L1181" s="8">
        <f t="shared" si="264"/>
        <v>39310</v>
      </c>
      <c r="M1181" s="54">
        <f t="shared" si="256"/>
        <v>0</v>
      </c>
      <c r="N1181" s="6">
        <f t="shared" si="257"/>
        <v>0</v>
      </c>
      <c r="O1181" s="6" t="str">
        <f t="shared" si="258"/>
        <v/>
      </c>
      <c r="P1181" s="29"/>
      <c r="Q1181" s="54">
        <f t="shared" si="259"/>
        <v>1</v>
      </c>
      <c r="R1181" s="6">
        <f t="shared" si="260"/>
        <v>-19.682539682539684</v>
      </c>
      <c r="S1181" s="6">
        <f t="shared" si="261"/>
        <v>0.28608841553253378</v>
      </c>
      <c r="T1181" s="29"/>
      <c r="U1181" s="6">
        <f t="shared" si="262"/>
        <v>39310</v>
      </c>
      <c r="V1181" s="55">
        <f t="shared" si="263"/>
        <v>39310</v>
      </c>
      <c r="W1181" s="6">
        <f t="shared" si="265"/>
        <v>0</v>
      </c>
      <c r="X1181" s="6">
        <f t="shared" si="266"/>
        <v>-19.682539682539684</v>
      </c>
      <c r="AA1181">
        <f t="shared" si="253"/>
        <v>0</v>
      </c>
    </row>
    <row r="1182" spans="1:27">
      <c r="A1182" s="67">
        <v>39311</v>
      </c>
      <c r="B1182" s="68">
        <v>67.909800000000004</v>
      </c>
      <c r="C1182" s="46"/>
      <c r="D1182" s="1"/>
      <c r="E1182" s="1"/>
      <c r="F1182" s="1"/>
      <c r="G1182" s="1"/>
      <c r="H1182" s="1"/>
      <c r="I1182" s="1"/>
      <c r="J1182" s="2">
        <f t="shared" si="254"/>
        <v>0</v>
      </c>
      <c r="K1182" s="2">
        <f t="shared" si="255"/>
        <v>0</v>
      </c>
      <c r="L1182" s="8">
        <f t="shared" si="264"/>
        <v>39311</v>
      </c>
      <c r="M1182" s="54">
        <f t="shared" si="256"/>
        <v>0</v>
      </c>
      <c r="N1182" s="6">
        <f t="shared" si="257"/>
        <v>0</v>
      </c>
      <c r="O1182" s="6" t="str">
        <f t="shared" si="258"/>
        <v/>
      </c>
      <c r="P1182" s="29"/>
      <c r="Q1182" s="54">
        <f t="shared" si="259"/>
        <v>1</v>
      </c>
      <c r="R1182" s="6">
        <f t="shared" si="260"/>
        <v>-19.682539682539684</v>
      </c>
      <c r="S1182" s="6">
        <f t="shared" si="261"/>
        <v>0.28983356868286586</v>
      </c>
      <c r="T1182" s="29"/>
      <c r="U1182" s="6">
        <f t="shared" si="262"/>
        <v>39311</v>
      </c>
      <c r="V1182" s="55">
        <f t="shared" si="263"/>
        <v>39311</v>
      </c>
      <c r="W1182" s="6">
        <f t="shared" si="265"/>
        <v>0</v>
      </c>
      <c r="X1182" s="6">
        <f t="shared" si="266"/>
        <v>-19.682539682539684</v>
      </c>
      <c r="AA1182">
        <f t="shared" si="253"/>
        <v>0</v>
      </c>
    </row>
    <row r="1183" spans="1:27">
      <c r="A1183" s="67">
        <v>39314</v>
      </c>
      <c r="B1183" s="68">
        <v>69.205600000000004</v>
      </c>
      <c r="C1183" s="46"/>
      <c r="D1183" s="1"/>
      <c r="E1183" s="1"/>
      <c r="F1183" s="1"/>
      <c r="G1183" s="1"/>
      <c r="H1183" s="1"/>
      <c r="I1183" s="1"/>
      <c r="J1183" s="2">
        <f t="shared" si="254"/>
        <v>0</v>
      </c>
      <c r="K1183" s="2">
        <f t="shared" si="255"/>
        <v>0</v>
      </c>
      <c r="L1183" s="8">
        <f t="shared" si="264"/>
        <v>39314</v>
      </c>
      <c r="M1183" s="54">
        <f t="shared" si="256"/>
        <v>0</v>
      </c>
      <c r="N1183" s="6">
        <f t="shared" si="257"/>
        <v>0</v>
      </c>
      <c r="O1183" s="6" t="str">
        <f t="shared" si="258"/>
        <v/>
      </c>
      <c r="P1183" s="29"/>
      <c r="Q1183" s="54">
        <f t="shared" si="259"/>
        <v>1</v>
      </c>
      <c r="R1183" s="6">
        <f t="shared" si="260"/>
        <v>-19.682539682539684</v>
      </c>
      <c r="S1183" s="6">
        <f t="shared" si="261"/>
        <v>0.28440674862351722</v>
      </c>
      <c r="T1183" s="29"/>
      <c r="U1183" s="6">
        <f t="shared" si="262"/>
        <v>39314</v>
      </c>
      <c r="V1183" s="55">
        <f t="shared" si="263"/>
        <v>39314</v>
      </c>
      <c r="W1183" s="6">
        <f t="shared" si="265"/>
        <v>0</v>
      </c>
      <c r="X1183" s="6">
        <f t="shared" si="266"/>
        <v>-19.682539682539684</v>
      </c>
      <c r="AA1183">
        <f t="shared" si="253"/>
        <v>0</v>
      </c>
    </row>
    <row r="1184" spans="1:27">
      <c r="A1184" s="67">
        <v>39315</v>
      </c>
      <c r="B1184" s="68">
        <v>66.996099999999998</v>
      </c>
      <c r="C1184" s="46"/>
      <c r="D1184" s="1"/>
      <c r="E1184" s="1"/>
      <c r="F1184" s="1"/>
      <c r="G1184" s="1"/>
      <c r="H1184" s="1"/>
      <c r="I1184" s="1"/>
      <c r="J1184" s="2">
        <f t="shared" si="254"/>
        <v>0</v>
      </c>
      <c r="K1184" s="2">
        <f t="shared" si="255"/>
        <v>0</v>
      </c>
      <c r="L1184" s="8">
        <f t="shared" si="264"/>
        <v>39315</v>
      </c>
      <c r="M1184" s="54">
        <f t="shared" si="256"/>
        <v>0</v>
      </c>
      <c r="N1184" s="6">
        <f t="shared" si="257"/>
        <v>0</v>
      </c>
      <c r="O1184" s="6" t="str">
        <f t="shared" si="258"/>
        <v/>
      </c>
      <c r="P1184" s="29"/>
      <c r="Q1184" s="54">
        <f t="shared" si="259"/>
        <v>1</v>
      </c>
      <c r="R1184" s="6">
        <f t="shared" si="260"/>
        <v>-19.682539682539684</v>
      </c>
      <c r="S1184" s="6">
        <f t="shared" si="261"/>
        <v>0.29378634998962155</v>
      </c>
      <c r="T1184" s="29"/>
      <c r="U1184" s="6">
        <f t="shared" si="262"/>
        <v>39315</v>
      </c>
      <c r="V1184" s="55">
        <f t="shared" si="263"/>
        <v>39315</v>
      </c>
      <c r="W1184" s="6">
        <f t="shared" si="265"/>
        <v>0</v>
      </c>
      <c r="X1184" s="6">
        <f t="shared" si="266"/>
        <v>-19.682539682539684</v>
      </c>
      <c r="AA1184">
        <f t="shared" si="253"/>
        <v>0</v>
      </c>
    </row>
    <row r="1185" spans="1:27">
      <c r="A1185" s="67">
        <v>39316</v>
      </c>
      <c r="B1185" s="68">
        <v>67.961200000000005</v>
      </c>
      <c r="C1185" s="46"/>
      <c r="D1185" s="1"/>
      <c r="E1185" s="1"/>
      <c r="F1185" s="1"/>
      <c r="G1185" s="1"/>
      <c r="H1185" s="1"/>
      <c r="I1185" s="1"/>
      <c r="J1185" s="2">
        <f t="shared" si="254"/>
        <v>0</v>
      </c>
      <c r="K1185" s="2">
        <f t="shared" si="255"/>
        <v>0</v>
      </c>
      <c r="L1185" s="8">
        <f t="shared" si="264"/>
        <v>39316</v>
      </c>
      <c r="M1185" s="54">
        <f t="shared" si="256"/>
        <v>0</v>
      </c>
      <c r="N1185" s="6">
        <f t="shared" si="257"/>
        <v>0</v>
      </c>
      <c r="O1185" s="6" t="str">
        <f t="shared" si="258"/>
        <v/>
      </c>
      <c r="P1185" s="29"/>
      <c r="Q1185" s="54">
        <f t="shared" si="259"/>
        <v>1</v>
      </c>
      <c r="R1185" s="6">
        <f t="shared" si="260"/>
        <v>-19.682539682539684</v>
      </c>
      <c r="S1185" s="6">
        <f t="shared" si="261"/>
        <v>0.2896143635271255</v>
      </c>
      <c r="T1185" s="29"/>
      <c r="U1185" s="6">
        <f t="shared" si="262"/>
        <v>39316</v>
      </c>
      <c r="V1185" s="55">
        <f t="shared" si="263"/>
        <v>39316</v>
      </c>
      <c r="W1185" s="6">
        <f t="shared" si="265"/>
        <v>0</v>
      </c>
      <c r="X1185" s="6">
        <f t="shared" si="266"/>
        <v>-19.682539682539684</v>
      </c>
      <c r="AA1185">
        <f t="shared" si="253"/>
        <v>0</v>
      </c>
    </row>
    <row r="1186" spans="1:27">
      <c r="A1186" s="67">
        <v>39317</v>
      </c>
      <c r="B1186" s="68">
        <v>67.5</v>
      </c>
      <c r="C1186" s="46"/>
      <c r="D1186" s="1"/>
      <c r="E1186" s="1"/>
      <c r="F1186" s="1"/>
      <c r="G1186" s="1"/>
      <c r="H1186" s="1"/>
      <c r="I1186" s="1"/>
      <c r="J1186" s="2">
        <f t="shared" si="254"/>
        <v>0</v>
      </c>
      <c r="K1186" s="2">
        <f t="shared" si="255"/>
        <v>0</v>
      </c>
      <c r="L1186" s="8">
        <f t="shared" si="264"/>
        <v>39317</v>
      </c>
      <c r="M1186" s="54">
        <f t="shared" si="256"/>
        <v>0</v>
      </c>
      <c r="N1186" s="6">
        <f t="shared" si="257"/>
        <v>0</v>
      </c>
      <c r="O1186" s="6" t="str">
        <f t="shared" si="258"/>
        <v/>
      </c>
      <c r="P1186" s="29"/>
      <c r="Q1186" s="54">
        <f t="shared" si="259"/>
        <v>1</v>
      </c>
      <c r="R1186" s="6">
        <f t="shared" si="260"/>
        <v>-19.682539682539684</v>
      </c>
      <c r="S1186" s="6">
        <f t="shared" si="261"/>
        <v>0.29159318048206939</v>
      </c>
      <c r="T1186" s="29"/>
      <c r="U1186" s="6">
        <f t="shared" si="262"/>
        <v>39317</v>
      </c>
      <c r="V1186" s="55">
        <f t="shared" si="263"/>
        <v>39317</v>
      </c>
      <c r="W1186" s="6">
        <f t="shared" si="265"/>
        <v>0</v>
      </c>
      <c r="X1186" s="6">
        <f t="shared" si="266"/>
        <v>-19.682539682539684</v>
      </c>
      <c r="AA1186">
        <f t="shared" si="253"/>
        <v>0</v>
      </c>
    </row>
    <row r="1187" spans="1:27">
      <c r="A1187" s="67">
        <v>39318</v>
      </c>
      <c r="B1187" s="68">
        <v>68.329899999999995</v>
      </c>
      <c r="C1187" s="46"/>
      <c r="D1187" s="1"/>
      <c r="E1187" s="1"/>
      <c r="F1187" s="1"/>
      <c r="G1187" s="1"/>
      <c r="H1187" s="1"/>
      <c r="I1187" s="1"/>
      <c r="J1187" s="2">
        <f t="shared" si="254"/>
        <v>0</v>
      </c>
      <c r="K1187" s="2">
        <f t="shared" si="255"/>
        <v>0</v>
      </c>
      <c r="L1187" s="8">
        <f t="shared" si="264"/>
        <v>39318</v>
      </c>
      <c r="M1187" s="54">
        <f t="shared" si="256"/>
        <v>0</v>
      </c>
      <c r="N1187" s="6">
        <f t="shared" si="257"/>
        <v>0</v>
      </c>
      <c r="O1187" s="6" t="str">
        <f t="shared" si="258"/>
        <v/>
      </c>
      <c r="P1187" s="29"/>
      <c r="Q1187" s="54">
        <f t="shared" si="259"/>
        <v>1</v>
      </c>
      <c r="R1187" s="6">
        <f t="shared" si="260"/>
        <v>-19.682539682539684</v>
      </c>
      <c r="S1187" s="6">
        <f t="shared" si="261"/>
        <v>0.28805163892439012</v>
      </c>
      <c r="T1187" s="29"/>
      <c r="U1187" s="6">
        <f t="shared" si="262"/>
        <v>39318</v>
      </c>
      <c r="V1187" s="55">
        <f t="shared" si="263"/>
        <v>39318</v>
      </c>
      <c r="W1187" s="6">
        <f t="shared" si="265"/>
        <v>0</v>
      </c>
      <c r="X1187" s="6">
        <f t="shared" si="266"/>
        <v>-19.682539682539684</v>
      </c>
      <c r="AA1187">
        <f t="shared" si="253"/>
        <v>0</v>
      </c>
    </row>
    <row r="1188" spans="1:27">
      <c r="A1188" s="67">
        <v>39321</v>
      </c>
      <c r="B1188" s="68">
        <v>70.002099999999999</v>
      </c>
      <c r="C1188" s="46"/>
      <c r="D1188" s="1"/>
      <c r="E1188" s="1"/>
      <c r="F1188" s="1"/>
      <c r="G1188" s="1"/>
      <c r="H1188" s="1"/>
      <c r="I1188" s="1"/>
      <c r="J1188" s="2">
        <f t="shared" si="254"/>
        <v>0</v>
      </c>
      <c r="K1188" s="2">
        <f t="shared" si="255"/>
        <v>0</v>
      </c>
      <c r="L1188" s="8">
        <f t="shared" si="264"/>
        <v>39321</v>
      </c>
      <c r="M1188" s="54">
        <f t="shared" si="256"/>
        <v>0</v>
      </c>
      <c r="N1188" s="6">
        <f t="shared" si="257"/>
        <v>0</v>
      </c>
      <c r="O1188" s="6" t="str">
        <f t="shared" si="258"/>
        <v/>
      </c>
      <c r="P1188" s="29"/>
      <c r="Q1188" s="54">
        <f t="shared" si="259"/>
        <v>1</v>
      </c>
      <c r="R1188" s="6">
        <f t="shared" si="260"/>
        <v>-19.682539682539684</v>
      </c>
      <c r="S1188" s="6">
        <f t="shared" si="261"/>
        <v>0.28117070320089949</v>
      </c>
      <c r="T1188" s="29"/>
      <c r="U1188" s="6">
        <f t="shared" si="262"/>
        <v>39321</v>
      </c>
      <c r="V1188" s="55">
        <f t="shared" si="263"/>
        <v>39321</v>
      </c>
      <c r="W1188" s="6">
        <f t="shared" si="265"/>
        <v>0</v>
      </c>
      <c r="X1188" s="6">
        <f t="shared" si="266"/>
        <v>-19.682539682539684</v>
      </c>
      <c r="AA1188">
        <f t="shared" si="253"/>
        <v>0</v>
      </c>
    </row>
    <row r="1189" spans="1:27">
      <c r="A1189" s="67">
        <v>39322</v>
      </c>
      <c r="B1189" s="68">
        <v>70.255600000000001</v>
      </c>
      <c r="C1189" s="46"/>
      <c r="D1189" s="1"/>
      <c r="E1189" s="1"/>
      <c r="F1189" s="1"/>
      <c r="G1189" s="1"/>
      <c r="H1189" s="1"/>
      <c r="I1189" s="1"/>
      <c r="J1189" s="2">
        <f t="shared" si="254"/>
        <v>0</v>
      </c>
      <c r="K1189" s="2">
        <f t="shared" si="255"/>
        <v>0</v>
      </c>
      <c r="L1189" s="8">
        <f t="shared" si="264"/>
        <v>39322</v>
      </c>
      <c r="M1189" s="54">
        <f t="shared" si="256"/>
        <v>0</v>
      </c>
      <c r="N1189" s="6">
        <f t="shared" si="257"/>
        <v>0</v>
      </c>
      <c r="O1189" s="6" t="str">
        <f t="shared" si="258"/>
        <v/>
      </c>
      <c r="P1189" s="29"/>
      <c r="Q1189" s="54">
        <f t="shared" si="259"/>
        <v>1</v>
      </c>
      <c r="R1189" s="6">
        <f t="shared" si="260"/>
        <v>-19.682539682539684</v>
      </c>
      <c r="S1189" s="6">
        <f t="shared" si="261"/>
        <v>0.28015616808538657</v>
      </c>
      <c r="T1189" s="29"/>
      <c r="U1189" s="6">
        <f t="shared" si="262"/>
        <v>39322</v>
      </c>
      <c r="V1189" s="55">
        <f t="shared" si="263"/>
        <v>39322</v>
      </c>
      <c r="W1189" s="6">
        <f t="shared" si="265"/>
        <v>0</v>
      </c>
      <c r="X1189" s="6">
        <f t="shared" si="266"/>
        <v>-19.682539682539684</v>
      </c>
      <c r="AA1189">
        <f t="shared" si="253"/>
        <v>0</v>
      </c>
    </row>
    <row r="1190" spans="1:27">
      <c r="A1190" s="67">
        <v>39323</v>
      </c>
      <c r="B1190" s="68">
        <v>70.468800000000002</v>
      </c>
      <c r="C1190" s="46"/>
      <c r="D1190" s="1"/>
      <c r="E1190" s="1"/>
      <c r="F1190" s="1"/>
      <c r="G1190" s="1"/>
      <c r="H1190" s="1"/>
      <c r="I1190" s="1"/>
      <c r="J1190" s="2">
        <f t="shared" si="254"/>
        <v>0</v>
      </c>
      <c r="K1190" s="2">
        <f t="shared" si="255"/>
        <v>0</v>
      </c>
      <c r="L1190" s="8">
        <f t="shared" si="264"/>
        <v>39323</v>
      </c>
      <c r="M1190" s="54">
        <f t="shared" si="256"/>
        <v>0</v>
      </c>
      <c r="N1190" s="6">
        <f t="shared" si="257"/>
        <v>0</v>
      </c>
      <c r="O1190" s="6" t="str">
        <f t="shared" si="258"/>
        <v/>
      </c>
      <c r="P1190" s="29"/>
      <c r="Q1190" s="54">
        <f t="shared" si="259"/>
        <v>1</v>
      </c>
      <c r="R1190" s="6">
        <f t="shared" si="260"/>
        <v>-19.682539682539684</v>
      </c>
      <c r="S1190" s="6">
        <f t="shared" si="261"/>
        <v>0.2793085689346162</v>
      </c>
      <c r="T1190" s="29"/>
      <c r="U1190" s="6">
        <f t="shared" si="262"/>
        <v>39323</v>
      </c>
      <c r="V1190" s="55">
        <f t="shared" si="263"/>
        <v>39323</v>
      </c>
      <c r="W1190" s="6">
        <f t="shared" si="265"/>
        <v>0</v>
      </c>
      <c r="X1190" s="6">
        <f t="shared" si="266"/>
        <v>-19.682539682539684</v>
      </c>
      <c r="AA1190">
        <f t="shared" si="253"/>
        <v>0</v>
      </c>
    </row>
    <row r="1191" spans="1:27">
      <c r="A1191" s="67">
        <v>39324</v>
      </c>
      <c r="B1191" s="68">
        <v>71.114900000000006</v>
      </c>
      <c r="C1191" s="46"/>
      <c r="D1191" s="1"/>
      <c r="E1191" s="1"/>
      <c r="F1191" s="1"/>
      <c r="G1191" s="1"/>
      <c r="H1191" s="1"/>
      <c r="I1191" s="1"/>
      <c r="J1191" s="2">
        <f t="shared" si="254"/>
        <v>0</v>
      </c>
      <c r="K1191" s="2">
        <f t="shared" si="255"/>
        <v>0</v>
      </c>
      <c r="L1191" s="8">
        <f t="shared" si="264"/>
        <v>39324</v>
      </c>
      <c r="M1191" s="54">
        <f t="shared" si="256"/>
        <v>0</v>
      </c>
      <c r="N1191" s="6">
        <f t="shared" si="257"/>
        <v>0</v>
      </c>
      <c r="O1191" s="6" t="str">
        <f t="shared" si="258"/>
        <v/>
      </c>
      <c r="P1191" s="29"/>
      <c r="Q1191" s="54">
        <f t="shared" si="259"/>
        <v>1</v>
      </c>
      <c r="R1191" s="6">
        <f t="shared" si="260"/>
        <v>-19.682539682539684</v>
      </c>
      <c r="S1191" s="6">
        <f t="shared" si="261"/>
        <v>0.27677096758259778</v>
      </c>
      <c r="T1191" s="29"/>
      <c r="U1191" s="6">
        <f t="shared" si="262"/>
        <v>39324</v>
      </c>
      <c r="V1191" s="55">
        <f t="shared" si="263"/>
        <v>39324</v>
      </c>
      <c r="W1191" s="6">
        <f t="shared" si="265"/>
        <v>0</v>
      </c>
      <c r="X1191" s="6">
        <f t="shared" si="266"/>
        <v>-19.682539682539684</v>
      </c>
      <c r="AA1191">
        <f t="shared" si="253"/>
        <v>0</v>
      </c>
    </row>
    <row r="1192" spans="1:27">
      <c r="A1192" s="67">
        <v>39325</v>
      </c>
      <c r="B1192" s="68">
        <v>72.225700000000003</v>
      </c>
      <c r="C1192" s="46"/>
      <c r="D1192" s="1"/>
      <c r="E1192" s="1"/>
      <c r="F1192" s="1"/>
      <c r="G1192" s="1"/>
      <c r="H1192" s="1"/>
      <c r="I1192" s="1"/>
      <c r="J1192" s="2">
        <f t="shared" si="254"/>
        <v>1</v>
      </c>
      <c r="K1192" s="2">
        <f t="shared" si="255"/>
        <v>-1000</v>
      </c>
      <c r="L1192" s="8">
        <f t="shared" si="264"/>
        <v>39325</v>
      </c>
      <c r="M1192" s="54">
        <f t="shared" si="256"/>
        <v>1</v>
      </c>
      <c r="N1192" s="6">
        <f t="shared" si="257"/>
        <v>-1000</v>
      </c>
      <c r="O1192" s="6">
        <f t="shared" si="258"/>
        <v>13.845487132696533</v>
      </c>
      <c r="P1192" s="29"/>
      <c r="Q1192" s="54">
        <f t="shared" si="259"/>
        <v>1</v>
      </c>
      <c r="R1192" s="6">
        <f t="shared" si="260"/>
        <v>-19.682539682539684</v>
      </c>
      <c r="S1192" s="6">
        <f t="shared" si="261"/>
        <v>0.27251434991339207</v>
      </c>
      <c r="T1192" s="29"/>
      <c r="U1192" s="6">
        <f t="shared" si="262"/>
        <v>39325</v>
      </c>
      <c r="V1192" s="55">
        <f t="shared" si="263"/>
        <v>39325</v>
      </c>
      <c r="W1192" s="6">
        <f t="shared" si="265"/>
        <v>-1000</v>
      </c>
      <c r="X1192" s="6">
        <f t="shared" si="266"/>
        <v>-19.682539682539684</v>
      </c>
      <c r="AA1192">
        <f t="shared" si="253"/>
        <v>0</v>
      </c>
    </row>
    <row r="1193" spans="1:27">
      <c r="A1193" s="67">
        <v>39328</v>
      </c>
      <c r="B1193" s="68">
        <v>72.862700000000004</v>
      </c>
      <c r="C1193" s="46"/>
      <c r="D1193" s="1"/>
      <c r="E1193" s="1"/>
      <c r="F1193" s="1"/>
      <c r="G1193" s="1"/>
      <c r="H1193" s="1"/>
      <c r="I1193" s="1"/>
      <c r="J1193" s="2">
        <f t="shared" si="254"/>
        <v>0</v>
      </c>
      <c r="K1193" s="2">
        <f t="shared" si="255"/>
        <v>0</v>
      </c>
      <c r="L1193" s="8">
        <f t="shared" si="264"/>
        <v>39328</v>
      </c>
      <c r="M1193" s="54">
        <f t="shared" si="256"/>
        <v>0</v>
      </c>
      <c r="N1193" s="6">
        <f t="shared" si="257"/>
        <v>0</v>
      </c>
      <c r="O1193" s="6" t="str">
        <f t="shared" si="258"/>
        <v/>
      </c>
      <c r="P1193" s="29"/>
      <c r="Q1193" s="54">
        <f t="shared" si="259"/>
        <v>1</v>
      </c>
      <c r="R1193" s="6">
        <f t="shared" si="260"/>
        <v>-19.682539682539684</v>
      </c>
      <c r="S1193" s="6">
        <f t="shared" si="261"/>
        <v>0.27013190126827147</v>
      </c>
      <c r="T1193" s="29"/>
      <c r="U1193" s="6">
        <f t="shared" si="262"/>
        <v>39328</v>
      </c>
      <c r="V1193" s="55">
        <f t="shared" si="263"/>
        <v>39328</v>
      </c>
      <c r="W1193" s="6">
        <f t="shared" si="265"/>
        <v>0</v>
      </c>
      <c r="X1193" s="6">
        <f t="shared" si="266"/>
        <v>-19.682539682539684</v>
      </c>
      <c r="AA1193">
        <f t="shared" si="253"/>
        <v>0</v>
      </c>
    </row>
    <row r="1194" spans="1:27">
      <c r="A1194" s="67">
        <v>39329</v>
      </c>
      <c r="B1194" s="68">
        <v>73.025300000000001</v>
      </c>
      <c r="C1194" s="46"/>
      <c r="D1194" s="1"/>
      <c r="E1194" s="1"/>
      <c r="F1194" s="1"/>
      <c r="G1194" s="1"/>
      <c r="H1194" s="1"/>
      <c r="I1194" s="1"/>
      <c r="J1194" s="2">
        <f t="shared" si="254"/>
        <v>0</v>
      </c>
      <c r="K1194" s="2">
        <f t="shared" si="255"/>
        <v>0</v>
      </c>
      <c r="L1194" s="8">
        <f t="shared" si="264"/>
        <v>39329</v>
      </c>
      <c r="M1194" s="54">
        <f t="shared" si="256"/>
        <v>0</v>
      </c>
      <c r="N1194" s="6">
        <f t="shared" si="257"/>
        <v>0</v>
      </c>
      <c r="O1194" s="6" t="str">
        <f t="shared" si="258"/>
        <v/>
      </c>
      <c r="P1194" s="29"/>
      <c r="Q1194" s="54">
        <f t="shared" si="259"/>
        <v>1</v>
      </c>
      <c r="R1194" s="6">
        <f t="shared" si="260"/>
        <v>-19.682539682539684</v>
      </c>
      <c r="S1194" s="6">
        <f t="shared" si="261"/>
        <v>0.26953041867051125</v>
      </c>
      <c r="T1194" s="29"/>
      <c r="U1194" s="6">
        <f t="shared" si="262"/>
        <v>39329</v>
      </c>
      <c r="V1194" s="55">
        <f t="shared" si="263"/>
        <v>39329</v>
      </c>
      <c r="W1194" s="6">
        <f t="shared" si="265"/>
        <v>0</v>
      </c>
      <c r="X1194" s="6">
        <f t="shared" si="266"/>
        <v>-19.682539682539684</v>
      </c>
      <c r="AA1194">
        <f t="shared" si="253"/>
        <v>0</v>
      </c>
    </row>
    <row r="1195" spans="1:27">
      <c r="A1195" s="67">
        <v>39330</v>
      </c>
      <c r="B1195" s="68">
        <v>73.1417</v>
      </c>
      <c r="C1195" s="46"/>
      <c r="D1195" s="1"/>
      <c r="E1195" s="1"/>
      <c r="F1195" s="1"/>
      <c r="G1195" s="1"/>
      <c r="H1195" s="1"/>
      <c r="I1195" s="1"/>
      <c r="J1195" s="2">
        <f t="shared" si="254"/>
        <v>0</v>
      </c>
      <c r="K1195" s="2">
        <f t="shared" si="255"/>
        <v>0</v>
      </c>
      <c r="L1195" s="8">
        <f t="shared" si="264"/>
        <v>39330</v>
      </c>
      <c r="M1195" s="54">
        <f t="shared" si="256"/>
        <v>0</v>
      </c>
      <c r="N1195" s="6">
        <f t="shared" si="257"/>
        <v>0</v>
      </c>
      <c r="O1195" s="6" t="str">
        <f t="shared" si="258"/>
        <v/>
      </c>
      <c r="P1195" s="29"/>
      <c r="Q1195" s="54">
        <f t="shared" si="259"/>
        <v>1</v>
      </c>
      <c r="R1195" s="6">
        <f t="shared" si="260"/>
        <v>-19.682539682539684</v>
      </c>
      <c r="S1195" s="6">
        <f t="shared" si="261"/>
        <v>0.26910147949172203</v>
      </c>
      <c r="T1195" s="29"/>
      <c r="U1195" s="6">
        <f t="shared" si="262"/>
        <v>39330</v>
      </c>
      <c r="V1195" s="55">
        <f t="shared" si="263"/>
        <v>39330</v>
      </c>
      <c r="W1195" s="6">
        <f t="shared" si="265"/>
        <v>0</v>
      </c>
      <c r="X1195" s="6">
        <f t="shared" si="266"/>
        <v>-19.682539682539684</v>
      </c>
      <c r="AA1195">
        <f t="shared" si="253"/>
        <v>0</v>
      </c>
    </row>
    <row r="1196" spans="1:27">
      <c r="A1196" s="67">
        <v>39331</v>
      </c>
      <c r="B1196" s="68">
        <v>73.734800000000007</v>
      </c>
      <c r="C1196" s="46"/>
      <c r="D1196" s="1"/>
      <c r="E1196" s="1"/>
      <c r="F1196" s="1"/>
      <c r="G1196" s="1"/>
      <c r="H1196" s="1"/>
      <c r="I1196" s="1"/>
      <c r="J1196" s="2">
        <f t="shared" si="254"/>
        <v>0</v>
      </c>
      <c r="K1196" s="2">
        <f t="shared" si="255"/>
        <v>0</v>
      </c>
      <c r="L1196" s="8">
        <f t="shared" si="264"/>
        <v>39331</v>
      </c>
      <c r="M1196" s="54">
        <f t="shared" si="256"/>
        <v>0</v>
      </c>
      <c r="N1196" s="6">
        <f t="shared" si="257"/>
        <v>0</v>
      </c>
      <c r="O1196" s="6" t="str">
        <f t="shared" si="258"/>
        <v/>
      </c>
      <c r="P1196" s="29"/>
      <c r="Q1196" s="54">
        <f t="shared" si="259"/>
        <v>1</v>
      </c>
      <c r="R1196" s="6">
        <f t="shared" si="260"/>
        <v>-19.682539682539684</v>
      </c>
      <c r="S1196" s="6">
        <f t="shared" si="261"/>
        <v>0.26693691015015547</v>
      </c>
      <c r="T1196" s="29"/>
      <c r="U1196" s="6">
        <f t="shared" si="262"/>
        <v>39331</v>
      </c>
      <c r="V1196" s="55">
        <f t="shared" si="263"/>
        <v>39331</v>
      </c>
      <c r="W1196" s="6">
        <f t="shared" si="265"/>
        <v>0</v>
      </c>
      <c r="X1196" s="6">
        <f t="shared" si="266"/>
        <v>-19.682539682539684</v>
      </c>
      <c r="AA1196">
        <f t="shared" si="253"/>
        <v>0</v>
      </c>
    </row>
    <row r="1197" spans="1:27">
      <c r="A1197" s="67">
        <v>39332</v>
      </c>
      <c r="B1197" s="68">
        <v>73.707899999999995</v>
      </c>
      <c r="C1197" s="46"/>
      <c r="D1197" s="1"/>
      <c r="E1197" s="1"/>
      <c r="F1197" s="1"/>
      <c r="G1197" s="1"/>
      <c r="H1197" s="1"/>
      <c r="I1197" s="1"/>
      <c r="J1197" s="2">
        <f t="shared" si="254"/>
        <v>0</v>
      </c>
      <c r="K1197" s="2">
        <f t="shared" si="255"/>
        <v>0</v>
      </c>
      <c r="L1197" s="8">
        <f t="shared" si="264"/>
        <v>39332</v>
      </c>
      <c r="M1197" s="54">
        <f t="shared" si="256"/>
        <v>0</v>
      </c>
      <c r="N1197" s="6">
        <f t="shared" si="257"/>
        <v>0</v>
      </c>
      <c r="O1197" s="6" t="str">
        <f t="shared" si="258"/>
        <v/>
      </c>
      <c r="P1197" s="29"/>
      <c r="Q1197" s="54">
        <f t="shared" si="259"/>
        <v>1</v>
      </c>
      <c r="R1197" s="6">
        <f t="shared" si="260"/>
        <v>-19.682539682539684</v>
      </c>
      <c r="S1197" s="6">
        <f t="shared" si="261"/>
        <v>0.2670343298688429</v>
      </c>
      <c r="T1197" s="29"/>
      <c r="U1197" s="6">
        <f t="shared" si="262"/>
        <v>39332</v>
      </c>
      <c r="V1197" s="55">
        <f t="shared" si="263"/>
        <v>39332</v>
      </c>
      <c r="W1197" s="6">
        <f t="shared" si="265"/>
        <v>0</v>
      </c>
      <c r="X1197" s="6">
        <f t="shared" si="266"/>
        <v>-19.682539682539684</v>
      </c>
      <c r="AA1197">
        <f t="shared" si="253"/>
        <v>0</v>
      </c>
    </row>
    <row r="1198" spans="1:27">
      <c r="A1198" s="67">
        <v>39335</v>
      </c>
      <c r="B1198" s="68">
        <v>73.5608</v>
      </c>
      <c r="C1198" s="46"/>
      <c r="D1198" s="1"/>
      <c r="E1198" s="1"/>
      <c r="F1198" s="1"/>
      <c r="G1198" s="1"/>
      <c r="H1198" s="1"/>
      <c r="I1198" s="1"/>
      <c r="J1198" s="2">
        <f t="shared" si="254"/>
        <v>0</v>
      </c>
      <c r="K1198" s="2">
        <f t="shared" si="255"/>
        <v>0</v>
      </c>
      <c r="L1198" s="8">
        <f t="shared" si="264"/>
        <v>39335</v>
      </c>
      <c r="M1198" s="54">
        <f t="shared" si="256"/>
        <v>0</v>
      </c>
      <c r="N1198" s="6">
        <f t="shared" si="257"/>
        <v>0</v>
      </c>
      <c r="O1198" s="6" t="str">
        <f t="shared" si="258"/>
        <v/>
      </c>
      <c r="P1198" s="29"/>
      <c r="Q1198" s="54">
        <f t="shared" si="259"/>
        <v>1</v>
      </c>
      <c r="R1198" s="6">
        <f t="shared" si="260"/>
        <v>-19.682539682539684</v>
      </c>
      <c r="S1198" s="6">
        <f t="shared" si="261"/>
        <v>0.26756832011804771</v>
      </c>
      <c r="T1198" s="29"/>
      <c r="U1198" s="6">
        <f t="shared" si="262"/>
        <v>39335</v>
      </c>
      <c r="V1198" s="55">
        <f t="shared" si="263"/>
        <v>39335</v>
      </c>
      <c r="W1198" s="6">
        <f t="shared" si="265"/>
        <v>0</v>
      </c>
      <c r="X1198" s="6">
        <f t="shared" si="266"/>
        <v>-19.682539682539684</v>
      </c>
      <c r="AA1198">
        <f t="shared" si="253"/>
        <v>0</v>
      </c>
    </row>
    <row r="1199" spans="1:27">
      <c r="A1199" s="67">
        <v>39336</v>
      </c>
      <c r="B1199" s="68">
        <v>73.158699999999996</v>
      </c>
      <c r="C1199" s="46"/>
      <c r="D1199" s="1"/>
      <c r="E1199" s="1"/>
      <c r="F1199" s="1"/>
      <c r="G1199" s="1"/>
      <c r="H1199" s="1"/>
      <c r="I1199" s="1"/>
      <c r="J1199" s="2">
        <f t="shared" si="254"/>
        <v>0</v>
      </c>
      <c r="K1199" s="2">
        <f t="shared" si="255"/>
        <v>0</v>
      </c>
      <c r="L1199" s="8">
        <f t="shared" si="264"/>
        <v>39336</v>
      </c>
      <c r="M1199" s="54">
        <f t="shared" si="256"/>
        <v>0</v>
      </c>
      <c r="N1199" s="6">
        <f t="shared" si="257"/>
        <v>0</v>
      </c>
      <c r="O1199" s="6" t="str">
        <f t="shared" si="258"/>
        <v/>
      </c>
      <c r="P1199" s="29"/>
      <c r="Q1199" s="54">
        <f t="shared" si="259"/>
        <v>1</v>
      </c>
      <c r="R1199" s="6">
        <f t="shared" si="260"/>
        <v>-19.682539682539684</v>
      </c>
      <c r="S1199" s="6">
        <f t="shared" si="261"/>
        <v>0.26903894796571953</v>
      </c>
      <c r="T1199" s="29"/>
      <c r="U1199" s="6">
        <f t="shared" si="262"/>
        <v>39336</v>
      </c>
      <c r="V1199" s="55">
        <f t="shared" si="263"/>
        <v>39336</v>
      </c>
      <c r="W1199" s="6">
        <f t="shared" si="265"/>
        <v>0</v>
      </c>
      <c r="X1199" s="6">
        <f t="shared" si="266"/>
        <v>-19.682539682539684</v>
      </c>
      <c r="AA1199">
        <f t="shared" si="253"/>
        <v>0</v>
      </c>
    </row>
    <row r="1200" spans="1:27">
      <c r="A1200" s="67">
        <v>39337</v>
      </c>
      <c r="B1200" s="68">
        <v>73.011399999999995</v>
      </c>
      <c r="C1200" s="46"/>
      <c r="D1200" s="1"/>
      <c r="E1200" s="1"/>
      <c r="F1200" s="1"/>
      <c r="G1200" s="1"/>
      <c r="H1200" s="1"/>
      <c r="I1200" s="1"/>
      <c r="J1200" s="2">
        <f t="shared" si="254"/>
        <v>0</v>
      </c>
      <c r="K1200" s="2">
        <f t="shared" si="255"/>
        <v>0</v>
      </c>
      <c r="L1200" s="8">
        <f t="shared" si="264"/>
        <v>39337</v>
      </c>
      <c r="M1200" s="54">
        <f t="shared" si="256"/>
        <v>0</v>
      </c>
      <c r="N1200" s="6">
        <f t="shared" si="257"/>
        <v>0</v>
      </c>
      <c r="O1200" s="6" t="str">
        <f t="shared" si="258"/>
        <v/>
      </c>
      <c r="P1200" s="29"/>
      <c r="Q1200" s="54">
        <f t="shared" si="259"/>
        <v>1</v>
      </c>
      <c r="R1200" s="6">
        <f t="shared" si="260"/>
        <v>-19.682539682539684</v>
      </c>
      <c r="S1200" s="6">
        <f t="shared" si="261"/>
        <v>0.26958173220263804</v>
      </c>
      <c r="T1200" s="29"/>
      <c r="U1200" s="6">
        <f t="shared" si="262"/>
        <v>39337</v>
      </c>
      <c r="V1200" s="55">
        <f t="shared" si="263"/>
        <v>39337</v>
      </c>
      <c r="W1200" s="6">
        <f t="shared" si="265"/>
        <v>0</v>
      </c>
      <c r="X1200" s="6">
        <f t="shared" si="266"/>
        <v>-19.682539682539684</v>
      </c>
      <c r="AA1200">
        <f t="shared" si="253"/>
        <v>0</v>
      </c>
    </row>
    <row r="1201" spans="1:27">
      <c r="A1201" s="67">
        <v>39338</v>
      </c>
      <c r="B1201" s="68">
        <v>73.319000000000003</v>
      </c>
      <c r="C1201" s="46"/>
      <c r="D1201" s="1"/>
      <c r="E1201" s="1"/>
      <c r="F1201" s="1"/>
      <c r="G1201" s="1"/>
      <c r="H1201" s="1"/>
      <c r="I1201" s="1"/>
      <c r="J1201" s="2">
        <f t="shared" si="254"/>
        <v>0</v>
      </c>
      <c r="K1201" s="2">
        <f t="shared" si="255"/>
        <v>0</v>
      </c>
      <c r="L1201" s="8">
        <f t="shared" si="264"/>
        <v>39338</v>
      </c>
      <c r="M1201" s="54">
        <f t="shared" si="256"/>
        <v>0</v>
      </c>
      <c r="N1201" s="6">
        <f t="shared" si="257"/>
        <v>0</v>
      </c>
      <c r="O1201" s="6" t="str">
        <f t="shared" si="258"/>
        <v/>
      </c>
      <c r="P1201" s="29"/>
      <c r="Q1201" s="54">
        <f t="shared" si="259"/>
        <v>1</v>
      </c>
      <c r="R1201" s="6">
        <f t="shared" si="260"/>
        <v>-19.682539682539684</v>
      </c>
      <c r="S1201" s="6">
        <f t="shared" si="261"/>
        <v>0.26845073831530275</v>
      </c>
      <c r="T1201" s="29"/>
      <c r="U1201" s="6">
        <f t="shared" si="262"/>
        <v>39338</v>
      </c>
      <c r="V1201" s="55">
        <f t="shared" si="263"/>
        <v>39338</v>
      </c>
      <c r="W1201" s="6">
        <f t="shared" si="265"/>
        <v>0</v>
      </c>
      <c r="X1201" s="6">
        <f t="shared" si="266"/>
        <v>-19.682539682539684</v>
      </c>
      <c r="AA1201">
        <f t="shared" si="253"/>
        <v>0</v>
      </c>
    </row>
    <row r="1202" spans="1:27">
      <c r="A1202" s="67">
        <v>39339</v>
      </c>
      <c r="B1202" s="68">
        <v>72.486400000000003</v>
      </c>
      <c r="C1202" s="46"/>
      <c r="D1202" s="1"/>
      <c r="E1202" s="1"/>
      <c r="F1202" s="1"/>
      <c r="G1202" s="1"/>
      <c r="H1202" s="1"/>
      <c r="I1202" s="1"/>
      <c r="J1202" s="2">
        <f t="shared" si="254"/>
        <v>0</v>
      </c>
      <c r="K1202" s="2">
        <f t="shared" si="255"/>
        <v>0</v>
      </c>
      <c r="L1202" s="8">
        <f t="shared" si="264"/>
        <v>39339</v>
      </c>
      <c r="M1202" s="54">
        <f t="shared" si="256"/>
        <v>0</v>
      </c>
      <c r="N1202" s="6">
        <f t="shared" si="257"/>
        <v>0</v>
      </c>
      <c r="O1202" s="6" t="str">
        <f t="shared" si="258"/>
        <v/>
      </c>
      <c r="P1202" s="29"/>
      <c r="Q1202" s="54">
        <f t="shared" si="259"/>
        <v>1</v>
      </c>
      <c r="R1202" s="6">
        <f t="shared" si="260"/>
        <v>-19.682539682539684</v>
      </c>
      <c r="S1202" s="6">
        <f t="shared" si="261"/>
        <v>0.27153424204457227</v>
      </c>
      <c r="T1202" s="29"/>
      <c r="U1202" s="6">
        <f t="shared" si="262"/>
        <v>39339</v>
      </c>
      <c r="V1202" s="55">
        <f t="shared" si="263"/>
        <v>39339</v>
      </c>
      <c r="W1202" s="6">
        <f t="shared" si="265"/>
        <v>0</v>
      </c>
      <c r="X1202" s="6">
        <f t="shared" si="266"/>
        <v>-19.682539682539684</v>
      </c>
      <c r="AA1202">
        <f t="shared" si="253"/>
        <v>0</v>
      </c>
    </row>
    <row r="1203" spans="1:27">
      <c r="A1203" s="67">
        <v>39342</v>
      </c>
      <c r="B1203" s="68">
        <v>72.185699999999997</v>
      </c>
      <c r="C1203" s="46"/>
      <c r="D1203" s="1"/>
      <c r="E1203" s="1"/>
      <c r="F1203" s="1"/>
      <c r="G1203" s="1"/>
      <c r="H1203" s="1"/>
      <c r="I1203" s="1"/>
      <c r="J1203" s="2">
        <f t="shared" si="254"/>
        <v>0</v>
      </c>
      <c r="K1203" s="2">
        <f t="shared" si="255"/>
        <v>0</v>
      </c>
      <c r="L1203" s="8">
        <f t="shared" si="264"/>
        <v>39342</v>
      </c>
      <c r="M1203" s="54">
        <f t="shared" si="256"/>
        <v>0</v>
      </c>
      <c r="N1203" s="6">
        <f t="shared" si="257"/>
        <v>0</v>
      </c>
      <c r="O1203" s="6" t="str">
        <f t="shared" si="258"/>
        <v/>
      </c>
      <c r="P1203" s="29"/>
      <c r="Q1203" s="54">
        <f t="shared" si="259"/>
        <v>1</v>
      </c>
      <c r="R1203" s="6">
        <f t="shared" si="260"/>
        <v>-19.682539682539684</v>
      </c>
      <c r="S1203" s="6">
        <f t="shared" si="261"/>
        <v>0.27266535730123398</v>
      </c>
      <c r="T1203" s="29"/>
      <c r="U1203" s="6">
        <f t="shared" si="262"/>
        <v>39342</v>
      </c>
      <c r="V1203" s="55">
        <f t="shared" si="263"/>
        <v>39342</v>
      </c>
      <c r="W1203" s="6">
        <f t="shared" si="265"/>
        <v>0</v>
      </c>
      <c r="X1203" s="6">
        <f t="shared" si="266"/>
        <v>-19.682539682539684</v>
      </c>
      <c r="AA1203">
        <f t="shared" si="253"/>
        <v>0</v>
      </c>
    </row>
    <row r="1204" spans="1:27">
      <c r="A1204" s="67">
        <v>39343</v>
      </c>
      <c r="B1204" s="68">
        <v>72.692099999999996</v>
      </c>
      <c r="C1204" s="46"/>
      <c r="D1204" s="1"/>
      <c r="E1204" s="1"/>
      <c r="F1204" s="1"/>
      <c r="G1204" s="1"/>
      <c r="H1204" s="1"/>
      <c r="I1204" s="1"/>
      <c r="J1204" s="2">
        <f t="shared" si="254"/>
        <v>0</v>
      </c>
      <c r="K1204" s="2">
        <f t="shared" si="255"/>
        <v>0</v>
      </c>
      <c r="L1204" s="8">
        <f t="shared" si="264"/>
        <v>39343</v>
      </c>
      <c r="M1204" s="54">
        <f t="shared" si="256"/>
        <v>0</v>
      </c>
      <c r="N1204" s="6">
        <f t="shared" si="257"/>
        <v>0</v>
      </c>
      <c r="O1204" s="6" t="str">
        <f t="shared" si="258"/>
        <v/>
      </c>
      <c r="P1204" s="29"/>
      <c r="Q1204" s="54">
        <f t="shared" si="259"/>
        <v>1</v>
      </c>
      <c r="R1204" s="6">
        <f t="shared" si="260"/>
        <v>-19.682539682539684</v>
      </c>
      <c r="S1204" s="6">
        <f t="shared" si="261"/>
        <v>0.27076586977869238</v>
      </c>
      <c r="T1204" s="29"/>
      <c r="U1204" s="6">
        <f t="shared" si="262"/>
        <v>39343</v>
      </c>
      <c r="V1204" s="55">
        <f t="shared" si="263"/>
        <v>39343</v>
      </c>
      <c r="W1204" s="6">
        <f t="shared" si="265"/>
        <v>0</v>
      </c>
      <c r="X1204" s="6">
        <f t="shared" si="266"/>
        <v>-19.682539682539684</v>
      </c>
      <c r="AA1204">
        <f t="shared" si="253"/>
        <v>0</v>
      </c>
    </row>
    <row r="1205" spans="1:27">
      <c r="A1205" s="67">
        <v>39344</v>
      </c>
      <c r="B1205" s="68">
        <v>74.595799999999997</v>
      </c>
      <c r="C1205" s="46"/>
      <c r="D1205" s="1"/>
      <c r="E1205" s="1"/>
      <c r="F1205" s="1"/>
      <c r="G1205" s="1"/>
      <c r="H1205" s="1"/>
      <c r="I1205" s="1"/>
      <c r="J1205" s="2">
        <f t="shared" si="254"/>
        <v>0</v>
      </c>
      <c r="K1205" s="2">
        <f t="shared" si="255"/>
        <v>0</v>
      </c>
      <c r="L1205" s="8">
        <f t="shared" si="264"/>
        <v>39344</v>
      </c>
      <c r="M1205" s="54">
        <f t="shared" si="256"/>
        <v>0</v>
      </c>
      <c r="N1205" s="6">
        <f t="shared" si="257"/>
        <v>0</v>
      </c>
      <c r="O1205" s="6" t="str">
        <f t="shared" si="258"/>
        <v/>
      </c>
      <c r="P1205" s="29"/>
      <c r="Q1205" s="54">
        <f t="shared" si="259"/>
        <v>1</v>
      </c>
      <c r="R1205" s="6">
        <f t="shared" si="260"/>
        <v>-19.682539682539684</v>
      </c>
      <c r="S1205" s="6">
        <f t="shared" si="261"/>
        <v>0.26385586966745694</v>
      </c>
      <c r="T1205" s="29"/>
      <c r="U1205" s="6">
        <f t="shared" si="262"/>
        <v>39344</v>
      </c>
      <c r="V1205" s="55">
        <f t="shared" si="263"/>
        <v>39344</v>
      </c>
      <c r="W1205" s="6">
        <f t="shared" si="265"/>
        <v>0</v>
      </c>
      <c r="X1205" s="6">
        <f t="shared" si="266"/>
        <v>-19.682539682539684</v>
      </c>
      <c r="AA1205">
        <f t="shared" si="253"/>
        <v>0</v>
      </c>
    </row>
    <row r="1206" spans="1:27">
      <c r="A1206" s="67">
        <v>39345</v>
      </c>
      <c r="B1206" s="68">
        <v>74.766000000000005</v>
      </c>
      <c r="C1206" s="46"/>
      <c r="D1206" s="1"/>
      <c r="E1206" s="1"/>
      <c r="F1206" s="1"/>
      <c r="G1206" s="1"/>
      <c r="H1206" s="1"/>
      <c r="I1206" s="1"/>
      <c r="J1206" s="2">
        <f t="shared" si="254"/>
        <v>0</v>
      </c>
      <c r="K1206" s="2">
        <f t="shared" si="255"/>
        <v>0</v>
      </c>
      <c r="L1206" s="8">
        <f t="shared" si="264"/>
        <v>39345</v>
      </c>
      <c r="M1206" s="54">
        <f t="shared" si="256"/>
        <v>0</v>
      </c>
      <c r="N1206" s="6">
        <f t="shared" si="257"/>
        <v>0</v>
      </c>
      <c r="O1206" s="6" t="str">
        <f t="shared" si="258"/>
        <v/>
      </c>
      <c r="P1206" s="29"/>
      <c r="Q1206" s="54">
        <f t="shared" si="259"/>
        <v>1</v>
      </c>
      <c r="R1206" s="6">
        <f t="shared" si="260"/>
        <v>-19.682539682539684</v>
      </c>
      <c r="S1206" s="6">
        <f t="shared" si="261"/>
        <v>0.26325521871625718</v>
      </c>
      <c r="T1206" s="29"/>
      <c r="U1206" s="6">
        <f t="shared" si="262"/>
        <v>39345</v>
      </c>
      <c r="V1206" s="55">
        <f t="shared" si="263"/>
        <v>39345</v>
      </c>
      <c r="W1206" s="6">
        <f t="shared" si="265"/>
        <v>0</v>
      </c>
      <c r="X1206" s="6">
        <f t="shared" si="266"/>
        <v>-19.682539682539684</v>
      </c>
      <c r="AA1206">
        <f t="shared" si="253"/>
        <v>0</v>
      </c>
    </row>
    <row r="1207" spans="1:27">
      <c r="A1207" s="67">
        <v>39346</v>
      </c>
      <c r="B1207" s="68">
        <v>75.185500000000005</v>
      </c>
      <c r="C1207" s="46"/>
      <c r="D1207" s="1"/>
      <c r="E1207" s="1"/>
      <c r="F1207" s="1"/>
      <c r="G1207" s="1"/>
      <c r="H1207" s="1"/>
      <c r="I1207" s="1"/>
      <c r="J1207" s="2">
        <f t="shared" si="254"/>
        <v>0</v>
      </c>
      <c r="K1207" s="2">
        <f t="shared" si="255"/>
        <v>0</v>
      </c>
      <c r="L1207" s="8">
        <f t="shared" si="264"/>
        <v>39346</v>
      </c>
      <c r="M1207" s="54">
        <f t="shared" si="256"/>
        <v>0</v>
      </c>
      <c r="N1207" s="6">
        <f t="shared" si="257"/>
        <v>0</v>
      </c>
      <c r="O1207" s="6" t="str">
        <f t="shared" si="258"/>
        <v/>
      </c>
      <c r="P1207" s="29"/>
      <c r="Q1207" s="54">
        <f t="shared" si="259"/>
        <v>1</v>
      </c>
      <c r="R1207" s="6">
        <f t="shared" si="260"/>
        <v>-19.682539682539684</v>
      </c>
      <c r="S1207" s="6">
        <f t="shared" si="261"/>
        <v>0.26178637746027733</v>
      </c>
      <c r="T1207" s="29"/>
      <c r="U1207" s="6">
        <f t="shared" si="262"/>
        <v>39346</v>
      </c>
      <c r="V1207" s="55">
        <f t="shared" si="263"/>
        <v>39346</v>
      </c>
      <c r="W1207" s="6">
        <f t="shared" si="265"/>
        <v>0</v>
      </c>
      <c r="X1207" s="6">
        <f t="shared" si="266"/>
        <v>-19.682539682539684</v>
      </c>
      <c r="AA1207">
        <f t="shared" si="253"/>
        <v>0</v>
      </c>
    </row>
    <row r="1208" spans="1:27">
      <c r="A1208" s="67">
        <v>39349</v>
      </c>
      <c r="B1208" s="68">
        <v>76.046199999999999</v>
      </c>
      <c r="C1208" s="46"/>
      <c r="D1208" s="1"/>
      <c r="E1208" s="1"/>
      <c r="F1208" s="1"/>
      <c r="G1208" s="1"/>
      <c r="H1208" s="1"/>
      <c r="I1208" s="1"/>
      <c r="J1208" s="2">
        <f t="shared" si="254"/>
        <v>0</v>
      </c>
      <c r="K1208" s="2">
        <f t="shared" si="255"/>
        <v>0</v>
      </c>
      <c r="L1208" s="8">
        <f t="shared" si="264"/>
        <v>39349</v>
      </c>
      <c r="M1208" s="54">
        <f t="shared" si="256"/>
        <v>0</v>
      </c>
      <c r="N1208" s="6">
        <f t="shared" si="257"/>
        <v>0</v>
      </c>
      <c r="O1208" s="6" t="str">
        <f t="shared" si="258"/>
        <v/>
      </c>
      <c r="P1208" s="29"/>
      <c r="Q1208" s="54">
        <f t="shared" si="259"/>
        <v>1</v>
      </c>
      <c r="R1208" s="6">
        <f t="shared" si="260"/>
        <v>-19.682539682539684</v>
      </c>
      <c r="S1208" s="6">
        <f t="shared" si="261"/>
        <v>0.25882344788483425</v>
      </c>
      <c r="T1208" s="29"/>
      <c r="U1208" s="6">
        <f t="shared" si="262"/>
        <v>39349</v>
      </c>
      <c r="V1208" s="55">
        <f t="shared" si="263"/>
        <v>39349</v>
      </c>
      <c r="W1208" s="6">
        <f t="shared" si="265"/>
        <v>0</v>
      </c>
      <c r="X1208" s="6">
        <f t="shared" si="266"/>
        <v>-19.682539682539684</v>
      </c>
      <c r="AA1208">
        <f t="shared" si="253"/>
        <v>0</v>
      </c>
    </row>
    <row r="1209" spans="1:27">
      <c r="A1209" s="67">
        <v>39350</v>
      </c>
      <c r="B1209" s="68">
        <v>76.266000000000005</v>
      </c>
      <c r="C1209" s="46"/>
      <c r="D1209" s="1"/>
      <c r="E1209" s="1"/>
      <c r="F1209" s="1"/>
      <c r="G1209" s="1"/>
      <c r="H1209" s="1"/>
      <c r="I1209" s="1"/>
      <c r="J1209" s="2">
        <f t="shared" si="254"/>
        <v>0</v>
      </c>
      <c r="K1209" s="2">
        <f t="shared" si="255"/>
        <v>0</v>
      </c>
      <c r="L1209" s="8">
        <f t="shared" si="264"/>
        <v>39350</v>
      </c>
      <c r="M1209" s="54">
        <f t="shared" si="256"/>
        <v>0</v>
      </c>
      <c r="N1209" s="6">
        <f t="shared" si="257"/>
        <v>0</v>
      </c>
      <c r="O1209" s="6" t="str">
        <f t="shared" si="258"/>
        <v/>
      </c>
      <c r="P1209" s="29"/>
      <c r="Q1209" s="54">
        <f t="shared" si="259"/>
        <v>1</v>
      </c>
      <c r="R1209" s="6">
        <f t="shared" si="260"/>
        <v>-19.682539682539684</v>
      </c>
      <c r="S1209" s="6">
        <f t="shared" si="261"/>
        <v>0.25807751399758322</v>
      </c>
      <c r="T1209" s="29"/>
      <c r="U1209" s="6">
        <f t="shared" si="262"/>
        <v>39350</v>
      </c>
      <c r="V1209" s="55">
        <f t="shared" si="263"/>
        <v>39350</v>
      </c>
      <c r="W1209" s="6">
        <f t="shared" si="265"/>
        <v>0</v>
      </c>
      <c r="X1209" s="6">
        <f t="shared" si="266"/>
        <v>-19.682539682539684</v>
      </c>
      <c r="AA1209">
        <f t="shared" si="253"/>
        <v>0</v>
      </c>
    </row>
    <row r="1210" spans="1:27">
      <c r="A1210" s="67">
        <v>39351</v>
      </c>
      <c r="B1210" s="68">
        <v>76.334299999999999</v>
      </c>
      <c r="C1210" s="46"/>
      <c r="D1210" s="1"/>
      <c r="E1210" s="1"/>
      <c r="F1210" s="1"/>
      <c r="G1210" s="1"/>
      <c r="H1210" s="1"/>
      <c r="I1210" s="1"/>
      <c r="J1210" s="2">
        <f t="shared" si="254"/>
        <v>0</v>
      </c>
      <c r="K1210" s="2">
        <f t="shared" si="255"/>
        <v>0</v>
      </c>
      <c r="L1210" s="8">
        <f t="shared" si="264"/>
        <v>39351</v>
      </c>
      <c r="M1210" s="54">
        <f t="shared" si="256"/>
        <v>0</v>
      </c>
      <c r="N1210" s="6">
        <f t="shared" si="257"/>
        <v>0</v>
      </c>
      <c r="O1210" s="6" t="str">
        <f t="shared" si="258"/>
        <v/>
      </c>
      <c r="P1210" s="29"/>
      <c r="Q1210" s="54">
        <f t="shared" si="259"/>
        <v>1</v>
      </c>
      <c r="R1210" s="6">
        <f t="shared" si="260"/>
        <v>-19.682539682539684</v>
      </c>
      <c r="S1210" s="6">
        <f t="shared" si="261"/>
        <v>0.25784659953048217</v>
      </c>
      <c r="T1210" s="29"/>
      <c r="U1210" s="6">
        <f t="shared" si="262"/>
        <v>39351</v>
      </c>
      <c r="V1210" s="55">
        <f t="shared" si="263"/>
        <v>39351</v>
      </c>
      <c r="W1210" s="6">
        <f t="shared" si="265"/>
        <v>0</v>
      </c>
      <c r="X1210" s="6">
        <f t="shared" si="266"/>
        <v>-19.682539682539684</v>
      </c>
      <c r="AA1210">
        <f t="shared" si="253"/>
        <v>0</v>
      </c>
    </row>
    <row r="1211" spans="1:27">
      <c r="A1211" s="67">
        <v>39352</v>
      </c>
      <c r="B1211" s="68">
        <v>76.827500000000001</v>
      </c>
      <c r="C1211" s="46"/>
      <c r="D1211" s="1"/>
      <c r="E1211" s="1"/>
      <c r="F1211" s="1"/>
      <c r="G1211" s="1"/>
      <c r="H1211" s="1"/>
      <c r="I1211" s="1"/>
      <c r="J1211" s="2">
        <f t="shared" si="254"/>
        <v>0</v>
      </c>
      <c r="K1211" s="2">
        <f t="shared" si="255"/>
        <v>0</v>
      </c>
      <c r="L1211" s="8">
        <f t="shared" si="264"/>
        <v>39352</v>
      </c>
      <c r="M1211" s="54">
        <f t="shared" si="256"/>
        <v>0</v>
      </c>
      <c r="N1211" s="6">
        <f t="shared" si="257"/>
        <v>0</v>
      </c>
      <c r="O1211" s="6" t="str">
        <f t="shared" si="258"/>
        <v/>
      </c>
      <c r="P1211" s="29"/>
      <c r="Q1211" s="54">
        <f t="shared" si="259"/>
        <v>1</v>
      </c>
      <c r="R1211" s="6">
        <f t="shared" si="260"/>
        <v>-19.682539682539684</v>
      </c>
      <c r="S1211" s="6">
        <f t="shared" si="261"/>
        <v>0.25619133360502011</v>
      </c>
      <c r="T1211" s="29"/>
      <c r="U1211" s="6">
        <f t="shared" si="262"/>
        <v>39352</v>
      </c>
      <c r="V1211" s="55">
        <f t="shared" si="263"/>
        <v>39352</v>
      </c>
      <c r="W1211" s="6">
        <f t="shared" si="265"/>
        <v>0</v>
      </c>
      <c r="X1211" s="6">
        <f t="shared" si="266"/>
        <v>-19.682539682539684</v>
      </c>
      <c r="AA1211">
        <f t="shared" si="253"/>
        <v>0</v>
      </c>
    </row>
    <row r="1212" spans="1:27">
      <c r="A1212" s="67">
        <v>39353</v>
      </c>
      <c r="B1212" s="68">
        <v>77.427000000000007</v>
      </c>
      <c r="C1212" s="46"/>
      <c r="D1212" s="1"/>
      <c r="E1212" s="1"/>
      <c r="F1212" s="1"/>
      <c r="G1212" s="1"/>
      <c r="H1212" s="1"/>
      <c r="I1212" s="1"/>
      <c r="J1212" s="2">
        <f t="shared" si="254"/>
        <v>0</v>
      </c>
      <c r="K1212" s="2">
        <f t="shared" si="255"/>
        <v>0</v>
      </c>
      <c r="L1212" s="8">
        <f t="shared" si="264"/>
        <v>39353</v>
      </c>
      <c r="M1212" s="54">
        <f t="shared" si="256"/>
        <v>0</v>
      </c>
      <c r="N1212" s="6">
        <f t="shared" si="257"/>
        <v>0</v>
      </c>
      <c r="O1212" s="6" t="str">
        <f t="shared" si="258"/>
        <v/>
      </c>
      <c r="P1212" s="29"/>
      <c r="Q1212" s="54">
        <f t="shared" si="259"/>
        <v>1</v>
      </c>
      <c r="R1212" s="6">
        <f t="shared" si="260"/>
        <v>-19.682539682539684</v>
      </c>
      <c r="S1212" s="6">
        <f t="shared" si="261"/>
        <v>0.25420770122230851</v>
      </c>
      <c r="T1212" s="29"/>
      <c r="U1212" s="6">
        <f t="shared" si="262"/>
        <v>39353</v>
      </c>
      <c r="V1212" s="55">
        <f t="shared" si="263"/>
        <v>39353</v>
      </c>
      <c r="W1212" s="6">
        <f t="shared" si="265"/>
        <v>0</v>
      </c>
      <c r="X1212" s="6">
        <f t="shared" si="266"/>
        <v>-19.682539682539684</v>
      </c>
      <c r="AA1212">
        <f t="shared" si="253"/>
        <v>0</v>
      </c>
    </row>
    <row r="1213" spans="1:27">
      <c r="A1213" s="67">
        <v>39356</v>
      </c>
      <c r="B1213" s="68">
        <v>77.936099999999996</v>
      </c>
      <c r="C1213" s="46"/>
      <c r="D1213" s="1"/>
      <c r="E1213" s="1"/>
      <c r="F1213" s="1"/>
      <c r="G1213" s="1"/>
      <c r="H1213" s="1"/>
      <c r="I1213" s="1"/>
      <c r="J1213" s="2">
        <f t="shared" si="254"/>
        <v>0</v>
      </c>
      <c r="K1213" s="2">
        <f t="shared" si="255"/>
        <v>0</v>
      </c>
      <c r="L1213" s="8">
        <f t="shared" si="264"/>
        <v>39356</v>
      </c>
      <c r="M1213" s="54">
        <f t="shared" si="256"/>
        <v>0</v>
      </c>
      <c r="N1213" s="6">
        <f t="shared" si="257"/>
        <v>0</v>
      </c>
      <c r="O1213" s="6" t="str">
        <f t="shared" si="258"/>
        <v/>
      </c>
      <c r="P1213" s="29"/>
      <c r="Q1213" s="54">
        <f t="shared" si="259"/>
        <v>1</v>
      </c>
      <c r="R1213" s="6">
        <f t="shared" si="260"/>
        <v>-19.682539682539684</v>
      </c>
      <c r="S1213" s="6">
        <f t="shared" si="261"/>
        <v>0.2525471467335379</v>
      </c>
      <c r="T1213" s="29"/>
      <c r="U1213" s="6">
        <f t="shared" si="262"/>
        <v>39356</v>
      </c>
      <c r="V1213" s="55">
        <f t="shared" si="263"/>
        <v>39356</v>
      </c>
      <c r="W1213" s="6">
        <f t="shared" si="265"/>
        <v>0</v>
      </c>
      <c r="X1213" s="6">
        <f t="shared" si="266"/>
        <v>-19.682539682539684</v>
      </c>
      <c r="AA1213">
        <f t="shared" si="253"/>
        <v>0</v>
      </c>
    </row>
    <row r="1214" spans="1:27">
      <c r="A1214" s="67">
        <v>39358</v>
      </c>
      <c r="B1214" s="68">
        <v>79.568799999999996</v>
      </c>
      <c r="C1214" s="46"/>
      <c r="D1214" s="1"/>
      <c r="E1214" s="1"/>
      <c r="F1214" s="1"/>
      <c r="G1214" s="1"/>
      <c r="H1214" s="1"/>
      <c r="I1214" s="1"/>
      <c r="J1214" s="2">
        <f t="shared" si="254"/>
        <v>0</v>
      </c>
      <c r="K1214" s="2">
        <f t="shared" si="255"/>
        <v>0</v>
      </c>
      <c r="L1214" s="8">
        <f t="shared" si="264"/>
        <v>39358</v>
      </c>
      <c r="M1214" s="54">
        <f t="shared" si="256"/>
        <v>0</v>
      </c>
      <c r="N1214" s="6">
        <f t="shared" si="257"/>
        <v>0</v>
      </c>
      <c r="O1214" s="6" t="str">
        <f t="shared" si="258"/>
        <v/>
      </c>
      <c r="P1214" s="29"/>
      <c r="Q1214" s="54">
        <f t="shared" si="259"/>
        <v>1</v>
      </c>
      <c r="R1214" s="6">
        <f t="shared" si="260"/>
        <v>-19.682539682539684</v>
      </c>
      <c r="S1214" s="6">
        <f t="shared" si="261"/>
        <v>0.24736504361684084</v>
      </c>
      <c r="T1214" s="29"/>
      <c r="U1214" s="6">
        <f t="shared" si="262"/>
        <v>39358</v>
      </c>
      <c r="V1214" s="55">
        <f t="shared" si="263"/>
        <v>39358</v>
      </c>
      <c r="W1214" s="6">
        <f t="shared" si="265"/>
        <v>0</v>
      </c>
      <c r="X1214" s="6">
        <f t="shared" si="266"/>
        <v>-19.682539682539684</v>
      </c>
      <c r="AA1214">
        <f t="shared" ref="AA1214:AA1277" si="267">IF(Q1215=0,IF(Q1214=1,L1214,0),0)</f>
        <v>0</v>
      </c>
    </row>
    <row r="1215" spans="1:27">
      <c r="A1215" s="67">
        <v>39359</v>
      </c>
      <c r="B1215" s="68">
        <v>79.498000000000005</v>
      </c>
      <c r="C1215" s="46"/>
      <c r="D1215" s="1"/>
      <c r="E1215" s="1"/>
      <c r="F1215" s="1"/>
      <c r="G1215" s="1"/>
      <c r="H1215" s="1"/>
      <c r="I1215" s="1"/>
      <c r="J1215" s="2">
        <f t="shared" si="254"/>
        <v>0</v>
      </c>
      <c r="K1215" s="2">
        <f t="shared" si="255"/>
        <v>0</v>
      </c>
      <c r="L1215" s="8">
        <f t="shared" si="264"/>
        <v>39359</v>
      </c>
      <c r="M1215" s="54">
        <f t="shared" si="256"/>
        <v>0</v>
      </c>
      <c r="N1215" s="6">
        <f t="shared" si="257"/>
        <v>0</v>
      </c>
      <c r="O1215" s="6" t="str">
        <f t="shared" si="258"/>
        <v/>
      </c>
      <c r="P1215" s="29"/>
      <c r="Q1215" s="54">
        <f t="shared" si="259"/>
        <v>1</v>
      </c>
      <c r="R1215" s="6">
        <f t="shared" si="260"/>
        <v>-19.682539682539684</v>
      </c>
      <c r="S1215" s="6">
        <f t="shared" si="261"/>
        <v>0.24758534406575866</v>
      </c>
      <c r="T1215" s="29"/>
      <c r="U1215" s="6">
        <f t="shared" si="262"/>
        <v>39359</v>
      </c>
      <c r="V1215" s="55">
        <f t="shared" si="263"/>
        <v>39359</v>
      </c>
      <c r="W1215" s="6">
        <f t="shared" si="265"/>
        <v>0</v>
      </c>
      <c r="X1215" s="6">
        <f t="shared" si="266"/>
        <v>-19.682539682539684</v>
      </c>
      <c r="AA1215">
        <f t="shared" si="267"/>
        <v>0</v>
      </c>
    </row>
    <row r="1216" spans="1:27">
      <c r="A1216" s="67">
        <v>39360</v>
      </c>
      <c r="B1216" s="68">
        <v>79.040199999999999</v>
      </c>
      <c r="C1216" s="46"/>
      <c r="D1216" s="1"/>
      <c r="E1216" s="1"/>
      <c r="F1216" s="1"/>
      <c r="G1216" s="1"/>
      <c r="H1216" s="1"/>
      <c r="I1216" s="1"/>
      <c r="J1216" s="2">
        <f t="shared" si="254"/>
        <v>0</v>
      </c>
      <c r="K1216" s="2">
        <f t="shared" si="255"/>
        <v>0</v>
      </c>
      <c r="L1216" s="8">
        <f t="shared" si="264"/>
        <v>39360</v>
      </c>
      <c r="M1216" s="54">
        <f t="shared" si="256"/>
        <v>0</v>
      </c>
      <c r="N1216" s="6">
        <f t="shared" si="257"/>
        <v>0</v>
      </c>
      <c r="O1216" s="6" t="str">
        <f t="shared" si="258"/>
        <v/>
      </c>
      <c r="P1216" s="29"/>
      <c r="Q1216" s="54">
        <f t="shared" si="259"/>
        <v>1</v>
      </c>
      <c r="R1216" s="6">
        <f t="shared" si="260"/>
        <v>-19.682539682539684</v>
      </c>
      <c r="S1216" s="6">
        <f t="shared" si="261"/>
        <v>0.24901935575238529</v>
      </c>
      <c r="T1216" s="29"/>
      <c r="U1216" s="6">
        <f t="shared" si="262"/>
        <v>39360</v>
      </c>
      <c r="V1216" s="55">
        <f t="shared" si="263"/>
        <v>39360</v>
      </c>
      <c r="W1216" s="6">
        <f t="shared" si="265"/>
        <v>0</v>
      </c>
      <c r="X1216" s="6">
        <f t="shared" si="266"/>
        <v>-19.682539682539684</v>
      </c>
      <c r="AA1216">
        <f t="shared" si="267"/>
        <v>0</v>
      </c>
    </row>
    <row r="1217" spans="1:27">
      <c r="A1217" s="67">
        <v>39363</v>
      </c>
      <c r="B1217" s="68">
        <v>77.2226</v>
      </c>
      <c r="C1217" s="46"/>
      <c r="D1217" s="1"/>
      <c r="E1217" s="1"/>
      <c r="F1217" s="1"/>
      <c r="G1217" s="1"/>
      <c r="H1217" s="1"/>
      <c r="I1217" s="1"/>
      <c r="J1217" s="2">
        <f t="shared" si="254"/>
        <v>0</v>
      </c>
      <c r="K1217" s="2">
        <f t="shared" si="255"/>
        <v>0</v>
      </c>
      <c r="L1217" s="8">
        <f t="shared" si="264"/>
        <v>39363</v>
      </c>
      <c r="M1217" s="54">
        <f t="shared" si="256"/>
        <v>0</v>
      </c>
      <c r="N1217" s="6">
        <f t="shared" si="257"/>
        <v>0</v>
      </c>
      <c r="O1217" s="6" t="str">
        <f t="shared" si="258"/>
        <v/>
      </c>
      <c r="P1217" s="29"/>
      <c r="Q1217" s="54">
        <f t="shared" si="259"/>
        <v>1</v>
      </c>
      <c r="R1217" s="6">
        <f t="shared" si="260"/>
        <v>-19.682539682539684</v>
      </c>
      <c r="S1217" s="6">
        <f t="shared" si="261"/>
        <v>0.25488056194093028</v>
      </c>
      <c r="T1217" s="29"/>
      <c r="U1217" s="6">
        <f t="shared" si="262"/>
        <v>39363</v>
      </c>
      <c r="V1217" s="55">
        <f t="shared" si="263"/>
        <v>39363</v>
      </c>
      <c r="W1217" s="6">
        <f t="shared" si="265"/>
        <v>0</v>
      </c>
      <c r="X1217" s="6">
        <f t="shared" si="266"/>
        <v>-19.682539682539684</v>
      </c>
      <c r="AA1217">
        <f t="shared" si="267"/>
        <v>0</v>
      </c>
    </row>
    <row r="1218" spans="1:27">
      <c r="A1218" s="67">
        <v>39364</v>
      </c>
      <c r="B1218" s="68">
        <v>79.495199999999997</v>
      </c>
      <c r="C1218" s="46"/>
      <c r="D1218" s="1"/>
      <c r="E1218" s="1"/>
      <c r="F1218" s="1"/>
      <c r="G1218" s="1"/>
      <c r="H1218" s="1"/>
      <c r="I1218" s="1"/>
      <c r="J1218" s="2">
        <f t="shared" si="254"/>
        <v>0</v>
      </c>
      <c r="K1218" s="2">
        <f t="shared" si="255"/>
        <v>0</v>
      </c>
      <c r="L1218" s="8">
        <f t="shared" si="264"/>
        <v>39364</v>
      </c>
      <c r="M1218" s="54">
        <f t="shared" si="256"/>
        <v>0</v>
      </c>
      <c r="N1218" s="6">
        <f t="shared" si="257"/>
        <v>0</v>
      </c>
      <c r="O1218" s="6" t="str">
        <f t="shared" si="258"/>
        <v/>
      </c>
      <c r="P1218" s="29"/>
      <c r="Q1218" s="54">
        <f t="shared" si="259"/>
        <v>1</v>
      </c>
      <c r="R1218" s="6">
        <f t="shared" si="260"/>
        <v>-19.682539682539684</v>
      </c>
      <c r="S1218" s="6">
        <f t="shared" si="261"/>
        <v>0.24759406457924107</v>
      </c>
      <c r="T1218" s="29"/>
      <c r="U1218" s="6">
        <f t="shared" si="262"/>
        <v>39364</v>
      </c>
      <c r="V1218" s="55">
        <f t="shared" si="263"/>
        <v>39364</v>
      </c>
      <c r="W1218" s="6">
        <f t="shared" si="265"/>
        <v>0</v>
      </c>
      <c r="X1218" s="6">
        <f t="shared" si="266"/>
        <v>-19.682539682539684</v>
      </c>
      <c r="AA1218">
        <f t="shared" si="267"/>
        <v>0</v>
      </c>
    </row>
    <row r="1219" spans="1:27">
      <c r="A1219" s="67">
        <v>39365</v>
      </c>
      <c r="B1219" s="68">
        <v>80.1768</v>
      </c>
      <c r="C1219" s="46"/>
      <c r="D1219" s="1"/>
      <c r="E1219" s="1"/>
      <c r="F1219" s="1"/>
      <c r="G1219" s="1"/>
      <c r="H1219" s="1"/>
      <c r="I1219" s="1"/>
      <c r="J1219" s="2">
        <f t="shared" si="254"/>
        <v>0</v>
      </c>
      <c r="K1219" s="2">
        <f t="shared" si="255"/>
        <v>0</v>
      </c>
      <c r="L1219" s="8">
        <f t="shared" si="264"/>
        <v>39365</v>
      </c>
      <c r="M1219" s="54">
        <f t="shared" si="256"/>
        <v>0</v>
      </c>
      <c r="N1219" s="6">
        <f t="shared" si="257"/>
        <v>0</v>
      </c>
      <c r="O1219" s="6" t="str">
        <f t="shared" si="258"/>
        <v/>
      </c>
      <c r="P1219" s="29"/>
      <c r="Q1219" s="54">
        <f t="shared" si="259"/>
        <v>1</v>
      </c>
      <c r="R1219" s="6">
        <f t="shared" si="260"/>
        <v>-19.682539682539684</v>
      </c>
      <c r="S1219" s="6">
        <f t="shared" si="261"/>
        <v>0.24548921486689021</v>
      </c>
      <c r="T1219" s="29"/>
      <c r="U1219" s="6">
        <f t="shared" si="262"/>
        <v>39365</v>
      </c>
      <c r="V1219" s="55">
        <f t="shared" si="263"/>
        <v>39365</v>
      </c>
      <c r="W1219" s="6">
        <f t="shared" si="265"/>
        <v>0</v>
      </c>
      <c r="X1219" s="6">
        <f t="shared" si="266"/>
        <v>-19.682539682539684</v>
      </c>
      <c r="AA1219">
        <f t="shared" si="267"/>
        <v>0</v>
      </c>
    </row>
    <row r="1220" spans="1:27">
      <c r="A1220" s="67">
        <v>39366</v>
      </c>
      <c r="B1220" s="68">
        <v>80.8827</v>
      </c>
      <c r="C1220" s="46"/>
      <c r="D1220" s="1"/>
      <c r="E1220" s="1"/>
      <c r="F1220" s="1"/>
      <c r="G1220" s="1"/>
      <c r="H1220" s="1"/>
      <c r="I1220" s="1"/>
      <c r="J1220" s="2">
        <f t="shared" si="254"/>
        <v>0</v>
      </c>
      <c r="K1220" s="2">
        <f t="shared" si="255"/>
        <v>0</v>
      </c>
      <c r="L1220" s="8">
        <f t="shared" si="264"/>
        <v>39366</v>
      </c>
      <c r="M1220" s="54">
        <f t="shared" si="256"/>
        <v>0</v>
      </c>
      <c r="N1220" s="6">
        <f t="shared" si="257"/>
        <v>0</v>
      </c>
      <c r="O1220" s="6" t="str">
        <f t="shared" si="258"/>
        <v/>
      </c>
      <c r="P1220" s="29"/>
      <c r="Q1220" s="54">
        <f t="shared" si="259"/>
        <v>1</v>
      </c>
      <c r="R1220" s="6">
        <f t="shared" si="260"/>
        <v>-19.682539682539684</v>
      </c>
      <c r="S1220" s="6">
        <f t="shared" si="261"/>
        <v>0.24334671916911382</v>
      </c>
      <c r="T1220" s="29"/>
      <c r="U1220" s="6">
        <f t="shared" si="262"/>
        <v>39366</v>
      </c>
      <c r="V1220" s="55">
        <f t="shared" si="263"/>
        <v>39366</v>
      </c>
      <c r="W1220" s="6">
        <f t="shared" si="265"/>
        <v>0</v>
      </c>
      <c r="X1220" s="6">
        <f t="shared" si="266"/>
        <v>-19.682539682539684</v>
      </c>
      <c r="AA1220">
        <f t="shared" si="267"/>
        <v>0</v>
      </c>
    </row>
    <row r="1221" spans="1:27">
      <c r="A1221" s="67">
        <v>39367</v>
      </c>
      <c r="B1221" s="68">
        <v>79.994600000000005</v>
      </c>
      <c r="C1221" s="46"/>
      <c r="D1221" s="1"/>
      <c r="E1221" s="1"/>
      <c r="F1221" s="1"/>
      <c r="G1221" s="1"/>
      <c r="H1221" s="1"/>
      <c r="I1221" s="1"/>
      <c r="J1221" s="2">
        <f t="shared" si="254"/>
        <v>0</v>
      </c>
      <c r="K1221" s="2">
        <f t="shared" si="255"/>
        <v>0</v>
      </c>
      <c r="L1221" s="8">
        <f t="shared" si="264"/>
        <v>39367</v>
      </c>
      <c r="M1221" s="54">
        <f t="shared" si="256"/>
        <v>0</v>
      </c>
      <c r="N1221" s="6">
        <f t="shared" si="257"/>
        <v>0</v>
      </c>
      <c r="O1221" s="6" t="str">
        <f t="shared" si="258"/>
        <v/>
      </c>
      <c r="P1221" s="29"/>
      <c r="Q1221" s="54">
        <f t="shared" si="259"/>
        <v>1</v>
      </c>
      <c r="R1221" s="6">
        <f t="shared" si="260"/>
        <v>-19.682539682539684</v>
      </c>
      <c r="S1221" s="6">
        <f t="shared" si="261"/>
        <v>0.24604835429566099</v>
      </c>
      <c r="T1221" s="29"/>
      <c r="U1221" s="6">
        <f t="shared" si="262"/>
        <v>39367</v>
      </c>
      <c r="V1221" s="55">
        <f t="shared" si="263"/>
        <v>39367</v>
      </c>
      <c r="W1221" s="6">
        <f t="shared" si="265"/>
        <v>0</v>
      </c>
      <c r="X1221" s="6">
        <f t="shared" si="266"/>
        <v>-19.682539682539684</v>
      </c>
      <c r="AA1221">
        <f t="shared" si="267"/>
        <v>0</v>
      </c>
    </row>
    <row r="1222" spans="1:27">
      <c r="A1222" s="67">
        <v>39370</v>
      </c>
      <c r="B1222" s="68">
        <v>81.876300000000001</v>
      </c>
      <c r="C1222" s="46"/>
      <c r="D1222" s="1"/>
      <c r="E1222" s="1"/>
      <c r="F1222" s="1"/>
      <c r="G1222" s="1"/>
      <c r="H1222" s="1"/>
      <c r="I1222" s="1"/>
      <c r="J1222" s="2">
        <f t="shared" si="254"/>
        <v>0</v>
      </c>
      <c r="K1222" s="2">
        <f t="shared" si="255"/>
        <v>0</v>
      </c>
      <c r="L1222" s="8">
        <f t="shared" si="264"/>
        <v>39370</v>
      </c>
      <c r="M1222" s="54">
        <f t="shared" si="256"/>
        <v>0</v>
      </c>
      <c r="N1222" s="6">
        <f t="shared" si="257"/>
        <v>0</v>
      </c>
      <c r="O1222" s="6" t="str">
        <f t="shared" si="258"/>
        <v/>
      </c>
      <c r="P1222" s="29"/>
      <c r="Q1222" s="54">
        <f t="shared" si="259"/>
        <v>1</v>
      </c>
      <c r="R1222" s="6">
        <f t="shared" si="260"/>
        <v>-19.682539682539684</v>
      </c>
      <c r="S1222" s="6">
        <f t="shared" si="261"/>
        <v>0.24039361430034922</v>
      </c>
      <c r="T1222" s="29"/>
      <c r="U1222" s="6">
        <f t="shared" si="262"/>
        <v>39370</v>
      </c>
      <c r="V1222" s="55">
        <f t="shared" si="263"/>
        <v>39370</v>
      </c>
      <c r="W1222" s="6">
        <f t="shared" si="265"/>
        <v>0</v>
      </c>
      <c r="X1222" s="6">
        <f t="shared" si="266"/>
        <v>-19.682539682539684</v>
      </c>
      <c r="AA1222">
        <f t="shared" si="267"/>
        <v>0</v>
      </c>
    </row>
    <row r="1223" spans="1:27">
      <c r="A1223" s="67">
        <v>39371</v>
      </c>
      <c r="B1223" s="68">
        <v>81.811099999999996</v>
      </c>
      <c r="C1223" s="46"/>
      <c r="D1223" s="1"/>
      <c r="E1223" s="1"/>
      <c r="F1223" s="1"/>
      <c r="G1223" s="1"/>
      <c r="H1223" s="1"/>
      <c r="I1223" s="1"/>
      <c r="J1223" s="2">
        <f t="shared" si="254"/>
        <v>0</v>
      </c>
      <c r="K1223" s="2">
        <f t="shared" si="255"/>
        <v>0</v>
      </c>
      <c r="L1223" s="8">
        <f t="shared" si="264"/>
        <v>39371</v>
      </c>
      <c r="M1223" s="54">
        <f t="shared" si="256"/>
        <v>0</v>
      </c>
      <c r="N1223" s="6">
        <f t="shared" si="257"/>
        <v>0</v>
      </c>
      <c r="O1223" s="6" t="str">
        <f t="shared" si="258"/>
        <v/>
      </c>
      <c r="P1223" s="29"/>
      <c r="Q1223" s="54">
        <f t="shared" si="259"/>
        <v>1</v>
      </c>
      <c r="R1223" s="6">
        <f t="shared" si="260"/>
        <v>-19.682539682539684</v>
      </c>
      <c r="S1223" s="6">
        <f t="shared" si="261"/>
        <v>0.24058519788316848</v>
      </c>
      <c r="T1223" s="29"/>
      <c r="U1223" s="6">
        <f t="shared" si="262"/>
        <v>39371</v>
      </c>
      <c r="V1223" s="55">
        <f t="shared" si="263"/>
        <v>39371</v>
      </c>
      <c r="W1223" s="6">
        <f t="shared" si="265"/>
        <v>0</v>
      </c>
      <c r="X1223" s="6">
        <f t="shared" si="266"/>
        <v>-19.682539682539684</v>
      </c>
      <c r="AA1223">
        <f t="shared" si="267"/>
        <v>0</v>
      </c>
    </row>
    <row r="1224" spans="1:27">
      <c r="A1224" s="67">
        <v>39372</v>
      </c>
      <c r="B1224" s="68">
        <v>80.770200000000003</v>
      </c>
      <c r="C1224" s="46"/>
      <c r="D1224" s="1"/>
      <c r="E1224" s="1"/>
      <c r="F1224" s="1"/>
      <c r="G1224" s="1"/>
      <c r="H1224" s="1"/>
      <c r="I1224" s="1"/>
      <c r="J1224" s="2">
        <f t="shared" ref="J1224:J1287" si="268">IF(DAY(A1224)=sipdate,1,IF(J1223=1,0,IF(J1222=1,0,IF(J1221=1,0,IF(J1220=1,0,IF(J1219=1,0,IF(J1218=1,0,IF(DAY(A1224)=sipdate+1,1,IF(DAY(A1224)=sipdate+2,1,IF(DAY(A1224)=sipdate+3,1,IF(DAY(A1224)=sipdate+4,1,IF(DAY(A1224)=sipdate+5,1,IF(DAY(A1224)=sipdate+6,1,IF(DAY(A1224)=sipdate+7,1,0))))))))))))))</f>
        <v>0</v>
      </c>
      <c r="K1224" s="2">
        <f t="shared" ref="K1224:K1287" si="269">IF(DAY(A1224)=sipdate,-sip,IF(K1223=-sip,0,IF(K1222=-sip,0,IF(K1221=-sip,0,IF(K1220=-sip,0,IF(K1219=-sip,0,IF(K1218=-sip,0,IF(DAY(A1224)=sipdate+1,-sip,IF(DAY(A1224)=sipdate+2,-sip,IF(DAY(A1224)=sipdate+3,-sip,IF(DAY(A1224)=sipdate+4,-sip,IF(DAY(A1224)=sipdate+5,-sip,IF(DAY(A1224)=sipdate+6,-sip,IF(DAY(A1224)=sipdate+7,-sip,0))))))))))))))</f>
        <v>0</v>
      </c>
      <c r="L1224" s="8">
        <f t="shared" si="264"/>
        <v>39372</v>
      </c>
      <c r="M1224" s="54">
        <f t="shared" ref="M1224:M1287" si="270">IF(IF(L1224&gt;=sipstart,1,0)+IF(L1224&lt;=sipend,1,0)=2,J1224,0)</f>
        <v>0</v>
      </c>
      <c r="N1224" s="6">
        <f t="shared" ref="N1224:N1287" si="271">IF(IF(L1224&gt;=sipstart,1,0)+IF(L1224&lt;=sipend,1,0)=2,K1224,0)</f>
        <v>0</v>
      </c>
      <c r="O1224" s="6" t="str">
        <f t="shared" ref="O1224:O1287" si="272">IF(N1224=-sip,-N1224/B1224,"")</f>
        <v/>
      </c>
      <c r="P1224" s="29"/>
      <c r="Q1224" s="54">
        <f t="shared" ref="Q1224:Q1287" si="273">IF(IF(L1224&gt;=sipstart,1,0)+IF(L1224&lt;=sipend,1,0)=2,1,0)</f>
        <v>1</v>
      </c>
      <c r="R1224" s="6">
        <f t="shared" ref="R1224:R1287" si="274">IF(IF(L1224&gt;=sipstart,1,0)+IF(L1224&lt;=sipend,1,0)=2,-dsip,0)</f>
        <v>-19.682539682539684</v>
      </c>
      <c r="S1224" s="6">
        <f t="shared" ref="S1224:S1287" si="275">IF(R1224=-dsip,-R1224/B1224,"")</f>
        <v>0.2436856623177816</v>
      </c>
      <c r="T1224" s="29"/>
      <c r="U1224" s="6">
        <f t="shared" ref="U1224:U1287" si="276">IF((IF(L1224&gt;=sipstart,1,2)+IF(L1224&lt;=sipend,1,2))=2,L1224,0)</f>
        <v>39372</v>
      </c>
      <c r="V1224" s="55">
        <f t="shared" ref="V1224:V1287" si="277">IF((IF(L1224&gt;=sipstart,1,2)+IF(L1224&lt;=sipend,1,2))=2,L1224,0)+IF(U1223=actualsipend,actualsipend,0)</f>
        <v>39372</v>
      </c>
      <c r="W1224" s="6">
        <f t="shared" si="265"/>
        <v>0</v>
      </c>
      <c r="X1224" s="6">
        <f t="shared" si="266"/>
        <v>-19.682539682539684</v>
      </c>
      <c r="AA1224">
        <f t="shared" si="267"/>
        <v>0</v>
      </c>
    </row>
    <row r="1225" spans="1:27">
      <c r="A1225" s="67">
        <v>39373</v>
      </c>
      <c r="B1225" s="68">
        <v>79.235299999999995</v>
      </c>
      <c r="C1225" s="46"/>
      <c r="D1225" s="1"/>
      <c r="E1225" s="1"/>
      <c r="F1225" s="1"/>
      <c r="G1225" s="1"/>
      <c r="H1225" s="1"/>
      <c r="I1225" s="1"/>
      <c r="J1225" s="2">
        <f t="shared" si="268"/>
        <v>0</v>
      </c>
      <c r="K1225" s="2">
        <f t="shared" si="269"/>
        <v>0</v>
      </c>
      <c r="L1225" s="8">
        <f t="shared" ref="L1225:L1288" si="278">A1225</f>
        <v>39373</v>
      </c>
      <c r="M1225" s="54">
        <f t="shared" si="270"/>
        <v>0</v>
      </c>
      <c r="N1225" s="6">
        <f t="shared" si="271"/>
        <v>0</v>
      </c>
      <c r="O1225" s="6" t="str">
        <f t="shared" si="272"/>
        <v/>
      </c>
      <c r="P1225" s="29"/>
      <c r="Q1225" s="54">
        <f t="shared" si="273"/>
        <v>1</v>
      </c>
      <c r="R1225" s="6">
        <f t="shared" si="274"/>
        <v>-19.682539682539684</v>
      </c>
      <c r="S1225" s="6">
        <f t="shared" si="275"/>
        <v>0.24840619878437623</v>
      </c>
      <c r="T1225" s="29"/>
      <c r="U1225" s="6">
        <f t="shared" si="276"/>
        <v>39373</v>
      </c>
      <c r="V1225" s="55">
        <f t="shared" si="277"/>
        <v>39373</v>
      </c>
      <c r="W1225" s="6">
        <f t="shared" ref="W1225:W1288" si="279">IF(V1225+V1224=0,0,IF(V1225=V1224,sipunits*B1224,N1225))</f>
        <v>0</v>
      </c>
      <c r="X1225" s="6">
        <f t="shared" ref="X1225:X1288" si="280">IF(V1225+V1224=0,0,IF(V1225=V1224,dsipunits*B1224,R1225))</f>
        <v>-19.682539682539684</v>
      </c>
      <c r="AA1225">
        <f t="shared" si="267"/>
        <v>0</v>
      </c>
    </row>
    <row r="1226" spans="1:27">
      <c r="A1226" s="67">
        <v>39374</v>
      </c>
      <c r="B1226" s="68">
        <v>77.649900000000002</v>
      </c>
      <c r="C1226" s="46"/>
      <c r="D1226" s="1"/>
      <c r="E1226" s="1"/>
      <c r="F1226" s="1"/>
      <c r="G1226" s="1"/>
      <c r="H1226" s="1"/>
      <c r="I1226" s="1"/>
      <c r="J1226" s="2">
        <f t="shared" si="268"/>
        <v>0</v>
      </c>
      <c r="K1226" s="2">
        <f t="shared" si="269"/>
        <v>0</v>
      </c>
      <c r="L1226" s="8">
        <f t="shared" si="278"/>
        <v>39374</v>
      </c>
      <c r="M1226" s="54">
        <f t="shared" si="270"/>
        <v>0</v>
      </c>
      <c r="N1226" s="6">
        <f t="shared" si="271"/>
        <v>0</v>
      </c>
      <c r="O1226" s="6" t="str">
        <f t="shared" si="272"/>
        <v/>
      </c>
      <c r="P1226" s="29"/>
      <c r="Q1226" s="54">
        <f t="shared" si="273"/>
        <v>1</v>
      </c>
      <c r="R1226" s="6">
        <f t="shared" si="274"/>
        <v>-19.682539682539684</v>
      </c>
      <c r="S1226" s="6">
        <f t="shared" si="275"/>
        <v>0.25347797849758574</v>
      </c>
      <c r="T1226" s="29"/>
      <c r="U1226" s="6">
        <f t="shared" si="276"/>
        <v>39374</v>
      </c>
      <c r="V1226" s="55">
        <f t="shared" si="277"/>
        <v>39374</v>
      </c>
      <c r="W1226" s="6">
        <f t="shared" si="279"/>
        <v>0</v>
      </c>
      <c r="X1226" s="6">
        <f t="shared" si="280"/>
        <v>-19.682539682539684</v>
      </c>
      <c r="AA1226">
        <f t="shared" si="267"/>
        <v>0</v>
      </c>
    </row>
    <row r="1227" spans="1:27">
      <c r="A1227" s="67">
        <v>39377</v>
      </c>
      <c r="B1227" s="68">
        <v>77.48</v>
      </c>
      <c r="C1227" s="46"/>
      <c r="D1227" s="1"/>
      <c r="E1227" s="1"/>
      <c r="F1227" s="1"/>
      <c r="G1227" s="1"/>
      <c r="H1227" s="1"/>
      <c r="I1227" s="1"/>
      <c r="J1227" s="2">
        <f t="shared" si="268"/>
        <v>0</v>
      </c>
      <c r="K1227" s="2">
        <f t="shared" si="269"/>
        <v>0</v>
      </c>
      <c r="L1227" s="8">
        <f t="shared" si="278"/>
        <v>39377</v>
      </c>
      <c r="M1227" s="54">
        <f t="shared" si="270"/>
        <v>0</v>
      </c>
      <c r="N1227" s="6">
        <f t="shared" si="271"/>
        <v>0</v>
      </c>
      <c r="O1227" s="6" t="str">
        <f t="shared" si="272"/>
        <v/>
      </c>
      <c r="P1227" s="29"/>
      <c r="Q1227" s="54">
        <f t="shared" si="273"/>
        <v>1</v>
      </c>
      <c r="R1227" s="6">
        <f t="shared" si="274"/>
        <v>-19.682539682539684</v>
      </c>
      <c r="S1227" s="6">
        <f t="shared" si="275"/>
        <v>0.25403381108079093</v>
      </c>
      <c r="T1227" s="29"/>
      <c r="U1227" s="6">
        <f t="shared" si="276"/>
        <v>39377</v>
      </c>
      <c r="V1227" s="55">
        <f t="shared" si="277"/>
        <v>39377</v>
      </c>
      <c r="W1227" s="6">
        <f t="shared" si="279"/>
        <v>0</v>
      </c>
      <c r="X1227" s="6">
        <f t="shared" si="280"/>
        <v>-19.682539682539684</v>
      </c>
      <c r="AA1227">
        <f t="shared" si="267"/>
        <v>0</v>
      </c>
    </row>
    <row r="1228" spans="1:27">
      <c r="A1228" s="67">
        <v>39378</v>
      </c>
      <c r="B1228" s="68">
        <v>80.760199999999998</v>
      </c>
      <c r="C1228" s="46"/>
      <c r="D1228" s="1"/>
      <c r="E1228" s="1"/>
      <c r="F1228" s="1"/>
      <c r="G1228" s="1"/>
      <c r="H1228" s="1"/>
      <c r="I1228" s="1"/>
      <c r="J1228" s="2">
        <f t="shared" si="268"/>
        <v>0</v>
      </c>
      <c r="K1228" s="2">
        <f t="shared" si="269"/>
        <v>0</v>
      </c>
      <c r="L1228" s="8">
        <f t="shared" si="278"/>
        <v>39378</v>
      </c>
      <c r="M1228" s="54">
        <f t="shared" si="270"/>
        <v>0</v>
      </c>
      <c r="N1228" s="6">
        <f t="shared" si="271"/>
        <v>0</v>
      </c>
      <c r="O1228" s="6" t="str">
        <f t="shared" si="272"/>
        <v/>
      </c>
      <c r="P1228" s="29"/>
      <c r="Q1228" s="54">
        <f t="shared" si="273"/>
        <v>1</v>
      </c>
      <c r="R1228" s="6">
        <f t="shared" si="274"/>
        <v>-19.682539682539684</v>
      </c>
      <c r="S1228" s="6">
        <f t="shared" si="275"/>
        <v>0.24371583629733068</v>
      </c>
      <c r="T1228" s="29"/>
      <c r="U1228" s="6">
        <f t="shared" si="276"/>
        <v>39378</v>
      </c>
      <c r="V1228" s="55">
        <f t="shared" si="277"/>
        <v>39378</v>
      </c>
      <c r="W1228" s="6">
        <f t="shared" si="279"/>
        <v>0</v>
      </c>
      <c r="X1228" s="6">
        <f t="shared" si="280"/>
        <v>-19.682539682539684</v>
      </c>
      <c r="AA1228">
        <f t="shared" si="267"/>
        <v>0</v>
      </c>
    </row>
    <row r="1229" spans="1:27">
      <c r="A1229" s="67">
        <v>39379</v>
      </c>
      <c r="B1229" s="68">
        <v>80.773099999999999</v>
      </c>
      <c r="C1229" s="46"/>
      <c r="D1229" s="1"/>
      <c r="E1229" s="1"/>
      <c r="F1229" s="1"/>
      <c r="G1229" s="1"/>
      <c r="H1229" s="1"/>
      <c r="I1229" s="1"/>
      <c r="J1229" s="2">
        <f t="shared" si="268"/>
        <v>0</v>
      </c>
      <c r="K1229" s="2">
        <f t="shared" si="269"/>
        <v>0</v>
      </c>
      <c r="L1229" s="8">
        <f t="shared" si="278"/>
        <v>39379</v>
      </c>
      <c r="M1229" s="54">
        <f t="shared" si="270"/>
        <v>0</v>
      </c>
      <c r="N1229" s="6">
        <f t="shared" si="271"/>
        <v>0</v>
      </c>
      <c r="O1229" s="6" t="str">
        <f t="shared" si="272"/>
        <v/>
      </c>
      <c r="P1229" s="29"/>
      <c r="Q1229" s="54">
        <f t="shared" si="273"/>
        <v>1</v>
      </c>
      <c r="R1229" s="6">
        <f t="shared" si="274"/>
        <v>-19.682539682539684</v>
      </c>
      <c r="S1229" s="6">
        <f t="shared" si="275"/>
        <v>0.24367691326121796</v>
      </c>
      <c r="T1229" s="29"/>
      <c r="U1229" s="6">
        <f t="shared" si="276"/>
        <v>39379</v>
      </c>
      <c r="V1229" s="55">
        <f t="shared" si="277"/>
        <v>39379</v>
      </c>
      <c r="W1229" s="6">
        <f t="shared" si="279"/>
        <v>0</v>
      </c>
      <c r="X1229" s="6">
        <f t="shared" si="280"/>
        <v>-19.682539682539684</v>
      </c>
      <c r="AA1229">
        <f t="shared" si="267"/>
        <v>0</v>
      </c>
    </row>
    <row r="1230" spans="1:27">
      <c r="A1230" s="67">
        <v>39380</v>
      </c>
      <c r="B1230" s="68">
        <v>81.704099999999997</v>
      </c>
      <c r="C1230" s="46"/>
      <c r="D1230" s="1"/>
      <c r="E1230" s="1"/>
      <c r="F1230" s="1"/>
      <c r="G1230" s="1"/>
      <c r="H1230" s="1"/>
      <c r="I1230" s="1"/>
      <c r="J1230" s="2">
        <f t="shared" si="268"/>
        <v>0</v>
      </c>
      <c r="K1230" s="2">
        <f t="shared" si="269"/>
        <v>0</v>
      </c>
      <c r="L1230" s="8">
        <f t="shared" si="278"/>
        <v>39380</v>
      </c>
      <c r="M1230" s="54">
        <f t="shared" si="270"/>
        <v>0</v>
      </c>
      <c r="N1230" s="6">
        <f t="shared" si="271"/>
        <v>0</v>
      </c>
      <c r="O1230" s="6" t="str">
        <f t="shared" si="272"/>
        <v/>
      </c>
      <c r="P1230" s="29"/>
      <c r="Q1230" s="54">
        <f t="shared" si="273"/>
        <v>1</v>
      </c>
      <c r="R1230" s="6">
        <f t="shared" si="274"/>
        <v>-19.682539682539684</v>
      </c>
      <c r="S1230" s="6">
        <f t="shared" si="275"/>
        <v>0.24090026917302418</v>
      </c>
      <c r="T1230" s="29"/>
      <c r="U1230" s="6">
        <f t="shared" si="276"/>
        <v>39380</v>
      </c>
      <c r="V1230" s="55">
        <f t="shared" si="277"/>
        <v>39380</v>
      </c>
      <c r="W1230" s="6">
        <f t="shared" si="279"/>
        <v>0</v>
      </c>
      <c r="X1230" s="6">
        <f t="shared" si="280"/>
        <v>-19.682539682539684</v>
      </c>
      <c r="AA1230">
        <f t="shared" si="267"/>
        <v>0</v>
      </c>
    </row>
    <row r="1231" spans="1:27">
      <c r="A1231" s="67">
        <v>39381</v>
      </c>
      <c r="B1231" s="68">
        <v>83.131699999999995</v>
      </c>
      <c r="C1231" s="46"/>
      <c r="D1231" s="1"/>
      <c r="E1231" s="1"/>
      <c r="F1231" s="1"/>
      <c r="G1231" s="1"/>
      <c r="H1231" s="1"/>
      <c r="I1231" s="1"/>
      <c r="J1231" s="2">
        <f t="shared" si="268"/>
        <v>0</v>
      </c>
      <c r="K1231" s="2">
        <f t="shared" si="269"/>
        <v>0</v>
      </c>
      <c r="L1231" s="8">
        <f t="shared" si="278"/>
        <v>39381</v>
      </c>
      <c r="M1231" s="54">
        <f t="shared" si="270"/>
        <v>0</v>
      </c>
      <c r="N1231" s="6">
        <f t="shared" si="271"/>
        <v>0</v>
      </c>
      <c r="O1231" s="6" t="str">
        <f t="shared" si="272"/>
        <v/>
      </c>
      <c r="P1231" s="29"/>
      <c r="Q1231" s="54">
        <f t="shared" si="273"/>
        <v>1</v>
      </c>
      <c r="R1231" s="6">
        <f t="shared" si="274"/>
        <v>-19.682539682539684</v>
      </c>
      <c r="S1231" s="6">
        <f t="shared" si="275"/>
        <v>0.23676334878920657</v>
      </c>
      <c r="T1231" s="29"/>
      <c r="U1231" s="6">
        <f t="shared" si="276"/>
        <v>39381</v>
      </c>
      <c r="V1231" s="55">
        <f t="shared" si="277"/>
        <v>39381</v>
      </c>
      <c r="W1231" s="6">
        <f t="shared" si="279"/>
        <v>0</v>
      </c>
      <c r="X1231" s="6">
        <f t="shared" si="280"/>
        <v>-19.682539682539684</v>
      </c>
      <c r="AA1231">
        <f t="shared" si="267"/>
        <v>0</v>
      </c>
    </row>
    <row r="1232" spans="1:27">
      <c r="A1232" s="67">
        <v>39384</v>
      </c>
      <c r="B1232" s="68">
        <v>84.825400000000002</v>
      </c>
      <c r="C1232" s="46"/>
      <c r="D1232" s="1"/>
      <c r="E1232" s="1"/>
      <c r="F1232" s="1"/>
      <c r="G1232" s="1"/>
      <c r="H1232" s="1"/>
      <c r="I1232" s="1"/>
      <c r="J1232" s="2">
        <f t="shared" si="268"/>
        <v>0</v>
      </c>
      <c r="K1232" s="2">
        <f t="shared" si="269"/>
        <v>0</v>
      </c>
      <c r="L1232" s="8">
        <f t="shared" si="278"/>
        <v>39384</v>
      </c>
      <c r="M1232" s="54">
        <f t="shared" si="270"/>
        <v>0</v>
      </c>
      <c r="N1232" s="6">
        <f t="shared" si="271"/>
        <v>0</v>
      </c>
      <c r="O1232" s="6" t="str">
        <f t="shared" si="272"/>
        <v/>
      </c>
      <c r="P1232" s="29"/>
      <c r="Q1232" s="54">
        <f t="shared" si="273"/>
        <v>1</v>
      </c>
      <c r="R1232" s="6">
        <f t="shared" si="274"/>
        <v>-19.682539682539684</v>
      </c>
      <c r="S1232" s="6">
        <f t="shared" si="275"/>
        <v>0.23203591945973356</v>
      </c>
      <c r="T1232" s="29"/>
      <c r="U1232" s="6">
        <f t="shared" si="276"/>
        <v>39384</v>
      </c>
      <c r="V1232" s="55">
        <f t="shared" si="277"/>
        <v>39384</v>
      </c>
      <c r="W1232" s="6">
        <f t="shared" si="279"/>
        <v>0</v>
      </c>
      <c r="X1232" s="6">
        <f t="shared" si="280"/>
        <v>-19.682539682539684</v>
      </c>
      <c r="AA1232">
        <f t="shared" si="267"/>
        <v>0</v>
      </c>
    </row>
    <row r="1233" spans="1:27">
      <c r="A1233" s="67">
        <v>39385</v>
      </c>
      <c r="B1233" s="68">
        <v>84.155600000000007</v>
      </c>
      <c r="C1233" s="46"/>
      <c r="D1233" s="1"/>
      <c r="E1233" s="1"/>
      <c r="F1233" s="1"/>
      <c r="G1233" s="1"/>
      <c r="H1233" s="1"/>
      <c r="I1233" s="1"/>
      <c r="J1233" s="2">
        <f t="shared" si="268"/>
        <v>0</v>
      </c>
      <c r="K1233" s="2">
        <f t="shared" si="269"/>
        <v>0</v>
      </c>
      <c r="L1233" s="8">
        <f t="shared" si="278"/>
        <v>39385</v>
      </c>
      <c r="M1233" s="54">
        <f t="shared" si="270"/>
        <v>0</v>
      </c>
      <c r="N1233" s="6">
        <f t="shared" si="271"/>
        <v>0</v>
      </c>
      <c r="O1233" s="6" t="str">
        <f t="shared" si="272"/>
        <v/>
      </c>
      <c r="P1233" s="29"/>
      <c r="Q1233" s="54">
        <f t="shared" si="273"/>
        <v>1</v>
      </c>
      <c r="R1233" s="6">
        <f t="shared" si="274"/>
        <v>-19.682539682539684</v>
      </c>
      <c r="S1233" s="6">
        <f t="shared" si="275"/>
        <v>0.23388270872692588</v>
      </c>
      <c r="T1233" s="29"/>
      <c r="U1233" s="6">
        <f t="shared" si="276"/>
        <v>39385</v>
      </c>
      <c r="V1233" s="55">
        <f t="shared" si="277"/>
        <v>39385</v>
      </c>
      <c r="W1233" s="6">
        <f t="shared" si="279"/>
        <v>0</v>
      </c>
      <c r="X1233" s="6">
        <f t="shared" si="280"/>
        <v>-19.682539682539684</v>
      </c>
      <c r="AA1233">
        <f t="shared" si="267"/>
        <v>0</v>
      </c>
    </row>
    <row r="1234" spans="1:27">
      <c r="A1234" s="67">
        <v>39386</v>
      </c>
      <c r="B1234" s="68">
        <v>85.085300000000004</v>
      </c>
      <c r="C1234" s="46"/>
      <c r="D1234" s="1"/>
      <c r="E1234" s="1"/>
      <c r="F1234" s="1"/>
      <c r="G1234" s="1"/>
      <c r="H1234" s="1"/>
      <c r="I1234" s="1"/>
      <c r="J1234" s="2">
        <f t="shared" si="268"/>
        <v>1</v>
      </c>
      <c r="K1234" s="2">
        <f t="shared" si="269"/>
        <v>-1000</v>
      </c>
      <c r="L1234" s="8">
        <f t="shared" si="278"/>
        <v>39386</v>
      </c>
      <c r="M1234" s="54">
        <f t="shared" si="270"/>
        <v>1</v>
      </c>
      <c r="N1234" s="6">
        <f t="shared" si="271"/>
        <v>-1000</v>
      </c>
      <c r="O1234" s="6">
        <f t="shared" si="272"/>
        <v>11.75291148999886</v>
      </c>
      <c r="P1234" s="29"/>
      <c r="Q1234" s="54">
        <f t="shared" si="273"/>
        <v>1</v>
      </c>
      <c r="R1234" s="6">
        <f t="shared" si="274"/>
        <v>-19.682539682539684</v>
      </c>
      <c r="S1234" s="6">
        <f t="shared" si="275"/>
        <v>0.23132714678727914</v>
      </c>
      <c r="T1234" s="29"/>
      <c r="U1234" s="6">
        <f t="shared" si="276"/>
        <v>39386</v>
      </c>
      <c r="V1234" s="55">
        <f t="shared" si="277"/>
        <v>39386</v>
      </c>
      <c r="W1234" s="6">
        <f t="shared" si="279"/>
        <v>-1000</v>
      </c>
      <c r="X1234" s="6">
        <f t="shared" si="280"/>
        <v>-19.682539682539684</v>
      </c>
      <c r="AA1234">
        <f t="shared" si="267"/>
        <v>0</v>
      </c>
    </row>
    <row r="1235" spans="1:27">
      <c r="A1235" s="67">
        <v>39387</v>
      </c>
      <c r="B1235" s="68">
        <v>84.196100000000001</v>
      </c>
      <c r="C1235" s="46"/>
      <c r="D1235" s="1"/>
      <c r="E1235" s="1"/>
      <c r="F1235" s="1"/>
      <c r="G1235" s="1"/>
      <c r="H1235" s="1"/>
      <c r="I1235" s="1"/>
      <c r="J1235" s="2">
        <f t="shared" si="268"/>
        <v>0</v>
      </c>
      <c r="K1235" s="2">
        <f t="shared" si="269"/>
        <v>0</v>
      </c>
      <c r="L1235" s="8">
        <f t="shared" si="278"/>
        <v>39387</v>
      </c>
      <c r="M1235" s="54">
        <f t="shared" si="270"/>
        <v>0</v>
      </c>
      <c r="N1235" s="6">
        <f t="shared" si="271"/>
        <v>0</v>
      </c>
      <c r="O1235" s="6" t="str">
        <f t="shared" si="272"/>
        <v/>
      </c>
      <c r="P1235" s="29"/>
      <c r="Q1235" s="54">
        <f t="shared" si="273"/>
        <v>1</v>
      </c>
      <c r="R1235" s="6">
        <f t="shared" si="274"/>
        <v>-19.682539682539684</v>
      </c>
      <c r="S1235" s="6">
        <f t="shared" si="275"/>
        <v>0.23377020648865782</v>
      </c>
      <c r="T1235" s="29"/>
      <c r="U1235" s="6">
        <f t="shared" si="276"/>
        <v>39387</v>
      </c>
      <c r="V1235" s="55">
        <f t="shared" si="277"/>
        <v>39387</v>
      </c>
      <c r="W1235" s="6">
        <f t="shared" si="279"/>
        <v>0</v>
      </c>
      <c r="X1235" s="6">
        <f t="shared" si="280"/>
        <v>-19.682539682539684</v>
      </c>
      <c r="AA1235">
        <f t="shared" si="267"/>
        <v>0</v>
      </c>
    </row>
    <row r="1236" spans="1:27">
      <c r="A1236" s="67">
        <v>39388</v>
      </c>
      <c r="B1236" s="68">
        <v>84.445999999999998</v>
      </c>
      <c r="C1236" s="46"/>
      <c r="D1236" s="1"/>
      <c r="E1236" s="1"/>
      <c r="F1236" s="1"/>
      <c r="G1236" s="1"/>
      <c r="H1236" s="1"/>
      <c r="I1236" s="1"/>
      <c r="J1236" s="2">
        <f t="shared" si="268"/>
        <v>0</v>
      </c>
      <c r="K1236" s="2">
        <f t="shared" si="269"/>
        <v>0</v>
      </c>
      <c r="L1236" s="8">
        <f t="shared" si="278"/>
        <v>39388</v>
      </c>
      <c r="M1236" s="54">
        <f t="shared" si="270"/>
        <v>0</v>
      </c>
      <c r="N1236" s="6">
        <f t="shared" si="271"/>
        <v>0</v>
      </c>
      <c r="O1236" s="6" t="str">
        <f t="shared" si="272"/>
        <v/>
      </c>
      <c r="P1236" s="29"/>
      <c r="Q1236" s="54">
        <f t="shared" si="273"/>
        <v>1</v>
      </c>
      <c r="R1236" s="6">
        <f t="shared" si="274"/>
        <v>-19.682539682539684</v>
      </c>
      <c r="S1236" s="6">
        <f t="shared" si="275"/>
        <v>0.23307841321720016</v>
      </c>
      <c r="T1236" s="29"/>
      <c r="U1236" s="6">
        <f t="shared" si="276"/>
        <v>39388</v>
      </c>
      <c r="V1236" s="55">
        <f t="shared" si="277"/>
        <v>39388</v>
      </c>
      <c r="W1236" s="6">
        <f t="shared" si="279"/>
        <v>0</v>
      </c>
      <c r="X1236" s="6">
        <f t="shared" si="280"/>
        <v>-19.682539682539684</v>
      </c>
      <c r="AA1236">
        <f t="shared" si="267"/>
        <v>0</v>
      </c>
    </row>
    <row r="1237" spans="1:27">
      <c r="A1237" s="67">
        <v>39391</v>
      </c>
      <c r="B1237" s="68">
        <v>83.953199999999995</v>
      </c>
      <c r="C1237" s="46"/>
      <c r="D1237" s="1"/>
      <c r="E1237" s="1"/>
      <c r="F1237" s="1"/>
      <c r="G1237" s="1"/>
      <c r="H1237" s="1"/>
      <c r="I1237" s="1"/>
      <c r="J1237" s="2">
        <f t="shared" si="268"/>
        <v>0</v>
      </c>
      <c r="K1237" s="2">
        <f t="shared" si="269"/>
        <v>0</v>
      </c>
      <c r="L1237" s="8">
        <f t="shared" si="278"/>
        <v>39391</v>
      </c>
      <c r="M1237" s="54">
        <f t="shared" si="270"/>
        <v>0</v>
      </c>
      <c r="N1237" s="6">
        <f t="shared" si="271"/>
        <v>0</v>
      </c>
      <c r="O1237" s="6" t="str">
        <f t="shared" si="272"/>
        <v/>
      </c>
      <c r="P1237" s="29"/>
      <c r="Q1237" s="54">
        <f t="shared" si="273"/>
        <v>1</v>
      </c>
      <c r="R1237" s="6">
        <f t="shared" si="274"/>
        <v>-19.682539682539684</v>
      </c>
      <c r="S1237" s="6">
        <f t="shared" si="275"/>
        <v>0.23444656883286979</v>
      </c>
      <c r="T1237" s="29"/>
      <c r="U1237" s="6">
        <f t="shared" si="276"/>
        <v>39391</v>
      </c>
      <c r="V1237" s="55">
        <f t="shared" si="277"/>
        <v>39391</v>
      </c>
      <c r="W1237" s="6">
        <f t="shared" si="279"/>
        <v>0</v>
      </c>
      <c r="X1237" s="6">
        <f t="shared" si="280"/>
        <v>-19.682539682539684</v>
      </c>
      <c r="AA1237">
        <f t="shared" si="267"/>
        <v>0</v>
      </c>
    </row>
    <row r="1238" spans="1:27">
      <c r="A1238" s="67">
        <v>39392</v>
      </c>
      <c r="B1238" s="68">
        <v>83.463999999999999</v>
      </c>
      <c r="C1238" s="46"/>
      <c r="D1238" s="1"/>
      <c r="E1238" s="1"/>
      <c r="F1238" s="1"/>
      <c r="G1238" s="1"/>
      <c r="H1238" s="1"/>
      <c r="I1238" s="1"/>
      <c r="J1238" s="2">
        <f t="shared" si="268"/>
        <v>0</v>
      </c>
      <c r="K1238" s="2">
        <f t="shared" si="269"/>
        <v>0</v>
      </c>
      <c r="L1238" s="8">
        <f t="shared" si="278"/>
        <v>39392</v>
      </c>
      <c r="M1238" s="54">
        <f t="shared" si="270"/>
        <v>0</v>
      </c>
      <c r="N1238" s="6">
        <f t="shared" si="271"/>
        <v>0</v>
      </c>
      <c r="O1238" s="6" t="str">
        <f t="shared" si="272"/>
        <v/>
      </c>
      <c r="P1238" s="29"/>
      <c r="Q1238" s="54">
        <f t="shared" si="273"/>
        <v>1</v>
      </c>
      <c r="R1238" s="6">
        <f t="shared" si="274"/>
        <v>-19.682539682539684</v>
      </c>
      <c r="S1238" s="6">
        <f t="shared" si="275"/>
        <v>0.23582070931826518</v>
      </c>
      <c r="T1238" s="29"/>
      <c r="U1238" s="6">
        <f t="shared" si="276"/>
        <v>39392</v>
      </c>
      <c r="V1238" s="55">
        <f t="shared" si="277"/>
        <v>39392</v>
      </c>
      <c r="W1238" s="6">
        <f t="shared" si="279"/>
        <v>0</v>
      </c>
      <c r="X1238" s="6">
        <f t="shared" si="280"/>
        <v>-19.682539682539684</v>
      </c>
      <c r="AA1238">
        <f t="shared" si="267"/>
        <v>0</v>
      </c>
    </row>
    <row r="1239" spans="1:27">
      <c r="A1239" s="67">
        <v>39393</v>
      </c>
      <c r="B1239" s="68">
        <v>83.787800000000004</v>
      </c>
      <c r="C1239" s="46"/>
      <c r="D1239" s="1"/>
      <c r="E1239" s="1"/>
      <c r="F1239" s="1"/>
      <c r="G1239" s="1"/>
      <c r="H1239" s="1"/>
      <c r="I1239" s="1"/>
      <c r="J1239" s="2">
        <f t="shared" si="268"/>
        <v>0</v>
      </c>
      <c r="K1239" s="2">
        <f t="shared" si="269"/>
        <v>0</v>
      </c>
      <c r="L1239" s="8">
        <f t="shared" si="278"/>
        <v>39393</v>
      </c>
      <c r="M1239" s="54">
        <f t="shared" si="270"/>
        <v>0</v>
      </c>
      <c r="N1239" s="6">
        <f t="shared" si="271"/>
        <v>0</v>
      </c>
      <c r="O1239" s="6" t="str">
        <f t="shared" si="272"/>
        <v/>
      </c>
      <c r="P1239" s="29"/>
      <c r="Q1239" s="54">
        <f t="shared" si="273"/>
        <v>1</v>
      </c>
      <c r="R1239" s="6">
        <f t="shared" si="274"/>
        <v>-19.682539682539684</v>
      </c>
      <c r="S1239" s="6">
        <f t="shared" si="275"/>
        <v>0.23490937442610599</v>
      </c>
      <c r="T1239" s="29"/>
      <c r="U1239" s="6">
        <f t="shared" si="276"/>
        <v>39393</v>
      </c>
      <c r="V1239" s="55">
        <f t="shared" si="277"/>
        <v>39393</v>
      </c>
      <c r="W1239" s="6">
        <f t="shared" si="279"/>
        <v>0</v>
      </c>
      <c r="X1239" s="6">
        <f t="shared" si="280"/>
        <v>-19.682539682539684</v>
      </c>
      <c r="AA1239">
        <f t="shared" si="267"/>
        <v>0</v>
      </c>
    </row>
    <row r="1240" spans="1:27">
      <c r="A1240" s="67">
        <v>39394</v>
      </c>
      <c r="B1240" s="68">
        <v>82.856499999999997</v>
      </c>
      <c r="C1240" s="46"/>
      <c r="D1240" s="1"/>
      <c r="E1240" s="1"/>
      <c r="F1240" s="1"/>
      <c r="G1240" s="1"/>
      <c r="H1240" s="1"/>
      <c r="I1240" s="1"/>
      <c r="J1240" s="2">
        <f t="shared" si="268"/>
        <v>0</v>
      </c>
      <c r="K1240" s="2">
        <f t="shared" si="269"/>
        <v>0</v>
      </c>
      <c r="L1240" s="8">
        <f t="shared" si="278"/>
        <v>39394</v>
      </c>
      <c r="M1240" s="54">
        <f t="shared" si="270"/>
        <v>0</v>
      </c>
      <c r="N1240" s="6">
        <f t="shared" si="271"/>
        <v>0</v>
      </c>
      <c r="O1240" s="6" t="str">
        <f t="shared" si="272"/>
        <v/>
      </c>
      <c r="P1240" s="29"/>
      <c r="Q1240" s="54">
        <f t="shared" si="273"/>
        <v>1</v>
      </c>
      <c r="R1240" s="6">
        <f t="shared" si="274"/>
        <v>-19.682539682539684</v>
      </c>
      <c r="S1240" s="6">
        <f t="shared" si="275"/>
        <v>0.23754973577860136</v>
      </c>
      <c r="T1240" s="29"/>
      <c r="U1240" s="6">
        <f t="shared" si="276"/>
        <v>39394</v>
      </c>
      <c r="V1240" s="55">
        <f t="shared" si="277"/>
        <v>39394</v>
      </c>
      <c r="W1240" s="6">
        <f t="shared" si="279"/>
        <v>0</v>
      </c>
      <c r="X1240" s="6">
        <f t="shared" si="280"/>
        <v>-19.682539682539684</v>
      </c>
      <c r="AA1240">
        <f t="shared" si="267"/>
        <v>0</v>
      </c>
    </row>
    <row r="1241" spans="1:27">
      <c r="A1241" s="67">
        <v>39399</v>
      </c>
      <c r="B1241" s="68">
        <v>82.879300000000001</v>
      </c>
      <c r="C1241" s="46"/>
      <c r="D1241" s="1"/>
      <c r="E1241" s="1"/>
      <c r="F1241" s="1"/>
      <c r="G1241" s="1"/>
      <c r="H1241" s="1"/>
      <c r="I1241" s="1"/>
      <c r="J1241" s="2">
        <f t="shared" si="268"/>
        <v>0</v>
      </c>
      <c r="K1241" s="2">
        <f t="shared" si="269"/>
        <v>0</v>
      </c>
      <c r="L1241" s="8">
        <f t="shared" si="278"/>
        <v>39399</v>
      </c>
      <c r="M1241" s="54">
        <f t="shared" si="270"/>
        <v>0</v>
      </c>
      <c r="N1241" s="6">
        <f t="shared" si="271"/>
        <v>0</v>
      </c>
      <c r="O1241" s="6" t="str">
        <f t="shared" si="272"/>
        <v/>
      </c>
      <c r="P1241" s="29"/>
      <c r="Q1241" s="54">
        <f t="shared" si="273"/>
        <v>1</v>
      </c>
      <c r="R1241" s="6">
        <f t="shared" si="274"/>
        <v>-19.682539682539684</v>
      </c>
      <c r="S1241" s="6">
        <f t="shared" si="275"/>
        <v>0.23748438611981137</v>
      </c>
      <c r="T1241" s="29"/>
      <c r="U1241" s="6">
        <f t="shared" si="276"/>
        <v>39399</v>
      </c>
      <c r="V1241" s="55">
        <f t="shared" si="277"/>
        <v>39399</v>
      </c>
      <c r="W1241" s="6">
        <f t="shared" si="279"/>
        <v>0</v>
      </c>
      <c r="X1241" s="6">
        <f t="shared" si="280"/>
        <v>-19.682539682539684</v>
      </c>
      <c r="AA1241">
        <f t="shared" si="267"/>
        <v>0</v>
      </c>
    </row>
    <row r="1242" spans="1:27">
      <c r="A1242" s="67">
        <v>39400</v>
      </c>
      <c r="B1242" s="68">
        <v>85.211399999999998</v>
      </c>
      <c r="C1242" s="46"/>
      <c r="D1242" s="1"/>
      <c r="E1242" s="1"/>
      <c r="F1242" s="1"/>
      <c r="G1242" s="1"/>
      <c r="H1242" s="1"/>
      <c r="I1242" s="1"/>
      <c r="J1242" s="2">
        <f t="shared" si="268"/>
        <v>0</v>
      </c>
      <c r="K1242" s="2">
        <f t="shared" si="269"/>
        <v>0</v>
      </c>
      <c r="L1242" s="8">
        <f t="shared" si="278"/>
        <v>39400</v>
      </c>
      <c r="M1242" s="54">
        <f t="shared" si="270"/>
        <v>0</v>
      </c>
      <c r="N1242" s="6">
        <f t="shared" si="271"/>
        <v>0</v>
      </c>
      <c r="O1242" s="6" t="str">
        <f t="shared" si="272"/>
        <v/>
      </c>
      <c r="P1242" s="29"/>
      <c r="Q1242" s="54">
        <f t="shared" si="273"/>
        <v>1</v>
      </c>
      <c r="R1242" s="6">
        <f t="shared" si="274"/>
        <v>-19.682539682539684</v>
      </c>
      <c r="S1242" s="6">
        <f t="shared" si="275"/>
        <v>0.23098481755422026</v>
      </c>
      <c r="T1242" s="29"/>
      <c r="U1242" s="6">
        <f t="shared" si="276"/>
        <v>39400</v>
      </c>
      <c r="V1242" s="55">
        <f t="shared" si="277"/>
        <v>39400</v>
      </c>
      <c r="W1242" s="6">
        <f t="shared" si="279"/>
        <v>0</v>
      </c>
      <c r="X1242" s="6">
        <f t="shared" si="280"/>
        <v>-19.682539682539684</v>
      </c>
      <c r="AA1242">
        <f t="shared" si="267"/>
        <v>0</v>
      </c>
    </row>
    <row r="1243" spans="1:27">
      <c r="A1243" s="67">
        <v>39401</v>
      </c>
      <c r="B1243" s="68">
        <v>85.410600000000002</v>
      </c>
      <c r="C1243" s="46"/>
      <c r="D1243" s="1"/>
      <c r="E1243" s="1"/>
      <c r="F1243" s="1"/>
      <c r="G1243" s="1"/>
      <c r="H1243" s="1"/>
      <c r="I1243" s="1"/>
      <c r="J1243" s="2">
        <f t="shared" si="268"/>
        <v>0</v>
      </c>
      <c r="K1243" s="2">
        <f t="shared" si="269"/>
        <v>0</v>
      </c>
      <c r="L1243" s="8">
        <f t="shared" si="278"/>
        <v>39401</v>
      </c>
      <c r="M1243" s="54">
        <f t="shared" si="270"/>
        <v>0</v>
      </c>
      <c r="N1243" s="6">
        <f t="shared" si="271"/>
        <v>0</v>
      </c>
      <c r="O1243" s="6" t="str">
        <f t="shared" si="272"/>
        <v/>
      </c>
      <c r="P1243" s="29"/>
      <c r="Q1243" s="54">
        <f t="shared" si="273"/>
        <v>1</v>
      </c>
      <c r="R1243" s="6">
        <f t="shared" si="274"/>
        <v>-19.682539682539684</v>
      </c>
      <c r="S1243" s="6">
        <f t="shared" si="275"/>
        <v>0.23044610016250539</v>
      </c>
      <c r="T1243" s="29"/>
      <c r="U1243" s="6">
        <f t="shared" si="276"/>
        <v>39401</v>
      </c>
      <c r="V1243" s="55">
        <f t="shared" si="277"/>
        <v>39401</v>
      </c>
      <c r="W1243" s="6">
        <f t="shared" si="279"/>
        <v>0</v>
      </c>
      <c r="X1243" s="6">
        <f t="shared" si="280"/>
        <v>-19.682539682539684</v>
      </c>
      <c r="AA1243">
        <f t="shared" si="267"/>
        <v>0</v>
      </c>
    </row>
    <row r="1244" spans="1:27">
      <c r="A1244" s="67">
        <v>39402</v>
      </c>
      <c r="B1244" s="68">
        <v>86.051199999999994</v>
      </c>
      <c r="C1244" s="46"/>
      <c r="D1244" s="1"/>
      <c r="E1244" s="1"/>
      <c r="F1244" s="1"/>
      <c r="G1244" s="1"/>
      <c r="H1244" s="1"/>
      <c r="I1244" s="1"/>
      <c r="J1244" s="2">
        <f t="shared" si="268"/>
        <v>0</v>
      </c>
      <c r="K1244" s="2">
        <f t="shared" si="269"/>
        <v>0</v>
      </c>
      <c r="L1244" s="8">
        <f t="shared" si="278"/>
        <v>39402</v>
      </c>
      <c r="M1244" s="54">
        <f t="shared" si="270"/>
        <v>0</v>
      </c>
      <c r="N1244" s="6">
        <f t="shared" si="271"/>
        <v>0</v>
      </c>
      <c r="O1244" s="6" t="str">
        <f t="shared" si="272"/>
        <v/>
      </c>
      <c r="P1244" s="29"/>
      <c r="Q1244" s="54">
        <f t="shared" si="273"/>
        <v>1</v>
      </c>
      <c r="R1244" s="6">
        <f t="shared" si="274"/>
        <v>-19.682539682539684</v>
      </c>
      <c r="S1244" s="6">
        <f t="shared" si="275"/>
        <v>0.22873056601813438</v>
      </c>
      <c r="T1244" s="29"/>
      <c r="U1244" s="6">
        <f t="shared" si="276"/>
        <v>39402</v>
      </c>
      <c r="V1244" s="55">
        <f t="shared" si="277"/>
        <v>39402</v>
      </c>
      <c r="W1244" s="6">
        <f t="shared" si="279"/>
        <v>0</v>
      </c>
      <c r="X1244" s="6">
        <f t="shared" si="280"/>
        <v>-19.682539682539684</v>
      </c>
      <c r="AA1244">
        <f t="shared" si="267"/>
        <v>0</v>
      </c>
    </row>
    <row r="1245" spans="1:27">
      <c r="A1245" s="67">
        <v>39405</v>
      </c>
      <c r="B1245" s="68">
        <v>86.840900000000005</v>
      </c>
      <c r="C1245" s="46"/>
      <c r="D1245" s="1"/>
      <c r="E1245" s="1"/>
      <c r="F1245" s="1"/>
      <c r="G1245" s="1"/>
      <c r="H1245" s="1"/>
      <c r="I1245" s="1"/>
      <c r="J1245" s="2">
        <f t="shared" si="268"/>
        <v>0</v>
      </c>
      <c r="K1245" s="2">
        <f t="shared" si="269"/>
        <v>0</v>
      </c>
      <c r="L1245" s="8">
        <f t="shared" si="278"/>
        <v>39405</v>
      </c>
      <c r="M1245" s="54">
        <f t="shared" si="270"/>
        <v>0</v>
      </c>
      <c r="N1245" s="6">
        <f t="shared" si="271"/>
        <v>0</v>
      </c>
      <c r="O1245" s="6" t="str">
        <f t="shared" si="272"/>
        <v/>
      </c>
      <c r="P1245" s="29"/>
      <c r="Q1245" s="54">
        <f t="shared" si="273"/>
        <v>1</v>
      </c>
      <c r="R1245" s="6">
        <f t="shared" si="274"/>
        <v>-19.682539682539684</v>
      </c>
      <c r="S1245" s="6">
        <f t="shared" si="275"/>
        <v>0.22665057228264196</v>
      </c>
      <c r="T1245" s="29"/>
      <c r="U1245" s="6">
        <f t="shared" si="276"/>
        <v>39405</v>
      </c>
      <c r="V1245" s="55">
        <f t="shared" si="277"/>
        <v>39405</v>
      </c>
      <c r="W1245" s="6">
        <f t="shared" si="279"/>
        <v>0</v>
      </c>
      <c r="X1245" s="6">
        <f t="shared" si="280"/>
        <v>-19.682539682539684</v>
      </c>
      <c r="AA1245">
        <f t="shared" si="267"/>
        <v>0</v>
      </c>
    </row>
    <row r="1246" spans="1:27">
      <c r="A1246" s="67">
        <v>39406</v>
      </c>
      <c r="B1246" s="68">
        <v>85.456299999999999</v>
      </c>
      <c r="C1246" s="46"/>
      <c r="D1246" s="1"/>
      <c r="E1246" s="1"/>
      <c r="F1246" s="1"/>
      <c r="G1246" s="1"/>
      <c r="H1246" s="1"/>
      <c r="I1246" s="1"/>
      <c r="J1246" s="2">
        <f t="shared" si="268"/>
        <v>0</v>
      </c>
      <c r="K1246" s="2">
        <f t="shared" si="269"/>
        <v>0</v>
      </c>
      <c r="L1246" s="8">
        <f t="shared" si="278"/>
        <v>39406</v>
      </c>
      <c r="M1246" s="54">
        <f t="shared" si="270"/>
        <v>0</v>
      </c>
      <c r="N1246" s="6">
        <f t="shared" si="271"/>
        <v>0</v>
      </c>
      <c r="O1246" s="6" t="str">
        <f t="shared" si="272"/>
        <v/>
      </c>
      <c r="P1246" s="29"/>
      <c r="Q1246" s="54">
        <f t="shared" si="273"/>
        <v>1</v>
      </c>
      <c r="R1246" s="6">
        <f t="shared" si="274"/>
        <v>-19.682539682539684</v>
      </c>
      <c r="S1246" s="6">
        <f t="shared" si="275"/>
        <v>0.23032286306029728</v>
      </c>
      <c r="T1246" s="29"/>
      <c r="U1246" s="6">
        <f t="shared" si="276"/>
        <v>39406</v>
      </c>
      <c r="V1246" s="55">
        <f t="shared" si="277"/>
        <v>39406</v>
      </c>
      <c r="W1246" s="6">
        <f t="shared" si="279"/>
        <v>0</v>
      </c>
      <c r="X1246" s="6">
        <f t="shared" si="280"/>
        <v>-19.682539682539684</v>
      </c>
      <c r="AA1246">
        <f t="shared" si="267"/>
        <v>0</v>
      </c>
    </row>
    <row r="1247" spans="1:27">
      <c r="A1247" s="67">
        <v>39408</v>
      </c>
      <c r="B1247" s="68">
        <v>82.421700000000001</v>
      </c>
      <c r="C1247" s="46"/>
      <c r="D1247" s="1"/>
      <c r="E1247" s="1"/>
      <c r="F1247" s="1"/>
      <c r="G1247" s="1"/>
      <c r="H1247" s="1"/>
      <c r="I1247" s="1"/>
      <c r="J1247" s="2">
        <f t="shared" si="268"/>
        <v>0</v>
      </c>
      <c r="K1247" s="2">
        <f t="shared" si="269"/>
        <v>0</v>
      </c>
      <c r="L1247" s="8">
        <f t="shared" si="278"/>
        <v>39408</v>
      </c>
      <c r="M1247" s="54">
        <f t="shared" si="270"/>
        <v>0</v>
      </c>
      <c r="N1247" s="6">
        <f t="shared" si="271"/>
        <v>0</v>
      </c>
      <c r="O1247" s="6" t="str">
        <f t="shared" si="272"/>
        <v/>
      </c>
      <c r="P1247" s="29"/>
      <c r="Q1247" s="54">
        <f t="shared" si="273"/>
        <v>1</v>
      </c>
      <c r="R1247" s="6">
        <f t="shared" si="274"/>
        <v>-19.682539682539684</v>
      </c>
      <c r="S1247" s="6">
        <f t="shared" si="275"/>
        <v>0.23880288422271906</v>
      </c>
      <c r="T1247" s="29"/>
      <c r="U1247" s="6">
        <f t="shared" si="276"/>
        <v>39408</v>
      </c>
      <c r="V1247" s="55">
        <f t="shared" si="277"/>
        <v>39408</v>
      </c>
      <c r="W1247" s="6">
        <f t="shared" si="279"/>
        <v>0</v>
      </c>
      <c r="X1247" s="6">
        <f t="shared" si="280"/>
        <v>-19.682539682539684</v>
      </c>
      <c r="AA1247">
        <f t="shared" si="267"/>
        <v>0</v>
      </c>
    </row>
    <row r="1248" spans="1:27">
      <c r="A1248" s="67">
        <v>39409</v>
      </c>
      <c r="B1248" s="68">
        <v>83.190200000000004</v>
      </c>
      <c r="C1248" s="46"/>
      <c r="D1248" s="1"/>
      <c r="E1248" s="1"/>
      <c r="F1248" s="1"/>
      <c r="G1248" s="1"/>
      <c r="H1248" s="1"/>
      <c r="I1248" s="1"/>
      <c r="J1248" s="2">
        <f t="shared" si="268"/>
        <v>0</v>
      </c>
      <c r="K1248" s="2">
        <f t="shared" si="269"/>
        <v>0</v>
      </c>
      <c r="L1248" s="8">
        <f t="shared" si="278"/>
        <v>39409</v>
      </c>
      <c r="M1248" s="54">
        <f t="shared" si="270"/>
        <v>0</v>
      </c>
      <c r="N1248" s="6">
        <f t="shared" si="271"/>
        <v>0</v>
      </c>
      <c r="O1248" s="6" t="str">
        <f t="shared" si="272"/>
        <v/>
      </c>
      <c r="P1248" s="29"/>
      <c r="Q1248" s="54">
        <f t="shared" si="273"/>
        <v>1</v>
      </c>
      <c r="R1248" s="6">
        <f t="shared" si="274"/>
        <v>-19.682539682539684</v>
      </c>
      <c r="S1248" s="6">
        <f t="shared" si="275"/>
        <v>0.2365968549485358</v>
      </c>
      <c r="T1248" s="29"/>
      <c r="U1248" s="6">
        <f t="shared" si="276"/>
        <v>39409</v>
      </c>
      <c r="V1248" s="55">
        <f t="shared" si="277"/>
        <v>39409</v>
      </c>
      <c r="W1248" s="6">
        <f t="shared" si="279"/>
        <v>0</v>
      </c>
      <c r="X1248" s="6">
        <f t="shared" si="280"/>
        <v>-19.682539682539684</v>
      </c>
      <c r="AA1248">
        <f t="shared" si="267"/>
        <v>0</v>
      </c>
    </row>
    <row r="1249" spans="1:27">
      <c r="A1249" s="67">
        <v>39412</v>
      </c>
      <c r="B1249" s="68">
        <v>84.410499999999999</v>
      </c>
      <c r="C1249" s="46"/>
      <c r="D1249" s="1"/>
      <c r="E1249" s="1"/>
      <c r="F1249" s="1"/>
      <c r="G1249" s="1"/>
      <c r="H1249" s="1"/>
      <c r="I1249" s="1"/>
      <c r="J1249" s="2">
        <f t="shared" si="268"/>
        <v>0</v>
      </c>
      <c r="K1249" s="2">
        <f t="shared" si="269"/>
        <v>0</v>
      </c>
      <c r="L1249" s="8">
        <f t="shared" si="278"/>
        <v>39412</v>
      </c>
      <c r="M1249" s="54">
        <f t="shared" si="270"/>
        <v>0</v>
      </c>
      <c r="N1249" s="6">
        <f t="shared" si="271"/>
        <v>0</v>
      </c>
      <c r="O1249" s="6" t="str">
        <f t="shared" si="272"/>
        <v/>
      </c>
      <c r="P1249" s="29"/>
      <c r="Q1249" s="54">
        <f t="shared" si="273"/>
        <v>1</v>
      </c>
      <c r="R1249" s="6">
        <f t="shared" si="274"/>
        <v>-19.682539682539684</v>
      </c>
      <c r="S1249" s="6">
        <f t="shared" si="275"/>
        <v>0.23317643755859382</v>
      </c>
      <c r="T1249" s="29"/>
      <c r="U1249" s="6">
        <f t="shared" si="276"/>
        <v>39412</v>
      </c>
      <c r="V1249" s="55">
        <f t="shared" si="277"/>
        <v>39412</v>
      </c>
      <c r="W1249" s="6">
        <f t="shared" si="279"/>
        <v>0</v>
      </c>
      <c r="X1249" s="6">
        <f t="shared" si="280"/>
        <v>-19.682539682539684</v>
      </c>
      <c r="AA1249">
        <f t="shared" si="267"/>
        <v>0</v>
      </c>
    </row>
    <row r="1250" spans="1:27">
      <c r="A1250" s="67">
        <v>39413</v>
      </c>
      <c r="B1250" s="68">
        <v>83.929599999999994</v>
      </c>
      <c r="C1250" s="46"/>
      <c r="D1250" s="1"/>
      <c r="E1250" s="1"/>
      <c r="F1250" s="1"/>
      <c r="G1250" s="1"/>
      <c r="H1250" s="1"/>
      <c r="I1250" s="1"/>
      <c r="J1250" s="2">
        <f t="shared" si="268"/>
        <v>0</v>
      </c>
      <c r="K1250" s="2">
        <f t="shared" si="269"/>
        <v>0</v>
      </c>
      <c r="L1250" s="8">
        <f t="shared" si="278"/>
        <v>39413</v>
      </c>
      <c r="M1250" s="54">
        <f t="shared" si="270"/>
        <v>0</v>
      </c>
      <c r="N1250" s="6">
        <f t="shared" si="271"/>
        <v>0</v>
      </c>
      <c r="O1250" s="6" t="str">
        <f t="shared" si="272"/>
        <v/>
      </c>
      <c r="P1250" s="29"/>
      <c r="Q1250" s="54">
        <f t="shared" si="273"/>
        <v>1</v>
      </c>
      <c r="R1250" s="6">
        <f t="shared" si="274"/>
        <v>-19.682539682539684</v>
      </c>
      <c r="S1250" s="6">
        <f t="shared" si="275"/>
        <v>0.23451249240482125</v>
      </c>
      <c r="T1250" s="29"/>
      <c r="U1250" s="6">
        <f t="shared" si="276"/>
        <v>39413</v>
      </c>
      <c r="V1250" s="55">
        <f t="shared" si="277"/>
        <v>39413</v>
      </c>
      <c r="W1250" s="6">
        <f t="shared" si="279"/>
        <v>0</v>
      </c>
      <c r="X1250" s="6">
        <f t="shared" si="280"/>
        <v>-19.682539682539684</v>
      </c>
      <c r="AA1250">
        <f t="shared" si="267"/>
        <v>0</v>
      </c>
    </row>
    <row r="1251" spans="1:27">
      <c r="A1251" s="67">
        <v>39414</v>
      </c>
      <c r="B1251" s="68">
        <v>83.093800000000002</v>
      </c>
      <c r="C1251" s="46"/>
      <c r="D1251" s="1"/>
      <c r="E1251" s="1"/>
      <c r="F1251" s="1"/>
      <c r="G1251" s="1"/>
      <c r="H1251" s="1"/>
      <c r="I1251" s="1"/>
      <c r="J1251" s="2">
        <f t="shared" si="268"/>
        <v>0</v>
      </c>
      <c r="K1251" s="2">
        <f t="shared" si="269"/>
        <v>0</v>
      </c>
      <c r="L1251" s="8">
        <f t="shared" si="278"/>
        <v>39414</v>
      </c>
      <c r="M1251" s="54">
        <f t="shared" si="270"/>
        <v>0</v>
      </c>
      <c r="N1251" s="6">
        <f t="shared" si="271"/>
        <v>0</v>
      </c>
      <c r="O1251" s="6" t="str">
        <f t="shared" si="272"/>
        <v/>
      </c>
      <c r="P1251" s="29"/>
      <c r="Q1251" s="54">
        <f t="shared" si="273"/>
        <v>1</v>
      </c>
      <c r="R1251" s="6">
        <f t="shared" si="274"/>
        <v>-19.682539682539684</v>
      </c>
      <c r="S1251" s="6">
        <f t="shared" si="275"/>
        <v>0.23687133916778005</v>
      </c>
      <c r="T1251" s="29"/>
      <c r="U1251" s="6">
        <f t="shared" si="276"/>
        <v>39414</v>
      </c>
      <c r="V1251" s="55">
        <f t="shared" si="277"/>
        <v>39414</v>
      </c>
      <c r="W1251" s="6">
        <f t="shared" si="279"/>
        <v>0</v>
      </c>
      <c r="X1251" s="6">
        <f t="shared" si="280"/>
        <v>-19.682539682539684</v>
      </c>
      <c r="AA1251">
        <f t="shared" si="267"/>
        <v>0</v>
      </c>
    </row>
    <row r="1252" spans="1:27">
      <c r="A1252" s="67">
        <v>39415</v>
      </c>
      <c r="B1252" s="68">
        <v>83.161100000000005</v>
      </c>
      <c r="C1252" s="46"/>
      <c r="D1252" s="1"/>
      <c r="E1252" s="1"/>
      <c r="F1252" s="1"/>
      <c r="G1252" s="1"/>
      <c r="H1252" s="1"/>
      <c r="I1252" s="1"/>
      <c r="J1252" s="2">
        <f t="shared" si="268"/>
        <v>0</v>
      </c>
      <c r="K1252" s="2">
        <f t="shared" si="269"/>
        <v>0</v>
      </c>
      <c r="L1252" s="8">
        <f t="shared" si="278"/>
        <v>39415</v>
      </c>
      <c r="M1252" s="54">
        <f t="shared" si="270"/>
        <v>0</v>
      </c>
      <c r="N1252" s="6">
        <f t="shared" si="271"/>
        <v>0</v>
      </c>
      <c r="O1252" s="6" t="str">
        <f t="shared" si="272"/>
        <v/>
      </c>
      <c r="P1252" s="29"/>
      <c r="Q1252" s="54">
        <f t="shared" si="273"/>
        <v>1</v>
      </c>
      <c r="R1252" s="6">
        <f t="shared" si="274"/>
        <v>-19.682539682539684</v>
      </c>
      <c r="S1252" s="6">
        <f t="shared" si="275"/>
        <v>0.23667964568217209</v>
      </c>
      <c r="T1252" s="29"/>
      <c r="U1252" s="6">
        <f t="shared" si="276"/>
        <v>39415</v>
      </c>
      <c r="V1252" s="55">
        <f t="shared" si="277"/>
        <v>39415</v>
      </c>
      <c r="W1252" s="6">
        <f t="shared" si="279"/>
        <v>0</v>
      </c>
      <c r="X1252" s="6">
        <f t="shared" si="280"/>
        <v>-19.682539682539684</v>
      </c>
      <c r="AA1252">
        <f t="shared" si="267"/>
        <v>0</v>
      </c>
    </row>
    <row r="1253" spans="1:27">
      <c r="A1253" s="67">
        <v>39416</v>
      </c>
      <c r="B1253" s="68">
        <v>84.609399999999994</v>
      </c>
      <c r="C1253" s="46"/>
      <c r="D1253" s="1"/>
      <c r="E1253" s="1"/>
      <c r="F1253" s="1"/>
      <c r="G1253" s="1"/>
      <c r="H1253" s="1"/>
      <c r="I1253" s="1"/>
      <c r="J1253" s="2">
        <f t="shared" si="268"/>
        <v>0</v>
      </c>
      <c r="K1253" s="2">
        <f t="shared" si="269"/>
        <v>0</v>
      </c>
      <c r="L1253" s="8">
        <f t="shared" si="278"/>
        <v>39416</v>
      </c>
      <c r="M1253" s="54">
        <f t="shared" si="270"/>
        <v>0</v>
      </c>
      <c r="N1253" s="6">
        <f t="shared" si="271"/>
        <v>0</v>
      </c>
      <c r="O1253" s="6" t="str">
        <f t="shared" si="272"/>
        <v/>
      </c>
      <c r="P1253" s="29"/>
      <c r="Q1253" s="54">
        <f t="shared" si="273"/>
        <v>1</v>
      </c>
      <c r="R1253" s="6">
        <f t="shared" si="274"/>
        <v>-19.682539682539684</v>
      </c>
      <c r="S1253" s="6">
        <f t="shared" si="275"/>
        <v>0.2326282857760448</v>
      </c>
      <c r="T1253" s="29"/>
      <c r="U1253" s="6">
        <f t="shared" si="276"/>
        <v>39416</v>
      </c>
      <c r="V1253" s="55">
        <f t="shared" si="277"/>
        <v>39416</v>
      </c>
      <c r="W1253" s="6">
        <f t="shared" si="279"/>
        <v>0</v>
      </c>
      <c r="X1253" s="6">
        <f t="shared" si="280"/>
        <v>-19.682539682539684</v>
      </c>
      <c r="AA1253">
        <f t="shared" si="267"/>
        <v>0</v>
      </c>
    </row>
    <row r="1254" spans="1:27">
      <c r="A1254" s="67">
        <v>39419</v>
      </c>
      <c r="B1254" s="68">
        <v>86.657600000000002</v>
      </c>
      <c r="C1254" s="46"/>
      <c r="D1254" s="1"/>
      <c r="E1254" s="1"/>
      <c r="F1254" s="1"/>
      <c r="G1254" s="1"/>
      <c r="H1254" s="1"/>
      <c r="I1254" s="1"/>
      <c r="J1254" s="2">
        <f t="shared" si="268"/>
        <v>0</v>
      </c>
      <c r="K1254" s="2">
        <f t="shared" si="269"/>
        <v>0</v>
      </c>
      <c r="L1254" s="8">
        <f t="shared" si="278"/>
        <v>39419</v>
      </c>
      <c r="M1254" s="54">
        <f t="shared" si="270"/>
        <v>0</v>
      </c>
      <c r="N1254" s="6">
        <f t="shared" si="271"/>
        <v>0</v>
      </c>
      <c r="O1254" s="6" t="str">
        <f t="shared" si="272"/>
        <v/>
      </c>
      <c r="P1254" s="29"/>
      <c r="Q1254" s="54">
        <f t="shared" si="273"/>
        <v>1</v>
      </c>
      <c r="R1254" s="6">
        <f t="shared" si="274"/>
        <v>-19.682539682539684</v>
      </c>
      <c r="S1254" s="6">
        <f t="shared" si="275"/>
        <v>0.22712998839732099</v>
      </c>
      <c r="T1254" s="29"/>
      <c r="U1254" s="6">
        <f t="shared" si="276"/>
        <v>39419</v>
      </c>
      <c r="V1254" s="55">
        <f t="shared" si="277"/>
        <v>39419</v>
      </c>
      <c r="W1254" s="6">
        <f t="shared" si="279"/>
        <v>0</v>
      </c>
      <c r="X1254" s="6">
        <f t="shared" si="280"/>
        <v>-19.682539682539684</v>
      </c>
      <c r="AA1254">
        <f t="shared" si="267"/>
        <v>0</v>
      </c>
    </row>
    <row r="1255" spans="1:27">
      <c r="A1255" s="67">
        <v>39420</v>
      </c>
      <c r="B1255" s="68">
        <v>86.911699999999996</v>
      </c>
      <c r="C1255" s="46"/>
      <c r="D1255" s="1"/>
      <c r="E1255" s="1"/>
      <c r="F1255" s="1"/>
      <c r="G1255" s="1"/>
      <c r="H1255" s="1"/>
      <c r="I1255" s="1"/>
      <c r="J1255" s="2">
        <f t="shared" si="268"/>
        <v>0</v>
      </c>
      <c r="K1255" s="2">
        <f t="shared" si="269"/>
        <v>0</v>
      </c>
      <c r="L1255" s="8">
        <f t="shared" si="278"/>
        <v>39420</v>
      </c>
      <c r="M1255" s="54">
        <f t="shared" si="270"/>
        <v>0</v>
      </c>
      <c r="N1255" s="6">
        <f t="shared" si="271"/>
        <v>0</v>
      </c>
      <c r="O1255" s="6" t="str">
        <f t="shared" si="272"/>
        <v/>
      </c>
      <c r="P1255" s="29"/>
      <c r="Q1255" s="54">
        <f t="shared" si="273"/>
        <v>1</v>
      </c>
      <c r="R1255" s="6">
        <f t="shared" si="274"/>
        <v>-19.682539682539684</v>
      </c>
      <c r="S1255" s="6">
        <f t="shared" si="275"/>
        <v>0.22646593821706035</v>
      </c>
      <c r="T1255" s="29"/>
      <c r="U1255" s="6">
        <f t="shared" si="276"/>
        <v>39420</v>
      </c>
      <c r="V1255" s="55">
        <f t="shared" si="277"/>
        <v>39420</v>
      </c>
      <c r="W1255" s="6">
        <f t="shared" si="279"/>
        <v>0</v>
      </c>
      <c r="X1255" s="6">
        <f t="shared" si="280"/>
        <v>-19.682539682539684</v>
      </c>
      <c r="AA1255">
        <f t="shared" si="267"/>
        <v>0</v>
      </c>
    </row>
    <row r="1256" spans="1:27">
      <c r="A1256" s="67">
        <v>39421</v>
      </c>
      <c r="B1256" s="68">
        <v>87.953699999999998</v>
      </c>
      <c r="C1256" s="46"/>
      <c r="D1256" s="1"/>
      <c r="E1256" s="1"/>
      <c r="F1256" s="1"/>
      <c r="G1256" s="1"/>
      <c r="H1256" s="1"/>
      <c r="I1256" s="1"/>
      <c r="J1256" s="2">
        <f t="shared" si="268"/>
        <v>0</v>
      </c>
      <c r="K1256" s="2">
        <f t="shared" si="269"/>
        <v>0</v>
      </c>
      <c r="L1256" s="8">
        <f t="shared" si="278"/>
        <v>39421</v>
      </c>
      <c r="M1256" s="54">
        <f t="shared" si="270"/>
        <v>0</v>
      </c>
      <c r="N1256" s="6">
        <f t="shared" si="271"/>
        <v>0</v>
      </c>
      <c r="O1256" s="6" t="str">
        <f t="shared" si="272"/>
        <v/>
      </c>
      <c r="P1256" s="29"/>
      <c r="Q1256" s="54">
        <f t="shared" si="273"/>
        <v>1</v>
      </c>
      <c r="R1256" s="6">
        <f t="shared" si="274"/>
        <v>-19.682539682539684</v>
      </c>
      <c r="S1256" s="6">
        <f t="shared" si="275"/>
        <v>0.22378296402015702</v>
      </c>
      <c r="T1256" s="29"/>
      <c r="U1256" s="6">
        <f t="shared" si="276"/>
        <v>39421</v>
      </c>
      <c r="V1256" s="55">
        <f t="shared" si="277"/>
        <v>39421</v>
      </c>
      <c r="W1256" s="6">
        <f t="shared" si="279"/>
        <v>0</v>
      </c>
      <c r="X1256" s="6">
        <f t="shared" si="280"/>
        <v>-19.682539682539684</v>
      </c>
      <c r="AA1256">
        <f t="shared" si="267"/>
        <v>0</v>
      </c>
    </row>
    <row r="1257" spans="1:27">
      <c r="A1257" s="67">
        <v>39422</v>
      </c>
      <c r="B1257" s="68">
        <v>88.121600000000001</v>
      </c>
      <c r="C1257" s="46"/>
      <c r="D1257" s="1"/>
      <c r="E1257" s="1"/>
      <c r="F1257" s="1"/>
      <c r="G1257" s="1"/>
      <c r="H1257" s="1"/>
      <c r="I1257" s="1"/>
      <c r="J1257" s="2">
        <f t="shared" si="268"/>
        <v>0</v>
      </c>
      <c r="K1257" s="2">
        <f t="shared" si="269"/>
        <v>0</v>
      </c>
      <c r="L1257" s="8">
        <f t="shared" si="278"/>
        <v>39422</v>
      </c>
      <c r="M1257" s="54">
        <f t="shared" si="270"/>
        <v>0</v>
      </c>
      <c r="N1257" s="6">
        <f t="shared" si="271"/>
        <v>0</v>
      </c>
      <c r="O1257" s="6" t="str">
        <f t="shared" si="272"/>
        <v/>
      </c>
      <c r="P1257" s="29"/>
      <c r="Q1257" s="54">
        <f t="shared" si="273"/>
        <v>1</v>
      </c>
      <c r="R1257" s="6">
        <f t="shared" si="274"/>
        <v>-19.682539682539684</v>
      </c>
      <c r="S1257" s="6">
        <f t="shared" si="275"/>
        <v>0.22335658547438633</v>
      </c>
      <c r="T1257" s="29"/>
      <c r="U1257" s="6">
        <f t="shared" si="276"/>
        <v>39422</v>
      </c>
      <c r="V1257" s="55">
        <f t="shared" si="277"/>
        <v>39422</v>
      </c>
      <c r="W1257" s="6">
        <f t="shared" si="279"/>
        <v>0</v>
      </c>
      <c r="X1257" s="6">
        <f t="shared" si="280"/>
        <v>-19.682539682539684</v>
      </c>
      <c r="AA1257">
        <f t="shared" si="267"/>
        <v>0</v>
      </c>
    </row>
    <row r="1258" spans="1:27">
      <c r="A1258" s="67">
        <v>39423</v>
      </c>
      <c r="B1258" s="68">
        <v>88.363399999999999</v>
      </c>
      <c r="C1258" s="46"/>
      <c r="D1258" s="1"/>
      <c r="E1258" s="1"/>
      <c r="F1258" s="1"/>
      <c r="G1258" s="1"/>
      <c r="H1258" s="1"/>
      <c r="I1258" s="1"/>
      <c r="J1258" s="2">
        <f t="shared" si="268"/>
        <v>0</v>
      </c>
      <c r="K1258" s="2">
        <f t="shared" si="269"/>
        <v>0</v>
      </c>
      <c r="L1258" s="8">
        <f t="shared" si="278"/>
        <v>39423</v>
      </c>
      <c r="M1258" s="54">
        <f t="shared" si="270"/>
        <v>0</v>
      </c>
      <c r="N1258" s="6">
        <f t="shared" si="271"/>
        <v>0</v>
      </c>
      <c r="O1258" s="6" t="str">
        <f t="shared" si="272"/>
        <v/>
      </c>
      <c r="P1258" s="29"/>
      <c r="Q1258" s="54">
        <f t="shared" si="273"/>
        <v>1</v>
      </c>
      <c r="R1258" s="6">
        <f t="shared" si="274"/>
        <v>-19.682539682539684</v>
      </c>
      <c r="S1258" s="6">
        <f t="shared" si="275"/>
        <v>0.22274538646701783</v>
      </c>
      <c r="T1258" s="29"/>
      <c r="U1258" s="6">
        <f t="shared" si="276"/>
        <v>39423</v>
      </c>
      <c r="V1258" s="55">
        <f t="shared" si="277"/>
        <v>39423</v>
      </c>
      <c r="W1258" s="6">
        <f t="shared" si="279"/>
        <v>0</v>
      </c>
      <c r="X1258" s="6">
        <f t="shared" si="280"/>
        <v>-19.682539682539684</v>
      </c>
      <c r="AA1258">
        <f t="shared" si="267"/>
        <v>0</v>
      </c>
    </row>
    <row r="1259" spans="1:27">
      <c r="A1259" s="67">
        <v>39426</v>
      </c>
      <c r="B1259" s="68">
        <v>88.297300000000007</v>
      </c>
      <c r="C1259" s="46"/>
      <c r="D1259" s="1"/>
      <c r="E1259" s="1"/>
      <c r="F1259" s="1"/>
      <c r="G1259" s="1"/>
      <c r="H1259" s="1"/>
      <c r="I1259" s="1"/>
      <c r="J1259" s="2">
        <f t="shared" si="268"/>
        <v>0</v>
      </c>
      <c r="K1259" s="2">
        <f t="shared" si="269"/>
        <v>0</v>
      </c>
      <c r="L1259" s="8">
        <f t="shared" si="278"/>
        <v>39426</v>
      </c>
      <c r="M1259" s="54">
        <f t="shared" si="270"/>
        <v>0</v>
      </c>
      <c r="N1259" s="6">
        <f t="shared" si="271"/>
        <v>0</v>
      </c>
      <c r="O1259" s="6" t="str">
        <f t="shared" si="272"/>
        <v/>
      </c>
      <c r="P1259" s="29"/>
      <c r="Q1259" s="54">
        <f t="shared" si="273"/>
        <v>1</v>
      </c>
      <c r="R1259" s="6">
        <f t="shared" si="274"/>
        <v>-19.682539682539684</v>
      </c>
      <c r="S1259" s="6">
        <f t="shared" si="275"/>
        <v>0.22291213528091666</v>
      </c>
      <c r="T1259" s="29"/>
      <c r="U1259" s="6">
        <f t="shared" si="276"/>
        <v>39426</v>
      </c>
      <c r="V1259" s="55">
        <f t="shared" si="277"/>
        <v>39426</v>
      </c>
      <c r="W1259" s="6">
        <f t="shared" si="279"/>
        <v>0</v>
      </c>
      <c r="X1259" s="6">
        <f t="shared" si="280"/>
        <v>-19.682539682539684</v>
      </c>
      <c r="AA1259">
        <f t="shared" si="267"/>
        <v>0</v>
      </c>
    </row>
    <row r="1260" spans="1:27">
      <c r="A1260" s="67">
        <v>39427</v>
      </c>
      <c r="B1260" s="68">
        <v>89.480599999999995</v>
      </c>
      <c r="C1260" s="46"/>
      <c r="D1260" s="1"/>
      <c r="E1260" s="1"/>
      <c r="F1260" s="1"/>
      <c r="G1260" s="1"/>
      <c r="H1260" s="1"/>
      <c r="I1260" s="1"/>
      <c r="J1260" s="2">
        <f t="shared" si="268"/>
        <v>0</v>
      </c>
      <c r="K1260" s="2">
        <f t="shared" si="269"/>
        <v>0</v>
      </c>
      <c r="L1260" s="8">
        <f t="shared" si="278"/>
        <v>39427</v>
      </c>
      <c r="M1260" s="54">
        <f t="shared" si="270"/>
        <v>0</v>
      </c>
      <c r="N1260" s="6">
        <f t="shared" si="271"/>
        <v>0</v>
      </c>
      <c r="O1260" s="6" t="str">
        <f t="shared" si="272"/>
        <v/>
      </c>
      <c r="P1260" s="29"/>
      <c r="Q1260" s="54">
        <f t="shared" si="273"/>
        <v>1</v>
      </c>
      <c r="R1260" s="6">
        <f t="shared" si="274"/>
        <v>-19.682539682539684</v>
      </c>
      <c r="S1260" s="6">
        <f t="shared" si="275"/>
        <v>0.21996432391534795</v>
      </c>
      <c r="T1260" s="29"/>
      <c r="U1260" s="6">
        <f t="shared" si="276"/>
        <v>39427</v>
      </c>
      <c r="V1260" s="55">
        <f t="shared" si="277"/>
        <v>39427</v>
      </c>
      <c r="W1260" s="6">
        <f t="shared" si="279"/>
        <v>0</v>
      </c>
      <c r="X1260" s="6">
        <f t="shared" si="280"/>
        <v>-19.682539682539684</v>
      </c>
      <c r="AA1260">
        <f t="shared" si="267"/>
        <v>0</v>
      </c>
    </row>
    <row r="1261" spans="1:27">
      <c r="A1261" s="67">
        <v>39428</v>
      </c>
      <c r="B1261" s="68">
        <v>90.325800000000001</v>
      </c>
      <c r="C1261" s="46"/>
      <c r="D1261" s="1"/>
      <c r="E1261" s="1"/>
      <c r="F1261" s="1"/>
      <c r="G1261" s="1"/>
      <c r="H1261" s="1"/>
      <c r="I1261" s="1"/>
      <c r="J1261" s="2">
        <f t="shared" si="268"/>
        <v>0</v>
      </c>
      <c r="K1261" s="2">
        <f t="shared" si="269"/>
        <v>0</v>
      </c>
      <c r="L1261" s="8">
        <f t="shared" si="278"/>
        <v>39428</v>
      </c>
      <c r="M1261" s="54">
        <f t="shared" si="270"/>
        <v>0</v>
      </c>
      <c r="N1261" s="6">
        <f t="shared" si="271"/>
        <v>0</v>
      </c>
      <c r="O1261" s="6" t="str">
        <f t="shared" si="272"/>
        <v/>
      </c>
      <c r="P1261" s="29"/>
      <c r="Q1261" s="54">
        <f t="shared" si="273"/>
        <v>1</v>
      </c>
      <c r="R1261" s="6">
        <f t="shared" si="274"/>
        <v>-19.682539682539684</v>
      </c>
      <c r="S1261" s="6">
        <f t="shared" si="275"/>
        <v>0.21790606540478671</v>
      </c>
      <c r="T1261" s="29"/>
      <c r="U1261" s="6">
        <f t="shared" si="276"/>
        <v>39428</v>
      </c>
      <c r="V1261" s="55">
        <f t="shared" si="277"/>
        <v>39428</v>
      </c>
      <c r="W1261" s="6">
        <f t="shared" si="279"/>
        <v>0</v>
      </c>
      <c r="X1261" s="6">
        <f t="shared" si="280"/>
        <v>-19.682539682539684</v>
      </c>
      <c r="AA1261">
        <f t="shared" si="267"/>
        <v>0</v>
      </c>
    </row>
    <row r="1262" spans="1:27">
      <c r="A1262" s="67">
        <v>39429</v>
      </c>
      <c r="B1262" s="68">
        <v>90.013800000000003</v>
      </c>
      <c r="C1262" s="46"/>
      <c r="D1262" s="1"/>
      <c r="E1262" s="1"/>
      <c r="F1262" s="1"/>
      <c r="G1262" s="1"/>
      <c r="H1262" s="1"/>
      <c r="I1262" s="1"/>
      <c r="J1262" s="2">
        <f t="shared" si="268"/>
        <v>0</v>
      </c>
      <c r="K1262" s="2">
        <f t="shared" si="269"/>
        <v>0</v>
      </c>
      <c r="L1262" s="8">
        <f t="shared" si="278"/>
        <v>39429</v>
      </c>
      <c r="M1262" s="54">
        <f t="shared" si="270"/>
        <v>0</v>
      </c>
      <c r="N1262" s="6">
        <f t="shared" si="271"/>
        <v>0</v>
      </c>
      <c r="O1262" s="6" t="str">
        <f t="shared" si="272"/>
        <v/>
      </c>
      <c r="P1262" s="29"/>
      <c r="Q1262" s="54">
        <f t="shared" si="273"/>
        <v>1</v>
      </c>
      <c r="R1262" s="6">
        <f t="shared" si="274"/>
        <v>-19.682539682539684</v>
      </c>
      <c r="S1262" s="6">
        <f t="shared" si="275"/>
        <v>0.21866135728676805</v>
      </c>
      <c r="T1262" s="29"/>
      <c r="U1262" s="6">
        <f t="shared" si="276"/>
        <v>39429</v>
      </c>
      <c r="V1262" s="55">
        <f t="shared" si="277"/>
        <v>39429</v>
      </c>
      <c r="W1262" s="6">
        <f t="shared" si="279"/>
        <v>0</v>
      </c>
      <c r="X1262" s="6">
        <f t="shared" si="280"/>
        <v>-19.682539682539684</v>
      </c>
      <c r="AA1262">
        <f t="shared" si="267"/>
        <v>0</v>
      </c>
    </row>
    <row r="1263" spans="1:27">
      <c r="A1263" s="67">
        <v>39430</v>
      </c>
      <c r="B1263" s="68">
        <v>90.821200000000005</v>
      </c>
      <c r="C1263" s="46"/>
      <c r="D1263" s="1"/>
      <c r="E1263" s="1"/>
      <c r="F1263" s="1"/>
      <c r="G1263" s="1"/>
      <c r="H1263" s="1"/>
      <c r="I1263" s="1"/>
      <c r="J1263" s="2">
        <f t="shared" si="268"/>
        <v>0</v>
      </c>
      <c r="K1263" s="2">
        <f t="shared" si="269"/>
        <v>0</v>
      </c>
      <c r="L1263" s="8">
        <f t="shared" si="278"/>
        <v>39430</v>
      </c>
      <c r="M1263" s="54">
        <f t="shared" si="270"/>
        <v>0</v>
      </c>
      <c r="N1263" s="6">
        <f t="shared" si="271"/>
        <v>0</v>
      </c>
      <c r="O1263" s="6" t="str">
        <f t="shared" si="272"/>
        <v/>
      </c>
      <c r="P1263" s="29"/>
      <c r="Q1263" s="54">
        <f t="shared" si="273"/>
        <v>1</v>
      </c>
      <c r="R1263" s="6">
        <f t="shared" si="274"/>
        <v>-19.682539682539684</v>
      </c>
      <c r="S1263" s="6">
        <f t="shared" si="275"/>
        <v>0.2167174589472467</v>
      </c>
      <c r="T1263" s="29"/>
      <c r="U1263" s="6">
        <f t="shared" si="276"/>
        <v>39430</v>
      </c>
      <c r="V1263" s="55">
        <f t="shared" si="277"/>
        <v>39430</v>
      </c>
      <c r="W1263" s="6">
        <f t="shared" si="279"/>
        <v>0</v>
      </c>
      <c r="X1263" s="6">
        <f t="shared" si="280"/>
        <v>-19.682539682539684</v>
      </c>
      <c r="AA1263">
        <f t="shared" si="267"/>
        <v>0</v>
      </c>
    </row>
    <row r="1264" spans="1:27">
      <c r="A1264" s="67">
        <v>39433</v>
      </c>
      <c r="B1264" s="68">
        <v>87.835099999999997</v>
      </c>
      <c r="C1264" s="46"/>
      <c r="D1264" s="1"/>
      <c r="E1264" s="1"/>
      <c r="F1264" s="1"/>
      <c r="G1264" s="1"/>
      <c r="H1264" s="1"/>
      <c r="I1264" s="1"/>
      <c r="J1264" s="2">
        <f t="shared" si="268"/>
        <v>0</v>
      </c>
      <c r="K1264" s="2">
        <f t="shared" si="269"/>
        <v>0</v>
      </c>
      <c r="L1264" s="8">
        <f t="shared" si="278"/>
        <v>39433</v>
      </c>
      <c r="M1264" s="54">
        <f t="shared" si="270"/>
        <v>0</v>
      </c>
      <c r="N1264" s="6">
        <f t="shared" si="271"/>
        <v>0</v>
      </c>
      <c r="O1264" s="6" t="str">
        <f t="shared" si="272"/>
        <v/>
      </c>
      <c r="P1264" s="29"/>
      <c r="Q1264" s="54">
        <f t="shared" si="273"/>
        <v>1</v>
      </c>
      <c r="R1264" s="6">
        <f t="shared" si="274"/>
        <v>-19.682539682539684</v>
      </c>
      <c r="S1264" s="6">
        <f t="shared" si="275"/>
        <v>0.22408512863923061</v>
      </c>
      <c r="T1264" s="29"/>
      <c r="U1264" s="6">
        <f t="shared" si="276"/>
        <v>39433</v>
      </c>
      <c r="V1264" s="55">
        <f t="shared" si="277"/>
        <v>39433</v>
      </c>
      <c r="W1264" s="6">
        <f t="shared" si="279"/>
        <v>0</v>
      </c>
      <c r="X1264" s="6">
        <f t="shared" si="280"/>
        <v>-19.682539682539684</v>
      </c>
      <c r="AA1264">
        <f t="shared" si="267"/>
        <v>0</v>
      </c>
    </row>
    <row r="1265" spans="1:27">
      <c r="A1265" s="67">
        <v>39434</v>
      </c>
      <c r="B1265" s="68">
        <v>87.6066</v>
      </c>
      <c r="C1265" s="46"/>
      <c r="D1265" s="1"/>
      <c r="E1265" s="1"/>
      <c r="F1265" s="1"/>
      <c r="G1265" s="1"/>
      <c r="H1265" s="1"/>
      <c r="I1265" s="1"/>
      <c r="J1265" s="2">
        <f t="shared" si="268"/>
        <v>0</v>
      </c>
      <c r="K1265" s="2">
        <f t="shared" si="269"/>
        <v>0</v>
      </c>
      <c r="L1265" s="8">
        <f t="shared" si="278"/>
        <v>39434</v>
      </c>
      <c r="M1265" s="54">
        <f t="shared" si="270"/>
        <v>0</v>
      </c>
      <c r="N1265" s="6">
        <f t="shared" si="271"/>
        <v>0</v>
      </c>
      <c r="O1265" s="6" t="str">
        <f t="shared" si="272"/>
        <v/>
      </c>
      <c r="P1265" s="29"/>
      <c r="Q1265" s="54">
        <f t="shared" si="273"/>
        <v>1</v>
      </c>
      <c r="R1265" s="6">
        <f t="shared" si="274"/>
        <v>-19.682539682539684</v>
      </c>
      <c r="S1265" s="6">
        <f t="shared" si="275"/>
        <v>0.22466959889482851</v>
      </c>
      <c r="T1265" s="29"/>
      <c r="U1265" s="6">
        <f t="shared" si="276"/>
        <v>39434</v>
      </c>
      <c r="V1265" s="55">
        <f t="shared" si="277"/>
        <v>39434</v>
      </c>
      <c r="W1265" s="6">
        <f t="shared" si="279"/>
        <v>0</v>
      </c>
      <c r="X1265" s="6">
        <f t="shared" si="280"/>
        <v>-19.682539682539684</v>
      </c>
      <c r="AA1265">
        <f t="shared" si="267"/>
        <v>0</v>
      </c>
    </row>
    <row r="1266" spans="1:27">
      <c r="A1266" s="67">
        <v>39435</v>
      </c>
      <c r="B1266" s="68">
        <v>87.825500000000005</v>
      </c>
      <c r="C1266" s="46"/>
      <c r="D1266" s="1"/>
      <c r="E1266" s="1"/>
      <c r="F1266" s="1"/>
      <c r="G1266" s="1"/>
      <c r="H1266" s="1"/>
      <c r="I1266" s="1"/>
      <c r="J1266" s="2">
        <f t="shared" si="268"/>
        <v>0</v>
      </c>
      <c r="K1266" s="2">
        <f t="shared" si="269"/>
        <v>0</v>
      </c>
      <c r="L1266" s="8">
        <f t="shared" si="278"/>
        <v>39435</v>
      </c>
      <c r="M1266" s="54">
        <f t="shared" si="270"/>
        <v>0</v>
      </c>
      <c r="N1266" s="6">
        <f t="shared" si="271"/>
        <v>0</v>
      </c>
      <c r="O1266" s="6" t="str">
        <f t="shared" si="272"/>
        <v/>
      </c>
      <c r="P1266" s="29"/>
      <c r="Q1266" s="54">
        <f t="shared" si="273"/>
        <v>1</v>
      </c>
      <c r="R1266" s="6">
        <f t="shared" si="274"/>
        <v>-19.682539682539684</v>
      </c>
      <c r="S1266" s="6">
        <f t="shared" si="275"/>
        <v>0.22410962286055511</v>
      </c>
      <c r="T1266" s="29"/>
      <c r="U1266" s="6">
        <f t="shared" si="276"/>
        <v>39435</v>
      </c>
      <c r="V1266" s="55">
        <f t="shared" si="277"/>
        <v>39435</v>
      </c>
      <c r="W1266" s="6">
        <f t="shared" si="279"/>
        <v>0</v>
      </c>
      <c r="X1266" s="6">
        <f t="shared" si="280"/>
        <v>-19.682539682539684</v>
      </c>
      <c r="AA1266">
        <f t="shared" si="267"/>
        <v>0</v>
      </c>
    </row>
    <row r="1267" spans="1:27">
      <c r="A1267" s="67">
        <v>39436</v>
      </c>
      <c r="B1267" s="68">
        <v>87.923500000000004</v>
      </c>
      <c r="C1267" s="46"/>
      <c r="D1267" s="1"/>
      <c r="E1267" s="1"/>
      <c r="F1267" s="1"/>
      <c r="G1267" s="1"/>
      <c r="H1267" s="1"/>
      <c r="I1267" s="1"/>
      <c r="J1267" s="2">
        <f t="shared" si="268"/>
        <v>0</v>
      </c>
      <c r="K1267" s="2">
        <f t="shared" si="269"/>
        <v>0</v>
      </c>
      <c r="L1267" s="8">
        <f t="shared" si="278"/>
        <v>39436</v>
      </c>
      <c r="M1267" s="54">
        <f t="shared" si="270"/>
        <v>0</v>
      </c>
      <c r="N1267" s="6">
        <f t="shared" si="271"/>
        <v>0</v>
      </c>
      <c r="O1267" s="6" t="str">
        <f t="shared" si="272"/>
        <v/>
      </c>
      <c r="P1267" s="29"/>
      <c r="Q1267" s="54">
        <f t="shared" si="273"/>
        <v>1</v>
      </c>
      <c r="R1267" s="6">
        <f t="shared" si="274"/>
        <v>-19.682539682539684</v>
      </c>
      <c r="S1267" s="6">
        <f t="shared" si="275"/>
        <v>0.22385982908482582</v>
      </c>
      <c r="T1267" s="29"/>
      <c r="U1267" s="6">
        <f t="shared" si="276"/>
        <v>39436</v>
      </c>
      <c r="V1267" s="55">
        <f t="shared" si="277"/>
        <v>39436</v>
      </c>
      <c r="W1267" s="6">
        <f t="shared" si="279"/>
        <v>0</v>
      </c>
      <c r="X1267" s="6">
        <f t="shared" si="280"/>
        <v>-19.682539682539684</v>
      </c>
      <c r="AA1267">
        <f t="shared" si="267"/>
        <v>0</v>
      </c>
    </row>
    <row r="1268" spans="1:27">
      <c r="A1268" s="67">
        <v>39440</v>
      </c>
      <c r="B1268" s="68">
        <v>89.498999999999995</v>
      </c>
      <c r="C1268" s="46"/>
      <c r="D1268" s="1"/>
      <c r="E1268" s="1"/>
      <c r="F1268" s="1"/>
      <c r="G1268" s="1"/>
      <c r="H1268" s="1"/>
      <c r="I1268" s="1"/>
      <c r="J1268" s="2">
        <f t="shared" si="268"/>
        <v>0</v>
      </c>
      <c r="K1268" s="2">
        <f t="shared" si="269"/>
        <v>0</v>
      </c>
      <c r="L1268" s="8">
        <f t="shared" si="278"/>
        <v>39440</v>
      </c>
      <c r="M1268" s="54">
        <f t="shared" si="270"/>
        <v>0</v>
      </c>
      <c r="N1268" s="6">
        <f t="shared" si="271"/>
        <v>0</v>
      </c>
      <c r="O1268" s="6" t="str">
        <f t="shared" si="272"/>
        <v/>
      </c>
      <c r="P1268" s="29"/>
      <c r="Q1268" s="54">
        <f t="shared" si="273"/>
        <v>1</v>
      </c>
      <c r="R1268" s="6">
        <f t="shared" si="274"/>
        <v>-19.682539682539684</v>
      </c>
      <c r="S1268" s="6">
        <f t="shared" si="275"/>
        <v>0.21991910169431708</v>
      </c>
      <c r="T1268" s="29"/>
      <c r="U1268" s="6">
        <f t="shared" si="276"/>
        <v>39440</v>
      </c>
      <c r="V1268" s="55">
        <f t="shared" si="277"/>
        <v>39440</v>
      </c>
      <c r="W1268" s="6">
        <f t="shared" si="279"/>
        <v>0</v>
      </c>
      <c r="X1268" s="6">
        <f t="shared" si="280"/>
        <v>-19.682539682539684</v>
      </c>
      <c r="AA1268">
        <f t="shared" si="267"/>
        <v>0</v>
      </c>
    </row>
    <row r="1269" spans="1:27">
      <c r="A1269" s="67">
        <v>39442</v>
      </c>
      <c r="B1269" s="68">
        <v>90.835300000000004</v>
      </c>
      <c r="C1269" s="46"/>
      <c r="D1269" s="1"/>
      <c r="E1269" s="1"/>
      <c r="F1269" s="1"/>
      <c r="G1269" s="1"/>
      <c r="H1269" s="1"/>
      <c r="I1269" s="1"/>
      <c r="J1269" s="2">
        <f t="shared" si="268"/>
        <v>0</v>
      </c>
      <c r="K1269" s="2">
        <f t="shared" si="269"/>
        <v>0</v>
      </c>
      <c r="L1269" s="8">
        <f t="shared" si="278"/>
        <v>39442</v>
      </c>
      <c r="M1269" s="54">
        <f t="shared" si="270"/>
        <v>0</v>
      </c>
      <c r="N1269" s="6">
        <f t="shared" si="271"/>
        <v>0</v>
      </c>
      <c r="O1269" s="6" t="str">
        <f t="shared" si="272"/>
        <v/>
      </c>
      <c r="P1269" s="29"/>
      <c r="Q1269" s="54">
        <f t="shared" si="273"/>
        <v>1</v>
      </c>
      <c r="R1269" s="6">
        <f t="shared" si="274"/>
        <v>-19.682539682539684</v>
      </c>
      <c r="S1269" s="6">
        <f t="shared" si="275"/>
        <v>0.21668381876362694</v>
      </c>
      <c r="T1269" s="29"/>
      <c r="U1269" s="6">
        <f t="shared" si="276"/>
        <v>39442</v>
      </c>
      <c r="V1269" s="55">
        <f t="shared" si="277"/>
        <v>39442</v>
      </c>
      <c r="W1269" s="6">
        <f t="shared" si="279"/>
        <v>0</v>
      </c>
      <c r="X1269" s="6">
        <f t="shared" si="280"/>
        <v>-19.682539682539684</v>
      </c>
      <c r="AA1269">
        <f t="shared" si="267"/>
        <v>0</v>
      </c>
    </row>
    <row r="1270" spans="1:27">
      <c r="A1270" s="67">
        <v>39443</v>
      </c>
      <c r="B1270" s="68">
        <v>90.5762</v>
      </c>
      <c r="C1270" s="46"/>
      <c r="D1270" s="1"/>
      <c r="E1270" s="1"/>
      <c r="F1270" s="1"/>
      <c r="G1270" s="1"/>
      <c r="H1270" s="1"/>
      <c r="I1270" s="1"/>
      <c r="J1270" s="2">
        <f t="shared" si="268"/>
        <v>0</v>
      </c>
      <c r="K1270" s="2">
        <f t="shared" si="269"/>
        <v>0</v>
      </c>
      <c r="L1270" s="8">
        <f t="shared" si="278"/>
        <v>39443</v>
      </c>
      <c r="M1270" s="54">
        <f t="shared" si="270"/>
        <v>0</v>
      </c>
      <c r="N1270" s="6">
        <f t="shared" si="271"/>
        <v>0</v>
      </c>
      <c r="O1270" s="6" t="str">
        <f t="shared" si="272"/>
        <v/>
      </c>
      <c r="P1270" s="29"/>
      <c r="Q1270" s="54">
        <f t="shared" si="273"/>
        <v>1</v>
      </c>
      <c r="R1270" s="6">
        <f t="shared" si="274"/>
        <v>-19.682539682539684</v>
      </c>
      <c r="S1270" s="6">
        <f t="shared" si="275"/>
        <v>0.21730365904663348</v>
      </c>
      <c r="T1270" s="29"/>
      <c r="U1270" s="6">
        <f t="shared" si="276"/>
        <v>39443</v>
      </c>
      <c r="V1270" s="55">
        <f t="shared" si="277"/>
        <v>39443</v>
      </c>
      <c r="W1270" s="6">
        <f t="shared" si="279"/>
        <v>0</v>
      </c>
      <c r="X1270" s="6">
        <f t="shared" si="280"/>
        <v>-19.682539682539684</v>
      </c>
      <c r="AA1270">
        <f t="shared" si="267"/>
        <v>0</v>
      </c>
    </row>
    <row r="1271" spans="1:27">
      <c r="A1271" s="67">
        <v>39444</v>
      </c>
      <c r="B1271" s="68">
        <v>91.302099999999996</v>
      </c>
      <c r="C1271" s="46"/>
      <c r="D1271" s="1"/>
      <c r="E1271" s="1"/>
      <c r="F1271" s="1"/>
      <c r="G1271" s="1"/>
      <c r="H1271" s="1"/>
      <c r="I1271" s="1"/>
      <c r="J1271" s="2">
        <f t="shared" si="268"/>
        <v>0</v>
      </c>
      <c r="K1271" s="2">
        <f t="shared" si="269"/>
        <v>0</v>
      </c>
      <c r="L1271" s="8">
        <f t="shared" si="278"/>
        <v>39444</v>
      </c>
      <c r="M1271" s="54">
        <f t="shared" si="270"/>
        <v>0</v>
      </c>
      <c r="N1271" s="6">
        <f t="shared" si="271"/>
        <v>0</v>
      </c>
      <c r="O1271" s="6" t="str">
        <f t="shared" si="272"/>
        <v/>
      </c>
      <c r="P1271" s="29"/>
      <c r="Q1271" s="54">
        <f t="shared" si="273"/>
        <v>1</v>
      </c>
      <c r="R1271" s="6">
        <f t="shared" si="274"/>
        <v>-19.682539682539684</v>
      </c>
      <c r="S1271" s="6">
        <f t="shared" si="275"/>
        <v>0.21557597998884676</v>
      </c>
      <c r="T1271" s="29"/>
      <c r="U1271" s="6">
        <f t="shared" si="276"/>
        <v>39444</v>
      </c>
      <c r="V1271" s="55">
        <f t="shared" si="277"/>
        <v>39444</v>
      </c>
      <c r="W1271" s="6">
        <f t="shared" si="279"/>
        <v>0</v>
      </c>
      <c r="X1271" s="6">
        <f t="shared" si="280"/>
        <v>-19.682539682539684</v>
      </c>
      <c r="AA1271">
        <f t="shared" si="267"/>
        <v>0</v>
      </c>
    </row>
    <row r="1272" spans="1:27">
      <c r="A1272" s="67">
        <v>39447</v>
      </c>
      <c r="B1272" s="68">
        <v>92.638999999999996</v>
      </c>
      <c r="C1272" s="46"/>
      <c r="D1272" s="1"/>
      <c r="E1272" s="1"/>
      <c r="F1272" s="1"/>
      <c r="G1272" s="1"/>
      <c r="H1272" s="1"/>
      <c r="I1272" s="1"/>
      <c r="J1272" s="2">
        <f t="shared" si="268"/>
        <v>1</v>
      </c>
      <c r="K1272" s="2">
        <f t="shared" si="269"/>
        <v>-1000</v>
      </c>
      <c r="L1272" s="8">
        <f t="shared" si="278"/>
        <v>39447</v>
      </c>
      <c r="M1272" s="54">
        <f t="shared" si="270"/>
        <v>1</v>
      </c>
      <c r="N1272" s="6">
        <f t="shared" si="271"/>
        <v>-1000</v>
      </c>
      <c r="O1272" s="6">
        <f t="shared" si="272"/>
        <v>10.79458975161649</v>
      </c>
      <c r="P1272" s="29"/>
      <c r="Q1272" s="54">
        <f t="shared" si="273"/>
        <v>1</v>
      </c>
      <c r="R1272" s="6">
        <f t="shared" si="274"/>
        <v>-19.682539682539684</v>
      </c>
      <c r="S1272" s="6">
        <f t="shared" si="275"/>
        <v>0.21246494114292777</v>
      </c>
      <c r="T1272" s="29"/>
      <c r="U1272" s="6">
        <f t="shared" si="276"/>
        <v>39447</v>
      </c>
      <c r="V1272" s="55">
        <f t="shared" si="277"/>
        <v>39447</v>
      </c>
      <c r="W1272" s="6">
        <f t="shared" si="279"/>
        <v>-1000</v>
      </c>
      <c r="X1272" s="6">
        <f t="shared" si="280"/>
        <v>-19.682539682539684</v>
      </c>
      <c r="AA1272">
        <f t="shared" si="267"/>
        <v>0</v>
      </c>
    </row>
    <row r="1273" spans="1:27">
      <c r="A1273" s="67">
        <v>39448</v>
      </c>
      <c r="B1273" s="68">
        <v>93.552700000000002</v>
      </c>
      <c r="C1273" s="46"/>
      <c r="D1273" s="1"/>
      <c r="E1273" s="1"/>
      <c r="F1273" s="1"/>
      <c r="G1273" s="1"/>
      <c r="H1273" s="1"/>
      <c r="I1273" s="1"/>
      <c r="J1273" s="2">
        <f t="shared" si="268"/>
        <v>0</v>
      </c>
      <c r="K1273" s="2">
        <f t="shared" si="269"/>
        <v>0</v>
      </c>
      <c r="L1273" s="8">
        <f t="shared" si="278"/>
        <v>39448</v>
      </c>
      <c r="M1273" s="54">
        <f t="shared" si="270"/>
        <v>0</v>
      </c>
      <c r="N1273" s="6">
        <f t="shared" si="271"/>
        <v>0</v>
      </c>
      <c r="O1273" s="6" t="str">
        <f t="shared" si="272"/>
        <v/>
      </c>
      <c r="P1273" s="29"/>
      <c r="Q1273" s="54">
        <f t="shared" si="273"/>
        <v>1</v>
      </c>
      <c r="R1273" s="6">
        <f t="shared" si="274"/>
        <v>-19.682539682539684</v>
      </c>
      <c r="S1273" s="6">
        <f t="shared" si="275"/>
        <v>0.21038986242555996</v>
      </c>
      <c r="T1273" s="29"/>
      <c r="U1273" s="6">
        <f t="shared" si="276"/>
        <v>39448</v>
      </c>
      <c r="V1273" s="55">
        <f t="shared" si="277"/>
        <v>39448</v>
      </c>
      <c r="W1273" s="6">
        <f t="shared" si="279"/>
        <v>0</v>
      </c>
      <c r="X1273" s="6">
        <f t="shared" si="280"/>
        <v>-19.682539682539684</v>
      </c>
      <c r="AA1273">
        <f t="shared" si="267"/>
        <v>0</v>
      </c>
    </row>
    <row r="1274" spans="1:27">
      <c r="A1274" s="67">
        <v>39449</v>
      </c>
      <c r="B1274" s="68">
        <v>94.440100000000001</v>
      </c>
      <c r="C1274" s="46"/>
      <c r="D1274" s="1"/>
      <c r="E1274" s="1"/>
      <c r="F1274" s="1"/>
      <c r="G1274" s="1"/>
      <c r="H1274" s="1"/>
      <c r="I1274" s="1"/>
      <c r="J1274" s="2">
        <f t="shared" si="268"/>
        <v>0</v>
      </c>
      <c r="K1274" s="2">
        <f t="shared" si="269"/>
        <v>0</v>
      </c>
      <c r="L1274" s="8">
        <f t="shared" si="278"/>
        <v>39449</v>
      </c>
      <c r="M1274" s="54">
        <f t="shared" si="270"/>
        <v>0</v>
      </c>
      <c r="N1274" s="6">
        <f t="shared" si="271"/>
        <v>0</v>
      </c>
      <c r="O1274" s="6" t="str">
        <f t="shared" si="272"/>
        <v/>
      </c>
      <c r="P1274" s="29"/>
      <c r="Q1274" s="54">
        <f t="shared" si="273"/>
        <v>1</v>
      </c>
      <c r="R1274" s="6">
        <f t="shared" si="274"/>
        <v>-19.682539682539684</v>
      </c>
      <c r="S1274" s="6">
        <f t="shared" si="275"/>
        <v>0.20841294834016147</v>
      </c>
      <c r="T1274" s="29"/>
      <c r="U1274" s="6">
        <f t="shared" si="276"/>
        <v>39449</v>
      </c>
      <c r="V1274" s="55">
        <f t="shared" si="277"/>
        <v>39449</v>
      </c>
      <c r="W1274" s="6">
        <f t="shared" si="279"/>
        <v>0</v>
      </c>
      <c r="X1274" s="6">
        <f t="shared" si="280"/>
        <v>-19.682539682539684</v>
      </c>
      <c r="AA1274">
        <f t="shared" si="267"/>
        <v>0</v>
      </c>
    </row>
    <row r="1275" spans="1:27">
      <c r="A1275" s="67">
        <v>39450</v>
      </c>
      <c r="B1275" s="68">
        <v>94.637600000000006</v>
      </c>
      <c r="C1275" s="46"/>
      <c r="D1275" s="1"/>
      <c r="E1275" s="1"/>
      <c r="F1275" s="1"/>
      <c r="G1275" s="1"/>
      <c r="H1275" s="1"/>
      <c r="I1275" s="1"/>
      <c r="J1275" s="2">
        <f t="shared" si="268"/>
        <v>0</v>
      </c>
      <c r="K1275" s="2">
        <f t="shared" si="269"/>
        <v>0</v>
      </c>
      <c r="L1275" s="8">
        <f t="shared" si="278"/>
        <v>39450</v>
      </c>
      <c r="M1275" s="54">
        <f t="shared" si="270"/>
        <v>0</v>
      </c>
      <c r="N1275" s="6">
        <f t="shared" si="271"/>
        <v>0</v>
      </c>
      <c r="O1275" s="6" t="str">
        <f t="shared" si="272"/>
        <v/>
      </c>
      <c r="P1275" s="29"/>
      <c r="Q1275" s="54">
        <f t="shared" si="273"/>
        <v>1</v>
      </c>
      <c r="R1275" s="6">
        <f t="shared" si="274"/>
        <v>-19.682539682539684</v>
      </c>
      <c r="S1275" s="6">
        <f t="shared" si="275"/>
        <v>0.2079780096128778</v>
      </c>
      <c r="T1275" s="29"/>
      <c r="U1275" s="6">
        <f t="shared" si="276"/>
        <v>39450</v>
      </c>
      <c r="V1275" s="55">
        <f t="shared" si="277"/>
        <v>39450</v>
      </c>
      <c r="W1275" s="6">
        <f t="shared" si="279"/>
        <v>0</v>
      </c>
      <c r="X1275" s="6">
        <f t="shared" si="280"/>
        <v>-19.682539682539684</v>
      </c>
      <c r="AA1275">
        <f t="shared" si="267"/>
        <v>0</v>
      </c>
    </row>
    <row r="1276" spans="1:27">
      <c r="A1276" s="67">
        <v>39451</v>
      </c>
      <c r="B1276" s="68">
        <v>95.358400000000003</v>
      </c>
      <c r="C1276" s="46"/>
      <c r="D1276" s="1"/>
      <c r="E1276" s="1"/>
      <c r="F1276" s="1"/>
      <c r="G1276" s="1"/>
      <c r="H1276" s="1"/>
      <c r="I1276" s="1"/>
      <c r="J1276" s="2">
        <f t="shared" si="268"/>
        <v>0</v>
      </c>
      <c r="K1276" s="2">
        <f t="shared" si="269"/>
        <v>0</v>
      </c>
      <c r="L1276" s="8">
        <f t="shared" si="278"/>
        <v>39451</v>
      </c>
      <c r="M1276" s="54">
        <f t="shared" si="270"/>
        <v>0</v>
      </c>
      <c r="N1276" s="6">
        <f t="shared" si="271"/>
        <v>0</v>
      </c>
      <c r="O1276" s="6" t="str">
        <f t="shared" si="272"/>
        <v/>
      </c>
      <c r="P1276" s="29"/>
      <c r="Q1276" s="54">
        <f t="shared" si="273"/>
        <v>1</v>
      </c>
      <c r="R1276" s="6">
        <f t="shared" si="274"/>
        <v>-19.682539682539684</v>
      </c>
      <c r="S1276" s="6">
        <f t="shared" si="275"/>
        <v>0.20640593468996632</v>
      </c>
      <c r="T1276" s="29"/>
      <c r="U1276" s="6">
        <f t="shared" si="276"/>
        <v>39451</v>
      </c>
      <c r="V1276" s="55">
        <f t="shared" si="277"/>
        <v>39451</v>
      </c>
      <c r="W1276" s="6">
        <f t="shared" si="279"/>
        <v>0</v>
      </c>
      <c r="X1276" s="6">
        <f t="shared" si="280"/>
        <v>-19.682539682539684</v>
      </c>
      <c r="AA1276">
        <f t="shared" si="267"/>
        <v>0</v>
      </c>
    </row>
    <row r="1277" spans="1:27">
      <c r="A1277" s="67">
        <v>39454</v>
      </c>
      <c r="B1277" s="68">
        <v>95.373099999999994</v>
      </c>
      <c r="C1277" s="46"/>
      <c r="D1277" s="1"/>
      <c r="E1277" s="1"/>
      <c r="F1277" s="1"/>
      <c r="G1277" s="1"/>
      <c r="H1277" s="1"/>
      <c r="I1277" s="1"/>
      <c r="J1277" s="2">
        <f t="shared" si="268"/>
        <v>0</v>
      </c>
      <c r="K1277" s="2">
        <f t="shared" si="269"/>
        <v>0</v>
      </c>
      <c r="L1277" s="8">
        <f t="shared" si="278"/>
        <v>39454</v>
      </c>
      <c r="M1277" s="54">
        <f t="shared" si="270"/>
        <v>0</v>
      </c>
      <c r="N1277" s="6">
        <f t="shared" si="271"/>
        <v>0</v>
      </c>
      <c r="O1277" s="6" t="str">
        <f t="shared" si="272"/>
        <v/>
      </c>
      <c r="P1277" s="29"/>
      <c r="Q1277" s="54">
        <f t="shared" si="273"/>
        <v>1</v>
      </c>
      <c r="R1277" s="6">
        <f t="shared" si="274"/>
        <v>-19.682539682539684</v>
      </c>
      <c r="S1277" s="6">
        <f t="shared" si="275"/>
        <v>0.20637412103139863</v>
      </c>
      <c r="T1277" s="29"/>
      <c r="U1277" s="6">
        <f t="shared" si="276"/>
        <v>39454</v>
      </c>
      <c r="V1277" s="55">
        <f t="shared" si="277"/>
        <v>39454</v>
      </c>
      <c r="W1277" s="6">
        <f t="shared" si="279"/>
        <v>0</v>
      </c>
      <c r="X1277" s="6">
        <f t="shared" si="280"/>
        <v>-19.682539682539684</v>
      </c>
      <c r="AA1277">
        <f t="shared" si="267"/>
        <v>0</v>
      </c>
    </row>
    <row r="1278" spans="1:27">
      <c r="A1278" s="67">
        <v>39455</v>
      </c>
      <c r="B1278" s="68">
        <v>94.359800000000007</v>
      </c>
      <c r="C1278" s="46"/>
      <c r="D1278" s="1"/>
      <c r="E1278" s="1"/>
      <c r="F1278" s="1"/>
      <c r="G1278" s="1"/>
      <c r="H1278" s="1"/>
      <c r="I1278" s="1"/>
      <c r="J1278" s="2">
        <f t="shared" si="268"/>
        <v>0</v>
      </c>
      <c r="K1278" s="2">
        <f t="shared" si="269"/>
        <v>0</v>
      </c>
      <c r="L1278" s="8">
        <f t="shared" si="278"/>
        <v>39455</v>
      </c>
      <c r="M1278" s="54">
        <f t="shared" si="270"/>
        <v>0</v>
      </c>
      <c r="N1278" s="6">
        <f t="shared" si="271"/>
        <v>0</v>
      </c>
      <c r="O1278" s="6" t="str">
        <f t="shared" si="272"/>
        <v/>
      </c>
      <c r="P1278" s="29"/>
      <c r="Q1278" s="54">
        <f t="shared" si="273"/>
        <v>1</v>
      </c>
      <c r="R1278" s="6">
        <f t="shared" si="274"/>
        <v>-19.682539682539684</v>
      </c>
      <c r="S1278" s="6">
        <f t="shared" si="275"/>
        <v>0.20859030733998676</v>
      </c>
      <c r="T1278" s="29"/>
      <c r="U1278" s="6">
        <f t="shared" si="276"/>
        <v>39455</v>
      </c>
      <c r="V1278" s="55">
        <f t="shared" si="277"/>
        <v>39455</v>
      </c>
      <c r="W1278" s="6">
        <f t="shared" si="279"/>
        <v>0</v>
      </c>
      <c r="X1278" s="6">
        <f t="shared" si="280"/>
        <v>-19.682539682539684</v>
      </c>
      <c r="AA1278">
        <f t="shared" ref="AA1278:AA1341" si="281">IF(Q1279=0,IF(Q1278=1,L1278,0),0)</f>
        <v>0</v>
      </c>
    </row>
    <row r="1279" spans="1:27">
      <c r="A1279" s="67">
        <v>39456</v>
      </c>
      <c r="B1279" s="68">
        <v>94.496799999999993</v>
      </c>
      <c r="C1279" s="46"/>
      <c r="D1279" s="1"/>
      <c r="E1279" s="1"/>
      <c r="F1279" s="1"/>
      <c r="G1279" s="1"/>
      <c r="H1279" s="1"/>
      <c r="I1279" s="1"/>
      <c r="J1279" s="2">
        <f t="shared" si="268"/>
        <v>0</v>
      </c>
      <c r="K1279" s="2">
        <f t="shared" si="269"/>
        <v>0</v>
      </c>
      <c r="L1279" s="8">
        <f t="shared" si="278"/>
        <v>39456</v>
      </c>
      <c r="M1279" s="54">
        <f t="shared" si="270"/>
        <v>0</v>
      </c>
      <c r="N1279" s="6">
        <f t="shared" si="271"/>
        <v>0</v>
      </c>
      <c r="O1279" s="6" t="str">
        <f t="shared" si="272"/>
        <v/>
      </c>
      <c r="P1279" s="29"/>
      <c r="Q1279" s="54">
        <f t="shared" si="273"/>
        <v>1</v>
      </c>
      <c r="R1279" s="6">
        <f t="shared" si="274"/>
        <v>-19.682539682539684</v>
      </c>
      <c r="S1279" s="6">
        <f t="shared" si="275"/>
        <v>0.2082878963365922</v>
      </c>
      <c r="T1279" s="29"/>
      <c r="U1279" s="6">
        <f t="shared" si="276"/>
        <v>39456</v>
      </c>
      <c r="V1279" s="55">
        <f t="shared" si="277"/>
        <v>39456</v>
      </c>
      <c r="W1279" s="6">
        <f t="shared" si="279"/>
        <v>0</v>
      </c>
      <c r="X1279" s="6">
        <f t="shared" si="280"/>
        <v>-19.682539682539684</v>
      </c>
      <c r="AA1279">
        <f t="shared" si="281"/>
        <v>0</v>
      </c>
    </row>
    <row r="1280" spans="1:27">
      <c r="A1280" s="67">
        <v>39457</v>
      </c>
      <c r="B1280" s="68">
        <v>92.519400000000005</v>
      </c>
      <c r="C1280" s="46"/>
      <c r="D1280" s="1"/>
      <c r="E1280" s="1"/>
      <c r="F1280" s="1"/>
      <c r="G1280" s="1"/>
      <c r="H1280" s="1"/>
      <c r="I1280" s="1"/>
      <c r="J1280" s="2">
        <f t="shared" si="268"/>
        <v>0</v>
      </c>
      <c r="K1280" s="2">
        <f t="shared" si="269"/>
        <v>0</v>
      </c>
      <c r="L1280" s="8">
        <f t="shared" si="278"/>
        <v>39457</v>
      </c>
      <c r="M1280" s="54">
        <f t="shared" si="270"/>
        <v>0</v>
      </c>
      <c r="N1280" s="6">
        <f t="shared" si="271"/>
        <v>0</v>
      </c>
      <c r="O1280" s="6" t="str">
        <f t="shared" si="272"/>
        <v/>
      </c>
      <c r="P1280" s="29"/>
      <c r="Q1280" s="54">
        <f t="shared" si="273"/>
        <v>1</v>
      </c>
      <c r="R1280" s="6">
        <f t="shared" si="274"/>
        <v>-19.682539682539684</v>
      </c>
      <c r="S1280" s="6">
        <f t="shared" si="275"/>
        <v>0.21273959496645767</v>
      </c>
      <c r="T1280" s="29"/>
      <c r="U1280" s="6">
        <f t="shared" si="276"/>
        <v>39457</v>
      </c>
      <c r="V1280" s="55">
        <f t="shared" si="277"/>
        <v>39457</v>
      </c>
      <c r="W1280" s="6">
        <f t="shared" si="279"/>
        <v>0</v>
      </c>
      <c r="X1280" s="6">
        <f t="shared" si="280"/>
        <v>-19.682539682539684</v>
      </c>
      <c r="AA1280">
        <f t="shared" si="281"/>
        <v>0</v>
      </c>
    </row>
    <row r="1281" spans="1:27">
      <c r="A1281" s="67">
        <v>39458</v>
      </c>
      <c r="B1281" s="68">
        <v>92.795599999999993</v>
      </c>
      <c r="C1281" s="46"/>
      <c r="D1281" s="1"/>
      <c r="E1281" s="1"/>
      <c r="F1281" s="1"/>
      <c r="G1281" s="1"/>
      <c r="H1281" s="1"/>
      <c r="I1281" s="1"/>
      <c r="J1281" s="2">
        <f t="shared" si="268"/>
        <v>0</v>
      </c>
      <c r="K1281" s="2">
        <f t="shared" si="269"/>
        <v>0</v>
      </c>
      <c r="L1281" s="8">
        <f t="shared" si="278"/>
        <v>39458</v>
      </c>
      <c r="M1281" s="54">
        <f t="shared" si="270"/>
        <v>0</v>
      </c>
      <c r="N1281" s="6">
        <f t="shared" si="271"/>
        <v>0</v>
      </c>
      <c r="O1281" s="6" t="str">
        <f t="shared" si="272"/>
        <v/>
      </c>
      <c r="P1281" s="29"/>
      <c r="Q1281" s="54">
        <f t="shared" si="273"/>
        <v>1</v>
      </c>
      <c r="R1281" s="6">
        <f t="shared" si="274"/>
        <v>-19.682539682539684</v>
      </c>
      <c r="S1281" s="6">
        <f t="shared" si="275"/>
        <v>0.21210638955445824</v>
      </c>
      <c r="T1281" s="29"/>
      <c r="U1281" s="6">
        <f t="shared" si="276"/>
        <v>39458</v>
      </c>
      <c r="V1281" s="55">
        <f t="shared" si="277"/>
        <v>39458</v>
      </c>
      <c r="W1281" s="6">
        <f t="shared" si="279"/>
        <v>0</v>
      </c>
      <c r="X1281" s="6">
        <f t="shared" si="280"/>
        <v>-19.682539682539684</v>
      </c>
      <c r="AA1281">
        <f t="shared" si="281"/>
        <v>0</v>
      </c>
    </row>
    <row r="1282" spans="1:27">
      <c r="A1282" s="67">
        <v>39461</v>
      </c>
      <c r="B1282" s="68">
        <v>93.796899999999994</v>
      </c>
      <c r="C1282" s="46"/>
      <c r="D1282" s="1"/>
      <c r="E1282" s="1"/>
      <c r="F1282" s="1"/>
      <c r="G1282" s="1"/>
      <c r="H1282" s="1"/>
      <c r="I1282" s="1"/>
      <c r="J1282" s="2">
        <f t="shared" si="268"/>
        <v>0</v>
      </c>
      <c r="K1282" s="2">
        <f t="shared" si="269"/>
        <v>0</v>
      </c>
      <c r="L1282" s="8">
        <f t="shared" si="278"/>
        <v>39461</v>
      </c>
      <c r="M1282" s="54">
        <f t="shared" si="270"/>
        <v>0</v>
      </c>
      <c r="N1282" s="6">
        <f t="shared" si="271"/>
        <v>0</v>
      </c>
      <c r="O1282" s="6" t="str">
        <f t="shared" si="272"/>
        <v/>
      </c>
      <c r="P1282" s="29"/>
      <c r="Q1282" s="54">
        <f t="shared" si="273"/>
        <v>1</v>
      </c>
      <c r="R1282" s="6">
        <f t="shared" si="274"/>
        <v>-19.682539682539684</v>
      </c>
      <c r="S1282" s="6">
        <f t="shared" si="275"/>
        <v>0.20984211293272684</v>
      </c>
      <c r="T1282" s="29"/>
      <c r="U1282" s="6">
        <f t="shared" si="276"/>
        <v>39461</v>
      </c>
      <c r="V1282" s="55">
        <f t="shared" si="277"/>
        <v>39461</v>
      </c>
      <c r="W1282" s="6">
        <f t="shared" si="279"/>
        <v>0</v>
      </c>
      <c r="X1282" s="6">
        <f t="shared" si="280"/>
        <v>-19.682539682539684</v>
      </c>
      <c r="AA1282">
        <f t="shared" si="281"/>
        <v>0</v>
      </c>
    </row>
    <row r="1283" spans="1:27">
      <c r="A1283" s="67">
        <v>39462</v>
      </c>
      <c r="B1283" s="68">
        <v>92.626800000000003</v>
      </c>
      <c r="C1283" s="46"/>
      <c r="D1283" s="1"/>
      <c r="E1283" s="1"/>
      <c r="F1283" s="1"/>
      <c r="G1283" s="1"/>
      <c r="H1283" s="1"/>
      <c r="I1283" s="1"/>
      <c r="J1283" s="2">
        <f t="shared" si="268"/>
        <v>0</v>
      </c>
      <c r="K1283" s="2">
        <f t="shared" si="269"/>
        <v>0</v>
      </c>
      <c r="L1283" s="8">
        <f t="shared" si="278"/>
        <v>39462</v>
      </c>
      <c r="M1283" s="54">
        <f t="shared" si="270"/>
        <v>0</v>
      </c>
      <c r="N1283" s="6">
        <f t="shared" si="271"/>
        <v>0</v>
      </c>
      <c r="O1283" s="6" t="str">
        <f t="shared" si="272"/>
        <v/>
      </c>
      <c r="P1283" s="29"/>
      <c r="Q1283" s="54">
        <f t="shared" si="273"/>
        <v>1</v>
      </c>
      <c r="R1283" s="6">
        <f t="shared" si="274"/>
        <v>-19.682539682539684</v>
      </c>
      <c r="S1283" s="6">
        <f t="shared" si="275"/>
        <v>0.21249292518514817</v>
      </c>
      <c r="T1283" s="29"/>
      <c r="U1283" s="6">
        <f t="shared" si="276"/>
        <v>39462</v>
      </c>
      <c r="V1283" s="55">
        <f t="shared" si="277"/>
        <v>39462</v>
      </c>
      <c r="W1283" s="6">
        <f t="shared" si="279"/>
        <v>0</v>
      </c>
      <c r="X1283" s="6">
        <f t="shared" si="280"/>
        <v>-19.682539682539684</v>
      </c>
      <c r="AA1283">
        <f t="shared" si="281"/>
        <v>0</v>
      </c>
    </row>
    <row r="1284" spans="1:27">
      <c r="A1284" s="67">
        <v>39463</v>
      </c>
      <c r="B1284" s="68">
        <v>91.279499999999999</v>
      </c>
      <c r="C1284" s="46"/>
      <c r="D1284" s="1"/>
      <c r="E1284" s="1"/>
      <c r="F1284" s="1"/>
      <c r="G1284" s="1"/>
      <c r="H1284" s="1"/>
      <c r="I1284" s="1"/>
      <c r="J1284" s="2">
        <f t="shared" si="268"/>
        <v>0</v>
      </c>
      <c r="K1284" s="2">
        <f t="shared" si="269"/>
        <v>0</v>
      </c>
      <c r="L1284" s="8">
        <f t="shared" si="278"/>
        <v>39463</v>
      </c>
      <c r="M1284" s="54">
        <f t="shared" si="270"/>
        <v>0</v>
      </c>
      <c r="N1284" s="6">
        <f t="shared" si="271"/>
        <v>0</v>
      </c>
      <c r="O1284" s="6" t="str">
        <f t="shared" si="272"/>
        <v/>
      </c>
      <c r="P1284" s="29"/>
      <c r="Q1284" s="54">
        <f t="shared" si="273"/>
        <v>1</v>
      </c>
      <c r="R1284" s="6">
        <f t="shared" si="274"/>
        <v>-19.682539682539684</v>
      </c>
      <c r="S1284" s="6">
        <f t="shared" si="275"/>
        <v>0.2156293547022024</v>
      </c>
      <c r="T1284" s="29"/>
      <c r="U1284" s="6">
        <f t="shared" si="276"/>
        <v>39463</v>
      </c>
      <c r="V1284" s="55">
        <f t="shared" si="277"/>
        <v>39463</v>
      </c>
      <c r="W1284" s="6">
        <f t="shared" si="279"/>
        <v>0</v>
      </c>
      <c r="X1284" s="6">
        <f t="shared" si="280"/>
        <v>-19.682539682539684</v>
      </c>
      <c r="AA1284">
        <f t="shared" si="281"/>
        <v>0</v>
      </c>
    </row>
    <row r="1285" spans="1:27">
      <c r="A1285" s="67">
        <v>39464</v>
      </c>
      <c r="B1285" s="68">
        <v>91.028499999999994</v>
      </c>
      <c r="C1285" s="46"/>
      <c r="D1285" s="1"/>
      <c r="E1285" s="1"/>
      <c r="F1285" s="1"/>
      <c r="G1285" s="1"/>
      <c r="H1285" s="1"/>
      <c r="I1285" s="1"/>
      <c r="J1285" s="2">
        <f t="shared" si="268"/>
        <v>0</v>
      </c>
      <c r="K1285" s="2">
        <f t="shared" si="269"/>
        <v>0</v>
      </c>
      <c r="L1285" s="8">
        <f t="shared" si="278"/>
        <v>39464</v>
      </c>
      <c r="M1285" s="54">
        <f t="shared" si="270"/>
        <v>0</v>
      </c>
      <c r="N1285" s="6">
        <f t="shared" si="271"/>
        <v>0</v>
      </c>
      <c r="O1285" s="6" t="str">
        <f t="shared" si="272"/>
        <v/>
      </c>
      <c r="P1285" s="29"/>
      <c r="Q1285" s="54">
        <f t="shared" si="273"/>
        <v>1</v>
      </c>
      <c r="R1285" s="6">
        <f t="shared" si="274"/>
        <v>-19.682539682539684</v>
      </c>
      <c r="S1285" s="6">
        <f t="shared" si="275"/>
        <v>0.21622392638063556</v>
      </c>
      <c r="T1285" s="29"/>
      <c r="U1285" s="6">
        <f t="shared" si="276"/>
        <v>39464</v>
      </c>
      <c r="V1285" s="55">
        <f t="shared" si="277"/>
        <v>39464</v>
      </c>
      <c r="W1285" s="6">
        <f t="shared" si="279"/>
        <v>0</v>
      </c>
      <c r="X1285" s="6">
        <f t="shared" si="280"/>
        <v>-19.682539682539684</v>
      </c>
      <c r="AA1285">
        <f t="shared" si="281"/>
        <v>0</v>
      </c>
    </row>
    <row r="1286" spans="1:27">
      <c r="A1286" s="67">
        <v>39465</v>
      </c>
      <c r="B1286" s="68">
        <v>87.493700000000004</v>
      </c>
      <c r="C1286" s="46"/>
      <c r="D1286" s="1"/>
      <c r="E1286" s="1"/>
      <c r="F1286" s="1"/>
      <c r="G1286" s="1"/>
      <c r="H1286" s="1"/>
      <c r="I1286" s="1"/>
      <c r="J1286" s="2">
        <f t="shared" si="268"/>
        <v>0</v>
      </c>
      <c r="K1286" s="2">
        <f t="shared" si="269"/>
        <v>0</v>
      </c>
      <c r="L1286" s="8">
        <f t="shared" si="278"/>
        <v>39465</v>
      </c>
      <c r="M1286" s="54">
        <f t="shared" si="270"/>
        <v>0</v>
      </c>
      <c r="N1286" s="6">
        <f t="shared" si="271"/>
        <v>0</v>
      </c>
      <c r="O1286" s="6" t="str">
        <f t="shared" si="272"/>
        <v/>
      </c>
      <c r="P1286" s="29"/>
      <c r="Q1286" s="54">
        <f t="shared" si="273"/>
        <v>1</v>
      </c>
      <c r="R1286" s="6">
        <f t="shared" si="274"/>
        <v>-19.682539682539684</v>
      </c>
      <c r="S1286" s="6">
        <f t="shared" si="275"/>
        <v>0.22495950774215381</v>
      </c>
      <c r="T1286" s="29"/>
      <c r="U1286" s="6">
        <f t="shared" si="276"/>
        <v>39465</v>
      </c>
      <c r="V1286" s="55">
        <f t="shared" si="277"/>
        <v>39465</v>
      </c>
      <c r="W1286" s="6">
        <f t="shared" si="279"/>
        <v>0</v>
      </c>
      <c r="X1286" s="6">
        <f t="shared" si="280"/>
        <v>-19.682539682539684</v>
      </c>
      <c r="AA1286">
        <f t="shared" si="281"/>
        <v>0</v>
      </c>
    </row>
    <row r="1287" spans="1:27">
      <c r="A1287" s="67">
        <v>39468</v>
      </c>
      <c r="B1287" s="68">
        <v>80.160399999999996</v>
      </c>
      <c r="C1287" s="46"/>
      <c r="D1287" s="1"/>
      <c r="E1287" s="1"/>
      <c r="F1287" s="1"/>
      <c r="G1287" s="1"/>
      <c r="H1287" s="1"/>
      <c r="I1287" s="1"/>
      <c r="J1287" s="2">
        <f t="shared" si="268"/>
        <v>0</v>
      </c>
      <c r="K1287" s="2">
        <f t="shared" si="269"/>
        <v>0</v>
      </c>
      <c r="L1287" s="8">
        <f t="shared" si="278"/>
        <v>39468</v>
      </c>
      <c r="M1287" s="54">
        <f t="shared" si="270"/>
        <v>0</v>
      </c>
      <c r="N1287" s="6">
        <f t="shared" si="271"/>
        <v>0</v>
      </c>
      <c r="O1287" s="6" t="str">
        <f t="shared" si="272"/>
        <v/>
      </c>
      <c r="P1287" s="29"/>
      <c r="Q1287" s="54">
        <f t="shared" si="273"/>
        <v>1</v>
      </c>
      <c r="R1287" s="6">
        <f t="shared" si="274"/>
        <v>-19.682539682539684</v>
      </c>
      <c r="S1287" s="6">
        <f t="shared" si="275"/>
        <v>0.2455394394556375</v>
      </c>
      <c r="T1287" s="29"/>
      <c r="U1287" s="6">
        <f t="shared" si="276"/>
        <v>39468</v>
      </c>
      <c r="V1287" s="55">
        <f t="shared" si="277"/>
        <v>39468</v>
      </c>
      <c r="W1287" s="6">
        <f t="shared" si="279"/>
        <v>0</v>
      </c>
      <c r="X1287" s="6">
        <f t="shared" si="280"/>
        <v>-19.682539682539684</v>
      </c>
      <c r="AA1287">
        <f t="shared" si="281"/>
        <v>0</v>
      </c>
    </row>
    <row r="1288" spans="1:27">
      <c r="A1288" s="67">
        <v>39469</v>
      </c>
      <c r="B1288" s="68">
        <v>74.899600000000007</v>
      </c>
      <c r="C1288" s="46"/>
      <c r="D1288" s="1"/>
      <c r="E1288" s="1"/>
      <c r="F1288" s="1"/>
      <c r="G1288" s="1"/>
      <c r="H1288" s="1"/>
      <c r="I1288" s="1"/>
      <c r="J1288" s="2">
        <f t="shared" ref="J1288:J1351" si="282">IF(DAY(A1288)=sipdate,1,IF(J1287=1,0,IF(J1286=1,0,IF(J1285=1,0,IF(J1284=1,0,IF(J1283=1,0,IF(J1282=1,0,IF(DAY(A1288)=sipdate+1,1,IF(DAY(A1288)=sipdate+2,1,IF(DAY(A1288)=sipdate+3,1,IF(DAY(A1288)=sipdate+4,1,IF(DAY(A1288)=sipdate+5,1,IF(DAY(A1288)=sipdate+6,1,IF(DAY(A1288)=sipdate+7,1,0))))))))))))))</f>
        <v>0</v>
      </c>
      <c r="K1288" s="2">
        <f t="shared" ref="K1288:K1351" si="283">IF(DAY(A1288)=sipdate,-sip,IF(K1287=-sip,0,IF(K1286=-sip,0,IF(K1285=-sip,0,IF(K1284=-sip,0,IF(K1283=-sip,0,IF(K1282=-sip,0,IF(DAY(A1288)=sipdate+1,-sip,IF(DAY(A1288)=sipdate+2,-sip,IF(DAY(A1288)=sipdate+3,-sip,IF(DAY(A1288)=sipdate+4,-sip,IF(DAY(A1288)=sipdate+5,-sip,IF(DAY(A1288)=sipdate+6,-sip,IF(DAY(A1288)=sipdate+7,-sip,0))))))))))))))</f>
        <v>0</v>
      </c>
      <c r="L1288" s="8">
        <f t="shared" si="278"/>
        <v>39469</v>
      </c>
      <c r="M1288" s="54">
        <f t="shared" ref="M1288:M1351" si="284">IF(IF(L1288&gt;=sipstart,1,0)+IF(L1288&lt;=sipend,1,0)=2,J1288,0)</f>
        <v>0</v>
      </c>
      <c r="N1288" s="6">
        <f t="shared" ref="N1288:N1351" si="285">IF(IF(L1288&gt;=sipstart,1,0)+IF(L1288&lt;=sipend,1,0)=2,K1288,0)</f>
        <v>0</v>
      </c>
      <c r="O1288" s="6" t="str">
        <f t="shared" ref="O1288:O1351" si="286">IF(N1288=-sip,-N1288/B1288,"")</f>
        <v/>
      </c>
      <c r="P1288" s="29"/>
      <c r="Q1288" s="54">
        <f t="shared" ref="Q1288:Q1351" si="287">IF(IF(L1288&gt;=sipstart,1,0)+IF(L1288&lt;=sipend,1,0)=2,1,0)</f>
        <v>1</v>
      </c>
      <c r="R1288" s="6">
        <f t="shared" ref="R1288:R1351" si="288">IF(IF(L1288&gt;=sipstart,1,0)+IF(L1288&lt;=sipend,1,0)=2,-dsip,0)</f>
        <v>-19.682539682539684</v>
      </c>
      <c r="S1288" s="6">
        <f t="shared" ref="S1288:S1351" si="289">IF(R1288=-dsip,-R1288/B1288,"")</f>
        <v>0.26278564481705752</v>
      </c>
      <c r="T1288" s="29"/>
      <c r="U1288" s="6">
        <f t="shared" ref="U1288:U1351" si="290">IF((IF(L1288&gt;=sipstart,1,2)+IF(L1288&lt;=sipend,1,2))=2,L1288,0)</f>
        <v>39469</v>
      </c>
      <c r="V1288" s="55">
        <f t="shared" ref="V1288:V1351" si="291">IF((IF(L1288&gt;=sipstart,1,2)+IF(L1288&lt;=sipend,1,2))=2,L1288,0)+IF(U1287=actualsipend,actualsipend,0)</f>
        <v>39469</v>
      </c>
      <c r="W1288" s="6">
        <f t="shared" si="279"/>
        <v>0</v>
      </c>
      <c r="X1288" s="6">
        <f t="shared" si="280"/>
        <v>-19.682539682539684</v>
      </c>
      <c r="AA1288">
        <f t="shared" si="281"/>
        <v>0</v>
      </c>
    </row>
    <row r="1289" spans="1:27">
      <c r="A1289" s="67">
        <v>39470</v>
      </c>
      <c r="B1289" s="68">
        <v>79.953900000000004</v>
      </c>
      <c r="C1289" s="46"/>
      <c r="D1289" s="1"/>
      <c r="E1289" s="1"/>
      <c r="F1289" s="1"/>
      <c r="G1289" s="1"/>
      <c r="H1289" s="1"/>
      <c r="I1289" s="1"/>
      <c r="J1289" s="2">
        <f t="shared" si="282"/>
        <v>0</v>
      </c>
      <c r="K1289" s="2">
        <f t="shared" si="283"/>
        <v>0</v>
      </c>
      <c r="L1289" s="8">
        <f t="shared" ref="L1289:L1352" si="292">A1289</f>
        <v>39470</v>
      </c>
      <c r="M1289" s="54">
        <f t="shared" si="284"/>
        <v>0</v>
      </c>
      <c r="N1289" s="6">
        <f t="shared" si="285"/>
        <v>0</v>
      </c>
      <c r="O1289" s="6" t="str">
        <f t="shared" si="286"/>
        <v/>
      </c>
      <c r="P1289" s="29"/>
      <c r="Q1289" s="54">
        <f t="shared" si="287"/>
        <v>1</v>
      </c>
      <c r="R1289" s="6">
        <f t="shared" si="288"/>
        <v>-19.682539682539684</v>
      </c>
      <c r="S1289" s="6">
        <f t="shared" si="289"/>
        <v>0.2461736035708037</v>
      </c>
      <c r="T1289" s="29"/>
      <c r="U1289" s="6">
        <f t="shared" si="290"/>
        <v>39470</v>
      </c>
      <c r="V1289" s="55">
        <f t="shared" si="291"/>
        <v>39470</v>
      </c>
      <c r="W1289" s="6">
        <f t="shared" ref="W1289:W1352" si="293">IF(V1289+V1288=0,0,IF(V1289=V1288,sipunits*B1288,N1289))</f>
        <v>0</v>
      </c>
      <c r="X1289" s="6">
        <f t="shared" ref="X1289:X1352" si="294">IF(V1289+V1288=0,0,IF(V1289=V1288,dsipunits*B1288,R1289))</f>
        <v>-19.682539682539684</v>
      </c>
      <c r="AA1289">
        <f t="shared" si="281"/>
        <v>0</v>
      </c>
    </row>
    <row r="1290" spans="1:27">
      <c r="A1290" s="67">
        <v>39471</v>
      </c>
      <c r="B1290" s="68">
        <v>77.896299999999997</v>
      </c>
      <c r="C1290" s="46"/>
      <c r="D1290" s="1"/>
      <c r="E1290" s="1"/>
      <c r="F1290" s="1"/>
      <c r="G1290" s="1"/>
      <c r="H1290" s="1"/>
      <c r="I1290" s="1"/>
      <c r="J1290" s="2">
        <f t="shared" si="282"/>
        <v>0</v>
      </c>
      <c r="K1290" s="2">
        <f t="shared" si="283"/>
        <v>0</v>
      </c>
      <c r="L1290" s="8">
        <f t="shared" si="292"/>
        <v>39471</v>
      </c>
      <c r="M1290" s="54">
        <f t="shared" si="284"/>
        <v>0</v>
      </c>
      <c r="N1290" s="6">
        <f t="shared" si="285"/>
        <v>0</v>
      </c>
      <c r="O1290" s="6" t="str">
        <f t="shared" si="286"/>
        <v/>
      </c>
      <c r="P1290" s="29"/>
      <c r="Q1290" s="54">
        <f t="shared" si="287"/>
        <v>1</v>
      </c>
      <c r="R1290" s="6">
        <f t="shared" si="288"/>
        <v>-19.682539682539684</v>
      </c>
      <c r="S1290" s="6">
        <f t="shared" si="289"/>
        <v>0.25267618208489601</v>
      </c>
      <c r="T1290" s="29"/>
      <c r="U1290" s="6">
        <f t="shared" si="290"/>
        <v>39471</v>
      </c>
      <c r="V1290" s="55">
        <f t="shared" si="291"/>
        <v>39471</v>
      </c>
      <c r="W1290" s="6">
        <f t="shared" si="293"/>
        <v>0</v>
      </c>
      <c r="X1290" s="6">
        <f t="shared" si="294"/>
        <v>-19.682539682539684</v>
      </c>
      <c r="AA1290">
        <f t="shared" si="281"/>
        <v>0</v>
      </c>
    </row>
    <row r="1291" spans="1:27">
      <c r="A1291" s="67">
        <v>39472</v>
      </c>
      <c r="B1291" s="68">
        <v>83.0745</v>
      </c>
      <c r="C1291" s="46"/>
      <c r="D1291" s="1"/>
      <c r="E1291" s="1"/>
      <c r="F1291" s="1"/>
      <c r="G1291" s="1"/>
      <c r="H1291" s="1"/>
      <c r="I1291" s="1"/>
      <c r="J1291" s="2">
        <f t="shared" si="282"/>
        <v>0</v>
      </c>
      <c r="K1291" s="2">
        <f t="shared" si="283"/>
        <v>0</v>
      </c>
      <c r="L1291" s="8">
        <f t="shared" si="292"/>
        <v>39472</v>
      </c>
      <c r="M1291" s="54">
        <f t="shared" si="284"/>
        <v>0</v>
      </c>
      <c r="N1291" s="6">
        <f t="shared" si="285"/>
        <v>0</v>
      </c>
      <c r="O1291" s="6" t="str">
        <f t="shared" si="286"/>
        <v/>
      </c>
      <c r="P1291" s="29"/>
      <c r="Q1291" s="54">
        <f t="shared" si="287"/>
        <v>1</v>
      </c>
      <c r="R1291" s="6">
        <f t="shared" si="288"/>
        <v>-19.682539682539684</v>
      </c>
      <c r="S1291" s="6">
        <f t="shared" si="289"/>
        <v>0.23692636949412496</v>
      </c>
      <c r="T1291" s="29"/>
      <c r="U1291" s="6">
        <f t="shared" si="290"/>
        <v>39472</v>
      </c>
      <c r="V1291" s="55">
        <f t="shared" si="291"/>
        <v>39472</v>
      </c>
      <c r="W1291" s="6">
        <f t="shared" si="293"/>
        <v>0</v>
      </c>
      <c r="X1291" s="6">
        <f t="shared" si="294"/>
        <v>-19.682539682539684</v>
      </c>
      <c r="AA1291">
        <f t="shared" si="281"/>
        <v>0</v>
      </c>
    </row>
    <row r="1292" spans="1:27">
      <c r="A1292" s="67">
        <v>39475</v>
      </c>
      <c r="B1292" s="68">
        <v>82.325800000000001</v>
      </c>
      <c r="C1292" s="46"/>
      <c r="D1292" s="1"/>
      <c r="E1292" s="1"/>
      <c r="F1292" s="1"/>
      <c r="G1292" s="1"/>
      <c r="H1292" s="1"/>
      <c r="I1292" s="1"/>
      <c r="J1292" s="2">
        <f t="shared" si="282"/>
        <v>0</v>
      </c>
      <c r="K1292" s="2">
        <f t="shared" si="283"/>
        <v>0</v>
      </c>
      <c r="L1292" s="8">
        <f t="shared" si="292"/>
        <v>39475</v>
      </c>
      <c r="M1292" s="54">
        <f t="shared" si="284"/>
        <v>0</v>
      </c>
      <c r="N1292" s="6">
        <f t="shared" si="285"/>
        <v>0</v>
      </c>
      <c r="O1292" s="6" t="str">
        <f t="shared" si="286"/>
        <v/>
      </c>
      <c r="P1292" s="29"/>
      <c r="Q1292" s="54">
        <f t="shared" si="287"/>
        <v>1</v>
      </c>
      <c r="R1292" s="6">
        <f t="shared" si="288"/>
        <v>-19.682539682539684</v>
      </c>
      <c r="S1292" s="6">
        <f t="shared" si="289"/>
        <v>0.239081061860798</v>
      </c>
      <c r="T1292" s="29"/>
      <c r="U1292" s="6">
        <f t="shared" si="290"/>
        <v>39475</v>
      </c>
      <c r="V1292" s="55">
        <f t="shared" si="291"/>
        <v>39475</v>
      </c>
      <c r="W1292" s="6">
        <f t="shared" si="293"/>
        <v>0</v>
      </c>
      <c r="X1292" s="6">
        <f t="shared" si="294"/>
        <v>-19.682539682539684</v>
      </c>
      <c r="AA1292">
        <f t="shared" si="281"/>
        <v>0</v>
      </c>
    </row>
    <row r="1293" spans="1:27">
      <c r="A1293" s="67">
        <v>39476</v>
      </c>
      <c r="B1293" s="68">
        <v>82.501900000000006</v>
      </c>
      <c r="C1293" s="46"/>
      <c r="D1293" s="1"/>
      <c r="E1293" s="1"/>
      <c r="F1293" s="1"/>
      <c r="G1293" s="1"/>
      <c r="H1293" s="1"/>
      <c r="I1293" s="1"/>
      <c r="J1293" s="2">
        <f t="shared" si="282"/>
        <v>0</v>
      </c>
      <c r="K1293" s="2">
        <f t="shared" si="283"/>
        <v>0</v>
      </c>
      <c r="L1293" s="8">
        <f t="shared" si="292"/>
        <v>39476</v>
      </c>
      <c r="M1293" s="54">
        <f t="shared" si="284"/>
        <v>0</v>
      </c>
      <c r="N1293" s="6">
        <f t="shared" si="285"/>
        <v>0</v>
      </c>
      <c r="O1293" s="6" t="str">
        <f t="shared" si="286"/>
        <v/>
      </c>
      <c r="P1293" s="29"/>
      <c r="Q1293" s="54">
        <f t="shared" si="287"/>
        <v>1</v>
      </c>
      <c r="R1293" s="6">
        <f t="shared" si="288"/>
        <v>-19.682539682539684</v>
      </c>
      <c r="S1293" s="6">
        <f t="shared" si="289"/>
        <v>0.23857074421970503</v>
      </c>
      <c r="T1293" s="29"/>
      <c r="U1293" s="6">
        <f t="shared" si="290"/>
        <v>39476</v>
      </c>
      <c r="V1293" s="55">
        <f t="shared" si="291"/>
        <v>39476</v>
      </c>
      <c r="W1293" s="6">
        <f t="shared" si="293"/>
        <v>0</v>
      </c>
      <c r="X1293" s="6">
        <f t="shared" si="294"/>
        <v>-19.682539682539684</v>
      </c>
      <c r="AA1293">
        <f t="shared" si="281"/>
        <v>0</v>
      </c>
    </row>
    <row r="1294" spans="1:27">
      <c r="A1294" s="67">
        <v>39477</v>
      </c>
      <c r="B1294" s="68">
        <v>81.067899999999995</v>
      </c>
      <c r="C1294" s="46"/>
      <c r="D1294" s="1"/>
      <c r="E1294" s="1"/>
      <c r="F1294" s="1"/>
      <c r="G1294" s="1"/>
      <c r="H1294" s="1"/>
      <c r="I1294" s="1"/>
      <c r="J1294" s="2">
        <f t="shared" si="282"/>
        <v>0</v>
      </c>
      <c r="K1294" s="2">
        <f t="shared" si="283"/>
        <v>0</v>
      </c>
      <c r="L1294" s="8">
        <f t="shared" si="292"/>
        <v>39477</v>
      </c>
      <c r="M1294" s="54">
        <f t="shared" si="284"/>
        <v>0</v>
      </c>
      <c r="N1294" s="6">
        <f t="shared" si="285"/>
        <v>0</v>
      </c>
      <c r="O1294" s="6" t="str">
        <f t="shared" si="286"/>
        <v/>
      </c>
      <c r="P1294" s="29"/>
      <c r="Q1294" s="54">
        <f t="shared" si="287"/>
        <v>1</v>
      </c>
      <c r="R1294" s="6">
        <f t="shared" si="288"/>
        <v>-19.682539682539684</v>
      </c>
      <c r="S1294" s="6">
        <f t="shared" si="289"/>
        <v>0.24279079244114729</v>
      </c>
      <c r="T1294" s="29"/>
      <c r="U1294" s="6">
        <f t="shared" si="290"/>
        <v>39477</v>
      </c>
      <c r="V1294" s="55">
        <f t="shared" si="291"/>
        <v>39477</v>
      </c>
      <c r="W1294" s="6">
        <f t="shared" si="293"/>
        <v>0</v>
      </c>
      <c r="X1294" s="6">
        <f t="shared" si="294"/>
        <v>-19.682539682539684</v>
      </c>
      <c r="AA1294">
        <f t="shared" si="281"/>
        <v>0</v>
      </c>
    </row>
    <row r="1295" spans="1:27">
      <c r="A1295" s="67">
        <v>39478</v>
      </c>
      <c r="B1295" s="68">
        <v>80.461200000000005</v>
      </c>
      <c r="C1295" s="46"/>
      <c r="D1295" s="1"/>
      <c r="E1295" s="1"/>
      <c r="F1295" s="1"/>
      <c r="G1295" s="1"/>
      <c r="H1295" s="1"/>
      <c r="I1295" s="1"/>
      <c r="J1295" s="2">
        <f t="shared" si="282"/>
        <v>1</v>
      </c>
      <c r="K1295" s="2">
        <f t="shared" si="283"/>
        <v>-1000</v>
      </c>
      <c r="L1295" s="8">
        <f t="shared" si="292"/>
        <v>39478</v>
      </c>
      <c r="M1295" s="54">
        <f t="shared" si="284"/>
        <v>1</v>
      </c>
      <c r="N1295" s="6">
        <f t="shared" si="285"/>
        <v>-1000</v>
      </c>
      <c r="O1295" s="6">
        <f t="shared" si="286"/>
        <v>12.428350559027207</v>
      </c>
      <c r="P1295" s="29"/>
      <c r="Q1295" s="54">
        <f t="shared" si="287"/>
        <v>1</v>
      </c>
      <c r="R1295" s="6">
        <f t="shared" si="288"/>
        <v>-19.682539682539684</v>
      </c>
      <c r="S1295" s="6">
        <f t="shared" si="289"/>
        <v>0.24462150306656727</v>
      </c>
      <c r="T1295" s="29"/>
      <c r="U1295" s="6">
        <f t="shared" si="290"/>
        <v>39478</v>
      </c>
      <c r="V1295" s="55">
        <f t="shared" si="291"/>
        <v>39478</v>
      </c>
      <c r="W1295" s="6">
        <f t="shared" si="293"/>
        <v>-1000</v>
      </c>
      <c r="X1295" s="6">
        <f t="shared" si="294"/>
        <v>-19.682539682539684</v>
      </c>
      <c r="AA1295">
        <f t="shared" si="281"/>
        <v>0</v>
      </c>
    </row>
    <row r="1296" spans="1:27">
      <c r="A1296" s="67">
        <v>39479</v>
      </c>
      <c r="B1296" s="68">
        <v>81.686099999999996</v>
      </c>
      <c r="C1296" s="46"/>
      <c r="D1296" s="1"/>
      <c r="E1296" s="1"/>
      <c r="F1296" s="1"/>
      <c r="G1296" s="1"/>
      <c r="H1296" s="1"/>
      <c r="I1296" s="1"/>
      <c r="J1296" s="2">
        <f t="shared" si="282"/>
        <v>0</v>
      </c>
      <c r="K1296" s="2">
        <f t="shared" si="283"/>
        <v>0</v>
      </c>
      <c r="L1296" s="8">
        <f t="shared" si="292"/>
        <v>39479</v>
      </c>
      <c r="M1296" s="54">
        <f t="shared" si="284"/>
        <v>0</v>
      </c>
      <c r="N1296" s="6">
        <f t="shared" si="285"/>
        <v>0</v>
      </c>
      <c r="O1296" s="6" t="str">
        <f t="shared" si="286"/>
        <v/>
      </c>
      <c r="P1296" s="29"/>
      <c r="Q1296" s="54">
        <f t="shared" si="287"/>
        <v>1</v>
      </c>
      <c r="R1296" s="6">
        <f t="shared" si="288"/>
        <v>-19.682539682539684</v>
      </c>
      <c r="S1296" s="6">
        <f t="shared" si="289"/>
        <v>0.24095335292711592</v>
      </c>
      <c r="T1296" s="29"/>
      <c r="U1296" s="6">
        <f t="shared" si="290"/>
        <v>39479</v>
      </c>
      <c r="V1296" s="55">
        <f t="shared" si="291"/>
        <v>39479</v>
      </c>
      <c r="W1296" s="6">
        <f t="shared" si="293"/>
        <v>0</v>
      </c>
      <c r="X1296" s="6">
        <f t="shared" si="294"/>
        <v>-19.682539682539684</v>
      </c>
      <c r="AA1296">
        <f t="shared" si="281"/>
        <v>0</v>
      </c>
    </row>
    <row r="1297" spans="1:27">
      <c r="A1297" s="67">
        <v>39482</v>
      </c>
      <c r="B1297" s="68">
        <v>83.853300000000004</v>
      </c>
      <c r="C1297" s="46"/>
      <c r="D1297" s="1"/>
      <c r="E1297" s="1"/>
      <c r="F1297" s="1"/>
      <c r="G1297" s="1"/>
      <c r="H1297" s="1"/>
      <c r="I1297" s="1"/>
      <c r="J1297" s="2">
        <f t="shared" si="282"/>
        <v>0</v>
      </c>
      <c r="K1297" s="2">
        <f t="shared" si="283"/>
        <v>0</v>
      </c>
      <c r="L1297" s="8">
        <f t="shared" si="292"/>
        <v>39482</v>
      </c>
      <c r="M1297" s="54">
        <f t="shared" si="284"/>
        <v>0</v>
      </c>
      <c r="N1297" s="6">
        <f t="shared" si="285"/>
        <v>0</v>
      </c>
      <c r="O1297" s="6" t="str">
        <f t="shared" si="286"/>
        <v/>
      </c>
      <c r="P1297" s="29"/>
      <c r="Q1297" s="54">
        <f t="shared" si="287"/>
        <v>1</v>
      </c>
      <c r="R1297" s="6">
        <f t="shared" si="288"/>
        <v>-19.682539682539684</v>
      </c>
      <c r="S1297" s="6">
        <f t="shared" si="289"/>
        <v>0.23472588058597196</v>
      </c>
      <c r="T1297" s="29"/>
      <c r="U1297" s="6">
        <f t="shared" si="290"/>
        <v>39482</v>
      </c>
      <c r="V1297" s="55">
        <f t="shared" si="291"/>
        <v>39482</v>
      </c>
      <c r="W1297" s="6">
        <f t="shared" si="293"/>
        <v>0</v>
      </c>
      <c r="X1297" s="6">
        <f t="shared" si="294"/>
        <v>-19.682539682539684</v>
      </c>
      <c r="AA1297">
        <f t="shared" si="281"/>
        <v>0</v>
      </c>
    </row>
    <row r="1298" spans="1:27">
      <c r="A1298" s="67">
        <v>39483</v>
      </c>
      <c r="B1298" s="68">
        <v>84.150899999999993</v>
      </c>
      <c r="C1298" s="46"/>
      <c r="D1298" s="1"/>
      <c r="E1298" s="1"/>
      <c r="F1298" s="1"/>
      <c r="G1298" s="1"/>
      <c r="H1298" s="1"/>
      <c r="I1298" s="1"/>
      <c r="J1298" s="2">
        <f t="shared" si="282"/>
        <v>0</v>
      </c>
      <c r="K1298" s="2">
        <f t="shared" si="283"/>
        <v>0</v>
      </c>
      <c r="L1298" s="8">
        <f t="shared" si="292"/>
        <v>39483</v>
      </c>
      <c r="M1298" s="54">
        <f t="shared" si="284"/>
        <v>0</v>
      </c>
      <c r="N1298" s="6">
        <f t="shared" si="285"/>
        <v>0</v>
      </c>
      <c r="O1298" s="6" t="str">
        <f t="shared" si="286"/>
        <v/>
      </c>
      <c r="P1298" s="29"/>
      <c r="Q1298" s="54">
        <f t="shared" si="287"/>
        <v>1</v>
      </c>
      <c r="R1298" s="6">
        <f t="shared" si="288"/>
        <v>-19.682539682539684</v>
      </c>
      <c r="S1298" s="6">
        <f t="shared" si="289"/>
        <v>0.23389577155490535</v>
      </c>
      <c r="T1298" s="29"/>
      <c r="U1298" s="6">
        <f t="shared" si="290"/>
        <v>39483</v>
      </c>
      <c r="V1298" s="55">
        <f t="shared" si="291"/>
        <v>39483</v>
      </c>
      <c r="W1298" s="6">
        <f t="shared" si="293"/>
        <v>0</v>
      </c>
      <c r="X1298" s="6">
        <f t="shared" si="294"/>
        <v>-19.682539682539684</v>
      </c>
      <c r="AA1298">
        <f t="shared" si="281"/>
        <v>0</v>
      </c>
    </row>
    <row r="1299" spans="1:27">
      <c r="A1299" s="67">
        <v>39484</v>
      </c>
      <c r="B1299" s="68">
        <v>82.302800000000005</v>
      </c>
      <c r="C1299" s="46"/>
      <c r="D1299" s="1"/>
      <c r="E1299" s="1"/>
      <c r="F1299" s="1"/>
      <c r="G1299" s="1"/>
      <c r="H1299" s="1"/>
      <c r="I1299" s="1"/>
      <c r="J1299" s="2">
        <f t="shared" si="282"/>
        <v>0</v>
      </c>
      <c r="K1299" s="2">
        <f t="shared" si="283"/>
        <v>0</v>
      </c>
      <c r="L1299" s="8">
        <f t="shared" si="292"/>
        <v>39484</v>
      </c>
      <c r="M1299" s="54">
        <f t="shared" si="284"/>
        <v>0</v>
      </c>
      <c r="N1299" s="6">
        <f t="shared" si="285"/>
        <v>0</v>
      </c>
      <c r="O1299" s="6" t="str">
        <f t="shared" si="286"/>
        <v/>
      </c>
      <c r="P1299" s="29"/>
      <c r="Q1299" s="54">
        <f t="shared" si="287"/>
        <v>1</v>
      </c>
      <c r="R1299" s="6">
        <f t="shared" si="288"/>
        <v>-19.682539682539684</v>
      </c>
      <c r="S1299" s="6">
        <f t="shared" si="289"/>
        <v>0.23914787446526342</v>
      </c>
      <c r="T1299" s="29"/>
      <c r="U1299" s="6">
        <f t="shared" si="290"/>
        <v>39484</v>
      </c>
      <c r="V1299" s="55">
        <f t="shared" si="291"/>
        <v>39484</v>
      </c>
      <c r="W1299" s="6">
        <f t="shared" si="293"/>
        <v>0</v>
      </c>
      <c r="X1299" s="6">
        <f t="shared" si="294"/>
        <v>-19.682539682539684</v>
      </c>
      <c r="AA1299">
        <f t="shared" si="281"/>
        <v>0</v>
      </c>
    </row>
    <row r="1300" spans="1:27">
      <c r="A1300" s="67">
        <v>39485</v>
      </c>
      <c r="B1300" s="68">
        <v>80.066599999999994</v>
      </c>
      <c r="C1300" s="46"/>
      <c r="D1300" s="1"/>
      <c r="E1300" s="1"/>
      <c r="F1300" s="1"/>
      <c r="G1300" s="1"/>
      <c r="H1300" s="1"/>
      <c r="I1300" s="1"/>
      <c r="J1300" s="2">
        <f t="shared" si="282"/>
        <v>0</v>
      </c>
      <c r="K1300" s="2">
        <f t="shared" si="283"/>
        <v>0</v>
      </c>
      <c r="L1300" s="8">
        <f t="shared" si="292"/>
        <v>39485</v>
      </c>
      <c r="M1300" s="54">
        <f t="shared" si="284"/>
        <v>0</v>
      </c>
      <c r="N1300" s="6">
        <f t="shared" si="285"/>
        <v>0</v>
      </c>
      <c r="O1300" s="6" t="str">
        <f t="shared" si="286"/>
        <v/>
      </c>
      <c r="P1300" s="29"/>
      <c r="Q1300" s="54">
        <f t="shared" si="287"/>
        <v>1</v>
      </c>
      <c r="R1300" s="6">
        <f t="shared" si="288"/>
        <v>-19.682539682539684</v>
      </c>
      <c r="S1300" s="6">
        <f t="shared" si="289"/>
        <v>0.24582709497517924</v>
      </c>
      <c r="T1300" s="29"/>
      <c r="U1300" s="6">
        <f t="shared" si="290"/>
        <v>39485</v>
      </c>
      <c r="V1300" s="55">
        <f t="shared" si="291"/>
        <v>39485</v>
      </c>
      <c r="W1300" s="6">
        <f t="shared" si="293"/>
        <v>0</v>
      </c>
      <c r="X1300" s="6">
        <f t="shared" si="294"/>
        <v>-19.682539682539684</v>
      </c>
      <c r="AA1300">
        <f t="shared" si="281"/>
        <v>0</v>
      </c>
    </row>
    <row r="1301" spans="1:27">
      <c r="A1301" s="67">
        <v>39486</v>
      </c>
      <c r="B1301" s="68">
        <v>78.724500000000006</v>
      </c>
      <c r="C1301" s="46"/>
      <c r="D1301" s="1"/>
      <c r="E1301" s="1"/>
      <c r="F1301" s="1"/>
      <c r="G1301" s="1"/>
      <c r="H1301" s="1"/>
      <c r="I1301" s="1"/>
      <c r="J1301" s="2">
        <f t="shared" si="282"/>
        <v>0</v>
      </c>
      <c r="K1301" s="2">
        <f t="shared" si="283"/>
        <v>0</v>
      </c>
      <c r="L1301" s="8">
        <f t="shared" si="292"/>
        <v>39486</v>
      </c>
      <c r="M1301" s="54">
        <f t="shared" si="284"/>
        <v>0</v>
      </c>
      <c r="N1301" s="6">
        <f t="shared" si="285"/>
        <v>0</v>
      </c>
      <c r="O1301" s="6" t="str">
        <f t="shared" si="286"/>
        <v/>
      </c>
      <c r="P1301" s="29"/>
      <c r="Q1301" s="54">
        <f t="shared" si="287"/>
        <v>1</v>
      </c>
      <c r="R1301" s="6">
        <f t="shared" si="288"/>
        <v>-19.682539682539684</v>
      </c>
      <c r="S1301" s="6">
        <f t="shared" si="289"/>
        <v>0.25001797004159676</v>
      </c>
      <c r="T1301" s="29"/>
      <c r="U1301" s="6">
        <f t="shared" si="290"/>
        <v>39486</v>
      </c>
      <c r="V1301" s="55">
        <f t="shared" si="291"/>
        <v>39486</v>
      </c>
      <c r="W1301" s="6">
        <f t="shared" si="293"/>
        <v>0</v>
      </c>
      <c r="X1301" s="6">
        <f t="shared" si="294"/>
        <v>-19.682539682539684</v>
      </c>
      <c r="AA1301">
        <f t="shared" si="281"/>
        <v>0</v>
      </c>
    </row>
    <row r="1302" spans="1:27">
      <c r="A1302" s="67">
        <v>39489</v>
      </c>
      <c r="B1302" s="68">
        <v>75.220600000000005</v>
      </c>
      <c r="C1302" s="46"/>
      <c r="D1302" s="1"/>
      <c r="E1302" s="1"/>
      <c r="F1302" s="1"/>
      <c r="G1302" s="1"/>
      <c r="H1302" s="1"/>
      <c r="I1302" s="1"/>
      <c r="J1302" s="2">
        <f t="shared" si="282"/>
        <v>0</v>
      </c>
      <c r="K1302" s="2">
        <f t="shared" si="283"/>
        <v>0</v>
      </c>
      <c r="L1302" s="8">
        <f t="shared" si="292"/>
        <v>39489</v>
      </c>
      <c r="M1302" s="54">
        <f t="shared" si="284"/>
        <v>0</v>
      </c>
      <c r="N1302" s="6">
        <f t="shared" si="285"/>
        <v>0</v>
      </c>
      <c r="O1302" s="6" t="str">
        <f t="shared" si="286"/>
        <v/>
      </c>
      <c r="P1302" s="29"/>
      <c r="Q1302" s="54">
        <f t="shared" si="287"/>
        <v>1</v>
      </c>
      <c r="R1302" s="6">
        <f t="shared" si="288"/>
        <v>-19.682539682539684</v>
      </c>
      <c r="S1302" s="6">
        <f t="shared" si="289"/>
        <v>0.26166422073926138</v>
      </c>
      <c r="T1302" s="29"/>
      <c r="U1302" s="6">
        <f t="shared" si="290"/>
        <v>39489</v>
      </c>
      <c r="V1302" s="55">
        <f t="shared" si="291"/>
        <v>39489</v>
      </c>
      <c r="W1302" s="6">
        <f t="shared" si="293"/>
        <v>0</v>
      </c>
      <c r="X1302" s="6">
        <f t="shared" si="294"/>
        <v>-19.682539682539684</v>
      </c>
      <c r="AA1302">
        <f t="shared" si="281"/>
        <v>0</v>
      </c>
    </row>
    <row r="1303" spans="1:27">
      <c r="A1303" s="67">
        <v>39490</v>
      </c>
      <c r="B1303" s="68">
        <v>74.777100000000004</v>
      </c>
      <c r="C1303" s="46"/>
      <c r="D1303" s="1"/>
      <c r="E1303" s="1"/>
      <c r="F1303" s="1"/>
      <c r="G1303" s="1"/>
      <c r="H1303" s="1"/>
      <c r="I1303" s="1"/>
      <c r="J1303" s="2">
        <f t="shared" si="282"/>
        <v>0</v>
      </c>
      <c r="K1303" s="2">
        <f t="shared" si="283"/>
        <v>0</v>
      </c>
      <c r="L1303" s="8">
        <f t="shared" si="292"/>
        <v>39490</v>
      </c>
      <c r="M1303" s="54">
        <f t="shared" si="284"/>
        <v>0</v>
      </c>
      <c r="N1303" s="6">
        <f t="shared" si="285"/>
        <v>0</v>
      </c>
      <c r="O1303" s="6" t="str">
        <f t="shared" si="286"/>
        <v/>
      </c>
      <c r="P1303" s="29"/>
      <c r="Q1303" s="54">
        <f t="shared" si="287"/>
        <v>1</v>
      </c>
      <c r="R1303" s="6">
        <f t="shared" si="288"/>
        <v>-19.682539682539684</v>
      </c>
      <c r="S1303" s="6">
        <f t="shared" si="289"/>
        <v>0.26321614080433292</v>
      </c>
      <c r="T1303" s="29"/>
      <c r="U1303" s="6">
        <f t="shared" si="290"/>
        <v>39490</v>
      </c>
      <c r="V1303" s="55">
        <f t="shared" si="291"/>
        <v>39490</v>
      </c>
      <c r="W1303" s="6">
        <f t="shared" si="293"/>
        <v>0</v>
      </c>
      <c r="X1303" s="6">
        <f t="shared" si="294"/>
        <v>-19.682539682539684</v>
      </c>
      <c r="AA1303">
        <f t="shared" si="281"/>
        <v>0</v>
      </c>
    </row>
    <row r="1304" spans="1:27">
      <c r="A1304" s="67">
        <v>39491</v>
      </c>
      <c r="B1304" s="68">
        <v>75.084299999999999</v>
      </c>
      <c r="C1304" s="46"/>
      <c r="D1304" s="1"/>
      <c r="E1304" s="1"/>
      <c r="F1304" s="1"/>
      <c r="G1304" s="1"/>
      <c r="H1304" s="1"/>
      <c r="I1304" s="1"/>
      <c r="J1304" s="2">
        <f t="shared" si="282"/>
        <v>0</v>
      </c>
      <c r="K1304" s="2">
        <f t="shared" si="283"/>
        <v>0</v>
      </c>
      <c r="L1304" s="8">
        <f t="shared" si="292"/>
        <v>39491</v>
      </c>
      <c r="M1304" s="54">
        <f t="shared" si="284"/>
        <v>0</v>
      </c>
      <c r="N1304" s="6">
        <f t="shared" si="285"/>
        <v>0</v>
      </c>
      <c r="O1304" s="6" t="str">
        <f t="shared" si="286"/>
        <v/>
      </c>
      <c r="P1304" s="29"/>
      <c r="Q1304" s="54">
        <f t="shared" si="287"/>
        <v>1</v>
      </c>
      <c r="R1304" s="6">
        <f t="shared" si="288"/>
        <v>-19.682539682539684</v>
      </c>
      <c r="S1304" s="6">
        <f t="shared" si="289"/>
        <v>0.26213921795288342</v>
      </c>
      <c r="T1304" s="29"/>
      <c r="U1304" s="6">
        <f t="shared" si="290"/>
        <v>39491</v>
      </c>
      <c r="V1304" s="55">
        <f t="shared" si="291"/>
        <v>39491</v>
      </c>
      <c r="W1304" s="6">
        <f t="shared" si="293"/>
        <v>0</v>
      </c>
      <c r="X1304" s="6">
        <f t="shared" si="294"/>
        <v>-19.682539682539684</v>
      </c>
      <c r="AA1304">
        <f t="shared" si="281"/>
        <v>0</v>
      </c>
    </row>
    <row r="1305" spans="1:27">
      <c r="A1305" s="67">
        <v>39492</v>
      </c>
      <c r="B1305" s="68">
        <v>78.186499999999995</v>
      </c>
      <c r="C1305" s="46"/>
      <c r="D1305" s="1"/>
      <c r="E1305" s="1"/>
      <c r="F1305" s="1"/>
      <c r="G1305" s="1"/>
      <c r="H1305" s="1"/>
      <c r="I1305" s="1"/>
      <c r="J1305" s="2">
        <f t="shared" si="282"/>
        <v>0</v>
      </c>
      <c r="K1305" s="2">
        <f t="shared" si="283"/>
        <v>0</v>
      </c>
      <c r="L1305" s="8">
        <f t="shared" si="292"/>
        <v>39492</v>
      </c>
      <c r="M1305" s="54">
        <f t="shared" si="284"/>
        <v>0</v>
      </c>
      <c r="N1305" s="6">
        <f t="shared" si="285"/>
        <v>0</v>
      </c>
      <c r="O1305" s="6" t="str">
        <f t="shared" si="286"/>
        <v/>
      </c>
      <c r="P1305" s="29"/>
      <c r="Q1305" s="54">
        <f t="shared" si="287"/>
        <v>1</v>
      </c>
      <c r="R1305" s="6">
        <f t="shared" si="288"/>
        <v>-19.682539682539684</v>
      </c>
      <c r="S1305" s="6">
        <f t="shared" si="289"/>
        <v>0.25173833951564123</v>
      </c>
      <c r="T1305" s="29"/>
      <c r="U1305" s="6">
        <f t="shared" si="290"/>
        <v>39492</v>
      </c>
      <c r="V1305" s="55">
        <f t="shared" si="291"/>
        <v>39492</v>
      </c>
      <c r="W1305" s="6">
        <f t="shared" si="293"/>
        <v>0</v>
      </c>
      <c r="X1305" s="6">
        <f t="shared" si="294"/>
        <v>-19.682539682539684</v>
      </c>
      <c r="AA1305">
        <f t="shared" si="281"/>
        <v>0</v>
      </c>
    </row>
    <row r="1306" spans="1:27">
      <c r="A1306" s="67">
        <v>39493</v>
      </c>
      <c r="B1306" s="68">
        <v>79.292199999999994</v>
      </c>
      <c r="C1306" s="46"/>
      <c r="D1306" s="1"/>
      <c r="E1306" s="1"/>
      <c r="F1306" s="1"/>
      <c r="G1306" s="1"/>
      <c r="H1306" s="1"/>
      <c r="I1306" s="1"/>
      <c r="J1306" s="2">
        <f t="shared" si="282"/>
        <v>0</v>
      </c>
      <c r="K1306" s="2">
        <f t="shared" si="283"/>
        <v>0</v>
      </c>
      <c r="L1306" s="8">
        <f t="shared" si="292"/>
        <v>39493</v>
      </c>
      <c r="M1306" s="54">
        <f t="shared" si="284"/>
        <v>0</v>
      </c>
      <c r="N1306" s="6">
        <f t="shared" si="285"/>
        <v>0</v>
      </c>
      <c r="O1306" s="6" t="str">
        <f t="shared" si="286"/>
        <v/>
      </c>
      <c r="P1306" s="29"/>
      <c r="Q1306" s="54">
        <f t="shared" si="287"/>
        <v>1</v>
      </c>
      <c r="R1306" s="6">
        <f t="shared" si="288"/>
        <v>-19.682539682539684</v>
      </c>
      <c r="S1306" s="6">
        <f t="shared" si="289"/>
        <v>0.24822794275527335</v>
      </c>
      <c r="T1306" s="29"/>
      <c r="U1306" s="6">
        <f t="shared" si="290"/>
        <v>39493</v>
      </c>
      <c r="V1306" s="55">
        <f t="shared" si="291"/>
        <v>39493</v>
      </c>
      <c r="W1306" s="6">
        <f t="shared" si="293"/>
        <v>0</v>
      </c>
      <c r="X1306" s="6">
        <f t="shared" si="294"/>
        <v>-19.682539682539684</v>
      </c>
      <c r="AA1306">
        <f t="shared" si="281"/>
        <v>0</v>
      </c>
    </row>
    <row r="1307" spans="1:27">
      <c r="A1307" s="67">
        <v>39496</v>
      </c>
      <c r="B1307" s="68">
        <v>79.341899999999995</v>
      </c>
      <c r="C1307" s="46"/>
      <c r="D1307" s="1"/>
      <c r="E1307" s="1"/>
      <c r="F1307" s="1"/>
      <c r="G1307" s="1"/>
      <c r="H1307" s="1"/>
      <c r="I1307" s="1"/>
      <c r="J1307" s="2">
        <f t="shared" si="282"/>
        <v>0</v>
      </c>
      <c r="K1307" s="2">
        <f t="shared" si="283"/>
        <v>0</v>
      </c>
      <c r="L1307" s="8">
        <f t="shared" si="292"/>
        <v>39496</v>
      </c>
      <c r="M1307" s="54">
        <f t="shared" si="284"/>
        <v>0</v>
      </c>
      <c r="N1307" s="6">
        <f t="shared" si="285"/>
        <v>0</v>
      </c>
      <c r="O1307" s="6" t="str">
        <f t="shared" si="286"/>
        <v/>
      </c>
      <c r="P1307" s="29"/>
      <c r="Q1307" s="54">
        <f t="shared" si="287"/>
        <v>1</v>
      </c>
      <c r="R1307" s="6">
        <f t="shared" si="288"/>
        <v>-19.682539682539684</v>
      </c>
      <c r="S1307" s="6">
        <f t="shared" si="289"/>
        <v>0.24807245204034292</v>
      </c>
      <c r="T1307" s="29"/>
      <c r="U1307" s="6">
        <f t="shared" si="290"/>
        <v>39496</v>
      </c>
      <c r="V1307" s="55">
        <f t="shared" si="291"/>
        <v>39496</v>
      </c>
      <c r="W1307" s="6">
        <f t="shared" si="293"/>
        <v>0</v>
      </c>
      <c r="X1307" s="6">
        <f t="shared" si="294"/>
        <v>-19.682539682539684</v>
      </c>
      <c r="AA1307">
        <f t="shared" si="281"/>
        <v>0</v>
      </c>
    </row>
    <row r="1308" spans="1:27">
      <c r="A1308" s="67">
        <v>39497</v>
      </c>
      <c r="B1308" s="68">
        <v>79.766800000000003</v>
      </c>
      <c r="C1308" s="46"/>
      <c r="D1308" s="1"/>
      <c r="E1308" s="1"/>
      <c r="F1308" s="1"/>
      <c r="G1308" s="1"/>
      <c r="H1308" s="1"/>
      <c r="I1308" s="1"/>
      <c r="J1308" s="2">
        <f t="shared" si="282"/>
        <v>0</v>
      </c>
      <c r="K1308" s="2">
        <f t="shared" si="283"/>
        <v>0</v>
      </c>
      <c r="L1308" s="8">
        <f t="shared" si="292"/>
        <v>39497</v>
      </c>
      <c r="M1308" s="54">
        <f t="shared" si="284"/>
        <v>0</v>
      </c>
      <c r="N1308" s="6">
        <f t="shared" si="285"/>
        <v>0</v>
      </c>
      <c r="O1308" s="6" t="str">
        <f t="shared" si="286"/>
        <v/>
      </c>
      <c r="P1308" s="29"/>
      <c r="Q1308" s="54">
        <f t="shared" si="287"/>
        <v>1</v>
      </c>
      <c r="R1308" s="6">
        <f t="shared" si="288"/>
        <v>-19.682539682539684</v>
      </c>
      <c r="S1308" s="6">
        <f t="shared" si="289"/>
        <v>0.24675102527040929</v>
      </c>
      <c r="T1308" s="29"/>
      <c r="U1308" s="6">
        <f t="shared" si="290"/>
        <v>39497</v>
      </c>
      <c r="V1308" s="55">
        <f t="shared" si="291"/>
        <v>39497</v>
      </c>
      <c r="W1308" s="6">
        <f t="shared" si="293"/>
        <v>0</v>
      </c>
      <c r="X1308" s="6">
        <f t="shared" si="294"/>
        <v>-19.682539682539684</v>
      </c>
      <c r="AA1308">
        <f t="shared" si="281"/>
        <v>0</v>
      </c>
    </row>
    <row r="1309" spans="1:27">
      <c r="A1309" s="67">
        <v>39498</v>
      </c>
      <c r="B1309" s="68">
        <v>78.393500000000003</v>
      </c>
      <c r="C1309" s="46"/>
      <c r="D1309" s="1"/>
      <c r="E1309" s="1"/>
      <c r="F1309" s="1"/>
      <c r="G1309" s="1"/>
      <c r="H1309" s="1"/>
      <c r="I1309" s="1"/>
      <c r="J1309" s="2">
        <f t="shared" si="282"/>
        <v>0</v>
      </c>
      <c r="K1309" s="2">
        <f t="shared" si="283"/>
        <v>0</v>
      </c>
      <c r="L1309" s="8">
        <f t="shared" si="292"/>
        <v>39498</v>
      </c>
      <c r="M1309" s="54">
        <f t="shared" si="284"/>
        <v>0</v>
      </c>
      <c r="N1309" s="6">
        <f t="shared" si="285"/>
        <v>0</v>
      </c>
      <c r="O1309" s="6" t="str">
        <f t="shared" si="286"/>
        <v/>
      </c>
      <c r="P1309" s="29"/>
      <c r="Q1309" s="54">
        <f t="shared" si="287"/>
        <v>1</v>
      </c>
      <c r="R1309" s="6">
        <f t="shared" si="288"/>
        <v>-19.682539682539684</v>
      </c>
      <c r="S1309" s="6">
        <f t="shared" si="289"/>
        <v>0.25107361812573342</v>
      </c>
      <c r="T1309" s="29"/>
      <c r="U1309" s="6">
        <f t="shared" si="290"/>
        <v>39498</v>
      </c>
      <c r="V1309" s="55">
        <f t="shared" si="291"/>
        <v>39498</v>
      </c>
      <c r="W1309" s="6">
        <f t="shared" si="293"/>
        <v>0</v>
      </c>
      <c r="X1309" s="6">
        <f t="shared" si="294"/>
        <v>-19.682539682539684</v>
      </c>
      <c r="AA1309">
        <f t="shared" si="281"/>
        <v>0</v>
      </c>
    </row>
    <row r="1310" spans="1:27">
      <c r="A1310" s="67">
        <v>39499</v>
      </c>
      <c r="B1310" s="68">
        <v>78.419300000000007</v>
      </c>
      <c r="C1310" s="46"/>
      <c r="D1310" s="1"/>
      <c r="E1310" s="1"/>
      <c r="F1310" s="1"/>
      <c r="G1310" s="1"/>
      <c r="H1310" s="1"/>
      <c r="I1310" s="1"/>
      <c r="J1310" s="2">
        <f t="shared" si="282"/>
        <v>0</v>
      </c>
      <c r="K1310" s="2">
        <f t="shared" si="283"/>
        <v>0</v>
      </c>
      <c r="L1310" s="8">
        <f t="shared" si="292"/>
        <v>39499</v>
      </c>
      <c r="M1310" s="54">
        <f t="shared" si="284"/>
        <v>0</v>
      </c>
      <c r="N1310" s="6">
        <f t="shared" si="285"/>
        <v>0</v>
      </c>
      <c r="O1310" s="6" t="str">
        <f t="shared" si="286"/>
        <v/>
      </c>
      <c r="P1310" s="29"/>
      <c r="Q1310" s="54">
        <f t="shared" si="287"/>
        <v>1</v>
      </c>
      <c r="R1310" s="6">
        <f t="shared" si="288"/>
        <v>-19.682539682539684</v>
      </c>
      <c r="S1310" s="6">
        <f t="shared" si="289"/>
        <v>0.25099101474432545</v>
      </c>
      <c r="T1310" s="29"/>
      <c r="U1310" s="6">
        <f t="shared" si="290"/>
        <v>39499</v>
      </c>
      <c r="V1310" s="55">
        <f t="shared" si="291"/>
        <v>39499</v>
      </c>
      <c r="W1310" s="6">
        <f t="shared" si="293"/>
        <v>0</v>
      </c>
      <c r="X1310" s="6">
        <f t="shared" si="294"/>
        <v>-19.682539682539684</v>
      </c>
      <c r="AA1310">
        <f t="shared" si="281"/>
        <v>0</v>
      </c>
    </row>
    <row r="1311" spans="1:27">
      <c r="A1311" s="67">
        <v>39500</v>
      </c>
      <c r="B1311" s="68">
        <v>77.608699999999999</v>
      </c>
      <c r="C1311" s="46"/>
      <c r="D1311" s="1"/>
      <c r="E1311" s="1"/>
      <c r="F1311" s="1"/>
      <c r="G1311" s="1"/>
      <c r="H1311" s="1"/>
      <c r="I1311" s="1"/>
      <c r="J1311" s="2">
        <f t="shared" si="282"/>
        <v>0</v>
      </c>
      <c r="K1311" s="2">
        <f t="shared" si="283"/>
        <v>0</v>
      </c>
      <c r="L1311" s="8">
        <f t="shared" si="292"/>
        <v>39500</v>
      </c>
      <c r="M1311" s="54">
        <f t="shared" si="284"/>
        <v>0</v>
      </c>
      <c r="N1311" s="6">
        <f t="shared" si="285"/>
        <v>0</v>
      </c>
      <c r="O1311" s="6" t="str">
        <f t="shared" si="286"/>
        <v/>
      </c>
      <c r="P1311" s="29"/>
      <c r="Q1311" s="54">
        <f t="shared" si="287"/>
        <v>1</v>
      </c>
      <c r="R1311" s="6">
        <f t="shared" si="288"/>
        <v>-19.682539682539684</v>
      </c>
      <c r="S1311" s="6">
        <f t="shared" si="289"/>
        <v>0.25361254192557903</v>
      </c>
      <c r="T1311" s="29"/>
      <c r="U1311" s="6">
        <f t="shared" si="290"/>
        <v>39500</v>
      </c>
      <c r="V1311" s="55">
        <f t="shared" si="291"/>
        <v>39500</v>
      </c>
      <c r="W1311" s="6">
        <f t="shared" si="293"/>
        <v>0</v>
      </c>
      <c r="X1311" s="6">
        <f t="shared" si="294"/>
        <v>-19.682539682539684</v>
      </c>
      <c r="AA1311">
        <f t="shared" si="281"/>
        <v>0</v>
      </c>
    </row>
    <row r="1312" spans="1:27">
      <c r="A1312" s="67">
        <v>39503</v>
      </c>
      <c r="B1312" s="68">
        <v>78.700800000000001</v>
      </c>
      <c r="C1312" s="46"/>
      <c r="D1312" s="1"/>
      <c r="E1312" s="1"/>
      <c r="F1312" s="1"/>
      <c r="G1312" s="1"/>
      <c r="H1312" s="1"/>
      <c r="I1312" s="1"/>
      <c r="J1312" s="2">
        <f t="shared" si="282"/>
        <v>0</v>
      </c>
      <c r="K1312" s="2">
        <f t="shared" si="283"/>
        <v>0</v>
      </c>
      <c r="L1312" s="8">
        <f t="shared" si="292"/>
        <v>39503</v>
      </c>
      <c r="M1312" s="54">
        <f t="shared" si="284"/>
        <v>0</v>
      </c>
      <c r="N1312" s="6">
        <f t="shared" si="285"/>
        <v>0</v>
      </c>
      <c r="O1312" s="6" t="str">
        <f t="shared" si="286"/>
        <v/>
      </c>
      <c r="P1312" s="29"/>
      <c r="Q1312" s="54">
        <f t="shared" si="287"/>
        <v>1</v>
      </c>
      <c r="R1312" s="6">
        <f t="shared" si="288"/>
        <v>-19.682539682539684</v>
      </c>
      <c r="S1312" s="6">
        <f t="shared" si="289"/>
        <v>0.25009326058362408</v>
      </c>
      <c r="T1312" s="29"/>
      <c r="U1312" s="6">
        <f t="shared" si="290"/>
        <v>39503</v>
      </c>
      <c r="V1312" s="55">
        <f t="shared" si="291"/>
        <v>39503</v>
      </c>
      <c r="W1312" s="6">
        <f t="shared" si="293"/>
        <v>0</v>
      </c>
      <c r="X1312" s="6">
        <f t="shared" si="294"/>
        <v>-19.682539682539684</v>
      </c>
      <c r="AA1312">
        <f t="shared" si="281"/>
        <v>0</v>
      </c>
    </row>
    <row r="1313" spans="1:27">
      <c r="A1313" s="67">
        <v>39504</v>
      </c>
      <c r="B1313" s="68">
        <v>79.3309</v>
      </c>
      <c r="C1313" s="46"/>
      <c r="D1313" s="1"/>
      <c r="E1313" s="1"/>
      <c r="F1313" s="1"/>
      <c r="G1313" s="1"/>
      <c r="H1313" s="1"/>
      <c r="I1313" s="1"/>
      <c r="J1313" s="2">
        <f t="shared" si="282"/>
        <v>0</v>
      </c>
      <c r="K1313" s="2">
        <f t="shared" si="283"/>
        <v>0</v>
      </c>
      <c r="L1313" s="8">
        <f t="shared" si="292"/>
        <v>39504</v>
      </c>
      <c r="M1313" s="54">
        <f t="shared" si="284"/>
        <v>0</v>
      </c>
      <c r="N1313" s="6">
        <f t="shared" si="285"/>
        <v>0</v>
      </c>
      <c r="O1313" s="6" t="str">
        <f t="shared" si="286"/>
        <v/>
      </c>
      <c r="P1313" s="29"/>
      <c r="Q1313" s="54">
        <f t="shared" si="287"/>
        <v>1</v>
      </c>
      <c r="R1313" s="6">
        <f t="shared" si="288"/>
        <v>-19.682539682539684</v>
      </c>
      <c r="S1313" s="6">
        <f t="shared" si="289"/>
        <v>0.24810684969589006</v>
      </c>
      <c r="T1313" s="29"/>
      <c r="U1313" s="6">
        <f t="shared" si="290"/>
        <v>39504</v>
      </c>
      <c r="V1313" s="55">
        <f t="shared" si="291"/>
        <v>39504</v>
      </c>
      <c r="W1313" s="6">
        <f t="shared" si="293"/>
        <v>0</v>
      </c>
      <c r="X1313" s="6">
        <f t="shared" si="294"/>
        <v>-19.682539682539684</v>
      </c>
      <c r="AA1313">
        <f t="shared" si="281"/>
        <v>0</v>
      </c>
    </row>
    <row r="1314" spans="1:27">
      <c r="A1314" s="67">
        <v>39505</v>
      </c>
      <c r="B1314" s="68">
        <v>79.691299999999998</v>
      </c>
      <c r="C1314" s="46"/>
      <c r="D1314" s="1"/>
      <c r="E1314" s="1"/>
      <c r="F1314" s="1"/>
      <c r="G1314" s="1"/>
      <c r="H1314" s="1"/>
      <c r="I1314" s="1"/>
      <c r="J1314" s="2">
        <f t="shared" si="282"/>
        <v>0</v>
      </c>
      <c r="K1314" s="2">
        <f t="shared" si="283"/>
        <v>0</v>
      </c>
      <c r="L1314" s="8">
        <f t="shared" si="292"/>
        <v>39505</v>
      </c>
      <c r="M1314" s="54">
        <f t="shared" si="284"/>
        <v>0</v>
      </c>
      <c r="N1314" s="6">
        <f t="shared" si="285"/>
        <v>0</v>
      </c>
      <c r="O1314" s="6" t="str">
        <f t="shared" si="286"/>
        <v/>
      </c>
      <c r="P1314" s="29"/>
      <c r="Q1314" s="54">
        <f t="shared" si="287"/>
        <v>1</v>
      </c>
      <c r="R1314" s="6">
        <f t="shared" si="288"/>
        <v>-19.682539682539684</v>
      </c>
      <c r="S1314" s="6">
        <f t="shared" si="289"/>
        <v>0.24698479862343423</v>
      </c>
      <c r="T1314" s="29"/>
      <c r="U1314" s="6">
        <f t="shared" si="290"/>
        <v>39505</v>
      </c>
      <c r="V1314" s="55">
        <f t="shared" si="291"/>
        <v>39505</v>
      </c>
      <c r="W1314" s="6">
        <f t="shared" si="293"/>
        <v>0</v>
      </c>
      <c r="X1314" s="6">
        <f t="shared" si="294"/>
        <v>-19.682539682539684</v>
      </c>
      <c r="AA1314">
        <f t="shared" si="281"/>
        <v>0</v>
      </c>
    </row>
    <row r="1315" spans="1:27">
      <c r="A1315" s="67">
        <v>39506</v>
      </c>
      <c r="B1315" s="68">
        <v>79.689800000000005</v>
      </c>
      <c r="C1315" s="46"/>
      <c r="D1315" s="1"/>
      <c r="E1315" s="1"/>
      <c r="F1315" s="1"/>
      <c r="G1315" s="1"/>
      <c r="H1315" s="1"/>
      <c r="I1315" s="1"/>
      <c r="J1315" s="2">
        <f t="shared" si="282"/>
        <v>0</v>
      </c>
      <c r="K1315" s="2">
        <f t="shared" si="283"/>
        <v>0</v>
      </c>
      <c r="L1315" s="8">
        <f t="shared" si="292"/>
        <v>39506</v>
      </c>
      <c r="M1315" s="54">
        <f t="shared" si="284"/>
        <v>0</v>
      </c>
      <c r="N1315" s="6">
        <f t="shared" si="285"/>
        <v>0</v>
      </c>
      <c r="O1315" s="6" t="str">
        <f t="shared" si="286"/>
        <v/>
      </c>
      <c r="P1315" s="29"/>
      <c r="Q1315" s="54">
        <f t="shared" si="287"/>
        <v>1</v>
      </c>
      <c r="R1315" s="6">
        <f t="shared" si="288"/>
        <v>-19.682539682539684</v>
      </c>
      <c r="S1315" s="6">
        <f t="shared" si="289"/>
        <v>0.24698944761487271</v>
      </c>
      <c r="T1315" s="29"/>
      <c r="U1315" s="6">
        <f t="shared" si="290"/>
        <v>39506</v>
      </c>
      <c r="V1315" s="55">
        <f t="shared" si="291"/>
        <v>39506</v>
      </c>
      <c r="W1315" s="6">
        <f t="shared" si="293"/>
        <v>0</v>
      </c>
      <c r="X1315" s="6">
        <f t="shared" si="294"/>
        <v>-19.682539682539684</v>
      </c>
      <c r="AA1315">
        <f t="shared" si="281"/>
        <v>0</v>
      </c>
    </row>
    <row r="1316" spans="1:27">
      <c r="A1316" s="67">
        <v>39507</v>
      </c>
      <c r="B1316" s="68">
        <v>79.248599999999996</v>
      </c>
      <c r="C1316" s="46"/>
      <c r="D1316" s="1"/>
      <c r="E1316" s="1"/>
      <c r="F1316" s="1"/>
      <c r="G1316" s="1"/>
      <c r="H1316" s="1"/>
      <c r="I1316" s="1"/>
      <c r="J1316" s="2">
        <f t="shared" si="282"/>
        <v>0</v>
      </c>
      <c r="K1316" s="2">
        <f t="shared" si="283"/>
        <v>0</v>
      </c>
      <c r="L1316" s="8">
        <f t="shared" si="292"/>
        <v>39507</v>
      </c>
      <c r="M1316" s="54">
        <f t="shared" si="284"/>
        <v>0</v>
      </c>
      <c r="N1316" s="6">
        <f t="shared" si="285"/>
        <v>0</v>
      </c>
      <c r="O1316" s="6" t="str">
        <f t="shared" si="286"/>
        <v/>
      </c>
      <c r="P1316" s="29"/>
      <c r="Q1316" s="54">
        <f t="shared" si="287"/>
        <v>1</v>
      </c>
      <c r="R1316" s="6">
        <f t="shared" si="288"/>
        <v>-19.682539682539684</v>
      </c>
      <c r="S1316" s="6">
        <f t="shared" si="289"/>
        <v>0.24836450968899998</v>
      </c>
      <c r="T1316" s="29"/>
      <c r="U1316" s="6">
        <f t="shared" si="290"/>
        <v>39507</v>
      </c>
      <c r="V1316" s="55">
        <f t="shared" si="291"/>
        <v>39507</v>
      </c>
      <c r="W1316" s="6">
        <f t="shared" si="293"/>
        <v>0</v>
      </c>
      <c r="X1316" s="6">
        <f t="shared" si="294"/>
        <v>-19.682539682539684</v>
      </c>
      <c r="AA1316">
        <f t="shared" si="281"/>
        <v>0</v>
      </c>
    </row>
    <row r="1317" spans="1:27">
      <c r="A1317" s="67">
        <v>39510</v>
      </c>
      <c r="B1317" s="68">
        <v>76.483400000000003</v>
      </c>
      <c r="C1317" s="46"/>
      <c r="D1317" s="1"/>
      <c r="E1317" s="1"/>
      <c r="F1317" s="1"/>
      <c r="G1317" s="1"/>
      <c r="H1317" s="1"/>
      <c r="I1317" s="1"/>
      <c r="J1317" s="2">
        <f t="shared" si="282"/>
        <v>0</v>
      </c>
      <c r="K1317" s="2">
        <f t="shared" si="283"/>
        <v>0</v>
      </c>
      <c r="L1317" s="8">
        <f t="shared" si="292"/>
        <v>39510</v>
      </c>
      <c r="M1317" s="54">
        <f t="shared" si="284"/>
        <v>0</v>
      </c>
      <c r="N1317" s="6">
        <f t="shared" si="285"/>
        <v>0</v>
      </c>
      <c r="O1317" s="6" t="str">
        <f t="shared" si="286"/>
        <v/>
      </c>
      <c r="P1317" s="29"/>
      <c r="Q1317" s="54">
        <f t="shared" si="287"/>
        <v>1</v>
      </c>
      <c r="R1317" s="6">
        <f t="shared" si="288"/>
        <v>-19.682539682539684</v>
      </c>
      <c r="S1317" s="6">
        <f t="shared" si="289"/>
        <v>0.25734394237886499</v>
      </c>
      <c r="T1317" s="29"/>
      <c r="U1317" s="6">
        <f t="shared" si="290"/>
        <v>39510</v>
      </c>
      <c r="V1317" s="55">
        <f t="shared" si="291"/>
        <v>39510</v>
      </c>
      <c r="W1317" s="6">
        <f t="shared" si="293"/>
        <v>0</v>
      </c>
      <c r="X1317" s="6">
        <f t="shared" si="294"/>
        <v>-19.682539682539684</v>
      </c>
      <c r="AA1317">
        <f t="shared" si="281"/>
        <v>0</v>
      </c>
    </row>
    <row r="1318" spans="1:27">
      <c r="A1318" s="67">
        <v>39511</v>
      </c>
      <c r="B1318" s="68">
        <v>75.267399999999995</v>
      </c>
      <c r="C1318" s="46"/>
      <c r="D1318" s="1"/>
      <c r="E1318" s="1"/>
      <c r="F1318" s="1"/>
      <c r="G1318" s="1"/>
      <c r="H1318" s="1"/>
      <c r="I1318" s="1"/>
      <c r="J1318" s="2">
        <f t="shared" si="282"/>
        <v>0</v>
      </c>
      <c r="K1318" s="2">
        <f t="shared" si="283"/>
        <v>0</v>
      </c>
      <c r="L1318" s="8">
        <f t="shared" si="292"/>
        <v>39511</v>
      </c>
      <c r="M1318" s="54">
        <f t="shared" si="284"/>
        <v>0</v>
      </c>
      <c r="N1318" s="6">
        <f t="shared" si="285"/>
        <v>0</v>
      </c>
      <c r="O1318" s="6" t="str">
        <f t="shared" si="286"/>
        <v/>
      </c>
      <c r="P1318" s="29"/>
      <c r="Q1318" s="54">
        <f t="shared" si="287"/>
        <v>1</v>
      </c>
      <c r="R1318" s="6">
        <f t="shared" si="288"/>
        <v>-19.682539682539684</v>
      </c>
      <c r="S1318" s="6">
        <f t="shared" si="289"/>
        <v>0.26150152233954788</v>
      </c>
      <c r="T1318" s="29"/>
      <c r="U1318" s="6">
        <f t="shared" si="290"/>
        <v>39511</v>
      </c>
      <c r="V1318" s="55">
        <f t="shared" si="291"/>
        <v>39511</v>
      </c>
      <c r="W1318" s="6">
        <f t="shared" si="293"/>
        <v>0</v>
      </c>
      <c r="X1318" s="6">
        <f t="shared" si="294"/>
        <v>-19.682539682539684</v>
      </c>
      <c r="AA1318">
        <f t="shared" si="281"/>
        <v>0</v>
      </c>
    </row>
    <row r="1319" spans="1:27">
      <c r="A1319" s="67">
        <v>39512</v>
      </c>
      <c r="B1319" s="68">
        <v>75.521100000000004</v>
      </c>
      <c r="C1319" s="46"/>
      <c r="D1319" s="1"/>
      <c r="E1319" s="1"/>
      <c r="F1319" s="1"/>
      <c r="G1319" s="1"/>
      <c r="H1319" s="1"/>
      <c r="I1319" s="1"/>
      <c r="J1319" s="2">
        <f t="shared" si="282"/>
        <v>0</v>
      </c>
      <c r="K1319" s="2">
        <f t="shared" si="283"/>
        <v>0</v>
      </c>
      <c r="L1319" s="8">
        <f t="shared" si="292"/>
        <v>39512</v>
      </c>
      <c r="M1319" s="54">
        <f t="shared" si="284"/>
        <v>0</v>
      </c>
      <c r="N1319" s="6">
        <f t="shared" si="285"/>
        <v>0</v>
      </c>
      <c r="O1319" s="6" t="str">
        <f t="shared" si="286"/>
        <v/>
      </c>
      <c r="P1319" s="29"/>
      <c r="Q1319" s="54">
        <f t="shared" si="287"/>
        <v>1</v>
      </c>
      <c r="R1319" s="6">
        <f t="shared" si="288"/>
        <v>-19.682539682539684</v>
      </c>
      <c r="S1319" s="6">
        <f t="shared" si="289"/>
        <v>0.26062305345843323</v>
      </c>
      <c r="T1319" s="29"/>
      <c r="U1319" s="6">
        <f t="shared" si="290"/>
        <v>39512</v>
      </c>
      <c r="V1319" s="55">
        <f t="shared" si="291"/>
        <v>39512</v>
      </c>
      <c r="W1319" s="6">
        <f t="shared" si="293"/>
        <v>0</v>
      </c>
      <c r="X1319" s="6">
        <f t="shared" si="294"/>
        <v>-19.682539682539684</v>
      </c>
      <c r="AA1319">
        <f t="shared" si="281"/>
        <v>0</v>
      </c>
    </row>
    <row r="1320" spans="1:27">
      <c r="A1320" s="67">
        <v>39514</v>
      </c>
      <c r="B1320" s="68">
        <v>73.121799999999993</v>
      </c>
      <c r="C1320" s="46"/>
      <c r="D1320" s="1"/>
      <c r="E1320" s="1"/>
      <c r="F1320" s="1"/>
      <c r="G1320" s="1"/>
      <c r="H1320" s="1"/>
      <c r="I1320" s="1"/>
      <c r="J1320" s="2">
        <f t="shared" si="282"/>
        <v>0</v>
      </c>
      <c r="K1320" s="2">
        <f t="shared" si="283"/>
        <v>0</v>
      </c>
      <c r="L1320" s="8">
        <f t="shared" si="292"/>
        <v>39514</v>
      </c>
      <c r="M1320" s="54">
        <f t="shared" si="284"/>
        <v>0</v>
      </c>
      <c r="N1320" s="6">
        <f t="shared" si="285"/>
        <v>0</v>
      </c>
      <c r="O1320" s="6" t="str">
        <f t="shared" si="286"/>
        <v/>
      </c>
      <c r="P1320" s="29"/>
      <c r="Q1320" s="54">
        <f t="shared" si="287"/>
        <v>1</v>
      </c>
      <c r="R1320" s="6">
        <f t="shared" si="288"/>
        <v>-19.682539682539684</v>
      </c>
      <c r="S1320" s="6">
        <f t="shared" si="289"/>
        <v>0.26917471509918639</v>
      </c>
      <c r="T1320" s="29"/>
      <c r="U1320" s="6">
        <f t="shared" si="290"/>
        <v>39514</v>
      </c>
      <c r="V1320" s="55">
        <f t="shared" si="291"/>
        <v>39514</v>
      </c>
      <c r="W1320" s="6">
        <f t="shared" si="293"/>
        <v>0</v>
      </c>
      <c r="X1320" s="6">
        <f t="shared" si="294"/>
        <v>-19.682539682539684</v>
      </c>
      <c r="AA1320">
        <f t="shared" si="281"/>
        <v>0</v>
      </c>
    </row>
    <row r="1321" spans="1:27">
      <c r="A1321" s="67">
        <v>39517</v>
      </c>
      <c r="B1321" s="68">
        <v>73.203199999999995</v>
      </c>
      <c r="C1321" s="46"/>
      <c r="D1321" s="1"/>
      <c r="E1321" s="1"/>
      <c r="F1321" s="1"/>
      <c r="G1321" s="1"/>
      <c r="H1321" s="1"/>
      <c r="I1321" s="1"/>
      <c r="J1321" s="2">
        <f t="shared" si="282"/>
        <v>0</v>
      </c>
      <c r="K1321" s="2">
        <f t="shared" si="283"/>
        <v>0</v>
      </c>
      <c r="L1321" s="8">
        <f t="shared" si="292"/>
        <v>39517</v>
      </c>
      <c r="M1321" s="54">
        <f t="shared" si="284"/>
        <v>0</v>
      </c>
      <c r="N1321" s="6">
        <f t="shared" si="285"/>
        <v>0</v>
      </c>
      <c r="O1321" s="6" t="str">
        <f t="shared" si="286"/>
        <v/>
      </c>
      <c r="P1321" s="29"/>
      <c r="Q1321" s="54">
        <f t="shared" si="287"/>
        <v>1</v>
      </c>
      <c r="R1321" s="6">
        <f t="shared" si="288"/>
        <v>-19.682539682539684</v>
      </c>
      <c r="S1321" s="6">
        <f t="shared" si="289"/>
        <v>0.26887540001720805</v>
      </c>
      <c r="T1321" s="29"/>
      <c r="U1321" s="6">
        <f t="shared" si="290"/>
        <v>39517</v>
      </c>
      <c r="V1321" s="55">
        <f t="shared" si="291"/>
        <v>39517</v>
      </c>
      <c r="W1321" s="6">
        <f t="shared" si="293"/>
        <v>0</v>
      </c>
      <c r="X1321" s="6">
        <f t="shared" si="294"/>
        <v>-19.682539682539684</v>
      </c>
      <c r="AA1321">
        <f t="shared" si="281"/>
        <v>0</v>
      </c>
    </row>
    <row r="1322" spans="1:27">
      <c r="A1322" s="67">
        <v>39518</v>
      </c>
      <c r="B1322" s="68">
        <v>74.698099999999997</v>
      </c>
      <c r="C1322" s="46"/>
      <c r="D1322" s="1"/>
      <c r="E1322" s="1"/>
      <c r="F1322" s="1"/>
      <c r="G1322" s="1"/>
      <c r="H1322" s="1"/>
      <c r="I1322" s="1"/>
      <c r="J1322" s="2">
        <f t="shared" si="282"/>
        <v>0</v>
      </c>
      <c r="K1322" s="2">
        <f t="shared" si="283"/>
        <v>0</v>
      </c>
      <c r="L1322" s="8">
        <f t="shared" si="292"/>
        <v>39518</v>
      </c>
      <c r="M1322" s="54">
        <f t="shared" si="284"/>
        <v>0</v>
      </c>
      <c r="N1322" s="6">
        <f t="shared" si="285"/>
        <v>0</v>
      </c>
      <c r="O1322" s="6" t="str">
        <f t="shared" si="286"/>
        <v/>
      </c>
      <c r="P1322" s="29"/>
      <c r="Q1322" s="54">
        <f t="shared" si="287"/>
        <v>1</v>
      </c>
      <c r="R1322" s="6">
        <f t="shared" si="288"/>
        <v>-19.682539682539684</v>
      </c>
      <c r="S1322" s="6">
        <f t="shared" si="289"/>
        <v>0.26349451569102406</v>
      </c>
      <c r="T1322" s="29"/>
      <c r="U1322" s="6">
        <f t="shared" si="290"/>
        <v>39518</v>
      </c>
      <c r="V1322" s="55">
        <f t="shared" si="291"/>
        <v>39518</v>
      </c>
      <c r="W1322" s="6">
        <f t="shared" si="293"/>
        <v>0</v>
      </c>
      <c r="X1322" s="6">
        <f t="shared" si="294"/>
        <v>-19.682539682539684</v>
      </c>
      <c r="AA1322">
        <f t="shared" si="281"/>
        <v>0</v>
      </c>
    </row>
    <row r="1323" spans="1:27">
      <c r="A1323" s="67">
        <v>39519</v>
      </c>
      <c r="B1323" s="68">
        <v>74.191599999999994</v>
      </c>
      <c r="C1323" s="46"/>
      <c r="D1323" s="1"/>
      <c r="E1323" s="1"/>
      <c r="F1323" s="1"/>
      <c r="G1323" s="1"/>
      <c r="H1323" s="1"/>
      <c r="I1323" s="1"/>
      <c r="J1323" s="2">
        <f t="shared" si="282"/>
        <v>0</v>
      </c>
      <c r="K1323" s="2">
        <f t="shared" si="283"/>
        <v>0</v>
      </c>
      <c r="L1323" s="8">
        <f t="shared" si="292"/>
        <v>39519</v>
      </c>
      <c r="M1323" s="54">
        <f t="shared" si="284"/>
        <v>0</v>
      </c>
      <c r="N1323" s="6">
        <f t="shared" si="285"/>
        <v>0</v>
      </c>
      <c r="O1323" s="6" t="str">
        <f t="shared" si="286"/>
        <v/>
      </c>
      <c r="P1323" s="29"/>
      <c r="Q1323" s="54">
        <f t="shared" si="287"/>
        <v>1</v>
      </c>
      <c r="R1323" s="6">
        <f t="shared" si="288"/>
        <v>-19.682539682539684</v>
      </c>
      <c r="S1323" s="6">
        <f t="shared" si="289"/>
        <v>0.26529337125145819</v>
      </c>
      <c r="T1323" s="29"/>
      <c r="U1323" s="6">
        <f t="shared" si="290"/>
        <v>39519</v>
      </c>
      <c r="V1323" s="55">
        <f t="shared" si="291"/>
        <v>39519</v>
      </c>
      <c r="W1323" s="6">
        <f t="shared" si="293"/>
        <v>0</v>
      </c>
      <c r="X1323" s="6">
        <f t="shared" si="294"/>
        <v>-19.682539682539684</v>
      </c>
      <c r="AA1323">
        <f t="shared" si="281"/>
        <v>0</v>
      </c>
    </row>
    <row r="1324" spans="1:27">
      <c r="A1324" s="67">
        <v>39520</v>
      </c>
      <c r="B1324" s="68">
        <v>70.694299999999998</v>
      </c>
      <c r="C1324" s="46"/>
      <c r="D1324" s="1"/>
      <c r="E1324" s="1"/>
      <c r="F1324" s="1"/>
      <c r="G1324" s="1"/>
      <c r="H1324" s="1"/>
      <c r="I1324" s="1"/>
      <c r="J1324" s="2">
        <f t="shared" si="282"/>
        <v>0</v>
      </c>
      <c r="K1324" s="2">
        <f t="shared" si="283"/>
        <v>0</v>
      </c>
      <c r="L1324" s="8">
        <f t="shared" si="292"/>
        <v>39520</v>
      </c>
      <c r="M1324" s="54">
        <f t="shared" si="284"/>
        <v>0</v>
      </c>
      <c r="N1324" s="6">
        <f t="shared" si="285"/>
        <v>0</v>
      </c>
      <c r="O1324" s="6" t="str">
        <f t="shared" si="286"/>
        <v/>
      </c>
      <c r="P1324" s="29"/>
      <c r="Q1324" s="54">
        <f t="shared" si="287"/>
        <v>1</v>
      </c>
      <c r="R1324" s="6">
        <f t="shared" si="288"/>
        <v>-19.682539682539684</v>
      </c>
      <c r="S1324" s="6">
        <f t="shared" si="289"/>
        <v>0.27841763314071549</v>
      </c>
      <c r="T1324" s="29"/>
      <c r="U1324" s="6">
        <f t="shared" si="290"/>
        <v>39520</v>
      </c>
      <c r="V1324" s="55">
        <f t="shared" si="291"/>
        <v>39520</v>
      </c>
      <c r="W1324" s="6">
        <f t="shared" si="293"/>
        <v>0</v>
      </c>
      <c r="X1324" s="6">
        <f t="shared" si="294"/>
        <v>-19.682539682539684</v>
      </c>
      <c r="AA1324">
        <f t="shared" si="281"/>
        <v>0</v>
      </c>
    </row>
    <row r="1325" spans="1:27">
      <c r="A1325" s="67">
        <v>39521</v>
      </c>
      <c r="B1325" s="68">
        <v>71.874899999999997</v>
      </c>
      <c r="C1325" s="46"/>
      <c r="D1325" s="1"/>
      <c r="E1325" s="1"/>
      <c r="F1325" s="1"/>
      <c r="G1325" s="1"/>
      <c r="H1325" s="1"/>
      <c r="I1325" s="1"/>
      <c r="J1325" s="2">
        <f t="shared" si="282"/>
        <v>0</v>
      </c>
      <c r="K1325" s="2">
        <f t="shared" si="283"/>
        <v>0</v>
      </c>
      <c r="L1325" s="8">
        <f t="shared" si="292"/>
        <v>39521</v>
      </c>
      <c r="M1325" s="54">
        <f t="shared" si="284"/>
        <v>0</v>
      </c>
      <c r="N1325" s="6">
        <f t="shared" si="285"/>
        <v>0</v>
      </c>
      <c r="O1325" s="6" t="str">
        <f t="shared" si="286"/>
        <v/>
      </c>
      <c r="P1325" s="29"/>
      <c r="Q1325" s="54">
        <f t="shared" si="287"/>
        <v>1</v>
      </c>
      <c r="R1325" s="6">
        <f t="shared" si="288"/>
        <v>-19.682539682539684</v>
      </c>
      <c r="S1325" s="6">
        <f t="shared" si="289"/>
        <v>0.27384441136668969</v>
      </c>
      <c r="T1325" s="29"/>
      <c r="U1325" s="6">
        <f t="shared" si="290"/>
        <v>39521</v>
      </c>
      <c r="V1325" s="55">
        <f t="shared" si="291"/>
        <v>39521</v>
      </c>
      <c r="W1325" s="6">
        <f t="shared" si="293"/>
        <v>0</v>
      </c>
      <c r="X1325" s="6">
        <f t="shared" si="294"/>
        <v>-19.682539682539684</v>
      </c>
      <c r="AA1325">
        <f t="shared" si="281"/>
        <v>0</v>
      </c>
    </row>
    <row r="1326" spans="1:27">
      <c r="A1326" s="67">
        <v>39524</v>
      </c>
      <c r="B1326" s="68">
        <v>67.938800000000001</v>
      </c>
      <c r="C1326" s="46"/>
      <c r="D1326" s="1"/>
      <c r="E1326" s="1"/>
      <c r="F1326" s="1"/>
      <c r="G1326" s="1"/>
      <c r="H1326" s="1"/>
      <c r="I1326" s="1"/>
      <c r="J1326" s="2">
        <f t="shared" si="282"/>
        <v>0</v>
      </c>
      <c r="K1326" s="2">
        <f t="shared" si="283"/>
        <v>0</v>
      </c>
      <c r="L1326" s="8">
        <f t="shared" si="292"/>
        <v>39524</v>
      </c>
      <c r="M1326" s="54">
        <f t="shared" si="284"/>
        <v>0</v>
      </c>
      <c r="N1326" s="6">
        <f t="shared" si="285"/>
        <v>0</v>
      </c>
      <c r="O1326" s="6" t="str">
        <f t="shared" si="286"/>
        <v/>
      </c>
      <c r="P1326" s="29"/>
      <c r="Q1326" s="54">
        <f t="shared" si="287"/>
        <v>1</v>
      </c>
      <c r="R1326" s="6">
        <f t="shared" si="288"/>
        <v>-19.682539682539684</v>
      </c>
      <c r="S1326" s="6">
        <f t="shared" si="289"/>
        <v>0.28970985184518544</v>
      </c>
      <c r="T1326" s="29"/>
      <c r="U1326" s="6">
        <f t="shared" si="290"/>
        <v>39524</v>
      </c>
      <c r="V1326" s="55">
        <f t="shared" si="291"/>
        <v>39524</v>
      </c>
      <c r="W1326" s="6">
        <f t="shared" si="293"/>
        <v>0</v>
      </c>
      <c r="X1326" s="6">
        <f t="shared" si="294"/>
        <v>-19.682539682539684</v>
      </c>
      <c r="AA1326">
        <f t="shared" si="281"/>
        <v>0</v>
      </c>
    </row>
    <row r="1327" spans="1:27">
      <c r="A1327" s="67">
        <v>39525</v>
      </c>
      <c r="B1327" s="68">
        <v>67.885800000000003</v>
      </c>
      <c r="C1327" s="46"/>
      <c r="D1327" s="1"/>
      <c r="E1327" s="1"/>
      <c r="F1327" s="1"/>
      <c r="G1327" s="1"/>
      <c r="H1327" s="1"/>
      <c r="I1327" s="1"/>
      <c r="J1327" s="2">
        <f t="shared" si="282"/>
        <v>0</v>
      </c>
      <c r="K1327" s="2">
        <f t="shared" si="283"/>
        <v>0</v>
      </c>
      <c r="L1327" s="8">
        <f t="shared" si="292"/>
        <v>39525</v>
      </c>
      <c r="M1327" s="54">
        <f t="shared" si="284"/>
        <v>0</v>
      </c>
      <c r="N1327" s="6">
        <f t="shared" si="285"/>
        <v>0</v>
      </c>
      <c r="O1327" s="6" t="str">
        <f t="shared" si="286"/>
        <v/>
      </c>
      <c r="P1327" s="29"/>
      <c r="Q1327" s="54">
        <f t="shared" si="287"/>
        <v>1</v>
      </c>
      <c r="R1327" s="6">
        <f t="shared" si="288"/>
        <v>-19.682539682539684</v>
      </c>
      <c r="S1327" s="6">
        <f t="shared" si="289"/>
        <v>0.28993603496665993</v>
      </c>
      <c r="T1327" s="29"/>
      <c r="U1327" s="6">
        <f t="shared" si="290"/>
        <v>39525</v>
      </c>
      <c r="V1327" s="55">
        <f t="shared" si="291"/>
        <v>39525</v>
      </c>
      <c r="W1327" s="6">
        <f t="shared" si="293"/>
        <v>0</v>
      </c>
      <c r="X1327" s="6">
        <f t="shared" si="294"/>
        <v>-19.682539682539684</v>
      </c>
      <c r="AA1327">
        <f t="shared" si="281"/>
        <v>0</v>
      </c>
    </row>
    <row r="1328" spans="1:27">
      <c r="A1328" s="67">
        <v>39526</v>
      </c>
      <c r="B1328" s="68">
        <v>68.478499999999997</v>
      </c>
      <c r="C1328" s="46"/>
      <c r="D1328" s="1"/>
      <c r="E1328" s="1"/>
      <c r="F1328" s="1"/>
      <c r="G1328" s="1"/>
      <c r="H1328" s="1"/>
      <c r="I1328" s="1"/>
      <c r="J1328" s="2">
        <f t="shared" si="282"/>
        <v>0</v>
      </c>
      <c r="K1328" s="2">
        <f t="shared" si="283"/>
        <v>0</v>
      </c>
      <c r="L1328" s="8">
        <f t="shared" si="292"/>
        <v>39526</v>
      </c>
      <c r="M1328" s="54">
        <f t="shared" si="284"/>
        <v>0</v>
      </c>
      <c r="N1328" s="6">
        <f t="shared" si="285"/>
        <v>0</v>
      </c>
      <c r="O1328" s="6" t="str">
        <f t="shared" si="286"/>
        <v/>
      </c>
      <c r="P1328" s="29"/>
      <c r="Q1328" s="54">
        <f t="shared" si="287"/>
        <v>1</v>
      </c>
      <c r="R1328" s="6">
        <f t="shared" si="288"/>
        <v>-19.682539682539684</v>
      </c>
      <c r="S1328" s="6">
        <f t="shared" si="289"/>
        <v>0.28742655990624333</v>
      </c>
      <c r="T1328" s="29"/>
      <c r="U1328" s="6">
        <f t="shared" si="290"/>
        <v>39526</v>
      </c>
      <c r="V1328" s="55">
        <f t="shared" si="291"/>
        <v>39526</v>
      </c>
      <c r="W1328" s="6">
        <f t="shared" si="293"/>
        <v>0</v>
      </c>
      <c r="X1328" s="6">
        <f t="shared" si="294"/>
        <v>-19.682539682539684</v>
      </c>
      <c r="AA1328">
        <f t="shared" si="281"/>
        <v>0</v>
      </c>
    </row>
    <row r="1329" spans="1:27">
      <c r="A1329" s="67">
        <v>39531</v>
      </c>
      <c r="B1329" s="68">
        <v>68.506600000000006</v>
      </c>
      <c r="C1329" s="46"/>
      <c r="D1329" s="1"/>
      <c r="E1329" s="1"/>
      <c r="F1329" s="1"/>
      <c r="G1329" s="1"/>
      <c r="H1329" s="1"/>
      <c r="I1329" s="1"/>
      <c r="J1329" s="2">
        <f t="shared" si="282"/>
        <v>0</v>
      </c>
      <c r="K1329" s="2">
        <f t="shared" si="283"/>
        <v>0</v>
      </c>
      <c r="L1329" s="8">
        <f t="shared" si="292"/>
        <v>39531</v>
      </c>
      <c r="M1329" s="54">
        <f t="shared" si="284"/>
        <v>0</v>
      </c>
      <c r="N1329" s="6">
        <f t="shared" si="285"/>
        <v>0</v>
      </c>
      <c r="O1329" s="6" t="str">
        <f t="shared" si="286"/>
        <v/>
      </c>
      <c r="P1329" s="29"/>
      <c r="Q1329" s="54">
        <f t="shared" si="287"/>
        <v>1</v>
      </c>
      <c r="R1329" s="6">
        <f t="shared" si="288"/>
        <v>-19.682539682539684</v>
      </c>
      <c r="S1329" s="6">
        <f t="shared" si="289"/>
        <v>0.28730866343592709</v>
      </c>
      <c r="T1329" s="29"/>
      <c r="U1329" s="6">
        <f t="shared" si="290"/>
        <v>39531</v>
      </c>
      <c r="V1329" s="55">
        <f t="shared" si="291"/>
        <v>39531</v>
      </c>
      <c r="W1329" s="6">
        <f t="shared" si="293"/>
        <v>0</v>
      </c>
      <c r="X1329" s="6">
        <f t="shared" si="294"/>
        <v>-19.682539682539684</v>
      </c>
      <c r="AA1329">
        <f t="shared" si="281"/>
        <v>0</v>
      </c>
    </row>
    <row r="1330" spans="1:27">
      <c r="A1330" s="67">
        <v>39532</v>
      </c>
      <c r="B1330" s="68">
        <v>71.639099999999999</v>
      </c>
      <c r="C1330" s="46"/>
      <c r="D1330" s="1"/>
      <c r="E1330" s="1"/>
      <c r="F1330" s="1"/>
      <c r="G1330" s="1"/>
      <c r="H1330" s="1"/>
      <c r="I1330" s="1"/>
      <c r="J1330" s="2">
        <f t="shared" si="282"/>
        <v>0</v>
      </c>
      <c r="K1330" s="2">
        <f t="shared" si="283"/>
        <v>0</v>
      </c>
      <c r="L1330" s="8">
        <f t="shared" si="292"/>
        <v>39532</v>
      </c>
      <c r="M1330" s="54">
        <f t="shared" si="284"/>
        <v>0</v>
      </c>
      <c r="N1330" s="6">
        <f t="shared" si="285"/>
        <v>0</v>
      </c>
      <c r="O1330" s="6" t="str">
        <f t="shared" si="286"/>
        <v/>
      </c>
      <c r="P1330" s="29"/>
      <c r="Q1330" s="54">
        <f t="shared" si="287"/>
        <v>1</v>
      </c>
      <c r="R1330" s="6">
        <f t="shared" si="288"/>
        <v>-19.682539682539684</v>
      </c>
      <c r="S1330" s="6">
        <f t="shared" si="289"/>
        <v>0.27474576987343063</v>
      </c>
      <c r="T1330" s="29"/>
      <c r="U1330" s="6">
        <f t="shared" si="290"/>
        <v>39532</v>
      </c>
      <c r="V1330" s="55">
        <f t="shared" si="291"/>
        <v>39532</v>
      </c>
      <c r="W1330" s="6">
        <f t="shared" si="293"/>
        <v>0</v>
      </c>
      <c r="X1330" s="6">
        <f t="shared" si="294"/>
        <v>-19.682539682539684</v>
      </c>
      <c r="AA1330">
        <f t="shared" si="281"/>
        <v>0</v>
      </c>
    </row>
    <row r="1331" spans="1:27">
      <c r="A1331" s="67">
        <v>39533</v>
      </c>
      <c r="B1331" s="68">
        <v>71.707999999999998</v>
      </c>
      <c r="C1331" s="46"/>
      <c r="D1331" s="1"/>
      <c r="E1331" s="1"/>
      <c r="F1331" s="1"/>
      <c r="G1331" s="1"/>
      <c r="H1331" s="1"/>
      <c r="I1331" s="1"/>
      <c r="J1331" s="2">
        <f t="shared" si="282"/>
        <v>0</v>
      </c>
      <c r="K1331" s="2">
        <f t="shared" si="283"/>
        <v>0</v>
      </c>
      <c r="L1331" s="8">
        <f t="shared" si="292"/>
        <v>39533</v>
      </c>
      <c r="M1331" s="54">
        <f t="shared" si="284"/>
        <v>0</v>
      </c>
      <c r="N1331" s="6">
        <f t="shared" si="285"/>
        <v>0</v>
      </c>
      <c r="O1331" s="6" t="str">
        <f t="shared" si="286"/>
        <v/>
      </c>
      <c r="P1331" s="29"/>
      <c r="Q1331" s="54">
        <f t="shared" si="287"/>
        <v>1</v>
      </c>
      <c r="R1331" s="6">
        <f t="shared" si="288"/>
        <v>-19.682539682539684</v>
      </c>
      <c r="S1331" s="6">
        <f t="shared" si="289"/>
        <v>0.2744817828211592</v>
      </c>
      <c r="T1331" s="29"/>
      <c r="U1331" s="6">
        <f t="shared" si="290"/>
        <v>39533</v>
      </c>
      <c r="V1331" s="55">
        <f t="shared" si="291"/>
        <v>39533</v>
      </c>
      <c r="W1331" s="6">
        <f t="shared" si="293"/>
        <v>0</v>
      </c>
      <c r="X1331" s="6">
        <f t="shared" si="294"/>
        <v>-19.682539682539684</v>
      </c>
      <c r="AA1331">
        <f t="shared" si="281"/>
        <v>0</v>
      </c>
    </row>
    <row r="1332" spans="1:27">
      <c r="A1332" s="67">
        <v>39534</v>
      </c>
      <c r="B1332" s="68">
        <v>71.644900000000007</v>
      </c>
      <c r="C1332" s="46"/>
      <c r="D1332" s="1"/>
      <c r="E1332" s="1"/>
      <c r="F1332" s="1"/>
      <c r="G1332" s="1"/>
      <c r="H1332" s="1"/>
      <c r="I1332" s="1"/>
      <c r="J1332" s="2">
        <f t="shared" si="282"/>
        <v>0</v>
      </c>
      <c r="K1332" s="2">
        <f t="shared" si="283"/>
        <v>0</v>
      </c>
      <c r="L1332" s="8">
        <f t="shared" si="292"/>
        <v>39534</v>
      </c>
      <c r="M1332" s="54">
        <f t="shared" si="284"/>
        <v>0</v>
      </c>
      <c r="N1332" s="6">
        <f t="shared" si="285"/>
        <v>0</v>
      </c>
      <c r="O1332" s="6" t="str">
        <f t="shared" si="286"/>
        <v/>
      </c>
      <c r="P1332" s="29"/>
      <c r="Q1332" s="54">
        <f t="shared" si="287"/>
        <v>1</v>
      </c>
      <c r="R1332" s="6">
        <f t="shared" si="288"/>
        <v>-19.682539682539684</v>
      </c>
      <c r="S1332" s="6">
        <f t="shared" si="289"/>
        <v>0.27472352787902116</v>
      </c>
      <c r="T1332" s="29"/>
      <c r="U1332" s="6">
        <f t="shared" si="290"/>
        <v>39534</v>
      </c>
      <c r="V1332" s="55">
        <f t="shared" si="291"/>
        <v>39534</v>
      </c>
      <c r="W1332" s="6">
        <f t="shared" si="293"/>
        <v>0</v>
      </c>
      <c r="X1332" s="6">
        <f t="shared" si="294"/>
        <v>-19.682539682539684</v>
      </c>
      <c r="AA1332">
        <f t="shared" si="281"/>
        <v>0</v>
      </c>
    </row>
    <row r="1333" spans="1:27">
      <c r="A1333" s="67">
        <v>39535</v>
      </c>
      <c r="B1333" s="68">
        <v>73.909099999999995</v>
      </c>
      <c r="C1333" s="46"/>
      <c r="D1333" s="1"/>
      <c r="E1333" s="1"/>
      <c r="F1333" s="1"/>
      <c r="G1333" s="1"/>
      <c r="H1333" s="1"/>
      <c r="I1333" s="1"/>
      <c r="J1333" s="2">
        <f t="shared" si="282"/>
        <v>0</v>
      </c>
      <c r="K1333" s="2">
        <f t="shared" si="283"/>
        <v>0</v>
      </c>
      <c r="L1333" s="8">
        <f t="shared" si="292"/>
        <v>39535</v>
      </c>
      <c r="M1333" s="54">
        <f t="shared" si="284"/>
        <v>0</v>
      </c>
      <c r="N1333" s="6">
        <f t="shared" si="285"/>
        <v>0</v>
      </c>
      <c r="O1333" s="6" t="str">
        <f t="shared" si="286"/>
        <v/>
      </c>
      <c r="P1333" s="29"/>
      <c r="Q1333" s="54">
        <f t="shared" si="287"/>
        <v>1</v>
      </c>
      <c r="R1333" s="6">
        <f t="shared" si="288"/>
        <v>-19.682539682539684</v>
      </c>
      <c r="S1333" s="6">
        <f t="shared" si="289"/>
        <v>0.26630739222287492</v>
      </c>
      <c r="T1333" s="29"/>
      <c r="U1333" s="6">
        <f t="shared" si="290"/>
        <v>39535</v>
      </c>
      <c r="V1333" s="55">
        <f t="shared" si="291"/>
        <v>39535</v>
      </c>
      <c r="W1333" s="6">
        <f t="shared" si="293"/>
        <v>0</v>
      </c>
      <c r="X1333" s="6">
        <f t="shared" si="294"/>
        <v>-19.682539682539684</v>
      </c>
      <c r="AA1333">
        <f t="shared" si="281"/>
        <v>0</v>
      </c>
    </row>
    <row r="1334" spans="1:27">
      <c r="A1334" s="67">
        <v>39538</v>
      </c>
      <c r="B1334" s="68">
        <v>72.240600000000001</v>
      </c>
      <c r="C1334" s="46"/>
      <c r="D1334" s="1"/>
      <c r="E1334" s="1"/>
      <c r="F1334" s="1"/>
      <c r="G1334" s="1"/>
      <c r="H1334" s="1"/>
      <c r="I1334" s="1"/>
      <c r="J1334" s="2">
        <f t="shared" si="282"/>
        <v>1</v>
      </c>
      <c r="K1334" s="2">
        <f t="shared" si="283"/>
        <v>-1000</v>
      </c>
      <c r="L1334" s="8">
        <f t="shared" si="292"/>
        <v>39538</v>
      </c>
      <c r="M1334" s="54">
        <f t="shared" si="284"/>
        <v>1</v>
      </c>
      <c r="N1334" s="6">
        <f t="shared" si="285"/>
        <v>-1000</v>
      </c>
      <c r="O1334" s="6">
        <f t="shared" si="286"/>
        <v>13.842631428864101</v>
      </c>
      <c r="P1334" s="29"/>
      <c r="Q1334" s="54">
        <f t="shared" si="287"/>
        <v>1</v>
      </c>
      <c r="R1334" s="6">
        <f t="shared" si="288"/>
        <v>-19.682539682539684</v>
      </c>
      <c r="S1334" s="6">
        <f t="shared" si="289"/>
        <v>0.27245814240938865</v>
      </c>
      <c r="T1334" s="29"/>
      <c r="U1334" s="6">
        <f t="shared" si="290"/>
        <v>39538</v>
      </c>
      <c r="V1334" s="55">
        <f t="shared" si="291"/>
        <v>39538</v>
      </c>
      <c r="W1334" s="6">
        <f t="shared" si="293"/>
        <v>-1000</v>
      </c>
      <c r="X1334" s="6">
        <f t="shared" si="294"/>
        <v>-19.682539682539684</v>
      </c>
      <c r="AA1334">
        <f t="shared" si="281"/>
        <v>0</v>
      </c>
    </row>
    <row r="1335" spans="1:27">
      <c r="A1335" s="67">
        <v>39539</v>
      </c>
      <c r="B1335" s="68">
        <v>72.157799999999995</v>
      </c>
      <c r="C1335" s="46"/>
      <c r="D1335" s="1"/>
      <c r="E1335" s="1"/>
      <c r="F1335" s="1"/>
      <c r="G1335" s="1"/>
      <c r="H1335" s="1"/>
      <c r="I1335" s="1"/>
      <c r="J1335" s="2">
        <f t="shared" si="282"/>
        <v>0</v>
      </c>
      <c r="K1335" s="2">
        <f t="shared" si="283"/>
        <v>0</v>
      </c>
      <c r="L1335" s="8">
        <f t="shared" si="292"/>
        <v>39539</v>
      </c>
      <c r="M1335" s="54">
        <f t="shared" si="284"/>
        <v>0</v>
      </c>
      <c r="N1335" s="6">
        <f t="shared" si="285"/>
        <v>0</v>
      </c>
      <c r="O1335" s="6" t="str">
        <f t="shared" si="286"/>
        <v/>
      </c>
      <c r="P1335" s="29"/>
      <c r="Q1335" s="54">
        <f t="shared" si="287"/>
        <v>1</v>
      </c>
      <c r="R1335" s="6">
        <f t="shared" si="288"/>
        <v>-19.682539682539684</v>
      </c>
      <c r="S1335" s="6">
        <f t="shared" si="289"/>
        <v>0.27277078406686023</v>
      </c>
      <c r="T1335" s="29"/>
      <c r="U1335" s="6">
        <f t="shared" si="290"/>
        <v>39539</v>
      </c>
      <c r="V1335" s="55">
        <f t="shared" si="291"/>
        <v>39539</v>
      </c>
      <c r="W1335" s="6">
        <f t="shared" si="293"/>
        <v>0</v>
      </c>
      <c r="X1335" s="6">
        <f t="shared" si="294"/>
        <v>-19.682539682539684</v>
      </c>
      <c r="AA1335">
        <f t="shared" si="281"/>
        <v>0</v>
      </c>
    </row>
    <row r="1336" spans="1:27">
      <c r="A1336" s="67">
        <v>39540</v>
      </c>
      <c r="B1336" s="68">
        <v>72.5274</v>
      </c>
      <c r="C1336" s="46"/>
      <c r="D1336" s="1"/>
      <c r="E1336" s="1"/>
      <c r="F1336" s="1"/>
      <c r="G1336" s="1"/>
      <c r="H1336" s="1"/>
      <c r="I1336" s="1"/>
      <c r="J1336" s="2">
        <f t="shared" si="282"/>
        <v>0</v>
      </c>
      <c r="K1336" s="2">
        <f t="shared" si="283"/>
        <v>0</v>
      </c>
      <c r="L1336" s="8">
        <f t="shared" si="292"/>
        <v>39540</v>
      </c>
      <c r="M1336" s="54">
        <f t="shared" si="284"/>
        <v>0</v>
      </c>
      <c r="N1336" s="6">
        <f t="shared" si="285"/>
        <v>0</v>
      </c>
      <c r="O1336" s="6" t="str">
        <f t="shared" si="286"/>
        <v/>
      </c>
      <c r="P1336" s="29"/>
      <c r="Q1336" s="54">
        <f t="shared" si="287"/>
        <v>1</v>
      </c>
      <c r="R1336" s="6">
        <f t="shared" si="288"/>
        <v>-19.682539682539684</v>
      </c>
      <c r="S1336" s="6">
        <f t="shared" si="289"/>
        <v>0.27138074276121416</v>
      </c>
      <c r="T1336" s="29"/>
      <c r="U1336" s="6">
        <f t="shared" si="290"/>
        <v>39540</v>
      </c>
      <c r="V1336" s="55">
        <f t="shared" si="291"/>
        <v>39540</v>
      </c>
      <c r="W1336" s="6">
        <f t="shared" si="293"/>
        <v>0</v>
      </c>
      <c r="X1336" s="6">
        <f t="shared" si="294"/>
        <v>-19.682539682539684</v>
      </c>
      <c r="AA1336">
        <f t="shared" si="281"/>
        <v>0</v>
      </c>
    </row>
    <row r="1337" spans="1:27">
      <c r="A1337" s="67">
        <v>39541</v>
      </c>
      <c r="B1337" s="68">
        <v>72.815600000000003</v>
      </c>
      <c r="C1337" s="46"/>
      <c r="D1337" s="1"/>
      <c r="E1337" s="1"/>
      <c r="F1337" s="1"/>
      <c r="G1337" s="1"/>
      <c r="H1337" s="1"/>
      <c r="I1337" s="1"/>
      <c r="J1337" s="2">
        <f t="shared" si="282"/>
        <v>0</v>
      </c>
      <c r="K1337" s="2">
        <f t="shared" si="283"/>
        <v>0</v>
      </c>
      <c r="L1337" s="8">
        <f t="shared" si="292"/>
        <v>39541</v>
      </c>
      <c r="M1337" s="54">
        <f t="shared" si="284"/>
        <v>0</v>
      </c>
      <c r="N1337" s="6">
        <f t="shared" si="285"/>
        <v>0</v>
      </c>
      <c r="O1337" s="6" t="str">
        <f t="shared" si="286"/>
        <v/>
      </c>
      <c r="P1337" s="29"/>
      <c r="Q1337" s="54">
        <f t="shared" si="287"/>
        <v>1</v>
      </c>
      <c r="R1337" s="6">
        <f t="shared" si="288"/>
        <v>-19.682539682539684</v>
      </c>
      <c r="S1337" s="6">
        <f t="shared" si="289"/>
        <v>0.27030663322886417</v>
      </c>
      <c r="T1337" s="29"/>
      <c r="U1337" s="6">
        <f t="shared" si="290"/>
        <v>39541</v>
      </c>
      <c r="V1337" s="55">
        <f t="shared" si="291"/>
        <v>39541</v>
      </c>
      <c r="W1337" s="6">
        <f t="shared" si="293"/>
        <v>0</v>
      </c>
      <c r="X1337" s="6">
        <f t="shared" si="294"/>
        <v>-19.682539682539684</v>
      </c>
      <c r="AA1337">
        <f t="shared" si="281"/>
        <v>0</v>
      </c>
    </row>
    <row r="1338" spans="1:27">
      <c r="A1338" s="67">
        <v>39542</v>
      </c>
      <c r="B1338" s="68">
        <v>71.220299999999995</v>
      </c>
      <c r="C1338" s="46"/>
      <c r="D1338" s="1"/>
      <c r="E1338" s="1"/>
      <c r="F1338" s="1"/>
      <c r="G1338" s="1"/>
      <c r="H1338" s="1"/>
      <c r="I1338" s="1"/>
      <c r="J1338" s="2">
        <f t="shared" si="282"/>
        <v>0</v>
      </c>
      <c r="K1338" s="2">
        <f t="shared" si="283"/>
        <v>0</v>
      </c>
      <c r="L1338" s="8">
        <f t="shared" si="292"/>
        <v>39542</v>
      </c>
      <c r="M1338" s="54">
        <f t="shared" si="284"/>
        <v>0</v>
      </c>
      <c r="N1338" s="6">
        <f t="shared" si="285"/>
        <v>0</v>
      </c>
      <c r="O1338" s="6" t="str">
        <f t="shared" si="286"/>
        <v/>
      </c>
      <c r="P1338" s="29"/>
      <c r="Q1338" s="54">
        <f t="shared" si="287"/>
        <v>1</v>
      </c>
      <c r="R1338" s="6">
        <f t="shared" si="288"/>
        <v>-19.682539682539684</v>
      </c>
      <c r="S1338" s="6">
        <f t="shared" si="289"/>
        <v>0.27636137003831329</v>
      </c>
      <c r="T1338" s="29"/>
      <c r="U1338" s="6">
        <f t="shared" si="290"/>
        <v>39542</v>
      </c>
      <c r="V1338" s="55">
        <f t="shared" si="291"/>
        <v>39542</v>
      </c>
      <c r="W1338" s="6">
        <f t="shared" si="293"/>
        <v>0</v>
      </c>
      <c r="X1338" s="6">
        <f t="shared" si="294"/>
        <v>-19.682539682539684</v>
      </c>
      <c r="AA1338">
        <f t="shared" si="281"/>
        <v>0</v>
      </c>
    </row>
    <row r="1339" spans="1:27">
      <c r="A1339" s="67">
        <v>39545</v>
      </c>
      <c r="B1339" s="68">
        <v>72.843100000000007</v>
      </c>
      <c r="C1339" s="46"/>
      <c r="D1339" s="1"/>
      <c r="E1339" s="1"/>
      <c r="F1339" s="1"/>
      <c r="G1339" s="1"/>
      <c r="H1339" s="1"/>
      <c r="I1339" s="1"/>
      <c r="J1339" s="2">
        <f t="shared" si="282"/>
        <v>0</v>
      </c>
      <c r="K1339" s="2">
        <f t="shared" si="283"/>
        <v>0</v>
      </c>
      <c r="L1339" s="8">
        <f t="shared" si="292"/>
        <v>39545</v>
      </c>
      <c r="M1339" s="54">
        <f t="shared" si="284"/>
        <v>0</v>
      </c>
      <c r="N1339" s="6">
        <f t="shared" si="285"/>
        <v>0</v>
      </c>
      <c r="O1339" s="6" t="str">
        <f t="shared" si="286"/>
        <v/>
      </c>
      <c r="P1339" s="29"/>
      <c r="Q1339" s="54">
        <f t="shared" si="287"/>
        <v>1</v>
      </c>
      <c r="R1339" s="6">
        <f t="shared" si="288"/>
        <v>-19.682539682539684</v>
      </c>
      <c r="S1339" s="6">
        <f t="shared" si="289"/>
        <v>0.27020458605605313</v>
      </c>
      <c r="T1339" s="29"/>
      <c r="U1339" s="6">
        <f t="shared" si="290"/>
        <v>39545</v>
      </c>
      <c r="V1339" s="55">
        <f t="shared" si="291"/>
        <v>39545</v>
      </c>
      <c r="W1339" s="6">
        <f t="shared" si="293"/>
        <v>0</v>
      </c>
      <c r="X1339" s="6">
        <f t="shared" si="294"/>
        <v>-19.682539682539684</v>
      </c>
      <c r="AA1339">
        <f t="shared" si="281"/>
        <v>0</v>
      </c>
    </row>
    <row r="1340" spans="1:27">
      <c r="A1340" s="67">
        <v>39546</v>
      </c>
      <c r="B1340" s="68">
        <v>72.73</v>
      </c>
      <c r="C1340" s="46"/>
      <c r="D1340" s="1"/>
      <c r="E1340" s="1"/>
      <c r="F1340" s="1"/>
      <c r="G1340" s="1"/>
      <c r="H1340" s="1"/>
      <c r="I1340" s="1"/>
      <c r="J1340" s="2">
        <f t="shared" si="282"/>
        <v>0</v>
      </c>
      <c r="K1340" s="2">
        <f t="shared" si="283"/>
        <v>0</v>
      </c>
      <c r="L1340" s="8">
        <f t="shared" si="292"/>
        <v>39546</v>
      </c>
      <c r="M1340" s="54">
        <f t="shared" si="284"/>
        <v>0</v>
      </c>
      <c r="N1340" s="6">
        <f t="shared" si="285"/>
        <v>0</v>
      </c>
      <c r="O1340" s="6" t="str">
        <f t="shared" si="286"/>
        <v/>
      </c>
      <c r="P1340" s="29"/>
      <c r="Q1340" s="54">
        <f t="shared" si="287"/>
        <v>1</v>
      </c>
      <c r="R1340" s="6">
        <f t="shared" si="288"/>
        <v>-19.682539682539684</v>
      </c>
      <c r="S1340" s="6">
        <f t="shared" si="289"/>
        <v>0.27062477220596293</v>
      </c>
      <c r="T1340" s="29"/>
      <c r="U1340" s="6">
        <f t="shared" si="290"/>
        <v>39546</v>
      </c>
      <c r="V1340" s="55">
        <f t="shared" si="291"/>
        <v>39546</v>
      </c>
      <c r="W1340" s="6">
        <f t="shared" si="293"/>
        <v>0</v>
      </c>
      <c r="X1340" s="6">
        <f t="shared" si="294"/>
        <v>-19.682539682539684</v>
      </c>
      <c r="AA1340">
        <f t="shared" si="281"/>
        <v>0</v>
      </c>
    </row>
    <row r="1341" spans="1:27">
      <c r="A1341" s="67">
        <v>39547</v>
      </c>
      <c r="B1341" s="68">
        <v>73.397499999999994</v>
      </c>
      <c r="C1341" s="46"/>
      <c r="D1341" s="1"/>
      <c r="E1341" s="1"/>
      <c r="F1341" s="1"/>
      <c r="G1341" s="1"/>
      <c r="H1341" s="1"/>
      <c r="I1341" s="1"/>
      <c r="J1341" s="2">
        <f t="shared" si="282"/>
        <v>0</v>
      </c>
      <c r="K1341" s="2">
        <f t="shared" si="283"/>
        <v>0</v>
      </c>
      <c r="L1341" s="8">
        <f t="shared" si="292"/>
        <v>39547</v>
      </c>
      <c r="M1341" s="54">
        <f t="shared" si="284"/>
        <v>0</v>
      </c>
      <c r="N1341" s="6">
        <f t="shared" si="285"/>
        <v>0</v>
      </c>
      <c r="O1341" s="6" t="str">
        <f t="shared" si="286"/>
        <v/>
      </c>
      <c r="P1341" s="29"/>
      <c r="Q1341" s="54">
        <f t="shared" si="287"/>
        <v>1</v>
      </c>
      <c r="R1341" s="6">
        <f t="shared" si="288"/>
        <v>-19.682539682539684</v>
      </c>
      <c r="S1341" s="6">
        <f t="shared" si="289"/>
        <v>0.26816362522619552</v>
      </c>
      <c r="T1341" s="29"/>
      <c r="U1341" s="6">
        <f t="shared" si="290"/>
        <v>39547</v>
      </c>
      <c r="V1341" s="55">
        <f t="shared" si="291"/>
        <v>39547</v>
      </c>
      <c r="W1341" s="6">
        <f t="shared" si="293"/>
        <v>0</v>
      </c>
      <c r="X1341" s="6">
        <f t="shared" si="294"/>
        <v>-19.682539682539684</v>
      </c>
      <c r="AA1341">
        <f t="shared" si="281"/>
        <v>0</v>
      </c>
    </row>
    <row r="1342" spans="1:27">
      <c r="A1342" s="67">
        <v>39548</v>
      </c>
      <c r="B1342" s="68">
        <v>73.415000000000006</v>
      </c>
      <c r="C1342" s="46"/>
      <c r="D1342" s="1"/>
      <c r="E1342" s="1"/>
      <c r="F1342" s="1"/>
      <c r="G1342" s="1"/>
      <c r="H1342" s="1"/>
      <c r="I1342" s="1"/>
      <c r="J1342" s="2">
        <f t="shared" si="282"/>
        <v>0</v>
      </c>
      <c r="K1342" s="2">
        <f t="shared" si="283"/>
        <v>0</v>
      </c>
      <c r="L1342" s="8">
        <f t="shared" si="292"/>
        <v>39548</v>
      </c>
      <c r="M1342" s="54">
        <f t="shared" si="284"/>
        <v>0</v>
      </c>
      <c r="N1342" s="6">
        <f t="shared" si="285"/>
        <v>0</v>
      </c>
      <c r="O1342" s="6" t="str">
        <f t="shared" si="286"/>
        <v/>
      </c>
      <c r="P1342" s="29"/>
      <c r="Q1342" s="54">
        <f t="shared" si="287"/>
        <v>1</v>
      </c>
      <c r="R1342" s="6">
        <f t="shared" si="288"/>
        <v>-19.682539682539684</v>
      </c>
      <c r="S1342" s="6">
        <f t="shared" si="289"/>
        <v>0.26809970282012779</v>
      </c>
      <c r="T1342" s="29"/>
      <c r="U1342" s="6">
        <f t="shared" si="290"/>
        <v>39548</v>
      </c>
      <c r="V1342" s="55">
        <f t="shared" si="291"/>
        <v>39548</v>
      </c>
      <c r="W1342" s="6">
        <f t="shared" si="293"/>
        <v>0</v>
      </c>
      <c r="X1342" s="6">
        <f t="shared" si="294"/>
        <v>-19.682539682539684</v>
      </c>
      <c r="AA1342">
        <f t="shared" ref="AA1342:AA1405" si="295">IF(Q1343=0,IF(Q1342=1,L1342,0),0)</f>
        <v>0</v>
      </c>
    </row>
    <row r="1343" spans="1:27">
      <c r="A1343" s="67">
        <v>39549</v>
      </c>
      <c r="B1343" s="68">
        <v>73.938900000000004</v>
      </c>
      <c r="C1343" s="46"/>
      <c r="D1343" s="1"/>
      <c r="E1343" s="1"/>
      <c r="F1343" s="1"/>
      <c r="G1343" s="1"/>
      <c r="H1343" s="1"/>
      <c r="I1343" s="1"/>
      <c r="J1343" s="2">
        <f t="shared" si="282"/>
        <v>0</v>
      </c>
      <c r="K1343" s="2">
        <f t="shared" si="283"/>
        <v>0</v>
      </c>
      <c r="L1343" s="8">
        <f t="shared" si="292"/>
        <v>39549</v>
      </c>
      <c r="M1343" s="54">
        <f t="shared" si="284"/>
        <v>0</v>
      </c>
      <c r="N1343" s="6">
        <f t="shared" si="285"/>
        <v>0</v>
      </c>
      <c r="O1343" s="6" t="str">
        <f t="shared" si="286"/>
        <v/>
      </c>
      <c r="P1343" s="29"/>
      <c r="Q1343" s="54">
        <f t="shared" si="287"/>
        <v>1</v>
      </c>
      <c r="R1343" s="6">
        <f t="shared" si="288"/>
        <v>-19.682539682539684</v>
      </c>
      <c r="S1343" s="6">
        <f t="shared" si="289"/>
        <v>0.26620006089541071</v>
      </c>
      <c r="T1343" s="29"/>
      <c r="U1343" s="6">
        <f t="shared" si="290"/>
        <v>39549</v>
      </c>
      <c r="V1343" s="55">
        <f t="shared" si="291"/>
        <v>39549</v>
      </c>
      <c r="W1343" s="6">
        <f t="shared" si="293"/>
        <v>0</v>
      </c>
      <c r="X1343" s="6">
        <f t="shared" si="294"/>
        <v>-19.682539682539684</v>
      </c>
      <c r="AA1343">
        <f t="shared" si="295"/>
        <v>0</v>
      </c>
    </row>
    <row r="1344" spans="1:27">
      <c r="A1344" s="67">
        <v>39553</v>
      </c>
      <c r="B1344" s="68">
        <v>75.110200000000006</v>
      </c>
      <c r="C1344" s="46"/>
      <c r="D1344" s="1"/>
      <c r="E1344" s="1"/>
      <c r="F1344" s="1"/>
      <c r="G1344" s="1"/>
      <c r="H1344" s="1"/>
      <c r="I1344" s="1"/>
      <c r="J1344" s="2">
        <f t="shared" si="282"/>
        <v>0</v>
      </c>
      <c r="K1344" s="2">
        <f t="shared" si="283"/>
        <v>0</v>
      </c>
      <c r="L1344" s="8">
        <f t="shared" si="292"/>
        <v>39553</v>
      </c>
      <c r="M1344" s="54">
        <f t="shared" si="284"/>
        <v>0</v>
      </c>
      <c r="N1344" s="6">
        <f t="shared" si="285"/>
        <v>0</v>
      </c>
      <c r="O1344" s="6" t="str">
        <f t="shared" si="286"/>
        <v/>
      </c>
      <c r="P1344" s="29"/>
      <c r="Q1344" s="54">
        <f t="shared" si="287"/>
        <v>1</v>
      </c>
      <c r="R1344" s="6">
        <f t="shared" si="288"/>
        <v>-19.682539682539684</v>
      </c>
      <c r="S1344" s="6">
        <f t="shared" si="289"/>
        <v>0.26204882535980045</v>
      </c>
      <c r="T1344" s="29"/>
      <c r="U1344" s="6">
        <f t="shared" si="290"/>
        <v>39553</v>
      </c>
      <c r="V1344" s="55">
        <f t="shared" si="291"/>
        <v>39553</v>
      </c>
      <c r="W1344" s="6">
        <f t="shared" si="293"/>
        <v>0</v>
      </c>
      <c r="X1344" s="6">
        <f t="shared" si="294"/>
        <v>-19.682539682539684</v>
      </c>
      <c r="AA1344">
        <f t="shared" si="295"/>
        <v>0</v>
      </c>
    </row>
    <row r="1345" spans="1:27">
      <c r="A1345" s="67">
        <v>39554</v>
      </c>
      <c r="B1345" s="68">
        <v>75.750299999999996</v>
      </c>
      <c r="C1345" s="46"/>
      <c r="D1345" s="1"/>
      <c r="E1345" s="1"/>
      <c r="F1345" s="1"/>
      <c r="G1345" s="1"/>
      <c r="H1345" s="1"/>
      <c r="I1345" s="1"/>
      <c r="J1345" s="2">
        <f t="shared" si="282"/>
        <v>0</v>
      </c>
      <c r="K1345" s="2">
        <f t="shared" si="283"/>
        <v>0</v>
      </c>
      <c r="L1345" s="8">
        <f t="shared" si="292"/>
        <v>39554</v>
      </c>
      <c r="M1345" s="54">
        <f t="shared" si="284"/>
        <v>0</v>
      </c>
      <c r="N1345" s="6">
        <f t="shared" si="285"/>
        <v>0</v>
      </c>
      <c r="O1345" s="6" t="str">
        <f t="shared" si="286"/>
        <v/>
      </c>
      <c r="P1345" s="29"/>
      <c r="Q1345" s="54">
        <f t="shared" si="287"/>
        <v>1</v>
      </c>
      <c r="R1345" s="6">
        <f t="shared" si="288"/>
        <v>-19.682539682539684</v>
      </c>
      <c r="S1345" s="6">
        <f t="shared" si="289"/>
        <v>0.25983447831282103</v>
      </c>
      <c r="T1345" s="29"/>
      <c r="U1345" s="6">
        <f t="shared" si="290"/>
        <v>39554</v>
      </c>
      <c r="V1345" s="55">
        <f t="shared" si="291"/>
        <v>39554</v>
      </c>
      <c r="W1345" s="6">
        <f t="shared" si="293"/>
        <v>0</v>
      </c>
      <c r="X1345" s="6">
        <f t="shared" si="294"/>
        <v>-19.682539682539684</v>
      </c>
      <c r="AA1345">
        <f t="shared" si="295"/>
        <v>0</v>
      </c>
    </row>
    <row r="1346" spans="1:27">
      <c r="A1346" s="67">
        <v>39555</v>
      </c>
      <c r="B1346" s="68">
        <v>76.555700000000002</v>
      </c>
      <c r="C1346" s="46"/>
      <c r="D1346" s="1"/>
      <c r="E1346" s="1"/>
      <c r="F1346" s="1"/>
      <c r="G1346" s="1"/>
      <c r="H1346" s="1"/>
      <c r="I1346" s="1"/>
      <c r="J1346" s="2">
        <f t="shared" si="282"/>
        <v>0</v>
      </c>
      <c r="K1346" s="2">
        <f t="shared" si="283"/>
        <v>0</v>
      </c>
      <c r="L1346" s="8">
        <f t="shared" si="292"/>
        <v>39555</v>
      </c>
      <c r="M1346" s="54">
        <f t="shared" si="284"/>
        <v>0</v>
      </c>
      <c r="N1346" s="6">
        <f t="shared" si="285"/>
        <v>0</v>
      </c>
      <c r="O1346" s="6" t="str">
        <f t="shared" si="286"/>
        <v/>
      </c>
      <c r="P1346" s="29"/>
      <c r="Q1346" s="54">
        <f t="shared" si="287"/>
        <v>1</v>
      </c>
      <c r="R1346" s="6">
        <f t="shared" si="288"/>
        <v>-19.682539682539684</v>
      </c>
      <c r="S1346" s="6">
        <f t="shared" si="289"/>
        <v>0.25710090408081543</v>
      </c>
      <c r="T1346" s="29"/>
      <c r="U1346" s="6">
        <f t="shared" si="290"/>
        <v>39555</v>
      </c>
      <c r="V1346" s="55">
        <f t="shared" si="291"/>
        <v>39555</v>
      </c>
      <c r="W1346" s="6">
        <f t="shared" si="293"/>
        <v>0</v>
      </c>
      <c r="X1346" s="6">
        <f t="shared" si="294"/>
        <v>-19.682539682539684</v>
      </c>
      <c r="AA1346">
        <f t="shared" si="295"/>
        <v>0</v>
      </c>
    </row>
    <row r="1347" spans="1:27">
      <c r="A1347" s="67">
        <v>39559</v>
      </c>
      <c r="B1347" s="68">
        <v>77.405299999999997</v>
      </c>
      <c r="C1347" s="46"/>
      <c r="D1347" s="1"/>
      <c r="E1347" s="1"/>
      <c r="F1347" s="1"/>
      <c r="G1347" s="1"/>
      <c r="H1347" s="1"/>
      <c r="I1347" s="1"/>
      <c r="J1347" s="2">
        <f t="shared" si="282"/>
        <v>0</v>
      </c>
      <c r="K1347" s="2">
        <f t="shared" si="283"/>
        <v>0</v>
      </c>
      <c r="L1347" s="8">
        <f t="shared" si="292"/>
        <v>39559</v>
      </c>
      <c r="M1347" s="54">
        <f t="shared" si="284"/>
        <v>0</v>
      </c>
      <c r="N1347" s="6">
        <f t="shared" si="285"/>
        <v>0</v>
      </c>
      <c r="O1347" s="6" t="str">
        <f t="shared" si="286"/>
        <v/>
      </c>
      <c r="P1347" s="29"/>
      <c r="Q1347" s="54">
        <f t="shared" si="287"/>
        <v>1</v>
      </c>
      <c r="R1347" s="6">
        <f t="shared" si="288"/>
        <v>-19.682539682539684</v>
      </c>
      <c r="S1347" s="6">
        <f t="shared" si="289"/>
        <v>0.25427896646017373</v>
      </c>
      <c r="T1347" s="29"/>
      <c r="U1347" s="6">
        <f t="shared" si="290"/>
        <v>39559</v>
      </c>
      <c r="V1347" s="55">
        <f t="shared" si="291"/>
        <v>39559</v>
      </c>
      <c r="W1347" s="6">
        <f t="shared" si="293"/>
        <v>0</v>
      </c>
      <c r="X1347" s="6">
        <f t="shared" si="294"/>
        <v>-19.682539682539684</v>
      </c>
      <c r="AA1347">
        <f t="shared" si="295"/>
        <v>0</v>
      </c>
    </row>
    <row r="1348" spans="1:27">
      <c r="A1348" s="67">
        <v>39560</v>
      </c>
      <c r="B1348" s="68">
        <v>77.523700000000005</v>
      </c>
      <c r="C1348" s="46"/>
      <c r="D1348" s="1"/>
      <c r="E1348" s="1"/>
      <c r="F1348" s="1"/>
      <c r="G1348" s="1"/>
      <c r="H1348" s="1"/>
      <c r="I1348" s="1"/>
      <c r="J1348" s="2">
        <f t="shared" si="282"/>
        <v>0</v>
      </c>
      <c r="K1348" s="2">
        <f t="shared" si="283"/>
        <v>0</v>
      </c>
      <c r="L1348" s="8">
        <f t="shared" si="292"/>
        <v>39560</v>
      </c>
      <c r="M1348" s="54">
        <f t="shared" si="284"/>
        <v>0</v>
      </c>
      <c r="N1348" s="6">
        <f t="shared" si="285"/>
        <v>0</v>
      </c>
      <c r="O1348" s="6" t="str">
        <f t="shared" si="286"/>
        <v/>
      </c>
      <c r="P1348" s="29"/>
      <c r="Q1348" s="54">
        <f t="shared" si="287"/>
        <v>1</v>
      </c>
      <c r="R1348" s="6">
        <f t="shared" si="288"/>
        <v>-19.682539682539684</v>
      </c>
      <c r="S1348" s="6">
        <f t="shared" si="289"/>
        <v>0.25389061258092277</v>
      </c>
      <c r="T1348" s="29"/>
      <c r="U1348" s="6">
        <f t="shared" si="290"/>
        <v>39560</v>
      </c>
      <c r="V1348" s="55">
        <f t="shared" si="291"/>
        <v>39560</v>
      </c>
      <c r="W1348" s="6">
        <f t="shared" si="293"/>
        <v>0</v>
      </c>
      <c r="X1348" s="6">
        <f t="shared" si="294"/>
        <v>-19.682539682539684</v>
      </c>
      <c r="AA1348">
        <f t="shared" si="295"/>
        <v>0</v>
      </c>
    </row>
    <row r="1349" spans="1:27">
      <c r="A1349" s="67">
        <v>39561</v>
      </c>
      <c r="B1349" s="68">
        <v>77.303399999999996</v>
      </c>
      <c r="C1349" s="46"/>
      <c r="D1349" s="1"/>
      <c r="E1349" s="1"/>
      <c r="F1349" s="1"/>
      <c r="G1349" s="1"/>
      <c r="H1349" s="1"/>
      <c r="I1349" s="1"/>
      <c r="J1349" s="2">
        <f t="shared" si="282"/>
        <v>0</v>
      </c>
      <c r="K1349" s="2">
        <f t="shared" si="283"/>
        <v>0</v>
      </c>
      <c r="L1349" s="8">
        <f t="shared" si="292"/>
        <v>39561</v>
      </c>
      <c r="M1349" s="54">
        <f t="shared" si="284"/>
        <v>0</v>
      </c>
      <c r="N1349" s="6">
        <f t="shared" si="285"/>
        <v>0</v>
      </c>
      <c r="O1349" s="6" t="str">
        <f t="shared" si="286"/>
        <v/>
      </c>
      <c r="P1349" s="29"/>
      <c r="Q1349" s="54">
        <f t="shared" si="287"/>
        <v>1</v>
      </c>
      <c r="R1349" s="6">
        <f t="shared" si="288"/>
        <v>-19.682539682539684</v>
      </c>
      <c r="S1349" s="6">
        <f t="shared" si="289"/>
        <v>0.25461415257983072</v>
      </c>
      <c r="T1349" s="29"/>
      <c r="U1349" s="6">
        <f t="shared" si="290"/>
        <v>39561</v>
      </c>
      <c r="V1349" s="55">
        <f t="shared" si="291"/>
        <v>39561</v>
      </c>
      <c r="W1349" s="6">
        <f t="shared" si="293"/>
        <v>0</v>
      </c>
      <c r="X1349" s="6">
        <f t="shared" si="294"/>
        <v>-19.682539682539684</v>
      </c>
      <c r="AA1349">
        <f t="shared" si="295"/>
        <v>0</v>
      </c>
    </row>
    <row r="1350" spans="1:27">
      <c r="A1350" s="67">
        <v>39562</v>
      </c>
      <c r="B1350" s="68">
        <v>77.064599999999999</v>
      </c>
      <c r="C1350" s="46"/>
      <c r="D1350" s="1"/>
      <c r="E1350" s="1"/>
      <c r="F1350" s="1"/>
      <c r="G1350" s="1"/>
      <c r="H1350" s="1"/>
      <c r="I1350" s="1"/>
      <c r="J1350" s="2">
        <f t="shared" si="282"/>
        <v>0</v>
      </c>
      <c r="K1350" s="2">
        <f t="shared" si="283"/>
        <v>0</v>
      </c>
      <c r="L1350" s="8">
        <f t="shared" si="292"/>
        <v>39562</v>
      </c>
      <c r="M1350" s="54">
        <f t="shared" si="284"/>
        <v>0</v>
      </c>
      <c r="N1350" s="6">
        <f t="shared" si="285"/>
        <v>0</v>
      </c>
      <c r="O1350" s="6" t="str">
        <f t="shared" si="286"/>
        <v/>
      </c>
      <c r="P1350" s="29"/>
      <c r="Q1350" s="54">
        <f t="shared" si="287"/>
        <v>1</v>
      </c>
      <c r="R1350" s="6">
        <f t="shared" si="288"/>
        <v>-19.682539682539684</v>
      </c>
      <c r="S1350" s="6">
        <f t="shared" si="289"/>
        <v>0.25540312520326691</v>
      </c>
      <c r="T1350" s="29"/>
      <c r="U1350" s="6">
        <f t="shared" si="290"/>
        <v>39562</v>
      </c>
      <c r="V1350" s="55">
        <f t="shared" si="291"/>
        <v>39562</v>
      </c>
      <c r="W1350" s="6">
        <f t="shared" si="293"/>
        <v>0</v>
      </c>
      <c r="X1350" s="6">
        <f t="shared" si="294"/>
        <v>-19.682539682539684</v>
      </c>
      <c r="AA1350">
        <f t="shared" si="295"/>
        <v>0</v>
      </c>
    </row>
    <row r="1351" spans="1:27">
      <c r="A1351" s="67">
        <v>39563</v>
      </c>
      <c r="B1351" s="68">
        <v>77.983099999999993</v>
      </c>
      <c r="C1351" s="46"/>
      <c r="D1351" s="1"/>
      <c r="E1351" s="1"/>
      <c r="F1351" s="1"/>
      <c r="G1351" s="1"/>
      <c r="H1351" s="1"/>
      <c r="I1351" s="1"/>
      <c r="J1351" s="2">
        <f t="shared" si="282"/>
        <v>0</v>
      </c>
      <c r="K1351" s="2">
        <f t="shared" si="283"/>
        <v>0</v>
      </c>
      <c r="L1351" s="8">
        <f t="shared" si="292"/>
        <v>39563</v>
      </c>
      <c r="M1351" s="54">
        <f t="shared" si="284"/>
        <v>0</v>
      </c>
      <c r="N1351" s="6">
        <f t="shared" si="285"/>
        <v>0</v>
      </c>
      <c r="O1351" s="6" t="str">
        <f t="shared" si="286"/>
        <v/>
      </c>
      <c r="P1351" s="29"/>
      <c r="Q1351" s="54">
        <f t="shared" si="287"/>
        <v>1</v>
      </c>
      <c r="R1351" s="6">
        <f t="shared" si="288"/>
        <v>-19.682539682539684</v>
      </c>
      <c r="S1351" s="6">
        <f t="shared" si="289"/>
        <v>0.2523949379101329</v>
      </c>
      <c r="T1351" s="29"/>
      <c r="U1351" s="6">
        <f t="shared" si="290"/>
        <v>39563</v>
      </c>
      <c r="V1351" s="55">
        <f t="shared" si="291"/>
        <v>39563</v>
      </c>
      <c r="W1351" s="6">
        <f t="shared" si="293"/>
        <v>0</v>
      </c>
      <c r="X1351" s="6">
        <f t="shared" si="294"/>
        <v>-19.682539682539684</v>
      </c>
      <c r="AA1351">
        <f t="shared" si="295"/>
        <v>0</v>
      </c>
    </row>
    <row r="1352" spans="1:27">
      <c r="A1352" s="67">
        <v>39566</v>
      </c>
      <c r="B1352" s="68">
        <v>77.740399999999994</v>
      </c>
      <c r="C1352" s="46"/>
      <c r="D1352" s="1"/>
      <c r="E1352" s="1"/>
      <c r="F1352" s="1"/>
      <c r="G1352" s="1"/>
      <c r="H1352" s="1"/>
      <c r="I1352" s="1"/>
      <c r="J1352" s="2">
        <f t="shared" ref="J1352:J1415" si="296">IF(DAY(A1352)=sipdate,1,IF(J1351=1,0,IF(J1350=1,0,IF(J1349=1,0,IF(J1348=1,0,IF(J1347=1,0,IF(J1346=1,0,IF(DAY(A1352)=sipdate+1,1,IF(DAY(A1352)=sipdate+2,1,IF(DAY(A1352)=sipdate+3,1,IF(DAY(A1352)=sipdate+4,1,IF(DAY(A1352)=sipdate+5,1,IF(DAY(A1352)=sipdate+6,1,IF(DAY(A1352)=sipdate+7,1,0))))))))))))))</f>
        <v>0</v>
      </c>
      <c r="K1352" s="2">
        <f t="shared" ref="K1352:K1415" si="297">IF(DAY(A1352)=sipdate,-sip,IF(K1351=-sip,0,IF(K1350=-sip,0,IF(K1349=-sip,0,IF(K1348=-sip,0,IF(K1347=-sip,0,IF(K1346=-sip,0,IF(DAY(A1352)=sipdate+1,-sip,IF(DAY(A1352)=sipdate+2,-sip,IF(DAY(A1352)=sipdate+3,-sip,IF(DAY(A1352)=sipdate+4,-sip,IF(DAY(A1352)=sipdate+5,-sip,IF(DAY(A1352)=sipdate+6,-sip,IF(DAY(A1352)=sipdate+7,-sip,0))))))))))))))</f>
        <v>0</v>
      </c>
      <c r="L1352" s="8">
        <f t="shared" si="292"/>
        <v>39566</v>
      </c>
      <c r="M1352" s="54">
        <f t="shared" ref="M1352:M1415" si="298">IF(IF(L1352&gt;=sipstart,1,0)+IF(L1352&lt;=sipend,1,0)=2,J1352,0)</f>
        <v>0</v>
      </c>
      <c r="N1352" s="6">
        <f t="shared" ref="N1352:N1415" si="299">IF(IF(L1352&gt;=sipstart,1,0)+IF(L1352&lt;=sipend,1,0)=2,K1352,0)</f>
        <v>0</v>
      </c>
      <c r="O1352" s="6" t="str">
        <f t="shared" ref="O1352:O1415" si="300">IF(N1352=-sip,-N1352/B1352,"")</f>
        <v/>
      </c>
      <c r="P1352" s="29"/>
      <c r="Q1352" s="54">
        <f t="shared" ref="Q1352:Q1415" si="301">IF(IF(L1352&gt;=sipstart,1,0)+IF(L1352&lt;=sipend,1,0)=2,1,0)</f>
        <v>1</v>
      </c>
      <c r="R1352" s="6">
        <f t="shared" ref="R1352:R1415" si="302">IF(IF(L1352&gt;=sipstart,1,0)+IF(L1352&lt;=sipend,1,0)=2,-dsip,0)</f>
        <v>-19.682539682539684</v>
      </c>
      <c r="S1352" s="6">
        <f t="shared" ref="S1352:S1415" si="303">IF(R1352=-dsip,-R1352/B1352,"")</f>
        <v>0.2531828969562761</v>
      </c>
      <c r="T1352" s="29"/>
      <c r="U1352" s="6">
        <f t="shared" ref="U1352:U1415" si="304">IF((IF(L1352&gt;=sipstart,1,2)+IF(L1352&lt;=sipend,1,2))=2,L1352,0)</f>
        <v>39566</v>
      </c>
      <c r="V1352" s="55">
        <f t="shared" ref="V1352:V1415" si="305">IF((IF(L1352&gt;=sipstart,1,2)+IF(L1352&lt;=sipend,1,2))=2,L1352,0)+IF(U1351=actualsipend,actualsipend,0)</f>
        <v>39566</v>
      </c>
      <c r="W1352" s="6">
        <f t="shared" si="293"/>
        <v>0</v>
      </c>
      <c r="X1352" s="6">
        <f t="shared" si="294"/>
        <v>-19.682539682539684</v>
      </c>
      <c r="AA1352">
        <f t="shared" si="295"/>
        <v>0</v>
      </c>
    </row>
    <row r="1353" spans="1:27">
      <c r="A1353" s="67">
        <v>39567</v>
      </c>
      <c r="B1353" s="68">
        <v>79.088099999999997</v>
      </c>
      <c r="C1353" s="46"/>
      <c r="D1353" s="1"/>
      <c r="E1353" s="1"/>
      <c r="F1353" s="1"/>
      <c r="G1353" s="1"/>
      <c r="H1353" s="1"/>
      <c r="I1353" s="1"/>
      <c r="J1353" s="2">
        <f t="shared" si="296"/>
        <v>0</v>
      </c>
      <c r="K1353" s="2">
        <f t="shared" si="297"/>
        <v>0</v>
      </c>
      <c r="L1353" s="8">
        <f t="shared" ref="L1353:L1416" si="306">A1353</f>
        <v>39567</v>
      </c>
      <c r="M1353" s="54">
        <f t="shared" si="298"/>
        <v>0</v>
      </c>
      <c r="N1353" s="6">
        <f t="shared" si="299"/>
        <v>0</v>
      </c>
      <c r="O1353" s="6" t="str">
        <f t="shared" si="300"/>
        <v/>
      </c>
      <c r="P1353" s="29"/>
      <c r="Q1353" s="54">
        <f t="shared" si="301"/>
        <v>1</v>
      </c>
      <c r="R1353" s="6">
        <f t="shared" si="302"/>
        <v>-19.682539682539684</v>
      </c>
      <c r="S1353" s="6">
        <f t="shared" si="303"/>
        <v>0.24886853625943328</v>
      </c>
      <c r="T1353" s="29"/>
      <c r="U1353" s="6">
        <f t="shared" si="304"/>
        <v>39567</v>
      </c>
      <c r="V1353" s="55">
        <f t="shared" si="305"/>
        <v>39567</v>
      </c>
      <c r="W1353" s="6">
        <f t="shared" ref="W1353:W1416" si="307">IF(V1353+V1352=0,0,IF(V1353=V1352,sipunits*B1352,N1353))</f>
        <v>0</v>
      </c>
      <c r="X1353" s="6">
        <f t="shared" ref="X1353:X1416" si="308">IF(V1353+V1352=0,0,IF(V1353=V1352,dsipunits*B1352,R1353))</f>
        <v>-19.682539682539684</v>
      </c>
      <c r="AA1353">
        <f t="shared" si="295"/>
        <v>0</v>
      </c>
    </row>
    <row r="1354" spans="1:27">
      <c r="A1354" s="67">
        <v>39568</v>
      </c>
      <c r="B1354" s="68">
        <v>79.067499999999995</v>
      </c>
      <c r="C1354" s="46"/>
      <c r="D1354" s="1"/>
      <c r="E1354" s="1"/>
      <c r="F1354" s="1"/>
      <c r="G1354" s="1"/>
      <c r="H1354" s="1"/>
      <c r="I1354" s="1"/>
      <c r="J1354" s="2">
        <f t="shared" si="296"/>
        <v>0</v>
      </c>
      <c r="K1354" s="2">
        <f t="shared" si="297"/>
        <v>0</v>
      </c>
      <c r="L1354" s="8">
        <f t="shared" si="306"/>
        <v>39568</v>
      </c>
      <c r="M1354" s="54">
        <f t="shared" si="298"/>
        <v>0</v>
      </c>
      <c r="N1354" s="6">
        <f t="shared" si="299"/>
        <v>0</v>
      </c>
      <c r="O1354" s="6" t="str">
        <f t="shared" si="300"/>
        <v/>
      </c>
      <c r="P1354" s="29"/>
      <c r="Q1354" s="54">
        <f t="shared" si="301"/>
        <v>1</v>
      </c>
      <c r="R1354" s="6">
        <f t="shared" si="302"/>
        <v>-19.682539682539684</v>
      </c>
      <c r="S1354" s="6">
        <f t="shared" si="303"/>
        <v>0.24893337569215779</v>
      </c>
      <c r="T1354" s="29"/>
      <c r="U1354" s="6">
        <f t="shared" si="304"/>
        <v>39568</v>
      </c>
      <c r="V1354" s="55">
        <f t="shared" si="305"/>
        <v>39568</v>
      </c>
      <c r="W1354" s="6">
        <f t="shared" si="307"/>
        <v>0</v>
      </c>
      <c r="X1354" s="6">
        <f t="shared" si="308"/>
        <v>-19.682539682539684</v>
      </c>
      <c r="AA1354">
        <f t="shared" si="295"/>
        <v>0</v>
      </c>
    </row>
    <row r="1355" spans="1:27">
      <c r="A1355" s="67">
        <v>39570</v>
      </c>
      <c r="B1355" s="68">
        <v>80.288300000000007</v>
      </c>
      <c r="C1355" s="46"/>
      <c r="D1355" s="1"/>
      <c r="E1355" s="1"/>
      <c r="F1355" s="1"/>
      <c r="G1355" s="1"/>
      <c r="H1355" s="1"/>
      <c r="I1355" s="1"/>
      <c r="J1355" s="2">
        <f t="shared" si="296"/>
        <v>0</v>
      </c>
      <c r="K1355" s="2">
        <f t="shared" si="297"/>
        <v>0</v>
      </c>
      <c r="L1355" s="8">
        <f t="shared" si="306"/>
        <v>39570</v>
      </c>
      <c r="M1355" s="54">
        <f t="shared" si="298"/>
        <v>0</v>
      </c>
      <c r="N1355" s="6">
        <f t="shared" si="299"/>
        <v>0</v>
      </c>
      <c r="O1355" s="6" t="str">
        <f t="shared" si="300"/>
        <v/>
      </c>
      <c r="P1355" s="29"/>
      <c r="Q1355" s="54">
        <f t="shared" si="301"/>
        <v>1</v>
      </c>
      <c r="R1355" s="6">
        <f t="shared" si="302"/>
        <v>-19.682539682539684</v>
      </c>
      <c r="S1355" s="6">
        <f t="shared" si="303"/>
        <v>0.24514829287131104</v>
      </c>
      <c r="T1355" s="29"/>
      <c r="U1355" s="6">
        <f t="shared" si="304"/>
        <v>39570</v>
      </c>
      <c r="V1355" s="55">
        <f t="shared" si="305"/>
        <v>39570</v>
      </c>
      <c r="W1355" s="6">
        <f t="shared" si="307"/>
        <v>0</v>
      </c>
      <c r="X1355" s="6">
        <f t="shared" si="308"/>
        <v>-19.682539682539684</v>
      </c>
      <c r="AA1355">
        <f t="shared" si="295"/>
        <v>0</v>
      </c>
    </row>
    <row r="1356" spans="1:27">
      <c r="A1356" s="67">
        <v>39573</v>
      </c>
      <c r="B1356" s="68">
        <v>80.342299999999994</v>
      </c>
      <c r="C1356" s="46"/>
      <c r="D1356" s="1"/>
      <c r="E1356" s="1"/>
      <c r="F1356" s="1"/>
      <c r="G1356" s="1"/>
      <c r="H1356" s="1"/>
      <c r="I1356" s="1"/>
      <c r="J1356" s="2">
        <f t="shared" si="296"/>
        <v>0</v>
      </c>
      <c r="K1356" s="2">
        <f t="shared" si="297"/>
        <v>0</v>
      </c>
      <c r="L1356" s="8">
        <f t="shared" si="306"/>
        <v>39573</v>
      </c>
      <c r="M1356" s="54">
        <f t="shared" si="298"/>
        <v>0</v>
      </c>
      <c r="N1356" s="6">
        <f t="shared" si="299"/>
        <v>0</v>
      </c>
      <c r="O1356" s="6" t="str">
        <f t="shared" si="300"/>
        <v/>
      </c>
      <c r="P1356" s="29"/>
      <c r="Q1356" s="54">
        <f t="shared" si="301"/>
        <v>1</v>
      </c>
      <c r="R1356" s="6">
        <f t="shared" si="302"/>
        <v>-19.682539682539684</v>
      </c>
      <c r="S1356" s="6">
        <f t="shared" si="303"/>
        <v>0.24498352278363558</v>
      </c>
      <c r="T1356" s="29"/>
      <c r="U1356" s="6">
        <f t="shared" si="304"/>
        <v>39573</v>
      </c>
      <c r="V1356" s="55">
        <f t="shared" si="305"/>
        <v>39573</v>
      </c>
      <c r="W1356" s="6">
        <f t="shared" si="307"/>
        <v>0</v>
      </c>
      <c r="X1356" s="6">
        <f t="shared" si="308"/>
        <v>-19.682539682539684</v>
      </c>
      <c r="AA1356">
        <f t="shared" si="295"/>
        <v>0</v>
      </c>
    </row>
    <row r="1357" spans="1:27">
      <c r="A1357" s="67">
        <v>39574</v>
      </c>
      <c r="B1357" s="68">
        <v>79.6845</v>
      </c>
      <c r="C1357" s="46"/>
      <c r="D1357" s="1"/>
      <c r="E1357" s="1"/>
      <c r="F1357" s="1"/>
      <c r="G1357" s="1"/>
      <c r="H1357" s="1"/>
      <c r="I1357" s="1"/>
      <c r="J1357" s="2">
        <f t="shared" si="296"/>
        <v>0</v>
      </c>
      <c r="K1357" s="2">
        <f t="shared" si="297"/>
        <v>0</v>
      </c>
      <c r="L1357" s="8">
        <f t="shared" si="306"/>
        <v>39574</v>
      </c>
      <c r="M1357" s="54">
        <f t="shared" si="298"/>
        <v>0</v>
      </c>
      <c r="N1357" s="6">
        <f t="shared" si="299"/>
        <v>0</v>
      </c>
      <c r="O1357" s="6" t="str">
        <f t="shared" si="300"/>
        <v/>
      </c>
      <c r="P1357" s="29"/>
      <c r="Q1357" s="54">
        <f t="shared" si="301"/>
        <v>1</v>
      </c>
      <c r="R1357" s="6">
        <f t="shared" si="302"/>
        <v>-19.682539682539684</v>
      </c>
      <c r="S1357" s="6">
        <f t="shared" si="303"/>
        <v>0.24700587545306407</v>
      </c>
      <c r="T1357" s="29"/>
      <c r="U1357" s="6">
        <f t="shared" si="304"/>
        <v>39574</v>
      </c>
      <c r="V1357" s="55">
        <f t="shared" si="305"/>
        <v>39574</v>
      </c>
      <c r="W1357" s="6">
        <f t="shared" si="307"/>
        <v>0</v>
      </c>
      <c r="X1357" s="6">
        <f t="shared" si="308"/>
        <v>-19.682539682539684</v>
      </c>
      <c r="AA1357">
        <f t="shared" si="295"/>
        <v>0</v>
      </c>
    </row>
    <row r="1358" spans="1:27">
      <c r="A1358" s="67">
        <v>39575</v>
      </c>
      <c r="B1358" s="68">
        <v>79.778899999999993</v>
      </c>
      <c r="C1358" s="46"/>
      <c r="D1358" s="1"/>
      <c r="E1358" s="1"/>
      <c r="F1358" s="1"/>
      <c r="G1358" s="1"/>
      <c r="H1358" s="1"/>
      <c r="I1358" s="1"/>
      <c r="J1358" s="2">
        <f t="shared" si="296"/>
        <v>0</v>
      </c>
      <c r="K1358" s="2">
        <f t="shared" si="297"/>
        <v>0</v>
      </c>
      <c r="L1358" s="8">
        <f t="shared" si="306"/>
        <v>39575</v>
      </c>
      <c r="M1358" s="54">
        <f t="shared" si="298"/>
        <v>0</v>
      </c>
      <c r="N1358" s="6">
        <f t="shared" si="299"/>
        <v>0</v>
      </c>
      <c r="O1358" s="6" t="str">
        <f t="shared" si="300"/>
        <v/>
      </c>
      <c r="P1358" s="29"/>
      <c r="Q1358" s="54">
        <f t="shared" si="301"/>
        <v>1</v>
      </c>
      <c r="R1358" s="6">
        <f t="shared" si="302"/>
        <v>-19.682539682539684</v>
      </c>
      <c r="S1358" s="6">
        <f t="shared" si="303"/>
        <v>0.24671360074580728</v>
      </c>
      <c r="T1358" s="29"/>
      <c r="U1358" s="6">
        <f t="shared" si="304"/>
        <v>39575</v>
      </c>
      <c r="V1358" s="55">
        <f t="shared" si="305"/>
        <v>39575</v>
      </c>
      <c r="W1358" s="6">
        <f t="shared" si="307"/>
        <v>0</v>
      </c>
      <c r="X1358" s="6">
        <f t="shared" si="308"/>
        <v>-19.682539682539684</v>
      </c>
      <c r="AA1358">
        <f t="shared" si="295"/>
        <v>0</v>
      </c>
    </row>
    <row r="1359" spans="1:27">
      <c r="A1359" s="67">
        <v>39576</v>
      </c>
      <c r="B1359" s="68">
        <v>79.318200000000004</v>
      </c>
      <c r="C1359" s="46"/>
      <c r="D1359" s="1"/>
      <c r="E1359" s="1"/>
      <c r="F1359" s="1"/>
      <c r="G1359" s="1"/>
      <c r="H1359" s="1"/>
      <c r="I1359" s="1"/>
      <c r="J1359" s="2">
        <f t="shared" si="296"/>
        <v>0</v>
      </c>
      <c r="K1359" s="2">
        <f t="shared" si="297"/>
        <v>0</v>
      </c>
      <c r="L1359" s="8">
        <f t="shared" si="306"/>
        <v>39576</v>
      </c>
      <c r="M1359" s="54">
        <f t="shared" si="298"/>
        <v>0</v>
      </c>
      <c r="N1359" s="6">
        <f t="shared" si="299"/>
        <v>0</v>
      </c>
      <c r="O1359" s="6" t="str">
        <f t="shared" si="300"/>
        <v/>
      </c>
      <c r="P1359" s="29"/>
      <c r="Q1359" s="54">
        <f t="shared" si="301"/>
        <v>1</v>
      </c>
      <c r="R1359" s="6">
        <f t="shared" si="302"/>
        <v>-19.682539682539684</v>
      </c>
      <c r="S1359" s="6">
        <f t="shared" si="303"/>
        <v>0.2481465752190504</v>
      </c>
      <c r="T1359" s="29"/>
      <c r="U1359" s="6">
        <f t="shared" si="304"/>
        <v>39576</v>
      </c>
      <c r="V1359" s="55">
        <f t="shared" si="305"/>
        <v>39576</v>
      </c>
      <c r="W1359" s="6">
        <f t="shared" si="307"/>
        <v>0</v>
      </c>
      <c r="X1359" s="6">
        <f t="shared" si="308"/>
        <v>-19.682539682539684</v>
      </c>
      <c r="AA1359">
        <f t="shared" si="295"/>
        <v>0</v>
      </c>
    </row>
    <row r="1360" spans="1:27">
      <c r="A1360" s="67">
        <v>39577</v>
      </c>
      <c r="B1360" s="68">
        <v>78.0745</v>
      </c>
      <c r="C1360" s="46"/>
      <c r="D1360" s="1"/>
      <c r="E1360" s="1"/>
      <c r="F1360" s="1"/>
      <c r="G1360" s="1"/>
      <c r="H1360" s="1"/>
      <c r="I1360" s="1"/>
      <c r="J1360" s="2">
        <f t="shared" si="296"/>
        <v>0</v>
      </c>
      <c r="K1360" s="2">
        <f t="shared" si="297"/>
        <v>0</v>
      </c>
      <c r="L1360" s="8">
        <f t="shared" si="306"/>
        <v>39577</v>
      </c>
      <c r="M1360" s="54">
        <f t="shared" si="298"/>
        <v>0</v>
      </c>
      <c r="N1360" s="6">
        <f t="shared" si="299"/>
        <v>0</v>
      </c>
      <c r="O1360" s="6" t="str">
        <f t="shared" si="300"/>
        <v/>
      </c>
      <c r="P1360" s="29"/>
      <c r="Q1360" s="54">
        <f t="shared" si="301"/>
        <v>1</v>
      </c>
      <c r="R1360" s="6">
        <f t="shared" si="302"/>
        <v>-19.682539682539684</v>
      </c>
      <c r="S1360" s="6">
        <f t="shared" si="303"/>
        <v>0.2520994650307038</v>
      </c>
      <c r="T1360" s="29"/>
      <c r="U1360" s="6">
        <f t="shared" si="304"/>
        <v>39577</v>
      </c>
      <c r="V1360" s="55">
        <f t="shared" si="305"/>
        <v>39577</v>
      </c>
      <c r="W1360" s="6">
        <f t="shared" si="307"/>
        <v>0</v>
      </c>
      <c r="X1360" s="6">
        <f t="shared" si="308"/>
        <v>-19.682539682539684</v>
      </c>
      <c r="AA1360">
        <f t="shared" si="295"/>
        <v>0</v>
      </c>
    </row>
    <row r="1361" spans="1:27">
      <c r="A1361" s="67">
        <v>39580</v>
      </c>
      <c r="B1361" s="68">
        <v>78.026300000000006</v>
      </c>
      <c r="C1361" s="46"/>
      <c r="D1361" s="1"/>
      <c r="E1361" s="1"/>
      <c r="F1361" s="1"/>
      <c r="G1361" s="1"/>
      <c r="H1361" s="1"/>
      <c r="I1361" s="1"/>
      <c r="J1361" s="2">
        <f t="shared" si="296"/>
        <v>0</v>
      </c>
      <c r="K1361" s="2">
        <f t="shared" si="297"/>
        <v>0</v>
      </c>
      <c r="L1361" s="8">
        <f t="shared" si="306"/>
        <v>39580</v>
      </c>
      <c r="M1361" s="54">
        <f t="shared" si="298"/>
        <v>0</v>
      </c>
      <c r="N1361" s="6">
        <f t="shared" si="299"/>
        <v>0</v>
      </c>
      <c r="O1361" s="6" t="str">
        <f t="shared" si="300"/>
        <v/>
      </c>
      <c r="P1361" s="29"/>
      <c r="Q1361" s="54">
        <f t="shared" si="301"/>
        <v>1</v>
      </c>
      <c r="R1361" s="6">
        <f t="shared" si="302"/>
        <v>-19.682539682539684</v>
      </c>
      <c r="S1361" s="6">
        <f t="shared" si="303"/>
        <v>0.25225519706226851</v>
      </c>
      <c r="T1361" s="29"/>
      <c r="U1361" s="6">
        <f t="shared" si="304"/>
        <v>39580</v>
      </c>
      <c r="V1361" s="55">
        <f t="shared" si="305"/>
        <v>39580</v>
      </c>
      <c r="W1361" s="6">
        <f t="shared" si="307"/>
        <v>0</v>
      </c>
      <c r="X1361" s="6">
        <f t="shared" si="308"/>
        <v>-19.682539682539684</v>
      </c>
      <c r="AA1361">
        <f t="shared" si="295"/>
        <v>0</v>
      </c>
    </row>
    <row r="1362" spans="1:27">
      <c r="A1362" s="67">
        <v>39581</v>
      </c>
      <c r="B1362" s="68">
        <v>77.4392</v>
      </c>
      <c r="C1362" s="46"/>
      <c r="D1362" s="1"/>
      <c r="E1362" s="1"/>
      <c r="F1362" s="1"/>
      <c r="G1362" s="1"/>
      <c r="H1362" s="1"/>
      <c r="I1362" s="1"/>
      <c r="J1362" s="2">
        <f t="shared" si="296"/>
        <v>0</v>
      </c>
      <c r="K1362" s="2">
        <f t="shared" si="297"/>
        <v>0</v>
      </c>
      <c r="L1362" s="8">
        <f t="shared" si="306"/>
        <v>39581</v>
      </c>
      <c r="M1362" s="54">
        <f t="shared" si="298"/>
        <v>0</v>
      </c>
      <c r="N1362" s="6">
        <f t="shared" si="299"/>
        <v>0</v>
      </c>
      <c r="O1362" s="6" t="str">
        <f t="shared" si="300"/>
        <v/>
      </c>
      <c r="P1362" s="29"/>
      <c r="Q1362" s="54">
        <f t="shared" si="301"/>
        <v>1</v>
      </c>
      <c r="R1362" s="6">
        <f t="shared" si="302"/>
        <v>-19.682539682539684</v>
      </c>
      <c r="S1362" s="6">
        <f t="shared" si="303"/>
        <v>0.25416765259119006</v>
      </c>
      <c r="T1362" s="29"/>
      <c r="U1362" s="6">
        <f t="shared" si="304"/>
        <v>39581</v>
      </c>
      <c r="V1362" s="55">
        <f t="shared" si="305"/>
        <v>39581</v>
      </c>
      <c r="W1362" s="6">
        <f t="shared" si="307"/>
        <v>0</v>
      </c>
      <c r="X1362" s="6">
        <f t="shared" si="308"/>
        <v>-19.682539682539684</v>
      </c>
      <c r="AA1362">
        <f t="shared" si="295"/>
        <v>0</v>
      </c>
    </row>
    <row r="1363" spans="1:27">
      <c r="A1363" s="67">
        <v>39582</v>
      </c>
      <c r="B1363" s="68">
        <v>78.010900000000007</v>
      </c>
      <c r="C1363" s="46"/>
      <c r="D1363" s="1"/>
      <c r="E1363" s="1"/>
      <c r="F1363" s="1"/>
      <c r="G1363" s="1"/>
      <c r="H1363" s="1"/>
      <c r="I1363" s="1"/>
      <c r="J1363" s="2">
        <f t="shared" si="296"/>
        <v>0</v>
      </c>
      <c r="K1363" s="2">
        <f t="shared" si="297"/>
        <v>0</v>
      </c>
      <c r="L1363" s="8">
        <f t="shared" si="306"/>
        <v>39582</v>
      </c>
      <c r="M1363" s="54">
        <f t="shared" si="298"/>
        <v>0</v>
      </c>
      <c r="N1363" s="6">
        <f t="shared" si="299"/>
        <v>0</v>
      </c>
      <c r="O1363" s="6" t="str">
        <f t="shared" si="300"/>
        <v/>
      </c>
      <c r="P1363" s="29"/>
      <c r="Q1363" s="54">
        <f t="shared" si="301"/>
        <v>1</v>
      </c>
      <c r="R1363" s="6">
        <f t="shared" si="302"/>
        <v>-19.682539682539684</v>
      </c>
      <c r="S1363" s="6">
        <f t="shared" si="303"/>
        <v>0.25230499433463377</v>
      </c>
      <c r="T1363" s="29"/>
      <c r="U1363" s="6">
        <f t="shared" si="304"/>
        <v>39582</v>
      </c>
      <c r="V1363" s="55">
        <f t="shared" si="305"/>
        <v>39582</v>
      </c>
      <c r="W1363" s="6">
        <f t="shared" si="307"/>
        <v>0</v>
      </c>
      <c r="X1363" s="6">
        <f t="shared" si="308"/>
        <v>-19.682539682539684</v>
      </c>
      <c r="AA1363">
        <f t="shared" si="295"/>
        <v>0</v>
      </c>
    </row>
    <row r="1364" spans="1:27">
      <c r="A1364" s="67">
        <v>39583</v>
      </c>
      <c r="B1364" s="68">
        <v>79.2851</v>
      </c>
      <c r="C1364" s="46"/>
      <c r="D1364" s="1"/>
      <c r="E1364" s="1"/>
      <c r="F1364" s="1"/>
      <c r="G1364" s="1"/>
      <c r="H1364" s="1"/>
      <c r="I1364" s="1"/>
      <c r="J1364" s="2">
        <f t="shared" si="296"/>
        <v>0</v>
      </c>
      <c r="K1364" s="2">
        <f t="shared" si="297"/>
        <v>0</v>
      </c>
      <c r="L1364" s="8">
        <f t="shared" si="306"/>
        <v>39583</v>
      </c>
      <c r="M1364" s="54">
        <f t="shared" si="298"/>
        <v>0</v>
      </c>
      <c r="N1364" s="6">
        <f t="shared" si="299"/>
        <v>0</v>
      </c>
      <c r="O1364" s="6" t="str">
        <f t="shared" si="300"/>
        <v/>
      </c>
      <c r="P1364" s="29"/>
      <c r="Q1364" s="54">
        <f t="shared" si="301"/>
        <v>1</v>
      </c>
      <c r="R1364" s="6">
        <f t="shared" si="302"/>
        <v>-19.682539682539684</v>
      </c>
      <c r="S1364" s="6">
        <f t="shared" si="303"/>
        <v>0.24825017162795637</v>
      </c>
      <c r="T1364" s="29"/>
      <c r="U1364" s="6">
        <f t="shared" si="304"/>
        <v>39583</v>
      </c>
      <c r="V1364" s="55">
        <f t="shared" si="305"/>
        <v>39583</v>
      </c>
      <c r="W1364" s="6">
        <f t="shared" si="307"/>
        <v>0</v>
      </c>
      <c r="X1364" s="6">
        <f t="shared" si="308"/>
        <v>-19.682539682539684</v>
      </c>
      <c r="AA1364">
        <f t="shared" si="295"/>
        <v>0</v>
      </c>
    </row>
    <row r="1365" spans="1:27">
      <c r="A1365" s="67">
        <v>39584</v>
      </c>
      <c r="B1365" s="68">
        <v>79.840100000000007</v>
      </c>
      <c r="C1365" s="46"/>
      <c r="D1365" s="1"/>
      <c r="E1365" s="1"/>
      <c r="F1365" s="1"/>
      <c r="G1365" s="1"/>
      <c r="H1365" s="1"/>
      <c r="I1365" s="1"/>
      <c r="J1365" s="2">
        <f t="shared" si="296"/>
        <v>0</v>
      </c>
      <c r="K1365" s="2">
        <f t="shared" si="297"/>
        <v>0</v>
      </c>
      <c r="L1365" s="8">
        <f t="shared" si="306"/>
        <v>39584</v>
      </c>
      <c r="M1365" s="54">
        <f t="shared" si="298"/>
        <v>0</v>
      </c>
      <c r="N1365" s="6">
        <f t="shared" si="299"/>
        <v>0</v>
      </c>
      <c r="O1365" s="6" t="str">
        <f t="shared" si="300"/>
        <v/>
      </c>
      <c r="P1365" s="29"/>
      <c r="Q1365" s="54">
        <f t="shared" si="301"/>
        <v>1</v>
      </c>
      <c r="R1365" s="6">
        <f t="shared" si="302"/>
        <v>-19.682539682539684</v>
      </c>
      <c r="S1365" s="6">
        <f t="shared" si="303"/>
        <v>0.24652448684983713</v>
      </c>
      <c r="T1365" s="29"/>
      <c r="U1365" s="6">
        <f t="shared" si="304"/>
        <v>39584</v>
      </c>
      <c r="V1365" s="55">
        <f t="shared" si="305"/>
        <v>39584</v>
      </c>
      <c r="W1365" s="6">
        <f t="shared" si="307"/>
        <v>0</v>
      </c>
      <c r="X1365" s="6">
        <f t="shared" si="308"/>
        <v>-19.682539682539684</v>
      </c>
      <c r="AA1365">
        <f t="shared" si="295"/>
        <v>0</v>
      </c>
    </row>
    <row r="1366" spans="1:27">
      <c r="A1366" s="67">
        <v>39588</v>
      </c>
      <c r="B1366" s="68">
        <v>79.340100000000007</v>
      </c>
      <c r="C1366" s="46"/>
      <c r="D1366" s="1"/>
      <c r="E1366" s="1"/>
      <c r="F1366" s="1"/>
      <c r="G1366" s="1"/>
      <c r="H1366" s="1"/>
      <c r="I1366" s="1"/>
      <c r="J1366" s="2">
        <f t="shared" si="296"/>
        <v>0</v>
      </c>
      <c r="K1366" s="2">
        <f t="shared" si="297"/>
        <v>0</v>
      </c>
      <c r="L1366" s="8">
        <f t="shared" si="306"/>
        <v>39588</v>
      </c>
      <c r="M1366" s="54">
        <f t="shared" si="298"/>
        <v>0</v>
      </c>
      <c r="N1366" s="6">
        <f t="shared" si="299"/>
        <v>0</v>
      </c>
      <c r="O1366" s="6" t="str">
        <f t="shared" si="300"/>
        <v/>
      </c>
      <c r="P1366" s="29"/>
      <c r="Q1366" s="54">
        <f t="shared" si="301"/>
        <v>1</v>
      </c>
      <c r="R1366" s="6">
        <f t="shared" si="302"/>
        <v>-19.682539682539684</v>
      </c>
      <c r="S1366" s="6">
        <f t="shared" si="303"/>
        <v>0.24807808009492907</v>
      </c>
      <c r="T1366" s="29"/>
      <c r="U1366" s="6">
        <f t="shared" si="304"/>
        <v>39588</v>
      </c>
      <c r="V1366" s="55">
        <f t="shared" si="305"/>
        <v>39588</v>
      </c>
      <c r="W1366" s="6">
        <f t="shared" si="307"/>
        <v>0</v>
      </c>
      <c r="X1366" s="6">
        <f t="shared" si="308"/>
        <v>-19.682539682539684</v>
      </c>
      <c r="AA1366">
        <f t="shared" si="295"/>
        <v>0</v>
      </c>
    </row>
    <row r="1367" spans="1:27">
      <c r="A1367" s="67">
        <v>39589</v>
      </c>
      <c r="B1367" s="68">
        <v>79.907799999999995</v>
      </c>
      <c r="C1367" s="46"/>
      <c r="D1367" s="1"/>
      <c r="E1367" s="1"/>
      <c r="F1367" s="1"/>
      <c r="G1367" s="1"/>
      <c r="H1367" s="1"/>
      <c r="I1367" s="1"/>
      <c r="J1367" s="2">
        <f t="shared" si="296"/>
        <v>0</v>
      </c>
      <c r="K1367" s="2">
        <f t="shared" si="297"/>
        <v>0</v>
      </c>
      <c r="L1367" s="8">
        <f t="shared" si="306"/>
        <v>39589</v>
      </c>
      <c r="M1367" s="54">
        <f t="shared" si="298"/>
        <v>0</v>
      </c>
      <c r="N1367" s="6">
        <f t="shared" si="299"/>
        <v>0</v>
      </c>
      <c r="O1367" s="6" t="str">
        <f t="shared" si="300"/>
        <v/>
      </c>
      <c r="P1367" s="29"/>
      <c r="Q1367" s="54">
        <f t="shared" si="301"/>
        <v>1</v>
      </c>
      <c r="R1367" s="6">
        <f t="shared" si="302"/>
        <v>-19.682539682539684</v>
      </c>
      <c r="S1367" s="6">
        <f t="shared" si="303"/>
        <v>0.24631562478931576</v>
      </c>
      <c r="T1367" s="29"/>
      <c r="U1367" s="6">
        <f t="shared" si="304"/>
        <v>39589</v>
      </c>
      <c r="V1367" s="55">
        <f t="shared" si="305"/>
        <v>39589</v>
      </c>
      <c r="W1367" s="6">
        <f t="shared" si="307"/>
        <v>0</v>
      </c>
      <c r="X1367" s="6">
        <f t="shared" si="308"/>
        <v>-19.682539682539684</v>
      </c>
      <c r="AA1367">
        <f t="shared" si="295"/>
        <v>0</v>
      </c>
    </row>
    <row r="1368" spans="1:27">
      <c r="A1368" s="67">
        <v>39590</v>
      </c>
      <c r="B1368" s="68">
        <v>78.930700000000002</v>
      </c>
      <c r="C1368" s="46"/>
      <c r="D1368" s="1"/>
      <c r="E1368" s="1"/>
      <c r="F1368" s="1"/>
      <c r="G1368" s="1"/>
      <c r="H1368" s="1"/>
      <c r="I1368" s="1"/>
      <c r="J1368" s="2">
        <f t="shared" si="296"/>
        <v>0</v>
      </c>
      <c r="K1368" s="2">
        <f t="shared" si="297"/>
        <v>0</v>
      </c>
      <c r="L1368" s="8">
        <f t="shared" si="306"/>
        <v>39590</v>
      </c>
      <c r="M1368" s="54">
        <f t="shared" si="298"/>
        <v>0</v>
      </c>
      <c r="N1368" s="6">
        <f t="shared" si="299"/>
        <v>0</v>
      </c>
      <c r="O1368" s="6" t="str">
        <f t="shared" si="300"/>
        <v/>
      </c>
      <c r="P1368" s="29"/>
      <c r="Q1368" s="54">
        <f t="shared" si="301"/>
        <v>1</v>
      </c>
      <c r="R1368" s="6">
        <f t="shared" si="302"/>
        <v>-19.682539682539684</v>
      </c>
      <c r="S1368" s="6">
        <f t="shared" si="303"/>
        <v>0.24936481853752321</v>
      </c>
      <c r="T1368" s="29"/>
      <c r="U1368" s="6">
        <f t="shared" si="304"/>
        <v>39590</v>
      </c>
      <c r="V1368" s="55">
        <f t="shared" si="305"/>
        <v>39590</v>
      </c>
      <c r="W1368" s="6">
        <f t="shared" si="307"/>
        <v>0</v>
      </c>
      <c r="X1368" s="6">
        <f t="shared" si="308"/>
        <v>-19.682539682539684</v>
      </c>
      <c r="AA1368">
        <f t="shared" si="295"/>
        <v>0</v>
      </c>
    </row>
    <row r="1369" spans="1:27">
      <c r="A1369" s="67">
        <v>39591</v>
      </c>
      <c r="B1369" s="68">
        <v>77.9208</v>
      </c>
      <c r="C1369" s="46"/>
      <c r="D1369" s="1"/>
      <c r="E1369" s="1"/>
      <c r="F1369" s="1"/>
      <c r="G1369" s="1"/>
      <c r="H1369" s="1"/>
      <c r="I1369" s="1"/>
      <c r="J1369" s="2">
        <f t="shared" si="296"/>
        <v>0</v>
      </c>
      <c r="K1369" s="2">
        <f t="shared" si="297"/>
        <v>0</v>
      </c>
      <c r="L1369" s="8">
        <f t="shared" si="306"/>
        <v>39591</v>
      </c>
      <c r="M1369" s="54">
        <f t="shared" si="298"/>
        <v>0</v>
      </c>
      <c r="N1369" s="6">
        <f t="shared" si="299"/>
        <v>0</v>
      </c>
      <c r="O1369" s="6" t="str">
        <f t="shared" si="300"/>
        <v/>
      </c>
      <c r="P1369" s="29"/>
      <c r="Q1369" s="54">
        <f t="shared" si="301"/>
        <v>1</v>
      </c>
      <c r="R1369" s="6">
        <f t="shared" si="302"/>
        <v>-19.682539682539684</v>
      </c>
      <c r="S1369" s="6">
        <f t="shared" si="303"/>
        <v>0.25259673517904957</v>
      </c>
      <c r="T1369" s="29"/>
      <c r="U1369" s="6">
        <f t="shared" si="304"/>
        <v>39591</v>
      </c>
      <c r="V1369" s="55">
        <f t="shared" si="305"/>
        <v>39591</v>
      </c>
      <c r="W1369" s="6">
        <f t="shared" si="307"/>
        <v>0</v>
      </c>
      <c r="X1369" s="6">
        <f t="shared" si="308"/>
        <v>-19.682539682539684</v>
      </c>
      <c r="AA1369">
        <f t="shared" si="295"/>
        <v>0</v>
      </c>
    </row>
    <row r="1370" spans="1:27">
      <c r="A1370" s="67">
        <v>39594</v>
      </c>
      <c r="B1370" s="68">
        <v>76.536799999999999</v>
      </c>
      <c r="C1370" s="46"/>
      <c r="D1370" s="1"/>
      <c r="E1370" s="1"/>
      <c r="F1370" s="1"/>
      <c r="G1370" s="1"/>
      <c r="H1370" s="1"/>
      <c r="I1370" s="1"/>
      <c r="J1370" s="2">
        <f t="shared" si="296"/>
        <v>0</v>
      </c>
      <c r="K1370" s="2">
        <f t="shared" si="297"/>
        <v>0</v>
      </c>
      <c r="L1370" s="8">
        <f t="shared" si="306"/>
        <v>39594</v>
      </c>
      <c r="M1370" s="54">
        <f t="shared" si="298"/>
        <v>0</v>
      </c>
      <c r="N1370" s="6">
        <f t="shared" si="299"/>
        <v>0</v>
      </c>
      <c r="O1370" s="6" t="str">
        <f t="shared" si="300"/>
        <v/>
      </c>
      <c r="P1370" s="29"/>
      <c r="Q1370" s="54">
        <f t="shared" si="301"/>
        <v>1</v>
      </c>
      <c r="R1370" s="6">
        <f t="shared" si="302"/>
        <v>-19.682539682539684</v>
      </c>
      <c r="S1370" s="6">
        <f t="shared" si="303"/>
        <v>0.25716439258682994</v>
      </c>
      <c r="T1370" s="29"/>
      <c r="U1370" s="6">
        <f t="shared" si="304"/>
        <v>39594</v>
      </c>
      <c r="V1370" s="55">
        <f t="shared" si="305"/>
        <v>39594</v>
      </c>
      <c r="W1370" s="6">
        <f t="shared" si="307"/>
        <v>0</v>
      </c>
      <c r="X1370" s="6">
        <f t="shared" si="308"/>
        <v>-19.682539682539684</v>
      </c>
      <c r="AA1370">
        <f t="shared" si="295"/>
        <v>0</v>
      </c>
    </row>
    <row r="1371" spans="1:27">
      <c r="A1371" s="67">
        <v>39595</v>
      </c>
      <c r="B1371" s="68">
        <v>75.920199999999994</v>
      </c>
      <c r="C1371" s="46"/>
      <c r="D1371" s="1"/>
      <c r="E1371" s="1"/>
      <c r="F1371" s="1"/>
      <c r="G1371" s="1"/>
      <c r="H1371" s="1"/>
      <c r="I1371" s="1"/>
      <c r="J1371" s="2">
        <f t="shared" si="296"/>
        <v>0</v>
      </c>
      <c r="K1371" s="2">
        <f t="shared" si="297"/>
        <v>0</v>
      </c>
      <c r="L1371" s="8">
        <f t="shared" si="306"/>
        <v>39595</v>
      </c>
      <c r="M1371" s="54">
        <f t="shared" si="298"/>
        <v>0</v>
      </c>
      <c r="N1371" s="6">
        <f t="shared" si="299"/>
        <v>0</v>
      </c>
      <c r="O1371" s="6" t="str">
        <f t="shared" si="300"/>
        <v/>
      </c>
      <c r="P1371" s="29"/>
      <c r="Q1371" s="54">
        <f t="shared" si="301"/>
        <v>1</v>
      </c>
      <c r="R1371" s="6">
        <f t="shared" si="302"/>
        <v>-19.682539682539684</v>
      </c>
      <c r="S1371" s="6">
        <f t="shared" si="303"/>
        <v>0.25925300094756976</v>
      </c>
      <c r="T1371" s="29"/>
      <c r="U1371" s="6">
        <f t="shared" si="304"/>
        <v>39595</v>
      </c>
      <c r="V1371" s="55">
        <f t="shared" si="305"/>
        <v>39595</v>
      </c>
      <c r="W1371" s="6">
        <f t="shared" si="307"/>
        <v>0</v>
      </c>
      <c r="X1371" s="6">
        <f t="shared" si="308"/>
        <v>-19.682539682539684</v>
      </c>
      <c r="AA1371">
        <f t="shared" si="295"/>
        <v>0</v>
      </c>
    </row>
    <row r="1372" spans="1:27">
      <c r="A1372" s="67">
        <v>39596</v>
      </c>
      <c r="B1372" s="68">
        <v>76.517600000000002</v>
      </c>
      <c r="C1372" s="46"/>
      <c r="D1372" s="1"/>
      <c r="E1372" s="1"/>
      <c r="F1372" s="1"/>
      <c r="G1372" s="1"/>
      <c r="H1372" s="1"/>
      <c r="I1372" s="1"/>
      <c r="J1372" s="2">
        <f t="shared" si="296"/>
        <v>0</v>
      </c>
      <c r="K1372" s="2">
        <f t="shared" si="297"/>
        <v>0</v>
      </c>
      <c r="L1372" s="8">
        <f t="shared" si="306"/>
        <v>39596</v>
      </c>
      <c r="M1372" s="54">
        <f t="shared" si="298"/>
        <v>0</v>
      </c>
      <c r="N1372" s="6">
        <f t="shared" si="299"/>
        <v>0</v>
      </c>
      <c r="O1372" s="6" t="str">
        <f t="shared" si="300"/>
        <v/>
      </c>
      <c r="P1372" s="29"/>
      <c r="Q1372" s="54">
        <f t="shared" si="301"/>
        <v>1</v>
      </c>
      <c r="R1372" s="6">
        <f t="shared" si="302"/>
        <v>-19.682539682539684</v>
      </c>
      <c r="S1372" s="6">
        <f t="shared" si="303"/>
        <v>0.25722892096118649</v>
      </c>
      <c r="T1372" s="29"/>
      <c r="U1372" s="6">
        <f t="shared" si="304"/>
        <v>39596</v>
      </c>
      <c r="V1372" s="55">
        <f t="shared" si="305"/>
        <v>39596</v>
      </c>
      <c r="W1372" s="6">
        <f t="shared" si="307"/>
        <v>0</v>
      </c>
      <c r="X1372" s="6">
        <f t="shared" si="308"/>
        <v>-19.682539682539684</v>
      </c>
      <c r="AA1372">
        <f t="shared" si="295"/>
        <v>0</v>
      </c>
    </row>
    <row r="1373" spans="1:27">
      <c r="A1373" s="67">
        <v>39597</v>
      </c>
      <c r="B1373" s="68">
        <v>75.8078</v>
      </c>
      <c r="C1373" s="46"/>
      <c r="D1373" s="1"/>
      <c r="E1373" s="1"/>
      <c r="F1373" s="1"/>
      <c r="G1373" s="1"/>
      <c r="H1373" s="1"/>
      <c r="I1373" s="1"/>
      <c r="J1373" s="2">
        <f t="shared" si="296"/>
        <v>0</v>
      </c>
      <c r="K1373" s="2">
        <f t="shared" si="297"/>
        <v>0</v>
      </c>
      <c r="L1373" s="8">
        <f t="shared" si="306"/>
        <v>39597</v>
      </c>
      <c r="M1373" s="54">
        <f t="shared" si="298"/>
        <v>0</v>
      </c>
      <c r="N1373" s="6">
        <f t="shared" si="299"/>
        <v>0</v>
      </c>
      <c r="O1373" s="6" t="str">
        <f t="shared" si="300"/>
        <v/>
      </c>
      <c r="P1373" s="29"/>
      <c r="Q1373" s="54">
        <f t="shared" si="301"/>
        <v>1</v>
      </c>
      <c r="R1373" s="6">
        <f t="shared" si="302"/>
        <v>-19.682539682539684</v>
      </c>
      <c r="S1373" s="6">
        <f t="shared" si="303"/>
        <v>0.25963739460239821</v>
      </c>
      <c r="T1373" s="29"/>
      <c r="U1373" s="6">
        <f t="shared" si="304"/>
        <v>39597</v>
      </c>
      <c r="V1373" s="55">
        <f t="shared" si="305"/>
        <v>39597</v>
      </c>
      <c r="W1373" s="6">
        <f t="shared" si="307"/>
        <v>0</v>
      </c>
      <c r="X1373" s="6">
        <f t="shared" si="308"/>
        <v>-19.682539682539684</v>
      </c>
      <c r="AA1373">
        <f t="shared" si="295"/>
        <v>0</v>
      </c>
    </row>
    <row r="1374" spans="1:27">
      <c r="A1374" s="67">
        <v>39598</v>
      </c>
      <c r="B1374" s="68">
        <v>75.987300000000005</v>
      </c>
      <c r="C1374" s="46"/>
      <c r="D1374" s="1"/>
      <c r="E1374" s="1"/>
      <c r="F1374" s="1"/>
      <c r="G1374" s="1"/>
      <c r="H1374" s="1"/>
      <c r="I1374" s="1"/>
      <c r="J1374" s="2">
        <f t="shared" si="296"/>
        <v>0</v>
      </c>
      <c r="K1374" s="2">
        <f t="shared" si="297"/>
        <v>0</v>
      </c>
      <c r="L1374" s="8">
        <f t="shared" si="306"/>
        <v>39598</v>
      </c>
      <c r="M1374" s="54">
        <f t="shared" si="298"/>
        <v>0</v>
      </c>
      <c r="N1374" s="6">
        <f t="shared" si="299"/>
        <v>0</v>
      </c>
      <c r="O1374" s="6" t="str">
        <f t="shared" si="300"/>
        <v/>
      </c>
      <c r="P1374" s="29"/>
      <c r="Q1374" s="54">
        <f t="shared" si="301"/>
        <v>1</v>
      </c>
      <c r="R1374" s="6">
        <f t="shared" si="302"/>
        <v>-19.682539682539684</v>
      </c>
      <c r="S1374" s="6">
        <f t="shared" si="303"/>
        <v>0.25902406958188645</v>
      </c>
      <c r="T1374" s="29"/>
      <c r="U1374" s="6">
        <f t="shared" si="304"/>
        <v>39598</v>
      </c>
      <c r="V1374" s="55">
        <f t="shared" si="305"/>
        <v>39598</v>
      </c>
      <c r="W1374" s="6">
        <f t="shared" si="307"/>
        <v>0</v>
      </c>
      <c r="X1374" s="6">
        <f t="shared" si="308"/>
        <v>-19.682539682539684</v>
      </c>
      <c r="AA1374">
        <f t="shared" si="295"/>
        <v>0</v>
      </c>
    </row>
    <row r="1375" spans="1:27">
      <c r="A1375" s="67">
        <v>39601</v>
      </c>
      <c r="B1375" s="68">
        <v>74.5291</v>
      </c>
      <c r="C1375" s="46"/>
      <c r="D1375" s="1"/>
      <c r="E1375" s="1"/>
      <c r="F1375" s="1"/>
      <c r="G1375" s="1"/>
      <c r="H1375" s="1"/>
      <c r="I1375" s="1"/>
      <c r="J1375" s="2">
        <f t="shared" si="296"/>
        <v>0</v>
      </c>
      <c r="K1375" s="2">
        <f t="shared" si="297"/>
        <v>0</v>
      </c>
      <c r="L1375" s="8">
        <f t="shared" si="306"/>
        <v>39601</v>
      </c>
      <c r="M1375" s="54">
        <f t="shared" si="298"/>
        <v>0</v>
      </c>
      <c r="N1375" s="6">
        <f t="shared" si="299"/>
        <v>0</v>
      </c>
      <c r="O1375" s="6" t="str">
        <f t="shared" si="300"/>
        <v/>
      </c>
      <c r="P1375" s="29"/>
      <c r="Q1375" s="54">
        <f t="shared" si="301"/>
        <v>1</v>
      </c>
      <c r="R1375" s="6">
        <f t="shared" si="302"/>
        <v>-19.682539682539684</v>
      </c>
      <c r="S1375" s="6">
        <f t="shared" si="303"/>
        <v>0.2640920081221923</v>
      </c>
      <c r="T1375" s="29"/>
      <c r="U1375" s="6">
        <f t="shared" si="304"/>
        <v>39601</v>
      </c>
      <c r="V1375" s="55">
        <f t="shared" si="305"/>
        <v>39601</v>
      </c>
      <c r="W1375" s="6">
        <f t="shared" si="307"/>
        <v>0</v>
      </c>
      <c r="X1375" s="6">
        <f t="shared" si="308"/>
        <v>-19.682539682539684</v>
      </c>
      <c r="AA1375">
        <f t="shared" si="295"/>
        <v>0</v>
      </c>
    </row>
    <row r="1376" spans="1:27">
      <c r="A1376" s="67">
        <v>39602</v>
      </c>
      <c r="B1376" s="68">
        <v>74.078199999999995</v>
      </c>
      <c r="C1376" s="46"/>
      <c r="D1376" s="1"/>
      <c r="E1376" s="1"/>
      <c r="F1376" s="1"/>
      <c r="G1376" s="1"/>
      <c r="H1376" s="1"/>
      <c r="I1376" s="1"/>
      <c r="J1376" s="2">
        <f t="shared" si="296"/>
        <v>0</v>
      </c>
      <c r="K1376" s="2">
        <f t="shared" si="297"/>
        <v>0</v>
      </c>
      <c r="L1376" s="8">
        <f t="shared" si="306"/>
        <v>39602</v>
      </c>
      <c r="M1376" s="54">
        <f t="shared" si="298"/>
        <v>0</v>
      </c>
      <c r="N1376" s="6">
        <f t="shared" si="299"/>
        <v>0</v>
      </c>
      <c r="O1376" s="6" t="str">
        <f t="shared" si="300"/>
        <v/>
      </c>
      <c r="P1376" s="29"/>
      <c r="Q1376" s="54">
        <f t="shared" si="301"/>
        <v>1</v>
      </c>
      <c r="R1376" s="6">
        <f t="shared" si="302"/>
        <v>-19.682539682539684</v>
      </c>
      <c r="S1376" s="6">
        <f t="shared" si="303"/>
        <v>0.26569948625290146</v>
      </c>
      <c r="T1376" s="29"/>
      <c r="U1376" s="6">
        <f t="shared" si="304"/>
        <v>39602</v>
      </c>
      <c r="V1376" s="55">
        <f t="shared" si="305"/>
        <v>39602</v>
      </c>
      <c r="W1376" s="6">
        <f t="shared" si="307"/>
        <v>0</v>
      </c>
      <c r="X1376" s="6">
        <f t="shared" si="308"/>
        <v>-19.682539682539684</v>
      </c>
      <c r="AA1376">
        <f t="shared" si="295"/>
        <v>0</v>
      </c>
    </row>
    <row r="1377" spans="1:27">
      <c r="A1377" s="67">
        <v>39603</v>
      </c>
      <c r="B1377" s="68">
        <v>72.471199999999996</v>
      </c>
      <c r="C1377" s="46"/>
      <c r="D1377" s="1"/>
      <c r="E1377" s="1"/>
      <c r="F1377" s="1"/>
      <c r="G1377" s="1"/>
      <c r="H1377" s="1"/>
      <c r="I1377" s="1"/>
      <c r="J1377" s="2">
        <f t="shared" si="296"/>
        <v>0</v>
      </c>
      <c r="K1377" s="2">
        <f t="shared" si="297"/>
        <v>0</v>
      </c>
      <c r="L1377" s="8">
        <f t="shared" si="306"/>
        <v>39603</v>
      </c>
      <c r="M1377" s="54">
        <f t="shared" si="298"/>
        <v>0</v>
      </c>
      <c r="N1377" s="6">
        <f t="shared" si="299"/>
        <v>0</v>
      </c>
      <c r="O1377" s="6" t="str">
        <f t="shared" si="300"/>
        <v/>
      </c>
      <c r="P1377" s="29"/>
      <c r="Q1377" s="54">
        <f t="shared" si="301"/>
        <v>1</v>
      </c>
      <c r="R1377" s="6">
        <f t="shared" si="302"/>
        <v>-19.682539682539684</v>
      </c>
      <c r="S1377" s="6">
        <f t="shared" si="303"/>
        <v>0.27159119322627034</v>
      </c>
      <c r="T1377" s="29"/>
      <c r="U1377" s="6">
        <f t="shared" si="304"/>
        <v>39603</v>
      </c>
      <c r="V1377" s="55">
        <f t="shared" si="305"/>
        <v>39603</v>
      </c>
      <c r="W1377" s="6">
        <f t="shared" si="307"/>
        <v>0</v>
      </c>
      <c r="X1377" s="6">
        <f t="shared" si="308"/>
        <v>-19.682539682539684</v>
      </c>
      <c r="AA1377">
        <f t="shared" si="295"/>
        <v>0</v>
      </c>
    </row>
    <row r="1378" spans="1:27">
      <c r="A1378" s="67">
        <v>39604</v>
      </c>
      <c r="B1378" s="68">
        <v>72.925899999999999</v>
      </c>
      <c r="C1378" s="46"/>
      <c r="D1378" s="1"/>
      <c r="E1378" s="1"/>
      <c r="F1378" s="1"/>
      <c r="G1378" s="1"/>
      <c r="H1378" s="1"/>
      <c r="I1378" s="1"/>
      <c r="J1378" s="2">
        <f t="shared" si="296"/>
        <v>0</v>
      </c>
      <c r="K1378" s="2">
        <f t="shared" si="297"/>
        <v>0</v>
      </c>
      <c r="L1378" s="8">
        <f t="shared" si="306"/>
        <v>39604</v>
      </c>
      <c r="M1378" s="54">
        <f t="shared" si="298"/>
        <v>0</v>
      </c>
      <c r="N1378" s="6">
        <f t="shared" si="299"/>
        <v>0</v>
      </c>
      <c r="O1378" s="6" t="str">
        <f t="shared" si="300"/>
        <v/>
      </c>
      <c r="P1378" s="29"/>
      <c r="Q1378" s="54">
        <f t="shared" si="301"/>
        <v>1</v>
      </c>
      <c r="R1378" s="6">
        <f t="shared" si="302"/>
        <v>-19.682539682539684</v>
      </c>
      <c r="S1378" s="6">
        <f t="shared" si="303"/>
        <v>0.26989779601677433</v>
      </c>
      <c r="T1378" s="29"/>
      <c r="U1378" s="6">
        <f t="shared" si="304"/>
        <v>39604</v>
      </c>
      <c r="V1378" s="55">
        <f t="shared" si="305"/>
        <v>39604</v>
      </c>
      <c r="W1378" s="6">
        <f t="shared" si="307"/>
        <v>0</v>
      </c>
      <c r="X1378" s="6">
        <f t="shared" si="308"/>
        <v>-19.682539682539684</v>
      </c>
      <c r="AA1378">
        <f t="shared" si="295"/>
        <v>0</v>
      </c>
    </row>
    <row r="1379" spans="1:27">
      <c r="A1379" s="67">
        <v>39605</v>
      </c>
      <c r="B1379" s="68">
        <v>72.484300000000005</v>
      </c>
      <c r="C1379" s="46"/>
      <c r="D1379" s="1"/>
      <c r="E1379" s="1"/>
      <c r="F1379" s="1"/>
      <c r="G1379" s="1"/>
      <c r="H1379" s="1"/>
      <c r="I1379" s="1"/>
      <c r="J1379" s="2">
        <f t="shared" si="296"/>
        <v>0</v>
      </c>
      <c r="K1379" s="2">
        <f t="shared" si="297"/>
        <v>0</v>
      </c>
      <c r="L1379" s="8">
        <f t="shared" si="306"/>
        <v>39605</v>
      </c>
      <c r="M1379" s="54">
        <f t="shared" si="298"/>
        <v>0</v>
      </c>
      <c r="N1379" s="6">
        <f t="shared" si="299"/>
        <v>0</v>
      </c>
      <c r="O1379" s="6" t="str">
        <f t="shared" si="300"/>
        <v/>
      </c>
      <c r="P1379" s="29"/>
      <c r="Q1379" s="54">
        <f t="shared" si="301"/>
        <v>1</v>
      </c>
      <c r="R1379" s="6">
        <f t="shared" si="302"/>
        <v>-19.682539682539684</v>
      </c>
      <c r="S1379" s="6">
        <f t="shared" si="303"/>
        <v>0.27154210887791813</v>
      </c>
      <c r="T1379" s="29"/>
      <c r="U1379" s="6">
        <f t="shared" si="304"/>
        <v>39605</v>
      </c>
      <c r="V1379" s="55">
        <f t="shared" si="305"/>
        <v>39605</v>
      </c>
      <c r="W1379" s="6">
        <f t="shared" si="307"/>
        <v>0</v>
      </c>
      <c r="X1379" s="6">
        <f t="shared" si="308"/>
        <v>-19.682539682539684</v>
      </c>
      <c r="AA1379">
        <f t="shared" si="295"/>
        <v>0</v>
      </c>
    </row>
    <row r="1380" spans="1:27">
      <c r="A1380" s="67">
        <v>39608</v>
      </c>
      <c r="B1380" s="68">
        <v>70.266499999999994</v>
      </c>
      <c r="C1380" s="46"/>
      <c r="D1380" s="1"/>
      <c r="E1380" s="1"/>
      <c r="F1380" s="1"/>
      <c r="G1380" s="1"/>
      <c r="H1380" s="1"/>
      <c r="I1380" s="1"/>
      <c r="J1380" s="2">
        <f t="shared" si="296"/>
        <v>0</v>
      </c>
      <c r="K1380" s="2">
        <f t="shared" si="297"/>
        <v>0</v>
      </c>
      <c r="L1380" s="8">
        <f t="shared" si="306"/>
        <v>39608</v>
      </c>
      <c r="M1380" s="54">
        <f t="shared" si="298"/>
        <v>0</v>
      </c>
      <c r="N1380" s="6">
        <f t="shared" si="299"/>
        <v>0</v>
      </c>
      <c r="O1380" s="6" t="str">
        <f t="shared" si="300"/>
        <v/>
      </c>
      <c r="P1380" s="29"/>
      <c r="Q1380" s="54">
        <f t="shared" si="301"/>
        <v>1</v>
      </c>
      <c r="R1380" s="6">
        <f t="shared" si="302"/>
        <v>-19.682539682539684</v>
      </c>
      <c r="S1380" s="6">
        <f t="shared" si="303"/>
        <v>0.28011270922188647</v>
      </c>
      <c r="T1380" s="29"/>
      <c r="U1380" s="6">
        <f t="shared" si="304"/>
        <v>39608</v>
      </c>
      <c r="V1380" s="55">
        <f t="shared" si="305"/>
        <v>39608</v>
      </c>
      <c r="W1380" s="6">
        <f t="shared" si="307"/>
        <v>0</v>
      </c>
      <c r="X1380" s="6">
        <f t="shared" si="308"/>
        <v>-19.682539682539684</v>
      </c>
      <c r="AA1380">
        <f t="shared" si="295"/>
        <v>0</v>
      </c>
    </row>
    <row r="1381" spans="1:27">
      <c r="A1381" s="67">
        <v>39609</v>
      </c>
      <c r="B1381" s="68">
        <v>69.420699999999997</v>
      </c>
      <c r="C1381" s="46"/>
      <c r="D1381" s="1"/>
      <c r="E1381" s="1"/>
      <c r="F1381" s="1"/>
      <c r="G1381" s="1"/>
      <c r="H1381" s="1"/>
      <c r="I1381" s="1"/>
      <c r="J1381" s="2">
        <f t="shared" si="296"/>
        <v>0</v>
      </c>
      <c r="K1381" s="2">
        <f t="shared" si="297"/>
        <v>0</v>
      </c>
      <c r="L1381" s="8">
        <f t="shared" si="306"/>
        <v>39609</v>
      </c>
      <c r="M1381" s="54">
        <f t="shared" si="298"/>
        <v>0</v>
      </c>
      <c r="N1381" s="6">
        <f t="shared" si="299"/>
        <v>0</v>
      </c>
      <c r="O1381" s="6" t="str">
        <f t="shared" si="300"/>
        <v/>
      </c>
      <c r="P1381" s="29"/>
      <c r="Q1381" s="54">
        <f t="shared" si="301"/>
        <v>1</v>
      </c>
      <c r="R1381" s="6">
        <f t="shared" si="302"/>
        <v>-19.682539682539684</v>
      </c>
      <c r="S1381" s="6">
        <f t="shared" si="303"/>
        <v>0.28352551447247987</v>
      </c>
      <c r="T1381" s="29"/>
      <c r="U1381" s="6">
        <f t="shared" si="304"/>
        <v>39609</v>
      </c>
      <c r="V1381" s="55">
        <f t="shared" si="305"/>
        <v>39609</v>
      </c>
      <c r="W1381" s="6">
        <f t="shared" si="307"/>
        <v>0</v>
      </c>
      <c r="X1381" s="6">
        <f t="shared" si="308"/>
        <v>-19.682539682539684</v>
      </c>
      <c r="AA1381">
        <f t="shared" si="295"/>
        <v>0</v>
      </c>
    </row>
    <row r="1382" spans="1:27">
      <c r="A1382" s="67">
        <v>39610</v>
      </c>
      <c r="B1382" s="68">
        <v>70.881699999999995</v>
      </c>
      <c r="C1382" s="46"/>
      <c r="D1382" s="1"/>
      <c r="E1382" s="1"/>
      <c r="F1382" s="1"/>
      <c r="G1382" s="1"/>
      <c r="H1382" s="1"/>
      <c r="I1382" s="1"/>
      <c r="J1382" s="2">
        <f t="shared" si="296"/>
        <v>0</v>
      </c>
      <c r="K1382" s="2">
        <f t="shared" si="297"/>
        <v>0</v>
      </c>
      <c r="L1382" s="8">
        <f t="shared" si="306"/>
        <v>39610</v>
      </c>
      <c r="M1382" s="54">
        <f t="shared" si="298"/>
        <v>0</v>
      </c>
      <c r="N1382" s="6">
        <f t="shared" si="299"/>
        <v>0</v>
      </c>
      <c r="O1382" s="6" t="str">
        <f t="shared" si="300"/>
        <v/>
      </c>
      <c r="P1382" s="29"/>
      <c r="Q1382" s="54">
        <f t="shared" si="301"/>
        <v>1</v>
      </c>
      <c r="R1382" s="6">
        <f t="shared" si="302"/>
        <v>-19.682539682539684</v>
      </c>
      <c r="S1382" s="6">
        <f t="shared" si="303"/>
        <v>0.27768154096952646</v>
      </c>
      <c r="T1382" s="29"/>
      <c r="U1382" s="6">
        <f t="shared" si="304"/>
        <v>39610</v>
      </c>
      <c r="V1382" s="55">
        <f t="shared" si="305"/>
        <v>39610</v>
      </c>
      <c r="W1382" s="6">
        <f t="shared" si="307"/>
        <v>0</v>
      </c>
      <c r="X1382" s="6">
        <f t="shared" si="308"/>
        <v>-19.682539682539684</v>
      </c>
      <c r="AA1382">
        <f t="shared" si="295"/>
        <v>0</v>
      </c>
    </row>
    <row r="1383" spans="1:27">
      <c r="A1383" s="67">
        <v>39611</v>
      </c>
      <c r="B1383" s="68">
        <v>71.471199999999996</v>
      </c>
      <c r="C1383" s="46"/>
      <c r="D1383" s="1"/>
      <c r="E1383" s="1"/>
      <c r="F1383" s="1"/>
      <c r="G1383" s="1"/>
      <c r="H1383" s="1"/>
      <c r="I1383" s="1"/>
      <c r="J1383" s="2">
        <f t="shared" si="296"/>
        <v>0</v>
      </c>
      <c r="K1383" s="2">
        <f t="shared" si="297"/>
        <v>0</v>
      </c>
      <c r="L1383" s="8">
        <f t="shared" si="306"/>
        <v>39611</v>
      </c>
      <c r="M1383" s="54">
        <f t="shared" si="298"/>
        <v>0</v>
      </c>
      <c r="N1383" s="6">
        <f t="shared" si="299"/>
        <v>0</v>
      </c>
      <c r="O1383" s="6" t="str">
        <f t="shared" si="300"/>
        <v/>
      </c>
      <c r="P1383" s="29"/>
      <c r="Q1383" s="54">
        <f t="shared" si="301"/>
        <v>1</v>
      </c>
      <c r="R1383" s="6">
        <f t="shared" si="302"/>
        <v>-19.682539682539684</v>
      </c>
      <c r="S1383" s="6">
        <f t="shared" si="303"/>
        <v>0.27539120208615059</v>
      </c>
      <c r="T1383" s="29"/>
      <c r="U1383" s="6">
        <f t="shared" si="304"/>
        <v>39611</v>
      </c>
      <c r="V1383" s="55">
        <f t="shared" si="305"/>
        <v>39611</v>
      </c>
      <c r="W1383" s="6">
        <f t="shared" si="307"/>
        <v>0</v>
      </c>
      <c r="X1383" s="6">
        <f t="shared" si="308"/>
        <v>-19.682539682539684</v>
      </c>
      <c r="AA1383">
        <f t="shared" si="295"/>
        <v>0</v>
      </c>
    </row>
    <row r="1384" spans="1:27">
      <c r="A1384" s="67">
        <v>39612</v>
      </c>
      <c r="B1384" s="68">
        <v>71.571100000000001</v>
      </c>
      <c r="C1384" s="46"/>
      <c r="D1384" s="1"/>
      <c r="E1384" s="1"/>
      <c r="F1384" s="1"/>
      <c r="G1384" s="1"/>
      <c r="H1384" s="1"/>
      <c r="I1384" s="1"/>
      <c r="J1384" s="2">
        <f t="shared" si="296"/>
        <v>0</v>
      </c>
      <c r="K1384" s="2">
        <f t="shared" si="297"/>
        <v>0</v>
      </c>
      <c r="L1384" s="8">
        <f t="shared" si="306"/>
        <v>39612</v>
      </c>
      <c r="M1384" s="54">
        <f t="shared" si="298"/>
        <v>0</v>
      </c>
      <c r="N1384" s="6">
        <f t="shared" si="299"/>
        <v>0</v>
      </c>
      <c r="O1384" s="6" t="str">
        <f t="shared" si="300"/>
        <v/>
      </c>
      <c r="P1384" s="29"/>
      <c r="Q1384" s="54">
        <f t="shared" si="301"/>
        <v>1</v>
      </c>
      <c r="R1384" s="6">
        <f t="shared" si="302"/>
        <v>-19.682539682539684</v>
      </c>
      <c r="S1384" s="6">
        <f t="shared" si="303"/>
        <v>0.27500680697292179</v>
      </c>
      <c r="T1384" s="29"/>
      <c r="U1384" s="6">
        <f t="shared" si="304"/>
        <v>39612</v>
      </c>
      <c r="V1384" s="55">
        <f t="shared" si="305"/>
        <v>39612</v>
      </c>
      <c r="W1384" s="6">
        <f t="shared" si="307"/>
        <v>0</v>
      </c>
      <c r="X1384" s="6">
        <f t="shared" si="308"/>
        <v>-19.682539682539684</v>
      </c>
      <c r="AA1384">
        <f t="shared" si="295"/>
        <v>0</v>
      </c>
    </row>
    <row r="1385" spans="1:27">
      <c r="A1385" s="67">
        <v>39615</v>
      </c>
      <c r="B1385" s="68">
        <v>72.168300000000002</v>
      </c>
      <c r="C1385" s="46"/>
      <c r="D1385" s="1"/>
      <c r="E1385" s="1"/>
      <c r="F1385" s="1"/>
      <c r="G1385" s="1"/>
      <c r="H1385" s="1"/>
      <c r="I1385" s="1"/>
      <c r="J1385" s="2">
        <f t="shared" si="296"/>
        <v>0</v>
      </c>
      <c r="K1385" s="2">
        <f t="shared" si="297"/>
        <v>0</v>
      </c>
      <c r="L1385" s="8">
        <f t="shared" si="306"/>
        <v>39615</v>
      </c>
      <c r="M1385" s="54">
        <f t="shared" si="298"/>
        <v>0</v>
      </c>
      <c r="N1385" s="6">
        <f t="shared" si="299"/>
        <v>0</v>
      </c>
      <c r="O1385" s="6" t="str">
        <f t="shared" si="300"/>
        <v/>
      </c>
      <c r="P1385" s="29"/>
      <c r="Q1385" s="54">
        <f t="shared" si="301"/>
        <v>1</v>
      </c>
      <c r="R1385" s="6">
        <f t="shared" si="302"/>
        <v>-19.682539682539684</v>
      </c>
      <c r="S1385" s="6">
        <f t="shared" si="303"/>
        <v>0.27273109776092386</v>
      </c>
      <c r="T1385" s="29"/>
      <c r="U1385" s="6">
        <f t="shared" si="304"/>
        <v>39615</v>
      </c>
      <c r="V1385" s="55">
        <f t="shared" si="305"/>
        <v>39615</v>
      </c>
      <c r="W1385" s="6">
        <f t="shared" si="307"/>
        <v>0</v>
      </c>
      <c r="X1385" s="6">
        <f t="shared" si="308"/>
        <v>-19.682539682539684</v>
      </c>
      <c r="AA1385">
        <f t="shared" si="295"/>
        <v>0</v>
      </c>
    </row>
    <row r="1386" spans="1:27">
      <c r="A1386" s="67">
        <v>39616</v>
      </c>
      <c r="B1386" s="68">
        <v>73.527799999999999</v>
      </c>
      <c r="C1386" s="46"/>
      <c r="D1386" s="1"/>
      <c r="E1386" s="1"/>
      <c r="F1386" s="1"/>
      <c r="G1386" s="1"/>
      <c r="H1386" s="1"/>
      <c r="I1386" s="1"/>
      <c r="J1386" s="2">
        <f t="shared" si="296"/>
        <v>0</v>
      </c>
      <c r="K1386" s="2">
        <f t="shared" si="297"/>
        <v>0</v>
      </c>
      <c r="L1386" s="8">
        <f t="shared" si="306"/>
        <v>39616</v>
      </c>
      <c r="M1386" s="54">
        <f t="shared" si="298"/>
        <v>0</v>
      </c>
      <c r="N1386" s="6">
        <f t="shared" si="299"/>
        <v>0</v>
      </c>
      <c r="O1386" s="6" t="str">
        <f t="shared" si="300"/>
        <v/>
      </c>
      <c r="P1386" s="29"/>
      <c r="Q1386" s="54">
        <f t="shared" si="301"/>
        <v>1</v>
      </c>
      <c r="R1386" s="6">
        <f t="shared" si="302"/>
        <v>-19.682539682539684</v>
      </c>
      <c r="S1386" s="6">
        <f t="shared" si="303"/>
        <v>0.26768840741243016</v>
      </c>
      <c r="T1386" s="29"/>
      <c r="U1386" s="6">
        <f t="shared" si="304"/>
        <v>39616</v>
      </c>
      <c r="V1386" s="55">
        <f t="shared" si="305"/>
        <v>39616</v>
      </c>
      <c r="W1386" s="6">
        <f t="shared" si="307"/>
        <v>0</v>
      </c>
      <c r="X1386" s="6">
        <f t="shared" si="308"/>
        <v>-19.682539682539684</v>
      </c>
      <c r="AA1386">
        <f t="shared" si="295"/>
        <v>0</v>
      </c>
    </row>
    <row r="1387" spans="1:27">
      <c r="A1387" s="67">
        <v>39617</v>
      </c>
      <c r="B1387" s="68">
        <v>72.849800000000002</v>
      </c>
      <c r="C1387" s="46"/>
      <c r="D1387" s="1"/>
      <c r="E1387" s="1"/>
      <c r="F1387" s="1"/>
      <c r="G1387" s="1"/>
      <c r="H1387" s="1"/>
      <c r="I1387" s="1"/>
      <c r="J1387" s="2">
        <f t="shared" si="296"/>
        <v>0</v>
      </c>
      <c r="K1387" s="2">
        <f t="shared" si="297"/>
        <v>0</v>
      </c>
      <c r="L1387" s="8">
        <f t="shared" si="306"/>
        <v>39617</v>
      </c>
      <c r="M1387" s="54">
        <f t="shared" si="298"/>
        <v>0</v>
      </c>
      <c r="N1387" s="6">
        <f t="shared" si="299"/>
        <v>0</v>
      </c>
      <c r="O1387" s="6" t="str">
        <f t="shared" si="300"/>
        <v/>
      </c>
      <c r="P1387" s="29"/>
      <c r="Q1387" s="54">
        <f t="shared" si="301"/>
        <v>1</v>
      </c>
      <c r="R1387" s="6">
        <f t="shared" si="302"/>
        <v>-19.682539682539684</v>
      </c>
      <c r="S1387" s="6">
        <f t="shared" si="303"/>
        <v>0.27017973532583045</v>
      </c>
      <c r="T1387" s="29"/>
      <c r="U1387" s="6">
        <f t="shared" si="304"/>
        <v>39617</v>
      </c>
      <c r="V1387" s="55">
        <f t="shared" si="305"/>
        <v>39617</v>
      </c>
      <c r="W1387" s="6">
        <f t="shared" si="307"/>
        <v>0</v>
      </c>
      <c r="X1387" s="6">
        <f t="shared" si="308"/>
        <v>-19.682539682539684</v>
      </c>
      <c r="AA1387">
        <f t="shared" si="295"/>
        <v>0</v>
      </c>
    </row>
    <row r="1388" spans="1:27">
      <c r="A1388" s="67">
        <v>39618</v>
      </c>
      <c r="B1388" s="68">
        <v>71.523200000000003</v>
      </c>
      <c r="C1388" s="46"/>
      <c r="D1388" s="1"/>
      <c r="E1388" s="1"/>
      <c r="F1388" s="1"/>
      <c r="G1388" s="1"/>
      <c r="H1388" s="1"/>
      <c r="I1388" s="1"/>
      <c r="J1388" s="2">
        <f t="shared" si="296"/>
        <v>0</v>
      </c>
      <c r="K1388" s="2">
        <f t="shared" si="297"/>
        <v>0</v>
      </c>
      <c r="L1388" s="8">
        <f t="shared" si="306"/>
        <v>39618</v>
      </c>
      <c r="M1388" s="54">
        <f t="shared" si="298"/>
        <v>0</v>
      </c>
      <c r="N1388" s="6">
        <f t="shared" si="299"/>
        <v>0</v>
      </c>
      <c r="O1388" s="6" t="str">
        <f t="shared" si="300"/>
        <v/>
      </c>
      <c r="P1388" s="29"/>
      <c r="Q1388" s="54">
        <f t="shared" si="301"/>
        <v>1</v>
      </c>
      <c r="R1388" s="6">
        <f t="shared" si="302"/>
        <v>-19.682539682539684</v>
      </c>
      <c r="S1388" s="6">
        <f t="shared" si="303"/>
        <v>0.27519098254188407</v>
      </c>
      <c r="T1388" s="29"/>
      <c r="U1388" s="6">
        <f t="shared" si="304"/>
        <v>39618</v>
      </c>
      <c r="V1388" s="55">
        <f t="shared" si="305"/>
        <v>39618</v>
      </c>
      <c r="W1388" s="6">
        <f t="shared" si="307"/>
        <v>0</v>
      </c>
      <c r="X1388" s="6">
        <f t="shared" si="308"/>
        <v>-19.682539682539684</v>
      </c>
      <c r="AA1388">
        <f t="shared" si="295"/>
        <v>0</v>
      </c>
    </row>
    <row r="1389" spans="1:27">
      <c r="A1389" s="67">
        <v>39619</v>
      </c>
      <c r="B1389" s="68">
        <v>69.351200000000006</v>
      </c>
      <c r="C1389" s="46"/>
      <c r="D1389" s="1"/>
      <c r="E1389" s="1"/>
      <c r="F1389" s="1"/>
      <c r="G1389" s="1"/>
      <c r="H1389" s="1"/>
      <c r="I1389" s="1"/>
      <c r="J1389" s="2">
        <f t="shared" si="296"/>
        <v>0</v>
      </c>
      <c r="K1389" s="2">
        <f t="shared" si="297"/>
        <v>0</v>
      </c>
      <c r="L1389" s="8">
        <f t="shared" si="306"/>
        <v>39619</v>
      </c>
      <c r="M1389" s="54">
        <f t="shared" si="298"/>
        <v>0</v>
      </c>
      <c r="N1389" s="6">
        <f t="shared" si="299"/>
        <v>0</v>
      </c>
      <c r="O1389" s="6" t="str">
        <f t="shared" si="300"/>
        <v/>
      </c>
      <c r="P1389" s="29"/>
      <c r="Q1389" s="54">
        <f t="shared" si="301"/>
        <v>1</v>
      </c>
      <c r="R1389" s="6">
        <f t="shared" si="302"/>
        <v>-19.682539682539684</v>
      </c>
      <c r="S1389" s="6">
        <f t="shared" si="303"/>
        <v>0.28380964831956307</v>
      </c>
      <c r="T1389" s="29"/>
      <c r="U1389" s="6">
        <f t="shared" si="304"/>
        <v>39619</v>
      </c>
      <c r="V1389" s="55">
        <f t="shared" si="305"/>
        <v>39619</v>
      </c>
      <c r="W1389" s="6">
        <f t="shared" si="307"/>
        <v>0</v>
      </c>
      <c r="X1389" s="6">
        <f t="shared" si="308"/>
        <v>-19.682539682539684</v>
      </c>
      <c r="AA1389">
        <f t="shared" si="295"/>
        <v>0</v>
      </c>
    </row>
    <row r="1390" spans="1:27">
      <c r="A1390" s="67">
        <v>39622</v>
      </c>
      <c r="B1390" s="68">
        <v>67.729600000000005</v>
      </c>
      <c r="C1390" s="46"/>
      <c r="D1390" s="1"/>
      <c r="E1390" s="1"/>
      <c r="F1390" s="1"/>
      <c r="G1390" s="1"/>
      <c r="H1390" s="1"/>
      <c r="I1390" s="1"/>
      <c r="J1390" s="2">
        <f t="shared" si="296"/>
        <v>0</v>
      </c>
      <c r="K1390" s="2">
        <f t="shared" si="297"/>
        <v>0</v>
      </c>
      <c r="L1390" s="8">
        <f t="shared" si="306"/>
        <v>39622</v>
      </c>
      <c r="M1390" s="54">
        <f t="shared" si="298"/>
        <v>0</v>
      </c>
      <c r="N1390" s="6">
        <f t="shared" si="299"/>
        <v>0</v>
      </c>
      <c r="O1390" s="6" t="str">
        <f t="shared" si="300"/>
        <v/>
      </c>
      <c r="P1390" s="29"/>
      <c r="Q1390" s="54">
        <f t="shared" si="301"/>
        <v>1</v>
      </c>
      <c r="R1390" s="6">
        <f t="shared" si="302"/>
        <v>-19.682539682539684</v>
      </c>
      <c r="S1390" s="6">
        <f t="shared" si="303"/>
        <v>0.29060469399700695</v>
      </c>
      <c r="T1390" s="29"/>
      <c r="U1390" s="6">
        <f t="shared" si="304"/>
        <v>39622</v>
      </c>
      <c r="V1390" s="55">
        <f t="shared" si="305"/>
        <v>39622</v>
      </c>
      <c r="W1390" s="6">
        <f t="shared" si="307"/>
        <v>0</v>
      </c>
      <c r="X1390" s="6">
        <f t="shared" si="308"/>
        <v>-19.682539682539684</v>
      </c>
      <c r="AA1390">
        <f t="shared" si="295"/>
        <v>0</v>
      </c>
    </row>
    <row r="1391" spans="1:27">
      <c r="A1391" s="67">
        <v>39623</v>
      </c>
      <c r="B1391" s="68">
        <v>66.966999999999999</v>
      </c>
      <c r="C1391" s="46"/>
      <c r="D1391" s="1"/>
      <c r="E1391" s="1"/>
      <c r="F1391" s="1"/>
      <c r="G1391" s="1"/>
      <c r="H1391" s="1"/>
      <c r="I1391" s="1"/>
      <c r="J1391" s="2">
        <f t="shared" si="296"/>
        <v>0</v>
      </c>
      <c r="K1391" s="2">
        <f t="shared" si="297"/>
        <v>0</v>
      </c>
      <c r="L1391" s="8">
        <f t="shared" si="306"/>
        <v>39623</v>
      </c>
      <c r="M1391" s="54">
        <f t="shared" si="298"/>
        <v>0</v>
      </c>
      <c r="N1391" s="6">
        <f t="shared" si="299"/>
        <v>0</v>
      </c>
      <c r="O1391" s="6" t="str">
        <f t="shared" si="300"/>
        <v/>
      </c>
      <c r="P1391" s="29"/>
      <c r="Q1391" s="54">
        <f t="shared" si="301"/>
        <v>1</v>
      </c>
      <c r="R1391" s="6">
        <f t="shared" si="302"/>
        <v>-19.682539682539684</v>
      </c>
      <c r="S1391" s="6">
        <f t="shared" si="303"/>
        <v>0.29391401261128142</v>
      </c>
      <c r="T1391" s="29"/>
      <c r="U1391" s="6">
        <f t="shared" si="304"/>
        <v>39623</v>
      </c>
      <c r="V1391" s="55">
        <f t="shared" si="305"/>
        <v>39623</v>
      </c>
      <c r="W1391" s="6">
        <f t="shared" si="307"/>
        <v>0</v>
      </c>
      <c r="X1391" s="6">
        <f t="shared" si="308"/>
        <v>-19.682539682539684</v>
      </c>
      <c r="AA1391">
        <f t="shared" si="295"/>
        <v>0</v>
      </c>
    </row>
    <row r="1392" spans="1:27">
      <c r="A1392" s="67">
        <v>39624</v>
      </c>
      <c r="B1392" s="68">
        <v>67.6892</v>
      </c>
      <c r="C1392" s="46"/>
      <c r="D1392" s="1"/>
      <c r="E1392" s="1"/>
      <c r="F1392" s="1"/>
      <c r="G1392" s="1"/>
      <c r="H1392" s="1"/>
      <c r="I1392" s="1"/>
      <c r="J1392" s="2">
        <f t="shared" si="296"/>
        <v>0</v>
      </c>
      <c r="K1392" s="2">
        <f t="shared" si="297"/>
        <v>0</v>
      </c>
      <c r="L1392" s="8">
        <f t="shared" si="306"/>
        <v>39624</v>
      </c>
      <c r="M1392" s="54">
        <f t="shared" si="298"/>
        <v>0</v>
      </c>
      <c r="N1392" s="6">
        <f t="shared" si="299"/>
        <v>0</v>
      </c>
      <c r="O1392" s="6" t="str">
        <f t="shared" si="300"/>
        <v/>
      </c>
      <c r="P1392" s="29"/>
      <c r="Q1392" s="54">
        <f t="shared" si="301"/>
        <v>1</v>
      </c>
      <c r="R1392" s="6">
        <f t="shared" si="302"/>
        <v>-19.682539682539684</v>
      </c>
      <c r="S1392" s="6">
        <f t="shared" si="303"/>
        <v>0.29077814012486014</v>
      </c>
      <c r="T1392" s="29"/>
      <c r="U1392" s="6">
        <f t="shared" si="304"/>
        <v>39624</v>
      </c>
      <c r="V1392" s="55">
        <f t="shared" si="305"/>
        <v>39624</v>
      </c>
      <c r="W1392" s="6">
        <f t="shared" si="307"/>
        <v>0</v>
      </c>
      <c r="X1392" s="6">
        <f t="shared" si="308"/>
        <v>-19.682539682539684</v>
      </c>
      <c r="AA1392">
        <f t="shared" si="295"/>
        <v>0</v>
      </c>
    </row>
    <row r="1393" spans="1:27">
      <c r="A1393" s="67">
        <v>39625</v>
      </c>
      <c r="B1393" s="68">
        <v>68.591200000000001</v>
      </c>
      <c r="C1393" s="46"/>
      <c r="D1393" s="1"/>
      <c r="E1393" s="1"/>
      <c r="F1393" s="1"/>
      <c r="G1393" s="1"/>
      <c r="H1393" s="1"/>
      <c r="I1393" s="1"/>
      <c r="J1393" s="2">
        <f t="shared" si="296"/>
        <v>0</v>
      </c>
      <c r="K1393" s="2">
        <f t="shared" si="297"/>
        <v>0</v>
      </c>
      <c r="L1393" s="8">
        <f t="shared" si="306"/>
        <v>39625</v>
      </c>
      <c r="M1393" s="54">
        <f t="shared" si="298"/>
        <v>0</v>
      </c>
      <c r="N1393" s="6">
        <f t="shared" si="299"/>
        <v>0</v>
      </c>
      <c r="O1393" s="6" t="str">
        <f t="shared" si="300"/>
        <v/>
      </c>
      <c r="P1393" s="29"/>
      <c r="Q1393" s="54">
        <f t="shared" si="301"/>
        <v>1</v>
      </c>
      <c r="R1393" s="6">
        <f t="shared" si="302"/>
        <v>-19.682539682539684</v>
      </c>
      <c r="S1393" s="6">
        <f t="shared" si="303"/>
        <v>0.2869542985476225</v>
      </c>
      <c r="T1393" s="29"/>
      <c r="U1393" s="6">
        <f t="shared" si="304"/>
        <v>39625</v>
      </c>
      <c r="V1393" s="55">
        <f t="shared" si="305"/>
        <v>39625</v>
      </c>
      <c r="W1393" s="6">
        <f t="shared" si="307"/>
        <v>0</v>
      </c>
      <c r="X1393" s="6">
        <f t="shared" si="308"/>
        <v>-19.682539682539684</v>
      </c>
      <c r="AA1393">
        <f t="shared" si="295"/>
        <v>0</v>
      </c>
    </row>
    <row r="1394" spans="1:27">
      <c r="A1394" s="67">
        <v>39626</v>
      </c>
      <c r="B1394" s="68">
        <v>66.386700000000005</v>
      </c>
      <c r="C1394" s="46"/>
      <c r="D1394" s="1"/>
      <c r="E1394" s="1"/>
      <c r="F1394" s="1"/>
      <c r="G1394" s="1"/>
      <c r="H1394" s="1"/>
      <c r="I1394" s="1"/>
      <c r="J1394" s="2">
        <f t="shared" si="296"/>
        <v>0</v>
      </c>
      <c r="K1394" s="2">
        <f t="shared" si="297"/>
        <v>0</v>
      </c>
      <c r="L1394" s="8">
        <f t="shared" si="306"/>
        <v>39626</v>
      </c>
      <c r="M1394" s="54">
        <f t="shared" si="298"/>
        <v>0</v>
      </c>
      <c r="N1394" s="6">
        <f t="shared" si="299"/>
        <v>0</v>
      </c>
      <c r="O1394" s="6" t="str">
        <f t="shared" si="300"/>
        <v/>
      </c>
      <c r="P1394" s="29"/>
      <c r="Q1394" s="54">
        <f t="shared" si="301"/>
        <v>1</v>
      </c>
      <c r="R1394" s="6">
        <f t="shared" si="302"/>
        <v>-19.682539682539684</v>
      </c>
      <c r="S1394" s="6">
        <f t="shared" si="303"/>
        <v>0.29648317633712296</v>
      </c>
      <c r="T1394" s="29"/>
      <c r="U1394" s="6">
        <f t="shared" si="304"/>
        <v>39626</v>
      </c>
      <c r="V1394" s="55">
        <f t="shared" si="305"/>
        <v>39626</v>
      </c>
      <c r="W1394" s="6">
        <f t="shared" si="307"/>
        <v>0</v>
      </c>
      <c r="X1394" s="6">
        <f t="shared" si="308"/>
        <v>-19.682539682539684</v>
      </c>
      <c r="AA1394">
        <f t="shared" si="295"/>
        <v>0</v>
      </c>
    </row>
    <row r="1395" spans="1:27">
      <c r="A1395" s="67">
        <v>39629</v>
      </c>
      <c r="B1395" s="68">
        <v>64.729600000000005</v>
      </c>
      <c r="C1395" s="46"/>
      <c r="D1395" s="1"/>
      <c r="E1395" s="1"/>
      <c r="F1395" s="1"/>
      <c r="G1395" s="1"/>
      <c r="H1395" s="1"/>
      <c r="I1395" s="1"/>
      <c r="J1395" s="2">
        <f t="shared" si="296"/>
        <v>0</v>
      </c>
      <c r="K1395" s="2">
        <f t="shared" si="297"/>
        <v>0</v>
      </c>
      <c r="L1395" s="8">
        <f t="shared" si="306"/>
        <v>39629</v>
      </c>
      <c r="M1395" s="54">
        <f t="shared" si="298"/>
        <v>0</v>
      </c>
      <c r="N1395" s="6">
        <f t="shared" si="299"/>
        <v>0</v>
      </c>
      <c r="O1395" s="6" t="str">
        <f t="shared" si="300"/>
        <v/>
      </c>
      <c r="P1395" s="29"/>
      <c r="Q1395" s="54">
        <f t="shared" si="301"/>
        <v>1</v>
      </c>
      <c r="R1395" s="6">
        <f t="shared" si="302"/>
        <v>-19.682539682539684</v>
      </c>
      <c r="S1395" s="6">
        <f t="shared" si="303"/>
        <v>0.3040732475179776</v>
      </c>
      <c r="T1395" s="29"/>
      <c r="U1395" s="6">
        <f t="shared" si="304"/>
        <v>39629</v>
      </c>
      <c r="V1395" s="55">
        <f t="shared" si="305"/>
        <v>39629</v>
      </c>
      <c r="W1395" s="6">
        <f t="shared" si="307"/>
        <v>0</v>
      </c>
      <c r="X1395" s="6">
        <f t="shared" si="308"/>
        <v>-19.682539682539684</v>
      </c>
      <c r="AA1395">
        <f t="shared" si="295"/>
        <v>0</v>
      </c>
    </row>
    <row r="1396" spans="1:27">
      <c r="A1396" s="67">
        <v>39630</v>
      </c>
      <c r="B1396" s="68">
        <v>62.485500000000002</v>
      </c>
      <c r="C1396" s="46"/>
      <c r="D1396" s="1"/>
      <c r="E1396" s="1"/>
      <c r="F1396" s="1"/>
      <c r="G1396" s="1"/>
      <c r="H1396" s="1"/>
      <c r="I1396" s="1"/>
      <c r="J1396" s="2">
        <f t="shared" si="296"/>
        <v>0</v>
      </c>
      <c r="K1396" s="2">
        <f t="shared" si="297"/>
        <v>0</v>
      </c>
      <c r="L1396" s="8">
        <f t="shared" si="306"/>
        <v>39630</v>
      </c>
      <c r="M1396" s="54">
        <f t="shared" si="298"/>
        <v>0</v>
      </c>
      <c r="N1396" s="6">
        <f t="shared" si="299"/>
        <v>0</v>
      </c>
      <c r="O1396" s="6" t="str">
        <f t="shared" si="300"/>
        <v/>
      </c>
      <c r="P1396" s="29"/>
      <c r="Q1396" s="54">
        <f t="shared" si="301"/>
        <v>1</v>
      </c>
      <c r="R1396" s="6">
        <f t="shared" si="302"/>
        <v>-19.682539682539684</v>
      </c>
      <c r="S1396" s="6">
        <f t="shared" si="303"/>
        <v>0.31499371346215815</v>
      </c>
      <c r="T1396" s="29"/>
      <c r="U1396" s="6">
        <f t="shared" si="304"/>
        <v>39630</v>
      </c>
      <c r="V1396" s="55">
        <f t="shared" si="305"/>
        <v>39630</v>
      </c>
      <c r="W1396" s="6">
        <f t="shared" si="307"/>
        <v>0</v>
      </c>
      <c r="X1396" s="6">
        <f t="shared" si="308"/>
        <v>-19.682539682539684</v>
      </c>
      <c r="AA1396">
        <f t="shared" si="295"/>
        <v>0</v>
      </c>
    </row>
    <row r="1397" spans="1:27">
      <c r="A1397" s="67">
        <v>39631</v>
      </c>
      <c r="B1397" s="68">
        <v>65.275999999999996</v>
      </c>
      <c r="C1397" s="46"/>
      <c r="D1397" s="1"/>
      <c r="E1397" s="1"/>
      <c r="F1397" s="1"/>
      <c r="G1397" s="1"/>
      <c r="H1397" s="1"/>
      <c r="I1397" s="1"/>
      <c r="J1397" s="2">
        <f t="shared" si="296"/>
        <v>0</v>
      </c>
      <c r="K1397" s="2">
        <f t="shared" si="297"/>
        <v>0</v>
      </c>
      <c r="L1397" s="8">
        <f t="shared" si="306"/>
        <v>39631</v>
      </c>
      <c r="M1397" s="54">
        <f t="shared" si="298"/>
        <v>0</v>
      </c>
      <c r="N1397" s="6">
        <f t="shared" si="299"/>
        <v>0</v>
      </c>
      <c r="O1397" s="6" t="str">
        <f t="shared" si="300"/>
        <v/>
      </c>
      <c r="P1397" s="29"/>
      <c r="Q1397" s="54">
        <f t="shared" si="301"/>
        <v>1</v>
      </c>
      <c r="R1397" s="6">
        <f t="shared" si="302"/>
        <v>-19.682539682539684</v>
      </c>
      <c r="S1397" s="6">
        <f t="shared" si="303"/>
        <v>0.30152796866443538</v>
      </c>
      <c r="T1397" s="29"/>
      <c r="U1397" s="6">
        <f t="shared" si="304"/>
        <v>39631</v>
      </c>
      <c r="V1397" s="55">
        <f t="shared" si="305"/>
        <v>39631</v>
      </c>
      <c r="W1397" s="6">
        <f t="shared" si="307"/>
        <v>0</v>
      </c>
      <c r="X1397" s="6">
        <f t="shared" si="308"/>
        <v>-19.682539682539684</v>
      </c>
      <c r="AA1397">
        <f t="shared" si="295"/>
        <v>0</v>
      </c>
    </row>
    <row r="1398" spans="1:27">
      <c r="A1398" s="67">
        <v>39632</v>
      </c>
      <c r="B1398" s="68">
        <v>63.473799999999997</v>
      </c>
      <c r="C1398" s="46"/>
      <c r="D1398" s="1"/>
      <c r="E1398" s="1"/>
      <c r="F1398" s="1"/>
      <c r="G1398" s="1"/>
      <c r="H1398" s="1"/>
      <c r="I1398" s="1"/>
      <c r="J1398" s="2">
        <f t="shared" si="296"/>
        <v>0</v>
      </c>
      <c r="K1398" s="2">
        <f t="shared" si="297"/>
        <v>0</v>
      </c>
      <c r="L1398" s="8">
        <f t="shared" si="306"/>
        <v>39632</v>
      </c>
      <c r="M1398" s="54">
        <f t="shared" si="298"/>
        <v>0</v>
      </c>
      <c r="N1398" s="6">
        <f t="shared" si="299"/>
        <v>0</v>
      </c>
      <c r="O1398" s="6" t="str">
        <f t="shared" si="300"/>
        <v/>
      </c>
      <c r="P1398" s="29"/>
      <c r="Q1398" s="54">
        <f t="shared" si="301"/>
        <v>1</v>
      </c>
      <c r="R1398" s="6">
        <f t="shared" si="302"/>
        <v>-19.682539682539684</v>
      </c>
      <c r="S1398" s="6">
        <f t="shared" si="303"/>
        <v>0.31008919715756239</v>
      </c>
      <c r="T1398" s="29"/>
      <c r="U1398" s="6">
        <f t="shared" si="304"/>
        <v>39632</v>
      </c>
      <c r="V1398" s="55">
        <f t="shared" si="305"/>
        <v>39632</v>
      </c>
      <c r="W1398" s="6">
        <f t="shared" si="307"/>
        <v>0</v>
      </c>
      <c r="X1398" s="6">
        <f t="shared" si="308"/>
        <v>-19.682539682539684</v>
      </c>
      <c r="AA1398">
        <f t="shared" si="295"/>
        <v>0</v>
      </c>
    </row>
    <row r="1399" spans="1:27">
      <c r="A1399" s="67">
        <v>39633</v>
      </c>
      <c r="B1399" s="68">
        <v>64.631699999999995</v>
      </c>
      <c r="C1399" s="46"/>
      <c r="D1399" s="1"/>
      <c r="E1399" s="1"/>
      <c r="F1399" s="1"/>
      <c r="G1399" s="1"/>
      <c r="H1399" s="1"/>
      <c r="I1399" s="1"/>
      <c r="J1399" s="2">
        <f t="shared" si="296"/>
        <v>0</v>
      </c>
      <c r="K1399" s="2">
        <f t="shared" si="297"/>
        <v>0</v>
      </c>
      <c r="L1399" s="8">
        <f t="shared" si="306"/>
        <v>39633</v>
      </c>
      <c r="M1399" s="54">
        <f t="shared" si="298"/>
        <v>0</v>
      </c>
      <c r="N1399" s="6">
        <f t="shared" si="299"/>
        <v>0</v>
      </c>
      <c r="O1399" s="6" t="str">
        <f t="shared" si="300"/>
        <v/>
      </c>
      <c r="P1399" s="29"/>
      <c r="Q1399" s="54">
        <f t="shared" si="301"/>
        <v>1</v>
      </c>
      <c r="R1399" s="6">
        <f t="shared" si="302"/>
        <v>-19.682539682539684</v>
      </c>
      <c r="S1399" s="6">
        <f t="shared" si="303"/>
        <v>0.30453383838796882</v>
      </c>
      <c r="T1399" s="29"/>
      <c r="U1399" s="6">
        <f t="shared" si="304"/>
        <v>39633</v>
      </c>
      <c r="V1399" s="55">
        <f t="shared" si="305"/>
        <v>39633</v>
      </c>
      <c r="W1399" s="6">
        <f t="shared" si="307"/>
        <v>0</v>
      </c>
      <c r="X1399" s="6">
        <f t="shared" si="308"/>
        <v>-19.682539682539684</v>
      </c>
      <c r="AA1399">
        <f t="shared" si="295"/>
        <v>0</v>
      </c>
    </row>
    <row r="1400" spans="1:27">
      <c r="A1400" s="67">
        <v>39636</v>
      </c>
      <c r="B1400" s="68">
        <v>64.850499999999997</v>
      </c>
      <c r="C1400" s="46"/>
      <c r="D1400" s="1"/>
      <c r="E1400" s="1"/>
      <c r="F1400" s="1"/>
      <c r="G1400" s="1"/>
      <c r="H1400" s="1"/>
      <c r="I1400" s="1"/>
      <c r="J1400" s="2">
        <f t="shared" si="296"/>
        <v>0</v>
      </c>
      <c r="K1400" s="2">
        <f t="shared" si="297"/>
        <v>0</v>
      </c>
      <c r="L1400" s="8">
        <f t="shared" si="306"/>
        <v>39636</v>
      </c>
      <c r="M1400" s="54">
        <f t="shared" si="298"/>
        <v>0</v>
      </c>
      <c r="N1400" s="6">
        <f t="shared" si="299"/>
        <v>0</v>
      </c>
      <c r="O1400" s="6" t="str">
        <f t="shared" si="300"/>
        <v/>
      </c>
      <c r="P1400" s="29"/>
      <c r="Q1400" s="54">
        <f t="shared" si="301"/>
        <v>1</v>
      </c>
      <c r="R1400" s="6">
        <f t="shared" si="302"/>
        <v>-19.682539682539684</v>
      </c>
      <c r="S1400" s="6">
        <f t="shared" si="303"/>
        <v>0.30350636745344578</v>
      </c>
      <c r="T1400" s="29"/>
      <c r="U1400" s="6">
        <f t="shared" si="304"/>
        <v>39636</v>
      </c>
      <c r="V1400" s="55">
        <f t="shared" si="305"/>
        <v>39636</v>
      </c>
      <c r="W1400" s="6">
        <f t="shared" si="307"/>
        <v>0</v>
      </c>
      <c r="X1400" s="6">
        <f t="shared" si="308"/>
        <v>-19.682539682539684</v>
      </c>
      <c r="AA1400">
        <f t="shared" si="295"/>
        <v>0</v>
      </c>
    </row>
    <row r="1401" spans="1:27">
      <c r="A1401" s="67">
        <v>39637</v>
      </c>
      <c r="B1401" s="68">
        <v>64.282700000000006</v>
      </c>
      <c r="C1401" s="46"/>
      <c r="D1401" s="1"/>
      <c r="E1401" s="1"/>
      <c r="F1401" s="1"/>
      <c r="G1401" s="1"/>
      <c r="H1401" s="1"/>
      <c r="I1401" s="1"/>
      <c r="J1401" s="2">
        <f t="shared" si="296"/>
        <v>0</v>
      </c>
      <c r="K1401" s="2">
        <f t="shared" si="297"/>
        <v>0</v>
      </c>
      <c r="L1401" s="8">
        <f t="shared" si="306"/>
        <v>39637</v>
      </c>
      <c r="M1401" s="54">
        <f t="shared" si="298"/>
        <v>0</v>
      </c>
      <c r="N1401" s="6">
        <f t="shared" si="299"/>
        <v>0</v>
      </c>
      <c r="O1401" s="6" t="str">
        <f t="shared" si="300"/>
        <v/>
      </c>
      <c r="P1401" s="29"/>
      <c r="Q1401" s="54">
        <f t="shared" si="301"/>
        <v>1</v>
      </c>
      <c r="R1401" s="6">
        <f t="shared" si="302"/>
        <v>-19.682539682539684</v>
      </c>
      <c r="S1401" s="6">
        <f t="shared" si="303"/>
        <v>0.30618719628359858</v>
      </c>
      <c r="T1401" s="29"/>
      <c r="U1401" s="6">
        <f t="shared" si="304"/>
        <v>39637</v>
      </c>
      <c r="V1401" s="55">
        <f t="shared" si="305"/>
        <v>39637</v>
      </c>
      <c r="W1401" s="6">
        <f t="shared" si="307"/>
        <v>0</v>
      </c>
      <c r="X1401" s="6">
        <f t="shared" si="308"/>
        <v>-19.682539682539684</v>
      </c>
      <c r="AA1401">
        <f t="shared" si="295"/>
        <v>0</v>
      </c>
    </row>
    <row r="1402" spans="1:27">
      <c r="A1402" s="67">
        <v>39638</v>
      </c>
      <c r="B1402" s="68">
        <v>66.618799999999993</v>
      </c>
      <c r="C1402" s="46"/>
      <c r="D1402" s="1"/>
      <c r="E1402" s="1"/>
      <c r="F1402" s="1"/>
      <c r="G1402" s="1"/>
      <c r="H1402" s="1"/>
      <c r="I1402" s="1"/>
      <c r="J1402" s="2">
        <f t="shared" si="296"/>
        <v>0</v>
      </c>
      <c r="K1402" s="2">
        <f t="shared" si="297"/>
        <v>0</v>
      </c>
      <c r="L1402" s="8">
        <f t="shared" si="306"/>
        <v>39638</v>
      </c>
      <c r="M1402" s="54">
        <f t="shared" si="298"/>
        <v>0</v>
      </c>
      <c r="N1402" s="6">
        <f t="shared" si="299"/>
        <v>0</v>
      </c>
      <c r="O1402" s="6" t="str">
        <f t="shared" si="300"/>
        <v/>
      </c>
      <c r="P1402" s="29"/>
      <c r="Q1402" s="54">
        <f t="shared" si="301"/>
        <v>1</v>
      </c>
      <c r="R1402" s="6">
        <f t="shared" si="302"/>
        <v>-19.682539682539684</v>
      </c>
      <c r="S1402" s="6">
        <f t="shared" si="303"/>
        <v>0.29545022850215985</v>
      </c>
      <c r="T1402" s="29"/>
      <c r="U1402" s="6">
        <f t="shared" si="304"/>
        <v>39638</v>
      </c>
      <c r="V1402" s="55">
        <f t="shared" si="305"/>
        <v>39638</v>
      </c>
      <c r="W1402" s="6">
        <f t="shared" si="307"/>
        <v>0</v>
      </c>
      <c r="X1402" s="6">
        <f t="shared" si="308"/>
        <v>-19.682539682539684</v>
      </c>
      <c r="AA1402">
        <f t="shared" si="295"/>
        <v>0</v>
      </c>
    </row>
    <row r="1403" spans="1:27">
      <c r="A1403" s="67">
        <v>39639</v>
      </c>
      <c r="B1403" s="68">
        <v>66.709999999999994</v>
      </c>
      <c r="C1403" s="46"/>
      <c r="D1403" s="1"/>
      <c r="E1403" s="1"/>
      <c r="F1403" s="1"/>
      <c r="G1403" s="1"/>
      <c r="H1403" s="1"/>
      <c r="I1403" s="1"/>
      <c r="J1403" s="2">
        <f t="shared" si="296"/>
        <v>0</v>
      </c>
      <c r="K1403" s="2">
        <f t="shared" si="297"/>
        <v>0</v>
      </c>
      <c r="L1403" s="8">
        <f t="shared" si="306"/>
        <v>39639</v>
      </c>
      <c r="M1403" s="54">
        <f t="shared" si="298"/>
        <v>0</v>
      </c>
      <c r="N1403" s="6">
        <f t="shared" si="299"/>
        <v>0</v>
      </c>
      <c r="O1403" s="6" t="str">
        <f t="shared" si="300"/>
        <v/>
      </c>
      <c r="P1403" s="29"/>
      <c r="Q1403" s="54">
        <f t="shared" si="301"/>
        <v>1</v>
      </c>
      <c r="R1403" s="6">
        <f t="shared" si="302"/>
        <v>-19.682539682539684</v>
      </c>
      <c r="S1403" s="6">
        <f t="shared" si="303"/>
        <v>0.29504631513325869</v>
      </c>
      <c r="T1403" s="29"/>
      <c r="U1403" s="6">
        <f t="shared" si="304"/>
        <v>39639</v>
      </c>
      <c r="V1403" s="55">
        <f t="shared" si="305"/>
        <v>39639</v>
      </c>
      <c r="W1403" s="6">
        <f t="shared" si="307"/>
        <v>0</v>
      </c>
      <c r="X1403" s="6">
        <f t="shared" si="308"/>
        <v>-19.682539682539684</v>
      </c>
      <c r="AA1403">
        <f t="shared" si="295"/>
        <v>0</v>
      </c>
    </row>
    <row r="1404" spans="1:27">
      <c r="A1404" s="67">
        <v>39640</v>
      </c>
      <c r="B1404" s="68">
        <v>65.349100000000007</v>
      </c>
      <c r="C1404" s="46"/>
      <c r="D1404" s="1"/>
      <c r="E1404" s="1"/>
      <c r="F1404" s="1"/>
      <c r="G1404" s="1"/>
      <c r="H1404" s="1"/>
      <c r="I1404" s="1"/>
      <c r="J1404" s="2">
        <f t="shared" si="296"/>
        <v>0</v>
      </c>
      <c r="K1404" s="2">
        <f t="shared" si="297"/>
        <v>0</v>
      </c>
      <c r="L1404" s="8">
        <f t="shared" si="306"/>
        <v>39640</v>
      </c>
      <c r="M1404" s="54">
        <f t="shared" si="298"/>
        <v>0</v>
      </c>
      <c r="N1404" s="6">
        <f t="shared" si="299"/>
        <v>0</v>
      </c>
      <c r="O1404" s="6" t="str">
        <f t="shared" si="300"/>
        <v/>
      </c>
      <c r="P1404" s="29"/>
      <c r="Q1404" s="54">
        <f t="shared" si="301"/>
        <v>1</v>
      </c>
      <c r="R1404" s="6">
        <f t="shared" si="302"/>
        <v>-19.682539682539684</v>
      </c>
      <c r="S1404" s="6">
        <f t="shared" si="303"/>
        <v>0.30119067718667408</v>
      </c>
      <c r="T1404" s="29"/>
      <c r="U1404" s="6">
        <f t="shared" si="304"/>
        <v>39640</v>
      </c>
      <c r="V1404" s="55">
        <f t="shared" si="305"/>
        <v>39640</v>
      </c>
      <c r="W1404" s="6">
        <f t="shared" si="307"/>
        <v>0</v>
      </c>
      <c r="X1404" s="6">
        <f t="shared" si="308"/>
        <v>-19.682539682539684</v>
      </c>
      <c r="AA1404">
        <f t="shared" si="295"/>
        <v>0</v>
      </c>
    </row>
    <row r="1405" spans="1:27">
      <c r="A1405" s="67">
        <v>39643</v>
      </c>
      <c r="B1405" s="68">
        <v>64.991600000000005</v>
      </c>
      <c r="C1405" s="46"/>
      <c r="D1405" s="1"/>
      <c r="E1405" s="1"/>
      <c r="F1405" s="1"/>
      <c r="G1405" s="1"/>
      <c r="H1405" s="1"/>
      <c r="I1405" s="1"/>
      <c r="J1405" s="2">
        <f t="shared" si="296"/>
        <v>0</v>
      </c>
      <c r="K1405" s="2">
        <f t="shared" si="297"/>
        <v>0</v>
      </c>
      <c r="L1405" s="8">
        <f t="shared" si="306"/>
        <v>39643</v>
      </c>
      <c r="M1405" s="54">
        <f t="shared" si="298"/>
        <v>0</v>
      </c>
      <c r="N1405" s="6">
        <f t="shared" si="299"/>
        <v>0</v>
      </c>
      <c r="O1405" s="6" t="str">
        <f t="shared" si="300"/>
        <v/>
      </c>
      <c r="P1405" s="29"/>
      <c r="Q1405" s="54">
        <f t="shared" si="301"/>
        <v>1</v>
      </c>
      <c r="R1405" s="6">
        <f t="shared" si="302"/>
        <v>-19.682539682539684</v>
      </c>
      <c r="S1405" s="6">
        <f t="shared" si="303"/>
        <v>0.30284744001593561</v>
      </c>
      <c r="T1405" s="29"/>
      <c r="U1405" s="6">
        <f t="shared" si="304"/>
        <v>39643</v>
      </c>
      <c r="V1405" s="55">
        <f t="shared" si="305"/>
        <v>39643</v>
      </c>
      <c r="W1405" s="6">
        <f t="shared" si="307"/>
        <v>0</v>
      </c>
      <c r="X1405" s="6">
        <f t="shared" si="308"/>
        <v>-19.682539682539684</v>
      </c>
      <c r="AA1405">
        <f t="shared" si="295"/>
        <v>0</v>
      </c>
    </row>
    <row r="1406" spans="1:27">
      <c r="A1406" s="67">
        <v>39644</v>
      </c>
      <c r="B1406" s="68">
        <v>62.793999999999997</v>
      </c>
      <c r="C1406" s="46"/>
      <c r="D1406" s="1"/>
      <c r="E1406" s="1"/>
      <c r="F1406" s="1"/>
      <c r="G1406" s="1"/>
      <c r="H1406" s="1"/>
      <c r="I1406" s="1"/>
      <c r="J1406" s="2">
        <f t="shared" si="296"/>
        <v>0</v>
      </c>
      <c r="K1406" s="2">
        <f t="shared" si="297"/>
        <v>0</v>
      </c>
      <c r="L1406" s="8">
        <f t="shared" si="306"/>
        <v>39644</v>
      </c>
      <c r="M1406" s="54">
        <f t="shared" si="298"/>
        <v>0</v>
      </c>
      <c r="N1406" s="6">
        <f t="shared" si="299"/>
        <v>0</v>
      </c>
      <c r="O1406" s="6" t="str">
        <f t="shared" si="300"/>
        <v/>
      </c>
      <c r="P1406" s="29"/>
      <c r="Q1406" s="54">
        <f t="shared" si="301"/>
        <v>1</v>
      </c>
      <c r="R1406" s="6">
        <f t="shared" si="302"/>
        <v>-19.682539682539684</v>
      </c>
      <c r="S1406" s="6">
        <f t="shared" si="303"/>
        <v>0.31344618407076608</v>
      </c>
      <c r="T1406" s="29"/>
      <c r="U1406" s="6">
        <f t="shared" si="304"/>
        <v>39644</v>
      </c>
      <c r="V1406" s="55">
        <f t="shared" si="305"/>
        <v>39644</v>
      </c>
      <c r="W1406" s="6">
        <f t="shared" si="307"/>
        <v>0</v>
      </c>
      <c r="X1406" s="6">
        <f t="shared" si="308"/>
        <v>-19.682539682539684</v>
      </c>
      <c r="AA1406">
        <f t="shared" ref="AA1406:AA1469" si="309">IF(Q1407=0,IF(Q1406=1,L1406,0),0)</f>
        <v>0</v>
      </c>
    </row>
    <row r="1407" spans="1:27">
      <c r="A1407" s="67">
        <v>39645</v>
      </c>
      <c r="B1407" s="68">
        <v>62.367800000000003</v>
      </c>
      <c r="C1407" s="46"/>
      <c r="D1407" s="1"/>
      <c r="E1407" s="1"/>
      <c r="F1407" s="1"/>
      <c r="G1407" s="1"/>
      <c r="H1407" s="1"/>
      <c r="I1407" s="1"/>
      <c r="J1407" s="2">
        <f t="shared" si="296"/>
        <v>0</v>
      </c>
      <c r="K1407" s="2">
        <f t="shared" si="297"/>
        <v>0</v>
      </c>
      <c r="L1407" s="8">
        <f t="shared" si="306"/>
        <v>39645</v>
      </c>
      <c r="M1407" s="54">
        <f t="shared" si="298"/>
        <v>0</v>
      </c>
      <c r="N1407" s="6">
        <f t="shared" si="299"/>
        <v>0</v>
      </c>
      <c r="O1407" s="6" t="str">
        <f t="shared" si="300"/>
        <v/>
      </c>
      <c r="P1407" s="29"/>
      <c r="Q1407" s="54">
        <f t="shared" si="301"/>
        <v>1</v>
      </c>
      <c r="R1407" s="6">
        <f t="shared" si="302"/>
        <v>-19.682539682539684</v>
      </c>
      <c r="S1407" s="6">
        <f t="shared" si="303"/>
        <v>0.31558816701149767</v>
      </c>
      <c r="T1407" s="29"/>
      <c r="U1407" s="6">
        <f t="shared" si="304"/>
        <v>39645</v>
      </c>
      <c r="V1407" s="55">
        <f t="shared" si="305"/>
        <v>39645</v>
      </c>
      <c r="W1407" s="6">
        <f t="shared" si="307"/>
        <v>0</v>
      </c>
      <c r="X1407" s="6">
        <f t="shared" si="308"/>
        <v>-19.682539682539684</v>
      </c>
      <c r="AA1407">
        <f t="shared" si="309"/>
        <v>0</v>
      </c>
    </row>
    <row r="1408" spans="1:27">
      <c r="A1408" s="67">
        <v>39646</v>
      </c>
      <c r="B1408" s="68">
        <v>63.914099999999998</v>
      </c>
      <c r="C1408" s="46"/>
      <c r="D1408" s="1"/>
      <c r="E1408" s="1"/>
      <c r="F1408" s="1"/>
      <c r="G1408" s="1"/>
      <c r="H1408" s="1"/>
      <c r="I1408" s="1"/>
      <c r="J1408" s="2">
        <f t="shared" si="296"/>
        <v>0</v>
      </c>
      <c r="K1408" s="2">
        <f t="shared" si="297"/>
        <v>0</v>
      </c>
      <c r="L1408" s="8">
        <f t="shared" si="306"/>
        <v>39646</v>
      </c>
      <c r="M1408" s="54">
        <f t="shared" si="298"/>
        <v>0</v>
      </c>
      <c r="N1408" s="6">
        <f t="shared" si="299"/>
        <v>0</v>
      </c>
      <c r="O1408" s="6" t="str">
        <f t="shared" si="300"/>
        <v/>
      </c>
      <c r="P1408" s="29"/>
      <c r="Q1408" s="54">
        <f t="shared" si="301"/>
        <v>1</v>
      </c>
      <c r="R1408" s="6">
        <f t="shared" si="302"/>
        <v>-19.682539682539684</v>
      </c>
      <c r="S1408" s="6">
        <f t="shared" si="303"/>
        <v>0.30795301322461999</v>
      </c>
      <c r="T1408" s="29"/>
      <c r="U1408" s="6">
        <f t="shared" si="304"/>
        <v>39646</v>
      </c>
      <c r="V1408" s="55">
        <f t="shared" si="305"/>
        <v>39646</v>
      </c>
      <c r="W1408" s="6">
        <f t="shared" si="307"/>
        <v>0</v>
      </c>
      <c r="X1408" s="6">
        <f t="shared" si="308"/>
        <v>-19.682539682539684</v>
      </c>
      <c r="AA1408">
        <f t="shared" si="309"/>
        <v>0</v>
      </c>
    </row>
    <row r="1409" spans="1:27">
      <c r="A1409" s="67">
        <v>39647</v>
      </c>
      <c r="B1409" s="68">
        <v>65.477999999999994</v>
      </c>
      <c r="C1409" s="46"/>
      <c r="D1409" s="1"/>
      <c r="E1409" s="1"/>
      <c r="F1409" s="1"/>
      <c r="G1409" s="1"/>
      <c r="H1409" s="1"/>
      <c r="I1409" s="1"/>
      <c r="J1409" s="2">
        <f t="shared" si="296"/>
        <v>0</v>
      </c>
      <c r="K1409" s="2">
        <f t="shared" si="297"/>
        <v>0</v>
      </c>
      <c r="L1409" s="8">
        <f t="shared" si="306"/>
        <v>39647</v>
      </c>
      <c r="M1409" s="54">
        <f t="shared" si="298"/>
        <v>0</v>
      </c>
      <c r="N1409" s="6">
        <f t="shared" si="299"/>
        <v>0</v>
      </c>
      <c r="O1409" s="6" t="str">
        <f t="shared" si="300"/>
        <v/>
      </c>
      <c r="P1409" s="29"/>
      <c r="Q1409" s="54">
        <f t="shared" si="301"/>
        <v>1</v>
      </c>
      <c r="R1409" s="6">
        <f t="shared" si="302"/>
        <v>-19.682539682539684</v>
      </c>
      <c r="S1409" s="6">
        <f t="shared" si="303"/>
        <v>0.30059775317724557</v>
      </c>
      <c r="T1409" s="29"/>
      <c r="U1409" s="6">
        <f t="shared" si="304"/>
        <v>39647</v>
      </c>
      <c r="V1409" s="55">
        <f t="shared" si="305"/>
        <v>39647</v>
      </c>
      <c r="W1409" s="6">
        <f t="shared" si="307"/>
        <v>0</v>
      </c>
      <c r="X1409" s="6">
        <f t="shared" si="308"/>
        <v>-19.682539682539684</v>
      </c>
      <c r="AA1409">
        <f t="shared" si="309"/>
        <v>0</v>
      </c>
    </row>
    <row r="1410" spans="1:27">
      <c r="A1410" s="67">
        <v>39650</v>
      </c>
      <c r="B1410" s="68">
        <v>65.699399999999997</v>
      </c>
      <c r="C1410" s="46"/>
      <c r="D1410" s="1"/>
      <c r="E1410" s="1"/>
      <c r="F1410" s="1"/>
      <c r="G1410" s="1"/>
      <c r="H1410" s="1"/>
      <c r="I1410" s="1"/>
      <c r="J1410" s="2">
        <f t="shared" si="296"/>
        <v>0</v>
      </c>
      <c r="K1410" s="2">
        <f t="shared" si="297"/>
        <v>0</v>
      </c>
      <c r="L1410" s="8">
        <f t="shared" si="306"/>
        <v>39650</v>
      </c>
      <c r="M1410" s="54">
        <f t="shared" si="298"/>
        <v>0</v>
      </c>
      <c r="N1410" s="6">
        <f t="shared" si="299"/>
        <v>0</v>
      </c>
      <c r="O1410" s="6" t="str">
        <f t="shared" si="300"/>
        <v/>
      </c>
      <c r="P1410" s="29"/>
      <c r="Q1410" s="54">
        <f t="shared" si="301"/>
        <v>1</v>
      </c>
      <c r="R1410" s="6">
        <f t="shared" si="302"/>
        <v>-19.682539682539684</v>
      </c>
      <c r="S1410" s="6">
        <f t="shared" si="303"/>
        <v>0.29958477067583089</v>
      </c>
      <c r="T1410" s="29"/>
      <c r="U1410" s="6">
        <f t="shared" si="304"/>
        <v>39650</v>
      </c>
      <c r="V1410" s="55">
        <f t="shared" si="305"/>
        <v>39650</v>
      </c>
      <c r="W1410" s="6">
        <f t="shared" si="307"/>
        <v>0</v>
      </c>
      <c r="X1410" s="6">
        <f t="shared" si="308"/>
        <v>-19.682539682539684</v>
      </c>
      <c r="AA1410">
        <f t="shared" si="309"/>
        <v>0</v>
      </c>
    </row>
    <row r="1411" spans="1:27">
      <c r="A1411" s="67">
        <v>39651</v>
      </c>
      <c r="B1411" s="68">
        <v>66.619799999999998</v>
      </c>
      <c r="C1411" s="46"/>
      <c r="D1411" s="1"/>
      <c r="E1411" s="1"/>
      <c r="F1411" s="1"/>
      <c r="G1411" s="1"/>
      <c r="H1411" s="1"/>
      <c r="I1411" s="1"/>
      <c r="J1411" s="2">
        <f t="shared" si="296"/>
        <v>0</v>
      </c>
      <c r="K1411" s="2">
        <f t="shared" si="297"/>
        <v>0</v>
      </c>
      <c r="L1411" s="8">
        <f t="shared" si="306"/>
        <v>39651</v>
      </c>
      <c r="M1411" s="54">
        <f t="shared" si="298"/>
        <v>0</v>
      </c>
      <c r="N1411" s="6">
        <f t="shared" si="299"/>
        <v>0</v>
      </c>
      <c r="O1411" s="6" t="str">
        <f t="shared" si="300"/>
        <v/>
      </c>
      <c r="P1411" s="29"/>
      <c r="Q1411" s="54">
        <f t="shared" si="301"/>
        <v>1</v>
      </c>
      <c r="R1411" s="6">
        <f t="shared" si="302"/>
        <v>-19.682539682539684</v>
      </c>
      <c r="S1411" s="6">
        <f t="shared" si="303"/>
        <v>0.29544579363101786</v>
      </c>
      <c r="T1411" s="29"/>
      <c r="U1411" s="6">
        <f t="shared" si="304"/>
        <v>39651</v>
      </c>
      <c r="V1411" s="55">
        <f t="shared" si="305"/>
        <v>39651</v>
      </c>
      <c r="W1411" s="6">
        <f t="shared" si="307"/>
        <v>0</v>
      </c>
      <c r="X1411" s="6">
        <f t="shared" si="308"/>
        <v>-19.682539682539684</v>
      </c>
      <c r="AA1411">
        <f t="shared" si="309"/>
        <v>0</v>
      </c>
    </row>
    <row r="1412" spans="1:27">
      <c r="A1412" s="67">
        <v>39652</v>
      </c>
      <c r="B1412" s="68">
        <v>69.7209</v>
      </c>
      <c r="C1412" s="46"/>
      <c r="D1412" s="1"/>
      <c r="E1412" s="1"/>
      <c r="F1412" s="1"/>
      <c r="G1412" s="1"/>
      <c r="H1412" s="1"/>
      <c r="I1412" s="1"/>
      <c r="J1412" s="2">
        <f t="shared" si="296"/>
        <v>0</v>
      </c>
      <c r="K1412" s="2">
        <f t="shared" si="297"/>
        <v>0</v>
      </c>
      <c r="L1412" s="8">
        <f t="shared" si="306"/>
        <v>39652</v>
      </c>
      <c r="M1412" s="54">
        <f t="shared" si="298"/>
        <v>0</v>
      </c>
      <c r="N1412" s="6">
        <f t="shared" si="299"/>
        <v>0</v>
      </c>
      <c r="O1412" s="6" t="str">
        <f t="shared" si="300"/>
        <v/>
      </c>
      <c r="P1412" s="29"/>
      <c r="Q1412" s="54">
        <f t="shared" si="301"/>
        <v>1</v>
      </c>
      <c r="R1412" s="6">
        <f t="shared" si="302"/>
        <v>-19.682539682539684</v>
      </c>
      <c r="S1412" s="6">
        <f t="shared" si="303"/>
        <v>0.28230472760018421</v>
      </c>
      <c r="T1412" s="29"/>
      <c r="U1412" s="6">
        <f t="shared" si="304"/>
        <v>39652</v>
      </c>
      <c r="V1412" s="55">
        <f t="shared" si="305"/>
        <v>39652</v>
      </c>
      <c r="W1412" s="6">
        <f t="shared" si="307"/>
        <v>0</v>
      </c>
      <c r="X1412" s="6">
        <f t="shared" si="308"/>
        <v>-19.682539682539684</v>
      </c>
      <c r="AA1412">
        <f t="shared" si="309"/>
        <v>0</v>
      </c>
    </row>
    <row r="1413" spans="1:27">
      <c r="A1413" s="67">
        <v>39653</v>
      </c>
      <c r="B1413" s="68">
        <v>69.692499999999995</v>
      </c>
      <c r="C1413" s="46"/>
      <c r="D1413" s="1"/>
      <c r="E1413" s="1"/>
      <c r="F1413" s="1"/>
      <c r="G1413" s="1"/>
      <c r="H1413" s="1"/>
      <c r="I1413" s="1"/>
      <c r="J1413" s="2">
        <f t="shared" si="296"/>
        <v>0</v>
      </c>
      <c r="K1413" s="2">
        <f t="shared" si="297"/>
        <v>0</v>
      </c>
      <c r="L1413" s="8">
        <f t="shared" si="306"/>
        <v>39653</v>
      </c>
      <c r="M1413" s="54">
        <f t="shared" si="298"/>
        <v>0</v>
      </c>
      <c r="N1413" s="6">
        <f t="shared" si="299"/>
        <v>0</v>
      </c>
      <c r="O1413" s="6" t="str">
        <f t="shared" si="300"/>
        <v/>
      </c>
      <c r="P1413" s="29"/>
      <c r="Q1413" s="54">
        <f t="shared" si="301"/>
        <v>1</v>
      </c>
      <c r="R1413" s="6">
        <f t="shared" si="302"/>
        <v>-19.682539682539684</v>
      </c>
      <c r="S1413" s="6">
        <f t="shared" si="303"/>
        <v>0.28241976801721397</v>
      </c>
      <c r="T1413" s="29"/>
      <c r="U1413" s="6">
        <f t="shared" si="304"/>
        <v>39653</v>
      </c>
      <c r="V1413" s="55">
        <f t="shared" si="305"/>
        <v>39653</v>
      </c>
      <c r="W1413" s="6">
        <f t="shared" si="307"/>
        <v>0</v>
      </c>
      <c r="X1413" s="6">
        <f t="shared" si="308"/>
        <v>-19.682539682539684</v>
      </c>
      <c r="AA1413">
        <f t="shared" si="309"/>
        <v>0</v>
      </c>
    </row>
    <row r="1414" spans="1:27">
      <c r="A1414" s="67">
        <v>39654</v>
      </c>
      <c r="B1414" s="68">
        <v>68.653499999999994</v>
      </c>
      <c r="C1414" s="46"/>
      <c r="D1414" s="1"/>
      <c r="E1414" s="1"/>
      <c r="F1414" s="1"/>
      <c r="G1414" s="1"/>
      <c r="H1414" s="1"/>
      <c r="I1414" s="1"/>
      <c r="J1414" s="2">
        <f t="shared" si="296"/>
        <v>0</v>
      </c>
      <c r="K1414" s="2">
        <f t="shared" si="297"/>
        <v>0</v>
      </c>
      <c r="L1414" s="8">
        <f t="shared" si="306"/>
        <v>39654</v>
      </c>
      <c r="M1414" s="54">
        <f t="shared" si="298"/>
        <v>0</v>
      </c>
      <c r="N1414" s="6">
        <f t="shared" si="299"/>
        <v>0</v>
      </c>
      <c r="O1414" s="6" t="str">
        <f t="shared" si="300"/>
        <v/>
      </c>
      <c r="P1414" s="29"/>
      <c r="Q1414" s="54">
        <f t="shared" si="301"/>
        <v>1</v>
      </c>
      <c r="R1414" s="6">
        <f t="shared" si="302"/>
        <v>-19.682539682539684</v>
      </c>
      <c r="S1414" s="6">
        <f t="shared" si="303"/>
        <v>0.28669390027514524</v>
      </c>
      <c r="T1414" s="29"/>
      <c r="U1414" s="6">
        <f t="shared" si="304"/>
        <v>39654</v>
      </c>
      <c r="V1414" s="55">
        <f t="shared" si="305"/>
        <v>39654</v>
      </c>
      <c r="W1414" s="6">
        <f t="shared" si="307"/>
        <v>0</v>
      </c>
      <c r="X1414" s="6">
        <f t="shared" si="308"/>
        <v>-19.682539682539684</v>
      </c>
      <c r="AA1414">
        <f t="shared" si="309"/>
        <v>0</v>
      </c>
    </row>
    <row r="1415" spans="1:27">
      <c r="A1415" s="67">
        <v>39657</v>
      </c>
      <c r="B1415" s="68">
        <v>68.968900000000005</v>
      </c>
      <c r="C1415" s="46"/>
      <c r="D1415" s="1"/>
      <c r="E1415" s="1"/>
      <c r="F1415" s="1"/>
      <c r="G1415" s="1"/>
      <c r="H1415" s="1"/>
      <c r="I1415" s="1"/>
      <c r="J1415" s="2">
        <f t="shared" si="296"/>
        <v>0</v>
      </c>
      <c r="K1415" s="2">
        <f t="shared" si="297"/>
        <v>0</v>
      </c>
      <c r="L1415" s="8">
        <f t="shared" si="306"/>
        <v>39657</v>
      </c>
      <c r="M1415" s="54">
        <f t="shared" si="298"/>
        <v>0</v>
      </c>
      <c r="N1415" s="6">
        <f t="shared" si="299"/>
        <v>0</v>
      </c>
      <c r="O1415" s="6" t="str">
        <f t="shared" si="300"/>
        <v/>
      </c>
      <c r="P1415" s="29"/>
      <c r="Q1415" s="54">
        <f t="shared" si="301"/>
        <v>1</v>
      </c>
      <c r="R1415" s="6">
        <f t="shared" si="302"/>
        <v>-19.682539682539684</v>
      </c>
      <c r="S1415" s="6">
        <f t="shared" si="303"/>
        <v>0.28538282736914294</v>
      </c>
      <c r="T1415" s="29"/>
      <c r="U1415" s="6">
        <f t="shared" si="304"/>
        <v>39657</v>
      </c>
      <c r="V1415" s="55">
        <f t="shared" si="305"/>
        <v>39657</v>
      </c>
      <c r="W1415" s="6">
        <f t="shared" si="307"/>
        <v>0</v>
      </c>
      <c r="X1415" s="6">
        <f t="shared" si="308"/>
        <v>-19.682539682539684</v>
      </c>
      <c r="AA1415">
        <f t="shared" si="309"/>
        <v>0</v>
      </c>
    </row>
    <row r="1416" spans="1:27">
      <c r="A1416" s="67">
        <v>39658</v>
      </c>
      <c r="B1416" s="68">
        <v>67.306399999999996</v>
      </c>
      <c r="C1416" s="46"/>
      <c r="D1416" s="1"/>
      <c r="E1416" s="1"/>
      <c r="F1416" s="1"/>
      <c r="G1416" s="1"/>
      <c r="H1416" s="1"/>
      <c r="I1416" s="1"/>
      <c r="J1416" s="2">
        <f t="shared" ref="J1416:J1479" si="310">IF(DAY(A1416)=sipdate,1,IF(J1415=1,0,IF(J1414=1,0,IF(J1413=1,0,IF(J1412=1,0,IF(J1411=1,0,IF(J1410=1,0,IF(DAY(A1416)=sipdate+1,1,IF(DAY(A1416)=sipdate+2,1,IF(DAY(A1416)=sipdate+3,1,IF(DAY(A1416)=sipdate+4,1,IF(DAY(A1416)=sipdate+5,1,IF(DAY(A1416)=sipdate+6,1,IF(DAY(A1416)=sipdate+7,1,0))))))))))))))</f>
        <v>0</v>
      </c>
      <c r="K1416" s="2">
        <f t="shared" ref="K1416:K1479" si="311">IF(DAY(A1416)=sipdate,-sip,IF(K1415=-sip,0,IF(K1414=-sip,0,IF(K1413=-sip,0,IF(K1412=-sip,0,IF(K1411=-sip,0,IF(K1410=-sip,0,IF(DAY(A1416)=sipdate+1,-sip,IF(DAY(A1416)=sipdate+2,-sip,IF(DAY(A1416)=sipdate+3,-sip,IF(DAY(A1416)=sipdate+4,-sip,IF(DAY(A1416)=sipdate+5,-sip,IF(DAY(A1416)=sipdate+6,-sip,IF(DAY(A1416)=sipdate+7,-sip,0))))))))))))))</f>
        <v>0</v>
      </c>
      <c r="L1416" s="8">
        <f t="shared" si="306"/>
        <v>39658</v>
      </c>
      <c r="M1416" s="54">
        <f t="shared" ref="M1416:M1479" si="312">IF(IF(L1416&gt;=sipstart,1,0)+IF(L1416&lt;=sipend,1,0)=2,J1416,0)</f>
        <v>0</v>
      </c>
      <c r="N1416" s="6">
        <f t="shared" ref="N1416:N1479" si="313">IF(IF(L1416&gt;=sipstart,1,0)+IF(L1416&lt;=sipend,1,0)=2,K1416,0)</f>
        <v>0</v>
      </c>
      <c r="O1416" s="6" t="str">
        <f t="shared" ref="O1416:O1479" si="314">IF(N1416=-sip,-N1416/B1416,"")</f>
        <v/>
      </c>
      <c r="P1416" s="29"/>
      <c r="Q1416" s="54">
        <f t="shared" ref="Q1416:Q1479" si="315">IF(IF(L1416&gt;=sipstart,1,0)+IF(L1416&lt;=sipend,1,0)=2,1,0)</f>
        <v>1</v>
      </c>
      <c r="R1416" s="6">
        <f t="shared" ref="R1416:R1479" si="316">IF(IF(L1416&gt;=sipstart,1,0)+IF(L1416&lt;=sipend,1,0)=2,-dsip,0)</f>
        <v>-19.682539682539684</v>
      </c>
      <c r="S1416" s="6">
        <f t="shared" ref="S1416:S1479" si="317">IF(R1416=-dsip,-R1416/B1416,"")</f>
        <v>0.29243191854771144</v>
      </c>
      <c r="T1416" s="29"/>
      <c r="U1416" s="6">
        <f t="shared" ref="U1416:U1479" si="318">IF((IF(L1416&gt;=sipstart,1,2)+IF(L1416&lt;=sipend,1,2))=2,L1416,0)</f>
        <v>39658</v>
      </c>
      <c r="V1416" s="55">
        <f t="shared" ref="V1416:V1479" si="319">IF((IF(L1416&gt;=sipstart,1,2)+IF(L1416&lt;=sipend,1,2))=2,L1416,0)+IF(U1415=actualsipend,actualsipend,0)</f>
        <v>39658</v>
      </c>
      <c r="W1416" s="6">
        <f t="shared" si="307"/>
        <v>0</v>
      </c>
      <c r="X1416" s="6">
        <f t="shared" si="308"/>
        <v>-19.682539682539684</v>
      </c>
      <c r="AA1416">
        <f t="shared" si="309"/>
        <v>0</v>
      </c>
    </row>
    <row r="1417" spans="1:27">
      <c r="A1417" s="67">
        <v>39659</v>
      </c>
      <c r="B1417" s="68">
        <v>68.657700000000006</v>
      </c>
      <c r="C1417" s="46"/>
      <c r="D1417" s="1"/>
      <c r="E1417" s="1"/>
      <c r="F1417" s="1"/>
      <c r="G1417" s="1"/>
      <c r="H1417" s="1"/>
      <c r="I1417" s="1"/>
      <c r="J1417" s="2">
        <f t="shared" si="310"/>
        <v>0</v>
      </c>
      <c r="K1417" s="2">
        <f t="shared" si="311"/>
        <v>0</v>
      </c>
      <c r="L1417" s="8">
        <f t="shared" ref="L1417:L1480" si="320">A1417</f>
        <v>39659</v>
      </c>
      <c r="M1417" s="54">
        <f t="shared" si="312"/>
        <v>0</v>
      </c>
      <c r="N1417" s="6">
        <f t="shared" si="313"/>
        <v>0</v>
      </c>
      <c r="O1417" s="6" t="str">
        <f t="shared" si="314"/>
        <v/>
      </c>
      <c r="P1417" s="29"/>
      <c r="Q1417" s="54">
        <f t="shared" si="315"/>
        <v>1</v>
      </c>
      <c r="R1417" s="6">
        <f t="shared" si="316"/>
        <v>-19.682539682539684</v>
      </c>
      <c r="S1417" s="6">
        <f t="shared" si="317"/>
        <v>0.28667636233866967</v>
      </c>
      <c r="T1417" s="29"/>
      <c r="U1417" s="6">
        <f t="shared" si="318"/>
        <v>39659</v>
      </c>
      <c r="V1417" s="55">
        <f t="shared" si="319"/>
        <v>39659</v>
      </c>
      <c r="W1417" s="6">
        <f t="shared" ref="W1417:W1480" si="321">IF(V1417+V1416=0,0,IF(V1417=V1416,sipunits*B1416,N1417))</f>
        <v>0</v>
      </c>
      <c r="X1417" s="6">
        <f t="shared" ref="X1417:X1480" si="322">IF(V1417+V1416=0,0,IF(V1417=V1416,dsipunits*B1416,R1417))</f>
        <v>-19.682539682539684</v>
      </c>
      <c r="AA1417">
        <f t="shared" si="309"/>
        <v>0</v>
      </c>
    </row>
    <row r="1418" spans="1:27">
      <c r="A1418" s="67">
        <v>39660</v>
      </c>
      <c r="B1418" s="68">
        <v>68.856200000000001</v>
      </c>
      <c r="C1418" s="46"/>
      <c r="D1418" s="1"/>
      <c r="E1418" s="1"/>
      <c r="F1418" s="1"/>
      <c r="G1418" s="1"/>
      <c r="H1418" s="1"/>
      <c r="I1418" s="1"/>
      <c r="J1418" s="2">
        <f t="shared" si="310"/>
        <v>1</v>
      </c>
      <c r="K1418" s="2">
        <f t="shared" si="311"/>
        <v>-1000</v>
      </c>
      <c r="L1418" s="8">
        <f t="shared" si="320"/>
        <v>39660</v>
      </c>
      <c r="M1418" s="54">
        <f t="shared" si="312"/>
        <v>1</v>
      </c>
      <c r="N1418" s="6">
        <f t="shared" si="313"/>
        <v>-1000</v>
      </c>
      <c r="O1418" s="6">
        <f t="shared" si="314"/>
        <v>14.523020439698966</v>
      </c>
      <c r="P1418" s="29"/>
      <c r="Q1418" s="54">
        <f t="shared" si="315"/>
        <v>1</v>
      </c>
      <c r="R1418" s="6">
        <f t="shared" si="316"/>
        <v>-19.682539682539684</v>
      </c>
      <c r="S1418" s="6">
        <f t="shared" si="317"/>
        <v>0.28584992611470983</v>
      </c>
      <c r="T1418" s="29"/>
      <c r="U1418" s="6">
        <f t="shared" si="318"/>
        <v>39660</v>
      </c>
      <c r="V1418" s="55">
        <f t="shared" si="319"/>
        <v>39660</v>
      </c>
      <c r="W1418" s="6">
        <f t="shared" si="321"/>
        <v>-1000</v>
      </c>
      <c r="X1418" s="6">
        <f t="shared" si="322"/>
        <v>-19.682539682539684</v>
      </c>
      <c r="AA1418">
        <f t="shared" si="309"/>
        <v>0</v>
      </c>
    </row>
    <row r="1419" spans="1:27">
      <c r="A1419" s="67">
        <v>39661</v>
      </c>
      <c r="B1419" s="68">
        <v>70.144400000000005</v>
      </c>
      <c r="C1419" s="46"/>
      <c r="D1419" s="1"/>
      <c r="E1419" s="1"/>
      <c r="F1419" s="1"/>
      <c r="G1419" s="1"/>
      <c r="H1419" s="1"/>
      <c r="I1419" s="1"/>
      <c r="J1419" s="2">
        <f t="shared" si="310"/>
        <v>0</v>
      </c>
      <c r="K1419" s="2">
        <f t="shared" si="311"/>
        <v>0</v>
      </c>
      <c r="L1419" s="8">
        <f t="shared" si="320"/>
        <v>39661</v>
      </c>
      <c r="M1419" s="54">
        <f t="shared" si="312"/>
        <v>0</v>
      </c>
      <c r="N1419" s="6">
        <f t="shared" si="313"/>
        <v>0</v>
      </c>
      <c r="O1419" s="6" t="str">
        <f t="shared" si="314"/>
        <v/>
      </c>
      <c r="P1419" s="29"/>
      <c r="Q1419" s="54">
        <f t="shared" si="315"/>
        <v>1</v>
      </c>
      <c r="R1419" s="6">
        <f t="shared" si="316"/>
        <v>-19.682539682539684</v>
      </c>
      <c r="S1419" s="6">
        <f t="shared" si="317"/>
        <v>0.28060029998887553</v>
      </c>
      <c r="T1419" s="29"/>
      <c r="U1419" s="6">
        <f t="shared" si="318"/>
        <v>39661</v>
      </c>
      <c r="V1419" s="55">
        <f t="shared" si="319"/>
        <v>39661</v>
      </c>
      <c r="W1419" s="6">
        <f t="shared" si="321"/>
        <v>0</v>
      </c>
      <c r="X1419" s="6">
        <f t="shared" si="322"/>
        <v>-19.682539682539684</v>
      </c>
      <c r="AA1419">
        <f t="shared" si="309"/>
        <v>0</v>
      </c>
    </row>
    <row r="1420" spans="1:27">
      <c r="A1420" s="67">
        <v>39664</v>
      </c>
      <c r="B1420" s="68">
        <v>70.387200000000007</v>
      </c>
      <c r="C1420" s="46"/>
      <c r="D1420" s="1"/>
      <c r="E1420" s="1"/>
      <c r="F1420" s="1"/>
      <c r="G1420" s="1"/>
      <c r="H1420" s="1"/>
      <c r="I1420" s="1"/>
      <c r="J1420" s="2">
        <f t="shared" si="310"/>
        <v>0</v>
      </c>
      <c r="K1420" s="2">
        <f t="shared" si="311"/>
        <v>0</v>
      </c>
      <c r="L1420" s="8">
        <f t="shared" si="320"/>
        <v>39664</v>
      </c>
      <c r="M1420" s="54">
        <f t="shared" si="312"/>
        <v>0</v>
      </c>
      <c r="N1420" s="6">
        <f t="shared" si="313"/>
        <v>0</v>
      </c>
      <c r="O1420" s="6" t="str">
        <f t="shared" si="314"/>
        <v/>
      </c>
      <c r="P1420" s="29"/>
      <c r="Q1420" s="54">
        <f t="shared" si="315"/>
        <v>1</v>
      </c>
      <c r="R1420" s="6">
        <f t="shared" si="316"/>
        <v>-19.682539682539684</v>
      </c>
      <c r="S1420" s="6">
        <f t="shared" si="317"/>
        <v>0.27963237183095335</v>
      </c>
      <c r="T1420" s="29"/>
      <c r="U1420" s="6">
        <f t="shared" si="318"/>
        <v>39664</v>
      </c>
      <c r="V1420" s="55">
        <f t="shared" si="319"/>
        <v>39664</v>
      </c>
      <c r="W1420" s="6">
        <f t="shared" si="321"/>
        <v>0</v>
      </c>
      <c r="X1420" s="6">
        <f t="shared" si="322"/>
        <v>-19.682539682539684</v>
      </c>
      <c r="AA1420">
        <f t="shared" si="309"/>
        <v>0</v>
      </c>
    </row>
    <row r="1421" spans="1:27">
      <c r="A1421" s="67">
        <v>39665</v>
      </c>
      <c r="B1421" s="68">
        <v>71.668899999999994</v>
      </c>
      <c r="C1421" s="46"/>
      <c r="D1421" s="1"/>
      <c r="E1421" s="1"/>
      <c r="F1421" s="1"/>
      <c r="G1421" s="1"/>
      <c r="H1421" s="1"/>
      <c r="I1421" s="1"/>
      <c r="J1421" s="2">
        <f t="shared" si="310"/>
        <v>0</v>
      </c>
      <c r="K1421" s="2">
        <f t="shared" si="311"/>
        <v>0</v>
      </c>
      <c r="L1421" s="8">
        <f t="shared" si="320"/>
        <v>39665</v>
      </c>
      <c r="M1421" s="54">
        <f t="shared" si="312"/>
        <v>0</v>
      </c>
      <c r="N1421" s="6">
        <f t="shared" si="313"/>
        <v>0</v>
      </c>
      <c r="O1421" s="6" t="str">
        <f t="shared" si="314"/>
        <v/>
      </c>
      <c r="P1421" s="29"/>
      <c r="Q1421" s="54">
        <f t="shared" si="315"/>
        <v>1</v>
      </c>
      <c r="R1421" s="6">
        <f t="shared" si="316"/>
        <v>-19.682539682539684</v>
      </c>
      <c r="S1421" s="6">
        <f t="shared" si="317"/>
        <v>0.27463153030867904</v>
      </c>
      <c r="T1421" s="29"/>
      <c r="U1421" s="6">
        <f t="shared" si="318"/>
        <v>39665</v>
      </c>
      <c r="V1421" s="55">
        <f t="shared" si="319"/>
        <v>39665</v>
      </c>
      <c r="W1421" s="6">
        <f t="shared" si="321"/>
        <v>0</v>
      </c>
      <c r="X1421" s="6">
        <f t="shared" si="322"/>
        <v>-19.682539682539684</v>
      </c>
      <c r="AA1421">
        <f t="shared" si="309"/>
        <v>0</v>
      </c>
    </row>
    <row r="1422" spans="1:27">
      <c r="A1422" s="67">
        <v>39666</v>
      </c>
      <c r="B1422" s="68">
        <v>72.057500000000005</v>
      </c>
      <c r="C1422" s="46"/>
      <c r="D1422" s="1"/>
      <c r="E1422" s="1"/>
      <c r="F1422" s="1"/>
      <c r="G1422" s="1"/>
      <c r="H1422" s="1"/>
      <c r="I1422" s="1"/>
      <c r="J1422" s="2">
        <f t="shared" si="310"/>
        <v>0</v>
      </c>
      <c r="K1422" s="2">
        <f t="shared" si="311"/>
        <v>0</v>
      </c>
      <c r="L1422" s="8">
        <f t="shared" si="320"/>
        <v>39666</v>
      </c>
      <c r="M1422" s="54">
        <f t="shared" si="312"/>
        <v>0</v>
      </c>
      <c r="N1422" s="6">
        <f t="shared" si="313"/>
        <v>0</v>
      </c>
      <c r="O1422" s="6" t="str">
        <f t="shared" si="314"/>
        <v/>
      </c>
      <c r="P1422" s="29"/>
      <c r="Q1422" s="54">
        <f t="shared" si="315"/>
        <v>1</v>
      </c>
      <c r="R1422" s="6">
        <f t="shared" si="316"/>
        <v>-19.682539682539684</v>
      </c>
      <c r="S1422" s="6">
        <f t="shared" si="317"/>
        <v>0.27315046570502283</v>
      </c>
      <c r="T1422" s="29"/>
      <c r="U1422" s="6">
        <f t="shared" si="318"/>
        <v>39666</v>
      </c>
      <c r="V1422" s="55">
        <f t="shared" si="319"/>
        <v>39666</v>
      </c>
      <c r="W1422" s="6">
        <f t="shared" si="321"/>
        <v>0</v>
      </c>
      <c r="X1422" s="6">
        <f t="shared" si="322"/>
        <v>-19.682539682539684</v>
      </c>
      <c r="AA1422">
        <f t="shared" si="309"/>
        <v>0</v>
      </c>
    </row>
    <row r="1423" spans="1:27">
      <c r="A1423" s="67">
        <v>39667</v>
      </c>
      <c r="B1423" s="68">
        <v>72.349999999999994</v>
      </c>
      <c r="C1423" s="46"/>
      <c r="D1423" s="1"/>
      <c r="E1423" s="1"/>
      <c r="F1423" s="1"/>
      <c r="G1423" s="1"/>
      <c r="H1423" s="1"/>
      <c r="I1423" s="1"/>
      <c r="J1423" s="2">
        <f t="shared" si="310"/>
        <v>0</v>
      </c>
      <c r="K1423" s="2">
        <f t="shared" si="311"/>
        <v>0</v>
      </c>
      <c r="L1423" s="8">
        <f t="shared" si="320"/>
        <v>39667</v>
      </c>
      <c r="M1423" s="54">
        <f t="shared" si="312"/>
        <v>0</v>
      </c>
      <c r="N1423" s="6">
        <f t="shared" si="313"/>
        <v>0</v>
      </c>
      <c r="O1423" s="6" t="str">
        <f t="shared" si="314"/>
        <v/>
      </c>
      <c r="P1423" s="29"/>
      <c r="Q1423" s="54">
        <f t="shared" si="315"/>
        <v>1</v>
      </c>
      <c r="R1423" s="6">
        <f t="shared" si="316"/>
        <v>-19.682539682539684</v>
      </c>
      <c r="S1423" s="6">
        <f t="shared" si="317"/>
        <v>0.27204616009038957</v>
      </c>
      <c r="T1423" s="29"/>
      <c r="U1423" s="6">
        <f t="shared" si="318"/>
        <v>39667</v>
      </c>
      <c r="V1423" s="55">
        <f t="shared" si="319"/>
        <v>39667</v>
      </c>
      <c r="W1423" s="6">
        <f t="shared" si="321"/>
        <v>0</v>
      </c>
      <c r="X1423" s="6">
        <f t="shared" si="322"/>
        <v>-19.682539682539684</v>
      </c>
      <c r="AA1423">
        <f t="shared" si="309"/>
        <v>0</v>
      </c>
    </row>
    <row r="1424" spans="1:27">
      <c r="A1424" s="67">
        <v>39668</v>
      </c>
      <c r="B1424" s="68">
        <v>72.528899999999993</v>
      </c>
      <c r="C1424" s="46"/>
      <c r="D1424" s="1"/>
      <c r="E1424" s="1"/>
      <c r="F1424" s="1"/>
      <c r="G1424" s="1"/>
      <c r="H1424" s="1"/>
      <c r="I1424" s="1"/>
      <c r="J1424" s="2">
        <f t="shared" si="310"/>
        <v>0</v>
      </c>
      <c r="K1424" s="2">
        <f t="shared" si="311"/>
        <v>0</v>
      </c>
      <c r="L1424" s="8">
        <f t="shared" si="320"/>
        <v>39668</v>
      </c>
      <c r="M1424" s="54">
        <f t="shared" si="312"/>
        <v>0</v>
      </c>
      <c r="N1424" s="6">
        <f t="shared" si="313"/>
        <v>0</v>
      </c>
      <c r="O1424" s="6" t="str">
        <f t="shared" si="314"/>
        <v/>
      </c>
      <c r="P1424" s="29"/>
      <c r="Q1424" s="54">
        <f t="shared" si="315"/>
        <v>1</v>
      </c>
      <c r="R1424" s="6">
        <f t="shared" si="316"/>
        <v>-19.682539682539684</v>
      </c>
      <c r="S1424" s="6">
        <f t="shared" si="317"/>
        <v>0.27137513022449927</v>
      </c>
      <c r="T1424" s="29"/>
      <c r="U1424" s="6">
        <f t="shared" si="318"/>
        <v>39668</v>
      </c>
      <c r="V1424" s="55">
        <f t="shared" si="319"/>
        <v>39668</v>
      </c>
      <c r="W1424" s="6">
        <f t="shared" si="321"/>
        <v>0</v>
      </c>
      <c r="X1424" s="6">
        <f t="shared" si="322"/>
        <v>-19.682539682539684</v>
      </c>
      <c r="AA1424">
        <f t="shared" si="309"/>
        <v>0</v>
      </c>
    </row>
    <row r="1425" spans="1:27">
      <c r="A1425" s="67">
        <v>39671</v>
      </c>
      <c r="B1425" s="68">
        <v>73.624300000000005</v>
      </c>
      <c r="C1425" s="46"/>
      <c r="D1425" s="1"/>
      <c r="E1425" s="1"/>
      <c r="F1425" s="1"/>
      <c r="G1425" s="1"/>
      <c r="H1425" s="1"/>
      <c r="I1425" s="1"/>
      <c r="J1425" s="2">
        <f t="shared" si="310"/>
        <v>0</v>
      </c>
      <c r="K1425" s="2">
        <f t="shared" si="311"/>
        <v>0</v>
      </c>
      <c r="L1425" s="8">
        <f t="shared" si="320"/>
        <v>39671</v>
      </c>
      <c r="M1425" s="54">
        <f t="shared" si="312"/>
        <v>0</v>
      </c>
      <c r="N1425" s="6">
        <f t="shared" si="313"/>
        <v>0</v>
      </c>
      <c r="O1425" s="6" t="str">
        <f t="shared" si="314"/>
        <v/>
      </c>
      <c r="P1425" s="29"/>
      <c r="Q1425" s="54">
        <f t="shared" si="315"/>
        <v>1</v>
      </c>
      <c r="R1425" s="6">
        <f t="shared" si="316"/>
        <v>-19.682539682539684</v>
      </c>
      <c r="S1425" s="6">
        <f t="shared" si="317"/>
        <v>0.26733754592627273</v>
      </c>
      <c r="T1425" s="29"/>
      <c r="U1425" s="6">
        <f t="shared" si="318"/>
        <v>39671</v>
      </c>
      <c r="V1425" s="55">
        <f t="shared" si="319"/>
        <v>39671</v>
      </c>
      <c r="W1425" s="6">
        <f t="shared" si="321"/>
        <v>0</v>
      </c>
      <c r="X1425" s="6">
        <f t="shared" si="322"/>
        <v>-19.682539682539684</v>
      </c>
      <c r="AA1425">
        <f t="shared" si="309"/>
        <v>0</v>
      </c>
    </row>
    <row r="1426" spans="1:27">
      <c r="A1426" s="67">
        <v>39672</v>
      </c>
      <c r="B1426" s="68">
        <v>72.922700000000006</v>
      </c>
      <c r="C1426" s="46"/>
      <c r="D1426" s="1"/>
      <c r="E1426" s="1"/>
      <c r="F1426" s="1"/>
      <c r="G1426" s="1"/>
      <c r="H1426" s="1"/>
      <c r="I1426" s="1"/>
      <c r="J1426" s="2">
        <f t="shared" si="310"/>
        <v>0</v>
      </c>
      <c r="K1426" s="2">
        <f t="shared" si="311"/>
        <v>0</v>
      </c>
      <c r="L1426" s="8">
        <f t="shared" si="320"/>
        <v>39672</v>
      </c>
      <c r="M1426" s="54">
        <f t="shared" si="312"/>
        <v>0</v>
      </c>
      <c r="N1426" s="6">
        <f t="shared" si="313"/>
        <v>0</v>
      </c>
      <c r="O1426" s="6" t="str">
        <f t="shared" si="314"/>
        <v/>
      </c>
      <c r="P1426" s="29"/>
      <c r="Q1426" s="54">
        <f t="shared" si="315"/>
        <v>1</v>
      </c>
      <c r="R1426" s="6">
        <f t="shared" si="316"/>
        <v>-19.682539682539684</v>
      </c>
      <c r="S1426" s="6">
        <f t="shared" si="317"/>
        <v>0.26990963969435694</v>
      </c>
      <c r="T1426" s="29"/>
      <c r="U1426" s="6">
        <f t="shared" si="318"/>
        <v>39672</v>
      </c>
      <c r="V1426" s="55">
        <f t="shared" si="319"/>
        <v>39672</v>
      </c>
      <c r="W1426" s="6">
        <f t="shared" si="321"/>
        <v>0</v>
      </c>
      <c r="X1426" s="6">
        <f t="shared" si="322"/>
        <v>-19.682539682539684</v>
      </c>
      <c r="AA1426">
        <f t="shared" si="309"/>
        <v>0</v>
      </c>
    </row>
    <row r="1427" spans="1:27">
      <c r="A1427" s="67">
        <v>39673</v>
      </c>
      <c r="B1427" s="68">
        <v>72.603399999999993</v>
      </c>
      <c r="C1427" s="46"/>
      <c r="D1427" s="1"/>
      <c r="E1427" s="1"/>
      <c r="F1427" s="1"/>
      <c r="G1427" s="1"/>
      <c r="H1427" s="1"/>
      <c r="I1427" s="1"/>
      <c r="J1427" s="2">
        <f t="shared" si="310"/>
        <v>0</v>
      </c>
      <c r="K1427" s="2">
        <f t="shared" si="311"/>
        <v>0</v>
      </c>
      <c r="L1427" s="8">
        <f t="shared" si="320"/>
        <v>39673</v>
      </c>
      <c r="M1427" s="54">
        <f t="shared" si="312"/>
        <v>0</v>
      </c>
      <c r="N1427" s="6">
        <f t="shared" si="313"/>
        <v>0</v>
      </c>
      <c r="O1427" s="6" t="str">
        <f t="shared" si="314"/>
        <v/>
      </c>
      <c r="P1427" s="29"/>
      <c r="Q1427" s="54">
        <f t="shared" si="315"/>
        <v>1</v>
      </c>
      <c r="R1427" s="6">
        <f t="shared" si="316"/>
        <v>-19.682539682539684</v>
      </c>
      <c r="S1427" s="6">
        <f t="shared" si="317"/>
        <v>0.27109666603133853</v>
      </c>
      <c r="T1427" s="29"/>
      <c r="U1427" s="6">
        <f t="shared" si="318"/>
        <v>39673</v>
      </c>
      <c r="V1427" s="55">
        <f t="shared" si="319"/>
        <v>39673</v>
      </c>
      <c r="W1427" s="6">
        <f t="shared" si="321"/>
        <v>0</v>
      </c>
      <c r="X1427" s="6">
        <f t="shared" si="322"/>
        <v>-19.682539682539684</v>
      </c>
      <c r="AA1427">
        <f t="shared" si="309"/>
        <v>0</v>
      </c>
    </row>
    <row r="1428" spans="1:27">
      <c r="A1428" s="67">
        <v>39674</v>
      </c>
      <c r="B1428" s="68">
        <v>71.805599999999998</v>
      </c>
      <c r="C1428" s="46"/>
      <c r="D1428" s="1"/>
      <c r="E1428" s="1"/>
      <c r="F1428" s="1"/>
      <c r="G1428" s="1"/>
      <c r="H1428" s="1"/>
      <c r="I1428" s="1"/>
      <c r="J1428" s="2">
        <f t="shared" si="310"/>
        <v>0</v>
      </c>
      <c r="K1428" s="2">
        <f t="shared" si="311"/>
        <v>0</v>
      </c>
      <c r="L1428" s="8">
        <f t="shared" si="320"/>
        <v>39674</v>
      </c>
      <c r="M1428" s="54">
        <f t="shared" si="312"/>
        <v>0</v>
      </c>
      <c r="N1428" s="6">
        <f t="shared" si="313"/>
        <v>0</v>
      </c>
      <c r="O1428" s="6" t="str">
        <f t="shared" si="314"/>
        <v/>
      </c>
      <c r="P1428" s="29"/>
      <c r="Q1428" s="54">
        <f t="shared" si="315"/>
        <v>1</v>
      </c>
      <c r="R1428" s="6">
        <f t="shared" si="316"/>
        <v>-19.682539682539684</v>
      </c>
      <c r="S1428" s="6">
        <f t="shared" si="317"/>
        <v>0.2741087001924597</v>
      </c>
      <c r="T1428" s="29"/>
      <c r="U1428" s="6">
        <f t="shared" si="318"/>
        <v>39674</v>
      </c>
      <c r="V1428" s="55">
        <f t="shared" si="319"/>
        <v>39674</v>
      </c>
      <c r="W1428" s="6">
        <f t="shared" si="321"/>
        <v>0</v>
      </c>
      <c r="X1428" s="6">
        <f t="shared" si="322"/>
        <v>-19.682539682539684</v>
      </c>
      <c r="AA1428">
        <f t="shared" si="309"/>
        <v>0</v>
      </c>
    </row>
    <row r="1429" spans="1:27">
      <c r="A1429" s="67">
        <v>39678</v>
      </c>
      <c r="B1429" s="68">
        <v>71.344300000000004</v>
      </c>
      <c r="C1429" s="46"/>
      <c r="D1429" s="1"/>
      <c r="E1429" s="1"/>
      <c r="F1429" s="1"/>
      <c r="G1429" s="1"/>
      <c r="H1429" s="1"/>
      <c r="I1429" s="1"/>
      <c r="J1429" s="2">
        <f t="shared" si="310"/>
        <v>0</v>
      </c>
      <c r="K1429" s="2">
        <f t="shared" si="311"/>
        <v>0</v>
      </c>
      <c r="L1429" s="8">
        <f t="shared" si="320"/>
        <v>39678</v>
      </c>
      <c r="M1429" s="54">
        <f t="shared" si="312"/>
        <v>0</v>
      </c>
      <c r="N1429" s="6">
        <f t="shared" si="313"/>
        <v>0</v>
      </c>
      <c r="O1429" s="6" t="str">
        <f t="shared" si="314"/>
        <v/>
      </c>
      <c r="P1429" s="29"/>
      <c r="Q1429" s="54">
        <f t="shared" si="315"/>
        <v>1</v>
      </c>
      <c r="R1429" s="6">
        <f t="shared" si="316"/>
        <v>-19.682539682539684</v>
      </c>
      <c r="S1429" s="6">
        <f t="shared" si="317"/>
        <v>0.27588104000655528</v>
      </c>
      <c r="T1429" s="29"/>
      <c r="U1429" s="6">
        <f t="shared" si="318"/>
        <v>39678</v>
      </c>
      <c r="V1429" s="55">
        <f t="shared" si="319"/>
        <v>39678</v>
      </c>
      <c r="W1429" s="6">
        <f t="shared" si="321"/>
        <v>0</v>
      </c>
      <c r="X1429" s="6">
        <f t="shared" si="322"/>
        <v>-19.682539682539684</v>
      </c>
      <c r="AA1429">
        <f t="shared" si="309"/>
        <v>0</v>
      </c>
    </row>
    <row r="1430" spans="1:27">
      <c r="A1430" s="67">
        <v>39679</v>
      </c>
      <c r="B1430" s="68">
        <v>71.078800000000001</v>
      </c>
      <c r="C1430" s="46"/>
      <c r="D1430" s="1"/>
      <c r="E1430" s="1"/>
      <c r="F1430" s="1"/>
      <c r="G1430" s="1"/>
      <c r="H1430" s="1"/>
      <c r="I1430" s="1"/>
      <c r="J1430" s="2">
        <f t="shared" si="310"/>
        <v>0</v>
      </c>
      <c r="K1430" s="2">
        <f t="shared" si="311"/>
        <v>0</v>
      </c>
      <c r="L1430" s="8">
        <f t="shared" si="320"/>
        <v>39679</v>
      </c>
      <c r="M1430" s="54">
        <f t="shared" si="312"/>
        <v>0</v>
      </c>
      <c r="N1430" s="6">
        <f t="shared" si="313"/>
        <v>0</v>
      </c>
      <c r="O1430" s="6" t="str">
        <f t="shared" si="314"/>
        <v/>
      </c>
      <c r="P1430" s="29"/>
      <c r="Q1430" s="54">
        <f t="shared" si="315"/>
        <v>1</v>
      </c>
      <c r="R1430" s="6">
        <f t="shared" si="316"/>
        <v>-19.682539682539684</v>
      </c>
      <c r="S1430" s="6">
        <f t="shared" si="317"/>
        <v>0.27691153596486834</v>
      </c>
      <c r="T1430" s="29"/>
      <c r="U1430" s="6">
        <f t="shared" si="318"/>
        <v>39679</v>
      </c>
      <c r="V1430" s="55">
        <f t="shared" si="319"/>
        <v>39679</v>
      </c>
      <c r="W1430" s="6">
        <f t="shared" si="321"/>
        <v>0</v>
      </c>
      <c r="X1430" s="6">
        <f t="shared" si="322"/>
        <v>-19.682539682539684</v>
      </c>
      <c r="AA1430">
        <f t="shared" si="309"/>
        <v>0</v>
      </c>
    </row>
    <row r="1431" spans="1:27">
      <c r="A1431" s="67">
        <v>39680</v>
      </c>
      <c r="B1431" s="68">
        <v>71.601900000000001</v>
      </c>
      <c r="C1431" s="46"/>
      <c r="D1431" s="1"/>
      <c r="E1431" s="1"/>
      <c r="F1431" s="1"/>
      <c r="G1431" s="1"/>
      <c r="H1431" s="1"/>
      <c r="I1431" s="1"/>
      <c r="J1431" s="2">
        <f t="shared" si="310"/>
        <v>0</v>
      </c>
      <c r="K1431" s="2">
        <f t="shared" si="311"/>
        <v>0</v>
      </c>
      <c r="L1431" s="8">
        <f t="shared" si="320"/>
        <v>39680</v>
      </c>
      <c r="M1431" s="54">
        <f t="shared" si="312"/>
        <v>0</v>
      </c>
      <c r="N1431" s="6">
        <f t="shared" si="313"/>
        <v>0</v>
      </c>
      <c r="O1431" s="6" t="str">
        <f t="shared" si="314"/>
        <v/>
      </c>
      <c r="P1431" s="29"/>
      <c r="Q1431" s="54">
        <f t="shared" si="315"/>
        <v>1</v>
      </c>
      <c r="R1431" s="6">
        <f t="shared" si="316"/>
        <v>-19.682539682539684</v>
      </c>
      <c r="S1431" s="6">
        <f t="shared" si="317"/>
        <v>0.27488851109453355</v>
      </c>
      <c r="T1431" s="29"/>
      <c r="U1431" s="6">
        <f t="shared" si="318"/>
        <v>39680</v>
      </c>
      <c r="V1431" s="55">
        <f t="shared" si="319"/>
        <v>39680</v>
      </c>
      <c r="W1431" s="6">
        <f t="shared" si="321"/>
        <v>0</v>
      </c>
      <c r="X1431" s="6">
        <f t="shared" si="322"/>
        <v>-19.682539682539684</v>
      </c>
      <c r="AA1431">
        <f t="shared" si="309"/>
        <v>0</v>
      </c>
    </row>
    <row r="1432" spans="1:27">
      <c r="A1432" s="67">
        <v>39681</v>
      </c>
      <c r="B1432" s="68">
        <v>70.417500000000004</v>
      </c>
      <c r="C1432" s="46"/>
      <c r="D1432" s="1"/>
      <c r="E1432" s="1"/>
      <c r="F1432" s="1"/>
      <c r="G1432" s="1"/>
      <c r="H1432" s="1"/>
      <c r="I1432" s="1"/>
      <c r="J1432" s="2">
        <f t="shared" si="310"/>
        <v>0</v>
      </c>
      <c r="K1432" s="2">
        <f t="shared" si="311"/>
        <v>0</v>
      </c>
      <c r="L1432" s="8">
        <f t="shared" si="320"/>
        <v>39681</v>
      </c>
      <c r="M1432" s="54">
        <f t="shared" si="312"/>
        <v>0</v>
      </c>
      <c r="N1432" s="6">
        <f t="shared" si="313"/>
        <v>0</v>
      </c>
      <c r="O1432" s="6" t="str">
        <f t="shared" si="314"/>
        <v/>
      </c>
      <c r="P1432" s="29"/>
      <c r="Q1432" s="54">
        <f t="shared" si="315"/>
        <v>1</v>
      </c>
      <c r="R1432" s="6">
        <f t="shared" si="316"/>
        <v>-19.682539682539684</v>
      </c>
      <c r="S1432" s="6">
        <f t="shared" si="317"/>
        <v>0.27951204860353862</v>
      </c>
      <c r="T1432" s="29"/>
      <c r="U1432" s="6">
        <f t="shared" si="318"/>
        <v>39681</v>
      </c>
      <c r="V1432" s="55">
        <f t="shared" si="319"/>
        <v>39681</v>
      </c>
      <c r="W1432" s="6">
        <f t="shared" si="321"/>
        <v>0</v>
      </c>
      <c r="X1432" s="6">
        <f t="shared" si="322"/>
        <v>-19.682539682539684</v>
      </c>
      <c r="AA1432">
        <f t="shared" si="309"/>
        <v>0</v>
      </c>
    </row>
    <row r="1433" spans="1:27">
      <c r="A1433" s="67">
        <v>39682</v>
      </c>
      <c r="B1433" s="68">
        <v>70.986900000000006</v>
      </c>
      <c r="C1433" s="46"/>
      <c r="D1433" s="1"/>
      <c r="E1433" s="1"/>
      <c r="F1433" s="1"/>
      <c r="G1433" s="1"/>
      <c r="H1433" s="1"/>
      <c r="I1433" s="1"/>
      <c r="J1433" s="2">
        <f t="shared" si="310"/>
        <v>0</v>
      </c>
      <c r="K1433" s="2">
        <f t="shared" si="311"/>
        <v>0</v>
      </c>
      <c r="L1433" s="8">
        <f t="shared" si="320"/>
        <v>39682</v>
      </c>
      <c r="M1433" s="54">
        <f t="shared" si="312"/>
        <v>0</v>
      </c>
      <c r="N1433" s="6">
        <f t="shared" si="313"/>
        <v>0</v>
      </c>
      <c r="O1433" s="6" t="str">
        <f t="shared" si="314"/>
        <v/>
      </c>
      <c r="P1433" s="29"/>
      <c r="Q1433" s="54">
        <f t="shared" si="315"/>
        <v>1</v>
      </c>
      <c r="R1433" s="6">
        <f t="shared" si="316"/>
        <v>-19.682539682539684</v>
      </c>
      <c r="S1433" s="6">
        <f t="shared" si="317"/>
        <v>0.27727002704075937</v>
      </c>
      <c r="T1433" s="29"/>
      <c r="U1433" s="6">
        <f t="shared" si="318"/>
        <v>39682</v>
      </c>
      <c r="V1433" s="55">
        <f t="shared" si="319"/>
        <v>39682</v>
      </c>
      <c r="W1433" s="6">
        <f t="shared" si="321"/>
        <v>0</v>
      </c>
      <c r="X1433" s="6">
        <f t="shared" si="322"/>
        <v>-19.682539682539684</v>
      </c>
      <c r="AA1433">
        <f t="shared" si="309"/>
        <v>0</v>
      </c>
    </row>
    <row r="1434" spans="1:27">
      <c r="A1434" s="67">
        <v>39685</v>
      </c>
      <c r="B1434" s="68">
        <v>71.171000000000006</v>
      </c>
      <c r="C1434" s="46"/>
      <c r="D1434" s="1"/>
      <c r="E1434" s="1"/>
      <c r="F1434" s="1"/>
      <c r="G1434" s="1"/>
      <c r="H1434" s="1"/>
      <c r="I1434" s="1"/>
      <c r="J1434" s="2">
        <f t="shared" si="310"/>
        <v>0</v>
      </c>
      <c r="K1434" s="2">
        <f t="shared" si="311"/>
        <v>0</v>
      </c>
      <c r="L1434" s="8">
        <f t="shared" si="320"/>
        <v>39685</v>
      </c>
      <c r="M1434" s="54">
        <f t="shared" si="312"/>
        <v>0</v>
      </c>
      <c r="N1434" s="6">
        <f t="shared" si="313"/>
        <v>0</v>
      </c>
      <c r="O1434" s="6" t="str">
        <f t="shared" si="314"/>
        <v/>
      </c>
      <c r="P1434" s="29"/>
      <c r="Q1434" s="54">
        <f t="shared" si="315"/>
        <v>1</v>
      </c>
      <c r="R1434" s="6">
        <f t="shared" si="316"/>
        <v>-19.682539682539684</v>
      </c>
      <c r="S1434" s="6">
        <f t="shared" si="317"/>
        <v>0.27655280497027834</v>
      </c>
      <c r="T1434" s="29"/>
      <c r="U1434" s="6">
        <f t="shared" si="318"/>
        <v>39685</v>
      </c>
      <c r="V1434" s="55">
        <f t="shared" si="319"/>
        <v>39685</v>
      </c>
      <c r="W1434" s="6">
        <f t="shared" si="321"/>
        <v>0</v>
      </c>
      <c r="X1434" s="6">
        <f t="shared" si="322"/>
        <v>-19.682539682539684</v>
      </c>
      <c r="AA1434">
        <f t="shared" si="309"/>
        <v>0</v>
      </c>
    </row>
    <row r="1435" spans="1:27">
      <c r="A1435" s="67">
        <v>39686</v>
      </c>
      <c r="B1435" s="68">
        <v>70.942899999999995</v>
      </c>
      <c r="C1435" s="46"/>
      <c r="D1435" s="1"/>
      <c r="E1435" s="1"/>
      <c r="F1435" s="1"/>
      <c r="G1435" s="1"/>
      <c r="H1435" s="1"/>
      <c r="I1435" s="1"/>
      <c r="J1435" s="2">
        <f t="shared" si="310"/>
        <v>0</v>
      </c>
      <c r="K1435" s="2">
        <f t="shared" si="311"/>
        <v>0</v>
      </c>
      <c r="L1435" s="8">
        <f t="shared" si="320"/>
        <v>39686</v>
      </c>
      <c r="M1435" s="54">
        <f t="shared" si="312"/>
        <v>0</v>
      </c>
      <c r="N1435" s="6">
        <f t="shared" si="313"/>
        <v>0</v>
      </c>
      <c r="O1435" s="6" t="str">
        <f t="shared" si="314"/>
        <v/>
      </c>
      <c r="P1435" s="29"/>
      <c r="Q1435" s="54">
        <f t="shared" si="315"/>
        <v>1</v>
      </c>
      <c r="R1435" s="6">
        <f t="shared" si="316"/>
        <v>-19.682539682539684</v>
      </c>
      <c r="S1435" s="6">
        <f t="shared" si="317"/>
        <v>0.27744199465400604</v>
      </c>
      <c r="T1435" s="29"/>
      <c r="U1435" s="6">
        <f t="shared" si="318"/>
        <v>39686</v>
      </c>
      <c r="V1435" s="55">
        <f t="shared" si="319"/>
        <v>39686</v>
      </c>
      <c r="W1435" s="6">
        <f t="shared" si="321"/>
        <v>0</v>
      </c>
      <c r="X1435" s="6">
        <f t="shared" si="322"/>
        <v>-19.682539682539684</v>
      </c>
      <c r="AA1435">
        <f t="shared" si="309"/>
        <v>0</v>
      </c>
    </row>
    <row r="1436" spans="1:27">
      <c r="A1436" s="67">
        <v>39687</v>
      </c>
      <c r="B1436" s="68">
        <v>70.665400000000005</v>
      </c>
      <c r="C1436" s="46"/>
      <c r="D1436" s="1"/>
      <c r="E1436" s="1"/>
      <c r="F1436" s="1"/>
      <c r="G1436" s="1"/>
      <c r="H1436" s="1"/>
      <c r="I1436" s="1"/>
      <c r="J1436" s="2">
        <f t="shared" si="310"/>
        <v>0</v>
      </c>
      <c r="K1436" s="2">
        <f t="shared" si="311"/>
        <v>0</v>
      </c>
      <c r="L1436" s="8">
        <f t="shared" si="320"/>
        <v>39687</v>
      </c>
      <c r="M1436" s="54">
        <f t="shared" si="312"/>
        <v>0</v>
      </c>
      <c r="N1436" s="6">
        <f t="shared" si="313"/>
        <v>0</v>
      </c>
      <c r="O1436" s="6" t="str">
        <f t="shared" si="314"/>
        <v/>
      </c>
      <c r="P1436" s="29"/>
      <c r="Q1436" s="54">
        <f t="shared" si="315"/>
        <v>1</v>
      </c>
      <c r="R1436" s="6">
        <f t="shared" si="316"/>
        <v>-19.682539682539684</v>
      </c>
      <c r="S1436" s="6">
        <f t="shared" si="317"/>
        <v>0.27853149748730893</v>
      </c>
      <c r="T1436" s="29"/>
      <c r="U1436" s="6">
        <f t="shared" si="318"/>
        <v>39687</v>
      </c>
      <c r="V1436" s="55">
        <f t="shared" si="319"/>
        <v>39687</v>
      </c>
      <c r="W1436" s="6">
        <f t="shared" si="321"/>
        <v>0</v>
      </c>
      <c r="X1436" s="6">
        <f t="shared" si="322"/>
        <v>-19.682539682539684</v>
      </c>
      <c r="AA1436">
        <f t="shared" si="309"/>
        <v>0</v>
      </c>
    </row>
    <row r="1437" spans="1:27">
      <c r="A1437" s="67">
        <v>39688</v>
      </c>
      <c r="B1437" s="68">
        <v>69.891599999999997</v>
      </c>
      <c r="C1437" s="46"/>
      <c r="D1437" s="1"/>
      <c r="E1437" s="1"/>
      <c r="F1437" s="1"/>
      <c r="G1437" s="1"/>
      <c r="H1437" s="1"/>
      <c r="I1437" s="1"/>
      <c r="J1437" s="2">
        <f t="shared" si="310"/>
        <v>0</v>
      </c>
      <c r="K1437" s="2">
        <f t="shared" si="311"/>
        <v>0</v>
      </c>
      <c r="L1437" s="8">
        <f t="shared" si="320"/>
        <v>39688</v>
      </c>
      <c r="M1437" s="54">
        <f t="shared" si="312"/>
        <v>0</v>
      </c>
      <c r="N1437" s="6">
        <f t="shared" si="313"/>
        <v>0</v>
      </c>
      <c r="O1437" s="6" t="str">
        <f t="shared" si="314"/>
        <v/>
      </c>
      <c r="P1437" s="29"/>
      <c r="Q1437" s="54">
        <f t="shared" si="315"/>
        <v>1</v>
      </c>
      <c r="R1437" s="6">
        <f t="shared" si="316"/>
        <v>-19.682539682539684</v>
      </c>
      <c r="S1437" s="6">
        <f t="shared" si="317"/>
        <v>0.28161523963594604</v>
      </c>
      <c r="T1437" s="29"/>
      <c r="U1437" s="6">
        <f t="shared" si="318"/>
        <v>39688</v>
      </c>
      <c r="V1437" s="55">
        <f t="shared" si="319"/>
        <v>39688</v>
      </c>
      <c r="W1437" s="6">
        <f t="shared" si="321"/>
        <v>0</v>
      </c>
      <c r="X1437" s="6">
        <f t="shared" si="322"/>
        <v>-19.682539682539684</v>
      </c>
      <c r="AA1437">
        <f t="shared" si="309"/>
        <v>0</v>
      </c>
    </row>
    <row r="1438" spans="1:27">
      <c r="A1438" s="67">
        <v>39689</v>
      </c>
      <c r="B1438" s="68">
        <v>71.434299999999993</v>
      </c>
      <c r="C1438" s="46"/>
      <c r="D1438" s="1"/>
      <c r="E1438" s="1"/>
      <c r="F1438" s="1"/>
      <c r="G1438" s="1"/>
      <c r="H1438" s="1"/>
      <c r="I1438" s="1"/>
      <c r="J1438" s="2">
        <f t="shared" si="310"/>
        <v>0</v>
      </c>
      <c r="K1438" s="2">
        <f t="shared" si="311"/>
        <v>0</v>
      </c>
      <c r="L1438" s="8">
        <f t="shared" si="320"/>
        <v>39689</v>
      </c>
      <c r="M1438" s="54">
        <f t="shared" si="312"/>
        <v>0</v>
      </c>
      <c r="N1438" s="6">
        <f t="shared" si="313"/>
        <v>0</v>
      </c>
      <c r="O1438" s="6" t="str">
        <f t="shared" si="314"/>
        <v/>
      </c>
      <c r="P1438" s="29"/>
      <c r="Q1438" s="54">
        <f t="shared" si="315"/>
        <v>1</v>
      </c>
      <c r="R1438" s="6">
        <f t="shared" si="316"/>
        <v>-19.682539682539684</v>
      </c>
      <c r="S1438" s="6">
        <f t="shared" si="317"/>
        <v>0.27553345777224225</v>
      </c>
      <c r="T1438" s="29"/>
      <c r="U1438" s="6">
        <f t="shared" si="318"/>
        <v>39689</v>
      </c>
      <c r="V1438" s="55">
        <f t="shared" si="319"/>
        <v>39689</v>
      </c>
      <c r="W1438" s="6">
        <f t="shared" si="321"/>
        <v>0</v>
      </c>
      <c r="X1438" s="6">
        <f t="shared" si="322"/>
        <v>-19.682539682539684</v>
      </c>
      <c r="AA1438">
        <f t="shared" si="309"/>
        <v>0</v>
      </c>
    </row>
    <row r="1439" spans="1:27">
      <c r="A1439" s="67">
        <v>39692</v>
      </c>
      <c r="B1439" s="68">
        <v>71.299300000000002</v>
      </c>
      <c r="C1439" s="46"/>
      <c r="D1439" s="1"/>
      <c r="E1439" s="1"/>
      <c r="F1439" s="1"/>
      <c r="G1439" s="1"/>
      <c r="H1439" s="1"/>
      <c r="I1439" s="1"/>
      <c r="J1439" s="2">
        <f t="shared" si="310"/>
        <v>0</v>
      </c>
      <c r="K1439" s="2">
        <f t="shared" si="311"/>
        <v>0</v>
      </c>
      <c r="L1439" s="8">
        <f t="shared" si="320"/>
        <v>39692</v>
      </c>
      <c r="M1439" s="54">
        <f t="shared" si="312"/>
        <v>0</v>
      </c>
      <c r="N1439" s="6">
        <f t="shared" si="313"/>
        <v>0</v>
      </c>
      <c r="O1439" s="6" t="str">
        <f t="shared" si="314"/>
        <v/>
      </c>
      <c r="P1439" s="29"/>
      <c r="Q1439" s="54">
        <f t="shared" si="315"/>
        <v>1</v>
      </c>
      <c r="R1439" s="6">
        <f t="shared" si="316"/>
        <v>-19.682539682539684</v>
      </c>
      <c r="S1439" s="6">
        <f t="shared" si="317"/>
        <v>0.27605516018445742</v>
      </c>
      <c r="T1439" s="29"/>
      <c r="U1439" s="6">
        <f t="shared" si="318"/>
        <v>39692</v>
      </c>
      <c r="V1439" s="55">
        <f t="shared" si="319"/>
        <v>39692</v>
      </c>
      <c r="W1439" s="6">
        <f t="shared" si="321"/>
        <v>0</v>
      </c>
      <c r="X1439" s="6">
        <f t="shared" si="322"/>
        <v>-19.682539682539684</v>
      </c>
      <c r="AA1439">
        <f t="shared" si="309"/>
        <v>0</v>
      </c>
    </row>
    <row r="1440" spans="1:27">
      <c r="A1440" s="67">
        <v>39693</v>
      </c>
      <c r="B1440" s="68">
        <v>72.796800000000005</v>
      </c>
      <c r="C1440" s="46"/>
      <c r="D1440" s="1"/>
      <c r="E1440" s="1"/>
      <c r="F1440" s="1"/>
      <c r="G1440" s="1"/>
      <c r="H1440" s="1"/>
      <c r="I1440" s="1"/>
      <c r="J1440" s="2">
        <f t="shared" si="310"/>
        <v>0</v>
      </c>
      <c r="K1440" s="2">
        <f t="shared" si="311"/>
        <v>0</v>
      </c>
      <c r="L1440" s="8">
        <f t="shared" si="320"/>
        <v>39693</v>
      </c>
      <c r="M1440" s="54">
        <f t="shared" si="312"/>
        <v>0</v>
      </c>
      <c r="N1440" s="6">
        <f t="shared" si="313"/>
        <v>0</v>
      </c>
      <c r="O1440" s="6" t="str">
        <f t="shared" si="314"/>
        <v/>
      </c>
      <c r="P1440" s="29"/>
      <c r="Q1440" s="54">
        <f t="shared" si="315"/>
        <v>1</v>
      </c>
      <c r="R1440" s="6">
        <f t="shared" si="316"/>
        <v>-19.682539682539684</v>
      </c>
      <c r="S1440" s="6">
        <f t="shared" si="317"/>
        <v>0.2703764407575564</v>
      </c>
      <c r="T1440" s="29"/>
      <c r="U1440" s="6">
        <f t="shared" si="318"/>
        <v>39693</v>
      </c>
      <c r="V1440" s="55">
        <f t="shared" si="319"/>
        <v>39693</v>
      </c>
      <c r="W1440" s="6">
        <f t="shared" si="321"/>
        <v>0</v>
      </c>
      <c r="X1440" s="6">
        <f t="shared" si="322"/>
        <v>-19.682539682539684</v>
      </c>
      <c r="AA1440">
        <f t="shared" si="309"/>
        <v>0</v>
      </c>
    </row>
    <row r="1441" spans="1:27">
      <c r="A1441" s="67">
        <v>39695</v>
      </c>
      <c r="B1441" s="68">
        <v>72.566100000000006</v>
      </c>
      <c r="C1441" s="46"/>
      <c r="D1441" s="1"/>
      <c r="E1441" s="1"/>
      <c r="F1441" s="1"/>
      <c r="G1441" s="1"/>
      <c r="H1441" s="1"/>
      <c r="I1441" s="1"/>
      <c r="J1441" s="2">
        <f t="shared" si="310"/>
        <v>0</v>
      </c>
      <c r="K1441" s="2">
        <f t="shared" si="311"/>
        <v>0</v>
      </c>
      <c r="L1441" s="8">
        <f t="shared" si="320"/>
        <v>39695</v>
      </c>
      <c r="M1441" s="54">
        <f t="shared" si="312"/>
        <v>0</v>
      </c>
      <c r="N1441" s="6">
        <f t="shared" si="313"/>
        <v>0</v>
      </c>
      <c r="O1441" s="6" t="str">
        <f t="shared" si="314"/>
        <v/>
      </c>
      <c r="P1441" s="29"/>
      <c r="Q1441" s="54">
        <f t="shared" si="315"/>
        <v>1</v>
      </c>
      <c r="R1441" s="6">
        <f t="shared" si="316"/>
        <v>-19.682539682539684</v>
      </c>
      <c r="S1441" s="6">
        <f t="shared" si="317"/>
        <v>0.27123601354543903</v>
      </c>
      <c r="T1441" s="29"/>
      <c r="U1441" s="6">
        <f t="shared" si="318"/>
        <v>39695</v>
      </c>
      <c r="V1441" s="55">
        <f t="shared" si="319"/>
        <v>39695</v>
      </c>
      <c r="W1441" s="6">
        <f t="shared" si="321"/>
        <v>0</v>
      </c>
      <c r="X1441" s="6">
        <f t="shared" si="322"/>
        <v>-19.682539682539684</v>
      </c>
      <c r="AA1441">
        <f t="shared" si="309"/>
        <v>0</v>
      </c>
    </row>
    <row r="1442" spans="1:27">
      <c r="A1442" s="67">
        <v>39696</v>
      </c>
      <c r="B1442" s="68">
        <v>71.498500000000007</v>
      </c>
      <c r="C1442" s="46"/>
      <c r="D1442" s="1"/>
      <c r="E1442" s="1"/>
      <c r="F1442" s="1"/>
      <c r="G1442" s="1"/>
      <c r="H1442" s="1"/>
      <c r="I1442" s="1"/>
      <c r="J1442" s="2">
        <f t="shared" si="310"/>
        <v>0</v>
      </c>
      <c r="K1442" s="2">
        <f t="shared" si="311"/>
        <v>0</v>
      </c>
      <c r="L1442" s="8">
        <f t="shared" si="320"/>
        <v>39696</v>
      </c>
      <c r="M1442" s="54">
        <f t="shared" si="312"/>
        <v>0</v>
      </c>
      <c r="N1442" s="6">
        <f t="shared" si="313"/>
        <v>0</v>
      </c>
      <c r="O1442" s="6" t="str">
        <f t="shared" si="314"/>
        <v/>
      </c>
      <c r="P1442" s="29"/>
      <c r="Q1442" s="54">
        <f t="shared" si="315"/>
        <v>1</v>
      </c>
      <c r="R1442" s="6">
        <f t="shared" si="316"/>
        <v>-19.682539682539684</v>
      </c>
      <c r="S1442" s="6">
        <f t="shared" si="317"/>
        <v>0.2752860505121042</v>
      </c>
      <c r="T1442" s="29"/>
      <c r="U1442" s="6">
        <f t="shared" si="318"/>
        <v>39696</v>
      </c>
      <c r="V1442" s="55">
        <f t="shared" si="319"/>
        <v>39696</v>
      </c>
      <c r="W1442" s="6">
        <f t="shared" si="321"/>
        <v>0</v>
      </c>
      <c r="X1442" s="6">
        <f t="shared" si="322"/>
        <v>-19.682539682539684</v>
      </c>
      <c r="AA1442">
        <f t="shared" si="309"/>
        <v>0</v>
      </c>
    </row>
    <row r="1443" spans="1:27">
      <c r="A1443" s="67">
        <v>39699</v>
      </c>
      <c r="B1443" s="68">
        <v>72.714399999999998</v>
      </c>
      <c r="C1443" s="46"/>
      <c r="D1443" s="1"/>
      <c r="E1443" s="1"/>
      <c r="F1443" s="1"/>
      <c r="G1443" s="1"/>
      <c r="H1443" s="1"/>
      <c r="I1443" s="1"/>
      <c r="J1443" s="2">
        <f t="shared" si="310"/>
        <v>0</v>
      </c>
      <c r="K1443" s="2">
        <f t="shared" si="311"/>
        <v>0</v>
      </c>
      <c r="L1443" s="8">
        <f t="shared" si="320"/>
        <v>39699</v>
      </c>
      <c r="M1443" s="54">
        <f t="shared" si="312"/>
        <v>0</v>
      </c>
      <c r="N1443" s="6">
        <f t="shared" si="313"/>
        <v>0</v>
      </c>
      <c r="O1443" s="6" t="str">
        <f t="shared" si="314"/>
        <v/>
      </c>
      <c r="P1443" s="29"/>
      <c r="Q1443" s="54">
        <f t="shared" si="315"/>
        <v>1</v>
      </c>
      <c r="R1443" s="6">
        <f t="shared" si="316"/>
        <v>-19.682539682539684</v>
      </c>
      <c r="S1443" s="6">
        <f t="shared" si="317"/>
        <v>0.27068283149609546</v>
      </c>
      <c r="T1443" s="29"/>
      <c r="U1443" s="6">
        <f t="shared" si="318"/>
        <v>39699</v>
      </c>
      <c r="V1443" s="55">
        <f t="shared" si="319"/>
        <v>39699</v>
      </c>
      <c r="W1443" s="6">
        <f t="shared" si="321"/>
        <v>0</v>
      </c>
      <c r="X1443" s="6">
        <f t="shared" si="322"/>
        <v>-19.682539682539684</v>
      </c>
      <c r="AA1443">
        <f t="shared" si="309"/>
        <v>0</v>
      </c>
    </row>
    <row r="1444" spans="1:27">
      <c r="A1444" s="67">
        <v>39700</v>
      </c>
      <c r="B1444" s="68">
        <v>72.522800000000004</v>
      </c>
      <c r="C1444" s="46"/>
      <c r="D1444" s="1"/>
      <c r="E1444" s="1"/>
      <c r="F1444" s="1"/>
      <c r="G1444" s="1"/>
      <c r="H1444" s="1"/>
      <c r="I1444" s="1"/>
      <c r="J1444" s="2">
        <f t="shared" si="310"/>
        <v>0</v>
      </c>
      <c r="K1444" s="2">
        <f t="shared" si="311"/>
        <v>0</v>
      </c>
      <c r="L1444" s="8">
        <f t="shared" si="320"/>
        <v>39700</v>
      </c>
      <c r="M1444" s="54">
        <f t="shared" si="312"/>
        <v>0</v>
      </c>
      <c r="N1444" s="6">
        <f t="shared" si="313"/>
        <v>0</v>
      </c>
      <c r="O1444" s="6" t="str">
        <f t="shared" si="314"/>
        <v/>
      </c>
      <c r="P1444" s="29"/>
      <c r="Q1444" s="54">
        <f t="shared" si="315"/>
        <v>1</v>
      </c>
      <c r="R1444" s="6">
        <f t="shared" si="316"/>
        <v>-19.682539682539684</v>
      </c>
      <c r="S1444" s="6">
        <f t="shared" si="317"/>
        <v>0.27139795598818139</v>
      </c>
      <c r="T1444" s="29"/>
      <c r="U1444" s="6">
        <f t="shared" si="318"/>
        <v>39700</v>
      </c>
      <c r="V1444" s="55">
        <f t="shared" si="319"/>
        <v>39700</v>
      </c>
      <c r="W1444" s="6">
        <f t="shared" si="321"/>
        <v>0</v>
      </c>
      <c r="X1444" s="6">
        <f t="shared" si="322"/>
        <v>-19.682539682539684</v>
      </c>
      <c r="AA1444">
        <f t="shared" si="309"/>
        <v>0</v>
      </c>
    </row>
    <row r="1445" spans="1:27">
      <c r="A1445" s="67">
        <v>39701</v>
      </c>
      <c r="B1445" s="68">
        <v>71.876099999999994</v>
      </c>
      <c r="C1445" s="46"/>
      <c r="D1445" s="1"/>
      <c r="E1445" s="1"/>
      <c r="F1445" s="1"/>
      <c r="G1445" s="1"/>
      <c r="H1445" s="1"/>
      <c r="I1445" s="1"/>
      <c r="J1445" s="2">
        <f t="shared" si="310"/>
        <v>0</v>
      </c>
      <c r="K1445" s="2">
        <f t="shared" si="311"/>
        <v>0</v>
      </c>
      <c r="L1445" s="8">
        <f t="shared" si="320"/>
        <v>39701</v>
      </c>
      <c r="M1445" s="54">
        <f t="shared" si="312"/>
        <v>0</v>
      </c>
      <c r="N1445" s="6">
        <f t="shared" si="313"/>
        <v>0</v>
      </c>
      <c r="O1445" s="6" t="str">
        <f t="shared" si="314"/>
        <v/>
      </c>
      <c r="P1445" s="29"/>
      <c r="Q1445" s="54">
        <f t="shared" si="315"/>
        <v>1</v>
      </c>
      <c r="R1445" s="6">
        <f t="shared" si="316"/>
        <v>-19.682539682539684</v>
      </c>
      <c r="S1445" s="6">
        <f t="shared" si="317"/>
        <v>0.27383983942561835</v>
      </c>
      <c r="T1445" s="29"/>
      <c r="U1445" s="6">
        <f t="shared" si="318"/>
        <v>39701</v>
      </c>
      <c r="V1445" s="55">
        <f t="shared" si="319"/>
        <v>39701</v>
      </c>
      <c r="W1445" s="6">
        <f t="shared" si="321"/>
        <v>0</v>
      </c>
      <c r="X1445" s="6">
        <f t="shared" si="322"/>
        <v>-19.682539682539684</v>
      </c>
      <c r="AA1445">
        <f t="shared" si="309"/>
        <v>0</v>
      </c>
    </row>
    <row r="1446" spans="1:27">
      <c r="A1446" s="67">
        <v>39702</v>
      </c>
      <c r="B1446" s="68">
        <v>70.7607</v>
      </c>
      <c r="C1446" s="46"/>
      <c r="D1446" s="1"/>
      <c r="E1446" s="1"/>
      <c r="F1446" s="1"/>
      <c r="G1446" s="1"/>
      <c r="H1446" s="1"/>
      <c r="I1446" s="1"/>
      <c r="J1446" s="2">
        <f t="shared" si="310"/>
        <v>0</v>
      </c>
      <c r="K1446" s="2">
        <f t="shared" si="311"/>
        <v>0</v>
      </c>
      <c r="L1446" s="8">
        <f t="shared" si="320"/>
        <v>39702</v>
      </c>
      <c r="M1446" s="54">
        <f t="shared" si="312"/>
        <v>0</v>
      </c>
      <c r="N1446" s="6">
        <f t="shared" si="313"/>
        <v>0</v>
      </c>
      <c r="O1446" s="6" t="str">
        <f t="shared" si="314"/>
        <v/>
      </c>
      <c r="P1446" s="29"/>
      <c r="Q1446" s="54">
        <f t="shared" si="315"/>
        <v>1</v>
      </c>
      <c r="R1446" s="6">
        <f t="shared" si="316"/>
        <v>-19.682539682539684</v>
      </c>
      <c r="S1446" s="6">
        <f t="shared" si="317"/>
        <v>0.2781563732769699</v>
      </c>
      <c r="T1446" s="29"/>
      <c r="U1446" s="6">
        <f t="shared" si="318"/>
        <v>39702</v>
      </c>
      <c r="V1446" s="55">
        <f t="shared" si="319"/>
        <v>39702</v>
      </c>
      <c r="W1446" s="6">
        <f t="shared" si="321"/>
        <v>0</v>
      </c>
      <c r="X1446" s="6">
        <f t="shared" si="322"/>
        <v>-19.682539682539684</v>
      </c>
      <c r="AA1446">
        <f t="shared" si="309"/>
        <v>0</v>
      </c>
    </row>
    <row r="1447" spans="1:27">
      <c r="A1447" s="67">
        <v>39703</v>
      </c>
      <c r="B1447" s="68">
        <v>69.662999999999997</v>
      </c>
      <c r="C1447" s="46"/>
      <c r="D1447" s="1"/>
      <c r="E1447" s="1"/>
      <c r="F1447" s="1"/>
      <c r="G1447" s="1"/>
      <c r="H1447" s="1"/>
      <c r="I1447" s="1"/>
      <c r="J1447" s="2">
        <f t="shared" si="310"/>
        <v>0</v>
      </c>
      <c r="K1447" s="2">
        <f t="shared" si="311"/>
        <v>0</v>
      </c>
      <c r="L1447" s="8">
        <f t="shared" si="320"/>
        <v>39703</v>
      </c>
      <c r="M1447" s="54">
        <f t="shared" si="312"/>
        <v>0</v>
      </c>
      <c r="N1447" s="6">
        <f t="shared" si="313"/>
        <v>0</v>
      </c>
      <c r="O1447" s="6" t="str">
        <f t="shared" si="314"/>
        <v/>
      </c>
      <c r="P1447" s="29"/>
      <c r="Q1447" s="54">
        <f t="shared" si="315"/>
        <v>1</v>
      </c>
      <c r="R1447" s="6">
        <f t="shared" si="316"/>
        <v>-19.682539682539684</v>
      </c>
      <c r="S1447" s="6">
        <f t="shared" si="317"/>
        <v>0.28253936354362696</v>
      </c>
      <c r="T1447" s="29"/>
      <c r="U1447" s="6">
        <f t="shared" si="318"/>
        <v>39703</v>
      </c>
      <c r="V1447" s="55">
        <f t="shared" si="319"/>
        <v>39703</v>
      </c>
      <c r="W1447" s="6">
        <f t="shared" si="321"/>
        <v>0</v>
      </c>
      <c r="X1447" s="6">
        <f t="shared" si="322"/>
        <v>-19.682539682539684</v>
      </c>
      <c r="AA1447">
        <f t="shared" si="309"/>
        <v>0</v>
      </c>
    </row>
    <row r="1448" spans="1:27">
      <c r="A1448" s="67">
        <v>39706</v>
      </c>
      <c r="B1448" s="68">
        <v>67.516099999999994</v>
      </c>
      <c r="C1448" s="46"/>
      <c r="D1448" s="1"/>
      <c r="E1448" s="1"/>
      <c r="F1448" s="1"/>
      <c r="G1448" s="1"/>
      <c r="H1448" s="1"/>
      <c r="I1448" s="1"/>
      <c r="J1448" s="2">
        <f t="shared" si="310"/>
        <v>0</v>
      </c>
      <c r="K1448" s="2">
        <f t="shared" si="311"/>
        <v>0</v>
      </c>
      <c r="L1448" s="8">
        <f t="shared" si="320"/>
        <v>39706</v>
      </c>
      <c r="M1448" s="54">
        <f t="shared" si="312"/>
        <v>0</v>
      </c>
      <c r="N1448" s="6">
        <f t="shared" si="313"/>
        <v>0</v>
      </c>
      <c r="O1448" s="6" t="str">
        <f t="shared" si="314"/>
        <v/>
      </c>
      <c r="P1448" s="29"/>
      <c r="Q1448" s="54">
        <f t="shared" si="315"/>
        <v>1</v>
      </c>
      <c r="R1448" s="6">
        <f t="shared" si="316"/>
        <v>-19.682539682539684</v>
      </c>
      <c r="S1448" s="6">
        <f t="shared" si="317"/>
        <v>0.29152364669374692</v>
      </c>
      <c r="T1448" s="29"/>
      <c r="U1448" s="6">
        <f t="shared" si="318"/>
        <v>39706</v>
      </c>
      <c r="V1448" s="55">
        <f t="shared" si="319"/>
        <v>39706</v>
      </c>
      <c r="W1448" s="6">
        <f t="shared" si="321"/>
        <v>0</v>
      </c>
      <c r="X1448" s="6">
        <f t="shared" si="322"/>
        <v>-19.682539682539684</v>
      </c>
      <c r="AA1448">
        <f t="shared" si="309"/>
        <v>0</v>
      </c>
    </row>
    <row r="1449" spans="1:27">
      <c r="A1449" s="67">
        <v>39707</v>
      </c>
      <c r="B1449" s="68">
        <v>67.107900000000001</v>
      </c>
      <c r="C1449" s="46"/>
      <c r="D1449" s="1"/>
      <c r="E1449" s="1"/>
      <c r="F1449" s="1"/>
      <c r="G1449" s="1"/>
      <c r="H1449" s="1"/>
      <c r="I1449" s="1"/>
      <c r="J1449" s="2">
        <f t="shared" si="310"/>
        <v>0</v>
      </c>
      <c r="K1449" s="2">
        <f t="shared" si="311"/>
        <v>0</v>
      </c>
      <c r="L1449" s="8">
        <f t="shared" si="320"/>
        <v>39707</v>
      </c>
      <c r="M1449" s="54">
        <f t="shared" si="312"/>
        <v>0</v>
      </c>
      <c r="N1449" s="6">
        <f t="shared" si="313"/>
        <v>0</v>
      </c>
      <c r="O1449" s="6" t="str">
        <f t="shared" si="314"/>
        <v/>
      </c>
      <c r="P1449" s="29"/>
      <c r="Q1449" s="54">
        <f t="shared" si="315"/>
        <v>1</v>
      </c>
      <c r="R1449" s="6">
        <f t="shared" si="316"/>
        <v>-19.682539682539684</v>
      </c>
      <c r="S1449" s="6">
        <f t="shared" si="317"/>
        <v>0.29329690964163213</v>
      </c>
      <c r="T1449" s="29"/>
      <c r="U1449" s="6">
        <f t="shared" si="318"/>
        <v>39707</v>
      </c>
      <c r="V1449" s="55">
        <f t="shared" si="319"/>
        <v>39707</v>
      </c>
      <c r="W1449" s="6">
        <f t="shared" si="321"/>
        <v>0</v>
      </c>
      <c r="X1449" s="6">
        <f t="shared" si="322"/>
        <v>-19.682539682539684</v>
      </c>
      <c r="AA1449">
        <f t="shared" si="309"/>
        <v>0</v>
      </c>
    </row>
    <row r="1450" spans="1:27">
      <c r="A1450" s="67">
        <v>39708</v>
      </c>
      <c r="B1450" s="68">
        <v>66.38</v>
      </c>
      <c r="C1450" s="46"/>
      <c r="D1450" s="1"/>
      <c r="E1450" s="1"/>
      <c r="F1450" s="1"/>
      <c r="G1450" s="1"/>
      <c r="H1450" s="1"/>
      <c r="I1450" s="1"/>
      <c r="J1450" s="2">
        <f t="shared" si="310"/>
        <v>0</v>
      </c>
      <c r="K1450" s="2">
        <f t="shared" si="311"/>
        <v>0</v>
      </c>
      <c r="L1450" s="8">
        <f t="shared" si="320"/>
        <v>39708</v>
      </c>
      <c r="M1450" s="54">
        <f t="shared" si="312"/>
        <v>0</v>
      </c>
      <c r="N1450" s="6">
        <f t="shared" si="313"/>
        <v>0</v>
      </c>
      <c r="O1450" s="6" t="str">
        <f t="shared" si="314"/>
        <v/>
      </c>
      <c r="P1450" s="29"/>
      <c r="Q1450" s="54">
        <f t="shared" si="315"/>
        <v>1</v>
      </c>
      <c r="R1450" s="6">
        <f t="shared" si="316"/>
        <v>-19.682539682539684</v>
      </c>
      <c r="S1450" s="6">
        <f t="shared" si="317"/>
        <v>0.29651310157486721</v>
      </c>
      <c r="T1450" s="29"/>
      <c r="U1450" s="6">
        <f t="shared" si="318"/>
        <v>39708</v>
      </c>
      <c r="V1450" s="55">
        <f t="shared" si="319"/>
        <v>39708</v>
      </c>
      <c r="W1450" s="6">
        <f t="shared" si="321"/>
        <v>0</v>
      </c>
      <c r="X1450" s="6">
        <f t="shared" si="322"/>
        <v>-19.682539682539684</v>
      </c>
      <c r="AA1450">
        <f t="shared" si="309"/>
        <v>0</v>
      </c>
    </row>
    <row r="1451" spans="1:27">
      <c r="A1451" s="67">
        <v>39709</v>
      </c>
      <c r="B1451" s="68">
        <v>66.422300000000007</v>
      </c>
      <c r="C1451" s="46"/>
      <c r="D1451" s="1"/>
      <c r="E1451" s="1"/>
      <c r="F1451" s="1"/>
      <c r="G1451" s="1"/>
      <c r="H1451" s="1"/>
      <c r="I1451" s="1"/>
      <c r="J1451" s="2">
        <f t="shared" si="310"/>
        <v>0</v>
      </c>
      <c r="K1451" s="2">
        <f t="shared" si="311"/>
        <v>0</v>
      </c>
      <c r="L1451" s="8">
        <f t="shared" si="320"/>
        <v>39709</v>
      </c>
      <c r="M1451" s="54">
        <f t="shared" si="312"/>
        <v>0</v>
      </c>
      <c r="N1451" s="6">
        <f t="shared" si="313"/>
        <v>0</v>
      </c>
      <c r="O1451" s="6" t="str">
        <f t="shared" si="314"/>
        <v/>
      </c>
      <c r="P1451" s="29"/>
      <c r="Q1451" s="54">
        <f t="shared" si="315"/>
        <v>1</v>
      </c>
      <c r="R1451" s="6">
        <f t="shared" si="316"/>
        <v>-19.682539682539684</v>
      </c>
      <c r="S1451" s="6">
        <f t="shared" si="317"/>
        <v>0.29632427185658555</v>
      </c>
      <c r="T1451" s="29"/>
      <c r="U1451" s="6">
        <f t="shared" si="318"/>
        <v>39709</v>
      </c>
      <c r="V1451" s="55">
        <f t="shared" si="319"/>
        <v>39709</v>
      </c>
      <c r="W1451" s="6">
        <f t="shared" si="321"/>
        <v>0</v>
      </c>
      <c r="X1451" s="6">
        <f t="shared" si="322"/>
        <v>-19.682539682539684</v>
      </c>
      <c r="AA1451">
        <f t="shared" si="309"/>
        <v>0</v>
      </c>
    </row>
    <row r="1452" spans="1:27">
      <c r="A1452" s="67">
        <v>39710</v>
      </c>
      <c r="B1452" s="68">
        <v>68.873900000000006</v>
      </c>
      <c r="C1452" s="46"/>
      <c r="D1452" s="1"/>
      <c r="E1452" s="1"/>
      <c r="F1452" s="1"/>
      <c r="G1452" s="1"/>
      <c r="H1452" s="1"/>
      <c r="I1452" s="1"/>
      <c r="J1452" s="2">
        <f t="shared" si="310"/>
        <v>0</v>
      </c>
      <c r="K1452" s="2">
        <f t="shared" si="311"/>
        <v>0</v>
      </c>
      <c r="L1452" s="8">
        <f t="shared" si="320"/>
        <v>39710</v>
      </c>
      <c r="M1452" s="54">
        <f t="shared" si="312"/>
        <v>0</v>
      </c>
      <c r="N1452" s="6">
        <f t="shared" si="313"/>
        <v>0</v>
      </c>
      <c r="O1452" s="6" t="str">
        <f t="shared" si="314"/>
        <v/>
      </c>
      <c r="P1452" s="29"/>
      <c r="Q1452" s="54">
        <f t="shared" si="315"/>
        <v>1</v>
      </c>
      <c r="R1452" s="6">
        <f t="shared" si="316"/>
        <v>-19.682539682539684</v>
      </c>
      <c r="S1452" s="6">
        <f t="shared" si="317"/>
        <v>0.28577646514194321</v>
      </c>
      <c r="T1452" s="29"/>
      <c r="U1452" s="6">
        <f t="shared" si="318"/>
        <v>39710</v>
      </c>
      <c r="V1452" s="55">
        <f t="shared" si="319"/>
        <v>39710</v>
      </c>
      <c r="W1452" s="6">
        <f t="shared" si="321"/>
        <v>0</v>
      </c>
      <c r="X1452" s="6">
        <f t="shared" si="322"/>
        <v>-19.682539682539684</v>
      </c>
      <c r="AA1452">
        <f t="shared" si="309"/>
        <v>0</v>
      </c>
    </row>
    <row r="1453" spans="1:27">
      <c r="A1453" s="67">
        <v>39713</v>
      </c>
      <c r="B1453" s="68">
        <v>68.775300000000001</v>
      </c>
      <c r="C1453" s="46"/>
      <c r="D1453" s="1"/>
      <c r="E1453" s="1"/>
      <c r="F1453" s="1"/>
      <c r="G1453" s="1"/>
      <c r="H1453" s="1"/>
      <c r="I1453" s="1"/>
      <c r="J1453" s="2">
        <f t="shared" si="310"/>
        <v>0</v>
      </c>
      <c r="K1453" s="2">
        <f t="shared" si="311"/>
        <v>0</v>
      </c>
      <c r="L1453" s="8">
        <f t="shared" si="320"/>
        <v>39713</v>
      </c>
      <c r="M1453" s="54">
        <f t="shared" si="312"/>
        <v>0</v>
      </c>
      <c r="N1453" s="6">
        <f t="shared" si="313"/>
        <v>0</v>
      </c>
      <c r="O1453" s="6" t="str">
        <f t="shared" si="314"/>
        <v/>
      </c>
      <c r="P1453" s="29"/>
      <c r="Q1453" s="54">
        <f t="shared" si="315"/>
        <v>1</v>
      </c>
      <c r="R1453" s="6">
        <f t="shared" si="316"/>
        <v>-19.682539682539684</v>
      </c>
      <c r="S1453" s="6">
        <f t="shared" si="317"/>
        <v>0.28618616978100692</v>
      </c>
      <c r="T1453" s="29"/>
      <c r="U1453" s="6">
        <f t="shared" si="318"/>
        <v>39713</v>
      </c>
      <c r="V1453" s="55">
        <f t="shared" si="319"/>
        <v>39713</v>
      </c>
      <c r="W1453" s="6">
        <f t="shared" si="321"/>
        <v>0</v>
      </c>
      <c r="X1453" s="6">
        <f t="shared" si="322"/>
        <v>-19.682539682539684</v>
      </c>
      <c r="AA1453">
        <f t="shared" si="309"/>
        <v>0</v>
      </c>
    </row>
    <row r="1454" spans="1:27">
      <c r="A1454" s="67">
        <v>39714</v>
      </c>
      <c r="B1454" s="68">
        <v>67.049499999999995</v>
      </c>
      <c r="C1454" s="46"/>
      <c r="D1454" s="1"/>
      <c r="E1454" s="1"/>
      <c r="F1454" s="1"/>
      <c r="G1454" s="1"/>
      <c r="H1454" s="1"/>
      <c r="I1454" s="1"/>
      <c r="J1454" s="2">
        <f t="shared" si="310"/>
        <v>0</v>
      </c>
      <c r="K1454" s="2">
        <f t="shared" si="311"/>
        <v>0</v>
      </c>
      <c r="L1454" s="8">
        <f t="shared" si="320"/>
        <v>39714</v>
      </c>
      <c r="M1454" s="54">
        <f t="shared" si="312"/>
        <v>0</v>
      </c>
      <c r="N1454" s="6">
        <f t="shared" si="313"/>
        <v>0</v>
      </c>
      <c r="O1454" s="6" t="str">
        <f t="shared" si="314"/>
        <v/>
      </c>
      <c r="P1454" s="29"/>
      <c r="Q1454" s="54">
        <f t="shared" si="315"/>
        <v>1</v>
      </c>
      <c r="R1454" s="6">
        <f t="shared" si="316"/>
        <v>-19.682539682539684</v>
      </c>
      <c r="S1454" s="6">
        <f t="shared" si="317"/>
        <v>0.29355237074906876</v>
      </c>
      <c r="T1454" s="29"/>
      <c r="U1454" s="6">
        <f t="shared" si="318"/>
        <v>39714</v>
      </c>
      <c r="V1454" s="55">
        <f t="shared" si="319"/>
        <v>39714</v>
      </c>
      <c r="W1454" s="6">
        <f t="shared" si="321"/>
        <v>0</v>
      </c>
      <c r="X1454" s="6">
        <f t="shared" si="322"/>
        <v>-19.682539682539684</v>
      </c>
      <c r="AA1454">
        <f t="shared" si="309"/>
        <v>0</v>
      </c>
    </row>
    <row r="1455" spans="1:27">
      <c r="A1455" s="67">
        <v>39715</v>
      </c>
      <c r="B1455" s="68">
        <v>67.307000000000002</v>
      </c>
      <c r="C1455" s="46"/>
      <c r="D1455" s="1"/>
      <c r="E1455" s="1"/>
      <c r="F1455" s="1"/>
      <c r="G1455" s="1"/>
      <c r="H1455" s="1"/>
      <c r="I1455" s="1"/>
      <c r="J1455" s="2">
        <f t="shared" si="310"/>
        <v>0</v>
      </c>
      <c r="K1455" s="2">
        <f t="shared" si="311"/>
        <v>0</v>
      </c>
      <c r="L1455" s="8">
        <f t="shared" si="320"/>
        <v>39715</v>
      </c>
      <c r="M1455" s="54">
        <f t="shared" si="312"/>
        <v>0</v>
      </c>
      <c r="N1455" s="6">
        <f t="shared" si="313"/>
        <v>0</v>
      </c>
      <c r="O1455" s="6" t="str">
        <f t="shared" si="314"/>
        <v/>
      </c>
      <c r="P1455" s="29"/>
      <c r="Q1455" s="54">
        <f t="shared" si="315"/>
        <v>1</v>
      </c>
      <c r="R1455" s="6">
        <f t="shared" si="316"/>
        <v>-19.682539682539684</v>
      </c>
      <c r="S1455" s="6">
        <f t="shared" si="317"/>
        <v>0.2924293116992242</v>
      </c>
      <c r="T1455" s="29"/>
      <c r="U1455" s="6">
        <f t="shared" si="318"/>
        <v>39715</v>
      </c>
      <c r="V1455" s="55">
        <f t="shared" si="319"/>
        <v>39715</v>
      </c>
      <c r="W1455" s="6">
        <f t="shared" si="321"/>
        <v>0</v>
      </c>
      <c r="X1455" s="6">
        <f t="shared" si="322"/>
        <v>-19.682539682539684</v>
      </c>
      <c r="AA1455">
        <f t="shared" si="309"/>
        <v>0</v>
      </c>
    </row>
    <row r="1456" spans="1:27">
      <c r="A1456" s="67">
        <v>39716</v>
      </c>
      <c r="B1456" s="68">
        <v>66.622900000000001</v>
      </c>
      <c r="C1456" s="46"/>
      <c r="D1456" s="1"/>
      <c r="E1456" s="1"/>
      <c r="F1456" s="1"/>
      <c r="G1456" s="1"/>
      <c r="H1456" s="1"/>
      <c r="I1456" s="1"/>
      <c r="J1456" s="2">
        <f t="shared" si="310"/>
        <v>0</v>
      </c>
      <c r="K1456" s="2">
        <f t="shared" si="311"/>
        <v>0</v>
      </c>
      <c r="L1456" s="8">
        <f t="shared" si="320"/>
        <v>39716</v>
      </c>
      <c r="M1456" s="54">
        <f t="shared" si="312"/>
        <v>0</v>
      </c>
      <c r="N1456" s="6">
        <f t="shared" si="313"/>
        <v>0</v>
      </c>
      <c r="O1456" s="6" t="str">
        <f t="shared" si="314"/>
        <v/>
      </c>
      <c r="P1456" s="29"/>
      <c r="Q1456" s="54">
        <f t="shared" si="315"/>
        <v>1</v>
      </c>
      <c r="R1456" s="6">
        <f t="shared" si="316"/>
        <v>-19.682539682539684</v>
      </c>
      <c r="S1456" s="6">
        <f t="shared" si="317"/>
        <v>0.29543204637654147</v>
      </c>
      <c r="T1456" s="29"/>
      <c r="U1456" s="6">
        <f t="shared" si="318"/>
        <v>39716</v>
      </c>
      <c r="V1456" s="55">
        <f t="shared" si="319"/>
        <v>39716</v>
      </c>
      <c r="W1456" s="6">
        <f t="shared" si="321"/>
        <v>0</v>
      </c>
      <c r="X1456" s="6">
        <f t="shared" si="322"/>
        <v>-19.682539682539684</v>
      </c>
      <c r="AA1456">
        <f t="shared" si="309"/>
        <v>0</v>
      </c>
    </row>
    <row r="1457" spans="1:27">
      <c r="A1457" s="67">
        <v>39717</v>
      </c>
      <c r="B1457" s="68">
        <v>64.858900000000006</v>
      </c>
      <c r="C1457" s="46"/>
      <c r="D1457" s="1"/>
      <c r="E1457" s="1"/>
      <c r="F1457" s="1"/>
      <c r="G1457" s="1"/>
      <c r="H1457" s="1"/>
      <c r="I1457" s="1"/>
      <c r="J1457" s="2">
        <f t="shared" si="310"/>
        <v>0</v>
      </c>
      <c r="K1457" s="2">
        <f t="shared" si="311"/>
        <v>0</v>
      </c>
      <c r="L1457" s="8">
        <f t="shared" si="320"/>
        <v>39717</v>
      </c>
      <c r="M1457" s="54">
        <f t="shared" si="312"/>
        <v>0</v>
      </c>
      <c r="N1457" s="6">
        <f t="shared" si="313"/>
        <v>0</v>
      </c>
      <c r="O1457" s="6" t="str">
        <f t="shared" si="314"/>
        <v/>
      </c>
      <c r="P1457" s="29"/>
      <c r="Q1457" s="54">
        <f t="shared" si="315"/>
        <v>1</v>
      </c>
      <c r="R1457" s="6">
        <f t="shared" si="316"/>
        <v>-19.682539682539684</v>
      </c>
      <c r="S1457" s="6">
        <f t="shared" si="317"/>
        <v>0.30346705976419092</v>
      </c>
      <c r="T1457" s="29"/>
      <c r="U1457" s="6">
        <f t="shared" si="318"/>
        <v>39717</v>
      </c>
      <c r="V1457" s="55">
        <f t="shared" si="319"/>
        <v>39717</v>
      </c>
      <c r="W1457" s="6">
        <f t="shared" si="321"/>
        <v>0</v>
      </c>
      <c r="X1457" s="6">
        <f t="shared" si="322"/>
        <v>-19.682539682539684</v>
      </c>
      <c r="AA1457">
        <f t="shared" si="309"/>
        <v>0</v>
      </c>
    </row>
    <row r="1458" spans="1:27">
      <c r="A1458" s="67">
        <v>39720</v>
      </c>
      <c r="B1458" s="68">
        <v>62.500500000000002</v>
      </c>
      <c r="C1458" s="46"/>
      <c r="D1458" s="1"/>
      <c r="E1458" s="1"/>
      <c r="F1458" s="1"/>
      <c r="G1458" s="1"/>
      <c r="H1458" s="1"/>
      <c r="I1458" s="1"/>
      <c r="J1458" s="2">
        <f t="shared" si="310"/>
        <v>0</v>
      </c>
      <c r="K1458" s="2">
        <f t="shared" si="311"/>
        <v>0</v>
      </c>
      <c r="L1458" s="8">
        <f t="shared" si="320"/>
        <v>39720</v>
      </c>
      <c r="M1458" s="54">
        <f t="shared" si="312"/>
        <v>0</v>
      </c>
      <c r="N1458" s="6">
        <f t="shared" si="313"/>
        <v>0</v>
      </c>
      <c r="O1458" s="6" t="str">
        <f t="shared" si="314"/>
        <v/>
      </c>
      <c r="P1458" s="29"/>
      <c r="Q1458" s="54">
        <f t="shared" si="315"/>
        <v>1</v>
      </c>
      <c r="R1458" s="6">
        <f t="shared" si="316"/>
        <v>-19.682539682539684</v>
      </c>
      <c r="S1458" s="6">
        <f t="shared" si="317"/>
        <v>0.31491811557571031</v>
      </c>
      <c r="T1458" s="29"/>
      <c r="U1458" s="6">
        <f t="shared" si="318"/>
        <v>39720</v>
      </c>
      <c r="V1458" s="55">
        <f t="shared" si="319"/>
        <v>39720</v>
      </c>
      <c r="W1458" s="6">
        <f t="shared" si="321"/>
        <v>0</v>
      </c>
      <c r="X1458" s="6">
        <f t="shared" si="322"/>
        <v>-19.682539682539684</v>
      </c>
      <c r="AA1458">
        <f t="shared" si="309"/>
        <v>0</v>
      </c>
    </row>
    <row r="1459" spans="1:27">
      <c r="A1459" s="67">
        <v>39721</v>
      </c>
      <c r="B1459" s="68">
        <v>63.286999999999999</v>
      </c>
      <c r="C1459" s="46"/>
      <c r="D1459" s="1"/>
      <c r="E1459" s="1"/>
      <c r="F1459" s="1"/>
      <c r="G1459" s="1"/>
      <c r="H1459" s="1"/>
      <c r="I1459" s="1"/>
      <c r="J1459" s="2">
        <f t="shared" si="310"/>
        <v>0</v>
      </c>
      <c r="K1459" s="2">
        <f t="shared" si="311"/>
        <v>0</v>
      </c>
      <c r="L1459" s="8">
        <f t="shared" si="320"/>
        <v>39721</v>
      </c>
      <c r="M1459" s="54">
        <f t="shared" si="312"/>
        <v>0</v>
      </c>
      <c r="N1459" s="6">
        <f t="shared" si="313"/>
        <v>0</v>
      </c>
      <c r="O1459" s="6" t="str">
        <f t="shared" si="314"/>
        <v/>
      </c>
      <c r="P1459" s="29"/>
      <c r="Q1459" s="54">
        <f t="shared" si="315"/>
        <v>1</v>
      </c>
      <c r="R1459" s="6">
        <f t="shared" si="316"/>
        <v>-19.682539682539684</v>
      </c>
      <c r="S1459" s="6">
        <f t="shared" si="317"/>
        <v>0.31100446667624765</v>
      </c>
      <c r="T1459" s="29"/>
      <c r="U1459" s="6">
        <f t="shared" si="318"/>
        <v>39721</v>
      </c>
      <c r="V1459" s="55">
        <f t="shared" si="319"/>
        <v>39721</v>
      </c>
      <c r="W1459" s="6">
        <f t="shared" si="321"/>
        <v>0</v>
      </c>
      <c r="X1459" s="6">
        <f t="shared" si="322"/>
        <v>-19.682539682539684</v>
      </c>
      <c r="AA1459">
        <f t="shared" si="309"/>
        <v>0</v>
      </c>
    </row>
    <row r="1460" spans="1:27">
      <c r="A1460" s="67">
        <v>39722</v>
      </c>
      <c r="B1460" s="68">
        <v>63.6907</v>
      </c>
      <c r="C1460" s="46"/>
      <c r="D1460" s="1"/>
      <c r="E1460" s="1"/>
      <c r="F1460" s="1"/>
      <c r="G1460" s="1"/>
      <c r="H1460" s="1"/>
      <c r="I1460" s="1"/>
      <c r="J1460" s="2">
        <f t="shared" si="310"/>
        <v>0</v>
      </c>
      <c r="K1460" s="2">
        <f t="shared" si="311"/>
        <v>0</v>
      </c>
      <c r="L1460" s="8">
        <f t="shared" si="320"/>
        <v>39722</v>
      </c>
      <c r="M1460" s="54">
        <f t="shared" si="312"/>
        <v>0</v>
      </c>
      <c r="N1460" s="6">
        <f t="shared" si="313"/>
        <v>0</v>
      </c>
      <c r="O1460" s="6" t="str">
        <f t="shared" si="314"/>
        <v/>
      </c>
      <c r="P1460" s="29"/>
      <c r="Q1460" s="54">
        <f t="shared" si="315"/>
        <v>1</v>
      </c>
      <c r="R1460" s="6">
        <f t="shared" si="316"/>
        <v>-19.682539682539684</v>
      </c>
      <c r="S1460" s="6">
        <f t="shared" si="317"/>
        <v>0.30903318196439489</v>
      </c>
      <c r="T1460" s="29"/>
      <c r="U1460" s="6">
        <f t="shared" si="318"/>
        <v>39722</v>
      </c>
      <c r="V1460" s="55">
        <f t="shared" si="319"/>
        <v>39722</v>
      </c>
      <c r="W1460" s="6">
        <f t="shared" si="321"/>
        <v>0</v>
      </c>
      <c r="X1460" s="6">
        <f t="shared" si="322"/>
        <v>-19.682539682539684</v>
      </c>
      <c r="AA1460">
        <f t="shared" si="309"/>
        <v>0</v>
      </c>
    </row>
    <row r="1461" spans="1:27">
      <c r="A1461" s="67">
        <v>39724</v>
      </c>
      <c r="B1461" s="68">
        <v>61.679499999999997</v>
      </c>
      <c r="C1461" s="46"/>
      <c r="D1461" s="1"/>
      <c r="E1461" s="1"/>
      <c r="F1461" s="1"/>
      <c r="G1461" s="1"/>
      <c r="H1461" s="1"/>
      <c r="I1461" s="1"/>
      <c r="J1461" s="2">
        <f t="shared" si="310"/>
        <v>0</v>
      </c>
      <c r="K1461" s="2">
        <f t="shared" si="311"/>
        <v>0</v>
      </c>
      <c r="L1461" s="8">
        <f t="shared" si="320"/>
        <v>39724</v>
      </c>
      <c r="M1461" s="54">
        <f t="shared" si="312"/>
        <v>0</v>
      </c>
      <c r="N1461" s="6">
        <f t="shared" si="313"/>
        <v>0</v>
      </c>
      <c r="O1461" s="6" t="str">
        <f t="shared" si="314"/>
        <v/>
      </c>
      <c r="P1461" s="29"/>
      <c r="Q1461" s="54">
        <f t="shared" si="315"/>
        <v>1</v>
      </c>
      <c r="R1461" s="6">
        <f t="shared" si="316"/>
        <v>-19.682539682539684</v>
      </c>
      <c r="S1461" s="6">
        <f t="shared" si="317"/>
        <v>0.31910990981670873</v>
      </c>
      <c r="T1461" s="29"/>
      <c r="U1461" s="6">
        <f t="shared" si="318"/>
        <v>39724</v>
      </c>
      <c r="V1461" s="55">
        <f t="shared" si="319"/>
        <v>39724</v>
      </c>
      <c r="W1461" s="6">
        <f t="shared" si="321"/>
        <v>0</v>
      </c>
      <c r="X1461" s="6">
        <f t="shared" si="322"/>
        <v>-19.682539682539684</v>
      </c>
      <c r="AA1461">
        <f t="shared" si="309"/>
        <v>0</v>
      </c>
    </row>
    <row r="1462" spans="1:27">
      <c r="A1462" s="67">
        <v>39727</v>
      </c>
      <c r="B1462" s="68">
        <v>58.606400000000001</v>
      </c>
      <c r="C1462" s="46"/>
      <c r="D1462" s="1"/>
      <c r="E1462" s="1"/>
      <c r="F1462" s="1"/>
      <c r="G1462" s="1"/>
      <c r="H1462" s="1"/>
      <c r="I1462" s="1"/>
      <c r="J1462" s="2">
        <f t="shared" si="310"/>
        <v>0</v>
      </c>
      <c r="K1462" s="2">
        <f t="shared" si="311"/>
        <v>0</v>
      </c>
      <c r="L1462" s="8">
        <f t="shared" si="320"/>
        <v>39727</v>
      </c>
      <c r="M1462" s="54">
        <f t="shared" si="312"/>
        <v>0</v>
      </c>
      <c r="N1462" s="6">
        <f t="shared" si="313"/>
        <v>0</v>
      </c>
      <c r="O1462" s="6" t="str">
        <f t="shared" si="314"/>
        <v/>
      </c>
      <c r="P1462" s="29"/>
      <c r="Q1462" s="54">
        <f t="shared" si="315"/>
        <v>1</v>
      </c>
      <c r="R1462" s="6">
        <f t="shared" si="316"/>
        <v>-19.682539682539684</v>
      </c>
      <c r="S1462" s="6">
        <f t="shared" si="317"/>
        <v>0.33584283768563983</v>
      </c>
      <c r="T1462" s="29"/>
      <c r="U1462" s="6">
        <f t="shared" si="318"/>
        <v>39727</v>
      </c>
      <c r="V1462" s="55">
        <f t="shared" si="319"/>
        <v>39727</v>
      </c>
      <c r="W1462" s="6">
        <f t="shared" si="321"/>
        <v>0</v>
      </c>
      <c r="X1462" s="6">
        <f t="shared" si="322"/>
        <v>-19.682539682539684</v>
      </c>
      <c r="AA1462">
        <f t="shared" si="309"/>
        <v>0</v>
      </c>
    </row>
    <row r="1463" spans="1:27">
      <c r="A1463" s="67">
        <v>39728</v>
      </c>
      <c r="B1463" s="68">
        <v>57.814399999999999</v>
      </c>
      <c r="C1463" s="46"/>
      <c r="D1463" s="1"/>
      <c r="E1463" s="1"/>
      <c r="F1463" s="1"/>
      <c r="G1463" s="1"/>
      <c r="H1463" s="1"/>
      <c r="I1463" s="1"/>
      <c r="J1463" s="2">
        <f t="shared" si="310"/>
        <v>0</v>
      </c>
      <c r="K1463" s="2">
        <f t="shared" si="311"/>
        <v>0</v>
      </c>
      <c r="L1463" s="8">
        <f t="shared" si="320"/>
        <v>39728</v>
      </c>
      <c r="M1463" s="54">
        <f t="shared" si="312"/>
        <v>0</v>
      </c>
      <c r="N1463" s="6">
        <f t="shared" si="313"/>
        <v>0</v>
      </c>
      <c r="O1463" s="6" t="str">
        <f t="shared" si="314"/>
        <v/>
      </c>
      <c r="P1463" s="29"/>
      <c r="Q1463" s="54">
        <f t="shared" si="315"/>
        <v>1</v>
      </c>
      <c r="R1463" s="6">
        <f t="shared" si="316"/>
        <v>-19.682539682539684</v>
      </c>
      <c r="S1463" s="6">
        <f t="shared" si="317"/>
        <v>0.34044355182341568</v>
      </c>
      <c r="T1463" s="29"/>
      <c r="U1463" s="6">
        <f t="shared" si="318"/>
        <v>39728</v>
      </c>
      <c r="V1463" s="55">
        <f t="shared" si="319"/>
        <v>39728</v>
      </c>
      <c r="W1463" s="6">
        <f t="shared" si="321"/>
        <v>0</v>
      </c>
      <c r="X1463" s="6">
        <f t="shared" si="322"/>
        <v>-19.682539682539684</v>
      </c>
      <c r="AA1463">
        <f t="shared" si="309"/>
        <v>0</v>
      </c>
    </row>
    <row r="1464" spans="1:27">
      <c r="A1464" s="67">
        <v>39729</v>
      </c>
      <c r="B1464" s="68">
        <v>56.000599999999999</v>
      </c>
      <c r="C1464" s="46"/>
      <c r="D1464" s="1"/>
      <c r="E1464" s="1"/>
      <c r="F1464" s="1"/>
      <c r="G1464" s="1"/>
      <c r="H1464" s="1"/>
      <c r="I1464" s="1"/>
      <c r="J1464" s="2">
        <f t="shared" si="310"/>
        <v>0</v>
      </c>
      <c r="K1464" s="2">
        <f t="shared" si="311"/>
        <v>0</v>
      </c>
      <c r="L1464" s="8">
        <f t="shared" si="320"/>
        <v>39729</v>
      </c>
      <c r="M1464" s="54">
        <f t="shared" si="312"/>
        <v>0</v>
      </c>
      <c r="N1464" s="6">
        <f t="shared" si="313"/>
        <v>0</v>
      </c>
      <c r="O1464" s="6" t="str">
        <f t="shared" si="314"/>
        <v/>
      </c>
      <c r="P1464" s="29"/>
      <c r="Q1464" s="54">
        <f t="shared" si="315"/>
        <v>1</v>
      </c>
      <c r="R1464" s="6">
        <f t="shared" si="316"/>
        <v>-19.682539682539684</v>
      </c>
      <c r="S1464" s="6">
        <f t="shared" si="317"/>
        <v>0.35147015715081059</v>
      </c>
      <c r="T1464" s="29"/>
      <c r="U1464" s="6">
        <f t="shared" si="318"/>
        <v>39729</v>
      </c>
      <c r="V1464" s="55">
        <f t="shared" si="319"/>
        <v>39729</v>
      </c>
      <c r="W1464" s="6">
        <f t="shared" si="321"/>
        <v>0</v>
      </c>
      <c r="X1464" s="6">
        <f t="shared" si="322"/>
        <v>-19.682539682539684</v>
      </c>
      <c r="AA1464">
        <f t="shared" si="309"/>
        <v>0</v>
      </c>
    </row>
    <row r="1465" spans="1:27">
      <c r="A1465" s="67">
        <v>39731</v>
      </c>
      <c r="B1465" s="68">
        <v>52.702399999999997</v>
      </c>
      <c r="C1465" s="46"/>
      <c r="D1465" s="1"/>
      <c r="E1465" s="1"/>
      <c r="F1465" s="1"/>
      <c r="G1465" s="1"/>
      <c r="H1465" s="1"/>
      <c r="I1465" s="1"/>
      <c r="J1465" s="2">
        <f t="shared" si="310"/>
        <v>0</v>
      </c>
      <c r="K1465" s="2">
        <f t="shared" si="311"/>
        <v>0</v>
      </c>
      <c r="L1465" s="8">
        <f t="shared" si="320"/>
        <v>39731</v>
      </c>
      <c r="M1465" s="54">
        <f t="shared" si="312"/>
        <v>0</v>
      </c>
      <c r="N1465" s="6">
        <f t="shared" si="313"/>
        <v>0</v>
      </c>
      <c r="O1465" s="6" t="str">
        <f t="shared" si="314"/>
        <v/>
      </c>
      <c r="P1465" s="29"/>
      <c r="Q1465" s="54">
        <f t="shared" si="315"/>
        <v>1</v>
      </c>
      <c r="R1465" s="6">
        <f t="shared" si="316"/>
        <v>-19.682539682539684</v>
      </c>
      <c r="S1465" s="6">
        <f t="shared" si="317"/>
        <v>0.37346571849744387</v>
      </c>
      <c r="T1465" s="29"/>
      <c r="U1465" s="6">
        <f t="shared" si="318"/>
        <v>39731</v>
      </c>
      <c r="V1465" s="55">
        <f t="shared" si="319"/>
        <v>39731</v>
      </c>
      <c r="W1465" s="6">
        <f t="shared" si="321"/>
        <v>0</v>
      </c>
      <c r="X1465" s="6">
        <f t="shared" si="322"/>
        <v>-19.682539682539684</v>
      </c>
      <c r="AA1465">
        <f t="shared" si="309"/>
        <v>0</v>
      </c>
    </row>
    <row r="1466" spans="1:27">
      <c r="A1466" s="67">
        <v>39734</v>
      </c>
      <c r="B1466" s="68">
        <v>55.401000000000003</v>
      </c>
      <c r="C1466" s="46"/>
      <c r="D1466" s="1"/>
      <c r="E1466" s="1"/>
      <c r="F1466" s="1"/>
      <c r="G1466" s="1"/>
      <c r="H1466" s="1"/>
      <c r="I1466" s="1"/>
      <c r="J1466" s="2">
        <f t="shared" si="310"/>
        <v>0</v>
      </c>
      <c r="K1466" s="2">
        <f t="shared" si="311"/>
        <v>0</v>
      </c>
      <c r="L1466" s="8">
        <f t="shared" si="320"/>
        <v>39734</v>
      </c>
      <c r="M1466" s="54">
        <f t="shared" si="312"/>
        <v>0</v>
      </c>
      <c r="N1466" s="6">
        <f t="shared" si="313"/>
        <v>0</v>
      </c>
      <c r="O1466" s="6" t="str">
        <f t="shared" si="314"/>
        <v/>
      </c>
      <c r="P1466" s="29"/>
      <c r="Q1466" s="54">
        <f t="shared" si="315"/>
        <v>1</v>
      </c>
      <c r="R1466" s="6">
        <f t="shared" si="316"/>
        <v>-19.682539682539684</v>
      </c>
      <c r="S1466" s="6">
        <f t="shared" si="317"/>
        <v>0.35527408679517847</v>
      </c>
      <c r="T1466" s="29"/>
      <c r="U1466" s="6">
        <f t="shared" si="318"/>
        <v>39734</v>
      </c>
      <c r="V1466" s="55">
        <f t="shared" si="319"/>
        <v>39734</v>
      </c>
      <c r="W1466" s="6">
        <f t="shared" si="321"/>
        <v>0</v>
      </c>
      <c r="X1466" s="6">
        <f t="shared" si="322"/>
        <v>-19.682539682539684</v>
      </c>
      <c r="AA1466">
        <f t="shared" si="309"/>
        <v>0</v>
      </c>
    </row>
    <row r="1467" spans="1:27">
      <c r="A1467" s="67">
        <v>39735</v>
      </c>
      <c r="B1467" s="68">
        <v>56.351500000000001</v>
      </c>
      <c r="C1467" s="46"/>
      <c r="D1467" s="1"/>
      <c r="E1467" s="1"/>
      <c r="F1467" s="1"/>
      <c r="G1467" s="1"/>
      <c r="H1467" s="1"/>
      <c r="I1467" s="1"/>
      <c r="J1467" s="2">
        <f t="shared" si="310"/>
        <v>0</v>
      </c>
      <c r="K1467" s="2">
        <f t="shared" si="311"/>
        <v>0</v>
      </c>
      <c r="L1467" s="8">
        <f t="shared" si="320"/>
        <v>39735</v>
      </c>
      <c r="M1467" s="54">
        <f t="shared" si="312"/>
        <v>0</v>
      </c>
      <c r="N1467" s="6">
        <f t="shared" si="313"/>
        <v>0</v>
      </c>
      <c r="O1467" s="6" t="str">
        <f t="shared" si="314"/>
        <v/>
      </c>
      <c r="P1467" s="29"/>
      <c r="Q1467" s="54">
        <f t="shared" si="315"/>
        <v>1</v>
      </c>
      <c r="R1467" s="6">
        <f t="shared" si="316"/>
        <v>-19.682539682539684</v>
      </c>
      <c r="S1467" s="6">
        <f t="shared" si="317"/>
        <v>0.34928155741266309</v>
      </c>
      <c r="T1467" s="29"/>
      <c r="U1467" s="6">
        <f t="shared" si="318"/>
        <v>39735</v>
      </c>
      <c r="V1467" s="55">
        <f t="shared" si="319"/>
        <v>39735</v>
      </c>
      <c r="W1467" s="6">
        <f t="shared" si="321"/>
        <v>0</v>
      </c>
      <c r="X1467" s="6">
        <f t="shared" si="322"/>
        <v>-19.682539682539684</v>
      </c>
      <c r="AA1467">
        <f t="shared" si="309"/>
        <v>0</v>
      </c>
    </row>
    <row r="1468" spans="1:27">
      <c r="A1468" s="67">
        <v>39736</v>
      </c>
      <c r="B1468" s="68">
        <v>53.827500000000001</v>
      </c>
      <c r="C1468" s="46"/>
      <c r="D1468" s="1"/>
      <c r="E1468" s="1"/>
      <c r="F1468" s="1"/>
      <c r="G1468" s="1"/>
      <c r="H1468" s="1"/>
      <c r="I1468" s="1"/>
      <c r="J1468" s="2">
        <f t="shared" si="310"/>
        <v>0</v>
      </c>
      <c r="K1468" s="2">
        <f t="shared" si="311"/>
        <v>0</v>
      </c>
      <c r="L1468" s="8">
        <f t="shared" si="320"/>
        <v>39736</v>
      </c>
      <c r="M1468" s="54">
        <f t="shared" si="312"/>
        <v>0</v>
      </c>
      <c r="N1468" s="6">
        <f t="shared" si="313"/>
        <v>0</v>
      </c>
      <c r="O1468" s="6" t="str">
        <f t="shared" si="314"/>
        <v/>
      </c>
      <c r="P1468" s="29"/>
      <c r="Q1468" s="54">
        <f t="shared" si="315"/>
        <v>1</v>
      </c>
      <c r="R1468" s="6">
        <f t="shared" si="316"/>
        <v>-19.682539682539684</v>
      </c>
      <c r="S1468" s="6">
        <f t="shared" si="317"/>
        <v>0.36565955473577044</v>
      </c>
      <c r="T1468" s="29"/>
      <c r="U1468" s="6">
        <f t="shared" si="318"/>
        <v>39736</v>
      </c>
      <c r="V1468" s="55">
        <f t="shared" si="319"/>
        <v>39736</v>
      </c>
      <c r="W1468" s="6">
        <f t="shared" si="321"/>
        <v>0</v>
      </c>
      <c r="X1468" s="6">
        <f t="shared" si="322"/>
        <v>-19.682539682539684</v>
      </c>
      <c r="AA1468">
        <f t="shared" si="309"/>
        <v>0</v>
      </c>
    </row>
    <row r="1469" spans="1:27">
      <c r="A1469" s="67">
        <v>39737</v>
      </c>
      <c r="B1469" s="68">
        <v>52.324199999999998</v>
      </c>
      <c r="C1469" s="46"/>
      <c r="D1469" s="1"/>
      <c r="E1469" s="1"/>
      <c r="F1469" s="1"/>
      <c r="G1469" s="1"/>
      <c r="H1469" s="1"/>
      <c r="I1469" s="1"/>
      <c r="J1469" s="2">
        <f t="shared" si="310"/>
        <v>0</v>
      </c>
      <c r="K1469" s="2">
        <f t="shared" si="311"/>
        <v>0</v>
      </c>
      <c r="L1469" s="8">
        <f t="shared" si="320"/>
        <v>39737</v>
      </c>
      <c r="M1469" s="54">
        <f t="shared" si="312"/>
        <v>0</v>
      </c>
      <c r="N1469" s="6">
        <f t="shared" si="313"/>
        <v>0</v>
      </c>
      <c r="O1469" s="6" t="str">
        <f t="shared" si="314"/>
        <v/>
      </c>
      <c r="P1469" s="29"/>
      <c r="Q1469" s="54">
        <f t="shared" si="315"/>
        <v>1</v>
      </c>
      <c r="R1469" s="6">
        <f t="shared" si="316"/>
        <v>-19.682539682539684</v>
      </c>
      <c r="S1469" s="6">
        <f t="shared" si="317"/>
        <v>0.37616513358139608</v>
      </c>
      <c r="T1469" s="29"/>
      <c r="U1469" s="6">
        <f t="shared" si="318"/>
        <v>39737</v>
      </c>
      <c r="V1469" s="55">
        <f t="shared" si="319"/>
        <v>39737</v>
      </c>
      <c r="W1469" s="6">
        <f t="shared" si="321"/>
        <v>0</v>
      </c>
      <c r="X1469" s="6">
        <f t="shared" si="322"/>
        <v>-19.682539682539684</v>
      </c>
      <c r="AA1469">
        <f t="shared" si="309"/>
        <v>0</v>
      </c>
    </row>
    <row r="1470" spans="1:27">
      <c r="A1470" s="67">
        <v>39738</v>
      </c>
      <c r="B1470" s="68">
        <v>50.389099999999999</v>
      </c>
      <c r="C1470" s="46"/>
      <c r="D1470" s="1"/>
      <c r="E1470" s="1"/>
      <c r="F1470" s="1"/>
      <c r="G1470" s="1"/>
      <c r="H1470" s="1"/>
      <c r="I1470" s="1"/>
      <c r="J1470" s="2">
        <f t="shared" si="310"/>
        <v>0</v>
      </c>
      <c r="K1470" s="2">
        <f t="shared" si="311"/>
        <v>0</v>
      </c>
      <c r="L1470" s="8">
        <f t="shared" si="320"/>
        <v>39738</v>
      </c>
      <c r="M1470" s="54">
        <f t="shared" si="312"/>
        <v>0</v>
      </c>
      <c r="N1470" s="6">
        <f t="shared" si="313"/>
        <v>0</v>
      </c>
      <c r="O1470" s="6" t="str">
        <f t="shared" si="314"/>
        <v/>
      </c>
      <c r="P1470" s="29"/>
      <c r="Q1470" s="54">
        <f t="shared" si="315"/>
        <v>1</v>
      </c>
      <c r="R1470" s="6">
        <f t="shared" si="316"/>
        <v>-19.682539682539684</v>
      </c>
      <c r="S1470" s="6">
        <f t="shared" si="317"/>
        <v>0.39061105839436872</v>
      </c>
      <c r="T1470" s="29"/>
      <c r="U1470" s="6">
        <f t="shared" si="318"/>
        <v>39738</v>
      </c>
      <c r="V1470" s="55">
        <f t="shared" si="319"/>
        <v>39738</v>
      </c>
      <c r="W1470" s="6">
        <f t="shared" si="321"/>
        <v>0</v>
      </c>
      <c r="X1470" s="6">
        <f t="shared" si="322"/>
        <v>-19.682539682539684</v>
      </c>
      <c r="AA1470">
        <f t="shared" ref="AA1470:AA1533" si="323">IF(Q1471=0,IF(Q1470=1,L1470,0),0)</f>
        <v>0</v>
      </c>
    </row>
    <row r="1471" spans="1:27">
      <c r="A1471" s="67">
        <v>39741</v>
      </c>
      <c r="B1471" s="68">
        <v>50.811999999999998</v>
      </c>
      <c r="C1471" s="46"/>
      <c r="D1471" s="1"/>
      <c r="E1471" s="1"/>
      <c r="F1471" s="1"/>
      <c r="G1471" s="1"/>
      <c r="H1471" s="1"/>
      <c r="I1471" s="1"/>
      <c r="J1471" s="2">
        <f t="shared" si="310"/>
        <v>0</v>
      </c>
      <c r="K1471" s="2">
        <f t="shared" si="311"/>
        <v>0</v>
      </c>
      <c r="L1471" s="8">
        <f t="shared" si="320"/>
        <v>39741</v>
      </c>
      <c r="M1471" s="54">
        <f t="shared" si="312"/>
        <v>0</v>
      </c>
      <c r="N1471" s="6">
        <f t="shared" si="313"/>
        <v>0</v>
      </c>
      <c r="O1471" s="6" t="str">
        <f t="shared" si="314"/>
        <v/>
      </c>
      <c r="P1471" s="29"/>
      <c r="Q1471" s="54">
        <f t="shared" si="315"/>
        <v>1</v>
      </c>
      <c r="R1471" s="6">
        <f t="shared" si="316"/>
        <v>-19.682539682539684</v>
      </c>
      <c r="S1471" s="6">
        <f t="shared" si="317"/>
        <v>0.38736006617609392</v>
      </c>
      <c r="T1471" s="29"/>
      <c r="U1471" s="6">
        <f t="shared" si="318"/>
        <v>39741</v>
      </c>
      <c r="V1471" s="55">
        <f t="shared" si="319"/>
        <v>39741</v>
      </c>
      <c r="W1471" s="6">
        <f t="shared" si="321"/>
        <v>0</v>
      </c>
      <c r="X1471" s="6">
        <f t="shared" si="322"/>
        <v>-19.682539682539684</v>
      </c>
      <c r="AA1471">
        <f t="shared" si="323"/>
        <v>0</v>
      </c>
    </row>
    <row r="1472" spans="1:27">
      <c r="A1472" s="67">
        <v>39742</v>
      </c>
      <c r="B1472" s="68">
        <v>52.472999999999999</v>
      </c>
      <c r="C1472" s="46"/>
      <c r="D1472" s="1"/>
      <c r="E1472" s="1"/>
      <c r="F1472" s="1"/>
      <c r="G1472" s="1"/>
      <c r="H1472" s="1"/>
      <c r="I1472" s="1"/>
      <c r="J1472" s="2">
        <f t="shared" si="310"/>
        <v>0</v>
      </c>
      <c r="K1472" s="2">
        <f t="shared" si="311"/>
        <v>0</v>
      </c>
      <c r="L1472" s="8">
        <f t="shared" si="320"/>
        <v>39742</v>
      </c>
      <c r="M1472" s="54">
        <f t="shared" si="312"/>
        <v>0</v>
      </c>
      <c r="N1472" s="6">
        <f t="shared" si="313"/>
        <v>0</v>
      </c>
      <c r="O1472" s="6" t="str">
        <f t="shared" si="314"/>
        <v/>
      </c>
      <c r="P1472" s="29"/>
      <c r="Q1472" s="54">
        <f t="shared" si="315"/>
        <v>1</v>
      </c>
      <c r="R1472" s="6">
        <f t="shared" si="316"/>
        <v>-19.682539682539684</v>
      </c>
      <c r="S1472" s="6">
        <f t="shared" si="317"/>
        <v>0.3750984255243589</v>
      </c>
      <c r="T1472" s="29"/>
      <c r="U1472" s="6">
        <f t="shared" si="318"/>
        <v>39742</v>
      </c>
      <c r="V1472" s="55">
        <f t="shared" si="319"/>
        <v>39742</v>
      </c>
      <c r="W1472" s="6">
        <f t="shared" si="321"/>
        <v>0</v>
      </c>
      <c r="X1472" s="6">
        <f t="shared" si="322"/>
        <v>-19.682539682539684</v>
      </c>
      <c r="AA1472">
        <f t="shared" si="323"/>
        <v>0</v>
      </c>
    </row>
    <row r="1473" spans="1:27">
      <c r="A1473" s="67">
        <v>39743</v>
      </c>
      <c r="B1473" s="68">
        <v>50.779800000000002</v>
      </c>
      <c r="C1473" s="46"/>
      <c r="D1473" s="1"/>
      <c r="E1473" s="1"/>
      <c r="F1473" s="1"/>
      <c r="G1473" s="1"/>
      <c r="H1473" s="1"/>
      <c r="I1473" s="1"/>
      <c r="J1473" s="2">
        <f t="shared" si="310"/>
        <v>0</v>
      </c>
      <c r="K1473" s="2">
        <f t="shared" si="311"/>
        <v>0</v>
      </c>
      <c r="L1473" s="8">
        <f t="shared" si="320"/>
        <v>39743</v>
      </c>
      <c r="M1473" s="54">
        <f t="shared" si="312"/>
        <v>0</v>
      </c>
      <c r="N1473" s="6">
        <f t="shared" si="313"/>
        <v>0</v>
      </c>
      <c r="O1473" s="6" t="str">
        <f t="shared" si="314"/>
        <v/>
      </c>
      <c r="P1473" s="29"/>
      <c r="Q1473" s="54">
        <f t="shared" si="315"/>
        <v>1</v>
      </c>
      <c r="R1473" s="6">
        <f t="shared" si="316"/>
        <v>-19.682539682539684</v>
      </c>
      <c r="S1473" s="6">
        <f t="shared" si="317"/>
        <v>0.38760569522801752</v>
      </c>
      <c r="T1473" s="29"/>
      <c r="U1473" s="6">
        <f t="shared" si="318"/>
        <v>39743</v>
      </c>
      <c r="V1473" s="55">
        <f t="shared" si="319"/>
        <v>39743</v>
      </c>
      <c r="W1473" s="6">
        <f t="shared" si="321"/>
        <v>0</v>
      </c>
      <c r="X1473" s="6">
        <f t="shared" si="322"/>
        <v>-19.682539682539684</v>
      </c>
      <c r="AA1473">
        <f t="shared" si="323"/>
        <v>0</v>
      </c>
    </row>
    <row r="1474" spans="1:27">
      <c r="A1474" s="67">
        <v>39744</v>
      </c>
      <c r="B1474" s="68">
        <v>49.018099999999997</v>
      </c>
      <c r="C1474" s="46"/>
      <c r="D1474" s="1"/>
      <c r="E1474" s="1"/>
      <c r="F1474" s="1"/>
      <c r="G1474" s="1"/>
      <c r="H1474" s="1"/>
      <c r="I1474" s="1"/>
      <c r="J1474" s="2">
        <f t="shared" si="310"/>
        <v>0</v>
      </c>
      <c r="K1474" s="2">
        <f t="shared" si="311"/>
        <v>0</v>
      </c>
      <c r="L1474" s="8">
        <f t="shared" si="320"/>
        <v>39744</v>
      </c>
      <c r="M1474" s="54">
        <f t="shared" si="312"/>
        <v>0</v>
      </c>
      <c r="N1474" s="6">
        <f t="shared" si="313"/>
        <v>0</v>
      </c>
      <c r="O1474" s="6" t="str">
        <f t="shared" si="314"/>
        <v/>
      </c>
      <c r="P1474" s="29"/>
      <c r="Q1474" s="54">
        <f t="shared" si="315"/>
        <v>1</v>
      </c>
      <c r="R1474" s="6">
        <f t="shared" si="316"/>
        <v>-19.682539682539684</v>
      </c>
      <c r="S1474" s="6">
        <f t="shared" si="317"/>
        <v>0.40153616077611504</v>
      </c>
      <c r="T1474" s="29"/>
      <c r="U1474" s="6">
        <f t="shared" si="318"/>
        <v>39744</v>
      </c>
      <c r="V1474" s="55">
        <f t="shared" si="319"/>
        <v>39744</v>
      </c>
      <c r="W1474" s="6">
        <f t="shared" si="321"/>
        <v>0</v>
      </c>
      <c r="X1474" s="6">
        <f t="shared" si="322"/>
        <v>-19.682539682539684</v>
      </c>
      <c r="AA1474">
        <f t="shared" si="323"/>
        <v>0</v>
      </c>
    </row>
    <row r="1475" spans="1:27">
      <c r="A1475" s="67">
        <v>39745</v>
      </c>
      <c r="B1475" s="68">
        <v>44.550400000000003</v>
      </c>
      <c r="C1475" s="46"/>
      <c r="D1475" s="1"/>
      <c r="E1475" s="1"/>
      <c r="F1475" s="1"/>
      <c r="G1475" s="1"/>
      <c r="H1475" s="1"/>
      <c r="I1475" s="1"/>
      <c r="J1475" s="2">
        <f t="shared" si="310"/>
        <v>0</v>
      </c>
      <c r="K1475" s="2">
        <f t="shared" si="311"/>
        <v>0</v>
      </c>
      <c r="L1475" s="8">
        <f t="shared" si="320"/>
        <v>39745</v>
      </c>
      <c r="M1475" s="54">
        <f t="shared" si="312"/>
        <v>0</v>
      </c>
      <c r="N1475" s="6">
        <f t="shared" si="313"/>
        <v>0</v>
      </c>
      <c r="O1475" s="6" t="str">
        <f t="shared" si="314"/>
        <v/>
      </c>
      <c r="P1475" s="29"/>
      <c r="Q1475" s="54">
        <f t="shared" si="315"/>
        <v>1</v>
      </c>
      <c r="R1475" s="6">
        <f t="shared" si="316"/>
        <v>-19.682539682539684</v>
      </c>
      <c r="S1475" s="6">
        <f t="shared" si="317"/>
        <v>0.44180388240149771</v>
      </c>
      <c r="T1475" s="29"/>
      <c r="U1475" s="6">
        <f t="shared" si="318"/>
        <v>39745</v>
      </c>
      <c r="V1475" s="55">
        <f t="shared" si="319"/>
        <v>39745</v>
      </c>
      <c r="W1475" s="6">
        <f t="shared" si="321"/>
        <v>0</v>
      </c>
      <c r="X1475" s="6">
        <f t="shared" si="322"/>
        <v>-19.682539682539684</v>
      </c>
      <c r="AA1475">
        <f t="shared" si="323"/>
        <v>0</v>
      </c>
    </row>
    <row r="1476" spans="1:27">
      <c r="A1476" s="67">
        <v>39748</v>
      </c>
      <c r="B1476" s="68">
        <v>43.459200000000003</v>
      </c>
      <c r="C1476" s="46"/>
      <c r="D1476" s="1"/>
      <c r="E1476" s="1"/>
      <c r="F1476" s="1"/>
      <c r="G1476" s="1"/>
      <c r="H1476" s="1"/>
      <c r="I1476" s="1"/>
      <c r="J1476" s="2">
        <f t="shared" si="310"/>
        <v>0</v>
      </c>
      <c r="K1476" s="2">
        <f t="shared" si="311"/>
        <v>0</v>
      </c>
      <c r="L1476" s="8">
        <f t="shared" si="320"/>
        <v>39748</v>
      </c>
      <c r="M1476" s="54">
        <f t="shared" si="312"/>
        <v>0</v>
      </c>
      <c r="N1476" s="6">
        <f t="shared" si="313"/>
        <v>0</v>
      </c>
      <c r="O1476" s="6" t="str">
        <f t="shared" si="314"/>
        <v/>
      </c>
      <c r="P1476" s="29"/>
      <c r="Q1476" s="54">
        <f t="shared" si="315"/>
        <v>1</v>
      </c>
      <c r="R1476" s="6">
        <f t="shared" si="316"/>
        <v>-19.682539682539684</v>
      </c>
      <c r="S1476" s="6">
        <f t="shared" si="317"/>
        <v>0.45289696272687213</v>
      </c>
      <c r="T1476" s="29"/>
      <c r="U1476" s="6">
        <f t="shared" si="318"/>
        <v>39748</v>
      </c>
      <c r="V1476" s="55">
        <f t="shared" si="319"/>
        <v>39748</v>
      </c>
      <c r="W1476" s="6">
        <f t="shared" si="321"/>
        <v>0</v>
      </c>
      <c r="X1476" s="6">
        <f t="shared" si="322"/>
        <v>-19.682539682539684</v>
      </c>
      <c r="AA1476">
        <f t="shared" si="323"/>
        <v>0</v>
      </c>
    </row>
    <row r="1477" spans="1:27">
      <c r="A1477" s="67">
        <v>39750</v>
      </c>
      <c r="B1477" s="68">
        <v>45.930999999999997</v>
      </c>
      <c r="C1477" s="46"/>
      <c r="D1477" s="1"/>
      <c r="E1477" s="1"/>
      <c r="F1477" s="1"/>
      <c r="G1477" s="1"/>
      <c r="H1477" s="1"/>
      <c r="I1477" s="1"/>
      <c r="J1477" s="2">
        <f t="shared" si="310"/>
        <v>0</v>
      </c>
      <c r="K1477" s="2">
        <f t="shared" si="311"/>
        <v>0</v>
      </c>
      <c r="L1477" s="8">
        <f t="shared" si="320"/>
        <v>39750</v>
      </c>
      <c r="M1477" s="54">
        <f t="shared" si="312"/>
        <v>0</v>
      </c>
      <c r="N1477" s="6">
        <f t="shared" si="313"/>
        <v>0</v>
      </c>
      <c r="O1477" s="6" t="str">
        <f t="shared" si="314"/>
        <v/>
      </c>
      <c r="P1477" s="29"/>
      <c r="Q1477" s="54">
        <f t="shared" si="315"/>
        <v>1</v>
      </c>
      <c r="R1477" s="6">
        <f t="shared" si="316"/>
        <v>-19.682539682539684</v>
      </c>
      <c r="S1477" s="6">
        <f t="shared" si="317"/>
        <v>0.42852408357187272</v>
      </c>
      <c r="T1477" s="29"/>
      <c r="U1477" s="6">
        <f t="shared" si="318"/>
        <v>39750</v>
      </c>
      <c r="V1477" s="55">
        <f t="shared" si="319"/>
        <v>39750</v>
      </c>
      <c r="W1477" s="6">
        <f t="shared" si="321"/>
        <v>0</v>
      </c>
      <c r="X1477" s="6">
        <f t="shared" si="322"/>
        <v>-19.682539682539684</v>
      </c>
      <c r="AA1477">
        <f t="shared" si="323"/>
        <v>0</v>
      </c>
    </row>
    <row r="1478" spans="1:27">
      <c r="A1478" s="67">
        <v>39752</v>
      </c>
      <c r="B1478" s="68">
        <v>48.426299999999998</v>
      </c>
      <c r="C1478" s="46"/>
      <c r="D1478" s="1"/>
      <c r="E1478" s="1"/>
      <c r="F1478" s="1"/>
      <c r="G1478" s="1"/>
      <c r="H1478" s="1"/>
      <c r="I1478" s="1"/>
      <c r="J1478" s="2">
        <f t="shared" si="310"/>
        <v>1</v>
      </c>
      <c r="K1478" s="2">
        <f t="shared" si="311"/>
        <v>-1000</v>
      </c>
      <c r="L1478" s="8">
        <f t="shared" si="320"/>
        <v>39752</v>
      </c>
      <c r="M1478" s="54">
        <f t="shared" si="312"/>
        <v>1</v>
      </c>
      <c r="N1478" s="6">
        <f t="shared" si="313"/>
        <v>-1000</v>
      </c>
      <c r="O1478" s="6">
        <f t="shared" si="314"/>
        <v>20.649936088447806</v>
      </c>
      <c r="P1478" s="29"/>
      <c r="Q1478" s="54">
        <f t="shared" si="315"/>
        <v>1</v>
      </c>
      <c r="R1478" s="6">
        <f t="shared" si="316"/>
        <v>-19.682539682539684</v>
      </c>
      <c r="S1478" s="6">
        <f t="shared" si="317"/>
        <v>0.40644318650278227</v>
      </c>
      <c r="T1478" s="29"/>
      <c r="U1478" s="6">
        <f t="shared" si="318"/>
        <v>39752</v>
      </c>
      <c r="V1478" s="55">
        <f t="shared" si="319"/>
        <v>39752</v>
      </c>
      <c r="W1478" s="6">
        <f t="shared" si="321"/>
        <v>-1000</v>
      </c>
      <c r="X1478" s="6">
        <f t="shared" si="322"/>
        <v>-19.682539682539684</v>
      </c>
      <c r="AA1478">
        <f t="shared" si="323"/>
        <v>0</v>
      </c>
    </row>
    <row r="1479" spans="1:27">
      <c r="A1479" s="67">
        <v>39755</v>
      </c>
      <c r="B1479" s="68">
        <v>50.088700000000003</v>
      </c>
      <c r="C1479" s="46"/>
      <c r="D1479" s="1"/>
      <c r="E1479" s="1"/>
      <c r="F1479" s="1"/>
      <c r="G1479" s="1"/>
      <c r="H1479" s="1"/>
      <c r="I1479" s="1"/>
      <c r="J1479" s="2">
        <f t="shared" si="310"/>
        <v>0</v>
      </c>
      <c r="K1479" s="2">
        <f t="shared" si="311"/>
        <v>0</v>
      </c>
      <c r="L1479" s="8">
        <f t="shared" si="320"/>
        <v>39755</v>
      </c>
      <c r="M1479" s="54">
        <f t="shared" si="312"/>
        <v>0</v>
      </c>
      <c r="N1479" s="6">
        <f t="shared" si="313"/>
        <v>0</v>
      </c>
      <c r="O1479" s="6" t="str">
        <f t="shared" si="314"/>
        <v/>
      </c>
      <c r="P1479" s="29"/>
      <c r="Q1479" s="54">
        <f t="shared" si="315"/>
        <v>1</v>
      </c>
      <c r="R1479" s="6">
        <f t="shared" si="316"/>
        <v>-19.682539682539684</v>
      </c>
      <c r="S1479" s="6">
        <f t="shared" si="317"/>
        <v>0.392953693797996</v>
      </c>
      <c r="T1479" s="29"/>
      <c r="U1479" s="6">
        <f t="shared" si="318"/>
        <v>39755</v>
      </c>
      <c r="V1479" s="55">
        <f t="shared" si="319"/>
        <v>39755</v>
      </c>
      <c r="W1479" s="6">
        <f t="shared" si="321"/>
        <v>0</v>
      </c>
      <c r="X1479" s="6">
        <f t="shared" si="322"/>
        <v>-19.682539682539684</v>
      </c>
      <c r="AA1479">
        <f t="shared" si="323"/>
        <v>0</v>
      </c>
    </row>
    <row r="1480" spans="1:27">
      <c r="A1480" s="67">
        <v>39756</v>
      </c>
      <c r="B1480" s="68">
        <v>50.944099999999999</v>
      </c>
      <c r="C1480" s="46"/>
      <c r="D1480" s="1"/>
      <c r="E1480" s="1"/>
      <c r="F1480" s="1"/>
      <c r="G1480" s="1"/>
      <c r="H1480" s="1"/>
      <c r="I1480" s="1"/>
      <c r="J1480" s="2">
        <f t="shared" ref="J1480:J1543" si="324">IF(DAY(A1480)=sipdate,1,IF(J1479=1,0,IF(J1478=1,0,IF(J1477=1,0,IF(J1476=1,0,IF(J1475=1,0,IF(J1474=1,0,IF(DAY(A1480)=sipdate+1,1,IF(DAY(A1480)=sipdate+2,1,IF(DAY(A1480)=sipdate+3,1,IF(DAY(A1480)=sipdate+4,1,IF(DAY(A1480)=sipdate+5,1,IF(DAY(A1480)=sipdate+6,1,IF(DAY(A1480)=sipdate+7,1,0))))))))))))))</f>
        <v>0</v>
      </c>
      <c r="K1480" s="2">
        <f t="shared" ref="K1480:K1543" si="325">IF(DAY(A1480)=sipdate,-sip,IF(K1479=-sip,0,IF(K1478=-sip,0,IF(K1477=-sip,0,IF(K1476=-sip,0,IF(K1475=-sip,0,IF(K1474=-sip,0,IF(DAY(A1480)=sipdate+1,-sip,IF(DAY(A1480)=sipdate+2,-sip,IF(DAY(A1480)=sipdate+3,-sip,IF(DAY(A1480)=sipdate+4,-sip,IF(DAY(A1480)=sipdate+5,-sip,IF(DAY(A1480)=sipdate+6,-sip,IF(DAY(A1480)=sipdate+7,-sip,0))))))))))))))</f>
        <v>0</v>
      </c>
      <c r="L1480" s="8">
        <f t="shared" si="320"/>
        <v>39756</v>
      </c>
      <c r="M1480" s="54">
        <f t="shared" ref="M1480:M1543" si="326">IF(IF(L1480&gt;=sipstart,1,0)+IF(L1480&lt;=sipend,1,0)=2,J1480,0)</f>
        <v>0</v>
      </c>
      <c r="N1480" s="6">
        <f t="shared" ref="N1480:N1543" si="327">IF(IF(L1480&gt;=sipstart,1,0)+IF(L1480&lt;=sipend,1,0)=2,K1480,0)</f>
        <v>0</v>
      </c>
      <c r="O1480" s="6" t="str">
        <f t="shared" ref="O1480:O1543" si="328">IF(N1480=-sip,-N1480/B1480,"")</f>
        <v/>
      </c>
      <c r="P1480" s="29"/>
      <c r="Q1480" s="54">
        <f t="shared" ref="Q1480:Q1543" si="329">IF(IF(L1480&gt;=sipstart,1,0)+IF(L1480&lt;=sipend,1,0)=2,1,0)</f>
        <v>1</v>
      </c>
      <c r="R1480" s="6">
        <f t="shared" ref="R1480:R1543" si="330">IF(IF(L1480&gt;=sipstart,1,0)+IF(L1480&lt;=sipend,1,0)=2,-dsip,0)</f>
        <v>-19.682539682539684</v>
      </c>
      <c r="S1480" s="6">
        <f t="shared" ref="S1480:S1543" si="331">IF(R1480=-dsip,-R1480/B1480,"")</f>
        <v>0.38635562670730633</v>
      </c>
      <c r="T1480" s="29"/>
      <c r="U1480" s="6">
        <f t="shared" ref="U1480:U1543" si="332">IF((IF(L1480&gt;=sipstart,1,2)+IF(L1480&lt;=sipend,1,2))=2,L1480,0)</f>
        <v>39756</v>
      </c>
      <c r="V1480" s="55">
        <f t="shared" ref="V1480:V1543" si="333">IF((IF(L1480&gt;=sipstart,1,2)+IF(L1480&lt;=sipend,1,2))=2,L1480,0)+IF(U1479=actualsipend,actualsipend,0)</f>
        <v>39756</v>
      </c>
      <c r="W1480" s="6">
        <f t="shared" si="321"/>
        <v>0</v>
      </c>
      <c r="X1480" s="6">
        <f t="shared" si="322"/>
        <v>-19.682539682539684</v>
      </c>
      <c r="AA1480">
        <f t="shared" si="323"/>
        <v>0</v>
      </c>
    </row>
    <row r="1481" spans="1:27">
      <c r="A1481" s="67">
        <v>39757</v>
      </c>
      <c r="B1481" s="68">
        <v>50.037799999999997</v>
      </c>
      <c r="C1481" s="46"/>
      <c r="D1481" s="1"/>
      <c r="E1481" s="1"/>
      <c r="F1481" s="1"/>
      <c r="G1481" s="1"/>
      <c r="H1481" s="1"/>
      <c r="I1481" s="1"/>
      <c r="J1481" s="2">
        <f t="shared" si="324"/>
        <v>0</v>
      </c>
      <c r="K1481" s="2">
        <f t="shared" si="325"/>
        <v>0</v>
      </c>
      <c r="L1481" s="8">
        <f t="shared" ref="L1481:L1544" si="334">A1481</f>
        <v>39757</v>
      </c>
      <c r="M1481" s="54">
        <f t="shared" si="326"/>
        <v>0</v>
      </c>
      <c r="N1481" s="6">
        <f t="shared" si="327"/>
        <v>0</v>
      </c>
      <c r="O1481" s="6" t="str">
        <f t="shared" si="328"/>
        <v/>
      </c>
      <c r="P1481" s="29"/>
      <c r="Q1481" s="54">
        <f t="shared" si="329"/>
        <v>1</v>
      </c>
      <c r="R1481" s="6">
        <f t="shared" si="330"/>
        <v>-19.682539682539684</v>
      </c>
      <c r="S1481" s="6">
        <f t="shared" si="331"/>
        <v>0.39335341846643307</v>
      </c>
      <c r="T1481" s="29"/>
      <c r="U1481" s="6">
        <f t="shared" si="332"/>
        <v>39757</v>
      </c>
      <c r="V1481" s="55">
        <f t="shared" si="333"/>
        <v>39757</v>
      </c>
      <c r="W1481" s="6">
        <f t="shared" ref="W1481:W1544" si="335">IF(V1481+V1480=0,0,IF(V1481=V1480,sipunits*B1480,N1481))</f>
        <v>0</v>
      </c>
      <c r="X1481" s="6">
        <f t="shared" ref="X1481:X1544" si="336">IF(V1481+V1480=0,0,IF(V1481=V1480,dsipunits*B1480,R1481))</f>
        <v>-19.682539682539684</v>
      </c>
      <c r="AA1481">
        <f t="shared" si="323"/>
        <v>0</v>
      </c>
    </row>
    <row r="1482" spans="1:27">
      <c r="A1482" s="67">
        <v>39758</v>
      </c>
      <c r="B1482" s="68">
        <v>48.637900000000002</v>
      </c>
      <c r="C1482" s="46"/>
      <c r="D1482" s="1"/>
      <c r="E1482" s="1"/>
      <c r="F1482" s="1"/>
      <c r="G1482" s="1"/>
      <c r="H1482" s="1"/>
      <c r="I1482" s="1"/>
      <c r="J1482" s="2">
        <f t="shared" si="324"/>
        <v>0</v>
      </c>
      <c r="K1482" s="2">
        <f t="shared" si="325"/>
        <v>0</v>
      </c>
      <c r="L1482" s="8">
        <f t="shared" si="334"/>
        <v>39758</v>
      </c>
      <c r="M1482" s="54">
        <f t="shared" si="326"/>
        <v>0</v>
      </c>
      <c r="N1482" s="6">
        <f t="shared" si="327"/>
        <v>0</v>
      </c>
      <c r="O1482" s="6" t="str">
        <f t="shared" si="328"/>
        <v/>
      </c>
      <c r="P1482" s="29"/>
      <c r="Q1482" s="54">
        <f t="shared" si="329"/>
        <v>1</v>
      </c>
      <c r="R1482" s="6">
        <f t="shared" si="330"/>
        <v>-19.682539682539684</v>
      </c>
      <c r="S1482" s="6">
        <f t="shared" si="331"/>
        <v>0.40467494860057041</v>
      </c>
      <c r="T1482" s="29"/>
      <c r="U1482" s="6">
        <f t="shared" si="332"/>
        <v>39758</v>
      </c>
      <c r="V1482" s="55">
        <f t="shared" si="333"/>
        <v>39758</v>
      </c>
      <c r="W1482" s="6">
        <f t="shared" si="335"/>
        <v>0</v>
      </c>
      <c r="X1482" s="6">
        <f t="shared" si="336"/>
        <v>-19.682539682539684</v>
      </c>
      <c r="AA1482">
        <f t="shared" si="323"/>
        <v>0</v>
      </c>
    </row>
    <row r="1483" spans="1:27">
      <c r="A1483" s="67">
        <v>39759</v>
      </c>
      <c r="B1483" s="68">
        <v>49.587699999999998</v>
      </c>
      <c r="C1483" s="46"/>
      <c r="D1483" s="1"/>
      <c r="E1483" s="1"/>
      <c r="F1483" s="1"/>
      <c r="G1483" s="1"/>
      <c r="H1483" s="1"/>
      <c r="I1483" s="1"/>
      <c r="J1483" s="2">
        <f t="shared" si="324"/>
        <v>0</v>
      </c>
      <c r="K1483" s="2">
        <f t="shared" si="325"/>
        <v>0</v>
      </c>
      <c r="L1483" s="8">
        <f t="shared" si="334"/>
        <v>39759</v>
      </c>
      <c r="M1483" s="54">
        <f t="shared" si="326"/>
        <v>0</v>
      </c>
      <c r="N1483" s="6">
        <f t="shared" si="327"/>
        <v>0</v>
      </c>
      <c r="O1483" s="6" t="str">
        <f t="shared" si="328"/>
        <v/>
      </c>
      <c r="P1483" s="29"/>
      <c r="Q1483" s="54">
        <f t="shared" si="329"/>
        <v>1</v>
      </c>
      <c r="R1483" s="6">
        <f t="shared" si="330"/>
        <v>-19.682539682539684</v>
      </c>
      <c r="S1483" s="6">
        <f t="shared" si="331"/>
        <v>0.39692382753262773</v>
      </c>
      <c r="T1483" s="29"/>
      <c r="U1483" s="6">
        <f t="shared" si="332"/>
        <v>39759</v>
      </c>
      <c r="V1483" s="55">
        <f t="shared" si="333"/>
        <v>39759</v>
      </c>
      <c r="W1483" s="6">
        <f t="shared" si="335"/>
        <v>0</v>
      </c>
      <c r="X1483" s="6">
        <f t="shared" si="336"/>
        <v>-19.682539682539684</v>
      </c>
      <c r="AA1483">
        <f t="shared" si="323"/>
        <v>0</v>
      </c>
    </row>
    <row r="1484" spans="1:27">
      <c r="A1484" s="67">
        <v>39762</v>
      </c>
      <c r="B1484" s="68">
        <v>52.161900000000003</v>
      </c>
      <c r="C1484" s="46"/>
      <c r="D1484" s="1"/>
      <c r="E1484" s="1"/>
      <c r="F1484" s="1"/>
      <c r="G1484" s="1"/>
      <c r="H1484" s="1"/>
      <c r="I1484" s="1"/>
      <c r="J1484" s="2">
        <f t="shared" si="324"/>
        <v>0</v>
      </c>
      <c r="K1484" s="2">
        <f t="shared" si="325"/>
        <v>0</v>
      </c>
      <c r="L1484" s="8">
        <f t="shared" si="334"/>
        <v>39762</v>
      </c>
      <c r="M1484" s="54">
        <f t="shared" si="326"/>
        <v>0</v>
      </c>
      <c r="N1484" s="6">
        <f t="shared" si="327"/>
        <v>0</v>
      </c>
      <c r="O1484" s="6" t="str">
        <f t="shared" si="328"/>
        <v/>
      </c>
      <c r="P1484" s="29"/>
      <c r="Q1484" s="54">
        <f t="shared" si="329"/>
        <v>1</v>
      </c>
      <c r="R1484" s="6">
        <f t="shared" si="330"/>
        <v>-19.682539682539684</v>
      </c>
      <c r="S1484" s="6">
        <f t="shared" si="331"/>
        <v>0.37733555876108199</v>
      </c>
      <c r="T1484" s="29"/>
      <c r="U1484" s="6">
        <f t="shared" si="332"/>
        <v>39762</v>
      </c>
      <c r="V1484" s="55">
        <f t="shared" si="333"/>
        <v>39762</v>
      </c>
      <c r="W1484" s="6">
        <f t="shared" si="335"/>
        <v>0</v>
      </c>
      <c r="X1484" s="6">
        <f t="shared" si="336"/>
        <v>-19.682539682539684</v>
      </c>
      <c r="AA1484">
        <f t="shared" si="323"/>
        <v>0</v>
      </c>
    </row>
    <row r="1485" spans="1:27">
      <c r="A1485" s="67">
        <v>39763</v>
      </c>
      <c r="B1485" s="68">
        <v>50.022500000000001</v>
      </c>
      <c r="C1485" s="46"/>
      <c r="D1485" s="1"/>
      <c r="E1485" s="1"/>
      <c r="F1485" s="1"/>
      <c r="G1485" s="1"/>
      <c r="H1485" s="1"/>
      <c r="I1485" s="1"/>
      <c r="J1485" s="2">
        <f t="shared" si="324"/>
        <v>0</v>
      </c>
      <c r="K1485" s="2">
        <f t="shared" si="325"/>
        <v>0</v>
      </c>
      <c r="L1485" s="8">
        <f t="shared" si="334"/>
        <v>39763</v>
      </c>
      <c r="M1485" s="54">
        <f t="shared" si="326"/>
        <v>0</v>
      </c>
      <c r="N1485" s="6">
        <f t="shared" si="327"/>
        <v>0</v>
      </c>
      <c r="O1485" s="6" t="str">
        <f t="shared" si="328"/>
        <v/>
      </c>
      <c r="P1485" s="29"/>
      <c r="Q1485" s="54">
        <f t="shared" si="329"/>
        <v>1</v>
      </c>
      <c r="R1485" s="6">
        <f t="shared" si="330"/>
        <v>-19.682539682539684</v>
      </c>
      <c r="S1485" s="6">
        <f t="shared" si="331"/>
        <v>0.39347373047208123</v>
      </c>
      <c r="T1485" s="29"/>
      <c r="U1485" s="6">
        <f t="shared" si="332"/>
        <v>39763</v>
      </c>
      <c r="V1485" s="55">
        <f t="shared" si="333"/>
        <v>39763</v>
      </c>
      <c r="W1485" s="6">
        <f t="shared" si="335"/>
        <v>0</v>
      </c>
      <c r="X1485" s="6">
        <f t="shared" si="336"/>
        <v>-19.682539682539684</v>
      </c>
      <c r="AA1485">
        <f t="shared" si="323"/>
        <v>0</v>
      </c>
    </row>
    <row r="1486" spans="1:27">
      <c r="A1486" s="67">
        <v>39764</v>
      </c>
      <c r="B1486" s="68">
        <v>48.964100000000002</v>
      </c>
      <c r="C1486" s="46"/>
      <c r="D1486" s="1"/>
      <c r="E1486" s="1"/>
      <c r="F1486" s="1"/>
      <c r="G1486" s="1"/>
      <c r="H1486" s="1"/>
      <c r="I1486" s="1"/>
      <c r="J1486" s="2">
        <f t="shared" si="324"/>
        <v>0</v>
      </c>
      <c r="K1486" s="2">
        <f t="shared" si="325"/>
        <v>0</v>
      </c>
      <c r="L1486" s="8">
        <f t="shared" si="334"/>
        <v>39764</v>
      </c>
      <c r="M1486" s="54">
        <f t="shared" si="326"/>
        <v>0</v>
      </c>
      <c r="N1486" s="6">
        <f t="shared" si="327"/>
        <v>0</v>
      </c>
      <c r="O1486" s="6" t="str">
        <f t="shared" si="328"/>
        <v/>
      </c>
      <c r="P1486" s="29"/>
      <c r="Q1486" s="54">
        <f t="shared" si="329"/>
        <v>1</v>
      </c>
      <c r="R1486" s="6">
        <f t="shared" si="330"/>
        <v>-19.682539682539684</v>
      </c>
      <c r="S1486" s="6">
        <f t="shared" si="331"/>
        <v>0.40197899445797397</v>
      </c>
      <c r="T1486" s="29"/>
      <c r="U1486" s="6">
        <f t="shared" si="332"/>
        <v>39764</v>
      </c>
      <c r="V1486" s="55">
        <f t="shared" si="333"/>
        <v>39764</v>
      </c>
      <c r="W1486" s="6">
        <f t="shared" si="335"/>
        <v>0</v>
      </c>
      <c r="X1486" s="6">
        <f t="shared" si="336"/>
        <v>-19.682539682539684</v>
      </c>
      <c r="AA1486">
        <f t="shared" si="323"/>
        <v>0</v>
      </c>
    </row>
    <row r="1487" spans="1:27">
      <c r="A1487" s="67">
        <v>39766</v>
      </c>
      <c r="B1487" s="68">
        <v>48.400100000000002</v>
      </c>
      <c r="C1487" s="46"/>
      <c r="D1487" s="1"/>
      <c r="E1487" s="1"/>
      <c r="F1487" s="1"/>
      <c r="G1487" s="1"/>
      <c r="H1487" s="1"/>
      <c r="I1487" s="1"/>
      <c r="J1487" s="2">
        <f t="shared" si="324"/>
        <v>0</v>
      </c>
      <c r="K1487" s="2">
        <f t="shared" si="325"/>
        <v>0</v>
      </c>
      <c r="L1487" s="8">
        <f t="shared" si="334"/>
        <v>39766</v>
      </c>
      <c r="M1487" s="54">
        <f t="shared" si="326"/>
        <v>0</v>
      </c>
      <c r="N1487" s="6">
        <f t="shared" si="327"/>
        <v>0</v>
      </c>
      <c r="O1487" s="6" t="str">
        <f t="shared" si="328"/>
        <v/>
      </c>
      <c r="P1487" s="29"/>
      <c r="Q1487" s="54">
        <f t="shared" si="329"/>
        <v>1</v>
      </c>
      <c r="R1487" s="6">
        <f t="shared" si="330"/>
        <v>-19.682539682539684</v>
      </c>
      <c r="S1487" s="6">
        <f t="shared" si="331"/>
        <v>0.40666320281445045</v>
      </c>
      <c r="T1487" s="29"/>
      <c r="U1487" s="6">
        <f t="shared" si="332"/>
        <v>39766</v>
      </c>
      <c r="V1487" s="55">
        <f t="shared" si="333"/>
        <v>39766</v>
      </c>
      <c r="W1487" s="6">
        <f t="shared" si="335"/>
        <v>0</v>
      </c>
      <c r="X1487" s="6">
        <f t="shared" si="336"/>
        <v>-19.682539682539684</v>
      </c>
      <c r="AA1487">
        <f t="shared" si="323"/>
        <v>0</v>
      </c>
    </row>
    <row r="1488" spans="1:27">
      <c r="A1488" s="67">
        <v>39769</v>
      </c>
      <c r="B1488" s="68">
        <v>47.840200000000003</v>
      </c>
      <c r="C1488" s="46"/>
      <c r="D1488" s="1"/>
      <c r="E1488" s="1"/>
      <c r="F1488" s="1"/>
      <c r="G1488" s="1"/>
      <c r="H1488" s="1"/>
      <c r="I1488" s="1"/>
      <c r="J1488" s="2">
        <f t="shared" si="324"/>
        <v>0</v>
      </c>
      <c r="K1488" s="2">
        <f t="shared" si="325"/>
        <v>0</v>
      </c>
      <c r="L1488" s="8">
        <f t="shared" si="334"/>
        <v>39769</v>
      </c>
      <c r="M1488" s="54">
        <f t="shared" si="326"/>
        <v>0</v>
      </c>
      <c r="N1488" s="6">
        <f t="shared" si="327"/>
        <v>0</v>
      </c>
      <c r="O1488" s="6" t="str">
        <f t="shared" si="328"/>
        <v/>
      </c>
      <c r="P1488" s="29"/>
      <c r="Q1488" s="54">
        <f t="shared" si="329"/>
        <v>1</v>
      </c>
      <c r="R1488" s="6">
        <f t="shared" si="330"/>
        <v>-19.682539682539684</v>
      </c>
      <c r="S1488" s="6">
        <f t="shared" si="331"/>
        <v>0.41142260447363688</v>
      </c>
      <c r="T1488" s="29"/>
      <c r="U1488" s="6">
        <f t="shared" si="332"/>
        <v>39769</v>
      </c>
      <c r="V1488" s="55">
        <f t="shared" si="333"/>
        <v>39769</v>
      </c>
      <c r="W1488" s="6">
        <f t="shared" si="335"/>
        <v>0</v>
      </c>
      <c r="X1488" s="6">
        <f t="shared" si="336"/>
        <v>-19.682539682539684</v>
      </c>
      <c r="AA1488">
        <f t="shared" si="323"/>
        <v>0</v>
      </c>
    </row>
    <row r="1489" spans="1:27">
      <c r="A1489" s="67">
        <v>39770</v>
      </c>
      <c r="B1489" s="68">
        <v>46.197400000000002</v>
      </c>
      <c r="C1489" s="46"/>
      <c r="D1489" s="1"/>
      <c r="E1489" s="1"/>
      <c r="F1489" s="1"/>
      <c r="G1489" s="1"/>
      <c r="H1489" s="1"/>
      <c r="I1489" s="1"/>
      <c r="J1489" s="2">
        <f t="shared" si="324"/>
        <v>0</v>
      </c>
      <c r="K1489" s="2">
        <f t="shared" si="325"/>
        <v>0</v>
      </c>
      <c r="L1489" s="8">
        <f t="shared" si="334"/>
        <v>39770</v>
      </c>
      <c r="M1489" s="54">
        <f t="shared" si="326"/>
        <v>0</v>
      </c>
      <c r="N1489" s="6">
        <f t="shared" si="327"/>
        <v>0</v>
      </c>
      <c r="O1489" s="6" t="str">
        <f t="shared" si="328"/>
        <v/>
      </c>
      <c r="P1489" s="29"/>
      <c r="Q1489" s="54">
        <f t="shared" si="329"/>
        <v>1</v>
      </c>
      <c r="R1489" s="6">
        <f t="shared" si="330"/>
        <v>-19.682539682539684</v>
      </c>
      <c r="S1489" s="6">
        <f t="shared" si="331"/>
        <v>0.42605297446478985</v>
      </c>
      <c r="T1489" s="29"/>
      <c r="U1489" s="6">
        <f t="shared" si="332"/>
        <v>39770</v>
      </c>
      <c r="V1489" s="55">
        <f t="shared" si="333"/>
        <v>39770</v>
      </c>
      <c r="W1489" s="6">
        <f t="shared" si="335"/>
        <v>0</v>
      </c>
      <c r="X1489" s="6">
        <f t="shared" si="336"/>
        <v>-19.682539682539684</v>
      </c>
      <c r="AA1489">
        <f t="shared" si="323"/>
        <v>0</v>
      </c>
    </row>
    <row r="1490" spans="1:27">
      <c r="A1490" s="67">
        <v>39771</v>
      </c>
      <c r="B1490" s="68">
        <v>45.604300000000002</v>
      </c>
      <c r="C1490" s="46"/>
      <c r="D1490" s="1"/>
      <c r="E1490" s="1"/>
      <c r="F1490" s="1"/>
      <c r="G1490" s="1"/>
      <c r="H1490" s="1"/>
      <c r="I1490" s="1"/>
      <c r="J1490" s="2">
        <f t="shared" si="324"/>
        <v>0</v>
      </c>
      <c r="K1490" s="2">
        <f t="shared" si="325"/>
        <v>0</v>
      </c>
      <c r="L1490" s="8">
        <f t="shared" si="334"/>
        <v>39771</v>
      </c>
      <c r="M1490" s="54">
        <f t="shared" si="326"/>
        <v>0</v>
      </c>
      <c r="N1490" s="6">
        <f t="shared" si="327"/>
        <v>0</v>
      </c>
      <c r="O1490" s="6" t="str">
        <f t="shared" si="328"/>
        <v/>
      </c>
      <c r="P1490" s="29"/>
      <c r="Q1490" s="54">
        <f t="shared" si="329"/>
        <v>1</v>
      </c>
      <c r="R1490" s="6">
        <f t="shared" si="330"/>
        <v>-19.682539682539684</v>
      </c>
      <c r="S1490" s="6">
        <f t="shared" si="331"/>
        <v>0.43159394360925796</v>
      </c>
      <c r="T1490" s="29"/>
      <c r="U1490" s="6">
        <f t="shared" si="332"/>
        <v>39771</v>
      </c>
      <c r="V1490" s="55">
        <f t="shared" si="333"/>
        <v>39771</v>
      </c>
      <c r="W1490" s="6">
        <f t="shared" si="335"/>
        <v>0</v>
      </c>
      <c r="X1490" s="6">
        <f t="shared" si="336"/>
        <v>-19.682539682539684</v>
      </c>
      <c r="AA1490">
        <f t="shared" si="323"/>
        <v>0</v>
      </c>
    </row>
    <row r="1491" spans="1:27">
      <c r="A1491" s="67">
        <v>39772</v>
      </c>
      <c r="B1491" s="68">
        <v>43.921999999999997</v>
      </c>
      <c r="C1491" s="46"/>
      <c r="D1491" s="1"/>
      <c r="E1491" s="1"/>
      <c r="F1491" s="1"/>
      <c r="G1491" s="1"/>
      <c r="H1491" s="1"/>
      <c r="I1491" s="1"/>
      <c r="J1491" s="2">
        <f t="shared" si="324"/>
        <v>0</v>
      </c>
      <c r="K1491" s="2">
        <f t="shared" si="325"/>
        <v>0</v>
      </c>
      <c r="L1491" s="8">
        <f t="shared" si="334"/>
        <v>39772</v>
      </c>
      <c r="M1491" s="54">
        <f t="shared" si="326"/>
        <v>0</v>
      </c>
      <c r="N1491" s="6">
        <f t="shared" si="327"/>
        <v>0</v>
      </c>
      <c r="O1491" s="6" t="str">
        <f t="shared" si="328"/>
        <v/>
      </c>
      <c r="P1491" s="29"/>
      <c r="Q1491" s="54">
        <f t="shared" si="329"/>
        <v>1</v>
      </c>
      <c r="R1491" s="6">
        <f t="shared" si="330"/>
        <v>-19.682539682539684</v>
      </c>
      <c r="S1491" s="6">
        <f t="shared" si="331"/>
        <v>0.44812485047447032</v>
      </c>
      <c r="T1491" s="29"/>
      <c r="U1491" s="6">
        <f t="shared" si="332"/>
        <v>39772</v>
      </c>
      <c r="V1491" s="55">
        <f t="shared" si="333"/>
        <v>39772</v>
      </c>
      <c r="W1491" s="6">
        <f t="shared" si="335"/>
        <v>0</v>
      </c>
      <c r="X1491" s="6">
        <f t="shared" si="336"/>
        <v>-19.682539682539684</v>
      </c>
      <c r="AA1491">
        <f t="shared" si="323"/>
        <v>0</v>
      </c>
    </row>
    <row r="1492" spans="1:27">
      <c r="A1492" s="67">
        <v>39773</v>
      </c>
      <c r="B1492" s="68">
        <v>45.403199999999998</v>
      </c>
      <c r="C1492" s="46"/>
      <c r="D1492" s="1"/>
      <c r="E1492" s="1"/>
      <c r="F1492" s="1"/>
      <c r="G1492" s="1"/>
      <c r="H1492" s="1"/>
      <c r="I1492" s="1"/>
      <c r="J1492" s="2">
        <f t="shared" si="324"/>
        <v>0</v>
      </c>
      <c r="K1492" s="2">
        <f t="shared" si="325"/>
        <v>0</v>
      </c>
      <c r="L1492" s="8">
        <f t="shared" si="334"/>
        <v>39773</v>
      </c>
      <c r="M1492" s="54">
        <f t="shared" si="326"/>
        <v>0</v>
      </c>
      <c r="N1492" s="6">
        <f t="shared" si="327"/>
        <v>0</v>
      </c>
      <c r="O1492" s="6" t="str">
        <f t="shared" si="328"/>
        <v/>
      </c>
      <c r="P1492" s="29"/>
      <c r="Q1492" s="54">
        <f t="shared" si="329"/>
        <v>1</v>
      </c>
      <c r="R1492" s="6">
        <f t="shared" si="330"/>
        <v>-19.682539682539684</v>
      </c>
      <c r="S1492" s="6">
        <f t="shared" si="331"/>
        <v>0.43350556089746284</v>
      </c>
      <c r="T1492" s="29"/>
      <c r="U1492" s="6">
        <f t="shared" si="332"/>
        <v>39773</v>
      </c>
      <c r="V1492" s="55">
        <f t="shared" si="333"/>
        <v>39773</v>
      </c>
      <c r="W1492" s="6">
        <f t="shared" si="335"/>
        <v>0</v>
      </c>
      <c r="X1492" s="6">
        <f t="shared" si="336"/>
        <v>-19.682539682539684</v>
      </c>
      <c r="AA1492">
        <f t="shared" si="323"/>
        <v>0</v>
      </c>
    </row>
    <row r="1493" spans="1:27">
      <c r="A1493" s="67">
        <v>39776</v>
      </c>
      <c r="B1493" s="68">
        <v>45.3611</v>
      </c>
      <c r="C1493" s="46"/>
      <c r="D1493" s="1"/>
      <c r="E1493" s="1"/>
      <c r="F1493" s="1"/>
      <c r="G1493" s="1"/>
      <c r="H1493" s="1"/>
      <c r="I1493" s="1"/>
      <c r="J1493" s="2">
        <f t="shared" si="324"/>
        <v>0</v>
      </c>
      <c r="K1493" s="2">
        <f t="shared" si="325"/>
        <v>0</v>
      </c>
      <c r="L1493" s="8">
        <f t="shared" si="334"/>
        <v>39776</v>
      </c>
      <c r="M1493" s="54">
        <f t="shared" si="326"/>
        <v>0</v>
      </c>
      <c r="N1493" s="6">
        <f t="shared" si="327"/>
        <v>0</v>
      </c>
      <c r="O1493" s="6" t="str">
        <f t="shared" si="328"/>
        <v/>
      </c>
      <c r="P1493" s="29"/>
      <c r="Q1493" s="54">
        <f t="shared" si="329"/>
        <v>1</v>
      </c>
      <c r="R1493" s="6">
        <f t="shared" si="330"/>
        <v>-19.682539682539684</v>
      </c>
      <c r="S1493" s="6">
        <f t="shared" si="331"/>
        <v>0.43390790087849906</v>
      </c>
      <c r="T1493" s="29"/>
      <c r="U1493" s="6">
        <f t="shared" si="332"/>
        <v>39776</v>
      </c>
      <c r="V1493" s="55">
        <f t="shared" si="333"/>
        <v>39776</v>
      </c>
      <c r="W1493" s="6">
        <f t="shared" si="335"/>
        <v>0</v>
      </c>
      <c r="X1493" s="6">
        <f t="shared" si="336"/>
        <v>-19.682539682539684</v>
      </c>
      <c r="AA1493">
        <f t="shared" si="323"/>
        <v>0</v>
      </c>
    </row>
    <row r="1494" spans="1:27">
      <c r="A1494" s="67">
        <v>39777</v>
      </c>
      <c r="B1494" s="68">
        <v>44.683300000000003</v>
      </c>
      <c r="C1494" s="46"/>
      <c r="D1494" s="1"/>
      <c r="E1494" s="1"/>
      <c r="F1494" s="1"/>
      <c r="G1494" s="1"/>
      <c r="H1494" s="1"/>
      <c r="I1494" s="1"/>
      <c r="J1494" s="2">
        <f t="shared" si="324"/>
        <v>0</v>
      </c>
      <c r="K1494" s="2">
        <f t="shared" si="325"/>
        <v>0</v>
      </c>
      <c r="L1494" s="8">
        <f t="shared" si="334"/>
        <v>39777</v>
      </c>
      <c r="M1494" s="54">
        <f t="shared" si="326"/>
        <v>0</v>
      </c>
      <c r="N1494" s="6">
        <f t="shared" si="327"/>
        <v>0</v>
      </c>
      <c r="O1494" s="6" t="str">
        <f t="shared" si="328"/>
        <v/>
      </c>
      <c r="P1494" s="29"/>
      <c r="Q1494" s="54">
        <f t="shared" si="329"/>
        <v>1</v>
      </c>
      <c r="R1494" s="6">
        <f t="shared" si="330"/>
        <v>-19.682539682539684</v>
      </c>
      <c r="S1494" s="6">
        <f t="shared" si="331"/>
        <v>0.44048984033273464</v>
      </c>
      <c r="T1494" s="29"/>
      <c r="U1494" s="6">
        <f t="shared" si="332"/>
        <v>39777</v>
      </c>
      <c r="V1494" s="55">
        <f t="shared" si="333"/>
        <v>39777</v>
      </c>
      <c r="W1494" s="6">
        <f t="shared" si="335"/>
        <v>0</v>
      </c>
      <c r="X1494" s="6">
        <f t="shared" si="336"/>
        <v>-19.682539682539684</v>
      </c>
      <c r="AA1494">
        <f t="shared" si="323"/>
        <v>0</v>
      </c>
    </row>
    <row r="1495" spans="1:27">
      <c r="A1495" s="67">
        <v>39778</v>
      </c>
      <c r="B1495" s="68">
        <v>45.631399999999999</v>
      </c>
      <c r="C1495" s="46"/>
      <c r="D1495" s="1"/>
      <c r="E1495" s="1"/>
      <c r="F1495" s="1"/>
      <c r="G1495" s="1"/>
      <c r="H1495" s="1"/>
      <c r="I1495" s="1"/>
      <c r="J1495" s="2">
        <f t="shared" si="324"/>
        <v>0</v>
      </c>
      <c r="K1495" s="2">
        <f t="shared" si="325"/>
        <v>0</v>
      </c>
      <c r="L1495" s="8">
        <f t="shared" si="334"/>
        <v>39778</v>
      </c>
      <c r="M1495" s="54">
        <f t="shared" si="326"/>
        <v>0</v>
      </c>
      <c r="N1495" s="6">
        <f t="shared" si="327"/>
        <v>0</v>
      </c>
      <c r="O1495" s="6" t="str">
        <f t="shared" si="328"/>
        <v/>
      </c>
      <c r="P1495" s="29"/>
      <c r="Q1495" s="54">
        <f t="shared" si="329"/>
        <v>1</v>
      </c>
      <c r="R1495" s="6">
        <f t="shared" si="330"/>
        <v>-19.682539682539684</v>
      </c>
      <c r="S1495" s="6">
        <f t="shared" si="331"/>
        <v>0.43133762458613334</v>
      </c>
      <c r="T1495" s="29"/>
      <c r="U1495" s="6">
        <f t="shared" si="332"/>
        <v>39778</v>
      </c>
      <c r="V1495" s="55">
        <f t="shared" si="333"/>
        <v>39778</v>
      </c>
      <c r="W1495" s="6">
        <f t="shared" si="335"/>
        <v>0</v>
      </c>
      <c r="X1495" s="6">
        <f t="shared" si="336"/>
        <v>-19.682539682539684</v>
      </c>
      <c r="AA1495">
        <f t="shared" si="323"/>
        <v>0</v>
      </c>
    </row>
    <row r="1496" spans="1:27">
      <c r="A1496" s="67">
        <v>39780</v>
      </c>
      <c r="B1496" s="68">
        <v>45.9771</v>
      </c>
      <c r="C1496" s="46"/>
      <c r="D1496" s="1"/>
      <c r="E1496" s="1"/>
      <c r="F1496" s="1"/>
      <c r="G1496" s="1"/>
      <c r="H1496" s="1"/>
      <c r="I1496" s="1"/>
      <c r="J1496" s="2">
        <f t="shared" si="324"/>
        <v>0</v>
      </c>
      <c r="K1496" s="2">
        <f t="shared" si="325"/>
        <v>0</v>
      </c>
      <c r="L1496" s="8">
        <f t="shared" si="334"/>
        <v>39780</v>
      </c>
      <c r="M1496" s="54">
        <f t="shared" si="326"/>
        <v>0</v>
      </c>
      <c r="N1496" s="6">
        <f t="shared" si="327"/>
        <v>0</v>
      </c>
      <c r="O1496" s="6" t="str">
        <f t="shared" si="328"/>
        <v/>
      </c>
      <c r="P1496" s="29"/>
      <c r="Q1496" s="54">
        <f t="shared" si="329"/>
        <v>1</v>
      </c>
      <c r="R1496" s="6">
        <f t="shared" si="330"/>
        <v>-19.682539682539684</v>
      </c>
      <c r="S1496" s="6">
        <f t="shared" si="331"/>
        <v>0.42809441401349113</v>
      </c>
      <c r="T1496" s="29"/>
      <c r="U1496" s="6">
        <f t="shared" si="332"/>
        <v>39780</v>
      </c>
      <c r="V1496" s="55">
        <f t="shared" si="333"/>
        <v>39780</v>
      </c>
      <c r="W1496" s="6">
        <f t="shared" si="335"/>
        <v>0</v>
      </c>
      <c r="X1496" s="6">
        <f t="shared" si="336"/>
        <v>-19.682539682539684</v>
      </c>
      <c r="AA1496">
        <f t="shared" si="323"/>
        <v>0</v>
      </c>
    </row>
    <row r="1497" spans="1:27">
      <c r="A1497" s="67">
        <v>39783</v>
      </c>
      <c r="B1497" s="68">
        <v>45.226199999999999</v>
      </c>
      <c r="C1497" s="46"/>
      <c r="D1497" s="1"/>
      <c r="E1497" s="1"/>
      <c r="F1497" s="1"/>
      <c r="G1497" s="1"/>
      <c r="H1497" s="1"/>
      <c r="I1497" s="1"/>
      <c r="J1497" s="2">
        <f t="shared" si="324"/>
        <v>0</v>
      </c>
      <c r="K1497" s="2">
        <f t="shared" si="325"/>
        <v>0</v>
      </c>
      <c r="L1497" s="8">
        <f t="shared" si="334"/>
        <v>39783</v>
      </c>
      <c r="M1497" s="54">
        <f t="shared" si="326"/>
        <v>0</v>
      </c>
      <c r="N1497" s="6">
        <f t="shared" si="327"/>
        <v>0</v>
      </c>
      <c r="O1497" s="6" t="str">
        <f t="shared" si="328"/>
        <v/>
      </c>
      <c r="P1497" s="29"/>
      <c r="Q1497" s="54">
        <f t="shared" si="329"/>
        <v>1</v>
      </c>
      <c r="R1497" s="6">
        <f t="shared" si="330"/>
        <v>-19.682539682539684</v>
      </c>
      <c r="S1497" s="6">
        <f t="shared" si="331"/>
        <v>0.43520215455951827</v>
      </c>
      <c r="T1497" s="29"/>
      <c r="U1497" s="6">
        <f t="shared" si="332"/>
        <v>39783</v>
      </c>
      <c r="V1497" s="55">
        <f t="shared" si="333"/>
        <v>39783</v>
      </c>
      <c r="W1497" s="6">
        <f t="shared" si="335"/>
        <v>0</v>
      </c>
      <c r="X1497" s="6">
        <f t="shared" si="336"/>
        <v>-19.682539682539684</v>
      </c>
      <c r="AA1497">
        <f t="shared" si="323"/>
        <v>0</v>
      </c>
    </row>
    <row r="1498" spans="1:27">
      <c r="A1498" s="67">
        <v>39784</v>
      </c>
      <c r="B1498" s="68">
        <v>44.694299999999998</v>
      </c>
      <c r="C1498" s="46"/>
      <c r="D1498" s="1"/>
      <c r="E1498" s="1"/>
      <c r="F1498" s="1"/>
      <c r="G1498" s="1"/>
      <c r="H1498" s="1"/>
      <c r="I1498" s="1"/>
      <c r="J1498" s="2">
        <f t="shared" si="324"/>
        <v>0</v>
      </c>
      <c r="K1498" s="2">
        <f t="shared" si="325"/>
        <v>0</v>
      </c>
      <c r="L1498" s="8">
        <f t="shared" si="334"/>
        <v>39784</v>
      </c>
      <c r="M1498" s="54">
        <f t="shared" si="326"/>
        <v>0</v>
      </c>
      <c r="N1498" s="6">
        <f t="shared" si="327"/>
        <v>0</v>
      </c>
      <c r="O1498" s="6" t="str">
        <f t="shared" si="328"/>
        <v/>
      </c>
      <c r="P1498" s="29"/>
      <c r="Q1498" s="54">
        <f t="shared" si="329"/>
        <v>1</v>
      </c>
      <c r="R1498" s="6">
        <f t="shared" si="330"/>
        <v>-19.682539682539684</v>
      </c>
      <c r="S1498" s="6">
        <f t="shared" si="331"/>
        <v>0.44038142856112938</v>
      </c>
      <c r="T1498" s="29"/>
      <c r="U1498" s="6">
        <f t="shared" si="332"/>
        <v>39784</v>
      </c>
      <c r="V1498" s="55">
        <f t="shared" si="333"/>
        <v>39784</v>
      </c>
      <c r="W1498" s="6">
        <f t="shared" si="335"/>
        <v>0</v>
      </c>
      <c r="X1498" s="6">
        <f t="shared" si="336"/>
        <v>-19.682539682539684</v>
      </c>
      <c r="AA1498">
        <f t="shared" si="323"/>
        <v>0</v>
      </c>
    </row>
    <row r="1499" spans="1:27">
      <c r="A1499" s="67">
        <v>39785</v>
      </c>
      <c r="B1499" s="68">
        <v>45.092799999999997</v>
      </c>
      <c r="C1499" s="46"/>
      <c r="D1499" s="1"/>
      <c r="E1499" s="1"/>
      <c r="F1499" s="1"/>
      <c r="G1499" s="1"/>
      <c r="H1499" s="1"/>
      <c r="I1499" s="1"/>
      <c r="J1499" s="2">
        <f t="shared" si="324"/>
        <v>0</v>
      </c>
      <c r="K1499" s="2">
        <f t="shared" si="325"/>
        <v>0</v>
      </c>
      <c r="L1499" s="8">
        <f t="shared" si="334"/>
        <v>39785</v>
      </c>
      <c r="M1499" s="54">
        <f t="shared" si="326"/>
        <v>0</v>
      </c>
      <c r="N1499" s="6">
        <f t="shared" si="327"/>
        <v>0</v>
      </c>
      <c r="O1499" s="6" t="str">
        <f t="shared" si="328"/>
        <v/>
      </c>
      <c r="P1499" s="29"/>
      <c r="Q1499" s="54">
        <f t="shared" si="329"/>
        <v>1</v>
      </c>
      <c r="R1499" s="6">
        <f t="shared" si="330"/>
        <v>-19.682539682539684</v>
      </c>
      <c r="S1499" s="6">
        <f t="shared" si="331"/>
        <v>0.4364896321040096</v>
      </c>
      <c r="T1499" s="29"/>
      <c r="U1499" s="6">
        <f t="shared" si="332"/>
        <v>39785</v>
      </c>
      <c r="V1499" s="55">
        <f t="shared" si="333"/>
        <v>39785</v>
      </c>
      <c r="W1499" s="6">
        <f t="shared" si="335"/>
        <v>0</v>
      </c>
      <c r="X1499" s="6">
        <f t="shared" si="336"/>
        <v>-19.682539682539684</v>
      </c>
      <c r="AA1499">
        <f t="shared" si="323"/>
        <v>0</v>
      </c>
    </row>
    <row r="1500" spans="1:27">
      <c r="A1500" s="67">
        <v>39786</v>
      </c>
      <c r="B1500" s="68">
        <v>47.206699999999998</v>
      </c>
      <c r="C1500" s="46"/>
      <c r="D1500" s="1"/>
      <c r="E1500" s="1"/>
      <c r="F1500" s="1"/>
      <c r="G1500" s="1"/>
      <c r="H1500" s="1"/>
      <c r="I1500" s="1"/>
      <c r="J1500" s="2">
        <f t="shared" si="324"/>
        <v>0</v>
      </c>
      <c r="K1500" s="2">
        <f t="shared" si="325"/>
        <v>0</v>
      </c>
      <c r="L1500" s="8">
        <f t="shared" si="334"/>
        <v>39786</v>
      </c>
      <c r="M1500" s="54">
        <f t="shared" si="326"/>
        <v>0</v>
      </c>
      <c r="N1500" s="6">
        <f t="shared" si="327"/>
        <v>0</v>
      </c>
      <c r="O1500" s="6" t="str">
        <f t="shared" si="328"/>
        <v/>
      </c>
      <c r="P1500" s="29"/>
      <c r="Q1500" s="54">
        <f t="shared" si="329"/>
        <v>1</v>
      </c>
      <c r="R1500" s="6">
        <f t="shared" si="330"/>
        <v>-19.682539682539684</v>
      </c>
      <c r="S1500" s="6">
        <f t="shared" si="331"/>
        <v>0.41694377456038412</v>
      </c>
      <c r="T1500" s="29"/>
      <c r="U1500" s="6">
        <f t="shared" si="332"/>
        <v>39786</v>
      </c>
      <c r="V1500" s="55">
        <f t="shared" si="333"/>
        <v>39786</v>
      </c>
      <c r="W1500" s="6">
        <f t="shared" si="335"/>
        <v>0</v>
      </c>
      <c r="X1500" s="6">
        <f t="shared" si="336"/>
        <v>-19.682539682539684</v>
      </c>
      <c r="AA1500">
        <f t="shared" si="323"/>
        <v>0</v>
      </c>
    </row>
    <row r="1501" spans="1:27">
      <c r="A1501" s="67">
        <v>39787</v>
      </c>
      <c r="B1501" s="68">
        <v>46.085500000000003</v>
      </c>
      <c r="C1501" s="46"/>
      <c r="D1501" s="1"/>
      <c r="E1501" s="1"/>
      <c r="F1501" s="1"/>
      <c r="G1501" s="1"/>
      <c r="H1501" s="1"/>
      <c r="I1501" s="1"/>
      <c r="J1501" s="2">
        <f t="shared" si="324"/>
        <v>0</v>
      </c>
      <c r="K1501" s="2">
        <f t="shared" si="325"/>
        <v>0</v>
      </c>
      <c r="L1501" s="8">
        <f t="shared" si="334"/>
        <v>39787</v>
      </c>
      <c r="M1501" s="54">
        <f t="shared" si="326"/>
        <v>0</v>
      </c>
      <c r="N1501" s="6">
        <f t="shared" si="327"/>
        <v>0</v>
      </c>
      <c r="O1501" s="6" t="str">
        <f t="shared" si="328"/>
        <v/>
      </c>
      <c r="P1501" s="29"/>
      <c r="Q1501" s="54">
        <f t="shared" si="329"/>
        <v>1</v>
      </c>
      <c r="R1501" s="6">
        <f t="shared" si="330"/>
        <v>-19.682539682539684</v>
      </c>
      <c r="S1501" s="6">
        <f t="shared" si="331"/>
        <v>0.42708747181954587</v>
      </c>
      <c r="T1501" s="29"/>
      <c r="U1501" s="6">
        <f t="shared" si="332"/>
        <v>39787</v>
      </c>
      <c r="V1501" s="55">
        <f t="shared" si="333"/>
        <v>39787</v>
      </c>
      <c r="W1501" s="6">
        <f t="shared" si="335"/>
        <v>0</v>
      </c>
      <c r="X1501" s="6">
        <f t="shared" si="336"/>
        <v>-19.682539682539684</v>
      </c>
      <c r="AA1501">
        <f t="shared" si="323"/>
        <v>0</v>
      </c>
    </row>
    <row r="1502" spans="1:27">
      <c r="A1502" s="67">
        <v>39790</v>
      </c>
      <c r="B1502" s="68">
        <v>46.571399999999997</v>
      </c>
      <c r="C1502" s="46"/>
      <c r="D1502" s="1"/>
      <c r="E1502" s="1"/>
      <c r="F1502" s="1"/>
      <c r="G1502" s="1"/>
      <c r="H1502" s="1"/>
      <c r="I1502" s="1"/>
      <c r="J1502" s="2">
        <f t="shared" si="324"/>
        <v>0</v>
      </c>
      <c r="K1502" s="2">
        <f t="shared" si="325"/>
        <v>0</v>
      </c>
      <c r="L1502" s="8">
        <f t="shared" si="334"/>
        <v>39790</v>
      </c>
      <c r="M1502" s="54">
        <f t="shared" si="326"/>
        <v>0</v>
      </c>
      <c r="N1502" s="6">
        <f t="shared" si="327"/>
        <v>0</v>
      </c>
      <c r="O1502" s="6" t="str">
        <f t="shared" si="328"/>
        <v/>
      </c>
      <c r="P1502" s="29"/>
      <c r="Q1502" s="54">
        <f t="shared" si="329"/>
        <v>1</v>
      </c>
      <c r="R1502" s="6">
        <f t="shared" si="330"/>
        <v>-19.682539682539684</v>
      </c>
      <c r="S1502" s="6">
        <f t="shared" si="331"/>
        <v>0.42263147946034874</v>
      </c>
      <c r="T1502" s="29"/>
      <c r="U1502" s="6">
        <f t="shared" si="332"/>
        <v>39790</v>
      </c>
      <c r="V1502" s="55">
        <f t="shared" si="333"/>
        <v>39790</v>
      </c>
      <c r="W1502" s="6">
        <f t="shared" si="335"/>
        <v>0</v>
      </c>
      <c r="X1502" s="6">
        <f t="shared" si="336"/>
        <v>-19.682539682539684</v>
      </c>
      <c r="AA1502">
        <f t="shared" si="323"/>
        <v>0</v>
      </c>
    </row>
    <row r="1503" spans="1:27">
      <c r="A1503" s="67">
        <v>39792</v>
      </c>
      <c r="B1503" s="68">
        <v>48.199399999999997</v>
      </c>
      <c r="C1503" s="46"/>
      <c r="D1503" s="1"/>
      <c r="E1503" s="1"/>
      <c r="F1503" s="1"/>
      <c r="G1503" s="1"/>
      <c r="H1503" s="1"/>
      <c r="I1503" s="1"/>
      <c r="J1503" s="2">
        <f t="shared" si="324"/>
        <v>0</v>
      </c>
      <c r="K1503" s="2">
        <f t="shared" si="325"/>
        <v>0</v>
      </c>
      <c r="L1503" s="8">
        <f t="shared" si="334"/>
        <v>39792</v>
      </c>
      <c r="M1503" s="54">
        <f t="shared" si="326"/>
        <v>0</v>
      </c>
      <c r="N1503" s="6">
        <f t="shared" si="327"/>
        <v>0</v>
      </c>
      <c r="O1503" s="6" t="str">
        <f t="shared" si="328"/>
        <v/>
      </c>
      <c r="P1503" s="29"/>
      <c r="Q1503" s="54">
        <f t="shared" si="329"/>
        <v>1</v>
      </c>
      <c r="R1503" s="6">
        <f t="shared" si="330"/>
        <v>-19.682539682539684</v>
      </c>
      <c r="S1503" s="6">
        <f t="shared" si="331"/>
        <v>0.40835652897213837</v>
      </c>
      <c r="T1503" s="29"/>
      <c r="U1503" s="6">
        <f t="shared" si="332"/>
        <v>39792</v>
      </c>
      <c r="V1503" s="55">
        <f t="shared" si="333"/>
        <v>39792</v>
      </c>
      <c r="W1503" s="6">
        <f t="shared" si="335"/>
        <v>0</v>
      </c>
      <c r="X1503" s="6">
        <f t="shared" si="336"/>
        <v>-19.682539682539684</v>
      </c>
      <c r="AA1503">
        <f t="shared" si="323"/>
        <v>0</v>
      </c>
    </row>
    <row r="1504" spans="1:27">
      <c r="A1504" s="67">
        <v>39793</v>
      </c>
      <c r="B1504" s="68">
        <v>48.397199999999998</v>
      </c>
      <c r="C1504" s="46"/>
      <c r="D1504" s="1"/>
      <c r="E1504" s="1"/>
      <c r="F1504" s="1"/>
      <c r="G1504" s="1"/>
      <c r="H1504" s="1"/>
      <c r="I1504" s="1"/>
      <c r="J1504" s="2">
        <f t="shared" si="324"/>
        <v>0</v>
      </c>
      <c r="K1504" s="2">
        <f t="shared" si="325"/>
        <v>0</v>
      </c>
      <c r="L1504" s="8">
        <f t="shared" si="334"/>
        <v>39793</v>
      </c>
      <c r="M1504" s="54">
        <f t="shared" si="326"/>
        <v>0</v>
      </c>
      <c r="N1504" s="6">
        <f t="shared" si="327"/>
        <v>0</v>
      </c>
      <c r="O1504" s="6" t="str">
        <f t="shared" si="328"/>
        <v/>
      </c>
      <c r="P1504" s="29"/>
      <c r="Q1504" s="54">
        <f t="shared" si="329"/>
        <v>1</v>
      </c>
      <c r="R1504" s="6">
        <f t="shared" si="330"/>
        <v>-19.682539682539684</v>
      </c>
      <c r="S1504" s="6">
        <f t="shared" si="331"/>
        <v>0.40668757040778569</v>
      </c>
      <c r="T1504" s="29"/>
      <c r="U1504" s="6">
        <f t="shared" si="332"/>
        <v>39793</v>
      </c>
      <c r="V1504" s="55">
        <f t="shared" si="333"/>
        <v>39793</v>
      </c>
      <c r="W1504" s="6">
        <f t="shared" si="335"/>
        <v>0</v>
      </c>
      <c r="X1504" s="6">
        <f t="shared" si="336"/>
        <v>-19.682539682539684</v>
      </c>
      <c r="AA1504">
        <f t="shared" si="323"/>
        <v>0</v>
      </c>
    </row>
    <row r="1505" spans="1:27">
      <c r="A1505" s="67">
        <v>39794</v>
      </c>
      <c r="B1505" s="68">
        <v>48.617800000000003</v>
      </c>
      <c r="C1505" s="46"/>
      <c r="D1505" s="1"/>
      <c r="E1505" s="1"/>
      <c r="F1505" s="1"/>
      <c r="G1505" s="1"/>
      <c r="H1505" s="1"/>
      <c r="I1505" s="1"/>
      <c r="J1505" s="2">
        <f t="shared" si="324"/>
        <v>0</v>
      </c>
      <c r="K1505" s="2">
        <f t="shared" si="325"/>
        <v>0</v>
      </c>
      <c r="L1505" s="8">
        <f t="shared" si="334"/>
        <v>39794</v>
      </c>
      <c r="M1505" s="54">
        <f t="shared" si="326"/>
        <v>0</v>
      </c>
      <c r="N1505" s="6">
        <f t="shared" si="327"/>
        <v>0</v>
      </c>
      <c r="O1505" s="6" t="str">
        <f t="shared" si="328"/>
        <v/>
      </c>
      <c r="P1505" s="29"/>
      <c r="Q1505" s="54">
        <f t="shared" si="329"/>
        <v>1</v>
      </c>
      <c r="R1505" s="6">
        <f t="shared" si="330"/>
        <v>-19.682539682539684</v>
      </c>
      <c r="S1505" s="6">
        <f t="shared" si="331"/>
        <v>0.40484225288967585</v>
      </c>
      <c r="T1505" s="29"/>
      <c r="U1505" s="6">
        <f t="shared" si="332"/>
        <v>39794</v>
      </c>
      <c r="V1505" s="55">
        <f t="shared" si="333"/>
        <v>39794</v>
      </c>
      <c r="W1505" s="6">
        <f t="shared" si="335"/>
        <v>0</v>
      </c>
      <c r="X1505" s="6">
        <f t="shared" si="336"/>
        <v>-19.682539682539684</v>
      </c>
      <c r="AA1505">
        <f t="shared" si="323"/>
        <v>0</v>
      </c>
    </row>
    <row r="1506" spans="1:27">
      <c r="A1506" s="67">
        <v>39797</v>
      </c>
      <c r="B1506" s="68">
        <v>49.518500000000003</v>
      </c>
      <c r="C1506" s="46"/>
      <c r="D1506" s="1"/>
      <c r="E1506" s="1"/>
      <c r="F1506" s="1"/>
      <c r="G1506" s="1"/>
      <c r="H1506" s="1"/>
      <c r="I1506" s="1"/>
      <c r="J1506" s="2">
        <f t="shared" si="324"/>
        <v>0</v>
      </c>
      <c r="K1506" s="2">
        <f t="shared" si="325"/>
        <v>0</v>
      </c>
      <c r="L1506" s="8">
        <f t="shared" si="334"/>
        <v>39797</v>
      </c>
      <c r="M1506" s="54">
        <f t="shared" si="326"/>
        <v>0</v>
      </c>
      <c r="N1506" s="6">
        <f t="shared" si="327"/>
        <v>0</v>
      </c>
      <c r="O1506" s="6" t="str">
        <f t="shared" si="328"/>
        <v/>
      </c>
      <c r="P1506" s="29"/>
      <c r="Q1506" s="54">
        <f t="shared" si="329"/>
        <v>1</v>
      </c>
      <c r="R1506" s="6">
        <f t="shared" si="330"/>
        <v>-19.682539682539684</v>
      </c>
      <c r="S1506" s="6">
        <f t="shared" si="331"/>
        <v>0.39747851171864418</v>
      </c>
      <c r="T1506" s="29"/>
      <c r="U1506" s="6">
        <f t="shared" si="332"/>
        <v>39797</v>
      </c>
      <c r="V1506" s="55">
        <f t="shared" si="333"/>
        <v>39797</v>
      </c>
      <c r="W1506" s="6">
        <f t="shared" si="335"/>
        <v>0</v>
      </c>
      <c r="X1506" s="6">
        <f t="shared" si="336"/>
        <v>-19.682539682539684</v>
      </c>
      <c r="AA1506">
        <f t="shared" si="323"/>
        <v>0</v>
      </c>
    </row>
    <row r="1507" spans="1:27">
      <c r="A1507" s="67">
        <v>39798</v>
      </c>
      <c r="B1507" s="68">
        <v>50.348399999999998</v>
      </c>
      <c r="C1507" s="46"/>
      <c r="D1507" s="1"/>
      <c r="E1507" s="1"/>
      <c r="F1507" s="1"/>
      <c r="G1507" s="1"/>
      <c r="H1507" s="1"/>
      <c r="I1507" s="1"/>
      <c r="J1507" s="2">
        <f t="shared" si="324"/>
        <v>0</v>
      </c>
      <c r="K1507" s="2">
        <f t="shared" si="325"/>
        <v>0</v>
      </c>
      <c r="L1507" s="8">
        <f t="shared" si="334"/>
        <v>39798</v>
      </c>
      <c r="M1507" s="54">
        <f t="shared" si="326"/>
        <v>0</v>
      </c>
      <c r="N1507" s="6">
        <f t="shared" si="327"/>
        <v>0</v>
      </c>
      <c r="O1507" s="6" t="str">
        <f t="shared" si="328"/>
        <v/>
      </c>
      <c r="P1507" s="29"/>
      <c r="Q1507" s="54">
        <f t="shared" si="329"/>
        <v>1</v>
      </c>
      <c r="R1507" s="6">
        <f t="shared" si="330"/>
        <v>-19.682539682539684</v>
      </c>
      <c r="S1507" s="6">
        <f t="shared" si="331"/>
        <v>0.390926815599695</v>
      </c>
      <c r="T1507" s="29"/>
      <c r="U1507" s="6">
        <f t="shared" si="332"/>
        <v>39798</v>
      </c>
      <c r="V1507" s="55">
        <f t="shared" si="333"/>
        <v>39798</v>
      </c>
      <c r="W1507" s="6">
        <f t="shared" si="335"/>
        <v>0</v>
      </c>
      <c r="X1507" s="6">
        <f t="shared" si="336"/>
        <v>-19.682539682539684</v>
      </c>
      <c r="AA1507">
        <f t="shared" si="323"/>
        <v>0</v>
      </c>
    </row>
    <row r="1508" spans="1:27">
      <c r="A1508" s="67">
        <v>39799</v>
      </c>
      <c r="B1508" s="68">
        <v>49.598500000000001</v>
      </c>
      <c r="C1508" s="46"/>
      <c r="D1508" s="1"/>
      <c r="E1508" s="1"/>
      <c r="F1508" s="1"/>
      <c r="G1508" s="1"/>
      <c r="H1508" s="1"/>
      <c r="I1508" s="1"/>
      <c r="J1508" s="2">
        <f t="shared" si="324"/>
        <v>0</v>
      </c>
      <c r="K1508" s="2">
        <f t="shared" si="325"/>
        <v>0</v>
      </c>
      <c r="L1508" s="8">
        <f t="shared" si="334"/>
        <v>39799</v>
      </c>
      <c r="M1508" s="54">
        <f t="shared" si="326"/>
        <v>0</v>
      </c>
      <c r="N1508" s="6">
        <f t="shared" si="327"/>
        <v>0</v>
      </c>
      <c r="O1508" s="6" t="str">
        <f t="shared" si="328"/>
        <v/>
      </c>
      <c r="P1508" s="29"/>
      <c r="Q1508" s="54">
        <f t="shared" si="329"/>
        <v>1</v>
      </c>
      <c r="R1508" s="6">
        <f t="shared" si="330"/>
        <v>-19.682539682539684</v>
      </c>
      <c r="S1508" s="6">
        <f t="shared" si="331"/>
        <v>0.3968373979563834</v>
      </c>
      <c r="T1508" s="29"/>
      <c r="U1508" s="6">
        <f t="shared" si="332"/>
        <v>39799</v>
      </c>
      <c r="V1508" s="55">
        <f t="shared" si="333"/>
        <v>39799</v>
      </c>
      <c r="W1508" s="6">
        <f t="shared" si="335"/>
        <v>0</v>
      </c>
      <c r="X1508" s="6">
        <f t="shared" si="336"/>
        <v>-19.682539682539684</v>
      </c>
      <c r="AA1508">
        <f t="shared" si="323"/>
        <v>0</v>
      </c>
    </row>
    <row r="1509" spans="1:27">
      <c r="A1509" s="67">
        <v>39800</v>
      </c>
      <c r="B1509" s="68">
        <v>50.8416</v>
      </c>
      <c r="C1509" s="46"/>
      <c r="D1509" s="1"/>
      <c r="E1509" s="1"/>
      <c r="F1509" s="1"/>
      <c r="G1509" s="1"/>
      <c r="H1509" s="1"/>
      <c r="I1509" s="1"/>
      <c r="J1509" s="2">
        <f t="shared" si="324"/>
        <v>0</v>
      </c>
      <c r="K1509" s="2">
        <f t="shared" si="325"/>
        <v>0</v>
      </c>
      <c r="L1509" s="8">
        <f t="shared" si="334"/>
        <v>39800</v>
      </c>
      <c r="M1509" s="54">
        <f t="shared" si="326"/>
        <v>0</v>
      </c>
      <c r="N1509" s="6">
        <f t="shared" si="327"/>
        <v>0</v>
      </c>
      <c r="O1509" s="6" t="str">
        <f t="shared" si="328"/>
        <v/>
      </c>
      <c r="P1509" s="29"/>
      <c r="Q1509" s="54">
        <f t="shared" si="329"/>
        <v>1</v>
      </c>
      <c r="R1509" s="6">
        <f t="shared" si="330"/>
        <v>-19.682539682539684</v>
      </c>
      <c r="S1509" s="6">
        <f t="shared" si="331"/>
        <v>0.38713454498952993</v>
      </c>
      <c r="T1509" s="29"/>
      <c r="U1509" s="6">
        <f t="shared" si="332"/>
        <v>39800</v>
      </c>
      <c r="V1509" s="55">
        <f t="shared" si="333"/>
        <v>39800</v>
      </c>
      <c r="W1509" s="6">
        <f t="shared" si="335"/>
        <v>0</v>
      </c>
      <c r="X1509" s="6">
        <f t="shared" si="336"/>
        <v>-19.682539682539684</v>
      </c>
      <c r="AA1509">
        <f t="shared" si="323"/>
        <v>0</v>
      </c>
    </row>
    <row r="1510" spans="1:27">
      <c r="A1510" s="67">
        <v>39801</v>
      </c>
      <c r="B1510" s="68">
        <v>51.414299999999997</v>
      </c>
      <c r="C1510" s="46"/>
      <c r="D1510" s="1"/>
      <c r="E1510" s="1"/>
      <c r="F1510" s="1"/>
      <c r="G1510" s="1"/>
      <c r="H1510" s="1"/>
      <c r="I1510" s="1"/>
      <c r="J1510" s="2">
        <f t="shared" si="324"/>
        <v>0</v>
      </c>
      <c r="K1510" s="2">
        <f t="shared" si="325"/>
        <v>0</v>
      </c>
      <c r="L1510" s="8">
        <f t="shared" si="334"/>
        <v>39801</v>
      </c>
      <c r="M1510" s="54">
        <f t="shared" si="326"/>
        <v>0</v>
      </c>
      <c r="N1510" s="6">
        <f t="shared" si="327"/>
        <v>0</v>
      </c>
      <c r="O1510" s="6" t="str">
        <f t="shared" si="328"/>
        <v/>
      </c>
      <c r="P1510" s="29"/>
      <c r="Q1510" s="54">
        <f t="shared" si="329"/>
        <v>1</v>
      </c>
      <c r="R1510" s="6">
        <f t="shared" si="330"/>
        <v>-19.682539682539684</v>
      </c>
      <c r="S1510" s="6">
        <f t="shared" si="331"/>
        <v>0.38282228256612821</v>
      </c>
      <c r="T1510" s="29"/>
      <c r="U1510" s="6">
        <f t="shared" si="332"/>
        <v>39801</v>
      </c>
      <c r="V1510" s="55">
        <f t="shared" si="333"/>
        <v>39801</v>
      </c>
      <c r="W1510" s="6">
        <f t="shared" si="335"/>
        <v>0</v>
      </c>
      <c r="X1510" s="6">
        <f t="shared" si="336"/>
        <v>-19.682539682539684</v>
      </c>
      <c r="AA1510">
        <f t="shared" si="323"/>
        <v>0</v>
      </c>
    </row>
    <row r="1511" spans="1:27">
      <c r="A1511" s="67">
        <v>39804</v>
      </c>
      <c r="B1511" s="68">
        <v>51.134900000000002</v>
      </c>
      <c r="C1511" s="46"/>
      <c r="D1511" s="1"/>
      <c r="E1511" s="1"/>
      <c r="F1511" s="1"/>
      <c r="G1511" s="1"/>
      <c r="H1511" s="1"/>
      <c r="I1511" s="1"/>
      <c r="J1511" s="2">
        <f t="shared" si="324"/>
        <v>0</v>
      </c>
      <c r="K1511" s="2">
        <f t="shared" si="325"/>
        <v>0</v>
      </c>
      <c r="L1511" s="8">
        <f t="shared" si="334"/>
        <v>39804</v>
      </c>
      <c r="M1511" s="54">
        <f t="shared" si="326"/>
        <v>0</v>
      </c>
      <c r="N1511" s="6">
        <f t="shared" si="327"/>
        <v>0</v>
      </c>
      <c r="O1511" s="6" t="str">
        <f t="shared" si="328"/>
        <v/>
      </c>
      <c r="P1511" s="29"/>
      <c r="Q1511" s="54">
        <f t="shared" si="329"/>
        <v>1</v>
      </c>
      <c r="R1511" s="6">
        <f t="shared" si="330"/>
        <v>-19.682539682539684</v>
      </c>
      <c r="S1511" s="6">
        <f t="shared" si="331"/>
        <v>0.38491401533081482</v>
      </c>
      <c r="T1511" s="29"/>
      <c r="U1511" s="6">
        <f t="shared" si="332"/>
        <v>39804</v>
      </c>
      <c r="V1511" s="55">
        <f t="shared" si="333"/>
        <v>39804</v>
      </c>
      <c r="W1511" s="6">
        <f t="shared" si="335"/>
        <v>0</v>
      </c>
      <c r="X1511" s="6">
        <f t="shared" si="336"/>
        <v>-19.682539682539684</v>
      </c>
      <c r="AA1511">
        <f t="shared" si="323"/>
        <v>0</v>
      </c>
    </row>
    <row r="1512" spans="1:27">
      <c r="A1512" s="67">
        <v>39805</v>
      </c>
      <c r="B1512" s="68">
        <v>50.160800000000002</v>
      </c>
      <c r="C1512" s="46"/>
      <c r="D1512" s="1"/>
      <c r="E1512" s="1"/>
      <c r="F1512" s="1"/>
      <c r="G1512" s="1"/>
      <c r="H1512" s="1"/>
      <c r="I1512" s="1"/>
      <c r="J1512" s="2">
        <f t="shared" si="324"/>
        <v>0</v>
      </c>
      <c r="K1512" s="2">
        <f t="shared" si="325"/>
        <v>0</v>
      </c>
      <c r="L1512" s="8">
        <f t="shared" si="334"/>
        <v>39805</v>
      </c>
      <c r="M1512" s="54">
        <f t="shared" si="326"/>
        <v>0</v>
      </c>
      <c r="N1512" s="6">
        <f t="shared" si="327"/>
        <v>0</v>
      </c>
      <c r="O1512" s="6" t="str">
        <f t="shared" si="328"/>
        <v/>
      </c>
      <c r="P1512" s="29"/>
      <c r="Q1512" s="54">
        <f t="shared" si="329"/>
        <v>1</v>
      </c>
      <c r="R1512" s="6">
        <f t="shared" si="330"/>
        <v>-19.682539682539684</v>
      </c>
      <c r="S1512" s="6">
        <f t="shared" si="331"/>
        <v>0.39238887104152409</v>
      </c>
      <c r="T1512" s="29"/>
      <c r="U1512" s="6">
        <f t="shared" si="332"/>
        <v>39805</v>
      </c>
      <c r="V1512" s="55">
        <f t="shared" si="333"/>
        <v>39805</v>
      </c>
      <c r="W1512" s="6">
        <f t="shared" si="335"/>
        <v>0</v>
      </c>
      <c r="X1512" s="6">
        <f t="shared" si="336"/>
        <v>-19.682539682539684</v>
      </c>
      <c r="AA1512">
        <f t="shared" si="323"/>
        <v>0</v>
      </c>
    </row>
    <row r="1513" spans="1:27">
      <c r="A1513" s="67">
        <v>39806</v>
      </c>
      <c r="B1513" s="68">
        <v>49.974200000000003</v>
      </c>
      <c r="C1513" s="46"/>
      <c r="D1513" s="1"/>
      <c r="E1513" s="1"/>
      <c r="F1513" s="1"/>
      <c r="G1513" s="1"/>
      <c r="H1513" s="1"/>
      <c r="I1513" s="1"/>
      <c r="J1513" s="2">
        <f t="shared" si="324"/>
        <v>0</v>
      </c>
      <c r="K1513" s="2">
        <f t="shared" si="325"/>
        <v>0</v>
      </c>
      <c r="L1513" s="8">
        <f t="shared" si="334"/>
        <v>39806</v>
      </c>
      <c r="M1513" s="54">
        <f t="shared" si="326"/>
        <v>0</v>
      </c>
      <c r="N1513" s="6">
        <f t="shared" si="327"/>
        <v>0</v>
      </c>
      <c r="O1513" s="6" t="str">
        <f t="shared" si="328"/>
        <v/>
      </c>
      <c r="P1513" s="29"/>
      <c r="Q1513" s="54">
        <f t="shared" si="329"/>
        <v>1</v>
      </c>
      <c r="R1513" s="6">
        <f t="shared" si="330"/>
        <v>-19.682539682539684</v>
      </c>
      <c r="S1513" s="6">
        <f t="shared" si="331"/>
        <v>0.393854022326314</v>
      </c>
      <c r="T1513" s="29"/>
      <c r="U1513" s="6">
        <f t="shared" si="332"/>
        <v>39806</v>
      </c>
      <c r="V1513" s="55">
        <f t="shared" si="333"/>
        <v>39806</v>
      </c>
      <c r="W1513" s="6">
        <f t="shared" si="335"/>
        <v>0</v>
      </c>
      <c r="X1513" s="6">
        <f t="shared" si="336"/>
        <v>-19.682539682539684</v>
      </c>
      <c r="AA1513">
        <f t="shared" si="323"/>
        <v>0</v>
      </c>
    </row>
    <row r="1514" spans="1:27">
      <c r="A1514" s="67">
        <v>39808</v>
      </c>
      <c r="B1514" s="68">
        <v>49.309800000000003</v>
      </c>
      <c r="C1514" s="46"/>
      <c r="D1514" s="1"/>
      <c r="E1514" s="1"/>
      <c r="F1514" s="1"/>
      <c r="G1514" s="1"/>
      <c r="H1514" s="1"/>
      <c r="I1514" s="1"/>
      <c r="J1514" s="2">
        <f t="shared" si="324"/>
        <v>0</v>
      </c>
      <c r="K1514" s="2">
        <f t="shared" si="325"/>
        <v>0</v>
      </c>
      <c r="L1514" s="8">
        <f t="shared" si="334"/>
        <v>39808</v>
      </c>
      <c r="M1514" s="54">
        <f t="shared" si="326"/>
        <v>0</v>
      </c>
      <c r="N1514" s="6">
        <f t="shared" si="327"/>
        <v>0</v>
      </c>
      <c r="O1514" s="6" t="str">
        <f t="shared" si="328"/>
        <v/>
      </c>
      <c r="P1514" s="29"/>
      <c r="Q1514" s="54">
        <f t="shared" si="329"/>
        <v>1</v>
      </c>
      <c r="R1514" s="6">
        <f t="shared" si="330"/>
        <v>-19.682539682539684</v>
      </c>
      <c r="S1514" s="6">
        <f t="shared" si="331"/>
        <v>0.39916080946464361</v>
      </c>
      <c r="T1514" s="29"/>
      <c r="U1514" s="6">
        <f t="shared" si="332"/>
        <v>39808</v>
      </c>
      <c r="V1514" s="55">
        <f t="shared" si="333"/>
        <v>39808</v>
      </c>
      <c r="W1514" s="6">
        <f t="shared" si="335"/>
        <v>0</v>
      </c>
      <c r="X1514" s="6">
        <f t="shared" si="336"/>
        <v>-19.682539682539684</v>
      </c>
      <c r="AA1514">
        <f t="shared" si="323"/>
        <v>0</v>
      </c>
    </row>
    <row r="1515" spans="1:27">
      <c r="A1515" s="67">
        <v>39811</v>
      </c>
      <c r="B1515" s="68">
        <v>50.232199999999999</v>
      </c>
      <c r="C1515" s="46"/>
      <c r="D1515" s="1"/>
      <c r="E1515" s="1"/>
      <c r="F1515" s="1"/>
      <c r="G1515" s="1"/>
      <c r="H1515" s="1"/>
      <c r="I1515" s="1"/>
      <c r="J1515" s="2">
        <f t="shared" si="324"/>
        <v>0</v>
      </c>
      <c r="K1515" s="2">
        <f t="shared" si="325"/>
        <v>0</v>
      </c>
      <c r="L1515" s="8">
        <f t="shared" si="334"/>
        <v>39811</v>
      </c>
      <c r="M1515" s="54">
        <f t="shared" si="326"/>
        <v>0</v>
      </c>
      <c r="N1515" s="6">
        <f t="shared" si="327"/>
        <v>0</v>
      </c>
      <c r="O1515" s="6" t="str">
        <f t="shared" si="328"/>
        <v/>
      </c>
      <c r="P1515" s="29"/>
      <c r="Q1515" s="54">
        <f t="shared" si="329"/>
        <v>1</v>
      </c>
      <c r="R1515" s="6">
        <f t="shared" si="330"/>
        <v>-19.682539682539684</v>
      </c>
      <c r="S1515" s="6">
        <f t="shared" si="331"/>
        <v>0.39183112988361418</v>
      </c>
      <c r="T1515" s="29"/>
      <c r="U1515" s="6">
        <f t="shared" si="332"/>
        <v>39811</v>
      </c>
      <c r="V1515" s="55">
        <f t="shared" si="333"/>
        <v>39811</v>
      </c>
      <c r="W1515" s="6">
        <f t="shared" si="335"/>
        <v>0</v>
      </c>
      <c r="X1515" s="6">
        <f t="shared" si="336"/>
        <v>-19.682539682539684</v>
      </c>
      <c r="AA1515">
        <f t="shared" si="323"/>
        <v>0</v>
      </c>
    </row>
    <row r="1516" spans="1:27">
      <c r="A1516" s="67">
        <v>39812</v>
      </c>
      <c r="B1516" s="68">
        <v>51.1736</v>
      </c>
      <c r="C1516" s="46"/>
      <c r="D1516" s="1"/>
      <c r="E1516" s="1"/>
      <c r="F1516" s="1"/>
      <c r="G1516" s="1"/>
      <c r="H1516" s="1"/>
      <c r="I1516" s="1"/>
      <c r="J1516" s="2">
        <f t="shared" si="324"/>
        <v>0</v>
      </c>
      <c r="K1516" s="2">
        <f t="shared" si="325"/>
        <v>0</v>
      </c>
      <c r="L1516" s="8">
        <f t="shared" si="334"/>
        <v>39812</v>
      </c>
      <c r="M1516" s="54">
        <f t="shared" si="326"/>
        <v>0</v>
      </c>
      <c r="N1516" s="6">
        <f t="shared" si="327"/>
        <v>0</v>
      </c>
      <c r="O1516" s="6" t="str">
        <f t="shared" si="328"/>
        <v/>
      </c>
      <c r="P1516" s="29"/>
      <c r="Q1516" s="54">
        <f t="shared" si="329"/>
        <v>1</v>
      </c>
      <c r="R1516" s="6">
        <f t="shared" si="330"/>
        <v>-19.682539682539684</v>
      </c>
      <c r="S1516" s="6">
        <f t="shared" si="331"/>
        <v>0.38462292436998147</v>
      </c>
      <c r="T1516" s="29"/>
      <c r="U1516" s="6">
        <f t="shared" si="332"/>
        <v>39812</v>
      </c>
      <c r="V1516" s="55">
        <f t="shared" si="333"/>
        <v>39812</v>
      </c>
      <c r="W1516" s="6">
        <f t="shared" si="335"/>
        <v>0</v>
      </c>
      <c r="X1516" s="6">
        <f t="shared" si="336"/>
        <v>-19.682539682539684</v>
      </c>
      <c r="AA1516">
        <f t="shared" si="323"/>
        <v>0</v>
      </c>
    </row>
    <row r="1517" spans="1:27">
      <c r="A1517" s="67">
        <v>39813</v>
      </c>
      <c r="B1517" s="68">
        <v>51.148499999999999</v>
      </c>
      <c r="C1517" s="46"/>
      <c r="D1517" s="1"/>
      <c r="E1517" s="1"/>
      <c r="F1517" s="1"/>
      <c r="G1517" s="1"/>
      <c r="H1517" s="1"/>
      <c r="I1517" s="1"/>
      <c r="J1517" s="2">
        <f t="shared" si="324"/>
        <v>1</v>
      </c>
      <c r="K1517" s="2">
        <f t="shared" si="325"/>
        <v>-1000</v>
      </c>
      <c r="L1517" s="8">
        <f t="shared" si="334"/>
        <v>39813</v>
      </c>
      <c r="M1517" s="54">
        <f t="shared" si="326"/>
        <v>1</v>
      </c>
      <c r="N1517" s="6">
        <f t="shared" si="327"/>
        <v>-1000</v>
      </c>
      <c r="O1517" s="6">
        <f t="shared" si="328"/>
        <v>19.55091547161696</v>
      </c>
      <c r="P1517" s="29"/>
      <c r="Q1517" s="54">
        <f t="shared" si="329"/>
        <v>1</v>
      </c>
      <c r="R1517" s="6">
        <f t="shared" si="330"/>
        <v>-19.682539682539684</v>
      </c>
      <c r="S1517" s="6">
        <f t="shared" si="331"/>
        <v>0.38481166960007984</v>
      </c>
      <c r="T1517" s="29"/>
      <c r="U1517" s="6">
        <f t="shared" si="332"/>
        <v>39813</v>
      </c>
      <c r="V1517" s="55">
        <f t="shared" si="333"/>
        <v>39813</v>
      </c>
      <c r="W1517" s="6">
        <f t="shared" si="335"/>
        <v>-1000</v>
      </c>
      <c r="X1517" s="6">
        <f t="shared" si="336"/>
        <v>-19.682539682539684</v>
      </c>
      <c r="AA1517">
        <f t="shared" si="323"/>
        <v>0</v>
      </c>
    </row>
    <row r="1518" spans="1:27">
      <c r="A1518" s="67">
        <v>39814</v>
      </c>
      <c r="B1518" s="68">
        <v>52.335700000000003</v>
      </c>
      <c r="C1518" s="46"/>
      <c r="D1518" s="1"/>
      <c r="E1518" s="1"/>
      <c r="F1518" s="1"/>
      <c r="G1518" s="1"/>
      <c r="H1518" s="1"/>
      <c r="I1518" s="1"/>
      <c r="J1518" s="2">
        <f t="shared" si="324"/>
        <v>0</v>
      </c>
      <c r="K1518" s="2">
        <f t="shared" si="325"/>
        <v>0</v>
      </c>
      <c r="L1518" s="8">
        <f t="shared" si="334"/>
        <v>39814</v>
      </c>
      <c r="M1518" s="54">
        <f t="shared" si="326"/>
        <v>0</v>
      </c>
      <c r="N1518" s="6">
        <f t="shared" si="327"/>
        <v>0</v>
      </c>
      <c r="O1518" s="6" t="str">
        <f t="shared" si="328"/>
        <v/>
      </c>
      <c r="P1518" s="29"/>
      <c r="Q1518" s="54">
        <f t="shared" si="329"/>
        <v>1</v>
      </c>
      <c r="R1518" s="6">
        <f t="shared" si="330"/>
        <v>-19.682539682539684</v>
      </c>
      <c r="S1518" s="6">
        <f t="shared" si="331"/>
        <v>0.37608247682823931</v>
      </c>
      <c r="T1518" s="29"/>
      <c r="U1518" s="6">
        <f t="shared" si="332"/>
        <v>39814</v>
      </c>
      <c r="V1518" s="55">
        <f t="shared" si="333"/>
        <v>39814</v>
      </c>
      <c r="W1518" s="6">
        <f t="shared" si="335"/>
        <v>0</v>
      </c>
      <c r="X1518" s="6">
        <f t="shared" si="336"/>
        <v>-19.682539682539684</v>
      </c>
      <c r="AA1518">
        <f t="shared" si="323"/>
        <v>0</v>
      </c>
    </row>
    <row r="1519" spans="1:27">
      <c r="A1519" s="67">
        <v>39815</v>
      </c>
      <c r="B1519" s="68">
        <v>52.726799999999997</v>
      </c>
      <c r="C1519" s="46"/>
      <c r="D1519" s="1"/>
      <c r="E1519" s="1"/>
      <c r="F1519" s="1"/>
      <c r="G1519" s="1"/>
      <c r="H1519" s="1"/>
      <c r="I1519" s="1"/>
      <c r="J1519" s="2">
        <f t="shared" si="324"/>
        <v>0</v>
      </c>
      <c r="K1519" s="2">
        <f t="shared" si="325"/>
        <v>0</v>
      </c>
      <c r="L1519" s="8">
        <f t="shared" si="334"/>
        <v>39815</v>
      </c>
      <c r="M1519" s="54">
        <f t="shared" si="326"/>
        <v>0</v>
      </c>
      <c r="N1519" s="6">
        <f t="shared" si="327"/>
        <v>0</v>
      </c>
      <c r="O1519" s="6" t="str">
        <f t="shared" si="328"/>
        <v/>
      </c>
      <c r="P1519" s="29"/>
      <c r="Q1519" s="54">
        <f t="shared" si="329"/>
        <v>1</v>
      </c>
      <c r="R1519" s="6">
        <f t="shared" si="330"/>
        <v>-19.682539682539684</v>
      </c>
      <c r="S1519" s="6">
        <f t="shared" si="331"/>
        <v>0.37329289246720232</v>
      </c>
      <c r="T1519" s="29"/>
      <c r="U1519" s="6">
        <f t="shared" si="332"/>
        <v>39815</v>
      </c>
      <c r="V1519" s="55">
        <f t="shared" si="333"/>
        <v>39815</v>
      </c>
      <c r="W1519" s="6">
        <f t="shared" si="335"/>
        <v>0</v>
      </c>
      <c r="X1519" s="6">
        <f t="shared" si="336"/>
        <v>-19.682539682539684</v>
      </c>
      <c r="AA1519">
        <f t="shared" si="323"/>
        <v>0</v>
      </c>
    </row>
    <row r="1520" spans="1:27">
      <c r="A1520" s="67">
        <v>39818</v>
      </c>
      <c r="B1520" s="68">
        <v>53.4617</v>
      </c>
      <c r="C1520" s="46"/>
      <c r="D1520" s="1"/>
      <c r="E1520" s="1"/>
      <c r="F1520" s="1"/>
      <c r="G1520" s="1"/>
      <c r="H1520" s="1"/>
      <c r="I1520" s="1"/>
      <c r="J1520" s="2">
        <f t="shared" si="324"/>
        <v>0</v>
      </c>
      <c r="K1520" s="2">
        <f t="shared" si="325"/>
        <v>0</v>
      </c>
      <c r="L1520" s="8">
        <f t="shared" si="334"/>
        <v>39818</v>
      </c>
      <c r="M1520" s="54">
        <f t="shared" si="326"/>
        <v>0</v>
      </c>
      <c r="N1520" s="6">
        <f t="shared" si="327"/>
        <v>0</v>
      </c>
      <c r="O1520" s="6" t="str">
        <f t="shared" si="328"/>
        <v/>
      </c>
      <c r="P1520" s="29"/>
      <c r="Q1520" s="54">
        <f t="shared" si="329"/>
        <v>1</v>
      </c>
      <c r="R1520" s="6">
        <f t="shared" si="330"/>
        <v>-19.682539682539684</v>
      </c>
      <c r="S1520" s="6">
        <f t="shared" si="331"/>
        <v>0.36816150033649664</v>
      </c>
      <c r="T1520" s="29"/>
      <c r="U1520" s="6">
        <f t="shared" si="332"/>
        <v>39818</v>
      </c>
      <c r="V1520" s="55">
        <f t="shared" si="333"/>
        <v>39818</v>
      </c>
      <c r="W1520" s="6">
        <f t="shared" si="335"/>
        <v>0</v>
      </c>
      <c r="X1520" s="6">
        <f t="shared" si="336"/>
        <v>-19.682539682539684</v>
      </c>
      <c r="AA1520">
        <f t="shared" si="323"/>
        <v>0</v>
      </c>
    </row>
    <row r="1521" spans="1:27">
      <c r="A1521" s="67">
        <v>39819</v>
      </c>
      <c r="B1521" s="68">
        <v>53.664200000000001</v>
      </c>
      <c r="C1521" s="46"/>
      <c r="D1521" s="1"/>
      <c r="E1521" s="1"/>
      <c r="F1521" s="1"/>
      <c r="G1521" s="1"/>
      <c r="H1521" s="1"/>
      <c r="I1521" s="1"/>
      <c r="J1521" s="2">
        <f t="shared" si="324"/>
        <v>0</v>
      </c>
      <c r="K1521" s="2">
        <f t="shared" si="325"/>
        <v>0</v>
      </c>
      <c r="L1521" s="8">
        <f t="shared" si="334"/>
        <v>39819</v>
      </c>
      <c r="M1521" s="54">
        <f t="shared" si="326"/>
        <v>0</v>
      </c>
      <c r="N1521" s="6">
        <f t="shared" si="327"/>
        <v>0</v>
      </c>
      <c r="O1521" s="6" t="str">
        <f t="shared" si="328"/>
        <v/>
      </c>
      <c r="P1521" s="29"/>
      <c r="Q1521" s="54">
        <f t="shared" si="329"/>
        <v>1</v>
      </c>
      <c r="R1521" s="6">
        <f t="shared" si="330"/>
        <v>-19.682539682539684</v>
      </c>
      <c r="S1521" s="6">
        <f t="shared" si="331"/>
        <v>0.36677225566652782</v>
      </c>
      <c r="T1521" s="29"/>
      <c r="U1521" s="6">
        <f t="shared" si="332"/>
        <v>39819</v>
      </c>
      <c r="V1521" s="55">
        <f t="shared" si="333"/>
        <v>39819</v>
      </c>
      <c r="W1521" s="6">
        <f t="shared" si="335"/>
        <v>0</v>
      </c>
      <c r="X1521" s="6">
        <f t="shared" si="336"/>
        <v>-19.682539682539684</v>
      </c>
      <c r="AA1521">
        <f t="shared" si="323"/>
        <v>0</v>
      </c>
    </row>
    <row r="1522" spans="1:27">
      <c r="A1522" s="67">
        <v>39820</v>
      </c>
      <c r="B1522" s="68">
        <v>51.065899999999999</v>
      </c>
      <c r="C1522" s="46"/>
      <c r="D1522" s="1"/>
      <c r="E1522" s="1"/>
      <c r="F1522" s="1"/>
      <c r="G1522" s="1"/>
      <c r="H1522" s="1"/>
      <c r="I1522" s="1"/>
      <c r="J1522" s="2">
        <f t="shared" si="324"/>
        <v>0</v>
      </c>
      <c r="K1522" s="2">
        <f t="shared" si="325"/>
        <v>0</v>
      </c>
      <c r="L1522" s="8">
        <f t="shared" si="334"/>
        <v>39820</v>
      </c>
      <c r="M1522" s="54">
        <f t="shared" si="326"/>
        <v>0</v>
      </c>
      <c r="N1522" s="6">
        <f t="shared" si="327"/>
        <v>0</v>
      </c>
      <c r="O1522" s="6" t="str">
        <f t="shared" si="328"/>
        <v/>
      </c>
      <c r="P1522" s="29"/>
      <c r="Q1522" s="54">
        <f t="shared" si="329"/>
        <v>1</v>
      </c>
      <c r="R1522" s="6">
        <f t="shared" si="330"/>
        <v>-19.682539682539684</v>
      </c>
      <c r="S1522" s="6">
        <f t="shared" si="331"/>
        <v>0.38543410930855393</v>
      </c>
      <c r="T1522" s="29"/>
      <c r="U1522" s="6">
        <f t="shared" si="332"/>
        <v>39820</v>
      </c>
      <c r="V1522" s="55">
        <f t="shared" si="333"/>
        <v>39820</v>
      </c>
      <c r="W1522" s="6">
        <f t="shared" si="335"/>
        <v>0</v>
      </c>
      <c r="X1522" s="6">
        <f t="shared" si="336"/>
        <v>-19.682539682539684</v>
      </c>
      <c r="AA1522">
        <f t="shared" si="323"/>
        <v>0</v>
      </c>
    </row>
    <row r="1523" spans="1:27">
      <c r="A1523" s="67">
        <v>39822</v>
      </c>
      <c r="B1523" s="68">
        <v>50.164299999999997</v>
      </c>
      <c r="C1523" s="46"/>
      <c r="D1523" s="1"/>
      <c r="E1523" s="1"/>
      <c r="F1523" s="1"/>
      <c r="G1523" s="1"/>
      <c r="H1523" s="1"/>
      <c r="I1523" s="1"/>
      <c r="J1523" s="2">
        <f t="shared" si="324"/>
        <v>0</v>
      </c>
      <c r="K1523" s="2">
        <f t="shared" si="325"/>
        <v>0</v>
      </c>
      <c r="L1523" s="8">
        <f t="shared" si="334"/>
        <v>39822</v>
      </c>
      <c r="M1523" s="54">
        <f t="shared" si="326"/>
        <v>0</v>
      </c>
      <c r="N1523" s="6">
        <f t="shared" si="327"/>
        <v>0</v>
      </c>
      <c r="O1523" s="6" t="str">
        <f t="shared" si="328"/>
        <v/>
      </c>
      <c r="P1523" s="29"/>
      <c r="Q1523" s="54">
        <f t="shared" si="329"/>
        <v>1</v>
      </c>
      <c r="R1523" s="6">
        <f t="shared" si="330"/>
        <v>-19.682539682539684</v>
      </c>
      <c r="S1523" s="6">
        <f t="shared" si="331"/>
        <v>0.39236149378222529</v>
      </c>
      <c r="T1523" s="29"/>
      <c r="U1523" s="6">
        <f t="shared" si="332"/>
        <v>39822</v>
      </c>
      <c r="V1523" s="55">
        <f t="shared" si="333"/>
        <v>39822</v>
      </c>
      <c r="W1523" s="6">
        <f t="shared" si="335"/>
        <v>0</v>
      </c>
      <c r="X1523" s="6">
        <f t="shared" si="336"/>
        <v>-19.682539682539684</v>
      </c>
      <c r="AA1523">
        <f t="shared" si="323"/>
        <v>0</v>
      </c>
    </row>
    <row r="1524" spans="1:27">
      <c r="A1524" s="67">
        <v>39825</v>
      </c>
      <c r="B1524" s="68">
        <v>48.747999999999998</v>
      </c>
      <c r="C1524" s="46"/>
      <c r="D1524" s="1"/>
      <c r="E1524" s="1"/>
      <c r="F1524" s="1"/>
      <c r="G1524" s="1"/>
      <c r="H1524" s="1"/>
      <c r="I1524" s="1"/>
      <c r="J1524" s="2">
        <f t="shared" si="324"/>
        <v>0</v>
      </c>
      <c r="K1524" s="2">
        <f t="shared" si="325"/>
        <v>0</v>
      </c>
      <c r="L1524" s="8">
        <f t="shared" si="334"/>
        <v>39825</v>
      </c>
      <c r="M1524" s="54">
        <f t="shared" si="326"/>
        <v>0</v>
      </c>
      <c r="N1524" s="6">
        <f t="shared" si="327"/>
        <v>0</v>
      </c>
      <c r="O1524" s="6" t="str">
        <f t="shared" si="328"/>
        <v/>
      </c>
      <c r="P1524" s="29"/>
      <c r="Q1524" s="54">
        <f t="shared" si="329"/>
        <v>1</v>
      </c>
      <c r="R1524" s="6">
        <f t="shared" si="330"/>
        <v>-19.682539682539684</v>
      </c>
      <c r="S1524" s="6">
        <f t="shared" si="331"/>
        <v>0.4037609682969493</v>
      </c>
      <c r="T1524" s="29"/>
      <c r="U1524" s="6">
        <f t="shared" si="332"/>
        <v>39825</v>
      </c>
      <c r="V1524" s="55">
        <f t="shared" si="333"/>
        <v>39825</v>
      </c>
      <c r="W1524" s="6">
        <f t="shared" si="335"/>
        <v>0</v>
      </c>
      <c r="X1524" s="6">
        <f t="shared" si="336"/>
        <v>-19.682539682539684</v>
      </c>
      <c r="AA1524">
        <f t="shared" si="323"/>
        <v>0</v>
      </c>
    </row>
    <row r="1525" spans="1:27">
      <c r="A1525" s="67">
        <v>39826</v>
      </c>
      <c r="B1525" s="68">
        <v>48.409799999999997</v>
      </c>
      <c r="C1525" s="46"/>
      <c r="D1525" s="1"/>
      <c r="E1525" s="1"/>
      <c r="F1525" s="1"/>
      <c r="G1525" s="1"/>
      <c r="H1525" s="1"/>
      <c r="I1525" s="1"/>
      <c r="J1525" s="2">
        <f t="shared" si="324"/>
        <v>0</v>
      </c>
      <c r="K1525" s="2">
        <f t="shared" si="325"/>
        <v>0</v>
      </c>
      <c r="L1525" s="8">
        <f t="shared" si="334"/>
        <v>39826</v>
      </c>
      <c r="M1525" s="54">
        <f t="shared" si="326"/>
        <v>0</v>
      </c>
      <c r="N1525" s="6">
        <f t="shared" si="327"/>
        <v>0</v>
      </c>
      <c r="O1525" s="6" t="str">
        <f t="shared" si="328"/>
        <v/>
      </c>
      <c r="P1525" s="29"/>
      <c r="Q1525" s="54">
        <f t="shared" si="329"/>
        <v>1</v>
      </c>
      <c r="R1525" s="6">
        <f t="shared" si="330"/>
        <v>-19.682539682539684</v>
      </c>
      <c r="S1525" s="6">
        <f t="shared" si="331"/>
        <v>0.40658171863010556</v>
      </c>
      <c r="T1525" s="29"/>
      <c r="U1525" s="6">
        <f t="shared" si="332"/>
        <v>39826</v>
      </c>
      <c r="V1525" s="55">
        <f t="shared" si="333"/>
        <v>39826</v>
      </c>
      <c r="W1525" s="6">
        <f t="shared" si="335"/>
        <v>0</v>
      </c>
      <c r="X1525" s="6">
        <f t="shared" si="336"/>
        <v>-19.682539682539684</v>
      </c>
      <c r="AA1525">
        <f t="shared" si="323"/>
        <v>0</v>
      </c>
    </row>
    <row r="1526" spans="1:27">
      <c r="A1526" s="67">
        <v>39827</v>
      </c>
      <c r="B1526" s="68">
        <v>49.468499999999999</v>
      </c>
      <c r="C1526" s="46"/>
      <c r="D1526" s="1"/>
      <c r="E1526" s="1"/>
      <c r="F1526" s="1"/>
      <c r="G1526" s="1"/>
      <c r="H1526" s="1"/>
      <c r="I1526" s="1"/>
      <c r="J1526" s="2">
        <f t="shared" si="324"/>
        <v>0</v>
      </c>
      <c r="K1526" s="2">
        <f t="shared" si="325"/>
        <v>0</v>
      </c>
      <c r="L1526" s="8">
        <f t="shared" si="334"/>
        <v>39827</v>
      </c>
      <c r="M1526" s="54">
        <f t="shared" si="326"/>
        <v>0</v>
      </c>
      <c r="N1526" s="6">
        <f t="shared" si="327"/>
        <v>0</v>
      </c>
      <c r="O1526" s="6" t="str">
        <f t="shared" si="328"/>
        <v/>
      </c>
      <c r="P1526" s="29"/>
      <c r="Q1526" s="54">
        <f t="shared" si="329"/>
        <v>1</v>
      </c>
      <c r="R1526" s="6">
        <f t="shared" si="330"/>
        <v>-19.682539682539684</v>
      </c>
      <c r="S1526" s="6">
        <f t="shared" si="331"/>
        <v>0.39788026082334582</v>
      </c>
      <c r="T1526" s="29"/>
      <c r="U1526" s="6">
        <f t="shared" si="332"/>
        <v>39827</v>
      </c>
      <c r="V1526" s="55">
        <f t="shared" si="333"/>
        <v>39827</v>
      </c>
      <c r="W1526" s="6">
        <f t="shared" si="335"/>
        <v>0</v>
      </c>
      <c r="X1526" s="6">
        <f t="shared" si="336"/>
        <v>-19.682539682539684</v>
      </c>
      <c r="AA1526">
        <f t="shared" si="323"/>
        <v>0</v>
      </c>
    </row>
    <row r="1527" spans="1:27">
      <c r="A1527" s="67">
        <v>39828</v>
      </c>
      <c r="B1527" s="68">
        <v>48.315600000000003</v>
      </c>
      <c r="C1527" s="46"/>
      <c r="D1527" s="1"/>
      <c r="E1527" s="1"/>
      <c r="F1527" s="1"/>
      <c r="G1527" s="1"/>
      <c r="H1527" s="1"/>
      <c r="I1527" s="1"/>
      <c r="J1527" s="2">
        <f t="shared" si="324"/>
        <v>0</v>
      </c>
      <c r="K1527" s="2">
        <f t="shared" si="325"/>
        <v>0</v>
      </c>
      <c r="L1527" s="8">
        <f t="shared" si="334"/>
        <v>39828</v>
      </c>
      <c r="M1527" s="54">
        <f t="shared" si="326"/>
        <v>0</v>
      </c>
      <c r="N1527" s="6">
        <f t="shared" si="327"/>
        <v>0</v>
      </c>
      <c r="O1527" s="6" t="str">
        <f t="shared" si="328"/>
        <v/>
      </c>
      <c r="P1527" s="29"/>
      <c r="Q1527" s="54">
        <f t="shared" si="329"/>
        <v>1</v>
      </c>
      <c r="R1527" s="6">
        <f t="shared" si="330"/>
        <v>-19.682539682539684</v>
      </c>
      <c r="S1527" s="6">
        <f t="shared" si="331"/>
        <v>0.40737442322023698</v>
      </c>
      <c r="T1527" s="29"/>
      <c r="U1527" s="6">
        <f t="shared" si="332"/>
        <v>39828</v>
      </c>
      <c r="V1527" s="55">
        <f t="shared" si="333"/>
        <v>39828</v>
      </c>
      <c r="W1527" s="6">
        <f t="shared" si="335"/>
        <v>0</v>
      </c>
      <c r="X1527" s="6">
        <f t="shared" si="336"/>
        <v>-19.682539682539684</v>
      </c>
      <c r="AA1527">
        <f t="shared" si="323"/>
        <v>0</v>
      </c>
    </row>
    <row r="1528" spans="1:27">
      <c r="A1528" s="67">
        <v>39829</v>
      </c>
      <c r="B1528" s="68">
        <v>49.194499999999998</v>
      </c>
      <c r="C1528" s="46"/>
      <c r="D1528" s="1"/>
      <c r="E1528" s="1"/>
      <c r="F1528" s="1"/>
      <c r="G1528" s="1"/>
      <c r="H1528" s="1"/>
      <c r="I1528" s="1"/>
      <c r="J1528" s="2">
        <f t="shared" si="324"/>
        <v>0</v>
      </c>
      <c r="K1528" s="2">
        <f t="shared" si="325"/>
        <v>0</v>
      </c>
      <c r="L1528" s="8">
        <f t="shared" si="334"/>
        <v>39829</v>
      </c>
      <c r="M1528" s="54">
        <f t="shared" si="326"/>
        <v>0</v>
      </c>
      <c r="N1528" s="6">
        <f t="shared" si="327"/>
        <v>0</v>
      </c>
      <c r="O1528" s="6" t="str">
        <f t="shared" si="328"/>
        <v/>
      </c>
      <c r="P1528" s="29"/>
      <c r="Q1528" s="54">
        <f t="shared" si="329"/>
        <v>1</v>
      </c>
      <c r="R1528" s="6">
        <f t="shared" si="330"/>
        <v>-19.682539682539684</v>
      </c>
      <c r="S1528" s="6">
        <f t="shared" si="331"/>
        <v>0.40009634578133091</v>
      </c>
      <c r="T1528" s="29"/>
      <c r="U1528" s="6">
        <f t="shared" si="332"/>
        <v>39829</v>
      </c>
      <c r="V1528" s="55">
        <f t="shared" si="333"/>
        <v>39829</v>
      </c>
      <c r="W1528" s="6">
        <f t="shared" si="335"/>
        <v>0</v>
      </c>
      <c r="X1528" s="6">
        <f t="shared" si="336"/>
        <v>-19.682539682539684</v>
      </c>
      <c r="AA1528">
        <f t="shared" si="323"/>
        <v>0</v>
      </c>
    </row>
    <row r="1529" spans="1:27">
      <c r="A1529" s="67">
        <v>39832</v>
      </c>
      <c r="B1529" s="68">
        <v>49.345399999999998</v>
      </c>
      <c r="C1529" s="46"/>
      <c r="D1529" s="1"/>
      <c r="E1529" s="1"/>
      <c r="F1529" s="1"/>
      <c r="G1529" s="1"/>
      <c r="H1529" s="1"/>
      <c r="I1529" s="1"/>
      <c r="J1529" s="2">
        <f t="shared" si="324"/>
        <v>0</v>
      </c>
      <c r="K1529" s="2">
        <f t="shared" si="325"/>
        <v>0</v>
      </c>
      <c r="L1529" s="8">
        <f t="shared" si="334"/>
        <v>39832</v>
      </c>
      <c r="M1529" s="54">
        <f t="shared" si="326"/>
        <v>0</v>
      </c>
      <c r="N1529" s="6">
        <f t="shared" si="327"/>
        <v>0</v>
      </c>
      <c r="O1529" s="6" t="str">
        <f t="shared" si="328"/>
        <v/>
      </c>
      <c r="P1529" s="29"/>
      <c r="Q1529" s="54">
        <f t="shared" si="329"/>
        <v>1</v>
      </c>
      <c r="R1529" s="6">
        <f t="shared" si="330"/>
        <v>-19.682539682539684</v>
      </c>
      <c r="S1529" s="6">
        <f t="shared" si="331"/>
        <v>0.39887283683057961</v>
      </c>
      <c r="T1529" s="29"/>
      <c r="U1529" s="6">
        <f t="shared" si="332"/>
        <v>39832</v>
      </c>
      <c r="V1529" s="55">
        <f t="shared" si="333"/>
        <v>39832</v>
      </c>
      <c r="W1529" s="6">
        <f t="shared" si="335"/>
        <v>0</v>
      </c>
      <c r="X1529" s="6">
        <f t="shared" si="336"/>
        <v>-19.682539682539684</v>
      </c>
      <c r="AA1529">
        <f t="shared" si="323"/>
        <v>0</v>
      </c>
    </row>
    <row r="1530" spans="1:27">
      <c r="A1530" s="67">
        <v>39833</v>
      </c>
      <c r="B1530" s="68">
        <v>48.525399999999998</v>
      </c>
      <c r="C1530" s="46"/>
      <c r="D1530" s="1"/>
      <c r="E1530" s="1"/>
      <c r="F1530" s="1"/>
      <c r="G1530" s="1"/>
      <c r="H1530" s="1"/>
      <c r="I1530" s="1"/>
      <c r="J1530" s="2">
        <f t="shared" si="324"/>
        <v>0</v>
      </c>
      <c r="K1530" s="2">
        <f t="shared" si="325"/>
        <v>0</v>
      </c>
      <c r="L1530" s="8">
        <f t="shared" si="334"/>
        <v>39833</v>
      </c>
      <c r="M1530" s="54">
        <f t="shared" si="326"/>
        <v>0</v>
      </c>
      <c r="N1530" s="6">
        <f t="shared" si="327"/>
        <v>0</v>
      </c>
      <c r="O1530" s="6" t="str">
        <f t="shared" si="328"/>
        <v/>
      </c>
      <c r="P1530" s="29"/>
      <c r="Q1530" s="54">
        <f t="shared" si="329"/>
        <v>1</v>
      </c>
      <c r="R1530" s="6">
        <f t="shared" si="330"/>
        <v>-19.682539682539684</v>
      </c>
      <c r="S1530" s="6">
        <f t="shared" si="331"/>
        <v>0.40561313626553691</v>
      </c>
      <c r="T1530" s="29"/>
      <c r="U1530" s="6">
        <f t="shared" si="332"/>
        <v>39833</v>
      </c>
      <c r="V1530" s="55">
        <f t="shared" si="333"/>
        <v>39833</v>
      </c>
      <c r="W1530" s="6">
        <f t="shared" si="335"/>
        <v>0</v>
      </c>
      <c r="X1530" s="6">
        <f t="shared" si="336"/>
        <v>-19.682539682539684</v>
      </c>
      <c r="AA1530">
        <f t="shared" si="323"/>
        <v>0</v>
      </c>
    </row>
    <row r="1531" spans="1:27">
      <c r="A1531" s="67">
        <v>39834</v>
      </c>
      <c r="B1531" s="68">
        <v>47.170900000000003</v>
      </c>
      <c r="C1531" s="46"/>
      <c r="D1531" s="1"/>
      <c r="E1531" s="1"/>
      <c r="F1531" s="1"/>
      <c r="G1531" s="1"/>
      <c r="H1531" s="1"/>
      <c r="I1531" s="1"/>
      <c r="J1531" s="2">
        <f t="shared" si="324"/>
        <v>0</v>
      </c>
      <c r="K1531" s="2">
        <f t="shared" si="325"/>
        <v>0</v>
      </c>
      <c r="L1531" s="8">
        <f t="shared" si="334"/>
        <v>39834</v>
      </c>
      <c r="M1531" s="54">
        <f t="shared" si="326"/>
        <v>0</v>
      </c>
      <c r="N1531" s="6">
        <f t="shared" si="327"/>
        <v>0</v>
      </c>
      <c r="O1531" s="6" t="str">
        <f t="shared" si="328"/>
        <v/>
      </c>
      <c r="P1531" s="29"/>
      <c r="Q1531" s="54">
        <f t="shared" si="329"/>
        <v>1</v>
      </c>
      <c r="R1531" s="6">
        <f t="shared" si="330"/>
        <v>-19.682539682539684</v>
      </c>
      <c r="S1531" s="6">
        <f t="shared" si="331"/>
        <v>0.41726021090417359</v>
      </c>
      <c r="T1531" s="29"/>
      <c r="U1531" s="6">
        <f t="shared" si="332"/>
        <v>39834</v>
      </c>
      <c r="V1531" s="55">
        <f t="shared" si="333"/>
        <v>39834</v>
      </c>
      <c r="W1531" s="6">
        <f t="shared" si="335"/>
        <v>0</v>
      </c>
      <c r="X1531" s="6">
        <f t="shared" si="336"/>
        <v>-19.682539682539684</v>
      </c>
      <c r="AA1531">
        <f t="shared" si="323"/>
        <v>0</v>
      </c>
    </row>
    <row r="1532" spans="1:27">
      <c r="A1532" s="67">
        <v>39835</v>
      </c>
      <c r="B1532" s="68">
        <v>47.164499999999997</v>
      </c>
      <c r="C1532" s="46"/>
      <c r="D1532" s="1"/>
      <c r="E1532" s="1"/>
      <c r="F1532" s="1"/>
      <c r="G1532" s="1"/>
      <c r="H1532" s="1"/>
      <c r="I1532" s="1"/>
      <c r="J1532" s="2">
        <f t="shared" si="324"/>
        <v>0</v>
      </c>
      <c r="K1532" s="2">
        <f t="shared" si="325"/>
        <v>0</v>
      </c>
      <c r="L1532" s="8">
        <f t="shared" si="334"/>
        <v>39835</v>
      </c>
      <c r="M1532" s="54">
        <f t="shared" si="326"/>
        <v>0</v>
      </c>
      <c r="N1532" s="6">
        <f t="shared" si="327"/>
        <v>0</v>
      </c>
      <c r="O1532" s="6" t="str">
        <f t="shared" si="328"/>
        <v/>
      </c>
      <c r="P1532" s="29"/>
      <c r="Q1532" s="54">
        <f t="shared" si="329"/>
        <v>1</v>
      </c>
      <c r="R1532" s="6">
        <f t="shared" si="330"/>
        <v>-19.682539682539684</v>
      </c>
      <c r="S1532" s="6">
        <f t="shared" si="331"/>
        <v>0.41731683114502827</v>
      </c>
      <c r="T1532" s="29"/>
      <c r="U1532" s="6">
        <f t="shared" si="332"/>
        <v>39835</v>
      </c>
      <c r="V1532" s="55">
        <f t="shared" si="333"/>
        <v>39835</v>
      </c>
      <c r="W1532" s="6">
        <f t="shared" si="335"/>
        <v>0</v>
      </c>
      <c r="X1532" s="6">
        <f t="shared" si="336"/>
        <v>-19.682539682539684</v>
      </c>
      <c r="AA1532">
        <f t="shared" si="323"/>
        <v>0</v>
      </c>
    </row>
    <row r="1533" spans="1:27">
      <c r="A1533" s="67">
        <v>39836</v>
      </c>
      <c r="B1533" s="68">
        <v>46.776400000000002</v>
      </c>
      <c r="C1533" s="46"/>
      <c r="D1533" s="1"/>
      <c r="E1533" s="1"/>
      <c r="F1533" s="1"/>
      <c r="G1533" s="1"/>
      <c r="H1533" s="1"/>
      <c r="I1533" s="1"/>
      <c r="J1533" s="2">
        <f t="shared" si="324"/>
        <v>0</v>
      </c>
      <c r="K1533" s="2">
        <f t="shared" si="325"/>
        <v>0</v>
      </c>
      <c r="L1533" s="8">
        <f t="shared" si="334"/>
        <v>39836</v>
      </c>
      <c r="M1533" s="54">
        <f t="shared" si="326"/>
        <v>0</v>
      </c>
      <c r="N1533" s="6">
        <f t="shared" si="327"/>
        <v>0</v>
      </c>
      <c r="O1533" s="6" t="str">
        <f t="shared" si="328"/>
        <v/>
      </c>
      <c r="P1533" s="29"/>
      <c r="Q1533" s="54">
        <f t="shared" si="329"/>
        <v>1</v>
      </c>
      <c r="R1533" s="6">
        <f t="shared" si="330"/>
        <v>-19.682539682539684</v>
      </c>
      <c r="S1533" s="6">
        <f t="shared" si="331"/>
        <v>0.4207792750733208</v>
      </c>
      <c r="T1533" s="29"/>
      <c r="U1533" s="6">
        <f t="shared" si="332"/>
        <v>39836</v>
      </c>
      <c r="V1533" s="55">
        <f t="shared" si="333"/>
        <v>39836</v>
      </c>
      <c r="W1533" s="6">
        <f t="shared" si="335"/>
        <v>0</v>
      </c>
      <c r="X1533" s="6">
        <f t="shared" si="336"/>
        <v>-19.682539682539684</v>
      </c>
      <c r="AA1533">
        <f t="shared" si="323"/>
        <v>0</v>
      </c>
    </row>
    <row r="1534" spans="1:27">
      <c r="A1534" s="67">
        <v>39840</v>
      </c>
      <c r="B1534" s="68">
        <v>47.798099999999998</v>
      </c>
      <c r="C1534" s="46"/>
      <c r="D1534" s="1"/>
      <c r="E1534" s="1"/>
      <c r="F1534" s="1"/>
      <c r="G1534" s="1"/>
      <c r="H1534" s="1"/>
      <c r="I1534" s="1"/>
      <c r="J1534" s="2">
        <f t="shared" si="324"/>
        <v>0</v>
      </c>
      <c r="K1534" s="2">
        <f t="shared" si="325"/>
        <v>0</v>
      </c>
      <c r="L1534" s="8">
        <f t="shared" si="334"/>
        <v>39840</v>
      </c>
      <c r="M1534" s="54">
        <f t="shared" si="326"/>
        <v>0</v>
      </c>
      <c r="N1534" s="6">
        <f t="shared" si="327"/>
        <v>0</v>
      </c>
      <c r="O1534" s="6" t="str">
        <f t="shared" si="328"/>
        <v/>
      </c>
      <c r="P1534" s="29"/>
      <c r="Q1534" s="54">
        <f t="shared" si="329"/>
        <v>1</v>
      </c>
      <c r="R1534" s="6">
        <f t="shared" si="330"/>
        <v>-19.682539682539684</v>
      </c>
      <c r="S1534" s="6">
        <f t="shared" si="331"/>
        <v>0.41178498062767527</v>
      </c>
      <c r="T1534" s="29"/>
      <c r="U1534" s="6">
        <f t="shared" si="332"/>
        <v>39840</v>
      </c>
      <c r="V1534" s="55">
        <f t="shared" si="333"/>
        <v>39840</v>
      </c>
      <c r="W1534" s="6">
        <f t="shared" si="335"/>
        <v>0</v>
      </c>
      <c r="X1534" s="6">
        <f t="shared" si="336"/>
        <v>-19.682539682539684</v>
      </c>
      <c r="AA1534">
        <f t="shared" ref="AA1534:AA1597" si="337">IF(Q1535=0,IF(Q1534=1,L1534,0),0)</f>
        <v>0</v>
      </c>
    </row>
    <row r="1535" spans="1:27">
      <c r="A1535" s="67">
        <v>39841</v>
      </c>
      <c r="B1535" s="68">
        <v>48.476199999999999</v>
      </c>
      <c r="C1535" s="46"/>
      <c r="D1535" s="1"/>
      <c r="E1535" s="1"/>
      <c r="F1535" s="1"/>
      <c r="G1535" s="1"/>
      <c r="H1535" s="1"/>
      <c r="I1535" s="1"/>
      <c r="J1535" s="2">
        <f t="shared" si="324"/>
        <v>0</v>
      </c>
      <c r="K1535" s="2">
        <f t="shared" si="325"/>
        <v>0</v>
      </c>
      <c r="L1535" s="8">
        <f t="shared" si="334"/>
        <v>39841</v>
      </c>
      <c r="M1535" s="54">
        <f t="shared" si="326"/>
        <v>0</v>
      </c>
      <c r="N1535" s="6">
        <f t="shared" si="327"/>
        <v>0</v>
      </c>
      <c r="O1535" s="6" t="str">
        <f t="shared" si="328"/>
        <v/>
      </c>
      <c r="P1535" s="29"/>
      <c r="Q1535" s="54">
        <f t="shared" si="329"/>
        <v>1</v>
      </c>
      <c r="R1535" s="6">
        <f t="shared" si="330"/>
        <v>-19.682539682539684</v>
      </c>
      <c r="S1535" s="6">
        <f t="shared" si="331"/>
        <v>0.40602480562708471</v>
      </c>
      <c r="T1535" s="29"/>
      <c r="U1535" s="6">
        <f t="shared" si="332"/>
        <v>39841</v>
      </c>
      <c r="V1535" s="55">
        <f t="shared" si="333"/>
        <v>39841</v>
      </c>
      <c r="W1535" s="6">
        <f t="shared" si="335"/>
        <v>0</v>
      </c>
      <c r="X1535" s="6">
        <f t="shared" si="336"/>
        <v>-19.682539682539684</v>
      </c>
      <c r="AA1535">
        <f t="shared" si="337"/>
        <v>0</v>
      </c>
    </row>
    <row r="1536" spans="1:27">
      <c r="A1536" s="67">
        <v>39842</v>
      </c>
      <c r="B1536" s="68">
        <v>48.129100000000001</v>
      </c>
      <c r="C1536" s="46"/>
      <c r="D1536" s="1"/>
      <c r="E1536" s="1"/>
      <c r="F1536" s="1"/>
      <c r="G1536" s="1"/>
      <c r="H1536" s="1"/>
      <c r="I1536" s="1"/>
      <c r="J1536" s="2">
        <f t="shared" si="324"/>
        <v>0</v>
      </c>
      <c r="K1536" s="2">
        <f t="shared" si="325"/>
        <v>0</v>
      </c>
      <c r="L1536" s="8">
        <f t="shared" si="334"/>
        <v>39842</v>
      </c>
      <c r="M1536" s="54">
        <f t="shared" si="326"/>
        <v>0</v>
      </c>
      <c r="N1536" s="6">
        <f t="shared" si="327"/>
        <v>0</v>
      </c>
      <c r="O1536" s="6" t="str">
        <f t="shared" si="328"/>
        <v/>
      </c>
      <c r="P1536" s="29"/>
      <c r="Q1536" s="54">
        <f t="shared" si="329"/>
        <v>1</v>
      </c>
      <c r="R1536" s="6">
        <f t="shared" si="330"/>
        <v>-19.682539682539684</v>
      </c>
      <c r="S1536" s="6">
        <f t="shared" si="331"/>
        <v>0.4089529968883624</v>
      </c>
      <c r="T1536" s="29"/>
      <c r="U1536" s="6">
        <f t="shared" si="332"/>
        <v>39842</v>
      </c>
      <c r="V1536" s="55">
        <f t="shared" si="333"/>
        <v>39842</v>
      </c>
      <c r="W1536" s="6">
        <f t="shared" si="335"/>
        <v>0</v>
      </c>
      <c r="X1536" s="6">
        <f t="shared" si="336"/>
        <v>-19.682539682539684</v>
      </c>
      <c r="AA1536">
        <f t="shared" si="337"/>
        <v>0</v>
      </c>
    </row>
    <row r="1537" spans="1:27">
      <c r="A1537" s="67">
        <v>39843</v>
      </c>
      <c r="B1537" s="68">
        <v>48.805799999999998</v>
      </c>
      <c r="C1537" s="46"/>
      <c r="D1537" s="1"/>
      <c r="E1537" s="1"/>
      <c r="F1537" s="1"/>
      <c r="G1537" s="1"/>
      <c r="H1537" s="1"/>
      <c r="I1537" s="1"/>
      <c r="J1537" s="2">
        <f t="shared" si="324"/>
        <v>0</v>
      </c>
      <c r="K1537" s="2">
        <f t="shared" si="325"/>
        <v>0</v>
      </c>
      <c r="L1537" s="8">
        <f t="shared" si="334"/>
        <v>39843</v>
      </c>
      <c r="M1537" s="54">
        <f t="shared" si="326"/>
        <v>0</v>
      </c>
      <c r="N1537" s="6">
        <f t="shared" si="327"/>
        <v>0</v>
      </c>
      <c r="O1537" s="6" t="str">
        <f t="shared" si="328"/>
        <v/>
      </c>
      <c r="P1537" s="29"/>
      <c r="Q1537" s="54">
        <f t="shared" si="329"/>
        <v>1</v>
      </c>
      <c r="R1537" s="6">
        <f t="shared" si="330"/>
        <v>-19.682539682539684</v>
      </c>
      <c r="S1537" s="6">
        <f t="shared" si="331"/>
        <v>0.40328280004711908</v>
      </c>
      <c r="T1537" s="29"/>
      <c r="U1537" s="6">
        <f t="shared" si="332"/>
        <v>39843</v>
      </c>
      <c r="V1537" s="55">
        <f t="shared" si="333"/>
        <v>39843</v>
      </c>
      <c r="W1537" s="6">
        <f t="shared" si="335"/>
        <v>0</v>
      </c>
      <c r="X1537" s="6">
        <f t="shared" si="336"/>
        <v>-19.682539682539684</v>
      </c>
      <c r="AA1537">
        <f t="shared" si="337"/>
        <v>0</v>
      </c>
    </row>
    <row r="1538" spans="1:27">
      <c r="A1538" s="67">
        <v>39846</v>
      </c>
      <c r="B1538" s="68">
        <v>47.897300000000001</v>
      </c>
      <c r="C1538" s="46"/>
      <c r="D1538" s="1"/>
      <c r="E1538" s="1"/>
      <c r="F1538" s="1"/>
      <c r="G1538" s="1"/>
      <c r="H1538" s="1"/>
      <c r="I1538" s="1"/>
      <c r="J1538" s="2">
        <f t="shared" si="324"/>
        <v>0</v>
      </c>
      <c r="K1538" s="2">
        <f t="shared" si="325"/>
        <v>0</v>
      </c>
      <c r="L1538" s="8">
        <f t="shared" si="334"/>
        <v>39846</v>
      </c>
      <c r="M1538" s="54">
        <f t="shared" si="326"/>
        <v>0</v>
      </c>
      <c r="N1538" s="6">
        <f t="shared" si="327"/>
        <v>0</v>
      </c>
      <c r="O1538" s="6" t="str">
        <f t="shared" si="328"/>
        <v/>
      </c>
      <c r="P1538" s="29"/>
      <c r="Q1538" s="54">
        <f t="shared" si="329"/>
        <v>1</v>
      </c>
      <c r="R1538" s="6">
        <f t="shared" si="330"/>
        <v>-19.682539682539684</v>
      </c>
      <c r="S1538" s="6">
        <f t="shared" si="331"/>
        <v>0.41093213359708547</v>
      </c>
      <c r="T1538" s="29"/>
      <c r="U1538" s="6">
        <f t="shared" si="332"/>
        <v>39846</v>
      </c>
      <c r="V1538" s="55">
        <f t="shared" si="333"/>
        <v>39846</v>
      </c>
      <c r="W1538" s="6">
        <f t="shared" si="335"/>
        <v>0</v>
      </c>
      <c r="X1538" s="6">
        <f t="shared" si="336"/>
        <v>-19.682539682539684</v>
      </c>
      <c r="AA1538">
        <f t="shared" si="337"/>
        <v>0</v>
      </c>
    </row>
    <row r="1539" spans="1:27">
      <c r="A1539" s="67">
        <v>39847</v>
      </c>
      <c r="B1539" s="68">
        <v>48.135800000000003</v>
      </c>
      <c r="C1539" s="46"/>
      <c r="D1539" s="1"/>
      <c r="E1539" s="1"/>
      <c r="F1539" s="1"/>
      <c r="G1539" s="1"/>
      <c r="H1539" s="1"/>
      <c r="I1539" s="1"/>
      <c r="J1539" s="2">
        <f t="shared" si="324"/>
        <v>0</v>
      </c>
      <c r="K1539" s="2">
        <f t="shared" si="325"/>
        <v>0</v>
      </c>
      <c r="L1539" s="8">
        <f t="shared" si="334"/>
        <v>39847</v>
      </c>
      <c r="M1539" s="54">
        <f t="shared" si="326"/>
        <v>0</v>
      </c>
      <c r="N1539" s="6">
        <f t="shared" si="327"/>
        <v>0</v>
      </c>
      <c r="O1539" s="6" t="str">
        <f t="shared" si="328"/>
        <v/>
      </c>
      <c r="P1539" s="29"/>
      <c r="Q1539" s="54">
        <f t="shared" si="329"/>
        <v>1</v>
      </c>
      <c r="R1539" s="6">
        <f t="shared" si="330"/>
        <v>-19.682539682539684</v>
      </c>
      <c r="S1539" s="6">
        <f t="shared" si="331"/>
        <v>0.40889607490765051</v>
      </c>
      <c r="T1539" s="29"/>
      <c r="U1539" s="6">
        <f t="shared" si="332"/>
        <v>39847</v>
      </c>
      <c r="V1539" s="55">
        <f t="shared" si="333"/>
        <v>39847</v>
      </c>
      <c r="W1539" s="6">
        <f t="shared" si="335"/>
        <v>0</v>
      </c>
      <c r="X1539" s="6">
        <f t="shared" si="336"/>
        <v>-19.682539682539684</v>
      </c>
      <c r="AA1539">
        <f t="shared" si="337"/>
        <v>0</v>
      </c>
    </row>
    <row r="1540" spans="1:27">
      <c r="A1540" s="67">
        <v>39848</v>
      </c>
      <c r="B1540" s="68">
        <v>48.270299999999999</v>
      </c>
      <c r="C1540" s="46"/>
      <c r="D1540" s="1"/>
      <c r="E1540" s="1"/>
      <c r="F1540" s="1"/>
      <c r="G1540" s="1"/>
      <c r="H1540" s="1"/>
      <c r="I1540" s="1"/>
      <c r="J1540" s="2">
        <f t="shared" si="324"/>
        <v>0</v>
      </c>
      <c r="K1540" s="2">
        <f t="shared" si="325"/>
        <v>0</v>
      </c>
      <c r="L1540" s="8">
        <f t="shared" si="334"/>
        <v>39848</v>
      </c>
      <c r="M1540" s="54">
        <f t="shared" si="326"/>
        <v>0</v>
      </c>
      <c r="N1540" s="6">
        <f t="shared" si="327"/>
        <v>0</v>
      </c>
      <c r="O1540" s="6" t="str">
        <f t="shared" si="328"/>
        <v/>
      </c>
      <c r="P1540" s="29"/>
      <c r="Q1540" s="54">
        <f t="shared" si="329"/>
        <v>1</v>
      </c>
      <c r="R1540" s="6">
        <f t="shared" si="330"/>
        <v>-19.682539682539684</v>
      </c>
      <c r="S1540" s="6">
        <f t="shared" si="331"/>
        <v>0.40775672996728185</v>
      </c>
      <c r="T1540" s="29"/>
      <c r="U1540" s="6">
        <f t="shared" si="332"/>
        <v>39848</v>
      </c>
      <c r="V1540" s="55">
        <f t="shared" si="333"/>
        <v>39848</v>
      </c>
      <c r="W1540" s="6">
        <f t="shared" si="335"/>
        <v>0</v>
      </c>
      <c r="X1540" s="6">
        <f t="shared" si="336"/>
        <v>-19.682539682539684</v>
      </c>
      <c r="AA1540">
        <f t="shared" si="337"/>
        <v>0</v>
      </c>
    </row>
    <row r="1541" spans="1:27">
      <c r="A1541" s="67">
        <v>39849</v>
      </c>
      <c r="B1541" s="68">
        <v>47.654400000000003</v>
      </c>
      <c r="C1541" s="46"/>
      <c r="D1541" s="1"/>
      <c r="E1541" s="1"/>
      <c r="F1541" s="1"/>
      <c r="G1541" s="1"/>
      <c r="H1541" s="1"/>
      <c r="I1541" s="1"/>
      <c r="J1541" s="2">
        <f t="shared" si="324"/>
        <v>0</v>
      </c>
      <c r="K1541" s="2">
        <f t="shared" si="325"/>
        <v>0</v>
      </c>
      <c r="L1541" s="8">
        <f t="shared" si="334"/>
        <v>39849</v>
      </c>
      <c r="M1541" s="54">
        <f t="shared" si="326"/>
        <v>0</v>
      </c>
      <c r="N1541" s="6">
        <f t="shared" si="327"/>
        <v>0</v>
      </c>
      <c r="O1541" s="6" t="str">
        <f t="shared" si="328"/>
        <v/>
      </c>
      <c r="P1541" s="29"/>
      <c r="Q1541" s="54">
        <f t="shared" si="329"/>
        <v>1</v>
      </c>
      <c r="R1541" s="6">
        <f t="shared" si="330"/>
        <v>-19.682539682539684</v>
      </c>
      <c r="S1541" s="6">
        <f t="shared" si="331"/>
        <v>0.41302670230953875</v>
      </c>
      <c r="T1541" s="29"/>
      <c r="U1541" s="6">
        <f t="shared" si="332"/>
        <v>39849</v>
      </c>
      <c r="V1541" s="55">
        <f t="shared" si="333"/>
        <v>39849</v>
      </c>
      <c r="W1541" s="6">
        <f t="shared" si="335"/>
        <v>0</v>
      </c>
      <c r="X1541" s="6">
        <f t="shared" si="336"/>
        <v>-19.682539682539684</v>
      </c>
      <c r="AA1541">
        <f t="shared" si="337"/>
        <v>0</v>
      </c>
    </row>
    <row r="1542" spans="1:27">
      <c r="A1542" s="67">
        <v>39850</v>
      </c>
      <c r="B1542" s="68">
        <v>48.367600000000003</v>
      </c>
      <c r="C1542" s="46"/>
      <c r="D1542" s="1"/>
      <c r="E1542" s="1"/>
      <c r="F1542" s="1"/>
      <c r="G1542" s="1"/>
      <c r="H1542" s="1"/>
      <c r="I1542" s="1"/>
      <c r="J1542" s="2">
        <f t="shared" si="324"/>
        <v>0</v>
      </c>
      <c r="K1542" s="2">
        <f t="shared" si="325"/>
        <v>0</v>
      </c>
      <c r="L1542" s="8">
        <f t="shared" si="334"/>
        <v>39850</v>
      </c>
      <c r="M1542" s="54">
        <f t="shared" si="326"/>
        <v>0</v>
      </c>
      <c r="N1542" s="6">
        <f t="shared" si="327"/>
        <v>0</v>
      </c>
      <c r="O1542" s="6" t="str">
        <f t="shared" si="328"/>
        <v/>
      </c>
      <c r="P1542" s="29"/>
      <c r="Q1542" s="54">
        <f t="shared" si="329"/>
        <v>1</v>
      </c>
      <c r="R1542" s="6">
        <f t="shared" si="330"/>
        <v>-19.682539682539684</v>
      </c>
      <c r="S1542" s="6">
        <f t="shared" si="331"/>
        <v>0.40693645503476877</v>
      </c>
      <c r="T1542" s="29"/>
      <c r="U1542" s="6">
        <f t="shared" si="332"/>
        <v>39850</v>
      </c>
      <c r="V1542" s="55">
        <f t="shared" si="333"/>
        <v>39850</v>
      </c>
      <c r="W1542" s="6">
        <f t="shared" si="335"/>
        <v>0</v>
      </c>
      <c r="X1542" s="6">
        <f t="shared" si="336"/>
        <v>-19.682539682539684</v>
      </c>
      <c r="AA1542">
        <f t="shared" si="337"/>
        <v>0</v>
      </c>
    </row>
    <row r="1543" spans="1:27">
      <c r="A1543" s="67">
        <v>39853</v>
      </c>
      <c r="B1543" s="68">
        <v>49.322400000000002</v>
      </c>
      <c r="C1543" s="46"/>
      <c r="D1543" s="1"/>
      <c r="E1543" s="1"/>
      <c r="F1543" s="1"/>
      <c r="G1543" s="1"/>
      <c r="H1543" s="1"/>
      <c r="I1543" s="1"/>
      <c r="J1543" s="2">
        <f t="shared" si="324"/>
        <v>0</v>
      </c>
      <c r="K1543" s="2">
        <f t="shared" si="325"/>
        <v>0</v>
      </c>
      <c r="L1543" s="8">
        <f t="shared" si="334"/>
        <v>39853</v>
      </c>
      <c r="M1543" s="54">
        <f t="shared" si="326"/>
        <v>0</v>
      </c>
      <c r="N1543" s="6">
        <f t="shared" si="327"/>
        <v>0</v>
      </c>
      <c r="O1543" s="6" t="str">
        <f t="shared" si="328"/>
        <v/>
      </c>
      <c r="P1543" s="29"/>
      <c r="Q1543" s="54">
        <f t="shared" si="329"/>
        <v>1</v>
      </c>
      <c r="R1543" s="6">
        <f t="shared" si="330"/>
        <v>-19.682539682539684</v>
      </c>
      <c r="S1543" s="6">
        <f t="shared" si="331"/>
        <v>0.39905883903742889</v>
      </c>
      <c r="T1543" s="29"/>
      <c r="U1543" s="6">
        <f t="shared" si="332"/>
        <v>39853</v>
      </c>
      <c r="V1543" s="55">
        <f t="shared" si="333"/>
        <v>39853</v>
      </c>
      <c r="W1543" s="6">
        <f t="shared" si="335"/>
        <v>0</v>
      </c>
      <c r="X1543" s="6">
        <f t="shared" si="336"/>
        <v>-19.682539682539684</v>
      </c>
      <c r="AA1543">
        <f t="shared" si="337"/>
        <v>0</v>
      </c>
    </row>
    <row r="1544" spans="1:27">
      <c r="A1544" s="67">
        <v>39854</v>
      </c>
      <c r="B1544" s="68">
        <v>49.615499999999997</v>
      </c>
      <c r="C1544" s="46"/>
      <c r="D1544" s="1"/>
      <c r="E1544" s="1"/>
      <c r="F1544" s="1"/>
      <c r="G1544" s="1"/>
      <c r="H1544" s="1"/>
      <c r="I1544" s="1"/>
      <c r="J1544" s="2">
        <f t="shared" ref="J1544:J1607" si="338">IF(DAY(A1544)=sipdate,1,IF(J1543=1,0,IF(J1542=1,0,IF(J1541=1,0,IF(J1540=1,0,IF(J1539=1,0,IF(J1538=1,0,IF(DAY(A1544)=sipdate+1,1,IF(DAY(A1544)=sipdate+2,1,IF(DAY(A1544)=sipdate+3,1,IF(DAY(A1544)=sipdate+4,1,IF(DAY(A1544)=sipdate+5,1,IF(DAY(A1544)=sipdate+6,1,IF(DAY(A1544)=sipdate+7,1,0))))))))))))))</f>
        <v>0</v>
      </c>
      <c r="K1544" s="2">
        <f t="shared" ref="K1544:K1607" si="339">IF(DAY(A1544)=sipdate,-sip,IF(K1543=-sip,0,IF(K1542=-sip,0,IF(K1541=-sip,0,IF(K1540=-sip,0,IF(K1539=-sip,0,IF(K1538=-sip,0,IF(DAY(A1544)=sipdate+1,-sip,IF(DAY(A1544)=sipdate+2,-sip,IF(DAY(A1544)=sipdate+3,-sip,IF(DAY(A1544)=sipdate+4,-sip,IF(DAY(A1544)=sipdate+5,-sip,IF(DAY(A1544)=sipdate+6,-sip,IF(DAY(A1544)=sipdate+7,-sip,0))))))))))))))</f>
        <v>0</v>
      </c>
      <c r="L1544" s="8">
        <f t="shared" si="334"/>
        <v>39854</v>
      </c>
      <c r="M1544" s="54">
        <f t="shared" ref="M1544:M1607" si="340">IF(IF(L1544&gt;=sipstart,1,0)+IF(L1544&lt;=sipend,1,0)=2,J1544,0)</f>
        <v>0</v>
      </c>
      <c r="N1544" s="6">
        <f t="shared" ref="N1544:N1607" si="341">IF(IF(L1544&gt;=sipstart,1,0)+IF(L1544&lt;=sipend,1,0)=2,K1544,0)</f>
        <v>0</v>
      </c>
      <c r="O1544" s="6" t="str">
        <f t="shared" ref="O1544:O1607" si="342">IF(N1544=-sip,-N1544/B1544,"")</f>
        <v/>
      </c>
      <c r="P1544" s="29"/>
      <c r="Q1544" s="54">
        <f t="shared" ref="Q1544:Q1607" si="343">IF(IF(L1544&gt;=sipstart,1,0)+IF(L1544&lt;=sipend,1,0)=2,1,0)</f>
        <v>1</v>
      </c>
      <c r="R1544" s="6">
        <f t="shared" ref="R1544:R1607" si="344">IF(IF(L1544&gt;=sipstart,1,0)+IF(L1544&lt;=sipend,1,0)=2,-dsip,0)</f>
        <v>-19.682539682539684</v>
      </c>
      <c r="S1544" s="6">
        <f t="shared" ref="S1544:S1607" si="345">IF(R1544=-dsip,-R1544/B1544,"")</f>
        <v>0.39670142762926275</v>
      </c>
      <c r="T1544" s="29"/>
      <c r="U1544" s="6">
        <f t="shared" ref="U1544:U1607" si="346">IF((IF(L1544&gt;=sipstart,1,2)+IF(L1544&lt;=sipend,1,2))=2,L1544,0)</f>
        <v>39854</v>
      </c>
      <c r="V1544" s="55">
        <f t="shared" ref="V1544:V1607" si="347">IF((IF(L1544&gt;=sipstart,1,2)+IF(L1544&lt;=sipend,1,2))=2,L1544,0)+IF(U1543=actualsipend,actualsipend,0)</f>
        <v>39854</v>
      </c>
      <c r="W1544" s="6">
        <f t="shared" si="335"/>
        <v>0</v>
      </c>
      <c r="X1544" s="6">
        <f t="shared" si="336"/>
        <v>-19.682539682539684</v>
      </c>
      <c r="AA1544">
        <f t="shared" si="337"/>
        <v>0</v>
      </c>
    </row>
    <row r="1545" spans="1:27">
      <c r="A1545" s="67">
        <v>39855</v>
      </c>
      <c r="B1545" s="68">
        <v>49.613999999999997</v>
      </c>
      <c r="C1545" s="46"/>
      <c r="D1545" s="1"/>
      <c r="E1545" s="1"/>
      <c r="F1545" s="1"/>
      <c r="G1545" s="1"/>
      <c r="H1545" s="1"/>
      <c r="I1545" s="1"/>
      <c r="J1545" s="2">
        <f t="shared" si="338"/>
        <v>0</v>
      </c>
      <c r="K1545" s="2">
        <f t="shared" si="339"/>
        <v>0</v>
      </c>
      <c r="L1545" s="8">
        <f t="shared" ref="L1545:L1608" si="348">A1545</f>
        <v>39855</v>
      </c>
      <c r="M1545" s="54">
        <f t="shared" si="340"/>
        <v>0</v>
      </c>
      <c r="N1545" s="6">
        <f t="shared" si="341"/>
        <v>0</v>
      </c>
      <c r="O1545" s="6" t="str">
        <f t="shared" si="342"/>
        <v/>
      </c>
      <c r="P1545" s="29"/>
      <c r="Q1545" s="54">
        <f t="shared" si="343"/>
        <v>1</v>
      </c>
      <c r="R1545" s="6">
        <f t="shared" si="344"/>
        <v>-19.682539682539684</v>
      </c>
      <c r="S1545" s="6">
        <f t="shared" si="345"/>
        <v>0.39671342126294362</v>
      </c>
      <c r="T1545" s="29"/>
      <c r="U1545" s="6">
        <f t="shared" si="346"/>
        <v>39855</v>
      </c>
      <c r="V1545" s="55">
        <f t="shared" si="347"/>
        <v>39855</v>
      </c>
      <c r="W1545" s="6">
        <f t="shared" ref="W1545:W1608" si="349">IF(V1545+V1544=0,0,IF(V1545=V1544,sipunits*B1544,N1545))</f>
        <v>0</v>
      </c>
      <c r="X1545" s="6">
        <f t="shared" ref="X1545:X1608" si="350">IF(V1545+V1544=0,0,IF(V1545=V1544,dsipunits*B1544,R1545))</f>
        <v>-19.682539682539684</v>
      </c>
      <c r="AA1545">
        <f t="shared" si="337"/>
        <v>0</v>
      </c>
    </row>
    <row r="1546" spans="1:27">
      <c r="A1546" s="67">
        <v>39856</v>
      </c>
      <c r="B1546" s="68">
        <v>49.274299999999997</v>
      </c>
      <c r="C1546" s="46"/>
      <c r="D1546" s="1"/>
      <c r="E1546" s="1"/>
      <c r="F1546" s="1"/>
      <c r="G1546" s="1"/>
      <c r="H1546" s="1"/>
      <c r="I1546" s="1"/>
      <c r="J1546" s="2">
        <f t="shared" si="338"/>
        <v>0</v>
      </c>
      <c r="K1546" s="2">
        <f t="shared" si="339"/>
        <v>0</v>
      </c>
      <c r="L1546" s="8">
        <f t="shared" si="348"/>
        <v>39856</v>
      </c>
      <c r="M1546" s="54">
        <f t="shared" si="340"/>
        <v>0</v>
      </c>
      <c r="N1546" s="6">
        <f t="shared" si="341"/>
        <v>0</v>
      </c>
      <c r="O1546" s="6" t="str">
        <f t="shared" si="342"/>
        <v/>
      </c>
      <c r="P1546" s="29"/>
      <c r="Q1546" s="54">
        <f t="shared" si="343"/>
        <v>1</v>
      </c>
      <c r="R1546" s="6">
        <f t="shared" si="344"/>
        <v>-19.682539682539684</v>
      </c>
      <c r="S1546" s="6">
        <f t="shared" si="345"/>
        <v>0.39944838754766043</v>
      </c>
      <c r="T1546" s="29"/>
      <c r="U1546" s="6">
        <f t="shared" si="346"/>
        <v>39856</v>
      </c>
      <c r="V1546" s="55">
        <f t="shared" si="347"/>
        <v>39856</v>
      </c>
      <c r="W1546" s="6">
        <f t="shared" si="349"/>
        <v>0</v>
      </c>
      <c r="X1546" s="6">
        <f t="shared" si="350"/>
        <v>-19.682539682539684</v>
      </c>
      <c r="AA1546">
        <f t="shared" si="337"/>
        <v>0</v>
      </c>
    </row>
    <row r="1547" spans="1:27">
      <c r="A1547" s="67">
        <v>39857</v>
      </c>
      <c r="B1547" s="68">
        <v>49.771500000000003</v>
      </c>
      <c r="C1547" s="46"/>
      <c r="D1547" s="1"/>
      <c r="E1547" s="1"/>
      <c r="F1547" s="1"/>
      <c r="G1547" s="1"/>
      <c r="H1547" s="1"/>
      <c r="I1547" s="1"/>
      <c r="J1547" s="2">
        <f t="shared" si="338"/>
        <v>0</v>
      </c>
      <c r="K1547" s="2">
        <f t="shared" si="339"/>
        <v>0</v>
      </c>
      <c r="L1547" s="8">
        <f t="shared" si="348"/>
        <v>39857</v>
      </c>
      <c r="M1547" s="54">
        <f t="shared" si="340"/>
        <v>0</v>
      </c>
      <c r="N1547" s="6">
        <f t="shared" si="341"/>
        <v>0</v>
      </c>
      <c r="O1547" s="6" t="str">
        <f t="shared" si="342"/>
        <v/>
      </c>
      <c r="P1547" s="29"/>
      <c r="Q1547" s="54">
        <f t="shared" si="343"/>
        <v>1</v>
      </c>
      <c r="R1547" s="6">
        <f t="shared" si="344"/>
        <v>-19.682539682539684</v>
      </c>
      <c r="S1547" s="6">
        <f t="shared" si="345"/>
        <v>0.39545803687933218</v>
      </c>
      <c r="T1547" s="29"/>
      <c r="U1547" s="6">
        <f t="shared" si="346"/>
        <v>39857</v>
      </c>
      <c r="V1547" s="55">
        <f t="shared" si="347"/>
        <v>39857</v>
      </c>
      <c r="W1547" s="6">
        <f t="shared" si="349"/>
        <v>0</v>
      </c>
      <c r="X1547" s="6">
        <f t="shared" si="350"/>
        <v>-19.682539682539684</v>
      </c>
      <c r="AA1547">
        <f t="shared" si="337"/>
        <v>0</v>
      </c>
    </row>
    <row r="1548" spans="1:27">
      <c r="A1548" s="67">
        <v>39860</v>
      </c>
      <c r="B1548" s="68">
        <v>48.782699999999998</v>
      </c>
      <c r="C1548" s="46"/>
      <c r="D1548" s="1"/>
      <c r="E1548" s="1"/>
      <c r="F1548" s="1"/>
      <c r="G1548" s="1"/>
      <c r="H1548" s="1"/>
      <c r="I1548" s="1"/>
      <c r="J1548" s="2">
        <f t="shared" si="338"/>
        <v>0</v>
      </c>
      <c r="K1548" s="2">
        <f t="shared" si="339"/>
        <v>0</v>
      </c>
      <c r="L1548" s="8">
        <f t="shared" si="348"/>
        <v>39860</v>
      </c>
      <c r="M1548" s="54">
        <f t="shared" si="340"/>
        <v>0</v>
      </c>
      <c r="N1548" s="6">
        <f t="shared" si="341"/>
        <v>0</v>
      </c>
      <c r="O1548" s="6" t="str">
        <f t="shared" si="342"/>
        <v/>
      </c>
      <c r="P1548" s="29"/>
      <c r="Q1548" s="54">
        <f t="shared" si="343"/>
        <v>1</v>
      </c>
      <c r="R1548" s="6">
        <f t="shared" si="344"/>
        <v>-19.682539682539684</v>
      </c>
      <c r="S1548" s="6">
        <f t="shared" si="345"/>
        <v>0.40347376595677736</v>
      </c>
      <c r="T1548" s="29"/>
      <c r="U1548" s="6">
        <f t="shared" si="346"/>
        <v>39860</v>
      </c>
      <c r="V1548" s="55">
        <f t="shared" si="347"/>
        <v>39860</v>
      </c>
      <c r="W1548" s="6">
        <f t="shared" si="349"/>
        <v>0</v>
      </c>
      <c r="X1548" s="6">
        <f t="shared" si="350"/>
        <v>-19.682539682539684</v>
      </c>
      <c r="AA1548">
        <f t="shared" si="337"/>
        <v>0</v>
      </c>
    </row>
    <row r="1549" spans="1:27">
      <c r="A1549" s="67">
        <v>39861</v>
      </c>
      <c r="B1549" s="68">
        <v>47.749299999999998</v>
      </c>
      <c r="C1549" s="46"/>
      <c r="D1549" s="1"/>
      <c r="E1549" s="1"/>
      <c r="F1549" s="1"/>
      <c r="G1549" s="1"/>
      <c r="H1549" s="1"/>
      <c r="I1549" s="1"/>
      <c r="J1549" s="2">
        <f t="shared" si="338"/>
        <v>0</v>
      </c>
      <c r="K1549" s="2">
        <f t="shared" si="339"/>
        <v>0</v>
      </c>
      <c r="L1549" s="8">
        <f t="shared" si="348"/>
        <v>39861</v>
      </c>
      <c r="M1549" s="54">
        <f t="shared" si="340"/>
        <v>0</v>
      </c>
      <c r="N1549" s="6">
        <f t="shared" si="341"/>
        <v>0</v>
      </c>
      <c r="O1549" s="6" t="str">
        <f t="shared" si="342"/>
        <v/>
      </c>
      <c r="P1549" s="29"/>
      <c r="Q1549" s="54">
        <f t="shared" si="343"/>
        <v>1</v>
      </c>
      <c r="R1549" s="6">
        <f t="shared" si="344"/>
        <v>-19.682539682539684</v>
      </c>
      <c r="S1549" s="6">
        <f t="shared" si="345"/>
        <v>0.41220582673546385</v>
      </c>
      <c r="T1549" s="29"/>
      <c r="U1549" s="6">
        <f t="shared" si="346"/>
        <v>39861</v>
      </c>
      <c r="V1549" s="55">
        <f t="shared" si="347"/>
        <v>39861</v>
      </c>
      <c r="W1549" s="6">
        <f t="shared" si="349"/>
        <v>0</v>
      </c>
      <c r="X1549" s="6">
        <f t="shared" si="350"/>
        <v>-19.682539682539684</v>
      </c>
      <c r="AA1549">
        <f t="shared" si="337"/>
        <v>0</v>
      </c>
    </row>
    <row r="1550" spans="1:27">
      <c r="A1550" s="67">
        <v>39862</v>
      </c>
      <c r="B1550" s="68">
        <v>47.626100000000001</v>
      </c>
      <c r="C1550" s="46"/>
      <c r="D1550" s="1"/>
      <c r="E1550" s="1"/>
      <c r="F1550" s="1"/>
      <c r="G1550" s="1"/>
      <c r="H1550" s="1"/>
      <c r="I1550" s="1"/>
      <c r="J1550" s="2">
        <f t="shared" si="338"/>
        <v>0</v>
      </c>
      <c r="K1550" s="2">
        <f t="shared" si="339"/>
        <v>0</v>
      </c>
      <c r="L1550" s="8">
        <f t="shared" si="348"/>
        <v>39862</v>
      </c>
      <c r="M1550" s="54">
        <f t="shared" si="340"/>
        <v>0</v>
      </c>
      <c r="N1550" s="6">
        <f t="shared" si="341"/>
        <v>0</v>
      </c>
      <c r="O1550" s="6" t="str">
        <f t="shared" si="342"/>
        <v/>
      </c>
      <c r="P1550" s="29"/>
      <c r="Q1550" s="54">
        <f t="shared" si="343"/>
        <v>1</v>
      </c>
      <c r="R1550" s="6">
        <f t="shared" si="344"/>
        <v>-19.682539682539684</v>
      </c>
      <c r="S1550" s="6">
        <f t="shared" si="345"/>
        <v>0.41327212773121635</v>
      </c>
      <c r="T1550" s="29"/>
      <c r="U1550" s="6">
        <f t="shared" si="346"/>
        <v>39862</v>
      </c>
      <c r="V1550" s="55">
        <f t="shared" si="347"/>
        <v>39862</v>
      </c>
      <c r="W1550" s="6">
        <f t="shared" si="349"/>
        <v>0</v>
      </c>
      <c r="X1550" s="6">
        <f t="shared" si="350"/>
        <v>-19.682539682539684</v>
      </c>
      <c r="AA1550">
        <f t="shared" si="337"/>
        <v>0</v>
      </c>
    </row>
    <row r="1551" spans="1:27">
      <c r="A1551" s="67">
        <v>39863</v>
      </c>
      <c r="B1551" s="68">
        <v>47.774299999999997</v>
      </c>
      <c r="C1551" s="46"/>
      <c r="D1551" s="1"/>
      <c r="E1551" s="1"/>
      <c r="F1551" s="1"/>
      <c r="G1551" s="1"/>
      <c r="H1551" s="1"/>
      <c r="I1551" s="1"/>
      <c r="J1551" s="2">
        <f t="shared" si="338"/>
        <v>0</v>
      </c>
      <c r="K1551" s="2">
        <f t="shared" si="339"/>
        <v>0</v>
      </c>
      <c r="L1551" s="8">
        <f t="shared" si="348"/>
        <v>39863</v>
      </c>
      <c r="M1551" s="54">
        <f t="shared" si="340"/>
        <v>0</v>
      </c>
      <c r="N1551" s="6">
        <f t="shared" si="341"/>
        <v>0</v>
      </c>
      <c r="O1551" s="6" t="str">
        <f t="shared" si="342"/>
        <v/>
      </c>
      <c r="P1551" s="29"/>
      <c r="Q1551" s="54">
        <f t="shared" si="343"/>
        <v>1</v>
      </c>
      <c r="R1551" s="6">
        <f t="shared" si="344"/>
        <v>-19.682539682539684</v>
      </c>
      <c r="S1551" s="6">
        <f t="shared" si="345"/>
        <v>0.41199012193877638</v>
      </c>
      <c r="T1551" s="29"/>
      <c r="U1551" s="6">
        <f t="shared" si="346"/>
        <v>39863</v>
      </c>
      <c r="V1551" s="55">
        <f t="shared" si="347"/>
        <v>39863</v>
      </c>
      <c r="W1551" s="6">
        <f t="shared" si="349"/>
        <v>0</v>
      </c>
      <c r="X1551" s="6">
        <f t="shared" si="350"/>
        <v>-19.682539682539684</v>
      </c>
      <c r="AA1551">
        <f t="shared" si="337"/>
        <v>0</v>
      </c>
    </row>
    <row r="1552" spans="1:27">
      <c r="A1552" s="67">
        <v>39864</v>
      </c>
      <c r="B1552" s="68">
        <v>47.049799999999998</v>
      </c>
      <c r="C1552" s="46"/>
      <c r="D1552" s="1"/>
      <c r="E1552" s="1"/>
      <c r="F1552" s="1"/>
      <c r="G1552" s="1"/>
      <c r="H1552" s="1"/>
      <c r="I1552" s="1"/>
      <c r="J1552" s="2">
        <f t="shared" si="338"/>
        <v>0</v>
      </c>
      <c r="K1552" s="2">
        <f t="shared" si="339"/>
        <v>0</v>
      </c>
      <c r="L1552" s="8">
        <f t="shared" si="348"/>
        <v>39864</v>
      </c>
      <c r="M1552" s="54">
        <f t="shared" si="340"/>
        <v>0</v>
      </c>
      <c r="N1552" s="6">
        <f t="shared" si="341"/>
        <v>0</v>
      </c>
      <c r="O1552" s="6" t="str">
        <f t="shared" si="342"/>
        <v/>
      </c>
      <c r="P1552" s="29"/>
      <c r="Q1552" s="54">
        <f t="shared" si="343"/>
        <v>1</v>
      </c>
      <c r="R1552" s="6">
        <f t="shared" si="344"/>
        <v>-19.682539682539684</v>
      </c>
      <c r="S1552" s="6">
        <f t="shared" si="345"/>
        <v>0.4183341838337184</v>
      </c>
      <c r="T1552" s="29"/>
      <c r="U1552" s="6">
        <f t="shared" si="346"/>
        <v>39864</v>
      </c>
      <c r="V1552" s="55">
        <f t="shared" si="347"/>
        <v>39864</v>
      </c>
      <c r="W1552" s="6">
        <f t="shared" si="349"/>
        <v>0</v>
      </c>
      <c r="X1552" s="6">
        <f t="shared" si="350"/>
        <v>-19.682539682539684</v>
      </c>
      <c r="AA1552">
        <f t="shared" si="337"/>
        <v>0</v>
      </c>
    </row>
    <row r="1553" spans="1:27">
      <c r="A1553" s="67">
        <v>39868</v>
      </c>
      <c r="B1553" s="68">
        <v>46.590800000000002</v>
      </c>
      <c r="C1553" s="46"/>
      <c r="D1553" s="1"/>
      <c r="E1553" s="1"/>
      <c r="F1553" s="1"/>
      <c r="G1553" s="1"/>
      <c r="H1553" s="1"/>
      <c r="I1553" s="1"/>
      <c r="J1553" s="2">
        <f t="shared" si="338"/>
        <v>0</v>
      </c>
      <c r="K1553" s="2">
        <f t="shared" si="339"/>
        <v>0</v>
      </c>
      <c r="L1553" s="8">
        <f t="shared" si="348"/>
        <v>39868</v>
      </c>
      <c r="M1553" s="54">
        <f t="shared" si="340"/>
        <v>0</v>
      </c>
      <c r="N1553" s="6">
        <f t="shared" si="341"/>
        <v>0</v>
      </c>
      <c r="O1553" s="6" t="str">
        <f t="shared" si="342"/>
        <v/>
      </c>
      <c r="P1553" s="29"/>
      <c r="Q1553" s="54">
        <f t="shared" si="343"/>
        <v>1</v>
      </c>
      <c r="R1553" s="6">
        <f t="shared" si="344"/>
        <v>-19.682539682539684</v>
      </c>
      <c r="S1553" s="6">
        <f t="shared" si="345"/>
        <v>0.42245549942348454</v>
      </c>
      <c r="T1553" s="29"/>
      <c r="U1553" s="6">
        <f t="shared" si="346"/>
        <v>39868</v>
      </c>
      <c r="V1553" s="55">
        <f t="shared" si="347"/>
        <v>39868</v>
      </c>
      <c r="W1553" s="6">
        <f t="shared" si="349"/>
        <v>0</v>
      </c>
      <c r="X1553" s="6">
        <f t="shared" si="350"/>
        <v>-19.682539682539684</v>
      </c>
      <c r="AA1553">
        <f t="shared" si="337"/>
        <v>0</v>
      </c>
    </row>
    <row r="1554" spans="1:27">
      <c r="A1554" s="67">
        <v>39869</v>
      </c>
      <c r="B1554" s="68">
        <v>46.744799999999998</v>
      </c>
      <c r="C1554" s="46"/>
      <c r="D1554" s="1"/>
      <c r="E1554" s="1"/>
      <c r="F1554" s="1"/>
      <c r="G1554" s="1"/>
      <c r="H1554" s="1"/>
      <c r="I1554" s="1"/>
      <c r="J1554" s="2">
        <f t="shared" si="338"/>
        <v>0</v>
      </c>
      <c r="K1554" s="2">
        <f t="shared" si="339"/>
        <v>0</v>
      </c>
      <c r="L1554" s="8">
        <f t="shared" si="348"/>
        <v>39869</v>
      </c>
      <c r="M1554" s="54">
        <f t="shared" si="340"/>
        <v>0</v>
      </c>
      <c r="N1554" s="6">
        <f t="shared" si="341"/>
        <v>0</v>
      </c>
      <c r="O1554" s="6" t="str">
        <f t="shared" si="342"/>
        <v/>
      </c>
      <c r="P1554" s="29"/>
      <c r="Q1554" s="54">
        <f t="shared" si="343"/>
        <v>1</v>
      </c>
      <c r="R1554" s="6">
        <f t="shared" si="344"/>
        <v>-19.682539682539684</v>
      </c>
      <c r="S1554" s="6">
        <f t="shared" si="345"/>
        <v>0.42106372650090884</v>
      </c>
      <c r="T1554" s="29"/>
      <c r="U1554" s="6">
        <f t="shared" si="346"/>
        <v>39869</v>
      </c>
      <c r="V1554" s="55">
        <f t="shared" si="347"/>
        <v>39869</v>
      </c>
      <c r="W1554" s="6">
        <f t="shared" si="349"/>
        <v>0</v>
      </c>
      <c r="X1554" s="6">
        <f t="shared" si="350"/>
        <v>-19.682539682539684</v>
      </c>
      <c r="AA1554">
        <f t="shared" si="337"/>
        <v>0</v>
      </c>
    </row>
    <row r="1555" spans="1:27">
      <c r="A1555" s="67">
        <v>39870</v>
      </c>
      <c r="B1555" s="68">
        <v>46.860700000000001</v>
      </c>
      <c r="C1555" s="46"/>
      <c r="D1555" s="1"/>
      <c r="E1555" s="1"/>
      <c r="F1555" s="1"/>
      <c r="G1555" s="1"/>
      <c r="H1555" s="1"/>
      <c r="I1555" s="1"/>
      <c r="J1555" s="2">
        <f t="shared" si="338"/>
        <v>0</v>
      </c>
      <c r="K1555" s="2">
        <f t="shared" si="339"/>
        <v>0</v>
      </c>
      <c r="L1555" s="8">
        <f t="shared" si="348"/>
        <v>39870</v>
      </c>
      <c r="M1555" s="54">
        <f t="shared" si="340"/>
        <v>0</v>
      </c>
      <c r="N1555" s="6">
        <f t="shared" si="341"/>
        <v>0</v>
      </c>
      <c r="O1555" s="6" t="str">
        <f t="shared" si="342"/>
        <v/>
      </c>
      <c r="P1555" s="29"/>
      <c r="Q1555" s="54">
        <f t="shared" si="343"/>
        <v>1</v>
      </c>
      <c r="R1555" s="6">
        <f t="shared" si="344"/>
        <v>-19.682539682539684</v>
      </c>
      <c r="S1555" s="6">
        <f t="shared" si="345"/>
        <v>0.42002231470165158</v>
      </c>
      <c r="T1555" s="29"/>
      <c r="U1555" s="6">
        <f t="shared" si="346"/>
        <v>39870</v>
      </c>
      <c r="V1555" s="55">
        <f t="shared" si="347"/>
        <v>39870</v>
      </c>
      <c r="W1555" s="6">
        <f t="shared" si="349"/>
        <v>0</v>
      </c>
      <c r="X1555" s="6">
        <f t="shared" si="350"/>
        <v>-19.682539682539684</v>
      </c>
      <c r="AA1555">
        <f t="shared" si="337"/>
        <v>0</v>
      </c>
    </row>
    <row r="1556" spans="1:27">
      <c r="A1556" s="67">
        <v>39871</v>
      </c>
      <c r="B1556" s="68">
        <v>46.805799999999998</v>
      </c>
      <c r="C1556" s="46"/>
      <c r="D1556" s="1"/>
      <c r="E1556" s="1"/>
      <c r="F1556" s="1"/>
      <c r="G1556" s="1"/>
      <c r="H1556" s="1"/>
      <c r="I1556" s="1"/>
      <c r="J1556" s="2">
        <f t="shared" si="338"/>
        <v>0</v>
      </c>
      <c r="K1556" s="2">
        <f t="shared" si="339"/>
        <v>0</v>
      </c>
      <c r="L1556" s="8">
        <f t="shared" si="348"/>
        <v>39871</v>
      </c>
      <c r="M1556" s="54">
        <f t="shared" si="340"/>
        <v>0</v>
      </c>
      <c r="N1556" s="6">
        <f t="shared" si="341"/>
        <v>0</v>
      </c>
      <c r="O1556" s="6" t="str">
        <f t="shared" si="342"/>
        <v/>
      </c>
      <c r="P1556" s="29"/>
      <c r="Q1556" s="54">
        <f t="shared" si="343"/>
        <v>1</v>
      </c>
      <c r="R1556" s="6">
        <f t="shared" si="344"/>
        <v>-19.682539682539684</v>
      </c>
      <c r="S1556" s="6">
        <f t="shared" si="345"/>
        <v>0.42051497213037026</v>
      </c>
      <c r="T1556" s="29"/>
      <c r="U1556" s="6">
        <f t="shared" si="346"/>
        <v>39871</v>
      </c>
      <c r="V1556" s="55">
        <f t="shared" si="347"/>
        <v>39871</v>
      </c>
      <c r="W1556" s="6">
        <f t="shared" si="349"/>
        <v>0</v>
      </c>
      <c r="X1556" s="6">
        <f t="shared" si="350"/>
        <v>-19.682539682539684</v>
      </c>
      <c r="AA1556">
        <f t="shared" si="337"/>
        <v>0</v>
      </c>
    </row>
    <row r="1557" spans="1:27">
      <c r="A1557" s="67">
        <v>39874</v>
      </c>
      <c r="B1557" s="68">
        <v>45.866599999999998</v>
      </c>
      <c r="C1557" s="46"/>
      <c r="D1557" s="1"/>
      <c r="E1557" s="1"/>
      <c r="F1557" s="1"/>
      <c r="G1557" s="1"/>
      <c r="H1557" s="1"/>
      <c r="I1557" s="1"/>
      <c r="J1557" s="2">
        <f t="shared" si="338"/>
        <v>0</v>
      </c>
      <c r="K1557" s="2">
        <f t="shared" si="339"/>
        <v>0</v>
      </c>
      <c r="L1557" s="8">
        <f t="shared" si="348"/>
        <v>39874</v>
      </c>
      <c r="M1557" s="54">
        <f t="shared" si="340"/>
        <v>0</v>
      </c>
      <c r="N1557" s="6">
        <f t="shared" si="341"/>
        <v>0</v>
      </c>
      <c r="O1557" s="6" t="str">
        <f t="shared" si="342"/>
        <v/>
      </c>
      <c r="P1557" s="29"/>
      <c r="Q1557" s="54">
        <f t="shared" si="343"/>
        <v>1</v>
      </c>
      <c r="R1557" s="6">
        <f t="shared" si="344"/>
        <v>-19.682539682539684</v>
      </c>
      <c r="S1557" s="6">
        <f t="shared" si="345"/>
        <v>0.42912576215676951</v>
      </c>
      <c r="T1557" s="29"/>
      <c r="U1557" s="6">
        <f t="shared" si="346"/>
        <v>39874</v>
      </c>
      <c r="V1557" s="55">
        <f t="shared" si="347"/>
        <v>39874</v>
      </c>
      <c r="W1557" s="6">
        <f t="shared" si="349"/>
        <v>0</v>
      </c>
      <c r="X1557" s="6">
        <f t="shared" si="350"/>
        <v>-19.682539682539684</v>
      </c>
      <c r="AA1557">
        <f t="shared" si="337"/>
        <v>0</v>
      </c>
    </row>
    <row r="1558" spans="1:27">
      <c r="A1558" s="67">
        <v>39875</v>
      </c>
      <c r="B1558" s="68">
        <v>45.0227</v>
      </c>
      <c r="C1558" s="46"/>
      <c r="D1558" s="1"/>
      <c r="E1558" s="1"/>
      <c r="F1558" s="1"/>
      <c r="G1558" s="1"/>
      <c r="H1558" s="1"/>
      <c r="I1558" s="1"/>
      <c r="J1558" s="2">
        <f t="shared" si="338"/>
        <v>0</v>
      </c>
      <c r="K1558" s="2">
        <f t="shared" si="339"/>
        <v>0</v>
      </c>
      <c r="L1558" s="8">
        <f t="shared" si="348"/>
        <v>39875</v>
      </c>
      <c r="M1558" s="54">
        <f t="shared" si="340"/>
        <v>0</v>
      </c>
      <c r="N1558" s="6">
        <f t="shared" si="341"/>
        <v>0</v>
      </c>
      <c r="O1558" s="6" t="str">
        <f t="shared" si="342"/>
        <v/>
      </c>
      <c r="P1558" s="29"/>
      <c r="Q1558" s="54">
        <f t="shared" si="343"/>
        <v>1</v>
      </c>
      <c r="R1558" s="6">
        <f t="shared" si="344"/>
        <v>-19.682539682539684</v>
      </c>
      <c r="S1558" s="6">
        <f t="shared" si="345"/>
        <v>0.43716924312712663</v>
      </c>
      <c r="T1558" s="29"/>
      <c r="U1558" s="6">
        <f t="shared" si="346"/>
        <v>39875</v>
      </c>
      <c r="V1558" s="55">
        <f t="shared" si="347"/>
        <v>39875</v>
      </c>
      <c r="W1558" s="6">
        <f t="shared" si="349"/>
        <v>0</v>
      </c>
      <c r="X1558" s="6">
        <f t="shared" si="350"/>
        <v>-19.682539682539684</v>
      </c>
      <c r="AA1558">
        <f t="shared" si="337"/>
        <v>0</v>
      </c>
    </row>
    <row r="1559" spans="1:27">
      <c r="A1559" s="67">
        <v>39876</v>
      </c>
      <c r="B1559" s="68">
        <v>45.2029</v>
      </c>
      <c r="C1559" s="46"/>
      <c r="D1559" s="1"/>
      <c r="E1559" s="1"/>
      <c r="F1559" s="1"/>
      <c r="G1559" s="1"/>
      <c r="H1559" s="1"/>
      <c r="I1559" s="1"/>
      <c r="J1559" s="2">
        <f t="shared" si="338"/>
        <v>0</v>
      </c>
      <c r="K1559" s="2">
        <f t="shared" si="339"/>
        <v>0</v>
      </c>
      <c r="L1559" s="8">
        <f t="shared" si="348"/>
        <v>39876</v>
      </c>
      <c r="M1559" s="54">
        <f t="shared" si="340"/>
        <v>0</v>
      </c>
      <c r="N1559" s="6">
        <f t="shared" si="341"/>
        <v>0</v>
      </c>
      <c r="O1559" s="6" t="str">
        <f t="shared" si="342"/>
        <v/>
      </c>
      <c r="P1559" s="29"/>
      <c r="Q1559" s="54">
        <f t="shared" si="343"/>
        <v>1</v>
      </c>
      <c r="R1559" s="6">
        <f t="shared" si="344"/>
        <v>-19.682539682539684</v>
      </c>
      <c r="S1559" s="6">
        <f t="shared" si="345"/>
        <v>0.43542648110054188</v>
      </c>
      <c r="T1559" s="29"/>
      <c r="U1559" s="6">
        <f t="shared" si="346"/>
        <v>39876</v>
      </c>
      <c r="V1559" s="55">
        <f t="shared" si="347"/>
        <v>39876</v>
      </c>
      <c r="W1559" s="6">
        <f t="shared" si="349"/>
        <v>0</v>
      </c>
      <c r="X1559" s="6">
        <f t="shared" si="350"/>
        <v>-19.682539682539684</v>
      </c>
      <c r="AA1559">
        <f t="shared" si="337"/>
        <v>0</v>
      </c>
    </row>
    <row r="1560" spans="1:27">
      <c r="A1560" s="67">
        <v>39877</v>
      </c>
      <c r="B1560" s="68">
        <v>44.388300000000001</v>
      </c>
      <c r="C1560" s="46"/>
      <c r="D1560" s="1"/>
      <c r="E1560" s="1"/>
      <c r="F1560" s="1"/>
      <c r="G1560" s="1"/>
      <c r="H1560" s="1"/>
      <c r="I1560" s="1"/>
      <c r="J1560" s="2">
        <f t="shared" si="338"/>
        <v>0</v>
      </c>
      <c r="K1560" s="2">
        <f t="shared" si="339"/>
        <v>0</v>
      </c>
      <c r="L1560" s="8">
        <f t="shared" si="348"/>
        <v>39877</v>
      </c>
      <c r="M1560" s="54">
        <f t="shared" si="340"/>
        <v>0</v>
      </c>
      <c r="N1560" s="6">
        <f t="shared" si="341"/>
        <v>0</v>
      </c>
      <c r="O1560" s="6" t="str">
        <f t="shared" si="342"/>
        <v/>
      </c>
      <c r="P1560" s="29"/>
      <c r="Q1560" s="54">
        <f t="shared" si="343"/>
        <v>1</v>
      </c>
      <c r="R1560" s="6">
        <f t="shared" si="344"/>
        <v>-19.682539682539684</v>
      </c>
      <c r="S1560" s="6">
        <f t="shared" si="345"/>
        <v>0.44341728974841754</v>
      </c>
      <c r="T1560" s="29"/>
      <c r="U1560" s="6">
        <f t="shared" si="346"/>
        <v>39877</v>
      </c>
      <c r="V1560" s="55">
        <f t="shared" si="347"/>
        <v>39877</v>
      </c>
      <c r="W1560" s="6">
        <f t="shared" si="349"/>
        <v>0</v>
      </c>
      <c r="X1560" s="6">
        <f t="shared" si="350"/>
        <v>-19.682539682539684</v>
      </c>
      <c r="AA1560">
        <f t="shared" si="337"/>
        <v>0</v>
      </c>
    </row>
    <row r="1561" spans="1:27">
      <c r="A1561" s="67">
        <v>39878</v>
      </c>
      <c r="B1561" s="68">
        <v>44.710500000000003</v>
      </c>
      <c r="C1561" s="46"/>
      <c r="D1561" s="1"/>
      <c r="E1561" s="1"/>
      <c r="F1561" s="1"/>
      <c r="G1561" s="1"/>
      <c r="H1561" s="1"/>
      <c r="I1561" s="1"/>
      <c r="J1561" s="2">
        <f t="shared" si="338"/>
        <v>0</v>
      </c>
      <c r="K1561" s="2">
        <f t="shared" si="339"/>
        <v>0</v>
      </c>
      <c r="L1561" s="8">
        <f t="shared" si="348"/>
        <v>39878</v>
      </c>
      <c r="M1561" s="54">
        <f t="shared" si="340"/>
        <v>0</v>
      </c>
      <c r="N1561" s="6">
        <f t="shared" si="341"/>
        <v>0</v>
      </c>
      <c r="O1561" s="6" t="str">
        <f t="shared" si="342"/>
        <v/>
      </c>
      <c r="P1561" s="29"/>
      <c r="Q1561" s="54">
        <f t="shared" si="343"/>
        <v>1</v>
      </c>
      <c r="R1561" s="6">
        <f t="shared" si="344"/>
        <v>-19.682539682539684</v>
      </c>
      <c r="S1561" s="6">
        <f t="shared" si="345"/>
        <v>0.44022186471946595</v>
      </c>
      <c r="T1561" s="29"/>
      <c r="U1561" s="6">
        <f t="shared" si="346"/>
        <v>39878</v>
      </c>
      <c r="V1561" s="55">
        <f t="shared" si="347"/>
        <v>39878</v>
      </c>
      <c r="W1561" s="6">
        <f t="shared" si="349"/>
        <v>0</v>
      </c>
      <c r="X1561" s="6">
        <f t="shared" si="350"/>
        <v>-19.682539682539684</v>
      </c>
      <c r="AA1561">
        <f t="shared" si="337"/>
        <v>0</v>
      </c>
    </row>
    <row r="1562" spans="1:27">
      <c r="A1562" s="67">
        <v>39881</v>
      </c>
      <c r="B1562" s="68">
        <v>44.282499999999999</v>
      </c>
      <c r="C1562" s="46"/>
      <c r="D1562" s="1"/>
      <c r="E1562" s="1"/>
      <c r="F1562" s="1"/>
      <c r="G1562" s="1"/>
      <c r="H1562" s="1"/>
      <c r="I1562" s="1"/>
      <c r="J1562" s="2">
        <f t="shared" si="338"/>
        <v>0</v>
      </c>
      <c r="K1562" s="2">
        <f t="shared" si="339"/>
        <v>0</v>
      </c>
      <c r="L1562" s="8">
        <f t="shared" si="348"/>
        <v>39881</v>
      </c>
      <c r="M1562" s="54">
        <f t="shared" si="340"/>
        <v>0</v>
      </c>
      <c r="N1562" s="6">
        <f t="shared" si="341"/>
        <v>0</v>
      </c>
      <c r="O1562" s="6" t="str">
        <f t="shared" si="342"/>
        <v/>
      </c>
      <c r="P1562" s="29"/>
      <c r="Q1562" s="54">
        <f t="shared" si="343"/>
        <v>1</v>
      </c>
      <c r="R1562" s="6">
        <f t="shared" si="344"/>
        <v>-19.682539682539684</v>
      </c>
      <c r="S1562" s="6">
        <f t="shared" si="345"/>
        <v>0.44447670485044172</v>
      </c>
      <c r="T1562" s="29"/>
      <c r="U1562" s="6">
        <f t="shared" si="346"/>
        <v>39881</v>
      </c>
      <c r="V1562" s="55">
        <f t="shared" si="347"/>
        <v>39881</v>
      </c>
      <c r="W1562" s="6">
        <f t="shared" si="349"/>
        <v>0</v>
      </c>
      <c r="X1562" s="6">
        <f t="shared" si="350"/>
        <v>-19.682539682539684</v>
      </c>
      <c r="AA1562">
        <f t="shared" si="337"/>
        <v>0</v>
      </c>
    </row>
    <row r="1563" spans="1:27">
      <c r="A1563" s="67">
        <v>39884</v>
      </c>
      <c r="B1563" s="68">
        <v>44.592100000000002</v>
      </c>
      <c r="C1563" s="46"/>
      <c r="D1563" s="1"/>
      <c r="E1563" s="1"/>
      <c r="F1563" s="1"/>
      <c r="G1563" s="1"/>
      <c r="H1563" s="1"/>
      <c r="I1563" s="1"/>
      <c r="J1563" s="2">
        <f t="shared" si="338"/>
        <v>0</v>
      </c>
      <c r="K1563" s="2">
        <f t="shared" si="339"/>
        <v>0</v>
      </c>
      <c r="L1563" s="8">
        <f t="shared" si="348"/>
        <v>39884</v>
      </c>
      <c r="M1563" s="54">
        <f t="shared" si="340"/>
        <v>0</v>
      </c>
      <c r="N1563" s="6">
        <f t="shared" si="341"/>
        <v>0</v>
      </c>
      <c r="O1563" s="6" t="str">
        <f t="shared" si="342"/>
        <v/>
      </c>
      <c r="P1563" s="29"/>
      <c r="Q1563" s="54">
        <f t="shared" si="343"/>
        <v>1</v>
      </c>
      <c r="R1563" s="6">
        <f t="shared" si="344"/>
        <v>-19.682539682539684</v>
      </c>
      <c r="S1563" s="6">
        <f t="shared" si="345"/>
        <v>0.44139073249610766</v>
      </c>
      <c r="T1563" s="29"/>
      <c r="U1563" s="6">
        <f t="shared" si="346"/>
        <v>39884</v>
      </c>
      <c r="V1563" s="55">
        <f t="shared" si="347"/>
        <v>39884</v>
      </c>
      <c r="W1563" s="6">
        <f t="shared" si="349"/>
        <v>0</v>
      </c>
      <c r="X1563" s="6">
        <f t="shared" si="350"/>
        <v>-19.682539682539684</v>
      </c>
      <c r="AA1563">
        <f t="shared" si="337"/>
        <v>0</v>
      </c>
    </row>
    <row r="1564" spans="1:27">
      <c r="A1564" s="67">
        <v>39885</v>
      </c>
      <c r="B1564" s="68">
        <v>45.834899999999998</v>
      </c>
      <c r="C1564" s="46"/>
      <c r="D1564" s="1"/>
      <c r="E1564" s="1"/>
      <c r="F1564" s="1"/>
      <c r="G1564" s="1"/>
      <c r="H1564" s="1"/>
      <c r="I1564" s="1"/>
      <c r="J1564" s="2">
        <f t="shared" si="338"/>
        <v>0</v>
      </c>
      <c r="K1564" s="2">
        <f t="shared" si="339"/>
        <v>0</v>
      </c>
      <c r="L1564" s="8">
        <f t="shared" si="348"/>
        <v>39885</v>
      </c>
      <c r="M1564" s="54">
        <f t="shared" si="340"/>
        <v>0</v>
      </c>
      <c r="N1564" s="6">
        <f t="shared" si="341"/>
        <v>0</v>
      </c>
      <c r="O1564" s="6" t="str">
        <f t="shared" si="342"/>
        <v/>
      </c>
      <c r="P1564" s="29"/>
      <c r="Q1564" s="54">
        <f t="shared" si="343"/>
        <v>1</v>
      </c>
      <c r="R1564" s="6">
        <f t="shared" si="344"/>
        <v>-19.682539682539684</v>
      </c>
      <c r="S1564" s="6">
        <f t="shared" si="345"/>
        <v>0.42942255099366827</v>
      </c>
      <c r="T1564" s="29"/>
      <c r="U1564" s="6">
        <f t="shared" si="346"/>
        <v>39885</v>
      </c>
      <c r="V1564" s="55">
        <f t="shared" si="347"/>
        <v>39885</v>
      </c>
      <c r="W1564" s="6">
        <f t="shared" si="349"/>
        <v>0</v>
      </c>
      <c r="X1564" s="6">
        <f t="shared" si="350"/>
        <v>-19.682539682539684</v>
      </c>
      <c r="AA1564">
        <f t="shared" si="337"/>
        <v>0</v>
      </c>
    </row>
    <row r="1565" spans="1:27">
      <c r="A1565" s="67">
        <v>39888</v>
      </c>
      <c r="B1565" s="68">
        <v>46.488</v>
      </c>
      <c r="C1565" s="46"/>
      <c r="D1565" s="1"/>
      <c r="E1565" s="1"/>
      <c r="F1565" s="1"/>
      <c r="G1565" s="1"/>
      <c r="H1565" s="1"/>
      <c r="I1565" s="1"/>
      <c r="J1565" s="2">
        <f t="shared" si="338"/>
        <v>0</v>
      </c>
      <c r="K1565" s="2">
        <f t="shared" si="339"/>
        <v>0</v>
      </c>
      <c r="L1565" s="8">
        <f t="shared" si="348"/>
        <v>39888</v>
      </c>
      <c r="M1565" s="54">
        <f t="shared" si="340"/>
        <v>0</v>
      </c>
      <c r="N1565" s="6">
        <f t="shared" si="341"/>
        <v>0</v>
      </c>
      <c r="O1565" s="6" t="str">
        <f t="shared" si="342"/>
        <v/>
      </c>
      <c r="P1565" s="29"/>
      <c r="Q1565" s="54">
        <f t="shared" si="343"/>
        <v>1</v>
      </c>
      <c r="R1565" s="6">
        <f t="shared" si="344"/>
        <v>-19.682539682539684</v>
      </c>
      <c r="S1565" s="6">
        <f t="shared" si="345"/>
        <v>0.42338968513465158</v>
      </c>
      <c r="T1565" s="29"/>
      <c r="U1565" s="6">
        <f t="shared" si="346"/>
        <v>39888</v>
      </c>
      <c r="V1565" s="55">
        <f t="shared" si="347"/>
        <v>39888</v>
      </c>
      <c r="W1565" s="6">
        <f t="shared" si="349"/>
        <v>0</v>
      </c>
      <c r="X1565" s="6">
        <f t="shared" si="350"/>
        <v>-19.682539682539684</v>
      </c>
      <c r="AA1565">
        <f t="shared" si="337"/>
        <v>0</v>
      </c>
    </row>
    <row r="1566" spans="1:27">
      <c r="A1566" s="67">
        <v>39889</v>
      </c>
      <c r="B1566" s="68">
        <v>46.2864</v>
      </c>
      <c r="C1566" s="46"/>
      <c r="D1566" s="1"/>
      <c r="E1566" s="1"/>
      <c r="F1566" s="1"/>
      <c r="G1566" s="1"/>
      <c r="H1566" s="1"/>
      <c r="I1566" s="1"/>
      <c r="J1566" s="2">
        <f t="shared" si="338"/>
        <v>0</v>
      </c>
      <c r="K1566" s="2">
        <f t="shared" si="339"/>
        <v>0</v>
      </c>
      <c r="L1566" s="8">
        <f t="shared" si="348"/>
        <v>39889</v>
      </c>
      <c r="M1566" s="54">
        <f t="shared" si="340"/>
        <v>0</v>
      </c>
      <c r="N1566" s="6">
        <f t="shared" si="341"/>
        <v>0</v>
      </c>
      <c r="O1566" s="6" t="str">
        <f t="shared" si="342"/>
        <v/>
      </c>
      <c r="P1566" s="29"/>
      <c r="Q1566" s="54">
        <f t="shared" si="343"/>
        <v>1</v>
      </c>
      <c r="R1566" s="6">
        <f t="shared" si="344"/>
        <v>-19.682539682539684</v>
      </c>
      <c r="S1566" s="6">
        <f t="shared" si="345"/>
        <v>0.42523375511034955</v>
      </c>
      <c r="T1566" s="29"/>
      <c r="U1566" s="6">
        <f t="shared" si="346"/>
        <v>39889</v>
      </c>
      <c r="V1566" s="55">
        <f t="shared" si="347"/>
        <v>39889</v>
      </c>
      <c r="W1566" s="6">
        <f t="shared" si="349"/>
        <v>0</v>
      </c>
      <c r="X1566" s="6">
        <f t="shared" si="350"/>
        <v>-19.682539682539684</v>
      </c>
      <c r="AA1566">
        <f t="shared" si="337"/>
        <v>0</v>
      </c>
    </row>
    <row r="1567" spans="1:27">
      <c r="A1567" s="67">
        <v>39890</v>
      </c>
      <c r="B1567" s="68">
        <v>46.951900000000002</v>
      </c>
      <c r="C1567" s="46"/>
      <c r="D1567" s="1"/>
      <c r="E1567" s="1"/>
      <c r="F1567" s="1"/>
      <c r="G1567" s="1"/>
      <c r="H1567" s="1"/>
      <c r="I1567" s="1"/>
      <c r="J1567" s="2">
        <f t="shared" si="338"/>
        <v>0</v>
      </c>
      <c r="K1567" s="2">
        <f t="shared" si="339"/>
        <v>0</v>
      </c>
      <c r="L1567" s="8">
        <f t="shared" si="348"/>
        <v>39890</v>
      </c>
      <c r="M1567" s="54">
        <f t="shared" si="340"/>
        <v>0</v>
      </c>
      <c r="N1567" s="6">
        <f t="shared" si="341"/>
        <v>0</v>
      </c>
      <c r="O1567" s="6" t="str">
        <f t="shared" si="342"/>
        <v/>
      </c>
      <c r="P1567" s="29"/>
      <c r="Q1567" s="54">
        <f t="shared" si="343"/>
        <v>1</v>
      </c>
      <c r="R1567" s="6">
        <f t="shared" si="344"/>
        <v>-19.682539682539684</v>
      </c>
      <c r="S1567" s="6">
        <f t="shared" si="345"/>
        <v>0.4192064577267306</v>
      </c>
      <c r="T1567" s="29"/>
      <c r="U1567" s="6">
        <f t="shared" si="346"/>
        <v>39890</v>
      </c>
      <c r="V1567" s="55">
        <f t="shared" si="347"/>
        <v>39890</v>
      </c>
      <c r="W1567" s="6">
        <f t="shared" si="349"/>
        <v>0</v>
      </c>
      <c r="X1567" s="6">
        <f t="shared" si="350"/>
        <v>-19.682539682539684</v>
      </c>
      <c r="AA1567">
        <f t="shared" si="337"/>
        <v>0</v>
      </c>
    </row>
    <row r="1568" spans="1:27">
      <c r="A1568" s="67">
        <v>39891</v>
      </c>
      <c r="B1568" s="68">
        <v>47.091500000000003</v>
      </c>
      <c r="C1568" s="46"/>
      <c r="D1568" s="1"/>
      <c r="E1568" s="1"/>
      <c r="F1568" s="1"/>
      <c r="G1568" s="1"/>
      <c r="H1568" s="1"/>
      <c r="I1568" s="1"/>
      <c r="J1568" s="2">
        <f t="shared" si="338"/>
        <v>0</v>
      </c>
      <c r="K1568" s="2">
        <f t="shared" si="339"/>
        <v>0</v>
      </c>
      <c r="L1568" s="8">
        <f t="shared" si="348"/>
        <v>39891</v>
      </c>
      <c r="M1568" s="54">
        <f t="shared" si="340"/>
        <v>0</v>
      </c>
      <c r="N1568" s="6">
        <f t="shared" si="341"/>
        <v>0</v>
      </c>
      <c r="O1568" s="6" t="str">
        <f t="shared" si="342"/>
        <v/>
      </c>
      <c r="P1568" s="29"/>
      <c r="Q1568" s="54">
        <f t="shared" si="343"/>
        <v>1</v>
      </c>
      <c r="R1568" s="6">
        <f t="shared" si="344"/>
        <v>-19.682539682539684</v>
      </c>
      <c r="S1568" s="6">
        <f t="shared" si="345"/>
        <v>0.41796374467875691</v>
      </c>
      <c r="T1568" s="29"/>
      <c r="U1568" s="6">
        <f t="shared" si="346"/>
        <v>39891</v>
      </c>
      <c r="V1568" s="55">
        <f t="shared" si="347"/>
        <v>39891</v>
      </c>
      <c r="W1568" s="6">
        <f t="shared" si="349"/>
        <v>0</v>
      </c>
      <c r="X1568" s="6">
        <f t="shared" si="350"/>
        <v>-19.682539682539684</v>
      </c>
      <c r="AA1568">
        <f t="shared" si="337"/>
        <v>0</v>
      </c>
    </row>
    <row r="1569" spans="1:27">
      <c r="A1569" s="67">
        <v>39892</v>
      </c>
      <c r="B1569" s="68">
        <v>47.071899999999999</v>
      </c>
      <c r="C1569" s="46"/>
      <c r="D1569" s="1"/>
      <c r="E1569" s="1"/>
      <c r="F1569" s="1"/>
      <c r="G1569" s="1"/>
      <c r="H1569" s="1"/>
      <c r="I1569" s="1"/>
      <c r="J1569" s="2">
        <f t="shared" si="338"/>
        <v>0</v>
      </c>
      <c r="K1569" s="2">
        <f t="shared" si="339"/>
        <v>0</v>
      </c>
      <c r="L1569" s="8">
        <f t="shared" si="348"/>
        <v>39892</v>
      </c>
      <c r="M1569" s="54">
        <f t="shared" si="340"/>
        <v>0</v>
      </c>
      <c r="N1569" s="6">
        <f t="shared" si="341"/>
        <v>0</v>
      </c>
      <c r="O1569" s="6" t="str">
        <f t="shared" si="342"/>
        <v/>
      </c>
      <c r="P1569" s="29"/>
      <c r="Q1569" s="54">
        <f t="shared" si="343"/>
        <v>1</v>
      </c>
      <c r="R1569" s="6">
        <f t="shared" si="344"/>
        <v>-19.682539682539684</v>
      </c>
      <c r="S1569" s="6">
        <f t="shared" si="345"/>
        <v>0.41813777821884573</v>
      </c>
      <c r="T1569" s="29"/>
      <c r="U1569" s="6">
        <f t="shared" si="346"/>
        <v>39892</v>
      </c>
      <c r="V1569" s="55">
        <f t="shared" si="347"/>
        <v>39892</v>
      </c>
      <c r="W1569" s="6">
        <f t="shared" si="349"/>
        <v>0</v>
      </c>
      <c r="X1569" s="6">
        <f t="shared" si="350"/>
        <v>-19.682539682539684</v>
      </c>
      <c r="AA1569">
        <f t="shared" si="337"/>
        <v>0</v>
      </c>
    </row>
    <row r="1570" spans="1:27">
      <c r="A1570" s="67">
        <v>39895</v>
      </c>
      <c r="B1570" s="68">
        <v>48.417400000000001</v>
      </c>
      <c r="C1570" s="46"/>
      <c r="D1570" s="1"/>
      <c r="E1570" s="1"/>
      <c r="F1570" s="1"/>
      <c r="G1570" s="1"/>
      <c r="H1570" s="1"/>
      <c r="I1570" s="1"/>
      <c r="J1570" s="2">
        <f t="shared" si="338"/>
        <v>0</v>
      </c>
      <c r="K1570" s="2">
        <f t="shared" si="339"/>
        <v>0</v>
      </c>
      <c r="L1570" s="8">
        <f t="shared" si="348"/>
        <v>39895</v>
      </c>
      <c r="M1570" s="54">
        <f t="shared" si="340"/>
        <v>0</v>
      </c>
      <c r="N1570" s="6">
        <f t="shared" si="341"/>
        <v>0</v>
      </c>
      <c r="O1570" s="6" t="str">
        <f t="shared" si="342"/>
        <v/>
      </c>
      <c r="P1570" s="29"/>
      <c r="Q1570" s="54">
        <f t="shared" si="343"/>
        <v>1</v>
      </c>
      <c r="R1570" s="6">
        <f t="shared" si="344"/>
        <v>-19.682539682539684</v>
      </c>
      <c r="S1570" s="6">
        <f t="shared" si="345"/>
        <v>0.40651789816346362</v>
      </c>
      <c r="T1570" s="29"/>
      <c r="U1570" s="6">
        <f t="shared" si="346"/>
        <v>39895</v>
      </c>
      <c r="V1570" s="55">
        <f t="shared" si="347"/>
        <v>39895</v>
      </c>
      <c r="W1570" s="6">
        <f t="shared" si="349"/>
        <v>0</v>
      </c>
      <c r="X1570" s="6">
        <f t="shared" si="350"/>
        <v>-19.682539682539684</v>
      </c>
      <c r="AA1570">
        <f t="shared" si="337"/>
        <v>0</v>
      </c>
    </row>
    <row r="1571" spans="1:27">
      <c r="A1571" s="67">
        <v>39896</v>
      </c>
      <c r="B1571" s="68">
        <v>48.5578</v>
      </c>
      <c r="C1571" s="46"/>
      <c r="D1571" s="1"/>
      <c r="E1571" s="1"/>
      <c r="F1571" s="1"/>
      <c r="G1571" s="1"/>
      <c r="H1571" s="1"/>
      <c r="I1571" s="1"/>
      <c r="J1571" s="2">
        <f t="shared" si="338"/>
        <v>0</v>
      </c>
      <c r="K1571" s="2">
        <f t="shared" si="339"/>
        <v>0</v>
      </c>
      <c r="L1571" s="8">
        <f t="shared" si="348"/>
        <v>39896</v>
      </c>
      <c r="M1571" s="54">
        <f t="shared" si="340"/>
        <v>0</v>
      </c>
      <c r="N1571" s="6">
        <f t="shared" si="341"/>
        <v>0</v>
      </c>
      <c r="O1571" s="6" t="str">
        <f t="shared" si="342"/>
        <v/>
      </c>
      <c r="P1571" s="29"/>
      <c r="Q1571" s="54">
        <f t="shared" si="343"/>
        <v>1</v>
      </c>
      <c r="R1571" s="6">
        <f t="shared" si="344"/>
        <v>-19.682539682539684</v>
      </c>
      <c r="S1571" s="6">
        <f t="shared" si="345"/>
        <v>0.40534249250459625</v>
      </c>
      <c r="T1571" s="29"/>
      <c r="U1571" s="6">
        <f t="shared" si="346"/>
        <v>39896</v>
      </c>
      <c r="V1571" s="55">
        <f t="shared" si="347"/>
        <v>39896</v>
      </c>
      <c r="W1571" s="6">
        <f t="shared" si="349"/>
        <v>0</v>
      </c>
      <c r="X1571" s="6">
        <f t="shared" si="350"/>
        <v>-19.682539682539684</v>
      </c>
      <c r="AA1571">
        <f t="shared" si="337"/>
        <v>0</v>
      </c>
    </row>
    <row r="1572" spans="1:27">
      <c r="A1572" s="67">
        <v>39897</v>
      </c>
      <c r="B1572" s="68">
        <v>49.137799999999999</v>
      </c>
      <c r="C1572" s="46"/>
      <c r="D1572" s="1"/>
      <c r="E1572" s="1"/>
      <c r="F1572" s="1"/>
      <c r="G1572" s="1"/>
      <c r="H1572" s="1"/>
      <c r="I1572" s="1"/>
      <c r="J1572" s="2">
        <f t="shared" si="338"/>
        <v>0</v>
      </c>
      <c r="K1572" s="2">
        <f t="shared" si="339"/>
        <v>0</v>
      </c>
      <c r="L1572" s="8">
        <f t="shared" si="348"/>
        <v>39897</v>
      </c>
      <c r="M1572" s="54">
        <f t="shared" si="340"/>
        <v>0</v>
      </c>
      <c r="N1572" s="6">
        <f t="shared" si="341"/>
        <v>0</v>
      </c>
      <c r="O1572" s="6" t="str">
        <f t="shared" si="342"/>
        <v/>
      </c>
      <c r="P1572" s="29"/>
      <c r="Q1572" s="54">
        <f t="shared" si="343"/>
        <v>1</v>
      </c>
      <c r="R1572" s="6">
        <f t="shared" si="344"/>
        <v>-19.682539682539684</v>
      </c>
      <c r="S1572" s="6">
        <f t="shared" si="345"/>
        <v>0.40055801608007857</v>
      </c>
      <c r="T1572" s="29"/>
      <c r="U1572" s="6">
        <f t="shared" si="346"/>
        <v>39897</v>
      </c>
      <c r="V1572" s="55">
        <f t="shared" si="347"/>
        <v>39897</v>
      </c>
      <c r="W1572" s="6">
        <f t="shared" si="349"/>
        <v>0</v>
      </c>
      <c r="X1572" s="6">
        <f t="shared" si="350"/>
        <v>-19.682539682539684</v>
      </c>
      <c r="AA1572">
        <f t="shared" si="337"/>
        <v>0</v>
      </c>
    </row>
    <row r="1573" spans="1:27">
      <c r="A1573" s="67">
        <v>39898</v>
      </c>
      <c r="B1573" s="68">
        <v>49.360900000000001</v>
      </c>
      <c r="C1573" s="46"/>
      <c r="D1573" s="1"/>
      <c r="E1573" s="1"/>
      <c r="F1573" s="1"/>
      <c r="G1573" s="1"/>
      <c r="H1573" s="1"/>
      <c r="I1573" s="1"/>
      <c r="J1573" s="2">
        <f t="shared" si="338"/>
        <v>0</v>
      </c>
      <c r="K1573" s="2">
        <f t="shared" si="339"/>
        <v>0</v>
      </c>
      <c r="L1573" s="8">
        <f t="shared" si="348"/>
        <v>39898</v>
      </c>
      <c r="M1573" s="54">
        <f t="shared" si="340"/>
        <v>0</v>
      </c>
      <c r="N1573" s="6">
        <f t="shared" si="341"/>
        <v>0</v>
      </c>
      <c r="O1573" s="6" t="str">
        <f t="shared" si="342"/>
        <v/>
      </c>
      <c r="P1573" s="29"/>
      <c r="Q1573" s="54">
        <f t="shared" si="343"/>
        <v>1</v>
      </c>
      <c r="R1573" s="6">
        <f t="shared" si="344"/>
        <v>-19.682539682539684</v>
      </c>
      <c r="S1573" s="6">
        <f t="shared" si="345"/>
        <v>0.39874758528591825</v>
      </c>
      <c r="T1573" s="29"/>
      <c r="U1573" s="6">
        <f t="shared" si="346"/>
        <v>39898</v>
      </c>
      <c r="V1573" s="55">
        <f t="shared" si="347"/>
        <v>39898</v>
      </c>
      <c r="W1573" s="6">
        <f t="shared" si="349"/>
        <v>0</v>
      </c>
      <c r="X1573" s="6">
        <f t="shared" si="350"/>
        <v>-19.682539682539684</v>
      </c>
      <c r="AA1573">
        <f t="shared" si="337"/>
        <v>0</v>
      </c>
    </row>
    <row r="1574" spans="1:27">
      <c r="A1574" s="67">
        <v>39899</v>
      </c>
      <c r="B1574" s="68">
        <v>50.044199999999996</v>
      </c>
      <c r="C1574" s="46"/>
      <c r="D1574" s="1"/>
      <c r="E1574" s="1"/>
      <c r="F1574" s="1"/>
      <c r="G1574" s="1"/>
      <c r="H1574" s="1"/>
      <c r="I1574" s="1"/>
      <c r="J1574" s="2">
        <f t="shared" si="338"/>
        <v>0</v>
      </c>
      <c r="K1574" s="2">
        <f t="shared" si="339"/>
        <v>0</v>
      </c>
      <c r="L1574" s="8">
        <f t="shared" si="348"/>
        <v>39899</v>
      </c>
      <c r="M1574" s="54">
        <f t="shared" si="340"/>
        <v>0</v>
      </c>
      <c r="N1574" s="6">
        <f t="shared" si="341"/>
        <v>0</v>
      </c>
      <c r="O1574" s="6" t="str">
        <f t="shared" si="342"/>
        <v/>
      </c>
      <c r="P1574" s="29"/>
      <c r="Q1574" s="54">
        <f t="shared" si="343"/>
        <v>1</v>
      </c>
      <c r="R1574" s="6">
        <f t="shared" si="344"/>
        <v>-19.682539682539684</v>
      </c>
      <c r="S1574" s="6">
        <f t="shared" si="345"/>
        <v>0.39330311369828441</v>
      </c>
      <c r="T1574" s="29"/>
      <c r="U1574" s="6">
        <f t="shared" si="346"/>
        <v>39899</v>
      </c>
      <c r="V1574" s="55">
        <f t="shared" si="347"/>
        <v>39899</v>
      </c>
      <c r="W1574" s="6">
        <f t="shared" si="349"/>
        <v>0</v>
      </c>
      <c r="X1574" s="6">
        <f t="shared" si="350"/>
        <v>-19.682539682539684</v>
      </c>
      <c r="AA1574">
        <f t="shared" si="337"/>
        <v>0</v>
      </c>
    </row>
    <row r="1575" spans="1:27">
      <c r="A1575" s="67">
        <v>39902</v>
      </c>
      <c r="B1575" s="68">
        <v>48.739100000000001</v>
      </c>
      <c r="C1575" s="46"/>
      <c r="D1575" s="1"/>
      <c r="E1575" s="1"/>
      <c r="F1575" s="1"/>
      <c r="G1575" s="1"/>
      <c r="H1575" s="1"/>
      <c r="I1575" s="1"/>
      <c r="J1575" s="2">
        <f t="shared" si="338"/>
        <v>0</v>
      </c>
      <c r="K1575" s="2">
        <f t="shared" si="339"/>
        <v>0</v>
      </c>
      <c r="L1575" s="8">
        <f t="shared" si="348"/>
        <v>39902</v>
      </c>
      <c r="M1575" s="54">
        <f t="shared" si="340"/>
        <v>0</v>
      </c>
      <c r="N1575" s="6">
        <f t="shared" si="341"/>
        <v>0</v>
      </c>
      <c r="O1575" s="6" t="str">
        <f t="shared" si="342"/>
        <v/>
      </c>
      <c r="P1575" s="29"/>
      <c r="Q1575" s="54">
        <f t="shared" si="343"/>
        <v>1</v>
      </c>
      <c r="R1575" s="6">
        <f t="shared" si="344"/>
        <v>-19.682539682539684</v>
      </c>
      <c r="S1575" s="6">
        <f t="shared" si="345"/>
        <v>0.40383469704076774</v>
      </c>
      <c r="T1575" s="29"/>
      <c r="U1575" s="6">
        <f t="shared" si="346"/>
        <v>39902</v>
      </c>
      <c r="V1575" s="55">
        <f t="shared" si="347"/>
        <v>39902</v>
      </c>
      <c r="W1575" s="6">
        <f t="shared" si="349"/>
        <v>0</v>
      </c>
      <c r="X1575" s="6">
        <f t="shared" si="350"/>
        <v>-19.682539682539684</v>
      </c>
      <c r="AA1575">
        <f t="shared" si="337"/>
        <v>0</v>
      </c>
    </row>
    <row r="1576" spans="1:27">
      <c r="A1576" s="67">
        <v>39903</v>
      </c>
      <c r="B1576" s="68">
        <v>49.556399999999996</v>
      </c>
      <c r="C1576" s="46"/>
      <c r="D1576" s="1"/>
      <c r="E1576" s="1"/>
      <c r="F1576" s="1"/>
      <c r="G1576" s="1"/>
      <c r="H1576" s="1"/>
      <c r="I1576" s="1"/>
      <c r="J1576" s="2">
        <f t="shared" si="338"/>
        <v>1</v>
      </c>
      <c r="K1576" s="2">
        <f t="shared" si="339"/>
        <v>-1000</v>
      </c>
      <c r="L1576" s="8">
        <f t="shared" si="348"/>
        <v>39903</v>
      </c>
      <c r="M1576" s="54">
        <f t="shared" si="340"/>
        <v>1</v>
      </c>
      <c r="N1576" s="6">
        <f t="shared" si="341"/>
        <v>-1000</v>
      </c>
      <c r="O1576" s="6">
        <f t="shared" si="342"/>
        <v>20.179028339427401</v>
      </c>
      <c r="P1576" s="29"/>
      <c r="Q1576" s="54">
        <f t="shared" si="343"/>
        <v>1</v>
      </c>
      <c r="R1576" s="6">
        <f t="shared" si="344"/>
        <v>-19.682539682539684</v>
      </c>
      <c r="S1576" s="6">
        <f t="shared" si="345"/>
        <v>0.39717452604587267</v>
      </c>
      <c r="T1576" s="29"/>
      <c r="U1576" s="6">
        <f t="shared" si="346"/>
        <v>39903</v>
      </c>
      <c r="V1576" s="55">
        <f t="shared" si="347"/>
        <v>39903</v>
      </c>
      <c r="W1576" s="6">
        <f t="shared" si="349"/>
        <v>-1000</v>
      </c>
      <c r="X1576" s="6">
        <f t="shared" si="350"/>
        <v>-19.682539682539684</v>
      </c>
      <c r="AA1576">
        <f t="shared" si="337"/>
        <v>0</v>
      </c>
    </row>
    <row r="1577" spans="1:27">
      <c r="A1577" s="67">
        <v>39904</v>
      </c>
      <c r="B1577" s="68">
        <v>50.309699999999999</v>
      </c>
      <c r="C1577" s="46"/>
      <c r="D1577" s="1"/>
      <c r="E1577" s="1"/>
      <c r="F1577" s="1"/>
      <c r="G1577" s="1"/>
      <c r="H1577" s="1"/>
      <c r="I1577" s="1"/>
      <c r="J1577" s="2">
        <f t="shared" si="338"/>
        <v>0</v>
      </c>
      <c r="K1577" s="2">
        <f t="shared" si="339"/>
        <v>0</v>
      </c>
      <c r="L1577" s="8">
        <f t="shared" si="348"/>
        <v>39904</v>
      </c>
      <c r="M1577" s="54">
        <f t="shared" si="340"/>
        <v>0</v>
      </c>
      <c r="N1577" s="6">
        <f t="shared" si="341"/>
        <v>0</v>
      </c>
      <c r="O1577" s="6" t="str">
        <f t="shared" si="342"/>
        <v/>
      </c>
      <c r="P1577" s="29"/>
      <c r="Q1577" s="54">
        <f t="shared" si="343"/>
        <v>1</v>
      </c>
      <c r="R1577" s="6">
        <f t="shared" si="344"/>
        <v>-19.682539682539684</v>
      </c>
      <c r="S1577" s="6">
        <f t="shared" si="345"/>
        <v>0.39122753032794239</v>
      </c>
      <c r="T1577" s="29"/>
      <c r="U1577" s="6">
        <f t="shared" si="346"/>
        <v>39904</v>
      </c>
      <c r="V1577" s="55">
        <f t="shared" si="347"/>
        <v>39904</v>
      </c>
      <c r="W1577" s="6">
        <f t="shared" si="349"/>
        <v>0</v>
      </c>
      <c r="X1577" s="6">
        <f t="shared" si="350"/>
        <v>-19.682539682539684</v>
      </c>
      <c r="AA1577">
        <f t="shared" si="337"/>
        <v>0</v>
      </c>
    </row>
    <row r="1578" spans="1:27">
      <c r="A1578" s="67">
        <v>39905</v>
      </c>
      <c r="B1578" s="68">
        <v>51.706000000000003</v>
      </c>
      <c r="C1578" s="46"/>
      <c r="D1578" s="1"/>
      <c r="E1578" s="1"/>
      <c r="F1578" s="1"/>
      <c r="G1578" s="1"/>
      <c r="H1578" s="1"/>
      <c r="I1578" s="1"/>
      <c r="J1578" s="2">
        <f t="shared" si="338"/>
        <v>0</v>
      </c>
      <c r="K1578" s="2">
        <f t="shared" si="339"/>
        <v>0</v>
      </c>
      <c r="L1578" s="8">
        <f t="shared" si="348"/>
        <v>39905</v>
      </c>
      <c r="M1578" s="54">
        <f t="shared" si="340"/>
        <v>0</v>
      </c>
      <c r="N1578" s="6">
        <f t="shared" si="341"/>
        <v>0</v>
      </c>
      <c r="O1578" s="6" t="str">
        <f t="shared" si="342"/>
        <v/>
      </c>
      <c r="P1578" s="29"/>
      <c r="Q1578" s="54">
        <f t="shared" si="343"/>
        <v>1</v>
      </c>
      <c r="R1578" s="6">
        <f t="shared" si="344"/>
        <v>-19.682539682539684</v>
      </c>
      <c r="S1578" s="6">
        <f t="shared" si="345"/>
        <v>0.38066258620933124</v>
      </c>
      <c r="T1578" s="29"/>
      <c r="U1578" s="6">
        <f t="shared" si="346"/>
        <v>39905</v>
      </c>
      <c r="V1578" s="55">
        <f t="shared" si="347"/>
        <v>39905</v>
      </c>
      <c r="W1578" s="6">
        <f t="shared" si="349"/>
        <v>0</v>
      </c>
      <c r="X1578" s="6">
        <f t="shared" si="350"/>
        <v>-19.682539682539684</v>
      </c>
      <c r="AA1578">
        <f t="shared" si="337"/>
        <v>0</v>
      </c>
    </row>
    <row r="1579" spans="1:27">
      <c r="A1579" s="67">
        <v>39909</v>
      </c>
      <c r="B1579" s="68">
        <v>52.441200000000002</v>
      </c>
      <c r="C1579" s="46"/>
      <c r="D1579" s="1"/>
      <c r="E1579" s="1"/>
      <c r="F1579" s="1"/>
      <c r="G1579" s="1"/>
      <c r="H1579" s="1"/>
      <c r="I1579" s="1"/>
      <c r="J1579" s="2">
        <f t="shared" si="338"/>
        <v>0</v>
      </c>
      <c r="K1579" s="2">
        <f t="shared" si="339"/>
        <v>0</v>
      </c>
      <c r="L1579" s="8">
        <f t="shared" si="348"/>
        <v>39909</v>
      </c>
      <c r="M1579" s="54">
        <f t="shared" si="340"/>
        <v>0</v>
      </c>
      <c r="N1579" s="6">
        <f t="shared" si="341"/>
        <v>0</v>
      </c>
      <c r="O1579" s="6" t="str">
        <f t="shared" si="342"/>
        <v/>
      </c>
      <c r="P1579" s="29"/>
      <c r="Q1579" s="54">
        <f t="shared" si="343"/>
        <v>1</v>
      </c>
      <c r="R1579" s="6">
        <f t="shared" si="344"/>
        <v>-19.682539682539684</v>
      </c>
      <c r="S1579" s="6">
        <f t="shared" si="345"/>
        <v>0.37532588275134215</v>
      </c>
      <c r="T1579" s="29"/>
      <c r="U1579" s="6">
        <f t="shared" si="346"/>
        <v>39909</v>
      </c>
      <c r="V1579" s="55">
        <f t="shared" si="347"/>
        <v>39909</v>
      </c>
      <c r="W1579" s="6">
        <f t="shared" si="349"/>
        <v>0</v>
      </c>
      <c r="X1579" s="6">
        <f t="shared" si="350"/>
        <v>-19.682539682539684</v>
      </c>
      <c r="AA1579">
        <f t="shared" si="337"/>
        <v>0</v>
      </c>
    </row>
    <row r="1580" spans="1:27">
      <c r="A1580" s="67">
        <v>39911</v>
      </c>
      <c r="B1580" s="68">
        <v>53.134399999999999</v>
      </c>
      <c r="C1580" s="46"/>
      <c r="D1580" s="1"/>
      <c r="E1580" s="1"/>
      <c r="F1580" s="1"/>
      <c r="G1580" s="1"/>
      <c r="H1580" s="1"/>
      <c r="I1580" s="1"/>
      <c r="J1580" s="2">
        <f t="shared" si="338"/>
        <v>0</v>
      </c>
      <c r="K1580" s="2">
        <f t="shared" si="339"/>
        <v>0</v>
      </c>
      <c r="L1580" s="8">
        <f t="shared" si="348"/>
        <v>39911</v>
      </c>
      <c r="M1580" s="54">
        <f t="shared" si="340"/>
        <v>0</v>
      </c>
      <c r="N1580" s="6">
        <f t="shared" si="341"/>
        <v>0</v>
      </c>
      <c r="O1580" s="6" t="str">
        <f t="shared" si="342"/>
        <v/>
      </c>
      <c r="P1580" s="29"/>
      <c r="Q1580" s="54">
        <f t="shared" si="343"/>
        <v>1</v>
      </c>
      <c r="R1580" s="6">
        <f t="shared" si="344"/>
        <v>-19.682539682539684</v>
      </c>
      <c r="S1580" s="6">
        <f t="shared" si="345"/>
        <v>0.37042932041275867</v>
      </c>
      <c r="T1580" s="29"/>
      <c r="U1580" s="6">
        <f t="shared" si="346"/>
        <v>39911</v>
      </c>
      <c r="V1580" s="55">
        <f t="shared" si="347"/>
        <v>39911</v>
      </c>
      <c r="W1580" s="6">
        <f t="shared" si="349"/>
        <v>0</v>
      </c>
      <c r="X1580" s="6">
        <f t="shared" si="350"/>
        <v>-19.682539682539684</v>
      </c>
      <c r="AA1580">
        <f t="shared" si="337"/>
        <v>0</v>
      </c>
    </row>
    <row r="1581" spans="1:27">
      <c r="A1581" s="67">
        <v>39912</v>
      </c>
      <c r="B1581" s="68">
        <v>53.579599999999999</v>
      </c>
      <c r="C1581" s="46"/>
      <c r="D1581" s="1"/>
      <c r="E1581" s="1"/>
      <c r="F1581" s="1"/>
      <c r="G1581" s="1"/>
      <c r="H1581" s="1"/>
      <c r="I1581" s="1"/>
      <c r="J1581" s="2">
        <f t="shared" si="338"/>
        <v>0</v>
      </c>
      <c r="K1581" s="2">
        <f t="shared" si="339"/>
        <v>0</v>
      </c>
      <c r="L1581" s="8">
        <f t="shared" si="348"/>
        <v>39912</v>
      </c>
      <c r="M1581" s="54">
        <f t="shared" si="340"/>
        <v>0</v>
      </c>
      <c r="N1581" s="6">
        <f t="shared" si="341"/>
        <v>0</v>
      </c>
      <c r="O1581" s="6" t="str">
        <f t="shared" si="342"/>
        <v/>
      </c>
      <c r="P1581" s="29"/>
      <c r="Q1581" s="54">
        <f t="shared" si="343"/>
        <v>1</v>
      </c>
      <c r="R1581" s="6">
        <f t="shared" si="344"/>
        <v>-19.682539682539684</v>
      </c>
      <c r="S1581" s="6">
        <f t="shared" si="345"/>
        <v>0.36735137407781476</v>
      </c>
      <c r="T1581" s="29"/>
      <c r="U1581" s="6">
        <f t="shared" si="346"/>
        <v>39912</v>
      </c>
      <c r="V1581" s="55">
        <f t="shared" si="347"/>
        <v>39912</v>
      </c>
      <c r="W1581" s="6">
        <f t="shared" si="349"/>
        <v>0</v>
      </c>
      <c r="X1581" s="6">
        <f t="shared" si="350"/>
        <v>-19.682539682539684</v>
      </c>
      <c r="AA1581">
        <f t="shared" si="337"/>
        <v>0</v>
      </c>
    </row>
    <row r="1582" spans="1:27">
      <c r="A1582" s="67">
        <v>39916</v>
      </c>
      <c r="B1582" s="68">
        <v>54.403199999999998</v>
      </c>
      <c r="C1582" s="46"/>
      <c r="D1582" s="1"/>
      <c r="E1582" s="1"/>
      <c r="F1582" s="1"/>
      <c r="G1582" s="1"/>
      <c r="H1582" s="1"/>
      <c r="I1582" s="1"/>
      <c r="J1582" s="2">
        <f t="shared" si="338"/>
        <v>0</v>
      </c>
      <c r="K1582" s="2">
        <f t="shared" si="339"/>
        <v>0</v>
      </c>
      <c r="L1582" s="8">
        <f t="shared" si="348"/>
        <v>39916</v>
      </c>
      <c r="M1582" s="54">
        <f t="shared" si="340"/>
        <v>0</v>
      </c>
      <c r="N1582" s="6">
        <f t="shared" si="341"/>
        <v>0</v>
      </c>
      <c r="O1582" s="6" t="str">
        <f t="shared" si="342"/>
        <v/>
      </c>
      <c r="P1582" s="29"/>
      <c r="Q1582" s="54">
        <f t="shared" si="343"/>
        <v>1</v>
      </c>
      <c r="R1582" s="6">
        <f t="shared" si="344"/>
        <v>-19.682539682539684</v>
      </c>
      <c r="S1582" s="6">
        <f t="shared" si="345"/>
        <v>0.36179010945201173</v>
      </c>
      <c r="T1582" s="29"/>
      <c r="U1582" s="6">
        <f t="shared" si="346"/>
        <v>39916</v>
      </c>
      <c r="V1582" s="55">
        <f t="shared" si="347"/>
        <v>39916</v>
      </c>
      <c r="W1582" s="6">
        <f t="shared" si="349"/>
        <v>0</v>
      </c>
      <c r="X1582" s="6">
        <f t="shared" si="350"/>
        <v>-19.682539682539684</v>
      </c>
      <c r="AA1582">
        <f t="shared" si="337"/>
        <v>0</v>
      </c>
    </row>
    <row r="1583" spans="1:27">
      <c r="A1583" s="67">
        <v>39918</v>
      </c>
      <c r="B1583" s="68">
        <v>55.538600000000002</v>
      </c>
      <c r="C1583" s="46"/>
      <c r="D1583" s="1"/>
      <c r="E1583" s="1"/>
      <c r="F1583" s="1"/>
      <c r="G1583" s="1"/>
      <c r="H1583" s="1"/>
      <c r="I1583" s="1"/>
      <c r="J1583" s="2">
        <f t="shared" si="338"/>
        <v>0</v>
      </c>
      <c r="K1583" s="2">
        <f t="shared" si="339"/>
        <v>0</v>
      </c>
      <c r="L1583" s="8">
        <f t="shared" si="348"/>
        <v>39918</v>
      </c>
      <c r="M1583" s="54">
        <f t="shared" si="340"/>
        <v>0</v>
      </c>
      <c r="N1583" s="6">
        <f t="shared" si="341"/>
        <v>0</v>
      </c>
      <c r="O1583" s="6" t="str">
        <f t="shared" si="342"/>
        <v/>
      </c>
      <c r="P1583" s="29"/>
      <c r="Q1583" s="54">
        <f t="shared" si="343"/>
        <v>1</v>
      </c>
      <c r="R1583" s="6">
        <f t="shared" si="344"/>
        <v>-19.682539682539684</v>
      </c>
      <c r="S1583" s="6">
        <f t="shared" si="345"/>
        <v>0.35439387529645477</v>
      </c>
      <c r="T1583" s="29"/>
      <c r="U1583" s="6">
        <f t="shared" si="346"/>
        <v>39918</v>
      </c>
      <c r="V1583" s="55">
        <f t="shared" si="347"/>
        <v>39918</v>
      </c>
      <c r="W1583" s="6">
        <f t="shared" si="349"/>
        <v>0</v>
      </c>
      <c r="X1583" s="6">
        <f t="shared" si="350"/>
        <v>-19.682539682539684</v>
      </c>
      <c r="AA1583">
        <f t="shared" si="337"/>
        <v>0</v>
      </c>
    </row>
    <row r="1584" spans="1:27">
      <c r="A1584" s="67">
        <v>39919</v>
      </c>
      <c r="B1584" s="68">
        <v>54.836500000000001</v>
      </c>
      <c r="C1584" s="46"/>
      <c r="D1584" s="1"/>
      <c r="E1584" s="1"/>
      <c r="F1584" s="1"/>
      <c r="G1584" s="1"/>
      <c r="H1584" s="1"/>
      <c r="I1584" s="1"/>
      <c r="J1584" s="2">
        <f t="shared" si="338"/>
        <v>0</v>
      </c>
      <c r="K1584" s="2">
        <f t="shared" si="339"/>
        <v>0</v>
      </c>
      <c r="L1584" s="8">
        <f t="shared" si="348"/>
        <v>39919</v>
      </c>
      <c r="M1584" s="54">
        <f t="shared" si="340"/>
        <v>0</v>
      </c>
      <c r="N1584" s="6">
        <f t="shared" si="341"/>
        <v>0</v>
      </c>
      <c r="O1584" s="6" t="str">
        <f t="shared" si="342"/>
        <v/>
      </c>
      <c r="P1584" s="29"/>
      <c r="Q1584" s="54">
        <f t="shared" si="343"/>
        <v>1</v>
      </c>
      <c r="R1584" s="6">
        <f t="shared" si="344"/>
        <v>-19.682539682539684</v>
      </c>
      <c r="S1584" s="6">
        <f t="shared" si="345"/>
        <v>0.35893136291593525</v>
      </c>
      <c r="T1584" s="29"/>
      <c r="U1584" s="6">
        <f t="shared" si="346"/>
        <v>39919</v>
      </c>
      <c r="V1584" s="55">
        <f t="shared" si="347"/>
        <v>39919</v>
      </c>
      <c r="W1584" s="6">
        <f t="shared" si="349"/>
        <v>0</v>
      </c>
      <c r="X1584" s="6">
        <f t="shared" si="350"/>
        <v>-19.682539682539684</v>
      </c>
      <c r="AA1584">
        <f t="shared" si="337"/>
        <v>0</v>
      </c>
    </row>
    <row r="1585" spans="1:27">
      <c r="A1585" s="67">
        <v>39920</v>
      </c>
      <c r="B1585" s="68">
        <v>55.281599999999997</v>
      </c>
      <c r="C1585" s="46"/>
      <c r="D1585" s="1"/>
      <c r="E1585" s="1"/>
      <c r="F1585" s="1"/>
      <c r="G1585" s="1"/>
      <c r="H1585" s="1"/>
      <c r="I1585" s="1"/>
      <c r="J1585" s="2">
        <f t="shared" si="338"/>
        <v>0</v>
      </c>
      <c r="K1585" s="2">
        <f t="shared" si="339"/>
        <v>0</v>
      </c>
      <c r="L1585" s="8">
        <f t="shared" si="348"/>
        <v>39920</v>
      </c>
      <c r="M1585" s="54">
        <f t="shared" si="340"/>
        <v>0</v>
      </c>
      <c r="N1585" s="6">
        <f t="shared" si="341"/>
        <v>0</v>
      </c>
      <c r="O1585" s="6" t="str">
        <f t="shared" si="342"/>
        <v/>
      </c>
      <c r="P1585" s="29"/>
      <c r="Q1585" s="54">
        <f t="shared" si="343"/>
        <v>1</v>
      </c>
      <c r="R1585" s="6">
        <f t="shared" si="344"/>
        <v>-19.682539682539684</v>
      </c>
      <c r="S1585" s="6">
        <f t="shared" si="345"/>
        <v>0.35604142576444398</v>
      </c>
      <c r="T1585" s="29"/>
      <c r="U1585" s="6">
        <f t="shared" si="346"/>
        <v>39920</v>
      </c>
      <c r="V1585" s="55">
        <f t="shared" si="347"/>
        <v>39920</v>
      </c>
      <c r="W1585" s="6">
        <f t="shared" si="349"/>
        <v>0</v>
      </c>
      <c r="X1585" s="6">
        <f t="shared" si="350"/>
        <v>-19.682539682539684</v>
      </c>
      <c r="AA1585">
        <f t="shared" si="337"/>
        <v>0</v>
      </c>
    </row>
    <row r="1586" spans="1:27">
      <c r="A1586" s="67">
        <v>39923</v>
      </c>
      <c r="B1586" s="68">
        <v>55.689900000000002</v>
      </c>
      <c r="C1586" s="46"/>
      <c r="D1586" s="1"/>
      <c r="E1586" s="1"/>
      <c r="F1586" s="1"/>
      <c r="G1586" s="1"/>
      <c r="H1586" s="1"/>
      <c r="I1586" s="1"/>
      <c r="J1586" s="2">
        <f t="shared" si="338"/>
        <v>0</v>
      </c>
      <c r="K1586" s="2">
        <f t="shared" si="339"/>
        <v>0</v>
      </c>
      <c r="L1586" s="8">
        <f t="shared" si="348"/>
        <v>39923</v>
      </c>
      <c r="M1586" s="54">
        <f t="shared" si="340"/>
        <v>0</v>
      </c>
      <c r="N1586" s="6">
        <f t="shared" si="341"/>
        <v>0</v>
      </c>
      <c r="O1586" s="6" t="str">
        <f t="shared" si="342"/>
        <v/>
      </c>
      <c r="P1586" s="29"/>
      <c r="Q1586" s="54">
        <f t="shared" si="343"/>
        <v>1</v>
      </c>
      <c r="R1586" s="6">
        <f t="shared" si="344"/>
        <v>-19.682539682539684</v>
      </c>
      <c r="S1586" s="6">
        <f t="shared" si="345"/>
        <v>0.35343104732706798</v>
      </c>
      <c r="T1586" s="29"/>
      <c r="U1586" s="6">
        <f t="shared" si="346"/>
        <v>39923</v>
      </c>
      <c r="V1586" s="55">
        <f t="shared" si="347"/>
        <v>39923</v>
      </c>
      <c r="W1586" s="6">
        <f t="shared" si="349"/>
        <v>0</v>
      </c>
      <c r="X1586" s="6">
        <f t="shared" si="350"/>
        <v>-19.682539682539684</v>
      </c>
      <c r="AA1586">
        <f t="shared" si="337"/>
        <v>0</v>
      </c>
    </row>
    <row r="1587" spans="1:27">
      <c r="A1587" s="67">
        <v>39924</v>
      </c>
      <c r="B1587" s="68">
        <v>55.865200000000002</v>
      </c>
      <c r="C1587" s="46"/>
      <c r="D1587" s="1"/>
      <c r="E1587" s="1"/>
      <c r="F1587" s="1"/>
      <c r="G1587" s="1"/>
      <c r="H1587" s="1"/>
      <c r="I1587" s="1"/>
      <c r="J1587" s="2">
        <f t="shared" si="338"/>
        <v>0</v>
      </c>
      <c r="K1587" s="2">
        <f t="shared" si="339"/>
        <v>0</v>
      </c>
      <c r="L1587" s="8">
        <f t="shared" si="348"/>
        <v>39924</v>
      </c>
      <c r="M1587" s="54">
        <f t="shared" si="340"/>
        <v>0</v>
      </c>
      <c r="N1587" s="6">
        <f t="shared" si="341"/>
        <v>0</v>
      </c>
      <c r="O1587" s="6" t="str">
        <f t="shared" si="342"/>
        <v/>
      </c>
      <c r="P1587" s="29"/>
      <c r="Q1587" s="54">
        <f t="shared" si="343"/>
        <v>1</v>
      </c>
      <c r="R1587" s="6">
        <f t="shared" si="344"/>
        <v>-19.682539682539684</v>
      </c>
      <c r="S1587" s="6">
        <f t="shared" si="345"/>
        <v>0.35232201231785948</v>
      </c>
      <c r="T1587" s="29"/>
      <c r="U1587" s="6">
        <f t="shared" si="346"/>
        <v>39924</v>
      </c>
      <c r="V1587" s="55">
        <f t="shared" si="347"/>
        <v>39924</v>
      </c>
      <c r="W1587" s="6">
        <f t="shared" si="349"/>
        <v>0</v>
      </c>
      <c r="X1587" s="6">
        <f t="shared" si="350"/>
        <v>-19.682539682539684</v>
      </c>
      <c r="AA1587">
        <f t="shared" si="337"/>
        <v>0</v>
      </c>
    </row>
    <row r="1588" spans="1:27">
      <c r="A1588" s="67">
        <v>39925</v>
      </c>
      <c r="B1588" s="68">
        <v>55.767699999999998</v>
      </c>
      <c r="C1588" s="46"/>
      <c r="D1588" s="1"/>
      <c r="E1588" s="1"/>
      <c r="F1588" s="1"/>
      <c r="G1588" s="1"/>
      <c r="H1588" s="1"/>
      <c r="I1588" s="1"/>
      <c r="J1588" s="2">
        <f t="shared" si="338"/>
        <v>0</v>
      </c>
      <c r="K1588" s="2">
        <f t="shared" si="339"/>
        <v>0</v>
      </c>
      <c r="L1588" s="8">
        <f t="shared" si="348"/>
        <v>39925</v>
      </c>
      <c r="M1588" s="54">
        <f t="shared" si="340"/>
        <v>0</v>
      </c>
      <c r="N1588" s="6">
        <f t="shared" si="341"/>
        <v>0</v>
      </c>
      <c r="O1588" s="6" t="str">
        <f t="shared" si="342"/>
        <v/>
      </c>
      <c r="P1588" s="29"/>
      <c r="Q1588" s="54">
        <f t="shared" si="343"/>
        <v>1</v>
      </c>
      <c r="R1588" s="6">
        <f t="shared" si="344"/>
        <v>-19.682539682539684</v>
      </c>
      <c r="S1588" s="6">
        <f t="shared" si="345"/>
        <v>0.35293798529506659</v>
      </c>
      <c r="T1588" s="29"/>
      <c r="U1588" s="6">
        <f t="shared" si="346"/>
        <v>39925</v>
      </c>
      <c r="V1588" s="55">
        <f t="shared" si="347"/>
        <v>39925</v>
      </c>
      <c r="W1588" s="6">
        <f t="shared" si="349"/>
        <v>0</v>
      </c>
      <c r="X1588" s="6">
        <f t="shared" si="350"/>
        <v>-19.682539682539684</v>
      </c>
      <c r="AA1588">
        <f t="shared" si="337"/>
        <v>0</v>
      </c>
    </row>
    <row r="1589" spans="1:27">
      <c r="A1589" s="67">
        <v>39926</v>
      </c>
      <c r="B1589" s="68">
        <v>56.354399999999998</v>
      </c>
      <c r="C1589" s="46"/>
      <c r="D1589" s="1"/>
      <c r="E1589" s="1"/>
      <c r="F1589" s="1"/>
      <c r="G1589" s="1"/>
      <c r="H1589" s="1"/>
      <c r="I1589" s="1"/>
      <c r="J1589" s="2">
        <f t="shared" si="338"/>
        <v>0</v>
      </c>
      <c r="K1589" s="2">
        <f t="shared" si="339"/>
        <v>0</v>
      </c>
      <c r="L1589" s="8">
        <f t="shared" si="348"/>
        <v>39926</v>
      </c>
      <c r="M1589" s="54">
        <f t="shared" si="340"/>
        <v>0</v>
      </c>
      <c r="N1589" s="6">
        <f t="shared" si="341"/>
        <v>0</v>
      </c>
      <c r="O1589" s="6" t="str">
        <f t="shared" si="342"/>
        <v/>
      </c>
      <c r="P1589" s="29"/>
      <c r="Q1589" s="54">
        <f t="shared" si="343"/>
        <v>1</v>
      </c>
      <c r="R1589" s="6">
        <f t="shared" si="344"/>
        <v>-19.682539682539684</v>
      </c>
      <c r="S1589" s="6">
        <f t="shared" si="345"/>
        <v>0.34926358336775271</v>
      </c>
      <c r="T1589" s="29"/>
      <c r="U1589" s="6">
        <f t="shared" si="346"/>
        <v>39926</v>
      </c>
      <c r="V1589" s="55">
        <f t="shared" si="347"/>
        <v>39926</v>
      </c>
      <c r="W1589" s="6">
        <f t="shared" si="349"/>
        <v>0</v>
      </c>
      <c r="X1589" s="6">
        <f t="shared" si="350"/>
        <v>-19.682539682539684</v>
      </c>
      <c r="AA1589">
        <f t="shared" si="337"/>
        <v>0</v>
      </c>
    </row>
    <row r="1590" spans="1:27">
      <c r="A1590" s="67">
        <v>39927</v>
      </c>
      <c r="B1590" s="68">
        <v>57.074800000000003</v>
      </c>
      <c r="C1590" s="46"/>
      <c r="D1590" s="1"/>
      <c r="E1590" s="1"/>
      <c r="F1590" s="1"/>
      <c r="G1590" s="1"/>
      <c r="H1590" s="1"/>
      <c r="I1590" s="1"/>
      <c r="J1590" s="2">
        <f t="shared" si="338"/>
        <v>0</v>
      </c>
      <c r="K1590" s="2">
        <f t="shared" si="339"/>
        <v>0</v>
      </c>
      <c r="L1590" s="8">
        <f t="shared" si="348"/>
        <v>39927</v>
      </c>
      <c r="M1590" s="54">
        <f t="shared" si="340"/>
        <v>0</v>
      </c>
      <c r="N1590" s="6">
        <f t="shared" si="341"/>
        <v>0</v>
      </c>
      <c r="O1590" s="6" t="str">
        <f t="shared" si="342"/>
        <v/>
      </c>
      <c r="P1590" s="29"/>
      <c r="Q1590" s="54">
        <f t="shared" si="343"/>
        <v>1</v>
      </c>
      <c r="R1590" s="6">
        <f t="shared" si="344"/>
        <v>-19.682539682539684</v>
      </c>
      <c r="S1590" s="6">
        <f t="shared" si="345"/>
        <v>0.34485516694827983</v>
      </c>
      <c r="T1590" s="29"/>
      <c r="U1590" s="6">
        <f t="shared" si="346"/>
        <v>39927</v>
      </c>
      <c r="V1590" s="55">
        <f t="shared" si="347"/>
        <v>39927</v>
      </c>
      <c r="W1590" s="6">
        <f t="shared" si="349"/>
        <v>0</v>
      </c>
      <c r="X1590" s="6">
        <f t="shared" si="350"/>
        <v>-19.682539682539684</v>
      </c>
      <c r="AA1590">
        <f t="shared" si="337"/>
        <v>0</v>
      </c>
    </row>
    <row r="1591" spans="1:27">
      <c r="A1591" s="67">
        <v>39930</v>
      </c>
      <c r="B1591" s="68">
        <v>57.096499999999999</v>
      </c>
      <c r="C1591" s="46"/>
      <c r="D1591" s="1"/>
      <c r="E1591" s="1"/>
      <c r="F1591" s="1"/>
      <c r="G1591" s="1"/>
      <c r="H1591" s="1"/>
      <c r="I1591" s="1"/>
      <c r="J1591" s="2">
        <f t="shared" si="338"/>
        <v>0</v>
      </c>
      <c r="K1591" s="2">
        <f t="shared" si="339"/>
        <v>0</v>
      </c>
      <c r="L1591" s="8">
        <f t="shared" si="348"/>
        <v>39930</v>
      </c>
      <c r="M1591" s="54">
        <f t="shared" si="340"/>
        <v>0</v>
      </c>
      <c r="N1591" s="6">
        <f t="shared" si="341"/>
        <v>0</v>
      </c>
      <c r="O1591" s="6" t="str">
        <f t="shared" si="342"/>
        <v/>
      </c>
      <c r="P1591" s="29"/>
      <c r="Q1591" s="54">
        <f t="shared" si="343"/>
        <v>1</v>
      </c>
      <c r="R1591" s="6">
        <f t="shared" si="344"/>
        <v>-19.682539682539684</v>
      </c>
      <c r="S1591" s="6">
        <f t="shared" si="345"/>
        <v>0.34472410187208818</v>
      </c>
      <c r="T1591" s="29"/>
      <c r="U1591" s="6">
        <f t="shared" si="346"/>
        <v>39930</v>
      </c>
      <c r="V1591" s="55">
        <f t="shared" si="347"/>
        <v>39930</v>
      </c>
      <c r="W1591" s="6">
        <f t="shared" si="349"/>
        <v>0</v>
      </c>
      <c r="X1591" s="6">
        <f t="shared" si="350"/>
        <v>-19.682539682539684</v>
      </c>
      <c r="AA1591">
        <f t="shared" si="337"/>
        <v>0</v>
      </c>
    </row>
    <row r="1592" spans="1:27">
      <c r="A1592" s="67">
        <v>39931</v>
      </c>
      <c r="B1592" s="68">
        <v>55.8262</v>
      </c>
      <c r="C1592" s="46"/>
      <c r="D1592" s="1"/>
      <c r="E1592" s="1"/>
      <c r="F1592" s="1"/>
      <c r="G1592" s="1"/>
      <c r="H1592" s="1"/>
      <c r="I1592" s="1"/>
      <c r="J1592" s="2">
        <f t="shared" si="338"/>
        <v>0</v>
      </c>
      <c r="K1592" s="2">
        <f t="shared" si="339"/>
        <v>0</v>
      </c>
      <c r="L1592" s="8">
        <f t="shared" si="348"/>
        <v>39931</v>
      </c>
      <c r="M1592" s="54">
        <f t="shared" si="340"/>
        <v>0</v>
      </c>
      <c r="N1592" s="6">
        <f t="shared" si="341"/>
        <v>0</v>
      </c>
      <c r="O1592" s="6" t="str">
        <f t="shared" si="342"/>
        <v/>
      </c>
      <c r="P1592" s="29"/>
      <c r="Q1592" s="54">
        <f t="shared" si="343"/>
        <v>1</v>
      </c>
      <c r="R1592" s="6">
        <f t="shared" si="344"/>
        <v>-19.682539682539684</v>
      </c>
      <c r="S1592" s="6">
        <f t="shared" si="345"/>
        <v>0.35256814331872283</v>
      </c>
      <c r="T1592" s="29"/>
      <c r="U1592" s="6">
        <f t="shared" si="346"/>
        <v>39931</v>
      </c>
      <c r="V1592" s="55">
        <f t="shared" si="347"/>
        <v>39931</v>
      </c>
      <c r="W1592" s="6">
        <f t="shared" si="349"/>
        <v>0</v>
      </c>
      <c r="X1592" s="6">
        <f t="shared" si="350"/>
        <v>-19.682539682539684</v>
      </c>
      <c r="AA1592">
        <f t="shared" si="337"/>
        <v>0</v>
      </c>
    </row>
    <row r="1593" spans="1:27">
      <c r="A1593" s="67">
        <v>39932</v>
      </c>
      <c r="B1593" s="68">
        <v>56.8018</v>
      </c>
      <c r="C1593" s="46"/>
      <c r="D1593" s="1"/>
      <c r="E1593" s="1"/>
      <c r="F1593" s="1"/>
      <c r="G1593" s="1"/>
      <c r="H1593" s="1"/>
      <c r="I1593" s="1"/>
      <c r="J1593" s="2">
        <f t="shared" si="338"/>
        <v>0</v>
      </c>
      <c r="K1593" s="2">
        <f t="shared" si="339"/>
        <v>0</v>
      </c>
      <c r="L1593" s="8">
        <f t="shared" si="348"/>
        <v>39932</v>
      </c>
      <c r="M1593" s="54">
        <f t="shared" si="340"/>
        <v>0</v>
      </c>
      <c r="N1593" s="6">
        <f t="shared" si="341"/>
        <v>0</v>
      </c>
      <c r="O1593" s="6" t="str">
        <f t="shared" si="342"/>
        <v/>
      </c>
      <c r="P1593" s="29"/>
      <c r="Q1593" s="54">
        <f t="shared" si="343"/>
        <v>1</v>
      </c>
      <c r="R1593" s="6">
        <f t="shared" si="344"/>
        <v>-19.682539682539684</v>
      </c>
      <c r="S1593" s="6">
        <f t="shared" si="345"/>
        <v>0.34651260492695096</v>
      </c>
      <c r="T1593" s="29"/>
      <c r="U1593" s="6">
        <f t="shared" si="346"/>
        <v>39932</v>
      </c>
      <c r="V1593" s="55">
        <f t="shared" si="347"/>
        <v>39932</v>
      </c>
      <c r="W1593" s="6">
        <f t="shared" si="349"/>
        <v>0</v>
      </c>
      <c r="X1593" s="6">
        <f t="shared" si="350"/>
        <v>-19.682539682539684</v>
      </c>
      <c r="AA1593">
        <f t="shared" si="337"/>
        <v>0</v>
      </c>
    </row>
    <row r="1594" spans="1:27">
      <c r="A1594" s="67">
        <v>39937</v>
      </c>
      <c r="B1594" s="68">
        <v>58.731900000000003</v>
      </c>
      <c r="C1594" s="46"/>
      <c r="D1594" s="1"/>
      <c r="E1594" s="1"/>
      <c r="F1594" s="1"/>
      <c r="G1594" s="1"/>
      <c r="H1594" s="1"/>
      <c r="I1594" s="1"/>
      <c r="J1594" s="2">
        <f t="shared" si="338"/>
        <v>0</v>
      </c>
      <c r="K1594" s="2">
        <f t="shared" si="339"/>
        <v>0</v>
      </c>
      <c r="L1594" s="8">
        <f t="shared" si="348"/>
        <v>39937</v>
      </c>
      <c r="M1594" s="54">
        <f t="shared" si="340"/>
        <v>0</v>
      </c>
      <c r="N1594" s="6">
        <f t="shared" si="341"/>
        <v>0</v>
      </c>
      <c r="O1594" s="6" t="str">
        <f t="shared" si="342"/>
        <v/>
      </c>
      <c r="P1594" s="29"/>
      <c r="Q1594" s="54">
        <f t="shared" si="343"/>
        <v>1</v>
      </c>
      <c r="R1594" s="6">
        <f t="shared" si="344"/>
        <v>-19.682539682539684</v>
      </c>
      <c r="S1594" s="6">
        <f t="shared" si="345"/>
        <v>0.33512519912585292</v>
      </c>
      <c r="T1594" s="29"/>
      <c r="U1594" s="6">
        <f t="shared" si="346"/>
        <v>39937</v>
      </c>
      <c r="V1594" s="55">
        <f t="shared" si="347"/>
        <v>39937</v>
      </c>
      <c r="W1594" s="6">
        <f t="shared" si="349"/>
        <v>0</v>
      </c>
      <c r="X1594" s="6">
        <f t="shared" si="350"/>
        <v>-19.682539682539684</v>
      </c>
      <c r="AA1594">
        <f t="shared" si="337"/>
        <v>0</v>
      </c>
    </row>
    <row r="1595" spans="1:27">
      <c r="A1595" s="67">
        <v>39938</v>
      </c>
      <c r="B1595" s="68">
        <v>58.899900000000002</v>
      </c>
      <c r="C1595" s="46"/>
      <c r="D1595" s="1"/>
      <c r="E1595" s="1"/>
      <c r="F1595" s="1"/>
      <c r="G1595" s="1"/>
      <c r="H1595" s="1"/>
      <c r="I1595" s="1"/>
      <c r="J1595" s="2">
        <f t="shared" si="338"/>
        <v>0</v>
      </c>
      <c r="K1595" s="2">
        <f t="shared" si="339"/>
        <v>0</v>
      </c>
      <c r="L1595" s="8">
        <f t="shared" si="348"/>
        <v>39938</v>
      </c>
      <c r="M1595" s="54">
        <f t="shared" si="340"/>
        <v>0</v>
      </c>
      <c r="N1595" s="6">
        <f t="shared" si="341"/>
        <v>0</v>
      </c>
      <c r="O1595" s="6" t="str">
        <f t="shared" si="342"/>
        <v/>
      </c>
      <c r="P1595" s="29"/>
      <c r="Q1595" s="54">
        <f t="shared" si="343"/>
        <v>1</v>
      </c>
      <c r="R1595" s="6">
        <f t="shared" si="344"/>
        <v>-19.682539682539684</v>
      </c>
      <c r="S1595" s="6">
        <f t="shared" si="345"/>
        <v>0.33416932257167981</v>
      </c>
      <c r="T1595" s="29"/>
      <c r="U1595" s="6">
        <f t="shared" si="346"/>
        <v>39938</v>
      </c>
      <c r="V1595" s="55">
        <f t="shared" si="347"/>
        <v>39938</v>
      </c>
      <c r="W1595" s="6">
        <f t="shared" si="349"/>
        <v>0</v>
      </c>
      <c r="X1595" s="6">
        <f t="shared" si="350"/>
        <v>-19.682539682539684</v>
      </c>
      <c r="AA1595">
        <f t="shared" si="337"/>
        <v>0</v>
      </c>
    </row>
    <row r="1596" spans="1:27">
      <c r="A1596" s="67">
        <v>39939</v>
      </c>
      <c r="B1596" s="68">
        <v>58.423900000000003</v>
      </c>
      <c r="C1596" s="46"/>
      <c r="D1596" s="1"/>
      <c r="E1596" s="1"/>
      <c r="F1596" s="1"/>
      <c r="G1596" s="1"/>
      <c r="H1596" s="1"/>
      <c r="I1596" s="1"/>
      <c r="J1596" s="2">
        <f t="shared" si="338"/>
        <v>0</v>
      </c>
      <c r="K1596" s="2">
        <f t="shared" si="339"/>
        <v>0</v>
      </c>
      <c r="L1596" s="8">
        <f t="shared" si="348"/>
        <v>39939</v>
      </c>
      <c r="M1596" s="54">
        <f t="shared" si="340"/>
        <v>0</v>
      </c>
      <c r="N1596" s="6">
        <f t="shared" si="341"/>
        <v>0</v>
      </c>
      <c r="O1596" s="6" t="str">
        <f t="shared" si="342"/>
        <v/>
      </c>
      <c r="P1596" s="29"/>
      <c r="Q1596" s="54">
        <f t="shared" si="343"/>
        <v>1</v>
      </c>
      <c r="R1596" s="6">
        <f t="shared" si="344"/>
        <v>-19.682539682539684</v>
      </c>
      <c r="S1596" s="6">
        <f t="shared" si="345"/>
        <v>0.33689191722120027</v>
      </c>
      <c r="T1596" s="29"/>
      <c r="U1596" s="6">
        <f t="shared" si="346"/>
        <v>39939</v>
      </c>
      <c r="V1596" s="55">
        <f t="shared" si="347"/>
        <v>39939</v>
      </c>
      <c r="W1596" s="6">
        <f t="shared" si="349"/>
        <v>0</v>
      </c>
      <c r="X1596" s="6">
        <f t="shared" si="350"/>
        <v>-19.682539682539684</v>
      </c>
      <c r="AA1596">
        <f t="shared" si="337"/>
        <v>0</v>
      </c>
    </row>
    <row r="1597" spans="1:27">
      <c r="A1597" s="67">
        <v>39940</v>
      </c>
      <c r="B1597" s="68">
        <v>59.2239</v>
      </c>
      <c r="C1597" s="46"/>
      <c r="D1597" s="1"/>
      <c r="E1597" s="1"/>
      <c r="F1597" s="1"/>
      <c r="G1597" s="1"/>
      <c r="H1597" s="1"/>
      <c r="I1597" s="1"/>
      <c r="J1597" s="2">
        <f t="shared" si="338"/>
        <v>0</v>
      </c>
      <c r="K1597" s="2">
        <f t="shared" si="339"/>
        <v>0</v>
      </c>
      <c r="L1597" s="8">
        <f t="shared" si="348"/>
        <v>39940</v>
      </c>
      <c r="M1597" s="54">
        <f t="shared" si="340"/>
        <v>0</v>
      </c>
      <c r="N1597" s="6">
        <f t="shared" si="341"/>
        <v>0</v>
      </c>
      <c r="O1597" s="6" t="str">
        <f t="shared" si="342"/>
        <v/>
      </c>
      <c r="P1597" s="29"/>
      <c r="Q1597" s="54">
        <f t="shared" si="343"/>
        <v>1</v>
      </c>
      <c r="R1597" s="6">
        <f t="shared" si="344"/>
        <v>-19.682539682539684</v>
      </c>
      <c r="S1597" s="6">
        <f t="shared" si="345"/>
        <v>0.33234116095933708</v>
      </c>
      <c r="T1597" s="29"/>
      <c r="U1597" s="6">
        <f t="shared" si="346"/>
        <v>39940</v>
      </c>
      <c r="V1597" s="55">
        <f t="shared" si="347"/>
        <v>39940</v>
      </c>
      <c r="W1597" s="6">
        <f t="shared" si="349"/>
        <v>0</v>
      </c>
      <c r="X1597" s="6">
        <f t="shared" si="350"/>
        <v>-19.682539682539684</v>
      </c>
      <c r="AA1597">
        <f t="shared" si="337"/>
        <v>0</v>
      </c>
    </row>
    <row r="1598" spans="1:27">
      <c r="A1598" s="67">
        <v>39941</v>
      </c>
      <c r="B1598" s="68">
        <v>58.656799999999997</v>
      </c>
      <c r="C1598" s="46"/>
      <c r="D1598" s="1"/>
      <c r="E1598" s="1"/>
      <c r="F1598" s="1"/>
      <c r="G1598" s="1"/>
      <c r="H1598" s="1"/>
      <c r="I1598" s="1"/>
      <c r="J1598" s="2">
        <f t="shared" si="338"/>
        <v>0</v>
      </c>
      <c r="K1598" s="2">
        <f t="shared" si="339"/>
        <v>0</v>
      </c>
      <c r="L1598" s="8">
        <f t="shared" si="348"/>
        <v>39941</v>
      </c>
      <c r="M1598" s="54">
        <f t="shared" si="340"/>
        <v>0</v>
      </c>
      <c r="N1598" s="6">
        <f t="shared" si="341"/>
        <v>0</v>
      </c>
      <c r="O1598" s="6" t="str">
        <f t="shared" si="342"/>
        <v/>
      </c>
      <c r="P1598" s="29"/>
      <c r="Q1598" s="54">
        <f t="shared" si="343"/>
        <v>1</v>
      </c>
      <c r="R1598" s="6">
        <f t="shared" si="344"/>
        <v>-19.682539682539684</v>
      </c>
      <c r="S1598" s="6">
        <f t="shared" si="345"/>
        <v>0.33555426962499973</v>
      </c>
      <c r="T1598" s="29"/>
      <c r="U1598" s="6">
        <f t="shared" si="346"/>
        <v>39941</v>
      </c>
      <c r="V1598" s="55">
        <f t="shared" si="347"/>
        <v>39941</v>
      </c>
      <c r="W1598" s="6">
        <f t="shared" si="349"/>
        <v>0</v>
      </c>
      <c r="X1598" s="6">
        <f t="shared" si="350"/>
        <v>-19.682539682539684</v>
      </c>
      <c r="AA1598">
        <f t="shared" ref="AA1598:AA1661" si="351">IF(Q1599=0,IF(Q1598=1,L1598,0),0)</f>
        <v>0</v>
      </c>
    </row>
    <row r="1599" spans="1:27">
      <c r="A1599" s="67">
        <v>39944</v>
      </c>
      <c r="B1599" s="68">
        <v>57.949300000000001</v>
      </c>
      <c r="C1599" s="46"/>
      <c r="D1599" s="1"/>
      <c r="E1599" s="1"/>
      <c r="F1599" s="1"/>
      <c r="G1599" s="1"/>
      <c r="H1599" s="1"/>
      <c r="I1599" s="1"/>
      <c r="J1599" s="2">
        <f t="shared" si="338"/>
        <v>0</v>
      </c>
      <c r="K1599" s="2">
        <f t="shared" si="339"/>
        <v>0</v>
      </c>
      <c r="L1599" s="8">
        <f t="shared" si="348"/>
        <v>39944</v>
      </c>
      <c r="M1599" s="54">
        <f t="shared" si="340"/>
        <v>0</v>
      </c>
      <c r="N1599" s="6">
        <f t="shared" si="341"/>
        <v>0</v>
      </c>
      <c r="O1599" s="6" t="str">
        <f t="shared" si="342"/>
        <v/>
      </c>
      <c r="P1599" s="29"/>
      <c r="Q1599" s="54">
        <f t="shared" si="343"/>
        <v>1</v>
      </c>
      <c r="R1599" s="6">
        <f t="shared" si="344"/>
        <v>-19.682539682539684</v>
      </c>
      <c r="S1599" s="6">
        <f t="shared" si="345"/>
        <v>0.33965103430998622</v>
      </c>
      <c r="T1599" s="29"/>
      <c r="U1599" s="6">
        <f t="shared" si="346"/>
        <v>39944</v>
      </c>
      <c r="V1599" s="55">
        <f t="shared" si="347"/>
        <v>39944</v>
      </c>
      <c r="W1599" s="6">
        <f t="shared" si="349"/>
        <v>0</v>
      </c>
      <c r="X1599" s="6">
        <f t="shared" si="350"/>
        <v>-19.682539682539684</v>
      </c>
      <c r="AA1599">
        <f t="shared" si="351"/>
        <v>0</v>
      </c>
    </row>
    <row r="1600" spans="1:27">
      <c r="A1600" s="67">
        <v>39945</v>
      </c>
      <c r="B1600" s="68">
        <v>58.817999999999998</v>
      </c>
      <c r="C1600" s="46"/>
      <c r="D1600" s="1"/>
      <c r="E1600" s="1"/>
      <c r="F1600" s="1"/>
      <c r="G1600" s="1"/>
      <c r="H1600" s="1"/>
      <c r="I1600" s="1"/>
      <c r="J1600" s="2">
        <f t="shared" si="338"/>
        <v>0</v>
      </c>
      <c r="K1600" s="2">
        <f t="shared" si="339"/>
        <v>0</v>
      </c>
      <c r="L1600" s="8">
        <f t="shared" si="348"/>
        <v>39945</v>
      </c>
      <c r="M1600" s="54">
        <f t="shared" si="340"/>
        <v>0</v>
      </c>
      <c r="N1600" s="6">
        <f t="shared" si="341"/>
        <v>0</v>
      </c>
      <c r="O1600" s="6" t="str">
        <f t="shared" si="342"/>
        <v/>
      </c>
      <c r="P1600" s="29"/>
      <c r="Q1600" s="54">
        <f t="shared" si="343"/>
        <v>1</v>
      </c>
      <c r="R1600" s="6">
        <f t="shared" si="344"/>
        <v>-19.682539682539684</v>
      </c>
      <c r="S1600" s="6">
        <f t="shared" si="345"/>
        <v>0.33463463025841894</v>
      </c>
      <c r="T1600" s="29"/>
      <c r="U1600" s="6">
        <f t="shared" si="346"/>
        <v>39945</v>
      </c>
      <c r="V1600" s="55">
        <f t="shared" si="347"/>
        <v>39945</v>
      </c>
      <c r="W1600" s="6">
        <f t="shared" si="349"/>
        <v>0</v>
      </c>
      <c r="X1600" s="6">
        <f t="shared" si="350"/>
        <v>-19.682539682539684</v>
      </c>
      <c r="AA1600">
        <f t="shared" si="351"/>
        <v>0</v>
      </c>
    </row>
    <row r="1601" spans="1:27">
      <c r="A1601" s="67">
        <v>39946</v>
      </c>
      <c r="B1601" s="68">
        <v>58.6738</v>
      </c>
      <c r="C1601" s="46"/>
      <c r="D1601" s="1"/>
      <c r="E1601" s="1"/>
      <c r="F1601" s="1"/>
      <c r="G1601" s="1"/>
      <c r="H1601" s="1"/>
      <c r="I1601" s="1"/>
      <c r="J1601" s="2">
        <f t="shared" si="338"/>
        <v>0</v>
      </c>
      <c r="K1601" s="2">
        <f t="shared" si="339"/>
        <v>0</v>
      </c>
      <c r="L1601" s="8">
        <f t="shared" si="348"/>
        <v>39946</v>
      </c>
      <c r="M1601" s="54">
        <f t="shared" si="340"/>
        <v>0</v>
      </c>
      <c r="N1601" s="6">
        <f t="shared" si="341"/>
        <v>0</v>
      </c>
      <c r="O1601" s="6" t="str">
        <f t="shared" si="342"/>
        <v/>
      </c>
      <c r="P1601" s="29"/>
      <c r="Q1601" s="54">
        <f t="shared" si="343"/>
        <v>1</v>
      </c>
      <c r="R1601" s="6">
        <f t="shared" si="344"/>
        <v>-19.682539682539684</v>
      </c>
      <c r="S1601" s="6">
        <f t="shared" si="345"/>
        <v>0.33545704697053341</v>
      </c>
      <c r="T1601" s="29"/>
      <c r="U1601" s="6">
        <f t="shared" si="346"/>
        <v>39946</v>
      </c>
      <c r="V1601" s="55">
        <f t="shared" si="347"/>
        <v>39946</v>
      </c>
      <c r="W1601" s="6">
        <f t="shared" si="349"/>
        <v>0</v>
      </c>
      <c r="X1601" s="6">
        <f t="shared" si="350"/>
        <v>-19.682539682539684</v>
      </c>
      <c r="AA1601">
        <f t="shared" si="351"/>
        <v>0</v>
      </c>
    </row>
    <row r="1602" spans="1:27">
      <c r="A1602" s="67">
        <v>39947</v>
      </c>
      <c r="B1602" s="68">
        <v>58.491100000000003</v>
      </c>
      <c r="C1602" s="46"/>
      <c r="D1602" s="1"/>
      <c r="E1602" s="1"/>
      <c r="F1602" s="1"/>
      <c r="G1602" s="1"/>
      <c r="H1602" s="1"/>
      <c r="I1602" s="1"/>
      <c r="J1602" s="2">
        <f t="shared" si="338"/>
        <v>0</v>
      </c>
      <c r="K1602" s="2">
        <f t="shared" si="339"/>
        <v>0</v>
      </c>
      <c r="L1602" s="8">
        <f t="shared" si="348"/>
        <v>39947</v>
      </c>
      <c r="M1602" s="54">
        <f t="shared" si="340"/>
        <v>0</v>
      </c>
      <c r="N1602" s="6">
        <f t="shared" si="341"/>
        <v>0</v>
      </c>
      <c r="O1602" s="6" t="str">
        <f t="shared" si="342"/>
        <v/>
      </c>
      <c r="P1602" s="29"/>
      <c r="Q1602" s="54">
        <f t="shared" si="343"/>
        <v>1</v>
      </c>
      <c r="R1602" s="6">
        <f t="shared" si="344"/>
        <v>-19.682539682539684</v>
      </c>
      <c r="S1602" s="6">
        <f t="shared" si="345"/>
        <v>0.33650486454417311</v>
      </c>
      <c r="T1602" s="29"/>
      <c r="U1602" s="6">
        <f t="shared" si="346"/>
        <v>39947</v>
      </c>
      <c r="V1602" s="55">
        <f t="shared" si="347"/>
        <v>39947</v>
      </c>
      <c r="W1602" s="6">
        <f t="shared" si="349"/>
        <v>0</v>
      </c>
      <c r="X1602" s="6">
        <f t="shared" si="350"/>
        <v>-19.682539682539684</v>
      </c>
      <c r="AA1602">
        <f t="shared" si="351"/>
        <v>0</v>
      </c>
    </row>
    <row r="1603" spans="1:27">
      <c r="A1603" s="67">
        <v>39948</v>
      </c>
      <c r="B1603" s="68">
        <v>59.343699999999998</v>
      </c>
      <c r="C1603" s="46"/>
      <c r="D1603" s="1"/>
      <c r="E1603" s="1"/>
      <c r="F1603" s="1"/>
      <c r="G1603" s="1"/>
      <c r="H1603" s="1"/>
      <c r="I1603" s="1"/>
      <c r="J1603" s="2">
        <f t="shared" si="338"/>
        <v>0</v>
      </c>
      <c r="K1603" s="2">
        <f t="shared" si="339"/>
        <v>0</v>
      </c>
      <c r="L1603" s="8">
        <f t="shared" si="348"/>
        <v>39948</v>
      </c>
      <c r="M1603" s="54">
        <f t="shared" si="340"/>
        <v>0</v>
      </c>
      <c r="N1603" s="6">
        <f t="shared" si="341"/>
        <v>0</v>
      </c>
      <c r="O1603" s="6" t="str">
        <f t="shared" si="342"/>
        <v/>
      </c>
      <c r="P1603" s="29"/>
      <c r="Q1603" s="54">
        <f t="shared" si="343"/>
        <v>1</v>
      </c>
      <c r="R1603" s="6">
        <f t="shared" si="344"/>
        <v>-19.682539682539684</v>
      </c>
      <c r="S1603" s="6">
        <f t="shared" si="345"/>
        <v>0.33167024776917658</v>
      </c>
      <c r="T1603" s="29"/>
      <c r="U1603" s="6">
        <f t="shared" si="346"/>
        <v>39948</v>
      </c>
      <c r="V1603" s="55">
        <f t="shared" si="347"/>
        <v>39948</v>
      </c>
      <c r="W1603" s="6">
        <f t="shared" si="349"/>
        <v>0</v>
      </c>
      <c r="X1603" s="6">
        <f t="shared" si="350"/>
        <v>-19.682539682539684</v>
      </c>
      <c r="AA1603">
        <f t="shared" si="351"/>
        <v>0</v>
      </c>
    </row>
    <row r="1604" spans="1:27">
      <c r="A1604" s="67">
        <v>39952</v>
      </c>
      <c r="B1604" s="68">
        <v>64.769000000000005</v>
      </c>
      <c r="C1604" s="46"/>
      <c r="D1604" s="1"/>
      <c r="E1604" s="1"/>
      <c r="F1604" s="1"/>
      <c r="G1604" s="1"/>
      <c r="H1604" s="1"/>
      <c r="I1604" s="1"/>
      <c r="J1604" s="2">
        <f t="shared" si="338"/>
        <v>0</v>
      </c>
      <c r="K1604" s="2">
        <f t="shared" si="339"/>
        <v>0</v>
      </c>
      <c r="L1604" s="8">
        <f t="shared" si="348"/>
        <v>39952</v>
      </c>
      <c r="M1604" s="54">
        <f t="shared" si="340"/>
        <v>0</v>
      </c>
      <c r="N1604" s="6">
        <f t="shared" si="341"/>
        <v>0</v>
      </c>
      <c r="O1604" s="6" t="str">
        <f t="shared" si="342"/>
        <v/>
      </c>
      <c r="P1604" s="29"/>
      <c r="Q1604" s="54">
        <f t="shared" si="343"/>
        <v>1</v>
      </c>
      <c r="R1604" s="6">
        <f t="shared" si="344"/>
        <v>-19.682539682539684</v>
      </c>
      <c r="S1604" s="6">
        <f t="shared" si="345"/>
        <v>0.30388827498555915</v>
      </c>
      <c r="T1604" s="29"/>
      <c r="U1604" s="6">
        <f t="shared" si="346"/>
        <v>39952</v>
      </c>
      <c r="V1604" s="55">
        <f t="shared" si="347"/>
        <v>39952</v>
      </c>
      <c r="W1604" s="6">
        <f t="shared" si="349"/>
        <v>0</v>
      </c>
      <c r="X1604" s="6">
        <f t="shared" si="350"/>
        <v>-19.682539682539684</v>
      </c>
      <c r="AA1604">
        <f t="shared" si="351"/>
        <v>0</v>
      </c>
    </row>
    <row r="1605" spans="1:27">
      <c r="A1605" s="67">
        <v>39953</v>
      </c>
      <c r="B1605" s="68">
        <v>65.525000000000006</v>
      </c>
      <c r="C1605" s="46"/>
      <c r="D1605" s="1"/>
      <c r="E1605" s="1"/>
      <c r="F1605" s="1"/>
      <c r="G1605" s="1"/>
      <c r="H1605" s="1"/>
      <c r="I1605" s="1"/>
      <c r="J1605" s="2">
        <f t="shared" si="338"/>
        <v>0</v>
      </c>
      <c r="K1605" s="2">
        <f t="shared" si="339"/>
        <v>0</v>
      </c>
      <c r="L1605" s="8">
        <f t="shared" si="348"/>
        <v>39953</v>
      </c>
      <c r="M1605" s="54">
        <f t="shared" si="340"/>
        <v>0</v>
      </c>
      <c r="N1605" s="6">
        <f t="shared" si="341"/>
        <v>0</v>
      </c>
      <c r="O1605" s="6" t="str">
        <f t="shared" si="342"/>
        <v/>
      </c>
      <c r="P1605" s="29"/>
      <c r="Q1605" s="54">
        <f t="shared" si="343"/>
        <v>1</v>
      </c>
      <c r="R1605" s="6">
        <f t="shared" si="344"/>
        <v>-19.682539682539684</v>
      </c>
      <c r="S1605" s="6">
        <f t="shared" si="345"/>
        <v>0.30038213937489022</v>
      </c>
      <c r="T1605" s="29"/>
      <c r="U1605" s="6">
        <f t="shared" si="346"/>
        <v>39953</v>
      </c>
      <c r="V1605" s="55">
        <f t="shared" si="347"/>
        <v>39953</v>
      </c>
      <c r="W1605" s="6">
        <f t="shared" si="349"/>
        <v>0</v>
      </c>
      <c r="X1605" s="6">
        <f t="shared" si="350"/>
        <v>-19.682539682539684</v>
      </c>
      <c r="AA1605">
        <f t="shared" si="351"/>
        <v>0</v>
      </c>
    </row>
    <row r="1606" spans="1:27">
      <c r="A1606" s="67">
        <v>39954</v>
      </c>
      <c r="B1606" s="68">
        <v>65.652100000000004</v>
      </c>
      <c r="C1606" s="46"/>
      <c r="D1606" s="1"/>
      <c r="E1606" s="1"/>
      <c r="F1606" s="1"/>
      <c r="G1606" s="1"/>
      <c r="H1606" s="1"/>
      <c r="I1606" s="1"/>
      <c r="J1606" s="2">
        <f t="shared" si="338"/>
        <v>0</v>
      </c>
      <c r="K1606" s="2">
        <f t="shared" si="339"/>
        <v>0</v>
      </c>
      <c r="L1606" s="8">
        <f t="shared" si="348"/>
        <v>39954</v>
      </c>
      <c r="M1606" s="54">
        <f t="shared" si="340"/>
        <v>0</v>
      </c>
      <c r="N1606" s="6">
        <f t="shared" si="341"/>
        <v>0</v>
      </c>
      <c r="O1606" s="6" t="str">
        <f t="shared" si="342"/>
        <v/>
      </c>
      <c r="P1606" s="29"/>
      <c r="Q1606" s="54">
        <f t="shared" si="343"/>
        <v>1</v>
      </c>
      <c r="R1606" s="6">
        <f t="shared" si="344"/>
        <v>-19.682539682539684</v>
      </c>
      <c r="S1606" s="6">
        <f t="shared" si="345"/>
        <v>0.29980061083407361</v>
      </c>
      <c r="T1606" s="29"/>
      <c r="U1606" s="6">
        <f t="shared" si="346"/>
        <v>39954</v>
      </c>
      <c r="V1606" s="55">
        <f t="shared" si="347"/>
        <v>39954</v>
      </c>
      <c r="W1606" s="6">
        <f t="shared" si="349"/>
        <v>0</v>
      </c>
      <c r="X1606" s="6">
        <f t="shared" si="350"/>
        <v>-19.682539682539684</v>
      </c>
      <c r="AA1606">
        <f t="shared" si="351"/>
        <v>0</v>
      </c>
    </row>
    <row r="1607" spans="1:27">
      <c r="A1607" s="67">
        <v>39955</v>
      </c>
      <c r="B1607" s="68">
        <v>66.106200000000001</v>
      </c>
      <c r="C1607" s="46"/>
      <c r="D1607" s="1"/>
      <c r="E1607" s="1"/>
      <c r="F1607" s="1"/>
      <c r="G1607" s="1"/>
      <c r="H1607" s="1"/>
      <c r="I1607" s="1"/>
      <c r="J1607" s="2">
        <f t="shared" si="338"/>
        <v>0</v>
      </c>
      <c r="K1607" s="2">
        <f t="shared" si="339"/>
        <v>0</v>
      </c>
      <c r="L1607" s="8">
        <f t="shared" si="348"/>
        <v>39955</v>
      </c>
      <c r="M1607" s="54">
        <f t="shared" si="340"/>
        <v>0</v>
      </c>
      <c r="N1607" s="6">
        <f t="shared" si="341"/>
        <v>0</v>
      </c>
      <c r="O1607" s="6" t="str">
        <f t="shared" si="342"/>
        <v/>
      </c>
      <c r="P1607" s="29"/>
      <c r="Q1607" s="54">
        <f t="shared" si="343"/>
        <v>1</v>
      </c>
      <c r="R1607" s="6">
        <f t="shared" si="344"/>
        <v>-19.682539682539684</v>
      </c>
      <c r="S1607" s="6">
        <f t="shared" si="345"/>
        <v>0.29774120555318084</v>
      </c>
      <c r="T1607" s="29"/>
      <c r="U1607" s="6">
        <f t="shared" si="346"/>
        <v>39955</v>
      </c>
      <c r="V1607" s="55">
        <f t="shared" si="347"/>
        <v>39955</v>
      </c>
      <c r="W1607" s="6">
        <f t="shared" si="349"/>
        <v>0</v>
      </c>
      <c r="X1607" s="6">
        <f t="shared" si="350"/>
        <v>-19.682539682539684</v>
      </c>
      <c r="AA1607">
        <f t="shared" si="351"/>
        <v>0</v>
      </c>
    </row>
    <row r="1608" spans="1:27">
      <c r="A1608" s="67">
        <v>39958</v>
      </c>
      <c r="B1608" s="68">
        <v>66.840299999999999</v>
      </c>
      <c r="C1608" s="46"/>
      <c r="D1608" s="1"/>
      <c r="E1608" s="1"/>
      <c r="F1608" s="1"/>
      <c r="G1608" s="1"/>
      <c r="H1608" s="1"/>
      <c r="I1608" s="1"/>
      <c r="J1608" s="2">
        <f t="shared" ref="J1608:J1671" si="352">IF(DAY(A1608)=sipdate,1,IF(J1607=1,0,IF(J1606=1,0,IF(J1605=1,0,IF(J1604=1,0,IF(J1603=1,0,IF(J1602=1,0,IF(DAY(A1608)=sipdate+1,1,IF(DAY(A1608)=sipdate+2,1,IF(DAY(A1608)=sipdate+3,1,IF(DAY(A1608)=sipdate+4,1,IF(DAY(A1608)=sipdate+5,1,IF(DAY(A1608)=sipdate+6,1,IF(DAY(A1608)=sipdate+7,1,0))))))))))))))</f>
        <v>0</v>
      </c>
      <c r="K1608" s="2">
        <f t="shared" ref="K1608:K1671" si="353">IF(DAY(A1608)=sipdate,-sip,IF(K1607=-sip,0,IF(K1606=-sip,0,IF(K1605=-sip,0,IF(K1604=-sip,0,IF(K1603=-sip,0,IF(K1602=-sip,0,IF(DAY(A1608)=sipdate+1,-sip,IF(DAY(A1608)=sipdate+2,-sip,IF(DAY(A1608)=sipdate+3,-sip,IF(DAY(A1608)=sipdate+4,-sip,IF(DAY(A1608)=sipdate+5,-sip,IF(DAY(A1608)=sipdate+6,-sip,IF(DAY(A1608)=sipdate+7,-sip,0))))))))))))))</f>
        <v>0</v>
      </c>
      <c r="L1608" s="8">
        <f t="shared" si="348"/>
        <v>39958</v>
      </c>
      <c r="M1608" s="54">
        <f t="shared" ref="M1608:M1671" si="354">IF(IF(L1608&gt;=sipstart,1,0)+IF(L1608&lt;=sipend,1,0)=2,J1608,0)</f>
        <v>0</v>
      </c>
      <c r="N1608" s="6">
        <f t="shared" ref="N1608:N1671" si="355">IF(IF(L1608&gt;=sipstart,1,0)+IF(L1608&lt;=sipend,1,0)=2,K1608,0)</f>
        <v>0</v>
      </c>
      <c r="O1608" s="6" t="str">
        <f t="shared" ref="O1608:O1671" si="356">IF(N1608=-sip,-N1608/B1608,"")</f>
        <v/>
      </c>
      <c r="P1608" s="29"/>
      <c r="Q1608" s="54">
        <f t="shared" ref="Q1608:Q1671" si="357">IF(IF(L1608&gt;=sipstart,1,0)+IF(L1608&lt;=sipend,1,0)=2,1,0)</f>
        <v>1</v>
      </c>
      <c r="R1608" s="6">
        <f t="shared" ref="R1608:R1671" si="358">IF(IF(L1608&gt;=sipstart,1,0)+IF(L1608&lt;=sipend,1,0)=2,-dsip,0)</f>
        <v>-19.682539682539684</v>
      </c>
      <c r="S1608" s="6">
        <f t="shared" ref="S1608:S1671" si="359">IF(R1608=-dsip,-R1608/B1608,"")</f>
        <v>0.29447114514057665</v>
      </c>
      <c r="T1608" s="29"/>
      <c r="U1608" s="6">
        <f t="shared" ref="U1608:U1671" si="360">IF((IF(L1608&gt;=sipstart,1,2)+IF(L1608&lt;=sipend,1,2))=2,L1608,0)</f>
        <v>39958</v>
      </c>
      <c r="V1608" s="55">
        <f t="shared" ref="V1608:V1671" si="361">IF((IF(L1608&gt;=sipstart,1,2)+IF(L1608&lt;=sipend,1,2))=2,L1608,0)+IF(U1607=actualsipend,actualsipend,0)</f>
        <v>39958</v>
      </c>
      <c r="W1608" s="6">
        <f t="shared" si="349"/>
        <v>0</v>
      </c>
      <c r="X1608" s="6">
        <f t="shared" si="350"/>
        <v>-19.682539682539684</v>
      </c>
      <c r="AA1608">
        <f t="shared" si="351"/>
        <v>0</v>
      </c>
    </row>
    <row r="1609" spans="1:27">
      <c r="A1609" s="67">
        <v>39959</v>
      </c>
      <c r="B1609" s="68">
        <v>65.944800000000001</v>
      </c>
      <c r="C1609" s="46"/>
      <c r="D1609" s="1"/>
      <c r="E1609" s="1"/>
      <c r="F1609" s="1"/>
      <c r="G1609" s="1"/>
      <c r="H1609" s="1"/>
      <c r="I1609" s="1"/>
      <c r="J1609" s="2">
        <f t="shared" si="352"/>
        <v>0</v>
      </c>
      <c r="K1609" s="2">
        <f t="shared" si="353"/>
        <v>0</v>
      </c>
      <c r="L1609" s="8">
        <f t="shared" ref="L1609:L1672" si="362">A1609</f>
        <v>39959</v>
      </c>
      <c r="M1609" s="54">
        <f t="shared" si="354"/>
        <v>0</v>
      </c>
      <c r="N1609" s="6">
        <f t="shared" si="355"/>
        <v>0</v>
      </c>
      <c r="O1609" s="6" t="str">
        <f t="shared" si="356"/>
        <v/>
      </c>
      <c r="P1609" s="29"/>
      <c r="Q1609" s="54">
        <f t="shared" si="357"/>
        <v>1</v>
      </c>
      <c r="R1609" s="6">
        <f t="shared" si="358"/>
        <v>-19.682539682539684</v>
      </c>
      <c r="S1609" s="6">
        <f t="shared" si="359"/>
        <v>0.29846992761430291</v>
      </c>
      <c r="T1609" s="29"/>
      <c r="U1609" s="6">
        <f t="shared" si="360"/>
        <v>39959</v>
      </c>
      <c r="V1609" s="55">
        <f t="shared" si="361"/>
        <v>39959</v>
      </c>
      <c r="W1609" s="6">
        <f t="shared" ref="W1609:W1672" si="363">IF(V1609+V1608=0,0,IF(V1609=V1608,sipunits*B1608,N1609))</f>
        <v>0</v>
      </c>
      <c r="X1609" s="6">
        <f t="shared" ref="X1609:X1672" si="364">IF(V1609+V1608=0,0,IF(V1609=V1608,dsipunits*B1608,R1609))</f>
        <v>-19.682539682539684</v>
      </c>
      <c r="AA1609">
        <f t="shared" si="351"/>
        <v>0</v>
      </c>
    </row>
    <row r="1610" spans="1:27">
      <c r="A1610" s="67">
        <v>39960</v>
      </c>
      <c r="B1610" s="68">
        <v>67.041600000000003</v>
      </c>
      <c r="C1610" s="46"/>
      <c r="D1610" s="1"/>
      <c r="E1610" s="1"/>
      <c r="F1610" s="1"/>
      <c r="G1610" s="1"/>
      <c r="H1610" s="1"/>
      <c r="I1610" s="1"/>
      <c r="J1610" s="2">
        <f t="shared" si="352"/>
        <v>0</v>
      </c>
      <c r="K1610" s="2">
        <f t="shared" si="353"/>
        <v>0</v>
      </c>
      <c r="L1610" s="8">
        <f t="shared" si="362"/>
        <v>39960</v>
      </c>
      <c r="M1610" s="54">
        <f t="shared" si="354"/>
        <v>0</v>
      </c>
      <c r="N1610" s="6">
        <f t="shared" si="355"/>
        <v>0</v>
      </c>
      <c r="O1610" s="6" t="str">
        <f t="shared" si="356"/>
        <v/>
      </c>
      <c r="P1610" s="29"/>
      <c r="Q1610" s="54">
        <f t="shared" si="357"/>
        <v>1</v>
      </c>
      <c r="R1610" s="6">
        <f t="shared" si="358"/>
        <v>-19.682539682539684</v>
      </c>
      <c r="S1610" s="6">
        <f t="shared" si="359"/>
        <v>0.29358696216289115</v>
      </c>
      <c r="T1610" s="29"/>
      <c r="U1610" s="6">
        <f t="shared" si="360"/>
        <v>39960</v>
      </c>
      <c r="V1610" s="55">
        <f t="shared" si="361"/>
        <v>39960</v>
      </c>
      <c r="W1610" s="6">
        <f t="shared" si="363"/>
        <v>0</v>
      </c>
      <c r="X1610" s="6">
        <f t="shared" si="364"/>
        <v>-19.682539682539684</v>
      </c>
      <c r="AA1610">
        <f t="shared" si="351"/>
        <v>0</v>
      </c>
    </row>
    <row r="1611" spans="1:27">
      <c r="A1611" s="67">
        <v>39961</v>
      </c>
      <c r="B1611" s="68">
        <v>67.093299999999999</v>
      </c>
      <c r="C1611" s="46"/>
      <c r="D1611" s="1"/>
      <c r="E1611" s="1"/>
      <c r="F1611" s="1"/>
      <c r="G1611" s="1"/>
      <c r="H1611" s="1"/>
      <c r="I1611" s="1"/>
      <c r="J1611" s="2">
        <f t="shared" si="352"/>
        <v>0</v>
      </c>
      <c r="K1611" s="2">
        <f t="shared" si="353"/>
        <v>0</v>
      </c>
      <c r="L1611" s="8">
        <f t="shared" si="362"/>
        <v>39961</v>
      </c>
      <c r="M1611" s="54">
        <f t="shared" si="354"/>
        <v>0</v>
      </c>
      <c r="N1611" s="6">
        <f t="shared" si="355"/>
        <v>0</v>
      </c>
      <c r="O1611" s="6" t="str">
        <f t="shared" si="356"/>
        <v/>
      </c>
      <c r="P1611" s="29"/>
      <c r="Q1611" s="54">
        <f t="shared" si="357"/>
        <v>1</v>
      </c>
      <c r="R1611" s="6">
        <f t="shared" si="358"/>
        <v>-19.682539682539684</v>
      </c>
      <c r="S1611" s="6">
        <f t="shared" si="359"/>
        <v>0.29336073322581663</v>
      </c>
      <c r="T1611" s="29"/>
      <c r="U1611" s="6">
        <f t="shared" si="360"/>
        <v>39961</v>
      </c>
      <c r="V1611" s="55">
        <f t="shared" si="361"/>
        <v>39961</v>
      </c>
      <c r="W1611" s="6">
        <f t="shared" si="363"/>
        <v>0</v>
      </c>
      <c r="X1611" s="6">
        <f t="shared" si="364"/>
        <v>-19.682539682539684</v>
      </c>
      <c r="AA1611">
        <f t="shared" si="351"/>
        <v>0</v>
      </c>
    </row>
    <row r="1612" spans="1:27">
      <c r="A1612" s="67">
        <v>39962</v>
      </c>
      <c r="B1612" s="68">
        <v>68.250500000000002</v>
      </c>
      <c r="C1612" s="46"/>
      <c r="D1612" s="1"/>
      <c r="E1612" s="1"/>
      <c r="F1612" s="1"/>
      <c r="G1612" s="1"/>
      <c r="H1612" s="1"/>
      <c r="I1612" s="1"/>
      <c r="J1612" s="2">
        <f t="shared" si="352"/>
        <v>0</v>
      </c>
      <c r="K1612" s="2">
        <f t="shared" si="353"/>
        <v>0</v>
      </c>
      <c r="L1612" s="8">
        <f t="shared" si="362"/>
        <v>39962</v>
      </c>
      <c r="M1612" s="54">
        <f t="shared" si="354"/>
        <v>0</v>
      </c>
      <c r="N1612" s="6">
        <f t="shared" si="355"/>
        <v>0</v>
      </c>
      <c r="O1612" s="6" t="str">
        <f t="shared" si="356"/>
        <v/>
      </c>
      <c r="P1612" s="29"/>
      <c r="Q1612" s="54">
        <f t="shared" si="357"/>
        <v>1</v>
      </c>
      <c r="R1612" s="6">
        <f t="shared" si="358"/>
        <v>-19.682539682539684</v>
      </c>
      <c r="S1612" s="6">
        <f t="shared" si="359"/>
        <v>0.2883867470940093</v>
      </c>
      <c r="T1612" s="29"/>
      <c r="U1612" s="6">
        <f t="shared" si="360"/>
        <v>39962</v>
      </c>
      <c r="V1612" s="55">
        <f t="shared" si="361"/>
        <v>39962</v>
      </c>
      <c r="W1612" s="6">
        <f t="shared" si="363"/>
        <v>0</v>
      </c>
      <c r="X1612" s="6">
        <f t="shared" si="364"/>
        <v>-19.682539682539684</v>
      </c>
      <c r="AA1612">
        <f t="shared" si="351"/>
        <v>0</v>
      </c>
    </row>
    <row r="1613" spans="1:27">
      <c r="A1613" s="67">
        <v>39965</v>
      </c>
      <c r="B1613" s="68">
        <v>68.764099999999999</v>
      </c>
      <c r="C1613" s="46"/>
      <c r="D1613" s="1"/>
      <c r="E1613" s="1"/>
      <c r="F1613" s="1"/>
      <c r="G1613" s="1"/>
      <c r="H1613" s="1"/>
      <c r="I1613" s="1"/>
      <c r="J1613" s="2">
        <f t="shared" si="352"/>
        <v>0</v>
      </c>
      <c r="K1613" s="2">
        <f t="shared" si="353"/>
        <v>0</v>
      </c>
      <c r="L1613" s="8">
        <f t="shared" si="362"/>
        <v>39965</v>
      </c>
      <c r="M1613" s="54">
        <f t="shared" si="354"/>
        <v>0</v>
      </c>
      <c r="N1613" s="6">
        <f t="shared" si="355"/>
        <v>0</v>
      </c>
      <c r="O1613" s="6" t="str">
        <f t="shared" si="356"/>
        <v/>
      </c>
      <c r="P1613" s="29"/>
      <c r="Q1613" s="54">
        <f t="shared" si="357"/>
        <v>1</v>
      </c>
      <c r="R1613" s="6">
        <f t="shared" si="358"/>
        <v>-19.682539682539684</v>
      </c>
      <c r="S1613" s="6">
        <f t="shared" si="359"/>
        <v>0.28623278254990153</v>
      </c>
      <c r="T1613" s="29"/>
      <c r="U1613" s="6">
        <f t="shared" si="360"/>
        <v>39965</v>
      </c>
      <c r="V1613" s="55">
        <f t="shared" si="361"/>
        <v>39965</v>
      </c>
      <c r="W1613" s="6">
        <f t="shared" si="363"/>
        <v>0</v>
      </c>
      <c r="X1613" s="6">
        <f t="shared" si="364"/>
        <v>-19.682539682539684</v>
      </c>
      <c r="AA1613">
        <f t="shared" si="351"/>
        <v>0</v>
      </c>
    </row>
    <row r="1614" spans="1:27">
      <c r="A1614" s="67">
        <v>39966</v>
      </c>
      <c r="B1614" s="68">
        <v>69.248000000000005</v>
      </c>
      <c r="C1614" s="46"/>
      <c r="D1614" s="1"/>
      <c r="E1614" s="1"/>
      <c r="F1614" s="1"/>
      <c r="G1614" s="1"/>
      <c r="H1614" s="1"/>
      <c r="I1614" s="1"/>
      <c r="J1614" s="2">
        <f t="shared" si="352"/>
        <v>0</v>
      </c>
      <c r="K1614" s="2">
        <f t="shared" si="353"/>
        <v>0</v>
      </c>
      <c r="L1614" s="8">
        <f t="shared" si="362"/>
        <v>39966</v>
      </c>
      <c r="M1614" s="54">
        <f t="shared" si="354"/>
        <v>0</v>
      </c>
      <c r="N1614" s="6">
        <f t="shared" si="355"/>
        <v>0</v>
      </c>
      <c r="O1614" s="6" t="str">
        <f t="shared" si="356"/>
        <v/>
      </c>
      <c r="P1614" s="29"/>
      <c r="Q1614" s="54">
        <f t="shared" si="357"/>
        <v>1</v>
      </c>
      <c r="R1614" s="6">
        <f t="shared" si="358"/>
        <v>-19.682539682539684</v>
      </c>
      <c r="S1614" s="6">
        <f t="shared" si="359"/>
        <v>0.28423260863186928</v>
      </c>
      <c r="T1614" s="29"/>
      <c r="U1614" s="6">
        <f t="shared" si="360"/>
        <v>39966</v>
      </c>
      <c r="V1614" s="55">
        <f t="shared" si="361"/>
        <v>39966</v>
      </c>
      <c r="W1614" s="6">
        <f t="shared" si="363"/>
        <v>0</v>
      </c>
      <c r="X1614" s="6">
        <f t="shared" si="364"/>
        <v>-19.682539682539684</v>
      </c>
      <c r="AA1614">
        <f t="shared" si="351"/>
        <v>0</v>
      </c>
    </row>
    <row r="1615" spans="1:27">
      <c r="A1615" s="67">
        <v>39967</v>
      </c>
      <c r="B1615" s="68">
        <v>69.841899999999995</v>
      </c>
      <c r="C1615" s="46"/>
      <c r="D1615" s="1"/>
      <c r="E1615" s="1"/>
      <c r="F1615" s="1"/>
      <c r="G1615" s="1"/>
      <c r="H1615" s="1"/>
      <c r="I1615" s="1"/>
      <c r="J1615" s="2">
        <f t="shared" si="352"/>
        <v>0</v>
      </c>
      <c r="K1615" s="2">
        <f t="shared" si="353"/>
        <v>0</v>
      </c>
      <c r="L1615" s="8">
        <f t="shared" si="362"/>
        <v>39967</v>
      </c>
      <c r="M1615" s="54">
        <f t="shared" si="354"/>
        <v>0</v>
      </c>
      <c r="N1615" s="6">
        <f t="shared" si="355"/>
        <v>0</v>
      </c>
      <c r="O1615" s="6" t="str">
        <f t="shared" si="356"/>
        <v/>
      </c>
      <c r="P1615" s="29"/>
      <c r="Q1615" s="54">
        <f t="shared" si="357"/>
        <v>1</v>
      </c>
      <c r="R1615" s="6">
        <f t="shared" si="358"/>
        <v>-19.682539682539684</v>
      </c>
      <c r="S1615" s="6">
        <f t="shared" si="359"/>
        <v>0.28181563907252932</v>
      </c>
      <c r="T1615" s="29"/>
      <c r="U1615" s="6">
        <f t="shared" si="360"/>
        <v>39967</v>
      </c>
      <c r="V1615" s="55">
        <f t="shared" si="361"/>
        <v>39967</v>
      </c>
      <c r="W1615" s="6">
        <f t="shared" si="363"/>
        <v>0</v>
      </c>
      <c r="X1615" s="6">
        <f t="shared" si="364"/>
        <v>-19.682539682539684</v>
      </c>
      <c r="AA1615">
        <f t="shared" si="351"/>
        <v>0</v>
      </c>
    </row>
    <row r="1616" spans="1:27">
      <c r="A1616" s="67">
        <v>39968</v>
      </c>
      <c r="B1616" s="68">
        <v>70.685500000000005</v>
      </c>
      <c r="C1616" s="46"/>
      <c r="D1616" s="1"/>
      <c r="E1616" s="1"/>
      <c r="F1616" s="1"/>
      <c r="G1616" s="1"/>
      <c r="H1616" s="1"/>
      <c r="I1616" s="1"/>
      <c r="J1616" s="2">
        <f t="shared" si="352"/>
        <v>0</v>
      </c>
      <c r="K1616" s="2">
        <f t="shared" si="353"/>
        <v>0</v>
      </c>
      <c r="L1616" s="8">
        <f t="shared" si="362"/>
        <v>39968</v>
      </c>
      <c r="M1616" s="54">
        <f t="shared" si="354"/>
        <v>0</v>
      </c>
      <c r="N1616" s="6">
        <f t="shared" si="355"/>
        <v>0</v>
      </c>
      <c r="O1616" s="6" t="str">
        <f t="shared" si="356"/>
        <v/>
      </c>
      <c r="P1616" s="29"/>
      <c r="Q1616" s="54">
        <f t="shared" si="357"/>
        <v>1</v>
      </c>
      <c r="R1616" s="6">
        <f t="shared" si="358"/>
        <v>-19.682539682539684</v>
      </c>
      <c r="S1616" s="6">
        <f t="shared" si="359"/>
        <v>0.27845229477813249</v>
      </c>
      <c r="T1616" s="29"/>
      <c r="U1616" s="6">
        <f t="shared" si="360"/>
        <v>39968</v>
      </c>
      <c r="V1616" s="55">
        <f t="shared" si="361"/>
        <v>39968</v>
      </c>
      <c r="W1616" s="6">
        <f t="shared" si="363"/>
        <v>0</v>
      </c>
      <c r="X1616" s="6">
        <f t="shared" si="364"/>
        <v>-19.682539682539684</v>
      </c>
      <c r="AA1616">
        <f t="shared" si="351"/>
        <v>0</v>
      </c>
    </row>
    <row r="1617" spans="1:27">
      <c r="A1617" s="67">
        <v>39969</v>
      </c>
      <c r="B1617" s="68">
        <v>70.796199999999999</v>
      </c>
      <c r="C1617" s="46"/>
      <c r="D1617" s="1"/>
      <c r="E1617" s="1"/>
      <c r="F1617" s="1"/>
      <c r="G1617" s="1"/>
      <c r="H1617" s="1"/>
      <c r="I1617" s="1"/>
      <c r="J1617" s="2">
        <f t="shared" si="352"/>
        <v>0</v>
      </c>
      <c r="K1617" s="2">
        <f t="shared" si="353"/>
        <v>0</v>
      </c>
      <c r="L1617" s="8">
        <f t="shared" si="362"/>
        <v>39969</v>
      </c>
      <c r="M1617" s="54">
        <f t="shared" si="354"/>
        <v>0</v>
      </c>
      <c r="N1617" s="6">
        <f t="shared" si="355"/>
        <v>0</v>
      </c>
      <c r="O1617" s="6" t="str">
        <f t="shared" si="356"/>
        <v/>
      </c>
      <c r="P1617" s="29"/>
      <c r="Q1617" s="54">
        <f t="shared" si="357"/>
        <v>1</v>
      </c>
      <c r="R1617" s="6">
        <f t="shared" si="358"/>
        <v>-19.682539682539684</v>
      </c>
      <c r="S1617" s="6">
        <f t="shared" si="359"/>
        <v>0.27801689472796115</v>
      </c>
      <c r="T1617" s="29"/>
      <c r="U1617" s="6">
        <f t="shared" si="360"/>
        <v>39969</v>
      </c>
      <c r="V1617" s="55">
        <f t="shared" si="361"/>
        <v>39969</v>
      </c>
      <c r="W1617" s="6">
        <f t="shared" si="363"/>
        <v>0</v>
      </c>
      <c r="X1617" s="6">
        <f t="shared" si="364"/>
        <v>-19.682539682539684</v>
      </c>
      <c r="AA1617">
        <f t="shared" si="351"/>
        <v>0</v>
      </c>
    </row>
    <row r="1618" spans="1:27">
      <c r="A1618" s="67">
        <v>39972</v>
      </c>
      <c r="B1618" s="68">
        <v>69.306899999999999</v>
      </c>
      <c r="C1618" s="46"/>
      <c r="D1618" s="1"/>
      <c r="E1618" s="1"/>
      <c r="F1618" s="1"/>
      <c r="G1618" s="1"/>
      <c r="H1618" s="1"/>
      <c r="I1618" s="1"/>
      <c r="J1618" s="2">
        <f t="shared" si="352"/>
        <v>0</v>
      </c>
      <c r="K1618" s="2">
        <f t="shared" si="353"/>
        <v>0</v>
      </c>
      <c r="L1618" s="8">
        <f t="shared" si="362"/>
        <v>39972</v>
      </c>
      <c r="M1618" s="54">
        <f t="shared" si="354"/>
        <v>0</v>
      </c>
      <c r="N1618" s="6">
        <f t="shared" si="355"/>
        <v>0</v>
      </c>
      <c r="O1618" s="6" t="str">
        <f t="shared" si="356"/>
        <v/>
      </c>
      <c r="P1618" s="29"/>
      <c r="Q1618" s="54">
        <f t="shared" si="357"/>
        <v>1</v>
      </c>
      <c r="R1618" s="6">
        <f t="shared" si="358"/>
        <v>-19.682539682539684</v>
      </c>
      <c r="S1618" s="6">
        <f t="shared" si="359"/>
        <v>0.28399105547268289</v>
      </c>
      <c r="T1618" s="29"/>
      <c r="U1618" s="6">
        <f t="shared" si="360"/>
        <v>39972</v>
      </c>
      <c r="V1618" s="55">
        <f t="shared" si="361"/>
        <v>39972</v>
      </c>
      <c r="W1618" s="6">
        <f t="shared" si="363"/>
        <v>0</v>
      </c>
      <c r="X1618" s="6">
        <f t="shared" si="364"/>
        <v>-19.682539682539684</v>
      </c>
      <c r="AA1618">
        <f t="shared" si="351"/>
        <v>0</v>
      </c>
    </row>
    <row r="1619" spans="1:27">
      <c r="A1619" s="67">
        <v>39973</v>
      </c>
      <c r="B1619" s="68">
        <v>70.337699999999998</v>
      </c>
      <c r="C1619" s="46"/>
      <c r="D1619" s="1"/>
      <c r="E1619" s="1"/>
      <c r="F1619" s="1"/>
      <c r="G1619" s="1"/>
      <c r="H1619" s="1"/>
      <c r="I1619" s="1"/>
      <c r="J1619" s="2">
        <f t="shared" si="352"/>
        <v>0</v>
      </c>
      <c r="K1619" s="2">
        <f t="shared" si="353"/>
        <v>0</v>
      </c>
      <c r="L1619" s="8">
        <f t="shared" si="362"/>
        <v>39973</v>
      </c>
      <c r="M1619" s="54">
        <f t="shared" si="354"/>
        <v>0</v>
      </c>
      <c r="N1619" s="6">
        <f t="shared" si="355"/>
        <v>0</v>
      </c>
      <c r="O1619" s="6" t="str">
        <f t="shared" si="356"/>
        <v/>
      </c>
      <c r="P1619" s="29"/>
      <c r="Q1619" s="54">
        <f t="shared" si="357"/>
        <v>1</v>
      </c>
      <c r="R1619" s="6">
        <f t="shared" si="358"/>
        <v>-19.682539682539684</v>
      </c>
      <c r="S1619" s="6">
        <f t="shared" si="359"/>
        <v>0.27982916249094986</v>
      </c>
      <c r="T1619" s="29"/>
      <c r="U1619" s="6">
        <f t="shared" si="360"/>
        <v>39973</v>
      </c>
      <c r="V1619" s="55">
        <f t="shared" si="361"/>
        <v>39973</v>
      </c>
      <c r="W1619" s="6">
        <f t="shared" si="363"/>
        <v>0</v>
      </c>
      <c r="X1619" s="6">
        <f t="shared" si="364"/>
        <v>-19.682539682539684</v>
      </c>
      <c r="AA1619">
        <f t="shared" si="351"/>
        <v>0</v>
      </c>
    </row>
    <row r="1620" spans="1:27">
      <c r="A1620" s="67">
        <v>39974</v>
      </c>
      <c r="B1620" s="68">
        <v>71.726399999999998</v>
      </c>
      <c r="C1620" s="46"/>
      <c r="D1620" s="1"/>
      <c r="E1620" s="1"/>
      <c r="F1620" s="1"/>
      <c r="G1620" s="1"/>
      <c r="H1620" s="1"/>
      <c r="I1620" s="1"/>
      <c r="J1620" s="2">
        <f t="shared" si="352"/>
        <v>0</v>
      </c>
      <c r="K1620" s="2">
        <f t="shared" si="353"/>
        <v>0</v>
      </c>
      <c r="L1620" s="8">
        <f t="shared" si="362"/>
        <v>39974</v>
      </c>
      <c r="M1620" s="54">
        <f t="shared" si="354"/>
        <v>0</v>
      </c>
      <c r="N1620" s="6">
        <f t="shared" si="355"/>
        <v>0</v>
      </c>
      <c r="O1620" s="6" t="str">
        <f t="shared" si="356"/>
        <v/>
      </c>
      <c r="P1620" s="29"/>
      <c r="Q1620" s="54">
        <f t="shared" si="357"/>
        <v>1</v>
      </c>
      <c r="R1620" s="6">
        <f t="shared" si="358"/>
        <v>-19.682539682539684</v>
      </c>
      <c r="S1620" s="6">
        <f t="shared" si="359"/>
        <v>0.27441136990758891</v>
      </c>
      <c r="T1620" s="29"/>
      <c r="U1620" s="6">
        <f t="shared" si="360"/>
        <v>39974</v>
      </c>
      <c r="V1620" s="55">
        <f t="shared" si="361"/>
        <v>39974</v>
      </c>
      <c r="W1620" s="6">
        <f t="shared" si="363"/>
        <v>0</v>
      </c>
      <c r="X1620" s="6">
        <f t="shared" si="364"/>
        <v>-19.682539682539684</v>
      </c>
      <c r="AA1620">
        <f t="shared" si="351"/>
        <v>0</v>
      </c>
    </row>
    <row r="1621" spans="1:27">
      <c r="A1621" s="67">
        <v>39975</v>
      </c>
      <c r="B1621" s="68">
        <v>71.478899999999996</v>
      </c>
      <c r="C1621" s="46"/>
      <c r="D1621" s="1"/>
      <c r="E1621" s="1"/>
      <c r="F1621" s="1"/>
      <c r="G1621" s="1"/>
      <c r="H1621" s="1"/>
      <c r="I1621" s="1"/>
      <c r="J1621" s="2">
        <f t="shared" si="352"/>
        <v>0</v>
      </c>
      <c r="K1621" s="2">
        <f t="shared" si="353"/>
        <v>0</v>
      </c>
      <c r="L1621" s="8">
        <f t="shared" si="362"/>
        <v>39975</v>
      </c>
      <c r="M1621" s="54">
        <f t="shared" si="354"/>
        <v>0</v>
      </c>
      <c r="N1621" s="6">
        <f t="shared" si="355"/>
        <v>0</v>
      </c>
      <c r="O1621" s="6" t="str">
        <f t="shared" si="356"/>
        <v/>
      </c>
      <c r="P1621" s="29"/>
      <c r="Q1621" s="54">
        <f t="shared" si="357"/>
        <v>1</v>
      </c>
      <c r="R1621" s="6">
        <f t="shared" si="358"/>
        <v>-19.682539682539684</v>
      </c>
      <c r="S1621" s="6">
        <f t="shared" si="359"/>
        <v>0.27536153581741862</v>
      </c>
      <c r="T1621" s="29"/>
      <c r="U1621" s="6">
        <f t="shared" si="360"/>
        <v>39975</v>
      </c>
      <c r="V1621" s="55">
        <f t="shared" si="361"/>
        <v>39975</v>
      </c>
      <c r="W1621" s="6">
        <f t="shared" si="363"/>
        <v>0</v>
      </c>
      <c r="X1621" s="6">
        <f t="shared" si="364"/>
        <v>-19.682539682539684</v>
      </c>
      <c r="AA1621">
        <f t="shared" si="351"/>
        <v>0</v>
      </c>
    </row>
    <row r="1622" spans="1:27">
      <c r="A1622" s="67">
        <v>39976</v>
      </c>
      <c r="B1622" s="68">
        <v>71.279399999999995</v>
      </c>
      <c r="C1622" s="46"/>
      <c r="D1622" s="1"/>
      <c r="E1622" s="1"/>
      <c r="F1622" s="1"/>
      <c r="G1622" s="1"/>
      <c r="H1622" s="1"/>
      <c r="I1622" s="1"/>
      <c r="J1622" s="2">
        <f t="shared" si="352"/>
        <v>0</v>
      </c>
      <c r="K1622" s="2">
        <f t="shared" si="353"/>
        <v>0</v>
      </c>
      <c r="L1622" s="8">
        <f t="shared" si="362"/>
        <v>39976</v>
      </c>
      <c r="M1622" s="54">
        <f t="shared" si="354"/>
        <v>0</v>
      </c>
      <c r="N1622" s="6">
        <f t="shared" si="355"/>
        <v>0</v>
      </c>
      <c r="O1622" s="6" t="str">
        <f t="shared" si="356"/>
        <v/>
      </c>
      <c r="P1622" s="29"/>
      <c r="Q1622" s="54">
        <f t="shared" si="357"/>
        <v>1</v>
      </c>
      <c r="R1622" s="6">
        <f t="shared" si="358"/>
        <v>-19.682539682539684</v>
      </c>
      <c r="S1622" s="6">
        <f t="shared" si="359"/>
        <v>0.27613223010490667</v>
      </c>
      <c r="T1622" s="29"/>
      <c r="U1622" s="6">
        <f t="shared" si="360"/>
        <v>39976</v>
      </c>
      <c r="V1622" s="55">
        <f t="shared" si="361"/>
        <v>39976</v>
      </c>
      <c r="W1622" s="6">
        <f t="shared" si="363"/>
        <v>0</v>
      </c>
      <c r="X1622" s="6">
        <f t="shared" si="364"/>
        <v>-19.682539682539684</v>
      </c>
      <c r="AA1622">
        <f t="shared" si="351"/>
        <v>0</v>
      </c>
    </row>
    <row r="1623" spans="1:27">
      <c r="A1623" s="67">
        <v>39979</v>
      </c>
      <c r="B1623" s="68">
        <v>70.094200000000001</v>
      </c>
      <c r="C1623" s="46"/>
      <c r="D1623" s="1"/>
      <c r="E1623" s="1"/>
      <c r="F1623" s="1"/>
      <c r="G1623" s="1"/>
      <c r="H1623" s="1"/>
      <c r="I1623" s="1"/>
      <c r="J1623" s="2">
        <f t="shared" si="352"/>
        <v>0</v>
      </c>
      <c r="K1623" s="2">
        <f t="shared" si="353"/>
        <v>0</v>
      </c>
      <c r="L1623" s="8">
        <f t="shared" si="362"/>
        <v>39979</v>
      </c>
      <c r="M1623" s="54">
        <f t="shared" si="354"/>
        <v>0</v>
      </c>
      <c r="N1623" s="6">
        <f t="shared" si="355"/>
        <v>0</v>
      </c>
      <c r="O1623" s="6" t="str">
        <f t="shared" si="356"/>
        <v/>
      </c>
      <c r="P1623" s="29"/>
      <c r="Q1623" s="54">
        <f t="shared" si="357"/>
        <v>1</v>
      </c>
      <c r="R1623" s="6">
        <f t="shared" si="358"/>
        <v>-19.682539682539684</v>
      </c>
      <c r="S1623" s="6">
        <f t="shared" si="359"/>
        <v>0.28080126005489303</v>
      </c>
      <c r="T1623" s="29"/>
      <c r="U1623" s="6">
        <f t="shared" si="360"/>
        <v>39979</v>
      </c>
      <c r="V1623" s="55">
        <f t="shared" si="361"/>
        <v>39979</v>
      </c>
      <c r="W1623" s="6">
        <f t="shared" si="363"/>
        <v>0</v>
      </c>
      <c r="X1623" s="6">
        <f t="shared" si="364"/>
        <v>-19.682539682539684</v>
      </c>
      <c r="AA1623">
        <f t="shared" si="351"/>
        <v>0</v>
      </c>
    </row>
    <row r="1624" spans="1:27">
      <c r="A1624" s="67">
        <v>39980</v>
      </c>
      <c r="B1624" s="68">
        <v>70.502499999999998</v>
      </c>
      <c r="C1624" s="46"/>
      <c r="D1624" s="1"/>
      <c r="E1624" s="1"/>
      <c r="F1624" s="1"/>
      <c r="G1624" s="1"/>
      <c r="H1624" s="1"/>
      <c r="I1624" s="1"/>
      <c r="J1624" s="2">
        <f t="shared" si="352"/>
        <v>0</v>
      </c>
      <c r="K1624" s="2">
        <f t="shared" si="353"/>
        <v>0</v>
      </c>
      <c r="L1624" s="8">
        <f t="shared" si="362"/>
        <v>39980</v>
      </c>
      <c r="M1624" s="54">
        <f t="shared" si="354"/>
        <v>0</v>
      </c>
      <c r="N1624" s="6">
        <f t="shared" si="355"/>
        <v>0</v>
      </c>
      <c r="O1624" s="6" t="str">
        <f t="shared" si="356"/>
        <v/>
      </c>
      <c r="P1624" s="29"/>
      <c r="Q1624" s="54">
        <f t="shared" si="357"/>
        <v>1</v>
      </c>
      <c r="R1624" s="6">
        <f t="shared" si="358"/>
        <v>-19.682539682539684</v>
      </c>
      <c r="S1624" s="6">
        <f t="shared" si="359"/>
        <v>0.2791750602111937</v>
      </c>
      <c r="T1624" s="29"/>
      <c r="U1624" s="6">
        <f t="shared" si="360"/>
        <v>39980</v>
      </c>
      <c r="V1624" s="55">
        <f t="shared" si="361"/>
        <v>39980</v>
      </c>
      <c r="W1624" s="6">
        <f t="shared" si="363"/>
        <v>0</v>
      </c>
      <c r="X1624" s="6">
        <f t="shared" si="364"/>
        <v>-19.682539682539684</v>
      </c>
      <c r="AA1624">
        <f t="shared" si="351"/>
        <v>0</v>
      </c>
    </row>
    <row r="1625" spans="1:27">
      <c r="A1625" s="67">
        <v>39981</v>
      </c>
      <c r="B1625" s="68">
        <v>69.129499999999993</v>
      </c>
      <c r="C1625" s="46"/>
      <c r="D1625" s="1"/>
      <c r="E1625" s="1"/>
      <c r="F1625" s="1"/>
      <c r="G1625" s="1"/>
      <c r="H1625" s="1"/>
      <c r="I1625" s="1"/>
      <c r="J1625" s="2">
        <f t="shared" si="352"/>
        <v>0</v>
      </c>
      <c r="K1625" s="2">
        <f t="shared" si="353"/>
        <v>0</v>
      </c>
      <c r="L1625" s="8">
        <f t="shared" si="362"/>
        <v>39981</v>
      </c>
      <c r="M1625" s="54">
        <f t="shared" si="354"/>
        <v>0</v>
      </c>
      <c r="N1625" s="6">
        <f t="shared" si="355"/>
        <v>0</v>
      </c>
      <c r="O1625" s="6" t="str">
        <f t="shared" si="356"/>
        <v/>
      </c>
      <c r="P1625" s="29"/>
      <c r="Q1625" s="54">
        <f t="shared" si="357"/>
        <v>1</v>
      </c>
      <c r="R1625" s="6">
        <f t="shared" si="358"/>
        <v>-19.682539682539684</v>
      </c>
      <c r="S1625" s="6">
        <f t="shared" si="359"/>
        <v>0.28471983281435109</v>
      </c>
      <c r="T1625" s="29"/>
      <c r="U1625" s="6">
        <f t="shared" si="360"/>
        <v>39981</v>
      </c>
      <c r="V1625" s="55">
        <f t="shared" si="361"/>
        <v>39981</v>
      </c>
      <c r="W1625" s="6">
        <f t="shared" si="363"/>
        <v>0</v>
      </c>
      <c r="X1625" s="6">
        <f t="shared" si="364"/>
        <v>-19.682539682539684</v>
      </c>
      <c r="AA1625">
        <f t="shared" si="351"/>
        <v>0</v>
      </c>
    </row>
    <row r="1626" spans="1:27">
      <c r="A1626" s="67">
        <v>39982</v>
      </c>
      <c r="B1626" s="68">
        <v>68.125699999999995</v>
      </c>
      <c r="C1626" s="46"/>
      <c r="D1626" s="1"/>
      <c r="E1626" s="1"/>
      <c r="F1626" s="1"/>
      <c r="G1626" s="1"/>
      <c r="H1626" s="1"/>
      <c r="I1626" s="1"/>
      <c r="J1626" s="2">
        <f t="shared" si="352"/>
        <v>0</v>
      </c>
      <c r="K1626" s="2">
        <f t="shared" si="353"/>
        <v>0</v>
      </c>
      <c r="L1626" s="8">
        <f t="shared" si="362"/>
        <v>39982</v>
      </c>
      <c r="M1626" s="54">
        <f t="shared" si="354"/>
        <v>0</v>
      </c>
      <c r="N1626" s="6">
        <f t="shared" si="355"/>
        <v>0</v>
      </c>
      <c r="O1626" s="6" t="str">
        <f t="shared" si="356"/>
        <v/>
      </c>
      <c r="P1626" s="29"/>
      <c r="Q1626" s="54">
        <f t="shared" si="357"/>
        <v>1</v>
      </c>
      <c r="R1626" s="6">
        <f t="shared" si="358"/>
        <v>-19.682539682539684</v>
      </c>
      <c r="S1626" s="6">
        <f t="shared" si="359"/>
        <v>0.28891504502030341</v>
      </c>
      <c r="T1626" s="29"/>
      <c r="U1626" s="6">
        <f t="shared" si="360"/>
        <v>39982</v>
      </c>
      <c r="V1626" s="55">
        <f t="shared" si="361"/>
        <v>39982</v>
      </c>
      <c r="W1626" s="6">
        <f t="shared" si="363"/>
        <v>0</v>
      </c>
      <c r="X1626" s="6">
        <f t="shared" si="364"/>
        <v>-19.682539682539684</v>
      </c>
      <c r="AA1626">
        <f t="shared" si="351"/>
        <v>0</v>
      </c>
    </row>
    <row r="1627" spans="1:27">
      <c r="A1627" s="67">
        <v>39983</v>
      </c>
      <c r="B1627" s="68">
        <v>68.912300000000002</v>
      </c>
      <c r="C1627" s="46"/>
      <c r="D1627" s="1"/>
      <c r="E1627" s="1"/>
      <c r="F1627" s="1"/>
      <c r="G1627" s="1"/>
      <c r="H1627" s="1"/>
      <c r="I1627" s="1"/>
      <c r="J1627" s="2">
        <f t="shared" si="352"/>
        <v>0</v>
      </c>
      <c r="K1627" s="2">
        <f t="shared" si="353"/>
        <v>0</v>
      </c>
      <c r="L1627" s="8">
        <f t="shared" si="362"/>
        <v>39983</v>
      </c>
      <c r="M1627" s="54">
        <f t="shared" si="354"/>
        <v>0</v>
      </c>
      <c r="N1627" s="6">
        <f t="shared" si="355"/>
        <v>0</v>
      </c>
      <c r="O1627" s="6" t="str">
        <f t="shared" si="356"/>
        <v/>
      </c>
      <c r="P1627" s="29"/>
      <c r="Q1627" s="54">
        <f t="shared" si="357"/>
        <v>1</v>
      </c>
      <c r="R1627" s="6">
        <f t="shared" si="358"/>
        <v>-19.682539682539684</v>
      </c>
      <c r="S1627" s="6">
        <f t="shared" si="359"/>
        <v>0.28561722192612471</v>
      </c>
      <c r="T1627" s="29"/>
      <c r="U1627" s="6">
        <f t="shared" si="360"/>
        <v>39983</v>
      </c>
      <c r="V1627" s="55">
        <f t="shared" si="361"/>
        <v>39983</v>
      </c>
      <c r="W1627" s="6">
        <f t="shared" si="363"/>
        <v>0</v>
      </c>
      <c r="X1627" s="6">
        <f t="shared" si="364"/>
        <v>-19.682539682539684</v>
      </c>
      <c r="AA1627">
        <f t="shared" si="351"/>
        <v>0</v>
      </c>
    </row>
    <row r="1628" spans="1:27">
      <c r="A1628" s="67">
        <v>39986</v>
      </c>
      <c r="B1628" s="68">
        <v>68.2851</v>
      </c>
      <c r="C1628" s="46"/>
      <c r="D1628" s="1"/>
      <c r="E1628" s="1"/>
      <c r="F1628" s="1"/>
      <c r="G1628" s="1"/>
      <c r="H1628" s="1"/>
      <c r="I1628" s="1"/>
      <c r="J1628" s="2">
        <f t="shared" si="352"/>
        <v>0</v>
      </c>
      <c r="K1628" s="2">
        <f t="shared" si="353"/>
        <v>0</v>
      </c>
      <c r="L1628" s="8">
        <f t="shared" si="362"/>
        <v>39986</v>
      </c>
      <c r="M1628" s="54">
        <f t="shared" si="354"/>
        <v>0</v>
      </c>
      <c r="N1628" s="6">
        <f t="shared" si="355"/>
        <v>0</v>
      </c>
      <c r="O1628" s="6" t="str">
        <f t="shared" si="356"/>
        <v/>
      </c>
      <c r="P1628" s="29"/>
      <c r="Q1628" s="54">
        <f t="shared" si="357"/>
        <v>1</v>
      </c>
      <c r="R1628" s="6">
        <f t="shared" si="358"/>
        <v>-19.682539682539684</v>
      </c>
      <c r="S1628" s="6">
        <f t="shared" si="359"/>
        <v>0.28824062178337123</v>
      </c>
      <c r="T1628" s="29"/>
      <c r="U1628" s="6">
        <f t="shared" si="360"/>
        <v>39986</v>
      </c>
      <c r="V1628" s="55">
        <f t="shared" si="361"/>
        <v>39986</v>
      </c>
      <c r="W1628" s="6">
        <f t="shared" si="363"/>
        <v>0</v>
      </c>
      <c r="X1628" s="6">
        <f t="shared" si="364"/>
        <v>-19.682539682539684</v>
      </c>
      <c r="AA1628">
        <f t="shared" si="351"/>
        <v>0</v>
      </c>
    </row>
    <row r="1629" spans="1:27">
      <c r="A1629" s="67">
        <v>39987</v>
      </c>
      <c r="B1629" s="68">
        <v>68.264399999999995</v>
      </c>
      <c r="C1629" s="46"/>
      <c r="D1629" s="1"/>
      <c r="E1629" s="1"/>
      <c r="F1629" s="1"/>
      <c r="G1629" s="1"/>
      <c r="H1629" s="1"/>
      <c r="I1629" s="1"/>
      <c r="J1629" s="2">
        <f t="shared" si="352"/>
        <v>0</v>
      </c>
      <c r="K1629" s="2">
        <f t="shared" si="353"/>
        <v>0</v>
      </c>
      <c r="L1629" s="8">
        <f t="shared" si="362"/>
        <v>39987</v>
      </c>
      <c r="M1629" s="54">
        <f t="shared" si="354"/>
        <v>0</v>
      </c>
      <c r="N1629" s="6">
        <f t="shared" si="355"/>
        <v>0</v>
      </c>
      <c r="O1629" s="6" t="str">
        <f t="shared" si="356"/>
        <v/>
      </c>
      <c r="P1629" s="29"/>
      <c r="Q1629" s="54">
        <f t="shared" si="357"/>
        <v>1</v>
      </c>
      <c r="R1629" s="6">
        <f t="shared" si="358"/>
        <v>-19.682539682539684</v>
      </c>
      <c r="S1629" s="6">
        <f t="shared" si="359"/>
        <v>0.28832802577243316</v>
      </c>
      <c r="T1629" s="29"/>
      <c r="U1629" s="6">
        <f t="shared" si="360"/>
        <v>39987</v>
      </c>
      <c r="V1629" s="55">
        <f t="shared" si="361"/>
        <v>39987</v>
      </c>
      <c r="W1629" s="6">
        <f t="shared" si="363"/>
        <v>0</v>
      </c>
      <c r="X1629" s="6">
        <f t="shared" si="364"/>
        <v>-19.682539682539684</v>
      </c>
      <c r="AA1629">
        <f t="shared" si="351"/>
        <v>0</v>
      </c>
    </row>
    <row r="1630" spans="1:27">
      <c r="A1630" s="67">
        <v>39988</v>
      </c>
      <c r="B1630" s="68">
        <v>69.046400000000006</v>
      </c>
      <c r="C1630" s="46"/>
      <c r="D1630" s="1"/>
      <c r="E1630" s="1"/>
      <c r="F1630" s="1"/>
      <c r="G1630" s="1"/>
      <c r="H1630" s="1"/>
      <c r="I1630" s="1"/>
      <c r="J1630" s="2">
        <f t="shared" si="352"/>
        <v>0</v>
      </c>
      <c r="K1630" s="2">
        <f t="shared" si="353"/>
        <v>0</v>
      </c>
      <c r="L1630" s="8">
        <f t="shared" si="362"/>
        <v>39988</v>
      </c>
      <c r="M1630" s="54">
        <f t="shared" si="354"/>
        <v>0</v>
      </c>
      <c r="N1630" s="6">
        <f t="shared" si="355"/>
        <v>0</v>
      </c>
      <c r="O1630" s="6" t="str">
        <f t="shared" si="356"/>
        <v/>
      </c>
      <c r="P1630" s="29"/>
      <c r="Q1630" s="54">
        <f t="shared" si="357"/>
        <v>1</v>
      </c>
      <c r="R1630" s="6">
        <f t="shared" si="358"/>
        <v>-19.682539682539684</v>
      </c>
      <c r="S1630" s="6">
        <f t="shared" si="359"/>
        <v>0.28506250409202627</v>
      </c>
      <c r="T1630" s="29"/>
      <c r="U1630" s="6">
        <f t="shared" si="360"/>
        <v>39988</v>
      </c>
      <c r="V1630" s="55">
        <f t="shared" si="361"/>
        <v>39988</v>
      </c>
      <c r="W1630" s="6">
        <f t="shared" si="363"/>
        <v>0</v>
      </c>
      <c r="X1630" s="6">
        <f t="shared" si="364"/>
        <v>-19.682539682539684</v>
      </c>
      <c r="AA1630">
        <f t="shared" si="351"/>
        <v>0</v>
      </c>
    </row>
    <row r="1631" spans="1:27">
      <c r="A1631" s="67">
        <v>39989</v>
      </c>
      <c r="B1631" s="68">
        <v>68.688599999999994</v>
      </c>
      <c r="C1631" s="46"/>
      <c r="D1631" s="1"/>
      <c r="E1631" s="1"/>
      <c r="F1631" s="1"/>
      <c r="G1631" s="1"/>
      <c r="H1631" s="1"/>
      <c r="I1631" s="1"/>
      <c r="J1631" s="2">
        <f t="shared" si="352"/>
        <v>0</v>
      </c>
      <c r="K1631" s="2">
        <f t="shared" si="353"/>
        <v>0</v>
      </c>
      <c r="L1631" s="8">
        <f t="shared" si="362"/>
        <v>39989</v>
      </c>
      <c r="M1631" s="54">
        <f t="shared" si="354"/>
        <v>0</v>
      </c>
      <c r="N1631" s="6">
        <f t="shared" si="355"/>
        <v>0</v>
      </c>
      <c r="O1631" s="6" t="str">
        <f t="shared" si="356"/>
        <v/>
      </c>
      <c r="P1631" s="29"/>
      <c r="Q1631" s="54">
        <f t="shared" si="357"/>
        <v>1</v>
      </c>
      <c r="R1631" s="6">
        <f t="shared" si="358"/>
        <v>-19.682539682539684</v>
      </c>
      <c r="S1631" s="6">
        <f t="shared" si="359"/>
        <v>0.28654739916870753</v>
      </c>
      <c r="T1631" s="29"/>
      <c r="U1631" s="6">
        <f t="shared" si="360"/>
        <v>39989</v>
      </c>
      <c r="V1631" s="55">
        <f t="shared" si="361"/>
        <v>39989</v>
      </c>
      <c r="W1631" s="6">
        <f t="shared" si="363"/>
        <v>0</v>
      </c>
      <c r="X1631" s="6">
        <f t="shared" si="364"/>
        <v>-19.682539682539684</v>
      </c>
      <c r="AA1631">
        <f t="shared" si="351"/>
        <v>0</v>
      </c>
    </row>
    <row r="1632" spans="1:27">
      <c r="A1632" s="67">
        <v>39990</v>
      </c>
      <c r="B1632" s="68">
        <v>70.057599999999994</v>
      </c>
      <c r="C1632" s="46"/>
      <c r="D1632" s="1"/>
      <c r="E1632" s="1"/>
      <c r="F1632" s="1"/>
      <c r="G1632" s="1"/>
      <c r="H1632" s="1"/>
      <c r="I1632" s="1"/>
      <c r="J1632" s="2">
        <f t="shared" si="352"/>
        <v>0</v>
      </c>
      <c r="K1632" s="2">
        <f t="shared" si="353"/>
        <v>0</v>
      </c>
      <c r="L1632" s="8">
        <f t="shared" si="362"/>
        <v>39990</v>
      </c>
      <c r="M1632" s="54">
        <f t="shared" si="354"/>
        <v>0</v>
      </c>
      <c r="N1632" s="6">
        <f t="shared" si="355"/>
        <v>0</v>
      </c>
      <c r="O1632" s="6" t="str">
        <f t="shared" si="356"/>
        <v/>
      </c>
      <c r="P1632" s="29"/>
      <c r="Q1632" s="54">
        <f t="shared" si="357"/>
        <v>1</v>
      </c>
      <c r="R1632" s="6">
        <f t="shared" si="358"/>
        <v>-19.682539682539684</v>
      </c>
      <c r="S1632" s="6">
        <f t="shared" si="359"/>
        <v>0.28094795828774732</v>
      </c>
      <c r="T1632" s="29"/>
      <c r="U1632" s="6">
        <f t="shared" si="360"/>
        <v>39990</v>
      </c>
      <c r="V1632" s="55">
        <f t="shared" si="361"/>
        <v>39990</v>
      </c>
      <c r="W1632" s="6">
        <f t="shared" si="363"/>
        <v>0</v>
      </c>
      <c r="X1632" s="6">
        <f t="shared" si="364"/>
        <v>-19.682539682539684</v>
      </c>
      <c r="AA1632">
        <f t="shared" si="351"/>
        <v>0</v>
      </c>
    </row>
    <row r="1633" spans="1:27">
      <c r="A1633" s="67">
        <v>39993</v>
      </c>
      <c r="B1633" s="68">
        <v>70.512600000000006</v>
      </c>
      <c r="C1633" s="46"/>
      <c r="D1633" s="1"/>
      <c r="E1633" s="1"/>
      <c r="F1633" s="1"/>
      <c r="G1633" s="1"/>
      <c r="H1633" s="1"/>
      <c r="I1633" s="1"/>
      <c r="J1633" s="2">
        <f t="shared" si="352"/>
        <v>0</v>
      </c>
      <c r="K1633" s="2">
        <f t="shared" si="353"/>
        <v>0</v>
      </c>
      <c r="L1633" s="8">
        <f t="shared" si="362"/>
        <v>39993</v>
      </c>
      <c r="M1633" s="54">
        <f t="shared" si="354"/>
        <v>0</v>
      </c>
      <c r="N1633" s="6">
        <f t="shared" si="355"/>
        <v>0</v>
      </c>
      <c r="O1633" s="6" t="str">
        <f t="shared" si="356"/>
        <v/>
      </c>
      <c r="P1633" s="29"/>
      <c r="Q1633" s="54">
        <f t="shared" si="357"/>
        <v>1</v>
      </c>
      <c r="R1633" s="6">
        <f t="shared" si="358"/>
        <v>-19.682539682539684</v>
      </c>
      <c r="S1633" s="6">
        <f t="shared" si="359"/>
        <v>0.27913507206569721</v>
      </c>
      <c r="T1633" s="29"/>
      <c r="U1633" s="6">
        <f t="shared" si="360"/>
        <v>39993</v>
      </c>
      <c r="V1633" s="55">
        <f t="shared" si="361"/>
        <v>39993</v>
      </c>
      <c r="W1633" s="6">
        <f t="shared" si="363"/>
        <v>0</v>
      </c>
      <c r="X1633" s="6">
        <f t="shared" si="364"/>
        <v>-19.682539682539684</v>
      </c>
      <c r="AA1633">
        <f t="shared" si="351"/>
        <v>0</v>
      </c>
    </row>
    <row r="1634" spans="1:27">
      <c r="A1634" s="67">
        <v>39994</v>
      </c>
      <c r="B1634" s="68">
        <v>69.493799999999993</v>
      </c>
      <c r="C1634" s="46"/>
      <c r="D1634" s="1"/>
      <c r="E1634" s="1"/>
      <c r="F1634" s="1"/>
      <c r="G1634" s="1"/>
      <c r="H1634" s="1"/>
      <c r="I1634" s="1"/>
      <c r="J1634" s="2">
        <f t="shared" si="352"/>
        <v>0</v>
      </c>
      <c r="K1634" s="2">
        <f t="shared" si="353"/>
        <v>0</v>
      </c>
      <c r="L1634" s="8">
        <f t="shared" si="362"/>
        <v>39994</v>
      </c>
      <c r="M1634" s="54">
        <f t="shared" si="354"/>
        <v>0</v>
      </c>
      <c r="N1634" s="6">
        <f t="shared" si="355"/>
        <v>0</v>
      </c>
      <c r="O1634" s="6" t="str">
        <f t="shared" si="356"/>
        <v/>
      </c>
      <c r="P1634" s="29"/>
      <c r="Q1634" s="54">
        <f t="shared" si="357"/>
        <v>1</v>
      </c>
      <c r="R1634" s="6">
        <f t="shared" si="358"/>
        <v>-19.682539682539684</v>
      </c>
      <c r="S1634" s="6">
        <f t="shared" si="359"/>
        <v>0.28322727613887405</v>
      </c>
      <c r="T1634" s="29"/>
      <c r="U1634" s="6">
        <f t="shared" si="360"/>
        <v>39994</v>
      </c>
      <c r="V1634" s="55">
        <f t="shared" si="361"/>
        <v>39994</v>
      </c>
      <c r="W1634" s="6">
        <f t="shared" si="363"/>
        <v>0</v>
      </c>
      <c r="X1634" s="6">
        <f t="shared" si="364"/>
        <v>-19.682539682539684</v>
      </c>
      <c r="AA1634">
        <f t="shared" si="351"/>
        <v>0</v>
      </c>
    </row>
    <row r="1635" spans="1:27">
      <c r="A1635" s="67">
        <v>39995</v>
      </c>
      <c r="B1635" s="68">
        <v>69.740499999999997</v>
      </c>
      <c r="C1635" s="46"/>
      <c r="D1635" s="1"/>
      <c r="E1635" s="1"/>
      <c r="F1635" s="1"/>
      <c r="G1635" s="1"/>
      <c r="H1635" s="1"/>
      <c r="I1635" s="1"/>
      <c r="J1635" s="2">
        <f t="shared" si="352"/>
        <v>0</v>
      </c>
      <c r="K1635" s="2">
        <f t="shared" si="353"/>
        <v>0</v>
      </c>
      <c r="L1635" s="8">
        <f t="shared" si="362"/>
        <v>39995</v>
      </c>
      <c r="M1635" s="54">
        <f t="shared" si="354"/>
        <v>0</v>
      </c>
      <c r="N1635" s="6">
        <f t="shared" si="355"/>
        <v>0</v>
      </c>
      <c r="O1635" s="6" t="str">
        <f t="shared" si="356"/>
        <v/>
      </c>
      <c r="P1635" s="29"/>
      <c r="Q1635" s="54">
        <f t="shared" si="357"/>
        <v>1</v>
      </c>
      <c r="R1635" s="6">
        <f t="shared" si="358"/>
        <v>-19.682539682539684</v>
      </c>
      <c r="S1635" s="6">
        <f t="shared" si="359"/>
        <v>0.28222538815379422</v>
      </c>
      <c r="T1635" s="29"/>
      <c r="U1635" s="6">
        <f t="shared" si="360"/>
        <v>39995</v>
      </c>
      <c r="V1635" s="55">
        <f t="shared" si="361"/>
        <v>39995</v>
      </c>
      <c r="W1635" s="6">
        <f t="shared" si="363"/>
        <v>0</v>
      </c>
      <c r="X1635" s="6">
        <f t="shared" si="364"/>
        <v>-19.682539682539684</v>
      </c>
      <c r="AA1635">
        <f t="shared" si="351"/>
        <v>0</v>
      </c>
    </row>
    <row r="1636" spans="1:27">
      <c r="A1636" s="67">
        <v>39996</v>
      </c>
      <c r="B1636" s="68">
        <v>69.794200000000004</v>
      </c>
      <c r="C1636" s="46"/>
      <c r="D1636" s="1"/>
      <c r="E1636" s="1"/>
      <c r="F1636" s="1"/>
      <c r="G1636" s="1"/>
      <c r="H1636" s="1"/>
      <c r="I1636" s="1"/>
      <c r="J1636" s="2">
        <f t="shared" si="352"/>
        <v>0</v>
      </c>
      <c r="K1636" s="2">
        <f t="shared" si="353"/>
        <v>0</v>
      </c>
      <c r="L1636" s="8">
        <f t="shared" si="362"/>
        <v>39996</v>
      </c>
      <c r="M1636" s="54">
        <f t="shared" si="354"/>
        <v>0</v>
      </c>
      <c r="N1636" s="6">
        <f t="shared" si="355"/>
        <v>0</v>
      </c>
      <c r="O1636" s="6" t="str">
        <f t="shared" si="356"/>
        <v/>
      </c>
      <c r="P1636" s="29"/>
      <c r="Q1636" s="54">
        <f t="shared" si="357"/>
        <v>1</v>
      </c>
      <c r="R1636" s="6">
        <f t="shared" si="358"/>
        <v>-19.682539682539684</v>
      </c>
      <c r="S1636" s="6">
        <f t="shared" si="359"/>
        <v>0.28200824255510748</v>
      </c>
      <c r="T1636" s="29"/>
      <c r="U1636" s="6">
        <f t="shared" si="360"/>
        <v>39996</v>
      </c>
      <c r="V1636" s="55">
        <f t="shared" si="361"/>
        <v>39996</v>
      </c>
      <c r="W1636" s="6">
        <f t="shared" si="363"/>
        <v>0</v>
      </c>
      <c r="X1636" s="6">
        <f t="shared" si="364"/>
        <v>-19.682539682539684</v>
      </c>
      <c r="AA1636">
        <f t="shared" si="351"/>
        <v>0</v>
      </c>
    </row>
    <row r="1637" spans="1:27">
      <c r="A1637" s="67">
        <v>39997</v>
      </c>
      <c r="B1637" s="68">
        <v>70.1357</v>
      </c>
      <c r="C1637" s="46"/>
      <c r="D1637" s="1"/>
      <c r="E1637" s="1"/>
      <c r="F1637" s="1"/>
      <c r="G1637" s="1"/>
      <c r="H1637" s="1"/>
      <c r="I1637" s="1"/>
      <c r="J1637" s="2">
        <f t="shared" si="352"/>
        <v>0</v>
      </c>
      <c r="K1637" s="2">
        <f t="shared" si="353"/>
        <v>0</v>
      </c>
      <c r="L1637" s="8">
        <f t="shared" si="362"/>
        <v>39997</v>
      </c>
      <c r="M1637" s="54">
        <f t="shared" si="354"/>
        <v>0</v>
      </c>
      <c r="N1637" s="6">
        <f t="shared" si="355"/>
        <v>0</v>
      </c>
      <c r="O1637" s="6" t="str">
        <f t="shared" si="356"/>
        <v/>
      </c>
      <c r="P1637" s="29"/>
      <c r="Q1637" s="54">
        <f t="shared" si="357"/>
        <v>1</v>
      </c>
      <c r="R1637" s="6">
        <f t="shared" si="358"/>
        <v>-19.682539682539684</v>
      </c>
      <c r="S1637" s="6">
        <f t="shared" si="359"/>
        <v>0.28063510712147571</v>
      </c>
      <c r="T1637" s="29"/>
      <c r="U1637" s="6">
        <f t="shared" si="360"/>
        <v>39997</v>
      </c>
      <c r="V1637" s="55">
        <f t="shared" si="361"/>
        <v>39997</v>
      </c>
      <c r="W1637" s="6">
        <f t="shared" si="363"/>
        <v>0</v>
      </c>
      <c r="X1637" s="6">
        <f t="shared" si="364"/>
        <v>-19.682539682539684</v>
      </c>
      <c r="AA1637">
        <f t="shared" si="351"/>
        <v>0</v>
      </c>
    </row>
    <row r="1638" spans="1:27">
      <c r="A1638" s="67">
        <v>40000</v>
      </c>
      <c r="B1638" s="68">
        <v>67.790300000000002</v>
      </c>
      <c r="C1638" s="46"/>
      <c r="D1638" s="1"/>
      <c r="E1638" s="1"/>
      <c r="F1638" s="1"/>
      <c r="G1638" s="1"/>
      <c r="H1638" s="1"/>
      <c r="I1638" s="1"/>
      <c r="J1638" s="2">
        <f t="shared" si="352"/>
        <v>0</v>
      </c>
      <c r="K1638" s="2">
        <f t="shared" si="353"/>
        <v>0</v>
      </c>
      <c r="L1638" s="8">
        <f t="shared" si="362"/>
        <v>40000</v>
      </c>
      <c r="M1638" s="54">
        <f t="shared" si="354"/>
        <v>0</v>
      </c>
      <c r="N1638" s="6">
        <f t="shared" si="355"/>
        <v>0</v>
      </c>
      <c r="O1638" s="6" t="str">
        <f t="shared" si="356"/>
        <v/>
      </c>
      <c r="P1638" s="29"/>
      <c r="Q1638" s="54">
        <f t="shared" si="357"/>
        <v>1</v>
      </c>
      <c r="R1638" s="6">
        <f t="shared" si="358"/>
        <v>-19.682539682539684</v>
      </c>
      <c r="S1638" s="6">
        <f t="shared" si="359"/>
        <v>0.29034448413032077</v>
      </c>
      <c r="T1638" s="29"/>
      <c r="U1638" s="6">
        <f t="shared" si="360"/>
        <v>40000</v>
      </c>
      <c r="V1638" s="55">
        <f t="shared" si="361"/>
        <v>40000</v>
      </c>
      <c r="W1638" s="6">
        <f t="shared" si="363"/>
        <v>0</v>
      </c>
      <c r="X1638" s="6">
        <f t="shared" si="364"/>
        <v>-19.682539682539684</v>
      </c>
      <c r="AA1638">
        <f t="shared" si="351"/>
        <v>0</v>
      </c>
    </row>
    <row r="1639" spans="1:27">
      <c r="A1639" s="67">
        <v>40001</v>
      </c>
      <c r="B1639" s="68">
        <v>68.192999999999998</v>
      </c>
      <c r="C1639" s="46"/>
      <c r="D1639" s="1"/>
      <c r="E1639" s="1"/>
      <c r="F1639" s="1"/>
      <c r="G1639" s="1"/>
      <c r="H1639" s="1"/>
      <c r="I1639" s="1"/>
      <c r="J1639" s="2">
        <f t="shared" si="352"/>
        <v>0</v>
      </c>
      <c r="K1639" s="2">
        <f t="shared" si="353"/>
        <v>0</v>
      </c>
      <c r="L1639" s="8">
        <f t="shared" si="362"/>
        <v>40001</v>
      </c>
      <c r="M1639" s="54">
        <f t="shared" si="354"/>
        <v>0</v>
      </c>
      <c r="N1639" s="6">
        <f t="shared" si="355"/>
        <v>0</v>
      </c>
      <c r="O1639" s="6" t="str">
        <f t="shared" si="356"/>
        <v/>
      </c>
      <c r="P1639" s="29"/>
      <c r="Q1639" s="54">
        <f t="shared" si="357"/>
        <v>1</v>
      </c>
      <c r="R1639" s="6">
        <f t="shared" si="358"/>
        <v>-19.682539682539684</v>
      </c>
      <c r="S1639" s="6">
        <f t="shared" si="359"/>
        <v>0.28862991337145577</v>
      </c>
      <c r="T1639" s="29"/>
      <c r="U1639" s="6">
        <f t="shared" si="360"/>
        <v>40001</v>
      </c>
      <c r="V1639" s="55">
        <f t="shared" si="361"/>
        <v>40001</v>
      </c>
      <c r="W1639" s="6">
        <f t="shared" si="363"/>
        <v>0</v>
      </c>
      <c r="X1639" s="6">
        <f t="shared" si="364"/>
        <v>-19.682539682539684</v>
      </c>
      <c r="AA1639">
        <f t="shared" si="351"/>
        <v>0</v>
      </c>
    </row>
    <row r="1640" spans="1:27">
      <c r="A1640" s="67">
        <v>40002</v>
      </c>
      <c r="B1640" s="68">
        <v>67.066000000000003</v>
      </c>
      <c r="C1640" s="46"/>
      <c r="D1640" s="1"/>
      <c r="E1640" s="1"/>
      <c r="F1640" s="1"/>
      <c r="G1640" s="1"/>
      <c r="H1640" s="1"/>
      <c r="I1640" s="1"/>
      <c r="J1640" s="2">
        <f t="shared" si="352"/>
        <v>0</v>
      </c>
      <c r="K1640" s="2">
        <f t="shared" si="353"/>
        <v>0</v>
      </c>
      <c r="L1640" s="8">
        <f t="shared" si="362"/>
        <v>40002</v>
      </c>
      <c r="M1640" s="54">
        <f t="shared" si="354"/>
        <v>0</v>
      </c>
      <c r="N1640" s="6">
        <f t="shared" si="355"/>
        <v>0</v>
      </c>
      <c r="O1640" s="6" t="str">
        <f t="shared" si="356"/>
        <v/>
      </c>
      <c r="P1640" s="29"/>
      <c r="Q1640" s="54">
        <f t="shared" si="357"/>
        <v>1</v>
      </c>
      <c r="R1640" s="6">
        <f t="shared" si="358"/>
        <v>-19.682539682539684</v>
      </c>
      <c r="S1640" s="6">
        <f t="shared" si="359"/>
        <v>0.29348014914471837</v>
      </c>
      <c r="T1640" s="29"/>
      <c r="U1640" s="6">
        <f t="shared" si="360"/>
        <v>40002</v>
      </c>
      <c r="V1640" s="55">
        <f t="shared" si="361"/>
        <v>40002</v>
      </c>
      <c r="W1640" s="6">
        <f t="shared" si="363"/>
        <v>0</v>
      </c>
      <c r="X1640" s="6">
        <f t="shared" si="364"/>
        <v>-19.682539682539684</v>
      </c>
      <c r="AA1640">
        <f t="shared" si="351"/>
        <v>0</v>
      </c>
    </row>
    <row r="1641" spans="1:27">
      <c r="A1641" s="67">
        <v>40003</v>
      </c>
      <c r="B1641" s="68">
        <v>67.315200000000004</v>
      </c>
      <c r="C1641" s="46"/>
      <c r="D1641" s="1"/>
      <c r="E1641" s="1"/>
      <c r="F1641" s="1"/>
      <c r="G1641" s="1"/>
      <c r="H1641" s="1"/>
      <c r="I1641" s="1"/>
      <c r="J1641" s="2">
        <f t="shared" si="352"/>
        <v>0</v>
      </c>
      <c r="K1641" s="2">
        <f t="shared" si="353"/>
        <v>0</v>
      </c>
      <c r="L1641" s="8">
        <f t="shared" si="362"/>
        <v>40003</v>
      </c>
      <c r="M1641" s="54">
        <f t="shared" si="354"/>
        <v>0</v>
      </c>
      <c r="N1641" s="6">
        <f t="shared" si="355"/>
        <v>0</v>
      </c>
      <c r="O1641" s="6" t="str">
        <f t="shared" si="356"/>
        <v/>
      </c>
      <c r="P1641" s="29"/>
      <c r="Q1641" s="54">
        <f t="shared" si="357"/>
        <v>1</v>
      </c>
      <c r="R1641" s="6">
        <f t="shared" si="358"/>
        <v>-19.682539682539684</v>
      </c>
      <c r="S1641" s="6">
        <f t="shared" si="359"/>
        <v>0.292393689427346</v>
      </c>
      <c r="T1641" s="29"/>
      <c r="U1641" s="6">
        <f t="shared" si="360"/>
        <v>40003</v>
      </c>
      <c r="V1641" s="55">
        <f t="shared" si="361"/>
        <v>40003</v>
      </c>
      <c r="W1641" s="6">
        <f t="shared" si="363"/>
        <v>0</v>
      </c>
      <c r="X1641" s="6">
        <f t="shared" si="364"/>
        <v>-19.682539682539684</v>
      </c>
      <c r="AA1641">
        <f t="shared" si="351"/>
        <v>0</v>
      </c>
    </row>
    <row r="1642" spans="1:27">
      <c r="A1642" s="67">
        <v>40004</v>
      </c>
      <c r="B1642" s="68">
        <v>66.774500000000003</v>
      </c>
      <c r="C1642" s="46"/>
      <c r="D1642" s="1"/>
      <c r="E1642" s="1"/>
      <c r="F1642" s="1"/>
      <c r="G1642" s="1"/>
      <c r="H1642" s="1"/>
      <c r="I1642" s="1"/>
      <c r="J1642" s="2">
        <f t="shared" si="352"/>
        <v>0</v>
      </c>
      <c r="K1642" s="2">
        <f t="shared" si="353"/>
        <v>0</v>
      </c>
      <c r="L1642" s="8">
        <f t="shared" si="362"/>
        <v>40004</v>
      </c>
      <c r="M1642" s="54">
        <f t="shared" si="354"/>
        <v>0</v>
      </c>
      <c r="N1642" s="6">
        <f t="shared" si="355"/>
        <v>0</v>
      </c>
      <c r="O1642" s="6" t="str">
        <f t="shared" si="356"/>
        <v/>
      </c>
      <c r="P1642" s="29"/>
      <c r="Q1642" s="54">
        <f t="shared" si="357"/>
        <v>1</v>
      </c>
      <c r="R1642" s="6">
        <f t="shared" si="358"/>
        <v>-19.682539682539684</v>
      </c>
      <c r="S1642" s="6">
        <f t="shared" si="359"/>
        <v>0.29476131880492829</v>
      </c>
      <c r="T1642" s="29"/>
      <c r="U1642" s="6">
        <f t="shared" si="360"/>
        <v>40004</v>
      </c>
      <c r="V1642" s="55">
        <f t="shared" si="361"/>
        <v>40004</v>
      </c>
      <c r="W1642" s="6">
        <f t="shared" si="363"/>
        <v>0</v>
      </c>
      <c r="X1642" s="6">
        <f t="shared" si="364"/>
        <v>-19.682539682539684</v>
      </c>
      <c r="AA1642">
        <f t="shared" si="351"/>
        <v>0</v>
      </c>
    </row>
    <row r="1643" spans="1:27">
      <c r="A1643" s="67">
        <v>40007</v>
      </c>
      <c r="B1643" s="68">
        <v>66.305999999999997</v>
      </c>
      <c r="C1643" s="46"/>
      <c r="D1643" s="1"/>
      <c r="E1643" s="1"/>
      <c r="F1643" s="1"/>
      <c r="G1643" s="1"/>
      <c r="H1643" s="1"/>
      <c r="I1643" s="1"/>
      <c r="J1643" s="2">
        <f t="shared" si="352"/>
        <v>0</v>
      </c>
      <c r="K1643" s="2">
        <f t="shared" si="353"/>
        <v>0</v>
      </c>
      <c r="L1643" s="8">
        <f t="shared" si="362"/>
        <v>40007</v>
      </c>
      <c r="M1643" s="54">
        <f t="shared" si="354"/>
        <v>0</v>
      </c>
      <c r="N1643" s="6">
        <f t="shared" si="355"/>
        <v>0</v>
      </c>
      <c r="O1643" s="6" t="str">
        <f t="shared" si="356"/>
        <v/>
      </c>
      <c r="P1643" s="29"/>
      <c r="Q1643" s="54">
        <f t="shared" si="357"/>
        <v>1</v>
      </c>
      <c r="R1643" s="6">
        <f t="shared" si="358"/>
        <v>-19.682539682539684</v>
      </c>
      <c r="S1643" s="6">
        <f t="shared" si="359"/>
        <v>0.29684402139383592</v>
      </c>
      <c r="T1643" s="29"/>
      <c r="U1643" s="6">
        <f t="shared" si="360"/>
        <v>40007</v>
      </c>
      <c r="V1643" s="55">
        <f t="shared" si="361"/>
        <v>40007</v>
      </c>
      <c r="W1643" s="6">
        <f t="shared" si="363"/>
        <v>0</v>
      </c>
      <c r="X1643" s="6">
        <f t="shared" si="364"/>
        <v>-19.682539682539684</v>
      </c>
      <c r="AA1643">
        <f t="shared" si="351"/>
        <v>0</v>
      </c>
    </row>
    <row r="1644" spans="1:27">
      <c r="A1644" s="67">
        <v>40008</v>
      </c>
      <c r="B1644" s="68">
        <v>67.997200000000007</v>
      </c>
      <c r="C1644" s="46"/>
      <c r="D1644" s="1"/>
      <c r="E1644" s="1"/>
      <c r="F1644" s="1"/>
      <c r="G1644" s="1"/>
      <c r="H1644" s="1"/>
      <c r="I1644" s="1"/>
      <c r="J1644" s="2">
        <f t="shared" si="352"/>
        <v>0</v>
      </c>
      <c r="K1644" s="2">
        <f t="shared" si="353"/>
        <v>0</v>
      </c>
      <c r="L1644" s="8">
        <f t="shared" si="362"/>
        <v>40008</v>
      </c>
      <c r="M1644" s="54">
        <f t="shared" si="354"/>
        <v>0</v>
      </c>
      <c r="N1644" s="6">
        <f t="shared" si="355"/>
        <v>0</v>
      </c>
      <c r="O1644" s="6" t="str">
        <f t="shared" si="356"/>
        <v/>
      </c>
      <c r="P1644" s="29"/>
      <c r="Q1644" s="54">
        <f t="shared" si="357"/>
        <v>1</v>
      </c>
      <c r="R1644" s="6">
        <f t="shared" si="358"/>
        <v>-19.682539682539684</v>
      </c>
      <c r="S1644" s="6">
        <f t="shared" si="359"/>
        <v>0.28946103196219375</v>
      </c>
      <c r="T1644" s="29"/>
      <c r="U1644" s="6">
        <f t="shared" si="360"/>
        <v>40008</v>
      </c>
      <c r="V1644" s="55">
        <f t="shared" si="361"/>
        <v>40008</v>
      </c>
      <c r="W1644" s="6">
        <f t="shared" si="363"/>
        <v>0</v>
      </c>
      <c r="X1644" s="6">
        <f t="shared" si="364"/>
        <v>-19.682539682539684</v>
      </c>
      <c r="AA1644">
        <f t="shared" si="351"/>
        <v>0</v>
      </c>
    </row>
    <row r="1645" spans="1:27">
      <c r="A1645" s="67">
        <v>40009</v>
      </c>
      <c r="B1645" s="68">
        <v>69.471299999999999</v>
      </c>
      <c r="C1645" s="46"/>
      <c r="D1645" s="1"/>
      <c r="E1645" s="1"/>
      <c r="F1645" s="1"/>
      <c r="G1645" s="1"/>
      <c r="H1645" s="1"/>
      <c r="I1645" s="1"/>
      <c r="J1645" s="2">
        <f t="shared" si="352"/>
        <v>0</v>
      </c>
      <c r="K1645" s="2">
        <f t="shared" si="353"/>
        <v>0</v>
      </c>
      <c r="L1645" s="8">
        <f t="shared" si="362"/>
        <v>40009</v>
      </c>
      <c r="M1645" s="54">
        <f t="shared" si="354"/>
        <v>0</v>
      </c>
      <c r="N1645" s="6">
        <f t="shared" si="355"/>
        <v>0</v>
      </c>
      <c r="O1645" s="6" t="str">
        <f t="shared" si="356"/>
        <v/>
      </c>
      <c r="P1645" s="29"/>
      <c r="Q1645" s="54">
        <f t="shared" si="357"/>
        <v>1</v>
      </c>
      <c r="R1645" s="6">
        <f t="shared" si="358"/>
        <v>-19.682539682539684</v>
      </c>
      <c r="S1645" s="6">
        <f t="shared" si="359"/>
        <v>0.28331900630245416</v>
      </c>
      <c r="T1645" s="29"/>
      <c r="U1645" s="6">
        <f t="shared" si="360"/>
        <v>40009</v>
      </c>
      <c r="V1645" s="55">
        <f t="shared" si="361"/>
        <v>40009</v>
      </c>
      <c r="W1645" s="6">
        <f t="shared" si="363"/>
        <v>0</v>
      </c>
      <c r="X1645" s="6">
        <f t="shared" si="364"/>
        <v>-19.682539682539684</v>
      </c>
      <c r="AA1645">
        <f t="shared" si="351"/>
        <v>0</v>
      </c>
    </row>
    <row r="1646" spans="1:27">
      <c r="A1646" s="67">
        <v>40010</v>
      </c>
      <c r="B1646" s="68">
        <v>69.881100000000004</v>
      </c>
      <c r="C1646" s="46"/>
      <c r="D1646" s="1"/>
      <c r="E1646" s="1"/>
      <c r="F1646" s="1"/>
      <c r="G1646" s="1"/>
      <c r="H1646" s="1"/>
      <c r="I1646" s="1"/>
      <c r="J1646" s="2">
        <f t="shared" si="352"/>
        <v>0</v>
      </c>
      <c r="K1646" s="2">
        <f t="shared" si="353"/>
        <v>0</v>
      </c>
      <c r="L1646" s="8">
        <f t="shared" si="362"/>
        <v>40010</v>
      </c>
      <c r="M1646" s="54">
        <f t="shared" si="354"/>
        <v>0</v>
      </c>
      <c r="N1646" s="6">
        <f t="shared" si="355"/>
        <v>0</v>
      </c>
      <c r="O1646" s="6" t="str">
        <f t="shared" si="356"/>
        <v/>
      </c>
      <c r="P1646" s="29"/>
      <c r="Q1646" s="54">
        <f t="shared" si="357"/>
        <v>1</v>
      </c>
      <c r="R1646" s="6">
        <f t="shared" si="358"/>
        <v>-19.682539682539684</v>
      </c>
      <c r="S1646" s="6">
        <f t="shared" si="359"/>
        <v>0.28165755379551383</v>
      </c>
      <c r="T1646" s="29"/>
      <c r="U1646" s="6">
        <f t="shared" si="360"/>
        <v>40010</v>
      </c>
      <c r="V1646" s="55">
        <f t="shared" si="361"/>
        <v>40010</v>
      </c>
      <c r="W1646" s="6">
        <f t="shared" si="363"/>
        <v>0</v>
      </c>
      <c r="X1646" s="6">
        <f t="shared" si="364"/>
        <v>-19.682539682539684</v>
      </c>
      <c r="AA1646">
        <f t="shared" si="351"/>
        <v>0</v>
      </c>
    </row>
    <row r="1647" spans="1:27">
      <c r="A1647" s="67">
        <v>40011</v>
      </c>
      <c r="B1647" s="68">
        <v>71.233400000000003</v>
      </c>
      <c r="C1647" s="46"/>
      <c r="D1647" s="1"/>
      <c r="E1647" s="1"/>
      <c r="F1647" s="1"/>
      <c r="G1647" s="1"/>
      <c r="H1647" s="1"/>
      <c r="I1647" s="1"/>
      <c r="J1647" s="2">
        <f t="shared" si="352"/>
        <v>0</v>
      </c>
      <c r="K1647" s="2">
        <f t="shared" si="353"/>
        <v>0</v>
      </c>
      <c r="L1647" s="8">
        <f t="shared" si="362"/>
        <v>40011</v>
      </c>
      <c r="M1647" s="54">
        <f t="shared" si="354"/>
        <v>0</v>
      </c>
      <c r="N1647" s="6">
        <f t="shared" si="355"/>
        <v>0</v>
      </c>
      <c r="O1647" s="6" t="str">
        <f t="shared" si="356"/>
        <v/>
      </c>
      <c r="P1647" s="29"/>
      <c r="Q1647" s="54">
        <f t="shared" si="357"/>
        <v>1</v>
      </c>
      <c r="R1647" s="6">
        <f t="shared" si="358"/>
        <v>-19.682539682539684</v>
      </c>
      <c r="S1647" s="6">
        <f t="shared" si="359"/>
        <v>0.27631054649279246</v>
      </c>
      <c r="T1647" s="29"/>
      <c r="U1647" s="6">
        <f t="shared" si="360"/>
        <v>40011</v>
      </c>
      <c r="V1647" s="55">
        <f t="shared" si="361"/>
        <v>40011</v>
      </c>
      <c r="W1647" s="6">
        <f t="shared" si="363"/>
        <v>0</v>
      </c>
      <c r="X1647" s="6">
        <f t="shared" si="364"/>
        <v>-19.682539682539684</v>
      </c>
      <c r="AA1647">
        <f t="shared" si="351"/>
        <v>0</v>
      </c>
    </row>
    <row r="1648" spans="1:27">
      <c r="A1648" s="67">
        <v>40014</v>
      </c>
      <c r="B1648" s="68">
        <v>73.093000000000004</v>
      </c>
      <c r="C1648" s="46"/>
      <c r="D1648" s="1"/>
      <c r="E1648" s="1"/>
      <c r="F1648" s="1"/>
      <c r="G1648" s="1"/>
      <c r="H1648" s="1"/>
      <c r="I1648" s="1"/>
      <c r="J1648" s="2">
        <f t="shared" si="352"/>
        <v>0</v>
      </c>
      <c r="K1648" s="2">
        <f t="shared" si="353"/>
        <v>0</v>
      </c>
      <c r="L1648" s="8">
        <f t="shared" si="362"/>
        <v>40014</v>
      </c>
      <c r="M1648" s="54">
        <f t="shared" si="354"/>
        <v>0</v>
      </c>
      <c r="N1648" s="6">
        <f t="shared" si="355"/>
        <v>0</v>
      </c>
      <c r="O1648" s="6" t="str">
        <f t="shared" si="356"/>
        <v/>
      </c>
      <c r="P1648" s="29"/>
      <c r="Q1648" s="54">
        <f t="shared" si="357"/>
        <v>1</v>
      </c>
      <c r="R1648" s="6">
        <f t="shared" si="358"/>
        <v>-19.682539682539684</v>
      </c>
      <c r="S1648" s="6">
        <f t="shared" si="359"/>
        <v>0.26928077493795144</v>
      </c>
      <c r="T1648" s="29"/>
      <c r="U1648" s="6">
        <f t="shared" si="360"/>
        <v>40014</v>
      </c>
      <c r="V1648" s="55">
        <f t="shared" si="361"/>
        <v>40014</v>
      </c>
      <c r="W1648" s="6">
        <f t="shared" si="363"/>
        <v>0</v>
      </c>
      <c r="X1648" s="6">
        <f t="shared" si="364"/>
        <v>-19.682539682539684</v>
      </c>
      <c r="AA1648">
        <f t="shared" si="351"/>
        <v>0</v>
      </c>
    </row>
    <row r="1649" spans="1:27">
      <c r="A1649" s="67">
        <v>40015</v>
      </c>
      <c r="B1649" s="68">
        <v>72.818200000000004</v>
      </c>
      <c r="C1649" s="46"/>
      <c r="D1649" s="1"/>
      <c r="E1649" s="1"/>
      <c r="F1649" s="1"/>
      <c r="G1649" s="1"/>
      <c r="H1649" s="1"/>
      <c r="I1649" s="1"/>
      <c r="J1649" s="2">
        <f t="shared" si="352"/>
        <v>0</v>
      </c>
      <c r="K1649" s="2">
        <f t="shared" si="353"/>
        <v>0</v>
      </c>
      <c r="L1649" s="8">
        <f t="shared" si="362"/>
        <v>40015</v>
      </c>
      <c r="M1649" s="54">
        <f t="shared" si="354"/>
        <v>0</v>
      </c>
      <c r="N1649" s="6">
        <f t="shared" si="355"/>
        <v>0</v>
      </c>
      <c r="O1649" s="6" t="str">
        <f t="shared" si="356"/>
        <v/>
      </c>
      <c r="P1649" s="29"/>
      <c r="Q1649" s="54">
        <f t="shared" si="357"/>
        <v>1</v>
      </c>
      <c r="R1649" s="6">
        <f t="shared" si="358"/>
        <v>-19.682539682539684</v>
      </c>
      <c r="S1649" s="6">
        <f t="shared" si="359"/>
        <v>0.27029698183338347</v>
      </c>
      <c r="T1649" s="29"/>
      <c r="U1649" s="6">
        <f t="shared" si="360"/>
        <v>40015</v>
      </c>
      <c r="V1649" s="55">
        <f t="shared" si="361"/>
        <v>40015</v>
      </c>
      <c r="W1649" s="6">
        <f t="shared" si="363"/>
        <v>0</v>
      </c>
      <c r="X1649" s="6">
        <f t="shared" si="364"/>
        <v>-19.682539682539684</v>
      </c>
      <c r="AA1649">
        <f t="shared" si="351"/>
        <v>0</v>
      </c>
    </row>
    <row r="1650" spans="1:27">
      <c r="A1650" s="67">
        <v>40016</v>
      </c>
      <c r="B1650" s="68">
        <v>72.523300000000006</v>
      </c>
      <c r="C1650" s="46"/>
      <c r="D1650" s="1"/>
      <c r="E1650" s="1"/>
      <c r="F1650" s="1"/>
      <c r="G1650" s="1"/>
      <c r="H1650" s="1"/>
      <c r="I1650" s="1"/>
      <c r="J1650" s="2">
        <f t="shared" si="352"/>
        <v>0</v>
      </c>
      <c r="K1650" s="2">
        <f t="shared" si="353"/>
        <v>0</v>
      </c>
      <c r="L1650" s="8">
        <f t="shared" si="362"/>
        <v>40016</v>
      </c>
      <c r="M1650" s="54">
        <f t="shared" si="354"/>
        <v>0</v>
      </c>
      <c r="N1650" s="6">
        <f t="shared" si="355"/>
        <v>0</v>
      </c>
      <c r="O1650" s="6" t="str">
        <f t="shared" si="356"/>
        <v/>
      </c>
      <c r="P1650" s="29"/>
      <c r="Q1650" s="54">
        <f t="shared" si="357"/>
        <v>1</v>
      </c>
      <c r="R1650" s="6">
        <f t="shared" si="358"/>
        <v>-19.682539682539684</v>
      </c>
      <c r="S1650" s="6">
        <f t="shared" si="359"/>
        <v>0.27139608487947575</v>
      </c>
      <c r="T1650" s="29"/>
      <c r="U1650" s="6">
        <f t="shared" si="360"/>
        <v>40016</v>
      </c>
      <c r="V1650" s="55">
        <f t="shared" si="361"/>
        <v>40016</v>
      </c>
      <c r="W1650" s="6">
        <f t="shared" si="363"/>
        <v>0</v>
      </c>
      <c r="X1650" s="6">
        <f t="shared" si="364"/>
        <v>-19.682539682539684</v>
      </c>
      <c r="AA1650">
        <f t="shared" si="351"/>
        <v>0</v>
      </c>
    </row>
    <row r="1651" spans="1:27">
      <c r="A1651" s="67">
        <v>40017</v>
      </c>
      <c r="B1651" s="68">
        <v>73.395799999999994</v>
      </c>
      <c r="C1651" s="46"/>
      <c r="D1651" s="1"/>
      <c r="E1651" s="1"/>
      <c r="F1651" s="1"/>
      <c r="G1651" s="1"/>
      <c r="H1651" s="1"/>
      <c r="I1651" s="1"/>
      <c r="J1651" s="2">
        <f t="shared" si="352"/>
        <v>0</v>
      </c>
      <c r="K1651" s="2">
        <f t="shared" si="353"/>
        <v>0</v>
      </c>
      <c r="L1651" s="8">
        <f t="shared" si="362"/>
        <v>40017</v>
      </c>
      <c r="M1651" s="54">
        <f t="shared" si="354"/>
        <v>0</v>
      </c>
      <c r="N1651" s="6">
        <f t="shared" si="355"/>
        <v>0</v>
      </c>
      <c r="O1651" s="6" t="str">
        <f t="shared" si="356"/>
        <v/>
      </c>
      <c r="P1651" s="29"/>
      <c r="Q1651" s="54">
        <f t="shared" si="357"/>
        <v>1</v>
      </c>
      <c r="R1651" s="6">
        <f t="shared" si="358"/>
        <v>-19.682539682539684</v>
      </c>
      <c r="S1651" s="6">
        <f t="shared" si="359"/>
        <v>0.2681698364557602</v>
      </c>
      <c r="T1651" s="29"/>
      <c r="U1651" s="6">
        <f t="shared" si="360"/>
        <v>40017</v>
      </c>
      <c r="V1651" s="55">
        <f t="shared" si="361"/>
        <v>40017</v>
      </c>
      <c r="W1651" s="6">
        <f t="shared" si="363"/>
        <v>0</v>
      </c>
      <c r="X1651" s="6">
        <f t="shared" si="364"/>
        <v>-19.682539682539684</v>
      </c>
      <c r="AA1651">
        <f t="shared" si="351"/>
        <v>0</v>
      </c>
    </row>
    <row r="1652" spans="1:27">
      <c r="A1652" s="67">
        <v>40018</v>
      </c>
      <c r="B1652" s="68">
        <v>73.924800000000005</v>
      </c>
      <c r="C1652" s="46"/>
      <c r="D1652" s="1"/>
      <c r="E1652" s="1"/>
      <c r="F1652" s="1"/>
      <c r="G1652" s="1"/>
      <c r="H1652" s="1"/>
      <c r="I1652" s="1"/>
      <c r="J1652" s="2">
        <f t="shared" si="352"/>
        <v>0</v>
      </c>
      <c r="K1652" s="2">
        <f t="shared" si="353"/>
        <v>0</v>
      </c>
      <c r="L1652" s="8">
        <f t="shared" si="362"/>
        <v>40018</v>
      </c>
      <c r="M1652" s="54">
        <f t="shared" si="354"/>
        <v>0</v>
      </c>
      <c r="N1652" s="6">
        <f t="shared" si="355"/>
        <v>0</v>
      </c>
      <c r="O1652" s="6" t="str">
        <f t="shared" si="356"/>
        <v/>
      </c>
      <c r="P1652" s="29"/>
      <c r="Q1652" s="54">
        <f t="shared" si="357"/>
        <v>1</v>
      </c>
      <c r="R1652" s="6">
        <f t="shared" si="358"/>
        <v>-19.682539682539684</v>
      </c>
      <c r="S1652" s="6">
        <f t="shared" si="359"/>
        <v>0.26625083439576003</v>
      </c>
      <c r="T1652" s="29"/>
      <c r="U1652" s="6">
        <f t="shared" si="360"/>
        <v>40018</v>
      </c>
      <c r="V1652" s="55">
        <f t="shared" si="361"/>
        <v>40018</v>
      </c>
      <c r="W1652" s="6">
        <f t="shared" si="363"/>
        <v>0</v>
      </c>
      <c r="X1652" s="6">
        <f t="shared" si="364"/>
        <v>-19.682539682539684</v>
      </c>
      <c r="AA1652">
        <f t="shared" si="351"/>
        <v>0</v>
      </c>
    </row>
    <row r="1653" spans="1:27">
      <c r="A1653" s="67">
        <v>40021</v>
      </c>
      <c r="B1653" s="68">
        <v>74.021199999999993</v>
      </c>
      <c r="C1653" s="46"/>
      <c r="D1653" s="1"/>
      <c r="E1653" s="1"/>
      <c r="F1653" s="1"/>
      <c r="G1653" s="1"/>
      <c r="H1653" s="1"/>
      <c r="I1653" s="1"/>
      <c r="J1653" s="2">
        <f t="shared" si="352"/>
        <v>0</v>
      </c>
      <c r="K1653" s="2">
        <f t="shared" si="353"/>
        <v>0</v>
      </c>
      <c r="L1653" s="8">
        <f t="shared" si="362"/>
        <v>40021</v>
      </c>
      <c r="M1653" s="54">
        <f t="shared" si="354"/>
        <v>0</v>
      </c>
      <c r="N1653" s="6">
        <f t="shared" si="355"/>
        <v>0</v>
      </c>
      <c r="O1653" s="6" t="str">
        <f t="shared" si="356"/>
        <v/>
      </c>
      <c r="P1653" s="29"/>
      <c r="Q1653" s="54">
        <f t="shared" si="357"/>
        <v>1</v>
      </c>
      <c r="R1653" s="6">
        <f t="shared" si="358"/>
        <v>-19.682539682539684</v>
      </c>
      <c r="S1653" s="6">
        <f t="shared" si="359"/>
        <v>0.26590408805233751</v>
      </c>
      <c r="T1653" s="29"/>
      <c r="U1653" s="6">
        <f t="shared" si="360"/>
        <v>40021</v>
      </c>
      <c r="V1653" s="55">
        <f t="shared" si="361"/>
        <v>40021</v>
      </c>
      <c r="W1653" s="6">
        <f t="shared" si="363"/>
        <v>0</v>
      </c>
      <c r="X1653" s="6">
        <f t="shared" si="364"/>
        <v>-19.682539682539684</v>
      </c>
      <c r="AA1653">
        <f t="shared" si="351"/>
        <v>0</v>
      </c>
    </row>
    <row r="1654" spans="1:27">
      <c r="A1654" s="67">
        <v>40022</v>
      </c>
      <c r="B1654" s="68">
        <v>74.510999999999996</v>
      </c>
      <c r="C1654" s="46"/>
      <c r="D1654" s="1"/>
      <c r="E1654" s="1"/>
      <c r="F1654" s="1"/>
      <c r="G1654" s="1"/>
      <c r="H1654" s="1"/>
      <c r="I1654" s="1"/>
      <c r="J1654" s="2">
        <f t="shared" si="352"/>
        <v>0</v>
      </c>
      <c r="K1654" s="2">
        <f t="shared" si="353"/>
        <v>0</v>
      </c>
      <c r="L1654" s="8">
        <f t="shared" si="362"/>
        <v>40022</v>
      </c>
      <c r="M1654" s="54">
        <f t="shared" si="354"/>
        <v>0</v>
      </c>
      <c r="N1654" s="6">
        <f t="shared" si="355"/>
        <v>0</v>
      </c>
      <c r="O1654" s="6" t="str">
        <f t="shared" si="356"/>
        <v/>
      </c>
      <c r="P1654" s="29"/>
      <c r="Q1654" s="54">
        <f t="shared" si="357"/>
        <v>1</v>
      </c>
      <c r="R1654" s="6">
        <f t="shared" si="358"/>
        <v>-19.682539682539684</v>
      </c>
      <c r="S1654" s="6">
        <f t="shared" si="359"/>
        <v>0.26415616060098085</v>
      </c>
      <c r="T1654" s="29"/>
      <c r="U1654" s="6">
        <f t="shared" si="360"/>
        <v>40022</v>
      </c>
      <c r="V1654" s="55">
        <f t="shared" si="361"/>
        <v>40022</v>
      </c>
      <c r="W1654" s="6">
        <f t="shared" si="363"/>
        <v>0</v>
      </c>
      <c r="X1654" s="6">
        <f t="shared" si="364"/>
        <v>-19.682539682539684</v>
      </c>
      <c r="AA1654">
        <f t="shared" si="351"/>
        <v>0</v>
      </c>
    </row>
    <row r="1655" spans="1:27">
      <c r="A1655" s="67">
        <v>40023</v>
      </c>
      <c r="B1655" s="68">
        <v>74.5471</v>
      </c>
      <c r="C1655" s="46"/>
      <c r="D1655" s="1"/>
      <c r="E1655" s="1"/>
      <c r="F1655" s="1"/>
      <c r="G1655" s="1"/>
      <c r="H1655" s="1"/>
      <c r="I1655" s="1"/>
      <c r="J1655" s="2">
        <f t="shared" si="352"/>
        <v>0</v>
      </c>
      <c r="K1655" s="2">
        <f t="shared" si="353"/>
        <v>0</v>
      </c>
      <c r="L1655" s="8">
        <f t="shared" si="362"/>
        <v>40023</v>
      </c>
      <c r="M1655" s="54">
        <f t="shared" si="354"/>
        <v>0</v>
      </c>
      <c r="N1655" s="6">
        <f t="shared" si="355"/>
        <v>0</v>
      </c>
      <c r="O1655" s="6" t="str">
        <f t="shared" si="356"/>
        <v/>
      </c>
      <c r="P1655" s="29"/>
      <c r="Q1655" s="54">
        <f t="shared" si="357"/>
        <v>1</v>
      </c>
      <c r="R1655" s="6">
        <f t="shared" si="358"/>
        <v>-19.682539682539684</v>
      </c>
      <c r="S1655" s="6">
        <f t="shared" si="359"/>
        <v>0.26402824097167676</v>
      </c>
      <c r="T1655" s="29"/>
      <c r="U1655" s="6">
        <f t="shared" si="360"/>
        <v>40023</v>
      </c>
      <c r="V1655" s="55">
        <f t="shared" si="361"/>
        <v>40023</v>
      </c>
      <c r="W1655" s="6">
        <f t="shared" si="363"/>
        <v>0</v>
      </c>
      <c r="X1655" s="6">
        <f t="shared" si="364"/>
        <v>-19.682539682539684</v>
      </c>
      <c r="AA1655">
        <f t="shared" si="351"/>
        <v>0</v>
      </c>
    </row>
    <row r="1656" spans="1:27">
      <c r="A1656" s="67">
        <v>40024</v>
      </c>
      <c r="B1656" s="68">
        <v>74.578999999999994</v>
      </c>
      <c r="C1656" s="46"/>
      <c r="D1656" s="1"/>
      <c r="E1656" s="1"/>
      <c r="F1656" s="1"/>
      <c r="G1656" s="1"/>
      <c r="H1656" s="1"/>
      <c r="I1656" s="1"/>
      <c r="J1656" s="2">
        <f t="shared" si="352"/>
        <v>0</v>
      </c>
      <c r="K1656" s="2">
        <f t="shared" si="353"/>
        <v>0</v>
      </c>
      <c r="L1656" s="8">
        <f t="shared" si="362"/>
        <v>40024</v>
      </c>
      <c r="M1656" s="54">
        <f t="shared" si="354"/>
        <v>0</v>
      </c>
      <c r="N1656" s="6">
        <f t="shared" si="355"/>
        <v>0</v>
      </c>
      <c r="O1656" s="6" t="str">
        <f t="shared" si="356"/>
        <v/>
      </c>
      <c r="P1656" s="29"/>
      <c r="Q1656" s="54">
        <f t="shared" si="357"/>
        <v>1</v>
      </c>
      <c r="R1656" s="6">
        <f t="shared" si="358"/>
        <v>-19.682539682539684</v>
      </c>
      <c r="S1656" s="6">
        <f t="shared" si="359"/>
        <v>0.26391530702395694</v>
      </c>
      <c r="T1656" s="29"/>
      <c r="U1656" s="6">
        <f t="shared" si="360"/>
        <v>40024</v>
      </c>
      <c r="V1656" s="55">
        <f t="shared" si="361"/>
        <v>40024</v>
      </c>
      <c r="W1656" s="6">
        <f t="shared" si="363"/>
        <v>0</v>
      </c>
      <c r="X1656" s="6">
        <f t="shared" si="364"/>
        <v>-19.682539682539684</v>
      </c>
      <c r="AA1656">
        <f t="shared" si="351"/>
        <v>0</v>
      </c>
    </row>
    <row r="1657" spans="1:27">
      <c r="A1657" s="67">
        <v>40025</v>
      </c>
      <c r="B1657" s="68">
        <v>75.287300000000002</v>
      </c>
      <c r="C1657" s="46"/>
      <c r="D1657" s="1"/>
      <c r="E1657" s="1"/>
      <c r="F1657" s="1"/>
      <c r="G1657" s="1"/>
      <c r="H1657" s="1"/>
      <c r="I1657" s="1"/>
      <c r="J1657" s="2">
        <f t="shared" si="352"/>
        <v>1</v>
      </c>
      <c r="K1657" s="2">
        <f t="shared" si="353"/>
        <v>-1000</v>
      </c>
      <c r="L1657" s="8">
        <f t="shared" si="362"/>
        <v>40025</v>
      </c>
      <c r="M1657" s="54">
        <f t="shared" si="354"/>
        <v>1</v>
      </c>
      <c r="N1657" s="6">
        <f t="shared" si="355"/>
        <v>-1000</v>
      </c>
      <c r="O1657" s="6">
        <f t="shared" si="356"/>
        <v>13.282452684582925</v>
      </c>
      <c r="P1657" s="29"/>
      <c r="Q1657" s="54">
        <f t="shared" si="357"/>
        <v>1</v>
      </c>
      <c r="R1657" s="6">
        <f t="shared" si="358"/>
        <v>-19.682539682539684</v>
      </c>
      <c r="S1657" s="6">
        <f t="shared" si="359"/>
        <v>0.26143240204575913</v>
      </c>
      <c r="T1657" s="29"/>
      <c r="U1657" s="6">
        <f t="shared" si="360"/>
        <v>40025</v>
      </c>
      <c r="V1657" s="55">
        <f t="shared" si="361"/>
        <v>40025</v>
      </c>
      <c r="W1657" s="6">
        <f t="shared" si="363"/>
        <v>-1000</v>
      </c>
      <c r="X1657" s="6">
        <f t="shared" si="364"/>
        <v>-19.682539682539684</v>
      </c>
      <c r="AA1657">
        <f t="shared" si="351"/>
        <v>0</v>
      </c>
    </row>
    <row r="1658" spans="1:27">
      <c r="A1658" s="67">
        <v>40028</v>
      </c>
      <c r="B1658" s="68">
        <v>76.101299999999995</v>
      </c>
      <c r="C1658" s="46"/>
      <c r="D1658" s="1"/>
      <c r="E1658" s="1"/>
      <c r="F1658" s="1"/>
      <c r="G1658" s="1"/>
      <c r="H1658" s="1"/>
      <c r="I1658" s="1"/>
      <c r="J1658" s="2">
        <f t="shared" si="352"/>
        <v>0</v>
      </c>
      <c r="K1658" s="2">
        <f t="shared" si="353"/>
        <v>0</v>
      </c>
      <c r="L1658" s="8">
        <f t="shared" si="362"/>
        <v>40028</v>
      </c>
      <c r="M1658" s="54">
        <f t="shared" si="354"/>
        <v>0</v>
      </c>
      <c r="N1658" s="6">
        <f t="shared" si="355"/>
        <v>0</v>
      </c>
      <c r="O1658" s="6" t="str">
        <f t="shared" si="356"/>
        <v/>
      </c>
      <c r="P1658" s="29"/>
      <c r="Q1658" s="54">
        <f t="shared" si="357"/>
        <v>1</v>
      </c>
      <c r="R1658" s="6">
        <f t="shared" si="358"/>
        <v>-19.682539682539684</v>
      </c>
      <c r="S1658" s="6">
        <f t="shared" si="359"/>
        <v>0.25863605066588463</v>
      </c>
      <c r="T1658" s="29"/>
      <c r="U1658" s="6">
        <f t="shared" si="360"/>
        <v>40028</v>
      </c>
      <c r="V1658" s="55">
        <f t="shared" si="361"/>
        <v>40028</v>
      </c>
      <c r="W1658" s="6">
        <f t="shared" si="363"/>
        <v>0</v>
      </c>
      <c r="X1658" s="6">
        <f t="shared" si="364"/>
        <v>-19.682539682539684</v>
      </c>
      <c r="AA1658">
        <f t="shared" si="351"/>
        <v>0</v>
      </c>
    </row>
    <row r="1659" spans="1:27">
      <c r="A1659" s="67">
        <v>40029</v>
      </c>
      <c r="B1659" s="68">
        <v>75.767700000000005</v>
      </c>
      <c r="C1659" s="46"/>
      <c r="D1659" s="1"/>
      <c r="E1659" s="1"/>
      <c r="F1659" s="1"/>
      <c r="G1659" s="1"/>
      <c r="H1659" s="1"/>
      <c r="I1659" s="1"/>
      <c r="J1659" s="2">
        <f t="shared" si="352"/>
        <v>0</v>
      </c>
      <c r="K1659" s="2">
        <f t="shared" si="353"/>
        <v>0</v>
      </c>
      <c r="L1659" s="8">
        <f t="shared" si="362"/>
        <v>40029</v>
      </c>
      <c r="M1659" s="54">
        <f t="shared" si="354"/>
        <v>0</v>
      </c>
      <c r="N1659" s="6">
        <f t="shared" si="355"/>
        <v>0</v>
      </c>
      <c r="O1659" s="6" t="str">
        <f t="shared" si="356"/>
        <v/>
      </c>
      <c r="P1659" s="29"/>
      <c r="Q1659" s="54">
        <f t="shared" si="357"/>
        <v>1</v>
      </c>
      <c r="R1659" s="6">
        <f t="shared" si="358"/>
        <v>-19.682539682539684</v>
      </c>
      <c r="S1659" s="6">
        <f t="shared" si="359"/>
        <v>0.25977480750424892</v>
      </c>
      <c r="T1659" s="29"/>
      <c r="U1659" s="6">
        <f t="shared" si="360"/>
        <v>40029</v>
      </c>
      <c r="V1659" s="55">
        <f t="shared" si="361"/>
        <v>40029</v>
      </c>
      <c r="W1659" s="6">
        <f t="shared" si="363"/>
        <v>0</v>
      </c>
      <c r="X1659" s="6">
        <f t="shared" si="364"/>
        <v>-19.682539682539684</v>
      </c>
      <c r="AA1659">
        <f t="shared" si="351"/>
        <v>0</v>
      </c>
    </row>
    <row r="1660" spans="1:27">
      <c r="A1660" s="67">
        <v>40030</v>
      </c>
      <c r="B1660" s="68">
        <v>76.333600000000004</v>
      </c>
      <c r="C1660" s="46"/>
      <c r="D1660" s="1"/>
      <c r="E1660" s="1"/>
      <c r="F1660" s="1"/>
      <c r="G1660" s="1"/>
      <c r="H1660" s="1"/>
      <c r="I1660" s="1"/>
      <c r="J1660" s="2">
        <f t="shared" si="352"/>
        <v>0</v>
      </c>
      <c r="K1660" s="2">
        <f t="shared" si="353"/>
        <v>0</v>
      </c>
      <c r="L1660" s="8">
        <f t="shared" si="362"/>
        <v>40030</v>
      </c>
      <c r="M1660" s="54">
        <f t="shared" si="354"/>
        <v>0</v>
      </c>
      <c r="N1660" s="6">
        <f t="shared" si="355"/>
        <v>0</v>
      </c>
      <c r="O1660" s="6" t="str">
        <f t="shared" si="356"/>
        <v/>
      </c>
      <c r="P1660" s="29"/>
      <c r="Q1660" s="54">
        <f t="shared" si="357"/>
        <v>1</v>
      </c>
      <c r="R1660" s="6">
        <f t="shared" si="358"/>
        <v>-19.682539682539684</v>
      </c>
      <c r="S1660" s="6">
        <f t="shared" si="359"/>
        <v>0.2578489640543572</v>
      </c>
      <c r="T1660" s="29"/>
      <c r="U1660" s="6">
        <f t="shared" si="360"/>
        <v>40030</v>
      </c>
      <c r="V1660" s="55">
        <f t="shared" si="361"/>
        <v>40030</v>
      </c>
      <c r="W1660" s="6">
        <f t="shared" si="363"/>
        <v>0</v>
      </c>
      <c r="X1660" s="6">
        <f t="shared" si="364"/>
        <v>-19.682539682539684</v>
      </c>
      <c r="AA1660">
        <f t="shared" si="351"/>
        <v>0</v>
      </c>
    </row>
    <row r="1661" spans="1:27">
      <c r="A1661" s="67">
        <v>40031</v>
      </c>
      <c r="B1661" s="68">
        <v>75.655500000000004</v>
      </c>
      <c r="C1661" s="46"/>
      <c r="D1661" s="1"/>
      <c r="E1661" s="1"/>
      <c r="F1661" s="1"/>
      <c r="G1661" s="1"/>
      <c r="H1661" s="1"/>
      <c r="I1661" s="1"/>
      <c r="J1661" s="2">
        <f t="shared" si="352"/>
        <v>0</v>
      </c>
      <c r="K1661" s="2">
        <f t="shared" si="353"/>
        <v>0</v>
      </c>
      <c r="L1661" s="8">
        <f t="shared" si="362"/>
        <v>40031</v>
      </c>
      <c r="M1661" s="54">
        <f t="shared" si="354"/>
        <v>0</v>
      </c>
      <c r="N1661" s="6">
        <f t="shared" si="355"/>
        <v>0</v>
      </c>
      <c r="O1661" s="6" t="str">
        <f t="shared" si="356"/>
        <v/>
      </c>
      <c r="P1661" s="29"/>
      <c r="Q1661" s="54">
        <f t="shared" si="357"/>
        <v>1</v>
      </c>
      <c r="R1661" s="6">
        <f t="shared" si="358"/>
        <v>-19.682539682539684</v>
      </c>
      <c r="S1661" s="6">
        <f t="shared" si="359"/>
        <v>0.26016006347905551</v>
      </c>
      <c r="T1661" s="29"/>
      <c r="U1661" s="6">
        <f t="shared" si="360"/>
        <v>40031</v>
      </c>
      <c r="V1661" s="55">
        <f t="shared" si="361"/>
        <v>40031</v>
      </c>
      <c r="W1661" s="6">
        <f t="shared" si="363"/>
        <v>0</v>
      </c>
      <c r="X1661" s="6">
        <f t="shared" si="364"/>
        <v>-19.682539682539684</v>
      </c>
      <c r="AA1661">
        <f t="shared" si="351"/>
        <v>0</v>
      </c>
    </row>
    <row r="1662" spans="1:27">
      <c r="A1662" s="67">
        <v>40032</v>
      </c>
      <c r="B1662" s="68">
        <v>74.857799999999997</v>
      </c>
      <c r="C1662" s="46"/>
      <c r="D1662" s="1"/>
      <c r="E1662" s="1"/>
      <c r="F1662" s="1"/>
      <c r="G1662" s="1"/>
      <c r="H1662" s="1"/>
      <c r="I1662" s="1"/>
      <c r="J1662" s="2">
        <f t="shared" si="352"/>
        <v>0</v>
      </c>
      <c r="K1662" s="2">
        <f t="shared" si="353"/>
        <v>0</v>
      </c>
      <c r="L1662" s="8">
        <f t="shared" si="362"/>
        <v>40032</v>
      </c>
      <c r="M1662" s="54">
        <f t="shared" si="354"/>
        <v>0</v>
      </c>
      <c r="N1662" s="6">
        <f t="shared" si="355"/>
        <v>0</v>
      </c>
      <c r="O1662" s="6" t="str">
        <f t="shared" si="356"/>
        <v/>
      </c>
      <c r="P1662" s="29"/>
      <c r="Q1662" s="54">
        <f t="shared" si="357"/>
        <v>1</v>
      </c>
      <c r="R1662" s="6">
        <f t="shared" si="358"/>
        <v>-19.682539682539684</v>
      </c>
      <c r="S1662" s="6">
        <f t="shared" si="359"/>
        <v>0.26293238223057164</v>
      </c>
      <c r="T1662" s="29"/>
      <c r="U1662" s="6">
        <f t="shared" si="360"/>
        <v>40032</v>
      </c>
      <c r="V1662" s="55">
        <f t="shared" si="361"/>
        <v>40032</v>
      </c>
      <c r="W1662" s="6">
        <f t="shared" si="363"/>
        <v>0</v>
      </c>
      <c r="X1662" s="6">
        <f t="shared" si="364"/>
        <v>-19.682539682539684</v>
      </c>
      <c r="AA1662">
        <f t="shared" ref="AA1662:AA1725" si="365">IF(Q1663=0,IF(Q1662=1,L1662,0),0)</f>
        <v>0</v>
      </c>
    </row>
    <row r="1663" spans="1:27">
      <c r="A1663" s="67">
        <v>40035</v>
      </c>
      <c r="B1663" s="68">
        <v>74.396199999999993</v>
      </c>
      <c r="C1663" s="46"/>
      <c r="D1663" s="1"/>
      <c r="E1663" s="1"/>
      <c r="F1663" s="1"/>
      <c r="G1663" s="1"/>
      <c r="H1663" s="1"/>
      <c r="I1663" s="1"/>
      <c r="J1663" s="2">
        <f t="shared" si="352"/>
        <v>0</v>
      </c>
      <c r="K1663" s="2">
        <f t="shared" si="353"/>
        <v>0</v>
      </c>
      <c r="L1663" s="8">
        <f t="shared" si="362"/>
        <v>40035</v>
      </c>
      <c r="M1663" s="54">
        <f t="shared" si="354"/>
        <v>0</v>
      </c>
      <c r="N1663" s="6">
        <f t="shared" si="355"/>
        <v>0</v>
      </c>
      <c r="O1663" s="6" t="str">
        <f t="shared" si="356"/>
        <v/>
      </c>
      <c r="P1663" s="29"/>
      <c r="Q1663" s="54">
        <f t="shared" si="357"/>
        <v>1</v>
      </c>
      <c r="R1663" s="6">
        <f t="shared" si="358"/>
        <v>-19.682539682539684</v>
      </c>
      <c r="S1663" s="6">
        <f t="shared" si="359"/>
        <v>0.2645637772163052</v>
      </c>
      <c r="T1663" s="29"/>
      <c r="U1663" s="6">
        <f t="shared" si="360"/>
        <v>40035</v>
      </c>
      <c r="V1663" s="55">
        <f t="shared" si="361"/>
        <v>40035</v>
      </c>
      <c r="W1663" s="6">
        <f t="shared" si="363"/>
        <v>0</v>
      </c>
      <c r="X1663" s="6">
        <f t="shared" si="364"/>
        <v>-19.682539682539684</v>
      </c>
      <c r="AA1663">
        <f t="shared" si="365"/>
        <v>0</v>
      </c>
    </row>
    <row r="1664" spans="1:27">
      <c r="A1664" s="67">
        <v>40036</v>
      </c>
      <c r="B1664" s="68">
        <v>74.467500000000001</v>
      </c>
      <c r="C1664" s="46"/>
      <c r="D1664" s="1"/>
      <c r="E1664" s="1"/>
      <c r="F1664" s="1"/>
      <c r="G1664" s="1"/>
      <c r="H1664" s="1"/>
      <c r="I1664" s="1"/>
      <c r="J1664" s="2">
        <f t="shared" si="352"/>
        <v>0</v>
      </c>
      <c r="K1664" s="2">
        <f t="shared" si="353"/>
        <v>0</v>
      </c>
      <c r="L1664" s="8">
        <f t="shared" si="362"/>
        <v>40036</v>
      </c>
      <c r="M1664" s="54">
        <f t="shared" si="354"/>
        <v>0</v>
      </c>
      <c r="N1664" s="6">
        <f t="shared" si="355"/>
        <v>0</v>
      </c>
      <c r="O1664" s="6" t="str">
        <f t="shared" si="356"/>
        <v/>
      </c>
      <c r="P1664" s="29"/>
      <c r="Q1664" s="54">
        <f t="shared" si="357"/>
        <v>1</v>
      </c>
      <c r="R1664" s="6">
        <f t="shared" si="358"/>
        <v>-19.682539682539684</v>
      </c>
      <c r="S1664" s="6">
        <f t="shared" si="359"/>
        <v>0.26431046674777164</v>
      </c>
      <c r="T1664" s="29"/>
      <c r="U1664" s="6">
        <f t="shared" si="360"/>
        <v>40036</v>
      </c>
      <c r="V1664" s="55">
        <f t="shared" si="361"/>
        <v>40036</v>
      </c>
      <c r="W1664" s="6">
        <f t="shared" si="363"/>
        <v>0</v>
      </c>
      <c r="X1664" s="6">
        <f t="shared" si="364"/>
        <v>-19.682539682539684</v>
      </c>
      <c r="AA1664">
        <f t="shared" si="365"/>
        <v>0</v>
      </c>
    </row>
    <row r="1665" spans="1:27">
      <c r="A1665" s="67">
        <v>40037</v>
      </c>
      <c r="B1665" s="68">
        <v>74.648899999999998</v>
      </c>
      <c r="C1665" s="46"/>
      <c r="D1665" s="1"/>
      <c r="E1665" s="1"/>
      <c r="F1665" s="1"/>
      <c r="G1665" s="1"/>
      <c r="H1665" s="1"/>
      <c r="I1665" s="1"/>
      <c r="J1665" s="2">
        <f t="shared" si="352"/>
        <v>0</v>
      </c>
      <c r="K1665" s="2">
        <f t="shared" si="353"/>
        <v>0</v>
      </c>
      <c r="L1665" s="8">
        <f t="shared" si="362"/>
        <v>40037</v>
      </c>
      <c r="M1665" s="54">
        <f t="shared" si="354"/>
        <v>0</v>
      </c>
      <c r="N1665" s="6">
        <f t="shared" si="355"/>
        <v>0</v>
      </c>
      <c r="O1665" s="6" t="str">
        <f t="shared" si="356"/>
        <v/>
      </c>
      <c r="P1665" s="29"/>
      <c r="Q1665" s="54">
        <f t="shared" si="357"/>
        <v>1</v>
      </c>
      <c r="R1665" s="6">
        <f t="shared" si="358"/>
        <v>-19.682539682539684</v>
      </c>
      <c r="S1665" s="6">
        <f t="shared" si="359"/>
        <v>0.2636681810788864</v>
      </c>
      <c r="T1665" s="29"/>
      <c r="U1665" s="6">
        <f t="shared" si="360"/>
        <v>40037</v>
      </c>
      <c r="V1665" s="55">
        <f t="shared" si="361"/>
        <v>40037</v>
      </c>
      <c r="W1665" s="6">
        <f t="shared" si="363"/>
        <v>0</v>
      </c>
      <c r="X1665" s="6">
        <f t="shared" si="364"/>
        <v>-19.682539682539684</v>
      </c>
      <c r="AA1665">
        <f t="shared" si="365"/>
        <v>0</v>
      </c>
    </row>
    <row r="1666" spans="1:27">
      <c r="A1666" s="67">
        <v>40038</v>
      </c>
      <c r="B1666" s="68">
        <v>76.180899999999994</v>
      </c>
      <c r="C1666" s="46"/>
      <c r="D1666" s="1"/>
      <c r="E1666" s="1"/>
      <c r="F1666" s="1"/>
      <c r="G1666" s="1"/>
      <c r="H1666" s="1"/>
      <c r="I1666" s="1"/>
      <c r="J1666" s="2">
        <f t="shared" si="352"/>
        <v>0</v>
      </c>
      <c r="K1666" s="2">
        <f t="shared" si="353"/>
        <v>0</v>
      </c>
      <c r="L1666" s="8">
        <f t="shared" si="362"/>
        <v>40038</v>
      </c>
      <c r="M1666" s="54">
        <f t="shared" si="354"/>
        <v>0</v>
      </c>
      <c r="N1666" s="6">
        <f t="shared" si="355"/>
        <v>0</v>
      </c>
      <c r="O1666" s="6" t="str">
        <f t="shared" si="356"/>
        <v/>
      </c>
      <c r="P1666" s="29"/>
      <c r="Q1666" s="54">
        <f t="shared" si="357"/>
        <v>1</v>
      </c>
      <c r="R1666" s="6">
        <f t="shared" si="358"/>
        <v>-19.682539682539684</v>
      </c>
      <c r="S1666" s="6">
        <f t="shared" si="359"/>
        <v>0.25836580668566117</v>
      </c>
      <c r="T1666" s="29"/>
      <c r="U1666" s="6">
        <f t="shared" si="360"/>
        <v>40038</v>
      </c>
      <c r="V1666" s="55">
        <f t="shared" si="361"/>
        <v>40038</v>
      </c>
      <c r="W1666" s="6">
        <f t="shared" si="363"/>
        <v>0</v>
      </c>
      <c r="X1666" s="6">
        <f t="shared" si="364"/>
        <v>-19.682539682539684</v>
      </c>
      <c r="AA1666">
        <f t="shared" si="365"/>
        <v>0</v>
      </c>
    </row>
    <row r="1667" spans="1:27">
      <c r="A1667" s="67">
        <v>40039</v>
      </c>
      <c r="B1667" s="68">
        <v>76.139899999999997</v>
      </c>
      <c r="C1667" s="46"/>
      <c r="D1667" s="1"/>
      <c r="E1667" s="1"/>
      <c r="F1667" s="1"/>
      <c r="G1667" s="1"/>
      <c r="H1667" s="1"/>
      <c r="I1667" s="1"/>
      <c r="J1667" s="2">
        <f t="shared" si="352"/>
        <v>0</v>
      </c>
      <c r="K1667" s="2">
        <f t="shared" si="353"/>
        <v>0</v>
      </c>
      <c r="L1667" s="8">
        <f t="shared" si="362"/>
        <v>40039</v>
      </c>
      <c r="M1667" s="54">
        <f t="shared" si="354"/>
        <v>0</v>
      </c>
      <c r="N1667" s="6">
        <f t="shared" si="355"/>
        <v>0</v>
      </c>
      <c r="O1667" s="6" t="str">
        <f t="shared" si="356"/>
        <v/>
      </c>
      <c r="P1667" s="29"/>
      <c r="Q1667" s="54">
        <f t="shared" si="357"/>
        <v>1</v>
      </c>
      <c r="R1667" s="6">
        <f t="shared" si="358"/>
        <v>-19.682539682539684</v>
      </c>
      <c r="S1667" s="6">
        <f t="shared" si="359"/>
        <v>0.2585049321385986</v>
      </c>
      <c r="T1667" s="29"/>
      <c r="U1667" s="6">
        <f t="shared" si="360"/>
        <v>40039</v>
      </c>
      <c r="V1667" s="55">
        <f t="shared" si="361"/>
        <v>40039</v>
      </c>
      <c r="W1667" s="6">
        <f t="shared" si="363"/>
        <v>0</v>
      </c>
      <c r="X1667" s="6">
        <f t="shared" si="364"/>
        <v>-19.682539682539684</v>
      </c>
      <c r="AA1667">
        <f t="shared" si="365"/>
        <v>0</v>
      </c>
    </row>
    <row r="1668" spans="1:27">
      <c r="A1668" s="67">
        <v>40042</v>
      </c>
      <c r="B1668" s="68">
        <v>74.200999999999993</v>
      </c>
      <c r="C1668" s="46"/>
      <c r="D1668" s="1"/>
      <c r="E1668" s="1"/>
      <c r="F1668" s="1"/>
      <c r="G1668" s="1"/>
      <c r="H1668" s="1"/>
      <c r="I1668" s="1"/>
      <c r="J1668" s="2">
        <f t="shared" si="352"/>
        <v>0</v>
      </c>
      <c r="K1668" s="2">
        <f t="shared" si="353"/>
        <v>0</v>
      </c>
      <c r="L1668" s="8">
        <f t="shared" si="362"/>
        <v>40042</v>
      </c>
      <c r="M1668" s="54">
        <f t="shared" si="354"/>
        <v>0</v>
      </c>
      <c r="N1668" s="6">
        <f t="shared" si="355"/>
        <v>0</v>
      </c>
      <c r="O1668" s="6" t="str">
        <f t="shared" si="356"/>
        <v/>
      </c>
      <c r="P1668" s="29"/>
      <c r="Q1668" s="54">
        <f t="shared" si="357"/>
        <v>1</v>
      </c>
      <c r="R1668" s="6">
        <f t="shared" si="358"/>
        <v>-19.682539682539684</v>
      </c>
      <c r="S1668" s="6">
        <f t="shared" si="359"/>
        <v>0.26525976311019644</v>
      </c>
      <c r="T1668" s="29"/>
      <c r="U1668" s="6">
        <f t="shared" si="360"/>
        <v>40042</v>
      </c>
      <c r="V1668" s="55">
        <f t="shared" si="361"/>
        <v>40042</v>
      </c>
      <c r="W1668" s="6">
        <f t="shared" si="363"/>
        <v>0</v>
      </c>
      <c r="X1668" s="6">
        <f t="shared" si="364"/>
        <v>-19.682539682539684</v>
      </c>
      <c r="AA1668">
        <f t="shared" si="365"/>
        <v>0</v>
      </c>
    </row>
    <row r="1669" spans="1:27">
      <c r="A1669" s="67">
        <v>40043</v>
      </c>
      <c r="B1669" s="68">
        <v>74.789299999999997</v>
      </c>
      <c r="C1669" s="46"/>
      <c r="D1669" s="1"/>
      <c r="E1669" s="1"/>
      <c r="F1669" s="1"/>
      <c r="G1669" s="1"/>
      <c r="H1669" s="1"/>
      <c r="I1669" s="1"/>
      <c r="J1669" s="2">
        <f t="shared" si="352"/>
        <v>0</v>
      </c>
      <c r="K1669" s="2">
        <f t="shared" si="353"/>
        <v>0</v>
      </c>
      <c r="L1669" s="8">
        <f t="shared" si="362"/>
        <v>40043</v>
      </c>
      <c r="M1669" s="54">
        <f t="shared" si="354"/>
        <v>0</v>
      </c>
      <c r="N1669" s="6">
        <f t="shared" si="355"/>
        <v>0</v>
      </c>
      <c r="O1669" s="6" t="str">
        <f t="shared" si="356"/>
        <v/>
      </c>
      <c r="P1669" s="29"/>
      <c r="Q1669" s="54">
        <f t="shared" si="357"/>
        <v>1</v>
      </c>
      <c r="R1669" s="6">
        <f t="shared" si="358"/>
        <v>-19.682539682539684</v>
      </c>
      <c r="S1669" s="6">
        <f t="shared" si="359"/>
        <v>0.26317320368742164</v>
      </c>
      <c r="T1669" s="29"/>
      <c r="U1669" s="6">
        <f t="shared" si="360"/>
        <v>40043</v>
      </c>
      <c r="V1669" s="55">
        <f t="shared" si="361"/>
        <v>40043</v>
      </c>
      <c r="W1669" s="6">
        <f t="shared" si="363"/>
        <v>0</v>
      </c>
      <c r="X1669" s="6">
        <f t="shared" si="364"/>
        <v>-19.682539682539684</v>
      </c>
      <c r="AA1669">
        <f t="shared" si="365"/>
        <v>0</v>
      </c>
    </row>
    <row r="1670" spans="1:27">
      <c r="A1670" s="67">
        <v>40044</v>
      </c>
      <c r="B1670" s="68">
        <v>74.012500000000003</v>
      </c>
      <c r="C1670" s="46"/>
      <c r="D1670" s="1"/>
      <c r="E1670" s="1"/>
      <c r="F1670" s="1"/>
      <c r="G1670" s="1"/>
      <c r="H1670" s="1"/>
      <c r="I1670" s="1"/>
      <c r="J1670" s="2">
        <f t="shared" si="352"/>
        <v>0</v>
      </c>
      <c r="K1670" s="2">
        <f t="shared" si="353"/>
        <v>0</v>
      </c>
      <c r="L1670" s="8">
        <f t="shared" si="362"/>
        <v>40044</v>
      </c>
      <c r="M1670" s="54">
        <f t="shared" si="354"/>
        <v>0</v>
      </c>
      <c r="N1670" s="6">
        <f t="shared" si="355"/>
        <v>0</v>
      </c>
      <c r="O1670" s="6" t="str">
        <f t="shared" si="356"/>
        <v/>
      </c>
      <c r="P1670" s="29"/>
      <c r="Q1670" s="54">
        <f t="shared" si="357"/>
        <v>1</v>
      </c>
      <c r="R1670" s="6">
        <f t="shared" si="358"/>
        <v>-19.682539682539684</v>
      </c>
      <c r="S1670" s="6">
        <f t="shared" si="359"/>
        <v>0.26593534446937589</v>
      </c>
      <c r="T1670" s="29"/>
      <c r="U1670" s="6">
        <f t="shared" si="360"/>
        <v>40044</v>
      </c>
      <c r="V1670" s="55">
        <f t="shared" si="361"/>
        <v>40044</v>
      </c>
      <c r="W1670" s="6">
        <f t="shared" si="363"/>
        <v>0</v>
      </c>
      <c r="X1670" s="6">
        <f t="shared" si="364"/>
        <v>-19.682539682539684</v>
      </c>
      <c r="AA1670">
        <f t="shared" si="365"/>
        <v>0</v>
      </c>
    </row>
    <row r="1671" spans="1:27">
      <c r="A1671" s="67">
        <v>40045</v>
      </c>
      <c r="B1671" s="68">
        <v>74.4756</v>
      </c>
      <c r="C1671" s="46"/>
      <c r="D1671" s="1"/>
      <c r="E1671" s="1"/>
      <c r="F1671" s="1"/>
      <c r="G1671" s="1"/>
      <c r="H1671" s="1"/>
      <c r="I1671" s="1"/>
      <c r="J1671" s="2">
        <f t="shared" si="352"/>
        <v>0</v>
      </c>
      <c r="K1671" s="2">
        <f t="shared" si="353"/>
        <v>0</v>
      </c>
      <c r="L1671" s="8">
        <f t="shared" si="362"/>
        <v>40045</v>
      </c>
      <c r="M1671" s="54">
        <f t="shared" si="354"/>
        <v>0</v>
      </c>
      <c r="N1671" s="6">
        <f t="shared" si="355"/>
        <v>0</v>
      </c>
      <c r="O1671" s="6" t="str">
        <f t="shared" si="356"/>
        <v/>
      </c>
      <c r="P1671" s="29"/>
      <c r="Q1671" s="54">
        <f t="shared" si="357"/>
        <v>1</v>
      </c>
      <c r="R1671" s="6">
        <f t="shared" si="358"/>
        <v>-19.682539682539684</v>
      </c>
      <c r="S1671" s="6">
        <f t="shared" si="359"/>
        <v>0.26428172022165225</v>
      </c>
      <c r="T1671" s="29"/>
      <c r="U1671" s="6">
        <f t="shared" si="360"/>
        <v>40045</v>
      </c>
      <c r="V1671" s="55">
        <f t="shared" si="361"/>
        <v>40045</v>
      </c>
      <c r="W1671" s="6">
        <f t="shared" si="363"/>
        <v>0</v>
      </c>
      <c r="X1671" s="6">
        <f t="shared" si="364"/>
        <v>-19.682539682539684</v>
      </c>
      <c r="AA1671">
        <f t="shared" si="365"/>
        <v>0</v>
      </c>
    </row>
    <row r="1672" spans="1:27">
      <c r="A1672" s="67">
        <v>40046</v>
      </c>
      <c r="B1672" s="68">
        <v>75.373800000000003</v>
      </c>
      <c r="C1672" s="46"/>
      <c r="D1672" s="1"/>
      <c r="E1672" s="1"/>
      <c r="F1672" s="1"/>
      <c r="G1672" s="1"/>
      <c r="H1672" s="1"/>
      <c r="I1672" s="1"/>
      <c r="J1672" s="2">
        <f t="shared" ref="J1672:J1735" si="366">IF(DAY(A1672)=sipdate,1,IF(J1671=1,0,IF(J1670=1,0,IF(J1669=1,0,IF(J1668=1,0,IF(J1667=1,0,IF(J1666=1,0,IF(DAY(A1672)=sipdate+1,1,IF(DAY(A1672)=sipdate+2,1,IF(DAY(A1672)=sipdate+3,1,IF(DAY(A1672)=sipdate+4,1,IF(DAY(A1672)=sipdate+5,1,IF(DAY(A1672)=sipdate+6,1,IF(DAY(A1672)=sipdate+7,1,0))))))))))))))</f>
        <v>0</v>
      </c>
      <c r="K1672" s="2">
        <f t="shared" ref="K1672:K1735" si="367">IF(DAY(A1672)=sipdate,-sip,IF(K1671=-sip,0,IF(K1670=-sip,0,IF(K1669=-sip,0,IF(K1668=-sip,0,IF(K1667=-sip,0,IF(K1666=-sip,0,IF(DAY(A1672)=sipdate+1,-sip,IF(DAY(A1672)=sipdate+2,-sip,IF(DAY(A1672)=sipdate+3,-sip,IF(DAY(A1672)=sipdate+4,-sip,IF(DAY(A1672)=sipdate+5,-sip,IF(DAY(A1672)=sipdate+6,-sip,IF(DAY(A1672)=sipdate+7,-sip,0))))))))))))))</f>
        <v>0</v>
      </c>
      <c r="L1672" s="8">
        <f t="shared" si="362"/>
        <v>40046</v>
      </c>
      <c r="M1672" s="54">
        <f t="shared" ref="M1672:M1735" si="368">IF(IF(L1672&gt;=sipstart,1,0)+IF(L1672&lt;=sipend,1,0)=2,J1672,0)</f>
        <v>0</v>
      </c>
      <c r="N1672" s="6">
        <f t="shared" ref="N1672:N1735" si="369">IF(IF(L1672&gt;=sipstart,1,0)+IF(L1672&lt;=sipend,1,0)=2,K1672,0)</f>
        <v>0</v>
      </c>
      <c r="O1672" s="6" t="str">
        <f t="shared" ref="O1672:O1735" si="370">IF(N1672=-sip,-N1672/B1672,"")</f>
        <v/>
      </c>
      <c r="P1672" s="29"/>
      <c r="Q1672" s="54">
        <f t="shared" ref="Q1672:Q1735" si="371">IF(IF(L1672&gt;=sipstart,1,0)+IF(L1672&lt;=sipend,1,0)=2,1,0)</f>
        <v>1</v>
      </c>
      <c r="R1672" s="6">
        <f t="shared" ref="R1672:R1735" si="372">IF(IF(L1672&gt;=sipstart,1,0)+IF(L1672&lt;=sipend,1,0)=2,-dsip,0)</f>
        <v>-19.682539682539684</v>
      </c>
      <c r="S1672" s="6">
        <f t="shared" ref="S1672:S1735" si="373">IF(R1672=-dsip,-R1672/B1672,"")</f>
        <v>0.26113237865862782</v>
      </c>
      <c r="T1672" s="29"/>
      <c r="U1672" s="6">
        <f t="shared" ref="U1672:U1735" si="374">IF((IF(L1672&gt;=sipstart,1,2)+IF(L1672&lt;=sipend,1,2))=2,L1672,0)</f>
        <v>40046</v>
      </c>
      <c r="V1672" s="55">
        <f t="shared" ref="V1672:V1735" si="375">IF((IF(L1672&gt;=sipstart,1,2)+IF(L1672&lt;=sipend,1,2))=2,L1672,0)+IF(U1671=actualsipend,actualsipend,0)</f>
        <v>40046</v>
      </c>
      <c r="W1672" s="6">
        <f t="shared" si="363"/>
        <v>0</v>
      </c>
      <c r="X1672" s="6">
        <f t="shared" si="364"/>
        <v>-19.682539682539684</v>
      </c>
      <c r="AA1672">
        <f t="shared" si="365"/>
        <v>0</v>
      </c>
    </row>
    <row r="1673" spans="1:27">
      <c r="A1673" s="67">
        <v>40049</v>
      </c>
      <c r="B1673" s="68">
        <v>76.575400000000002</v>
      </c>
      <c r="C1673" s="46"/>
      <c r="D1673" s="1"/>
      <c r="E1673" s="1"/>
      <c r="F1673" s="1"/>
      <c r="G1673" s="1"/>
      <c r="H1673" s="1"/>
      <c r="I1673" s="1"/>
      <c r="J1673" s="2">
        <f t="shared" si="366"/>
        <v>0</v>
      </c>
      <c r="K1673" s="2">
        <f t="shared" si="367"/>
        <v>0</v>
      </c>
      <c r="L1673" s="8">
        <f t="shared" ref="L1673:L1736" si="376">A1673</f>
        <v>40049</v>
      </c>
      <c r="M1673" s="54">
        <f t="shared" si="368"/>
        <v>0</v>
      </c>
      <c r="N1673" s="6">
        <f t="shared" si="369"/>
        <v>0</v>
      </c>
      <c r="O1673" s="6" t="str">
        <f t="shared" si="370"/>
        <v/>
      </c>
      <c r="P1673" s="29"/>
      <c r="Q1673" s="54">
        <f t="shared" si="371"/>
        <v>1</v>
      </c>
      <c r="R1673" s="6">
        <f t="shared" si="372"/>
        <v>-19.682539682539684</v>
      </c>
      <c r="S1673" s="6">
        <f t="shared" si="373"/>
        <v>0.25703476158844335</v>
      </c>
      <c r="T1673" s="29"/>
      <c r="U1673" s="6">
        <f t="shared" si="374"/>
        <v>40049</v>
      </c>
      <c r="V1673" s="55">
        <f t="shared" si="375"/>
        <v>40049</v>
      </c>
      <c r="W1673" s="6">
        <f t="shared" ref="W1673:W1736" si="377">IF(V1673+V1672=0,0,IF(V1673=V1672,sipunits*B1672,N1673))</f>
        <v>0</v>
      </c>
      <c r="X1673" s="6">
        <f t="shared" ref="X1673:X1736" si="378">IF(V1673+V1672=0,0,IF(V1673=V1672,dsipunits*B1672,R1673))</f>
        <v>-19.682539682539684</v>
      </c>
      <c r="AA1673">
        <f t="shared" si="365"/>
        <v>0</v>
      </c>
    </row>
    <row r="1674" spans="1:27">
      <c r="A1674" s="67">
        <v>40050</v>
      </c>
      <c r="B1674" s="68">
        <v>77.043000000000006</v>
      </c>
      <c r="C1674" s="46"/>
      <c r="D1674" s="1"/>
      <c r="E1674" s="1"/>
      <c r="F1674" s="1"/>
      <c r="G1674" s="1"/>
      <c r="H1674" s="1"/>
      <c r="I1674" s="1"/>
      <c r="J1674" s="2">
        <f t="shared" si="366"/>
        <v>0</v>
      </c>
      <c r="K1674" s="2">
        <f t="shared" si="367"/>
        <v>0</v>
      </c>
      <c r="L1674" s="8">
        <f t="shared" si="376"/>
        <v>40050</v>
      </c>
      <c r="M1674" s="54">
        <f t="shared" si="368"/>
        <v>0</v>
      </c>
      <c r="N1674" s="6">
        <f t="shared" si="369"/>
        <v>0</v>
      </c>
      <c r="O1674" s="6" t="str">
        <f t="shared" si="370"/>
        <v/>
      </c>
      <c r="P1674" s="29"/>
      <c r="Q1674" s="54">
        <f t="shared" si="371"/>
        <v>1</v>
      </c>
      <c r="R1674" s="6">
        <f t="shared" si="372"/>
        <v>-19.682539682539684</v>
      </c>
      <c r="S1674" s="6">
        <f t="shared" si="373"/>
        <v>0.25547473076774896</v>
      </c>
      <c r="T1674" s="29"/>
      <c r="U1674" s="6">
        <f t="shared" si="374"/>
        <v>40050</v>
      </c>
      <c r="V1674" s="55">
        <f t="shared" si="375"/>
        <v>40050</v>
      </c>
      <c r="W1674" s="6">
        <f t="shared" si="377"/>
        <v>0</v>
      </c>
      <c r="X1674" s="6">
        <f t="shared" si="378"/>
        <v>-19.682539682539684</v>
      </c>
      <c r="AA1674">
        <f t="shared" si="365"/>
        <v>0</v>
      </c>
    </row>
    <row r="1675" spans="1:27">
      <c r="A1675" s="67">
        <v>40051</v>
      </c>
      <c r="B1675" s="68">
        <v>77.618200000000002</v>
      </c>
      <c r="C1675" s="46"/>
      <c r="D1675" s="1"/>
      <c r="E1675" s="1"/>
      <c r="F1675" s="1"/>
      <c r="G1675" s="1"/>
      <c r="H1675" s="1"/>
      <c r="I1675" s="1"/>
      <c r="J1675" s="2">
        <f t="shared" si="366"/>
        <v>0</v>
      </c>
      <c r="K1675" s="2">
        <f t="shared" si="367"/>
        <v>0</v>
      </c>
      <c r="L1675" s="8">
        <f t="shared" si="376"/>
        <v>40051</v>
      </c>
      <c r="M1675" s="54">
        <f t="shared" si="368"/>
        <v>0</v>
      </c>
      <c r="N1675" s="6">
        <f t="shared" si="369"/>
        <v>0</v>
      </c>
      <c r="O1675" s="6" t="str">
        <f t="shared" si="370"/>
        <v/>
      </c>
      <c r="P1675" s="29"/>
      <c r="Q1675" s="54">
        <f t="shared" si="371"/>
        <v>1</v>
      </c>
      <c r="R1675" s="6">
        <f t="shared" si="372"/>
        <v>-19.682539682539684</v>
      </c>
      <c r="S1675" s="6">
        <f t="shared" si="373"/>
        <v>0.25358150127856205</v>
      </c>
      <c r="T1675" s="29"/>
      <c r="U1675" s="6">
        <f t="shared" si="374"/>
        <v>40051</v>
      </c>
      <c r="V1675" s="55">
        <f t="shared" si="375"/>
        <v>40051</v>
      </c>
      <c r="W1675" s="6">
        <f t="shared" si="377"/>
        <v>0</v>
      </c>
      <c r="X1675" s="6">
        <f t="shared" si="378"/>
        <v>-19.682539682539684</v>
      </c>
      <c r="AA1675">
        <f t="shared" si="365"/>
        <v>0</v>
      </c>
    </row>
    <row r="1676" spans="1:27">
      <c r="A1676" s="67">
        <v>40052</v>
      </c>
      <c r="B1676" s="68">
        <v>78.113</v>
      </c>
      <c r="C1676" s="46"/>
      <c r="D1676" s="1"/>
      <c r="E1676" s="1"/>
      <c r="F1676" s="1"/>
      <c r="G1676" s="1"/>
      <c r="H1676" s="1"/>
      <c r="I1676" s="1"/>
      <c r="J1676" s="2">
        <f t="shared" si="366"/>
        <v>0</v>
      </c>
      <c r="K1676" s="2">
        <f t="shared" si="367"/>
        <v>0</v>
      </c>
      <c r="L1676" s="8">
        <f t="shared" si="376"/>
        <v>40052</v>
      </c>
      <c r="M1676" s="54">
        <f t="shared" si="368"/>
        <v>0</v>
      </c>
      <c r="N1676" s="6">
        <f t="shared" si="369"/>
        <v>0</v>
      </c>
      <c r="O1676" s="6" t="str">
        <f t="shared" si="370"/>
        <v/>
      </c>
      <c r="P1676" s="29"/>
      <c r="Q1676" s="54">
        <f t="shared" si="371"/>
        <v>1</v>
      </c>
      <c r="R1676" s="6">
        <f t="shared" si="372"/>
        <v>-19.682539682539684</v>
      </c>
      <c r="S1676" s="6">
        <f t="shared" si="373"/>
        <v>0.25197521132896811</v>
      </c>
      <c r="T1676" s="29"/>
      <c r="U1676" s="6">
        <f t="shared" si="374"/>
        <v>40052</v>
      </c>
      <c r="V1676" s="55">
        <f t="shared" si="375"/>
        <v>40052</v>
      </c>
      <c r="W1676" s="6">
        <f t="shared" si="377"/>
        <v>0</v>
      </c>
      <c r="X1676" s="6">
        <f t="shared" si="378"/>
        <v>-19.682539682539684</v>
      </c>
      <c r="AA1676">
        <f t="shared" si="365"/>
        <v>0</v>
      </c>
    </row>
    <row r="1677" spans="1:27">
      <c r="A1677" s="67">
        <v>40053</v>
      </c>
      <c r="B1677" s="68">
        <v>78.587500000000006</v>
      </c>
      <c r="C1677" s="46"/>
      <c r="D1677" s="1"/>
      <c r="E1677" s="1"/>
      <c r="F1677" s="1"/>
      <c r="G1677" s="1"/>
      <c r="H1677" s="1"/>
      <c r="I1677" s="1"/>
      <c r="J1677" s="2">
        <f t="shared" si="366"/>
        <v>0</v>
      </c>
      <c r="K1677" s="2">
        <f t="shared" si="367"/>
        <v>0</v>
      </c>
      <c r="L1677" s="8">
        <f t="shared" si="376"/>
        <v>40053</v>
      </c>
      <c r="M1677" s="54">
        <f t="shared" si="368"/>
        <v>0</v>
      </c>
      <c r="N1677" s="6">
        <f t="shared" si="369"/>
        <v>0</v>
      </c>
      <c r="O1677" s="6" t="str">
        <f t="shared" si="370"/>
        <v/>
      </c>
      <c r="P1677" s="29"/>
      <c r="Q1677" s="54">
        <f t="shared" si="371"/>
        <v>1</v>
      </c>
      <c r="R1677" s="6">
        <f t="shared" si="372"/>
        <v>-19.682539682539684</v>
      </c>
      <c r="S1677" s="6">
        <f t="shared" si="373"/>
        <v>0.25045382131432714</v>
      </c>
      <c r="T1677" s="29"/>
      <c r="U1677" s="6">
        <f t="shared" si="374"/>
        <v>40053</v>
      </c>
      <c r="V1677" s="55">
        <f t="shared" si="375"/>
        <v>40053</v>
      </c>
      <c r="W1677" s="6">
        <f t="shared" si="377"/>
        <v>0</v>
      </c>
      <c r="X1677" s="6">
        <f t="shared" si="378"/>
        <v>-19.682539682539684</v>
      </c>
      <c r="AA1677">
        <f t="shared" si="365"/>
        <v>0</v>
      </c>
    </row>
    <row r="1678" spans="1:27">
      <c r="A1678" s="67">
        <v>40056</v>
      </c>
      <c r="B1678" s="68">
        <v>78.222800000000007</v>
      </c>
      <c r="C1678" s="46"/>
      <c r="D1678" s="1"/>
      <c r="E1678" s="1"/>
      <c r="F1678" s="1"/>
      <c r="G1678" s="1"/>
      <c r="H1678" s="1"/>
      <c r="I1678" s="1"/>
      <c r="J1678" s="2">
        <f t="shared" si="366"/>
        <v>1</v>
      </c>
      <c r="K1678" s="2">
        <f t="shared" si="367"/>
        <v>-1000</v>
      </c>
      <c r="L1678" s="8">
        <f t="shared" si="376"/>
        <v>40056</v>
      </c>
      <c r="M1678" s="54">
        <f t="shared" si="368"/>
        <v>1</v>
      </c>
      <c r="N1678" s="6">
        <f t="shared" si="369"/>
        <v>-1000</v>
      </c>
      <c r="O1678" s="6">
        <f t="shared" si="370"/>
        <v>12.783996481844166</v>
      </c>
      <c r="P1678" s="29"/>
      <c r="Q1678" s="54">
        <f t="shared" si="371"/>
        <v>1</v>
      </c>
      <c r="R1678" s="6">
        <f t="shared" si="372"/>
        <v>-19.682539682539684</v>
      </c>
      <c r="S1678" s="6">
        <f t="shared" si="373"/>
        <v>0.25162151805534555</v>
      </c>
      <c r="T1678" s="29"/>
      <c r="U1678" s="6">
        <f t="shared" si="374"/>
        <v>40056</v>
      </c>
      <c r="V1678" s="55">
        <f t="shared" si="375"/>
        <v>40056</v>
      </c>
      <c r="W1678" s="6">
        <f t="shared" si="377"/>
        <v>-1000</v>
      </c>
      <c r="X1678" s="6">
        <f t="shared" si="378"/>
        <v>-19.682539682539684</v>
      </c>
      <c r="AA1678">
        <f t="shared" si="365"/>
        <v>0</v>
      </c>
    </row>
    <row r="1679" spans="1:27">
      <c r="A1679" s="67">
        <v>40057</v>
      </c>
      <c r="B1679" s="68">
        <v>77.784300000000002</v>
      </c>
      <c r="C1679" s="46"/>
      <c r="D1679" s="1"/>
      <c r="E1679" s="1"/>
      <c r="F1679" s="1"/>
      <c r="G1679" s="1"/>
      <c r="H1679" s="1"/>
      <c r="I1679" s="1"/>
      <c r="J1679" s="2">
        <f t="shared" si="366"/>
        <v>0</v>
      </c>
      <c r="K1679" s="2">
        <f t="shared" si="367"/>
        <v>0</v>
      </c>
      <c r="L1679" s="8">
        <f t="shared" si="376"/>
        <v>40057</v>
      </c>
      <c r="M1679" s="54">
        <f t="shared" si="368"/>
        <v>0</v>
      </c>
      <c r="N1679" s="6">
        <f t="shared" si="369"/>
        <v>0</v>
      </c>
      <c r="O1679" s="6" t="str">
        <f t="shared" si="370"/>
        <v/>
      </c>
      <c r="P1679" s="29"/>
      <c r="Q1679" s="54">
        <f t="shared" si="371"/>
        <v>1</v>
      </c>
      <c r="R1679" s="6">
        <f t="shared" si="372"/>
        <v>-19.682539682539684</v>
      </c>
      <c r="S1679" s="6">
        <f t="shared" si="373"/>
        <v>0.25304000527792475</v>
      </c>
      <c r="T1679" s="29"/>
      <c r="U1679" s="6">
        <f t="shared" si="374"/>
        <v>40057</v>
      </c>
      <c r="V1679" s="55">
        <f t="shared" si="375"/>
        <v>40057</v>
      </c>
      <c r="W1679" s="6">
        <f t="shared" si="377"/>
        <v>0</v>
      </c>
      <c r="X1679" s="6">
        <f t="shared" si="378"/>
        <v>-19.682539682539684</v>
      </c>
      <c r="AA1679">
        <f t="shared" si="365"/>
        <v>0</v>
      </c>
    </row>
    <row r="1680" spans="1:27">
      <c r="A1680" s="67">
        <v>40058</v>
      </c>
      <c r="B1680" s="68">
        <v>77.679400000000001</v>
      </c>
      <c r="C1680" s="46"/>
      <c r="D1680" s="1"/>
      <c r="E1680" s="1"/>
      <c r="F1680" s="1"/>
      <c r="G1680" s="1"/>
      <c r="H1680" s="1"/>
      <c r="I1680" s="1"/>
      <c r="J1680" s="2">
        <f t="shared" si="366"/>
        <v>0</v>
      </c>
      <c r="K1680" s="2">
        <f t="shared" si="367"/>
        <v>0</v>
      </c>
      <c r="L1680" s="8">
        <f t="shared" si="376"/>
        <v>40058</v>
      </c>
      <c r="M1680" s="54">
        <f t="shared" si="368"/>
        <v>0</v>
      </c>
      <c r="N1680" s="6">
        <f t="shared" si="369"/>
        <v>0</v>
      </c>
      <c r="O1680" s="6" t="str">
        <f t="shared" si="370"/>
        <v/>
      </c>
      <c r="P1680" s="29"/>
      <c r="Q1680" s="54">
        <f t="shared" si="371"/>
        <v>1</v>
      </c>
      <c r="R1680" s="6">
        <f t="shared" si="372"/>
        <v>-19.682539682539684</v>
      </c>
      <c r="S1680" s="6">
        <f t="shared" si="373"/>
        <v>0.25338171616335453</v>
      </c>
      <c r="T1680" s="29"/>
      <c r="U1680" s="6">
        <f t="shared" si="374"/>
        <v>40058</v>
      </c>
      <c r="V1680" s="55">
        <f t="shared" si="375"/>
        <v>40058</v>
      </c>
      <c r="W1680" s="6">
        <f t="shared" si="377"/>
        <v>0</v>
      </c>
      <c r="X1680" s="6">
        <f t="shared" si="378"/>
        <v>-19.682539682539684</v>
      </c>
      <c r="AA1680">
        <f t="shared" si="365"/>
        <v>0</v>
      </c>
    </row>
    <row r="1681" spans="1:27">
      <c r="A1681" s="67">
        <v>40059</v>
      </c>
      <c r="B1681" s="68">
        <v>77.760000000000005</v>
      </c>
      <c r="C1681" s="46"/>
      <c r="D1681" s="1"/>
      <c r="E1681" s="1"/>
      <c r="F1681" s="1"/>
      <c r="G1681" s="1"/>
      <c r="H1681" s="1"/>
      <c r="I1681" s="1"/>
      <c r="J1681" s="2">
        <f t="shared" si="366"/>
        <v>0</v>
      </c>
      <c r="K1681" s="2">
        <f t="shared" si="367"/>
        <v>0</v>
      </c>
      <c r="L1681" s="8">
        <f t="shared" si="376"/>
        <v>40059</v>
      </c>
      <c r="M1681" s="54">
        <f t="shared" si="368"/>
        <v>0</v>
      </c>
      <c r="N1681" s="6">
        <f t="shared" si="369"/>
        <v>0</v>
      </c>
      <c r="O1681" s="6" t="str">
        <f t="shared" si="370"/>
        <v/>
      </c>
      <c r="P1681" s="29"/>
      <c r="Q1681" s="54">
        <f t="shared" si="371"/>
        <v>1</v>
      </c>
      <c r="R1681" s="6">
        <f t="shared" si="372"/>
        <v>-19.682539682539684</v>
      </c>
      <c r="S1681" s="6">
        <f t="shared" si="373"/>
        <v>0.25311908027957408</v>
      </c>
      <c r="T1681" s="29"/>
      <c r="U1681" s="6">
        <f t="shared" si="374"/>
        <v>40059</v>
      </c>
      <c r="V1681" s="55">
        <f t="shared" si="375"/>
        <v>40059</v>
      </c>
      <c r="W1681" s="6">
        <f t="shared" si="377"/>
        <v>0</v>
      </c>
      <c r="X1681" s="6">
        <f t="shared" si="378"/>
        <v>-19.682539682539684</v>
      </c>
      <c r="AA1681">
        <f t="shared" si="365"/>
        <v>0</v>
      </c>
    </row>
    <row r="1682" spans="1:27">
      <c r="A1682" s="67">
        <v>40060</v>
      </c>
      <c r="B1682" s="68">
        <v>78.595299999999995</v>
      </c>
      <c r="C1682" s="46"/>
      <c r="D1682" s="1"/>
      <c r="E1682" s="1"/>
      <c r="F1682" s="1"/>
      <c r="G1682" s="1"/>
      <c r="H1682" s="1"/>
      <c r="I1682" s="1"/>
      <c r="J1682" s="2">
        <f t="shared" si="366"/>
        <v>0</v>
      </c>
      <c r="K1682" s="2">
        <f t="shared" si="367"/>
        <v>0</v>
      </c>
      <c r="L1682" s="8">
        <f t="shared" si="376"/>
        <v>40060</v>
      </c>
      <c r="M1682" s="54">
        <f t="shared" si="368"/>
        <v>0</v>
      </c>
      <c r="N1682" s="6">
        <f t="shared" si="369"/>
        <v>0</v>
      </c>
      <c r="O1682" s="6" t="str">
        <f t="shared" si="370"/>
        <v/>
      </c>
      <c r="P1682" s="29"/>
      <c r="Q1682" s="54">
        <f t="shared" si="371"/>
        <v>1</v>
      </c>
      <c r="R1682" s="6">
        <f t="shared" si="372"/>
        <v>-19.682539682539684</v>
      </c>
      <c r="S1682" s="6">
        <f t="shared" si="373"/>
        <v>0.25042896563203759</v>
      </c>
      <c r="T1682" s="29"/>
      <c r="U1682" s="6">
        <f t="shared" si="374"/>
        <v>40060</v>
      </c>
      <c r="V1682" s="55">
        <f t="shared" si="375"/>
        <v>40060</v>
      </c>
      <c r="W1682" s="6">
        <f t="shared" si="377"/>
        <v>0</v>
      </c>
      <c r="X1682" s="6">
        <f t="shared" si="378"/>
        <v>-19.682539682539684</v>
      </c>
      <c r="AA1682">
        <f t="shared" si="365"/>
        <v>0</v>
      </c>
    </row>
    <row r="1683" spans="1:27">
      <c r="A1683" s="67">
        <v>40063</v>
      </c>
      <c r="B1683" s="68">
        <v>79.7911</v>
      </c>
      <c r="C1683" s="46"/>
      <c r="D1683" s="1"/>
      <c r="E1683" s="1"/>
      <c r="F1683" s="1"/>
      <c r="G1683" s="1"/>
      <c r="H1683" s="1"/>
      <c r="I1683" s="1"/>
      <c r="J1683" s="2">
        <f t="shared" si="366"/>
        <v>0</v>
      </c>
      <c r="K1683" s="2">
        <f t="shared" si="367"/>
        <v>0</v>
      </c>
      <c r="L1683" s="8">
        <f t="shared" si="376"/>
        <v>40063</v>
      </c>
      <c r="M1683" s="54">
        <f t="shared" si="368"/>
        <v>0</v>
      </c>
      <c r="N1683" s="6">
        <f t="shared" si="369"/>
        <v>0</v>
      </c>
      <c r="O1683" s="6" t="str">
        <f t="shared" si="370"/>
        <v/>
      </c>
      <c r="P1683" s="29"/>
      <c r="Q1683" s="54">
        <f t="shared" si="371"/>
        <v>1</v>
      </c>
      <c r="R1683" s="6">
        <f t="shared" si="372"/>
        <v>-19.682539682539684</v>
      </c>
      <c r="S1683" s="6">
        <f t="shared" si="373"/>
        <v>0.24667587841926836</v>
      </c>
      <c r="T1683" s="29"/>
      <c r="U1683" s="6">
        <f t="shared" si="374"/>
        <v>40063</v>
      </c>
      <c r="V1683" s="55">
        <f t="shared" si="375"/>
        <v>40063</v>
      </c>
      <c r="W1683" s="6">
        <f t="shared" si="377"/>
        <v>0</v>
      </c>
      <c r="X1683" s="6">
        <f t="shared" si="378"/>
        <v>-19.682539682539684</v>
      </c>
      <c r="AA1683">
        <f t="shared" si="365"/>
        <v>0</v>
      </c>
    </row>
    <row r="1684" spans="1:27">
      <c r="A1684" s="67">
        <v>40064</v>
      </c>
      <c r="B1684" s="68">
        <v>80.045400000000001</v>
      </c>
      <c r="C1684" s="46"/>
      <c r="D1684" s="1"/>
      <c r="E1684" s="1"/>
      <c r="F1684" s="1"/>
      <c r="G1684" s="1"/>
      <c r="H1684" s="1"/>
      <c r="I1684" s="1"/>
      <c r="J1684" s="2">
        <f t="shared" si="366"/>
        <v>0</v>
      </c>
      <c r="K1684" s="2">
        <f t="shared" si="367"/>
        <v>0</v>
      </c>
      <c r="L1684" s="8">
        <f t="shared" si="376"/>
        <v>40064</v>
      </c>
      <c r="M1684" s="54">
        <f t="shared" si="368"/>
        <v>0</v>
      </c>
      <c r="N1684" s="6">
        <f t="shared" si="369"/>
        <v>0</v>
      </c>
      <c r="O1684" s="6" t="str">
        <f t="shared" si="370"/>
        <v/>
      </c>
      <c r="P1684" s="29"/>
      <c r="Q1684" s="54">
        <f t="shared" si="371"/>
        <v>1</v>
      </c>
      <c r="R1684" s="6">
        <f t="shared" si="372"/>
        <v>-19.682539682539684</v>
      </c>
      <c r="S1684" s="6">
        <f t="shared" si="373"/>
        <v>0.24589220220699357</v>
      </c>
      <c r="T1684" s="29"/>
      <c r="U1684" s="6">
        <f t="shared" si="374"/>
        <v>40064</v>
      </c>
      <c r="V1684" s="55">
        <f t="shared" si="375"/>
        <v>40064</v>
      </c>
      <c r="W1684" s="6">
        <f t="shared" si="377"/>
        <v>0</v>
      </c>
      <c r="X1684" s="6">
        <f t="shared" si="378"/>
        <v>-19.682539682539684</v>
      </c>
      <c r="AA1684">
        <f t="shared" si="365"/>
        <v>0</v>
      </c>
    </row>
    <row r="1685" spans="1:27">
      <c r="A1685" s="67">
        <v>40065</v>
      </c>
      <c r="B1685" s="68">
        <v>80.037999999999997</v>
      </c>
      <c r="C1685" s="46"/>
      <c r="D1685" s="1"/>
      <c r="E1685" s="1"/>
      <c r="F1685" s="1"/>
      <c r="G1685" s="1"/>
      <c r="H1685" s="1"/>
      <c r="I1685" s="1"/>
      <c r="J1685" s="2">
        <f t="shared" si="366"/>
        <v>0</v>
      </c>
      <c r="K1685" s="2">
        <f t="shared" si="367"/>
        <v>0</v>
      </c>
      <c r="L1685" s="8">
        <f t="shared" si="376"/>
        <v>40065</v>
      </c>
      <c r="M1685" s="54">
        <f t="shared" si="368"/>
        <v>0</v>
      </c>
      <c r="N1685" s="6">
        <f t="shared" si="369"/>
        <v>0</v>
      </c>
      <c r="O1685" s="6" t="str">
        <f t="shared" si="370"/>
        <v/>
      </c>
      <c r="P1685" s="29"/>
      <c r="Q1685" s="54">
        <f t="shared" si="371"/>
        <v>1</v>
      </c>
      <c r="R1685" s="6">
        <f t="shared" si="372"/>
        <v>-19.682539682539684</v>
      </c>
      <c r="S1685" s="6">
        <f t="shared" si="373"/>
        <v>0.24591493643693851</v>
      </c>
      <c r="T1685" s="29"/>
      <c r="U1685" s="6">
        <f t="shared" si="374"/>
        <v>40065</v>
      </c>
      <c r="V1685" s="55">
        <f t="shared" si="375"/>
        <v>40065</v>
      </c>
      <c r="W1685" s="6">
        <f t="shared" si="377"/>
        <v>0</v>
      </c>
      <c r="X1685" s="6">
        <f t="shared" si="378"/>
        <v>-19.682539682539684</v>
      </c>
      <c r="AA1685">
        <f t="shared" si="365"/>
        <v>0</v>
      </c>
    </row>
    <row r="1686" spans="1:27">
      <c r="A1686" s="67">
        <v>40066</v>
      </c>
      <c r="B1686" s="68">
        <v>80.157600000000002</v>
      </c>
      <c r="C1686" s="46"/>
      <c r="D1686" s="1"/>
      <c r="E1686" s="1"/>
      <c r="F1686" s="1"/>
      <c r="G1686" s="1"/>
      <c r="H1686" s="1"/>
      <c r="I1686" s="1"/>
      <c r="J1686" s="2">
        <f t="shared" si="366"/>
        <v>0</v>
      </c>
      <c r="K1686" s="2">
        <f t="shared" si="367"/>
        <v>0</v>
      </c>
      <c r="L1686" s="8">
        <f t="shared" si="376"/>
        <v>40066</v>
      </c>
      <c r="M1686" s="54">
        <f t="shared" si="368"/>
        <v>0</v>
      </c>
      <c r="N1686" s="6">
        <f t="shared" si="369"/>
        <v>0</v>
      </c>
      <c r="O1686" s="6" t="str">
        <f t="shared" si="370"/>
        <v/>
      </c>
      <c r="P1686" s="29"/>
      <c r="Q1686" s="54">
        <f t="shared" si="371"/>
        <v>1</v>
      </c>
      <c r="R1686" s="6">
        <f t="shared" si="372"/>
        <v>-19.682539682539684</v>
      </c>
      <c r="S1686" s="6">
        <f t="shared" si="373"/>
        <v>0.2455480164393605</v>
      </c>
      <c r="T1686" s="29"/>
      <c r="U1686" s="6">
        <f t="shared" si="374"/>
        <v>40066</v>
      </c>
      <c r="V1686" s="55">
        <f t="shared" si="375"/>
        <v>40066</v>
      </c>
      <c r="W1686" s="6">
        <f t="shared" si="377"/>
        <v>0</v>
      </c>
      <c r="X1686" s="6">
        <f t="shared" si="378"/>
        <v>-19.682539682539684</v>
      </c>
      <c r="AA1686">
        <f t="shared" si="365"/>
        <v>0</v>
      </c>
    </row>
    <row r="1687" spans="1:27">
      <c r="A1687" s="67">
        <v>40067</v>
      </c>
      <c r="B1687" s="68">
        <v>80.288600000000002</v>
      </c>
      <c r="C1687" s="46"/>
      <c r="D1687" s="1"/>
      <c r="E1687" s="1"/>
      <c r="F1687" s="1"/>
      <c r="G1687" s="1"/>
      <c r="H1687" s="1"/>
      <c r="I1687" s="1"/>
      <c r="J1687" s="2">
        <f t="shared" si="366"/>
        <v>0</v>
      </c>
      <c r="K1687" s="2">
        <f t="shared" si="367"/>
        <v>0</v>
      </c>
      <c r="L1687" s="8">
        <f t="shared" si="376"/>
        <v>40067</v>
      </c>
      <c r="M1687" s="54">
        <f t="shared" si="368"/>
        <v>0</v>
      </c>
      <c r="N1687" s="6">
        <f t="shared" si="369"/>
        <v>0</v>
      </c>
      <c r="O1687" s="6" t="str">
        <f t="shared" si="370"/>
        <v/>
      </c>
      <c r="P1687" s="29"/>
      <c r="Q1687" s="54">
        <f t="shared" si="371"/>
        <v>1</v>
      </c>
      <c r="R1687" s="6">
        <f t="shared" si="372"/>
        <v>-19.682539682539684</v>
      </c>
      <c r="S1687" s="6">
        <f t="shared" si="373"/>
        <v>0.24514737686968863</v>
      </c>
      <c r="T1687" s="29"/>
      <c r="U1687" s="6">
        <f t="shared" si="374"/>
        <v>40067</v>
      </c>
      <c r="V1687" s="55">
        <f t="shared" si="375"/>
        <v>40067</v>
      </c>
      <c r="W1687" s="6">
        <f t="shared" si="377"/>
        <v>0</v>
      </c>
      <c r="X1687" s="6">
        <f t="shared" si="378"/>
        <v>-19.682539682539684</v>
      </c>
      <c r="AA1687">
        <f t="shared" si="365"/>
        <v>0</v>
      </c>
    </row>
    <row r="1688" spans="1:27">
      <c r="A1688" s="67">
        <v>40070</v>
      </c>
      <c r="B1688" s="68">
        <v>80.137299999999996</v>
      </c>
      <c r="C1688" s="46"/>
      <c r="D1688" s="1"/>
      <c r="E1688" s="1"/>
      <c r="F1688" s="1"/>
      <c r="G1688" s="1"/>
      <c r="H1688" s="1"/>
      <c r="I1688" s="1"/>
      <c r="J1688" s="2">
        <f t="shared" si="366"/>
        <v>0</v>
      </c>
      <c r="K1688" s="2">
        <f t="shared" si="367"/>
        <v>0</v>
      </c>
      <c r="L1688" s="8">
        <f t="shared" si="376"/>
        <v>40070</v>
      </c>
      <c r="M1688" s="54">
        <f t="shared" si="368"/>
        <v>0</v>
      </c>
      <c r="N1688" s="6">
        <f t="shared" si="369"/>
        <v>0</v>
      </c>
      <c r="O1688" s="6" t="str">
        <f t="shared" si="370"/>
        <v/>
      </c>
      <c r="P1688" s="29"/>
      <c r="Q1688" s="54">
        <f t="shared" si="371"/>
        <v>1</v>
      </c>
      <c r="R1688" s="6">
        <f t="shared" si="372"/>
        <v>-19.682539682539684</v>
      </c>
      <c r="S1688" s="6">
        <f t="shared" si="373"/>
        <v>0.24561021749596859</v>
      </c>
      <c r="T1688" s="29"/>
      <c r="U1688" s="6">
        <f t="shared" si="374"/>
        <v>40070</v>
      </c>
      <c r="V1688" s="55">
        <f t="shared" si="375"/>
        <v>40070</v>
      </c>
      <c r="W1688" s="6">
        <f t="shared" si="377"/>
        <v>0</v>
      </c>
      <c r="X1688" s="6">
        <f t="shared" si="378"/>
        <v>-19.682539682539684</v>
      </c>
      <c r="AA1688">
        <f t="shared" si="365"/>
        <v>0</v>
      </c>
    </row>
    <row r="1689" spans="1:27">
      <c r="A1689" s="67">
        <v>40071</v>
      </c>
      <c r="B1689" s="68">
        <v>81.111699999999999</v>
      </c>
      <c r="C1689" s="46"/>
      <c r="D1689" s="1"/>
      <c r="E1689" s="1"/>
      <c r="F1689" s="1"/>
      <c r="G1689" s="1"/>
      <c r="H1689" s="1"/>
      <c r="I1689" s="1"/>
      <c r="J1689" s="2">
        <f t="shared" si="366"/>
        <v>0</v>
      </c>
      <c r="K1689" s="2">
        <f t="shared" si="367"/>
        <v>0</v>
      </c>
      <c r="L1689" s="8">
        <f t="shared" si="376"/>
        <v>40071</v>
      </c>
      <c r="M1689" s="54">
        <f t="shared" si="368"/>
        <v>0</v>
      </c>
      <c r="N1689" s="6">
        <f t="shared" si="369"/>
        <v>0</v>
      </c>
      <c r="O1689" s="6" t="str">
        <f t="shared" si="370"/>
        <v/>
      </c>
      <c r="P1689" s="29"/>
      <c r="Q1689" s="54">
        <f t="shared" si="371"/>
        <v>1</v>
      </c>
      <c r="R1689" s="6">
        <f t="shared" si="372"/>
        <v>-19.682539682539684</v>
      </c>
      <c r="S1689" s="6">
        <f t="shared" si="373"/>
        <v>0.24265968636509511</v>
      </c>
      <c r="T1689" s="29"/>
      <c r="U1689" s="6">
        <f t="shared" si="374"/>
        <v>40071</v>
      </c>
      <c r="V1689" s="55">
        <f t="shared" si="375"/>
        <v>40071</v>
      </c>
      <c r="W1689" s="6">
        <f t="shared" si="377"/>
        <v>0</v>
      </c>
      <c r="X1689" s="6">
        <f t="shared" si="378"/>
        <v>-19.682539682539684</v>
      </c>
      <c r="AA1689">
        <f t="shared" si="365"/>
        <v>0</v>
      </c>
    </row>
    <row r="1690" spans="1:27">
      <c r="A1690" s="67">
        <v>40072</v>
      </c>
      <c r="B1690" s="68">
        <v>81.7042</v>
      </c>
      <c r="C1690" s="46"/>
      <c r="D1690" s="1"/>
      <c r="E1690" s="1"/>
      <c r="F1690" s="1"/>
      <c r="G1690" s="1"/>
      <c r="H1690" s="1"/>
      <c r="I1690" s="1"/>
      <c r="J1690" s="2">
        <f t="shared" si="366"/>
        <v>0</v>
      </c>
      <c r="K1690" s="2">
        <f t="shared" si="367"/>
        <v>0</v>
      </c>
      <c r="L1690" s="8">
        <f t="shared" si="376"/>
        <v>40072</v>
      </c>
      <c r="M1690" s="54">
        <f t="shared" si="368"/>
        <v>0</v>
      </c>
      <c r="N1690" s="6">
        <f t="shared" si="369"/>
        <v>0</v>
      </c>
      <c r="O1690" s="6" t="str">
        <f t="shared" si="370"/>
        <v/>
      </c>
      <c r="P1690" s="29"/>
      <c r="Q1690" s="54">
        <f t="shared" si="371"/>
        <v>1</v>
      </c>
      <c r="R1690" s="6">
        <f t="shared" si="372"/>
        <v>-19.682539682539684</v>
      </c>
      <c r="S1690" s="6">
        <f t="shared" si="373"/>
        <v>0.24089997432861082</v>
      </c>
      <c r="T1690" s="29"/>
      <c r="U1690" s="6">
        <f t="shared" si="374"/>
        <v>40072</v>
      </c>
      <c r="V1690" s="55">
        <f t="shared" si="375"/>
        <v>40072</v>
      </c>
      <c r="W1690" s="6">
        <f t="shared" si="377"/>
        <v>0</v>
      </c>
      <c r="X1690" s="6">
        <f t="shared" si="378"/>
        <v>-19.682539682539684</v>
      </c>
      <c r="AA1690">
        <f t="shared" si="365"/>
        <v>0</v>
      </c>
    </row>
    <row r="1691" spans="1:27">
      <c r="A1691" s="67">
        <v>40073</v>
      </c>
      <c r="B1691" s="68">
        <v>81.446899999999999</v>
      </c>
      <c r="C1691" s="46"/>
      <c r="D1691" s="1"/>
      <c r="E1691" s="1"/>
      <c r="F1691" s="1"/>
      <c r="G1691" s="1"/>
      <c r="H1691" s="1"/>
      <c r="I1691" s="1"/>
      <c r="J1691" s="2">
        <f t="shared" si="366"/>
        <v>0</v>
      </c>
      <c r="K1691" s="2">
        <f t="shared" si="367"/>
        <v>0</v>
      </c>
      <c r="L1691" s="8">
        <f t="shared" si="376"/>
        <v>40073</v>
      </c>
      <c r="M1691" s="54">
        <f t="shared" si="368"/>
        <v>0</v>
      </c>
      <c r="N1691" s="6">
        <f t="shared" si="369"/>
        <v>0</v>
      </c>
      <c r="O1691" s="6" t="str">
        <f t="shared" si="370"/>
        <v/>
      </c>
      <c r="P1691" s="29"/>
      <c r="Q1691" s="54">
        <f t="shared" si="371"/>
        <v>1</v>
      </c>
      <c r="R1691" s="6">
        <f t="shared" si="372"/>
        <v>-19.682539682539684</v>
      </c>
      <c r="S1691" s="6">
        <f t="shared" si="373"/>
        <v>0.24166100468574844</v>
      </c>
      <c r="T1691" s="29"/>
      <c r="U1691" s="6">
        <f t="shared" si="374"/>
        <v>40073</v>
      </c>
      <c r="V1691" s="55">
        <f t="shared" si="375"/>
        <v>40073</v>
      </c>
      <c r="W1691" s="6">
        <f t="shared" si="377"/>
        <v>0</v>
      </c>
      <c r="X1691" s="6">
        <f t="shared" si="378"/>
        <v>-19.682539682539684</v>
      </c>
      <c r="AA1691">
        <f t="shared" si="365"/>
        <v>0</v>
      </c>
    </row>
    <row r="1692" spans="1:27">
      <c r="A1692" s="67">
        <v>40074</v>
      </c>
      <c r="B1692" s="68">
        <v>81.506299999999996</v>
      </c>
      <c r="C1692" s="46"/>
      <c r="D1692" s="1"/>
      <c r="E1692" s="1"/>
      <c r="F1692" s="1"/>
      <c r="G1692" s="1"/>
      <c r="H1692" s="1"/>
      <c r="I1692" s="1"/>
      <c r="J1692" s="2">
        <f t="shared" si="366"/>
        <v>0</v>
      </c>
      <c r="K1692" s="2">
        <f t="shared" si="367"/>
        <v>0</v>
      </c>
      <c r="L1692" s="8">
        <f t="shared" si="376"/>
        <v>40074</v>
      </c>
      <c r="M1692" s="54">
        <f t="shared" si="368"/>
        <v>0</v>
      </c>
      <c r="N1692" s="6">
        <f t="shared" si="369"/>
        <v>0</v>
      </c>
      <c r="O1692" s="6" t="str">
        <f t="shared" si="370"/>
        <v/>
      </c>
      <c r="P1692" s="29"/>
      <c r="Q1692" s="54">
        <f t="shared" si="371"/>
        <v>1</v>
      </c>
      <c r="R1692" s="6">
        <f t="shared" si="372"/>
        <v>-19.682539682539684</v>
      </c>
      <c r="S1692" s="6">
        <f t="shared" si="373"/>
        <v>0.24148488745703933</v>
      </c>
      <c r="T1692" s="29"/>
      <c r="U1692" s="6">
        <f t="shared" si="374"/>
        <v>40074</v>
      </c>
      <c r="V1692" s="55">
        <f t="shared" si="375"/>
        <v>40074</v>
      </c>
      <c r="W1692" s="6">
        <f t="shared" si="377"/>
        <v>0</v>
      </c>
      <c r="X1692" s="6">
        <f t="shared" si="378"/>
        <v>-19.682539682539684</v>
      </c>
      <c r="AA1692">
        <f t="shared" si="365"/>
        <v>0</v>
      </c>
    </row>
    <row r="1693" spans="1:27">
      <c r="A1693" s="67">
        <v>40078</v>
      </c>
      <c r="B1693" s="68">
        <v>81.496200000000002</v>
      </c>
      <c r="C1693" s="46"/>
      <c r="D1693" s="1"/>
      <c r="E1693" s="1"/>
      <c r="F1693" s="1"/>
      <c r="G1693" s="1"/>
      <c r="H1693" s="1"/>
      <c r="I1693" s="1"/>
      <c r="J1693" s="2">
        <f t="shared" si="366"/>
        <v>0</v>
      </c>
      <c r="K1693" s="2">
        <f t="shared" si="367"/>
        <v>0</v>
      </c>
      <c r="L1693" s="8">
        <f t="shared" si="376"/>
        <v>40078</v>
      </c>
      <c r="M1693" s="54">
        <f t="shared" si="368"/>
        <v>0</v>
      </c>
      <c r="N1693" s="6">
        <f t="shared" si="369"/>
        <v>0</v>
      </c>
      <c r="O1693" s="6" t="str">
        <f t="shared" si="370"/>
        <v/>
      </c>
      <c r="P1693" s="29"/>
      <c r="Q1693" s="54">
        <f t="shared" si="371"/>
        <v>1</v>
      </c>
      <c r="R1693" s="6">
        <f t="shared" si="372"/>
        <v>-19.682539682539684</v>
      </c>
      <c r="S1693" s="6">
        <f t="shared" si="373"/>
        <v>0.24151481520045945</v>
      </c>
      <c r="T1693" s="29"/>
      <c r="U1693" s="6">
        <f t="shared" si="374"/>
        <v>40078</v>
      </c>
      <c r="V1693" s="55">
        <f t="shared" si="375"/>
        <v>40078</v>
      </c>
      <c r="W1693" s="6">
        <f t="shared" si="377"/>
        <v>0</v>
      </c>
      <c r="X1693" s="6">
        <f t="shared" si="378"/>
        <v>-19.682539682539684</v>
      </c>
      <c r="AA1693">
        <f t="shared" si="365"/>
        <v>0</v>
      </c>
    </row>
    <row r="1694" spans="1:27">
      <c r="A1694" s="67">
        <v>40079</v>
      </c>
      <c r="B1694" s="68">
        <v>81.093199999999996</v>
      </c>
      <c r="C1694" s="46"/>
      <c r="D1694" s="1"/>
      <c r="E1694" s="1"/>
      <c r="F1694" s="1"/>
      <c r="G1694" s="1"/>
      <c r="H1694" s="1"/>
      <c r="I1694" s="1"/>
      <c r="J1694" s="2">
        <f t="shared" si="366"/>
        <v>0</v>
      </c>
      <c r="K1694" s="2">
        <f t="shared" si="367"/>
        <v>0</v>
      </c>
      <c r="L1694" s="8">
        <f t="shared" si="376"/>
        <v>40079</v>
      </c>
      <c r="M1694" s="54">
        <f t="shared" si="368"/>
        <v>0</v>
      </c>
      <c r="N1694" s="6">
        <f t="shared" si="369"/>
        <v>0</v>
      </c>
      <c r="O1694" s="6" t="str">
        <f t="shared" si="370"/>
        <v/>
      </c>
      <c r="P1694" s="29"/>
      <c r="Q1694" s="54">
        <f t="shared" si="371"/>
        <v>1</v>
      </c>
      <c r="R1694" s="6">
        <f t="shared" si="372"/>
        <v>-19.682539682539684</v>
      </c>
      <c r="S1694" s="6">
        <f t="shared" si="373"/>
        <v>0.24271504494260535</v>
      </c>
      <c r="T1694" s="29"/>
      <c r="U1694" s="6">
        <f t="shared" si="374"/>
        <v>40079</v>
      </c>
      <c r="V1694" s="55">
        <f t="shared" si="375"/>
        <v>40079</v>
      </c>
      <c r="W1694" s="6">
        <f t="shared" si="377"/>
        <v>0</v>
      </c>
      <c r="X1694" s="6">
        <f t="shared" si="378"/>
        <v>-19.682539682539684</v>
      </c>
      <c r="AA1694">
        <f t="shared" si="365"/>
        <v>0</v>
      </c>
    </row>
    <row r="1695" spans="1:27">
      <c r="A1695" s="67">
        <v>40080</v>
      </c>
      <c r="B1695" s="68">
        <v>81.549899999999994</v>
      </c>
      <c r="C1695" s="46"/>
      <c r="D1695" s="1"/>
      <c r="E1695" s="1"/>
      <c r="F1695" s="1"/>
      <c r="G1695" s="1"/>
      <c r="H1695" s="1"/>
      <c r="I1695" s="1"/>
      <c r="J1695" s="2">
        <f t="shared" si="366"/>
        <v>0</v>
      </c>
      <c r="K1695" s="2">
        <f t="shared" si="367"/>
        <v>0</v>
      </c>
      <c r="L1695" s="8">
        <f t="shared" si="376"/>
        <v>40080</v>
      </c>
      <c r="M1695" s="54">
        <f t="shared" si="368"/>
        <v>0</v>
      </c>
      <c r="N1695" s="6">
        <f t="shared" si="369"/>
        <v>0</v>
      </c>
      <c r="O1695" s="6" t="str">
        <f t="shared" si="370"/>
        <v/>
      </c>
      <c r="P1695" s="29"/>
      <c r="Q1695" s="54">
        <f t="shared" si="371"/>
        <v>1</v>
      </c>
      <c r="R1695" s="6">
        <f t="shared" si="372"/>
        <v>-19.682539682539684</v>
      </c>
      <c r="S1695" s="6">
        <f t="shared" si="373"/>
        <v>0.24135577949868345</v>
      </c>
      <c r="T1695" s="29"/>
      <c r="U1695" s="6">
        <f t="shared" si="374"/>
        <v>40080</v>
      </c>
      <c r="V1695" s="55">
        <f t="shared" si="375"/>
        <v>40080</v>
      </c>
      <c r="W1695" s="6">
        <f t="shared" si="377"/>
        <v>0</v>
      </c>
      <c r="X1695" s="6">
        <f t="shared" si="378"/>
        <v>-19.682539682539684</v>
      </c>
      <c r="AA1695">
        <f t="shared" si="365"/>
        <v>0</v>
      </c>
    </row>
    <row r="1696" spans="1:27">
      <c r="A1696" s="67">
        <v>40081</v>
      </c>
      <c r="B1696" s="68">
        <v>82.127799999999993</v>
      </c>
      <c r="C1696" s="46"/>
      <c r="D1696" s="1"/>
      <c r="E1696" s="1"/>
      <c r="F1696" s="1"/>
      <c r="G1696" s="1"/>
      <c r="H1696" s="1"/>
      <c r="I1696" s="1"/>
      <c r="J1696" s="2">
        <f t="shared" si="366"/>
        <v>0</v>
      </c>
      <c r="K1696" s="2">
        <f t="shared" si="367"/>
        <v>0</v>
      </c>
      <c r="L1696" s="8">
        <f t="shared" si="376"/>
        <v>40081</v>
      </c>
      <c r="M1696" s="54">
        <f t="shared" si="368"/>
        <v>0</v>
      </c>
      <c r="N1696" s="6">
        <f t="shared" si="369"/>
        <v>0</v>
      </c>
      <c r="O1696" s="6" t="str">
        <f t="shared" si="370"/>
        <v/>
      </c>
      <c r="P1696" s="29"/>
      <c r="Q1696" s="54">
        <f t="shared" si="371"/>
        <v>1</v>
      </c>
      <c r="R1696" s="6">
        <f t="shared" si="372"/>
        <v>-19.682539682539684</v>
      </c>
      <c r="S1696" s="6">
        <f t="shared" si="373"/>
        <v>0.2396574568238731</v>
      </c>
      <c r="T1696" s="29"/>
      <c r="U1696" s="6">
        <f t="shared" si="374"/>
        <v>40081</v>
      </c>
      <c r="V1696" s="55">
        <f t="shared" si="375"/>
        <v>40081</v>
      </c>
      <c r="W1696" s="6">
        <f t="shared" si="377"/>
        <v>0</v>
      </c>
      <c r="X1696" s="6">
        <f t="shared" si="378"/>
        <v>-19.682539682539684</v>
      </c>
      <c r="AA1696">
        <f t="shared" si="365"/>
        <v>0</v>
      </c>
    </row>
    <row r="1697" spans="1:27">
      <c r="A1697" s="67">
        <v>40085</v>
      </c>
      <c r="B1697" s="68">
        <v>83.192099999999996</v>
      </c>
      <c r="C1697" s="46"/>
      <c r="D1697" s="1"/>
      <c r="E1697" s="1"/>
      <c r="F1697" s="1"/>
      <c r="G1697" s="1"/>
      <c r="H1697" s="1"/>
      <c r="I1697" s="1"/>
      <c r="J1697" s="2">
        <f t="shared" si="366"/>
        <v>0</v>
      </c>
      <c r="K1697" s="2">
        <f t="shared" si="367"/>
        <v>0</v>
      </c>
      <c r="L1697" s="8">
        <f t="shared" si="376"/>
        <v>40085</v>
      </c>
      <c r="M1697" s="54">
        <f t="shared" si="368"/>
        <v>0</v>
      </c>
      <c r="N1697" s="6">
        <f t="shared" si="369"/>
        <v>0</v>
      </c>
      <c r="O1697" s="6" t="str">
        <f t="shared" si="370"/>
        <v/>
      </c>
      <c r="P1697" s="29"/>
      <c r="Q1697" s="54">
        <f t="shared" si="371"/>
        <v>1</v>
      </c>
      <c r="R1697" s="6">
        <f t="shared" si="372"/>
        <v>-19.682539682539684</v>
      </c>
      <c r="S1697" s="6">
        <f t="shared" si="373"/>
        <v>0.23659145138227891</v>
      </c>
      <c r="T1697" s="29"/>
      <c r="U1697" s="6">
        <f t="shared" si="374"/>
        <v>40085</v>
      </c>
      <c r="V1697" s="55">
        <f t="shared" si="375"/>
        <v>40085</v>
      </c>
      <c r="W1697" s="6">
        <f t="shared" si="377"/>
        <v>0</v>
      </c>
      <c r="X1697" s="6">
        <f t="shared" si="378"/>
        <v>-19.682539682539684</v>
      </c>
      <c r="AA1697">
        <f t="shared" si="365"/>
        <v>0</v>
      </c>
    </row>
    <row r="1698" spans="1:27">
      <c r="A1698" s="67">
        <v>40086</v>
      </c>
      <c r="B1698" s="68">
        <v>83.8322</v>
      </c>
      <c r="C1698" s="46"/>
      <c r="D1698" s="1"/>
      <c r="E1698" s="1"/>
      <c r="F1698" s="1"/>
      <c r="G1698" s="1"/>
      <c r="H1698" s="1"/>
      <c r="I1698" s="1"/>
      <c r="J1698" s="2">
        <f t="shared" si="366"/>
        <v>0</v>
      </c>
      <c r="K1698" s="2">
        <f t="shared" si="367"/>
        <v>0</v>
      </c>
      <c r="L1698" s="8">
        <f t="shared" si="376"/>
        <v>40086</v>
      </c>
      <c r="M1698" s="54">
        <f t="shared" si="368"/>
        <v>0</v>
      </c>
      <c r="N1698" s="6">
        <f t="shared" si="369"/>
        <v>0</v>
      </c>
      <c r="O1698" s="6" t="str">
        <f t="shared" si="370"/>
        <v/>
      </c>
      <c r="P1698" s="29"/>
      <c r="Q1698" s="54">
        <f t="shared" si="371"/>
        <v>1</v>
      </c>
      <c r="R1698" s="6">
        <f t="shared" si="372"/>
        <v>-19.682539682539684</v>
      </c>
      <c r="S1698" s="6">
        <f t="shared" si="373"/>
        <v>0.23478495950887229</v>
      </c>
      <c r="T1698" s="29"/>
      <c r="U1698" s="6">
        <f t="shared" si="374"/>
        <v>40086</v>
      </c>
      <c r="V1698" s="55">
        <f t="shared" si="375"/>
        <v>40086</v>
      </c>
      <c r="W1698" s="6">
        <f t="shared" si="377"/>
        <v>0</v>
      </c>
      <c r="X1698" s="6">
        <f t="shared" si="378"/>
        <v>-19.682539682539684</v>
      </c>
      <c r="AA1698">
        <f t="shared" si="365"/>
        <v>0</v>
      </c>
    </row>
    <row r="1699" spans="1:27">
      <c r="A1699" s="67">
        <v>40087</v>
      </c>
      <c r="B1699" s="68">
        <v>83.818200000000004</v>
      </c>
      <c r="C1699" s="46"/>
      <c r="D1699" s="1"/>
      <c r="E1699" s="1"/>
      <c r="F1699" s="1"/>
      <c r="G1699" s="1"/>
      <c r="H1699" s="1"/>
      <c r="I1699" s="1"/>
      <c r="J1699" s="2">
        <f t="shared" si="366"/>
        <v>0</v>
      </c>
      <c r="K1699" s="2">
        <f t="shared" si="367"/>
        <v>0</v>
      </c>
      <c r="L1699" s="8">
        <f t="shared" si="376"/>
        <v>40087</v>
      </c>
      <c r="M1699" s="54">
        <f t="shared" si="368"/>
        <v>0</v>
      </c>
      <c r="N1699" s="6">
        <f t="shared" si="369"/>
        <v>0</v>
      </c>
      <c r="O1699" s="6" t="str">
        <f t="shared" si="370"/>
        <v/>
      </c>
      <c r="P1699" s="29"/>
      <c r="Q1699" s="54">
        <f t="shared" si="371"/>
        <v>1</v>
      </c>
      <c r="R1699" s="6">
        <f t="shared" si="372"/>
        <v>-19.682539682539684</v>
      </c>
      <c r="S1699" s="6">
        <f t="shared" si="373"/>
        <v>0.2348241752094376</v>
      </c>
      <c r="T1699" s="29"/>
      <c r="U1699" s="6">
        <f t="shared" si="374"/>
        <v>40087</v>
      </c>
      <c r="V1699" s="55">
        <f t="shared" si="375"/>
        <v>40087</v>
      </c>
      <c r="W1699" s="6">
        <f t="shared" si="377"/>
        <v>0</v>
      </c>
      <c r="X1699" s="6">
        <f t="shared" si="378"/>
        <v>-19.682539682539684</v>
      </c>
      <c r="AA1699">
        <f t="shared" si="365"/>
        <v>0</v>
      </c>
    </row>
    <row r="1700" spans="1:27">
      <c r="A1700" s="67">
        <v>40091</v>
      </c>
      <c r="B1700" s="68">
        <v>82.919600000000003</v>
      </c>
      <c r="C1700" s="46"/>
      <c r="D1700" s="1"/>
      <c r="E1700" s="1"/>
      <c r="F1700" s="1"/>
      <c r="G1700" s="1"/>
      <c r="H1700" s="1"/>
      <c r="I1700" s="1"/>
      <c r="J1700" s="2">
        <f t="shared" si="366"/>
        <v>0</v>
      </c>
      <c r="K1700" s="2">
        <f t="shared" si="367"/>
        <v>0</v>
      </c>
      <c r="L1700" s="8">
        <f t="shared" si="376"/>
        <v>40091</v>
      </c>
      <c r="M1700" s="54">
        <f t="shared" si="368"/>
        <v>0</v>
      </c>
      <c r="N1700" s="6">
        <f t="shared" si="369"/>
        <v>0</v>
      </c>
      <c r="O1700" s="6" t="str">
        <f t="shared" si="370"/>
        <v/>
      </c>
      <c r="P1700" s="29"/>
      <c r="Q1700" s="54">
        <f t="shared" si="371"/>
        <v>1</v>
      </c>
      <c r="R1700" s="6">
        <f t="shared" si="372"/>
        <v>-19.682539682539684</v>
      </c>
      <c r="S1700" s="6">
        <f t="shared" si="373"/>
        <v>0.23736896563104118</v>
      </c>
      <c r="T1700" s="29"/>
      <c r="U1700" s="6">
        <f t="shared" si="374"/>
        <v>40091</v>
      </c>
      <c r="V1700" s="55">
        <f t="shared" si="375"/>
        <v>40091</v>
      </c>
      <c r="W1700" s="6">
        <f t="shared" si="377"/>
        <v>0</v>
      </c>
      <c r="X1700" s="6">
        <f t="shared" si="378"/>
        <v>-19.682539682539684</v>
      </c>
      <c r="AA1700">
        <f t="shared" si="365"/>
        <v>0</v>
      </c>
    </row>
    <row r="1701" spans="1:27">
      <c r="A1701" s="67">
        <v>40092</v>
      </c>
      <c r="B1701" s="68">
        <v>82.903300000000002</v>
      </c>
      <c r="C1701" s="46"/>
      <c r="D1701" s="1"/>
      <c r="E1701" s="1"/>
      <c r="F1701" s="1"/>
      <c r="G1701" s="1"/>
      <c r="H1701" s="1"/>
      <c r="I1701" s="1"/>
      <c r="J1701" s="2">
        <f t="shared" si="366"/>
        <v>0</v>
      </c>
      <c r="K1701" s="2">
        <f t="shared" si="367"/>
        <v>0</v>
      </c>
      <c r="L1701" s="8">
        <f t="shared" si="376"/>
        <v>40092</v>
      </c>
      <c r="M1701" s="54">
        <f t="shared" si="368"/>
        <v>0</v>
      </c>
      <c r="N1701" s="6">
        <f t="shared" si="369"/>
        <v>0</v>
      </c>
      <c r="O1701" s="6" t="str">
        <f t="shared" si="370"/>
        <v/>
      </c>
      <c r="P1701" s="29"/>
      <c r="Q1701" s="54">
        <f t="shared" si="371"/>
        <v>1</v>
      </c>
      <c r="R1701" s="6">
        <f t="shared" si="372"/>
        <v>-19.682539682539684</v>
      </c>
      <c r="S1701" s="6">
        <f t="shared" si="373"/>
        <v>0.23741563583765282</v>
      </c>
      <c r="T1701" s="29"/>
      <c r="U1701" s="6">
        <f t="shared" si="374"/>
        <v>40092</v>
      </c>
      <c r="V1701" s="55">
        <f t="shared" si="375"/>
        <v>40092</v>
      </c>
      <c r="W1701" s="6">
        <f t="shared" si="377"/>
        <v>0</v>
      </c>
      <c r="X1701" s="6">
        <f t="shared" si="378"/>
        <v>-19.682539682539684</v>
      </c>
      <c r="AA1701">
        <f t="shared" si="365"/>
        <v>0</v>
      </c>
    </row>
    <row r="1702" spans="1:27">
      <c r="A1702" s="67">
        <v>40093</v>
      </c>
      <c r="B1702" s="68">
        <v>82.8947</v>
      </c>
      <c r="C1702" s="46"/>
      <c r="D1702" s="1"/>
      <c r="E1702" s="1"/>
      <c r="F1702" s="1"/>
      <c r="G1702" s="1"/>
      <c r="H1702" s="1"/>
      <c r="I1702" s="1"/>
      <c r="J1702" s="2">
        <f t="shared" si="366"/>
        <v>0</v>
      </c>
      <c r="K1702" s="2">
        <f t="shared" si="367"/>
        <v>0</v>
      </c>
      <c r="L1702" s="8">
        <f t="shared" si="376"/>
        <v>40093</v>
      </c>
      <c r="M1702" s="54">
        <f t="shared" si="368"/>
        <v>0</v>
      </c>
      <c r="N1702" s="6">
        <f t="shared" si="369"/>
        <v>0</v>
      </c>
      <c r="O1702" s="6" t="str">
        <f t="shared" si="370"/>
        <v/>
      </c>
      <c r="P1702" s="29"/>
      <c r="Q1702" s="54">
        <f t="shared" si="371"/>
        <v>1</v>
      </c>
      <c r="R1702" s="6">
        <f t="shared" si="372"/>
        <v>-19.682539682539684</v>
      </c>
      <c r="S1702" s="6">
        <f t="shared" si="373"/>
        <v>0.23744026677869254</v>
      </c>
      <c r="T1702" s="29"/>
      <c r="U1702" s="6">
        <f t="shared" si="374"/>
        <v>40093</v>
      </c>
      <c r="V1702" s="55">
        <f t="shared" si="375"/>
        <v>40093</v>
      </c>
      <c r="W1702" s="6">
        <f t="shared" si="377"/>
        <v>0</v>
      </c>
      <c r="X1702" s="6">
        <f t="shared" si="378"/>
        <v>-19.682539682539684</v>
      </c>
      <c r="AA1702">
        <f t="shared" si="365"/>
        <v>0</v>
      </c>
    </row>
    <row r="1703" spans="1:27">
      <c r="A1703" s="67">
        <v>40094</v>
      </c>
      <c r="B1703" s="68">
        <v>83.079400000000007</v>
      </c>
      <c r="C1703" s="46"/>
      <c r="D1703" s="1"/>
      <c r="E1703" s="1"/>
      <c r="F1703" s="1"/>
      <c r="G1703" s="1"/>
      <c r="H1703" s="1"/>
      <c r="I1703" s="1"/>
      <c r="J1703" s="2">
        <f t="shared" si="366"/>
        <v>0</v>
      </c>
      <c r="K1703" s="2">
        <f t="shared" si="367"/>
        <v>0</v>
      </c>
      <c r="L1703" s="8">
        <f t="shared" si="376"/>
        <v>40094</v>
      </c>
      <c r="M1703" s="54">
        <f t="shared" si="368"/>
        <v>0</v>
      </c>
      <c r="N1703" s="6">
        <f t="shared" si="369"/>
        <v>0</v>
      </c>
      <c r="O1703" s="6" t="str">
        <f t="shared" si="370"/>
        <v/>
      </c>
      <c r="P1703" s="29"/>
      <c r="Q1703" s="54">
        <f t="shared" si="371"/>
        <v>1</v>
      </c>
      <c r="R1703" s="6">
        <f t="shared" si="372"/>
        <v>-19.682539682539684</v>
      </c>
      <c r="S1703" s="6">
        <f t="shared" si="373"/>
        <v>0.23691239564247793</v>
      </c>
      <c r="T1703" s="29"/>
      <c r="U1703" s="6">
        <f t="shared" si="374"/>
        <v>40094</v>
      </c>
      <c r="V1703" s="55">
        <f t="shared" si="375"/>
        <v>40094</v>
      </c>
      <c r="W1703" s="6">
        <f t="shared" si="377"/>
        <v>0</v>
      </c>
      <c r="X1703" s="6">
        <f t="shared" si="378"/>
        <v>-19.682539682539684</v>
      </c>
      <c r="AA1703">
        <f t="shared" si="365"/>
        <v>0</v>
      </c>
    </row>
    <row r="1704" spans="1:27">
      <c r="A1704" s="67">
        <v>40095</v>
      </c>
      <c r="B1704" s="68">
        <v>82.587800000000001</v>
      </c>
      <c r="C1704" s="46"/>
      <c r="D1704" s="1"/>
      <c r="E1704" s="1"/>
      <c r="F1704" s="1"/>
      <c r="G1704" s="1"/>
      <c r="H1704" s="1"/>
      <c r="I1704" s="1"/>
      <c r="J1704" s="2">
        <f t="shared" si="366"/>
        <v>0</v>
      </c>
      <c r="K1704" s="2">
        <f t="shared" si="367"/>
        <v>0</v>
      </c>
      <c r="L1704" s="8">
        <f t="shared" si="376"/>
        <v>40095</v>
      </c>
      <c r="M1704" s="54">
        <f t="shared" si="368"/>
        <v>0</v>
      </c>
      <c r="N1704" s="6">
        <f t="shared" si="369"/>
        <v>0</v>
      </c>
      <c r="O1704" s="6" t="str">
        <f t="shared" si="370"/>
        <v/>
      </c>
      <c r="P1704" s="29"/>
      <c r="Q1704" s="54">
        <f t="shared" si="371"/>
        <v>1</v>
      </c>
      <c r="R1704" s="6">
        <f t="shared" si="372"/>
        <v>-19.682539682539684</v>
      </c>
      <c r="S1704" s="6">
        <f t="shared" si="373"/>
        <v>0.23832260554875762</v>
      </c>
      <c r="T1704" s="29"/>
      <c r="U1704" s="6">
        <f t="shared" si="374"/>
        <v>40095</v>
      </c>
      <c r="V1704" s="55">
        <f t="shared" si="375"/>
        <v>40095</v>
      </c>
      <c r="W1704" s="6">
        <f t="shared" si="377"/>
        <v>0</v>
      </c>
      <c r="X1704" s="6">
        <f t="shared" si="378"/>
        <v>-19.682539682539684</v>
      </c>
      <c r="AA1704">
        <f t="shared" si="365"/>
        <v>0</v>
      </c>
    </row>
    <row r="1705" spans="1:27">
      <c r="A1705" s="67">
        <v>40098</v>
      </c>
      <c r="B1705" s="68">
        <v>83.613299999999995</v>
      </c>
      <c r="C1705" s="46"/>
      <c r="D1705" s="1"/>
      <c r="E1705" s="1"/>
      <c r="F1705" s="1"/>
      <c r="G1705" s="1"/>
      <c r="H1705" s="1"/>
      <c r="I1705" s="1"/>
      <c r="J1705" s="2">
        <f t="shared" si="366"/>
        <v>0</v>
      </c>
      <c r="K1705" s="2">
        <f t="shared" si="367"/>
        <v>0</v>
      </c>
      <c r="L1705" s="8">
        <f t="shared" si="376"/>
        <v>40098</v>
      </c>
      <c r="M1705" s="54">
        <f t="shared" si="368"/>
        <v>0</v>
      </c>
      <c r="N1705" s="6">
        <f t="shared" si="369"/>
        <v>0</v>
      </c>
      <c r="O1705" s="6" t="str">
        <f t="shared" si="370"/>
        <v/>
      </c>
      <c r="P1705" s="29"/>
      <c r="Q1705" s="54">
        <f t="shared" si="371"/>
        <v>1</v>
      </c>
      <c r="R1705" s="6">
        <f t="shared" si="372"/>
        <v>-19.682539682539684</v>
      </c>
      <c r="S1705" s="6">
        <f t="shared" si="373"/>
        <v>0.23539962760158592</v>
      </c>
      <c r="T1705" s="29"/>
      <c r="U1705" s="6">
        <f t="shared" si="374"/>
        <v>40098</v>
      </c>
      <c r="V1705" s="55">
        <f t="shared" si="375"/>
        <v>40098</v>
      </c>
      <c r="W1705" s="6">
        <f t="shared" si="377"/>
        <v>0</v>
      </c>
      <c r="X1705" s="6">
        <f t="shared" si="378"/>
        <v>-19.682539682539684</v>
      </c>
      <c r="AA1705">
        <f t="shared" si="365"/>
        <v>0</v>
      </c>
    </row>
    <row r="1706" spans="1:27">
      <c r="A1706" s="67">
        <v>40100</v>
      </c>
      <c r="B1706" s="68">
        <v>84.489000000000004</v>
      </c>
      <c r="C1706" s="46"/>
      <c r="D1706" s="1"/>
      <c r="E1706" s="1"/>
      <c r="F1706" s="1"/>
      <c r="G1706" s="1"/>
      <c r="H1706" s="1"/>
      <c r="I1706" s="1"/>
      <c r="J1706" s="2">
        <f t="shared" si="366"/>
        <v>0</v>
      </c>
      <c r="K1706" s="2">
        <f t="shared" si="367"/>
        <v>0</v>
      </c>
      <c r="L1706" s="8">
        <f t="shared" si="376"/>
        <v>40100</v>
      </c>
      <c r="M1706" s="54">
        <f t="shared" si="368"/>
        <v>0</v>
      </c>
      <c r="N1706" s="6">
        <f t="shared" si="369"/>
        <v>0</v>
      </c>
      <c r="O1706" s="6" t="str">
        <f t="shared" si="370"/>
        <v/>
      </c>
      <c r="P1706" s="29"/>
      <c r="Q1706" s="54">
        <f t="shared" si="371"/>
        <v>1</v>
      </c>
      <c r="R1706" s="6">
        <f t="shared" si="372"/>
        <v>-19.682539682539684</v>
      </c>
      <c r="S1706" s="6">
        <f t="shared" si="373"/>
        <v>0.23295978982518059</v>
      </c>
      <c r="T1706" s="29"/>
      <c r="U1706" s="6">
        <f t="shared" si="374"/>
        <v>40100</v>
      </c>
      <c r="V1706" s="55">
        <f t="shared" si="375"/>
        <v>40100</v>
      </c>
      <c r="W1706" s="6">
        <f t="shared" si="377"/>
        <v>0</v>
      </c>
      <c r="X1706" s="6">
        <f t="shared" si="378"/>
        <v>-19.682539682539684</v>
      </c>
      <c r="AA1706">
        <f t="shared" si="365"/>
        <v>0</v>
      </c>
    </row>
    <row r="1707" spans="1:27">
      <c r="A1707" s="67">
        <v>40101</v>
      </c>
      <c r="B1707" s="68">
        <v>84.420199999999994</v>
      </c>
      <c r="C1707" s="46"/>
      <c r="D1707" s="1"/>
      <c r="E1707" s="1"/>
      <c r="F1707" s="1"/>
      <c r="G1707" s="1"/>
      <c r="H1707" s="1"/>
      <c r="I1707" s="1"/>
      <c r="J1707" s="2">
        <f t="shared" si="366"/>
        <v>0</v>
      </c>
      <c r="K1707" s="2">
        <f t="shared" si="367"/>
        <v>0</v>
      </c>
      <c r="L1707" s="8">
        <f t="shared" si="376"/>
        <v>40101</v>
      </c>
      <c r="M1707" s="54">
        <f t="shared" si="368"/>
        <v>0</v>
      </c>
      <c r="N1707" s="6">
        <f t="shared" si="369"/>
        <v>0</v>
      </c>
      <c r="O1707" s="6" t="str">
        <f t="shared" si="370"/>
        <v/>
      </c>
      <c r="P1707" s="29"/>
      <c r="Q1707" s="54">
        <f t="shared" si="371"/>
        <v>1</v>
      </c>
      <c r="R1707" s="6">
        <f t="shared" si="372"/>
        <v>-19.682539682539684</v>
      </c>
      <c r="S1707" s="6">
        <f t="shared" si="373"/>
        <v>0.23314964525717405</v>
      </c>
      <c r="T1707" s="29"/>
      <c r="U1707" s="6">
        <f t="shared" si="374"/>
        <v>40101</v>
      </c>
      <c r="V1707" s="55">
        <f t="shared" si="375"/>
        <v>40101</v>
      </c>
      <c r="W1707" s="6">
        <f t="shared" si="377"/>
        <v>0</v>
      </c>
      <c r="X1707" s="6">
        <f t="shared" si="378"/>
        <v>-19.682539682539684</v>
      </c>
      <c r="AA1707">
        <f t="shared" si="365"/>
        <v>0</v>
      </c>
    </row>
    <row r="1708" spans="1:27">
      <c r="A1708" s="67">
        <v>40102</v>
      </c>
      <c r="B1708" s="68">
        <v>84.820800000000006</v>
      </c>
      <c r="C1708" s="46"/>
      <c r="D1708" s="1"/>
      <c r="E1708" s="1"/>
      <c r="F1708" s="1"/>
      <c r="G1708" s="1"/>
      <c r="H1708" s="1"/>
      <c r="I1708" s="1"/>
      <c r="J1708" s="2">
        <f t="shared" si="366"/>
        <v>0</v>
      </c>
      <c r="K1708" s="2">
        <f t="shared" si="367"/>
        <v>0</v>
      </c>
      <c r="L1708" s="8">
        <f t="shared" si="376"/>
        <v>40102</v>
      </c>
      <c r="M1708" s="54">
        <f t="shared" si="368"/>
        <v>0</v>
      </c>
      <c r="N1708" s="6">
        <f t="shared" si="369"/>
        <v>0</v>
      </c>
      <c r="O1708" s="6" t="str">
        <f t="shared" si="370"/>
        <v/>
      </c>
      <c r="P1708" s="29"/>
      <c r="Q1708" s="54">
        <f t="shared" si="371"/>
        <v>1</v>
      </c>
      <c r="R1708" s="6">
        <f t="shared" si="372"/>
        <v>-19.682539682539684</v>
      </c>
      <c r="S1708" s="6">
        <f t="shared" si="373"/>
        <v>0.23204850322727069</v>
      </c>
      <c r="T1708" s="29"/>
      <c r="U1708" s="6">
        <f t="shared" si="374"/>
        <v>40102</v>
      </c>
      <c r="V1708" s="55">
        <f t="shared" si="375"/>
        <v>40102</v>
      </c>
      <c r="W1708" s="6">
        <f t="shared" si="377"/>
        <v>0</v>
      </c>
      <c r="X1708" s="6">
        <f t="shared" si="378"/>
        <v>-19.682539682539684</v>
      </c>
      <c r="AA1708">
        <f t="shared" si="365"/>
        <v>0</v>
      </c>
    </row>
    <row r="1709" spans="1:27">
      <c r="A1709" s="67">
        <v>40106</v>
      </c>
      <c r="B1709" s="68">
        <v>85.070800000000006</v>
      </c>
      <c r="C1709" s="46"/>
      <c r="D1709" s="1"/>
      <c r="E1709" s="1"/>
      <c r="F1709" s="1"/>
      <c r="G1709" s="1"/>
      <c r="H1709" s="1"/>
      <c r="I1709" s="1"/>
      <c r="J1709" s="2">
        <f t="shared" si="366"/>
        <v>0</v>
      </c>
      <c r="K1709" s="2">
        <f t="shared" si="367"/>
        <v>0</v>
      </c>
      <c r="L1709" s="8">
        <f t="shared" si="376"/>
        <v>40106</v>
      </c>
      <c r="M1709" s="54">
        <f t="shared" si="368"/>
        <v>0</v>
      </c>
      <c r="N1709" s="6">
        <f t="shared" si="369"/>
        <v>0</v>
      </c>
      <c r="O1709" s="6" t="str">
        <f t="shared" si="370"/>
        <v/>
      </c>
      <c r="P1709" s="29"/>
      <c r="Q1709" s="54">
        <f t="shared" si="371"/>
        <v>1</v>
      </c>
      <c r="R1709" s="6">
        <f t="shared" si="372"/>
        <v>-19.682539682539684</v>
      </c>
      <c r="S1709" s="6">
        <f t="shared" si="373"/>
        <v>0.23136657563511431</v>
      </c>
      <c r="T1709" s="29"/>
      <c r="U1709" s="6">
        <f t="shared" si="374"/>
        <v>40106</v>
      </c>
      <c r="V1709" s="55">
        <f t="shared" si="375"/>
        <v>40106</v>
      </c>
      <c r="W1709" s="6">
        <f t="shared" si="377"/>
        <v>0</v>
      </c>
      <c r="X1709" s="6">
        <f t="shared" si="378"/>
        <v>-19.682539682539684</v>
      </c>
      <c r="AA1709">
        <f t="shared" si="365"/>
        <v>0</v>
      </c>
    </row>
    <row r="1710" spans="1:27">
      <c r="A1710" s="67">
        <v>40107</v>
      </c>
      <c r="B1710" s="68">
        <v>84.564899999999994</v>
      </c>
      <c r="C1710" s="46"/>
      <c r="D1710" s="1"/>
      <c r="E1710" s="1"/>
      <c r="F1710" s="1"/>
      <c r="G1710" s="1"/>
      <c r="H1710" s="1"/>
      <c r="I1710" s="1"/>
      <c r="J1710" s="2">
        <f t="shared" si="366"/>
        <v>0</v>
      </c>
      <c r="K1710" s="2">
        <f t="shared" si="367"/>
        <v>0</v>
      </c>
      <c r="L1710" s="8">
        <f t="shared" si="376"/>
        <v>40107</v>
      </c>
      <c r="M1710" s="54">
        <f t="shared" si="368"/>
        <v>0</v>
      </c>
      <c r="N1710" s="6">
        <f t="shared" si="369"/>
        <v>0</v>
      </c>
      <c r="O1710" s="6" t="str">
        <f t="shared" si="370"/>
        <v/>
      </c>
      <c r="P1710" s="29"/>
      <c r="Q1710" s="54">
        <f t="shared" si="371"/>
        <v>1</v>
      </c>
      <c r="R1710" s="6">
        <f t="shared" si="372"/>
        <v>-19.682539682539684</v>
      </c>
      <c r="S1710" s="6">
        <f t="shared" si="373"/>
        <v>0.2327507001431999</v>
      </c>
      <c r="T1710" s="29"/>
      <c r="U1710" s="6">
        <f t="shared" si="374"/>
        <v>40107</v>
      </c>
      <c r="V1710" s="55">
        <f t="shared" si="375"/>
        <v>40107</v>
      </c>
      <c r="W1710" s="6">
        <f t="shared" si="377"/>
        <v>0</v>
      </c>
      <c r="X1710" s="6">
        <f t="shared" si="378"/>
        <v>-19.682539682539684</v>
      </c>
      <c r="AA1710">
        <f t="shared" si="365"/>
        <v>0</v>
      </c>
    </row>
    <row r="1711" spans="1:27">
      <c r="A1711" s="67">
        <v>40108</v>
      </c>
      <c r="B1711" s="68">
        <v>83.926000000000002</v>
      </c>
      <c r="C1711" s="46"/>
      <c r="D1711" s="1"/>
      <c r="E1711" s="1"/>
      <c r="F1711" s="1"/>
      <c r="G1711" s="1"/>
      <c r="H1711" s="1"/>
      <c r="I1711" s="1"/>
      <c r="J1711" s="2">
        <f t="shared" si="366"/>
        <v>0</v>
      </c>
      <c r="K1711" s="2">
        <f t="shared" si="367"/>
        <v>0</v>
      </c>
      <c r="L1711" s="8">
        <f t="shared" si="376"/>
        <v>40108</v>
      </c>
      <c r="M1711" s="54">
        <f t="shared" si="368"/>
        <v>0</v>
      </c>
      <c r="N1711" s="6">
        <f t="shared" si="369"/>
        <v>0</v>
      </c>
      <c r="O1711" s="6" t="str">
        <f t="shared" si="370"/>
        <v/>
      </c>
      <c r="P1711" s="29"/>
      <c r="Q1711" s="54">
        <f t="shared" si="371"/>
        <v>1</v>
      </c>
      <c r="R1711" s="6">
        <f t="shared" si="372"/>
        <v>-19.682539682539684</v>
      </c>
      <c r="S1711" s="6">
        <f t="shared" si="373"/>
        <v>0.23452255180205994</v>
      </c>
      <c r="T1711" s="29"/>
      <c r="U1711" s="6">
        <f t="shared" si="374"/>
        <v>40108</v>
      </c>
      <c r="V1711" s="55">
        <f t="shared" si="375"/>
        <v>40108</v>
      </c>
      <c r="W1711" s="6">
        <f t="shared" si="377"/>
        <v>0</v>
      </c>
      <c r="X1711" s="6">
        <f t="shared" si="378"/>
        <v>-19.682539682539684</v>
      </c>
      <c r="AA1711">
        <f t="shared" si="365"/>
        <v>0</v>
      </c>
    </row>
    <row r="1712" spans="1:27">
      <c r="A1712" s="67">
        <v>40109</v>
      </c>
      <c r="B1712" s="68">
        <v>84.410799999999995</v>
      </c>
      <c r="C1712" s="46"/>
      <c r="D1712" s="1"/>
      <c r="E1712" s="1"/>
      <c r="F1712" s="1"/>
      <c r="G1712" s="1"/>
      <c r="H1712" s="1"/>
      <c r="I1712" s="1"/>
      <c r="J1712" s="2">
        <f t="shared" si="366"/>
        <v>0</v>
      </c>
      <c r="K1712" s="2">
        <f t="shared" si="367"/>
        <v>0</v>
      </c>
      <c r="L1712" s="8">
        <f t="shared" si="376"/>
        <v>40109</v>
      </c>
      <c r="M1712" s="54">
        <f t="shared" si="368"/>
        <v>0</v>
      </c>
      <c r="N1712" s="6">
        <f t="shared" si="369"/>
        <v>0</v>
      </c>
      <c r="O1712" s="6" t="str">
        <f t="shared" si="370"/>
        <v/>
      </c>
      <c r="P1712" s="29"/>
      <c r="Q1712" s="54">
        <f t="shared" si="371"/>
        <v>1</v>
      </c>
      <c r="R1712" s="6">
        <f t="shared" si="372"/>
        <v>-19.682539682539684</v>
      </c>
      <c r="S1712" s="6">
        <f t="shared" si="373"/>
        <v>0.23317560883843874</v>
      </c>
      <c r="T1712" s="29"/>
      <c r="U1712" s="6">
        <f t="shared" si="374"/>
        <v>40109</v>
      </c>
      <c r="V1712" s="55">
        <f t="shared" si="375"/>
        <v>40109</v>
      </c>
      <c r="W1712" s="6">
        <f t="shared" si="377"/>
        <v>0</v>
      </c>
      <c r="X1712" s="6">
        <f t="shared" si="378"/>
        <v>-19.682539682539684</v>
      </c>
      <c r="AA1712">
        <f t="shared" si="365"/>
        <v>0</v>
      </c>
    </row>
    <row r="1713" spans="1:27">
      <c r="A1713" s="67">
        <v>40112</v>
      </c>
      <c r="B1713" s="68">
        <v>83.953100000000006</v>
      </c>
      <c r="C1713" s="46"/>
      <c r="D1713" s="1"/>
      <c r="E1713" s="1"/>
      <c r="F1713" s="1"/>
      <c r="G1713" s="1"/>
      <c r="H1713" s="1"/>
      <c r="I1713" s="1"/>
      <c r="J1713" s="2">
        <f t="shared" si="366"/>
        <v>0</v>
      </c>
      <c r="K1713" s="2">
        <f t="shared" si="367"/>
        <v>0</v>
      </c>
      <c r="L1713" s="8">
        <f t="shared" si="376"/>
        <v>40112</v>
      </c>
      <c r="M1713" s="54">
        <f t="shared" si="368"/>
        <v>0</v>
      </c>
      <c r="N1713" s="6">
        <f t="shared" si="369"/>
        <v>0</v>
      </c>
      <c r="O1713" s="6" t="str">
        <f t="shared" si="370"/>
        <v/>
      </c>
      <c r="P1713" s="29"/>
      <c r="Q1713" s="54">
        <f t="shared" si="371"/>
        <v>1</v>
      </c>
      <c r="R1713" s="6">
        <f t="shared" si="372"/>
        <v>-19.682539682539684</v>
      </c>
      <c r="S1713" s="6">
        <f t="shared" si="373"/>
        <v>0.23444684809184749</v>
      </c>
      <c r="T1713" s="29"/>
      <c r="U1713" s="6">
        <f t="shared" si="374"/>
        <v>40112</v>
      </c>
      <c r="V1713" s="55">
        <f t="shared" si="375"/>
        <v>40112</v>
      </c>
      <c r="W1713" s="6">
        <f t="shared" si="377"/>
        <v>0</v>
      </c>
      <c r="X1713" s="6">
        <f t="shared" si="378"/>
        <v>-19.682539682539684</v>
      </c>
      <c r="AA1713">
        <f t="shared" si="365"/>
        <v>0</v>
      </c>
    </row>
    <row r="1714" spans="1:27">
      <c r="A1714" s="67">
        <v>40113</v>
      </c>
      <c r="B1714" s="68">
        <v>82.953000000000003</v>
      </c>
      <c r="C1714" s="46"/>
      <c r="D1714" s="1"/>
      <c r="E1714" s="1"/>
      <c r="F1714" s="1"/>
      <c r="G1714" s="1"/>
      <c r="H1714" s="1"/>
      <c r="I1714" s="1"/>
      <c r="J1714" s="2">
        <f t="shared" si="366"/>
        <v>0</v>
      </c>
      <c r="K1714" s="2">
        <f t="shared" si="367"/>
        <v>0</v>
      </c>
      <c r="L1714" s="8">
        <f t="shared" si="376"/>
        <v>40113</v>
      </c>
      <c r="M1714" s="54">
        <f t="shared" si="368"/>
        <v>0</v>
      </c>
      <c r="N1714" s="6">
        <f t="shared" si="369"/>
        <v>0</v>
      </c>
      <c r="O1714" s="6" t="str">
        <f t="shared" si="370"/>
        <v/>
      </c>
      <c r="P1714" s="29"/>
      <c r="Q1714" s="54">
        <f t="shared" si="371"/>
        <v>1</v>
      </c>
      <c r="R1714" s="6">
        <f t="shared" si="372"/>
        <v>-19.682539682539684</v>
      </c>
      <c r="S1714" s="6">
        <f t="shared" si="373"/>
        <v>0.23727339195134212</v>
      </c>
      <c r="T1714" s="29"/>
      <c r="U1714" s="6">
        <f t="shared" si="374"/>
        <v>40113</v>
      </c>
      <c r="V1714" s="55">
        <f t="shared" si="375"/>
        <v>40113</v>
      </c>
      <c r="W1714" s="6">
        <f t="shared" si="377"/>
        <v>0</v>
      </c>
      <c r="X1714" s="6">
        <f t="shared" si="378"/>
        <v>-19.682539682539684</v>
      </c>
      <c r="AA1714">
        <f t="shared" si="365"/>
        <v>0</v>
      </c>
    </row>
    <row r="1715" spans="1:27">
      <c r="A1715" s="67">
        <v>40114</v>
      </c>
      <c r="B1715" s="68">
        <v>83.137299999999996</v>
      </c>
      <c r="C1715" s="46"/>
      <c r="D1715" s="1"/>
      <c r="E1715" s="1"/>
      <c r="F1715" s="1"/>
      <c r="G1715" s="1"/>
      <c r="H1715" s="1"/>
      <c r="I1715" s="1"/>
      <c r="J1715" s="2">
        <f t="shared" si="366"/>
        <v>0</v>
      </c>
      <c r="K1715" s="2">
        <f t="shared" si="367"/>
        <v>0</v>
      </c>
      <c r="L1715" s="8">
        <f t="shared" si="376"/>
        <v>40114</v>
      </c>
      <c r="M1715" s="54">
        <f t="shared" si="368"/>
        <v>0</v>
      </c>
      <c r="N1715" s="6">
        <f t="shared" si="369"/>
        <v>0</v>
      </c>
      <c r="O1715" s="6" t="str">
        <f t="shared" si="370"/>
        <v/>
      </c>
      <c r="P1715" s="29"/>
      <c r="Q1715" s="54">
        <f t="shared" si="371"/>
        <v>1</v>
      </c>
      <c r="R1715" s="6">
        <f t="shared" si="372"/>
        <v>-19.682539682539684</v>
      </c>
      <c r="S1715" s="6">
        <f t="shared" si="373"/>
        <v>0.23674740077606182</v>
      </c>
      <c r="T1715" s="29"/>
      <c r="U1715" s="6">
        <f t="shared" si="374"/>
        <v>40114</v>
      </c>
      <c r="V1715" s="55">
        <f t="shared" si="375"/>
        <v>40114</v>
      </c>
      <c r="W1715" s="6">
        <f t="shared" si="377"/>
        <v>0</v>
      </c>
      <c r="X1715" s="6">
        <f t="shared" si="378"/>
        <v>-19.682539682539684</v>
      </c>
      <c r="AA1715">
        <f t="shared" si="365"/>
        <v>0</v>
      </c>
    </row>
    <row r="1716" spans="1:27">
      <c r="A1716" s="67">
        <v>40115</v>
      </c>
      <c r="B1716" s="68">
        <v>82.392099999999999</v>
      </c>
      <c r="C1716" s="46"/>
      <c r="D1716" s="1"/>
      <c r="E1716" s="1"/>
      <c r="F1716" s="1"/>
      <c r="G1716" s="1"/>
      <c r="H1716" s="1"/>
      <c r="I1716" s="1"/>
      <c r="J1716" s="2">
        <f t="shared" si="366"/>
        <v>0</v>
      </c>
      <c r="K1716" s="2">
        <f t="shared" si="367"/>
        <v>0</v>
      </c>
      <c r="L1716" s="8">
        <f t="shared" si="376"/>
        <v>40115</v>
      </c>
      <c r="M1716" s="54">
        <f t="shared" si="368"/>
        <v>0</v>
      </c>
      <c r="N1716" s="6">
        <f t="shared" si="369"/>
        <v>0</v>
      </c>
      <c r="O1716" s="6" t="str">
        <f t="shared" si="370"/>
        <v/>
      </c>
      <c r="P1716" s="29"/>
      <c r="Q1716" s="54">
        <f t="shared" si="371"/>
        <v>1</v>
      </c>
      <c r="R1716" s="6">
        <f t="shared" si="372"/>
        <v>-19.682539682539684</v>
      </c>
      <c r="S1716" s="6">
        <f t="shared" si="373"/>
        <v>0.23888867600825422</v>
      </c>
      <c r="T1716" s="29"/>
      <c r="U1716" s="6">
        <f t="shared" si="374"/>
        <v>40115</v>
      </c>
      <c r="V1716" s="55">
        <f t="shared" si="375"/>
        <v>40115</v>
      </c>
      <c r="W1716" s="6">
        <f t="shared" si="377"/>
        <v>0</v>
      </c>
      <c r="X1716" s="6">
        <f t="shared" si="378"/>
        <v>-19.682539682539684</v>
      </c>
      <c r="AA1716">
        <f t="shared" si="365"/>
        <v>0</v>
      </c>
    </row>
    <row r="1717" spans="1:27">
      <c r="A1717" s="67">
        <v>40116</v>
      </c>
      <c r="B1717" s="68">
        <v>81.886600000000001</v>
      </c>
      <c r="C1717" s="46"/>
      <c r="D1717" s="1"/>
      <c r="E1717" s="1"/>
      <c r="F1717" s="1"/>
      <c r="G1717" s="1"/>
      <c r="H1717" s="1"/>
      <c r="I1717" s="1"/>
      <c r="J1717" s="2">
        <f t="shared" si="366"/>
        <v>0</v>
      </c>
      <c r="K1717" s="2">
        <f t="shared" si="367"/>
        <v>0</v>
      </c>
      <c r="L1717" s="8">
        <f t="shared" si="376"/>
        <v>40116</v>
      </c>
      <c r="M1717" s="54">
        <f t="shared" si="368"/>
        <v>0</v>
      </c>
      <c r="N1717" s="6">
        <f t="shared" si="369"/>
        <v>0</v>
      </c>
      <c r="O1717" s="6" t="str">
        <f t="shared" si="370"/>
        <v/>
      </c>
      <c r="P1717" s="29"/>
      <c r="Q1717" s="54">
        <f t="shared" si="371"/>
        <v>1</v>
      </c>
      <c r="R1717" s="6">
        <f t="shared" si="372"/>
        <v>-19.682539682539684</v>
      </c>
      <c r="S1717" s="6">
        <f t="shared" si="373"/>
        <v>0.24036337670070174</v>
      </c>
      <c r="T1717" s="29"/>
      <c r="U1717" s="6">
        <f t="shared" si="374"/>
        <v>40116</v>
      </c>
      <c r="V1717" s="55">
        <f t="shared" si="375"/>
        <v>40116</v>
      </c>
      <c r="W1717" s="6">
        <f t="shared" si="377"/>
        <v>0</v>
      </c>
      <c r="X1717" s="6">
        <f t="shared" si="378"/>
        <v>-19.682539682539684</v>
      </c>
      <c r="AA1717">
        <f t="shared" si="365"/>
        <v>0</v>
      </c>
    </row>
    <row r="1718" spans="1:27">
      <c r="A1718" s="67">
        <v>40120</v>
      </c>
      <c r="B1718" s="68">
        <v>80.236999999999995</v>
      </c>
      <c r="C1718" s="46"/>
      <c r="D1718" s="1"/>
      <c r="E1718" s="1"/>
      <c r="F1718" s="1"/>
      <c r="G1718" s="1"/>
      <c r="H1718" s="1"/>
      <c r="I1718" s="1"/>
      <c r="J1718" s="2">
        <f t="shared" si="366"/>
        <v>0</v>
      </c>
      <c r="K1718" s="2">
        <f t="shared" si="367"/>
        <v>0</v>
      </c>
      <c r="L1718" s="8">
        <f t="shared" si="376"/>
        <v>40120</v>
      </c>
      <c r="M1718" s="54">
        <f t="shared" si="368"/>
        <v>0</v>
      </c>
      <c r="N1718" s="6">
        <f t="shared" si="369"/>
        <v>0</v>
      </c>
      <c r="O1718" s="6" t="str">
        <f t="shared" si="370"/>
        <v/>
      </c>
      <c r="P1718" s="29"/>
      <c r="Q1718" s="54">
        <f t="shared" si="371"/>
        <v>1</v>
      </c>
      <c r="R1718" s="6">
        <f t="shared" si="372"/>
        <v>-19.682539682539684</v>
      </c>
      <c r="S1718" s="6">
        <f t="shared" si="373"/>
        <v>0.24530502988072442</v>
      </c>
      <c r="T1718" s="29"/>
      <c r="U1718" s="6">
        <f t="shared" si="374"/>
        <v>40120</v>
      </c>
      <c r="V1718" s="55">
        <f t="shared" si="375"/>
        <v>40120</v>
      </c>
      <c r="W1718" s="6">
        <f t="shared" si="377"/>
        <v>0</v>
      </c>
      <c r="X1718" s="6">
        <f t="shared" si="378"/>
        <v>-19.682539682539684</v>
      </c>
      <c r="AA1718">
        <f t="shared" si="365"/>
        <v>0</v>
      </c>
    </row>
    <row r="1719" spans="1:27">
      <c r="A1719" s="67">
        <v>40121</v>
      </c>
      <c r="B1719" s="68">
        <v>82.048599999999993</v>
      </c>
      <c r="C1719" s="46"/>
      <c r="D1719" s="1"/>
      <c r="E1719" s="1"/>
      <c r="F1719" s="1"/>
      <c r="G1719" s="1"/>
      <c r="H1719" s="1"/>
      <c r="I1719" s="1"/>
      <c r="J1719" s="2">
        <f t="shared" si="366"/>
        <v>0</v>
      </c>
      <c r="K1719" s="2">
        <f t="shared" si="367"/>
        <v>0</v>
      </c>
      <c r="L1719" s="8">
        <f t="shared" si="376"/>
        <v>40121</v>
      </c>
      <c r="M1719" s="54">
        <f t="shared" si="368"/>
        <v>0</v>
      </c>
      <c r="N1719" s="6">
        <f t="shared" si="369"/>
        <v>0</v>
      </c>
      <c r="O1719" s="6" t="str">
        <f t="shared" si="370"/>
        <v/>
      </c>
      <c r="P1719" s="29"/>
      <c r="Q1719" s="54">
        <f t="shared" si="371"/>
        <v>1</v>
      </c>
      <c r="R1719" s="6">
        <f t="shared" si="372"/>
        <v>-19.682539682539684</v>
      </c>
      <c r="S1719" s="6">
        <f t="shared" si="373"/>
        <v>0.23988879374589797</v>
      </c>
      <c r="T1719" s="29"/>
      <c r="U1719" s="6">
        <f t="shared" si="374"/>
        <v>40121</v>
      </c>
      <c r="V1719" s="55">
        <f t="shared" si="375"/>
        <v>40121</v>
      </c>
      <c r="W1719" s="6">
        <f t="shared" si="377"/>
        <v>0</v>
      </c>
      <c r="X1719" s="6">
        <f t="shared" si="378"/>
        <v>-19.682539682539684</v>
      </c>
      <c r="AA1719">
        <f t="shared" si="365"/>
        <v>0</v>
      </c>
    </row>
    <row r="1720" spans="1:27">
      <c r="A1720" s="67">
        <v>40122</v>
      </c>
      <c r="B1720" s="68">
        <v>82.831400000000002</v>
      </c>
      <c r="C1720" s="46"/>
      <c r="D1720" s="1"/>
      <c r="E1720" s="1"/>
      <c r="F1720" s="1"/>
      <c r="G1720" s="1"/>
      <c r="H1720" s="1"/>
      <c r="I1720" s="1"/>
      <c r="J1720" s="2">
        <f t="shared" si="366"/>
        <v>0</v>
      </c>
      <c r="K1720" s="2">
        <f t="shared" si="367"/>
        <v>0</v>
      </c>
      <c r="L1720" s="8">
        <f t="shared" si="376"/>
        <v>40122</v>
      </c>
      <c r="M1720" s="54">
        <f t="shared" si="368"/>
        <v>0</v>
      </c>
      <c r="N1720" s="6">
        <f t="shared" si="369"/>
        <v>0</v>
      </c>
      <c r="O1720" s="6" t="str">
        <f t="shared" si="370"/>
        <v/>
      </c>
      <c r="P1720" s="29"/>
      <c r="Q1720" s="54">
        <f t="shared" si="371"/>
        <v>1</v>
      </c>
      <c r="R1720" s="6">
        <f t="shared" si="372"/>
        <v>-19.682539682539684</v>
      </c>
      <c r="S1720" s="6">
        <f t="shared" si="373"/>
        <v>0.23762171933034673</v>
      </c>
      <c r="T1720" s="29"/>
      <c r="U1720" s="6">
        <f t="shared" si="374"/>
        <v>40122</v>
      </c>
      <c r="V1720" s="55">
        <f t="shared" si="375"/>
        <v>40122</v>
      </c>
      <c r="W1720" s="6">
        <f t="shared" si="377"/>
        <v>0</v>
      </c>
      <c r="X1720" s="6">
        <f t="shared" si="378"/>
        <v>-19.682539682539684</v>
      </c>
      <c r="AA1720">
        <f t="shared" si="365"/>
        <v>0</v>
      </c>
    </row>
    <row r="1721" spans="1:27">
      <c r="A1721" s="67">
        <v>40123</v>
      </c>
      <c r="B1721" s="68">
        <v>83.446399999999997</v>
      </c>
      <c r="C1721" s="46"/>
      <c r="D1721" s="1"/>
      <c r="E1721" s="1"/>
      <c r="F1721" s="1"/>
      <c r="G1721" s="1"/>
      <c r="H1721" s="1"/>
      <c r="I1721" s="1"/>
      <c r="J1721" s="2">
        <f t="shared" si="366"/>
        <v>0</v>
      </c>
      <c r="K1721" s="2">
        <f t="shared" si="367"/>
        <v>0</v>
      </c>
      <c r="L1721" s="8">
        <f t="shared" si="376"/>
        <v>40123</v>
      </c>
      <c r="M1721" s="54">
        <f t="shared" si="368"/>
        <v>0</v>
      </c>
      <c r="N1721" s="6">
        <f t="shared" si="369"/>
        <v>0</v>
      </c>
      <c r="O1721" s="6" t="str">
        <f t="shared" si="370"/>
        <v/>
      </c>
      <c r="P1721" s="29"/>
      <c r="Q1721" s="54">
        <f t="shared" si="371"/>
        <v>1</v>
      </c>
      <c r="R1721" s="6">
        <f t="shared" si="372"/>
        <v>-19.682539682539684</v>
      </c>
      <c r="S1721" s="6">
        <f t="shared" si="373"/>
        <v>0.23587044716775898</v>
      </c>
      <c r="T1721" s="29"/>
      <c r="U1721" s="6">
        <f t="shared" si="374"/>
        <v>40123</v>
      </c>
      <c r="V1721" s="55">
        <f t="shared" si="375"/>
        <v>40123</v>
      </c>
      <c r="W1721" s="6">
        <f t="shared" si="377"/>
        <v>0</v>
      </c>
      <c r="X1721" s="6">
        <f t="shared" si="378"/>
        <v>-19.682539682539684</v>
      </c>
      <c r="AA1721">
        <f t="shared" si="365"/>
        <v>0</v>
      </c>
    </row>
    <row r="1722" spans="1:27">
      <c r="A1722" s="67">
        <v>40126</v>
      </c>
      <c r="B1722" s="68">
        <v>84.532899999999998</v>
      </c>
      <c r="C1722" s="46"/>
      <c r="D1722" s="1"/>
      <c r="E1722" s="1"/>
      <c r="F1722" s="1"/>
      <c r="G1722" s="1"/>
      <c r="H1722" s="1"/>
      <c r="I1722" s="1"/>
      <c r="J1722" s="2">
        <f t="shared" si="366"/>
        <v>0</v>
      </c>
      <c r="K1722" s="2">
        <f t="shared" si="367"/>
        <v>0</v>
      </c>
      <c r="L1722" s="8">
        <f t="shared" si="376"/>
        <v>40126</v>
      </c>
      <c r="M1722" s="54">
        <f t="shared" si="368"/>
        <v>0</v>
      </c>
      <c r="N1722" s="6">
        <f t="shared" si="369"/>
        <v>0</v>
      </c>
      <c r="O1722" s="6" t="str">
        <f t="shared" si="370"/>
        <v/>
      </c>
      <c r="P1722" s="29"/>
      <c r="Q1722" s="54">
        <f t="shared" si="371"/>
        <v>1</v>
      </c>
      <c r="R1722" s="6">
        <f t="shared" si="372"/>
        <v>-19.682539682539684</v>
      </c>
      <c r="S1722" s="6">
        <f t="shared" si="373"/>
        <v>0.23283880811541641</v>
      </c>
      <c r="T1722" s="29"/>
      <c r="U1722" s="6">
        <f t="shared" si="374"/>
        <v>40126</v>
      </c>
      <c r="V1722" s="55">
        <f t="shared" si="375"/>
        <v>40126</v>
      </c>
      <c r="W1722" s="6">
        <f t="shared" si="377"/>
        <v>0</v>
      </c>
      <c r="X1722" s="6">
        <f t="shared" si="378"/>
        <v>-19.682539682539684</v>
      </c>
      <c r="AA1722">
        <f t="shared" si="365"/>
        <v>0</v>
      </c>
    </row>
    <row r="1723" spans="1:27">
      <c r="A1723" s="67">
        <v>40127</v>
      </c>
      <c r="B1723" s="68">
        <v>84.109700000000004</v>
      </c>
      <c r="C1723" s="46"/>
      <c r="D1723" s="1"/>
      <c r="E1723" s="1"/>
      <c r="F1723" s="1"/>
      <c r="G1723" s="1"/>
      <c r="H1723" s="1"/>
      <c r="I1723" s="1"/>
      <c r="J1723" s="2">
        <f t="shared" si="366"/>
        <v>0</v>
      </c>
      <c r="K1723" s="2">
        <f t="shared" si="367"/>
        <v>0</v>
      </c>
      <c r="L1723" s="8">
        <f t="shared" si="376"/>
        <v>40127</v>
      </c>
      <c r="M1723" s="54">
        <f t="shared" si="368"/>
        <v>0</v>
      </c>
      <c r="N1723" s="6">
        <f t="shared" si="369"/>
        <v>0</v>
      </c>
      <c r="O1723" s="6" t="str">
        <f t="shared" si="370"/>
        <v/>
      </c>
      <c r="P1723" s="29"/>
      <c r="Q1723" s="54">
        <f t="shared" si="371"/>
        <v>1</v>
      </c>
      <c r="R1723" s="6">
        <f t="shared" si="372"/>
        <v>-19.682539682539684</v>
      </c>
      <c r="S1723" s="6">
        <f t="shared" si="373"/>
        <v>0.23401034223804962</v>
      </c>
      <c r="T1723" s="29"/>
      <c r="U1723" s="6">
        <f t="shared" si="374"/>
        <v>40127</v>
      </c>
      <c r="V1723" s="55">
        <f t="shared" si="375"/>
        <v>40127</v>
      </c>
      <c r="W1723" s="6">
        <f t="shared" si="377"/>
        <v>0</v>
      </c>
      <c r="X1723" s="6">
        <f t="shared" si="378"/>
        <v>-19.682539682539684</v>
      </c>
      <c r="AA1723">
        <f t="shared" si="365"/>
        <v>0</v>
      </c>
    </row>
    <row r="1724" spans="1:27">
      <c r="A1724" s="67">
        <v>40128</v>
      </c>
      <c r="B1724" s="68">
        <v>85.579099999999997</v>
      </c>
      <c r="C1724" s="46"/>
      <c r="D1724" s="1"/>
      <c r="E1724" s="1"/>
      <c r="F1724" s="1"/>
      <c r="G1724" s="1"/>
      <c r="H1724" s="1"/>
      <c r="I1724" s="1"/>
      <c r="J1724" s="2">
        <f t="shared" si="366"/>
        <v>0</v>
      </c>
      <c r="K1724" s="2">
        <f t="shared" si="367"/>
        <v>0</v>
      </c>
      <c r="L1724" s="8">
        <f t="shared" si="376"/>
        <v>40128</v>
      </c>
      <c r="M1724" s="54">
        <f t="shared" si="368"/>
        <v>0</v>
      </c>
      <c r="N1724" s="6">
        <f t="shared" si="369"/>
        <v>0</v>
      </c>
      <c r="O1724" s="6" t="str">
        <f t="shared" si="370"/>
        <v/>
      </c>
      <c r="P1724" s="29"/>
      <c r="Q1724" s="54">
        <f t="shared" si="371"/>
        <v>1</v>
      </c>
      <c r="R1724" s="6">
        <f t="shared" si="372"/>
        <v>-19.682539682539684</v>
      </c>
      <c r="S1724" s="6">
        <f t="shared" si="373"/>
        <v>0.22999236592275082</v>
      </c>
      <c r="T1724" s="29"/>
      <c r="U1724" s="6">
        <f t="shared" si="374"/>
        <v>40128</v>
      </c>
      <c r="V1724" s="55">
        <f t="shared" si="375"/>
        <v>40128</v>
      </c>
      <c r="W1724" s="6">
        <f t="shared" si="377"/>
        <v>0</v>
      </c>
      <c r="X1724" s="6">
        <f t="shared" si="378"/>
        <v>-19.682539682539684</v>
      </c>
      <c r="AA1724">
        <f t="shared" si="365"/>
        <v>0</v>
      </c>
    </row>
    <row r="1725" spans="1:27">
      <c r="A1725" s="67">
        <v>40129</v>
      </c>
      <c r="B1725" s="68">
        <v>85.286100000000005</v>
      </c>
      <c r="C1725" s="46"/>
      <c r="D1725" s="1"/>
      <c r="E1725" s="1"/>
      <c r="F1725" s="1"/>
      <c r="G1725" s="1"/>
      <c r="H1725" s="1"/>
      <c r="I1725" s="1"/>
      <c r="J1725" s="2">
        <f t="shared" si="366"/>
        <v>0</v>
      </c>
      <c r="K1725" s="2">
        <f t="shared" si="367"/>
        <v>0</v>
      </c>
      <c r="L1725" s="8">
        <f t="shared" si="376"/>
        <v>40129</v>
      </c>
      <c r="M1725" s="54">
        <f t="shared" si="368"/>
        <v>0</v>
      </c>
      <c r="N1725" s="6">
        <f t="shared" si="369"/>
        <v>0</v>
      </c>
      <c r="O1725" s="6" t="str">
        <f t="shared" si="370"/>
        <v/>
      </c>
      <c r="P1725" s="29"/>
      <c r="Q1725" s="54">
        <f t="shared" si="371"/>
        <v>1</v>
      </c>
      <c r="R1725" s="6">
        <f t="shared" si="372"/>
        <v>-19.682539682539684</v>
      </c>
      <c r="S1725" s="6">
        <f t="shared" si="373"/>
        <v>0.2307825036264958</v>
      </c>
      <c r="T1725" s="29"/>
      <c r="U1725" s="6">
        <f t="shared" si="374"/>
        <v>40129</v>
      </c>
      <c r="V1725" s="55">
        <f t="shared" si="375"/>
        <v>40129</v>
      </c>
      <c r="W1725" s="6">
        <f t="shared" si="377"/>
        <v>0</v>
      </c>
      <c r="X1725" s="6">
        <f t="shared" si="378"/>
        <v>-19.682539682539684</v>
      </c>
      <c r="AA1725">
        <f t="shared" si="365"/>
        <v>0</v>
      </c>
    </row>
    <row r="1726" spans="1:27">
      <c r="A1726" s="67">
        <v>40130</v>
      </c>
      <c r="B1726" s="68">
        <v>85.752099999999999</v>
      </c>
      <c r="C1726" s="46"/>
      <c r="D1726" s="1"/>
      <c r="E1726" s="1"/>
      <c r="F1726" s="1"/>
      <c r="G1726" s="1"/>
      <c r="H1726" s="1"/>
      <c r="I1726" s="1"/>
      <c r="J1726" s="2">
        <f t="shared" si="366"/>
        <v>0</v>
      </c>
      <c r="K1726" s="2">
        <f t="shared" si="367"/>
        <v>0</v>
      </c>
      <c r="L1726" s="8">
        <f t="shared" si="376"/>
        <v>40130</v>
      </c>
      <c r="M1726" s="54">
        <f t="shared" si="368"/>
        <v>0</v>
      </c>
      <c r="N1726" s="6">
        <f t="shared" si="369"/>
        <v>0</v>
      </c>
      <c r="O1726" s="6" t="str">
        <f t="shared" si="370"/>
        <v/>
      </c>
      <c r="P1726" s="29"/>
      <c r="Q1726" s="54">
        <f t="shared" si="371"/>
        <v>1</v>
      </c>
      <c r="R1726" s="6">
        <f t="shared" si="372"/>
        <v>-19.682539682539684</v>
      </c>
      <c r="S1726" s="6">
        <f t="shared" si="373"/>
        <v>0.22952836936401189</v>
      </c>
      <c r="T1726" s="29"/>
      <c r="U1726" s="6">
        <f t="shared" si="374"/>
        <v>40130</v>
      </c>
      <c r="V1726" s="55">
        <f t="shared" si="375"/>
        <v>40130</v>
      </c>
      <c r="W1726" s="6">
        <f t="shared" si="377"/>
        <v>0</v>
      </c>
      <c r="X1726" s="6">
        <f t="shared" si="378"/>
        <v>-19.682539682539684</v>
      </c>
      <c r="AA1726">
        <f t="shared" ref="AA1726:AA1789" si="379">IF(Q1727=0,IF(Q1726=1,L1726,0),0)</f>
        <v>0</v>
      </c>
    </row>
    <row r="1727" spans="1:27">
      <c r="A1727" s="67">
        <v>40133</v>
      </c>
      <c r="B1727" s="68">
        <v>86.5077</v>
      </c>
      <c r="C1727" s="46"/>
      <c r="D1727" s="1"/>
      <c r="E1727" s="1"/>
      <c r="F1727" s="1"/>
      <c r="G1727" s="1"/>
      <c r="H1727" s="1"/>
      <c r="I1727" s="1"/>
      <c r="J1727" s="2">
        <f t="shared" si="366"/>
        <v>0</v>
      </c>
      <c r="K1727" s="2">
        <f t="shared" si="367"/>
        <v>0</v>
      </c>
      <c r="L1727" s="8">
        <f t="shared" si="376"/>
        <v>40133</v>
      </c>
      <c r="M1727" s="54">
        <f t="shared" si="368"/>
        <v>0</v>
      </c>
      <c r="N1727" s="6">
        <f t="shared" si="369"/>
        <v>0</v>
      </c>
      <c r="O1727" s="6" t="str">
        <f t="shared" si="370"/>
        <v/>
      </c>
      <c r="P1727" s="29"/>
      <c r="Q1727" s="54">
        <f t="shared" si="371"/>
        <v>1</v>
      </c>
      <c r="R1727" s="6">
        <f t="shared" si="372"/>
        <v>-19.682539682539684</v>
      </c>
      <c r="S1727" s="6">
        <f t="shared" si="373"/>
        <v>0.22752355781669936</v>
      </c>
      <c r="T1727" s="29"/>
      <c r="U1727" s="6">
        <f t="shared" si="374"/>
        <v>40133</v>
      </c>
      <c r="V1727" s="55">
        <f t="shared" si="375"/>
        <v>40133</v>
      </c>
      <c r="W1727" s="6">
        <f t="shared" si="377"/>
        <v>0</v>
      </c>
      <c r="X1727" s="6">
        <f t="shared" si="378"/>
        <v>-19.682539682539684</v>
      </c>
      <c r="AA1727">
        <f t="shared" si="379"/>
        <v>0</v>
      </c>
    </row>
    <row r="1728" spans="1:27">
      <c r="A1728" s="67">
        <v>40134</v>
      </c>
      <c r="B1728" s="68">
        <v>86.733800000000002</v>
      </c>
      <c r="C1728" s="46"/>
      <c r="D1728" s="1"/>
      <c r="E1728" s="1"/>
      <c r="F1728" s="1"/>
      <c r="G1728" s="1"/>
      <c r="H1728" s="1"/>
      <c r="I1728" s="1"/>
      <c r="J1728" s="2">
        <f t="shared" si="366"/>
        <v>0</v>
      </c>
      <c r="K1728" s="2">
        <f t="shared" si="367"/>
        <v>0</v>
      </c>
      <c r="L1728" s="8">
        <f t="shared" si="376"/>
        <v>40134</v>
      </c>
      <c r="M1728" s="54">
        <f t="shared" si="368"/>
        <v>0</v>
      </c>
      <c r="N1728" s="6">
        <f t="shared" si="369"/>
        <v>0</v>
      </c>
      <c r="O1728" s="6" t="str">
        <f t="shared" si="370"/>
        <v/>
      </c>
      <c r="P1728" s="29"/>
      <c r="Q1728" s="54">
        <f t="shared" si="371"/>
        <v>1</v>
      </c>
      <c r="R1728" s="6">
        <f t="shared" si="372"/>
        <v>-19.682539682539684</v>
      </c>
      <c r="S1728" s="6">
        <f t="shared" si="373"/>
        <v>0.22693044329361428</v>
      </c>
      <c r="T1728" s="29"/>
      <c r="U1728" s="6">
        <f t="shared" si="374"/>
        <v>40134</v>
      </c>
      <c r="V1728" s="55">
        <f t="shared" si="375"/>
        <v>40134</v>
      </c>
      <c r="W1728" s="6">
        <f t="shared" si="377"/>
        <v>0</v>
      </c>
      <c r="X1728" s="6">
        <f t="shared" si="378"/>
        <v>-19.682539682539684</v>
      </c>
      <c r="AA1728">
        <f t="shared" si="379"/>
        <v>0</v>
      </c>
    </row>
    <row r="1729" spans="1:27">
      <c r="A1729" s="67">
        <v>40135</v>
      </c>
      <c r="B1729" s="68">
        <v>86.722499999999997</v>
      </c>
      <c r="C1729" s="46"/>
      <c r="D1729" s="1"/>
      <c r="E1729" s="1"/>
      <c r="F1729" s="1"/>
      <c r="G1729" s="1"/>
      <c r="H1729" s="1"/>
      <c r="I1729" s="1"/>
      <c r="J1729" s="2">
        <f t="shared" si="366"/>
        <v>0</v>
      </c>
      <c r="K1729" s="2">
        <f t="shared" si="367"/>
        <v>0</v>
      </c>
      <c r="L1729" s="8">
        <f t="shared" si="376"/>
        <v>40135</v>
      </c>
      <c r="M1729" s="54">
        <f t="shared" si="368"/>
        <v>0</v>
      </c>
      <c r="N1729" s="6">
        <f t="shared" si="369"/>
        <v>0</v>
      </c>
      <c r="O1729" s="6" t="str">
        <f t="shared" si="370"/>
        <v/>
      </c>
      <c r="P1729" s="29"/>
      <c r="Q1729" s="54">
        <f t="shared" si="371"/>
        <v>1</v>
      </c>
      <c r="R1729" s="6">
        <f t="shared" si="372"/>
        <v>-19.682539682539684</v>
      </c>
      <c r="S1729" s="6">
        <f t="shared" si="373"/>
        <v>0.2269600124828007</v>
      </c>
      <c r="T1729" s="29"/>
      <c r="U1729" s="6">
        <f t="shared" si="374"/>
        <v>40135</v>
      </c>
      <c r="V1729" s="55">
        <f t="shared" si="375"/>
        <v>40135</v>
      </c>
      <c r="W1729" s="6">
        <f t="shared" si="377"/>
        <v>0</v>
      </c>
      <c r="X1729" s="6">
        <f t="shared" si="378"/>
        <v>-19.682539682539684</v>
      </c>
      <c r="AA1729">
        <f t="shared" si="379"/>
        <v>0</v>
      </c>
    </row>
    <row r="1730" spans="1:27">
      <c r="A1730" s="67">
        <v>40136</v>
      </c>
      <c r="B1730" s="68">
        <v>85.897099999999995</v>
      </c>
      <c r="C1730" s="46"/>
      <c r="D1730" s="1"/>
      <c r="E1730" s="1"/>
      <c r="F1730" s="1"/>
      <c r="G1730" s="1"/>
      <c r="H1730" s="1"/>
      <c r="I1730" s="1"/>
      <c r="J1730" s="2">
        <f t="shared" si="366"/>
        <v>0</v>
      </c>
      <c r="K1730" s="2">
        <f t="shared" si="367"/>
        <v>0</v>
      </c>
      <c r="L1730" s="8">
        <f t="shared" si="376"/>
        <v>40136</v>
      </c>
      <c r="M1730" s="54">
        <f t="shared" si="368"/>
        <v>0</v>
      </c>
      <c r="N1730" s="6">
        <f t="shared" si="369"/>
        <v>0</v>
      </c>
      <c r="O1730" s="6" t="str">
        <f t="shared" si="370"/>
        <v/>
      </c>
      <c r="P1730" s="29"/>
      <c r="Q1730" s="54">
        <f t="shared" si="371"/>
        <v>1</v>
      </c>
      <c r="R1730" s="6">
        <f t="shared" si="372"/>
        <v>-19.682539682539684</v>
      </c>
      <c r="S1730" s="6">
        <f t="shared" si="373"/>
        <v>0.22914091025820063</v>
      </c>
      <c r="T1730" s="29"/>
      <c r="U1730" s="6">
        <f t="shared" si="374"/>
        <v>40136</v>
      </c>
      <c r="V1730" s="55">
        <f t="shared" si="375"/>
        <v>40136</v>
      </c>
      <c r="W1730" s="6">
        <f t="shared" si="377"/>
        <v>0</v>
      </c>
      <c r="X1730" s="6">
        <f t="shared" si="378"/>
        <v>-19.682539682539684</v>
      </c>
      <c r="AA1730">
        <f t="shared" si="379"/>
        <v>0</v>
      </c>
    </row>
    <row r="1731" spans="1:27">
      <c r="A1731" s="67">
        <v>40137</v>
      </c>
      <c r="B1731" s="68">
        <v>86.341099999999997</v>
      </c>
      <c r="C1731" s="46"/>
      <c r="D1731" s="1"/>
      <c r="E1731" s="1"/>
      <c r="F1731" s="1"/>
      <c r="G1731" s="1"/>
      <c r="H1731" s="1"/>
      <c r="I1731" s="1"/>
      <c r="J1731" s="2">
        <f t="shared" si="366"/>
        <v>0</v>
      </c>
      <c r="K1731" s="2">
        <f t="shared" si="367"/>
        <v>0</v>
      </c>
      <c r="L1731" s="8">
        <f t="shared" si="376"/>
        <v>40137</v>
      </c>
      <c r="M1731" s="54">
        <f t="shared" si="368"/>
        <v>0</v>
      </c>
      <c r="N1731" s="6">
        <f t="shared" si="369"/>
        <v>0</v>
      </c>
      <c r="O1731" s="6" t="str">
        <f t="shared" si="370"/>
        <v/>
      </c>
      <c r="P1731" s="29"/>
      <c r="Q1731" s="54">
        <f t="shared" si="371"/>
        <v>1</v>
      </c>
      <c r="R1731" s="6">
        <f t="shared" si="372"/>
        <v>-19.682539682539684</v>
      </c>
      <c r="S1731" s="6">
        <f t="shared" si="373"/>
        <v>0.2279625772956296</v>
      </c>
      <c r="T1731" s="29"/>
      <c r="U1731" s="6">
        <f t="shared" si="374"/>
        <v>40137</v>
      </c>
      <c r="V1731" s="55">
        <f t="shared" si="375"/>
        <v>40137</v>
      </c>
      <c r="W1731" s="6">
        <f t="shared" si="377"/>
        <v>0</v>
      </c>
      <c r="X1731" s="6">
        <f t="shared" si="378"/>
        <v>-19.682539682539684</v>
      </c>
      <c r="AA1731">
        <f t="shared" si="379"/>
        <v>0</v>
      </c>
    </row>
    <row r="1732" spans="1:27">
      <c r="A1732" s="67">
        <v>40140</v>
      </c>
      <c r="B1732" s="68">
        <v>86.816900000000004</v>
      </c>
      <c r="C1732" s="46"/>
      <c r="D1732" s="1"/>
      <c r="E1732" s="1"/>
      <c r="F1732" s="1"/>
      <c r="G1732" s="1"/>
      <c r="H1732" s="1"/>
      <c r="I1732" s="1"/>
      <c r="J1732" s="2">
        <f t="shared" si="366"/>
        <v>0</v>
      </c>
      <c r="K1732" s="2">
        <f t="shared" si="367"/>
        <v>0</v>
      </c>
      <c r="L1732" s="8">
        <f t="shared" si="376"/>
        <v>40140</v>
      </c>
      <c r="M1732" s="54">
        <f t="shared" si="368"/>
        <v>0</v>
      </c>
      <c r="N1732" s="6">
        <f t="shared" si="369"/>
        <v>0</v>
      </c>
      <c r="O1732" s="6" t="str">
        <f t="shared" si="370"/>
        <v/>
      </c>
      <c r="P1732" s="29"/>
      <c r="Q1732" s="54">
        <f t="shared" si="371"/>
        <v>1</v>
      </c>
      <c r="R1732" s="6">
        <f t="shared" si="372"/>
        <v>-19.682539682539684</v>
      </c>
      <c r="S1732" s="6">
        <f t="shared" si="373"/>
        <v>0.22671322844445821</v>
      </c>
      <c r="T1732" s="29"/>
      <c r="U1732" s="6">
        <f t="shared" si="374"/>
        <v>40140</v>
      </c>
      <c r="V1732" s="55">
        <f t="shared" si="375"/>
        <v>40140</v>
      </c>
      <c r="W1732" s="6">
        <f t="shared" si="377"/>
        <v>0</v>
      </c>
      <c r="X1732" s="6">
        <f t="shared" si="378"/>
        <v>-19.682539682539684</v>
      </c>
      <c r="AA1732">
        <f t="shared" si="379"/>
        <v>0</v>
      </c>
    </row>
    <row r="1733" spans="1:27">
      <c r="A1733" s="67">
        <v>40141</v>
      </c>
      <c r="B1733" s="68">
        <v>87.336100000000002</v>
      </c>
      <c r="C1733" s="46"/>
      <c r="D1733" s="1"/>
      <c r="E1733" s="1"/>
      <c r="F1733" s="1"/>
      <c r="G1733" s="1"/>
      <c r="H1733" s="1"/>
      <c r="I1733" s="1"/>
      <c r="J1733" s="2">
        <f t="shared" si="366"/>
        <v>0</v>
      </c>
      <c r="K1733" s="2">
        <f t="shared" si="367"/>
        <v>0</v>
      </c>
      <c r="L1733" s="8">
        <f t="shared" si="376"/>
        <v>40141</v>
      </c>
      <c r="M1733" s="54">
        <f t="shared" si="368"/>
        <v>0</v>
      </c>
      <c r="N1733" s="6">
        <f t="shared" si="369"/>
        <v>0</v>
      </c>
      <c r="O1733" s="6" t="str">
        <f t="shared" si="370"/>
        <v/>
      </c>
      <c r="P1733" s="29"/>
      <c r="Q1733" s="54">
        <f t="shared" si="371"/>
        <v>1</v>
      </c>
      <c r="R1733" s="6">
        <f t="shared" si="372"/>
        <v>-19.682539682539684</v>
      </c>
      <c r="S1733" s="6">
        <f t="shared" si="373"/>
        <v>0.22536545234490302</v>
      </c>
      <c r="T1733" s="29"/>
      <c r="U1733" s="6">
        <f t="shared" si="374"/>
        <v>40141</v>
      </c>
      <c r="V1733" s="55">
        <f t="shared" si="375"/>
        <v>40141</v>
      </c>
      <c r="W1733" s="6">
        <f t="shared" si="377"/>
        <v>0</v>
      </c>
      <c r="X1733" s="6">
        <f t="shared" si="378"/>
        <v>-19.682539682539684</v>
      </c>
      <c r="AA1733">
        <f t="shared" si="379"/>
        <v>0</v>
      </c>
    </row>
    <row r="1734" spans="1:27">
      <c r="A1734" s="67">
        <v>40142</v>
      </c>
      <c r="B1734" s="68">
        <v>87.700800000000001</v>
      </c>
      <c r="C1734" s="46"/>
      <c r="D1734" s="1"/>
      <c r="E1734" s="1"/>
      <c r="F1734" s="1"/>
      <c r="G1734" s="1"/>
      <c r="H1734" s="1"/>
      <c r="I1734" s="1"/>
      <c r="J1734" s="2">
        <f t="shared" si="366"/>
        <v>0</v>
      </c>
      <c r="K1734" s="2">
        <f t="shared" si="367"/>
        <v>0</v>
      </c>
      <c r="L1734" s="8">
        <f t="shared" si="376"/>
        <v>40142</v>
      </c>
      <c r="M1734" s="54">
        <f t="shared" si="368"/>
        <v>0</v>
      </c>
      <c r="N1734" s="6">
        <f t="shared" si="369"/>
        <v>0</v>
      </c>
      <c r="O1734" s="6" t="str">
        <f t="shared" si="370"/>
        <v/>
      </c>
      <c r="P1734" s="29"/>
      <c r="Q1734" s="54">
        <f t="shared" si="371"/>
        <v>1</v>
      </c>
      <c r="R1734" s="6">
        <f t="shared" si="372"/>
        <v>-19.682539682539684</v>
      </c>
      <c r="S1734" s="6">
        <f t="shared" si="373"/>
        <v>0.22442827981660013</v>
      </c>
      <c r="T1734" s="29"/>
      <c r="U1734" s="6">
        <f t="shared" si="374"/>
        <v>40142</v>
      </c>
      <c r="V1734" s="55">
        <f t="shared" si="375"/>
        <v>40142</v>
      </c>
      <c r="W1734" s="6">
        <f t="shared" si="377"/>
        <v>0</v>
      </c>
      <c r="X1734" s="6">
        <f t="shared" si="378"/>
        <v>-19.682539682539684</v>
      </c>
      <c r="AA1734">
        <f t="shared" si="379"/>
        <v>0</v>
      </c>
    </row>
    <row r="1735" spans="1:27">
      <c r="A1735" s="67">
        <v>40143</v>
      </c>
      <c r="B1735" s="68">
        <v>86.591499999999996</v>
      </c>
      <c r="C1735" s="46"/>
      <c r="D1735" s="1"/>
      <c r="E1735" s="1"/>
      <c r="F1735" s="1"/>
      <c r="G1735" s="1"/>
      <c r="H1735" s="1"/>
      <c r="I1735" s="1"/>
      <c r="J1735" s="2">
        <f t="shared" si="366"/>
        <v>0</v>
      </c>
      <c r="K1735" s="2">
        <f t="shared" si="367"/>
        <v>0</v>
      </c>
      <c r="L1735" s="8">
        <f t="shared" si="376"/>
        <v>40143</v>
      </c>
      <c r="M1735" s="54">
        <f t="shared" si="368"/>
        <v>0</v>
      </c>
      <c r="N1735" s="6">
        <f t="shared" si="369"/>
        <v>0</v>
      </c>
      <c r="O1735" s="6" t="str">
        <f t="shared" si="370"/>
        <v/>
      </c>
      <c r="P1735" s="29"/>
      <c r="Q1735" s="54">
        <f t="shared" si="371"/>
        <v>1</v>
      </c>
      <c r="R1735" s="6">
        <f t="shared" si="372"/>
        <v>-19.682539682539684</v>
      </c>
      <c r="S1735" s="6">
        <f t="shared" si="373"/>
        <v>0.22730336906670615</v>
      </c>
      <c r="T1735" s="29"/>
      <c r="U1735" s="6">
        <f t="shared" si="374"/>
        <v>40143</v>
      </c>
      <c r="V1735" s="55">
        <f t="shared" si="375"/>
        <v>40143</v>
      </c>
      <c r="W1735" s="6">
        <f t="shared" si="377"/>
        <v>0</v>
      </c>
      <c r="X1735" s="6">
        <f t="shared" si="378"/>
        <v>-19.682539682539684</v>
      </c>
      <c r="AA1735">
        <f t="shared" si="379"/>
        <v>0</v>
      </c>
    </row>
    <row r="1736" spans="1:27">
      <c r="A1736" s="67">
        <v>40144</v>
      </c>
      <c r="B1736" s="68">
        <v>85.637900000000002</v>
      </c>
      <c r="C1736" s="46"/>
      <c r="D1736" s="1"/>
      <c r="E1736" s="1"/>
      <c r="F1736" s="1"/>
      <c r="G1736" s="1"/>
      <c r="H1736" s="1"/>
      <c r="I1736" s="1"/>
      <c r="J1736" s="2">
        <f t="shared" ref="J1736:J1799" si="380">IF(DAY(A1736)=sipdate,1,IF(J1735=1,0,IF(J1734=1,0,IF(J1733=1,0,IF(J1732=1,0,IF(J1731=1,0,IF(J1730=1,0,IF(DAY(A1736)=sipdate+1,1,IF(DAY(A1736)=sipdate+2,1,IF(DAY(A1736)=sipdate+3,1,IF(DAY(A1736)=sipdate+4,1,IF(DAY(A1736)=sipdate+5,1,IF(DAY(A1736)=sipdate+6,1,IF(DAY(A1736)=sipdate+7,1,0))))))))))))))</f>
        <v>0</v>
      </c>
      <c r="K1736" s="2">
        <f t="shared" ref="K1736:K1799" si="381">IF(DAY(A1736)=sipdate,-sip,IF(K1735=-sip,0,IF(K1734=-sip,0,IF(K1733=-sip,0,IF(K1732=-sip,0,IF(K1731=-sip,0,IF(K1730=-sip,0,IF(DAY(A1736)=sipdate+1,-sip,IF(DAY(A1736)=sipdate+2,-sip,IF(DAY(A1736)=sipdate+3,-sip,IF(DAY(A1736)=sipdate+4,-sip,IF(DAY(A1736)=sipdate+5,-sip,IF(DAY(A1736)=sipdate+6,-sip,IF(DAY(A1736)=sipdate+7,-sip,0))))))))))))))</f>
        <v>0</v>
      </c>
      <c r="L1736" s="8">
        <f t="shared" si="376"/>
        <v>40144</v>
      </c>
      <c r="M1736" s="54">
        <f t="shared" ref="M1736:M1799" si="382">IF(IF(L1736&gt;=sipstart,1,0)+IF(L1736&lt;=sipend,1,0)=2,J1736,0)</f>
        <v>0</v>
      </c>
      <c r="N1736" s="6">
        <f t="shared" ref="N1736:N1799" si="383">IF(IF(L1736&gt;=sipstart,1,0)+IF(L1736&lt;=sipend,1,0)=2,K1736,0)</f>
        <v>0</v>
      </c>
      <c r="O1736" s="6" t="str">
        <f t="shared" ref="O1736:O1799" si="384">IF(N1736=-sip,-N1736/B1736,"")</f>
        <v/>
      </c>
      <c r="P1736" s="29"/>
      <c r="Q1736" s="54">
        <f t="shared" ref="Q1736:Q1799" si="385">IF(IF(L1736&gt;=sipstart,1,0)+IF(L1736&lt;=sipend,1,0)=2,1,0)</f>
        <v>1</v>
      </c>
      <c r="R1736" s="6">
        <f t="shared" ref="R1736:R1799" si="386">IF(IF(L1736&gt;=sipstart,1,0)+IF(L1736&lt;=sipend,1,0)=2,-dsip,0)</f>
        <v>-19.682539682539684</v>
      </c>
      <c r="S1736" s="6">
        <f t="shared" ref="S1736:S1799" si="387">IF(R1736=-dsip,-R1736/B1736,"")</f>
        <v>0.22983445043070513</v>
      </c>
      <c r="T1736" s="29"/>
      <c r="U1736" s="6">
        <f t="shared" ref="U1736:U1799" si="388">IF((IF(L1736&gt;=sipstart,1,2)+IF(L1736&lt;=sipend,1,2))=2,L1736,0)</f>
        <v>40144</v>
      </c>
      <c r="V1736" s="55">
        <f t="shared" ref="V1736:V1799" si="389">IF((IF(L1736&gt;=sipstart,1,2)+IF(L1736&lt;=sipend,1,2))=2,L1736,0)+IF(U1735=actualsipend,actualsipend,0)</f>
        <v>40144</v>
      </c>
      <c r="W1736" s="6">
        <f t="shared" si="377"/>
        <v>0</v>
      </c>
      <c r="X1736" s="6">
        <f t="shared" si="378"/>
        <v>-19.682539682539684</v>
      </c>
      <c r="AA1736">
        <f t="shared" si="379"/>
        <v>0</v>
      </c>
    </row>
    <row r="1737" spans="1:27">
      <c r="A1737" s="67">
        <v>40147</v>
      </c>
      <c r="B1737" s="68">
        <v>87.068700000000007</v>
      </c>
      <c r="C1737" s="46"/>
      <c r="D1737" s="1"/>
      <c r="E1737" s="1"/>
      <c r="F1737" s="1"/>
      <c r="G1737" s="1"/>
      <c r="H1737" s="1"/>
      <c r="I1737" s="1"/>
      <c r="J1737" s="2">
        <f t="shared" si="380"/>
        <v>0</v>
      </c>
      <c r="K1737" s="2">
        <f t="shared" si="381"/>
        <v>0</v>
      </c>
      <c r="L1737" s="8">
        <f t="shared" ref="L1737:L1800" si="390">A1737</f>
        <v>40147</v>
      </c>
      <c r="M1737" s="54">
        <f t="shared" si="382"/>
        <v>0</v>
      </c>
      <c r="N1737" s="6">
        <f t="shared" si="383"/>
        <v>0</v>
      </c>
      <c r="O1737" s="6" t="str">
        <f t="shared" si="384"/>
        <v/>
      </c>
      <c r="P1737" s="29"/>
      <c r="Q1737" s="54">
        <f t="shared" si="385"/>
        <v>1</v>
      </c>
      <c r="R1737" s="6">
        <f t="shared" si="386"/>
        <v>-19.682539682539684</v>
      </c>
      <c r="S1737" s="6">
        <f t="shared" si="387"/>
        <v>0.22605758076713769</v>
      </c>
      <c r="T1737" s="29"/>
      <c r="U1737" s="6">
        <f t="shared" si="388"/>
        <v>40147</v>
      </c>
      <c r="V1737" s="55">
        <f t="shared" si="389"/>
        <v>40147</v>
      </c>
      <c r="W1737" s="6">
        <f t="shared" ref="W1737:W1800" si="391">IF(V1737+V1736=0,0,IF(V1737=V1736,sipunits*B1736,N1737))</f>
        <v>0</v>
      </c>
      <c r="X1737" s="6">
        <f t="shared" ref="X1737:X1800" si="392">IF(V1737+V1736=0,0,IF(V1737=V1736,dsipunits*B1736,R1737))</f>
        <v>-19.682539682539684</v>
      </c>
      <c r="AA1737">
        <f t="shared" si="379"/>
        <v>0</v>
      </c>
    </row>
    <row r="1738" spans="1:27">
      <c r="A1738" s="67">
        <v>40148</v>
      </c>
      <c r="B1738" s="68">
        <v>88.3964</v>
      </c>
      <c r="C1738" s="46"/>
      <c r="D1738" s="1"/>
      <c r="E1738" s="1"/>
      <c r="F1738" s="1"/>
      <c r="G1738" s="1"/>
      <c r="H1738" s="1"/>
      <c r="I1738" s="1"/>
      <c r="J1738" s="2">
        <f t="shared" si="380"/>
        <v>0</v>
      </c>
      <c r="K1738" s="2">
        <f t="shared" si="381"/>
        <v>0</v>
      </c>
      <c r="L1738" s="8">
        <f t="shared" si="390"/>
        <v>40148</v>
      </c>
      <c r="M1738" s="54">
        <f t="shared" si="382"/>
        <v>0</v>
      </c>
      <c r="N1738" s="6">
        <f t="shared" si="383"/>
        <v>0</v>
      </c>
      <c r="O1738" s="6" t="str">
        <f t="shared" si="384"/>
        <v/>
      </c>
      <c r="P1738" s="29"/>
      <c r="Q1738" s="54">
        <f t="shared" si="385"/>
        <v>1</v>
      </c>
      <c r="R1738" s="6">
        <f t="shared" si="386"/>
        <v>-19.682539682539684</v>
      </c>
      <c r="S1738" s="6">
        <f t="shared" si="387"/>
        <v>0.22266223152232087</v>
      </c>
      <c r="T1738" s="29"/>
      <c r="U1738" s="6">
        <f t="shared" si="388"/>
        <v>40148</v>
      </c>
      <c r="V1738" s="55">
        <f t="shared" si="389"/>
        <v>40148</v>
      </c>
      <c r="W1738" s="6">
        <f t="shared" si="391"/>
        <v>0</v>
      </c>
      <c r="X1738" s="6">
        <f t="shared" si="392"/>
        <v>-19.682539682539684</v>
      </c>
      <c r="AA1738">
        <f t="shared" si="379"/>
        <v>0</v>
      </c>
    </row>
    <row r="1739" spans="1:27">
      <c r="A1739" s="67">
        <v>40149</v>
      </c>
      <c r="B1739" s="68">
        <v>88.746200000000002</v>
      </c>
      <c r="C1739" s="46"/>
      <c r="D1739" s="1"/>
      <c r="E1739" s="1"/>
      <c r="F1739" s="1"/>
      <c r="G1739" s="1"/>
      <c r="H1739" s="1"/>
      <c r="I1739" s="1"/>
      <c r="J1739" s="2">
        <f t="shared" si="380"/>
        <v>0</v>
      </c>
      <c r="K1739" s="2">
        <f t="shared" si="381"/>
        <v>0</v>
      </c>
      <c r="L1739" s="8">
        <f t="shared" si="390"/>
        <v>40149</v>
      </c>
      <c r="M1739" s="54">
        <f t="shared" si="382"/>
        <v>0</v>
      </c>
      <c r="N1739" s="6">
        <f t="shared" si="383"/>
        <v>0</v>
      </c>
      <c r="O1739" s="6" t="str">
        <f t="shared" si="384"/>
        <v/>
      </c>
      <c r="P1739" s="29"/>
      <c r="Q1739" s="54">
        <f t="shared" si="385"/>
        <v>1</v>
      </c>
      <c r="R1739" s="6">
        <f t="shared" si="386"/>
        <v>-19.682539682539684</v>
      </c>
      <c r="S1739" s="6">
        <f t="shared" si="387"/>
        <v>0.22178459114350454</v>
      </c>
      <c r="T1739" s="29"/>
      <c r="U1739" s="6">
        <f t="shared" si="388"/>
        <v>40149</v>
      </c>
      <c r="V1739" s="55">
        <f t="shared" si="389"/>
        <v>40149</v>
      </c>
      <c r="W1739" s="6">
        <f t="shared" si="391"/>
        <v>0</v>
      </c>
      <c r="X1739" s="6">
        <f t="shared" si="392"/>
        <v>-19.682539682539684</v>
      </c>
      <c r="AA1739">
        <f t="shared" si="379"/>
        <v>0</v>
      </c>
    </row>
    <row r="1740" spans="1:27">
      <c r="A1740" s="67">
        <v>40150</v>
      </c>
      <c r="B1740" s="68">
        <v>88.906800000000004</v>
      </c>
      <c r="C1740" s="46"/>
      <c r="D1740" s="1"/>
      <c r="E1740" s="1"/>
      <c r="F1740" s="1"/>
      <c r="G1740" s="1"/>
      <c r="H1740" s="1"/>
      <c r="I1740" s="1"/>
      <c r="J1740" s="2">
        <f t="shared" si="380"/>
        <v>0</v>
      </c>
      <c r="K1740" s="2">
        <f t="shared" si="381"/>
        <v>0</v>
      </c>
      <c r="L1740" s="8">
        <f t="shared" si="390"/>
        <v>40150</v>
      </c>
      <c r="M1740" s="54">
        <f t="shared" si="382"/>
        <v>0</v>
      </c>
      <c r="N1740" s="6">
        <f t="shared" si="383"/>
        <v>0</v>
      </c>
      <c r="O1740" s="6" t="str">
        <f t="shared" si="384"/>
        <v/>
      </c>
      <c r="P1740" s="29"/>
      <c r="Q1740" s="54">
        <f t="shared" si="385"/>
        <v>1</v>
      </c>
      <c r="R1740" s="6">
        <f t="shared" si="386"/>
        <v>-19.682539682539684</v>
      </c>
      <c r="S1740" s="6">
        <f t="shared" si="387"/>
        <v>0.22138396256011555</v>
      </c>
      <c r="T1740" s="29"/>
      <c r="U1740" s="6">
        <f t="shared" si="388"/>
        <v>40150</v>
      </c>
      <c r="V1740" s="55">
        <f t="shared" si="389"/>
        <v>40150</v>
      </c>
      <c r="W1740" s="6">
        <f t="shared" si="391"/>
        <v>0</v>
      </c>
      <c r="X1740" s="6">
        <f t="shared" si="392"/>
        <v>-19.682539682539684</v>
      </c>
      <c r="AA1740">
        <f t="shared" si="379"/>
        <v>0</v>
      </c>
    </row>
    <row r="1741" spans="1:27">
      <c r="A1741" s="67">
        <v>40151</v>
      </c>
      <c r="B1741" s="68">
        <v>88.665499999999994</v>
      </c>
      <c r="C1741" s="46"/>
      <c r="D1741" s="1"/>
      <c r="E1741" s="1"/>
      <c r="F1741" s="1"/>
      <c r="G1741" s="1"/>
      <c r="H1741" s="1"/>
      <c r="I1741" s="1"/>
      <c r="J1741" s="2">
        <f t="shared" si="380"/>
        <v>0</v>
      </c>
      <c r="K1741" s="2">
        <f t="shared" si="381"/>
        <v>0</v>
      </c>
      <c r="L1741" s="8">
        <f t="shared" si="390"/>
        <v>40151</v>
      </c>
      <c r="M1741" s="54">
        <f t="shared" si="382"/>
        <v>0</v>
      </c>
      <c r="N1741" s="6">
        <f t="shared" si="383"/>
        <v>0</v>
      </c>
      <c r="O1741" s="6" t="str">
        <f t="shared" si="384"/>
        <v/>
      </c>
      <c r="P1741" s="29"/>
      <c r="Q1741" s="54">
        <f t="shared" si="385"/>
        <v>1</v>
      </c>
      <c r="R1741" s="6">
        <f t="shared" si="386"/>
        <v>-19.682539682539684</v>
      </c>
      <c r="S1741" s="6">
        <f t="shared" si="387"/>
        <v>0.22198645112856394</v>
      </c>
      <c r="T1741" s="29"/>
      <c r="U1741" s="6">
        <f t="shared" si="388"/>
        <v>40151</v>
      </c>
      <c r="V1741" s="55">
        <f t="shared" si="389"/>
        <v>40151</v>
      </c>
      <c r="W1741" s="6">
        <f t="shared" si="391"/>
        <v>0</v>
      </c>
      <c r="X1741" s="6">
        <f t="shared" si="392"/>
        <v>-19.682539682539684</v>
      </c>
      <c r="AA1741">
        <f t="shared" si="379"/>
        <v>0</v>
      </c>
    </row>
    <row r="1742" spans="1:27">
      <c r="A1742" s="67">
        <v>40154</v>
      </c>
      <c r="B1742" s="68">
        <v>88.174899999999994</v>
      </c>
      <c r="C1742" s="46"/>
      <c r="D1742" s="1"/>
      <c r="E1742" s="1"/>
      <c r="F1742" s="1"/>
      <c r="G1742" s="1"/>
      <c r="H1742" s="1"/>
      <c r="I1742" s="1"/>
      <c r="J1742" s="2">
        <f t="shared" si="380"/>
        <v>0</v>
      </c>
      <c r="K1742" s="2">
        <f t="shared" si="381"/>
        <v>0</v>
      </c>
      <c r="L1742" s="8">
        <f t="shared" si="390"/>
        <v>40154</v>
      </c>
      <c r="M1742" s="54">
        <f t="shared" si="382"/>
        <v>0</v>
      </c>
      <c r="N1742" s="6">
        <f t="shared" si="383"/>
        <v>0</v>
      </c>
      <c r="O1742" s="6" t="str">
        <f t="shared" si="384"/>
        <v/>
      </c>
      <c r="P1742" s="29"/>
      <c r="Q1742" s="54">
        <f t="shared" si="385"/>
        <v>1</v>
      </c>
      <c r="R1742" s="6">
        <f t="shared" si="386"/>
        <v>-19.682539682539684</v>
      </c>
      <c r="S1742" s="6">
        <f t="shared" si="387"/>
        <v>0.22322157079327207</v>
      </c>
      <c r="T1742" s="29"/>
      <c r="U1742" s="6">
        <f t="shared" si="388"/>
        <v>40154</v>
      </c>
      <c r="V1742" s="55">
        <f t="shared" si="389"/>
        <v>40154</v>
      </c>
      <c r="W1742" s="6">
        <f t="shared" si="391"/>
        <v>0</v>
      </c>
      <c r="X1742" s="6">
        <f t="shared" si="392"/>
        <v>-19.682539682539684</v>
      </c>
      <c r="AA1742">
        <f t="shared" si="379"/>
        <v>0</v>
      </c>
    </row>
    <row r="1743" spans="1:27">
      <c r="A1743" s="67">
        <v>40155</v>
      </c>
      <c r="B1743" s="68">
        <v>89.175299999999993</v>
      </c>
      <c r="C1743" s="46"/>
      <c r="D1743" s="1"/>
      <c r="E1743" s="1"/>
      <c r="F1743" s="1"/>
      <c r="G1743" s="1"/>
      <c r="H1743" s="1"/>
      <c r="I1743" s="1"/>
      <c r="J1743" s="2">
        <f t="shared" si="380"/>
        <v>0</v>
      </c>
      <c r="K1743" s="2">
        <f t="shared" si="381"/>
        <v>0</v>
      </c>
      <c r="L1743" s="8">
        <f t="shared" si="390"/>
        <v>40155</v>
      </c>
      <c r="M1743" s="54">
        <f t="shared" si="382"/>
        <v>0</v>
      </c>
      <c r="N1743" s="6">
        <f t="shared" si="383"/>
        <v>0</v>
      </c>
      <c r="O1743" s="6" t="str">
        <f t="shared" si="384"/>
        <v/>
      </c>
      <c r="P1743" s="29"/>
      <c r="Q1743" s="54">
        <f t="shared" si="385"/>
        <v>1</v>
      </c>
      <c r="R1743" s="6">
        <f t="shared" si="386"/>
        <v>-19.682539682539684</v>
      </c>
      <c r="S1743" s="6">
        <f t="shared" si="387"/>
        <v>0.22071739240058272</v>
      </c>
      <c r="T1743" s="29"/>
      <c r="U1743" s="6">
        <f t="shared" si="388"/>
        <v>40155</v>
      </c>
      <c r="V1743" s="55">
        <f t="shared" si="389"/>
        <v>40155</v>
      </c>
      <c r="W1743" s="6">
        <f t="shared" si="391"/>
        <v>0</v>
      </c>
      <c r="X1743" s="6">
        <f t="shared" si="392"/>
        <v>-19.682539682539684</v>
      </c>
      <c r="AA1743">
        <f t="shared" si="379"/>
        <v>0</v>
      </c>
    </row>
    <row r="1744" spans="1:27">
      <c r="A1744" s="67">
        <v>40156</v>
      </c>
      <c r="B1744" s="68">
        <v>89.154799999999994</v>
      </c>
      <c r="C1744" s="46"/>
      <c r="D1744" s="1"/>
      <c r="E1744" s="1"/>
      <c r="F1744" s="1"/>
      <c r="G1744" s="1"/>
      <c r="H1744" s="1"/>
      <c r="I1744" s="1"/>
      <c r="J1744" s="2">
        <f t="shared" si="380"/>
        <v>0</v>
      </c>
      <c r="K1744" s="2">
        <f t="shared" si="381"/>
        <v>0</v>
      </c>
      <c r="L1744" s="8">
        <f t="shared" si="390"/>
        <v>40156</v>
      </c>
      <c r="M1744" s="54">
        <f t="shared" si="382"/>
        <v>0</v>
      </c>
      <c r="N1744" s="6">
        <f t="shared" si="383"/>
        <v>0</v>
      </c>
      <c r="O1744" s="6" t="str">
        <f t="shared" si="384"/>
        <v/>
      </c>
      <c r="P1744" s="29"/>
      <c r="Q1744" s="54">
        <f t="shared" si="385"/>
        <v>1</v>
      </c>
      <c r="R1744" s="6">
        <f t="shared" si="386"/>
        <v>-19.682539682539684</v>
      </c>
      <c r="S1744" s="6">
        <f t="shared" si="387"/>
        <v>0.2207681435272098</v>
      </c>
      <c r="T1744" s="29"/>
      <c r="U1744" s="6">
        <f t="shared" si="388"/>
        <v>40156</v>
      </c>
      <c r="V1744" s="55">
        <f t="shared" si="389"/>
        <v>40156</v>
      </c>
      <c r="W1744" s="6">
        <f t="shared" si="391"/>
        <v>0</v>
      </c>
      <c r="X1744" s="6">
        <f t="shared" si="392"/>
        <v>-19.682539682539684</v>
      </c>
      <c r="AA1744">
        <f t="shared" si="379"/>
        <v>0</v>
      </c>
    </row>
    <row r="1745" spans="1:27">
      <c r="A1745" s="67">
        <v>40157</v>
      </c>
      <c r="B1745" s="68">
        <v>89.549000000000007</v>
      </c>
      <c r="C1745" s="46"/>
      <c r="D1745" s="1"/>
      <c r="E1745" s="1"/>
      <c r="F1745" s="1"/>
      <c r="G1745" s="1"/>
      <c r="H1745" s="1"/>
      <c r="I1745" s="1"/>
      <c r="J1745" s="2">
        <f t="shared" si="380"/>
        <v>0</v>
      </c>
      <c r="K1745" s="2">
        <f t="shared" si="381"/>
        <v>0</v>
      </c>
      <c r="L1745" s="8">
        <f t="shared" si="390"/>
        <v>40157</v>
      </c>
      <c r="M1745" s="54">
        <f t="shared" si="382"/>
        <v>0</v>
      </c>
      <c r="N1745" s="6">
        <f t="shared" si="383"/>
        <v>0</v>
      </c>
      <c r="O1745" s="6" t="str">
        <f t="shared" si="384"/>
        <v/>
      </c>
      <c r="P1745" s="29"/>
      <c r="Q1745" s="54">
        <f t="shared" si="385"/>
        <v>1</v>
      </c>
      <c r="R1745" s="6">
        <f t="shared" si="386"/>
        <v>-19.682539682539684</v>
      </c>
      <c r="S1745" s="6">
        <f t="shared" si="387"/>
        <v>0.21979630908820513</v>
      </c>
      <c r="T1745" s="29"/>
      <c r="U1745" s="6">
        <f t="shared" si="388"/>
        <v>40157</v>
      </c>
      <c r="V1745" s="55">
        <f t="shared" si="389"/>
        <v>40157</v>
      </c>
      <c r="W1745" s="6">
        <f t="shared" si="391"/>
        <v>0</v>
      </c>
      <c r="X1745" s="6">
        <f t="shared" si="392"/>
        <v>-19.682539682539684</v>
      </c>
      <c r="AA1745">
        <f t="shared" si="379"/>
        <v>0</v>
      </c>
    </row>
    <row r="1746" spans="1:27">
      <c r="A1746" s="67">
        <v>40158</v>
      </c>
      <c r="B1746" s="68">
        <v>89.264399999999995</v>
      </c>
      <c r="C1746" s="46"/>
      <c r="D1746" s="1"/>
      <c r="E1746" s="1"/>
      <c r="F1746" s="1"/>
      <c r="G1746" s="1"/>
      <c r="H1746" s="1"/>
      <c r="I1746" s="1"/>
      <c r="J1746" s="2">
        <f t="shared" si="380"/>
        <v>0</v>
      </c>
      <c r="K1746" s="2">
        <f t="shared" si="381"/>
        <v>0</v>
      </c>
      <c r="L1746" s="8">
        <f t="shared" si="390"/>
        <v>40158</v>
      </c>
      <c r="M1746" s="54">
        <f t="shared" si="382"/>
        <v>0</v>
      </c>
      <c r="N1746" s="6">
        <f t="shared" si="383"/>
        <v>0</v>
      </c>
      <c r="O1746" s="6" t="str">
        <f t="shared" si="384"/>
        <v/>
      </c>
      <c r="P1746" s="29"/>
      <c r="Q1746" s="54">
        <f t="shared" si="385"/>
        <v>1</v>
      </c>
      <c r="R1746" s="6">
        <f t="shared" si="386"/>
        <v>-19.682539682539684</v>
      </c>
      <c r="S1746" s="6">
        <f t="shared" si="387"/>
        <v>0.220497081507742</v>
      </c>
      <c r="T1746" s="29"/>
      <c r="U1746" s="6">
        <f t="shared" si="388"/>
        <v>40158</v>
      </c>
      <c r="V1746" s="55">
        <f t="shared" si="389"/>
        <v>40158</v>
      </c>
      <c r="W1746" s="6">
        <f t="shared" si="391"/>
        <v>0</v>
      </c>
      <c r="X1746" s="6">
        <f t="shared" si="392"/>
        <v>-19.682539682539684</v>
      </c>
      <c r="AA1746">
        <f t="shared" si="379"/>
        <v>0</v>
      </c>
    </row>
    <row r="1747" spans="1:27">
      <c r="A1747" s="67">
        <v>40161</v>
      </c>
      <c r="B1747" s="68">
        <v>89.036799999999999</v>
      </c>
      <c r="C1747" s="46"/>
      <c r="D1747" s="1"/>
      <c r="E1747" s="1"/>
      <c r="F1747" s="1"/>
      <c r="G1747" s="1"/>
      <c r="H1747" s="1"/>
      <c r="I1747" s="1"/>
      <c r="J1747" s="2">
        <f t="shared" si="380"/>
        <v>0</v>
      </c>
      <c r="K1747" s="2">
        <f t="shared" si="381"/>
        <v>0</v>
      </c>
      <c r="L1747" s="8">
        <f t="shared" si="390"/>
        <v>40161</v>
      </c>
      <c r="M1747" s="54">
        <f t="shared" si="382"/>
        <v>0</v>
      </c>
      <c r="N1747" s="6">
        <f t="shared" si="383"/>
        <v>0</v>
      </c>
      <c r="O1747" s="6" t="str">
        <f t="shared" si="384"/>
        <v/>
      </c>
      <c r="P1747" s="29"/>
      <c r="Q1747" s="54">
        <f t="shared" si="385"/>
        <v>1</v>
      </c>
      <c r="R1747" s="6">
        <f t="shared" si="386"/>
        <v>-19.682539682539684</v>
      </c>
      <c r="S1747" s="6">
        <f t="shared" si="387"/>
        <v>0.22106072637987534</v>
      </c>
      <c r="T1747" s="29"/>
      <c r="U1747" s="6">
        <f t="shared" si="388"/>
        <v>40161</v>
      </c>
      <c r="V1747" s="55">
        <f t="shared" si="389"/>
        <v>40161</v>
      </c>
      <c r="W1747" s="6">
        <f t="shared" si="391"/>
        <v>0</v>
      </c>
      <c r="X1747" s="6">
        <f t="shared" si="392"/>
        <v>-19.682539682539684</v>
      </c>
      <c r="AA1747">
        <f t="shared" si="379"/>
        <v>0</v>
      </c>
    </row>
    <row r="1748" spans="1:27">
      <c r="A1748" s="67">
        <v>40162</v>
      </c>
      <c r="B1748" s="68">
        <v>88.235699999999994</v>
      </c>
      <c r="C1748" s="46"/>
      <c r="D1748" s="1"/>
      <c r="E1748" s="1"/>
      <c r="F1748" s="1"/>
      <c r="G1748" s="1"/>
      <c r="H1748" s="1"/>
      <c r="I1748" s="1"/>
      <c r="J1748" s="2">
        <f t="shared" si="380"/>
        <v>0</v>
      </c>
      <c r="K1748" s="2">
        <f t="shared" si="381"/>
        <v>0</v>
      </c>
      <c r="L1748" s="8">
        <f t="shared" si="390"/>
        <v>40162</v>
      </c>
      <c r="M1748" s="54">
        <f t="shared" si="382"/>
        <v>0</v>
      </c>
      <c r="N1748" s="6">
        <f t="shared" si="383"/>
        <v>0</v>
      </c>
      <c r="O1748" s="6" t="str">
        <f t="shared" si="384"/>
        <v/>
      </c>
      <c r="P1748" s="29"/>
      <c r="Q1748" s="54">
        <f t="shared" si="385"/>
        <v>1</v>
      </c>
      <c r="R1748" s="6">
        <f t="shared" si="386"/>
        <v>-19.682539682539684</v>
      </c>
      <c r="S1748" s="6">
        <f t="shared" si="387"/>
        <v>0.2230677569571011</v>
      </c>
      <c r="T1748" s="29"/>
      <c r="U1748" s="6">
        <f t="shared" si="388"/>
        <v>40162</v>
      </c>
      <c r="V1748" s="55">
        <f t="shared" si="389"/>
        <v>40162</v>
      </c>
      <c r="W1748" s="6">
        <f t="shared" si="391"/>
        <v>0</v>
      </c>
      <c r="X1748" s="6">
        <f t="shared" si="392"/>
        <v>-19.682539682539684</v>
      </c>
      <c r="AA1748">
        <f t="shared" si="379"/>
        <v>0</v>
      </c>
    </row>
    <row r="1749" spans="1:27">
      <c r="A1749" s="67">
        <v>40163</v>
      </c>
      <c r="B1749" s="68">
        <v>88.648899999999998</v>
      </c>
      <c r="C1749" s="46"/>
      <c r="D1749" s="1"/>
      <c r="E1749" s="1"/>
      <c r="F1749" s="1"/>
      <c r="G1749" s="1"/>
      <c r="H1749" s="1"/>
      <c r="I1749" s="1"/>
      <c r="J1749" s="2">
        <f t="shared" si="380"/>
        <v>0</v>
      </c>
      <c r="K1749" s="2">
        <f t="shared" si="381"/>
        <v>0</v>
      </c>
      <c r="L1749" s="8">
        <f t="shared" si="390"/>
        <v>40163</v>
      </c>
      <c r="M1749" s="54">
        <f t="shared" si="382"/>
        <v>0</v>
      </c>
      <c r="N1749" s="6">
        <f t="shared" si="383"/>
        <v>0</v>
      </c>
      <c r="O1749" s="6" t="str">
        <f t="shared" si="384"/>
        <v/>
      </c>
      <c r="P1749" s="29"/>
      <c r="Q1749" s="54">
        <f t="shared" si="385"/>
        <v>1</v>
      </c>
      <c r="R1749" s="6">
        <f t="shared" si="386"/>
        <v>-19.682539682539684</v>
      </c>
      <c r="S1749" s="6">
        <f t="shared" si="387"/>
        <v>0.22202801932725261</v>
      </c>
      <c r="T1749" s="29"/>
      <c r="U1749" s="6">
        <f t="shared" si="388"/>
        <v>40163</v>
      </c>
      <c r="V1749" s="55">
        <f t="shared" si="389"/>
        <v>40163</v>
      </c>
      <c r="W1749" s="6">
        <f t="shared" si="391"/>
        <v>0</v>
      </c>
      <c r="X1749" s="6">
        <f t="shared" si="392"/>
        <v>-19.682539682539684</v>
      </c>
      <c r="AA1749">
        <f t="shared" si="379"/>
        <v>0</v>
      </c>
    </row>
    <row r="1750" spans="1:27">
      <c r="A1750" s="67">
        <v>40164</v>
      </c>
      <c r="B1750" s="68">
        <v>88.900599999999997</v>
      </c>
      <c r="C1750" s="46"/>
      <c r="D1750" s="1"/>
      <c r="E1750" s="1"/>
      <c r="F1750" s="1"/>
      <c r="G1750" s="1"/>
      <c r="H1750" s="1"/>
      <c r="I1750" s="1"/>
      <c r="J1750" s="2">
        <f t="shared" si="380"/>
        <v>0</v>
      </c>
      <c r="K1750" s="2">
        <f t="shared" si="381"/>
        <v>0</v>
      </c>
      <c r="L1750" s="8">
        <f t="shared" si="390"/>
        <v>40164</v>
      </c>
      <c r="M1750" s="54">
        <f t="shared" si="382"/>
        <v>0</v>
      </c>
      <c r="N1750" s="6">
        <f t="shared" si="383"/>
        <v>0</v>
      </c>
      <c r="O1750" s="6" t="str">
        <f t="shared" si="384"/>
        <v/>
      </c>
      <c r="P1750" s="29"/>
      <c r="Q1750" s="54">
        <f t="shared" si="385"/>
        <v>1</v>
      </c>
      <c r="R1750" s="6">
        <f t="shared" si="386"/>
        <v>-19.682539682539684</v>
      </c>
      <c r="S1750" s="6">
        <f t="shared" si="387"/>
        <v>0.2213994020573504</v>
      </c>
      <c r="T1750" s="29"/>
      <c r="U1750" s="6">
        <f t="shared" si="388"/>
        <v>40164</v>
      </c>
      <c r="V1750" s="55">
        <f t="shared" si="389"/>
        <v>40164</v>
      </c>
      <c r="W1750" s="6">
        <f t="shared" si="391"/>
        <v>0</v>
      </c>
      <c r="X1750" s="6">
        <f t="shared" si="392"/>
        <v>-19.682539682539684</v>
      </c>
      <c r="AA1750">
        <f t="shared" si="379"/>
        <v>0</v>
      </c>
    </row>
    <row r="1751" spans="1:27">
      <c r="A1751" s="67">
        <v>40165</v>
      </c>
      <c r="B1751" s="68">
        <v>88.361099999999993</v>
      </c>
      <c r="C1751" s="46"/>
      <c r="D1751" s="1"/>
      <c r="E1751" s="1"/>
      <c r="F1751" s="1"/>
      <c r="G1751" s="1"/>
      <c r="H1751" s="1"/>
      <c r="I1751" s="1"/>
      <c r="J1751" s="2">
        <f t="shared" si="380"/>
        <v>0</v>
      </c>
      <c r="K1751" s="2">
        <f t="shared" si="381"/>
        <v>0</v>
      </c>
      <c r="L1751" s="8">
        <f t="shared" si="390"/>
        <v>40165</v>
      </c>
      <c r="M1751" s="54">
        <f t="shared" si="382"/>
        <v>0</v>
      </c>
      <c r="N1751" s="6">
        <f t="shared" si="383"/>
        <v>0</v>
      </c>
      <c r="O1751" s="6" t="str">
        <f t="shared" si="384"/>
        <v/>
      </c>
      <c r="P1751" s="29"/>
      <c r="Q1751" s="54">
        <f t="shared" si="385"/>
        <v>1</v>
      </c>
      <c r="R1751" s="6">
        <f t="shared" si="386"/>
        <v>-19.682539682539684</v>
      </c>
      <c r="S1751" s="6">
        <f t="shared" si="387"/>
        <v>0.22275118443002276</v>
      </c>
      <c r="T1751" s="29"/>
      <c r="U1751" s="6">
        <f t="shared" si="388"/>
        <v>40165</v>
      </c>
      <c r="V1751" s="55">
        <f t="shared" si="389"/>
        <v>40165</v>
      </c>
      <c r="W1751" s="6">
        <f t="shared" si="391"/>
        <v>0</v>
      </c>
      <c r="X1751" s="6">
        <f t="shared" si="392"/>
        <v>-19.682539682539684</v>
      </c>
      <c r="AA1751">
        <f t="shared" si="379"/>
        <v>0</v>
      </c>
    </row>
    <row r="1752" spans="1:27">
      <c r="A1752" s="67">
        <v>40168</v>
      </c>
      <c r="B1752" s="68">
        <v>88.248800000000003</v>
      </c>
      <c r="C1752" s="46"/>
      <c r="D1752" s="1"/>
      <c r="E1752" s="1"/>
      <c r="F1752" s="1"/>
      <c r="G1752" s="1"/>
      <c r="H1752" s="1"/>
      <c r="I1752" s="1"/>
      <c r="J1752" s="2">
        <f t="shared" si="380"/>
        <v>0</v>
      </c>
      <c r="K1752" s="2">
        <f t="shared" si="381"/>
        <v>0</v>
      </c>
      <c r="L1752" s="8">
        <f t="shared" si="390"/>
        <v>40168</v>
      </c>
      <c r="M1752" s="54">
        <f t="shared" si="382"/>
        <v>0</v>
      </c>
      <c r="N1752" s="6">
        <f t="shared" si="383"/>
        <v>0</v>
      </c>
      <c r="O1752" s="6" t="str">
        <f t="shared" si="384"/>
        <v/>
      </c>
      <c r="P1752" s="29"/>
      <c r="Q1752" s="54">
        <f t="shared" si="385"/>
        <v>1</v>
      </c>
      <c r="R1752" s="6">
        <f t="shared" si="386"/>
        <v>-19.682539682539684</v>
      </c>
      <c r="S1752" s="6">
        <f t="shared" si="387"/>
        <v>0.22303464389929023</v>
      </c>
      <c r="T1752" s="29"/>
      <c r="U1752" s="6">
        <f t="shared" si="388"/>
        <v>40168</v>
      </c>
      <c r="V1752" s="55">
        <f t="shared" si="389"/>
        <v>40168</v>
      </c>
      <c r="W1752" s="6">
        <f t="shared" si="391"/>
        <v>0</v>
      </c>
      <c r="X1752" s="6">
        <f t="shared" si="392"/>
        <v>-19.682539682539684</v>
      </c>
      <c r="AA1752">
        <f t="shared" si="379"/>
        <v>0</v>
      </c>
    </row>
    <row r="1753" spans="1:27">
      <c r="A1753" s="67">
        <v>40169</v>
      </c>
      <c r="B1753" s="68">
        <v>88.861199999999997</v>
      </c>
      <c r="C1753" s="46"/>
      <c r="D1753" s="1"/>
      <c r="E1753" s="1"/>
      <c r="F1753" s="1"/>
      <c r="G1753" s="1"/>
      <c r="H1753" s="1"/>
      <c r="I1753" s="1"/>
      <c r="J1753" s="2">
        <f t="shared" si="380"/>
        <v>0</v>
      </c>
      <c r="K1753" s="2">
        <f t="shared" si="381"/>
        <v>0</v>
      </c>
      <c r="L1753" s="8">
        <f t="shared" si="390"/>
        <v>40169</v>
      </c>
      <c r="M1753" s="54">
        <f t="shared" si="382"/>
        <v>0</v>
      </c>
      <c r="N1753" s="6">
        <f t="shared" si="383"/>
        <v>0</v>
      </c>
      <c r="O1753" s="6" t="str">
        <f t="shared" si="384"/>
        <v/>
      </c>
      <c r="P1753" s="29"/>
      <c r="Q1753" s="54">
        <f t="shared" si="385"/>
        <v>1</v>
      </c>
      <c r="R1753" s="6">
        <f t="shared" si="386"/>
        <v>-19.682539682539684</v>
      </c>
      <c r="S1753" s="6">
        <f t="shared" si="387"/>
        <v>0.22149756792097883</v>
      </c>
      <c r="T1753" s="29"/>
      <c r="U1753" s="6">
        <f t="shared" si="388"/>
        <v>40169</v>
      </c>
      <c r="V1753" s="55">
        <f t="shared" si="389"/>
        <v>40169</v>
      </c>
      <c r="W1753" s="6">
        <f t="shared" si="391"/>
        <v>0</v>
      </c>
      <c r="X1753" s="6">
        <f t="shared" si="392"/>
        <v>-19.682539682539684</v>
      </c>
      <c r="AA1753">
        <f t="shared" si="379"/>
        <v>0</v>
      </c>
    </row>
    <row r="1754" spans="1:27">
      <c r="A1754" s="67">
        <v>40170</v>
      </c>
      <c r="B1754" s="68">
        <v>90.751300000000001</v>
      </c>
      <c r="C1754" s="46"/>
      <c r="D1754" s="1"/>
      <c r="E1754" s="1"/>
      <c r="F1754" s="1"/>
      <c r="G1754" s="1"/>
      <c r="H1754" s="1"/>
      <c r="I1754" s="1"/>
      <c r="J1754" s="2">
        <f t="shared" si="380"/>
        <v>0</v>
      </c>
      <c r="K1754" s="2">
        <f t="shared" si="381"/>
        <v>0</v>
      </c>
      <c r="L1754" s="8">
        <f t="shared" si="390"/>
        <v>40170</v>
      </c>
      <c r="M1754" s="54">
        <f t="shared" si="382"/>
        <v>0</v>
      </c>
      <c r="N1754" s="6">
        <f t="shared" si="383"/>
        <v>0</v>
      </c>
      <c r="O1754" s="6" t="str">
        <f t="shared" si="384"/>
        <v/>
      </c>
      <c r="P1754" s="29"/>
      <c r="Q1754" s="54">
        <f t="shared" si="385"/>
        <v>1</v>
      </c>
      <c r="R1754" s="6">
        <f t="shared" si="386"/>
        <v>-19.682539682539684</v>
      </c>
      <c r="S1754" s="6">
        <f t="shared" si="387"/>
        <v>0.2168843827310428</v>
      </c>
      <c r="T1754" s="29"/>
      <c r="U1754" s="6">
        <f t="shared" si="388"/>
        <v>40170</v>
      </c>
      <c r="V1754" s="55">
        <f t="shared" si="389"/>
        <v>40170</v>
      </c>
      <c r="W1754" s="6">
        <f t="shared" si="391"/>
        <v>0</v>
      </c>
      <c r="X1754" s="6">
        <f t="shared" si="392"/>
        <v>-19.682539682539684</v>
      </c>
      <c r="AA1754">
        <f t="shared" si="379"/>
        <v>0</v>
      </c>
    </row>
    <row r="1755" spans="1:27">
      <c r="A1755" s="67">
        <v>40171</v>
      </c>
      <c r="B1755" s="68">
        <v>91.022999999999996</v>
      </c>
      <c r="C1755" s="46"/>
      <c r="D1755" s="1"/>
      <c r="E1755" s="1"/>
      <c r="F1755" s="1"/>
      <c r="G1755" s="1"/>
      <c r="H1755" s="1"/>
      <c r="I1755" s="1"/>
      <c r="J1755" s="2">
        <f t="shared" si="380"/>
        <v>0</v>
      </c>
      <c r="K1755" s="2">
        <f t="shared" si="381"/>
        <v>0</v>
      </c>
      <c r="L1755" s="8">
        <f t="shared" si="390"/>
        <v>40171</v>
      </c>
      <c r="M1755" s="54">
        <f t="shared" si="382"/>
        <v>0</v>
      </c>
      <c r="N1755" s="6">
        <f t="shared" si="383"/>
        <v>0</v>
      </c>
      <c r="O1755" s="6" t="str">
        <f t="shared" si="384"/>
        <v/>
      </c>
      <c r="P1755" s="29"/>
      <c r="Q1755" s="54">
        <f t="shared" si="385"/>
        <v>1</v>
      </c>
      <c r="R1755" s="6">
        <f t="shared" si="386"/>
        <v>-19.682539682539684</v>
      </c>
      <c r="S1755" s="6">
        <f t="shared" si="387"/>
        <v>0.21623699155751497</v>
      </c>
      <c r="T1755" s="29"/>
      <c r="U1755" s="6">
        <f t="shared" si="388"/>
        <v>40171</v>
      </c>
      <c r="V1755" s="55">
        <f t="shared" si="389"/>
        <v>40171</v>
      </c>
      <c r="W1755" s="6">
        <f t="shared" si="391"/>
        <v>0</v>
      </c>
      <c r="X1755" s="6">
        <f t="shared" si="392"/>
        <v>-19.682539682539684</v>
      </c>
      <c r="AA1755">
        <f t="shared" si="379"/>
        <v>0</v>
      </c>
    </row>
    <row r="1756" spans="1:27">
      <c r="A1756" s="67">
        <v>40176</v>
      </c>
      <c r="B1756" s="68">
        <v>91.556299999999993</v>
      </c>
      <c r="C1756" s="46"/>
      <c r="D1756" s="1"/>
      <c r="E1756" s="1"/>
      <c r="F1756" s="1"/>
      <c r="G1756" s="1"/>
      <c r="H1756" s="1"/>
      <c r="I1756" s="1"/>
      <c r="J1756" s="2">
        <f t="shared" si="380"/>
        <v>0</v>
      </c>
      <c r="K1756" s="2">
        <f t="shared" si="381"/>
        <v>0</v>
      </c>
      <c r="L1756" s="8">
        <f t="shared" si="390"/>
        <v>40176</v>
      </c>
      <c r="M1756" s="54">
        <f t="shared" si="382"/>
        <v>0</v>
      </c>
      <c r="N1756" s="6">
        <f t="shared" si="383"/>
        <v>0</v>
      </c>
      <c r="O1756" s="6" t="str">
        <f t="shared" si="384"/>
        <v/>
      </c>
      <c r="P1756" s="29"/>
      <c r="Q1756" s="54">
        <f t="shared" si="385"/>
        <v>1</v>
      </c>
      <c r="R1756" s="6">
        <f t="shared" si="386"/>
        <v>-19.682539682539684</v>
      </c>
      <c r="S1756" s="6">
        <f t="shared" si="387"/>
        <v>0.21497744756548359</v>
      </c>
      <c r="T1756" s="29"/>
      <c r="U1756" s="6">
        <f t="shared" si="388"/>
        <v>40176</v>
      </c>
      <c r="V1756" s="55">
        <f t="shared" si="389"/>
        <v>40176</v>
      </c>
      <c r="W1756" s="6">
        <f t="shared" si="391"/>
        <v>0</v>
      </c>
      <c r="X1756" s="6">
        <f t="shared" si="392"/>
        <v>-19.682539682539684</v>
      </c>
      <c r="AA1756">
        <f t="shared" si="379"/>
        <v>0</v>
      </c>
    </row>
    <row r="1757" spans="1:27">
      <c r="A1757" s="67">
        <v>40177</v>
      </c>
      <c r="B1757" s="68">
        <v>91.737200000000001</v>
      </c>
      <c r="C1757" s="46"/>
      <c r="D1757" s="1"/>
      <c r="E1757" s="1"/>
      <c r="F1757" s="1"/>
      <c r="G1757" s="1"/>
      <c r="H1757" s="1"/>
      <c r="I1757" s="1"/>
      <c r="J1757" s="2">
        <f t="shared" si="380"/>
        <v>0</v>
      </c>
      <c r="K1757" s="2">
        <f t="shared" si="381"/>
        <v>0</v>
      </c>
      <c r="L1757" s="8">
        <f t="shared" si="390"/>
        <v>40177</v>
      </c>
      <c r="M1757" s="54">
        <f t="shared" si="382"/>
        <v>0</v>
      </c>
      <c r="N1757" s="6">
        <f t="shared" si="383"/>
        <v>0</v>
      </c>
      <c r="O1757" s="6" t="str">
        <f t="shared" si="384"/>
        <v/>
      </c>
      <c r="P1757" s="29"/>
      <c r="Q1757" s="54">
        <f t="shared" si="385"/>
        <v>1</v>
      </c>
      <c r="R1757" s="6">
        <f t="shared" si="386"/>
        <v>-19.682539682539684</v>
      </c>
      <c r="S1757" s="6">
        <f t="shared" si="387"/>
        <v>0.21455352553314994</v>
      </c>
      <c r="T1757" s="29"/>
      <c r="U1757" s="6">
        <f t="shared" si="388"/>
        <v>40177</v>
      </c>
      <c r="V1757" s="55">
        <f t="shared" si="389"/>
        <v>40177</v>
      </c>
      <c r="W1757" s="6">
        <f t="shared" si="391"/>
        <v>0</v>
      </c>
      <c r="X1757" s="6">
        <f t="shared" si="392"/>
        <v>-19.682539682539684</v>
      </c>
      <c r="AA1757">
        <f t="shared" si="379"/>
        <v>0</v>
      </c>
    </row>
    <row r="1758" spans="1:27">
      <c r="A1758" s="67">
        <v>40178</v>
      </c>
      <c r="B1758" s="68">
        <v>92.032600000000002</v>
      </c>
      <c r="C1758" s="46"/>
      <c r="D1758" s="1"/>
      <c r="E1758" s="1"/>
      <c r="F1758" s="1"/>
      <c r="G1758" s="1"/>
      <c r="H1758" s="1"/>
      <c r="I1758" s="1"/>
      <c r="J1758" s="2">
        <f t="shared" si="380"/>
        <v>1</v>
      </c>
      <c r="K1758" s="2">
        <f t="shared" si="381"/>
        <v>-1000</v>
      </c>
      <c r="L1758" s="8">
        <f t="shared" si="390"/>
        <v>40178</v>
      </c>
      <c r="M1758" s="54">
        <f t="shared" si="382"/>
        <v>1</v>
      </c>
      <c r="N1758" s="6">
        <f t="shared" si="383"/>
        <v>-1000</v>
      </c>
      <c r="O1758" s="6">
        <f t="shared" si="384"/>
        <v>10.865714974911064</v>
      </c>
      <c r="P1758" s="29"/>
      <c r="Q1758" s="54">
        <f t="shared" si="385"/>
        <v>1</v>
      </c>
      <c r="R1758" s="6">
        <f t="shared" si="386"/>
        <v>-19.682539682539684</v>
      </c>
      <c r="S1758" s="6">
        <f t="shared" si="387"/>
        <v>0.21386486617285269</v>
      </c>
      <c r="T1758" s="29"/>
      <c r="U1758" s="6">
        <f t="shared" si="388"/>
        <v>40178</v>
      </c>
      <c r="V1758" s="55">
        <f t="shared" si="389"/>
        <v>40178</v>
      </c>
      <c r="W1758" s="6">
        <f t="shared" si="391"/>
        <v>-1000</v>
      </c>
      <c r="X1758" s="6">
        <f t="shared" si="392"/>
        <v>-19.682539682539684</v>
      </c>
      <c r="AA1758">
        <f t="shared" si="379"/>
        <v>0</v>
      </c>
    </row>
    <row r="1759" spans="1:27">
      <c r="A1759" s="67">
        <v>40182</v>
      </c>
      <c r="B1759" s="68">
        <v>92.406599999999997</v>
      </c>
      <c r="C1759" s="46"/>
      <c r="D1759" s="1"/>
      <c r="E1759" s="1"/>
      <c r="F1759" s="1"/>
      <c r="G1759" s="1"/>
      <c r="H1759" s="1"/>
      <c r="I1759" s="1"/>
      <c r="J1759" s="2">
        <f t="shared" si="380"/>
        <v>0</v>
      </c>
      <c r="K1759" s="2">
        <f t="shared" si="381"/>
        <v>0</v>
      </c>
      <c r="L1759" s="8">
        <f t="shared" si="390"/>
        <v>40182</v>
      </c>
      <c r="M1759" s="54">
        <f t="shared" si="382"/>
        <v>0</v>
      </c>
      <c r="N1759" s="6">
        <f t="shared" si="383"/>
        <v>0</v>
      </c>
      <c r="O1759" s="6" t="str">
        <f t="shared" si="384"/>
        <v/>
      </c>
      <c r="P1759" s="29"/>
      <c r="Q1759" s="54">
        <f t="shared" si="385"/>
        <v>1</v>
      </c>
      <c r="R1759" s="6">
        <f t="shared" si="386"/>
        <v>-19.682539682539684</v>
      </c>
      <c r="S1759" s="6">
        <f t="shared" si="387"/>
        <v>0.21299928449417774</v>
      </c>
      <c r="T1759" s="29"/>
      <c r="U1759" s="6">
        <f t="shared" si="388"/>
        <v>40182</v>
      </c>
      <c r="V1759" s="55">
        <f t="shared" si="389"/>
        <v>40182</v>
      </c>
      <c r="W1759" s="6">
        <f t="shared" si="391"/>
        <v>0</v>
      </c>
      <c r="X1759" s="6">
        <f t="shared" si="392"/>
        <v>-19.682539682539684</v>
      </c>
      <c r="AA1759">
        <f t="shared" si="379"/>
        <v>0</v>
      </c>
    </row>
    <row r="1760" spans="1:27">
      <c r="A1760" s="67">
        <v>40183</v>
      </c>
      <c r="B1760" s="68">
        <v>92.992000000000004</v>
      </c>
      <c r="C1760" s="46"/>
      <c r="D1760" s="1"/>
      <c r="E1760" s="1"/>
      <c r="F1760" s="1"/>
      <c r="G1760" s="1"/>
      <c r="H1760" s="1"/>
      <c r="I1760" s="1"/>
      <c r="J1760" s="2">
        <f t="shared" si="380"/>
        <v>0</v>
      </c>
      <c r="K1760" s="2">
        <f t="shared" si="381"/>
        <v>0</v>
      </c>
      <c r="L1760" s="8">
        <f t="shared" si="390"/>
        <v>40183</v>
      </c>
      <c r="M1760" s="54">
        <f t="shared" si="382"/>
        <v>0</v>
      </c>
      <c r="N1760" s="6">
        <f t="shared" si="383"/>
        <v>0</v>
      </c>
      <c r="O1760" s="6" t="str">
        <f t="shared" si="384"/>
        <v/>
      </c>
      <c r="P1760" s="29"/>
      <c r="Q1760" s="54">
        <f t="shared" si="385"/>
        <v>1</v>
      </c>
      <c r="R1760" s="6">
        <f t="shared" si="386"/>
        <v>-19.682539682539684</v>
      </c>
      <c r="S1760" s="6">
        <f t="shared" si="387"/>
        <v>0.21165841881602376</v>
      </c>
      <c r="T1760" s="29"/>
      <c r="U1760" s="6">
        <f t="shared" si="388"/>
        <v>40183</v>
      </c>
      <c r="V1760" s="55">
        <f t="shared" si="389"/>
        <v>40183</v>
      </c>
      <c r="W1760" s="6">
        <f t="shared" si="391"/>
        <v>0</v>
      </c>
      <c r="X1760" s="6">
        <f t="shared" si="392"/>
        <v>-19.682539682539684</v>
      </c>
      <c r="AA1760">
        <f t="shared" si="379"/>
        <v>0</v>
      </c>
    </row>
    <row r="1761" spans="1:27">
      <c r="A1761" s="67">
        <v>40184</v>
      </c>
      <c r="B1761" s="68">
        <v>93.191199999999995</v>
      </c>
      <c r="C1761" s="46"/>
      <c r="D1761" s="1"/>
      <c r="E1761" s="1"/>
      <c r="F1761" s="1"/>
      <c r="G1761" s="1"/>
      <c r="H1761" s="1"/>
      <c r="I1761" s="1"/>
      <c r="J1761" s="2">
        <f t="shared" si="380"/>
        <v>0</v>
      </c>
      <c r="K1761" s="2">
        <f t="shared" si="381"/>
        <v>0</v>
      </c>
      <c r="L1761" s="8">
        <f t="shared" si="390"/>
        <v>40184</v>
      </c>
      <c r="M1761" s="54">
        <f t="shared" si="382"/>
        <v>0</v>
      </c>
      <c r="N1761" s="6">
        <f t="shared" si="383"/>
        <v>0</v>
      </c>
      <c r="O1761" s="6" t="str">
        <f t="shared" si="384"/>
        <v/>
      </c>
      <c r="P1761" s="29"/>
      <c r="Q1761" s="54">
        <f t="shared" si="385"/>
        <v>1</v>
      </c>
      <c r="R1761" s="6">
        <f t="shared" si="386"/>
        <v>-19.682539682539684</v>
      </c>
      <c r="S1761" s="6">
        <f t="shared" si="387"/>
        <v>0.21120599029242768</v>
      </c>
      <c r="T1761" s="29"/>
      <c r="U1761" s="6">
        <f t="shared" si="388"/>
        <v>40184</v>
      </c>
      <c r="V1761" s="55">
        <f t="shared" si="389"/>
        <v>40184</v>
      </c>
      <c r="W1761" s="6">
        <f t="shared" si="391"/>
        <v>0</v>
      </c>
      <c r="X1761" s="6">
        <f t="shared" si="392"/>
        <v>-19.682539682539684</v>
      </c>
      <c r="AA1761">
        <f t="shared" si="379"/>
        <v>0</v>
      </c>
    </row>
    <row r="1762" spans="1:27">
      <c r="A1762" s="67">
        <v>40185</v>
      </c>
      <c r="B1762" s="68">
        <v>92.846800000000002</v>
      </c>
      <c r="C1762" s="46"/>
      <c r="D1762" s="1"/>
      <c r="E1762" s="1"/>
      <c r="F1762" s="1"/>
      <c r="G1762" s="1"/>
      <c r="H1762" s="1"/>
      <c r="I1762" s="1"/>
      <c r="J1762" s="2">
        <f t="shared" si="380"/>
        <v>0</v>
      </c>
      <c r="K1762" s="2">
        <f t="shared" si="381"/>
        <v>0</v>
      </c>
      <c r="L1762" s="8">
        <f t="shared" si="390"/>
        <v>40185</v>
      </c>
      <c r="M1762" s="54">
        <f t="shared" si="382"/>
        <v>0</v>
      </c>
      <c r="N1762" s="6">
        <f t="shared" si="383"/>
        <v>0</v>
      </c>
      <c r="O1762" s="6" t="str">
        <f t="shared" si="384"/>
        <v/>
      </c>
      <c r="P1762" s="29"/>
      <c r="Q1762" s="54">
        <f t="shared" si="385"/>
        <v>1</v>
      </c>
      <c r="R1762" s="6">
        <f t="shared" si="386"/>
        <v>-19.682539682539684</v>
      </c>
      <c r="S1762" s="6">
        <f t="shared" si="387"/>
        <v>0.21198942432630616</v>
      </c>
      <c r="T1762" s="29"/>
      <c r="U1762" s="6">
        <f t="shared" si="388"/>
        <v>40185</v>
      </c>
      <c r="V1762" s="55">
        <f t="shared" si="389"/>
        <v>40185</v>
      </c>
      <c r="W1762" s="6">
        <f t="shared" si="391"/>
        <v>0</v>
      </c>
      <c r="X1762" s="6">
        <f t="shared" si="392"/>
        <v>-19.682539682539684</v>
      </c>
      <c r="AA1762">
        <f t="shared" si="379"/>
        <v>0</v>
      </c>
    </row>
    <row r="1763" spans="1:27">
      <c r="A1763" s="67">
        <v>40186</v>
      </c>
      <c r="B1763" s="68">
        <v>92.549899999999994</v>
      </c>
      <c r="C1763" s="46"/>
      <c r="D1763" s="1"/>
      <c r="E1763" s="1"/>
      <c r="F1763" s="1"/>
      <c r="G1763" s="1"/>
      <c r="H1763" s="1"/>
      <c r="I1763" s="1"/>
      <c r="J1763" s="2">
        <f t="shared" si="380"/>
        <v>0</v>
      </c>
      <c r="K1763" s="2">
        <f t="shared" si="381"/>
        <v>0</v>
      </c>
      <c r="L1763" s="8">
        <f t="shared" si="390"/>
        <v>40186</v>
      </c>
      <c r="M1763" s="54">
        <f t="shared" si="382"/>
        <v>0</v>
      </c>
      <c r="N1763" s="6">
        <f t="shared" si="383"/>
        <v>0</v>
      </c>
      <c r="O1763" s="6" t="str">
        <f t="shared" si="384"/>
        <v/>
      </c>
      <c r="P1763" s="29"/>
      <c r="Q1763" s="54">
        <f t="shared" si="385"/>
        <v>1</v>
      </c>
      <c r="R1763" s="6">
        <f t="shared" si="386"/>
        <v>-19.682539682539684</v>
      </c>
      <c r="S1763" s="6">
        <f t="shared" si="387"/>
        <v>0.21266948621813406</v>
      </c>
      <c r="T1763" s="29"/>
      <c r="U1763" s="6">
        <f t="shared" si="388"/>
        <v>40186</v>
      </c>
      <c r="V1763" s="55">
        <f t="shared" si="389"/>
        <v>40186</v>
      </c>
      <c r="W1763" s="6">
        <f t="shared" si="391"/>
        <v>0</v>
      </c>
      <c r="X1763" s="6">
        <f t="shared" si="392"/>
        <v>-19.682539682539684</v>
      </c>
      <c r="AA1763">
        <f t="shared" si="379"/>
        <v>0</v>
      </c>
    </row>
    <row r="1764" spans="1:27">
      <c r="A1764" s="67">
        <v>40189</v>
      </c>
      <c r="B1764" s="68">
        <v>92.862399999999994</v>
      </c>
      <c r="C1764" s="46"/>
      <c r="D1764" s="1"/>
      <c r="E1764" s="1"/>
      <c r="F1764" s="1"/>
      <c r="G1764" s="1"/>
      <c r="H1764" s="1"/>
      <c r="I1764" s="1"/>
      <c r="J1764" s="2">
        <f t="shared" si="380"/>
        <v>0</v>
      </c>
      <c r="K1764" s="2">
        <f t="shared" si="381"/>
        <v>0</v>
      </c>
      <c r="L1764" s="8">
        <f t="shared" si="390"/>
        <v>40189</v>
      </c>
      <c r="M1764" s="54">
        <f t="shared" si="382"/>
        <v>0</v>
      </c>
      <c r="N1764" s="6">
        <f t="shared" si="383"/>
        <v>0</v>
      </c>
      <c r="O1764" s="6" t="str">
        <f t="shared" si="384"/>
        <v/>
      </c>
      <c r="P1764" s="29"/>
      <c r="Q1764" s="54">
        <f t="shared" si="385"/>
        <v>1</v>
      </c>
      <c r="R1764" s="6">
        <f t="shared" si="386"/>
        <v>-19.682539682539684</v>
      </c>
      <c r="S1764" s="6">
        <f t="shared" si="387"/>
        <v>0.21195381211921815</v>
      </c>
      <c r="T1764" s="29"/>
      <c r="U1764" s="6">
        <f t="shared" si="388"/>
        <v>40189</v>
      </c>
      <c r="V1764" s="55">
        <f t="shared" si="389"/>
        <v>40189</v>
      </c>
      <c r="W1764" s="6">
        <f t="shared" si="391"/>
        <v>0</v>
      </c>
      <c r="X1764" s="6">
        <f t="shared" si="392"/>
        <v>-19.682539682539684</v>
      </c>
      <c r="AA1764">
        <f t="shared" si="379"/>
        <v>0</v>
      </c>
    </row>
    <row r="1765" spans="1:27">
      <c r="A1765" s="67">
        <v>40190</v>
      </c>
      <c r="B1765" s="68">
        <v>92.575400000000002</v>
      </c>
      <c r="C1765" s="46"/>
      <c r="D1765" s="1"/>
      <c r="E1765" s="1"/>
      <c r="F1765" s="1"/>
      <c r="G1765" s="1"/>
      <c r="H1765" s="1"/>
      <c r="I1765" s="1"/>
      <c r="J1765" s="2">
        <f t="shared" si="380"/>
        <v>0</v>
      </c>
      <c r="K1765" s="2">
        <f t="shared" si="381"/>
        <v>0</v>
      </c>
      <c r="L1765" s="8">
        <f t="shared" si="390"/>
        <v>40190</v>
      </c>
      <c r="M1765" s="54">
        <f t="shared" si="382"/>
        <v>0</v>
      </c>
      <c r="N1765" s="6">
        <f t="shared" si="383"/>
        <v>0</v>
      </c>
      <c r="O1765" s="6" t="str">
        <f t="shared" si="384"/>
        <v/>
      </c>
      <c r="P1765" s="29"/>
      <c r="Q1765" s="54">
        <f t="shared" si="385"/>
        <v>1</v>
      </c>
      <c r="R1765" s="6">
        <f t="shared" si="386"/>
        <v>-19.682539682539684</v>
      </c>
      <c r="S1765" s="6">
        <f t="shared" si="387"/>
        <v>0.21261090616448519</v>
      </c>
      <c r="T1765" s="29"/>
      <c r="U1765" s="6">
        <f t="shared" si="388"/>
        <v>40190</v>
      </c>
      <c r="V1765" s="55">
        <f t="shared" si="389"/>
        <v>40190</v>
      </c>
      <c r="W1765" s="6">
        <f t="shared" si="391"/>
        <v>0</v>
      </c>
      <c r="X1765" s="6">
        <f t="shared" si="392"/>
        <v>-19.682539682539684</v>
      </c>
      <c r="AA1765">
        <f t="shared" si="379"/>
        <v>0</v>
      </c>
    </row>
    <row r="1766" spans="1:27">
      <c r="A1766" s="67">
        <v>40191</v>
      </c>
      <c r="B1766" s="68">
        <v>93.167599999999993</v>
      </c>
      <c r="C1766" s="46"/>
      <c r="D1766" s="1"/>
      <c r="E1766" s="1"/>
      <c r="F1766" s="1"/>
      <c r="G1766" s="1"/>
      <c r="H1766" s="1"/>
      <c r="I1766" s="1"/>
      <c r="J1766" s="2">
        <f t="shared" si="380"/>
        <v>0</v>
      </c>
      <c r="K1766" s="2">
        <f t="shared" si="381"/>
        <v>0</v>
      </c>
      <c r="L1766" s="8">
        <f t="shared" si="390"/>
        <v>40191</v>
      </c>
      <c r="M1766" s="54">
        <f t="shared" si="382"/>
        <v>0</v>
      </c>
      <c r="N1766" s="6">
        <f t="shared" si="383"/>
        <v>0</v>
      </c>
      <c r="O1766" s="6" t="str">
        <f t="shared" si="384"/>
        <v/>
      </c>
      <c r="P1766" s="29"/>
      <c r="Q1766" s="54">
        <f t="shared" si="385"/>
        <v>1</v>
      </c>
      <c r="R1766" s="6">
        <f t="shared" si="386"/>
        <v>-19.682539682539684</v>
      </c>
      <c r="S1766" s="6">
        <f t="shared" si="387"/>
        <v>0.21125949023630194</v>
      </c>
      <c r="T1766" s="29"/>
      <c r="U1766" s="6">
        <f t="shared" si="388"/>
        <v>40191</v>
      </c>
      <c r="V1766" s="55">
        <f t="shared" si="389"/>
        <v>40191</v>
      </c>
      <c r="W1766" s="6">
        <f t="shared" si="391"/>
        <v>0</v>
      </c>
      <c r="X1766" s="6">
        <f t="shared" si="392"/>
        <v>-19.682539682539684</v>
      </c>
      <c r="AA1766">
        <f t="shared" si="379"/>
        <v>0</v>
      </c>
    </row>
    <row r="1767" spans="1:27">
      <c r="A1767" s="67">
        <v>40192</v>
      </c>
      <c r="B1767" s="68">
        <v>93.269800000000004</v>
      </c>
      <c r="C1767" s="46"/>
      <c r="D1767" s="1"/>
      <c r="E1767" s="1"/>
      <c r="F1767" s="1"/>
      <c r="G1767" s="1"/>
      <c r="H1767" s="1"/>
      <c r="I1767" s="1"/>
      <c r="J1767" s="2">
        <f t="shared" si="380"/>
        <v>0</v>
      </c>
      <c r="K1767" s="2">
        <f t="shared" si="381"/>
        <v>0</v>
      </c>
      <c r="L1767" s="8">
        <f t="shared" si="390"/>
        <v>40192</v>
      </c>
      <c r="M1767" s="54">
        <f t="shared" si="382"/>
        <v>0</v>
      </c>
      <c r="N1767" s="6">
        <f t="shared" si="383"/>
        <v>0</v>
      </c>
      <c r="O1767" s="6" t="str">
        <f t="shared" si="384"/>
        <v/>
      </c>
      <c r="P1767" s="29"/>
      <c r="Q1767" s="54">
        <f t="shared" si="385"/>
        <v>1</v>
      </c>
      <c r="R1767" s="6">
        <f t="shared" si="386"/>
        <v>-19.682539682539684</v>
      </c>
      <c r="S1767" s="6">
        <f t="shared" si="387"/>
        <v>0.21102800351817719</v>
      </c>
      <c r="T1767" s="29"/>
      <c r="U1767" s="6">
        <f t="shared" si="388"/>
        <v>40192</v>
      </c>
      <c r="V1767" s="55">
        <f t="shared" si="389"/>
        <v>40192</v>
      </c>
      <c r="W1767" s="6">
        <f t="shared" si="391"/>
        <v>0</v>
      </c>
      <c r="X1767" s="6">
        <f t="shared" si="392"/>
        <v>-19.682539682539684</v>
      </c>
      <c r="AA1767">
        <f t="shared" si="379"/>
        <v>0</v>
      </c>
    </row>
    <row r="1768" spans="1:27">
      <c r="A1768" s="67">
        <v>40193</v>
      </c>
      <c r="B1768" s="68">
        <v>93.536199999999994</v>
      </c>
      <c r="C1768" s="46"/>
      <c r="D1768" s="1"/>
      <c r="E1768" s="1"/>
      <c r="F1768" s="1"/>
      <c r="G1768" s="1"/>
      <c r="H1768" s="1"/>
      <c r="I1768" s="1"/>
      <c r="J1768" s="2">
        <f t="shared" si="380"/>
        <v>0</v>
      </c>
      <c r="K1768" s="2">
        <f t="shared" si="381"/>
        <v>0</v>
      </c>
      <c r="L1768" s="8">
        <f t="shared" si="390"/>
        <v>40193</v>
      </c>
      <c r="M1768" s="54">
        <f t="shared" si="382"/>
        <v>0</v>
      </c>
      <c r="N1768" s="6">
        <f t="shared" si="383"/>
        <v>0</v>
      </c>
      <c r="O1768" s="6" t="str">
        <f t="shared" si="384"/>
        <v/>
      </c>
      <c r="P1768" s="29"/>
      <c r="Q1768" s="54">
        <f t="shared" si="385"/>
        <v>1</v>
      </c>
      <c r="R1768" s="6">
        <f t="shared" si="386"/>
        <v>-19.682539682539684</v>
      </c>
      <c r="S1768" s="6">
        <f t="shared" si="387"/>
        <v>0.21042697567935928</v>
      </c>
      <c r="T1768" s="29"/>
      <c r="U1768" s="6">
        <f t="shared" si="388"/>
        <v>40193</v>
      </c>
      <c r="V1768" s="55">
        <f t="shared" si="389"/>
        <v>40193</v>
      </c>
      <c r="W1768" s="6">
        <f t="shared" si="391"/>
        <v>0</v>
      </c>
      <c r="X1768" s="6">
        <f t="shared" si="392"/>
        <v>-19.682539682539684</v>
      </c>
      <c r="AA1768">
        <f t="shared" si="379"/>
        <v>0</v>
      </c>
    </row>
    <row r="1769" spans="1:27">
      <c r="A1769" s="67">
        <v>40196</v>
      </c>
      <c r="B1769" s="68">
        <v>93.713200000000001</v>
      </c>
      <c r="C1769" s="46"/>
      <c r="D1769" s="1"/>
      <c r="E1769" s="1"/>
      <c r="F1769" s="1"/>
      <c r="G1769" s="1"/>
      <c r="H1769" s="1"/>
      <c r="I1769" s="1"/>
      <c r="J1769" s="2">
        <f t="shared" si="380"/>
        <v>0</v>
      </c>
      <c r="K1769" s="2">
        <f t="shared" si="381"/>
        <v>0</v>
      </c>
      <c r="L1769" s="8">
        <f t="shared" si="390"/>
        <v>40196</v>
      </c>
      <c r="M1769" s="54">
        <f t="shared" si="382"/>
        <v>0</v>
      </c>
      <c r="N1769" s="6">
        <f t="shared" si="383"/>
        <v>0</v>
      </c>
      <c r="O1769" s="6" t="str">
        <f t="shared" si="384"/>
        <v/>
      </c>
      <c r="P1769" s="29"/>
      <c r="Q1769" s="54">
        <f t="shared" si="385"/>
        <v>1</v>
      </c>
      <c r="R1769" s="6">
        <f t="shared" si="386"/>
        <v>-19.682539682539684</v>
      </c>
      <c r="S1769" s="6">
        <f t="shared" si="387"/>
        <v>0.21002953353998885</v>
      </c>
      <c r="T1769" s="29"/>
      <c r="U1769" s="6">
        <f t="shared" si="388"/>
        <v>40196</v>
      </c>
      <c r="V1769" s="55">
        <f t="shared" si="389"/>
        <v>40196</v>
      </c>
      <c r="W1769" s="6">
        <f t="shared" si="391"/>
        <v>0</v>
      </c>
      <c r="X1769" s="6">
        <f t="shared" si="392"/>
        <v>-19.682539682539684</v>
      </c>
      <c r="AA1769">
        <f t="shared" si="379"/>
        <v>0</v>
      </c>
    </row>
    <row r="1770" spans="1:27">
      <c r="A1770" s="67">
        <v>40197</v>
      </c>
      <c r="B1770" s="68">
        <v>93.361199999999997</v>
      </c>
      <c r="C1770" s="46"/>
      <c r="D1770" s="1"/>
      <c r="E1770" s="1"/>
      <c r="F1770" s="1"/>
      <c r="G1770" s="1"/>
      <c r="H1770" s="1"/>
      <c r="I1770" s="1"/>
      <c r="J1770" s="2">
        <f t="shared" si="380"/>
        <v>0</v>
      </c>
      <c r="K1770" s="2">
        <f t="shared" si="381"/>
        <v>0</v>
      </c>
      <c r="L1770" s="8">
        <f t="shared" si="390"/>
        <v>40197</v>
      </c>
      <c r="M1770" s="54">
        <f t="shared" si="382"/>
        <v>0</v>
      </c>
      <c r="N1770" s="6">
        <f t="shared" si="383"/>
        <v>0</v>
      </c>
      <c r="O1770" s="6" t="str">
        <f t="shared" si="384"/>
        <v/>
      </c>
      <c r="P1770" s="29"/>
      <c r="Q1770" s="54">
        <f t="shared" si="385"/>
        <v>1</v>
      </c>
      <c r="R1770" s="6">
        <f t="shared" si="386"/>
        <v>-19.682539682539684</v>
      </c>
      <c r="S1770" s="6">
        <f t="shared" si="387"/>
        <v>0.21082140849238962</v>
      </c>
      <c r="T1770" s="29"/>
      <c r="U1770" s="6">
        <f t="shared" si="388"/>
        <v>40197</v>
      </c>
      <c r="V1770" s="55">
        <f t="shared" si="389"/>
        <v>40197</v>
      </c>
      <c r="W1770" s="6">
        <f t="shared" si="391"/>
        <v>0</v>
      </c>
      <c r="X1770" s="6">
        <f t="shared" si="392"/>
        <v>-19.682539682539684</v>
      </c>
      <c r="AA1770">
        <f t="shared" si="379"/>
        <v>0</v>
      </c>
    </row>
    <row r="1771" spans="1:27">
      <c r="A1771" s="67">
        <v>40198</v>
      </c>
      <c r="B1771" s="68">
        <v>93.388800000000003</v>
      </c>
      <c r="C1771" s="46"/>
      <c r="D1771" s="1"/>
      <c r="E1771" s="1"/>
      <c r="F1771" s="1"/>
      <c r="G1771" s="1"/>
      <c r="H1771" s="1"/>
      <c r="I1771" s="1"/>
      <c r="J1771" s="2">
        <f t="shared" si="380"/>
        <v>0</v>
      </c>
      <c r="K1771" s="2">
        <f t="shared" si="381"/>
        <v>0</v>
      </c>
      <c r="L1771" s="8">
        <f t="shared" si="390"/>
        <v>40198</v>
      </c>
      <c r="M1771" s="54">
        <f t="shared" si="382"/>
        <v>0</v>
      </c>
      <c r="N1771" s="6">
        <f t="shared" si="383"/>
        <v>0</v>
      </c>
      <c r="O1771" s="6" t="str">
        <f t="shared" si="384"/>
        <v/>
      </c>
      <c r="P1771" s="29"/>
      <c r="Q1771" s="54">
        <f t="shared" si="385"/>
        <v>1</v>
      </c>
      <c r="R1771" s="6">
        <f t="shared" si="386"/>
        <v>-19.682539682539684</v>
      </c>
      <c r="S1771" s="6">
        <f t="shared" si="387"/>
        <v>0.21075910261765526</v>
      </c>
      <c r="T1771" s="29"/>
      <c r="U1771" s="6">
        <f t="shared" si="388"/>
        <v>40198</v>
      </c>
      <c r="V1771" s="55">
        <f t="shared" si="389"/>
        <v>40198</v>
      </c>
      <c r="W1771" s="6">
        <f t="shared" si="391"/>
        <v>0</v>
      </c>
      <c r="X1771" s="6">
        <f t="shared" si="392"/>
        <v>-19.682539682539684</v>
      </c>
      <c r="AA1771">
        <f t="shared" si="379"/>
        <v>0</v>
      </c>
    </row>
    <row r="1772" spans="1:27">
      <c r="A1772" s="67">
        <v>40199</v>
      </c>
      <c r="B1772" s="68">
        <v>92.179900000000004</v>
      </c>
      <c r="C1772" s="46"/>
      <c r="D1772" s="1"/>
      <c r="E1772" s="1"/>
      <c r="F1772" s="1"/>
      <c r="G1772" s="1"/>
      <c r="H1772" s="1"/>
      <c r="I1772" s="1"/>
      <c r="J1772" s="2">
        <f t="shared" si="380"/>
        <v>0</v>
      </c>
      <c r="K1772" s="2">
        <f t="shared" si="381"/>
        <v>0</v>
      </c>
      <c r="L1772" s="8">
        <f t="shared" si="390"/>
        <v>40199</v>
      </c>
      <c r="M1772" s="54">
        <f t="shared" si="382"/>
        <v>0</v>
      </c>
      <c r="N1772" s="6">
        <f t="shared" si="383"/>
        <v>0</v>
      </c>
      <c r="O1772" s="6" t="str">
        <f t="shared" si="384"/>
        <v/>
      </c>
      <c r="P1772" s="29"/>
      <c r="Q1772" s="54">
        <f t="shared" si="385"/>
        <v>1</v>
      </c>
      <c r="R1772" s="6">
        <f t="shared" si="386"/>
        <v>-19.682539682539684</v>
      </c>
      <c r="S1772" s="6">
        <f t="shared" si="387"/>
        <v>0.21352311819105557</v>
      </c>
      <c r="T1772" s="29"/>
      <c r="U1772" s="6">
        <f t="shared" si="388"/>
        <v>40199</v>
      </c>
      <c r="V1772" s="55">
        <f t="shared" si="389"/>
        <v>40199</v>
      </c>
      <c r="W1772" s="6">
        <f t="shared" si="391"/>
        <v>0</v>
      </c>
      <c r="X1772" s="6">
        <f t="shared" si="392"/>
        <v>-19.682539682539684</v>
      </c>
      <c r="AA1772">
        <f t="shared" si="379"/>
        <v>0</v>
      </c>
    </row>
    <row r="1773" spans="1:27">
      <c r="A1773" s="67">
        <v>40200</v>
      </c>
      <c r="B1773" s="68">
        <v>91.880899999999997</v>
      </c>
      <c r="C1773" s="46"/>
      <c r="D1773" s="1"/>
      <c r="E1773" s="1"/>
      <c r="F1773" s="1"/>
      <c r="G1773" s="1"/>
      <c r="H1773" s="1"/>
      <c r="I1773" s="1"/>
      <c r="J1773" s="2">
        <f t="shared" si="380"/>
        <v>0</v>
      </c>
      <c r="K1773" s="2">
        <f t="shared" si="381"/>
        <v>0</v>
      </c>
      <c r="L1773" s="8">
        <f t="shared" si="390"/>
        <v>40200</v>
      </c>
      <c r="M1773" s="54">
        <f t="shared" si="382"/>
        <v>0</v>
      </c>
      <c r="N1773" s="6">
        <f t="shared" si="383"/>
        <v>0</v>
      </c>
      <c r="O1773" s="6" t="str">
        <f t="shared" si="384"/>
        <v/>
      </c>
      <c r="P1773" s="29"/>
      <c r="Q1773" s="54">
        <f t="shared" si="385"/>
        <v>1</v>
      </c>
      <c r="R1773" s="6">
        <f t="shared" si="386"/>
        <v>-19.682539682539684</v>
      </c>
      <c r="S1773" s="6">
        <f t="shared" si="387"/>
        <v>0.21421796785338068</v>
      </c>
      <c r="T1773" s="29"/>
      <c r="U1773" s="6">
        <f t="shared" si="388"/>
        <v>40200</v>
      </c>
      <c r="V1773" s="55">
        <f t="shared" si="389"/>
        <v>40200</v>
      </c>
      <c r="W1773" s="6">
        <f t="shared" si="391"/>
        <v>0</v>
      </c>
      <c r="X1773" s="6">
        <f t="shared" si="392"/>
        <v>-19.682539682539684</v>
      </c>
      <c r="AA1773">
        <f t="shared" si="379"/>
        <v>0</v>
      </c>
    </row>
    <row r="1774" spans="1:27">
      <c r="A1774" s="67">
        <v>40203</v>
      </c>
      <c r="B1774" s="68">
        <v>91.721699999999998</v>
      </c>
      <c r="C1774" s="46"/>
      <c r="D1774" s="1"/>
      <c r="E1774" s="1"/>
      <c r="F1774" s="1"/>
      <c r="G1774" s="1"/>
      <c r="H1774" s="1"/>
      <c r="I1774" s="1"/>
      <c r="J1774" s="2">
        <f t="shared" si="380"/>
        <v>0</v>
      </c>
      <c r="K1774" s="2">
        <f t="shared" si="381"/>
        <v>0</v>
      </c>
      <c r="L1774" s="8">
        <f t="shared" si="390"/>
        <v>40203</v>
      </c>
      <c r="M1774" s="54">
        <f t="shared" si="382"/>
        <v>0</v>
      </c>
      <c r="N1774" s="6">
        <f t="shared" si="383"/>
        <v>0</v>
      </c>
      <c r="O1774" s="6" t="str">
        <f t="shared" si="384"/>
        <v/>
      </c>
      <c r="P1774" s="29"/>
      <c r="Q1774" s="54">
        <f t="shared" si="385"/>
        <v>1</v>
      </c>
      <c r="R1774" s="6">
        <f t="shared" si="386"/>
        <v>-19.682539682539684</v>
      </c>
      <c r="S1774" s="6">
        <f t="shared" si="387"/>
        <v>0.21458978281627666</v>
      </c>
      <c r="T1774" s="29"/>
      <c r="U1774" s="6">
        <f t="shared" si="388"/>
        <v>40203</v>
      </c>
      <c r="V1774" s="55">
        <f t="shared" si="389"/>
        <v>40203</v>
      </c>
      <c r="W1774" s="6">
        <f t="shared" si="391"/>
        <v>0</v>
      </c>
      <c r="X1774" s="6">
        <f t="shared" si="392"/>
        <v>-19.682539682539684</v>
      </c>
      <c r="AA1774">
        <f t="shared" si="379"/>
        <v>0</v>
      </c>
    </row>
    <row r="1775" spans="1:27">
      <c r="A1775" s="67">
        <v>40205</v>
      </c>
      <c r="B1775" s="68">
        <v>90.061700000000002</v>
      </c>
      <c r="C1775" s="46"/>
      <c r="D1775" s="1"/>
      <c r="E1775" s="1"/>
      <c r="F1775" s="1"/>
      <c r="G1775" s="1"/>
      <c r="H1775" s="1"/>
      <c r="I1775" s="1"/>
      <c r="J1775" s="2">
        <f t="shared" si="380"/>
        <v>0</v>
      </c>
      <c r="K1775" s="2">
        <f t="shared" si="381"/>
        <v>0</v>
      </c>
      <c r="L1775" s="8">
        <f t="shared" si="390"/>
        <v>40205</v>
      </c>
      <c r="M1775" s="54">
        <f t="shared" si="382"/>
        <v>0</v>
      </c>
      <c r="N1775" s="6">
        <f t="shared" si="383"/>
        <v>0</v>
      </c>
      <c r="O1775" s="6" t="str">
        <f t="shared" si="384"/>
        <v/>
      </c>
      <c r="P1775" s="29"/>
      <c r="Q1775" s="54">
        <f t="shared" si="385"/>
        <v>1</v>
      </c>
      <c r="R1775" s="6">
        <f t="shared" si="386"/>
        <v>-19.682539682539684</v>
      </c>
      <c r="S1775" s="6">
        <f t="shared" si="387"/>
        <v>0.21854506058113141</v>
      </c>
      <c r="T1775" s="29"/>
      <c r="U1775" s="6">
        <f t="shared" si="388"/>
        <v>40205</v>
      </c>
      <c r="V1775" s="55">
        <f t="shared" si="389"/>
        <v>40205</v>
      </c>
      <c r="W1775" s="6">
        <f t="shared" si="391"/>
        <v>0</v>
      </c>
      <c r="X1775" s="6">
        <f t="shared" si="392"/>
        <v>-19.682539682539684</v>
      </c>
      <c r="AA1775">
        <f t="shared" si="379"/>
        <v>0</v>
      </c>
    </row>
    <row r="1776" spans="1:27">
      <c r="A1776" s="67">
        <v>40206</v>
      </c>
      <c r="B1776" s="68">
        <v>89.6554</v>
      </c>
      <c r="C1776" s="46"/>
      <c r="D1776" s="1"/>
      <c r="E1776" s="1"/>
      <c r="F1776" s="1"/>
      <c r="G1776" s="1"/>
      <c r="H1776" s="1"/>
      <c r="I1776" s="1"/>
      <c r="J1776" s="2">
        <f t="shared" si="380"/>
        <v>0</v>
      </c>
      <c r="K1776" s="2">
        <f t="shared" si="381"/>
        <v>0</v>
      </c>
      <c r="L1776" s="8">
        <f t="shared" si="390"/>
        <v>40206</v>
      </c>
      <c r="M1776" s="54">
        <f t="shared" si="382"/>
        <v>0</v>
      </c>
      <c r="N1776" s="6">
        <f t="shared" si="383"/>
        <v>0</v>
      </c>
      <c r="O1776" s="6" t="str">
        <f t="shared" si="384"/>
        <v/>
      </c>
      <c r="P1776" s="29"/>
      <c r="Q1776" s="54">
        <f t="shared" si="385"/>
        <v>1</v>
      </c>
      <c r="R1776" s="6">
        <f t="shared" si="386"/>
        <v>-19.682539682539684</v>
      </c>
      <c r="S1776" s="6">
        <f t="shared" si="387"/>
        <v>0.21953546225369228</v>
      </c>
      <c r="T1776" s="29"/>
      <c r="U1776" s="6">
        <f t="shared" si="388"/>
        <v>40206</v>
      </c>
      <c r="V1776" s="55">
        <f t="shared" si="389"/>
        <v>40206</v>
      </c>
      <c r="W1776" s="6">
        <f t="shared" si="391"/>
        <v>0</v>
      </c>
      <c r="X1776" s="6">
        <f t="shared" si="392"/>
        <v>-19.682539682539684</v>
      </c>
      <c r="AA1776">
        <f t="shared" si="379"/>
        <v>0</v>
      </c>
    </row>
    <row r="1777" spans="1:27">
      <c r="A1777" s="67">
        <v>40207</v>
      </c>
      <c r="B1777" s="68">
        <v>90.015199999999993</v>
      </c>
      <c r="C1777" s="46"/>
      <c r="D1777" s="1"/>
      <c r="E1777" s="1"/>
      <c r="F1777" s="1"/>
      <c r="G1777" s="1"/>
      <c r="H1777" s="1"/>
      <c r="I1777" s="1"/>
      <c r="J1777" s="2">
        <f t="shared" si="380"/>
        <v>0</v>
      </c>
      <c r="K1777" s="2">
        <f t="shared" si="381"/>
        <v>0</v>
      </c>
      <c r="L1777" s="8">
        <f t="shared" si="390"/>
        <v>40207</v>
      </c>
      <c r="M1777" s="54">
        <f t="shared" si="382"/>
        <v>0</v>
      </c>
      <c r="N1777" s="6">
        <f t="shared" si="383"/>
        <v>0</v>
      </c>
      <c r="O1777" s="6" t="str">
        <f t="shared" si="384"/>
        <v/>
      </c>
      <c r="P1777" s="29"/>
      <c r="Q1777" s="54">
        <f t="shared" si="385"/>
        <v>1</v>
      </c>
      <c r="R1777" s="6">
        <f t="shared" si="386"/>
        <v>-19.682539682539684</v>
      </c>
      <c r="S1777" s="6">
        <f t="shared" si="387"/>
        <v>0.21865795646223843</v>
      </c>
      <c r="T1777" s="29"/>
      <c r="U1777" s="6">
        <f t="shared" si="388"/>
        <v>40207</v>
      </c>
      <c r="V1777" s="55">
        <f t="shared" si="389"/>
        <v>40207</v>
      </c>
      <c r="W1777" s="6">
        <f t="shared" si="391"/>
        <v>0</v>
      </c>
      <c r="X1777" s="6">
        <f t="shared" si="392"/>
        <v>-19.682539682539684</v>
      </c>
      <c r="AA1777">
        <f t="shared" si="379"/>
        <v>0</v>
      </c>
    </row>
    <row r="1778" spans="1:27">
      <c r="A1778" s="67">
        <v>40210</v>
      </c>
      <c r="B1778" s="68">
        <v>90.435299999999998</v>
      </c>
      <c r="C1778" s="46"/>
      <c r="D1778" s="1"/>
      <c r="E1778" s="1"/>
      <c r="F1778" s="1"/>
      <c r="G1778" s="1"/>
      <c r="H1778" s="1"/>
      <c r="I1778" s="1"/>
      <c r="J1778" s="2">
        <f t="shared" si="380"/>
        <v>0</v>
      </c>
      <c r="K1778" s="2">
        <f t="shared" si="381"/>
        <v>0</v>
      </c>
      <c r="L1778" s="8">
        <f t="shared" si="390"/>
        <v>40210</v>
      </c>
      <c r="M1778" s="54">
        <f t="shared" si="382"/>
        <v>0</v>
      </c>
      <c r="N1778" s="6">
        <f t="shared" si="383"/>
        <v>0</v>
      </c>
      <c r="O1778" s="6" t="str">
        <f t="shared" si="384"/>
        <v/>
      </c>
      <c r="P1778" s="29"/>
      <c r="Q1778" s="54">
        <f t="shared" si="385"/>
        <v>1</v>
      </c>
      <c r="R1778" s="6">
        <f t="shared" si="386"/>
        <v>-19.682539682539684</v>
      </c>
      <c r="S1778" s="6">
        <f t="shared" si="387"/>
        <v>0.21764222247882944</v>
      </c>
      <c r="T1778" s="29"/>
      <c r="U1778" s="6">
        <f t="shared" si="388"/>
        <v>40210</v>
      </c>
      <c r="V1778" s="55">
        <f t="shared" si="389"/>
        <v>40210</v>
      </c>
      <c r="W1778" s="6">
        <f t="shared" si="391"/>
        <v>0</v>
      </c>
      <c r="X1778" s="6">
        <f t="shared" si="392"/>
        <v>-19.682539682539684</v>
      </c>
      <c r="AA1778">
        <f t="shared" si="379"/>
        <v>0</v>
      </c>
    </row>
    <row r="1779" spans="1:27">
      <c r="A1779" s="67">
        <v>40211</v>
      </c>
      <c r="B1779" s="68">
        <v>89.845600000000005</v>
      </c>
      <c r="C1779" s="46"/>
      <c r="D1779" s="1"/>
      <c r="E1779" s="1"/>
      <c r="F1779" s="1"/>
      <c r="G1779" s="1"/>
      <c r="H1779" s="1"/>
      <c r="I1779" s="1"/>
      <c r="J1779" s="2">
        <f t="shared" si="380"/>
        <v>0</v>
      </c>
      <c r="K1779" s="2">
        <f t="shared" si="381"/>
        <v>0</v>
      </c>
      <c r="L1779" s="8">
        <f t="shared" si="390"/>
        <v>40211</v>
      </c>
      <c r="M1779" s="54">
        <f t="shared" si="382"/>
        <v>0</v>
      </c>
      <c r="N1779" s="6">
        <f t="shared" si="383"/>
        <v>0</v>
      </c>
      <c r="O1779" s="6" t="str">
        <f t="shared" si="384"/>
        <v/>
      </c>
      <c r="P1779" s="29"/>
      <c r="Q1779" s="54">
        <f t="shared" si="385"/>
        <v>1</v>
      </c>
      <c r="R1779" s="6">
        <f t="shared" si="386"/>
        <v>-19.682539682539684</v>
      </c>
      <c r="S1779" s="6">
        <f t="shared" si="387"/>
        <v>0.21907071334088349</v>
      </c>
      <c r="T1779" s="29"/>
      <c r="U1779" s="6">
        <f t="shared" si="388"/>
        <v>40211</v>
      </c>
      <c r="V1779" s="55">
        <f t="shared" si="389"/>
        <v>40211</v>
      </c>
      <c r="W1779" s="6">
        <f t="shared" si="391"/>
        <v>0</v>
      </c>
      <c r="X1779" s="6">
        <f t="shared" si="392"/>
        <v>-19.682539682539684</v>
      </c>
      <c r="AA1779">
        <f t="shared" si="379"/>
        <v>0</v>
      </c>
    </row>
    <row r="1780" spans="1:27">
      <c r="A1780" s="67">
        <v>40212</v>
      </c>
      <c r="B1780" s="68">
        <v>90.819400000000002</v>
      </c>
      <c r="C1780" s="46"/>
      <c r="D1780" s="1"/>
      <c r="E1780" s="1"/>
      <c r="F1780" s="1"/>
      <c r="G1780" s="1"/>
      <c r="H1780" s="1"/>
      <c r="I1780" s="1"/>
      <c r="J1780" s="2">
        <f t="shared" si="380"/>
        <v>0</v>
      </c>
      <c r="K1780" s="2">
        <f t="shared" si="381"/>
        <v>0</v>
      </c>
      <c r="L1780" s="8">
        <f t="shared" si="390"/>
        <v>40212</v>
      </c>
      <c r="M1780" s="54">
        <f t="shared" si="382"/>
        <v>0</v>
      </c>
      <c r="N1780" s="6">
        <f t="shared" si="383"/>
        <v>0</v>
      </c>
      <c r="O1780" s="6" t="str">
        <f t="shared" si="384"/>
        <v/>
      </c>
      <c r="P1780" s="29"/>
      <c r="Q1780" s="54">
        <f t="shared" si="385"/>
        <v>1</v>
      </c>
      <c r="R1780" s="6">
        <f t="shared" si="386"/>
        <v>-19.682539682539684</v>
      </c>
      <c r="S1780" s="6">
        <f t="shared" si="387"/>
        <v>0.21672175419062098</v>
      </c>
      <c r="T1780" s="29"/>
      <c r="U1780" s="6">
        <f t="shared" si="388"/>
        <v>40212</v>
      </c>
      <c r="V1780" s="55">
        <f t="shared" si="389"/>
        <v>40212</v>
      </c>
      <c r="W1780" s="6">
        <f t="shared" si="391"/>
        <v>0</v>
      </c>
      <c r="X1780" s="6">
        <f t="shared" si="392"/>
        <v>-19.682539682539684</v>
      </c>
      <c r="AA1780">
        <f t="shared" si="379"/>
        <v>0</v>
      </c>
    </row>
    <row r="1781" spans="1:27">
      <c r="A1781" s="67">
        <v>40213</v>
      </c>
      <c r="B1781" s="68">
        <v>89.664299999999997</v>
      </c>
      <c r="C1781" s="46"/>
      <c r="D1781" s="1"/>
      <c r="E1781" s="1"/>
      <c r="F1781" s="1"/>
      <c r="G1781" s="1"/>
      <c r="H1781" s="1"/>
      <c r="I1781" s="1"/>
      <c r="J1781" s="2">
        <f t="shared" si="380"/>
        <v>0</v>
      </c>
      <c r="K1781" s="2">
        <f t="shared" si="381"/>
        <v>0</v>
      </c>
      <c r="L1781" s="8">
        <f t="shared" si="390"/>
        <v>40213</v>
      </c>
      <c r="M1781" s="54">
        <f t="shared" si="382"/>
        <v>0</v>
      </c>
      <c r="N1781" s="6">
        <f t="shared" si="383"/>
        <v>0</v>
      </c>
      <c r="O1781" s="6" t="str">
        <f t="shared" si="384"/>
        <v/>
      </c>
      <c r="P1781" s="29"/>
      <c r="Q1781" s="54">
        <f t="shared" si="385"/>
        <v>1</v>
      </c>
      <c r="R1781" s="6">
        <f t="shared" si="386"/>
        <v>-19.682539682539684</v>
      </c>
      <c r="S1781" s="6">
        <f t="shared" si="387"/>
        <v>0.21951367135570884</v>
      </c>
      <c r="T1781" s="29"/>
      <c r="U1781" s="6">
        <f t="shared" si="388"/>
        <v>40213</v>
      </c>
      <c r="V1781" s="55">
        <f t="shared" si="389"/>
        <v>40213</v>
      </c>
      <c r="W1781" s="6">
        <f t="shared" si="391"/>
        <v>0</v>
      </c>
      <c r="X1781" s="6">
        <f t="shared" si="392"/>
        <v>-19.682539682539684</v>
      </c>
      <c r="AA1781">
        <f t="shared" si="379"/>
        <v>0</v>
      </c>
    </row>
    <row r="1782" spans="1:27">
      <c r="A1782" s="67">
        <v>40214</v>
      </c>
      <c r="B1782" s="68">
        <v>87.970200000000006</v>
      </c>
      <c r="C1782" s="46"/>
      <c r="D1782" s="1"/>
      <c r="E1782" s="1"/>
      <c r="F1782" s="1"/>
      <c r="G1782" s="1"/>
      <c r="H1782" s="1"/>
      <c r="I1782" s="1"/>
      <c r="J1782" s="2">
        <f t="shared" si="380"/>
        <v>0</v>
      </c>
      <c r="K1782" s="2">
        <f t="shared" si="381"/>
        <v>0</v>
      </c>
      <c r="L1782" s="8">
        <f t="shared" si="390"/>
        <v>40214</v>
      </c>
      <c r="M1782" s="54">
        <f t="shared" si="382"/>
        <v>0</v>
      </c>
      <c r="N1782" s="6">
        <f t="shared" si="383"/>
        <v>0</v>
      </c>
      <c r="O1782" s="6" t="str">
        <f t="shared" si="384"/>
        <v/>
      </c>
      <c r="P1782" s="29"/>
      <c r="Q1782" s="54">
        <f t="shared" si="385"/>
        <v>1</v>
      </c>
      <c r="R1782" s="6">
        <f t="shared" si="386"/>
        <v>-19.682539682539684</v>
      </c>
      <c r="S1782" s="6">
        <f t="shared" si="387"/>
        <v>0.22374099050064319</v>
      </c>
      <c r="T1782" s="29"/>
      <c r="U1782" s="6">
        <f t="shared" si="388"/>
        <v>40214</v>
      </c>
      <c r="V1782" s="55">
        <f t="shared" si="389"/>
        <v>40214</v>
      </c>
      <c r="W1782" s="6">
        <f t="shared" si="391"/>
        <v>0</v>
      </c>
      <c r="X1782" s="6">
        <f t="shared" si="392"/>
        <v>-19.682539682539684</v>
      </c>
      <c r="AA1782">
        <f t="shared" si="379"/>
        <v>0</v>
      </c>
    </row>
    <row r="1783" spans="1:27">
      <c r="A1783" s="67">
        <v>40217</v>
      </c>
      <c r="B1783" s="68">
        <v>89.126999999999995</v>
      </c>
      <c r="C1783" s="46"/>
      <c r="D1783" s="1"/>
      <c r="E1783" s="1"/>
      <c r="F1783" s="1"/>
      <c r="G1783" s="1"/>
      <c r="H1783" s="1"/>
      <c r="I1783" s="1"/>
      <c r="J1783" s="2">
        <f t="shared" si="380"/>
        <v>0</v>
      </c>
      <c r="K1783" s="2">
        <f t="shared" si="381"/>
        <v>0</v>
      </c>
      <c r="L1783" s="8">
        <f t="shared" si="390"/>
        <v>40217</v>
      </c>
      <c r="M1783" s="54">
        <f t="shared" si="382"/>
        <v>0</v>
      </c>
      <c r="N1783" s="6">
        <f t="shared" si="383"/>
        <v>0</v>
      </c>
      <c r="O1783" s="6" t="str">
        <f t="shared" si="384"/>
        <v/>
      </c>
      <c r="P1783" s="29"/>
      <c r="Q1783" s="54">
        <f t="shared" si="385"/>
        <v>1</v>
      </c>
      <c r="R1783" s="6">
        <f t="shared" si="386"/>
        <v>-19.682539682539684</v>
      </c>
      <c r="S1783" s="6">
        <f t="shared" si="387"/>
        <v>0.220837004303294</v>
      </c>
      <c r="T1783" s="29"/>
      <c r="U1783" s="6">
        <f t="shared" si="388"/>
        <v>40217</v>
      </c>
      <c r="V1783" s="55">
        <f t="shared" si="389"/>
        <v>40217</v>
      </c>
      <c r="W1783" s="6">
        <f t="shared" si="391"/>
        <v>0</v>
      </c>
      <c r="X1783" s="6">
        <f t="shared" si="392"/>
        <v>-19.682539682539684</v>
      </c>
      <c r="AA1783">
        <f t="shared" si="379"/>
        <v>0</v>
      </c>
    </row>
    <row r="1784" spans="1:27">
      <c r="A1784" s="67">
        <v>40218</v>
      </c>
      <c r="B1784" s="68">
        <v>89.533900000000003</v>
      </c>
      <c r="C1784" s="46"/>
      <c r="D1784" s="1"/>
      <c r="E1784" s="1"/>
      <c r="F1784" s="1"/>
      <c r="G1784" s="1"/>
      <c r="H1784" s="1"/>
      <c r="I1784" s="1"/>
      <c r="J1784" s="2">
        <f t="shared" si="380"/>
        <v>0</v>
      </c>
      <c r="K1784" s="2">
        <f t="shared" si="381"/>
        <v>0</v>
      </c>
      <c r="L1784" s="8">
        <f t="shared" si="390"/>
        <v>40218</v>
      </c>
      <c r="M1784" s="54">
        <f t="shared" si="382"/>
        <v>0</v>
      </c>
      <c r="N1784" s="6">
        <f t="shared" si="383"/>
        <v>0</v>
      </c>
      <c r="O1784" s="6" t="str">
        <f t="shared" si="384"/>
        <v/>
      </c>
      <c r="P1784" s="29"/>
      <c r="Q1784" s="54">
        <f t="shared" si="385"/>
        <v>1</v>
      </c>
      <c r="R1784" s="6">
        <f t="shared" si="386"/>
        <v>-19.682539682539684</v>
      </c>
      <c r="S1784" s="6">
        <f t="shared" si="387"/>
        <v>0.21983337800028463</v>
      </c>
      <c r="T1784" s="29"/>
      <c r="U1784" s="6">
        <f t="shared" si="388"/>
        <v>40218</v>
      </c>
      <c r="V1784" s="55">
        <f t="shared" si="389"/>
        <v>40218</v>
      </c>
      <c r="W1784" s="6">
        <f t="shared" si="391"/>
        <v>0</v>
      </c>
      <c r="X1784" s="6">
        <f t="shared" si="392"/>
        <v>-19.682539682539684</v>
      </c>
      <c r="AA1784">
        <f t="shared" si="379"/>
        <v>0</v>
      </c>
    </row>
    <row r="1785" spans="1:27">
      <c r="A1785" s="67">
        <v>40219</v>
      </c>
      <c r="B1785" s="68">
        <v>89.172799999999995</v>
      </c>
      <c r="C1785" s="46"/>
      <c r="D1785" s="1"/>
      <c r="E1785" s="1"/>
      <c r="F1785" s="1"/>
      <c r="G1785" s="1"/>
      <c r="H1785" s="1"/>
      <c r="I1785" s="1"/>
      <c r="J1785" s="2">
        <f t="shared" si="380"/>
        <v>0</v>
      </c>
      <c r="K1785" s="2">
        <f t="shared" si="381"/>
        <v>0</v>
      </c>
      <c r="L1785" s="8">
        <f t="shared" si="390"/>
        <v>40219</v>
      </c>
      <c r="M1785" s="54">
        <f t="shared" si="382"/>
        <v>0</v>
      </c>
      <c r="N1785" s="6">
        <f t="shared" si="383"/>
        <v>0</v>
      </c>
      <c r="O1785" s="6" t="str">
        <f t="shared" si="384"/>
        <v/>
      </c>
      <c r="P1785" s="29"/>
      <c r="Q1785" s="54">
        <f t="shared" si="385"/>
        <v>1</v>
      </c>
      <c r="R1785" s="6">
        <f t="shared" si="386"/>
        <v>-19.682539682539684</v>
      </c>
      <c r="S1785" s="6">
        <f t="shared" si="387"/>
        <v>0.22072358031305156</v>
      </c>
      <c r="T1785" s="29"/>
      <c r="U1785" s="6">
        <f t="shared" si="388"/>
        <v>40219</v>
      </c>
      <c r="V1785" s="55">
        <f t="shared" si="389"/>
        <v>40219</v>
      </c>
      <c r="W1785" s="6">
        <f t="shared" si="391"/>
        <v>0</v>
      </c>
      <c r="X1785" s="6">
        <f t="shared" si="392"/>
        <v>-19.682539682539684</v>
      </c>
      <c r="AA1785">
        <f t="shared" si="379"/>
        <v>0</v>
      </c>
    </row>
    <row r="1786" spans="1:27">
      <c r="A1786" s="67">
        <v>40220</v>
      </c>
      <c r="B1786" s="68">
        <v>90.226600000000005</v>
      </c>
      <c r="C1786" s="46"/>
      <c r="D1786" s="1"/>
      <c r="E1786" s="1"/>
      <c r="F1786" s="1"/>
      <c r="G1786" s="1"/>
      <c r="H1786" s="1"/>
      <c r="I1786" s="1"/>
      <c r="J1786" s="2">
        <f t="shared" si="380"/>
        <v>0</v>
      </c>
      <c r="K1786" s="2">
        <f t="shared" si="381"/>
        <v>0</v>
      </c>
      <c r="L1786" s="8">
        <f t="shared" si="390"/>
        <v>40220</v>
      </c>
      <c r="M1786" s="54">
        <f t="shared" si="382"/>
        <v>0</v>
      </c>
      <c r="N1786" s="6">
        <f t="shared" si="383"/>
        <v>0</v>
      </c>
      <c r="O1786" s="6" t="str">
        <f t="shared" si="384"/>
        <v/>
      </c>
      <c r="P1786" s="29"/>
      <c r="Q1786" s="54">
        <f t="shared" si="385"/>
        <v>1</v>
      </c>
      <c r="R1786" s="6">
        <f t="shared" si="386"/>
        <v>-19.682539682539684</v>
      </c>
      <c r="S1786" s="6">
        <f t="shared" si="387"/>
        <v>0.2181456431090131</v>
      </c>
      <c r="T1786" s="29"/>
      <c r="U1786" s="6">
        <f t="shared" si="388"/>
        <v>40220</v>
      </c>
      <c r="V1786" s="55">
        <f t="shared" si="389"/>
        <v>40220</v>
      </c>
      <c r="W1786" s="6">
        <f t="shared" si="391"/>
        <v>0</v>
      </c>
      <c r="X1786" s="6">
        <f t="shared" si="392"/>
        <v>-19.682539682539684</v>
      </c>
      <c r="AA1786">
        <f t="shared" si="379"/>
        <v>0</v>
      </c>
    </row>
    <row r="1787" spans="1:27">
      <c r="A1787" s="67">
        <v>40224</v>
      </c>
      <c r="B1787" s="68">
        <v>89.557400000000001</v>
      </c>
      <c r="C1787" s="46"/>
      <c r="D1787" s="1"/>
      <c r="E1787" s="1"/>
      <c r="F1787" s="1"/>
      <c r="G1787" s="1"/>
      <c r="H1787" s="1"/>
      <c r="I1787" s="1"/>
      <c r="J1787" s="2">
        <f t="shared" si="380"/>
        <v>0</v>
      </c>
      <c r="K1787" s="2">
        <f t="shared" si="381"/>
        <v>0</v>
      </c>
      <c r="L1787" s="8">
        <f t="shared" si="390"/>
        <v>40224</v>
      </c>
      <c r="M1787" s="54">
        <f t="shared" si="382"/>
        <v>0</v>
      </c>
      <c r="N1787" s="6">
        <f t="shared" si="383"/>
        <v>0</v>
      </c>
      <c r="O1787" s="6" t="str">
        <f t="shared" si="384"/>
        <v/>
      </c>
      <c r="P1787" s="29"/>
      <c r="Q1787" s="54">
        <f t="shared" si="385"/>
        <v>1</v>
      </c>
      <c r="R1787" s="6">
        <f t="shared" si="386"/>
        <v>-19.682539682539684</v>
      </c>
      <c r="S1787" s="6">
        <f t="shared" si="387"/>
        <v>0.21977569338256453</v>
      </c>
      <c r="T1787" s="29"/>
      <c r="U1787" s="6">
        <f t="shared" si="388"/>
        <v>40224</v>
      </c>
      <c r="V1787" s="55">
        <f t="shared" si="389"/>
        <v>40224</v>
      </c>
      <c r="W1787" s="6">
        <f t="shared" si="391"/>
        <v>0</v>
      </c>
      <c r="X1787" s="6">
        <f t="shared" si="392"/>
        <v>-19.682539682539684</v>
      </c>
      <c r="AA1787">
        <f t="shared" si="379"/>
        <v>0</v>
      </c>
    </row>
    <row r="1788" spans="1:27">
      <c r="A1788" s="67">
        <v>40225</v>
      </c>
      <c r="B1788" s="68">
        <v>89.849000000000004</v>
      </c>
      <c r="C1788" s="46"/>
      <c r="D1788" s="1"/>
      <c r="E1788" s="1"/>
      <c r="F1788" s="1"/>
      <c r="G1788" s="1"/>
      <c r="H1788" s="1"/>
      <c r="I1788" s="1"/>
      <c r="J1788" s="2">
        <f t="shared" si="380"/>
        <v>0</v>
      </c>
      <c r="K1788" s="2">
        <f t="shared" si="381"/>
        <v>0</v>
      </c>
      <c r="L1788" s="8">
        <f t="shared" si="390"/>
        <v>40225</v>
      </c>
      <c r="M1788" s="54">
        <f t="shared" si="382"/>
        <v>0</v>
      </c>
      <c r="N1788" s="6">
        <f t="shared" si="383"/>
        <v>0</v>
      </c>
      <c r="O1788" s="6" t="str">
        <f t="shared" si="384"/>
        <v/>
      </c>
      <c r="P1788" s="29"/>
      <c r="Q1788" s="54">
        <f t="shared" si="385"/>
        <v>1</v>
      </c>
      <c r="R1788" s="6">
        <f t="shared" si="386"/>
        <v>-19.682539682539684</v>
      </c>
      <c r="S1788" s="6">
        <f t="shared" si="387"/>
        <v>0.21906242342752488</v>
      </c>
      <c r="T1788" s="29"/>
      <c r="U1788" s="6">
        <f t="shared" si="388"/>
        <v>40225</v>
      </c>
      <c r="V1788" s="55">
        <f t="shared" si="389"/>
        <v>40225</v>
      </c>
      <c r="W1788" s="6">
        <f t="shared" si="391"/>
        <v>0</v>
      </c>
      <c r="X1788" s="6">
        <f t="shared" si="392"/>
        <v>-19.682539682539684</v>
      </c>
      <c r="AA1788">
        <f t="shared" si="379"/>
        <v>0</v>
      </c>
    </row>
    <row r="1789" spans="1:27">
      <c r="A1789" s="67">
        <v>40226</v>
      </c>
      <c r="B1789" s="68">
        <v>90.564899999999994</v>
      </c>
      <c r="C1789" s="46"/>
      <c r="D1789" s="1"/>
      <c r="E1789" s="1"/>
      <c r="F1789" s="1"/>
      <c r="G1789" s="1"/>
      <c r="H1789" s="1"/>
      <c r="I1789" s="1"/>
      <c r="J1789" s="2">
        <f t="shared" si="380"/>
        <v>0</v>
      </c>
      <c r="K1789" s="2">
        <f t="shared" si="381"/>
        <v>0</v>
      </c>
      <c r="L1789" s="8">
        <f t="shared" si="390"/>
        <v>40226</v>
      </c>
      <c r="M1789" s="54">
        <f t="shared" si="382"/>
        <v>0</v>
      </c>
      <c r="N1789" s="6">
        <f t="shared" si="383"/>
        <v>0</v>
      </c>
      <c r="O1789" s="6" t="str">
        <f t="shared" si="384"/>
        <v/>
      </c>
      <c r="P1789" s="29"/>
      <c r="Q1789" s="54">
        <f t="shared" si="385"/>
        <v>1</v>
      </c>
      <c r="R1789" s="6">
        <f t="shared" si="386"/>
        <v>-19.682539682539684</v>
      </c>
      <c r="S1789" s="6">
        <f t="shared" si="387"/>
        <v>0.21733077254587246</v>
      </c>
      <c r="T1789" s="29"/>
      <c r="U1789" s="6">
        <f t="shared" si="388"/>
        <v>40226</v>
      </c>
      <c r="V1789" s="55">
        <f t="shared" si="389"/>
        <v>40226</v>
      </c>
      <c r="W1789" s="6">
        <f t="shared" si="391"/>
        <v>0</v>
      </c>
      <c r="X1789" s="6">
        <f t="shared" si="392"/>
        <v>-19.682539682539684</v>
      </c>
      <c r="AA1789">
        <f t="shared" si="379"/>
        <v>0</v>
      </c>
    </row>
    <row r="1790" spans="1:27">
      <c r="A1790" s="67">
        <v>40227</v>
      </c>
      <c r="B1790" s="68">
        <v>90.267600000000002</v>
      </c>
      <c r="C1790" s="46"/>
      <c r="D1790" s="1"/>
      <c r="E1790" s="1"/>
      <c r="F1790" s="1"/>
      <c r="G1790" s="1"/>
      <c r="H1790" s="1"/>
      <c r="I1790" s="1"/>
      <c r="J1790" s="2">
        <f t="shared" si="380"/>
        <v>0</v>
      </c>
      <c r="K1790" s="2">
        <f t="shared" si="381"/>
        <v>0</v>
      </c>
      <c r="L1790" s="8">
        <f t="shared" si="390"/>
        <v>40227</v>
      </c>
      <c r="M1790" s="54">
        <f t="shared" si="382"/>
        <v>0</v>
      </c>
      <c r="N1790" s="6">
        <f t="shared" si="383"/>
        <v>0</v>
      </c>
      <c r="O1790" s="6" t="str">
        <f t="shared" si="384"/>
        <v/>
      </c>
      <c r="P1790" s="29"/>
      <c r="Q1790" s="54">
        <f t="shared" si="385"/>
        <v>1</v>
      </c>
      <c r="R1790" s="6">
        <f t="shared" si="386"/>
        <v>-19.682539682539684</v>
      </c>
      <c r="S1790" s="6">
        <f t="shared" si="387"/>
        <v>0.21804656025572502</v>
      </c>
      <c r="T1790" s="29"/>
      <c r="U1790" s="6">
        <f t="shared" si="388"/>
        <v>40227</v>
      </c>
      <c r="V1790" s="55">
        <f t="shared" si="389"/>
        <v>40227</v>
      </c>
      <c r="W1790" s="6">
        <f t="shared" si="391"/>
        <v>0</v>
      </c>
      <c r="X1790" s="6">
        <f t="shared" si="392"/>
        <v>-19.682539682539684</v>
      </c>
      <c r="AA1790">
        <f t="shared" ref="AA1790:AA1853" si="393">IF(Q1791=0,IF(Q1790=1,L1790,0),0)</f>
        <v>0</v>
      </c>
    </row>
    <row r="1791" spans="1:27">
      <c r="A1791" s="67">
        <v>40228</v>
      </c>
      <c r="B1791" s="68">
        <v>89.817400000000006</v>
      </c>
      <c r="C1791" s="46"/>
      <c r="D1791" s="1"/>
      <c r="E1791" s="1"/>
      <c r="F1791" s="1"/>
      <c r="G1791" s="1"/>
      <c r="H1791" s="1"/>
      <c r="I1791" s="1"/>
      <c r="J1791" s="2">
        <f t="shared" si="380"/>
        <v>0</v>
      </c>
      <c r="K1791" s="2">
        <f t="shared" si="381"/>
        <v>0</v>
      </c>
      <c r="L1791" s="8">
        <f t="shared" si="390"/>
        <v>40228</v>
      </c>
      <c r="M1791" s="54">
        <f t="shared" si="382"/>
        <v>0</v>
      </c>
      <c r="N1791" s="6">
        <f t="shared" si="383"/>
        <v>0</v>
      </c>
      <c r="O1791" s="6" t="str">
        <f t="shared" si="384"/>
        <v/>
      </c>
      <c r="P1791" s="29"/>
      <c r="Q1791" s="54">
        <f t="shared" si="385"/>
        <v>1</v>
      </c>
      <c r="R1791" s="6">
        <f t="shared" si="386"/>
        <v>-19.682539682539684</v>
      </c>
      <c r="S1791" s="6">
        <f t="shared" si="387"/>
        <v>0.21913949504817198</v>
      </c>
      <c r="T1791" s="29"/>
      <c r="U1791" s="6">
        <f t="shared" si="388"/>
        <v>40228</v>
      </c>
      <c r="V1791" s="55">
        <f t="shared" si="389"/>
        <v>40228</v>
      </c>
      <c r="W1791" s="6">
        <f t="shared" si="391"/>
        <v>0</v>
      </c>
      <c r="X1791" s="6">
        <f t="shared" si="392"/>
        <v>-19.682539682539684</v>
      </c>
      <c r="AA1791">
        <f t="shared" si="393"/>
        <v>0</v>
      </c>
    </row>
    <row r="1792" spans="1:27">
      <c r="A1792" s="67">
        <v>40231</v>
      </c>
      <c r="B1792" s="68">
        <v>89.9345</v>
      </c>
      <c r="C1792" s="46"/>
      <c r="D1792" s="1"/>
      <c r="E1792" s="1"/>
      <c r="F1792" s="1"/>
      <c r="G1792" s="1"/>
      <c r="H1792" s="1"/>
      <c r="I1792" s="1"/>
      <c r="J1792" s="2">
        <f t="shared" si="380"/>
        <v>0</v>
      </c>
      <c r="K1792" s="2">
        <f t="shared" si="381"/>
        <v>0</v>
      </c>
      <c r="L1792" s="8">
        <f t="shared" si="390"/>
        <v>40231</v>
      </c>
      <c r="M1792" s="54">
        <f t="shared" si="382"/>
        <v>0</v>
      </c>
      <c r="N1792" s="6">
        <f t="shared" si="383"/>
        <v>0</v>
      </c>
      <c r="O1792" s="6" t="str">
        <f t="shared" si="384"/>
        <v/>
      </c>
      <c r="P1792" s="29"/>
      <c r="Q1792" s="54">
        <f t="shared" si="385"/>
        <v>1</v>
      </c>
      <c r="R1792" s="6">
        <f t="shared" si="386"/>
        <v>-19.682539682539684</v>
      </c>
      <c r="S1792" s="6">
        <f t="shared" si="387"/>
        <v>0.21885416255763565</v>
      </c>
      <c r="T1792" s="29"/>
      <c r="U1792" s="6">
        <f t="shared" si="388"/>
        <v>40231</v>
      </c>
      <c r="V1792" s="55">
        <f t="shared" si="389"/>
        <v>40231</v>
      </c>
      <c r="W1792" s="6">
        <f t="shared" si="391"/>
        <v>0</v>
      </c>
      <c r="X1792" s="6">
        <f t="shared" si="392"/>
        <v>-19.682539682539684</v>
      </c>
      <c r="AA1792">
        <f t="shared" si="393"/>
        <v>0</v>
      </c>
    </row>
    <row r="1793" spans="1:27">
      <c r="A1793" s="67">
        <v>40232</v>
      </c>
      <c r="B1793" s="68">
        <v>90.255200000000002</v>
      </c>
      <c r="C1793" s="46"/>
      <c r="D1793" s="1"/>
      <c r="E1793" s="1"/>
      <c r="F1793" s="1"/>
      <c r="G1793" s="1"/>
      <c r="H1793" s="1"/>
      <c r="I1793" s="1"/>
      <c r="J1793" s="2">
        <f t="shared" si="380"/>
        <v>0</v>
      </c>
      <c r="K1793" s="2">
        <f t="shared" si="381"/>
        <v>0</v>
      </c>
      <c r="L1793" s="8">
        <f t="shared" si="390"/>
        <v>40232</v>
      </c>
      <c r="M1793" s="54">
        <f t="shared" si="382"/>
        <v>0</v>
      </c>
      <c r="N1793" s="6">
        <f t="shared" si="383"/>
        <v>0</v>
      </c>
      <c r="O1793" s="6" t="str">
        <f t="shared" si="384"/>
        <v/>
      </c>
      <c r="P1793" s="29"/>
      <c r="Q1793" s="54">
        <f t="shared" si="385"/>
        <v>1</v>
      </c>
      <c r="R1793" s="6">
        <f t="shared" si="386"/>
        <v>-19.682539682539684</v>
      </c>
      <c r="S1793" s="6">
        <f t="shared" si="387"/>
        <v>0.21807651728143845</v>
      </c>
      <c r="T1793" s="29"/>
      <c r="U1793" s="6">
        <f t="shared" si="388"/>
        <v>40232</v>
      </c>
      <c r="V1793" s="55">
        <f t="shared" si="389"/>
        <v>40232</v>
      </c>
      <c r="W1793" s="6">
        <f t="shared" si="391"/>
        <v>0</v>
      </c>
      <c r="X1793" s="6">
        <f t="shared" si="392"/>
        <v>-19.682539682539684</v>
      </c>
      <c r="AA1793">
        <f t="shared" si="393"/>
        <v>0</v>
      </c>
    </row>
    <row r="1794" spans="1:27">
      <c r="A1794" s="67">
        <v>40233</v>
      </c>
      <c r="B1794" s="68">
        <v>89.896600000000007</v>
      </c>
      <c r="C1794" s="46"/>
      <c r="D1794" s="1"/>
      <c r="E1794" s="1"/>
      <c r="F1794" s="1"/>
      <c r="G1794" s="1"/>
      <c r="H1794" s="1"/>
      <c r="I1794" s="1"/>
      <c r="J1794" s="2">
        <f t="shared" si="380"/>
        <v>0</v>
      </c>
      <c r="K1794" s="2">
        <f t="shared" si="381"/>
        <v>0</v>
      </c>
      <c r="L1794" s="8">
        <f t="shared" si="390"/>
        <v>40233</v>
      </c>
      <c r="M1794" s="54">
        <f t="shared" si="382"/>
        <v>0</v>
      </c>
      <c r="N1794" s="6">
        <f t="shared" si="383"/>
        <v>0</v>
      </c>
      <c r="O1794" s="6" t="str">
        <f t="shared" si="384"/>
        <v/>
      </c>
      <c r="P1794" s="29"/>
      <c r="Q1794" s="54">
        <f t="shared" si="385"/>
        <v>1</v>
      </c>
      <c r="R1794" s="6">
        <f t="shared" si="386"/>
        <v>-19.682539682539684</v>
      </c>
      <c r="S1794" s="6">
        <f t="shared" si="387"/>
        <v>0.21894643048279558</v>
      </c>
      <c r="T1794" s="29"/>
      <c r="U1794" s="6">
        <f t="shared" si="388"/>
        <v>40233</v>
      </c>
      <c r="V1794" s="55">
        <f t="shared" si="389"/>
        <v>40233</v>
      </c>
      <c r="W1794" s="6">
        <f t="shared" si="391"/>
        <v>0</v>
      </c>
      <c r="X1794" s="6">
        <f t="shared" si="392"/>
        <v>-19.682539682539684</v>
      </c>
      <c r="AA1794">
        <f t="shared" si="393"/>
        <v>0</v>
      </c>
    </row>
    <row r="1795" spans="1:27">
      <c r="A1795" s="67">
        <v>40234</v>
      </c>
      <c r="B1795" s="68">
        <v>89.607299999999995</v>
      </c>
      <c r="C1795" s="46"/>
      <c r="D1795" s="1"/>
      <c r="E1795" s="1"/>
      <c r="F1795" s="1"/>
      <c r="G1795" s="1"/>
      <c r="H1795" s="1"/>
      <c r="I1795" s="1"/>
      <c r="J1795" s="2">
        <f t="shared" si="380"/>
        <v>0</v>
      </c>
      <c r="K1795" s="2">
        <f t="shared" si="381"/>
        <v>0</v>
      </c>
      <c r="L1795" s="8">
        <f t="shared" si="390"/>
        <v>40234</v>
      </c>
      <c r="M1795" s="54">
        <f t="shared" si="382"/>
        <v>0</v>
      </c>
      <c r="N1795" s="6">
        <f t="shared" si="383"/>
        <v>0</v>
      </c>
      <c r="O1795" s="6" t="str">
        <f t="shared" si="384"/>
        <v/>
      </c>
      <c r="P1795" s="29"/>
      <c r="Q1795" s="54">
        <f t="shared" si="385"/>
        <v>1</v>
      </c>
      <c r="R1795" s="6">
        <f t="shared" si="386"/>
        <v>-19.682539682539684</v>
      </c>
      <c r="S1795" s="6">
        <f t="shared" si="387"/>
        <v>0.21965330595319449</v>
      </c>
      <c r="T1795" s="29"/>
      <c r="U1795" s="6">
        <f t="shared" si="388"/>
        <v>40234</v>
      </c>
      <c r="V1795" s="55">
        <f t="shared" si="389"/>
        <v>40234</v>
      </c>
      <c r="W1795" s="6">
        <f t="shared" si="391"/>
        <v>0</v>
      </c>
      <c r="X1795" s="6">
        <f t="shared" si="392"/>
        <v>-19.682539682539684</v>
      </c>
      <c r="AA1795">
        <f t="shared" si="393"/>
        <v>0</v>
      </c>
    </row>
    <row r="1796" spans="1:27">
      <c r="A1796" s="67">
        <v>40235</v>
      </c>
      <c r="B1796" s="68">
        <v>90.300700000000006</v>
      </c>
      <c r="C1796" s="46"/>
      <c r="D1796" s="1"/>
      <c r="E1796" s="1"/>
      <c r="F1796" s="1"/>
      <c r="G1796" s="1"/>
      <c r="H1796" s="1"/>
      <c r="I1796" s="1"/>
      <c r="J1796" s="2">
        <f t="shared" si="380"/>
        <v>0</v>
      </c>
      <c r="K1796" s="2">
        <f t="shared" si="381"/>
        <v>0</v>
      </c>
      <c r="L1796" s="8">
        <f t="shared" si="390"/>
        <v>40235</v>
      </c>
      <c r="M1796" s="54">
        <f t="shared" si="382"/>
        <v>0</v>
      </c>
      <c r="N1796" s="6">
        <f t="shared" si="383"/>
        <v>0</v>
      </c>
      <c r="O1796" s="6" t="str">
        <f t="shared" si="384"/>
        <v/>
      </c>
      <c r="P1796" s="29"/>
      <c r="Q1796" s="54">
        <f t="shared" si="385"/>
        <v>1</v>
      </c>
      <c r="R1796" s="6">
        <f t="shared" si="386"/>
        <v>-19.682539682539684</v>
      </c>
      <c r="S1796" s="6">
        <f t="shared" si="387"/>
        <v>0.2179666346167824</v>
      </c>
      <c r="T1796" s="29"/>
      <c r="U1796" s="6">
        <f t="shared" si="388"/>
        <v>40235</v>
      </c>
      <c r="V1796" s="55">
        <f t="shared" si="389"/>
        <v>40235</v>
      </c>
      <c r="W1796" s="6">
        <f t="shared" si="391"/>
        <v>0</v>
      </c>
      <c r="X1796" s="6">
        <f t="shared" si="392"/>
        <v>-19.682539682539684</v>
      </c>
      <c r="AA1796">
        <f t="shared" si="393"/>
        <v>0</v>
      </c>
    </row>
    <row r="1797" spans="1:27">
      <c r="A1797" s="67">
        <v>40239</v>
      </c>
      <c r="B1797" s="68">
        <v>91.441900000000004</v>
      </c>
      <c r="C1797" s="46"/>
      <c r="D1797" s="1"/>
      <c r="E1797" s="1"/>
      <c r="F1797" s="1"/>
      <c r="G1797" s="1"/>
      <c r="H1797" s="1"/>
      <c r="I1797" s="1"/>
      <c r="J1797" s="2">
        <f t="shared" si="380"/>
        <v>0</v>
      </c>
      <c r="K1797" s="2">
        <f t="shared" si="381"/>
        <v>0</v>
      </c>
      <c r="L1797" s="8">
        <f t="shared" si="390"/>
        <v>40239</v>
      </c>
      <c r="M1797" s="54">
        <f t="shared" si="382"/>
        <v>0</v>
      </c>
      <c r="N1797" s="6">
        <f t="shared" si="383"/>
        <v>0</v>
      </c>
      <c r="O1797" s="6" t="str">
        <f t="shared" si="384"/>
        <v/>
      </c>
      <c r="P1797" s="29"/>
      <c r="Q1797" s="54">
        <f t="shared" si="385"/>
        <v>1</v>
      </c>
      <c r="R1797" s="6">
        <f t="shared" si="386"/>
        <v>-19.682539682539684</v>
      </c>
      <c r="S1797" s="6">
        <f t="shared" si="387"/>
        <v>0.21524639888868979</v>
      </c>
      <c r="T1797" s="29"/>
      <c r="U1797" s="6">
        <f t="shared" si="388"/>
        <v>40239</v>
      </c>
      <c r="V1797" s="55">
        <f t="shared" si="389"/>
        <v>40239</v>
      </c>
      <c r="W1797" s="6">
        <f t="shared" si="391"/>
        <v>0</v>
      </c>
      <c r="X1797" s="6">
        <f t="shared" si="392"/>
        <v>-19.682539682539684</v>
      </c>
      <c r="AA1797">
        <f t="shared" si="393"/>
        <v>0</v>
      </c>
    </row>
    <row r="1798" spans="1:27">
      <c r="A1798" s="67">
        <v>40240</v>
      </c>
      <c r="B1798" s="68">
        <v>92.674599999999998</v>
      </c>
      <c r="C1798" s="46"/>
      <c r="D1798" s="1"/>
      <c r="E1798" s="1"/>
      <c r="F1798" s="1"/>
      <c r="G1798" s="1"/>
      <c r="H1798" s="1"/>
      <c r="I1798" s="1"/>
      <c r="J1798" s="2">
        <f t="shared" si="380"/>
        <v>0</v>
      </c>
      <c r="K1798" s="2">
        <f t="shared" si="381"/>
        <v>0</v>
      </c>
      <c r="L1798" s="8">
        <f t="shared" si="390"/>
        <v>40240</v>
      </c>
      <c r="M1798" s="54">
        <f t="shared" si="382"/>
        <v>0</v>
      </c>
      <c r="N1798" s="6">
        <f t="shared" si="383"/>
        <v>0</v>
      </c>
      <c r="O1798" s="6" t="str">
        <f t="shared" si="384"/>
        <v/>
      </c>
      <c r="P1798" s="29"/>
      <c r="Q1798" s="54">
        <f t="shared" si="385"/>
        <v>1</v>
      </c>
      <c r="R1798" s="6">
        <f t="shared" si="386"/>
        <v>-19.682539682539684</v>
      </c>
      <c r="S1798" s="6">
        <f t="shared" si="387"/>
        <v>0.21238332490822387</v>
      </c>
      <c r="T1798" s="29"/>
      <c r="U1798" s="6">
        <f t="shared" si="388"/>
        <v>40240</v>
      </c>
      <c r="V1798" s="55">
        <f t="shared" si="389"/>
        <v>40240</v>
      </c>
      <c r="W1798" s="6">
        <f t="shared" si="391"/>
        <v>0</v>
      </c>
      <c r="X1798" s="6">
        <f t="shared" si="392"/>
        <v>-19.682539682539684</v>
      </c>
      <c r="AA1798">
        <f t="shared" si="393"/>
        <v>0</v>
      </c>
    </row>
    <row r="1799" spans="1:27">
      <c r="A1799" s="67">
        <v>40241</v>
      </c>
      <c r="B1799" s="68">
        <v>93.080399999999997</v>
      </c>
      <c r="C1799" s="46"/>
      <c r="D1799" s="1"/>
      <c r="E1799" s="1"/>
      <c r="F1799" s="1"/>
      <c r="G1799" s="1"/>
      <c r="H1799" s="1"/>
      <c r="I1799" s="1"/>
      <c r="J1799" s="2">
        <f t="shared" si="380"/>
        <v>0</v>
      </c>
      <c r="K1799" s="2">
        <f t="shared" si="381"/>
        <v>0</v>
      </c>
      <c r="L1799" s="8">
        <f t="shared" si="390"/>
        <v>40241</v>
      </c>
      <c r="M1799" s="54">
        <f t="shared" si="382"/>
        <v>0</v>
      </c>
      <c r="N1799" s="6">
        <f t="shared" si="383"/>
        <v>0</v>
      </c>
      <c r="O1799" s="6" t="str">
        <f t="shared" si="384"/>
        <v/>
      </c>
      <c r="P1799" s="29"/>
      <c r="Q1799" s="54">
        <f t="shared" si="385"/>
        <v>1</v>
      </c>
      <c r="R1799" s="6">
        <f t="shared" si="386"/>
        <v>-19.682539682539684</v>
      </c>
      <c r="S1799" s="6">
        <f t="shared" si="387"/>
        <v>0.21145740330445167</v>
      </c>
      <c r="T1799" s="29"/>
      <c r="U1799" s="6">
        <f t="shared" si="388"/>
        <v>40241</v>
      </c>
      <c r="V1799" s="55">
        <f t="shared" si="389"/>
        <v>40241</v>
      </c>
      <c r="W1799" s="6">
        <f t="shared" si="391"/>
        <v>0</v>
      </c>
      <c r="X1799" s="6">
        <f t="shared" si="392"/>
        <v>-19.682539682539684</v>
      </c>
      <c r="AA1799">
        <f t="shared" si="393"/>
        <v>0</v>
      </c>
    </row>
    <row r="1800" spans="1:27">
      <c r="A1800" s="67">
        <v>40242</v>
      </c>
      <c r="B1800" s="68">
        <v>93.466700000000003</v>
      </c>
      <c r="C1800" s="46"/>
      <c r="D1800" s="1"/>
      <c r="E1800" s="1"/>
      <c r="F1800" s="1"/>
      <c r="G1800" s="1"/>
      <c r="H1800" s="1"/>
      <c r="I1800" s="1"/>
      <c r="J1800" s="2">
        <f t="shared" ref="J1800:J1863" si="394">IF(DAY(A1800)=sipdate,1,IF(J1799=1,0,IF(J1798=1,0,IF(J1797=1,0,IF(J1796=1,0,IF(J1795=1,0,IF(J1794=1,0,IF(DAY(A1800)=sipdate+1,1,IF(DAY(A1800)=sipdate+2,1,IF(DAY(A1800)=sipdate+3,1,IF(DAY(A1800)=sipdate+4,1,IF(DAY(A1800)=sipdate+5,1,IF(DAY(A1800)=sipdate+6,1,IF(DAY(A1800)=sipdate+7,1,0))))))))))))))</f>
        <v>0</v>
      </c>
      <c r="K1800" s="2">
        <f t="shared" ref="K1800:K1863" si="395">IF(DAY(A1800)=sipdate,-sip,IF(K1799=-sip,0,IF(K1798=-sip,0,IF(K1797=-sip,0,IF(K1796=-sip,0,IF(K1795=-sip,0,IF(K1794=-sip,0,IF(DAY(A1800)=sipdate+1,-sip,IF(DAY(A1800)=sipdate+2,-sip,IF(DAY(A1800)=sipdate+3,-sip,IF(DAY(A1800)=sipdate+4,-sip,IF(DAY(A1800)=sipdate+5,-sip,IF(DAY(A1800)=sipdate+6,-sip,IF(DAY(A1800)=sipdate+7,-sip,0))))))))))))))</f>
        <v>0</v>
      </c>
      <c r="L1800" s="8">
        <f t="shared" si="390"/>
        <v>40242</v>
      </c>
      <c r="M1800" s="54">
        <f t="shared" ref="M1800:M1863" si="396">IF(IF(L1800&gt;=sipstart,1,0)+IF(L1800&lt;=sipend,1,0)=2,J1800,0)</f>
        <v>0</v>
      </c>
      <c r="N1800" s="6">
        <f t="shared" ref="N1800:N1863" si="397">IF(IF(L1800&gt;=sipstart,1,0)+IF(L1800&lt;=sipend,1,0)=2,K1800,0)</f>
        <v>0</v>
      </c>
      <c r="O1800" s="6" t="str">
        <f t="shared" ref="O1800:O1863" si="398">IF(N1800=-sip,-N1800/B1800,"")</f>
        <v/>
      </c>
      <c r="P1800" s="29"/>
      <c r="Q1800" s="54">
        <f t="shared" ref="Q1800:Q1863" si="399">IF(IF(L1800&gt;=sipstart,1,0)+IF(L1800&lt;=sipend,1,0)=2,1,0)</f>
        <v>1</v>
      </c>
      <c r="R1800" s="6">
        <f t="shared" ref="R1800:R1863" si="400">IF(IF(L1800&gt;=sipstart,1,0)+IF(L1800&lt;=sipend,1,0)=2,-dsip,0)</f>
        <v>-19.682539682539684</v>
      </c>
      <c r="S1800" s="6">
        <f t="shared" ref="S1800:S1863" si="401">IF(R1800=-dsip,-R1800/B1800,"")</f>
        <v>0.21058344504020879</v>
      </c>
      <c r="T1800" s="29"/>
      <c r="U1800" s="6">
        <f t="shared" ref="U1800:U1863" si="402">IF((IF(L1800&gt;=sipstart,1,2)+IF(L1800&lt;=sipend,1,2))=2,L1800,0)</f>
        <v>40242</v>
      </c>
      <c r="V1800" s="55">
        <f t="shared" ref="V1800:V1863" si="403">IF((IF(L1800&gt;=sipstart,1,2)+IF(L1800&lt;=sipend,1,2))=2,L1800,0)+IF(U1799=actualsipend,actualsipend,0)</f>
        <v>40242</v>
      </c>
      <c r="W1800" s="6">
        <f t="shared" si="391"/>
        <v>0</v>
      </c>
      <c r="X1800" s="6">
        <f t="shared" si="392"/>
        <v>-19.682539682539684</v>
      </c>
      <c r="AA1800">
        <f t="shared" si="393"/>
        <v>0</v>
      </c>
    </row>
    <row r="1801" spans="1:27">
      <c r="A1801" s="67">
        <v>40245</v>
      </c>
      <c r="B1801" s="68">
        <v>93.612499999999997</v>
      </c>
      <c r="C1801" s="46"/>
      <c r="D1801" s="1"/>
      <c r="E1801" s="1"/>
      <c r="F1801" s="1"/>
      <c r="G1801" s="1"/>
      <c r="H1801" s="1"/>
      <c r="I1801" s="1"/>
      <c r="J1801" s="2">
        <f t="shared" si="394"/>
        <v>0</v>
      </c>
      <c r="K1801" s="2">
        <f t="shared" si="395"/>
        <v>0</v>
      </c>
      <c r="L1801" s="8">
        <f t="shared" ref="L1801:L1864" si="404">A1801</f>
        <v>40245</v>
      </c>
      <c r="M1801" s="54">
        <f t="shared" si="396"/>
        <v>0</v>
      </c>
      <c r="N1801" s="6">
        <f t="shared" si="397"/>
        <v>0</v>
      </c>
      <c r="O1801" s="6" t="str">
        <f t="shared" si="398"/>
        <v/>
      </c>
      <c r="P1801" s="29"/>
      <c r="Q1801" s="54">
        <f t="shared" si="399"/>
        <v>1</v>
      </c>
      <c r="R1801" s="6">
        <f t="shared" si="400"/>
        <v>-19.682539682539684</v>
      </c>
      <c r="S1801" s="6">
        <f t="shared" si="401"/>
        <v>0.21025546462854516</v>
      </c>
      <c r="T1801" s="29"/>
      <c r="U1801" s="6">
        <f t="shared" si="402"/>
        <v>40245</v>
      </c>
      <c r="V1801" s="55">
        <f t="shared" si="403"/>
        <v>40245</v>
      </c>
      <c r="W1801" s="6">
        <f t="shared" ref="W1801:W1864" si="405">IF(V1801+V1800=0,0,IF(V1801=V1800,sipunits*B1800,N1801))</f>
        <v>0</v>
      </c>
      <c r="X1801" s="6">
        <f t="shared" ref="X1801:X1864" si="406">IF(V1801+V1800=0,0,IF(V1801=V1800,dsipunits*B1800,R1801))</f>
        <v>-19.682539682539684</v>
      </c>
      <c r="AA1801">
        <f t="shared" si="393"/>
        <v>0</v>
      </c>
    </row>
    <row r="1802" spans="1:27">
      <c r="A1802" s="67">
        <v>40246</v>
      </c>
      <c r="B1802" s="68">
        <v>93.340299999999999</v>
      </c>
      <c r="C1802" s="46"/>
      <c r="D1802" s="1"/>
      <c r="E1802" s="1"/>
      <c r="F1802" s="1"/>
      <c r="G1802" s="1"/>
      <c r="H1802" s="1"/>
      <c r="I1802" s="1"/>
      <c r="J1802" s="2">
        <f t="shared" si="394"/>
        <v>0</v>
      </c>
      <c r="K1802" s="2">
        <f t="shared" si="395"/>
        <v>0</v>
      </c>
      <c r="L1802" s="8">
        <f t="shared" si="404"/>
        <v>40246</v>
      </c>
      <c r="M1802" s="54">
        <f t="shared" si="396"/>
        <v>0</v>
      </c>
      <c r="N1802" s="6">
        <f t="shared" si="397"/>
        <v>0</v>
      </c>
      <c r="O1802" s="6" t="str">
        <f t="shared" si="398"/>
        <v/>
      </c>
      <c r="P1802" s="29"/>
      <c r="Q1802" s="54">
        <f t="shared" si="399"/>
        <v>1</v>
      </c>
      <c r="R1802" s="6">
        <f t="shared" si="400"/>
        <v>-19.682539682539684</v>
      </c>
      <c r="S1802" s="6">
        <f t="shared" si="401"/>
        <v>0.21086861390567294</v>
      </c>
      <c r="T1802" s="29"/>
      <c r="U1802" s="6">
        <f t="shared" si="402"/>
        <v>40246</v>
      </c>
      <c r="V1802" s="55">
        <f t="shared" si="403"/>
        <v>40246</v>
      </c>
      <c r="W1802" s="6">
        <f t="shared" si="405"/>
        <v>0</v>
      </c>
      <c r="X1802" s="6">
        <f t="shared" si="406"/>
        <v>-19.682539682539684</v>
      </c>
      <c r="AA1802">
        <f t="shared" si="393"/>
        <v>0</v>
      </c>
    </row>
    <row r="1803" spans="1:27">
      <c r="A1803" s="67">
        <v>40247</v>
      </c>
      <c r="B1803" s="68">
        <v>93.336500000000001</v>
      </c>
      <c r="C1803" s="46"/>
      <c r="D1803" s="1"/>
      <c r="E1803" s="1"/>
      <c r="F1803" s="1"/>
      <c r="G1803" s="1"/>
      <c r="H1803" s="1"/>
      <c r="I1803" s="1"/>
      <c r="J1803" s="2">
        <f t="shared" si="394"/>
        <v>0</v>
      </c>
      <c r="K1803" s="2">
        <f t="shared" si="395"/>
        <v>0</v>
      </c>
      <c r="L1803" s="8">
        <f t="shared" si="404"/>
        <v>40247</v>
      </c>
      <c r="M1803" s="54">
        <f t="shared" si="396"/>
        <v>0</v>
      </c>
      <c r="N1803" s="6">
        <f t="shared" si="397"/>
        <v>0</v>
      </c>
      <c r="O1803" s="6" t="str">
        <f t="shared" si="398"/>
        <v/>
      </c>
      <c r="P1803" s="29"/>
      <c r="Q1803" s="54">
        <f t="shared" si="399"/>
        <v>1</v>
      </c>
      <c r="R1803" s="6">
        <f t="shared" si="400"/>
        <v>-19.682539682539684</v>
      </c>
      <c r="S1803" s="6">
        <f t="shared" si="401"/>
        <v>0.21087719897938839</v>
      </c>
      <c r="T1803" s="29"/>
      <c r="U1803" s="6">
        <f t="shared" si="402"/>
        <v>40247</v>
      </c>
      <c r="V1803" s="55">
        <f t="shared" si="403"/>
        <v>40247</v>
      </c>
      <c r="W1803" s="6">
        <f t="shared" si="405"/>
        <v>0</v>
      </c>
      <c r="X1803" s="6">
        <f t="shared" si="406"/>
        <v>-19.682539682539684</v>
      </c>
      <c r="AA1803">
        <f t="shared" si="393"/>
        <v>0</v>
      </c>
    </row>
    <row r="1804" spans="1:27">
      <c r="A1804" s="67">
        <v>40248</v>
      </c>
      <c r="B1804" s="68">
        <v>93.442899999999995</v>
      </c>
      <c r="C1804" s="46"/>
      <c r="D1804" s="1"/>
      <c r="E1804" s="1"/>
      <c r="F1804" s="1"/>
      <c r="G1804" s="1"/>
      <c r="H1804" s="1"/>
      <c r="I1804" s="1"/>
      <c r="J1804" s="2">
        <f t="shared" si="394"/>
        <v>0</v>
      </c>
      <c r="K1804" s="2">
        <f t="shared" si="395"/>
        <v>0</v>
      </c>
      <c r="L1804" s="8">
        <f t="shared" si="404"/>
        <v>40248</v>
      </c>
      <c r="M1804" s="54">
        <f t="shared" si="396"/>
        <v>0</v>
      </c>
      <c r="N1804" s="6">
        <f t="shared" si="397"/>
        <v>0</v>
      </c>
      <c r="O1804" s="6" t="str">
        <f t="shared" si="398"/>
        <v/>
      </c>
      <c r="P1804" s="29"/>
      <c r="Q1804" s="54">
        <f t="shared" si="399"/>
        <v>1</v>
      </c>
      <c r="R1804" s="6">
        <f t="shared" si="400"/>
        <v>-19.682539682539684</v>
      </c>
      <c r="S1804" s="6">
        <f t="shared" si="401"/>
        <v>0.2106370808540797</v>
      </c>
      <c r="T1804" s="29"/>
      <c r="U1804" s="6">
        <f t="shared" si="402"/>
        <v>40248</v>
      </c>
      <c r="V1804" s="55">
        <f t="shared" si="403"/>
        <v>40248</v>
      </c>
      <c r="W1804" s="6">
        <f t="shared" si="405"/>
        <v>0</v>
      </c>
      <c r="X1804" s="6">
        <f t="shared" si="406"/>
        <v>-19.682539682539684</v>
      </c>
      <c r="AA1804">
        <f t="shared" si="393"/>
        <v>0</v>
      </c>
    </row>
    <row r="1805" spans="1:27">
      <c r="A1805" s="67">
        <v>40249</v>
      </c>
      <c r="B1805" s="68">
        <v>93.557699999999997</v>
      </c>
      <c r="C1805" s="46"/>
      <c r="D1805" s="1"/>
      <c r="E1805" s="1"/>
      <c r="F1805" s="1"/>
      <c r="G1805" s="1"/>
      <c r="H1805" s="1"/>
      <c r="I1805" s="1"/>
      <c r="J1805" s="2">
        <f t="shared" si="394"/>
        <v>0</v>
      </c>
      <c r="K1805" s="2">
        <f t="shared" si="395"/>
        <v>0</v>
      </c>
      <c r="L1805" s="8">
        <f t="shared" si="404"/>
        <v>40249</v>
      </c>
      <c r="M1805" s="54">
        <f t="shared" si="396"/>
        <v>0</v>
      </c>
      <c r="N1805" s="6">
        <f t="shared" si="397"/>
        <v>0</v>
      </c>
      <c r="O1805" s="6" t="str">
        <f t="shared" si="398"/>
        <v/>
      </c>
      <c r="P1805" s="29"/>
      <c r="Q1805" s="54">
        <f t="shared" si="399"/>
        <v>1</v>
      </c>
      <c r="R1805" s="6">
        <f t="shared" si="400"/>
        <v>-19.682539682539684</v>
      </c>
      <c r="S1805" s="6">
        <f t="shared" si="401"/>
        <v>0.21037861856949971</v>
      </c>
      <c r="T1805" s="29"/>
      <c r="U1805" s="6">
        <f t="shared" si="402"/>
        <v>40249</v>
      </c>
      <c r="V1805" s="55">
        <f t="shared" si="403"/>
        <v>40249</v>
      </c>
      <c r="W1805" s="6">
        <f t="shared" si="405"/>
        <v>0</v>
      </c>
      <c r="X1805" s="6">
        <f t="shared" si="406"/>
        <v>-19.682539682539684</v>
      </c>
      <c r="AA1805">
        <f t="shared" si="393"/>
        <v>0</v>
      </c>
    </row>
    <row r="1806" spans="1:27">
      <c r="A1806" s="67">
        <v>40252</v>
      </c>
      <c r="B1806" s="68">
        <v>93.662099999999995</v>
      </c>
      <c r="C1806" s="46"/>
      <c r="D1806" s="1"/>
      <c r="E1806" s="1"/>
      <c r="F1806" s="1"/>
      <c r="G1806" s="1"/>
      <c r="H1806" s="1"/>
      <c r="I1806" s="1"/>
      <c r="J1806" s="2">
        <f t="shared" si="394"/>
        <v>0</v>
      </c>
      <c r="K1806" s="2">
        <f t="shared" si="395"/>
        <v>0</v>
      </c>
      <c r="L1806" s="8">
        <f t="shared" si="404"/>
        <v>40252</v>
      </c>
      <c r="M1806" s="54">
        <f t="shared" si="396"/>
        <v>0</v>
      </c>
      <c r="N1806" s="6">
        <f t="shared" si="397"/>
        <v>0</v>
      </c>
      <c r="O1806" s="6" t="str">
        <f t="shared" si="398"/>
        <v/>
      </c>
      <c r="P1806" s="29"/>
      <c r="Q1806" s="54">
        <f t="shared" si="399"/>
        <v>1</v>
      </c>
      <c r="R1806" s="6">
        <f t="shared" si="400"/>
        <v>-19.682539682539684</v>
      </c>
      <c r="S1806" s="6">
        <f t="shared" si="401"/>
        <v>0.2101441210750099</v>
      </c>
      <c r="T1806" s="29"/>
      <c r="U1806" s="6">
        <f t="shared" si="402"/>
        <v>40252</v>
      </c>
      <c r="V1806" s="55">
        <f t="shared" si="403"/>
        <v>40252</v>
      </c>
      <c r="W1806" s="6">
        <f t="shared" si="405"/>
        <v>0</v>
      </c>
      <c r="X1806" s="6">
        <f t="shared" si="406"/>
        <v>-19.682539682539684</v>
      </c>
      <c r="AA1806">
        <f t="shared" si="393"/>
        <v>0</v>
      </c>
    </row>
    <row r="1807" spans="1:27">
      <c r="A1807" s="67">
        <v>40253</v>
      </c>
      <c r="B1807" s="68">
        <v>94.1678</v>
      </c>
      <c r="C1807" s="46"/>
      <c r="D1807" s="1"/>
      <c r="E1807" s="1"/>
      <c r="F1807" s="1"/>
      <c r="G1807" s="1"/>
      <c r="H1807" s="1"/>
      <c r="I1807" s="1"/>
      <c r="J1807" s="2">
        <f t="shared" si="394"/>
        <v>0</v>
      </c>
      <c r="K1807" s="2">
        <f t="shared" si="395"/>
        <v>0</v>
      </c>
      <c r="L1807" s="8">
        <f t="shared" si="404"/>
        <v>40253</v>
      </c>
      <c r="M1807" s="54">
        <f t="shared" si="396"/>
        <v>0</v>
      </c>
      <c r="N1807" s="6">
        <f t="shared" si="397"/>
        <v>0</v>
      </c>
      <c r="O1807" s="6" t="str">
        <f t="shared" si="398"/>
        <v/>
      </c>
      <c r="P1807" s="29"/>
      <c r="Q1807" s="54">
        <f t="shared" si="399"/>
        <v>1</v>
      </c>
      <c r="R1807" s="6">
        <f t="shared" si="400"/>
        <v>-19.682539682539684</v>
      </c>
      <c r="S1807" s="6">
        <f t="shared" si="401"/>
        <v>0.20901560493650359</v>
      </c>
      <c r="T1807" s="29"/>
      <c r="U1807" s="6">
        <f t="shared" si="402"/>
        <v>40253</v>
      </c>
      <c r="V1807" s="55">
        <f t="shared" si="403"/>
        <v>40253</v>
      </c>
      <c r="W1807" s="6">
        <f t="shared" si="405"/>
        <v>0</v>
      </c>
      <c r="X1807" s="6">
        <f t="shared" si="406"/>
        <v>-19.682539682539684</v>
      </c>
      <c r="AA1807">
        <f t="shared" si="393"/>
        <v>0</v>
      </c>
    </row>
    <row r="1808" spans="1:27">
      <c r="A1808" s="67">
        <v>40254</v>
      </c>
      <c r="B1808" s="68">
        <v>94.229900000000001</v>
      </c>
      <c r="C1808" s="46"/>
      <c r="D1808" s="1"/>
      <c r="E1808" s="1"/>
      <c r="F1808" s="1"/>
      <c r="G1808" s="1"/>
      <c r="H1808" s="1"/>
      <c r="I1808" s="1"/>
      <c r="J1808" s="2">
        <f t="shared" si="394"/>
        <v>0</v>
      </c>
      <c r="K1808" s="2">
        <f t="shared" si="395"/>
        <v>0</v>
      </c>
      <c r="L1808" s="8">
        <f t="shared" si="404"/>
        <v>40254</v>
      </c>
      <c r="M1808" s="54">
        <f t="shared" si="396"/>
        <v>0</v>
      </c>
      <c r="N1808" s="6">
        <f t="shared" si="397"/>
        <v>0</v>
      </c>
      <c r="O1808" s="6" t="str">
        <f t="shared" si="398"/>
        <v/>
      </c>
      <c r="P1808" s="29"/>
      <c r="Q1808" s="54">
        <f t="shared" si="399"/>
        <v>1</v>
      </c>
      <c r="R1808" s="6">
        <f t="shared" si="400"/>
        <v>-19.682539682539684</v>
      </c>
      <c r="S1808" s="6">
        <f t="shared" si="401"/>
        <v>0.20887785811658172</v>
      </c>
      <c r="T1808" s="29"/>
      <c r="U1808" s="6">
        <f t="shared" si="402"/>
        <v>40254</v>
      </c>
      <c r="V1808" s="55">
        <f t="shared" si="403"/>
        <v>40254</v>
      </c>
      <c r="W1808" s="6">
        <f t="shared" si="405"/>
        <v>0</v>
      </c>
      <c r="X1808" s="6">
        <f t="shared" si="406"/>
        <v>-19.682539682539684</v>
      </c>
      <c r="AA1808">
        <f t="shared" si="393"/>
        <v>0</v>
      </c>
    </row>
    <row r="1809" spans="1:27">
      <c r="A1809" s="67">
        <v>40255</v>
      </c>
      <c r="B1809" s="68">
        <v>94.422300000000007</v>
      </c>
      <c r="C1809" s="46"/>
      <c r="D1809" s="1"/>
      <c r="E1809" s="1"/>
      <c r="F1809" s="1"/>
      <c r="G1809" s="1"/>
      <c r="H1809" s="1"/>
      <c r="I1809" s="1"/>
      <c r="J1809" s="2">
        <f t="shared" si="394"/>
        <v>0</v>
      </c>
      <c r="K1809" s="2">
        <f t="shared" si="395"/>
        <v>0</v>
      </c>
      <c r="L1809" s="8">
        <f t="shared" si="404"/>
        <v>40255</v>
      </c>
      <c r="M1809" s="54">
        <f t="shared" si="396"/>
        <v>0</v>
      </c>
      <c r="N1809" s="6">
        <f t="shared" si="397"/>
        <v>0</v>
      </c>
      <c r="O1809" s="6" t="str">
        <f t="shared" si="398"/>
        <v/>
      </c>
      <c r="P1809" s="29"/>
      <c r="Q1809" s="54">
        <f t="shared" si="399"/>
        <v>1</v>
      </c>
      <c r="R1809" s="6">
        <f t="shared" si="400"/>
        <v>-19.682539682539684</v>
      </c>
      <c r="S1809" s="6">
        <f t="shared" si="401"/>
        <v>0.2084522372632279</v>
      </c>
      <c r="T1809" s="29"/>
      <c r="U1809" s="6">
        <f t="shared" si="402"/>
        <v>40255</v>
      </c>
      <c r="V1809" s="55">
        <f t="shared" si="403"/>
        <v>40255</v>
      </c>
      <c r="W1809" s="6">
        <f t="shared" si="405"/>
        <v>0</v>
      </c>
      <c r="X1809" s="6">
        <f t="shared" si="406"/>
        <v>-19.682539682539684</v>
      </c>
      <c r="AA1809">
        <f t="shared" si="393"/>
        <v>0</v>
      </c>
    </row>
    <row r="1810" spans="1:27">
      <c r="A1810" s="67">
        <v>40256</v>
      </c>
      <c r="B1810" s="68">
        <v>94.957599999999999</v>
      </c>
      <c r="C1810" s="46"/>
      <c r="D1810" s="1"/>
      <c r="E1810" s="1"/>
      <c r="F1810" s="1"/>
      <c r="G1810" s="1"/>
      <c r="H1810" s="1"/>
      <c r="I1810" s="1"/>
      <c r="J1810" s="2">
        <f t="shared" si="394"/>
        <v>0</v>
      </c>
      <c r="K1810" s="2">
        <f t="shared" si="395"/>
        <v>0</v>
      </c>
      <c r="L1810" s="8">
        <f t="shared" si="404"/>
        <v>40256</v>
      </c>
      <c r="M1810" s="54">
        <f t="shared" si="396"/>
        <v>0</v>
      </c>
      <c r="N1810" s="6">
        <f t="shared" si="397"/>
        <v>0</v>
      </c>
      <c r="O1810" s="6" t="str">
        <f t="shared" si="398"/>
        <v/>
      </c>
      <c r="P1810" s="29"/>
      <c r="Q1810" s="54">
        <f t="shared" si="399"/>
        <v>1</v>
      </c>
      <c r="R1810" s="6">
        <f t="shared" si="400"/>
        <v>-19.682539682539684</v>
      </c>
      <c r="S1810" s="6">
        <f t="shared" si="401"/>
        <v>0.20727713929732516</v>
      </c>
      <c r="T1810" s="29"/>
      <c r="U1810" s="6">
        <f t="shared" si="402"/>
        <v>40256</v>
      </c>
      <c r="V1810" s="55">
        <f t="shared" si="403"/>
        <v>40256</v>
      </c>
      <c r="W1810" s="6">
        <f t="shared" si="405"/>
        <v>0</v>
      </c>
      <c r="X1810" s="6">
        <f t="shared" si="406"/>
        <v>-19.682539682539684</v>
      </c>
      <c r="AA1810">
        <f t="shared" si="393"/>
        <v>0</v>
      </c>
    </row>
    <row r="1811" spans="1:27">
      <c r="A1811" s="67">
        <v>40259</v>
      </c>
      <c r="B1811" s="68">
        <v>94.375600000000006</v>
      </c>
      <c r="C1811" s="46"/>
      <c r="D1811" s="1"/>
      <c r="E1811" s="1"/>
      <c r="F1811" s="1"/>
      <c r="G1811" s="1"/>
      <c r="H1811" s="1"/>
      <c r="I1811" s="1"/>
      <c r="J1811" s="2">
        <f t="shared" si="394"/>
        <v>0</v>
      </c>
      <c r="K1811" s="2">
        <f t="shared" si="395"/>
        <v>0</v>
      </c>
      <c r="L1811" s="8">
        <f t="shared" si="404"/>
        <v>40259</v>
      </c>
      <c r="M1811" s="54">
        <f t="shared" si="396"/>
        <v>0</v>
      </c>
      <c r="N1811" s="6">
        <f t="shared" si="397"/>
        <v>0</v>
      </c>
      <c r="O1811" s="6" t="str">
        <f t="shared" si="398"/>
        <v/>
      </c>
      <c r="P1811" s="29"/>
      <c r="Q1811" s="54">
        <f t="shared" si="399"/>
        <v>1</v>
      </c>
      <c r="R1811" s="6">
        <f t="shared" si="400"/>
        <v>-19.682539682539684</v>
      </c>
      <c r="S1811" s="6">
        <f t="shared" si="401"/>
        <v>0.20855538595293363</v>
      </c>
      <c r="T1811" s="29"/>
      <c r="U1811" s="6">
        <f t="shared" si="402"/>
        <v>40259</v>
      </c>
      <c r="V1811" s="55">
        <f t="shared" si="403"/>
        <v>40259</v>
      </c>
      <c r="W1811" s="6">
        <f t="shared" si="405"/>
        <v>0</v>
      </c>
      <c r="X1811" s="6">
        <f t="shared" si="406"/>
        <v>-19.682539682539684</v>
      </c>
      <c r="AA1811">
        <f t="shared" si="393"/>
        <v>0</v>
      </c>
    </row>
    <row r="1812" spans="1:27">
      <c r="A1812" s="67">
        <v>40260</v>
      </c>
      <c r="B1812" s="68">
        <v>94.859399999999994</v>
      </c>
      <c r="C1812" s="46"/>
      <c r="D1812" s="1"/>
      <c r="E1812" s="1"/>
      <c r="F1812" s="1"/>
      <c r="G1812" s="1"/>
      <c r="H1812" s="1"/>
      <c r="I1812" s="1"/>
      <c r="J1812" s="2">
        <f t="shared" si="394"/>
        <v>0</v>
      </c>
      <c r="K1812" s="2">
        <f t="shared" si="395"/>
        <v>0</v>
      </c>
      <c r="L1812" s="8">
        <f t="shared" si="404"/>
        <v>40260</v>
      </c>
      <c r="M1812" s="54">
        <f t="shared" si="396"/>
        <v>0</v>
      </c>
      <c r="N1812" s="6">
        <f t="shared" si="397"/>
        <v>0</v>
      </c>
      <c r="O1812" s="6" t="str">
        <f t="shared" si="398"/>
        <v/>
      </c>
      <c r="P1812" s="29"/>
      <c r="Q1812" s="54">
        <f t="shared" si="399"/>
        <v>1</v>
      </c>
      <c r="R1812" s="6">
        <f t="shared" si="400"/>
        <v>-19.682539682539684</v>
      </c>
      <c r="S1812" s="6">
        <f t="shared" si="401"/>
        <v>0.20749171597690566</v>
      </c>
      <c r="T1812" s="29"/>
      <c r="U1812" s="6">
        <f t="shared" si="402"/>
        <v>40260</v>
      </c>
      <c r="V1812" s="55">
        <f t="shared" si="403"/>
        <v>40260</v>
      </c>
      <c r="W1812" s="6">
        <f t="shared" si="405"/>
        <v>0</v>
      </c>
      <c r="X1812" s="6">
        <f t="shared" si="406"/>
        <v>-19.682539682539684</v>
      </c>
      <c r="AA1812">
        <f t="shared" si="393"/>
        <v>0</v>
      </c>
    </row>
    <row r="1813" spans="1:27">
      <c r="A1813" s="67">
        <v>40262</v>
      </c>
      <c r="B1813" s="68">
        <v>94.930899999999994</v>
      </c>
      <c r="C1813" s="46"/>
      <c r="D1813" s="1"/>
      <c r="E1813" s="1"/>
      <c r="F1813" s="1"/>
      <c r="G1813" s="1"/>
      <c r="H1813" s="1"/>
      <c r="I1813" s="1"/>
      <c r="J1813" s="2">
        <f t="shared" si="394"/>
        <v>0</v>
      </c>
      <c r="K1813" s="2">
        <f t="shared" si="395"/>
        <v>0</v>
      </c>
      <c r="L1813" s="8">
        <f t="shared" si="404"/>
        <v>40262</v>
      </c>
      <c r="M1813" s="54">
        <f t="shared" si="396"/>
        <v>0</v>
      </c>
      <c r="N1813" s="6">
        <f t="shared" si="397"/>
        <v>0</v>
      </c>
      <c r="O1813" s="6" t="str">
        <f t="shared" si="398"/>
        <v/>
      </c>
      <c r="P1813" s="29"/>
      <c r="Q1813" s="54">
        <f t="shared" si="399"/>
        <v>1</v>
      </c>
      <c r="R1813" s="6">
        <f t="shared" si="400"/>
        <v>-19.682539682539684</v>
      </c>
      <c r="S1813" s="6">
        <f t="shared" si="401"/>
        <v>0.20733543748705305</v>
      </c>
      <c r="T1813" s="29"/>
      <c r="U1813" s="6">
        <f t="shared" si="402"/>
        <v>40262</v>
      </c>
      <c r="V1813" s="55">
        <f t="shared" si="403"/>
        <v>40262</v>
      </c>
      <c r="W1813" s="6">
        <f t="shared" si="405"/>
        <v>0</v>
      </c>
      <c r="X1813" s="6">
        <f t="shared" si="406"/>
        <v>-19.682539682539684</v>
      </c>
      <c r="AA1813">
        <f t="shared" si="393"/>
        <v>0</v>
      </c>
    </row>
    <row r="1814" spans="1:27">
      <c r="A1814" s="67">
        <v>40263</v>
      </c>
      <c r="B1814" s="68">
        <v>95.200299999999999</v>
      </c>
      <c r="C1814" s="46"/>
      <c r="D1814" s="1"/>
      <c r="E1814" s="1"/>
      <c r="F1814" s="1"/>
      <c r="G1814" s="1"/>
      <c r="H1814" s="1"/>
      <c r="I1814" s="1"/>
      <c r="J1814" s="2">
        <f t="shared" si="394"/>
        <v>0</v>
      </c>
      <c r="K1814" s="2">
        <f t="shared" si="395"/>
        <v>0</v>
      </c>
      <c r="L1814" s="8">
        <f t="shared" si="404"/>
        <v>40263</v>
      </c>
      <c r="M1814" s="54">
        <f t="shared" si="396"/>
        <v>0</v>
      </c>
      <c r="N1814" s="6">
        <f t="shared" si="397"/>
        <v>0</v>
      </c>
      <c r="O1814" s="6" t="str">
        <f t="shared" si="398"/>
        <v/>
      </c>
      <c r="P1814" s="29"/>
      <c r="Q1814" s="54">
        <f t="shared" si="399"/>
        <v>1</v>
      </c>
      <c r="R1814" s="6">
        <f t="shared" si="400"/>
        <v>-19.682539682539684</v>
      </c>
      <c r="S1814" s="6">
        <f t="shared" si="401"/>
        <v>0.20674871489417243</v>
      </c>
      <c r="T1814" s="29"/>
      <c r="U1814" s="6">
        <f t="shared" si="402"/>
        <v>40263</v>
      </c>
      <c r="V1814" s="55">
        <f t="shared" si="403"/>
        <v>40263</v>
      </c>
      <c r="W1814" s="6">
        <f t="shared" si="405"/>
        <v>0</v>
      </c>
      <c r="X1814" s="6">
        <f t="shared" si="406"/>
        <v>-19.682539682539684</v>
      </c>
      <c r="AA1814">
        <f t="shared" si="393"/>
        <v>0</v>
      </c>
    </row>
    <row r="1815" spans="1:27">
      <c r="A1815" s="67">
        <v>40266</v>
      </c>
      <c r="B1815" s="68">
        <v>95.4495</v>
      </c>
      <c r="C1815" s="46"/>
      <c r="D1815" s="1"/>
      <c r="E1815" s="1"/>
      <c r="F1815" s="1"/>
      <c r="G1815" s="1"/>
      <c r="H1815" s="1"/>
      <c r="I1815" s="1"/>
      <c r="J1815" s="2">
        <f t="shared" si="394"/>
        <v>0</v>
      </c>
      <c r="K1815" s="2">
        <f t="shared" si="395"/>
        <v>0</v>
      </c>
      <c r="L1815" s="8">
        <f t="shared" si="404"/>
        <v>40266</v>
      </c>
      <c r="M1815" s="54">
        <f t="shared" si="396"/>
        <v>0</v>
      </c>
      <c r="N1815" s="6">
        <f t="shared" si="397"/>
        <v>0</v>
      </c>
      <c r="O1815" s="6" t="str">
        <f t="shared" si="398"/>
        <v/>
      </c>
      <c r="P1815" s="29"/>
      <c r="Q1815" s="54">
        <f t="shared" si="399"/>
        <v>1</v>
      </c>
      <c r="R1815" s="6">
        <f t="shared" si="400"/>
        <v>-19.682539682539684</v>
      </c>
      <c r="S1815" s="6">
        <f t="shared" si="401"/>
        <v>0.20620893438456653</v>
      </c>
      <c r="T1815" s="29"/>
      <c r="U1815" s="6">
        <f t="shared" si="402"/>
        <v>40266</v>
      </c>
      <c r="V1815" s="55">
        <f t="shared" si="403"/>
        <v>40266</v>
      </c>
      <c r="W1815" s="6">
        <f t="shared" si="405"/>
        <v>0</v>
      </c>
      <c r="X1815" s="6">
        <f t="shared" si="406"/>
        <v>-19.682539682539684</v>
      </c>
      <c r="AA1815">
        <f t="shared" si="393"/>
        <v>0</v>
      </c>
    </row>
    <row r="1816" spans="1:27">
      <c r="A1816" s="67">
        <v>40267</v>
      </c>
      <c r="B1816" s="68">
        <v>95.545000000000002</v>
      </c>
      <c r="C1816" s="46"/>
      <c r="D1816" s="1"/>
      <c r="E1816" s="1"/>
      <c r="F1816" s="1"/>
      <c r="G1816" s="1"/>
      <c r="H1816" s="1"/>
      <c r="I1816" s="1"/>
      <c r="J1816" s="2">
        <f t="shared" si="394"/>
        <v>0</v>
      </c>
      <c r="K1816" s="2">
        <f t="shared" si="395"/>
        <v>0</v>
      </c>
      <c r="L1816" s="8">
        <f t="shared" si="404"/>
        <v>40267</v>
      </c>
      <c r="M1816" s="54">
        <f t="shared" si="396"/>
        <v>0</v>
      </c>
      <c r="N1816" s="6">
        <f t="shared" si="397"/>
        <v>0</v>
      </c>
      <c r="O1816" s="6" t="str">
        <f t="shared" si="398"/>
        <v/>
      </c>
      <c r="P1816" s="29"/>
      <c r="Q1816" s="54">
        <f t="shared" si="399"/>
        <v>1</v>
      </c>
      <c r="R1816" s="6">
        <f t="shared" si="400"/>
        <v>-19.682539682539684</v>
      </c>
      <c r="S1816" s="6">
        <f t="shared" si="401"/>
        <v>0.20600282257093186</v>
      </c>
      <c r="T1816" s="29"/>
      <c r="U1816" s="6">
        <f t="shared" si="402"/>
        <v>40267</v>
      </c>
      <c r="V1816" s="55">
        <f t="shared" si="403"/>
        <v>40267</v>
      </c>
      <c r="W1816" s="6">
        <f t="shared" si="405"/>
        <v>0</v>
      </c>
      <c r="X1816" s="6">
        <f t="shared" si="406"/>
        <v>-19.682539682539684</v>
      </c>
      <c r="AA1816">
        <f t="shared" si="393"/>
        <v>0</v>
      </c>
    </row>
    <row r="1817" spans="1:27">
      <c r="A1817" s="67">
        <v>40268</v>
      </c>
      <c r="B1817" s="68">
        <v>95.266300000000001</v>
      </c>
      <c r="C1817" s="46"/>
      <c r="D1817" s="1"/>
      <c r="E1817" s="1"/>
      <c r="F1817" s="1"/>
      <c r="G1817" s="1"/>
      <c r="H1817" s="1"/>
      <c r="I1817" s="1"/>
      <c r="J1817" s="2">
        <f t="shared" si="394"/>
        <v>1</v>
      </c>
      <c r="K1817" s="2">
        <f t="shared" si="395"/>
        <v>-1000</v>
      </c>
      <c r="L1817" s="8">
        <f t="shared" si="404"/>
        <v>40268</v>
      </c>
      <c r="M1817" s="54">
        <f t="shared" si="396"/>
        <v>1</v>
      </c>
      <c r="N1817" s="6">
        <f t="shared" si="397"/>
        <v>-1000</v>
      </c>
      <c r="O1817" s="6">
        <f t="shared" si="398"/>
        <v>10.496891345627992</v>
      </c>
      <c r="P1817" s="29"/>
      <c r="Q1817" s="54">
        <f t="shared" si="399"/>
        <v>1</v>
      </c>
      <c r="R1817" s="6">
        <f t="shared" si="400"/>
        <v>-19.682539682539684</v>
      </c>
      <c r="S1817" s="6">
        <f t="shared" si="401"/>
        <v>0.20660548045363034</v>
      </c>
      <c r="T1817" s="29"/>
      <c r="U1817" s="6">
        <f t="shared" si="402"/>
        <v>40268</v>
      </c>
      <c r="V1817" s="55">
        <f t="shared" si="403"/>
        <v>40268</v>
      </c>
      <c r="W1817" s="6">
        <f t="shared" si="405"/>
        <v>-1000</v>
      </c>
      <c r="X1817" s="6">
        <f t="shared" si="406"/>
        <v>-19.682539682539684</v>
      </c>
      <c r="AA1817">
        <f t="shared" si="393"/>
        <v>0</v>
      </c>
    </row>
    <row r="1818" spans="1:27">
      <c r="A1818" s="67">
        <v>40269</v>
      </c>
      <c r="B1818" s="68">
        <v>95.595200000000006</v>
      </c>
      <c r="C1818" s="46"/>
      <c r="D1818" s="1"/>
      <c r="E1818" s="1"/>
      <c r="F1818" s="1"/>
      <c r="G1818" s="1"/>
      <c r="H1818" s="1"/>
      <c r="I1818" s="1"/>
      <c r="J1818" s="2">
        <f t="shared" si="394"/>
        <v>0</v>
      </c>
      <c r="K1818" s="2">
        <f t="shared" si="395"/>
        <v>0</v>
      </c>
      <c r="L1818" s="8">
        <f t="shared" si="404"/>
        <v>40269</v>
      </c>
      <c r="M1818" s="54">
        <f t="shared" si="396"/>
        <v>0</v>
      </c>
      <c r="N1818" s="6">
        <f t="shared" si="397"/>
        <v>0</v>
      </c>
      <c r="O1818" s="6" t="str">
        <f t="shared" si="398"/>
        <v/>
      </c>
      <c r="P1818" s="29"/>
      <c r="Q1818" s="54">
        <f t="shared" si="399"/>
        <v>1</v>
      </c>
      <c r="R1818" s="6">
        <f t="shared" si="400"/>
        <v>-19.682539682539684</v>
      </c>
      <c r="S1818" s="6">
        <f t="shared" si="401"/>
        <v>0.20589464410911512</v>
      </c>
      <c r="T1818" s="29"/>
      <c r="U1818" s="6">
        <f t="shared" si="402"/>
        <v>40269</v>
      </c>
      <c r="V1818" s="55">
        <f t="shared" si="403"/>
        <v>40269</v>
      </c>
      <c r="W1818" s="6">
        <f t="shared" si="405"/>
        <v>0</v>
      </c>
      <c r="X1818" s="6">
        <f t="shared" si="406"/>
        <v>-19.682539682539684</v>
      </c>
      <c r="AA1818">
        <f t="shared" si="393"/>
        <v>0</v>
      </c>
    </row>
    <row r="1819" spans="1:27">
      <c r="A1819" s="67">
        <v>40273</v>
      </c>
      <c r="B1819" s="68">
        <v>96.571700000000007</v>
      </c>
      <c r="C1819" s="46"/>
      <c r="D1819" s="1"/>
      <c r="E1819" s="1"/>
      <c r="F1819" s="1"/>
      <c r="G1819" s="1"/>
      <c r="H1819" s="1"/>
      <c r="I1819" s="1"/>
      <c r="J1819" s="2">
        <f t="shared" si="394"/>
        <v>0</v>
      </c>
      <c r="K1819" s="2">
        <f t="shared" si="395"/>
        <v>0</v>
      </c>
      <c r="L1819" s="8">
        <f t="shared" si="404"/>
        <v>40273</v>
      </c>
      <c r="M1819" s="54">
        <f t="shared" si="396"/>
        <v>0</v>
      </c>
      <c r="N1819" s="6">
        <f t="shared" si="397"/>
        <v>0</v>
      </c>
      <c r="O1819" s="6" t="str">
        <f t="shared" si="398"/>
        <v/>
      </c>
      <c r="P1819" s="29"/>
      <c r="Q1819" s="54">
        <f t="shared" si="399"/>
        <v>1</v>
      </c>
      <c r="R1819" s="6">
        <f t="shared" si="400"/>
        <v>-19.682539682539684</v>
      </c>
      <c r="S1819" s="6">
        <f t="shared" si="401"/>
        <v>0.20381270788998931</v>
      </c>
      <c r="T1819" s="29"/>
      <c r="U1819" s="6">
        <f t="shared" si="402"/>
        <v>40273</v>
      </c>
      <c r="V1819" s="55">
        <f t="shared" si="403"/>
        <v>40273</v>
      </c>
      <c r="W1819" s="6">
        <f t="shared" si="405"/>
        <v>0</v>
      </c>
      <c r="X1819" s="6">
        <f t="shared" si="406"/>
        <v>-19.682539682539684</v>
      </c>
      <c r="AA1819">
        <f t="shared" si="393"/>
        <v>0</v>
      </c>
    </row>
    <row r="1820" spans="1:27">
      <c r="A1820" s="67">
        <v>40274</v>
      </c>
      <c r="B1820" s="68">
        <v>96.726299999999995</v>
      </c>
      <c r="C1820" s="46"/>
      <c r="D1820" s="1"/>
      <c r="E1820" s="1"/>
      <c r="F1820" s="1"/>
      <c r="G1820" s="1"/>
      <c r="H1820" s="1"/>
      <c r="I1820" s="1"/>
      <c r="J1820" s="2">
        <f t="shared" si="394"/>
        <v>0</v>
      </c>
      <c r="K1820" s="2">
        <f t="shared" si="395"/>
        <v>0</v>
      </c>
      <c r="L1820" s="8">
        <f t="shared" si="404"/>
        <v>40274</v>
      </c>
      <c r="M1820" s="54">
        <f t="shared" si="396"/>
        <v>0</v>
      </c>
      <c r="N1820" s="6">
        <f t="shared" si="397"/>
        <v>0</v>
      </c>
      <c r="O1820" s="6" t="str">
        <f t="shared" si="398"/>
        <v/>
      </c>
      <c r="P1820" s="29"/>
      <c r="Q1820" s="54">
        <f t="shared" si="399"/>
        <v>1</v>
      </c>
      <c r="R1820" s="6">
        <f t="shared" si="400"/>
        <v>-19.682539682539684</v>
      </c>
      <c r="S1820" s="6">
        <f t="shared" si="401"/>
        <v>0.20348694907734177</v>
      </c>
      <c r="T1820" s="29"/>
      <c r="U1820" s="6">
        <f t="shared" si="402"/>
        <v>40274</v>
      </c>
      <c r="V1820" s="55">
        <f t="shared" si="403"/>
        <v>40274</v>
      </c>
      <c r="W1820" s="6">
        <f t="shared" si="405"/>
        <v>0</v>
      </c>
      <c r="X1820" s="6">
        <f t="shared" si="406"/>
        <v>-19.682539682539684</v>
      </c>
      <c r="AA1820">
        <f t="shared" si="393"/>
        <v>0</v>
      </c>
    </row>
    <row r="1821" spans="1:27">
      <c r="A1821" s="67">
        <v>40275</v>
      </c>
      <c r="B1821" s="68">
        <v>96.783799999999999</v>
      </c>
      <c r="C1821" s="46"/>
      <c r="D1821" s="1"/>
      <c r="E1821" s="1"/>
      <c r="F1821" s="1"/>
      <c r="G1821" s="1"/>
      <c r="H1821" s="1"/>
      <c r="I1821" s="1"/>
      <c r="J1821" s="2">
        <f t="shared" si="394"/>
        <v>0</v>
      </c>
      <c r="K1821" s="2">
        <f t="shared" si="395"/>
        <v>0</v>
      </c>
      <c r="L1821" s="8">
        <f t="shared" si="404"/>
        <v>40275</v>
      </c>
      <c r="M1821" s="54">
        <f t="shared" si="396"/>
        <v>0</v>
      </c>
      <c r="N1821" s="6">
        <f t="shared" si="397"/>
        <v>0</v>
      </c>
      <c r="O1821" s="6" t="str">
        <f t="shared" si="398"/>
        <v/>
      </c>
      <c r="P1821" s="29"/>
      <c r="Q1821" s="54">
        <f t="shared" si="399"/>
        <v>1</v>
      </c>
      <c r="R1821" s="6">
        <f t="shared" si="400"/>
        <v>-19.682539682539684</v>
      </c>
      <c r="S1821" s="6">
        <f t="shared" si="401"/>
        <v>0.20336605591575949</v>
      </c>
      <c r="T1821" s="29"/>
      <c r="U1821" s="6">
        <f t="shared" si="402"/>
        <v>40275</v>
      </c>
      <c r="V1821" s="55">
        <f t="shared" si="403"/>
        <v>40275</v>
      </c>
      <c r="W1821" s="6">
        <f t="shared" si="405"/>
        <v>0</v>
      </c>
      <c r="X1821" s="6">
        <f t="shared" si="406"/>
        <v>-19.682539682539684</v>
      </c>
      <c r="AA1821">
        <f t="shared" si="393"/>
        <v>0</v>
      </c>
    </row>
    <row r="1822" spans="1:27">
      <c r="A1822" s="67">
        <v>40276</v>
      </c>
      <c r="B1822" s="68">
        <v>96.420400000000001</v>
      </c>
      <c r="C1822" s="46"/>
      <c r="D1822" s="1"/>
      <c r="E1822" s="1"/>
      <c r="F1822" s="1"/>
      <c r="G1822" s="1"/>
      <c r="H1822" s="1"/>
      <c r="I1822" s="1"/>
      <c r="J1822" s="2">
        <f t="shared" si="394"/>
        <v>0</v>
      </c>
      <c r="K1822" s="2">
        <f t="shared" si="395"/>
        <v>0</v>
      </c>
      <c r="L1822" s="8">
        <f t="shared" si="404"/>
        <v>40276</v>
      </c>
      <c r="M1822" s="54">
        <f t="shared" si="396"/>
        <v>0</v>
      </c>
      <c r="N1822" s="6">
        <f t="shared" si="397"/>
        <v>0</v>
      </c>
      <c r="O1822" s="6" t="str">
        <f t="shared" si="398"/>
        <v/>
      </c>
      <c r="P1822" s="29"/>
      <c r="Q1822" s="54">
        <f t="shared" si="399"/>
        <v>1</v>
      </c>
      <c r="R1822" s="6">
        <f t="shared" si="400"/>
        <v>-19.682539682539684</v>
      </c>
      <c r="S1822" s="6">
        <f t="shared" si="401"/>
        <v>0.20413252467879914</v>
      </c>
      <c r="T1822" s="29"/>
      <c r="U1822" s="6">
        <f t="shared" si="402"/>
        <v>40276</v>
      </c>
      <c r="V1822" s="55">
        <f t="shared" si="403"/>
        <v>40276</v>
      </c>
      <c r="W1822" s="6">
        <f t="shared" si="405"/>
        <v>0</v>
      </c>
      <c r="X1822" s="6">
        <f t="shared" si="406"/>
        <v>-19.682539682539684</v>
      </c>
      <c r="AA1822">
        <f t="shared" si="393"/>
        <v>0</v>
      </c>
    </row>
    <row r="1823" spans="1:27">
      <c r="A1823" s="67">
        <v>40277</v>
      </c>
      <c r="B1823" s="68">
        <v>96.838200000000001</v>
      </c>
      <c r="C1823" s="46"/>
      <c r="D1823" s="1"/>
      <c r="E1823" s="1"/>
      <c r="F1823" s="1"/>
      <c r="G1823" s="1"/>
      <c r="H1823" s="1"/>
      <c r="I1823" s="1"/>
      <c r="J1823" s="2">
        <f t="shared" si="394"/>
        <v>0</v>
      </c>
      <c r="K1823" s="2">
        <f t="shared" si="395"/>
        <v>0</v>
      </c>
      <c r="L1823" s="8">
        <f t="shared" si="404"/>
        <v>40277</v>
      </c>
      <c r="M1823" s="54">
        <f t="shared" si="396"/>
        <v>0</v>
      </c>
      <c r="N1823" s="6">
        <f t="shared" si="397"/>
        <v>0</v>
      </c>
      <c r="O1823" s="6" t="str">
        <f t="shared" si="398"/>
        <v/>
      </c>
      <c r="P1823" s="29"/>
      <c r="Q1823" s="54">
        <f t="shared" si="399"/>
        <v>1</v>
      </c>
      <c r="R1823" s="6">
        <f t="shared" si="400"/>
        <v>-19.682539682539684</v>
      </c>
      <c r="S1823" s="6">
        <f t="shared" si="401"/>
        <v>0.20325181263736505</v>
      </c>
      <c r="T1823" s="29"/>
      <c r="U1823" s="6">
        <f t="shared" si="402"/>
        <v>40277</v>
      </c>
      <c r="V1823" s="55">
        <f t="shared" si="403"/>
        <v>40277</v>
      </c>
      <c r="W1823" s="6">
        <f t="shared" si="405"/>
        <v>0</v>
      </c>
      <c r="X1823" s="6">
        <f t="shared" si="406"/>
        <v>-19.682539682539684</v>
      </c>
      <c r="AA1823">
        <f t="shared" si="393"/>
        <v>0</v>
      </c>
    </row>
    <row r="1824" spans="1:27">
      <c r="A1824" s="67">
        <v>40280</v>
      </c>
      <c r="B1824" s="68">
        <v>96.822800000000001</v>
      </c>
      <c r="C1824" s="46"/>
      <c r="D1824" s="1"/>
      <c r="E1824" s="1"/>
      <c r="F1824" s="1"/>
      <c r="G1824" s="1"/>
      <c r="H1824" s="1"/>
      <c r="I1824" s="1"/>
      <c r="J1824" s="2">
        <f t="shared" si="394"/>
        <v>0</v>
      </c>
      <c r="K1824" s="2">
        <f t="shared" si="395"/>
        <v>0</v>
      </c>
      <c r="L1824" s="8">
        <f t="shared" si="404"/>
        <v>40280</v>
      </c>
      <c r="M1824" s="54">
        <f t="shared" si="396"/>
        <v>0</v>
      </c>
      <c r="N1824" s="6">
        <f t="shared" si="397"/>
        <v>0</v>
      </c>
      <c r="O1824" s="6" t="str">
        <f t="shared" si="398"/>
        <v/>
      </c>
      <c r="P1824" s="29"/>
      <c r="Q1824" s="54">
        <f t="shared" si="399"/>
        <v>1</v>
      </c>
      <c r="R1824" s="6">
        <f t="shared" si="400"/>
        <v>-19.682539682539684</v>
      </c>
      <c r="S1824" s="6">
        <f t="shared" si="401"/>
        <v>0.20328414053858887</v>
      </c>
      <c r="T1824" s="29"/>
      <c r="U1824" s="6">
        <f t="shared" si="402"/>
        <v>40280</v>
      </c>
      <c r="V1824" s="55">
        <f t="shared" si="403"/>
        <v>40280</v>
      </c>
      <c r="W1824" s="6">
        <f t="shared" si="405"/>
        <v>0</v>
      </c>
      <c r="X1824" s="6">
        <f t="shared" si="406"/>
        <v>-19.682539682539684</v>
      </c>
      <c r="AA1824">
        <f t="shared" si="393"/>
        <v>0</v>
      </c>
    </row>
    <row r="1825" spans="1:27">
      <c r="A1825" s="67">
        <v>40281</v>
      </c>
      <c r="B1825" s="68">
        <v>96.7012</v>
      </c>
      <c r="C1825" s="46"/>
      <c r="D1825" s="1"/>
      <c r="E1825" s="1"/>
      <c r="F1825" s="1"/>
      <c r="G1825" s="1"/>
      <c r="H1825" s="1"/>
      <c r="I1825" s="1"/>
      <c r="J1825" s="2">
        <f t="shared" si="394"/>
        <v>0</v>
      </c>
      <c r="K1825" s="2">
        <f t="shared" si="395"/>
        <v>0</v>
      </c>
      <c r="L1825" s="8">
        <f t="shared" si="404"/>
        <v>40281</v>
      </c>
      <c r="M1825" s="54">
        <f t="shared" si="396"/>
        <v>0</v>
      </c>
      <c r="N1825" s="6">
        <f t="shared" si="397"/>
        <v>0</v>
      </c>
      <c r="O1825" s="6" t="str">
        <f t="shared" si="398"/>
        <v/>
      </c>
      <c r="P1825" s="29"/>
      <c r="Q1825" s="54">
        <f t="shared" si="399"/>
        <v>1</v>
      </c>
      <c r="R1825" s="6">
        <f t="shared" si="400"/>
        <v>-19.682539682539684</v>
      </c>
      <c r="S1825" s="6">
        <f t="shared" si="401"/>
        <v>0.20353976664756676</v>
      </c>
      <c r="T1825" s="29"/>
      <c r="U1825" s="6">
        <f t="shared" si="402"/>
        <v>40281</v>
      </c>
      <c r="V1825" s="55">
        <f t="shared" si="403"/>
        <v>40281</v>
      </c>
      <c r="W1825" s="6">
        <f t="shared" si="405"/>
        <v>0</v>
      </c>
      <c r="X1825" s="6">
        <f t="shared" si="406"/>
        <v>-19.682539682539684</v>
      </c>
      <c r="AA1825">
        <f t="shared" si="393"/>
        <v>0</v>
      </c>
    </row>
    <row r="1826" spans="1:27">
      <c r="A1826" s="67">
        <v>40283</v>
      </c>
      <c r="B1826" s="68">
        <v>96.403599999999997</v>
      </c>
      <c r="C1826" s="46"/>
      <c r="D1826" s="1"/>
      <c r="E1826" s="1"/>
      <c r="F1826" s="1"/>
      <c r="G1826" s="1"/>
      <c r="H1826" s="1"/>
      <c r="I1826" s="1"/>
      <c r="J1826" s="2">
        <f t="shared" si="394"/>
        <v>0</v>
      </c>
      <c r="K1826" s="2">
        <f t="shared" si="395"/>
        <v>0</v>
      </c>
      <c r="L1826" s="8">
        <f t="shared" si="404"/>
        <v>40283</v>
      </c>
      <c r="M1826" s="54">
        <f t="shared" si="396"/>
        <v>0</v>
      </c>
      <c r="N1826" s="6">
        <f t="shared" si="397"/>
        <v>0</v>
      </c>
      <c r="O1826" s="6" t="str">
        <f t="shared" si="398"/>
        <v/>
      </c>
      <c r="P1826" s="29"/>
      <c r="Q1826" s="54">
        <f t="shared" si="399"/>
        <v>1</v>
      </c>
      <c r="R1826" s="6">
        <f t="shared" si="400"/>
        <v>-19.682539682539684</v>
      </c>
      <c r="S1826" s="6">
        <f t="shared" si="401"/>
        <v>0.20416809831313026</v>
      </c>
      <c r="T1826" s="29"/>
      <c r="U1826" s="6">
        <f t="shared" si="402"/>
        <v>40283</v>
      </c>
      <c r="V1826" s="55">
        <f t="shared" si="403"/>
        <v>40283</v>
      </c>
      <c r="W1826" s="6">
        <f t="shared" si="405"/>
        <v>0</v>
      </c>
      <c r="X1826" s="6">
        <f t="shared" si="406"/>
        <v>-19.682539682539684</v>
      </c>
      <c r="AA1826">
        <f t="shared" si="393"/>
        <v>0</v>
      </c>
    </row>
    <row r="1827" spans="1:27">
      <c r="A1827" s="67">
        <v>40284</v>
      </c>
      <c r="B1827" s="68">
        <v>96.119500000000002</v>
      </c>
      <c r="C1827" s="46"/>
      <c r="D1827" s="1"/>
      <c r="E1827" s="1"/>
      <c r="F1827" s="1"/>
      <c r="G1827" s="1"/>
      <c r="H1827" s="1"/>
      <c r="I1827" s="1"/>
      <c r="J1827" s="2">
        <f t="shared" si="394"/>
        <v>0</v>
      </c>
      <c r="K1827" s="2">
        <f t="shared" si="395"/>
        <v>0</v>
      </c>
      <c r="L1827" s="8">
        <f t="shared" si="404"/>
        <v>40284</v>
      </c>
      <c r="M1827" s="54">
        <f t="shared" si="396"/>
        <v>0</v>
      </c>
      <c r="N1827" s="6">
        <f t="shared" si="397"/>
        <v>0</v>
      </c>
      <c r="O1827" s="6" t="str">
        <f t="shared" si="398"/>
        <v/>
      </c>
      <c r="P1827" s="29"/>
      <c r="Q1827" s="54">
        <f t="shared" si="399"/>
        <v>1</v>
      </c>
      <c r="R1827" s="6">
        <f t="shared" si="400"/>
        <v>-19.682539682539684</v>
      </c>
      <c r="S1827" s="6">
        <f t="shared" si="401"/>
        <v>0.20477155709860834</v>
      </c>
      <c r="T1827" s="29"/>
      <c r="U1827" s="6">
        <f t="shared" si="402"/>
        <v>40284</v>
      </c>
      <c r="V1827" s="55">
        <f t="shared" si="403"/>
        <v>40284</v>
      </c>
      <c r="W1827" s="6">
        <f t="shared" si="405"/>
        <v>0</v>
      </c>
      <c r="X1827" s="6">
        <f t="shared" si="406"/>
        <v>-19.682539682539684</v>
      </c>
      <c r="AA1827">
        <f t="shared" si="393"/>
        <v>0</v>
      </c>
    </row>
    <row r="1828" spans="1:27">
      <c r="A1828" s="67">
        <v>40287</v>
      </c>
      <c r="B1828" s="68">
        <v>95.292000000000002</v>
      </c>
      <c r="C1828" s="46"/>
      <c r="D1828" s="1"/>
      <c r="E1828" s="1"/>
      <c r="F1828" s="1"/>
      <c r="G1828" s="1"/>
      <c r="H1828" s="1"/>
      <c r="I1828" s="1"/>
      <c r="J1828" s="2">
        <f t="shared" si="394"/>
        <v>0</v>
      </c>
      <c r="K1828" s="2">
        <f t="shared" si="395"/>
        <v>0</v>
      </c>
      <c r="L1828" s="8">
        <f t="shared" si="404"/>
        <v>40287</v>
      </c>
      <c r="M1828" s="54">
        <f t="shared" si="396"/>
        <v>0</v>
      </c>
      <c r="N1828" s="6">
        <f t="shared" si="397"/>
        <v>0</v>
      </c>
      <c r="O1828" s="6" t="str">
        <f t="shared" si="398"/>
        <v/>
      </c>
      <c r="P1828" s="29"/>
      <c r="Q1828" s="54">
        <f t="shared" si="399"/>
        <v>1</v>
      </c>
      <c r="R1828" s="6">
        <f t="shared" si="400"/>
        <v>-19.682539682539684</v>
      </c>
      <c r="S1828" s="6">
        <f t="shared" si="401"/>
        <v>0.20654975950278809</v>
      </c>
      <c r="T1828" s="29"/>
      <c r="U1828" s="6">
        <f t="shared" si="402"/>
        <v>40287</v>
      </c>
      <c r="V1828" s="55">
        <f t="shared" si="403"/>
        <v>40287</v>
      </c>
      <c r="W1828" s="6">
        <f t="shared" si="405"/>
        <v>0</v>
      </c>
      <c r="X1828" s="6">
        <f t="shared" si="406"/>
        <v>-19.682539682539684</v>
      </c>
      <c r="AA1828">
        <f t="shared" si="393"/>
        <v>0</v>
      </c>
    </row>
    <row r="1829" spans="1:27">
      <c r="A1829" s="67">
        <v>40288</v>
      </c>
      <c r="B1829" s="68">
        <v>95.566400000000002</v>
      </c>
      <c r="C1829" s="46"/>
      <c r="D1829" s="1"/>
      <c r="E1829" s="1"/>
      <c r="F1829" s="1"/>
      <c r="G1829" s="1"/>
      <c r="H1829" s="1"/>
      <c r="I1829" s="1"/>
      <c r="J1829" s="2">
        <f t="shared" si="394"/>
        <v>0</v>
      </c>
      <c r="K1829" s="2">
        <f t="shared" si="395"/>
        <v>0</v>
      </c>
      <c r="L1829" s="8">
        <f t="shared" si="404"/>
        <v>40288</v>
      </c>
      <c r="M1829" s="54">
        <f t="shared" si="396"/>
        <v>0</v>
      </c>
      <c r="N1829" s="6">
        <f t="shared" si="397"/>
        <v>0</v>
      </c>
      <c r="O1829" s="6" t="str">
        <f t="shared" si="398"/>
        <v/>
      </c>
      <c r="P1829" s="29"/>
      <c r="Q1829" s="54">
        <f t="shared" si="399"/>
        <v>1</v>
      </c>
      <c r="R1829" s="6">
        <f t="shared" si="400"/>
        <v>-19.682539682539684</v>
      </c>
      <c r="S1829" s="6">
        <f t="shared" si="401"/>
        <v>0.20595669275540027</v>
      </c>
      <c r="T1829" s="29"/>
      <c r="U1829" s="6">
        <f t="shared" si="402"/>
        <v>40288</v>
      </c>
      <c r="V1829" s="55">
        <f t="shared" si="403"/>
        <v>40288</v>
      </c>
      <c r="W1829" s="6">
        <f t="shared" si="405"/>
        <v>0</v>
      </c>
      <c r="X1829" s="6">
        <f t="shared" si="406"/>
        <v>-19.682539682539684</v>
      </c>
      <c r="AA1829">
        <f t="shared" si="393"/>
        <v>0</v>
      </c>
    </row>
    <row r="1830" spans="1:27">
      <c r="A1830" s="67">
        <v>40289</v>
      </c>
      <c r="B1830" s="68">
        <v>95.915000000000006</v>
      </c>
      <c r="C1830" s="46"/>
      <c r="D1830" s="1"/>
      <c r="E1830" s="1"/>
      <c r="F1830" s="1"/>
      <c r="G1830" s="1"/>
      <c r="H1830" s="1"/>
      <c r="I1830" s="1"/>
      <c r="J1830" s="2">
        <f t="shared" si="394"/>
        <v>0</v>
      </c>
      <c r="K1830" s="2">
        <f t="shared" si="395"/>
        <v>0</v>
      </c>
      <c r="L1830" s="8">
        <f t="shared" si="404"/>
        <v>40289</v>
      </c>
      <c r="M1830" s="54">
        <f t="shared" si="396"/>
        <v>0</v>
      </c>
      <c r="N1830" s="6">
        <f t="shared" si="397"/>
        <v>0</v>
      </c>
      <c r="O1830" s="6" t="str">
        <f t="shared" si="398"/>
        <v/>
      </c>
      <c r="P1830" s="29"/>
      <c r="Q1830" s="54">
        <f t="shared" si="399"/>
        <v>1</v>
      </c>
      <c r="R1830" s="6">
        <f t="shared" si="400"/>
        <v>-19.682539682539684</v>
      </c>
      <c r="S1830" s="6">
        <f t="shared" si="401"/>
        <v>0.20520814974237275</v>
      </c>
      <c r="T1830" s="29"/>
      <c r="U1830" s="6">
        <f t="shared" si="402"/>
        <v>40289</v>
      </c>
      <c r="V1830" s="55">
        <f t="shared" si="403"/>
        <v>40289</v>
      </c>
      <c r="W1830" s="6">
        <f t="shared" si="405"/>
        <v>0</v>
      </c>
      <c r="X1830" s="6">
        <f t="shared" si="406"/>
        <v>-19.682539682539684</v>
      </c>
      <c r="AA1830">
        <f t="shared" si="393"/>
        <v>0</v>
      </c>
    </row>
    <row r="1831" spans="1:27">
      <c r="A1831" s="67">
        <v>40290</v>
      </c>
      <c r="B1831" s="68">
        <v>96.235699999999994</v>
      </c>
      <c r="C1831" s="46"/>
      <c r="D1831" s="1"/>
      <c r="E1831" s="1"/>
      <c r="F1831" s="1"/>
      <c r="G1831" s="1"/>
      <c r="H1831" s="1"/>
      <c r="I1831" s="1"/>
      <c r="J1831" s="2">
        <f t="shared" si="394"/>
        <v>0</v>
      </c>
      <c r="K1831" s="2">
        <f t="shared" si="395"/>
        <v>0</v>
      </c>
      <c r="L1831" s="8">
        <f t="shared" si="404"/>
        <v>40290</v>
      </c>
      <c r="M1831" s="54">
        <f t="shared" si="396"/>
        <v>0</v>
      </c>
      <c r="N1831" s="6">
        <f t="shared" si="397"/>
        <v>0</v>
      </c>
      <c r="O1831" s="6" t="str">
        <f t="shared" si="398"/>
        <v/>
      </c>
      <c r="P1831" s="29"/>
      <c r="Q1831" s="54">
        <f t="shared" si="399"/>
        <v>1</v>
      </c>
      <c r="R1831" s="6">
        <f t="shared" si="400"/>
        <v>-19.682539682539684</v>
      </c>
      <c r="S1831" s="6">
        <f t="shared" si="401"/>
        <v>0.20452430524784135</v>
      </c>
      <c r="T1831" s="29"/>
      <c r="U1831" s="6">
        <f t="shared" si="402"/>
        <v>40290</v>
      </c>
      <c r="V1831" s="55">
        <f t="shared" si="403"/>
        <v>40290</v>
      </c>
      <c r="W1831" s="6">
        <f t="shared" si="405"/>
        <v>0</v>
      </c>
      <c r="X1831" s="6">
        <f t="shared" si="406"/>
        <v>-19.682539682539684</v>
      </c>
      <c r="AA1831">
        <f t="shared" si="393"/>
        <v>0</v>
      </c>
    </row>
    <row r="1832" spans="1:27">
      <c r="A1832" s="67">
        <v>40291</v>
      </c>
      <c r="B1832" s="68">
        <v>96.462500000000006</v>
      </c>
      <c r="C1832" s="46"/>
      <c r="D1832" s="1"/>
      <c r="E1832" s="1"/>
      <c r="F1832" s="1"/>
      <c r="G1832" s="1"/>
      <c r="H1832" s="1"/>
      <c r="I1832" s="1"/>
      <c r="J1832" s="2">
        <f t="shared" si="394"/>
        <v>0</v>
      </c>
      <c r="K1832" s="2">
        <f t="shared" si="395"/>
        <v>0</v>
      </c>
      <c r="L1832" s="8">
        <f t="shared" si="404"/>
        <v>40291</v>
      </c>
      <c r="M1832" s="54">
        <f t="shared" si="396"/>
        <v>0</v>
      </c>
      <c r="N1832" s="6">
        <f t="shared" si="397"/>
        <v>0</v>
      </c>
      <c r="O1832" s="6" t="str">
        <f t="shared" si="398"/>
        <v/>
      </c>
      <c r="P1832" s="29"/>
      <c r="Q1832" s="54">
        <f t="shared" si="399"/>
        <v>1</v>
      </c>
      <c r="R1832" s="6">
        <f t="shared" si="400"/>
        <v>-19.682539682539684</v>
      </c>
      <c r="S1832" s="6">
        <f t="shared" si="401"/>
        <v>0.20404343327759164</v>
      </c>
      <c r="T1832" s="29"/>
      <c r="U1832" s="6">
        <f t="shared" si="402"/>
        <v>40291</v>
      </c>
      <c r="V1832" s="55">
        <f t="shared" si="403"/>
        <v>40291</v>
      </c>
      <c r="W1832" s="6">
        <f t="shared" si="405"/>
        <v>0</v>
      </c>
      <c r="X1832" s="6">
        <f t="shared" si="406"/>
        <v>-19.682539682539684</v>
      </c>
      <c r="AA1832">
        <f t="shared" si="393"/>
        <v>0</v>
      </c>
    </row>
    <row r="1833" spans="1:27">
      <c r="A1833" s="67">
        <v>40294</v>
      </c>
      <c r="B1833" s="68">
        <v>97.039100000000005</v>
      </c>
      <c r="C1833" s="46"/>
      <c r="D1833" s="1"/>
      <c r="E1833" s="1"/>
      <c r="F1833" s="1"/>
      <c r="G1833" s="1"/>
      <c r="H1833" s="1"/>
      <c r="I1833" s="1"/>
      <c r="J1833" s="2">
        <f t="shared" si="394"/>
        <v>0</v>
      </c>
      <c r="K1833" s="2">
        <f t="shared" si="395"/>
        <v>0</v>
      </c>
      <c r="L1833" s="8">
        <f t="shared" si="404"/>
        <v>40294</v>
      </c>
      <c r="M1833" s="54">
        <f t="shared" si="396"/>
        <v>0</v>
      </c>
      <c r="N1833" s="6">
        <f t="shared" si="397"/>
        <v>0</v>
      </c>
      <c r="O1833" s="6" t="str">
        <f t="shared" si="398"/>
        <v/>
      </c>
      <c r="P1833" s="29"/>
      <c r="Q1833" s="54">
        <f t="shared" si="399"/>
        <v>1</v>
      </c>
      <c r="R1833" s="6">
        <f t="shared" si="400"/>
        <v>-19.682539682539684</v>
      </c>
      <c r="S1833" s="6">
        <f t="shared" si="401"/>
        <v>0.2028310205117286</v>
      </c>
      <c r="T1833" s="29"/>
      <c r="U1833" s="6">
        <f t="shared" si="402"/>
        <v>40294</v>
      </c>
      <c r="V1833" s="55">
        <f t="shared" si="403"/>
        <v>40294</v>
      </c>
      <c r="W1833" s="6">
        <f t="shared" si="405"/>
        <v>0</v>
      </c>
      <c r="X1833" s="6">
        <f t="shared" si="406"/>
        <v>-19.682539682539684</v>
      </c>
      <c r="AA1833">
        <f t="shared" si="393"/>
        <v>0</v>
      </c>
    </row>
    <row r="1834" spans="1:27">
      <c r="A1834" s="67">
        <v>40295</v>
      </c>
      <c r="B1834" s="68">
        <v>96.8523</v>
      </c>
      <c r="C1834" s="46"/>
      <c r="D1834" s="1"/>
      <c r="E1834" s="1"/>
      <c r="F1834" s="1"/>
      <c r="G1834" s="1"/>
      <c r="H1834" s="1"/>
      <c r="I1834" s="1"/>
      <c r="J1834" s="2">
        <f t="shared" si="394"/>
        <v>0</v>
      </c>
      <c r="K1834" s="2">
        <f t="shared" si="395"/>
        <v>0</v>
      </c>
      <c r="L1834" s="8">
        <f t="shared" si="404"/>
        <v>40295</v>
      </c>
      <c r="M1834" s="54">
        <f t="shared" si="396"/>
        <v>0</v>
      </c>
      <c r="N1834" s="6">
        <f t="shared" si="397"/>
        <v>0</v>
      </c>
      <c r="O1834" s="6" t="str">
        <f t="shared" si="398"/>
        <v/>
      </c>
      <c r="P1834" s="29"/>
      <c r="Q1834" s="54">
        <f t="shared" si="399"/>
        <v>1</v>
      </c>
      <c r="R1834" s="6">
        <f t="shared" si="400"/>
        <v>-19.682539682539684</v>
      </c>
      <c r="S1834" s="6">
        <f t="shared" si="401"/>
        <v>0.20322222273027779</v>
      </c>
      <c r="T1834" s="29"/>
      <c r="U1834" s="6">
        <f t="shared" si="402"/>
        <v>40295</v>
      </c>
      <c r="V1834" s="55">
        <f t="shared" si="403"/>
        <v>40295</v>
      </c>
      <c r="W1834" s="6">
        <f t="shared" si="405"/>
        <v>0</v>
      </c>
      <c r="X1834" s="6">
        <f t="shared" si="406"/>
        <v>-19.682539682539684</v>
      </c>
      <c r="AA1834">
        <f t="shared" si="393"/>
        <v>0</v>
      </c>
    </row>
    <row r="1835" spans="1:27">
      <c r="A1835" s="67">
        <v>40296</v>
      </c>
      <c r="B1835" s="68">
        <v>95.602400000000003</v>
      </c>
      <c r="C1835" s="46"/>
      <c r="D1835" s="1"/>
      <c r="E1835" s="1"/>
      <c r="F1835" s="1"/>
      <c r="G1835" s="1"/>
      <c r="H1835" s="1"/>
      <c r="I1835" s="1"/>
      <c r="J1835" s="2">
        <f t="shared" si="394"/>
        <v>0</v>
      </c>
      <c r="K1835" s="2">
        <f t="shared" si="395"/>
        <v>0</v>
      </c>
      <c r="L1835" s="8">
        <f t="shared" si="404"/>
        <v>40296</v>
      </c>
      <c r="M1835" s="54">
        <f t="shared" si="396"/>
        <v>0</v>
      </c>
      <c r="N1835" s="6">
        <f t="shared" si="397"/>
        <v>0</v>
      </c>
      <c r="O1835" s="6" t="str">
        <f t="shared" si="398"/>
        <v/>
      </c>
      <c r="P1835" s="29"/>
      <c r="Q1835" s="54">
        <f t="shared" si="399"/>
        <v>1</v>
      </c>
      <c r="R1835" s="6">
        <f t="shared" si="400"/>
        <v>-19.682539682539684</v>
      </c>
      <c r="S1835" s="6">
        <f t="shared" si="401"/>
        <v>0.20587913778879696</v>
      </c>
      <c r="T1835" s="29"/>
      <c r="U1835" s="6">
        <f t="shared" si="402"/>
        <v>40296</v>
      </c>
      <c r="V1835" s="55">
        <f t="shared" si="403"/>
        <v>40296</v>
      </c>
      <c r="W1835" s="6">
        <f t="shared" si="405"/>
        <v>0</v>
      </c>
      <c r="X1835" s="6">
        <f t="shared" si="406"/>
        <v>-19.682539682539684</v>
      </c>
      <c r="AA1835">
        <f t="shared" si="393"/>
        <v>0</v>
      </c>
    </row>
    <row r="1836" spans="1:27">
      <c r="A1836" s="67">
        <v>40297</v>
      </c>
      <c r="B1836" s="68">
        <v>96.124499999999998</v>
      </c>
      <c r="C1836" s="46"/>
      <c r="D1836" s="1"/>
      <c r="E1836" s="1"/>
      <c r="F1836" s="1"/>
      <c r="G1836" s="1"/>
      <c r="H1836" s="1"/>
      <c r="I1836" s="1"/>
      <c r="J1836" s="2">
        <f t="shared" si="394"/>
        <v>0</v>
      </c>
      <c r="K1836" s="2">
        <f t="shared" si="395"/>
        <v>0</v>
      </c>
      <c r="L1836" s="8">
        <f t="shared" si="404"/>
        <v>40297</v>
      </c>
      <c r="M1836" s="54">
        <f t="shared" si="396"/>
        <v>0</v>
      </c>
      <c r="N1836" s="6">
        <f t="shared" si="397"/>
        <v>0</v>
      </c>
      <c r="O1836" s="6" t="str">
        <f t="shared" si="398"/>
        <v/>
      </c>
      <c r="P1836" s="29"/>
      <c r="Q1836" s="54">
        <f t="shared" si="399"/>
        <v>1</v>
      </c>
      <c r="R1836" s="6">
        <f t="shared" si="400"/>
        <v>-19.682539682539684</v>
      </c>
      <c r="S1836" s="6">
        <f t="shared" si="401"/>
        <v>0.20476090572684055</v>
      </c>
      <c r="T1836" s="29"/>
      <c r="U1836" s="6">
        <f t="shared" si="402"/>
        <v>40297</v>
      </c>
      <c r="V1836" s="55">
        <f t="shared" si="403"/>
        <v>40297</v>
      </c>
      <c r="W1836" s="6">
        <f t="shared" si="405"/>
        <v>0</v>
      </c>
      <c r="X1836" s="6">
        <f t="shared" si="406"/>
        <v>-19.682539682539684</v>
      </c>
      <c r="AA1836">
        <f t="shared" si="393"/>
        <v>0</v>
      </c>
    </row>
    <row r="1837" spans="1:27">
      <c r="A1837" s="67">
        <v>40298</v>
      </c>
      <c r="B1837" s="68">
        <v>96.776300000000006</v>
      </c>
      <c r="C1837" s="46"/>
      <c r="D1837" s="1"/>
      <c r="E1837" s="1"/>
      <c r="F1837" s="1"/>
      <c r="G1837" s="1"/>
      <c r="H1837" s="1"/>
      <c r="I1837" s="1"/>
      <c r="J1837" s="2">
        <f t="shared" si="394"/>
        <v>0</v>
      </c>
      <c r="K1837" s="2">
        <f t="shared" si="395"/>
        <v>0</v>
      </c>
      <c r="L1837" s="8">
        <f t="shared" si="404"/>
        <v>40298</v>
      </c>
      <c r="M1837" s="54">
        <f t="shared" si="396"/>
        <v>0</v>
      </c>
      <c r="N1837" s="6">
        <f t="shared" si="397"/>
        <v>0</v>
      </c>
      <c r="O1837" s="6" t="str">
        <f t="shared" si="398"/>
        <v/>
      </c>
      <c r="P1837" s="29"/>
      <c r="Q1837" s="54">
        <f t="shared" si="399"/>
        <v>1</v>
      </c>
      <c r="R1837" s="6">
        <f t="shared" si="400"/>
        <v>-19.682539682539684</v>
      </c>
      <c r="S1837" s="6">
        <f t="shared" si="401"/>
        <v>0.20338181644203884</v>
      </c>
      <c r="T1837" s="29"/>
      <c r="U1837" s="6">
        <f t="shared" si="402"/>
        <v>40298</v>
      </c>
      <c r="V1837" s="55">
        <f t="shared" si="403"/>
        <v>40298</v>
      </c>
      <c r="W1837" s="6">
        <f t="shared" si="405"/>
        <v>0</v>
      </c>
      <c r="X1837" s="6">
        <f t="shared" si="406"/>
        <v>-19.682539682539684</v>
      </c>
      <c r="AA1837">
        <f t="shared" si="393"/>
        <v>0</v>
      </c>
    </row>
    <row r="1838" spans="1:27">
      <c r="A1838" s="67">
        <v>40301</v>
      </c>
      <c r="B1838" s="68">
        <v>96.270099999999999</v>
      </c>
      <c r="C1838" s="46"/>
      <c r="D1838" s="1"/>
      <c r="E1838" s="1"/>
      <c r="F1838" s="1"/>
      <c r="G1838" s="1"/>
      <c r="H1838" s="1"/>
      <c r="I1838" s="1"/>
      <c r="J1838" s="2">
        <f t="shared" si="394"/>
        <v>0</v>
      </c>
      <c r="K1838" s="2">
        <f t="shared" si="395"/>
        <v>0</v>
      </c>
      <c r="L1838" s="8">
        <f t="shared" si="404"/>
        <v>40301</v>
      </c>
      <c r="M1838" s="54">
        <f t="shared" si="396"/>
        <v>0</v>
      </c>
      <c r="N1838" s="6">
        <f t="shared" si="397"/>
        <v>0</v>
      </c>
      <c r="O1838" s="6" t="str">
        <f t="shared" si="398"/>
        <v/>
      </c>
      <c r="P1838" s="29"/>
      <c r="Q1838" s="54">
        <f t="shared" si="399"/>
        <v>1</v>
      </c>
      <c r="R1838" s="6">
        <f t="shared" si="400"/>
        <v>-19.682539682539684</v>
      </c>
      <c r="S1838" s="6">
        <f t="shared" si="401"/>
        <v>0.20445122299176674</v>
      </c>
      <c r="T1838" s="29"/>
      <c r="U1838" s="6">
        <f t="shared" si="402"/>
        <v>40301</v>
      </c>
      <c r="V1838" s="55">
        <f t="shared" si="403"/>
        <v>40301</v>
      </c>
      <c r="W1838" s="6">
        <f t="shared" si="405"/>
        <v>0</v>
      </c>
      <c r="X1838" s="6">
        <f t="shared" si="406"/>
        <v>-19.682539682539684</v>
      </c>
      <c r="AA1838">
        <f t="shared" si="393"/>
        <v>0</v>
      </c>
    </row>
    <row r="1839" spans="1:27">
      <c r="A1839" s="67">
        <v>40302</v>
      </c>
      <c r="B1839" s="68">
        <v>95.511700000000005</v>
      </c>
      <c r="C1839" s="46"/>
      <c r="D1839" s="1"/>
      <c r="E1839" s="1"/>
      <c r="F1839" s="1"/>
      <c r="G1839" s="1"/>
      <c r="H1839" s="1"/>
      <c r="I1839" s="1"/>
      <c r="J1839" s="2">
        <f t="shared" si="394"/>
        <v>0</v>
      </c>
      <c r="K1839" s="2">
        <f t="shared" si="395"/>
        <v>0</v>
      </c>
      <c r="L1839" s="8">
        <f t="shared" si="404"/>
        <v>40302</v>
      </c>
      <c r="M1839" s="54">
        <f t="shared" si="396"/>
        <v>0</v>
      </c>
      <c r="N1839" s="6">
        <f t="shared" si="397"/>
        <v>0</v>
      </c>
      <c r="O1839" s="6" t="str">
        <f t="shared" si="398"/>
        <v/>
      </c>
      <c r="P1839" s="29"/>
      <c r="Q1839" s="54">
        <f t="shared" si="399"/>
        <v>1</v>
      </c>
      <c r="R1839" s="6">
        <f t="shared" si="400"/>
        <v>-19.682539682539684</v>
      </c>
      <c r="S1839" s="6">
        <f t="shared" si="401"/>
        <v>0.20607464512242671</v>
      </c>
      <c r="T1839" s="29"/>
      <c r="U1839" s="6">
        <f t="shared" si="402"/>
        <v>40302</v>
      </c>
      <c r="V1839" s="55">
        <f t="shared" si="403"/>
        <v>40302</v>
      </c>
      <c r="W1839" s="6">
        <f t="shared" si="405"/>
        <v>0</v>
      </c>
      <c r="X1839" s="6">
        <f t="shared" si="406"/>
        <v>-19.682539682539684</v>
      </c>
      <c r="AA1839">
        <f t="shared" si="393"/>
        <v>0</v>
      </c>
    </row>
    <row r="1840" spans="1:27">
      <c r="A1840" s="67">
        <v>40303</v>
      </c>
      <c r="B1840" s="68">
        <v>95.484300000000005</v>
      </c>
      <c r="C1840" s="46"/>
      <c r="D1840" s="1"/>
      <c r="E1840" s="1"/>
      <c r="F1840" s="1"/>
      <c r="G1840" s="1"/>
      <c r="H1840" s="1"/>
      <c r="I1840" s="1"/>
      <c r="J1840" s="2">
        <f t="shared" si="394"/>
        <v>0</v>
      </c>
      <c r="K1840" s="2">
        <f t="shared" si="395"/>
        <v>0</v>
      </c>
      <c r="L1840" s="8">
        <f t="shared" si="404"/>
        <v>40303</v>
      </c>
      <c r="M1840" s="54">
        <f t="shared" si="396"/>
        <v>0</v>
      </c>
      <c r="N1840" s="6">
        <f t="shared" si="397"/>
        <v>0</v>
      </c>
      <c r="O1840" s="6" t="str">
        <f t="shared" si="398"/>
        <v/>
      </c>
      <c r="P1840" s="29"/>
      <c r="Q1840" s="54">
        <f t="shared" si="399"/>
        <v>1</v>
      </c>
      <c r="R1840" s="6">
        <f t="shared" si="400"/>
        <v>-19.682539682539684</v>
      </c>
      <c r="S1840" s="6">
        <f t="shared" si="401"/>
        <v>0.20613377992549228</v>
      </c>
      <c r="T1840" s="29"/>
      <c r="U1840" s="6">
        <f t="shared" si="402"/>
        <v>40303</v>
      </c>
      <c r="V1840" s="55">
        <f t="shared" si="403"/>
        <v>40303</v>
      </c>
      <c r="W1840" s="6">
        <f t="shared" si="405"/>
        <v>0</v>
      </c>
      <c r="X1840" s="6">
        <f t="shared" si="406"/>
        <v>-19.682539682539684</v>
      </c>
      <c r="AA1840">
        <f t="shared" si="393"/>
        <v>0</v>
      </c>
    </row>
    <row r="1841" spans="1:27">
      <c r="A1841" s="67">
        <v>40304</v>
      </c>
      <c r="B1841" s="68">
        <v>95.395399999999995</v>
      </c>
      <c r="C1841" s="46"/>
      <c r="D1841" s="1"/>
      <c r="E1841" s="1"/>
      <c r="F1841" s="1"/>
      <c r="G1841" s="1"/>
      <c r="H1841" s="1"/>
      <c r="I1841" s="1"/>
      <c r="J1841" s="2">
        <f t="shared" si="394"/>
        <v>0</v>
      </c>
      <c r="K1841" s="2">
        <f t="shared" si="395"/>
        <v>0</v>
      </c>
      <c r="L1841" s="8">
        <f t="shared" si="404"/>
        <v>40304</v>
      </c>
      <c r="M1841" s="54">
        <f t="shared" si="396"/>
        <v>0</v>
      </c>
      <c r="N1841" s="6">
        <f t="shared" si="397"/>
        <v>0</v>
      </c>
      <c r="O1841" s="6" t="str">
        <f t="shared" si="398"/>
        <v/>
      </c>
      <c r="P1841" s="29"/>
      <c r="Q1841" s="54">
        <f t="shared" si="399"/>
        <v>1</v>
      </c>
      <c r="R1841" s="6">
        <f t="shared" si="400"/>
        <v>-19.682539682539684</v>
      </c>
      <c r="S1841" s="6">
        <f t="shared" si="401"/>
        <v>0.20632587821362125</v>
      </c>
      <c r="T1841" s="29"/>
      <c r="U1841" s="6">
        <f t="shared" si="402"/>
        <v>40304</v>
      </c>
      <c r="V1841" s="55">
        <f t="shared" si="403"/>
        <v>40304</v>
      </c>
      <c r="W1841" s="6">
        <f t="shared" si="405"/>
        <v>0</v>
      </c>
      <c r="X1841" s="6">
        <f t="shared" si="406"/>
        <v>-19.682539682539684</v>
      </c>
      <c r="AA1841">
        <f t="shared" si="393"/>
        <v>0</v>
      </c>
    </row>
    <row r="1842" spans="1:27">
      <c r="A1842" s="67">
        <v>40305</v>
      </c>
      <c r="B1842" s="68">
        <v>94.196399999999997</v>
      </c>
      <c r="C1842" s="46"/>
      <c r="D1842" s="1"/>
      <c r="E1842" s="1"/>
      <c r="F1842" s="1"/>
      <c r="G1842" s="1"/>
      <c r="H1842" s="1"/>
      <c r="I1842" s="1"/>
      <c r="J1842" s="2">
        <f t="shared" si="394"/>
        <v>0</v>
      </c>
      <c r="K1842" s="2">
        <f t="shared" si="395"/>
        <v>0</v>
      </c>
      <c r="L1842" s="8">
        <f t="shared" si="404"/>
        <v>40305</v>
      </c>
      <c r="M1842" s="54">
        <f t="shared" si="396"/>
        <v>0</v>
      </c>
      <c r="N1842" s="6">
        <f t="shared" si="397"/>
        <v>0</v>
      </c>
      <c r="O1842" s="6" t="str">
        <f t="shared" si="398"/>
        <v/>
      </c>
      <c r="P1842" s="29"/>
      <c r="Q1842" s="54">
        <f t="shared" si="399"/>
        <v>1</v>
      </c>
      <c r="R1842" s="6">
        <f t="shared" si="400"/>
        <v>-19.682539682539684</v>
      </c>
      <c r="S1842" s="6">
        <f t="shared" si="401"/>
        <v>0.20895214342097665</v>
      </c>
      <c r="T1842" s="29"/>
      <c r="U1842" s="6">
        <f t="shared" si="402"/>
        <v>40305</v>
      </c>
      <c r="V1842" s="55">
        <f t="shared" si="403"/>
        <v>40305</v>
      </c>
      <c r="W1842" s="6">
        <f t="shared" si="405"/>
        <v>0</v>
      </c>
      <c r="X1842" s="6">
        <f t="shared" si="406"/>
        <v>-19.682539682539684</v>
      </c>
      <c r="AA1842">
        <f t="shared" si="393"/>
        <v>0</v>
      </c>
    </row>
    <row r="1843" spans="1:27">
      <c r="A1843" s="67">
        <v>40308</v>
      </c>
      <c r="B1843" s="68">
        <v>96.175799999999995</v>
      </c>
      <c r="C1843" s="46"/>
      <c r="D1843" s="1"/>
      <c r="E1843" s="1"/>
      <c r="F1843" s="1"/>
      <c r="G1843" s="1"/>
      <c r="H1843" s="1"/>
      <c r="I1843" s="1"/>
      <c r="J1843" s="2">
        <f t="shared" si="394"/>
        <v>0</v>
      </c>
      <c r="K1843" s="2">
        <f t="shared" si="395"/>
        <v>0</v>
      </c>
      <c r="L1843" s="8">
        <f t="shared" si="404"/>
        <v>40308</v>
      </c>
      <c r="M1843" s="54">
        <f t="shared" si="396"/>
        <v>0</v>
      </c>
      <c r="N1843" s="6">
        <f t="shared" si="397"/>
        <v>0</v>
      </c>
      <c r="O1843" s="6" t="str">
        <f t="shared" si="398"/>
        <v/>
      </c>
      <c r="P1843" s="29"/>
      <c r="Q1843" s="54">
        <f t="shared" si="399"/>
        <v>1</v>
      </c>
      <c r="R1843" s="6">
        <f t="shared" si="400"/>
        <v>-19.682539682539684</v>
      </c>
      <c r="S1843" s="6">
        <f t="shared" si="401"/>
        <v>0.20465168662532243</v>
      </c>
      <c r="T1843" s="29"/>
      <c r="U1843" s="6">
        <f t="shared" si="402"/>
        <v>40308</v>
      </c>
      <c r="V1843" s="55">
        <f t="shared" si="403"/>
        <v>40308</v>
      </c>
      <c r="W1843" s="6">
        <f t="shared" si="405"/>
        <v>0</v>
      </c>
      <c r="X1843" s="6">
        <f t="shared" si="406"/>
        <v>-19.682539682539684</v>
      </c>
      <c r="AA1843">
        <f t="shared" si="393"/>
        <v>0</v>
      </c>
    </row>
    <row r="1844" spans="1:27">
      <c r="A1844" s="67">
        <v>40309</v>
      </c>
      <c r="B1844" s="68">
        <v>95.450599999999994</v>
      </c>
      <c r="C1844" s="46"/>
      <c r="D1844" s="1"/>
      <c r="E1844" s="1"/>
      <c r="F1844" s="1"/>
      <c r="G1844" s="1"/>
      <c r="H1844" s="1"/>
      <c r="I1844" s="1"/>
      <c r="J1844" s="2">
        <f t="shared" si="394"/>
        <v>0</v>
      </c>
      <c r="K1844" s="2">
        <f t="shared" si="395"/>
        <v>0</v>
      </c>
      <c r="L1844" s="8">
        <f t="shared" si="404"/>
        <v>40309</v>
      </c>
      <c r="M1844" s="54">
        <f t="shared" si="396"/>
        <v>0</v>
      </c>
      <c r="N1844" s="6">
        <f t="shared" si="397"/>
        <v>0</v>
      </c>
      <c r="O1844" s="6" t="str">
        <f t="shared" si="398"/>
        <v/>
      </c>
      <c r="P1844" s="29"/>
      <c r="Q1844" s="54">
        <f t="shared" si="399"/>
        <v>1</v>
      </c>
      <c r="R1844" s="6">
        <f t="shared" si="400"/>
        <v>-19.682539682539684</v>
      </c>
      <c r="S1844" s="6">
        <f t="shared" si="401"/>
        <v>0.20620655797385962</v>
      </c>
      <c r="T1844" s="29"/>
      <c r="U1844" s="6">
        <f t="shared" si="402"/>
        <v>40309</v>
      </c>
      <c r="V1844" s="55">
        <f t="shared" si="403"/>
        <v>40309</v>
      </c>
      <c r="W1844" s="6">
        <f t="shared" si="405"/>
        <v>0</v>
      </c>
      <c r="X1844" s="6">
        <f t="shared" si="406"/>
        <v>-19.682539682539684</v>
      </c>
      <c r="AA1844">
        <f t="shared" si="393"/>
        <v>0</v>
      </c>
    </row>
    <row r="1845" spans="1:27">
      <c r="A1845" s="67">
        <v>40310</v>
      </c>
      <c r="B1845" s="68">
        <v>95.509399999999999</v>
      </c>
      <c r="C1845" s="46"/>
      <c r="D1845" s="1"/>
      <c r="E1845" s="1"/>
      <c r="F1845" s="1"/>
      <c r="G1845" s="1"/>
      <c r="H1845" s="1"/>
      <c r="I1845" s="1"/>
      <c r="J1845" s="2">
        <f t="shared" si="394"/>
        <v>0</v>
      </c>
      <c r="K1845" s="2">
        <f t="shared" si="395"/>
        <v>0</v>
      </c>
      <c r="L1845" s="8">
        <f t="shared" si="404"/>
        <v>40310</v>
      </c>
      <c r="M1845" s="54">
        <f t="shared" si="396"/>
        <v>0</v>
      </c>
      <c r="N1845" s="6">
        <f t="shared" si="397"/>
        <v>0</v>
      </c>
      <c r="O1845" s="6" t="str">
        <f t="shared" si="398"/>
        <v/>
      </c>
      <c r="P1845" s="29"/>
      <c r="Q1845" s="54">
        <f t="shared" si="399"/>
        <v>1</v>
      </c>
      <c r="R1845" s="6">
        <f t="shared" si="400"/>
        <v>-19.682539682539684</v>
      </c>
      <c r="S1845" s="6">
        <f t="shared" si="401"/>
        <v>0.20607960768824518</v>
      </c>
      <c r="T1845" s="29"/>
      <c r="U1845" s="6">
        <f t="shared" si="402"/>
        <v>40310</v>
      </c>
      <c r="V1845" s="55">
        <f t="shared" si="403"/>
        <v>40310</v>
      </c>
      <c r="W1845" s="6">
        <f t="shared" si="405"/>
        <v>0</v>
      </c>
      <c r="X1845" s="6">
        <f t="shared" si="406"/>
        <v>-19.682539682539684</v>
      </c>
      <c r="AA1845">
        <f t="shared" si="393"/>
        <v>0</v>
      </c>
    </row>
    <row r="1846" spans="1:27">
      <c r="A1846" s="67">
        <v>40311</v>
      </c>
      <c r="B1846" s="68">
        <v>96.278000000000006</v>
      </c>
      <c r="C1846" s="46"/>
      <c r="D1846" s="1"/>
      <c r="E1846" s="1"/>
      <c r="F1846" s="1"/>
      <c r="G1846" s="1"/>
      <c r="H1846" s="1"/>
      <c r="I1846" s="1"/>
      <c r="J1846" s="2">
        <f t="shared" si="394"/>
        <v>0</v>
      </c>
      <c r="K1846" s="2">
        <f t="shared" si="395"/>
        <v>0</v>
      </c>
      <c r="L1846" s="8">
        <f t="shared" si="404"/>
        <v>40311</v>
      </c>
      <c r="M1846" s="54">
        <f t="shared" si="396"/>
        <v>0</v>
      </c>
      <c r="N1846" s="6">
        <f t="shared" si="397"/>
        <v>0</v>
      </c>
      <c r="O1846" s="6" t="str">
        <f t="shared" si="398"/>
        <v/>
      </c>
      <c r="P1846" s="29"/>
      <c r="Q1846" s="54">
        <f t="shared" si="399"/>
        <v>1</v>
      </c>
      <c r="R1846" s="6">
        <f t="shared" si="400"/>
        <v>-19.682539682539684</v>
      </c>
      <c r="S1846" s="6">
        <f t="shared" si="401"/>
        <v>0.2044344469405231</v>
      </c>
      <c r="T1846" s="29"/>
      <c r="U1846" s="6">
        <f t="shared" si="402"/>
        <v>40311</v>
      </c>
      <c r="V1846" s="55">
        <f t="shared" si="403"/>
        <v>40311</v>
      </c>
      <c r="W1846" s="6">
        <f t="shared" si="405"/>
        <v>0</v>
      </c>
      <c r="X1846" s="6">
        <f t="shared" si="406"/>
        <v>-19.682539682539684</v>
      </c>
      <c r="AA1846">
        <f t="shared" si="393"/>
        <v>0</v>
      </c>
    </row>
    <row r="1847" spans="1:27">
      <c r="A1847" s="67">
        <v>40312</v>
      </c>
      <c r="B1847" s="68">
        <v>95.617900000000006</v>
      </c>
      <c r="C1847" s="46"/>
      <c r="D1847" s="1"/>
      <c r="E1847" s="1"/>
      <c r="F1847" s="1"/>
      <c r="G1847" s="1"/>
      <c r="H1847" s="1"/>
      <c r="I1847" s="1"/>
      <c r="J1847" s="2">
        <f t="shared" si="394"/>
        <v>0</v>
      </c>
      <c r="K1847" s="2">
        <f t="shared" si="395"/>
        <v>0</v>
      </c>
      <c r="L1847" s="8">
        <f t="shared" si="404"/>
        <v>40312</v>
      </c>
      <c r="M1847" s="54">
        <f t="shared" si="396"/>
        <v>0</v>
      </c>
      <c r="N1847" s="6">
        <f t="shared" si="397"/>
        <v>0</v>
      </c>
      <c r="O1847" s="6" t="str">
        <f t="shared" si="398"/>
        <v/>
      </c>
      <c r="P1847" s="29"/>
      <c r="Q1847" s="54">
        <f t="shared" si="399"/>
        <v>1</v>
      </c>
      <c r="R1847" s="6">
        <f t="shared" si="400"/>
        <v>-19.682539682539684</v>
      </c>
      <c r="S1847" s="6">
        <f t="shared" si="401"/>
        <v>0.20584576405191582</v>
      </c>
      <c r="T1847" s="29"/>
      <c r="U1847" s="6">
        <f t="shared" si="402"/>
        <v>40312</v>
      </c>
      <c r="V1847" s="55">
        <f t="shared" si="403"/>
        <v>40312</v>
      </c>
      <c r="W1847" s="6">
        <f t="shared" si="405"/>
        <v>0</v>
      </c>
      <c r="X1847" s="6">
        <f t="shared" si="406"/>
        <v>-19.682539682539684</v>
      </c>
      <c r="AA1847">
        <f t="shared" si="393"/>
        <v>0</v>
      </c>
    </row>
    <row r="1848" spans="1:27">
      <c r="A1848" s="67">
        <v>40315</v>
      </c>
      <c r="B1848" s="68">
        <v>95.243499999999997</v>
      </c>
      <c r="C1848" s="46"/>
      <c r="D1848" s="1"/>
      <c r="E1848" s="1"/>
      <c r="F1848" s="1"/>
      <c r="G1848" s="1"/>
      <c r="H1848" s="1"/>
      <c r="I1848" s="1"/>
      <c r="J1848" s="2">
        <f t="shared" si="394"/>
        <v>0</v>
      </c>
      <c r="K1848" s="2">
        <f t="shared" si="395"/>
        <v>0</v>
      </c>
      <c r="L1848" s="8">
        <f t="shared" si="404"/>
        <v>40315</v>
      </c>
      <c r="M1848" s="54">
        <f t="shared" si="396"/>
        <v>0</v>
      </c>
      <c r="N1848" s="6">
        <f t="shared" si="397"/>
        <v>0</v>
      </c>
      <c r="O1848" s="6" t="str">
        <f t="shared" si="398"/>
        <v/>
      </c>
      <c r="P1848" s="29"/>
      <c r="Q1848" s="54">
        <f t="shared" si="399"/>
        <v>1</v>
      </c>
      <c r="R1848" s="6">
        <f t="shared" si="400"/>
        <v>-19.682539682539684</v>
      </c>
      <c r="S1848" s="6">
        <f t="shared" si="401"/>
        <v>0.20665493899887849</v>
      </c>
      <c r="T1848" s="29"/>
      <c r="U1848" s="6">
        <f t="shared" si="402"/>
        <v>40315</v>
      </c>
      <c r="V1848" s="55">
        <f t="shared" si="403"/>
        <v>40315</v>
      </c>
      <c r="W1848" s="6">
        <f t="shared" si="405"/>
        <v>0</v>
      </c>
      <c r="X1848" s="6">
        <f t="shared" si="406"/>
        <v>-19.682539682539684</v>
      </c>
      <c r="AA1848">
        <f t="shared" si="393"/>
        <v>0</v>
      </c>
    </row>
    <row r="1849" spans="1:27">
      <c r="A1849" s="67">
        <v>40316</v>
      </c>
      <c r="B1849" s="68">
        <v>95.228800000000007</v>
      </c>
      <c r="C1849" s="46"/>
      <c r="D1849" s="1"/>
      <c r="E1849" s="1"/>
      <c r="F1849" s="1"/>
      <c r="G1849" s="1"/>
      <c r="H1849" s="1"/>
      <c r="I1849" s="1"/>
      <c r="J1849" s="2">
        <f t="shared" si="394"/>
        <v>0</v>
      </c>
      <c r="K1849" s="2">
        <f t="shared" si="395"/>
        <v>0</v>
      </c>
      <c r="L1849" s="8">
        <f t="shared" si="404"/>
        <v>40316</v>
      </c>
      <c r="M1849" s="54">
        <f t="shared" si="396"/>
        <v>0</v>
      </c>
      <c r="N1849" s="6">
        <f t="shared" si="397"/>
        <v>0</v>
      </c>
      <c r="O1849" s="6" t="str">
        <f t="shared" si="398"/>
        <v/>
      </c>
      <c r="P1849" s="29"/>
      <c r="Q1849" s="54">
        <f t="shared" si="399"/>
        <v>1</v>
      </c>
      <c r="R1849" s="6">
        <f t="shared" si="400"/>
        <v>-19.682539682539684</v>
      </c>
      <c r="S1849" s="6">
        <f t="shared" si="401"/>
        <v>0.20668683930218257</v>
      </c>
      <c r="T1849" s="29"/>
      <c r="U1849" s="6">
        <f t="shared" si="402"/>
        <v>40316</v>
      </c>
      <c r="V1849" s="55">
        <f t="shared" si="403"/>
        <v>40316</v>
      </c>
      <c r="W1849" s="6">
        <f t="shared" si="405"/>
        <v>0</v>
      </c>
      <c r="X1849" s="6">
        <f t="shared" si="406"/>
        <v>-19.682539682539684</v>
      </c>
      <c r="AA1849">
        <f t="shared" si="393"/>
        <v>0</v>
      </c>
    </row>
    <row r="1850" spans="1:27">
      <c r="A1850" s="67">
        <v>40317</v>
      </c>
      <c r="B1850" s="68">
        <v>93.210999999999999</v>
      </c>
      <c r="C1850" s="46"/>
      <c r="D1850" s="1"/>
      <c r="E1850" s="1"/>
      <c r="F1850" s="1"/>
      <c r="G1850" s="1"/>
      <c r="H1850" s="1"/>
      <c r="I1850" s="1"/>
      <c r="J1850" s="2">
        <f t="shared" si="394"/>
        <v>0</v>
      </c>
      <c r="K1850" s="2">
        <f t="shared" si="395"/>
        <v>0</v>
      </c>
      <c r="L1850" s="8">
        <f t="shared" si="404"/>
        <v>40317</v>
      </c>
      <c r="M1850" s="54">
        <f t="shared" si="396"/>
        <v>0</v>
      </c>
      <c r="N1850" s="6">
        <f t="shared" si="397"/>
        <v>0</v>
      </c>
      <c r="O1850" s="6" t="str">
        <f t="shared" si="398"/>
        <v/>
      </c>
      <c r="P1850" s="29"/>
      <c r="Q1850" s="54">
        <f t="shared" si="399"/>
        <v>1</v>
      </c>
      <c r="R1850" s="6">
        <f t="shared" si="400"/>
        <v>-19.682539682539684</v>
      </c>
      <c r="S1850" s="6">
        <f t="shared" si="401"/>
        <v>0.21116112564546763</v>
      </c>
      <c r="T1850" s="29"/>
      <c r="U1850" s="6">
        <f t="shared" si="402"/>
        <v>40317</v>
      </c>
      <c r="V1850" s="55">
        <f t="shared" si="403"/>
        <v>40317</v>
      </c>
      <c r="W1850" s="6">
        <f t="shared" si="405"/>
        <v>0</v>
      </c>
      <c r="X1850" s="6">
        <f t="shared" si="406"/>
        <v>-19.682539682539684</v>
      </c>
      <c r="AA1850">
        <f t="shared" si="393"/>
        <v>0</v>
      </c>
    </row>
    <row r="1851" spans="1:27">
      <c r="A1851" s="67">
        <v>40318</v>
      </c>
      <c r="B1851" s="68">
        <v>93.787199999999999</v>
      </c>
      <c r="C1851" s="46"/>
      <c r="D1851" s="1"/>
      <c r="E1851" s="1"/>
      <c r="F1851" s="1"/>
      <c r="G1851" s="1"/>
      <c r="H1851" s="1"/>
      <c r="I1851" s="1"/>
      <c r="J1851" s="2">
        <f t="shared" si="394"/>
        <v>0</v>
      </c>
      <c r="K1851" s="2">
        <f t="shared" si="395"/>
        <v>0</v>
      </c>
      <c r="L1851" s="8">
        <f t="shared" si="404"/>
        <v>40318</v>
      </c>
      <c r="M1851" s="54">
        <f t="shared" si="396"/>
        <v>0</v>
      </c>
      <c r="N1851" s="6">
        <f t="shared" si="397"/>
        <v>0</v>
      </c>
      <c r="O1851" s="6" t="str">
        <f t="shared" si="398"/>
        <v/>
      </c>
      <c r="P1851" s="29"/>
      <c r="Q1851" s="54">
        <f t="shared" si="399"/>
        <v>1</v>
      </c>
      <c r="R1851" s="6">
        <f t="shared" si="400"/>
        <v>-19.682539682539684</v>
      </c>
      <c r="S1851" s="6">
        <f t="shared" si="401"/>
        <v>0.20986381598490716</v>
      </c>
      <c r="T1851" s="29"/>
      <c r="U1851" s="6">
        <f t="shared" si="402"/>
        <v>40318</v>
      </c>
      <c r="V1851" s="55">
        <f t="shared" si="403"/>
        <v>40318</v>
      </c>
      <c r="W1851" s="6">
        <f t="shared" si="405"/>
        <v>0</v>
      </c>
      <c r="X1851" s="6">
        <f t="shared" si="406"/>
        <v>-19.682539682539684</v>
      </c>
      <c r="AA1851">
        <f t="shared" si="393"/>
        <v>0</v>
      </c>
    </row>
    <row r="1852" spans="1:27">
      <c r="A1852" s="67">
        <v>40319</v>
      </c>
      <c r="B1852" s="68">
        <v>93.312399999999997</v>
      </c>
      <c r="C1852" s="46"/>
      <c r="D1852" s="1"/>
      <c r="E1852" s="1"/>
      <c r="F1852" s="1"/>
      <c r="G1852" s="1"/>
      <c r="H1852" s="1"/>
      <c r="I1852" s="1"/>
      <c r="J1852" s="2">
        <f t="shared" si="394"/>
        <v>0</v>
      </c>
      <c r="K1852" s="2">
        <f t="shared" si="395"/>
        <v>0</v>
      </c>
      <c r="L1852" s="8">
        <f t="shared" si="404"/>
        <v>40319</v>
      </c>
      <c r="M1852" s="54">
        <f t="shared" si="396"/>
        <v>0</v>
      </c>
      <c r="N1852" s="6">
        <f t="shared" si="397"/>
        <v>0</v>
      </c>
      <c r="O1852" s="6" t="str">
        <f t="shared" si="398"/>
        <v/>
      </c>
      <c r="P1852" s="29"/>
      <c r="Q1852" s="54">
        <f t="shared" si="399"/>
        <v>1</v>
      </c>
      <c r="R1852" s="6">
        <f t="shared" si="400"/>
        <v>-19.682539682539684</v>
      </c>
      <c r="S1852" s="6">
        <f t="shared" si="401"/>
        <v>0.21093166270013078</v>
      </c>
      <c r="T1852" s="29"/>
      <c r="U1852" s="6">
        <f t="shared" si="402"/>
        <v>40319</v>
      </c>
      <c r="V1852" s="55">
        <f t="shared" si="403"/>
        <v>40319</v>
      </c>
      <c r="W1852" s="6">
        <f t="shared" si="405"/>
        <v>0</v>
      </c>
      <c r="X1852" s="6">
        <f t="shared" si="406"/>
        <v>-19.682539682539684</v>
      </c>
      <c r="AA1852">
        <f t="shared" si="393"/>
        <v>0</v>
      </c>
    </row>
    <row r="1853" spans="1:27">
      <c r="A1853" s="67">
        <v>40322</v>
      </c>
      <c r="B1853" s="68">
        <v>93.4666</v>
      </c>
      <c r="C1853" s="46"/>
      <c r="D1853" s="1"/>
      <c r="E1853" s="1"/>
      <c r="F1853" s="1"/>
      <c r="G1853" s="1"/>
      <c r="H1853" s="1"/>
      <c r="I1853" s="1"/>
      <c r="J1853" s="2">
        <f t="shared" si="394"/>
        <v>0</v>
      </c>
      <c r="K1853" s="2">
        <f t="shared" si="395"/>
        <v>0</v>
      </c>
      <c r="L1853" s="8">
        <f t="shared" si="404"/>
        <v>40322</v>
      </c>
      <c r="M1853" s="54">
        <f t="shared" si="396"/>
        <v>0</v>
      </c>
      <c r="N1853" s="6">
        <f t="shared" si="397"/>
        <v>0</v>
      </c>
      <c r="O1853" s="6" t="str">
        <f t="shared" si="398"/>
        <v/>
      </c>
      <c r="P1853" s="29"/>
      <c r="Q1853" s="54">
        <f t="shared" si="399"/>
        <v>1</v>
      </c>
      <c r="R1853" s="6">
        <f t="shared" si="400"/>
        <v>-19.682539682539684</v>
      </c>
      <c r="S1853" s="6">
        <f t="shared" si="401"/>
        <v>0.21058367034362738</v>
      </c>
      <c r="T1853" s="29"/>
      <c r="U1853" s="6">
        <f t="shared" si="402"/>
        <v>40322</v>
      </c>
      <c r="V1853" s="55">
        <f t="shared" si="403"/>
        <v>40322</v>
      </c>
      <c r="W1853" s="6">
        <f t="shared" si="405"/>
        <v>0</v>
      </c>
      <c r="X1853" s="6">
        <f t="shared" si="406"/>
        <v>-19.682539682539684</v>
      </c>
      <c r="AA1853">
        <f t="shared" si="393"/>
        <v>0</v>
      </c>
    </row>
    <row r="1854" spans="1:27">
      <c r="A1854" s="67">
        <v>40323</v>
      </c>
      <c r="B1854" s="68">
        <v>91.816699999999997</v>
      </c>
      <c r="C1854" s="46"/>
      <c r="D1854" s="1"/>
      <c r="E1854" s="1"/>
      <c r="F1854" s="1"/>
      <c r="G1854" s="1"/>
      <c r="H1854" s="1"/>
      <c r="I1854" s="1"/>
      <c r="J1854" s="2">
        <f t="shared" si="394"/>
        <v>0</v>
      </c>
      <c r="K1854" s="2">
        <f t="shared" si="395"/>
        <v>0</v>
      </c>
      <c r="L1854" s="8">
        <f t="shared" si="404"/>
        <v>40323</v>
      </c>
      <c r="M1854" s="54">
        <f t="shared" si="396"/>
        <v>0</v>
      </c>
      <c r="N1854" s="6">
        <f t="shared" si="397"/>
        <v>0</v>
      </c>
      <c r="O1854" s="6" t="str">
        <f t="shared" si="398"/>
        <v/>
      </c>
      <c r="P1854" s="29"/>
      <c r="Q1854" s="54">
        <f t="shared" si="399"/>
        <v>1</v>
      </c>
      <c r="R1854" s="6">
        <f t="shared" si="400"/>
        <v>-19.682539682539684</v>
      </c>
      <c r="S1854" s="6">
        <f t="shared" si="401"/>
        <v>0.21436775317060713</v>
      </c>
      <c r="T1854" s="29"/>
      <c r="U1854" s="6">
        <f t="shared" si="402"/>
        <v>40323</v>
      </c>
      <c r="V1854" s="55">
        <f t="shared" si="403"/>
        <v>40323</v>
      </c>
      <c r="W1854" s="6">
        <f t="shared" si="405"/>
        <v>0</v>
      </c>
      <c r="X1854" s="6">
        <f t="shared" si="406"/>
        <v>-19.682539682539684</v>
      </c>
      <c r="AA1854">
        <f t="shared" ref="AA1854:AA1917" si="407">IF(Q1855=0,IF(Q1854=1,L1854,0),0)</f>
        <v>0</v>
      </c>
    </row>
    <row r="1855" spans="1:27">
      <c r="A1855" s="67">
        <v>40324</v>
      </c>
      <c r="B1855" s="68">
        <v>93.249600000000001</v>
      </c>
      <c r="C1855" s="46"/>
      <c r="D1855" s="1"/>
      <c r="E1855" s="1"/>
      <c r="F1855" s="1"/>
      <c r="G1855" s="1"/>
      <c r="H1855" s="1"/>
      <c r="I1855" s="1"/>
      <c r="J1855" s="2">
        <f t="shared" si="394"/>
        <v>0</v>
      </c>
      <c r="K1855" s="2">
        <f t="shared" si="395"/>
        <v>0</v>
      </c>
      <c r="L1855" s="8">
        <f t="shared" si="404"/>
        <v>40324</v>
      </c>
      <c r="M1855" s="54">
        <f t="shared" si="396"/>
        <v>0</v>
      </c>
      <c r="N1855" s="6">
        <f t="shared" si="397"/>
        <v>0</v>
      </c>
      <c r="O1855" s="6" t="str">
        <f t="shared" si="398"/>
        <v/>
      </c>
      <c r="P1855" s="29"/>
      <c r="Q1855" s="54">
        <f t="shared" si="399"/>
        <v>1</v>
      </c>
      <c r="R1855" s="6">
        <f t="shared" si="400"/>
        <v>-19.682539682539684</v>
      </c>
      <c r="S1855" s="6">
        <f t="shared" si="401"/>
        <v>0.21107371701905084</v>
      </c>
      <c r="T1855" s="29"/>
      <c r="U1855" s="6">
        <f t="shared" si="402"/>
        <v>40324</v>
      </c>
      <c r="V1855" s="55">
        <f t="shared" si="403"/>
        <v>40324</v>
      </c>
      <c r="W1855" s="6">
        <f t="shared" si="405"/>
        <v>0</v>
      </c>
      <c r="X1855" s="6">
        <f t="shared" si="406"/>
        <v>-19.682539682539684</v>
      </c>
      <c r="AA1855">
        <f t="shared" si="407"/>
        <v>0</v>
      </c>
    </row>
    <row r="1856" spans="1:27">
      <c r="A1856" s="67">
        <v>40325</v>
      </c>
      <c r="B1856" s="68">
        <v>94.371600000000001</v>
      </c>
      <c r="C1856" s="46"/>
      <c r="D1856" s="1"/>
      <c r="E1856" s="1"/>
      <c r="F1856" s="1"/>
      <c r="G1856" s="1"/>
      <c r="H1856" s="1"/>
      <c r="I1856" s="1"/>
      <c r="J1856" s="2">
        <f t="shared" si="394"/>
        <v>0</v>
      </c>
      <c r="K1856" s="2">
        <f t="shared" si="395"/>
        <v>0</v>
      </c>
      <c r="L1856" s="8">
        <f t="shared" si="404"/>
        <v>40325</v>
      </c>
      <c r="M1856" s="54">
        <f t="shared" si="396"/>
        <v>0</v>
      </c>
      <c r="N1856" s="6">
        <f t="shared" si="397"/>
        <v>0</v>
      </c>
      <c r="O1856" s="6" t="str">
        <f t="shared" si="398"/>
        <v/>
      </c>
      <c r="P1856" s="29"/>
      <c r="Q1856" s="54">
        <f t="shared" si="399"/>
        <v>1</v>
      </c>
      <c r="R1856" s="6">
        <f t="shared" si="400"/>
        <v>-19.682539682539684</v>
      </c>
      <c r="S1856" s="6">
        <f t="shared" si="401"/>
        <v>0.20856422570497568</v>
      </c>
      <c r="T1856" s="29"/>
      <c r="U1856" s="6">
        <f t="shared" si="402"/>
        <v>40325</v>
      </c>
      <c r="V1856" s="55">
        <f t="shared" si="403"/>
        <v>40325</v>
      </c>
      <c r="W1856" s="6">
        <f t="shared" si="405"/>
        <v>0</v>
      </c>
      <c r="X1856" s="6">
        <f t="shared" si="406"/>
        <v>-19.682539682539684</v>
      </c>
      <c r="AA1856">
        <f t="shared" si="407"/>
        <v>0</v>
      </c>
    </row>
    <row r="1857" spans="1:27">
      <c r="A1857" s="67">
        <v>40326</v>
      </c>
      <c r="B1857" s="68">
        <v>95.381</v>
      </c>
      <c r="C1857" s="46"/>
      <c r="D1857" s="1"/>
      <c r="E1857" s="1"/>
      <c r="F1857" s="1"/>
      <c r="G1857" s="1"/>
      <c r="H1857" s="1"/>
      <c r="I1857" s="1"/>
      <c r="J1857" s="2">
        <f t="shared" si="394"/>
        <v>0</v>
      </c>
      <c r="K1857" s="2">
        <f t="shared" si="395"/>
        <v>0</v>
      </c>
      <c r="L1857" s="8">
        <f t="shared" si="404"/>
        <v>40326</v>
      </c>
      <c r="M1857" s="54">
        <f t="shared" si="396"/>
        <v>0</v>
      </c>
      <c r="N1857" s="6">
        <f t="shared" si="397"/>
        <v>0</v>
      </c>
      <c r="O1857" s="6" t="str">
        <f t="shared" si="398"/>
        <v/>
      </c>
      <c r="P1857" s="29"/>
      <c r="Q1857" s="54">
        <f t="shared" si="399"/>
        <v>1</v>
      </c>
      <c r="R1857" s="6">
        <f t="shared" si="400"/>
        <v>-19.682539682539684</v>
      </c>
      <c r="S1857" s="6">
        <f t="shared" si="401"/>
        <v>0.20635702794623337</v>
      </c>
      <c r="T1857" s="29"/>
      <c r="U1857" s="6">
        <f t="shared" si="402"/>
        <v>40326</v>
      </c>
      <c r="V1857" s="55">
        <f t="shared" si="403"/>
        <v>40326</v>
      </c>
      <c r="W1857" s="6">
        <f t="shared" si="405"/>
        <v>0</v>
      </c>
      <c r="X1857" s="6">
        <f t="shared" si="406"/>
        <v>-19.682539682539684</v>
      </c>
      <c r="AA1857">
        <f t="shared" si="407"/>
        <v>0</v>
      </c>
    </row>
    <row r="1858" spans="1:27">
      <c r="A1858" s="67">
        <v>40329</v>
      </c>
      <c r="B1858" s="68">
        <v>96.096800000000002</v>
      </c>
      <c r="C1858" s="46"/>
      <c r="D1858" s="1"/>
      <c r="E1858" s="1"/>
      <c r="F1858" s="1"/>
      <c r="G1858" s="1"/>
      <c r="H1858" s="1"/>
      <c r="I1858" s="1"/>
      <c r="J1858" s="2">
        <f t="shared" si="394"/>
        <v>1</v>
      </c>
      <c r="K1858" s="2">
        <f t="shared" si="395"/>
        <v>-1000</v>
      </c>
      <c r="L1858" s="8">
        <f t="shared" si="404"/>
        <v>40329</v>
      </c>
      <c r="M1858" s="54">
        <f t="shared" si="396"/>
        <v>1</v>
      </c>
      <c r="N1858" s="6">
        <f t="shared" si="397"/>
        <v>-1000</v>
      </c>
      <c r="O1858" s="6">
        <f t="shared" si="398"/>
        <v>10.4061737747771</v>
      </c>
      <c r="P1858" s="29"/>
      <c r="Q1858" s="54">
        <f t="shared" si="399"/>
        <v>1</v>
      </c>
      <c r="R1858" s="6">
        <f t="shared" si="400"/>
        <v>-19.682539682539684</v>
      </c>
      <c r="S1858" s="6">
        <f t="shared" si="401"/>
        <v>0.20481992826545403</v>
      </c>
      <c r="T1858" s="29"/>
      <c r="U1858" s="6">
        <f t="shared" si="402"/>
        <v>40329</v>
      </c>
      <c r="V1858" s="55">
        <f t="shared" si="403"/>
        <v>40329</v>
      </c>
      <c r="W1858" s="6">
        <f t="shared" si="405"/>
        <v>-1000</v>
      </c>
      <c r="X1858" s="6">
        <f t="shared" si="406"/>
        <v>-19.682539682539684</v>
      </c>
      <c r="AA1858">
        <f t="shared" si="407"/>
        <v>0</v>
      </c>
    </row>
    <row r="1859" spans="1:27">
      <c r="A1859" s="67">
        <v>40330</v>
      </c>
      <c r="B1859" s="68">
        <v>94.715599999999995</v>
      </c>
      <c r="C1859" s="46"/>
      <c r="D1859" s="1"/>
      <c r="E1859" s="1"/>
      <c r="F1859" s="1"/>
      <c r="G1859" s="1"/>
      <c r="H1859" s="1"/>
      <c r="I1859" s="1"/>
      <c r="J1859" s="2">
        <f t="shared" si="394"/>
        <v>0</v>
      </c>
      <c r="K1859" s="2">
        <f t="shared" si="395"/>
        <v>0</v>
      </c>
      <c r="L1859" s="8">
        <f t="shared" si="404"/>
        <v>40330</v>
      </c>
      <c r="M1859" s="54">
        <f t="shared" si="396"/>
        <v>0</v>
      </c>
      <c r="N1859" s="6">
        <f t="shared" si="397"/>
        <v>0</v>
      </c>
      <c r="O1859" s="6" t="str">
        <f t="shared" si="398"/>
        <v/>
      </c>
      <c r="P1859" s="29"/>
      <c r="Q1859" s="54">
        <f t="shared" si="399"/>
        <v>1</v>
      </c>
      <c r="R1859" s="6">
        <f t="shared" si="400"/>
        <v>-19.682539682539684</v>
      </c>
      <c r="S1859" s="6">
        <f t="shared" si="401"/>
        <v>0.20780673598160898</v>
      </c>
      <c r="T1859" s="29"/>
      <c r="U1859" s="6">
        <f t="shared" si="402"/>
        <v>40330</v>
      </c>
      <c r="V1859" s="55">
        <f t="shared" si="403"/>
        <v>40330</v>
      </c>
      <c r="W1859" s="6">
        <f t="shared" si="405"/>
        <v>0</v>
      </c>
      <c r="X1859" s="6">
        <f t="shared" si="406"/>
        <v>-19.682539682539684</v>
      </c>
      <c r="AA1859">
        <f t="shared" si="407"/>
        <v>0</v>
      </c>
    </row>
    <row r="1860" spans="1:27">
      <c r="A1860" s="67">
        <v>40331</v>
      </c>
      <c r="B1860" s="68">
        <v>95.467200000000005</v>
      </c>
      <c r="C1860" s="46"/>
      <c r="D1860" s="1"/>
      <c r="E1860" s="1"/>
      <c r="F1860" s="1"/>
      <c r="G1860" s="1"/>
      <c r="H1860" s="1"/>
      <c r="I1860" s="1"/>
      <c r="J1860" s="2">
        <f t="shared" si="394"/>
        <v>0</v>
      </c>
      <c r="K1860" s="2">
        <f t="shared" si="395"/>
        <v>0</v>
      </c>
      <c r="L1860" s="8">
        <f t="shared" si="404"/>
        <v>40331</v>
      </c>
      <c r="M1860" s="54">
        <f t="shared" si="396"/>
        <v>0</v>
      </c>
      <c r="N1860" s="6">
        <f t="shared" si="397"/>
        <v>0</v>
      </c>
      <c r="O1860" s="6" t="str">
        <f t="shared" si="398"/>
        <v/>
      </c>
      <c r="P1860" s="29"/>
      <c r="Q1860" s="54">
        <f t="shared" si="399"/>
        <v>1</v>
      </c>
      <c r="R1860" s="6">
        <f t="shared" si="400"/>
        <v>-19.682539682539684</v>
      </c>
      <c r="S1860" s="6">
        <f t="shared" si="401"/>
        <v>0.20617070242491328</v>
      </c>
      <c r="T1860" s="29"/>
      <c r="U1860" s="6">
        <f t="shared" si="402"/>
        <v>40331</v>
      </c>
      <c r="V1860" s="55">
        <f t="shared" si="403"/>
        <v>40331</v>
      </c>
      <c r="W1860" s="6">
        <f t="shared" si="405"/>
        <v>0</v>
      </c>
      <c r="X1860" s="6">
        <f t="shared" si="406"/>
        <v>-19.682539682539684</v>
      </c>
      <c r="AA1860">
        <f t="shared" si="407"/>
        <v>0</v>
      </c>
    </row>
    <row r="1861" spans="1:27">
      <c r="A1861" s="67">
        <v>40332</v>
      </c>
      <c r="B1861" s="68">
        <v>96.689300000000003</v>
      </c>
      <c r="C1861" s="46"/>
      <c r="D1861" s="1"/>
      <c r="E1861" s="1"/>
      <c r="F1861" s="1"/>
      <c r="G1861" s="1"/>
      <c r="H1861" s="1"/>
      <c r="I1861" s="1"/>
      <c r="J1861" s="2">
        <f t="shared" si="394"/>
        <v>0</v>
      </c>
      <c r="K1861" s="2">
        <f t="shared" si="395"/>
        <v>0</v>
      </c>
      <c r="L1861" s="8">
        <f t="shared" si="404"/>
        <v>40332</v>
      </c>
      <c r="M1861" s="54">
        <f t="shared" si="396"/>
        <v>0</v>
      </c>
      <c r="N1861" s="6">
        <f t="shared" si="397"/>
        <v>0</v>
      </c>
      <c r="O1861" s="6" t="str">
        <f t="shared" si="398"/>
        <v/>
      </c>
      <c r="P1861" s="29"/>
      <c r="Q1861" s="54">
        <f t="shared" si="399"/>
        <v>1</v>
      </c>
      <c r="R1861" s="6">
        <f t="shared" si="400"/>
        <v>-19.682539682539684</v>
      </c>
      <c r="S1861" s="6">
        <f t="shared" si="401"/>
        <v>0.20356481722941094</v>
      </c>
      <c r="T1861" s="29"/>
      <c r="U1861" s="6">
        <f t="shared" si="402"/>
        <v>40332</v>
      </c>
      <c r="V1861" s="55">
        <f t="shared" si="403"/>
        <v>40332</v>
      </c>
      <c r="W1861" s="6">
        <f t="shared" si="405"/>
        <v>0</v>
      </c>
      <c r="X1861" s="6">
        <f t="shared" si="406"/>
        <v>-19.682539682539684</v>
      </c>
      <c r="AA1861">
        <f t="shared" si="407"/>
        <v>0</v>
      </c>
    </row>
    <row r="1862" spans="1:27">
      <c r="A1862" s="67">
        <v>40333</v>
      </c>
      <c r="B1862" s="68">
        <v>97.026300000000006</v>
      </c>
      <c r="C1862" s="46"/>
      <c r="D1862" s="1"/>
      <c r="E1862" s="1"/>
      <c r="F1862" s="1"/>
      <c r="G1862" s="1"/>
      <c r="H1862" s="1"/>
      <c r="I1862" s="1"/>
      <c r="J1862" s="2">
        <f t="shared" si="394"/>
        <v>0</v>
      </c>
      <c r="K1862" s="2">
        <f t="shared" si="395"/>
        <v>0</v>
      </c>
      <c r="L1862" s="8">
        <f t="shared" si="404"/>
        <v>40333</v>
      </c>
      <c r="M1862" s="54">
        <f t="shared" si="396"/>
        <v>0</v>
      </c>
      <c r="N1862" s="6">
        <f t="shared" si="397"/>
        <v>0</v>
      </c>
      <c r="O1862" s="6" t="str">
        <f t="shared" si="398"/>
        <v/>
      </c>
      <c r="P1862" s="29"/>
      <c r="Q1862" s="54">
        <f t="shared" si="399"/>
        <v>1</v>
      </c>
      <c r="R1862" s="6">
        <f t="shared" si="400"/>
        <v>-19.682539682539684</v>
      </c>
      <c r="S1862" s="6">
        <f t="shared" si="401"/>
        <v>0.20285777858724574</v>
      </c>
      <c r="T1862" s="29"/>
      <c r="U1862" s="6">
        <f t="shared" si="402"/>
        <v>40333</v>
      </c>
      <c r="V1862" s="55">
        <f t="shared" si="403"/>
        <v>40333</v>
      </c>
      <c r="W1862" s="6">
        <f t="shared" si="405"/>
        <v>0</v>
      </c>
      <c r="X1862" s="6">
        <f t="shared" si="406"/>
        <v>-19.682539682539684</v>
      </c>
      <c r="AA1862">
        <f t="shared" si="407"/>
        <v>0</v>
      </c>
    </row>
    <row r="1863" spans="1:27">
      <c r="A1863" s="67">
        <v>40336</v>
      </c>
      <c r="B1863" s="68">
        <v>95.725399999999993</v>
      </c>
      <c r="C1863" s="46"/>
      <c r="D1863" s="1"/>
      <c r="E1863" s="1"/>
      <c r="F1863" s="1"/>
      <c r="G1863" s="1"/>
      <c r="H1863" s="1"/>
      <c r="I1863" s="1"/>
      <c r="J1863" s="2">
        <f t="shared" si="394"/>
        <v>0</v>
      </c>
      <c r="K1863" s="2">
        <f t="shared" si="395"/>
        <v>0</v>
      </c>
      <c r="L1863" s="8">
        <f t="shared" si="404"/>
        <v>40336</v>
      </c>
      <c r="M1863" s="54">
        <f t="shared" si="396"/>
        <v>0</v>
      </c>
      <c r="N1863" s="6">
        <f t="shared" si="397"/>
        <v>0</v>
      </c>
      <c r="O1863" s="6" t="str">
        <f t="shared" si="398"/>
        <v/>
      </c>
      <c r="P1863" s="29"/>
      <c r="Q1863" s="54">
        <f t="shared" si="399"/>
        <v>1</v>
      </c>
      <c r="R1863" s="6">
        <f t="shared" si="400"/>
        <v>-19.682539682539684</v>
      </c>
      <c r="S1863" s="6">
        <f t="shared" si="401"/>
        <v>0.20561459845077362</v>
      </c>
      <c r="T1863" s="29"/>
      <c r="U1863" s="6">
        <f t="shared" si="402"/>
        <v>40336</v>
      </c>
      <c r="V1863" s="55">
        <f t="shared" si="403"/>
        <v>40336</v>
      </c>
      <c r="W1863" s="6">
        <f t="shared" si="405"/>
        <v>0</v>
      </c>
      <c r="X1863" s="6">
        <f t="shared" si="406"/>
        <v>-19.682539682539684</v>
      </c>
      <c r="AA1863">
        <f t="shared" si="407"/>
        <v>0</v>
      </c>
    </row>
    <row r="1864" spans="1:27">
      <c r="A1864" s="67">
        <v>40337</v>
      </c>
      <c r="B1864" s="68">
        <v>95.135400000000004</v>
      </c>
      <c r="C1864" s="46"/>
      <c r="D1864" s="1"/>
      <c r="E1864" s="1"/>
      <c r="F1864" s="1"/>
      <c r="G1864" s="1"/>
      <c r="H1864" s="1"/>
      <c r="I1864" s="1"/>
      <c r="J1864" s="2">
        <f t="shared" ref="J1864:J1927" si="408">IF(DAY(A1864)=sipdate,1,IF(J1863=1,0,IF(J1862=1,0,IF(J1861=1,0,IF(J1860=1,0,IF(J1859=1,0,IF(J1858=1,0,IF(DAY(A1864)=sipdate+1,1,IF(DAY(A1864)=sipdate+2,1,IF(DAY(A1864)=sipdate+3,1,IF(DAY(A1864)=sipdate+4,1,IF(DAY(A1864)=sipdate+5,1,IF(DAY(A1864)=sipdate+6,1,IF(DAY(A1864)=sipdate+7,1,0))))))))))))))</f>
        <v>0</v>
      </c>
      <c r="K1864" s="2">
        <f t="shared" ref="K1864:K1927" si="409">IF(DAY(A1864)=sipdate,-sip,IF(K1863=-sip,0,IF(K1862=-sip,0,IF(K1861=-sip,0,IF(K1860=-sip,0,IF(K1859=-sip,0,IF(K1858=-sip,0,IF(DAY(A1864)=sipdate+1,-sip,IF(DAY(A1864)=sipdate+2,-sip,IF(DAY(A1864)=sipdate+3,-sip,IF(DAY(A1864)=sipdate+4,-sip,IF(DAY(A1864)=sipdate+5,-sip,IF(DAY(A1864)=sipdate+6,-sip,IF(DAY(A1864)=sipdate+7,-sip,0))))))))))))))</f>
        <v>0</v>
      </c>
      <c r="L1864" s="8">
        <f t="shared" si="404"/>
        <v>40337</v>
      </c>
      <c r="M1864" s="54">
        <f t="shared" ref="M1864:M1927" si="410">IF(IF(L1864&gt;=sipstart,1,0)+IF(L1864&lt;=sipend,1,0)=2,J1864,0)</f>
        <v>0</v>
      </c>
      <c r="N1864" s="6">
        <f t="shared" ref="N1864:N1927" si="411">IF(IF(L1864&gt;=sipstart,1,0)+IF(L1864&lt;=sipend,1,0)=2,K1864,0)</f>
        <v>0</v>
      </c>
      <c r="O1864" s="6" t="str">
        <f t="shared" ref="O1864:O1927" si="412">IF(N1864=-sip,-N1864/B1864,"")</f>
        <v/>
      </c>
      <c r="P1864" s="29"/>
      <c r="Q1864" s="54">
        <f t="shared" ref="Q1864:Q1927" si="413">IF(IF(L1864&gt;=sipstart,1,0)+IF(L1864&lt;=sipend,1,0)=2,1,0)</f>
        <v>1</v>
      </c>
      <c r="R1864" s="6">
        <f t="shared" ref="R1864:R1927" si="414">IF(IF(L1864&gt;=sipstart,1,0)+IF(L1864&lt;=sipend,1,0)=2,-dsip,0)</f>
        <v>-19.682539682539684</v>
      </c>
      <c r="S1864" s="6">
        <f t="shared" ref="S1864:S1927" si="415">IF(R1864=-dsip,-R1864/B1864,"")</f>
        <v>0.20688975589044334</v>
      </c>
      <c r="T1864" s="29"/>
      <c r="U1864" s="6">
        <f t="shared" ref="U1864:U1927" si="416">IF((IF(L1864&gt;=sipstart,1,2)+IF(L1864&lt;=sipend,1,2))=2,L1864,0)</f>
        <v>40337</v>
      </c>
      <c r="V1864" s="55">
        <f t="shared" ref="V1864:V1927" si="417">IF((IF(L1864&gt;=sipstart,1,2)+IF(L1864&lt;=sipend,1,2))=2,L1864,0)+IF(U1863=actualsipend,actualsipend,0)</f>
        <v>40337</v>
      </c>
      <c r="W1864" s="6">
        <f t="shared" si="405"/>
        <v>0</v>
      </c>
      <c r="X1864" s="6">
        <f t="shared" si="406"/>
        <v>-19.682539682539684</v>
      </c>
      <c r="AA1864">
        <f t="shared" si="407"/>
        <v>0</v>
      </c>
    </row>
    <row r="1865" spans="1:27">
      <c r="A1865" s="67">
        <v>40338</v>
      </c>
      <c r="B1865" s="68">
        <v>95.697100000000006</v>
      </c>
      <c r="C1865" s="46"/>
      <c r="D1865" s="1"/>
      <c r="E1865" s="1"/>
      <c r="F1865" s="1"/>
      <c r="G1865" s="1"/>
      <c r="H1865" s="1"/>
      <c r="I1865" s="1"/>
      <c r="J1865" s="2">
        <f t="shared" si="408"/>
        <v>0</v>
      </c>
      <c r="K1865" s="2">
        <f t="shared" si="409"/>
        <v>0</v>
      </c>
      <c r="L1865" s="8">
        <f t="shared" ref="L1865:L1928" si="418">A1865</f>
        <v>40338</v>
      </c>
      <c r="M1865" s="54">
        <f t="shared" si="410"/>
        <v>0</v>
      </c>
      <c r="N1865" s="6">
        <f t="shared" si="411"/>
        <v>0</v>
      </c>
      <c r="O1865" s="6" t="str">
        <f t="shared" si="412"/>
        <v/>
      </c>
      <c r="P1865" s="29"/>
      <c r="Q1865" s="54">
        <f t="shared" si="413"/>
        <v>1</v>
      </c>
      <c r="R1865" s="6">
        <f t="shared" si="414"/>
        <v>-19.682539682539684</v>
      </c>
      <c r="S1865" s="6">
        <f t="shared" si="415"/>
        <v>0.20567540377440574</v>
      </c>
      <c r="T1865" s="29"/>
      <c r="U1865" s="6">
        <f t="shared" si="416"/>
        <v>40338</v>
      </c>
      <c r="V1865" s="55">
        <f t="shared" si="417"/>
        <v>40338</v>
      </c>
      <c r="W1865" s="6">
        <f t="shared" ref="W1865:W1928" si="419">IF(V1865+V1864=0,0,IF(V1865=V1864,sipunits*B1864,N1865))</f>
        <v>0</v>
      </c>
      <c r="X1865" s="6">
        <f t="shared" ref="X1865:X1928" si="420">IF(V1865+V1864=0,0,IF(V1865=V1864,dsipunits*B1864,R1865))</f>
        <v>-19.682539682539684</v>
      </c>
      <c r="AA1865">
        <f t="shared" si="407"/>
        <v>0</v>
      </c>
    </row>
    <row r="1866" spans="1:27">
      <c r="A1866" s="67">
        <v>40339</v>
      </c>
      <c r="B1866" s="68">
        <v>96.835499999999996</v>
      </c>
      <c r="C1866" s="46"/>
      <c r="D1866" s="1"/>
      <c r="E1866" s="1"/>
      <c r="F1866" s="1"/>
      <c r="G1866" s="1"/>
      <c r="H1866" s="1"/>
      <c r="I1866" s="1"/>
      <c r="J1866" s="2">
        <f t="shared" si="408"/>
        <v>0</v>
      </c>
      <c r="K1866" s="2">
        <f t="shared" si="409"/>
        <v>0</v>
      </c>
      <c r="L1866" s="8">
        <f t="shared" si="418"/>
        <v>40339</v>
      </c>
      <c r="M1866" s="54">
        <f t="shared" si="410"/>
        <v>0</v>
      </c>
      <c r="N1866" s="6">
        <f t="shared" si="411"/>
        <v>0</v>
      </c>
      <c r="O1866" s="6" t="str">
        <f t="shared" si="412"/>
        <v/>
      </c>
      <c r="P1866" s="29"/>
      <c r="Q1866" s="54">
        <f t="shared" si="413"/>
        <v>1</v>
      </c>
      <c r="R1866" s="6">
        <f t="shared" si="414"/>
        <v>-19.682539682539684</v>
      </c>
      <c r="S1866" s="6">
        <f t="shared" si="415"/>
        <v>0.20325747977280734</v>
      </c>
      <c r="T1866" s="29"/>
      <c r="U1866" s="6">
        <f t="shared" si="416"/>
        <v>40339</v>
      </c>
      <c r="V1866" s="55">
        <f t="shared" si="417"/>
        <v>40339</v>
      </c>
      <c r="W1866" s="6">
        <f t="shared" si="419"/>
        <v>0</v>
      </c>
      <c r="X1866" s="6">
        <f t="shared" si="420"/>
        <v>-19.682539682539684</v>
      </c>
      <c r="AA1866">
        <f t="shared" si="407"/>
        <v>0</v>
      </c>
    </row>
    <row r="1867" spans="1:27">
      <c r="A1867" s="67">
        <v>40340</v>
      </c>
      <c r="B1867" s="68">
        <v>97.156800000000004</v>
      </c>
      <c r="C1867" s="46"/>
      <c r="D1867" s="1"/>
      <c r="E1867" s="1"/>
      <c r="F1867" s="1"/>
      <c r="G1867" s="1"/>
      <c r="H1867" s="1"/>
      <c r="I1867" s="1"/>
      <c r="J1867" s="2">
        <f t="shared" si="408"/>
        <v>0</v>
      </c>
      <c r="K1867" s="2">
        <f t="shared" si="409"/>
        <v>0</v>
      </c>
      <c r="L1867" s="8">
        <f t="shared" si="418"/>
        <v>40340</v>
      </c>
      <c r="M1867" s="54">
        <f t="shared" si="410"/>
        <v>0</v>
      </c>
      <c r="N1867" s="6">
        <f t="shared" si="411"/>
        <v>0</v>
      </c>
      <c r="O1867" s="6" t="str">
        <f t="shared" si="412"/>
        <v/>
      </c>
      <c r="P1867" s="29"/>
      <c r="Q1867" s="54">
        <f t="shared" si="413"/>
        <v>1</v>
      </c>
      <c r="R1867" s="6">
        <f t="shared" si="414"/>
        <v>-19.682539682539684</v>
      </c>
      <c r="S1867" s="6">
        <f t="shared" si="415"/>
        <v>0.2025853021357196</v>
      </c>
      <c r="T1867" s="29"/>
      <c r="U1867" s="6">
        <f t="shared" si="416"/>
        <v>40340</v>
      </c>
      <c r="V1867" s="55">
        <f t="shared" si="417"/>
        <v>40340</v>
      </c>
      <c r="W1867" s="6">
        <f t="shared" si="419"/>
        <v>0</v>
      </c>
      <c r="X1867" s="6">
        <f t="shared" si="420"/>
        <v>-19.682539682539684</v>
      </c>
      <c r="AA1867">
        <f t="shared" si="407"/>
        <v>0</v>
      </c>
    </row>
    <row r="1868" spans="1:27">
      <c r="A1868" s="67">
        <v>40343</v>
      </c>
      <c r="B1868" s="68">
        <v>97.9101</v>
      </c>
      <c r="C1868" s="46"/>
      <c r="D1868" s="1"/>
      <c r="E1868" s="1"/>
      <c r="F1868" s="1"/>
      <c r="G1868" s="1"/>
      <c r="H1868" s="1"/>
      <c r="I1868" s="1"/>
      <c r="J1868" s="2">
        <f t="shared" si="408"/>
        <v>0</v>
      </c>
      <c r="K1868" s="2">
        <f t="shared" si="409"/>
        <v>0</v>
      </c>
      <c r="L1868" s="8">
        <f t="shared" si="418"/>
        <v>40343</v>
      </c>
      <c r="M1868" s="54">
        <f t="shared" si="410"/>
        <v>0</v>
      </c>
      <c r="N1868" s="6">
        <f t="shared" si="411"/>
        <v>0</v>
      </c>
      <c r="O1868" s="6" t="str">
        <f t="shared" si="412"/>
        <v/>
      </c>
      <c r="P1868" s="29"/>
      <c r="Q1868" s="54">
        <f t="shared" si="413"/>
        <v>1</v>
      </c>
      <c r="R1868" s="6">
        <f t="shared" si="414"/>
        <v>-19.682539682539684</v>
      </c>
      <c r="S1868" s="6">
        <f t="shared" si="415"/>
        <v>0.20102665284316618</v>
      </c>
      <c r="T1868" s="29"/>
      <c r="U1868" s="6">
        <f t="shared" si="416"/>
        <v>40343</v>
      </c>
      <c r="V1868" s="55">
        <f t="shared" si="417"/>
        <v>40343</v>
      </c>
      <c r="W1868" s="6">
        <f t="shared" si="419"/>
        <v>0</v>
      </c>
      <c r="X1868" s="6">
        <f t="shared" si="420"/>
        <v>-19.682539682539684</v>
      </c>
      <c r="AA1868">
        <f t="shared" si="407"/>
        <v>0</v>
      </c>
    </row>
    <row r="1869" spans="1:27">
      <c r="A1869" s="67">
        <v>40344</v>
      </c>
      <c r="B1869" s="68">
        <v>98.291200000000003</v>
      </c>
      <c r="C1869" s="46"/>
      <c r="D1869" s="1"/>
      <c r="E1869" s="1"/>
      <c r="F1869" s="1"/>
      <c r="G1869" s="1"/>
      <c r="H1869" s="1"/>
      <c r="I1869" s="1"/>
      <c r="J1869" s="2">
        <f t="shared" si="408"/>
        <v>0</v>
      </c>
      <c r="K1869" s="2">
        <f t="shared" si="409"/>
        <v>0</v>
      </c>
      <c r="L1869" s="8">
        <f t="shared" si="418"/>
        <v>40344</v>
      </c>
      <c r="M1869" s="54">
        <f t="shared" si="410"/>
        <v>0</v>
      </c>
      <c r="N1869" s="6">
        <f t="shared" si="411"/>
        <v>0</v>
      </c>
      <c r="O1869" s="6" t="str">
        <f t="shared" si="412"/>
        <v/>
      </c>
      <c r="P1869" s="29"/>
      <c r="Q1869" s="54">
        <f t="shared" si="413"/>
        <v>1</v>
      </c>
      <c r="R1869" s="6">
        <f t="shared" si="414"/>
        <v>-19.682539682539684</v>
      </c>
      <c r="S1869" s="6">
        <f t="shared" si="415"/>
        <v>0.20024722134371828</v>
      </c>
      <c r="T1869" s="29"/>
      <c r="U1869" s="6">
        <f t="shared" si="416"/>
        <v>40344</v>
      </c>
      <c r="V1869" s="55">
        <f t="shared" si="417"/>
        <v>40344</v>
      </c>
      <c r="W1869" s="6">
        <f t="shared" si="419"/>
        <v>0</v>
      </c>
      <c r="X1869" s="6">
        <f t="shared" si="420"/>
        <v>-19.682539682539684</v>
      </c>
      <c r="AA1869">
        <f t="shared" si="407"/>
        <v>0</v>
      </c>
    </row>
    <row r="1870" spans="1:27">
      <c r="A1870" s="67">
        <v>40345</v>
      </c>
      <c r="B1870" s="68">
        <v>98.664199999999994</v>
      </c>
      <c r="C1870" s="46"/>
      <c r="D1870" s="1"/>
      <c r="E1870" s="1"/>
      <c r="F1870" s="1"/>
      <c r="G1870" s="1"/>
      <c r="H1870" s="1"/>
      <c r="I1870" s="1"/>
      <c r="J1870" s="2">
        <f t="shared" si="408"/>
        <v>0</v>
      </c>
      <c r="K1870" s="2">
        <f t="shared" si="409"/>
        <v>0</v>
      </c>
      <c r="L1870" s="8">
        <f t="shared" si="418"/>
        <v>40345</v>
      </c>
      <c r="M1870" s="54">
        <f t="shared" si="410"/>
        <v>0</v>
      </c>
      <c r="N1870" s="6">
        <f t="shared" si="411"/>
        <v>0</v>
      </c>
      <c r="O1870" s="6" t="str">
        <f t="shared" si="412"/>
        <v/>
      </c>
      <c r="P1870" s="29"/>
      <c r="Q1870" s="54">
        <f t="shared" si="413"/>
        <v>1</v>
      </c>
      <c r="R1870" s="6">
        <f t="shared" si="414"/>
        <v>-19.682539682539684</v>
      </c>
      <c r="S1870" s="6">
        <f t="shared" si="415"/>
        <v>0.19949018673986801</v>
      </c>
      <c r="T1870" s="29"/>
      <c r="U1870" s="6">
        <f t="shared" si="416"/>
        <v>40345</v>
      </c>
      <c r="V1870" s="55">
        <f t="shared" si="417"/>
        <v>40345</v>
      </c>
      <c r="W1870" s="6">
        <f t="shared" si="419"/>
        <v>0</v>
      </c>
      <c r="X1870" s="6">
        <f t="shared" si="420"/>
        <v>-19.682539682539684</v>
      </c>
      <c r="AA1870">
        <f t="shared" si="407"/>
        <v>0</v>
      </c>
    </row>
    <row r="1871" spans="1:27">
      <c r="A1871" s="67">
        <v>40346</v>
      </c>
      <c r="B1871" s="68">
        <v>98.781899999999993</v>
      </c>
      <c r="C1871" s="46"/>
      <c r="D1871" s="1"/>
      <c r="E1871" s="1"/>
      <c r="F1871" s="1"/>
      <c r="G1871" s="1"/>
      <c r="H1871" s="1"/>
      <c r="I1871" s="1"/>
      <c r="J1871" s="2">
        <f t="shared" si="408"/>
        <v>0</v>
      </c>
      <c r="K1871" s="2">
        <f t="shared" si="409"/>
        <v>0</v>
      </c>
      <c r="L1871" s="8">
        <f t="shared" si="418"/>
        <v>40346</v>
      </c>
      <c r="M1871" s="54">
        <f t="shared" si="410"/>
        <v>0</v>
      </c>
      <c r="N1871" s="6">
        <f t="shared" si="411"/>
        <v>0</v>
      </c>
      <c r="O1871" s="6" t="str">
        <f t="shared" si="412"/>
        <v/>
      </c>
      <c r="P1871" s="29"/>
      <c r="Q1871" s="54">
        <f t="shared" si="413"/>
        <v>1</v>
      </c>
      <c r="R1871" s="6">
        <f t="shared" si="414"/>
        <v>-19.682539682539684</v>
      </c>
      <c r="S1871" s="6">
        <f t="shared" si="415"/>
        <v>0.1992524914234256</v>
      </c>
      <c r="T1871" s="29"/>
      <c r="U1871" s="6">
        <f t="shared" si="416"/>
        <v>40346</v>
      </c>
      <c r="V1871" s="55">
        <f t="shared" si="417"/>
        <v>40346</v>
      </c>
      <c r="W1871" s="6">
        <f t="shared" si="419"/>
        <v>0</v>
      </c>
      <c r="X1871" s="6">
        <f t="shared" si="420"/>
        <v>-19.682539682539684</v>
      </c>
      <c r="AA1871">
        <f t="shared" si="407"/>
        <v>0</v>
      </c>
    </row>
    <row r="1872" spans="1:27">
      <c r="A1872" s="67">
        <v>40347</v>
      </c>
      <c r="B1872" s="68">
        <v>98.566900000000004</v>
      </c>
      <c r="C1872" s="46"/>
      <c r="D1872" s="1"/>
      <c r="E1872" s="1"/>
      <c r="F1872" s="1"/>
      <c r="G1872" s="1"/>
      <c r="H1872" s="1"/>
      <c r="I1872" s="1"/>
      <c r="J1872" s="2">
        <f t="shared" si="408"/>
        <v>0</v>
      </c>
      <c r="K1872" s="2">
        <f t="shared" si="409"/>
        <v>0</v>
      </c>
      <c r="L1872" s="8">
        <f t="shared" si="418"/>
        <v>40347</v>
      </c>
      <c r="M1872" s="54">
        <f t="shared" si="410"/>
        <v>0</v>
      </c>
      <c r="N1872" s="6">
        <f t="shared" si="411"/>
        <v>0</v>
      </c>
      <c r="O1872" s="6" t="str">
        <f t="shared" si="412"/>
        <v/>
      </c>
      <c r="P1872" s="29"/>
      <c r="Q1872" s="54">
        <f t="shared" si="413"/>
        <v>1</v>
      </c>
      <c r="R1872" s="6">
        <f t="shared" si="414"/>
        <v>-19.682539682539684</v>
      </c>
      <c r="S1872" s="6">
        <f t="shared" si="415"/>
        <v>0.19968711283949969</v>
      </c>
      <c r="T1872" s="29"/>
      <c r="U1872" s="6">
        <f t="shared" si="416"/>
        <v>40347</v>
      </c>
      <c r="V1872" s="55">
        <f t="shared" si="417"/>
        <v>40347</v>
      </c>
      <c r="W1872" s="6">
        <f t="shared" si="419"/>
        <v>0</v>
      </c>
      <c r="X1872" s="6">
        <f t="shared" si="420"/>
        <v>-19.682539682539684</v>
      </c>
      <c r="AA1872">
        <f t="shared" si="407"/>
        <v>0</v>
      </c>
    </row>
    <row r="1873" spans="1:27">
      <c r="A1873" s="67">
        <v>40350</v>
      </c>
      <c r="B1873" s="68">
        <v>99.837100000000007</v>
      </c>
      <c r="C1873" s="46"/>
      <c r="D1873" s="1"/>
      <c r="E1873" s="1"/>
      <c r="F1873" s="1"/>
      <c r="G1873" s="1"/>
      <c r="H1873" s="1"/>
      <c r="I1873" s="1"/>
      <c r="J1873" s="2">
        <f t="shared" si="408"/>
        <v>0</v>
      </c>
      <c r="K1873" s="2">
        <f t="shared" si="409"/>
        <v>0</v>
      </c>
      <c r="L1873" s="8">
        <f t="shared" si="418"/>
        <v>40350</v>
      </c>
      <c r="M1873" s="54">
        <f t="shared" si="410"/>
        <v>0</v>
      </c>
      <c r="N1873" s="6">
        <f t="shared" si="411"/>
        <v>0</v>
      </c>
      <c r="O1873" s="6" t="str">
        <f t="shared" si="412"/>
        <v/>
      </c>
      <c r="P1873" s="29"/>
      <c r="Q1873" s="54">
        <f t="shared" si="413"/>
        <v>1</v>
      </c>
      <c r="R1873" s="6">
        <f t="shared" si="414"/>
        <v>-19.682539682539684</v>
      </c>
      <c r="S1873" s="6">
        <f t="shared" si="415"/>
        <v>0.19714654855298963</v>
      </c>
      <c r="T1873" s="29"/>
      <c r="U1873" s="6">
        <f t="shared" si="416"/>
        <v>40350</v>
      </c>
      <c r="V1873" s="55">
        <f t="shared" si="417"/>
        <v>40350</v>
      </c>
      <c r="W1873" s="6">
        <f t="shared" si="419"/>
        <v>0</v>
      </c>
      <c r="X1873" s="6">
        <f t="shared" si="420"/>
        <v>-19.682539682539684</v>
      </c>
      <c r="AA1873">
        <f t="shared" si="407"/>
        <v>0</v>
      </c>
    </row>
    <row r="1874" spans="1:27">
      <c r="A1874" s="67">
        <v>40351</v>
      </c>
      <c r="B1874" s="68">
        <v>99.440700000000007</v>
      </c>
      <c r="C1874" s="46"/>
      <c r="D1874" s="1"/>
      <c r="E1874" s="1"/>
      <c r="F1874" s="1"/>
      <c r="G1874" s="1"/>
      <c r="H1874" s="1"/>
      <c r="I1874" s="1"/>
      <c r="J1874" s="2">
        <f t="shared" si="408"/>
        <v>0</v>
      </c>
      <c r="K1874" s="2">
        <f t="shared" si="409"/>
        <v>0</v>
      </c>
      <c r="L1874" s="8">
        <f t="shared" si="418"/>
        <v>40351</v>
      </c>
      <c r="M1874" s="54">
        <f t="shared" si="410"/>
        <v>0</v>
      </c>
      <c r="N1874" s="6">
        <f t="shared" si="411"/>
        <v>0</v>
      </c>
      <c r="O1874" s="6" t="str">
        <f t="shared" si="412"/>
        <v/>
      </c>
      <c r="P1874" s="29"/>
      <c r="Q1874" s="54">
        <f t="shared" si="413"/>
        <v>1</v>
      </c>
      <c r="R1874" s="6">
        <f t="shared" si="414"/>
        <v>-19.682539682539684</v>
      </c>
      <c r="S1874" s="6">
        <f t="shared" si="415"/>
        <v>0.19793243292273369</v>
      </c>
      <c r="T1874" s="29"/>
      <c r="U1874" s="6">
        <f t="shared" si="416"/>
        <v>40351</v>
      </c>
      <c r="V1874" s="55">
        <f t="shared" si="417"/>
        <v>40351</v>
      </c>
      <c r="W1874" s="6">
        <f t="shared" si="419"/>
        <v>0</v>
      </c>
      <c r="X1874" s="6">
        <f t="shared" si="420"/>
        <v>-19.682539682539684</v>
      </c>
      <c r="AA1874">
        <f t="shared" si="407"/>
        <v>0</v>
      </c>
    </row>
    <row r="1875" spans="1:27">
      <c r="A1875" s="67">
        <v>40352</v>
      </c>
      <c r="B1875" s="68">
        <v>99.751599999999996</v>
      </c>
      <c r="C1875" s="46"/>
      <c r="D1875" s="1"/>
      <c r="E1875" s="1"/>
      <c r="F1875" s="1"/>
      <c r="G1875" s="1"/>
      <c r="H1875" s="1"/>
      <c r="I1875" s="1"/>
      <c r="J1875" s="2">
        <f t="shared" si="408"/>
        <v>0</v>
      </c>
      <c r="K1875" s="2">
        <f t="shared" si="409"/>
        <v>0</v>
      </c>
      <c r="L1875" s="8">
        <f t="shared" si="418"/>
        <v>40352</v>
      </c>
      <c r="M1875" s="54">
        <f t="shared" si="410"/>
        <v>0</v>
      </c>
      <c r="N1875" s="6">
        <f t="shared" si="411"/>
        <v>0</v>
      </c>
      <c r="O1875" s="6" t="str">
        <f t="shared" si="412"/>
        <v/>
      </c>
      <c r="P1875" s="29"/>
      <c r="Q1875" s="54">
        <f t="shared" si="413"/>
        <v>1</v>
      </c>
      <c r="R1875" s="6">
        <f t="shared" si="414"/>
        <v>-19.682539682539684</v>
      </c>
      <c r="S1875" s="6">
        <f t="shared" si="415"/>
        <v>0.19731552859843535</v>
      </c>
      <c r="T1875" s="29"/>
      <c r="U1875" s="6">
        <f t="shared" si="416"/>
        <v>40352</v>
      </c>
      <c r="V1875" s="55">
        <f t="shared" si="417"/>
        <v>40352</v>
      </c>
      <c r="W1875" s="6">
        <f t="shared" si="419"/>
        <v>0</v>
      </c>
      <c r="X1875" s="6">
        <f t="shared" si="420"/>
        <v>-19.682539682539684</v>
      </c>
      <c r="AA1875">
        <f t="shared" si="407"/>
        <v>0</v>
      </c>
    </row>
    <row r="1876" spans="1:27">
      <c r="A1876" s="67">
        <v>40353</v>
      </c>
      <c r="B1876" s="68">
        <v>99.358099999999993</v>
      </c>
      <c r="C1876" s="46"/>
      <c r="D1876" s="1"/>
      <c r="E1876" s="1"/>
      <c r="F1876" s="1"/>
      <c r="G1876" s="1"/>
      <c r="H1876" s="1"/>
      <c r="I1876" s="1"/>
      <c r="J1876" s="2">
        <f t="shared" si="408"/>
        <v>0</v>
      </c>
      <c r="K1876" s="2">
        <f t="shared" si="409"/>
        <v>0</v>
      </c>
      <c r="L1876" s="8">
        <f t="shared" si="418"/>
        <v>40353</v>
      </c>
      <c r="M1876" s="54">
        <f t="shared" si="410"/>
        <v>0</v>
      </c>
      <c r="N1876" s="6">
        <f t="shared" si="411"/>
        <v>0</v>
      </c>
      <c r="O1876" s="6" t="str">
        <f t="shared" si="412"/>
        <v/>
      </c>
      <c r="P1876" s="29"/>
      <c r="Q1876" s="54">
        <f t="shared" si="413"/>
        <v>1</v>
      </c>
      <c r="R1876" s="6">
        <f t="shared" si="414"/>
        <v>-19.682539682539684</v>
      </c>
      <c r="S1876" s="6">
        <f t="shared" si="415"/>
        <v>0.19809698134867398</v>
      </c>
      <c r="T1876" s="29"/>
      <c r="U1876" s="6">
        <f t="shared" si="416"/>
        <v>40353</v>
      </c>
      <c r="V1876" s="55">
        <f t="shared" si="417"/>
        <v>40353</v>
      </c>
      <c r="W1876" s="6">
        <f t="shared" si="419"/>
        <v>0</v>
      </c>
      <c r="X1876" s="6">
        <f t="shared" si="420"/>
        <v>-19.682539682539684</v>
      </c>
      <c r="AA1876">
        <f t="shared" si="407"/>
        <v>0</v>
      </c>
    </row>
    <row r="1877" spans="1:27">
      <c r="A1877" s="67">
        <v>40354</v>
      </c>
      <c r="B1877" s="68">
        <v>98.828400000000002</v>
      </c>
      <c r="C1877" s="46"/>
      <c r="D1877" s="1"/>
      <c r="E1877" s="1"/>
      <c r="F1877" s="1"/>
      <c r="G1877" s="1"/>
      <c r="H1877" s="1"/>
      <c r="I1877" s="1"/>
      <c r="J1877" s="2">
        <f t="shared" si="408"/>
        <v>0</v>
      </c>
      <c r="K1877" s="2">
        <f t="shared" si="409"/>
        <v>0</v>
      </c>
      <c r="L1877" s="8">
        <f t="shared" si="418"/>
        <v>40354</v>
      </c>
      <c r="M1877" s="54">
        <f t="shared" si="410"/>
        <v>0</v>
      </c>
      <c r="N1877" s="6">
        <f t="shared" si="411"/>
        <v>0</v>
      </c>
      <c r="O1877" s="6" t="str">
        <f t="shared" si="412"/>
        <v/>
      </c>
      <c r="P1877" s="29"/>
      <c r="Q1877" s="54">
        <f t="shared" si="413"/>
        <v>1</v>
      </c>
      <c r="R1877" s="6">
        <f t="shared" si="414"/>
        <v>-19.682539682539684</v>
      </c>
      <c r="S1877" s="6">
        <f t="shared" si="415"/>
        <v>0.19915874063062525</v>
      </c>
      <c r="T1877" s="29"/>
      <c r="U1877" s="6">
        <f t="shared" si="416"/>
        <v>40354</v>
      </c>
      <c r="V1877" s="55">
        <f t="shared" si="417"/>
        <v>40354</v>
      </c>
      <c r="W1877" s="6">
        <f t="shared" si="419"/>
        <v>0</v>
      </c>
      <c r="X1877" s="6">
        <f t="shared" si="420"/>
        <v>-19.682539682539684</v>
      </c>
      <c r="AA1877">
        <f t="shared" si="407"/>
        <v>0</v>
      </c>
    </row>
    <row r="1878" spans="1:27">
      <c r="A1878" s="67">
        <v>40357</v>
      </c>
      <c r="B1878" s="68">
        <v>99.784099999999995</v>
      </c>
      <c r="C1878" s="46"/>
      <c r="D1878" s="1"/>
      <c r="E1878" s="1"/>
      <c r="F1878" s="1"/>
      <c r="G1878" s="1"/>
      <c r="H1878" s="1"/>
      <c r="I1878" s="1"/>
      <c r="J1878" s="2">
        <f t="shared" si="408"/>
        <v>0</v>
      </c>
      <c r="K1878" s="2">
        <f t="shared" si="409"/>
        <v>0</v>
      </c>
      <c r="L1878" s="8">
        <f t="shared" si="418"/>
        <v>40357</v>
      </c>
      <c r="M1878" s="54">
        <f t="shared" si="410"/>
        <v>0</v>
      </c>
      <c r="N1878" s="6">
        <f t="shared" si="411"/>
        <v>0</v>
      </c>
      <c r="O1878" s="6" t="str">
        <f t="shared" si="412"/>
        <v/>
      </c>
      <c r="P1878" s="29"/>
      <c r="Q1878" s="54">
        <f t="shared" si="413"/>
        <v>1</v>
      </c>
      <c r="R1878" s="6">
        <f t="shared" si="414"/>
        <v>-19.682539682539684</v>
      </c>
      <c r="S1878" s="6">
        <f t="shared" si="415"/>
        <v>0.19725126230070406</v>
      </c>
      <c r="T1878" s="29"/>
      <c r="U1878" s="6">
        <f t="shared" si="416"/>
        <v>40357</v>
      </c>
      <c r="V1878" s="55">
        <f t="shared" si="417"/>
        <v>40357</v>
      </c>
      <c r="W1878" s="6">
        <f t="shared" si="419"/>
        <v>0</v>
      </c>
      <c r="X1878" s="6">
        <f t="shared" si="420"/>
        <v>-19.682539682539684</v>
      </c>
      <c r="AA1878">
        <f t="shared" si="407"/>
        <v>0</v>
      </c>
    </row>
    <row r="1879" spans="1:27">
      <c r="A1879" s="67">
        <v>40358</v>
      </c>
      <c r="B1879" s="68">
        <v>99.063999999999993</v>
      </c>
      <c r="C1879" s="46"/>
      <c r="D1879" s="1"/>
      <c r="E1879" s="1"/>
      <c r="F1879" s="1"/>
      <c r="G1879" s="1"/>
      <c r="H1879" s="1"/>
      <c r="I1879" s="1"/>
      <c r="J1879" s="2">
        <f t="shared" si="408"/>
        <v>0</v>
      </c>
      <c r="K1879" s="2">
        <f t="shared" si="409"/>
        <v>0</v>
      </c>
      <c r="L1879" s="8">
        <f t="shared" si="418"/>
        <v>40358</v>
      </c>
      <c r="M1879" s="54">
        <f t="shared" si="410"/>
        <v>0</v>
      </c>
      <c r="N1879" s="6">
        <f t="shared" si="411"/>
        <v>0</v>
      </c>
      <c r="O1879" s="6" t="str">
        <f t="shared" si="412"/>
        <v/>
      </c>
      <c r="P1879" s="29"/>
      <c r="Q1879" s="54">
        <f t="shared" si="413"/>
        <v>1</v>
      </c>
      <c r="R1879" s="6">
        <f t="shared" si="414"/>
        <v>-19.682539682539684</v>
      </c>
      <c r="S1879" s="6">
        <f t="shared" si="415"/>
        <v>0.19868508926087869</v>
      </c>
      <c r="T1879" s="29"/>
      <c r="U1879" s="6">
        <f t="shared" si="416"/>
        <v>40358</v>
      </c>
      <c r="V1879" s="55">
        <f t="shared" si="417"/>
        <v>40358</v>
      </c>
      <c r="W1879" s="6">
        <f t="shared" si="419"/>
        <v>0</v>
      </c>
      <c r="X1879" s="6">
        <f t="shared" si="420"/>
        <v>-19.682539682539684</v>
      </c>
      <c r="AA1879">
        <f t="shared" si="407"/>
        <v>0</v>
      </c>
    </row>
    <row r="1880" spans="1:27">
      <c r="A1880" s="67">
        <v>40359</v>
      </c>
      <c r="B1880" s="68">
        <v>99.598100000000002</v>
      </c>
      <c r="C1880" s="46"/>
      <c r="D1880" s="1"/>
      <c r="E1880" s="1"/>
      <c r="F1880" s="1"/>
      <c r="G1880" s="1"/>
      <c r="H1880" s="1"/>
      <c r="I1880" s="1"/>
      <c r="J1880" s="2">
        <f t="shared" si="408"/>
        <v>0</v>
      </c>
      <c r="K1880" s="2">
        <f t="shared" si="409"/>
        <v>0</v>
      </c>
      <c r="L1880" s="8">
        <f t="shared" si="418"/>
        <v>40359</v>
      </c>
      <c r="M1880" s="54">
        <f t="shared" si="410"/>
        <v>0</v>
      </c>
      <c r="N1880" s="6">
        <f t="shared" si="411"/>
        <v>0</v>
      </c>
      <c r="O1880" s="6" t="str">
        <f t="shared" si="412"/>
        <v/>
      </c>
      <c r="P1880" s="29"/>
      <c r="Q1880" s="54">
        <f t="shared" si="413"/>
        <v>1</v>
      </c>
      <c r="R1880" s="6">
        <f t="shared" si="414"/>
        <v>-19.682539682539684</v>
      </c>
      <c r="S1880" s="6">
        <f t="shared" si="415"/>
        <v>0.19761963011884448</v>
      </c>
      <c r="T1880" s="29"/>
      <c r="U1880" s="6">
        <f t="shared" si="416"/>
        <v>40359</v>
      </c>
      <c r="V1880" s="55">
        <f t="shared" si="417"/>
        <v>40359</v>
      </c>
      <c r="W1880" s="6">
        <f t="shared" si="419"/>
        <v>0</v>
      </c>
      <c r="X1880" s="6">
        <f t="shared" si="420"/>
        <v>-19.682539682539684</v>
      </c>
      <c r="AA1880">
        <f t="shared" si="407"/>
        <v>0</v>
      </c>
    </row>
    <row r="1881" spans="1:27">
      <c r="A1881" s="67">
        <v>40360</v>
      </c>
      <c r="B1881" s="68">
        <v>98.75</v>
      </c>
      <c r="C1881" s="46"/>
      <c r="D1881" s="1"/>
      <c r="E1881" s="1"/>
      <c r="F1881" s="1"/>
      <c r="G1881" s="1"/>
      <c r="H1881" s="1"/>
      <c r="I1881" s="1"/>
      <c r="J1881" s="2">
        <f t="shared" si="408"/>
        <v>0</v>
      </c>
      <c r="K1881" s="2">
        <f t="shared" si="409"/>
        <v>0</v>
      </c>
      <c r="L1881" s="8">
        <f t="shared" si="418"/>
        <v>40360</v>
      </c>
      <c r="M1881" s="54">
        <f t="shared" si="410"/>
        <v>0</v>
      </c>
      <c r="N1881" s="6">
        <f t="shared" si="411"/>
        <v>0</v>
      </c>
      <c r="O1881" s="6" t="str">
        <f t="shared" si="412"/>
        <v/>
      </c>
      <c r="P1881" s="29"/>
      <c r="Q1881" s="54">
        <f t="shared" si="413"/>
        <v>1</v>
      </c>
      <c r="R1881" s="6">
        <f t="shared" si="414"/>
        <v>-19.682539682539684</v>
      </c>
      <c r="S1881" s="6">
        <f t="shared" si="415"/>
        <v>0.19931685754470566</v>
      </c>
      <c r="T1881" s="29"/>
      <c r="U1881" s="6">
        <f t="shared" si="416"/>
        <v>40360</v>
      </c>
      <c r="V1881" s="55">
        <f t="shared" si="417"/>
        <v>40360</v>
      </c>
      <c r="W1881" s="6">
        <f t="shared" si="419"/>
        <v>0</v>
      </c>
      <c r="X1881" s="6">
        <f t="shared" si="420"/>
        <v>-19.682539682539684</v>
      </c>
      <c r="AA1881">
        <f t="shared" si="407"/>
        <v>0</v>
      </c>
    </row>
    <row r="1882" spans="1:27">
      <c r="A1882" s="67">
        <v>40361</v>
      </c>
      <c r="B1882" s="68">
        <v>98.680999999999997</v>
      </c>
      <c r="C1882" s="46"/>
      <c r="D1882" s="1"/>
      <c r="E1882" s="1"/>
      <c r="F1882" s="1"/>
      <c r="G1882" s="1"/>
      <c r="H1882" s="1"/>
      <c r="I1882" s="1"/>
      <c r="J1882" s="2">
        <f t="shared" si="408"/>
        <v>0</v>
      </c>
      <c r="K1882" s="2">
        <f t="shared" si="409"/>
        <v>0</v>
      </c>
      <c r="L1882" s="8">
        <f t="shared" si="418"/>
        <v>40361</v>
      </c>
      <c r="M1882" s="54">
        <f t="shared" si="410"/>
        <v>0</v>
      </c>
      <c r="N1882" s="6">
        <f t="shared" si="411"/>
        <v>0</v>
      </c>
      <c r="O1882" s="6" t="str">
        <f t="shared" si="412"/>
        <v/>
      </c>
      <c r="P1882" s="29"/>
      <c r="Q1882" s="54">
        <f t="shared" si="413"/>
        <v>1</v>
      </c>
      <c r="R1882" s="6">
        <f t="shared" si="414"/>
        <v>-19.682539682539684</v>
      </c>
      <c r="S1882" s="6">
        <f t="shared" si="415"/>
        <v>0.19945622442557012</v>
      </c>
      <c r="T1882" s="29"/>
      <c r="U1882" s="6">
        <f t="shared" si="416"/>
        <v>40361</v>
      </c>
      <c r="V1882" s="55">
        <f t="shared" si="417"/>
        <v>40361</v>
      </c>
      <c r="W1882" s="6">
        <f t="shared" si="419"/>
        <v>0</v>
      </c>
      <c r="X1882" s="6">
        <f t="shared" si="420"/>
        <v>-19.682539682539684</v>
      </c>
      <c r="AA1882">
        <f t="shared" si="407"/>
        <v>0</v>
      </c>
    </row>
    <row r="1883" spans="1:27">
      <c r="A1883" s="67">
        <v>40364</v>
      </c>
      <c r="B1883" s="68">
        <v>98.599699999999999</v>
      </c>
      <c r="C1883" s="46"/>
      <c r="D1883" s="1"/>
      <c r="E1883" s="1"/>
      <c r="F1883" s="1"/>
      <c r="G1883" s="1"/>
      <c r="H1883" s="1"/>
      <c r="I1883" s="1"/>
      <c r="J1883" s="2">
        <f t="shared" si="408"/>
        <v>0</v>
      </c>
      <c r="K1883" s="2">
        <f t="shared" si="409"/>
        <v>0</v>
      </c>
      <c r="L1883" s="8">
        <f t="shared" si="418"/>
        <v>40364</v>
      </c>
      <c r="M1883" s="54">
        <f t="shared" si="410"/>
        <v>0</v>
      </c>
      <c r="N1883" s="6">
        <f t="shared" si="411"/>
        <v>0</v>
      </c>
      <c r="O1883" s="6" t="str">
        <f t="shared" si="412"/>
        <v/>
      </c>
      <c r="P1883" s="29"/>
      <c r="Q1883" s="54">
        <f t="shared" si="413"/>
        <v>1</v>
      </c>
      <c r="R1883" s="6">
        <f t="shared" si="414"/>
        <v>-19.682539682539684</v>
      </c>
      <c r="S1883" s="6">
        <f t="shared" si="415"/>
        <v>0.19962068528139218</v>
      </c>
      <c r="T1883" s="29"/>
      <c r="U1883" s="6">
        <f t="shared" si="416"/>
        <v>40364</v>
      </c>
      <c r="V1883" s="55">
        <f t="shared" si="417"/>
        <v>40364</v>
      </c>
      <c r="W1883" s="6">
        <f t="shared" si="419"/>
        <v>0</v>
      </c>
      <c r="X1883" s="6">
        <f t="shared" si="420"/>
        <v>-19.682539682539684</v>
      </c>
      <c r="AA1883">
        <f t="shared" si="407"/>
        <v>0</v>
      </c>
    </row>
    <row r="1884" spans="1:27">
      <c r="A1884" s="67">
        <v>40365</v>
      </c>
      <c r="B1884" s="68">
        <v>99.378600000000006</v>
      </c>
      <c r="C1884" s="46"/>
      <c r="D1884" s="1"/>
      <c r="E1884" s="1"/>
      <c r="F1884" s="1"/>
      <c r="G1884" s="1"/>
      <c r="H1884" s="1"/>
      <c r="I1884" s="1"/>
      <c r="J1884" s="2">
        <f t="shared" si="408"/>
        <v>0</v>
      </c>
      <c r="K1884" s="2">
        <f t="shared" si="409"/>
        <v>0</v>
      </c>
      <c r="L1884" s="8">
        <f t="shared" si="418"/>
        <v>40365</v>
      </c>
      <c r="M1884" s="54">
        <f t="shared" si="410"/>
        <v>0</v>
      </c>
      <c r="N1884" s="6">
        <f t="shared" si="411"/>
        <v>0</v>
      </c>
      <c r="O1884" s="6" t="str">
        <f t="shared" si="412"/>
        <v/>
      </c>
      <c r="P1884" s="29"/>
      <c r="Q1884" s="54">
        <f t="shared" si="413"/>
        <v>1</v>
      </c>
      <c r="R1884" s="6">
        <f t="shared" si="414"/>
        <v>-19.682539682539684</v>
      </c>
      <c r="S1884" s="6">
        <f t="shared" si="415"/>
        <v>0.19805611753978908</v>
      </c>
      <c r="T1884" s="29"/>
      <c r="U1884" s="6">
        <f t="shared" si="416"/>
        <v>40365</v>
      </c>
      <c r="V1884" s="55">
        <f t="shared" si="417"/>
        <v>40365</v>
      </c>
      <c r="W1884" s="6">
        <f t="shared" si="419"/>
        <v>0</v>
      </c>
      <c r="X1884" s="6">
        <f t="shared" si="420"/>
        <v>-19.682539682539684</v>
      </c>
      <c r="AA1884">
        <f t="shared" si="407"/>
        <v>0</v>
      </c>
    </row>
    <row r="1885" spans="1:27">
      <c r="A1885" s="67">
        <v>40366</v>
      </c>
      <c r="B1885" s="68">
        <v>98.975999999999999</v>
      </c>
      <c r="C1885" s="46"/>
      <c r="D1885" s="1"/>
      <c r="E1885" s="1"/>
      <c r="F1885" s="1"/>
      <c r="G1885" s="1"/>
      <c r="H1885" s="1"/>
      <c r="I1885" s="1"/>
      <c r="J1885" s="2">
        <f t="shared" si="408"/>
        <v>0</v>
      </c>
      <c r="K1885" s="2">
        <f t="shared" si="409"/>
        <v>0</v>
      </c>
      <c r="L1885" s="8">
        <f t="shared" si="418"/>
        <v>40366</v>
      </c>
      <c r="M1885" s="54">
        <f t="shared" si="410"/>
        <v>0</v>
      </c>
      <c r="N1885" s="6">
        <f t="shared" si="411"/>
        <v>0</v>
      </c>
      <c r="O1885" s="6" t="str">
        <f t="shared" si="412"/>
        <v/>
      </c>
      <c r="P1885" s="29"/>
      <c r="Q1885" s="54">
        <f t="shared" si="413"/>
        <v>1</v>
      </c>
      <c r="R1885" s="6">
        <f t="shared" si="414"/>
        <v>-19.682539682539684</v>
      </c>
      <c r="S1885" s="6">
        <f t="shared" si="415"/>
        <v>0.19886174105378762</v>
      </c>
      <c r="T1885" s="29"/>
      <c r="U1885" s="6">
        <f t="shared" si="416"/>
        <v>40366</v>
      </c>
      <c r="V1885" s="55">
        <f t="shared" si="417"/>
        <v>40366</v>
      </c>
      <c r="W1885" s="6">
        <f t="shared" si="419"/>
        <v>0</v>
      </c>
      <c r="X1885" s="6">
        <f t="shared" si="420"/>
        <v>-19.682539682539684</v>
      </c>
      <c r="AA1885">
        <f t="shared" si="407"/>
        <v>0</v>
      </c>
    </row>
    <row r="1886" spans="1:27">
      <c r="A1886" s="67">
        <v>40367</v>
      </c>
      <c r="B1886" s="68">
        <v>99.883399999999995</v>
      </c>
      <c r="C1886" s="46"/>
      <c r="D1886" s="1"/>
      <c r="E1886" s="1"/>
      <c r="F1886" s="1"/>
      <c r="G1886" s="1"/>
      <c r="H1886" s="1"/>
      <c r="I1886" s="1"/>
      <c r="J1886" s="2">
        <f t="shared" si="408"/>
        <v>0</v>
      </c>
      <c r="K1886" s="2">
        <f t="shared" si="409"/>
        <v>0</v>
      </c>
      <c r="L1886" s="8">
        <f t="shared" si="418"/>
        <v>40367</v>
      </c>
      <c r="M1886" s="54">
        <f t="shared" si="410"/>
        <v>0</v>
      </c>
      <c r="N1886" s="6">
        <f t="shared" si="411"/>
        <v>0</v>
      </c>
      <c r="O1886" s="6" t="str">
        <f t="shared" si="412"/>
        <v/>
      </c>
      <c r="P1886" s="29"/>
      <c r="Q1886" s="54">
        <f t="shared" si="413"/>
        <v>1</v>
      </c>
      <c r="R1886" s="6">
        <f t="shared" si="414"/>
        <v>-19.682539682539684</v>
      </c>
      <c r="S1886" s="6">
        <f t="shared" si="415"/>
        <v>0.19705516314562466</v>
      </c>
      <c r="T1886" s="29"/>
      <c r="U1886" s="6">
        <f t="shared" si="416"/>
        <v>40367</v>
      </c>
      <c r="V1886" s="55">
        <f t="shared" si="417"/>
        <v>40367</v>
      </c>
      <c r="W1886" s="6">
        <f t="shared" si="419"/>
        <v>0</v>
      </c>
      <c r="X1886" s="6">
        <f t="shared" si="420"/>
        <v>-19.682539682539684</v>
      </c>
      <c r="AA1886">
        <f t="shared" si="407"/>
        <v>0</v>
      </c>
    </row>
    <row r="1887" spans="1:27">
      <c r="A1887" s="67">
        <v>40368</v>
      </c>
      <c r="B1887" s="68">
        <v>100.68899999999999</v>
      </c>
      <c r="C1887" s="46"/>
      <c r="D1887" s="1"/>
      <c r="E1887" s="1"/>
      <c r="F1887" s="1"/>
      <c r="G1887" s="1"/>
      <c r="H1887" s="1"/>
      <c r="I1887" s="1"/>
      <c r="J1887" s="2">
        <f t="shared" si="408"/>
        <v>0</v>
      </c>
      <c r="K1887" s="2">
        <f t="shared" si="409"/>
        <v>0</v>
      </c>
      <c r="L1887" s="8">
        <f t="shared" si="418"/>
        <v>40368</v>
      </c>
      <c r="M1887" s="54">
        <f t="shared" si="410"/>
        <v>0</v>
      </c>
      <c r="N1887" s="6">
        <f t="shared" si="411"/>
        <v>0</v>
      </c>
      <c r="O1887" s="6" t="str">
        <f t="shared" si="412"/>
        <v/>
      </c>
      <c r="P1887" s="29"/>
      <c r="Q1887" s="54">
        <f t="shared" si="413"/>
        <v>1</v>
      </c>
      <c r="R1887" s="6">
        <f t="shared" si="414"/>
        <v>-19.682539682539684</v>
      </c>
      <c r="S1887" s="6">
        <f t="shared" si="415"/>
        <v>0.1954785496185252</v>
      </c>
      <c r="T1887" s="29"/>
      <c r="U1887" s="6">
        <f t="shared" si="416"/>
        <v>40368</v>
      </c>
      <c r="V1887" s="55">
        <f t="shared" si="417"/>
        <v>40368</v>
      </c>
      <c r="W1887" s="6">
        <f t="shared" si="419"/>
        <v>0</v>
      </c>
      <c r="X1887" s="6">
        <f t="shared" si="420"/>
        <v>-19.682539682539684</v>
      </c>
      <c r="AA1887">
        <f t="shared" si="407"/>
        <v>0</v>
      </c>
    </row>
    <row r="1888" spans="1:27">
      <c r="A1888" s="67">
        <v>40371</v>
      </c>
      <c r="B1888" s="68">
        <v>101.08799999999999</v>
      </c>
      <c r="C1888" s="46"/>
      <c r="D1888" s="1"/>
      <c r="E1888" s="1"/>
      <c r="F1888" s="1"/>
      <c r="G1888" s="1"/>
      <c r="H1888" s="1"/>
      <c r="I1888" s="1"/>
      <c r="J1888" s="2">
        <f t="shared" si="408"/>
        <v>0</v>
      </c>
      <c r="K1888" s="2">
        <f t="shared" si="409"/>
        <v>0</v>
      </c>
      <c r="L1888" s="8">
        <f t="shared" si="418"/>
        <v>40371</v>
      </c>
      <c r="M1888" s="54">
        <f t="shared" si="410"/>
        <v>0</v>
      </c>
      <c r="N1888" s="6">
        <f t="shared" si="411"/>
        <v>0</v>
      </c>
      <c r="O1888" s="6" t="str">
        <f t="shared" si="412"/>
        <v/>
      </c>
      <c r="P1888" s="29"/>
      <c r="Q1888" s="54">
        <f t="shared" si="413"/>
        <v>1</v>
      </c>
      <c r="R1888" s="6">
        <f t="shared" si="414"/>
        <v>-19.682539682539684</v>
      </c>
      <c r="S1888" s="6">
        <f t="shared" si="415"/>
        <v>0.19470698483044163</v>
      </c>
      <c r="T1888" s="29"/>
      <c r="U1888" s="6">
        <f t="shared" si="416"/>
        <v>40371</v>
      </c>
      <c r="V1888" s="55">
        <f t="shared" si="417"/>
        <v>40371</v>
      </c>
      <c r="W1888" s="6">
        <f t="shared" si="419"/>
        <v>0</v>
      </c>
      <c r="X1888" s="6">
        <f t="shared" si="420"/>
        <v>-19.682539682539684</v>
      </c>
      <c r="AA1888">
        <f t="shared" si="407"/>
        <v>0</v>
      </c>
    </row>
    <row r="1889" spans="1:27">
      <c r="A1889" s="67">
        <v>40372</v>
      </c>
      <c r="B1889" s="68">
        <v>101.145</v>
      </c>
      <c r="C1889" s="46"/>
      <c r="D1889" s="1"/>
      <c r="E1889" s="1"/>
      <c r="F1889" s="1"/>
      <c r="G1889" s="1"/>
      <c r="H1889" s="1"/>
      <c r="I1889" s="1"/>
      <c r="J1889" s="2">
        <f t="shared" si="408"/>
        <v>0</v>
      </c>
      <c r="K1889" s="2">
        <f t="shared" si="409"/>
        <v>0</v>
      </c>
      <c r="L1889" s="8">
        <f t="shared" si="418"/>
        <v>40372</v>
      </c>
      <c r="M1889" s="54">
        <f t="shared" si="410"/>
        <v>0</v>
      </c>
      <c r="N1889" s="6">
        <f t="shared" si="411"/>
        <v>0</v>
      </c>
      <c r="O1889" s="6" t="str">
        <f t="shared" si="412"/>
        <v/>
      </c>
      <c r="P1889" s="29"/>
      <c r="Q1889" s="54">
        <f t="shared" si="413"/>
        <v>1</v>
      </c>
      <c r="R1889" s="6">
        <f t="shared" si="414"/>
        <v>-19.682539682539684</v>
      </c>
      <c r="S1889" s="6">
        <f t="shared" si="415"/>
        <v>0.19459725821879167</v>
      </c>
      <c r="T1889" s="29"/>
      <c r="U1889" s="6">
        <f t="shared" si="416"/>
        <v>40372</v>
      </c>
      <c r="V1889" s="55">
        <f t="shared" si="417"/>
        <v>40372</v>
      </c>
      <c r="W1889" s="6">
        <f t="shared" si="419"/>
        <v>0</v>
      </c>
      <c r="X1889" s="6">
        <f t="shared" si="420"/>
        <v>-19.682539682539684</v>
      </c>
      <c r="AA1889">
        <f t="shared" si="407"/>
        <v>0</v>
      </c>
    </row>
    <row r="1890" spans="1:27">
      <c r="A1890" s="67">
        <v>40373</v>
      </c>
      <c r="B1890" s="68">
        <v>100.78</v>
      </c>
      <c r="C1890" s="46"/>
      <c r="D1890" s="1"/>
      <c r="E1890" s="1"/>
      <c r="F1890" s="1"/>
      <c r="G1890" s="1"/>
      <c r="H1890" s="1"/>
      <c r="I1890" s="1"/>
      <c r="J1890" s="2">
        <f t="shared" si="408"/>
        <v>0</v>
      </c>
      <c r="K1890" s="2">
        <f t="shared" si="409"/>
        <v>0</v>
      </c>
      <c r="L1890" s="8">
        <f t="shared" si="418"/>
        <v>40373</v>
      </c>
      <c r="M1890" s="54">
        <f t="shared" si="410"/>
        <v>0</v>
      </c>
      <c r="N1890" s="6">
        <f t="shared" si="411"/>
        <v>0</v>
      </c>
      <c r="O1890" s="6" t="str">
        <f t="shared" si="412"/>
        <v/>
      </c>
      <c r="P1890" s="29"/>
      <c r="Q1890" s="54">
        <f t="shared" si="413"/>
        <v>1</v>
      </c>
      <c r="R1890" s="6">
        <f t="shared" si="414"/>
        <v>-19.682539682539684</v>
      </c>
      <c r="S1890" s="6">
        <f t="shared" si="415"/>
        <v>0.19530204090632747</v>
      </c>
      <c r="T1890" s="29"/>
      <c r="U1890" s="6">
        <f t="shared" si="416"/>
        <v>40373</v>
      </c>
      <c r="V1890" s="55">
        <f t="shared" si="417"/>
        <v>40373</v>
      </c>
      <c r="W1890" s="6">
        <f t="shared" si="419"/>
        <v>0</v>
      </c>
      <c r="X1890" s="6">
        <f t="shared" si="420"/>
        <v>-19.682539682539684</v>
      </c>
      <c r="AA1890">
        <f t="shared" si="407"/>
        <v>0</v>
      </c>
    </row>
    <row r="1891" spans="1:27">
      <c r="A1891" s="67">
        <v>40374</v>
      </c>
      <c r="B1891" s="68">
        <v>100.583</v>
      </c>
      <c r="C1891" s="46"/>
      <c r="D1891" s="1"/>
      <c r="E1891" s="1"/>
      <c r="F1891" s="1"/>
      <c r="G1891" s="1"/>
      <c r="H1891" s="1"/>
      <c r="I1891" s="1"/>
      <c r="J1891" s="2">
        <f t="shared" si="408"/>
        <v>0</v>
      </c>
      <c r="K1891" s="2">
        <f t="shared" si="409"/>
        <v>0</v>
      </c>
      <c r="L1891" s="8">
        <f t="shared" si="418"/>
        <v>40374</v>
      </c>
      <c r="M1891" s="54">
        <f t="shared" si="410"/>
        <v>0</v>
      </c>
      <c r="N1891" s="6">
        <f t="shared" si="411"/>
        <v>0</v>
      </c>
      <c r="O1891" s="6" t="str">
        <f t="shared" si="412"/>
        <v/>
      </c>
      <c r="P1891" s="29"/>
      <c r="Q1891" s="54">
        <f t="shared" si="413"/>
        <v>1</v>
      </c>
      <c r="R1891" s="6">
        <f t="shared" si="414"/>
        <v>-19.682539682539684</v>
      </c>
      <c r="S1891" s="6">
        <f t="shared" si="415"/>
        <v>0.19568455586470559</v>
      </c>
      <c r="T1891" s="29"/>
      <c r="U1891" s="6">
        <f t="shared" si="416"/>
        <v>40374</v>
      </c>
      <c r="V1891" s="55">
        <f t="shared" si="417"/>
        <v>40374</v>
      </c>
      <c r="W1891" s="6">
        <f t="shared" si="419"/>
        <v>0</v>
      </c>
      <c r="X1891" s="6">
        <f t="shared" si="420"/>
        <v>-19.682539682539684</v>
      </c>
      <c r="AA1891">
        <f t="shared" si="407"/>
        <v>0</v>
      </c>
    </row>
    <row r="1892" spans="1:27">
      <c r="A1892" s="67">
        <v>40375</v>
      </c>
      <c r="B1892" s="68">
        <v>100.92100000000001</v>
      </c>
      <c r="C1892" s="46"/>
      <c r="D1892" s="1"/>
      <c r="E1892" s="1"/>
      <c r="F1892" s="1"/>
      <c r="G1892" s="1"/>
      <c r="H1892" s="1"/>
      <c r="I1892" s="1"/>
      <c r="J1892" s="2">
        <f t="shared" si="408"/>
        <v>0</v>
      </c>
      <c r="K1892" s="2">
        <f t="shared" si="409"/>
        <v>0</v>
      </c>
      <c r="L1892" s="8">
        <f t="shared" si="418"/>
        <v>40375</v>
      </c>
      <c r="M1892" s="54">
        <f t="shared" si="410"/>
        <v>0</v>
      </c>
      <c r="N1892" s="6">
        <f t="shared" si="411"/>
        <v>0</v>
      </c>
      <c r="O1892" s="6" t="str">
        <f t="shared" si="412"/>
        <v/>
      </c>
      <c r="P1892" s="29"/>
      <c r="Q1892" s="54">
        <f t="shared" si="413"/>
        <v>1</v>
      </c>
      <c r="R1892" s="6">
        <f t="shared" si="414"/>
        <v>-19.682539682539684</v>
      </c>
      <c r="S1892" s="6">
        <f t="shared" si="415"/>
        <v>0.19502917809514059</v>
      </c>
      <c r="T1892" s="29"/>
      <c r="U1892" s="6">
        <f t="shared" si="416"/>
        <v>40375</v>
      </c>
      <c r="V1892" s="55">
        <f t="shared" si="417"/>
        <v>40375</v>
      </c>
      <c r="W1892" s="6">
        <f t="shared" si="419"/>
        <v>0</v>
      </c>
      <c r="X1892" s="6">
        <f t="shared" si="420"/>
        <v>-19.682539682539684</v>
      </c>
      <c r="AA1892">
        <f t="shared" si="407"/>
        <v>0</v>
      </c>
    </row>
    <row r="1893" spans="1:27">
      <c r="A1893" s="67">
        <v>40378</v>
      </c>
      <c r="B1893" s="68">
        <v>100.843</v>
      </c>
      <c r="C1893" s="46"/>
      <c r="D1893" s="1"/>
      <c r="E1893" s="1"/>
      <c r="F1893" s="1"/>
      <c r="G1893" s="1"/>
      <c r="H1893" s="1"/>
      <c r="I1893" s="1"/>
      <c r="J1893" s="2">
        <f t="shared" si="408"/>
        <v>0</v>
      </c>
      <c r="K1893" s="2">
        <f t="shared" si="409"/>
        <v>0</v>
      </c>
      <c r="L1893" s="8">
        <f t="shared" si="418"/>
        <v>40378</v>
      </c>
      <c r="M1893" s="54">
        <f t="shared" si="410"/>
        <v>0</v>
      </c>
      <c r="N1893" s="6">
        <f t="shared" si="411"/>
        <v>0</v>
      </c>
      <c r="O1893" s="6" t="str">
        <f t="shared" si="412"/>
        <v/>
      </c>
      <c r="P1893" s="29"/>
      <c r="Q1893" s="54">
        <f t="shared" si="413"/>
        <v>1</v>
      </c>
      <c r="R1893" s="6">
        <f t="shared" si="414"/>
        <v>-19.682539682539684</v>
      </c>
      <c r="S1893" s="6">
        <f t="shared" si="415"/>
        <v>0.19518002917941438</v>
      </c>
      <c r="T1893" s="29"/>
      <c r="U1893" s="6">
        <f t="shared" si="416"/>
        <v>40378</v>
      </c>
      <c r="V1893" s="55">
        <f t="shared" si="417"/>
        <v>40378</v>
      </c>
      <c r="W1893" s="6">
        <f t="shared" si="419"/>
        <v>0</v>
      </c>
      <c r="X1893" s="6">
        <f t="shared" si="420"/>
        <v>-19.682539682539684</v>
      </c>
      <c r="AA1893">
        <f t="shared" si="407"/>
        <v>0</v>
      </c>
    </row>
    <row r="1894" spans="1:27">
      <c r="A1894" s="67">
        <v>40379</v>
      </c>
      <c r="B1894" s="68">
        <v>100.73</v>
      </c>
      <c r="C1894" s="46"/>
      <c r="D1894" s="1"/>
      <c r="E1894" s="1"/>
      <c r="F1894" s="1"/>
      <c r="G1894" s="1"/>
      <c r="H1894" s="1"/>
      <c r="I1894" s="1"/>
      <c r="J1894" s="2">
        <f t="shared" si="408"/>
        <v>0</v>
      </c>
      <c r="K1894" s="2">
        <f t="shared" si="409"/>
        <v>0</v>
      </c>
      <c r="L1894" s="8">
        <f t="shared" si="418"/>
        <v>40379</v>
      </c>
      <c r="M1894" s="54">
        <f t="shared" si="410"/>
        <v>0</v>
      </c>
      <c r="N1894" s="6">
        <f t="shared" si="411"/>
        <v>0</v>
      </c>
      <c r="O1894" s="6" t="str">
        <f t="shared" si="412"/>
        <v/>
      </c>
      <c r="P1894" s="29"/>
      <c r="Q1894" s="54">
        <f t="shared" si="413"/>
        <v>1</v>
      </c>
      <c r="R1894" s="6">
        <f t="shared" si="414"/>
        <v>-19.682539682539684</v>
      </c>
      <c r="S1894" s="6">
        <f t="shared" si="415"/>
        <v>0.19539898424044161</v>
      </c>
      <c r="T1894" s="29"/>
      <c r="U1894" s="6">
        <f t="shared" si="416"/>
        <v>40379</v>
      </c>
      <c r="V1894" s="55">
        <f t="shared" si="417"/>
        <v>40379</v>
      </c>
      <c r="W1894" s="6">
        <f t="shared" si="419"/>
        <v>0</v>
      </c>
      <c r="X1894" s="6">
        <f t="shared" si="420"/>
        <v>-19.682539682539684</v>
      </c>
      <c r="AA1894">
        <f t="shared" si="407"/>
        <v>0</v>
      </c>
    </row>
    <row r="1895" spans="1:27">
      <c r="A1895" s="67">
        <v>40380</v>
      </c>
      <c r="B1895" s="68">
        <v>101.08199999999999</v>
      </c>
      <c r="C1895" s="46"/>
      <c r="D1895" s="1"/>
      <c r="E1895" s="1"/>
      <c r="F1895" s="1"/>
      <c r="G1895" s="1"/>
      <c r="H1895" s="1"/>
      <c r="I1895" s="1"/>
      <c r="J1895" s="2">
        <f t="shared" si="408"/>
        <v>0</v>
      </c>
      <c r="K1895" s="2">
        <f t="shared" si="409"/>
        <v>0</v>
      </c>
      <c r="L1895" s="8">
        <f t="shared" si="418"/>
        <v>40380</v>
      </c>
      <c r="M1895" s="54">
        <f t="shared" si="410"/>
        <v>0</v>
      </c>
      <c r="N1895" s="6">
        <f t="shared" si="411"/>
        <v>0</v>
      </c>
      <c r="O1895" s="6" t="str">
        <f t="shared" si="412"/>
        <v/>
      </c>
      <c r="P1895" s="29"/>
      <c r="Q1895" s="54">
        <f t="shared" si="413"/>
        <v>1</v>
      </c>
      <c r="R1895" s="6">
        <f t="shared" si="414"/>
        <v>-19.682539682539684</v>
      </c>
      <c r="S1895" s="6">
        <f t="shared" si="415"/>
        <v>0.19471854219880577</v>
      </c>
      <c r="T1895" s="29"/>
      <c r="U1895" s="6">
        <f t="shared" si="416"/>
        <v>40380</v>
      </c>
      <c r="V1895" s="55">
        <f t="shared" si="417"/>
        <v>40380</v>
      </c>
      <c r="W1895" s="6">
        <f t="shared" si="419"/>
        <v>0</v>
      </c>
      <c r="X1895" s="6">
        <f t="shared" si="420"/>
        <v>-19.682539682539684</v>
      </c>
      <c r="AA1895">
        <f t="shared" si="407"/>
        <v>0</v>
      </c>
    </row>
    <row r="1896" spans="1:27">
      <c r="A1896" s="67">
        <v>40381</v>
      </c>
      <c r="B1896" s="68">
        <v>101.48399999999999</v>
      </c>
      <c r="C1896" s="46"/>
      <c r="D1896" s="1"/>
      <c r="E1896" s="1"/>
      <c r="F1896" s="1"/>
      <c r="G1896" s="1"/>
      <c r="H1896" s="1"/>
      <c r="I1896" s="1"/>
      <c r="J1896" s="2">
        <f t="shared" si="408"/>
        <v>0</v>
      </c>
      <c r="K1896" s="2">
        <f t="shared" si="409"/>
        <v>0</v>
      </c>
      <c r="L1896" s="8">
        <f t="shared" si="418"/>
        <v>40381</v>
      </c>
      <c r="M1896" s="54">
        <f t="shared" si="410"/>
        <v>0</v>
      </c>
      <c r="N1896" s="6">
        <f t="shared" si="411"/>
        <v>0</v>
      </c>
      <c r="O1896" s="6" t="str">
        <f t="shared" si="412"/>
        <v/>
      </c>
      <c r="P1896" s="29"/>
      <c r="Q1896" s="54">
        <f t="shared" si="413"/>
        <v>1</v>
      </c>
      <c r="R1896" s="6">
        <f t="shared" si="414"/>
        <v>-19.682539682539684</v>
      </c>
      <c r="S1896" s="6">
        <f t="shared" si="415"/>
        <v>0.19394722007941828</v>
      </c>
      <c r="T1896" s="29"/>
      <c r="U1896" s="6">
        <f t="shared" si="416"/>
        <v>40381</v>
      </c>
      <c r="V1896" s="55">
        <f t="shared" si="417"/>
        <v>40381</v>
      </c>
      <c r="W1896" s="6">
        <f t="shared" si="419"/>
        <v>0</v>
      </c>
      <c r="X1896" s="6">
        <f t="shared" si="420"/>
        <v>-19.682539682539684</v>
      </c>
      <c r="AA1896">
        <f t="shared" si="407"/>
        <v>0</v>
      </c>
    </row>
    <row r="1897" spans="1:27">
      <c r="A1897" s="67">
        <v>40382</v>
      </c>
      <c r="B1897" s="68">
        <v>101.623</v>
      </c>
      <c r="C1897" s="46"/>
      <c r="D1897" s="1"/>
      <c r="E1897" s="1"/>
      <c r="F1897" s="1"/>
      <c r="G1897" s="1"/>
      <c r="H1897" s="1"/>
      <c r="I1897" s="1"/>
      <c r="J1897" s="2">
        <f t="shared" si="408"/>
        <v>0</v>
      </c>
      <c r="K1897" s="2">
        <f t="shared" si="409"/>
        <v>0</v>
      </c>
      <c r="L1897" s="8">
        <f t="shared" si="418"/>
        <v>40382</v>
      </c>
      <c r="M1897" s="54">
        <f t="shared" si="410"/>
        <v>0</v>
      </c>
      <c r="N1897" s="6">
        <f t="shared" si="411"/>
        <v>0</v>
      </c>
      <c r="O1897" s="6" t="str">
        <f t="shared" si="412"/>
        <v/>
      </c>
      <c r="P1897" s="29"/>
      <c r="Q1897" s="54">
        <f t="shared" si="413"/>
        <v>1</v>
      </c>
      <c r="R1897" s="6">
        <f t="shared" si="414"/>
        <v>-19.682539682539684</v>
      </c>
      <c r="S1897" s="6">
        <f t="shared" si="415"/>
        <v>0.19368193895613869</v>
      </c>
      <c r="T1897" s="29"/>
      <c r="U1897" s="6">
        <f t="shared" si="416"/>
        <v>40382</v>
      </c>
      <c r="V1897" s="55">
        <f t="shared" si="417"/>
        <v>40382</v>
      </c>
      <c r="W1897" s="6">
        <f t="shared" si="419"/>
        <v>0</v>
      </c>
      <c r="X1897" s="6">
        <f t="shared" si="420"/>
        <v>-19.682539682539684</v>
      </c>
      <c r="AA1897">
        <f t="shared" si="407"/>
        <v>0</v>
      </c>
    </row>
    <row r="1898" spans="1:27">
      <c r="A1898" s="67">
        <v>40385</v>
      </c>
      <c r="B1898" s="68">
        <v>101.426</v>
      </c>
      <c r="C1898" s="46"/>
      <c r="D1898" s="1"/>
      <c r="E1898" s="1"/>
      <c r="F1898" s="1"/>
      <c r="G1898" s="1"/>
      <c r="H1898" s="1"/>
      <c r="I1898" s="1"/>
      <c r="J1898" s="2">
        <f t="shared" si="408"/>
        <v>0</v>
      </c>
      <c r="K1898" s="2">
        <f t="shared" si="409"/>
        <v>0</v>
      </c>
      <c r="L1898" s="8">
        <f t="shared" si="418"/>
        <v>40385</v>
      </c>
      <c r="M1898" s="54">
        <f t="shared" si="410"/>
        <v>0</v>
      </c>
      <c r="N1898" s="6">
        <f t="shared" si="411"/>
        <v>0</v>
      </c>
      <c r="O1898" s="6" t="str">
        <f t="shared" si="412"/>
        <v/>
      </c>
      <c r="P1898" s="29"/>
      <c r="Q1898" s="54">
        <f t="shared" si="413"/>
        <v>1</v>
      </c>
      <c r="R1898" s="6">
        <f t="shared" si="414"/>
        <v>-19.682539682539684</v>
      </c>
      <c r="S1898" s="6">
        <f t="shared" si="415"/>
        <v>0.19405812792123994</v>
      </c>
      <c r="T1898" s="29"/>
      <c r="U1898" s="6">
        <f t="shared" si="416"/>
        <v>40385</v>
      </c>
      <c r="V1898" s="55">
        <f t="shared" si="417"/>
        <v>40385</v>
      </c>
      <c r="W1898" s="6">
        <f t="shared" si="419"/>
        <v>0</v>
      </c>
      <c r="X1898" s="6">
        <f t="shared" si="420"/>
        <v>-19.682539682539684</v>
      </c>
      <c r="AA1898">
        <f t="shared" si="407"/>
        <v>0</v>
      </c>
    </row>
    <row r="1899" spans="1:27">
      <c r="A1899" s="67">
        <v>40386</v>
      </c>
      <c r="B1899" s="68">
        <v>101.78100000000001</v>
      </c>
      <c r="C1899" s="46"/>
      <c r="D1899" s="1"/>
      <c r="E1899" s="1"/>
      <c r="F1899" s="1"/>
      <c r="G1899" s="1"/>
      <c r="H1899" s="1"/>
      <c r="I1899" s="1"/>
      <c r="J1899" s="2">
        <f t="shared" si="408"/>
        <v>0</v>
      </c>
      <c r="K1899" s="2">
        <f t="shared" si="409"/>
        <v>0</v>
      </c>
      <c r="L1899" s="8">
        <f t="shared" si="418"/>
        <v>40386</v>
      </c>
      <c r="M1899" s="54">
        <f t="shared" si="410"/>
        <v>0</v>
      </c>
      <c r="N1899" s="6">
        <f t="shared" si="411"/>
        <v>0</v>
      </c>
      <c r="O1899" s="6" t="str">
        <f t="shared" si="412"/>
        <v/>
      </c>
      <c r="P1899" s="29"/>
      <c r="Q1899" s="54">
        <f t="shared" si="413"/>
        <v>1</v>
      </c>
      <c r="R1899" s="6">
        <f t="shared" si="414"/>
        <v>-19.682539682539684</v>
      </c>
      <c r="S1899" s="6">
        <f t="shared" si="415"/>
        <v>0.19338127629459018</v>
      </c>
      <c r="T1899" s="29"/>
      <c r="U1899" s="6">
        <f t="shared" si="416"/>
        <v>40386</v>
      </c>
      <c r="V1899" s="55">
        <f t="shared" si="417"/>
        <v>40386</v>
      </c>
      <c r="W1899" s="6">
        <f t="shared" si="419"/>
        <v>0</v>
      </c>
      <c r="X1899" s="6">
        <f t="shared" si="420"/>
        <v>-19.682539682539684</v>
      </c>
      <c r="AA1899">
        <f t="shared" si="407"/>
        <v>0</v>
      </c>
    </row>
    <row r="1900" spans="1:27">
      <c r="A1900" s="67">
        <v>40387</v>
      </c>
      <c r="B1900" s="68">
        <v>101.639</v>
      </c>
      <c r="C1900" s="46"/>
      <c r="D1900" s="1"/>
      <c r="E1900" s="1"/>
      <c r="F1900" s="1"/>
      <c r="G1900" s="1"/>
      <c r="H1900" s="1"/>
      <c r="I1900" s="1"/>
      <c r="J1900" s="2">
        <f t="shared" si="408"/>
        <v>0</v>
      </c>
      <c r="K1900" s="2">
        <f t="shared" si="409"/>
        <v>0</v>
      </c>
      <c r="L1900" s="8">
        <f t="shared" si="418"/>
        <v>40387</v>
      </c>
      <c r="M1900" s="54">
        <f t="shared" si="410"/>
        <v>0</v>
      </c>
      <c r="N1900" s="6">
        <f t="shared" si="411"/>
        <v>0</v>
      </c>
      <c r="O1900" s="6" t="str">
        <f t="shared" si="412"/>
        <v/>
      </c>
      <c r="P1900" s="29"/>
      <c r="Q1900" s="54">
        <f t="shared" si="413"/>
        <v>1</v>
      </c>
      <c r="R1900" s="6">
        <f t="shared" si="414"/>
        <v>-19.682539682539684</v>
      </c>
      <c r="S1900" s="6">
        <f t="shared" si="415"/>
        <v>0.19365144956699382</v>
      </c>
      <c r="T1900" s="29"/>
      <c r="U1900" s="6">
        <f t="shared" si="416"/>
        <v>40387</v>
      </c>
      <c r="V1900" s="55">
        <f t="shared" si="417"/>
        <v>40387</v>
      </c>
      <c r="W1900" s="6">
        <f t="shared" si="419"/>
        <v>0</v>
      </c>
      <c r="X1900" s="6">
        <f t="shared" si="420"/>
        <v>-19.682539682539684</v>
      </c>
      <c r="AA1900">
        <f t="shared" si="407"/>
        <v>0</v>
      </c>
    </row>
    <row r="1901" spans="1:27">
      <c r="A1901" s="67">
        <v>40388</v>
      </c>
      <c r="B1901" s="68">
        <v>101.474</v>
      </c>
      <c r="C1901" s="46"/>
      <c r="D1901" s="1"/>
      <c r="E1901" s="1"/>
      <c r="F1901" s="1"/>
      <c r="G1901" s="1"/>
      <c r="H1901" s="1"/>
      <c r="I1901" s="1"/>
      <c r="J1901" s="2">
        <f t="shared" si="408"/>
        <v>0</v>
      </c>
      <c r="K1901" s="2">
        <f t="shared" si="409"/>
        <v>0</v>
      </c>
      <c r="L1901" s="8">
        <f t="shared" si="418"/>
        <v>40388</v>
      </c>
      <c r="M1901" s="54">
        <f t="shared" si="410"/>
        <v>0</v>
      </c>
      <c r="N1901" s="6">
        <f t="shared" si="411"/>
        <v>0</v>
      </c>
      <c r="O1901" s="6" t="str">
        <f t="shared" si="412"/>
        <v/>
      </c>
      <c r="P1901" s="29"/>
      <c r="Q1901" s="54">
        <f t="shared" si="413"/>
        <v>1</v>
      </c>
      <c r="R1901" s="6">
        <f t="shared" si="414"/>
        <v>-19.682539682539684</v>
      </c>
      <c r="S1901" s="6">
        <f t="shared" si="415"/>
        <v>0.19396633307585867</v>
      </c>
      <c r="T1901" s="29"/>
      <c r="U1901" s="6">
        <f t="shared" si="416"/>
        <v>40388</v>
      </c>
      <c r="V1901" s="55">
        <f t="shared" si="417"/>
        <v>40388</v>
      </c>
      <c r="W1901" s="6">
        <f t="shared" si="419"/>
        <v>0</v>
      </c>
      <c r="X1901" s="6">
        <f t="shared" si="420"/>
        <v>-19.682539682539684</v>
      </c>
      <c r="AA1901">
        <f t="shared" si="407"/>
        <v>0</v>
      </c>
    </row>
    <row r="1902" spans="1:27">
      <c r="A1902" s="67">
        <v>40389</v>
      </c>
      <c r="B1902" s="68">
        <v>101.155</v>
      </c>
      <c r="C1902" s="46"/>
      <c r="D1902" s="1"/>
      <c r="E1902" s="1"/>
      <c r="F1902" s="1"/>
      <c r="G1902" s="1"/>
      <c r="H1902" s="1"/>
      <c r="I1902" s="1"/>
      <c r="J1902" s="2">
        <f t="shared" si="408"/>
        <v>0</v>
      </c>
      <c r="K1902" s="2">
        <f t="shared" si="409"/>
        <v>0</v>
      </c>
      <c r="L1902" s="8">
        <f t="shared" si="418"/>
        <v>40389</v>
      </c>
      <c r="M1902" s="54">
        <f t="shared" si="410"/>
        <v>0</v>
      </c>
      <c r="N1902" s="6">
        <f t="shared" si="411"/>
        <v>0</v>
      </c>
      <c r="O1902" s="6" t="str">
        <f t="shared" si="412"/>
        <v/>
      </c>
      <c r="P1902" s="29"/>
      <c r="Q1902" s="54">
        <f t="shared" si="413"/>
        <v>1</v>
      </c>
      <c r="R1902" s="6">
        <f t="shared" si="414"/>
        <v>-19.682539682539684</v>
      </c>
      <c r="S1902" s="6">
        <f t="shared" si="415"/>
        <v>0.19457802068646812</v>
      </c>
      <c r="T1902" s="29"/>
      <c r="U1902" s="6">
        <f t="shared" si="416"/>
        <v>40389</v>
      </c>
      <c r="V1902" s="55">
        <f t="shared" si="417"/>
        <v>40389</v>
      </c>
      <c r="W1902" s="6">
        <f t="shared" si="419"/>
        <v>0</v>
      </c>
      <c r="X1902" s="6">
        <f t="shared" si="420"/>
        <v>-19.682539682539684</v>
      </c>
      <c r="AA1902">
        <f t="shared" si="407"/>
        <v>0</v>
      </c>
    </row>
    <row r="1903" spans="1:27">
      <c r="A1903" s="67">
        <v>40392</v>
      </c>
      <c r="B1903" s="68">
        <v>102.13800000000001</v>
      </c>
      <c r="C1903" s="46"/>
      <c r="D1903" s="1"/>
      <c r="E1903" s="1"/>
      <c r="F1903" s="1"/>
      <c r="G1903" s="1"/>
      <c r="H1903" s="1"/>
      <c r="I1903" s="1"/>
      <c r="J1903" s="2">
        <f t="shared" si="408"/>
        <v>0</v>
      </c>
      <c r="K1903" s="2">
        <f t="shared" si="409"/>
        <v>0</v>
      </c>
      <c r="L1903" s="8">
        <f t="shared" si="418"/>
        <v>40392</v>
      </c>
      <c r="M1903" s="54">
        <f t="shared" si="410"/>
        <v>0</v>
      </c>
      <c r="N1903" s="6">
        <f t="shared" si="411"/>
        <v>0</v>
      </c>
      <c r="O1903" s="6" t="str">
        <f t="shared" si="412"/>
        <v/>
      </c>
      <c r="P1903" s="29"/>
      <c r="Q1903" s="54">
        <f t="shared" si="413"/>
        <v>1</v>
      </c>
      <c r="R1903" s="6">
        <f t="shared" si="414"/>
        <v>-19.682539682539684</v>
      </c>
      <c r="S1903" s="6">
        <f t="shared" si="415"/>
        <v>0.1927053563075416</v>
      </c>
      <c r="T1903" s="29"/>
      <c r="U1903" s="6">
        <f t="shared" si="416"/>
        <v>40392</v>
      </c>
      <c r="V1903" s="55">
        <f t="shared" si="417"/>
        <v>40392</v>
      </c>
      <c r="W1903" s="6">
        <f t="shared" si="419"/>
        <v>0</v>
      </c>
      <c r="X1903" s="6">
        <f t="shared" si="420"/>
        <v>-19.682539682539684</v>
      </c>
      <c r="AA1903">
        <f t="shared" si="407"/>
        <v>0</v>
      </c>
    </row>
    <row r="1904" spans="1:27">
      <c r="A1904" s="67">
        <v>40393</v>
      </c>
      <c r="B1904" s="68">
        <v>102.43300000000001</v>
      </c>
      <c r="C1904" s="46"/>
      <c r="D1904" s="1"/>
      <c r="E1904" s="1"/>
      <c r="F1904" s="1"/>
      <c r="G1904" s="1"/>
      <c r="H1904" s="1"/>
      <c r="I1904" s="1"/>
      <c r="J1904" s="2">
        <f t="shared" si="408"/>
        <v>0</v>
      </c>
      <c r="K1904" s="2">
        <f t="shared" si="409"/>
        <v>0</v>
      </c>
      <c r="L1904" s="8">
        <f t="shared" si="418"/>
        <v>40393</v>
      </c>
      <c r="M1904" s="54">
        <f t="shared" si="410"/>
        <v>0</v>
      </c>
      <c r="N1904" s="6">
        <f t="shared" si="411"/>
        <v>0</v>
      </c>
      <c r="O1904" s="6" t="str">
        <f t="shared" si="412"/>
        <v/>
      </c>
      <c r="P1904" s="29"/>
      <c r="Q1904" s="54">
        <f t="shared" si="413"/>
        <v>1</v>
      </c>
      <c r="R1904" s="6">
        <f t="shared" si="414"/>
        <v>-19.682539682539684</v>
      </c>
      <c r="S1904" s="6">
        <f t="shared" si="415"/>
        <v>0.19215037812560096</v>
      </c>
      <c r="T1904" s="29"/>
      <c r="U1904" s="6">
        <f t="shared" si="416"/>
        <v>40393</v>
      </c>
      <c r="V1904" s="55">
        <f t="shared" si="417"/>
        <v>40393</v>
      </c>
      <c r="W1904" s="6">
        <f t="shared" si="419"/>
        <v>0</v>
      </c>
      <c r="X1904" s="6">
        <f t="shared" si="420"/>
        <v>-19.682539682539684</v>
      </c>
      <c r="AA1904">
        <f t="shared" si="407"/>
        <v>0</v>
      </c>
    </row>
    <row r="1905" spans="1:27">
      <c r="A1905" s="67">
        <v>40394</v>
      </c>
      <c r="B1905" s="68">
        <v>102.756</v>
      </c>
      <c r="C1905" s="46"/>
      <c r="D1905" s="1"/>
      <c r="E1905" s="1"/>
      <c r="F1905" s="1"/>
      <c r="G1905" s="1"/>
      <c r="H1905" s="1"/>
      <c r="I1905" s="1"/>
      <c r="J1905" s="2">
        <f t="shared" si="408"/>
        <v>0</v>
      </c>
      <c r="K1905" s="2">
        <f t="shared" si="409"/>
        <v>0</v>
      </c>
      <c r="L1905" s="8">
        <f t="shared" si="418"/>
        <v>40394</v>
      </c>
      <c r="M1905" s="54">
        <f t="shared" si="410"/>
        <v>0</v>
      </c>
      <c r="N1905" s="6">
        <f t="shared" si="411"/>
        <v>0</v>
      </c>
      <c r="O1905" s="6" t="str">
        <f t="shared" si="412"/>
        <v/>
      </c>
      <c r="P1905" s="29"/>
      <c r="Q1905" s="54">
        <f t="shared" si="413"/>
        <v>1</v>
      </c>
      <c r="R1905" s="6">
        <f t="shared" si="414"/>
        <v>-19.682539682539684</v>
      </c>
      <c r="S1905" s="6">
        <f t="shared" si="415"/>
        <v>0.19154637863034454</v>
      </c>
      <c r="T1905" s="29"/>
      <c r="U1905" s="6">
        <f t="shared" si="416"/>
        <v>40394</v>
      </c>
      <c r="V1905" s="55">
        <f t="shared" si="417"/>
        <v>40394</v>
      </c>
      <c r="W1905" s="6">
        <f t="shared" si="419"/>
        <v>0</v>
      </c>
      <c r="X1905" s="6">
        <f t="shared" si="420"/>
        <v>-19.682539682539684</v>
      </c>
      <c r="AA1905">
        <f t="shared" si="407"/>
        <v>0</v>
      </c>
    </row>
    <row r="1906" spans="1:27">
      <c r="A1906" s="67">
        <v>40395</v>
      </c>
      <c r="B1906" s="68">
        <v>102.66</v>
      </c>
      <c r="C1906" s="46"/>
      <c r="D1906" s="1"/>
      <c r="E1906" s="1"/>
      <c r="F1906" s="1"/>
      <c r="G1906" s="1"/>
      <c r="H1906" s="1"/>
      <c r="I1906" s="1"/>
      <c r="J1906" s="2">
        <f t="shared" si="408"/>
        <v>0</v>
      </c>
      <c r="K1906" s="2">
        <f t="shared" si="409"/>
        <v>0</v>
      </c>
      <c r="L1906" s="8">
        <f t="shared" si="418"/>
        <v>40395</v>
      </c>
      <c r="M1906" s="54">
        <f t="shared" si="410"/>
        <v>0</v>
      </c>
      <c r="N1906" s="6">
        <f t="shared" si="411"/>
        <v>0</v>
      </c>
      <c r="O1906" s="6" t="str">
        <f t="shared" si="412"/>
        <v/>
      </c>
      <c r="P1906" s="29"/>
      <c r="Q1906" s="54">
        <f t="shared" si="413"/>
        <v>1</v>
      </c>
      <c r="R1906" s="6">
        <f t="shared" si="414"/>
        <v>-19.682539682539684</v>
      </c>
      <c r="S1906" s="6">
        <f t="shared" si="415"/>
        <v>0.19172549856360496</v>
      </c>
      <c r="T1906" s="29"/>
      <c r="U1906" s="6">
        <f t="shared" si="416"/>
        <v>40395</v>
      </c>
      <c r="V1906" s="55">
        <f t="shared" si="417"/>
        <v>40395</v>
      </c>
      <c r="W1906" s="6">
        <f t="shared" si="419"/>
        <v>0</v>
      </c>
      <c r="X1906" s="6">
        <f t="shared" si="420"/>
        <v>-19.682539682539684</v>
      </c>
      <c r="AA1906">
        <f t="shared" si="407"/>
        <v>0</v>
      </c>
    </row>
    <row r="1907" spans="1:27">
      <c r="A1907" s="67">
        <v>40396</v>
      </c>
      <c r="B1907" s="68">
        <v>102.464</v>
      </c>
      <c r="C1907" s="46"/>
      <c r="D1907" s="1"/>
      <c r="E1907" s="1"/>
      <c r="F1907" s="1"/>
      <c r="G1907" s="1"/>
      <c r="H1907" s="1"/>
      <c r="I1907" s="1"/>
      <c r="J1907" s="2">
        <f t="shared" si="408"/>
        <v>0</v>
      </c>
      <c r="K1907" s="2">
        <f t="shared" si="409"/>
        <v>0</v>
      </c>
      <c r="L1907" s="8">
        <f t="shared" si="418"/>
        <v>40396</v>
      </c>
      <c r="M1907" s="54">
        <f t="shared" si="410"/>
        <v>0</v>
      </c>
      <c r="N1907" s="6">
        <f t="shared" si="411"/>
        <v>0</v>
      </c>
      <c r="O1907" s="6" t="str">
        <f t="shared" si="412"/>
        <v/>
      </c>
      <c r="P1907" s="29"/>
      <c r="Q1907" s="54">
        <f t="shared" si="413"/>
        <v>1</v>
      </c>
      <c r="R1907" s="6">
        <f t="shared" si="414"/>
        <v>-19.682539682539684</v>
      </c>
      <c r="S1907" s="6">
        <f t="shared" si="415"/>
        <v>0.19209224393484234</v>
      </c>
      <c r="T1907" s="29"/>
      <c r="U1907" s="6">
        <f t="shared" si="416"/>
        <v>40396</v>
      </c>
      <c r="V1907" s="55">
        <f t="shared" si="417"/>
        <v>40396</v>
      </c>
      <c r="W1907" s="6">
        <f t="shared" si="419"/>
        <v>0</v>
      </c>
      <c r="X1907" s="6">
        <f t="shared" si="420"/>
        <v>-19.682539682539684</v>
      </c>
      <c r="AA1907">
        <f t="shared" si="407"/>
        <v>0</v>
      </c>
    </row>
    <row r="1908" spans="1:27">
      <c r="A1908" s="67">
        <v>40399</v>
      </c>
      <c r="B1908" s="68">
        <v>103.004</v>
      </c>
      <c r="C1908" s="46"/>
      <c r="D1908" s="1"/>
      <c r="E1908" s="1"/>
      <c r="F1908" s="1"/>
      <c r="G1908" s="1"/>
      <c r="H1908" s="1"/>
      <c r="I1908" s="1"/>
      <c r="J1908" s="2">
        <f t="shared" si="408"/>
        <v>0</v>
      </c>
      <c r="K1908" s="2">
        <f t="shared" si="409"/>
        <v>0</v>
      </c>
      <c r="L1908" s="8">
        <f t="shared" si="418"/>
        <v>40399</v>
      </c>
      <c r="M1908" s="54">
        <f t="shared" si="410"/>
        <v>0</v>
      </c>
      <c r="N1908" s="6">
        <f t="shared" si="411"/>
        <v>0</v>
      </c>
      <c r="O1908" s="6" t="str">
        <f t="shared" si="412"/>
        <v/>
      </c>
      <c r="P1908" s="29"/>
      <c r="Q1908" s="54">
        <f t="shared" si="413"/>
        <v>1</v>
      </c>
      <c r="R1908" s="6">
        <f t="shared" si="414"/>
        <v>-19.682539682539684</v>
      </c>
      <c r="S1908" s="6">
        <f t="shared" si="415"/>
        <v>0.19108519749271566</v>
      </c>
      <c r="T1908" s="29"/>
      <c r="U1908" s="6">
        <f t="shared" si="416"/>
        <v>40399</v>
      </c>
      <c r="V1908" s="55">
        <f t="shared" si="417"/>
        <v>40399</v>
      </c>
      <c r="W1908" s="6">
        <f t="shared" si="419"/>
        <v>0</v>
      </c>
      <c r="X1908" s="6">
        <f t="shared" si="420"/>
        <v>-19.682539682539684</v>
      </c>
      <c r="AA1908">
        <f t="shared" si="407"/>
        <v>0</v>
      </c>
    </row>
    <row r="1909" spans="1:27">
      <c r="A1909" s="67">
        <v>40400</v>
      </c>
      <c r="B1909" s="68">
        <v>102.416</v>
      </c>
      <c r="C1909" s="46"/>
      <c r="D1909" s="1"/>
      <c r="E1909" s="1"/>
      <c r="F1909" s="1"/>
      <c r="G1909" s="1"/>
      <c r="H1909" s="1"/>
      <c r="I1909" s="1"/>
      <c r="J1909" s="2">
        <f t="shared" si="408"/>
        <v>0</v>
      </c>
      <c r="K1909" s="2">
        <f t="shared" si="409"/>
        <v>0</v>
      </c>
      <c r="L1909" s="8">
        <f t="shared" si="418"/>
        <v>40400</v>
      </c>
      <c r="M1909" s="54">
        <f t="shared" si="410"/>
        <v>0</v>
      </c>
      <c r="N1909" s="6">
        <f t="shared" si="411"/>
        <v>0</v>
      </c>
      <c r="O1909" s="6" t="str">
        <f t="shared" si="412"/>
        <v/>
      </c>
      <c r="P1909" s="29"/>
      <c r="Q1909" s="54">
        <f t="shared" si="413"/>
        <v>1</v>
      </c>
      <c r="R1909" s="6">
        <f t="shared" si="414"/>
        <v>-19.682539682539684</v>
      </c>
      <c r="S1909" s="6">
        <f t="shared" si="415"/>
        <v>0.19218227310712863</v>
      </c>
      <c r="T1909" s="29"/>
      <c r="U1909" s="6">
        <f t="shared" si="416"/>
        <v>40400</v>
      </c>
      <c r="V1909" s="55">
        <f t="shared" si="417"/>
        <v>40400</v>
      </c>
      <c r="W1909" s="6">
        <f t="shared" si="419"/>
        <v>0</v>
      </c>
      <c r="X1909" s="6">
        <f t="shared" si="420"/>
        <v>-19.682539682539684</v>
      </c>
      <c r="AA1909">
        <f t="shared" si="407"/>
        <v>0</v>
      </c>
    </row>
    <row r="1910" spans="1:27">
      <c r="A1910" s="67">
        <v>40401</v>
      </c>
      <c r="B1910" s="68">
        <v>101.872</v>
      </c>
      <c r="C1910" s="46"/>
      <c r="D1910" s="1"/>
      <c r="E1910" s="1"/>
      <c r="F1910" s="1"/>
      <c r="G1910" s="1"/>
      <c r="H1910" s="1"/>
      <c r="I1910" s="1"/>
      <c r="J1910" s="2">
        <f t="shared" si="408"/>
        <v>0</v>
      </c>
      <c r="K1910" s="2">
        <f t="shared" si="409"/>
        <v>0</v>
      </c>
      <c r="L1910" s="8">
        <f t="shared" si="418"/>
        <v>40401</v>
      </c>
      <c r="M1910" s="54">
        <f t="shared" si="410"/>
        <v>0</v>
      </c>
      <c r="N1910" s="6">
        <f t="shared" si="411"/>
        <v>0</v>
      </c>
      <c r="O1910" s="6" t="str">
        <f t="shared" si="412"/>
        <v/>
      </c>
      <c r="P1910" s="29"/>
      <c r="Q1910" s="54">
        <f t="shared" si="413"/>
        <v>1</v>
      </c>
      <c r="R1910" s="6">
        <f t="shared" si="414"/>
        <v>-19.682539682539684</v>
      </c>
      <c r="S1910" s="6">
        <f t="shared" si="415"/>
        <v>0.19320853308602642</v>
      </c>
      <c r="T1910" s="29"/>
      <c r="U1910" s="6">
        <f t="shared" si="416"/>
        <v>40401</v>
      </c>
      <c r="V1910" s="55">
        <f t="shared" si="417"/>
        <v>40401</v>
      </c>
      <c r="W1910" s="6">
        <f t="shared" si="419"/>
        <v>0</v>
      </c>
      <c r="X1910" s="6">
        <f t="shared" si="420"/>
        <v>-19.682539682539684</v>
      </c>
      <c r="AA1910">
        <f t="shared" si="407"/>
        <v>0</v>
      </c>
    </row>
    <row r="1911" spans="1:27">
      <c r="A1911" s="67">
        <v>40402</v>
      </c>
      <c r="B1911" s="68">
        <v>101.947</v>
      </c>
      <c r="C1911" s="46"/>
      <c r="D1911" s="1"/>
      <c r="E1911" s="1"/>
      <c r="F1911" s="1"/>
      <c r="G1911" s="1"/>
      <c r="H1911" s="1"/>
      <c r="I1911" s="1"/>
      <c r="J1911" s="2">
        <f t="shared" si="408"/>
        <v>0</v>
      </c>
      <c r="K1911" s="2">
        <f t="shared" si="409"/>
        <v>0</v>
      </c>
      <c r="L1911" s="8">
        <f t="shared" si="418"/>
        <v>40402</v>
      </c>
      <c r="M1911" s="54">
        <f t="shared" si="410"/>
        <v>0</v>
      </c>
      <c r="N1911" s="6">
        <f t="shared" si="411"/>
        <v>0</v>
      </c>
      <c r="O1911" s="6" t="str">
        <f t="shared" si="412"/>
        <v/>
      </c>
      <c r="P1911" s="29"/>
      <c r="Q1911" s="54">
        <f t="shared" si="413"/>
        <v>1</v>
      </c>
      <c r="R1911" s="6">
        <f t="shared" si="414"/>
        <v>-19.682539682539684</v>
      </c>
      <c r="S1911" s="6">
        <f t="shared" si="415"/>
        <v>0.19306639413165352</v>
      </c>
      <c r="T1911" s="29"/>
      <c r="U1911" s="6">
        <f t="shared" si="416"/>
        <v>40402</v>
      </c>
      <c r="V1911" s="55">
        <f t="shared" si="417"/>
        <v>40402</v>
      </c>
      <c r="W1911" s="6">
        <f t="shared" si="419"/>
        <v>0</v>
      </c>
      <c r="X1911" s="6">
        <f t="shared" si="420"/>
        <v>-19.682539682539684</v>
      </c>
      <c r="AA1911">
        <f t="shared" si="407"/>
        <v>0</v>
      </c>
    </row>
    <row r="1912" spans="1:27">
      <c r="A1912" s="67">
        <v>40403</v>
      </c>
      <c r="B1912" s="68">
        <v>102.206</v>
      </c>
      <c r="C1912" s="46"/>
      <c r="D1912" s="1"/>
      <c r="E1912" s="1"/>
      <c r="F1912" s="1"/>
      <c r="G1912" s="1"/>
      <c r="H1912" s="1"/>
      <c r="I1912" s="1"/>
      <c r="J1912" s="2">
        <f t="shared" si="408"/>
        <v>0</v>
      </c>
      <c r="K1912" s="2">
        <f t="shared" si="409"/>
        <v>0</v>
      </c>
      <c r="L1912" s="8">
        <f t="shared" si="418"/>
        <v>40403</v>
      </c>
      <c r="M1912" s="54">
        <f t="shared" si="410"/>
        <v>0</v>
      </c>
      <c r="N1912" s="6">
        <f t="shared" si="411"/>
        <v>0</v>
      </c>
      <c r="O1912" s="6" t="str">
        <f t="shared" si="412"/>
        <v/>
      </c>
      <c r="P1912" s="29"/>
      <c r="Q1912" s="54">
        <f t="shared" si="413"/>
        <v>1</v>
      </c>
      <c r="R1912" s="6">
        <f t="shared" si="414"/>
        <v>-19.682539682539684</v>
      </c>
      <c r="S1912" s="6">
        <f t="shared" si="415"/>
        <v>0.19257714500655229</v>
      </c>
      <c r="T1912" s="29"/>
      <c r="U1912" s="6">
        <f t="shared" si="416"/>
        <v>40403</v>
      </c>
      <c r="V1912" s="55">
        <f t="shared" si="417"/>
        <v>40403</v>
      </c>
      <c r="W1912" s="6">
        <f t="shared" si="419"/>
        <v>0</v>
      </c>
      <c r="X1912" s="6">
        <f t="shared" si="420"/>
        <v>-19.682539682539684</v>
      </c>
      <c r="AA1912">
        <f t="shared" si="407"/>
        <v>0</v>
      </c>
    </row>
    <row r="1913" spans="1:27">
      <c r="A1913" s="67">
        <v>40406</v>
      </c>
      <c r="B1913" s="68">
        <v>102.02500000000001</v>
      </c>
      <c r="C1913" s="46"/>
      <c r="D1913" s="1"/>
      <c r="E1913" s="1"/>
      <c r="F1913" s="1"/>
      <c r="G1913" s="1"/>
      <c r="H1913" s="1"/>
      <c r="I1913" s="1"/>
      <c r="J1913" s="2">
        <f t="shared" si="408"/>
        <v>0</v>
      </c>
      <c r="K1913" s="2">
        <f t="shared" si="409"/>
        <v>0</v>
      </c>
      <c r="L1913" s="8">
        <f t="shared" si="418"/>
        <v>40406</v>
      </c>
      <c r="M1913" s="54">
        <f t="shared" si="410"/>
        <v>0</v>
      </c>
      <c r="N1913" s="6">
        <f t="shared" si="411"/>
        <v>0</v>
      </c>
      <c r="O1913" s="6" t="str">
        <f t="shared" si="412"/>
        <v/>
      </c>
      <c r="P1913" s="29"/>
      <c r="Q1913" s="54">
        <f t="shared" si="413"/>
        <v>1</v>
      </c>
      <c r="R1913" s="6">
        <f t="shared" si="414"/>
        <v>-19.682539682539684</v>
      </c>
      <c r="S1913" s="6">
        <f t="shared" si="415"/>
        <v>0.19291879130154063</v>
      </c>
      <c r="T1913" s="29"/>
      <c r="U1913" s="6">
        <f t="shared" si="416"/>
        <v>40406</v>
      </c>
      <c r="V1913" s="55">
        <f t="shared" si="417"/>
        <v>40406</v>
      </c>
      <c r="W1913" s="6">
        <f t="shared" si="419"/>
        <v>0</v>
      </c>
      <c r="X1913" s="6">
        <f t="shared" si="420"/>
        <v>-19.682539682539684</v>
      </c>
      <c r="AA1913">
        <f t="shared" si="407"/>
        <v>0</v>
      </c>
    </row>
    <row r="1914" spans="1:27">
      <c r="A1914" s="67">
        <v>40407</v>
      </c>
      <c r="B1914" s="68">
        <v>102.078</v>
      </c>
      <c r="C1914" s="46"/>
      <c r="D1914" s="1"/>
      <c r="E1914" s="1"/>
      <c r="F1914" s="1"/>
      <c r="G1914" s="1"/>
      <c r="H1914" s="1"/>
      <c r="I1914" s="1"/>
      <c r="J1914" s="2">
        <f t="shared" si="408"/>
        <v>0</v>
      </c>
      <c r="K1914" s="2">
        <f t="shared" si="409"/>
        <v>0</v>
      </c>
      <c r="L1914" s="8">
        <f t="shared" si="418"/>
        <v>40407</v>
      </c>
      <c r="M1914" s="54">
        <f t="shared" si="410"/>
        <v>0</v>
      </c>
      <c r="N1914" s="6">
        <f t="shared" si="411"/>
        <v>0</v>
      </c>
      <c r="O1914" s="6" t="str">
        <f t="shared" si="412"/>
        <v/>
      </c>
      <c r="P1914" s="29"/>
      <c r="Q1914" s="54">
        <f t="shared" si="413"/>
        <v>1</v>
      </c>
      <c r="R1914" s="6">
        <f t="shared" si="414"/>
        <v>-19.682539682539684</v>
      </c>
      <c r="S1914" s="6">
        <f t="shared" si="415"/>
        <v>0.19281862578165407</v>
      </c>
      <c r="T1914" s="29"/>
      <c r="U1914" s="6">
        <f t="shared" si="416"/>
        <v>40407</v>
      </c>
      <c r="V1914" s="55">
        <f t="shared" si="417"/>
        <v>40407</v>
      </c>
      <c r="W1914" s="6">
        <f t="shared" si="419"/>
        <v>0</v>
      </c>
      <c r="X1914" s="6">
        <f t="shared" si="420"/>
        <v>-19.682539682539684</v>
      </c>
      <c r="AA1914">
        <f t="shared" si="407"/>
        <v>0</v>
      </c>
    </row>
    <row r="1915" spans="1:27">
      <c r="A1915" s="67">
        <v>40408</v>
      </c>
      <c r="B1915" s="68">
        <v>102.536</v>
      </c>
      <c r="C1915" s="46"/>
      <c r="D1915" s="1"/>
      <c r="E1915" s="1"/>
      <c r="F1915" s="1"/>
      <c r="G1915" s="1"/>
      <c r="H1915" s="1"/>
      <c r="I1915" s="1"/>
      <c r="J1915" s="2">
        <f t="shared" si="408"/>
        <v>0</v>
      </c>
      <c r="K1915" s="2">
        <f t="shared" si="409"/>
        <v>0</v>
      </c>
      <c r="L1915" s="8">
        <f t="shared" si="418"/>
        <v>40408</v>
      </c>
      <c r="M1915" s="54">
        <f t="shared" si="410"/>
        <v>0</v>
      </c>
      <c r="N1915" s="6">
        <f t="shared" si="411"/>
        <v>0</v>
      </c>
      <c r="O1915" s="6" t="str">
        <f t="shared" si="412"/>
        <v/>
      </c>
      <c r="P1915" s="29"/>
      <c r="Q1915" s="54">
        <f t="shared" si="413"/>
        <v>1</v>
      </c>
      <c r="R1915" s="6">
        <f t="shared" si="414"/>
        <v>-19.682539682539684</v>
      </c>
      <c r="S1915" s="6">
        <f t="shared" si="415"/>
        <v>0.19195735822091445</v>
      </c>
      <c r="T1915" s="29"/>
      <c r="U1915" s="6">
        <f t="shared" si="416"/>
        <v>40408</v>
      </c>
      <c r="V1915" s="55">
        <f t="shared" si="417"/>
        <v>40408</v>
      </c>
      <c r="W1915" s="6">
        <f t="shared" si="419"/>
        <v>0</v>
      </c>
      <c r="X1915" s="6">
        <f t="shared" si="420"/>
        <v>-19.682539682539684</v>
      </c>
      <c r="AA1915">
        <f t="shared" si="407"/>
        <v>0</v>
      </c>
    </row>
    <row r="1916" spans="1:27">
      <c r="A1916" s="67">
        <v>40409</v>
      </c>
      <c r="B1916" s="68">
        <v>102.989</v>
      </c>
      <c r="C1916" s="46"/>
      <c r="D1916" s="1"/>
      <c r="E1916" s="1"/>
      <c r="F1916" s="1"/>
      <c r="G1916" s="1"/>
      <c r="H1916" s="1"/>
      <c r="I1916" s="1"/>
      <c r="J1916" s="2">
        <f t="shared" si="408"/>
        <v>0</v>
      </c>
      <c r="K1916" s="2">
        <f t="shared" si="409"/>
        <v>0</v>
      </c>
      <c r="L1916" s="8">
        <f t="shared" si="418"/>
        <v>40409</v>
      </c>
      <c r="M1916" s="54">
        <f t="shared" si="410"/>
        <v>0</v>
      </c>
      <c r="N1916" s="6">
        <f t="shared" si="411"/>
        <v>0</v>
      </c>
      <c r="O1916" s="6" t="str">
        <f t="shared" si="412"/>
        <v/>
      </c>
      <c r="P1916" s="29"/>
      <c r="Q1916" s="54">
        <f t="shared" si="413"/>
        <v>1</v>
      </c>
      <c r="R1916" s="6">
        <f t="shared" si="414"/>
        <v>-19.682539682539684</v>
      </c>
      <c r="S1916" s="6">
        <f t="shared" si="415"/>
        <v>0.19111302840633157</v>
      </c>
      <c r="T1916" s="29"/>
      <c r="U1916" s="6">
        <f t="shared" si="416"/>
        <v>40409</v>
      </c>
      <c r="V1916" s="55">
        <f t="shared" si="417"/>
        <v>40409</v>
      </c>
      <c r="W1916" s="6">
        <f t="shared" si="419"/>
        <v>0</v>
      </c>
      <c r="X1916" s="6">
        <f t="shared" si="420"/>
        <v>-19.682539682539684</v>
      </c>
      <c r="AA1916">
        <f t="shared" si="407"/>
        <v>0</v>
      </c>
    </row>
    <row r="1917" spans="1:27">
      <c r="A1917" s="67">
        <v>40410</v>
      </c>
      <c r="B1917" s="68">
        <v>102.69499999999999</v>
      </c>
      <c r="C1917" s="46"/>
      <c r="D1917" s="1"/>
      <c r="E1917" s="1"/>
      <c r="F1917" s="1"/>
      <c r="G1917" s="1"/>
      <c r="H1917" s="1"/>
      <c r="I1917" s="1"/>
      <c r="J1917" s="2">
        <f t="shared" si="408"/>
        <v>0</v>
      </c>
      <c r="K1917" s="2">
        <f t="shared" si="409"/>
        <v>0</v>
      </c>
      <c r="L1917" s="8">
        <f t="shared" si="418"/>
        <v>40410</v>
      </c>
      <c r="M1917" s="54">
        <f t="shared" si="410"/>
        <v>0</v>
      </c>
      <c r="N1917" s="6">
        <f t="shared" si="411"/>
        <v>0</v>
      </c>
      <c r="O1917" s="6" t="str">
        <f t="shared" si="412"/>
        <v/>
      </c>
      <c r="P1917" s="29"/>
      <c r="Q1917" s="54">
        <f t="shared" si="413"/>
        <v>1</v>
      </c>
      <c r="R1917" s="6">
        <f t="shared" si="414"/>
        <v>-19.682539682539684</v>
      </c>
      <c r="S1917" s="6">
        <f t="shared" si="415"/>
        <v>0.1916601556311377</v>
      </c>
      <c r="T1917" s="29"/>
      <c r="U1917" s="6">
        <f t="shared" si="416"/>
        <v>40410</v>
      </c>
      <c r="V1917" s="55">
        <f t="shared" si="417"/>
        <v>40410</v>
      </c>
      <c r="W1917" s="6">
        <f t="shared" si="419"/>
        <v>0</v>
      </c>
      <c r="X1917" s="6">
        <f t="shared" si="420"/>
        <v>-19.682539682539684</v>
      </c>
      <c r="AA1917">
        <f t="shared" si="407"/>
        <v>0</v>
      </c>
    </row>
    <row r="1918" spans="1:27">
      <c r="A1918" s="67">
        <v>40413</v>
      </c>
      <c r="B1918" s="68">
        <v>103.01600000000001</v>
      </c>
      <c r="C1918" s="46"/>
      <c r="D1918" s="1"/>
      <c r="E1918" s="1"/>
      <c r="F1918" s="1"/>
      <c r="G1918" s="1"/>
      <c r="H1918" s="1"/>
      <c r="I1918" s="1"/>
      <c r="J1918" s="2">
        <f t="shared" si="408"/>
        <v>0</v>
      </c>
      <c r="K1918" s="2">
        <f t="shared" si="409"/>
        <v>0</v>
      </c>
      <c r="L1918" s="8">
        <f t="shared" si="418"/>
        <v>40413</v>
      </c>
      <c r="M1918" s="54">
        <f t="shared" si="410"/>
        <v>0</v>
      </c>
      <c r="N1918" s="6">
        <f t="shared" si="411"/>
        <v>0</v>
      </c>
      <c r="O1918" s="6" t="str">
        <f t="shared" si="412"/>
        <v/>
      </c>
      <c r="P1918" s="29"/>
      <c r="Q1918" s="54">
        <f t="shared" si="413"/>
        <v>1</v>
      </c>
      <c r="R1918" s="6">
        <f t="shared" si="414"/>
        <v>-19.682539682539684</v>
      </c>
      <c r="S1918" s="6">
        <f t="shared" si="415"/>
        <v>0.1910629385973022</v>
      </c>
      <c r="T1918" s="29"/>
      <c r="U1918" s="6">
        <f t="shared" si="416"/>
        <v>40413</v>
      </c>
      <c r="V1918" s="55">
        <f t="shared" si="417"/>
        <v>40413</v>
      </c>
      <c r="W1918" s="6">
        <f t="shared" si="419"/>
        <v>0</v>
      </c>
      <c r="X1918" s="6">
        <f t="shared" si="420"/>
        <v>-19.682539682539684</v>
      </c>
      <c r="AA1918">
        <f t="shared" ref="AA1918:AA1981" si="421">IF(Q1919=0,IF(Q1918=1,L1918,0),0)</f>
        <v>0</v>
      </c>
    </row>
    <row r="1919" spans="1:27">
      <c r="A1919" s="67">
        <v>40414</v>
      </c>
      <c r="B1919" s="68">
        <v>102.595</v>
      </c>
      <c r="C1919" s="46"/>
      <c r="D1919" s="1"/>
      <c r="E1919" s="1"/>
      <c r="F1919" s="1"/>
      <c r="G1919" s="1"/>
      <c r="H1919" s="1"/>
      <c r="I1919" s="1"/>
      <c r="J1919" s="2">
        <f t="shared" si="408"/>
        <v>0</v>
      </c>
      <c r="K1919" s="2">
        <f t="shared" si="409"/>
        <v>0</v>
      </c>
      <c r="L1919" s="8">
        <f t="shared" si="418"/>
        <v>40414</v>
      </c>
      <c r="M1919" s="54">
        <f t="shared" si="410"/>
        <v>0</v>
      </c>
      <c r="N1919" s="6">
        <f t="shared" si="411"/>
        <v>0</v>
      </c>
      <c r="O1919" s="6" t="str">
        <f t="shared" si="412"/>
        <v/>
      </c>
      <c r="P1919" s="29"/>
      <c r="Q1919" s="54">
        <f t="shared" si="413"/>
        <v>1</v>
      </c>
      <c r="R1919" s="6">
        <f t="shared" si="414"/>
        <v>-19.682539682539684</v>
      </c>
      <c r="S1919" s="6">
        <f t="shared" si="415"/>
        <v>0.19184696800565021</v>
      </c>
      <c r="T1919" s="29"/>
      <c r="U1919" s="6">
        <f t="shared" si="416"/>
        <v>40414</v>
      </c>
      <c r="V1919" s="55">
        <f t="shared" si="417"/>
        <v>40414</v>
      </c>
      <c r="W1919" s="6">
        <f t="shared" si="419"/>
        <v>0</v>
      </c>
      <c r="X1919" s="6">
        <f t="shared" si="420"/>
        <v>-19.682539682539684</v>
      </c>
      <c r="AA1919">
        <f t="shared" si="421"/>
        <v>0</v>
      </c>
    </row>
    <row r="1920" spans="1:27">
      <c r="A1920" s="67">
        <v>40415</v>
      </c>
      <c r="B1920" s="68">
        <v>102.14100000000001</v>
      </c>
      <c r="C1920" s="46"/>
      <c r="D1920" s="1"/>
      <c r="E1920" s="1"/>
      <c r="F1920" s="1"/>
      <c r="G1920" s="1"/>
      <c r="H1920" s="1"/>
      <c r="I1920" s="1"/>
      <c r="J1920" s="2">
        <f t="shared" si="408"/>
        <v>0</v>
      </c>
      <c r="K1920" s="2">
        <f t="shared" si="409"/>
        <v>0</v>
      </c>
      <c r="L1920" s="8">
        <f t="shared" si="418"/>
        <v>40415</v>
      </c>
      <c r="M1920" s="54">
        <f t="shared" si="410"/>
        <v>0</v>
      </c>
      <c r="N1920" s="6">
        <f t="shared" si="411"/>
        <v>0</v>
      </c>
      <c r="O1920" s="6" t="str">
        <f t="shared" si="412"/>
        <v/>
      </c>
      <c r="P1920" s="29"/>
      <c r="Q1920" s="54">
        <f t="shared" si="413"/>
        <v>1</v>
      </c>
      <c r="R1920" s="6">
        <f t="shared" si="414"/>
        <v>-19.682539682539684</v>
      </c>
      <c r="S1920" s="6">
        <f t="shared" si="415"/>
        <v>0.19269969632703501</v>
      </c>
      <c r="T1920" s="29"/>
      <c r="U1920" s="6">
        <f t="shared" si="416"/>
        <v>40415</v>
      </c>
      <c r="V1920" s="55">
        <f t="shared" si="417"/>
        <v>40415</v>
      </c>
      <c r="W1920" s="6">
        <f t="shared" si="419"/>
        <v>0</v>
      </c>
      <c r="X1920" s="6">
        <f t="shared" si="420"/>
        <v>-19.682539682539684</v>
      </c>
      <c r="AA1920">
        <f t="shared" si="421"/>
        <v>0</v>
      </c>
    </row>
    <row r="1921" spans="1:27">
      <c r="A1921" s="67">
        <v>40416</v>
      </c>
      <c r="B1921" s="68">
        <v>102.40300000000001</v>
      </c>
      <c r="C1921" s="46"/>
      <c r="D1921" s="1"/>
      <c r="E1921" s="1"/>
      <c r="F1921" s="1"/>
      <c r="G1921" s="1"/>
      <c r="H1921" s="1"/>
      <c r="I1921" s="1"/>
      <c r="J1921" s="2">
        <f t="shared" si="408"/>
        <v>0</v>
      </c>
      <c r="K1921" s="2">
        <f t="shared" si="409"/>
        <v>0</v>
      </c>
      <c r="L1921" s="8">
        <f t="shared" si="418"/>
        <v>40416</v>
      </c>
      <c r="M1921" s="54">
        <f t="shared" si="410"/>
        <v>0</v>
      </c>
      <c r="N1921" s="6">
        <f t="shared" si="411"/>
        <v>0</v>
      </c>
      <c r="O1921" s="6" t="str">
        <f t="shared" si="412"/>
        <v/>
      </c>
      <c r="P1921" s="29"/>
      <c r="Q1921" s="54">
        <f t="shared" si="413"/>
        <v>1</v>
      </c>
      <c r="R1921" s="6">
        <f t="shared" si="414"/>
        <v>-19.682539682539684</v>
      </c>
      <c r="S1921" s="6">
        <f t="shared" si="415"/>
        <v>0.19220667053250082</v>
      </c>
      <c r="T1921" s="29"/>
      <c r="U1921" s="6">
        <f t="shared" si="416"/>
        <v>40416</v>
      </c>
      <c r="V1921" s="55">
        <f t="shared" si="417"/>
        <v>40416</v>
      </c>
      <c r="W1921" s="6">
        <f t="shared" si="419"/>
        <v>0</v>
      </c>
      <c r="X1921" s="6">
        <f t="shared" si="420"/>
        <v>-19.682539682539684</v>
      </c>
      <c r="AA1921">
        <f t="shared" si="421"/>
        <v>0</v>
      </c>
    </row>
    <row r="1922" spans="1:27">
      <c r="A1922" s="67">
        <v>40417</v>
      </c>
      <c r="B1922" s="68">
        <v>101.72</v>
      </c>
      <c r="C1922" s="46"/>
      <c r="D1922" s="1"/>
      <c r="E1922" s="1"/>
      <c r="F1922" s="1"/>
      <c r="G1922" s="1"/>
      <c r="H1922" s="1"/>
      <c r="I1922" s="1"/>
      <c r="J1922" s="2">
        <f t="shared" si="408"/>
        <v>0</v>
      </c>
      <c r="K1922" s="2">
        <f t="shared" si="409"/>
        <v>0</v>
      </c>
      <c r="L1922" s="8">
        <f t="shared" si="418"/>
        <v>40417</v>
      </c>
      <c r="M1922" s="54">
        <f t="shared" si="410"/>
        <v>0</v>
      </c>
      <c r="N1922" s="6">
        <f t="shared" si="411"/>
        <v>0</v>
      </c>
      <c r="O1922" s="6" t="str">
        <f t="shared" si="412"/>
        <v/>
      </c>
      <c r="P1922" s="29"/>
      <c r="Q1922" s="54">
        <f t="shared" si="413"/>
        <v>1</v>
      </c>
      <c r="R1922" s="6">
        <f t="shared" si="414"/>
        <v>-19.682539682539684</v>
      </c>
      <c r="S1922" s="6">
        <f t="shared" si="415"/>
        <v>0.19349724422473147</v>
      </c>
      <c r="T1922" s="29"/>
      <c r="U1922" s="6">
        <f t="shared" si="416"/>
        <v>40417</v>
      </c>
      <c r="V1922" s="55">
        <f t="shared" si="417"/>
        <v>40417</v>
      </c>
      <c r="W1922" s="6">
        <f t="shared" si="419"/>
        <v>0</v>
      </c>
      <c r="X1922" s="6">
        <f t="shared" si="420"/>
        <v>-19.682539682539684</v>
      </c>
      <c r="AA1922">
        <f t="shared" si="421"/>
        <v>0</v>
      </c>
    </row>
    <row r="1923" spans="1:27">
      <c r="A1923" s="67">
        <v>40420</v>
      </c>
      <c r="B1923" s="68">
        <v>101.86199999999999</v>
      </c>
      <c r="C1923" s="46"/>
      <c r="D1923" s="1"/>
      <c r="E1923" s="1"/>
      <c r="F1923" s="1"/>
      <c r="G1923" s="1"/>
      <c r="H1923" s="1"/>
      <c r="I1923" s="1"/>
      <c r="J1923" s="2">
        <f t="shared" si="408"/>
        <v>0</v>
      </c>
      <c r="K1923" s="2">
        <f t="shared" si="409"/>
        <v>0</v>
      </c>
      <c r="L1923" s="8">
        <f t="shared" si="418"/>
        <v>40420</v>
      </c>
      <c r="M1923" s="54">
        <f t="shared" si="410"/>
        <v>0</v>
      </c>
      <c r="N1923" s="6">
        <f t="shared" si="411"/>
        <v>0</v>
      </c>
      <c r="O1923" s="6" t="str">
        <f t="shared" si="412"/>
        <v/>
      </c>
      <c r="P1923" s="29"/>
      <c r="Q1923" s="54">
        <f t="shared" si="413"/>
        <v>1</v>
      </c>
      <c r="R1923" s="6">
        <f t="shared" si="414"/>
        <v>-19.682539682539684</v>
      </c>
      <c r="S1923" s="6">
        <f t="shared" si="415"/>
        <v>0.19322750076122289</v>
      </c>
      <c r="T1923" s="29"/>
      <c r="U1923" s="6">
        <f t="shared" si="416"/>
        <v>40420</v>
      </c>
      <c r="V1923" s="55">
        <f t="shared" si="417"/>
        <v>40420</v>
      </c>
      <c r="W1923" s="6">
        <f t="shared" si="419"/>
        <v>0</v>
      </c>
      <c r="X1923" s="6">
        <f t="shared" si="420"/>
        <v>-19.682539682539684</v>
      </c>
      <c r="AA1923">
        <f t="shared" si="421"/>
        <v>0</v>
      </c>
    </row>
    <row r="1924" spans="1:27">
      <c r="A1924" s="67">
        <v>40421</v>
      </c>
      <c r="B1924" s="68">
        <v>101.542</v>
      </c>
      <c r="C1924" s="46"/>
      <c r="D1924" s="1"/>
      <c r="E1924" s="1"/>
      <c r="F1924" s="1"/>
      <c r="G1924" s="1"/>
      <c r="H1924" s="1"/>
      <c r="I1924" s="1"/>
      <c r="J1924" s="2">
        <f t="shared" si="408"/>
        <v>1</v>
      </c>
      <c r="K1924" s="2">
        <f t="shared" si="409"/>
        <v>-1000</v>
      </c>
      <c r="L1924" s="8">
        <f t="shared" si="418"/>
        <v>40421</v>
      </c>
      <c r="M1924" s="54">
        <f t="shared" si="410"/>
        <v>1</v>
      </c>
      <c r="N1924" s="6">
        <f t="shared" si="411"/>
        <v>-1000</v>
      </c>
      <c r="O1924" s="6">
        <f t="shared" si="412"/>
        <v>9.8481416556695756</v>
      </c>
      <c r="P1924" s="29"/>
      <c r="Q1924" s="54">
        <f t="shared" si="413"/>
        <v>1</v>
      </c>
      <c r="R1924" s="6">
        <f t="shared" si="414"/>
        <v>-19.682539682539684</v>
      </c>
      <c r="S1924" s="6">
        <f t="shared" si="415"/>
        <v>0.19383643893698846</v>
      </c>
      <c r="T1924" s="29"/>
      <c r="U1924" s="6">
        <f t="shared" si="416"/>
        <v>40421</v>
      </c>
      <c r="V1924" s="55">
        <f t="shared" si="417"/>
        <v>40421</v>
      </c>
      <c r="W1924" s="6">
        <f t="shared" si="419"/>
        <v>-1000</v>
      </c>
      <c r="X1924" s="6">
        <f t="shared" si="420"/>
        <v>-19.682539682539684</v>
      </c>
      <c r="AA1924">
        <f t="shared" si="421"/>
        <v>0</v>
      </c>
    </row>
    <row r="1925" spans="1:27">
      <c r="A1925" s="67">
        <v>40422</v>
      </c>
      <c r="B1925" s="68">
        <v>102.794</v>
      </c>
      <c r="C1925" s="46"/>
      <c r="D1925" s="1"/>
      <c r="E1925" s="1"/>
      <c r="F1925" s="1"/>
      <c r="G1925" s="1"/>
      <c r="H1925" s="1"/>
      <c r="I1925" s="1"/>
      <c r="J1925" s="2">
        <f t="shared" si="408"/>
        <v>0</v>
      </c>
      <c r="K1925" s="2">
        <f t="shared" si="409"/>
        <v>0</v>
      </c>
      <c r="L1925" s="8">
        <f t="shared" si="418"/>
        <v>40422</v>
      </c>
      <c r="M1925" s="54">
        <f t="shared" si="410"/>
        <v>0</v>
      </c>
      <c r="N1925" s="6">
        <f t="shared" si="411"/>
        <v>0</v>
      </c>
      <c r="O1925" s="6" t="str">
        <f t="shared" si="412"/>
        <v/>
      </c>
      <c r="P1925" s="29"/>
      <c r="Q1925" s="54">
        <f t="shared" si="413"/>
        <v>1</v>
      </c>
      <c r="R1925" s="6">
        <f t="shared" si="414"/>
        <v>-19.682539682539684</v>
      </c>
      <c r="S1925" s="6">
        <f t="shared" si="415"/>
        <v>0.19147556941591615</v>
      </c>
      <c r="T1925" s="29"/>
      <c r="U1925" s="6">
        <f t="shared" si="416"/>
        <v>40422</v>
      </c>
      <c r="V1925" s="55">
        <f t="shared" si="417"/>
        <v>40422</v>
      </c>
      <c r="W1925" s="6">
        <f t="shared" si="419"/>
        <v>0</v>
      </c>
      <c r="X1925" s="6">
        <f t="shared" si="420"/>
        <v>-19.682539682539684</v>
      </c>
      <c r="AA1925">
        <f t="shared" si="421"/>
        <v>0</v>
      </c>
    </row>
    <row r="1926" spans="1:27">
      <c r="A1926" s="67">
        <v>40423</v>
      </c>
      <c r="B1926" s="68">
        <v>102.97</v>
      </c>
      <c r="C1926" s="46"/>
      <c r="D1926" s="1"/>
      <c r="E1926" s="1"/>
      <c r="F1926" s="1"/>
      <c r="G1926" s="1"/>
      <c r="H1926" s="1"/>
      <c r="I1926" s="1"/>
      <c r="J1926" s="2">
        <f t="shared" si="408"/>
        <v>0</v>
      </c>
      <c r="K1926" s="2">
        <f t="shared" si="409"/>
        <v>0</v>
      </c>
      <c r="L1926" s="8">
        <f t="shared" si="418"/>
        <v>40423</v>
      </c>
      <c r="M1926" s="54">
        <f t="shared" si="410"/>
        <v>0</v>
      </c>
      <c r="N1926" s="6">
        <f t="shared" si="411"/>
        <v>0</v>
      </c>
      <c r="O1926" s="6" t="str">
        <f t="shared" si="412"/>
        <v/>
      </c>
      <c r="P1926" s="29"/>
      <c r="Q1926" s="54">
        <f t="shared" si="413"/>
        <v>1</v>
      </c>
      <c r="R1926" s="6">
        <f t="shared" si="414"/>
        <v>-19.682539682539684</v>
      </c>
      <c r="S1926" s="6">
        <f t="shared" si="415"/>
        <v>0.19114829253704654</v>
      </c>
      <c r="T1926" s="29"/>
      <c r="U1926" s="6">
        <f t="shared" si="416"/>
        <v>40423</v>
      </c>
      <c r="V1926" s="55">
        <f t="shared" si="417"/>
        <v>40423</v>
      </c>
      <c r="W1926" s="6">
        <f t="shared" si="419"/>
        <v>0</v>
      </c>
      <c r="X1926" s="6">
        <f t="shared" si="420"/>
        <v>-19.682539682539684</v>
      </c>
      <c r="AA1926">
        <f t="shared" si="421"/>
        <v>0</v>
      </c>
    </row>
    <row r="1927" spans="1:27">
      <c r="A1927" s="67">
        <v>40424</v>
      </c>
      <c r="B1927" s="68">
        <v>103.143</v>
      </c>
      <c r="C1927" s="46"/>
      <c r="D1927" s="1"/>
      <c r="E1927" s="1"/>
      <c r="F1927" s="1"/>
      <c r="G1927" s="1"/>
      <c r="H1927" s="1"/>
      <c r="I1927" s="1"/>
      <c r="J1927" s="2">
        <f t="shared" si="408"/>
        <v>0</v>
      </c>
      <c r="K1927" s="2">
        <f t="shared" si="409"/>
        <v>0</v>
      </c>
      <c r="L1927" s="8">
        <f t="shared" si="418"/>
        <v>40424</v>
      </c>
      <c r="M1927" s="54">
        <f t="shared" si="410"/>
        <v>0</v>
      </c>
      <c r="N1927" s="6">
        <f t="shared" si="411"/>
        <v>0</v>
      </c>
      <c r="O1927" s="6" t="str">
        <f t="shared" si="412"/>
        <v/>
      </c>
      <c r="P1927" s="29"/>
      <c r="Q1927" s="54">
        <f t="shared" si="413"/>
        <v>1</v>
      </c>
      <c r="R1927" s="6">
        <f t="shared" si="414"/>
        <v>-19.682539682539684</v>
      </c>
      <c r="S1927" s="6">
        <f t="shared" si="415"/>
        <v>0.1908276827563643</v>
      </c>
      <c r="T1927" s="29"/>
      <c r="U1927" s="6">
        <f t="shared" si="416"/>
        <v>40424</v>
      </c>
      <c r="V1927" s="55">
        <f t="shared" si="417"/>
        <v>40424</v>
      </c>
      <c r="W1927" s="6">
        <f t="shared" si="419"/>
        <v>0</v>
      </c>
      <c r="X1927" s="6">
        <f t="shared" si="420"/>
        <v>-19.682539682539684</v>
      </c>
      <c r="AA1927">
        <f t="shared" si="421"/>
        <v>0</v>
      </c>
    </row>
    <row r="1928" spans="1:27">
      <c r="A1928" s="67">
        <v>40427</v>
      </c>
      <c r="B1928" s="68">
        <v>104.38800000000001</v>
      </c>
      <c r="C1928" s="46"/>
      <c r="D1928" s="1"/>
      <c r="E1928" s="1"/>
      <c r="F1928" s="1"/>
      <c r="G1928" s="1"/>
      <c r="H1928" s="1"/>
      <c r="I1928" s="1"/>
      <c r="J1928" s="2">
        <f t="shared" ref="J1928:J1991" si="422">IF(DAY(A1928)=sipdate,1,IF(J1927=1,0,IF(J1926=1,0,IF(J1925=1,0,IF(J1924=1,0,IF(J1923=1,0,IF(J1922=1,0,IF(DAY(A1928)=sipdate+1,1,IF(DAY(A1928)=sipdate+2,1,IF(DAY(A1928)=sipdate+3,1,IF(DAY(A1928)=sipdate+4,1,IF(DAY(A1928)=sipdate+5,1,IF(DAY(A1928)=sipdate+6,1,IF(DAY(A1928)=sipdate+7,1,0))))))))))))))</f>
        <v>0</v>
      </c>
      <c r="K1928" s="2">
        <f t="shared" ref="K1928:K1991" si="423">IF(DAY(A1928)=sipdate,-sip,IF(K1927=-sip,0,IF(K1926=-sip,0,IF(K1925=-sip,0,IF(K1924=-sip,0,IF(K1923=-sip,0,IF(K1922=-sip,0,IF(DAY(A1928)=sipdate+1,-sip,IF(DAY(A1928)=sipdate+2,-sip,IF(DAY(A1928)=sipdate+3,-sip,IF(DAY(A1928)=sipdate+4,-sip,IF(DAY(A1928)=sipdate+5,-sip,IF(DAY(A1928)=sipdate+6,-sip,IF(DAY(A1928)=sipdate+7,-sip,0))))))))))))))</f>
        <v>0</v>
      </c>
      <c r="L1928" s="8">
        <f t="shared" si="418"/>
        <v>40427</v>
      </c>
      <c r="M1928" s="54">
        <f t="shared" ref="M1928:M1991" si="424">IF(IF(L1928&gt;=sipstart,1,0)+IF(L1928&lt;=sipend,1,0)=2,J1928,0)</f>
        <v>0</v>
      </c>
      <c r="N1928" s="6">
        <f t="shared" ref="N1928:N1991" si="425">IF(IF(L1928&gt;=sipstart,1,0)+IF(L1928&lt;=sipend,1,0)=2,K1928,0)</f>
        <v>0</v>
      </c>
      <c r="O1928" s="6" t="str">
        <f t="shared" ref="O1928:O1991" si="426">IF(N1928=-sip,-N1928/B1928,"")</f>
        <v/>
      </c>
      <c r="P1928" s="29"/>
      <c r="Q1928" s="54">
        <f t="shared" ref="Q1928:Q1991" si="427">IF(IF(L1928&gt;=sipstart,1,0)+IF(L1928&lt;=sipend,1,0)=2,1,0)</f>
        <v>1</v>
      </c>
      <c r="R1928" s="6">
        <f t="shared" ref="R1928:R1991" si="428">IF(IF(L1928&gt;=sipstart,1,0)+IF(L1928&lt;=sipend,1,0)=2,-dsip,0)</f>
        <v>-19.682539682539684</v>
      </c>
      <c r="S1928" s="6">
        <f t="shared" ref="S1928:S1991" si="429">IF(R1928=-dsip,-R1928/B1928,"")</f>
        <v>0.18855174620205084</v>
      </c>
      <c r="T1928" s="29"/>
      <c r="U1928" s="6">
        <f t="shared" ref="U1928:U1991" si="430">IF((IF(L1928&gt;=sipstart,1,2)+IF(L1928&lt;=sipend,1,2))=2,L1928,0)</f>
        <v>40427</v>
      </c>
      <c r="V1928" s="55">
        <f t="shared" ref="V1928:V1991" si="431">IF((IF(L1928&gt;=sipstart,1,2)+IF(L1928&lt;=sipend,1,2))=2,L1928,0)+IF(U1927=actualsipend,actualsipend,0)</f>
        <v>40427</v>
      </c>
      <c r="W1928" s="6">
        <f t="shared" si="419"/>
        <v>0</v>
      </c>
      <c r="X1928" s="6">
        <f t="shared" si="420"/>
        <v>-19.682539682539684</v>
      </c>
      <c r="AA1928">
        <f t="shared" si="421"/>
        <v>0</v>
      </c>
    </row>
    <row r="1929" spans="1:27">
      <c r="A1929" s="67">
        <v>40428</v>
      </c>
      <c r="B1929" s="68">
        <v>104.604</v>
      </c>
      <c r="C1929" s="46"/>
      <c r="D1929" s="1"/>
      <c r="E1929" s="1"/>
      <c r="F1929" s="1"/>
      <c r="G1929" s="1"/>
      <c r="H1929" s="1"/>
      <c r="I1929" s="1"/>
      <c r="J1929" s="2">
        <f t="shared" si="422"/>
        <v>0</v>
      </c>
      <c r="K1929" s="2">
        <f t="shared" si="423"/>
        <v>0</v>
      </c>
      <c r="L1929" s="8">
        <f t="shared" ref="L1929:L1992" si="432">A1929</f>
        <v>40428</v>
      </c>
      <c r="M1929" s="54">
        <f t="shared" si="424"/>
        <v>0</v>
      </c>
      <c r="N1929" s="6">
        <f t="shared" si="425"/>
        <v>0</v>
      </c>
      <c r="O1929" s="6" t="str">
        <f t="shared" si="426"/>
        <v/>
      </c>
      <c r="P1929" s="29"/>
      <c r="Q1929" s="54">
        <f t="shared" si="427"/>
        <v>1</v>
      </c>
      <c r="R1929" s="6">
        <f t="shared" si="428"/>
        <v>-19.682539682539684</v>
      </c>
      <c r="S1929" s="6">
        <f t="shared" si="429"/>
        <v>0.18816239993250433</v>
      </c>
      <c r="T1929" s="29"/>
      <c r="U1929" s="6">
        <f t="shared" si="430"/>
        <v>40428</v>
      </c>
      <c r="V1929" s="55">
        <f t="shared" si="431"/>
        <v>40428</v>
      </c>
      <c r="W1929" s="6">
        <f t="shared" ref="W1929:W1992" si="433">IF(V1929+V1928=0,0,IF(V1929=V1928,sipunits*B1928,N1929))</f>
        <v>0</v>
      </c>
      <c r="X1929" s="6">
        <f t="shared" ref="X1929:X1992" si="434">IF(V1929+V1928=0,0,IF(V1929=V1928,dsipunits*B1928,R1929))</f>
        <v>-19.682539682539684</v>
      </c>
      <c r="AA1929">
        <f t="shared" si="421"/>
        <v>0</v>
      </c>
    </row>
    <row r="1930" spans="1:27">
      <c r="A1930" s="67">
        <v>40429</v>
      </c>
      <c r="B1930" s="68">
        <v>104.797</v>
      </c>
      <c r="C1930" s="46"/>
      <c r="D1930" s="1"/>
      <c r="E1930" s="1"/>
      <c r="F1930" s="1"/>
      <c r="G1930" s="1"/>
      <c r="H1930" s="1"/>
      <c r="I1930" s="1"/>
      <c r="J1930" s="2">
        <f t="shared" si="422"/>
        <v>0</v>
      </c>
      <c r="K1930" s="2">
        <f t="shared" si="423"/>
        <v>0</v>
      </c>
      <c r="L1930" s="8">
        <f t="shared" si="432"/>
        <v>40429</v>
      </c>
      <c r="M1930" s="54">
        <f t="shared" si="424"/>
        <v>0</v>
      </c>
      <c r="N1930" s="6">
        <f t="shared" si="425"/>
        <v>0</v>
      </c>
      <c r="O1930" s="6" t="str">
        <f t="shared" si="426"/>
        <v/>
      </c>
      <c r="P1930" s="29"/>
      <c r="Q1930" s="54">
        <f t="shared" si="427"/>
        <v>1</v>
      </c>
      <c r="R1930" s="6">
        <f t="shared" si="428"/>
        <v>-19.682539682539684</v>
      </c>
      <c r="S1930" s="6">
        <f t="shared" si="429"/>
        <v>0.18781586956248447</v>
      </c>
      <c r="T1930" s="29"/>
      <c r="U1930" s="6">
        <f t="shared" si="430"/>
        <v>40429</v>
      </c>
      <c r="V1930" s="55">
        <f t="shared" si="431"/>
        <v>40429</v>
      </c>
      <c r="W1930" s="6">
        <f t="shared" si="433"/>
        <v>0</v>
      </c>
      <c r="X1930" s="6">
        <f t="shared" si="434"/>
        <v>-19.682539682539684</v>
      </c>
      <c r="AA1930">
        <f t="shared" si="421"/>
        <v>0</v>
      </c>
    </row>
    <row r="1931" spans="1:27">
      <c r="A1931" s="67">
        <v>40430</v>
      </c>
      <c r="B1931" s="68">
        <v>105.399</v>
      </c>
      <c r="C1931" s="46"/>
      <c r="D1931" s="1"/>
      <c r="E1931" s="1"/>
      <c r="F1931" s="1"/>
      <c r="G1931" s="1"/>
      <c r="H1931" s="1"/>
      <c r="I1931" s="1"/>
      <c r="J1931" s="2">
        <f t="shared" si="422"/>
        <v>0</v>
      </c>
      <c r="K1931" s="2">
        <f t="shared" si="423"/>
        <v>0</v>
      </c>
      <c r="L1931" s="8">
        <f t="shared" si="432"/>
        <v>40430</v>
      </c>
      <c r="M1931" s="54">
        <f t="shared" si="424"/>
        <v>0</v>
      </c>
      <c r="N1931" s="6">
        <f t="shared" si="425"/>
        <v>0</v>
      </c>
      <c r="O1931" s="6" t="str">
        <f t="shared" si="426"/>
        <v/>
      </c>
      <c r="P1931" s="29"/>
      <c r="Q1931" s="54">
        <f t="shared" si="427"/>
        <v>1</v>
      </c>
      <c r="R1931" s="6">
        <f t="shared" si="428"/>
        <v>-19.682539682539684</v>
      </c>
      <c r="S1931" s="6">
        <f t="shared" si="429"/>
        <v>0.18674313496845021</v>
      </c>
      <c r="T1931" s="29"/>
      <c r="U1931" s="6">
        <f t="shared" si="430"/>
        <v>40430</v>
      </c>
      <c r="V1931" s="55">
        <f t="shared" si="431"/>
        <v>40430</v>
      </c>
      <c r="W1931" s="6">
        <f t="shared" si="433"/>
        <v>0</v>
      </c>
      <c r="X1931" s="6">
        <f t="shared" si="434"/>
        <v>-19.682539682539684</v>
      </c>
      <c r="AA1931">
        <f t="shared" si="421"/>
        <v>0</v>
      </c>
    </row>
    <row r="1932" spans="1:27">
      <c r="A1932" s="67">
        <v>40434</v>
      </c>
      <c r="B1932" s="68">
        <v>106.56</v>
      </c>
      <c r="C1932" s="46"/>
      <c r="D1932" s="1"/>
      <c r="E1932" s="1"/>
      <c r="F1932" s="1"/>
      <c r="G1932" s="1"/>
      <c r="H1932" s="1"/>
      <c r="I1932" s="1"/>
      <c r="J1932" s="2">
        <f t="shared" si="422"/>
        <v>0</v>
      </c>
      <c r="K1932" s="2">
        <f t="shared" si="423"/>
        <v>0</v>
      </c>
      <c r="L1932" s="8">
        <f t="shared" si="432"/>
        <v>40434</v>
      </c>
      <c r="M1932" s="54">
        <f t="shared" si="424"/>
        <v>0</v>
      </c>
      <c r="N1932" s="6">
        <f t="shared" si="425"/>
        <v>0</v>
      </c>
      <c r="O1932" s="6" t="str">
        <f t="shared" si="426"/>
        <v/>
      </c>
      <c r="P1932" s="29"/>
      <c r="Q1932" s="54">
        <f t="shared" si="427"/>
        <v>1</v>
      </c>
      <c r="R1932" s="6">
        <f t="shared" si="428"/>
        <v>-19.682539682539684</v>
      </c>
      <c r="S1932" s="6">
        <f t="shared" si="429"/>
        <v>0.18470851804185137</v>
      </c>
      <c r="T1932" s="29"/>
      <c r="U1932" s="6">
        <f t="shared" si="430"/>
        <v>40434</v>
      </c>
      <c r="V1932" s="55">
        <f t="shared" si="431"/>
        <v>40434</v>
      </c>
      <c r="W1932" s="6">
        <f t="shared" si="433"/>
        <v>0</v>
      </c>
      <c r="X1932" s="6">
        <f t="shared" si="434"/>
        <v>-19.682539682539684</v>
      </c>
      <c r="AA1932">
        <f t="shared" si="421"/>
        <v>0</v>
      </c>
    </row>
    <row r="1933" spans="1:27">
      <c r="A1933" s="67">
        <v>40435</v>
      </c>
      <c r="B1933" s="68">
        <v>106.893</v>
      </c>
      <c r="C1933" s="46"/>
      <c r="D1933" s="1"/>
      <c r="E1933" s="1"/>
      <c r="F1933" s="1"/>
      <c r="G1933" s="1"/>
      <c r="H1933" s="1"/>
      <c r="I1933" s="1"/>
      <c r="J1933" s="2">
        <f t="shared" si="422"/>
        <v>0</v>
      </c>
      <c r="K1933" s="2">
        <f t="shared" si="423"/>
        <v>0</v>
      </c>
      <c r="L1933" s="8">
        <f t="shared" si="432"/>
        <v>40435</v>
      </c>
      <c r="M1933" s="54">
        <f t="shared" si="424"/>
        <v>0</v>
      </c>
      <c r="N1933" s="6">
        <f t="shared" si="425"/>
        <v>0</v>
      </c>
      <c r="O1933" s="6" t="str">
        <f t="shared" si="426"/>
        <v/>
      </c>
      <c r="P1933" s="29"/>
      <c r="Q1933" s="54">
        <f t="shared" si="427"/>
        <v>1</v>
      </c>
      <c r="R1933" s="6">
        <f t="shared" si="428"/>
        <v>-19.682539682539684</v>
      </c>
      <c r="S1933" s="6">
        <f t="shared" si="429"/>
        <v>0.18413310209779576</v>
      </c>
      <c r="T1933" s="29"/>
      <c r="U1933" s="6">
        <f t="shared" si="430"/>
        <v>40435</v>
      </c>
      <c r="V1933" s="55">
        <f t="shared" si="431"/>
        <v>40435</v>
      </c>
      <c r="W1933" s="6">
        <f t="shared" si="433"/>
        <v>0</v>
      </c>
      <c r="X1933" s="6">
        <f t="shared" si="434"/>
        <v>-19.682539682539684</v>
      </c>
      <c r="AA1933">
        <f t="shared" si="421"/>
        <v>0</v>
      </c>
    </row>
    <row r="1934" spans="1:27">
      <c r="A1934" s="67">
        <v>40436</v>
      </c>
      <c r="B1934" s="68">
        <v>107.58799999999999</v>
      </c>
      <c r="C1934" s="46"/>
      <c r="D1934" s="1"/>
      <c r="E1934" s="1"/>
      <c r="F1934" s="1"/>
      <c r="G1934" s="1"/>
      <c r="H1934" s="1"/>
      <c r="I1934" s="1"/>
      <c r="J1934" s="2">
        <f t="shared" si="422"/>
        <v>0</v>
      </c>
      <c r="K1934" s="2">
        <f t="shared" si="423"/>
        <v>0</v>
      </c>
      <c r="L1934" s="8">
        <f t="shared" si="432"/>
        <v>40436</v>
      </c>
      <c r="M1934" s="54">
        <f t="shared" si="424"/>
        <v>0</v>
      </c>
      <c r="N1934" s="6">
        <f t="shared" si="425"/>
        <v>0</v>
      </c>
      <c r="O1934" s="6" t="str">
        <f t="shared" si="426"/>
        <v/>
      </c>
      <c r="P1934" s="29"/>
      <c r="Q1934" s="54">
        <f t="shared" si="427"/>
        <v>1</v>
      </c>
      <c r="R1934" s="6">
        <f t="shared" si="428"/>
        <v>-19.682539682539684</v>
      </c>
      <c r="S1934" s="6">
        <f t="shared" si="429"/>
        <v>0.1829436338861182</v>
      </c>
      <c r="T1934" s="29"/>
      <c r="U1934" s="6">
        <f t="shared" si="430"/>
        <v>40436</v>
      </c>
      <c r="V1934" s="55">
        <f t="shared" si="431"/>
        <v>40436</v>
      </c>
      <c r="W1934" s="6">
        <f t="shared" si="433"/>
        <v>0</v>
      </c>
      <c r="X1934" s="6">
        <f t="shared" si="434"/>
        <v>-19.682539682539684</v>
      </c>
      <c r="AA1934">
        <f t="shared" si="421"/>
        <v>0</v>
      </c>
    </row>
    <row r="1935" spans="1:27">
      <c r="A1935" s="67">
        <v>40437</v>
      </c>
      <c r="B1935" s="68">
        <v>106.79300000000001</v>
      </c>
      <c r="C1935" s="46"/>
      <c r="D1935" s="1"/>
      <c r="E1935" s="1"/>
      <c r="F1935" s="1"/>
      <c r="G1935" s="1"/>
      <c r="H1935" s="1"/>
      <c r="I1935" s="1"/>
      <c r="J1935" s="2">
        <f t="shared" si="422"/>
        <v>0</v>
      </c>
      <c r="K1935" s="2">
        <f t="shared" si="423"/>
        <v>0</v>
      </c>
      <c r="L1935" s="8">
        <f t="shared" si="432"/>
        <v>40437</v>
      </c>
      <c r="M1935" s="54">
        <f t="shared" si="424"/>
        <v>0</v>
      </c>
      <c r="N1935" s="6">
        <f t="shared" si="425"/>
        <v>0</v>
      </c>
      <c r="O1935" s="6" t="str">
        <f t="shared" si="426"/>
        <v/>
      </c>
      <c r="P1935" s="29"/>
      <c r="Q1935" s="54">
        <f t="shared" si="427"/>
        <v>1</v>
      </c>
      <c r="R1935" s="6">
        <f t="shared" si="428"/>
        <v>-19.682539682539684</v>
      </c>
      <c r="S1935" s="6">
        <f t="shared" si="429"/>
        <v>0.18430552267039677</v>
      </c>
      <c r="T1935" s="29"/>
      <c r="U1935" s="6">
        <f t="shared" si="430"/>
        <v>40437</v>
      </c>
      <c r="V1935" s="55">
        <f t="shared" si="431"/>
        <v>40437</v>
      </c>
      <c r="W1935" s="6">
        <f t="shared" si="433"/>
        <v>0</v>
      </c>
      <c r="X1935" s="6">
        <f t="shared" si="434"/>
        <v>-19.682539682539684</v>
      </c>
      <c r="AA1935">
        <f t="shared" si="421"/>
        <v>0</v>
      </c>
    </row>
    <row r="1936" spans="1:27">
      <c r="A1936" s="67">
        <v>40438</v>
      </c>
      <c r="B1936" s="68">
        <v>107.642</v>
      </c>
      <c r="C1936" s="46"/>
      <c r="D1936" s="1"/>
      <c r="E1936" s="1"/>
      <c r="F1936" s="1"/>
      <c r="G1936" s="1"/>
      <c r="H1936" s="1"/>
      <c r="I1936" s="1"/>
      <c r="J1936" s="2">
        <f t="shared" si="422"/>
        <v>0</v>
      </c>
      <c r="K1936" s="2">
        <f t="shared" si="423"/>
        <v>0</v>
      </c>
      <c r="L1936" s="8">
        <f t="shared" si="432"/>
        <v>40438</v>
      </c>
      <c r="M1936" s="54">
        <f t="shared" si="424"/>
        <v>0</v>
      </c>
      <c r="N1936" s="6">
        <f t="shared" si="425"/>
        <v>0</v>
      </c>
      <c r="O1936" s="6" t="str">
        <f t="shared" si="426"/>
        <v/>
      </c>
      <c r="P1936" s="29"/>
      <c r="Q1936" s="54">
        <f t="shared" si="427"/>
        <v>1</v>
      </c>
      <c r="R1936" s="6">
        <f t="shared" si="428"/>
        <v>-19.682539682539684</v>
      </c>
      <c r="S1936" s="6">
        <f t="shared" si="429"/>
        <v>0.18285185784860636</v>
      </c>
      <c r="T1936" s="29"/>
      <c r="U1936" s="6">
        <f t="shared" si="430"/>
        <v>40438</v>
      </c>
      <c r="V1936" s="55">
        <f t="shared" si="431"/>
        <v>40438</v>
      </c>
      <c r="W1936" s="6">
        <f t="shared" si="433"/>
        <v>0</v>
      </c>
      <c r="X1936" s="6">
        <f t="shared" si="434"/>
        <v>-19.682539682539684</v>
      </c>
      <c r="AA1936">
        <f t="shared" si="421"/>
        <v>0</v>
      </c>
    </row>
    <row r="1937" spans="1:27">
      <c r="A1937" s="67">
        <v>40441</v>
      </c>
      <c r="B1937" s="68">
        <v>108.07299999999999</v>
      </c>
      <c r="C1937" s="46"/>
      <c r="D1937" s="1"/>
      <c r="E1937" s="1"/>
      <c r="F1937" s="1"/>
      <c r="G1937" s="1"/>
      <c r="H1937" s="1"/>
      <c r="I1937" s="1"/>
      <c r="J1937" s="2">
        <f t="shared" si="422"/>
        <v>0</v>
      </c>
      <c r="K1937" s="2">
        <f t="shared" si="423"/>
        <v>0</v>
      </c>
      <c r="L1937" s="8">
        <f t="shared" si="432"/>
        <v>40441</v>
      </c>
      <c r="M1937" s="54">
        <f t="shared" si="424"/>
        <v>0</v>
      </c>
      <c r="N1937" s="6">
        <f t="shared" si="425"/>
        <v>0</v>
      </c>
      <c r="O1937" s="6" t="str">
        <f t="shared" si="426"/>
        <v/>
      </c>
      <c r="P1937" s="29"/>
      <c r="Q1937" s="54">
        <f t="shared" si="427"/>
        <v>1</v>
      </c>
      <c r="R1937" s="6">
        <f t="shared" si="428"/>
        <v>-19.682539682539684</v>
      </c>
      <c r="S1937" s="6">
        <f t="shared" si="429"/>
        <v>0.18212263638965961</v>
      </c>
      <c r="T1937" s="29"/>
      <c r="U1937" s="6">
        <f t="shared" si="430"/>
        <v>40441</v>
      </c>
      <c r="V1937" s="55">
        <f t="shared" si="431"/>
        <v>40441</v>
      </c>
      <c r="W1937" s="6">
        <f t="shared" si="433"/>
        <v>0</v>
      </c>
      <c r="X1937" s="6">
        <f t="shared" si="434"/>
        <v>-19.682539682539684</v>
      </c>
      <c r="AA1937">
        <f t="shared" si="421"/>
        <v>0</v>
      </c>
    </row>
    <row r="1938" spans="1:27">
      <c r="A1938" s="67">
        <v>40442</v>
      </c>
      <c r="B1938" s="68">
        <v>108.18899999999999</v>
      </c>
      <c r="C1938" s="46"/>
      <c r="D1938" s="1"/>
      <c r="E1938" s="1"/>
      <c r="F1938" s="1"/>
      <c r="G1938" s="1"/>
      <c r="H1938" s="1"/>
      <c r="I1938" s="1"/>
      <c r="J1938" s="2">
        <f t="shared" si="422"/>
        <v>0</v>
      </c>
      <c r="K1938" s="2">
        <f t="shared" si="423"/>
        <v>0</v>
      </c>
      <c r="L1938" s="8">
        <f t="shared" si="432"/>
        <v>40442</v>
      </c>
      <c r="M1938" s="54">
        <f t="shared" si="424"/>
        <v>0</v>
      </c>
      <c r="N1938" s="6">
        <f t="shared" si="425"/>
        <v>0</v>
      </c>
      <c r="O1938" s="6" t="str">
        <f t="shared" si="426"/>
        <v/>
      </c>
      <c r="P1938" s="29"/>
      <c r="Q1938" s="54">
        <f t="shared" si="427"/>
        <v>1</v>
      </c>
      <c r="R1938" s="6">
        <f t="shared" si="428"/>
        <v>-19.682539682539684</v>
      </c>
      <c r="S1938" s="6">
        <f t="shared" si="429"/>
        <v>0.18192736491269615</v>
      </c>
      <c r="T1938" s="29"/>
      <c r="U1938" s="6">
        <f t="shared" si="430"/>
        <v>40442</v>
      </c>
      <c r="V1938" s="55">
        <f t="shared" si="431"/>
        <v>40442</v>
      </c>
      <c r="W1938" s="6">
        <f t="shared" si="433"/>
        <v>0</v>
      </c>
      <c r="X1938" s="6">
        <f t="shared" si="434"/>
        <v>-19.682539682539684</v>
      </c>
      <c r="AA1938">
        <f t="shared" si="421"/>
        <v>0</v>
      </c>
    </row>
    <row r="1939" spans="1:27">
      <c r="A1939" s="67">
        <v>40443</v>
      </c>
      <c r="B1939" s="68">
        <v>108.071</v>
      </c>
      <c r="C1939" s="46"/>
      <c r="D1939" s="1"/>
      <c r="E1939" s="1"/>
      <c r="F1939" s="1"/>
      <c r="G1939" s="1"/>
      <c r="H1939" s="1"/>
      <c r="I1939" s="1"/>
      <c r="J1939" s="2">
        <f t="shared" si="422"/>
        <v>0</v>
      </c>
      <c r="K1939" s="2">
        <f t="shared" si="423"/>
        <v>0</v>
      </c>
      <c r="L1939" s="8">
        <f t="shared" si="432"/>
        <v>40443</v>
      </c>
      <c r="M1939" s="54">
        <f t="shared" si="424"/>
        <v>0</v>
      </c>
      <c r="N1939" s="6">
        <f t="shared" si="425"/>
        <v>0</v>
      </c>
      <c r="O1939" s="6" t="str">
        <f t="shared" si="426"/>
        <v/>
      </c>
      <c r="P1939" s="29"/>
      <c r="Q1939" s="54">
        <f t="shared" si="427"/>
        <v>1</v>
      </c>
      <c r="R1939" s="6">
        <f t="shared" si="428"/>
        <v>-19.682539682539684</v>
      </c>
      <c r="S1939" s="6">
        <f t="shared" si="429"/>
        <v>0.18212600681533145</v>
      </c>
      <c r="T1939" s="29"/>
      <c r="U1939" s="6">
        <f t="shared" si="430"/>
        <v>40443</v>
      </c>
      <c r="V1939" s="55">
        <f t="shared" si="431"/>
        <v>40443</v>
      </c>
      <c r="W1939" s="6">
        <f t="shared" si="433"/>
        <v>0</v>
      </c>
      <c r="X1939" s="6">
        <f t="shared" si="434"/>
        <v>-19.682539682539684</v>
      </c>
      <c r="AA1939">
        <f t="shared" si="421"/>
        <v>0</v>
      </c>
    </row>
    <row r="1940" spans="1:27">
      <c r="A1940" s="67">
        <v>40444</v>
      </c>
      <c r="B1940" s="68">
        <v>107.789</v>
      </c>
      <c r="C1940" s="46"/>
      <c r="D1940" s="1"/>
      <c r="E1940" s="1"/>
      <c r="F1940" s="1"/>
      <c r="G1940" s="1"/>
      <c r="H1940" s="1"/>
      <c r="I1940" s="1"/>
      <c r="J1940" s="2">
        <f t="shared" si="422"/>
        <v>0</v>
      </c>
      <c r="K1940" s="2">
        <f t="shared" si="423"/>
        <v>0</v>
      </c>
      <c r="L1940" s="8">
        <f t="shared" si="432"/>
        <v>40444</v>
      </c>
      <c r="M1940" s="54">
        <f t="shared" si="424"/>
        <v>0</v>
      </c>
      <c r="N1940" s="6">
        <f t="shared" si="425"/>
        <v>0</v>
      </c>
      <c r="O1940" s="6" t="str">
        <f t="shared" si="426"/>
        <v/>
      </c>
      <c r="P1940" s="29"/>
      <c r="Q1940" s="54">
        <f t="shared" si="427"/>
        <v>1</v>
      </c>
      <c r="R1940" s="6">
        <f t="shared" si="428"/>
        <v>-19.682539682539684</v>
      </c>
      <c r="S1940" s="6">
        <f t="shared" si="429"/>
        <v>0.18260248896028058</v>
      </c>
      <c r="T1940" s="29"/>
      <c r="U1940" s="6">
        <f t="shared" si="430"/>
        <v>40444</v>
      </c>
      <c r="V1940" s="55">
        <f t="shared" si="431"/>
        <v>40444</v>
      </c>
      <c r="W1940" s="6">
        <f t="shared" si="433"/>
        <v>0</v>
      </c>
      <c r="X1940" s="6">
        <f t="shared" si="434"/>
        <v>-19.682539682539684</v>
      </c>
      <c r="AA1940">
        <f t="shared" si="421"/>
        <v>0</v>
      </c>
    </row>
    <row r="1941" spans="1:27">
      <c r="A1941" s="67">
        <v>40445</v>
      </c>
      <c r="B1941" s="68">
        <v>108.54</v>
      </c>
      <c r="C1941" s="46"/>
      <c r="D1941" s="1"/>
      <c r="E1941" s="1"/>
      <c r="F1941" s="1"/>
      <c r="G1941" s="1"/>
      <c r="H1941" s="1"/>
      <c r="I1941" s="1"/>
      <c r="J1941" s="2">
        <f t="shared" si="422"/>
        <v>0</v>
      </c>
      <c r="K1941" s="2">
        <f t="shared" si="423"/>
        <v>0</v>
      </c>
      <c r="L1941" s="8">
        <f t="shared" si="432"/>
        <v>40445</v>
      </c>
      <c r="M1941" s="54">
        <f t="shared" si="424"/>
        <v>0</v>
      </c>
      <c r="N1941" s="6">
        <f t="shared" si="425"/>
        <v>0</v>
      </c>
      <c r="O1941" s="6" t="str">
        <f t="shared" si="426"/>
        <v/>
      </c>
      <c r="P1941" s="29"/>
      <c r="Q1941" s="54">
        <f t="shared" si="427"/>
        <v>1</v>
      </c>
      <c r="R1941" s="6">
        <f t="shared" si="428"/>
        <v>-19.682539682539684</v>
      </c>
      <c r="S1941" s="6">
        <f t="shared" si="429"/>
        <v>0.1813390425883516</v>
      </c>
      <c r="T1941" s="29"/>
      <c r="U1941" s="6">
        <f t="shared" si="430"/>
        <v>40445</v>
      </c>
      <c r="V1941" s="55">
        <f t="shared" si="431"/>
        <v>40445</v>
      </c>
      <c r="W1941" s="6">
        <f t="shared" si="433"/>
        <v>0</v>
      </c>
      <c r="X1941" s="6">
        <f t="shared" si="434"/>
        <v>-19.682539682539684</v>
      </c>
      <c r="AA1941">
        <f t="shared" si="421"/>
        <v>0</v>
      </c>
    </row>
    <row r="1942" spans="1:27">
      <c r="A1942" s="67">
        <v>40448</v>
      </c>
      <c r="B1942" s="68">
        <v>108.979</v>
      </c>
      <c r="C1942" s="46"/>
      <c r="D1942" s="1"/>
      <c r="E1942" s="1"/>
      <c r="F1942" s="1"/>
      <c r="G1942" s="1"/>
      <c r="H1942" s="1"/>
      <c r="I1942" s="1"/>
      <c r="J1942" s="2">
        <f t="shared" si="422"/>
        <v>0</v>
      </c>
      <c r="K1942" s="2">
        <f t="shared" si="423"/>
        <v>0</v>
      </c>
      <c r="L1942" s="8">
        <f t="shared" si="432"/>
        <v>40448</v>
      </c>
      <c r="M1942" s="54">
        <f t="shared" si="424"/>
        <v>0</v>
      </c>
      <c r="N1942" s="6">
        <f t="shared" si="425"/>
        <v>0</v>
      </c>
      <c r="O1942" s="6" t="str">
        <f t="shared" si="426"/>
        <v/>
      </c>
      <c r="P1942" s="29"/>
      <c r="Q1942" s="54">
        <f t="shared" si="427"/>
        <v>1</v>
      </c>
      <c r="R1942" s="6">
        <f t="shared" si="428"/>
        <v>-19.682539682539684</v>
      </c>
      <c r="S1942" s="6">
        <f t="shared" si="429"/>
        <v>0.1806085546989758</v>
      </c>
      <c r="T1942" s="29"/>
      <c r="U1942" s="6">
        <f t="shared" si="430"/>
        <v>40448</v>
      </c>
      <c r="V1942" s="55">
        <f t="shared" si="431"/>
        <v>40448</v>
      </c>
      <c r="W1942" s="6">
        <f t="shared" si="433"/>
        <v>0</v>
      </c>
      <c r="X1942" s="6">
        <f t="shared" si="434"/>
        <v>-19.682539682539684</v>
      </c>
      <c r="AA1942">
        <f t="shared" si="421"/>
        <v>0</v>
      </c>
    </row>
    <row r="1943" spans="1:27">
      <c r="A1943" s="67">
        <v>40449</v>
      </c>
      <c r="B1943" s="68">
        <v>108.96599999999999</v>
      </c>
      <c r="C1943" s="46"/>
      <c r="D1943" s="1"/>
      <c r="E1943" s="1"/>
      <c r="F1943" s="1"/>
      <c r="G1943" s="1"/>
      <c r="H1943" s="1"/>
      <c r="I1943" s="1"/>
      <c r="J1943" s="2">
        <f t="shared" si="422"/>
        <v>0</v>
      </c>
      <c r="K1943" s="2">
        <f t="shared" si="423"/>
        <v>0</v>
      </c>
      <c r="L1943" s="8">
        <f t="shared" si="432"/>
        <v>40449</v>
      </c>
      <c r="M1943" s="54">
        <f t="shared" si="424"/>
        <v>0</v>
      </c>
      <c r="N1943" s="6">
        <f t="shared" si="425"/>
        <v>0</v>
      </c>
      <c r="O1943" s="6" t="str">
        <f t="shared" si="426"/>
        <v/>
      </c>
      <c r="P1943" s="29"/>
      <c r="Q1943" s="54">
        <f t="shared" si="427"/>
        <v>1</v>
      </c>
      <c r="R1943" s="6">
        <f t="shared" si="428"/>
        <v>-19.682539682539684</v>
      </c>
      <c r="S1943" s="6">
        <f t="shared" si="429"/>
        <v>0.18063010188994444</v>
      </c>
      <c r="T1943" s="29"/>
      <c r="U1943" s="6">
        <f t="shared" si="430"/>
        <v>40449</v>
      </c>
      <c r="V1943" s="55">
        <f t="shared" si="431"/>
        <v>40449</v>
      </c>
      <c r="W1943" s="6">
        <f t="shared" si="433"/>
        <v>0</v>
      </c>
      <c r="X1943" s="6">
        <f t="shared" si="434"/>
        <v>-19.682539682539684</v>
      </c>
      <c r="AA1943">
        <f t="shared" si="421"/>
        <v>0</v>
      </c>
    </row>
    <row r="1944" spans="1:27">
      <c r="A1944" s="67">
        <v>40450</v>
      </c>
      <c r="B1944" s="68">
        <v>108.66</v>
      </c>
      <c r="C1944" s="46"/>
      <c r="D1944" s="1"/>
      <c r="E1944" s="1"/>
      <c r="F1944" s="1"/>
      <c r="G1944" s="1"/>
      <c r="H1944" s="1"/>
      <c r="I1944" s="1"/>
      <c r="J1944" s="2">
        <f t="shared" si="422"/>
        <v>0</v>
      </c>
      <c r="K1944" s="2">
        <f t="shared" si="423"/>
        <v>0</v>
      </c>
      <c r="L1944" s="8">
        <f t="shared" si="432"/>
        <v>40450</v>
      </c>
      <c r="M1944" s="54">
        <f t="shared" si="424"/>
        <v>0</v>
      </c>
      <c r="N1944" s="6">
        <f t="shared" si="425"/>
        <v>0</v>
      </c>
      <c r="O1944" s="6" t="str">
        <f t="shared" si="426"/>
        <v/>
      </c>
      <c r="P1944" s="29"/>
      <c r="Q1944" s="54">
        <f t="shared" si="427"/>
        <v>1</v>
      </c>
      <c r="R1944" s="6">
        <f t="shared" si="428"/>
        <v>-19.682539682539684</v>
      </c>
      <c r="S1944" s="6">
        <f t="shared" si="429"/>
        <v>0.18113877859874547</v>
      </c>
      <c r="T1944" s="29"/>
      <c r="U1944" s="6">
        <f t="shared" si="430"/>
        <v>40450</v>
      </c>
      <c r="V1944" s="55">
        <f t="shared" si="431"/>
        <v>40450</v>
      </c>
      <c r="W1944" s="6">
        <f t="shared" si="433"/>
        <v>0</v>
      </c>
      <c r="X1944" s="6">
        <f t="shared" si="434"/>
        <v>-19.682539682539684</v>
      </c>
      <c r="AA1944">
        <f t="shared" si="421"/>
        <v>0</v>
      </c>
    </row>
    <row r="1945" spans="1:27">
      <c r="A1945" s="67">
        <v>40451</v>
      </c>
      <c r="B1945" s="68">
        <v>108.508</v>
      </c>
      <c r="C1945" s="46"/>
      <c r="D1945" s="1"/>
      <c r="E1945" s="1"/>
      <c r="F1945" s="1"/>
      <c r="G1945" s="1"/>
      <c r="H1945" s="1"/>
      <c r="I1945" s="1"/>
      <c r="J1945" s="2">
        <f t="shared" si="422"/>
        <v>0</v>
      </c>
      <c r="K1945" s="2">
        <f t="shared" si="423"/>
        <v>0</v>
      </c>
      <c r="L1945" s="8">
        <f t="shared" si="432"/>
        <v>40451</v>
      </c>
      <c r="M1945" s="54">
        <f t="shared" si="424"/>
        <v>0</v>
      </c>
      <c r="N1945" s="6">
        <f t="shared" si="425"/>
        <v>0</v>
      </c>
      <c r="O1945" s="6" t="str">
        <f t="shared" si="426"/>
        <v/>
      </c>
      <c r="P1945" s="29"/>
      <c r="Q1945" s="54">
        <f t="shared" si="427"/>
        <v>1</v>
      </c>
      <c r="R1945" s="6">
        <f t="shared" si="428"/>
        <v>-19.682539682539684</v>
      </c>
      <c r="S1945" s="6">
        <f t="shared" si="429"/>
        <v>0.18139252112784021</v>
      </c>
      <c r="T1945" s="29"/>
      <c r="U1945" s="6">
        <f t="shared" si="430"/>
        <v>40451</v>
      </c>
      <c r="V1945" s="55">
        <f t="shared" si="431"/>
        <v>40451</v>
      </c>
      <c r="W1945" s="6">
        <f t="shared" si="433"/>
        <v>0</v>
      </c>
      <c r="X1945" s="6">
        <f t="shared" si="434"/>
        <v>-19.682539682539684</v>
      </c>
      <c r="AA1945">
        <f t="shared" si="421"/>
        <v>0</v>
      </c>
    </row>
    <row r="1946" spans="1:27">
      <c r="A1946" s="67">
        <v>40452</v>
      </c>
      <c r="B1946" s="68">
        <v>109.887</v>
      </c>
      <c r="C1946" s="46"/>
      <c r="D1946" s="1"/>
      <c r="E1946" s="1"/>
      <c r="F1946" s="1"/>
      <c r="G1946" s="1"/>
      <c r="H1946" s="1"/>
      <c r="I1946" s="1"/>
      <c r="J1946" s="2">
        <f t="shared" si="422"/>
        <v>0</v>
      </c>
      <c r="K1946" s="2">
        <f t="shared" si="423"/>
        <v>0</v>
      </c>
      <c r="L1946" s="8">
        <f t="shared" si="432"/>
        <v>40452</v>
      </c>
      <c r="M1946" s="54">
        <f t="shared" si="424"/>
        <v>0</v>
      </c>
      <c r="N1946" s="6">
        <f t="shared" si="425"/>
        <v>0</v>
      </c>
      <c r="O1946" s="6" t="str">
        <f t="shared" si="426"/>
        <v/>
      </c>
      <c r="P1946" s="29"/>
      <c r="Q1946" s="54">
        <f t="shared" si="427"/>
        <v>1</v>
      </c>
      <c r="R1946" s="6">
        <f t="shared" si="428"/>
        <v>-19.682539682539684</v>
      </c>
      <c r="S1946" s="6">
        <f t="shared" si="429"/>
        <v>0.17911618009900793</v>
      </c>
      <c r="T1946" s="29"/>
      <c r="U1946" s="6">
        <f t="shared" si="430"/>
        <v>40452</v>
      </c>
      <c r="V1946" s="55">
        <f t="shared" si="431"/>
        <v>40452</v>
      </c>
      <c r="W1946" s="6">
        <f t="shared" si="433"/>
        <v>0</v>
      </c>
      <c r="X1946" s="6">
        <f t="shared" si="434"/>
        <v>-19.682539682539684</v>
      </c>
      <c r="AA1946">
        <f t="shared" si="421"/>
        <v>0</v>
      </c>
    </row>
    <row r="1947" spans="1:27">
      <c r="A1947" s="67">
        <v>40455</v>
      </c>
      <c r="B1947" s="68">
        <v>110.134</v>
      </c>
      <c r="C1947" s="46"/>
      <c r="D1947" s="1"/>
      <c r="E1947" s="1"/>
      <c r="F1947" s="1"/>
      <c r="G1947" s="1"/>
      <c r="H1947" s="1"/>
      <c r="I1947" s="1"/>
      <c r="J1947" s="2">
        <f t="shared" si="422"/>
        <v>0</v>
      </c>
      <c r="K1947" s="2">
        <f t="shared" si="423"/>
        <v>0</v>
      </c>
      <c r="L1947" s="8">
        <f t="shared" si="432"/>
        <v>40455</v>
      </c>
      <c r="M1947" s="54">
        <f t="shared" si="424"/>
        <v>0</v>
      </c>
      <c r="N1947" s="6">
        <f t="shared" si="425"/>
        <v>0</v>
      </c>
      <c r="O1947" s="6" t="str">
        <f t="shared" si="426"/>
        <v/>
      </c>
      <c r="P1947" s="29"/>
      <c r="Q1947" s="54">
        <f t="shared" si="427"/>
        <v>1</v>
      </c>
      <c r="R1947" s="6">
        <f t="shared" si="428"/>
        <v>-19.682539682539684</v>
      </c>
      <c r="S1947" s="6">
        <f t="shared" si="429"/>
        <v>0.17871447221148495</v>
      </c>
      <c r="T1947" s="29"/>
      <c r="U1947" s="6">
        <f t="shared" si="430"/>
        <v>40455</v>
      </c>
      <c r="V1947" s="55">
        <f t="shared" si="431"/>
        <v>40455</v>
      </c>
      <c r="W1947" s="6">
        <f t="shared" si="433"/>
        <v>0</v>
      </c>
      <c r="X1947" s="6">
        <f t="shared" si="434"/>
        <v>-19.682539682539684</v>
      </c>
      <c r="AA1947">
        <f t="shared" si="421"/>
        <v>0</v>
      </c>
    </row>
    <row r="1948" spans="1:27">
      <c r="A1948" s="67">
        <v>40456</v>
      </c>
      <c r="B1948" s="68">
        <v>110.26600000000001</v>
      </c>
      <c r="C1948" s="46"/>
      <c r="D1948" s="1"/>
      <c r="E1948" s="1"/>
      <c r="F1948" s="1"/>
      <c r="G1948" s="1"/>
      <c r="H1948" s="1"/>
      <c r="I1948" s="1"/>
      <c r="J1948" s="2">
        <f t="shared" si="422"/>
        <v>0</v>
      </c>
      <c r="K1948" s="2">
        <f t="shared" si="423"/>
        <v>0</v>
      </c>
      <c r="L1948" s="8">
        <f t="shared" si="432"/>
        <v>40456</v>
      </c>
      <c r="M1948" s="54">
        <f t="shared" si="424"/>
        <v>0</v>
      </c>
      <c r="N1948" s="6">
        <f t="shared" si="425"/>
        <v>0</v>
      </c>
      <c r="O1948" s="6" t="str">
        <f t="shared" si="426"/>
        <v/>
      </c>
      <c r="P1948" s="29"/>
      <c r="Q1948" s="54">
        <f t="shared" si="427"/>
        <v>1</v>
      </c>
      <c r="R1948" s="6">
        <f t="shared" si="428"/>
        <v>-19.682539682539684</v>
      </c>
      <c r="S1948" s="6">
        <f t="shared" si="429"/>
        <v>0.17850053219069961</v>
      </c>
      <c r="T1948" s="29"/>
      <c r="U1948" s="6">
        <f t="shared" si="430"/>
        <v>40456</v>
      </c>
      <c r="V1948" s="55">
        <f t="shared" si="431"/>
        <v>40456</v>
      </c>
      <c r="W1948" s="6">
        <f t="shared" si="433"/>
        <v>0</v>
      </c>
      <c r="X1948" s="6">
        <f t="shared" si="434"/>
        <v>-19.682539682539684</v>
      </c>
      <c r="AA1948">
        <f t="shared" si="421"/>
        <v>0</v>
      </c>
    </row>
    <row r="1949" spans="1:27">
      <c r="A1949" s="67">
        <v>40457</v>
      </c>
      <c r="B1949" s="68">
        <v>110.756</v>
      </c>
      <c r="C1949" s="46"/>
      <c r="D1949" s="1"/>
      <c r="E1949" s="1"/>
      <c r="F1949" s="1"/>
      <c r="G1949" s="1"/>
      <c r="H1949" s="1"/>
      <c r="I1949" s="1"/>
      <c r="J1949" s="2">
        <f t="shared" si="422"/>
        <v>0</v>
      </c>
      <c r="K1949" s="2">
        <f t="shared" si="423"/>
        <v>0</v>
      </c>
      <c r="L1949" s="8">
        <f t="shared" si="432"/>
        <v>40457</v>
      </c>
      <c r="M1949" s="54">
        <f t="shared" si="424"/>
        <v>0</v>
      </c>
      <c r="N1949" s="6">
        <f t="shared" si="425"/>
        <v>0</v>
      </c>
      <c r="O1949" s="6" t="str">
        <f t="shared" si="426"/>
        <v/>
      </c>
      <c r="P1949" s="29"/>
      <c r="Q1949" s="54">
        <f t="shared" si="427"/>
        <v>1</v>
      </c>
      <c r="R1949" s="6">
        <f t="shared" si="428"/>
        <v>-19.682539682539684</v>
      </c>
      <c r="S1949" s="6">
        <f t="shared" si="429"/>
        <v>0.17771082092653837</v>
      </c>
      <c r="T1949" s="29"/>
      <c r="U1949" s="6">
        <f t="shared" si="430"/>
        <v>40457</v>
      </c>
      <c r="V1949" s="55">
        <f t="shared" si="431"/>
        <v>40457</v>
      </c>
      <c r="W1949" s="6">
        <f t="shared" si="433"/>
        <v>0</v>
      </c>
      <c r="X1949" s="6">
        <f t="shared" si="434"/>
        <v>-19.682539682539684</v>
      </c>
      <c r="AA1949">
        <f t="shared" si="421"/>
        <v>0</v>
      </c>
    </row>
    <row r="1950" spans="1:27">
      <c r="A1950" s="67">
        <v>40458</v>
      </c>
      <c r="B1950" s="68">
        <v>110.306</v>
      </c>
      <c r="C1950" s="46"/>
      <c r="D1950" s="1"/>
      <c r="E1950" s="1"/>
      <c r="F1950" s="1"/>
      <c r="G1950" s="1"/>
      <c r="H1950" s="1"/>
      <c r="I1950" s="1"/>
      <c r="J1950" s="2">
        <f t="shared" si="422"/>
        <v>0</v>
      </c>
      <c r="K1950" s="2">
        <f t="shared" si="423"/>
        <v>0</v>
      </c>
      <c r="L1950" s="8">
        <f t="shared" si="432"/>
        <v>40458</v>
      </c>
      <c r="M1950" s="54">
        <f t="shared" si="424"/>
        <v>0</v>
      </c>
      <c r="N1950" s="6">
        <f t="shared" si="425"/>
        <v>0</v>
      </c>
      <c r="O1950" s="6" t="str">
        <f t="shared" si="426"/>
        <v/>
      </c>
      <c r="P1950" s="29"/>
      <c r="Q1950" s="54">
        <f t="shared" si="427"/>
        <v>1</v>
      </c>
      <c r="R1950" s="6">
        <f t="shared" si="428"/>
        <v>-19.682539682539684</v>
      </c>
      <c r="S1950" s="6">
        <f t="shared" si="429"/>
        <v>0.17843580297118639</v>
      </c>
      <c r="T1950" s="29"/>
      <c r="U1950" s="6">
        <f t="shared" si="430"/>
        <v>40458</v>
      </c>
      <c r="V1950" s="55">
        <f t="shared" si="431"/>
        <v>40458</v>
      </c>
      <c r="W1950" s="6">
        <f t="shared" si="433"/>
        <v>0</v>
      </c>
      <c r="X1950" s="6">
        <f t="shared" si="434"/>
        <v>-19.682539682539684</v>
      </c>
      <c r="AA1950">
        <f t="shared" si="421"/>
        <v>0</v>
      </c>
    </row>
    <row r="1951" spans="1:27">
      <c r="A1951" s="67">
        <v>40459</v>
      </c>
      <c r="B1951" s="68">
        <v>110.69199999999999</v>
      </c>
      <c r="C1951" s="46"/>
      <c r="D1951" s="1"/>
      <c r="E1951" s="1"/>
      <c r="F1951" s="1"/>
      <c r="G1951" s="1"/>
      <c r="H1951" s="1"/>
      <c r="I1951" s="1"/>
      <c r="J1951" s="2">
        <f t="shared" si="422"/>
        <v>0</v>
      </c>
      <c r="K1951" s="2">
        <f t="shared" si="423"/>
        <v>0</v>
      </c>
      <c r="L1951" s="8">
        <f t="shared" si="432"/>
        <v>40459</v>
      </c>
      <c r="M1951" s="54">
        <f t="shared" si="424"/>
        <v>0</v>
      </c>
      <c r="N1951" s="6">
        <f t="shared" si="425"/>
        <v>0</v>
      </c>
      <c r="O1951" s="6" t="str">
        <f t="shared" si="426"/>
        <v/>
      </c>
      <c r="P1951" s="29"/>
      <c r="Q1951" s="54">
        <f t="shared" si="427"/>
        <v>1</v>
      </c>
      <c r="R1951" s="6">
        <f t="shared" si="428"/>
        <v>-19.682539682539684</v>
      </c>
      <c r="S1951" s="6">
        <f t="shared" si="429"/>
        <v>0.17781356992862796</v>
      </c>
      <c r="T1951" s="29"/>
      <c r="U1951" s="6">
        <f t="shared" si="430"/>
        <v>40459</v>
      </c>
      <c r="V1951" s="55">
        <f t="shared" si="431"/>
        <v>40459</v>
      </c>
      <c r="W1951" s="6">
        <f t="shared" si="433"/>
        <v>0</v>
      </c>
      <c r="X1951" s="6">
        <f t="shared" si="434"/>
        <v>-19.682539682539684</v>
      </c>
      <c r="AA1951">
        <f t="shared" si="421"/>
        <v>0</v>
      </c>
    </row>
    <row r="1952" spans="1:27">
      <c r="A1952" s="67">
        <v>40462</v>
      </c>
      <c r="B1952" s="68">
        <v>110.211</v>
      </c>
      <c r="C1952" s="46"/>
      <c r="D1952" s="1"/>
      <c r="E1952" s="1"/>
      <c r="F1952" s="1"/>
      <c r="G1952" s="1"/>
      <c r="H1952" s="1"/>
      <c r="I1952" s="1"/>
      <c r="J1952" s="2">
        <f t="shared" si="422"/>
        <v>0</v>
      </c>
      <c r="K1952" s="2">
        <f t="shared" si="423"/>
        <v>0</v>
      </c>
      <c r="L1952" s="8">
        <f t="shared" si="432"/>
        <v>40462</v>
      </c>
      <c r="M1952" s="54">
        <f t="shared" si="424"/>
        <v>0</v>
      </c>
      <c r="N1952" s="6">
        <f t="shared" si="425"/>
        <v>0</v>
      </c>
      <c r="O1952" s="6" t="str">
        <f t="shared" si="426"/>
        <v/>
      </c>
      <c r="P1952" s="29"/>
      <c r="Q1952" s="54">
        <f t="shared" si="427"/>
        <v>1</v>
      </c>
      <c r="R1952" s="6">
        <f t="shared" si="428"/>
        <v>-19.682539682539684</v>
      </c>
      <c r="S1952" s="6">
        <f t="shared" si="429"/>
        <v>0.17858961158631792</v>
      </c>
      <c r="T1952" s="29"/>
      <c r="U1952" s="6">
        <f t="shared" si="430"/>
        <v>40462</v>
      </c>
      <c r="V1952" s="55">
        <f t="shared" si="431"/>
        <v>40462</v>
      </c>
      <c r="W1952" s="6">
        <f t="shared" si="433"/>
        <v>0</v>
      </c>
      <c r="X1952" s="6">
        <f t="shared" si="434"/>
        <v>-19.682539682539684</v>
      </c>
      <c r="AA1952">
        <f t="shared" si="421"/>
        <v>0</v>
      </c>
    </row>
    <row r="1953" spans="1:27">
      <c r="A1953" s="67">
        <v>40463</v>
      </c>
      <c r="B1953" s="68">
        <v>110.00700000000001</v>
      </c>
      <c r="C1953" s="46"/>
      <c r="D1953" s="1"/>
      <c r="E1953" s="1"/>
      <c r="F1953" s="1"/>
      <c r="G1953" s="1"/>
      <c r="H1953" s="1"/>
      <c r="I1953" s="1"/>
      <c r="J1953" s="2">
        <f t="shared" si="422"/>
        <v>0</v>
      </c>
      <c r="K1953" s="2">
        <f t="shared" si="423"/>
        <v>0</v>
      </c>
      <c r="L1953" s="8">
        <f t="shared" si="432"/>
        <v>40463</v>
      </c>
      <c r="M1953" s="54">
        <f t="shared" si="424"/>
        <v>0</v>
      </c>
      <c r="N1953" s="6">
        <f t="shared" si="425"/>
        <v>0</v>
      </c>
      <c r="O1953" s="6" t="str">
        <f t="shared" si="426"/>
        <v/>
      </c>
      <c r="P1953" s="29"/>
      <c r="Q1953" s="54">
        <f t="shared" si="427"/>
        <v>1</v>
      </c>
      <c r="R1953" s="6">
        <f t="shared" si="428"/>
        <v>-19.682539682539684</v>
      </c>
      <c r="S1953" s="6">
        <f t="shared" si="429"/>
        <v>0.17892079306352943</v>
      </c>
      <c r="T1953" s="29"/>
      <c r="U1953" s="6">
        <f t="shared" si="430"/>
        <v>40463</v>
      </c>
      <c r="V1953" s="55">
        <f t="shared" si="431"/>
        <v>40463</v>
      </c>
      <c r="W1953" s="6">
        <f t="shared" si="433"/>
        <v>0</v>
      </c>
      <c r="X1953" s="6">
        <f t="shared" si="434"/>
        <v>-19.682539682539684</v>
      </c>
      <c r="AA1953">
        <f t="shared" si="421"/>
        <v>0</v>
      </c>
    </row>
    <row r="1954" spans="1:27">
      <c r="A1954" s="67">
        <v>40464</v>
      </c>
      <c r="B1954" s="68">
        <v>110.854</v>
      </c>
      <c r="C1954" s="46"/>
      <c r="D1954" s="1"/>
      <c r="E1954" s="1"/>
      <c r="F1954" s="1"/>
      <c r="G1954" s="1"/>
      <c r="H1954" s="1"/>
      <c r="I1954" s="1"/>
      <c r="J1954" s="2">
        <f t="shared" si="422"/>
        <v>0</v>
      </c>
      <c r="K1954" s="2">
        <f t="shared" si="423"/>
        <v>0</v>
      </c>
      <c r="L1954" s="8">
        <f t="shared" si="432"/>
        <v>40464</v>
      </c>
      <c r="M1954" s="54">
        <f t="shared" si="424"/>
        <v>0</v>
      </c>
      <c r="N1954" s="6">
        <f t="shared" si="425"/>
        <v>0</v>
      </c>
      <c r="O1954" s="6" t="str">
        <f t="shared" si="426"/>
        <v/>
      </c>
      <c r="P1954" s="29"/>
      <c r="Q1954" s="54">
        <f t="shared" si="427"/>
        <v>1</v>
      </c>
      <c r="R1954" s="6">
        <f t="shared" si="428"/>
        <v>-19.682539682539684</v>
      </c>
      <c r="S1954" s="6">
        <f t="shared" si="429"/>
        <v>0.17755371644270557</v>
      </c>
      <c r="T1954" s="29"/>
      <c r="U1954" s="6">
        <f t="shared" si="430"/>
        <v>40464</v>
      </c>
      <c r="V1954" s="55">
        <f t="shared" si="431"/>
        <v>40464</v>
      </c>
      <c r="W1954" s="6">
        <f t="shared" si="433"/>
        <v>0</v>
      </c>
      <c r="X1954" s="6">
        <f t="shared" si="434"/>
        <v>-19.682539682539684</v>
      </c>
      <c r="AA1954">
        <f t="shared" si="421"/>
        <v>0</v>
      </c>
    </row>
    <row r="1955" spans="1:27">
      <c r="A1955" s="67">
        <v>40465</v>
      </c>
      <c r="B1955" s="68">
        <v>110.431</v>
      </c>
      <c r="C1955" s="46"/>
      <c r="D1955" s="1"/>
      <c r="E1955" s="1"/>
      <c r="F1955" s="1"/>
      <c r="G1955" s="1"/>
      <c r="H1955" s="1"/>
      <c r="I1955" s="1"/>
      <c r="J1955" s="2">
        <f t="shared" si="422"/>
        <v>0</v>
      </c>
      <c r="K1955" s="2">
        <f t="shared" si="423"/>
        <v>0</v>
      </c>
      <c r="L1955" s="8">
        <f t="shared" si="432"/>
        <v>40465</v>
      </c>
      <c r="M1955" s="54">
        <f t="shared" si="424"/>
        <v>0</v>
      </c>
      <c r="N1955" s="6">
        <f t="shared" si="425"/>
        <v>0</v>
      </c>
      <c r="O1955" s="6" t="str">
        <f t="shared" si="426"/>
        <v/>
      </c>
      <c r="P1955" s="29"/>
      <c r="Q1955" s="54">
        <f t="shared" si="427"/>
        <v>1</v>
      </c>
      <c r="R1955" s="6">
        <f t="shared" si="428"/>
        <v>-19.682539682539684</v>
      </c>
      <c r="S1955" s="6">
        <f t="shared" si="429"/>
        <v>0.17823382639421614</v>
      </c>
      <c r="T1955" s="29"/>
      <c r="U1955" s="6">
        <f t="shared" si="430"/>
        <v>40465</v>
      </c>
      <c r="V1955" s="55">
        <f t="shared" si="431"/>
        <v>40465</v>
      </c>
      <c r="W1955" s="6">
        <f t="shared" si="433"/>
        <v>0</v>
      </c>
      <c r="X1955" s="6">
        <f t="shared" si="434"/>
        <v>-19.682539682539684</v>
      </c>
      <c r="AA1955">
        <f t="shared" si="421"/>
        <v>0</v>
      </c>
    </row>
    <row r="1956" spans="1:27">
      <c r="A1956" s="67">
        <v>40466</v>
      </c>
      <c r="B1956" s="68">
        <v>109.288</v>
      </c>
      <c r="C1956" s="46"/>
      <c r="D1956" s="1"/>
      <c r="E1956" s="1"/>
      <c r="F1956" s="1"/>
      <c r="G1956" s="1"/>
      <c r="H1956" s="1"/>
      <c r="I1956" s="1"/>
      <c r="J1956" s="2">
        <f t="shared" si="422"/>
        <v>0</v>
      </c>
      <c r="K1956" s="2">
        <f t="shared" si="423"/>
        <v>0</v>
      </c>
      <c r="L1956" s="8">
        <f t="shared" si="432"/>
        <v>40466</v>
      </c>
      <c r="M1956" s="54">
        <f t="shared" si="424"/>
        <v>0</v>
      </c>
      <c r="N1956" s="6">
        <f t="shared" si="425"/>
        <v>0</v>
      </c>
      <c r="O1956" s="6" t="str">
        <f t="shared" si="426"/>
        <v/>
      </c>
      <c r="P1956" s="29"/>
      <c r="Q1956" s="54">
        <f t="shared" si="427"/>
        <v>1</v>
      </c>
      <c r="R1956" s="6">
        <f t="shared" si="428"/>
        <v>-19.682539682539684</v>
      </c>
      <c r="S1956" s="6">
        <f t="shared" si="429"/>
        <v>0.18009790354421057</v>
      </c>
      <c r="T1956" s="29"/>
      <c r="U1956" s="6">
        <f t="shared" si="430"/>
        <v>40466</v>
      </c>
      <c r="V1956" s="55">
        <f t="shared" si="431"/>
        <v>40466</v>
      </c>
      <c r="W1956" s="6">
        <f t="shared" si="433"/>
        <v>0</v>
      </c>
      <c r="X1956" s="6">
        <f t="shared" si="434"/>
        <v>-19.682539682539684</v>
      </c>
      <c r="AA1956">
        <f t="shared" si="421"/>
        <v>0</v>
      </c>
    </row>
    <row r="1957" spans="1:27">
      <c r="A1957" s="67">
        <v>40469</v>
      </c>
      <c r="B1957" s="68">
        <v>109.12609999999999</v>
      </c>
      <c r="C1957" s="46"/>
      <c r="D1957" s="1"/>
      <c r="E1957" s="1"/>
      <c r="F1957" s="1"/>
      <c r="G1957" s="1"/>
      <c r="H1957" s="1"/>
      <c r="I1957" s="1"/>
      <c r="J1957" s="2">
        <f t="shared" si="422"/>
        <v>0</v>
      </c>
      <c r="K1957" s="2">
        <f t="shared" si="423"/>
        <v>0</v>
      </c>
      <c r="L1957" s="8">
        <f t="shared" si="432"/>
        <v>40469</v>
      </c>
      <c r="M1957" s="54">
        <f t="shared" si="424"/>
        <v>0</v>
      </c>
      <c r="N1957" s="6">
        <f t="shared" si="425"/>
        <v>0</v>
      </c>
      <c r="O1957" s="6" t="str">
        <f t="shared" si="426"/>
        <v/>
      </c>
      <c r="P1957" s="29"/>
      <c r="Q1957" s="54">
        <f t="shared" si="427"/>
        <v>1</v>
      </c>
      <c r="R1957" s="6">
        <f t="shared" si="428"/>
        <v>-19.682539682539684</v>
      </c>
      <c r="S1957" s="6">
        <f t="shared" si="429"/>
        <v>0.18036509764886388</v>
      </c>
      <c r="T1957" s="29"/>
      <c r="U1957" s="6">
        <f t="shared" si="430"/>
        <v>40469</v>
      </c>
      <c r="V1957" s="55">
        <f t="shared" si="431"/>
        <v>40469</v>
      </c>
      <c r="W1957" s="6">
        <f t="shared" si="433"/>
        <v>0</v>
      </c>
      <c r="X1957" s="6">
        <f t="shared" si="434"/>
        <v>-19.682539682539684</v>
      </c>
      <c r="AA1957">
        <f t="shared" si="421"/>
        <v>0</v>
      </c>
    </row>
    <row r="1958" spans="1:27">
      <c r="A1958" s="67">
        <v>40470</v>
      </c>
      <c r="B1958" s="68">
        <v>109.1592</v>
      </c>
      <c r="C1958" s="46"/>
      <c r="D1958" s="1"/>
      <c r="E1958" s="1"/>
      <c r="F1958" s="1"/>
      <c r="G1958" s="1"/>
      <c r="H1958" s="1"/>
      <c r="I1958" s="1"/>
      <c r="J1958" s="2">
        <f t="shared" si="422"/>
        <v>0</v>
      </c>
      <c r="K1958" s="2">
        <f t="shared" si="423"/>
        <v>0</v>
      </c>
      <c r="L1958" s="8">
        <f t="shared" si="432"/>
        <v>40470</v>
      </c>
      <c r="M1958" s="54">
        <f t="shared" si="424"/>
        <v>0</v>
      </c>
      <c r="N1958" s="6">
        <f t="shared" si="425"/>
        <v>0</v>
      </c>
      <c r="O1958" s="6" t="str">
        <f t="shared" si="426"/>
        <v/>
      </c>
      <c r="P1958" s="29"/>
      <c r="Q1958" s="54">
        <f t="shared" si="427"/>
        <v>1</v>
      </c>
      <c r="R1958" s="6">
        <f t="shared" si="428"/>
        <v>-19.682539682539684</v>
      </c>
      <c r="S1958" s="6">
        <f t="shared" si="429"/>
        <v>0.18031040610905616</v>
      </c>
      <c r="T1958" s="29"/>
      <c r="U1958" s="6">
        <f t="shared" si="430"/>
        <v>40470</v>
      </c>
      <c r="V1958" s="55">
        <f t="shared" si="431"/>
        <v>40470</v>
      </c>
      <c r="W1958" s="6">
        <f t="shared" si="433"/>
        <v>0</v>
      </c>
      <c r="X1958" s="6">
        <f t="shared" si="434"/>
        <v>-19.682539682539684</v>
      </c>
      <c r="AA1958">
        <f t="shared" si="421"/>
        <v>0</v>
      </c>
    </row>
    <row r="1959" spans="1:27">
      <c r="A1959" s="67">
        <v>40471</v>
      </c>
      <c r="B1959" s="68">
        <v>109.0274</v>
      </c>
      <c r="C1959" s="46"/>
      <c r="D1959" s="1"/>
      <c r="E1959" s="1"/>
      <c r="F1959" s="1"/>
      <c r="G1959" s="1"/>
      <c r="H1959" s="1"/>
      <c r="I1959" s="1"/>
      <c r="J1959" s="2">
        <f t="shared" si="422"/>
        <v>0</v>
      </c>
      <c r="K1959" s="2">
        <f t="shared" si="423"/>
        <v>0</v>
      </c>
      <c r="L1959" s="8">
        <f t="shared" si="432"/>
        <v>40471</v>
      </c>
      <c r="M1959" s="54">
        <f t="shared" si="424"/>
        <v>0</v>
      </c>
      <c r="N1959" s="6">
        <f t="shared" si="425"/>
        <v>0</v>
      </c>
      <c r="O1959" s="6" t="str">
        <f t="shared" si="426"/>
        <v/>
      </c>
      <c r="P1959" s="29"/>
      <c r="Q1959" s="54">
        <f t="shared" si="427"/>
        <v>1</v>
      </c>
      <c r="R1959" s="6">
        <f t="shared" si="428"/>
        <v>-19.682539682539684</v>
      </c>
      <c r="S1959" s="6">
        <f t="shared" si="429"/>
        <v>0.18052837802735536</v>
      </c>
      <c r="T1959" s="29"/>
      <c r="U1959" s="6">
        <f t="shared" si="430"/>
        <v>40471</v>
      </c>
      <c r="V1959" s="55">
        <f t="shared" si="431"/>
        <v>40471</v>
      </c>
      <c r="W1959" s="6">
        <f t="shared" si="433"/>
        <v>0</v>
      </c>
      <c r="X1959" s="6">
        <f t="shared" si="434"/>
        <v>-19.682539682539684</v>
      </c>
      <c r="AA1959">
        <f t="shared" si="421"/>
        <v>0</v>
      </c>
    </row>
    <row r="1960" spans="1:27">
      <c r="A1960" s="67">
        <v>40472</v>
      </c>
      <c r="B1960" s="68">
        <v>110.33499999999999</v>
      </c>
      <c r="C1960" s="46"/>
      <c r="D1960" s="1"/>
      <c r="E1960" s="1"/>
      <c r="F1960" s="1"/>
      <c r="G1960" s="1"/>
      <c r="H1960" s="1"/>
      <c r="I1960" s="1"/>
      <c r="J1960" s="2">
        <f t="shared" si="422"/>
        <v>0</v>
      </c>
      <c r="K1960" s="2">
        <f t="shared" si="423"/>
        <v>0</v>
      </c>
      <c r="L1960" s="8">
        <f t="shared" si="432"/>
        <v>40472</v>
      </c>
      <c r="M1960" s="54">
        <f t="shared" si="424"/>
        <v>0</v>
      </c>
      <c r="N1960" s="6">
        <f t="shared" si="425"/>
        <v>0</v>
      </c>
      <c r="O1960" s="6" t="str">
        <f t="shared" si="426"/>
        <v/>
      </c>
      <c r="P1960" s="29"/>
      <c r="Q1960" s="54">
        <f t="shared" si="427"/>
        <v>1</v>
      </c>
      <c r="R1960" s="6">
        <f t="shared" si="428"/>
        <v>-19.682539682539684</v>
      </c>
      <c r="S1960" s="6">
        <f t="shared" si="429"/>
        <v>0.17838890363474585</v>
      </c>
      <c r="T1960" s="29"/>
      <c r="U1960" s="6">
        <f t="shared" si="430"/>
        <v>40472</v>
      </c>
      <c r="V1960" s="55">
        <f t="shared" si="431"/>
        <v>40472</v>
      </c>
      <c r="W1960" s="6">
        <f t="shared" si="433"/>
        <v>0</v>
      </c>
      <c r="X1960" s="6">
        <f t="shared" si="434"/>
        <v>-19.682539682539684</v>
      </c>
      <c r="AA1960">
        <f t="shared" si="421"/>
        <v>0</v>
      </c>
    </row>
    <row r="1961" spans="1:27">
      <c r="A1961" s="67">
        <v>40473</v>
      </c>
      <c r="B1961" s="68">
        <v>110.1559</v>
      </c>
      <c r="C1961" s="46"/>
      <c r="D1961" s="1"/>
      <c r="E1961" s="1"/>
      <c r="F1961" s="1"/>
      <c r="G1961" s="1"/>
      <c r="H1961" s="1"/>
      <c r="I1961" s="1"/>
      <c r="J1961" s="2">
        <f t="shared" si="422"/>
        <v>0</v>
      </c>
      <c r="K1961" s="2">
        <f t="shared" si="423"/>
        <v>0</v>
      </c>
      <c r="L1961" s="8">
        <f t="shared" si="432"/>
        <v>40473</v>
      </c>
      <c r="M1961" s="54">
        <f t="shared" si="424"/>
        <v>0</v>
      </c>
      <c r="N1961" s="6">
        <f t="shared" si="425"/>
        <v>0</v>
      </c>
      <c r="O1961" s="6" t="str">
        <f t="shared" si="426"/>
        <v/>
      </c>
      <c r="P1961" s="29"/>
      <c r="Q1961" s="54">
        <f t="shared" si="427"/>
        <v>1</v>
      </c>
      <c r="R1961" s="6">
        <f t="shared" si="428"/>
        <v>-19.682539682539684</v>
      </c>
      <c r="S1961" s="6">
        <f t="shared" si="429"/>
        <v>0.17867894214054519</v>
      </c>
      <c r="T1961" s="29"/>
      <c r="U1961" s="6">
        <f t="shared" si="430"/>
        <v>40473</v>
      </c>
      <c r="V1961" s="55">
        <f t="shared" si="431"/>
        <v>40473</v>
      </c>
      <c r="W1961" s="6">
        <f t="shared" si="433"/>
        <v>0</v>
      </c>
      <c r="X1961" s="6">
        <f t="shared" si="434"/>
        <v>-19.682539682539684</v>
      </c>
      <c r="AA1961">
        <f t="shared" si="421"/>
        <v>0</v>
      </c>
    </row>
    <row r="1962" spans="1:27">
      <c r="A1962" s="67">
        <v>40476</v>
      </c>
      <c r="B1962" s="68">
        <v>110.54170000000001</v>
      </c>
      <c r="C1962" s="46"/>
      <c r="D1962" s="1"/>
      <c r="E1962" s="1"/>
      <c r="F1962" s="1"/>
      <c r="G1962" s="1"/>
      <c r="H1962" s="1"/>
      <c r="I1962" s="1"/>
      <c r="J1962" s="2">
        <f t="shared" si="422"/>
        <v>0</v>
      </c>
      <c r="K1962" s="2">
        <f t="shared" si="423"/>
        <v>0</v>
      </c>
      <c r="L1962" s="8">
        <f t="shared" si="432"/>
        <v>40476</v>
      </c>
      <c r="M1962" s="54">
        <f t="shared" si="424"/>
        <v>0</v>
      </c>
      <c r="N1962" s="6">
        <f t="shared" si="425"/>
        <v>0</v>
      </c>
      <c r="O1962" s="6" t="str">
        <f t="shared" si="426"/>
        <v/>
      </c>
      <c r="P1962" s="29"/>
      <c r="Q1962" s="54">
        <f t="shared" si="427"/>
        <v>1</v>
      </c>
      <c r="R1962" s="6">
        <f t="shared" si="428"/>
        <v>-19.682539682539684</v>
      </c>
      <c r="S1962" s="6">
        <f t="shared" si="429"/>
        <v>0.17805533733007256</v>
      </c>
      <c r="T1962" s="29"/>
      <c r="U1962" s="6">
        <f t="shared" si="430"/>
        <v>40476</v>
      </c>
      <c r="V1962" s="55">
        <f t="shared" si="431"/>
        <v>40476</v>
      </c>
      <c r="W1962" s="6">
        <f t="shared" si="433"/>
        <v>0</v>
      </c>
      <c r="X1962" s="6">
        <f t="shared" si="434"/>
        <v>-19.682539682539684</v>
      </c>
      <c r="AA1962">
        <f t="shared" si="421"/>
        <v>0</v>
      </c>
    </row>
    <row r="1963" spans="1:27">
      <c r="A1963" s="67">
        <v>40477</v>
      </c>
      <c r="B1963" s="68">
        <v>110.0625</v>
      </c>
      <c r="C1963" s="46"/>
      <c r="D1963" s="1"/>
      <c r="E1963" s="1"/>
      <c r="F1963" s="1"/>
      <c r="G1963" s="1"/>
      <c r="H1963" s="1"/>
      <c r="I1963" s="1"/>
      <c r="J1963" s="2">
        <f t="shared" si="422"/>
        <v>0</v>
      </c>
      <c r="K1963" s="2">
        <f t="shared" si="423"/>
        <v>0</v>
      </c>
      <c r="L1963" s="8">
        <f t="shared" si="432"/>
        <v>40477</v>
      </c>
      <c r="M1963" s="54">
        <f t="shared" si="424"/>
        <v>0</v>
      </c>
      <c r="N1963" s="6">
        <f t="shared" si="425"/>
        <v>0</v>
      </c>
      <c r="O1963" s="6" t="str">
        <f t="shared" si="426"/>
        <v/>
      </c>
      <c r="P1963" s="29"/>
      <c r="Q1963" s="54">
        <f t="shared" si="427"/>
        <v>1</v>
      </c>
      <c r="R1963" s="6">
        <f t="shared" si="428"/>
        <v>-19.682539682539684</v>
      </c>
      <c r="S1963" s="6">
        <f t="shared" si="429"/>
        <v>0.17883057065339861</v>
      </c>
      <c r="T1963" s="29"/>
      <c r="U1963" s="6">
        <f t="shared" si="430"/>
        <v>40477</v>
      </c>
      <c r="V1963" s="55">
        <f t="shared" si="431"/>
        <v>40477</v>
      </c>
      <c r="W1963" s="6">
        <f t="shared" si="433"/>
        <v>0</v>
      </c>
      <c r="X1963" s="6">
        <f t="shared" si="434"/>
        <v>-19.682539682539684</v>
      </c>
      <c r="AA1963">
        <f t="shared" si="421"/>
        <v>0</v>
      </c>
    </row>
    <row r="1964" spans="1:27">
      <c r="A1964" s="67">
        <v>40478</v>
      </c>
      <c r="B1964" s="68">
        <v>109.5596</v>
      </c>
      <c r="C1964" s="46"/>
      <c r="D1964" s="1"/>
      <c r="E1964" s="1"/>
      <c r="F1964" s="1"/>
      <c r="G1964" s="1"/>
      <c r="H1964" s="1"/>
      <c r="I1964" s="1"/>
      <c r="J1964" s="2">
        <f t="shared" si="422"/>
        <v>0</v>
      </c>
      <c r="K1964" s="2">
        <f t="shared" si="423"/>
        <v>0</v>
      </c>
      <c r="L1964" s="8">
        <f t="shared" si="432"/>
        <v>40478</v>
      </c>
      <c r="M1964" s="54">
        <f t="shared" si="424"/>
        <v>0</v>
      </c>
      <c r="N1964" s="6">
        <f t="shared" si="425"/>
        <v>0</v>
      </c>
      <c r="O1964" s="6" t="str">
        <f t="shared" si="426"/>
        <v/>
      </c>
      <c r="P1964" s="29"/>
      <c r="Q1964" s="54">
        <f t="shared" si="427"/>
        <v>1</v>
      </c>
      <c r="R1964" s="6">
        <f t="shared" si="428"/>
        <v>-19.682539682539684</v>
      </c>
      <c r="S1964" s="6">
        <f t="shared" si="429"/>
        <v>0.1796514379619831</v>
      </c>
      <c r="T1964" s="29"/>
      <c r="U1964" s="6">
        <f t="shared" si="430"/>
        <v>40478</v>
      </c>
      <c r="V1964" s="55">
        <f t="shared" si="431"/>
        <v>40478</v>
      </c>
      <c r="W1964" s="6">
        <f t="shared" si="433"/>
        <v>0</v>
      </c>
      <c r="X1964" s="6">
        <f t="shared" si="434"/>
        <v>-19.682539682539684</v>
      </c>
      <c r="AA1964">
        <f t="shared" si="421"/>
        <v>0</v>
      </c>
    </row>
    <row r="1965" spans="1:27">
      <c r="A1965" s="67">
        <v>40479</v>
      </c>
      <c r="B1965" s="68">
        <v>109.50190000000001</v>
      </c>
      <c r="C1965" s="46"/>
      <c r="D1965" s="1"/>
      <c r="E1965" s="1"/>
      <c r="F1965" s="1"/>
      <c r="G1965" s="1"/>
      <c r="H1965" s="1"/>
      <c r="I1965" s="1"/>
      <c r="J1965" s="2">
        <f t="shared" si="422"/>
        <v>0</v>
      </c>
      <c r="K1965" s="2">
        <f t="shared" si="423"/>
        <v>0</v>
      </c>
      <c r="L1965" s="8">
        <f t="shared" si="432"/>
        <v>40479</v>
      </c>
      <c r="M1965" s="54">
        <f t="shared" si="424"/>
        <v>0</v>
      </c>
      <c r="N1965" s="6">
        <f t="shared" si="425"/>
        <v>0</v>
      </c>
      <c r="O1965" s="6" t="str">
        <f t="shared" si="426"/>
        <v/>
      </c>
      <c r="P1965" s="29"/>
      <c r="Q1965" s="54">
        <f t="shared" si="427"/>
        <v>1</v>
      </c>
      <c r="R1965" s="6">
        <f t="shared" si="428"/>
        <v>-19.682539682539684</v>
      </c>
      <c r="S1965" s="6">
        <f t="shared" si="429"/>
        <v>0.17974610196297675</v>
      </c>
      <c r="T1965" s="29"/>
      <c r="U1965" s="6">
        <f t="shared" si="430"/>
        <v>40479</v>
      </c>
      <c r="V1965" s="55">
        <f t="shared" si="431"/>
        <v>40479</v>
      </c>
      <c r="W1965" s="6">
        <f t="shared" si="433"/>
        <v>0</v>
      </c>
      <c r="X1965" s="6">
        <f t="shared" si="434"/>
        <v>-19.682539682539684</v>
      </c>
      <c r="AA1965">
        <f t="shared" si="421"/>
        <v>0</v>
      </c>
    </row>
    <row r="1966" spans="1:27">
      <c r="A1966" s="67">
        <v>40480</v>
      </c>
      <c r="B1966" s="68">
        <v>109.5389</v>
      </c>
      <c r="C1966" s="46"/>
      <c r="D1966" s="1"/>
      <c r="E1966" s="1"/>
      <c r="F1966" s="1"/>
      <c r="G1966" s="1"/>
      <c r="H1966" s="1"/>
      <c r="I1966" s="1"/>
      <c r="J1966" s="2">
        <f t="shared" si="422"/>
        <v>0</v>
      </c>
      <c r="K1966" s="2">
        <f t="shared" si="423"/>
        <v>0</v>
      </c>
      <c r="L1966" s="8">
        <f t="shared" si="432"/>
        <v>40480</v>
      </c>
      <c r="M1966" s="54">
        <f t="shared" si="424"/>
        <v>0</v>
      </c>
      <c r="N1966" s="6">
        <f t="shared" si="425"/>
        <v>0</v>
      </c>
      <c r="O1966" s="6" t="str">
        <f t="shared" si="426"/>
        <v/>
      </c>
      <c r="P1966" s="29"/>
      <c r="Q1966" s="54">
        <f t="shared" si="427"/>
        <v>1</v>
      </c>
      <c r="R1966" s="6">
        <f t="shared" si="428"/>
        <v>-19.682539682539684</v>
      </c>
      <c r="S1966" s="6">
        <f t="shared" si="429"/>
        <v>0.17968538740611495</v>
      </c>
      <c r="T1966" s="29"/>
      <c r="U1966" s="6">
        <f t="shared" si="430"/>
        <v>40480</v>
      </c>
      <c r="V1966" s="55">
        <f t="shared" si="431"/>
        <v>40480</v>
      </c>
      <c r="W1966" s="6">
        <f t="shared" si="433"/>
        <v>0</v>
      </c>
      <c r="X1966" s="6">
        <f t="shared" si="434"/>
        <v>-19.682539682539684</v>
      </c>
      <c r="AA1966">
        <f t="shared" si="421"/>
        <v>0</v>
      </c>
    </row>
    <row r="1967" spans="1:27">
      <c r="A1967" s="67">
        <v>40483</v>
      </c>
      <c r="B1967" s="68">
        <v>110.5808</v>
      </c>
      <c r="C1967" s="46"/>
      <c r="D1967" s="1"/>
      <c r="E1967" s="1"/>
      <c r="F1967" s="1"/>
      <c r="G1967" s="1"/>
      <c r="H1967" s="1"/>
      <c r="I1967" s="1"/>
      <c r="J1967" s="2">
        <f t="shared" si="422"/>
        <v>0</v>
      </c>
      <c r="K1967" s="2">
        <f t="shared" si="423"/>
        <v>0</v>
      </c>
      <c r="L1967" s="8">
        <f t="shared" si="432"/>
        <v>40483</v>
      </c>
      <c r="M1967" s="54">
        <f t="shared" si="424"/>
        <v>0</v>
      </c>
      <c r="N1967" s="6">
        <f t="shared" si="425"/>
        <v>0</v>
      </c>
      <c r="O1967" s="6" t="str">
        <f t="shared" si="426"/>
        <v/>
      </c>
      <c r="P1967" s="29"/>
      <c r="Q1967" s="54">
        <f t="shared" si="427"/>
        <v>1</v>
      </c>
      <c r="R1967" s="6">
        <f t="shared" si="428"/>
        <v>-19.682539682539684</v>
      </c>
      <c r="S1967" s="6">
        <f t="shared" si="429"/>
        <v>0.1779923791701605</v>
      </c>
      <c r="T1967" s="29"/>
      <c r="U1967" s="6">
        <f t="shared" si="430"/>
        <v>40483</v>
      </c>
      <c r="V1967" s="55">
        <f t="shared" si="431"/>
        <v>40483</v>
      </c>
      <c r="W1967" s="6">
        <f t="shared" si="433"/>
        <v>0</v>
      </c>
      <c r="X1967" s="6">
        <f t="shared" si="434"/>
        <v>-19.682539682539684</v>
      </c>
      <c r="AA1967">
        <f t="shared" si="421"/>
        <v>0</v>
      </c>
    </row>
    <row r="1968" spans="1:27">
      <c r="A1968" s="67">
        <v>40484</v>
      </c>
      <c r="B1968" s="68">
        <v>110.5958</v>
      </c>
      <c r="C1968" s="46"/>
      <c r="D1968" s="1"/>
      <c r="E1968" s="1"/>
      <c r="F1968" s="1"/>
      <c r="G1968" s="1"/>
      <c r="H1968" s="1"/>
      <c r="I1968" s="1"/>
      <c r="J1968" s="2">
        <f t="shared" si="422"/>
        <v>0</v>
      </c>
      <c r="K1968" s="2">
        <f t="shared" si="423"/>
        <v>0</v>
      </c>
      <c r="L1968" s="8">
        <f t="shared" si="432"/>
        <v>40484</v>
      </c>
      <c r="M1968" s="54">
        <f t="shared" si="424"/>
        <v>0</v>
      </c>
      <c r="N1968" s="6">
        <f t="shared" si="425"/>
        <v>0</v>
      </c>
      <c r="O1968" s="6" t="str">
        <f t="shared" si="426"/>
        <v/>
      </c>
      <c r="P1968" s="29"/>
      <c r="Q1968" s="54">
        <f t="shared" si="427"/>
        <v>1</v>
      </c>
      <c r="R1968" s="6">
        <f t="shared" si="428"/>
        <v>-19.682539682539684</v>
      </c>
      <c r="S1968" s="6">
        <f t="shared" si="429"/>
        <v>0.17796823823815808</v>
      </c>
      <c r="T1968" s="29"/>
      <c r="U1968" s="6">
        <f t="shared" si="430"/>
        <v>40484</v>
      </c>
      <c r="V1968" s="55">
        <f t="shared" si="431"/>
        <v>40484</v>
      </c>
      <c r="W1968" s="6">
        <f t="shared" si="433"/>
        <v>0</v>
      </c>
      <c r="X1968" s="6">
        <f t="shared" si="434"/>
        <v>-19.682539682539684</v>
      </c>
      <c r="AA1968">
        <f t="shared" si="421"/>
        <v>0</v>
      </c>
    </row>
    <row r="1969" spans="1:27">
      <c r="A1969" s="67">
        <v>40485</v>
      </c>
      <c r="B1969" s="68">
        <v>110.91970000000001</v>
      </c>
      <c r="C1969" s="46"/>
      <c r="D1969" s="1"/>
      <c r="E1969" s="1"/>
      <c r="F1969" s="1"/>
      <c r="G1969" s="1"/>
      <c r="H1969" s="1"/>
      <c r="I1969" s="1"/>
      <c r="J1969" s="2">
        <f t="shared" si="422"/>
        <v>0</v>
      </c>
      <c r="K1969" s="2">
        <f t="shared" si="423"/>
        <v>0</v>
      </c>
      <c r="L1969" s="8">
        <f t="shared" si="432"/>
        <v>40485</v>
      </c>
      <c r="M1969" s="54">
        <f t="shared" si="424"/>
        <v>0</v>
      </c>
      <c r="N1969" s="6">
        <f t="shared" si="425"/>
        <v>0</v>
      </c>
      <c r="O1969" s="6" t="str">
        <f t="shared" si="426"/>
        <v/>
      </c>
      <c r="P1969" s="29"/>
      <c r="Q1969" s="54">
        <f t="shared" si="427"/>
        <v>1</v>
      </c>
      <c r="R1969" s="6">
        <f t="shared" si="428"/>
        <v>-19.682539682539684</v>
      </c>
      <c r="S1969" s="6">
        <f t="shared" si="429"/>
        <v>0.17744854775607655</v>
      </c>
      <c r="T1969" s="29"/>
      <c r="U1969" s="6">
        <f t="shared" si="430"/>
        <v>40485</v>
      </c>
      <c r="V1969" s="55">
        <f t="shared" si="431"/>
        <v>40485</v>
      </c>
      <c r="W1969" s="6">
        <f t="shared" si="433"/>
        <v>0</v>
      </c>
      <c r="X1969" s="6">
        <f t="shared" si="434"/>
        <v>-19.682539682539684</v>
      </c>
      <c r="AA1969">
        <f t="shared" si="421"/>
        <v>0</v>
      </c>
    </row>
    <row r="1970" spans="1:27">
      <c r="A1970" s="67">
        <v>40486</v>
      </c>
      <c r="B1970" s="68">
        <v>112.3493</v>
      </c>
      <c r="C1970" s="46"/>
      <c r="D1970" s="1"/>
      <c r="E1970" s="1"/>
      <c r="F1970" s="1"/>
      <c r="G1970" s="1"/>
      <c r="H1970" s="1"/>
      <c r="I1970" s="1"/>
      <c r="J1970" s="2">
        <f t="shared" si="422"/>
        <v>0</v>
      </c>
      <c r="K1970" s="2">
        <f t="shared" si="423"/>
        <v>0</v>
      </c>
      <c r="L1970" s="8">
        <f t="shared" si="432"/>
        <v>40486</v>
      </c>
      <c r="M1970" s="54">
        <f t="shared" si="424"/>
        <v>0</v>
      </c>
      <c r="N1970" s="6">
        <f t="shared" si="425"/>
        <v>0</v>
      </c>
      <c r="O1970" s="6" t="str">
        <f t="shared" si="426"/>
        <v/>
      </c>
      <c r="P1970" s="29"/>
      <c r="Q1970" s="54">
        <f t="shared" si="427"/>
        <v>1</v>
      </c>
      <c r="R1970" s="6">
        <f t="shared" si="428"/>
        <v>-19.682539682539684</v>
      </c>
      <c r="S1970" s="6">
        <f t="shared" si="429"/>
        <v>0.17519058581174679</v>
      </c>
      <c r="T1970" s="29"/>
      <c r="U1970" s="6">
        <f t="shared" si="430"/>
        <v>40486</v>
      </c>
      <c r="V1970" s="55">
        <f t="shared" si="431"/>
        <v>40486</v>
      </c>
      <c r="W1970" s="6">
        <f t="shared" si="433"/>
        <v>0</v>
      </c>
      <c r="X1970" s="6">
        <f t="shared" si="434"/>
        <v>-19.682539682539684</v>
      </c>
      <c r="AA1970">
        <f t="shared" si="421"/>
        <v>0</v>
      </c>
    </row>
    <row r="1971" spans="1:27">
      <c r="A1971" s="67">
        <v>40490</v>
      </c>
      <c r="B1971" s="68">
        <v>112.4768</v>
      </c>
      <c r="C1971" s="46"/>
      <c r="D1971" s="1"/>
      <c r="E1971" s="1"/>
      <c r="F1971" s="1"/>
      <c r="G1971" s="1"/>
      <c r="H1971" s="1"/>
      <c r="I1971" s="1"/>
      <c r="J1971" s="2">
        <f t="shared" si="422"/>
        <v>0</v>
      </c>
      <c r="K1971" s="2">
        <f t="shared" si="423"/>
        <v>0</v>
      </c>
      <c r="L1971" s="8">
        <f t="shared" si="432"/>
        <v>40490</v>
      </c>
      <c r="M1971" s="54">
        <f t="shared" si="424"/>
        <v>0</v>
      </c>
      <c r="N1971" s="6">
        <f t="shared" si="425"/>
        <v>0</v>
      </c>
      <c r="O1971" s="6" t="str">
        <f t="shared" si="426"/>
        <v/>
      </c>
      <c r="P1971" s="29"/>
      <c r="Q1971" s="54">
        <f t="shared" si="427"/>
        <v>1</v>
      </c>
      <c r="R1971" s="6">
        <f t="shared" si="428"/>
        <v>-19.682539682539684</v>
      </c>
      <c r="S1971" s="6">
        <f t="shared" si="429"/>
        <v>0.17499199552743042</v>
      </c>
      <c r="T1971" s="29"/>
      <c r="U1971" s="6">
        <f t="shared" si="430"/>
        <v>40490</v>
      </c>
      <c r="V1971" s="55">
        <f t="shared" si="431"/>
        <v>40490</v>
      </c>
      <c r="W1971" s="6">
        <f t="shared" si="433"/>
        <v>0</v>
      </c>
      <c r="X1971" s="6">
        <f t="shared" si="434"/>
        <v>-19.682539682539684</v>
      </c>
      <c r="AA1971">
        <f t="shared" si="421"/>
        <v>0</v>
      </c>
    </row>
    <row r="1972" spans="1:27">
      <c r="A1972" s="67">
        <v>40491</v>
      </c>
      <c r="B1972" s="68">
        <v>112.6794</v>
      </c>
      <c r="C1972" s="46"/>
      <c r="D1972" s="1"/>
      <c r="E1972" s="1"/>
      <c r="F1972" s="1"/>
      <c r="G1972" s="1"/>
      <c r="H1972" s="1"/>
      <c r="I1972" s="1"/>
      <c r="J1972" s="2">
        <f t="shared" si="422"/>
        <v>0</v>
      </c>
      <c r="K1972" s="2">
        <f t="shared" si="423"/>
        <v>0</v>
      </c>
      <c r="L1972" s="8">
        <f t="shared" si="432"/>
        <v>40491</v>
      </c>
      <c r="M1972" s="54">
        <f t="shared" si="424"/>
        <v>0</v>
      </c>
      <c r="N1972" s="6">
        <f t="shared" si="425"/>
        <v>0</v>
      </c>
      <c r="O1972" s="6" t="str">
        <f t="shared" si="426"/>
        <v/>
      </c>
      <c r="P1972" s="29"/>
      <c r="Q1972" s="54">
        <f t="shared" si="427"/>
        <v>1</v>
      </c>
      <c r="R1972" s="6">
        <f t="shared" si="428"/>
        <v>-19.682539682539684</v>
      </c>
      <c r="S1972" s="6">
        <f t="shared" si="429"/>
        <v>0.17467735613199648</v>
      </c>
      <c r="T1972" s="29"/>
      <c r="U1972" s="6">
        <f t="shared" si="430"/>
        <v>40491</v>
      </c>
      <c r="V1972" s="55">
        <f t="shared" si="431"/>
        <v>40491</v>
      </c>
      <c r="W1972" s="6">
        <f t="shared" si="433"/>
        <v>0</v>
      </c>
      <c r="X1972" s="6">
        <f t="shared" si="434"/>
        <v>-19.682539682539684</v>
      </c>
      <c r="AA1972">
        <f t="shared" si="421"/>
        <v>0</v>
      </c>
    </row>
    <row r="1973" spans="1:27">
      <c r="A1973" s="67">
        <v>40492</v>
      </c>
      <c r="B1973" s="68">
        <v>112.7088</v>
      </c>
      <c r="C1973" s="46"/>
      <c r="D1973" s="1"/>
      <c r="E1973" s="1"/>
      <c r="F1973" s="1"/>
      <c r="G1973" s="1"/>
      <c r="H1973" s="1"/>
      <c r="I1973" s="1"/>
      <c r="J1973" s="2">
        <f t="shared" si="422"/>
        <v>0</v>
      </c>
      <c r="K1973" s="2">
        <f t="shared" si="423"/>
        <v>0</v>
      </c>
      <c r="L1973" s="8">
        <f t="shared" si="432"/>
        <v>40492</v>
      </c>
      <c r="M1973" s="54">
        <f t="shared" si="424"/>
        <v>0</v>
      </c>
      <c r="N1973" s="6">
        <f t="shared" si="425"/>
        <v>0</v>
      </c>
      <c r="O1973" s="6" t="str">
        <f t="shared" si="426"/>
        <v/>
      </c>
      <c r="P1973" s="29"/>
      <c r="Q1973" s="54">
        <f t="shared" si="427"/>
        <v>1</v>
      </c>
      <c r="R1973" s="6">
        <f t="shared" si="428"/>
        <v>-19.682539682539684</v>
      </c>
      <c r="S1973" s="6">
        <f t="shared" si="429"/>
        <v>0.17463179168387635</v>
      </c>
      <c r="T1973" s="29"/>
      <c r="U1973" s="6">
        <f t="shared" si="430"/>
        <v>40492</v>
      </c>
      <c r="V1973" s="55">
        <f t="shared" si="431"/>
        <v>40492</v>
      </c>
      <c r="W1973" s="6">
        <f t="shared" si="433"/>
        <v>0</v>
      </c>
      <c r="X1973" s="6">
        <f t="shared" si="434"/>
        <v>-19.682539682539684</v>
      </c>
      <c r="AA1973">
        <f t="shared" si="421"/>
        <v>0</v>
      </c>
    </row>
    <row r="1974" spans="1:27">
      <c r="A1974" s="67">
        <v>40493</v>
      </c>
      <c r="B1974" s="68">
        <v>111.9954</v>
      </c>
      <c r="C1974" s="46"/>
      <c r="D1974" s="1"/>
      <c r="E1974" s="1"/>
      <c r="F1974" s="1"/>
      <c r="G1974" s="1"/>
      <c r="H1974" s="1"/>
      <c r="I1974" s="1"/>
      <c r="J1974" s="2">
        <f t="shared" si="422"/>
        <v>0</v>
      </c>
      <c r="K1974" s="2">
        <f t="shared" si="423"/>
        <v>0</v>
      </c>
      <c r="L1974" s="8">
        <f t="shared" si="432"/>
        <v>40493</v>
      </c>
      <c r="M1974" s="54">
        <f t="shared" si="424"/>
        <v>0</v>
      </c>
      <c r="N1974" s="6">
        <f t="shared" si="425"/>
        <v>0</v>
      </c>
      <c r="O1974" s="6" t="str">
        <f t="shared" si="426"/>
        <v/>
      </c>
      <c r="P1974" s="29"/>
      <c r="Q1974" s="54">
        <f t="shared" si="427"/>
        <v>1</v>
      </c>
      <c r="R1974" s="6">
        <f t="shared" si="428"/>
        <v>-19.682539682539684</v>
      </c>
      <c r="S1974" s="6">
        <f t="shared" si="429"/>
        <v>0.17574417951576299</v>
      </c>
      <c r="T1974" s="29"/>
      <c r="U1974" s="6">
        <f t="shared" si="430"/>
        <v>40493</v>
      </c>
      <c r="V1974" s="55">
        <f t="shared" si="431"/>
        <v>40493</v>
      </c>
      <c r="W1974" s="6">
        <f t="shared" si="433"/>
        <v>0</v>
      </c>
      <c r="X1974" s="6">
        <f t="shared" si="434"/>
        <v>-19.682539682539684</v>
      </c>
      <c r="AA1974">
        <f t="shared" si="421"/>
        <v>0</v>
      </c>
    </row>
    <row r="1975" spans="1:27">
      <c r="A1975" s="67">
        <v>40497</v>
      </c>
      <c r="B1975" s="68">
        <v>111.3438</v>
      </c>
      <c r="C1975" s="46"/>
      <c r="D1975" s="1"/>
      <c r="E1975" s="1"/>
      <c r="F1975" s="1"/>
      <c r="G1975" s="1"/>
      <c r="H1975" s="1"/>
      <c r="I1975" s="1"/>
      <c r="J1975" s="2">
        <f t="shared" si="422"/>
        <v>0</v>
      </c>
      <c r="K1975" s="2">
        <f t="shared" si="423"/>
        <v>0</v>
      </c>
      <c r="L1975" s="8">
        <f t="shared" si="432"/>
        <v>40497</v>
      </c>
      <c r="M1975" s="54">
        <f t="shared" si="424"/>
        <v>0</v>
      </c>
      <c r="N1975" s="6">
        <f t="shared" si="425"/>
        <v>0</v>
      </c>
      <c r="O1975" s="6" t="str">
        <f t="shared" si="426"/>
        <v/>
      </c>
      <c r="P1975" s="29"/>
      <c r="Q1975" s="54">
        <f t="shared" si="427"/>
        <v>1</v>
      </c>
      <c r="R1975" s="6">
        <f t="shared" si="428"/>
        <v>-19.682539682539684</v>
      </c>
      <c r="S1975" s="6">
        <f t="shared" si="429"/>
        <v>0.17677265983862311</v>
      </c>
      <c r="T1975" s="29"/>
      <c r="U1975" s="6">
        <f t="shared" si="430"/>
        <v>40497</v>
      </c>
      <c r="V1975" s="55">
        <f t="shared" si="431"/>
        <v>40497</v>
      </c>
      <c r="W1975" s="6">
        <f t="shared" si="433"/>
        <v>0</v>
      </c>
      <c r="X1975" s="6">
        <f t="shared" si="434"/>
        <v>-19.682539682539684</v>
      </c>
      <c r="AA1975">
        <f t="shared" si="421"/>
        <v>0</v>
      </c>
    </row>
    <row r="1976" spans="1:27">
      <c r="A1976" s="67">
        <v>40498</v>
      </c>
      <c r="B1976" s="68">
        <v>110.19759999999999</v>
      </c>
      <c r="C1976" s="46"/>
      <c r="D1976" s="1"/>
      <c r="E1976" s="1"/>
      <c r="F1976" s="1"/>
      <c r="G1976" s="1"/>
      <c r="H1976" s="1"/>
      <c r="I1976" s="1"/>
      <c r="J1976" s="2">
        <f t="shared" si="422"/>
        <v>0</v>
      </c>
      <c r="K1976" s="2">
        <f t="shared" si="423"/>
        <v>0</v>
      </c>
      <c r="L1976" s="8">
        <f t="shared" si="432"/>
        <v>40498</v>
      </c>
      <c r="M1976" s="54">
        <f t="shared" si="424"/>
        <v>0</v>
      </c>
      <c r="N1976" s="6">
        <f t="shared" si="425"/>
        <v>0</v>
      </c>
      <c r="O1976" s="6" t="str">
        <f t="shared" si="426"/>
        <v/>
      </c>
      <c r="P1976" s="29"/>
      <c r="Q1976" s="54">
        <f t="shared" si="427"/>
        <v>1</v>
      </c>
      <c r="R1976" s="6">
        <f t="shared" si="428"/>
        <v>-19.682539682539684</v>
      </c>
      <c r="S1976" s="6">
        <f t="shared" si="429"/>
        <v>0.17861132803744986</v>
      </c>
      <c r="T1976" s="29"/>
      <c r="U1976" s="6">
        <f t="shared" si="430"/>
        <v>40498</v>
      </c>
      <c r="V1976" s="55">
        <f t="shared" si="431"/>
        <v>40498</v>
      </c>
      <c r="W1976" s="6">
        <f t="shared" si="433"/>
        <v>0</v>
      </c>
      <c r="X1976" s="6">
        <f t="shared" si="434"/>
        <v>-19.682539682539684</v>
      </c>
      <c r="AA1976">
        <f t="shared" si="421"/>
        <v>0</v>
      </c>
    </row>
    <row r="1977" spans="1:27">
      <c r="A1977" s="67">
        <v>40500</v>
      </c>
      <c r="B1977" s="68">
        <v>109.8259</v>
      </c>
      <c r="C1977" s="46"/>
      <c r="D1977" s="1"/>
      <c r="E1977" s="1"/>
      <c r="F1977" s="1"/>
      <c r="G1977" s="1"/>
      <c r="H1977" s="1"/>
      <c r="I1977" s="1"/>
      <c r="J1977" s="2">
        <f t="shared" si="422"/>
        <v>0</v>
      </c>
      <c r="K1977" s="2">
        <f t="shared" si="423"/>
        <v>0</v>
      </c>
      <c r="L1977" s="8">
        <f t="shared" si="432"/>
        <v>40500</v>
      </c>
      <c r="M1977" s="54">
        <f t="shared" si="424"/>
        <v>0</v>
      </c>
      <c r="N1977" s="6">
        <f t="shared" si="425"/>
        <v>0</v>
      </c>
      <c r="O1977" s="6" t="str">
        <f t="shared" si="426"/>
        <v/>
      </c>
      <c r="P1977" s="29"/>
      <c r="Q1977" s="54">
        <f t="shared" si="427"/>
        <v>1</v>
      </c>
      <c r="R1977" s="6">
        <f t="shared" si="428"/>
        <v>-19.682539682539684</v>
      </c>
      <c r="S1977" s="6">
        <f t="shared" si="429"/>
        <v>0.17921582871198583</v>
      </c>
      <c r="T1977" s="29"/>
      <c r="U1977" s="6">
        <f t="shared" si="430"/>
        <v>40500</v>
      </c>
      <c r="V1977" s="55">
        <f t="shared" si="431"/>
        <v>40500</v>
      </c>
      <c r="W1977" s="6">
        <f t="shared" si="433"/>
        <v>0</v>
      </c>
      <c r="X1977" s="6">
        <f t="shared" si="434"/>
        <v>-19.682539682539684</v>
      </c>
      <c r="AA1977">
        <f t="shared" si="421"/>
        <v>0</v>
      </c>
    </row>
    <row r="1978" spans="1:27">
      <c r="A1978" s="67">
        <v>40501</v>
      </c>
      <c r="B1978" s="68">
        <v>108.9285</v>
      </c>
      <c r="C1978" s="46"/>
      <c r="D1978" s="1"/>
      <c r="E1978" s="1"/>
      <c r="F1978" s="1"/>
      <c r="G1978" s="1"/>
      <c r="H1978" s="1"/>
      <c r="I1978" s="1"/>
      <c r="J1978" s="2">
        <f t="shared" si="422"/>
        <v>0</v>
      </c>
      <c r="K1978" s="2">
        <f t="shared" si="423"/>
        <v>0</v>
      </c>
      <c r="L1978" s="8">
        <f t="shared" si="432"/>
        <v>40501</v>
      </c>
      <c r="M1978" s="54">
        <f t="shared" si="424"/>
        <v>0</v>
      </c>
      <c r="N1978" s="6">
        <f t="shared" si="425"/>
        <v>0</v>
      </c>
      <c r="O1978" s="6" t="str">
        <f t="shared" si="426"/>
        <v/>
      </c>
      <c r="P1978" s="29"/>
      <c r="Q1978" s="54">
        <f t="shared" si="427"/>
        <v>1</v>
      </c>
      <c r="R1978" s="6">
        <f t="shared" si="428"/>
        <v>-19.682539682539684</v>
      </c>
      <c r="S1978" s="6">
        <f t="shared" si="429"/>
        <v>0.18069228606415846</v>
      </c>
      <c r="T1978" s="29"/>
      <c r="U1978" s="6">
        <f t="shared" si="430"/>
        <v>40501</v>
      </c>
      <c r="V1978" s="55">
        <f t="shared" si="431"/>
        <v>40501</v>
      </c>
      <c r="W1978" s="6">
        <f t="shared" si="433"/>
        <v>0</v>
      </c>
      <c r="X1978" s="6">
        <f t="shared" si="434"/>
        <v>-19.682539682539684</v>
      </c>
      <c r="AA1978">
        <f t="shared" si="421"/>
        <v>0</v>
      </c>
    </row>
    <row r="1979" spans="1:27">
      <c r="A1979" s="67">
        <v>40504</v>
      </c>
      <c r="B1979" s="68">
        <v>109.96729999999999</v>
      </c>
      <c r="C1979" s="46"/>
      <c r="D1979" s="1"/>
      <c r="E1979" s="1"/>
      <c r="F1979" s="1"/>
      <c r="G1979" s="1"/>
      <c r="H1979" s="1"/>
      <c r="I1979" s="1"/>
      <c r="J1979" s="2">
        <f t="shared" si="422"/>
        <v>0</v>
      </c>
      <c r="K1979" s="2">
        <f t="shared" si="423"/>
        <v>0</v>
      </c>
      <c r="L1979" s="8">
        <f t="shared" si="432"/>
        <v>40504</v>
      </c>
      <c r="M1979" s="54">
        <f t="shared" si="424"/>
        <v>0</v>
      </c>
      <c r="N1979" s="6">
        <f t="shared" si="425"/>
        <v>0</v>
      </c>
      <c r="O1979" s="6" t="str">
        <f t="shared" si="426"/>
        <v/>
      </c>
      <c r="P1979" s="29"/>
      <c r="Q1979" s="54">
        <f t="shared" si="427"/>
        <v>1</v>
      </c>
      <c r="R1979" s="6">
        <f t="shared" si="428"/>
        <v>-19.682539682539684</v>
      </c>
      <c r="S1979" s="6">
        <f t="shared" si="429"/>
        <v>0.17898538640613787</v>
      </c>
      <c r="T1979" s="29"/>
      <c r="U1979" s="6">
        <f t="shared" si="430"/>
        <v>40504</v>
      </c>
      <c r="V1979" s="55">
        <f t="shared" si="431"/>
        <v>40504</v>
      </c>
      <c r="W1979" s="6">
        <f t="shared" si="433"/>
        <v>0</v>
      </c>
      <c r="X1979" s="6">
        <f t="shared" si="434"/>
        <v>-19.682539682539684</v>
      </c>
      <c r="AA1979">
        <f t="shared" si="421"/>
        <v>0</v>
      </c>
    </row>
    <row r="1980" spans="1:27">
      <c r="A1980" s="67">
        <v>40505</v>
      </c>
      <c r="B1980" s="68">
        <v>109.1253</v>
      </c>
      <c r="C1980" s="46"/>
      <c r="D1980" s="1"/>
      <c r="E1980" s="1"/>
      <c r="F1980" s="1"/>
      <c r="G1980" s="1"/>
      <c r="H1980" s="1"/>
      <c r="I1980" s="1"/>
      <c r="J1980" s="2">
        <f t="shared" si="422"/>
        <v>0</v>
      </c>
      <c r="K1980" s="2">
        <f t="shared" si="423"/>
        <v>0</v>
      </c>
      <c r="L1980" s="8">
        <f t="shared" si="432"/>
        <v>40505</v>
      </c>
      <c r="M1980" s="54">
        <f t="shared" si="424"/>
        <v>0</v>
      </c>
      <c r="N1980" s="6">
        <f t="shared" si="425"/>
        <v>0</v>
      </c>
      <c r="O1980" s="6" t="str">
        <f t="shared" si="426"/>
        <v/>
      </c>
      <c r="P1980" s="29"/>
      <c r="Q1980" s="54">
        <f t="shared" si="427"/>
        <v>1</v>
      </c>
      <c r="R1980" s="6">
        <f t="shared" si="428"/>
        <v>-19.682539682539684</v>
      </c>
      <c r="S1980" s="6">
        <f t="shared" si="429"/>
        <v>0.180366419909404</v>
      </c>
      <c r="T1980" s="29"/>
      <c r="U1980" s="6">
        <f t="shared" si="430"/>
        <v>40505</v>
      </c>
      <c r="V1980" s="55">
        <f t="shared" si="431"/>
        <v>40505</v>
      </c>
      <c r="W1980" s="6">
        <f t="shared" si="433"/>
        <v>0</v>
      </c>
      <c r="X1980" s="6">
        <f t="shared" si="434"/>
        <v>-19.682539682539684</v>
      </c>
      <c r="AA1980">
        <f t="shared" si="421"/>
        <v>0</v>
      </c>
    </row>
    <row r="1981" spans="1:27">
      <c r="A1981" s="67">
        <v>40506</v>
      </c>
      <c r="B1981" s="68">
        <v>108.3772</v>
      </c>
      <c r="C1981" s="46"/>
      <c r="D1981" s="1"/>
      <c r="E1981" s="1"/>
      <c r="F1981" s="1"/>
      <c r="G1981" s="1"/>
      <c r="H1981" s="1"/>
      <c r="I1981" s="1"/>
      <c r="J1981" s="2">
        <f t="shared" si="422"/>
        <v>0</v>
      </c>
      <c r="K1981" s="2">
        <f t="shared" si="423"/>
        <v>0</v>
      </c>
      <c r="L1981" s="8">
        <f t="shared" si="432"/>
        <v>40506</v>
      </c>
      <c r="M1981" s="54">
        <f t="shared" si="424"/>
        <v>0</v>
      </c>
      <c r="N1981" s="6">
        <f t="shared" si="425"/>
        <v>0</v>
      </c>
      <c r="O1981" s="6" t="str">
        <f t="shared" si="426"/>
        <v/>
      </c>
      <c r="P1981" s="29"/>
      <c r="Q1981" s="54">
        <f t="shared" si="427"/>
        <v>1</v>
      </c>
      <c r="R1981" s="6">
        <f t="shared" si="428"/>
        <v>-19.682539682539684</v>
      </c>
      <c r="S1981" s="6">
        <f t="shared" si="429"/>
        <v>0.18161144302066931</v>
      </c>
      <c r="T1981" s="29"/>
      <c r="U1981" s="6">
        <f t="shared" si="430"/>
        <v>40506</v>
      </c>
      <c r="V1981" s="55">
        <f t="shared" si="431"/>
        <v>40506</v>
      </c>
      <c r="W1981" s="6">
        <f t="shared" si="433"/>
        <v>0</v>
      </c>
      <c r="X1981" s="6">
        <f t="shared" si="434"/>
        <v>-19.682539682539684</v>
      </c>
      <c r="AA1981">
        <f t="shared" si="421"/>
        <v>0</v>
      </c>
    </row>
    <row r="1982" spans="1:27">
      <c r="A1982" s="67">
        <v>40507</v>
      </c>
      <c r="B1982" s="68">
        <v>107.536</v>
      </c>
      <c r="C1982" s="46"/>
      <c r="D1982" s="1"/>
      <c r="E1982" s="1"/>
      <c r="F1982" s="1"/>
      <c r="G1982" s="1"/>
      <c r="H1982" s="1"/>
      <c r="I1982" s="1"/>
      <c r="J1982" s="2">
        <f t="shared" si="422"/>
        <v>0</v>
      </c>
      <c r="K1982" s="2">
        <f t="shared" si="423"/>
        <v>0</v>
      </c>
      <c r="L1982" s="8">
        <f t="shared" si="432"/>
        <v>40507</v>
      </c>
      <c r="M1982" s="54">
        <f t="shared" si="424"/>
        <v>0</v>
      </c>
      <c r="N1982" s="6">
        <f t="shared" si="425"/>
        <v>0</v>
      </c>
      <c r="O1982" s="6" t="str">
        <f t="shared" si="426"/>
        <v/>
      </c>
      <c r="P1982" s="29"/>
      <c r="Q1982" s="54">
        <f t="shared" si="427"/>
        <v>1</v>
      </c>
      <c r="R1982" s="6">
        <f t="shared" si="428"/>
        <v>-19.682539682539684</v>
      </c>
      <c r="S1982" s="6">
        <f t="shared" si="429"/>
        <v>0.18303209792571495</v>
      </c>
      <c r="T1982" s="29"/>
      <c r="U1982" s="6">
        <f t="shared" si="430"/>
        <v>40507</v>
      </c>
      <c r="V1982" s="55">
        <f t="shared" si="431"/>
        <v>40507</v>
      </c>
      <c r="W1982" s="6">
        <f t="shared" si="433"/>
        <v>0</v>
      </c>
      <c r="X1982" s="6">
        <f t="shared" si="434"/>
        <v>-19.682539682539684</v>
      </c>
      <c r="AA1982">
        <f t="shared" ref="AA1982:AA2045" si="435">IF(Q1983=0,IF(Q1982=1,L1982,0),0)</f>
        <v>0</v>
      </c>
    </row>
    <row r="1983" spans="1:27">
      <c r="A1983" s="67">
        <v>40508</v>
      </c>
      <c r="B1983" s="68">
        <v>106.7868</v>
      </c>
      <c r="C1983" s="46"/>
      <c r="D1983" s="1"/>
      <c r="E1983" s="1"/>
      <c r="F1983" s="1"/>
      <c r="G1983" s="1"/>
      <c r="H1983" s="1"/>
      <c r="I1983" s="1"/>
      <c r="J1983" s="2">
        <f t="shared" si="422"/>
        <v>0</v>
      </c>
      <c r="K1983" s="2">
        <f t="shared" si="423"/>
        <v>0</v>
      </c>
      <c r="L1983" s="8">
        <f t="shared" si="432"/>
        <v>40508</v>
      </c>
      <c r="M1983" s="54">
        <f t="shared" si="424"/>
        <v>0</v>
      </c>
      <c r="N1983" s="6">
        <f t="shared" si="425"/>
        <v>0</v>
      </c>
      <c r="O1983" s="6" t="str">
        <f t="shared" si="426"/>
        <v/>
      </c>
      <c r="P1983" s="29"/>
      <c r="Q1983" s="54">
        <f t="shared" si="427"/>
        <v>1</v>
      </c>
      <c r="R1983" s="6">
        <f t="shared" si="428"/>
        <v>-19.682539682539684</v>
      </c>
      <c r="S1983" s="6">
        <f t="shared" si="429"/>
        <v>0.18431622337723094</v>
      </c>
      <c r="T1983" s="29"/>
      <c r="U1983" s="6">
        <f t="shared" si="430"/>
        <v>40508</v>
      </c>
      <c r="V1983" s="55">
        <f t="shared" si="431"/>
        <v>40508</v>
      </c>
      <c r="W1983" s="6">
        <f t="shared" si="433"/>
        <v>0</v>
      </c>
      <c r="X1983" s="6">
        <f t="shared" si="434"/>
        <v>-19.682539682539684</v>
      </c>
      <c r="AA1983">
        <f t="shared" si="435"/>
        <v>0</v>
      </c>
    </row>
    <row r="1984" spans="1:27">
      <c r="A1984" s="67">
        <v>40511</v>
      </c>
      <c r="B1984" s="68">
        <v>107.80370000000001</v>
      </c>
      <c r="C1984" s="46"/>
      <c r="D1984" s="1"/>
      <c r="E1984" s="1"/>
      <c r="F1984" s="1"/>
      <c r="G1984" s="1"/>
      <c r="H1984" s="1"/>
      <c r="I1984" s="1"/>
      <c r="J1984" s="2">
        <f t="shared" si="422"/>
        <v>0</v>
      </c>
      <c r="K1984" s="2">
        <f t="shared" si="423"/>
        <v>0</v>
      </c>
      <c r="L1984" s="8">
        <f t="shared" si="432"/>
        <v>40511</v>
      </c>
      <c r="M1984" s="54">
        <f t="shared" si="424"/>
        <v>0</v>
      </c>
      <c r="N1984" s="6">
        <f t="shared" si="425"/>
        <v>0</v>
      </c>
      <c r="O1984" s="6" t="str">
        <f t="shared" si="426"/>
        <v/>
      </c>
      <c r="P1984" s="29"/>
      <c r="Q1984" s="54">
        <f t="shared" si="427"/>
        <v>1</v>
      </c>
      <c r="R1984" s="6">
        <f t="shared" si="428"/>
        <v>-19.682539682539684</v>
      </c>
      <c r="S1984" s="6">
        <f t="shared" si="429"/>
        <v>0.18257758947549743</v>
      </c>
      <c r="T1984" s="29"/>
      <c r="U1984" s="6">
        <f t="shared" si="430"/>
        <v>40511</v>
      </c>
      <c r="V1984" s="55">
        <f t="shared" si="431"/>
        <v>40511</v>
      </c>
      <c r="W1984" s="6">
        <f t="shared" si="433"/>
        <v>0</v>
      </c>
      <c r="X1984" s="6">
        <f t="shared" si="434"/>
        <v>-19.682539682539684</v>
      </c>
      <c r="AA1984">
        <f t="shared" si="435"/>
        <v>0</v>
      </c>
    </row>
    <row r="1985" spans="1:27">
      <c r="A1985" s="67">
        <v>40512</v>
      </c>
      <c r="B1985" s="68">
        <v>108.33710000000001</v>
      </c>
      <c r="C1985" s="46"/>
      <c r="D1985" s="1"/>
      <c r="E1985" s="1"/>
      <c r="F1985" s="1"/>
      <c r="G1985" s="1"/>
      <c r="H1985" s="1"/>
      <c r="I1985" s="1"/>
      <c r="J1985" s="2">
        <f t="shared" si="422"/>
        <v>0</v>
      </c>
      <c r="K1985" s="2">
        <f t="shared" si="423"/>
        <v>0</v>
      </c>
      <c r="L1985" s="8">
        <f t="shared" si="432"/>
        <v>40512</v>
      </c>
      <c r="M1985" s="54">
        <f t="shared" si="424"/>
        <v>0</v>
      </c>
      <c r="N1985" s="6">
        <f t="shared" si="425"/>
        <v>0</v>
      </c>
      <c r="O1985" s="6" t="str">
        <f t="shared" si="426"/>
        <v/>
      </c>
      <c r="P1985" s="29"/>
      <c r="Q1985" s="54">
        <f t="shared" si="427"/>
        <v>1</v>
      </c>
      <c r="R1985" s="6">
        <f t="shared" si="428"/>
        <v>-19.682539682539684</v>
      </c>
      <c r="S1985" s="6">
        <f t="shared" si="429"/>
        <v>0.1816786648575574</v>
      </c>
      <c r="T1985" s="29"/>
      <c r="U1985" s="6">
        <f t="shared" si="430"/>
        <v>40512</v>
      </c>
      <c r="V1985" s="55">
        <f t="shared" si="431"/>
        <v>40512</v>
      </c>
      <c r="W1985" s="6">
        <f t="shared" si="433"/>
        <v>0</v>
      </c>
      <c r="X1985" s="6">
        <f t="shared" si="434"/>
        <v>-19.682539682539684</v>
      </c>
      <c r="AA1985">
        <f t="shared" si="435"/>
        <v>0</v>
      </c>
    </row>
    <row r="1986" spans="1:27">
      <c r="A1986" s="67">
        <v>40513</v>
      </c>
      <c r="B1986" s="68">
        <v>109.3762</v>
      </c>
      <c r="C1986" s="46"/>
      <c r="D1986" s="1"/>
      <c r="E1986" s="1"/>
      <c r="F1986" s="1"/>
      <c r="G1986" s="1"/>
      <c r="H1986" s="1"/>
      <c r="I1986" s="1"/>
      <c r="J1986" s="2">
        <f t="shared" si="422"/>
        <v>0</v>
      </c>
      <c r="K1986" s="2">
        <f t="shared" si="423"/>
        <v>0</v>
      </c>
      <c r="L1986" s="8">
        <f t="shared" si="432"/>
        <v>40513</v>
      </c>
      <c r="M1986" s="54">
        <f t="shared" si="424"/>
        <v>0</v>
      </c>
      <c r="N1986" s="6">
        <f t="shared" si="425"/>
        <v>0</v>
      </c>
      <c r="O1986" s="6" t="str">
        <f t="shared" si="426"/>
        <v/>
      </c>
      <c r="P1986" s="29"/>
      <c r="Q1986" s="54">
        <f t="shared" si="427"/>
        <v>1</v>
      </c>
      <c r="R1986" s="6">
        <f t="shared" si="428"/>
        <v>-19.682539682539684</v>
      </c>
      <c r="S1986" s="6">
        <f t="shared" si="429"/>
        <v>0.17995267418816602</v>
      </c>
      <c r="T1986" s="29"/>
      <c r="U1986" s="6">
        <f t="shared" si="430"/>
        <v>40513</v>
      </c>
      <c r="V1986" s="55">
        <f t="shared" si="431"/>
        <v>40513</v>
      </c>
      <c r="W1986" s="6">
        <f t="shared" si="433"/>
        <v>0</v>
      </c>
      <c r="X1986" s="6">
        <f t="shared" si="434"/>
        <v>-19.682539682539684</v>
      </c>
      <c r="AA1986">
        <f t="shared" si="435"/>
        <v>0</v>
      </c>
    </row>
    <row r="1987" spans="1:27">
      <c r="A1987" s="67">
        <v>40514</v>
      </c>
      <c r="B1987" s="68">
        <v>110.2975</v>
      </c>
      <c r="C1987" s="46"/>
      <c r="D1987" s="1"/>
      <c r="E1987" s="1"/>
      <c r="F1987" s="1"/>
      <c r="G1987" s="1"/>
      <c r="H1987" s="1"/>
      <c r="I1987" s="1"/>
      <c r="J1987" s="2">
        <f t="shared" si="422"/>
        <v>0</v>
      </c>
      <c r="K1987" s="2">
        <f t="shared" si="423"/>
        <v>0</v>
      </c>
      <c r="L1987" s="8">
        <f t="shared" si="432"/>
        <v>40514</v>
      </c>
      <c r="M1987" s="54">
        <f t="shared" si="424"/>
        <v>0</v>
      </c>
      <c r="N1987" s="6">
        <f t="shared" si="425"/>
        <v>0</v>
      </c>
      <c r="O1987" s="6" t="str">
        <f t="shared" si="426"/>
        <v/>
      </c>
      <c r="P1987" s="29"/>
      <c r="Q1987" s="54">
        <f t="shared" si="427"/>
        <v>1</v>
      </c>
      <c r="R1987" s="6">
        <f t="shared" si="428"/>
        <v>-19.682539682539684</v>
      </c>
      <c r="S1987" s="6">
        <f t="shared" si="429"/>
        <v>0.17844955400203708</v>
      </c>
      <c r="T1987" s="29"/>
      <c r="U1987" s="6">
        <f t="shared" si="430"/>
        <v>40514</v>
      </c>
      <c r="V1987" s="55">
        <f t="shared" si="431"/>
        <v>40514</v>
      </c>
      <c r="W1987" s="6">
        <f t="shared" si="433"/>
        <v>0</v>
      </c>
      <c r="X1987" s="6">
        <f t="shared" si="434"/>
        <v>-19.682539682539684</v>
      </c>
      <c r="AA1987">
        <f t="shared" si="435"/>
        <v>0</v>
      </c>
    </row>
    <row r="1988" spans="1:27">
      <c r="A1988" s="67">
        <v>40515</v>
      </c>
      <c r="B1988" s="68">
        <v>110.0504</v>
      </c>
      <c r="C1988" s="46"/>
      <c r="D1988" s="1"/>
      <c r="E1988" s="1"/>
      <c r="F1988" s="1"/>
      <c r="G1988" s="1"/>
      <c r="H1988" s="1"/>
      <c r="I1988" s="1"/>
      <c r="J1988" s="2">
        <f t="shared" si="422"/>
        <v>0</v>
      </c>
      <c r="K1988" s="2">
        <f t="shared" si="423"/>
        <v>0</v>
      </c>
      <c r="L1988" s="8">
        <f t="shared" si="432"/>
        <v>40515</v>
      </c>
      <c r="M1988" s="54">
        <f t="shared" si="424"/>
        <v>0</v>
      </c>
      <c r="N1988" s="6">
        <f t="shared" si="425"/>
        <v>0</v>
      </c>
      <c r="O1988" s="6" t="str">
        <f t="shared" si="426"/>
        <v/>
      </c>
      <c r="P1988" s="29"/>
      <c r="Q1988" s="54">
        <f t="shared" si="427"/>
        <v>1</v>
      </c>
      <c r="R1988" s="6">
        <f t="shared" si="428"/>
        <v>-19.682539682539684</v>
      </c>
      <c r="S1988" s="6">
        <f t="shared" si="429"/>
        <v>0.17885023300723746</v>
      </c>
      <c r="T1988" s="29"/>
      <c r="U1988" s="6">
        <f t="shared" si="430"/>
        <v>40515</v>
      </c>
      <c r="V1988" s="55">
        <f t="shared" si="431"/>
        <v>40515</v>
      </c>
      <c r="W1988" s="6">
        <f t="shared" si="433"/>
        <v>0</v>
      </c>
      <c r="X1988" s="6">
        <f t="shared" si="434"/>
        <v>-19.682539682539684</v>
      </c>
      <c r="AA1988">
        <f t="shared" si="435"/>
        <v>0</v>
      </c>
    </row>
    <row r="1989" spans="1:27">
      <c r="A1989" s="67">
        <v>40518</v>
      </c>
      <c r="B1989" s="68">
        <v>110.27249999999999</v>
      </c>
      <c r="C1989" s="46"/>
      <c r="D1989" s="1"/>
      <c r="E1989" s="1"/>
      <c r="F1989" s="1"/>
      <c r="G1989" s="1"/>
      <c r="H1989" s="1"/>
      <c r="I1989" s="1"/>
      <c r="J1989" s="2">
        <f t="shared" si="422"/>
        <v>0</v>
      </c>
      <c r="K1989" s="2">
        <f t="shared" si="423"/>
        <v>0</v>
      </c>
      <c r="L1989" s="8">
        <f t="shared" si="432"/>
        <v>40518</v>
      </c>
      <c r="M1989" s="54">
        <f t="shared" si="424"/>
        <v>0</v>
      </c>
      <c r="N1989" s="6">
        <f t="shared" si="425"/>
        <v>0</v>
      </c>
      <c r="O1989" s="6" t="str">
        <f t="shared" si="426"/>
        <v/>
      </c>
      <c r="P1989" s="29"/>
      <c r="Q1989" s="54">
        <f t="shared" si="427"/>
        <v>1</v>
      </c>
      <c r="R1989" s="6">
        <f t="shared" si="428"/>
        <v>-19.682539682539684</v>
      </c>
      <c r="S1989" s="6">
        <f t="shared" si="429"/>
        <v>0.17849001049708391</v>
      </c>
      <c r="T1989" s="29"/>
      <c r="U1989" s="6">
        <f t="shared" si="430"/>
        <v>40518</v>
      </c>
      <c r="V1989" s="55">
        <f t="shared" si="431"/>
        <v>40518</v>
      </c>
      <c r="W1989" s="6">
        <f t="shared" si="433"/>
        <v>0</v>
      </c>
      <c r="X1989" s="6">
        <f t="shared" si="434"/>
        <v>-19.682539682539684</v>
      </c>
      <c r="AA1989">
        <f t="shared" si="435"/>
        <v>0</v>
      </c>
    </row>
    <row r="1990" spans="1:27">
      <c r="A1990" s="67">
        <v>40519</v>
      </c>
      <c r="B1990" s="68">
        <v>110.1216</v>
      </c>
      <c r="C1990" s="46"/>
      <c r="D1990" s="1"/>
      <c r="E1990" s="1"/>
      <c r="F1990" s="1"/>
      <c r="G1990" s="1"/>
      <c r="H1990" s="1"/>
      <c r="I1990" s="1"/>
      <c r="J1990" s="2">
        <f t="shared" si="422"/>
        <v>0</v>
      </c>
      <c r="K1990" s="2">
        <f t="shared" si="423"/>
        <v>0</v>
      </c>
      <c r="L1990" s="8">
        <f t="shared" si="432"/>
        <v>40519</v>
      </c>
      <c r="M1990" s="54">
        <f t="shared" si="424"/>
        <v>0</v>
      </c>
      <c r="N1990" s="6">
        <f t="shared" si="425"/>
        <v>0</v>
      </c>
      <c r="O1990" s="6" t="str">
        <f t="shared" si="426"/>
        <v/>
      </c>
      <c r="P1990" s="29"/>
      <c r="Q1990" s="54">
        <f t="shared" si="427"/>
        <v>1</v>
      </c>
      <c r="R1990" s="6">
        <f t="shared" si="428"/>
        <v>-19.682539682539684</v>
      </c>
      <c r="S1990" s="6">
        <f t="shared" si="429"/>
        <v>0.17873459596064425</v>
      </c>
      <c r="T1990" s="29"/>
      <c r="U1990" s="6">
        <f t="shared" si="430"/>
        <v>40519</v>
      </c>
      <c r="V1990" s="55">
        <f t="shared" si="431"/>
        <v>40519</v>
      </c>
      <c r="W1990" s="6">
        <f t="shared" si="433"/>
        <v>0</v>
      </c>
      <c r="X1990" s="6">
        <f t="shared" si="434"/>
        <v>-19.682539682539684</v>
      </c>
      <c r="AA1990">
        <f t="shared" si="435"/>
        <v>0</v>
      </c>
    </row>
    <row r="1991" spans="1:27">
      <c r="A1991" s="67">
        <v>40520</v>
      </c>
      <c r="B1991" s="68">
        <v>109.25879999999999</v>
      </c>
      <c r="C1991" s="46"/>
      <c r="D1991" s="1"/>
      <c r="E1991" s="1"/>
      <c r="F1991" s="1"/>
      <c r="G1991" s="1"/>
      <c r="H1991" s="1"/>
      <c r="I1991" s="1"/>
      <c r="J1991" s="2">
        <f t="shared" si="422"/>
        <v>0</v>
      </c>
      <c r="K1991" s="2">
        <f t="shared" si="423"/>
        <v>0</v>
      </c>
      <c r="L1991" s="8">
        <f t="shared" si="432"/>
        <v>40520</v>
      </c>
      <c r="M1991" s="54">
        <f t="shared" si="424"/>
        <v>0</v>
      </c>
      <c r="N1991" s="6">
        <f t="shared" si="425"/>
        <v>0</v>
      </c>
      <c r="O1991" s="6" t="str">
        <f t="shared" si="426"/>
        <v/>
      </c>
      <c r="P1991" s="29"/>
      <c r="Q1991" s="54">
        <f t="shared" si="427"/>
        <v>1</v>
      </c>
      <c r="R1991" s="6">
        <f t="shared" si="428"/>
        <v>-19.682539682539684</v>
      </c>
      <c r="S1991" s="6">
        <f t="shared" si="429"/>
        <v>0.18014603567437756</v>
      </c>
      <c r="T1991" s="29"/>
      <c r="U1991" s="6">
        <f t="shared" si="430"/>
        <v>40520</v>
      </c>
      <c r="V1991" s="55">
        <f t="shared" si="431"/>
        <v>40520</v>
      </c>
      <c r="W1991" s="6">
        <f t="shared" si="433"/>
        <v>0</v>
      </c>
      <c r="X1991" s="6">
        <f t="shared" si="434"/>
        <v>-19.682539682539684</v>
      </c>
      <c r="AA1991">
        <f t="shared" si="435"/>
        <v>0</v>
      </c>
    </row>
    <row r="1992" spans="1:27">
      <c r="A1992" s="67">
        <v>40521</v>
      </c>
      <c r="B1992" s="68">
        <v>107.3279</v>
      </c>
      <c r="C1992" s="46"/>
      <c r="D1992" s="1"/>
      <c r="E1992" s="1"/>
      <c r="F1992" s="1"/>
      <c r="G1992" s="1"/>
      <c r="H1992" s="1"/>
      <c r="I1992" s="1"/>
      <c r="J1992" s="2">
        <f t="shared" ref="J1992:J2055" si="436">IF(DAY(A1992)=sipdate,1,IF(J1991=1,0,IF(J1990=1,0,IF(J1989=1,0,IF(J1988=1,0,IF(J1987=1,0,IF(J1986=1,0,IF(DAY(A1992)=sipdate+1,1,IF(DAY(A1992)=sipdate+2,1,IF(DAY(A1992)=sipdate+3,1,IF(DAY(A1992)=sipdate+4,1,IF(DAY(A1992)=sipdate+5,1,IF(DAY(A1992)=sipdate+6,1,IF(DAY(A1992)=sipdate+7,1,0))))))))))))))</f>
        <v>0</v>
      </c>
      <c r="K1992" s="2">
        <f t="shared" ref="K1992:K2055" si="437">IF(DAY(A1992)=sipdate,-sip,IF(K1991=-sip,0,IF(K1990=-sip,0,IF(K1989=-sip,0,IF(K1988=-sip,0,IF(K1987=-sip,0,IF(K1986=-sip,0,IF(DAY(A1992)=sipdate+1,-sip,IF(DAY(A1992)=sipdate+2,-sip,IF(DAY(A1992)=sipdate+3,-sip,IF(DAY(A1992)=sipdate+4,-sip,IF(DAY(A1992)=sipdate+5,-sip,IF(DAY(A1992)=sipdate+6,-sip,IF(DAY(A1992)=sipdate+7,-sip,0))))))))))))))</f>
        <v>0</v>
      </c>
      <c r="L1992" s="8">
        <f t="shared" si="432"/>
        <v>40521</v>
      </c>
      <c r="M1992" s="54">
        <f t="shared" ref="M1992:M2055" si="438">IF(IF(L1992&gt;=sipstart,1,0)+IF(L1992&lt;=sipend,1,0)=2,J1992,0)</f>
        <v>0</v>
      </c>
      <c r="N1992" s="6">
        <f t="shared" ref="N1992:N2055" si="439">IF(IF(L1992&gt;=sipstart,1,0)+IF(L1992&lt;=sipend,1,0)=2,K1992,0)</f>
        <v>0</v>
      </c>
      <c r="O1992" s="6" t="str">
        <f t="shared" ref="O1992:O2055" si="440">IF(N1992=-sip,-N1992/B1992,"")</f>
        <v/>
      </c>
      <c r="P1992" s="29"/>
      <c r="Q1992" s="54">
        <f t="shared" ref="Q1992:Q2055" si="441">IF(IF(L1992&gt;=sipstart,1,0)+IF(L1992&lt;=sipend,1,0)=2,1,0)</f>
        <v>1</v>
      </c>
      <c r="R1992" s="6">
        <f t="shared" ref="R1992:R2055" si="442">IF(IF(L1992&gt;=sipstart,1,0)+IF(L1992&lt;=sipend,1,0)=2,-dsip,0)</f>
        <v>-19.682539682539684</v>
      </c>
      <c r="S1992" s="6">
        <f t="shared" ref="S1992:S2055" si="443">IF(R1992=-dsip,-R1992/B1992,"")</f>
        <v>0.18338698215971508</v>
      </c>
      <c r="T1992" s="29"/>
      <c r="U1992" s="6">
        <f t="shared" ref="U1992:U2055" si="444">IF((IF(L1992&gt;=sipstart,1,2)+IF(L1992&lt;=sipend,1,2))=2,L1992,0)</f>
        <v>40521</v>
      </c>
      <c r="V1992" s="55">
        <f t="shared" ref="V1992:V2055" si="445">IF((IF(L1992&gt;=sipstart,1,2)+IF(L1992&lt;=sipend,1,2))=2,L1992,0)+IF(U1991=actualsipend,actualsipend,0)</f>
        <v>40521</v>
      </c>
      <c r="W1992" s="6">
        <f t="shared" si="433"/>
        <v>0</v>
      </c>
      <c r="X1992" s="6">
        <f t="shared" si="434"/>
        <v>-19.682539682539684</v>
      </c>
      <c r="AA1992">
        <f t="shared" si="435"/>
        <v>0</v>
      </c>
    </row>
    <row r="1993" spans="1:27">
      <c r="A1993" s="67">
        <v>40522</v>
      </c>
      <c r="B1993" s="68">
        <v>108.6969</v>
      </c>
      <c r="C1993" s="46"/>
      <c r="D1993" s="1"/>
      <c r="E1993" s="1"/>
      <c r="F1993" s="1"/>
      <c r="G1993" s="1"/>
      <c r="H1993" s="1"/>
      <c r="I1993" s="1"/>
      <c r="J1993" s="2">
        <f t="shared" si="436"/>
        <v>0</v>
      </c>
      <c r="K1993" s="2">
        <f t="shared" si="437"/>
        <v>0</v>
      </c>
      <c r="L1993" s="8">
        <f t="shared" ref="L1993:L2056" si="446">A1993</f>
        <v>40522</v>
      </c>
      <c r="M1993" s="54">
        <f t="shared" si="438"/>
        <v>0</v>
      </c>
      <c r="N1993" s="6">
        <f t="shared" si="439"/>
        <v>0</v>
      </c>
      <c r="O1993" s="6" t="str">
        <f t="shared" si="440"/>
        <v/>
      </c>
      <c r="P1993" s="29"/>
      <c r="Q1993" s="54">
        <f t="shared" si="441"/>
        <v>1</v>
      </c>
      <c r="R1993" s="6">
        <f t="shared" si="442"/>
        <v>-19.682539682539684</v>
      </c>
      <c r="S1993" s="6">
        <f t="shared" si="443"/>
        <v>0.18107728631211822</v>
      </c>
      <c r="T1993" s="29"/>
      <c r="U1993" s="6">
        <f t="shared" si="444"/>
        <v>40522</v>
      </c>
      <c r="V1993" s="55">
        <f t="shared" si="445"/>
        <v>40522</v>
      </c>
      <c r="W1993" s="6">
        <f t="shared" ref="W1993:W2056" si="447">IF(V1993+V1992=0,0,IF(V1993=V1992,sipunits*B1992,N1993))</f>
        <v>0</v>
      </c>
      <c r="X1993" s="6">
        <f t="shared" ref="X1993:X2056" si="448">IF(V1993+V1992=0,0,IF(V1993=V1992,dsipunits*B1992,R1993))</f>
        <v>-19.682539682539684</v>
      </c>
      <c r="AA1993">
        <f t="shared" si="435"/>
        <v>0</v>
      </c>
    </row>
    <row r="1994" spans="1:27">
      <c r="A1994" s="67">
        <v>40525</v>
      </c>
      <c r="B1994" s="68">
        <v>109.3895</v>
      </c>
      <c r="C1994" s="46"/>
      <c r="D1994" s="1"/>
      <c r="E1994" s="1"/>
      <c r="F1994" s="1"/>
      <c r="G1994" s="1"/>
      <c r="H1994" s="1"/>
      <c r="I1994" s="1"/>
      <c r="J1994" s="2">
        <f t="shared" si="436"/>
        <v>0</v>
      </c>
      <c r="K1994" s="2">
        <f t="shared" si="437"/>
        <v>0</v>
      </c>
      <c r="L1994" s="8">
        <f t="shared" si="446"/>
        <v>40525</v>
      </c>
      <c r="M1994" s="54">
        <f t="shared" si="438"/>
        <v>0</v>
      </c>
      <c r="N1994" s="6">
        <f t="shared" si="439"/>
        <v>0</v>
      </c>
      <c r="O1994" s="6" t="str">
        <f t="shared" si="440"/>
        <v/>
      </c>
      <c r="P1994" s="29"/>
      <c r="Q1994" s="54">
        <f t="shared" si="441"/>
        <v>1</v>
      </c>
      <c r="R1994" s="6">
        <f t="shared" si="442"/>
        <v>-19.682539682539684</v>
      </c>
      <c r="S1994" s="6">
        <f t="shared" si="443"/>
        <v>0.1799307948435607</v>
      </c>
      <c r="T1994" s="29"/>
      <c r="U1994" s="6">
        <f t="shared" si="444"/>
        <v>40525</v>
      </c>
      <c r="V1994" s="55">
        <f t="shared" si="445"/>
        <v>40525</v>
      </c>
      <c r="W1994" s="6">
        <f t="shared" si="447"/>
        <v>0</v>
      </c>
      <c r="X1994" s="6">
        <f t="shared" si="448"/>
        <v>-19.682539682539684</v>
      </c>
      <c r="AA1994">
        <f t="shared" si="435"/>
        <v>0</v>
      </c>
    </row>
    <row r="1995" spans="1:27">
      <c r="A1995" s="67">
        <v>40526</v>
      </c>
      <c r="B1995" s="68">
        <v>109.84220000000001</v>
      </c>
      <c r="C1995" s="46"/>
      <c r="D1995" s="1"/>
      <c r="E1995" s="1"/>
      <c r="F1995" s="1"/>
      <c r="G1995" s="1"/>
      <c r="H1995" s="1"/>
      <c r="I1995" s="1"/>
      <c r="J1995" s="2">
        <f t="shared" si="436"/>
        <v>0</v>
      </c>
      <c r="K1995" s="2">
        <f t="shared" si="437"/>
        <v>0</v>
      </c>
      <c r="L1995" s="8">
        <f t="shared" si="446"/>
        <v>40526</v>
      </c>
      <c r="M1995" s="54">
        <f t="shared" si="438"/>
        <v>0</v>
      </c>
      <c r="N1995" s="6">
        <f t="shared" si="439"/>
        <v>0</v>
      </c>
      <c r="O1995" s="6" t="str">
        <f t="shared" si="440"/>
        <v/>
      </c>
      <c r="P1995" s="29"/>
      <c r="Q1995" s="54">
        <f t="shared" si="441"/>
        <v>1</v>
      </c>
      <c r="R1995" s="6">
        <f t="shared" si="442"/>
        <v>-19.682539682539684</v>
      </c>
      <c r="S1995" s="6">
        <f t="shared" si="443"/>
        <v>0.17918923403336498</v>
      </c>
      <c r="T1995" s="29"/>
      <c r="U1995" s="6">
        <f t="shared" si="444"/>
        <v>40526</v>
      </c>
      <c r="V1995" s="55">
        <f t="shared" si="445"/>
        <v>40526</v>
      </c>
      <c r="W1995" s="6">
        <f t="shared" si="447"/>
        <v>0</v>
      </c>
      <c r="X1995" s="6">
        <f t="shared" si="448"/>
        <v>-19.682539682539684</v>
      </c>
      <c r="AA1995">
        <f t="shared" si="435"/>
        <v>0</v>
      </c>
    </row>
    <row r="1996" spans="1:27">
      <c r="A1996" s="67">
        <v>40527</v>
      </c>
      <c r="B1996" s="68">
        <v>108.98480000000001</v>
      </c>
      <c r="C1996" s="46"/>
      <c r="D1996" s="1"/>
      <c r="E1996" s="1"/>
      <c r="F1996" s="1"/>
      <c r="G1996" s="1"/>
      <c r="H1996" s="1"/>
      <c r="I1996" s="1"/>
      <c r="J1996" s="2">
        <f t="shared" si="436"/>
        <v>0</v>
      </c>
      <c r="K1996" s="2">
        <f t="shared" si="437"/>
        <v>0</v>
      </c>
      <c r="L1996" s="8">
        <f t="shared" si="446"/>
        <v>40527</v>
      </c>
      <c r="M1996" s="54">
        <f t="shared" si="438"/>
        <v>0</v>
      </c>
      <c r="N1996" s="6">
        <f t="shared" si="439"/>
        <v>0</v>
      </c>
      <c r="O1996" s="6" t="str">
        <f t="shared" si="440"/>
        <v/>
      </c>
      <c r="P1996" s="29"/>
      <c r="Q1996" s="54">
        <f t="shared" si="441"/>
        <v>1</v>
      </c>
      <c r="R1996" s="6">
        <f t="shared" si="442"/>
        <v>-19.682539682539684</v>
      </c>
      <c r="S1996" s="6">
        <f t="shared" si="443"/>
        <v>0.18059894299516704</v>
      </c>
      <c r="T1996" s="29"/>
      <c r="U1996" s="6">
        <f t="shared" si="444"/>
        <v>40527</v>
      </c>
      <c r="V1996" s="55">
        <f t="shared" si="445"/>
        <v>40527</v>
      </c>
      <c r="W1996" s="6">
        <f t="shared" si="447"/>
        <v>0</v>
      </c>
      <c r="X1996" s="6">
        <f t="shared" si="448"/>
        <v>-19.682539682539684</v>
      </c>
      <c r="AA1996">
        <f t="shared" si="435"/>
        <v>0</v>
      </c>
    </row>
    <row r="1997" spans="1:27">
      <c r="A1997" s="67">
        <v>40528</v>
      </c>
      <c r="B1997" s="68">
        <v>109.4019</v>
      </c>
      <c r="C1997" s="46"/>
      <c r="D1997" s="1"/>
      <c r="E1997" s="1"/>
      <c r="F1997" s="1"/>
      <c r="G1997" s="1"/>
      <c r="H1997" s="1"/>
      <c r="I1997" s="1"/>
      <c r="J1997" s="2">
        <f t="shared" si="436"/>
        <v>0</v>
      </c>
      <c r="K1997" s="2">
        <f t="shared" si="437"/>
        <v>0</v>
      </c>
      <c r="L1997" s="8">
        <f t="shared" si="446"/>
        <v>40528</v>
      </c>
      <c r="M1997" s="54">
        <f t="shared" si="438"/>
        <v>0</v>
      </c>
      <c r="N1997" s="6">
        <f t="shared" si="439"/>
        <v>0</v>
      </c>
      <c r="O1997" s="6" t="str">
        <f t="shared" si="440"/>
        <v/>
      </c>
      <c r="P1997" s="29"/>
      <c r="Q1997" s="54">
        <f t="shared" si="441"/>
        <v>1</v>
      </c>
      <c r="R1997" s="6">
        <f t="shared" si="442"/>
        <v>-19.682539682539684</v>
      </c>
      <c r="S1997" s="6">
        <f t="shared" si="443"/>
        <v>0.17991040084806281</v>
      </c>
      <c r="T1997" s="29"/>
      <c r="U1997" s="6">
        <f t="shared" si="444"/>
        <v>40528</v>
      </c>
      <c r="V1997" s="55">
        <f t="shared" si="445"/>
        <v>40528</v>
      </c>
      <c r="W1997" s="6">
        <f t="shared" si="447"/>
        <v>0</v>
      </c>
      <c r="X1997" s="6">
        <f t="shared" si="448"/>
        <v>-19.682539682539684</v>
      </c>
      <c r="AA1997">
        <f t="shared" si="435"/>
        <v>0</v>
      </c>
    </row>
    <row r="1998" spans="1:27">
      <c r="A1998" s="67">
        <v>40532</v>
      </c>
      <c r="B1998" s="68">
        <v>109.12090000000001</v>
      </c>
      <c r="C1998" s="46"/>
      <c r="D1998" s="1"/>
      <c r="E1998" s="1"/>
      <c r="F1998" s="1"/>
      <c r="G1998" s="1"/>
      <c r="H1998" s="1"/>
      <c r="I1998" s="1"/>
      <c r="J1998" s="2">
        <f t="shared" si="436"/>
        <v>0</v>
      </c>
      <c r="K1998" s="2">
        <f t="shared" si="437"/>
        <v>0</v>
      </c>
      <c r="L1998" s="8">
        <f t="shared" si="446"/>
        <v>40532</v>
      </c>
      <c r="M1998" s="54">
        <f t="shared" si="438"/>
        <v>0</v>
      </c>
      <c r="N1998" s="6">
        <f t="shared" si="439"/>
        <v>0</v>
      </c>
      <c r="O1998" s="6" t="str">
        <f t="shared" si="440"/>
        <v/>
      </c>
      <c r="P1998" s="29"/>
      <c r="Q1998" s="54">
        <f t="shared" si="441"/>
        <v>1</v>
      </c>
      <c r="R1998" s="6">
        <f t="shared" si="442"/>
        <v>-19.682539682539684</v>
      </c>
      <c r="S1998" s="6">
        <f t="shared" si="443"/>
        <v>0.18037369268893202</v>
      </c>
      <c r="T1998" s="29"/>
      <c r="U1998" s="6">
        <f t="shared" si="444"/>
        <v>40532</v>
      </c>
      <c r="V1998" s="55">
        <f t="shared" si="445"/>
        <v>40532</v>
      </c>
      <c r="W1998" s="6">
        <f t="shared" si="447"/>
        <v>0</v>
      </c>
      <c r="X1998" s="6">
        <f t="shared" si="448"/>
        <v>-19.682539682539684</v>
      </c>
      <c r="AA1998">
        <f t="shared" si="435"/>
        <v>0</v>
      </c>
    </row>
    <row r="1999" spans="1:27">
      <c r="A1999" s="67">
        <v>40533</v>
      </c>
      <c r="B1999" s="68">
        <v>110.01649999999999</v>
      </c>
      <c r="C1999" s="46"/>
      <c r="D1999" s="1"/>
      <c r="E1999" s="1"/>
      <c r="F1999" s="1"/>
      <c r="G1999" s="1"/>
      <c r="H1999" s="1"/>
      <c r="I1999" s="1"/>
      <c r="J1999" s="2">
        <f t="shared" si="436"/>
        <v>0</v>
      </c>
      <c r="K1999" s="2">
        <f t="shared" si="437"/>
        <v>0</v>
      </c>
      <c r="L1999" s="8">
        <f t="shared" si="446"/>
        <v>40533</v>
      </c>
      <c r="M1999" s="54">
        <f t="shared" si="438"/>
        <v>0</v>
      </c>
      <c r="N1999" s="6">
        <f t="shared" si="439"/>
        <v>0</v>
      </c>
      <c r="O1999" s="6" t="str">
        <f t="shared" si="440"/>
        <v/>
      </c>
      <c r="P1999" s="29"/>
      <c r="Q1999" s="54">
        <f t="shared" si="441"/>
        <v>1</v>
      </c>
      <c r="R1999" s="6">
        <f t="shared" si="442"/>
        <v>-19.682539682539684</v>
      </c>
      <c r="S1999" s="6">
        <f t="shared" si="443"/>
        <v>0.17890534313070935</v>
      </c>
      <c r="T1999" s="29"/>
      <c r="U1999" s="6">
        <f t="shared" si="444"/>
        <v>40533</v>
      </c>
      <c r="V1999" s="55">
        <f t="shared" si="445"/>
        <v>40533</v>
      </c>
      <c r="W1999" s="6">
        <f t="shared" si="447"/>
        <v>0</v>
      </c>
      <c r="X1999" s="6">
        <f t="shared" si="448"/>
        <v>-19.682539682539684</v>
      </c>
      <c r="AA1999">
        <f t="shared" si="435"/>
        <v>0</v>
      </c>
    </row>
    <row r="2000" spans="1:27">
      <c r="A2000" s="67">
        <v>40534</v>
      </c>
      <c r="B2000" s="68">
        <v>109.82380000000001</v>
      </c>
      <c r="C2000" s="46"/>
      <c r="D2000" s="1"/>
      <c r="E2000" s="1"/>
      <c r="F2000" s="1"/>
      <c r="G2000" s="1"/>
      <c r="H2000" s="1"/>
      <c r="I2000" s="1"/>
      <c r="J2000" s="2">
        <f t="shared" si="436"/>
        <v>0</v>
      </c>
      <c r="K2000" s="2">
        <f t="shared" si="437"/>
        <v>0</v>
      </c>
      <c r="L2000" s="8">
        <f t="shared" si="446"/>
        <v>40534</v>
      </c>
      <c r="M2000" s="54">
        <f t="shared" si="438"/>
        <v>0</v>
      </c>
      <c r="N2000" s="6">
        <f t="shared" si="439"/>
        <v>0</v>
      </c>
      <c r="O2000" s="6" t="str">
        <f t="shared" si="440"/>
        <v/>
      </c>
      <c r="P2000" s="29"/>
      <c r="Q2000" s="54">
        <f t="shared" si="441"/>
        <v>1</v>
      </c>
      <c r="R2000" s="6">
        <f t="shared" si="442"/>
        <v>-19.682539682539684</v>
      </c>
      <c r="S2000" s="6">
        <f t="shared" si="443"/>
        <v>0.17921925559432184</v>
      </c>
      <c r="T2000" s="29"/>
      <c r="U2000" s="6">
        <f t="shared" si="444"/>
        <v>40534</v>
      </c>
      <c r="V2000" s="55">
        <f t="shared" si="445"/>
        <v>40534</v>
      </c>
      <c r="W2000" s="6">
        <f t="shared" si="447"/>
        <v>0</v>
      </c>
      <c r="X2000" s="6">
        <f t="shared" si="448"/>
        <v>-19.682539682539684</v>
      </c>
      <c r="AA2000">
        <f t="shared" si="435"/>
        <v>0</v>
      </c>
    </row>
    <row r="2001" spans="1:27">
      <c r="A2001" s="67">
        <v>40535</v>
      </c>
      <c r="B2001" s="68">
        <v>109.80589999999999</v>
      </c>
      <c r="C2001" s="46"/>
      <c r="D2001" s="1"/>
      <c r="E2001" s="1"/>
      <c r="F2001" s="1"/>
      <c r="G2001" s="1"/>
      <c r="H2001" s="1"/>
      <c r="I2001" s="1"/>
      <c r="J2001" s="2">
        <f t="shared" si="436"/>
        <v>0</v>
      </c>
      <c r="K2001" s="2">
        <f t="shared" si="437"/>
        <v>0</v>
      </c>
      <c r="L2001" s="8">
        <f t="shared" si="446"/>
        <v>40535</v>
      </c>
      <c r="M2001" s="54">
        <f t="shared" si="438"/>
        <v>0</v>
      </c>
      <c r="N2001" s="6">
        <f t="shared" si="439"/>
        <v>0</v>
      </c>
      <c r="O2001" s="6" t="str">
        <f t="shared" si="440"/>
        <v/>
      </c>
      <c r="P2001" s="29"/>
      <c r="Q2001" s="54">
        <f t="shared" si="441"/>
        <v>1</v>
      </c>
      <c r="R2001" s="6">
        <f t="shared" si="442"/>
        <v>-19.682539682539684</v>
      </c>
      <c r="S2001" s="6">
        <f t="shared" si="443"/>
        <v>0.17924847100692845</v>
      </c>
      <c r="T2001" s="29"/>
      <c r="U2001" s="6">
        <f t="shared" si="444"/>
        <v>40535</v>
      </c>
      <c r="V2001" s="55">
        <f t="shared" si="445"/>
        <v>40535</v>
      </c>
      <c r="W2001" s="6">
        <f t="shared" si="447"/>
        <v>0</v>
      </c>
      <c r="X2001" s="6">
        <f t="shared" si="448"/>
        <v>-19.682539682539684</v>
      </c>
      <c r="AA2001">
        <f t="shared" si="435"/>
        <v>0</v>
      </c>
    </row>
    <row r="2002" spans="1:27">
      <c r="A2002" s="67">
        <v>40536</v>
      </c>
      <c r="B2002" s="68">
        <v>110.0932</v>
      </c>
      <c r="C2002" s="46"/>
      <c r="D2002" s="1"/>
      <c r="E2002" s="1"/>
      <c r="F2002" s="1"/>
      <c r="G2002" s="1"/>
      <c r="H2002" s="1"/>
      <c r="I2002" s="1"/>
      <c r="J2002" s="2">
        <f t="shared" si="436"/>
        <v>0</v>
      </c>
      <c r="K2002" s="2">
        <f t="shared" si="437"/>
        <v>0</v>
      </c>
      <c r="L2002" s="8">
        <f t="shared" si="446"/>
        <v>40536</v>
      </c>
      <c r="M2002" s="54">
        <f t="shared" si="438"/>
        <v>0</v>
      </c>
      <c r="N2002" s="6">
        <f t="shared" si="439"/>
        <v>0</v>
      </c>
      <c r="O2002" s="6" t="str">
        <f t="shared" si="440"/>
        <v/>
      </c>
      <c r="P2002" s="29"/>
      <c r="Q2002" s="54">
        <f t="shared" si="441"/>
        <v>1</v>
      </c>
      <c r="R2002" s="6">
        <f t="shared" si="442"/>
        <v>-19.682539682539684</v>
      </c>
      <c r="S2002" s="6">
        <f t="shared" si="443"/>
        <v>0.17878070291843351</v>
      </c>
      <c r="T2002" s="29"/>
      <c r="U2002" s="6">
        <f t="shared" si="444"/>
        <v>40536</v>
      </c>
      <c r="V2002" s="55">
        <f t="shared" si="445"/>
        <v>40536</v>
      </c>
      <c r="W2002" s="6">
        <f t="shared" si="447"/>
        <v>0</v>
      </c>
      <c r="X2002" s="6">
        <f t="shared" si="448"/>
        <v>-19.682539682539684</v>
      </c>
      <c r="AA2002">
        <f t="shared" si="435"/>
        <v>0</v>
      </c>
    </row>
    <row r="2003" spans="1:27">
      <c r="A2003" s="67">
        <v>40539</v>
      </c>
      <c r="B2003" s="68">
        <v>109.8242</v>
      </c>
      <c r="C2003" s="46"/>
      <c r="D2003" s="1"/>
      <c r="E2003" s="1"/>
      <c r="F2003" s="1"/>
      <c r="G2003" s="1"/>
      <c r="H2003" s="1"/>
      <c r="I2003" s="1"/>
      <c r="J2003" s="2">
        <f t="shared" si="436"/>
        <v>0</v>
      </c>
      <c r="K2003" s="2">
        <f t="shared" si="437"/>
        <v>0</v>
      </c>
      <c r="L2003" s="8">
        <f t="shared" si="446"/>
        <v>40539</v>
      </c>
      <c r="M2003" s="54">
        <f t="shared" si="438"/>
        <v>0</v>
      </c>
      <c r="N2003" s="6">
        <f t="shared" si="439"/>
        <v>0</v>
      </c>
      <c r="O2003" s="6" t="str">
        <f t="shared" si="440"/>
        <v/>
      </c>
      <c r="P2003" s="29"/>
      <c r="Q2003" s="54">
        <f t="shared" si="441"/>
        <v>1</v>
      </c>
      <c r="R2003" s="6">
        <f t="shared" si="442"/>
        <v>-19.682539682539684</v>
      </c>
      <c r="S2003" s="6">
        <f t="shared" si="443"/>
        <v>0.17921860284472532</v>
      </c>
      <c r="T2003" s="29"/>
      <c r="U2003" s="6">
        <f t="shared" si="444"/>
        <v>40539</v>
      </c>
      <c r="V2003" s="55">
        <f t="shared" si="445"/>
        <v>40539</v>
      </c>
      <c r="W2003" s="6">
        <f t="shared" si="447"/>
        <v>0</v>
      </c>
      <c r="X2003" s="6">
        <f t="shared" si="448"/>
        <v>-19.682539682539684</v>
      </c>
      <c r="AA2003">
        <f t="shared" si="435"/>
        <v>0</v>
      </c>
    </row>
    <row r="2004" spans="1:27">
      <c r="A2004" s="67">
        <v>40540</v>
      </c>
      <c r="B2004" s="68">
        <v>109.8218</v>
      </c>
      <c r="C2004" s="46"/>
      <c r="D2004" s="1"/>
      <c r="E2004" s="1"/>
      <c r="F2004" s="1"/>
      <c r="G2004" s="1"/>
      <c r="H2004" s="1"/>
      <c r="I2004" s="1"/>
      <c r="J2004" s="2">
        <f t="shared" si="436"/>
        <v>0</v>
      </c>
      <c r="K2004" s="2">
        <f t="shared" si="437"/>
        <v>0</v>
      </c>
      <c r="L2004" s="8">
        <f t="shared" si="446"/>
        <v>40540</v>
      </c>
      <c r="M2004" s="54">
        <f t="shared" si="438"/>
        <v>0</v>
      </c>
      <c r="N2004" s="6">
        <f t="shared" si="439"/>
        <v>0</v>
      </c>
      <c r="O2004" s="6" t="str">
        <f t="shared" si="440"/>
        <v/>
      </c>
      <c r="P2004" s="29"/>
      <c r="Q2004" s="54">
        <f t="shared" si="441"/>
        <v>1</v>
      </c>
      <c r="R2004" s="6">
        <f t="shared" si="442"/>
        <v>-19.682539682539684</v>
      </c>
      <c r="S2004" s="6">
        <f t="shared" si="443"/>
        <v>0.17922251941362902</v>
      </c>
      <c r="T2004" s="29"/>
      <c r="U2004" s="6">
        <f t="shared" si="444"/>
        <v>40540</v>
      </c>
      <c r="V2004" s="55">
        <f t="shared" si="445"/>
        <v>40540</v>
      </c>
      <c r="W2004" s="6">
        <f t="shared" si="447"/>
        <v>0</v>
      </c>
      <c r="X2004" s="6">
        <f t="shared" si="448"/>
        <v>-19.682539682539684</v>
      </c>
      <c r="AA2004">
        <f t="shared" si="435"/>
        <v>0</v>
      </c>
    </row>
    <row r="2005" spans="1:27">
      <c r="A2005" s="67">
        <v>40541</v>
      </c>
      <c r="B2005" s="68">
        <v>110.6189</v>
      </c>
      <c r="C2005" s="46"/>
      <c r="D2005" s="1"/>
      <c r="E2005" s="1"/>
      <c r="F2005" s="1"/>
      <c r="G2005" s="1"/>
      <c r="H2005" s="1"/>
      <c r="I2005" s="1"/>
      <c r="J2005" s="2">
        <f t="shared" si="436"/>
        <v>0</v>
      </c>
      <c r="K2005" s="2">
        <f t="shared" si="437"/>
        <v>0</v>
      </c>
      <c r="L2005" s="8">
        <f t="shared" si="446"/>
        <v>40541</v>
      </c>
      <c r="M2005" s="54">
        <f t="shared" si="438"/>
        <v>0</v>
      </c>
      <c r="N2005" s="6">
        <f t="shared" si="439"/>
        <v>0</v>
      </c>
      <c r="O2005" s="6" t="str">
        <f t="shared" si="440"/>
        <v/>
      </c>
      <c r="P2005" s="29"/>
      <c r="Q2005" s="54">
        <f t="shared" si="441"/>
        <v>1</v>
      </c>
      <c r="R2005" s="6">
        <f t="shared" si="442"/>
        <v>-19.682539682539684</v>
      </c>
      <c r="S2005" s="6">
        <f t="shared" si="443"/>
        <v>0.17793107400760344</v>
      </c>
      <c r="T2005" s="29"/>
      <c r="U2005" s="6">
        <f t="shared" si="444"/>
        <v>40541</v>
      </c>
      <c r="V2005" s="55">
        <f t="shared" si="445"/>
        <v>40541</v>
      </c>
      <c r="W2005" s="6">
        <f t="shared" si="447"/>
        <v>0</v>
      </c>
      <c r="X2005" s="6">
        <f t="shared" si="448"/>
        <v>-19.682539682539684</v>
      </c>
      <c r="AA2005">
        <f t="shared" si="435"/>
        <v>0</v>
      </c>
    </row>
    <row r="2006" spans="1:27">
      <c r="A2006" s="67">
        <v>40542</v>
      </c>
      <c r="B2006" s="68">
        <v>111.0997</v>
      </c>
      <c r="C2006" s="46"/>
      <c r="D2006" s="1"/>
      <c r="E2006" s="1"/>
      <c r="F2006" s="1"/>
      <c r="G2006" s="1"/>
      <c r="H2006" s="1"/>
      <c r="I2006" s="1"/>
      <c r="J2006" s="2">
        <f t="shared" si="436"/>
        <v>0</v>
      </c>
      <c r="K2006" s="2">
        <f t="shared" si="437"/>
        <v>0</v>
      </c>
      <c r="L2006" s="8">
        <f t="shared" si="446"/>
        <v>40542</v>
      </c>
      <c r="M2006" s="54">
        <f t="shared" si="438"/>
        <v>0</v>
      </c>
      <c r="N2006" s="6">
        <f t="shared" si="439"/>
        <v>0</v>
      </c>
      <c r="O2006" s="6" t="str">
        <f t="shared" si="440"/>
        <v/>
      </c>
      <c r="P2006" s="29"/>
      <c r="Q2006" s="54">
        <f t="shared" si="441"/>
        <v>1</v>
      </c>
      <c r="R2006" s="6">
        <f t="shared" si="442"/>
        <v>-19.682539682539684</v>
      </c>
      <c r="S2006" s="6">
        <f t="shared" si="443"/>
        <v>0.17716105158285472</v>
      </c>
      <c r="T2006" s="29"/>
      <c r="U2006" s="6">
        <f t="shared" si="444"/>
        <v>40542</v>
      </c>
      <c r="V2006" s="55">
        <f t="shared" si="445"/>
        <v>40542</v>
      </c>
      <c r="W2006" s="6">
        <f t="shared" si="447"/>
        <v>0</v>
      </c>
      <c r="X2006" s="6">
        <f t="shared" si="448"/>
        <v>-19.682539682539684</v>
      </c>
      <c r="AA2006">
        <f t="shared" si="435"/>
        <v>0</v>
      </c>
    </row>
    <row r="2007" spans="1:27">
      <c r="A2007" s="67">
        <v>40543</v>
      </c>
      <c r="B2007" s="68">
        <v>111.59690000000001</v>
      </c>
      <c r="C2007" s="46"/>
      <c r="D2007" s="1"/>
      <c r="E2007" s="1"/>
      <c r="F2007" s="1"/>
      <c r="G2007" s="1"/>
      <c r="H2007" s="1"/>
      <c r="I2007" s="1"/>
      <c r="J2007" s="2">
        <f t="shared" si="436"/>
        <v>1</v>
      </c>
      <c r="K2007" s="2">
        <f t="shared" si="437"/>
        <v>-1000</v>
      </c>
      <c r="L2007" s="8">
        <f t="shared" si="446"/>
        <v>40543</v>
      </c>
      <c r="M2007" s="54">
        <f t="shared" si="438"/>
        <v>1</v>
      </c>
      <c r="N2007" s="6">
        <f t="shared" si="439"/>
        <v>-1000</v>
      </c>
      <c r="O2007" s="6">
        <f t="shared" si="440"/>
        <v>8.9608223884355205</v>
      </c>
      <c r="P2007" s="29"/>
      <c r="Q2007" s="54">
        <f t="shared" si="441"/>
        <v>1</v>
      </c>
      <c r="R2007" s="6">
        <f t="shared" si="442"/>
        <v>-19.682539682539684</v>
      </c>
      <c r="S2007" s="6">
        <f t="shared" si="443"/>
        <v>0.17637174224857216</v>
      </c>
      <c r="T2007" s="29"/>
      <c r="U2007" s="6">
        <f t="shared" si="444"/>
        <v>40543</v>
      </c>
      <c r="V2007" s="55">
        <f t="shared" si="445"/>
        <v>40543</v>
      </c>
      <c r="W2007" s="6">
        <f t="shared" si="447"/>
        <v>-1000</v>
      </c>
      <c r="X2007" s="6">
        <f t="shared" si="448"/>
        <v>-19.682539682539684</v>
      </c>
      <c r="AA2007">
        <f t="shared" si="435"/>
        <v>0</v>
      </c>
    </row>
    <row r="2008" spans="1:27">
      <c r="A2008" s="67">
        <v>40546</v>
      </c>
      <c r="B2008" s="68">
        <v>111.89709999999999</v>
      </c>
      <c r="C2008" s="46"/>
      <c r="D2008" s="1"/>
      <c r="E2008" s="1"/>
      <c r="F2008" s="1"/>
      <c r="G2008" s="1"/>
      <c r="H2008" s="1"/>
      <c r="I2008" s="1"/>
      <c r="J2008" s="2">
        <f t="shared" si="436"/>
        <v>0</v>
      </c>
      <c r="K2008" s="2">
        <f t="shared" si="437"/>
        <v>0</v>
      </c>
      <c r="L2008" s="8">
        <f t="shared" si="446"/>
        <v>40546</v>
      </c>
      <c r="M2008" s="54">
        <f t="shared" si="438"/>
        <v>0</v>
      </c>
      <c r="N2008" s="6">
        <f t="shared" si="439"/>
        <v>0</v>
      </c>
      <c r="O2008" s="6" t="str">
        <f t="shared" si="440"/>
        <v/>
      </c>
      <c r="P2008" s="29"/>
      <c r="Q2008" s="54">
        <f t="shared" si="441"/>
        <v>1</v>
      </c>
      <c r="R2008" s="6">
        <f t="shared" si="442"/>
        <v>-19.682539682539684</v>
      </c>
      <c r="S2008" s="6">
        <f t="shared" si="443"/>
        <v>0.17589856826083683</v>
      </c>
      <c r="T2008" s="29"/>
      <c r="U2008" s="6">
        <f t="shared" si="444"/>
        <v>40546</v>
      </c>
      <c r="V2008" s="55">
        <f t="shared" si="445"/>
        <v>40546</v>
      </c>
      <c r="W2008" s="6">
        <f t="shared" si="447"/>
        <v>0</v>
      </c>
      <c r="X2008" s="6">
        <f t="shared" si="448"/>
        <v>-19.682539682539684</v>
      </c>
      <c r="AA2008">
        <f t="shared" si="435"/>
        <v>0</v>
      </c>
    </row>
    <row r="2009" spans="1:27">
      <c r="A2009" s="67">
        <v>40547</v>
      </c>
      <c r="B2009" s="68">
        <v>111.6371</v>
      </c>
      <c r="C2009" s="46"/>
      <c r="D2009" s="1"/>
      <c r="E2009" s="1"/>
      <c r="F2009" s="1"/>
      <c r="G2009" s="1"/>
      <c r="H2009" s="1"/>
      <c r="I2009" s="1"/>
      <c r="J2009" s="2">
        <f t="shared" si="436"/>
        <v>0</v>
      </c>
      <c r="K2009" s="2">
        <f t="shared" si="437"/>
        <v>0</v>
      </c>
      <c r="L2009" s="8">
        <f t="shared" si="446"/>
        <v>40547</v>
      </c>
      <c r="M2009" s="54">
        <f t="shared" si="438"/>
        <v>0</v>
      </c>
      <c r="N2009" s="6">
        <f t="shared" si="439"/>
        <v>0</v>
      </c>
      <c r="O2009" s="6" t="str">
        <f t="shared" si="440"/>
        <v/>
      </c>
      <c r="P2009" s="29"/>
      <c r="Q2009" s="54">
        <f t="shared" si="441"/>
        <v>1</v>
      </c>
      <c r="R2009" s="6">
        <f t="shared" si="442"/>
        <v>-19.682539682539684</v>
      </c>
      <c r="S2009" s="6">
        <f t="shared" si="443"/>
        <v>0.17630823160526099</v>
      </c>
      <c r="T2009" s="29"/>
      <c r="U2009" s="6">
        <f t="shared" si="444"/>
        <v>40547</v>
      </c>
      <c r="V2009" s="55">
        <f t="shared" si="445"/>
        <v>40547</v>
      </c>
      <c r="W2009" s="6">
        <f t="shared" si="447"/>
        <v>0</v>
      </c>
      <c r="X2009" s="6">
        <f t="shared" si="448"/>
        <v>-19.682539682539684</v>
      </c>
      <c r="AA2009">
        <f t="shared" si="435"/>
        <v>0</v>
      </c>
    </row>
    <row r="2010" spans="1:27">
      <c r="A2010" s="67">
        <v>40548</v>
      </c>
      <c r="B2010" s="68">
        <v>110.8232</v>
      </c>
      <c r="C2010" s="46"/>
      <c r="D2010" s="1"/>
      <c r="E2010" s="1"/>
      <c r="F2010" s="1"/>
      <c r="G2010" s="1"/>
      <c r="H2010" s="1"/>
      <c r="I2010" s="1"/>
      <c r="J2010" s="2">
        <f t="shared" si="436"/>
        <v>0</v>
      </c>
      <c r="K2010" s="2">
        <f t="shared" si="437"/>
        <v>0</v>
      </c>
      <c r="L2010" s="8">
        <f t="shared" si="446"/>
        <v>40548</v>
      </c>
      <c r="M2010" s="54">
        <f t="shared" si="438"/>
        <v>0</v>
      </c>
      <c r="N2010" s="6">
        <f t="shared" si="439"/>
        <v>0</v>
      </c>
      <c r="O2010" s="6" t="str">
        <f t="shared" si="440"/>
        <v/>
      </c>
      <c r="P2010" s="29"/>
      <c r="Q2010" s="54">
        <f t="shared" si="441"/>
        <v>1</v>
      </c>
      <c r="R2010" s="6">
        <f t="shared" si="442"/>
        <v>-19.682539682539684</v>
      </c>
      <c r="S2010" s="6">
        <f t="shared" si="443"/>
        <v>0.17760306219762365</v>
      </c>
      <c r="T2010" s="29"/>
      <c r="U2010" s="6">
        <f t="shared" si="444"/>
        <v>40548</v>
      </c>
      <c r="V2010" s="55">
        <f t="shared" si="445"/>
        <v>40548</v>
      </c>
      <c r="W2010" s="6">
        <f t="shared" si="447"/>
        <v>0</v>
      </c>
      <c r="X2010" s="6">
        <f t="shared" si="448"/>
        <v>-19.682539682539684</v>
      </c>
      <c r="AA2010">
        <f t="shared" si="435"/>
        <v>0</v>
      </c>
    </row>
    <row r="2011" spans="1:27">
      <c r="A2011" s="67">
        <v>40549</v>
      </c>
      <c r="B2011" s="68">
        <v>110.4242</v>
      </c>
      <c r="C2011" s="46"/>
      <c r="D2011" s="1"/>
      <c r="E2011" s="1"/>
      <c r="F2011" s="1"/>
      <c r="G2011" s="1"/>
      <c r="H2011" s="1"/>
      <c r="I2011" s="1"/>
      <c r="J2011" s="2">
        <f t="shared" si="436"/>
        <v>0</v>
      </c>
      <c r="K2011" s="2">
        <f t="shared" si="437"/>
        <v>0</v>
      </c>
      <c r="L2011" s="8">
        <f t="shared" si="446"/>
        <v>40549</v>
      </c>
      <c r="M2011" s="54">
        <f t="shared" si="438"/>
        <v>0</v>
      </c>
      <c r="N2011" s="6">
        <f t="shared" si="439"/>
        <v>0</v>
      </c>
      <c r="O2011" s="6" t="str">
        <f t="shared" si="440"/>
        <v/>
      </c>
      <c r="P2011" s="29"/>
      <c r="Q2011" s="54">
        <f t="shared" si="441"/>
        <v>1</v>
      </c>
      <c r="R2011" s="6">
        <f t="shared" si="442"/>
        <v>-19.682539682539684</v>
      </c>
      <c r="S2011" s="6">
        <f t="shared" si="443"/>
        <v>0.17824480215876307</v>
      </c>
      <c r="T2011" s="29"/>
      <c r="U2011" s="6">
        <f t="shared" si="444"/>
        <v>40549</v>
      </c>
      <c r="V2011" s="55">
        <f t="shared" si="445"/>
        <v>40549</v>
      </c>
      <c r="W2011" s="6">
        <f t="shared" si="447"/>
        <v>0</v>
      </c>
      <c r="X2011" s="6">
        <f t="shared" si="448"/>
        <v>-19.682539682539684</v>
      </c>
      <c r="AA2011">
        <f t="shared" si="435"/>
        <v>0</v>
      </c>
    </row>
    <row r="2012" spans="1:27">
      <c r="A2012" s="67">
        <v>40550</v>
      </c>
      <c r="B2012" s="68">
        <v>109.0283</v>
      </c>
      <c r="C2012" s="46"/>
      <c r="D2012" s="1"/>
      <c r="E2012" s="1"/>
      <c r="F2012" s="1"/>
      <c r="G2012" s="1"/>
      <c r="H2012" s="1"/>
      <c r="I2012" s="1"/>
      <c r="J2012" s="2">
        <f t="shared" si="436"/>
        <v>0</v>
      </c>
      <c r="K2012" s="2">
        <f t="shared" si="437"/>
        <v>0</v>
      </c>
      <c r="L2012" s="8">
        <f t="shared" si="446"/>
        <v>40550</v>
      </c>
      <c r="M2012" s="54">
        <f t="shared" si="438"/>
        <v>0</v>
      </c>
      <c r="N2012" s="6">
        <f t="shared" si="439"/>
        <v>0</v>
      </c>
      <c r="O2012" s="6" t="str">
        <f t="shared" si="440"/>
        <v/>
      </c>
      <c r="P2012" s="29"/>
      <c r="Q2012" s="54">
        <f t="shared" si="441"/>
        <v>1</v>
      </c>
      <c r="R2012" s="6">
        <f t="shared" si="442"/>
        <v>-19.682539682539684</v>
      </c>
      <c r="S2012" s="6">
        <f t="shared" si="443"/>
        <v>0.18052688781297777</v>
      </c>
      <c r="T2012" s="29"/>
      <c r="U2012" s="6">
        <f t="shared" si="444"/>
        <v>40550</v>
      </c>
      <c r="V2012" s="55">
        <f t="shared" si="445"/>
        <v>40550</v>
      </c>
      <c r="W2012" s="6">
        <f t="shared" si="447"/>
        <v>0</v>
      </c>
      <c r="X2012" s="6">
        <f t="shared" si="448"/>
        <v>-19.682539682539684</v>
      </c>
      <c r="AA2012">
        <f t="shared" si="435"/>
        <v>0</v>
      </c>
    </row>
    <row r="2013" spans="1:27">
      <c r="A2013" s="67">
        <v>40553</v>
      </c>
      <c r="B2013" s="68">
        <v>107.5669</v>
      </c>
      <c r="C2013" s="46"/>
      <c r="D2013" s="1"/>
      <c r="E2013" s="1"/>
      <c r="F2013" s="1"/>
      <c r="G2013" s="1"/>
      <c r="H2013" s="1"/>
      <c r="I2013" s="1"/>
      <c r="J2013" s="2">
        <f t="shared" si="436"/>
        <v>0</v>
      </c>
      <c r="K2013" s="2">
        <f t="shared" si="437"/>
        <v>0</v>
      </c>
      <c r="L2013" s="8">
        <f t="shared" si="446"/>
        <v>40553</v>
      </c>
      <c r="M2013" s="54">
        <f t="shared" si="438"/>
        <v>0</v>
      </c>
      <c r="N2013" s="6">
        <f t="shared" si="439"/>
        <v>0</v>
      </c>
      <c r="O2013" s="6" t="str">
        <f t="shared" si="440"/>
        <v/>
      </c>
      <c r="P2013" s="29"/>
      <c r="Q2013" s="54">
        <f t="shared" si="441"/>
        <v>1</v>
      </c>
      <c r="R2013" s="6">
        <f t="shared" si="442"/>
        <v>-19.682539682539684</v>
      </c>
      <c r="S2013" s="6">
        <f t="shared" si="443"/>
        <v>0.18297951955982447</v>
      </c>
      <c r="T2013" s="29"/>
      <c r="U2013" s="6">
        <f t="shared" si="444"/>
        <v>40553</v>
      </c>
      <c r="V2013" s="55">
        <f t="shared" si="445"/>
        <v>40553</v>
      </c>
      <c r="W2013" s="6">
        <f t="shared" si="447"/>
        <v>0</v>
      </c>
      <c r="X2013" s="6">
        <f t="shared" si="448"/>
        <v>-19.682539682539684</v>
      </c>
      <c r="AA2013">
        <f t="shared" si="435"/>
        <v>0</v>
      </c>
    </row>
    <row r="2014" spans="1:27">
      <c r="A2014" s="67">
        <v>40554</v>
      </c>
      <c r="B2014" s="68">
        <v>107.69280000000001</v>
      </c>
      <c r="C2014" s="46"/>
      <c r="D2014" s="1"/>
      <c r="E2014" s="1"/>
      <c r="F2014" s="1"/>
      <c r="G2014" s="1"/>
      <c r="H2014" s="1"/>
      <c r="I2014" s="1"/>
      <c r="J2014" s="2">
        <f t="shared" si="436"/>
        <v>0</v>
      </c>
      <c r="K2014" s="2">
        <f t="shared" si="437"/>
        <v>0</v>
      </c>
      <c r="L2014" s="8">
        <f t="shared" si="446"/>
        <v>40554</v>
      </c>
      <c r="M2014" s="54">
        <f t="shared" si="438"/>
        <v>0</v>
      </c>
      <c r="N2014" s="6">
        <f t="shared" si="439"/>
        <v>0</v>
      </c>
      <c r="O2014" s="6" t="str">
        <f t="shared" si="440"/>
        <v/>
      </c>
      <c r="P2014" s="29"/>
      <c r="Q2014" s="54">
        <f t="shared" si="441"/>
        <v>1</v>
      </c>
      <c r="R2014" s="6">
        <f t="shared" si="442"/>
        <v>-19.682539682539684</v>
      </c>
      <c r="S2014" s="6">
        <f t="shared" si="443"/>
        <v>0.18276560440939119</v>
      </c>
      <c r="T2014" s="29"/>
      <c r="U2014" s="6">
        <f t="shared" si="444"/>
        <v>40554</v>
      </c>
      <c r="V2014" s="55">
        <f t="shared" si="445"/>
        <v>40554</v>
      </c>
      <c r="W2014" s="6">
        <f t="shared" si="447"/>
        <v>0</v>
      </c>
      <c r="X2014" s="6">
        <f t="shared" si="448"/>
        <v>-19.682539682539684</v>
      </c>
      <c r="AA2014">
        <f t="shared" si="435"/>
        <v>0</v>
      </c>
    </row>
    <row r="2015" spans="1:27">
      <c r="A2015" s="67">
        <v>40555</v>
      </c>
      <c r="B2015" s="68">
        <v>109.18380000000001</v>
      </c>
      <c r="C2015" s="46"/>
      <c r="D2015" s="1"/>
      <c r="E2015" s="1"/>
      <c r="F2015" s="1"/>
      <c r="G2015" s="1"/>
      <c r="H2015" s="1"/>
      <c r="I2015" s="1"/>
      <c r="J2015" s="2">
        <f t="shared" si="436"/>
        <v>0</v>
      </c>
      <c r="K2015" s="2">
        <f t="shared" si="437"/>
        <v>0</v>
      </c>
      <c r="L2015" s="8">
        <f t="shared" si="446"/>
        <v>40555</v>
      </c>
      <c r="M2015" s="54">
        <f t="shared" si="438"/>
        <v>0</v>
      </c>
      <c r="N2015" s="6">
        <f t="shared" si="439"/>
        <v>0</v>
      </c>
      <c r="O2015" s="6" t="str">
        <f t="shared" si="440"/>
        <v/>
      </c>
      <c r="P2015" s="29"/>
      <c r="Q2015" s="54">
        <f t="shared" si="441"/>
        <v>1</v>
      </c>
      <c r="R2015" s="6">
        <f t="shared" si="442"/>
        <v>-19.682539682539684</v>
      </c>
      <c r="S2015" s="6">
        <f t="shared" si="443"/>
        <v>0.1802697807050101</v>
      </c>
      <c r="T2015" s="29"/>
      <c r="U2015" s="6">
        <f t="shared" si="444"/>
        <v>40555</v>
      </c>
      <c r="V2015" s="55">
        <f t="shared" si="445"/>
        <v>40555</v>
      </c>
      <c r="W2015" s="6">
        <f t="shared" si="447"/>
        <v>0</v>
      </c>
      <c r="X2015" s="6">
        <f t="shared" si="448"/>
        <v>-19.682539682539684</v>
      </c>
      <c r="AA2015">
        <f t="shared" si="435"/>
        <v>0</v>
      </c>
    </row>
    <row r="2016" spans="1:27">
      <c r="A2016" s="67">
        <v>40556</v>
      </c>
      <c r="B2016" s="68">
        <v>108.1258</v>
      </c>
      <c r="C2016" s="46"/>
      <c r="D2016" s="1"/>
      <c r="E2016" s="1"/>
      <c r="F2016" s="1"/>
      <c r="G2016" s="1"/>
      <c r="H2016" s="1"/>
      <c r="I2016" s="1"/>
      <c r="J2016" s="2">
        <f t="shared" si="436"/>
        <v>0</v>
      </c>
      <c r="K2016" s="2">
        <f t="shared" si="437"/>
        <v>0</v>
      </c>
      <c r="L2016" s="8">
        <f t="shared" si="446"/>
        <v>40556</v>
      </c>
      <c r="M2016" s="54">
        <f t="shared" si="438"/>
        <v>0</v>
      </c>
      <c r="N2016" s="6">
        <f t="shared" si="439"/>
        <v>0</v>
      </c>
      <c r="O2016" s="6" t="str">
        <f t="shared" si="440"/>
        <v/>
      </c>
      <c r="P2016" s="29"/>
      <c r="Q2016" s="54">
        <f t="shared" si="441"/>
        <v>1</v>
      </c>
      <c r="R2016" s="6">
        <f t="shared" si="442"/>
        <v>-19.682539682539684</v>
      </c>
      <c r="S2016" s="6">
        <f t="shared" si="443"/>
        <v>0.18203370224811918</v>
      </c>
      <c r="T2016" s="29"/>
      <c r="U2016" s="6">
        <f t="shared" si="444"/>
        <v>40556</v>
      </c>
      <c r="V2016" s="55">
        <f t="shared" si="445"/>
        <v>40556</v>
      </c>
      <c r="W2016" s="6">
        <f t="shared" si="447"/>
        <v>0</v>
      </c>
      <c r="X2016" s="6">
        <f t="shared" si="448"/>
        <v>-19.682539682539684</v>
      </c>
      <c r="AA2016">
        <f t="shared" si="435"/>
        <v>0</v>
      </c>
    </row>
    <row r="2017" spans="1:27">
      <c r="A2017" s="67">
        <v>40557</v>
      </c>
      <c r="B2017" s="68">
        <v>106.6382</v>
      </c>
      <c r="C2017" s="46"/>
      <c r="D2017" s="1"/>
      <c r="E2017" s="1"/>
      <c r="F2017" s="1"/>
      <c r="G2017" s="1"/>
      <c r="H2017" s="1"/>
      <c r="I2017" s="1"/>
      <c r="J2017" s="2">
        <f t="shared" si="436"/>
        <v>0</v>
      </c>
      <c r="K2017" s="2">
        <f t="shared" si="437"/>
        <v>0</v>
      </c>
      <c r="L2017" s="8">
        <f t="shared" si="446"/>
        <v>40557</v>
      </c>
      <c r="M2017" s="54">
        <f t="shared" si="438"/>
        <v>0</v>
      </c>
      <c r="N2017" s="6">
        <f t="shared" si="439"/>
        <v>0</v>
      </c>
      <c r="O2017" s="6" t="str">
        <f t="shared" si="440"/>
        <v/>
      </c>
      <c r="P2017" s="29"/>
      <c r="Q2017" s="54">
        <f t="shared" si="441"/>
        <v>1</v>
      </c>
      <c r="R2017" s="6">
        <f t="shared" si="442"/>
        <v>-19.682539682539684</v>
      </c>
      <c r="S2017" s="6">
        <f t="shared" si="443"/>
        <v>0.18457306746118823</v>
      </c>
      <c r="T2017" s="29"/>
      <c r="U2017" s="6">
        <f t="shared" si="444"/>
        <v>40557</v>
      </c>
      <c r="V2017" s="55">
        <f t="shared" si="445"/>
        <v>40557</v>
      </c>
      <c r="W2017" s="6">
        <f t="shared" si="447"/>
        <v>0</v>
      </c>
      <c r="X2017" s="6">
        <f t="shared" si="448"/>
        <v>-19.682539682539684</v>
      </c>
      <c r="AA2017">
        <f t="shared" si="435"/>
        <v>0</v>
      </c>
    </row>
    <row r="2018" spans="1:27">
      <c r="A2018" s="67">
        <v>40560</v>
      </c>
      <c r="B2018" s="68">
        <v>106.55029999999999</v>
      </c>
      <c r="C2018" s="46"/>
      <c r="D2018" s="1"/>
      <c r="E2018" s="1"/>
      <c r="F2018" s="1"/>
      <c r="G2018" s="1"/>
      <c r="H2018" s="1"/>
      <c r="I2018" s="1"/>
      <c r="J2018" s="2">
        <f t="shared" si="436"/>
        <v>0</v>
      </c>
      <c r="K2018" s="2">
        <f t="shared" si="437"/>
        <v>0</v>
      </c>
      <c r="L2018" s="8">
        <f t="shared" si="446"/>
        <v>40560</v>
      </c>
      <c r="M2018" s="54">
        <f t="shared" si="438"/>
        <v>0</v>
      </c>
      <c r="N2018" s="6">
        <f t="shared" si="439"/>
        <v>0</v>
      </c>
      <c r="O2018" s="6" t="str">
        <f t="shared" si="440"/>
        <v/>
      </c>
      <c r="P2018" s="29"/>
      <c r="Q2018" s="54">
        <f t="shared" si="441"/>
        <v>1</v>
      </c>
      <c r="R2018" s="6">
        <f t="shared" si="442"/>
        <v>-19.682539682539684</v>
      </c>
      <c r="S2018" s="6">
        <f t="shared" si="443"/>
        <v>0.18472533331712521</v>
      </c>
      <c r="T2018" s="29"/>
      <c r="U2018" s="6">
        <f t="shared" si="444"/>
        <v>40560</v>
      </c>
      <c r="V2018" s="55">
        <f t="shared" si="445"/>
        <v>40560</v>
      </c>
      <c r="W2018" s="6">
        <f t="shared" si="447"/>
        <v>0</v>
      </c>
      <c r="X2018" s="6">
        <f t="shared" si="448"/>
        <v>-19.682539682539684</v>
      </c>
      <c r="AA2018">
        <f t="shared" si="435"/>
        <v>0</v>
      </c>
    </row>
    <row r="2019" spans="1:27">
      <c r="A2019" s="67">
        <v>40561</v>
      </c>
      <c r="B2019" s="68">
        <v>107.14319999999999</v>
      </c>
      <c r="C2019" s="46"/>
      <c r="D2019" s="1"/>
      <c r="E2019" s="1"/>
      <c r="F2019" s="1"/>
      <c r="G2019" s="1"/>
      <c r="H2019" s="1"/>
      <c r="I2019" s="1"/>
      <c r="J2019" s="2">
        <f t="shared" si="436"/>
        <v>0</v>
      </c>
      <c r="K2019" s="2">
        <f t="shared" si="437"/>
        <v>0</v>
      </c>
      <c r="L2019" s="8">
        <f t="shared" si="446"/>
        <v>40561</v>
      </c>
      <c r="M2019" s="54">
        <f t="shared" si="438"/>
        <v>0</v>
      </c>
      <c r="N2019" s="6">
        <f t="shared" si="439"/>
        <v>0</v>
      </c>
      <c r="O2019" s="6" t="str">
        <f t="shared" si="440"/>
        <v/>
      </c>
      <c r="P2019" s="29"/>
      <c r="Q2019" s="54">
        <f t="shared" si="441"/>
        <v>1</v>
      </c>
      <c r="R2019" s="6">
        <f t="shared" si="442"/>
        <v>-19.682539682539684</v>
      </c>
      <c r="S2019" s="6">
        <f t="shared" si="443"/>
        <v>0.183703115853733</v>
      </c>
      <c r="T2019" s="29"/>
      <c r="U2019" s="6">
        <f t="shared" si="444"/>
        <v>40561</v>
      </c>
      <c r="V2019" s="55">
        <f t="shared" si="445"/>
        <v>40561</v>
      </c>
      <c r="W2019" s="6">
        <f t="shared" si="447"/>
        <v>0</v>
      </c>
      <c r="X2019" s="6">
        <f t="shared" si="448"/>
        <v>-19.682539682539684</v>
      </c>
      <c r="AA2019">
        <f t="shared" si="435"/>
        <v>0</v>
      </c>
    </row>
    <row r="2020" spans="1:27">
      <c r="A2020" s="67">
        <v>40562</v>
      </c>
      <c r="B2020" s="68">
        <v>107.2461</v>
      </c>
      <c r="C2020" s="46"/>
      <c r="D2020" s="1"/>
      <c r="E2020" s="1"/>
      <c r="F2020" s="1"/>
      <c r="G2020" s="1"/>
      <c r="H2020" s="1"/>
      <c r="I2020" s="1"/>
      <c r="J2020" s="2">
        <f t="shared" si="436"/>
        <v>0</v>
      </c>
      <c r="K2020" s="2">
        <f t="shared" si="437"/>
        <v>0</v>
      </c>
      <c r="L2020" s="8">
        <f t="shared" si="446"/>
        <v>40562</v>
      </c>
      <c r="M2020" s="54">
        <f t="shared" si="438"/>
        <v>0</v>
      </c>
      <c r="N2020" s="6">
        <f t="shared" si="439"/>
        <v>0</v>
      </c>
      <c r="O2020" s="6" t="str">
        <f t="shared" si="440"/>
        <v/>
      </c>
      <c r="P2020" s="29"/>
      <c r="Q2020" s="54">
        <f t="shared" si="441"/>
        <v>1</v>
      </c>
      <c r="R2020" s="6">
        <f t="shared" si="442"/>
        <v>-19.682539682539684</v>
      </c>
      <c r="S2020" s="6">
        <f t="shared" si="443"/>
        <v>0.1835268572240826</v>
      </c>
      <c r="T2020" s="29"/>
      <c r="U2020" s="6">
        <f t="shared" si="444"/>
        <v>40562</v>
      </c>
      <c r="V2020" s="55">
        <f t="shared" si="445"/>
        <v>40562</v>
      </c>
      <c r="W2020" s="6">
        <f t="shared" si="447"/>
        <v>0</v>
      </c>
      <c r="X2020" s="6">
        <f t="shared" si="448"/>
        <v>-19.682539682539684</v>
      </c>
      <c r="AA2020">
        <f t="shared" si="435"/>
        <v>0</v>
      </c>
    </row>
    <row r="2021" spans="1:27">
      <c r="A2021" s="67">
        <v>40563</v>
      </c>
      <c r="B2021" s="68">
        <v>107.3456</v>
      </c>
      <c r="C2021" s="46"/>
      <c r="D2021" s="1"/>
      <c r="E2021" s="1"/>
      <c r="F2021" s="1"/>
      <c r="G2021" s="1"/>
      <c r="H2021" s="1"/>
      <c r="I2021" s="1"/>
      <c r="J2021" s="2">
        <f t="shared" si="436"/>
        <v>0</v>
      </c>
      <c r="K2021" s="2">
        <f t="shared" si="437"/>
        <v>0</v>
      </c>
      <c r="L2021" s="8">
        <f t="shared" si="446"/>
        <v>40563</v>
      </c>
      <c r="M2021" s="54">
        <f t="shared" si="438"/>
        <v>0</v>
      </c>
      <c r="N2021" s="6">
        <f t="shared" si="439"/>
        <v>0</v>
      </c>
      <c r="O2021" s="6" t="str">
        <f t="shared" si="440"/>
        <v/>
      </c>
      <c r="P2021" s="29"/>
      <c r="Q2021" s="54">
        <f t="shared" si="441"/>
        <v>1</v>
      </c>
      <c r="R2021" s="6">
        <f t="shared" si="442"/>
        <v>-19.682539682539684</v>
      </c>
      <c r="S2021" s="6">
        <f t="shared" si="443"/>
        <v>0.1833567438492093</v>
      </c>
      <c r="T2021" s="29"/>
      <c r="U2021" s="6">
        <f t="shared" si="444"/>
        <v>40563</v>
      </c>
      <c r="V2021" s="55">
        <f t="shared" si="445"/>
        <v>40563</v>
      </c>
      <c r="W2021" s="6">
        <f t="shared" si="447"/>
        <v>0</v>
      </c>
      <c r="X2021" s="6">
        <f t="shared" si="448"/>
        <v>-19.682539682539684</v>
      </c>
      <c r="AA2021">
        <f t="shared" si="435"/>
        <v>0</v>
      </c>
    </row>
    <row r="2022" spans="1:27">
      <c r="A2022" s="67">
        <v>40564</v>
      </c>
      <c r="B2022" s="68">
        <v>107.2906</v>
      </c>
      <c r="C2022" s="46"/>
      <c r="D2022" s="1"/>
      <c r="E2022" s="1"/>
      <c r="F2022" s="1"/>
      <c r="G2022" s="1"/>
      <c r="H2022" s="1"/>
      <c r="I2022" s="1"/>
      <c r="J2022" s="2">
        <f t="shared" si="436"/>
        <v>0</v>
      </c>
      <c r="K2022" s="2">
        <f t="shared" si="437"/>
        <v>0</v>
      </c>
      <c r="L2022" s="8">
        <f t="shared" si="446"/>
        <v>40564</v>
      </c>
      <c r="M2022" s="54">
        <f t="shared" si="438"/>
        <v>0</v>
      </c>
      <c r="N2022" s="6">
        <f t="shared" si="439"/>
        <v>0</v>
      </c>
      <c r="O2022" s="6" t="str">
        <f t="shared" si="440"/>
        <v/>
      </c>
      <c r="P2022" s="29"/>
      <c r="Q2022" s="54">
        <f t="shared" si="441"/>
        <v>1</v>
      </c>
      <c r="R2022" s="6">
        <f t="shared" si="442"/>
        <v>-19.682539682539684</v>
      </c>
      <c r="S2022" s="6">
        <f t="shared" si="443"/>
        <v>0.18345073736692388</v>
      </c>
      <c r="T2022" s="29"/>
      <c r="U2022" s="6">
        <f t="shared" si="444"/>
        <v>40564</v>
      </c>
      <c r="V2022" s="55">
        <f t="shared" si="445"/>
        <v>40564</v>
      </c>
      <c r="W2022" s="6">
        <f t="shared" si="447"/>
        <v>0</v>
      </c>
      <c r="X2022" s="6">
        <f t="shared" si="448"/>
        <v>-19.682539682539684</v>
      </c>
      <c r="AA2022">
        <f t="shared" si="435"/>
        <v>0</v>
      </c>
    </row>
    <row r="2023" spans="1:27">
      <c r="A2023" s="67">
        <v>40567</v>
      </c>
      <c r="B2023" s="68">
        <v>107.93049999999999</v>
      </c>
      <c r="C2023" s="46"/>
      <c r="D2023" s="1"/>
      <c r="E2023" s="1"/>
      <c r="F2023" s="1"/>
      <c r="G2023" s="1"/>
      <c r="H2023" s="1"/>
      <c r="I2023" s="1"/>
      <c r="J2023" s="2">
        <f t="shared" si="436"/>
        <v>0</v>
      </c>
      <c r="K2023" s="2">
        <f t="shared" si="437"/>
        <v>0</v>
      </c>
      <c r="L2023" s="8">
        <f t="shared" si="446"/>
        <v>40567</v>
      </c>
      <c r="M2023" s="54">
        <f t="shared" si="438"/>
        <v>0</v>
      </c>
      <c r="N2023" s="6">
        <f t="shared" si="439"/>
        <v>0</v>
      </c>
      <c r="O2023" s="6" t="str">
        <f t="shared" si="440"/>
        <v/>
      </c>
      <c r="P2023" s="29"/>
      <c r="Q2023" s="54">
        <f t="shared" si="441"/>
        <v>1</v>
      </c>
      <c r="R2023" s="6">
        <f t="shared" si="442"/>
        <v>-19.682539682539684</v>
      </c>
      <c r="S2023" s="6">
        <f t="shared" si="443"/>
        <v>0.18236309182797897</v>
      </c>
      <c r="T2023" s="29"/>
      <c r="U2023" s="6">
        <f t="shared" si="444"/>
        <v>40567</v>
      </c>
      <c r="V2023" s="55">
        <f t="shared" si="445"/>
        <v>40567</v>
      </c>
      <c r="W2023" s="6">
        <f t="shared" si="447"/>
        <v>0</v>
      </c>
      <c r="X2023" s="6">
        <f t="shared" si="448"/>
        <v>-19.682539682539684</v>
      </c>
      <c r="AA2023">
        <f t="shared" si="435"/>
        <v>0</v>
      </c>
    </row>
    <row r="2024" spans="1:27">
      <c r="A2024" s="67">
        <v>40568</v>
      </c>
      <c r="B2024" s="68">
        <v>107.3021</v>
      </c>
      <c r="C2024" s="46"/>
      <c r="D2024" s="1"/>
      <c r="E2024" s="1"/>
      <c r="F2024" s="1"/>
      <c r="G2024" s="1"/>
      <c r="H2024" s="1"/>
      <c r="I2024" s="1"/>
      <c r="J2024" s="2">
        <f t="shared" si="436"/>
        <v>0</v>
      </c>
      <c r="K2024" s="2">
        <f t="shared" si="437"/>
        <v>0</v>
      </c>
      <c r="L2024" s="8">
        <f t="shared" si="446"/>
        <v>40568</v>
      </c>
      <c r="M2024" s="54">
        <f t="shared" si="438"/>
        <v>0</v>
      </c>
      <c r="N2024" s="6">
        <f t="shared" si="439"/>
        <v>0</v>
      </c>
      <c r="O2024" s="6" t="str">
        <f t="shared" si="440"/>
        <v/>
      </c>
      <c r="P2024" s="29"/>
      <c r="Q2024" s="54">
        <f t="shared" si="441"/>
        <v>1</v>
      </c>
      <c r="R2024" s="6">
        <f t="shared" si="442"/>
        <v>-19.682539682539684</v>
      </c>
      <c r="S2024" s="6">
        <f t="shared" si="443"/>
        <v>0.18343107620950275</v>
      </c>
      <c r="T2024" s="29"/>
      <c r="U2024" s="6">
        <f t="shared" si="444"/>
        <v>40568</v>
      </c>
      <c r="V2024" s="55">
        <f t="shared" si="445"/>
        <v>40568</v>
      </c>
      <c r="W2024" s="6">
        <f t="shared" si="447"/>
        <v>0</v>
      </c>
      <c r="X2024" s="6">
        <f t="shared" si="448"/>
        <v>-19.682539682539684</v>
      </c>
      <c r="AA2024">
        <f t="shared" si="435"/>
        <v>0</v>
      </c>
    </row>
    <row r="2025" spans="1:27">
      <c r="A2025" s="67">
        <v>40570</v>
      </c>
      <c r="B2025" s="68">
        <v>105.9657</v>
      </c>
      <c r="C2025" s="46"/>
      <c r="D2025" s="1"/>
      <c r="E2025" s="1"/>
      <c r="F2025" s="1"/>
      <c r="G2025" s="1"/>
      <c r="H2025" s="1"/>
      <c r="I2025" s="1"/>
      <c r="J2025" s="2">
        <f t="shared" si="436"/>
        <v>0</v>
      </c>
      <c r="K2025" s="2">
        <f t="shared" si="437"/>
        <v>0</v>
      </c>
      <c r="L2025" s="8">
        <f t="shared" si="446"/>
        <v>40570</v>
      </c>
      <c r="M2025" s="54">
        <f t="shared" si="438"/>
        <v>0</v>
      </c>
      <c r="N2025" s="6">
        <f t="shared" si="439"/>
        <v>0</v>
      </c>
      <c r="O2025" s="6" t="str">
        <f t="shared" si="440"/>
        <v/>
      </c>
      <c r="P2025" s="29"/>
      <c r="Q2025" s="54">
        <f t="shared" si="441"/>
        <v>1</v>
      </c>
      <c r="R2025" s="6">
        <f t="shared" si="442"/>
        <v>-19.682539682539684</v>
      </c>
      <c r="S2025" s="6">
        <f t="shared" si="443"/>
        <v>0.18574444072506183</v>
      </c>
      <c r="T2025" s="29"/>
      <c r="U2025" s="6">
        <f t="shared" si="444"/>
        <v>40570</v>
      </c>
      <c r="V2025" s="55">
        <f t="shared" si="445"/>
        <v>40570</v>
      </c>
      <c r="W2025" s="6">
        <f t="shared" si="447"/>
        <v>0</v>
      </c>
      <c r="X2025" s="6">
        <f t="shared" si="448"/>
        <v>-19.682539682539684</v>
      </c>
      <c r="AA2025">
        <f t="shared" si="435"/>
        <v>0</v>
      </c>
    </row>
    <row r="2026" spans="1:27">
      <c r="A2026" s="67">
        <v>40571</v>
      </c>
      <c r="B2026" s="68">
        <v>104.5761</v>
      </c>
      <c r="C2026" s="46"/>
      <c r="D2026" s="1"/>
      <c r="E2026" s="1"/>
      <c r="F2026" s="1"/>
      <c r="G2026" s="1"/>
      <c r="H2026" s="1"/>
      <c r="I2026" s="1"/>
      <c r="J2026" s="2">
        <f t="shared" si="436"/>
        <v>0</v>
      </c>
      <c r="K2026" s="2">
        <f t="shared" si="437"/>
        <v>0</v>
      </c>
      <c r="L2026" s="8">
        <f t="shared" si="446"/>
        <v>40571</v>
      </c>
      <c r="M2026" s="54">
        <f t="shared" si="438"/>
        <v>0</v>
      </c>
      <c r="N2026" s="6">
        <f t="shared" si="439"/>
        <v>0</v>
      </c>
      <c r="O2026" s="6" t="str">
        <f t="shared" si="440"/>
        <v/>
      </c>
      <c r="P2026" s="29"/>
      <c r="Q2026" s="54">
        <f t="shared" si="441"/>
        <v>1</v>
      </c>
      <c r="R2026" s="6">
        <f t="shared" si="442"/>
        <v>-19.682539682539684</v>
      </c>
      <c r="S2026" s="6">
        <f t="shared" si="443"/>
        <v>0.18821260003518667</v>
      </c>
      <c r="T2026" s="29"/>
      <c r="U2026" s="6">
        <f t="shared" si="444"/>
        <v>40571</v>
      </c>
      <c r="V2026" s="55">
        <f t="shared" si="445"/>
        <v>40571</v>
      </c>
      <c r="W2026" s="6">
        <f t="shared" si="447"/>
        <v>0</v>
      </c>
      <c r="X2026" s="6">
        <f t="shared" si="448"/>
        <v>-19.682539682539684</v>
      </c>
      <c r="AA2026">
        <f t="shared" si="435"/>
        <v>0</v>
      </c>
    </row>
    <row r="2027" spans="1:27">
      <c r="A2027" s="67">
        <v>40574</v>
      </c>
      <c r="B2027" s="68">
        <v>104.929</v>
      </c>
      <c r="C2027" s="46"/>
      <c r="D2027" s="1"/>
      <c r="E2027" s="1"/>
      <c r="F2027" s="1"/>
      <c r="G2027" s="1"/>
      <c r="H2027" s="1"/>
      <c r="I2027" s="1"/>
      <c r="J2027" s="2">
        <f t="shared" si="436"/>
        <v>1</v>
      </c>
      <c r="K2027" s="2">
        <f t="shared" si="437"/>
        <v>-1000</v>
      </c>
      <c r="L2027" s="8">
        <f t="shared" si="446"/>
        <v>40574</v>
      </c>
      <c r="M2027" s="54">
        <f t="shared" si="438"/>
        <v>1</v>
      </c>
      <c r="N2027" s="6">
        <f t="shared" si="439"/>
        <v>-1000</v>
      </c>
      <c r="O2027" s="6">
        <f t="shared" si="440"/>
        <v>9.5302537906584455</v>
      </c>
      <c r="P2027" s="29"/>
      <c r="Q2027" s="54">
        <f t="shared" si="441"/>
        <v>1</v>
      </c>
      <c r="R2027" s="6">
        <f t="shared" si="442"/>
        <v>-19.682539682539684</v>
      </c>
      <c r="S2027" s="6">
        <f t="shared" si="443"/>
        <v>0.1875795984193091</v>
      </c>
      <c r="T2027" s="29"/>
      <c r="U2027" s="6">
        <f t="shared" si="444"/>
        <v>40574</v>
      </c>
      <c r="V2027" s="55">
        <f t="shared" si="445"/>
        <v>40574</v>
      </c>
      <c r="W2027" s="6">
        <f t="shared" si="447"/>
        <v>-1000</v>
      </c>
      <c r="X2027" s="6">
        <f t="shared" si="448"/>
        <v>-19.682539682539684</v>
      </c>
      <c r="AA2027">
        <f t="shared" si="435"/>
        <v>0</v>
      </c>
    </row>
    <row r="2028" spans="1:27">
      <c r="A2028" s="67">
        <v>40575</v>
      </c>
      <c r="B2028" s="68">
        <v>103.83499999999999</v>
      </c>
      <c r="C2028" s="46"/>
      <c r="D2028" s="1"/>
      <c r="E2028" s="1"/>
      <c r="F2028" s="1"/>
      <c r="G2028" s="1"/>
      <c r="H2028" s="1"/>
      <c r="I2028" s="1"/>
      <c r="J2028" s="2">
        <f t="shared" si="436"/>
        <v>0</v>
      </c>
      <c r="K2028" s="2">
        <f t="shared" si="437"/>
        <v>0</v>
      </c>
      <c r="L2028" s="8">
        <f t="shared" si="446"/>
        <v>40575</v>
      </c>
      <c r="M2028" s="54">
        <f t="shared" si="438"/>
        <v>0</v>
      </c>
      <c r="N2028" s="6">
        <f t="shared" si="439"/>
        <v>0</v>
      </c>
      <c r="O2028" s="6" t="str">
        <f t="shared" si="440"/>
        <v/>
      </c>
      <c r="P2028" s="29"/>
      <c r="Q2028" s="54">
        <f t="shared" si="441"/>
        <v>1</v>
      </c>
      <c r="R2028" s="6">
        <f t="shared" si="442"/>
        <v>-19.682539682539684</v>
      </c>
      <c r="S2028" s="6">
        <f t="shared" si="443"/>
        <v>0.18955592702402546</v>
      </c>
      <c r="T2028" s="29"/>
      <c r="U2028" s="6">
        <f t="shared" si="444"/>
        <v>40575</v>
      </c>
      <c r="V2028" s="55">
        <f t="shared" si="445"/>
        <v>40575</v>
      </c>
      <c r="W2028" s="6">
        <f t="shared" si="447"/>
        <v>0</v>
      </c>
      <c r="X2028" s="6">
        <f t="shared" si="448"/>
        <v>-19.682539682539684</v>
      </c>
      <c r="AA2028">
        <f t="shared" si="435"/>
        <v>0</v>
      </c>
    </row>
    <row r="2029" spans="1:27">
      <c r="A2029" s="67">
        <v>40576</v>
      </c>
      <c r="B2029" s="68">
        <v>103.989</v>
      </c>
      <c r="C2029" s="46"/>
      <c r="D2029" s="1"/>
      <c r="E2029" s="1"/>
      <c r="F2029" s="1"/>
      <c r="G2029" s="1"/>
      <c r="H2029" s="1"/>
      <c r="I2029" s="1"/>
      <c r="J2029" s="2">
        <f t="shared" si="436"/>
        <v>0</v>
      </c>
      <c r="K2029" s="2">
        <f t="shared" si="437"/>
        <v>0</v>
      </c>
      <c r="L2029" s="8">
        <f t="shared" si="446"/>
        <v>40576</v>
      </c>
      <c r="M2029" s="54">
        <f t="shared" si="438"/>
        <v>0</v>
      </c>
      <c r="N2029" s="6">
        <f t="shared" si="439"/>
        <v>0</v>
      </c>
      <c r="O2029" s="6" t="str">
        <f t="shared" si="440"/>
        <v/>
      </c>
      <c r="P2029" s="29"/>
      <c r="Q2029" s="54">
        <f t="shared" si="441"/>
        <v>1</v>
      </c>
      <c r="R2029" s="6">
        <f t="shared" si="442"/>
        <v>-19.682539682539684</v>
      </c>
      <c r="S2029" s="6">
        <f t="shared" si="443"/>
        <v>0.18927520874842227</v>
      </c>
      <c r="T2029" s="29"/>
      <c r="U2029" s="6">
        <f t="shared" si="444"/>
        <v>40576</v>
      </c>
      <c r="V2029" s="55">
        <f t="shared" si="445"/>
        <v>40576</v>
      </c>
      <c r="W2029" s="6">
        <f t="shared" si="447"/>
        <v>0</v>
      </c>
      <c r="X2029" s="6">
        <f t="shared" si="448"/>
        <v>-19.682539682539684</v>
      </c>
      <c r="AA2029">
        <f t="shared" si="435"/>
        <v>0</v>
      </c>
    </row>
    <row r="2030" spans="1:27">
      <c r="A2030" s="67">
        <v>40577</v>
      </c>
      <c r="B2030" s="68">
        <v>105.246</v>
      </c>
      <c r="C2030" s="46"/>
      <c r="D2030" s="1"/>
      <c r="E2030" s="1"/>
      <c r="F2030" s="1"/>
      <c r="G2030" s="1"/>
      <c r="H2030" s="1"/>
      <c r="I2030" s="1"/>
      <c r="J2030" s="2">
        <f t="shared" si="436"/>
        <v>0</v>
      </c>
      <c r="K2030" s="2">
        <f t="shared" si="437"/>
        <v>0</v>
      </c>
      <c r="L2030" s="8">
        <f t="shared" si="446"/>
        <v>40577</v>
      </c>
      <c r="M2030" s="54">
        <f t="shared" si="438"/>
        <v>0</v>
      </c>
      <c r="N2030" s="6">
        <f t="shared" si="439"/>
        <v>0</v>
      </c>
      <c r="O2030" s="6" t="str">
        <f t="shared" si="440"/>
        <v/>
      </c>
      <c r="P2030" s="29"/>
      <c r="Q2030" s="54">
        <f t="shared" si="441"/>
        <v>1</v>
      </c>
      <c r="R2030" s="6">
        <f t="shared" si="442"/>
        <v>-19.682539682539684</v>
      </c>
      <c r="S2030" s="6">
        <f t="shared" si="443"/>
        <v>0.18701461036561659</v>
      </c>
      <c r="T2030" s="29"/>
      <c r="U2030" s="6">
        <f t="shared" si="444"/>
        <v>40577</v>
      </c>
      <c r="V2030" s="55">
        <f t="shared" si="445"/>
        <v>40577</v>
      </c>
      <c r="W2030" s="6">
        <f t="shared" si="447"/>
        <v>0</v>
      </c>
      <c r="X2030" s="6">
        <f t="shared" si="448"/>
        <v>-19.682539682539684</v>
      </c>
      <c r="AA2030">
        <f t="shared" si="435"/>
        <v>0</v>
      </c>
    </row>
    <row r="2031" spans="1:27">
      <c r="A2031" s="67">
        <v>40578</v>
      </c>
      <c r="B2031" s="68">
        <v>104.066</v>
      </c>
      <c r="C2031" s="46"/>
      <c r="D2031" s="1"/>
      <c r="E2031" s="1"/>
      <c r="F2031" s="1"/>
      <c r="G2031" s="1"/>
      <c r="H2031" s="1"/>
      <c r="I2031" s="1"/>
      <c r="J2031" s="2">
        <f t="shared" si="436"/>
        <v>0</v>
      </c>
      <c r="K2031" s="2">
        <f t="shared" si="437"/>
        <v>0</v>
      </c>
      <c r="L2031" s="8">
        <f t="shared" si="446"/>
        <v>40578</v>
      </c>
      <c r="M2031" s="54">
        <f t="shared" si="438"/>
        <v>0</v>
      </c>
      <c r="N2031" s="6">
        <f t="shared" si="439"/>
        <v>0</v>
      </c>
      <c r="O2031" s="6" t="str">
        <f t="shared" si="440"/>
        <v/>
      </c>
      <c r="P2031" s="29"/>
      <c r="Q2031" s="54">
        <f t="shared" si="441"/>
        <v>1</v>
      </c>
      <c r="R2031" s="6">
        <f t="shared" si="442"/>
        <v>-19.682539682539684</v>
      </c>
      <c r="S2031" s="6">
        <f t="shared" si="443"/>
        <v>0.18913516117213772</v>
      </c>
      <c r="T2031" s="29"/>
      <c r="U2031" s="6">
        <f t="shared" si="444"/>
        <v>40578</v>
      </c>
      <c r="V2031" s="55">
        <f t="shared" si="445"/>
        <v>40578</v>
      </c>
      <c r="W2031" s="6">
        <f t="shared" si="447"/>
        <v>0</v>
      </c>
      <c r="X2031" s="6">
        <f t="shared" si="448"/>
        <v>-19.682539682539684</v>
      </c>
      <c r="AA2031">
        <f t="shared" si="435"/>
        <v>0</v>
      </c>
    </row>
    <row r="2032" spans="1:27">
      <c r="A2032" s="67">
        <v>40581</v>
      </c>
      <c r="B2032" s="68">
        <v>103.98</v>
      </c>
      <c r="C2032" s="46"/>
      <c r="D2032" s="1"/>
      <c r="E2032" s="1"/>
      <c r="F2032" s="1"/>
      <c r="G2032" s="1"/>
      <c r="H2032" s="1"/>
      <c r="I2032" s="1"/>
      <c r="J2032" s="2">
        <f t="shared" si="436"/>
        <v>0</v>
      </c>
      <c r="K2032" s="2">
        <f t="shared" si="437"/>
        <v>0</v>
      </c>
      <c r="L2032" s="8">
        <f t="shared" si="446"/>
        <v>40581</v>
      </c>
      <c r="M2032" s="54">
        <f t="shared" si="438"/>
        <v>0</v>
      </c>
      <c r="N2032" s="6">
        <f t="shared" si="439"/>
        <v>0</v>
      </c>
      <c r="O2032" s="6" t="str">
        <f t="shared" si="440"/>
        <v/>
      </c>
      <c r="P2032" s="29"/>
      <c r="Q2032" s="54">
        <f t="shared" si="441"/>
        <v>1</v>
      </c>
      <c r="R2032" s="6">
        <f t="shared" si="442"/>
        <v>-19.682539682539684</v>
      </c>
      <c r="S2032" s="6">
        <f t="shared" si="443"/>
        <v>0.18929159148432087</v>
      </c>
      <c r="T2032" s="29"/>
      <c r="U2032" s="6">
        <f t="shared" si="444"/>
        <v>40581</v>
      </c>
      <c r="V2032" s="55">
        <f t="shared" si="445"/>
        <v>40581</v>
      </c>
      <c r="W2032" s="6">
        <f t="shared" si="447"/>
        <v>0</v>
      </c>
      <c r="X2032" s="6">
        <f t="shared" si="448"/>
        <v>-19.682539682539684</v>
      </c>
      <c r="AA2032">
        <f t="shared" si="435"/>
        <v>0</v>
      </c>
    </row>
    <row r="2033" spans="1:27">
      <c r="A2033" s="67">
        <v>40582</v>
      </c>
      <c r="B2033" s="68">
        <v>102.61499999999999</v>
      </c>
      <c r="C2033" s="46"/>
      <c r="D2033" s="1"/>
      <c r="E2033" s="1"/>
      <c r="F2033" s="1"/>
      <c r="G2033" s="1"/>
      <c r="H2033" s="1"/>
      <c r="I2033" s="1"/>
      <c r="J2033" s="2">
        <f t="shared" si="436"/>
        <v>0</v>
      </c>
      <c r="K2033" s="2">
        <f t="shared" si="437"/>
        <v>0</v>
      </c>
      <c r="L2033" s="8">
        <f t="shared" si="446"/>
        <v>40582</v>
      </c>
      <c r="M2033" s="54">
        <f t="shared" si="438"/>
        <v>0</v>
      </c>
      <c r="N2033" s="6">
        <f t="shared" si="439"/>
        <v>0</v>
      </c>
      <c r="O2033" s="6" t="str">
        <f t="shared" si="440"/>
        <v/>
      </c>
      <c r="P2033" s="29"/>
      <c r="Q2033" s="54">
        <f t="shared" si="441"/>
        <v>1</v>
      </c>
      <c r="R2033" s="6">
        <f t="shared" si="442"/>
        <v>-19.682539682539684</v>
      </c>
      <c r="S2033" s="6">
        <f t="shared" si="443"/>
        <v>0.1918095764024722</v>
      </c>
      <c r="T2033" s="29"/>
      <c r="U2033" s="6">
        <f t="shared" si="444"/>
        <v>40582</v>
      </c>
      <c r="V2033" s="55">
        <f t="shared" si="445"/>
        <v>40582</v>
      </c>
      <c r="W2033" s="6">
        <f t="shared" si="447"/>
        <v>0</v>
      </c>
      <c r="X2033" s="6">
        <f t="shared" si="448"/>
        <v>-19.682539682539684</v>
      </c>
      <c r="AA2033">
        <f t="shared" si="435"/>
        <v>0</v>
      </c>
    </row>
    <row r="2034" spans="1:27">
      <c r="A2034" s="67">
        <v>40583</v>
      </c>
      <c r="B2034" s="68">
        <v>101.40300000000001</v>
      </c>
      <c r="C2034" s="46"/>
      <c r="D2034" s="1"/>
      <c r="E2034" s="1"/>
      <c r="F2034" s="1"/>
      <c r="G2034" s="1"/>
      <c r="H2034" s="1"/>
      <c r="I2034" s="1"/>
      <c r="J2034" s="2">
        <f t="shared" si="436"/>
        <v>0</v>
      </c>
      <c r="K2034" s="2">
        <f t="shared" si="437"/>
        <v>0</v>
      </c>
      <c r="L2034" s="8">
        <f t="shared" si="446"/>
        <v>40583</v>
      </c>
      <c r="M2034" s="54">
        <f t="shared" si="438"/>
        <v>0</v>
      </c>
      <c r="N2034" s="6">
        <f t="shared" si="439"/>
        <v>0</v>
      </c>
      <c r="O2034" s="6" t="str">
        <f t="shared" si="440"/>
        <v/>
      </c>
      <c r="P2034" s="29"/>
      <c r="Q2034" s="54">
        <f t="shared" si="441"/>
        <v>1</v>
      </c>
      <c r="R2034" s="6">
        <f t="shared" si="442"/>
        <v>-19.682539682539684</v>
      </c>
      <c r="S2034" s="6">
        <f t="shared" si="443"/>
        <v>0.19410214374860391</v>
      </c>
      <c r="T2034" s="29"/>
      <c r="U2034" s="6">
        <f t="shared" si="444"/>
        <v>40583</v>
      </c>
      <c r="V2034" s="55">
        <f t="shared" si="445"/>
        <v>40583</v>
      </c>
      <c r="W2034" s="6">
        <f t="shared" si="447"/>
        <v>0</v>
      </c>
      <c r="X2034" s="6">
        <f t="shared" si="448"/>
        <v>-19.682539682539684</v>
      </c>
      <c r="AA2034">
        <f t="shared" si="435"/>
        <v>0</v>
      </c>
    </row>
    <row r="2035" spans="1:27">
      <c r="A2035" s="67">
        <v>40584</v>
      </c>
      <c r="B2035" s="68">
        <v>100.843</v>
      </c>
      <c r="C2035" s="46"/>
      <c r="D2035" s="1"/>
      <c r="E2035" s="1"/>
      <c r="F2035" s="1"/>
      <c r="G2035" s="1"/>
      <c r="H2035" s="1"/>
      <c r="I2035" s="1"/>
      <c r="J2035" s="2">
        <f t="shared" si="436"/>
        <v>0</v>
      </c>
      <c r="K2035" s="2">
        <f t="shared" si="437"/>
        <v>0</v>
      </c>
      <c r="L2035" s="8">
        <f t="shared" si="446"/>
        <v>40584</v>
      </c>
      <c r="M2035" s="54">
        <f t="shared" si="438"/>
        <v>0</v>
      </c>
      <c r="N2035" s="6">
        <f t="shared" si="439"/>
        <v>0</v>
      </c>
      <c r="O2035" s="6" t="str">
        <f t="shared" si="440"/>
        <v/>
      </c>
      <c r="P2035" s="29"/>
      <c r="Q2035" s="54">
        <f t="shared" si="441"/>
        <v>1</v>
      </c>
      <c r="R2035" s="6">
        <f t="shared" si="442"/>
        <v>-19.682539682539684</v>
      </c>
      <c r="S2035" s="6">
        <f t="shared" si="443"/>
        <v>0.19518002917941438</v>
      </c>
      <c r="T2035" s="29"/>
      <c r="U2035" s="6">
        <f t="shared" si="444"/>
        <v>40584</v>
      </c>
      <c r="V2035" s="55">
        <f t="shared" si="445"/>
        <v>40584</v>
      </c>
      <c r="W2035" s="6">
        <f t="shared" si="447"/>
        <v>0</v>
      </c>
      <c r="X2035" s="6">
        <f t="shared" si="448"/>
        <v>-19.682539682539684</v>
      </c>
      <c r="AA2035">
        <f t="shared" si="435"/>
        <v>0</v>
      </c>
    </row>
    <row r="2036" spans="1:27">
      <c r="A2036" s="67">
        <v>40585</v>
      </c>
      <c r="B2036" s="68">
        <v>102.304</v>
      </c>
      <c r="C2036" s="46"/>
      <c r="D2036" s="1"/>
      <c r="E2036" s="1"/>
      <c r="F2036" s="1"/>
      <c r="G2036" s="1"/>
      <c r="H2036" s="1"/>
      <c r="I2036" s="1"/>
      <c r="J2036" s="2">
        <f t="shared" si="436"/>
        <v>0</v>
      </c>
      <c r="K2036" s="2">
        <f t="shared" si="437"/>
        <v>0</v>
      </c>
      <c r="L2036" s="8">
        <f t="shared" si="446"/>
        <v>40585</v>
      </c>
      <c r="M2036" s="54">
        <f t="shared" si="438"/>
        <v>0</v>
      </c>
      <c r="N2036" s="6">
        <f t="shared" si="439"/>
        <v>0</v>
      </c>
      <c r="O2036" s="6" t="str">
        <f t="shared" si="440"/>
        <v/>
      </c>
      <c r="P2036" s="29"/>
      <c r="Q2036" s="54">
        <f t="shared" si="441"/>
        <v>1</v>
      </c>
      <c r="R2036" s="6">
        <f t="shared" si="442"/>
        <v>-19.682539682539684</v>
      </c>
      <c r="S2036" s="6">
        <f t="shared" si="443"/>
        <v>0.19239266971515956</v>
      </c>
      <c r="T2036" s="29"/>
      <c r="U2036" s="6">
        <f t="shared" si="444"/>
        <v>40585</v>
      </c>
      <c r="V2036" s="55">
        <f t="shared" si="445"/>
        <v>40585</v>
      </c>
      <c r="W2036" s="6">
        <f t="shared" si="447"/>
        <v>0</v>
      </c>
      <c r="X2036" s="6">
        <f t="shared" si="448"/>
        <v>-19.682539682539684</v>
      </c>
      <c r="AA2036">
        <f t="shared" si="435"/>
        <v>0</v>
      </c>
    </row>
    <row r="2037" spans="1:27">
      <c r="A2037" s="67">
        <v>40588</v>
      </c>
      <c r="B2037" s="68">
        <v>104.684</v>
      </c>
      <c r="C2037" s="46"/>
      <c r="D2037" s="1"/>
      <c r="E2037" s="1"/>
      <c r="F2037" s="1"/>
      <c r="G2037" s="1"/>
      <c r="H2037" s="1"/>
      <c r="I2037" s="1"/>
      <c r="J2037" s="2">
        <f t="shared" si="436"/>
        <v>0</v>
      </c>
      <c r="K2037" s="2">
        <f t="shared" si="437"/>
        <v>0</v>
      </c>
      <c r="L2037" s="8">
        <f t="shared" si="446"/>
        <v>40588</v>
      </c>
      <c r="M2037" s="54">
        <f t="shared" si="438"/>
        <v>0</v>
      </c>
      <c r="N2037" s="6">
        <f t="shared" si="439"/>
        <v>0</v>
      </c>
      <c r="O2037" s="6" t="str">
        <f t="shared" si="440"/>
        <v/>
      </c>
      <c r="P2037" s="29"/>
      <c r="Q2037" s="54">
        <f t="shared" si="441"/>
        <v>1</v>
      </c>
      <c r="R2037" s="6">
        <f t="shared" si="442"/>
        <v>-19.682539682539684</v>
      </c>
      <c r="S2037" s="6">
        <f t="shared" si="443"/>
        <v>0.18801860535076692</v>
      </c>
      <c r="T2037" s="29"/>
      <c r="U2037" s="6">
        <f t="shared" si="444"/>
        <v>40588</v>
      </c>
      <c r="V2037" s="55">
        <f t="shared" si="445"/>
        <v>40588</v>
      </c>
      <c r="W2037" s="6">
        <f t="shared" si="447"/>
        <v>0</v>
      </c>
      <c r="X2037" s="6">
        <f t="shared" si="448"/>
        <v>-19.682539682539684</v>
      </c>
      <c r="AA2037">
        <f t="shared" si="435"/>
        <v>0</v>
      </c>
    </row>
    <row r="2038" spans="1:27">
      <c r="A2038" s="67">
        <v>40589</v>
      </c>
      <c r="B2038" s="68">
        <v>104.916</v>
      </c>
      <c r="C2038" s="46"/>
      <c r="D2038" s="1"/>
      <c r="E2038" s="1"/>
      <c r="F2038" s="1"/>
      <c r="G2038" s="1"/>
      <c r="H2038" s="1"/>
      <c r="I2038" s="1"/>
      <c r="J2038" s="2">
        <f t="shared" si="436"/>
        <v>0</v>
      </c>
      <c r="K2038" s="2">
        <f t="shared" si="437"/>
        <v>0</v>
      </c>
      <c r="L2038" s="8">
        <f t="shared" si="446"/>
        <v>40589</v>
      </c>
      <c r="M2038" s="54">
        <f t="shared" si="438"/>
        <v>0</v>
      </c>
      <c r="N2038" s="6">
        <f t="shared" si="439"/>
        <v>0</v>
      </c>
      <c r="O2038" s="6" t="str">
        <f t="shared" si="440"/>
        <v/>
      </c>
      <c r="P2038" s="29"/>
      <c r="Q2038" s="54">
        <f t="shared" si="441"/>
        <v>1</v>
      </c>
      <c r="R2038" s="6">
        <f t="shared" si="442"/>
        <v>-19.682539682539684</v>
      </c>
      <c r="S2038" s="6">
        <f t="shared" si="443"/>
        <v>0.18760284115425374</v>
      </c>
      <c r="T2038" s="29"/>
      <c r="U2038" s="6">
        <f t="shared" si="444"/>
        <v>40589</v>
      </c>
      <c r="V2038" s="55">
        <f t="shared" si="445"/>
        <v>40589</v>
      </c>
      <c r="W2038" s="6">
        <f t="shared" si="447"/>
        <v>0</v>
      </c>
      <c r="X2038" s="6">
        <f t="shared" si="448"/>
        <v>-19.682539682539684</v>
      </c>
      <c r="AA2038">
        <f t="shared" si="435"/>
        <v>0</v>
      </c>
    </row>
    <row r="2039" spans="1:27">
      <c r="A2039" s="67">
        <v>40590</v>
      </c>
      <c r="B2039" s="68">
        <v>105.358</v>
      </c>
      <c r="C2039" s="46"/>
      <c r="D2039" s="1"/>
      <c r="E2039" s="1"/>
      <c r="F2039" s="1"/>
      <c r="G2039" s="1"/>
      <c r="H2039" s="1"/>
      <c r="I2039" s="1"/>
      <c r="J2039" s="2">
        <f t="shared" si="436"/>
        <v>0</v>
      </c>
      <c r="K2039" s="2">
        <f t="shared" si="437"/>
        <v>0</v>
      </c>
      <c r="L2039" s="8">
        <f t="shared" si="446"/>
        <v>40590</v>
      </c>
      <c r="M2039" s="54">
        <f t="shared" si="438"/>
        <v>0</v>
      </c>
      <c r="N2039" s="6">
        <f t="shared" si="439"/>
        <v>0</v>
      </c>
      <c r="O2039" s="6" t="str">
        <f t="shared" si="440"/>
        <v/>
      </c>
      <c r="P2039" s="29"/>
      <c r="Q2039" s="54">
        <f t="shared" si="441"/>
        <v>1</v>
      </c>
      <c r="R2039" s="6">
        <f t="shared" si="442"/>
        <v>-19.682539682539684</v>
      </c>
      <c r="S2039" s="6">
        <f t="shared" si="443"/>
        <v>0.18681580594297237</v>
      </c>
      <c r="T2039" s="29"/>
      <c r="U2039" s="6">
        <f t="shared" si="444"/>
        <v>40590</v>
      </c>
      <c r="V2039" s="55">
        <f t="shared" si="445"/>
        <v>40590</v>
      </c>
      <c r="W2039" s="6">
        <f t="shared" si="447"/>
        <v>0</v>
      </c>
      <c r="X2039" s="6">
        <f t="shared" si="448"/>
        <v>-19.682539682539684</v>
      </c>
      <c r="AA2039">
        <f t="shared" si="435"/>
        <v>0</v>
      </c>
    </row>
    <row r="2040" spans="1:27">
      <c r="A2040" s="67">
        <v>40591</v>
      </c>
      <c r="B2040" s="68">
        <v>106.21</v>
      </c>
      <c r="C2040" s="46"/>
      <c r="D2040" s="1"/>
      <c r="E2040" s="1"/>
      <c r="F2040" s="1"/>
      <c r="G2040" s="1"/>
      <c r="H2040" s="1"/>
      <c r="I2040" s="1"/>
      <c r="J2040" s="2">
        <f t="shared" si="436"/>
        <v>0</v>
      </c>
      <c r="K2040" s="2">
        <f t="shared" si="437"/>
        <v>0</v>
      </c>
      <c r="L2040" s="8">
        <f t="shared" si="446"/>
        <v>40591</v>
      </c>
      <c r="M2040" s="54">
        <f t="shared" si="438"/>
        <v>0</v>
      </c>
      <c r="N2040" s="6">
        <f t="shared" si="439"/>
        <v>0</v>
      </c>
      <c r="O2040" s="6" t="str">
        <f t="shared" si="440"/>
        <v/>
      </c>
      <c r="P2040" s="29"/>
      <c r="Q2040" s="54">
        <f t="shared" si="441"/>
        <v>1</v>
      </c>
      <c r="R2040" s="6">
        <f t="shared" si="442"/>
        <v>-19.682539682539684</v>
      </c>
      <c r="S2040" s="6">
        <f t="shared" si="443"/>
        <v>0.1853171987810911</v>
      </c>
      <c r="T2040" s="29"/>
      <c r="U2040" s="6">
        <f t="shared" si="444"/>
        <v>40591</v>
      </c>
      <c r="V2040" s="55">
        <f t="shared" si="445"/>
        <v>40591</v>
      </c>
      <c r="W2040" s="6">
        <f t="shared" si="447"/>
        <v>0</v>
      </c>
      <c r="X2040" s="6">
        <f t="shared" si="448"/>
        <v>-19.682539682539684</v>
      </c>
      <c r="AA2040">
        <f t="shared" si="435"/>
        <v>0</v>
      </c>
    </row>
    <row r="2041" spans="1:27">
      <c r="A2041" s="67">
        <v>40592</v>
      </c>
      <c r="B2041" s="68">
        <v>104.99299999999999</v>
      </c>
      <c r="C2041" s="46"/>
      <c r="D2041" s="1"/>
      <c r="E2041" s="1"/>
      <c r="F2041" s="1"/>
      <c r="G2041" s="1"/>
      <c r="H2041" s="1"/>
      <c r="I2041" s="1"/>
      <c r="J2041" s="2">
        <f t="shared" si="436"/>
        <v>0</v>
      </c>
      <c r="K2041" s="2">
        <f t="shared" si="437"/>
        <v>0</v>
      </c>
      <c r="L2041" s="8">
        <f t="shared" si="446"/>
        <v>40592</v>
      </c>
      <c r="M2041" s="54">
        <f t="shared" si="438"/>
        <v>0</v>
      </c>
      <c r="N2041" s="6">
        <f t="shared" si="439"/>
        <v>0</v>
      </c>
      <c r="O2041" s="6" t="str">
        <f t="shared" si="440"/>
        <v/>
      </c>
      <c r="P2041" s="29"/>
      <c r="Q2041" s="54">
        <f t="shared" si="441"/>
        <v>1</v>
      </c>
      <c r="R2041" s="6">
        <f t="shared" si="442"/>
        <v>-19.682539682539684</v>
      </c>
      <c r="S2041" s="6">
        <f t="shared" si="443"/>
        <v>0.18746525656510132</v>
      </c>
      <c r="T2041" s="29"/>
      <c r="U2041" s="6">
        <f t="shared" si="444"/>
        <v>40592</v>
      </c>
      <c r="V2041" s="55">
        <f t="shared" si="445"/>
        <v>40592</v>
      </c>
      <c r="W2041" s="6">
        <f t="shared" si="447"/>
        <v>0</v>
      </c>
      <c r="X2041" s="6">
        <f t="shared" si="448"/>
        <v>-19.682539682539684</v>
      </c>
      <c r="AA2041">
        <f t="shared" si="435"/>
        <v>0</v>
      </c>
    </row>
    <row r="2042" spans="1:27">
      <c r="A2042" s="67">
        <v>40595</v>
      </c>
      <c r="B2042" s="68">
        <v>105.571</v>
      </c>
      <c r="C2042" s="46"/>
      <c r="D2042" s="1"/>
      <c r="E2042" s="1"/>
      <c r="F2042" s="1"/>
      <c r="G2042" s="1"/>
      <c r="H2042" s="1"/>
      <c r="I2042" s="1"/>
      <c r="J2042" s="2">
        <f t="shared" si="436"/>
        <v>0</v>
      </c>
      <c r="K2042" s="2">
        <f t="shared" si="437"/>
        <v>0</v>
      </c>
      <c r="L2042" s="8">
        <f t="shared" si="446"/>
        <v>40595</v>
      </c>
      <c r="M2042" s="54">
        <f t="shared" si="438"/>
        <v>0</v>
      </c>
      <c r="N2042" s="6">
        <f t="shared" si="439"/>
        <v>0</v>
      </c>
      <c r="O2042" s="6" t="str">
        <f t="shared" si="440"/>
        <v/>
      </c>
      <c r="P2042" s="29"/>
      <c r="Q2042" s="54">
        <f t="shared" si="441"/>
        <v>1</v>
      </c>
      <c r="R2042" s="6">
        <f t="shared" si="442"/>
        <v>-19.682539682539684</v>
      </c>
      <c r="S2042" s="6">
        <f t="shared" si="443"/>
        <v>0.18643888646067275</v>
      </c>
      <c r="T2042" s="29"/>
      <c r="U2042" s="6">
        <f t="shared" si="444"/>
        <v>40595</v>
      </c>
      <c r="V2042" s="55">
        <f t="shared" si="445"/>
        <v>40595</v>
      </c>
      <c r="W2042" s="6">
        <f t="shared" si="447"/>
        <v>0</v>
      </c>
      <c r="X2042" s="6">
        <f t="shared" si="448"/>
        <v>-19.682539682539684</v>
      </c>
      <c r="AA2042">
        <f t="shared" si="435"/>
        <v>0</v>
      </c>
    </row>
    <row r="2043" spans="1:27">
      <c r="A2043" s="67">
        <v>40596</v>
      </c>
      <c r="B2043" s="68">
        <v>104.70699999999999</v>
      </c>
      <c r="C2043" s="46"/>
      <c r="D2043" s="1"/>
      <c r="E2043" s="1"/>
      <c r="F2043" s="1"/>
      <c r="G2043" s="1"/>
      <c r="H2043" s="1"/>
      <c r="I2043" s="1"/>
      <c r="J2043" s="2">
        <f t="shared" si="436"/>
        <v>0</v>
      </c>
      <c r="K2043" s="2">
        <f t="shared" si="437"/>
        <v>0</v>
      </c>
      <c r="L2043" s="8">
        <f t="shared" si="446"/>
        <v>40596</v>
      </c>
      <c r="M2043" s="54">
        <f t="shared" si="438"/>
        <v>0</v>
      </c>
      <c r="N2043" s="6">
        <f t="shared" si="439"/>
        <v>0</v>
      </c>
      <c r="O2043" s="6" t="str">
        <f t="shared" si="440"/>
        <v/>
      </c>
      <c r="P2043" s="29"/>
      <c r="Q2043" s="54">
        <f t="shared" si="441"/>
        <v>1</v>
      </c>
      <c r="R2043" s="6">
        <f t="shared" si="442"/>
        <v>-19.682539682539684</v>
      </c>
      <c r="S2043" s="6">
        <f t="shared" si="443"/>
        <v>0.18797730507549337</v>
      </c>
      <c r="T2043" s="29"/>
      <c r="U2043" s="6">
        <f t="shared" si="444"/>
        <v>40596</v>
      </c>
      <c r="V2043" s="55">
        <f t="shared" si="445"/>
        <v>40596</v>
      </c>
      <c r="W2043" s="6">
        <f t="shared" si="447"/>
        <v>0</v>
      </c>
      <c r="X2043" s="6">
        <f t="shared" si="448"/>
        <v>-19.682539682539684</v>
      </c>
      <c r="AA2043">
        <f t="shared" si="435"/>
        <v>0</v>
      </c>
    </row>
    <row r="2044" spans="1:27">
      <c r="A2044" s="67">
        <v>40597</v>
      </c>
      <c r="B2044" s="68">
        <v>104.22</v>
      </c>
      <c r="C2044" s="46"/>
      <c r="D2044" s="1"/>
      <c r="E2044" s="1"/>
      <c r="F2044" s="1"/>
      <c r="G2044" s="1"/>
      <c r="H2044" s="1"/>
      <c r="I2044" s="1"/>
      <c r="J2044" s="2">
        <f t="shared" si="436"/>
        <v>0</v>
      </c>
      <c r="K2044" s="2">
        <f t="shared" si="437"/>
        <v>0</v>
      </c>
      <c r="L2044" s="8">
        <f t="shared" si="446"/>
        <v>40597</v>
      </c>
      <c r="M2044" s="54">
        <f t="shared" si="438"/>
        <v>0</v>
      </c>
      <c r="N2044" s="6">
        <f t="shared" si="439"/>
        <v>0</v>
      </c>
      <c r="O2044" s="6" t="str">
        <f t="shared" si="440"/>
        <v/>
      </c>
      <c r="P2044" s="29"/>
      <c r="Q2044" s="54">
        <f t="shared" si="441"/>
        <v>1</v>
      </c>
      <c r="R2044" s="6">
        <f t="shared" si="442"/>
        <v>-19.682539682539684</v>
      </c>
      <c r="S2044" s="6">
        <f t="shared" si="443"/>
        <v>0.18885568684071852</v>
      </c>
      <c r="T2044" s="29"/>
      <c r="U2044" s="6">
        <f t="shared" si="444"/>
        <v>40597</v>
      </c>
      <c r="V2044" s="55">
        <f t="shared" si="445"/>
        <v>40597</v>
      </c>
      <c r="W2044" s="6">
        <f t="shared" si="447"/>
        <v>0</v>
      </c>
      <c r="X2044" s="6">
        <f t="shared" si="448"/>
        <v>-19.682539682539684</v>
      </c>
      <c r="AA2044">
        <f t="shared" si="435"/>
        <v>0</v>
      </c>
    </row>
    <row r="2045" spans="1:27">
      <c r="A2045" s="67">
        <v>40598</v>
      </c>
      <c r="B2045" s="68">
        <v>101.973</v>
      </c>
      <c r="C2045" s="46"/>
      <c r="D2045" s="1"/>
      <c r="E2045" s="1"/>
      <c r="F2045" s="1"/>
      <c r="G2045" s="1"/>
      <c r="H2045" s="1"/>
      <c r="I2045" s="1"/>
      <c r="J2045" s="2">
        <f t="shared" si="436"/>
        <v>0</v>
      </c>
      <c r="K2045" s="2">
        <f t="shared" si="437"/>
        <v>0</v>
      </c>
      <c r="L2045" s="8">
        <f t="shared" si="446"/>
        <v>40598</v>
      </c>
      <c r="M2045" s="54">
        <f t="shared" si="438"/>
        <v>0</v>
      </c>
      <c r="N2045" s="6">
        <f t="shared" si="439"/>
        <v>0</v>
      </c>
      <c r="O2045" s="6" t="str">
        <f t="shared" si="440"/>
        <v/>
      </c>
      <c r="P2045" s="29"/>
      <c r="Q2045" s="54">
        <f t="shared" si="441"/>
        <v>1</v>
      </c>
      <c r="R2045" s="6">
        <f t="shared" si="442"/>
        <v>-19.682539682539684</v>
      </c>
      <c r="S2045" s="6">
        <f t="shared" si="443"/>
        <v>0.19301716809880737</v>
      </c>
      <c r="T2045" s="29"/>
      <c r="U2045" s="6">
        <f t="shared" si="444"/>
        <v>40598</v>
      </c>
      <c r="V2045" s="55">
        <f t="shared" si="445"/>
        <v>40598</v>
      </c>
      <c r="W2045" s="6">
        <f t="shared" si="447"/>
        <v>0</v>
      </c>
      <c r="X2045" s="6">
        <f t="shared" si="448"/>
        <v>-19.682539682539684</v>
      </c>
      <c r="AA2045">
        <f t="shared" si="435"/>
        <v>0</v>
      </c>
    </row>
    <row r="2046" spans="1:27">
      <c r="A2046" s="67">
        <v>40599</v>
      </c>
      <c r="B2046" s="68">
        <v>102.03100000000001</v>
      </c>
      <c r="C2046" s="46"/>
      <c r="D2046" s="1"/>
      <c r="E2046" s="1"/>
      <c r="F2046" s="1"/>
      <c r="G2046" s="1"/>
      <c r="H2046" s="1"/>
      <c r="I2046" s="1"/>
      <c r="J2046" s="2">
        <f t="shared" si="436"/>
        <v>0</v>
      </c>
      <c r="K2046" s="2">
        <f t="shared" si="437"/>
        <v>0</v>
      </c>
      <c r="L2046" s="8">
        <f t="shared" si="446"/>
        <v>40599</v>
      </c>
      <c r="M2046" s="54">
        <f t="shared" si="438"/>
        <v>0</v>
      </c>
      <c r="N2046" s="6">
        <f t="shared" si="439"/>
        <v>0</v>
      </c>
      <c r="O2046" s="6" t="str">
        <f t="shared" si="440"/>
        <v/>
      </c>
      <c r="P2046" s="29"/>
      <c r="Q2046" s="54">
        <f t="shared" si="441"/>
        <v>1</v>
      </c>
      <c r="R2046" s="6">
        <f t="shared" si="442"/>
        <v>-19.682539682539684</v>
      </c>
      <c r="S2046" s="6">
        <f t="shared" si="443"/>
        <v>0.19290744658525039</v>
      </c>
      <c r="T2046" s="29"/>
      <c r="U2046" s="6">
        <f t="shared" si="444"/>
        <v>40599</v>
      </c>
      <c r="V2046" s="55">
        <f t="shared" si="445"/>
        <v>40599</v>
      </c>
      <c r="W2046" s="6">
        <f t="shared" si="447"/>
        <v>0</v>
      </c>
      <c r="X2046" s="6">
        <f t="shared" si="448"/>
        <v>-19.682539682539684</v>
      </c>
      <c r="AA2046">
        <f t="shared" ref="AA2046:AA2109" si="449">IF(Q2047=0,IF(Q2046=1,L2046,0),0)</f>
        <v>0</v>
      </c>
    </row>
    <row r="2047" spans="1:27">
      <c r="A2047" s="67">
        <v>40602</v>
      </c>
      <c r="B2047" s="68">
        <v>102.476</v>
      </c>
      <c r="C2047" s="46"/>
      <c r="D2047" s="1"/>
      <c r="E2047" s="1"/>
      <c r="F2047" s="1"/>
      <c r="G2047" s="1"/>
      <c r="H2047" s="1"/>
      <c r="I2047" s="1"/>
      <c r="J2047" s="2">
        <f t="shared" si="436"/>
        <v>0</v>
      </c>
      <c r="K2047" s="2">
        <f t="shared" si="437"/>
        <v>0</v>
      </c>
      <c r="L2047" s="8">
        <f t="shared" si="446"/>
        <v>40602</v>
      </c>
      <c r="M2047" s="54">
        <f t="shared" si="438"/>
        <v>0</v>
      </c>
      <c r="N2047" s="6">
        <f t="shared" si="439"/>
        <v>0</v>
      </c>
      <c r="O2047" s="6" t="str">
        <f t="shared" si="440"/>
        <v/>
      </c>
      <c r="P2047" s="29"/>
      <c r="Q2047" s="54">
        <f t="shared" si="441"/>
        <v>1</v>
      </c>
      <c r="R2047" s="6">
        <f t="shared" si="442"/>
        <v>-19.682539682539684</v>
      </c>
      <c r="S2047" s="6">
        <f t="shared" si="443"/>
        <v>0.19206974981985717</v>
      </c>
      <c r="T2047" s="29"/>
      <c r="U2047" s="6">
        <f t="shared" si="444"/>
        <v>40602</v>
      </c>
      <c r="V2047" s="55">
        <f t="shared" si="445"/>
        <v>40602</v>
      </c>
      <c r="W2047" s="6">
        <f t="shared" si="447"/>
        <v>0</v>
      </c>
      <c r="X2047" s="6">
        <f t="shared" si="448"/>
        <v>-19.682539682539684</v>
      </c>
      <c r="AA2047">
        <f t="shared" si="449"/>
        <v>0</v>
      </c>
    </row>
    <row r="2048" spans="1:27">
      <c r="A2048" s="67">
        <v>40603</v>
      </c>
      <c r="B2048" s="68">
        <v>104.96599999999999</v>
      </c>
      <c r="C2048" s="46"/>
      <c r="D2048" s="1"/>
      <c r="E2048" s="1"/>
      <c r="F2048" s="1"/>
      <c r="G2048" s="1"/>
      <c r="H2048" s="1"/>
      <c r="I2048" s="1"/>
      <c r="J2048" s="2">
        <f t="shared" si="436"/>
        <v>0</v>
      </c>
      <c r="K2048" s="2">
        <f t="shared" si="437"/>
        <v>0</v>
      </c>
      <c r="L2048" s="8">
        <f t="shared" si="446"/>
        <v>40603</v>
      </c>
      <c r="M2048" s="54">
        <f t="shared" si="438"/>
        <v>0</v>
      </c>
      <c r="N2048" s="6">
        <f t="shared" si="439"/>
        <v>0</v>
      </c>
      <c r="O2048" s="6" t="str">
        <f t="shared" si="440"/>
        <v/>
      </c>
      <c r="P2048" s="29"/>
      <c r="Q2048" s="54">
        <f t="shared" si="441"/>
        <v>1</v>
      </c>
      <c r="R2048" s="6">
        <f t="shared" si="442"/>
        <v>-19.682539682539684</v>
      </c>
      <c r="S2048" s="6">
        <f t="shared" si="443"/>
        <v>0.18751347753119757</v>
      </c>
      <c r="T2048" s="29"/>
      <c r="U2048" s="6">
        <f t="shared" si="444"/>
        <v>40603</v>
      </c>
      <c r="V2048" s="55">
        <f t="shared" si="445"/>
        <v>40603</v>
      </c>
      <c r="W2048" s="6">
        <f t="shared" si="447"/>
        <v>0</v>
      </c>
      <c r="X2048" s="6">
        <f t="shared" si="448"/>
        <v>-19.682539682539684</v>
      </c>
      <c r="AA2048">
        <f t="shared" si="449"/>
        <v>0</v>
      </c>
    </row>
    <row r="2049" spans="1:27">
      <c r="A2049" s="67">
        <v>40605</v>
      </c>
      <c r="B2049" s="68">
        <v>104.57299999999999</v>
      </c>
      <c r="C2049" s="46"/>
      <c r="D2049" s="1"/>
      <c r="E2049" s="1"/>
      <c r="F2049" s="1"/>
      <c r="G2049" s="1"/>
      <c r="H2049" s="1"/>
      <c r="I2049" s="1"/>
      <c r="J2049" s="2">
        <f t="shared" si="436"/>
        <v>0</v>
      </c>
      <c r="K2049" s="2">
        <f t="shared" si="437"/>
        <v>0</v>
      </c>
      <c r="L2049" s="8">
        <f t="shared" si="446"/>
        <v>40605</v>
      </c>
      <c r="M2049" s="54">
        <f t="shared" si="438"/>
        <v>0</v>
      </c>
      <c r="N2049" s="6">
        <f t="shared" si="439"/>
        <v>0</v>
      </c>
      <c r="O2049" s="6" t="str">
        <f t="shared" si="440"/>
        <v/>
      </c>
      <c r="P2049" s="29"/>
      <c r="Q2049" s="54">
        <f t="shared" si="441"/>
        <v>1</v>
      </c>
      <c r="R2049" s="6">
        <f t="shared" si="442"/>
        <v>-19.682539682539684</v>
      </c>
      <c r="S2049" s="6">
        <f t="shared" si="443"/>
        <v>0.1882181794778737</v>
      </c>
      <c r="T2049" s="29"/>
      <c r="U2049" s="6">
        <f t="shared" si="444"/>
        <v>40605</v>
      </c>
      <c r="V2049" s="55">
        <f t="shared" si="445"/>
        <v>40605</v>
      </c>
      <c r="W2049" s="6">
        <f t="shared" si="447"/>
        <v>0</v>
      </c>
      <c r="X2049" s="6">
        <f t="shared" si="448"/>
        <v>-19.682539682539684</v>
      </c>
      <c r="AA2049">
        <f t="shared" si="449"/>
        <v>0</v>
      </c>
    </row>
    <row r="2050" spans="1:27">
      <c r="A2050" s="67">
        <v>40606</v>
      </c>
      <c r="B2050" s="68">
        <v>104.69499999999999</v>
      </c>
      <c r="C2050" s="46"/>
      <c r="D2050" s="1"/>
      <c r="E2050" s="1"/>
      <c r="F2050" s="1"/>
      <c r="G2050" s="1"/>
      <c r="H2050" s="1"/>
      <c r="I2050" s="1"/>
      <c r="J2050" s="2">
        <f t="shared" si="436"/>
        <v>0</v>
      </c>
      <c r="K2050" s="2">
        <f t="shared" si="437"/>
        <v>0</v>
      </c>
      <c r="L2050" s="8">
        <f t="shared" si="446"/>
        <v>40606</v>
      </c>
      <c r="M2050" s="54">
        <f t="shared" si="438"/>
        <v>0</v>
      </c>
      <c r="N2050" s="6">
        <f t="shared" si="439"/>
        <v>0</v>
      </c>
      <c r="O2050" s="6" t="str">
        <f t="shared" si="440"/>
        <v/>
      </c>
      <c r="P2050" s="29"/>
      <c r="Q2050" s="54">
        <f t="shared" si="441"/>
        <v>1</v>
      </c>
      <c r="R2050" s="6">
        <f t="shared" si="442"/>
        <v>-19.682539682539684</v>
      </c>
      <c r="S2050" s="6">
        <f t="shared" si="443"/>
        <v>0.18799885078121864</v>
      </c>
      <c r="T2050" s="29"/>
      <c r="U2050" s="6">
        <f t="shared" si="444"/>
        <v>40606</v>
      </c>
      <c r="V2050" s="55">
        <f t="shared" si="445"/>
        <v>40606</v>
      </c>
      <c r="W2050" s="6">
        <f t="shared" si="447"/>
        <v>0</v>
      </c>
      <c r="X2050" s="6">
        <f t="shared" si="448"/>
        <v>-19.682539682539684</v>
      </c>
      <c r="AA2050">
        <f t="shared" si="449"/>
        <v>0</v>
      </c>
    </row>
    <row r="2051" spans="1:27">
      <c r="A2051" s="67">
        <v>40609</v>
      </c>
      <c r="B2051" s="68">
        <v>103.691</v>
      </c>
      <c r="C2051" s="46"/>
      <c r="D2051" s="1"/>
      <c r="E2051" s="1"/>
      <c r="F2051" s="1"/>
      <c r="G2051" s="1"/>
      <c r="H2051" s="1"/>
      <c r="I2051" s="1"/>
      <c r="J2051" s="2">
        <f t="shared" si="436"/>
        <v>0</v>
      </c>
      <c r="K2051" s="2">
        <f t="shared" si="437"/>
        <v>0</v>
      </c>
      <c r="L2051" s="8">
        <f t="shared" si="446"/>
        <v>40609</v>
      </c>
      <c r="M2051" s="54">
        <f t="shared" si="438"/>
        <v>0</v>
      </c>
      <c r="N2051" s="6">
        <f t="shared" si="439"/>
        <v>0</v>
      </c>
      <c r="O2051" s="6" t="str">
        <f t="shared" si="440"/>
        <v/>
      </c>
      <c r="P2051" s="29"/>
      <c r="Q2051" s="54">
        <f t="shared" si="441"/>
        <v>1</v>
      </c>
      <c r="R2051" s="6">
        <f t="shared" si="442"/>
        <v>-19.682539682539684</v>
      </c>
      <c r="S2051" s="6">
        <f t="shared" si="443"/>
        <v>0.18981917121582087</v>
      </c>
      <c r="T2051" s="29"/>
      <c r="U2051" s="6">
        <f t="shared" si="444"/>
        <v>40609</v>
      </c>
      <c r="V2051" s="55">
        <f t="shared" si="445"/>
        <v>40609</v>
      </c>
      <c r="W2051" s="6">
        <f t="shared" si="447"/>
        <v>0</v>
      </c>
      <c r="X2051" s="6">
        <f t="shared" si="448"/>
        <v>-19.682539682539684</v>
      </c>
      <c r="AA2051">
        <f t="shared" si="449"/>
        <v>0</v>
      </c>
    </row>
    <row r="2052" spans="1:27">
      <c r="A2052" s="67">
        <v>40610</v>
      </c>
      <c r="B2052" s="68">
        <v>104.565</v>
      </c>
      <c r="C2052" s="46"/>
      <c r="D2052" s="1"/>
      <c r="E2052" s="1"/>
      <c r="F2052" s="1"/>
      <c r="G2052" s="1"/>
      <c r="H2052" s="1"/>
      <c r="I2052" s="1"/>
      <c r="J2052" s="2">
        <f t="shared" si="436"/>
        <v>0</v>
      </c>
      <c r="K2052" s="2">
        <f t="shared" si="437"/>
        <v>0</v>
      </c>
      <c r="L2052" s="8">
        <f t="shared" si="446"/>
        <v>40610</v>
      </c>
      <c r="M2052" s="54">
        <f t="shared" si="438"/>
        <v>0</v>
      </c>
      <c r="N2052" s="6">
        <f t="shared" si="439"/>
        <v>0</v>
      </c>
      <c r="O2052" s="6" t="str">
        <f t="shared" si="440"/>
        <v/>
      </c>
      <c r="P2052" s="29"/>
      <c r="Q2052" s="54">
        <f t="shared" si="441"/>
        <v>1</v>
      </c>
      <c r="R2052" s="6">
        <f t="shared" si="442"/>
        <v>-19.682539682539684</v>
      </c>
      <c r="S2052" s="6">
        <f t="shared" si="443"/>
        <v>0.18823257956811251</v>
      </c>
      <c r="T2052" s="29"/>
      <c r="U2052" s="6">
        <f t="shared" si="444"/>
        <v>40610</v>
      </c>
      <c r="V2052" s="55">
        <f t="shared" si="445"/>
        <v>40610</v>
      </c>
      <c r="W2052" s="6">
        <f t="shared" si="447"/>
        <v>0</v>
      </c>
      <c r="X2052" s="6">
        <f t="shared" si="448"/>
        <v>-19.682539682539684</v>
      </c>
      <c r="AA2052">
        <f t="shared" si="449"/>
        <v>0</v>
      </c>
    </row>
    <row r="2053" spans="1:27">
      <c r="A2053" s="67">
        <v>40611</v>
      </c>
      <c r="B2053" s="68">
        <v>104.783</v>
      </c>
      <c r="C2053" s="46"/>
      <c r="D2053" s="1"/>
      <c r="E2053" s="1"/>
      <c r="F2053" s="1"/>
      <c r="G2053" s="1"/>
      <c r="H2053" s="1"/>
      <c r="I2053" s="1"/>
      <c r="J2053" s="2">
        <f t="shared" si="436"/>
        <v>0</v>
      </c>
      <c r="K2053" s="2">
        <f t="shared" si="437"/>
        <v>0</v>
      </c>
      <c r="L2053" s="8">
        <f t="shared" si="446"/>
        <v>40611</v>
      </c>
      <c r="M2053" s="54">
        <f t="shared" si="438"/>
        <v>0</v>
      </c>
      <c r="N2053" s="6">
        <f t="shared" si="439"/>
        <v>0</v>
      </c>
      <c r="O2053" s="6" t="str">
        <f t="shared" si="440"/>
        <v/>
      </c>
      <c r="P2053" s="29"/>
      <c r="Q2053" s="54">
        <f t="shared" si="441"/>
        <v>1</v>
      </c>
      <c r="R2053" s="6">
        <f t="shared" si="442"/>
        <v>-19.682539682539684</v>
      </c>
      <c r="S2053" s="6">
        <f t="shared" si="443"/>
        <v>0.18784096353931157</v>
      </c>
      <c r="T2053" s="29"/>
      <c r="U2053" s="6">
        <f t="shared" si="444"/>
        <v>40611</v>
      </c>
      <c r="V2053" s="55">
        <f t="shared" si="445"/>
        <v>40611</v>
      </c>
      <c r="W2053" s="6">
        <f t="shared" si="447"/>
        <v>0</v>
      </c>
      <c r="X2053" s="6">
        <f t="shared" si="448"/>
        <v>-19.682539682539684</v>
      </c>
      <c r="AA2053">
        <f t="shared" si="449"/>
        <v>0</v>
      </c>
    </row>
    <row r="2054" spans="1:27">
      <c r="A2054" s="67">
        <v>40612</v>
      </c>
      <c r="B2054" s="68">
        <v>104.56</v>
      </c>
      <c r="C2054" s="46"/>
      <c r="D2054" s="1"/>
      <c r="E2054" s="1"/>
      <c r="F2054" s="1"/>
      <c r="G2054" s="1"/>
      <c r="H2054" s="1"/>
      <c r="I2054" s="1"/>
      <c r="J2054" s="2">
        <f t="shared" si="436"/>
        <v>0</v>
      </c>
      <c r="K2054" s="2">
        <f t="shared" si="437"/>
        <v>0</v>
      </c>
      <c r="L2054" s="8">
        <f t="shared" si="446"/>
        <v>40612</v>
      </c>
      <c r="M2054" s="54">
        <f t="shared" si="438"/>
        <v>0</v>
      </c>
      <c r="N2054" s="6">
        <f t="shared" si="439"/>
        <v>0</v>
      </c>
      <c r="O2054" s="6" t="str">
        <f t="shared" si="440"/>
        <v/>
      </c>
      <c r="P2054" s="29"/>
      <c r="Q2054" s="54">
        <f t="shared" si="441"/>
        <v>1</v>
      </c>
      <c r="R2054" s="6">
        <f t="shared" si="442"/>
        <v>-19.682539682539684</v>
      </c>
      <c r="S2054" s="6">
        <f t="shared" si="443"/>
        <v>0.18824158074349354</v>
      </c>
      <c r="T2054" s="29"/>
      <c r="U2054" s="6">
        <f t="shared" si="444"/>
        <v>40612</v>
      </c>
      <c r="V2054" s="55">
        <f t="shared" si="445"/>
        <v>40612</v>
      </c>
      <c r="W2054" s="6">
        <f t="shared" si="447"/>
        <v>0</v>
      </c>
      <c r="X2054" s="6">
        <f t="shared" si="448"/>
        <v>-19.682539682539684</v>
      </c>
      <c r="AA2054">
        <f t="shared" si="449"/>
        <v>0</v>
      </c>
    </row>
    <row r="2055" spans="1:27">
      <c r="A2055" s="67">
        <v>40613</v>
      </c>
      <c r="B2055" s="68">
        <v>103.768</v>
      </c>
      <c r="C2055" s="46"/>
      <c r="D2055" s="1"/>
      <c r="E2055" s="1"/>
      <c r="F2055" s="1"/>
      <c r="G2055" s="1"/>
      <c r="H2055" s="1"/>
      <c r="I2055" s="1"/>
      <c r="J2055" s="2">
        <f t="shared" si="436"/>
        <v>0</v>
      </c>
      <c r="K2055" s="2">
        <f t="shared" si="437"/>
        <v>0</v>
      </c>
      <c r="L2055" s="8">
        <f t="shared" si="446"/>
        <v>40613</v>
      </c>
      <c r="M2055" s="54">
        <f t="shared" si="438"/>
        <v>0</v>
      </c>
      <c r="N2055" s="6">
        <f t="shared" si="439"/>
        <v>0</v>
      </c>
      <c r="O2055" s="6" t="str">
        <f t="shared" si="440"/>
        <v/>
      </c>
      <c r="P2055" s="29"/>
      <c r="Q2055" s="54">
        <f t="shared" si="441"/>
        <v>1</v>
      </c>
      <c r="R2055" s="6">
        <f t="shared" si="442"/>
        <v>-19.682539682539684</v>
      </c>
      <c r="S2055" s="6">
        <f t="shared" si="443"/>
        <v>0.18967831781030456</v>
      </c>
      <c r="T2055" s="29"/>
      <c r="U2055" s="6">
        <f t="shared" si="444"/>
        <v>40613</v>
      </c>
      <c r="V2055" s="55">
        <f t="shared" si="445"/>
        <v>40613</v>
      </c>
      <c r="W2055" s="6">
        <f t="shared" si="447"/>
        <v>0</v>
      </c>
      <c r="X2055" s="6">
        <f t="shared" si="448"/>
        <v>-19.682539682539684</v>
      </c>
      <c r="AA2055">
        <f t="shared" si="449"/>
        <v>0</v>
      </c>
    </row>
    <row r="2056" spans="1:27">
      <c r="A2056" s="67">
        <v>40618</v>
      </c>
      <c r="B2056" s="68">
        <v>104.187</v>
      </c>
      <c r="C2056" s="46"/>
      <c r="D2056" s="1"/>
      <c r="E2056" s="1"/>
      <c r="F2056" s="1"/>
      <c r="G2056" s="1"/>
      <c r="H2056" s="1"/>
      <c r="I2056" s="1"/>
      <c r="J2056" s="2">
        <f t="shared" ref="J2056:J2119" si="450">IF(DAY(A2056)=sipdate,1,IF(J2055=1,0,IF(J2054=1,0,IF(J2053=1,0,IF(J2052=1,0,IF(J2051=1,0,IF(J2050=1,0,IF(DAY(A2056)=sipdate+1,1,IF(DAY(A2056)=sipdate+2,1,IF(DAY(A2056)=sipdate+3,1,IF(DAY(A2056)=sipdate+4,1,IF(DAY(A2056)=sipdate+5,1,IF(DAY(A2056)=sipdate+6,1,IF(DAY(A2056)=sipdate+7,1,0))))))))))))))</f>
        <v>0</v>
      </c>
      <c r="K2056" s="2">
        <f t="shared" ref="K2056:K2119" si="451">IF(DAY(A2056)=sipdate,-sip,IF(K2055=-sip,0,IF(K2054=-sip,0,IF(K2053=-sip,0,IF(K2052=-sip,0,IF(K2051=-sip,0,IF(K2050=-sip,0,IF(DAY(A2056)=sipdate+1,-sip,IF(DAY(A2056)=sipdate+2,-sip,IF(DAY(A2056)=sipdate+3,-sip,IF(DAY(A2056)=sipdate+4,-sip,IF(DAY(A2056)=sipdate+5,-sip,IF(DAY(A2056)=sipdate+6,-sip,IF(DAY(A2056)=sipdate+7,-sip,0))))))))))))))</f>
        <v>0</v>
      </c>
      <c r="L2056" s="8">
        <f t="shared" si="446"/>
        <v>40618</v>
      </c>
      <c r="M2056" s="54">
        <f t="shared" ref="M2056:M2119" si="452">IF(IF(L2056&gt;=sipstart,1,0)+IF(L2056&lt;=sipend,1,0)=2,J2056,0)</f>
        <v>0</v>
      </c>
      <c r="N2056" s="6">
        <f t="shared" ref="N2056:N2119" si="453">IF(IF(L2056&gt;=sipstart,1,0)+IF(L2056&lt;=sipend,1,0)=2,K2056,0)</f>
        <v>0</v>
      </c>
      <c r="O2056" s="6" t="str">
        <f t="shared" ref="O2056:O2119" si="454">IF(N2056=-sip,-N2056/B2056,"")</f>
        <v/>
      </c>
      <c r="P2056" s="29"/>
      <c r="Q2056" s="54">
        <f t="shared" ref="Q2056:Q2119" si="455">IF(IF(L2056&gt;=sipstart,1,0)+IF(L2056&lt;=sipend,1,0)=2,1,0)</f>
        <v>1</v>
      </c>
      <c r="R2056" s="6">
        <f t="shared" ref="R2056:R2119" si="456">IF(IF(L2056&gt;=sipstart,1,0)+IF(L2056&lt;=sipend,1,0)=2,-dsip,0)</f>
        <v>-19.682539682539684</v>
      </c>
      <c r="S2056" s="6">
        <f t="shared" ref="S2056:S2119" si="457">IF(R2056=-dsip,-R2056/B2056,"")</f>
        <v>0.18891550464587409</v>
      </c>
      <c r="T2056" s="29"/>
      <c r="U2056" s="6">
        <f t="shared" ref="U2056:U2119" si="458">IF((IF(L2056&gt;=sipstart,1,2)+IF(L2056&lt;=sipend,1,2))=2,L2056,0)</f>
        <v>40618</v>
      </c>
      <c r="V2056" s="55">
        <f t="shared" ref="V2056:V2119" si="459">IF((IF(L2056&gt;=sipstart,1,2)+IF(L2056&lt;=sipend,1,2))=2,L2056,0)+IF(U2055=actualsipend,actualsipend,0)</f>
        <v>40618</v>
      </c>
      <c r="W2056" s="6">
        <f t="shared" si="447"/>
        <v>0</v>
      </c>
      <c r="X2056" s="6">
        <f t="shared" si="448"/>
        <v>-19.682539682539684</v>
      </c>
      <c r="AA2056">
        <f t="shared" si="449"/>
        <v>0</v>
      </c>
    </row>
    <row r="2057" spans="1:27">
      <c r="A2057" s="67">
        <v>40619</v>
      </c>
      <c r="B2057" s="68">
        <v>103.754</v>
      </c>
      <c r="C2057" s="46"/>
      <c r="D2057" s="1"/>
      <c r="E2057" s="1"/>
      <c r="F2057" s="1"/>
      <c r="G2057" s="1"/>
      <c r="H2057" s="1"/>
      <c r="I2057" s="1"/>
      <c r="J2057" s="2">
        <f t="shared" si="450"/>
        <v>0</v>
      </c>
      <c r="K2057" s="2">
        <f t="shared" si="451"/>
        <v>0</v>
      </c>
      <c r="L2057" s="8">
        <f t="shared" ref="L2057:L2120" si="460">A2057</f>
        <v>40619</v>
      </c>
      <c r="M2057" s="54">
        <f t="shared" si="452"/>
        <v>0</v>
      </c>
      <c r="N2057" s="6">
        <f t="shared" si="453"/>
        <v>0</v>
      </c>
      <c r="O2057" s="6" t="str">
        <f t="shared" si="454"/>
        <v/>
      </c>
      <c r="P2057" s="29"/>
      <c r="Q2057" s="54">
        <f t="shared" si="455"/>
        <v>1</v>
      </c>
      <c r="R2057" s="6">
        <f t="shared" si="456"/>
        <v>-19.682539682539684</v>
      </c>
      <c r="S2057" s="6">
        <f t="shared" si="457"/>
        <v>0.18970391197004147</v>
      </c>
      <c r="T2057" s="29"/>
      <c r="U2057" s="6">
        <f t="shared" si="458"/>
        <v>40619</v>
      </c>
      <c r="V2057" s="55">
        <f t="shared" si="459"/>
        <v>40619</v>
      </c>
      <c r="W2057" s="6">
        <f t="shared" ref="W2057:W2120" si="461">IF(V2057+V2056=0,0,IF(V2057=V2056,sipunits*B2056,N2057))</f>
        <v>0</v>
      </c>
      <c r="X2057" s="6">
        <f t="shared" ref="X2057:X2120" si="462">IF(V2057+V2056=0,0,IF(V2057=V2056,dsipunits*B2056,R2057))</f>
        <v>-19.682539682539684</v>
      </c>
      <c r="AA2057">
        <f t="shared" si="449"/>
        <v>0</v>
      </c>
    </row>
    <row r="2058" spans="1:27">
      <c r="A2058" s="67">
        <v>40620</v>
      </c>
      <c r="B2058" s="68">
        <v>102.79300000000001</v>
      </c>
      <c r="C2058" s="46"/>
      <c r="D2058" s="1"/>
      <c r="E2058" s="1"/>
      <c r="F2058" s="1"/>
      <c r="G2058" s="1"/>
      <c r="H2058" s="1"/>
      <c r="I2058" s="1"/>
      <c r="J2058" s="2">
        <f t="shared" si="450"/>
        <v>0</v>
      </c>
      <c r="K2058" s="2">
        <f t="shared" si="451"/>
        <v>0</v>
      </c>
      <c r="L2058" s="8">
        <f t="shared" si="460"/>
        <v>40620</v>
      </c>
      <c r="M2058" s="54">
        <f t="shared" si="452"/>
        <v>0</v>
      </c>
      <c r="N2058" s="6">
        <f t="shared" si="453"/>
        <v>0</v>
      </c>
      <c r="O2058" s="6" t="str">
        <f t="shared" si="454"/>
        <v/>
      </c>
      <c r="P2058" s="29"/>
      <c r="Q2058" s="54">
        <f t="shared" si="455"/>
        <v>1</v>
      </c>
      <c r="R2058" s="6">
        <f t="shared" si="456"/>
        <v>-19.682539682539684</v>
      </c>
      <c r="S2058" s="6">
        <f t="shared" si="457"/>
        <v>0.19147743214557103</v>
      </c>
      <c r="T2058" s="29"/>
      <c r="U2058" s="6">
        <f t="shared" si="458"/>
        <v>40620</v>
      </c>
      <c r="V2058" s="55">
        <f t="shared" si="459"/>
        <v>40620</v>
      </c>
      <c r="W2058" s="6">
        <f t="shared" si="461"/>
        <v>0</v>
      </c>
      <c r="X2058" s="6">
        <f t="shared" si="462"/>
        <v>-19.682539682539684</v>
      </c>
      <c r="AA2058">
        <f t="shared" si="449"/>
        <v>0</v>
      </c>
    </row>
    <row r="2059" spans="1:27">
      <c r="A2059" s="67">
        <v>40623</v>
      </c>
      <c r="B2059" s="68">
        <v>102.858</v>
      </c>
      <c r="C2059" s="46"/>
      <c r="D2059" s="1"/>
      <c r="E2059" s="1"/>
      <c r="F2059" s="1"/>
      <c r="G2059" s="1"/>
      <c r="H2059" s="1"/>
      <c r="I2059" s="1"/>
      <c r="J2059" s="2">
        <f t="shared" si="450"/>
        <v>0</v>
      </c>
      <c r="K2059" s="2">
        <f t="shared" si="451"/>
        <v>0</v>
      </c>
      <c r="L2059" s="8">
        <f t="shared" si="460"/>
        <v>40623</v>
      </c>
      <c r="M2059" s="54">
        <f t="shared" si="452"/>
        <v>0</v>
      </c>
      <c r="N2059" s="6">
        <f t="shared" si="453"/>
        <v>0</v>
      </c>
      <c r="O2059" s="6" t="str">
        <f t="shared" si="454"/>
        <v/>
      </c>
      <c r="P2059" s="29"/>
      <c r="Q2059" s="54">
        <f t="shared" si="455"/>
        <v>1</v>
      </c>
      <c r="R2059" s="6">
        <f t="shared" si="456"/>
        <v>-19.682539682539684</v>
      </c>
      <c r="S2059" s="6">
        <f t="shared" si="457"/>
        <v>0.19135643005444092</v>
      </c>
      <c r="T2059" s="29"/>
      <c r="U2059" s="6">
        <f t="shared" si="458"/>
        <v>40623</v>
      </c>
      <c r="V2059" s="55">
        <f t="shared" si="459"/>
        <v>40623</v>
      </c>
      <c r="W2059" s="6">
        <f t="shared" si="461"/>
        <v>0</v>
      </c>
      <c r="X2059" s="6">
        <f t="shared" si="462"/>
        <v>-19.682539682539684</v>
      </c>
      <c r="AA2059">
        <f t="shared" si="449"/>
        <v>0</v>
      </c>
    </row>
    <row r="2060" spans="1:27">
      <c r="A2060" s="67">
        <v>40624</v>
      </c>
      <c r="B2060" s="68">
        <v>103.68</v>
      </c>
      <c r="C2060" s="46"/>
      <c r="D2060" s="1"/>
      <c r="E2060" s="1"/>
      <c r="F2060" s="1"/>
      <c r="G2060" s="1"/>
      <c r="H2060" s="1"/>
      <c r="I2060" s="1"/>
      <c r="J2060" s="2">
        <f t="shared" si="450"/>
        <v>0</v>
      </c>
      <c r="K2060" s="2">
        <f t="shared" si="451"/>
        <v>0</v>
      </c>
      <c r="L2060" s="8">
        <f t="shared" si="460"/>
        <v>40624</v>
      </c>
      <c r="M2060" s="54">
        <f t="shared" si="452"/>
        <v>0</v>
      </c>
      <c r="N2060" s="6">
        <f t="shared" si="453"/>
        <v>0</v>
      </c>
      <c r="O2060" s="6" t="str">
        <f t="shared" si="454"/>
        <v/>
      </c>
      <c r="P2060" s="29"/>
      <c r="Q2060" s="54">
        <f t="shared" si="455"/>
        <v>1</v>
      </c>
      <c r="R2060" s="6">
        <f t="shared" si="456"/>
        <v>-19.682539682539684</v>
      </c>
      <c r="S2060" s="6">
        <f t="shared" si="457"/>
        <v>0.18983931020968059</v>
      </c>
      <c r="T2060" s="29"/>
      <c r="U2060" s="6">
        <f t="shared" si="458"/>
        <v>40624</v>
      </c>
      <c r="V2060" s="55">
        <f t="shared" si="459"/>
        <v>40624</v>
      </c>
      <c r="W2060" s="6">
        <f t="shared" si="461"/>
        <v>0</v>
      </c>
      <c r="X2060" s="6">
        <f t="shared" si="462"/>
        <v>-19.682539682539684</v>
      </c>
      <c r="AA2060">
        <f t="shared" si="449"/>
        <v>0</v>
      </c>
    </row>
    <row r="2061" spans="1:27">
      <c r="A2061" s="67">
        <v>40625</v>
      </c>
      <c r="B2061" s="68">
        <v>104.754</v>
      </c>
      <c r="C2061" s="46"/>
      <c r="D2061" s="1"/>
      <c r="E2061" s="1"/>
      <c r="F2061" s="1"/>
      <c r="G2061" s="1"/>
      <c r="H2061" s="1"/>
      <c r="I2061" s="1"/>
      <c r="J2061" s="2">
        <f t="shared" si="450"/>
        <v>0</v>
      </c>
      <c r="K2061" s="2">
        <f t="shared" si="451"/>
        <v>0</v>
      </c>
      <c r="L2061" s="8">
        <f t="shared" si="460"/>
        <v>40625</v>
      </c>
      <c r="M2061" s="54">
        <f t="shared" si="452"/>
        <v>0</v>
      </c>
      <c r="N2061" s="6">
        <f t="shared" si="453"/>
        <v>0</v>
      </c>
      <c r="O2061" s="6" t="str">
        <f t="shared" si="454"/>
        <v/>
      </c>
      <c r="P2061" s="29"/>
      <c r="Q2061" s="54">
        <f t="shared" si="455"/>
        <v>1</v>
      </c>
      <c r="R2061" s="6">
        <f t="shared" si="456"/>
        <v>-19.682539682539684</v>
      </c>
      <c r="S2061" s="6">
        <f t="shared" si="457"/>
        <v>0.18789296525707547</v>
      </c>
      <c r="T2061" s="29"/>
      <c r="U2061" s="6">
        <f t="shared" si="458"/>
        <v>40625</v>
      </c>
      <c r="V2061" s="55">
        <f t="shared" si="459"/>
        <v>40625</v>
      </c>
      <c r="W2061" s="6">
        <f t="shared" si="461"/>
        <v>0</v>
      </c>
      <c r="X2061" s="6">
        <f t="shared" si="462"/>
        <v>-19.682539682539684</v>
      </c>
      <c r="AA2061">
        <f t="shared" si="449"/>
        <v>0</v>
      </c>
    </row>
    <row r="2062" spans="1:27">
      <c r="A2062" s="67">
        <v>40626</v>
      </c>
      <c r="B2062" s="68">
        <v>105.212</v>
      </c>
      <c r="C2062" s="46"/>
      <c r="D2062" s="1"/>
      <c r="E2062" s="1"/>
      <c r="F2062" s="1"/>
      <c r="G2062" s="1"/>
      <c r="H2062" s="1"/>
      <c r="I2062" s="1"/>
      <c r="J2062" s="2">
        <f t="shared" si="450"/>
        <v>0</v>
      </c>
      <c r="K2062" s="2">
        <f t="shared" si="451"/>
        <v>0</v>
      </c>
      <c r="L2062" s="8">
        <f t="shared" si="460"/>
        <v>40626</v>
      </c>
      <c r="M2062" s="54">
        <f t="shared" si="452"/>
        <v>0</v>
      </c>
      <c r="N2062" s="6">
        <f t="shared" si="453"/>
        <v>0</v>
      </c>
      <c r="O2062" s="6" t="str">
        <f t="shared" si="454"/>
        <v/>
      </c>
      <c r="P2062" s="29"/>
      <c r="Q2062" s="54">
        <f t="shared" si="455"/>
        <v>1</v>
      </c>
      <c r="R2062" s="6">
        <f t="shared" si="456"/>
        <v>-19.682539682539684</v>
      </c>
      <c r="S2062" s="6">
        <f t="shared" si="457"/>
        <v>0.18707504545621872</v>
      </c>
      <c r="T2062" s="29"/>
      <c r="U2062" s="6">
        <f t="shared" si="458"/>
        <v>40626</v>
      </c>
      <c r="V2062" s="55">
        <f t="shared" si="459"/>
        <v>40626</v>
      </c>
      <c r="W2062" s="6">
        <f t="shared" si="461"/>
        <v>0</v>
      </c>
      <c r="X2062" s="6">
        <f t="shared" si="462"/>
        <v>-19.682539682539684</v>
      </c>
      <c r="AA2062">
        <f t="shared" si="449"/>
        <v>0</v>
      </c>
    </row>
    <row r="2063" spans="1:27">
      <c r="A2063" s="67">
        <v>40627</v>
      </c>
      <c r="B2063" s="68">
        <v>107.012</v>
      </c>
      <c r="C2063" s="46"/>
      <c r="D2063" s="1"/>
      <c r="E2063" s="1"/>
      <c r="F2063" s="1"/>
      <c r="G2063" s="1"/>
      <c r="H2063" s="1"/>
      <c r="I2063" s="1"/>
      <c r="J2063" s="2">
        <f t="shared" si="450"/>
        <v>0</v>
      </c>
      <c r="K2063" s="2">
        <f t="shared" si="451"/>
        <v>0</v>
      </c>
      <c r="L2063" s="8">
        <f t="shared" si="460"/>
        <v>40627</v>
      </c>
      <c r="M2063" s="54">
        <f t="shared" si="452"/>
        <v>0</v>
      </c>
      <c r="N2063" s="6">
        <f t="shared" si="453"/>
        <v>0</v>
      </c>
      <c r="O2063" s="6" t="str">
        <f t="shared" si="454"/>
        <v/>
      </c>
      <c r="P2063" s="29"/>
      <c r="Q2063" s="54">
        <f t="shared" si="455"/>
        <v>1</v>
      </c>
      <c r="R2063" s="6">
        <f t="shared" si="456"/>
        <v>-19.682539682539684</v>
      </c>
      <c r="S2063" s="6">
        <f t="shared" si="457"/>
        <v>0.18392834151814455</v>
      </c>
      <c r="T2063" s="29"/>
      <c r="U2063" s="6">
        <f t="shared" si="458"/>
        <v>40627</v>
      </c>
      <c r="V2063" s="55">
        <f t="shared" si="459"/>
        <v>40627</v>
      </c>
      <c r="W2063" s="6">
        <f t="shared" si="461"/>
        <v>0</v>
      </c>
      <c r="X2063" s="6">
        <f t="shared" si="462"/>
        <v>-19.682539682539684</v>
      </c>
      <c r="AA2063">
        <f t="shared" si="449"/>
        <v>0</v>
      </c>
    </row>
    <row r="2064" spans="1:27">
      <c r="A2064" s="67">
        <v>40630</v>
      </c>
      <c r="B2064" s="68">
        <v>107.17</v>
      </c>
      <c r="C2064" s="46"/>
      <c r="D2064" s="1"/>
      <c r="E2064" s="1"/>
      <c r="F2064" s="1"/>
      <c r="G2064" s="1"/>
      <c r="H2064" s="1"/>
      <c r="I2064" s="1"/>
      <c r="J2064" s="2">
        <f t="shared" si="450"/>
        <v>0</v>
      </c>
      <c r="K2064" s="2">
        <f t="shared" si="451"/>
        <v>0</v>
      </c>
      <c r="L2064" s="8">
        <f t="shared" si="460"/>
        <v>40630</v>
      </c>
      <c r="M2064" s="54">
        <f t="shared" si="452"/>
        <v>0</v>
      </c>
      <c r="N2064" s="6">
        <f t="shared" si="453"/>
        <v>0</v>
      </c>
      <c r="O2064" s="6" t="str">
        <f t="shared" si="454"/>
        <v/>
      </c>
      <c r="P2064" s="29"/>
      <c r="Q2064" s="54">
        <f t="shared" si="455"/>
        <v>1</v>
      </c>
      <c r="R2064" s="6">
        <f t="shared" si="456"/>
        <v>-19.682539682539684</v>
      </c>
      <c r="S2064" s="6">
        <f t="shared" si="457"/>
        <v>0.18365717721880828</v>
      </c>
      <c r="T2064" s="29"/>
      <c r="U2064" s="6">
        <f t="shared" si="458"/>
        <v>40630</v>
      </c>
      <c r="V2064" s="55">
        <f t="shared" si="459"/>
        <v>40630</v>
      </c>
      <c r="W2064" s="6">
        <f t="shared" si="461"/>
        <v>0</v>
      </c>
      <c r="X2064" s="6">
        <f t="shared" si="462"/>
        <v>-19.682539682539684</v>
      </c>
      <c r="AA2064">
        <f t="shared" si="449"/>
        <v>0</v>
      </c>
    </row>
    <row r="2065" spans="1:27">
      <c r="A2065" s="67">
        <v>40631</v>
      </c>
      <c r="B2065" s="68">
        <v>107.871</v>
      </c>
      <c r="C2065" s="46"/>
      <c r="D2065" s="1"/>
      <c r="E2065" s="1"/>
      <c r="F2065" s="1"/>
      <c r="G2065" s="1"/>
      <c r="H2065" s="1"/>
      <c r="I2065" s="1"/>
      <c r="J2065" s="2">
        <f t="shared" si="450"/>
        <v>0</v>
      </c>
      <c r="K2065" s="2">
        <f t="shared" si="451"/>
        <v>0</v>
      </c>
      <c r="L2065" s="8">
        <f t="shared" si="460"/>
        <v>40631</v>
      </c>
      <c r="M2065" s="54">
        <f t="shared" si="452"/>
        <v>0</v>
      </c>
      <c r="N2065" s="6">
        <f t="shared" si="453"/>
        <v>0</v>
      </c>
      <c r="O2065" s="6" t="str">
        <f t="shared" si="454"/>
        <v/>
      </c>
      <c r="P2065" s="29"/>
      <c r="Q2065" s="54">
        <f t="shared" si="455"/>
        <v>1</v>
      </c>
      <c r="R2065" s="6">
        <f t="shared" si="456"/>
        <v>-19.682539682539684</v>
      </c>
      <c r="S2065" s="6">
        <f t="shared" si="457"/>
        <v>0.1824636805308163</v>
      </c>
      <c r="T2065" s="29"/>
      <c r="U2065" s="6">
        <f t="shared" si="458"/>
        <v>40631</v>
      </c>
      <c r="V2065" s="55">
        <f t="shared" si="459"/>
        <v>40631</v>
      </c>
      <c r="W2065" s="6">
        <f t="shared" si="461"/>
        <v>0</v>
      </c>
      <c r="X2065" s="6">
        <f t="shared" si="462"/>
        <v>-19.682539682539684</v>
      </c>
      <c r="AA2065">
        <f t="shared" si="449"/>
        <v>0</v>
      </c>
    </row>
    <row r="2066" spans="1:27">
      <c r="A2066" s="67">
        <v>40632</v>
      </c>
      <c r="B2066" s="68">
        <v>108.678</v>
      </c>
      <c r="C2066" s="46"/>
      <c r="D2066" s="1"/>
      <c r="E2066" s="1"/>
      <c r="F2066" s="1"/>
      <c r="G2066" s="1"/>
      <c r="H2066" s="1"/>
      <c r="I2066" s="1"/>
      <c r="J2066" s="2">
        <f t="shared" si="450"/>
        <v>0</v>
      </c>
      <c r="K2066" s="2">
        <f t="shared" si="451"/>
        <v>0</v>
      </c>
      <c r="L2066" s="8">
        <f t="shared" si="460"/>
        <v>40632</v>
      </c>
      <c r="M2066" s="54">
        <f t="shared" si="452"/>
        <v>0</v>
      </c>
      <c r="N2066" s="6">
        <f t="shared" si="453"/>
        <v>0</v>
      </c>
      <c r="O2066" s="6" t="str">
        <f t="shared" si="454"/>
        <v/>
      </c>
      <c r="P2066" s="29"/>
      <c r="Q2066" s="54">
        <f t="shared" si="455"/>
        <v>1</v>
      </c>
      <c r="R2066" s="6">
        <f t="shared" si="456"/>
        <v>-19.682539682539684</v>
      </c>
      <c r="S2066" s="6">
        <f t="shared" si="457"/>
        <v>0.18110877714477341</v>
      </c>
      <c r="T2066" s="29"/>
      <c r="U2066" s="6">
        <f t="shared" si="458"/>
        <v>40632</v>
      </c>
      <c r="V2066" s="55">
        <f t="shared" si="459"/>
        <v>40632</v>
      </c>
      <c r="W2066" s="6">
        <f t="shared" si="461"/>
        <v>0</v>
      </c>
      <c r="X2066" s="6">
        <f t="shared" si="462"/>
        <v>-19.682539682539684</v>
      </c>
      <c r="AA2066">
        <f t="shared" si="449"/>
        <v>0</v>
      </c>
    </row>
    <row r="2067" spans="1:27">
      <c r="A2067" s="67">
        <v>40634</v>
      </c>
      <c r="B2067" s="68">
        <v>109.146</v>
      </c>
      <c r="C2067" s="46"/>
      <c r="D2067" s="1"/>
      <c r="E2067" s="1"/>
      <c r="F2067" s="1"/>
      <c r="G2067" s="1"/>
      <c r="H2067" s="1"/>
      <c r="I2067" s="1"/>
      <c r="J2067" s="2">
        <f t="shared" si="450"/>
        <v>0</v>
      </c>
      <c r="K2067" s="2">
        <f t="shared" si="451"/>
        <v>0</v>
      </c>
      <c r="L2067" s="8">
        <f t="shared" si="460"/>
        <v>40634</v>
      </c>
      <c r="M2067" s="54">
        <f t="shared" si="452"/>
        <v>0</v>
      </c>
      <c r="N2067" s="6">
        <f t="shared" si="453"/>
        <v>0</v>
      </c>
      <c r="O2067" s="6" t="str">
        <f t="shared" si="454"/>
        <v/>
      </c>
      <c r="P2067" s="29"/>
      <c r="Q2067" s="54">
        <f t="shared" si="455"/>
        <v>1</v>
      </c>
      <c r="R2067" s="6">
        <f t="shared" si="456"/>
        <v>-19.682539682539684</v>
      </c>
      <c r="S2067" s="6">
        <f t="shared" si="457"/>
        <v>0.1803322126558892</v>
      </c>
      <c r="T2067" s="29"/>
      <c r="U2067" s="6">
        <f t="shared" si="458"/>
        <v>40634</v>
      </c>
      <c r="V2067" s="55">
        <f t="shared" si="459"/>
        <v>40634</v>
      </c>
      <c r="W2067" s="6">
        <f t="shared" si="461"/>
        <v>0</v>
      </c>
      <c r="X2067" s="6">
        <f t="shared" si="462"/>
        <v>-19.682539682539684</v>
      </c>
      <c r="AA2067">
        <f t="shared" si="449"/>
        <v>0</v>
      </c>
    </row>
    <row r="2068" spans="1:27">
      <c r="A2068" s="67">
        <v>40637</v>
      </c>
      <c r="B2068" s="68">
        <v>110.312</v>
      </c>
      <c r="C2068" s="46"/>
      <c r="D2068" s="1"/>
      <c r="E2068" s="1"/>
      <c r="F2068" s="1"/>
      <c r="G2068" s="1"/>
      <c r="H2068" s="1"/>
      <c r="I2068" s="1"/>
      <c r="J2068" s="2">
        <f t="shared" si="450"/>
        <v>0</v>
      </c>
      <c r="K2068" s="2">
        <f t="shared" si="451"/>
        <v>0</v>
      </c>
      <c r="L2068" s="8">
        <f t="shared" si="460"/>
        <v>40637</v>
      </c>
      <c r="M2068" s="54">
        <f t="shared" si="452"/>
        <v>0</v>
      </c>
      <c r="N2068" s="6">
        <f t="shared" si="453"/>
        <v>0</v>
      </c>
      <c r="O2068" s="6" t="str">
        <f t="shared" si="454"/>
        <v/>
      </c>
      <c r="P2068" s="29"/>
      <c r="Q2068" s="54">
        <f t="shared" si="455"/>
        <v>1</v>
      </c>
      <c r="R2068" s="6">
        <f t="shared" si="456"/>
        <v>-19.682539682539684</v>
      </c>
      <c r="S2068" s="6">
        <f t="shared" si="457"/>
        <v>0.17842609763706291</v>
      </c>
      <c r="T2068" s="29"/>
      <c r="U2068" s="6">
        <f t="shared" si="458"/>
        <v>40637</v>
      </c>
      <c r="V2068" s="55">
        <f t="shared" si="459"/>
        <v>40637</v>
      </c>
      <c r="W2068" s="6">
        <f t="shared" si="461"/>
        <v>0</v>
      </c>
      <c r="X2068" s="6">
        <f t="shared" si="462"/>
        <v>-19.682539682539684</v>
      </c>
      <c r="AA2068">
        <f t="shared" si="449"/>
        <v>0</v>
      </c>
    </row>
    <row r="2069" spans="1:27">
      <c r="A2069" s="67">
        <v>40638</v>
      </c>
      <c r="B2069" s="68">
        <v>110.461</v>
      </c>
      <c r="C2069" s="46"/>
      <c r="D2069" s="1"/>
      <c r="E2069" s="1"/>
      <c r="F2069" s="1"/>
      <c r="G2069" s="1"/>
      <c r="H2069" s="1"/>
      <c r="I2069" s="1"/>
      <c r="J2069" s="2">
        <f t="shared" si="450"/>
        <v>0</v>
      </c>
      <c r="K2069" s="2">
        <f t="shared" si="451"/>
        <v>0</v>
      </c>
      <c r="L2069" s="8">
        <f t="shared" si="460"/>
        <v>40638</v>
      </c>
      <c r="M2069" s="54">
        <f t="shared" si="452"/>
        <v>0</v>
      </c>
      <c r="N2069" s="6">
        <f t="shared" si="453"/>
        <v>0</v>
      </c>
      <c r="O2069" s="6" t="str">
        <f t="shared" si="454"/>
        <v/>
      </c>
      <c r="P2069" s="29"/>
      <c r="Q2069" s="54">
        <f t="shared" si="455"/>
        <v>1</v>
      </c>
      <c r="R2069" s="6">
        <f t="shared" si="456"/>
        <v>-19.682539682539684</v>
      </c>
      <c r="S2069" s="6">
        <f t="shared" si="457"/>
        <v>0.17818542003548477</v>
      </c>
      <c r="T2069" s="29"/>
      <c r="U2069" s="6">
        <f t="shared" si="458"/>
        <v>40638</v>
      </c>
      <c r="V2069" s="55">
        <f t="shared" si="459"/>
        <v>40638</v>
      </c>
      <c r="W2069" s="6">
        <f t="shared" si="461"/>
        <v>0</v>
      </c>
      <c r="X2069" s="6">
        <f t="shared" si="462"/>
        <v>-19.682539682539684</v>
      </c>
      <c r="AA2069">
        <f t="shared" si="449"/>
        <v>0</v>
      </c>
    </row>
    <row r="2070" spans="1:27">
      <c r="A2070" s="67">
        <v>40640</v>
      </c>
      <c r="B2070" s="68">
        <v>110.355</v>
      </c>
      <c r="C2070" s="46"/>
      <c r="D2070" s="1"/>
      <c r="E2070" s="1"/>
      <c r="F2070" s="1"/>
      <c r="G2070" s="1"/>
      <c r="H2070" s="1"/>
      <c r="I2070" s="1"/>
      <c r="J2070" s="2">
        <f t="shared" si="450"/>
        <v>0</v>
      </c>
      <c r="K2070" s="2">
        <f t="shared" si="451"/>
        <v>0</v>
      </c>
      <c r="L2070" s="8">
        <f t="shared" si="460"/>
        <v>40640</v>
      </c>
      <c r="M2070" s="54">
        <f t="shared" si="452"/>
        <v>0</v>
      </c>
      <c r="N2070" s="6">
        <f t="shared" si="453"/>
        <v>0</v>
      </c>
      <c r="O2070" s="6" t="str">
        <f t="shared" si="454"/>
        <v/>
      </c>
      <c r="P2070" s="29"/>
      <c r="Q2070" s="54">
        <f t="shared" si="455"/>
        <v>1</v>
      </c>
      <c r="R2070" s="6">
        <f t="shared" si="456"/>
        <v>-19.682539682539684</v>
      </c>
      <c r="S2070" s="6">
        <f t="shared" si="457"/>
        <v>0.17835657362638468</v>
      </c>
      <c r="T2070" s="29"/>
      <c r="U2070" s="6">
        <f t="shared" si="458"/>
        <v>40640</v>
      </c>
      <c r="V2070" s="55">
        <f t="shared" si="459"/>
        <v>40640</v>
      </c>
      <c r="W2070" s="6">
        <f t="shared" si="461"/>
        <v>0</v>
      </c>
      <c r="X2070" s="6">
        <f t="shared" si="462"/>
        <v>-19.682539682539684</v>
      </c>
      <c r="AA2070">
        <f t="shared" si="449"/>
        <v>0</v>
      </c>
    </row>
    <row r="2071" spans="1:27">
      <c r="A2071" s="67">
        <v>40641</v>
      </c>
      <c r="B2071" s="68">
        <v>109.786</v>
      </c>
      <c r="C2071" s="46"/>
      <c r="D2071" s="1"/>
      <c r="E2071" s="1"/>
      <c r="F2071" s="1"/>
      <c r="G2071" s="1"/>
      <c r="H2071" s="1"/>
      <c r="I2071" s="1"/>
      <c r="J2071" s="2">
        <f t="shared" si="450"/>
        <v>0</v>
      </c>
      <c r="K2071" s="2">
        <f t="shared" si="451"/>
        <v>0</v>
      </c>
      <c r="L2071" s="8">
        <f t="shared" si="460"/>
        <v>40641</v>
      </c>
      <c r="M2071" s="54">
        <f t="shared" si="452"/>
        <v>0</v>
      </c>
      <c r="N2071" s="6">
        <f t="shared" si="453"/>
        <v>0</v>
      </c>
      <c r="O2071" s="6" t="str">
        <f t="shared" si="454"/>
        <v/>
      </c>
      <c r="P2071" s="29"/>
      <c r="Q2071" s="54">
        <f t="shared" si="455"/>
        <v>1</v>
      </c>
      <c r="R2071" s="6">
        <f t="shared" si="456"/>
        <v>-19.682539682539684</v>
      </c>
      <c r="S2071" s="6">
        <f t="shared" si="457"/>
        <v>0.1792809618944099</v>
      </c>
      <c r="T2071" s="29"/>
      <c r="U2071" s="6">
        <f t="shared" si="458"/>
        <v>40641</v>
      </c>
      <c r="V2071" s="55">
        <f t="shared" si="459"/>
        <v>40641</v>
      </c>
      <c r="W2071" s="6">
        <f t="shared" si="461"/>
        <v>0</v>
      </c>
      <c r="X2071" s="6">
        <f t="shared" si="462"/>
        <v>-19.682539682539684</v>
      </c>
      <c r="AA2071">
        <f t="shared" si="449"/>
        <v>0</v>
      </c>
    </row>
    <row r="2072" spans="1:27">
      <c r="A2072" s="67">
        <v>40644</v>
      </c>
      <c r="B2072" s="68">
        <v>109.387</v>
      </c>
      <c r="C2072" s="46"/>
      <c r="D2072" s="1"/>
      <c r="E2072" s="1"/>
      <c r="F2072" s="1"/>
      <c r="G2072" s="1"/>
      <c r="H2072" s="1"/>
      <c r="I2072" s="1"/>
      <c r="J2072" s="2">
        <f t="shared" si="450"/>
        <v>0</v>
      </c>
      <c r="K2072" s="2">
        <f t="shared" si="451"/>
        <v>0</v>
      </c>
      <c r="L2072" s="8">
        <f t="shared" si="460"/>
        <v>40644</v>
      </c>
      <c r="M2072" s="54">
        <f t="shared" si="452"/>
        <v>0</v>
      </c>
      <c r="N2072" s="6">
        <f t="shared" si="453"/>
        <v>0</v>
      </c>
      <c r="O2072" s="6" t="str">
        <f t="shared" si="454"/>
        <v/>
      </c>
      <c r="P2072" s="29"/>
      <c r="Q2072" s="54">
        <f t="shared" si="455"/>
        <v>1</v>
      </c>
      <c r="R2072" s="6">
        <f t="shared" si="456"/>
        <v>-19.682539682539684</v>
      </c>
      <c r="S2072" s="6">
        <f t="shared" si="457"/>
        <v>0.17993490709626997</v>
      </c>
      <c r="T2072" s="29"/>
      <c r="U2072" s="6">
        <f t="shared" si="458"/>
        <v>40644</v>
      </c>
      <c r="V2072" s="55">
        <f t="shared" si="459"/>
        <v>40644</v>
      </c>
      <c r="W2072" s="6">
        <f t="shared" si="461"/>
        <v>0</v>
      </c>
      <c r="X2072" s="6">
        <f t="shared" si="462"/>
        <v>-19.682539682539684</v>
      </c>
      <c r="AA2072">
        <f t="shared" si="449"/>
        <v>0</v>
      </c>
    </row>
    <row r="2073" spans="1:27">
      <c r="A2073" s="67">
        <v>40646</v>
      </c>
      <c r="B2073" s="68">
        <v>110.60899999999999</v>
      </c>
      <c r="C2073" s="46"/>
      <c r="D2073" s="1"/>
      <c r="E2073" s="1"/>
      <c r="F2073" s="1"/>
      <c r="G2073" s="1"/>
      <c r="H2073" s="1"/>
      <c r="I2073" s="1"/>
      <c r="J2073" s="2">
        <f t="shared" si="450"/>
        <v>0</v>
      </c>
      <c r="K2073" s="2">
        <f t="shared" si="451"/>
        <v>0</v>
      </c>
      <c r="L2073" s="8">
        <f t="shared" si="460"/>
        <v>40646</v>
      </c>
      <c r="M2073" s="54">
        <f t="shared" si="452"/>
        <v>0</v>
      </c>
      <c r="N2073" s="6">
        <f t="shared" si="453"/>
        <v>0</v>
      </c>
      <c r="O2073" s="6" t="str">
        <f t="shared" si="454"/>
        <v/>
      </c>
      <c r="P2073" s="29"/>
      <c r="Q2073" s="54">
        <f t="shared" si="455"/>
        <v>1</v>
      </c>
      <c r="R2073" s="6">
        <f t="shared" si="456"/>
        <v>-19.682539682539684</v>
      </c>
      <c r="S2073" s="6">
        <f t="shared" si="457"/>
        <v>0.17794699963420413</v>
      </c>
      <c r="T2073" s="29"/>
      <c r="U2073" s="6">
        <f t="shared" si="458"/>
        <v>40646</v>
      </c>
      <c r="V2073" s="55">
        <f t="shared" si="459"/>
        <v>40646</v>
      </c>
      <c r="W2073" s="6">
        <f t="shared" si="461"/>
        <v>0</v>
      </c>
      <c r="X2073" s="6">
        <f t="shared" si="462"/>
        <v>-19.682539682539684</v>
      </c>
      <c r="AA2073">
        <f t="shared" si="449"/>
        <v>0</v>
      </c>
    </row>
    <row r="2074" spans="1:27">
      <c r="A2074" s="67">
        <v>40648</v>
      </c>
      <c r="B2074" s="68">
        <v>109.69799999999999</v>
      </c>
      <c r="C2074" s="46"/>
      <c r="D2074" s="1"/>
      <c r="E2074" s="1"/>
      <c r="F2074" s="1"/>
      <c r="G2074" s="1"/>
      <c r="H2074" s="1"/>
      <c r="I2074" s="1"/>
      <c r="J2074" s="2">
        <f t="shared" si="450"/>
        <v>0</v>
      </c>
      <c r="K2074" s="2">
        <f t="shared" si="451"/>
        <v>0</v>
      </c>
      <c r="L2074" s="8">
        <f t="shared" si="460"/>
        <v>40648</v>
      </c>
      <c r="M2074" s="54">
        <f t="shared" si="452"/>
        <v>0</v>
      </c>
      <c r="N2074" s="6">
        <f t="shared" si="453"/>
        <v>0</v>
      </c>
      <c r="O2074" s="6" t="str">
        <f t="shared" si="454"/>
        <v/>
      </c>
      <c r="P2074" s="29"/>
      <c r="Q2074" s="54">
        <f t="shared" si="455"/>
        <v>1</v>
      </c>
      <c r="R2074" s="6">
        <f t="shared" si="456"/>
        <v>-19.682539682539684</v>
      </c>
      <c r="S2074" s="6">
        <f t="shared" si="457"/>
        <v>0.17942478151415417</v>
      </c>
      <c r="T2074" s="29"/>
      <c r="U2074" s="6">
        <f t="shared" si="458"/>
        <v>40648</v>
      </c>
      <c r="V2074" s="55">
        <f t="shared" si="459"/>
        <v>40648</v>
      </c>
      <c r="W2074" s="6">
        <f t="shared" si="461"/>
        <v>0</v>
      </c>
      <c r="X2074" s="6">
        <f t="shared" si="462"/>
        <v>-19.682539682539684</v>
      </c>
      <c r="AA2074">
        <f t="shared" si="449"/>
        <v>0</v>
      </c>
    </row>
    <row r="2075" spans="1:27">
      <c r="A2075" s="67">
        <v>40651</v>
      </c>
      <c r="B2075" s="68">
        <v>108.69199999999999</v>
      </c>
      <c r="C2075" s="46"/>
      <c r="D2075" s="1"/>
      <c r="E2075" s="1"/>
      <c r="F2075" s="1"/>
      <c r="G2075" s="1"/>
      <c r="H2075" s="1"/>
      <c r="I2075" s="1"/>
      <c r="J2075" s="2">
        <f t="shared" si="450"/>
        <v>0</v>
      </c>
      <c r="K2075" s="2">
        <f t="shared" si="451"/>
        <v>0</v>
      </c>
      <c r="L2075" s="8">
        <f t="shared" si="460"/>
        <v>40651</v>
      </c>
      <c r="M2075" s="54">
        <f t="shared" si="452"/>
        <v>0</v>
      </c>
      <c r="N2075" s="6">
        <f t="shared" si="453"/>
        <v>0</v>
      </c>
      <c r="O2075" s="6" t="str">
        <f t="shared" si="454"/>
        <v/>
      </c>
      <c r="P2075" s="29"/>
      <c r="Q2075" s="54">
        <f t="shared" si="455"/>
        <v>1</v>
      </c>
      <c r="R2075" s="6">
        <f t="shared" si="456"/>
        <v>-19.682539682539684</v>
      </c>
      <c r="S2075" s="6">
        <f t="shared" si="457"/>
        <v>0.18108544955046998</v>
      </c>
      <c r="T2075" s="29"/>
      <c r="U2075" s="6">
        <f t="shared" si="458"/>
        <v>40651</v>
      </c>
      <c r="V2075" s="55">
        <f t="shared" si="459"/>
        <v>40651</v>
      </c>
      <c r="W2075" s="6">
        <f t="shared" si="461"/>
        <v>0</v>
      </c>
      <c r="X2075" s="6">
        <f t="shared" si="462"/>
        <v>-19.682539682539684</v>
      </c>
      <c r="AA2075">
        <f t="shared" si="449"/>
        <v>0</v>
      </c>
    </row>
    <row r="2076" spans="1:27">
      <c r="A2076" s="67">
        <v>40652</v>
      </c>
      <c r="B2076" s="68">
        <v>108.92</v>
      </c>
      <c r="C2076" s="46"/>
      <c r="D2076" s="1"/>
      <c r="E2076" s="1"/>
      <c r="F2076" s="1"/>
      <c r="G2076" s="1"/>
      <c r="H2076" s="1"/>
      <c r="I2076" s="1"/>
      <c r="J2076" s="2">
        <f t="shared" si="450"/>
        <v>0</v>
      </c>
      <c r="K2076" s="2">
        <f t="shared" si="451"/>
        <v>0</v>
      </c>
      <c r="L2076" s="8">
        <f t="shared" si="460"/>
        <v>40652</v>
      </c>
      <c r="M2076" s="54">
        <f t="shared" si="452"/>
        <v>0</v>
      </c>
      <c r="N2076" s="6">
        <f t="shared" si="453"/>
        <v>0</v>
      </c>
      <c r="O2076" s="6" t="str">
        <f t="shared" si="454"/>
        <v/>
      </c>
      <c r="P2076" s="29"/>
      <c r="Q2076" s="54">
        <f t="shared" si="455"/>
        <v>1</v>
      </c>
      <c r="R2076" s="6">
        <f t="shared" si="456"/>
        <v>-19.682539682539684</v>
      </c>
      <c r="S2076" s="6">
        <f t="shared" si="457"/>
        <v>0.18070638709639811</v>
      </c>
      <c r="T2076" s="29"/>
      <c r="U2076" s="6">
        <f t="shared" si="458"/>
        <v>40652</v>
      </c>
      <c r="V2076" s="55">
        <f t="shared" si="459"/>
        <v>40652</v>
      </c>
      <c r="W2076" s="6">
        <f t="shared" si="461"/>
        <v>0</v>
      </c>
      <c r="X2076" s="6">
        <f t="shared" si="462"/>
        <v>-19.682539682539684</v>
      </c>
      <c r="AA2076">
        <f t="shared" si="449"/>
        <v>0</v>
      </c>
    </row>
    <row r="2077" spans="1:27">
      <c r="A2077" s="67">
        <v>40653</v>
      </c>
      <c r="B2077" s="68">
        <v>110.111</v>
      </c>
      <c r="C2077" s="46"/>
      <c r="D2077" s="1"/>
      <c r="E2077" s="1"/>
      <c r="F2077" s="1"/>
      <c r="G2077" s="1"/>
      <c r="H2077" s="1"/>
      <c r="I2077" s="1"/>
      <c r="J2077" s="2">
        <f t="shared" si="450"/>
        <v>0</v>
      </c>
      <c r="K2077" s="2">
        <f t="shared" si="451"/>
        <v>0</v>
      </c>
      <c r="L2077" s="8">
        <f t="shared" si="460"/>
        <v>40653</v>
      </c>
      <c r="M2077" s="54">
        <f t="shared" si="452"/>
        <v>0</v>
      </c>
      <c r="N2077" s="6">
        <f t="shared" si="453"/>
        <v>0</v>
      </c>
      <c r="O2077" s="6" t="str">
        <f t="shared" si="454"/>
        <v/>
      </c>
      <c r="P2077" s="29"/>
      <c r="Q2077" s="54">
        <f t="shared" si="455"/>
        <v>1</v>
      </c>
      <c r="R2077" s="6">
        <f t="shared" si="456"/>
        <v>-19.682539682539684</v>
      </c>
      <c r="S2077" s="6">
        <f t="shared" si="457"/>
        <v>0.17875180211368241</v>
      </c>
      <c r="T2077" s="29"/>
      <c r="U2077" s="6">
        <f t="shared" si="458"/>
        <v>40653</v>
      </c>
      <c r="V2077" s="55">
        <f t="shared" si="459"/>
        <v>40653</v>
      </c>
      <c r="W2077" s="6">
        <f t="shared" si="461"/>
        <v>0</v>
      </c>
      <c r="X2077" s="6">
        <f t="shared" si="462"/>
        <v>-19.682539682539684</v>
      </c>
      <c r="AA2077">
        <f t="shared" si="449"/>
        <v>0</v>
      </c>
    </row>
    <row r="2078" spans="1:27">
      <c r="A2078" s="67">
        <v>40654</v>
      </c>
      <c r="B2078" s="68">
        <v>110.527</v>
      </c>
      <c r="C2078" s="46"/>
      <c r="D2078" s="1"/>
      <c r="E2078" s="1"/>
      <c r="F2078" s="1"/>
      <c r="G2078" s="1"/>
      <c r="H2078" s="1"/>
      <c r="I2078" s="1"/>
      <c r="J2078" s="2">
        <f t="shared" si="450"/>
        <v>0</v>
      </c>
      <c r="K2078" s="2">
        <f t="shared" si="451"/>
        <v>0</v>
      </c>
      <c r="L2078" s="8">
        <f t="shared" si="460"/>
        <v>40654</v>
      </c>
      <c r="M2078" s="54">
        <f t="shared" si="452"/>
        <v>0</v>
      </c>
      <c r="N2078" s="6">
        <f t="shared" si="453"/>
        <v>0</v>
      </c>
      <c r="O2078" s="6" t="str">
        <f t="shared" si="454"/>
        <v/>
      </c>
      <c r="P2078" s="29"/>
      <c r="Q2078" s="54">
        <f t="shared" si="455"/>
        <v>1</v>
      </c>
      <c r="R2078" s="6">
        <f t="shared" si="456"/>
        <v>-19.682539682539684</v>
      </c>
      <c r="S2078" s="6">
        <f t="shared" si="457"/>
        <v>0.17807901854333949</v>
      </c>
      <c r="T2078" s="29"/>
      <c r="U2078" s="6">
        <f t="shared" si="458"/>
        <v>40654</v>
      </c>
      <c r="V2078" s="55">
        <f t="shared" si="459"/>
        <v>40654</v>
      </c>
      <c r="W2078" s="6">
        <f t="shared" si="461"/>
        <v>0</v>
      </c>
      <c r="X2078" s="6">
        <f t="shared" si="462"/>
        <v>-19.682539682539684</v>
      </c>
      <c r="AA2078">
        <f t="shared" si="449"/>
        <v>0</v>
      </c>
    </row>
    <row r="2079" spans="1:27">
      <c r="A2079" s="67">
        <v>40658</v>
      </c>
      <c r="B2079" s="68">
        <v>110.827</v>
      </c>
      <c r="C2079" s="46"/>
      <c r="D2079" s="1"/>
      <c r="E2079" s="1"/>
      <c r="F2079" s="1"/>
      <c r="G2079" s="1"/>
      <c r="H2079" s="1"/>
      <c r="I2079" s="1"/>
      <c r="J2079" s="2">
        <f t="shared" si="450"/>
        <v>0</v>
      </c>
      <c r="K2079" s="2">
        <f t="shared" si="451"/>
        <v>0</v>
      </c>
      <c r="L2079" s="8">
        <f t="shared" si="460"/>
        <v>40658</v>
      </c>
      <c r="M2079" s="54">
        <f t="shared" si="452"/>
        <v>0</v>
      </c>
      <c r="N2079" s="6">
        <f t="shared" si="453"/>
        <v>0</v>
      </c>
      <c r="O2079" s="6" t="str">
        <f t="shared" si="454"/>
        <v/>
      </c>
      <c r="P2079" s="29"/>
      <c r="Q2079" s="54">
        <f t="shared" si="455"/>
        <v>1</v>
      </c>
      <c r="R2079" s="6">
        <f t="shared" si="456"/>
        <v>-19.682539682539684</v>
      </c>
      <c r="S2079" s="6">
        <f t="shared" si="457"/>
        <v>0.17759697260179996</v>
      </c>
      <c r="T2079" s="29"/>
      <c r="U2079" s="6">
        <f t="shared" si="458"/>
        <v>40658</v>
      </c>
      <c r="V2079" s="55">
        <f t="shared" si="459"/>
        <v>40658</v>
      </c>
      <c r="W2079" s="6">
        <f t="shared" si="461"/>
        <v>0</v>
      </c>
      <c r="X2079" s="6">
        <f t="shared" si="462"/>
        <v>-19.682539682539684</v>
      </c>
      <c r="AA2079">
        <f t="shared" si="449"/>
        <v>0</v>
      </c>
    </row>
    <row r="2080" spans="1:27">
      <c r="A2080" s="67">
        <v>40659</v>
      </c>
      <c r="B2080" s="68">
        <v>110.773</v>
      </c>
      <c r="C2080" s="46"/>
      <c r="D2080" s="1"/>
      <c r="E2080" s="1"/>
      <c r="F2080" s="1"/>
      <c r="G2080" s="1"/>
      <c r="H2080" s="1"/>
      <c r="I2080" s="1"/>
      <c r="J2080" s="2">
        <f t="shared" si="450"/>
        <v>0</v>
      </c>
      <c r="K2080" s="2">
        <f t="shared" si="451"/>
        <v>0</v>
      </c>
      <c r="L2080" s="8">
        <f t="shared" si="460"/>
        <v>40659</v>
      </c>
      <c r="M2080" s="54">
        <f t="shared" si="452"/>
        <v>0</v>
      </c>
      <c r="N2080" s="6">
        <f t="shared" si="453"/>
        <v>0</v>
      </c>
      <c r="O2080" s="6" t="str">
        <f t="shared" si="454"/>
        <v/>
      </c>
      <c r="P2080" s="29"/>
      <c r="Q2080" s="54">
        <f t="shared" si="455"/>
        <v>1</v>
      </c>
      <c r="R2080" s="6">
        <f t="shared" si="456"/>
        <v>-19.682539682539684</v>
      </c>
      <c r="S2080" s="6">
        <f t="shared" si="457"/>
        <v>0.17768354817996881</v>
      </c>
      <c r="T2080" s="29"/>
      <c r="U2080" s="6">
        <f t="shared" si="458"/>
        <v>40659</v>
      </c>
      <c r="V2080" s="55">
        <f t="shared" si="459"/>
        <v>40659</v>
      </c>
      <c r="W2080" s="6">
        <f t="shared" si="461"/>
        <v>0</v>
      </c>
      <c r="X2080" s="6">
        <f t="shared" si="462"/>
        <v>-19.682539682539684</v>
      </c>
      <c r="AA2080">
        <f t="shared" si="449"/>
        <v>0</v>
      </c>
    </row>
    <row r="2081" spans="1:27">
      <c r="A2081" s="67">
        <v>40660</v>
      </c>
      <c r="B2081" s="68">
        <v>110.607</v>
      </c>
      <c r="C2081" s="46"/>
      <c r="D2081" s="1"/>
      <c r="E2081" s="1"/>
      <c r="F2081" s="1"/>
      <c r="G2081" s="1"/>
      <c r="H2081" s="1"/>
      <c r="I2081" s="1"/>
      <c r="J2081" s="2">
        <f t="shared" si="450"/>
        <v>0</v>
      </c>
      <c r="K2081" s="2">
        <f t="shared" si="451"/>
        <v>0</v>
      </c>
      <c r="L2081" s="8">
        <f t="shared" si="460"/>
        <v>40660</v>
      </c>
      <c r="M2081" s="54">
        <f t="shared" si="452"/>
        <v>0</v>
      </c>
      <c r="N2081" s="6">
        <f t="shared" si="453"/>
        <v>0</v>
      </c>
      <c r="O2081" s="6" t="str">
        <f t="shared" si="454"/>
        <v/>
      </c>
      <c r="P2081" s="29"/>
      <c r="Q2081" s="54">
        <f t="shared" si="455"/>
        <v>1</v>
      </c>
      <c r="R2081" s="6">
        <f t="shared" si="456"/>
        <v>-19.682539682539684</v>
      </c>
      <c r="S2081" s="6">
        <f t="shared" si="457"/>
        <v>0.1779502172786504</v>
      </c>
      <c r="T2081" s="29"/>
      <c r="U2081" s="6">
        <f t="shared" si="458"/>
        <v>40660</v>
      </c>
      <c r="V2081" s="55">
        <f t="shared" si="459"/>
        <v>40660</v>
      </c>
      <c r="W2081" s="6">
        <f t="shared" si="461"/>
        <v>0</v>
      </c>
      <c r="X2081" s="6">
        <f t="shared" si="462"/>
        <v>-19.682539682539684</v>
      </c>
      <c r="AA2081">
        <f t="shared" si="449"/>
        <v>0</v>
      </c>
    </row>
    <row r="2082" spans="1:27">
      <c r="A2082" s="67">
        <v>40661</v>
      </c>
      <c r="B2082" s="68">
        <v>110.309</v>
      </c>
      <c r="C2082" s="46"/>
      <c r="D2082" s="1"/>
      <c r="E2082" s="1"/>
      <c r="F2082" s="1"/>
      <c r="G2082" s="1"/>
      <c r="H2082" s="1"/>
      <c r="I2082" s="1"/>
      <c r="J2082" s="2">
        <f t="shared" si="450"/>
        <v>0</v>
      </c>
      <c r="K2082" s="2">
        <f t="shared" si="451"/>
        <v>0</v>
      </c>
      <c r="L2082" s="8">
        <f t="shared" si="460"/>
        <v>40661</v>
      </c>
      <c r="M2082" s="54">
        <f t="shared" si="452"/>
        <v>0</v>
      </c>
      <c r="N2082" s="6">
        <f t="shared" si="453"/>
        <v>0</v>
      </c>
      <c r="O2082" s="6" t="str">
        <f t="shared" si="454"/>
        <v/>
      </c>
      <c r="P2082" s="29"/>
      <c r="Q2082" s="54">
        <f t="shared" si="455"/>
        <v>1</v>
      </c>
      <c r="R2082" s="6">
        <f t="shared" si="456"/>
        <v>-19.682539682539684</v>
      </c>
      <c r="S2082" s="6">
        <f t="shared" si="457"/>
        <v>0.17843095017214991</v>
      </c>
      <c r="T2082" s="29"/>
      <c r="U2082" s="6">
        <f t="shared" si="458"/>
        <v>40661</v>
      </c>
      <c r="V2082" s="55">
        <f t="shared" si="459"/>
        <v>40661</v>
      </c>
      <c r="W2082" s="6">
        <f t="shared" si="461"/>
        <v>0</v>
      </c>
      <c r="X2082" s="6">
        <f t="shared" si="462"/>
        <v>-19.682539682539684</v>
      </c>
      <c r="AA2082">
        <f t="shared" si="449"/>
        <v>0</v>
      </c>
    </row>
    <row r="2083" spans="1:27">
      <c r="A2083" s="67">
        <v>40662</v>
      </c>
      <c r="B2083" s="68">
        <v>109.777</v>
      </c>
      <c r="C2083" s="46"/>
      <c r="D2083" s="1"/>
      <c r="E2083" s="1"/>
      <c r="F2083" s="1"/>
      <c r="G2083" s="1"/>
      <c r="H2083" s="1"/>
      <c r="I2083" s="1"/>
      <c r="J2083" s="2">
        <f t="shared" si="450"/>
        <v>0</v>
      </c>
      <c r="K2083" s="2">
        <f t="shared" si="451"/>
        <v>0</v>
      </c>
      <c r="L2083" s="8">
        <f t="shared" si="460"/>
        <v>40662</v>
      </c>
      <c r="M2083" s="54">
        <f t="shared" si="452"/>
        <v>0</v>
      </c>
      <c r="N2083" s="6">
        <f t="shared" si="453"/>
        <v>0</v>
      </c>
      <c r="O2083" s="6" t="str">
        <f t="shared" si="454"/>
        <v/>
      </c>
      <c r="P2083" s="29"/>
      <c r="Q2083" s="54">
        <f t="shared" si="455"/>
        <v>1</v>
      </c>
      <c r="R2083" s="6">
        <f t="shared" si="456"/>
        <v>-19.682539682539684</v>
      </c>
      <c r="S2083" s="6">
        <f t="shared" si="457"/>
        <v>0.17929566013408713</v>
      </c>
      <c r="T2083" s="29"/>
      <c r="U2083" s="6">
        <f t="shared" si="458"/>
        <v>40662</v>
      </c>
      <c r="V2083" s="55">
        <f t="shared" si="459"/>
        <v>40662</v>
      </c>
      <c r="W2083" s="6">
        <f t="shared" si="461"/>
        <v>0</v>
      </c>
      <c r="X2083" s="6">
        <f t="shared" si="462"/>
        <v>-19.682539682539684</v>
      </c>
      <c r="AA2083">
        <f t="shared" si="449"/>
        <v>0</v>
      </c>
    </row>
    <row r="2084" spans="1:27">
      <c r="A2084" s="67">
        <v>40665</v>
      </c>
      <c r="B2084" s="68">
        <v>108.95099999999999</v>
      </c>
      <c r="C2084" s="46"/>
      <c r="D2084" s="1"/>
      <c r="E2084" s="1"/>
      <c r="F2084" s="1"/>
      <c r="G2084" s="1"/>
      <c r="H2084" s="1"/>
      <c r="I2084" s="1"/>
      <c r="J2084" s="2">
        <f t="shared" si="450"/>
        <v>0</v>
      </c>
      <c r="K2084" s="2">
        <f t="shared" si="451"/>
        <v>0</v>
      </c>
      <c r="L2084" s="8">
        <f t="shared" si="460"/>
        <v>40665</v>
      </c>
      <c r="M2084" s="54">
        <f t="shared" si="452"/>
        <v>0</v>
      </c>
      <c r="N2084" s="6">
        <f t="shared" si="453"/>
        <v>0</v>
      </c>
      <c r="O2084" s="6" t="str">
        <f t="shared" si="454"/>
        <v/>
      </c>
      <c r="P2084" s="29"/>
      <c r="Q2084" s="54">
        <f t="shared" si="455"/>
        <v>1</v>
      </c>
      <c r="R2084" s="6">
        <f t="shared" si="456"/>
        <v>-19.682539682539684</v>
      </c>
      <c r="S2084" s="6">
        <f t="shared" si="457"/>
        <v>0.18065497042284775</v>
      </c>
      <c r="T2084" s="29"/>
      <c r="U2084" s="6">
        <f t="shared" si="458"/>
        <v>40665</v>
      </c>
      <c r="V2084" s="55">
        <f t="shared" si="459"/>
        <v>40665</v>
      </c>
      <c r="W2084" s="6">
        <f t="shared" si="461"/>
        <v>0</v>
      </c>
      <c r="X2084" s="6">
        <f t="shared" si="462"/>
        <v>-19.682539682539684</v>
      </c>
      <c r="AA2084">
        <f t="shared" si="449"/>
        <v>0</v>
      </c>
    </row>
    <row r="2085" spans="1:27">
      <c r="A2085" s="67">
        <v>40666</v>
      </c>
      <c r="B2085" s="68">
        <v>107.461</v>
      </c>
      <c r="C2085" s="46"/>
      <c r="D2085" s="1"/>
      <c r="E2085" s="1"/>
      <c r="F2085" s="1"/>
      <c r="G2085" s="1"/>
      <c r="H2085" s="1"/>
      <c r="I2085" s="1"/>
      <c r="J2085" s="2">
        <f t="shared" si="450"/>
        <v>0</v>
      </c>
      <c r="K2085" s="2">
        <f t="shared" si="451"/>
        <v>0</v>
      </c>
      <c r="L2085" s="8">
        <f t="shared" si="460"/>
        <v>40666</v>
      </c>
      <c r="M2085" s="54">
        <f t="shared" si="452"/>
        <v>0</v>
      </c>
      <c r="N2085" s="6">
        <f t="shared" si="453"/>
        <v>0</v>
      </c>
      <c r="O2085" s="6" t="str">
        <f t="shared" si="454"/>
        <v/>
      </c>
      <c r="P2085" s="29"/>
      <c r="Q2085" s="54">
        <f t="shared" si="455"/>
        <v>1</v>
      </c>
      <c r="R2085" s="6">
        <f t="shared" si="456"/>
        <v>-19.682539682539684</v>
      </c>
      <c r="S2085" s="6">
        <f t="shared" si="457"/>
        <v>0.18315984108225017</v>
      </c>
      <c r="T2085" s="29"/>
      <c r="U2085" s="6">
        <f t="shared" si="458"/>
        <v>40666</v>
      </c>
      <c r="V2085" s="55">
        <f t="shared" si="459"/>
        <v>40666</v>
      </c>
      <c r="W2085" s="6">
        <f t="shared" si="461"/>
        <v>0</v>
      </c>
      <c r="X2085" s="6">
        <f t="shared" si="462"/>
        <v>-19.682539682539684</v>
      </c>
      <c r="AA2085">
        <f t="shared" si="449"/>
        <v>0</v>
      </c>
    </row>
    <row r="2086" spans="1:27">
      <c r="A2086" s="67">
        <v>40667</v>
      </c>
      <c r="B2086" s="68">
        <v>107.249</v>
      </c>
      <c r="C2086" s="46"/>
      <c r="D2086" s="1"/>
      <c r="E2086" s="1"/>
      <c r="F2086" s="1"/>
      <c r="G2086" s="1"/>
      <c r="H2086" s="1"/>
      <c r="I2086" s="1"/>
      <c r="J2086" s="2">
        <f t="shared" si="450"/>
        <v>0</v>
      </c>
      <c r="K2086" s="2">
        <f t="shared" si="451"/>
        <v>0</v>
      </c>
      <c r="L2086" s="8">
        <f t="shared" si="460"/>
        <v>40667</v>
      </c>
      <c r="M2086" s="54">
        <f t="shared" si="452"/>
        <v>0</v>
      </c>
      <c r="N2086" s="6">
        <f t="shared" si="453"/>
        <v>0</v>
      </c>
      <c r="O2086" s="6" t="str">
        <f t="shared" si="454"/>
        <v/>
      </c>
      <c r="P2086" s="29"/>
      <c r="Q2086" s="54">
        <f t="shared" si="455"/>
        <v>1</v>
      </c>
      <c r="R2086" s="6">
        <f t="shared" si="456"/>
        <v>-19.682539682539684</v>
      </c>
      <c r="S2086" s="6">
        <f t="shared" si="457"/>
        <v>0.18352189468004071</v>
      </c>
      <c r="T2086" s="29"/>
      <c r="U2086" s="6">
        <f t="shared" si="458"/>
        <v>40667</v>
      </c>
      <c r="V2086" s="55">
        <f t="shared" si="459"/>
        <v>40667</v>
      </c>
      <c r="W2086" s="6">
        <f t="shared" si="461"/>
        <v>0</v>
      </c>
      <c r="X2086" s="6">
        <f t="shared" si="462"/>
        <v>-19.682539682539684</v>
      </c>
      <c r="AA2086">
        <f t="shared" si="449"/>
        <v>0</v>
      </c>
    </row>
    <row r="2087" spans="1:27">
      <c r="A2087" s="67">
        <v>40669</v>
      </c>
      <c r="B2087" s="68">
        <v>107.172</v>
      </c>
      <c r="C2087" s="46"/>
      <c r="D2087" s="1"/>
      <c r="E2087" s="1"/>
      <c r="F2087" s="1"/>
      <c r="G2087" s="1"/>
      <c r="H2087" s="1"/>
      <c r="I2087" s="1"/>
      <c r="J2087" s="2">
        <f t="shared" si="450"/>
        <v>0</v>
      </c>
      <c r="K2087" s="2">
        <f t="shared" si="451"/>
        <v>0</v>
      </c>
      <c r="L2087" s="8">
        <f t="shared" si="460"/>
        <v>40669</v>
      </c>
      <c r="M2087" s="54">
        <f t="shared" si="452"/>
        <v>0</v>
      </c>
      <c r="N2087" s="6">
        <f t="shared" si="453"/>
        <v>0</v>
      </c>
      <c r="O2087" s="6" t="str">
        <f t="shared" si="454"/>
        <v/>
      </c>
      <c r="P2087" s="29"/>
      <c r="Q2087" s="54">
        <f t="shared" si="455"/>
        <v>1</v>
      </c>
      <c r="R2087" s="6">
        <f t="shared" si="456"/>
        <v>-19.682539682539684</v>
      </c>
      <c r="S2087" s="6">
        <f t="shared" si="457"/>
        <v>0.18365374988373534</v>
      </c>
      <c r="T2087" s="29"/>
      <c r="U2087" s="6">
        <f t="shared" si="458"/>
        <v>40669</v>
      </c>
      <c r="V2087" s="55">
        <f t="shared" si="459"/>
        <v>40669</v>
      </c>
      <c r="W2087" s="6">
        <f t="shared" si="461"/>
        <v>0</v>
      </c>
      <c r="X2087" s="6">
        <f t="shared" si="462"/>
        <v>-19.682539682539684</v>
      </c>
      <c r="AA2087">
        <f t="shared" si="449"/>
        <v>0</v>
      </c>
    </row>
    <row r="2088" spans="1:27">
      <c r="A2088" s="67">
        <v>40672</v>
      </c>
      <c r="B2088" s="68">
        <v>107.497</v>
      </c>
      <c r="C2088" s="46"/>
      <c r="D2088" s="1"/>
      <c r="E2088" s="1"/>
      <c r="F2088" s="1"/>
      <c r="G2088" s="1"/>
      <c r="H2088" s="1"/>
      <c r="I2088" s="1"/>
      <c r="J2088" s="2">
        <f t="shared" si="450"/>
        <v>0</v>
      </c>
      <c r="K2088" s="2">
        <f t="shared" si="451"/>
        <v>0</v>
      </c>
      <c r="L2088" s="8">
        <f t="shared" si="460"/>
        <v>40672</v>
      </c>
      <c r="M2088" s="54">
        <f t="shared" si="452"/>
        <v>0</v>
      </c>
      <c r="N2088" s="6">
        <f t="shared" si="453"/>
        <v>0</v>
      </c>
      <c r="O2088" s="6" t="str">
        <f t="shared" si="454"/>
        <v/>
      </c>
      <c r="P2088" s="29"/>
      <c r="Q2088" s="54">
        <f t="shared" si="455"/>
        <v>1</v>
      </c>
      <c r="R2088" s="6">
        <f t="shared" si="456"/>
        <v>-19.682539682539684</v>
      </c>
      <c r="S2088" s="6">
        <f t="shared" si="457"/>
        <v>0.18309850212135859</v>
      </c>
      <c r="T2088" s="29"/>
      <c r="U2088" s="6">
        <f t="shared" si="458"/>
        <v>40672</v>
      </c>
      <c r="V2088" s="55">
        <f t="shared" si="459"/>
        <v>40672</v>
      </c>
      <c r="W2088" s="6">
        <f t="shared" si="461"/>
        <v>0</v>
      </c>
      <c r="X2088" s="6">
        <f t="shared" si="462"/>
        <v>-19.682539682539684</v>
      </c>
      <c r="AA2088">
        <f t="shared" si="449"/>
        <v>0</v>
      </c>
    </row>
    <row r="2089" spans="1:27">
      <c r="A2089" s="67">
        <v>40673</v>
      </c>
      <c r="B2089" s="68">
        <v>107.239</v>
      </c>
      <c r="C2089" s="46"/>
      <c r="D2089" s="1"/>
      <c r="E2089" s="1"/>
      <c r="F2089" s="1"/>
      <c r="G2089" s="1"/>
      <c r="H2089" s="1"/>
      <c r="I2089" s="1"/>
      <c r="J2089" s="2">
        <f t="shared" si="450"/>
        <v>0</v>
      </c>
      <c r="K2089" s="2">
        <f t="shared" si="451"/>
        <v>0</v>
      </c>
      <c r="L2089" s="8">
        <f t="shared" si="460"/>
        <v>40673</v>
      </c>
      <c r="M2089" s="54">
        <f t="shared" si="452"/>
        <v>0</v>
      </c>
      <c r="N2089" s="6">
        <f t="shared" si="453"/>
        <v>0</v>
      </c>
      <c r="O2089" s="6" t="str">
        <f t="shared" si="454"/>
        <v/>
      </c>
      <c r="P2089" s="29"/>
      <c r="Q2089" s="54">
        <f t="shared" si="455"/>
        <v>1</v>
      </c>
      <c r="R2089" s="6">
        <f t="shared" si="456"/>
        <v>-19.682539682539684</v>
      </c>
      <c r="S2089" s="6">
        <f t="shared" si="457"/>
        <v>0.18353900803382803</v>
      </c>
      <c r="T2089" s="29"/>
      <c r="U2089" s="6">
        <f t="shared" si="458"/>
        <v>40673</v>
      </c>
      <c r="V2089" s="55">
        <f t="shared" si="459"/>
        <v>40673</v>
      </c>
      <c r="W2089" s="6">
        <f t="shared" si="461"/>
        <v>0</v>
      </c>
      <c r="X2089" s="6">
        <f t="shared" si="462"/>
        <v>-19.682539682539684</v>
      </c>
      <c r="AA2089">
        <f t="shared" si="449"/>
        <v>0</v>
      </c>
    </row>
    <row r="2090" spans="1:27">
      <c r="A2090" s="67">
        <v>40674</v>
      </c>
      <c r="B2090" s="68">
        <v>107.828</v>
      </c>
      <c r="C2090" s="46"/>
      <c r="D2090" s="1"/>
      <c r="E2090" s="1"/>
      <c r="F2090" s="1"/>
      <c r="G2090" s="1"/>
      <c r="H2090" s="1"/>
      <c r="I2090" s="1"/>
      <c r="J2090" s="2">
        <f t="shared" si="450"/>
        <v>0</v>
      </c>
      <c r="K2090" s="2">
        <f t="shared" si="451"/>
        <v>0</v>
      </c>
      <c r="L2090" s="8">
        <f t="shared" si="460"/>
        <v>40674</v>
      </c>
      <c r="M2090" s="54">
        <f t="shared" si="452"/>
        <v>0</v>
      </c>
      <c r="N2090" s="6">
        <f t="shared" si="453"/>
        <v>0</v>
      </c>
      <c r="O2090" s="6" t="str">
        <f t="shared" si="454"/>
        <v/>
      </c>
      <c r="P2090" s="29"/>
      <c r="Q2090" s="54">
        <f t="shared" si="455"/>
        <v>1</v>
      </c>
      <c r="R2090" s="6">
        <f t="shared" si="456"/>
        <v>-19.682539682539684</v>
      </c>
      <c r="S2090" s="6">
        <f t="shared" si="457"/>
        <v>0.18253644398986982</v>
      </c>
      <c r="T2090" s="29"/>
      <c r="U2090" s="6">
        <f t="shared" si="458"/>
        <v>40674</v>
      </c>
      <c r="V2090" s="55">
        <f t="shared" si="459"/>
        <v>40674</v>
      </c>
      <c r="W2090" s="6">
        <f t="shared" si="461"/>
        <v>0</v>
      </c>
      <c r="X2090" s="6">
        <f t="shared" si="462"/>
        <v>-19.682539682539684</v>
      </c>
      <c r="AA2090">
        <f t="shared" si="449"/>
        <v>0</v>
      </c>
    </row>
    <row r="2091" spans="1:27">
      <c r="A2091" s="67">
        <v>40675</v>
      </c>
      <c r="B2091" s="68">
        <v>106.762</v>
      </c>
      <c r="C2091" s="46"/>
      <c r="D2091" s="1"/>
      <c r="E2091" s="1"/>
      <c r="F2091" s="1"/>
      <c r="G2091" s="1"/>
      <c r="H2091" s="1"/>
      <c r="I2091" s="1"/>
      <c r="J2091" s="2">
        <f t="shared" si="450"/>
        <v>0</v>
      </c>
      <c r="K2091" s="2">
        <f t="shared" si="451"/>
        <v>0</v>
      </c>
      <c r="L2091" s="8">
        <f t="shared" si="460"/>
        <v>40675</v>
      </c>
      <c r="M2091" s="54">
        <f t="shared" si="452"/>
        <v>0</v>
      </c>
      <c r="N2091" s="6">
        <f t="shared" si="453"/>
        <v>0</v>
      </c>
      <c r="O2091" s="6" t="str">
        <f t="shared" si="454"/>
        <v/>
      </c>
      <c r="P2091" s="29"/>
      <c r="Q2091" s="54">
        <f t="shared" si="455"/>
        <v>1</v>
      </c>
      <c r="R2091" s="6">
        <f t="shared" si="456"/>
        <v>-19.682539682539684</v>
      </c>
      <c r="S2091" s="6">
        <f t="shared" si="457"/>
        <v>0.18435903863303127</v>
      </c>
      <c r="T2091" s="29"/>
      <c r="U2091" s="6">
        <f t="shared" si="458"/>
        <v>40675</v>
      </c>
      <c r="V2091" s="55">
        <f t="shared" si="459"/>
        <v>40675</v>
      </c>
      <c r="W2091" s="6">
        <f t="shared" si="461"/>
        <v>0</v>
      </c>
      <c r="X2091" s="6">
        <f t="shared" si="462"/>
        <v>-19.682539682539684</v>
      </c>
      <c r="AA2091">
        <f t="shared" si="449"/>
        <v>0</v>
      </c>
    </row>
    <row r="2092" spans="1:27">
      <c r="A2092" s="67">
        <v>40676</v>
      </c>
      <c r="B2092" s="68">
        <v>107.658</v>
      </c>
      <c r="C2092" s="46"/>
      <c r="D2092" s="1"/>
      <c r="E2092" s="1"/>
      <c r="F2092" s="1"/>
      <c r="G2092" s="1"/>
      <c r="H2092" s="1"/>
      <c r="I2092" s="1"/>
      <c r="J2092" s="2">
        <f t="shared" si="450"/>
        <v>0</v>
      </c>
      <c r="K2092" s="2">
        <f t="shared" si="451"/>
        <v>0</v>
      </c>
      <c r="L2092" s="8">
        <f t="shared" si="460"/>
        <v>40676</v>
      </c>
      <c r="M2092" s="54">
        <f t="shared" si="452"/>
        <v>0</v>
      </c>
      <c r="N2092" s="6">
        <f t="shared" si="453"/>
        <v>0</v>
      </c>
      <c r="O2092" s="6" t="str">
        <f t="shared" si="454"/>
        <v/>
      </c>
      <c r="P2092" s="29"/>
      <c r="Q2092" s="54">
        <f t="shared" si="455"/>
        <v>1</v>
      </c>
      <c r="R2092" s="6">
        <f t="shared" si="456"/>
        <v>-19.682539682539684</v>
      </c>
      <c r="S2092" s="6">
        <f t="shared" si="457"/>
        <v>0.18282468262962048</v>
      </c>
      <c r="T2092" s="29"/>
      <c r="U2092" s="6">
        <f t="shared" si="458"/>
        <v>40676</v>
      </c>
      <c r="V2092" s="55">
        <f t="shared" si="459"/>
        <v>40676</v>
      </c>
      <c r="W2092" s="6">
        <f t="shared" si="461"/>
        <v>0</v>
      </c>
      <c r="X2092" s="6">
        <f t="shared" si="462"/>
        <v>-19.682539682539684</v>
      </c>
      <c r="AA2092">
        <f t="shared" si="449"/>
        <v>0</v>
      </c>
    </row>
    <row r="2093" spans="1:27">
      <c r="A2093" s="67">
        <v>40679</v>
      </c>
      <c r="B2093" s="68">
        <v>106.947</v>
      </c>
      <c r="C2093" s="46"/>
      <c r="D2093" s="1"/>
      <c r="E2093" s="1"/>
      <c r="F2093" s="1"/>
      <c r="G2093" s="1"/>
      <c r="H2093" s="1"/>
      <c r="I2093" s="1"/>
      <c r="J2093" s="2">
        <f t="shared" si="450"/>
        <v>0</v>
      </c>
      <c r="K2093" s="2">
        <f t="shared" si="451"/>
        <v>0</v>
      </c>
      <c r="L2093" s="8">
        <f t="shared" si="460"/>
        <v>40679</v>
      </c>
      <c r="M2093" s="54">
        <f t="shared" si="452"/>
        <v>0</v>
      </c>
      <c r="N2093" s="6">
        <f t="shared" si="453"/>
        <v>0</v>
      </c>
      <c r="O2093" s="6" t="str">
        <f t="shared" si="454"/>
        <v/>
      </c>
      <c r="P2093" s="29"/>
      <c r="Q2093" s="54">
        <f t="shared" si="455"/>
        <v>1</v>
      </c>
      <c r="R2093" s="6">
        <f t="shared" si="456"/>
        <v>-19.682539682539684</v>
      </c>
      <c r="S2093" s="6">
        <f t="shared" si="457"/>
        <v>0.18404012905962469</v>
      </c>
      <c r="T2093" s="29"/>
      <c r="U2093" s="6">
        <f t="shared" si="458"/>
        <v>40679</v>
      </c>
      <c r="V2093" s="55">
        <f t="shared" si="459"/>
        <v>40679</v>
      </c>
      <c r="W2093" s="6">
        <f t="shared" si="461"/>
        <v>0</v>
      </c>
      <c r="X2093" s="6">
        <f t="shared" si="462"/>
        <v>-19.682539682539684</v>
      </c>
      <c r="AA2093">
        <f t="shared" si="449"/>
        <v>0</v>
      </c>
    </row>
    <row r="2094" spans="1:27">
      <c r="A2094" s="67">
        <v>40680</v>
      </c>
      <c r="B2094" s="68">
        <v>105.98</v>
      </c>
      <c r="C2094" s="46"/>
      <c r="D2094" s="1"/>
      <c r="E2094" s="1"/>
      <c r="F2094" s="1"/>
      <c r="G2094" s="1"/>
      <c r="H2094" s="1"/>
      <c r="I2094" s="1"/>
      <c r="J2094" s="2">
        <f t="shared" si="450"/>
        <v>0</v>
      </c>
      <c r="K2094" s="2">
        <f t="shared" si="451"/>
        <v>0</v>
      </c>
      <c r="L2094" s="8">
        <f t="shared" si="460"/>
        <v>40680</v>
      </c>
      <c r="M2094" s="54">
        <f t="shared" si="452"/>
        <v>0</v>
      </c>
      <c r="N2094" s="6">
        <f t="shared" si="453"/>
        <v>0</v>
      </c>
      <c r="O2094" s="6" t="str">
        <f t="shared" si="454"/>
        <v/>
      </c>
      <c r="P2094" s="29"/>
      <c r="Q2094" s="54">
        <f t="shared" si="455"/>
        <v>1</v>
      </c>
      <c r="R2094" s="6">
        <f t="shared" si="456"/>
        <v>-19.682539682539684</v>
      </c>
      <c r="S2094" s="6">
        <f t="shared" si="457"/>
        <v>0.18571937801981206</v>
      </c>
      <c r="T2094" s="29"/>
      <c r="U2094" s="6">
        <f t="shared" si="458"/>
        <v>40680</v>
      </c>
      <c r="V2094" s="55">
        <f t="shared" si="459"/>
        <v>40680</v>
      </c>
      <c r="W2094" s="6">
        <f t="shared" si="461"/>
        <v>0</v>
      </c>
      <c r="X2094" s="6">
        <f t="shared" si="462"/>
        <v>-19.682539682539684</v>
      </c>
      <c r="AA2094">
        <f t="shared" si="449"/>
        <v>0</v>
      </c>
    </row>
    <row r="2095" spans="1:27">
      <c r="A2095" s="67">
        <v>40681</v>
      </c>
      <c r="B2095" s="68">
        <v>105.654</v>
      </c>
      <c r="C2095" s="46"/>
      <c r="D2095" s="1"/>
      <c r="E2095" s="1"/>
      <c r="F2095" s="1"/>
      <c r="G2095" s="1"/>
      <c r="H2095" s="1"/>
      <c r="I2095" s="1"/>
      <c r="J2095" s="2">
        <f t="shared" si="450"/>
        <v>0</v>
      </c>
      <c r="K2095" s="2">
        <f t="shared" si="451"/>
        <v>0</v>
      </c>
      <c r="L2095" s="8">
        <f t="shared" si="460"/>
        <v>40681</v>
      </c>
      <c r="M2095" s="54">
        <f t="shared" si="452"/>
        <v>0</v>
      </c>
      <c r="N2095" s="6">
        <f t="shared" si="453"/>
        <v>0</v>
      </c>
      <c r="O2095" s="6" t="str">
        <f t="shared" si="454"/>
        <v/>
      </c>
      <c r="P2095" s="29"/>
      <c r="Q2095" s="54">
        <f t="shared" si="455"/>
        <v>1</v>
      </c>
      <c r="R2095" s="6">
        <f t="shared" si="456"/>
        <v>-19.682539682539684</v>
      </c>
      <c r="S2095" s="6">
        <f t="shared" si="457"/>
        <v>0.18629242321672332</v>
      </c>
      <c r="T2095" s="29"/>
      <c r="U2095" s="6">
        <f t="shared" si="458"/>
        <v>40681</v>
      </c>
      <c r="V2095" s="55">
        <f t="shared" si="459"/>
        <v>40681</v>
      </c>
      <c r="W2095" s="6">
        <f t="shared" si="461"/>
        <v>0</v>
      </c>
      <c r="X2095" s="6">
        <f t="shared" si="462"/>
        <v>-19.682539682539684</v>
      </c>
      <c r="AA2095">
        <f t="shared" si="449"/>
        <v>0</v>
      </c>
    </row>
    <row r="2096" spans="1:27">
      <c r="A2096" s="67">
        <v>40682</v>
      </c>
      <c r="B2096" s="68">
        <v>105.664</v>
      </c>
      <c r="C2096" s="46"/>
      <c r="D2096" s="1"/>
      <c r="E2096" s="1"/>
      <c r="F2096" s="1"/>
      <c r="G2096" s="1"/>
      <c r="H2096" s="1"/>
      <c r="I2096" s="1"/>
      <c r="J2096" s="2">
        <f t="shared" si="450"/>
        <v>0</v>
      </c>
      <c r="K2096" s="2">
        <f t="shared" si="451"/>
        <v>0</v>
      </c>
      <c r="L2096" s="8">
        <f t="shared" si="460"/>
        <v>40682</v>
      </c>
      <c r="M2096" s="54">
        <f t="shared" si="452"/>
        <v>0</v>
      </c>
      <c r="N2096" s="6">
        <f t="shared" si="453"/>
        <v>0</v>
      </c>
      <c r="O2096" s="6" t="str">
        <f t="shared" si="454"/>
        <v/>
      </c>
      <c r="P2096" s="29"/>
      <c r="Q2096" s="54">
        <f t="shared" si="455"/>
        <v>1</v>
      </c>
      <c r="R2096" s="6">
        <f t="shared" si="456"/>
        <v>-19.682539682539684</v>
      </c>
      <c r="S2096" s="6">
        <f t="shared" si="457"/>
        <v>0.18627479257400517</v>
      </c>
      <c r="T2096" s="29"/>
      <c r="U2096" s="6">
        <f t="shared" si="458"/>
        <v>40682</v>
      </c>
      <c r="V2096" s="55">
        <f t="shared" si="459"/>
        <v>40682</v>
      </c>
      <c r="W2096" s="6">
        <f t="shared" si="461"/>
        <v>0</v>
      </c>
      <c r="X2096" s="6">
        <f t="shared" si="462"/>
        <v>-19.682539682539684</v>
      </c>
      <c r="AA2096">
        <f t="shared" si="449"/>
        <v>0</v>
      </c>
    </row>
    <row r="2097" spans="1:27">
      <c r="A2097" s="67">
        <v>40683</v>
      </c>
      <c r="B2097" s="68">
        <v>106.251</v>
      </c>
      <c r="C2097" s="46"/>
      <c r="D2097" s="1"/>
      <c r="E2097" s="1"/>
      <c r="F2097" s="1"/>
      <c r="G2097" s="1"/>
      <c r="H2097" s="1"/>
      <c r="I2097" s="1"/>
      <c r="J2097" s="2">
        <f t="shared" si="450"/>
        <v>0</v>
      </c>
      <c r="K2097" s="2">
        <f t="shared" si="451"/>
        <v>0</v>
      </c>
      <c r="L2097" s="8">
        <f t="shared" si="460"/>
        <v>40683</v>
      </c>
      <c r="M2097" s="54">
        <f t="shared" si="452"/>
        <v>0</v>
      </c>
      <c r="N2097" s="6">
        <f t="shared" si="453"/>
        <v>0</v>
      </c>
      <c r="O2097" s="6" t="str">
        <f t="shared" si="454"/>
        <v/>
      </c>
      <c r="P2097" s="29"/>
      <c r="Q2097" s="54">
        <f t="shared" si="455"/>
        <v>1</v>
      </c>
      <c r="R2097" s="6">
        <f t="shared" si="456"/>
        <v>-19.682539682539684</v>
      </c>
      <c r="S2097" s="6">
        <f t="shared" si="457"/>
        <v>0.1852456888174199</v>
      </c>
      <c r="T2097" s="29"/>
      <c r="U2097" s="6">
        <f t="shared" si="458"/>
        <v>40683</v>
      </c>
      <c r="V2097" s="55">
        <f t="shared" si="459"/>
        <v>40683</v>
      </c>
      <c r="W2097" s="6">
        <f t="shared" si="461"/>
        <v>0</v>
      </c>
      <c r="X2097" s="6">
        <f t="shared" si="462"/>
        <v>-19.682539682539684</v>
      </c>
      <c r="AA2097">
        <f t="shared" si="449"/>
        <v>0</v>
      </c>
    </row>
    <row r="2098" spans="1:27">
      <c r="A2098" s="67">
        <v>40686</v>
      </c>
      <c r="B2098" s="68">
        <v>104.67</v>
      </c>
      <c r="C2098" s="46"/>
      <c r="D2098" s="1"/>
      <c r="E2098" s="1"/>
      <c r="F2098" s="1"/>
      <c r="G2098" s="1"/>
      <c r="H2098" s="1"/>
      <c r="I2098" s="1"/>
      <c r="J2098" s="2">
        <f t="shared" si="450"/>
        <v>0</v>
      </c>
      <c r="K2098" s="2">
        <f t="shared" si="451"/>
        <v>0</v>
      </c>
      <c r="L2098" s="8">
        <f t="shared" si="460"/>
        <v>40686</v>
      </c>
      <c r="M2098" s="54">
        <f t="shared" si="452"/>
        <v>0</v>
      </c>
      <c r="N2098" s="6">
        <f t="shared" si="453"/>
        <v>0</v>
      </c>
      <c r="O2098" s="6" t="str">
        <f t="shared" si="454"/>
        <v/>
      </c>
      <c r="P2098" s="29"/>
      <c r="Q2098" s="54">
        <f t="shared" si="455"/>
        <v>1</v>
      </c>
      <c r="R2098" s="6">
        <f t="shared" si="456"/>
        <v>-19.682539682539684</v>
      </c>
      <c r="S2098" s="6">
        <f t="shared" si="457"/>
        <v>0.1880437535352984</v>
      </c>
      <c r="T2098" s="29"/>
      <c r="U2098" s="6">
        <f t="shared" si="458"/>
        <v>40686</v>
      </c>
      <c r="V2098" s="55">
        <f t="shared" si="459"/>
        <v>40686</v>
      </c>
      <c r="W2098" s="6">
        <f t="shared" si="461"/>
        <v>0</v>
      </c>
      <c r="X2098" s="6">
        <f t="shared" si="462"/>
        <v>-19.682539682539684</v>
      </c>
      <c r="AA2098">
        <f t="shared" si="449"/>
        <v>0</v>
      </c>
    </row>
    <row r="2099" spans="1:27">
      <c r="A2099" s="67">
        <v>40687</v>
      </c>
      <c r="B2099" s="68">
        <v>104.837</v>
      </c>
      <c r="C2099" s="46"/>
      <c r="D2099" s="1"/>
      <c r="E2099" s="1"/>
      <c r="F2099" s="1"/>
      <c r="G2099" s="1"/>
      <c r="H2099" s="1"/>
      <c r="I2099" s="1"/>
      <c r="J2099" s="2">
        <f t="shared" si="450"/>
        <v>0</v>
      </c>
      <c r="K2099" s="2">
        <f t="shared" si="451"/>
        <v>0</v>
      </c>
      <c r="L2099" s="8">
        <f t="shared" si="460"/>
        <v>40687</v>
      </c>
      <c r="M2099" s="54">
        <f t="shared" si="452"/>
        <v>0</v>
      </c>
      <c r="N2099" s="6">
        <f t="shared" si="453"/>
        <v>0</v>
      </c>
      <c r="O2099" s="6" t="str">
        <f t="shared" si="454"/>
        <v/>
      </c>
      <c r="P2099" s="29"/>
      <c r="Q2099" s="54">
        <f t="shared" si="455"/>
        <v>1</v>
      </c>
      <c r="R2099" s="6">
        <f t="shared" si="456"/>
        <v>-19.682539682539684</v>
      </c>
      <c r="S2099" s="6">
        <f t="shared" si="457"/>
        <v>0.18774420941594744</v>
      </c>
      <c r="T2099" s="29"/>
      <c r="U2099" s="6">
        <f t="shared" si="458"/>
        <v>40687</v>
      </c>
      <c r="V2099" s="55">
        <f t="shared" si="459"/>
        <v>40687</v>
      </c>
      <c r="W2099" s="6">
        <f t="shared" si="461"/>
        <v>0</v>
      </c>
      <c r="X2099" s="6">
        <f t="shared" si="462"/>
        <v>-19.682539682539684</v>
      </c>
      <c r="AA2099">
        <f t="shared" si="449"/>
        <v>0</v>
      </c>
    </row>
    <row r="2100" spans="1:27">
      <c r="A2100" s="67">
        <v>40688</v>
      </c>
      <c r="B2100" s="68">
        <v>104.298</v>
      </c>
      <c r="C2100" s="46"/>
      <c r="D2100" s="1"/>
      <c r="E2100" s="1"/>
      <c r="F2100" s="1"/>
      <c r="G2100" s="1"/>
      <c r="H2100" s="1"/>
      <c r="I2100" s="1"/>
      <c r="J2100" s="2">
        <f t="shared" si="450"/>
        <v>0</v>
      </c>
      <c r="K2100" s="2">
        <f t="shared" si="451"/>
        <v>0</v>
      </c>
      <c r="L2100" s="8">
        <f t="shared" si="460"/>
        <v>40688</v>
      </c>
      <c r="M2100" s="54">
        <f t="shared" si="452"/>
        <v>0</v>
      </c>
      <c r="N2100" s="6">
        <f t="shared" si="453"/>
        <v>0</v>
      </c>
      <c r="O2100" s="6" t="str">
        <f t="shared" si="454"/>
        <v/>
      </c>
      <c r="P2100" s="29"/>
      <c r="Q2100" s="54">
        <f t="shared" si="455"/>
        <v>1</v>
      </c>
      <c r="R2100" s="6">
        <f t="shared" si="456"/>
        <v>-19.682539682539684</v>
      </c>
      <c r="S2100" s="6">
        <f t="shared" si="457"/>
        <v>0.18871444977410576</v>
      </c>
      <c r="T2100" s="29"/>
      <c r="U2100" s="6">
        <f t="shared" si="458"/>
        <v>40688</v>
      </c>
      <c r="V2100" s="55">
        <f t="shared" si="459"/>
        <v>40688</v>
      </c>
      <c r="W2100" s="6">
        <f t="shared" si="461"/>
        <v>0</v>
      </c>
      <c r="X2100" s="6">
        <f t="shared" si="462"/>
        <v>-19.682539682539684</v>
      </c>
      <c r="AA2100">
        <f t="shared" si="449"/>
        <v>0</v>
      </c>
    </row>
    <row r="2101" spans="1:27">
      <c r="A2101" s="67">
        <v>40689</v>
      </c>
      <c r="B2101" s="68">
        <v>105.32299999999999</v>
      </c>
      <c r="C2101" s="46"/>
      <c r="D2101" s="1"/>
      <c r="E2101" s="1"/>
      <c r="F2101" s="1"/>
      <c r="G2101" s="1"/>
      <c r="H2101" s="1"/>
      <c r="I2101" s="1"/>
      <c r="J2101" s="2">
        <f t="shared" si="450"/>
        <v>0</v>
      </c>
      <c r="K2101" s="2">
        <f t="shared" si="451"/>
        <v>0</v>
      </c>
      <c r="L2101" s="8">
        <f t="shared" si="460"/>
        <v>40689</v>
      </c>
      <c r="M2101" s="54">
        <f t="shared" si="452"/>
        <v>0</v>
      </c>
      <c r="N2101" s="6">
        <f t="shared" si="453"/>
        <v>0</v>
      </c>
      <c r="O2101" s="6" t="str">
        <f t="shared" si="454"/>
        <v/>
      </c>
      <c r="P2101" s="29"/>
      <c r="Q2101" s="54">
        <f t="shared" si="455"/>
        <v>1</v>
      </c>
      <c r="R2101" s="6">
        <f t="shared" si="456"/>
        <v>-19.682539682539684</v>
      </c>
      <c r="S2101" s="6">
        <f t="shared" si="457"/>
        <v>0.18687788690542129</v>
      </c>
      <c r="T2101" s="29"/>
      <c r="U2101" s="6">
        <f t="shared" si="458"/>
        <v>40689</v>
      </c>
      <c r="V2101" s="55">
        <f t="shared" si="459"/>
        <v>40689</v>
      </c>
      <c r="W2101" s="6">
        <f t="shared" si="461"/>
        <v>0</v>
      </c>
      <c r="X2101" s="6">
        <f t="shared" si="462"/>
        <v>-19.682539682539684</v>
      </c>
      <c r="AA2101">
        <f t="shared" si="449"/>
        <v>0</v>
      </c>
    </row>
    <row r="2102" spans="1:27">
      <c r="A2102" s="67">
        <v>40690</v>
      </c>
      <c r="B2102" s="68">
        <v>106.521</v>
      </c>
      <c r="C2102" s="46"/>
      <c r="D2102" s="1"/>
      <c r="E2102" s="1"/>
      <c r="F2102" s="1"/>
      <c r="G2102" s="1"/>
      <c r="H2102" s="1"/>
      <c r="I2102" s="1"/>
      <c r="J2102" s="2">
        <f t="shared" si="450"/>
        <v>0</v>
      </c>
      <c r="K2102" s="2">
        <f t="shared" si="451"/>
        <v>0</v>
      </c>
      <c r="L2102" s="8">
        <f t="shared" si="460"/>
        <v>40690</v>
      </c>
      <c r="M2102" s="54">
        <f t="shared" si="452"/>
        <v>0</v>
      </c>
      <c r="N2102" s="6">
        <f t="shared" si="453"/>
        <v>0</v>
      </c>
      <c r="O2102" s="6" t="str">
        <f t="shared" si="454"/>
        <v/>
      </c>
      <c r="P2102" s="29"/>
      <c r="Q2102" s="54">
        <f t="shared" si="455"/>
        <v>1</v>
      </c>
      <c r="R2102" s="6">
        <f t="shared" si="456"/>
        <v>-19.682539682539684</v>
      </c>
      <c r="S2102" s="6">
        <f t="shared" si="457"/>
        <v>0.18477614444606869</v>
      </c>
      <c r="T2102" s="29"/>
      <c r="U2102" s="6">
        <f t="shared" si="458"/>
        <v>40690</v>
      </c>
      <c r="V2102" s="55">
        <f t="shared" si="459"/>
        <v>40690</v>
      </c>
      <c r="W2102" s="6">
        <f t="shared" si="461"/>
        <v>0</v>
      </c>
      <c r="X2102" s="6">
        <f t="shared" si="462"/>
        <v>-19.682539682539684</v>
      </c>
      <c r="AA2102">
        <f t="shared" si="449"/>
        <v>0</v>
      </c>
    </row>
    <row r="2103" spans="1:27">
      <c r="A2103" s="67">
        <v>40693</v>
      </c>
      <c r="B2103" s="68">
        <v>106.59099999999999</v>
      </c>
      <c r="C2103" s="46"/>
      <c r="D2103" s="1"/>
      <c r="E2103" s="1"/>
      <c r="F2103" s="1"/>
      <c r="G2103" s="1"/>
      <c r="H2103" s="1"/>
      <c r="I2103" s="1"/>
      <c r="J2103" s="2">
        <f t="shared" si="450"/>
        <v>0</v>
      </c>
      <c r="K2103" s="2">
        <f t="shared" si="451"/>
        <v>0</v>
      </c>
      <c r="L2103" s="8">
        <f t="shared" si="460"/>
        <v>40693</v>
      </c>
      <c r="M2103" s="54">
        <f t="shared" si="452"/>
        <v>0</v>
      </c>
      <c r="N2103" s="6">
        <f t="shared" si="453"/>
        <v>0</v>
      </c>
      <c r="O2103" s="6" t="str">
        <f t="shared" si="454"/>
        <v/>
      </c>
      <c r="P2103" s="29"/>
      <c r="Q2103" s="54">
        <f t="shared" si="455"/>
        <v>1</v>
      </c>
      <c r="R2103" s="6">
        <f t="shared" si="456"/>
        <v>-19.682539682539684</v>
      </c>
      <c r="S2103" s="6">
        <f t="shared" si="457"/>
        <v>0.18465479902186568</v>
      </c>
      <c r="T2103" s="29"/>
      <c r="U2103" s="6">
        <f t="shared" si="458"/>
        <v>40693</v>
      </c>
      <c r="V2103" s="55">
        <f t="shared" si="459"/>
        <v>40693</v>
      </c>
      <c r="W2103" s="6">
        <f t="shared" si="461"/>
        <v>0</v>
      </c>
      <c r="X2103" s="6">
        <f t="shared" si="462"/>
        <v>-19.682539682539684</v>
      </c>
      <c r="AA2103">
        <f t="shared" si="449"/>
        <v>0</v>
      </c>
    </row>
    <row r="2104" spans="1:27">
      <c r="A2104" s="67">
        <v>40694</v>
      </c>
      <c r="B2104" s="68">
        <v>107.798</v>
      </c>
      <c r="C2104" s="46"/>
      <c r="D2104" s="1"/>
      <c r="E2104" s="1"/>
      <c r="F2104" s="1"/>
      <c r="G2104" s="1"/>
      <c r="H2104" s="1"/>
      <c r="I2104" s="1"/>
      <c r="J2104" s="2">
        <f t="shared" si="450"/>
        <v>1</v>
      </c>
      <c r="K2104" s="2">
        <f t="shared" si="451"/>
        <v>-1000</v>
      </c>
      <c r="L2104" s="8">
        <f t="shared" si="460"/>
        <v>40694</v>
      </c>
      <c r="M2104" s="54">
        <f t="shared" si="452"/>
        <v>1</v>
      </c>
      <c r="N2104" s="6">
        <f t="shared" si="453"/>
        <v>-1000</v>
      </c>
      <c r="O2104" s="6">
        <f t="shared" si="454"/>
        <v>9.2766099556578041</v>
      </c>
      <c r="P2104" s="29"/>
      <c r="Q2104" s="54">
        <f t="shared" si="455"/>
        <v>1</v>
      </c>
      <c r="R2104" s="6">
        <f t="shared" si="456"/>
        <v>-19.682539682539684</v>
      </c>
      <c r="S2104" s="6">
        <f t="shared" si="457"/>
        <v>0.18258724357167744</v>
      </c>
      <c r="T2104" s="29"/>
      <c r="U2104" s="6">
        <f t="shared" si="458"/>
        <v>40694</v>
      </c>
      <c r="V2104" s="55">
        <f t="shared" si="459"/>
        <v>40694</v>
      </c>
      <c r="W2104" s="6">
        <f t="shared" si="461"/>
        <v>-1000</v>
      </c>
      <c r="X2104" s="6">
        <f t="shared" si="462"/>
        <v>-19.682539682539684</v>
      </c>
      <c r="AA2104">
        <f t="shared" si="449"/>
        <v>0</v>
      </c>
    </row>
    <row r="2105" spans="1:27">
      <c r="A2105" s="67">
        <v>40695</v>
      </c>
      <c r="B2105" s="68">
        <v>108.235</v>
      </c>
      <c r="C2105" s="46"/>
      <c r="D2105" s="1"/>
      <c r="E2105" s="1"/>
      <c r="F2105" s="1"/>
      <c r="G2105" s="1"/>
      <c r="H2105" s="1"/>
      <c r="I2105" s="1"/>
      <c r="J2105" s="2">
        <f t="shared" si="450"/>
        <v>0</v>
      </c>
      <c r="K2105" s="2">
        <f t="shared" si="451"/>
        <v>0</v>
      </c>
      <c r="L2105" s="8">
        <f t="shared" si="460"/>
        <v>40695</v>
      </c>
      <c r="M2105" s="54">
        <f t="shared" si="452"/>
        <v>0</v>
      </c>
      <c r="N2105" s="6">
        <f t="shared" si="453"/>
        <v>0</v>
      </c>
      <c r="O2105" s="6" t="str">
        <f t="shared" si="454"/>
        <v/>
      </c>
      <c r="P2105" s="29"/>
      <c r="Q2105" s="54">
        <f t="shared" si="455"/>
        <v>1</v>
      </c>
      <c r="R2105" s="6">
        <f t="shared" si="456"/>
        <v>-19.682539682539684</v>
      </c>
      <c r="S2105" s="6">
        <f t="shared" si="457"/>
        <v>0.18185004557250134</v>
      </c>
      <c r="T2105" s="29"/>
      <c r="U2105" s="6">
        <f t="shared" si="458"/>
        <v>40695</v>
      </c>
      <c r="V2105" s="55">
        <f t="shared" si="459"/>
        <v>40695</v>
      </c>
      <c r="W2105" s="6">
        <f t="shared" si="461"/>
        <v>0</v>
      </c>
      <c r="X2105" s="6">
        <f t="shared" si="462"/>
        <v>-19.682539682539684</v>
      </c>
      <c r="AA2105">
        <f t="shared" si="449"/>
        <v>0</v>
      </c>
    </row>
    <row r="2106" spans="1:27">
      <c r="A2106" s="67">
        <v>40696</v>
      </c>
      <c r="B2106" s="68">
        <v>107.718</v>
      </c>
      <c r="C2106" s="46"/>
      <c r="D2106" s="1"/>
      <c r="E2106" s="1"/>
      <c r="F2106" s="1"/>
      <c r="G2106" s="1"/>
      <c r="H2106" s="1"/>
      <c r="I2106" s="1"/>
      <c r="J2106" s="2">
        <f t="shared" si="450"/>
        <v>0</v>
      </c>
      <c r="K2106" s="2">
        <f t="shared" si="451"/>
        <v>0</v>
      </c>
      <c r="L2106" s="8">
        <f t="shared" si="460"/>
        <v>40696</v>
      </c>
      <c r="M2106" s="54">
        <f t="shared" si="452"/>
        <v>0</v>
      </c>
      <c r="N2106" s="6">
        <f t="shared" si="453"/>
        <v>0</v>
      </c>
      <c r="O2106" s="6" t="str">
        <f t="shared" si="454"/>
        <v/>
      </c>
      <c r="P2106" s="29"/>
      <c r="Q2106" s="54">
        <f t="shared" si="455"/>
        <v>1</v>
      </c>
      <c r="R2106" s="6">
        <f t="shared" si="456"/>
        <v>-19.682539682539684</v>
      </c>
      <c r="S2106" s="6">
        <f t="shared" si="457"/>
        <v>0.18272284745854622</v>
      </c>
      <c r="T2106" s="29"/>
      <c r="U2106" s="6">
        <f t="shared" si="458"/>
        <v>40696</v>
      </c>
      <c r="V2106" s="55">
        <f t="shared" si="459"/>
        <v>40696</v>
      </c>
      <c r="W2106" s="6">
        <f t="shared" si="461"/>
        <v>0</v>
      </c>
      <c r="X2106" s="6">
        <f t="shared" si="462"/>
        <v>-19.682539682539684</v>
      </c>
      <c r="AA2106">
        <f t="shared" si="449"/>
        <v>0</v>
      </c>
    </row>
    <row r="2107" spans="1:27">
      <c r="A2107" s="67">
        <v>40697</v>
      </c>
      <c r="B2107" s="68">
        <v>107.246</v>
      </c>
      <c r="C2107" s="46"/>
      <c r="D2107" s="1"/>
      <c r="E2107" s="1"/>
      <c r="F2107" s="1"/>
      <c r="G2107" s="1"/>
      <c r="H2107" s="1"/>
      <c r="I2107" s="1"/>
      <c r="J2107" s="2">
        <f t="shared" si="450"/>
        <v>0</v>
      </c>
      <c r="K2107" s="2">
        <f t="shared" si="451"/>
        <v>0</v>
      </c>
      <c r="L2107" s="8">
        <f t="shared" si="460"/>
        <v>40697</v>
      </c>
      <c r="M2107" s="54">
        <f t="shared" si="452"/>
        <v>0</v>
      </c>
      <c r="N2107" s="6">
        <f t="shared" si="453"/>
        <v>0</v>
      </c>
      <c r="O2107" s="6" t="str">
        <f t="shared" si="454"/>
        <v/>
      </c>
      <c r="P2107" s="29"/>
      <c r="Q2107" s="54">
        <f t="shared" si="455"/>
        <v>1</v>
      </c>
      <c r="R2107" s="6">
        <f t="shared" si="456"/>
        <v>-19.682539682539684</v>
      </c>
      <c r="S2107" s="6">
        <f t="shared" si="457"/>
        <v>0.18352702835107776</v>
      </c>
      <c r="T2107" s="29"/>
      <c r="U2107" s="6">
        <f t="shared" si="458"/>
        <v>40697</v>
      </c>
      <c r="V2107" s="55">
        <f t="shared" si="459"/>
        <v>40697</v>
      </c>
      <c r="W2107" s="6">
        <f t="shared" si="461"/>
        <v>0</v>
      </c>
      <c r="X2107" s="6">
        <f t="shared" si="462"/>
        <v>-19.682539682539684</v>
      </c>
      <c r="AA2107">
        <f t="shared" si="449"/>
        <v>0</v>
      </c>
    </row>
    <row r="2108" spans="1:27">
      <c r="A2108" s="67">
        <v>40700</v>
      </c>
      <c r="B2108" s="68">
        <v>107.01300000000001</v>
      </c>
      <c r="C2108" s="46"/>
      <c r="D2108" s="1"/>
      <c r="E2108" s="1"/>
      <c r="F2108" s="1"/>
      <c r="G2108" s="1"/>
      <c r="H2108" s="1"/>
      <c r="I2108" s="1"/>
      <c r="J2108" s="2">
        <f t="shared" si="450"/>
        <v>0</v>
      </c>
      <c r="K2108" s="2">
        <f t="shared" si="451"/>
        <v>0</v>
      </c>
      <c r="L2108" s="8">
        <f t="shared" si="460"/>
        <v>40700</v>
      </c>
      <c r="M2108" s="54">
        <f t="shared" si="452"/>
        <v>0</v>
      </c>
      <c r="N2108" s="6">
        <f t="shared" si="453"/>
        <v>0</v>
      </c>
      <c r="O2108" s="6" t="str">
        <f t="shared" si="454"/>
        <v/>
      </c>
      <c r="P2108" s="29"/>
      <c r="Q2108" s="54">
        <f t="shared" si="455"/>
        <v>1</v>
      </c>
      <c r="R2108" s="6">
        <f t="shared" si="456"/>
        <v>-19.682539682539684</v>
      </c>
      <c r="S2108" s="6">
        <f t="shared" si="457"/>
        <v>0.18392662277050156</v>
      </c>
      <c r="T2108" s="29"/>
      <c r="U2108" s="6">
        <f t="shared" si="458"/>
        <v>40700</v>
      </c>
      <c r="V2108" s="55">
        <f t="shared" si="459"/>
        <v>40700</v>
      </c>
      <c r="W2108" s="6">
        <f t="shared" si="461"/>
        <v>0</v>
      </c>
      <c r="X2108" s="6">
        <f t="shared" si="462"/>
        <v>-19.682539682539684</v>
      </c>
      <c r="AA2108">
        <f t="shared" si="449"/>
        <v>0</v>
      </c>
    </row>
    <row r="2109" spans="1:27">
      <c r="A2109" s="67">
        <v>40701</v>
      </c>
      <c r="B2109" s="68">
        <v>107.782</v>
      </c>
      <c r="C2109" s="46"/>
      <c r="D2109" s="1"/>
      <c r="E2109" s="1"/>
      <c r="F2109" s="1"/>
      <c r="G2109" s="1"/>
      <c r="H2109" s="1"/>
      <c r="I2109" s="1"/>
      <c r="J2109" s="2">
        <f t="shared" si="450"/>
        <v>0</v>
      </c>
      <c r="K2109" s="2">
        <f t="shared" si="451"/>
        <v>0</v>
      </c>
      <c r="L2109" s="8">
        <f t="shared" si="460"/>
        <v>40701</v>
      </c>
      <c r="M2109" s="54">
        <f t="shared" si="452"/>
        <v>0</v>
      </c>
      <c r="N2109" s="6">
        <f t="shared" si="453"/>
        <v>0</v>
      </c>
      <c r="O2109" s="6" t="str">
        <f t="shared" si="454"/>
        <v/>
      </c>
      <c r="P2109" s="29"/>
      <c r="Q2109" s="54">
        <f t="shared" si="455"/>
        <v>1</v>
      </c>
      <c r="R2109" s="6">
        <f t="shared" si="456"/>
        <v>-19.682539682539684</v>
      </c>
      <c r="S2109" s="6">
        <f t="shared" si="457"/>
        <v>0.18261434824497305</v>
      </c>
      <c r="T2109" s="29"/>
      <c r="U2109" s="6">
        <f t="shared" si="458"/>
        <v>40701</v>
      </c>
      <c r="V2109" s="55">
        <f t="shared" si="459"/>
        <v>40701</v>
      </c>
      <c r="W2109" s="6">
        <f t="shared" si="461"/>
        <v>0</v>
      </c>
      <c r="X2109" s="6">
        <f t="shared" si="462"/>
        <v>-19.682539682539684</v>
      </c>
      <c r="AA2109">
        <f t="shared" si="449"/>
        <v>0</v>
      </c>
    </row>
    <row r="2110" spans="1:27">
      <c r="A2110" s="67">
        <v>40702</v>
      </c>
      <c r="B2110" s="68">
        <v>107.17700000000001</v>
      </c>
      <c r="C2110" s="46"/>
      <c r="D2110" s="1"/>
      <c r="E2110" s="1"/>
      <c r="F2110" s="1"/>
      <c r="G2110" s="1"/>
      <c r="H2110" s="1"/>
      <c r="I2110" s="1"/>
      <c r="J2110" s="2">
        <f t="shared" si="450"/>
        <v>0</v>
      </c>
      <c r="K2110" s="2">
        <f t="shared" si="451"/>
        <v>0</v>
      </c>
      <c r="L2110" s="8">
        <f t="shared" si="460"/>
        <v>40702</v>
      </c>
      <c r="M2110" s="54">
        <f t="shared" si="452"/>
        <v>0</v>
      </c>
      <c r="N2110" s="6">
        <f t="shared" si="453"/>
        <v>0</v>
      </c>
      <c r="O2110" s="6" t="str">
        <f t="shared" si="454"/>
        <v/>
      </c>
      <c r="P2110" s="29"/>
      <c r="Q2110" s="54">
        <f t="shared" si="455"/>
        <v>1</v>
      </c>
      <c r="R2110" s="6">
        <f t="shared" si="456"/>
        <v>-19.682539682539684</v>
      </c>
      <c r="S2110" s="6">
        <f t="shared" si="457"/>
        <v>0.18364518210567268</v>
      </c>
      <c r="T2110" s="29"/>
      <c r="U2110" s="6">
        <f t="shared" si="458"/>
        <v>40702</v>
      </c>
      <c r="V2110" s="55">
        <f t="shared" si="459"/>
        <v>40702</v>
      </c>
      <c r="W2110" s="6">
        <f t="shared" si="461"/>
        <v>0</v>
      </c>
      <c r="X2110" s="6">
        <f t="shared" si="462"/>
        <v>-19.682539682539684</v>
      </c>
      <c r="AA2110">
        <f t="shared" ref="AA2110:AA2173" si="463">IF(Q2111=0,IF(Q2110=1,L2110,0),0)</f>
        <v>0</v>
      </c>
    </row>
    <row r="2111" spans="1:27">
      <c r="A2111" s="67">
        <v>40703</v>
      </c>
      <c r="B2111" s="68">
        <v>107.04600000000001</v>
      </c>
      <c r="C2111" s="46"/>
      <c r="D2111" s="1"/>
      <c r="E2111" s="1"/>
      <c r="F2111" s="1"/>
      <c r="G2111" s="1"/>
      <c r="H2111" s="1"/>
      <c r="I2111" s="1"/>
      <c r="J2111" s="2">
        <f t="shared" si="450"/>
        <v>0</v>
      </c>
      <c r="K2111" s="2">
        <f t="shared" si="451"/>
        <v>0</v>
      </c>
      <c r="L2111" s="8">
        <f t="shared" si="460"/>
        <v>40703</v>
      </c>
      <c r="M2111" s="54">
        <f t="shared" si="452"/>
        <v>0</v>
      </c>
      <c r="N2111" s="6">
        <f t="shared" si="453"/>
        <v>0</v>
      </c>
      <c r="O2111" s="6" t="str">
        <f t="shared" si="454"/>
        <v/>
      </c>
      <c r="P2111" s="29"/>
      <c r="Q2111" s="54">
        <f t="shared" si="455"/>
        <v>1</v>
      </c>
      <c r="R2111" s="6">
        <f t="shared" si="456"/>
        <v>-19.682539682539684</v>
      </c>
      <c r="S2111" s="6">
        <f t="shared" si="457"/>
        <v>0.18386992211329412</v>
      </c>
      <c r="T2111" s="29"/>
      <c r="U2111" s="6">
        <f t="shared" si="458"/>
        <v>40703</v>
      </c>
      <c r="V2111" s="55">
        <f t="shared" si="459"/>
        <v>40703</v>
      </c>
      <c r="W2111" s="6">
        <f t="shared" si="461"/>
        <v>0</v>
      </c>
      <c r="X2111" s="6">
        <f t="shared" si="462"/>
        <v>-19.682539682539684</v>
      </c>
      <c r="AA2111">
        <f t="shared" si="463"/>
        <v>0</v>
      </c>
    </row>
    <row r="2112" spans="1:27">
      <c r="A2112" s="67">
        <v>40704</v>
      </c>
      <c r="B2112" s="68">
        <v>106.816</v>
      </c>
      <c r="C2112" s="46"/>
      <c r="D2112" s="1"/>
      <c r="E2112" s="1"/>
      <c r="F2112" s="1"/>
      <c r="G2112" s="1"/>
      <c r="H2112" s="1"/>
      <c r="I2112" s="1"/>
      <c r="J2112" s="2">
        <f t="shared" si="450"/>
        <v>0</v>
      </c>
      <c r="K2112" s="2">
        <f t="shared" si="451"/>
        <v>0</v>
      </c>
      <c r="L2112" s="8">
        <f t="shared" si="460"/>
        <v>40704</v>
      </c>
      <c r="M2112" s="54">
        <f t="shared" si="452"/>
        <v>0</v>
      </c>
      <c r="N2112" s="6">
        <f t="shared" si="453"/>
        <v>0</v>
      </c>
      <c r="O2112" s="6" t="str">
        <f t="shared" si="454"/>
        <v/>
      </c>
      <c r="P2112" s="29"/>
      <c r="Q2112" s="54">
        <f t="shared" si="455"/>
        <v>1</v>
      </c>
      <c r="R2112" s="6">
        <f t="shared" si="456"/>
        <v>-19.682539682539684</v>
      </c>
      <c r="S2112" s="6">
        <f t="shared" si="457"/>
        <v>0.18426583735151741</v>
      </c>
      <c r="T2112" s="29"/>
      <c r="U2112" s="6">
        <f t="shared" si="458"/>
        <v>40704</v>
      </c>
      <c r="V2112" s="55">
        <f t="shared" si="459"/>
        <v>40704</v>
      </c>
      <c r="W2112" s="6">
        <f t="shared" si="461"/>
        <v>0</v>
      </c>
      <c r="X2112" s="6">
        <f t="shared" si="462"/>
        <v>-19.682539682539684</v>
      </c>
      <c r="AA2112">
        <f t="shared" si="463"/>
        <v>0</v>
      </c>
    </row>
    <row r="2113" spans="1:27">
      <c r="A2113" s="67">
        <v>40708</v>
      </c>
      <c r="B2113" s="68">
        <v>106.863</v>
      </c>
      <c r="C2113" s="46"/>
      <c r="D2113" s="1"/>
      <c r="E2113" s="1"/>
      <c r="F2113" s="1"/>
      <c r="G2113" s="1"/>
      <c r="H2113" s="1"/>
      <c r="I2113" s="1"/>
      <c r="J2113" s="2">
        <f t="shared" si="450"/>
        <v>0</v>
      </c>
      <c r="K2113" s="2">
        <f t="shared" si="451"/>
        <v>0</v>
      </c>
      <c r="L2113" s="8">
        <f t="shared" si="460"/>
        <v>40708</v>
      </c>
      <c r="M2113" s="54">
        <f t="shared" si="452"/>
        <v>0</v>
      </c>
      <c r="N2113" s="6">
        <f t="shared" si="453"/>
        <v>0</v>
      </c>
      <c r="O2113" s="6" t="str">
        <f t="shared" si="454"/>
        <v/>
      </c>
      <c r="P2113" s="29"/>
      <c r="Q2113" s="54">
        <f t="shared" si="455"/>
        <v>1</v>
      </c>
      <c r="R2113" s="6">
        <f t="shared" si="456"/>
        <v>-19.682539682539684</v>
      </c>
      <c r="S2113" s="6">
        <f t="shared" si="457"/>
        <v>0.18418479438664162</v>
      </c>
      <c r="T2113" s="29"/>
      <c r="U2113" s="6">
        <f t="shared" si="458"/>
        <v>40708</v>
      </c>
      <c r="V2113" s="55">
        <f t="shared" si="459"/>
        <v>40708</v>
      </c>
      <c r="W2113" s="6">
        <f t="shared" si="461"/>
        <v>0</v>
      </c>
      <c r="X2113" s="6">
        <f t="shared" si="462"/>
        <v>-19.682539682539684</v>
      </c>
      <c r="AA2113">
        <f t="shared" si="463"/>
        <v>0</v>
      </c>
    </row>
    <row r="2114" spans="1:27">
      <c r="A2114" s="67">
        <v>40709</v>
      </c>
      <c r="B2114" s="68">
        <v>106.20699999999999</v>
      </c>
      <c r="C2114" s="46"/>
      <c r="D2114" s="1"/>
      <c r="E2114" s="1"/>
      <c r="F2114" s="1"/>
      <c r="G2114" s="1"/>
      <c r="H2114" s="1"/>
      <c r="I2114" s="1"/>
      <c r="J2114" s="2">
        <f t="shared" si="450"/>
        <v>0</v>
      </c>
      <c r="K2114" s="2">
        <f t="shared" si="451"/>
        <v>0</v>
      </c>
      <c r="L2114" s="8">
        <f t="shared" si="460"/>
        <v>40709</v>
      </c>
      <c r="M2114" s="54">
        <f t="shared" si="452"/>
        <v>0</v>
      </c>
      <c r="N2114" s="6">
        <f t="shared" si="453"/>
        <v>0</v>
      </c>
      <c r="O2114" s="6" t="str">
        <f t="shared" si="454"/>
        <v/>
      </c>
      <c r="P2114" s="29"/>
      <c r="Q2114" s="54">
        <f t="shared" si="455"/>
        <v>1</v>
      </c>
      <c r="R2114" s="6">
        <f t="shared" si="456"/>
        <v>-19.682539682539684</v>
      </c>
      <c r="S2114" s="6">
        <f t="shared" si="457"/>
        <v>0.18532243338517881</v>
      </c>
      <c r="T2114" s="29"/>
      <c r="U2114" s="6">
        <f t="shared" si="458"/>
        <v>40709</v>
      </c>
      <c r="V2114" s="55">
        <f t="shared" si="459"/>
        <v>40709</v>
      </c>
      <c r="W2114" s="6">
        <f t="shared" si="461"/>
        <v>0</v>
      </c>
      <c r="X2114" s="6">
        <f t="shared" si="462"/>
        <v>-19.682539682539684</v>
      </c>
      <c r="AA2114">
        <f t="shared" si="463"/>
        <v>0</v>
      </c>
    </row>
    <row r="2115" spans="1:27">
      <c r="A2115" s="67">
        <v>40710</v>
      </c>
      <c r="B2115" s="68">
        <v>105.48099999999999</v>
      </c>
      <c r="C2115" s="46"/>
      <c r="D2115" s="1"/>
      <c r="E2115" s="1"/>
      <c r="F2115" s="1"/>
      <c r="G2115" s="1"/>
      <c r="H2115" s="1"/>
      <c r="I2115" s="1"/>
      <c r="J2115" s="2">
        <f t="shared" si="450"/>
        <v>0</v>
      </c>
      <c r="K2115" s="2">
        <f t="shared" si="451"/>
        <v>0</v>
      </c>
      <c r="L2115" s="8">
        <f t="shared" si="460"/>
        <v>40710</v>
      </c>
      <c r="M2115" s="54">
        <f t="shared" si="452"/>
        <v>0</v>
      </c>
      <c r="N2115" s="6">
        <f t="shared" si="453"/>
        <v>0</v>
      </c>
      <c r="O2115" s="6" t="str">
        <f t="shared" si="454"/>
        <v/>
      </c>
      <c r="P2115" s="29"/>
      <c r="Q2115" s="54">
        <f t="shared" si="455"/>
        <v>1</v>
      </c>
      <c r="R2115" s="6">
        <f t="shared" si="456"/>
        <v>-19.682539682539684</v>
      </c>
      <c r="S2115" s="6">
        <f t="shared" si="457"/>
        <v>0.18659796250073174</v>
      </c>
      <c r="T2115" s="29"/>
      <c r="U2115" s="6">
        <f t="shared" si="458"/>
        <v>40710</v>
      </c>
      <c r="V2115" s="55">
        <f t="shared" si="459"/>
        <v>40710</v>
      </c>
      <c r="W2115" s="6">
        <f t="shared" si="461"/>
        <v>0</v>
      </c>
      <c r="X2115" s="6">
        <f t="shared" si="462"/>
        <v>-19.682539682539684</v>
      </c>
      <c r="AA2115">
        <f t="shared" si="463"/>
        <v>0</v>
      </c>
    </row>
    <row r="2116" spans="1:27">
      <c r="A2116" s="67">
        <v>40711</v>
      </c>
      <c r="B2116" s="68">
        <v>104.78100000000001</v>
      </c>
      <c r="C2116" s="46"/>
      <c r="D2116" s="1"/>
      <c r="E2116" s="1"/>
      <c r="F2116" s="1"/>
      <c r="G2116" s="1"/>
      <c r="H2116" s="1"/>
      <c r="I2116" s="1"/>
      <c r="J2116" s="2">
        <f t="shared" si="450"/>
        <v>0</v>
      </c>
      <c r="K2116" s="2">
        <f t="shared" si="451"/>
        <v>0</v>
      </c>
      <c r="L2116" s="8">
        <f t="shared" si="460"/>
        <v>40711</v>
      </c>
      <c r="M2116" s="54">
        <f t="shared" si="452"/>
        <v>0</v>
      </c>
      <c r="N2116" s="6">
        <f t="shared" si="453"/>
        <v>0</v>
      </c>
      <c r="O2116" s="6" t="str">
        <f t="shared" si="454"/>
        <v/>
      </c>
      <c r="P2116" s="29"/>
      <c r="Q2116" s="54">
        <f t="shared" si="455"/>
        <v>1</v>
      </c>
      <c r="R2116" s="6">
        <f t="shared" si="456"/>
        <v>-19.682539682539684</v>
      </c>
      <c r="S2116" s="6">
        <f t="shared" si="457"/>
        <v>0.18784454894054917</v>
      </c>
      <c r="T2116" s="29"/>
      <c r="U2116" s="6">
        <f t="shared" si="458"/>
        <v>40711</v>
      </c>
      <c r="V2116" s="55">
        <f t="shared" si="459"/>
        <v>40711</v>
      </c>
      <c r="W2116" s="6">
        <f t="shared" si="461"/>
        <v>0</v>
      </c>
      <c r="X2116" s="6">
        <f t="shared" si="462"/>
        <v>-19.682539682539684</v>
      </c>
      <c r="AA2116">
        <f t="shared" si="463"/>
        <v>0</v>
      </c>
    </row>
    <row r="2117" spans="1:27">
      <c r="A2117" s="67">
        <v>40714</v>
      </c>
      <c r="B2117" s="68">
        <v>103.047</v>
      </c>
      <c r="C2117" s="46"/>
      <c r="D2117" s="1"/>
      <c r="E2117" s="1"/>
      <c r="F2117" s="1"/>
      <c r="G2117" s="1"/>
      <c r="H2117" s="1"/>
      <c r="I2117" s="1"/>
      <c r="J2117" s="2">
        <f t="shared" si="450"/>
        <v>0</v>
      </c>
      <c r="K2117" s="2">
        <f t="shared" si="451"/>
        <v>0</v>
      </c>
      <c r="L2117" s="8">
        <f t="shared" si="460"/>
        <v>40714</v>
      </c>
      <c r="M2117" s="54">
        <f t="shared" si="452"/>
        <v>0</v>
      </c>
      <c r="N2117" s="6">
        <f t="shared" si="453"/>
        <v>0</v>
      </c>
      <c r="O2117" s="6" t="str">
        <f t="shared" si="454"/>
        <v/>
      </c>
      <c r="P2117" s="29"/>
      <c r="Q2117" s="54">
        <f t="shared" si="455"/>
        <v>1</v>
      </c>
      <c r="R2117" s="6">
        <f t="shared" si="456"/>
        <v>-19.682539682539684</v>
      </c>
      <c r="S2117" s="6">
        <f t="shared" si="457"/>
        <v>0.19100546044561884</v>
      </c>
      <c r="T2117" s="29"/>
      <c r="U2117" s="6">
        <f t="shared" si="458"/>
        <v>40714</v>
      </c>
      <c r="V2117" s="55">
        <f t="shared" si="459"/>
        <v>40714</v>
      </c>
      <c r="W2117" s="6">
        <f t="shared" si="461"/>
        <v>0</v>
      </c>
      <c r="X2117" s="6">
        <f t="shared" si="462"/>
        <v>-19.682539682539684</v>
      </c>
      <c r="AA2117">
        <f t="shared" si="463"/>
        <v>0</v>
      </c>
    </row>
    <row r="2118" spans="1:27">
      <c r="A2118" s="67">
        <v>40715</v>
      </c>
      <c r="B2118" s="68">
        <v>103.005</v>
      </c>
      <c r="C2118" s="46"/>
      <c r="D2118" s="1"/>
      <c r="E2118" s="1"/>
      <c r="F2118" s="1"/>
      <c r="G2118" s="1"/>
      <c r="H2118" s="1"/>
      <c r="I2118" s="1"/>
      <c r="J2118" s="2">
        <f t="shared" si="450"/>
        <v>0</v>
      </c>
      <c r="K2118" s="2">
        <f t="shared" si="451"/>
        <v>0</v>
      </c>
      <c r="L2118" s="8">
        <f t="shared" si="460"/>
        <v>40715</v>
      </c>
      <c r="M2118" s="54">
        <f t="shared" si="452"/>
        <v>0</v>
      </c>
      <c r="N2118" s="6">
        <f t="shared" si="453"/>
        <v>0</v>
      </c>
      <c r="O2118" s="6" t="str">
        <f t="shared" si="454"/>
        <v/>
      </c>
      <c r="P2118" s="29"/>
      <c r="Q2118" s="54">
        <f t="shared" si="455"/>
        <v>1</v>
      </c>
      <c r="R2118" s="6">
        <f t="shared" si="456"/>
        <v>-19.682539682539684</v>
      </c>
      <c r="S2118" s="6">
        <f t="shared" si="457"/>
        <v>0.19108334238667721</v>
      </c>
      <c r="T2118" s="29"/>
      <c r="U2118" s="6">
        <f t="shared" si="458"/>
        <v>40715</v>
      </c>
      <c r="V2118" s="55">
        <f t="shared" si="459"/>
        <v>40715</v>
      </c>
      <c r="W2118" s="6">
        <f t="shared" si="461"/>
        <v>0</v>
      </c>
      <c r="X2118" s="6">
        <f t="shared" si="462"/>
        <v>-19.682539682539684</v>
      </c>
      <c r="AA2118">
        <f t="shared" si="463"/>
        <v>0</v>
      </c>
    </row>
    <row r="2119" spans="1:27">
      <c r="A2119" s="67">
        <v>40716</v>
      </c>
      <c r="B2119" s="68">
        <v>103.14700000000001</v>
      </c>
      <c r="C2119" s="46"/>
      <c r="D2119" s="1"/>
      <c r="E2119" s="1"/>
      <c r="F2119" s="1"/>
      <c r="G2119" s="1"/>
      <c r="H2119" s="1"/>
      <c r="I2119" s="1"/>
      <c r="J2119" s="2">
        <f t="shared" si="450"/>
        <v>0</v>
      </c>
      <c r="K2119" s="2">
        <f t="shared" si="451"/>
        <v>0</v>
      </c>
      <c r="L2119" s="8">
        <f t="shared" si="460"/>
        <v>40716</v>
      </c>
      <c r="M2119" s="54">
        <f t="shared" si="452"/>
        <v>0</v>
      </c>
      <c r="N2119" s="6">
        <f t="shared" si="453"/>
        <v>0</v>
      </c>
      <c r="O2119" s="6" t="str">
        <f t="shared" si="454"/>
        <v/>
      </c>
      <c r="P2119" s="29"/>
      <c r="Q2119" s="54">
        <f t="shared" si="455"/>
        <v>1</v>
      </c>
      <c r="R2119" s="6">
        <f t="shared" si="456"/>
        <v>-19.682539682539684</v>
      </c>
      <c r="S2119" s="6">
        <f t="shared" si="457"/>
        <v>0.19082028253405026</v>
      </c>
      <c r="T2119" s="29"/>
      <c r="U2119" s="6">
        <f t="shared" si="458"/>
        <v>40716</v>
      </c>
      <c r="V2119" s="55">
        <f t="shared" si="459"/>
        <v>40716</v>
      </c>
      <c r="W2119" s="6">
        <f t="shared" si="461"/>
        <v>0</v>
      </c>
      <c r="X2119" s="6">
        <f t="shared" si="462"/>
        <v>-19.682539682539684</v>
      </c>
      <c r="AA2119">
        <f t="shared" si="463"/>
        <v>0</v>
      </c>
    </row>
    <row r="2120" spans="1:27">
      <c r="A2120" s="67">
        <v>40717</v>
      </c>
      <c r="B2120" s="68">
        <v>103.517</v>
      </c>
      <c r="C2120" s="46"/>
      <c r="D2120" s="1"/>
      <c r="E2120" s="1"/>
      <c r="F2120" s="1"/>
      <c r="G2120" s="1"/>
      <c r="H2120" s="1"/>
      <c r="I2120" s="1"/>
      <c r="J2120" s="2">
        <f t="shared" ref="J2120:J2183" si="464">IF(DAY(A2120)=sipdate,1,IF(J2119=1,0,IF(J2118=1,0,IF(J2117=1,0,IF(J2116=1,0,IF(J2115=1,0,IF(J2114=1,0,IF(DAY(A2120)=sipdate+1,1,IF(DAY(A2120)=sipdate+2,1,IF(DAY(A2120)=sipdate+3,1,IF(DAY(A2120)=sipdate+4,1,IF(DAY(A2120)=sipdate+5,1,IF(DAY(A2120)=sipdate+6,1,IF(DAY(A2120)=sipdate+7,1,0))))))))))))))</f>
        <v>0</v>
      </c>
      <c r="K2120" s="2">
        <f t="shared" ref="K2120:K2183" si="465">IF(DAY(A2120)=sipdate,-sip,IF(K2119=-sip,0,IF(K2118=-sip,0,IF(K2117=-sip,0,IF(K2116=-sip,0,IF(K2115=-sip,0,IF(K2114=-sip,0,IF(DAY(A2120)=sipdate+1,-sip,IF(DAY(A2120)=sipdate+2,-sip,IF(DAY(A2120)=sipdate+3,-sip,IF(DAY(A2120)=sipdate+4,-sip,IF(DAY(A2120)=sipdate+5,-sip,IF(DAY(A2120)=sipdate+6,-sip,IF(DAY(A2120)=sipdate+7,-sip,0))))))))))))))</f>
        <v>0</v>
      </c>
      <c r="L2120" s="8">
        <f t="shared" si="460"/>
        <v>40717</v>
      </c>
      <c r="M2120" s="54">
        <f t="shared" ref="M2120:M2183" si="466">IF(IF(L2120&gt;=sipstart,1,0)+IF(L2120&lt;=sipend,1,0)=2,J2120,0)</f>
        <v>0</v>
      </c>
      <c r="N2120" s="6">
        <f t="shared" ref="N2120:N2183" si="467">IF(IF(L2120&gt;=sipstart,1,0)+IF(L2120&lt;=sipend,1,0)=2,K2120,0)</f>
        <v>0</v>
      </c>
      <c r="O2120" s="6" t="str">
        <f t="shared" ref="O2120:O2183" si="468">IF(N2120=-sip,-N2120/B2120,"")</f>
        <v/>
      </c>
      <c r="P2120" s="29"/>
      <c r="Q2120" s="54">
        <f t="shared" ref="Q2120:Q2183" si="469">IF(IF(L2120&gt;=sipstart,1,0)+IF(L2120&lt;=sipend,1,0)=2,1,0)</f>
        <v>1</v>
      </c>
      <c r="R2120" s="6">
        <f t="shared" ref="R2120:R2183" si="470">IF(IF(L2120&gt;=sipstart,1,0)+IF(L2120&lt;=sipend,1,0)=2,-dsip,0)</f>
        <v>-19.682539682539684</v>
      </c>
      <c r="S2120" s="6">
        <f t="shared" ref="S2120:S2183" si="471">IF(R2120=-dsip,-R2120/B2120,"")</f>
        <v>0.19013823509703415</v>
      </c>
      <c r="T2120" s="29"/>
      <c r="U2120" s="6">
        <f t="shared" ref="U2120:U2183" si="472">IF((IF(L2120&gt;=sipstart,1,2)+IF(L2120&lt;=sipend,1,2))=2,L2120,0)</f>
        <v>40717</v>
      </c>
      <c r="V2120" s="55">
        <f t="shared" ref="V2120:V2183" si="473">IF((IF(L2120&gt;=sipstart,1,2)+IF(L2120&lt;=sipend,1,2))=2,L2120,0)+IF(U2119=actualsipend,actualsipend,0)</f>
        <v>40717</v>
      </c>
      <c r="W2120" s="6">
        <f t="shared" si="461"/>
        <v>0</v>
      </c>
      <c r="X2120" s="6">
        <f t="shared" si="462"/>
        <v>-19.682539682539684</v>
      </c>
      <c r="AA2120">
        <f t="shared" si="463"/>
        <v>0</v>
      </c>
    </row>
    <row r="2121" spans="1:27">
      <c r="A2121" s="67">
        <v>40718</v>
      </c>
      <c r="B2121" s="68">
        <v>105.369</v>
      </c>
      <c r="C2121" s="46"/>
      <c r="D2121" s="1"/>
      <c r="E2121" s="1"/>
      <c r="F2121" s="1"/>
      <c r="G2121" s="1"/>
      <c r="H2121" s="1"/>
      <c r="I2121" s="1"/>
      <c r="J2121" s="2">
        <f t="shared" si="464"/>
        <v>0</v>
      </c>
      <c r="K2121" s="2">
        <f t="shared" si="465"/>
        <v>0</v>
      </c>
      <c r="L2121" s="8">
        <f t="shared" ref="L2121:L2184" si="474">A2121</f>
        <v>40718</v>
      </c>
      <c r="M2121" s="54">
        <f t="shared" si="466"/>
        <v>0</v>
      </c>
      <c r="N2121" s="6">
        <f t="shared" si="467"/>
        <v>0</v>
      </c>
      <c r="O2121" s="6" t="str">
        <f t="shared" si="468"/>
        <v/>
      </c>
      <c r="P2121" s="29"/>
      <c r="Q2121" s="54">
        <f t="shared" si="469"/>
        <v>1</v>
      </c>
      <c r="R2121" s="6">
        <f t="shared" si="470"/>
        <v>-19.682539682539684</v>
      </c>
      <c r="S2121" s="6">
        <f t="shared" si="471"/>
        <v>0.18679630330115768</v>
      </c>
      <c r="T2121" s="29"/>
      <c r="U2121" s="6">
        <f t="shared" si="472"/>
        <v>40718</v>
      </c>
      <c r="V2121" s="55">
        <f t="shared" si="473"/>
        <v>40718</v>
      </c>
      <c r="W2121" s="6">
        <f t="shared" ref="W2121:W2184" si="475">IF(V2121+V2120=0,0,IF(V2121=V2120,sipunits*B2120,N2121))</f>
        <v>0</v>
      </c>
      <c r="X2121" s="6">
        <f t="shared" ref="X2121:X2184" si="476">IF(V2121+V2120=0,0,IF(V2121=V2120,dsipunits*B2120,R2121))</f>
        <v>-19.682539682539684</v>
      </c>
      <c r="AA2121">
        <f t="shared" si="463"/>
        <v>0</v>
      </c>
    </row>
    <row r="2122" spans="1:27">
      <c r="A2122" s="67">
        <v>40722</v>
      </c>
      <c r="B2122" s="68">
        <v>106.77800000000001</v>
      </c>
      <c r="C2122" s="46"/>
      <c r="D2122" s="1"/>
      <c r="E2122" s="1"/>
      <c r="F2122" s="1"/>
      <c r="G2122" s="1"/>
      <c r="H2122" s="1"/>
      <c r="I2122" s="1"/>
      <c r="J2122" s="2">
        <f t="shared" si="464"/>
        <v>0</v>
      </c>
      <c r="K2122" s="2">
        <f t="shared" si="465"/>
        <v>0</v>
      </c>
      <c r="L2122" s="8">
        <f t="shared" si="474"/>
        <v>40722</v>
      </c>
      <c r="M2122" s="54">
        <f t="shared" si="466"/>
        <v>0</v>
      </c>
      <c r="N2122" s="6">
        <f t="shared" si="467"/>
        <v>0</v>
      </c>
      <c r="O2122" s="6" t="str">
        <f t="shared" si="468"/>
        <v/>
      </c>
      <c r="P2122" s="29"/>
      <c r="Q2122" s="54">
        <f t="shared" si="469"/>
        <v>1</v>
      </c>
      <c r="R2122" s="6">
        <f t="shared" si="470"/>
        <v>-19.682539682539684</v>
      </c>
      <c r="S2122" s="6">
        <f t="shared" si="471"/>
        <v>0.1843314136108532</v>
      </c>
      <c r="T2122" s="29"/>
      <c r="U2122" s="6">
        <f t="shared" si="472"/>
        <v>40722</v>
      </c>
      <c r="V2122" s="55">
        <f t="shared" si="473"/>
        <v>40722</v>
      </c>
      <c r="W2122" s="6">
        <f t="shared" si="475"/>
        <v>0</v>
      </c>
      <c r="X2122" s="6">
        <f t="shared" si="476"/>
        <v>-19.682539682539684</v>
      </c>
      <c r="AA2122">
        <f t="shared" si="463"/>
        <v>0</v>
      </c>
    </row>
    <row r="2123" spans="1:27">
      <c r="A2123" s="67">
        <v>40723</v>
      </c>
      <c r="B2123" s="68">
        <v>107.738</v>
      </c>
      <c r="C2123" s="46"/>
      <c r="D2123" s="1"/>
      <c r="E2123" s="1"/>
      <c r="F2123" s="1"/>
      <c r="G2123" s="1"/>
      <c r="H2123" s="1"/>
      <c r="I2123" s="1"/>
      <c r="J2123" s="2">
        <f t="shared" si="464"/>
        <v>0</v>
      </c>
      <c r="K2123" s="2">
        <f t="shared" si="465"/>
        <v>0</v>
      </c>
      <c r="L2123" s="8">
        <f t="shared" si="474"/>
        <v>40723</v>
      </c>
      <c r="M2123" s="54">
        <f t="shared" si="466"/>
        <v>0</v>
      </c>
      <c r="N2123" s="6">
        <f t="shared" si="467"/>
        <v>0</v>
      </c>
      <c r="O2123" s="6" t="str">
        <f t="shared" si="468"/>
        <v/>
      </c>
      <c r="P2123" s="29"/>
      <c r="Q2123" s="54">
        <f t="shared" si="469"/>
        <v>1</v>
      </c>
      <c r="R2123" s="6">
        <f t="shared" si="470"/>
        <v>-19.682539682539684</v>
      </c>
      <c r="S2123" s="6">
        <f t="shared" si="471"/>
        <v>0.18268892760715516</v>
      </c>
      <c r="T2123" s="29"/>
      <c r="U2123" s="6">
        <f t="shared" si="472"/>
        <v>40723</v>
      </c>
      <c r="V2123" s="55">
        <f t="shared" si="473"/>
        <v>40723</v>
      </c>
      <c r="W2123" s="6">
        <f t="shared" si="475"/>
        <v>0</v>
      </c>
      <c r="X2123" s="6">
        <f t="shared" si="476"/>
        <v>-19.682539682539684</v>
      </c>
      <c r="AA2123">
        <f t="shared" si="463"/>
        <v>0</v>
      </c>
    </row>
    <row r="2124" spans="1:27">
      <c r="A2124" s="67">
        <v>40724</v>
      </c>
      <c r="B2124" s="68">
        <v>107.935</v>
      </c>
      <c r="C2124" s="46"/>
      <c r="D2124" s="1"/>
      <c r="E2124" s="1"/>
      <c r="F2124" s="1"/>
      <c r="G2124" s="1"/>
      <c r="H2124" s="1"/>
      <c r="I2124" s="1"/>
      <c r="J2124" s="2">
        <f t="shared" si="464"/>
        <v>0</v>
      </c>
      <c r="K2124" s="2">
        <f t="shared" si="465"/>
        <v>0</v>
      </c>
      <c r="L2124" s="8">
        <f t="shared" si="474"/>
        <v>40724</v>
      </c>
      <c r="M2124" s="54">
        <f t="shared" si="466"/>
        <v>0</v>
      </c>
      <c r="N2124" s="6">
        <f t="shared" si="467"/>
        <v>0</v>
      </c>
      <c r="O2124" s="6" t="str">
        <f t="shared" si="468"/>
        <v/>
      </c>
      <c r="P2124" s="29"/>
      <c r="Q2124" s="54">
        <f t="shared" si="469"/>
        <v>1</v>
      </c>
      <c r="R2124" s="6">
        <f t="shared" si="470"/>
        <v>-19.682539682539684</v>
      </c>
      <c r="S2124" s="6">
        <f t="shared" si="471"/>
        <v>0.18235548878991692</v>
      </c>
      <c r="T2124" s="29"/>
      <c r="U2124" s="6">
        <f t="shared" si="472"/>
        <v>40724</v>
      </c>
      <c r="V2124" s="55">
        <f t="shared" si="473"/>
        <v>40724</v>
      </c>
      <c r="W2124" s="6">
        <f t="shared" si="475"/>
        <v>0</v>
      </c>
      <c r="X2124" s="6">
        <f t="shared" si="476"/>
        <v>-19.682539682539684</v>
      </c>
      <c r="AA2124">
        <f t="shared" si="463"/>
        <v>0</v>
      </c>
    </row>
    <row r="2125" spans="1:27">
      <c r="A2125" s="67">
        <v>40725</v>
      </c>
      <c r="B2125" s="68">
        <v>107.84399999999999</v>
      </c>
      <c r="C2125" s="46"/>
      <c r="D2125" s="1"/>
      <c r="E2125" s="1"/>
      <c r="F2125" s="1"/>
      <c r="G2125" s="1"/>
      <c r="H2125" s="1"/>
      <c r="I2125" s="1"/>
      <c r="J2125" s="2">
        <f t="shared" si="464"/>
        <v>0</v>
      </c>
      <c r="K2125" s="2">
        <f t="shared" si="465"/>
        <v>0</v>
      </c>
      <c r="L2125" s="8">
        <f t="shared" si="474"/>
        <v>40725</v>
      </c>
      <c r="M2125" s="54">
        <f t="shared" si="466"/>
        <v>0</v>
      </c>
      <c r="N2125" s="6">
        <f t="shared" si="467"/>
        <v>0</v>
      </c>
      <c r="O2125" s="6" t="str">
        <f t="shared" si="468"/>
        <v/>
      </c>
      <c r="P2125" s="29"/>
      <c r="Q2125" s="54">
        <f t="shared" si="469"/>
        <v>1</v>
      </c>
      <c r="R2125" s="6">
        <f t="shared" si="470"/>
        <v>-19.682539682539684</v>
      </c>
      <c r="S2125" s="6">
        <f t="shared" si="471"/>
        <v>0.18250936243592306</v>
      </c>
      <c r="T2125" s="29"/>
      <c r="U2125" s="6">
        <f t="shared" si="472"/>
        <v>40725</v>
      </c>
      <c r="V2125" s="55">
        <f t="shared" si="473"/>
        <v>40725</v>
      </c>
      <c r="W2125" s="6">
        <f t="shared" si="475"/>
        <v>0</v>
      </c>
      <c r="X2125" s="6">
        <f t="shared" si="476"/>
        <v>-19.682539682539684</v>
      </c>
      <c r="AA2125">
        <f t="shared" si="463"/>
        <v>0</v>
      </c>
    </row>
    <row r="2126" spans="1:27">
      <c r="A2126" s="67">
        <v>40728</v>
      </c>
      <c r="B2126" s="68">
        <v>108.773</v>
      </c>
      <c r="C2126" s="46"/>
      <c r="D2126" s="1"/>
      <c r="E2126" s="1"/>
      <c r="F2126" s="1"/>
      <c r="G2126" s="1"/>
      <c r="H2126" s="1"/>
      <c r="I2126" s="1"/>
      <c r="J2126" s="2">
        <f t="shared" si="464"/>
        <v>0</v>
      </c>
      <c r="K2126" s="2">
        <f t="shared" si="465"/>
        <v>0</v>
      </c>
      <c r="L2126" s="8">
        <f t="shared" si="474"/>
        <v>40728</v>
      </c>
      <c r="M2126" s="54">
        <f t="shared" si="466"/>
        <v>0</v>
      </c>
      <c r="N2126" s="6">
        <f t="shared" si="467"/>
        <v>0</v>
      </c>
      <c r="O2126" s="6" t="str">
        <f t="shared" si="468"/>
        <v/>
      </c>
      <c r="P2126" s="29"/>
      <c r="Q2126" s="54">
        <f t="shared" si="469"/>
        <v>1</v>
      </c>
      <c r="R2126" s="6">
        <f t="shared" si="470"/>
        <v>-19.682539682539684</v>
      </c>
      <c r="S2126" s="6">
        <f t="shared" si="471"/>
        <v>0.18095060063195539</v>
      </c>
      <c r="T2126" s="29"/>
      <c r="U2126" s="6">
        <f t="shared" si="472"/>
        <v>40728</v>
      </c>
      <c r="V2126" s="55">
        <f t="shared" si="473"/>
        <v>40728</v>
      </c>
      <c r="W2126" s="6">
        <f t="shared" si="475"/>
        <v>0</v>
      </c>
      <c r="X2126" s="6">
        <f t="shared" si="476"/>
        <v>-19.682539682539684</v>
      </c>
      <c r="AA2126">
        <f t="shared" si="463"/>
        <v>0</v>
      </c>
    </row>
    <row r="2127" spans="1:27">
      <c r="A2127" s="67">
        <v>40729</v>
      </c>
      <c r="B2127" s="68">
        <v>108.55800000000001</v>
      </c>
      <c r="C2127" s="46"/>
      <c r="D2127" s="1"/>
      <c r="E2127" s="1"/>
      <c r="F2127" s="1"/>
      <c r="G2127" s="1"/>
      <c r="H2127" s="1"/>
      <c r="I2127" s="1"/>
      <c r="J2127" s="2">
        <f t="shared" si="464"/>
        <v>0</v>
      </c>
      <c r="K2127" s="2">
        <f t="shared" si="465"/>
        <v>0</v>
      </c>
      <c r="L2127" s="8">
        <f t="shared" si="474"/>
        <v>40729</v>
      </c>
      <c r="M2127" s="54">
        <f t="shared" si="466"/>
        <v>0</v>
      </c>
      <c r="N2127" s="6">
        <f t="shared" si="467"/>
        <v>0</v>
      </c>
      <c r="O2127" s="6" t="str">
        <f t="shared" si="468"/>
        <v/>
      </c>
      <c r="P2127" s="29"/>
      <c r="Q2127" s="54">
        <f t="shared" si="469"/>
        <v>1</v>
      </c>
      <c r="R2127" s="6">
        <f t="shared" si="470"/>
        <v>-19.682539682539684</v>
      </c>
      <c r="S2127" s="6">
        <f t="shared" si="471"/>
        <v>0.18130897476500749</v>
      </c>
      <c r="T2127" s="29"/>
      <c r="U2127" s="6">
        <f t="shared" si="472"/>
        <v>40729</v>
      </c>
      <c r="V2127" s="55">
        <f t="shared" si="473"/>
        <v>40729</v>
      </c>
      <c r="W2127" s="6">
        <f t="shared" si="475"/>
        <v>0</v>
      </c>
      <c r="X2127" s="6">
        <f t="shared" si="476"/>
        <v>-19.682539682539684</v>
      </c>
      <c r="AA2127">
        <f t="shared" si="463"/>
        <v>0</v>
      </c>
    </row>
    <row r="2128" spans="1:27">
      <c r="A2128" s="67">
        <v>40730</v>
      </c>
      <c r="B2128" s="68">
        <v>108.441</v>
      </c>
      <c r="C2128" s="46"/>
      <c r="D2128" s="1"/>
      <c r="E2128" s="1"/>
      <c r="F2128" s="1"/>
      <c r="G2128" s="1"/>
      <c r="H2128" s="1"/>
      <c r="I2128" s="1"/>
      <c r="J2128" s="2">
        <f t="shared" si="464"/>
        <v>0</v>
      </c>
      <c r="K2128" s="2">
        <f t="shared" si="465"/>
        <v>0</v>
      </c>
      <c r="L2128" s="8">
        <f t="shared" si="474"/>
        <v>40730</v>
      </c>
      <c r="M2128" s="54">
        <f t="shared" si="466"/>
        <v>0</v>
      </c>
      <c r="N2128" s="6">
        <f t="shared" si="467"/>
        <v>0</v>
      </c>
      <c r="O2128" s="6" t="str">
        <f t="shared" si="468"/>
        <v/>
      </c>
      <c r="P2128" s="29"/>
      <c r="Q2128" s="54">
        <f t="shared" si="469"/>
        <v>1</v>
      </c>
      <c r="R2128" s="6">
        <f t="shared" si="470"/>
        <v>-19.682539682539684</v>
      </c>
      <c r="S2128" s="6">
        <f t="shared" si="471"/>
        <v>0.18150459404228736</v>
      </c>
      <c r="T2128" s="29"/>
      <c r="U2128" s="6">
        <f t="shared" si="472"/>
        <v>40730</v>
      </c>
      <c r="V2128" s="55">
        <f t="shared" si="473"/>
        <v>40730</v>
      </c>
      <c r="W2128" s="6">
        <f t="shared" si="475"/>
        <v>0</v>
      </c>
      <c r="X2128" s="6">
        <f t="shared" si="476"/>
        <v>-19.682539682539684</v>
      </c>
      <c r="AA2128">
        <f t="shared" si="463"/>
        <v>0</v>
      </c>
    </row>
    <row r="2129" spans="1:27">
      <c r="A2129" s="67">
        <v>40731</v>
      </c>
      <c r="B2129" s="68">
        <v>109.595</v>
      </c>
      <c r="C2129" s="46"/>
      <c r="D2129" s="1"/>
      <c r="E2129" s="1"/>
      <c r="F2129" s="1"/>
      <c r="G2129" s="1"/>
      <c r="H2129" s="1"/>
      <c r="I2129" s="1"/>
      <c r="J2129" s="2">
        <f t="shared" si="464"/>
        <v>0</v>
      </c>
      <c r="K2129" s="2">
        <f t="shared" si="465"/>
        <v>0</v>
      </c>
      <c r="L2129" s="8">
        <f t="shared" si="474"/>
        <v>40731</v>
      </c>
      <c r="M2129" s="54">
        <f t="shared" si="466"/>
        <v>0</v>
      </c>
      <c r="N2129" s="6">
        <f t="shared" si="467"/>
        <v>0</v>
      </c>
      <c r="O2129" s="6" t="str">
        <f t="shared" si="468"/>
        <v/>
      </c>
      <c r="P2129" s="29"/>
      <c r="Q2129" s="54">
        <f t="shared" si="469"/>
        <v>1</v>
      </c>
      <c r="R2129" s="6">
        <f t="shared" si="470"/>
        <v>-19.682539682539684</v>
      </c>
      <c r="S2129" s="6">
        <f t="shared" si="471"/>
        <v>0.17959340921154873</v>
      </c>
      <c r="T2129" s="29"/>
      <c r="U2129" s="6">
        <f t="shared" si="472"/>
        <v>40731</v>
      </c>
      <c r="V2129" s="55">
        <f t="shared" si="473"/>
        <v>40731</v>
      </c>
      <c r="W2129" s="6">
        <f t="shared" si="475"/>
        <v>0</v>
      </c>
      <c r="X2129" s="6">
        <f t="shared" si="476"/>
        <v>-19.682539682539684</v>
      </c>
      <c r="AA2129">
        <f t="shared" si="463"/>
        <v>0</v>
      </c>
    </row>
    <row r="2130" spans="1:27">
      <c r="A2130" s="67">
        <v>40732</v>
      </c>
      <c r="B2130" s="68">
        <v>108.94499999999999</v>
      </c>
      <c r="C2130" s="46"/>
      <c r="D2130" s="1"/>
      <c r="E2130" s="1"/>
      <c r="F2130" s="1"/>
      <c r="G2130" s="1"/>
      <c r="H2130" s="1"/>
      <c r="I2130" s="1"/>
      <c r="J2130" s="2">
        <f t="shared" si="464"/>
        <v>0</v>
      </c>
      <c r="K2130" s="2">
        <f t="shared" si="465"/>
        <v>0</v>
      </c>
      <c r="L2130" s="8">
        <f t="shared" si="474"/>
        <v>40732</v>
      </c>
      <c r="M2130" s="54">
        <f t="shared" si="466"/>
        <v>0</v>
      </c>
      <c r="N2130" s="6">
        <f t="shared" si="467"/>
        <v>0</v>
      </c>
      <c r="O2130" s="6" t="str">
        <f t="shared" si="468"/>
        <v/>
      </c>
      <c r="P2130" s="29"/>
      <c r="Q2130" s="54">
        <f t="shared" si="469"/>
        <v>1</v>
      </c>
      <c r="R2130" s="6">
        <f t="shared" si="470"/>
        <v>-19.682539682539684</v>
      </c>
      <c r="S2130" s="6">
        <f t="shared" si="471"/>
        <v>0.1806649197534507</v>
      </c>
      <c r="T2130" s="29"/>
      <c r="U2130" s="6">
        <f t="shared" si="472"/>
        <v>40732</v>
      </c>
      <c r="V2130" s="55">
        <f t="shared" si="473"/>
        <v>40732</v>
      </c>
      <c r="W2130" s="6">
        <f t="shared" si="475"/>
        <v>0</v>
      </c>
      <c r="X2130" s="6">
        <f t="shared" si="476"/>
        <v>-19.682539682539684</v>
      </c>
      <c r="AA2130">
        <f t="shared" si="463"/>
        <v>0</v>
      </c>
    </row>
    <row r="2131" spans="1:27">
      <c r="A2131" s="67">
        <v>40735</v>
      </c>
      <c r="B2131" s="68">
        <v>108.581</v>
      </c>
      <c r="C2131" s="46"/>
      <c r="D2131" s="1"/>
      <c r="E2131" s="1"/>
      <c r="F2131" s="1"/>
      <c r="G2131" s="1"/>
      <c r="H2131" s="1"/>
      <c r="I2131" s="1"/>
      <c r="J2131" s="2">
        <f t="shared" si="464"/>
        <v>0</v>
      </c>
      <c r="K2131" s="2">
        <f t="shared" si="465"/>
        <v>0</v>
      </c>
      <c r="L2131" s="8">
        <f t="shared" si="474"/>
        <v>40735</v>
      </c>
      <c r="M2131" s="54">
        <f t="shared" si="466"/>
        <v>0</v>
      </c>
      <c r="N2131" s="6">
        <f t="shared" si="467"/>
        <v>0</v>
      </c>
      <c r="O2131" s="6" t="str">
        <f t="shared" si="468"/>
        <v/>
      </c>
      <c r="P2131" s="29"/>
      <c r="Q2131" s="54">
        <f t="shared" si="469"/>
        <v>1</v>
      </c>
      <c r="R2131" s="6">
        <f t="shared" si="470"/>
        <v>-19.682539682539684</v>
      </c>
      <c r="S2131" s="6">
        <f t="shared" si="471"/>
        <v>0.18127056927583723</v>
      </c>
      <c r="T2131" s="29"/>
      <c r="U2131" s="6">
        <f t="shared" si="472"/>
        <v>40735</v>
      </c>
      <c r="V2131" s="55">
        <f t="shared" si="473"/>
        <v>40735</v>
      </c>
      <c r="W2131" s="6">
        <f t="shared" si="475"/>
        <v>0</v>
      </c>
      <c r="X2131" s="6">
        <f t="shared" si="476"/>
        <v>-19.682539682539684</v>
      </c>
      <c r="AA2131">
        <f t="shared" si="463"/>
        <v>0</v>
      </c>
    </row>
    <row r="2132" spans="1:27">
      <c r="A2132" s="67">
        <v>40736</v>
      </c>
      <c r="B2132" s="68">
        <v>107.355</v>
      </c>
      <c r="C2132" s="46"/>
      <c r="D2132" s="1"/>
      <c r="E2132" s="1"/>
      <c r="F2132" s="1"/>
      <c r="G2132" s="1"/>
      <c r="H2132" s="1"/>
      <c r="I2132" s="1"/>
      <c r="J2132" s="2">
        <f t="shared" si="464"/>
        <v>0</v>
      </c>
      <c r="K2132" s="2">
        <f t="shared" si="465"/>
        <v>0</v>
      </c>
      <c r="L2132" s="8">
        <f t="shared" si="474"/>
        <v>40736</v>
      </c>
      <c r="M2132" s="54">
        <f t="shared" si="466"/>
        <v>0</v>
      </c>
      <c r="N2132" s="6">
        <f t="shared" si="467"/>
        <v>0</v>
      </c>
      <c r="O2132" s="6" t="str">
        <f t="shared" si="468"/>
        <v/>
      </c>
      <c r="P2132" s="29"/>
      <c r="Q2132" s="54">
        <f t="shared" si="469"/>
        <v>1</v>
      </c>
      <c r="R2132" s="6">
        <f t="shared" si="470"/>
        <v>-19.682539682539684</v>
      </c>
      <c r="S2132" s="6">
        <f t="shared" si="471"/>
        <v>0.18334068913920806</v>
      </c>
      <c r="T2132" s="29"/>
      <c r="U2132" s="6">
        <f t="shared" si="472"/>
        <v>40736</v>
      </c>
      <c r="V2132" s="55">
        <f t="shared" si="473"/>
        <v>40736</v>
      </c>
      <c r="W2132" s="6">
        <f t="shared" si="475"/>
        <v>0</v>
      </c>
      <c r="X2132" s="6">
        <f t="shared" si="476"/>
        <v>-19.682539682539684</v>
      </c>
      <c r="AA2132">
        <f t="shared" si="463"/>
        <v>0</v>
      </c>
    </row>
    <row r="2133" spans="1:27">
      <c r="A2133" s="67">
        <v>40738</v>
      </c>
      <c r="B2133" s="68">
        <v>108.947</v>
      </c>
      <c r="C2133" s="46"/>
      <c r="D2133" s="1"/>
      <c r="E2133" s="1"/>
      <c r="F2133" s="1"/>
      <c r="G2133" s="1"/>
      <c r="H2133" s="1"/>
      <c r="I2133" s="1"/>
      <c r="J2133" s="2">
        <f t="shared" si="464"/>
        <v>0</v>
      </c>
      <c r="K2133" s="2">
        <f t="shared" si="465"/>
        <v>0</v>
      </c>
      <c r="L2133" s="8">
        <f t="shared" si="474"/>
        <v>40738</v>
      </c>
      <c r="M2133" s="54">
        <f t="shared" si="466"/>
        <v>0</v>
      </c>
      <c r="N2133" s="6">
        <f t="shared" si="467"/>
        <v>0</v>
      </c>
      <c r="O2133" s="6" t="str">
        <f t="shared" si="468"/>
        <v/>
      </c>
      <c r="P2133" s="29"/>
      <c r="Q2133" s="54">
        <f t="shared" si="469"/>
        <v>1</v>
      </c>
      <c r="R2133" s="6">
        <f t="shared" si="470"/>
        <v>-19.682539682539684</v>
      </c>
      <c r="S2133" s="6">
        <f t="shared" si="471"/>
        <v>0.1806616031881528</v>
      </c>
      <c r="T2133" s="29"/>
      <c r="U2133" s="6">
        <f t="shared" si="472"/>
        <v>40738</v>
      </c>
      <c r="V2133" s="55">
        <f t="shared" si="473"/>
        <v>40738</v>
      </c>
      <c r="W2133" s="6">
        <f t="shared" si="475"/>
        <v>0</v>
      </c>
      <c r="X2133" s="6">
        <f t="shared" si="476"/>
        <v>-19.682539682539684</v>
      </c>
      <c r="AA2133">
        <f t="shared" si="463"/>
        <v>0</v>
      </c>
    </row>
    <row r="2134" spans="1:27">
      <c r="A2134" s="67">
        <v>40739</v>
      </c>
      <c r="B2134" s="68">
        <v>108.584</v>
      </c>
      <c r="C2134" s="46"/>
      <c r="D2134" s="1"/>
      <c r="E2134" s="1"/>
      <c r="F2134" s="1"/>
      <c r="G2134" s="1"/>
      <c r="H2134" s="1"/>
      <c r="I2134" s="1"/>
      <c r="J2134" s="2">
        <f t="shared" si="464"/>
        <v>0</v>
      </c>
      <c r="K2134" s="2">
        <f t="shared" si="465"/>
        <v>0</v>
      </c>
      <c r="L2134" s="8">
        <f t="shared" si="474"/>
        <v>40739</v>
      </c>
      <c r="M2134" s="54">
        <f t="shared" si="466"/>
        <v>0</v>
      </c>
      <c r="N2134" s="6">
        <f t="shared" si="467"/>
        <v>0</v>
      </c>
      <c r="O2134" s="6" t="str">
        <f t="shared" si="468"/>
        <v/>
      </c>
      <c r="P2134" s="29"/>
      <c r="Q2134" s="54">
        <f t="shared" si="469"/>
        <v>1</v>
      </c>
      <c r="R2134" s="6">
        <f t="shared" si="470"/>
        <v>-19.682539682539684</v>
      </c>
      <c r="S2134" s="6">
        <f t="shared" si="471"/>
        <v>0.18126556106368971</v>
      </c>
      <c r="T2134" s="29"/>
      <c r="U2134" s="6">
        <f t="shared" si="472"/>
        <v>40739</v>
      </c>
      <c r="V2134" s="55">
        <f t="shared" si="473"/>
        <v>40739</v>
      </c>
      <c r="W2134" s="6">
        <f t="shared" si="475"/>
        <v>0</v>
      </c>
      <c r="X2134" s="6">
        <f t="shared" si="476"/>
        <v>-19.682539682539684</v>
      </c>
      <c r="AA2134">
        <f t="shared" si="463"/>
        <v>0</v>
      </c>
    </row>
    <row r="2135" spans="1:27">
      <c r="A2135" s="67">
        <v>40742</v>
      </c>
      <c r="B2135" s="68">
        <v>108.32299999999999</v>
      </c>
      <c r="C2135" s="46"/>
      <c r="D2135" s="1"/>
      <c r="E2135" s="1"/>
      <c r="F2135" s="1"/>
      <c r="G2135" s="1"/>
      <c r="H2135" s="1"/>
      <c r="I2135" s="1"/>
      <c r="J2135" s="2">
        <f t="shared" si="464"/>
        <v>0</v>
      </c>
      <c r="K2135" s="2">
        <f t="shared" si="465"/>
        <v>0</v>
      </c>
      <c r="L2135" s="8">
        <f t="shared" si="474"/>
        <v>40742</v>
      </c>
      <c r="M2135" s="54">
        <f t="shared" si="466"/>
        <v>0</v>
      </c>
      <c r="N2135" s="6">
        <f t="shared" si="467"/>
        <v>0</v>
      </c>
      <c r="O2135" s="6" t="str">
        <f t="shared" si="468"/>
        <v/>
      </c>
      <c r="P2135" s="29"/>
      <c r="Q2135" s="54">
        <f t="shared" si="469"/>
        <v>1</v>
      </c>
      <c r="R2135" s="6">
        <f t="shared" si="470"/>
        <v>-19.682539682539684</v>
      </c>
      <c r="S2135" s="6">
        <f t="shared" si="471"/>
        <v>0.18170231329024938</v>
      </c>
      <c r="T2135" s="29"/>
      <c r="U2135" s="6">
        <f t="shared" si="472"/>
        <v>40742</v>
      </c>
      <c r="V2135" s="55">
        <f t="shared" si="473"/>
        <v>40742</v>
      </c>
      <c r="W2135" s="6">
        <f t="shared" si="475"/>
        <v>0</v>
      </c>
      <c r="X2135" s="6">
        <f t="shared" si="476"/>
        <v>-19.682539682539684</v>
      </c>
      <c r="AA2135">
        <f t="shared" si="463"/>
        <v>0</v>
      </c>
    </row>
    <row r="2136" spans="1:27">
      <c r="A2136" s="67">
        <v>40743</v>
      </c>
      <c r="B2136" s="68">
        <v>108.89700000000001</v>
      </c>
      <c r="C2136" s="46"/>
      <c r="D2136" s="1"/>
      <c r="E2136" s="1"/>
      <c r="F2136" s="1"/>
      <c r="G2136" s="1"/>
      <c r="H2136" s="1"/>
      <c r="I2136" s="1"/>
      <c r="J2136" s="2">
        <f t="shared" si="464"/>
        <v>0</v>
      </c>
      <c r="K2136" s="2">
        <f t="shared" si="465"/>
        <v>0</v>
      </c>
      <c r="L2136" s="8">
        <f t="shared" si="474"/>
        <v>40743</v>
      </c>
      <c r="M2136" s="54">
        <f t="shared" si="466"/>
        <v>0</v>
      </c>
      <c r="N2136" s="6">
        <f t="shared" si="467"/>
        <v>0</v>
      </c>
      <c r="O2136" s="6" t="str">
        <f t="shared" si="468"/>
        <v/>
      </c>
      <c r="P2136" s="29"/>
      <c r="Q2136" s="54">
        <f t="shared" si="469"/>
        <v>1</v>
      </c>
      <c r="R2136" s="6">
        <f t="shared" si="470"/>
        <v>-19.682539682539684</v>
      </c>
      <c r="S2136" s="6">
        <f t="shared" si="471"/>
        <v>0.18074455386778041</v>
      </c>
      <c r="T2136" s="29"/>
      <c r="U2136" s="6">
        <f t="shared" si="472"/>
        <v>40743</v>
      </c>
      <c r="V2136" s="55">
        <f t="shared" si="473"/>
        <v>40743</v>
      </c>
      <c r="W2136" s="6">
        <f t="shared" si="475"/>
        <v>0</v>
      </c>
      <c r="X2136" s="6">
        <f t="shared" si="476"/>
        <v>-19.682539682539684</v>
      </c>
      <c r="AA2136">
        <f t="shared" si="463"/>
        <v>0</v>
      </c>
    </row>
    <row r="2137" spans="1:27">
      <c r="A2137" s="67">
        <v>40744</v>
      </c>
      <c r="B2137" s="68">
        <v>107.998</v>
      </c>
      <c r="C2137" s="46"/>
      <c r="D2137" s="1"/>
      <c r="E2137" s="1"/>
      <c r="F2137" s="1"/>
      <c r="G2137" s="1"/>
      <c r="H2137" s="1"/>
      <c r="I2137" s="1"/>
      <c r="J2137" s="2">
        <f t="shared" si="464"/>
        <v>0</v>
      </c>
      <c r="K2137" s="2">
        <f t="shared" si="465"/>
        <v>0</v>
      </c>
      <c r="L2137" s="8">
        <f t="shared" si="474"/>
        <v>40744</v>
      </c>
      <c r="M2137" s="54">
        <f t="shared" si="466"/>
        <v>0</v>
      </c>
      <c r="N2137" s="6">
        <f t="shared" si="467"/>
        <v>0</v>
      </c>
      <c r="O2137" s="6" t="str">
        <f t="shared" si="468"/>
        <v/>
      </c>
      <c r="P2137" s="29"/>
      <c r="Q2137" s="54">
        <f t="shared" si="469"/>
        <v>1</v>
      </c>
      <c r="R2137" s="6">
        <f t="shared" si="470"/>
        <v>-19.682539682539684</v>
      </c>
      <c r="S2137" s="6">
        <f t="shared" si="471"/>
        <v>0.18224911278486344</v>
      </c>
      <c r="T2137" s="29"/>
      <c r="U2137" s="6">
        <f t="shared" si="472"/>
        <v>40744</v>
      </c>
      <c r="V2137" s="55">
        <f t="shared" si="473"/>
        <v>40744</v>
      </c>
      <c r="W2137" s="6">
        <f t="shared" si="475"/>
        <v>0</v>
      </c>
      <c r="X2137" s="6">
        <f t="shared" si="476"/>
        <v>-19.682539682539684</v>
      </c>
      <c r="AA2137">
        <f t="shared" si="463"/>
        <v>0</v>
      </c>
    </row>
    <row r="2138" spans="1:27">
      <c r="A2138" s="67">
        <v>40745</v>
      </c>
      <c r="B2138" s="68">
        <v>107.6</v>
      </c>
      <c r="C2138" s="46"/>
      <c r="D2138" s="1"/>
      <c r="E2138" s="1"/>
      <c r="F2138" s="1"/>
      <c r="G2138" s="1"/>
      <c r="H2138" s="1"/>
      <c r="I2138" s="1"/>
      <c r="J2138" s="2">
        <f t="shared" si="464"/>
        <v>0</v>
      </c>
      <c r="K2138" s="2">
        <f t="shared" si="465"/>
        <v>0</v>
      </c>
      <c r="L2138" s="8">
        <f t="shared" si="474"/>
        <v>40745</v>
      </c>
      <c r="M2138" s="54">
        <f t="shared" si="466"/>
        <v>0</v>
      </c>
      <c r="N2138" s="6">
        <f t="shared" si="467"/>
        <v>0</v>
      </c>
      <c r="O2138" s="6" t="str">
        <f t="shared" si="468"/>
        <v/>
      </c>
      <c r="P2138" s="29"/>
      <c r="Q2138" s="54">
        <f t="shared" si="469"/>
        <v>1</v>
      </c>
      <c r="R2138" s="6">
        <f t="shared" si="470"/>
        <v>-19.682539682539684</v>
      </c>
      <c r="S2138" s="6">
        <f t="shared" si="471"/>
        <v>0.18292323125036883</v>
      </c>
      <c r="T2138" s="29"/>
      <c r="U2138" s="6">
        <f t="shared" si="472"/>
        <v>40745</v>
      </c>
      <c r="V2138" s="55">
        <f t="shared" si="473"/>
        <v>40745</v>
      </c>
      <c r="W2138" s="6">
        <f t="shared" si="475"/>
        <v>0</v>
      </c>
      <c r="X2138" s="6">
        <f t="shared" si="476"/>
        <v>-19.682539682539684</v>
      </c>
      <c r="AA2138">
        <f t="shared" si="463"/>
        <v>0</v>
      </c>
    </row>
    <row r="2139" spans="1:27">
      <c r="A2139" s="67">
        <v>40746</v>
      </c>
      <c r="B2139" s="68">
        <v>109.07899999999999</v>
      </c>
      <c r="C2139" s="46"/>
      <c r="D2139" s="1"/>
      <c r="E2139" s="1"/>
      <c r="F2139" s="1"/>
      <c r="G2139" s="1"/>
      <c r="H2139" s="1"/>
      <c r="I2139" s="1"/>
      <c r="J2139" s="2">
        <f t="shared" si="464"/>
        <v>0</v>
      </c>
      <c r="K2139" s="2">
        <f t="shared" si="465"/>
        <v>0</v>
      </c>
      <c r="L2139" s="8">
        <f t="shared" si="474"/>
        <v>40746</v>
      </c>
      <c r="M2139" s="54">
        <f t="shared" si="466"/>
        <v>0</v>
      </c>
      <c r="N2139" s="6">
        <f t="shared" si="467"/>
        <v>0</v>
      </c>
      <c r="O2139" s="6" t="str">
        <f t="shared" si="468"/>
        <v/>
      </c>
      <c r="P2139" s="29"/>
      <c r="Q2139" s="54">
        <f t="shared" si="469"/>
        <v>1</v>
      </c>
      <c r="R2139" s="6">
        <f t="shared" si="470"/>
        <v>-19.682539682539684</v>
      </c>
      <c r="S2139" s="6">
        <f t="shared" si="471"/>
        <v>0.18044297878179746</v>
      </c>
      <c r="T2139" s="29"/>
      <c r="U2139" s="6">
        <f t="shared" si="472"/>
        <v>40746</v>
      </c>
      <c r="V2139" s="55">
        <f t="shared" si="473"/>
        <v>40746</v>
      </c>
      <c r="W2139" s="6">
        <f t="shared" si="475"/>
        <v>0</v>
      </c>
      <c r="X2139" s="6">
        <f t="shared" si="476"/>
        <v>-19.682539682539684</v>
      </c>
      <c r="AA2139">
        <f t="shared" si="463"/>
        <v>0</v>
      </c>
    </row>
    <row r="2140" spans="1:27">
      <c r="A2140" s="67">
        <v>40749</v>
      </c>
      <c r="B2140" s="68">
        <v>109.875</v>
      </c>
      <c r="C2140" s="46"/>
      <c r="D2140" s="1"/>
      <c r="E2140" s="1"/>
      <c r="F2140" s="1"/>
      <c r="G2140" s="1"/>
      <c r="H2140" s="1"/>
      <c r="I2140" s="1"/>
      <c r="J2140" s="2">
        <f t="shared" si="464"/>
        <v>0</v>
      </c>
      <c r="K2140" s="2">
        <f t="shared" si="465"/>
        <v>0</v>
      </c>
      <c r="L2140" s="8">
        <f t="shared" si="474"/>
        <v>40749</v>
      </c>
      <c r="M2140" s="54">
        <f t="shared" si="466"/>
        <v>0</v>
      </c>
      <c r="N2140" s="6">
        <f t="shared" si="467"/>
        <v>0</v>
      </c>
      <c r="O2140" s="6" t="str">
        <f t="shared" si="468"/>
        <v/>
      </c>
      <c r="P2140" s="29"/>
      <c r="Q2140" s="54">
        <f t="shared" si="469"/>
        <v>1</v>
      </c>
      <c r="R2140" s="6">
        <f t="shared" si="470"/>
        <v>-19.682539682539684</v>
      </c>
      <c r="S2140" s="6">
        <f t="shared" si="471"/>
        <v>0.17913574227567403</v>
      </c>
      <c r="T2140" s="29"/>
      <c r="U2140" s="6">
        <f t="shared" si="472"/>
        <v>40749</v>
      </c>
      <c r="V2140" s="55">
        <f t="shared" si="473"/>
        <v>40749</v>
      </c>
      <c r="W2140" s="6">
        <f t="shared" si="475"/>
        <v>0</v>
      </c>
      <c r="X2140" s="6">
        <f t="shared" si="476"/>
        <v>-19.682539682539684</v>
      </c>
      <c r="AA2140">
        <f t="shared" si="463"/>
        <v>0</v>
      </c>
    </row>
    <row r="2141" spans="1:27">
      <c r="A2141" s="67">
        <v>40750</v>
      </c>
      <c r="B2141" s="68">
        <v>108.51600000000001</v>
      </c>
      <c r="C2141" s="46"/>
      <c r="D2141" s="1"/>
      <c r="E2141" s="1"/>
      <c r="F2141" s="1"/>
      <c r="G2141" s="1"/>
      <c r="H2141" s="1"/>
      <c r="I2141" s="1"/>
      <c r="J2141" s="2">
        <f t="shared" si="464"/>
        <v>0</v>
      </c>
      <c r="K2141" s="2">
        <f t="shared" si="465"/>
        <v>0</v>
      </c>
      <c r="L2141" s="8">
        <f t="shared" si="474"/>
        <v>40750</v>
      </c>
      <c r="M2141" s="54">
        <f t="shared" si="466"/>
        <v>0</v>
      </c>
      <c r="N2141" s="6">
        <f t="shared" si="467"/>
        <v>0</v>
      </c>
      <c r="O2141" s="6" t="str">
        <f t="shared" si="468"/>
        <v/>
      </c>
      <c r="P2141" s="29"/>
      <c r="Q2141" s="54">
        <f t="shared" si="469"/>
        <v>1</v>
      </c>
      <c r="R2141" s="6">
        <f t="shared" si="470"/>
        <v>-19.682539682539684</v>
      </c>
      <c r="S2141" s="6">
        <f t="shared" si="471"/>
        <v>0.18137914853606549</v>
      </c>
      <c r="T2141" s="29"/>
      <c r="U2141" s="6">
        <f t="shared" si="472"/>
        <v>40750</v>
      </c>
      <c r="V2141" s="55">
        <f t="shared" si="473"/>
        <v>40750</v>
      </c>
      <c r="W2141" s="6">
        <f t="shared" si="475"/>
        <v>0</v>
      </c>
      <c r="X2141" s="6">
        <f t="shared" si="476"/>
        <v>-19.682539682539684</v>
      </c>
      <c r="AA2141">
        <f t="shared" si="463"/>
        <v>0</v>
      </c>
    </row>
    <row r="2142" spans="1:27">
      <c r="A2142" s="67">
        <v>40751</v>
      </c>
      <c r="B2142" s="68">
        <v>108.07899999999999</v>
      </c>
      <c r="C2142" s="46"/>
      <c r="D2142" s="1"/>
      <c r="E2142" s="1"/>
      <c r="F2142" s="1"/>
      <c r="G2142" s="1"/>
      <c r="H2142" s="1"/>
      <c r="I2142" s="1"/>
      <c r="J2142" s="2">
        <f t="shared" si="464"/>
        <v>0</v>
      </c>
      <c r="K2142" s="2">
        <f t="shared" si="465"/>
        <v>0</v>
      </c>
      <c r="L2142" s="8">
        <f t="shared" si="474"/>
        <v>40751</v>
      </c>
      <c r="M2142" s="54">
        <f t="shared" si="466"/>
        <v>0</v>
      </c>
      <c r="N2142" s="6">
        <f t="shared" si="467"/>
        <v>0</v>
      </c>
      <c r="O2142" s="6" t="str">
        <f t="shared" si="468"/>
        <v/>
      </c>
      <c r="P2142" s="29"/>
      <c r="Q2142" s="54">
        <f t="shared" si="469"/>
        <v>1</v>
      </c>
      <c r="R2142" s="6">
        <f t="shared" si="470"/>
        <v>-19.682539682539684</v>
      </c>
      <c r="S2142" s="6">
        <f t="shared" si="471"/>
        <v>0.18211252586108018</v>
      </c>
      <c r="T2142" s="29"/>
      <c r="U2142" s="6">
        <f t="shared" si="472"/>
        <v>40751</v>
      </c>
      <c r="V2142" s="55">
        <f t="shared" si="473"/>
        <v>40751</v>
      </c>
      <c r="W2142" s="6">
        <f t="shared" si="475"/>
        <v>0</v>
      </c>
      <c r="X2142" s="6">
        <f t="shared" si="476"/>
        <v>-19.682539682539684</v>
      </c>
      <c r="AA2142">
        <f t="shared" si="463"/>
        <v>0</v>
      </c>
    </row>
    <row r="2143" spans="1:27">
      <c r="A2143" s="67">
        <v>40752</v>
      </c>
      <c r="B2143" s="68">
        <v>106.946</v>
      </c>
      <c r="C2143" s="46"/>
      <c r="D2143" s="1"/>
      <c r="E2143" s="1"/>
      <c r="F2143" s="1"/>
      <c r="G2143" s="1"/>
      <c r="H2143" s="1"/>
      <c r="I2143" s="1"/>
      <c r="J2143" s="2">
        <f t="shared" si="464"/>
        <v>0</v>
      </c>
      <c r="K2143" s="2">
        <f t="shared" si="465"/>
        <v>0</v>
      </c>
      <c r="L2143" s="8">
        <f t="shared" si="474"/>
        <v>40752</v>
      </c>
      <c r="M2143" s="54">
        <f t="shared" si="466"/>
        <v>0</v>
      </c>
      <c r="N2143" s="6">
        <f t="shared" si="467"/>
        <v>0</v>
      </c>
      <c r="O2143" s="6" t="str">
        <f t="shared" si="468"/>
        <v/>
      </c>
      <c r="P2143" s="29"/>
      <c r="Q2143" s="54">
        <f t="shared" si="469"/>
        <v>1</v>
      </c>
      <c r="R2143" s="6">
        <f t="shared" si="470"/>
        <v>-19.682539682539684</v>
      </c>
      <c r="S2143" s="6">
        <f t="shared" si="471"/>
        <v>0.18404184992930717</v>
      </c>
      <c r="T2143" s="29"/>
      <c r="U2143" s="6">
        <f t="shared" si="472"/>
        <v>40752</v>
      </c>
      <c r="V2143" s="55">
        <f t="shared" si="473"/>
        <v>40752</v>
      </c>
      <c r="W2143" s="6">
        <f t="shared" si="475"/>
        <v>0</v>
      </c>
      <c r="X2143" s="6">
        <f t="shared" si="476"/>
        <v>-19.682539682539684</v>
      </c>
      <c r="AA2143">
        <f t="shared" si="463"/>
        <v>0</v>
      </c>
    </row>
    <row r="2144" spans="1:27">
      <c r="A2144" s="67">
        <v>40753</v>
      </c>
      <c r="B2144" s="68">
        <v>106.64700000000001</v>
      </c>
      <c r="C2144" s="46"/>
      <c r="D2144" s="1"/>
      <c r="E2144" s="1"/>
      <c r="F2144" s="1"/>
      <c r="G2144" s="1"/>
      <c r="H2144" s="1"/>
      <c r="I2144" s="1"/>
      <c r="J2144" s="2">
        <f t="shared" si="464"/>
        <v>0</v>
      </c>
      <c r="K2144" s="2">
        <f t="shared" si="465"/>
        <v>0</v>
      </c>
      <c r="L2144" s="8">
        <f t="shared" si="474"/>
        <v>40753</v>
      </c>
      <c r="M2144" s="54">
        <f t="shared" si="466"/>
        <v>0</v>
      </c>
      <c r="N2144" s="6">
        <f t="shared" si="467"/>
        <v>0</v>
      </c>
      <c r="O2144" s="6" t="str">
        <f t="shared" si="468"/>
        <v/>
      </c>
      <c r="P2144" s="29"/>
      <c r="Q2144" s="54">
        <f t="shared" si="469"/>
        <v>1</v>
      </c>
      <c r="R2144" s="6">
        <f t="shared" si="470"/>
        <v>-19.682539682539684</v>
      </c>
      <c r="S2144" s="6">
        <f t="shared" si="471"/>
        <v>0.18455783737507556</v>
      </c>
      <c r="T2144" s="29"/>
      <c r="U2144" s="6">
        <f t="shared" si="472"/>
        <v>40753</v>
      </c>
      <c r="V2144" s="55">
        <f t="shared" si="473"/>
        <v>40753</v>
      </c>
      <c r="W2144" s="6">
        <f t="shared" si="475"/>
        <v>0</v>
      </c>
      <c r="X2144" s="6">
        <f t="shared" si="476"/>
        <v>-19.682539682539684</v>
      </c>
      <c r="AA2144">
        <f t="shared" si="463"/>
        <v>0</v>
      </c>
    </row>
    <row r="2145" spans="1:27">
      <c r="A2145" s="67">
        <v>40757</v>
      </c>
      <c r="B2145" s="68">
        <v>105.932</v>
      </c>
      <c r="C2145" s="46"/>
      <c r="D2145" s="1"/>
      <c r="E2145" s="1"/>
      <c r="F2145" s="1"/>
      <c r="G2145" s="1"/>
      <c r="H2145" s="1"/>
      <c r="I2145" s="1"/>
      <c r="J2145" s="2">
        <f t="shared" si="464"/>
        <v>0</v>
      </c>
      <c r="K2145" s="2">
        <f t="shared" si="465"/>
        <v>0</v>
      </c>
      <c r="L2145" s="8">
        <f t="shared" si="474"/>
        <v>40757</v>
      </c>
      <c r="M2145" s="54">
        <f t="shared" si="466"/>
        <v>0</v>
      </c>
      <c r="N2145" s="6">
        <f t="shared" si="467"/>
        <v>0</v>
      </c>
      <c r="O2145" s="6" t="str">
        <f t="shared" si="468"/>
        <v/>
      </c>
      <c r="P2145" s="29"/>
      <c r="Q2145" s="54">
        <f t="shared" si="469"/>
        <v>1</v>
      </c>
      <c r="R2145" s="6">
        <f t="shared" si="470"/>
        <v>-19.682539682539684</v>
      </c>
      <c r="S2145" s="6">
        <f t="shared" si="471"/>
        <v>0.18580353134595479</v>
      </c>
      <c r="T2145" s="29"/>
      <c r="U2145" s="6">
        <f t="shared" si="472"/>
        <v>40757</v>
      </c>
      <c r="V2145" s="55">
        <f t="shared" si="473"/>
        <v>40757</v>
      </c>
      <c r="W2145" s="6">
        <f t="shared" si="475"/>
        <v>0</v>
      </c>
      <c r="X2145" s="6">
        <f t="shared" si="476"/>
        <v>-19.682539682539684</v>
      </c>
      <c r="AA2145">
        <f t="shared" si="463"/>
        <v>0</v>
      </c>
    </row>
    <row r="2146" spans="1:27">
      <c r="A2146" s="67">
        <v>40758</v>
      </c>
      <c r="B2146" s="68">
        <v>105.414</v>
      </c>
      <c r="C2146" s="46"/>
      <c r="D2146" s="1"/>
      <c r="E2146" s="1"/>
      <c r="F2146" s="1"/>
      <c r="G2146" s="1"/>
      <c r="H2146" s="1"/>
      <c r="I2146" s="1"/>
      <c r="J2146" s="2">
        <f t="shared" si="464"/>
        <v>0</v>
      </c>
      <c r="K2146" s="2">
        <f t="shared" si="465"/>
        <v>0</v>
      </c>
      <c r="L2146" s="8">
        <f t="shared" si="474"/>
        <v>40758</v>
      </c>
      <c r="M2146" s="54">
        <f t="shared" si="466"/>
        <v>0</v>
      </c>
      <c r="N2146" s="6">
        <f t="shared" si="467"/>
        <v>0</v>
      </c>
      <c r="O2146" s="6" t="str">
        <f t="shared" si="468"/>
        <v/>
      </c>
      <c r="P2146" s="29"/>
      <c r="Q2146" s="54">
        <f t="shared" si="469"/>
        <v>1</v>
      </c>
      <c r="R2146" s="6">
        <f t="shared" si="470"/>
        <v>-19.682539682539684</v>
      </c>
      <c r="S2146" s="6">
        <f t="shared" si="471"/>
        <v>0.18671656215056523</v>
      </c>
      <c r="T2146" s="29"/>
      <c r="U2146" s="6">
        <f t="shared" si="472"/>
        <v>40758</v>
      </c>
      <c r="V2146" s="55">
        <f t="shared" si="473"/>
        <v>40758</v>
      </c>
      <c r="W2146" s="6">
        <f t="shared" si="475"/>
        <v>0</v>
      </c>
      <c r="X2146" s="6">
        <f t="shared" si="476"/>
        <v>-19.682539682539684</v>
      </c>
      <c r="AA2146">
        <f t="shared" si="463"/>
        <v>0</v>
      </c>
    </row>
    <row r="2147" spans="1:27">
      <c r="A2147" s="67">
        <v>40759</v>
      </c>
      <c r="B2147" s="68">
        <v>104.343</v>
      </c>
      <c r="C2147" s="46"/>
      <c r="D2147" s="1"/>
      <c r="E2147" s="1"/>
      <c r="F2147" s="1"/>
      <c r="G2147" s="1"/>
      <c r="H2147" s="1"/>
      <c r="I2147" s="1"/>
      <c r="J2147" s="2">
        <f t="shared" si="464"/>
        <v>0</v>
      </c>
      <c r="K2147" s="2">
        <f t="shared" si="465"/>
        <v>0</v>
      </c>
      <c r="L2147" s="8">
        <f t="shared" si="474"/>
        <v>40759</v>
      </c>
      <c r="M2147" s="54">
        <f t="shared" si="466"/>
        <v>0</v>
      </c>
      <c r="N2147" s="6">
        <f t="shared" si="467"/>
        <v>0</v>
      </c>
      <c r="O2147" s="6" t="str">
        <f t="shared" si="468"/>
        <v/>
      </c>
      <c r="P2147" s="29"/>
      <c r="Q2147" s="54">
        <f t="shared" si="469"/>
        <v>1</v>
      </c>
      <c r="R2147" s="6">
        <f t="shared" si="470"/>
        <v>-19.682539682539684</v>
      </c>
      <c r="S2147" s="6">
        <f t="shared" si="471"/>
        <v>0.18863306290349791</v>
      </c>
      <c r="T2147" s="29"/>
      <c r="U2147" s="6">
        <f t="shared" si="472"/>
        <v>40759</v>
      </c>
      <c r="V2147" s="55">
        <f t="shared" si="473"/>
        <v>40759</v>
      </c>
      <c r="W2147" s="6">
        <f t="shared" si="475"/>
        <v>0</v>
      </c>
      <c r="X2147" s="6">
        <f t="shared" si="476"/>
        <v>-19.682539682539684</v>
      </c>
      <c r="AA2147">
        <f t="shared" si="463"/>
        <v>0</v>
      </c>
    </row>
    <row r="2148" spans="1:27">
      <c r="A2148" s="67">
        <v>40760</v>
      </c>
      <c r="B2148" s="68">
        <v>102.197</v>
      </c>
      <c r="C2148" s="46"/>
      <c r="D2148" s="1"/>
      <c r="E2148" s="1"/>
      <c r="F2148" s="1"/>
      <c r="G2148" s="1"/>
      <c r="H2148" s="1"/>
      <c r="I2148" s="1"/>
      <c r="J2148" s="2">
        <f t="shared" si="464"/>
        <v>0</v>
      </c>
      <c r="K2148" s="2">
        <f t="shared" si="465"/>
        <v>0</v>
      </c>
      <c r="L2148" s="8">
        <f t="shared" si="474"/>
        <v>40760</v>
      </c>
      <c r="M2148" s="54">
        <f t="shared" si="466"/>
        <v>0</v>
      </c>
      <c r="N2148" s="6">
        <f t="shared" si="467"/>
        <v>0</v>
      </c>
      <c r="O2148" s="6" t="str">
        <f t="shared" si="468"/>
        <v/>
      </c>
      <c r="P2148" s="29"/>
      <c r="Q2148" s="54">
        <f t="shared" si="469"/>
        <v>1</v>
      </c>
      <c r="R2148" s="6">
        <f t="shared" si="470"/>
        <v>-19.682539682539684</v>
      </c>
      <c r="S2148" s="6">
        <f t="shared" si="471"/>
        <v>0.19259410435276655</v>
      </c>
      <c r="T2148" s="29"/>
      <c r="U2148" s="6">
        <f t="shared" si="472"/>
        <v>40760</v>
      </c>
      <c r="V2148" s="55">
        <f t="shared" si="473"/>
        <v>40760</v>
      </c>
      <c r="W2148" s="6">
        <f t="shared" si="475"/>
        <v>0</v>
      </c>
      <c r="X2148" s="6">
        <f t="shared" si="476"/>
        <v>-19.682539682539684</v>
      </c>
      <c r="AA2148">
        <f t="shared" si="463"/>
        <v>0</v>
      </c>
    </row>
    <row r="2149" spans="1:27">
      <c r="A2149" s="67">
        <v>40763</v>
      </c>
      <c r="B2149" s="68">
        <v>100.84</v>
      </c>
      <c r="C2149" s="46"/>
      <c r="D2149" s="1"/>
      <c r="E2149" s="1"/>
      <c r="F2149" s="1"/>
      <c r="G2149" s="1"/>
      <c r="H2149" s="1"/>
      <c r="I2149" s="1"/>
      <c r="J2149" s="2">
        <f t="shared" si="464"/>
        <v>0</v>
      </c>
      <c r="K2149" s="2">
        <f t="shared" si="465"/>
        <v>0</v>
      </c>
      <c r="L2149" s="8">
        <f t="shared" si="474"/>
        <v>40763</v>
      </c>
      <c r="M2149" s="54">
        <f t="shared" si="466"/>
        <v>0</v>
      </c>
      <c r="N2149" s="6">
        <f t="shared" si="467"/>
        <v>0</v>
      </c>
      <c r="O2149" s="6" t="str">
        <f t="shared" si="468"/>
        <v/>
      </c>
      <c r="P2149" s="29"/>
      <c r="Q2149" s="54">
        <f t="shared" si="469"/>
        <v>1</v>
      </c>
      <c r="R2149" s="6">
        <f t="shared" si="470"/>
        <v>-19.682539682539684</v>
      </c>
      <c r="S2149" s="6">
        <f t="shared" si="471"/>
        <v>0.19518583580463786</v>
      </c>
      <c r="T2149" s="29"/>
      <c r="U2149" s="6">
        <f t="shared" si="472"/>
        <v>40763</v>
      </c>
      <c r="V2149" s="55">
        <f t="shared" si="473"/>
        <v>40763</v>
      </c>
      <c r="W2149" s="6">
        <f t="shared" si="475"/>
        <v>0</v>
      </c>
      <c r="X2149" s="6">
        <f t="shared" si="476"/>
        <v>-19.682539682539684</v>
      </c>
      <c r="AA2149">
        <f t="shared" si="463"/>
        <v>0</v>
      </c>
    </row>
    <row r="2150" spans="1:27">
      <c r="A2150" s="67">
        <v>40764</v>
      </c>
      <c r="B2150" s="68">
        <v>99.421400000000006</v>
      </c>
      <c r="C2150" s="46"/>
      <c r="D2150" s="1"/>
      <c r="E2150" s="1"/>
      <c r="F2150" s="1"/>
      <c r="G2150" s="1"/>
      <c r="H2150" s="1"/>
      <c r="I2150" s="1"/>
      <c r="J2150" s="2">
        <f t="shared" si="464"/>
        <v>0</v>
      </c>
      <c r="K2150" s="2">
        <f t="shared" si="465"/>
        <v>0</v>
      </c>
      <c r="L2150" s="8">
        <f t="shared" si="474"/>
        <v>40764</v>
      </c>
      <c r="M2150" s="54">
        <f t="shared" si="466"/>
        <v>0</v>
      </c>
      <c r="N2150" s="6">
        <f t="shared" si="467"/>
        <v>0</v>
      </c>
      <c r="O2150" s="6" t="str">
        <f t="shared" si="468"/>
        <v/>
      </c>
      <c r="P2150" s="29"/>
      <c r="Q2150" s="54">
        <f t="shared" si="469"/>
        <v>1</v>
      </c>
      <c r="R2150" s="6">
        <f t="shared" si="470"/>
        <v>-19.682539682539684</v>
      </c>
      <c r="S2150" s="6">
        <f t="shared" si="471"/>
        <v>0.19797085619936636</v>
      </c>
      <c r="T2150" s="29"/>
      <c r="U2150" s="6">
        <f t="shared" si="472"/>
        <v>40764</v>
      </c>
      <c r="V2150" s="55">
        <f t="shared" si="473"/>
        <v>40764</v>
      </c>
      <c r="W2150" s="6">
        <f t="shared" si="475"/>
        <v>0</v>
      </c>
      <c r="X2150" s="6">
        <f t="shared" si="476"/>
        <v>-19.682539682539684</v>
      </c>
      <c r="AA2150">
        <f t="shared" si="463"/>
        <v>0</v>
      </c>
    </row>
    <row r="2151" spans="1:27">
      <c r="A2151" s="67">
        <v>40765</v>
      </c>
      <c r="B2151" s="68">
        <v>100.861</v>
      </c>
      <c r="C2151" s="46"/>
      <c r="D2151" s="1"/>
      <c r="E2151" s="1"/>
      <c r="F2151" s="1"/>
      <c r="G2151" s="1"/>
      <c r="H2151" s="1"/>
      <c r="I2151" s="1"/>
      <c r="J2151" s="2">
        <f t="shared" si="464"/>
        <v>0</v>
      </c>
      <c r="K2151" s="2">
        <f t="shared" si="465"/>
        <v>0</v>
      </c>
      <c r="L2151" s="8">
        <f t="shared" si="474"/>
        <v>40765</v>
      </c>
      <c r="M2151" s="54">
        <f t="shared" si="466"/>
        <v>0</v>
      </c>
      <c r="N2151" s="6">
        <f t="shared" si="467"/>
        <v>0</v>
      </c>
      <c r="O2151" s="6" t="str">
        <f t="shared" si="468"/>
        <v/>
      </c>
      <c r="P2151" s="29"/>
      <c r="Q2151" s="54">
        <f t="shared" si="469"/>
        <v>1</v>
      </c>
      <c r="R2151" s="6">
        <f t="shared" si="470"/>
        <v>-19.682539682539684</v>
      </c>
      <c r="S2151" s="6">
        <f t="shared" si="471"/>
        <v>0.19514519668196512</v>
      </c>
      <c r="T2151" s="29"/>
      <c r="U2151" s="6">
        <f t="shared" si="472"/>
        <v>40765</v>
      </c>
      <c r="V2151" s="55">
        <f t="shared" si="473"/>
        <v>40765</v>
      </c>
      <c r="W2151" s="6">
        <f t="shared" si="475"/>
        <v>0</v>
      </c>
      <c r="X2151" s="6">
        <f t="shared" si="476"/>
        <v>-19.682539682539684</v>
      </c>
      <c r="AA2151">
        <f t="shared" si="463"/>
        <v>0</v>
      </c>
    </row>
    <row r="2152" spans="1:27">
      <c r="A2152" s="67">
        <v>40766</v>
      </c>
      <c r="B2152" s="68">
        <v>100.255</v>
      </c>
      <c r="C2152" s="46"/>
      <c r="D2152" s="1"/>
      <c r="E2152" s="1"/>
      <c r="F2152" s="1"/>
      <c r="G2152" s="1"/>
      <c r="H2152" s="1"/>
      <c r="I2152" s="1"/>
      <c r="J2152" s="2">
        <f t="shared" si="464"/>
        <v>0</v>
      </c>
      <c r="K2152" s="2">
        <f t="shared" si="465"/>
        <v>0</v>
      </c>
      <c r="L2152" s="8">
        <f t="shared" si="474"/>
        <v>40766</v>
      </c>
      <c r="M2152" s="54">
        <f t="shared" si="466"/>
        <v>0</v>
      </c>
      <c r="N2152" s="6">
        <f t="shared" si="467"/>
        <v>0</v>
      </c>
      <c r="O2152" s="6" t="str">
        <f t="shared" si="468"/>
        <v/>
      </c>
      <c r="P2152" s="29"/>
      <c r="Q2152" s="54">
        <f t="shared" si="469"/>
        <v>1</v>
      </c>
      <c r="R2152" s="6">
        <f t="shared" si="470"/>
        <v>-19.682539682539684</v>
      </c>
      <c r="S2152" s="6">
        <f t="shared" si="471"/>
        <v>0.19632476866530033</v>
      </c>
      <c r="T2152" s="29"/>
      <c r="U2152" s="6">
        <f t="shared" si="472"/>
        <v>40766</v>
      </c>
      <c r="V2152" s="55">
        <f t="shared" si="473"/>
        <v>40766</v>
      </c>
      <c r="W2152" s="6">
        <f t="shared" si="475"/>
        <v>0</v>
      </c>
      <c r="X2152" s="6">
        <f t="shared" si="476"/>
        <v>-19.682539682539684</v>
      </c>
      <c r="AA2152">
        <f t="shared" si="463"/>
        <v>0</v>
      </c>
    </row>
    <row r="2153" spans="1:27">
      <c r="A2153" s="67">
        <v>40767</v>
      </c>
      <c r="B2153" s="68">
        <v>99.066400000000002</v>
      </c>
      <c r="C2153" s="46"/>
      <c r="D2153" s="1"/>
      <c r="E2153" s="1"/>
      <c r="F2153" s="1"/>
      <c r="G2153" s="1"/>
      <c r="H2153" s="1"/>
      <c r="I2153" s="1"/>
      <c r="J2153" s="2">
        <f t="shared" si="464"/>
        <v>0</v>
      </c>
      <c r="K2153" s="2">
        <f t="shared" si="465"/>
        <v>0</v>
      </c>
      <c r="L2153" s="8">
        <f t="shared" si="474"/>
        <v>40767</v>
      </c>
      <c r="M2153" s="54">
        <f t="shared" si="466"/>
        <v>0</v>
      </c>
      <c r="N2153" s="6">
        <f t="shared" si="467"/>
        <v>0</v>
      </c>
      <c r="O2153" s="6" t="str">
        <f t="shared" si="468"/>
        <v/>
      </c>
      <c r="P2153" s="29"/>
      <c r="Q2153" s="54">
        <f t="shared" si="469"/>
        <v>1</v>
      </c>
      <c r="R2153" s="6">
        <f t="shared" si="470"/>
        <v>-19.682539682539684</v>
      </c>
      <c r="S2153" s="6">
        <f t="shared" si="471"/>
        <v>0.19868027588102205</v>
      </c>
      <c r="T2153" s="29"/>
      <c r="U2153" s="6">
        <f t="shared" si="472"/>
        <v>40767</v>
      </c>
      <c r="V2153" s="55">
        <f t="shared" si="473"/>
        <v>40767</v>
      </c>
      <c r="W2153" s="6">
        <f t="shared" si="475"/>
        <v>0</v>
      </c>
      <c r="X2153" s="6">
        <f t="shared" si="476"/>
        <v>-19.682539682539684</v>
      </c>
      <c r="AA2153">
        <f t="shared" si="463"/>
        <v>0</v>
      </c>
    </row>
    <row r="2154" spans="1:27">
      <c r="A2154" s="67">
        <v>40771</v>
      </c>
      <c r="B2154" s="68">
        <v>98.105000000000004</v>
      </c>
      <c r="C2154" s="46"/>
      <c r="D2154" s="1"/>
      <c r="E2154" s="1"/>
      <c r="F2154" s="1"/>
      <c r="G2154" s="1"/>
      <c r="H2154" s="1"/>
      <c r="I2154" s="1"/>
      <c r="J2154" s="2">
        <f t="shared" si="464"/>
        <v>0</v>
      </c>
      <c r="K2154" s="2">
        <f t="shared" si="465"/>
        <v>0</v>
      </c>
      <c r="L2154" s="8">
        <f t="shared" si="474"/>
        <v>40771</v>
      </c>
      <c r="M2154" s="54">
        <f t="shared" si="466"/>
        <v>0</v>
      </c>
      <c r="N2154" s="6">
        <f t="shared" si="467"/>
        <v>0</v>
      </c>
      <c r="O2154" s="6" t="str">
        <f t="shared" si="468"/>
        <v/>
      </c>
      <c r="P2154" s="29"/>
      <c r="Q2154" s="54">
        <f t="shared" si="469"/>
        <v>1</v>
      </c>
      <c r="R2154" s="6">
        <f t="shared" si="470"/>
        <v>-19.682539682539684</v>
      </c>
      <c r="S2154" s="6">
        <f t="shared" si="471"/>
        <v>0.20062728385443843</v>
      </c>
      <c r="T2154" s="29"/>
      <c r="U2154" s="6">
        <f t="shared" si="472"/>
        <v>40771</v>
      </c>
      <c r="V2154" s="55">
        <f t="shared" si="473"/>
        <v>40771</v>
      </c>
      <c r="W2154" s="6">
        <f t="shared" si="475"/>
        <v>0</v>
      </c>
      <c r="X2154" s="6">
        <f t="shared" si="476"/>
        <v>-19.682539682539684</v>
      </c>
      <c r="AA2154">
        <f t="shared" si="463"/>
        <v>0</v>
      </c>
    </row>
    <row r="2155" spans="1:27">
      <c r="A2155" s="67">
        <v>40773</v>
      </c>
      <c r="B2155" s="68">
        <v>95.673900000000003</v>
      </c>
      <c r="C2155" s="46"/>
      <c r="D2155" s="1"/>
      <c r="E2155" s="1"/>
      <c r="F2155" s="1"/>
      <c r="G2155" s="1"/>
      <c r="H2155" s="1"/>
      <c r="I2155" s="1"/>
      <c r="J2155" s="2">
        <f t="shared" si="464"/>
        <v>0</v>
      </c>
      <c r="K2155" s="2">
        <f t="shared" si="465"/>
        <v>0</v>
      </c>
      <c r="L2155" s="8">
        <f t="shared" si="474"/>
        <v>40773</v>
      </c>
      <c r="M2155" s="54">
        <f t="shared" si="466"/>
        <v>0</v>
      </c>
      <c r="N2155" s="6">
        <f t="shared" si="467"/>
        <v>0</v>
      </c>
      <c r="O2155" s="6" t="str">
        <f t="shared" si="468"/>
        <v/>
      </c>
      <c r="P2155" s="29"/>
      <c r="Q2155" s="54">
        <f t="shared" si="469"/>
        <v>1</v>
      </c>
      <c r="R2155" s="6">
        <f t="shared" si="470"/>
        <v>-19.682539682539684</v>
      </c>
      <c r="S2155" s="6">
        <f t="shared" si="471"/>
        <v>0.2057252780804345</v>
      </c>
      <c r="T2155" s="29"/>
      <c r="U2155" s="6">
        <f t="shared" si="472"/>
        <v>40773</v>
      </c>
      <c r="V2155" s="55">
        <f t="shared" si="473"/>
        <v>40773</v>
      </c>
      <c r="W2155" s="6">
        <f t="shared" si="475"/>
        <v>0</v>
      </c>
      <c r="X2155" s="6">
        <f t="shared" si="476"/>
        <v>-19.682539682539684</v>
      </c>
      <c r="AA2155">
        <f t="shared" si="463"/>
        <v>0</v>
      </c>
    </row>
    <row r="2156" spans="1:27">
      <c r="A2156" s="67">
        <v>40774</v>
      </c>
      <c r="B2156" s="68">
        <v>93.918300000000002</v>
      </c>
      <c r="C2156" s="46"/>
      <c r="D2156" s="1"/>
      <c r="E2156" s="1"/>
      <c r="F2156" s="1"/>
      <c r="G2156" s="1"/>
      <c r="H2156" s="1"/>
      <c r="I2156" s="1"/>
      <c r="J2156" s="2">
        <f t="shared" si="464"/>
        <v>0</v>
      </c>
      <c r="K2156" s="2">
        <f t="shared" si="465"/>
        <v>0</v>
      </c>
      <c r="L2156" s="8">
        <f t="shared" si="474"/>
        <v>40774</v>
      </c>
      <c r="M2156" s="54">
        <f t="shared" si="466"/>
        <v>0</v>
      </c>
      <c r="N2156" s="6">
        <f t="shared" si="467"/>
        <v>0</v>
      </c>
      <c r="O2156" s="6" t="str">
        <f t="shared" si="468"/>
        <v/>
      </c>
      <c r="P2156" s="29"/>
      <c r="Q2156" s="54">
        <f t="shared" si="469"/>
        <v>1</v>
      </c>
      <c r="R2156" s="6">
        <f t="shared" si="470"/>
        <v>-19.682539682539684</v>
      </c>
      <c r="S2156" s="6">
        <f t="shared" si="471"/>
        <v>0.20957086832427421</v>
      </c>
      <c r="T2156" s="29"/>
      <c r="U2156" s="6">
        <f t="shared" si="472"/>
        <v>40774</v>
      </c>
      <c r="V2156" s="55">
        <f t="shared" si="473"/>
        <v>40774</v>
      </c>
      <c r="W2156" s="6">
        <f t="shared" si="475"/>
        <v>0</v>
      </c>
      <c r="X2156" s="6">
        <f t="shared" si="476"/>
        <v>-19.682539682539684</v>
      </c>
      <c r="AA2156">
        <f t="shared" si="463"/>
        <v>0</v>
      </c>
    </row>
    <row r="2157" spans="1:27">
      <c r="A2157" s="67">
        <v>40777</v>
      </c>
      <c r="B2157" s="68">
        <v>94.923400000000001</v>
      </c>
      <c r="C2157" s="46"/>
      <c r="D2157" s="1"/>
      <c r="E2157" s="1"/>
      <c r="F2157" s="1"/>
      <c r="G2157" s="1"/>
      <c r="H2157" s="1"/>
      <c r="I2157" s="1"/>
      <c r="J2157" s="2">
        <f t="shared" si="464"/>
        <v>0</v>
      </c>
      <c r="K2157" s="2">
        <f t="shared" si="465"/>
        <v>0</v>
      </c>
      <c r="L2157" s="8">
        <f t="shared" si="474"/>
        <v>40777</v>
      </c>
      <c r="M2157" s="54">
        <f t="shared" si="466"/>
        <v>0</v>
      </c>
      <c r="N2157" s="6">
        <f t="shared" si="467"/>
        <v>0</v>
      </c>
      <c r="O2157" s="6" t="str">
        <f t="shared" si="468"/>
        <v/>
      </c>
      <c r="P2157" s="29"/>
      <c r="Q2157" s="54">
        <f t="shared" si="469"/>
        <v>1</v>
      </c>
      <c r="R2157" s="6">
        <f t="shared" si="470"/>
        <v>-19.682539682539684</v>
      </c>
      <c r="S2157" s="6">
        <f t="shared" si="471"/>
        <v>0.20735181928312391</v>
      </c>
      <c r="T2157" s="29"/>
      <c r="U2157" s="6">
        <f t="shared" si="472"/>
        <v>40777</v>
      </c>
      <c r="V2157" s="55">
        <f t="shared" si="473"/>
        <v>40777</v>
      </c>
      <c r="W2157" s="6">
        <f t="shared" si="475"/>
        <v>0</v>
      </c>
      <c r="X2157" s="6">
        <f t="shared" si="476"/>
        <v>-19.682539682539684</v>
      </c>
      <c r="AA2157">
        <f t="shared" si="463"/>
        <v>0</v>
      </c>
    </row>
    <row r="2158" spans="1:27">
      <c r="A2158" s="67">
        <v>40778</v>
      </c>
      <c r="B2158" s="68">
        <v>95.762699999999995</v>
      </c>
      <c r="C2158" s="46"/>
      <c r="D2158" s="1"/>
      <c r="E2158" s="1"/>
      <c r="F2158" s="1"/>
      <c r="G2158" s="1"/>
      <c r="H2158" s="1"/>
      <c r="I2158" s="1"/>
      <c r="J2158" s="2">
        <f t="shared" si="464"/>
        <v>0</v>
      </c>
      <c r="K2158" s="2">
        <f t="shared" si="465"/>
        <v>0</v>
      </c>
      <c r="L2158" s="8">
        <f t="shared" si="474"/>
        <v>40778</v>
      </c>
      <c r="M2158" s="54">
        <f t="shared" si="466"/>
        <v>0</v>
      </c>
      <c r="N2158" s="6">
        <f t="shared" si="467"/>
        <v>0</v>
      </c>
      <c r="O2158" s="6" t="str">
        <f t="shared" si="468"/>
        <v/>
      </c>
      <c r="P2158" s="29"/>
      <c r="Q2158" s="54">
        <f t="shared" si="469"/>
        <v>1</v>
      </c>
      <c r="R2158" s="6">
        <f t="shared" si="470"/>
        <v>-19.682539682539684</v>
      </c>
      <c r="S2158" s="6">
        <f t="shared" si="471"/>
        <v>0.20553451064495554</v>
      </c>
      <c r="T2158" s="29"/>
      <c r="U2158" s="6">
        <f t="shared" si="472"/>
        <v>40778</v>
      </c>
      <c r="V2158" s="55">
        <f t="shared" si="473"/>
        <v>40778</v>
      </c>
      <c r="W2158" s="6">
        <f t="shared" si="475"/>
        <v>0</v>
      </c>
      <c r="X2158" s="6">
        <f t="shared" si="476"/>
        <v>-19.682539682539684</v>
      </c>
      <c r="AA2158">
        <f t="shared" si="463"/>
        <v>0</v>
      </c>
    </row>
    <row r="2159" spans="1:27">
      <c r="A2159" s="67">
        <v>40779</v>
      </c>
      <c r="B2159" s="68">
        <v>94.827299999999994</v>
      </c>
      <c r="C2159" s="46"/>
      <c r="D2159" s="1"/>
      <c r="E2159" s="1"/>
      <c r="F2159" s="1"/>
      <c r="G2159" s="1"/>
      <c r="H2159" s="1"/>
      <c r="I2159" s="1"/>
      <c r="J2159" s="2">
        <f t="shared" si="464"/>
        <v>0</v>
      </c>
      <c r="K2159" s="2">
        <f t="shared" si="465"/>
        <v>0</v>
      </c>
      <c r="L2159" s="8">
        <f t="shared" si="474"/>
        <v>40779</v>
      </c>
      <c r="M2159" s="54">
        <f t="shared" si="466"/>
        <v>0</v>
      </c>
      <c r="N2159" s="6">
        <f t="shared" si="467"/>
        <v>0</v>
      </c>
      <c r="O2159" s="6" t="str">
        <f t="shared" si="468"/>
        <v/>
      </c>
      <c r="P2159" s="29"/>
      <c r="Q2159" s="54">
        <f t="shared" si="469"/>
        <v>1</v>
      </c>
      <c r="R2159" s="6">
        <f t="shared" si="470"/>
        <v>-19.682539682539684</v>
      </c>
      <c r="S2159" s="6">
        <f t="shared" si="471"/>
        <v>0.20756195402104335</v>
      </c>
      <c r="T2159" s="29"/>
      <c r="U2159" s="6">
        <f t="shared" si="472"/>
        <v>40779</v>
      </c>
      <c r="V2159" s="55">
        <f t="shared" si="473"/>
        <v>40779</v>
      </c>
      <c r="W2159" s="6">
        <f t="shared" si="475"/>
        <v>0</v>
      </c>
      <c r="X2159" s="6">
        <f t="shared" si="476"/>
        <v>-19.682539682539684</v>
      </c>
      <c r="AA2159">
        <f t="shared" si="463"/>
        <v>0</v>
      </c>
    </row>
    <row r="2160" spans="1:27">
      <c r="A2160" s="67">
        <v>40780</v>
      </c>
      <c r="B2160" s="68">
        <v>94.311499999999995</v>
      </c>
      <c r="C2160" s="46"/>
      <c r="D2160" s="1"/>
      <c r="E2160" s="1"/>
      <c r="F2160" s="1"/>
      <c r="G2160" s="1"/>
      <c r="H2160" s="1"/>
      <c r="I2160" s="1"/>
      <c r="J2160" s="2">
        <f t="shared" si="464"/>
        <v>0</v>
      </c>
      <c r="K2160" s="2">
        <f t="shared" si="465"/>
        <v>0</v>
      </c>
      <c r="L2160" s="8">
        <f t="shared" si="474"/>
        <v>40780</v>
      </c>
      <c r="M2160" s="54">
        <f t="shared" si="466"/>
        <v>0</v>
      </c>
      <c r="N2160" s="6">
        <f t="shared" si="467"/>
        <v>0</v>
      </c>
      <c r="O2160" s="6" t="str">
        <f t="shared" si="468"/>
        <v/>
      </c>
      <c r="P2160" s="29"/>
      <c r="Q2160" s="54">
        <f t="shared" si="469"/>
        <v>1</v>
      </c>
      <c r="R2160" s="6">
        <f t="shared" si="470"/>
        <v>-19.682539682539684</v>
      </c>
      <c r="S2160" s="6">
        <f t="shared" si="471"/>
        <v>0.20869713325034259</v>
      </c>
      <c r="T2160" s="29"/>
      <c r="U2160" s="6">
        <f t="shared" si="472"/>
        <v>40780</v>
      </c>
      <c r="V2160" s="55">
        <f t="shared" si="473"/>
        <v>40780</v>
      </c>
      <c r="W2160" s="6">
        <f t="shared" si="475"/>
        <v>0</v>
      </c>
      <c r="X2160" s="6">
        <f t="shared" si="476"/>
        <v>-19.682539682539684</v>
      </c>
      <c r="AA2160">
        <f t="shared" si="463"/>
        <v>0</v>
      </c>
    </row>
    <row r="2161" spans="1:27">
      <c r="A2161" s="67">
        <v>40781</v>
      </c>
      <c r="B2161" s="68">
        <v>92.561499999999995</v>
      </c>
      <c r="C2161" s="46"/>
      <c r="D2161" s="1"/>
      <c r="E2161" s="1"/>
      <c r="F2161" s="1"/>
      <c r="G2161" s="1"/>
      <c r="H2161" s="1"/>
      <c r="I2161" s="1"/>
      <c r="J2161" s="2">
        <f t="shared" si="464"/>
        <v>0</v>
      </c>
      <c r="K2161" s="2">
        <f t="shared" si="465"/>
        <v>0</v>
      </c>
      <c r="L2161" s="8">
        <f t="shared" si="474"/>
        <v>40781</v>
      </c>
      <c r="M2161" s="54">
        <f t="shared" si="466"/>
        <v>0</v>
      </c>
      <c r="N2161" s="6">
        <f t="shared" si="467"/>
        <v>0</v>
      </c>
      <c r="O2161" s="6" t="str">
        <f t="shared" si="468"/>
        <v/>
      </c>
      <c r="P2161" s="29"/>
      <c r="Q2161" s="54">
        <f t="shared" si="469"/>
        <v>1</v>
      </c>
      <c r="R2161" s="6">
        <f t="shared" si="470"/>
        <v>-19.682539682539684</v>
      </c>
      <c r="S2161" s="6">
        <f t="shared" si="471"/>
        <v>0.21264283403509757</v>
      </c>
      <c r="T2161" s="29"/>
      <c r="U2161" s="6">
        <f t="shared" si="472"/>
        <v>40781</v>
      </c>
      <c r="V2161" s="55">
        <f t="shared" si="473"/>
        <v>40781</v>
      </c>
      <c r="W2161" s="6">
        <f t="shared" si="475"/>
        <v>0</v>
      </c>
      <c r="X2161" s="6">
        <f t="shared" si="476"/>
        <v>-19.682539682539684</v>
      </c>
      <c r="AA2161">
        <f t="shared" si="463"/>
        <v>0</v>
      </c>
    </row>
    <row r="2162" spans="1:27">
      <c r="A2162" s="67">
        <v>40784</v>
      </c>
      <c r="B2162" s="68">
        <v>95.150199999999998</v>
      </c>
      <c r="C2162" s="46"/>
      <c r="D2162" s="1"/>
      <c r="E2162" s="1"/>
      <c r="F2162" s="1"/>
      <c r="G2162" s="1"/>
      <c r="H2162" s="1"/>
      <c r="I2162" s="1"/>
      <c r="J2162" s="2">
        <f t="shared" si="464"/>
        <v>0</v>
      </c>
      <c r="K2162" s="2">
        <f t="shared" si="465"/>
        <v>0</v>
      </c>
      <c r="L2162" s="8">
        <f t="shared" si="474"/>
        <v>40784</v>
      </c>
      <c r="M2162" s="54">
        <f t="shared" si="466"/>
        <v>0</v>
      </c>
      <c r="N2162" s="6">
        <f t="shared" si="467"/>
        <v>0</v>
      </c>
      <c r="O2162" s="6" t="str">
        <f t="shared" si="468"/>
        <v/>
      </c>
      <c r="P2162" s="29"/>
      <c r="Q2162" s="54">
        <f t="shared" si="469"/>
        <v>1</v>
      </c>
      <c r="R2162" s="6">
        <f t="shared" si="470"/>
        <v>-19.682539682539684</v>
      </c>
      <c r="S2162" s="6">
        <f t="shared" si="471"/>
        <v>0.20685757552311695</v>
      </c>
      <c r="T2162" s="29"/>
      <c r="U2162" s="6">
        <f t="shared" si="472"/>
        <v>40784</v>
      </c>
      <c r="V2162" s="55">
        <f t="shared" si="473"/>
        <v>40784</v>
      </c>
      <c r="W2162" s="6">
        <f t="shared" si="475"/>
        <v>0</v>
      </c>
      <c r="X2162" s="6">
        <f t="shared" si="476"/>
        <v>-19.682539682539684</v>
      </c>
      <c r="AA2162">
        <f t="shared" si="463"/>
        <v>0</v>
      </c>
    </row>
    <row r="2163" spans="1:27">
      <c r="A2163" s="67">
        <v>40785</v>
      </c>
      <c r="B2163" s="68">
        <v>96.705600000000004</v>
      </c>
      <c r="C2163" s="46"/>
      <c r="D2163" s="1"/>
      <c r="E2163" s="1"/>
      <c r="F2163" s="1"/>
      <c r="G2163" s="1"/>
      <c r="H2163" s="1"/>
      <c r="I2163" s="1"/>
      <c r="J2163" s="2">
        <f t="shared" si="464"/>
        <v>0</v>
      </c>
      <c r="K2163" s="2">
        <f t="shared" si="465"/>
        <v>0</v>
      </c>
      <c r="L2163" s="8">
        <f t="shared" si="474"/>
        <v>40785</v>
      </c>
      <c r="M2163" s="54">
        <f t="shared" si="466"/>
        <v>0</v>
      </c>
      <c r="N2163" s="6">
        <f t="shared" si="467"/>
        <v>0</v>
      </c>
      <c r="O2163" s="6" t="str">
        <f t="shared" si="468"/>
        <v/>
      </c>
      <c r="P2163" s="29"/>
      <c r="Q2163" s="54">
        <f t="shared" si="469"/>
        <v>1</v>
      </c>
      <c r="R2163" s="6">
        <f t="shared" si="470"/>
        <v>-19.682539682539684</v>
      </c>
      <c r="S2163" s="6">
        <f t="shared" si="471"/>
        <v>0.20353050580876064</v>
      </c>
      <c r="T2163" s="29"/>
      <c r="U2163" s="6">
        <f t="shared" si="472"/>
        <v>40785</v>
      </c>
      <c r="V2163" s="55">
        <f t="shared" si="473"/>
        <v>40785</v>
      </c>
      <c r="W2163" s="6">
        <f t="shared" si="475"/>
        <v>0</v>
      </c>
      <c r="X2163" s="6">
        <f t="shared" si="476"/>
        <v>-19.682539682539684</v>
      </c>
      <c r="AA2163">
        <f t="shared" si="463"/>
        <v>0</v>
      </c>
    </row>
    <row r="2164" spans="1:27">
      <c r="A2164" s="67">
        <v>40788</v>
      </c>
      <c r="B2164" s="68">
        <v>97.283100000000005</v>
      </c>
      <c r="C2164" s="46"/>
      <c r="D2164" s="1"/>
      <c r="E2164" s="1"/>
      <c r="F2164" s="1"/>
      <c r="G2164" s="1"/>
      <c r="H2164" s="1"/>
      <c r="I2164" s="1"/>
      <c r="J2164" s="2">
        <f t="shared" si="464"/>
        <v>0</v>
      </c>
      <c r="K2164" s="2">
        <f t="shared" si="465"/>
        <v>0</v>
      </c>
      <c r="L2164" s="8">
        <f t="shared" si="474"/>
        <v>40788</v>
      </c>
      <c r="M2164" s="54">
        <f t="shared" si="466"/>
        <v>0</v>
      </c>
      <c r="N2164" s="6">
        <f t="shared" si="467"/>
        <v>0</v>
      </c>
      <c r="O2164" s="6" t="str">
        <f t="shared" si="468"/>
        <v/>
      </c>
      <c r="P2164" s="29"/>
      <c r="Q2164" s="54">
        <f t="shared" si="469"/>
        <v>1</v>
      </c>
      <c r="R2164" s="6">
        <f t="shared" si="470"/>
        <v>-19.682539682539684</v>
      </c>
      <c r="S2164" s="6">
        <f t="shared" si="471"/>
        <v>0.20232229115375314</v>
      </c>
      <c r="T2164" s="29"/>
      <c r="U2164" s="6">
        <f t="shared" si="472"/>
        <v>40788</v>
      </c>
      <c r="V2164" s="55">
        <f t="shared" si="473"/>
        <v>40788</v>
      </c>
      <c r="W2164" s="6">
        <f t="shared" si="475"/>
        <v>0</v>
      </c>
      <c r="X2164" s="6">
        <f t="shared" si="476"/>
        <v>-19.682539682539684</v>
      </c>
      <c r="AA2164">
        <f t="shared" si="463"/>
        <v>0</v>
      </c>
    </row>
    <row r="2165" spans="1:27">
      <c r="A2165" s="67">
        <v>40791</v>
      </c>
      <c r="B2165" s="68">
        <v>96.465500000000006</v>
      </c>
      <c r="C2165" s="46"/>
      <c r="D2165" s="1"/>
      <c r="E2165" s="1"/>
      <c r="F2165" s="1"/>
      <c r="G2165" s="1"/>
      <c r="H2165" s="1"/>
      <c r="I2165" s="1"/>
      <c r="J2165" s="2">
        <f t="shared" si="464"/>
        <v>0</v>
      </c>
      <c r="K2165" s="2">
        <f t="shared" si="465"/>
        <v>0</v>
      </c>
      <c r="L2165" s="8">
        <f t="shared" si="474"/>
        <v>40791</v>
      </c>
      <c r="M2165" s="54">
        <f t="shared" si="466"/>
        <v>0</v>
      </c>
      <c r="N2165" s="6">
        <f t="shared" si="467"/>
        <v>0</v>
      </c>
      <c r="O2165" s="6" t="str">
        <f t="shared" si="468"/>
        <v/>
      </c>
      <c r="P2165" s="29"/>
      <c r="Q2165" s="54">
        <f t="shared" si="469"/>
        <v>1</v>
      </c>
      <c r="R2165" s="6">
        <f t="shared" si="470"/>
        <v>-19.682539682539684</v>
      </c>
      <c r="S2165" s="6">
        <f t="shared" si="471"/>
        <v>0.20403708768979253</v>
      </c>
      <c r="T2165" s="29"/>
      <c r="U2165" s="6">
        <f t="shared" si="472"/>
        <v>40791</v>
      </c>
      <c r="V2165" s="55">
        <f t="shared" si="473"/>
        <v>40791</v>
      </c>
      <c r="W2165" s="6">
        <f t="shared" si="475"/>
        <v>0</v>
      </c>
      <c r="X2165" s="6">
        <f t="shared" si="476"/>
        <v>-19.682539682539684</v>
      </c>
      <c r="AA2165">
        <f t="shared" si="463"/>
        <v>0</v>
      </c>
    </row>
    <row r="2166" spans="1:27">
      <c r="A2166" s="67">
        <v>40793</v>
      </c>
      <c r="B2166" s="68">
        <v>98.337400000000002</v>
      </c>
      <c r="C2166" s="46"/>
      <c r="D2166" s="1"/>
      <c r="E2166" s="1"/>
      <c r="F2166" s="1"/>
      <c r="G2166" s="1"/>
      <c r="H2166" s="1"/>
      <c r="I2166" s="1"/>
      <c r="J2166" s="2">
        <f t="shared" si="464"/>
        <v>0</v>
      </c>
      <c r="K2166" s="2">
        <f t="shared" si="465"/>
        <v>0</v>
      </c>
      <c r="L2166" s="8">
        <f t="shared" si="474"/>
        <v>40793</v>
      </c>
      <c r="M2166" s="54">
        <f t="shared" si="466"/>
        <v>0</v>
      </c>
      <c r="N2166" s="6">
        <f t="shared" si="467"/>
        <v>0</v>
      </c>
      <c r="O2166" s="6" t="str">
        <f t="shared" si="468"/>
        <v/>
      </c>
      <c r="P2166" s="29"/>
      <c r="Q2166" s="54">
        <f t="shared" si="469"/>
        <v>1</v>
      </c>
      <c r="R2166" s="6">
        <f t="shared" si="470"/>
        <v>-19.682539682539684</v>
      </c>
      <c r="S2166" s="6">
        <f t="shared" si="471"/>
        <v>0.20015314298059217</v>
      </c>
      <c r="T2166" s="29"/>
      <c r="U2166" s="6">
        <f t="shared" si="472"/>
        <v>40793</v>
      </c>
      <c r="V2166" s="55">
        <f t="shared" si="473"/>
        <v>40793</v>
      </c>
      <c r="W2166" s="6">
        <f t="shared" si="475"/>
        <v>0</v>
      </c>
      <c r="X2166" s="6">
        <f t="shared" si="476"/>
        <v>-19.682539682539684</v>
      </c>
      <c r="AA2166">
        <f t="shared" si="463"/>
        <v>0</v>
      </c>
    </row>
    <row r="2167" spans="1:27">
      <c r="A2167" s="67">
        <v>40794</v>
      </c>
      <c r="B2167" s="68">
        <v>99.219899999999996</v>
      </c>
      <c r="C2167" s="46"/>
      <c r="D2167" s="1"/>
      <c r="E2167" s="1"/>
      <c r="F2167" s="1"/>
      <c r="G2167" s="1"/>
      <c r="H2167" s="1"/>
      <c r="I2167" s="1"/>
      <c r="J2167" s="2">
        <f t="shared" si="464"/>
        <v>0</v>
      </c>
      <c r="K2167" s="2">
        <f t="shared" si="465"/>
        <v>0</v>
      </c>
      <c r="L2167" s="8">
        <f t="shared" si="474"/>
        <v>40794</v>
      </c>
      <c r="M2167" s="54">
        <f t="shared" si="466"/>
        <v>0</v>
      </c>
      <c r="N2167" s="6">
        <f t="shared" si="467"/>
        <v>0</v>
      </c>
      <c r="O2167" s="6" t="str">
        <f t="shared" si="468"/>
        <v/>
      </c>
      <c r="P2167" s="29"/>
      <c r="Q2167" s="54">
        <f t="shared" si="469"/>
        <v>1</v>
      </c>
      <c r="R2167" s="6">
        <f t="shared" si="470"/>
        <v>-19.682539682539684</v>
      </c>
      <c r="S2167" s="6">
        <f t="shared" si="471"/>
        <v>0.19837290384831757</v>
      </c>
      <c r="T2167" s="29"/>
      <c r="U2167" s="6">
        <f t="shared" si="472"/>
        <v>40794</v>
      </c>
      <c r="V2167" s="55">
        <f t="shared" si="473"/>
        <v>40794</v>
      </c>
      <c r="W2167" s="6">
        <f t="shared" si="475"/>
        <v>0</v>
      </c>
      <c r="X2167" s="6">
        <f t="shared" si="476"/>
        <v>-19.682539682539684</v>
      </c>
      <c r="AA2167">
        <f t="shared" si="463"/>
        <v>0</v>
      </c>
    </row>
    <row r="2168" spans="1:27">
      <c r="A2168" s="67">
        <v>40795</v>
      </c>
      <c r="B2168" s="68">
        <v>97.732900000000001</v>
      </c>
      <c r="C2168" s="46"/>
      <c r="D2168" s="1"/>
      <c r="E2168" s="1"/>
      <c r="F2168" s="1"/>
      <c r="G2168" s="1"/>
      <c r="H2168" s="1"/>
      <c r="I2168" s="1"/>
      <c r="J2168" s="2">
        <f t="shared" si="464"/>
        <v>0</v>
      </c>
      <c r="K2168" s="2">
        <f t="shared" si="465"/>
        <v>0</v>
      </c>
      <c r="L2168" s="8">
        <f t="shared" si="474"/>
        <v>40795</v>
      </c>
      <c r="M2168" s="54">
        <f t="shared" si="466"/>
        <v>0</v>
      </c>
      <c r="N2168" s="6">
        <f t="shared" si="467"/>
        <v>0</v>
      </c>
      <c r="O2168" s="6" t="str">
        <f t="shared" si="468"/>
        <v/>
      </c>
      <c r="P2168" s="29"/>
      <c r="Q2168" s="54">
        <f t="shared" si="469"/>
        <v>1</v>
      </c>
      <c r="R2168" s="6">
        <f t="shared" si="470"/>
        <v>-19.682539682539684</v>
      </c>
      <c r="S2168" s="6">
        <f t="shared" si="471"/>
        <v>0.20139113525271105</v>
      </c>
      <c r="T2168" s="29"/>
      <c r="U2168" s="6">
        <f t="shared" si="472"/>
        <v>40795</v>
      </c>
      <c r="V2168" s="55">
        <f t="shared" si="473"/>
        <v>40795</v>
      </c>
      <c r="W2168" s="6">
        <f t="shared" si="475"/>
        <v>0</v>
      </c>
      <c r="X2168" s="6">
        <f t="shared" si="476"/>
        <v>-19.682539682539684</v>
      </c>
      <c r="AA2168">
        <f t="shared" si="463"/>
        <v>0</v>
      </c>
    </row>
    <row r="2169" spans="1:27">
      <c r="A2169" s="67">
        <v>40798</v>
      </c>
      <c r="B2169" s="68">
        <v>95.561800000000005</v>
      </c>
      <c r="C2169" s="46"/>
      <c r="D2169" s="1"/>
      <c r="E2169" s="1"/>
      <c r="F2169" s="1"/>
      <c r="G2169" s="1"/>
      <c r="H2169" s="1"/>
      <c r="I2169" s="1"/>
      <c r="J2169" s="2">
        <f t="shared" si="464"/>
        <v>0</v>
      </c>
      <c r="K2169" s="2">
        <f t="shared" si="465"/>
        <v>0</v>
      </c>
      <c r="L2169" s="8">
        <f t="shared" si="474"/>
        <v>40798</v>
      </c>
      <c r="M2169" s="54">
        <f t="shared" si="466"/>
        <v>0</v>
      </c>
      <c r="N2169" s="6">
        <f t="shared" si="467"/>
        <v>0</v>
      </c>
      <c r="O2169" s="6" t="str">
        <f t="shared" si="468"/>
        <v/>
      </c>
      <c r="P2169" s="29"/>
      <c r="Q2169" s="54">
        <f t="shared" si="469"/>
        <v>1</v>
      </c>
      <c r="R2169" s="6">
        <f t="shared" si="470"/>
        <v>-19.682539682539684</v>
      </c>
      <c r="S2169" s="6">
        <f t="shared" si="471"/>
        <v>0.20596660676692657</v>
      </c>
      <c r="T2169" s="29"/>
      <c r="U2169" s="6">
        <f t="shared" si="472"/>
        <v>40798</v>
      </c>
      <c r="V2169" s="55">
        <f t="shared" si="473"/>
        <v>40798</v>
      </c>
      <c r="W2169" s="6">
        <f t="shared" si="475"/>
        <v>0</v>
      </c>
      <c r="X2169" s="6">
        <f t="shared" si="476"/>
        <v>-19.682539682539684</v>
      </c>
      <c r="AA2169">
        <f t="shared" si="463"/>
        <v>0</v>
      </c>
    </row>
    <row r="2170" spans="1:27">
      <c r="A2170" s="67">
        <v>40799</v>
      </c>
      <c r="B2170" s="68">
        <v>95.595100000000002</v>
      </c>
      <c r="C2170" s="46"/>
      <c r="D2170" s="1"/>
      <c r="E2170" s="1"/>
      <c r="F2170" s="1"/>
      <c r="G2170" s="1"/>
      <c r="H2170" s="1"/>
      <c r="I2170" s="1"/>
      <c r="J2170" s="2">
        <f t="shared" si="464"/>
        <v>0</v>
      </c>
      <c r="K2170" s="2">
        <f t="shared" si="465"/>
        <v>0</v>
      </c>
      <c r="L2170" s="8">
        <f t="shared" si="474"/>
        <v>40799</v>
      </c>
      <c r="M2170" s="54">
        <f t="shared" si="466"/>
        <v>0</v>
      </c>
      <c r="N2170" s="6">
        <f t="shared" si="467"/>
        <v>0</v>
      </c>
      <c r="O2170" s="6" t="str">
        <f t="shared" si="468"/>
        <v/>
      </c>
      <c r="P2170" s="29"/>
      <c r="Q2170" s="54">
        <f t="shared" si="469"/>
        <v>1</v>
      </c>
      <c r="R2170" s="6">
        <f t="shared" si="470"/>
        <v>-19.682539682539684</v>
      </c>
      <c r="S2170" s="6">
        <f t="shared" si="471"/>
        <v>0.20589485949112124</v>
      </c>
      <c r="T2170" s="29"/>
      <c r="U2170" s="6">
        <f t="shared" si="472"/>
        <v>40799</v>
      </c>
      <c r="V2170" s="55">
        <f t="shared" si="473"/>
        <v>40799</v>
      </c>
      <c r="W2170" s="6">
        <f t="shared" si="475"/>
        <v>0</v>
      </c>
      <c r="X2170" s="6">
        <f t="shared" si="476"/>
        <v>-19.682539682539684</v>
      </c>
      <c r="AA2170">
        <f t="shared" si="463"/>
        <v>0</v>
      </c>
    </row>
    <row r="2171" spans="1:27">
      <c r="A2171" s="67">
        <v>40800</v>
      </c>
      <c r="B2171" s="68">
        <v>96.542900000000003</v>
      </c>
      <c r="C2171" s="46"/>
      <c r="D2171" s="1"/>
      <c r="E2171" s="1"/>
      <c r="F2171" s="1"/>
      <c r="G2171" s="1"/>
      <c r="H2171" s="1"/>
      <c r="I2171" s="1"/>
      <c r="J2171" s="2">
        <f t="shared" si="464"/>
        <v>0</v>
      </c>
      <c r="K2171" s="2">
        <f t="shared" si="465"/>
        <v>0</v>
      </c>
      <c r="L2171" s="8">
        <f t="shared" si="474"/>
        <v>40800</v>
      </c>
      <c r="M2171" s="54">
        <f t="shared" si="466"/>
        <v>0</v>
      </c>
      <c r="N2171" s="6">
        <f t="shared" si="467"/>
        <v>0</v>
      </c>
      <c r="O2171" s="6" t="str">
        <f t="shared" si="468"/>
        <v/>
      </c>
      <c r="P2171" s="29"/>
      <c r="Q2171" s="54">
        <f t="shared" si="469"/>
        <v>1</v>
      </c>
      <c r="R2171" s="6">
        <f t="shared" si="470"/>
        <v>-19.682539682539684</v>
      </c>
      <c r="S2171" s="6">
        <f t="shared" si="471"/>
        <v>0.20387350786582631</v>
      </c>
      <c r="T2171" s="29"/>
      <c r="U2171" s="6">
        <f t="shared" si="472"/>
        <v>40800</v>
      </c>
      <c r="V2171" s="55">
        <f t="shared" si="473"/>
        <v>40800</v>
      </c>
      <c r="W2171" s="6">
        <f t="shared" si="475"/>
        <v>0</v>
      </c>
      <c r="X2171" s="6">
        <f t="shared" si="476"/>
        <v>-19.682539682539684</v>
      </c>
      <c r="AA2171">
        <f t="shared" si="463"/>
        <v>0</v>
      </c>
    </row>
    <row r="2172" spans="1:27">
      <c r="A2172" s="67">
        <v>40801</v>
      </c>
      <c r="B2172" s="68">
        <v>97.705299999999994</v>
      </c>
      <c r="C2172" s="46"/>
      <c r="D2172" s="1"/>
      <c r="E2172" s="1"/>
      <c r="F2172" s="1"/>
      <c r="G2172" s="1"/>
      <c r="H2172" s="1"/>
      <c r="I2172" s="1"/>
      <c r="J2172" s="2">
        <f t="shared" si="464"/>
        <v>0</v>
      </c>
      <c r="K2172" s="2">
        <f t="shared" si="465"/>
        <v>0</v>
      </c>
      <c r="L2172" s="8">
        <f t="shared" si="474"/>
        <v>40801</v>
      </c>
      <c r="M2172" s="54">
        <f t="shared" si="466"/>
        <v>0</v>
      </c>
      <c r="N2172" s="6">
        <f t="shared" si="467"/>
        <v>0</v>
      </c>
      <c r="O2172" s="6" t="str">
        <f t="shared" si="468"/>
        <v/>
      </c>
      <c r="P2172" s="29"/>
      <c r="Q2172" s="54">
        <f t="shared" si="469"/>
        <v>1</v>
      </c>
      <c r="R2172" s="6">
        <f t="shared" si="470"/>
        <v>-19.682539682539684</v>
      </c>
      <c r="S2172" s="6">
        <f t="shared" si="471"/>
        <v>0.2014480246469709</v>
      </c>
      <c r="T2172" s="29"/>
      <c r="U2172" s="6">
        <f t="shared" si="472"/>
        <v>40801</v>
      </c>
      <c r="V2172" s="55">
        <f t="shared" si="473"/>
        <v>40801</v>
      </c>
      <c r="W2172" s="6">
        <f t="shared" si="475"/>
        <v>0</v>
      </c>
      <c r="X2172" s="6">
        <f t="shared" si="476"/>
        <v>-19.682539682539684</v>
      </c>
      <c r="AA2172">
        <f t="shared" si="463"/>
        <v>0</v>
      </c>
    </row>
    <row r="2173" spans="1:27">
      <c r="A2173" s="67">
        <v>40802</v>
      </c>
      <c r="B2173" s="68">
        <v>98.482799999999997</v>
      </c>
      <c r="C2173" s="46"/>
      <c r="D2173" s="1"/>
      <c r="E2173" s="1"/>
      <c r="F2173" s="1"/>
      <c r="G2173" s="1"/>
      <c r="H2173" s="1"/>
      <c r="I2173" s="1"/>
      <c r="J2173" s="2">
        <f t="shared" si="464"/>
        <v>0</v>
      </c>
      <c r="K2173" s="2">
        <f t="shared" si="465"/>
        <v>0</v>
      </c>
      <c r="L2173" s="8">
        <f t="shared" si="474"/>
        <v>40802</v>
      </c>
      <c r="M2173" s="54">
        <f t="shared" si="466"/>
        <v>0</v>
      </c>
      <c r="N2173" s="6">
        <f t="shared" si="467"/>
        <v>0</v>
      </c>
      <c r="O2173" s="6" t="str">
        <f t="shared" si="468"/>
        <v/>
      </c>
      <c r="P2173" s="29"/>
      <c r="Q2173" s="54">
        <f t="shared" si="469"/>
        <v>1</v>
      </c>
      <c r="R2173" s="6">
        <f t="shared" si="470"/>
        <v>-19.682539682539684</v>
      </c>
      <c r="S2173" s="6">
        <f t="shared" si="471"/>
        <v>0.19985763689232722</v>
      </c>
      <c r="T2173" s="29"/>
      <c r="U2173" s="6">
        <f t="shared" si="472"/>
        <v>40802</v>
      </c>
      <c r="V2173" s="55">
        <f t="shared" si="473"/>
        <v>40802</v>
      </c>
      <c r="W2173" s="6">
        <f t="shared" si="475"/>
        <v>0</v>
      </c>
      <c r="X2173" s="6">
        <f t="shared" si="476"/>
        <v>-19.682539682539684</v>
      </c>
      <c r="AA2173">
        <f t="shared" si="463"/>
        <v>0</v>
      </c>
    </row>
    <row r="2174" spans="1:27">
      <c r="A2174" s="67">
        <v>40805</v>
      </c>
      <c r="B2174" s="68">
        <v>97.466300000000004</v>
      </c>
      <c r="C2174" s="46"/>
      <c r="D2174" s="1"/>
      <c r="E2174" s="1"/>
      <c r="F2174" s="1"/>
      <c r="G2174" s="1"/>
      <c r="H2174" s="1"/>
      <c r="I2174" s="1"/>
      <c r="J2174" s="2">
        <f t="shared" si="464"/>
        <v>0</v>
      </c>
      <c r="K2174" s="2">
        <f t="shared" si="465"/>
        <v>0</v>
      </c>
      <c r="L2174" s="8">
        <f t="shared" si="474"/>
        <v>40805</v>
      </c>
      <c r="M2174" s="54">
        <f t="shared" si="466"/>
        <v>0</v>
      </c>
      <c r="N2174" s="6">
        <f t="shared" si="467"/>
        <v>0</v>
      </c>
      <c r="O2174" s="6" t="str">
        <f t="shared" si="468"/>
        <v/>
      </c>
      <c r="P2174" s="29"/>
      <c r="Q2174" s="54">
        <f t="shared" si="469"/>
        <v>1</v>
      </c>
      <c r="R2174" s="6">
        <f t="shared" si="470"/>
        <v>-19.682539682539684</v>
      </c>
      <c r="S2174" s="6">
        <f t="shared" si="471"/>
        <v>0.20194200131265558</v>
      </c>
      <c r="T2174" s="29"/>
      <c r="U2174" s="6">
        <f t="shared" si="472"/>
        <v>40805</v>
      </c>
      <c r="V2174" s="55">
        <f t="shared" si="473"/>
        <v>40805</v>
      </c>
      <c r="W2174" s="6">
        <f t="shared" si="475"/>
        <v>0</v>
      </c>
      <c r="X2174" s="6">
        <f t="shared" si="476"/>
        <v>-19.682539682539684</v>
      </c>
      <c r="AA2174">
        <f t="shared" ref="AA2174:AA2237" si="477">IF(Q2175=0,IF(Q2174=1,L2174,0),0)</f>
        <v>0</v>
      </c>
    </row>
    <row r="2175" spans="1:27">
      <c r="A2175" s="67">
        <v>40806</v>
      </c>
      <c r="B2175" s="68">
        <v>98.930400000000006</v>
      </c>
      <c r="C2175" s="46"/>
      <c r="D2175" s="1"/>
      <c r="E2175" s="1"/>
      <c r="F2175" s="1"/>
      <c r="G2175" s="1"/>
      <c r="H2175" s="1"/>
      <c r="I2175" s="1"/>
      <c r="J2175" s="2">
        <f t="shared" si="464"/>
        <v>0</v>
      </c>
      <c r="K2175" s="2">
        <f t="shared" si="465"/>
        <v>0</v>
      </c>
      <c r="L2175" s="8">
        <f t="shared" si="474"/>
        <v>40806</v>
      </c>
      <c r="M2175" s="54">
        <f t="shared" si="466"/>
        <v>0</v>
      </c>
      <c r="N2175" s="6">
        <f t="shared" si="467"/>
        <v>0</v>
      </c>
      <c r="O2175" s="6" t="str">
        <f t="shared" si="468"/>
        <v/>
      </c>
      <c r="P2175" s="29"/>
      <c r="Q2175" s="54">
        <f t="shared" si="469"/>
        <v>1</v>
      </c>
      <c r="R2175" s="6">
        <f t="shared" si="470"/>
        <v>-19.682539682539684</v>
      </c>
      <c r="S2175" s="6">
        <f t="shared" si="471"/>
        <v>0.19895340241765608</v>
      </c>
      <c r="T2175" s="29"/>
      <c r="U2175" s="6">
        <f t="shared" si="472"/>
        <v>40806</v>
      </c>
      <c r="V2175" s="55">
        <f t="shared" si="473"/>
        <v>40806</v>
      </c>
      <c r="W2175" s="6">
        <f t="shared" si="475"/>
        <v>0</v>
      </c>
      <c r="X2175" s="6">
        <f t="shared" si="476"/>
        <v>-19.682539682539684</v>
      </c>
      <c r="AA2175">
        <f t="shared" si="477"/>
        <v>0</v>
      </c>
    </row>
    <row r="2176" spans="1:27">
      <c r="A2176" s="67">
        <v>40807</v>
      </c>
      <c r="B2176" s="68">
        <v>99.171400000000006</v>
      </c>
      <c r="C2176" s="46"/>
      <c r="D2176" s="1"/>
      <c r="E2176" s="1"/>
      <c r="F2176" s="1"/>
      <c r="G2176" s="1"/>
      <c r="H2176" s="1"/>
      <c r="I2176" s="1"/>
      <c r="J2176" s="2">
        <f t="shared" si="464"/>
        <v>0</v>
      </c>
      <c r="K2176" s="2">
        <f t="shared" si="465"/>
        <v>0</v>
      </c>
      <c r="L2176" s="8">
        <f t="shared" si="474"/>
        <v>40807</v>
      </c>
      <c r="M2176" s="54">
        <f t="shared" si="466"/>
        <v>0</v>
      </c>
      <c r="N2176" s="6">
        <f t="shared" si="467"/>
        <v>0</v>
      </c>
      <c r="O2176" s="6" t="str">
        <f t="shared" si="468"/>
        <v/>
      </c>
      <c r="P2176" s="29"/>
      <c r="Q2176" s="54">
        <f t="shared" si="469"/>
        <v>1</v>
      </c>
      <c r="R2176" s="6">
        <f t="shared" si="470"/>
        <v>-19.682539682539684</v>
      </c>
      <c r="S2176" s="6">
        <f t="shared" si="471"/>
        <v>0.19846991857067342</v>
      </c>
      <c r="T2176" s="29"/>
      <c r="U2176" s="6">
        <f t="shared" si="472"/>
        <v>40807</v>
      </c>
      <c r="V2176" s="55">
        <f t="shared" si="473"/>
        <v>40807</v>
      </c>
      <c r="W2176" s="6">
        <f t="shared" si="475"/>
        <v>0</v>
      </c>
      <c r="X2176" s="6">
        <f t="shared" si="476"/>
        <v>-19.682539682539684</v>
      </c>
      <c r="AA2176">
        <f t="shared" si="477"/>
        <v>0</v>
      </c>
    </row>
    <row r="2177" spans="1:27">
      <c r="A2177" s="67">
        <v>40808</v>
      </c>
      <c r="B2177" s="68">
        <v>95.895899999999997</v>
      </c>
      <c r="C2177" s="46"/>
      <c r="D2177" s="1"/>
      <c r="E2177" s="1"/>
      <c r="F2177" s="1"/>
      <c r="G2177" s="1"/>
      <c r="H2177" s="1"/>
      <c r="I2177" s="1"/>
      <c r="J2177" s="2">
        <f t="shared" si="464"/>
        <v>0</v>
      </c>
      <c r="K2177" s="2">
        <f t="shared" si="465"/>
        <v>0</v>
      </c>
      <c r="L2177" s="8">
        <f t="shared" si="474"/>
        <v>40808</v>
      </c>
      <c r="M2177" s="54">
        <f t="shared" si="466"/>
        <v>0</v>
      </c>
      <c r="N2177" s="6">
        <f t="shared" si="467"/>
        <v>0</v>
      </c>
      <c r="O2177" s="6" t="str">
        <f t="shared" si="468"/>
        <v/>
      </c>
      <c r="P2177" s="29"/>
      <c r="Q2177" s="54">
        <f t="shared" si="469"/>
        <v>1</v>
      </c>
      <c r="R2177" s="6">
        <f t="shared" si="470"/>
        <v>-19.682539682539684</v>
      </c>
      <c r="S2177" s="6">
        <f t="shared" si="471"/>
        <v>0.20524902193461539</v>
      </c>
      <c r="T2177" s="29"/>
      <c r="U2177" s="6">
        <f t="shared" si="472"/>
        <v>40808</v>
      </c>
      <c r="V2177" s="55">
        <f t="shared" si="473"/>
        <v>40808</v>
      </c>
      <c r="W2177" s="6">
        <f t="shared" si="475"/>
        <v>0</v>
      </c>
      <c r="X2177" s="6">
        <f t="shared" si="476"/>
        <v>-19.682539682539684</v>
      </c>
      <c r="AA2177">
        <f t="shared" si="477"/>
        <v>0</v>
      </c>
    </row>
    <row r="2178" spans="1:27">
      <c r="A2178" s="67">
        <v>40809</v>
      </c>
      <c r="B2178" s="68">
        <v>95.350300000000004</v>
      </c>
      <c r="C2178" s="46"/>
      <c r="D2178" s="1"/>
      <c r="E2178" s="1"/>
      <c r="F2178" s="1"/>
      <c r="G2178" s="1"/>
      <c r="H2178" s="1"/>
      <c r="I2178" s="1"/>
      <c r="J2178" s="2">
        <f t="shared" si="464"/>
        <v>0</v>
      </c>
      <c r="K2178" s="2">
        <f t="shared" si="465"/>
        <v>0</v>
      </c>
      <c r="L2178" s="8">
        <f t="shared" si="474"/>
        <v>40809</v>
      </c>
      <c r="M2178" s="54">
        <f t="shared" si="466"/>
        <v>0</v>
      </c>
      <c r="N2178" s="6">
        <f t="shared" si="467"/>
        <v>0</v>
      </c>
      <c r="O2178" s="6" t="str">
        <f t="shared" si="468"/>
        <v/>
      </c>
      <c r="P2178" s="29"/>
      <c r="Q2178" s="54">
        <f t="shared" si="469"/>
        <v>1</v>
      </c>
      <c r="R2178" s="6">
        <f t="shared" si="470"/>
        <v>-19.682539682539684</v>
      </c>
      <c r="S2178" s="6">
        <f t="shared" si="471"/>
        <v>0.20642346885683299</v>
      </c>
      <c r="T2178" s="29"/>
      <c r="U2178" s="6">
        <f t="shared" si="472"/>
        <v>40809</v>
      </c>
      <c r="V2178" s="55">
        <f t="shared" si="473"/>
        <v>40809</v>
      </c>
      <c r="W2178" s="6">
        <f t="shared" si="475"/>
        <v>0</v>
      </c>
      <c r="X2178" s="6">
        <f t="shared" si="476"/>
        <v>-19.682539682539684</v>
      </c>
      <c r="AA2178">
        <f t="shared" si="477"/>
        <v>0</v>
      </c>
    </row>
    <row r="2179" spans="1:27">
      <c r="A2179" s="67">
        <v>40812</v>
      </c>
      <c r="B2179" s="68">
        <v>94.754499999999993</v>
      </c>
      <c r="C2179" s="46"/>
      <c r="D2179" s="1"/>
      <c r="E2179" s="1"/>
      <c r="F2179" s="1"/>
      <c r="G2179" s="1"/>
      <c r="H2179" s="1"/>
      <c r="I2179" s="1"/>
      <c r="J2179" s="2">
        <f t="shared" si="464"/>
        <v>0</v>
      </c>
      <c r="K2179" s="2">
        <f t="shared" si="465"/>
        <v>0</v>
      </c>
      <c r="L2179" s="8">
        <f t="shared" si="474"/>
        <v>40812</v>
      </c>
      <c r="M2179" s="54">
        <f t="shared" si="466"/>
        <v>0</v>
      </c>
      <c r="N2179" s="6">
        <f t="shared" si="467"/>
        <v>0</v>
      </c>
      <c r="O2179" s="6" t="str">
        <f t="shared" si="468"/>
        <v/>
      </c>
      <c r="P2179" s="29"/>
      <c r="Q2179" s="54">
        <f t="shared" si="469"/>
        <v>1</v>
      </c>
      <c r="R2179" s="6">
        <f t="shared" si="470"/>
        <v>-19.682539682539684</v>
      </c>
      <c r="S2179" s="6">
        <f t="shared" si="471"/>
        <v>0.20772142412803282</v>
      </c>
      <c r="T2179" s="29"/>
      <c r="U2179" s="6">
        <f t="shared" si="472"/>
        <v>40812</v>
      </c>
      <c r="V2179" s="55">
        <f t="shared" si="473"/>
        <v>40812</v>
      </c>
      <c r="W2179" s="6">
        <f t="shared" si="475"/>
        <v>0</v>
      </c>
      <c r="X2179" s="6">
        <f t="shared" si="476"/>
        <v>-19.682539682539684</v>
      </c>
      <c r="AA2179">
        <f t="shared" si="477"/>
        <v>0</v>
      </c>
    </row>
    <row r="2180" spans="1:27">
      <c r="A2180" s="67">
        <v>40813</v>
      </c>
      <c r="B2180" s="68">
        <v>96.921800000000005</v>
      </c>
      <c r="C2180" s="46"/>
      <c r="D2180" s="1"/>
      <c r="E2180" s="1"/>
      <c r="F2180" s="1"/>
      <c r="G2180" s="1"/>
      <c r="H2180" s="1"/>
      <c r="I2180" s="1"/>
      <c r="J2180" s="2">
        <f t="shared" si="464"/>
        <v>0</v>
      </c>
      <c r="K2180" s="2">
        <f t="shared" si="465"/>
        <v>0</v>
      </c>
      <c r="L2180" s="8">
        <f t="shared" si="474"/>
        <v>40813</v>
      </c>
      <c r="M2180" s="54">
        <f t="shared" si="466"/>
        <v>0</v>
      </c>
      <c r="N2180" s="6">
        <f t="shared" si="467"/>
        <v>0</v>
      </c>
      <c r="O2180" s="6" t="str">
        <f t="shared" si="468"/>
        <v/>
      </c>
      <c r="P2180" s="29"/>
      <c r="Q2180" s="54">
        <f t="shared" si="469"/>
        <v>1</v>
      </c>
      <c r="R2180" s="6">
        <f t="shared" si="470"/>
        <v>-19.682539682539684</v>
      </c>
      <c r="S2180" s="6">
        <f t="shared" si="471"/>
        <v>0.2030764975737108</v>
      </c>
      <c r="T2180" s="29"/>
      <c r="U2180" s="6">
        <f t="shared" si="472"/>
        <v>40813</v>
      </c>
      <c r="V2180" s="55">
        <f t="shared" si="473"/>
        <v>40813</v>
      </c>
      <c r="W2180" s="6">
        <f t="shared" si="475"/>
        <v>0</v>
      </c>
      <c r="X2180" s="6">
        <f t="shared" si="476"/>
        <v>-19.682539682539684</v>
      </c>
      <c r="AA2180">
        <f t="shared" si="477"/>
        <v>0</v>
      </c>
    </row>
    <row r="2181" spans="1:27">
      <c r="A2181" s="67">
        <v>40814</v>
      </c>
      <c r="B2181" s="68">
        <v>96.250299999999996</v>
      </c>
      <c r="C2181" s="46"/>
      <c r="D2181" s="1"/>
      <c r="E2181" s="1"/>
      <c r="F2181" s="1"/>
      <c r="G2181" s="1"/>
      <c r="H2181" s="1"/>
      <c r="I2181" s="1"/>
      <c r="J2181" s="2">
        <f t="shared" si="464"/>
        <v>0</v>
      </c>
      <c r="K2181" s="2">
        <f t="shared" si="465"/>
        <v>0</v>
      </c>
      <c r="L2181" s="8">
        <f t="shared" si="474"/>
        <v>40814</v>
      </c>
      <c r="M2181" s="54">
        <f t="shared" si="466"/>
        <v>0</v>
      </c>
      <c r="N2181" s="6">
        <f t="shared" si="467"/>
        <v>0</v>
      </c>
      <c r="O2181" s="6" t="str">
        <f t="shared" si="468"/>
        <v/>
      </c>
      <c r="P2181" s="29"/>
      <c r="Q2181" s="54">
        <f t="shared" si="469"/>
        <v>1</v>
      </c>
      <c r="R2181" s="6">
        <f t="shared" si="470"/>
        <v>-19.682539682539684</v>
      </c>
      <c r="S2181" s="6">
        <f t="shared" si="471"/>
        <v>0.20449328139797679</v>
      </c>
      <c r="T2181" s="29"/>
      <c r="U2181" s="6">
        <f t="shared" si="472"/>
        <v>40814</v>
      </c>
      <c r="V2181" s="55">
        <f t="shared" si="473"/>
        <v>40814</v>
      </c>
      <c r="W2181" s="6">
        <f t="shared" si="475"/>
        <v>0</v>
      </c>
      <c r="X2181" s="6">
        <f t="shared" si="476"/>
        <v>-19.682539682539684</v>
      </c>
      <c r="AA2181">
        <f t="shared" si="477"/>
        <v>0</v>
      </c>
    </row>
    <row r="2182" spans="1:27">
      <c r="A2182" s="67">
        <v>40815</v>
      </c>
      <c r="B2182" s="68">
        <v>96.806200000000004</v>
      </c>
      <c r="C2182" s="46"/>
      <c r="D2182" s="1"/>
      <c r="E2182" s="1"/>
      <c r="F2182" s="1"/>
      <c r="G2182" s="1"/>
      <c r="H2182" s="1"/>
      <c r="I2182" s="1"/>
      <c r="J2182" s="2">
        <f t="shared" si="464"/>
        <v>0</v>
      </c>
      <c r="K2182" s="2">
        <f t="shared" si="465"/>
        <v>0</v>
      </c>
      <c r="L2182" s="8">
        <f t="shared" si="474"/>
        <v>40815</v>
      </c>
      <c r="M2182" s="54">
        <f t="shared" si="466"/>
        <v>0</v>
      </c>
      <c r="N2182" s="6">
        <f t="shared" si="467"/>
        <v>0</v>
      </c>
      <c r="O2182" s="6" t="str">
        <f t="shared" si="468"/>
        <v/>
      </c>
      <c r="P2182" s="29"/>
      <c r="Q2182" s="54">
        <f t="shared" si="469"/>
        <v>1</v>
      </c>
      <c r="R2182" s="6">
        <f t="shared" si="470"/>
        <v>-19.682539682539684</v>
      </c>
      <c r="S2182" s="6">
        <f t="shared" si="471"/>
        <v>0.20331899901596884</v>
      </c>
      <c r="T2182" s="29"/>
      <c r="U2182" s="6">
        <f t="shared" si="472"/>
        <v>40815</v>
      </c>
      <c r="V2182" s="55">
        <f t="shared" si="473"/>
        <v>40815</v>
      </c>
      <c r="W2182" s="6">
        <f t="shared" si="475"/>
        <v>0</v>
      </c>
      <c r="X2182" s="6">
        <f t="shared" si="476"/>
        <v>-19.682539682539684</v>
      </c>
      <c r="AA2182">
        <f t="shared" si="477"/>
        <v>0</v>
      </c>
    </row>
    <row r="2183" spans="1:27">
      <c r="A2183" s="67">
        <v>40816</v>
      </c>
      <c r="B2183" s="68">
        <v>95.783799999999999</v>
      </c>
      <c r="C2183" s="46"/>
      <c r="D2183" s="1"/>
      <c r="E2183" s="1"/>
      <c r="F2183" s="1"/>
      <c r="G2183" s="1"/>
      <c r="H2183" s="1"/>
      <c r="I2183" s="1"/>
      <c r="J2183" s="2">
        <f t="shared" si="464"/>
        <v>0</v>
      </c>
      <c r="K2183" s="2">
        <f t="shared" si="465"/>
        <v>0</v>
      </c>
      <c r="L2183" s="8">
        <f t="shared" si="474"/>
        <v>40816</v>
      </c>
      <c r="M2183" s="54">
        <f t="shared" si="466"/>
        <v>0</v>
      </c>
      <c r="N2183" s="6">
        <f t="shared" si="467"/>
        <v>0</v>
      </c>
      <c r="O2183" s="6" t="str">
        <f t="shared" si="468"/>
        <v/>
      </c>
      <c r="P2183" s="29"/>
      <c r="Q2183" s="54">
        <f t="shared" si="469"/>
        <v>1</v>
      </c>
      <c r="R2183" s="6">
        <f t="shared" si="470"/>
        <v>-19.682539682539684</v>
      </c>
      <c r="S2183" s="6">
        <f t="shared" si="471"/>
        <v>0.20548923390531262</v>
      </c>
      <c r="T2183" s="29"/>
      <c r="U2183" s="6">
        <f t="shared" si="472"/>
        <v>40816</v>
      </c>
      <c r="V2183" s="55">
        <f t="shared" si="473"/>
        <v>40816</v>
      </c>
      <c r="W2183" s="6">
        <f t="shared" si="475"/>
        <v>0</v>
      </c>
      <c r="X2183" s="6">
        <f t="shared" si="476"/>
        <v>-19.682539682539684</v>
      </c>
      <c r="AA2183">
        <f t="shared" si="477"/>
        <v>0</v>
      </c>
    </row>
    <row r="2184" spans="1:27">
      <c r="A2184" s="67">
        <v>40819</v>
      </c>
      <c r="B2184" s="68">
        <v>93.800700000000006</v>
      </c>
      <c r="C2184" s="46"/>
      <c r="D2184" s="1"/>
      <c r="E2184" s="1"/>
      <c r="F2184" s="1"/>
      <c r="G2184" s="1"/>
      <c r="H2184" s="1"/>
      <c r="I2184" s="1"/>
      <c r="J2184" s="2">
        <f t="shared" ref="J2184:J2247" si="478">IF(DAY(A2184)=sipdate,1,IF(J2183=1,0,IF(J2182=1,0,IF(J2181=1,0,IF(J2180=1,0,IF(J2179=1,0,IF(J2178=1,0,IF(DAY(A2184)=sipdate+1,1,IF(DAY(A2184)=sipdate+2,1,IF(DAY(A2184)=sipdate+3,1,IF(DAY(A2184)=sipdate+4,1,IF(DAY(A2184)=sipdate+5,1,IF(DAY(A2184)=sipdate+6,1,IF(DAY(A2184)=sipdate+7,1,0))))))))))))))</f>
        <v>0</v>
      </c>
      <c r="K2184" s="2">
        <f t="shared" ref="K2184:K2247" si="479">IF(DAY(A2184)=sipdate,-sip,IF(K2183=-sip,0,IF(K2182=-sip,0,IF(K2181=-sip,0,IF(K2180=-sip,0,IF(K2179=-sip,0,IF(K2178=-sip,0,IF(DAY(A2184)=sipdate+1,-sip,IF(DAY(A2184)=sipdate+2,-sip,IF(DAY(A2184)=sipdate+3,-sip,IF(DAY(A2184)=sipdate+4,-sip,IF(DAY(A2184)=sipdate+5,-sip,IF(DAY(A2184)=sipdate+6,-sip,IF(DAY(A2184)=sipdate+7,-sip,0))))))))))))))</f>
        <v>0</v>
      </c>
      <c r="L2184" s="8">
        <f t="shared" si="474"/>
        <v>40819</v>
      </c>
      <c r="M2184" s="54">
        <f t="shared" ref="M2184:M2247" si="480">IF(IF(L2184&gt;=sipstart,1,0)+IF(L2184&lt;=sipend,1,0)=2,J2184,0)</f>
        <v>0</v>
      </c>
      <c r="N2184" s="6">
        <f t="shared" ref="N2184:N2247" si="481">IF(IF(L2184&gt;=sipstart,1,0)+IF(L2184&lt;=sipend,1,0)=2,K2184,0)</f>
        <v>0</v>
      </c>
      <c r="O2184" s="6" t="str">
        <f t="shared" ref="O2184:O2247" si="482">IF(N2184=-sip,-N2184/B2184,"")</f>
        <v/>
      </c>
      <c r="P2184" s="29"/>
      <c r="Q2184" s="54">
        <f t="shared" ref="Q2184:Q2247" si="483">IF(IF(L2184&gt;=sipstart,1,0)+IF(L2184&lt;=sipend,1,0)=2,1,0)</f>
        <v>1</v>
      </c>
      <c r="R2184" s="6">
        <f t="shared" ref="R2184:R2247" si="484">IF(IF(L2184&gt;=sipstart,1,0)+IF(L2184&lt;=sipend,1,0)=2,-dsip,0)</f>
        <v>-19.682539682539684</v>
      </c>
      <c r="S2184" s="6">
        <f t="shared" ref="S2184:S2247" si="485">IF(R2184=-dsip,-R2184/B2184,"")</f>
        <v>0.20983361192975833</v>
      </c>
      <c r="T2184" s="29"/>
      <c r="U2184" s="6">
        <f t="shared" ref="U2184:U2247" si="486">IF((IF(L2184&gt;=sipstart,1,2)+IF(L2184&lt;=sipend,1,2))=2,L2184,0)</f>
        <v>40819</v>
      </c>
      <c r="V2184" s="55">
        <f t="shared" ref="V2184:V2247" si="487">IF((IF(L2184&gt;=sipstart,1,2)+IF(L2184&lt;=sipend,1,2))=2,L2184,0)+IF(U2183=actualsipend,actualsipend,0)</f>
        <v>40819</v>
      </c>
      <c r="W2184" s="6">
        <f t="shared" si="475"/>
        <v>0</v>
      </c>
      <c r="X2184" s="6">
        <f t="shared" si="476"/>
        <v>-19.682539682539684</v>
      </c>
      <c r="AA2184">
        <f t="shared" si="477"/>
        <v>0</v>
      </c>
    </row>
    <row r="2185" spans="1:27">
      <c r="A2185" s="67">
        <v>40820</v>
      </c>
      <c r="B2185" s="68">
        <v>92.284000000000006</v>
      </c>
      <c r="C2185" s="46"/>
      <c r="D2185" s="1"/>
      <c r="E2185" s="1"/>
      <c r="F2185" s="1"/>
      <c r="G2185" s="1"/>
      <c r="H2185" s="1"/>
      <c r="I2185" s="1"/>
      <c r="J2185" s="2">
        <f t="shared" si="478"/>
        <v>0</v>
      </c>
      <c r="K2185" s="2">
        <f t="shared" si="479"/>
        <v>0</v>
      </c>
      <c r="L2185" s="8">
        <f t="shared" ref="L2185:L2248" si="488">A2185</f>
        <v>40820</v>
      </c>
      <c r="M2185" s="54">
        <f t="shared" si="480"/>
        <v>0</v>
      </c>
      <c r="N2185" s="6">
        <f t="shared" si="481"/>
        <v>0</v>
      </c>
      <c r="O2185" s="6" t="str">
        <f t="shared" si="482"/>
        <v/>
      </c>
      <c r="P2185" s="29"/>
      <c r="Q2185" s="54">
        <f t="shared" si="483"/>
        <v>1</v>
      </c>
      <c r="R2185" s="6">
        <f t="shared" si="484"/>
        <v>-19.682539682539684</v>
      </c>
      <c r="S2185" s="6">
        <f t="shared" si="485"/>
        <v>0.213282255673136</v>
      </c>
      <c r="T2185" s="29"/>
      <c r="U2185" s="6">
        <f t="shared" si="486"/>
        <v>40820</v>
      </c>
      <c r="V2185" s="55">
        <f t="shared" si="487"/>
        <v>40820</v>
      </c>
      <c r="W2185" s="6">
        <f t="shared" ref="W2185:W2248" si="489">IF(V2185+V2184=0,0,IF(V2185=V2184,sipunits*B2184,N2185))</f>
        <v>0</v>
      </c>
      <c r="X2185" s="6">
        <f t="shared" ref="X2185:X2248" si="490">IF(V2185+V2184=0,0,IF(V2185=V2184,dsipunits*B2184,R2185))</f>
        <v>-19.682539682539684</v>
      </c>
      <c r="AA2185">
        <f t="shared" si="477"/>
        <v>0</v>
      </c>
    </row>
    <row r="2186" spans="1:27">
      <c r="A2186" s="67">
        <v>40821</v>
      </c>
      <c r="B2186" s="68">
        <v>91.625600000000006</v>
      </c>
      <c r="C2186" s="46"/>
      <c r="D2186" s="1"/>
      <c r="E2186" s="1"/>
      <c r="F2186" s="1"/>
      <c r="G2186" s="1"/>
      <c r="H2186" s="1"/>
      <c r="I2186" s="1"/>
      <c r="J2186" s="2">
        <f t="shared" si="478"/>
        <v>0</v>
      </c>
      <c r="K2186" s="2">
        <f t="shared" si="479"/>
        <v>0</v>
      </c>
      <c r="L2186" s="8">
        <f t="shared" si="488"/>
        <v>40821</v>
      </c>
      <c r="M2186" s="54">
        <f t="shared" si="480"/>
        <v>0</v>
      </c>
      <c r="N2186" s="6">
        <f t="shared" si="481"/>
        <v>0</v>
      </c>
      <c r="O2186" s="6" t="str">
        <f t="shared" si="482"/>
        <v/>
      </c>
      <c r="P2186" s="29"/>
      <c r="Q2186" s="54">
        <f t="shared" si="483"/>
        <v>1</v>
      </c>
      <c r="R2186" s="6">
        <f t="shared" si="484"/>
        <v>-19.682539682539684</v>
      </c>
      <c r="S2186" s="6">
        <f t="shared" si="485"/>
        <v>0.21481485177220866</v>
      </c>
      <c r="T2186" s="29"/>
      <c r="U2186" s="6">
        <f t="shared" si="486"/>
        <v>40821</v>
      </c>
      <c r="V2186" s="55">
        <f t="shared" si="487"/>
        <v>40821</v>
      </c>
      <c r="W2186" s="6">
        <f t="shared" si="489"/>
        <v>0</v>
      </c>
      <c r="X2186" s="6">
        <f t="shared" si="490"/>
        <v>-19.682539682539684</v>
      </c>
      <c r="AA2186">
        <f t="shared" si="477"/>
        <v>0</v>
      </c>
    </row>
    <row r="2187" spans="1:27">
      <c r="A2187" s="67">
        <v>40823</v>
      </c>
      <c r="B2187" s="68">
        <v>94.105099999999993</v>
      </c>
      <c r="C2187" s="46"/>
      <c r="D2187" s="1"/>
      <c r="E2187" s="1"/>
      <c r="F2187" s="1"/>
      <c r="G2187" s="1"/>
      <c r="H2187" s="1"/>
      <c r="I2187" s="1"/>
      <c r="J2187" s="2">
        <f t="shared" si="478"/>
        <v>0</v>
      </c>
      <c r="K2187" s="2">
        <f t="shared" si="479"/>
        <v>0</v>
      </c>
      <c r="L2187" s="8">
        <f t="shared" si="488"/>
        <v>40823</v>
      </c>
      <c r="M2187" s="54">
        <f t="shared" si="480"/>
        <v>0</v>
      </c>
      <c r="N2187" s="6">
        <f t="shared" si="481"/>
        <v>0</v>
      </c>
      <c r="O2187" s="6" t="str">
        <f t="shared" si="482"/>
        <v/>
      </c>
      <c r="P2187" s="29"/>
      <c r="Q2187" s="54">
        <f t="shared" si="483"/>
        <v>1</v>
      </c>
      <c r="R2187" s="6">
        <f t="shared" si="484"/>
        <v>-19.682539682539684</v>
      </c>
      <c r="S2187" s="6">
        <f t="shared" si="485"/>
        <v>0.20915486708520245</v>
      </c>
      <c r="T2187" s="29"/>
      <c r="U2187" s="6">
        <f t="shared" si="486"/>
        <v>40823</v>
      </c>
      <c r="V2187" s="55">
        <f t="shared" si="487"/>
        <v>40823</v>
      </c>
      <c r="W2187" s="6">
        <f t="shared" si="489"/>
        <v>0</v>
      </c>
      <c r="X2187" s="6">
        <f t="shared" si="490"/>
        <v>-19.682539682539684</v>
      </c>
      <c r="AA2187">
        <f t="shared" si="477"/>
        <v>0</v>
      </c>
    </row>
    <row r="2188" spans="1:27">
      <c r="A2188" s="67">
        <v>40826</v>
      </c>
      <c r="B2188" s="68">
        <v>96.200900000000004</v>
      </c>
      <c r="C2188" s="46"/>
      <c r="D2188" s="1"/>
      <c r="E2188" s="1"/>
      <c r="F2188" s="1"/>
      <c r="G2188" s="1"/>
      <c r="H2188" s="1"/>
      <c r="I2188" s="1"/>
      <c r="J2188" s="2">
        <f t="shared" si="478"/>
        <v>0</v>
      </c>
      <c r="K2188" s="2">
        <f t="shared" si="479"/>
        <v>0</v>
      </c>
      <c r="L2188" s="8">
        <f t="shared" si="488"/>
        <v>40826</v>
      </c>
      <c r="M2188" s="54">
        <f t="shared" si="480"/>
        <v>0</v>
      </c>
      <c r="N2188" s="6">
        <f t="shared" si="481"/>
        <v>0</v>
      </c>
      <c r="O2188" s="6" t="str">
        <f t="shared" si="482"/>
        <v/>
      </c>
      <c r="P2188" s="29"/>
      <c r="Q2188" s="54">
        <f t="shared" si="483"/>
        <v>1</v>
      </c>
      <c r="R2188" s="6">
        <f t="shared" si="484"/>
        <v>-19.682539682539684</v>
      </c>
      <c r="S2188" s="6">
        <f t="shared" si="485"/>
        <v>0.2045982904789839</v>
      </c>
      <c r="T2188" s="29"/>
      <c r="U2188" s="6">
        <f t="shared" si="486"/>
        <v>40826</v>
      </c>
      <c r="V2188" s="55">
        <f t="shared" si="487"/>
        <v>40826</v>
      </c>
      <c r="W2188" s="6">
        <f t="shared" si="489"/>
        <v>0</v>
      </c>
      <c r="X2188" s="6">
        <f t="shared" si="490"/>
        <v>-19.682539682539684</v>
      </c>
      <c r="AA2188">
        <f t="shared" si="477"/>
        <v>0</v>
      </c>
    </row>
    <row r="2189" spans="1:27">
      <c r="A2189" s="67">
        <v>40827</v>
      </c>
      <c r="B2189" s="68">
        <v>96.168499999999995</v>
      </c>
      <c r="C2189" s="46"/>
      <c r="D2189" s="1"/>
      <c r="E2189" s="1"/>
      <c r="F2189" s="1"/>
      <c r="G2189" s="1"/>
      <c r="H2189" s="1"/>
      <c r="I2189" s="1"/>
      <c r="J2189" s="2">
        <f t="shared" si="478"/>
        <v>0</v>
      </c>
      <c r="K2189" s="2">
        <f t="shared" si="479"/>
        <v>0</v>
      </c>
      <c r="L2189" s="8">
        <f t="shared" si="488"/>
        <v>40827</v>
      </c>
      <c r="M2189" s="54">
        <f t="shared" si="480"/>
        <v>0</v>
      </c>
      <c r="N2189" s="6">
        <f t="shared" si="481"/>
        <v>0</v>
      </c>
      <c r="O2189" s="6" t="str">
        <f t="shared" si="482"/>
        <v/>
      </c>
      <c r="P2189" s="29"/>
      <c r="Q2189" s="54">
        <f t="shared" si="483"/>
        <v>1</v>
      </c>
      <c r="R2189" s="6">
        <f t="shared" si="484"/>
        <v>-19.682539682539684</v>
      </c>
      <c r="S2189" s="6">
        <f t="shared" si="485"/>
        <v>0.20466722141386925</v>
      </c>
      <c r="T2189" s="29"/>
      <c r="U2189" s="6">
        <f t="shared" si="486"/>
        <v>40827</v>
      </c>
      <c r="V2189" s="55">
        <f t="shared" si="487"/>
        <v>40827</v>
      </c>
      <c r="W2189" s="6">
        <f t="shared" si="489"/>
        <v>0</v>
      </c>
      <c r="X2189" s="6">
        <f t="shared" si="490"/>
        <v>-19.682539682539684</v>
      </c>
      <c r="AA2189">
        <f t="shared" si="477"/>
        <v>0</v>
      </c>
    </row>
    <row r="2190" spans="1:27">
      <c r="A2190" s="67">
        <v>40828</v>
      </c>
      <c r="B2190" s="68">
        <v>98.142399999999995</v>
      </c>
      <c r="C2190" s="46"/>
      <c r="D2190" s="1"/>
      <c r="E2190" s="1"/>
      <c r="F2190" s="1"/>
      <c r="G2190" s="1"/>
      <c r="H2190" s="1"/>
      <c r="I2190" s="1"/>
      <c r="J2190" s="2">
        <f t="shared" si="478"/>
        <v>0</v>
      </c>
      <c r="K2190" s="2">
        <f t="shared" si="479"/>
        <v>0</v>
      </c>
      <c r="L2190" s="8">
        <f t="shared" si="488"/>
        <v>40828</v>
      </c>
      <c r="M2190" s="54">
        <f t="shared" si="480"/>
        <v>0</v>
      </c>
      <c r="N2190" s="6">
        <f t="shared" si="481"/>
        <v>0</v>
      </c>
      <c r="O2190" s="6" t="str">
        <f t="shared" si="482"/>
        <v/>
      </c>
      <c r="P2190" s="29"/>
      <c r="Q2190" s="54">
        <f t="shared" si="483"/>
        <v>1</v>
      </c>
      <c r="R2190" s="6">
        <f t="shared" si="484"/>
        <v>-19.682539682539684</v>
      </c>
      <c r="S2190" s="6">
        <f t="shared" si="485"/>
        <v>0.20055082902537216</v>
      </c>
      <c r="T2190" s="29"/>
      <c r="U2190" s="6">
        <f t="shared" si="486"/>
        <v>40828</v>
      </c>
      <c r="V2190" s="55">
        <f t="shared" si="487"/>
        <v>40828</v>
      </c>
      <c r="W2190" s="6">
        <f t="shared" si="489"/>
        <v>0</v>
      </c>
      <c r="X2190" s="6">
        <f t="shared" si="490"/>
        <v>-19.682539682539684</v>
      </c>
      <c r="AA2190">
        <f t="shared" si="477"/>
        <v>0</v>
      </c>
    </row>
    <row r="2191" spans="1:27">
      <c r="A2191" s="67">
        <v>40829</v>
      </c>
      <c r="B2191" s="68">
        <v>98.009699999999995</v>
      </c>
      <c r="C2191" s="46"/>
      <c r="D2191" s="1"/>
      <c r="E2191" s="1"/>
      <c r="F2191" s="1"/>
      <c r="G2191" s="1"/>
      <c r="H2191" s="1"/>
      <c r="I2191" s="1"/>
      <c r="J2191" s="2">
        <f t="shared" si="478"/>
        <v>0</v>
      </c>
      <c r="K2191" s="2">
        <f t="shared" si="479"/>
        <v>0</v>
      </c>
      <c r="L2191" s="8">
        <f t="shared" si="488"/>
        <v>40829</v>
      </c>
      <c r="M2191" s="54">
        <f t="shared" si="480"/>
        <v>0</v>
      </c>
      <c r="N2191" s="6">
        <f t="shared" si="481"/>
        <v>0</v>
      </c>
      <c r="O2191" s="6" t="str">
        <f t="shared" si="482"/>
        <v/>
      </c>
      <c r="P2191" s="29"/>
      <c r="Q2191" s="54">
        <f t="shared" si="483"/>
        <v>1</v>
      </c>
      <c r="R2191" s="6">
        <f t="shared" si="484"/>
        <v>-19.682539682539684</v>
      </c>
      <c r="S2191" s="6">
        <f t="shared" si="485"/>
        <v>0.20082236434291387</v>
      </c>
      <c r="T2191" s="29"/>
      <c r="U2191" s="6">
        <f t="shared" si="486"/>
        <v>40829</v>
      </c>
      <c r="V2191" s="55">
        <f t="shared" si="487"/>
        <v>40829</v>
      </c>
      <c r="W2191" s="6">
        <f t="shared" si="489"/>
        <v>0</v>
      </c>
      <c r="X2191" s="6">
        <f t="shared" si="490"/>
        <v>-19.682539682539684</v>
      </c>
      <c r="AA2191">
        <f t="shared" si="477"/>
        <v>0</v>
      </c>
    </row>
    <row r="2192" spans="1:27">
      <c r="A2192" s="67">
        <v>40830</v>
      </c>
      <c r="B2192" s="68">
        <v>98.929000000000002</v>
      </c>
      <c r="C2192" s="46"/>
      <c r="D2192" s="1"/>
      <c r="E2192" s="1"/>
      <c r="F2192" s="1"/>
      <c r="G2192" s="1"/>
      <c r="H2192" s="1"/>
      <c r="I2192" s="1"/>
      <c r="J2192" s="2">
        <f t="shared" si="478"/>
        <v>0</v>
      </c>
      <c r="K2192" s="2">
        <f t="shared" si="479"/>
        <v>0</v>
      </c>
      <c r="L2192" s="8">
        <f t="shared" si="488"/>
        <v>40830</v>
      </c>
      <c r="M2192" s="54">
        <f t="shared" si="480"/>
        <v>0</v>
      </c>
      <c r="N2192" s="6">
        <f t="shared" si="481"/>
        <v>0</v>
      </c>
      <c r="O2192" s="6" t="str">
        <f t="shared" si="482"/>
        <v/>
      </c>
      <c r="P2192" s="29"/>
      <c r="Q2192" s="54">
        <f t="shared" si="483"/>
        <v>1</v>
      </c>
      <c r="R2192" s="6">
        <f t="shared" si="484"/>
        <v>-19.682539682539684</v>
      </c>
      <c r="S2192" s="6">
        <f t="shared" si="485"/>
        <v>0.19895621791931267</v>
      </c>
      <c r="T2192" s="29"/>
      <c r="U2192" s="6">
        <f t="shared" si="486"/>
        <v>40830</v>
      </c>
      <c r="V2192" s="55">
        <f t="shared" si="487"/>
        <v>40830</v>
      </c>
      <c r="W2192" s="6">
        <f t="shared" si="489"/>
        <v>0</v>
      </c>
      <c r="X2192" s="6">
        <f t="shared" si="490"/>
        <v>-19.682539682539684</v>
      </c>
      <c r="AA2192">
        <f t="shared" si="477"/>
        <v>0</v>
      </c>
    </row>
    <row r="2193" spans="1:27">
      <c r="A2193" s="67">
        <v>40833</v>
      </c>
      <c r="B2193" s="68">
        <v>98.820899999999995</v>
      </c>
      <c r="C2193" s="46"/>
      <c r="D2193" s="1"/>
      <c r="E2193" s="1"/>
      <c r="F2193" s="1"/>
      <c r="G2193" s="1"/>
      <c r="H2193" s="1"/>
      <c r="I2193" s="1"/>
      <c r="J2193" s="2">
        <f t="shared" si="478"/>
        <v>0</v>
      </c>
      <c r="K2193" s="2">
        <f t="shared" si="479"/>
        <v>0</v>
      </c>
      <c r="L2193" s="8">
        <f t="shared" si="488"/>
        <v>40833</v>
      </c>
      <c r="M2193" s="54">
        <f t="shared" si="480"/>
        <v>0</v>
      </c>
      <c r="N2193" s="6">
        <f t="shared" si="481"/>
        <v>0</v>
      </c>
      <c r="O2193" s="6" t="str">
        <f t="shared" si="482"/>
        <v/>
      </c>
      <c r="P2193" s="29"/>
      <c r="Q2193" s="54">
        <f t="shared" si="483"/>
        <v>1</v>
      </c>
      <c r="R2193" s="6">
        <f t="shared" si="484"/>
        <v>-19.682539682539684</v>
      </c>
      <c r="S2193" s="6">
        <f t="shared" si="485"/>
        <v>0.19917385575864704</v>
      </c>
      <c r="T2193" s="29"/>
      <c r="U2193" s="6">
        <f t="shared" si="486"/>
        <v>40833</v>
      </c>
      <c r="V2193" s="55">
        <f t="shared" si="487"/>
        <v>40833</v>
      </c>
      <c r="W2193" s="6">
        <f t="shared" si="489"/>
        <v>0</v>
      </c>
      <c r="X2193" s="6">
        <f t="shared" si="490"/>
        <v>-19.682539682539684</v>
      </c>
      <c r="AA2193">
        <f t="shared" si="477"/>
        <v>0</v>
      </c>
    </row>
    <row r="2194" spans="1:27">
      <c r="A2194" s="67">
        <v>40834</v>
      </c>
      <c r="B2194" s="68">
        <v>97.581800000000001</v>
      </c>
      <c r="C2194" s="46"/>
      <c r="D2194" s="1"/>
      <c r="E2194" s="1"/>
      <c r="F2194" s="1"/>
      <c r="G2194" s="1"/>
      <c r="H2194" s="1"/>
      <c r="I2194" s="1"/>
      <c r="J2194" s="2">
        <f t="shared" si="478"/>
        <v>0</v>
      </c>
      <c r="K2194" s="2">
        <f t="shared" si="479"/>
        <v>0</v>
      </c>
      <c r="L2194" s="8">
        <f t="shared" si="488"/>
        <v>40834</v>
      </c>
      <c r="M2194" s="54">
        <f t="shared" si="480"/>
        <v>0</v>
      </c>
      <c r="N2194" s="6">
        <f t="shared" si="481"/>
        <v>0</v>
      </c>
      <c r="O2194" s="6" t="str">
        <f t="shared" si="482"/>
        <v/>
      </c>
      <c r="P2194" s="29"/>
      <c r="Q2194" s="54">
        <f t="shared" si="483"/>
        <v>1</v>
      </c>
      <c r="R2194" s="6">
        <f t="shared" si="484"/>
        <v>-19.682539682539684</v>
      </c>
      <c r="S2194" s="6">
        <f t="shared" si="485"/>
        <v>0.20170297824532529</v>
      </c>
      <c r="T2194" s="29"/>
      <c r="U2194" s="6">
        <f t="shared" si="486"/>
        <v>40834</v>
      </c>
      <c r="V2194" s="55">
        <f t="shared" si="487"/>
        <v>40834</v>
      </c>
      <c r="W2194" s="6">
        <f t="shared" si="489"/>
        <v>0</v>
      </c>
      <c r="X2194" s="6">
        <f t="shared" si="490"/>
        <v>-19.682539682539684</v>
      </c>
      <c r="AA2194">
        <f t="shared" si="477"/>
        <v>0</v>
      </c>
    </row>
    <row r="2195" spans="1:27">
      <c r="A2195" s="67">
        <v>40835</v>
      </c>
      <c r="B2195" s="68">
        <v>99.225499999999997</v>
      </c>
      <c r="C2195" s="46"/>
      <c r="D2195" s="1"/>
      <c r="E2195" s="1"/>
      <c r="F2195" s="1"/>
      <c r="G2195" s="1"/>
      <c r="H2195" s="1"/>
      <c r="I2195" s="1"/>
      <c r="J2195" s="2">
        <f t="shared" si="478"/>
        <v>0</v>
      </c>
      <c r="K2195" s="2">
        <f t="shared" si="479"/>
        <v>0</v>
      </c>
      <c r="L2195" s="8">
        <f t="shared" si="488"/>
        <v>40835</v>
      </c>
      <c r="M2195" s="54">
        <f t="shared" si="480"/>
        <v>0</v>
      </c>
      <c r="N2195" s="6">
        <f t="shared" si="481"/>
        <v>0</v>
      </c>
      <c r="O2195" s="6" t="str">
        <f t="shared" si="482"/>
        <v/>
      </c>
      <c r="P2195" s="29"/>
      <c r="Q2195" s="54">
        <f t="shared" si="483"/>
        <v>1</v>
      </c>
      <c r="R2195" s="6">
        <f t="shared" si="484"/>
        <v>-19.682539682539684</v>
      </c>
      <c r="S2195" s="6">
        <f t="shared" si="485"/>
        <v>0.19836170825583832</v>
      </c>
      <c r="T2195" s="29"/>
      <c r="U2195" s="6">
        <f t="shared" si="486"/>
        <v>40835</v>
      </c>
      <c r="V2195" s="55">
        <f t="shared" si="487"/>
        <v>40835</v>
      </c>
      <c r="W2195" s="6">
        <f t="shared" si="489"/>
        <v>0</v>
      </c>
      <c r="X2195" s="6">
        <f t="shared" si="490"/>
        <v>-19.682539682539684</v>
      </c>
      <c r="AA2195">
        <f t="shared" si="477"/>
        <v>0</v>
      </c>
    </row>
    <row r="2196" spans="1:27">
      <c r="A2196" s="67">
        <v>40836</v>
      </c>
      <c r="B2196" s="68">
        <v>98.570700000000002</v>
      </c>
      <c r="C2196" s="46"/>
      <c r="D2196" s="1"/>
      <c r="E2196" s="1"/>
      <c r="F2196" s="1"/>
      <c r="G2196" s="1"/>
      <c r="H2196" s="1"/>
      <c r="I2196" s="1"/>
      <c r="J2196" s="2">
        <f t="shared" si="478"/>
        <v>0</v>
      </c>
      <c r="K2196" s="2">
        <f t="shared" si="479"/>
        <v>0</v>
      </c>
      <c r="L2196" s="8">
        <f t="shared" si="488"/>
        <v>40836</v>
      </c>
      <c r="M2196" s="54">
        <f t="shared" si="480"/>
        <v>0</v>
      </c>
      <c r="N2196" s="6">
        <f t="shared" si="481"/>
        <v>0</v>
      </c>
      <c r="O2196" s="6" t="str">
        <f t="shared" si="482"/>
        <v/>
      </c>
      <c r="P2196" s="29"/>
      <c r="Q2196" s="54">
        <f t="shared" si="483"/>
        <v>1</v>
      </c>
      <c r="R2196" s="6">
        <f t="shared" si="484"/>
        <v>-19.682539682539684</v>
      </c>
      <c r="S2196" s="6">
        <f t="shared" si="485"/>
        <v>0.19967941469969963</v>
      </c>
      <c r="T2196" s="29"/>
      <c r="U2196" s="6">
        <f t="shared" si="486"/>
        <v>40836</v>
      </c>
      <c r="V2196" s="55">
        <f t="shared" si="487"/>
        <v>40836</v>
      </c>
      <c r="W2196" s="6">
        <f t="shared" si="489"/>
        <v>0</v>
      </c>
      <c r="X2196" s="6">
        <f t="shared" si="490"/>
        <v>-19.682539682539684</v>
      </c>
      <c r="AA2196">
        <f t="shared" si="477"/>
        <v>0</v>
      </c>
    </row>
    <row r="2197" spans="1:27">
      <c r="A2197" s="67">
        <v>40837</v>
      </c>
      <c r="B2197" s="68">
        <v>97.761600000000001</v>
      </c>
      <c r="C2197" s="46"/>
      <c r="D2197" s="1"/>
      <c r="E2197" s="1"/>
      <c r="F2197" s="1"/>
      <c r="G2197" s="1"/>
      <c r="H2197" s="1"/>
      <c r="I2197" s="1"/>
      <c r="J2197" s="2">
        <f t="shared" si="478"/>
        <v>0</v>
      </c>
      <c r="K2197" s="2">
        <f t="shared" si="479"/>
        <v>0</v>
      </c>
      <c r="L2197" s="8">
        <f t="shared" si="488"/>
        <v>40837</v>
      </c>
      <c r="M2197" s="54">
        <f t="shared" si="480"/>
        <v>0</v>
      </c>
      <c r="N2197" s="6">
        <f t="shared" si="481"/>
        <v>0</v>
      </c>
      <c r="O2197" s="6" t="str">
        <f t="shared" si="482"/>
        <v/>
      </c>
      <c r="P2197" s="29"/>
      <c r="Q2197" s="54">
        <f t="shared" si="483"/>
        <v>1</v>
      </c>
      <c r="R2197" s="6">
        <f t="shared" si="484"/>
        <v>-19.682539682539684</v>
      </c>
      <c r="S2197" s="6">
        <f t="shared" si="485"/>
        <v>0.20133201259533071</v>
      </c>
      <c r="T2197" s="29"/>
      <c r="U2197" s="6">
        <f t="shared" si="486"/>
        <v>40837</v>
      </c>
      <c r="V2197" s="55">
        <f t="shared" si="487"/>
        <v>40837</v>
      </c>
      <c r="W2197" s="6">
        <f t="shared" si="489"/>
        <v>0</v>
      </c>
      <c r="X2197" s="6">
        <f t="shared" si="490"/>
        <v>-19.682539682539684</v>
      </c>
      <c r="AA2197">
        <f t="shared" si="477"/>
        <v>0</v>
      </c>
    </row>
    <row r="2198" spans="1:27">
      <c r="A2198" s="67">
        <v>40840</v>
      </c>
      <c r="B2198" s="68">
        <v>98.093299999999999</v>
      </c>
      <c r="C2198" s="46"/>
      <c r="D2198" s="1"/>
      <c r="E2198" s="1"/>
      <c r="F2198" s="1"/>
      <c r="G2198" s="1"/>
      <c r="H2198" s="1"/>
      <c r="I2198" s="1"/>
      <c r="J2198" s="2">
        <f t="shared" si="478"/>
        <v>0</v>
      </c>
      <c r="K2198" s="2">
        <f t="shared" si="479"/>
        <v>0</v>
      </c>
      <c r="L2198" s="8">
        <f t="shared" si="488"/>
        <v>40840</v>
      </c>
      <c r="M2198" s="54">
        <f t="shared" si="480"/>
        <v>0</v>
      </c>
      <c r="N2198" s="6">
        <f t="shared" si="481"/>
        <v>0</v>
      </c>
      <c r="O2198" s="6" t="str">
        <f t="shared" si="482"/>
        <v/>
      </c>
      <c r="P2198" s="29"/>
      <c r="Q2198" s="54">
        <f t="shared" si="483"/>
        <v>1</v>
      </c>
      <c r="R2198" s="6">
        <f t="shared" si="484"/>
        <v>-19.682539682539684</v>
      </c>
      <c r="S2198" s="6">
        <f t="shared" si="485"/>
        <v>0.20065121351345794</v>
      </c>
      <c r="T2198" s="29"/>
      <c r="U2198" s="6">
        <f t="shared" si="486"/>
        <v>40840</v>
      </c>
      <c r="V2198" s="55">
        <f t="shared" si="487"/>
        <v>40840</v>
      </c>
      <c r="W2198" s="6">
        <f t="shared" si="489"/>
        <v>0</v>
      </c>
      <c r="X2198" s="6">
        <f t="shared" si="490"/>
        <v>-19.682539682539684</v>
      </c>
      <c r="AA2198">
        <f t="shared" si="477"/>
        <v>0</v>
      </c>
    </row>
    <row r="2199" spans="1:27">
      <c r="A2199" s="67">
        <v>40841</v>
      </c>
      <c r="B2199" s="68">
        <v>99.354500000000002</v>
      </c>
      <c r="C2199" s="46"/>
      <c r="D2199" s="1"/>
      <c r="E2199" s="1"/>
      <c r="F2199" s="1"/>
      <c r="G2199" s="1"/>
      <c r="H2199" s="1"/>
      <c r="I2199" s="1"/>
      <c r="J2199" s="2">
        <f t="shared" si="478"/>
        <v>0</v>
      </c>
      <c r="K2199" s="2">
        <f t="shared" si="479"/>
        <v>0</v>
      </c>
      <c r="L2199" s="8">
        <f t="shared" si="488"/>
        <v>40841</v>
      </c>
      <c r="M2199" s="54">
        <f t="shared" si="480"/>
        <v>0</v>
      </c>
      <c r="N2199" s="6">
        <f t="shared" si="481"/>
        <v>0</v>
      </c>
      <c r="O2199" s="6" t="str">
        <f t="shared" si="482"/>
        <v/>
      </c>
      <c r="P2199" s="29"/>
      <c r="Q2199" s="54">
        <f t="shared" si="483"/>
        <v>1</v>
      </c>
      <c r="R2199" s="6">
        <f t="shared" si="484"/>
        <v>-19.682539682539684</v>
      </c>
      <c r="S2199" s="6">
        <f t="shared" si="485"/>
        <v>0.19810415917285762</v>
      </c>
      <c r="T2199" s="29"/>
      <c r="U2199" s="6">
        <f t="shared" si="486"/>
        <v>40841</v>
      </c>
      <c r="V2199" s="55">
        <f t="shared" si="487"/>
        <v>40841</v>
      </c>
      <c r="W2199" s="6">
        <f t="shared" si="489"/>
        <v>0</v>
      </c>
      <c r="X2199" s="6">
        <f t="shared" si="490"/>
        <v>-19.682539682539684</v>
      </c>
      <c r="AA2199">
        <f t="shared" si="477"/>
        <v>0</v>
      </c>
    </row>
    <row r="2200" spans="1:27">
      <c r="A2200" s="67">
        <v>40844</v>
      </c>
      <c r="B2200" s="68">
        <v>101.938</v>
      </c>
      <c r="C2200" s="46"/>
      <c r="D2200" s="1"/>
      <c r="E2200" s="1"/>
      <c r="F2200" s="1"/>
      <c r="G2200" s="1"/>
      <c r="H2200" s="1"/>
      <c r="I2200" s="1"/>
      <c r="J2200" s="2">
        <f t="shared" si="478"/>
        <v>0</v>
      </c>
      <c r="K2200" s="2">
        <f t="shared" si="479"/>
        <v>0</v>
      </c>
      <c r="L2200" s="8">
        <f t="shared" si="488"/>
        <v>40844</v>
      </c>
      <c r="M2200" s="54">
        <f t="shared" si="480"/>
        <v>0</v>
      </c>
      <c r="N2200" s="6">
        <f t="shared" si="481"/>
        <v>0</v>
      </c>
      <c r="O2200" s="6" t="str">
        <f t="shared" si="482"/>
        <v/>
      </c>
      <c r="P2200" s="29"/>
      <c r="Q2200" s="54">
        <f t="shared" si="483"/>
        <v>1</v>
      </c>
      <c r="R2200" s="6">
        <f t="shared" si="484"/>
        <v>-19.682539682539684</v>
      </c>
      <c r="S2200" s="6">
        <f t="shared" si="485"/>
        <v>0.19308343976279388</v>
      </c>
      <c r="T2200" s="29"/>
      <c r="U2200" s="6">
        <f t="shared" si="486"/>
        <v>40844</v>
      </c>
      <c r="V2200" s="55">
        <f t="shared" si="487"/>
        <v>40844</v>
      </c>
      <c r="W2200" s="6">
        <f t="shared" si="489"/>
        <v>0</v>
      </c>
      <c r="X2200" s="6">
        <f t="shared" si="490"/>
        <v>-19.682539682539684</v>
      </c>
      <c r="AA2200">
        <f t="shared" si="477"/>
        <v>0</v>
      </c>
    </row>
    <row r="2201" spans="1:27">
      <c r="A2201" s="67">
        <v>40847</v>
      </c>
      <c r="B2201" s="68">
        <v>101.453</v>
      </c>
      <c r="C2201" s="46"/>
      <c r="D2201" s="1"/>
      <c r="E2201" s="1"/>
      <c r="F2201" s="1"/>
      <c r="G2201" s="1"/>
      <c r="H2201" s="1"/>
      <c r="I2201" s="1"/>
      <c r="J2201" s="2">
        <f t="shared" si="478"/>
        <v>1</v>
      </c>
      <c r="K2201" s="2">
        <f t="shared" si="479"/>
        <v>-1000</v>
      </c>
      <c r="L2201" s="8">
        <f t="shared" si="488"/>
        <v>40847</v>
      </c>
      <c r="M2201" s="54">
        <f t="shared" si="480"/>
        <v>1</v>
      </c>
      <c r="N2201" s="6">
        <f t="shared" si="481"/>
        <v>-1000</v>
      </c>
      <c r="O2201" s="6">
        <f t="shared" si="482"/>
        <v>9.8567809724700108</v>
      </c>
      <c r="P2201" s="29"/>
      <c r="Q2201" s="54">
        <f t="shared" si="483"/>
        <v>1</v>
      </c>
      <c r="R2201" s="6">
        <f t="shared" si="484"/>
        <v>-19.682539682539684</v>
      </c>
      <c r="S2201" s="6">
        <f t="shared" si="485"/>
        <v>0.19400648263274306</v>
      </c>
      <c r="T2201" s="29"/>
      <c r="U2201" s="6">
        <f t="shared" si="486"/>
        <v>40847</v>
      </c>
      <c r="V2201" s="55">
        <f t="shared" si="487"/>
        <v>40847</v>
      </c>
      <c r="W2201" s="6">
        <f t="shared" si="489"/>
        <v>-1000</v>
      </c>
      <c r="X2201" s="6">
        <f t="shared" si="490"/>
        <v>-19.682539682539684</v>
      </c>
      <c r="AA2201">
        <f t="shared" si="477"/>
        <v>0</v>
      </c>
    </row>
    <row r="2202" spans="1:27">
      <c r="A2202" s="67">
        <v>40848</v>
      </c>
      <c r="B2202" s="68">
        <v>100.49299999999999</v>
      </c>
      <c r="C2202" s="46"/>
      <c r="D2202" s="1"/>
      <c r="E2202" s="1"/>
      <c r="F2202" s="1"/>
      <c r="G2202" s="1"/>
      <c r="H2202" s="1"/>
      <c r="I2202" s="1"/>
      <c r="J2202" s="2">
        <f t="shared" si="478"/>
        <v>0</v>
      </c>
      <c r="K2202" s="2">
        <f t="shared" si="479"/>
        <v>0</v>
      </c>
      <c r="L2202" s="8">
        <f t="shared" si="488"/>
        <v>40848</v>
      </c>
      <c r="M2202" s="54">
        <f t="shared" si="480"/>
        <v>0</v>
      </c>
      <c r="N2202" s="6">
        <f t="shared" si="481"/>
        <v>0</v>
      </c>
      <c r="O2202" s="6" t="str">
        <f t="shared" si="482"/>
        <v/>
      </c>
      <c r="P2202" s="29"/>
      <c r="Q2202" s="54">
        <f t="shared" si="483"/>
        <v>1</v>
      </c>
      <c r="R2202" s="6">
        <f t="shared" si="484"/>
        <v>-19.682539682539684</v>
      </c>
      <c r="S2202" s="6">
        <f t="shared" si="485"/>
        <v>0.19585980797209443</v>
      </c>
      <c r="T2202" s="29"/>
      <c r="U2202" s="6">
        <f t="shared" si="486"/>
        <v>40848</v>
      </c>
      <c r="V2202" s="55">
        <f t="shared" si="487"/>
        <v>40848</v>
      </c>
      <c r="W2202" s="6">
        <f t="shared" si="489"/>
        <v>0</v>
      </c>
      <c r="X2202" s="6">
        <f t="shared" si="490"/>
        <v>-19.682539682539684</v>
      </c>
      <c r="AA2202">
        <f t="shared" si="477"/>
        <v>0</v>
      </c>
    </row>
    <row r="2203" spans="1:27">
      <c r="A2203" s="67">
        <v>40849</v>
      </c>
      <c r="B2203" s="68">
        <v>100.364</v>
      </c>
      <c r="C2203" s="46"/>
      <c r="D2203" s="1"/>
      <c r="E2203" s="1"/>
      <c r="F2203" s="1"/>
      <c r="G2203" s="1"/>
      <c r="H2203" s="1"/>
      <c r="I2203" s="1"/>
      <c r="J2203" s="2">
        <f t="shared" si="478"/>
        <v>0</v>
      </c>
      <c r="K2203" s="2">
        <f t="shared" si="479"/>
        <v>0</v>
      </c>
      <c r="L2203" s="8">
        <f t="shared" si="488"/>
        <v>40849</v>
      </c>
      <c r="M2203" s="54">
        <f t="shared" si="480"/>
        <v>0</v>
      </c>
      <c r="N2203" s="6">
        <f t="shared" si="481"/>
        <v>0</v>
      </c>
      <c r="O2203" s="6" t="str">
        <f t="shared" si="482"/>
        <v/>
      </c>
      <c r="P2203" s="29"/>
      <c r="Q2203" s="54">
        <f t="shared" si="483"/>
        <v>1</v>
      </c>
      <c r="R2203" s="6">
        <f t="shared" si="484"/>
        <v>-19.682539682539684</v>
      </c>
      <c r="S2203" s="6">
        <f t="shared" si="485"/>
        <v>0.19611155078055562</v>
      </c>
      <c r="T2203" s="29"/>
      <c r="U2203" s="6">
        <f t="shared" si="486"/>
        <v>40849</v>
      </c>
      <c r="V2203" s="55">
        <f t="shared" si="487"/>
        <v>40849</v>
      </c>
      <c r="W2203" s="6">
        <f t="shared" si="489"/>
        <v>0</v>
      </c>
      <c r="X2203" s="6">
        <f t="shared" si="490"/>
        <v>-19.682539682539684</v>
      </c>
      <c r="AA2203">
        <f t="shared" si="477"/>
        <v>0</v>
      </c>
    </row>
    <row r="2204" spans="1:27">
      <c r="A2204" s="67">
        <v>40850</v>
      </c>
      <c r="B2204" s="68">
        <v>100.61</v>
      </c>
      <c r="C2204" s="46"/>
      <c r="D2204" s="1"/>
      <c r="E2204" s="1"/>
      <c r="F2204" s="1"/>
      <c r="G2204" s="1"/>
      <c r="H2204" s="1"/>
      <c r="I2204" s="1"/>
      <c r="J2204" s="2">
        <f t="shared" si="478"/>
        <v>0</v>
      </c>
      <c r="K2204" s="2">
        <f t="shared" si="479"/>
        <v>0</v>
      </c>
      <c r="L2204" s="8">
        <f t="shared" si="488"/>
        <v>40850</v>
      </c>
      <c r="M2204" s="54">
        <f t="shared" si="480"/>
        <v>0</v>
      </c>
      <c r="N2204" s="6">
        <f t="shared" si="481"/>
        <v>0</v>
      </c>
      <c r="O2204" s="6" t="str">
        <f t="shared" si="482"/>
        <v/>
      </c>
      <c r="P2204" s="29"/>
      <c r="Q2204" s="54">
        <f t="shared" si="483"/>
        <v>1</v>
      </c>
      <c r="R2204" s="6">
        <f t="shared" si="484"/>
        <v>-19.682539682539684</v>
      </c>
      <c r="S2204" s="6">
        <f t="shared" si="485"/>
        <v>0.1956320413730214</v>
      </c>
      <c r="T2204" s="29"/>
      <c r="U2204" s="6">
        <f t="shared" si="486"/>
        <v>40850</v>
      </c>
      <c r="V2204" s="55">
        <f t="shared" si="487"/>
        <v>40850</v>
      </c>
      <c r="W2204" s="6">
        <f t="shared" si="489"/>
        <v>0</v>
      </c>
      <c r="X2204" s="6">
        <f t="shared" si="490"/>
        <v>-19.682539682539684</v>
      </c>
      <c r="AA2204">
        <f t="shared" si="477"/>
        <v>0</v>
      </c>
    </row>
    <row r="2205" spans="1:27">
      <c r="A2205" s="67">
        <v>40851</v>
      </c>
      <c r="B2205" s="68">
        <v>101.143</v>
      </c>
      <c r="C2205" s="46"/>
      <c r="D2205" s="1"/>
      <c r="E2205" s="1"/>
      <c r="F2205" s="1"/>
      <c r="G2205" s="1"/>
      <c r="H2205" s="1"/>
      <c r="I2205" s="1"/>
      <c r="J2205" s="2">
        <f t="shared" si="478"/>
        <v>0</v>
      </c>
      <c r="K2205" s="2">
        <f t="shared" si="479"/>
        <v>0</v>
      </c>
      <c r="L2205" s="8">
        <f t="shared" si="488"/>
        <v>40851</v>
      </c>
      <c r="M2205" s="54">
        <f t="shared" si="480"/>
        <v>0</v>
      </c>
      <c r="N2205" s="6">
        <f t="shared" si="481"/>
        <v>0</v>
      </c>
      <c r="O2205" s="6" t="str">
        <f t="shared" si="482"/>
        <v/>
      </c>
      <c r="P2205" s="29"/>
      <c r="Q2205" s="54">
        <f t="shared" si="483"/>
        <v>1</v>
      </c>
      <c r="R2205" s="6">
        <f t="shared" si="484"/>
        <v>-19.682539682539684</v>
      </c>
      <c r="S2205" s="6">
        <f t="shared" si="485"/>
        <v>0.19460110618173956</v>
      </c>
      <c r="T2205" s="29"/>
      <c r="U2205" s="6">
        <f t="shared" si="486"/>
        <v>40851</v>
      </c>
      <c r="V2205" s="55">
        <f t="shared" si="487"/>
        <v>40851</v>
      </c>
      <c r="W2205" s="6">
        <f t="shared" si="489"/>
        <v>0</v>
      </c>
      <c r="X2205" s="6">
        <f t="shared" si="490"/>
        <v>-19.682539682539684</v>
      </c>
      <c r="AA2205">
        <f t="shared" si="477"/>
        <v>0</v>
      </c>
    </row>
    <row r="2206" spans="1:27">
      <c r="A2206" s="67">
        <v>40855</v>
      </c>
      <c r="B2206" s="68">
        <v>101.29900000000001</v>
      </c>
      <c r="C2206" s="46"/>
      <c r="D2206" s="1"/>
      <c r="E2206" s="1"/>
      <c r="F2206" s="1"/>
      <c r="G2206" s="1"/>
      <c r="H2206" s="1"/>
      <c r="I2206" s="1"/>
      <c r="J2206" s="2">
        <f t="shared" si="478"/>
        <v>0</v>
      </c>
      <c r="K2206" s="2">
        <f t="shared" si="479"/>
        <v>0</v>
      </c>
      <c r="L2206" s="8">
        <f t="shared" si="488"/>
        <v>40855</v>
      </c>
      <c r="M2206" s="54">
        <f t="shared" si="480"/>
        <v>0</v>
      </c>
      <c r="N2206" s="6">
        <f t="shared" si="481"/>
        <v>0</v>
      </c>
      <c r="O2206" s="6" t="str">
        <f t="shared" si="482"/>
        <v/>
      </c>
      <c r="P2206" s="29"/>
      <c r="Q2206" s="54">
        <f t="shared" si="483"/>
        <v>1</v>
      </c>
      <c r="R2206" s="6">
        <f t="shared" si="484"/>
        <v>-19.682539682539684</v>
      </c>
      <c r="S2206" s="6">
        <f t="shared" si="485"/>
        <v>0.19430142136190567</v>
      </c>
      <c r="T2206" s="29"/>
      <c r="U2206" s="6">
        <f t="shared" si="486"/>
        <v>40855</v>
      </c>
      <c r="V2206" s="55">
        <f t="shared" si="487"/>
        <v>40855</v>
      </c>
      <c r="W2206" s="6">
        <f t="shared" si="489"/>
        <v>0</v>
      </c>
      <c r="X2206" s="6">
        <f t="shared" si="490"/>
        <v>-19.682539682539684</v>
      </c>
      <c r="AA2206">
        <f t="shared" si="477"/>
        <v>0</v>
      </c>
    </row>
    <row r="2207" spans="1:27">
      <c r="A2207" s="67">
        <v>40856</v>
      </c>
      <c r="B2207" s="68">
        <v>99.827100000000002</v>
      </c>
      <c r="C2207" s="46"/>
      <c r="D2207" s="1"/>
      <c r="E2207" s="1"/>
      <c r="F2207" s="1"/>
      <c r="G2207" s="1"/>
      <c r="H2207" s="1"/>
      <c r="I2207" s="1"/>
      <c r="J2207" s="2">
        <f t="shared" si="478"/>
        <v>0</v>
      </c>
      <c r="K2207" s="2">
        <f t="shared" si="479"/>
        <v>0</v>
      </c>
      <c r="L2207" s="8">
        <f t="shared" si="488"/>
        <v>40856</v>
      </c>
      <c r="M2207" s="54">
        <f t="shared" si="480"/>
        <v>0</v>
      </c>
      <c r="N2207" s="6">
        <f t="shared" si="481"/>
        <v>0</v>
      </c>
      <c r="O2207" s="6" t="str">
        <f t="shared" si="482"/>
        <v/>
      </c>
      <c r="P2207" s="29"/>
      <c r="Q2207" s="54">
        <f t="shared" si="483"/>
        <v>1</v>
      </c>
      <c r="R2207" s="6">
        <f t="shared" si="484"/>
        <v>-19.682539682539684</v>
      </c>
      <c r="S2207" s="6">
        <f t="shared" si="485"/>
        <v>0.19716629735352106</v>
      </c>
      <c r="T2207" s="29"/>
      <c r="U2207" s="6">
        <f t="shared" si="486"/>
        <v>40856</v>
      </c>
      <c r="V2207" s="55">
        <f t="shared" si="487"/>
        <v>40856</v>
      </c>
      <c r="W2207" s="6">
        <f t="shared" si="489"/>
        <v>0</v>
      </c>
      <c r="X2207" s="6">
        <f t="shared" si="490"/>
        <v>-19.682539682539684</v>
      </c>
      <c r="AA2207">
        <f t="shared" si="477"/>
        <v>0</v>
      </c>
    </row>
    <row r="2208" spans="1:27">
      <c r="A2208" s="67">
        <v>40858</v>
      </c>
      <c r="B2208" s="68">
        <v>98.834900000000005</v>
      </c>
      <c r="C2208" s="46"/>
      <c r="D2208" s="1"/>
      <c r="E2208" s="1"/>
      <c r="F2208" s="1"/>
      <c r="G2208" s="1"/>
      <c r="H2208" s="1"/>
      <c r="I2208" s="1"/>
      <c r="J2208" s="2">
        <f t="shared" si="478"/>
        <v>0</v>
      </c>
      <c r="K2208" s="2">
        <f t="shared" si="479"/>
        <v>0</v>
      </c>
      <c r="L2208" s="8">
        <f t="shared" si="488"/>
        <v>40858</v>
      </c>
      <c r="M2208" s="54">
        <f t="shared" si="480"/>
        <v>0</v>
      </c>
      <c r="N2208" s="6">
        <f t="shared" si="481"/>
        <v>0</v>
      </c>
      <c r="O2208" s="6" t="str">
        <f t="shared" si="482"/>
        <v/>
      </c>
      <c r="P2208" s="29"/>
      <c r="Q2208" s="54">
        <f t="shared" si="483"/>
        <v>1</v>
      </c>
      <c r="R2208" s="6">
        <f t="shared" si="484"/>
        <v>-19.682539682539684</v>
      </c>
      <c r="S2208" s="6">
        <f t="shared" si="485"/>
        <v>0.19914564270859467</v>
      </c>
      <c r="T2208" s="29"/>
      <c r="U2208" s="6">
        <f t="shared" si="486"/>
        <v>40858</v>
      </c>
      <c r="V2208" s="55">
        <f t="shared" si="487"/>
        <v>40858</v>
      </c>
      <c r="W2208" s="6">
        <f t="shared" si="489"/>
        <v>0</v>
      </c>
      <c r="X2208" s="6">
        <f t="shared" si="490"/>
        <v>-19.682539682539684</v>
      </c>
      <c r="AA2208">
        <f t="shared" si="477"/>
        <v>0</v>
      </c>
    </row>
    <row r="2209" spans="1:27">
      <c r="A2209" s="67">
        <v>40861</v>
      </c>
      <c r="B2209" s="68">
        <v>98.506600000000006</v>
      </c>
      <c r="C2209" s="46"/>
      <c r="D2209" s="1"/>
      <c r="E2209" s="1"/>
      <c r="F2209" s="1"/>
      <c r="G2209" s="1"/>
      <c r="H2209" s="1"/>
      <c r="I2209" s="1"/>
      <c r="J2209" s="2">
        <f t="shared" si="478"/>
        <v>0</v>
      </c>
      <c r="K2209" s="2">
        <f t="shared" si="479"/>
        <v>0</v>
      </c>
      <c r="L2209" s="8">
        <f t="shared" si="488"/>
        <v>40861</v>
      </c>
      <c r="M2209" s="54">
        <f t="shared" si="480"/>
        <v>0</v>
      </c>
      <c r="N2209" s="6">
        <f t="shared" si="481"/>
        <v>0</v>
      </c>
      <c r="O2209" s="6" t="str">
        <f t="shared" si="482"/>
        <v/>
      </c>
      <c r="P2209" s="29"/>
      <c r="Q2209" s="54">
        <f t="shared" si="483"/>
        <v>1</v>
      </c>
      <c r="R2209" s="6">
        <f t="shared" si="484"/>
        <v>-19.682539682539684</v>
      </c>
      <c r="S2209" s="6">
        <f t="shared" si="485"/>
        <v>0.19980934965311647</v>
      </c>
      <c r="T2209" s="29"/>
      <c r="U2209" s="6">
        <f t="shared" si="486"/>
        <v>40861</v>
      </c>
      <c r="V2209" s="55">
        <f t="shared" si="487"/>
        <v>40861</v>
      </c>
      <c r="W2209" s="6">
        <f t="shared" si="489"/>
        <v>0</v>
      </c>
      <c r="X2209" s="6">
        <f t="shared" si="490"/>
        <v>-19.682539682539684</v>
      </c>
      <c r="AA2209">
        <f t="shared" si="477"/>
        <v>0</v>
      </c>
    </row>
    <row r="2210" spans="1:27">
      <c r="A2210" s="67">
        <v>40862</v>
      </c>
      <c r="B2210" s="68">
        <v>97.123099999999994</v>
      </c>
      <c r="C2210" s="46"/>
      <c r="D2210" s="1"/>
      <c r="E2210" s="1"/>
      <c r="F2210" s="1"/>
      <c r="G2210" s="1"/>
      <c r="H2210" s="1"/>
      <c r="I2210" s="1"/>
      <c r="J2210" s="2">
        <f t="shared" si="478"/>
        <v>0</v>
      </c>
      <c r="K2210" s="2">
        <f t="shared" si="479"/>
        <v>0</v>
      </c>
      <c r="L2210" s="8">
        <f t="shared" si="488"/>
        <v>40862</v>
      </c>
      <c r="M2210" s="54">
        <f t="shared" si="480"/>
        <v>0</v>
      </c>
      <c r="N2210" s="6">
        <f t="shared" si="481"/>
        <v>0</v>
      </c>
      <c r="O2210" s="6" t="str">
        <f t="shared" si="482"/>
        <v/>
      </c>
      <c r="P2210" s="29"/>
      <c r="Q2210" s="54">
        <f t="shared" si="483"/>
        <v>1</v>
      </c>
      <c r="R2210" s="6">
        <f t="shared" si="484"/>
        <v>-19.682539682539684</v>
      </c>
      <c r="S2210" s="6">
        <f t="shared" si="485"/>
        <v>0.20265559565684874</v>
      </c>
      <c r="T2210" s="29"/>
      <c r="U2210" s="6">
        <f t="shared" si="486"/>
        <v>40862</v>
      </c>
      <c r="V2210" s="55">
        <f t="shared" si="487"/>
        <v>40862</v>
      </c>
      <c r="W2210" s="6">
        <f t="shared" si="489"/>
        <v>0</v>
      </c>
      <c r="X2210" s="6">
        <f t="shared" si="490"/>
        <v>-19.682539682539684</v>
      </c>
      <c r="AA2210">
        <f t="shared" si="477"/>
        <v>0</v>
      </c>
    </row>
    <row r="2211" spans="1:27">
      <c r="A2211" s="67">
        <v>40863</v>
      </c>
      <c r="B2211" s="68">
        <v>96.701499999999996</v>
      </c>
      <c r="C2211" s="46"/>
      <c r="D2211" s="1"/>
      <c r="E2211" s="1"/>
      <c r="F2211" s="1"/>
      <c r="G2211" s="1"/>
      <c r="H2211" s="1"/>
      <c r="I2211" s="1"/>
      <c r="J2211" s="2">
        <f t="shared" si="478"/>
        <v>0</v>
      </c>
      <c r="K2211" s="2">
        <f t="shared" si="479"/>
        <v>0</v>
      </c>
      <c r="L2211" s="8">
        <f t="shared" si="488"/>
        <v>40863</v>
      </c>
      <c r="M2211" s="54">
        <f t="shared" si="480"/>
        <v>0</v>
      </c>
      <c r="N2211" s="6">
        <f t="shared" si="481"/>
        <v>0</v>
      </c>
      <c r="O2211" s="6" t="str">
        <f t="shared" si="482"/>
        <v/>
      </c>
      <c r="P2211" s="29"/>
      <c r="Q2211" s="54">
        <f t="shared" si="483"/>
        <v>1</v>
      </c>
      <c r="R2211" s="6">
        <f t="shared" si="484"/>
        <v>-19.682539682539684</v>
      </c>
      <c r="S2211" s="6">
        <f t="shared" si="485"/>
        <v>0.20353913519996777</v>
      </c>
      <c r="T2211" s="29"/>
      <c r="U2211" s="6">
        <f t="shared" si="486"/>
        <v>40863</v>
      </c>
      <c r="V2211" s="55">
        <f t="shared" si="487"/>
        <v>40863</v>
      </c>
      <c r="W2211" s="6">
        <f t="shared" si="489"/>
        <v>0</v>
      </c>
      <c r="X2211" s="6">
        <f t="shared" si="490"/>
        <v>-19.682539682539684</v>
      </c>
      <c r="AA2211">
        <f t="shared" si="477"/>
        <v>0</v>
      </c>
    </row>
    <row r="2212" spans="1:27">
      <c r="A2212" s="67">
        <v>40864</v>
      </c>
      <c r="B2212" s="68">
        <v>95.272900000000007</v>
      </c>
      <c r="C2212" s="46"/>
      <c r="D2212" s="1"/>
      <c r="E2212" s="1"/>
      <c r="F2212" s="1"/>
      <c r="G2212" s="1"/>
      <c r="H2212" s="1"/>
      <c r="I2212" s="1"/>
      <c r="J2212" s="2">
        <f t="shared" si="478"/>
        <v>0</v>
      </c>
      <c r="K2212" s="2">
        <f t="shared" si="479"/>
        <v>0</v>
      </c>
      <c r="L2212" s="8">
        <f t="shared" si="488"/>
        <v>40864</v>
      </c>
      <c r="M2212" s="54">
        <f t="shared" si="480"/>
        <v>0</v>
      </c>
      <c r="N2212" s="6">
        <f t="shared" si="481"/>
        <v>0</v>
      </c>
      <c r="O2212" s="6" t="str">
        <f t="shared" si="482"/>
        <v/>
      </c>
      <c r="P2212" s="29"/>
      <c r="Q2212" s="54">
        <f t="shared" si="483"/>
        <v>1</v>
      </c>
      <c r="R2212" s="6">
        <f t="shared" si="484"/>
        <v>-19.682539682539684</v>
      </c>
      <c r="S2212" s="6">
        <f t="shared" si="485"/>
        <v>0.2065911679243487</v>
      </c>
      <c r="T2212" s="29"/>
      <c r="U2212" s="6">
        <f t="shared" si="486"/>
        <v>40864</v>
      </c>
      <c r="V2212" s="55">
        <f t="shared" si="487"/>
        <v>40864</v>
      </c>
      <c r="W2212" s="6">
        <f t="shared" si="489"/>
        <v>0</v>
      </c>
      <c r="X2212" s="6">
        <f t="shared" si="490"/>
        <v>-19.682539682539684</v>
      </c>
      <c r="AA2212">
        <f t="shared" si="477"/>
        <v>0</v>
      </c>
    </row>
    <row r="2213" spans="1:27">
      <c r="A2213" s="67">
        <v>40865</v>
      </c>
      <c r="B2213" s="68">
        <v>95.014300000000006</v>
      </c>
      <c r="C2213" s="46"/>
      <c r="D2213" s="1"/>
      <c r="E2213" s="1"/>
      <c r="F2213" s="1"/>
      <c r="G2213" s="1"/>
      <c r="H2213" s="1"/>
      <c r="I2213" s="1"/>
      <c r="J2213" s="2">
        <f t="shared" si="478"/>
        <v>0</v>
      </c>
      <c r="K2213" s="2">
        <f t="shared" si="479"/>
        <v>0</v>
      </c>
      <c r="L2213" s="8">
        <f t="shared" si="488"/>
        <v>40865</v>
      </c>
      <c r="M2213" s="54">
        <f t="shared" si="480"/>
        <v>0</v>
      </c>
      <c r="N2213" s="6">
        <f t="shared" si="481"/>
        <v>0</v>
      </c>
      <c r="O2213" s="6" t="str">
        <f t="shared" si="482"/>
        <v/>
      </c>
      <c r="P2213" s="29"/>
      <c r="Q2213" s="54">
        <f t="shared" si="483"/>
        <v>1</v>
      </c>
      <c r="R2213" s="6">
        <f t="shared" si="484"/>
        <v>-19.682539682539684</v>
      </c>
      <c r="S2213" s="6">
        <f t="shared" si="485"/>
        <v>0.20715344619220141</v>
      </c>
      <c r="T2213" s="29"/>
      <c r="U2213" s="6">
        <f t="shared" si="486"/>
        <v>40865</v>
      </c>
      <c r="V2213" s="55">
        <f t="shared" si="487"/>
        <v>40865</v>
      </c>
      <c r="W2213" s="6">
        <f t="shared" si="489"/>
        <v>0</v>
      </c>
      <c r="X2213" s="6">
        <f t="shared" si="490"/>
        <v>-19.682539682539684</v>
      </c>
      <c r="AA2213">
        <f t="shared" si="477"/>
        <v>0</v>
      </c>
    </row>
    <row r="2214" spans="1:27">
      <c r="A2214" s="67">
        <v>40868</v>
      </c>
      <c r="B2214" s="68">
        <v>93.227999999999994</v>
      </c>
      <c r="C2214" s="46"/>
      <c r="D2214" s="1"/>
      <c r="E2214" s="1"/>
      <c r="F2214" s="1"/>
      <c r="G2214" s="1"/>
      <c r="H2214" s="1"/>
      <c r="I2214" s="1"/>
      <c r="J2214" s="2">
        <f t="shared" si="478"/>
        <v>0</v>
      </c>
      <c r="K2214" s="2">
        <f t="shared" si="479"/>
        <v>0</v>
      </c>
      <c r="L2214" s="8">
        <f t="shared" si="488"/>
        <v>40868</v>
      </c>
      <c r="M2214" s="54">
        <f t="shared" si="480"/>
        <v>0</v>
      </c>
      <c r="N2214" s="6">
        <f t="shared" si="481"/>
        <v>0</v>
      </c>
      <c r="O2214" s="6" t="str">
        <f t="shared" si="482"/>
        <v/>
      </c>
      <c r="P2214" s="29"/>
      <c r="Q2214" s="54">
        <f t="shared" si="483"/>
        <v>1</v>
      </c>
      <c r="R2214" s="6">
        <f t="shared" si="484"/>
        <v>-19.682539682539684</v>
      </c>
      <c r="S2214" s="6">
        <f t="shared" si="485"/>
        <v>0.21112262069914281</v>
      </c>
      <c r="T2214" s="29"/>
      <c r="U2214" s="6">
        <f t="shared" si="486"/>
        <v>40868</v>
      </c>
      <c r="V2214" s="55">
        <f t="shared" si="487"/>
        <v>40868</v>
      </c>
      <c r="W2214" s="6">
        <f t="shared" si="489"/>
        <v>0</v>
      </c>
      <c r="X2214" s="6">
        <f t="shared" si="490"/>
        <v>-19.682539682539684</v>
      </c>
      <c r="AA2214">
        <f t="shared" si="477"/>
        <v>0</v>
      </c>
    </row>
    <row r="2215" spans="1:27">
      <c r="A2215" s="67">
        <v>40869</v>
      </c>
      <c r="B2215" s="68">
        <v>94.032399999999996</v>
      </c>
      <c r="C2215" s="46"/>
      <c r="D2215" s="1"/>
      <c r="E2215" s="1"/>
      <c r="F2215" s="1"/>
      <c r="G2215" s="1"/>
      <c r="H2215" s="1"/>
      <c r="I2215" s="1"/>
      <c r="J2215" s="2">
        <f t="shared" si="478"/>
        <v>0</v>
      </c>
      <c r="K2215" s="2">
        <f t="shared" si="479"/>
        <v>0</v>
      </c>
      <c r="L2215" s="8">
        <f t="shared" si="488"/>
        <v>40869</v>
      </c>
      <c r="M2215" s="54">
        <f t="shared" si="480"/>
        <v>0</v>
      </c>
      <c r="N2215" s="6">
        <f t="shared" si="481"/>
        <v>0</v>
      </c>
      <c r="O2215" s="6" t="str">
        <f t="shared" si="482"/>
        <v/>
      </c>
      <c r="P2215" s="29"/>
      <c r="Q2215" s="54">
        <f t="shared" si="483"/>
        <v>1</v>
      </c>
      <c r="R2215" s="6">
        <f t="shared" si="484"/>
        <v>-19.682539682539684</v>
      </c>
      <c r="S2215" s="6">
        <f t="shared" si="485"/>
        <v>0.20931657261262804</v>
      </c>
      <c r="T2215" s="29"/>
      <c r="U2215" s="6">
        <f t="shared" si="486"/>
        <v>40869</v>
      </c>
      <c r="V2215" s="55">
        <f t="shared" si="487"/>
        <v>40869</v>
      </c>
      <c r="W2215" s="6">
        <f t="shared" si="489"/>
        <v>0</v>
      </c>
      <c r="X2215" s="6">
        <f t="shared" si="490"/>
        <v>-19.682539682539684</v>
      </c>
      <c r="AA2215">
        <f t="shared" si="477"/>
        <v>0</v>
      </c>
    </row>
    <row r="2216" spans="1:27">
      <c r="A2216" s="67">
        <v>40870</v>
      </c>
      <c r="B2216" s="68">
        <v>92.304199999999994</v>
      </c>
      <c r="C2216" s="46"/>
      <c r="D2216" s="1"/>
      <c r="E2216" s="1"/>
      <c r="F2216" s="1"/>
      <c r="G2216" s="1"/>
      <c r="H2216" s="1"/>
      <c r="I2216" s="1"/>
      <c r="J2216" s="2">
        <f t="shared" si="478"/>
        <v>0</v>
      </c>
      <c r="K2216" s="2">
        <f t="shared" si="479"/>
        <v>0</v>
      </c>
      <c r="L2216" s="8">
        <f t="shared" si="488"/>
        <v>40870</v>
      </c>
      <c r="M2216" s="54">
        <f t="shared" si="480"/>
        <v>0</v>
      </c>
      <c r="N2216" s="6">
        <f t="shared" si="481"/>
        <v>0</v>
      </c>
      <c r="O2216" s="6" t="str">
        <f t="shared" si="482"/>
        <v/>
      </c>
      <c r="P2216" s="29"/>
      <c r="Q2216" s="54">
        <f t="shared" si="483"/>
        <v>1</v>
      </c>
      <c r="R2216" s="6">
        <f t="shared" si="484"/>
        <v>-19.682539682539684</v>
      </c>
      <c r="S2216" s="6">
        <f t="shared" si="485"/>
        <v>0.21323558064031414</v>
      </c>
      <c r="T2216" s="29"/>
      <c r="U2216" s="6">
        <f t="shared" si="486"/>
        <v>40870</v>
      </c>
      <c r="V2216" s="55">
        <f t="shared" si="487"/>
        <v>40870</v>
      </c>
      <c r="W2216" s="6">
        <f t="shared" si="489"/>
        <v>0</v>
      </c>
      <c r="X2216" s="6">
        <f t="shared" si="490"/>
        <v>-19.682539682539684</v>
      </c>
      <c r="AA2216">
        <f t="shared" si="477"/>
        <v>0</v>
      </c>
    </row>
    <row r="2217" spans="1:27">
      <c r="A2217" s="67">
        <v>40871</v>
      </c>
      <c r="B2217" s="68">
        <v>93.226500000000001</v>
      </c>
      <c r="C2217" s="46"/>
      <c r="D2217" s="1"/>
      <c r="E2217" s="1"/>
      <c r="F2217" s="1"/>
      <c r="G2217" s="1"/>
      <c r="H2217" s="1"/>
      <c r="I2217" s="1"/>
      <c r="J2217" s="2">
        <f t="shared" si="478"/>
        <v>0</v>
      </c>
      <c r="K2217" s="2">
        <f t="shared" si="479"/>
        <v>0</v>
      </c>
      <c r="L2217" s="8">
        <f t="shared" si="488"/>
        <v>40871</v>
      </c>
      <c r="M2217" s="54">
        <f t="shared" si="480"/>
        <v>0</v>
      </c>
      <c r="N2217" s="6">
        <f t="shared" si="481"/>
        <v>0</v>
      </c>
      <c r="O2217" s="6" t="str">
        <f t="shared" si="482"/>
        <v/>
      </c>
      <c r="P2217" s="29"/>
      <c r="Q2217" s="54">
        <f t="shared" si="483"/>
        <v>1</v>
      </c>
      <c r="R2217" s="6">
        <f t="shared" si="484"/>
        <v>-19.682539682539684</v>
      </c>
      <c r="S2217" s="6">
        <f t="shared" si="485"/>
        <v>0.21112601762953326</v>
      </c>
      <c r="T2217" s="29"/>
      <c r="U2217" s="6">
        <f t="shared" si="486"/>
        <v>40871</v>
      </c>
      <c r="V2217" s="55">
        <f t="shared" si="487"/>
        <v>40871</v>
      </c>
      <c r="W2217" s="6">
        <f t="shared" si="489"/>
        <v>0</v>
      </c>
      <c r="X2217" s="6">
        <f t="shared" si="490"/>
        <v>-19.682539682539684</v>
      </c>
      <c r="AA2217">
        <f t="shared" si="477"/>
        <v>0</v>
      </c>
    </row>
    <row r="2218" spans="1:27">
      <c r="A2218" s="67">
        <v>40872</v>
      </c>
      <c r="B2218" s="68">
        <v>92.733199999999997</v>
      </c>
      <c r="C2218" s="46"/>
      <c r="D2218" s="1"/>
      <c r="E2218" s="1"/>
      <c r="F2218" s="1"/>
      <c r="G2218" s="1"/>
      <c r="H2218" s="1"/>
      <c r="I2218" s="1"/>
      <c r="J2218" s="2">
        <f t="shared" si="478"/>
        <v>0</v>
      </c>
      <c r="K2218" s="2">
        <f t="shared" si="479"/>
        <v>0</v>
      </c>
      <c r="L2218" s="8">
        <f t="shared" si="488"/>
        <v>40872</v>
      </c>
      <c r="M2218" s="54">
        <f t="shared" si="480"/>
        <v>0</v>
      </c>
      <c r="N2218" s="6">
        <f t="shared" si="481"/>
        <v>0</v>
      </c>
      <c r="O2218" s="6" t="str">
        <f t="shared" si="482"/>
        <v/>
      </c>
      <c r="P2218" s="29"/>
      <c r="Q2218" s="54">
        <f t="shared" si="483"/>
        <v>1</v>
      </c>
      <c r="R2218" s="6">
        <f t="shared" si="484"/>
        <v>-19.682539682539684</v>
      </c>
      <c r="S2218" s="6">
        <f t="shared" si="485"/>
        <v>0.21224911555451212</v>
      </c>
      <c r="T2218" s="29"/>
      <c r="U2218" s="6">
        <f t="shared" si="486"/>
        <v>40872</v>
      </c>
      <c r="V2218" s="55">
        <f t="shared" si="487"/>
        <v>40872</v>
      </c>
      <c r="W2218" s="6">
        <f t="shared" si="489"/>
        <v>0</v>
      </c>
      <c r="X2218" s="6">
        <f t="shared" si="490"/>
        <v>-19.682539682539684</v>
      </c>
      <c r="AA2218">
        <f t="shared" si="477"/>
        <v>0</v>
      </c>
    </row>
    <row r="2219" spans="1:27">
      <c r="A2219" s="67">
        <v>40875</v>
      </c>
      <c r="B2219" s="68">
        <v>95.024299999999997</v>
      </c>
      <c r="C2219" s="46"/>
      <c r="D2219" s="1"/>
      <c r="E2219" s="1"/>
      <c r="F2219" s="1"/>
      <c r="G2219" s="1"/>
      <c r="H2219" s="1"/>
      <c r="I2219" s="1"/>
      <c r="J2219" s="2">
        <f t="shared" si="478"/>
        <v>0</v>
      </c>
      <c r="K2219" s="2">
        <f t="shared" si="479"/>
        <v>0</v>
      </c>
      <c r="L2219" s="8">
        <f t="shared" si="488"/>
        <v>40875</v>
      </c>
      <c r="M2219" s="54">
        <f t="shared" si="480"/>
        <v>0</v>
      </c>
      <c r="N2219" s="6">
        <f t="shared" si="481"/>
        <v>0</v>
      </c>
      <c r="O2219" s="6" t="str">
        <f t="shared" si="482"/>
        <v/>
      </c>
      <c r="P2219" s="29"/>
      <c r="Q2219" s="54">
        <f t="shared" si="483"/>
        <v>1</v>
      </c>
      <c r="R2219" s="6">
        <f t="shared" si="484"/>
        <v>-19.682539682539684</v>
      </c>
      <c r="S2219" s="6">
        <f t="shared" si="485"/>
        <v>0.2071316461425097</v>
      </c>
      <c r="T2219" s="29"/>
      <c r="U2219" s="6">
        <f t="shared" si="486"/>
        <v>40875</v>
      </c>
      <c r="V2219" s="55">
        <f t="shared" si="487"/>
        <v>40875</v>
      </c>
      <c r="W2219" s="6">
        <f t="shared" si="489"/>
        <v>0</v>
      </c>
      <c r="X2219" s="6">
        <f t="shared" si="490"/>
        <v>-19.682539682539684</v>
      </c>
      <c r="AA2219">
        <f t="shared" si="477"/>
        <v>0</v>
      </c>
    </row>
    <row r="2220" spans="1:27">
      <c r="A2220" s="67">
        <v>40876</v>
      </c>
      <c r="B2220" s="68">
        <v>93.932199999999995</v>
      </c>
      <c r="C2220" s="46"/>
      <c r="D2220" s="1"/>
      <c r="E2220" s="1"/>
      <c r="F2220" s="1"/>
      <c r="G2220" s="1"/>
      <c r="H2220" s="1"/>
      <c r="I2220" s="1"/>
      <c r="J2220" s="2">
        <f t="shared" si="478"/>
        <v>0</v>
      </c>
      <c r="K2220" s="2">
        <f t="shared" si="479"/>
        <v>0</v>
      </c>
      <c r="L2220" s="8">
        <f t="shared" si="488"/>
        <v>40876</v>
      </c>
      <c r="M2220" s="54">
        <f t="shared" si="480"/>
        <v>0</v>
      </c>
      <c r="N2220" s="6">
        <f t="shared" si="481"/>
        <v>0</v>
      </c>
      <c r="O2220" s="6" t="str">
        <f t="shared" si="482"/>
        <v/>
      </c>
      <c r="P2220" s="29"/>
      <c r="Q2220" s="54">
        <f t="shared" si="483"/>
        <v>1</v>
      </c>
      <c r="R2220" s="6">
        <f t="shared" si="484"/>
        <v>-19.682539682539684</v>
      </c>
      <c r="S2220" s="6">
        <f t="shared" si="485"/>
        <v>0.20953985622118598</v>
      </c>
      <c r="T2220" s="29"/>
      <c r="U2220" s="6">
        <f t="shared" si="486"/>
        <v>40876</v>
      </c>
      <c r="V2220" s="55">
        <f t="shared" si="487"/>
        <v>40876</v>
      </c>
      <c r="W2220" s="6">
        <f t="shared" si="489"/>
        <v>0</v>
      </c>
      <c r="X2220" s="6">
        <f t="shared" si="490"/>
        <v>-19.682539682539684</v>
      </c>
      <c r="AA2220">
        <f t="shared" si="477"/>
        <v>0</v>
      </c>
    </row>
    <row r="2221" spans="1:27">
      <c r="A2221" s="67">
        <v>40877</v>
      </c>
      <c r="B2221" s="68">
        <v>93.848600000000005</v>
      </c>
      <c r="C2221" s="46"/>
      <c r="D2221" s="1"/>
      <c r="E2221" s="1"/>
      <c r="F2221" s="1"/>
      <c r="G2221" s="1"/>
      <c r="H2221" s="1"/>
      <c r="I2221" s="1"/>
      <c r="J2221" s="2">
        <f t="shared" si="478"/>
        <v>0</v>
      </c>
      <c r="K2221" s="2">
        <f t="shared" si="479"/>
        <v>0</v>
      </c>
      <c r="L2221" s="8">
        <f t="shared" si="488"/>
        <v>40877</v>
      </c>
      <c r="M2221" s="54">
        <f t="shared" si="480"/>
        <v>0</v>
      </c>
      <c r="N2221" s="6">
        <f t="shared" si="481"/>
        <v>0</v>
      </c>
      <c r="O2221" s="6" t="str">
        <f t="shared" si="482"/>
        <v/>
      </c>
      <c r="P2221" s="29"/>
      <c r="Q2221" s="54">
        <f t="shared" si="483"/>
        <v>1</v>
      </c>
      <c r="R2221" s="6">
        <f t="shared" si="484"/>
        <v>-19.682539682539684</v>
      </c>
      <c r="S2221" s="6">
        <f t="shared" si="485"/>
        <v>0.20972651358187211</v>
      </c>
      <c r="T2221" s="29"/>
      <c r="U2221" s="6">
        <f t="shared" si="486"/>
        <v>40877</v>
      </c>
      <c r="V2221" s="55">
        <f t="shared" si="487"/>
        <v>40877</v>
      </c>
      <c r="W2221" s="6">
        <f t="shared" si="489"/>
        <v>0</v>
      </c>
      <c r="X2221" s="6">
        <f t="shared" si="490"/>
        <v>-19.682539682539684</v>
      </c>
      <c r="AA2221">
        <f t="shared" si="477"/>
        <v>0</v>
      </c>
    </row>
    <row r="2222" spans="1:27">
      <c r="A2222" s="67">
        <v>40878</v>
      </c>
      <c r="B2222" s="68">
        <v>95.757800000000003</v>
      </c>
      <c r="C2222" s="46"/>
      <c r="D2222" s="1"/>
      <c r="E2222" s="1"/>
      <c r="F2222" s="1"/>
      <c r="G2222" s="1"/>
      <c r="H2222" s="1"/>
      <c r="I2222" s="1"/>
      <c r="J2222" s="2">
        <f t="shared" si="478"/>
        <v>0</v>
      </c>
      <c r="K2222" s="2">
        <f t="shared" si="479"/>
        <v>0</v>
      </c>
      <c r="L2222" s="8">
        <f t="shared" si="488"/>
        <v>40878</v>
      </c>
      <c r="M2222" s="54">
        <f t="shared" si="480"/>
        <v>0</v>
      </c>
      <c r="N2222" s="6">
        <f t="shared" si="481"/>
        <v>0</v>
      </c>
      <c r="O2222" s="6" t="str">
        <f t="shared" si="482"/>
        <v/>
      </c>
      <c r="P2222" s="29"/>
      <c r="Q2222" s="54">
        <f t="shared" si="483"/>
        <v>1</v>
      </c>
      <c r="R2222" s="6">
        <f t="shared" si="484"/>
        <v>-19.682539682539684</v>
      </c>
      <c r="S2222" s="6">
        <f t="shared" si="485"/>
        <v>0.20554502800335517</v>
      </c>
      <c r="T2222" s="29"/>
      <c r="U2222" s="6">
        <f t="shared" si="486"/>
        <v>40878</v>
      </c>
      <c r="V2222" s="55">
        <f t="shared" si="487"/>
        <v>40878</v>
      </c>
      <c r="W2222" s="6">
        <f t="shared" si="489"/>
        <v>0</v>
      </c>
      <c r="X2222" s="6">
        <f t="shared" si="490"/>
        <v>-19.682539682539684</v>
      </c>
      <c r="AA2222">
        <f t="shared" si="477"/>
        <v>0</v>
      </c>
    </row>
    <row r="2223" spans="1:27">
      <c r="A2223" s="67">
        <v>40879</v>
      </c>
      <c r="B2223" s="68">
        <v>97.459299999999999</v>
      </c>
      <c r="C2223" s="46"/>
      <c r="D2223" s="1"/>
      <c r="E2223" s="1"/>
      <c r="F2223" s="1"/>
      <c r="G2223" s="1"/>
      <c r="H2223" s="1"/>
      <c r="I2223" s="1"/>
      <c r="J2223" s="2">
        <f t="shared" si="478"/>
        <v>0</v>
      </c>
      <c r="K2223" s="2">
        <f t="shared" si="479"/>
        <v>0</v>
      </c>
      <c r="L2223" s="8">
        <f t="shared" si="488"/>
        <v>40879</v>
      </c>
      <c r="M2223" s="54">
        <f t="shared" si="480"/>
        <v>0</v>
      </c>
      <c r="N2223" s="6">
        <f t="shared" si="481"/>
        <v>0</v>
      </c>
      <c r="O2223" s="6" t="str">
        <f t="shared" si="482"/>
        <v/>
      </c>
      <c r="P2223" s="29"/>
      <c r="Q2223" s="54">
        <f t="shared" si="483"/>
        <v>1</v>
      </c>
      <c r="R2223" s="6">
        <f t="shared" si="484"/>
        <v>-19.682539682539684</v>
      </c>
      <c r="S2223" s="6">
        <f t="shared" si="485"/>
        <v>0.20195650576742993</v>
      </c>
      <c r="T2223" s="29"/>
      <c r="U2223" s="6">
        <f t="shared" si="486"/>
        <v>40879</v>
      </c>
      <c r="V2223" s="55">
        <f t="shared" si="487"/>
        <v>40879</v>
      </c>
      <c r="W2223" s="6">
        <f t="shared" si="489"/>
        <v>0</v>
      </c>
      <c r="X2223" s="6">
        <f t="shared" si="490"/>
        <v>-19.682539682539684</v>
      </c>
      <c r="AA2223">
        <f t="shared" si="477"/>
        <v>0</v>
      </c>
    </row>
    <row r="2224" spans="1:27">
      <c r="A2224" s="67">
        <v>40882</v>
      </c>
      <c r="B2224" s="68">
        <v>97.126300000000001</v>
      </c>
      <c r="C2224" s="46"/>
      <c r="D2224" s="1"/>
      <c r="E2224" s="1"/>
      <c r="F2224" s="1"/>
      <c r="G2224" s="1"/>
      <c r="H2224" s="1"/>
      <c r="I2224" s="1"/>
      <c r="J2224" s="2">
        <f t="shared" si="478"/>
        <v>0</v>
      </c>
      <c r="K2224" s="2">
        <f t="shared" si="479"/>
        <v>0</v>
      </c>
      <c r="L2224" s="8">
        <f t="shared" si="488"/>
        <v>40882</v>
      </c>
      <c r="M2224" s="54">
        <f t="shared" si="480"/>
        <v>0</v>
      </c>
      <c r="N2224" s="6">
        <f t="shared" si="481"/>
        <v>0</v>
      </c>
      <c r="O2224" s="6" t="str">
        <f t="shared" si="482"/>
        <v/>
      </c>
      <c r="P2224" s="29"/>
      <c r="Q2224" s="54">
        <f t="shared" si="483"/>
        <v>1</v>
      </c>
      <c r="R2224" s="6">
        <f t="shared" si="484"/>
        <v>-19.682539682539684</v>
      </c>
      <c r="S2224" s="6">
        <f t="shared" si="485"/>
        <v>0.20264891880509897</v>
      </c>
      <c r="T2224" s="29"/>
      <c r="U2224" s="6">
        <f t="shared" si="486"/>
        <v>40882</v>
      </c>
      <c r="V2224" s="55">
        <f t="shared" si="487"/>
        <v>40882</v>
      </c>
      <c r="W2224" s="6">
        <f t="shared" si="489"/>
        <v>0</v>
      </c>
      <c r="X2224" s="6">
        <f t="shared" si="490"/>
        <v>-19.682539682539684</v>
      </c>
      <c r="AA2224">
        <f t="shared" si="477"/>
        <v>0</v>
      </c>
    </row>
    <row r="2225" spans="1:27">
      <c r="A2225" s="67">
        <v>40884</v>
      </c>
      <c r="B2225" s="68">
        <v>97.410499999999999</v>
      </c>
      <c r="C2225" s="46"/>
      <c r="D2225" s="1"/>
      <c r="E2225" s="1"/>
      <c r="F2225" s="1"/>
      <c r="G2225" s="1"/>
      <c r="H2225" s="1"/>
      <c r="I2225" s="1"/>
      <c r="J2225" s="2">
        <f t="shared" si="478"/>
        <v>0</v>
      </c>
      <c r="K2225" s="2">
        <f t="shared" si="479"/>
        <v>0</v>
      </c>
      <c r="L2225" s="8">
        <f t="shared" si="488"/>
        <v>40884</v>
      </c>
      <c r="M2225" s="54">
        <f t="shared" si="480"/>
        <v>0</v>
      </c>
      <c r="N2225" s="6">
        <f t="shared" si="481"/>
        <v>0</v>
      </c>
      <c r="O2225" s="6" t="str">
        <f t="shared" si="482"/>
        <v/>
      </c>
      <c r="P2225" s="29"/>
      <c r="Q2225" s="54">
        <f t="shared" si="483"/>
        <v>1</v>
      </c>
      <c r="R2225" s="6">
        <f t="shared" si="484"/>
        <v>-19.682539682539684</v>
      </c>
      <c r="S2225" s="6">
        <f t="shared" si="485"/>
        <v>0.2020576804609327</v>
      </c>
      <c r="T2225" s="29"/>
      <c r="U2225" s="6">
        <f t="shared" si="486"/>
        <v>40884</v>
      </c>
      <c r="V2225" s="55">
        <f t="shared" si="487"/>
        <v>40884</v>
      </c>
      <c r="W2225" s="6">
        <f t="shared" si="489"/>
        <v>0</v>
      </c>
      <c r="X2225" s="6">
        <f t="shared" si="490"/>
        <v>-19.682539682539684</v>
      </c>
      <c r="AA2225">
        <f t="shared" si="477"/>
        <v>0</v>
      </c>
    </row>
    <row r="2226" spans="1:27">
      <c r="A2226" s="67">
        <v>40885</v>
      </c>
      <c r="B2226" s="68">
        <v>95.736699999999999</v>
      </c>
      <c r="C2226" s="46"/>
      <c r="D2226" s="1"/>
      <c r="E2226" s="1"/>
      <c r="F2226" s="1"/>
      <c r="G2226" s="1"/>
      <c r="H2226" s="1"/>
      <c r="I2226" s="1"/>
      <c r="J2226" s="2">
        <f t="shared" si="478"/>
        <v>0</v>
      </c>
      <c r="K2226" s="2">
        <f t="shared" si="479"/>
        <v>0</v>
      </c>
      <c r="L2226" s="8">
        <f t="shared" si="488"/>
        <v>40885</v>
      </c>
      <c r="M2226" s="54">
        <f t="shared" si="480"/>
        <v>0</v>
      </c>
      <c r="N2226" s="6">
        <f t="shared" si="481"/>
        <v>0</v>
      </c>
      <c r="O2226" s="6" t="str">
        <f t="shared" si="482"/>
        <v/>
      </c>
      <c r="P2226" s="29"/>
      <c r="Q2226" s="54">
        <f t="shared" si="483"/>
        <v>1</v>
      </c>
      <c r="R2226" s="6">
        <f t="shared" si="484"/>
        <v>-19.682539682539684</v>
      </c>
      <c r="S2226" s="6">
        <f t="shared" si="485"/>
        <v>0.20559032933597757</v>
      </c>
      <c r="T2226" s="29"/>
      <c r="U2226" s="6">
        <f t="shared" si="486"/>
        <v>40885</v>
      </c>
      <c r="V2226" s="55">
        <f t="shared" si="487"/>
        <v>40885</v>
      </c>
      <c r="W2226" s="6">
        <f t="shared" si="489"/>
        <v>0</v>
      </c>
      <c r="X2226" s="6">
        <f t="shared" si="490"/>
        <v>-19.682539682539684</v>
      </c>
      <c r="AA2226">
        <f t="shared" si="477"/>
        <v>0</v>
      </c>
    </row>
    <row r="2227" spans="1:27">
      <c r="A2227" s="67">
        <v>40886</v>
      </c>
      <c r="B2227" s="68">
        <v>94.461100000000002</v>
      </c>
      <c r="C2227" s="46"/>
      <c r="D2227" s="1"/>
      <c r="E2227" s="1"/>
      <c r="F2227" s="1"/>
      <c r="G2227" s="1"/>
      <c r="H2227" s="1"/>
      <c r="I2227" s="1"/>
      <c r="J2227" s="2">
        <f t="shared" si="478"/>
        <v>0</v>
      </c>
      <c r="K2227" s="2">
        <f t="shared" si="479"/>
        <v>0</v>
      </c>
      <c r="L2227" s="8">
        <f t="shared" si="488"/>
        <v>40886</v>
      </c>
      <c r="M2227" s="54">
        <f t="shared" si="480"/>
        <v>0</v>
      </c>
      <c r="N2227" s="6">
        <f t="shared" si="481"/>
        <v>0</v>
      </c>
      <c r="O2227" s="6" t="str">
        <f t="shared" si="482"/>
        <v/>
      </c>
      <c r="P2227" s="29"/>
      <c r="Q2227" s="54">
        <f t="shared" si="483"/>
        <v>1</v>
      </c>
      <c r="R2227" s="6">
        <f t="shared" si="484"/>
        <v>-19.682539682539684</v>
      </c>
      <c r="S2227" s="6">
        <f t="shared" si="485"/>
        <v>0.20836661527909037</v>
      </c>
      <c r="T2227" s="29"/>
      <c r="U2227" s="6">
        <f t="shared" si="486"/>
        <v>40886</v>
      </c>
      <c r="V2227" s="55">
        <f t="shared" si="487"/>
        <v>40886</v>
      </c>
      <c r="W2227" s="6">
        <f t="shared" si="489"/>
        <v>0</v>
      </c>
      <c r="X2227" s="6">
        <f t="shared" si="490"/>
        <v>-19.682539682539684</v>
      </c>
      <c r="AA2227">
        <f t="shared" si="477"/>
        <v>0</v>
      </c>
    </row>
    <row r="2228" spans="1:27">
      <c r="A2228" s="67">
        <v>40889</v>
      </c>
      <c r="B2228" s="68">
        <v>92.766599999999997</v>
      </c>
      <c r="C2228" s="46"/>
      <c r="D2228" s="1"/>
      <c r="E2228" s="1"/>
      <c r="F2228" s="1"/>
      <c r="G2228" s="1"/>
      <c r="H2228" s="1"/>
      <c r="I2228" s="1"/>
      <c r="J2228" s="2">
        <f t="shared" si="478"/>
        <v>0</v>
      </c>
      <c r="K2228" s="2">
        <f t="shared" si="479"/>
        <v>0</v>
      </c>
      <c r="L2228" s="8">
        <f t="shared" si="488"/>
        <v>40889</v>
      </c>
      <c r="M2228" s="54">
        <f t="shared" si="480"/>
        <v>0</v>
      </c>
      <c r="N2228" s="6">
        <f t="shared" si="481"/>
        <v>0</v>
      </c>
      <c r="O2228" s="6" t="str">
        <f t="shared" si="482"/>
        <v/>
      </c>
      <c r="P2228" s="29"/>
      <c r="Q2228" s="54">
        <f t="shared" si="483"/>
        <v>1</v>
      </c>
      <c r="R2228" s="6">
        <f t="shared" si="484"/>
        <v>-19.682539682539684</v>
      </c>
      <c r="S2228" s="6">
        <f t="shared" si="485"/>
        <v>0.21217269666603805</v>
      </c>
      <c r="T2228" s="29"/>
      <c r="U2228" s="6">
        <f t="shared" si="486"/>
        <v>40889</v>
      </c>
      <c r="V2228" s="55">
        <f t="shared" si="487"/>
        <v>40889</v>
      </c>
      <c r="W2228" s="6">
        <f t="shared" si="489"/>
        <v>0</v>
      </c>
      <c r="X2228" s="6">
        <f t="shared" si="490"/>
        <v>-19.682539682539684</v>
      </c>
      <c r="AA2228">
        <f t="shared" si="477"/>
        <v>0</v>
      </c>
    </row>
    <row r="2229" spans="1:27">
      <c r="A2229" s="67">
        <v>40890</v>
      </c>
      <c r="B2229" s="68">
        <v>93.020799999999994</v>
      </c>
      <c r="C2229" s="46"/>
      <c r="D2229" s="1"/>
      <c r="E2229" s="1"/>
      <c r="F2229" s="1"/>
      <c r="G2229" s="1"/>
      <c r="H2229" s="1"/>
      <c r="I2229" s="1"/>
      <c r="J2229" s="2">
        <f t="shared" si="478"/>
        <v>0</v>
      </c>
      <c r="K2229" s="2">
        <f t="shared" si="479"/>
        <v>0</v>
      </c>
      <c r="L2229" s="8">
        <f t="shared" si="488"/>
        <v>40890</v>
      </c>
      <c r="M2229" s="54">
        <f t="shared" si="480"/>
        <v>0</v>
      </c>
      <c r="N2229" s="6">
        <f t="shared" si="481"/>
        <v>0</v>
      </c>
      <c r="O2229" s="6" t="str">
        <f t="shared" si="482"/>
        <v/>
      </c>
      <c r="P2229" s="29"/>
      <c r="Q2229" s="54">
        <f t="shared" si="483"/>
        <v>1</v>
      </c>
      <c r="R2229" s="6">
        <f t="shared" si="484"/>
        <v>-19.682539682539684</v>
      </c>
      <c r="S2229" s="6">
        <f t="shared" si="485"/>
        <v>0.21159288763953529</v>
      </c>
      <c r="T2229" s="29"/>
      <c r="U2229" s="6">
        <f t="shared" si="486"/>
        <v>40890</v>
      </c>
      <c r="V2229" s="55">
        <f t="shared" si="487"/>
        <v>40890</v>
      </c>
      <c r="W2229" s="6">
        <f t="shared" si="489"/>
        <v>0</v>
      </c>
      <c r="X2229" s="6">
        <f t="shared" si="490"/>
        <v>-19.682539682539684</v>
      </c>
      <c r="AA2229">
        <f t="shared" si="477"/>
        <v>0</v>
      </c>
    </row>
    <row r="2230" spans="1:27">
      <c r="A2230" s="67">
        <v>40891</v>
      </c>
      <c r="B2230" s="68">
        <v>92.462299999999999</v>
      </c>
      <c r="C2230" s="46"/>
      <c r="D2230" s="1"/>
      <c r="E2230" s="1"/>
      <c r="F2230" s="1"/>
      <c r="G2230" s="1"/>
      <c r="H2230" s="1"/>
      <c r="I2230" s="1"/>
      <c r="J2230" s="2">
        <f t="shared" si="478"/>
        <v>0</v>
      </c>
      <c r="K2230" s="2">
        <f t="shared" si="479"/>
        <v>0</v>
      </c>
      <c r="L2230" s="8">
        <f t="shared" si="488"/>
        <v>40891</v>
      </c>
      <c r="M2230" s="54">
        <f t="shared" si="480"/>
        <v>0</v>
      </c>
      <c r="N2230" s="6">
        <f t="shared" si="481"/>
        <v>0</v>
      </c>
      <c r="O2230" s="6" t="str">
        <f t="shared" si="482"/>
        <v/>
      </c>
      <c r="P2230" s="29"/>
      <c r="Q2230" s="54">
        <f t="shared" si="483"/>
        <v>1</v>
      </c>
      <c r="R2230" s="6">
        <f t="shared" si="484"/>
        <v>-19.682539682539684</v>
      </c>
      <c r="S2230" s="6">
        <f t="shared" si="485"/>
        <v>0.21287097208851266</v>
      </c>
      <c r="T2230" s="29"/>
      <c r="U2230" s="6">
        <f t="shared" si="486"/>
        <v>40891</v>
      </c>
      <c r="V2230" s="55">
        <f t="shared" si="487"/>
        <v>40891</v>
      </c>
      <c r="W2230" s="6">
        <f t="shared" si="489"/>
        <v>0</v>
      </c>
      <c r="X2230" s="6">
        <f t="shared" si="490"/>
        <v>-19.682539682539684</v>
      </c>
      <c r="AA2230">
        <f t="shared" si="477"/>
        <v>0</v>
      </c>
    </row>
    <row r="2231" spans="1:27">
      <c r="A2231" s="67">
        <v>40893</v>
      </c>
      <c r="B2231" s="68">
        <v>90.453400000000002</v>
      </c>
      <c r="C2231" s="46"/>
      <c r="D2231" s="1"/>
      <c r="E2231" s="1"/>
      <c r="F2231" s="1"/>
      <c r="G2231" s="1"/>
      <c r="H2231" s="1"/>
      <c r="I2231" s="1"/>
      <c r="J2231" s="2">
        <f t="shared" si="478"/>
        <v>0</v>
      </c>
      <c r="K2231" s="2">
        <f t="shared" si="479"/>
        <v>0</v>
      </c>
      <c r="L2231" s="8">
        <f t="shared" si="488"/>
        <v>40893</v>
      </c>
      <c r="M2231" s="54">
        <f t="shared" si="480"/>
        <v>0</v>
      </c>
      <c r="N2231" s="6">
        <f t="shared" si="481"/>
        <v>0</v>
      </c>
      <c r="O2231" s="6" t="str">
        <f t="shared" si="482"/>
        <v/>
      </c>
      <c r="P2231" s="29"/>
      <c r="Q2231" s="54">
        <f t="shared" si="483"/>
        <v>1</v>
      </c>
      <c r="R2231" s="6">
        <f t="shared" si="484"/>
        <v>-19.682539682539684</v>
      </c>
      <c r="S2231" s="6">
        <f t="shared" si="485"/>
        <v>0.21759867160924501</v>
      </c>
      <c r="T2231" s="29"/>
      <c r="U2231" s="6">
        <f t="shared" si="486"/>
        <v>40893</v>
      </c>
      <c r="V2231" s="55">
        <f t="shared" si="487"/>
        <v>40893</v>
      </c>
      <c r="W2231" s="6">
        <f t="shared" si="489"/>
        <v>0</v>
      </c>
      <c r="X2231" s="6">
        <f t="shared" si="490"/>
        <v>-19.682539682539684</v>
      </c>
      <c r="AA2231">
        <f t="shared" si="477"/>
        <v>0</v>
      </c>
    </row>
    <row r="2232" spans="1:27">
      <c r="A2232" s="67">
        <v>40896</v>
      </c>
      <c r="B2232" s="68">
        <v>89.499700000000004</v>
      </c>
      <c r="C2232" s="46"/>
      <c r="D2232" s="1"/>
      <c r="E2232" s="1"/>
      <c r="F2232" s="1"/>
      <c r="G2232" s="1"/>
      <c r="H2232" s="1"/>
      <c r="I2232" s="1"/>
      <c r="J2232" s="2">
        <f t="shared" si="478"/>
        <v>0</v>
      </c>
      <c r="K2232" s="2">
        <f t="shared" si="479"/>
        <v>0</v>
      </c>
      <c r="L2232" s="8">
        <f t="shared" si="488"/>
        <v>40896</v>
      </c>
      <c r="M2232" s="54">
        <f t="shared" si="480"/>
        <v>0</v>
      </c>
      <c r="N2232" s="6">
        <f t="shared" si="481"/>
        <v>0</v>
      </c>
      <c r="O2232" s="6" t="str">
        <f t="shared" si="482"/>
        <v/>
      </c>
      <c r="P2232" s="29"/>
      <c r="Q2232" s="54">
        <f t="shared" si="483"/>
        <v>1</v>
      </c>
      <c r="R2232" s="6">
        <f t="shared" si="484"/>
        <v>-19.682539682539684</v>
      </c>
      <c r="S2232" s="6">
        <f t="shared" si="485"/>
        <v>0.21991738165088467</v>
      </c>
      <c r="T2232" s="29"/>
      <c r="U2232" s="6">
        <f t="shared" si="486"/>
        <v>40896</v>
      </c>
      <c r="V2232" s="55">
        <f t="shared" si="487"/>
        <v>40896</v>
      </c>
      <c r="W2232" s="6">
        <f t="shared" si="489"/>
        <v>0</v>
      </c>
      <c r="X2232" s="6">
        <f t="shared" si="490"/>
        <v>-19.682539682539684</v>
      </c>
      <c r="AA2232">
        <f t="shared" si="477"/>
        <v>0</v>
      </c>
    </row>
    <row r="2233" spans="1:27">
      <c r="A2233" s="67">
        <v>40897</v>
      </c>
      <c r="B2233" s="68">
        <v>87.793099999999995</v>
      </c>
      <c r="C2233" s="46"/>
      <c r="D2233" s="1"/>
      <c r="E2233" s="1"/>
      <c r="F2233" s="1"/>
      <c r="G2233" s="1"/>
      <c r="H2233" s="1"/>
      <c r="I2233" s="1"/>
      <c r="J2233" s="2">
        <f t="shared" si="478"/>
        <v>0</v>
      </c>
      <c r="K2233" s="2">
        <f t="shared" si="479"/>
        <v>0</v>
      </c>
      <c r="L2233" s="8">
        <f t="shared" si="488"/>
        <v>40897</v>
      </c>
      <c r="M2233" s="54">
        <f t="shared" si="480"/>
        <v>0</v>
      </c>
      <c r="N2233" s="6">
        <f t="shared" si="481"/>
        <v>0</v>
      </c>
      <c r="O2233" s="6" t="str">
        <f t="shared" si="482"/>
        <v/>
      </c>
      <c r="P2233" s="29"/>
      <c r="Q2233" s="54">
        <f t="shared" si="483"/>
        <v>1</v>
      </c>
      <c r="R2233" s="6">
        <f t="shared" si="484"/>
        <v>-19.682539682539684</v>
      </c>
      <c r="S2233" s="6">
        <f t="shared" si="485"/>
        <v>0.22419233040568889</v>
      </c>
      <c r="T2233" s="29"/>
      <c r="U2233" s="6">
        <f t="shared" si="486"/>
        <v>40897</v>
      </c>
      <c r="V2233" s="55">
        <f t="shared" si="487"/>
        <v>40897</v>
      </c>
      <c r="W2233" s="6">
        <f t="shared" si="489"/>
        <v>0</v>
      </c>
      <c r="X2233" s="6">
        <f t="shared" si="490"/>
        <v>-19.682539682539684</v>
      </c>
      <c r="AA2233">
        <f t="shared" si="477"/>
        <v>0</v>
      </c>
    </row>
    <row r="2234" spans="1:27">
      <c r="A2234" s="67">
        <v>40898</v>
      </c>
      <c r="B2234" s="68">
        <v>90.269599999999997</v>
      </c>
      <c r="C2234" s="46"/>
      <c r="D2234" s="1"/>
      <c r="E2234" s="1"/>
      <c r="F2234" s="1"/>
      <c r="G2234" s="1"/>
      <c r="H2234" s="1"/>
      <c r="I2234" s="1"/>
      <c r="J2234" s="2">
        <f t="shared" si="478"/>
        <v>0</v>
      </c>
      <c r="K2234" s="2">
        <f t="shared" si="479"/>
        <v>0</v>
      </c>
      <c r="L2234" s="8">
        <f t="shared" si="488"/>
        <v>40898</v>
      </c>
      <c r="M2234" s="54">
        <f t="shared" si="480"/>
        <v>0</v>
      </c>
      <c r="N2234" s="6">
        <f t="shared" si="481"/>
        <v>0</v>
      </c>
      <c r="O2234" s="6" t="str">
        <f t="shared" si="482"/>
        <v/>
      </c>
      <c r="P2234" s="29"/>
      <c r="Q2234" s="54">
        <f t="shared" si="483"/>
        <v>1</v>
      </c>
      <c r="R2234" s="6">
        <f t="shared" si="484"/>
        <v>-19.682539682539684</v>
      </c>
      <c r="S2234" s="6">
        <f t="shared" si="485"/>
        <v>0.21804172924815979</v>
      </c>
      <c r="T2234" s="29"/>
      <c r="U2234" s="6">
        <f t="shared" si="486"/>
        <v>40898</v>
      </c>
      <c r="V2234" s="55">
        <f t="shared" si="487"/>
        <v>40898</v>
      </c>
      <c r="W2234" s="6">
        <f t="shared" si="489"/>
        <v>0</v>
      </c>
      <c r="X2234" s="6">
        <f t="shared" si="490"/>
        <v>-19.682539682539684</v>
      </c>
      <c r="AA2234">
        <f t="shared" si="477"/>
        <v>0</v>
      </c>
    </row>
    <row r="2235" spans="1:27">
      <c r="A2235" s="67">
        <v>40899</v>
      </c>
      <c r="B2235" s="68">
        <v>90.686400000000006</v>
      </c>
      <c r="C2235" s="46"/>
      <c r="D2235" s="1"/>
      <c r="E2235" s="1"/>
      <c r="F2235" s="1"/>
      <c r="G2235" s="1"/>
      <c r="H2235" s="1"/>
      <c r="I2235" s="1"/>
      <c r="J2235" s="2">
        <f t="shared" si="478"/>
        <v>0</v>
      </c>
      <c r="K2235" s="2">
        <f t="shared" si="479"/>
        <v>0</v>
      </c>
      <c r="L2235" s="8">
        <f t="shared" si="488"/>
        <v>40899</v>
      </c>
      <c r="M2235" s="54">
        <f t="shared" si="480"/>
        <v>0</v>
      </c>
      <c r="N2235" s="6">
        <f t="shared" si="481"/>
        <v>0</v>
      </c>
      <c r="O2235" s="6" t="str">
        <f t="shared" si="482"/>
        <v/>
      </c>
      <c r="P2235" s="29"/>
      <c r="Q2235" s="54">
        <f t="shared" si="483"/>
        <v>1</v>
      </c>
      <c r="R2235" s="6">
        <f t="shared" si="484"/>
        <v>-19.682539682539684</v>
      </c>
      <c r="S2235" s="6">
        <f t="shared" si="485"/>
        <v>0.21703959670402267</v>
      </c>
      <c r="T2235" s="29"/>
      <c r="U2235" s="6">
        <f t="shared" si="486"/>
        <v>40899</v>
      </c>
      <c r="V2235" s="55">
        <f t="shared" si="487"/>
        <v>40899</v>
      </c>
      <c r="W2235" s="6">
        <f t="shared" si="489"/>
        <v>0</v>
      </c>
      <c r="X2235" s="6">
        <f t="shared" si="490"/>
        <v>-19.682539682539684</v>
      </c>
      <c r="AA2235">
        <f t="shared" si="477"/>
        <v>0</v>
      </c>
    </row>
    <row r="2236" spans="1:27">
      <c r="A2236" s="67">
        <v>40900</v>
      </c>
      <c r="B2236" s="68">
        <v>90.174999999999997</v>
      </c>
      <c r="C2236" s="46"/>
      <c r="D2236" s="1"/>
      <c r="E2236" s="1"/>
      <c r="F2236" s="1"/>
      <c r="G2236" s="1"/>
      <c r="H2236" s="1"/>
      <c r="I2236" s="1"/>
      <c r="J2236" s="2">
        <f t="shared" si="478"/>
        <v>0</v>
      </c>
      <c r="K2236" s="2">
        <f t="shared" si="479"/>
        <v>0</v>
      </c>
      <c r="L2236" s="8">
        <f t="shared" si="488"/>
        <v>40900</v>
      </c>
      <c r="M2236" s="54">
        <f t="shared" si="480"/>
        <v>0</v>
      </c>
      <c r="N2236" s="6">
        <f t="shared" si="481"/>
        <v>0</v>
      </c>
      <c r="O2236" s="6" t="str">
        <f t="shared" si="482"/>
        <v/>
      </c>
      <c r="P2236" s="29"/>
      <c r="Q2236" s="54">
        <f t="shared" si="483"/>
        <v>1</v>
      </c>
      <c r="R2236" s="6">
        <f t="shared" si="484"/>
        <v>-19.682539682539684</v>
      </c>
      <c r="S2236" s="6">
        <f t="shared" si="485"/>
        <v>0.21827047055768986</v>
      </c>
      <c r="T2236" s="29"/>
      <c r="U2236" s="6">
        <f t="shared" si="486"/>
        <v>40900</v>
      </c>
      <c r="V2236" s="55">
        <f t="shared" si="487"/>
        <v>40900</v>
      </c>
      <c r="W2236" s="6">
        <f t="shared" si="489"/>
        <v>0</v>
      </c>
      <c r="X2236" s="6">
        <f t="shared" si="490"/>
        <v>-19.682539682539684</v>
      </c>
      <c r="AA2236">
        <f t="shared" si="477"/>
        <v>0</v>
      </c>
    </row>
    <row r="2237" spans="1:27">
      <c r="A2237" s="67">
        <v>40903</v>
      </c>
      <c r="B2237" s="68">
        <v>91.222800000000007</v>
      </c>
      <c r="C2237" s="46"/>
      <c r="D2237" s="1"/>
      <c r="E2237" s="1"/>
      <c r="F2237" s="1"/>
      <c r="G2237" s="1"/>
      <c r="H2237" s="1"/>
      <c r="I2237" s="1"/>
      <c r="J2237" s="2">
        <f t="shared" si="478"/>
        <v>0</v>
      </c>
      <c r="K2237" s="2">
        <f t="shared" si="479"/>
        <v>0</v>
      </c>
      <c r="L2237" s="8">
        <f t="shared" si="488"/>
        <v>40903</v>
      </c>
      <c r="M2237" s="54">
        <f t="shared" si="480"/>
        <v>0</v>
      </c>
      <c r="N2237" s="6">
        <f t="shared" si="481"/>
        <v>0</v>
      </c>
      <c r="O2237" s="6" t="str">
        <f t="shared" si="482"/>
        <v/>
      </c>
      <c r="P2237" s="29"/>
      <c r="Q2237" s="54">
        <f t="shared" si="483"/>
        <v>1</v>
      </c>
      <c r="R2237" s="6">
        <f t="shared" si="484"/>
        <v>-19.682539682539684</v>
      </c>
      <c r="S2237" s="6">
        <f t="shared" si="485"/>
        <v>0.2157633802354201</v>
      </c>
      <c r="T2237" s="29"/>
      <c r="U2237" s="6">
        <f t="shared" si="486"/>
        <v>40903</v>
      </c>
      <c r="V2237" s="55">
        <f t="shared" si="487"/>
        <v>40903</v>
      </c>
      <c r="W2237" s="6">
        <f t="shared" si="489"/>
        <v>0</v>
      </c>
      <c r="X2237" s="6">
        <f t="shared" si="490"/>
        <v>-19.682539682539684</v>
      </c>
      <c r="AA2237">
        <f t="shared" si="477"/>
        <v>0</v>
      </c>
    </row>
    <row r="2238" spans="1:27">
      <c r="A2238" s="67">
        <v>40904</v>
      </c>
      <c r="B2238" s="68">
        <v>90.420599999999993</v>
      </c>
      <c r="C2238" s="46"/>
      <c r="D2238" s="1"/>
      <c r="E2238" s="1"/>
      <c r="F2238" s="1"/>
      <c r="G2238" s="1"/>
      <c r="H2238" s="1"/>
      <c r="I2238" s="1"/>
      <c r="J2238" s="2">
        <f t="shared" si="478"/>
        <v>0</v>
      </c>
      <c r="K2238" s="2">
        <f t="shared" si="479"/>
        <v>0</v>
      </c>
      <c r="L2238" s="8">
        <f t="shared" si="488"/>
        <v>40904</v>
      </c>
      <c r="M2238" s="54">
        <f t="shared" si="480"/>
        <v>0</v>
      </c>
      <c r="N2238" s="6">
        <f t="shared" si="481"/>
        <v>0</v>
      </c>
      <c r="O2238" s="6" t="str">
        <f t="shared" si="482"/>
        <v/>
      </c>
      <c r="P2238" s="29"/>
      <c r="Q2238" s="54">
        <f t="shared" si="483"/>
        <v>1</v>
      </c>
      <c r="R2238" s="6">
        <f t="shared" si="484"/>
        <v>-19.682539682539684</v>
      </c>
      <c r="S2238" s="6">
        <f t="shared" si="485"/>
        <v>0.21767760535253786</v>
      </c>
      <c r="T2238" s="29"/>
      <c r="U2238" s="6">
        <f t="shared" si="486"/>
        <v>40904</v>
      </c>
      <c r="V2238" s="55">
        <f t="shared" si="487"/>
        <v>40904</v>
      </c>
      <c r="W2238" s="6">
        <f t="shared" si="489"/>
        <v>0</v>
      </c>
      <c r="X2238" s="6">
        <f t="shared" si="490"/>
        <v>-19.682539682539684</v>
      </c>
      <c r="AA2238">
        <f t="shared" ref="AA2238:AA2301" si="491">IF(Q2239=0,IF(Q2238=1,L2238,0),0)</f>
        <v>0</v>
      </c>
    </row>
    <row r="2239" spans="1:27">
      <c r="A2239" s="67">
        <v>40906</v>
      </c>
      <c r="B2239" s="68">
        <v>88.853700000000003</v>
      </c>
      <c r="C2239" s="46"/>
      <c r="D2239" s="1"/>
      <c r="E2239" s="1"/>
      <c r="F2239" s="1"/>
      <c r="G2239" s="1"/>
      <c r="H2239" s="1"/>
      <c r="I2239" s="1"/>
      <c r="J2239" s="2">
        <f t="shared" si="478"/>
        <v>0</v>
      </c>
      <c r="K2239" s="2">
        <f t="shared" si="479"/>
        <v>0</v>
      </c>
      <c r="L2239" s="8">
        <f t="shared" si="488"/>
        <v>40906</v>
      </c>
      <c r="M2239" s="54">
        <f t="shared" si="480"/>
        <v>0</v>
      </c>
      <c r="N2239" s="6">
        <f t="shared" si="481"/>
        <v>0</v>
      </c>
      <c r="O2239" s="6" t="str">
        <f t="shared" si="482"/>
        <v/>
      </c>
      <c r="P2239" s="29"/>
      <c r="Q2239" s="54">
        <f t="shared" si="483"/>
        <v>1</v>
      </c>
      <c r="R2239" s="6">
        <f t="shared" si="484"/>
        <v>-19.682539682539684</v>
      </c>
      <c r="S2239" s="6">
        <f t="shared" si="485"/>
        <v>0.22151626417965356</v>
      </c>
      <c r="T2239" s="29"/>
      <c r="U2239" s="6">
        <f t="shared" si="486"/>
        <v>40906</v>
      </c>
      <c r="V2239" s="55">
        <f t="shared" si="487"/>
        <v>40906</v>
      </c>
      <c r="W2239" s="6">
        <f t="shared" si="489"/>
        <v>0</v>
      </c>
      <c r="X2239" s="6">
        <f t="shared" si="490"/>
        <v>-19.682539682539684</v>
      </c>
      <c r="AA2239">
        <f t="shared" si="491"/>
        <v>0</v>
      </c>
    </row>
    <row r="2240" spans="1:27">
      <c r="A2240" s="67">
        <v>40907</v>
      </c>
      <c r="B2240" s="68">
        <v>88.924999999999997</v>
      </c>
      <c r="C2240" s="46"/>
      <c r="D2240" s="1"/>
      <c r="E2240" s="1"/>
      <c r="F2240" s="1"/>
      <c r="G2240" s="1"/>
      <c r="H2240" s="1"/>
      <c r="I2240" s="1"/>
      <c r="J2240" s="2">
        <f t="shared" si="478"/>
        <v>0</v>
      </c>
      <c r="K2240" s="2">
        <f t="shared" si="479"/>
        <v>0</v>
      </c>
      <c r="L2240" s="8">
        <f t="shared" si="488"/>
        <v>40907</v>
      </c>
      <c r="M2240" s="54">
        <f t="shared" si="480"/>
        <v>0</v>
      </c>
      <c r="N2240" s="6">
        <f t="shared" si="481"/>
        <v>0</v>
      </c>
      <c r="O2240" s="6" t="str">
        <f t="shared" si="482"/>
        <v/>
      </c>
      <c r="P2240" s="29"/>
      <c r="Q2240" s="54">
        <f t="shared" si="483"/>
        <v>1</v>
      </c>
      <c r="R2240" s="6">
        <f t="shared" si="484"/>
        <v>-19.682539682539684</v>
      </c>
      <c r="S2240" s="6">
        <f t="shared" si="485"/>
        <v>0.22133865260095231</v>
      </c>
      <c r="T2240" s="29"/>
      <c r="U2240" s="6">
        <f t="shared" si="486"/>
        <v>40907</v>
      </c>
      <c r="V2240" s="55">
        <f t="shared" si="487"/>
        <v>40907</v>
      </c>
      <c r="W2240" s="6">
        <f t="shared" si="489"/>
        <v>0</v>
      </c>
      <c r="X2240" s="6">
        <f t="shared" si="490"/>
        <v>-19.682539682539684</v>
      </c>
      <c r="AA2240">
        <f t="shared" si="491"/>
        <v>0</v>
      </c>
    </row>
    <row r="2241" spans="1:27">
      <c r="A2241" s="67">
        <v>40910</v>
      </c>
      <c r="B2241" s="68">
        <v>89.505899999999997</v>
      </c>
      <c r="C2241" s="46"/>
      <c r="D2241" s="1"/>
      <c r="E2241" s="1"/>
      <c r="F2241" s="1"/>
      <c r="G2241" s="1"/>
      <c r="H2241" s="1"/>
      <c r="I2241" s="1"/>
      <c r="J2241" s="2">
        <f t="shared" si="478"/>
        <v>0</v>
      </c>
      <c r="K2241" s="2">
        <f t="shared" si="479"/>
        <v>0</v>
      </c>
      <c r="L2241" s="8">
        <f t="shared" si="488"/>
        <v>40910</v>
      </c>
      <c r="M2241" s="54">
        <f t="shared" si="480"/>
        <v>0</v>
      </c>
      <c r="N2241" s="6">
        <f t="shared" si="481"/>
        <v>0</v>
      </c>
      <c r="O2241" s="6" t="str">
        <f t="shared" si="482"/>
        <v/>
      </c>
      <c r="P2241" s="29"/>
      <c r="Q2241" s="54">
        <f t="shared" si="483"/>
        <v>1</v>
      </c>
      <c r="R2241" s="6">
        <f t="shared" si="484"/>
        <v>-19.682539682539684</v>
      </c>
      <c r="S2241" s="6">
        <f t="shared" si="485"/>
        <v>0.21990214815492257</v>
      </c>
      <c r="T2241" s="29"/>
      <c r="U2241" s="6">
        <f t="shared" si="486"/>
        <v>40910</v>
      </c>
      <c r="V2241" s="55">
        <f t="shared" si="487"/>
        <v>40910</v>
      </c>
      <c r="W2241" s="6">
        <f t="shared" si="489"/>
        <v>0</v>
      </c>
      <c r="X2241" s="6">
        <f t="shared" si="490"/>
        <v>-19.682539682539684</v>
      </c>
      <c r="AA2241">
        <f t="shared" si="491"/>
        <v>0</v>
      </c>
    </row>
    <row r="2242" spans="1:27">
      <c r="A2242" s="67">
        <v>40911</v>
      </c>
      <c r="B2242" s="68">
        <v>92.273099999999999</v>
      </c>
      <c r="C2242" s="46"/>
      <c r="D2242" s="1"/>
      <c r="E2242" s="1"/>
      <c r="F2242" s="1"/>
      <c r="G2242" s="1"/>
      <c r="H2242" s="1"/>
      <c r="I2242" s="1"/>
      <c r="J2242" s="2">
        <f t="shared" si="478"/>
        <v>0</v>
      </c>
      <c r="K2242" s="2">
        <f t="shared" si="479"/>
        <v>0</v>
      </c>
      <c r="L2242" s="8">
        <f t="shared" si="488"/>
        <v>40911</v>
      </c>
      <c r="M2242" s="54">
        <f t="shared" si="480"/>
        <v>0</v>
      </c>
      <c r="N2242" s="6">
        <f t="shared" si="481"/>
        <v>0</v>
      </c>
      <c r="O2242" s="6" t="str">
        <f t="shared" si="482"/>
        <v/>
      </c>
      <c r="P2242" s="29"/>
      <c r="Q2242" s="54">
        <f t="shared" si="483"/>
        <v>1</v>
      </c>
      <c r="R2242" s="6">
        <f t="shared" si="484"/>
        <v>-19.682539682539684</v>
      </c>
      <c r="S2242" s="6">
        <f t="shared" si="485"/>
        <v>0.21330745019447361</v>
      </c>
      <c r="T2242" s="29"/>
      <c r="U2242" s="6">
        <f t="shared" si="486"/>
        <v>40911</v>
      </c>
      <c r="V2242" s="55">
        <f t="shared" si="487"/>
        <v>40911</v>
      </c>
      <c r="W2242" s="6">
        <f t="shared" si="489"/>
        <v>0</v>
      </c>
      <c r="X2242" s="6">
        <f t="shared" si="490"/>
        <v>-19.682539682539684</v>
      </c>
      <c r="AA2242">
        <f t="shared" si="491"/>
        <v>0</v>
      </c>
    </row>
    <row r="2243" spans="1:27">
      <c r="A2243" s="67">
        <v>40913</v>
      </c>
      <c r="B2243" s="68">
        <v>92.840299999999999</v>
      </c>
      <c r="C2243" s="46"/>
      <c r="D2243" s="1"/>
      <c r="E2243" s="1"/>
      <c r="F2243" s="1"/>
      <c r="G2243" s="1"/>
      <c r="H2243" s="1"/>
      <c r="I2243" s="1"/>
      <c r="J2243" s="2">
        <f t="shared" si="478"/>
        <v>0</v>
      </c>
      <c r="K2243" s="2">
        <f t="shared" si="479"/>
        <v>0</v>
      </c>
      <c r="L2243" s="8">
        <f t="shared" si="488"/>
        <v>40913</v>
      </c>
      <c r="M2243" s="54">
        <f t="shared" si="480"/>
        <v>0</v>
      </c>
      <c r="N2243" s="6">
        <f t="shared" si="481"/>
        <v>0</v>
      </c>
      <c r="O2243" s="6" t="str">
        <f t="shared" si="482"/>
        <v/>
      </c>
      <c r="P2243" s="29"/>
      <c r="Q2243" s="54">
        <f t="shared" si="483"/>
        <v>1</v>
      </c>
      <c r="R2243" s="6">
        <f t="shared" si="484"/>
        <v>-19.682539682539684</v>
      </c>
      <c r="S2243" s="6">
        <f t="shared" si="485"/>
        <v>0.21200426627811073</v>
      </c>
      <c r="T2243" s="29"/>
      <c r="U2243" s="6">
        <f t="shared" si="486"/>
        <v>40913</v>
      </c>
      <c r="V2243" s="55">
        <f t="shared" si="487"/>
        <v>40913</v>
      </c>
      <c r="W2243" s="6">
        <f t="shared" si="489"/>
        <v>0</v>
      </c>
      <c r="X2243" s="6">
        <f t="shared" si="490"/>
        <v>-19.682539682539684</v>
      </c>
      <c r="AA2243">
        <f t="shared" si="491"/>
        <v>0</v>
      </c>
    </row>
    <row r="2244" spans="1:27">
      <c r="A2244" s="67">
        <v>40914</v>
      </c>
      <c r="B2244" s="68">
        <v>92.764700000000005</v>
      </c>
      <c r="C2244" s="46"/>
      <c r="D2244" s="1"/>
      <c r="E2244" s="1"/>
      <c r="F2244" s="1"/>
      <c r="G2244" s="1"/>
      <c r="H2244" s="1"/>
      <c r="I2244" s="1"/>
      <c r="J2244" s="2">
        <f t="shared" si="478"/>
        <v>0</v>
      </c>
      <c r="K2244" s="2">
        <f t="shared" si="479"/>
        <v>0</v>
      </c>
      <c r="L2244" s="8">
        <f t="shared" si="488"/>
        <v>40914</v>
      </c>
      <c r="M2244" s="54">
        <f t="shared" si="480"/>
        <v>0</v>
      </c>
      <c r="N2244" s="6">
        <f t="shared" si="481"/>
        <v>0</v>
      </c>
      <c r="O2244" s="6" t="str">
        <f t="shared" si="482"/>
        <v/>
      </c>
      <c r="P2244" s="29"/>
      <c r="Q2244" s="54">
        <f t="shared" si="483"/>
        <v>1</v>
      </c>
      <c r="R2244" s="6">
        <f t="shared" si="484"/>
        <v>-19.682539682539684</v>
      </c>
      <c r="S2244" s="6">
        <f t="shared" si="485"/>
        <v>0.21217704237214891</v>
      </c>
      <c r="T2244" s="29"/>
      <c r="U2244" s="6">
        <f t="shared" si="486"/>
        <v>40914</v>
      </c>
      <c r="V2244" s="55">
        <f t="shared" si="487"/>
        <v>40914</v>
      </c>
      <c r="W2244" s="6">
        <f t="shared" si="489"/>
        <v>0</v>
      </c>
      <c r="X2244" s="6">
        <f t="shared" si="490"/>
        <v>-19.682539682539684</v>
      </c>
      <c r="AA2244">
        <f t="shared" si="491"/>
        <v>0</v>
      </c>
    </row>
    <row r="2245" spans="1:27">
      <c r="A2245" s="67">
        <v>40917</v>
      </c>
      <c r="B2245" s="68">
        <v>92.808000000000007</v>
      </c>
      <c r="C2245" s="46"/>
      <c r="D2245" s="1"/>
      <c r="E2245" s="1"/>
      <c r="F2245" s="1"/>
      <c r="G2245" s="1"/>
      <c r="H2245" s="1"/>
      <c r="I2245" s="1"/>
      <c r="J2245" s="2">
        <f t="shared" si="478"/>
        <v>0</v>
      </c>
      <c r="K2245" s="2">
        <f t="shared" si="479"/>
        <v>0</v>
      </c>
      <c r="L2245" s="8">
        <f t="shared" si="488"/>
        <v>40917</v>
      </c>
      <c r="M2245" s="54">
        <f t="shared" si="480"/>
        <v>0</v>
      </c>
      <c r="N2245" s="6">
        <f t="shared" si="481"/>
        <v>0</v>
      </c>
      <c r="O2245" s="6" t="str">
        <f t="shared" si="482"/>
        <v/>
      </c>
      <c r="P2245" s="29"/>
      <c r="Q2245" s="54">
        <f t="shared" si="483"/>
        <v>1</v>
      </c>
      <c r="R2245" s="6">
        <f t="shared" si="484"/>
        <v>-19.682539682539684</v>
      </c>
      <c r="S2245" s="6">
        <f t="shared" si="485"/>
        <v>0.21207805019545387</v>
      </c>
      <c r="T2245" s="29"/>
      <c r="U2245" s="6">
        <f t="shared" si="486"/>
        <v>40917</v>
      </c>
      <c r="V2245" s="55">
        <f t="shared" si="487"/>
        <v>40917</v>
      </c>
      <c r="W2245" s="6">
        <f t="shared" si="489"/>
        <v>0</v>
      </c>
      <c r="X2245" s="6">
        <f t="shared" si="490"/>
        <v>-19.682539682539684</v>
      </c>
      <c r="AA2245">
        <f t="shared" si="491"/>
        <v>0</v>
      </c>
    </row>
    <row r="2246" spans="1:27">
      <c r="A2246" s="67">
        <v>40918</v>
      </c>
      <c r="B2246" s="68">
        <v>94.522199999999998</v>
      </c>
      <c r="C2246" s="46"/>
      <c r="D2246" s="1"/>
      <c r="E2246" s="1"/>
      <c r="F2246" s="1"/>
      <c r="G2246" s="1"/>
      <c r="H2246" s="1"/>
      <c r="I2246" s="1"/>
      <c r="J2246" s="2">
        <f t="shared" si="478"/>
        <v>0</v>
      </c>
      <c r="K2246" s="2">
        <f t="shared" si="479"/>
        <v>0</v>
      </c>
      <c r="L2246" s="8">
        <f t="shared" si="488"/>
        <v>40918</v>
      </c>
      <c r="M2246" s="54">
        <f t="shared" si="480"/>
        <v>0</v>
      </c>
      <c r="N2246" s="6">
        <f t="shared" si="481"/>
        <v>0</v>
      </c>
      <c r="O2246" s="6" t="str">
        <f t="shared" si="482"/>
        <v/>
      </c>
      <c r="P2246" s="29"/>
      <c r="Q2246" s="54">
        <f t="shared" si="483"/>
        <v>1</v>
      </c>
      <c r="R2246" s="6">
        <f t="shared" si="484"/>
        <v>-19.682539682539684</v>
      </c>
      <c r="S2246" s="6">
        <f t="shared" si="485"/>
        <v>0.20823192522539344</v>
      </c>
      <c r="T2246" s="29"/>
      <c r="U2246" s="6">
        <f t="shared" si="486"/>
        <v>40918</v>
      </c>
      <c r="V2246" s="55">
        <f t="shared" si="487"/>
        <v>40918</v>
      </c>
      <c r="W2246" s="6">
        <f t="shared" si="489"/>
        <v>0</v>
      </c>
      <c r="X2246" s="6">
        <f t="shared" si="490"/>
        <v>-19.682539682539684</v>
      </c>
      <c r="AA2246">
        <f t="shared" si="491"/>
        <v>0</v>
      </c>
    </row>
    <row r="2247" spans="1:27">
      <c r="A2247" s="67">
        <v>40919</v>
      </c>
      <c r="B2247" s="68">
        <v>94.918599999999998</v>
      </c>
      <c r="C2247" s="46"/>
      <c r="D2247" s="1"/>
      <c r="E2247" s="1"/>
      <c r="F2247" s="1"/>
      <c r="G2247" s="1"/>
      <c r="H2247" s="1"/>
      <c r="I2247" s="1"/>
      <c r="J2247" s="2">
        <f t="shared" si="478"/>
        <v>0</v>
      </c>
      <c r="K2247" s="2">
        <f t="shared" si="479"/>
        <v>0</v>
      </c>
      <c r="L2247" s="8">
        <f t="shared" si="488"/>
        <v>40919</v>
      </c>
      <c r="M2247" s="54">
        <f t="shared" si="480"/>
        <v>0</v>
      </c>
      <c r="N2247" s="6">
        <f t="shared" si="481"/>
        <v>0</v>
      </c>
      <c r="O2247" s="6" t="str">
        <f t="shared" si="482"/>
        <v/>
      </c>
      <c r="P2247" s="29"/>
      <c r="Q2247" s="54">
        <f t="shared" si="483"/>
        <v>1</v>
      </c>
      <c r="R2247" s="6">
        <f t="shared" si="484"/>
        <v>-19.682539682539684</v>
      </c>
      <c r="S2247" s="6">
        <f t="shared" si="485"/>
        <v>0.20736230499122074</v>
      </c>
      <c r="T2247" s="29"/>
      <c r="U2247" s="6">
        <f t="shared" si="486"/>
        <v>40919</v>
      </c>
      <c r="V2247" s="55">
        <f t="shared" si="487"/>
        <v>40919</v>
      </c>
      <c r="W2247" s="6">
        <f t="shared" si="489"/>
        <v>0</v>
      </c>
      <c r="X2247" s="6">
        <f t="shared" si="490"/>
        <v>-19.682539682539684</v>
      </c>
      <c r="AA2247">
        <f t="shared" si="491"/>
        <v>0</v>
      </c>
    </row>
    <row r="2248" spans="1:27">
      <c r="A2248" s="67">
        <v>40920</v>
      </c>
      <c r="B2248" s="68">
        <v>94.305999999999997</v>
      </c>
      <c r="C2248" s="46"/>
      <c r="D2248" s="1"/>
      <c r="E2248" s="1"/>
      <c r="F2248" s="1"/>
      <c r="G2248" s="1"/>
      <c r="H2248" s="1"/>
      <c r="I2248" s="1"/>
      <c r="J2248" s="2">
        <f t="shared" ref="J2248:J2311" si="492">IF(DAY(A2248)=sipdate,1,IF(J2247=1,0,IF(J2246=1,0,IF(J2245=1,0,IF(J2244=1,0,IF(J2243=1,0,IF(J2242=1,0,IF(DAY(A2248)=sipdate+1,1,IF(DAY(A2248)=sipdate+2,1,IF(DAY(A2248)=sipdate+3,1,IF(DAY(A2248)=sipdate+4,1,IF(DAY(A2248)=sipdate+5,1,IF(DAY(A2248)=sipdate+6,1,IF(DAY(A2248)=sipdate+7,1,0))))))))))))))</f>
        <v>0</v>
      </c>
      <c r="K2248" s="2">
        <f t="shared" ref="K2248:K2311" si="493">IF(DAY(A2248)=sipdate,-sip,IF(K2247=-sip,0,IF(K2246=-sip,0,IF(K2245=-sip,0,IF(K2244=-sip,0,IF(K2243=-sip,0,IF(K2242=-sip,0,IF(DAY(A2248)=sipdate+1,-sip,IF(DAY(A2248)=sipdate+2,-sip,IF(DAY(A2248)=sipdate+3,-sip,IF(DAY(A2248)=sipdate+4,-sip,IF(DAY(A2248)=sipdate+5,-sip,IF(DAY(A2248)=sipdate+6,-sip,IF(DAY(A2248)=sipdate+7,-sip,0))))))))))))))</f>
        <v>0</v>
      </c>
      <c r="L2248" s="8">
        <f t="shared" si="488"/>
        <v>40920</v>
      </c>
      <c r="M2248" s="54">
        <f t="shared" ref="M2248:M2311" si="494">IF(IF(L2248&gt;=sipstart,1,0)+IF(L2248&lt;=sipend,1,0)=2,J2248,0)</f>
        <v>0</v>
      </c>
      <c r="N2248" s="6">
        <f t="shared" ref="N2248:N2311" si="495">IF(IF(L2248&gt;=sipstart,1,0)+IF(L2248&lt;=sipend,1,0)=2,K2248,0)</f>
        <v>0</v>
      </c>
      <c r="O2248" s="6" t="str">
        <f t="shared" ref="O2248:O2311" si="496">IF(N2248=-sip,-N2248/B2248,"")</f>
        <v/>
      </c>
      <c r="P2248" s="29"/>
      <c r="Q2248" s="54">
        <f t="shared" ref="Q2248:Q2311" si="497">IF(IF(L2248&gt;=sipstart,1,0)+IF(L2248&lt;=sipend,1,0)=2,1,0)</f>
        <v>1</v>
      </c>
      <c r="R2248" s="6">
        <f t="shared" ref="R2248:R2311" si="498">IF(IF(L2248&gt;=sipstart,1,0)+IF(L2248&lt;=sipend,1,0)=2,-dsip,0)</f>
        <v>-19.682539682539684</v>
      </c>
      <c r="S2248" s="6">
        <f t="shared" ref="S2248:S2311" si="499">IF(R2248=-dsip,-R2248/B2248,"")</f>
        <v>0.20870930463109116</v>
      </c>
      <c r="T2248" s="29"/>
      <c r="U2248" s="6">
        <f t="shared" ref="U2248:U2311" si="500">IF((IF(L2248&gt;=sipstart,1,2)+IF(L2248&lt;=sipend,1,2))=2,L2248,0)</f>
        <v>40920</v>
      </c>
      <c r="V2248" s="55">
        <f t="shared" ref="V2248:V2311" si="501">IF((IF(L2248&gt;=sipstart,1,2)+IF(L2248&lt;=sipend,1,2))=2,L2248,0)+IF(U2247=actualsipend,actualsipend,0)</f>
        <v>40920</v>
      </c>
      <c r="W2248" s="6">
        <f t="shared" si="489"/>
        <v>0</v>
      </c>
      <c r="X2248" s="6">
        <f t="shared" si="490"/>
        <v>-19.682539682539684</v>
      </c>
      <c r="AA2248">
        <f t="shared" si="491"/>
        <v>0</v>
      </c>
    </row>
    <row r="2249" spans="1:27">
      <c r="A2249" s="67">
        <v>40921</v>
      </c>
      <c r="B2249" s="68">
        <v>95.046300000000002</v>
      </c>
      <c r="C2249" s="46"/>
      <c r="D2249" s="1"/>
      <c r="E2249" s="1"/>
      <c r="F2249" s="1"/>
      <c r="G2249" s="1"/>
      <c r="H2249" s="1"/>
      <c r="I2249" s="1"/>
      <c r="J2249" s="2">
        <f t="shared" si="492"/>
        <v>0</v>
      </c>
      <c r="K2249" s="2">
        <f t="shared" si="493"/>
        <v>0</v>
      </c>
      <c r="L2249" s="8">
        <f t="shared" ref="L2249:L2312" si="502">A2249</f>
        <v>40921</v>
      </c>
      <c r="M2249" s="54">
        <f t="shared" si="494"/>
        <v>0</v>
      </c>
      <c r="N2249" s="6">
        <f t="shared" si="495"/>
        <v>0</v>
      </c>
      <c r="O2249" s="6" t="str">
        <f t="shared" si="496"/>
        <v/>
      </c>
      <c r="P2249" s="29"/>
      <c r="Q2249" s="54">
        <f t="shared" si="497"/>
        <v>1</v>
      </c>
      <c r="R2249" s="6">
        <f t="shared" si="498"/>
        <v>-19.682539682539684</v>
      </c>
      <c r="S2249" s="6">
        <f t="shared" si="499"/>
        <v>0.20708370218030248</v>
      </c>
      <c r="T2249" s="29"/>
      <c r="U2249" s="6">
        <f t="shared" si="500"/>
        <v>40921</v>
      </c>
      <c r="V2249" s="55">
        <f t="shared" si="501"/>
        <v>40921</v>
      </c>
      <c r="W2249" s="6">
        <f t="shared" ref="W2249:W2312" si="503">IF(V2249+V2248=0,0,IF(V2249=V2248,sipunits*B2248,N2249))</f>
        <v>0</v>
      </c>
      <c r="X2249" s="6">
        <f t="shared" ref="X2249:X2312" si="504">IF(V2249+V2248=0,0,IF(V2249=V2248,dsipunits*B2248,R2249))</f>
        <v>-19.682539682539684</v>
      </c>
      <c r="AA2249">
        <f t="shared" si="491"/>
        <v>0</v>
      </c>
    </row>
    <row r="2250" spans="1:27">
      <c r="A2250" s="67">
        <v>40924</v>
      </c>
      <c r="B2250" s="68">
        <v>95.394199999999998</v>
      </c>
      <c r="C2250" s="46"/>
      <c r="D2250" s="1"/>
      <c r="E2250" s="1"/>
      <c r="F2250" s="1"/>
      <c r="G2250" s="1"/>
      <c r="H2250" s="1"/>
      <c r="I2250" s="1"/>
      <c r="J2250" s="2">
        <f t="shared" si="492"/>
        <v>0</v>
      </c>
      <c r="K2250" s="2">
        <f t="shared" si="493"/>
        <v>0</v>
      </c>
      <c r="L2250" s="8">
        <f t="shared" si="502"/>
        <v>40924</v>
      </c>
      <c r="M2250" s="54">
        <f t="shared" si="494"/>
        <v>0</v>
      </c>
      <c r="N2250" s="6">
        <f t="shared" si="495"/>
        <v>0</v>
      </c>
      <c r="O2250" s="6" t="str">
        <f t="shared" si="496"/>
        <v/>
      </c>
      <c r="P2250" s="29"/>
      <c r="Q2250" s="54">
        <f t="shared" si="497"/>
        <v>1</v>
      </c>
      <c r="R2250" s="6">
        <f t="shared" si="498"/>
        <v>-19.682539682539684</v>
      </c>
      <c r="S2250" s="6">
        <f t="shared" si="499"/>
        <v>0.2063284736654816</v>
      </c>
      <c r="T2250" s="29"/>
      <c r="U2250" s="6">
        <f t="shared" si="500"/>
        <v>40924</v>
      </c>
      <c r="V2250" s="55">
        <f t="shared" si="501"/>
        <v>40924</v>
      </c>
      <c r="W2250" s="6">
        <f t="shared" si="503"/>
        <v>0</v>
      </c>
      <c r="X2250" s="6">
        <f t="shared" si="504"/>
        <v>-19.682539682539684</v>
      </c>
      <c r="AA2250">
        <f t="shared" si="491"/>
        <v>0</v>
      </c>
    </row>
    <row r="2251" spans="1:27">
      <c r="A2251" s="67">
        <v>40925</v>
      </c>
      <c r="B2251" s="68">
        <v>97.129499999999993</v>
      </c>
      <c r="C2251" s="46"/>
      <c r="D2251" s="1"/>
      <c r="E2251" s="1"/>
      <c r="F2251" s="1"/>
      <c r="G2251" s="1"/>
      <c r="H2251" s="1"/>
      <c r="I2251" s="1"/>
      <c r="J2251" s="2">
        <f t="shared" si="492"/>
        <v>0</v>
      </c>
      <c r="K2251" s="2">
        <f t="shared" si="493"/>
        <v>0</v>
      </c>
      <c r="L2251" s="8">
        <f t="shared" si="502"/>
        <v>40925</v>
      </c>
      <c r="M2251" s="54">
        <f t="shared" si="494"/>
        <v>0</v>
      </c>
      <c r="N2251" s="6">
        <f t="shared" si="495"/>
        <v>0</v>
      </c>
      <c r="O2251" s="6" t="str">
        <f t="shared" si="496"/>
        <v/>
      </c>
      <c r="P2251" s="29"/>
      <c r="Q2251" s="54">
        <f t="shared" si="497"/>
        <v>1</v>
      </c>
      <c r="R2251" s="6">
        <f t="shared" si="498"/>
        <v>-19.682539682539684</v>
      </c>
      <c r="S2251" s="6">
        <f t="shared" si="499"/>
        <v>0.20264224239329642</v>
      </c>
      <c r="T2251" s="29"/>
      <c r="U2251" s="6">
        <f t="shared" si="500"/>
        <v>40925</v>
      </c>
      <c r="V2251" s="55">
        <f t="shared" si="501"/>
        <v>40925</v>
      </c>
      <c r="W2251" s="6">
        <f t="shared" si="503"/>
        <v>0</v>
      </c>
      <c r="X2251" s="6">
        <f t="shared" si="504"/>
        <v>-19.682539682539684</v>
      </c>
      <c r="AA2251">
        <f t="shared" si="491"/>
        <v>0</v>
      </c>
    </row>
    <row r="2252" spans="1:27">
      <c r="A2252" s="67">
        <v>40926</v>
      </c>
      <c r="B2252" s="68">
        <v>96.430499999999995</v>
      </c>
      <c r="C2252" s="46"/>
      <c r="D2252" s="1"/>
      <c r="E2252" s="1"/>
      <c r="F2252" s="1"/>
      <c r="G2252" s="1"/>
      <c r="H2252" s="1"/>
      <c r="I2252" s="1"/>
      <c r="J2252" s="2">
        <f t="shared" si="492"/>
        <v>0</v>
      </c>
      <c r="K2252" s="2">
        <f t="shared" si="493"/>
        <v>0</v>
      </c>
      <c r="L2252" s="8">
        <f t="shared" si="502"/>
        <v>40926</v>
      </c>
      <c r="M2252" s="54">
        <f t="shared" si="494"/>
        <v>0</v>
      </c>
      <c r="N2252" s="6">
        <f t="shared" si="495"/>
        <v>0</v>
      </c>
      <c r="O2252" s="6" t="str">
        <f t="shared" si="496"/>
        <v/>
      </c>
      <c r="P2252" s="29"/>
      <c r="Q2252" s="54">
        <f t="shared" si="497"/>
        <v>1</v>
      </c>
      <c r="R2252" s="6">
        <f t="shared" si="498"/>
        <v>-19.682539682539684</v>
      </c>
      <c r="S2252" s="6">
        <f t="shared" si="499"/>
        <v>0.2041111441145663</v>
      </c>
      <c r="T2252" s="29"/>
      <c r="U2252" s="6">
        <f t="shared" si="500"/>
        <v>40926</v>
      </c>
      <c r="V2252" s="55">
        <f t="shared" si="501"/>
        <v>40926</v>
      </c>
      <c r="W2252" s="6">
        <f t="shared" si="503"/>
        <v>0</v>
      </c>
      <c r="X2252" s="6">
        <f t="shared" si="504"/>
        <v>-19.682539682539684</v>
      </c>
      <c r="AA2252">
        <f t="shared" si="491"/>
        <v>0</v>
      </c>
    </row>
    <row r="2253" spans="1:27">
      <c r="A2253" s="67">
        <v>40927</v>
      </c>
      <c r="B2253" s="68">
        <v>97.589399999999998</v>
      </c>
      <c r="C2253" s="46"/>
      <c r="D2253" s="1"/>
      <c r="E2253" s="1"/>
      <c r="F2253" s="1"/>
      <c r="G2253" s="1"/>
      <c r="H2253" s="1"/>
      <c r="I2253" s="1"/>
      <c r="J2253" s="2">
        <f t="shared" si="492"/>
        <v>0</v>
      </c>
      <c r="K2253" s="2">
        <f t="shared" si="493"/>
        <v>0</v>
      </c>
      <c r="L2253" s="8">
        <f t="shared" si="502"/>
        <v>40927</v>
      </c>
      <c r="M2253" s="54">
        <f t="shared" si="494"/>
        <v>0</v>
      </c>
      <c r="N2253" s="6">
        <f t="shared" si="495"/>
        <v>0</v>
      </c>
      <c r="O2253" s="6" t="str">
        <f t="shared" si="496"/>
        <v/>
      </c>
      <c r="P2253" s="29"/>
      <c r="Q2253" s="54">
        <f t="shared" si="497"/>
        <v>1</v>
      </c>
      <c r="R2253" s="6">
        <f t="shared" si="498"/>
        <v>-19.682539682539684</v>
      </c>
      <c r="S2253" s="6">
        <f t="shared" si="499"/>
        <v>0.20168727015987067</v>
      </c>
      <c r="T2253" s="29"/>
      <c r="U2253" s="6">
        <f t="shared" si="500"/>
        <v>40927</v>
      </c>
      <c r="V2253" s="55">
        <f t="shared" si="501"/>
        <v>40927</v>
      </c>
      <c r="W2253" s="6">
        <f t="shared" si="503"/>
        <v>0</v>
      </c>
      <c r="X2253" s="6">
        <f t="shared" si="504"/>
        <v>-19.682539682539684</v>
      </c>
      <c r="AA2253">
        <f t="shared" si="491"/>
        <v>0</v>
      </c>
    </row>
    <row r="2254" spans="1:27">
      <c r="A2254" s="67">
        <v>40928</v>
      </c>
      <c r="B2254" s="68">
        <v>98.426599999999993</v>
      </c>
      <c r="C2254" s="46"/>
      <c r="D2254" s="1"/>
      <c r="E2254" s="1"/>
      <c r="F2254" s="1"/>
      <c r="G2254" s="1"/>
      <c r="H2254" s="1"/>
      <c r="I2254" s="1"/>
      <c r="J2254" s="2">
        <f t="shared" si="492"/>
        <v>0</v>
      </c>
      <c r="K2254" s="2">
        <f t="shared" si="493"/>
        <v>0</v>
      </c>
      <c r="L2254" s="8">
        <f t="shared" si="502"/>
        <v>40928</v>
      </c>
      <c r="M2254" s="54">
        <f t="shared" si="494"/>
        <v>0</v>
      </c>
      <c r="N2254" s="6">
        <f t="shared" si="495"/>
        <v>0</v>
      </c>
      <c r="O2254" s="6" t="str">
        <f t="shared" si="496"/>
        <v/>
      </c>
      <c r="P2254" s="29"/>
      <c r="Q2254" s="54">
        <f t="shared" si="497"/>
        <v>1</v>
      </c>
      <c r="R2254" s="6">
        <f t="shared" si="498"/>
        <v>-19.682539682539684</v>
      </c>
      <c r="S2254" s="6">
        <f t="shared" si="499"/>
        <v>0.1999717523773013</v>
      </c>
      <c r="T2254" s="29"/>
      <c r="U2254" s="6">
        <f t="shared" si="500"/>
        <v>40928</v>
      </c>
      <c r="V2254" s="55">
        <f t="shared" si="501"/>
        <v>40928</v>
      </c>
      <c r="W2254" s="6">
        <f t="shared" si="503"/>
        <v>0</v>
      </c>
      <c r="X2254" s="6">
        <f t="shared" si="504"/>
        <v>-19.682539682539684</v>
      </c>
      <c r="AA2254">
        <f t="shared" si="491"/>
        <v>0</v>
      </c>
    </row>
    <row r="2255" spans="1:27">
      <c r="A2255" s="67">
        <v>40931</v>
      </c>
      <c r="B2255" s="68">
        <v>98.100399999999993</v>
      </c>
      <c r="C2255" s="46"/>
      <c r="D2255" s="1"/>
      <c r="E2255" s="1"/>
      <c r="F2255" s="1"/>
      <c r="G2255" s="1"/>
      <c r="H2255" s="1"/>
      <c r="I2255" s="1"/>
      <c r="J2255" s="2">
        <f t="shared" si="492"/>
        <v>0</v>
      </c>
      <c r="K2255" s="2">
        <f t="shared" si="493"/>
        <v>0</v>
      </c>
      <c r="L2255" s="8">
        <f t="shared" si="502"/>
        <v>40931</v>
      </c>
      <c r="M2255" s="54">
        <f t="shared" si="494"/>
        <v>0</v>
      </c>
      <c r="N2255" s="6">
        <f t="shared" si="495"/>
        <v>0</v>
      </c>
      <c r="O2255" s="6" t="str">
        <f t="shared" si="496"/>
        <v/>
      </c>
      <c r="P2255" s="29"/>
      <c r="Q2255" s="54">
        <f t="shared" si="497"/>
        <v>1</v>
      </c>
      <c r="R2255" s="6">
        <f t="shared" si="498"/>
        <v>-19.682539682539684</v>
      </c>
      <c r="S2255" s="6">
        <f t="shared" si="499"/>
        <v>0.20063669141552617</v>
      </c>
      <c r="T2255" s="29"/>
      <c r="U2255" s="6">
        <f t="shared" si="500"/>
        <v>40931</v>
      </c>
      <c r="V2255" s="55">
        <f t="shared" si="501"/>
        <v>40931</v>
      </c>
      <c r="W2255" s="6">
        <f t="shared" si="503"/>
        <v>0</v>
      </c>
      <c r="X2255" s="6">
        <f t="shared" si="504"/>
        <v>-19.682539682539684</v>
      </c>
      <c r="AA2255">
        <f t="shared" si="491"/>
        <v>0</v>
      </c>
    </row>
    <row r="2256" spans="1:27">
      <c r="A2256" s="67">
        <v>40932</v>
      </c>
      <c r="B2256" s="68">
        <v>99.431399999999996</v>
      </c>
      <c r="C2256" s="46"/>
      <c r="D2256" s="1"/>
      <c r="E2256" s="1"/>
      <c r="F2256" s="1"/>
      <c r="G2256" s="1"/>
      <c r="H2256" s="1"/>
      <c r="I2256" s="1"/>
      <c r="J2256" s="2">
        <f t="shared" si="492"/>
        <v>0</v>
      </c>
      <c r="K2256" s="2">
        <f t="shared" si="493"/>
        <v>0</v>
      </c>
      <c r="L2256" s="8">
        <f t="shared" si="502"/>
        <v>40932</v>
      </c>
      <c r="M2256" s="54">
        <f t="shared" si="494"/>
        <v>0</v>
      </c>
      <c r="N2256" s="6">
        <f t="shared" si="495"/>
        <v>0</v>
      </c>
      <c r="O2256" s="6" t="str">
        <f t="shared" si="496"/>
        <v/>
      </c>
      <c r="P2256" s="29"/>
      <c r="Q2256" s="54">
        <f t="shared" si="497"/>
        <v>1</v>
      </c>
      <c r="R2256" s="6">
        <f t="shared" si="498"/>
        <v>-19.682539682539684</v>
      </c>
      <c r="S2256" s="6">
        <f t="shared" si="499"/>
        <v>0.19795094590380588</v>
      </c>
      <c r="T2256" s="29"/>
      <c r="U2256" s="6">
        <f t="shared" si="500"/>
        <v>40932</v>
      </c>
      <c r="V2256" s="55">
        <f t="shared" si="501"/>
        <v>40932</v>
      </c>
      <c r="W2256" s="6">
        <f t="shared" si="503"/>
        <v>0</v>
      </c>
      <c r="X2256" s="6">
        <f t="shared" si="504"/>
        <v>-19.682539682539684</v>
      </c>
      <c r="AA2256">
        <f t="shared" si="491"/>
        <v>0</v>
      </c>
    </row>
    <row r="2257" spans="1:27">
      <c r="A2257" s="67">
        <v>40933</v>
      </c>
      <c r="B2257" s="68">
        <v>100.027</v>
      </c>
      <c r="C2257" s="46"/>
      <c r="D2257" s="1"/>
      <c r="E2257" s="1"/>
      <c r="F2257" s="1"/>
      <c r="G2257" s="1"/>
      <c r="H2257" s="1"/>
      <c r="I2257" s="1"/>
      <c r="J2257" s="2">
        <f t="shared" si="492"/>
        <v>0</v>
      </c>
      <c r="K2257" s="2">
        <f t="shared" si="493"/>
        <v>0</v>
      </c>
      <c r="L2257" s="8">
        <f t="shared" si="502"/>
        <v>40933</v>
      </c>
      <c r="M2257" s="54">
        <f t="shared" si="494"/>
        <v>0</v>
      </c>
      <c r="N2257" s="6">
        <f t="shared" si="495"/>
        <v>0</v>
      </c>
      <c r="O2257" s="6" t="str">
        <f t="shared" si="496"/>
        <v/>
      </c>
      <c r="P2257" s="29"/>
      <c r="Q2257" s="54">
        <f t="shared" si="497"/>
        <v>1</v>
      </c>
      <c r="R2257" s="6">
        <f t="shared" si="498"/>
        <v>-19.682539682539684</v>
      </c>
      <c r="S2257" s="6">
        <f t="shared" si="499"/>
        <v>0.19677226831295233</v>
      </c>
      <c r="T2257" s="29"/>
      <c r="U2257" s="6">
        <f t="shared" si="500"/>
        <v>40933</v>
      </c>
      <c r="V2257" s="55">
        <f t="shared" si="501"/>
        <v>40933</v>
      </c>
      <c r="W2257" s="6">
        <f t="shared" si="503"/>
        <v>0</v>
      </c>
      <c r="X2257" s="6">
        <f t="shared" si="504"/>
        <v>-19.682539682539684</v>
      </c>
      <c r="AA2257">
        <f t="shared" si="491"/>
        <v>0</v>
      </c>
    </row>
    <row r="2258" spans="1:27">
      <c r="A2258" s="67">
        <v>40935</v>
      </c>
      <c r="B2258" s="68">
        <v>101.90300000000001</v>
      </c>
      <c r="C2258" s="46"/>
      <c r="D2258" s="1"/>
      <c r="E2258" s="1"/>
      <c r="F2258" s="1"/>
      <c r="G2258" s="1"/>
      <c r="H2258" s="1"/>
      <c r="I2258" s="1"/>
      <c r="J2258" s="2">
        <f t="shared" si="492"/>
        <v>0</v>
      </c>
      <c r="K2258" s="2">
        <f t="shared" si="493"/>
        <v>0</v>
      </c>
      <c r="L2258" s="8">
        <f t="shared" si="502"/>
        <v>40935</v>
      </c>
      <c r="M2258" s="54">
        <f t="shared" si="494"/>
        <v>0</v>
      </c>
      <c r="N2258" s="6">
        <f t="shared" si="495"/>
        <v>0</v>
      </c>
      <c r="O2258" s="6" t="str">
        <f t="shared" si="496"/>
        <v/>
      </c>
      <c r="P2258" s="29"/>
      <c r="Q2258" s="54">
        <f t="shared" si="497"/>
        <v>1</v>
      </c>
      <c r="R2258" s="6">
        <f t="shared" si="498"/>
        <v>-19.682539682539684</v>
      </c>
      <c r="S2258" s="6">
        <f t="shared" si="499"/>
        <v>0.19314975695062642</v>
      </c>
      <c r="T2258" s="29"/>
      <c r="U2258" s="6">
        <f t="shared" si="500"/>
        <v>40935</v>
      </c>
      <c r="V2258" s="55">
        <f t="shared" si="501"/>
        <v>40935</v>
      </c>
      <c r="W2258" s="6">
        <f t="shared" si="503"/>
        <v>0</v>
      </c>
      <c r="X2258" s="6">
        <f t="shared" si="504"/>
        <v>-19.682539682539684</v>
      </c>
      <c r="AA2258">
        <f t="shared" si="491"/>
        <v>0</v>
      </c>
    </row>
    <row r="2259" spans="1:27">
      <c r="A2259" s="67">
        <v>40938</v>
      </c>
      <c r="B2259" s="68">
        <v>99.428200000000004</v>
      </c>
      <c r="C2259" s="46"/>
      <c r="D2259" s="1"/>
      <c r="E2259" s="1"/>
      <c r="F2259" s="1"/>
      <c r="G2259" s="1"/>
      <c r="H2259" s="1"/>
      <c r="I2259" s="1"/>
      <c r="J2259" s="2">
        <f t="shared" si="492"/>
        <v>0</v>
      </c>
      <c r="K2259" s="2">
        <f t="shared" si="493"/>
        <v>0</v>
      </c>
      <c r="L2259" s="8">
        <f t="shared" si="502"/>
        <v>40938</v>
      </c>
      <c r="M2259" s="54">
        <f t="shared" si="494"/>
        <v>0</v>
      </c>
      <c r="N2259" s="6">
        <f t="shared" si="495"/>
        <v>0</v>
      </c>
      <c r="O2259" s="6" t="str">
        <f t="shared" si="496"/>
        <v/>
      </c>
      <c r="P2259" s="29"/>
      <c r="Q2259" s="54">
        <f t="shared" si="497"/>
        <v>1</v>
      </c>
      <c r="R2259" s="6">
        <f t="shared" si="498"/>
        <v>-19.682539682539684</v>
      </c>
      <c r="S2259" s="6">
        <f t="shared" si="499"/>
        <v>0.19795731676264564</v>
      </c>
      <c r="T2259" s="29"/>
      <c r="U2259" s="6">
        <f t="shared" si="500"/>
        <v>40938</v>
      </c>
      <c r="V2259" s="55">
        <f t="shared" si="501"/>
        <v>40938</v>
      </c>
      <c r="W2259" s="6">
        <f t="shared" si="503"/>
        <v>0</v>
      </c>
      <c r="X2259" s="6">
        <f t="shared" si="504"/>
        <v>-19.682539682539684</v>
      </c>
      <c r="AA2259">
        <f t="shared" si="491"/>
        <v>0</v>
      </c>
    </row>
    <row r="2260" spans="1:27">
      <c r="A2260" s="67">
        <v>40939</v>
      </c>
      <c r="B2260" s="68">
        <v>101.343</v>
      </c>
      <c r="C2260" s="46"/>
      <c r="D2260" s="1"/>
      <c r="E2260" s="1"/>
      <c r="F2260" s="1"/>
      <c r="G2260" s="1"/>
      <c r="H2260" s="1"/>
      <c r="I2260" s="1"/>
      <c r="J2260" s="2">
        <f t="shared" si="492"/>
        <v>1</v>
      </c>
      <c r="K2260" s="2">
        <f t="shared" si="493"/>
        <v>-1000</v>
      </c>
      <c r="L2260" s="8">
        <f t="shared" si="502"/>
        <v>40939</v>
      </c>
      <c r="M2260" s="54">
        <f t="shared" si="494"/>
        <v>1</v>
      </c>
      <c r="N2260" s="6">
        <f t="shared" si="495"/>
        <v>-1000</v>
      </c>
      <c r="O2260" s="6">
        <f t="shared" si="496"/>
        <v>9.8674797469978195</v>
      </c>
      <c r="P2260" s="29"/>
      <c r="Q2260" s="54">
        <f t="shared" si="497"/>
        <v>1</v>
      </c>
      <c r="R2260" s="6">
        <f t="shared" si="498"/>
        <v>-19.682539682539684</v>
      </c>
      <c r="S2260" s="6">
        <f t="shared" si="499"/>
        <v>0.19421706168694122</v>
      </c>
      <c r="T2260" s="29"/>
      <c r="U2260" s="6">
        <f t="shared" si="500"/>
        <v>40939</v>
      </c>
      <c r="V2260" s="55">
        <f t="shared" si="501"/>
        <v>40939</v>
      </c>
      <c r="W2260" s="6">
        <f t="shared" si="503"/>
        <v>-1000</v>
      </c>
      <c r="X2260" s="6">
        <f t="shared" si="504"/>
        <v>-19.682539682539684</v>
      </c>
      <c r="AA2260">
        <f t="shared" si="491"/>
        <v>0</v>
      </c>
    </row>
    <row r="2261" spans="1:27">
      <c r="A2261" s="67">
        <v>40940</v>
      </c>
      <c r="B2261" s="68">
        <v>102.343</v>
      </c>
      <c r="C2261" s="46"/>
      <c r="D2261" s="1"/>
      <c r="E2261" s="1"/>
      <c r="F2261" s="1"/>
      <c r="G2261" s="1"/>
      <c r="H2261" s="1"/>
      <c r="I2261" s="1"/>
      <c r="J2261" s="2">
        <f t="shared" si="492"/>
        <v>0</v>
      </c>
      <c r="K2261" s="2">
        <f t="shared" si="493"/>
        <v>0</v>
      </c>
      <c r="L2261" s="8">
        <f t="shared" si="502"/>
        <v>40940</v>
      </c>
      <c r="M2261" s="54">
        <f t="shared" si="494"/>
        <v>0</v>
      </c>
      <c r="N2261" s="6">
        <f t="shared" si="495"/>
        <v>0</v>
      </c>
      <c r="O2261" s="6" t="str">
        <f t="shared" si="496"/>
        <v/>
      </c>
      <c r="P2261" s="29"/>
      <c r="Q2261" s="54">
        <f t="shared" si="497"/>
        <v>1</v>
      </c>
      <c r="R2261" s="6">
        <f t="shared" si="498"/>
        <v>-19.682539682539684</v>
      </c>
      <c r="S2261" s="6">
        <f t="shared" si="499"/>
        <v>0.1923193543529082</v>
      </c>
      <c r="T2261" s="29"/>
      <c r="U2261" s="6">
        <f t="shared" si="500"/>
        <v>40940</v>
      </c>
      <c r="V2261" s="55">
        <f t="shared" si="501"/>
        <v>40940</v>
      </c>
      <c r="W2261" s="6">
        <f t="shared" si="503"/>
        <v>0</v>
      </c>
      <c r="X2261" s="6">
        <f t="shared" si="504"/>
        <v>-19.682539682539684</v>
      </c>
      <c r="AA2261">
        <f t="shared" si="491"/>
        <v>0</v>
      </c>
    </row>
    <row r="2262" spans="1:27">
      <c r="A2262" s="67">
        <v>40941</v>
      </c>
      <c r="B2262" s="68">
        <v>103.27500000000001</v>
      </c>
      <c r="C2262" s="46"/>
      <c r="D2262" s="1"/>
      <c r="E2262" s="1"/>
      <c r="F2262" s="1"/>
      <c r="G2262" s="1"/>
      <c r="H2262" s="1"/>
      <c r="I2262" s="1"/>
      <c r="J2262" s="2">
        <f t="shared" si="492"/>
        <v>0</v>
      </c>
      <c r="K2262" s="2">
        <f t="shared" si="493"/>
        <v>0</v>
      </c>
      <c r="L2262" s="8">
        <f t="shared" si="502"/>
        <v>40941</v>
      </c>
      <c r="M2262" s="54">
        <f t="shared" si="494"/>
        <v>0</v>
      </c>
      <c r="N2262" s="6">
        <f t="shared" si="495"/>
        <v>0</v>
      </c>
      <c r="O2262" s="6" t="str">
        <f t="shared" si="496"/>
        <v/>
      </c>
      <c r="P2262" s="29"/>
      <c r="Q2262" s="54">
        <f t="shared" si="497"/>
        <v>1</v>
      </c>
      <c r="R2262" s="6">
        <f t="shared" si="498"/>
        <v>-19.682539682539684</v>
      </c>
      <c r="S2262" s="6">
        <f t="shared" si="499"/>
        <v>0.19058377809285579</v>
      </c>
      <c r="T2262" s="29"/>
      <c r="U2262" s="6">
        <f t="shared" si="500"/>
        <v>40941</v>
      </c>
      <c r="V2262" s="55">
        <f t="shared" si="501"/>
        <v>40941</v>
      </c>
      <c r="W2262" s="6">
        <f t="shared" si="503"/>
        <v>0</v>
      </c>
      <c r="X2262" s="6">
        <f t="shared" si="504"/>
        <v>-19.682539682539684</v>
      </c>
      <c r="AA2262">
        <f t="shared" si="491"/>
        <v>0</v>
      </c>
    </row>
    <row r="2263" spans="1:27">
      <c r="A2263" s="67">
        <v>40942</v>
      </c>
      <c r="B2263" s="68">
        <v>104.05500000000001</v>
      </c>
      <c r="C2263" s="46"/>
      <c r="D2263" s="1"/>
      <c r="E2263" s="1"/>
      <c r="F2263" s="1"/>
      <c r="G2263" s="1"/>
      <c r="H2263" s="1"/>
      <c r="I2263" s="1"/>
      <c r="J2263" s="2">
        <f t="shared" si="492"/>
        <v>0</v>
      </c>
      <c r="K2263" s="2">
        <f t="shared" si="493"/>
        <v>0</v>
      </c>
      <c r="L2263" s="8">
        <f t="shared" si="502"/>
        <v>40942</v>
      </c>
      <c r="M2263" s="54">
        <f t="shared" si="494"/>
        <v>0</v>
      </c>
      <c r="N2263" s="6">
        <f t="shared" si="495"/>
        <v>0</v>
      </c>
      <c r="O2263" s="6" t="str">
        <f t="shared" si="496"/>
        <v/>
      </c>
      <c r="P2263" s="29"/>
      <c r="Q2263" s="54">
        <f t="shared" si="497"/>
        <v>1</v>
      </c>
      <c r="R2263" s="6">
        <f t="shared" si="498"/>
        <v>-19.682539682539684</v>
      </c>
      <c r="S2263" s="6">
        <f t="shared" si="499"/>
        <v>0.18915515527883986</v>
      </c>
      <c r="T2263" s="29"/>
      <c r="U2263" s="6">
        <f t="shared" si="500"/>
        <v>40942</v>
      </c>
      <c r="V2263" s="55">
        <f t="shared" si="501"/>
        <v>40942</v>
      </c>
      <c r="W2263" s="6">
        <f t="shared" si="503"/>
        <v>0</v>
      </c>
      <c r="X2263" s="6">
        <f t="shared" si="504"/>
        <v>-19.682539682539684</v>
      </c>
      <c r="AA2263">
        <f t="shared" si="491"/>
        <v>0</v>
      </c>
    </row>
    <row r="2264" spans="1:27">
      <c r="A2264" s="67">
        <v>40945</v>
      </c>
      <c r="B2264" s="68">
        <v>104.809</v>
      </c>
      <c r="C2264" s="46"/>
      <c r="D2264" s="1"/>
      <c r="E2264" s="1"/>
      <c r="F2264" s="1"/>
      <c r="G2264" s="1"/>
      <c r="H2264" s="1"/>
      <c r="I2264" s="1"/>
      <c r="J2264" s="2">
        <f t="shared" si="492"/>
        <v>0</v>
      </c>
      <c r="K2264" s="2">
        <f t="shared" si="493"/>
        <v>0</v>
      </c>
      <c r="L2264" s="8">
        <f t="shared" si="502"/>
        <v>40945</v>
      </c>
      <c r="M2264" s="54">
        <f t="shared" si="494"/>
        <v>0</v>
      </c>
      <c r="N2264" s="6">
        <f t="shared" si="495"/>
        <v>0</v>
      </c>
      <c r="O2264" s="6" t="str">
        <f t="shared" si="496"/>
        <v/>
      </c>
      <c r="P2264" s="29"/>
      <c r="Q2264" s="54">
        <f t="shared" si="497"/>
        <v>1</v>
      </c>
      <c r="R2264" s="6">
        <f t="shared" si="498"/>
        <v>-19.682539682539684</v>
      </c>
      <c r="S2264" s="6">
        <f t="shared" si="499"/>
        <v>0.18779436577526437</v>
      </c>
      <c r="T2264" s="29"/>
      <c r="U2264" s="6">
        <f t="shared" si="500"/>
        <v>40945</v>
      </c>
      <c r="V2264" s="55">
        <f t="shared" si="501"/>
        <v>40945</v>
      </c>
      <c r="W2264" s="6">
        <f t="shared" si="503"/>
        <v>0</v>
      </c>
      <c r="X2264" s="6">
        <f t="shared" si="504"/>
        <v>-19.682539682539684</v>
      </c>
      <c r="AA2264">
        <f t="shared" si="491"/>
        <v>0</v>
      </c>
    </row>
    <row r="2265" spans="1:27">
      <c r="A2265" s="67">
        <v>40946</v>
      </c>
      <c r="B2265" s="68">
        <v>104.24</v>
      </c>
      <c r="C2265" s="46"/>
      <c r="D2265" s="1"/>
      <c r="E2265" s="1"/>
      <c r="F2265" s="1"/>
      <c r="G2265" s="1"/>
      <c r="H2265" s="1"/>
      <c r="I2265" s="1"/>
      <c r="J2265" s="2">
        <f t="shared" si="492"/>
        <v>0</v>
      </c>
      <c r="K2265" s="2">
        <f t="shared" si="493"/>
        <v>0</v>
      </c>
      <c r="L2265" s="8">
        <f t="shared" si="502"/>
        <v>40946</v>
      </c>
      <c r="M2265" s="54">
        <f t="shared" si="494"/>
        <v>0</v>
      </c>
      <c r="N2265" s="6">
        <f t="shared" si="495"/>
        <v>0</v>
      </c>
      <c r="O2265" s="6" t="str">
        <f t="shared" si="496"/>
        <v/>
      </c>
      <c r="P2265" s="29"/>
      <c r="Q2265" s="54">
        <f t="shared" si="497"/>
        <v>1</v>
      </c>
      <c r="R2265" s="6">
        <f t="shared" si="498"/>
        <v>-19.682539682539684</v>
      </c>
      <c r="S2265" s="6">
        <f t="shared" si="499"/>
        <v>0.18881945205813205</v>
      </c>
      <c r="T2265" s="29"/>
      <c r="U2265" s="6">
        <f t="shared" si="500"/>
        <v>40946</v>
      </c>
      <c r="V2265" s="55">
        <f t="shared" si="501"/>
        <v>40946</v>
      </c>
      <c r="W2265" s="6">
        <f t="shared" si="503"/>
        <v>0</v>
      </c>
      <c r="X2265" s="6">
        <f t="shared" si="504"/>
        <v>-19.682539682539684</v>
      </c>
      <c r="AA2265">
        <f t="shared" si="491"/>
        <v>0</v>
      </c>
    </row>
    <row r="2266" spans="1:27">
      <c r="A2266" s="67">
        <v>40947</v>
      </c>
      <c r="B2266" s="68">
        <v>104.833</v>
      </c>
      <c r="C2266" s="46"/>
      <c r="D2266" s="1"/>
      <c r="E2266" s="1"/>
      <c r="F2266" s="1"/>
      <c r="G2266" s="1"/>
      <c r="H2266" s="1"/>
      <c r="I2266" s="1"/>
      <c r="J2266" s="2">
        <f t="shared" si="492"/>
        <v>0</v>
      </c>
      <c r="K2266" s="2">
        <f t="shared" si="493"/>
        <v>0</v>
      </c>
      <c r="L2266" s="8">
        <f t="shared" si="502"/>
        <v>40947</v>
      </c>
      <c r="M2266" s="54">
        <f t="shared" si="494"/>
        <v>0</v>
      </c>
      <c r="N2266" s="6">
        <f t="shared" si="495"/>
        <v>0</v>
      </c>
      <c r="O2266" s="6" t="str">
        <f t="shared" si="496"/>
        <v/>
      </c>
      <c r="P2266" s="29"/>
      <c r="Q2266" s="54">
        <f t="shared" si="497"/>
        <v>1</v>
      </c>
      <c r="R2266" s="6">
        <f t="shared" si="498"/>
        <v>-19.682539682539684</v>
      </c>
      <c r="S2266" s="6">
        <f t="shared" si="499"/>
        <v>0.18775137296976796</v>
      </c>
      <c r="T2266" s="29"/>
      <c r="U2266" s="6">
        <f t="shared" si="500"/>
        <v>40947</v>
      </c>
      <c r="V2266" s="55">
        <f t="shared" si="501"/>
        <v>40947</v>
      </c>
      <c r="W2266" s="6">
        <f t="shared" si="503"/>
        <v>0</v>
      </c>
      <c r="X2266" s="6">
        <f t="shared" si="504"/>
        <v>-19.682539682539684</v>
      </c>
      <c r="AA2266">
        <f t="shared" si="491"/>
        <v>0</v>
      </c>
    </row>
    <row r="2267" spans="1:27">
      <c r="A2267" s="67">
        <v>40948</v>
      </c>
      <c r="B2267" s="68">
        <v>105.82299999999999</v>
      </c>
      <c r="C2267" s="46"/>
      <c r="D2267" s="1"/>
      <c r="E2267" s="1"/>
      <c r="F2267" s="1"/>
      <c r="G2267" s="1"/>
      <c r="H2267" s="1"/>
      <c r="I2267" s="1"/>
      <c r="J2267" s="2">
        <f t="shared" si="492"/>
        <v>0</v>
      </c>
      <c r="K2267" s="2">
        <f t="shared" si="493"/>
        <v>0</v>
      </c>
      <c r="L2267" s="8">
        <f t="shared" si="502"/>
        <v>40948</v>
      </c>
      <c r="M2267" s="54">
        <f t="shared" si="494"/>
        <v>0</v>
      </c>
      <c r="N2267" s="6">
        <f t="shared" si="495"/>
        <v>0</v>
      </c>
      <c r="O2267" s="6" t="str">
        <f t="shared" si="496"/>
        <v/>
      </c>
      <c r="P2267" s="29"/>
      <c r="Q2267" s="54">
        <f t="shared" si="497"/>
        <v>1</v>
      </c>
      <c r="R2267" s="6">
        <f t="shared" si="498"/>
        <v>-19.682539682539684</v>
      </c>
      <c r="S2267" s="6">
        <f t="shared" si="499"/>
        <v>0.18599491303912841</v>
      </c>
      <c r="T2267" s="29"/>
      <c r="U2267" s="6">
        <f t="shared" si="500"/>
        <v>40948</v>
      </c>
      <c r="V2267" s="55">
        <f t="shared" si="501"/>
        <v>40948</v>
      </c>
      <c r="W2267" s="6">
        <f t="shared" si="503"/>
        <v>0</v>
      </c>
      <c r="X2267" s="6">
        <f t="shared" si="504"/>
        <v>-19.682539682539684</v>
      </c>
      <c r="AA2267">
        <f t="shared" si="491"/>
        <v>0</v>
      </c>
    </row>
    <row r="2268" spans="1:27">
      <c r="A2268" s="67">
        <v>40949</v>
      </c>
      <c r="B2268" s="68">
        <v>105.595</v>
      </c>
      <c r="C2268" s="46"/>
      <c r="D2268" s="1"/>
      <c r="E2268" s="1"/>
      <c r="F2268" s="1"/>
      <c r="G2268" s="1"/>
      <c r="H2268" s="1"/>
      <c r="I2268" s="1"/>
      <c r="J2268" s="2">
        <f t="shared" si="492"/>
        <v>0</v>
      </c>
      <c r="K2268" s="2">
        <f t="shared" si="493"/>
        <v>0</v>
      </c>
      <c r="L2268" s="8">
        <f t="shared" si="502"/>
        <v>40949</v>
      </c>
      <c r="M2268" s="54">
        <f t="shared" si="494"/>
        <v>0</v>
      </c>
      <c r="N2268" s="6">
        <f t="shared" si="495"/>
        <v>0</v>
      </c>
      <c r="O2268" s="6" t="str">
        <f t="shared" si="496"/>
        <v/>
      </c>
      <c r="P2268" s="29"/>
      <c r="Q2268" s="54">
        <f t="shared" si="497"/>
        <v>1</v>
      </c>
      <c r="R2268" s="6">
        <f t="shared" si="498"/>
        <v>-19.682539682539684</v>
      </c>
      <c r="S2268" s="6">
        <f t="shared" si="499"/>
        <v>0.1863965119801097</v>
      </c>
      <c r="T2268" s="29"/>
      <c r="U2268" s="6">
        <f t="shared" si="500"/>
        <v>40949</v>
      </c>
      <c r="V2268" s="55">
        <f t="shared" si="501"/>
        <v>40949</v>
      </c>
      <c r="W2268" s="6">
        <f t="shared" si="503"/>
        <v>0</v>
      </c>
      <c r="X2268" s="6">
        <f t="shared" si="504"/>
        <v>-19.682539682539684</v>
      </c>
      <c r="AA2268">
        <f t="shared" si="491"/>
        <v>0</v>
      </c>
    </row>
    <row r="2269" spans="1:27">
      <c r="A2269" s="67">
        <v>40952</v>
      </c>
      <c r="B2269" s="68">
        <v>105.8</v>
      </c>
      <c r="C2269" s="46"/>
      <c r="D2269" s="1"/>
      <c r="E2269" s="1"/>
      <c r="F2269" s="1"/>
      <c r="G2269" s="1"/>
      <c r="H2269" s="1"/>
      <c r="I2269" s="1"/>
      <c r="J2269" s="2">
        <f t="shared" si="492"/>
        <v>0</v>
      </c>
      <c r="K2269" s="2">
        <f t="shared" si="493"/>
        <v>0</v>
      </c>
      <c r="L2269" s="8">
        <f t="shared" si="502"/>
        <v>40952</v>
      </c>
      <c r="M2269" s="54">
        <f t="shared" si="494"/>
        <v>0</v>
      </c>
      <c r="N2269" s="6">
        <f t="shared" si="495"/>
        <v>0</v>
      </c>
      <c r="O2269" s="6" t="str">
        <f t="shared" si="496"/>
        <v/>
      </c>
      <c r="P2269" s="29"/>
      <c r="Q2269" s="54">
        <f t="shared" si="497"/>
        <v>1</v>
      </c>
      <c r="R2269" s="6">
        <f t="shared" si="498"/>
        <v>-19.682539682539684</v>
      </c>
      <c r="S2269" s="6">
        <f t="shared" si="499"/>
        <v>0.18603534671587604</v>
      </c>
      <c r="T2269" s="29"/>
      <c r="U2269" s="6">
        <f t="shared" si="500"/>
        <v>40952</v>
      </c>
      <c r="V2269" s="55">
        <f t="shared" si="501"/>
        <v>40952</v>
      </c>
      <c r="W2269" s="6">
        <f t="shared" si="503"/>
        <v>0</v>
      </c>
      <c r="X2269" s="6">
        <f t="shared" si="504"/>
        <v>-19.682539682539684</v>
      </c>
      <c r="AA2269">
        <f t="shared" si="491"/>
        <v>0</v>
      </c>
    </row>
    <row r="2270" spans="1:27">
      <c r="A2270" s="67">
        <v>40953</v>
      </c>
      <c r="B2270" s="68">
        <v>105.998</v>
      </c>
      <c r="C2270" s="46"/>
      <c r="D2270" s="1"/>
      <c r="E2270" s="1"/>
      <c r="F2270" s="1"/>
      <c r="G2270" s="1"/>
      <c r="H2270" s="1"/>
      <c r="I2270" s="1"/>
      <c r="J2270" s="2">
        <f t="shared" si="492"/>
        <v>0</v>
      </c>
      <c r="K2270" s="2">
        <f t="shared" si="493"/>
        <v>0</v>
      </c>
      <c r="L2270" s="8">
        <f t="shared" si="502"/>
        <v>40953</v>
      </c>
      <c r="M2270" s="54">
        <f t="shared" si="494"/>
        <v>0</v>
      </c>
      <c r="N2270" s="6">
        <f t="shared" si="495"/>
        <v>0</v>
      </c>
      <c r="O2270" s="6" t="str">
        <f t="shared" si="496"/>
        <v/>
      </c>
      <c r="P2270" s="29"/>
      <c r="Q2270" s="54">
        <f t="shared" si="497"/>
        <v>1</v>
      </c>
      <c r="R2270" s="6">
        <f t="shared" si="498"/>
        <v>-19.682539682539684</v>
      </c>
      <c r="S2270" s="6">
        <f t="shared" si="499"/>
        <v>0.18568784017188705</v>
      </c>
      <c r="T2270" s="29"/>
      <c r="U2270" s="6">
        <f t="shared" si="500"/>
        <v>40953</v>
      </c>
      <c r="V2270" s="55">
        <f t="shared" si="501"/>
        <v>40953</v>
      </c>
      <c r="W2270" s="6">
        <f t="shared" si="503"/>
        <v>0</v>
      </c>
      <c r="X2270" s="6">
        <f t="shared" si="504"/>
        <v>-19.682539682539684</v>
      </c>
      <c r="AA2270">
        <f t="shared" si="491"/>
        <v>0</v>
      </c>
    </row>
    <row r="2271" spans="1:27">
      <c r="A2271" s="67">
        <v>40955</v>
      </c>
      <c r="B2271" s="68">
        <v>107.506</v>
      </c>
      <c r="C2271" s="46"/>
      <c r="D2271" s="1"/>
      <c r="E2271" s="1"/>
      <c r="F2271" s="1"/>
      <c r="G2271" s="1"/>
      <c r="H2271" s="1"/>
      <c r="I2271" s="1"/>
      <c r="J2271" s="2">
        <f t="shared" si="492"/>
        <v>0</v>
      </c>
      <c r="K2271" s="2">
        <f t="shared" si="493"/>
        <v>0</v>
      </c>
      <c r="L2271" s="8">
        <f t="shared" si="502"/>
        <v>40955</v>
      </c>
      <c r="M2271" s="54">
        <f t="shared" si="494"/>
        <v>0</v>
      </c>
      <c r="N2271" s="6">
        <f t="shared" si="495"/>
        <v>0</v>
      </c>
      <c r="O2271" s="6" t="str">
        <f t="shared" si="496"/>
        <v/>
      </c>
      <c r="P2271" s="29"/>
      <c r="Q2271" s="54">
        <f t="shared" si="497"/>
        <v>1</v>
      </c>
      <c r="R2271" s="6">
        <f t="shared" si="498"/>
        <v>-19.682539682539684</v>
      </c>
      <c r="S2271" s="6">
        <f t="shared" si="499"/>
        <v>0.18308317379997102</v>
      </c>
      <c r="T2271" s="29"/>
      <c r="U2271" s="6">
        <f t="shared" si="500"/>
        <v>40955</v>
      </c>
      <c r="V2271" s="55">
        <f t="shared" si="501"/>
        <v>40955</v>
      </c>
      <c r="W2271" s="6">
        <f t="shared" si="503"/>
        <v>0</v>
      </c>
      <c r="X2271" s="6">
        <f t="shared" si="504"/>
        <v>-19.682539682539684</v>
      </c>
      <c r="AA2271">
        <f t="shared" si="491"/>
        <v>0</v>
      </c>
    </row>
    <row r="2272" spans="1:27">
      <c r="A2272" s="67">
        <v>40956</v>
      </c>
      <c r="B2272" s="68">
        <v>108.001</v>
      </c>
      <c r="C2272" s="46"/>
      <c r="D2272" s="1"/>
      <c r="E2272" s="1"/>
      <c r="F2272" s="1"/>
      <c r="G2272" s="1"/>
      <c r="H2272" s="1"/>
      <c r="I2272" s="1"/>
      <c r="J2272" s="2">
        <f t="shared" si="492"/>
        <v>0</v>
      </c>
      <c r="K2272" s="2">
        <f t="shared" si="493"/>
        <v>0</v>
      </c>
      <c r="L2272" s="8">
        <f t="shared" si="502"/>
        <v>40956</v>
      </c>
      <c r="M2272" s="54">
        <f t="shared" si="494"/>
        <v>0</v>
      </c>
      <c r="N2272" s="6">
        <f t="shared" si="495"/>
        <v>0</v>
      </c>
      <c r="O2272" s="6" t="str">
        <f t="shared" si="496"/>
        <v/>
      </c>
      <c r="P2272" s="29"/>
      <c r="Q2272" s="54">
        <f t="shared" si="497"/>
        <v>1</v>
      </c>
      <c r="R2272" s="6">
        <f t="shared" si="498"/>
        <v>-19.682539682539684</v>
      </c>
      <c r="S2272" s="6">
        <f t="shared" si="499"/>
        <v>0.18224405035638266</v>
      </c>
      <c r="T2272" s="29"/>
      <c r="U2272" s="6">
        <f t="shared" si="500"/>
        <v>40956</v>
      </c>
      <c r="V2272" s="55">
        <f t="shared" si="501"/>
        <v>40956</v>
      </c>
      <c r="W2272" s="6">
        <f t="shared" si="503"/>
        <v>0</v>
      </c>
      <c r="X2272" s="6">
        <f t="shared" si="504"/>
        <v>-19.682539682539684</v>
      </c>
      <c r="AA2272">
        <f t="shared" si="491"/>
        <v>0</v>
      </c>
    </row>
    <row r="2273" spans="1:27">
      <c r="A2273" s="67">
        <v>40960</v>
      </c>
      <c r="B2273" s="68">
        <v>108.899</v>
      </c>
      <c r="C2273" s="46"/>
      <c r="D2273" s="1"/>
      <c r="E2273" s="1"/>
      <c r="F2273" s="1"/>
      <c r="G2273" s="1"/>
      <c r="H2273" s="1"/>
      <c r="I2273" s="1"/>
      <c r="J2273" s="2">
        <f t="shared" si="492"/>
        <v>0</v>
      </c>
      <c r="K2273" s="2">
        <f t="shared" si="493"/>
        <v>0</v>
      </c>
      <c r="L2273" s="8">
        <f t="shared" si="502"/>
        <v>40960</v>
      </c>
      <c r="M2273" s="54">
        <f t="shared" si="494"/>
        <v>0</v>
      </c>
      <c r="N2273" s="6">
        <f t="shared" si="495"/>
        <v>0</v>
      </c>
      <c r="O2273" s="6" t="str">
        <f t="shared" si="496"/>
        <v/>
      </c>
      <c r="P2273" s="29"/>
      <c r="Q2273" s="54">
        <f t="shared" si="497"/>
        <v>1</v>
      </c>
      <c r="R2273" s="6">
        <f t="shared" si="498"/>
        <v>-19.682539682539684</v>
      </c>
      <c r="S2273" s="6">
        <f t="shared" si="499"/>
        <v>0.18074123437809056</v>
      </c>
      <c r="T2273" s="29"/>
      <c r="U2273" s="6">
        <f t="shared" si="500"/>
        <v>40960</v>
      </c>
      <c r="V2273" s="55">
        <f t="shared" si="501"/>
        <v>40960</v>
      </c>
      <c r="W2273" s="6">
        <f t="shared" si="503"/>
        <v>0</v>
      </c>
      <c r="X2273" s="6">
        <f t="shared" si="504"/>
        <v>-19.682539682539684</v>
      </c>
      <c r="AA2273">
        <f t="shared" si="491"/>
        <v>0</v>
      </c>
    </row>
    <row r="2274" spans="1:27">
      <c r="A2274" s="67">
        <v>40961</v>
      </c>
      <c r="B2274" s="68">
        <v>106.91500000000001</v>
      </c>
      <c r="C2274" s="46"/>
      <c r="D2274" s="1"/>
      <c r="E2274" s="1"/>
      <c r="F2274" s="1"/>
      <c r="G2274" s="1"/>
      <c r="H2274" s="1"/>
      <c r="I2274" s="1"/>
      <c r="J2274" s="2">
        <f t="shared" si="492"/>
        <v>0</v>
      </c>
      <c r="K2274" s="2">
        <f t="shared" si="493"/>
        <v>0</v>
      </c>
      <c r="L2274" s="8">
        <f t="shared" si="502"/>
        <v>40961</v>
      </c>
      <c r="M2274" s="54">
        <f t="shared" si="494"/>
        <v>0</v>
      </c>
      <c r="N2274" s="6">
        <f t="shared" si="495"/>
        <v>0</v>
      </c>
      <c r="O2274" s="6" t="str">
        <f t="shared" si="496"/>
        <v/>
      </c>
      <c r="P2274" s="29"/>
      <c r="Q2274" s="54">
        <f t="shared" si="497"/>
        <v>1</v>
      </c>
      <c r="R2274" s="6">
        <f t="shared" si="498"/>
        <v>-19.682539682539684</v>
      </c>
      <c r="S2274" s="6">
        <f t="shared" si="499"/>
        <v>0.18409521285637825</v>
      </c>
      <c r="T2274" s="29"/>
      <c r="U2274" s="6">
        <f t="shared" si="500"/>
        <v>40961</v>
      </c>
      <c r="V2274" s="55">
        <f t="shared" si="501"/>
        <v>40961</v>
      </c>
      <c r="W2274" s="6">
        <f t="shared" si="503"/>
        <v>0</v>
      </c>
      <c r="X2274" s="6">
        <f t="shared" si="504"/>
        <v>-19.682539682539684</v>
      </c>
      <c r="AA2274">
        <f t="shared" si="491"/>
        <v>0</v>
      </c>
    </row>
    <row r="2275" spans="1:27">
      <c r="A2275" s="67">
        <v>40962</v>
      </c>
      <c r="B2275" s="68">
        <v>106.437</v>
      </c>
      <c r="C2275" s="46"/>
      <c r="D2275" s="1"/>
      <c r="E2275" s="1"/>
      <c r="F2275" s="1"/>
      <c r="G2275" s="1"/>
      <c r="H2275" s="1"/>
      <c r="I2275" s="1"/>
      <c r="J2275" s="2">
        <f t="shared" si="492"/>
        <v>0</v>
      </c>
      <c r="K2275" s="2">
        <f t="shared" si="493"/>
        <v>0</v>
      </c>
      <c r="L2275" s="8">
        <f t="shared" si="502"/>
        <v>40962</v>
      </c>
      <c r="M2275" s="54">
        <f t="shared" si="494"/>
        <v>0</v>
      </c>
      <c r="N2275" s="6">
        <f t="shared" si="495"/>
        <v>0</v>
      </c>
      <c r="O2275" s="6" t="str">
        <f t="shared" si="496"/>
        <v/>
      </c>
      <c r="P2275" s="29"/>
      <c r="Q2275" s="54">
        <f t="shared" si="497"/>
        <v>1</v>
      </c>
      <c r="R2275" s="6">
        <f t="shared" si="498"/>
        <v>-19.682539682539684</v>
      </c>
      <c r="S2275" s="6">
        <f t="shared" si="499"/>
        <v>0.18492196963968999</v>
      </c>
      <c r="T2275" s="29"/>
      <c r="U2275" s="6">
        <f t="shared" si="500"/>
        <v>40962</v>
      </c>
      <c r="V2275" s="55">
        <f t="shared" si="501"/>
        <v>40962</v>
      </c>
      <c r="W2275" s="6">
        <f t="shared" si="503"/>
        <v>0</v>
      </c>
      <c r="X2275" s="6">
        <f t="shared" si="504"/>
        <v>-19.682539682539684</v>
      </c>
      <c r="AA2275">
        <f t="shared" si="491"/>
        <v>0</v>
      </c>
    </row>
    <row r="2276" spans="1:27">
      <c r="A2276" s="67">
        <v>40963</v>
      </c>
      <c r="B2276" s="68">
        <v>106.32599999999999</v>
      </c>
      <c r="C2276" s="46"/>
      <c r="D2276" s="1"/>
      <c r="E2276" s="1"/>
      <c r="F2276" s="1"/>
      <c r="G2276" s="1"/>
      <c r="H2276" s="1"/>
      <c r="I2276" s="1"/>
      <c r="J2276" s="2">
        <f t="shared" si="492"/>
        <v>0</v>
      </c>
      <c r="K2276" s="2">
        <f t="shared" si="493"/>
        <v>0</v>
      </c>
      <c r="L2276" s="8">
        <f t="shared" si="502"/>
        <v>40963</v>
      </c>
      <c r="M2276" s="54">
        <f t="shared" si="494"/>
        <v>0</v>
      </c>
      <c r="N2276" s="6">
        <f t="shared" si="495"/>
        <v>0</v>
      </c>
      <c r="O2276" s="6" t="str">
        <f t="shared" si="496"/>
        <v/>
      </c>
      <c r="P2276" s="29"/>
      <c r="Q2276" s="54">
        <f t="shared" si="497"/>
        <v>1</v>
      </c>
      <c r="R2276" s="6">
        <f t="shared" si="498"/>
        <v>-19.682539682539684</v>
      </c>
      <c r="S2276" s="6">
        <f t="shared" si="499"/>
        <v>0.18511502062091761</v>
      </c>
      <c r="T2276" s="29"/>
      <c r="U2276" s="6">
        <f t="shared" si="500"/>
        <v>40963</v>
      </c>
      <c r="V2276" s="55">
        <f t="shared" si="501"/>
        <v>40963</v>
      </c>
      <c r="W2276" s="6">
        <f t="shared" si="503"/>
        <v>0</v>
      </c>
      <c r="X2276" s="6">
        <f t="shared" si="504"/>
        <v>-19.682539682539684</v>
      </c>
      <c r="AA2276">
        <f t="shared" si="491"/>
        <v>0</v>
      </c>
    </row>
    <row r="2277" spans="1:27">
      <c r="A2277" s="67">
        <v>40966</v>
      </c>
      <c r="B2277" s="68">
        <v>104.04900000000001</v>
      </c>
      <c r="C2277" s="46"/>
      <c r="D2277" s="1"/>
      <c r="E2277" s="1"/>
      <c r="F2277" s="1"/>
      <c r="G2277" s="1"/>
      <c r="H2277" s="1"/>
      <c r="I2277" s="1"/>
      <c r="J2277" s="2">
        <f t="shared" si="492"/>
        <v>0</v>
      </c>
      <c r="K2277" s="2">
        <f t="shared" si="493"/>
        <v>0</v>
      </c>
      <c r="L2277" s="8">
        <f t="shared" si="502"/>
        <v>40966</v>
      </c>
      <c r="M2277" s="54">
        <f t="shared" si="494"/>
        <v>0</v>
      </c>
      <c r="N2277" s="6">
        <f t="shared" si="495"/>
        <v>0</v>
      </c>
      <c r="O2277" s="6" t="str">
        <f t="shared" si="496"/>
        <v/>
      </c>
      <c r="P2277" s="29"/>
      <c r="Q2277" s="54">
        <f t="shared" si="497"/>
        <v>1</v>
      </c>
      <c r="R2277" s="6">
        <f t="shared" si="498"/>
        <v>-19.682539682539684</v>
      </c>
      <c r="S2277" s="6">
        <f t="shared" si="499"/>
        <v>0.18916606293707466</v>
      </c>
      <c r="T2277" s="29"/>
      <c r="U2277" s="6">
        <f t="shared" si="500"/>
        <v>40966</v>
      </c>
      <c r="V2277" s="55">
        <f t="shared" si="501"/>
        <v>40966</v>
      </c>
      <c r="W2277" s="6">
        <f t="shared" si="503"/>
        <v>0</v>
      </c>
      <c r="X2277" s="6">
        <f t="shared" si="504"/>
        <v>-19.682539682539684</v>
      </c>
      <c r="AA2277">
        <f t="shared" si="491"/>
        <v>0</v>
      </c>
    </row>
    <row r="2278" spans="1:27">
      <c r="A2278" s="67">
        <v>40968</v>
      </c>
      <c r="B2278" s="68">
        <v>107.084</v>
      </c>
      <c r="C2278" s="46"/>
      <c r="D2278" s="1"/>
      <c r="E2278" s="1"/>
      <c r="F2278" s="1"/>
      <c r="G2278" s="1"/>
      <c r="H2278" s="1"/>
      <c r="I2278" s="1"/>
      <c r="J2278" s="2">
        <f t="shared" si="492"/>
        <v>0</v>
      </c>
      <c r="K2278" s="2">
        <f t="shared" si="493"/>
        <v>0</v>
      </c>
      <c r="L2278" s="8">
        <f t="shared" si="502"/>
        <v>40968</v>
      </c>
      <c r="M2278" s="54">
        <f t="shared" si="494"/>
        <v>0</v>
      </c>
      <c r="N2278" s="6">
        <f t="shared" si="495"/>
        <v>0</v>
      </c>
      <c r="O2278" s="6" t="str">
        <f t="shared" si="496"/>
        <v/>
      </c>
      <c r="P2278" s="29"/>
      <c r="Q2278" s="54">
        <f t="shared" si="497"/>
        <v>1</v>
      </c>
      <c r="R2278" s="6">
        <f t="shared" si="498"/>
        <v>-19.682539682539684</v>
      </c>
      <c r="S2278" s="6">
        <f t="shared" si="499"/>
        <v>0.18380467373781034</v>
      </c>
      <c r="T2278" s="29"/>
      <c r="U2278" s="6">
        <f t="shared" si="500"/>
        <v>40968</v>
      </c>
      <c r="V2278" s="55">
        <f t="shared" si="501"/>
        <v>40968</v>
      </c>
      <c r="W2278" s="6">
        <f t="shared" si="503"/>
        <v>0</v>
      </c>
      <c r="X2278" s="6">
        <f t="shared" si="504"/>
        <v>-19.682539682539684</v>
      </c>
      <c r="AA2278">
        <f t="shared" si="491"/>
        <v>0</v>
      </c>
    </row>
    <row r="2279" spans="1:27">
      <c r="A2279" s="67">
        <v>40969</v>
      </c>
      <c r="B2279" s="68">
        <v>106.176</v>
      </c>
      <c r="C2279" s="46"/>
      <c r="D2279" s="1"/>
      <c r="E2279" s="1"/>
      <c r="F2279" s="1"/>
      <c r="G2279" s="1"/>
      <c r="H2279" s="1"/>
      <c r="I2279" s="1"/>
      <c r="J2279" s="2">
        <f t="shared" si="492"/>
        <v>0</v>
      </c>
      <c r="K2279" s="2">
        <f t="shared" si="493"/>
        <v>0</v>
      </c>
      <c r="L2279" s="8">
        <f t="shared" si="502"/>
        <v>40969</v>
      </c>
      <c r="M2279" s="54">
        <f t="shared" si="494"/>
        <v>0</v>
      </c>
      <c r="N2279" s="6">
        <f t="shared" si="495"/>
        <v>0</v>
      </c>
      <c r="O2279" s="6" t="str">
        <f t="shared" si="496"/>
        <v/>
      </c>
      <c r="P2279" s="29"/>
      <c r="Q2279" s="54">
        <f t="shared" si="497"/>
        <v>1</v>
      </c>
      <c r="R2279" s="6">
        <f t="shared" si="498"/>
        <v>-19.682539682539684</v>
      </c>
      <c r="S2279" s="6">
        <f t="shared" si="499"/>
        <v>0.18537654161523964</v>
      </c>
      <c r="T2279" s="29"/>
      <c r="U2279" s="6">
        <f t="shared" si="500"/>
        <v>40969</v>
      </c>
      <c r="V2279" s="55">
        <f t="shared" si="501"/>
        <v>40969</v>
      </c>
      <c r="W2279" s="6">
        <f t="shared" si="503"/>
        <v>0</v>
      </c>
      <c r="X2279" s="6">
        <f t="shared" si="504"/>
        <v>-19.682539682539684</v>
      </c>
      <c r="AA2279">
        <f t="shared" si="491"/>
        <v>0</v>
      </c>
    </row>
    <row r="2280" spans="1:27">
      <c r="A2280" s="67">
        <v>40970</v>
      </c>
      <c r="B2280" s="68">
        <v>106.393</v>
      </c>
      <c r="C2280" s="46"/>
      <c r="D2280" s="1"/>
      <c r="E2280" s="1"/>
      <c r="F2280" s="1"/>
      <c r="G2280" s="1"/>
      <c r="H2280" s="1"/>
      <c r="I2280" s="1"/>
      <c r="J2280" s="2">
        <f t="shared" si="492"/>
        <v>0</v>
      </c>
      <c r="K2280" s="2">
        <f t="shared" si="493"/>
        <v>0</v>
      </c>
      <c r="L2280" s="8">
        <f t="shared" si="502"/>
        <v>40970</v>
      </c>
      <c r="M2280" s="54">
        <f t="shared" si="494"/>
        <v>0</v>
      </c>
      <c r="N2280" s="6">
        <f t="shared" si="495"/>
        <v>0</v>
      </c>
      <c r="O2280" s="6" t="str">
        <f t="shared" si="496"/>
        <v/>
      </c>
      <c r="P2280" s="29"/>
      <c r="Q2280" s="54">
        <f t="shared" si="497"/>
        <v>1</v>
      </c>
      <c r="R2280" s="6">
        <f t="shared" si="498"/>
        <v>-19.682539682539684</v>
      </c>
      <c r="S2280" s="6">
        <f t="shared" si="499"/>
        <v>0.18499844616224453</v>
      </c>
      <c r="T2280" s="29"/>
      <c r="U2280" s="6">
        <f t="shared" si="500"/>
        <v>40970</v>
      </c>
      <c r="V2280" s="55">
        <f t="shared" si="501"/>
        <v>40970</v>
      </c>
      <c r="W2280" s="6">
        <f t="shared" si="503"/>
        <v>0</v>
      </c>
      <c r="X2280" s="6">
        <f t="shared" si="504"/>
        <v>-19.682539682539684</v>
      </c>
      <c r="AA2280">
        <f t="shared" si="491"/>
        <v>0</v>
      </c>
    </row>
    <row r="2281" spans="1:27">
      <c r="A2281" s="67">
        <v>40973</v>
      </c>
      <c r="B2281" s="68">
        <v>105.07299999999999</v>
      </c>
      <c r="C2281" s="46"/>
      <c r="D2281" s="1"/>
      <c r="E2281" s="1"/>
      <c r="F2281" s="1"/>
      <c r="G2281" s="1"/>
      <c r="H2281" s="1"/>
      <c r="I2281" s="1"/>
      <c r="J2281" s="2">
        <f t="shared" si="492"/>
        <v>0</v>
      </c>
      <c r="K2281" s="2">
        <f t="shared" si="493"/>
        <v>0</v>
      </c>
      <c r="L2281" s="8">
        <f t="shared" si="502"/>
        <v>40973</v>
      </c>
      <c r="M2281" s="54">
        <f t="shared" si="494"/>
        <v>0</v>
      </c>
      <c r="N2281" s="6">
        <f t="shared" si="495"/>
        <v>0</v>
      </c>
      <c r="O2281" s="6" t="str">
        <f t="shared" si="496"/>
        <v/>
      </c>
      <c r="P2281" s="29"/>
      <c r="Q2281" s="54">
        <f t="shared" si="497"/>
        <v>1</v>
      </c>
      <c r="R2281" s="6">
        <f t="shared" si="498"/>
        <v>-19.682539682539684</v>
      </c>
      <c r="S2281" s="6">
        <f t="shared" si="499"/>
        <v>0.18732252512576669</v>
      </c>
      <c r="T2281" s="29"/>
      <c r="U2281" s="6">
        <f t="shared" si="500"/>
        <v>40973</v>
      </c>
      <c r="V2281" s="55">
        <f t="shared" si="501"/>
        <v>40973</v>
      </c>
      <c r="W2281" s="6">
        <f t="shared" si="503"/>
        <v>0</v>
      </c>
      <c r="X2281" s="6">
        <f t="shared" si="504"/>
        <v>-19.682539682539684</v>
      </c>
      <c r="AA2281">
        <f t="shared" si="491"/>
        <v>0</v>
      </c>
    </row>
    <row r="2282" spans="1:27">
      <c r="A2282" s="67">
        <v>40974</v>
      </c>
      <c r="B2282" s="68">
        <v>104.042</v>
      </c>
      <c r="C2282" s="46"/>
      <c r="D2282" s="1"/>
      <c r="E2282" s="1"/>
      <c r="F2282" s="1"/>
      <c r="G2282" s="1"/>
      <c r="H2282" s="1"/>
      <c r="I2282" s="1"/>
      <c r="J2282" s="2">
        <f t="shared" si="492"/>
        <v>0</v>
      </c>
      <c r="K2282" s="2">
        <f t="shared" si="493"/>
        <v>0</v>
      </c>
      <c r="L2282" s="8">
        <f t="shared" si="502"/>
        <v>40974</v>
      </c>
      <c r="M2282" s="54">
        <f t="shared" si="494"/>
        <v>0</v>
      </c>
      <c r="N2282" s="6">
        <f t="shared" si="495"/>
        <v>0</v>
      </c>
      <c r="O2282" s="6" t="str">
        <f t="shared" si="496"/>
        <v/>
      </c>
      <c r="P2282" s="29"/>
      <c r="Q2282" s="54">
        <f t="shared" si="497"/>
        <v>1</v>
      </c>
      <c r="R2282" s="6">
        <f t="shared" si="498"/>
        <v>-19.682539682539684</v>
      </c>
      <c r="S2282" s="6">
        <f t="shared" si="499"/>
        <v>0.18917879012840663</v>
      </c>
      <c r="T2282" s="29"/>
      <c r="U2282" s="6">
        <f t="shared" si="500"/>
        <v>40974</v>
      </c>
      <c r="V2282" s="55">
        <f t="shared" si="501"/>
        <v>40974</v>
      </c>
      <c r="W2282" s="6">
        <f t="shared" si="503"/>
        <v>0</v>
      </c>
      <c r="X2282" s="6">
        <f t="shared" si="504"/>
        <v>-19.682539682539684</v>
      </c>
      <c r="AA2282">
        <f t="shared" si="491"/>
        <v>0</v>
      </c>
    </row>
    <row r="2283" spans="1:27">
      <c r="A2283" s="67">
        <v>40975</v>
      </c>
      <c r="B2283" s="68">
        <v>103.71299999999999</v>
      </c>
      <c r="C2283" s="46"/>
      <c r="D2283" s="1"/>
      <c r="E2283" s="1"/>
      <c r="F2283" s="1"/>
      <c r="G2283" s="1"/>
      <c r="H2283" s="1"/>
      <c r="I2283" s="1"/>
      <c r="J2283" s="2">
        <f t="shared" si="492"/>
        <v>0</v>
      </c>
      <c r="K2283" s="2">
        <f t="shared" si="493"/>
        <v>0</v>
      </c>
      <c r="L2283" s="8">
        <f t="shared" si="502"/>
        <v>40975</v>
      </c>
      <c r="M2283" s="54">
        <f t="shared" si="494"/>
        <v>0</v>
      </c>
      <c r="N2283" s="6">
        <f t="shared" si="495"/>
        <v>0</v>
      </c>
      <c r="O2283" s="6" t="str">
        <f t="shared" si="496"/>
        <v/>
      </c>
      <c r="P2283" s="29"/>
      <c r="Q2283" s="54">
        <f t="shared" si="497"/>
        <v>1</v>
      </c>
      <c r="R2283" s="6">
        <f t="shared" si="498"/>
        <v>-19.682539682539684</v>
      </c>
      <c r="S2283" s="6">
        <f t="shared" si="499"/>
        <v>0.18977890604398373</v>
      </c>
      <c r="T2283" s="29"/>
      <c r="U2283" s="6">
        <f t="shared" si="500"/>
        <v>40975</v>
      </c>
      <c r="V2283" s="55">
        <f t="shared" si="501"/>
        <v>40975</v>
      </c>
      <c r="W2283" s="6">
        <f t="shared" si="503"/>
        <v>0</v>
      </c>
      <c r="X2283" s="6">
        <f t="shared" si="504"/>
        <v>-19.682539682539684</v>
      </c>
      <c r="AA2283">
        <f t="shared" si="491"/>
        <v>0</v>
      </c>
    </row>
    <row r="2284" spans="1:27">
      <c r="A2284" s="67">
        <v>40977</v>
      </c>
      <c r="B2284" s="68">
        <v>105.48</v>
      </c>
      <c r="C2284" s="46"/>
      <c r="D2284" s="1"/>
      <c r="E2284" s="1"/>
      <c r="F2284" s="1"/>
      <c r="G2284" s="1"/>
      <c r="H2284" s="1"/>
      <c r="I2284" s="1"/>
      <c r="J2284" s="2">
        <f t="shared" si="492"/>
        <v>0</v>
      </c>
      <c r="K2284" s="2">
        <f t="shared" si="493"/>
        <v>0</v>
      </c>
      <c r="L2284" s="8">
        <f t="shared" si="502"/>
        <v>40977</v>
      </c>
      <c r="M2284" s="54">
        <f t="shared" si="494"/>
        <v>0</v>
      </c>
      <c r="N2284" s="6">
        <f t="shared" si="495"/>
        <v>0</v>
      </c>
      <c r="O2284" s="6" t="str">
        <f t="shared" si="496"/>
        <v/>
      </c>
      <c r="P2284" s="29"/>
      <c r="Q2284" s="54">
        <f t="shared" si="497"/>
        <v>1</v>
      </c>
      <c r="R2284" s="6">
        <f t="shared" si="498"/>
        <v>-19.682539682539684</v>
      </c>
      <c r="S2284" s="6">
        <f t="shared" si="499"/>
        <v>0.18659973153716045</v>
      </c>
      <c r="T2284" s="29"/>
      <c r="U2284" s="6">
        <f t="shared" si="500"/>
        <v>40977</v>
      </c>
      <c r="V2284" s="55">
        <f t="shared" si="501"/>
        <v>40977</v>
      </c>
      <c r="W2284" s="6">
        <f t="shared" si="503"/>
        <v>0</v>
      </c>
      <c r="X2284" s="6">
        <f t="shared" si="504"/>
        <v>-19.682539682539684</v>
      </c>
      <c r="AA2284">
        <f t="shared" si="491"/>
        <v>0</v>
      </c>
    </row>
    <row r="2285" spans="1:27">
      <c r="A2285" s="67">
        <v>40980</v>
      </c>
      <c r="B2285" s="68">
        <v>105.76300000000001</v>
      </c>
      <c r="C2285" s="46"/>
      <c r="D2285" s="1"/>
      <c r="E2285" s="1"/>
      <c r="F2285" s="1"/>
      <c r="G2285" s="1"/>
      <c r="H2285" s="1"/>
      <c r="I2285" s="1"/>
      <c r="J2285" s="2">
        <f t="shared" si="492"/>
        <v>0</v>
      </c>
      <c r="K2285" s="2">
        <f t="shared" si="493"/>
        <v>0</v>
      </c>
      <c r="L2285" s="8">
        <f t="shared" si="502"/>
        <v>40980</v>
      </c>
      <c r="M2285" s="54">
        <f t="shared" si="494"/>
        <v>0</v>
      </c>
      <c r="N2285" s="6">
        <f t="shared" si="495"/>
        <v>0</v>
      </c>
      <c r="O2285" s="6" t="str">
        <f t="shared" si="496"/>
        <v/>
      </c>
      <c r="P2285" s="29"/>
      <c r="Q2285" s="54">
        <f t="shared" si="497"/>
        <v>1</v>
      </c>
      <c r="R2285" s="6">
        <f t="shared" si="498"/>
        <v>-19.682539682539684</v>
      </c>
      <c r="S2285" s="6">
        <f t="shared" si="499"/>
        <v>0.18610042909656196</v>
      </c>
      <c r="T2285" s="29"/>
      <c r="U2285" s="6">
        <f t="shared" si="500"/>
        <v>40980</v>
      </c>
      <c r="V2285" s="55">
        <f t="shared" si="501"/>
        <v>40980</v>
      </c>
      <c r="W2285" s="6">
        <f t="shared" si="503"/>
        <v>0</v>
      </c>
      <c r="X2285" s="6">
        <f t="shared" si="504"/>
        <v>-19.682539682539684</v>
      </c>
      <c r="AA2285">
        <f t="shared" si="491"/>
        <v>0</v>
      </c>
    </row>
    <row r="2286" spans="1:27">
      <c r="A2286" s="67">
        <v>40981</v>
      </c>
      <c r="B2286" s="68">
        <v>107.012</v>
      </c>
      <c r="C2286" s="46"/>
      <c r="D2286" s="1"/>
      <c r="E2286" s="1"/>
      <c r="F2286" s="1"/>
      <c r="G2286" s="1"/>
      <c r="H2286" s="1"/>
      <c r="I2286" s="1"/>
      <c r="J2286" s="2">
        <f t="shared" si="492"/>
        <v>0</v>
      </c>
      <c r="K2286" s="2">
        <f t="shared" si="493"/>
        <v>0</v>
      </c>
      <c r="L2286" s="8">
        <f t="shared" si="502"/>
        <v>40981</v>
      </c>
      <c r="M2286" s="54">
        <f t="shared" si="494"/>
        <v>0</v>
      </c>
      <c r="N2286" s="6">
        <f t="shared" si="495"/>
        <v>0</v>
      </c>
      <c r="O2286" s="6" t="str">
        <f t="shared" si="496"/>
        <v/>
      </c>
      <c r="P2286" s="29"/>
      <c r="Q2286" s="54">
        <f t="shared" si="497"/>
        <v>1</v>
      </c>
      <c r="R2286" s="6">
        <f t="shared" si="498"/>
        <v>-19.682539682539684</v>
      </c>
      <c r="S2286" s="6">
        <f t="shared" si="499"/>
        <v>0.18392834151814455</v>
      </c>
      <c r="T2286" s="29"/>
      <c r="U2286" s="6">
        <f t="shared" si="500"/>
        <v>40981</v>
      </c>
      <c r="V2286" s="55">
        <f t="shared" si="501"/>
        <v>40981</v>
      </c>
      <c r="W2286" s="6">
        <f t="shared" si="503"/>
        <v>0</v>
      </c>
      <c r="X2286" s="6">
        <f t="shared" si="504"/>
        <v>-19.682539682539684</v>
      </c>
      <c r="AA2286">
        <f t="shared" si="491"/>
        <v>0</v>
      </c>
    </row>
    <row r="2287" spans="1:27">
      <c r="A2287" s="67">
        <v>40982</v>
      </c>
      <c r="B2287" s="68">
        <v>107.405</v>
      </c>
      <c r="C2287" s="46"/>
      <c r="D2287" s="1"/>
      <c r="E2287" s="1"/>
      <c r="F2287" s="1"/>
      <c r="G2287" s="1"/>
      <c r="H2287" s="1"/>
      <c r="I2287" s="1"/>
      <c r="J2287" s="2">
        <f t="shared" si="492"/>
        <v>0</v>
      </c>
      <c r="K2287" s="2">
        <f t="shared" si="493"/>
        <v>0</v>
      </c>
      <c r="L2287" s="8">
        <f t="shared" si="502"/>
        <v>40982</v>
      </c>
      <c r="M2287" s="54">
        <f t="shared" si="494"/>
        <v>0</v>
      </c>
      <c r="N2287" s="6">
        <f t="shared" si="495"/>
        <v>0</v>
      </c>
      <c r="O2287" s="6" t="str">
        <f t="shared" si="496"/>
        <v/>
      </c>
      <c r="P2287" s="29"/>
      <c r="Q2287" s="54">
        <f t="shared" si="497"/>
        <v>1</v>
      </c>
      <c r="R2287" s="6">
        <f t="shared" si="498"/>
        <v>-19.682539682539684</v>
      </c>
      <c r="S2287" s="6">
        <f t="shared" si="499"/>
        <v>0.18325533897434648</v>
      </c>
      <c r="T2287" s="29"/>
      <c r="U2287" s="6">
        <f t="shared" si="500"/>
        <v>40982</v>
      </c>
      <c r="V2287" s="55">
        <f t="shared" si="501"/>
        <v>40982</v>
      </c>
      <c r="W2287" s="6">
        <f t="shared" si="503"/>
        <v>0</v>
      </c>
      <c r="X2287" s="6">
        <f t="shared" si="504"/>
        <v>-19.682539682539684</v>
      </c>
      <c r="AA2287">
        <f t="shared" si="491"/>
        <v>0</v>
      </c>
    </row>
    <row r="2288" spans="1:27">
      <c r="A2288" s="67">
        <v>40983</v>
      </c>
      <c r="B2288" s="68">
        <v>106.23399999999999</v>
      </c>
      <c r="C2288" s="46"/>
      <c r="D2288" s="1"/>
      <c r="E2288" s="1"/>
      <c r="F2288" s="1"/>
      <c r="G2288" s="1"/>
      <c r="H2288" s="1"/>
      <c r="I2288" s="1"/>
      <c r="J2288" s="2">
        <f t="shared" si="492"/>
        <v>0</v>
      </c>
      <c r="K2288" s="2">
        <f t="shared" si="493"/>
        <v>0</v>
      </c>
      <c r="L2288" s="8">
        <f t="shared" si="502"/>
        <v>40983</v>
      </c>
      <c r="M2288" s="54">
        <f t="shared" si="494"/>
        <v>0</v>
      </c>
      <c r="N2288" s="6">
        <f t="shared" si="495"/>
        <v>0</v>
      </c>
      <c r="O2288" s="6" t="str">
        <f t="shared" si="496"/>
        <v/>
      </c>
      <c r="P2288" s="29"/>
      <c r="Q2288" s="54">
        <f t="shared" si="497"/>
        <v>1</v>
      </c>
      <c r="R2288" s="6">
        <f t="shared" si="498"/>
        <v>-19.682539682539684</v>
      </c>
      <c r="S2288" s="6">
        <f t="shared" si="499"/>
        <v>0.18527533259163437</v>
      </c>
      <c r="T2288" s="29"/>
      <c r="U2288" s="6">
        <f t="shared" si="500"/>
        <v>40983</v>
      </c>
      <c r="V2288" s="55">
        <f t="shared" si="501"/>
        <v>40983</v>
      </c>
      <c r="W2288" s="6">
        <f t="shared" si="503"/>
        <v>0</v>
      </c>
      <c r="X2288" s="6">
        <f t="shared" si="504"/>
        <v>-19.682539682539684</v>
      </c>
      <c r="AA2288">
        <f t="shared" si="491"/>
        <v>0</v>
      </c>
    </row>
    <row r="2289" spans="1:27">
      <c r="A2289" s="67">
        <v>40984</v>
      </c>
      <c r="B2289" s="68">
        <v>105.66200000000001</v>
      </c>
      <c r="C2289" s="46"/>
      <c r="D2289" s="1"/>
      <c r="E2289" s="1"/>
      <c r="F2289" s="1"/>
      <c r="G2289" s="1"/>
      <c r="H2289" s="1"/>
      <c r="I2289" s="1"/>
      <c r="J2289" s="2">
        <f t="shared" si="492"/>
        <v>0</v>
      </c>
      <c r="K2289" s="2">
        <f t="shared" si="493"/>
        <v>0</v>
      </c>
      <c r="L2289" s="8">
        <f t="shared" si="502"/>
        <v>40984</v>
      </c>
      <c r="M2289" s="54">
        <f t="shared" si="494"/>
        <v>0</v>
      </c>
      <c r="N2289" s="6">
        <f t="shared" si="495"/>
        <v>0</v>
      </c>
      <c r="O2289" s="6" t="str">
        <f t="shared" si="496"/>
        <v/>
      </c>
      <c r="P2289" s="29"/>
      <c r="Q2289" s="54">
        <f t="shared" si="497"/>
        <v>1</v>
      </c>
      <c r="R2289" s="6">
        <f t="shared" si="498"/>
        <v>-19.682539682539684</v>
      </c>
      <c r="S2289" s="6">
        <f t="shared" si="499"/>
        <v>0.1862783184355746</v>
      </c>
      <c r="T2289" s="29"/>
      <c r="U2289" s="6">
        <f t="shared" si="500"/>
        <v>40984</v>
      </c>
      <c r="V2289" s="55">
        <f t="shared" si="501"/>
        <v>40984</v>
      </c>
      <c r="W2289" s="6">
        <f t="shared" si="503"/>
        <v>0</v>
      </c>
      <c r="X2289" s="6">
        <f t="shared" si="504"/>
        <v>-19.682539682539684</v>
      </c>
      <c r="AA2289">
        <f t="shared" si="491"/>
        <v>0</v>
      </c>
    </row>
    <row r="2290" spans="1:27">
      <c r="A2290" s="67">
        <v>40987</v>
      </c>
      <c r="B2290" s="68">
        <v>105.19499999999999</v>
      </c>
      <c r="C2290" s="46"/>
      <c r="D2290" s="1"/>
      <c r="E2290" s="1"/>
      <c r="F2290" s="1"/>
      <c r="G2290" s="1"/>
      <c r="H2290" s="1"/>
      <c r="I2290" s="1"/>
      <c r="J2290" s="2">
        <f t="shared" si="492"/>
        <v>0</v>
      </c>
      <c r="K2290" s="2">
        <f t="shared" si="493"/>
        <v>0</v>
      </c>
      <c r="L2290" s="8">
        <f t="shared" si="502"/>
        <v>40987</v>
      </c>
      <c r="M2290" s="54">
        <f t="shared" si="494"/>
        <v>0</v>
      </c>
      <c r="N2290" s="6">
        <f t="shared" si="495"/>
        <v>0</v>
      </c>
      <c r="O2290" s="6" t="str">
        <f t="shared" si="496"/>
        <v/>
      </c>
      <c r="P2290" s="29"/>
      <c r="Q2290" s="54">
        <f t="shared" si="497"/>
        <v>1</v>
      </c>
      <c r="R2290" s="6">
        <f t="shared" si="498"/>
        <v>-19.682539682539684</v>
      </c>
      <c r="S2290" s="6">
        <f t="shared" si="499"/>
        <v>0.1871052776514063</v>
      </c>
      <c r="T2290" s="29"/>
      <c r="U2290" s="6">
        <f t="shared" si="500"/>
        <v>40987</v>
      </c>
      <c r="V2290" s="55">
        <f t="shared" si="501"/>
        <v>40987</v>
      </c>
      <c r="W2290" s="6">
        <f t="shared" si="503"/>
        <v>0</v>
      </c>
      <c r="X2290" s="6">
        <f t="shared" si="504"/>
        <v>-19.682539682539684</v>
      </c>
      <c r="AA2290">
        <f t="shared" si="491"/>
        <v>0</v>
      </c>
    </row>
    <row r="2291" spans="1:27">
      <c r="A2291" s="67">
        <v>40988</v>
      </c>
      <c r="B2291" s="68">
        <v>105.318</v>
      </c>
      <c r="C2291" s="46"/>
      <c r="D2291" s="1"/>
      <c r="E2291" s="1"/>
      <c r="F2291" s="1"/>
      <c r="G2291" s="1"/>
      <c r="H2291" s="1"/>
      <c r="I2291" s="1"/>
      <c r="J2291" s="2">
        <f t="shared" si="492"/>
        <v>0</v>
      </c>
      <c r="K2291" s="2">
        <f t="shared" si="493"/>
        <v>0</v>
      </c>
      <c r="L2291" s="8">
        <f t="shared" si="502"/>
        <v>40988</v>
      </c>
      <c r="M2291" s="54">
        <f t="shared" si="494"/>
        <v>0</v>
      </c>
      <c r="N2291" s="6">
        <f t="shared" si="495"/>
        <v>0</v>
      </c>
      <c r="O2291" s="6" t="str">
        <f t="shared" si="496"/>
        <v/>
      </c>
      <c r="P2291" s="29"/>
      <c r="Q2291" s="54">
        <f t="shared" si="497"/>
        <v>1</v>
      </c>
      <c r="R2291" s="6">
        <f t="shared" si="498"/>
        <v>-19.682539682539684</v>
      </c>
      <c r="S2291" s="6">
        <f t="shared" si="499"/>
        <v>0.18688675898269702</v>
      </c>
      <c r="T2291" s="29"/>
      <c r="U2291" s="6">
        <f t="shared" si="500"/>
        <v>40988</v>
      </c>
      <c r="V2291" s="55">
        <f t="shared" si="501"/>
        <v>40988</v>
      </c>
      <c r="W2291" s="6">
        <f t="shared" si="503"/>
        <v>0</v>
      </c>
      <c r="X2291" s="6">
        <f t="shared" si="504"/>
        <v>-19.682539682539684</v>
      </c>
      <c r="AA2291">
        <f t="shared" si="491"/>
        <v>0</v>
      </c>
    </row>
    <row r="2292" spans="1:27">
      <c r="A2292" s="67">
        <v>40989</v>
      </c>
      <c r="B2292" s="68">
        <v>106.485</v>
      </c>
      <c r="C2292" s="46"/>
      <c r="D2292" s="1"/>
      <c r="E2292" s="1"/>
      <c r="F2292" s="1"/>
      <c r="G2292" s="1"/>
      <c r="H2292" s="1"/>
      <c r="I2292" s="1"/>
      <c r="J2292" s="2">
        <f t="shared" si="492"/>
        <v>0</v>
      </c>
      <c r="K2292" s="2">
        <f t="shared" si="493"/>
        <v>0</v>
      </c>
      <c r="L2292" s="8">
        <f t="shared" si="502"/>
        <v>40989</v>
      </c>
      <c r="M2292" s="54">
        <f t="shared" si="494"/>
        <v>0</v>
      </c>
      <c r="N2292" s="6">
        <f t="shared" si="495"/>
        <v>0</v>
      </c>
      <c r="O2292" s="6" t="str">
        <f t="shared" si="496"/>
        <v/>
      </c>
      <c r="P2292" s="29"/>
      <c r="Q2292" s="54">
        <f t="shared" si="497"/>
        <v>1</v>
      </c>
      <c r="R2292" s="6">
        <f t="shared" si="498"/>
        <v>-19.682539682539684</v>
      </c>
      <c r="S2292" s="6">
        <f t="shared" si="499"/>
        <v>0.18483861278621105</v>
      </c>
      <c r="T2292" s="29"/>
      <c r="U2292" s="6">
        <f t="shared" si="500"/>
        <v>40989</v>
      </c>
      <c r="V2292" s="55">
        <f t="shared" si="501"/>
        <v>40989</v>
      </c>
      <c r="W2292" s="6">
        <f t="shared" si="503"/>
        <v>0</v>
      </c>
      <c r="X2292" s="6">
        <f t="shared" si="504"/>
        <v>-19.682539682539684</v>
      </c>
      <c r="AA2292">
        <f t="shared" si="491"/>
        <v>0</v>
      </c>
    </row>
    <row r="2293" spans="1:27">
      <c r="A2293" s="67">
        <v>40990</v>
      </c>
      <c r="B2293" s="68">
        <v>104.833</v>
      </c>
      <c r="C2293" s="46"/>
      <c r="D2293" s="1"/>
      <c r="E2293" s="1"/>
      <c r="F2293" s="1"/>
      <c r="G2293" s="1"/>
      <c r="H2293" s="1"/>
      <c r="I2293" s="1"/>
      <c r="J2293" s="2">
        <f t="shared" si="492"/>
        <v>0</v>
      </c>
      <c r="K2293" s="2">
        <f t="shared" si="493"/>
        <v>0</v>
      </c>
      <c r="L2293" s="8">
        <f t="shared" si="502"/>
        <v>40990</v>
      </c>
      <c r="M2293" s="54">
        <f t="shared" si="494"/>
        <v>0</v>
      </c>
      <c r="N2293" s="6">
        <f t="shared" si="495"/>
        <v>0</v>
      </c>
      <c r="O2293" s="6" t="str">
        <f t="shared" si="496"/>
        <v/>
      </c>
      <c r="P2293" s="29"/>
      <c r="Q2293" s="54">
        <f t="shared" si="497"/>
        <v>1</v>
      </c>
      <c r="R2293" s="6">
        <f t="shared" si="498"/>
        <v>-19.682539682539684</v>
      </c>
      <c r="S2293" s="6">
        <f t="shared" si="499"/>
        <v>0.18775137296976796</v>
      </c>
      <c r="T2293" s="29"/>
      <c r="U2293" s="6">
        <f t="shared" si="500"/>
        <v>40990</v>
      </c>
      <c r="V2293" s="55">
        <f t="shared" si="501"/>
        <v>40990</v>
      </c>
      <c r="W2293" s="6">
        <f t="shared" si="503"/>
        <v>0</v>
      </c>
      <c r="X2293" s="6">
        <f t="shared" si="504"/>
        <v>-19.682539682539684</v>
      </c>
      <c r="AA2293">
        <f t="shared" si="491"/>
        <v>0</v>
      </c>
    </row>
    <row r="2294" spans="1:27">
      <c r="A2294" s="67">
        <v>40991</v>
      </c>
      <c r="B2294" s="68">
        <v>105.744</v>
      </c>
      <c r="C2294" s="46"/>
      <c r="D2294" s="1"/>
      <c r="E2294" s="1"/>
      <c r="F2294" s="1"/>
      <c r="G2294" s="1"/>
      <c r="H2294" s="1"/>
      <c r="I2294" s="1"/>
      <c r="J2294" s="2">
        <f t="shared" si="492"/>
        <v>0</v>
      </c>
      <c r="K2294" s="2">
        <f t="shared" si="493"/>
        <v>0</v>
      </c>
      <c r="L2294" s="8">
        <f t="shared" si="502"/>
        <v>40991</v>
      </c>
      <c r="M2294" s="54">
        <f t="shared" si="494"/>
        <v>0</v>
      </c>
      <c r="N2294" s="6">
        <f t="shared" si="495"/>
        <v>0</v>
      </c>
      <c r="O2294" s="6" t="str">
        <f t="shared" si="496"/>
        <v/>
      </c>
      <c r="P2294" s="29"/>
      <c r="Q2294" s="54">
        <f t="shared" si="497"/>
        <v>1</v>
      </c>
      <c r="R2294" s="6">
        <f t="shared" si="498"/>
        <v>-19.682539682539684</v>
      </c>
      <c r="S2294" s="6">
        <f t="shared" si="499"/>
        <v>0.18613386747748983</v>
      </c>
      <c r="T2294" s="29"/>
      <c r="U2294" s="6">
        <f t="shared" si="500"/>
        <v>40991</v>
      </c>
      <c r="V2294" s="55">
        <f t="shared" si="501"/>
        <v>40991</v>
      </c>
      <c r="W2294" s="6">
        <f t="shared" si="503"/>
        <v>0</v>
      </c>
      <c r="X2294" s="6">
        <f t="shared" si="504"/>
        <v>-19.682539682539684</v>
      </c>
      <c r="AA2294">
        <f t="shared" si="491"/>
        <v>0</v>
      </c>
    </row>
    <row r="2295" spans="1:27">
      <c r="A2295" s="67">
        <v>40994</v>
      </c>
      <c r="B2295" s="68">
        <v>104.041</v>
      </c>
      <c r="C2295" s="46"/>
      <c r="D2295" s="1"/>
      <c r="E2295" s="1"/>
      <c r="F2295" s="1"/>
      <c r="G2295" s="1"/>
      <c r="H2295" s="1"/>
      <c r="I2295" s="1"/>
      <c r="J2295" s="2">
        <f t="shared" si="492"/>
        <v>0</v>
      </c>
      <c r="K2295" s="2">
        <f t="shared" si="493"/>
        <v>0</v>
      </c>
      <c r="L2295" s="8">
        <f t="shared" si="502"/>
        <v>40994</v>
      </c>
      <c r="M2295" s="54">
        <f t="shared" si="494"/>
        <v>0</v>
      </c>
      <c r="N2295" s="6">
        <f t="shared" si="495"/>
        <v>0</v>
      </c>
      <c r="O2295" s="6" t="str">
        <f t="shared" si="496"/>
        <v/>
      </c>
      <c r="P2295" s="29"/>
      <c r="Q2295" s="54">
        <f t="shared" si="497"/>
        <v>1</v>
      </c>
      <c r="R2295" s="6">
        <f t="shared" si="498"/>
        <v>-19.682539682539684</v>
      </c>
      <c r="S2295" s="6">
        <f t="shared" si="499"/>
        <v>0.18918060843840107</v>
      </c>
      <c r="T2295" s="29"/>
      <c r="U2295" s="6">
        <f t="shared" si="500"/>
        <v>40994</v>
      </c>
      <c r="V2295" s="55">
        <f t="shared" si="501"/>
        <v>40994</v>
      </c>
      <c r="W2295" s="6">
        <f t="shared" si="503"/>
        <v>0</v>
      </c>
      <c r="X2295" s="6">
        <f t="shared" si="504"/>
        <v>-19.682539682539684</v>
      </c>
      <c r="AA2295">
        <f t="shared" si="491"/>
        <v>0</v>
      </c>
    </row>
    <row r="2296" spans="1:27">
      <c r="A2296" s="67">
        <v>40995</v>
      </c>
      <c r="B2296" s="68">
        <v>104.732</v>
      </c>
      <c r="C2296" s="46"/>
      <c r="D2296" s="1"/>
      <c r="E2296" s="1"/>
      <c r="F2296" s="1"/>
      <c r="G2296" s="1"/>
      <c r="H2296" s="1"/>
      <c r="I2296" s="1"/>
      <c r="J2296" s="2">
        <f t="shared" si="492"/>
        <v>0</v>
      </c>
      <c r="K2296" s="2">
        <f t="shared" si="493"/>
        <v>0</v>
      </c>
      <c r="L2296" s="8">
        <f t="shared" si="502"/>
        <v>40995</v>
      </c>
      <c r="M2296" s="54">
        <f t="shared" si="494"/>
        <v>0</v>
      </c>
      <c r="N2296" s="6">
        <f t="shared" si="495"/>
        <v>0</v>
      </c>
      <c r="O2296" s="6" t="str">
        <f t="shared" si="496"/>
        <v/>
      </c>
      <c r="P2296" s="29"/>
      <c r="Q2296" s="54">
        <f t="shared" si="497"/>
        <v>1</v>
      </c>
      <c r="R2296" s="6">
        <f t="shared" si="498"/>
        <v>-19.682539682539684</v>
      </c>
      <c r="S2296" s="6">
        <f t="shared" si="499"/>
        <v>0.18793243404632476</v>
      </c>
      <c r="T2296" s="29"/>
      <c r="U2296" s="6">
        <f t="shared" si="500"/>
        <v>40995</v>
      </c>
      <c r="V2296" s="55">
        <f t="shared" si="501"/>
        <v>40995</v>
      </c>
      <c r="W2296" s="6">
        <f t="shared" si="503"/>
        <v>0</v>
      </c>
      <c r="X2296" s="6">
        <f t="shared" si="504"/>
        <v>-19.682539682539684</v>
      </c>
      <c r="AA2296">
        <f t="shared" si="491"/>
        <v>0</v>
      </c>
    </row>
    <row r="2297" spans="1:27">
      <c r="A2297" s="67">
        <v>40996</v>
      </c>
      <c r="B2297" s="68">
        <v>104.142</v>
      </c>
      <c r="C2297" s="46"/>
      <c r="D2297" s="1"/>
      <c r="E2297" s="1"/>
      <c r="F2297" s="1"/>
      <c r="G2297" s="1"/>
      <c r="H2297" s="1"/>
      <c r="I2297" s="1"/>
      <c r="J2297" s="2">
        <f t="shared" si="492"/>
        <v>0</v>
      </c>
      <c r="K2297" s="2">
        <f t="shared" si="493"/>
        <v>0</v>
      </c>
      <c r="L2297" s="8">
        <f t="shared" si="502"/>
        <v>40996</v>
      </c>
      <c r="M2297" s="54">
        <f t="shared" si="494"/>
        <v>0</v>
      </c>
      <c r="N2297" s="6">
        <f t="shared" si="495"/>
        <v>0</v>
      </c>
      <c r="O2297" s="6" t="str">
        <f t="shared" si="496"/>
        <v/>
      </c>
      <c r="P2297" s="29"/>
      <c r="Q2297" s="54">
        <f t="shared" si="497"/>
        <v>1</v>
      </c>
      <c r="R2297" s="6">
        <f t="shared" si="498"/>
        <v>-19.682539682539684</v>
      </c>
      <c r="S2297" s="6">
        <f t="shared" si="499"/>
        <v>0.18899713547406122</v>
      </c>
      <c r="T2297" s="29"/>
      <c r="U2297" s="6">
        <f t="shared" si="500"/>
        <v>40996</v>
      </c>
      <c r="V2297" s="55">
        <f t="shared" si="501"/>
        <v>40996</v>
      </c>
      <c r="W2297" s="6">
        <f t="shared" si="503"/>
        <v>0</v>
      </c>
      <c r="X2297" s="6">
        <f t="shared" si="504"/>
        <v>-19.682539682539684</v>
      </c>
      <c r="AA2297">
        <f t="shared" si="491"/>
        <v>0</v>
      </c>
    </row>
    <row r="2298" spans="1:27">
      <c r="A2298" s="67">
        <v>40997</v>
      </c>
      <c r="B2298" s="68">
        <v>104.09099999999999</v>
      </c>
      <c r="C2298" s="46"/>
      <c r="D2298" s="1"/>
      <c r="E2298" s="1"/>
      <c r="F2298" s="1"/>
      <c r="G2298" s="1"/>
      <c r="H2298" s="1"/>
      <c r="I2298" s="1"/>
      <c r="J2298" s="2">
        <f t="shared" si="492"/>
        <v>0</v>
      </c>
      <c r="K2298" s="2">
        <f t="shared" si="493"/>
        <v>0</v>
      </c>
      <c r="L2298" s="8">
        <f t="shared" si="502"/>
        <v>40997</v>
      </c>
      <c r="M2298" s="54">
        <f t="shared" si="494"/>
        <v>0</v>
      </c>
      <c r="N2298" s="6">
        <f t="shared" si="495"/>
        <v>0</v>
      </c>
      <c r="O2298" s="6" t="str">
        <f t="shared" si="496"/>
        <v/>
      </c>
      <c r="P2298" s="29"/>
      <c r="Q2298" s="54">
        <f t="shared" si="497"/>
        <v>1</v>
      </c>
      <c r="R2298" s="6">
        <f t="shared" si="498"/>
        <v>-19.682539682539684</v>
      </c>
      <c r="S2298" s="6">
        <f t="shared" si="499"/>
        <v>0.18908973573641991</v>
      </c>
      <c r="T2298" s="29"/>
      <c r="U2298" s="6">
        <f t="shared" si="500"/>
        <v>40997</v>
      </c>
      <c r="V2298" s="55">
        <f t="shared" si="501"/>
        <v>40997</v>
      </c>
      <c r="W2298" s="6">
        <f t="shared" si="503"/>
        <v>0</v>
      </c>
      <c r="X2298" s="6">
        <f t="shared" si="504"/>
        <v>-19.682539682539684</v>
      </c>
      <c r="AA2298">
        <f t="shared" si="491"/>
        <v>0</v>
      </c>
    </row>
    <row r="2299" spans="1:27">
      <c r="A2299" s="67">
        <v>40998</v>
      </c>
      <c r="B2299" s="68">
        <v>106.127</v>
      </c>
      <c r="C2299" s="46"/>
      <c r="D2299" s="1"/>
      <c r="E2299" s="1"/>
      <c r="F2299" s="1"/>
      <c r="G2299" s="1"/>
      <c r="H2299" s="1"/>
      <c r="I2299" s="1"/>
      <c r="J2299" s="2">
        <f t="shared" si="492"/>
        <v>0</v>
      </c>
      <c r="K2299" s="2">
        <f t="shared" si="493"/>
        <v>0</v>
      </c>
      <c r="L2299" s="8">
        <f t="shared" si="502"/>
        <v>40998</v>
      </c>
      <c r="M2299" s="54">
        <f t="shared" si="494"/>
        <v>0</v>
      </c>
      <c r="N2299" s="6">
        <f t="shared" si="495"/>
        <v>0</v>
      </c>
      <c r="O2299" s="6" t="str">
        <f t="shared" si="496"/>
        <v/>
      </c>
      <c r="P2299" s="29"/>
      <c r="Q2299" s="54">
        <f t="shared" si="497"/>
        <v>1</v>
      </c>
      <c r="R2299" s="6">
        <f t="shared" si="498"/>
        <v>-19.682539682539684</v>
      </c>
      <c r="S2299" s="6">
        <f t="shared" si="499"/>
        <v>0.18546213199788636</v>
      </c>
      <c r="T2299" s="29"/>
      <c r="U2299" s="6">
        <f t="shared" si="500"/>
        <v>40998</v>
      </c>
      <c r="V2299" s="55">
        <f t="shared" si="501"/>
        <v>40998</v>
      </c>
      <c r="W2299" s="6">
        <f t="shared" si="503"/>
        <v>0</v>
      </c>
      <c r="X2299" s="6">
        <f t="shared" si="504"/>
        <v>-19.682539682539684</v>
      </c>
      <c r="AA2299">
        <f t="shared" si="491"/>
        <v>0</v>
      </c>
    </row>
    <row r="2300" spans="1:27">
      <c r="A2300" s="67">
        <v>41001</v>
      </c>
      <c r="B2300" s="68">
        <v>106.449</v>
      </c>
      <c r="C2300" s="46"/>
      <c r="D2300" s="1"/>
      <c r="E2300" s="1"/>
      <c r="F2300" s="1"/>
      <c r="G2300" s="1"/>
      <c r="H2300" s="1"/>
      <c r="I2300" s="1"/>
      <c r="J2300" s="2">
        <f t="shared" si="492"/>
        <v>0</v>
      </c>
      <c r="K2300" s="2">
        <f t="shared" si="493"/>
        <v>0</v>
      </c>
      <c r="L2300" s="8">
        <f t="shared" si="502"/>
        <v>41001</v>
      </c>
      <c r="M2300" s="54">
        <f t="shared" si="494"/>
        <v>0</v>
      </c>
      <c r="N2300" s="6">
        <f t="shared" si="495"/>
        <v>0</v>
      </c>
      <c r="O2300" s="6" t="str">
        <f t="shared" si="496"/>
        <v/>
      </c>
      <c r="P2300" s="29"/>
      <c r="Q2300" s="54">
        <f t="shared" si="497"/>
        <v>1</v>
      </c>
      <c r="R2300" s="6">
        <f t="shared" si="498"/>
        <v>-19.682539682539684</v>
      </c>
      <c r="S2300" s="6">
        <f t="shared" si="499"/>
        <v>0.18490112337870421</v>
      </c>
      <c r="T2300" s="29"/>
      <c r="U2300" s="6">
        <f t="shared" si="500"/>
        <v>41001</v>
      </c>
      <c r="V2300" s="55">
        <f t="shared" si="501"/>
        <v>41001</v>
      </c>
      <c r="W2300" s="6">
        <f t="shared" si="503"/>
        <v>0</v>
      </c>
      <c r="X2300" s="6">
        <f t="shared" si="504"/>
        <v>-19.682539682539684</v>
      </c>
      <c r="AA2300">
        <f t="shared" si="491"/>
        <v>0</v>
      </c>
    </row>
    <row r="2301" spans="1:27">
      <c r="A2301" s="67">
        <v>41002</v>
      </c>
      <c r="B2301" s="68">
        <v>107.167</v>
      </c>
      <c r="C2301" s="46"/>
      <c r="D2301" s="1"/>
      <c r="E2301" s="1"/>
      <c r="F2301" s="1"/>
      <c r="G2301" s="1"/>
      <c r="H2301" s="1"/>
      <c r="I2301" s="1"/>
      <c r="J2301" s="2">
        <f t="shared" si="492"/>
        <v>0</v>
      </c>
      <c r="K2301" s="2">
        <f t="shared" si="493"/>
        <v>0</v>
      </c>
      <c r="L2301" s="8">
        <f t="shared" si="502"/>
        <v>41002</v>
      </c>
      <c r="M2301" s="54">
        <f t="shared" si="494"/>
        <v>0</v>
      </c>
      <c r="N2301" s="6">
        <f t="shared" si="495"/>
        <v>0</v>
      </c>
      <c r="O2301" s="6" t="str">
        <f t="shared" si="496"/>
        <v/>
      </c>
      <c r="P2301" s="29"/>
      <c r="Q2301" s="54">
        <f t="shared" si="497"/>
        <v>1</v>
      </c>
      <c r="R2301" s="6">
        <f t="shared" si="498"/>
        <v>-19.682539682539684</v>
      </c>
      <c r="S2301" s="6">
        <f t="shared" si="499"/>
        <v>0.18366231846127709</v>
      </c>
      <c r="T2301" s="29"/>
      <c r="U2301" s="6">
        <f t="shared" si="500"/>
        <v>41002</v>
      </c>
      <c r="V2301" s="55">
        <f t="shared" si="501"/>
        <v>41002</v>
      </c>
      <c r="W2301" s="6">
        <f t="shared" si="503"/>
        <v>0</v>
      </c>
      <c r="X2301" s="6">
        <f t="shared" si="504"/>
        <v>-19.682539682539684</v>
      </c>
      <c r="AA2301">
        <f t="shared" si="491"/>
        <v>0</v>
      </c>
    </row>
    <row r="2302" spans="1:27">
      <c r="A2302" s="67">
        <v>41003</v>
      </c>
      <c r="B2302" s="68">
        <v>106.453</v>
      </c>
      <c r="C2302" s="46"/>
      <c r="D2302" s="1"/>
      <c r="E2302" s="1"/>
      <c r="F2302" s="1"/>
      <c r="G2302" s="1"/>
      <c r="H2302" s="1"/>
      <c r="I2302" s="1"/>
      <c r="J2302" s="2">
        <f t="shared" si="492"/>
        <v>0</v>
      </c>
      <c r="K2302" s="2">
        <f t="shared" si="493"/>
        <v>0</v>
      </c>
      <c r="L2302" s="8">
        <f t="shared" si="502"/>
        <v>41003</v>
      </c>
      <c r="M2302" s="54">
        <f t="shared" si="494"/>
        <v>0</v>
      </c>
      <c r="N2302" s="6">
        <f t="shared" si="495"/>
        <v>0</v>
      </c>
      <c r="O2302" s="6" t="str">
        <f t="shared" si="496"/>
        <v/>
      </c>
      <c r="P2302" s="29"/>
      <c r="Q2302" s="54">
        <f t="shared" si="497"/>
        <v>1</v>
      </c>
      <c r="R2302" s="6">
        <f t="shared" si="498"/>
        <v>-19.682539682539684</v>
      </c>
      <c r="S2302" s="6">
        <f t="shared" si="499"/>
        <v>0.18489417566944738</v>
      </c>
      <c r="T2302" s="29"/>
      <c r="U2302" s="6">
        <f t="shared" si="500"/>
        <v>41003</v>
      </c>
      <c r="V2302" s="55">
        <f t="shared" si="501"/>
        <v>41003</v>
      </c>
      <c r="W2302" s="6">
        <f t="shared" si="503"/>
        <v>0</v>
      </c>
      <c r="X2302" s="6">
        <f t="shared" si="504"/>
        <v>-19.682539682539684</v>
      </c>
      <c r="AA2302">
        <f t="shared" ref="AA2302:AA2365" si="505">IF(Q2303=0,IF(Q2302=1,L2302,0),0)</f>
        <v>0</v>
      </c>
    </row>
    <row r="2303" spans="1:27">
      <c r="A2303" s="67">
        <v>41008</v>
      </c>
      <c r="B2303" s="68">
        <v>105.423</v>
      </c>
      <c r="C2303" s="46"/>
      <c r="D2303" s="1"/>
      <c r="E2303" s="1"/>
      <c r="F2303" s="1"/>
      <c r="G2303" s="1"/>
      <c r="H2303" s="1"/>
      <c r="I2303" s="1"/>
      <c r="J2303" s="2">
        <f t="shared" si="492"/>
        <v>0</v>
      </c>
      <c r="K2303" s="2">
        <f t="shared" si="493"/>
        <v>0</v>
      </c>
      <c r="L2303" s="8">
        <f t="shared" si="502"/>
        <v>41008</v>
      </c>
      <c r="M2303" s="54">
        <f t="shared" si="494"/>
        <v>0</v>
      </c>
      <c r="N2303" s="6">
        <f t="shared" si="495"/>
        <v>0</v>
      </c>
      <c r="O2303" s="6" t="str">
        <f t="shared" si="496"/>
        <v/>
      </c>
      <c r="P2303" s="29"/>
      <c r="Q2303" s="54">
        <f t="shared" si="497"/>
        <v>1</v>
      </c>
      <c r="R2303" s="6">
        <f t="shared" si="498"/>
        <v>-19.682539682539684</v>
      </c>
      <c r="S2303" s="6">
        <f t="shared" si="499"/>
        <v>0.1867006220894841</v>
      </c>
      <c r="T2303" s="29"/>
      <c r="U2303" s="6">
        <f t="shared" si="500"/>
        <v>41008</v>
      </c>
      <c r="V2303" s="55">
        <f t="shared" si="501"/>
        <v>41008</v>
      </c>
      <c r="W2303" s="6">
        <f t="shared" si="503"/>
        <v>0</v>
      </c>
      <c r="X2303" s="6">
        <f t="shared" si="504"/>
        <v>-19.682539682539684</v>
      </c>
      <c r="AA2303">
        <f t="shared" si="505"/>
        <v>0</v>
      </c>
    </row>
    <row r="2304" spans="1:27">
      <c r="A2304" s="67">
        <v>41009</v>
      </c>
      <c r="B2304" s="68">
        <v>105.279</v>
      </c>
      <c r="C2304" s="46"/>
      <c r="D2304" s="1"/>
      <c r="E2304" s="1"/>
      <c r="F2304" s="1"/>
      <c r="G2304" s="1"/>
      <c r="H2304" s="1"/>
      <c r="I2304" s="1"/>
      <c r="J2304" s="2">
        <f t="shared" si="492"/>
        <v>0</v>
      </c>
      <c r="K2304" s="2">
        <f t="shared" si="493"/>
        <v>0</v>
      </c>
      <c r="L2304" s="8">
        <f t="shared" si="502"/>
        <v>41009</v>
      </c>
      <c r="M2304" s="54">
        <f t="shared" si="494"/>
        <v>0</v>
      </c>
      <c r="N2304" s="6">
        <f t="shared" si="495"/>
        <v>0</v>
      </c>
      <c r="O2304" s="6" t="str">
        <f t="shared" si="496"/>
        <v/>
      </c>
      <c r="P2304" s="29"/>
      <c r="Q2304" s="54">
        <f t="shared" si="497"/>
        <v>1</v>
      </c>
      <c r="R2304" s="6">
        <f t="shared" si="498"/>
        <v>-19.682539682539684</v>
      </c>
      <c r="S2304" s="6">
        <f t="shared" si="499"/>
        <v>0.18695599010761579</v>
      </c>
      <c r="T2304" s="29"/>
      <c r="U2304" s="6">
        <f t="shared" si="500"/>
        <v>41009</v>
      </c>
      <c r="V2304" s="55">
        <f t="shared" si="501"/>
        <v>41009</v>
      </c>
      <c r="W2304" s="6">
        <f t="shared" si="503"/>
        <v>0</v>
      </c>
      <c r="X2304" s="6">
        <f t="shared" si="504"/>
        <v>-19.682539682539684</v>
      </c>
      <c r="AA2304">
        <f t="shared" si="505"/>
        <v>0</v>
      </c>
    </row>
    <row r="2305" spans="1:27">
      <c r="A2305" s="67">
        <v>41011</v>
      </c>
      <c r="B2305" s="68">
        <v>105.236</v>
      </c>
      <c r="C2305" s="46"/>
      <c r="D2305" s="1"/>
      <c r="E2305" s="1"/>
      <c r="F2305" s="1"/>
      <c r="G2305" s="1"/>
      <c r="H2305" s="1"/>
      <c r="I2305" s="1"/>
      <c r="J2305" s="2">
        <f t="shared" si="492"/>
        <v>0</v>
      </c>
      <c r="K2305" s="2">
        <f t="shared" si="493"/>
        <v>0</v>
      </c>
      <c r="L2305" s="8">
        <f t="shared" si="502"/>
        <v>41011</v>
      </c>
      <c r="M2305" s="54">
        <f t="shared" si="494"/>
        <v>0</v>
      </c>
      <c r="N2305" s="6">
        <f t="shared" si="495"/>
        <v>0</v>
      </c>
      <c r="O2305" s="6" t="str">
        <f t="shared" si="496"/>
        <v/>
      </c>
      <c r="P2305" s="29"/>
      <c r="Q2305" s="54">
        <f t="shared" si="497"/>
        <v>1</v>
      </c>
      <c r="R2305" s="6">
        <f t="shared" si="498"/>
        <v>-19.682539682539684</v>
      </c>
      <c r="S2305" s="6">
        <f t="shared" si="499"/>
        <v>0.18703238133851233</v>
      </c>
      <c r="T2305" s="29"/>
      <c r="U2305" s="6">
        <f t="shared" si="500"/>
        <v>41011</v>
      </c>
      <c r="V2305" s="55">
        <f t="shared" si="501"/>
        <v>41011</v>
      </c>
      <c r="W2305" s="6">
        <f t="shared" si="503"/>
        <v>0</v>
      </c>
      <c r="X2305" s="6">
        <f t="shared" si="504"/>
        <v>-19.682539682539684</v>
      </c>
      <c r="AA2305">
        <f t="shared" si="505"/>
        <v>0</v>
      </c>
    </row>
    <row r="2306" spans="1:27">
      <c r="A2306" s="67">
        <v>41012</v>
      </c>
      <c r="B2306" s="68">
        <v>104.31699999999999</v>
      </c>
      <c r="C2306" s="46"/>
      <c r="D2306" s="1"/>
      <c r="E2306" s="1"/>
      <c r="F2306" s="1"/>
      <c r="G2306" s="1"/>
      <c r="H2306" s="1"/>
      <c r="I2306" s="1"/>
      <c r="J2306" s="2">
        <f t="shared" si="492"/>
        <v>0</v>
      </c>
      <c r="K2306" s="2">
        <f t="shared" si="493"/>
        <v>0</v>
      </c>
      <c r="L2306" s="8">
        <f t="shared" si="502"/>
        <v>41012</v>
      </c>
      <c r="M2306" s="54">
        <f t="shared" si="494"/>
        <v>0</v>
      </c>
      <c r="N2306" s="6">
        <f t="shared" si="495"/>
        <v>0</v>
      </c>
      <c r="O2306" s="6" t="str">
        <f t="shared" si="496"/>
        <v/>
      </c>
      <c r="P2306" s="29"/>
      <c r="Q2306" s="54">
        <f t="shared" si="497"/>
        <v>1</v>
      </c>
      <c r="R2306" s="6">
        <f t="shared" si="498"/>
        <v>-19.682539682539684</v>
      </c>
      <c r="S2306" s="6">
        <f t="shared" si="499"/>
        <v>0.18868007786400764</v>
      </c>
      <c r="T2306" s="29"/>
      <c r="U2306" s="6">
        <f t="shared" si="500"/>
        <v>41012</v>
      </c>
      <c r="V2306" s="55">
        <f t="shared" si="501"/>
        <v>41012</v>
      </c>
      <c r="W2306" s="6">
        <f t="shared" si="503"/>
        <v>0</v>
      </c>
      <c r="X2306" s="6">
        <f t="shared" si="504"/>
        <v>-19.682539682539684</v>
      </c>
      <c r="AA2306">
        <f t="shared" si="505"/>
        <v>0</v>
      </c>
    </row>
    <row r="2307" spans="1:27">
      <c r="A2307" s="67">
        <v>41015</v>
      </c>
      <c r="B2307" s="68">
        <v>103.854</v>
      </c>
      <c r="C2307" s="46"/>
      <c r="D2307" s="1"/>
      <c r="E2307" s="1"/>
      <c r="F2307" s="1"/>
      <c r="G2307" s="1"/>
      <c r="H2307" s="1"/>
      <c r="I2307" s="1"/>
      <c r="J2307" s="2">
        <f t="shared" si="492"/>
        <v>0</v>
      </c>
      <c r="K2307" s="2">
        <f t="shared" si="493"/>
        <v>0</v>
      </c>
      <c r="L2307" s="8">
        <f t="shared" si="502"/>
        <v>41015</v>
      </c>
      <c r="M2307" s="54">
        <f t="shared" si="494"/>
        <v>0</v>
      </c>
      <c r="N2307" s="6">
        <f t="shared" si="495"/>
        <v>0</v>
      </c>
      <c r="O2307" s="6" t="str">
        <f t="shared" si="496"/>
        <v/>
      </c>
      <c r="P2307" s="29"/>
      <c r="Q2307" s="54">
        <f t="shared" si="497"/>
        <v>1</v>
      </c>
      <c r="R2307" s="6">
        <f t="shared" si="498"/>
        <v>-19.682539682539684</v>
      </c>
      <c r="S2307" s="6">
        <f t="shared" si="499"/>
        <v>0.18952124793016817</v>
      </c>
      <c r="T2307" s="29"/>
      <c r="U2307" s="6">
        <f t="shared" si="500"/>
        <v>41015</v>
      </c>
      <c r="V2307" s="55">
        <f t="shared" si="501"/>
        <v>41015</v>
      </c>
      <c r="W2307" s="6">
        <f t="shared" si="503"/>
        <v>0</v>
      </c>
      <c r="X2307" s="6">
        <f t="shared" si="504"/>
        <v>-19.682539682539684</v>
      </c>
      <c r="AA2307">
        <f t="shared" si="505"/>
        <v>0</v>
      </c>
    </row>
    <row r="2308" spans="1:27">
      <c r="A2308" s="67">
        <v>41016</v>
      </c>
      <c r="B2308" s="68">
        <v>104.70699999999999</v>
      </c>
      <c r="C2308" s="46"/>
      <c r="D2308" s="1"/>
      <c r="E2308" s="1"/>
      <c r="F2308" s="1"/>
      <c r="G2308" s="1"/>
      <c r="H2308" s="1"/>
      <c r="I2308" s="1"/>
      <c r="J2308" s="2">
        <f t="shared" si="492"/>
        <v>0</v>
      </c>
      <c r="K2308" s="2">
        <f t="shared" si="493"/>
        <v>0</v>
      </c>
      <c r="L2308" s="8">
        <f t="shared" si="502"/>
        <v>41016</v>
      </c>
      <c r="M2308" s="54">
        <f t="shared" si="494"/>
        <v>0</v>
      </c>
      <c r="N2308" s="6">
        <f t="shared" si="495"/>
        <v>0</v>
      </c>
      <c r="O2308" s="6" t="str">
        <f t="shared" si="496"/>
        <v/>
      </c>
      <c r="P2308" s="29"/>
      <c r="Q2308" s="54">
        <f t="shared" si="497"/>
        <v>1</v>
      </c>
      <c r="R2308" s="6">
        <f t="shared" si="498"/>
        <v>-19.682539682539684</v>
      </c>
      <c r="S2308" s="6">
        <f t="shared" si="499"/>
        <v>0.18797730507549337</v>
      </c>
      <c r="T2308" s="29"/>
      <c r="U2308" s="6">
        <f t="shared" si="500"/>
        <v>41016</v>
      </c>
      <c r="V2308" s="55">
        <f t="shared" si="501"/>
        <v>41016</v>
      </c>
      <c r="W2308" s="6">
        <f t="shared" si="503"/>
        <v>0</v>
      </c>
      <c r="X2308" s="6">
        <f t="shared" si="504"/>
        <v>-19.682539682539684</v>
      </c>
      <c r="AA2308">
        <f t="shared" si="505"/>
        <v>0</v>
      </c>
    </row>
    <row r="2309" spans="1:27">
      <c r="A2309" s="67">
        <v>41018</v>
      </c>
      <c r="B2309" s="68">
        <v>105.355</v>
      </c>
      <c r="C2309" s="46"/>
      <c r="D2309" s="1"/>
      <c r="E2309" s="1"/>
      <c r="F2309" s="1"/>
      <c r="G2309" s="1"/>
      <c r="H2309" s="1"/>
      <c r="I2309" s="1"/>
      <c r="J2309" s="2">
        <f t="shared" si="492"/>
        <v>0</v>
      </c>
      <c r="K2309" s="2">
        <f t="shared" si="493"/>
        <v>0</v>
      </c>
      <c r="L2309" s="8">
        <f t="shared" si="502"/>
        <v>41018</v>
      </c>
      <c r="M2309" s="54">
        <f t="shared" si="494"/>
        <v>0</v>
      </c>
      <c r="N2309" s="6">
        <f t="shared" si="495"/>
        <v>0</v>
      </c>
      <c r="O2309" s="6" t="str">
        <f t="shared" si="496"/>
        <v/>
      </c>
      <c r="P2309" s="29"/>
      <c r="Q2309" s="54">
        <f t="shared" si="497"/>
        <v>1</v>
      </c>
      <c r="R2309" s="6">
        <f t="shared" si="498"/>
        <v>-19.682539682539684</v>
      </c>
      <c r="S2309" s="6">
        <f t="shared" si="499"/>
        <v>0.1868211255520828</v>
      </c>
      <c r="T2309" s="29"/>
      <c r="U2309" s="6">
        <f t="shared" si="500"/>
        <v>41018</v>
      </c>
      <c r="V2309" s="55">
        <f t="shared" si="501"/>
        <v>41018</v>
      </c>
      <c r="W2309" s="6">
        <f t="shared" si="503"/>
        <v>0</v>
      </c>
      <c r="X2309" s="6">
        <f t="shared" si="504"/>
        <v>-19.682539682539684</v>
      </c>
      <c r="AA2309">
        <f t="shared" si="505"/>
        <v>0</v>
      </c>
    </row>
    <row r="2310" spans="1:27">
      <c r="A2310" s="67">
        <v>41019</v>
      </c>
      <c r="B2310" s="68">
        <v>104.994</v>
      </c>
      <c r="C2310" s="46"/>
      <c r="D2310" s="1"/>
      <c r="E2310" s="1"/>
      <c r="F2310" s="1"/>
      <c r="G2310" s="1"/>
      <c r="H2310" s="1"/>
      <c r="I2310" s="1"/>
      <c r="J2310" s="2">
        <f t="shared" si="492"/>
        <v>0</v>
      </c>
      <c r="K2310" s="2">
        <f t="shared" si="493"/>
        <v>0</v>
      </c>
      <c r="L2310" s="8">
        <f t="shared" si="502"/>
        <v>41019</v>
      </c>
      <c r="M2310" s="54">
        <f t="shared" si="494"/>
        <v>0</v>
      </c>
      <c r="N2310" s="6">
        <f t="shared" si="495"/>
        <v>0</v>
      </c>
      <c r="O2310" s="6" t="str">
        <f t="shared" si="496"/>
        <v/>
      </c>
      <c r="P2310" s="29"/>
      <c r="Q2310" s="54">
        <f t="shared" si="497"/>
        <v>1</v>
      </c>
      <c r="R2310" s="6">
        <f t="shared" si="498"/>
        <v>-19.682539682539684</v>
      </c>
      <c r="S2310" s="6">
        <f t="shared" si="499"/>
        <v>0.18746347107967773</v>
      </c>
      <c r="T2310" s="29"/>
      <c r="U2310" s="6">
        <f t="shared" si="500"/>
        <v>41019</v>
      </c>
      <c r="V2310" s="55">
        <f t="shared" si="501"/>
        <v>41019</v>
      </c>
      <c r="W2310" s="6">
        <f t="shared" si="503"/>
        <v>0</v>
      </c>
      <c r="X2310" s="6">
        <f t="shared" si="504"/>
        <v>-19.682539682539684</v>
      </c>
      <c r="AA2310">
        <f t="shared" si="505"/>
        <v>0</v>
      </c>
    </row>
    <row r="2311" spans="1:27">
      <c r="A2311" s="67">
        <v>41022</v>
      </c>
      <c r="B2311" s="68">
        <v>103.44499999999999</v>
      </c>
      <c r="C2311" s="46"/>
      <c r="D2311" s="1"/>
      <c r="E2311" s="1"/>
      <c r="F2311" s="1"/>
      <c r="G2311" s="1"/>
      <c r="H2311" s="1"/>
      <c r="I2311" s="1"/>
      <c r="J2311" s="2">
        <f t="shared" si="492"/>
        <v>0</v>
      </c>
      <c r="K2311" s="2">
        <f t="shared" si="493"/>
        <v>0</v>
      </c>
      <c r="L2311" s="8">
        <f t="shared" si="502"/>
        <v>41022</v>
      </c>
      <c r="M2311" s="54">
        <f t="shared" si="494"/>
        <v>0</v>
      </c>
      <c r="N2311" s="6">
        <f t="shared" si="495"/>
        <v>0</v>
      </c>
      <c r="O2311" s="6" t="str">
        <f t="shared" si="496"/>
        <v/>
      </c>
      <c r="P2311" s="29"/>
      <c r="Q2311" s="54">
        <f t="shared" si="497"/>
        <v>1</v>
      </c>
      <c r="R2311" s="6">
        <f t="shared" si="498"/>
        <v>-19.682539682539684</v>
      </c>
      <c r="S2311" s="6">
        <f t="shared" si="499"/>
        <v>0.1902705754994411</v>
      </c>
      <c r="T2311" s="29"/>
      <c r="U2311" s="6">
        <f t="shared" si="500"/>
        <v>41022</v>
      </c>
      <c r="V2311" s="55">
        <f t="shared" si="501"/>
        <v>41022</v>
      </c>
      <c r="W2311" s="6">
        <f t="shared" si="503"/>
        <v>0</v>
      </c>
      <c r="X2311" s="6">
        <f t="shared" si="504"/>
        <v>-19.682539682539684</v>
      </c>
      <c r="AA2311">
        <f t="shared" si="505"/>
        <v>0</v>
      </c>
    </row>
    <row r="2312" spans="1:27">
      <c r="A2312" s="67">
        <v>41023</v>
      </c>
      <c r="B2312" s="68">
        <v>103.42400000000001</v>
      </c>
      <c r="C2312" s="46"/>
      <c r="D2312" s="1"/>
      <c r="E2312" s="1"/>
      <c r="F2312" s="1"/>
      <c r="G2312" s="1"/>
      <c r="H2312" s="1"/>
      <c r="I2312" s="1"/>
      <c r="J2312" s="2">
        <f t="shared" ref="J2312:J2375" si="506">IF(DAY(A2312)=sipdate,1,IF(J2311=1,0,IF(J2310=1,0,IF(J2309=1,0,IF(J2308=1,0,IF(J2307=1,0,IF(J2306=1,0,IF(DAY(A2312)=sipdate+1,1,IF(DAY(A2312)=sipdate+2,1,IF(DAY(A2312)=sipdate+3,1,IF(DAY(A2312)=sipdate+4,1,IF(DAY(A2312)=sipdate+5,1,IF(DAY(A2312)=sipdate+6,1,IF(DAY(A2312)=sipdate+7,1,0))))))))))))))</f>
        <v>0</v>
      </c>
      <c r="K2312" s="2">
        <f t="shared" ref="K2312:K2375" si="507">IF(DAY(A2312)=sipdate,-sip,IF(K2311=-sip,0,IF(K2310=-sip,0,IF(K2309=-sip,0,IF(K2308=-sip,0,IF(K2307=-sip,0,IF(K2306=-sip,0,IF(DAY(A2312)=sipdate+1,-sip,IF(DAY(A2312)=sipdate+2,-sip,IF(DAY(A2312)=sipdate+3,-sip,IF(DAY(A2312)=sipdate+4,-sip,IF(DAY(A2312)=sipdate+5,-sip,IF(DAY(A2312)=sipdate+6,-sip,IF(DAY(A2312)=sipdate+7,-sip,0))))))))))))))</f>
        <v>0</v>
      </c>
      <c r="L2312" s="8">
        <f t="shared" si="502"/>
        <v>41023</v>
      </c>
      <c r="M2312" s="54">
        <f t="shared" ref="M2312:M2375" si="508">IF(IF(L2312&gt;=sipstart,1,0)+IF(L2312&lt;=sipend,1,0)=2,J2312,0)</f>
        <v>0</v>
      </c>
      <c r="N2312" s="6">
        <f t="shared" ref="N2312:N2375" si="509">IF(IF(L2312&gt;=sipstart,1,0)+IF(L2312&lt;=sipend,1,0)=2,K2312,0)</f>
        <v>0</v>
      </c>
      <c r="O2312" s="6" t="str">
        <f t="shared" ref="O2312:O2375" si="510">IF(N2312=-sip,-N2312/B2312,"")</f>
        <v/>
      </c>
      <c r="P2312" s="29"/>
      <c r="Q2312" s="54">
        <f t="shared" ref="Q2312:Q2375" si="511">IF(IF(L2312&gt;=sipstart,1,0)+IF(L2312&lt;=sipend,1,0)=2,1,0)</f>
        <v>1</v>
      </c>
      <c r="R2312" s="6">
        <f t="shared" ref="R2312:R2375" si="512">IF(IF(L2312&gt;=sipstart,1,0)+IF(L2312&lt;=sipend,1,0)=2,-dsip,0)</f>
        <v>-19.682539682539684</v>
      </c>
      <c r="S2312" s="6">
        <f t="shared" ref="S2312:S2375" si="513">IF(R2312=-dsip,-R2312/B2312,"")</f>
        <v>0.19030920949237781</v>
      </c>
      <c r="T2312" s="29"/>
      <c r="U2312" s="6">
        <f t="shared" ref="U2312:U2375" si="514">IF((IF(L2312&gt;=sipstart,1,2)+IF(L2312&lt;=sipend,1,2))=2,L2312,0)</f>
        <v>41023</v>
      </c>
      <c r="V2312" s="55">
        <f t="shared" ref="V2312:V2375" si="515">IF((IF(L2312&gt;=sipstart,1,2)+IF(L2312&lt;=sipend,1,2))=2,L2312,0)+IF(U2311=actualsipend,actualsipend,0)</f>
        <v>41023</v>
      </c>
      <c r="W2312" s="6">
        <f t="shared" si="503"/>
        <v>0</v>
      </c>
      <c r="X2312" s="6">
        <f t="shared" si="504"/>
        <v>-19.682539682539684</v>
      </c>
      <c r="AA2312">
        <f t="shared" si="505"/>
        <v>0</v>
      </c>
    </row>
    <row r="2313" spans="1:27">
      <c r="A2313" s="67">
        <v>41024</v>
      </c>
      <c r="B2313" s="68">
        <v>103.145</v>
      </c>
      <c r="C2313" s="46"/>
      <c r="D2313" s="1"/>
      <c r="E2313" s="1"/>
      <c r="F2313" s="1"/>
      <c r="G2313" s="1"/>
      <c r="H2313" s="1"/>
      <c r="I2313" s="1"/>
      <c r="J2313" s="2">
        <f t="shared" si="506"/>
        <v>0</v>
      </c>
      <c r="K2313" s="2">
        <f t="shared" si="507"/>
        <v>0</v>
      </c>
      <c r="L2313" s="8">
        <f t="shared" ref="L2313:L2376" si="516">A2313</f>
        <v>41024</v>
      </c>
      <c r="M2313" s="54">
        <f t="shared" si="508"/>
        <v>0</v>
      </c>
      <c r="N2313" s="6">
        <f t="shared" si="509"/>
        <v>0</v>
      </c>
      <c r="O2313" s="6" t="str">
        <f t="shared" si="510"/>
        <v/>
      </c>
      <c r="P2313" s="29"/>
      <c r="Q2313" s="54">
        <f t="shared" si="511"/>
        <v>1</v>
      </c>
      <c r="R2313" s="6">
        <f t="shared" si="512"/>
        <v>-19.682539682539684</v>
      </c>
      <c r="S2313" s="6">
        <f t="shared" si="513"/>
        <v>0.19082398257346148</v>
      </c>
      <c r="T2313" s="29"/>
      <c r="U2313" s="6">
        <f t="shared" si="514"/>
        <v>41024</v>
      </c>
      <c r="V2313" s="55">
        <f t="shared" si="515"/>
        <v>41024</v>
      </c>
      <c r="W2313" s="6">
        <f t="shared" ref="W2313:W2376" si="517">IF(V2313+V2312=0,0,IF(V2313=V2312,sipunits*B2312,N2313))</f>
        <v>0</v>
      </c>
      <c r="X2313" s="6">
        <f t="shared" ref="X2313:X2376" si="518">IF(V2313+V2312=0,0,IF(V2313=V2312,dsipunits*B2312,R2313))</f>
        <v>-19.682539682539684</v>
      </c>
      <c r="AA2313">
        <f t="shared" si="505"/>
        <v>0</v>
      </c>
    </row>
    <row r="2314" spans="1:27">
      <c r="A2314" s="67">
        <v>41025</v>
      </c>
      <c r="B2314" s="68">
        <v>102.774</v>
      </c>
      <c r="C2314" s="46"/>
      <c r="D2314" s="1"/>
      <c r="E2314" s="1"/>
      <c r="F2314" s="1"/>
      <c r="G2314" s="1"/>
      <c r="H2314" s="1"/>
      <c r="I2314" s="1"/>
      <c r="J2314" s="2">
        <f t="shared" si="506"/>
        <v>0</v>
      </c>
      <c r="K2314" s="2">
        <f t="shared" si="507"/>
        <v>0</v>
      </c>
      <c r="L2314" s="8">
        <f t="shared" si="516"/>
        <v>41025</v>
      </c>
      <c r="M2314" s="54">
        <f t="shared" si="508"/>
        <v>0</v>
      </c>
      <c r="N2314" s="6">
        <f t="shared" si="509"/>
        <v>0</v>
      </c>
      <c r="O2314" s="6" t="str">
        <f t="shared" si="510"/>
        <v/>
      </c>
      <c r="P2314" s="29"/>
      <c r="Q2314" s="54">
        <f t="shared" si="511"/>
        <v>1</v>
      </c>
      <c r="R2314" s="6">
        <f t="shared" si="512"/>
        <v>-19.682539682539684</v>
      </c>
      <c r="S2314" s="6">
        <f t="shared" si="513"/>
        <v>0.19151283089633256</v>
      </c>
      <c r="T2314" s="29"/>
      <c r="U2314" s="6">
        <f t="shared" si="514"/>
        <v>41025</v>
      </c>
      <c r="V2314" s="55">
        <f t="shared" si="515"/>
        <v>41025</v>
      </c>
      <c r="W2314" s="6">
        <f t="shared" si="517"/>
        <v>0</v>
      </c>
      <c r="X2314" s="6">
        <f t="shared" si="518"/>
        <v>-19.682539682539684</v>
      </c>
      <c r="AA2314">
        <f t="shared" si="505"/>
        <v>0</v>
      </c>
    </row>
    <row r="2315" spans="1:27">
      <c r="A2315" s="67">
        <v>41026</v>
      </c>
      <c r="B2315" s="68">
        <v>102.792</v>
      </c>
      <c r="C2315" s="46"/>
      <c r="D2315" s="1"/>
      <c r="E2315" s="1"/>
      <c r="F2315" s="1"/>
      <c r="G2315" s="1"/>
      <c r="H2315" s="1"/>
      <c r="I2315" s="1"/>
      <c r="J2315" s="2">
        <f t="shared" si="506"/>
        <v>0</v>
      </c>
      <c r="K2315" s="2">
        <f t="shared" si="507"/>
        <v>0</v>
      </c>
      <c r="L2315" s="8">
        <f t="shared" si="516"/>
        <v>41026</v>
      </c>
      <c r="M2315" s="54">
        <f t="shared" si="508"/>
        <v>0</v>
      </c>
      <c r="N2315" s="6">
        <f t="shared" si="509"/>
        <v>0</v>
      </c>
      <c r="O2315" s="6" t="str">
        <f t="shared" si="510"/>
        <v/>
      </c>
      <c r="P2315" s="29"/>
      <c r="Q2315" s="54">
        <f t="shared" si="511"/>
        <v>1</v>
      </c>
      <c r="R2315" s="6">
        <f t="shared" si="512"/>
        <v>-19.682539682539684</v>
      </c>
      <c r="S2315" s="6">
        <f t="shared" si="513"/>
        <v>0.19147929491146862</v>
      </c>
      <c r="T2315" s="29"/>
      <c r="U2315" s="6">
        <f t="shared" si="514"/>
        <v>41026</v>
      </c>
      <c r="V2315" s="55">
        <f t="shared" si="515"/>
        <v>41026</v>
      </c>
      <c r="W2315" s="6">
        <f t="shared" si="517"/>
        <v>0</v>
      </c>
      <c r="X2315" s="6">
        <f t="shared" si="518"/>
        <v>-19.682539682539684</v>
      </c>
      <c r="AA2315">
        <f t="shared" si="505"/>
        <v>0</v>
      </c>
    </row>
    <row r="2316" spans="1:27">
      <c r="A2316" s="67">
        <v>41029</v>
      </c>
      <c r="B2316" s="68">
        <v>104.09099999999999</v>
      </c>
      <c r="C2316" s="46"/>
      <c r="D2316" s="1"/>
      <c r="E2316" s="1"/>
      <c r="F2316" s="1"/>
      <c r="G2316" s="1"/>
      <c r="H2316" s="1"/>
      <c r="I2316" s="1"/>
      <c r="J2316" s="2">
        <f t="shared" si="506"/>
        <v>0</v>
      </c>
      <c r="K2316" s="2">
        <f t="shared" si="507"/>
        <v>0</v>
      </c>
      <c r="L2316" s="8">
        <f t="shared" si="516"/>
        <v>41029</v>
      </c>
      <c r="M2316" s="54">
        <f t="shared" si="508"/>
        <v>0</v>
      </c>
      <c r="N2316" s="6">
        <f t="shared" si="509"/>
        <v>0</v>
      </c>
      <c r="O2316" s="6" t="str">
        <f t="shared" si="510"/>
        <v/>
      </c>
      <c r="P2316" s="29"/>
      <c r="Q2316" s="54">
        <f t="shared" si="511"/>
        <v>1</v>
      </c>
      <c r="R2316" s="6">
        <f t="shared" si="512"/>
        <v>-19.682539682539684</v>
      </c>
      <c r="S2316" s="6">
        <f t="shared" si="513"/>
        <v>0.18908973573641991</v>
      </c>
      <c r="T2316" s="29"/>
      <c r="U2316" s="6">
        <f t="shared" si="514"/>
        <v>41029</v>
      </c>
      <c r="V2316" s="55">
        <f t="shared" si="515"/>
        <v>41029</v>
      </c>
      <c r="W2316" s="6">
        <f t="shared" si="517"/>
        <v>0</v>
      </c>
      <c r="X2316" s="6">
        <f t="shared" si="518"/>
        <v>-19.682539682539684</v>
      </c>
      <c r="AA2316">
        <f t="shared" si="505"/>
        <v>0</v>
      </c>
    </row>
    <row r="2317" spans="1:27">
      <c r="A2317" s="67">
        <v>41031</v>
      </c>
      <c r="B2317" s="68">
        <v>104.242</v>
      </c>
      <c r="C2317" s="46"/>
      <c r="D2317" s="1"/>
      <c r="E2317" s="1"/>
      <c r="F2317" s="1"/>
      <c r="G2317" s="1"/>
      <c r="H2317" s="1"/>
      <c r="I2317" s="1"/>
      <c r="J2317" s="2">
        <f t="shared" si="506"/>
        <v>0</v>
      </c>
      <c r="K2317" s="2">
        <f t="shared" si="507"/>
        <v>0</v>
      </c>
      <c r="L2317" s="8">
        <f t="shared" si="516"/>
        <v>41031</v>
      </c>
      <c r="M2317" s="54">
        <f t="shared" si="508"/>
        <v>0</v>
      </c>
      <c r="N2317" s="6">
        <f t="shared" si="509"/>
        <v>0</v>
      </c>
      <c r="O2317" s="6" t="str">
        <f t="shared" si="510"/>
        <v/>
      </c>
      <c r="P2317" s="29"/>
      <c r="Q2317" s="54">
        <f t="shared" si="511"/>
        <v>1</v>
      </c>
      <c r="R2317" s="6">
        <f t="shared" si="512"/>
        <v>-19.682539682539684</v>
      </c>
      <c r="S2317" s="6">
        <f t="shared" si="513"/>
        <v>0.18881582934459895</v>
      </c>
      <c r="T2317" s="29"/>
      <c r="U2317" s="6">
        <f t="shared" si="514"/>
        <v>41031</v>
      </c>
      <c r="V2317" s="55">
        <f t="shared" si="515"/>
        <v>41031</v>
      </c>
      <c r="W2317" s="6">
        <f t="shared" si="517"/>
        <v>0</v>
      </c>
      <c r="X2317" s="6">
        <f t="shared" si="518"/>
        <v>-19.682539682539684</v>
      </c>
      <c r="AA2317">
        <f t="shared" si="505"/>
        <v>0</v>
      </c>
    </row>
    <row r="2318" spans="1:27">
      <c r="A2318" s="67">
        <v>41032</v>
      </c>
      <c r="B2318" s="68">
        <v>103.983</v>
      </c>
      <c r="C2318" s="46"/>
      <c r="D2318" s="1"/>
      <c r="E2318" s="1"/>
      <c r="F2318" s="1"/>
      <c r="G2318" s="1"/>
      <c r="H2318" s="1"/>
      <c r="I2318" s="1"/>
      <c r="J2318" s="2">
        <f t="shared" si="506"/>
        <v>0</v>
      </c>
      <c r="K2318" s="2">
        <f t="shared" si="507"/>
        <v>0</v>
      </c>
      <c r="L2318" s="8">
        <f t="shared" si="516"/>
        <v>41032</v>
      </c>
      <c r="M2318" s="54">
        <f t="shared" si="508"/>
        <v>0</v>
      </c>
      <c r="N2318" s="6">
        <f t="shared" si="509"/>
        <v>0</v>
      </c>
      <c r="O2318" s="6" t="str">
        <f t="shared" si="510"/>
        <v/>
      </c>
      <c r="P2318" s="29"/>
      <c r="Q2318" s="54">
        <f t="shared" si="511"/>
        <v>1</v>
      </c>
      <c r="R2318" s="6">
        <f t="shared" si="512"/>
        <v>-19.682539682539684</v>
      </c>
      <c r="S2318" s="6">
        <f t="shared" si="513"/>
        <v>0.18928613025725055</v>
      </c>
      <c r="T2318" s="29"/>
      <c r="U2318" s="6">
        <f t="shared" si="514"/>
        <v>41032</v>
      </c>
      <c r="V2318" s="55">
        <f t="shared" si="515"/>
        <v>41032</v>
      </c>
      <c r="W2318" s="6">
        <f t="shared" si="517"/>
        <v>0</v>
      </c>
      <c r="X2318" s="6">
        <f t="shared" si="518"/>
        <v>-19.682539682539684</v>
      </c>
      <c r="AA2318">
        <f t="shared" si="505"/>
        <v>0</v>
      </c>
    </row>
    <row r="2319" spans="1:27">
      <c r="A2319" s="67">
        <v>41033</v>
      </c>
      <c r="B2319" s="68">
        <v>102.626</v>
      </c>
      <c r="C2319" s="46"/>
      <c r="D2319" s="1"/>
      <c r="E2319" s="1"/>
      <c r="F2319" s="1"/>
      <c r="G2319" s="1"/>
      <c r="H2319" s="1"/>
      <c r="I2319" s="1"/>
      <c r="J2319" s="2">
        <f t="shared" si="506"/>
        <v>0</v>
      </c>
      <c r="K2319" s="2">
        <f t="shared" si="507"/>
        <v>0</v>
      </c>
      <c r="L2319" s="8">
        <f t="shared" si="516"/>
        <v>41033</v>
      </c>
      <c r="M2319" s="54">
        <f t="shared" si="508"/>
        <v>0</v>
      </c>
      <c r="N2319" s="6">
        <f t="shared" si="509"/>
        <v>0</v>
      </c>
      <c r="O2319" s="6" t="str">
        <f t="shared" si="510"/>
        <v/>
      </c>
      <c r="P2319" s="29"/>
      <c r="Q2319" s="54">
        <f t="shared" si="511"/>
        <v>1</v>
      </c>
      <c r="R2319" s="6">
        <f t="shared" si="512"/>
        <v>-19.682539682539684</v>
      </c>
      <c r="S2319" s="6">
        <f t="shared" si="513"/>
        <v>0.19178901723286187</v>
      </c>
      <c r="T2319" s="29"/>
      <c r="U2319" s="6">
        <f t="shared" si="514"/>
        <v>41033</v>
      </c>
      <c r="V2319" s="55">
        <f t="shared" si="515"/>
        <v>41033</v>
      </c>
      <c r="W2319" s="6">
        <f t="shared" si="517"/>
        <v>0</v>
      </c>
      <c r="X2319" s="6">
        <f t="shared" si="518"/>
        <v>-19.682539682539684</v>
      </c>
      <c r="AA2319">
        <f t="shared" si="505"/>
        <v>0</v>
      </c>
    </row>
    <row r="2320" spans="1:27">
      <c r="A2320" s="67">
        <v>41036</v>
      </c>
      <c r="B2320" s="68">
        <v>102.878</v>
      </c>
      <c r="C2320" s="46"/>
      <c r="D2320" s="1"/>
      <c r="E2320" s="1"/>
      <c r="F2320" s="1"/>
      <c r="G2320" s="1"/>
      <c r="H2320" s="1"/>
      <c r="I2320" s="1"/>
      <c r="J2320" s="2">
        <f t="shared" si="506"/>
        <v>0</v>
      </c>
      <c r="K2320" s="2">
        <f t="shared" si="507"/>
        <v>0</v>
      </c>
      <c r="L2320" s="8">
        <f t="shared" si="516"/>
        <v>41036</v>
      </c>
      <c r="M2320" s="54">
        <f t="shared" si="508"/>
        <v>0</v>
      </c>
      <c r="N2320" s="6">
        <f t="shared" si="509"/>
        <v>0</v>
      </c>
      <c r="O2320" s="6" t="str">
        <f t="shared" si="510"/>
        <v/>
      </c>
      <c r="P2320" s="29"/>
      <c r="Q2320" s="54">
        <f t="shared" si="511"/>
        <v>1</v>
      </c>
      <c r="R2320" s="6">
        <f t="shared" si="512"/>
        <v>-19.682539682539684</v>
      </c>
      <c r="S2320" s="6">
        <f t="shared" si="513"/>
        <v>0.1913192294031735</v>
      </c>
      <c r="T2320" s="29"/>
      <c r="U2320" s="6">
        <f t="shared" si="514"/>
        <v>41036</v>
      </c>
      <c r="V2320" s="55">
        <f t="shared" si="515"/>
        <v>41036</v>
      </c>
      <c r="W2320" s="6">
        <f t="shared" si="517"/>
        <v>0</v>
      </c>
      <c r="X2320" s="6">
        <f t="shared" si="518"/>
        <v>-19.682539682539684</v>
      </c>
      <c r="AA2320">
        <f t="shared" si="505"/>
        <v>0</v>
      </c>
    </row>
    <row r="2321" spans="1:27">
      <c r="A2321" s="67">
        <v>41037</v>
      </c>
      <c r="B2321" s="68">
        <v>101.96299999999999</v>
      </c>
      <c r="C2321" s="46"/>
      <c r="D2321" s="1"/>
      <c r="E2321" s="1"/>
      <c r="F2321" s="1"/>
      <c r="G2321" s="1"/>
      <c r="H2321" s="1"/>
      <c r="I2321" s="1"/>
      <c r="J2321" s="2">
        <f t="shared" si="506"/>
        <v>0</v>
      </c>
      <c r="K2321" s="2">
        <f t="shared" si="507"/>
        <v>0</v>
      </c>
      <c r="L2321" s="8">
        <f t="shared" si="516"/>
        <v>41037</v>
      </c>
      <c r="M2321" s="54">
        <f t="shared" si="508"/>
        <v>0</v>
      </c>
      <c r="N2321" s="6">
        <f t="shared" si="509"/>
        <v>0</v>
      </c>
      <c r="O2321" s="6" t="str">
        <f t="shared" si="510"/>
        <v/>
      </c>
      <c r="P2321" s="29"/>
      <c r="Q2321" s="54">
        <f t="shared" si="511"/>
        <v>1</v>
      </c>
      <c r="R2321" s="6">
        <f t="shared" si="512"/>
        <v>-19.682539682539684</v>
      </c>
      <c r="S2321" s="6">
        <f t="shared" si="513"/>
        <v>0.19303609821738948</v>
      </c>
      <c r="T2321" s="29"/>
      <c r="U2321" s="6">
        <f t="shared" si="514"/>
        <v>41037</v>
      </c>
      <c r="V2321" s="55">
        <f t="shared" si="515"/>
        <v>41037</v>
      </c>
      <c r="W2321" s="6">
        <f t="shared" si="517"/>
        <v>0</v>
      </c>
      <c r="X2321" s="6">
        <f t="shared" si="518"/>
        <v>-19.682539682539684</v>
      </c>
      <c r="AA2321">
        <f t="shared" si="505"/>
        <v>0</v>
      </c>
    </row>
    <row r="2322" spans="1:27">
      <c r="A2322" s="67">
        <v>41038</v>
      </c>
      <c r="B2322" s="68">
        <v>100.779</v>
      </c>
      <c r="C2322" s="46"/>
      <c r="D2322" s="1"/>
      <c r="E2322" s="1"/>
      <c r="F2322" s="1"/>
      <c r="G2322" s="1"/>
      <c r="H2322" s="1"/>
      <c r="I2322" s="1"/>
      <c r="J2322" s="2">
        <f t="shared" si="506"/>
        <v>0</v>
      </c>
      <c r="K2322" s="2">
        <f t="shared" si="507"/>
        <v>0</v>
      </c>
      <c r="L2322" s="8">
        <f t="shared" si="516"/>
        <v>41038</v>
      </c>
      <c r="M2322" s="54">
        <f t="shared" si="508"/>
        <v>0</v>
      </c>
      <c r="N2322" s="6">
        <f t="shared" si="509"/>
        <v>0</v>
      </c>
      <c r="O2322" s="6" t="str">
        <f t="shared" si="510"/>
        <v/>
      </c>
      <c r="P2322" s="29"/>
      <c r="Q2322" s="54">
        <f t="shared" si="511"/>
        <v>1</v>
      </c>
      <c r="R2322" s="6">
        <f t="shared" si="512"/>
        <v>-19.682539682539684</v>
      </c>
      <c r="S2322" s="6">
        <f t="shared" si="513"/>
        <v>0.19530397883030873</v>
      </c>
      <c r="T2322" s="29"/>
      <c r="U2322" s="6">
        <f t="shared" si="514"/>
        <v>41038</v>
      </c>
      <c r="V2322" s="55">
        <f t="shared" si="515"/>
        <v>41038</v>
      </c>
      <c r="W2322" s="6">
        <f t="shared" si="517"/>
        <v>0</v>
      </c>
      <c r="X2322" s="6">
        <f t="shared" si="518"/>
        <v>-19.682539682539684</v>
      </c>
      <c r="AA2322">
        <f t="shared" si="505"/>
        <v>0</v>
      </c>
    </row>
    <row r="2323" spans="1:27">
      <c r="A2323" s="67">
        <v>41039</v>
      </c>
      <c r="B2323" s="68">
        <v>100.71599999999999</v>
      </c>
      <c r="C2323" s="46"/>
      <c r="D2323" s="1"/>
      <c r="E2323" s="1"/>
      <c r="F2323" s="1"/>
      <c r="G2323" s="1"/>
      <c r="H2323" s="1"/>
      <c r="I2323" s="1"/>
      <c r="J2323" s="2">
        <f t="shared" si="506"/>
        <v>0</v>
      </c>
      <c r="K2323" s="2">
        <f t="shared" si="507"/>
        <v>0</v>
      </c>
      <c r="L2323" s="8">
        <f t="shared" si="516"/>
        <v>41039</v>
      </c>
      <c r="M2323" s="54">
        <f t="shared" si="508"/>
        <v>0</v>
      </c>
      <c r="N2323" s="6">
        <f t="shared" si="509"/>
        <v>0</v>
      </c>
      <c r="O2323" s="6" t="str">
        <f t="shared" si="510"/>
        <v/>
      </c>
      <c r="P2323" s="29"/>
      <c r="Q2323" s="54">
        <f t="shared" si="511"/>
        <v>1</v>
      </c>
      <c r="R2323" s="6">
        <f t="shared" si="512"/>
        <v>-19.682539682539684</v>
      </c>
      <c r="S2323" s="6">
        <f t="shared" si="513"/>
        <v>0.19542614562273805</v>
      </c>
      <c r="T2323" s="29"/>
      <c r="U2323" s="6">
        <f t="shared" si="514"/>
        <v>41039</v>
      </c>
      <c r="V2323" s="55">
        <f t="shared" si="515"/>
        <v>41039</v>
      </c>
      <c r="W2323" s="6">
        <f t="shared" si="517"/>
        <v>0</v>
      </c>
      <c r="X2323" s="6">
        <f t="shared" si="518"/>
        <v>-19.682539682539684</v>
      </c>
      <c r="AA2323">
        <f t="shared" si="505"/>
        <v>0</v>
      </c>
    </row>
    <row r="2324" spans="1:27">
      <c r="A2324" s="67">
        <v>41040</v>
      </c>
      <c r="B2324" s="68">
        <v>100.095</v>
      </c>
      <c r="C2324" s="46"/>
      <c r="D2324" s="1"/>
      <c r="E2324" s="1"/>
      <c r="F2324" s="1"/>
      <c r="G2324" s="1"/>
      <c r="H2324" s="1"/>
      <c r="I2324" s="1"/>
      <c r="J2324" s="2">
        <f t="shared" si="506"/>
        <v>0</v>
      </c>
      <c r="K2324" s="2">
        <f t="shared" si="507"/>
        <v>0</v>
      </c>
      <c r="L2324" s="8">
        <f t="shared" si="516"/>
        <v>41040</v>
      </c>
      <c r="M2324" s="54">
        <f t="shared" si="508"/>
        <v>0</v>
      </c>
      <c r="N2324" s="6">
        <f t="shared" si="509"/>
        <v>0</v>
      </c>
      <c r="O2324" s="6" t="str">
        <f t="shared" si="510"/>
        <v/>
      </c>
      <c r="P2324" s="29"/>
      <c r="Q2324" s="54">
        <f t="shared" si="511"/>
        <v>1</v>
      </c>
      <c r="R2324" s="6">
        <f t="shared" si="512"/>
        <v>-19.682539682539684</v>
      </c>
      <c r="S2324" s="6">
        <f t="shared" si="513"/>
        <v>0.19663859016474033</v>
      </c>
      <c r="T2324" s="29"/>
      <c r="U2324" s="6">
        <f t="shared" si="514"/>
        <v>41040</v>
      </c>
      <c r="V2324" s="55">
        <f t="shared" si="515"/>
        <v>41040</v>
      </c>
      <c r="W2324" s="6">
        <f t="shared" si="517"/>
        <v>0</v>
      </c>
      <c r="X2324" s="6">
        <f t="shared" si="518"/>
        <v>-19.682539682539684</v>
      </c>
      <c r="AA2324">
        <f t="shared" si="505"/>
        <v>0</v>
      </c>
    </row>
    <row r="2325" spans="1:27">
      <c r="A2325" s="67">
        <v>41043</v>
      </c>
      <c r="B2325" s="68">
        <v>99.723200000000006</v>
      </c>
      <c r="C2325" s="46"/>
      <c r="D2325" s="1"/>
      <c r="E2325" s="1"/>
      <c r="F2325" s="1"/>
      <c r="G2325" s="1"/>
      <c r="H2325" s="1"/>
      <c r="I2325" s="1"/>
      <c r="J2325" s="2">
        <f t="shared" si="506"/>
        <v>0</v>
      </c>
      <c r="K2325" s="2">
        <f t="shared" si="507"/>
        <v>0</v>
      </c>
      <c r="L2325" s="8">
        <f t="shared" si="516"/>
        <v>41043</v>
      </c>
      <c r="M2325" s="54">
        <f t="shared" si="508"/>
        <v>0</v>
      </c>
      <c r="N2325" s="6">
        <f t="shared" si="509"/>
        <v>0</v>
      </c>
      <c r="O2325" s="6" t="str">
        <f t="shared" si="510"/>
        <v/>
      </c>
      <c r="P2325" s="29"/>
      <c r="Q2325" s="54">
        <f t="shared" si="511"/>
        <v>1</v>
      </c>
      <c r="R2325" s="6">
        <f t="shared" si="512"/>
        <v>-19.682539682539684</v>
      </c>
      <c r="S2325" s="6">
        <f t="shared" si="513"/>
        <v>0.19737172175120415</v>
      </c>
      <c r="T2325" s="29"/>
      <c r="U2325" s="6">
        <f t="shared" si="514"/>
        <v>41043</v>
      </c>
      <c r="V2325" s="55">
        <f t="shared" si="515"/>
        <v>41043</v>
      </c>
      <c r="W2325" s="6">
        <f t="shared" si="517"/>
        <v>0</v>
      </c>
      <c r="X2325" s="6">
        <f t="shared" si="518"/>
        <v>-19.682539682539684</v>
      </c>
      <c r="AA2325">
        <f t="shared" si="505"/>
        <v>0</v>
      </c>
    </row>
    <row r="2326" spans="1:27">
      <c r="A2326" s="67">
        <v>41044</v>
      </c>
      <c r="B2326" s="68">
        <v>100.54900000000001</v>
      </c>
      <c r="C2326" s="46"/>
      <c r="D2326" s="1"/>
      <c r="E2326" s="1"/>
      <c r="F2326" s="1"/>
      <c r="G2326" s="1"/>
      <c r="H2326" s="1"/>
      <c r="I2326" s="1"/>
      <c r="J2326" s="2">
        <f t="shared" si="506"/>
        <v>0</v>
      </c>
      <c r="K2326" s="2">
        <f t="shared" si="507"/>
        <v>0</v>
      </c>
      <c r="L2326" s="8">
        <f t="shared" si="516"/>
        <v>41044</v>
      </c>
      <c r="M2326" s="54">
        <f t="shared" si="508"/>
        <v>0</v>
      </c>
      <c r="N2326" s="6">
        <f t="shared" si="509"/>
        <v>0</v>
      </c>
      <c r="O2326" s="6" t="str">
        <f t="shared" si="510"/>
        <v/>
      </c>
      <c r="P2326" s="29"/>
      <c r="Q2326" s="54">
        <f t="shared" si="511"/>
        <v>1</v>
      </c>
      <c r="R2326" s="6">
        <f t="shared" si="512"/>
        <v>-19.682539682539684</v>
      </c>
      <c r="S2326" s="6">
        <f t="shared" si="513"/>
        <v>0.19575072534326232</v>
      </c>
      <c r="T2326" s="29"/>
      <c r="U2326" s="6">
        <f t="shared" si="514"/>
        <v>41044</v>
      </c>
      <c r="V2326" s="55">
        <f t="shared" si="515"/>
        <v>41044</v>
      </c>
      <c r="W2326" s="6">
        <f t="shared" si="517"/>
        <v>0</v>
      </c>
      <c r="X2326" s="6">
        <f t="shared" si="518"/>
        <v>-19.682539682539684</v>
      </c>
      <c r="AA2326">
        <f t="shared" si="505"/>
        <v>0</v>
      </c>
    </row>
    <row r="2327" spans="1:27">
      <c r="A2327" s="67">
        <v>41045</v>
      </c>
      <c r="B2327" s="68">
        <v>99.541399999999996</v>
      </c>
      <c r="C2327" s="46"/>
      <c r="D2327" s="1"/>
      <c r="E2327" s="1"/>
      <c r="F2327" s="1"/>
      <c r="G2327" s="1"/>
      <c r="H2327" s="1"/>
      <c r="I2327" s="1"/>
      <c r="J2327" s="2">
        <f t="shared" si="506"/>
        <v>0</v>
      </c>
      <c r="K2327" s="2">
        <f t="shared" si="507"/>
        <v>0</v>
      </c>
      <c r="L2327" s="8">
        <f t="shared" si="516"/>
        <v>41045</v>
      </c>
      <c r="M2327" s="54">
        <f t="shared" si="508"/>
        <v>0</v>
      </c>
      <c r="N2327" s="6">
        <f t="shared" si="509"/>
        <v>0</v>
      </c>
      <c r="O2327" s="6" t="str">
        <f t="shared" si="510"/>
        <v/>
      </c>
      <c r="P2327" s="29"/>
      <c r="Q2327" s="54">
        <f t="shared" si="511"/>
        <v>1</v>
      </c>
      <c r="R2327" s="6">
        <f t="shared" si="512"/>
        <v>-19.682539682539684</v>
      </c>
      <c r="S2327" s="6">
        <f t="shared" si="513"/>
        <v>0.19773219667936842</v>
      </c>
      <c r="T2327" s="29"/>
      <c r="U2327" s="6">
        <f t="shared" si="514"/>
        <v>41045</v>
      </c>
      <c r="V2327" s="55">
        <f t="shared" si="515"/>
        <v>41045</v>
      </c>
      <c r="W2327" s="6">
        <f t="shared" si="517"/>
        <v>0</v>
      </c>
      <c r="X2327" s="6">
        <f t="shared" si="518"/>
        <v>-19.682539682539684</v>
      </c>
      <c r="AA2327">
        <f t="shared" si="505"/>
        <v>0</v>
      </c>
    </row>
    <row r="2328" spans="1:27">
      <c r="A2328" s="67">
        <v>41046</v>
      </c>
      <c r="B2328" s="68">
        <v>99.5916</v>
      </c>
      <c r="C2328" s="46"/>
      <c r="D2328" s="1"/>
      <c r="E2328" s="1"/>
      <c r="F2328" s="1"/>
      <c r="G2328" s="1"/>
      <c r="H2328" s="1"/>
      <c r="I2328" s="1"/>
      <c r="J2328" s="2">
        <f t="shared" si="506"/>
        <v>0</v>
      </c>
      <c r="K2328" s="2">
        <f t="shared" si="507"/>
        <v>0</v>
      </c>
      <c r="L2328" s="8">
        <f t="shared" si="516"/>
        <v>41046</v>
      </c>
      <c r="M2328" s="54">
        <f t="shared" si="508"/>
        <v>0</v>
      </c>
      <c r="N2328" s="6">
        <f t="shared" si="509"/>
        <v>0</v>
      </c>
      <c r="O2328" s="6" t="str">
        <f t="shared" si="510"/>
        <v/>
      </c>
      <c r="P2328" s="29"/>
      <c r="Q2328" s="54">
        <f t="shared" si="511"/>
        <v>1</v>
      </c>
      <c r="R2328" s="6">
        <f t="shared" si="512"/>
        <v>-19.682539682539684</v>
      </c>
      <c r="S2328" s="6">
        <f t="shared" si="513"/>
        <v>0.19763252807003487</v>
      </c>
      <c r="T2328" s="29"/>
      <c r="U2328" s="6">
        <f t="shared" si="514"/>
        <v>41046</v>
      </c>
      <c r="V2328" s="55">
        <f t="shared" si="515"/>
        <v>41046</v>
      </c>
      <c r="W2328" s="6">
        <f t="shared" si="517"/>
        <v>0</v>
      </c>
      <c r="X2328" s="6">
        <f t="shared" si="518"/>
        <v>-19.682539682539684</v>
      </c>
      <c r="AA2328">
        <f t="shared" si="505"/>
        <v>0</v>
      </c>
    </row>
    <row r="2329" spans="1:27">
      <c r="A2329" s="67">
        <v>41047</v>
      </c>
      <c r="B2329" s="68">
        <v>99.675299999999993</v>
      </c>
      <c r="C2329" s="46"/>
      <c r="D2329" s="1"/>
      <c r="E2329" s="1"/>
      <c r="F2329" s="1"/>
      <c r="G2329" s="1"/>
      <c r="H2329" s="1"/>
      <c r="I2329" s="1"/>
      <c r="J2329" s="2">
        <f t="shared" si="506"/>
        <v>0</v>
      </c>
      <c r="K2329" s="2">
        <f t="shared" si="507"/>
        <v>0</v>
      </c>
      <c r="L2329" s="8">
        <f t="shared" si="516"/>
        <v>41047</v>
      </c>
      <c r="M2329" s="54">
        <f t="shared" si="508"/>
        <v>0</v>
      </c>
      <c r="N2329" s="6">
        <f t="shared" si="509"/>
        <v>0</v>
      </c>
      <c r="O2329" s="6" t="str">
        <f t="shared" si="510"/>
        <v/>
      </c>
      <c r="P2329" s="29"/>
      <c r="Q2329" s="54">
        <f t="shared" si="511"/>
        <v>1</v>
      </c>
      <c r="R2329" s="6">
        <f t="shared" si="512"/>
        <v>-19.682539682539684</v>
      </c>
      <c r="S2329" s="6">
        <f t="shared" si="513"/>
        <v>0.19746657078072186</v>
      </c>
      <c r="T2329" s="29"/>
      <c r="U2329" s="6">
        <f t="shared" si="514"/>
        <v>41047</v>
      </c>
      <c r="V2329" s="55">
        <f t="shared" si="515"/>
        <v>41047</v>
      </c>
      <c r="W2329" s="6">
        <f t="shared" si="517"/>
        <v>0</v>
      </c>
      <c r="X2329" s="6">
        <f t="shared" si="518"/>
        <v>-19.682539682539684</v>
      </c>
      <c r="AA2329">
        <f t="shared" si="505"/>
        <v>0</v>
      </c>
    </row>
    <row r="2330" spans="1:27">
      <c r="A2330" s="67">
        <v>41050</v>
      </c>
      <c r="B2330" s="68">
        <v>99.454899999999995</v>
      </c>
      <c r="C2330" s="46"/>
      <c r="D2330" s="1"/>
      <c r="E2330" s="1"/>
      <c r="F2330" s="1"/>
      <c r="G2330" s="1"/>
      <c r="H2330" s="1"/>
      <c r="I2330" s="1"/>
      <c r="J2330" s="2">
        <f t="shared" si="506"/>
        <v>0</v>
      </c>
      <c r="K2330" s="2">
        <f t="shared" si="507"/>
        <v>0</v>
      </c>
      <c r="L2330" s="8">
        <f t="shared" si="516"/>
        <v>41050</v>
      </c>
      <c r="M2330" s="54">
        <f t="shared" si="508"/>
        <v>0</v>
      </c>
      <c r="N2330" s="6">
        <f t="shared" si="509"/>
        <v>0</v>
      </c>
      <c r="O2330" s="6" t="str">
        <f t="shared" si="510"/>
        <v/>
      </c>
      <c r="P2330" s="29"/>
      <c r="Q2330" s="54">
        <f t="shared" si="511"/>
        <v>1</v>
      </c>
      <c r="R2330" s="6">
        <f t="shared" si="512"/>
        <v>-19.682539682539684</v>
      </c>
      <c r="S2330" s="6">
        <f t="shared" si="513"/>
        <v>0.19790417246952824</v>
      </c>
      <c r="T2330" s="29"/>
      <c r="U2330" s="6">
        <f t="shared" si="514"/>
        <v>41050</v>
      </c>
      <c r="V2330" s="55">
        <f t="shared" si="515"/>
        <v>41050</v>
      </c>
      <c r="W2330" s="6">
        <f t="shared" si="517"/>
        <v>0</v>
      </c>
      <c r="X2330" s="6">
        <f t="shared" si="518"/>
        <v>-19.682539682539684</v>
      </c>
      <c r="AA2330">
        <f t="shared" si="505"/>
        <v>0</v>
      </c>
    </row>
    <row r="2331" spans="1:27">
      <c r="A2331" s="67">
        <v>41051</v>
      </c>
      <c r="B2331" s="68">
        <v>98.795199999999994</v>
      </c>
      <c r="C2331" s="46"/>
      <c r="D2331" s="1"/>
      <c r="E2331" s="1"/>
      <c r="F2331" s="1"/>
      <c r="G2331" s="1"/>
      <c r="H2331" s="1"/>
      <c r="I2331" s="1"/>
      <c r="J2331" s="2">
        <f t="shared" si="506"/>
        <v>0</v>
      </c>
      <c r="K2331" s="2">
        <f t="shared" si="507"/>
        <v>0</v>
      </c>
      <c r="L2331" s="8">
        <f t="shared" si="516"/>
        <v>41051</v>
      </c>
      <c r="M2331" s="54">
        <f t="shared" si="508"/>
        <v>0</v>
      </c>
      <c r="N2331" s="6">
        <f t="shared" si="509"/>
        <v>0</v>
      </c>
      <c r="O2331" s="6" t="str">
        <f t="shared" si="510"/>
        <v/>
      </c>
      <c r="P2331" s="29"/>
      <c r="Q2331" s="54">
        <f t="shared" si="511"/>
        <v>1</v>
      </c>
      <c r="R2331" s="6">
        <f t="shared" si="512"/>
        <v>-19.682539682539684</v>
      </c>
      <c r="S2331" s="6">
        <f t="shared" si="513"/>
        <v>0.19922566766947872</v>
      </c>
      <c r="T2331" s="29"/>
      <c r="U2331" s="6">
        <f t="shared" si="514"/>
        <v>41051</v>
      </c>
      <c r="V2331" s="55">
        <f t="shared" si="515"/>
        <v>41051</v>
      </c>
      <c r="W2331" s="6">
        <f t="shared" si="517"/>
        <v>0</v>
      </c>
      <c r="X2331" s="6">
        <f t="shared" si="518"/>
        <v>-19.682539682539684</v>
      </c>
      <c r="AA2331">
        <f t="shared" si="505"/>
        <v>0</v>
      </c>
    </row>
    <row r="2332" spans="1:27">
      <c r="A2332" s="67">
        <v>41053</v>
      </c>
      <c r="B2332" s="68">
        <v>99.796599999999998</v>
      </c>
      <c r="C2332" s="46"/>
      <c r="D2332" s="1"/>
      <c r="E2332" s="1"/>
      <c r="F2332" s="1"/>
      <c r="G2332" s="1"/>
      <c r="H2332" s="1"/>
      <c r="I2332" s="1"/>
      <c r="J2332" s="2">
        <f t="shared" si="506"/>
        <v>0</v>
      </c>
      <c r="K2332" s="2">
        <f t="shared" si="507"/>
        <v>0</v>
      </c>
      <c r="L2332" s="8">
        <f t="shared" si="516"/>
        <v>41053</v>
      </c>
      <c r="M2332" s="54">
        <f t="shared" si="508"/>
        <v>0</v>
      </c>
      <c r="N2332" s="6">
        <f t="shared" si="509"/>
        <v>0</v>
      </c>
      <c r="O2332" s="6" t="str">
        <f t="shared" si="510"/>
        <v/>
      </c>
      <c r="P2332" s="29"/>
      <c r="Q2332" s="54">
        <f t="shared" si="511"/>
        <v>1</v>
      </c>
      <c r="R2332" s="6">
        <f t="shared" si="512"/>
        <v>-19.682539682539684</v>
      </c>
      <c r="S2332" s="6">
        <f t="shared" si="513"/>
        <v>0.19722655563956773</v>
      </c>
      <c r="T2332" s="29"/>
      <c r="U2332" s="6">
        <f t="shared" si="514"/>
        <v>41053</v>
      </c>
      <c r="V2332" s="55">
        <f t="shared" si="515"/>
        <v>41053</v>
      </c>
      <c r="W2332" s="6">
        <f t="shared" si="517"/>
        <v>0</v>
      </c>
      <c r="X2332" s="6">
        <f t="shared" si="518"/>
        <v>-19.682539682539684</v>
      </c>
      <c r="AA2332">
        <f t="shared" si="505"/>
        <v>0</v>
      </c>
    </row>
    <row r="2333" spans="1:27">
      <c r="A2333" s="67">
        <v>41054</v>
      </c>
      <c r="B2333" s="68">
        <v>99.966200000000001</v>
      </c>
      <c r="C2333" s="46"/>
      <c r="D2333" s="1"/>
      <c r="E2333" s="1"/>
      <c r="F2333" s="1"/>
      <c r="G2333" s="1"/>
      <c r="H2333" s="1"/>
      <c r="I2333" s="1"/>
      <c r="J2333" s="2">
        <f t="shared" si="506"/>
        <v>0</v>
      </c>
      <c r="K2333" s="2">
        <f t="shared" si="507"/>
        <v>0</v>
      </c>
      <c r="L2333" s="8">
        <f t="shared" si="516"/>
        <v>41054</v>
      </c>
      <c r="M2333" s="54">
        <f t="shared" si="508"/>
        <v>0</v>
      </c>
      <c r="N2333" s="6">
        <f t="shared" si="509"/>
        <v>0</v>
      </c>
      <c r="O2333" s="6" t="str">
        <f t="shared" si="510"/>
        <v/>
      </c>
      <c r="P2333" s="29"/>
      <c r="Q2333" s="54">
        <f t="shared" si="511"/>
        <v>1</v>
      </c>
      <c r="R2333" s="6">
        <f t="shared" si="512"/>
        <v>-19.682539682539684</v>
      </c>
      <c r="S2333" s="6">
        <f t="shared" si="513"/>
        <v>0.19689194630324733</v>
      </c>
      <c r="T2333" s="29"/>
      <c r="U2333" s="6">
        <f t="shared" si="514"/>
        <v>41054</v>
      </c>
      <c r="V2333" s="55">
        <f t="shared" si="515"/>
        <v>41054</v>
      </c>
      <c r="W2333" s="6">
        <f t="shared" si="517"/>
        <v>0</v>
      </c>
      <c r="X2333" s="6">
        <f t="shared" si="518"/>
        <v>-19.682539682539684</v>
      </c>
      <c r="AA2333">
        <f t="shared" si="505"/>
        <v>0</v>
      </c>
    </row>
    <row r="2334" spans="1:27">
      <c r="A2334" s="67">
        <v>41057</v>
      </c>
      <c r="B2334" s="68">
        <v>101.021</v>
      </c>
      <c r="C2334" s="46"/>
      <c r="D2334" s="1"/>
      <c r="E2334" s="1"/>
      <c r="F2334" s="1"/>
      <c r="G2334" s="1"/>
      <c r="H2334" s="1"/>
      <c r="I2334" s="1"/>
      <c r="J2334" s="2">
        <f t="shared" si="506"/>
        <v>0</v>
      </c>
      <c r="K2334" s="2">
        <f t="shared" si="507"/>
        <v>0</v>
      </c>
      <c r="L2334" s="8">
        <f t="shared" si="516"/>
        <v>41057</v>
      </c>
      <c r="M2334" s="54">
        <f t="shared" si="508"/>
        <v>0</v>
      </c>
      <c r="N2334" s="6">
        <f t="shared" si="509"/>
        <v>0</v>
      </c>
      <c r="O2334" s="6" t="str">
        <f t="shared" si="510"/>
        <v/>
      </c>
      <c r="P2334" s="29"/>
      <c r="Q2334" s="54">
        <f t="shared" si="511"/>
        <v>1</v>
      </c>
      <c r="R2334" s="6">
        <f t="shared" si="512"/>
        <v>-19.682539682539684</v>
      </c>
      <c r="S2334" s="6">
        <f t="shared" si="513"/>
        <v>0.19483612003979056</v>
      </c>
      <c r="T2334" s="29"/>
      <c r="U2334" s="6">
        <f t="shared" si="514"/>
        <v>41057</v>
      </c>
      <c r="V2334" s="55">
        <f t="shared" si="515"/>
        <v>41057</v>
      </c>
      <c r="W2334" s="6">
        <f t="shared" si="517"/>
        <v>0</v>
      </c>
      <c r="X2334" s="6">
        <f t="shared" si="518"/>
        <v>-19.682539682539684</v>
      </c>
      <c r="AA2334">
        <f t="shared" si="505"/>
        <v>0</v>
      </c>
    </row>
    <row r="2335" spans="1:27">
      <c r="A2335" s="67">
        <v>41058</v>
      </c>
      <c r="B2335" s="68">
        <v>101.086</v>
      </c>
      <c r="C2335" s="46"/>
      <c r="D2335" s="1"/>
      <c r="E2335" s="1"/>
      <c r="F2335" s="1"/>
      <c r="G2335" s="1"/>
      <c r="H2335" s="1"/>
      <c r="I2335" s="1"/>
      <c r="J2335" s="2">
        <f t="shared" si="506"/>
        <v>0</v>
      </c>
      <c r="K2335" s="2">
        <f t="shared" si="507"/>
        <v>0</v>
      </c>
      <c r="L2335" s="8">
        <f t="shared" si="516"/>
        <v>41058</v>
      </c>
      <c r="M2335" s="54">
        <f t="shared" si="508"/>
        <v>0</v>
      </c>
      <c r="N2335" s="6">
        <f t="shared" si="509"/>
        <v>0</v>
      </c>
      <c r="O2335" s="6" t="str">
        <f t="shared" si="510"/>
        <v/>
      </c>
      <c r="P2335" s="29"/>
      <c r="Q2335" s="54">
        <f t="shared" si="511"/>
        <v>1</v>
      </c>
      <c r="R2335" s="6">
        <f t="shared" si="512"/>
        <v>-19.682539682539684</v>
      </c>
      <c r="S2335" s="6">
        <f t="shared" si="513"/>
        <v>0.1947108371341203</v>
      </c>
      <c r="T2335" s="29"/>
      <c r="U2335" s="6">
        <f t="shared" si="514"/>
        <v>41058</v>
      </c>
      <c r="V2335" s="55">
        <f t="shared" si="515"/>
        <v>41058</v>
      </c>
      <c r="W2335" s="6">
        <f t="shared" si="517"/>
        <v>0</v>
      </c>
      <c r="X2335" s="6">
        <f t="shared" si="518"/>
        <v>-19.682539682539684</v>
      </c>
      <c r="AA2335">
        <f t="shared" si="505"/>
        <v>0</v>
      </c>
    </row>
    <row r="2336" spans="1:27">
      <c r="A2336" s="67">
        <v>41059</v>
      </c>
      <c r="B2336" s="68">
        <v>100.535</v>
      </c>
      <c r="C2336" s="46"/>
      <c r="D2336" s="1"/>
      <c r="E2336" s="1"/>
      <c r="F2336" s="1"/>
      <c r="G2336" s="1"/>
      <c r="H2336" s="1"/>
      <c r="I2336" s="1"/>
      <c r="J2336" s="2">
        <f t="shared" si="506"/>
        <v>0</v>
      </c>
      <c r="K2336" s="2">
        <f t="shared" si="507"/>
        <v>0</v>
      </c>
      <c r="L2336" s="8">
        <f t="shared" si="516"/>
        <v>41059</v>
      </c>
      <c r="M2336" s="54">
        <f t="shared" si="508"/>
        <v>0</v>
      </c>
      <c r="N2336" s="6">
        <f t="shared" si="509"/>
        <v>0</v>
      </c>
      <c r="O2336" s="6" t="str">
        <f t="shared" si="510"/>
        <v/>
      </c>
      <c r="P2336" s="29"/>
      <c r="Q2336" s="54">
        <f t="shared" si="511"/>
        <v>1</v>
      </c>
      <c r="R2336" s="6">
        <f t="shared" si="512"/>
        <v>-19.682539682539684</v>
      </c>
      <c r="S2336" s="6">
        <f t="shared" si="513"/>
        <v>0.1957779846077454</v>
      </c>
      <c r="T2336" s="29"/>
      <c r="U2336" s="6">
        <f t="shared" si="514"/>
        <v>41059</v>
      </c>
      <c r="V2336" s="55">
        <f t="shared" si="515"/>
        <v>41059</v>
      </c>
      <c r="W2336" s="6">
        <f t="shared" si="517"/>
        <v>0</v>
      </c>
      <c r="X2336" s="6">
        <f t="shared" si="518"/>
        <v>-19.682539682539684</v>
      </c>
      <c r="AA2336">
        <f t="shared" si="505"/>
        <v>0</v>
      </c>
    </row>
    <row r="2337" spans="1:27">
      <c r="A2337" s="67">
        <v>41060</v>
      </c>
      <c r="B2337" s="68">
        <v>100.509</v>
      </c>
      <c r="C2337" s="46"/>
      <c r="D2337" s="1"/>
      <c r="E2337" s="1"/>
      <c r="F2337" s="1"/>
      <c r="G2337" s="1"/>
      <c r="H2337" s="1"/>
      <c r="I2337" s="1"/>
      <c r="J2337" s="2">
        <f t="shared" si="506"/>
        <v>1</v>
      </c>
      <c r="K2337" s="2">
        <f t="shared" si="507"/>
        <v>-1000</v>
      </c>
      <c r="L2337" s="8">
        <f t="shared" si="516"/>
        <v>41060</v>
      </c>
      <c r="M2337" s="54">
        <f t="shared" si="508"/>
        <v>1</v>
      </c>
      <c r="N2337" s="6">
        <f t="shared" si="509"/>
        <v>-1000</v>
      </c>
      <c r="O2337" s="6">
        <f t="shared" si="510"/>
        <v>9.9493577689560144</v>
      </c>
      <c r="P2337" s="29"/>
      <c r="Q2337" s="54">
        <f t="shared" si="511"/>
        <v>1</v>
      </c>
      <c r="R2337" s="6">
        <f t="shared" si="512"/>
        <v>-19.682539682539684</v>
      </c>
      <c r="S2337" s="6">
        <f t="shared" si="513"/>
        <v>0.19582862910326124</v>
      </c>
      <c r="T2337" s="29"/>
      <c r="U2337" s="6">
        <f t="shared" si="514"/>
        <v>41060</v>
      </c>
      <c r="V2337" s="55">
        <f t="shared" si="515"/>
        <v>41060</v>
      </c>
      <c r="W2337" s="6">
        <f t="shared" si="517"/>
        <v>-1000</v>
      </c>
      <c r="X2337" s="6">
        <f t="shared" si="518"/>
        <v>-19.682539682539684</v>
      </c>
      <c r="AA2337">
        <f t="shared" si="505"/>
        <v>0</v>
      </c>
    </row>
    <row r="2338" spans="1:27">
      <c r="A2338" s="67">
        <v>41061</v>
      </c>
      <c r="B2338" s="68">
        <v>99.049899999999994</v>
      </c>
      <c r="C2338" s="46"/>
      <c r="D2338" s="1"/>
      <c r="E2338" s="1"/>
      <c r="F2338" s="1"/>
      <c r="G2338" s="1"/>
      <c r="H2338" s="1"/>
      <c r="I2338" s="1"/>
      <c r="J2338" s="2">
        <f t="shared" si="506"/>
        <v>0</v>
      </c>
      <c r="K2338" s="2">
        <f t="shared" si="507"/>
        <v>0</v>
      </c>
      <c r="L2338" s="8">
        <f t="shared" si="516"/>
        <v>41061</v>
      </c>
      <c r="M2338" s="54">
        <f t="shared" si="508"/>
        <v>0</v>
      </c>
      <c r="N2338" s="6">
        <f t="shared" si="509"/>
        <v>0</v>
      </c>
      <c r="O2338" s="6" t="str">
        <f t="shared" si="510"/>
        <v/>
      </c>
      <c r="P2338" s="29"/>
      <c r="Q2338" s="54">
        <f t="shared" si="511"/>
        <v>1</v>
      </c>
      <c r="R2338" s="6">
        <f t="shared" si="512"/>
        <v>-19.682539682539684</v>
      </c>
      <c r="S2338" s="6">
        <f t="shared" si="513"/>
        <v>0.19871337257826294</v>
      </c>
      <c r="T2338" s="29"/>
      <c r="U2338" s="6">
        <f t="shared" si="514"/>
        <v>41061</v>
      </c>
      <c r="V2338" s="55">
        <f t="shared" si="515"/>
        <v>41061</v>
      </c>
      <c r="W2338" s="6">
        <f t="shared" si="517"/>
        <v>0</v>
      </c>
      <c r="X2338" s="6">
        <f t="shared" si="518"/>
        <v>-19.682539682539684</v>
      </c>
      <c r="AA2338">
        <f t="shared" si="505"/>
        <v>0</v>
      </c>
    </row>
    <row r="2339" spans="1:27">
      <c r="A2339" s="67">
        <v>41064</v>
      </c>
      <c r="B2339" s="68">
        <v>98.753200000000007</v>
      </c>
      <c r="C2339" s="46"/>
      <c r="D2339" s="1"/>
      <c r="E2339" s="1"/>
      <c r="F2339" s="1"/>
      <c r="G2339" s="1"/>
      <c r="H2339" s="1"/>
      <c r="I2339" s="1"/>
      <c r="J2339" s="2">
        <f t="shared" si="506"/>
        <v>0</v>
      </c>
      <c r="K2339" s="2">
        <f t="shared" si="507"/>
        <v>0</v>
      </c>
      <c r="L2339" s="8">
        <f t="shared" si="516"/>
        <v>41064</v>
      </c>
      <c r="M2339" s="54">
        <f t="shared" si="508"/>
        <v>0</v>
      </c>
      <c r="N2339" s="6">
        <f t="shared" si="509"/>
        <v>0</v>
      </c>
      <c r="O2339" s="6" t="str">
        <f t="shared" si="510"/>
        <v/>
      </c>
      <c r="P2339" s="29"/>
      <c r="Q2339" s="54">
        <f t="shared" si="511"/>
        <v>1</v>
      </c>
      <c r="R2339" s="6">
        <f t="shared" si="512"/>
        <v>-19.682539682539684</v>
      </c>
      <c r="S2339" s="6">
        <f t="shared" si="513"/>
        <v>0.1993103988786154</v>
      </c>
      <c r="T2339" s="29"/>
      <c r="U2339" s="6">
        <f t="shared" si="514"/>
        <v>41064</v>
      </c>
      <c r="V2339" s="55">
        <f t="shared" si="515"/>
        <v>41064</v>
      </c>
      <c r="W2339" s="6">
        <f t="shared" si="517"/>
        <v>0</v>
      </c>
      <c r="X2339" s="6">
        <f t="shared" si="518"/>
        <v>-19.682539682539684</v>
      </c>
      <c r="AA2339">
        <f t="shared" si="505"/>
        <v>0</v>
      </c>
    </row>
    <row r="2340" spans="1:27">
      <c r="A2340" s="67">
        <v>41065</v>
      </c>
      <c r="B2340" s="68">
        <v>98.999300000000005</v>
      </c>
      <c r="C2340" s="46"/>
      <c r="D2340" s="1"/>
      <c r="E2340" s="1"/>
      <c r="F2340" s="1"/>
      <c r="G2340" s="1"/>
      <c r="H2340" s="1"/>
      <c r="I2340" s="1"/>
      <c r="J2340" s="2">
        <f t="shared" si="506"/>
        <v>0</v>
      </c>
      <c r="K2340" s="2">
        <f t="shared" si="507"/>
        <v>0</v>
      </c>
      <c r="L2340" s="8">
        <f t="shared" si="516"/>
        <v>41065</v>
      </c>
      <c r="M2340" s="54">
        <f t="shared" si="508"/>
        <v>0</v>
      </c>
      <c r="N2340" s="6">
        <f t="shared" si="509"/>
        <v>0</v>
      </c>
      <c r="O2340" s="6" t="str">
        <f t="shared" si="510"/>
        <v/>
      </c>
      <c r="P2340" s="29"/>
      <c r="Q2340" s="54">
        <f t="shared" si="511"/>
        <v>1</v>
      </c>
      <c r="R2340" s="6">
        <f t="shared" si="512"/>
        <v>-19.682539682539684</v>
      </c>
      <c r="S2340" s="6">
        <f t="shared" si="513"/>
        <v>0.19881493790905272</v>
      </c>
      <c r="T2340" s="29"/>
      <c r="U2340" s="6">
        <f t="shared" si="514"/>
        <v>41065</v>
      </c>
      <c r="V2340" s="55">
        <f t="shared" si="515"/>
        <v>41065</v>
      </c>
      <c r="W2340" s="6">
        <f t="shared" si="517"/>
        <v>0</v>
      </c>
      <c r="X2340" s="6">
        <f t="shared" si="518"/>
        <v>-19.682539682539684</v>
      </c>
      <c r="AA2340">
        <f t="shared" si="505"/>
        <v>0</v>
      </c>
    </row>
    <row r="2341" spans="1:27">
      <c r="A2341" s="67">
        <v>41066</v>
      </c>
      <c r="B2341" s="68">
        <v>100.98</v>
      </c>
      <c r="C2341" s="46"/>
      <c r="D2341" s="1"/>
      <c r="E2341" s="1"/>
      <c r="F2341" s="1"/>
      <c r="G2341" s="1"/>
      <c r="H2341" s="1"/>
      <c r="I2341" s="1"/>
      <c r="J2341" s="2">
        <f t="shared" si="506"/>
        <v>0</v>
      </c>
      <c r="K2341" s="2">
        <f t="shared" si="507"/>
        <v>0</v>
      </c>
      <c r="L2341" s="8">
        <f t="shared" si="516"/>
        <v>41066</v>
      </c>
      <c r="M2341" s="54">
        <f t="shared" si="508"/>
        <v>0</v>
      </c>
      <c r="N2341" s="6">
        <f t="shared" si="509"/>
        <v>0</v>
      </c>
      <c r="O2341" s="6" t="str">
        <f t="shared" si="510"/>
        <v/>
      </c>
      <c r="P2341" s="29"/>
      <c r="Q2341" s="54">
        <f t="shared" si="511"/>
        <v>1</v>
      </c>
      <c r="R2341" s="6">
        <f t="shared" si="512"/>
        <v>-19.682539682539684</v>
      </c>
      <c r="S2341" s="6">
        <f t="shared" si="513"/>
        <v>0.19491522759496616</v>
      </c>
      <c r="T2341" s="29"/>
      <c r="U2341" s="6">
        <f t="shared" si="514"/>
        <v>41066</v>
      </c>
      <c r="V2341" s="55">
        <f t="shared" si="515"/>
        <v>41066</v>
      </c>
      <c r="W2341" s="6">
        <f t="shared" si="517"/>
        <v>0</v>
      </c>
      <c r="X2341" s="6">
        <f t="shared" si="518"/>
        <v>-19.682539682539684</v>
      </c>
      <c r="AA2341">
        <f t="shared" si="505"/>
        <v>0</v>
      </c>
    </row>
    <row r="2342" spans="1:27">
      <c r="A2342" s="67">
        <v>41067</v>
      </c>
      <c r="B2342" s="68">
        <v>101.786</v>
      </c>
      <c r="C2342" s="46"/>
      <c r="D2342" s="1"/>
      <c r="E2342" s="1"/>
      <c r="F2342" s="1"/>
      <c r="G2342" s="1"/>
      <c r="H2342" s="1"/>
      <c r="I2342" s="1"/>
      <c r="J2342" s="2">
        <f t="shared" si="506"/>
        <v>0</v>
      </c>
      <c r="K2342" s="2">
        <f t="shared" si="507"/>
        <v>0</v>
      </c>
      <c r="L2342" s="8">
        <f t="shared" si="516"/>
        <v>41067</v>
      </c>
      <c r="M2342" s="54">
        <f t="shared" si="508"/>
        <v>0</v>
      </c>
      <c r="N2342" s="6">
        <f t="shared" si="509"/>
        <v>0</v>
      </c>
      <c r="O2342" s="6" t="str">
        <f t="shared" si="510"/>
        <v/>
      </c>
      <c r="P2342" s="29"/>
      <c r="Q2342" s="54">
        <f t="shared" si="511"/>
        <v>1</v>
      </c>
      <c r="R2342" s="6">
        <f t="shared" si="512"/>
        <v>-19.682539682539684</v>
      </c>
      <c r="S2342" s="6">
        <f t="shared" si="513"/>
        <v>0.19337177689013896</v>
      </c>
      <c r="T2342" s="29"/>
      <c r="U2342" s="6">
        <f t="shared" si="514"/>
        <v>41067</v>
      </c>
      <c r="V2342" s="55">
        <f t="shared" si="515"/>
        <v>41067</v>
      </c>
      <c r="W2342" s="6">
        <f t="shared" si="517"/>
        <v>0</v>
      </c>
      <c r="X2342" s="6">
        <f t="shared" si="518"/>
        <v>-19.682539682539684</v>
      </c>
      <c r="AA2342">
        <f t="shared" si="505"/>
        <v>0</v>
      </c>
    </row>
    <row r="2343" spans="1:27">
      <c r="A2343" s="67">
        <v>41068</v>
      </c>
      <c r="B2343" s="68">
        <v>101.82599999999999</v>
      </c>
      <c r="C2343" s="46"/>
      <c r="D2343" s="1"/>
      <c r="E2343" s="1"/>
      <c r="F2343" s="1"/>
      <c r="G2343" s="1"/>
      <c r="H2343" s="1"/>
      <c r="I2343" s="1"/>
      <c r="J2343" s="2">
        <f t="shared" si="506"/>
        <v>0</v>
      </c>
      <c r="K2343" s="2">
        <f t="shared" si="507"/>
        <v>0</v>
      </c>
      <c r="L2343" s="8">
        <f t="shared" si="516"/>
        <v>41068</v>
      </c>
      <c r="M2343" s="54">
        <f t="shared" si="508"/>
        <v>0</v>
      </c>
      <c r="N2343" s="6">
        <f t="shared" si="509"/>
        <v>0</v>
      </c>
      <c r="O2343" s="6" t="str">
        <f t="shared" si="510"/>
        <v/>
      </c>
      <c r="P2343" s="29"/>
      <c r="Q2343" s="54">
        <f t="shared" si="511"/>
        <v>1</v>
      </c>
      <c r="R2343" s="6">
        <f t="shared" si="512"/>
        <v>-19.682539682539684</v>
      </c>
      <c r="S2343" s="6">
        <f t="shared" si="513"/>
        <v>0.19329581523913034</v>
      </c>
      <c r="T2343" s="29"/>
      <c r="U2343" s="6">
        <f t="shared" si="514"/>
        <v>41068</v>
      </c>
      <c r="V2343" s="55">
        <f t="shared" si="515"/>
        <v>41068</v>
      </c>
      <c r="W2343" s="6">
        <f t="shared" si="517"/>
        <v>0</v>
      </c>
      <c r="X2343" s="6">
        <f t="shared" si="518"/>
        <v>-19.682539682539684</v>
      </c>
      <c r="AA2343">
        <f t="shared" si="505"/>
        <v>0</v>
      </c>
    </row>
    <row r="2344" spans="1:27">
      <c r="A2344" s="67">
        <v>41071</v>
      </c>
      <c r="B2344" s="68">
        <v>101.605</v>
      </c>
      <c r="C2344" s="46"/>
      <c r="D2344" s="1"/>
      <c r="E2344" s="1"/>
      <c r="F2344" s="1"/>
      <c r="G2344" s="1"/>
      <c r="H2344" s="1"/>
      <c r="I2344" s="1"/>
      <c r="J2344" s="2">
        <f t="shared" si="506"/>
        <v>0</v>
      </c>
      <c r="K2344" s="2">
        <f t="shared" si="507"/>
        <v>0</v>
      </c>
      <c r="L2344" s="8">
        <f t="shared" si="516"/>
        <v>41071</v>
      </c>
      <c r="M2344" s="54">
        <f t="shared" si="508"/>
        <v>0</v>
      </c>
      <c r="N2344" s="6">
        <f t="shared" si="509"/>
        <v>0</v>
      </c>
      <c r="O2344" s="6" t="str">
        <f t="shared" si="510"/>
        <v/>
      </c>
      <c r="P2344" s="29"/>
      <c r="Q2344" s="54">
        <f t="shared" si="511"/>
        <v>1</v>
      </c>
      <c r="R2344" s="6">
        <f t="shared" si="512"/>
        <v>-19.682539682539684</v>
      </c>
      <c r="S2344" s="6">
        <f t="shared" si="513"/>
        <v>0.19371625099689663</v>
      </c>
      <c r="T2344" s="29"/>
      <c r="U2344" s="6">
        <f t="shared" si="514"/>
        <v>41071</v>
      </c>
      <c r="V2344" s="55">
        <f t="shared" si="515"/>
        <v>41071</v>
      </c>
      <c r="W2344" s="6">
        <f t="shared" si="517"/>
        <v>0</v>
      </c>
      <c r="X2344" s="6">
        <f t="shared" si="518"/>
        <v>-19.682539682539684</v>
      </c>
      <c r="AA2344">
        <f t="shared" si="505"/>
        <v>0</v>
      </c>
    </row>
    <row r="2345" spans="1:27">
      <c r="A2345" s="67">
        <v>41072</v>
      </c>
      <c r="B2345" s="68">
        <v>102.199</v>
      </c>
      <c r="C2345" s="46"/>
      <c r="D2345" s="1"/>
      <c r="E2345" s="1"/>
      <c r="F2345" s="1"/>
      <c r="G2345" s="1"/>
      <c r="H2345" s="1"/>
      <c r="I2345" s="1"/>
      <c r="J2345" s="2">
        <f t="shared" si="506"/>
        <v>0</v>
      </c>
      <c r="K2345" s="2">
        <f t="shared" si="507"/>
        <v>0</v>
      </c>
      <c r="L2345" s="8">
        <f t="shared" si="516"/>
        <v>41072</v>
      </c>
      <c r="M2345" s="54">
        <f t="shared" si="508"/>
        <v>0</v>
      </c>
      <c r="N2345" s="6">
        <f t="shared" si="509"/>
        <v>0</v>
      </c>
      <c r="O2345" s="6" t="str">
        <f t="shared" si="510"/>
        <v/>
      </c>
      <c r="P2345" s="29"/>
      <c r="Q2345" s="54">
        <f t="shared" si="511"/>
        <v>1</v>
      </c>
      <c r="R2345" s="6">
        <f t="shared" si="512"/>
        <v>-19.682539682539684</v>
      </c>
      <c r="S2345" s="6">
        <f t="shared" si="513"/>
        <v>0.19259033535102774</v>
      </c>
      <c r="T2345" s="29"/>
      <c r="U2345" s="6">
        <f t="shared" si="514"/>
        <v>41072</v>
      </c>
      <c r="V2345" s="55">
        <f t="shared" si="515"/>
        <v>41072</v>
      </c>
      <c r="W2345" s="6">
        <f t="shared" si="517"/>
        <v>0</v>
      </c>
      <c r="X2345" s="6">
        <f t="shared" si="518"/>
        <v>-19.682539682539684</v>
      </c>
      <c r="AA2345">
        <f t="shared" si="505"/>
        <v>0</v>
      </c>
    </row>
    <row r="2346" spans="1:27">
      <c r="A2346" s="67">
        <v>41073</v>
      </c>
      <c r="B2346" s="68">
        <v>102.24299999999999</v>
      </c>
      <c r="C2346" s="46"/>
      <c r="D2346" s="1"/>
      <c r="E2346" s="1"/>
      <c r="F2346" s="1"/>
      <c r="G2346" s="1"/>
      <c r="H2346" s="1"/>
      <c r="I2346" s="1"/>
      <c r="J2346" s="2">
        <f t="shared" si="506"/>
        <v>0</v>
      </c>
      <c r="K2346" s="2">
        <f t="shared" si="507"/>
        <v>0</v>
      </c>
      <c r="L2346" s="8">
        <f t="shared" si="516"/>
        <v>41073</v>
      </c>
      <c r="M2346" s="54">
        <f t="shared" si="508"/>
        <v>0</v>
      </c>
      <c r="N2346" s="6">
        <f t="shared" si="509"/>
        <v>0</v>
      </c>
      <c r="O2346" s="6" t="str">
        <f t="shared" si="510"/>
        <v/>
      </c>
      <c r="P2346" s="29"/>
      <c r="Q2346" s="54">
        <f t="shared" si="511"/>
        <v>1</v>
      </c>
      <c r="R2346" s="6">
        <f t="shared" si="512"/>
        <v>-19.682539682539684</v>
      </c>
      <c r="S2346" s="6">
        <f t="shared" si="513"/>
        <v>0.1925074546183082</v>
      </c>
      <c r="T2346" s="29"/>
      <c r="U2346" s="6">
        <f t="shared" si="514"/>
        <v>41073</v>
      </c>
      <c r="V2346" s="55">
        <f t="shared" si="515"/>
        <v>41073</v>
      </c>
      <c r="W2346" s="6">
        <f t="shared" si="517"/>
        <v>0</v>
      </c>
      <c r="X2346" s="6">
        <f t="shared" si="518"/>
        <v>-19.682539682539684</v>
      </c>
      <c r="AA2346">
        <f t="shared" si="505"/>
        <v>0</v>
      </c>
    </row>
    <row r="2347" spans="1:27">
      <c r="A2347" s="67">
        <v>41075</v>
      </c>
      <c r="B2347" s="68">
        <v>102.449</v>
      </c>
      <c r="C2347" s="46"/>
      <c r="D2347" s="1"/>
      <c r="E2347" s="1"/>
      <c r="F2347" s="1"/>
      <c r="G2347" s="1"/>
      <c r="H2347" s="1"/>
      <c r="I2347" s="1"/>
      <c r="J2347" s="2">
        <f t="shared" si="506"/>
        <v>0</v>
      </c>
      <c r="K2347" s="2">
        <f t="shared" si="507"/>
        <v>0</v>
      </c>
      <c r="L2347" s="8">
        <f t="shared" si="516"/>
        <v>41075</v>
      </c>
      <c r="M2347" s="54">
        <f t="shared" si="508"/>
        <v>0</v>
      </c>
      <c r="N2347" s="6">
        <f t="shared" si="509"/>
        <v>0</v>
      </c>
      <c r="O2347" s="6" t="str">
        <f t="shared" si="510"/>
        <v/>
      </c>
      <c r="P2347" s="29"/>
      <c r="Q2347" s="54">
        <f t="shared" si="511"/>
        <v>1</v>
      </c>
      <c r="R2347" s="6">
        <f t="shared" si="512"/>
        <v>-19.682539682539684</v>
      </c>
      <c r="S2347" s="6">
        <f t="shared" si="513"/>
        <v>0.19212036898885967</v>
      </c>
      <c r="T2347" s="29"/>
      <c r="U2347" s="6">
        <f t="shared" si="514"/>
        <v>41075</v>
      </c>
      <c r="V2347" s="55">
        <f t="shared" si="515"/>
        <v>41075</v>
      </c>
      <c r="W2347" s="6">
        <f t="shared" si="517"/>
        <v>0</v>
      </c>
      <c r="X2347" s="6">
        <f t="shared" si="518"/>
        <v>-19.682539682539684</v>
      </c>
      <c r="AA2347">
        <f t="shared" si="505"/>
        <v>0</v>
      </c>
    </row>
    <row r="2348" spans="1:27">
      <c r="A2348" s="67">
        <v>41078</v>
      </c>
      <c r="B2348" s="68">
        <v>101.59699999999999</v>
      </c>
      <c r="C2348" s="46"/>
      <c r="D2348" s="1"/>
      <c r="E2348" s="1"/>
      <c r="F2348" s="1"/>
      <c r="G2348" s="1"/>
      <c r="H2348" s="1"/>
      <c r="I2348" s="1"/>
      <c r="J2348" s="2">
        <f t="shared" si="506"/>
        <v>0</v>
      </c>
      <c r="K2348" s="2">
        <f t="shared" si="507"/>
        <v>0</v>
      </c>
      <c r="L2348" s="8">
        <f t="shared" si="516"/>
        <v>41078</v>
      </c>
      <c r="M2348" s="54">
        <f t="shared" si="508"/>
        <v>0</v>
      </c>
      <c r="N2348" s="6">
        <f t="shared" si="509"/>
        <v>0</v>
      </c>
      <c r="O2348" s="6" t="str">
        <f t="shared" si="510"/>
        <v/>
      </c>
      <c r="P2348" s="29"/>
      <c r="Q2348" s="54">
        <f t="shared" si="511"/>
        <v>1</v>
      </c>
      <c r="R2348" s="6">
        <f t="shared" si="512"/>
        <v>-19.682539682539684</v>
      </c>
      <c r="S2348" s="6">
        <f t="shared" si="513"/>
        <v>0.19373150469541114</v>
      </c>
      <c r="T2348" s="29"/>
      <c r="U2348" s="6">
        <f t="shared" si="514"/>
        <v>41078</v>
      </c>
      <c r="V2348" s="55">
        <f t="shared" si="515"/>
        <v>41078</v>
      </c>
      <c r="W2348" s="6">
        <f t="shared" si="517"/>
        <v>0</v>
      </c>
      <c r="X2348" s="6">
        <f t="shared" si="518"/>
        <v>-19.682539682539684</v>
      </c>
      <c r="AA2348">
        <f t="shared" si="505"/>
        <v>0</v>
      </c>
    </row>
    <row r="2349" spans="1:27">
      <c r="A2349" s="67">
        <v>41079</v>
      </c>
      <c r="B2349" s="68">
        <v>102.062</v>
      </c>
      <c r="C2349" s="46"/>
      <c r="D2349" s="1"/>
      <c r="E2349" s="1"/>
      <c r="F2349" s="1"/>
      <c r="G2349" s="1"/>
      <c r="H2349" s="1"/>
      <c r="I2349" s="1"/>
      <c r="J2349" s="2">
        <f t="shared" si="506"/>
        <v>0</v>
      </c>
      <c r="K2349" s="2">
        <f t="shared" si="507"/>
        <v>0</v>
      </c>
      <c r="L2349" s="8">
        <f t="shared" si="516"/>
        <v>41079</v>
      </c>
      <c r="M2349" s="54">
        <f t="shared" si="508"/>
        <v>0</v>
      </c>
      <c r="N2349" s="6">
        <f t="shared" si="509"/>
        <v>0</v>
      </c>
      <c r="O2349" s="6" t="str">
        <f t="shared" si="510"/>
        <v/>
      </c>
      <c r="P2349" s="29"/>
      <c r="Q2349" s="54">
        <f t="shared" si="511"/>
        <v>1</v>
      </c>
      <c r="R2349" s="6">
        <f t="shared" si="512"/>
        <v>-19.682539682539684</v>
      </c>
      <c r="S2349" s="6">
        <f t="shared" si="513"/>
        <v>0.19284885346690916</v>
      </c>
      <c r="T2349" s="29"/>
      <c r="U2349" s="6">
        <f t="shared" si="514"/>
        <v>41079</v>
      </c>
      <c r="V2349" s="55">
        <f t="shared" si="515"/>
        <v>41079</v>
      </c>
      <c r="W2349" s="6">
        <f t="shared" si="517"/>
        <v>0</v>
      </c>
      <c r="X2349" s="6">
        <f t="shared" si="518"/>
        <v>-19.682539682539684</v>
      </c>
      <c r="AA2349">
        <f t="shared" si="505"/>
        <v>0</v>
      </c>
    </row>
    <row r="2350" spans="1:27">
      <c r="A2350" s="67">
        <v>41080</v>
      </c>
      <c r="B2350" s="68">
        <v>102.486</v>
      </c>
      <c r="C2350" s="46"/>
      <c r="D2350" s="1"/>
      <c r="E2350" s="1"/>
      <c r="F2350" s="1"/>
      <c r="G2350" s="1"/>
      <c r="H2350" s="1"/>
      <c r="I2350" s="1"/>
      <c r="J2350" s="2">
        <f t="shared" si="506"/>
        <v>0</v>
      </c>
      <c r="K2350" s="2">
        <f t="shared" si="507"/>
        <v>0</v>
      </c>
      <c r="L2350" s="8">
        <f t="shared" si="516"/>
        <v>41080</v>
      </c>
      <c r="M2350" s="54">
        <f t="shared" si="508"/>
        <v>0</v>
      </c>
      <c r="N2350" s="6">
        <f t="shared" si="509"/>
        <v>0</v>
      </c>
      <c r="O2350" s="6" t="str">
        <f t="shared" si="510"/>
        <v/>
      </c>
      <c r="P2350" s="29"/>
      <c r="Q2350" s="54">
        <f t="shared" si="511"/>
        <v>1</v>
      </c>
      <c r="R2350" s="6">
        <f t="shared" si="512"/>
        <v>-19.682539682539684</v>
      </c>
      <c r="S2350" s="6">
        <f t="shared" si="513"/>
        <v>0.19205100874792344</v>
      </c>
      <c r="T2350" s="29"/>
      <c r="U2350" s="6">
        <f t="shared" si="514"/>
        <v>41080</v>
      </c>
      <c r="V2350" s="55">
        <f t="shared" si="515"/>
        <v>41080</v>
      </c>
      <c r="W2350" s="6">
        <f t="shared" si="517"/>
        <v>0</v>
      </c>
      <c r="X2350" s="6">
        <f t="shared" si="518"/>
        <v>-19.682539682539684</v>
      </c>
      <c r="AA2350">
        <f t="shared" si="505"/>
        <v>0</v>
      </c>
    </row>
    <row r="2351" spans="1:27">
      <c r="A2351" s="67">
        <v>41081</v>
      </c>
      <c r="B2351" s="68">
        <v>103.01</v>
      </c>
      <c r="C2351" s="46"/>
      <c r="D2351" s="1"/>
      <c r="E2351" s="1"/>
      <c r="F2351" s="1"/>
      <c r="G2351" s="1"/>
      <c r="H2351" s="1"/>
      <c r="I2351" s="1"/>
      <c r="J2351" s="2">
        <f t="shared" si="506"/>
        <v>0</v>
      </c>
      <c r="K2351" s="2">
        <f t="shared" si="507"/>
        <v>0</v>
      </c>
      <c r="L2351" s="8">
        <f t="shared" si="516"/>
        <v>41081</v>
      </c>
      <c r="M2351" s="54">
        <f t="shared" si="508"/>
        <v>0</v>
      </c>
      <c r="N2351" s="6">
        <f t="shared" si="509"/>
        <v>0</v>
      </c>
      <c r="O2351" s="6" t="str">
        <f t="shared" si="510"/>
        <v/>
      </c>
      <c r="P2351" s="29"/>
      <c r="Q2351" s="54">
        <f t="shared" si="511"/>
        <v>1</v>
      </c>
      <c r="R2351" s="6">
        <f t="shared" si="512"/>
        <v>-19.682539682539684</v>
      </c>
      <c r="S2351" s="6">
        <f t="shared" si="513"/>
        <v>0.1910740673967545</v>
      </c>
      <c r="T2351" s="29"/>
      <c r="U2351" s="6">
        <f t="shared" si="514"/>
        <v>41081</v>
      </c>
      <c r="V2351" s="55">
        <f t="shared" si="515"/>
        <v>41081</v>
      </c>
      <c r="W2351" s="6">
        <f t="shared" si="517"/>
        <v>0</v>
      </c>
      <c r="X2351" s="6">
        <f t="shared" si="518"/>
        <v>-19.682539682539684</v>
      </c>
      <c r="AA2351">
        <f t="shared" si="505"/>
        <v>0</v>
      </c>
    </row>
    <row r="2352" spans="1:27">
      <c r="A2352" s="67">
        <v>41082</v>
      </c>
      <c r="B2352" s="68">
        <v>102.962</v>
      </c>
      <c r="C2352" s="46"/>
      <c r="D2352" s="1"/>
      <c r="E2352" s="1"/>
      <c r="F2352" s="1"/>
      <c r="G2352" s="1"/>
      <c r="H2352" s="1"/>
      <c r="I2352" s="1"/>
      <c r="J2352" s="2">
        <f t="shared" si="506"/>
        <v>0</v>
      </c>
      <c r="K2352" s="2">
        <f t="shared" si="507"/>
        <v>0</v>
      </c>
      <c r="L2352" s="8">
        <f t="shared" si="516"/>
        <v>41082</v>
      </c>
      <c r="M2352" s="54">
        <f t="shared" si="508"/>
        <v>0</v>
      </c>
      <c r="N2352" s="6">
        <f t="shared" si="509"/>
        <v>0</v>
      </c>
      <c r="O2352" s="6" t="str">
        <f t="shared" si="510"/>
        <v/>
      </c>
      <c r="P2352" s="29"/>
      <c r="Q2352" s="54">
        <f t="shared" si="511"/>
        <v>1</v>
      </c>
      <c r="R2352" s="6">
        <f t="shared" si="512"/>
        <v>-19.682539682539684</v>
      </c>
      <c r="S2352" s="6">
        <f t="shared" si="513"/>
        <v>0.19116314448572952</v>
      </c>
      <c r="T2352" s="29"/>
      <c r="U2352" s="6">
        <f t="shared" si="514"/>
        <v>41082</v>
      </c>
      <c r="V2352" s="55">
        <f t="shared" si="515"/>
        <v>41082</v>
      </c>
      <c r="W2352" s="6">
        <f t="shared" si="517"/>
        <v>0</v>
      </c>
      <c r="X2352" s="6">
        <f t="shared" si="518"/>
        <v>-19.682539682539684</v>
      </c>
      <c r="AA2352">
        <f t="shared" si="505"/>
        <v>0</v>
      </c>
    </row>
    <row r="2353" spans="1:27">
      <c r="A2353" s="67">
        <v>41085</v>
      </c>
      <c r="B2353" s="68">
        <v>102.744</v>
      </c>
      <c r="C2353" s="46"/>
      <c r="D2353" s="1"/>
      <c r="E2353" s="1"/>
      <c r="F2353" s="1"/>
      <c r="G2353" s="1"/>
      <c r="H2353" s="1"/>
      <c r="I2353" s="1"/>
      <c r="J2353" s="2">
        <f t="shared" si="506"/>
        <v>0</v>
      </c>
      <c r="K2353" s="2">
        <f t="shared" si="507"/>
        <v>0</v>
      </c>
      <c r="L2353" s="8">
        <f t="shared" si="516"/>
        <v>41085</v>
      </c>
      <c r="M2353" s="54">
        <f t="shared" si="508"/>
        <v>0</v>
      </c>
      <c r="N2353" s="6">
        <f t="shared" si="509"/>
        <v>0</v>
      </c>
      <c r="O2353" s="6" t="str">
        <f t="shared" si="510"/>
        <v/>
      </c>
      <c r="P2353" s="29"/>
      <c r="Q2353" s="54">
        <f t="shared" si="511"/>
        <v>1</v>
      </c>
      <c r="R2353" s="6">
        <f t="shared" si="512"/>
        <v>-19.682539682539684</v>
      </c>
      <c r="S2353" s="6">
        <f t="shared" si="513"/>
        <v>0.19156875031670642</v>
      </c>
      <c r="T2353" s="29"/>
      <c r="U2353" s="6">
        <f t="shared" si="514"/>
        <v>41085</v>
      </c>
      <c r="V2353" s="55">
        <f t="shared" si="515"/>
        <v>41085</v>
      </c>
      <c r="W2353" s="6">
        <f t="shared" si="517"/>
        <v>0</v>
      </c>
      <c r="X2353" s="6">
        <f t="shared" si="518"/>
        <v>-19.682539682539684</v>
      </c>
      <c r="AA2353">
        <f t="shared" si="505"/>
        <v>0</v>
      </c>
    </row>
    <row r="2354" spans="1:27">
      <c r="A2354" s="67">
        <v>41086</v>
      </c>
      <c r="B2354" s="68">
        <v>102.798</v>
      </c>
      <c r="C2354" s="46"/>
      <c r="D2354" s="1"/>
      <c r="E2354" s="1"/>
      <c r="F2354" s="1"/>
      <c r="G2354" s="1"/>
      <c r="H2354" s="1"/>
      <c r="I2354" s="1"/>
      <c r="J2354" s="2">
        <f t="shared" si="506"/>
        <v>0</v>
      </c>
      <c r="K2354" s="2">
        <f t="shared" si="507"/>
        <v>0</v>
      </c>
      <c r="L2354" s="8">
        <f t="shared" si="516"/>
        <v>41086</v>
      </c>
      <c r="M2354" s="54">
        <f t="shared" si="508"/>
        <v>0</v>
      </c>
      <c r="N2354" s="6">
        <f t="shared" si="509"/>
        <v>0</v>
      </c>
      <c r="O2354" s="6" t="str">
        <f t="shared" si="510"/>
        <v/>
      </c>
      <c r="P2354" s="29"/>
      <c r="Q2354" s="54">
        <f t="shared" si="511"/>
        <v>1</v>
      </c>
      <c r="R2354" s="6">
        <f t="shared" si="512"/>
        <v>-19.682539682539684</v>
      </c>
      <c r="S2354" s="6">
        <f t="shared" si="513"/>
        <v>0.19146811885970236</v>
      </c>
      <c r="T2354" s="29"/>
      <c r="U2354" s="6">
        <f t="shared" si="514"/>
        <v>41086</v>
      </c>
      <c r="V2354" s="55">
        <f t="shared" si="515"/>
        <v>41086</v>
      </c>
      <c r="W2354" s="6">
        <f t="shared" si="517"/>
        <v>0</v>
      </c>
      <c r="X2354" s="6">
        <f t="shared" si="518"/>
        <v>-19.682539682539684</v>
      </c>
      <c r="AA2354">
        <f t="shared" si="505"/>
        <v>0</v>
      </c>
    </row>
    <row r="2355" spans="1:27">
      <c r="A2355" s="67">
        <v>41087</v>
      </c>
      <c r="B2355" s="68">
        <v>103.301</v>
      </c>
      <c r="C2355" s="46"/>
      <c r="D2355" s="1"/>
      <c r="E2355" s="1"/>
      <c r="F2355" s="1"/>
      <c r="G2355" s="1"/>
      <c r="H2355" s="1"/>
      <c r="I2355" s="1"/>
      <c r="J2355" s="2">
        <f t="shared" si="506"/>
        <v>0</v>
      </c>
      <c r="K2355" s="2">
        <f t="shared" si="507"/>
        <v>0</v>
      </c>
      <c r="L2355" s="8">
        <f t="shared" si="516"/>
        <v>41087</v>
      </c>
      <c r="M2355" s="54">
        <f t="shared" si="508"/>
        <v>0</v>
      </c>
      <c r="N2355" s="6">
        <f t="shared" si="509"/>
        <v>0</v>
      </c>
      <c r="O2355" s="6" t="str">
        <f t="shared" si="510"/>
        <v/>
      </c>
      <c r="P2355" s="29"/>
      <c r="Q2355" s="54">
        <f t="shared" si="511"/>
        <v>1</v>
      </c>
      <c r="R2355" s="6">
        <f t="shared" si="512"/>
        <v>-19.682539682539684</v>
      </c>
      <c r="S2355" s="6">
        <f t="shared" si="513"/>
        <v>0.19053580974569156</v>
      </c>
      <c r="T2355" s="29"/>
      <c r="U2355" s="6">
        <f t="shared" si="514"/>
        <v>41087</v>
      </c>
      <c r="V2355" s="55">
        <f t="shared" si="515"/>
        <v>41087</v>
      </c>
      <c r="W2355" s="6">
        <f t="shared" si="517"/>
        <v>0</v>
      </c>
      <c r="X2355" s="6">
        <f t="shared" si="518"/>
        <v>-19.682539682539684</v>
      </c>
      <c r="AA2355">
        <f t="shared" si="505"/>
        <v>0</v>
      </c>
    </row>
    <row r="2356" spans="1:27">
      <c r="A2356" s="67">
        <v>41088</v>
      </c>
      <c r="B2356" s="68">
        <v>103.15600000000001</v>
      </c>
      <c r="C2356" s="46"/>
      <c r="D2356" s="1"/>
      <c r="E2356" s="1"/>
      <c r="F2356" s="1"/>
      <c r="G2356" s="1"/>
      <c r="H2356" s="1"/>
      <c r="I2356" s="1"/>
      <c r="J2356" s="2">
        <f t="shared" si="506"/>
        <v>0</v>
      </c>
      <c r="K2356" s="2">
        <f t="shared" si="507"/>
        <v>0</v>
      </c>
      <c r="L2356" s="8">
        <f t="shared" si="516"/>
        <v>41088</v>
      </c>
      <c r="M2356" s="54">
        <f t="shared" si="508"/>
        <v>0</v>
      </c>
      <c r="N2356" s="6">
        <f t="shared" si="509"/>
        <v>0</v>
      </c>
      <c r="O2356" s="6" t="str">
        <f t="shared" si="510"/>
        <v/>
      </c>
      <c r="P2356" s="29"/>
      <c r="Q2356" s="54">
        <f t="shared" si="511"/>
        <v>1</v>
      </c>
      <c r="R2356" s="6">
        <f t="shared" si="512"/>
        <v>-19.682539682539684</v>
      </c>
      <c r="S2356" s="6">
        <f t="shared" si="513"/>
        <v>0.19080363413218507</v>
      </c>
      <c r="T2356" s="29"/>
      <c r="U2356" s="6">
        <f t="shared" si="514"/>
        <v>41088</v>
      </c>
      <c r="V2356" s="55">
        <f t="shared" si="515"/>
        <v>41088</v>
      </c>
      <c r="W2356" s="6">
        <f t="shared" si="517"/>
        <v>0</v>
      </c>
      <c r="X2356" s="6">
        <f t="shared" si="518"/>
        <v>-19.682539682539684</v>
      </c>
      <c r="AA2356">
        <f t="shared" si="505"/>
        <v>0</v>
      </c>
    </row>
    <row r="2357" spans="1:27">
      <c r="A2357" s="67">
        <v>41089</v>
      </c>
      <c r="B2357" s="68">
        <v>105.23</v>
      </c>
      <c r="C2357" s="46"/>
      <c r="D2357" s="1"/>
      <c r="E2357" s="1"/>
      <c r="F2357" s="1"/>
      <c r="G2357" s="1"/>
      <c r="H2357" s="1"/>
      <c r="I2357" s="1"/>
      <c r="J2357" s="2">
        <f t="shared" si="506"/>
        <v>0</v>
      </c>
      <c r="K2357" s="2">
        <f t="shared" si="507"/>
        <v>0</v>
      </c>
      <c r="L2357" s="8">
        <f t="shared" si="516"/>
        <v>41089</v>
      </c>
      <c r="M2357" s="54">
        <f t="shared" si="508"/>
        <v>0</v>
      </c>
      <c r="N2357" s="6">
        <f t="shared" si="509"/>
        <v>0</v>
      </c>
      <c r="O2357" s="6" t="str">
        <f t="shared" si="510"/>
        <v/>
      </c>
      <c r="P2357" s="29"/>
      <c r="Q2357" s="54">
        <f t="shared" si="511"/>
        <v>1</v>
      </c>
      <c r="R2357" s="6">
        <f t="shared" si="512"/>
        <v>-19.682539682539684</v>
      </c>
      <c r="S2357" s="6">
        <f t="shared" si="513"/>
        <v>0.18704304554347317</v>
      </c>
      <c r="T2357" s="29"/>
      <c r="U2357" s="6">
        <f t="shared" si="514"/>
        <v>41089</v>
      </c>
      <c r="V2357" s="55">
        <f t="shared" si="515"/>
        <v>41089</v>
      </c>
      <c r="W2357" s="6">
        <f t="shared" si="517"/>
        <v>0</v>
      </c>
      <c r="X2357" s="6">
        <f t="shared" si="518"/>
        <v>-19.682539682539684</v>
      </c>
      <c r="AA2357">
        <f t="shared" si="505"/>
        <v>0</v>
      </c>
    </row>
    <row r="2358" spans="1:27">
      <c r="A2358" s="67">
        <v>41092</v>
      </c>
      <c r="B2358" s="68">
        <v>105.453</v>
      </c>
      <c r="C2358" s="46"/>
      <c r="D2358" s="1"/>
      <c r="E2358" s="1"/>
      <c r="F2358" s="1"/>
      <c r="G2358" s="1"/>
      <c r="H2358" s="1"/>
      <c r="I2358" s="1"/>
      <c r="J2358" s="2">
        <f t="shared" si="506"/>
        <v>0</v>
      </c>
      <c r="K2358" s="2">
        <f t="shared" si="507"/>
        <v>0</v>
      </c>
      <c r="L2358" s="8">
        <f t="shared" si="516"/>
        <v>41092</v>
      </c>
      <c r="M2358" s="54">
        <f t="shared" si="508"/>
        <v>0</v>
      </c>
      <c r="N2358" s="6">
        <f t="shared" si="509"/>
        <v>0</v>
      </c>
      <c r="O2358" s="6" t="str">
        <f t="shared" si="510"/>
        <v/>
      </c>
      <c r="P2358" s="29"/>
      <c r="Q2358" s="54">
        <f t="shared" si="511"/>
        <v>1</v>
      </c>
      <c r="R2358" s="6">
        <f t="shared" si="512"/>
        <v>-19.682539682539684</v>
      </c>
      <c r="S2358" s="6">
        <f t="shared" si="513"/>
        <v>0.18664750820308273</v>
      </c>
      <c r="T2358" s="29"/>
      <c r="U2358" s="6">
        <f t="shared" si="514"/>
        <v>41092</v>
      </c>
      <c r="V2358" s="55">
        <f t="shared" si="515"/>
        <v>41092</v>
      </c>
      <c r="W2358" s="6">
        <f t="shared" si="517"/>
        <v>0</v>
      </c>
      <c r="X2358" s="6">
        <f t="shared" si="518"/>
        <v>-19.682539682539684</v>
      </c>
      <c r="AA2358">
        <f t="shared" si="505"/>
        <v>0</v>
      </c>
    </row>
    <row r="2359" spans="1:27">
      <c r="A2359" s="67">
        <v>41094</v>
      </c>
      <c r="B2359" s="68">
        <v>106.985</v>
      </c>
      <c r="C2359" s="46"/>
      <c r="D2359" s="1"/>
      <c r="E2359" s="1"/>
      <c r="F2359" s="1"/>
      <c r="G2359" s="1"/>
      <c r="H2359" s="1"/>
      <c r="I2359" s="1"/>
      <c r="J2359" s="2">
        <f t="shared" si="506"/>
        <v>0</v>
      </c>
      <c r="K2359" s="2">
        <f t="shared" si="507"/>
        <v>0</v>
      </c>
      <c r="L2359" s="8">
        <f t="shared" si="516"/>
        <v>41094</v>
      </c>
      <c r="M2359" s="54">
        <f t="shared" si="508"/>
        <v>0</v>
      </c>
      <c r="N2359" s="6">
        <f t="shared" si="509"/>
        <v>0</v>
      </c>
      <c r="O2359" s="6" t="str">
        <f t="shared" si="510"/>
        <v/>
      </c>
      <c r="P2359" s="29"/>
      <c r="Q2359" s="54">
        <f t="shared" si="511"/>
        <v>1</v>
      </c>
      <c r="R2359" s="6">
        <f t="shared" si="512"/>
        <v>-19.682539682539684</v>
      </c>
      <c r="S2359" s="6">
        <f t="shared" si="513"/>
        <v>0.18397475984988254</v>
      </c>
      <c r="T2359" s="29"/>
      <c r="U2359" s="6">
        <f t="shared" si="514"/>
        <v>41094</v>
      </c>
      <c r="V2359" s="55">
        <f t="shared" si="515"/>
        <v>41094</v>
      </c>
      <c r="W2359" s="6">
        <f t="shared" si="517"/>
        <v>0</v>
      </c>
      <c r="X2359" s="6">
        <f t="shared" si="518"/>
        <v>-19.682539682539684</v>
      </c>
      <c r="AA2359">
        <f t="shared" si="505"/>
        <v>0</v>
      </c>
    </row>
    <row r="2360" spans="1:27">
      <c r="A2360" s="67">
        <v>41095</v>
      </c>
      <c r="B2360" s="68">
        <v>107.215</v>
      </c>
      <c r="C2360" s="46"/>
      <c r="D2360" s="1"/>
      <c r="E2360" s="1"/>
      <c r="F2360" s="1"/>
      <c r="G2360" s="1"/>
      <c r="H2360" s="1"/>
      <c r="I2360" s="1"/>
      <c r="J2360" s="2">
        <f t="shared" si="506"/>
        <v>0</v>
      </c>
      <c r="K2360" s="2">
        <f t="shared" si="507"/>
        <v>0</v>
      </c>
      <c r="L2360" s="8">
        <f t="shared" si="516"/>
        <v>41095</v>
      </c>
      <c r="M2360" s="54">
        <f t="shared" si="508"/>
        <v>0</v>
      </c>
      <c r="N2360" s="6">
        <f t="shared" si="509"/>
        <v>0</v>
      </c>
      <c r="O2360" s="6" t="str">
        <f t="shared" si="510"/>
        <v/>
      </c>
      <c r="P2360" s="29"/>
      <c r="Q2360" s="54">
        <f t="shared" si="511"/>
        <v>1</v>
      </c>
      <c r="R2360" s="6">
        <f t="shared" si="512"/>
        <v>-19.682539682539684</v>
      </c>
      <c r="S2360" s="6">
        <f t="shared" si="513"/>
        <v>0.18358009310767787</v>
      </c>
      <c r="T2360" s="29"/>
      <c r="U2360" s="6">
        <f t="shared" si="514"/>
        <v>41095</v>
      </c>
      <c r="V2360" s="55">
        <f t="shared" si="515"/>
        <v>41095</v>
      </c>
      <c r="W2360" s="6">
        <f t="shared" si="517"/>
        <v>0</v>
      </c>
      <c r="X2360" s="6">
        <f t="shared" si="518"/>
        <v>-19.682539682539684</v>
      </c>
      <c r="AA2360">
        <f t="shared" si="505"/>
        <v>0</v>
      </c>
    </row>
    <row r="2361" spans="1:27">
      <c r="A2361" s="67">
        <v>41096</v>
      </c>
      <c r="B2361" s="68">
        <v>106.67700000000001</v>
      </c>
      <c r="C2361" s="46"/>
      <c r="D2361" s="1"/>
      <c r="E2361" s="1"/>
      <c r="F2361" s="1"/>
      <c r="G2361" s="1"/>
      <c r="H2361" s="1"/>
      <c r="I2361" s="1"/>
      <c r="J2361" s="2">
        <f t="shared" si="506"/>
        <v>0</v>
      </c>
      <c r="K2361" s="2">
        <f t="shared" si="507"/>
        <v>0</v>
      </c>
      <c r="L2361" s="8">
        <f t="shared" si="516"/>
        <v>41096</v>
      </c>
      <c r="M2361" s="54">
        <f t="shared" si="508"/>
        <v>0</v>
      </c>
      <c r="N2361" s="6">
        <f t="shared" si="509"/>
        <v>0</v>
      </c>
      <c r="O2361" s="6" t="str">
        <f t="shared" si="510"/>
        <v/>
      </c>
      <c r="P2361" s="29"/>
      <c r="Q2361" s="54">
        <f t="shared" si="511"/>
        <v>1</v>
      </c>
      <c r="R2361" s="6">
        <f t="shared" si="512"/>
        <v>-19.682539682539684</v>
      </c>
      <c r="S2361" s="6">
        <f t="shared" si="513"/>
        <v>0.18450593551130687</v>
      </c>
      <c r="T2361" s="29"/>
      <c r="U2361" s="6">
        <f t="shared" si="514"/>
        <v>41096</v>
      </c>
      <c r="V2361" s="55">
        <f t="shared" si="515"/>
        <v>41096</v>
      </c>
      <c r="W2361" s="6">
        <f t="shared" si="517"/>
        <v>0</v>
      </c>
      <c r="X2361" s="6">
        <f t="shared" si="518"/>
        <v>-19.682539682539684</v>
      </c>
      <c r="AA2361">
        <f t="shared" si="505"/>
        <v>0</v>
      </c>
    </row>
    <row r="2362" spans="1:27">
      <c r="A2362" s="67">
        <v>41099</v>
      </c>
      <c r="B2362" s="68">
        <v>105.86499999999999</v>
      </c>
      <c r="C2362" s="46"/>
      <c r="D2362" s="1"/>
      <c r="E2362" s="1"/>
      <c r="F2362" s="1"/>
      <c r="G2362" s="1"/>
      <c r="H2362" s="1"/>
      <c r="I2362" s="1"/>
      <c r="J2362" s="2">
        <f t="shared" si="506"/>
        <v>0</v>
      </c>
      <c r="K2362" s="2">
        <f t="shared" si="507"/>
        <v>0</v>
      </c>
      <c r="L2362" s="8">
        <f t="shared" si="516"/>
        <v>41099</v>
      </c>
      <c r="M2362" s="54">
        <f t="shared" si="508"/>
        <v>0</v>
      </c>
      <c r="N2362" s="6">
        <f t="shared" si="509"/>
        <v>0</v>
      </c>
      <c r="O2362" s="6" t="str">
        <f t="shared" si="510"/>
        <v/>
      </c>
      <c r="P2362" s="29"/>
      <c r="Q2362" s="54">
        <f t="shared" si="511"/>
        <v>1</v>
      </c>
      <c r="R2362" s="6">
        <f t="shared" si="512"/>
        <v>-19.682539682539684</v>
      </c>
      <c r="S2362" s="6">
        <f t="shared" si="513"/>
        <v>0.18592112296358271</v>
      </c>
      <c r="T2362" s="29"/>
      <c r="U2362" s="6">
        <f t="shared" si="514"/>
        <v>41099</v>
      </c>
      <c r="V2362" s="55">
        <f t="shared" si="515"/>
        <v>41099</v>
      </c>
      <c r="W2362" s="6">
        <f t="shared" si="517"/>
        <v>0</v>
      </c>
      <c r="X2362" s="6">
        <f t="shared" si="518"/>
        <v>-19.682539682539684</v>
      </c>
      <c r="AA2362">
        <f t="shared" si="505"/>
        <v>0</v>
      </c>
    </row>
    <row r="2363" spans="1:27">
      <c r="A2363" s="67">
        <v>41100</v>
      </c>
      <c r="B2363" s="68">
        <v>106.81100000000001</v>
      </c>
      <c r="C2363" s="46"/>
      <c r="D2363" s="1"/>
      <c r="E2363" s="1"/>
      <c r="F2363" s="1"/>
      <c r="G2363" s="1"/>
      <c r="H2363" s="1"/>
      <c r="I2363" s="1"/>
      <c r="J2363" s="2">
        <f t="shared" si="506"/>
        <v>0</v>
      </c>
      <c r="K2363" s="2">
        <f t="shared" si="507"/>
        <v>0</v>
      </c>
      <c r="L2363" s="8">
        <f t="shared" si="516"/>
        <v>41100</v>
      </c>
      <c r="M2363" s="54">
        <f t="shared" si="508"/>
        <v>0</v>
      </c>
      <c r="N2363" s="6">
        <f t="shared" si="509"/>
        <v>0</v>
      </c>
      <c r="O2363" s="6" t="str">
        <f t="shared" si="510"/>
        <v/>
      </c>
      <c r="P2363" s="29"/>
      <c r="Q2363" s="54">
        <f t="shared" si="511"/>
        <v>1</v>
      </c>
      <c r="R2363" s="6">
        <f t="shared" si="512"/>
        <v>-19.682539682539684</v>
      </c>
      <c r="S2363" s="6">
        <f t="shared" si="513"/>
        <v>0.18427446314087204</v>
      </c>
      <c r="T2363" s="29"/>
      <c r="U2363" s="6">
        <f t="shared" si="514"/>
        <v>41100</v>
      </c>
      <c r="V2363" s="55">
        <f t="shared" si="515"/>
        <v>41100</v>
      </c>
      <c r="W2363" s="6">
        <f t="shared" si="517"/>
        <v>0</v>
      </c>
      <c r="X2363" s="6">
        <f t="shared" si="518"/>
        <v>-19.682539682539684</v>
      </c>
      <c r="AA2363">
        <f t="shared" si="505"/>
        <v>0</v>
      </c>
    </row>
    <row r="2364" spans="1:27">
      <c r="A2364" s="67">
        <v>41101</v>
      </c>
      <c r="B2364" s="68">
        <v>106.328</v>
      </c>
      <c r="C2364" s="46"/>
      <c r="D2364" s="1"/>
      <c r="E2364" s="1"/>
      <c r="F2364" s="1"/>
      <c r="G2364" s="1"/>
      <c r="H2364" s="1"/>
      <c r="I2364" s="1"/>
      <c r="J2364" s="2">
        <f t="shared" si="506"/>
        <v>0</v>
      </c>
      <c r="K2364" s="2">
        <f t="shared" si="507"/>
        <v>0</v>
      </c>
      <c r="L2364" s="8">
        <f t="shared" si="516"/>
        <v>41101</v>
      </c>
      <c r="M2364" s="54">
        <f t="shared" si="508"/>
        <v>0</v>
      </c>
      <c r="N2364" s="6">
        <f t="shared" si="509"/>
        <v>0</v>
      </c>
      <c r="O2364" s="6" t="str">
        <f t="shared" si="510"/>
        <v/>
      </c>
      <c r="P2364" s="29"/>
      <c r="Q2364" s="54">
        <f t="shared" si="511"/>
        <v>1</v>
      </c>
      <c r="R2364" s="6">
        <f t="shared" si="512"/>
        <v>-19.682539682539684</v>
      </c>
      <c r="S2364" s="6">
        <f t="shared" si="513"/>
        <v>0.18511153865905203</v>
      </c>
      <c r="T2364" s="29"/>
      <c r="U2364" s="6">
        <f t="shared" si="514"/>
        <v>41101</v>
      </c>
      <c r="V2364" s="55">
        <f t="shared" si="515"/>
        <v>41101</v>
      </c>
      <c r="W2364" s="6">
        <f t="shared" si="517"/>
        <v>0</v>
      </c>
      <c r="X2364" s="6">
        <f t="shared" si="518"/>
        <v>-19.682539682539684</v>
      </c>
      <c r="AA2364">
        <f t="shared" si="505"/>
        <v>0</v>
      </c>
    </row>
    <row r="2365" spans="1:27">
      <c r="A2365" s="67">
        <v>41102</v>
      </c>
      <c r="B2365" s="68">
        <v>104.852</v>
      </c>
      <c r="C2365" s="46"/>
      <c r="D2365" s="1"/>
      <c r="E2365" s="1"/>
      <c r="F2365" s="1"/>
      <c r="G2365" s="1"/>
      <c r="H2365" s="1"/>
      <c r="I2365" s="1"/>
      <c r="J2365" s="2">
        <f t="shared" si="506"/>
        <v>0</v>
      </c>
      <c r="K2365" s="2">
        <f t="shared" si="507"/>
        <v>0</v>
      </c>
      <c r="L2365" s="8">
        <f t="shared" si="516"/>
        <v>41102</v>
      </c>
      <c r="M2365" s="54">
        <f t="shared" si="508"/>
        <v>0</v>
      </c>
      <c r="N2365" s="6">
        <f t="shared" si="509"/>
        <v>0</v>
      </c>
      <c r="O2365" s="6" t="str">
        <f t="shared" si="510"/>
        <v/>
      </c>
      <c r="P2365" s="29"/>
      <c r="Q2365" s="54">
        <f t="shared" si="511"/>
        <v>1</v>
      </c>
      <c r="R2365" s="6">
        <f t="shared" si="512"/>
        <v>-19.682539682539684</v>
      </c>
      <c r="S2365" s="6">
        <f t="shared" si="513"/>
        <v>0.1877173509569649</v>
      </c>
      <c r="T2365" s="29"/>
      <c r="U2365" s="6">
        <f t="shared" si="514"/>
        <v>41102</v>
      </c>
      <c r="V2365" s="55">
        <f t="shared" si="515"/>
        <v>41102</v>
      </c>
      <c r="W2365" s="6">
        <f t="shared" si="517"/>
        <v>0</v>
      </c>
      <c r="X2365" s="6">
        <f t="shared" si="518"/>
        <v>-19.682539682539684</v>
      </c>
      <c r="AA2365">
        <f t="shared" si="505"/>
        <v>0</v>
      </c>
    </row>
    <row r="2366" spans="1:27">
      <c r="A2366" s="67">
        <v>41103</v>
      </c>
      <c r="B2366" s="68">
        <v>104.893</v>
      </c>
      <c r="C2366" s="46"/>
      <c r="D2366" s="1"/>
      <c r="E2366" s="1"/>
      <c r="F2366" s="1"/>
      <c r="G2366" s="1"/>
      <c r="H2366" s="1"/>
      <c r="I2366" s="1"/>
      <c r="J2366" s="2">
        <f t="shared" si="506"/>
        <v>0</v>
      </c>
      <c r="K2366" s="2">
        <f t="shared" si="507"/>
        <v>0</v>
      </c>
      <c r="L2366" s="8">
        <f t="shared" si="516"/>
        <v>41103</v>
      </c>
      <c r="M2366" s="54">
        <f t="shared" si="508"/>
        <v>0</v>
      </c>
      <c r="N2366" s="6">
        <f t="shared" si="509"/>
        <v>0</v>
      </c>
      <c r="O2366" s="6" t="str">
        <f t="shared" si="510"/>
        <v/>
      </c>
      <c r="P2366" s="29"/>
      <c r="Q2366" s="54">
        <f t="shared" si="511"/>
        <v>1</v>
      </c>
      <c r="R2366" s="6">
        <f t="shared" si="512"/>
        <v>-19.682539682539684</v>
      </c>
      <c r="S2366" s="6">
        <f t="shared" si="513"/>
        <v>0.18764397702935071</v>
      </c>
      <c r="T2366" s="29"/>
      <c r="U2366" s="6">
        <f t="shared" si="514"/>
        <v>41103</v>
      </c>
      <c r="V2366" s="55">
        <f t="shared" si="515"/>
        <v>41103</v>
      </c>
      <c r="W2366" s="6">
        <f t="shared" si="517"/>
        <v>0</v>
      </c>
      <c r="X2366" s="6">
        <f t="shared" si="518"/>
        <v>-19.682539682539684</v>
      </c>
      <c r="AA2366">
        <f t="shared" ref="AA2366:AA2429" si="519">IF(Q2367=0,IF(Q2366=1,L2366,0),0)</f>
        <v>0</v>
      </c>
    </row>
    <row r="2367" spans="1:27">
      <c r="A2367" s="67">
        <v>41106</v>
      </c>
      <c r="B2367" s="68">
        <v>104.88200000000001</v>
      </c>
      <c r="C2367" s="46"/>
      <c r="D2367" s="1"/>
      <c r="E2367" s="1"/>
      <c r="F2367" s="1"/>
      <c r="G2367" s="1"/>
      <c r="H2367" s="1"/>
      <c r="I2367" s="1"/>
      <c r="J2367" s="2">
        <f t="shared" si="506"/>
        <v>0</v>
      </c>
      <c r="K2367" s="2">
        <f t="shared" si="507"/>
        <v>0</v>
      </c>
      <c r="L2367" s="8">
        <f t="shared" si="516"/>
        <v>41106</v>
      </c>
      <c r="M2367" s="54">
        <f t="shared" si="508"/>
        <v>0</v>
      </c>
      <c r="N2367" s="6">
        <f t="shared" si="509"/>
        <v>0</v>
      </c>
      <c r="O2367" s="6" t="str">
        <f t="shared" si="510"/>
        <v/>
      </c>
      <c r="P2367" s="29"/>
      <c r="Q2367" s="54">
        <f t="shared" si="511"/>
        <v>1</v>
      </c>
      <c r="R2367" s="6">
        <f t="shared" si="512"/>
        <v>-19.682539682539684</v>
      </c>
      <c r="S2367" s="6">
        <f t="shared" si="513"/>
        <v>0.18766365708643698</v>
      </c>
      <c r="T2367" s="29"/>
      <c r="U2367" s="6">
        <f t="shared" si="514"/>
        <v>41106</v>
      </c>
      <c r="V2367" s="55">
        <f t="shared" si="515"/>
        <v>41106</v>
      </c>
      <c r="W2367" s="6">
        <f t="shared" si="517"/>
        <v>0</v>
      </c>
      <c r="X2367" s="6">
        <f t="shared" si="518"/>
        <v>-19.682539682539684</v>
      </c>
      <c r="AA2367">
        <f t="shared" si="519"/>
        <v>0</v>
      </c>
    </row>
    <row r="2368" spans="1:27">
      <c r="A2368" s="67">
        <v>41107</v>
      </c>
      <c r="B2368" s="68">
        <v>104.82599999999999</v>
      </c>
      <c r="C2368" s="46"/>
      <c r="D2368" s="1"/>
      <c r="E2368" s="1"/>
      <c r="F2368" s="1"/>
      <c r="G2368" s="1"/>
      <c r="H2368" s="1"/>
      <c r="I2368" s="1"/>
      <c r="J2368" s="2">
        <f t="shared" si="506"/>
        <v>0</v>
      </c>
      <c r="K2368" s="2">
        <f t="shared" si="507"/>
        <v>0</v>
      </c>
      <c r="L2368" s="8">
        <f t="shared" si="516"/>
        <v>41107</v>
      </c>
      <c r="M2368" s="54">
        <f t="shared" si="508"/>
        <v>0</v>
      </c>
      <c r="N2368" s="6">
        <f t="shared" si="509"/>
        <v>0</v>
      </c>
      <c r="O2368" s="6" t="str">
        <f t="shared" si="510"/>
        <v/>
      </c>
      <c r="P2368" s="29"/>
      <c r="Q2368" s="54">
        <f t="shared" si="511"/>
        <v>1</v>
      </c>
      <c r="R2368" s="6">
        <f t="shared" si="512"/>
        <v>-19.682539682539684</v>
      </c>
      <c r="S2368" s="6">
        <f t="shared" si="513"/>
        <v>0.18776391050445199</v>
      </c>
      <c r="T2368" s="29"/>
      <c r="U2368" s="6">
        <f t="shared" si="514"/>
        <v>41107</v>
      </c>
      <c r="V2368" s="55">
        <f t="shared" si="515"/>
        <v>41107</v>
      </c>
      <c r="W2368" s="6">
        <f t="shared" si="517"/>
        <v>0</v>
      </c>
      <c r="X2368" s="6">
        <f t="shared" si="518"/>
        <v>-19.682539682539684</v>
      </c>
      <c r="AA2368">
        <f t="shared" si="519"/>
        <v>0</v>
      </c>
    </row>
    <row r="2369" spans="1:27">
      <c r="A2369" s="67">
        <v>41108</v>
      </c>
      <c r="B2369" s="68">
        <v>105.411</v>
      </c>
      <c r="C2369" s="46"/>
      <c r="D2369" s="1"/>
      <c r="E2369" s="1"/>
      <c r="F2369" s="1"/>
      <c r="G2369" s="1"/>
      <c r="H2369" s="1"/>
      <c r="I2369" s="1"/>
      <c r="J2369" s="2">
        <f t="shared" si="506"/>
        <v>0</v>
      </c>
      <c r="K2369" s="2">
        <f t="shared" si="507"/>
        <v>0</v>
      </c>
      <c r="L2369" s="8">
        <f t="shared" si="516"/>
        <v>41108</v>
      </c>
      <c r="M2369" s="54">
        <f t="shared" si="508"/>
        <v>0</v>
      </c>
      <c r="N2369" s="6">
        <f t="shared" si="509"/>
        <v>0</v>
      </c>
      <c r="O2369" s="6" t="str">
        <f t="shared" si="510"/>
        <v/>
      </c>
      <c r="P2369" s="29"/>
      <c r="Q2369" s="54">
        <f t="shared" si="511"/>
        <v>1</v>
      </c>
      <c r="R2369" s="6">
        <f t="shared" si="512"/>
        <v>-19.682539682539684</v>
      </c>
      <c r="S2369" s="6">
        <f t="shared" si="513"/>
        <v>0.18672187610913171</v>
      </c>
      <c r="T2369" s="29"/>
      <c r="U2369" s="6">
        <f t="shared" si="514"/>
        <v>41108</v>
      </c>
      <c r="V2369" s="55">
        <f t="shared" si="515"/>
        <v>41108</v>
      </c>
      <c r="W2369" s="6">
        <f t="shared" si="517"/>
        <v>0</v>
      </c>
      <c r="X2369" s="6">
        <f t="shared" si="518"/>
        <v>-19.682539682539684</v>
      </c>
      <c r="AA2369">
        <f t="shared" si="519"/>
        <v>0</v>
      </c>
    </row>
    <row r="2370" spans="1:27">
      <c r="A2370" s="67">
        <v>41109</v>
      </c>
      <c r="B2370" s="68">
        <v>105.89700000000001</v>
      </c>
      <c r="C2370" s="46"/>
      <c r="D2370" s="1"/>
      <c r="E2370" s="1"/>
      <c r="F2370" s="1"/>
      <c r="G2370" s="1"/>
      <c r="H2370" s="1"/>
      <c r="I2370" s="1"/>
      <c r="J2370" s="2">
        <f t="shared" si="506"/>
        <v>0</v>
      </c>
      <c r="K2370" s="2">
        <f t="shared" si="507"/>
        <v>0</v>
      </c>
      <c r="L2370" s="8">
        <f t="shared" si="516"/>
        <v>41109</v>
      </c>
      <c r="M2370" s="54">
        <f t="shared" si="508"/>
        <v>0</v>
      </c>
      <c r="N2370" s="6">
        <f t="shared" si="509"/>
        <v>0</v>
      </c>
      <c r="O2370" s="6" t="str">
        <f t="shared" si="510"/>
        <v/>
      </c>
      <c r="P2370" s="29"/>
      <c r="Q2370" s="54">
        <f t="shared" si="511"/>
        <v>1</v>
      </c>
      <c r="R2370" s="6">
        <f t="shared" si="512"/>
        <v>-19.682539682539684</v>
      </c>
      <c r="S2370" s="6">
        <f t="shared" si="513"/>
        <v>0.18586494124044764</v>
      </c>
      <c r="T2370" s="29"/>
      <c r="U2370" s="6">
        <f t="shared" si="514"/>
        <v>41109</v>
      </c>
      <c r="V2370" s="55">
        <f t="shared" si="515"/>
        <v>41109</v>
      </c>
      <c r="W2370" s="6">
        <f t="shared" si="517"/>
        <v>0</v>
      </c>
      <c r="X2370" s="6">
        <f t="shared" si="518"/>
        <v>-19.682539682539684</v>
      </c>
      <c r="AA2370">
        <f t="shared" si="519"/>
        <v>0</v>
      </c>
    </row>
    <row r="2371" spans="1:27">
      <c r="A2371" s="67">
        <v>41110</v>
      </c>
      <c r="B2371" s="68">
        <v>105.511</v>
      </c>
      <c r="C2371" s="46"/>
      <c r="D2371" s="1"/>
      <c r="E2371" s="1"/>
      <c r="F2371" s="1"/>
      <c r="G2371" s="1"/>
      <c r="H2371" s="1"/>
      <c r="I2371" s="1"/>
      <c r="J2371" s="2">
        <f t="shared" si="506"/>
        <v>0</v>
      </c>
      <c r="K2371" s="2">
        <f t="shared" si="507"/>
        <v>0</v>
      </c>
      <c r="L2371" s="8">
        <f t="shared" si="516"/>
        <v>41110</v>
      </c>
      <c r="M2371" s="54">
        <f t="shared" si="508"/>
        <v>0</v>
      </c>
      <c r="N2371" s="6">
        <f t="shared" si="509"/>
        <v>0</v>
      </c>
      <c r="O2371" s="6" t="str">
        <f t="shared" si="510"/>
        <v/>
      </c>
      <c r="P2371" s="29"/>
      <c r="Q2371" s="54">
        <f t="shared" si="511"/>
        <v>1</v>
      </c>
      <c r="R2371" s="6">
        <f t="shared" si="512"/>
        <v>-19.682539682539684</v>
      </c>
      <c r="S2371" s="6">
        <f t="shared" si="513"/>
        <v>0.18654490700059409</v>
      </c>
      <c r="T2371" s="29"/>
      <c r="U2371" s="6">
        <f t="shared" si="514"/>
        <v>41110</v>
      </c>
      <c r="V2371" s="55">
        <f t="shared" si="515"/>
        <v>41110</v>
      </c>
      <c r="W2371" s="6">
        <f t="shared" si="517"/>
        <v>0</v>
      </c>
      <c r="X2371" s="6">
        <f t="shared" si="518"/>
        <v>-19.682539682539684</v>
      </c>
      <c r="AA2371">
        <f t="shared" si="519"/>
        <v>0</v>
      </c>
    </row>
    <row r="2372" spans="1:27">
      <c r="A2372" s="67">
        <v>41113</v>
      </c>
      <c r="B2372" s="68">
        <v>104.18300000000001</v>
      </c>
      <c r="C2372" s="46"/>
      <c r="D2372" s="1"/>
      <c r="E2372" s="1"/>
      <c r="F2372" s="1"/>
      <c r="G2372" s="1"/>
      <c r="H2372" s="1"/>
      <c r="I2372" s="1"/>
      <c r="J2372" s="2">
        <f t="shared" si="506"/>
        <v>0</v>
      </c>
      <c r="K2372" s="2">
        <f t="shared" si="507"/>
        <v>0</v>
      </c>
      <c r="L2372" s="8">
        <f t="shared" si="516"/>
        <v>41113</v>
      </c>
      <c r="M2372" s="54">
        <f t="shared" si="508"/>
        <v>0</v>
      </c>
      <c r="N2372" s="6">
        <f t="shared" si="509"/>
        <v>0</v>
      </c>
      <c r="O2372" s="6" t="str">
        <f t="shared" si="510"/>
        <v/>
      </c>
      <c r="P2372" s="29"/>
      <c r="Q2372" s="54">
        <f t="shared" si="511"/>
        <v>1</v>
      </c>
      <c r="R2372" s="6">
        <f t="shared" si="512"/>
        <v>-19.682539682539684</v>
      </c>
      <c r="S2372" s="6">
        <f t="shared" si="513"/>
        <v>0.18892275786394788</v>
      </c>
      <c r="T2372" s="29"/>
      <c r="U2372" s="6">
        <f t="shared" si="514"/>
        <v>41113</v>
      </c>
      <c r="V2372" s="55">
        <f t="shared" si="515"/>
        <v>41113</v>
      </c>
      <c r="W2372" s="6">
        <f t="shared" si="517"/>
        <v>0</v>
      </c>
      <c r="X2372" s="6">
        <f t="shared" si="518"/>
        <v>-19.682539682539684</v>
      </c>
      <c r="AA2372">
        <f t="shared" si="519"/>
        <v>0</v>
      </c>
    </row>
    <row r="2373" spans="1:27">
      <c r="A2373" s="67">
        <v>41114</v>
      </c>
      <c r="B2373" s="68">
        <v>104.13</v>
      </c>
      <c r="C2373" s="46"/>
      <c r="D2373" s="1"/>
      <c r="E2373" s="1"/>
      <c r="F2373" s="1"/>
      <c r="G2373" s="1"/>
      <c r="H2373" s="1"/>
      <c r="I2373" s="1"/>
      <c r="J2373" s="2">
        <f t="shared" si="506"/>
        <v>0</v>
      </c>
      <c r="K2373" s="2">
        <f t="shared" si="507"/>
        <v>0</v>
      </c>
      <c r="L2373" s="8">
        <f t="shared" si="516"/>
        <v>41114</v>
      </c>
      <c r="M2373" s="54">
        <f t="shared" si="508"/>
        <v>0</v>
      </c>
      <c r="N2373" s="6">
        <f t="shared" si="509"/>
        <v>0</v>
      </c>
      <c r="O2373" s="6" t="str">
        <f t="shared" si="510"/>
        <v/>
      </c>
      <c r="P2373" s="29"/>
      <c r="Q2373" s="54">
        <f t="shared" si="511"/>
        <v>1</v>
      </c>
      <c r="R2373" s="6">
        <f t="shared" si="512"/>
        <v>-19.682539682539684</v>
      </c>
      <c r="S2373" s="6">
        <f t="shared" si="513"/>
        <v>0.18901891561067594</v>
      </c>
      <c r="T2373" s="29"/>
      <c r="U2373" s="6">
        <f t="shared" si="514"/>
        <v>41114</v>
      </c>
      <c r="V2373" s="55">
        <f t="shared" si="515"/>
        <v>41114</v>
      </c>
      <c r="W2373" s="6">
        <f t="shared" si="517"/>
        <v>0</v>
      </c>
      <c r="X2373" s="6">
        <f t="shared" si="518"/>
        <v>-19.682539682539684</v>
      </c>
      <c r="AA2373">
        <f t="shared" si="519"/>
        <v>0</v>
      </c>
    </row>
    <row r="2374" spans="1:27">
      <c r="A2374" s="67">
        <v>41115</v>
      </c>
      <c r="B2374" s="68">
        <v>103.301</v>
      </c>
      <c r="C2374" s="46"/>
      <c r="D2374" s="1"/>
      <c r="E2374" s="1"/>
      <c r="F2374" s="1"/>
      <c r="G2374" s="1"/>
      <c r="H2374" s="1"/>
      <c r="I2374" s="1"/>
      <c r="J2374" s="2">
        <f t="shared" si="506"/>
        <v>0</v>
      </c>
      <c r="K2374" s="2">
        <f t="shared" si="507"/>
        <v>0</v>
      </c>
      <c r="L2374" s="8">
        <f t="shared" si="516"/>
        <v>41115</v>
      </c>
      <c r="M2374" s="54">
        <f t="shared" si="508"/>
        <v>0</v>
      </c>
      <c r="N2374" s="6">
        <f t="shared" si="509"/>
        <v>0</v>
      </c>
      <c r="O2374" s="6" t="str">
        <f t="shared" si="510"/>
        <v/>
      </c>
      <c r="P2374" s="29"/>
      <c r="Q2374" s="54">
        <f t="shared" si="511"/>
        <v>1</v>
      </c>
      <c r="R2374" s="6">
        <f t="shared" si="512"/>
        <v>-19.682539682539684</v>
      </c>
      <c r="S2374" s="6">
        <f t="shared" si="513"/>
        <v>0.19053580974569156</v>
      </c>
      <c r="T2374" s="29"/>
      <c r="U2374" s="6">
        <f t="shared" si="514"/>
        <v>41115</v>
      </c>
      <c r="V2374" s="55">
        <f t="shared" si="515"/>
        <v>41115</v>
      </c>
      <c r="W2374" s="6">
        <f t="shared" si="517"/>
        <v>0</v>
      </c>
      <c r="X2374" s="6">
        <f t="shared" si="518"/>
        <v>-19.682539682539684</v>
      </c>
      <c r="AA2374">
        <f t="shared" si="519"/>
        <v>0</v>
      </c>
    </row>
    <row r="2375" spans="1:27">
      <c r="A2375" s="67">
        <v>41116</v>
      </c>
      <c r="B2375" s="68">
        <v>102.265</v>
      </c>
      <c r="C2375" s="46"/>
      <c r="D2375" s="1"/>
      <c r="E2375" s="1"/>
      <c r="F2375" s="1"/>
      <c r="G2375" s="1"/>
      <c r="H2375" s="1"/>
      <c r="I2375" s="1"/>
      <c r="J2375" s="2">
        <f t="shared" si="506"/>
        <v>0</v>
      </c>
      <c r="K2375" s="2">
        <f t="shared" si="507"/>
        <v>0</v>
      </c>
      <c r="L2375" s="8">
        <f t="shared" si="516"/>
        <v>41116</v>
      </c>
      <c r="M2375" s="54">
        <f t="shared" si="508"/>
        <v>0</v>
      </c>
      <c r="N2375" s="6">
        <f t="shared" si="509"/>
        <v>0</v>
      </c>
      <c r="O2375" s="6" t="str">
        <f t="shared" si="510"/>
        <v/>
      </c>
      <c r="P2375" s="29"/>
      <c r="Q2375" s="54">
        <f t="shared" si="511"/>
        <v>1</v>
      </c>
      <c r="R2375" s="6">
        <f t="shared" si="512"/>
        <v>-19.682539682539684</v>
      </c>
      <c r="S2375" s="6">
        <f t="shared" si="513"/>
        <v>0.19246604099681888</v>
      </c>
      <c r="T2375" s="29"/>
      <c r="U2375" s="6">
        <f t="shared" si="514"/>
        <v>41116</v>
      </c>
      <c r="V2375" s="55">
        <f t="shared" si="515"/>
        <v>41116</v>
      </c>
      <c r="W2375" s="6">
        <f t="shared" si="517"/>
        <v>0</v>
      </c>
      <c r="X2375" s="6">
        <f t="shared" si="518"/>
        <v>-19.682539682539684</v>
      </c>
      <c r="AA2375">
        <f t="shared" si="519"/>
        <v>0</v>
      </c>
    </row>
    <row r="2376" spans="1:27">
      <c r="A2376" s="67">
        <v>41117</v>
      </c>
      <c r="B2376" s="68">
        <v>102.929</v>
      </c>
      <c r="C2376" s="46"/>
      <c r="D2376" s="1"/>
      <c r="E2376" s="1"/>
      <c r="F2376" s="1"/>
      <c r="G2376" s="1"/>
      <c r="H2376" s="1"/>
      <c r="I2376" s="1"/>
      <c r="J2376" s="2">
        <f t="shared" ref="J2376:J2439" si="520">IF(DAY(A2376)=sipdate,1,IF(J2375=1,0,IF(J2374=1,0,IF(J2373=1,0,IF(J2372=1,0,IF(J2371=1,0,IF(J2370=1,0,IF(DAY(A2376)=sipdate+1,1,IF(DAY(A2376)=sipdate+2,1,IF(DAY(A2376)=sipdate+3,1,IF(DAY(A2376)=sipdate+4,1,IF(DAY(A2376)=sipdate+5,1,IF(DAY(A2376)=sipdate+6,1,IF(DAY(A2376)=sipdate+7,1,0))))))))))))))</f>
        <v>0</v>
      </c>
      <c r="K2376" s="2">
        <f t="shared" ref="K2376:K2439" si="521">IF(DAY(A2376)=sipdate,-sip,IF(K2375=-sip,0,IF(K2374=-sip,0,IF(K2373=-sip,0,IF(K2372=-sip,0,IF(K2371=-sip,0,IF(K2370=-sip,0,IF(DAY(A2376)=sipdate+1,-sip,IF(DAY(A2376)=sipdate+2,-sip,IF(DAY(A2376)=sipdate+3,-sip,IF(DAY(A2376)=sipdate+4,-sip,IF(DAY(A2376)=sipdate+5,-sip,IF(DAY(A2376)=sipdate+6,-sip,IF(DAY(A2376)=sipdate+7,-sip,0))))))))))))))</f>
        <v>0</v>
      </c>
      <c r="L2376" s="8">
        <f t="shared" si="516"/>
        <v>41117</v>
      </c>
      <c r="M2376" s="54">
        <f t="shared" ref="M2376:M2439" si="522">IF(IF(L2376&gt;=sipstart,1,0)+IF(L2376&lt;=sipend,1,0)=2,J2376,0)</f>
        <v>0</v>
      </c>
      <c r="N2376" s="6">
        <f t="shared" ref="N2376:N2439" si="523">IF(IF(L2376&gt;=sipstart,1,0)+IF(L2376&lt;=sipend,1,0)=2,K2376,0)</f>
        <v>0</v>
      </c>
      <c r="O2376" s="6" t="str">
        <f t="shared" ref="O2376:O2439" si="524">IF(N2376=-sip,-N2376/B2376,"")</f>
        <v/>
      </c>
      <c r="P2376" s="29"/>
      <c r="Q2376" s="54">
        <f t="shared" ref="Q2376:Q2439" si="525">IF(IF(L2376&gt;=sipstart,1,0)+IF(L2376&lt;=sipend,1,0)=2,1,0)</f>
        <v>1</v>
      </c>
      <c r="R2376" s="6">
        <f t="shared" ref="R2376:R2439" si="526">IF(IF(L2376&gt;=sipstart,1,0)+IF(L2376&lt;=sipend,1,0)=2,-dsip,0)</f>
        <v>-19.682539682539684</v>
      </c>
      <c r="S2376" s="6">
        <f t="shared" ref="S2376:S2439" si="527">IF(R2376=-dsip,-R2376/B2376,"")</f>
        <v>0.19122443317762422</v>
      </c>
      <c r="T2376" s="29"/>
      <c r="U2376" s="6">
        <f t="shared" ref="U2376:U2439" si="528">IF((IF(L2376&gt;=sipstart,1,2)+IF(L2376&lt;=sipend,1,2))=2,L2376,0)</f>
        <v>41117</v>
      </c>
      <c r="V2376" s="55">
        <f t="shared" ref="V2376:V2439" si="529">IF((IF(L2376&gt;=sipstart,1,2)+IF(L2376&lt;=sipend,1,2))=2,L2376,0)+IF(U2375=actualsipend,actualsipend,0)</f>
        <v>41117</v>
      </c>
      <c r="W2376" s="6">
        <f t="shared" si="517"/>
        <v>0</v>
      </c>
      <c r="X2376" s="6">
        <f t="shared" si="518"/>
        <v>-19.682539682539684</v>
      </c>
      <c r="AA2376">
        <f t="shared" si="519"/>
        <v>0</v>
      </c>
    </row>
    <row r="2377" spans="1:27">
      <c r="A2377" s="67">
        <v>41120</v>
      </c>
      <c r="B2377" s="68">
        <v>104.142</v>
      </c>
      <c r="C2377" s="46"/>
      <c r="D2377" s="1"/>
      <c r="E2377" s="1"/>
      <c r="F2377" s="1"/>
      <c r="G2377" s="1"/>
      <c r="H2377" s="1"/>
      <c r="I2377" s="1"/>
      <c r="J2377" s="2">
        <f t="shared" si="520"/>
        <v>0</v>
      </c>
      <c r="K2377" s="2">
        <f t="shared" si="521"/>
        <v>0</v>
      </c>
      <c r="L2377" s="8">
        <f t="shared" ref="L2377:L2440" si="530">A2377</f>
        <v>41120</v>
      </c>
      <c r="M2377" s="54">
        <f t="shared" si="522"/>
        <v>0</v>
      </c>
      <c r="N2377" s="6">
        <f t="shared" si="523"/>
        <v>0</v>
      </c>
      <c r="O2377" s="6" t="str">
        <f t="shared" si="524"/>
        <v/>
      </c>
      <c r="P2377" s="29"/>
      <c r="Q2377" s="54">
        <f t="shared" si="525"/>
        <v>1</v>
      </c>
      <c r="R2377" s="6">
        <f t="shared" si="526"/>
        <v>-19.682539682539684</v>
      </c>
      <c r="S2377" s="6">
        <f t="shared" si="527"/>
        <v>0.18899713547406122</v>
      </c>
      <c r="T2377" s="29"/>
      <c r="U2377" s="6">
        <f t="shared" si="528"/>
        <v>41120</v>
      </c>
      <c r="V2377" s="55">
        <f t="shared" si="529"/>
        <v>41120</v>
      </c>
      <c r="W2377" s="6">
        <f t="shared" ref="W2377:W2440" si="531">IF(V2377+V2376=0,0,IF(V2377=V2376,sipunits*B2376,N2377))</f>
        <v>0</v>
      </c>
      <c r="X2377" s="6">
        <f t="shared" ref="X2377:X2440" si="532">IF(V2377+V2376=0,0,IF(V2377=V2376,dsipunits*B2376,R2377))</f>
        <v>-19.682539682539684</v>
      </c>
      <c r="AA2377">
        <f t="shared" si="519"/>
        <v>0</v>
      </c>
    </row>
    <row r="2378" spans="1:27">
      <c r="A2378" s="67">
        <v>41121</v>
      </c>
      <c r="B2378" s="68">
        <v>104.71899999999999</v>
      </c>
      <c r="C2378" s="46"/>
      <c r="D2378" s="1"/>
      <c r="E2378" s="1"/>
      <c r="F2378" s="1"/>
      <c r="G2378" s="1"/>
      <c r="H2378" s="1"/>
      <c r="I2378" s="1"/>
      <c r="J2378" s="2">
        <f t="shared" si="520"/>
        <v>1</v>
      </c>
      <c r="K2378" s="2">
        <f t="shared" si="521"/>
        <v>-1000</v>
      </c>
      <c r="L2378" s="8">
        <f t="shared" si="530"/>
        <v>41121</v>
      </c>
      <c r="M2378" s="54">
        <f t="shared" si="522"/>
        <v>1</v>
      </c>
      <c r="N2378" s="6">
        <f t="shared" si="523"/>
        <v>-1000</v>
      </c>
      <c r="O2378" s="6">
        <f t="shared" si="524"/>
        <v>9.5493654446662024</v>
      </c>
      <c r="P2378" s="29"/>
      <c r="Q2378" s="54">
        <f t="shared" si="525"/>
        <v>1</v>
      </c>
      <c r="R2378" s="6">
        <f t="shared" si="526"/>
        <v>-19.682539682539684</v>
      </c>
      <c r="S2378" s="6">
        <f t="shared" si="527"/>
        <v>0.18795576430771574</v>
      </c>
      <c r="T2378" s="29"/>
      <c r="U2378" s="6">
        <f t="shared" si="528"/>
        <v>41121</v>
      </c>
      <c r="V2378" s="55">
        <f t="shared" si="529"/>
        <v>41121</v>
      </c>
      <c r="W2378" s="6">
        <f t="shared" si="531"/>
        <v>-1000</v>
      </c>
      <c r="X2378" s="6">
        <f t="shared" si="532"/>
        <v>-19.682539682539684</v>
      </c>
      <c r="AA2378">
        <f t="shared" si="519"/>
        <v>0</v>
      </c>
    </row>
    <row r="2379" spans="1:27">
      <c r="A2379" s="67">
        <v>41122</v>
      </c>
      <c r="B2379" s="68">
        <v>105.074</v>
      </c>
      <c r="C2379" s="46"/>
      <c r="D2379" s="1"/>
      <c r="E2379" s="1"/>
      <c r="F2379" s="1"/>
      <c r="G2379" s="1"/>
      <c r="H2379" s="1"/>
      <c r="I2379" s="1"/>
      <c r="J2379" s="2">
        <f t="shared" si="520"/>
        <v>0</v>
      </c>
      <c r="K2379" s="2">
        <f t="shared" si="521"/>
        <v>0</v>
      </c>
      <c r="L2379" s="8">
        <f t="shared" si="530"/>
        <v>41122</v>
      </c>
      <c r="M2379" s="54">
        <f t="shared" si="522"/>
        <v>0</v>
      </c>
      <c r="N2379" s="6">
        <f t="shared" si="523"/>
        <v>0</v>
      </c>
      <c r="O2379" s="6" t="str">
        <f t="shared" si="524"/>
        <v/>
      </c>
      <c r="P2379" s="29"/>
      <c r="Q2379" s="54">
        <f t="shared" si="525"/>
        <v>1</v>
      </c>
      <c r="R2379" s="6">
        <f t="shared" si="526"/>
        <v>-19.682539682539684</v>
      </c>
      <c r="S2379" s="6">
        <f t="shared" si="527"/>
        <v>0.18732074235814458</v>
      </c>
      <c r="T2379" s="29"/>
      <c r="U2379" s="6">
        <f t="shared" si="528"/>
        <v>41122</v>
      </c>
      <c r="V2379" s="55">
        <f t="shared" si="529"/>
        <v>41122</v>
      </c>
      <c r="W2379" s="6">
        <f t="shared" si="531"/>
        <v>0</v>
      </c>
      <c r="X2379" s="6">
        <f t="shared" si="532"/>
        <v>-19.682539682539684</v>
      </c>
      <c r="AA2379">
        <f t="shared" si="519"/>
        <v>0</v>
      </c>
    </row>
    <row r="2380" spans="1:27">
      <c r="A2380" s="67">
        <v>41123</v>
      </c>
      <c r="B2380" s="68">
        <v>104.922</v>
      </c>
      <c r="C2380" s="46"/>
      <c r="D2380" s="1"/>
      <c r="E2380" s="1"/>
      <c r="F2380" s="1"/>
      <c r="G2380" s="1"/>
      <c r="H2380" s="1"/>
      <c r="I2380" s="1"/>
      <c r="J2380" s="2">
        <f t="shared" si="520"/>
        <v>0</v>
      </c>
      <c r="K2380" s="2">
        <f t="shared" si="521"/>
        <v>0</v>
      </c>
      <c r="L2380" s="8">
        <f t="shared" si="530"/>
        <v>41123</v>
      </c>
      <c r="M2380" s="54">
        <f t="shared" si="522"/>
        <v>0</v>
      </c>
      <c r="N2380" s="6">
        <f t="shared" si="523"/>
        <v>0</v>
      </c>
      <c r="O2380" s="6" t="str">
        <f t="shared" si="524"/>
        <v/>
      </c>
      <c r="P2380" s="29"/>
      <c r="Q2380" s="54">
        <f t="shared" si="525"/>
        <v>1</v>
      </c>
      <c r="R2380" s="6">
        <f t="shared" si="526"/>
        <v>-19.682539682539684</v>
      </c>
      <c r="S2380" s="6">
        <f t="shared" si="527"/>
        <v>0.1875921130224327</v>
      </c>
      <c r="T2380" s="29"/>
      <c r="U2380" s="6">
        <f t="shared" si="528"/>
        <v>41123</v>
      </c>
      <c r="V2380" s="55">
        <f t="shared" si="529"/>
        <v>41123</v>
      </c>
      <c r="W2380" s="6">
        <f t="shared" si="531"/>
        <v>0</v>
      </c>
      <c r="X2380" s="6">
        <f t="shared" si="532"/>
        <v>-19.682539682539684</v>
      </c>
      <c r="AA2380">
        <f t="shared" si="519"/>
        <v>0</v>
      </c>
    </row>
    <row r="2381" spans="1:27">
      <c r="A2381" s="67">
        <v>41124</v>
      </c>
      <c r="B2381" s="68">
        <v>104.96599999999999</v>
      </c>
      <c r="C2381" s="46"/>
      <c r="D2381" s="1"/>
      <c r="E2381" s="1"/>
      <c r="F2381" s="1"/>
      <c r="G2381" s="1"/>
      <c r="H2381" s="1"/>
      <c r="I2381" s="1"/>
      <c r="J2381" s="2">
        <f t="shared" si="520"/>
        <v>0</v>
      </c>
      <c r="K2381" s="2">
        <f t="shared" si="521"/>
        <v>0</v>
      </c>
      <c r="L2381" s="8">
        <f t="shared" si="530"/>
        <v>41124</v>
      </c>
      <c r="M2381" s="54">
        <f t="shared" si="522"/>
        <v>0</v>
      </c>
      <c r="N2381" s="6">
        <f t="shared" si="523"/>
        <v>0</v>
      </c>
      <c r="O2381" s="6" t="str">
        <f t="shared" si="524"/>
        <v/>
      </c>
      <c r="P2381" s="29"/>
      <c r="Q2381" s="54">
        <f t="shared" si="525"/>
        <v>1</v>
      </c>
      <c r="R2381" s="6">
        <f t="shared" si="526"/>
        <v>-19.682539682539684</v>
      </c>
      <c r="S2381" s="6">
        <f t="shared" si="527"/>
        <v>0.18751347753119757</v>
      </c>
      <c r="T2381" s="29"/>
      <c r="U2381" s="6">
        <f t="shared" si="528"/>
        <v>41124</v>
      </c>
      <c r="V2381" s="55">
        <f t="shared" si="529"/>
        <v>41124</v>
      </c>
      <c r="W2381" s="6">
        <f t="shared" si="531"/>
        <v>0</v>
      </c>
      <c r="X2381" s="6">
        <f t="shared" si="532"/>
        <v>-19.682539682539684</v>
      </c>
      <c r="AA2381">
        <f t="shared" si="519"/>
        <v>0</v>
      </c>
    </row>
    <row r="2382" spans="1:27">
      <c r="A2382" s="67">
        <v>41127</v>
      </c>
      <c r="B2382" s="68">
        <v>105.848</v>
      </c>
      <c r="C2382" s="46"/>
      <c r="D2382" s="1"/>
      <c r="E2382" s="1"/>
      <c r="F2382" s="1"/>
      <c r="G2382" s="1"/>
      <c r="H2382" s="1"/>
      <c r="I2382" s="1"/>
      <c r="J2382" s="2">
        <f t="shared" si="520"/>
        <v>0</v>
      </c>
      <c r="K2382" s="2">
        <f t="shared" si="521"/>
        <v>0</v>
      </c>
      <c r="L2382" s="8">
        <f t="shared" si="530"/>
        <v>41127</v>
      </c>
      <c r="M2382" s="54">
        <f t="shared" si="522"/>
        <v>0</v>
      </c>
      <c r="N2382" s="6">
        <f t="shared" si="523"/>
        <v>0</v>
      </c>
      <c r="O2382" s="6" t="str">
        <f t="shared" si="524"/>
        <v/>
      </c>
      <c r="P2382" s="29"/>
      <c r="Q2382" s="54">
        <f t="shared" si="525"/>
        <v>1</v>
      </c>
      <c r="R2382" s="6">
        <f t="shared" si="526"/>
        <v>-19.682539682539684</v>
      </c>
      <c r="S2382" s="6">
        <f t="shared" si="527"/>
        <v>0.18595098332079665</v>
      </c>
      <c r="T2382" s="29"/>
      <c r="U2382" s="6">
        <f t="shared" si="528"/>
        <v>41127</v>
      </c>
      <c r="V2382" s="55">
        <f t="shared" si="529"/>
        <v>41127</v>
      </c>
      <c r="W2382" s="6">
        <f t="shared" si="531"/>
        <v>0</v>
      </c>
      <c r="X2382" s="6">
        <f t="shared" si="532"/>
        <v>-19.682539682539684</v>
      </c>
      <c r="AA2382">
        <f t="shared" si="519"/>
        <v>0</v>
      </c>
    </row>
    <row r="2383" spans="1:27">
      <c r="A2383" s="67">
        <v>41128</v>
      </c>
      <c r="B2383" s="68">
        <v>104.953</v>
      </c>
      <c r="C2383" s="46"/>
      <c r="D2383" s="1"/>
      <c r="E2383" s="1"/>
      <c r="F2383" s="1"/>
      <c r="G2383" s="1"/>
      <c r="H2383" s="1"/>
      <c r="I2383" s="1"/>
      <c r="J2383" s="2">
        <f t="shared" si="520"/>
        <v>0</v>
      </c>
      <c r="K2383" s="2">
        <f t="shared" si="521"/>
        <v>0</v>
      </c>
      <c r="L2383" s="8">
        <f t="shared" si="530"/>
        <v>41128</v>
      </c>
      <c r="M2383" s="54">
        <f t="shared" si="522"/>
        <v>0</v>
      </c>
      <c r="N2383" s="6">
        <f t="shared" si="523"/>
        <v>0</v>
      </c>
      <c r="O2383" s="6" t="str">
        <f t="shared" si="524"/>
        <v/>
      </c>
      <c r="P2383" s="29"/>
      <c r="Q2383" s="54">
        <f t="shared" si="525"/>
        <v>1</v>
      </c>
      <c r="R2383" s="6">
        <f t="shared" si="526"/>
        <v>-19.682539682539684</v>
      </c>
      <c r="S2383" s="6">
        <f t="shared" si="527"/>
        <v>0.18753670388211563</v>
      </c>
      <c r="T2383" s="29"/>
      <c r="U2383" s="6">
        <f t="shared" si="528"/>
        <v>41128</v>
      </c>
      <c r="V2383" s="55">
        <f t="shared" si="529"/>
        <v>41128</v>
      </c>
      <c r="W2383" s="6">
        <f t="shared" si="531"/>
        <v>0</v>
      </c>
      <c r="X2383" s="6">
        <f t="shared" si="532"/>
        <v>-19.682539682539684</v>
      </c>
      <c r="AA2383">
        <f t="shared" si="519"/>
        <v>0</v>
      </c>
    </row>
    <row r="2384" spans="1:27">
      <c r="A2384" s="67">
        <v>41129</v>
      </c>
      <c r="B2384" s="68">
        <v>104.878</v>
      </c>
      <c r="C2384" s="46"/>
      <c r="D2384" s="1"/>
      <c r="E2384" s="1"/>
      <c r="F2384" s="1"/>
      <c r="G2384" s="1"/>
      <c r="H2384" s="1"/>
      <c r="I2384" s="1"/>
      <c r="J2384" s="2">
        <f t="shared" si="520"/>
        <v>0</v>
      </c>
      <c r="K2384" s="2">
        <f t="shared" si="521"/>
        <v>0</v>
      </c>
      <c r="L2384" s="8">
        <f t="shared" si="530"/>
        <v>41129</v>
      </c>
      <c r="M2384" s="54">
        <f t="shared" si="522"/>
        <v>0</v>
      </c>
      <c r="N2384" s="6">
        <f t="shared" si="523"/>
        <v>0</v>
      </c>
      <c r="O2384" s="6" t="str">
        <f t="shared" si="524"/>
        <v/>
      </c>
      <c r="P2384" s="29"/>
      <c r="Q2384" s="54">
        <f t="shared" si="525"/>
        <v>1</v>
      </c>
      <c r="R2384" s="6">
        <f t="shared" si="526"/>
        <v>-19.682539682539684</v>
      </c>
      <c r="S2384" s="6">
        <f t="shared" si="527"/>
        <v>0.18767081449436188</v>
      </c>
      <c r="T2384" s="29"/>
      <c r="U2384" s="6">
        <f t="shared" si="528"/>
        <v>41129</v>
      </c>
      <c r="V2384" s="55">
        <f t="shared" si="529"/>
        <v>41129</v>
      </c>
      <c r="W2384" s="6">
        <f t="shared" si="531"/>
        <v>0</v>
      </c>
      <c r="X2384" s="6">
        <f t="shared" si="532"/>
        <v>-19.682539682539684</v>
      </c>
      <c r="AA2384">
        <f t="shared" si="519"/>
        <v>0</v>
      </c>
    </row>
    <row r="2385" spans="1:27">
      <c r="A2385" s="67">
        <v>41130</v>
      </c>
      <c r="B2385" s="68">
        <v>104.331</v>
      </c>
      <c r="C2385" s="46"/>
      <c r="D2385" s="1"/>
      <c r="E2385" s="1"/>
      <c r="F2385" s="1"/>
      <c r="G2385" s="1"/>
      <c r="H2385" s="1"/>
      <c r="I2385" s="1"/>
      <c r="J2385" s="2">
        <f t="shared" si="520"/>
        <v>0</v>
      </c>
      <c r="K2385" s="2">
        <f t="shared" si="521"/>
        <v>0</v>
      </c>
      <c r="L2385" s="8">
        <f t="shared" si="530"/>
        <v>41130</v>
      </c>
      <c r="M2385" s="54">
        <f t="shared" si="522"/>
        <v>0</v>
      </c>
      <c r="N2385" s="6">
        <f t="shared" si="523"/>
        <v>0</v>
      </c>
      <c r="O2385" s="6" t="str">
        <f t="shared" si="524"/>
        <v/>
      </c>
      <c r="P2385" s="29"/>
      <c r="Q2385" s="54">
        <f t="shared" si="525"/>
        <v>1</v>
      </c>
      <c r="R2385" s="6">
        <f t="shared" si="526"/>
        <v>-19.682539682539684</v>
      </c>
      <c r="S2385" s="6">
        <f t="shared" si="527"/>
        <v>0.18865475920426031</v>
      </c>
      <c r="T2385" s="29"/>
      <c r="U2385" s="6">
        <f t="shared" si="528"/>
        <v>41130</v>
      </c>
      <c r="V2385" s="55">
        <f t="shared" si="529"/>
        <v>41130</v>
      </c>
      <c r="W2385" s="6">
        <f t="shared" si="531"/>
        <v>0</v>
      </c>
      <c r="X2385" s="6">
        <f t="shared" si="532"/>
        <v>-19.682539682539684</v>
      </c>
      <c r="AA2385">
        <f t="shared" si="519"/>
        <v>0</v>
      </c>
    </row>
    <row r="2386" spans="1:27">
      <c r="A2386" s="67">
        <v>41131</v>
      </c>
      <c r="B2386" s="68">
        <v>104.488</v>
      </c>
      <c r="C2386" s="46"/>
      <c r="D2386" s="1"/>
      <c r="E2386" s="1"/>
      <c r="F2386" s="1"/>
      <c r="G2386" s="1"/>
      <c r="H2386" s="1"/>
      <c r="I2386" s="1"/>
      <c r="J2386" s="2">
        <f t="shared" si="520"/>
        <v>0</v>
      </c>
      <c r="K2386" s="2">
        <f t="shared" si="521"/>
        <v>0</v>
      </c>
      <c r="L2386" s="8">
        <f t="shared" si="530"/>
        <v>41131</v>
      </c>
      <c r="M2386" s="54">
        <f t="shared" si="522"/>
        <v>0</v>
      </c>
      <c r="N2386" s="6">
        <f t="shared" si="523"/>
        <v>0</v>
      </c>
      <c r="O2386" s="6" t="str">
        <f t="shared" si="524"/>
        <v/>
      </c>
      <c r="P2386" s="29"/>
      <c r="Q2386" s="54">
        <f t="shared" si="525"/>
        <v>1</v>
      </c>
      <c r="R2386" s="6">
        <f t="shared" si="526"/>
        <v>-19.682539682539684</v>
      </c>
      <c r="S2386" s="6">
        <f t="shared" si="527"/>
        <v>0.18837129318715723</v>
      </c>
      <c r="T2386" s="29"/>
      <c r="U2386" s="6">
        <f t="shared" si="528"/>
        <v>41131</v>
      </c>
      <c r="V2386" s="55">
        <f t="shared" si="529"/>
        <v>41131</v>
      </c>
      <c r="W2386" s="6">
        <f t="shared" si="531"/>
        <v>0</v>
      </c>
      <c r="X2386" s="6">
        <f t="shared" si="532"/>
        <v>-19.682539682539684</v>
      </c>
      <c r="AA2386">
        <f t="shared" si="519"/>
        <v>0</v>
      </c>
    </row>
    <row r="2387" spans="1:27">
      <c r="A2387" s="67">
        <v>41134</v>
      </c>
      <c r="B2387" s="68">
        <v>105.072</v>
      </c>
      <c r="C2387" s="46"/>
      <c r="D2387" s="1"/>
      <c r="E2387" s="1"/>
      <c r="F2387" s="1"/>
      <c r="G2387" s="1"/>
      <c r="H2387" s="1"/>
      <c r="I2387" s="1"/>
      <c r="J2387" s="2">
        <f t="shared" si="520"/>
        <v>0</v>
      </c>
      <c r="K2387" s="2">
        <f t="shared" si="521"/>
        <v>0</v>
      </c>
      <c r="L2387" s="8">
        <f t="shared" si="530"/>
        <v>41134</v>
      </c>
      <c r="M2387" s="54">
        <f t="shared" si="522"/>
        <v>0</v>
      </c>
      <c r="N2387" s="6">
        <f t="shared" si="523"/>
        <v>0</v>
      </c>
      <c r="O2387" s="6" t="str">
        <f t="shared" si="524"/>
        <v/>
      </c>
      <c r="P2387" s="29"/>
      <c r="Q2387" s="54">
        <f t="shared" si="525"/>
        <v>1</v>
      </c>
      <c r="R2387" s="6">
        <f t="shared" si="526"/>
        <v>-19.682539682539684</v>
      </c>
      <c r="S2387" s="6">
        <f t="shared" si="527"/>
        <v>0.18732430792732302</v>
      </c>
      <c r="T2387" s="29"/>
      <c r="U2387" s="6">
        <f t="shared" si="528"/>
        <v>41134</v>
      </c>
      <c r="V2387" s="55">
        <f t="shared" si="529"/>
        <v>41134</v>
      </c>
      <c r="W2387" s="6">
        <f t="shared" si="531"/>
        <v>0</v>
      </c>
      <c r="X2387" s="6">
        <f t="shared" si="532"/>
        <v>-19.682539682539684</v>
      </c>
      <c r="AA2387">
        <f t="shared" si="519"/>
        <v>0</v>
      </c>
    </row>
    <row r="2388" spans="1:27">
      <c r="A2388" s="67">
        <v>41135</v>
      </c>
      <c r="B2388" s="68">
        <v>105.599</v>
      </c>
      <c r="C2388" s="46"/>
      <c r="D2388" s="1"/>
      <c r="E2388" s="1"/>
      <c r="F2388" s="1"/>
      <c r="G2388" s="1"/>
      <c r="H2388" s="1"/>
      <c r="I2388" s="1"/>
      <c r="J2388" s="2">
        <f t="shared" si="520"/>
        <v>0</v>
      </c>
      <c r="K2388" s="2">
        <f t="shared" si="521"/>
        <v>0</v>
      </c>
      <c r="L2388" s="8">
        <f t="shared" si="530"/>
        <v>41135</v>
      </c>
      <c r="M2388" s="54">
        <f t="shared" si="522"/>
        <v>0</v>
      </c>
      <c r="N2388" s="6">
        <f t="shared" si="523"/>
        <v>0</v>
      </c>
      <c r="O2388" s="6" t="str">
        <f t="shared" si="524"/>
        <v/>
      </c>
      <c r="P2388" s="29"/>
      <c r="Q2388" s="54">
        <f t="shared" si="525"/>
        <v>1</v>
      </c>
      <c r="R2388" s="6">
        <f t="shared" si="526"/>
        <v>-19.682539682539684</v>
      </c>
      <c r="S2388" s="6">
        <f t="shared" si="527"/>
        <v>0.18638945143930988</v>
      </c>
      <c r="T2388" s="29"/>
      <c r="U2388" s="6">
        <f t="shared" si="528"/>
        <v>41135</v>
      </c>
      <c r="V2388" s="55">
        <f t="shared" si="529"/>
        <v>41135</v>
      </c>
      <c r="W2388" s="6">
        <f t="shared" si="531"/>
        <v>0</v>
      </c>
      <c r="X2388" s="6">
        <f t="shared" si="532"/>
        <v>-19.682539682539684</v>
      </c>
      <c r="AA2388">
        <f t="shared" si="519"/>
        <v>0</v>
      </c>
    </row>
    <row r="2389" spans="1:27">
      <c r="A2389" s="67">
        <v>41137</v>
      </c>
      <c r="B2389" s="68">
        <v>105.843</v>
      </c>
      <c r="C2389" s="46"/>
      <c r="D2389" s="1"/>
      <c r="E2389" s="1"/>
      <c r="F2389" s="1"/>
      <c r="G2389" s="1"/>
      <c r="H2389" s="1"/>
      <c r="I2389" s="1"/>
      <c r="J2389" s="2">
        <f t="shared" si="520"/>
        <v>0</v>
      </c>
      <c r="K2389" s="2">
        <f t="shared" si="521"/>
        <v>0</v>
      </c>
      <c r="L2389" s="8">
        <f t="shared" si="530"/>
        <v>41137</v>
      </c>
      <c r="M2389" s="54">
        <f t="shared" si="522"/>
        <v>0</v>
      </c>
      <c r="N2389" s="6">
        <f t="shared" si="523"/>
        <v>0</v>
      </c>
      <c r="O2389" s="6" t="str">
        <f t="shared" si="524"/>
        <v/>
      </c>
      <c r="P2389" s="29"/>
      <c r="Q2389" s="54">
        <f t="shared" si="525"/>
        <v>1</v>
      </c>
      <c r="R2389" s="6">
        <f t="shared" si="526"/>
        <v>-19.682539682539684</v>
      </c>
      <c r="S2389" s="6">
        <f t="shared" si="527"/>
        <v>0.18595976760427882</v>
      </c>
      <c r="T2389" s="29"/>
      <c r="U2389" s="6">
        <f t="shared" si="528"/>
        <v>41137</v>
      </c>
      <c r="V2389" s="55">
        <f t="shared" si="529"/>
        <v>41137</v>
      </c>
      <c r="W2389" s="6">
        <f t="shared" si="531"/>
        <v>0</v>
      </c>
      <c r="X2389" s="6">
        <f t="shared" si="532"/>
        <v>-19.682539682539684</v>
      </c>
      <c r="AA2389">
        <f t="shared" si="519"/>
        <v>0</v>
      </c>
    </row>
    <row r="2390" spans="1:27">
      <c r="A2390" s="67">
        <v>41138</v>
      </c>
      <c r="B2390" s="68">
        <v>105.99</v>
      </c>
      <c r="C2390" s="46"/>
      <c r="D2390" s="1"/>
      <c r="E2390" s="1"/>
      <c r="F2390" s="1"/>
      <c r="G2390" s="1"/>
      <c r="H2390" s="1"/>
      <c r="I2390" s="1"/>
      <c r="J2390" s="2">
        <f t="shared" si="520"/>
        <v>0</v>
      </c>
      <c r="K2390" s="2">
        <f t="shared" si="521"/>
        <v>0</v>
      </c>
      <c r="L2390" s="8">
        <f t="shared" si="530"/>
        <v>41138</v>
      </c>
      <c r="M2390" s="54">
        <f t="shared" si="522"/>
        <v>0</v>
      </c>
      <c r="N2390" s="6">
        <f t="shared" si="523"/>
        <v>0</v>
      </c>
      <c r="O2390" s="6" t="str">
        <f t="shared" si="524"/>
        <v/>
      </c>
      <c r="P2390" s="29"/>
      <c r="Q2390" s="54">
        <f t="shared" si="525"/>
        <v>1</v>
      </c>
      <c r="R2390" s="6">
        <f t="shared" si="526"/>
        <v>-19.682539682539684</v>
      </c>
      <c r="S2390" s="6">
        <f t="shared" si="527"/>
        <v>0.18570185567072067</v>
      </c>
      <c r="T2390" s="29"/>
      <c r="U2390" s="6">
        <f t="shared" si="528"/>
        <v>41138</v>
      </c>
      <c r="V2390" s="55">
        <f t="shared" si="529"/>
        <v>41138</v>
      </c>
      <c r="W2390" s="6">
        <f t="shared" si="531"/>
        <v>0</v>
      </c>
      <c r="X2390" s="6">
        <f t="shared" si="532"/>
        <v>-19.682539682539684</v>
      </c>
      <c r="AA2390">
        <f t="shared" si="519"/>
        <v>0</v>
      </c>
    </row>
    <row r="2391" spans="1:27">
      <c r="A2391" s="67">
        <v>41142</v>
      </c>
      <c r="B2391" s="68">
        <v>106.393</v>
      </c>
      <c r="C2391" s="46"/>
      <c r="D2391" s="1"/>
      <c r="E2391" s="1"/>
      <c r="F2391" s="1"/>
      <c r="G2391" s="1"/>
      <c r="H2391" s="1"/>
      <c r="I2391" s="1"/>
      <c r="J2391" s="2">
        <f t="shared" si="520"/>
        <v>0</v>
      </c>
      <c r="K2391" s="2">
        <f t="shared" si="521"/>
        <v>0</v>
      </c>
      <c r="L2391" s="8">
        <f t="shared" si="530"/>
        <v>41142</v>
      </c>
      <c r="M2391" s="54">
        <f t="shared" si="522"/>
        <v>0</v>
      </c>
      <c r="N2391" s="6">
        <f t="shared" si="523"/>
        <v>0</v>
      </c>
      <c r="O2391" s="6" t="str">
        <f t="shared" si="524"/>
        <v/>
      </c>
      <c r="P2391" s="29"/>
      <c r="Q2391" s="54">
        <f t="shared" si="525"/>
        <v>1</v>
      </c>
      <c r="R2391" s="6">
        <f t="shared" si="526"/>
        <v>-19.682539682539684</v>
      </c>
      <c r="S2391" s="6">
        <f t="shared" si="527"/>
        <v>0.18499844616224453</v>
      </c>
      <c r="T2391" s="29"/>
      <c r="U2391" s="6">
        <f t="shared" si="528"/>
        <v>41142</v>
      </c>
      <c r="V2391" s="55">
        <f t="shared" si="529"/>
        <v>41142</v>
      </c>
      <c r="W2391" s="6">
        <f t="shared" si="531"/>
        <v>0</v>
      </c>
      <c r="X2391" s="6">
        <f t="shared" si="532"/>
        <v>-19.682539682539684</v>
      </c>
      <c r="AA2391">
        <f t="shared" si="519"/>
        <v>0</v>
      </c>
    </row>
    <row r="2392" spans="1:27">
      <c r="A2392" s="67">
        <v>41143</v>
      </c>
      <c r="B2392" s="68">
        <v>105.93</v>
      </c>
      <c r="C2392" s="46"/>
      <c r="D2392" s="1"/>
      <c r="E2392" s="1"/>
      <c r="F2392" s="1"/>
      <c r="G2392" s="1"/>
      <c r="H2392" s="1"/>
      <c r="I2392" s="1"/>
      <c r="J2392" s="2">
        <f t="shared" si="520"/>
        <v>0</v>
      </c>
      <c r="K2392" s="2">
        <f t="shared" si="521"/>
        <v>0</v>
      </c>
      <c r="L2392" s="8">
        <f t="shared" si="530"/>
        <v>41143</v>
      </c>
      <c r="M2392" s="54">
        <f t="shared" si="522"/>
        <v>0</v>
      </c>
      <c r="N2392" s="6">
        <f t="shared" si="523"/>
        <v>0</v>
      </c>
      <c r="O2392" s="6" t="str">
        <f t="shared" si="524"/>
        <v/>
      </c>
      <c r="P2392" s="29"/>
      <c r="Q2392" s="54">
        <f t="shared" si="525"/>
        <v>1</v>
      </c>
      <c r="R2392" s="6">
        <f t="shared" si="526"/>
        <v>-19.682539682539684</v>
      </c>
      <c r="S2392" s="6">
        <f t="shared" si="527"/>
        <v>0.18580703938959389</v>
      </c>
      <c r="T2392" s="29"/>
      <c r="U2392" s="6">
        <f t="shared" si="528"/>
        <v>41143</v>
      </c>
      <c r="V2392" s="55">
        <f t="shared" si="529"/>
        <v>41143</v>
      </c>
      <c r="W2392" s="6">
        <f t="shared" si="531"/>
        <v>0</v>
      </c>
      <c r="X2392" s="6">
        <f t="shared" si="532"/>
        <v>-19.682539682539684</v>
      </c>
      <c r="AA2392">
        <f t="shared" si="519"/>
        <v>0</v>
      </c>
    </row>
    <row r="2393" spans="1:27">
      <c r="A2393" s="67">
        <v>41144</v>
      </c>
      <c r="B2393" s="68">
        <v>106.23699999999999</v>
      </c>
      <c r="C2393" s="46"/>
      <c r="D2393" s="1"/>
      <c r="E2393" s="1"/>
      <c r="F2393" s="1"/>
      <c r="G2393" s="1"/>
      <c r="H2393" s="1"/>
      <c r="I2393" s="1"/>
      <c r="J2393" s="2">
        <f t="shared" si="520"/>
        <v>0</v>
      </c>
      <c r="K2393" s="2">
        <f t="shared" si="521"/>
        <v>0</v>
      </c>
      <c r="L2393" s="8">
        <f t="shared" si="530"/>
        <v>41144</v>
      </c>
      <c r="M2393" s="54">
        <f t="shared" si="522"/>
        <v>0</v>
      </c>
      <c r="N2393" s="6">
        <f t="shared" si="523"/>
        <v>0</v>
      </c>
      <c r="O2393" s="6" t="str">
        <f t="shared" si="524"/>
        <v/>
      </c>
      <c r="P2393" s="29"/>
      <c r="Q2393" s="54">
        <f t="shared" si="525"/>
        <v>1</v>
      </c>
      <c r="R2393" s="6">
        <f t="shared" si="526"/>
        <v>-19.682539682539684</v>
      </c>
      <c r="S2393" s="6">
        <f t="shared" si="527"/>
        <v>0.18527010064798219</v>
      </c>
      <c r="T2393" s="29"/>
      <c r="U2393" s="6">
        <f t="shared" si="528"/>
        <v>41144</v>
      </c>
      <c r="V2393" s="55">
        <f t="shared" si="529"/>
        <v>41144</v>
      </c>
      <c r="W2393" s="6">
        <f t="shared" si="531"/>
        <v>0</v>
      </c>
      <c r="X2393" s="6">
        <f t="shared" si="532"/>
        <v>-19.682539682539684</v>
      </c>
      <c r="AA2393">
        <f t="shared" si="519"/>
        <v>0</v>
      </c>
    </row>
    <row r="2394" spans="1:27">
      <c r="A2394" s="67">
        <v>41145</v>
      </c>
      <c r="B2394" s="68">
        <v>106.026</v>
      </c>
      <c r="C2394" s="46"/>
      <c r="D2394" s="1"/>
      <c r="E2394" s="1"/>
      <c r="F2394" s="1"/>
      <c r="G2394" s="1"/>
      <c r="H2394" s="1"/>
      <c r="I2394" s="1"/>
      <c r="J2394" s="2">
        <f t="shared" si="520"/>
        <v>0</v>
      </c>
      <c r="K2394" s="2">
        <f t="shared" si="521"/>
        <v>0</v>
      </c>
      <c r="L2394" s="8">
        <f t="shared" si="530"/>
        <v>41145</v>
      </c>
      <c r="M2394" s="54">
        <f t="shared" si="522"/>
        <v>0</v>
      </c>
      <c r="N2394" s="6">
        <f t="shared" si="523"/>
        <v>0</v>
      </c>
      <c r="O2394" s="6" t="str">
        <f t="shared" si="524"/>
        <v/>
      </c>
      <c r="P2394" s="29"/>
      <c r="Q2394" s="54">
        <f t="shared" si="525"/>
        <v>1</v>
      </c>
      <c r="R2394" s="6">
        <f t="shared" si="526"/>
        <v>-19.682539682539684</v>
      </c>
      <c r="S2394" s="6">
        <f t="shared" si="527"/>
        <v>0.18563880258181659</v>
      </c>
      <c r="T2394" s="29"/>
      <c r="U2394" s="6">
        <f t="shared" si="528"/>
        <v>41145</v>
      </c>
      <c r="V2394" s="55">
        <f t="shared" si="529"/>
        <v>41145</v>
      </c>
      <c r="W2394" s="6">
        <f t="shared" si="531"/>
        <v>0</v>
      </c>
      <c r="X2394" s="6">
        <f t="shared" si="532"/>
        <v>-19.682539682539684</v>
      </c>
      <c r="AA2394">
        <f t="shared" si="519"/>
        <v>0</v>
      </c>
    </row>
    <row r="2395" spans="1:27">
      <c r="A2395" s="67">
        <v>41148</v>
      </c>
      <c r="B2395" s="68">
        <v>105.68600000000001</v>
      </c>
      <c r="C2395" s="46"/>
      <c r="D2395" s="1"/>
      <c r="E2395" s="1"/>
      <c r="F2395" s="1"/>
      <c r="G2395" s="1"/>
      <c r="H2395" s="1"/>
      <c r="I2395" s="1"/>
      <c r="J2395" s="2">
        <f t="shared" si="520"/>
        <v>0</v>
      </c>
      <c r="K2395" s="2">
        <f t="shared" si="521"/>
        <v>0</v>
      </c>
      <c r="L2395" s="8">
        <f t="shared" si="530"/>
        <v>41148</v>
      </c>
      <c r="M2395" s="54">
        <f t="shared" si="522"/>
        <v>0</v>
      </c>
      <c r="N2395" s="6">
        <f t="shared" si="523"/>
        <v>0</v>
      </c>
      <c r="O2395" s="6" t="str">
        <f t="shared" si="524"/>
        <v/>
      </c>
      <c r="P2395" s="29"/>
      <c r="Q2395" s="54">
        <f t="shared" si="525"/>
        <v>1</v>
      </c>
      <c r="R2395" s="6">
        <f t="shared" si="526"/>
        <v>-19.682539682539684</v>
      </c>
      <c r="S2395" s="6">
        <f t="shared" si="527"/>
        <v>0.18623601690422273</v>
      </c>
      <c r="T2395" s="29"/>
      <c r="U2395" s="6">
        <f t="shared" si="528"/>
        <v>41148</v>
      </c>
      <c r="V2395" s="55">
        <f t="shared" si="529"/>
        <v>41148</v>
      </c>
      <c r="W2395" s="6">
        <f t="shared" si="531"/>
        <v>0</v>
      </c>
      <c r="X2395" s="6">
        <f t="shared" si="532"/>
        <v>-19.682539682539684</v>
      </c>
      <c r="AA2395">
        <f t="shared" si="519"/>
        <v>0</v>
      </c>
    </row>
    <row r="2396" spans="1:27">
      <c r="A2396" s="67">
        <v>41149</v>
      </c>
      <c r="B2396" s="68">
        <v>105.21899999999999</v>
      </c>
      <c r="C2396" s="46"/>
      <c r="D2396" s="1"/>
      <c r="E2396" s="1"/>
      <c r="F2396" s="1"/>
      <c r="G2396" s="1"/>
      <c r="H2396" s="1"/>
      <c r="I2396" s="1"/>
      <c r="J2396" s="2">
        <f t="shared" si="520"/>
        <v>0</v>
      </c>
      <c r="K2396" s="2">
        <f t="shared" si="521"/>
        <v>0</v>
      </c>
      <c r="L2396" s="8">
        <f t="shared" si="530"/>
        <v>41149</v>
      </c>
      <c r="M2396" s="54">
        <f t="shared" si="522"/>
        <v>0</v>
      </c>
      <c r="N2396" s="6">
        <f t="shared" si="523"/>
        <v>0</v>
      </c>
      <c r="O2396" s="6" t="str">
        <f t="shared" si="524"/>
        <v/>
      </c>
      <c r="P2396" s="29"/>
      <c r="Q2396" s="54">
        <f t="shared" si="525"/>
        <v>1</v>
      </c>
      <c r="R2396" s="6">
        <f t="shared" si="526"/>
        <v>-19.682539682539684</v>
      </c>
      <c r="S2396" s="6">
        <f t="shared" si="527"/>
        <v>0.18706259974471992</v>
      </c>
      <c r="T2396" s="29"/>
      <c r="U2396" s="6">
        <f t="shared" si="528"/>
        <v>41149</v>
      </c>
      <c r="V2396" s="55">
        <f t="shared" si="529"/>
        <v>41149</v>
      </c>
      <c r="W2396" s="6">
        <f t="shared" si="531"/>
        <v>0</v>
      </c>
      <c r="X2396" s="6">
        <f t="shared" si="532"/>
        <v>-19.682539682539684</v>
      </c>
      <c r="AA2396">
        <f t="shared" si="519"/>
        <v>0</v>
      </c>
    </row>
    <row r="2397" spans="1:27">
      <c r="A2397" s="67">
        <v>41150</v>
      </c>
      <c r="B2397" s="68">
        <v>104.70699999999999</v>
      </c>
      <c r="C2397" s="46"/>
      <c r="D2397" s="1"/>
      <c r="E2397" s="1"/>
      <c r="F2397" s="1"/>
      <c r="G2397" s="1"/>
      <c r="H2397" s="1"/>
      <c r="I2397" s="1"/>
      <c r="J2397" s="2">
        <f t="shared" si="520"/>
        <v>0</v>
      </c>
      <c r="K2397" s="2">
        <f t="shared" si="521"/>
        <v>0</v>
      </c>
      <c r="L2397" s="8">
        <f t="shared" si="530"/>
        <v>41150</v>
      </c>
      <c r="M2397" s="54">
        <f t="shared" si="522"/>
        <v>0</v>
      </c>
      <c r="N2397" s="6">
        <f t="shared" si="523"/>
        <v>0</v>
      </c>
      <c r="O2397" s="6" t="str">
        <f t="shared" si="524"/>
        <v/>
      </c>
      <c r="P2397" s="29"/>
      <c r="Q2397" s="54">
        <f t="shared" si="525"/>
        <v>1</v>
      </c>
      <c r="R2397" s="6">
        <f t="shared" si="526"/>
        <v>-19.682539682539684</v>
      </c>
      <c r="S2397" s="6">
        <f t="shared" si="527"/>
        <v>0.18797730507549337</v>
      </c>
      <c r="T2397" s="29"/>
      <c r="U2397" s="6">
        <f t="shared" si="528"/>
        <v>41150</v>
      </c>
      <c r="V2397" s="55">
        <f t="shared" si="529"/>
        <v>41150</v>
      </c>
      <c r="W2397" s="6">
        <f t="shared" si="531"/>
        <v>0</v>
      </c>
      <c r="X2397" s="6">
        <f t="shared" si="532"/>
        <v>-19.682539682539684</v>
      </c>
      <c r="AA2397">
        <f t="shared" si="519"/>
        <v>0</v>
      </c>
    </row>
    <row r="2398" spans="1:27">
      <c r="A2398" s="67">
        <v>41151</v>
      </c>
      <c r="B2398" s="68">
        <v>105.081</v>
      </c>
      <c r="C2398" s="46"/>
      <c r="D2398" s="1"/>
      <c r="E2398" s="1"/>
      <c r="F2398" s="1"/>
      <c r="G2398" s="1"/>
      <c r="H2398" s="1"/>
      <c r="I2398" s="1"/>
      <c r="J2398" s="2">
        <f t="shared" si="520"/>
        <v>0</v>
      </c>
      <c r="K2398" s="2">
        <f t="shared" si="521"/>
        <v>0</v>
      </c>
      <c r="L2398" s="8">
        <f t="shared" si="530"/>
        <v>41151</v>
      </c>
      <c r="M2398" s="54">
        <f t="shared" si="522"/>
        <v>0</v>
      </c>
      <c r="N2398" s="6">
        <f t="shared" si="523"/>
        <v>0</v>
      </c>
      <c r="O2398" s="6" t="str">
        <f t="shared" si="524"/>
        <v/>
      </c>
      <c r="P2398" s="29"/>
      <c r="Q2398" s="54">
        <f t="shared" si="525"/>
        <v>1</v>
      </c>
      <c r="R2398" s="6">
        <f t="shared" si="526"/>
        <v>-19.682539682539684</v>
      </c>
      <c r="S2398" s="6">
        <f t="shared" si="527"/>
        <v>0.18730826393486627</v>
      </c>
      <c r="T2398" s="29"/>
      <c r="U2398" s="6">
        <f t="shared" si="528"/>
        <v>41151</v>
      </c>
      <c r="V2398" s="55">
        <f t="shared" si="529"/>
        <v>41151</v>
      </c>
      <c r="W2398" s="6">
        <f t="shared" si="531"/>
        <v>0</v>
      </c>
      <c r="X2398" s="6">
        <f t="shared" si="532"/>
        <v>-19.682539682539684</v>
      </c>
      <c r="AA2398">
        <f t="shared" si="519"/>
        <v>0</v>
      </c>
    </row>
    <row r="2399" spans="1:27">
      <c r="A2399" s="67">
        <v>41152</v>
      </c>
      <c r="B2399" s="68">
        <v>104.568</v>
      </c>
      <c r="C2399" s="46"/>
      <c r="D2399" s="1"/>
      <c r="E2399" s="1"/>
      <c r="F2399" s="1"/>
      <c r="G2399" s="1"/>
      <c r="H2399" s="1"/>
      <c r="I2399" s="1"/>
      <c r="J2399" s="2">
        <f t="shared" si="520"/>
        <v>1</v>
      </c>
      <c r="K2399" s="2">
        <f t="shared" si="521"/>
        <v>-1000</v>
      </c>
      <c r="L2399" s="8">
        <f t="shared" si="530"/>
        <v>41152</v>
      </c>
      <c r="M2399" s="54">
        <f t="shared" si="522"/>
        <v>1</v>
      </c>
      <c r="N2399" s="6">
        <f t="shared" si="523"/>
        <v>-1000</v>
      </c>
      <c r="O2399" s="6">
        <f t="shared" si="524"/>
        <v>9.5631550761227153</v>
      </c>
      <c r="P2399" s="29"/>
      <c r="Q2399" s="54">
        <f t="shared" si="525"/>
        <v>1</v>
      </c>
      <c r="R2399" s="6">
        <f t="shared" si="526"/>
        <v>-19.682539682539684</v>
      </c>
      <c r="S2399" s="6">
        <f t="shared" si="527"/>
        <v>0.18822717927606614</v>
      </c>
      <c r="T2399" s="29"/>
      <c r="U2399" s="6">
        <f t="shared" si="528"/>
        <v>41152</v>
      </c>
      <c r="V2399" s="55">
        <f t="shared" si="529"/>
        <v>41152</v>
      </c>
      <c r="W2399" s="6">
        <f t="shared" si="531"/>
        <v>-1000</v>
      </c>
      <c r="X2399" s="6">
        <f t="shared" si="532"/>
        <v>-19.682539682539684</v>
      </c>
      <c r="AA2399">
        <f t="shared" si="519"/>
        <v>0</v>
      </c>
    </row>
    <row r="2400" spans="1:27">
      <c r="A2400" s="67">
        <v>41155</v>
      </c>
      <c r="B2400" s="68">
        <v>104.729</v>
      </c>
      <c r="C2400" s="46"/>
      <c r="D2400" s="1"/>
      <c r="E2400" s="1"/>
      <c r="F2400" s="1"/>
      <c r="G2400" s="1"/>
      <c r="H2400" s="1"/>
      <c r="I2400" s="1"/>
      <c r="J2400" s="2">
        <f t="shared" si="520"/>
        <v>0</v>
      </c>
      <c r="K2400" s="2">
        <f t="shared" si="521"/>
        <v>0</v>
      </c>
      <c r="L2400" s="8">
        <f t="shared" si="530"/>
        <v>41155</v>
      </c>
      <c r="M2400" s="54">
        <f t="shared" si="522"/>
        <v>0</v>
      </c>
      <c r="N2400" s="6">
        <f t="shared" si="523"/>
        <v>0</v>
      </c>
      <c r="O2400" s="6" t="str">
        <f t="shared" si="524"/>
        <v/>
      </c>
      <c r="P2400" s="29"/>
      <c r="Q2400" s="54">
        <f t="shared" si="525"/>
        <v>1</v>
      </c>
      <c r="R2400" s="6">
        <f t="shared" si="526"/>
        <v>-19.682539682539684</v>
      </c>
      <c r="S2400" s="6">
        <f t="shared" si="527"/>
        <v>0.18793781743871979</v>
      </c>
      <c r="T2400" s="29"/>
      <c r="U2400" s="6">
        <f t="shared" si="528"/>
        <v>41155</v>
      </c>
      <c r="V2400" s="55">
        <f t="shared" si="529"/>
        <v>41155</v>
      </c>
      <c r="W2400" s="6">
        <f t="shared" si="531"/>
        <v>0</v>
      </c>
      <c r="X2400" s="6">
        <f t="shared" si="532"/>
        <v>-19.682539682539684</v>
      </c>
      <c r="AA2400">
        <f t="shared" si="519"/>
        <v>0</v>
      </c>
    </row>
    <row r="2401" spans="1:27">
      <c r="A2401" s="67">
        <v>41156</v>
      </c>
      <c r="B2401" s="68">
        <v>105.029</v>
      </c>
      <c r="C2401" s="46"/>
      <c r="D2401" s="1"/>
      <c r="E2401" s="1"/>
      <c r="F2401" s="1"/>
      <c r="G2401" s="1"/>
      <c r="H2401" s="1"/>
      <c r="I2401" s="1"/>
      <c r="J2401" s="2">
        <f t="shared" si="520"/>
        <v>0</v>
      </c>
      <c r="K2401" s="2">
        <f t="shared" si="521"/>
        <v>0</v>
      </c>
      <c r="L2401" s="8">
        <f t="shared" si="530"/>
        <v>41156</v>
      </c>
      <c r="M2401" s="54">
        <f t="shared" si="522"/>
        <v>0</v>
      </c>
      <c r="N2401" s="6">
        <f t="shared" si="523"/>
        <v>0</v>
      </c>
      <c r="O2401" s="6" t="str">
        <f t="shared" si="524"/>
        <v/>
      </c>
      <c r="P2401" s="29"/>
      <c r="Q2401" s="54">
        <f t="shared" si="525"/>
        <v>1</v>
      </c>
      <c r="R2401" s="6">
        <f t="shared" si="526"/>
        <v>-19.682539682539684</v>
      </c>
      <c r="S2401" s="6">
        <f t="shared" si="527"/>
        <v>0.18740100050976097</v>
      </c>
      <c r="T2401" s="29"/>
      <c r="U2401" s="6">
        <f t="shared" si="528"/>
        <v>41156</v>
      </c>
      <c r="V2401" s="55">
        <f t="shared" si="529"/>
        <v>41156</v>
      </c>
      <c r="W2401" s="6">
        <f t="shared" si="531"/>
        <v>0</v>
      </c>
      <c r="X2401" s="6">
        <f t="shared" si="532"/>
        <v>-19.682539682539684</v>
      </c>
      <c r="AA2401">
        <f t="shared" si="519"/>
        <v>0</v>
      </c>
    </row>
    <row r="2402" spans="1:27">
      <c r="A2402" s="67">
        <v>41157</v>
      </c>
      <c r="B2402" s="68">
        <v>104.58199999999999</v>
      </c>
      <c r="C2402" s="46"/>
      <c r="D2402" s="1"/>
      <c r="E2402" s="1"/>
      <c r="F2402" s="1"/>
      <c r="G2402" s="1"/>
      <c r="H2402" s="1"/>
      <c r="I2402" s="1"/>
      <c r="J2402" s="2">
        <f t="shared" si="520"/>
        <v>0</v>
      </c>
      <c r="K2402" s="2">
        <f t="shared" si="521"/>
        <v>0</v>
      </c>
      <c r="L2402" s="8">
        <f t="shared" si="530"/>
        <v>41157</v>
      </c>
      <c r="M2402" s="54">
        <f t="shared" si="522"/>
        <v>0</v>
      </c>
      <c r="N2402" s="6">
        <f t="shared" si="523"/>
        <v>0</v>
      </c>
      <c r="O2402" s="6" t="str">
        <f t="shared" si="524"/>
        <v/>
      </c>
      <c r="P2402" s="29"/>
      <c r="Q2402" s="54">
        <f t="shared" si="525"/>
        <v>1</v>
      </c>
      <c r="R2402" s="6">
        <f t="shared" si="526"/>
        <v>-19.682539682539684</v>
      </c>
      <c r="S2402" s="6">
        <f t="shared" si="527"/>
        <v>0.18820198200971186</v>
      </c>
      <c r="T2402" s="29"/>
      <c r="U2402" s="6">
        <f t="shared" si="528"/>
        <v>41157</v>
      </c>
      <c r="V2402" s="55">
        <f t="shared" si="529"/>
        <v>41157</v>
      </c>
      <c r="W2402" s="6">
        <f t="shared" si="531"/>
        <v>0</v>
      </c>
      <c r="X2402" s="6">
        <f t="shared" si="532"/>
        <v>-19.682539682539684</v>
      </c>
      <c r="AA2402">
        <f t="shared" si="519"/>
        <v>0</v>
      </c>
    </row>
    <row r="2403" spans="1:27">
      <c r="A2403" s="67">
        <v>41158</v>
      </c>
      <c r="B2403" s="68">
        <v>105.155</v>
      </c>
      <c r="C2403" s="46"/>
      <c r="D2403" s="1"/>
      <c r="E2403" s="1"/>
      <c r="F2403" s="1"/>
      <c r="G2403" s="1"/>
      <c r="H2403" s="1"/>
      <c r="I2403" s="1"/>
      <c r="J2403" s="2">
        <f t="shared" si="520"/>
        <v>0</v>
      </c>
      <c r="K2403" s="2">
        <f t="shared" si="521"/>
        <v>0</v>
      </c>
      <c r="L2403" s="8">
        <f t="shared" si="530"/>
        <v>41158</v>
      </c>
      <c r="M2403" s="54">
        <f t="shared" si="522"/>
        <v>0</v>
      </c>
      <c r="N2403" s="6">
        <f t="shared" si="523"/>
        <v>0</v>
      </c>
      <c r="O2403" s="6" t="str">
        <f t="shared" si="524"/>
        <v/>
      </c>
      <c r="P2403" s="29"/>
      <c r="Q2403" s="54">
        <f t="shared" si="525"/>
        <v>1</v>
      </c>
      <c r="R2403" s="6">
        <f t="shared" si="526"/>
        <v>-19.682539682539684</v>
      </c>
      <c r="S2403" s="6">
        <f t="shared" si="527"/>
        <v>0.18717645078731096</v>
      </c>
      <c r="T2403" s="29"/>
      <c r="U2403" s="6">
        <f t="shared" si="528"/>
        <v>41158</v>
      </c>
      <c r="V2403" s="55">
        <f t="shared" si="529"/>
        <v>41158</v>
      </c>
      <c r="W2403" s="6">
        <f t="shared" si="531"/>
        <v>0</v>
      </c>
      <c r="X2403" s="6">
        <f t="shared" si="532"/>
        <v>-19.682539682539684</v>
      </c>
      <c r="AA2403">
        <f t="shared" si="519"/>
        <v>0</v>
      </c>
    </row>
    <row r="2404" spans="1:27">
      <c r="A2404" s="67">
        <v>41159</v>
      </c>
      <c r="B2404" s="68">
        <v>106.745</v>
      </c>
      <c r="C2404" s="46"/>
      <c r="D2404" s="1"/>
      <c r="E2404" s="1"/>
      <c r="F2404" s="1"/>
      <c r="G2404" s="1"/>
      <c r="H2404" s="1"/>
      <c r="I2404" s="1"/>
      <c r="J2404" s="2">
        <f t="shared" si="520"/>
        <v>0</v>
      </c>
      <c r="K2404" s="2">
        <f t="shared" si="521"/>
        <v>0</v>
      </c>
      <c r="L2404" s="8">
        <f t="shared" si="530"/>
        <v>41159</v>
      </c>
      <c r="M2404" s="54">
        <f t="shared" si="522"/>
        <v>0</v>
      </c>
      <c r="N2404" s="6">
        <f t="shared" si="523"/>
        <v>0</v>
      </c>
      <c r="O2404" s="6" t="str">
        <f t="shared" si="524"/>
        <v/>
      </c>
      <c r="P2404" s="29"/>
      <c r="Q2404" s="54">
        <f t="shared" si="525"/>
        <v>1</v>
      </c>
      <c r="R2404" s="6">
        <f t="shared" si="526"/>
        <v>-19.682539682539684</v>
      </c>
      <c r="S2404" s="6">
        <f t="shared" si="527"/>
        <v>0.18438839929307868</v>
      </c>
      <c r="T2404" s="29"/>
      <c r="U2404" s="6">
        <f t="shared" si="528"/>
        <v>41159</v>
      </c>
      <c r="V2404" s="55">
        <f t="shared" si="529"/>
        <v>41159</v>
      </c>
      <c r="W2404" s="6">
        <f t="shared" si="531"/>
        <v>0</v>
      </c>
      <c r="X2404" s="6">
        <f t="shared" si="532"/>
        <v>-19.682539682539684</v>
      </c>
      <c r="AA2404">
        <f t="shared" si="519"/>
        <v>0</v>
      </c>
    </row>
    <row r="2405" spans="1:27">
      <c r="A2405" s="67">
        <v>41162</v>
      </c>
      <c r="B2405" s="68">
        <v>107.571</v>
      </c>
      <c r="C2405" s="46"/>
      <c r="D2405" s="1"/>
      <c r="E2405" s="1"/>
      <c r="F2405" s="1"/>
      <c r="G2405" s="1"/>
      <c r="H2405" s="1"/>
      <c r="I2405" s="1"/>
      <c r="J2405" s="2">
        <f t="shared" si="520"/>
        <v>0</v>
      </c>
      <c r="K2405" s="2">
        <f t="shared" si="521"/>
        <v>0</v>
      </c>
      <c r="L2405" s="8">
        <f t="shared" si="530"/>
        <v>41162</v>
      </c>
      <c r="M2405" s="54">
        <f t="shared" si="522"/>
        <v>0</v>
      </c>
      <c r="N2405" s="6">
        <f t="shared" si="523"/>
        <v>0</v>
      </c>
      <c r="O2405" s="6" t="str">
        <f t="shared" si="524"/>
        <v/>
      </c>
      <c r="P2405" s="29"/>
      <c r="Q2405" s="54">
        <f t="shared" si="525"/>
        <v>1</v>
      </c>
      <c r="R2405" s="6">
        <f t="shared" si="526"/>
        <v>-19.682539682539684</v>
      </c>
      <c r="S2405" s="6">
        <f t="shared" si="527"/>
        <v>0.18297254541223643</v>
      </c>
      <c r="T2405" s="29"/>
      <c r="U2405" s="6">
        <f t="shared" si="528"/>
        <v>41162</v>
      </c>
      <c r="V2405" s="55">
        <f t="shared" si="529"/>
        <v>41162</v>
      </c>
      <c r="W2405" s="6">
        <f t="shared" si="531"/>
        <v>0</v>
      </c>
      <c r="X2405" s="6">
        <f t="shared" si="532"/>
        <v>-19.682539682539684</v>
      </c>
      <c r="AA2405">
        <f t="shared" si="519"/>
        <v>0</v>
      </c>
    </row>
    <row r="2406" spans="1:27">
      <c r="A2406" s="67">
        <v>41163</v>
      </c>
      <c r="B2406" s="68">
        <v>107.684</v>
      </c>
      <c r="C2406" s="46"/>
      <c r="D2406" s="1"/>
      <c r="E2406" s="1"/>
      <c r="F2406" s="1"/>
      <c r="G2406" s="1"/>
      <c r="H2406" s="1"/>
      <c r="I2406" s="1"/>
      <c r="J2406" s="2">
        <f t="shared" si="520"/>
        <v>0</v>
      </c>
      <c r="K2406" s="2">
        <f t="shared" si="521"/>
        <v>0</v>
      </c>
      <c r="L2406" s="8">
        <f t="shared" si="530"/>
        <v>41163</v>
      </c>
      <c r="M2406" s="54">
        <f t="shared" si="522"/>
        <v>0</v>
      </c>
      <c r="N2406" s="6">
        <f t="shared" si="523"/>
        <v>0</v>
      </c>
      <c r="O2406" s="6" t="str">
        <f t="shared" si="524"/>
        <v/>
      </c>
      <c r="P2406" s="29"/>
      <c r="Q2406" s="54">
        <f t="shared" si="525"/>
        <v>1</v>
      </c>
      <c r="R2406" s="6">
        <f t="shared" si="526"/>
        <v>-19.682539682539684</v>
      </c>
      <c r="S2406" s="6">
        <f t="shared" si="527"/>
        <v>0.18278054012239223</v>
      </c>
      <c r="T2406" s="29"/>
      <c r="U2406" s="6">
        <f t="shared" si="528"/>
        <v>41163</v>
      </c>
      <c r="V2406" s="55">
        <f t="shared" si="529"/>
        <v>41163</v>
      </c>
      <c r="W2406" s="6">
        <f t="shared" si="531"/>
        <v>0</v>
      </c>
      <c r="X2406" s="6">
        <f t="shared" si="532"/>
        <v>-19.682539682539684</v>
      </c>
      <c r="AA2406">
        <f t="shared" si="519"/>
        <v>0</v>
      </c>
    </row>
    <row r="2407" spans="1:27">
      <c r="A2407" s="67">
        <v>41165</v>
      </c>
      <c r="B2407" s="68">
        <v>108.093</v>
      </c>
      <c r="C2407" s="46"/>
      <c r="D2407" s="1"/>
      <c r="E2407" s="1"/>
      <c r="F2407" s="1"/>
      <c r="G2407" s="1"/>
      <c r="H2407" s="1"/>
      <c r="I2407" s="1"/>
      <c r="J2407" s="2">
        <f t="shared" si="520"/>
        <v>0</v>
      </c>
      <c r="K2407" s="2">
        <f t="shared" si="521"/>
        <v>0</v>
      </c>
      <c r="L2407" s="8">
        <f t="shared" si="530"/>
        <v>41165</v>
      </c>
      <c r="M2407" s="54">
        <f t="shared" si="522"/>
        <v>0</v>
      </c>
      <c r="N2407" s="6">
        <f t="shared" si="523"/>
        <v>0</v>
      </c>
      <c r="O2407" s="6" t="str">
        <f t="shared" si="524"/>
        <v/>
      </c>
      <c r="P2407" s="29"/>
      <c r="Q2407" s="54">
        <f t="shared" si="525"/>
        <v>1</v>
      </c>
      <c r="R2407" s="6">
        <f t="shared" si="526"/>
        <v>-19.682539682539684</v>
      </c>
      <c r="S2407" s="6">
        <f t="shared" si="527"/>
        <v>0.1820889389927163</v>
      </c>
      <c r="T2407" s="29"/>
      <c r="U2407" s="6">
        <f t="shared" si="528"/>
        <v>41165</v>
      </c>
      <c r="V2407" s="55">
        <f t="shared" si="529"/>
        <v>41165</v>
      </c>
      <c r="W2407" s="6">
        <f t="shared" si="531"/>
        <v>0</v>
      </c>
      <c r="X2407" s="6">
        <f t="shared" si="532"/>
        <v>-19.682539682539684</v>
      </c>
      <c r="AA2407">
        <f t="shared" si="519"/>
        <v>0</v>
      </c>
    </row>
    <row r="2408" spans="1:27">
      <c r="A2408" s="67">
        <v>41166</v>
      </c>
      <c r="B2408" s="68">
        <v>109.51</v>
      </c>
      <c r="C2408" s="46"/>
      <c r="D2408" s="1"/>
      <c r="E2408" s="1"/>
      <c r="F2408" s="1"/>
      <c r="G2408" s="1"/>
      <c r="H2408" s="1"/>
      <c r="I2408" s="1"/>
      <c r="J2408" s="2">
        <f t="shared" si="520"/>
        <v>0</v>
      </c>
      <c r="K2408" s="2">
        <f t="shared" si="521"/>
        <v>0</v>
      </c>
      <c r="L2408" s="8">
        <f t="shared" si="530"/>
        <v>41166</v>
      </c>
      <c r="M2408" s="54">
        <f t="shared" si="522"/>
        <v>0</v>
      </c>
      <c r="N2408" s="6">
        <f t="shared" si="523"/>
        <v>0</v>
      </c>
      <c r="O2408" s="6" t="str">
        <f t="shared" si="524"/>
        <v/>
      </c>
      <c r="P2408" s="29"/>
      <c r="Q2408" s="54">
        <f t="shared" si="525"/>
        <v>1</v>
      </c>
      <c r="R2408" s="6">
        <f t="shared" si="526"/>
        <v>-19.682539682539684</v>
      </c>
      <c r="S2408" s="6">
        <f t="shared" si="527"/>
        <v>0.17973280689014412</v>
      </c>
      <c r="T2408" s="29"/>
      <c r="U2408" s="6">
        <f t="shared" si="528"/>
        <v>41166</v>
      </c>
      <c r="V2408" s="55">
        <f t="shared" si="529"/>
        <v>41166</v>
      </c>
      <c r="W2408" s="6">
        <f t="shared" si="531"/>
        <v>0</v>
      </c>
      <c r="X2408" s="6">
        <f t="shared" si="532"/>
        <v>-19.682539682539684</v>
      </c>
      <c r="AA2408">
        <f t="shared" si="519"/>
        <v>0</v>
      </c>
    </row>
    <row r="2409" spans="1:27">
      <c r="A2409" s="67">
        <v>41169</v>
      </c>
      <c r="B2409" s="68">
        <v>110.55500000000001</v>
      </c>
      <c r="C2409" s="46"/>
      <c r="D2409" s="1"/>
      <c r="E2409" s="1"/>
      <c r="F2409" s="1"/>
      <c r="G2409" s="1"/>
      <c r="H2409" s="1"/>
      <c r="I2409" s="1"/>
      <c r="J2409" s="2">
        <f t="shared" si="520"/>
        <v>0</v>
      </c>
      <c r="K2409" s="2">
        <f t="shared" si="521"/>
        <v>0</v>
      </c>
      <c r="L2409" s="8">
        <f t="shared" si="530"/>
        <v>41169</v>
      </c>
      <c r="M2409" s="54">
        <f t="shared" si="522"/>
        <v>0</v>
      </c>
      <c r="N2409" s="6">
        <f t="shared" si="523"/>
        <v>0</v>
      </c>
      <c r="O2409" s="6" t="str">
        <f t="shared" si="524"/>
        <v/>
      </c>
      <c r="P2409" s="29"/>
      <c r="Q2409" s="54">
        <f t="shared" si="525"/>
        <v>1</v>
      </c>
      <c r="R2409" s="6">
        <f t="shared" si="526"/>
        <v>-19.682539682539684</v>
      </c>
      <c r="S2409" s="6">
        <f t="shared" si="527"/>
        <v>0.17803391689692627</v>
      </c>
      <c r="T2409" s="29"/>
      <c r="U2409" s="6">
        <f t="shared" si="528"/>
        <v>41169</v>
      </c>
      <c r="V2409" s="55">
        <f t="shared" si="529"/>
        <v>41169</v>
      </c>
      <c r="W2409" s="6">
        <f t="shared" si="531"/>
        <v>0</v>
      </c>
      <c r="X2409" s="6">
        <f t="shared" si="532"/>
        <v>-19.682539682539684</v>
      </c>
      <c r="AA2409">
        <f t="shared" si="519"/>
        <v>0</v>
      </c>
    </row>
    <row r="2410" spans="1:27">
      <c r="A2410" s="67">
        <v>41170</v>
      </c>
      <c r="B2410" s="68">
        <v>110.584</v>
      </c>
      <c r="C2410" s="46"/>
      <c r="D2410" s="1"/>
      <c r="E2410" s="1"/>
      <c r="F2410" s="1"/>
      <c r="G2410" s="1"/>
      <c r="H2410" s="1"/>
      <c r="I2410" s="1"/>
      <c r="J2410" s="2">
        <f t="shared" si="520"/>
        <v>0</v>
      </c>
      <c r="K2410" s="2">
        <f t="shared" si="521"/>
        <v>0</v>
      </c>
      <c r="L2410" s="8">
        <f t="shared" si="530"/>
        <v>41170</v>
      </c>
      <c r="M2410" s="54">
        <f t="shared" si="522"/>
        <v>0</v>
      </c>
      <c r="N2410" s="6">
        <f t="shared" si="523"/>
        <v>0</v>
      </c>
      <c r="O2410" s="6" t="str">
        <f t="shared" si="524"/>
        <v/>
      </c>
      <c r="P2410" s="29"/>
      <c r="Q2410" s="54">
        <f t="shared" si="525"/>
        <v>1</v>
      </c>
      <c r="R2410" s="6">
        <f t="shared" si="526"/>
        <v>-19.682539682539684</v>
      </c>
      <c r="S2410" s="6">
        <f t="shared" si="527"/>
        <v>0.17798722855512264</v>
      </c>
      <c r="T2410" s="29"/>
      <c r="U2410" s="6">
        <f t="shared" si="528"/>
        <v>41170</v>
      </c>
      <c r="V2410" s="55">
        <f t="shared" si="529"/>
        <v>41170</v>
      </c>
      <c r="W2410" s="6">
        <f t="shared" si="531"/>
        <v>0</v>
      </c>
      <c r="X2410" s="6">
        <f t="shared" si="532"/>
        <v>-19.682539682539684</v>
      </c>
      <c r="AA2410">
        <f t="shared" si="519"/>
        <v>0</v>
      </c>
    </row>
    <row r="2411" spans="1:27">
      <c r="A2411" s="67">
        <v>41172</v>
      </c>
      <c r="B2411" s="68">
        <v>109.976</v>
      </c>
      <c r="C2411" s="46"/>
      <c r="D2411" s="1"/>
      <c r="E2411" s="1"/>
      <c r="F2411" s="1"/>
      <c r="G2411" s="1"/>
      <c r="H2411" s="1"/>
      <c r="I2411" s="1"/>
      <c r="J2411" s="2">
        <f t="shared" si="520"/>
        <v>0</v>
      </c>
      <c r="K2411" s="2">
        <f t="shared" si="521"/>
        <v>0</v>
      </c>
      <c r="L2411" s="8">
        <f t="shared" si="530"/>
        <v>41172</v>
      </c>
      <c r="M2411" s="54">
        <f t="shared" si="522"/>
        <v>0</v>
      </c>
      <c r="N2411" s="6">
        <f t="shared" si="523"/>
        <v>0</v>
      </c>
      <c r="O2411" s="6" t="str">
        <f t="shared" si="524"/>
        <v/>
      </c>
      <c r="P2411" s="29"/>
      <c r="Q2411" s="54">
        <f t="shared" si="525"/>
        <v>1</v>
      </c>
      <c r="R2411" s="6">
        <f t="shared" si="526"/>
        <v>-19.682539682539684</v>
      </c>
      <c r="S2411" s="6">
        <f t="shared" si="527"/>
        <v>0.17897122719993167</v>
      </c>
      <c r="T2411" s="29"/>
      <c r="U2411" s="6">
        <f t="shared" si="528"/>
        <v>41172</v>
      </c>
      <c r="V2411" s="55">
        <f t="shared" si="529"/>
        <v>41172</v>
      </c>
      <c r="W2411" s="6">
        <f t="shared" si="531"/>
        <v>0</v>
      </c>
      <c r="X2411" s="6">
        <f t="shared" si="532"/>
        <v>-19.682539682539684</v>
      </c>
      <c r="AA2411">
        <f t="shared" si="519"/>
        <v>0</v>
      </c>
    </row>
    <row r="2412" spans="1:27">
      <c r="A2412" s="67">
        <v>41173</v>
      </c>
      <c r="B2412" s="68">
        <v>111.806</v>
      </c>
      <c r="C2412" s="46"/>
      <c r="D2412" s="1"/>
      <c r="E2412" s="1"/>
      <c r="F2412" s="1"/>
      <c r="G2412" s="1"/>
      <c r="H2412" s="1"/>
      <c r="I2412" s="1"/>
      <c r="J2412" s="2">
        <f t="shared" si="520"/>
        <v>0</v>
      </c>
      <c r="K2412" s="2">
        <f t="shared" si="521"/>
        <v>0</v>
      </c>
      <c r="L2412" s="8">
        <f t="shared" si="530"/>
        <v>41173</v>
      </c>
      <c r="M2412" s="54">
        <f t="shared" si="522"/>
        <v>0</v>
      </c>
      <c r="N2412" s="6">
        <f t="shared" si="523"/>
        <v>0</v>
      </c>
      <c r="O2412" s="6" t="str">
        <f t="shared" si="524"/>
        <v/>
      </c>
      <c r="P2412" s="29"/>
      <c r="Q2412" s="54">
        <f t="shared" si="525"/>
        <v>1</v>
      </c>
      <c r="R2412" s="6">
        <f t="shared" si="526"/>
        <v>-19.682539682539684</v>
      </c>
      <c r="S2412" s="6">
        <f t="shared" si="527"/>
        <v>0.17604189115557023</v>
      </c>
      <c r="T2412" s="29"/>
      <c r="U2412" s="6">
        <f t="shared" si="528"/>
        <v>41173</v>
      </c>
      <c r="V2412" s="55">
        <f t="shared" si="529"/>
        <v>41173</v>
      </c>
      <c r="W2412" s="6">
        <f t="shared" si="531"/>
        <v>0</v>
      </c>
      <c r="X2412" s="6">
        <f t="shared" si="532"/>
        <v>-19.682539682539684</v>
      </c>
      <c r="AA2412">
        <f t="shared" si="519"/>
        <v>0</v>
      </c>
    </row>
    <row r="2413" spans="1:27">
      <c r="A2413" s="67">
        <v>41176</v>
      </c>
      <c r="B2413" s="68">
        <v>111.80200000000001</v>
      </c>
      <c r="C2413" s="46"/>
      <c r="D2413" s="1"/>
      <c r="E2413" s="1"/>
      <c r="F2413" s="1"/>
      <c r="G2413" s="1"/>
      <c r="H2413" s="1"/>
      <c r="I2413" s="1"/>
      <c r="J2413" s="2">
        <f t="shared" si="520"/>
        <v>0</v>
      </c>
      <c r="K2413" s="2">
        <f t="shared" si="521"/>
        <v>0</v>
      </c>
      <c r="L2413" s="8">
        <f t="shared" si="530"/>
        <v>41176</v>
      </c>
      <c r="M2413" s="54">
        <f t="shared" si="522"/>
        <v>0</v>
      </c>
      <c r="N2413" s="6">
        <f t="shared" si="523"/>
        <v>0</v>
      </c>
      <c r="O2413" s="6" t="str">
        <f t="shared" si="524"/>
        <v/>
      </c>
      <c r="P2413" s="29"/>
      <c r="Q2413" s="54">
        <f t="shared" si="525"/>
        <v>1</v>
      </c>
      <c r="R2413" s="6">
        <f t="shared" si="526"/>
        <v>-19.682539682539684</v>
      </c>
      <c r="S2413" s="6">
        <f t="shared" si="527"/>
        <v>0.17604818950054277</v>
      </c>
      <c r="T2413" s="29"/>
      <c r="U2413" s="6">
        <f t="shared" si="528"/>
        <v>41176</v>
      </c>
      <c r="V2413" s="55">
        <f t="shared" si="529"/>
        <v>41176</v>
      </c>
      <c r="W2413" s="6">
        <f t="shared" si="531"/>
        <v>0</v>
      </c>
      <c r="X2413" s="6">
        <f t="shared" si="532"/>
        <v>-19.682539682539684</v>
      </c>
      <c r="AA2413">
        <f t="shared" si="519"/>
        <v>0</v>
      </c>
    </row>
    <row r="2414" spans="1:27">
      <c r="A2414" s="67">
        <v>41177</v>
      </c>
      <c r="B2414" s="68">
        <v>111.494</v>
      </c>
      <c r="C2414" s="46"/>
      <c r="D2414" s="1"/>
      <c r="E2414" s="1"/>
      <c r="F2414" s="1"/>
      <c r="G2414" s="1"/>
      <c r="H2414" s="1"/>
      <c r="I2414" s="1"/>
      <c r="J2414" s="2">
        <f t="shared" si="520"/>
        <v>0</v>
      </c>
      <c r="K2414" s="2">
        <f t="shared" si="521"/>
        <v>0</v>
      </c>
      <c r="L2414" s="8">
        <f t="shared" si="530"/>
        <v>41177</v>
      </c>
      <c r="M2414" s="54">
        <f t="shared" si="522"/>
        <v>0</v>
      </c>
      <c r="N2414" s="6">
        <f t="shared" si="523"/>
        <v>0</v>
      </c>
      <c r="O2414" s="6" t="str">
        <f t="shared" si="524"/>
        <v/>
      </c>
      <c r="P2414" s="29"/>
      <c r="Q2414" s="54">
        <f t="shared" si="525"/>
        <v>1</v>
      </c>
      <c r="R2414" s="6">
        <f t="shared" si="526"/>
        <v>-19.682539682539684</v>
      </c>
      <c r="S2414" s="6">
        <f t="shared" si="527"/>
        <v>0.17653451918972934</v>
      </c>
      <c r="T2414" s="29"/>
      <c r="U2414" s="6">
        <f t="shared" si="528"/>
        <v>41177</v>
      </c>
      <c r="V2414" s="55">
        <f t="shared" si="529"/>
        <v>41177</v>
      </c>
      <c r="W2414" s="6">
        <f t="shared" si="531"/>
        <v>0</v>
      </c>
      <c r="X2414" s="6">
        <f t="shared" si="532"/>
        <v>-19.682539682539684</v>
      </c>
      <c r="AA2414">
        <f t="shared" si="519"/>
        <v>0</v>
      </c>
    </row>
    <row r="2415" spans="1:27">
      <c r="A2415" s="67">
        <v>41178</v>
      </c>
      <c r="B2415" s="68">
        <v>110.919</v>
      </c>
      <c r="C2415" s="46"/>
      <c r="D2415" s="1"/>
      <c r="E2415" s="1"/>
      <c r="F2415" s="1"/>
      <c r="G2415" s="1"/>
      <c r="H2415" s="1"/>
      <c r="I2415" s="1"/>
      <c r="J2415" s="2">
        <f t="shared" si="520"/>
        <v>0</v>
      </c>
      <c r="K2415" s="2">
        <f t="shared" si="521"/>
        <v>0</v>
      </c>
      <c r="L2415" s="8">
        <f t="shared" si="530"/>
        <v>41178</v>
      </c>
      <c r="M2415" s="54">
        <f t="shared" si="522"/>
        <v>0</v>
      </c>
      <c r="N2415" s="6">
        <f t="shared" si="523"/>
        <v>0</v>
      </c>
      <c r="O2415" s="6" t="str">
        <f t="shared" si="524"/>
        <v/>
      </c>
      <c r="P2415" s="29"/>
      <c r="Q2415" s="54">
        <f t="shared" si="525"/>
        <v>1</v>
      </c>
      <c r="R2415" s="6">
        <f t="shared" si="526"/>
        <v>-19.682539682539684</v>
      </c>
      <c r="S2415" s="6">
        <f t="shared" si="527"/>
        <v>0.17744966761816897</v>
      </c>
      <c r="T2415" s="29"/>
      <c r="U2415" s="6">
        <f t="shared" si="528"/>
        <v>41178</v>
      </c>
      <c r="V2415" s="55">
        <f t="shared" si="529"/>
        <v>41178</v>
      </c>
      <c r="W2415" s="6">
        <f t="shared" si="531"/>
        <v>0</v>
      </c>
      <c r="X2415" s="6">
        <f t="shared" si="532"/>
        <v>-19.682539682539684</v>
      </c>
      <c r="AA2415">
        <f t="shared" si="519"/>
        <v>0</v>
      </c>
    </row>
    <row r="2416" spans="1:27">
      <c r="A2416" s="67">
        <v>41179</v>
      </c>
      <c r="B2416" s="68">
        <v>110.378</v>
      </c>
      <c r="C2416" s="46"/>
      <c r="D2416" s="1"/>
      <c r="E2416" s="1"/>
      <c r="F2416" s="1"/>
      <c r="G2416" s="1"/>
      <c r="H2416" s="1"/>
      <c r="I2416" s="1"/>
      <c r="J2416" s="2">
        <f t="shared" si="520"/>
        <v>0</v>
      </c>
      <c r="K2416" s="2">
        <f t="shared" si="521"/>
        <v>0</v>
      </c>
      <c r="L2416" s="8">
        <f t="shared" si="530"/>
        <v>41179</v>
      </c>
      <c r="M2416" s="54">
        <f t="shared" si="522"/>
        <v>0</v>
      </c>
      <c r="N2416" s="6">
        <f t="shared" si="523"/>
        <v>0</v>
      </c>
      <c r="O2416" s="6" t="str">
        <f t="shared" si="524"/>
        <v/>
      </c>
      <c r="P2416" s="29"/>
      <c r="Q2416" s="54">
        <f t="shared" si="525"/>
        <v>1</v>
      </c>
      <c r="R2416" s="6">
        <f t="shared" si="526"/>
        <v>-19.682539682539684</v>
      </c>
      <c r="S2416" s="6">
        <f t="shared" si="527"/>
        <v>0.17831940860080528</v>
      </c>
      <c r="T2416" s="29"/>
      <c r="U2416" s="6">
        <f t="shared" si="528"/>
        <v>41179</v>
      </c>
      <c r="V2416" s="55">
        <f t="shared" si="529"/>
        <v>41179</v>
      </c>
      <c r="W2416" s="6">
        <f t="shared" si="531"/>
        <v>0</v>
      </c>
      <c r="X2416" s="6">
        <f t="shared" si="532"/>
        <v>-19.682539682539684</v>
      </c>
      <c r="AA2416">
        <f t="shared" si="519"/>
        <v>0</v>
      </c>
    </row>
    <row r="2417" spans="1:27">
      <c r="A2417" s="67">
        <v>41180</v>
      </c>
      <c r="B2417" s="68">
        <v>111.42400000000001</v>
      </c>
      <c r="C2417" s="46"/>
      <c r="D2417" s="1"/>
      <c r="E2417" s="1"/>
      <c r="F2417" s="1"/>
      <c r="G2417" s="1"/>
      <c r="H2417" s="1"/>
      <c r="I2417" s="1"/>
      <c r="J2417" s="2">
        <f t="shared" si="520"/>
        <v>0</v>
      </c>
      <c r="K2417" s="2">
        <f t="shared" si="521"/>
        <v>0</v>
      </c>
      <c r="L2417" s="8">
        <f t="shared" si="530"/>
        <v>41180</v>
      </c>
      <c r="M2417" s="54">
        <f t="shared" si="522"/>
        <v>0</v>
      </c>
      <c r="N2417" s="6">
        <f t="shared" si="523"/>
        <v>0</v>
      </c>
      <c r="O2417" s="6" t="str">
        <f t="shared" si="524"/>
        <v/>
      </c>
      <c r="P2417" s="29"/>
      <c r="Q2417" s="54">
        <f t="shared" si="525"/>
        <v>1</v>
      </c>
      <c r="R2417" s="6">
        <f t="shared" si="526"/>
        <v>-19.682539682539684</v>
      </c>
      <c r="S2417" s="6">
        <f t="shared" si="527"/>
        <v>0.17664542362991531</v>
      </c>
      <c r="T2417" s="29"/>
      <c r="U2417" s="6">
        <f t="shared" si="528"/>
        <v>41180</v>
      </c>
      <c r="V2417" s="55">
        <f t="shared" si="529"/>
        <v>41180</v>
      </c>
      <c r="W2417" s="6">
        <f t="shared" si="531"/>
        <v>0</v>
      </c>
      <c r="X2417" s="6">
        <f t="shared" si="532"/>
        <v>-19.682539682539684</v>
      </c>
      <c r="AA2417">
        <f t="shared" si="519"/>
        <v>0</v>
      </c>
    </row>
    <row r="2418" spans="1:27">
      <c r="A2418" s="67">
        <v>41183</v>
      </c>
      <c r="B2418" s="68">
        <v>111.895</v>
      </c>
      <c r="C2418" s="46"/>
      <c r="D2418" s="1"/>
      <c r="E2418" s="1"/>
      <c r="F2418" s="1"/>
      <c r="G2418" s="1"/>
      <c r="H2418" s="1"/>
      <c r="I2418" s="1"/>
      <c r="J2418" s="2">
        <f t="shared" si="520"/>
        <v>0</v>
      </c>
      <c r="K2418" s="2">
        <f t="shared" si="521"/>
        <v>0</v>
      </c>
      <c r="L2418" s="8">
        <f t="shared" si="530"/>
        <v>41183</v>
      </c>
      <c r="M2418" s="54">
        <f t="shared" si="522"/>
        <v>0</v>
      </c>
      <c r="N2418" s="6">
        <f t="shared" si="523"/>
        <v>0</v>
      </c>
      <c r="O2418" s="6" t="str">
        <f t="shared" si="524"/>
        <v/>
      </c>
      <c r="P2418" s="29"/>
      <c r="Q2418" s="54">
        <f t="shared" si="525"/>
        <v>1</v>
      </c>
      <c r="R2418" s="6">
        <f t="shared" si="526"/>
        <v>-19.682539682539684</v>
      </c>
      <c r="S2418" s="6">
        <f t="shared" si="527"/>
        <v>0.17590186945386019</v>
      </c>
      <c r="T2418" s="29"/>
      <c r="U2418" s="6">
        <f t="shared" si="528"/>
        <v>41183</v>
      </c>
      <c r="V2418" s="55">
        <f t="shared" si="529"/>
        <v>41183</v>
      </c>
      <c r="W2418" s="6">
        <f t="shared" si="531"/>
        <v>0</v>
      </c>
      <c r="X2418" s="6">
        <f t="shared" si="532"/>
        <v>-19.682539682539684</v>
      </c>
      <c r="AA2418">
        <f t="shared" si="519"/>
        <v>0</v>
      </c>
    </row>
    <row r="2419" spans="1:27">
      <c r="A2419" s="67">
        <v>41186</v>
      </c>
      <c r="B2419" s="68">
        <v>112.489</v>
      </c>
      <c r="C2419" s="46"/>
      <c r="D2419" s="1"/>
      <c r="E2419" s="1"/>
      <c r="F2419" s="1"/>
      <c r="G2419" s="1"/>
      <c r="H2419" s="1"/>
      <c r="I2419" s="1"/>
      <c r="J2419" s="2">
        <f t="shared" si="520"/>
        <v>0</v>
      </c>
      <c r="K2419" s="2">
        <f t="shared" si="521"/>
        <v>0</v>
      </c>
      <c r="L2419" s="8">
        <f t="shared" si="530"/>
        <v>41186</v>
      </c>
      <c r="M2419" s="54">
        <f t="shared" si="522"/>
        <v>0</v>
      </c>
      <c r="N2419" s="6">
        <f t="shared" si="523"/>
        <v>0</v>
      </c>
      <c r="O2419" s="6" t="str">
        <f t="shared" si="524"/>
        <v/>
      </c>
      <c r="P2419" s="29"/>
      <c r="Q2419" s="54">
        <f t="shared" si="525"/>
        <v>1</v>
      </c>
      <c r="R2419" s="6">
        <f t="shared" si="526"/>
        <v>-19.682539682539684</v>
      </c>
      <c r="S2419" s="6">
        <f t="shared" si="527"/>
        <v>0.1749730167619917</v>
      </c>
      <c r="T2419" s="29"/>
      <c r="U2419" s="6">
        <f t="shared" si="528"/>
        <v>41186</v>
      </c>
      <c r="V2419" s="55">
        <f t="shared" si="529"/>
        <v>41186</v>
      </c>
      <c r="W2419" s="6">
        <f t="shared" si="531"/>
        <v>0</v>
      </c>
      <c r="X2419" s="6">
        <f t="shared" si="532"/>
        <v>-19.682539682539684</v>
      </c>
      <c r="AA2419">
        <f t="shared" si="519"/>
        <v>0</v>
      </c>
    </row>
    <row r="2420" spans="1:27">
      <c r="A2420" s="67">
        <v>41187</v>
      </c>
      <c r="B2420" s="68">
        <v>111.758</v>
      </c>
      <c r="C2420" s="46"/>
      <c r="D2420" s="1"/>
      <c r="E2420" s="1"/>
      <c r="F2420" s="1"/>
      <c r="G2420" s="1"/>
      <c r="H2420" s="1"/>
      <c r="I2420" s="1"/>
      <c r="J2420" s="2">
        <f t="shared" si="520"/>
        <v>0</v>
      </c>
      <c r="K2420" s="2">
        <f t="shared" si="521"/>
        <v>0</v>
      </c>
      <c r="L2420" s="8">
        <f t="shared" si="530"/>
        <v>41187</v>
      </c>
      <c r="M2420" s="54">
        <f t="shared" si="522"/>
        <v>0</v>
      </c>
      <c r="N2420" s="6">
        <f t="shared" si="523"/>
        <v>0</v>
      </c>
      <c r="O2420" s="6" t="str">
        <f t="shared" si="524"/>
        <v/>
      </c>
      <c r="P2420" s="29"/>
      <c r="Q2420" s="54">
        <f t="shared" si="525"/>
        <v>1</v>
      </c>
      <c r="R2420" s="6">
        <f t="shared" si="526"/>
        <v>-19.682539682539684</v>
      </c>
      <c r="S2420" s="6">
        <f t="shared" si="527"/>
        <v>0.17611750105173396</v>
      </c>
      <c r="T2420" s="29"/>
      <c r="U2420" s="6">
        <f t="shared" si="528"/>
        <v>41187</v>
      </c>
      <c r="V2420" s="55">
        <f t="shared" si="529"/>
        <v>41187</v>
      </c>
      <c r="W2420" s="6">
        <f t="shared" si="531"/>
        <v>0</v>
      </c>
      <c r="X2420" s="6">
        <f t="shared" si="532"/>
        <v>-19.682539682539684</v>
      </c>
      <c r="AA2420">
        <f t="shared" si="519"/>
        <v>0</v>
      </c>
    </row>
    <row r="2421" spans="1:27">
      <c r="A2421" s="67">
        <v>41190</v>
      </c>
      <c r="B2421" s="68">
        <v>111.47799999999999</v>
      </c>
      <c r="C2421" s="46"/>
      <c r="D2421" s="1"/>
      <c r="E2421" s="1"/>
      <c r="F2421" s="1"/>
      <c r="G2421" s="1"/>
      <c r="H2421" s="1"/>
      <c r="I2421" s="1"/>
      <c r="J2421" s="2">
        <f t="shared" si="520"/>
        <v>0</v>
      </c>
      <c r="K2421" s="2">
        <f t="shared" si="521"/>
        <v>0</v>
      </c>
      <c r="L2421" s="8">
        <f t="shared" si="530"/>
        <v>41190</v>
      </c>
      <c r="M2421" s="54">
        <f t="shared" si="522"/>
        <v>0</v>
      </c>
      <c r="N2421" s="6">
        <f t="shared" si="523"/>
        <v>0</v>
      </c>
      <c r="O2421" s="6" t="str">
        <f t="shared" si="524"/>
        <v/>
      </c>
      <c r="P2421" s="29"/>
      <c r="Q2421" s="54">
        <f t="shared" si="525"/>
        <v>1</v>
      </c>
      <c r="R2421" s="6">
        <f t="shared" si="526"/>
        <v>-19.682539682539684</v>
      </c>
      <c r="S2421" s="6">
        <f t="shared" si="527"/>
        <v>0.17655985649670505</v>
      </c>
      <c r="T2421" s="29"/>
      <c r="U2421" s="6">
        <f t="shared" si="528"/>
        <v>41190</v>
      </c>
      <c r="V2421" s="55">
        <f t="shared" si="529"/>
        <v>41190</v>
      </c>
      <c r="W2421" s="6">
        <f t="shared" si="531"/>
        <v>0</v>
      </c>
      <c r="X2421" s="6">
        <f t="shared" si="532"/>
        <v>-19.682539682539684</v>
      </c>
      <c r="AA2421">
        <f t="shared" si="519"/>
        <v>0</v>
      </c>
    </row>
    <row r="2422" spans="1:27">
      <c r="A2422" s="67">
        <v>41191</v>
      </c>
      <c r="B2422" s="68">
        <v>111.71899999999999</v>
      </c>
      <c r="C2422" s="46"/>
      <c r="D2422" s="1"/>
      <c r="E2422" s="1"/>
      <c r="F2422" s="1"/>
      <c r="G2422" s="1"/>
      <c r="H2422" s="1"/>
      <c r="I2422" s="1"/>
      <c r="J2422" s="2">
        <f t="shared" si="520"/>
        <v>0</v>
      </c>
      <c r="K2422" s="2">
        <f t="shared" si="521"/>
        <v>0</v>
      </c>
      <c r="L2422" s="8">
        <f t="shared" si="530"/>
        <v>41191</v>
      </c>
      <c r="M2422" s="54">
        <f t="shared" si="522"/>
        <v>0</v>
      </c>
      <c r="N2422" s="6">
        <f t="shared" si="523"/>
        <v>0</v>
      </c>
      <c r="O2422" s="6" t="str">
        <f t="shared" si="524"/>
        <v/>
      </c>
      <c r="P2422" s="29"/>
      <c r="Q2422" s="54">
        <f t="shared" si="525"/>
        <v>1</v>
      </c>
      <c r="R2422" s="6">
        <f t="shared" si="526"/>
        <v>-19.682539682539684</v>
      </c>
      <c r="S2422" s="6">
        <f t="shared" si="527"/>
        <v>0.17617898193270334</v>
      </c>
      <c r="T2422" s="29"/>
      <c r="U2422" s="6">
        <f t="shared" si="528"/>
        <v>41191</v>
      </c>
      <c r="V2422" s="55">
        <f t="shared" si="529"/>
        <v>41191</v>
      </c>
      <c r="W2422" s="6">
        <f t="shared" si="531"/>
        <v>0</v>
      </c>
      <c r="X2422" s="6">
        <f t="shared" si="532"/>
        <v>-19.682539682539684</v>
      </c>
      <c r="AA2422">
        <f t="shared" si="519"/>
        <v>0</v>
      </c>
    </row>
    <row r="2423" spans="1:27">
      <c r="A2423" s="67">
        <v>41192</v>
      </c>
      <c r="B2423" s="68">
        <v>110.59699999999999</v>
      </c>
      <c r="C2423" s="46"/>
      <c r="D2423" s="1"/>
      <c r="E2423" s="1"/>
      <c r="F2423" s="1"/>
      <c r="G2423" s="1"/>
      <c r="H2423" s="1"/>
      <c r="I2423" s="1"/>
      <c r="J2423" s="2">
        <f t="shared" si="520"/>
        <v>0</v>
      </c>
      <c r="K2423" s="2">
        <f t="shared" si="521"/>
        <v>0</v>
      </c>
      <c r="L2423" s="8">
        <f t="shared" si="530"/>
        <v>41192</v>
      </c>
      <c r="M2423" s="54">
        <f t="shared" si="522"/>
        <v>0</v>
      </c>
      <c r="N2423" s="6">
        <f t="shared" si="523"/>
        <v>0</v>
      </c>
      <c r="O2423" s="6" t="str">
        <f t="shared" si="524"/>
        <v/>
      </c>
      <c r="P2423" s="29"/>
      <c r="Q2423" s="54">
        <f t="shared" si="525"/>
        <v>1</v>
      </c>
      <c r="R2423" s="6">
        <f t="shared" si="526"/>
        <v>-19.682539682539684</v>
      </c>
      <c r="S2423" s="6">
        <f t="shared" si="527"/>
        <v>0.17796630724648665</v>
      </c>
      <c r="T2423" s="29"/>
      <c r="U2423" s="6">
        <f t="shared" si="528"/>
        <v>41192</v>
      </c>
      <c r="V2423" s="55">
        <f t="shared" si="529"/>
        <v>41192</v>
      </c>
      <c r="W2423" s="6">
        <f t="shared" si="531"/>
        <v>0</v>
      </c>
      <c r="X2423" s="6">
        <f t="shared" si="532"/>
        <v>-19.682539682539684</v>
      </c>
      <c r="AA2423">
        <f t="shared" si="519"/>
        <v>0</v>
      </c>
    </row>
    <row r="2424" spans="1:27">
      <c r="A2424" s="67">
        <v>41193</v>
      </c>
      <c r="B2424" s="68">
        <v>111.346</v>
      </c>
      <c r="C2424" s="46"/>
      <c r="D2424" s="1"/>
      <c r="E2424" s="1"/>
      <c r="F2424" s="1"/>
      <c r="G2424" s="1"/>
      <c r="H2424" s="1"/>
      <c r="I2424" s="1"/>
      <c r="J2424" s="2">
        <f t="shared" si="520"/>
        <v>0</v>
      </c>
      <c r="K2424" s="2">
        <f t="shared" si="521"/>
        <v>0</v>
      </c>
      <c r="L2424" s="8">
        <f t="shared" si="530"/>
        <v>41193</v>
      </c>
      <c r="M2424" s="54">
        <f t="shared" si="522"/>
        <v>0</v>
      </c>
      <c r="N2424" s="6">
        <f t="shared" si="523"/>
        <v>0</v>
      </c>
      <c r="O2424" s="6" t="str">
        <f t="shared" si="524"/>
        <v/>
      </c>
      <c r="P2424" s="29"/>
      <c r="Q2424" s="54">
        <f t="shared" si="525"/>
        <v>1</v>
      </c>
      <c r="R2424" s="6">
        <f t="shared" si="526"/>
        <v>-19.682539682539684</v>
      </c>
      <c r="S2424" s="6">
        <f t="shared" si="527"/>
        <v>0.17676916712355795</v>
      </c>
      <c r="T2424" s="29"/>
      <c r="U2424" s="6">
        <f t="shared" si="528"/>
        <v>41193</v>
      </c>
      <c r="V2424" s="55">
        <f t="shared" si="529"/>
        <v>41193</v>
      </c>
      <c r="W2424" s="6">
        <f t="shared" si="531"/>
        <v>0</v>
      </c>
      <c r="X2424" s="6">
        <f t="shared" si="532"/>
        <v>-19.682539682539684</v>
      </c>
      <c r="AA2424">
        <f t="shared" si="519"/>
        <v>0</v>
      </c>
    </row>
    <row r="2425" spans="1:27">
      <c r="A2425" s="67">
        <v>41194</v>
      </c>
      <c r="B2425" s="68">
        <v>110.529</v>
      </c>
      <c r="C2425" s="46"/>
      <c r="D2425" s="1"/>
      <c r="E2425" s="1"/>
      <c r="F2425" s="1"/>
      <c r="G2425" s="1"/>
      <c r="H2425" s="1"/>
      <c r="I2425" s="1"/>
      <c r="J2425" s="2">
        <f t="shared" si="520"/>
        <v>0</v>
      </c>
      <c r="K2425" s="2">
        <f t="shared" si="521"/>
        <v>0</v>
      </c>
      <c r="L2425" s="8">
        <f t="shared" si="530"/>
        <v>41194</v>
      </c>
      <c r="M2425" s="54">
        <f t="shared" si="522"/>
        <v>0</v>
      </c>
      <c r="N2425" s="6">
        <f t="shared" si="523"/>
        <v>0</v>
      </c>
      <c r="O2425" s="6" t="str">
        <f t="shared" si="524"/>
        <v/>
      </c>
      <c r="P2425" s="29"/>
      <c r="Q2425" s="54">
        <f t="shared" si="525"/>
        <v>1</v>
      </c>
      <c r="R2425" s="6">
        <f t="shared" si="526"/>
        <v>-19.682539682539684</v>
      </c>
      <c r="S2425" s="6">
        <f t="shared" si="527"/>
        <v>0.17807579623935513</v>
      </c>
      <c r="T2425" s="29"/>
      <c r="U2425" s="6">
        <f t="shared" si="528"/>
        <v>41194</v>
      </c>
      <c r="V2425" s="55">
        <f t="shared" si="529"/>
        <v>41194</v>
      </c>
      <c r="W2425" s="6">
        <f t="shared" si="531"/>
        <v>0</v>
      </c>
      <c r="X2425" s="6">
        <f t="shared" si="532"/>
        <v>-19.682539682539684</v>
      </c>
      <c r="AA2425">
        <f t="shared" si="519"/>
        <v>0</v>
      </c>
    </row>
    <row r="2426" spans="1:27">
      <c r="A2426" s="67">
        <v>41197</v>
      </c>
      <c r="B2426" s="68">
        <v>110.867</v>
      </c>
      <c r="C2426" s="46"/>
      <c r="D2426" s="1"/>
      <c r="E2426" s="1"/>
      <c r="F2426" s="1"/>
      <c r="G2426" s="1"/>
      <c r="H2426" s="1"/>
      <c r="I2426" s="1"/>
      <c r="J2426" s="2">
        <f t="shared" si="520"/>
        <v>0</v>
      </c>
      <c r="K2426" s="2">
        <f t="shared" si="521"/>
        <v>0</v>
      </c>
      <c r="L2426" s="8">
        <f t="shared" si="530"/>
        <v>41197</v>
      </c>
      <c r="M2426" s="54">
        <f t="shared" si="522"/>
        <v>0</v>
      </c>
      <c r="N2426" s="6">
        <f t="shared" si="523"/>
        <v>0</v>
      </c>
      <c r="O2426" s="6" t="str">
        <f t="shared" si="524"/>
        <v/>
      </c>
      <c r="P2426" s="29"/>
      <c r="Q2426" s="54">
        <f t="shared" si="525"/>
        <v>1</v>
      </c>
      <c r="R2426" s="6">
        <f t="shared" si="526"/>
        <v>-19.682539682539684</v>
      </c>
      <c r="S2426" s="6">
        <f t="shared" si="527"/>
        <v>0.17753289691738464</v>
      </c>
      <c r="T2426" s="29"/>
      <c r="U2426" s="6">
        <f t="shared" si="528"/>
        <v>41197</v>
      </c>
      <c r="V2426" s="55">
        <f t="shared" si="529"/>
        <v>41197</v>
      </c>
      <c r="W2426" s="6">
        <f t="shared" si="531"/>
        <v>0</v>
      </c>
      <c r="X2426" s="6">
        <f t="shared" si="532"/>
        <v>-19.682539682539684</v>
      </c>
      <c r="AA2426">
        <f t="shared" si="519"/>
        <v>0</v>
      </c>
    </row>
    <row r="2427" spans="1:27">
      <c r="A2427" s="67">
        <v>41198</v>
      </c>
      <c r="B2427" s="68">
        <v>110.64</v>
      </c>
      <c r="C2427" s="46"/>
      <c r="D2427" s="1"/>
      <c r="E2427" s="1"/>
      <c r="F2427" s="1"/>
      <c r="G2427" s="1"/>
      <c r="H2427" s="1"/>
      <c r="I2427" s="1"/>
      <c r="J2427" s="2">
        <f t="shared" si="520"/>
        <v>0</v>
      </c>
      <c r="K2427" s="2">
        <f t="shared" si="521"/>
        <v>0</v>
      </c>
      <c r="L2427" s="8">
        <f t="shared" si="530"/>
        <v>41198</v>
      </c>
      <c r="M2427" s="54">
        <f t="shared" si="522"/>
        <v>0</v>
      </c>
      <c r="N2427" s="6">
        <f t="shared" si="523"/>
        <v>0</v>
      </c>
      <c r="O2427" s="6" t="str">
        <f t="shared" si="524"/>
        <v/>
      </c>
      <c r="P2427" s="29"/>
      <c r="Q2427" s="54">
        <f t="shared" si="525"/>
        <v>1</v>
      </c>
      <c r="R2427" s="6">
        <f t="shared" si="526"/>
        <v>-19.682539682539684</v>
      </c>
      <c r="S2427" s="6">
        <f t="shared" si="527"/>
        <v>0.17789714102078527</v>
      </c>
      <c r="T2427" s="29"/>
      <c r="U2427" s="6">
        <f t="shared" si="528"/>
        <v>41198</v>
      </c>
      <c r="V2427" s="55">
        <f t="shared" si="529"/>
        <v>41198</v>
      </c>
      <c r="W2427" s="6">
        <f t="shared" si="531"/>
        <v>0</v>
      </c>
      <c r="X2427" s="6">
        <f t="shared" si="532"/>
        <v>-19.682539682539684</v>
      </c>
      <c r="AA2427">
        <f t="shared" si="519"/>
        <v>0</v>
      </c>
    </row>
    <row r="2428" spans="1:27">
      <c r="A2428" s="67">
        <v>41199</v>
      </c>
      <c r="B2428" s="68">
        <v>110.848</v>
      </c>
      <c r="C2428" s="46"/>
      <c r="D2428" s="1"/>
      <c r="E2428" s="1"/>
      <c r="F2428" s="1"/>
      <c r="G2428" s="1"/>
      <c r="H2428" s="1"/>
      <c r="I2428" s="1"/>
      <c r="J2428" s="2">
        <f t="shared" si="520"/>
        <v>0</v>
      </c>
      <c r="K2428" s="2">
        <f t="shared" si="521"/>
        <v>0</v>
      </c>
      <c r="L2428" s="8">
        <f t="shared" si="530"/>
        <v>41199</v>
      </c>
      <c r="M2428" s="54">
        <f t="shared" si="522"/>
        <v>0</v>
      </c>
      <c r="N2428" s="6">
        <f t="shared" si="523"/>
        <v>0</v>
      </c>
      <c r="O2428" s="6" t="str">
        <f t="shared" si="524"/>
        <v/>
      </c>
      <c r="P2428" s="29"/>
      <c r="Q2428" s="54">
        <f t="shared" si="525"/>
        <v>1</v>
      </c>
      <c r="R2428" s="6">
        <f t="shared" si="526"/>
        <v>-19.682539682539684</v>
      </c>
      <c r="S2428" s="6">
        <f t="shared" si="527"/>
        <v>0.17756332710143335</v>
      </c>
      <c r="T2428" s="29"/>
      <c r="U2428" s="6">
        <f t="shared" si="528"/>
        <v>41199</v>
      </c>
      <c r="V2428" s="55">
        <f t="shared" si="529"/>
        <v>41199</v>
      </c>
      <c r="W2428" s="6">
        <f t="shared" si="531"/>
        <v>0</v>
      </c>
      <c r="X2428" s="6">
        <f t="shared" si="532"/>
        <v>-19.682539682539684</v>
      </c>
      <c r="AA2428">
        <f t="shared" si="519"/>
        <v>0</v>
      </c>
    </row>
    <row r="2429" spans="1:27">
      <c r="A2429" s="67">
        <v>41200</v>
      </c>
      <c r="B2429" s="68">
        <v>111.04600000000001</v>
      </c>
      <c r="C2429" s="46"/>
      <c r="D2429" s="1"/>
      <c r="E2429" s="1"/>
      <c r="F2429" s="1"/>
      <c r="G2429" s="1"/>
      <c r="H2429" s="1"/>
      <c r="I2429" s="1"/>
      <c r="J2429" s="2">
        <f t="shared" si="520"/>
        <v>0</v>
      </c>
      <c r="K2429" s="2">
        <f t="shared" si="521"/>
        <v>0</v>
      </c>
      <c r="L2429" s="8">
        <f t="shared" si="530"/>
        <v>41200</v>
      </c>
      <c r="M2429" s="54">
        <f t="shared" si="522"/>
        <v>0</v>
      </c>
      <c r="N2429" s="6">
        <f t="shared" si="523"/>
        <v>0</v>
      </c>
      <c r="O2429" s="6" t="str">
        <f t="shared" si="524"/>
        <v/>
      </c>
      <c r="P2429" s="29"/>
      <c r="Q2429" s="54">
        <f t="shared" si="525"/>
        <v>1</v>
      </c>
      <c r="R2429" s="6">
        <f t="shared" si="526"/>
        <v>-19.682539682539684</v>
      </c>
      <c r="S2429" s="6">
        <f t="shared" si="527"/>
        <v>0.1772467237229588</v>
      </c>
      <c r="T2429" s="29"/>
      <c r="U2429" s="6">
        <f t="shared" si="528"/>
        <v>41200</v>
      </c>
      <c r="V2429" s="55">
        <f t="shared" si="529"/>
        <v>41200</v>
      </c>
      <c r="W2429" s="6">
        <f t="shared" si="531"/>
        <v>0</v>
      </c>
      <c r="X2429" s="6">
        <f t="shared" si="532"/>
        <v>-19.682539682539684</v>
      </c>
      <c r="AA2429">
        <f t="shared" si="519"/>
        <v>0</v>
      </c>
    </row>
    <row r="2430" spans="1:27">
      <c r="A2430" s="67">
        <v>41201</v>
      </c>
      <c r="B2430" s="68">
        <v>110.76300000000001</v>
      </c>
      <c r="C2430" s="46"/>
      <c r="D2430" s="1"/>
      <c r="E2430" s="1"/>
      <c r="F2430" s="1"/>
      <c r="G2430" s="1"/>
      <c r="H2430" s="1"/>
      <c r="I2430" s="1"/>
      <c r="J2430" s="2">
        <f t="shared" si="520"/>
        <v>0</v>
      </c>
      <c r="K2430" s="2">
        <f t="shared" si="521"/>
        <v>0</v>
      </c>
      <c r="L2430" s="8">
        <f t="shared" si="530"/>
        <v>41201</v>
      </c>
      <c r="M2430" s="54">
        <f t="shared" si="522"/>
        <v>0</v>
      </c>
      <c r="N2430" s="6">
        <f t="shared" si="523"/>
        <v>0</v>
      </c>
      <c r="O2430" s="6" t="str">
        <f t="shared" si="524"/>
        <v/>
      </c>
      <c r="P2430" s="29"/>
      <c r="Q2430" s="54">
        <f t="shared" si="525"/>
        <v>1</v>
      </c>
      <c r="R2430" s="6">
        <f t="shared" si="526"/>
        <v>-19.682539682539684</v>
      </c>
      <c r="S2430" s="6">
        <f t="shared" si="527"/>
        <v>0.17769958995819618</v>
      </c>
      <c r="T2430" s="29"/>
      <c r="U2430" s="6">
        <f t="shared" si="528"/>
        <v>41201</v>
      </c>
      <c r="V2430" s="55">
        <f t="shared" si="529"/>
        <v>41201</v>
      </c>
      <c r="W2430" s="6">
        <f t="shared" si="531"/>
        <v>0</v>
      </c>
      <c r="X2430" s="6">
        <f t="shared" si="532"/>
        <v>-19.682539682539684</v>
      </c>
      <c r="AA2430">
        <f t="shared" ref="AA2430:AA2493" si="533">IF(Q2431=0,IF(Q2430=1,L2430,0),0)</f>
        <v>0</v>
      </c>
    </row>
    <row r="2431" spans="1:27">
      <c r="A2431" s="67">
        <v>41204</v>
      </c>
      <c r="B2431" s="68">
        <v>111.124</v>
      </c>
      <c r="C2431" s="46"/>
      <c r="D2431" s="1"/>
      <c r="E2431" s="1"/>
      <c r="F2431" s="1"/>
      <c r="G2431" s="1"/>
      <c r="H2431" s="1"/>
      <c r="I2431" s="1"/>
      <c r="J2431" s="2">
        <f t="shared" si="520"/>
        <v>0</v>
      </c>
      <c r="K2431" s="2">
        <f t="shared" si="521"/>
        <v>0</v>
      </c>
      <c r="L2431" s="8">
        <f t="shared" si="530"/>
        <v>41204</v>
      </c>
      <c r="M2431" s="54">
        <f t="shared" si="522"/>
        <v>0</v>
      </c>
      <c r="N2431" s="6">
        <f t="shared" si="523"/>
        <v>0</v>
      </c>
      <c r="O2431" s="6" t="str">
        <f t="shared" si="524"/>
        <v/>
      </c>
      <c r="P2431" s="29"/>
      <c r="Q2431" s="54">
        <f t="shared" si="525"/>
        <v>1</v>
      </c>
      <c r="R2431" s="6">
        <f t="shared" si="526"/>
        <v>-19.682539682539684</v>
      </c>
      <c r="S2431" s="6">
        <f t="shared" si="527"/>
        <v>0.17712231095478639</v>
      </c>
      <c r="T2431" s="29"/>
      <c r="U2431" s="6">
        <f t="shared" si="528"/>
        <v>41204</v>
      </c>
      <c r="V2431" s="55">
        <f t="shared" si="529"/>
        <v>41204</v>
      </c>
      <c r="W2431" s="6">
        <f t="shared" si="531"/>
        <v>0</v>
      </c>
      <c r="X2431" s="6">
        <f t="shared" si="532"/>
        <v>-19.682539682539684</v>
      </c>
      <c r="AA2431">
        <f t="shared" si="533"/>
        <v>0</v>
      </c>
    </row>
    <row r="2432" spans="1:27">
      <c r="A2432" s="67">
        <v>41205</v>
      </c>
      <c r="B2432" s="68">
        <v>110.879</v>
      </c>
      <c r="C2432" s="46"/>
      <c r="D2432" s="1"/>
      <c r="E2432" s="1"/>
      <c r="F2432" s="1"/>
      <c r="G2432" s="1"/>
      <c r="H2432" s="1"/>
      <c r="I2432" s="1"/>
      <c r="J2432" s="2">
        <f t="shared" si="520"/>
        <v>0</v>
      </c>
      <c r="K2432" s="2">
        <f t="shared" si="521"/>
        <v>0</v>
      </c>
      <c r="L2432" s="8">
        <f t="shared" si="530"/>
        <v>41205</v>
      </c>
      <c r="M2432" s="54">
        <f t="shared" si="522"/>
        <v>0</v>
      </c>
      <c r="N2432" s="6">
        <f t="shared" si="523"/>
        <v>0</v>
      </c>
      <c r="O2432" s="6" t="str">
        <f t="shared" si="524"/>
        <v/>
      </c>
      <c r="P2432" s="29"/>
      <c r="Q2432" s="54">
        <f t="shared" si="525"/>
        <v>1</v>
      </c>
      <c r="R2432" s="6">
        <f t="shared" si="526"/>
        <v>-19.682539682539684</v>
      </c>
      <c r="S2432" s="6">
        <f t="shared" si="527"/>
        <v>0.17751368322711861</v>
      </c>
      <c r="T2432" s="29"/>
      <c r="U2432" s="6">
        <f t="shared" si="528"/>
        <v>41205</v>
      </c>
      <c r="V2432" s="55">
        <f t="shared" si="529"/>
        <v>41205</v>
      </c>
      <c r="W2432" s="6">
        <f t="shared" si="531"/>
        <v>0</v>
      </c>
      <c r="X2432" s="6">
        <f t="shared" si="532"/>
        <v>-19.682539682539684</v>
      </c>
      <c r="AA2432">
        <f t="shared" si="533"/>
        <v>0</v>
      </c>
    </row>
    <row r="2433" spans="1:27">
      <c r="A2433" s="67">
        <v>41207</v>
      </c>
      <c r="B2433" s="68">
        <v>110.738</v>
      </c>
      <c r="C2433" s="46"/>
      <c r="D2433" s="1"/>
      <c r="E2433" s="1"/>
      <c r="F2433" s="1"/>
      <c r="G2433" s="1"/>
      <c r="H2433" s="1"/>
      <c r="I2433" s="1"/>
      <c r="J2433" s="2">
        <f t="shared" si="520"/>
        <v>0</v>
      </c>
      <c r="K2433" s="2">
        <f t="shared" si="521"/>
        <v>0</v>
      </c>
      <c r="L2433" s="8">
        <f t="shared" si="530"/>
        <v>41207</v>
      </c>
      <c r="M2433" s="54">
        <f t="shared" si="522"/>
        <v>0</v>
      </c>
      <c r="N2433" s="6">
        <f t="shared" si="523"/>
        <v>0</v>
      </c>
      <c r="O2433" s="6" t="str">
        <f t="shared" si="524"/>
        <v/>
      </c>
      <c r="P2433" s="29"/>
      <c r="Q2433" s="54">
        <f t="shared" si="525"/>
        <v>1</v>
      </c>
      <c r="R2433" s="6">
        <f t="shared" si="526"/>
        <v>-19.682539682539684</v>
      </c>
      <c r="S2433" s="6">
        <f t="shared" si="527"/>
        <v>0.1777397070792292</v>
      </c>
      <c r="T2433" s="29"/>
      <c r="U2433" s="6">
        <f t="shared" si="528"/>
        <v>41207</v>
      </c>
      <c r="V2433" s="55">
        <f t="shared" si="529"/>
        <v>41207</v>
      </c>
      <c r="W2433" s="6">
        <f t="shared" si="531"/>
        <v>0</v>
      </c>
      <c r="X2433" s="6">
        <f t="shared" si="532"/>
        <v>-19.682539682539684</v>
      </c>
      <c r="AA2433">
        <f t="shared" si="533"/>
        <v>0</v>
      </c>
    </row>
    <row r="2434" spans="1:27">
      <c r="A2434" s="67">
        <v>41208</v>
      </c>
      <c r="B2434" s="68">
        <v>110.15</v>
      </c>
      <c r="C2434" s="46"/>
      <c r="D2434" s="1"/>
      <c r="E2434" s="1"/>
      <c r="F2434" s="1"/>
      <c r="G2434" s="1"/>
      <c r="H2434" s="1"/>
      <c r="I2434" s="1"/>
      <c r="J2434" s="2">
        <f t="shared" si="520"/>
        <v>0</v>
      </c>
      <c r="K2434" s="2">
        <f t="shared" si="521"/>
        <v>0</v>
      </c>
      <c r="L2434" s="8">
        <f t="shared" si="530"/>
        <v>41208</v>
      </c>
      <c r="M2434" s="54">
        <f t="shared" si="522"/>
        <v>0</v>
      </c>
      <c r="N2434" s="6">
        <f t="shared" si="523"/>
        <v>0</v>
      </c>
      <c r="O2434" s="6" t="str">
        <f t="shared" si="524"/>
        <v/>
      </c>
      <c r="P2434" s="29"/>
      <c r="Q2434" s="54">
        <f t="shared" si="525"/>
        <v>1</v>
      </c>
      <c r="R2434" s="6">
        <f t="shared" si="526"/>
        <v>-19.682539682539684</v>
      </c>
      <c r="S2434" s="6">
        <f t="shared" si="527"/>
        <v>0.17868851277839021</v>
      </c>
      <c r="T2434" s="29"/>
      <c r="U2434" s="6">
        <f t="shared" si="528"/>
        <v>41208</v>
      </c>
      <c r="V2434" s="55">
        <f t="shared" si="529"/>
        <v>41208</v>
      </c>
      <c r="W2434" s="6">
        <f t="shared" si="531"/>
        <v>0</v>
      </c>
      <c r="X2434" s="6">
        <f t="shared" si="532"/>
        <v>-19.682539682539684</v>
      </c>
      <c r="AA2434">
        <f t="shared" si="533"/>
        <v>0</v>
      </c>
    </row>
    <row r="2435" spans="1:27">
      <c r="A2435" s="67">
        <v>41211</v>
      </c>
      <c r="B2435" s="68">
        <v>110.42700000000001</v>
      </c>
      <c r="C2435" s="46"/>
      <c r="D2435" s="1"/>
      <c r="E2435" s="1"/>
      <c r="F2435" s="1"/>
      <c r="G2435" s="1"/>
      <c r="H2435" s="1"/>
      <c r="I2435" s="1"/>
      <c r="J2435" s="2">
        <f t="shared" si="520"/>
        <v>0</v>
      </c>
      <c r="K2435" s="2">
        <f t="shared" si="521"/>
        <v>0</v>
      </c>
      <c r="L2435" s="8">
        <f t="shared" si="530"/>
        <v>41211</v>
      </c>
      <c r="M2435" s="54">
        <f t="shared" si="522"/>
        <v>0</v>
      </c>
      <c r="N2435" s="6">
        <f t="shared" si="523"/>
        <v>0</v>
      </c>
      <c r="O2435" s="6" t="str">
        <f t="shared" si="524"/>
        <v/>
      </c>
      <c r="P2435" s="29"/>
      <c r="Q2435" s="54">
        <f t="shared" si="525"/>
        <v>1</v>
      </c>
      <c r="R2435" s="6">
        <f t="shared" si="526"/>
        <v>-19.682539682539684</v>
      </c>
      <c r="S2435" s="6">
        <f t="shared" si="527"/>
        <v>0.17824028256259505</v>
      </c>
      <c r="T2435" s="29"/>
      <c r="U2435" s="6">
        <f t="shared" si="528"/>
        <v>41211</v>
      </c>
      <c r="V2435" s="55">
        <f t="shared" si="529"/>
        <v>41211</v>
      </c>
      <c r="W2435" s="6">
        <f t="shared" si="531"/>
        <v>0</v>
      </c>
      <c r="X2435" s="6">
        <f t="shared" si="532"/>
        <v>-19.682539682539684</v>
      </c>
      <c r="AA2435">
        <f t="shared" si="533"/>
        <v>0</v>
      </c>
    </row>
    <row r="2436" spans="1:27">
      <c r="A2436" s="67">
        <v>41213</v>
      </c>
      <c r="B2436" s="68">
        <v>110.459</v>
      </c>
      <c r="C2436" s="46"/>
      <c r="D2436" s="1"/>
      <c r="E2436" s="1"/>
      <c r="F2436" s="1"/>
      <c r="G2436" s="1"/>
      <c r="H2436" s="1"/>
      <c r="I2436" s="1"/>
      <c r="J2436" s="2">
        <f t="shared" si="520"/>
        <v>1</v>
      </c>
      <c r="K2436" s="2">
        <f t="shared" si="521"/>
        <v>-1000</v>
      </c>
      <c r="L2436" s="8">
        <f t="shared" si="530"/>
        <v>41213</v>
      </c>
      <c r="M2436" s="54">
        <f t="shared" si="522"/>
        <v>1</v>
      </c>
      <c r="N2436" s="6">
        <f t="shared" si="523"/>
        <v>-1000</v>
      </c>
      <c r="O2436" s="6">
        <f t="shared" si="524"/>
        <v>9.0531328366181114</v>
      </c>
      <c r="P2436" s="29"/>
      <c r="Q2436" s="54">
        <f t="shared" si="525"/>
        <v>1</v>
      </c>
      <c r="R2436" s="6">
        <f t="shared" si="526"/>
        <v>-19.682539682539684</v>
      </c>
      <c r="S2436" s="6">
        <f t="shared" si="527"/>
        <v>0.17818864630803902</v>
      </c>
      <c r="T2436" s="29"/>
      <c r="U2436" s="6">
        <f t="shared" si="528"/>
        <v>41213</v>
      </c>
      <c r="V2436" s="55">
        <f t="shared" si="529"/>
        <v>41213</v>
      </c>
      <c r="W2436" s="6">
        <f t="shared" si="531"/>
        <v>-1000</v>
      </c>
      <c r="X2436" s="6">
        <f t="shared" si="532"/>
        <v>-19.682539682539684</v>
      </c>
      <c r="AA2436">
        <f t="shared" si="533"/>
        <v>0</v>
      </c>
    </row>
    <row r="2437" spans="1:27">
      <c r="A2437" s="67">
        <v>41215</v>
      </c>
      <c r="B2437" s="68">
        <v>111.604</v>
      </c>
      <c r="C2437" s="46"/>
      <c r="D2437" s="1"/>
      <c r="E2437" s="1"/>
      <c r="F2437" s="1"/>
      <c r="G2437" s="1"/>
      <c r="H2437" s="1"/>
      <c r="I2437" s="1"/>
      <c r="J2437" s="2">
        <f t="shared" si="520"/>
        <v>0</v>
      </c>
      <c r="K2437" s="2">
        <f t="shared" si="521"/>
        <v>0</v>
      </c>
      <c r="L2437" s="8">
        <f t="shared" si="530"/>
        <v>41215</v>
      </c>
      <c r="M2437" s="54">
        <f t="shared" si="522"/>
        <v>0</v>
      </c>
      <c r="N2437" s="6">
        <f t="shared" si="523"/>
        <v>0</v>
      </c>
      <c r="O2437" s="6" t="str">
        <f t="shared" si="524"/>
        <v/>
      </c>
      <c r="P2437" s="29"/>
      <c r="Q2437" s="54">
        <f t="shared" si="525"/>
        <v>1</v>
      </c>
      <c r="R2437" s="6">
        <f t="shared" si="526"/>
        <v>-19.682539682539684</v>
      </c>
      <c r="S2437" s="6">
        <f t="shared" si="527"/>
        <v>0.17636052186785137</v>
      </c>
      <c r="T2437" s="29"/>
      <c r="U2437" s="6">
        <f t="shared" si="528"/>
        <v>41215</v>
      </c>
      <c r="V2437" s="55">
        <f t="shared" si="529"/>
        <v>41215</v>
      </c>
      <c r="W2437" s="6">
        <f t="shared" si="531"/>
        <v>0</v>
      </c>
      <c r="X2437" s="6">
        <f t="shared" si="532"/>
        <v>-19.682539682539684</v>
      </c>
      <c r="AA2437">
        <f t="shared" si="533"/>
        <v>0</v>
      </c>
    </row>
    <row r="2438" spans="1:27">
      <c r="A2438" s="67">
        <v>41218</v>
      </c>
      <c r="B2438" s="68">
        <v>111.666</v>
      </c>
      <c r="C2438" s="46"/>
      <c r="D2438" s="1"/>
      <c r="E2438" s="1"/>
      <c r="F2438" s="1"/>
      <c r="G2438" s="1"/>
      <c r="H2438" s="1"/>
      <c r="I2438" s="1"/>
      <c r="J2438" s="2">
        <f t="shared" si="520"/>
        <v>0</v>
      </c>
      <c r="K2438" s="2">
        <f t="shared" si="521"/>
        <v>0</v>
      </c>
      <c r="L2438" s="8">
        <f t="shared" si="530"/>
        <v>41218</v>
      </c>
      <c r="M2438" s="54">
        <f t="shared" si="522"/>
        <v>0</v>
      </c>
      <c r="N2438" s="6">
        <f t="shared" si="523"/>
        <v>0</v>
      </c>
      <c r="O2438" s="6" t="str">
        <f t="shared" si="524"/>
        <v/>
      </c>
      <c r="P2438" s="29"/>
      <c r="Q2438" s="54">
        <f t="shared" si="525"/>
        <v>1</v>
      </c>
      <c r="R2438" s="6">
        <f t="shared" si="526"/>
        <v>-19.682539682539684</v>
      </c>
      <c r="S2438" s="6">
        <f t="shared" si="527"/>
        <v>0.17626260170991784</v>
      </c>
      <c r="T2438" s="29"/>
      <c r="U2438" s="6">
        <f t="shared" si="528"/>
        <v>41218</v>
      </c>
      <c r="V2438" s="55">
        <f t="shared" si="529"/>
        <v>41218</v>
      </c>
      <c r="W2438" s="6">
        <f t="shared" si="531"/>
        <v>0</v>
      </c>
      <c r="X2438" s="6">
        <f t="shared" si="532"/>
        <v>-19.682539682539684</v>
      </c>
      <c r="AA2438">
        <f t="shared" si="533"/>
        <v>0</v>
      </c>
    </row>
    <row r="2439" spans="1:27">
      <c r="A2439" s="67">
        <v>41219</v>
      </c>
      <c r="B2439" s="68">
        <v>111.82599999999999</v>
      </c>
      <c r="C2439" s="46"/>
      <c r="D2439" s="1"/>
      <c r="E2439" s="1"/>
      <c r="F2439" s="1"/>
      <c r="G2439" s="1"/>
      <c r="H2439" s="1"/>
      <c r="I2439" s="1"/>
      <c r="J2439" s="2">
        <f t="shared" si="520"/>
        <v>0</v>
      </c>
      <c r="K2439" s="2">
        <f t="shared" si="521"/>
        <v>0</v>
      </c>
      <c r="L2439" s="8">
        <f t="shared" si="530"/>
        <v>41219</v>
      </c>
      <c r="M2439" s="54">
        <f t="shared" si="522"/>
        <v>0</v>
      </c>
      <c r="N2439" s="6">
        <f t="shared" si="523"/>
        <v>0</v>
      </c>
      <c r="O2439" s="6" t="str">
        <f t="shared" si="524"/>
        <v/>
      </c>
      <c r="P2439" s="29"/>
      <c r="Q2439" s="54">
        <f t="shared" si="525"/>
        <v>1</v>
      </c>
      <c r="R2439" s="6">
        <f t="shared" si="526"/>
        <v>-19.682539682539684</v>
      </c>
      <c r="S2439" s="6">
        <f t="shared" si="527"/>
        <v>0.17601040618943434</v>
      </c>
      <c r="T2439" s="29"/>
      <c r="U2439" s="6">
        <f t="shared" si="528"/>
        <v>41219</v>
      </c>
      <c r="V2439" s="55">
        <f t="shared" si="529"/>
        <v>41219</v>
      </c>
      <c r="W2439" s="6">
        <f t="shared" si="531"/>
        <v>0</v>
      </c>
      <c r="X2439" s="6">
        <f t="shared" si="532"/>
        <v>-19.682539682539684</v>
      </c>
      <c r="AA2439">
        <f t="shared" si="533"/>
        <v>0</v>
      </c>
    </row>
    <row r="2440" spans="1:27">
      <c r="A2440" s="67">
        <v>41220</v>
      </c>
      <c r="B2440" s="68">
        <v>112.006</v>
      </c>
      <c r="C2440" s="46"/>
      <c r="D2440" s="1"/>
      <c r="E2440" s="1"/>
      <c r="F2440" s="1"/>
      <c r="G2440" s="1"/>
      <c r="H2440" s="1"/>
      <c r="I2440" s="1"/>
      <c r="J2440" s="2">
        <f t="shared" ref="J2440:J2503" si="534">IF(DAY(A2440)=sipdate,1,IF(J2439=1,0,IF(J2438=1,0,IF(J2437=1,0,IF(J2436=1,0,IF(J2435=1,0,IF(J2434=1,0,IF(DAY(A2440)=sipdate+1,1,IF(DAY(A2440)=sipdate+2,1,IF(DAY(A2440)=sipdate+3,1,IF(DAY(A2440)=sipdate+4,1,IF(DAY(A2440)=sipdate+5,1,IF(DAY(A2440)=sipdate+6,1,IF(DAY(A2440)=sipdate+7,1,0))))))))))))))</f>
        <v>0</v>
      </c>
      <c r="K2440" s="2">
        <f t="shared" ref="K2440:K2503" si="535">IF(DAY(A2440)=sipdate,-sip,IF(K2439=-sip,0,IF(K2438=-sip,0,IF(K2437=-sip,0,IF(K2436=-sip,0,IF(K2435=-sip,0,IF(K2434=-sip,0,IF(DAY(A2440)=sipdate+1,-sip,IF(DAY(A2440)=sipdate+2,-sip,IF(DAY(A2440)=sipdate+3,-sip,IF(DAY(A2440)=sipdate+4,-sip,IF(DAY(A2440)=sipdate+5,-sip,IF(DAY(A2440)=sipdate+6,-sip,IF(DAY(A2440)=sipdate+7,-sip,0))))))))))))))</f>
        <v>0</v>
      </c>
      <c r="L2440" s="8">
        <f t="shared" si="530"/>
        <v>41220</v>
      </c>
      <c r="M2440" s="54">
        <f t="shared" ref="M2440:M2503" si="536">IF(IF(L2440&gt;=sipstart,1,0)+IF(L2440&lt;=sipend,1,0)=2,J2440,0)</f>
        <v>0</v>
      </c>
      <c r="N2440" s="6">
        <f t="shared" ref="N2440:N2503" si="537">IF(IF(L2440&gt;=sipstart,1,0)+IF(L2440&lt;=sipend,1,0)=2,K2440,0)</f>
        <v>0</v>
      </c>
      <c r="O2440" s="6" t="str">
        <f t="shared" ref="O2440:O2503" si="538">IF(N2440=-sip,-N2440/B2440,"")</f>
        <v/>
      </c>
      <c r="P2440" s="29"/>
      <c r="Q2440" s="54">
        <f t="shared" ref="Q2440:Q2503" si="539">IF(IF(L2440&gt;=sipstart,1,0)+IF(L2440&lt;=sipend,1,0)=2,1,0)</f>
        <v>1</v>
      </c>
      <c r="R2440" s="6">
        <f t="shared" ref="R2440:R2503" si="540">IF(IF(L2440&gt;=sipstart,1,0)+IF(L2440&lt;=sipend,1,0)=2,-dsip,0)</f>
        <v>-19.682539682539684</v>
      </c>
      <c r="S2440" s="6">
        <f t="shared" ref="S2440:S2503" si="541">IF(R2440=-dsip,-R2440/B2440,"")</f>
        <v>0.17572754747548955</v>
      </c>
      <c r="T2440" s="29"/>
      <c r="U2440" s="6">
        <f t="shared" ref="U2440:U2503" si="542">IF((IF(L2440&gt;=sipstart,1,2)+IF(L2440&lt;=sipend,1,2))=2,L2440,0)</f>
        <v>41220</v>
      </c>
      <c r="V2440" s="55">
        <f t="shared" ref="V2440:V2503" si="543">IF((IF(L2440&gt;=sipstart,1,2)+IF(L2440&lt;=sipend,1,2))=2,L2440,0)+IF(U2439=actualsipend,actualsipend,0)</f>
        <v>41220</v>
      </c>
      <c r="W2440" s="6">
        <f t="shared" si="531"/>
        <v>0</v>
      </c>
      <c r="X2440" s="6">
        <f t="shared" si="532"/>
        <v>-19.682539682539684</v>
      </c>
      <c r="AA2440">
        <f t="shared" si="533"/>
        <v>0</v>
      </c>
    </row>
    <row r="2441" spans="1:27">
      <c r="A2441" s="67">
        <v>41221</v>
      </c>
      <c r="B2441" s="68">
        <v>111.761</v>
      </c>
      <c r="C2441" s="46"/>
      <c r="D2441" s="1"/>
      <c r="E2441" s="1"/>
      <c r="F2441" s="1"/>
      <c r="G2441" s="1"/>
      <c r="H2441" s="1"/>
      <c r="I2441" s="1"/>
      <c r="J2441" s="2">
        <f t="shared" si="534"/>
        <v>0</v>
      </c>
      <c r="K2441" s="2">
        <f t="shared" si="535"/>
        <v>0</v>
      </c>
      <c r="L2441" s="8">
        <f t="shared" ref="L2441:L2504" si="544">A2441</f>
        <v>41221</v>
      </c>
      <c r="M2441" s="54">
        <f t="shared" si="536"/>
        <v>0</v>
      </c>
      <c r="N2441" s="6">
        <f t="shared" si="537"/>
        <v>0</v>
      </c>
      <c r="O2441" s="6" t="str">
        <f t="shared" si="538"/>
        <v/>
      </c>
      <c r="P2441" s="29"/>
      <c r="Q2441" s="54">
        <f t="shared" si="539"/>
        <v>1</v>
      </c>
      <c r="R2441" s="6">
        <f t="shared" si="540"/>
        <v>-19.682539682539684</v>
      </c>
      <c r="S2441" s="6">
        <f t="shared" si="541"/>
        <v>0.17611277353047738</v>
      </c>
      <c r="T2441" s="29"/>
      <c r="U2441" s="6">
        <f t="shared" si="542"/>
        <v>41221</v>
      </c>
      <c r="V2441" s="55">
        <f t="shared" si="543"/>
        <v>41221</v>
      </c>
      <c r="W2441" s="6">
        <f t="shared" ref="W2441:W2504" si="545">IF(V2441+V2440=0,0,IF(V2441=V2440,sipunits*B2440,N2441))</f>
        <v>0</v>
      </c>
      <c r="X2441" s="6">
        <f t="shared" ref="X2441:X2504" si="546">IF(V2441+V2440=0,0,IF(V2441=V2440,dsipunits*B2440,R2441))</f>
        <v>-19.682539682539684</v>
      </c>
      <c r="AA2441">
        <f t="shared" si="533"/>
        <v>0</v>
      </c>
    </row>
    <row r="2442" spans="1:27">
      <c r="A2442" s="67">
        <v>41222</v>
      </c>
      <c r="B2442" s="68">
        <v>110.883</v>
      </c>
      <c r="C2442" s="46"/>
      <c r="D2442" s="1"/>
      <c r="E2442" s="1"/>
      <c r="F2442" s="1"/>
      <c r="G2442" s="1"/>
      <c r="H2442" s="1"/>
      <c r="I2442" s="1"/>
      <c r="J2442" s="2">
        <f t="shared" si="534"/>
        <v>0</v>
      </c>
      <c r="K2442" s="2">
        <f t="shared" si="535"/>
        <v>0</v>
      </c>
      <c r="L2442" s="8">
        <f t="shared" si="544"/>
        <v>41222</v>
      </c>
      <c r="M2442" s="54">
        <f t="shared" si="536"/>
        <v>0</v>
      </c>
      <c r="N2442" s="6">
        <f t="shared" si="537"/>
        <v>0</v>
      </c>
      <c r="O2442" s="6" t="str">
        <f t="shared" si="538"/>
        <v/>
      </c>
      <c r="P2442" s="29"/>
      <c r="Q2442" s="54">
        <f t="shared" si="539"/>
        <v>1</v>
      </c>
      <c r="R2442" s="6">
        <f t="shared" si="540"/>
        <v>-19.682539682539684</v>
      </c>
      <c r="S2442" s="6">
        <f t="shared" si="541"/>
        <v>0.17750727958785101</v>
      </c>
      <c r="T2442" s="29"/>
      <c r="U2442" s="6">
        <f t="shared" si="542"/>
        <v>41222</v>
      </c>
      <c r="V2442" s="55">
        <f t="shared" si="543"/>
        <v>41222</v>
      </c>
      <c r="W2442" s="6">
        <f t="shared" si="545"/>
        <v>0</v>
      </c>
      <c r="X2442" s="6">
        <f t="shared" si="546"/>
        <v>-19.682539682539684</v>
      </c>
      <c r="AA2442">
        <f t="shared" si="533"/>
        <v>0</v>
      </c>
    </row>
    <row r="2443" spans="1:27">
      <c r="A2443" s="67">
        <v>41225</v>
      </c>
      <c r="B2443" s="68">
        <v>111.074</v>
      </c>
      <c r="C2443" s="46"/>
      <c r="D2443" s="1"/>
      <c r="E2443" s="1"/>
      <c r="F2443" s="1"/>
      <c r="G2443" s="1"/>
      <c r="H2443" s="1"/>
      <c r="I2443" s="1"/>
      <c r="J2443" s="2">
        <f t="shared" si="534"/>
        <v>0</v>
      </c>
      <c r="K2443" s="2">
        <f t="shared" si="535"/>
        <v>0</v>
      </c>
      <c r="L2443" s="8">
        <f t="shared" si="544"/>
        <v>41225</v>
      </c>
      <c r="M2443" s="54">
        <f t="shared" si="536"/>
        <v>0</v>
      </c>
      <c r="N2443" s="6">
        <f t="shared" si="537"/>
        <v>0</v>
      </c>
      <c r="O2443" s="6" t="str">
        <f t="shared" si="538"/>
        <v/>
      </c>
      <c r="P2443" s="29"/>
      <c r="Q2443" s="54">
        <f t="shared" si="539"/>
        <v>1</v>
      </c>
      <c r="R2443" s="6">
        <f t="shared" si="540"/>
        <v>-19.682539682539684</v>
      </c>
      <c r="S2443" s="6">
        <f t="shared" si="541"/>
        <v>0.17720204262509393</v>
      </c>
      <c r="T2443" s="29"/>
      <c r="U2443" s="6">
        <f t="shared" si="542"/>
        <v>41225</v>
      </c>
      <c r="V2443" s="55">
        <f t="shared" si="543"/>
        <v>41225</v>
      </c>
      <c r="W2443" s="6">
        <f t="shared" si="545"/>
        <v>0</v>
      </c>
      <c r="X2443" s="6">
        <f t="shared" si="546"/>
        <v>-19.682539682539684</v>
      </c>
      <c r="AA2443">
        <f t="shared" si="533"/>
        <v>0</v>
      </c>
    </row>
    <row r="2444" spans="1:27">
      <c r="A2444" s="67">
        <v>41229</v>
      </c>
      <c r="B2444" s="68">
        <v>111.226</v>
      </c>
      <c r="C2444" s="46"/>
      <c r="D2444" s="1"/>
      <c r="E2444" s="1"/>
      <c r="F2444" s="1"/>
      <c r="G2444" s="1"/>
      <c r="H2444" s="1"/>
      <c r="I2444" s="1"/>
      <c r="J2444" s="2">
        <f t="shared" si="534"/>
        <v>0</v>
      </c>
      <c r="K2444" s="2">
        <f t="shared" si="535"/>
        <v>0</v>
      </c>
      <c r="L2444" s="8">
        <f t="shared" si="544"/>
        <v>41229</v>
      </c>
      <c r="M2444" s="54">
        <f t="shared" si="536"/>
        <v>0</v>
      </c>
      <c r="N2444" s="6">
        <f t="shared" si="537"/>
        <v>0</v>
      </c>
      <c r="O2444" s="6" t="str">
        <f t="shared" si="538"/>
        <v/>
      </c>
      <c r="P2444" s="29"/>
      <c r="Q2444" s="54">
        <f t="shared" si="539"/>
        <v>1</v>
      </c>
      <c r="R2444" s="6">
        <f t="shared" si="540"/>
        <v>-19.682539682539684</v>
      </c>
      <c r="S2444" s="6">
        <f t="shared" si="541"/>
        <v>0.17695988062628956</v>
      </c>
      <c r="T2444" s="29"/>
      <c r="U2444" s="6">
        <f t="shared" si="542"/>
        <v>41229</v>
      </c>
      <c r="V2444" s="55">
        <f t="shared" si="543"/>
        <v>41229</v>
      </c>
      <c r="W2444" s="6">
        <f t="shared" si="545"/>
        <v>0</v>
      </c>
      <c r="X2444" s="6">
        <f t="shared" si="546"/>
        <v>-19.682539682539684</v>
      </c>
      <c r="AA2444">
        <f t="shared" si="533"/>
        <v>0</v>
      </c>
    </row>
    <row r="2445" spans="1:27">
      <c r="A2445" s="67">
        <v>41232</v>
      </c>
      <c r="B2445" s="68">
        <v>111.161</v>
      </c>
      <c r="C2445" s="46"/>
      <c r="D2445" s="1"/>
      <c r="E2445" s="1"/>
      <c r="F2445" s="1"/>
      <c r="G2445" s="1"/>
      <c r="H2445" s="1"/>
      <c r="I2445" s="1"/>
      <c r="J2445" s="2">
        <f t="shared" si="534"/>
        <v>0</v>
      </c>
      <c r="K2445" s="2">
        <f t="shared" si="535"/>
        <v>0</v>
      </c>
      <c r="L2445" s="8">
        <f t="shared" si="544"/>
        <v>41232</v>
      </c>
      <c r="M2445" s="54">
        <f t="shared" si="536"/>
        <v>0</v>
      </c>
      <c r="N2445" s="6">
        <f t="shared" si="537"/>
        <v>0</v>
      </c>
      <c r="O2445" s="6" t="str">
        <f t="shared" si="538"/>
        <v/>
      </c>
      <c r="P2445" s="29"/>
      <c r="Q2445" s="54">
        <f t="shared" si="539"/>
        <v>1</v>
      </c>
      <c r="R2445" s="6">
        <f t="shared" si="540"/>
        <v>-19.682539682539684</v>
      </c>
      <c r="S2445" s="6">
        <f t="shared" si="541"/>
        <v>0.17706335569614959</v>
      </c>
      <c r="T2445" s="29"/>
      <c r="U2445" s="6">
        <f t="shared" si="542"/>
        <v>41232</v>
      </c>
      <c r="V2445" s="55">
        <f t="shared" si="543"/>
        <v>41232</v>
      </c>
      <c r="W2445" s="6">
        <f t="shared" si="545"/>
        <v>0</v>
      </c>
      <c r="X2445" s="6">
        <f t="shared" si="546"/>
        <v>-19.682539682539684</v>
      </c>
      <c r="AA2445">
        <f t="shared" si="533"/>
        <v>0</v>
      </c>
    </row>
    <row r="2446" spans="1:27">
      <c r="A2446" s="67">
        <v>41233</v>
      </c>
      <c r="B2446" s="68">
        <v>110.559</v>
      </c>
      <c r="C2446" s="46"/>
      <c r="D2446" s="1"/>
      <c r="E2446" s="1"/>
      <c r="F2446" s="1"/>
      <c r="G2446" s="1"/>
      <c r="H2446" s="1"/>
      <c r="I2446" s="1"/>
      <c r="J2446" s="2">
        <f t="shared" si="534"/>
        <v>0</v>
      </c>
      <c r="K2446" s="2">
        <f t="shared" si="535"/>
        <v>0</v>
      </c>
      <c r="L2446" s="8">
        <f t="shared" si="544"/>
        <v>41233</v>
      </c>
      <c r="M2446" s="54">
        <f t="shared" si="536"/>
        <v>0</v>
      </c>
      <c r="N2446" s="6">
        <f t="shared" si="537"/>
        <v>0</v>
      </c>
      <c r="O2446" s="6" t="str">
        <f t="shared" si="538"/>
        <v/>
      </c>
      <c r="P2446" s="29"/>
      <c r="Q2446" s="54">
        <f t="shared" si="539"/>
        <v>1</v>
      </c>
      <c r="R2446" s="6">
        <f t="shared" si="540"/>
        <v>-19.682539682539684</v>
      </c>
      <c r="S2446" s="6">
        <f t="shared" si="541"/>
        <v>0.1780274756694587</v>
      </c>
      <c r="T2446" s="29"/>
      <c r="U2446" s="6">
        <f t="shared" si="542"/>
        <v>41233</v>
      </c>
      <c r="V2446" s="55">
        <f t="shared" si="543"/>
        <v>41233</v>
      </c>
      <c r="W2446" s="6">
        <f t="shared" si="545"/>
        <v>0</v>
      </c>
      <c r="X2446" s="6">
        <f t="shared" si="546"/>
        <v>-19.682539682539684</v>
      </c>
      <c r="AA2446">
        <f t="shared" si="533"/>
        <v>0</v>
      </c>
    </row>
    <row r="2447" spans="1:27">
      <c r="A2447" s="67">
        <v>41234</v>
      </c>
      <c r="B2447" s="68">
        <v>110.551</v>
      </c>
      <c r="C2447" s="46"/>
      <c r="D2447" s="1"/>
      <c r="E2447" s="1"/>
      <c r="F2447" s="1"/>
      <c r="G2447" s="1"/>
      <c r="H2447" s="1"/>
      <c r="I2447" s="1"/>
      <c r="J2447" s="2">
        <f t="shared" si="534"/>
        <v>0</v>
      </c>
      <c r="K2447" s="2">
        <f t="shared" si="535"/>
        <v>0</v>
      </c>
      <c r="L2447" s="8">
        <f t="shared" si="544"/>
        <v>41234</v>
      </c>
      <c r="M2447" s="54">
        <f t="shared" si="536"/>
        <v>0</v>
      </c>
      <c r="N2447" s="6">
        <f t="shared" si="537"/>
        <v>0</v>
      </c>
      <c r="O2447" s="6" t="str">
        <f t="shared" si="538"/>
        <v/>
      </c>
      <c r="P2447" s="29"/>
      <c r="Q2447" s="54">
        <f t="shared" si="539"/>
        <v>1</v>
      </c>
      <c r="R2447" s="6">
        <f t="shared" si="540"/>
        <v>-19.682539682539684</v>
      </c>
      <c r="S2447" s="6">
        <f t="shared" si="541"/>
        <v>0.17804035859051193</v>
      </c>
      <c r="T2447" s="29"/>
      <c r="U2447" s="6">
        <f t="shared" si="542"/>
        <v>41234</v>
      </c>
      <c r="V2447" s="55">
        <f t="shared" si="543"/>
        <v>41234</v>
      </c>
      <c r="W2447" s="6">
        <f t="shared" si="545"/>
        <v>0</v>
      </c>
      <c r="X2447" s="6">
        <f t="shared" si="546"/>
        <v>-19.682539682539684</v>
      </c>
      <c r="AA2447">
        <f t="shared" si="533"/>
        <v>0</v>
      </c>
    </row>
    <row r="2448" spans="1:27">
      <c r="A2448" s="67">
        <v>41235</v>
      </c>
      <c r="B2448" s="68">
        <v>110.96899999999999</v>
      </c>
      <c r="C2448" s="46"/>
      <c r="D2448" s="1"/>
      <c r="E2448" s="1"/>
      <c r="F2448" s="1"/>
      <c r="G2448" s="1"/>
      <c r="H2448" s="1"/>
      <c r="I2448" s="1"/>
      <c r="J2448" s="2">
        <f t="shared" si="534"/>
        <v>0</v>
      </c>
      <c r="K2448" s="2">
        <f t="shared" si="535"/>
        <v>0</v>
      </c>
      <c r="L2448" s="8">
        <f t="shared" si="544"/>
        <v>41235</v>
      </c>
      <c r="M2448" s="54">
        <f t="shared" si="536"/>
        <v>0</v>
      </c>
      <c r="N2448" s="6">
        <f t="shared" si="537"/>
        <v>0</v>
      </c>
      <c r="O2448" s="6" t="str">
        <f t="shared" si="538"/>
        <v/>
      </c>
      <c r="P2448" s="29"/>
      <c r="Q2448" s="54">
        <f t="shared" si="539"/>
        <v>1</v>
      </c>
      <c r="R2448" s="6">
        <f t="shared" si="540"/>
        <v>-19.682539682539684</v>
      </c>
      <c r="S2448" s="6">
        <f t="shared" si="541"/>
        <v>0.17736971300579157</v>
      </c>
      <c r="T2448" s="29"/>
      <c r="U2448" s="6">
        <f t="shared" si="542"/>
        <v>41235</v>
      </c>
      <c r="V2448" s="55">
        <f t="shared" si="543"/>
        <v>41235</v>
      </c>
      <c r="W2448" s="6">
        <f t="shared" si="545"/>
        <v>0</v>
      </c>
      <c r="X2448" s="6">
        <f t="shared" si="546"/>
        <v>-19.682539682539684</v>
      </c>
      <c r="AA2448">
        <f t="shared" si="533"/>
        <v>0</v>
      </c>
    </row>
    <row r="2449" spans="1:27">
      <c r="A2449" s="67">
        <v>41236</v>
      </c>
      <c r="B2449" s="68">
        <v>110.83499999999999</v>
      </c>
      <c r="C2449" s="46"/>
      <c r="D2449" s="1"/>
      <c r="E2449" s="1"/>
      <c r="F2449" s="1"/>
      <c r="G2449" s="1"/>
      <c r="H2449" s="1"/>
      <c r="I2449" s="1"/>
      <c r="J2449" s="2">
        <f t="shared" si="534"/>
        <v>0</v>
      </c>
      <c r="K2449" s="2">
        <f t="shared" si="535"/>
        <v>0</v>
      </c>
      <c r="L2449" s="8">
        <f t="shared" si="544"/>
        <v>41236</v>
      </c>
      <c r="M2449" s="54">
        <f t="shared" si="536"/>
        <v>0</v>
      </c>
      <c r="N2449" s="6">
        <f t="shared" si="537"/>
        <v>0</v>
      </c>
      <c r="O2449" s="6" t="str">
        <f t="shared" si="538"/>
        <v/>
      </c>
      <c r="P2449" s="29"/>
      <c r="Q2449" s="54">
        <f t="shared" si="539"/>
        <v>1</v>
      </c>
      <c r="R2449" s="6">
        <f t="shared" si="540"/>
        <v>-19.682539682539684</v>
      </c>
      <c r="S2449" s="6">
        <f t="shared" si="541"/>
        <v>0.17758415376496309</v>
      </c>
      <c r="T2449" s="29"/>
      <c r="U2449" s="6">
        <f t="shared" si="542"/>
        <v>41236</v>
      </c>
      <c r="V2449" s="55">
        <f t="shared" si="543"/>
        <v>41236</v>
      </c>
      <c r="W2449" s="6">
        <f t="shared" si="545"/>
        <v>0</v>
      </c>
      <c r="X2449" s="6">
        <f t="shared" si="546"/>
        <v>-19.682539682539684</v>
      </c>
      <c r="AA2449">
        <f t="shared" si="533"/>
        <v>0</v>
      </c>
    </row>
    <row r="2450" spans="1:27">
      <c r="A2450" s="67">
        <v>41239</v>
      </c>
      <c r="B2450" s="68">
        <v>111.363</v>
      </c>
      <c r="C2450" s="46"/>
      <c r="D2450" s="1"/>
      <c r="E2450" s="1"/>
      <c r="F2450" s="1"/>
      <c r="G2450" s="1"/>
      <c r="H2450" s="1"/>
      <c r="I2450" s="1"/>
      <c r="J2450" s="2">
        <f t="shared" si="534"/>
        <v>0</v>
      </c>
      <c r="K2450" s="2">
        <f t="shared" si="535"/>
        <v>0</v>
      </c>
      <c r="L2450" s="8">
        <f t="shared" si="544"/>
        <v>41239</v>
      </c>
      <c r="M2450" s="54">
        <f t="shared" si="536"/>
        <v>0</v>
      </c>
      <c r="N2450" s="6">
        <f t="shared" si="537"/>
        <v>0</v>
      </c>
      <c r="O2450" s="6" t="str">
        <f t="shared" si="538"/>
        <v/>
      </c>
      <c r="P2450" s="29"/>
      <c r="Q2450" s="54">
        <f t="shared" si="539"/>
        <v>1</v>
      </c>
      <c r="R2450" s="6">
        <f t="shared" si="540"/>
        <v>-19.682539682539684</v>
      </c>
      <c r="S2450" s="6">
        <f t="shared" si="541"/>
        <v>0.17674218261486924</v>
      </c>
      <c r="T2450" s="29"/>
      <c r="U2450" s="6">
        <f t="shared" si="542"/>
        <v>41239</v>
      </c>
      <c r="V2450" s="55">
        <f t="shared" si="543"/>
        <v>41239</v>
      </c>
      <c r="W2450" s="6">
        <f t="shared" si="545"/>
        <v>0</v>
      </c>
      <c r="X2450" s="6">
        <f t="shared" si="546"/>
        <v>-19.682539682539684</v>
      </c>
      <c r="AA2450">
        <f t="shared" si="533"/>
        <v>0</v>
      </c>
    </row>
    <row r="2451" spans="1:27">
      <c r="A2451" s="67">
        <v>41240</v>
      </c>
      <c r="B2451" s="68">
        <v>112.839</v>
      </c>
      <c r="C2451" s="46"/>
      <c r="D2451" s="1"/>
      <c r="E2451" s="1"/>
      <c r="F2451" s="1"/>
      <c r="G2451" s="1"/>
      <c r="H2451" s="1"/>
      <c r="I2451" s="1"/>
      <c r="J2451" s="2">
        <f t="shared" si="534"/>
        <v>0</v>
      </c>
      <c r="K2451" s="2">
        <f t="shared" si="535"/>
        <v>0</v>
      </c>
      <c r="L2451" s="8">
        <f t="shared" si="544"/>
        <v>41240</v>
      </c>
      <c r="M2451" s="54">
        <f t="shared" si="536"/>
        <v>0</v>
      </c>
      <c r="N2451" s="6">
        <f t="shared" si="537"/>
        <v>0</v>
      </c>
      <c r="O2451" s="6" t="str">
        <f t="shared" si="538"/>
        <v/>
      </c>
      <c r="P2451" s="29"/>
      <c r="Q2451" s="54">
        <f t="shared" si="539"/>
        <v>1</v>
      </c>
      <c r="R2451" s="6">
        <f t="shared" si="540"/>
        <v>-19.682539682539684</v>
      </c>
      <c r="S2451" s="6">
        <f t="shared" si="541"/>
        <v>0.17443029167698831</v>
      </c>
      <c r="T2451" s="29"/>
      <c r="U2451" s="6">
        <f t="shared" si="542"/>
        <v>41240</v>
      </c>
      <c r="V2451" s="55">
        <f t="shared" si="543"/>
        <v>41240</v>
      </c>
      <c r="W2451" s="6">
        <f t="shared" si="545"/>
        <v>0</v>
      </c>
      <c r="X2451" s="6">
        <f t="shared" si="546"/>
        <v>-19.682539682539684</v>
      </c>
      <c r="AA2451">
        <f t="shared" si="533"/>
        <v>0</v>
      </c>
    </row>
    <row r="2452" spans="1:27">
      <c r="A2452" s="67">
        <v>41242</v>
      </c>
      <c r="B2452" s="68">
        <v>113.651</v>
      </c>
      <c r="C2452" s="46"/>
      <c r="D2452" s="1"/>
      <c r="E2452" s="1"/>
      <c r="F2452" s="1"/>
      <c r="G2452" s="1"/>
      <c r="H2452" s="1"/>
      <c r="I2452" s="1"/>
      <c r="J2452" s="2">
        <f t="shared" si="534"/>
        <v>0</v>
      </c>
      <c r="K2452" s="2">
        <f t="shared" si="535"/>
        <v>0</v>
      </c>
      <c r="L2452" s="8">
        <f t="shared" si="544"/>
        <v>41242</v>
      </c>
      <c r="M2452" s="54">
        <f t="shared" si="536"/>
        <v>0</v>
      </c>
      <c r="N2452" s="6">
        <f t="shared" si="537"/>
        <v>0</v>
      </c>
      <c r="O2452" s="6" t="str">
        <f t="shared" si="538"/>
        <v/>
      </c>
      <c r="P2452" s="29"/>
      <c r="Q2452" s="54">
        <f t="shared" si="539"/>
        <v>1</v>
      </c>
      <c r="R2452" s="6">
        <f t="shared" si="540"/>
        <v>-19.682539682539684</v>
      </c>
      <c r="S2452" s="6">
        <f t="shared" si="541"/>
        <v>0.17318404310159774</v>
      </c>
      <c r="T2452" s="29"/>
      <c r="U2452" s="6">
        <f t="shared" si="542"/>
        <v>41242</v>
      </c>
      <c r="V2452" s="55">
        <f t="shared" si="543"/>
        <v>41242</v>
      </c>
      <c r="W2452" s="6">
        <f t="shared" si="545"/>
        <v>0</v>
      </c>
      <c r="X2452" s="6">
        <f t="shared" si="546"/>
        <v>-19.682539682539684</v>
      </c>
      <c r="AA2452">
        <f t="shared" si="533"/>
        <v>0</v>
      </c>
    </row>
    <row r="2453" spans="1:27">
      <c r="A2453" s="67">
        <v>41243</v>
      </c>
      <c r="B2453" s="68">
        <v>114.587</v>
      </c>
      <c r="C2453" s="46"/>
      <c r="D2453" s="1"/>
      <c r="E2453" s="1"/>
      <c r="F2453" s="1"/>
      <c r="G2453" s="1"/>
      <c r="H2453" s="1"/>
      <c r="I2453" s="1"/>
      <c r="J2453" s="2">
        <f t="shared" si="534"/>
        <v>0</v>
      </c>
      <c r="K2453" s="2">
        <f t="shared" si="535"/>
        <v>0</v>
      </c>
      <c r="L2453" s="8">
        <f t="shared" si="544"/>
        <v>41243</v>
      </c>
      <c r="M2453" s="54">
        <f t="shared" si="536"/>
        <v>0</v>
      </c>
      <c r="N2453" s="6">
        <f t="shared" si="537"/>
        <v>0</v>
      </c>
      <c r="O2453" s="6" t="str">
        <f t="shared" si="538"/>
        <v/>
      </c>
      <c r="P2453" s="29"/>
      <c r="Q2453" s="54">
        <f t="shared" si="539"/>
        <v>1</v>
      </c>
      <c r="R2453" s="6">
        <f t="shared" si="540"/>
        <v>-19.682539682539684</v>
      </c>
      <c r="S2453" s="6">
        <f t="shared" si="541"/>
        <v>0.17176939515424686</v>
      </c>
      <c r="T2453" s="29"/>
      <c r="U2453" s="6">
        <f t="shared" si="542"/>
        <v>41243</v>
      </c>
      <c r="V2453" s="55">
        <f t="shared" si="543"/>
        <v>41243</v>
      </c>
      <c r="W2453" s="6">
        <f t="shared" si="545"/>
        <v>0</v>
      </c>
      <c r="X2453" s="6">
        <f t="shared" si="546"/>
        <v>-19.682539682539684</v>
      </c>
      <c r="AA2453">
        <f t="shared" si="533"/>
        <v>0</v>
      </c>
    </row>
    <row r="2454" spans="1:27">
      <c r="A2454" s="67">
        <v>41246</v>
      </c>
      <c r="B2454" s="68">
        <v>115.005</v>
      </c>
      <c r="C2454" s="46"/>
      <c r="D2454" s="1"/>
      <c r="E2454" s="1"/>
      <c r="F2454" s="1"/>
      <c r="G2454" s="1"/>
      <c r="H2454" s="1"/>
      <c r="I2454" s="1"/>
      <c r="J2454" s="2">
        <f t="shared" si="534"/>
        <v>0</v>
      </c>
      <c r="K2454" s="2">
        <f t="shared" si="535"/>
        <v>0</v>
      </c>
      <c r="L2454" s="8">
        <f t="shared" si="544"/>
        <v>41246</v>
      </c>
      <c r="M2454" s="54">
        <f t="shared" si="536"/>
        <v>0</v>
      </c>
      <c r="N2454" s="6">
        <f t="shared" si="537"/>
        <v>0</v>
      </c>
      <c r="O2454" s="6" t="str">
        <f t="shared" si="538"/>
        <v/>
      </c>
      <c r="P2454" s="29"/>
      <c r="Q2454" s="54">
        <f t="shared" si="539"/>
        <v>1</v>
      </c>
      <c r="R2454" s="6">
        <f t="shared" si="540"/>
        <v>-19.682539682539684</v>
      </c>
      <c r="S2454" s="6">
        <f t="shared" si="541"/>
        <v>0.171145077888263</v>
      </c>
      <c r="T2454" s="29"/>
      <c r="U2454" s="6">
        <f t="shared" si="542"/>
        <v>41246</v>
      </c>
      <c r="V2454" s="55">
        <f t="shared" si="543"/>
        <v>41246</v>
      </c>
      <c r="W2454" s="6">
        <f t="shared" si="545"/>
        <v>0</v>
      </c>
      <c r="X2454" s="6">
        <f t="shared" si="546"/>
        <v>-19.682539682539684</v>
      </c>
      <c r="AA2454">
        <f t="shared" si="533"/>
        <v>0</v>
      </c>
    </row>
    <row r="2455" spans="1:27">
      <c r="A2455" s="67">
        <v>41247</v>
      </c>
      <c r="B2455" s="68">
        <v>115.33799999999999</v>
      </c>
      <c r="C2455" s="46"/>
      <c r="D2455" s="1"/>
      <c r="E2455" s="1"/>
      <c r="F2455" s="1"/>
      <c r="G2455" s="1"/>
      <c r="H2455" s="1"/>
      <c r="I2455" s="1"/>
      <c r="J2455" s="2">
        <f t="shared" si="534"/>
        <v>0</v>
      </c>
      <c r="K2455" s="2">
        <f t="shared" si="535"/>
        <v>0</v>
      </c>
      <c r="L2455" s="8">
        <f t="shared" si="544"/>
        <v>41247</v>
      </c>
      <c r="M2455" s="54">
        <f t="shared" si="536"/>
        <v>0</v>
      </c>
      <c r="N2455" s="6">
        <f t="shared" si="537"/>
        <v>0</v>
      </c>
      <c r="O2455" s="6" t="str">
        <f t="shared" si="538"/>
        <v/>
      </c>
      <c r="P2455" s="29"/>
      <c r="Q2455" s="54">
        <f t="shared" si="539"/>
        <v>1</v>
      </c>
      <c r="R2455" s="6">
        <f t="shared" si="540"/>
        <v>-19.682539682539684</v>
      </c>
      <c r="S2455" s="6">
        <f t="shared" si="541"/>
        <v>0.17065095356725177</v>
      </c>
      <c r="T2455" s="29"/>
      <c r="U2455" s="6">
        <f t="shared" si="542"/>
        <v>41247</v>
      </c>
      <c r="V2455" s="55">
        <f t="shared" si="543"/>
        <v>41247</v>
      </c>
      <c r="W2455" s="6">
        <f t="shared" si="545"/>
        <v>0</v>
      </c>
      <c r="X2455" s="6">
        <f t="shared" si="546"/>
        <v>-19.682539682539684</v>
      </c>
      <c r="AA2455">
        <f t="shared" si="533"/>
        <v>0</v>
      </c>
    </row>
    <row r="2456" spans="1:27">
      <c r="A2456" s="67">
        <v>41248</v>
      </c>
      <c r="B2456" s="68">
        <v>115.316</v>
      </c>
      <c r="C2456" s="46"/>
      <c r="D2456" s="1"/>
      <c r="E2456" s="1"/>
      <c r="F2456" s="1"/>
      <c r="G2456" s="1"/>
      <c r="H2456" s="1"/>
      <c r="I2456" s="1"/>
      <c r="J2456" s="2">
        <f t="shared" si="534"/>
        <v>0</v>
      </c>
      <c r="K2456" s="2">
        <f t="shared" si="535"/>
        <v>0</v>
      </c>
      <c r="L2456" s="8">
        <f t="shared" si="544"/>
        <v>41248</v>
      </c>
      <c r="M2456" s="54">
        <f t="shared" si="536"/>
        <v>0</v>
      </c>
      <c r="N2456" s="6">
        <f t="shared" si="537"/>
        <v>0</v>
      </c>
      <c r="O2456" s="6" t="str">
        <f t="shared" si="538"/>
        <v/>
      </c>
      <c r="P2456" s="29"/>
      <c r="Q2456" s="54">
        <f t="shared" si="539"/>
        <v>1</v>
      </c>
      <c r="R2456" s="6">
        <f t="shared" si="540"/>
        <v>-19.682539682539684</v>
      </c>
      <c r="S2456" s="6">
        <f t="shared" si="541"/>
        <v>0.17068351037618096</v>
      </c>
      <c r="T2456" s="29"/>
      <c r="U2456" s="6">
        <f t="shared" si="542"/>
        <v>41248</v>
      </c>
      <c r="V2456" s="55">
        <f t="shared" si="543"/>
        <v>41248</v>
      </c>
      <c r="W2456" s="6">
        <f t="shared" si="545"/>
        <v>0</v>
      </c>
      <c r="X2456" s="6">
        <f t="shared" si="546"/>
        <v>-19.682539682539684</v>
      </c>
      <c r="AA2456">
        <f t="shared" si="533"/>
        <v>0</v>
      </c>
    </row>
    <row r="2457" spans="1:27">
      <c r="A2457" s="67">
        <v>41249</v>
      </c>
      <c r="B2457" s="68">
        <v>115.453</v>
      </c>
      <c r="C2457" s="46"/>
      <c r="D2457" s="1"/>
      <c r="E2457" s="1"/>
      <c r="F2457" s="1"/>
      <c r="G2457" s="1"/>
      <c r="H2457" s="1"/>
      <c r="I2457" s="1"/>
      <c r="J2457" s="2">
        <f t="shared" si="534"/>
        <v>0</v>
      </c>
      <c r="K2457" s="2">
        <f t="shared" si="535"/>
        <v>0</v>
      </c>
      <c r="L2457" s="8">
        <f t="shared" si="544"/>
        <v>41249</v>
      </c>
      <c r="M2457" s="54">
        <f t="shared" si="536"/>
        <v>0</v>
      </c>
      <c r="N2457" s="6">
        <f t="shared" si="537"/>
        <v>0</v>
      </c>
      <c r="O2457" s="6" t="str">
        <f t="shared" si="538"/>
        <v/>
      </c>
      <c r="P2457" s="29"/>
      <c r="Q2457" s="54">
        <f t="shared" si="539"/>
        <v>1</v>
      </c>
      <c r="R2457" s="6">
        <f t="shared" si="540"/>
        <v>-19.682539682539684</v>
      </c>
      <c r="S2457" s="6">
        <f t="shared" si="541"/>
        <v>0.17048097219249117</v>
      </c>
      <c r="T2457" s="29"/>
      <c r="U2457" s="6">
        <f t="shared" si="542"/>
        <v>41249</v>
      </c>
      <c r="V2457" s="55">
        <f t="shared" si="543"/>
        <v>41249</v>
      </c>
      <c r="W2457" s="6">
        <f t="shared" si="545"/>
        <v>0</v>
      </c>
      <c r="X2457" s="6">
        <f t="shared" si="546"/>
        <v>-19.682539682539684</v>
      </c>
      <c r="AA2457">
        <f t="shared" si="533"/>
        <v>0</v>
      </c>
    </row>
    <row r="2458" spans="1:27">
      <c r="A2458" s="67">
        <v>41250</v>
      </c>
      <c r="B2458" s="68">
        <v>115.184</v>
      </c>
      <c r="C2458" s="46"/>
      <c r="D2458" s="1"/>
      <c r="E2458" s="1"/>
      <c r="F2458" s="1"/>
      <c r="G2458" s="1"/>
      <c r="H2458" s="1"/>
      <c r="I2458" s="1"/>
      <c r="J2458" s="2">
        <f t="shared" si="534"/>
        <v>0</v>
      </c>
      <c r="K2458" s="2">
        <f t="shared" si="535"/>
        <v>0</v>
      </c>
      <c r="L2458" s="8">
        <f t="shared" si="544"/>
        <v>41250</v>
      </c>
      <c r="M2458" s="54">
        <f t="shared" si="536"/>
        <v>0</v>
      </c>
      <c r="N2458" s="6">
        <f t="shared" si="537"/>
        <v>0</v>
      </c>
      <c r="O2458" s="6" t="str">
        <f t="shared" si="538"/>
        <v/>
      </c>
      <c r="P2458" s="29"/>
      <c r="Q2458" s="54">
        <f t="shared" si="539"/>
        <v>1</v>
      </c>
      <c r="R2458" s="6">
        <f t="shared" si="540"/>
        <v>-19.682539682539684</v>
      </c>
      <c r="S2458" s="6">
        <f t="shared" si="541"/>
        <v>0.17087911239876791</v>
      </c>
      <c r="T2458" s="29"/>
      <c r="U2458" s="6">
        <f t="shared" si="542"/>
        <v>41250</v>
      </c>
      <c r="V2458" s="55">
        <f t="shared" si="543"/>
        <v>41250</v>
      </c>
      <c r="W2458" s="6">
        <f t="shared" si="545"/>
        <v>0</v>
      </c>
      <c r="X2458" s="6">
        <f t="shared" si="546"/>
        <v>-19.682539682539684</v>
      </c>
      <c r="AA2458">
        <f t="shared" si="533"/>
        <v>0</v>
      </c>
    </row>
    <row r="2459" spans="1:27">
      <c r="A2459" s="67">
        <v>41253</v>
      </c>
      <c r="B2459" s="68">
        <v>114.96899999999999</v>
      </c>
      <c r="C2459" s="46"/>
      <c r="D2459" s="1"/>
      <c r="E2459" s="1"/>
      <c r="F2459" s="1"/>
      <c r="G2459" s="1"/>
      <c r="H2459" s="1"/>
      <c r="I2459" s="1"/>
      <c r="J2459" s="2">
        <f t="shared" si="534"/>
        <v>0</v>
      </c>
      <c r="K2459" s="2">
        <f t="shared" si="535"/>
        <v>0</v>
      </c>
      <c r="L2459" s="8">
        <f t="shared" si="544"/>
        <v>41253</v>
      </c>
      <c r="M2459" s="54">
        <f t="shared" si="536"/>
        <v>0</v>
      </c>
      <c r="N2459" s="6">
        <f t="shared" si="537"/>
        <v>0</v>
      </c>
      <c r="O2459" s="6" t="str">
        <f t="shared" si="538"/>
        <v/>
      </c>
      <c r="P2459" s="29"/>
      <c r="Q2459" s="54">
        <f t="shared" si="539"/>
        <v>1</v>
      </c>
      <c r="R2459" s="6">
        <f t="shared" si="540"/>
        <v>-19.682539682539684</v>
      </c>
      <c r="S2459" s="6">
        <f t="shared" si="541"/>
        <v>0.1711986681848123</v>
      </c>
      <c r="T2459" s="29"/>
      <c r="U2459" s="6">
        <f t="shared" si="542"/>
        <v>41253</v>
      </c>
      <c r="V2459" s="55">
        <f t="shared" si="543"/>
        <v>41253</v>
      </c>
      <c r="W2459" s="6">
        <f t="shared" si="545"/>
        <v>0</v>
      </c>
      <c r="X2459" s="6">
        <f t="shared" si="546"/>
        <v>-19.682539682539684</v>
      </c>
      <c r="AA2459">
        <f t="shared" si="533"/>
        <v>0</v>
      </c>
    </row>
    <row r="2460" spans="1:27">
      <c r="A2460" s="67">
        <v>41254</v>
      </c>
      <c r="B2460" s="68">
        <v>114.21599999999999</v>
      </c>
      <c r="C2460" s="46"/>
      <c r="D2460" s="1"/>
      <c r="E2460" s="1"/>
      <c r="F2460" s="1"/>
      <c r="G2460" s="1"/>
      <c r="H2460" s="1"/>
      <c r="I2460" s="1"/>
      <c r="J2460" s="2">
        <f t="shared" si="534"/>
        <v>0</v>
      </c>
      <c r="K2460" s="2">
        <f t="shared" si="535"/>
        <v>0</v>
      </c>
      <c r="L2460" s="8">
        <f t="shared" si="544"/>
        <v>41254</v>
      </c>
      <c r="M2460" s="54">
        <f t="shared" si="536"/>
        <v>0</v>
      </c>
      <c r="N2460" s="6">
        <f t="shared" si="537"/>
        <v>0</v>
      </c>
      <c r="O2460" s="6" t="str">
        <f t="shared" si="538"/>
        <v/>
      </c>
      <c r="P2460" s="29"/>
      <c r="Q2460" s="54">
        <f t="shared" si="539"/>
        <v>1</v>
      </c>
      <c r="R2460" s="6">
        <f t="shared" si="540"/>
        <v>-19.682539682539684</v>
      </c>
      <c r="S2460" s="6">
        <f t="shared" si="541"/>
        <v>0.17232734190078172</v>
      </c>
      <c r="T2460" s="29"/>
      <c r="U2460" s="6">
        <f t="shared" si="542"/>
        <v>41254</v>
      </c>
      <c r="V2460" s="55">
        <f t="shared" si="543"/>
        <v>41254</v>
      </c>
      <c r="W2460" s="6">
        <f t="shared" si="545"/>
        <v>0</v>
      </c>
      <c r="X2460" s="6">
        <f t="shared" si="546"/>
        <v>-19.682539682539684</v>
      </c>
      <c r="AA2460">
        <f t="shared" si="533"/>
        <v>0</v>
      </c>
    </row>
    <row r="2461" spans="1:27">
      <c r="A2461" s="67">
        <v>41255</v>
      </c>
      <c r="B2461" s="68">
        <v>114.14400000000001</v>
      </c>
      <c r="C2461" s="46"/>
      <c r="D2461" s="1"/>
      <c r="E2461" s="1"/>
      <c r="F2461" s="1"/>
      <c r="G2461" s="1"/>
      <c r="H2461" s="1"/>
      <c r="I2461" s="1"/>
      <c r="J2461" s="2">
        <f t="shared" si="534"/>
        <v>0</v>
      </c>
      <c r="K2461" s="2">
        <f t="shared" si="535"/>
        <v>0</v>
      </c>
      <c r="L2461" s="8">
        <f t="shared" si="544"/>
        <v>41255</v>
      </c>
      <c r="M2461" s="54">
        <f t="shared" si="536"/>
        <v>0</v>
      </c>
      <c r="N2461" s="6">
        <f t="shared" si="537"/>
        <v>0</v>
      </c>
      <c r="O2461" s="6" t="str">
        <f t="shared" si="538"/>
        <v/>
      </c>
      <c r="P2461" s="29"/>
      <c r="Q2461" s="54">
        <f t="shared" si="539"/>
        <v>1</v>
      </c>
      <c r="R2461" s="6">
        <f t="shared" si="540"/>
        <v>-19.682539682539684</v>
      </c>
      <c r="S2461" s="6">
        <f t="shared" si="541"/>
        <v>0.17243604291543738</v>
      </c>
      <c r="T2461" s="29"/>
      <c r="U2461" s="6">
        <f t="shared" si="542"/>
        <v>41255</v>
      </c>
      <c r="V2461" s="55">
        <f t="shared" si="543"/>
        <v>41255</v>
      </c>
      <c r="W2461" s="6">
        <f t="shared" si="545"/>
        <v>0</v>
      </c>
      <c r="X2461" s="6">
        <f t="shared" si="546"/>
        <v>-19.682539682539684</v>
      </c>
      <c r="AA2461">
        <f t="shared" si="533"/>
        <v>0</v>
      </c>
    </row>
    <row r="2462" spans="1:27">
      <c r="A2462" s="67">
        <v>41256</v>
      </c>
      <c r="B2462" s="68">
        <v>114.146</v>
      </c>
      <c r="C2462" s="46"/>
      <c r="D2462" s="1"/>
      <c r="E2462" s="1"/>
      <c r="F2462" s="1"/>
      <c r="G2462" s="1"/>
      <c r="H2462" s="1"/>
      <c r="I2462" s="1"/>
      <c r="J2462" s="2">
        <f t="shared" si="534"/>
        <v>0</v>
      </c>
      <c r="K2462" s="2">
        <f t="shared" si="535"/>
        <v>0</v>
      </c>
      <c r="L2462" s="8">
        <f t="shared" si="544"/>
        <v>41256</v>
      </c>
      <c r="M2462" s="54">
        <f t="shared" si="536"/>
        <v>0</v>
      </c>
      <c r="N2462" s="6">
        <f t="shared" si="537"/>
        <v>0</v>
      </c>
      <c r="O2462" s="6" t="str">
        <f t="shared" si="538"/>
        <v/>
      </c>
      <c r="P2462" s="29"/>
      <c r="Q2462" s="54">
        <f t="shared" si="539"/>
        <v>1</v>
      </c>
      <c r="R2462" s="6">
        <f t="shared" si="540"/>
        <v>-19.682539682539684</v>
      </c>
      <c r="S2462" s="6">
        <f t="shared" si="541"/>
        <v>0.17243302159111737</v>
      </c>
      <c r="T2462" s="29"/>
      <c r="U2462" s="6">
        <f t="shared" si="542"/>
        <v>41256</v>
      </c>
      <c r="V2462" s="55">
        <f t="shared" si="543"/>
        <v>41256</v>
      </c>
      <c r="W2462" s="6">
        <f t="shared" si="545"/>
        <v>0</v>
      </c>
      <c r="X2462" s="6">
        <f t="shared" si="546"/>
        <v>-19.682539682539684</v>
      </c>
      <c r="AA2462">
        <f t="shared" si="533"/>
        <v>0</v>
      </c>
    </row>
    <row r="2463" spans="1:27">
      <c r="A2463" s="67">
        <v>41260</v>
      </c>
      <c r="B2463" s="68">
        <v>114.83</v>
      </c>
      <c r="C2463" s="46"/>
      <c r="D2463" s="1"/>
      <c r="E2463" s="1"/>
      <c r="F2463" s="1"/>
      <c r="G2463" s="1"/>
      <c r="H2463" s="1"/>
      <c r="I2463" s="1"/>
      <c r="J2463" s="2">
        <f t="shared" si="534"/>
        <v>0</v>
      </c>
      <c r="K2463" s="2">
        <f t="shared" si="535"/>
        <v>0</v>
      </c>
      <c r="L2463" s="8">
        <f t="shared" si="544"/>
        <v>41260</v>
      </c>
      <c r="M2463" s="54">
        <f t="shared" si="536"/>
        <v>0</v>
      </c>
      <c r="N2463" s="6">
        <f t="shared" si="537"/>
        <v>0</v>
      </c>
      <c r="O2463" s="6" t="str">
        <f t="shared" si="538"/>
        <v/>
      </c>
      <c r="P2463" s="29"/>
      <c r="Q2463" s="54">
        <f t="shared" si="539"/>
        <v>1</v>
      </c>
      <c r="R2463" s="6">
        <f t="shared" si="540"/>
        <v>-19.682539682539684</v>
      </c>
      <c r="S2463" s="6">
        <f t="shared" si="541"/>
        <v>0.1714059016157771</v>
      </c>
      <c r="T2463" s="29"/>
      <c r="U2463" s="6">
        <f t="shared" si="542"/>
        <v>41260</v>
      </c>
      <c r="V2463" s="55">
        <f t="shared" si="543"/>
        <v>41260</v>
      </c>
      <c r="W2463" s="6">
        <f t="shared" si="545"/>
        <v>0</v>
      </c>
      <c r="X2463" s="6">
        <f t="shared" si="546"/>
        <v>-19.682539682539684</v>
      </c>
      <c r="AA2463">
        <f t="shared" si="533"/>
        <v>0</v>
      </c>
    </row>
    <row r="2464" spans="1:27">
      <c r="A2464" s="67">
        <v>41261</v>
      </c>
      <c r="B2464" s="68">
        <v>115.31100000000001</v>
      </c>
      <c r="C2464" s="46"/>
      <c r="D2464" s="1"/>
      <c r="E2464" s="1"/>
      <c r="F2464" s="1"/>
      <c r="G2464" s="1"/>
      <c r="H2464" s="1"/>
      <c r="I2464" s="1"/>
      <c r="J2464" s="2">
        <f t="shared" si="534"/>
        <v>0</v>
      </c>
      <c r="K2464" s="2">
        <f t="shared" si="535"/>
        <v>0</v>
      </c>
      <c r="L2464" s="8">
        <f t="shared" si="544"/>
        <v>41261</v>
      </c>
      <c r="M2464" s="54">
        <f t="shared" si="536"/>
        <v>0</v>
      </c>
      <c r="N2464" s="6">
        <f t="shared" si="537"/>
        <v>0</v>
      </c>
      <c r="O2464" s="6" t="str">
        <f t="shared" si="538"/>
        <v/>
      </c>
      <c r="P2464" s="29"/>
      <c r="Q2464" s="54">
        <f t="shared" si="539"/>
        <v>1</v>
      </c>
      <c r="R2464" s="6">
        <f t="shared" si="540"/>
        <v>-19.682539682539684</v>
      </c>
      <c r="S2464" s="6">
        <f t="shared" si="541"/>
        <v>0.17069091138347323</v>
      </c>
      <c r="T2464" s="29"/>
      <c r="U2464" s="6">
        <f t="shared" si="542"/>
        <v>41261</v>
      </c>
      <c r="V2464" s="55">
        <f t="shared" si="543"/>
        <v>41261</v>
      </c>
      <c r="W2464" s="6">
        <f t="shared" si="545"/>
        <v>0</v>
      </c>
      <c r="X2464" s="6">
        <f t="shared" si="546"/>
        <v>-19.682539682539684</v>
      </c>
      <c r="AA2464">
        <f t="shared" si="533"/>
        <v>0</v>
      </c>
    </row>
    <row r="2465" spans="1:27">
      <c r="A2465" s="67">
        <v>41262</v>
      </c>
      <c r="B2465" s="68">
        <v>115.925</v>
      </c>
      <c r="C2465" s="46"/>
      <c r="D2465" s="1"/>
      <c r="E2465" s="1"/>
      <c r="F2465" s="1"/>
      <c r="G2465" s="1"/>
      <c r="H2465" s="1"/>
      <c r="I2465" s="1"/>
      <c r="J2465" s="2">
        <f t="shared" si="534"/>
        <v>0</v>
      </c>
      <c r="K2465" s="2">
        <f t="shared" si="535"/>
        <v>0</v>
      </c>
      <c r="L2465" s="8">
        <f t="shared" si="544"/>
        <v>41262</v>
      </c>
      <c r="M2465" s="54">
        <f t="shared" si="536"/>
        <v>0</v>
      </c>
      <c r="N2465" s="6">
        <f t="shared" si="537"/>
        <v>0</v>
      </c>
      <c r="O2465" s="6" t="str">
        <f t="shared" si="538"/>
        <v/>
      </c>
      <c r="P2465" s="29"/>
      <c r="Q2465" s="54">
        <f t="shared" si="539"/>
        <v>1</v>
      </c>
      <c r="R2465" s="6">
        <f t="shared" si="540"/>
        <v>-19.682539682539684</v>
      </c>
      <c r="S2465" s="6">
        <f t="shared" si="541"/>
        <v>0.16978684220435353</v>
      </c>
      <c r="T2465" s="29"/>
      <c r="U2465" s="6">
        <f t="shared" si="542"/>
        <v>41262</v>
      </c>
      <c r="V2465" s="55">
        <f t="shared" si="543"/>
        <v>41262</v>
      </c>
      <c r="W2465" s="6">
        <f t="shared" si="545"/>
        <v>0</v>
      </c>
      <c r="X2465" s="6">
        <f t="shared" si="546"/>
        <v>-19.682539682539684</v>
      </c>
      <c r="AA2465">
        <f t="shared" si="533"/>
        <v>0</v>
      </c>
    </row>
    <row r="2466" spans="1:27">
      <c r="A2466" s="67">
        <v>41263</v>
      </c>
      <c r="B2466" s="68">
        <v>116.03700000000001</v>
      </c>
      <c r="C2466" s="46"/>
      <c r="D2466" s="1"/>
      <c r="E2466" s="1"/>
      <c r="F2466" s="1"/>
      <c r="G2466" s="1"/>
      <c r="H2466" s="1"/>
      <c r="I2466" s="1"/>
      <c r="J2466" s="2">
        <f t="shared" si="534"/>
        <v>0</v>
      </c>
      <c r="K2466" s="2">
        <f t="shared" si="535"/>
        <v>0</v>
      </c>
      <c r="L2466" s="8">
        <f t="shared" si="544"/>
        <v>41263</v>
      </c>
      <c r="M2466" s="54">
        <f t="shared" si="536"/>
        <v>0</v>
      </c>
      <c r="N2466" s="6">
        <f t="shared" si="537"/>
        <v>0</v>
      </c>
      <c r="O2466" s="6" t="str">
        <f t="shared" si="538"/>
        <v/>
      </c>
      <c r="P2466" s="29"/>
      <c r="Q2466" s="54">
        <f t="shared" si="539"/>
        <v>1</v>
      </c>
      <c r="R2466" s="6">
        <f t="shared" si="540"/>
        <v>-19.682539682539684</v>
      </c>
      <c r="S2466" s="6">
        <f t="shared" si="541"/>
        <v>0.16962296235286747</v>
      </c>
      <c r="T2466" s="29"/>
      <c r="U2466" s="6">
        <f t="shared" si="542"/>
        <v>41263</v>
      </c>
      <c r="V2466" s="55">
        <f t="shared" si="543"/>
        <v>41263</v>
      </c>
      <c r="W2466" s="6">
        <f t="shared" si="545"/>
        <v>0</v>
      </c>
      <c r="X2466" s="6">
        <f t="shared" si="546"/>
        <v>-19.682539682539684</v>
      </c>
      <c r="AA2466">
        <f t="shared" si="533"/>
        <v>0</v>
      </c>
    </row>
    <row r="2467" spans="1:27">
      <c r="A2467" s="67">
        <v>41264</v>
      </c>
      <c r="B2467" s="68">
        <v>114.482</v>
      </c>
      <c r="C2467" s="46"/>
      <c r="D2467" s="1"/>
      <c r="E2467" s="1"/>
      <c r="F2467" s="1"/>
      <c r="G2467" s="1"/>
      <c r="H2467" s="1"/>
      <c r="I2467" s="1"/>
      <c r="J2467" s="2">
        <f t="shared" si="534"/>
        <v>0</v>
      </c>
      <c r="K2467" s="2">
        <f t="shared" si="535"/>
        <v>0</v>
      </c>
      <c r="L2467" s="8">
        <f t="shared" si="544"/>
        <v>41264</v>
      </c>
      <c r="M2467" s="54">
        <f t="shared" si="536"/>
        <v>0</v>
      </c>
      <c r="N2467" s="6">
        <f t="shared" si="537"/>
        <v>0</v>
      </c>
      <c r="O2467" s="6" t="str">
        <f t="shared" si="538"/>
        <v/>
      </c>
      <c r="P2467" s="29"/>
      <c r="Q2467" s="54">
        <f t="shared" si="539"/>
        <v>1</v>
      </c>
      <c r="R2467" s="6">
        <f t="shared" si="540"/>
        <v>-19.682539682539684</v>
      </c>
      <c r="S2467" s="6">
        <f t="shared" si="541"/>
        <v>0.17192693770671097</v>
      </c>
      <c r="T2467" s="29"/>
      <c r="U2467" s="6">
        <f t="shared" si="542"/>
        <v>41264</v>
      </c>
      <c r="V2467" s="55">
        <f t="shared" si="543"/>
        <v>41264</v>
      </c>
      <c r="W2467" s="6">
        <f t="shared" si="545"/>
        <v>0</v>
      </c>
      <c r="X2467" s="6">
        <f t="shared" si="546"/>
        <v>-19.682539682539684</v>
      </c>
      <c r="AA2467">
        <f t="shared" si="533"/>
        <v>0</v>
      </c>
    </row>
    <row r="2468" spans="1:27">
      <c r="A2468" s="67">
        <v>41267</v>
      </c>
      <c r="B2468" s="68">
        <v>114.506</v>
      </c>
      <c r="C2468" s="46"/>
      <c r="D2468" s="1"/>
      <c r="E2468" s="1"/>
      <c r="F2468" s="1"/>
      <c r="G2468" s="1"/>
      <c r="H2468" s="1"/>
      <c r="I2468" s="1"/>
      <c r="J2468" s="2">
        <f t="shared" si="534"/>
        <v>0</v>
      </c>
      <c r="K2468" s="2">
        <f t="shared" si="535"/>
        <v>0</v>
      </c>
      <c r="L2468" s="8">
        <f t="shared" si="544"/>
        <v>41267</v>
      </c>
      <c r="M2468" s="54">
        <f t="shared" si="536"/>
        <v>0</v>
      </c>
      <c r="N2468" s="6">
        <f t="shared" si="537"/>
        <v>0</v>
      </c>
      <c r="O2468" s="6" t="str">
        <f t="shared" si="538"/>
        <v/>
      </c>
      <c r="P2468" s="29"/>
      <c r="Q2468" s="54">
        <f t="shared" si="539"/>
        <v>1</v>
      </c>
      <c r="R2468" s="6">
        <f t="shared" si="540"/>
        <v>-19.682539682539684</v>
      </c>
      <c r="S2468" s="6">
        <f t="shared" si="541"/>
        <v>0.17189090250763875</v>
      </c>
      <c r="T2468" s="29"/>
      <c r="U2468" s="6">
        <f t="shared" si="542"/>
        <v>41267</v>
      </c>
      <c r="V2468" s="55">
        <f t="shared" si="543"/>
        <v>41267</v>
      </c>
      <c r="W2468" s="6">
        <f t="shared" si="545"/>
        <v>0</v>
      </c>
      <c r="X2468" s="6">
        <f t="shared" si="546"/>
        <v>-19.682539682539684</v>
      </c>
      <c r="AA2468">
        <f t="shared" si="533"/>
        <v>0</v>
      </c>
    </row>
    <row r="2469" spans="1:27">
      <c r="A2469" s="67">
        <v>41269</v>
      </c>
      <c r="B2469" s="68">
        <v>115.048</v>
      </c>
      <c r="C2469" s="46"/>
      <c r="D2469" s="1"/>
      <c r="E2469" s="1"/>
      <c r="F2469" s="1"/>
      <c r="G2469" s="1"/>
      <c r="H2469" s="1"/>
      <c r="I2469" s="1"/>
      <c r="J2469" s="2">
        <f t="shared" si="534"/>
        <v>0</v>
      </c>
      <c r="K2469" s="2">
        <f t="shared" si="535"/>
        <v>0</v>
      </c>
      <c r="L2469" s="8">
        <f t="shared" si="544"/>
        <v>41269</v>
      </c>
      <c r="M2469" s="54">
        <f t="shared" si="536"/>
        <v>0</v>
      </c>
      <c r="N2469" s="6">
        <f t="shared" si="537"/>
        <v>0</v>
      </c>
      <c r="O2469" s="6" t="str">
        <f t="shared" si="538"/>
        <v/>
      </c>
      <c r="P2469" s="29"/>
      <c r="Q2469" s="54">
        <f t="shared" si="539"/>
        <v>1</v>
      </c>
      <c r="R2469" s="6">
        <f t="shared" si="540"/>
        <v>-19.682539682539684</v>
      </c>
      <c r="S2469" s="6">
        <f t="shared" si="541"/>
        <v>0.17108111121044853</v>
      </c>
      <c r="T2469" s="29"/>
      <c r="U2469" s="6">
        <f t="shared" si="542"/>
        <v>41269</v>
      </c>
      <c r="V2469" s="55">
        <f t="shared" si="543"/>
        <v>41269</v>
      </c>
      <c r="W2469" s="6">
        <f t="shared" si="545"/>
        <v>0</v>
      </c>
      <c r="X2469" s="6">
        <f t="shared" si="546"/>
        <v>-19.682539682539684</v>
      </c>
      <c r="AA2469">
        <f t="shared" si="533"/>
        <v>0</v>
      </c>
    </row>
    <row r="2470" spans="1:27">
      <c r="A2470" s="67">
        <v>41270</v>
      </c>
      <c r="B2470" s="68">
        <v>114.883</v>
      </c>
      <c r="C2470" s="46"/>
      <c r="D2470" s="1"/>
      <c r="E2470" s="1"/>
      <c r="F2470" s="1"/>
      <c r="G2470" s="1"/>
      <c r="H2470" s="1"/>
      <c r="I2470" s="1"/>
      <c r="J2470" s="2">
        <f t="shared" si="534"/>
        <v>0</v>
      </c>
      <c r="K2470" s="2">
        <f t="shared" si="535"/>
        <v>0</v>
      </c>
      <c r="L2470" s="8">
        <f t="shared" si="544"/>
        <v>41270</v>
      </c>
      <c r="M2470" s="54">
        <f t="shared" si="536"/>
        <v>0</v>
      </c>
      <c r="N2470" s="6">
        <f t="shared" si="537"/>
        <v>0</v>
      </c>
      <c r="O2470" s="6" t="str">
        <f t="shared" si="538"/>
        <v/>
      </c>
      <c r="P2470" s="29"/>
      <c r="Q2470" s="54">
        <f t="shared" si="539"/>
        <v>1</v>
      </c>
      <c r="R2470" s="6">
        <f t="shared" si="540"/>
        <v>-19.682539682539684</v>
      </c>
      <c r="S2470" s="6">
        <f t="shared" si="541"/>
        <v>0.17132682540097041</v>
      </c>
      <c r="T2470" s="29"/>
      <c r="U2470" s="6">
        <f t="shared" si="542"/>
        <v>41270</v>
      </c>
      <c r="V2470" s="55">
        <f t="shared" si="543"/>
        <v>41270</v>
      </c>
      <c r="W2470" s="6">
        <f t="shared" si="545"/>
        <v>0</v>
      </c>
      <c r="X2470" s="6">
        <f t="shared" si="546"/>
        <v>-19.682539682539684</v>
      </c>
      <c r="AA2470">
        <f t="shared" si="533"/>
        <v>0</v>
      </c>
    </row>
    <row r="2471" spans="1:27">
      <c r="A2471" s="67">
        <v>41271</v>
      </c>
      <c r="B2471" s="68">
        <v>115.95</v>
      </c>
      <c r="C2471" s="46"/>
      <c r="D2471" s="1"/>
      <c r="E2471" s="1"/>
      <c r="F2471" s="1"/>
      <c r="G2471" s="1"/>
      <c r="H2471" s="1"/>
      <c r="I2471" s="1"/>
      <c r="J2471" s="2">
        <f t="shared" si="534"/>
        <v>0</v>
      </c>
      <c r="K2471" s="2">
        <f t="shared" si="535"/>
        <v>0</v>
      </c>
      <c r="L2471" s="8">
        <f t="shared" si="544"/>
        <v>41271</v>
      </c>
      <c r="M2471" s="54">
        <f t="shared" si="536"/>
        <v>0</v>
      </c>
      <c r="N2471" s="6">
        <f t="shared" si="537"/>
        <v>0</v>
      </c>
      <c r="O2471" s="6" t="str">
        <f t="shared" si="538"/>
        <v/>
      </c>
      <c r="P2471" s="29"/>
      <c r="Q2471" s="54">
        <f t="shared" si="539"/>
        <v>1</v>
      </c>
      <c r="R2471" s="6">
        <f t="shared" si="540"/>
        <v>-19.682539682539684</v>
      </c>
      <c r="S2471" s="6">
        <f t="shared" si="541"/>
        <v>0.16975023443328749</v>
      </c>
      <c r="T2471" s="29"/>
      <c r="U2471" s="6">
        <f t="shared" si="542"/>
        <v>41271</v>
      </c>
      <c r="V2471" s="55">
        <f t="shared" si="543"/>
        <v>41271</v>
      </c>
      <c r="W2471" s="6">
        <f t="shared" si="545"/>
        <v>0</v>
      </c>
      <c r="X2471" s="6">
        <f t="shared" si="546"/>
        <v>-19.682539682539684</v>
      </c>
      <c r="AA2471">
        <f t="shared" si="533"/>
        <v>0</v>
      </c>
    </row>
    <row r="2472" spans="1:27">
      <c r="A2472" s="67">
        <v>41274</v>
      </c>
      <c r="B2472" s="68">
        <v>116.12</v>
      </c>
      <c r="C2472" s="46"/>
      <c r="D2472" s="1"/>
      <c r="E2472" s="1"/>
      <c r="F2472" s="1"/>
      <c r="G2472" s="1"/>
      <c r="H2472" s="1"/>
      <c r="I2472" s="1"/>
      <c r="J2472" s="2">
        <f t="shared" si="534"/>
        <v>1</v>
      </c>
      <c r="K2472" s="2">
        <f t="shared" si="535"/>
        <v>-1000</v>
      </c>
      <c r="L2472" s="8">
        <f t="shared" si="544"/>
        <v>41274</v>
      </c>
      <c r="M2472" s="54">
        <f t="shared" si="536"/>
        <v>1</v>
      </c>
      <c r="N2472" s="6">
        <f t="shared" si="537"/>
        <v>-1000</v>
      </c>
      <c r="O2472" s="6">
        <f t="shared" si="538"/>
        <v>8.6117809162934886</v>
      </c>
      <c r="P2472" s="29"/>
      <c r="Q2472" s="54">
        <f t="shared" si="539"/>
        <v>1</v>
      </c>
      <c r="R2472" s="6">
        <f t="shared" si="540"/>
        <v>-19.682539682539684</v>
      </c>
      <c r="S2472" s="6">
        <f t="shared" si="541"/>
        <v>0.16950171962228455</v>
      </c>
      <c r="T2472" s="29"/>
      <c r="U2472" s="6">
        <f t="shared" si="542"/>
        <v>41274</v>
      </c>
      <c r="V2472" s="55">
        <f t="shared" si="543"/>
        <v>41274</v>
      </c>
      <c r="W2472" s="6">
        <f t="shared" si="545"/>
        <v>-1000</v>
      </c>
      <c r="X2472" s="6">
        <f t="shared" si="546"/>
        <v>-19.682539682539684</v>
      </c>
      <c r="AA2472">
        <f t="shared" si="533"/>
        <v>0</v>
      </c>
    </row>
    <row r="2473" spans="1:27">
      <c r="A2473" s="67">
        <v>41275</v>
      </c>
      <c r="B2473" s="68">
        <v>117.07599999999999</v>
      </c>
      <c r="C2473" s="46"/>
      <c r="D2473" s="1"/>
      <c r="E2473" s="1"/>
      <c r="F2473" s="1"/>
      <c r="G2473" s="1"/>
      <c r="H2473" s="1"/>
      <c r="I2473" s="1"/>
      <c r="J2473" s="2">
        <f t="shared" si="534"/>
        <v>0</v>
      </c>
      <c r="K2473" s="2">
        <f t="shared" si="535"/>
        <v>0</v>
      </c>
      <c r="L2473" s="8">
        <f t="shared" si="544"/>
        <v>41275</v>
      </c>
      <c r="M2473" s="54">
        <f t="shared" si="536"/>
        <v>0</v>
      </c>
      <c r="N2473" s="6">
        <f t="shared" si="537"/>
        <v>0</v>
      </c>
      <c r="O2473" s="6" t="str">
        <f t="shared" si="538"/>
        <v/>
      </c>
      <c r="P2473" s="29"/>
      <c r="Q2473" s="54">
        <f t="shared" si="539"/>
        <v>1</v>
      </c>
      <c r="R2473" s="6">
        <f t="shared" si="540"/>
        <v>-19.682539682539684</v>
      </c>
      <c r="S2473" s="6">
        <f t="shared" si="541"/>
        <v>0.1681176302789614</v>
      </c>
      <c r="T2473" s="29"/>
      <c r="U2473" s="6">
        <f t="shared" si="542"/>
        <v>41275</v>
      </c>
      <c r="V2473" s="55">
        <f t="shared" si="543"/>
        <v>41275</v>
      </c>
      <c r="W2473" s="6">
        <f t="shared" si="545"/>
        <v>0</v>
      </c>
      <c r="X2473" s="6">
        <f t="shared" si="546"/>
        <v>-19.682539682539684</v>
      </c>
      <c r="AA2473">
        <f t="shared" si="533"/>
        <v>0</v>
      </c>
    </row>
    <row r="2474" spans="1:27">
      <c r="A2474" s="67">
        <v>41277</v>
      </c>
      <c r="B2474" s="68">
        <v>118.533</v>
      </c>
      <c r="C2474" s="46"/>
      <c r="D2474" s="1"/>
      <c r="E2474" s="1"/>
      <c r="F2474" s="1"/>
      <c r="G2474" s="1"/>
      <c r="H2474" s="1"/>
      <c r="I2474" s="1"/>
      <c r="J2474" s="2">
        <f t="shared" si="534"/>
        <v>0</v>
      </c>
      <c r="K2474" s="2">
        <f t="shared" si="535"/>
        <v>0</v>
      </c>
      <c r="L2474" s="8">
        <f t="shared" si="544"/>
        <v>41277</v>
      </c>
      <c r="M2474" s="54">
        <f t="shared" si="536"/>
        <v>0</v>
      </c>
      <c r="N2474" s="6">
        <f t="shared" si="537"/>
        <v>0</v>
      </c>
      <c r="O2474" s="6" t="str">
        <f t="shared" si="538"/>
        <v/>
      </c>
      <c r="P2474" s="29"/>
      <c r="Q2474" s="54">
        <f t="shared" si="539"/>
        <v>1</v>
      </c>
      <c r="R2474" s="6">
        <f t="shared" si="540"/>
        <v>-19.682539682539684</v>
      </c>
      <c r="S2474" s="6">
        <f t="shared" si="541"/>
        <v>0.16605113919785783</v>
      </c>
      <c r="T2474" s="29"/>
      <c r="U2474" s="6">
        <f t="shared" si="542"/>
        <v>41277</v>
      </c>
      <c r="V2474" s="55">
        <f t="shared" si="543"/>
        <v>41277</v>
      </c>
      <c r="W2474" s="6">
        <f t="shared" si="545"/>
        <v>0</v>
      </c>
      <c r="X2474" s="6">
        <f t="shared" si="546"/>
        <v>-19.682539682539684</v>
      </c>
      <c r="AA2474">
        <f t="shared" si="533"/>
        <v>0</v>
      </c>
    </row>
    <row r="2475" spans="1:27">
      <c r="A2475" s="67">
        <v>41278</v>
      </c>
      <c r="B2475" s="68">
        <v>119.07899999999999</v>
      </c>
      <c r="C2475" s="46"/>
      <c r="D2475" s="1"/>
      <c r="E2475" s="1"/>
      <c r="F2475" s="1"/>
      <c r="G2475" s="1"/>
      <c r="H2475" s="1"/>
      <c r="I2475" s="1"/>
      <c r="J2475" s="2">
        <f t="shared" si="534"/>
        <v>0</v>
      </c>
      <c r="K2475" s="2">
        <f t="shared" si="535"/>
        <v>0</v>
      </c>
      <c r="L2475" s="8">
        <f t="shared" si="544"/>
        <v>41278</v>
      </c>
      <c r="M2475" s="54">
        <f t="shared" si="536"/>
        <v>0</v>
      </c>
      <c r="N2475" s="6">
        <f t="shared" si="537"/>
        <v>0</v>
      </c>
      <c r="O2475" s="6" t="str">
        <f t="shared" si="538"/>
        <v/>
      </c>
      <c r="P2475" s="29"/>
      <c r="Q2475" s="54">
        <f t="shared" si="539"/>
        <v>1</v>
      </c>
      <c r="R2475" s="6">
        <f t="shared" si="540"/>
        <v>-19.682539682539684</v>
      </c>
      <c r="S2475" s="6">
        <f t="shared" si="541"/>
        <v>0.16528976295181924</v>
      </c>
      <c r="T2475" s="29"/>
      <c r="U2475" s="6">
        <f t="shared" si="542"/>
        <v>41278</v>
      </c>
      <c r="V2475" s="55">
        <f t="shared" si="543"/>
        <v>41278</v>
      </c>
      <c r="W2475" s="6">
        <f t="shared" si="545"/>
        <v>0</v>
      </c>
      <c r="X2475" s="6">
        <f t="shared" si="546"/>
        <v>-19.682539682539684</v>
      </c>
      <c r="AA2475">
        <f t="shared" si="533"/>
        <v>0</v>
      </c>
    </row>
    <row r="2476" spans="1:27">
      <c r="A2476" s="67">
        <v>41281</v>
      </c>
      <c r="B2476" s="68">
        <v>119.468</v>
      </c>
      <c r="C2476" s="46"/>
      <c r="D2476" s="1"/>
      <c r="E2476" s="1"/>
      <c r="F2476" s="1"/>
      <c r="G2476" s="1"/>
      <c r="H2476" s="1"/>
      <c r="I2476" s="1"/>
      <c r="J2476" s="2">
        <f t="shared" si="534"/>
        <v>0</v>
      </c>
      <c r="K2476" s="2">
        <f t="shared" si="535"/>
        <v>0</v>
      </c>
      <c r="L2476" s="8">
        <f t="shared" si="544"/>
        <v>41281</v>
      </c>
      <c r="M2476" s="54">
        <f t="shared" si="536"/>
        <v>0</v>
      </c>
      <c r="N2476" s="6">
        <f t="shared" si="537"/>
        <v>0</v>
      </c>
      <c r="O2476" s="6" t="str">
        <f t="shared" si="538"/>
        <v/>
      </c>
      <c r="P2476" s="29"/>
      <c r="Q2476" s="54">
        <f t="shared" si="539"/>
        <v>1</v>
      </c>
      <c r="R2476" s="6">
        <f t="shared" si="540"/>
        <v>-19.682539682539684</v>
      </c>
      <c r="S2476" s="6">
        <f t="shared" si="541"/>
        <v>0.16475156261542576</v>
      </c>
      <c r="T2476" s="29"/>
      <c r="U2476" s="6">
        <f t="shared" si="542"/>
        <v>41281</v>
      </c>
      <c r="V2476" s="55">
        <f t="shared" si="543"/>
        <v>41281</v>
      </c>
      <c r="W2476" s="6">
        <f t="shared" si="545"/>
        <v>0</v>
      </c>
      <c r="X2476" s="6">
        <f t="shared" si="546"/>
        <v>-19.682539682539684</v>
      </c>
      <c r="AA2476">
        <f t="shared" si="533"/>
        <v>0</v>
      </c>
    </row>
    <row r="2477" spans="1:27">
      <c r="A2477" s="67">
        <v>41282</v>
      </c>
      <c r="B2477" s="68">
        <v>119.42700000000001</v>
      </c>
      <c r="C2477" s="46"/>
      <c r="D2477" s="1"/>
      <c r="E2477" s="1"/>
      <c r="F2477" s="1"/>
      <c r="G2477" s="1"/>
      <c r="H2477" s="1"/>
      <c r="I2477" s="1"/>
      <c r="J2477" s="2">
        <f t="shared" si="534"/>
        <v>0</v>
      </c>
      <c r="K2477" s="2">
        <f t="shared" si="535"/>
        <v>0</v>
      </c>
      <c r="L2477" s="8">
        <f t="shared" si="544"/>
        <v>41282</v>
      </c>
      <c r="M2477" s="54">
        <f t="shared" si="536"/>
        <v>0</v>
      </c>
      <c r="N2477" s="6">
        <f t="shared" si="537"/>
        <v>0</v>
      </c>
      <c r="O2477" s="6" t="str">
        <f t="shared" si="538"/>
        <v/>
      </c>
      <c r="P2477" s="29"/>
      <c r="Q2477" s="54">
        <f t="shared" si="539"/>
        <v>1</v>
      </c>
      <c r="R2477" s="6">
        <f t="shared" si="540"/>
        <v>-19.682539682539684</v>
      </c>
      <c r="S2477" s="6">
        <f t="shared" si="541"/>
        <v>0.16480812280757018</v>
      </c>
      <c r="T2477" s="29"/>
      <c r="U2477" s="6">
        <f t="shared" si="542"/>
        <v>41282</v>
      </c>
      <c r="V2477" s="55">
        <f t="shared" si="543"/>
        <v>41282</v>
      </c>
      <c r="W2477" s="6">
        <f t="shared" si="545"/>
        <v>0</v>
      </c>
      <c r="X2477" s="6">
        <f t="shared" si="546"/>
        <v>-19.682539682539684</v>
      </c>
      <c r="AA2477">
        <f t="shared" si="533"/>
        <v>0</v>
      </c>
    </row>
    <row r="2478" spans="1:27">
      <c r="A2478" s="67">
        <v>41283</v>
      </c>
      <c r="B2478" s="68">
        <v>119.53</v>
      </c>
      <c r="C2478" s="46"/>
      <c r="D2478" s="1"/>
      <c r="E2478" s="1"/>
      <c r="F2478" s="1"/>
      <c r="G2478" s="1"/>
      <c r="H2478" s="1"/>
      <c r="I2478" s="1"/>
      <c r="J2478" s="2">
        <f t="shared" si="534"/>
        <v>0</v>
      </c>
      <c r="K2478" s="2">
        <f t="shared" si="535"/>
        <v>0</v>
      </c>
      <c r="L2478" s="8">
        <f t="shared" si="544"/>
        <v>41283</v>
      </c>
      <c r="M2478" s="54">
        <f t="shared" si="536"/>
        <v>0</v>
      </c>
      <c r="N2478" s="6">
        <f t="shared" si="537"/>
        <v>0</v>
      </c>
      <c r="O2478" s="6" t="str">
        <f t="shared" si="538"/>
        <v/>
      </c>
      <c r="P2478" s="29"/>
      <c r="Q2478" s="54">
        <f t="shared" si="539"/>
        <v>1</v>
      </c>
      <c r="R2478" s="6">
        <f t="shared" si="540"/>
        <v>-19.682539682539684</v>
      </c>
      <c r="S2478" s="6">
        <f t="shared" si="541"/>
        <v>0.16466610627072437</v>
      </c>
      <c r="T2478" s="29"/>
      <c r="U2478" s="6">
        <f t="shared" si="542"/>
        <v>41283</v>
      </c>
      <c r="V2478" s="55">
        <f t="shared" si="543"/>
        <v>41283</v>
      </c>
      <c r="W2478" s="6">
        <f t="shared" si="545"/>
        <v>0</v>
      </c>
      <c r="X2478" s="6">
        <f t="shared" si="546"/>
        <v>-19.682539682539684</v>
      </c>
      <c r="AA2478">
        <f t="shared" si="533"/>
        <v>0</v>
      </c>
    </row>
    <row r="2479" spans="1:27">
      <c r="A2479" s="67">
        <v>41284</v>
      </c>
      <c r="B2479" s="68">
        <v>119.27500000000001</v>
      </c>
      <c r="C2479" s="46"/>
      <c r="D2479" s="1"/>
      <c r="E2479" s="1"/>
      <c r="F2479" s="1"/>
      <c r="G2479" s="1"/>
      <c r="H2479" s="1"/>
      <c r="I2479" s="1"/>
      <c r="J2479" s="2">
        <f t="shared" si="534"/>
        <v>0</v>
      </c>
      <c r="K2479" s="2">
        <f t="shared" si="535"/>
        <v>0</v>
      </c>
      <c r="L2479" s="8">
        <f t="shared" si="544"/>
        <v>41284</v>
      </c>
      <c r="M2479" s="54">
        <f t="shared" si="536"/>
        <v>0</v>
      </c>
      <c r="N2479" s="6">
        <f t="shared" si="537"/>
        <v>0</v>
      </c>
      <c r="O2479" s="6" t="str">
        <f t="shared" si="538"/>
        <v/>
      </c>
      <c r="P2479" s="29"/>
      <c r="Q2479" s="54">
        <f t="shared" si="539"/>
        <v>1</v>
      </c>
      <c r="R2479" s="6">
        <f t="shared" si="540"/>
        <v>-19.682539682539684</v>
      </c>
      <c r="S2479" s="6">
        <f t="shared" si="541"/>
        <v>0.16501814866937484</v>
      </c>
      <c r="T2479" s="29"/>
      <c r="U2479" s="6">
        <f t="shared" si="542"/>
        <v>41284</v>
      </c>
      <c r="V2479" s="55">
        <f t="shared" si="543"/>
        <v>41284</v>
      </c>
      <c r="W2479" s="6">
        <f t="shared" si="545"/>
        <v>0</v>
      </c>
      <c r="X2479" s="6">
        <f t="shared" si="546"/>
        <v>-19.682539682539684</v>
      </c>
      <c r="AA2479">
        <f t="shared" si="533"/>
        <v>0</v>
      </c>
    </row>
    <row r="2480" spans="1:27">
      <c r="A2480" s="67">
        <v>41285</v>
      </c>
      <c r="B2480" s="68">
        <v>119.627</v>
      </c>
      <c r="C2480" s="46"/>
      <c r="D2480" s="1"/>
      <c r="E2480" s="1"/>
      <c r="F2480" s="1"/>
      <c r="G2480" s="1"/>
      <c r="H2480" s="1"/>
      <c r="I2480" s="1"/>
      <c r="J2480" s="2">
        <f t="shared" si="534"/>
        <v>0</v>
      </c>
      <c r="K2480" s="2">
        <f t="shared" si="535"/>
        <v>0</v>
      </c>
      <c r="L2480" s="8">
        <f t="shared" si="544"/>
        <v>41285</v>
      </c>
      <c r="M2480" s="54">
        <f t="shared" si="536"/>
        <v>0</v>
      </c>
      <c r="N2480" s="6">
        <f t="shared" si="537"/>
        <v>0</v>
      </c>
      <c r="O2480" s="6" t="str">
        <f t="shared" si="538"/>
        <v/>
      </c>
      <c r="P2480" s="29"/>
      <c r="Q2480" s="54">
        <f t="shared" si="539"/>
        <v>1</v>
      </c>
      <c r="R2480" s="6">
        <f t="shared" si="540"/>
        <v>-19.682539682539684</v>
      </c>
      <c r="S2480" s="6">
        <f t="shared" si="541"/>
        <v>0.16453258614309216</v>
      </c>
      <c r="T2480" s="29"/>
      <c r="U2480" s="6">
        <f t="shared" si="542"/>
        <v>41285</v>
      </c>
      <c r="V2480" s="55">
        <f t="shared" si="543"/>
        <v>41285</v>
      </c>
      <c r="W2480" s="6">
        <f t="shared" si="545"/>
        <v>0</v>
      </c>
      <c r="X2480" s="6">
        <f t="shared" si="546"/>
        <v>-19.682539682539684</v>
      </c>
      <c r="AA2480">
        <f t="shared" si="533"/>
        <v>0</v>
      </c>
    </row>
    <row r="2481" spans="1:27">
      <c r="A2481" s="67">
        <v>41288</v>
      </c>
      <c r="B2481" s="68">
        <v>120.66800000000001</v>
      </c>
      <c r="C2481" s="46"/>
      <c r="D2481" s="1"/>
      <c r="E2481" s="1"/>
      <c r="F2481" s="1"/>
      <c r="G2481" s="1"/>
      <c r="H2481" s="1"/>
      <c r="I2481" s="1"/>
      <c r="J2481" s="2">
        <f t="shared" si="534"/>
        <v>0</v>
      </c>
      <c r="K2481" s="2">
        <f t="shared" si="535"/>
        <v>0</v>
      </c>
      <c r="L2481" s="8">
        <f t="shared" si="544"/>
        <v>41288</v>
      </c>
      <c r="M2481" s="54">
        <f t="shared" si="536"/>
        <v>0</v>
      </c>
      <c r="N2481" s="6">
        <f t="shared" si="537"/>
        <v>0</v>
      </c>
      <c r="O2481" s="6" t="str">
        <f t="shared" si="538"/>
        <v/>
      </c>
      <c r="P2481" s="29"/>
      <c r="Q2481" s="54">
        <f t="shared" si="539"/>
        <v>1</v>
      </c>
      <c r="R2481" s="6">
        <f t="shared" si="540"/>
        <v>-19.682539682539684</v>
      </c>
      <c r="S2481" s="6">
        <f t="shared" si="541"/>
        <v>0.16311316738936324</v>
      </c>
      <c r="T2481" s="29"/>
      <c r="U2481" s="6">
        <f t="shared" si="542"/>
        <v>41288</v>
      </c>
      <c r="V2481" s="55">
        <f t="shared" si="543"/>
        <v>41288</v>
      </c>
      <c r="W2481" s="6">
        <f t="shared" si="545"/>
        <v>0</v>
      </c>
      <c r="X2481" s="6">
        <f t="shared" si="546"/>
        <v>-19.682539682539684</v>
      </c>
      <c r="AA2481">
        <f t="shared" si="533"/>
        <v>0</v>
      </c>
    </row>
    <row r="2482" spans="1:27">
      <c r="A2482" s="67">
        <v>41289</v>
      </c>
      <c r="B2482" s="68">
        <v>121.089</v>
      </c>
      <c r="C2482" s="46"/>
      <c r="D2482" s="1"/>
      <c r="E2482" s="1"/>
      <c r="F2482" s="1"/>
      <c r="G2482" s="1"/>
      <c r="H2482" s="1"/>
      <c r="I2482" s="1"/>
      <c r="J2482" s="2">
        <f t="shared" si="534"/>
        <v>0</v>
      </c>
      <c r="K2482" s="2">
        <f t="shared" si="535"/>
        <v>0</v>
      </c>
      <c r="L2482" s="8">
        <f t="shared" si="544"/>
        <v>41289</v>
      </c>
      <c r="M2482" s="54">
        <f t="shared" si="536"/>
        <v>0</v>
      </c>
      <c r="N2482" s="6">
        <f t="shared" si="537"/>
        <v>0</v>
      </c>
      <c r="O2482" s="6" t="str">
        <f t="shared" si="538"/>
        <v/>
      </c>
      <c r="P2482" s="29"/>
      <c r="Q2482" s="54">
        <f t="shared" si="539"/>
        <v>1</v>
      </c>
      <c r="R2482" s="6">
        <f t="shared" si="540"/>
        <v>-19.682539682539684</v>
      </c>
      <c r="S2482" s="6">
        <f t="shared" si="541"/>
        <v>0.1625460585399143</v>
      </c>
      <c r="T2482" s="29"/>
      <c r="U2482" s="6">
        <f t="shared" si="542"/>
        <v>41289</v>
      </c>
      <c r="V2482" s="55">
        <f t="shared" si="543"/>
        <v>41289</v>
      </c>
      <c r="W2482" s="6">
        <f t="shared" si="545"/>
        <v>0</v>
      </c>
      <c r="X2482" s="6">
        <f t="shared" si="546"/>
        <v>-19.682539682539684</v>
      </c>
      <c r="AA2482">
        <f t="shared" si="533"/>
        <v>0</v>
      </c>
    </row>
    <row r="2483" spans="1:27">
      <c r="A2483" s="67">
        <v>41290</v>
      </c>
      <c r="B2483" s="68">
        <v>120.429</v>
      </c>
      <c r="C2483" s="46"/>
      <c r="D2483" s="1"/>
      <c r="E2483" s="1"/>
      <c r="F2483" s="1"/>
      <c r="G2483" s="1"/>
      <c r="H2483" s="1"/>
      <c r="I2483" s="1"/>
      <c r="J2483" s="2">
        <f t="shared" si="534"/>
        <v>0</v>
      </c>
      <c r="K2483" s="2">
        <f t="shared" si="535"/>
        <v>0</v>
      </c>
      <c r="L2483" s="8">
        <f t="shared" si="544"/>
        <v>41290</v>
      </c>
      <c r="M2483" s="54">
        <f t="shared" si="536"/>
        <v>0</v>
      </c>
      <c r="N2483" s="6">
        <f t="shared" si="537"/>
        <v>0</v>
      </c>
      <c r="O2483" s="6" t="str">
        <f t="shared" si="538"/>
        <v/>
      </c>
      <c r="P2483" s="29"/>
      <c r="Q2483" s="54">
        <f t="shared" si="539"/>
        <v>1</v>
      </c>
      <c r="R2483" s="6">
        <f t="shared" si="540"/>
        <v>-19.682539682539684</v>
      </c>
      <c r="S2483" s="6">
        <f t="shared" si="541"/>
        <v>0.16343687718522684</v>
      </c>
      <c r="T2483" s="29"/>
      <c r="U2483" s="6">
        <f t="shared" si="542"/>
        <v>41290</v>
      </c>
      <c r="V2483" s="55">
        <f t="shared" si="543"/>
        <v>41290</v>
      </c>
      <c r="W2483" s="6">
        <f t="shared" si="545"/>
        <v>0</v>
      </c>
      <c r="X2483" s="6">
        <f t="shared" si="546"/>
        <v>-19.682539682539684</v>
      </c>
      <c r="AA2483">
        <f t="shared" si="533"/>
        <v>0</v>
      </c>
    </row>
    <row r="2484" spans="1:27">
      <c r="A2484" s="67">
        <v>41291</v>
      </c>
      <c r="B2484" s="68">
        <v>121.14100000000001</v>
      </c>
      <c r="C2484" s="46"/>
      <c r="D2484" s="1"/>
      <c r="E2484" s="1"/>
      <c r="F2484" s="1"/>
      <c r="G2484" s="1"/>
      <c r="H2484" s="1"/>
      <c r="I2484" s="1"/>
      <c r="J2484" s="2">
        <f t="shared" si="534"/>
        <v>0</v>
      </c>
      <c r="K2484" s="2">
        <f t="shared" si="535"/>
        <v>0</v>
      </c>
      <c r="L2484" s="8">
        <f t="shared" si="544"/>
        <v>41291</v>
      </c>
      <c r="M2484" s="54">
        <f t="shared" si="536"/>
        <v>0</v>
      </c>
      <c r="N2484" s="6">
        <f t="shared" si="537"/>
        <v>0</v>
      </c>
      <c r="O2484" s="6" t="str">
        <f t="shared" si="538"/>
        <v/>
      </c>
      <c r="P2484" s="29"/>
      <c r="Q2484" s="54">
        <f t="shared" si="539"/>
        <v>1</v>
      </c>
      <c r="R2484" s="6">
        <f t="shared" si="540"/>
        <v>-19.682539682539684</v>
      </c>
      <c r="S2484" s="6">
        <f t="shared" si="541"/>
        <v>0.16247628534137643</v>
      </c>
      <c r="T2484" s="29"/>
      <c r="U2484" s="6">
        <f t="shared" si="542"/>
        <v>41291</v>
      </c>
      <c r="V2484" s="55">
        <f t="shared" si="543"/>
        <v>41291</v>
      </c>
      <c r="W2484" s="6">
        <f t="shared" si="545"/>
        <v>0</v>
      </c>
      <c r="X2484" s="6">
        <f t="shared" si="546"/>
        <v>-19.682539682539684</v>
      </c>
      <c r="AA2484">
        <f t="shared" si="533"/>
        <v>0</v>
      </c>
    </row>
    <row r="2485" spans="1:27">
      <c r="A2485" s="67">
        <v>41292</v>
      </c>
      <c r="B2485" s="68">
        <v>121.26600000000001</v>
      </c>
      <c r="C2485" s="46"/>
      <c r="D2485" s="1"/>
      <c r="E2485" s="1"/>
      <c r="F2485" s="1"/>
      <c r="G2485" s="1"/>
      <c r="H2485" s="1"/>
      <c r="I2485" s="1"/>
      <c r="J2485" s="2">
        <f t="shared" si="534"/>
        <v>0</v>
      </c>
      <c r="K2485" s="2">
        <f t="shared" si="535"/>
        <v>0</v>
      </c>
      <c r="L2485" s="8">
        <f t="shared" si="544"/>
        <v>41292</v>
      </c>
      <c r="M2485" s="54">
        <f t="shared" si="536"/>
        <v>0</v>
      </c>
      <c r="N2485" s="6">
        <f t="shared" si="537"/>
        <v>0</v>
      </c>
      <c r="O2485" s="6" t="str">
        <f t="shared" si="538"/>
        <v/>
      </c>
      <c r="P2485" s="29"/>
      <c r="Q2485" s="54">
        <f t="shared" si="539"/>
        <v>1</v>
      </c>
      <c r="R2485" s="6">
        <f t="shared" si="540"/>
        <v>-19.682539682539684</v>
      </c>
      <c r="S2485" s="6">
        <f t="shared" si="541"/>
        <v>0.16230880611663354</v>
      </c>
      <c r="T2485" s="29"/>
      <c r="U2485" s="6">
        <f t="shared" si="542"/>
        <v>41292</v>
      </c>
      <c r="V2485" s="55">
        <f t="shared" si="543"/>
        <v>41292</v>
      </c>
      <c r="W2485" s="6">
        <f t="shared" si="545"/>
        <v>0</v>
      </c>
      <c r="X2485" s="6">
        <f t="shared" si="546"/>
        <v>-19.682539682539684</v>
      </c>
      <c r="AA2485">
        <f t="shared" si="533"/>
        <v>0</v>
      </c>
    </row>
    <row r="2486" spans="1:27">
      <c r="A2486" s="67">
        <v>41295</v>
      </c>
      <c r="B2486" s="68">
        <v>121.777</v>
      </c>
      <c r="C2486" s="46"/>
      <c r="D2486" s="1"/>
      <c r="E2486" s="1"/>
      <c r="F2486" s="1"/>
      <c r="G2486" s="1"/>
      <c r="H2486" s="1"/>
      <c r="I2486" s="1"/>
      <c r="J2486" s="2">
        <f t="shared" si="534"/>
        <v>0</v>
      </c>
      <c r="K2486" s="2">
        <f t="shared" si="535"/>
        <v>0</v>
      </c>
      <c r="L2486" s="8">
        <f t="shared" si="544"/>
        <v>41295</v>
      </c>
      <c r="M2486" s="54">
        <f t="shared" si="536"/>
        <v>0</v>
      </c>
      <c r="N2486" s="6">
        <f t="shared" si="537"/>
        <v>0</v>
      </c>
      <c r="O2486" s="6" t="str">
        <f t="shared" si="538"/>
        <v/>
      </c>
      <c r="P2486" s="29"/>
      <c r="Q2486" s="54">
        <f t="shared" si="539"/>
        <v>1</v>
      </c>
      <c r="R2486" s="6">
        <f t="shared" si="540"/>
        <v>-19.682539682539684</v>
      </c>
      <c r="S2486" s="6">
        <f t="shared" si="541"/>
        <v>0.16162772676728515</v>
      </c>
      <c r="T2486" s="29"/>
      <c r="U2486" s="6">
        <f t="shared" si="542"/>
        <v>41295</v>
      </c>
      <c r="V2486" s="55">
        <f t="shared" si="543"/>
        <v>41295</v>
      </c>
      <c r="W2486" s="6">
        <f t="shared" si="545"/>
        <v>0</v>
      </c>
      <c r="X2486" s="6">
        <f t="shared" si="546"/>
        <v>-19.682539682539684</v>
      </c>
      <c r="AA2486">
        <f t="shared" si="533"/>
        <v>0</v>
      </c>
    </row>
    <row r="2487" spans="1:27">
      <c r="A2487" s="67">
        <v>41296</v>
      </c>
      <c r="B2487" s="68">
        <v>120.878</v>
      </c>
      <c r="C2487" s="46"/>
      <c r="D2487" s="1"/>
      <c r="E2487" s="1"/>
      <c r="F2487" s="1"/>
      <c r="G2487" s="1"/>
      <c r="H2487" s="1"/>
      <c r="I2487" s="1"/>
      <c r="J2487" s="2">
        <f t="shared" si="534"/>
        <v>0</v>
      </c>
      <c r="K2487" s="2">
        <f t="shared" si="535"/>
        <v>0</v>
      </c>
      <c r="L2487" s="8">
        <f t="shared" si="544"/>
        <v>41296</v>
      </c>
      <c r="M2487" s="54">
        <f t="shared" si="536"/>
        <v>0</v>
      </c>
      <c r="N2487" s="6">
        <f t="shared" si="537"/>
        <v>0</v>
      </c>
      <c r="O2487" s="6" t="str">
        <f t="shared" si="538"/>
        <v/>
      </c>
      <c r="P2487" s="29"/>
      <c r="Q2487" s="54">
        <f t="shared" si="539"/>
        <v>1</v>
      </c>
      <c r="R2487" s="6">
        <f t="shared" si="540"/>
        <v>-19.682539682539684</v>
      </c>
      <c r="S2487" s="6">
        <f t="shared" si="541"/>
        <v>0.16282979270454245</v>
      </c>
      <c r="T2487" s="29"/>
      <c r="U2487" s="6">
        <f t="shared" si="542"/>
        <v>41296</v>
      </c>
      <c r="V2487" s="55">
        <f t="shared" si="543"/>
        <v>41296</v>
      </c>
      <c r="W2487" s="6">
        <f t="shared" si="545"/>
        <v>0</v>
      </c>
      <c r="X2487" s="6">
        <f t="shared" si="546"/>
        <v>-19.682539682539684</v>
      </c>
      <c r="AA2487">
        <f t="shared" si="533"/>
        <v>0</v>
      </c>
    </row>
    <row r="2488" spans="1:27">
      <c r="A2488" s="67">
        <v>41297</v>
      </c>
      <c r="B2488" s="68">
        <v>120.66800000000001</v>
      </c>
      <c r="C2488" s="46"/>
      <c r="D2488" s="1"/>
      <c r="E2488" s="1"/>
      <c r="F2488" s="1"/>
      <c r="G2488" s="1"/>
      <c r="H2488" s="1"/>
      <c r="I2488" s="1"/>
      <c r="J2488" s="2">
        <f t="shared" si="534"/>
        <v>0</v>
      </c>
      <c r="K2488" s="2">
        <f t="shared" si="535"/>
        <v>0</v>
      </c>
      <c r="L2488" s="8">
        <f t="shared" si="544"/>
        <v>41297</v>
      </c>
      <c r="M2488" s="54">
        <f t="shared" si="536"/>
        <v>0</v>
      </c>
      <c r="N2488" s="6">
        <f t="shared" si="537"/>
        <v>0</v>
      </c>
      <c r="O2488" s="6" t="str">
        <f t="shared" si="538"/>
        <v/>
      </c>
      <c r="P2488" s="29"/>
      <c r="Q2488" s="54">
        <f t="shared" si="539"/>
        <v>1</v>
      </c>
      <c r="R2488" s="6">
        <f t="shared" si="540"/>
        <v>-19.682539682539684</v>
      </c>
      <c r="S2488" s="6">
        <f t="shared" si="541"/>
        <v>0.16311316738936324</v>
      </c>
      <c r="T2488" s="29"/>
      <c r="U2488" s="6">
        <f t="shared" si="542"/>
        <v>41297</v>
      </c>
      <c r="V2488" s="55">
        <f t="shared" si="543"/>
        <v>41297</v>
      </c>
      <c r="W2488" s="6">
        <f t="shared" si="545"/>
        <v>0</v>
      </c>
      <c r="X2488" s="6">
        <f t="shared" si="546"/>
        <v>-19.682539682539684</v>
      </c>
      <c r="AA2488">
        <f t="shared" si="533"/>
        <v>0</v>
      </c>
    </row>
    <row r="2489" spans="1:27">
      <c r="A2489" s="67">
        <v>41298</v>
      </c>
      <c r="B2489" s="68">
        <v>119.643</v>
      </c>
      <c r="C2489" s="46"/>
      <c r="D2489" s="1"/>
      <c r="E2489" s="1"/>
      <c r="F2489" s="1"/>
      <c r="G2489" s="1"/>
      <c r="H2489" s="1"/>
      <c r="I2489" s="1"/>
      <c r="J2489" s="2">
        <f t="shared" si="534"/>
        <v>0</v>
      </c>
      <c r="K2489" s="2">
        <f t="shared" si="535"/>
        <v>0</v>
      </c>
      <c r="L2489" s="8">
        <f t="shared" si="544"/>
        <v>41298</v>
      </c>
      <c r="M2489" s="54">
        <f t="shared" si="536"/>
        <v>0</v>
      </c>
      <c r="N2489" s="6">
        <f t="shared" si="537"/>
        <v>0</v>
      </c>
      <c r="O2489" s="6" t="str">
        <f t="shared" si="538"/>
        <v/>
      </c>
      <c r="P2489" s="29"/>
      <c r="Q2489" s="54">
        <f t="shared" si="539"/>
        <v>1</v>
      </c>
      <c r="R2489" s="6">
        <f t="shared" si="540"/>
        <v>-19.682539682539684</v>
      </c>
      <c r="S2489" s="6">
        <f t="shared" si="541"/>
        <v>0.1645105830056057</v>
      </c>
      <c r="T2489" s="29"/>
      <c r="U2489" s="6">
        <f t="shared" si="542"/>
        <v>41298</v>
      </c>
      <c r="V2489" s="55">
        <f t="shared" si="543"/>
        <v>41298</v>
      </c>
      <c r="W2489" s="6">
        <f t="shared" si="545"/>
        <v>0</v>
      </c>
      <c r="X2489" s="6">
        <f t="shared" si="546"/>
        <v>-19.682539682539684</v>
      </c>
      <c r="AA2489">
        <f t="shared" si="533"/>
        <v>0</v>
      </c>
    </row>
    <row r="2490" spans="1:27">
      <c r="A2490" s="67">
        <v>41299</v>
      </c>
      <c r="B2490" s="68">
        <v>120.239</v>
      </c>
      <c r="C2490" s="46"/>
      <c r="D2490" s="1"/>
      <c r="E2490" s="1"/>
      <c r="F2490" s="1"/>
      <c r="G2490" s="1"/>
      <c r="H2490" s="1"/>
      <c r="I2490" s="1"/>
      <c r="J2490" s="2">
        <f t="shared" si="534"/>
        <v>0</v>
      </c>
      <c r="K2490" s="2">
        <f t="shared" si="535"/>
        <v>0</v>
      </c>
      <c r="L2490" s="8">
        <f t="shared" si="544"/>
        <v>41299</v>
      </c>
      <c r="M2490" s="54">
        <f t="shared" si="536"/>
        <v>0</v>
      </c>
      <c r="N2490" s="6">
        <f t="shared" si="537"/>
        <v>0</v>
      </c>
      <c r="O2490" s="6" t="str">
        <f t="shared" si="538"/>
        <v/>
      </c>
      <c r="P2490" s="29"/>
      <c r="Q2490" s="54">
        <f t="shared" si="539"/>
        <v>1</v>
      </c>
      <c r="R2490" s="6">
        <f t="shared" si="540"/>
        <v>-19.682539682539684</v>
      </c>
      <c r="S2490" s="6">
        <f t="shared" si="541"/>
        <v>0.16369513787156981</v>
      </c>
      <c r="T2490" s="29"/>
      <c r="U2490" s="6">
        <f t="shared" si="542"/>
        <v>41299</v>
      </c>
      <c r="V2490" s="55">
        <f t="shared" si="543"/>
        <v>41299</v>
      </c>
      <c r="W2490" s="6">
        <f t="shared" si="545"/>
        <v>0</v>
      </c>
      <c r="X2490" s="6">
        <f t="shared" si="546"/>
        <v>-19.682539682539684</v>
      </c>
      <c r="AA2490">
        <f t="shared" si="533"/>
        <v>0</v>
      </c>
    </row>
    <row r="2491" spans="1:27">
      <c r="A2491" s="67">
        <v>41302</v>
      </c>
      <c r="B2491" s="68">
        <v>120.345</v>
      </c>
      <c r="C2491" s="46"/>
      <c r="D2491" s="1"/>
      <c r="E2491" s="1"/>
      <c r="F2491" s="1"/>
      <c r="G2491" s="1"/>
      <c r="H2491" s="1"/>
      <c r="I2491" s="1"/>
      <c r="J2491" s="2">
        <f t="shared" si="534"/>
        <v>0</v>
      </c>
      <c r="K2491" s="2">
        <f t="shared" si="535"/>
        <v>0</v>
      </c>
      <c r="L2491" s="8">
        <f t="shared" si="544"/>
        <v>41302</v>
      </c>
      <c r="M2491" s="54">
        <f t="shared" si="536"/>
        <v>0</v>
      </c>
      <c r="N2491" s="6">
        <f t="shared" si="537"/>
        <v>0</v>
      </c>
      <c r="O2491" s="6" t="str">
        <f t="shared" si="538"/>
        <v/>
      </c>
      <c r="P2491" s="29"/>
      <c r="Q2491" s="54">
        <f t="shared" si="539"/>
        <v>1</v>
      </c>
      <c r="R2491" s="6">
        <f t="shared" si="540"/>
        <v>-19.682539682539684</v>
      </c>
      <c r="S2491" s="6">
        <f t="shared" si="541"/>
        <v>0.16355095502546582</v>
      </c>
      <c r="T2491" s="29"/>
      <c r="U2491" s="6">
        <f t="shared" si="542"/>
        <v>41302</v>
      </c>
      <c r="V2491" s="55">
        <f t="shared" si="543"/>
        <v>41302</v>
      </c>
      <c r="W2491" s="6">
        <f t="shared" si="545"/>
        <v>0</v>
      </c>
      <c r="X2491" s="6">
        <f t="shared" si="546"/>
        <v>-19.682539682539684</v>
      </c>
      <c r="AA2491">
        <f t="shared" si="533"/>
        <v>0</v>
      </c>
    </row>
    <row r="2492" spans="1:27">
      <c r="A2492" s="67">
        <v>41304</v>
      </c>
      <c r="B2492" s="68">
        <v>119.637</v>
      </c>
      <c r="C2492" s="46"/>
      <c r="D2492" s="1"/>
      <c r="E2492" s="1"/>
      <c r="F2492" s="1"/>
      <c r="G2492" s="1"/>
      <c r="H2492" s="1"/>
      <c r="I2492" s="1"/>
      <c r="J2492" s="2">
        <f t="shared" si="534"/>
        <v>0</v>
      </c>
      <c r="K2492" s="2">
        <f t="shared" si="535"/>
        <v>0</v>
      </c>
      <c r="L2492" s="8">
        <f t="shared" si="544"/>
        <v>41304</v>
      </c>
      <c r="M2492" s="54">
        <f t="shared" si="536"/>
        <v>0</v>
      </c>
      <c r="N2492" s="6">
        <f t="shared" si="537"/>
        <v>0</v>
      </c>
      <c r="O2492" s="6" t="str">
        <f t="shared" si="538"/>
        <v/>
      </c>
      <c r="P2492" s="29"/>
      <c r="Q2492" s="54">
        <f t="shared" si="539"/>
        <v>1</v>
      </c>
      <c r="R2492" s="6">
        <f t="shared" si="540"/>
        <v>-19.682539682539684</v>
      </c>
      <c r="S2492" s="6">
        <f t="shared" si="541"/>
        <v>0.16451883349247878</v>
      </c>
      <c r="T2492" s="29"/>
      <c r="U2492" s="6">
        <f t="shared" si="542"/>
        <v>41304</v>
      </c>
      <c r="V2492" s="55">
        <f t="shared" si="543"/>
        <v>41304</v>
      </c>
      <c r="W2492" s="6">
        <f t="shared" si="545"/>
        <v>0</v>
      </c>
      <c r="X2492" s="6">
        <f t="shared" si="546"/>
        <v>-19.682539682539684</v>
      </c>
      <c r="AA2492">
        <f t="shared" si="533"/>
        <v>0</v>
      </c>
    </row>
    <row r="2493" spans="1:27">
      <c r="A2493" s="67">
        <v>41305</v>
      </c>
      <c r="B2493" s="68">
        <v>119.087</v>
      </c>
      <c r="C2493" s="46"/>
      <c r="D2493" s="1"/>
      <c r="E2493" s="1"/>
      <c r="F2493" s="1"/>
      <c r="G2493" s="1"/>
      <c r="H2493" s="1"/>
      <c r="I2493" s="1"/>
      <c r="J2493" s="2">
        <f t="shared" si="534"/>
        <v>1</v>
      </c>
      <c r="K2493" s="2">
        <f t="shared" si="535"/>
        <v>-1000</v>
      </c>
      <c r="L2493" s="8">
        <f t="shared" si="544"/>
        <v>41305</v>
      </c>
      <c r="M2493" s="54">
        <f t="shared" si="536"/>
        <v>1</v>
      </c>
      <c r="N2493" s="6">
        <f t="shared" si="537"/>
        <v>-1000</v>
      </c>
      <c r="O2493" s="6">
        <f t="shared" si="538"/>
        <v>8.3972221988966051</v>
      </c>
      <c r="P2493" s="29"/>
      <c r="Q2493" s="54">
        <f t="shared" si="539"/>
        <v>1</v>
      </c>
      <c r="R2493" s="6">
        <f t="shared" si="540"/>
        <v>-19.682539682539684</v>
      </c>
      <c r="S2493" s="6">
        <f t="shared" si="541"/>
        <v>0.16527865915288556</v>
      </c>
      <c r="T2493" s="29"/>
      <c r="U2493" s="6">
        <f t="shared" si="542"/>
        <v>41305</v>
      </c>
      <c r="V2493" s="55">
        <f t="shared" si="543"/>
        <v>41305</v>
      </c>
      <c r="W2493" s="6">
        <f t="shared" si="545"/>
        <v>-1000</v>
      </c>
      <c r="X2493" s="6">
        <f t="shared" si="546"/>
        <v>-19.682539682539684</v>
      </c>
      <c r="AA2493">
        <f t="shared" si="533"/>
        <v>0</v>
      </c>
    </row>
    <row r="2494" spans="1:27">
      <c r="A2494" s="67">
        <v>41306</v>
      </c>
      <c r="B2494" s="68">
        <v>118.896</v>
      </c>
      <c r="C2494" s="46"/>
      <c r="D2494" s="1"/>
      <c r="E2494" s="1"/>
      <c r="F2494" s="1"/>
      <c r="G2494" s="1"/>
      <c r="H2494" s="1"/>
      <c r="I2494" s="1"/>
      <c r="J2494" s="2">
        <f t="shared" si="534"/>
        <v>0</v>
      </c>
      <c r="K2494" s="2">
        <f t="shared" si="535"/>
        <v>0</v>
      </c>
      <c r="L2494" s="8">
        <f t="shared" si="544"/>
        <v>41306</v>
      </c>
      <c r="M2494" s="54">
        <f t="shared" si="536"/>
        <v>0</v>
      </c>
      <c r="N2494" s="6">
        <f t="shared" si="537"/>
        <v>0</v>
      </c>
      <c r="O2494" s="6" t="str">
        <f t="shared" si="538"/>
        <v/>
      </c>
      <c r="P2494" s="29"/>
      <c r="Q2494" s="54">
        <f t="shared" si="539"/>
        <v>1</v>
      </c>
      <c r="R2494" s="6">
        <f t="shared" si="540"/>
        <v>-19.682539682539684</v>
      </c>
      <c r="S2494" s="6">
        <f t="shared" si="541"/>
        <v>0.16554417038874045</v>
      </c>
      <c r="T2494" s="29"/>
      <c r="U2494" s="6">
        <f t="shared" si="542"/>
        <v>41306</v>
      </c>
      <c r="V2494" s="55">
        <f t="shared" si="543"/>
        <v>41306</v>
      </c>
      <c r="W2494" s="6">
        <f t="shared" si="545"/>
        <v>0</v>
      </c>
      <c r="X2494" s="6">
        <f t="shared" si="546"/>
        <v>-19.682539682539684</v>
      </c>
      <c r="AA2494">
        <f t="shared" ref="AA2494:AA2557" si="547">IF(Q2495=0,IF(Q2494=1,L2494,0),0)</f>
        <v>0</v>
      </c>
    </row>
    <row r="2495" spans="1:27">
      <c r="A2495" s="67">
        <v>41309</v>
      </c>
      <c r="B2495" s="68">
        <v>117.90300000000001</v>
      </c>
      <c r="C2495" s="46"/>
      <c r="D2495" s="1"/>
      <c r="E2495" s="1"/>
      <c r="F2495" s="1"/>
      <c r="G2495" s="1"/>
      <c r="H2495" s="1"/>
      <c r="I2495" s="1"/>
      <c r="J2495" s="2">
        <f t="shared" si="534"/>
        <v>0</v>
      </c>
      <c r="K2495" s="2">
        <f t="shared" si="535"/>
        <v>0</v>
      </c>
      <c r="L2495" s="8">
        <f t="shared" si="544"/>
        <v>41309</v>
      </c>
      <c r="M2495" s="54">
        <f t="shared" si="536"/>
        <v>0</v>
      </c>
      <c r="N2495" s="6">
        <f t="shared" si="537"/>
        <v>0</v>
      </c>
      <c r="O2495" s="6" t="str">
        <f t="shared" si="538"/>
        <v/>
      </c>
      <c r="P2495" s="29"/>
      <c r="Q2495" s="54">
        <f t="shared" si="539"/>
        <v>1</v>
      </c>
      <c r="R2495" s="6">
        <f t="shared" si="540"/>
        <v>-19.682539682539684</v>
      </c>
      <c r="S2495" s="6">
        <f t="shared" si="541"/>
        <v>0.16693841278457447</v>
      </c>
      <c r="T2495" s="29"/>
      <c r="U2495" s="6">
        <f t="shared" si="542"/>
        <v>41309</v>
      </c>
      <c r="V2495" s="55">
        <f t="shared" si="543"/>
        <v>41309</v>
      </c>
      <c r="W2495" s="6">
        <f t="shared" si="545"/>
        <v>0</v>
      </c>
      <c r="X2495" s="6">
        <f t="shared" si="546"/>
        <v>-19.682539682539684</v>
      </c>
      <c r="AA2495">
        <f t="shared" si="547"/>
        <v>0</v>
      </c>
    </row>
    <row r="2496" spans="1:27">
      <c r="A2496" s="67">
        <v>41310</v>
      </c>
      <c r="B2496" s="68">
        <v>116.95399999999999</v>
      </c>
      <c r="C2496" s="46"/>
      <c r="D2496" s="1"/>
      <c r="E2496" s="1"/>
      <c r="F2496" s="1"/>
      <c r="G2496" s="1"/>
      <c r="H2496" s="1"/>
      <c r="I2496" s="1"/>
      <c r="J2496" s="2">
        <f t="shared" si="534"/>
        <v>0</v>
      </c>
      <c r="K2496" s="2">
        <f t="shared" si="535"/>
        <v>0</v>
      </c>
      <c r="L2496" s="8">
        <f t="shared" si="544"/>
        <v>41310</v>
      </c>
      <c r="M2496" s="54">
        <f t="shared" si="536"/>
        <v>0</v>
      </c>
      <c r="N2496" s="6">
        <f t="shared" si="537"/>
        <v>0</v>
      </c>
      <c r="O2496" s="6" t="str">
        <f t="shared" si="538"/>
        <v/>
      </c>
      <c r="P2496" s="29"/>
      <c r="Q2496" s="54">
        <f t="shared" si="539"/>
        <v>1</v>
      </c>
      <c r="R2496" s="6">
        <f t="shared" si="540"/>
        <v>-19.682539682539684</v>
      </c>
      <c r="S2496" s="6">
        <f t="shared" si="541"/>
        <v>0.16829300137267375</v>
      </c>
      <c r="T2496" s="29"/>
      <c r="U2496" s="6">
        <f t="shared" si="542"/>
        <v>41310</v>
      </c>
      <c r="V2496" s="55">
        <f t="shared" si="543"/>
        <v>41310</v>
      </c>
      <c r="W2496" s="6">
        <f t="shared" si="545"/>
        <v>0</v>
      </c>
      <c r="X2496" s="6">
        <f t="shared" si="546"/>
        <v>-19.682539682539684</v>
      </c>
      <c r="AA2496">
        <f t="shared" si="547"/>
        <v>0</v>
      </c>
    </row>
    <row r="2497" spans="1:27">
      <c r="A2497" s="67">
        <v>41311</v>
      </c>
      <c r="B2497" s="68">
        <v>117.273</v>
      </c>
      <c r="C2497" s="46"/>
      <c r="D2497" s="1"/>
      <c r="E2497" s="1"/>
      <c r="F2497" s="1"/>
      <c r="G2497" s="1"/>
      <c r="H2497" s="1"/>
      <c r="I2497" s="1"/>
      <c r="J2497" s="2">
        <f t="shared" si="534"/>
        <v>0</v>
      </c>
      <c r="K2497" s="2">
        <f t="shared" si="535"/>
        <v>0</v>
      </c>
      <c r="L2497" s="8">
        <f t="shared" si="544"/>
        <v>41311</v>
      </c>
      <c r="M2497" s="54">
        <f t="shared" si="536"/>
        <v>0</v>
      </c>
      <c r="N2497" s="6">
        <f t="shared" si="537"/>
        <v>0</v>
      </c>
      <c r="O2497" s="6" t="str">
        <f t="shared" si="538"/>
        <v/>
      </c>
      <c r="P2497" s="29"/>
      <c r="Q2497" s="54">
        <f t="shared" si="539"/>
        <v>1</v>
      </c>
      <c r="R2497" s="6">
        <f t="shared" si="540"/>
        <v>-19.682539682539684</v>
      </c>
      <c r="S2497" s="6">
        <f t="shared" si="541"/>
        <v>0.16783521938161114</v>
      </c>
      <c r="T2497" s="29"/>
      <c r="U2497" s="6">
        <f t="shared" si="542"/>
        <v>41311</v>
      </c>
      <c r="V2497" s="55">
        <f t="shared" si="543"/>
        <v>41311</v>
      </c>
      <c r="W2497" s="6">
        <f t="shared" si="545"/>
        <v>0</v>
      </c>
      <c r="X2497" s="6">
        <f t="shared" si="546"/>
        <v>-19.682539682539684</v>
      </c>
      <c r="AA2497">
        <f t="shared" si="547"/>
        <v>0</v>
      </c>
    </row>
    <row r="2498" spans="1:27">
      <c r="A2498" s="67">
        <v>41312</v>
      </c>
      <c r="B2498" s="68">
        <v>116.575</v>
      </c>
      <c r="C2498" s="46"/>
      <c r="D2498" s="1"/>
      <c r="E2498" s="1"/>
      <c r="F2498" s="1"/>
      <c r="G2498" s="1"/>
      <c r="H2498" s="1"/>
      <c r="I2498" s="1"/>
      <c r="J2498" s="2">
        <f t="shared" si="534"/>
        <v>0</v>
      </c>
      <c r="K2498" s="2">
        <f t="shared" si="535"/>
        <v>0</v>
      </c>
      <c r="L2498" s="8">
        <f t="shared" si="544"/>
        <v>41312</v>
      </c>
      <c r="M2498" s="54">
        <f t="shared" si="536"/>
        <v>0</v>
      </c>
      <c r="N2498" s="6">
        <f t="shared" si="537"/>
        <v>0</v>
      </c>
      <c r="O2498" s="6" t="str">
        <f t="shared" si="538"/>
        <v/>
      </c>
      <c r="P2498" s="29"/>
      <c r="Q2498" s="54">
        <f t="shared" si="539"/>
        <v>1</v>
      </c>
      <c r="R2498" s="6">
        <f t="shared" si="540"/>
        <v>-19.682539682539684</v>
      </c>
      <c r="S2498" s="6">
        <f t="shared" si="541"/>
        <v>0.16884014310563744</v>
      </c>
      <c r="T2498" s="29"/>
      <c r="U2498" s="6">
        <f t="shared" si="542"/>
        <v>41312</v>
      </c>
      <c r="V2498" s="55">
        <f t="shared" si="543"/>
        <v>41312</v>
      </c>
      <c r="W2498" s="6">
        <f t="shared" si="545"/>
        <v>0</v>
      </c>
      <c r="X2498" s="6">
        <f t="shared" si="546"/>
        <v>-19.682539682539684</v>
      </c>
      <c r="AA2498">
        <f t="shared" si="547"/>
        <v>0</v>
      </c>
    </row>
    <row r="2499" spans="1:27">
      <c r="A2499" s="67">
        <v>41313</v>
      </c>
      <c r="B2499" s="68">
        <v>115.908</v>
      </c>
      <c r="C2499" s="46"/>
      <c r="D2499" s="1"/>
      <c r="E2499" s="1"/>
      <c r="F2499" s="1"/>
      <c r="G2499" s="1"/>
      <c r="H2499" s="1"/>
      <c r="I2499" s="1"/>
      <c r="J2499" s="2">
        <f t="shared" si="534"/>
        <v>0</v>
      </c>
      <c r="K2499" s="2">
        <f t="shared" si="535"/>
        <v>0</v>
      </c>
      <c r="L2499" s="8">
        <f t="shared" si="544"/>
        <v>41313</v>
      </c>
      <c r="M2499" s="54">
        <f t="shared" si="536"/>
        <v>0</v>
      </c>
      <c r="N2499" s="6">
        <f t="shared" si="537"/>
        <v>0</v>
      </c>
      <c r="O2499" s="6" t="str">
        <f t="shared" si="538"/>
        <v/>
      </c>
      <c r="P2499" s="29"/>
      <c r="Q2499" s="54">
        <f t="shared" si="539"/>
        <v>1</v>
      </c>
      <c r="R2499" s="6">
        <f t="shared" si="540"/>
        <v>-19.682539682539684</v>
      </c>
      <c r="S2499" s="6">
        <f t="shared" si="541"/>
        <v>0.16981174450891814</v>
      </c>
      <c r="T2499" s="29"/>
      <c r="U2499" s="6">
        <f t="shared" si="542"/>
        <v>41313</v>
      </c>
      <c r="V2499" s="55">
        <f t="shared" si="543"/>
        <v>41313</v>
      </c>
      <c r="W2499" s="6">
        <f t="shared" si="545"/>
        <v>0</v>
      </c>
      <c r="X2499" s="6">
        <f t="shared" si="546"/>
        <v>-19.682539682539684</v>
      </c>
      <c r="AA2499">
        <f t="shared" si="547"/>
        <v>0</v>
      </c>
    </row>
    <row r="2500" spans="1:27">
      <c r="A2500" s="67">
        <v>41316</v>
      </c>
      <c r="B2500" s="68">
        <v>115.864</v>
      </c>
      <c r="C2500" s="46"/>
      <c r="D2500" s="1"/>
      <c r="E2500" s="1"/>
      <c r="F2500" s="1"/>
      <c r="G2500" s="1"/>
      <c r="H2500" s="1"/>
      <c r="I2500" s="1"/>
      <c r="J2500" s="2">
        <f t="shared" si="534"/>
        <v>0</v>
      </c>
      <c r="K2500" s="2">
        <f t="shared" si="535"/>
        <v>0</v>
      </c>
      <c r="L2500" s="8">
        <f t="shared" si="544"/>
        <v>41316</v>
      </c>
      <c r="M2500" s="54">
        <f t="shared" si="536"/>
        <v>0</v>
      </c>
      <c r="N2500" s="6">
        <f t="shared" si="537"/>
        <v>0</v>
      </c>
      <c r="O2500" s="6" t="str">
        <f t="shared" si="538"/>
        <v/>
      </c>
      <c r="P2500" s="29"/>
      <c r="Q2500" s="54">
        <f t="shared" si="539"/>
        <v>1</v>
      </c>
      <c r="R2500" s="6">
        <f t="shared" si="540"/>
        <v>-19.682539682539684</v>
      </c>
      <c r="S2500" s="6">
        <f t="shared" si="541"/>
        <v>0.16987623146568118</v>
      </c>
      <c r="T2500" s="29"/>
      <c r="U2500" s="6">
        <f t="shared" si="542"/>
        <v>41316</v>
      </c>
      <c r="V2500" s="55">
        <f t="shared" si="543"/>
        <v>41316</v>
      </c>
      <c r="W2500" s="6">
        <f t="shared" si="545"/>
        <v>0</v>
      </c>
      <c r="X2500" s="6">
        <f t="shared" si="546"/>
        <v>-19.682539682539684</v>
      </c>
      <c r="AA2500">
        <f t="shared" si="547"/>
        <v>0</v>
      </c>
    </row>
    <row r="2501" spans="1:27">
      <c r="A2501" s="67">
        <v>41317</v>
      </c>
      <c r="B2501" s="68">
        <v>116.032</v>
      </c>
      <c r="C2501" s="46"/>
      <c r="D2501" s="1"/>
      <c r="E2501" s="1"/>
      <c r="F2501" s="1"/>
      <c r="G2501" s="1"/>
      <c r="H2501" s="1"/>
      <c r="I2501" s="1"/>
      <c r="J2501" s="2">
        <f t="shared" si="534"/>
        <v>0</v>
      </c>
      <c r="K2501" s="2">
        <f t="shared" si="535"/>
        <v>0</v>
      </c>
      <c r="L2501" s="8">
        <f t="shared" si="544"/>
        <v>41317</v>
      </c>
      <c r="M2501" s="54">
        <f t="shared" si="536"/>
        <v>0</v>
      </c>
      <c r="N2501" s="6">
        <f t="shared" si="537"/>
        <v>0</v>
      </c>
      <c r="O2501" s="6" t="str">
        <f t="shared" si="538"/>
        <v/>
      </c>
      <c r="P2501" s="29"/>
      <c r="Q2501" s="54">
        <f t="shared" si="539"/>
        <v>1</v>
      </c>
      <c r="R2501" s="6">
        <f t="shared" si="540"/>
        <v>-19.682539682539684</v>
      </c>
      <c r="S2501" s="6">
        <f t="shared" si="541"/>
        <v>0.16963027167108802</v>
      </c>
      <c r="T2501" s="29"/>
      <c r="U2501" s="6">
        <f t="shared" si="542"/>
        <v>41317</v>
      </c>
      <c r="V2501" s="55">
        <f t="shared" si="543"/>
        <v>41317</v>
      </c>
      <c r="W2501" s="6">
        <f t="shared" si="545"/>
        <v>0</v>
      </c>
      <c r="X2501" s="6">
        <f t="shared" si="546"/>
        <v>-19.682539682539684</v>
      </c>
      <c r="AA2501">
        <f t="shared" si="547"/>
        <v>0</v>
      </c>
    </row>
    <row r="2502" spans="1:27">
      <c r="A2502" s="67">
        <v>41319</v>
      </c>
      <c r="B2502" s="68">
        <v>114.95099999999999</v>
      </c>
      <c r="C2502" s="46"/>
      <c r="D2502" s="1"/>
      <c r="E2502" s="1"/>
      <c r="F2502" s="1"/>
      <c r="G2502" s="1"/>
      <c r="H2502" s="1"/>
      <c r="I2502" s="1"/>
      <c r="J2502" s="2">
        <f t="shared" si="534"/>
        <v>0</v>
      </c>
      <c r="K2502" s="2">
        <f t="shared" si="535"/>
        <v>0</v>
      </c>
      <c r="L2502" s="8">
        <f t="shared" si="544"/>
        <v>41319</v>
      </c>
      <c r="M2502" s="54">
        <f t="shared" si="536"/>
        <v>0</v>
      </c>
      <c r="N2502" s="6">
        <f t="shared" si="537"/>
        <v>0</v>
      </c>
      <c r="O2502" s="6" t="str">
        <f t="shared" si="538"/>
        <v/>
      </c>
      <c r="P2502" s="29"/>
      <c r="Q2502" s="54">
        <f t="shared" si="539"/>
        <v>1</v>
      </c>
      <c r="R2502" s="6">
        <f t="shared" si="540"/>
        <v>-19.682539682539684</v>
      </c>
      <c r="S2502" s="6">
        <f t="shared" si="541"/>
        <v>0.17122547592051993</v>
      </c>
      <c r="T2502" s="29"/>
      <c r="U2502" s="6">
        <f t="shared" si="542"/>
        <v>41319</v>
      </c>
      <c r="V2502" s="55">
        <f t="shared" si="543"/>
        <v>41319</v>
      </c>
      <c r="W2502" s="6">
        <f t="shared" si="545"/>
        <v>0</v>
      </c>
      <c r="X2502" s="6">
        <f t="shared" si="546"/>
        <v>-19.682539682539684</v>
      </c>
      <c r="AA2502">
        <f t="shared" si="547"/>
        <v>0</v>
      </c>
    </row>
    <row r="2503" spans="1:27">
      <c r="A2503" s="67">
        <v>41320</v>
      </c>
      <c r="B2503" s="68">
        <v>114.774</v>
      </c>
      <c r="C2503" s="46"/>
      <c r="D2503" s="1"/>
      <c r="E2503" s="1"/>
      <c r="F2503" s="1"/>
      <c r="G2503" s="1"/>
      <c r="H2503" s="1"/>
      <c r="I2503" s="1"/>
      <c r="J2503" s="2">
        <f t="shared" si="534"/>
        <v>0</v>
      </c>
      <c r="K2503" s="2">
        <f t="shared" si="535"/>
        <v>0</v>
      </c>
      <c r="L2503" s="8">
        <f t="shared" si="544"/>
        <v>41320</v>
      </c>
      <c r="M2503" s="54">
        <f t="shared" si="536"/>
        <v>0</v>
      </c>
      <c r="N2503" s="6">
        <f t="shared" si="537"/>
        <v>0</v>
      </c>
      <c r="O2503" s="6" t="str">
        <f t="shared" si="538"/>
        <v/>
      </c>
      <c r="P2503" s="29"/>
      <c r="Q2503" s="54">
        <f t="shared" si="539"/>
        <v>1</v>
      </c>
      <c r="R2503" s="6">
        <f t="shared" si="540"/>
        <v>-19.682539682539684</v>
      </c>
      <c r="S2503" s="6">
        <f t="shared" si="541"/>
        <v>0.17148953319166085</v>
      </c>
      <c r="T2503" s="29"/>
      <c r="U2503" s="6">
        <f t="shared" si="542"/>
        <v>41320</v>
      </c>
      <c r="V2503" s="55">
        <f t="shared" si="543"/>
        <v>41320</v>
      </c>
      <c r="W2503" s="6">
        <f t="shared" si="545"/>
        <v>0</v>
      </c>
      <c r="X2503" s="6">
        <f t="shared" si="546"/>
        <v>-19.682539682539684</v>
      </c>
      <c r="AA2503">
        <f t="shared" si="547"/>
        <v>0</v>
      </c>
    </row>
    <row r="2504" spans="1:27">
      <c r="A2504" s="67">
        <v>41323</v>
      </c>
      <c r="B2504" s="68">
        <v>115.173</v>
      </c>
      <c r="C2504" s="46"/>
      <c r="D2504" s="1"/>
      <c r="E2504" s="1"/>
      <c r="F2504" s="1"/>
      <c r="G2504" s="1"/>
      <c r="H2504" s="1"/>
      <c r="I2504" s="1"/>
      <c r="J2504" s="2">
        <f t="shared" ref="J2504:J2567" si="548">IF(DAY(A2504)=sipdate,1,IF(J2503=1,0,IF(J2502=1,0,IF(J2501=1,0,IF(J2500=1,0,IF(J2499=1,0,IF(J2498=1,0,IF(DAY(A2504)=sipdate+1,1,IF(DAY(A2504)=sipdate+2,1,IF(DAY(A2504)=sipdate+3,1,IF(DAY(A2504)=sipdate+4,1,IF(DAY(A2504)=sipdate+5,1,IF(DAY(A2504)=sipdate+6,1,IF(DAY(A2504)=sipdate+7,1,0))))))))))))))</f>
        <v>0</v>
      </c>
      <c r="K2504" s="2">
        <f t="shared" ref="K2504:K2567" si="549">IF(DAY(A2504)=sipdate,-sip,IF(K2503=-sip,0,IF(K2502=-sip,0,IF(K2501=-sip,0,IF(K2500=-sip,0,IF(K2499=-sip,0,IF(K2498=-sip,0,IF(DAY(A2504)=sipdate+1,-sip,IF(DAY(A2504)=sipdate+2,-sip,IF(DAY(A2504)=sipdate+3,-sip,IF(DAY(A2504)=sipdate+4,-sip,IF(DAY(A2504)=sipdate+5,-sip,IF(DAY(A2504)=sipdate+6,-sip,IF(DAY(A2504)=sipdate+7,-sip,0))))))))))))))</f>
        <v>0</v>
      </c>
      <c r="L2504" s="8">
        <f t="shared" si="544"/>
        <v>41323</v>
      </c>
      <c r="M2504" s="54">
        <f t="shared" ref="M2504:M2567" si="550">IF(IF(L2504&gt;=sipstart,1,0)+IF(L2504&lt;=sipend,1,0)=2,J2504,0)</f>
        <v>0</v>
      </c>
      <c r="N2504" s="6">
        <f t="shared" ref="N2504:N2567" si="551">IF(IF(L2504&gt;=sipstart,1,0)+IF(L2504&lt;=sipend,1,0)=2,K2504,0)</f>
        <v>0</v>
      </c>
      <c r="O2504" s="6" t="str">
        <f t="shared" ref="O2504:O2567" si="552">IF(N2504=-sip,-N2504/B2504,"")</f>
        <v/>
      </c>
      <c r="P2504" s="29"/>
      <c r="Q2504" s="54">
        <f t="shared" ref="Q2504:Q2567" si="553">IF(IF(L2504&gt;=sipstart,1,0)+IF(L2504&lt;=sipend,1,0)=2,1,0)</f>
        <v>1</v>
      </c>
      <c r="R2504" s="6">
        <f t="shared" ref="R2504:R2567" si="554">IF(IF(L2504&gt;=sipstart,1,0)+IF(L2504&lt;=sipend,1,0)=2,-dsip,0)</f>
        <v>-19.682539682539684</v>
      </c>
      <c r="S2504" s="6">
        <f t="shared" ref="S2504:S2567" si="555">IF(R2504=-dsip,-R2504/B2504,"")</f>
        <v>0.17089543280577638</v>
      </c>
      <c r="T2504" s="29"/>
      <c r="U2504" s="6">
        <f t="shared" ref="U2504:U2567" si="556">IF((IF(L2504&gt;=sipstart,1,2)+IF(L2504&lt;=sipend,1,2))=2,L2504,0)</f>
        <v>41323</v>
      </c>
      <c r="V2504" s="55">
        <f t="shared" ref="V2504:V2567" si="557">IF((IF(L2504&gt;=sipstart,1,2)+IF(L2504&lt;=sipend,1,2))=2,L2504,0)+IF(U2503=actualsipend,actualsipend,0)</f>
        <v>41323</v>
      </c>
      <c r="W2504" s="6">
        <f t="shared" si="545"/>
        <v>0</v>
      </c>
      <c r="X2504" s="6">
        <f t="shared" si="546"/>
        <v>-19.682539682539684</v>
      </c>
      <c r="AA2504">
        <f t="shared" si="547"/>
        <v>0</v>
      </c>
    </row>
    <row r="2505" spans="1:27">
      <c r="A2505" s="67">
        <v>41324</v>
      </c>
      <c r="B2505" s="68">
        <v>116.006</v>
      </c>
      <c r="C2505" s="46"/>
      <c r="D2505" s="1"/>
      <c r="E2505" s="1"/>
      <c r="F2505" s="1"/>
      <c r="G2505" s="1"/>
      <c r="H2505" s="1"/>
      <c r="I2505" s="1"/>
      <c r="J2505" s="2">
        <f t="shared" si="548"/>
        <v>0</v>
      </c>
      <c r="K2505" s="2">
        <f t="shared" si="549"/>
        <v>0</v>
      </c>
      <c r="L2505" s="8">
        <f t="shared" ref="L2505:L2568" si="558">A2505</f>
        <v>41324</v>
      </c>
      <c r="M2505" s="54">
        <f t="shared" si="550"/>
        <v>0</v>
      </c>
      <c r="N2505" s="6">
        <f t="shared" si="551"/>
        <v>0</v>
      </c>
      <c r="O2505" s="6" t="str">
        <f t="shared" si="552"/>
        <v/>
      </c>
      <c r="P2505" s="29"/>
      <c r="Q2505" s="54">
        <f t="shared" si="553"/>
        <v>1</v>
      </c>
      <c r="R2505" s="6">
        <f t="shared" si="554"/>
        <v>-19.682539682539684</v>
      </c>
      <c r="S2505" s="6">
        <f t="shared" si="555"/>
        <v>0.16966829028274127</v>
      </c>
      <c r="T2505" s="29"/>
      <c r="U2505" s="6">
        <f t="shared" si="556"/>
        <v>41324</v>
      </c>
      <c r="V2505" s="55">
        <f t="shared" si="557"/>
        <v>41324</v>
      </c>
      <c r="W2505" s="6">
        <f t="shared" ref="W2505:W2568" si="559">IF(V2505+V2504=0,0,IF(V2505=V2504,sipunits*B2504,N2505))</f>
        <v>0</v>
      </c>
      <c r="X2505" s="6">
        <f t="shared" ref="X2505:X2568" si="560">IF(V2505+V2504=0,0,IF(V2505=V2504,dsipunits*B2504,R2505))</f>
        <v>-19.682539682539684</v>
      </c>
      <c r="AA2505">
        <f t="shared" si="547"/>
        <v>0</v>
      </c>
    </row>
    <row r="2506" spans="1:27">
      <c r="A2506" s="67">
        <v>41325</v>
      </c>
      <c r="B2506" s="68">
        <v>116.048</v>
      </c>
      <c r="C2506" s="46"/>
      <c r="D2506" s="1"/>
      <c r="E2506" s="1"/>
      <c r="F2506" s="1"/>
      <c r="G2506" s="1"/>
      <c r="H2506" s="1"/>
      <c r="I2506" s="1"/>
      <c r="J2506" s="2">
        <f t="shared" si="548"/>
        <v>0</v>
      </c>
      <c r="K2506" s="2">
        <f t="shared" si="549"/>
        <v>0</v>
      </c>
      <c r="L2506" s="8">
        <f t="shared" si="558"/>
        <v>41325</v>
      </c>
      <c r="M2506" s="54">
        <f t="shared" si="550"/>
        <v>0</v>
      </c>
      <c r="N2506" s="6">
        <f t="shared" si="551"/>
        <v>0</v>
      </c>
      <c r="O2506" s="6" t="str">
        <f t="shared" si="552"/>
        <v/>
      </c>
      <c r="P2506" s="29"/>
      <c r="Q2506" s="54">
        <f t="shared" si="553"/>
        <v>1</v>
      </c>
      <c r="R2506" s="6">
        <f t="shared" si="554"/>
        <v>-19.682539682539684</v>
      </c>
      <c r="S2506" s="6">
        <f t="shared" si="555"/>
        <v>0.1696068840698649</v>
      </c>
      <c r="T2506" s="29"/>
      <c r="U2506" s="6">
        <f t="shared" si="556"/>
        <v>41325</v>
      </c>
      <c r="V2506" s="55">
        <f t="shared" si="557"/>
        <v>41325</v>
      </c>
      <c r="W2506" s="6">
        <f t="shared" si="559"/>
        <v>0</v>
      </c>
      <c r="X2506" s="6">
        <f t="shared" si="560"/>
        <v>-19.682539682539684</v>
      </c>
      <c r="AA2506">
        <f t="shared" si="547"/>
        <v>0</v>
      </c>
    </row>
    <row r="2507" spans="1:27">
      <c r="A2507" s="67">
        <v>41326</v>
      </c>
      <c r="B2507" s="68">
        <v>114.71</v>
      </c>
      <c r="C2507" s="46"/>
      <c r="D2507" s="1"/>
      <c r="E2507" s="1"/>
      <c r="F2507" s="1"/>
      <c r="G2507" s="1"/>
      <c r="H2507" s="1"/>
      <c r="I2507" s="1"/>
      <c r="J2507" s="2">
        <f t="shared" si="548"/>
        <v>0</v>
      </c>
      <c r="K2507" s="2">
        <f t="shared" si="549"/>
        <v>0</v>
      </c>
      <c r="L2507" s="8">
        <f t="shared" si="558"/>
        <v>41326</v>
      </c>
      <c r="M2507" s="54">
        <f t="shared" si="550"/>
        <v>0</v>
      </c>
      <c r="N2507" s="6">
        <f t="shared" si="551"/>
        <v>0</v>
      </c>
      <c r="O2507" s="6" t="str">
        <f t="shared" si="552"/>
        <v/>
      </c>
      <c r="P2507" s="29"/>
      <c r="Q2507" s="54">
        <f t="shared" si="553"/>
        <v>1</v>
      </c>
      <c r="R2507" s="6">
        <f t="shared" si="554"/>
        <v>-19.682539682539684</v>
      </c>
      <c r="S2507" s="6">
        <f t="shared" si="555"/>
        <v>0.1715852121222185</v>
      </c>
      <c r="T2507" s="29"/>
      <c r="U2507" s="6">
        <f t="shared" si="556"/>
        <v>41326</v>
      </c>
      <c r="V2507" s="55">
        <f t="shared" si="557"/>
        <v>41326</v>
      </c>
      <c r="W2507" s="6">
        <f t="shared" si="559"/>
        <v>0</v>
      </c>
      <c r="X2507" s="6">
        <f t="shared" si="560"/>
        <v>-19.682539682539684</v>
      </c>
      <c r="AA2507">
        <f t="shared" si="547"/>
        <v>0</v>
      </c>
    </row>
    <row r="2508" spans="1:27">
      <c r="A2508" s="67">
        <v>41327</v>
      </c>
      <c r="B2508" s="68">
        <v>115.06</v>
      </c>
      <c r="C2508" s="46"/>
      <c r="D2508" s="1"/>
      <c r="E2508" s="1"/>
      <c r="F2508" s="1"/>
      <c r="G2508" s="1"/>
      <c r="H2508" s="1"/>
      <c r="I2508" s="1"/>
      <c r="J2508" s="2">
        <f t="shared" si="548"/>
        <v>0</v>
      </c>
      <c r="K2508" s="2">
        <f t="shared" si="549"/>
        <v>0</v>
      </c>
      <c r="L2508" s="8">
        <f t="shared" si="558"/>
        <v>41327</v>
      </c>
      <c r="M2508" s="54">
        <f t="shared" si="550"/>
        <v>0</v>
      </c>
      <c r="N2508" s="6">
        <f t="shared" si="551"/>
        <v>0</v>
      </c>
      <c r="O2508" s="6" t="str">
        <f t="shared" si="552"/>
        <v/>
      </c>
      <c r="P2508" s="29"/>
      <c r="Q2508" s="54">
        <f t="shared" si="553"/>
        <v>1</v>
      </c>
      <c r="R2508" s="6">
        <f t="shared" si="554"/>
        <v>-19.682539682539684</v>
      </c>
      <c r="S2508" s="6">
        <f t="shared" si="555"/>
        <v>0.17106326857760892</v>
      </c>
      <c r="T2508" s="29"/>
      <c r="U2508" s="6">
        <f t="shared" si="556"/>
        <v>41327</v>
      </c>
      <c r="V2508" s="55">
        <f t="shared" si="557"/>
        <v>41327</v>
      </c>
      <c r="W2508" s="6">
        <f t="shared" si="559"/>
        <v>0</v>
      </c>
      <c r="X2508" s="6">
        <f t="shared" si="560"/>
        <v>-19.682539682539684</v>
      </c>
      <c r="AA2508">
        <f t="shared" si="547"/>
        <v>0</v>
      </c>
    </row>
    <row r="2509" spans="1:27">
      <c r="A2509" s="67">
        <v>41331</v>
      </c>
      <c r="B2509" s="68">
        <v>113.59399999999999</v>
      </c>
      <c r="C2509" s="46"/>
      <c r="D2509" s="1"/>
      <c r="E2509" s="1"/>
      <c r="F2509" s="1"/>
      <c r="G2509" s="1"/>
      <c r="H2509" s="1"/>
      <c r="I2509" s="1"/>
      <c r="J2509" s="2">
        <f t="shared" si="548"/>
        <v>0</v>
      </c>
      <c r="K2509" s="2">
        <f t="shared" si="549"/>
        <v>0</v>
      </c>
      <c r="L2509" s="8">
        <f t="shared" si="558"/>
        <v>41331</v>
      </c>
      <c r="M2509" s="54">
        <f t="shared" si="550"/>
        <v>0</v>
      </c>
      <c r="N2509" s="6">
        <f t="shared" si="551"/>
        <v>0</v>
      </c>
      <c r="O2509" s="6" t="str">
        <f t="shared" si="552"/>
        <v/>
      </c>
      <c r="P2509" s="29"/>
      <c r="Q2509" s="54">
        <f t="shared" si="553"/>
        <v>1</v>
      </c>
      <c r="R2509" s="6">
        <f t="shared" si="554"/>
        <v>-19.682539682539684</v>
      </c>
      <c r="S2509" s="6">
        <f t="shared" si="555"/>
        <v>0.17327094461450152</v>
      </c>
      <c r="T2509" s="29"/>
      <c r="U2509" s="6">
        <f t="shared" si="556"/>
        <v>41331</v>
      </c>
      <c r="V2509" s="55">
        <f t="shared" si="557"/>
        <v>41331</v>
      </c>
      <c r="W2509" s="6">
        <f t="shared" si="559"/>
        <v>0</v>
      </c>
      <c r="X2509" s="6">
        <f t="shared" si="560"/>
        <v>-19.682539682539684</v>
      </c>
      <c r="AA2509">
        <f t="shared" si="547"/>
        <v>0</v>
      </c>
    </row>
    <row r="2510" spans="1:27">
      <c r="A2510" s="67">
        <v>41333</v>
      </c>
      <c r="B2510" s="68">
        <v>112.95</v>
      </c>
      <c r="C2510" s="46"/>
      <c r="D2510" s="1"/>
      <c r="E2510" s="1"/>
      <c r="F2510" s="1"/>
      <c r="G2510" s="1"/>
      <c r="H2510" s="1"/>
      <c r="I2510" s="1"/>
      <c r="J2510" s="2">
        <f t="shared" si="548"/>
        <v>0</v>
      </c>
      <c r="K2510" s="2">
        <f t="shared" si="549"/>
        <v>0</v>
      </c>
      <c r="L2510" s="8">
        <f t="shared" si="558"/>
        <v>41333</v>
      </c>
      <c r="M2510" s="54">
        <f t="shared" si="550"/>
        <v>0</v>
      </c>
      <c r="N2510" s="6">
        <f t="shared" si="551"/>
        <v>0</v>
      </c>
      <c r="O2510" s="6" t="str">
        <f t="shared" si="552"/>
        <v/>
      </c>
      <c r="P2510" s="29"/>
      <c r="Q2510" s="54">
        <f t="shared" si="553"/>
        <v>1</v>
      </c>
      <c r="R2510" s="6">
        <f t="shared" si="554"/>
        <v>-19.682539682539684</v>
      </c>
      <c r="S2510" s="6">
        <f t="shared" si="555"/>
        <v>0.17425887279804944</v>
      </c>
      <c r="T2510" s="29"/>
      <c r="U2510" s="6">
        <f t="shared" si="556"/>
        <v>41333</v>
      </c>
      <c r="V2510" s="55">
        <f t="shared" si="557"/>
        <v>41333</v>
      </c>
      <c r="W2510" s="6">
        <f t="shared" si="559"/>
        <v>0</v>
      </c>
      <c r="X2510" s="6">
        <f t="shared" si="560"/>
        <v>-19.682539682539684</v>
      </c>
      <c r="AA2510">
        <f t="shared" si="547"/>
        <v>0</v>
      </c>
    </row>
    <row r="2511" spans="1:27">
      <c r="A2511" s="67">
        <v>41334</v>
      </c>
      <c r="B2511" s="68">
        <v>113.37</v>
      </c>
      <c r="C2511" s="46"/>
      <c r="D2511" s="1"/>
      <c r="E2511" s="1"/>
      <c r="F2511" s="1"/>
      <c r="G2511" s="1"/>
      <c r="H2511" s="1"/>
      <c r="I2511" s="1"/>
      <c r="J2511" s="2">
        <f t="shared" si="548"/>
        <v>0</v>
      </c>
      <c r="K2511" s="2">
        <f t="shared" si="549"/>
        <v>0</v>
      </c>
      <c r="L2511" s="8">
        <f t="shared" si="558"/>
        <v>41334</v>
      </c>
      <c r="M2511" s="54">
        <f t="shared" si="550"/>
        <v>0</v>
      </c>
      <c r="N2511" s="6">
        <f t="shared" si="551"/>
        <v>0</v>
      </c>
      <c r="O2511" s="6" t="str">
        <f t="shared" si="552"/>
        <v/>
      </c>
      <c r="P2511" s="29"/>
      <c r="Q2511" s="54">
        <f t="shared" si="553"/>
        <v>1</v>
      </c>
      <c r="R2511" s="6">
        <f t="shared" si="554"/>
        <v>-19.682539682539684</v>
      </c>
      <c r="S2511" s="6">
        <f t="shared" si="555"/>
        <v>0.17361329877868645</v>
      </c>
      <c r="T2511" s="29"/>
      <c r="U2511" s="6">
        <f t="shared" si="556"/>
        <v>41334</v>
      </c>
      <c r="V2511" s="55">
        <f t="shared" si="557"/>
        <v>41334</v>
      </c>
      <c r="W2511" s="6">
        <f t="shared" si="559"/>
        <v>0</v>
      </c>
      <c r="X2511" s="6">
        <f t="shared" si="560"/>
        <v>-19.682539682539684</v>
      </c>
      <c r="AA2511">
        <f t="shared" si="547"/>
        <v>0</v>
      </c>
    </row>
    <row r="2512" spans="1:27">
      <c r="A2512" s="67">
        <v>41338</v>
      </c>
      <c r="B2512" s="68">
        <v>114.355</v>
      </c>
      <c r="C2512" s="46"/>
      <c r="D2512" s="1"/>
      <c r="E2512" s="1"/>
      <c r="F2512" s="1"/>
      <c r="G2512" s="1"/>
      <c r="H2512" s="1"/>
      <c r="I2512" s="1"/>
      <c r="J2512" s="2">
        <f t="shared" si="548"/>
        <v>0</v>
      </c>
      <c r="K2512" s="2">
        <f t="shared" si="549"/>
        <v>0</v>
      </c>
      <c r="L2512" s="8">
        <f t="shared" si="558"/>
        <v>41338</v>
      </c>
      <c r="M2512" s="54">
        <f t="shared" si="550"/>
        <v>0</v>
      </c>
      <c r="N2512" s="6">
        <f t="shared" si="551"/>
        <v>0</v>
      </c>
      <c r="O2512" s="6" t="str">
        <f t="shared" si="552"/>
        <v/>
      </c>
      <c r="P2512" s="29"/>
      <c r="Q2512" s="54">
        <f t="shared" si="553"/>
        <v>1</v>
      </c>
      <c r="R2512" s="6">
        <f t="shared" si="554"/>
        <v>-19.682539682539684</v>
      </c>
      <c r="S2512" s="6">
        <f t="shared" si="555"/>
        <v>0.1721178757600427</v>
      </c>
      <c r="T2512" s="29"/>
      <c r="U2512" s="6">
        <f t="shared" si="556"/>
        <v>41338</v>
      </c>
      <c r="V2512" s="55">
        <f t="shared" si="557"/>
        <v>41338</v>
      </c>
      <c r="W2512" s="6">
        <f t="shared" si="559"/>
        <v>0</v>
      </c>
      <c r="X2512" s="6">
        <f t="shared" si="560"/>
        <v>-19.682539682539684</v>
      </c>
      <c r="AA2512">
        <f t="shared" si="547"/>
        <v>0</v>
      </c>
    </row>
    <row r="2513" spans="1:27">
      <c r="A2513" s="67">
        <v>41339</v>
      </c>
      <c r="B2513" s="68">
        <v>115.496</v>
      </c>
      <c r="C2513" s="46"/>
      <c r="D2513" s="1"/>
      <c r="E2513" s="1"/>
      <c r="F2513" s="1"/>
      <c r="G2513" s="1"/>
      <c r="H2513" s="1"/>
      <c r="I2513" s="1"/>
      <c r="J2513" s="2">
        <f t="shared" si="548"/>
        <v>0</v>
      </c>
      <c r="K2513" s="2">
        <f t="shared" si="549"/>
        <v>0</v>
      </c>
      <c r="L2513" s="8">
        <f t="shared" si="558"/>
        <v>41339</v>
      </c>
      <c r="M2513" s="54">
        <f t="shared" si="550"/>
        <v>0</v>
      </c>
      <c r="N2513" s="6">
        <f t="shared" si="551"/>
        <v>0</v>
      </c>
      <c r="O2513" s="6" t="str">
        <f t="shared" si="552"/>
        <v/>
      </c>
      <c r="P2513" s="29"/>
      <c r="Q2513" s="54">
        <f t="shared" si="553"/>
        <v>1</v>
      </c>
      <c r="R2513" s="6">
        <f t="shared" si="554"/>
        <v>-19.682539682539684</v>
      </c>
      <c r="S2513" s="6">
        <f t="shared" si="555"/>
        <v>0.17041750088782023</v>
      </c>
      <c r="T2513" s="29"/>
      <c r="U2513" s="6">
        <f t="shared" si="556"/>
        <v>41339</v>
      </c>
      <c r="V2513" s="55">
        <f t="shared" si="557"/>
        <v>41339</v>
      </c>
      <c r="W2513" s="6">
        <f t="shared" si="559"/>
        <v>0</v>
      </c>
      <c r="X2513" s="6">
        <f t="shared" si="560"/>
        <v>-19.682539682539684</v>
      </c>
      <c r="AA2513">
        <f t="shared" si="547"/>
        <v>0</v>
      </c>
    </row>
    <row r="2514" spans="1:27">
      <c r="A2514" s="67">
        <v>41340</v>
      </c>
      <c r="B2514" s="68">
        <v>115.77800000000001</v>
      </c>
      <c r="C2514" s="46"/>
      <c r="D2514" s="1"/>
      <c r="E2514" s="1"/>
      <c r="F2514" s="1"/>
      <c r="G2514" s="1"/>
      <c r="H2514" s="1"/>
      <c r="I2514" s="1"/>
      <c r="J2514" s="2">
        <f t="shared" si="548"/>
        <v>0</v>
      </c>
      <c r="K2514" s="2">
        <f t="shared" si="549"/>
        <v>0</v>
      </c>
      <c r="L2514" s="8">
        <f t="shared" si="558"/>
        <v>41340</v>
      </c>
      <c r="M2514" s="54">
        <f t="shared" si="550"/>
        <v>0</v>
      </c>
      <c r="N2514" s="6">
        <f t="shared" si="551"/>
        <v>0</v>
      </c>
      <c r="O2514" s="6" t="str">
        <f t="shared" si="552"/>
        <v/>
      </c>
      <c r="P2514" s="29"/>
      <c r="Q2514" s="54">
        <f t="shared" si="553"/>
        <v>1</v>
      </c>
      <c r="R2514" s="6">
        <f t="shared" si="554"/>
        <v>-19.682539682539684</v>
      </c>
      <c r="S2514" s="6">
        <f t="shared" si="555"/>
        <v>0.17000241567948732</v>
      </c>
      <c r="T2514" s="29"/>
      <c r="U2514" s="6">
        <f t="shared" si="556"/>
        <v>41340</v>
      </c>
      <c r="V2514" s="55">
        <f t="shared" si="557"/>
        <v>41340</v>
      </c>
      <c r="W2514" s="6">
        <f t="shared" si="559"/>
        <v>0</v>
      </c>
      <c r="X2514" s="6">
        <f t="shared" si="560"/>
        <v>-19.682539682539684</v>
      </c>
      <c r="AA2514">
        <f t="shared" si="547"/>
        <v>0</v>
      </c>
    </row>
    <row r="2515" spans="1:27">
      <c r="A2515" s="67">
        <v>41341</v>
      </c>
      <c r="B2515" s="68">
        <v>116.822</v>
      </c>
      <c r="C2515" s="46"/>
      <c r="D2515" s="1"/>
      <c r="E2515" s="1"/>
      <c r="F2515" s="1"/>
      <c r="G2515" s="1"/>
      <c r="H2515" s="1"/>
      <c r="I2515" s="1"/>
      <c r="J2515" s="2">
        <f t="shared" si="548"/>
        <v>0</v>
      </c>
      <c r="K2515" s="2">
        <f t="shared" si="549"/>
        <v>0</v>
      </c>
      <c r="L2515" s="8">
        <f t="shared" si="558"/>
        <v>41341</v>
      </c>
      <c r="M2515" s="54">
        <f t="shared" si="550"/>
        <v>0</v>
      </c>
      <c r="N2515" s="6">
        <f t="shared" si="551"/>
        <v>0</v>
      </c>
      <c r="O2515" s="6" t="str">
        <f t="shared" si="552"/>
        <v/>
      </c>
      <c r="P2515" s="29"/>
      <c r="Q2515" s="54">
        <f t="shared" si="553"/>
        <v>1</v>
      </c>
      <c r="R2515" s="6">
        <f t="shared" si="554"/>
        <v>-19.682539682539684</v>
      </c>
      <c r="S2515" s="6">
        <f t="shared" si="555"/>
        <v>0.16848315970056738</v>
      </c>
      <c r="T2515" s="29"/>
      <c r="U2515" s="6">
        <f t="shared" si="556"/>
        <v>41341</v>
      </c>
      <c r="V2515" s="55">
        <f t="shared" si="557"/>
        <v>41341</v>
      </c>
      <c r="W2515" s="6">
        <f t="shared" si="559"/>
        <v>0</v>
      </c>
      <c r="X2515" s="6">
        <f t="shared" si="560"/>
        <v>-19.682539682539684</v>
      </c>
      <c r="AA2515">
        <f t="shared" si="547"/>
        <v>0</v>
      </c>
    </row>
    <row r="2516" spans="1:27">
      <c r="A2516" s="67">
        <v>41344</v>
      </c>
      <c r="B2516" s="68">
        <v>116.887</v>
      </c>
      <c r="C2516" s="46"/>
      <c r="D2516" s="1"/>
      <c r="E2516" s="1"/>
      <c r="F2516" s="1"/>
      <c r="G2516" s="1"/>
      <c r="H2516" s="1"/>
      <c r="I2516" s="1"/>
      <c r="J2516" s="2">
        <f t="shared" si="548"/>
        <v>0</v>
      </c>
      <c r="K2516" s="2">
        <f t="shared" si="549"/>
        <v>0</v>
      </c>
      <c r="L2516" s="8">
        <f t="shared" si="558"/>
        <v>41344</v>
      </c>
      <c r="M2516" s="54">
        <f t="shared" si="550"/>
        <v>0</v>
      </c>
      <c r="N2516" s="6">
        <f t="shared" si="551"/>
        <v>0</v>
      </c>
      <c r="O2516" s="6" t="str">
        <f t="shared" si="552"/>
        <v/>
      </c>
      <c r="P2516" s="29"/>
      <c r="Q2516" s="54">
        <f t="shared" si="553"/>
        <v>1</v>
      </c>
      <c r="R2516" s="6">
        <f t="shared" si="554"/>
        <v>-19.682539682539684</v>
      </c>
      <c r="S2516" s="6">
        <f t="shared" si="555"/>
        <v>0.16838946745608735</v>
      </c>
      <c r="T2516" s="29"/>
      <c r="U2516" s="6">
        <f t="shared" si="556"/>
        <v>41344</v>
      </c>
      <c r="V2516" s="55">
        <f t="shared" si="557"/>
        <v>41344</v>
      </c>
      <c r="W2516" s="6">
        <f t="shared" si="559"/>
        <v>0</v>
      </c>
      <c r="X2516" s="6">
        <f t="shared" si="560"/>
        <v>-19.682539682539684</v>
      </c>
      <c r="AA2516">
        <f t="shared" si="547"/>
        <v>0</v>
      </c>
    </row>
    <row r="2517" spans="1:27">
      <c r="A2517" s="67">
        <v>41346</v>
      </c>
      <c r="B2517" s="68">
        <v>115.22499999999999</v>
      </c>
      <c r="C2517" s="46"/>
      <c r="D2517" s="1"/>
      <c r="E2517" s="1"/>
      <c r="F2517" s="1"/>
      <c r="G2517" s="1"/>
      <c r="H2517" s="1"/>
      <c r="I2517" s="1"/>
      <c r="J2517" s="2">
        <f t="shared" si="548"/>
        <v>0</v>
      </c>
      <c r="K2517" s="2">
        <f t="shared" si="549"/>
        <v>0</v>
      </c>
      <c r="L2517" s="8">
        <f t="shared" si="558"/>
        <v>41346</v>
      </c>
      <c r="M2517" s="54">
        <f t="shared" si="550"/>
        <v>0</v>
      </c>
      <c r="N2517" s="6">
        <f t="shared" si="551"/>
        <v>0</v>
      </c>
      <c r="O2517" s="6" t="str">
        <f t="shared" si="552"/>
        <v/>
      </c>
      <c r="P2517" s="29"/>
      <c r="Q2517" s="54">
        <f t="shared" si="553"/>
        <v>1</v>
      </c>
      <c r="R2517" s="6">
        <f t="shared" si="554"/>
        <v>-19.682539682539684</v>
      </c>
      <c r="S2517" s="6">
        <f t="shared" si="555"/>
        <v>0.17081830924313027</v>
      </c>
      <c r="T2517" s="29"/>
      <c r="U2517" s="6">
        <f t="shared" si="556"/>
        <v>41346</v>
      </c>
      <c r="V2517" s="55">
        <f t="shared" si="557"/>
        <v>41346</v>
      </c>
      <c r="W2517" s="6">
        <f t="shared" si="559"/>
        <v>0</v>
      </c>
      <c r="X2517" s="6">
        <f t="shared" si="560"/>
        <v>-19.682539682539684</v>
      </c>
      <c r="AA2517">
        <f t="shared" si="547"/>
        <v>0</v>
      </c>
    </row>
    <row r="2518" spans="1:27">
      <c r="A2518" s="67">
        <v>41347</v>
      </c>
      <c r="B2518" s="68">
        <v>115.687</v>
      </c>
      <c r="C2518" s="46"/>
      <c r="D2518" s="1"/>
      <c r="E2518" s="1"/>
      <c r="F2518" s="1"/>
      <c r="G2518" s="1"/>
      <c r="H2518" s="1"/>
      <c r="I2518" s="1"/>
      <c r="J2518" s="2">
        <f t="shared" si="548"/>
        <v>0</v>
      </c>
      <c r="K2518" s="2">
        <f t="shared" si="549"/>
        <v>0</v>
      </c>
      <c r="L2518" s="8">
        <f t="shared" si="558"/>
        <v>41347</v>
      </c>
      <c r="M2518" s="54">
        <f t="shared" si="550"/>
        <v>0</v>
      </c>
      <c r="N2518" s="6">
        <f t="shared" si="551"/>
        <v>0</v>
      </c>
      <c r="O2518" s="6" t="str">
        <f t="shared" si="552"/>
        <v/>
      </c>
      <c r="P2518" s="29"/>
      <c r="Q2518" s="54">
        <f t="shared" si="553"/>
        <v>1</v>
      </c>
      <c r="R2518" s="6">
        <f t="shared" si="554"/>
        <v>-19.682539682539684</v>
      </c>
      <c r="S2518" s="6">
        <f t="shared" si="555"/>
        <v>0.17013614046988584</v>
      </c>
      <c r="T2518" s="29"/>
      <c r="U2518" s="6">
        <f t="shared" si="556"/>
        <v>41347</v>
      </c>
      <c r="V2518" s="55">
        <f t="shared" si="557"/>
        <v>41347</v>
      </c>
      <c r="W2518" s="6">
        <f t="shared" si="559"/>
        <v>0</v>
      </c>
      <c r="X2518" s="6">
        <f t="shared" si="560"/>
        <v>-19.682539682539684</v>
      </c>
      <c r="AA2518">
        <f t="shared" si="547"/>
        <v>0</v>
      </c>
    </row>
    <row r="2519" spans="1:27">
      <c r="A2519" s="67">
        <v>41348</v>
      </c>
      <c r="B2519" s="68">
        <v>115.084</v>
      </c>
      <c r="C2519" s="46"/>
      <c r="D2519" s="1"/>
      <c r="E2519" s="1"/>
      <c r="F2519" s="1"/>
      <c r="G2519" s="1"/>
      <c r="H2519" s="1"/>
      <c r="I2519" s="1"/>
      <c r="J2519" s="2">
        <f t="shared" si="548"/>
        <v>0</v>
      </c>
      <c r="K2519" s="2">
        <f t="shared" si="549"/>
        <v>0</v>
      </c>
      <c r="L2519" s="8">
        <f t="shared" si="558"/>
        <v>41348</v>
      </c>
      <c r="M2519" s="54">
        <f t="shared" si="550"/>
        <v>0</v>
      </c>
      <c r="N2519" s="6">
        <f t="shared" si="551"/>
        <v>0</v>
      </c>
      <c r="O2519" s="6" t="str">
        <f t="shared" si="552"/>
        <v/>
      </c>
      <c r="P2519" s="29"/>
      <c r="Q2519" s="54">
        <f t="shared" si="553"/>
        <v>1</v>
      </c>
      <c r="R2519" s="6">
        <f t="shared" si="554"/>
        <v>-19.682539682539684</v>
      </c>
      <c r="S2519" s="6">
        <f t="shared" si="555"/>
        <v>0.17102759447481564</v>
      </c>
      <c r="T2519" s="29"/>
      <c r="U2519" s="6">
        <f t="shared" si="556"/>
        <v>41348</v>
      </c>
      <c r="V2519" s="55">
        <f t="shared" si="557"/>
        <v>41348</v>
      </c>
      <c r="W2519" s="6">
        <f t="shared" si="559"/>
        <v>0</v>
      </c>
      <c r="X2519" s="6">
        <f t="shared" si="560"/>
        <v>-19.682539682539684</v>
      </c>
      <c r="AA2519">
        <f t="shared" si="547"/>
        <v>0</v>
      </c>
    </row>
    <row r="2520" spans="1:27">
      <c r="A2520" s="67">
        <v>41351</v>
      </c>
      <c r="B2520" s="68">
        <v>114.22499999999999</v>
      </c>
      <c r="C2520" s="46"/>
      <c r="D2520" s="1"/>
      <c r="E2520" s="1"/>
      <c r="F2520" s="1"/>
      <c r="G2520" s="1"/>
      <c r="H2520" s="1"/>
      <c r="I2520" s="1"/>
      <c r="J2520" s="2">
        <f t="shared" si="548"/>
        <v>0</v>
      </c>
      <c r="K2520" s="2">
        <f t="shared" si="549"/>
        <v>0</v>
      </c>
      <c r="L2520" s="8">
        <f t="shared" si="558"/>
        <v>41351</v>
      </c>
      <c r="M2520" s="54">
        <f t="shared" si="550"/>
        <v>0</v>
      </c>
      <c r="N2520" s="6">
        <f t="shared" si="551"/>
        <v>0</v>
      </c>
      <c r="O2520" s="6" t="str">
        <f t="shared" si="552"/>
        <v/>
      </c>
      <c r="P2520" s="29"/>
      <c r="Q2520" s="54">
        <f t="shared" si="553"/>
        <v>1</v>
      </c>
      <c r="R2520" s="6">
        <f t="shared" si="554"/>
        <v>-19.682539682539684</v>
      </c>
      <c r="S2520" s="6">
        <f t="shared" si="555"/>
        <v>0.17231376390929906</v>
      </c>
      <c r="T2520" s="29"/>
      <c r="U2520" s="6">
        <f t="shared" si="556"/>
        <v>41351</v>
      </c>
      <c r="V2520" s="55">
        <f t="shared" si="557"/>
        <v>41351</v>
      </c>
      <c r="W2520" s="6">
        <f t="shared" si="559"/>
        <v>0</v>
      </c>
      <c r="X2520" s="6">
        <f t="shared" si="560"/>
        <v>-19.682539682539684</v>
      </c>
      <c r="AA2520">
        <f t="shared" si="547"/>
        <v>0</v>
      </c>
    </row>
    <row r="2521" spans="1:27">
      <c r="A2521" s="67">
        <v>41352</v>
      </c>
      <c r="B2521" s="68">
        <v>112.72799999999999</v>
      </c>
      <c r="C2521" s="46"/>
      <c r="D2521" s="1"/>
      <c r="E2521" s="1"/>
      <c r="F2521" s="1"/>
      <c r="G2521" s="1"/>
      <c r="H2521" s="1"/>
      <c r="I2521" s="1"/>
      <c r="J2521" s="2">
        <f t="shared" si="548"/>
        <v>0</v>
      </c>
      <c r="K2521" s="2">
        <f t="shared" si="549"/>
        <v>0</v>
      </c>
      <c r="L2521" s="8">
        <f t="shared" si="558"/>
        <v>41352</v>
      </c>
      <c r="M2521" s="54">
        <f t="shared" si="550"/>
        <v>0</v>
      </c>
      <c r="N2521" s="6">
        <f t="shared" si="551"/>
        <v>0</v>
      </c>
      <c r="O2521" s="6" t="str">
        <f t="shared" si="552"/>
        <v/>
      </c>
      <c r="P2521" s="29"/>
      <c r="Q2521" s="54">
        <f t="shared" si="553"/>
        <v>1</v>
      </c>
      <c r="R2521" s="6">
        <f t="shared" si="554"/>
        <v>-19.682539682539684</v>
      </c>
      <c r="S2521" s="6">
        <f t="shared" si="555"/>
        <v>0.17460204813834793</v>
      </c>
      <c r="T2521" s="29"/>
      <c r="U2521" s="6">
        <f t="shared" si="556"/>
        <v>41352</v>
      </c>
      <c r="V2521" s="55">
        <f t="shared" si="557"/>
        <v>41352</v>
      </c>
      <c r="W2521" s="6">
        <f t="shared" si="559"/>
        <v>0</v>
      </c>
      <c r="X2521" s="6">
        <f t="shared" si="560"/>
        <v>-19.682539682539684</v>
      </c>
      <c r="AA2521">
        <f t="shared" si="547"/>
        <v>0</v>
      </c>
    </row>
    <row r="2522" spans="1:27">
      <c r="A2522" s="67">
        <v>41353</v>
      </c>
      <c r="B2522" s="68">
        <v>111.07899999999999</v>
      </c>
      <c r="C2522" s="46"/>
      <c r="D2522" s="1"/>
      <c r="E2522" s="1"/>
      <c r="F2522" s="1"/>
      <c r="G2522" s="1"/>
      <c r="H2522" s="1"/>
      <c r="I2522" s="1"/>
      <c r="J2522" s="2">
        <f t="shared" si="548"/>
        <v>0</v>
      </c>
      <c r="K2522" s="2">
        <f t="shared" si="549"/>
        <v>0</v>
      </c>
      <c r="L2522" s="8">
        <f t="shared" si="558"/>
        <v>41353</v>
      </c>
      <c r="M2522" s="54">
        <f t="shared" si="550"/>
        <v>0</v>
      </c>
      <c r="N2522" s="6">
        <f t="shared" si="551"/>
        <v>0</v>
      </c>
      <c r="O2522" s="6" t="str">
        <f t="shared" si="552"/>
        <v/>
      </c>
      <c r="P2522" s="29"/>
      <c r="Q2522" s="54">
        <f t="shared" si="553"/>
        <v>1</v>
      </c>
      <c r="R2522" s="6">
        <f t="shared" si="554"/>
        <v>-19.682539682539684</v>
      </c>
      <c r="S2522" s="6">
        <f t="shared" si="555"/>
        <v>0.17719406622799705</v>
      </c>
      <c r="T2522" s="29"/>
      <c r="U2522" s="6">
        <f t="shared" si="556"/>
        <v>41353</v>
      </c>
      <c r="V2522" s="55">
        <f t="shared" si="557"/>
        <v>41353</v>
      </c>
      <c r="W2522" s="6">
        <f t="shared" si="559"/>
        <v>0</v>
      </c>
      <c r="X2522" s="6">
        <f t="shared" si="560"/>
        <v>-19.682539682539684</v>
      </c>
      <c r="AA2522">
        <f t="shared" si="547"/>
        <v>0</v>
      </c>
    </row>
    <row r="2523" spans="1:27">
      <c r="A2523" s="67">
        <v>41354</v>
      </c>
      <c r="B2523" s="68">
        <v>110.84399999999999</v>
      </c>
      <c r="C2523" s="46"/>
      <c r="D2523" s="1"/>
      <c r="E2523" s="1"/>
      <c r="F2523" s="1"/>
      <c r="G2523" s="1"/>
      <c r="H2523" s="1"/>
      <c r="I2523" s="1"/>
      <c r="J2523" s="2">
        <f t="shared" si="548"/>
        <v>0</v>
      </c>
      <c r="K2523" s="2">
        <f t="shared" si="549"/>
        <v>0</v>
      </c>
      <c r="L2523" s="8">
        <f t="shared" si="558"/>
        <v>41354</v>
      </c>
      <c r="M2523" s="54">
        <f t="shared" si="550"/>
        <v>0</v>
      </c>
      <c r="N2523" s="6">
        <f t="shared" si="551"/>
        <v>0</v>
      </c>
      <c r="O2523" s="6" t="str">
        <f t="shared" si="552"/>
        <v/>
      </c>
      <c r="P2523" s="29"/>
      <c r="Q2523" s="54">
        <f t="shared" si="553"/>
        <v>1</v>
      </c>
      <c r="R2523" s="6">
        <f t="shared" si="554"/>
        <v>-19.682539682539684</v>
      </c>
      <c r="S2523" s="6">
        <f t="shared" si="555"/>
        <v>0.17756973478528099</v>
      </c>
      <c r="T2523" s="29"/>
      <c r="U2523" s="6">
        <f t="shared" si="556"/>
        <v>41354</v>
      </c>
      <c r="V2523" s="55">
        <f t="shared" si="557"/>
        <v>41354</v>
      </c>
      <c r="W2523" s="6">
        <f t="shared" si="559"/>
        <v>0</v>
      </c>
      <c r="X2523" s="6">
        <f t="shared" si="560"/>
        <v>-19.682539682539684</v>
      </c>
      <c r="AA2523">
        <f t="shared" si="547"/>
        <v>0</v>
      </c>
    </row>
    <row r="2524" spans="1:27">
      <c r="A2524" s="67">
        <v>41355</v>
      </c>
      <c r="B2524" s="68">
        <v>110.434</v>
      </c>
      <c r="C2524" s="46"/>
      <c r="D2524" s="1"/>
      <c r="E2524" s="1"/>
      <c r="F2524" s="1"/>
      <c r="G2524" s="1"/>
      <c r="H2524" s="1"/>
      <c r="I2524" s="1"/>
      <c r="J2524" s="2">
        <f t="shared" si="548"/>
        <v>0</v>
      </c>
      <c r="K2524" s="2">
        <f t="shared" si="549"/>
        <v>0</v>
      </c>
      <c r="L2524" s="8">
        <f t="shared" si="558"/>
        <v>41355</v>
      </c>
      <c r="M2524" s="54">
        <f t="shared" si="550"/>
        <v>0</v>
      </c>
      <c r="N2524" s="6">
        <f t="shared" si="551"/>
        <v>0</v>
      </c>
      <c r="O2524" s="6" t="str">
        <f t="shared" si="552"/>
        <v/>
      </c>
      <c r="P2524" s="29"/>
      <c r="Q2524" s="54">
        <f t="shared" si="553"/>
        <v>1</v>
      </c>
      <c r="R2524" s="6">
        <f t="shared" si="554"/>
        <v>-19.682539682539684</v>
      </c>
      <c r="S2524" s="6">
        <f t="shared" si="555"/>
        <v>0.17822898457485634</v>
      </c>
      <c r="T2524" s="29"/>
      <c r="U2524" s="6">
        <f t="shared" si="556"/>
        <v>41355</v>
      </c>
      <c r="V2524" s="55">
        <f t="shared" si="557"/>
        <v>41355</v>
      </c>
      <c r="W2524" s="6">
        <f t="shared" si="559"/>
        <v>0</v>
      </c>
      <c r="X2524" s="6">
        <f t="shared" si="560"/>
        <v>-19.682539682539684</v>
      </c>
      <c r="AA2524">
        <f t="shared" si="547"/>
        <v>0</v>
      </c>
    </row>
    <row r="2525" spans="1:27">
      <c r="A2525" s="67">
        <v>41358</v>
      </c>
      <c r="B2525" s="68">
        <v>110.024</v>
      </c>
      <c r="C2525" s="46"/>
      <c r="D2525" s="1"/>
      <c r="E2525" s="1"/>
      <c r="F2525" s="1"/>
      <c r="G2525" s="1"/>
      <c r="H2525" s="1"/>
      <c r="I2525" s="1"/>
      <c r="J2525" s="2">
        <f t="shared" si="548"/>
        <v>0</v>
      </c>
      <c r="K2525" s="2">
        <f t="shared" si="549"/>
        <v>0</v>
      </c>
      <c r="L2525" s="8">
        <f t="shared" si="558"/>
        <v>41358</v>
      </c>
      <c r="M2525" s="54">
        <f t="shared" si="550"/>
        <v>0</v>
      </c>
      <c r="N2525" s="6">
        <f t="shared" si="551"/>
        <v>0</v>
      </c>
      <c r="O2525" s="6" t="str">
        <f t="shared" si="552"/>
        <v/>
      </c>
      <c r="P2525" s="29"/>
      <c r="Q2525" s="54">
        <f t="shared" si="553"/>
        <v>1</v>
      </c>
      <c r="R2525" s="6">
        <f t="shared" si="554"/>
        <v>-19.682539682539684</v>
      </c>
      <c r="S2525" s="6">
        <f t="shared" si="555"/>
        <v>0.17889314769995349</v>
      </c>
      <c r="T2525" s="29"/>
      <c r="U2525" s="6">
        <f t="shared" si="556"/>
        <v>41358</v>
      </c>
      <c r="V2525" s="55">
        <f t="shared" si="557"/>
        <v>41358</v>
      </c>
      <c r="W2525" s="6">
        <f t="shared" si="559"/>
        <v>0</v>
      </c>
      <c r="X2525" s="6">
        <f t="shared" si="560"/>
        <v>-19.682539682539684</v>
      </c>
      <c r="AA2525">
        <f t="shared" si="547"/>
        <v>0</v>
      </c>
    </row>
    <row r="2526" spans="1:27">
      <c r="A2526" s="67">
        <v>41359</v>
      </c>
      <c r="B2526" s="68">
        <v>110.009</v>
      </c>
      <c r="C2526" s="46"/>
      <c r="D2526" s="1"/>
      <c r="E2526" s="1"/>
      <c r="F2526" s="1"/>
      <c r="G2526" s="1"/>
      <c r="H2526" s="1"/>
      <c r="I2526" s="1"/>
      <c r="J2526" s="2">
        <f t="shared" si="548"/>
        <v>0</v>
      </c>
      <c r="K2526" s="2">
        <f t="shared" si="549"/>
        <v>0</v>
      </c>
      <c r="L2526" s="8">
        <f t="shared" si="558"/>
        <v>41359</v>
      </c>
      <c r="M2526" s="54">
        <f t="shared" si="550"/>
        <v>0</v>
      </c>
      <c r="N2526" s="6">
        <f t="shared" si="551"/>
        <v>0</v>
      </c>
      <c r="O2526" s="6" t="str">
        <f t="shared" si="552"/>
        <v/>
      </c>
      <c r="P2526" s="29"/>
      <c r="Q2526" s="54">
        <f t="shared" si="553"/>
        <v>1</v>
      </c>
      <c r="R2526" s="6">
        <f t="shared" si="554"/>
        <v>-19.682539682539684</v>
      </c>
      <c r="S2526" s="6">
        <f t="shared" si="555"/>
        <v>0.17891754022434239</v>
      </c>
      <c r="T2526" s="29"/>
      <c r="U2526" s="6">
        <f t="shared" si="556"/>
        <v>41359</v>
      </c>
      <c r="V2526" s="55">
        <f t="shared" si="557"/>
        <v>41359</v>
      </c>
      <c r="W2526" s="6">
        <f t="shared" si="559"/>
        <v>0</v>
      </c>
      <c r="X2526" s="6">
        <f t="shared" si="560"/>
        <v>-19.682539682539684</v>
      </c>
      <c r="AA2526">
        <f t="shared" si="547"/>
        <v>0</v>
      </c>
    </row>
    <row r="2527" spans="1:27">
      <c r="A2527" s="67">
        <v>41361</v>
      </c>
      <c r="B2527" s="68">
        <v>110.55200000000001</v>
      </c>
      <c r="C2527" s="46"/>
      <c r="D2527" s="1"/>
      <c r="E2527" s="1"/>
      <c r="F2527" s="1"/>
      <c r="G2527" s="1"/>
      <c r="H2527" s="1"/>
      <c r="I2527" s="1"/>
      <c r="J2527" s="2">
        <f t="shared" si="548"/>
        <v>0</v>
      </c>
      <c r="K2527" s="2">
        <f t="shared" si="549"/>
        <v>0</v>
      </c>
      <c r="L2527" s="8">
        <f t="shared" si="558"/>
        <v>41361</v>
      </c>
      <c r="M2527" s="54">
        <f t="shared" si="550"/>
        <v>0</v>
      </c>
      <c r="N2527" s="6">
        <f t="shared" si="551"/>
        <v>0</v>
      </c>
      <c r="O2527" s="6" t="str">
        <f t="shared" si="552"/>
        <v/>
      </c>
      <c r="P2527" s="29"/>
      <c r="Q2527" s="54">
        <f t="shared" si="553"/>
        <v>1</v>
      </c>
      <c r="R2527" s="6">
        <f t="shared" si="554"/>
        <v>-19.682539682539684</v>
      </c>
      <c r="S2527" s="6">
        <f t="shared" si="555"/>
        <v>0.17803874812341416</v>
      </c>
      <c r="T2527" s="29"/>
      <c r="U2527" s="6">
        <f t="shared" si="556"/>
        <v>41361</v>
      </c>
      <c r="V2527" s="55">
        <f t="shared" si="557"/>
        <v>41361</v>
      </c>
      <c r="W2527" s="6">
        <f t="shared" si="559"/>
        <v>0</v>
      </c>
      <c r="X2527" s="6">
        <f t="shared" si="560"/>
        <v>-19.682539682539684</v>
      </c>
      <c r="AA2527">
        <f t="shared" si="547"/>
        <v>0</v>
      </c>
    </row>
    <row r="2528" spans="1:27">
      <c r="A2528" s="67">
        <v>41365</v>
      </c>
      <c r="B2528" s="68">
        <v>111.71599999999999</v>
      </c>
      <c r="C2528" s="46"/>
      <c r="D2528" s="1"/>
      <c r="E2528" s="1"/>
      <c r="F2528" s="1"/>
      <c r="G2528" s="1"/>
      <c r="H2528" s="1"/>
      <c r="I2528" s="1"/>
      <c r="J2528" s="2">
        <f t="shared" si="548"/>
        <v>0</v>
      </c>
      <c r="K2528" s="2">
        <f t="shared" si="549"/>
        <v>0</v>
      </c>
      <c r="L2528" s="8">
        <f t="shared" si="558"/>
        <v>41365</v>
      </c>
      <c r="M2528" s="54">
        <f t="shared" si="550"/>
        <v>0</v>
      </c>
      <c r="N2528" s="6">
        <f t="shared" si="551"/>
        <v>0</v>
      </c>
      <c r="O2528" s="6" t="str">
        <f t="shared" si="552"/>
        <v/>
      </c>
      <c r="P2528" s="29"/>
      <c r="Q2528" s="54">
        <f t="shared" si="553"/>
        <v>1</v>
      </c>
      <c r="R2528" s="6">
        <f t="shared" si="554"/>
        <v>-19.682539682539684</v>
      </c>
      <c r="S2528" s="6">
        <f t="shared" si="555"/>
        <v>0.17618371300923488</v>
      </c>
      <c r="T2528" s="29"/>
      <c r="U2528" s="6">
        <f t="shared" si="556"/>
        <v>41365</v>
      </c>
      <c r="V2528" s="55">
        <f t="shared" si="557"/>
        <v>41365</v>
      </c>
      <c r="W2528" s="6">
        <f t="shared" si="559"/>
        <v>0</v>
      </c>
      <c r="X2528" s="6">
        <f t="shared" si="560"/>
        <v>-19.682539682539684</v>
      </c>
      <c r="AA2528">
        <f t="shared" si="547"/>
        <v>0</v>
      </c>
    </row>
    <row r="2529" spans="1:27">
      <c r="A2529" s="67">
        <v>41367</v>
      </c>
      <c r="B2529" s="68">
        <v>111.506</v>
      </c>
      <c r="C2529" s="46"/>
      <c r="D2529" s="1"/>
      <c r="E2529" s="1"/>
      <c r="F2529" s="1"/>
      <c r="G2529" s="1"/>
      <c r="H2529" s="1"/>
      <c r="I2529" s="1"/>
      <c r="J2529" s="2">
        <f t="shared" si="548"/>
        <v>0</v>
      </c>
      <c r="K2529" s="2">
        <f t="shared" si="549"/>
        <v>0</v>
      </c>
      <c r="L2529" s="8">
        <f t="shared" si="558"/>
        <v>41367</v>
      </c>
      <c r="M2529" s="54">
        <f t="shared" si="550"/>
        <v>0</v>
      </c>
      <c r="N2529" s="6">
        <f t="shared" si="551"/>
        <v>0</v>
      </c>
      <c r="O2529" s="6" t="str">
        <f t="shared" si="552"/>
        <v/>
      </c>
      <c r="P2529" s="29"/>
      <c r="Q2529" s="54">
        <f t="shared" si="553"/>
        <v>1</v>
      </c>
      <c r="R2529" s="6">
        <f t="shared" si="554"/>
        <v>-19.682539682539684</v>
      </c>
      <c r="S2529" s="6">
        <f t="shared" si="555"/>
        <v>0.17651552098128964</v>
      </c>
      <c r="T2529" s="29"/>
      <c r="U2529" s="6">
        <f t="shared" si="556"/>
        <v>41367</v>
      </c>
      <c r="V2529" s="55">
        <f t="shared" si="557"/>
        <v>41367</v>
      </c>
      <c r="W2529" s="6">
        <f t="shared" si="559"/>
        <v>0</v>
      </c>
      <c r="X2529" s="6">
        <f t="shared" si="560"/>
        <v>-19.682539682539684</v>
      </c>
      <c r="AA2529">
        <f t="shared" si="547"/>
        <v>0</v>
      </c>
    </row>
    <row r="2530" spans="1:27">
      <c r="A2530" s="67">
        <v>41368</v>
      </c>
      <c r="B2530" s="68">
        <v>110.26300000000001</v>
      </c>
      <c r="C2530" s="46"/>
      <c r="D2530" s="1"/>
      <c r="E2530" s="1"/>
      <c r="F2530" s="1"/>
      <c r="G2530" s="1"/>
      <c r="H2530" s="1"/>
      <c r="I2530" s="1"/>
      <c r="J2530" s="2">
        <f t="shared" si="548"/>
        <v>0</v>
      </c>
      <c r="K2530" s="2">
        <f t="shared" si="549"/>
        <v>0</v>
      </c>
      <c r="L2530" s="8">
        <f t="shared" si="558"/>
        <v>41368</v>
      </c>
      <c r="M2530" s="54">
        <f t="shared" si="550"/>
        <v>0</v>
      </c>
      <c r="N2530" s="6">
        <f t="shared" si="551"/>
        <v>0</v>
      </c>
      <c r="O2530" s="6" t="str">
        <f t="shared" si="552"/>
        <v/>
      </c>
      <c r="P2530" s="29"/>
      <c r="Q2530" s="54">
        <f t="shared" si="553"/>
        <v>1</v>
      </c>
      <c r="R2530" s="6">
        <f t="shared" si="554"/>
        <v>-19.682539682539684</v>
      </c>
      <c r="S2530" s="6">
        <f t="shared" si="555"/>
        <v>0.17850538877537961</v>
      </c>
      <c r="T2530" s="29"/>
      <c r="U2530" s="6">
        <f t="shared" si="556"/>
        <v>41368</v>
      </c>
      <c r="V2530" s="55">
        <f t="shared" si="557"/>
        <v>41368</v>
      </c>
      <c r="W2530" s="6">
        <f t="shared" si="559"/>
        <v>0</v>
      </c>
      <c r="X2530" s="6">
        <f t="shared" si="560"/>
        <v>-19.682539682539684</v>
      </c>
      <c r="AA2530">
        <f t="shared" si="547"/>
        <v>0</v>
      </c>
    </row>
    <row r="2531" spans="1:27">
      <c r="A2531" s="67">
        <v>41369</v>
      </c>
      <c r="B2531" s="68">
        <v>109.916</v>
      </c>
      <c r="C2531" s="46"/>
      <c r="D2531" s="1"/>
      <c r="E2531" s="1"/>
      <c r="F2531" s="1"/>
      <c r="G2531" s="1"/>
      <c r="H2531" s="1"/>
      <c r="I2531" s="1"/>
      <c r="J2531" s="2">
        <f t="shared" si="548"/>
        <v>0</v>
      </c>
      <c r="K2531" s="2">
        <f t="shared" si="549"/>
        <v>0</v>
      </c>
      <c r="L2531" s="8">
        <f t="shared" si="558"/>
        <v>41369</v>
      </c>
      <c r="M2531" s="54">
        <f t="shared" si="550"/>
        <v>0</v>
      </c>
      <c r="N2531" s="6">
        <f t="shared" si="551"/>
        <v>0</v>
      </c>
      <c r="O2531" s="6" t="str">
        <f t="shared" si="552"/>
        <v/>
      </c>
      <c r="P2531" s="29"/>
      <c r="Q2531" s="54">
        <f t="shared" si="553"/>
        <v>1</v>
      </c>
      <c r="R2531" s="6">
        <f t="shared" si="554"/>
        <v>-19.682539682539684</v>
      </c>
      <c r="S2531" s="6">
        <f t="shared" si="555"/>
        <v>0.17906892247297648</v>
      </c>
      <c r="T2531" s="29"/>
      <c r="U2531" s="6">
        <f t="shared" si="556"/>
        <v>41369</v>
      </c>
      <c r="V2531" s="55">
        <f t="shared" si="557"/>
        <v>41369</v>
      </c>
      <c r="W2531" s="6">
        <f t="shared" si="559"/>
        <v>0</v>
      </c>
      <c r="X2531" s="6">
        <f t="shared" si="560"/>
        <v>-19.682539682539684</v>
      </c>
      <c r="AA2531">
        <f t="shared" si="547"/>
        <v>0</v>
      </c>
    </row>
    <row r="2532" spans="1:27">
      <c r="A2532" s="67">
        <v>41372</v>
      </c>
      <c r="B2532" s="68">
        <v>109.777</v>
      </c>
      <c r="C2532" s="46"/>
      <c r="D2532" s="1"/>
      <c r="E2532" s="1"/>
      <c r="F2532" s="1"/>
      <c r="G2532" s="1"/>
      <c r="H2532" s="1"/>
      <c r="I2532" s="1"/>
      <c r="J2532" s="2">
        <f t="shared" si="548"/>
        <v>0</v>
      </c>
      <c r="K2532" s="2">
        <f t="shared" si="549"/>
        <v>0</v>
      </c>
      <c r="L2532" s="8">
        <f t="shared" si="558"/>
        <v>41372</v>
      </c>
      <c r="M2532" s="54">
        <f t="shared" si="550"/>
        <v>0</v>
      </c>
      <c r="N2532" s="6">
        <f t="shared" si="551"/>
        <v>0</v>
      </c>
      <c r="O2532" s="6" t="str">
        <f t="shared" si="552"/>
        <v/>
      </c>
      <c r="P2532" s="29"/>
      <c r="Q2532" s="54">
        <f t="shared" si="553"/>
        <v>1</v>
      </c>
      <c r="R2532" s="6">
        <f t="shared" si="554"/>
        <v>-19.682539682539684</v>
      </c>
      <c r="S2532" s="6">
        <f t="shared" si="555"/>
        <v>0.17929566013408713</v>
      </c>
      <c r="T2532" s="29"/>
      <c r="U2532" s="6">
        <f t="shared" si="556"/>
        <v>41372</v>
      </c>
      <c r="V2532" s="55">
        <f t="shared" si="557"/>
        <v>41372</v>
      </c>
      <c r="W2532" s="6">
        <f t="shared" si="559"/>
        <v>0</v>
      </c>
      <c r="X2532" s="6">
        <f t="shared" si="560"/>
        <v>-19.682539682539684</v>
      </c>
      <c r="AA2532">
        <f t="shared" si="547"/>
        <v>0</v>
      </c>
    </row>
    <row r="2533" spans="1:27">
      <c r="A2533" s="67">
        <v>41373</v>
      </c>
      <c r="B2533" s="68">
        <v>109.154</v>
      </c>
      <c r="C2533" s="46"/>
      <c r="D2533" s="1"/>
      <c r="E2533" s="1"/>
      <c r="F2533" s="1"/>
      <c r="G2533" s="1"/>
      <c r="H2533" s="1"/>
      <c r="I2533" s="1"/>
      <c r="J2533" s="2">
        <f t="shared" si="548"/>
        <v>0</v>
      </c>
      <c r="K2533" s="2">
        <f t="shared" si="549"/>
        <v>0</v>
      </c>
      <c r="L2533" s="8">
        <f t="shared" si="558"/>
        <v>41373</v>
      </c>
      <c r="M2533" s="54">
        <f t="shared" si="550"/>
        <v>0</v>
      </c>
      <c r="N2533" s="6">
        <f t="shared" si="551"/>
        <v>0</v>
      </c>
      <c r="O2533" s="6" t="str">
        <f t="shared" si="552"/>
        <v/>
      </c>
      <c r="P2533" s="29"/>
      <c r="Q2533" s="54">
        <f t="shared" si="553"/>
        <v>1</v>
      </c>
      <c r="R2533" s="6">
        <f t="shared" si="554"/>
        <v>-19.682539682539684</v>
      </c>
      <c r="S2533" s="6">
        <f t="shared" si="555"/>
        <v>0.18031899593729669</v>
      </c>
      <c r="T2533" s="29"/>
      <c r="U2533" s="6">
        <f t="shared" si="556"/>
        <v>41373</v>
      </c>
      <c r="V2533" s="55">
        <f t="shared" si="557"/>
        <v>41373</v>
      </c>
      <c r="W2533" s="6">
        <f t="shared" si="559"/>
        <v>0</v>
      </c>
      <c r="X2533" s="6">
        <f t="shared" si="560"/>
        <v>-19.682539682539684</v>
      </c>
      <c r="AA2533">
        <f t="shared" si="547"/>
        <v>0</v>
      </c>
    </row>
    <row r="2534" spans="1:27">
      <c r="A2534" s="67">
        <v>41374</v>
      </c>
      <c r="B2534" s="68">
        <v>110.035</v>
      </c>
      <c r="C2534" s="46"/>
      <c r="D2534" s="1"/>
      <c r="E2534" s="1"/>
      <c r="F2534" s="1"/>
      <c r="G2534" s="1"/>
      <c r="H2534" s="1"/>
      <c r="I2534" s="1"/>
      <c r="J2534" s="2">
        <f t="shared" si="548"/>
        <v>0</v>
      </c>
      <c r="K2534" s="2">
        <f t="shared" si="549"/>
        <v>0</v>
      </c>
      <c r="L2534" s="8">
        <f t="shared" si="558"/>
        <v>41374</v>
      </c>
      <c r="M2534" s="54">
        <f t="shared" si="550"/>
        <v>0</v>
      </c>
      <c r="N2534" s="6">
        <f t="shared" si="551"/>
        <v>0</v>
      </c>
      <c r="O2534" s="6" t="str">
        <f t="shared" si="552"/>
        <v/>
      </c>
      <c r="P2534" s="29"/>
      <c r="Q2534" s="54">
        <f t="shared" si="553"/>
        <v>1</v>
      </c>
      <c r="R2534" s="6">
        <f t="shared" si="554"/>
        <v>-19.682539682539684</v>
      </c>
      <c r="S2534" s="6">
        <f t="shared" si="555"/>
        <v>0.17887526407542767</v>
      </c>
      <c r="T2534" s="29"/>
      <c r="U2534" s="6">
        <f t="shared" si="556"/>
        <v>41374</v>
      </c>
      <c r="V2534" s="55">
        <f t="shared" si="557"/>
        <v>41374</v>
      </c>
      <c r="W2534" s="6">
        <f t="shared" si="559"/>
        <v>0</v>
      </c>
      <c r="X2534" s="6">
        <f t="shared" si="560"/>
        <v>-19.682539682539684</v>
      </c>
      <c r="AA2534">
        <f t="shared" si="547"/>
        <v>0</v>
      </c>
    </row>
    <row r="2535" spans="1:27">
      <c r="A2535" s="67">
        <v>41375</v>
      </c>
      <c r="B2535" s="68">
        <v>110.233</v>
      </c>
      <c r="C2535" s="46"/>
      <c r="D2535" s="1"/>
      <c r="E2535" s="1"/>
      <c r="F2535" s="1"/>
      <c r="G2535" s="1"/>
      <c r="H2535" s="1"/>
      <c r="I2535" s="1"/>
      <c r="J2535" s="2">
        <f t="shared" si="548"/>
        <v>0</v>
      </c>
      <c r="K2535" s="2">
        <f t="shared" si="549"/>
        <v>0</v>
      </c>
      <c r="L2535" s="8">
        <f t="shared" si="558"/>
        <v>41375</v>
      </c>
      <c r="M2535" s="54">
        <f t="shared" si="550"/>
        <v>0</v>
      </c>
      <c r="N2535" s="6">
        <f t="shared" si="551"/>
        <v>0</v>
      </c>
      <c r="O2535" s="6" t="str">
        <f t="shared" si="552"/>
        <v/>
      </c>
      <c r="P2535" s="29"/>
      <c r="Q2535" s="54">
        <f t="shared" si="553"/>
        <v>1</v>
      </c>
      <c r="R2535" s="6">
        <f t="shared" si="554"/>
        <v>-19.682539682539684</v>
      </c>
      <c r="S2535" s="6">
        <f t="shared" si="555"/>
        <v>0.17855396916113761</v>
      </c>
      <c r="T2535" s="29"/>
      <c r="U2535" s="6">
        <f t="shared" si="556"/>
        <v>41375</v>
      </c>
      <c r="V2535" s="55">
        <f t="shared" si="557"/>
        <v>41375</v>
      </c>
      <c r="W2535" s="6">
        <f t="shared" si="559"/>
        <v>0</v>
      </c>
      <c r="X2535" s="6">
        <f t="shared" si="560"/>
        <v>-19.682539682539684</v>
      </c>
      <c r="AA2535">
        <f t="shared" si="547"/>
        <v>0</v>
      </c>
    </row>
    <row r="2536" spans="1:27">
      <c r="A2536" s="67">
        <v>41376</v>
      </c>
      <c r="B2536" s="68">
        <v>108.684</v>
      </c>
      <c r="C2536" s="46"/>
      <c r="D2536" s="1"/>
      <c r="E2536" s="1"/>
      <c r="F2536" s="1"/>
      <c r="G2536" s="1"/>
      <c r="H2536" s="1"/>
      <c r="I2536" s="1"/>
      <c r="J2536" s="2">
        <f t="shared" si="548"/>
        <v>0</v>
      </c>
      <c r="K2536" s="2">
        <f t="shared" si="549"/>
        <v>0</v>
      </c>
      <c r="L2536" s="8">
        <f t="shared" si="558"/>
        <v>41376</v>
      </c>
      <c r="M2536" s="54">
        <f t="shared" si="550"/>
        <v>0</v>
      </c>
      <c r="N2536" s="6">
        <f t="shared" si="551"/>
        <v>0</v>
      </c>
      <c r="O2536" s="6" t="str">
        <f t="shared" si="552"/>
        <v/>
      </c>
      <c r="P2536" s="29"/>
      <c r="Q2536" s="54">
        <f t="shared" si="553"/>
        <v>1</v>
      </c>
      <c r="R2536" s="6">
        <f t="shared" si="554"/>
        <v>-19.682539682539684</v>
      </c>
      <c r="S2536" s="6">
        <f t="shared" si="555"/>
        <v>0.18109877886845979</v>
      </c>
      <c r="T2536" s="29"/>
      <c r="U2536" s="6">
        <f t="shared" si="556"/>
        <v>41376</v>
      </c>
      <c r="V2536" s="55">
        <f t="shared" si="557"/>
        <v>41376</v>
      </c>
      <c r="W2536" s="6">
        <f t="shared" si="559"/>
        <v>0</v>
      </c>
      <c r="X2536" s="6">
        <f t="shared" si="560"/>
        <v>-19.682539682539684</v>
      </c>
      <c r="AA2536">
        <f t="shared" si="547"/>
        <v>0</v>
      </c>
    </row>
    <row r="2537" spans="1:27">
      <c r="A2537" s="67">
        <v>41379</v>
      </c>
      <c r="B2537" s="68">
        <v>108.846</v>
      </c>
      <c r="C2537" s="46"/>
      <c r="D2537" s="1"/>
      <c r="E2537" s="1"/>
      <c r="F2537" s="1"/>
      <c r="G2537" s="1"/>
      <c r="H2537" s="1"/>
      <c r="I2537" s="1"/>
      <c r="J2537" s="2">
        <f t="shared" si="548"/>
        <v>0</v>
      </c>
      <c r="K2537" s="2">
        <f t="shared" si="549"/>
        <v>0</v>
      </c>
      <c r="L2537" s="8">
        <f t="shared" si="558"/>
        <v>41379</v>
      </c>
      <c r="M2537" s="54">
        <f t="shared" si="550"/>
        <v>0</v>
      </c>
      <c r="N2537" s="6">
        <f t="shared" si="551"/>
        <v>0</v>
      </c>
      <c r="O2537" s="6" t="str">
        <f t="shared" si="552"/>
        <v/>
      </c>
      <c r="P2537" s="29"/>
      <c r="Q2537" s="54">
        <f t="shared" si="553"/>
        <v>1</v>
      </c>
      <c r="R2537" s="6">
        <f t="shared" si="554"/>
        <v>-19.682539682539684</v>
      </c>
      <c r="S2537" s="6">
        <f t="shared" si="555"/>
        <v>0.18082924207173146</v>
      </c>
      <c r="T2537" s="29"/>
      <c r="U2537" s="6">
        <f t="shared" si="556"/>
        <v>41379</v>
      </c>
      <c r="V2537" s="55">
        <f t="shared" si="557"/>
        <v>41379</v>
      </c>
      <c r="W2537" s="6">
        <f t="shared" si="559"/>
        <v>0</v>
      </c>
      <c r="X2537" s="6">
        <f t="shared" si="560"/>
        <v>-19.682539682539684</v>
      </c>
      <c r="AA2537">
        <f t="shared" si="547"/>
        <v>0</v>
      </c>
    </row>
    <row r="2538" spans="1:27">
      <c r="A2538" s="67">
        <v>41380</v>
      </c>
      <c r="B2538" s="68">
        <v>109.496</v>
      </c>
      <c r="C2538" s="46"/>
      <c r="D2538" s="1"/>
      <c r="E2538" s="1"/>
      <c r="F2538" s="1"/>
      <c r="G2538" s="1"/>
      <c r="H2538" s="1"/>
      <c r="I2538" s="1"/>
      <c r="J2538" s="2">
        <f t="shared" si="548"/>
        <v>0</v>
      </c>
      <c r="K2538" s="2">
        <f t="shared" si="549"/>
        <v>0</v>
      </c>
      <c r="L2538" s="8">
        <f t="shared" si="558"/>
        <v>41380</v>
      </c>
      <c r="M2538" s="54">
        <f t="shared" si="550"/>
        <v>0</v>
      </c>
      <c r="N2538" s="6">
        <f t="shared" si="551"/>
        <v>0</v>
      </c>
      <c r="O2538" s="6" t="str">
        <f t="shared" si="552"/>
        <v/>
      </c>
      <c r="P2538" s="29"/>
      <c r="Q2538" s="54">
        <f t="shared" si="553"/>
        <v>1</v>
      </c>
      <c r="R2538" s="6">
        <f t="shared" si="554"/>
        <v>-19.682539682539684</v>
      </c>
      <c r="S2538" s="6">
        <f t="shared" si="555"/>
        <v>0.17975578726656394</v>
      </c>
      <c r="T2538" s="29"/>
      <c r="U2538" s="6">
        <f t="shared" si="556"/>
        <v>41380</v>
      </c>
      <c r="V2538" s="55">
        <f t="shared" si="557"/>
        <v>41380</v>
      </c>
      <c r="W2538" s="6">
        <f t="shared" si="559"/>
        <v>0</v>
      </c>
      <c r="X2538" s="6">
        <f t="shared" si="560"/>
        <v>-19.682539682539684</v>
      </c>
      <c r="AA2538">
        <f t="shared" si="547"/>
        <v>0</v>
      </c>
    </row>
    <row r="2539" spans="1:27">
      <c r="A2539" s="67">
        <v>41381</v>
      </c>
      <c r="B2539" s="68">
        <v>109.55200000000001</v>
      </c>
      <c r="C2539" s="46"/>
      <c r="D2539" s="1"/>
      <c r="E2539" s="1"/>
      <c r="F2539" s="1"/>
      <c r="G2539" s="1"/>
      <c r="H2539" s="1"/>
      <c r="I2539" s="1"/>
      <c r="J2539" s="2">
        <f t="shared" si="548"/>
        <v>0</v>
      </c>
      <c r="K2539" s="2">
        <f t="shared" si="549"/>
        <v>0</v>
      </c>
      <c r="L2539" s="8">
        <f t="shared" si="558"/>
        <v>41381</v>
      </c>
      <c r="M2539" s="54">
        <f t="shared" si="550"/>
        <v>0</v>
      </c>
      <c r="N2539" s="6">
        <f t="shared" si="551"/>
        <v>0</v>
      </c>
      <c r="O2539" s="6" t="str">
        <f t="shared" si="552"/>
        <v/>
      </c>
      <c r="P2539" s="29"/>
      <c r="Q2539" s="54">
        <f t="shared" si="553"/>
        <v>1</v>
      </c>
      <c r="R2539" s="6">
        <f t="shared" si="554"/>
        <v>-19.682539682539684</v>
      </c>
      <c r="S2539" s="6">
        <f t="shared" si="555"/>
        <v>0.17966390100171317</v>
      </c>
      <c r="T2539" s="29"/>
      <c r="U2539" s="6">
        <f t="shared" si="556"/>
        <v>41381</v>
      </c>
      <c r="V2539" s="55">
        <f t="shared" si="557"/>
        <v>41381</v>
      </c>
      <c r="W2539" s="6">
        <f t="shared" si="559"/>
        <v>0</v>
      </c>
      <c r="X2539" s="6">
        <f t="shared" si="560"/>
        <v>-19.682539682539684</v>
      </c>
      <c r="AA2539">
        <f t="shared" si="547"/>
        <v>0</v>
      </c>
    </row>
    <row r="2540" spans="1:27">
      <c r="A2540" s="67">
        <v>41382</v>
      </c>
      <c r="B2540" s="68">
        <v>110.423</v>
      </c>
      <c r="C2540" s="46"/>
      <c r="D2540" s="1"/>
      <c r="E2540" s="1"/>
      <c r="F2540" s="1"/>
      <c r="G2540" s="1"/>
      <c r="H2540" s="1"/>
      <c r="I2540" s="1"/>
      <c r="J2540" s="2">
        <f t="shared" si="548"/>
        <v>0</v>
      </c>
      <c r="K2540" s="2">
        <f t="shared" si="549"/>
        <v>0</v>
      </c>
      <c r="L2540" s="8">
        <f t="shared" si="558"/>
        <v>41382</v>
      </c>
      <c r="M2540" s="54">
        <f t="shared" si="550"/>
        <v>0</v>
      </c>
      <c r="N2540" s="6">
        <f t="shared" si="551"/>
        <v>0</v>
      </c>
      <c r="O2540" s="6" t="str">
        <f t="shared" si="552"/>
        <v/>
      </c>
      <c r="P2540" s="29"/>
      <c r="Q2540" s="54">
        <f t="shared" si="553"/>
        <v>1</v>
      </c>
      <c r="R2540" s="6">
        <f t="shared" si="554"/>
        <v>-19.682539682539684</v>
      </c>
      <c r="S2540" s="6">
        <f t="shared" si="555"/>
        <v>0.17824673919871478</v>
      </c>
      <c r="T2540" s="29"/>
      <c r="U2540" s="6">
        <f t="shared" si="556"/>
        <v>41382</v>
      </c>
      <c r="V2540" s="55">
        <f t="shared" si="557"/>
        <v>41382</v>
      </c>
      <c r="W2540" s="6">
        <f t="shared" si="559"/>
        <v>0</v>
      </c>
      <c r="X2540" s="6">
        <f t="shared" si="560"/>
        <v>-19.682539682539684</v>
      </c>
      <c r="AA2540">
        <f t="shared" si="547"/>
        <v>0</v>
      </c>
    </row>
    <row r="2541" spans="1:27">
      <c r="A2541" s="67">
        <v>41386</v>
      </c>
      <c r="B2541" s="68">
        <v>111.142</v>
      </c>
      <c r="C2541" s="46"/>
      <c r="D2541" s="1"/>
      <c r="E2541" s="1"/>
      <c r="F2541" s="1"/>
      <c r="G2541" s="1"/>
      <c r="H2541" s="1"/>
      <c r="I2541" s="1"/>
      <c r="J2541" s="2">
        <f t="shared" si="548"/>
        <v>0</v>
      </c>
      <c r="K2541" s="2">
        <f t="shared" si="549"/>
        <v>0</v>
      </c>
      <c r="L2541" s="8">
        <f t="shared" si="558"/>
        <v>41386</v>
      </c>
      <c r="M2541" s="54">
        <f t="shared" si="550"/>
        <v>0</v>
      </c>
      <c r="N2541" s="6">
        <f t="shared" si="551"/>
        <v>0</v>
      </c>
      <c r="O2541" s="6" t="str">
        <f t="shared" si="552"/>
        <v/>
      </c>
      <c r="P2541" s="29"/>
      <c r="Q2541" s="54">
        <f t="shared" si="553"/>
        <v>1</v>
      </c>
      <c r="R2541" s="6">
        <f t="shared" si="554"/>
        <v>-19.682539682539684</v>
      </c>
      <c r="S2541" s="6">
        <f t="shared" si="555"/>
        <v>0.17709362511507518</v>
      </c>
      <c r="T2541" s="29"/>
      <c r="U2541" s="6">
        <f t="shared" si="556"/>
        <v>41386</v>
      </c>
      <c r="V2541" s="55">
        <f t="shared" si="557"/>
        <v>41386</v>
      </c>
      <c r="W2541" s="6">
        <f t="shared" si="559"/>
        <v>0</v>
      </c>
      <c r="X2541" s="6">
        <f t="shared" si="560"/>
        <v>-19.682539682539684</v>
      </c>
      <c r="AA2541">
        <f t="shared" si="547"/>
        <v>0</v>
      </c>
    </row>
    <row r="2542" spans="1:27">
      <c r="A2542" s="67">
        <v>41387</v>
      </c>
      <c r="B2542" s="68">
        <v>110.85299999999999</v>
      </c>
      <c r="C2542" s="46"/>
      <c r="D2542" s="1"/>
      <c r="E2542" s="1"/>
      <c r="F2542" s="1"/>
      <c r="G2542" s="1"/>
      <c r="H2542" s="1"/>
      <c r="I2542" s="1"/>
      <c r="J2542" s="2">
        <f t="shared" si="548"/>
        <v>0</v>
      </c>
      <c r="K2542" s="2">
        <f t="shared" si="549"/>
        <v>0</v>
      </c>
      <c r="L2542" s="8">
        <f t="shared" si="558"/>
        <v>41387</v>
      </c>
      <c r="M2542" s="54">
        <f t="shared" si="550"/>
        <v>0</v>
      </c>
      <c r="N2542" s="6">
        <f t="shared" si="551"/>
        <v>0</v>
      </c>
      <c r="O2542" s="6" t="str">
        <f t="shared" si="552"/>
        <v/>
      </c>
      <c r="P2542" s="29"/>
      <c r="Q2542" s="54">
        <f t="shared" si="553"/>
        <v>1</v>
      </c>
      <c r="R2542" s="6">
        <f t="shared" si="554"/>
        <v>-19.682539682539684</v>
      </c>
      <c r="S2542" s="6">
        <f t="shared" si="555"/>
        <v>0.17755531814691244</v>
      </c>
      <c r="T2542" s="29"/>
      <c r="U2542" s="6">
        <f t="shared" si="556"/>
        <v>41387</v>
      </c>
      <c r="V2542" s="55">
        <f t="shared" si="557"/>
        <v>41387</v>
      </c>
      <c r="W2542" s="6">
        <f t="shared" si="559"/>
        <v>0</v>
      </c>
      <c r="X2542" s="6">
        <f t="shared" si="560"/>
        <v>-19.682539682539684</v>
      </c>
      <c r="AA2542">
        <f t="shared" si="547"/>
        <v>0</v>
      </c>
    </row>
    <row r="2543" spans="1:27">
      <c r="A2543" s="67">
        <v>41390</v>
      </c>
      <c r="B2543" s="68">
        <v>112.14</v>
      </c>
      <c r="C2543" s="46"/>
      <c r="D2543" s="1"/>
      <c r="E2543" s="1"/>
      <c r="F2543" s="1"/>
      <c r="G2543" s="1"/>
      <c r="H2543" s="1"/>
      <c r="I2543" s="1"/>
      <c r="J2543" s="2">
        <f t="shared" si="548"/>
        <v>0</v>
      </c>
      <c r="K2543" s="2">
        <f t="shared" si="549"/>
        <v>0</v>
      </c>
      <c r="L2543" s="8">
        <f t="shared" si="558"/>
        <v>41390</v>
      </c>
      <c r="M2543" s="54">
        <f t="shared" si="550"/>
        <v>0</v>
      </c>
      <c r="N2543" s="6">
        <f t="shared" si="551"/>
        <v>0</v>
      </c>
      <c r="O2543" s="6" t="str">
        <f t="shared" si="552"/>
        <v/>
      </c>
      <c r="P2543" s="29"/>
      <c r="Q2543" s="54">
        <f t="shared" si="553"/>
        <v>1</v>
      </c>
      <c r="R2543" s="6">
        <f t="shared" si="554"/>
        <v>-19.682539682539684</v>
      </c>
      <c r="S2543" s="6">
        <f t="shared" si="555"/>
        <v>0.17551756449562764</v>
      </c>
      <c r="T2543" s="29"/>
      <c r="U2543" s="6">
        <f t="shared" si="556"/>
        <v>41390</v>
      </c>
      <c r="V2543" s="55">
        <f t="shared" si="557"/>
        <v>41390</v>
      </c>
      <c r="W2543" s="6">
        <f t="shared" si="559"/>
        <v>0</v>
      </c>
      <c r="X2543" s="6">
        <f t="shared" si="560"/>
        <v>-19.682539682539684</v>
      </c>
      <c r="AA2543">
        <f t="shared" si="547"/>
        <v>0</v>
      </c>
    </row>
    <row r="2544" spans="1:27">
      <c r="A2544" s="67">
        <v>41393</v>
      </c>
      <c r="B2544" s="68">
        <v>112.913</v>
      </c>
      <c r="C2544" s="46"/>
      <c r="D2544" s="1"/>
      <c r="E2544" s="1"/>
      <c r="F2544" s="1"/>
      <c r="G2544" s="1"/>
      <c r="H2544" s="1"/>
      <c r="I2544" s="1"/>
      <c r="J2544" s="2">
        <f t="shared" si="548"/>
        <v>0</v>
      </c>
      <c r="K2544" s="2">
        <f t="shared" si="549"/>
        <v>0</v>
      </c>
      <c r="L2544" s="8">
        <f t="shared" si="558"/>
        <v>41393</v>
      </c>
      <c r="M2544" s="54">
        <f t="shared" si="550"/>
        <v>0</v>
      </c>
      <c r="N2544" s="6">
        <f t="shared" si="551"/>
        <v>0</v>
      </c>
      <c r="O2544" s="6" t="str">
        <f t="shared" si="552"/>
        <v/>
      </c>
      <c r="P2544" s="29"/>
      <c r="Q2544" s="54">
        <f t="shared" si="553"/>
        <v>1</v>
      </c>
      <c r="R2544" s="6">
        <f t="shared" si="554"/>
        <v>-19.682539682539684</v>
      </c>
      <c r="S2544" s="6">
        <f t="shared" si="555"/>
        <v>0.17431597497666065</v>
      </c>
      <c r="T2544" s="29"/>
      <c r="U2544" s="6">
        <f t="shared" si="556"/>
        <v>41393</v>
      </c>
      <c r="V2544" s="55">
        <f t="shared" si="557"/>
        <v>41393</v>
      </c>
      <c r="W2544" s="6">
        <f t="shared" si="559"/>
        <v>0</v>
      </c>
      <c r="X2544" s="6">
        <f t="shared" si="560"/>
        <v>-19.682539682539684</v>
      </c>
      <c r="AA2544">
        <f t="shared" si="547"/>
        <v>0</v>
      </c>
    </row>
    <row r="2545" spans="1:27">
      <c r="A2545" s="67">
        <v>41396</v>
      </c>
      <c r="B2545" s="68">
        <v>114.19799999999999</v>
      </c>
      <c r="C2545" s="46"/>
      <c r="D2545" s="1"/>
      <c r="E2545" s="1"/>
      <c r="F2545" s="1"/>
      <c r="G2545" s="1"/>
      <c r="H2545" s="1"/>
      <c r="I2545" s="1"/>
      <c r="J2545" s="2">
        <f t="shared" si="548"/>
        <v>0</v>
      </c>
      <c r="K2545" s="2">
        <f t="shared" si="549"/>
        <v>0</v>
      </c>
      <c r="L2545" s="8">
        <f t="shared" si="558"/>
        <v>41396</v>
      </c>
      <c r="M2545" s="54">
        <f t="shared" si="550"/>
        <v>0</v>
      </c>
      <c r="N2545" s="6">
        <f t="shared" si="551"/>
        <v>0</v>
      </c>
      <c r="O2545" s="6" t="str">
        <f t="shared" si="552"/>
        <v/>
      </c>
      <c r="P2545" s="29"/>
      <c r="Q2545" s="54">
        <f t="shared" si="553"/>
        <v>1</v>
      </c>
      <c r="R2545" s="6">
        <f t="shared" si="554"/>
        <v>-19.682539682539684</v>
      </c>
      <c r="S2545" s="6">
        <f t="shared" si="555"/>
        <v>0.17235450430427576</v>
      </c>
      <c r="T2545" s="29"/>
      <c r="U2545" s="6">
        <f t="shared" si="556"/>
        <v>41396</v>
      </c>
      <c r="V2545" s="55">
        <f t="shared" si="557"/>
        <v>41396</v>
      </c>
      <c r="W2545" s="6">
        <f t="shared" si="559"/>
        <v>0</v>
      </c>
      <c r="X2545" s="6">
        <f t="shared" si="560"/>
        <v>-19.682539682539684</v>
      </c>
      <c r="AA2545">
        <f t="shared" si="547"/>
        <v>0</v>
      </c>
    </row>
    <row r="2546" spans="1:27">
      <c r="A2546" s="67">
        <v>41397</v>
      </c>
      <c r="B2546" s="68">
        <v>113.613</v>
      </c>
      <c r="C2546" s="46"/>
      <c r="D2546" s="1"/>
      <c r="E2546" s="1"/>
      <c r="F2546" s="1"/>
      <c r="G2546" s="1"/>
      <c r="H2546" s="1"/>
      <c r="I2546" s="1"/>
      <c r="J2546" s="2">
        <f t="shared" si="548"/>
        <v>0</v>
      </c>
      <c r="K2546" s="2">
        <f t="shared" si="549"/>
        <v>0</v>
      </c>
      <c r="L2546" s="8">
        <f t="shared" si="558"/>
        <v>41397</v>
      </c>
      <c r="M2546" s="54">
        <f t="shared" si="550"/>
        <v>0</v>
      </c>
      <c r="N2546" s="6">
        <f t="shared" si="551"/>
        <v>0</v>
      </c>
      <c r="O2546" s="6" t="str">
        <f t="shared" si="552"/>
        <v/>
      </c>
      <c r="P2546" s="29"/>
      <c r="Q2546" s="54">
        <f t="shared" si="553"/>
        <v>1</v>
      </c>
      <c r="R2546" s="6">
        <f t="shared" si="554"/>
        <v>-19.682539682539684</v>
      </c>
      <c r="S2546" s="6">
        <f t="shared" si="555"/>
        <v>0.17324196775491962</v>
      </c>
      <c r="T2546" s="29"/>
      <c r="U2546" s="6">
        <f t="shared" si="556"/>
        <v>41397</v>
      </c>
      <c r="V2546" s="55">
        <f t="shared" si="557"/>
        <v>41397</v>
      </c>
      <c r="W2546" s="6">
        <f t="shared" si="559"/>
        <v>0</v>
      </c>
      <c r="X2546" s="6">
        <f t="shared" si="560"/>
        <v>-19.682539682539684</v>
      </c>
      <c r="AA2546">
        <f t="shared" si="547"/>
        <v>0</v>
      </c>
    </row>
    <row r="2547" spans="1:27">
      <c r="A2547" s="67">
        <v>41400</v>
      </c>
      <c r="B2547" s="68">
        <v>114.654</v>
      </c>
      <c r="C2547" s="46"/>
      <c r="D2547" s="1"/>
      <c r="E2547" s="1"/>
      <c r="F2547" s="1"/>
      <c r="G2547" s="1"/>
      <c r="H2547" s="1"/>
      <c r="I2547" s="1"/>
      <c r="J2547" s="2">
        <f t="shared" si="548"/>
        <v>0</v>
      </c>
      <c r="K2547" s="2">
        <f t="shared" si="549"/>
        <v>0</v>
      </c>
      <c r="L2547" s="8">
        <f t="shared" si="558"/>
        <v>41400</v>
      </c>
      <c r="M2547" s="54">
        <f t="shared" si="550"/>
        <v>0</v>
      </c>
      <c r="N2547" s="6">
        <f t="shared" si="551"/>
        <v>0</v>
      </c>
      <c r="O2547" s="6" t="str">
        <f t="shared" si="552"/>
        <v/>
      </c>
      <c r="P2547" s="29"/>
      <c r="Q2547" s="54">
        <f t="shared" si="553"/>
        <v>1</v>
      </c>
      <c r="R2547" s="6">
        <f t="shared" si="554"/>
        <v>-19.682539682539684</v>
      </c>
      <c r="S2547" s="6">
        <f t="shared" si="555"/>
        <v>0.17166901880910987</v>
      </c>
      <c r="T2547" s="29"/>
      <c r="U2547" s="6">
        <f t="shared" si="556"/>
        <v>41400</v>
      </c>
      <c r="V2547" s="55">
        <f t="shared" si="557"/>
        <v>41400</v>
      </c>
      <c r="W2547" s="6">
        <f t="shared" si="559"/>
        <v>0</v>
      </c>
      <c r="X2547" s="6">
        <f t="shared" si="560"/>
        <v>-19.682539682539684</v>
      </c>
      <c r="AA2547">
        <f t="shared" si="547"/>
        <v>0</v>
      </c>
    </row>
    <row r="2548" spans="1:27">
      <c r="A2548" s="67">
        <v>41402</v>
      </c>
      <c r="B2548" s="68">
        <v>114.831</v>
      </c>
      <c r="C2548" s="46"/>
      <c r="D2548" s="1"/>
      <c r="E2548" s="1"/>
      <c r="F2548" s="1"/>
      <c r="G2548" s="1"/>
      <c r="H2548" s="1"/>
      <c r="I2548" s="1"/>
      <c r="J2548" s="2">
        <f t="shared" si="548"/>
        <v>0</v>
      </c>
      <c r="K2548" s="2">
        <f t="shared" si="549"/>
        <v>0</v>
      </c>
      <c r="L2548" s="8">
        <f t="shared" si="558"/>
        <v>41402</v>
      </c>
      <c r="M2548" s="54">
        <f t="shared" si="550"/>
        <v>0</v>
      </c>
      <c r="N2548" s="6">
        <f t="shared" si="551"/>
        <v>0</v>
      </c>
      <c r="O2548" s="6" t="str">
        <f t="shared" si="552"/>
        <v/>
      </c>
      <c r="P2548" s="29"/>
      <c r="Q2548" s="54">
        <f t="shared" si="553"/>
        <v>1</v>
      </c>
      <c r="R2548" s="6">
        <f t="shared" si="554"/>
        <v>-19.682539682539684</v>
      </c>
      <c r="S2548" s="6">
        <f t="shared" si="555"/>
        <v>0.17140440893608594</v>
      </c>
      <c r="T2548" s="29"/>
      <c r="U2548" s="6">
        <f t="shared" si="556"/>
        <v>41402</v>
      </c>
      <c r="V2548" s="55">
        <f t="shared" si="557"/>
        <v>41402</v>
      </c>
      <c r="W2548" s="6">
        <f t="shared" si="559"/>
        <v>0</v>
      </c>
      <c r="X2548" s="6">
        <f t="shared" si="560"/>
        <v>-19.682539682539684</v>
      </c>
      <c r="AA2548">
        <f t="shared" si="547"/>
        <v>0</v>
      </c>
    </row>
    <row r="2549" spans="1:27">
      <c r="A2549" s="67">
        <v>41403</v>
      </c>
      <c r="B2549" s="68">
        <v>114.517</v>
      </c>
      <c r="C2549" s="46"/>
      <c r="D2549" s="1"/>
      <c r="E2549" s="1"/>
      <c r="F2549" s="1"/>
      <c r="G2549" s="1"/>
      <c r="H2549" s="1"/>
      <c r="I2549" s="1"/>
      <c r="J2549" s="2">
        <f t="shared" si="548"/>
        <v>0</v>
      </c>
      <c r="K2549" s="2">
        <f t="shared" si="549"/>
        <v>0</v>
      </c>
      <c r="L2549" s="8">
        <f t="shared" si="558"/>
        <v>41403</v>
      </c>
      <c r="M2549" s="54">
        <f t="shared" si="550"/>
        <v>0</v>
      </c>
      <c r="N2549" s="6">
        <f t="shared" si="551"/>
        <v>0</v>
      </c>
      <c r="O2549" s="6" t="str">
        <f t="shared" si="552"/>
        <v/>
      </c>
      <c r="P2549" s="29"/>
      <c r="Q2549" s="54">
        <f t="shared" si="553"/>
        <v>1</v>
      </c>
      <c r="R2549" s="6">
        <f t="shared" si="554"/>
        <v>-19.682539682539684</v>
      </c>
      <c r="S2549" s="6">
        <f t="shared" si="555"/>
        <v>0.17187439142258079</v>
      </c>
      <c r="T2549" s="29"/>
      <c r="U2549" s="6">
        <f t="shared" si="556"/>
        <v>41403</v>
      </c>
      <c r="V2549" s="55">
        <f t="shared" si="557"/>
        <v>41403</v>
      </c>
      <c r="W2549" s="6">
        <f t="shared" si="559"/>
        <v>0</v>
      </c>
      <c r="X2549" s="6">
        <f t="shared" si="560"/>
        <v>-19.682539682539684</v>
      </c>
      <c r="AA2549">
        <f t="shared" si="547"/>
        <v>0</v>
      </c>
    </row>
    <row r="2550" spans="1:27">
      <c r="A2550" s="67">
        <v>41404</v>
      </c>
      <c r="B2550" s="68">
        <v>114.78400000000001</v>
      </c>
      <c r="C2550" s="46"/>
      <c r="D2550" s="1"/>
      <c r="E2550" s="1"/>
      <c r="F2550" s="1"/>
      <c r="G2550" s="1"/>
      <c r="H2550" s="1"/>
      <c r="I2550" s="1"/>
      <c r="J2550" s="2">
        <f t="shared" si="548"/>
        <v>0</v>
      </c>
      <c r="K2550" s="2">
        <f t="shared" si="549"/>
        <v>0</v>
      </c>
      <c r="L2550" s="8">
        <f t="shared" si="558"/>
        <v>41404</v>
      </c>
      <c r="M2550" s="54">
        <f t="shared" si="550"/>
        <v>0</v>
      </c>
      <c r="N2550" s="6">
        <f t="shared" si="551"/>
        <v>0</v>
      </c>
      <c r="O2550" s="6" t="str">
        <f t="shared" si="552"/>
        <v/>
      </c>
      <c r="P2550" s="29"/>
      <c r="Q2550" s="54">
        <f t="shared" si="553"/>
        <v>1</v>
      </c>
      <c r="R2550" s="6">
        <f t="shared" si="554"/>
        <v>-19.682539682539684</v>
      </c>
      <c r="S2550" s="6">
        <f t="shared" si="555"/>
        <v>0.17147459299675635</v>
      </c>
      <c r="T2550" s="29"/>
      <c r="U2550" s="6">
        <f t="shared" si="556"/>
        <v>41404</v>
      </c>
      <c r="V2550" s="55">
        <f t="shared" si="557"/>
        <v>41404</v>
      </c>
      <c r="W2550" s="6">
        <f t="shared" si="559"/>
        <v>0</v>
      </c>
      <c r="X2550" s="6">
        <f t="shared" si="560"/>
        <v>-19.682539682539684</v>
      </c>
      <c r="AA2550">
        <f t="shared" si="547"/>
        <v>0</v>
      </c>
    </row>
    <row r="2551" spans="1:27">
      <c r="A2551" s="67">
        <v>41407</v>
      </c>
      <c r="B2551" s="68">
        <v>113.188</v>
      </c>
      <c r="C2551" s="46"/>
      <c r="D2551" s="1"/>
      <c r="E2551" s="1"/>
      <c r="F2551" s="1"/>
      <c r="G2551" s="1"/>
      <c r="H2551" s="1"/>
      <c r="I2551" s="1"/>
      <c r="J2551" s="2">
        <f t="shared" si="548"/>
        <v>0</v>
      </c>
      <c r="K2551" s="2">
        <f t="shared" si="549"/>
        <v>0</v>
      </c>
      <c r="L2551" s="8">
        <f t="shared" si="558"/>
        <v>41407</v>
      </c>
      <c r="M2551" s="54">
        <f t="shared" si="550"/>
        <v>0</v>
      </c>
      <c r="N2551" s="6">
        <f t="shared" si="551"/>
        <v>0</v>
      </c>
      <c r="O2551" s="6" t="str">
        <f t="shared" si="552"/>
        <v/>
      </c>
      <c r="P2551" s="29"/>
      <c r="Q2551" s="54">
        <f t="shared" si="553"/>
        <v>1</v>
      </c>
      <c r="R2551" s="6">
        <f t="shared" si="554"/>
        <v>-19.682539682539684</v>
      </c>
      <c r="S2551" s="6">
        <f t="shared" si="555"/>
        <v>0.17389245929373859</v>
      </c>
      <c r="T2551" s="29"/>
      <c r="U2551" s="6">
        <f t="shared" si="556"/>
        <v>41407</v>
      </c>
      <c r="V2551" s="55">
        <f t="shared" si="557"/>
        <v>41407</v>
      </c>
      <c r="W2551" s="6">
        <f t="shared" si="559"/>
        <v>0</v>
      </c>
      <c r="X2551" s="6">
        <f t="shared" si="560"/>
        <v>-19.682539682539684</v>
      </c>
      <c r="AA2551">
        <f t="shared" si="547"/>
        <v>0</v>
      </c>
    </row>
    <row r="2552" spans="1:27">
      <c r="A2552" s="67">
        <v>41408</v>
      </c>
      <c r="B2552" s="68">
        <v>113.851</v>
      </c>
      <c r="C2552" s="46"/>
      <c r="D2552" s="1"/>
      <c r="E2552" s="1"/>
      <c r="F2552" s="1"/>
      <c r="G2552" s="1"/>
      <c r="H2552" s="1"/>
      <c r="I2552" s="1"/>
      <c r="J2552" s="2">
        <f t="shared" si="548"/>
        <v>0</v>
      </c>
      <c r="K2552" s="2">
        <f t="shared" si="549"/>
        <v>0</v>
      </c>
      <c r="L2552" s="8">
        <f t="shared" si="558"/>
        <v>41408</v>
      </c>
      <c r="M2552" s="54">
        <f t="shared" si="550"/>
        <v>0</v>
      </c>
      <c r="N2552" s="6">
        <f t="shared" si="551"/>
        <v>0</v>
      </c>
      <c r="O2552" s="6" t="str">
        <f t="shared" si="552"/>
        <v/>
      </c>
      <c r="P2552" s="29"/>
      <c r="Q2552" s="54">
        <f t="shared" si="553"/>
        <v>1</v>
      </c>
      <c r="R2552" s="6">
        <f t="shared" si="554"/>
        <v>-19.682539682539684</v>
      </c>
      <c r="S2552" s="6">
        <f t="shared" si="555"/>
        <v>0.17287981381401729</v>
      </c>
      <c r="T2552" s="29"/>
      <c r="U2552" s="6">
        <f t="shared" si="556"/>
        <v>41408</v>
      </c>
      <c r="V2552" s="55">
        <f t="shared" si="557"/>
        <v>41408</v>
      </c>
      <c r="W2552" s="6">
        <f t="shared" si="559"/>
        <v>0</v>
      </c>
      <c r="X2552" s="6">
        <f t="shared" si="560"/>
        <v>-19.682539682539684</v>
      </c>
      <c r="AA2552">
        <f t="shared" si="547"/>
        <v>0</v>
      </c>
    </row>
    <row r="2553" spans="1:27">
      <c r="A2553" s="67">
        <v>41411</v>
      </c>
      <c r="B2553" s="68">
        <v>115.11199999999999</v>
      </c>
      <c r="C2553" s="46"/>
      <c r="D2553" s="1"/>
      <c r="E2553" s="1"/>
      <c r="F2553" s="1"/>
      <c r="G2553" s="1"/>
      <c r="H2553" s="1"/>
      <c r="I2553" s="1"/>
      <c r="J2553" s="2">
        <f t="shared" si="548"/>
        <v>0</v>
      </c>
      <c r="K2553" s="2">
        <f t="shared" si="549"/>
        <v>0</v>
      </c>
      <c r="L2553" s="8">
        <f t="shared" si="558"/>
        <v>41411</v>
      </c>
      <c r="M2553" s="54">
        <f t="shared" si="550"/>
        <v>0</v>
      </c>
      <c r="N2553" s="6">
        <f t="shared" si="551"/>
        <v>0</v>
      </c>
      <c r="O2553" s="6" t="str">
        <f t="shared" si="552"/>
        <v/>
      </c>
      <c r="P2553" s="29"/>
      <c r="Q2553" s="54">
        <f t="shared" si="553"/>
        <v>1</v>
      </c>
      <c r="R2553" s="6">
        <f t="shared" si="554"/>
        <v>-19.682539682539684</v>
      </c>
      <c r="S2553" s="6">
        <f t="shared" si="555"/>
        <v>0.17098599348929464</v>
      </c>
      <c r="T2553" s="29"/>
      <c r="U2553" s="6">
        <f t="shared" si="556"/>
        <v>41411</v>
      </c>
      <c r="V2553" s="55">
        <f t="shared" si="557"/>
        <v>41411</v>
      </c>
      <c r="W2553" s="6">
        <f t="shared" si="559"/>
        <v>0</v>
      </c>
      <c r="X2553" s="6">
        <f t="shared" si="560"/>
        <v>-19.682539682539684</v>
      </c>
      <c r="AA2553">
        <f t="shared" si="547"/>
        <v>0</v>
      </c>
    </row>
    <row r="2554" spans="1:27">
      <c r="A2554" s="67">
        <v>41414</v>
      </c>
      <c r="B2554" s="68">
        <v>114.946</v>
      </c>
      <c r="C2554" s="46"/>
      <c r="D2554" s="1"/>
      <c r="E2554" s="1"/>
      <c r="F2554" s="1"/>
      <c r="G2554" s="1"/>
      <c r="H2554" s="1"/>
      <c r="I2554" s="1"/>
      <c r="J2554" s="2">
        <f t="shared" si="548"/>
        <v>0</v>
      </c>
      <c r="K2554" s="2">
        <f t="shared" si="549"/>
        <v>0</v>
      </c>
      <c r="L2554" s="8">
        <f t="shared" si="558"/>
        <v>41414</v>
      </c>
      <c r="M2554" s="54">
        <f t="shared" si="550"/>
        <v>0</v>
      </c>
      <c r="N2554" s="6">
        <f t="shared" si="551"/>
        <v>0</v>
      </c>
      <c r="O2554" s="6" t="str">
        <f t="shared" si="552"/>
        <v/>
      </c>
      <c r="P2554" s="29"/>
      <c r="Q2554" s="54">
        <f t="shared" si="553"/>
        <v>1</v>
      </c>
      <c r="R2554" s="6">
        <f t="shared" si="554"/>
        <v>-19.682539682539684</v>
      </c>
      <c r="S2554" s="6">
        <f t="shared" si="555"/>
        <v>0.17123292400379034</v>
      </c>
      <c r="T2554" s="29"/>
      <c r="U2554" s="6">
        <f t="shared" si="556"/>
        <v>41414</v>
      </c>
      <c r="V2554" s="55">
        <f t="shared" si="557"/>
        <v>41414</v>
      </c>
      <c r="W2554" s="6">
        <f t="shared" si="559"/>
        <v>0</v>
      </c>
      <c r="X2554" s="6">
        <f t="shared" si="560"/>
        <v>-19.682539682539684</v>
      </c>
      <c r="AA2554">
        <f t="shared" si="547"/>
        <v>0</v>
      </c>
    </row>
    <row r="2555" spans="1:27">
      <c r="A2555" s="67">
        <v>41415</v>
      </c>
      <c r="B2555" s="68">
        <v>114.413</v>
      </c>
      <c r="C2555" s="46"/>
      <c r="D2555" s="1"/>
      <c r="E2555" s="1"/>
      <c r="F2555" s="1"/>
      <c r="G2555" s="1"/>
      <c r="H2555" s="1"/>
      <c r="I2555" s="1"/>
      <c r="J2555" s="2">
        <f t="shared" si="548"/>
        <v>0</v>
      </c>
      <c r="K2555" s="2">
        <f t="shared" si="549"/>
        <v>0</v>
      </c>
      <c r="L2555" s="8">
        <f t="shared" si="558"/>
        <v>41415</v>
      </c>
      <c r="M2555" s="54">
        <f t="shared" si="550"/>
        <v>0</v>
      </c>
      <c r="N2555" s="6">
        <f t="shared" si="551"/>
        <v>0</v>
      </c>
      <c r="O2555" s="6" t="str">
        <f t="shared" si="552"/>
        <v/>
      </c>
      <c r="P2555" s="29"/>
      <c r="Q2555" s="54">
        <f t="shared" si="553"/>
        <v>1</v>
      </c>
      <c r="R2555" s="6">
        <f t="shared" si="554"/>
        <v>-19.682539682539684</v>
      </c>
      <c r="S2555" s="6">
        <f t="shared" si="555"/>
        <v>0.17203062311572709</v>
      </c>
      <c r="T2555" s="29"/>
      <c r="U2555" s="6">
        <f t="shared" si="556"/>
        <v>41415</v>
      </c>
      <c r="V2555" s="55">
        <f t="shared" si="557"/>
        <v>41415</v>
      </c>
      <c r="W2555" s="6">
        <f t="shared" si="559"/>
        <v>0</v>
      </c>
      <c r="X2555" s="6">
        <f t="shared" si="560"/>
        <v>-19.682539682539684</v>
      </c>
      <c r="AA2555">
        <f t="shared" si="547"/>
        <v>0</v>
      </c>
    </row>
    <row r="2556" spans="1:27">
      <c r="A2556" s="67">
        <v>41416</v>
      </c>
      <c r="B2556" s="68">
        <v>114.065</v>
      </c>
      <c r="C2556" s="46"/>
      <c r="D2556" s="1"/>
      <c r="E2556" s="1"/>
      <c r="F2556" s="1"/>
      <c r="G2556" s="1"/>
      <c r="H2556" s="1"/>
      <c r="I2556" s="1"/>
      <c r="J2556" s="2">
        <f t="shared" si="548"/>
        <v>0</v>
      </c>
      <c r="K2556" s="2">
        <f t="shared" si="549"/>
        <v>0</v>
      </c>
      <c r="L2556" s="8">
        <f t="shared" si="558"/>
        <v>41416</v>
      </c>
      <c r="M2556" s="54">
        <f t="shared" si="550"/>
        <v>0</v>
      </c>
      <c r="N2556" s="6">
        <f t="shared" si="551"/>
        <v>0</v>
      </c>
      <c r="O2556" s="6" t="str">
        <f t="shared" si="552"/>
        <v/>
      </c>
      <c r="P2556" s="29"/>
      <c r="Q2556" s="54">
        <f t="shared" si="553"/>
        <v>1</v>
      </c>
      <c r="R2556" s="6">
        <f t="shared" si="554"/>
        <v>-19.682539682539684</v>
      </c>
      <c r="S2556" s="6">
        <f t="shared" si="555"/>
        <v>0.17255546997360877</v>
      </c>
      <c r="T2556" s="29"/>
      <c r="U2556" s="6">
        <f t="shared" si="556"/>
        <v>41416</v>
      </c>
      <c r="V2556" s="55">
        <f t="shared" si="557"/>
        <v>41416</v>
      </c>
      <c r="W2556" s="6">
        <f t="shared" si="559"/>
        <v>0</v>
      </c>
      <c r="X2556" s="6">
        <f t="shared" si="560"/>
        <v>-19.682539682539684</v>
      </c>
      <c r="AA2556">
        <f t="shared" si="547"/>
        <v>0</v>
      </c>
    </row>
    <row r="2557" spans="1:27">
      <c r="A2557" s="67">
        <v>41417</v>
      </c>
      <c r="B2557" s="68">
        <v>111.687</v>
      </c>
      <c r="C2557" s="46"/>
      <c r="D2557" s="1"/>
      <c r="E2557" s="1"/>
      <c r="F2557" s="1"/>
      <c r="G2557" s="1"/>
      <c r="H2557" s="1"/>
      <c r="I2557" s="1"/>
      <c r="J2557" s="2">
        <f t="shared" si="548"/>
        <v>0</v>
      </c>
      <c r="K2557" s="2">
        <f t="shared" si="549"/>
        <v>0</v>
      </c>
      <c r="L2557" s="8">
        <f t="shared" si="558"/>
        <v>41417</v>
      </c>
      <c r="M2557" s="54">
        <f t="shared" si="550"/>
        <v>0</v>
      </c>
      <c r="N2557" s="6">
        <f t="shared" si="551"/>
        <v>0</v>
      </c>
      <c r="O2557" s="6" t="str">
        <f t="shared" si="552"/>
        <v/>
      </c>
      <c r="P2557" s="29"/>
      <c r="Q2557" s="54">
        <f t="shared" si="553"/>
        <v>1</v>
      </c>
      <c r="R2557" s="6">
        <f t="shared" si="554"/>
        <v>-19.682539682539684</v>
      </c>
      <c r="S2557" s="6">
        <f t="shared" si="555"/>
        <v>0.17622945985244196</v>
      </c>
      <c r="T2557" s="29"/>
      <c r="U2557" s="6">
        <f t="shared" si="556"/>
        <v>41417</v>
      </c>
      <c r="V2557" s="55">
        <f t="shared" si="557"/>
        <v>41417</v>
      </c>
      <c r="W2557" s="6">
        <f t="shared" si="559"/>
        <v>0</v>
      </c>
      <c r="X2557" s="6">
        <f t="shared" si="560"/>
        <v>-19.682539682539684</v>
      </c>
      <c r="AA2557">
        <f t="shared" si="547"/>
        <v>0</v>
      </c>
    </row>
    <row r="2558" spans="1:27">
      <c r="A2558" s="67">
        <v>41418</v>
      </c>
      <c r="B2558" s="68">
        <v>112.074</v>
      </c>
      <c r="C2558" s="46"/>
      <c r="D2558" s="1"/>
      <c r="E2558" s="1"/>
      <c r="F2558" s="1"/>
      <c r="G2558" s="1"/>
      <c r="H2558" s="1"/>
      <c r="I2558" s="1"/>
      <c r="J2558" s="2">
        <f t="shared" si="548"/>
        <v>0</v>
      </c>
      <c r="K2558" s="2">
        <f t="shared" si="549"/>
        <v>0</v>
      </c>
      <c r="L2558" s="8">
        <f t="shared" si="558"/>
        <v>41418</v>
      </c>
      <c r="M2558" s="54">
        <f t="shared" si="550"/>
        <v>0</v>
      </c>
      <c r="N2558" s="6">
        <f t="shared" si="551"/>
        <v>0</v>
      </c>
      <c r="O2558" s="6" t="str">
        <f t="shared" si="552"/>
        <v/>
      </c>
      <c r="P2558" s="29"/>
      <c r="Q2558" s="54">
        <f t="shared" si="553"/>
        <v>1</v>
      </c>
      <c r="R2558" s="6">
        <f t="shared" si="554"/>
        <v>-19.682539682539684</v>
      </c>
      <c r="S2558" s="6">
        <f t="shared" si="555"/>
        <v>0.17562092619643882</v>
      </c>
      <c r="T2558" s="29"/>
      <c r="U2558" s="6">
        <f t="shared" si="556"/>
        <v>41418</v>
      </c>
      <c r="V2558" s="55">
        <f t="shared" si="557"/>
        <v>41418</v>
      </c>
      <c r="W2558" s="6">
        <f t="shared" si="559"/>
        <v>0</v>
      </c>
      <c r="X2558" s="6">
        <f t="shared" si="560"/>
        <v>-19.682539682539684</v>
      </c>
      <c r="AA2558">
        <f t="shared" ref="AA2558:AA2621" si="561">IF(Q2559=0,IF(Q2558=1,L2558,0),0)</f>
        <v>0</v>
      </c>
    </row>
    <row r="2559" spans="1:27">
      <c r="A2559" s="67">
        <v>41421</v>
      </c>
      <c r="B2559" s="68">
        <v>113.075</v>
      </c>
      <c r="C2559" s="46"/>
      <c r="D2559" s="1"/>
      <c r="E2559" s="1"/>
      <c r="F2559" s="1"/>
      <c r="G2559" s="1"/>
      <c r="H2559" s="1"/>
      <c r="I2559" s="1"/>
      <c r="J2559" s="2">
        <f t="shared" si="548"/>
        <v>0</v>
      </c>
      <c r="K2559" s="2">
        <f t="shared" si="549"/>
        <v>0</v>
      </c>
      <c r="L2559" s="8">
        <f t="shared" si="558"/>
        <v>41421</v>
      </c>
      <c r="M2559" s="54">
        <f t="shared" si="550"/>
        <v>0</v>
      </c>
      <c r="N2559" s="6">
        <f t="shared" si="551"/>
        <v>0</v>
      </c>
      <c r="O2559" s="6" t="str">
        <f t="shared" si="552"/>
        <v/>
      </c>
      <c r="P2559" s="29"/>
      <c r="Q2559" s="54">
        <f t="shared" si="553"/>
        <v>1</v>
      </c>
      <c r="R2559" s="6">
        <f t="shared" si="554"/>
        <v>-19.682539682539684</v>
      </c>
      <c r="S2559" s="6">
        <f t="shared" si="555"/>
        <v>0.17406623641423555</v>
      </c>
      <c r="T2559" s="29"/>
      <c r="U2559" s="6">
        <f t="shared" si="556"/>
        <v>41421</v>
      </c>
      <c r="V2559" s="55">
        <f t="shared" si="557"/>
        <v>41421</v>
      </c>
      <c r="W2559" s="6">
        <f t="shared" si="559"/>
        <v>0</v>
      </c>
      <c r="X2559" s="6">
        <f t="shared" si="560"/>
        <v>-19.682539682539684</v>
      </c>
      <c r="AA2559">
        <f t="shared" si="561"/>
        <v>0</v>
      </c>
    </row>
    <row r="2560" spans="1:27">
      <c r="A2560" s="67">
        <v>41422</v>
      </c>
      <c r="B2560" s="68">
        <v>113.715</v>
      </c>
      <c r="C2560" s="46"/>
      <c r="D2560" s="1"/>
      <c r="E2560" s="1"/>
      <c r="F2560" s="1"/>
      <c r="G2560" s="1"/>
      <c r="H2560" s="1"/>
      <c r="I2560" s="1"/>
      <c r="J2560" s="2">
        <f t="shared" si="548"/>
        <v>0</v>
      </c>
      <c r="K2560" s="2">
        <f t="shared" si="549"/>
        <v>0</v>
      </c>
      <c r="L2560" s="8">
        <f t="shared" si="558"/>
        <v>41422</v>
      </c>
      <c r="M2560" s="54">
        <f t="shared" si="550"/>
        <v>0</v>
      </c>
      <c r="N2560" s="6">
        <f t="shared" si="551"/>
        <v>0</v>
      </c>
      <c r="O2560" s="6" t="str">
        <f t="shared" si="552"/>
        <v/>
      </c>
      <c r="P2560" s="29"/>
      <c r="Q2560" s="54">
        <f t="shared" si="553"/>
        <v>1</v>
      </c>
      <c r="R2560" s="6">
        <f t="shared" si="554"/>
        <v>-19.682539682539684</v>
      </c>
      <c r="S2560" s="6">
        <f t="shared" si="555"/>
        <v>0.17308657329762725</v>
      </c>
      <c r="T2560" s="29"/>
      <c r="U2560" s="6">
        <f t="shared" si="556"/>
        <v>41422</v>
      </c>
      <c r="V2560" s="55">
        <f t="shared" si="557"/>
        <v>41422</v>
      </c>
      <c r="W2560" s="6">
        <f t="shared" si="559"/>
        <v>0</v>
      </c>
      <c r="X2560" s="6">
        <f t="shared" si="560"/>
        <v>-19.682539682539684</v>
      </c>
      <c r="AA2560">
        <f t="shared" si="561"/>
        <v>0</v>
      </c>
    </row>
    <row r="2561" spans="1:28">
      <c r="A2561" s="67">
        <v>41424</v>
      </c>
      <c r="B2561" s="68">
        <v>113.137</v>
      </c>
      <c r="C2561" s="46"/>
      <c r="D2561" s="1"/>
      <c r="E2561" s="1"/>
      <c r="F2561" s="1"/>
      <c r="G2561" s="1"/>
      <c r="H2561" s="1"/>
      <c r="I2561" s="1"/>
      <c r="J2561" s="2">
        <f t="shared" si="548"/>
        <v>0</v>
      </c>
      <c r="K2561" s="2">
        <f t="shared" si="549"/>
        <v>0</v>
      </c>
      <c r="L2561" s="8">
        <f t="shared" si="558"/>
        <v>41424</v>
      </c>
      <c r="M2561" s="54">
        <f t="shared" si="550"/>
        <v>0</v>
      </c>
      <c r="N2561" s="6">
        <f t="shared" si="551"/>
        <v>0</v>
      </c>
      <c r="O2561" s="6" t="str">
        <f t="shared" si="552"/>
        <v/>
      </c>
      <c r="P2561" s="29"/>
      <c r="Q2561" s="54">
        <f t="shared" si="553"/>
        <v>1</v>
      </c>
      <c r="R2561" s="6">
        <f t="shared" si="554"/>
        <v>-19.682539682539684</v>
      </c>
      <c r="S2561" s="6">
        <f t="shared" si="555"/>
        <v>0.17397084669506602</v>
      </c>
      <c r="T2561" s="29"/>
      <c r="U2561" s="6">
        <f t="shared" si="556"/>
        <v>41424</v>
      </c>
      <c r="V2561" s="55">
        <f t="shared" si="557"/>
        <v>41424</v>
      </c>
      <c r="W2561" s="6">
        <f t="shared" si="559"/>
        <v>0</v>
      </c>
      <c r="X2561" s="6">
        <f t="shared" si="560"/>
        <v>-19.682539682539684</v>
      </c>
      <c r="AA2561">
        <f t="shared" si="561"/>
        <v>0</v>
      </c>
    </row>
    <row r="2562" spans="1:28">
      <c r="A2562" s="67">
        <v>41425</v>
      </c>
      <c r="B2562" s="68">
        <v>112.40900000000001</v>
      </c>
      <c r="C2562" s="46"/>
      <c r="D2562" s="1"/>
      <c r="E2562" s="1"/>
      <c r="F2562" s="1"/>
      <c r="G2562" s="1"/>
      <c r="H2562" s="1"/>
      <c r="I2562" s="1"/>
      <c r="J2562" s="2">
        <f t="shared" si="548"/>
        <v>1</v>
      </c>
      <c r="K2562" s="2">
        <f t="shared" si="549"/>
        <v>-1000</v>
      </c>
      <c r="L2562" s="8">
        <f t="shared" si="558"/>
        <v>41425</v>
      </c>
      <c r="M2562" s="54">
        <f t="shared" si="550"/>
        <v>1</v>
      </c>
      <c r="N2562" s="6">
        <f t="shared" si="551"/>
        <v>-1000</v>
      </c>
      <c r="O2562" s="6">
        <f t="shared" si="552"/>
        <v>8.8960848330649682</v>
      </c>
      <c r="P2562" s="29"/>
      <c r="Q2562" s="54">
        <f t="shared" si="553"/>
        <v>1</v>
      </c>
      <c r="R2562" s="6">
        <f t="shared" si="554"/>
        <v>-19.682539682539684</v>
      </c>
      <c r="S2562" s="6">
        <f t="shared" si="555"/>
        <v>0.17509754274604064</v>
      </c>
      <c r="T2562" s="29"/>
      <c r="U2562" s="6">
        <f t="shared" si="556"/>
        <v>41425</v>
      </c>
      <c r="V2562" s="55">
        <f t="shared" si="557"/>
        <v>41425</v>
      </c>
      <c r="W2562" s="6">
        <f t="shared" si="559"/>
        <v>-1000</v>
      </c>
      <c r="X2562" s="6">
        <f t="shared" si="560"/>
        <v>-19.682539682539684</v>
      </c>
      <c r="AA2562">
        <f t="shared" si="561"/>
        <v>41425</v>
      </c>
      <c r="AB2562" t="e">
        <f>XIRR</f>
        <v>#NAME?</v>
      </c>
    </row>
    <row r="2563" spans="1:28">
      <c r="A2563" s="67">
        <v>41428</v>
      </c>
      <c r="B2563" s="68">
        <v>112.48099999999999</v>
      </c>
      <c r="C2563" s="46"/>
      <c r="D2563" s="1"/>
      <c r="E2563" s="1"/>
      <c r="F2563" s="1"/>
      <c r="G2563" s="1"/>
      <c r="H2563" s="1"/>
      <c r="I2563" s="1"/>
      <c r="J2563" s="2">
        <f t="shared" si="548"/>
        <v>0</v>
      </c>
      <c r="K2563" s="2">
        <f t="shared" si="549"/>
        <v>0</v>
      </c>
      <c r="L2563" s="8">
        <f t="shared" si="558"/>
        <v>41428</v>
      </c>
      <c r="M2563" s="54">
        <f t="shared" si="550"/>
        <v>0</v>
      </c>
      <c r="N2563" s="6">
        <f t="shared" si="551"/>
        <v>0</v>
      </c>
      <c r="O2563" s="6" t="str">
        <f t="shared" si="552"/>
        <v/>
      </c>
      <c r="P2563" s="29"/>
      <c r="Q2563" s="54">
        <f t="shared" si="553"/>
        <v>0</v>
      </c>
      <c r="R2563" s="6">
        <f t="shared" si="554"/>
        <v>0</v>
      </c>
      <c r="S2563" s="6" t="str">
        <f t="shared" si="555"/>
        <v/>
      </c>
      <c r="T2563" s="29"/>
      <c r="U2563" s="6">
        <f t="shared" si="556"/>
        <v>0</v>
      </c>
      <c r="V2563" s="55">
        <f t="shared" si="557"/>
        <v>41425</v>
      </c>
      <c r="W2563" s="6">
        <f t="shared" si="559"/>
        <v>42300.447187693542</v>
      </c>
      <c r="X2563" s="6">
        <f t="shared" si="560"/>
        <v>42565.110731984976</v>
      </c>
      <c r="AA2563">
        <f t="shared" si="561"/>
        <v>0</v>
      </c>
    </row>
    <row r="2564" spans="1:28">
      <c r="A2564" s="67">
        <v>41429</v>
      </c>
      <c r="B2564" s="68">
        <v>112.46599999999999</v>
      </c>
      <c r="C2564" s="46"/>
      <c r="D2564" s="1"/>
      <c r="E2564" s="1"/>
      <c r="F2564" s="1"/>
      <c r="G2564" s="1"/>
      <c r="H2564" s="1"/>
      <c r="I2564" s="1"/>
      <c r="J2564" s="2">
        <f t="shared" si="548"/>
        <v>0</v>
      </c>
      <c r="K2564" s="2">
        <f t="shared" si="549"/>
        <v>0</v>
      </c>
      <c r="L2564" s="8">
        <f t="shared" si="558"/>
        <v>41429</v>
      </c>
      <c r="M2564" s="54">
        <f t="shared" si="550"/>
        <v>0</v>
      </c>
      <c r="N2564" s="6">
        <f t="shared" si="551"/>
        <v>0</v>
      </c>
      <c r="O2564" s="6" t="str">
        <f t="shared" si="552"/>
        <v/>
      </c>
      <c r="P2564" s="29"/>
      <c r="Q2564" s="54">
        <f t="shared" si="553"/>
        <v>0</v>
      </c>
      <c r="R2564" s="6">
        <f t="shared" si="554"/>
        <v>0</v>
      </c>
      <c r="S2564" s="6" t="str">
        <f t="shared" si="555"/>
        <v/>
      </c>
      <c r="T2564" s="29"/>
      <c r="U2564" s="6">
        <f t="shared" si="556"/>
        <v>0</v>
      </c>
      <c r="V2564" s="55">
        <f t="shared" si="557"/>
        <v>0</v>
      </c>
      <c r="W2564" s="6">
        <f t="shared" si="559"/>
        <v>0</v>
      </c>
      <c r="X2564" s="6">
        <f t="shared" si="560"/>
        <v>0</v>
      </c>
      <c r="AA2564">
        <f t="shared" si="561"/>
        <v>0</v>
      </c>
    </row>
    <row r="2565" spans="1:28">
      <c r="A2565" s="67">
        <v>41430</v>
      </c>
      <c r="B2565" s="68">
        <v>112.111</v>
      </c>
      <c r="C2565" s="46"/>
      <c r="D2565" s="1"/>
      <c r="E2565" s="1"/>
      <c r="F2565" s="1"/>
      <c r="G2565" s="1"/>
      <c r="H2565" s="1"/>
      <c r="I2565" s="1"/>
      <c r="J2565" s="2">
        <f t="shared" si="548"/>
        <v>0</v>
      </c>
      <c r="K2565" s="2">
        <f t="shared" si="549"/>
        <v>0</v>
      </c>
      <c r="L2565" s="8">
        <f t="shared" si="558"/>
        <v>41430</v>
      </c>
      <c r="M2565" s="54">
        <f t="shared" si="550"/>
        <v>0</v>
      </c>
      <c r="N2565" s="6">
        <f t="shared" si="551"/>
        <v>0</v>
      </c>
      <c r="O2565" s="6" t="str">
        <f t="shared" si="552"/>
        <v/>
      </c>
      <c r="P2565" s="29"/>
      <c r="Q2565" s="54">
        <f t="shared" si="553"/>
        <v>0</v>
      </c>
      <c r="R2565" s="6">
        <f t="shared" si="554"/>
        <v>0</v>
      </c>
      <c r="S2565" s="6" t="str">
        <f t="shared" si="555"/>
        <v/>
      </c>
      <c r="T2565" s="29"/>
      <c r="U2565" s="6">
        <f t="shared" si="556"/>
        <v>0</v>
      </c>
      <c r="V2565" s="55">
        <f t="shared" si="557"/>
        <v>0</v>
      </c>
      <c r="W2565" s="6">
        <f t="shared" si="559"/>
        <v>0</v>
      </c>
      <c r="X2565" s="6">
        <f t="shared" si="560"/>
        <v>0</v>
      </c>
      <c r="AA2565">
        <f t="shared" si="561"/>
        <v>0</v>
      </c>
    </row>
    <row r="2566" spans="1:28">
      <c r="A2566" s="67">
        <v>41431</v>
      </c>
      <c r="B2566" s="68">
        <v>112.13200000000001</v>
      </c>
      <c r="C2566" s="46"/>
      <c r="D2566" s="1"/>
      <c r="E2566" s="1"/>
      <c r="F2566" s="1"/>
      <c r="G2566" s="1"/>
      <c r="H2566" s="1"/>
      <c r="I2566" s="1"/>
      <c r="J2566" s="2">
        <f t="shared" si="548"/>
        <v>0</v>
      </c>
      <c r="K2566" s="2">
        <f t="shared" si="549"/>
        <v>0</v>
      </c>
      <c r="L2566" s="8">
        <f t="shared" si="558"/>
        <v>41431</v>
      </c>
      <c r="M2566" s="54">
        <f t="shared" si="550"/>
        <v>0</v>
      </c>
      <c r="N2566" s="6">
        <f t="shared" si="551"/>
        <v>0</v>
      </c>
      <c r="O2566" s="6" t="str">
        <f t="shared" si="552"/>
        <v/>
      </c>
      <c r="P2566" s="29"/>
      <c r="Q2566" s="54">
        <f t="shared" si="553"/>
        <v>0</v>
      </c>
      <c r="R2566" s="6">
        <f t="shared" si="554"/>
        <v>0</v>
      </c>
      <c r="S2566" s="6" t="str">
        <f t="shared" si="555"/>
        <v/>
      </c>
      <c r="T2566" s="29"/>
      <c r="U2566" s="6">
        <f t="shared" si="556"/>
        <v>0</v>
      </c>
      <c r="V2566" s="55">
        <f t="shared" si="557"/>
        <v>0</v>
      </c>
      <c r="W2566" s="6">
        <f t="shared" si="559"/>
        <v>0</v>
      </c>
      <c r="X2566" s="6">
        <f t="shared" si="560"/>
        <v>0</v>
      </c>
      <c r="AA2566">
        <f t="shared" si="561"/>
        <v>0</v>
      </c>
    </row>
    <row r="2567" spans="1:28">
      <c r="A2567" s="67"/>
      <c r="B2567" s="68"/>
      <c r="C2567" s="46"/>
      <c r="D2567" s="1"/>
      <c r="E2567" s="1"/>
      <c r="F2567" s="1"/>
      <c r="G2567" s="1"/>
      <c r="H2567" s="1"/>
      <c r="I2567" s="1"/>
      <c r="J2567" s="2">
        <f t="shared" si="548"/>
        <v>0</v>
      </c>
      <c r="K2567" s="2">
        <f t="shared" si="549"/>
        <v>0</v>
      </c>
      <c r="L2567" s="8">
        <f t="shared" si="558"/>
        <v>0</v>
      </c>
      <c r="M2567" s="54">
        <f t="shared" si="550"/>
        <v>0</v>
      </c>
      <c r="N2567" s="6">
        <f t="shared" si="551"/>
        <v>0</v>
      </c>
      <c r="O2567" s="6" t="str">
        <f t="shared" si="552"/>
        <v/>
      </c>
      <c r="P2567" s="29"/>
      <c r="Q2567" s="54">
        <f t="shared" si="553"/>
        <v>0</v>
      </c>
      <c r="R2567" s="6">
        <f t="shared" si="554"/>
        <v>0</v>
      </c>
      <c r="S2567" s="6" t="str">
        <f t="shared" si="555"/>
        <v/>
      </c>
      <c r="T2567" s="29"/>
      <c r="U2567" s="6">
        <f t="shared" si="556"/>
        <v>0</v>
      </c>
      <c r="V2567" s="55">
        <f t="shared" si="557"/>
        <v>0</v>
      </c>
      <c r="W2567" s="6">
        <f t="shared" si="559"/>
        <v>0</v>
      </c>
      <c r="X2567" s="6">
        <f t="shared" si="560"/>
        <v>0</v>
      </c>
      <c r="AA2567">
        <f t="shared" si="561"/>
        <v>0</v>
      </c>
    </row>
    <row r="2568" spans="1:28">
      <c r="A2568" s="67"/>
      <c r="B2568" s="68"/>
      <c r="C2568" s="46"/>
      <c r="D2568" s="1"/>
      <c r="E2568" s="1"/>
      <c r="F2568" s="1"/>
      <c r="G2568" s="1"/>
      <c r="H2568" s="1"/>
      <c r="I2568" s="1"/>
      <c r="J2568" s="2">
        <f t="shared" ref="J2568:J2631" si="562">IF(DAY(A2568)=sipdate,1,IF(J2567=1,0,IF(J2566=1,0,IF(J2565=1,0,IF(J2564=1,0,IF(J2563=1,0,IF(J2562=1,0,IF(DAY(A2568)=sipdate+1,1,IF(DAY(A2568)=sipdate+2,1,IF(DAY(A2568)=sipdate+3,1,IF(DAY(A2568)=sipdate+4,1,IF(DAY(A2568)=sipdate+5,1,IF(DAY(A2568)=sipdate+6,1,IF(DAY(A2568)=sipdate+7,1,0))))))))))))))</f>
        <v>0</v>
      </c>
      <c r="K2568" s="2">
        <f t="shared" ref="K2568:K2631" si="563">IF(DAY(A2568)=sipdate,-sip,IF(K2567=-sip,0,IF(K2566=-sip,0,IF(K2565=-sip,0,IF(K2564=-sip,0,IF(K2563=-sip,0,IF(K2562=-sip,0,IF(DAY(A2568)=sipdate+1,-sip,IF(DAY(A2568)=sipdate+2,-sip,IF(DAY(A2568)=sipdate+3,-sip,IF(DAY(A2568)=sipdate+4,-sip,IF(DAY(A2568)=sipdate+5,-sip,IF(DAY(A2568)=sipdate+6,-sip,IF(DAY(A2568)=sipdate+7,-sip,0))))))))))))))</f>
        <v>0</v>
      </c>
      <c r="L2568" s="8">
        <f t="shared" si="558"/>
        <v>0</v>
      </c>
      <c r="M2568" s="54">
        <f t="shared" ref="M2568:M2631" si="564">IF(IF(L2568&gt;=sipstart,1,0)+IF(L2568&lt;=sipend,1,0)=2,J2568,0)</f>
        <v>0</v>
      </c>
      <c r="N2568" s="6">
        <f t="shared" ref="N2568:N2631" si="565">IF(IF(L2568&gt;=sipstart,1,0)+IF(L2568&lt;=sipend,1,0)=2,K2568,0)</f>
        <v>0</v>
      </c>
      <c r="O2568" s="6" t="str">
        <f t="shared" ref="O2568:O2631" si="566">IF(N2568=-sip,-N2568/B2568,"")</f>
        <v/>
      </c>
      <c r="P2568" s="29"/>
      <c r="Q2568" s="54">
        <f t="shared" ref="Q2568:Q2631" si="567">IF(IF(L2568&gt;=sipstart,1,0)+IF(L2568&lt;=sipend,1,0)=2,1,0)</f>
        <v>0</v>
      </c>
      <c r="R2568" s="6">
        <f t="shared" ref="R2568:R2631" si="568">IF(IF(L2568&gt;=sipstart,1,0)+IF(L2568&lt;=sipend,1,0)=2,-dsip,0)</f>
        <v>0</v>
      </c>
      <c r="S2568" s="6" t="str">
        <f t="shared" ref="S2568:S2631" si="569">IF(R2568=-dsip,-R2568/B2568,"")</f>
        <v/>
      </c>
      <c r="T2568" s="29"/>
      <c r="U2568" s="6">
        <f t="shared" ref="U2568:U2631" si="570">IF((IF(L2568&gt;=sipstart,1,2)+IF(L2568&lt;=sipend,1,2))=2,L2568,0)</f>
        <v>0</v>
      </c>
      <c r="V2568" s="55">
        <f t="shared" ref="V2568:V2631" si="571">IF((IF(L2568&gt;=sipstart,1,2)+IF(L2568&lt;=sipend,1,2))=2,L2568,0)+IF(U2567=actualsipend,actualsipend,0)</f>
        <v>0</v>
      </c>
      <c r="W2568" s="6">
        <f t="shared" si="559"/>
        <v>0</v>
      </c>
      <c r="X2568" s="6">
        <f t="shared" si="560"/>
        <v>0</v>
      </c>
      <c r="AA2568">
        <f t="shared" si="561"/>
        <v>0</v>
      </c>
    </row>
    <row r="2569" spans="1:28">
      <c r="A2569" s="67"/>
      <c r="B2569" s="68"/>
      <c r="C2569" s="46"/>
      <c r="D2569" s="1"/>
      <c r="E2569" s="1"/>
      <c r="F2569" s="1"/>
      <c r="G2569" s="1"/>
      <c r="H2569" s="1"/>
      <c r="I2569" s="1"/>
      <c r="J2569" s="2">
        <f t="shared" si="562"/>
        <v>0</v>
      </c>
      <c r="K2569" s="2">
        <f t="shared" si="563"/>
        <v>0</v>
      </c>
      <c r="L2569" s="8">
        <f t="shared" ref="L2569:L2632" si="572">A2569</f>
        <v>0</v>
      </c>
      <c r="M2569" s="54">
        <f t="shared" si="564"/>
        <v>0</v>
      </c>
      <c r="N2569" s="6">
        <f t="shared" si="565"/>
        <v>0</v>
      </c>
      <c r="O2569" s="6" t="str">
        <f t="shared" si="566"/>
        <v/>
      </c>
      <c r="P2569" s="29"/>
      <c r="Q2569" s="54">
        <f t="shared" si="567"/>
        <v>0</v>
      </c>
      <c r="R2569" s="6">
        <f t="shared" si="568"/>
        <v>0</v>
      </c>
      <c r="S2569" s="6" t="str">
        <f t="shared" si="569"/>
        <v/>
      </c>
      <c r="T2569" s="29"/>
      <c r="U2569" s="6">
        <f t="shared" si="570"/>
        <v>0</v>
      </c>
      <c r="V2569" s="55">
        <f t="shared" si="571"/>
        <v>0</v>
      </c>
      <c r="W2569" s="6">
        <f t="shared" ref="W2569:W2632" si="573">IF(V2569+V2568=0,0,IF(V2569=V2568,sipunits*B2568,N2569))</f>
        <v>0</v>
      </c>
      <c r="X2569" s="6">
        <f t="shared" ref="X2569:X2632" si="574">IF(V2569+V2568=0,0,IF(V2569=V2568,dsipunits*B2568,R2569))</f>
        <v>0</v>
      </c>
      <c r="AA2569">
        <f t="shared" si="561"/>
        <v>0</v>
      </c>
    </row>
    <row r="2570" spans="1:28">
      <c r="A2570" s="67"/>
      <c r="B2570" s="68"/>
      <c r="C2570" s="46"/>
      <c r="D2570" s="1"/>
      <c r="E2570" s="1"/>
      <c r="F2570" s="1"/>
      <c r="G2570" s="1"/>
      <c r="H2570" s="1"/>
      <c r="I2570" s="1"/>
      <c r="J2570" s="2">
        <f t="shared" si="562"/>
        <v>0</v>
      </c>
      <c r="K2570" s="2">
        <f t="shared" si="563"/>
        <v>0</v>
      </c>
      <c r="L2570" s="8">
        <f t="shared" si="572"/>
        <v>0</v>
      </c>
      <c r="M2570" s="54">
        <f t="shared" si="564"/>
        <v>0</v>
      </c>
      <c r="N2570" s="6">
        <f t="shared" si="565"/>
        <v>0</v>
      </c>
      <c r="O2570" s="6" t="str">
        <f t="shared" si="566"/>
        <v/>
      </c>
      <c r="P2570" s="29"/>
      <c r="Q2570" s="54">
        <f t="shared" si="567"/>
        <v>0</v>
      </c>
      <c r="R2570" s="6">
        <f t="shared" si="568"/>
        <v>0</v>
      </c>
      <c r="S2570" s="6" t="str">
        <f t="shared" si="569"/>
        <v/>
      </c>
      <c r="T2570" s="29"/>
      <c r="U2570" s="6">
        <f t="shared" si="570"/>
        <v>0</v>
      </c>
      <c r="V2570" s="55">
        <f t="shared" si="571"/>
        <v>0</v>
      </c>
      <c r="W2570" s="6">
        <f t="shared" si="573"/>
        <v>0</v>
      </c>
      <c r="X2570" s="6">
        <f t="shared" si="574"/>
        <v>0</v>
      </c>
      <c r="AA2570">
        <f t="shared" si="561"/>
        <v>0</v>
      </c>
    </row>
    <row r="2571" spans="1:28">
      <c r="A2571" s="67"/>
      <c r="B2571" s="68"/>
      <c r="C2571" s="46"/>
      <c r="D2571" s="1"/>
      <c r="E2571" s="1"/>
      <c r="F2571" s="1"/>
      <c r="G2571" s="1"/>
      <c r="H2571" s="1"/>
      <c r="I2571" s="1"/>
      <c r="J2571" s="2">
        <f t="shared" si="562"/>
        <v>0</v>
      </c>
      <c r="K2571" s="2">
        <f t="shared" si="563"/>
        <v>0</v>
      </c>
      <c r="L2571" s="8">
        <f t="shared" si="572"/>
        <v>0</v>
      </c>
      <c r="M2571" s="54">
        <f t="shared" si="564"/>
        <v>0</v>
      </c>
      <c r="N2571" s="6">
        <f t="shared" si="565"/>
        <v>0</v>
      </c>
      <c r="O2571" s="6" t="str">
        <f t="shared" si="566"/>
        <v/>
      </c>
      <c r="P2571" s="29"/>
      <c r="Q2571" s="54">
        <f t="shared" si="567"/>
        <v>0</v>
      </c>
      <c r="R2571" s="6">
        <f t="shared" si="568"/>
        <v>0</v>
      </c>
      <c r="S2571" s="6" t="str">
        <f t="shared" si="569"/>
        <v/>
      </c>
      <c r="T2571" s="29"/>
      <c r="U2571" s="6">
        <f t="shared" si="570"/>
        <v>0</v>
      </c>
      <c r="V2571" s="55">
        <f t="shared" si="571"/>
        <v>0</v>
      </c>
      <c r="W2571" s="6">
        <f t="shared" si="573"/>
        <v>0</v>
      </c>
      <c r="X2571" s="6">
        <f t="shared" si="574"/>
        <v>0</v>
      </c>
      <c r="AA2571">
        <f t="shared" si="561"/>
        <v>0</v>
      </c>
    </row>
    <row r="2572" spans="1:28">
      <c r="A2572" s="67"/>
      <c r="B2572" s="68"/>
      <c r="C2572" s="46"/>
      <c r="D2572" s="1"/>
      <c r="E2572" s="1"/>
      <c r="F2572" s="1"/>
      <c r="G2572" s="1"/>
      <c r="H2572" s="1"/>
      <c r="I2572" s="1"/>
      <c r="J2572" s="2">
        <f t="shared" si="562"/>
        <v>0</v>
      </c>
      <c r="K2572" s="2">
        <f t="shared" si="563"/>
        <v>0</v>
      </c>
      <c r="L2572" s="8">
        <f t="shared" si="572"/>
        <v>0</v>
      </c>
      <c r="M2572" s="54">
        <f t="shared" si="564"/>
        <v>0</v>
      </c>
      <c r="N2572" s="6">
        <f t="shared" si="565"/>
        <v>0</v>
      </c>
      <c r="O2572" s="6" t="str">
        <f t="shared" si="566"/>
        <v/>
      </c>
      <c r="P2572" s="29"/>
      <c r="Q2572" s="54">
        <f t="shared" si="567"/>
        <v>0</v>
      </c>
      <c r="R2572" s="6">
        <f t="shared" si="568"/>
        <v>0</v>
      </c>
      <c r="S2572" s="6" t="str">
        <f t="shared" si="569"/>
        <v/>
      </c>
      <c r="T2572" s="29"/>
      <c r="U2572" s="6">
        <f t="shared" si="570"/>
        <v>0</v>
      </c>
      <c r="V2572" s="55">
        <f t="shared" si="571"/>
        <v>0</v>
      </c>
      <c r="W2572" s="6">
        <f t="shared" si="573"/>
        <v>0</v>
      </c>
      <c r="X2572" s="6">
        <f t="shared" si="574"/>
        <v>0</v>
      </c>
      <c r="AA2572">
        <f t="shared" si="561"/>
        <v>0</v>
      </c>
    </row>
    <row r="2573" spans="1:28">
      <c r="A2573" s="67"/>
      <c r="B2573" s="68"/>
      <c r="C2573" s="46"/>
      <c r="D2573" s="1"/>
      <c r="E2573" s="1"/>
      <c r="F2573" s="1"/>
      <c r="G2573" s="1"/>
      <c r="H2573" s="1"/>
      <c r="I2573" s="1"/>
      <c r="J2573" s="2">
        <f t="shared" si="562"/>
        <v>0</v>
      </c>
      <c r="K2573" s="2">
        <f t="shared" si="563"/>
        <v>0</v>
      </c>
      <c r="L2573" s="8">
        <f t="shared" si="572"/>
        <v>0</v>
      </c>
      <c r="M2573" s="54">
        <f t="shared" si="564"/>
        <v>0</v>
      </c>
      <c r="N2573" s="6">
        <f t="shared" si="565"/>
        <v>0</v>
      </c>
      <c r="O2573" s="6" t="str">
        <f t="shared" si="566"/>
        <v/>
      </c>
      <c r="P2573" s="29"/>
      <c r="Q2573" s="54">
        <f t="shared" si="567"/>
        <v>0</v>
      </c>
      <c r="R2573" s="6">
        <f t="shared" si="568"/>
        <v>0</v>
      </c>
      <c r="S2573" s="6" t="str">
        <f t="shared" si="569"/>
        <v/>
      </c>
      <c r="T2573" s="29"/>
      <c r="U2573" s="6">
        <f t="shared" si="570"/>
        <v>0</v>
      </c>
      <c r="V2573" s="55">
        <f t="shared" si="571"/>
        <v>0</v>
      </c>
      <c r="W2573" s="6">
        <f t="shared" si="573"/>
        <v>0</v>
      </c>
      <c r="X2573" s="6">
        <f t="shared" si="574"/>
        <v>0</v>
      </c>
      <c r="AA2573">
        <f t="shared" si="561"/>
        <v>0</v>
      </c>
    </row>
    <row r="2574" spans="1:28">
      <c r="A2574" s="67"/>
      <c r="B2574" s="68"/>
      <c r="C2574" s="46"/>
      <c r="D2574" s="1"/>
      <c r="E2574" s="1"/>
      <c r="F2574" s="1"/>
      <c r="G2574" s="1"/>
      <c r="H2574" s="1"/>
      <c r="I2574" s="1"/>
      <c r="J2574" s="2">
        <f t="shared" si="562"/>
        <v>0</v>
      </c>
      <c r="K2574" s="2">
        <f t="shared" si="563"/>
        <v>0</v>
      </c>
      <c r="L2574" s="8">
        <f t="shared" si="572"/>
        <v>0</v>
      </c>
      <c r="M2574" s="54">
        <f t="shared" si="564"/>
        <v>0</v>
      </c>
      <c r="N2574" s="6">
        <f t="shared" si="565"/>
        <v>0</v>
      </c>
      <c r="O2574" s="6" t="str">
        <f t="shared" si="566"/>
        <v/>
      </c>
      <c r="P2574" s="29"/>
      <c r="Q2574" s="54">
        <f t="shared" si="567"/>
        <v>0</v>
      </c>
      <c r="R2574" s="6">
        <f t="shared" si="568"/>
        <v>0</v>
      </c>
      <c r="S2574" s="6" t="str">
        <f t="shared" si="569"/>
        <v/>
      </c>
      <c r="T2574" s="29"/>
      <c r="U2574" s="6">
        <f t="shared" si="570"/>
        <v>0</v>
      </c>
      <c r="V2574" s="55">
        <f t="shared" si="571"/>
        <v>0</v>
      </c>
      <c r="W2574" s="6">
        <f t="shared" si="573"/>
        <v>0</v>
      </c>
      <c r="X2574" s="6">
        <f t="shared" si="574"/>
        <v>0</v>
      </c>
      <c r="AA2574">
        <f t="shared" si="561"/>
        <v>0</v>
      </c>
    </row>
    <row r="2575" spans="1:28">
      <c r="A2575" s="67"/>
      <c r="B2575" s="68"/>
      <c r="C2575" s="46"/>
      <c r="D2575" s="1"/>
      <c r="E2575" s="1"/>
      <c r="F2575" s="1"/>
      <c r="G2575" s="1"/>
      <c r="H2575" s="1"/>
      <c r="I2575" s="1"/>
      <c r="J2575" s="2">
        <f t="shared" si="562"/>
        <v>0</v>
      </c>
      <c r="K2575" s="2">
        <f t="shared" si="563"/>
        <v>0</v>
      </c>
      <c r="L2575" s="8">
        <f t="shared" si="572"/>
        <v>0</v>
      </c>
      <c r="M2575" s="54">
        <f t="shared" si="564"/>
        <v>0</v>
      </c>
      <c r="N2575" s="6">
        <f t="shared" si="565"/>
        <v>0</v>
      </c>
      <c r="O2575" s="6" t="str">
        <f t="shared" si="566"/>
        <v/>
      </c>
      <c r="P2575" s="29"/>
      <c r="Q2575" s="54">
        <f t="shared" si="567"/>
        <v>0</v>
      </c>
      <c r="R2575" s="6">
        <f t="shared" si="568"/>
        <v>0</v>
      </c>
      <c r="S2575" s="6" t="str">
        <f t="shared" si="569"/>
        <v/>
      </c>
      <c r="T2575" s="29"/>
      <c r="U2575" s="6">
        <f t="shared" si="570"/>
        <v>0</v>
      </c>
      <c r="V2575" s="55">
        <f t="shared" si="571"/>
        <v>0</v>
      </c>
      <c r="W2575" s="6">
        <f t="shared" si="573"/>
        <v>0</v>
      </c>
      <c r="X2575" s="6">
        <f t="shared" si="574"/>
        <v>0</v>
      </c>
      <c r="AA2575">
        <f t="shared" si="561"/>
        <v>0</v>
      </c>
    </row>
    <row r="2576" spans="1:28">
      <c r="A2576" s="67"/>
      <c r="B2576" s="68"/>
      <c r="C2576" s="46"/>
      <c r="D2576" s="1"/>
      <c r="E2576" s="1"/>
      <c r="F2576" s="1"/>
      <c r="G2576" s="1"/>
      <c r="H2576" s="1"/>
      <c r="I2576" s="1"/>
      <c r="J2576" s="2">
        <f t="shared" si="562"/>
        <v>0</v>
      </c>
      <c r="K2576" s="2">
        <f t="shared" si="563"/>
        <v>0</v>
      </c>
      <c r="L2576" s="8">
        <f t="shared" si="572"/>
        <v>0</v>
      </c>
      <c r="M2576" s="54">
        <f t="shared" si="564"/>
        <v>0</v>
      </c>
      <c r="N2576" s="6">
        <f t="shared" si="565"/>
        <v>0</v>
      </c>
      <c r="O2576" s="6" t="str">
        <f t="shared" si="566"/>
        <v/>
      </c>
      <c r="P2576" s="29"/>
      <c r="Q2576" s="54">
        <f t="shared" si="567"/>
        <v>0</v>
      </c>
      <c r="R2576" s="6">
        <f t="shared" si="568"/>
        <v>0</v>
      </c>
      <c r="S2576" s="6" t="str">
        <f t="shared" si="569"/>
        <v/>
      </c>
      <c r="T2576" s="29"/>
      <c r="U2576" s="6">
        <f t="shared" si="570"/>
        <v>0</v>
      </c>
      <c r="V2576" s="55">
        <f t="shared" si="571"/>
        <v>0</v>
      </c>
      <c r="W2576" s="6">
        <f t="shared" si="573"/>
        <v>0</v>
      </c>
      <c r="X2576" s="6">
        <f t="shared" si="574"/>
        <v>0</v>
      </c>
      <c r="AA2576">
        <f t="shared" si="561"/>
        <v>0</v>
      </c>
    </row>
    <row r="2577" spans="1:27">
      <c r="A2577" s="67"/>
      <c r="B2577" s="68"/>
      <c r="C2577" s="46"/>
      <c r="D2577" s="1"/>
      <c r="E2577" s="1"/>
      <c r="F2577" s="1"/>
      <c r="G2577" s="1"/>
      <c r="H2577" s="1"/>
      <c r="I2577" s="1"/>
      <c r="J2577" s="2">
        <f t="shared" si="562"/>
        <v>0</v>
      </c>
      <c r="K2577" s="2">
        <f t="shared" si="563"/>
        <v>0</v>
      </c>
      <c r="L2577" s="8">
        <f t="shared" si="572"/>
        <v>0</v>
      </c>
      <c r="M2577" s="54">
        <f t="shared" si="564"/>
        <v>0</v>
      </c>
      <c r="N2577" s="6">
        <f t="shared" si="565"/>
        <v>0</v>
      </c>
      <c r="O2577" s="6" t="str">
        <f t="shared" si="566"/>
        <v/>
      </c>
      <c r="P2577" s="29"/>
      <c r="Q2577" s="54">
        <f t="shared" si="567"/>
        <v>0</v>
      </c>
      <c r="R2577" s="6">
        <f t="shared" si="568"/>
        <v>0</v>
      </c>
      <c r="S2577" s="6" t="str">
        <f t="shared" si="569"/>
        <v/>
      </c>
      <c r="T2577" s="29"/>
      <c r="U2577" s="6">
        <f t="shared" si="570"/>
        <v>0</v>
      </c>
      <c r="V2577" s="55">
        <f t="shared" si="571"/>
        <v>0</v>
      </c>
      <c r="W2577" s="6">
        <f t="shared" si="573"/>
        <v>0</v>
      </c>
      <c r="X2577" s="6">
        <f t="shared" si="574"/>
        <v>0</v>
      </c>
      <c r="AA2577">
        <f t="shared" si="561"/>
        <v>0</v>
      </c>
    </row>
    <row r="2578" spans="1:27">
      <c r="A2578" s="67"/>
      <c r="B2578" s="68"/>
      <c r="C2578" s="46"/>
      <c r="D2578" s="1"/>
      <c r="E2578" s="1"/>
      <c r="F2578" s="1"/>
      <c r="G2578" s="1"/>
      <c r="H2578" s="1"/>
      <c r="I2578" s="1"/>
      <c r="J2578" s="2">
        <f t="shared" si="562"/>
        <v>0</v>
      </c>
      <c r="K2578" s="2">
        <f t="shared" si="563"/>
        <v>0</v>
      </c>
      <c r="L2578" s="8">
        <f t="shared" si="572"/>
        <v>0</v>
      </c>
      <c r="M2578" s="54">
        <f t="shared" si="564"/>
        <v>0</v>
      </c>
      <c r="N2578" s="6">
        <f t="shared" si="565"/>
        <v>0</v>
      </c>
      <c r="O2578" s="6" t="str">
        <f t="shared" si="566"/>
        <v/>
      </c>
      <c r="P2578" s="29"/>
      <c r="Q2578" s="54">
        <f t="shared" si="567"/>
        <v>0</v>
      </c>
      <c r="R2578" s="6">
        <f t="shared" si="568"/>
        <v>0</v>
      </c>
      <c r="S2578" s="6" t="str">
        <f t="shared" si="569"/>
        <v/>
      </c>
      <c r="T2578" s="29"/>
      <c r="U2578" s="6">
        <f t="shared" si="570"/>
        <v>0</v>
      </c>
      <c r="V2578" s="55">
        <f t="shared" si="571"/>
        <v>0</v>
      </c>
      <c r="W2578" s="6">
        <f t="shared" si="573"/>
        <v>0</v>
      </c>
      <c r="X2578" s="6">
        <f t="shared" si="574"/>
        <v>0</v>
      </c>
      <c r="AA2578">
        <f t="shared" si="561"/>
        <v>0</v>
      </c>
    </row>
    <row r="2579" spans="1:27">
      <c r="A2579" s="67"/>
      <c r="B2579" s="68"/>
      <c r="C2579" s="46"/>
      <c r="D2579" s="1"/>
      <c r="E2579" s="1"/>
      <c r="F2579" s="1"/>
      <c r="G2579" s="1"/>
      <c r="H2579" s="1"/>
      <c r="I2579" s="1"/>
      <c r="J2579" s="2">
        <f t="shared" si="562"/>
        <v>0</v>
      </c>
      <c r="K2579" s="2">
        <f t="shared" si="563"/>
        <v>0</v>
      </c>
      <c r="L2579" s="8">
        <f t="shared" si="572"/>
        <v>0</v>
      </c>
      <c r="M2579" s="54">
        <f t="shared" si="564"/>
        <v>0</v>
      </c>
      <c r="N2579" s="6">
        <f t="shared" si="565"/>
        <v>0</v>
      </c>
      <c r="O2579" s="6" t="str">
        <f t="shared" si="566"/>
        <v/>
      </c>
      <c r="P2579" s="29"/>
      <c r="Q2579" s="54">
        <f t="shared" si="567"/>
        <v>0</v>
      </c>
      <c r="R2579" s="6">
        <f t="shared" si="568"/>
        <v>0</v>
      </c>
      <c r="S2579" s="6" t="str">
        <f t="shared" si="569"/>
        <v/>
      </c>
      <c r="T2579" s="29"/>
      <c r="U2579" s="6">
        <f t="shared" si="570"/>
        <v>0</v>
      </c>
      <c r="V2579" s="55">
        <f t="shared" si="571"/>
        <v>0</v>
      </c>
      <c r="W2579" s="6">
        <f t="shared" si="573"/>
        <v>0</v>
      </c>
      <c r="X2579" s="6">
        <f t="shared" si="574"/>
        <v>0</v>
      </c>
      <c r="AA2579">
        <f t="shared" si="561"/>
        <v>0</v>
      </c>
    </row>
    <row r="2580" spans="1:27">
      <c r="A2580" s="67"/>
      <c r="B2580" s="68"/>
      <c r="C2580" s="46"/>
      <c r="D2580" s="1"/>
      <c r="E2580" s="1"/>
      <c r="F2580" s="1"/>
      <c r="G2580" s="1"/>
      <c r="H2580" s="1"/>
      <c r="I2580" s="1"/>
      <c r="J2580" s="2">
        <f t="shared" si="562"/>
        <v>0</v>
      </c>
      <c r="K2580" s="2">
        <f t="shared" si="563"/>
        <v>0</v>
      </c>
      <c r="L2580" s="8">
        <f t="shared" si="572"/>
        <v>0</v>
      </c>
      <c r="M2580" s="54">
        <f t="shared" si="564"/>
        <v>0</v>
      </c>
      <c r="N2580" s="6">
        <f t="shared" si="565"/>
        <v>0</v>
      </c>
      <c r="O2580" s="6" t="str">
        <f t="shared" si="566"/>
        <v/>
      </c>
      <c r="P2580" s="29"/>
      <c r="Q2580" s="54">
        <f t="shared" si="567"/>
        <v>0</v>
      </c>
      <c r="R2580" s="6">
        <f t="shared" si="568"/>
        <v>0</v>
      </c>
      <c r="S2580" s="6" t="str">
        <f t="shared" si="569"/>
        <v/>
      </c>
      <c r="T2580" s="29"/>
      <c r="U2580" s="6">
        <f t="shared" si="570"/>
        <v>0</v>
      </c>
      <c r="V2580" s="55">
        <f t="shared" si="571"/>
        <v>0</v>
      </c>
      <c r="W2580" s="6">
        <f t="shared" si="573"/>
        <v>0</v>
      </c>
      <c r="X2580" s="6">
        <f t="shared" si="574"/>
        <v>0</v>
      </c>
      <c r="AA2580">
        <f t="shared" si="561"/>
        <v>0</v>
      </c>
    </row>
    <row r="2581" spans="1:27">
      <c r="A2581" s="67"/>
      <c r="B2581" s="68"/>
      <c r="C2581" s="46"/>
      <c r="D2581" s="1"/>
      <c r="E2581" s="1"/>
      <c r="F2581" s="1"/>
      <c r="G2581" s="1"/>
      <c r="H2581" s="1"/>
      <c r="I2581" s="1"/>
      <c r="J2581" s="2">
        <f t="shared" si="562"/>
        <v>0</v>
      </c>
      <c r="K2581" s="2">
        <f t="shared" si="563"/>
        <v>0</v>
      </c>
      <c r="L2581" s="8">
        <f t="shared" si="572"/>
        <v>0</v>
      </c>
      <c r="M2581" s="54">
        <f t="shared" si="564"/>
        <v>0</v>
      </c>
      <c r="N2581" s="6">
        <f t="shared" si="565"/>
        <v>0</v>
      </c>
      <c r="O2581" s="6" t="str">
        <f t="shared" si="566"/>
        <v/>
      </c>
      <c r="P2581" s="29"/>
      <c r="Q2581" s="54">
        <f t="shared" si="567"/>
        <v>0</v>
      </c>
      <c r="R2581" s="6">
        <f t="shared" si="568"/>
        <v>0</v>
      </c>
      <c r="S2581" s="6" t="str">
        <f t="shared" si="569"/>
        <v/>
      </c>
      <c r="T2581" s="29"/>
      <c r="U2581" s="6">
        <f t="shared" si="570"/>
        <v>0</v>
      </c>
      <c r="V2581" s="55">
        <f t="shared" si="571"/>
        <v>0</v>
      </c>
      <c r="W2581" s="6">
        <f t="shared" si="573"/>
        <v>0</v>
      </c>
      <c r="X2581" s="6">
        <f t="shared" si="574"/>
        <v>0</v>
      </c>
      <c r="AA2581">
        <f t="shared" si="561"/>
        <v>0</v>
      </c>
    </row>
    <row r="2582" spans="1:27">
      <c r="A2582" s="67"/>
      <c r="B2582" s="68"/>
      <c r="C2582" s="46"/>
      <c r="D2582" s="1"/>
      <c r="E2582" s="1"/>
      <c r="F2582" s="1"/>
      <c r="G2582" s="1"/>
      <c r="H2582" s="1"/>
      <c r="I2582" s="1"/>
      <c r="J2582" s="2">
        <f t="shared" si="562"/>
        <v>0</v>
      </c>
      <c r="K2582" s="2">
        <f t="shared" si="563"/>
        <v>0</v>
      </c>
      <c r="L2582" s="8">
        <f t="shared" si="572"/>
        <v>0</v>
      </c>
      <c r="M2582" s="54">
        <f t="shared" si="564"/>
        <v>0</v>
      </c>
      <c r="N2582" s="6">
        <f t="shared" si="565"/>
        <v>0</v>
      </c>
      <c r="O2582" s="6" t="str">
        <f t="shared" si="566"/>
        <v/>
      </c>
      <c r="P2582" s="29"/>
      <c r="Q2582" s="54">
        <f t="shared" si="567"/>
        <v>0</v>
      </c>
      <c r="R2582" s="6">
        <f t="shared" si="568"/>
        <v>0</v>
      </c>
      <c r="S2582" s="6" t="str">
        <f t="shared" si="569"/>
        <v/>
      </c>
      <c r="T2582" s="29"/>
      <c r="U2582" s="6">
        <f t="shared" si="570"/>
        <v>0</v>
      </c>
      <c r="V2582" s="55">
        <f t="shared" si="571"/>
        <v>0</v>
      </c>
      <c r="W2582" s="6">
        <f t="shared" si="573"/>
        <v>0</v>
      </c>
      <c r="X2582" s="6">
        <f t="shared" si="574"/>
        <v>0</v>
      </c>
      <c r="AA2582">
        <f t="shared" si="561"/>
        <v>0</v>
      </c>
    </row>
    <row r="2583" spans="1:27">
      <c r="A2583" s="67"/>
      <c r="B2583" s="68"/>
      <c r="C2583" s="46"/>
      <c r="D2583" s="1"/>
      <c r="E2583" s="1"/>
      <c r="F2583" s="1"/>
      <c r="G2583" s="1"/>
      <c r="H2583" s="1"/>
      <c r="I2583" s="1"/>
      <c r="J2583" s="2">
        <f t="shared" si="562"/>
        <v>0</v>
      </c>
      <c r="K2583" s="2">
        <f t="shared" si="563"/>
        <v>0</v>
      </c>
      <c r="L2583" s="8">
        <f t="shared" si="572"/>
        <v>0</v>
      </c>
      <c r="M2583" s="54">
        <f t="shared" si="564"/>
        <v>0</v>
      </c>
      <c r="N2583" s="6">
        <f t="shared" si="565"/>
        <v>0</v>
      </c>
      <c r="O2583" s="6" t="str">
        <f t="shared" si="566"/>
        <v/>
      </c>
      <c r="P2583" s="29"/>
      <c r="Q2583" s="54">
        <f t="shared" si="567"/>
        <v>0</v>
      </c>
      <c r="R2583" s="6">
        <f t="shared" si="568"/>
        <v>0</v>
      </c>
      <c r="S2583" s="6" t="str">
        <f t="shared" si="569"/>
        <v/>
      </c>
      <c r="T2583" s="29"/>
      <c r="U2583" s="6">
        <f t="shared" si="570"/>
        <v>0</v>
      </c>
      <c r="V2583" s="55">
        <f t="shared" si="571"/>
        <v>0</v>
      </c>
      <c r="W2583" s="6">
        <f t="shared" si="573"/>
        <v>0</v>
      </c>
      <c r="X2583" s="6">
        <f t="shared" si="574"/>
        <v>0</v>
      </c>
      <c r="AA2583">
        <f t="shared" si="561"/>
        <v>0</v>
      </c>
    </row>
    <row r="2584" spans="1:27">
      <c r="A2584" s="67"/>
      <c r="B2584" s="68"/>
      <c r="C2584" s="46"/>
      <c r="D2584" s="1"/>
      <c r="E2584" s="1"/>
      <c r="F2584" s="1"/>
      <c r="G2584" s="1"/>
      <c r="H2584" s="1"/>
      <c r="I2584" s="1"/>
      <c r="J2584" s="2">
        <f t="shared" si="562"/>
        <v>0</v>
      </c>
      <c r="K2584" s="2">
        <f t="shared" si="563"/>
        <v>0</v>
      </c>
      <c r="L2584" s="8">
        <f t="shared" si="572"/>
        <v>0</v>
      </c>
      <c r="M2584" s="54">
        <f t="shared" si="564"/>
        <v>0</v>
      </c>
      <c r="N2584" s="6">
        <f t="shared" si="565"/>
        <v>0</v>
      </c>
      <c r="O2584" s="6" t="str">
        <f t="shared" si="566"/>
        <v/>
      </c>
      <c r="P2584" s="29"/>
      <c r="Q2584" s="54">
        <f t="shared" si="567"/>
        <v>0</v>
      </c>
      <c r="R2584" s="6">
        <f t="shared" si="568"/>
        <v>0</v>
      </c>
      <c r="S2584" s="6" t="str">
        <f t="shared" si="569"/>
        <v/>
      </c>
      <c r="T2584" s="29"/>
      <c r="U2584" s="6">
        <f t="shared" si="570"/>
        <v>0</v>
      </c>
      <c r="V2584" s="55">
        <f t="shared" si="571"/>
        <v>0</v>
      </c>
      <c r="W2584" s="6">
        <f t="shared" si="573"/>
        <v>0</v>
      </c>
      <c r="X2584" s="6">
        <f t="shared" si="574"/>
        <v>0</v>
      </c>
      <c r="AA2584">
        <f t="shared" si="561"/>
        <v>0</v>
      </c>
    </row>
    <row r="2585" spans="1:27">
      <c r="A2585" s="67"/>
      <c r="B2585" s="68"/>
      <c r="C2585" s="46"/>
      <c r="D2585" s="1"/>
      <c r="E2585" s="1"/>
      <c r="F2585" s="1"/>
      <c r="G2585" s="1"/>
      <c r="H2585" s="1"/>
      <c r="I2585" s="1"/>
      <c r="J2585" s="2">
        <f t="shared" si="562"/>
        <v>0</v>
      </c>
      <c r="K2585" s="2">
        <f t="shared" si="563"/>
        <v>0</v>
      </c>
      <c r="L2585" s="8">
        <f t="shared" si="572"/>
        <v>0</v>
      </c>
      <c r="M2585" s="54">
        <f t="shared" si="564"/>
        <v>0</v>
      </c>
      <c r="N2585" s="6">
        <f t="shared" si="565"/>
        <v>0</v>
      </c>
      <c r="O2585" s="6" t="str">
        <f t="shared" si="566"/>
        <v/>
      </c>
      <c r="P2585" s="29"/>
      <c r="Q2585" s="54">
        <f t="shared" si="567"/>
        <v>0</v>
      </c>
      <c r="R2585" s="6">
        <f t="shared" si="568"/>
        <v>0</v>
      </c>
      <c r="S2585" s="6" t="str">
        <f t="shared" si="569"/>
        <v/>
      </c>
      <c r="T2585" s="29"/>
      <c r="U2585" s="6">
        <f t="shared" si="570"/>
        <v>0</v>
      </c>
      <c r="V2585" s="55">
        <f t="shared" si="571"/>
        <v>0</v>
      </c>
      <c r="W2585" s="6">
        <f t="shared" si="573"/>
        <v>0</v>
      </c>
      <c r="X2585" s="6">
        <f t="shared" si="574"/>
        <v>0</v>
      </c>
      <c r="AA2585">
        <f t="shared" si="561"/>
        <v>0</v>
      </c>
    </row>
    <row r="2586" spans="1:27">
      <c r="A2586" s="67"/>
      <c r="B2586" s="68"/>
      <c r="C2586" s="46"/>
      <c r="D2586" s="1"/>
      <c r="E2586" s="1"/>
      <c r="F2586" s="1"/>
      <c r="G2586" s="1"/>
      <c r="H2586" s="1"/>
      <c r="I2586" s="1"/>
      <c r="J2586" s="2">
        <f t="shared" si="562"/>
        <v>0</v>
      </c>
      <c r="K2586" s="2">
        <f t="shared" si="563"/>
        <v>0</v>
      </c>
      <c r="L2586" s="8">
        <f t="shared" si="572"/>
        <v>0</v>
      </c>
      <c r="M2586" s="54">
        <f t="shared" si="564"/>
        <v>0</v>
      </c>
      <c r="N2586" s="6">
        <f t="shared" si="565"/>
        <v>0</v>
      </c>
      <c r="O2586" s="6" t="str">
        <f t="shared" si="566"/>
        <v/>
      </c>
      <c r="P2586" s="29"/>
      <c r="Q2586" s="54">
        <f t="shared" si="567"/>
        <v>0</v>
      </c>
      <c r="R2586" s="6">
        <f t="shared" si="568"/>
        <v>0</v>
      </c>
      <c r="S2586" s="6" t="str">
        <f t="shared" si="569"/>
        <v/>
      </c>
      <c r="T2586" s="29"/>
      <c r="U2586" s="6">
        <f t="shared" si="570"/>
        <v>0</v>
      </c>
      <c r="V2586" s="55">
        <f t="shared" si="571"/>
        <v>0</v>
      </c>
      <c r="W2586" s="6">
        <f t="shared" si="573"/>
        <v>0</v>
      </c>
      <c r="X2586" s="6">
        <f t="shared" si="574"/>
        <v>0</v>
      </c>
      <c r="AA2586">
        <f t="shared" si="561"/>
        <v>0</v>
      </c>
    </row>
    <row r="2587" spans="1:27">
      <c r="A2587" s="67"/>
      <c r="B2587" s="68"/>
      <c r="C2587" s="46"/>
      <c r="D2587" s="1"/>
      <c r="E2587" s="1"/>
      <c r="F2587" s="1"/>
      <c r="G2587" s="1"/>
      <c r="H2587" s="1"/>
      <c r="I2587" s="1"/>
      <c r="J2587" s="2">
        <f t="shared" si="562"/>
        <v>0</v>
      </c>
      <c r="K2587" s="2">
        <f t="shared" si="563"/>
        <v>0</v>
      </c>
      <c r="L2587" s="8">
        <f t="shared" si="572"/>
        <v>0</v>
      </c>
      <c r="M2587" s="54">
        <f t="shared" si="564"/>
        <v>0</v>
      </c>
      <c r="N2587" s="6">
        <f t="shared" si="565"/>
        <v>0</v>
      </c>
      <c r="O2587" s="6" t="str">
        <f t="shared" si="566"/>
        <v/>
      </c>
      <c r="P2587" s="29"/>
      <c r="Q2587" s="54">
        <f t="shared" si="567"/>
        <v>0</v>
      </c>
      <c r="R2587" s="6">
        <f t="shared" si="568"/>
        <v>0</v>
      </c>
      <c r="S2587" s="6" t="str">
        <f t="shared" si="569"/>
        <v/>
      </c>
      <c r="T2587" s="29"/>
      <c r="U2587" s="6">
        <f t="shared" si="570"/>
        <v>0</v>
      </c>
      <c r="V2587" s="55">
        <f t="shared" si="571"/>
        <v>0</v>
      </c>
      <c r="W2587" s="6">
        <f t="shared" si="573"/>
        <v>0</v>
      </c>
      <c r="X2587" s="6">
        <f t="shared" si="574"/>
        <v>0</v>
      </c>
      <c r="AA2587">
        <f t="shared" si="561"/>
        <v>0</v>
      </c>
    </row>
    <row r="2588" spans="1:27">
      <c r="A2588" s="67"/>
      <c r="B2588" s="68"/>
      <c r="C2588" s="46"/>
      <c r="D2588" s="1"/>
      <c r="E2588" s="1"/>
      <c r="F2588" s="1"/>
      <c r="G2588" s="1"/>
      <c r="H2588" s="1"/>
      <c r="I2588" s="1"/>
      <c r="J2588" s="2">
        <f t="shared" si="562"/>
        <v>0</v>
      </c>
      <c r="K2588" s="2">
        <f t="shared" si="563"/>
        <v>0</v>
      </c>
      <c r="L2588" s="8">
        <f t="shared" si="572"/>
        <v>0</v>
      </c>
      <c r="M2588" s="54">
        <f t="shared" si="564"/>
        <v>0</v>
      </c>
      <c r="N2588" s="6">
        <f t="shared" si="565"/>
        <v>0</v>
      </c>
      <c r="O2588" s="6" t="str">
        <f t="shared" si="566"/>
        <v/>
      </c>
      <c r="P2588" s="29"/>
      <c r="Q2588" s="54">
        <f t="shared" si="567"/>
        <v>0</v>
      </c>
      <c r="R2588" s="6">
        <f t="shared" si="568"/>
        <v>0</v>
      </c>
      <c r="S2588" s="6" t="str">
        <f t="shared" si="569"/>
        <v/>
      </c>
      <c r="T2588" s="29"/>
      <c r="U2588" s="6">
        <f t="shared" si="570"/>
        <v>0</v>
      </c>
      <c r="V2588" s="55">
        <f t="shared" si="571"/>
        <v>0</v>
      </c>
      <c r="W2588" s="6">
        <f t="shared" si="573"/>
        <v>0</v>
      </c>
      <c r="X2588" s="6">
        <f t="shared" si="574"/>
        <v>0</v>
      </c>
      <c r="AA2588">
        <f t="shared" si="561"/>
        <v>0</v>
      </c>
    </row>
    <row r="2589" spans="1:27">
      <c r="A2589" s="67"/>
      <c r="B2589" s="68"/>
      <c r="C2589" s="46"/>
      <c r="D2589" s="1"/>
      <c r="E2589" s="1"/>
      <c r="F2589" s="1"/>
      <c r="G2589" s="1"/>
      <c r="H2589" s="1"/>
      <c r="I2589" s="1"/>
      <c r="J2589" s="2">
        <f t="shared" si="562"/>
        <v>0</v>
      </c>
      <c r="K2589" s="2">
        <f t="shared" si="563"/>
        <v>0</v>
      </c>
      <c r="L2589" s="8">
        <f t="shared" si="572"/>
        <v>0</v>
      </c>
      <c r="M2589" s="54">
        <f t="shared" si="564"/>
        <v>0</v>
      </c>
      <c r="N2589" s="6">
        <f t="shared" si="565"/>
        <v>0</v>
      </c>
      <c r="O2589" s="6" t="str">
        <f t="shared" si="566"/>
        <v/>
      </c>
      <c r="P2589" s="29"/>
      <c r="Q2589" s="54">
        <f t="shared" si="567"/>
        <v>0</v>
      </c>
      <c r="R2589" s="6">
        <f t="shared" si="568"/>
        <v>0</v>
      </c>
      <c r="S2589" s="6" t="str">
        <f t="shared" si="569"/>
        <v/>
      </c>
      <c r="T2589" s="29"/>
      <c r="U2589" s="6">
        <f t="shared" si="570"/>
        <v>0</v>
      </c>
      <c r="V2589" s="55">
        <f t="shared" si="571"/>
        <v>0</v>
      </c>
      <c r="W2589" s="6">
        <f t="shared" si="573"/>
        <v>0</v>
      </c>
      <c r="X2589" s="6">
        <f t="shared" si="574"/>
        <v>0</v>
      </c>
      <c r="AA2589">
        <f t="shared" si="561"/>
        <v>0</v>
      </c>
    </row>
    <row r="2590" spans="1:27">
      <c r="A2590" s="67"/>
      <c r="B2590" s="68"/>
      <c r="C2590" s="46"/>
      <c r="D2590" s="1"/>
      <c r="E2590" s="1"/>
      <c r="F2590" s="1"/>
      <c r="G2590" s="1"/>
      <c r="H2590" s="1"/>
      <c r="I2590" s="1"/>
      <c r="J2590" s="2">
        <f t="shared" si="562"/>
        <v>0</v>
      </c>
      <c r="K2590" s="2">
        <f t="shared" si="563"/>
        <v>0</v>
      </c>
      <c r="L2590" s="8">
        <f t="shared" si="572"/>
        <v>0</v>
      </c>
      <c r="M2590" s="54">
        <f t="shared" si="564"/>
        <v>0</v>
      </c>
      <c r="N2590" s="6">
        <f t="shared" si="565"/>
        <v>0</v>
      </c>
      <c r="O2590" s="6" t="str">
        <f t="shared" si="566"/>
        <v/>
      </c>
      <c r="P2590" s="29"/>
      <c r="Q2590" s="54">
        <f t="shared" si="567"/>
        <v>0</v>
      </c>
      <c r="R2590" s="6">
        <f t="shared" si="568"/>
        <v>0</v>
      </c>
      <c r="S2590" s="6" t="str">
        <f t="shared" si="569"/>
        <v/>
      </c>
      <c r="T2590" s="29"/>
      <c r="U2590" s="6">
        <f t="shared" si="570"/>
        <v>0</v>
      </c>
      <c r="V2590" s="55">
        <f t="shared" si="571"/>
        <v>0</v>
      </c>
      <c r="W2590" s="6">
        <f t="shared" si="573"/>
        <v>0</v>
      </c>
      <c r="X2590" s="6">
        <f t="shared" si="574"/>
        <v>0</v>
      </c>
      <c r="AA2590">
        <f t="shared" si="561"/>
        <v>0</v>
      </c>
    </row>
    <row r="2591" spans="1:27">
      <c r="A2591" s="67"/>
      <c r="B2591" s="68"/>
      <c r="C2591" s="46"/>
      <c r="D2591" s="1"/>
      <c r="E2591" s="1"/>
      <c r="F2591" s="1"/>
      <c r="G2591" s="1"/>
      <c r="H2591" s="1"/>
      <c r="I2591" s="1"/>
      <c r="J2591" s="2">
        <f t="shared" si="562"/>
        <v>0</v>
      </c>
      <c r="K2591" s="2">
        <f t="shared" si="563"/>
        <v>0</v>
      </c>
      <c r="L2591" s="8">
        <f t="shared" si="572"/>
        <v>0</v>
      </c>
      <c r="M2591" s="54">
        <f t="shared" si="564"/>
        <v>0</v>
      </c>
      <c r="N2591" s="6">
        <f t="shared" si="565"/>
        <v>0</v>
      </c>
      <c r="O2591" s="6" t="str">
        <f t="shared" si="566"/>
        <v/>
      </c>
      <c r="P2591" s="29"/>
      <c r="Q2591" s="54">
        <f t="shared" si="567"/>
        <v>0</v>
      </c>
      <c r="R2591" s="6">
        <f t="shared" si="568"/>
        <v>0</v>
      </c>
      <c r="S2591" s="6" t="str">
        <f t="shared" si="569"/>
        <v/>
      </c>
      <c r="T2591" s="29"/>
      <c r="U2591" s="6">
        <f t="shared" si="570"/>
        <v>0</v>
      </c>
      <c r="V2591" s="55">
        <f t="shared" si="571"/>
        <v>0</v>
      </c>
      <c r="W2591" s="6">
        <f t="shared" si="573"/>
        <v>0</v>
      </c>
      <c r="X2591" s="6">
        <f t="shared" si="574"/>
        <v>0</v>
      </c>
      <c r="AA2591">
        <f t="shared" si="561"/>
        <v>0</v>
      </c>
    </row>
    <row r="2592" spans="1:27">
      <c r="A2592" s="67"/>
      <c r="B2592" s="68"/>
      <c r="C2592" s="46"/>
      <c r="D2592" s="1"/>
      <c r="E2592" s="1"/>
      <c r="F2592" s="1"/>
      <c r="G2592" s="1"/>
      <c r="H2592" s="1"/>
      <c r="I2592" s="1"/>
      <c r="J2592" s="2">
        <f t="shared" si="562"/>
        <v>0</v>
      </c>
      <c r="K2592" s="2">
        <f t="shared" si="563"/>
        <v>0</v>
      </c>
      <c r="L2592" s="8">
        <f t="shared" si="572"/>
        <v>0</v>
      </c>
      <c r="M2592" s="54">
        <f t="shared" si="564"/>
        <v>0</v>
      </c>
      <c r="N2592" s="6">
        <f t="shared" si="565"/>
        <v>0</v>
      </c>
      <c r="O2592" s="6" t="str">
        <f t="shared" si="566"/>
        <v/>
      </c>
      <c r="P2592" s="29"/>
      <c r="Q2592" s="54">
        <f t="shared" si="567"/>
        <v>0</v>
      </c>
      <c r="R2592" s="6">
        <f t="shared" si="568"/>
        <v>0</v>
      </c>
      <c r="S2592" s="6" t="str">
        <f t="shared" si="569"/>
        <v/>
      </c>
      <c r="T2592" s="29"/>
      <c r="U2592" s="6">
        <f t="shared" si="570"/>
        <v>0</v>
      </c>
      <c r="V2592" s="55">
        <f t="shared" si="571"/>
        <v>0</v>
      </c>
      <c r="W2592" s="6">
        <f t="shared" si="573"/>
        <v>0</v>
      </c>
      <c r="X2592" s="6">
        <f t="shared" si="574"/>
        <v>0</v>
      </c>
      <c r="AA2592">
        <f t="shared" si="561"/>
        <v>0</v>
      </c>
    </row>
    <row r="2593" spans="1:27">
      <c r="A2593" s="67"/>
      <c r="B2593" s="68"/>
      <c r="C2593" s="46"/>
      <c r="D2593" s="1"/>
      <c r="E2593" s="1"/>
      <c r="F2593" s="1"/>
      <c r="G2593" s="1"/>
      <c r="H2593" s="1"/>
      <c r="I2593" s="1"/>
      <c r="J2593" s="2">
        <f t="shared" si="562"/>
        <v>0</v>
      </c>
      <c r="K2593" s="2">
        <f t="shared" si="563"/>
        <v>0</v>
      </c>
      <c r="L2593" s="8">
        <f t="shared" si="572"/>
        <v>0</v>
      </c>
      <c r="M2593" s="54">
        <f t="shared" si="564"/>
        <v>0</v>
      </c>
      <c r="N2593" s="6">
        <f t="shared" si="565"/>
        <v>0</v>
      </c>
      <c r="O2593" s="6" t="str">
        <f t="shared" si="566"/>
        <v/>
      </c>
      <c r="P2593" s="29"/>
      <c r="Q2593" s="54">
        <f t="shared" si="567"/>
        <v>0</v>
      </c>
      <c r="R2593" s="6">
        <f t="shared" si="568"/>
        <v>0</v>
      </c>
      <c r="S2593" s="6" t="str">
        <f t="shared" si="569"/>
        <v/>
      </c>
      <c r="T2593" s="29"/>
      <c r="U2593" s="6">
        <f t="shared" si="570"/>
        <v>0</v>
      </c>
      <c r="V2593" s="55">
        <f t="shared" si="571"/>
        <v>0</v>
      </c>
      <c r="W2593" s="6">
        <f t="shared" si="573"/>
        <v>0</v>
      </c>
      <c r="X2593" s="6">
        <f t="shared" si="574"/>
        <v>0</v>
      </c>
      <c r="AA2593">
        <f t="shared" si="561"/>
        <v>0</v>
      </c>
    </row>
    <row r="2594" spans="1:27">
      <c r="A2594" s="67"/>
      <c r="B2594" s="68"/>
      <c r="C2594" s="46"/>
      <c r="D2594" s="1"/>
      <c r="E2594" s="1"/>
      <c r="F2594" s="1"/>
      <c r="G2594" s="1"/>
      <c r="H2594" s="1"/>
      <c r="I2594" s="1"/>
      <c r="J2594" s="2">
        <f t="shared" si="562"/>
        <v>0</v>
      </c>
      <c r="K2594" s="2">
        <f t="shared" si="563"/>
        <v>0</v>
      </c>
      <c r="L2594" s="8">
        <f t="shared" si="572"/>
        <v>0</v>
      </c>
      <c r="M2594" s="54">
        <f t="shared" si="564"/>
        <v>0</v>
      </c>
      <c r="N2594" s="6">
        <f t="shared" si="565"/>
        <v>0</v>
      </c>
      <c r="O2594" s="6" t="str">
        <f t="shared" si="566"/>
        <v/>
      </c>
      <c r="P2594" s="29"/>
      <c r="Q2594" s="54">
        <f t="shared" si="567"/>
        <v>0</v>
      </c>
      <c r="R2594" s="6">
        <f t="shared" si="568"/>
        <v>0</v>
      </c>
      <c r="S2594" s="6" t="str">
        <f t="shared" si="569"/>
        <v/>
      </c>
      <c r="T2594" s="29"/>
      <c r="U2594" s="6">
        <f t="shared" si="570"/>
        <v>0</v>
      </c>
      <c r="V2594" s="55">
        <f t="shared" si="571"/>
        <v>0</v>
      </c>
      <c r="W2594" s="6">
        <f t="shared" si="573"/>
        <v>0</v>
      </c>
      <c r="X2594" s="6">
        <f t="shared" si="574"/>
        <v>0</v>
      </c>
      <c r="AA2594">
        <f t="shared" si="561"/>
        <v>0</v>
      </c>
    </row>
    <row r="2595" spans="1:27">
      <c r="A2595" s="67"/>
      <c r="B2595" s="68"/>
      <c r="C2595" s="46"/>
      <c r="D2595" s="1"/>
      <c r="E2595" s="1"/>
      <c r="F2595" s="1"/>
      <c r="G2595" s="1"/>
      <c r="H2595" s="1"/>
      <c r="I2595" s="1"/>
      <c r="J2595" s="2">
        <f t="shared" si="562"/>
        <v>0</v>
      </c>
      <c r="K2595" s="2">
        <f t="shared" si="563"/>
        <v>0</v>
      </c>
      <c r="L2595" s="8">
        <f t="shared" si="572"/>
        <v>0</v>
      </c>
      <c r="M2595" s="54">
        <f t="shared" si="564"/>
        <v>0</v>
      </c>
      <c r="N2595" s="6">
        <f t="shared" si="565"/>
        <v>0</v>
      </c>
      <c r="O2595" s="6" t="str">
        <f t="shared" si="566"/>
        <v/>
      </c>
      <c r="P2595" s="29"/>
      <c r="Q2595" s="54">
        <f t="shared" si="567"/>
        <v>0</v>
      </c>
      <c r="R2595" s="6">
        <f t="shared" si="568"/>
        <v>0</v>
      </c>
      <c r="S2595" s="6" t="str">
        <f t="shared" si="569"/>
        <v/>
      </c>
      <c r="T2595" s="29"/>
      <c r="U2595" s="6">
        <f t="shared" si="570"/>
        <v>0</v>
      </c>
      <c r="V2595" s="55">
        <f t="shared" si="571"/>
        <v>0</v>
      </c>
      <c r="W2595" s="6">
        <f t="shared" si="573"/>
        <v>0</v>
      </c>
      <c r="X2595" s="6">
        <f t="shared" si="574"/>
        <v>0</v>
      </c>
      <c r="AA2595">
        <f t="shared" si="561"/>
        <v>0</v>
      </c>
    </row>
    <row r="2596" spans="1:27">
      <c r="A2596" s="67"/>
      <c r="B2596" s="68"/>
      <c r="C2596" s="46"/>
      <c r="D2596" s="1"/>
      <c r="E2596" s="1"/>
      <c r="F2596" s="1"/>
      <c r="G2596" s="1"/>
      <c r="H2596" s="1"/>
      <c r="I2596" s="1"/>
      <c r="J2596" s="2">
        <f t="shared" si="562"/>
        <v>0</v>
      </c>
      <c r="K2596" s="2">
        <f t="shared" si="563"/>
        <v>0</v>
      </c>
      <c r="L2596" s="8">
        <f t="shared" si="572"/>
        <v>0</v>
      </c>
      <c r="M2596" s="54">
        <f t="shared" si="564"/>
        <v>0</v>
      </c>
      <c r="N2596" s="6">
        <f t="shared" si="565"/>
        <v>0</v>
      </c>
      <c r="O2596" s="6" t="str">
        <f t="shared" si="566"/>
        <v/>
      </c>
      <c r="P2596" s="29"/>
      <c r="Q2596" s="54">
        <f t="shared" si="567"/>
        <v>0</v>
      </c>
      <c r="R2596" s="6">
        <f t="shared" si="568"/>
        <v>0</v>
      </c>
      <c r="S2596" s="6" t="str">
        <f t="shared" si="569"/>
        <v/>
      </c>
      <c r="T2596" s="29"/>
      <c r="U2596" s="6">
        <f t="shared" si="570"/>
        <v>0</v>
      </c>
      <c r="V2596" s="55">
        <f t="shared" si="571"/>
        <v>0</v>
      </c>
      <c r="W2596" s="6">
        <f t="shared" si="573"/>
        <v>0</v>
      </c>
      <c r="X2596" s="6">
        <f t="shared" si="574"/>
        <v>0</v>
      </c>
      <c r="AA2596">
        <f t="shared" si="561"/>
        <v>0</v>
      </c>
    </row>
    <row r="2597" spans="1:27">
      <c r="A2597" s="67"/>
      <c r="B2597" s="68"/>
      <c r="C2597" s="46"/>
      <c r="D2597" s="1"/>
      <c r="E2597" s="1"/>
      <c r="F2597" s="1"/>
      <c r="G2597" s="1"/>
      <c r="H2597" s="1"/>
      <c r="I2597" s="1"/>
      <c r="J2597" s="2">
        <f t="shared" si="562"/>
        <v>0</v>
      </c>
      <c r="K2597" s="2">
        <f t="shared" si="563"/>
        <v>0</v>
      </c>
      <c r="L2597" s="8">
        <f t="shared" si="572"/>
        <v>0</v>
      </c>
      <c r="M2597" s="54">
        <f t="shared" si="564"/>
        <v>0</v>
      </c>
      <c r="N2597" s="6">
        <f t="shared" si="565"/>
        <v>0</v>
      </c>
      <c r="O2597" s="6" t="str">
        <f t="shared" si="566"/>
        <v/>
      </c>
      <c r="P2597" s="29"/>
      <c r="Q2597" s="54">
        <f t="shared" si="567"/>
        <v>0</v>
      </c>
      <c r="R2597" s="6">
        <f t="shared" si="568"/>
        <v>0</v>
      </c>
      <c r="S2597" s="6" t="str">
        <f t="shared" si="569"/>
        <v/>
      </c>
      <c r="T2597" s="29"/>
      <c r="U2597" s="6">
        <f t="shared" si="570"/>
        <v>0</v>
      </c>
      <c r="V2597" s="55">
        <f t="shared" si="571"/>
        <v>0</v>
      </c>
      <c r="W2597" s="6">
        <f t="shared" si="573"/>
        <v>0</v>
      </c>
      <c r="X2597" s="6">
        <f t="shared" si="574"/>
        <v>0</v>
      </c>
      <c r="AA2597">
        <f t="shared" si="561"/>
        <v>0</v>
      </c>
    </row>
    <row r="2598" spans="1:27">
      <c r="A2598" s="67"/>
      <c r="B2598" s="68"/>
      <c r="C2598" s="46"/>
      <c r="D2598" s="1"/>
      <c r="E2598" s="1"/>
      <c r="F2598" s="1"/>
      <c r="G2598" s="1"/>
      <c r="H2598" s="1"/>
      <c r="I2598" s="1"/>
      <c r="J2598" s="2">
        <f t="shared" si="562"/>
        <v>0</v>
      </c>
      <c r="K2598" s="2">
        <f t="shared" si="563"/>
        <v>0</v>
      </c>
      <c r="L2598" s="8">
        <f t="shared" si="572"/>
        <v>0</v>
      </c>
      <c r="M2598" s="54">
        <f t="shared" si="564"/>
        <v>0</v>
      </c>
      <c r="N2598" s="6">
        <f t="shared" si="565"/>
        <v>0</v>
      </c>
      <c r="O2598" s="6" t="str">
        <f t="shared" si="566"/>
        <v/>
      </c>
      <c r="P2598" s="29"/>
      <c r="Q2598" s="54">
        <f t="shared" si="567"/>
        <v>0</v>
      </c>
      <c r="R2598" s="6">
        <f t="shared" si="568"/>
        <v>0</v>
      </c>
      <c r="S2598" s="6" t="str">
        <f t="shared" si="569"/>
        <v/>
      </c>
      <c r="T2598" s="29"/>
      <c r="U2598" s="6">
        <f t="shared" si="570"/>
        <v>0</v>
      </c>
      <c r="V2598" s="55">
        <f t="shared" si="571"/>
        <v>0</v>
      </c>
      <c r="W2598" s="6">
        <f t="shared" si="573"/>
        <v>0</v>
      </c>
      <c r="X2598" s="6">
        <f t="shared" si="574"/>
        <v>0</v>
      </c>
      <c r="AA2598">
        <f t="shared" si="561"/>
        <v>0</v>
      </c>
    </row>
    <row r="2599" spans="1:27">
      <c r="A2599" s="67"/>
      <c r="B2599" s="68"/>
      <c r="C2599" s="46"/>
      <c r="D2599" s="1"/>
      <c r="E2599" s="1"/>
      <c r="F2599" s="1"/>
      <c r="G2599" s="1"/>
      <c r="H2599" s="1"/>
      <c r="I2599" s="1"/>
      <c r="J2599" s="2">
        <f t="shared" si="562"/>
        <v>0</v>
      </c>
      <c r="K2599" s="2">
        <f t="shared" si="563"/>
        <v>0</v>
      </c>
      <c r="L2599" s="8">
        <f t="shared" si="572"/>
        <v>0</v>
      </c>
      <c r="M2599" s="54">
        <f t="shared" si="564"/>
        <v>0</v>
      </c>
      <c r="N2599" s="6">
        <f t="shared" si="565"/>
        <v>0</v>
      </c>
      <c r="O2599" s="6" t="str">
        <f t="shared" si="566"/>
        <v/>
      </c>
      <c r="P2599" s="29"/>
      <c r="Q2599" s="54">
        <f t="shared" si="567"/>
        <v>0</v>
      </c>
      <c r="R2599" s="6">
        <f t="shared" si="568"/>
        <v>0</v>
      </c>
      <c r="S2599" s="6" t="str">
        <f t="shared" si="569"/>
        <v/>
      </c>
      <c r="T2599" s="29"/>
      <c r="U2599" s="6">
        <f t="shared" si="570"/>
        <v>0</v>
      </c>
      <c r="V2599" s="55">
        <f t="shared" si="571"/>
        <v>0</v>
      </c>
      <c r="W2599" s="6">
        <f t="shared" si="573"/>
        <v>0</v>
      </c>
      <c r="X2599" s="6">
        <f t="shared" si="574"/>
        <v>0</v>
      </c>
      <c r="AA2599">
        <f t="shared" si="561"/>
        <v>0</v>
      </c>
    </row>
    <row r="2600" spans="1:27">
      <c r="A2600" s="67"/>
      <c r="B2600" s="68"/>
      <c r="C2600" s="46"/>
      <c r="D2600" s="1"/>
      <c r="E2600" s="1"/>
      <c r="F2600" s="1"/>
      <c r="G2600" s="1"/>
      <c r="H2600" s="1"/>
      <c r="I2600" s="1"/>
      <c r="J2600" s="2">
        <f t="shared" si="562"/>
        <v>0</v>
      </c>
      <c r="K2600" s="2">
        <f t="shared" si="563"/>
        <v>0</v>
      </c>
      <c r="L2600" s="8">
        <f t="shared" si="572"/>
        <v>0</v>
      </c>
      <c r="M2600" s="54">
        <f t="shared" si="564"/>
        <v>0</v>
      </c>
      <c r="N2600" s="6">
        <f t="shared" si="565"/>
        <v>0</v>
      </c>
      <c r="O2600" s="6" t="str">
        <f t="shared" si="566"/>
        <v/>
      </c>
      <c r="P2600" s="29"/>
      <c r="Q2600" s="54">
        <f t="shared" si="567"/>
        <v>0</v>
      </c>
      <c r="R2600" s="6">
        <f t="shared" si="568"/>
        <v>0</v>
      </c>
      <c r="S2600" s="6" t="str">
        <f t="shared" si="569"/>
        <v/>
      </c>
      <c r="T2600" s="29"/>
      <c r="U2600" s="6">
        <f t="shared" si="570"/>
        <v>0</v>
      </c>
      <c r="V2600" s="55">
        <f t="shared" si="571"/>
        <v>0</v>
      </c>
      <c r="W2600" s="6">
        <f t="shared" si="573"/>
        <v>0</v>
      </c>
      <c r="X2600" s="6">
        <f t="shared" si="574"/>
        <v>0</v>
      </c>
      <c r="AA2600">
        <f t="shared" si="561"/>
        <v>0</v>
      </c>
    </row>
    <row r="2601" spans="1:27">
      <c r="A2601" s="67"/>
      <c r="B2601" s="68"/>
      <c r="C2601" s="46"/>
      <c r="D2601" s="1"/>
      <c r="E2601" s="1"/>
      <c r="F2601" s="1"/>
      <c r="G2601" s="1"/>
      <c r="H2601" s="1"/>
      <c r="I2601" s="1"/>
      <c r="J2601" s="2">
        <f t="shared" si="562"/>
        <v>0</v>
      </c>
      <c r="K2601" s="2">
        <f t="shared" si="563"/>
        <v>0</v>
      </c>
      <c r="L2601" s="8">
        <f t="shared" si="572"/>
        <v>0</v>
      </c>
      <c r="M2601" s="54">
        <f t="shared" si="564"/>
        <v>0</v>
      </c>
      <c r="N2601" s="6">
        <f t="shared" si="565"/>
        <v>0</v>
      </c>
      <c r="O2601" s="6" t="str">
        <f t="shared" si="566"/>
        <v/>
      </c>
      <c r="P2601" s="29"/>
      <c r="Q2601" s="54">
        <f t="shared" si="567"/>
        <v>0</v>
      </c>
      <c r="R2601" s="6">
        <f t="shared" si="568"/>
        <v>0</v>
      </c>
      <c r="S2601" s="6" t="str">
        <f t="shared" si="569"/>
        <v/>
      </c>
      <c r="T2601" s="29"/>
      <c r="U2601" s="6">
        <f t="shared" si="570"/>
        <v>0</v>
      </c>
      <c r="V2601" s="55">
        <f t="shared" si="571"/>
        <v>0</v>
      </c>
      <c r="W2601" s="6">
        <f t="shared" si="573"/>
        <v>0</v>
      </c>
      <c r="X2601" s="6">
        <f t="shared" si="574"/>
        <v>0</v>
      </c>
      <c r="AA2601">
        <f t="shared" si="561"/>
        <v>0</v>
      </c>
    </row>
    <row r="2602" spans="1:27">
      <c r="A2602" s="67"/>
      <c r="B2602" s="68"/>
      <c r="C2602" s="46"/>
      <c r="D2602" s="1"/>
      <c r="E2602" s="1"/>
      <c r="F2602" s="1"/>
      <c r="G2602" s="1"/>
      <c r="H2602" s="1"/>
      <c r="I2602" s="1"/>
      <c r="J2602" s="2">
        <f t="shared" si="562"/>
        <v>0</v>
      </c>
      <c r="K2602" s="2">
        <f t="shared" si="563"/>
        <v>0</v>
      </c>
      <c r="L2602" s="8">
        <f t="shared" si="572"/>
        <v>0</v>
      </c>
      <c r="M2602" s="54">
        <f t="shared" si="564"/>
        <v>0</v>
      </c>
      <c r="N2602" s="6">
        <f t="shared" si="565"/>
        <v>0</v>
      </c>
      <c r="O2602" s="6" t="str">
        <f t="shared" si="566"/>
        <v/>
      </c>
      <c r="P2602" s="29"/>
      <c r="Q2602" s="54">
        <f t="shared" si="567"/>
        <v>0</v>
      </c>
      <c r="R2602" s="6">
        <f t="shared" si="568"/>
        <v>0</v>
      </c>
      <c r="S2602" s="6" t="str">
        <f t="shared" si="569"/>
        <v/>
      </c>
      <c r="T2602" s="29"/>
      <c r="U2602" s="6">
        <f t="shared" si="570"/>
        <v>0</v>
      </c>
      <c r="V2602" s="55">
        <f t="shared" si="571"/>
        <v>0</v>
      </c>
      <c r="W2602" s="6">
        <f t="shared" si="573"/>
        <v>0</v>
      </c>
      <c r="X2602" s="6">
        <f t="shared" si="574"/>
        <v>0</v>
      </c>
      <c r="AA2602">
        <f t="shared" si="561"/>
        <v>0</v>
      </c>
    </row>
    <row r="2603" spans="1:27">
      <c r="A2603" s="67"/>
      <c r="B2603" s="68"/>
      <c r="C2603" s="46"/>
      <c r="D2603" s="1"/>
      <c r="E2603" s="1"/>
      <c r="F2603" s="1"/>
      <c r="G2603" s="1"/>
      <c r="H2603" s="1"/>
      <c r="I2603" s="1"/>
      <c r="J2603" s="2">
        <f t="shared" si="562"/>
        <v>0</v>
      </c>
      <c r="K2603" s="2">
        <f t="shared" si="563"/>
        <v>0</v>
      </c>
      <c r="L2603" s="8">
        <f t="shared" si="572"/>
        <v>0</v>
      </c>
      <c r="M2603" s="54">
        <f t="shared" si="564"/>
        <v>0</v>
      </c>
      <c r="N2603" s="6">
        <f t="shared" si="565"/>
        <v>0</v>
      </c>
      <c r="O2603" s="6" t="str">
        <f t="shared" si="566"/>
        <v/>
      </c>
      <c r="P2603" s="29"/>
      <c r="Q2603" s="54">
        <f t="shared" si="567"/>
        <v>0</v>
      </c>
      <c r="R2603" s="6">
        <f t="shared" si="568"/>
        <v>0</v>
      </c>
      <c r="S2603" s="6" t="str">
        <f t="shared" si="569"/>
        <v/>
      </c>
      <c r="T2603" s="29"/>
      <c r="U2603" s="6">
        <f t="shared" si="570"/>
        <v>0</v>
      </c>
      <c r="V2603" s="55">
        <f t="shared" si="571"/>
        <v>0</v>
      </c>
      <c r="W2603" s="6">
        <f t="shared" si="573"/>
        <v>0</v>
      </c>
      <c r="X2603" s="6">
        <f t="shared" si="574"/>
        <v>0</v>
      </c>
      <c r="AA2603">
        <f t="shared" si="561"/>
        <v>0</v>
      </c>
    </row>
    <row r="2604" spans="1:27">
      <c r="A2604" s="67"/>
      <c r="B2604" s="68"/>
      <c r="C2604" s="46"/>
      <c r="D2604" s="1"/>
      <c r="E2604" s="1"/>
      <c r="F2604" s="1"/>
      <c r="G2604" s="1"/>
      <c r="H2604" s="1"/>
      <c r="I2604" s="1"/>
      <c r="J2604" s="2">
        <f t="shared" si="562"/>
        <v>0</v>
      </c>
      <c r="K2604" s="2">
        <f t="shared" si="563"/>
        <v>0</v>
      </c>
      <c r="L2604" s="8">
        <f t="shared" si="572"/>
        <v>0</v>
      </c>
      <c r="M2604" s="54">
        <f t="shared" si="564"/>
        <v>0</v>
      </c>
      <c r="N2604" s="6">
        <f t="shared" si="565"/>
        <v>0</v>
      </c>
      <c r="O2604" s="6" t="str">
        <f t="shared" si="566"/>
        <v/>
      </c>
      <c r="P2604" s="29"/>
      <c r="Q2604" s="54">
        <f t="shared" si="567"/>
        <v>0</v>
      </c>
      <c r="R2604" s="6">
        <f t="shared" si="568"/>
        <v>0</v>
      </c>
      <c r="S2604" s="6" t="str">
        <f t="shared" si="569"/>
        <v/>
      </c>
      <c r="T2604" s="29"/>
      <c r="U2604" s="6">
        <f t="shared" si="570"/>
        <v>0</v>
      </c>
      <c r="V2604" s="55">
        <f t="shared" si="571"/>
        <v>0</v>
      </c>
      <c r="W2604" s="6">
        <f t="shared" si="573"/>
        <v>0</v>
      </c>
      <c r="X2604" s="6">
        <f t="shared" si="574"/>
        <v>0</v>
      </c>
      <c r="AA2604">
        <f t="shared" si="561"/>
        <v>0</v>
      </c>
    </row>
    <row r="2605" spans="1:27">
      <c r="A2605" s="67"/>
      <c r="B2605" s="68"/>
      <c r="C2605" s="46"/>
      <c r="D2605" s="1"/>
      <c r="E2605" s="1"/>
      <c r="F2605" s="1"/>
      <c r="G2605" s="1"/>
      <c r="H2605" s="1"/>
      <c r="I2605" s="1"/>
      <c r="J2605" s="2">
        <f t="shared" si="562"/>
        <v>0</v>
      </c>
      <c r="K2605" s="2">
        <f t="shared" si="563"/>
        <v>0</v>
      </c>
      <c r="L2605" s="8">
        <f t="shared" si="572"/>
        <v>0</v>
      </c>
      <c r="M2605" s="54">
        <f t="shared" si="564"/>
        <v>0</v>
      </c>
      <c r="N2605" s="6">
        <f t="shared" si="565"/>
        <v>0</v>
      </c>
      <c r="O2605" s="6" t="str">
        <f t="shared" si="566"/>
        <v/>
      </c>
      <c r="P2605" s="29"/>
      <c r="Q2605" s="54">
        <f t="shared" si="567"/>
        <v>0</v>
      </c>
      <c r="R2605" s="6">
        <f t="shared" si="568"/>
        <v>0</v>
      </c>
      <c r="S2605" s="6" t="str">
        <f t="shared" si="569"/>
        <v/>
      </c>
      <c r="T2605" s="29"/>
      <c r="U2605" s="6">
        <f t="shared" si="570"/>
        <v>0</v>
      </c>
      <c r="V2605" s="55">
        <f t="shared" si="571"/>
        <v>0</v>
      </c>
      <c r="W2605" s="6">
        <f t="shared" si="573"/>
        <v>0</v>
      </c>
      <c r="X2605" s="6">
        <f t="shared" si="574"/>
        <v>0</v>
      </c>
      <c r="AA2605">
        <f t="shared" si="561"/>
        <v>0</v>
      </c>
    </row>
    <row r="2606" spans="1:27">
      <c r="A2606" s="67"/>
      <c r="B2606" s="68"/>
      <c r="C2606" s="46"/>
      <c r="D2606" s="1"/>
      <c r="E2606" s="1"/>
      <c r="F2606" s="1"/>
      <c r="G2606" s="1"/>
      <c r="H2606" s="1"/>
      <c r="I2606" s="1"/>
      <c r="J2606" s="2">
        <f t="shared" si="562"/>
        <v>0</v>
      </c>
      <c r="K2606" s="2">
        <f t="shared" si="563"/>
        <v>0</v>
      </c>
      <c r="L2606" s="8">
        <f t="shared" si="572"/>
        <v>0</v>
      </c>
      <c r="M2606" s="54">
        <f t="shared" si="564"/>
        <v>0</v>
      </c>
      <c r="N2606" s="6">
        <f t="shared" si="565"/>
        <v>0</v>
      </c>
      <c r="O2606" s="6" t="str">
        <f t="shared" si="566"/>
        <v/>
      </c>
      <c r="P2606" s="29"/>
      <c r="Q2606" s="54">
        <f t="shared" si="567"/>
        <v>0</v>
      </c>
      <c r="R2606" s="6">
        <f t="shared" si="568"/>
        <v>0</v>
      </c>
      <c r="S2606" s="6" t="str">
        <f t="shared" si="569"/>
        <v/>
      </c>
      <c r="T2606" s="29"/>
      <c r="U2606" s="6">
        <f t="shared" si="570"/>
        <v>0</v>
      </c>
      <c r="V2606" s="55">
        <f t="shared" si="571"/>
        <v>0</v>
      </c>
      <c r="W2606" s="6">
        <f t="shared" si="573"/>
        <v>0</v>
      </c>
      <c r="X2606" s="6">
        <f t="shared" si="574"/>
        <v>0</v>
      </c>
      <c r="AA2606">
        <f t="shared" si="561"/>
        <v>0</v>
      </c>
    </row>
    <row r="2607" spans="1:27">
      <c r="A2607" s="67"/>
      <c r="B2607" s="68"/>
      <c r="C2607" s="46"/>
      <c r="D2607" s="1"/>
      <c r="E2607" s="1"/>
      <c r="F2607" s="1"/>
      <c r="G2607" s="1"/>
      <c r="H2607" s="1"/>
      <c r="I2607" s="1"/>
      <c r="J2607" s="2">
        <f t="shared" si="562"/>
        <v>0</v>
      </c>
      <c r="K2607" s="2">
        <f t="shared" si="563"/>
        <v>0</v>
      </c>
      <c r="L2607" s="8">
        <f t="shared" si="572"/>
        <v>0</v>
      </c>
      <c r="M2607" s="54">
        <f t="shared" si="564"/>
        <v>0</v>
      </c>
      <c r="N2607" s="6">
        <f t="shared" si="565"/>
        <v>0</v>
      </c>
      <c r="O2607" s="6" t="str">
        <f t="shared" si="566"/>
        <v/>
      </c>
      <c r="P2607" s="29"/>
      <c r="Q2607" s="54">
        <f t="shared" si="567"/>
        <v>0</v>
      </c>
      <c r="R2607" s="6">
        <f t="shared" si="568"/>
        <v>0</v>
      </c>
      <c r="S2607" s="6" t="str">
        <f t="shared" si="569"/>
        <v/>
      </c>
      <c r="T2607" s="29"/>
      <c r="U2607" s="6">
        <f t="shared" si="570"/>
        <v>0</v>
      </c>
      <c r="V2607" s="55">
        <f t="shared" si="571"/>
        <v>0</v>
      </c>
      <c r="W2607" s="6">
        <f t="shared" si="573"/>
        <v>0</v>
      </c>
      <c r="X2607" s="6">
        <f t="shared" si="574"/>
        <v>0</v>
      </c>
      <c r="AA2607">
        <f t="shared" si="561"/>
        <v>0</v>
      </c>
    </row>
    <row r="2608" spans="1:27">
      <c r="A2608" s="67"/>
      <c r="B2608" s="68"/>
      <c r="C2608" s="46"/>
      <c r="D2608" s="1"/>
      <c r="E2608" s="1"/>
      <c r="F2608" s="1"/>
      <c r="G2608" s="1"/>
      <c r="H2608" s="1"/>
      <c r="I2608" s="1"/>
      <c r="J2608" s="2">
        <f t="shared" si="562"/>
        <v>0</v>
      </c>
      <c r="K2608" s="2">
        <f t="shared" si="563"/>
        <v>0</v>
      </c>
      <c r="L2608" s="8">
        <f t="shared" si="572"/>
        <v>0</v>
      </c>
      <c r="M2608" s="54">
        <f t="shared" si="564"/>
        <v>0</v>
      </c>
      <c r="N2608" s="6">
        <f t="shared" si="565"/>
        <v>0</v>
      </c>
      <c r="O2608" s="6" t="str">
        <f t="shared" si="566"/>
        <v/>
      </c>
      <c r="P2608" s="29"/>
      <c r="Q2608" s="54">
        <f t="shared" si="567"/>
        <v>0</v>
      </c>
      <c r="R2608" s="6">
        <f t="shared" si="568"/>
        <v>0</v>
      </c>
      <c r="S2608" s="6" t="str">
        <f t="shared" si="569"/>
        <v/>
      </c>
      <c r="T2608" s="29"/>
      <c r="U2608" s="6">
        <f t="shared" si="570"/>
        <v>0</v>
      </c>
      <c r="V2608" s="55">
        <f t="shared" si="571"/>
        <v>0</v>
      </c>
      <c r="W2608" s="6">
        <f t="shared" si="573"/>
        <v>0</v>
      </c>
      <c r="X2608" s="6">
        <f t="shared" si="574"/>
        <v>0</v>
      </c>
      <c r="AA2608">
        <f t="shared" si="561"/>
        <v>0</v>
      </c>
    </row>
    <row r="2609" spans="1:27">
      <c r="A2609" s="67"/>
      <c r="B2609" s="68"/>
      <c r="C2609" s="46"/>
      <c r="D2609" s="1"/>
      <c r="E2609" s="1"/>
      <c r="F2609" s="1"/>
      <c r="G2609" s="1"/>
      <c r="H2609" s="1"/>
      <c r="I2609" s="1"/>
      <c r="J2609" s="2">
        <f t="shared" si="562"/>
        <v>0</v>
      </c>
      <c r="K2609" s="2">
        <f t="shared" si="563"/>
        <v>0</v>
      </c>
      <c r="L2609" s="8">
        <f t="shared" si="572"/>
        <v>0</v>
      </c>
      <c r="M2609" s="54">
        <f t="shared" si="564"/>
        <v>0</v>
      </c>
      <c r="N2609" s="6">
        <f t="shared" si="565"/>
        <v>0</v>
      </c>
      <c r="O2609" s="6" t="str">
        <f t="shared" si="566"/>
        <v/>
      </c>
      <c r="P2609" s="29"/>
      <c r="Q2609" s="54">
        <f t="shared" si="567"/>
        <v>0</v>
      </c>
      <c r="R2609" s="6">
        <f t="shared" si="568"/>
        <v>0</v>
      </c>
      <c r="S2609" s="6" t="str">
        <f t="shared" si="569"/>
        <v/>
      </c>
      <c r="T2609" s="29"/>
      <c r="U2609" s="6">
        <f t="shared" si="570"/>
        <v>0</v>
      </c>
      <c r="V2609" s="55">
        <f t="shared" si="571"/>
        <v>0</v>
      </c>
      <c r="W2609" s="6">
        <f t="shared" si="573"/>
        <v>0</v>
      </c>
      <c r="X2609" s="6">
        <f t="shared" si="574"/>
        <v>0</v>
      </c>
      <c r="AA2609">
        <f t="shared" si="561"/>
        <v>0</v>
      </c>
    </row>
    <row r="2610" spans="1:27">
      <c r="A2610" s="67"/>
      <c r="B2610" s="68"/>
      <c r="C2610" s="46"/>
      <c r="D2610" s="1"/>
      <c r="E2610" s="1"/>
      <c r="F2610" s="1"/>
      <c r="G2610" s="1"/>
      <c r="H2610" s="1"/>
      <c r="I2610" s="1"/>
      <c r="J2610" s="2">
        <f t="shared" si="562"/>
        <v>0</v>
      </c>
      <c r="K2610" s="2">
        <f t="shared" si="563"/>
        <v>0</v>
      </c>
      <c r="L2610" s="8">
        <f t="shared" si="572"/>
        <v>0</v>
      </c>
      <c r="M2610" s="54">
        <f t="shared" si="564"/>
        <v>0</v>
      </c>
      <c r="N2610" s="6">
        <f t="shared" si="565"/>
        <v>0</v>
      </c>
      <c r="O2610" s="6" t="str">
        <f t="shared" si="566"/>
        <v/>
      </c>
      <c r="P2610" s="29"/>
      <c r="Q2610" s="54">
        <f t="shared" si="567"/>
        <v>0</v>
      </c>
      <c r="R2610" s="6">
        <f t="shared" si="568"/>
        <v>0</v>
      </c>
      <c r="S2610" s="6" t="str">
        <f t="shared" si="569"/>
        <v/>
      </c>
      <c r="T2610" s="29"/>
      <c r="U2610" s="6">
        <f t="shared" si="570"/>
        <v>0</v>
      </c>
      <c r="V2610" s="55">
        <f t="shared" si="571"/>
        <v>0</v>
      </c>
      <c r="W2610" s="6">
        <f t="shared" si="573"/>
        <v>0</v>
      </c>
      <c r="X2610" s="6">
        <f t="shared" si="574"/>
        <v>0</v>
      </c>
      <c r="AA2610">
        <f t="shared" si="561"/>
        <v>0</v>
      </c>
    </row>
    <row r="2611" spans="1:27">
      <c r="A2611" s="67"/>
      <c r="B2611" s="68"/>
      <c r="C2611" s="46"/>
      <c r="D2611" s="1"/>
      <c r="E2611" s="1"/>
      <c r="F2611" s="1"/>
      <c r="G2611" s="1"/>
      <c r="H2611" s="1"/>
      <c r="I2611" s="1"/>
      <c r="J2611" s="2">
        <f t="shared" si="562"/>
        <v>0</v>
      </c>
      <c r="K2611" s="2">
        <f t="shared" si="563"/>
        <v>0</v>
      </c>
      <c r="L2611" s="8">
        <f t="shared" si="572"/>
        <v>0</v>
      </c>
      <c r="M2611" s="54">
        <f t="shared" si="564"/>
        <v>0</v>
      </c>
      <c r="N2611" s="6">
        <f t="shared" si="565"/>
        <v>0</v>
      </c>
      <c r="O2611" s="6" t="str">
        <f t="shared" si="566"/>
        <v/>
      </c>
      <c r="P2611" s="29"/>
      <c r="Q2611" s="54">
        <f t="shared" si="567"/>
        <v>0</v>
      </c>
      <c r="R2611" s="6">
        <f t="shared" si="568"/>
        <v>0</v>
      </c>
      <c r="S2611" s="6" t="str">
        <f t="shared" si="569"/>
        <v/>
      </c>
      <c r="T2611" s="29"/>
      <c r="U2611" s="6">
        <f t="shared" si="570"/>
        <v>0</v>
      </c>
      <c r="V2611" s="55">
        <f t="shared" si="571"/>
        <v>0</v>
      </c>
      <c r="W2611" s="6">
        <f t="shared" si="573"/>
        <v>0</v>
      </c>
      <c r="X2611" s="6">
        <f t="shared" si="574"/>
        <v>0</v>
      </c>
      <c r="AA2611">
        <f t="shared" si="561"/>
        <v>0</v>
      </c>
    </row>
    <row r="2612" spans="1:27">
      <c r="A2612" s="67"/>
      <c r="B2612" s="68"/>
      <c r="C2612" s="46"/>
      <c r="D2612" s="1"/>
      <c r="E2612" s="1"/>
      <c r="F2612" s="1"/>
      <c r="G2612" s="1"/>
      <c r="H2612" s="1"/>
      <c r="I2612" s="1"/>
      <c r="J2612" s="2">
        <f t="shared" si="562"/>
        <v>0</v>
      </c>
      <c r="K2612" s="2">
        <f t="shared" si="563"/>
        <v>0</v>
      </c>
      <c r="L2612" s="8">
        <f t="shared" si="572"/>
        <v>0</v>
      </c>
      <c r="M2612" s="54">
        <f t="shared" si="564"/>
        <v>0</v>
      </c>
      <c r="N2612" s="6">
        <f t="shared" si="565"/>
        <v>0</v>
      </c>
      <c r="O2612" s="6" t="str">
        <f t="shared" si="566"/>
        <v/>
      </c>
      <c r="P2612" s="29"/>
      <c r="Q2612" s="54">
        <f t="shared" si="567"/>
        <v>0</v>
      </c>
      <c r="R2612" s="6">
        <f t="shared" si="568"/>
        <v>0</v>
      </c>
      <c r="S2612" s="6" t="str">
        <f t="shared" si="569"/>
        <v/>
      </c>
      <c r="T2612" s="29"/>
      <c r="U2612" s="6">
        <f t="shared" si="570"/>
        <v>0</v>
      </c>
      <c r="V2612" s="55">
        <f t="shared" si="571"/>
        <v>0</v>
      </c>
      <c r="W2612" s="6">
        <f t="shared" si="573"/>
        <v>0</v>
      </c>
      <c r="X2612" s="6">
        <f t="shared" si="574"/>
        <v>0</v>
      </c>
      <c r="AA2612">
        <f t="shared" si="561"/>
        <v>0</v>
      </c>
    </row>
    <row r="2613" spans="1:27">
      <c r="A2613" s="67"/>
      <c r="B2613" s="68"/>
      <c r="C2613" s="46"/>
      <c r="D2613" s="1"/>
      <c r="E2613" s="1"/>
      <c r="F2613" s="1"/>
      <c r="G2613" s="1"/>
      <c r="H2613" s="1"/>
      <c r="I2613" s="1"/>
      <c r="J2613" s="2">
        <f t="shared" si="562"/>
        <v>0</v>
      </c>
      <c r="K2613" s="2">
        <f t="shared" si="563"/>
        <v>0</v>
      </c>
      <c r="L2613" s="8">
        <f t="shared" si="572"/>
        <v>0</v>
      </c>
      <c r="M2613" s="54">
        <f t="shared" si="564"/>
        <v>0</v>
      </c>
      <c r="N2613" s="6">
        <f t="shared" si="565"/>
        <v>0</v>
      </c>
      <c r="O2613" s="6" t="str">
        <f t="shared" si="566"/>
        <v/>
      </c>
      <c r="P2613" s="29"/>
      <c r="Q2613" s="54">
        <f t="shared" si="567"/>
        <v>0</v>
      </c>
      <c r="R2613" s="6">
        <f t="shared" si="568"/>
        <v>0</v>
      </c>
      <c r="S2613" s="6" t="str">
        <f t="shared" si="569"/>
        <v/>
      </c>
      <c r="T2613" s="29"/>
      <c r="U2613" s="6">
        <f t="shared" si="570"/>
        <v>0</v>
      </c>
      <c r="V2613" s="55">
        <f t="shared" si="571"/>
        <v>0</v>
      </c>
      <c r="W2613" s="6">
        <f t="shared" si="573"/>
        <v>0</v>
      </c>
      <c r="X2613" s="6">
        <f t="shared" si="574"/>
        <v>0</v>
      </c>
      <c r="AA2613">
        <f t="shared" si="561"/>
        <v>0</v>
      </c>
    </row>
    <row r="2614" spans="1:27">
      <c r="A2614" s="67"/>
      <c r="B2614" s="68"/>
      <c r="C2614" s="46"/>
      <c r="D2614" s="1"/>
      <c r="E2614" s="1"/>
      <c r="F2614" s="1"/>
      <c r="G2614" s="1"/>
      <c r="H2614" s="1"/>
      <c r="I2614" s="1"/>
      <c r="J2614" s="2">
        <f t="shared" si="562"/>
        <v>0</v>
      </c>
      <c r="K2614" s="2">
        <f t="shared" si="563"/>
        <v>0</v>
      </c>
      <c r="L2614" s="8">
        <f t="shared" si="572"/>
        <v>0</v>
      </c>
      <c r="M2614" s="54">
        <f t="shared" si="564"/>
        <v>0</v>
      </c>
      <c r="N2614" s="6">
        <f t="shared" si="565"/>
        <v>0</v>
      </c>
      <c r="O2614" s="6" t="str">
        <f t="shared" si="566"/>
        <v/>
      </c>
      <c r="P2614" s="29"/>
      <c r="Q2614" s="54">
        <f t="shared" si="567"/>
        <v>0</v>
      </c>
      <c r="R2614" s="6">
        <f t="shared" si="568"/>
        <v>0</v>
      </c>
      <c r="S2614" s="6" t="str">
        <f t="shared" si="569"/>
        <v/>
      </c>
      <c r="T2614" s="29"/>
      <c r="U2614" s="6">
        <f t="shared" si="570"/>
        <v>0</v>
      </c>
      <c r="V2614" s="55">
        <f t="shared" si="571"/>
        <v>0</v>
      </c>
      <c r="W2614" s="6">
        <f t="shared" si="573"/>
        <v>0</v>
      </c>
      <c r="X2614" s="6">
        <f t="shared" si="574"/>
        <v>0</v>
      </c>
      <c r="AA2614">
        <f t="shared" si="561"/>
        <v>0</v>
      </c>
    </row>
    <row r="2615" spans="1:27">
      <c r="A2615" s="67"/>
      <c r="B2615" s="68"/>
      <c r="C2615" s="46"/>
      <c r="D2615" s="1"/>
      <c r="E2615" s="1"/>
      <c r="F2615" s="1"/>
      <c r="G2615" s="1"/>
      <c r="H2615" s="1"/>
      <c r="I2615" s="1"/>
      <c r="J2615" s="2">
        <f t="shared" si="562"/>
        <v>0</v>
      </c>
      <c r="K2615" s="2">
        <f t="shared" si="563"/>
        <v>0</v>
      </c>
      <c r="L2615" s="8">
        <f t="shared" si="572"/>
        <v>0</v>
      </c>
      <c r="M2615" s="54">
        <f t="shared" si="564"/>
        <v>0</v>
      </c>
      <c r="N2615" s="6">
        <f t="shared" si="565"/>
        <v>0</v>
      </c>
      <c r="O2615" s="6" t="str">
        <f t="shared" si="566"/>
        <v/>
      </c>
      <c r="P2615" s="29"/>
      <c r="Q2615" s="54">
        <f t="shared" si="567"/>
        <v>0</v>
      </c>
      <c r="R2615" s="6">
        <f t="shared" si="568"/>
        <v>0</v>
      </c>
      <c r="S2615" s="6" t="str">
        <f t="shared" si="569"/>
        <v/>
      </c>
      <c r="T2615" s="29"/>
      <c r="U2615" s="6">
        <f t="shared" si="570"/>
        <v>0</v>
      </c>
      <c r="V2615" s="55">
        <f t="shared" si="571"/>
        <v>0</v>
      </c>
      <c r="W2615" s="6">
        <f t="shared" si="573"/>
        <v>0</v>
      </c>
      <c r="X2615" s="6">
        <f t="shared" si="574"/>
        <v>0</v>
      </c>
      <c r="AA2615">
        <f t="shared" si="561"/>
        <v>0</v>
      </c>
    </row>
    <row r="2616" spans="1:27">
      <c r="A2616" s="67"/>
      <c r="B2616" s="68"/>
      <c r="C2616" s="46"/>
      <c r="D2616" s="1"/>
      <c r="E2616" s="1"/>
      <c r="F2616" s="1"/>
      <c r="G2616" s="1"/>
      <c r="H2616" s="1"/>
      <c r="I2616" s="1"/>
      <c r="J2616" s="2">
        <f t="shared" si="562"/>
        <v>0</v>
      </c>
      <c r="K2616" s="2">
        <f t="shared" si="563"/>
        <v>0</v>
      </c>
      <c r="L2616" s="8">
        <f t="shared" si="572"/>
        <v>0</v>
      </c>
      <c r="M2616" s="54">
        <f t="shared" si="564"/>
        <v>0</v>
      </c>
      <c r="N2616" s="6">
        <f t="shared" si="565"/>
        <v>0</v>
      </c>
      <c r="O2616" s="6" t="str">
        <f t="shared" si="566"/>
        <v/>
      </c>
      <c r="P2616" s="29"/>
      <c r="Q2616" s="54">
        <f t="shared" si="567"/>
        <v>0</v>
      </c>
      <c r="R2616" s="6">
        <f t="shared" si="568"/>
        <v>0</v>
      </c>
      <c r="S2616" s="6" t="str">
        <f t="shared" si="569"/>
        <v/>
      </c>
      <c r="T2616" s="29"/>
      <c r="U2616" s="6">
        <f t="shared" si="570"/>
        <v>0</v>
      </c>
      <c r="V2616" s="55">
        <f t="shared" si="571"/>
        <v>0</v>
      </c>
      <c r="W2616" s="6">
        <f t="shared" si="573"/>
        <v>0</v>
      </c>
      <c r="X2616" s="6">
        <f t="shared" si="574"/>
        <v>0</v>
      </c>
      <c r="AA2616">
        <f t="shared" si="561"/>
        <v>0</v>
      </c>
    </row>
    <row r="2617" spans="1:27">
      <c r="A2617" s="67"/>
      <c r="B2617" s="68"/>
      <c r="C2617" s="46"/>
      <c r="D2617" s="1"/>
      <c r="E2617" s="1"/>
      <c r="F2617" s="1"/>
      <c r="G2617" s="1"/>
      <c r="H2617" s="1"/>
      <c r="I2617" s="1"/>
      <c r="J2617" s="2">
        <f t="shared" si="562"/>
        <v>0</v>
      </c>
      <c r="K2617" s="2">
        <f t="shared" si="563"/>
        <v>0</v>
      </c>
      <c r="L2617" s="8">
        <f t="shared" si="572"/>
        <v>0</v>
      </c>
      <c r="M2617" s="54">
        <f t="shared" si="564"/>
        <v>0</v>
      </c>
      <c r="N2617" s="6">
        <f t="shared" si="565"/>
        <v>0</v>
      </c>
      <c r="O2617" s="6" t="str">
        <f t="shared" si="566"/>
        <v/>
      </c>
      <c r="P2617" s="29"/>
      <c r="Q2617" s="54">
        <f t="shared" si="567"/>
        <v>0</v>
      </c>
      <c r="R2617" s="6">
        <f t="shared" si="568"/>
        <v>0</v>
      </c>
      <c r="S2617" s="6" t="str">
        <f t="shared" si="569"/>
        <v/>
      </c>
      <c r="T2617" s="29"/>
      <c r="U2617" s="6">
        <f t="shared" si="570"/>
        <v>0</v>
      </c>
      <c r="V2617" s="55">
        <f t="shared" si="571"/>
        <v>0</v>
      </c>
      <c r="W2617" s="6">
        <f t="shared" si="573"/>
        <v>0</v>
      </c>
      <c r="X2617" s="6">
        <f t="shared" si="574"/>
        <v>0</v>
      </c>
      <c r="AA2617">
        <f t="shared" si="561"/>
        <v>0</v>
      </c>
    </row>
    <row r="2618" spans="1:27">
      <c r="A2618" s="67"/>
      <c r="B2618" s="68"/>
      <c r="C2618" s="46"/>
      <c r="D2618" s="1"/>
      <c r="E2618" s="1"/>
      <c r="F2618" s="1"/>
      <c r="G2618" s="1"/>
      <c r="H2618" s="1"/>
      <c r="I2618" s="1"/>
      <c r="J2618" s="2">
        <f t="shared" si="562"/>
        <v>0</v>
      </c>
      <c r="K2618" s="2">
        <f t="shared" si="563"/>
        <v>0</v>
      </c>
      <c r="L2618" s="8">
        <f t="shared" si="572"/>
        <v>0</v>
      </c>
      <c r="M2618" s="54">
        <f t="shared" si="564"/>
        <v>0</v>
      </c>
      <c r="N2618" s="6">
        <f t="shared" si="565"/>
        <v>0</v>
      </c>
      <c r="O2618" s="6" t="str">
        <f t="shared" si="566"/>
        <v/>
      </c>
      <c r="P2618" s="29"/>
      <c r="Q2618" s="54">
        <f t="shared" si="567"/>
        <v>0</v>
      </c>
      <c r="R2618" s="6">
        <f t="shared" si="568"/>
        <v>0</v>
      </c>
      <c r="S2618" s="6" t="str">
        <f t="shared" si="569"/>
        <v/>
      </c>
      <c r="T2618" s="29"/>
      <c r="U2618" s="6">
        <f t="shared" si="570"/>
        <v>0</v>
      </c>
      <c r="V2618" s="55">
        <f t="shared" si="571"/>
        <v>0</v>
      </c>
      <c r="W2618" s="6">
        <f t="shared" si="573"/>
        <v>0</v>
      </c>
      <c r="X2618" s="6">
        <f t="shared" si="574"/>
        <v>0</v>
      </c>
      <c r="AA2618">
        <f t="shared" si="561"/>
        <v>0</v>
      </c>
    </row>
    <row r="2619" spans="1:27">
      <c r="A2619" s="67"/>
      <c r="B2619" s="68"/>
      <c r="C2619" s="46"/>
      <c r="D2619" s="1"/>
      <c r="E2619" s="1"/>
      <c r="F2619" s="1"/>
      <c r="G2619" s="1"/>
      <c r="H2619" s="1"/>
      <c r="I2619" s="1"/>
      <c r="J2619" s="2">
        <f t="shared" si="562"/>
        <v>0</v>
      </c>
      <c r="K2619" s="2">
        <f t="shared" si="563"/>
        <v>0</v>
      </c>
      <c r="L2619" s="8">
        <f t="shared" si="572"/>
        <v>0</v>
      </c>
      <c r="M2619" s="54">
        <f t="shared" si="564"/>
        <v>0</v>
      </c>
      <c r="N2619" s="6">
        <f t="shared" si="565"/>
        <v>0</v>
      </c>
      <c r="O2619" s="6" t="str">
        <f t="shared" si="566"/>
        <v/>
      </c>
      <c r="P2619" s="29"/>
      <c r="Q2619" s="54">
        <f t="shared" si="567"/>
        <v>0</v>
      </c>
      <c r="R2619" s="6">
        <f t="shared" si="568"/>
        <v>0</v>
      </c>
      <c r="S2619" s="6" t="str">
        <f t="shared" si="569"/>
        <v/>
      </c>
      <c r="T2619" s="29"/>
      <c r="U2619" s="6">
        <f t="shared" si="570"/>
        <v>0</v>
      </c>
      <c r="V2619" s="55">
        <f t="shared" si="571"/>
        <v>0</v>
      </c>
      <c r="W2619" s="6">
        <f t="shared" si="573"/>
        <v>0</v>
      </c>
      <c r="X2619" s="6">
        <f t="shared" si="574"/>
        <v>0</v>
      </c>
      <c r="AA2619">
        <f t="shared" si="561"/>
        <v>0</v>
      </c>
    </row>
    <row r="2620" spans="1:27">
      <c r="A2620" s="67"/>
      <c r="B2620" s="68"/>
      <c r="C2620" s="46"/>
      <c r="D2620" s="1"/>
      <c r="E2620" s="1"/>
      <c r="F2620" s="1"/>
      <c r="G2620" s="1"/>
      <c r="H2620" s="1"/>
      <c r="I2620" s="1"/>
      <c r="J2620" s="2">
        <f t="shared" si="562"/>
        <v>0</v>
      </c>
      <c r="K2620" s="2">
        <f t="shared" si="563"/>
        <v>0</v>
      </c>
      <c r="L2620" s="8">
        <f t="shared" si="572"/>
        <v>0</v>
      </c>
      <c r="M2620" s="54">
        <f t="shared" si="564"/>
        <v>0</v>
      </c>
      <c r="N2620" s="6">
        <f t="shared" si="565"/>
        <v>0</v>
      </c>
      <c r="O2620" s="6" t="str">
        <f t="shared" si="566"/>
        <v/>
      </c>
      <c r="P2620" s="29"/>
      <c r="Q2620" s="54">
        <f t="shared" si="567"/>
        <v>0</v>
      </c>
      <c r="R2620" s="6">
        <f t="shared" si="568"/>
        <v>0</v>
      </c>
      <c r="S2620" s="6" t="str">
        <f t="shared" si="569"/>
        <v/>
      </c>
      <c r="T2620" s="29"/>
      <c r="U2620" s="6">
        <f t="shared" si="570"/>
        <v>0</v>
      </c>
      <c r="V2620" s="55">
        <f t="shared" si="571"/>
        <v>0</v>
      </c>
      <c r="W2620" s="6">
        <f t="shared" si="573"/>
        <v>0</v>
      </c>
      <c r="X2620" s="6">
        <f t="shared" si="574"/>
        <v>0</v>
      </c>
      <c r="AA2620">
        <f t="shared" si="561"/>
        <v>0</v>
      </c>
    </row>
    <row r="2621" spans="1:27">
      <c r="A2621" s="67"/>
      <c r="B2621" s="68"/>
      <c r="C2621" s="46"/>
      <c r="D2621" s="1"/>
      <c r="E2621" s="1"/>
      <c r="F2621" s="1"/>
      <c r="G2621" s="1"/>
      <c r="H2621" s="1"/>
      <c r="I2621" s="1"/>
      <c r="J2621" s="2">
        <f t="shared" si="562"/>
        <v>0</v>
      </c>
      <c r="K2621" s="2">
        <f t="shared" si="563"/>
        <v>0</v>
      </c>
      <c r="L2621" s="8">
        <f t="shared" si="572"/>
        <v>0</v>
      </c>
      <c r="M2621" s="54">
        <f t="shared" si="564"/>
        <v>0</v>
      </c>
      <c r="N2621" s="6">
        <f t="shared" si="565"/>
        <v>0</v>
      </c>
      <c r="O2621" s="6" t="str">
        <f t="shared" si="566"/>
        <v/>
      </c>
      <c r="P2621" s="29"/>
      <c r="Q2621" s="54">
        <f t="shared" si="567"/>
        <v>0</v>
      </c>
      <c r="R2621" s="6">
        <f t="shared" si="568"/>
        <v>0</v>
      </c>
      <c r="S2621" s="6" t="str">
        <f t="shared" si="569"/>
        <v/>
      </c>
      <c r="T2621" s="29"/>
      <c r="U2621" s="6">
        <f t="shared" si="570"/>
        <v>0</v>
      </c>
      <c r="V2621" s="55">
        <f t="shared" si="571"/>
        <v>0</v>
      </c>
      <c r="W2621" s="6">
        <f t="shared" si="573"/>
        <v>0</v>
      </c>
      <c r="X2621" s="6">
        <f t="shared" si="574"/>
        <v>0</v>
      </c>
      <c r="AA2621">
        <f t="shared" si="561"/>
        <v>0</v>
      </c>
    </row>
    <row r="2622" spans="1:27">
      <c r="A2622" s="67"/>
      <c r="B2622" s="68"/>
      <c r="C2622" s="46"/>
      <c r="D2622" s="1"/>
      <c r="E2622" s="1"/>
      <c r="F2622" s="1"/>
      <c r="G2622" s="1"/>
      <c r="H2622" s="1"/>
      <c r="I2622" s="1"/>
      <c r="J2622" s="2">
        <f t="shared" si="562"/>
        <v>0</v>
      </c>
      <c r="K2622" s="2">
        <f t="shared" si="563"/>
        <v>0</v>
      </c>
      <c r="L2622" s="8">
        <f t="shared" si="572"/>
        <v>0</v>
      </c>
      <c r="M2622" s="54">
        <f t="shared" si="564"/>
        <v>0</v>
      </c>
      <c r="N2622" s="6">
        <f t="shared" si="565"/>
        <v>0</v>
      </c>
      <c r="O2622" s="6" t="str">
        <f t="shared" si="566"/>
        <v/>
      </c>
      <c r="P2622" s="29"/>
      <c r="Q2622" s="54">
        <f t="shared" si="567"/>
        <v>0</v>
      </c>
      <c r="R2622" s="6">
        <f t="shared" si="568"/>
        <v>0</v>
      </c>
      <c r="S2622" s="6" t="str">
        <f t="shared" si="569"/>
        <v/>
      </c>
      <c r="T2622" s="29"/>
      <c r="U2622" s="6">
        <f t="shared" si="570"/>
        <v>0</v>
      </c>
      <c r="V2622" s="55">
        <f t="shared" si="571"/>
        <v>0</v>
      </c>
      <c r="W2622" s="6">
        <f t="shared" si="573"/>
        <v>0</v>
      </c>
      <c r="X2622" s="6">
        <f t="shared" si="574"/>
        <v>0</v>
      </c>
      <c r="AA2622">
        <f t="shared" ref="AA2622:AA2685" si="575">IF(Q2623=0,IF(Q2622=1,L2622,0),0)</f>
        <v>0</v>
      </c>
    </row>
    <row r="2623" spans="1:27">
      <c r="A2623" s="67"/>
      <c r="B2623" s="68"/>
      <c r="C2623" s="46"/>
      <c r="D2623" s="1"/>
      <c r="E2623" s="1"/>
      <c r="F2623" s="1"/>
      <c r="G2623" s="1"/>
      <c r="H2623" s="1"/>
      <c r="I2623" s="1"/>
      <c r="J2623" s="2">
        <f t="shared" si="562"/>
        <v>0</v>
      </c>
      <c r="K2623" s="2">
        <f t="shared" si="563"/>
        <v>0</v>
      </c>
      <c r="L2623" s="8">
        <f t="shared" si="572"/>
        <v>0</v>
      </c>
      <c r="M2623" s="54">
        <f t="shared" si="564"/>
        <v>0</v>
      </c>
      <c r="N2623" s="6">
        <f t="shared" si="565"/>
        <v>0</v>
      </c>
      <c r="O2623" s="6" t="str">
        <f t="shared" si="566"/>
        <v/>
      </c>
      <c r="P2623" s="29"/>
      <c r="Q2623" s="54">
        <f t="shared" si="567"/>
        <v>0</v>
      </c>
      <c r="R2623" s="6">
        <f t="shared" si="568"/>
        <v>0</v>
      </c>
      <c r="S2623" s="6" t="str">
        <f t="shared" si="569"/>
        <v/>
      </c>
      <c r="T2623" s="29"/>
      <c r="U2623" s="6">
        <f t="shared" si="570"/>
        <v>0</v>
      </c>
      <c r="V2623" s="55">
        <f t="shared" si="571"/>
        <v>0</v>
      </c>
      <c r="W2623" s="6">
        <f t="shared" si="573"/>
        <v>0</v>
      </c>
      <c r="X2623" s="6">
        <f t="shared" si="574"/>
        <v>0</v>
      </c>
      <c r="AA2623">
        <f t="shared" si="575"/>
        <v>0</v>
      </c>
    </row>
    <row r="2624" spans="1:27">
      <c r="A2624" s="67"/>
      <c r="B2624" s="68"/>
      <c r="C2624" s="46"/>
      <c r="D2624" s="1"/>
      <c r="E2624" s="1"/>
      <c r="F2624" s="1"/>
      <c r="G2624" s="1"/>
      <c r="H2624" s="1"/>
      <c r="I2624" s="1"/>
      <c r="J2624" s="2">
        <f t="shared" si="562"/>
        <v>0</v>
      </c>
      <c r="K2624" s="2">
        <f t="shared" si="563"/>
        <v>0</v>
      </c>
      <c r="L2624" s="8">
        <f t="shared" si="572"/>
        <v>0</v>
      </c>
      <c r="M2624" s="54">
        <f t="shared" si="564"/>
        <v>0</v>
      </c>
      <c r="N2624" s="6">
        <f t="shared" si="565"/>
        <v>0</v>
      </c>
      <c r="O2624" s="6" t="str">
        <f t="shared" si="566"/>
        <v/>
      </c>
      <c r="P2624" s="29"/>
      <c r="Q2624" s="54">
        <f t="shared" si="567"/>
        <v>0</v>
      </c>
      <c r="R2624" s="6">
        <f t="shared" si="568"/>
        <v>0</v>
      </c>
      <c r="S2624" s="6" t="str">
        <f t="shared" si="569"/>
        <v/>
      </c>
      <c r="T2624" s="29"/>
      <c r="U2624" s="6">
        <f t="shared" si="570"/>
        <v>0</v>
      </c>
      <c r="V2624" s="55">
        <f t="shared" si="571"/>
        <v>0</v>
      </c>
      <c r="W2624" s="6">
        <f t="shared" si="573"/>
        <v>0</v>
      </c>
      <c r="X2624" s="6">
        <f t="shared" si="574"/>
        <v>0</v>
      </c>
      <c r="AA2624">
        <f t="shared" si="575"/>
        <v>0</v>
      </c>
    </row>
    <row r="2625" spans="1:27">
      <c r="A2625" s="67"/>
      <c r="B2625" s="68"/>
      <c r="C2625" s="46"/>
      <c r="D2625" s="1"/>
      <c r="E2625" s="1"/>
      <c r="F2625" s="1"/>
      <c r="G2625" s="1"/>
      <c r="H2625" s="1"/>
      <c r="I2625" s="1"/>
      <c r="J2625" s="2">
        <f t="shared" si="562"/>
        <v>0</v>
      </c>
      <c r="K2625" s="2">
        <f t="shared" si="563"/>
        <v>0</v>
      </c>
      <c r="L2625" s="8">
        <f t="shared" si="572"/>
        <v>0</v>
      </c>
      <c r="M2625" s="54">
        <f t="shared" si="564"/>
        <v>0</v>
      </c>
      <c r="N2625" s="6">
        <f t="shared" si="565"/>
        <v>0</v>
      </c>
      <c r="O2625" s="6" t="str">
        <f t="shared" si="566"/>
        <v/>
      </c>
      <c r="P2625" s="29"/>
      <c r="Q2625" s="54">
        <f t="shared" si="567"/>
        <v>0</v>
      </c>
      <c r="R2625" s="6">
        <f t="shared" si="568"/>
        <v>0</v>
      </c>
      <c r="S2625" s="6" t="str">
        <f t="shared" si="569"/>
        <v/>
      </c>
      <c r="T2625" s="29"/>
      <c r="U2625" s="6">
        <f t="shared" si="570"/>
        <v>0</v>
      </c>
      <c r="V2625" s="55">
        <f t="shared" si="571"/>
        <v>0</v>
      </c>
      <c r="W2625" s="6">
        <f t="shared" si="573"/>
        <v>0</v>
      </c>
      <c r="X2625" s="6">
        <f t="shared" si="574"/>
        <v>0</v>
      </c>
      <c r="AA2625">
        <f t="shared" si="575"/>
        <v>0</v>
      </c>
    </row>
    <row r="2626" spans="1:27">
      <c r="A2626" s="67"/>
      <c r="B2626" s="68"/>
      <c r="C2626" s="46"/>
      <c r="D2626" s="1"/>
      <c r="E2626" s="1"/>
      <c r="F2626" s="1"/>
      <c r="G2626" s="1"/>
      <c r="H2626" s="1"/>
      <c r="I2626" s="1"/>
      <c r="J2626" s="2">
        <f t="shared" si="562"/>
        <v>0</v>
      </c>
      <c r="K2626" s="2">
        <f t="shared" si="563"/>
        <v>0</v>
      </c>
      <c r="L2626" s="8">
        <f t="shared" si="572"/>
        <v>0</v>
      </c>
      <c r="M2626" s="54">
        <f t="shared" si="564"/>
        <v>0</v>
      </c>
      <c r="N2626" s="6">
        <f t="shared" si="565"/>
        <v>0</v>
      </c>
      <c r="O2626" s="6" t="str">
        <f t="shared" si="566"/>
        <v/>
      </c>
      <c r="P2626" s="29"/>
      <c r="Q2626" s="54">
        <f t="shared" si="567"/>
        <v>0</v>
      </c>
      <c r="R2626" s="6">
        <f t="shared" si="568"/>
        <v>0</v>
      </c>
      <c r="S2626" s="6" t="str">
        <f t="shared" si="569"/>
        <v/>
      </c>
      <c r="T2626" s="29"/>
      <c r="U2626" s="6">
        <f t="shared" si="570"/>
        <v>0</v>
      </c>
      <c r="V2626" s="55">
        <f t="shared" si="571"/>
        <v>0</v>
      </c>
      <c r="W2626" s="6">
        <f t="shared" si="573"/>
        <v>0</v>
      </c>
      <c r="X2626" s="6">
        <f t="shared" si="574"/>
        <v>0</v>
      </c>
      <c r="AA2626">
        <f t="shared" si="575"/>
        <v>0</v>
      </c>
    </row>
    <row r="2627" spans="1:27">
      <c r="A2627" s="67"/>
      <c r="B2627" s="68"/>
      <c r="C2627" s="46"/>
      <c r="D2627" s="1"/>
      <c r="E2627" s="1"/>
      <c r="F2627" s="1"/>
      <c r="G2627" s="1"/>
      <c r="H2627" s="1"/>
      <c r="I2627" s="1"/>
      <c r="J2627" s="2">
        <f t="shared" si="562"/>
        <v>0</v>
      </c>
      <c r="K2627" s="2">
        <f t="shared" si="563"/>
        <v>0</v>
      </c>
      <c r="L2627" s="8">
        <f t="shared" si="572"/>
        <v>0</v>
      </c>
      <c r="M2627" s="54">
        <f t="shared" si="564"/>
        <v>0</v>
      </c>
      <c r="N2627" s="6">
        <f t="shared" si="565"/>
        <v>0</v>
      </c>
      <c r="O2627" s="6" t="str">
        <f t="shared" si="566"/>
        <v/>
      </c>
      <c r="P2627" s="29"/>
      <c r="Q2627" s="54">
        <f t="shared" si="567"/>
        <v>0</v>
      </c>
      <c r="R2627" s="6">
        <f t="shared" si="568"/>
        <v>0</v>
      </c>
      <c r="S2627" s="6" t="str">
        <f t="shared" si="569"/>
        <v/>
      </c>
      <c r="T2627" s="29"/>
      <c r="U2627" s="6">
        <f t="shared" si="570"/>
        <v>0</v>
      </c>
      <c r="V2627" s="55">
        <f t="shared" si="571"/>
        <v>0</v>
      </c>
      <c r="W2627" s="6">
        <f t="shared" si="573"/>
        <v>0</v>
      </c>
      <c r="X2627" s="6">
        <f t="shared" si="574"/>
        <v>0</v>
      </c>
      <c r="AA2627">
        <f t="shared" si="575"/>
        <v>0</v>
      </c>
    </row>
    <row r="2628" spans="1:27">
      <c r="A2628" s="67"/>
      <c r="B2628" s="68"/>
      <c r="C2628" s="46"/>
      <c r="D2628" s="1"/>
      <c r="E2628" s="1"/>
      <c r="F2628" s="1"/>
      <c r="G2628" s="1"/>
      <c r="H2628" s="1"/>
      <c r="I2628" s="1"/>
      <c r="J2628" s="2">
        <f t="shared" si="562"/>
        <v>0</v>
      </c>
      <c r="K2628" s="2">
        <f t="shared" si="563"/>
        <v>0</v>
      </c>
      <c r="L2628" s="8">
        <f t="shared" si="572"/>
        <v>0</v>
      </c>
      <c r="M2628" s="54">
        <f t="shared" si="564"/>
        <v>0</v>
      </c>
      <c r="N2628" s="6">
        <f t="shared" si="565"/>
        <v>0</v>
      </c>
      <c r="O2628" s="6" t="str">
        <f t="shared" si="566"/>
        <v/>
      </c>
      <c r="P2628" s="29"/>
      <c r="Q2628" s="54">
        <f t="shared" si="567"/>
        <v>0</v>
      </c>
      <c r="R2628" s="6">
        <f t="shared" si="568"/>
        <v>0</v>
      </c>
      <c r="S2628" s="6" t="str">
        <f t="shared" si="569"/>
        <v/>
      </c>
      <c r="T2628" s="29"/>
      <c r="U2628" s="6">
        <f t="shared" si="570"/>
        <v>0</v>
      </c>
      <c r="V2628" s="55">
        <f t="shared" si="571"/>
        <v>0</v>
      </c>
      <c r="W2628" s="6">
        <f t="shared" si="573"/>
        <v>0</v>
      </c>
      <c r="X2628" s="6">
        <f t="shared" si="574"/>
        <v>0</v>
      </c>
      <c r="AA2628">
        <f t="shared" si="575"/>
        <v>0</v>
      </c>
    </row>
    <row r="2629" spans="1:27">
      <c r="A2629" s="67"/>
      <c r="B2629" s="68"/>
      <c r="C2629" s="46"/>
      <c r="D2629" s="1"/>
      <c r="E2629" s="1"/>
      <c r="F2629" s="1"/>
      <c r="G2629" s="1"/>
      <c r="H2629" s="1"/>
      <c r="I2629" s="1"/>
      <c r="J2629" s="2">
        <f t="shared" si="562"/>
        <v>0</v>
      </c>
      <c r="K2629" s="2">
        <f t="shared" si="563"/>
        <v>0</v>
      </c>
      <c r="L2629" s="8">
        <f t="shared" si="572"/>
        <v>0</v>
      </c>
      <c r="M2629" s="54">
        <f t="shared" si="564"/>
        <v>0</v>
      </c>
      <c r="N2629" s="6">
        <f t="shared" si="565"/>
        <v>0</v>
      </c>
      <c r="O2629" s="6" t="str">
        <f t="shared" si="566"/>
        <v/>
      </c>
      <c r="P2629" s="29"/>
      <c r="Q2629" s="54">
        <f t="shared" si="567"/>
        <v>0</v>
      </c>
      <c r="R2629" s="6">
        <f t="shared" si="568"/>
        <v>0</v>
      </c>
      <c r="S2629" s="6" t="str">
        <f t="shared" si="569"/>
        <v/>
      </c>
      <c r="T2629" s="29"/>
      <c r="U2629" s="6">
        <f t="shared" si="570"/>
        <v>0</v>
      </c>
      <c r="V2629" s="55">
        <f t="shared" si="571"/>
        <v>0</v>
      </c>
      <c r="W2629" s="6">
        <f t="shared" si="573"/>
        <v>0</v>
      </c>
      <c r="X2629" s="6">
        <f t="shared" si="574"/>
        <v>0</v>
      </c>
      <c r="AA2629">
        <f t="shared" si="575"/>
        <v>0</v>
      </c>
    </row>
    <row r="2630" spans="1:27">
      <c r="A2630" s="67"/>
      <c r="B2630" s="68"/>
      <c r="C2630" s="46"/>
      <c r="D2630" s="1"/>
      <c r="E2630" s="1"/>
      <c r="F2630" s="1"/>
      <c r="G2630" s="1"/>
      <c r="H2630" s="1"/>
      <c r="I2630" s="1"/>
      <c r="J2630" s="2">
        <f t="shared" si="562"/>
        <v>0</v>
      </c>
      <c r="K2630" s="2">
        <f t="shared" si="563"/>
        <v>0</v>
      </c>
      <c r="L2630" s="8">
        <f t="shared" si="572"/>
        <v>0</v>
      </c>
      <c r="M2630" s="54">
        <f t="shared" si="564"/>
        <v>0</v>
      </c>
      <c r="N2630" s="6">
        <f t="shared" si="565"/>
        <v>0</v>
      </c>
      <c r="O2630" s="6" t="str">
        <f t="shared" si="566"/>
        <v/>
      </c>
      <c r="P2630" s="29"/>
      <c r="Q2630" s="54">
        <f t="shared" si="567"/>
        <v>0</v>
      </c>
      <c r="R2630" s="6">
        <f t="shared" si="568"/>
        <v>0</v>
      </c>
      <c r="S2630" s="6" t="str">
        <f t="shared" si="569"/>
        <v/>
      </c>
      <c r="T2630" s="29"/>
      <c r="U2630" s="6">
        <f t="shared" si="570"/>
        <v>0</v>
      </c>
      <c r="V2630" s="55">
        <f t="shared" si="571"/>
        <v>0</v>
      </c>
      <c r="W2630" s="6">
        <f t="shared" si="573"/>
        <v>0</v>
      </c>
      <c r="X2630" s="6">
        <f t="shared" si="574"/>
        <v>0</v>
      </c>
      <c r="AA2630">
        <f t="shared" si="575"/>
        <v>0</v>
      </c>
    </row>
    <row r="2631" spans="1:27">
      <c r="A2631" s="67"/>
      <c r="B2631" s="68"/>
      <c r="C2631" s="46"/>
      <c r="D2631" s="1"/>
      <c r="E2631" s="1"/>
      <c r="F2631" s="1"/>
      <c r="G2631" s="1"/>
      <c r="H2631" s="1"/>
      <c r="I2631" s="1"/>
      <c r="J2631" s="2">
        <f t="shared" si="562"/>
        <v>0</v>
      </c>
      <c r="K2631" s="2">
        <f t="shared" si="563"/>
        <v>0</v>
      </c>
      <c r="L2631" s="8">
        <f t="shared" si="572"/>
        <v>0</v>
      </c>
      <c r="M2631" s="54">
        <f t="shared" si="564"/>
        <v>0</v>
      </c>
      <c r="N2631" s="6">
        <f t="shared" si="565"/>
        <v>0</v>
      </c>
      <c r="O2631" s="6" t="str">
        <f t="shared" si="566"/>
        <v/>
      </c>
      <c r="P2631" s="29"/>
      <c r="Q2631" s="54">
        <f t="shared" si="567"/>
        <v>0</v>
      </c>
      <c r="R2631" s="6">
        <f t="shared" si="568"/>
        <v>0</v>
      </c>
      <c r="S2631" s="6" t="str">
        <f t="shared" si="569"/>
        <v/>
      </c>
      <c r="T2631" s="29"/>
      <c r="U2631" s="6">
        <f t="shared" si="570"/>
        <v>0</v>
      </c>
      <c r="V2631" s="55">
        <f t="shared" si="571"/>
        <v>0</v>
      </c>
      <c r="W2631" s="6">
        <f t="shared" si="573"/>
        <v>0</v>
      </c>
      <c r="X2631" s="6">
        <f t="shared" si="574"/>
        <v>0</v>
      </c>
      <c r="AA2631">
        <f t="shared" si="575"/>
        <v>0</v>
      </c>
    </row>
    <row r="2632" spans="1:27">
      <c r="A2632" s="67"/>
      <c r="B2632" s="68"/>
      <c r="C2632" s="46"/>
      <c r="D2632" s="1"/>
      <c r="E2632" s="1"/>
      <c r="F2632" s="1"/>
      <c r="G2632" s="1"/>
      <c r="H2632" s="1"/>
      <c r="I2632" s="1"/>
      <c r="J2632" s="2">
        <f t="shared" ref="J2632:J2695" si="576">IF(DAY(A2632)=sipdate,1,IF(J2631=1,0,IF(J2630=1,0,IF(J2629=1,0,IF(J2628=1,0,IF(J2627=1,0,IF(J2626=1,0,IF(DAY(A2632)=sipdate+1,1,IF(DAY(A2632)=sipdate+2,1,IF(DAY(A2632)=sipdate+3,1,IF(DAY(A2632)=sipdate+4,1,IF(DAY(A2632)=sipdate+5,1,IF(DAY(A2632)=sipdate+6,1,IF(DAY(A2632)=sipdate+7,1,0))))))))))))))</f>
        <v>0</v>
      </c>
      <c r="K2632" s="2">
        <f t="shared" ref="K2632:K2695" si="577">IF(DAY(A2632)=sipdate,-sip,IF(K2631=-sip,0,IF(K2630=-sip,0,IF(K2629=-sip,0,IF(K2628=-sip,0,IF(K2627=-sip,0,IF(K2626=-sip,0,IF(DAY(A2632)=sipdate+1,-sip,IF(DAY(A2632)=sipdate+2,-sip,IF(DAY(A2632)=sipdate+3,-sip,IF(DAY(A2632)=sipdate+4,-sip,IF(DAY(A2632)=sipdate+5,-sip,IF(DAY(A2632)=sipdate+6,-sip,IF(DAY(A2632)=sipdate+7,-sip,0))))))))))))))</f>
        <v>0</v>
      </c>
      <c r="L2632" s="8">
        <f t="shared" si="572"/>
        <v>0</v>
      </c>
      <c r="M2632" s="54">
        <f t="shared" ref="M2632:M2695" si="578">IF(IF(L2632&gt;=sipstart,1,0)+IF(L2632&lt;=sipend,1,0)=2,J2632,0)</f>
        <v>0</v>
      </c>
      <c r="N2632" s="6">
        <f t="shared" ref="N2632:N2695" si="579">IF(IF(L2632&gt;=sipstart,1,0)+IF(L2632&lt;=sipend,1,0)=2,K2632,0)</f>
        <v>0</v>
      </c>
      <c r="O2632" s="6" t="str">
        <f t="shared" ref="O2632:O2695" si="580">IF(N2632=-sip,-N2632/B2632,"")</f>
        <v/>
      </c>
      <c r="P2632" s="29"/>
      <c r="Q2632" s="54">
        <f t="shared" ref="Q2632:Q2695" si="581">IF(IF(L2632&gt;=sipstart,1,0)+IF(L2632&lt;=sipend,1,0)=2,1,0)</f>
        <v>0</v>
      </c>
      <c r="R2632" s="6">
        <f t="shared" ref="R2632:R2695" si="582">IF(IF(L2632&gt;=sipstart,1,0)+IF(L2632&lt;=sipend,1,0)=2,-dsip,0)</f>
        <v>0</v>
      </c>
      <c r="S2632" s="6" t="str">
        <f t="shared" ref="S2632:S2695" si="583">IF(R2632=-dsip,-R2632/B2632,"")</f>
        <v/>
      </c>
      <c r="T2632" s="29"/>
      <c r="U2632" s="6">
        <f t="shared" ref="U2632:U2695" si="584">IF((IF(L2632&gt;=sipstart,1,2)+IF(L2632&lt;=sipend,1,2))=2,L2632,0)</f>
        <v>0</v>
      </c>
      <c r="V2632" s="55">
        <f t="shared" ref="V2632:V2695" si="585">IF((IF(L2632&gt;=sipstart,1,2)+IF(L2632&lt;=sipend,1,2))=2,L2632,0)+IF(U2631=actualsipend,actualsipend,0)</f>
        <v>0</v>
      </c>
      <c r="W2632" s="6">
        <f t="shared" si="573"/>
        <v>0</v>
      </c>
      <c r="X2632" s="6">
        <f t="shared" si="574"/>
        <v>0</v>
      </c>
      <c r="AA2632">
        <f t="shared" si="575"/>
        <v>0</v>
      </c>
    </row>
    <row r="2633" spans="1:27">
      <c r="A2633" s="67"/>
      <c r="B2633" s="68"/>
      <c r="C2633" s="46"/>
      <c r="D2633" s="1"/>
      <c r="E2633" s="1"/>
      <c r="F2633" s="1"/>
      <c r="G2633" s="1"/>
      <c r="H2633" s="1"/>
      <c r="I2633" s="1"/>
      <c r="J2633" s="2">
        <f t="shared" si="576"/>
        <v>0</v>
      </c>
      <c r="K2633" s="2">
        <f t="shared" si="577"/>
        <v>0</v>
      </c>
      <c r="L2633" s="8">
        <f t="shared" ref="L2633:L2696" si="586">A2633</f>
        <v>0</v>
      </c>
      <c r="M2633" s="54">
        <f t="shared" si="578"/>
        <v>0</v>
      </c>
      <c r="N2633" s="6">
        <f t="shared" si="579"/>
        <v>0</v>
      </c>
      <c r="O2633" s="6" t="str">
        <f t="shared" si="580"/>
        <v/>
      </c>
      <c r="P2633" s="29"/>
      <c r="Q2633" s="54">
        <f t="shared" si="581"/>
        <v>0</v>
      </c>
      <c r="R2633" s="6">
        <f t="shared" si="582"/>
        <v>0</v>
      </c>
      <c r="S2633" s="6" t="str">
        <f t="shared" si="583"/>
        <v/>
      </c>
      <c r="T2633" s="29"/>
      <c r="U2633" s="6">
        <f t="shared" si="584"/>
        <v>0</v>
      </c>
      <c r="V2633" s="55">
        <f t="shared" si="585"/>
        <v>0</v>
      </c>
      <c r="W2633" s="6">
        <f t="shared" ref="W2633:W2696" si="587">IF(V2633+V2632=0,0,IF(V2633=V2632,sipunits*B2632,N2633))</f>
        <v>0</v>
      </c>
      <c r="X2633" s="6">
        <f t="shared" ref="X2633:X2696" si="588">IF(V2633+V2632=0,0,IF(V2633=V2632,dsipunits*B2632,R2633))</f>
        <v>0</v>
      </c>
      <c r="AA2633">
        <f t="shared" si="575"/>
        <v>0</v>
      </c>
    </row>
    <row r="2634" spans="1:27">
      <c r="A2634" s="67"/>
      <c r="B2634" s="68"/>
      <c r="C2634" s="46"/>
      <c r="D2634" s="1"/>
      <c r="E2634" s="1"/>
      <c r="F2634" s="1"/>
      <c r="G2634" s="1"/>
      <c r="H2634" s="1"/>
      <c r="I2634" s="1"/>
      <c r="J2634" s="2">
        <f t="shared" si="576"/>
        <v>0</v>
      </c>
      <c r="K2634" s="2">
        <f t="shared" si="577"/>
        <v>0</v>
      </c>
      <c r="L2634" s="8">
        <f t="shared" si="586"/>
        <v>0</v>
      </c>
      <c r="M2634" s="54">
        <f t="shared" si="578"/>
        <v>0</v>
      </c>
      <c r="N2634" s="6">
        <f t="shared" si="579"/>
        <v>0</v>
      </c>
      <c r="O2634" s="6" t="str">
        <f t="shared" si="580"/>
        <v/>
      </c>
      <c r="P2634" s="29"/>
      <c r="Q2634" s="54">
        <f t="shared" si="581"/>
        <v>0</v>
      </c>
      <c r="R2634" s="6">
        <f t="shared" si="582"/>
        <v>0</v>
      </c>
      <c r="S2634" s="6" t="str">
        <f t="shared" si="583"/>
        <v/>
      </c>
      <c r="T2634" s="29"/>
      <c r="U2634" s="6">
        <f t="shared" si="584"/>
        <v>0</v>
      </c>
      <c r="V2634" s="55">
        <f t="shared" si="585"/>
        <v>0</v>
      </c>
      <c r="W2634" s="6">
        <f t="shared" si="587"/>
        <v>0</v>
      </c>
      <c r="X2634" s="6">
        <f t="shared" si="588"/>
        <v>0</v>
      </c>
      <c r="AA2634">
        <f t="shared" si="575"/>
        <v>0</v>
      </c>
    </row>
    <row r="2635" spans="1:27">
      <c r="A2635" s="67"/>
      <c r="B2635" s="68"/>
      <c r="C2635" s="46"/>
      <c r="D2635" s="1"/>
      <c r="E2635" s="1"/>
      <c r="F2635" s="1"/>
      <c r="G2635" s="1"/>
      <c r="H2635" s="1"/>
      <c r="I2635" s="1"/>
      <c r="J2635" s="2">
        <f t="shared" si="576"/>
        <v>0</v>
      </c>
      <c r="K2635" s="2">
        <f t="shared" si="577"/>
        <v>0</v>
      </c>
      <c r="L2635" s="8">
        <f t="shared" si="586"/>
        <v>0</v>
      </c>
      <c r="M2635" s="54">
        <f t="shared" si="578"/>
        <v>0</v>
      </c>
      <c r="N2635" s="6">
        <f t="shared" si="579"/>
        <v>0</v>
      </c>
      <c r="O2635" s="6" t="str">
        <f t="shared" si="580"/>
        <v/>
      </c>
      <c r="P2635" s="29"/>
      <c r="Q2635" s="54">
        <f t="shared" si="581"/>
        <v>0</v>
      </c>
      <c r="R2635" s="6">
        <f t="shared" si="582"/>
        <v>0</v>
      </c>
      <c r="S2635" s="6" t="str">
        <f t="shared" si="583"/>
        <v/>
      </c>
      <c r="T2635" s="29"/>
      <c r="U2635" s="6">
        <f t="shared" si="584"/>
        <v>0</v>
      </c>
      <c r="V2635" s="55">
        <f t="shared" si="585"/>
        <v>0</v>
      </c>
      <c r="W2635" s="6">
        <f t="shared" si="587"/>
        <v>0</v>
      </c>
      <c r="X2635" s="6">
        <f t="shared" si="588"/>
        <v>0</v>
      </c>
      <c r="AA2635">
        <f t="shared" si="575"/>
        <v>0</v>
      </c>
    </row>
    <row r="2636" spans="1:27">
      <c r="A2636" s="67"/>
      <c r="B2636" s="68"/>
      <c r="C2636" s="46"/>
      <c r="D2636" s="1"/>
      <c r="E2636" s="1"/>
      <c r="F2636" s="1"/>
      <c r="G2636" s="1"/>
      <c r="H2636" s="1"/>
      <c r="I2636" s="1"/>
      <c r="J2636" s="2">
        <f t="shared" si="576"/>
        <v>0</v>
      </c>
      <c r="K2636" s="2">
        <f t="shared" si="577"/>
        <v>0</v>
      </c>
      <c r="L2636" s="8">
        <f t="shared" si="586"/>
        <v>0</v>
      </c>
      <c r="M2636" s="54">
        <f t="shared" si="578"/>
        <v>0</v>
      </c>
      <c r="N2636" s="6">
        <f t="shared" si="579"/>
        <v>0</v>
      </c>
      <c r="O2636" s="6" t="str">
        <f t="shared" si="580"/>
        <v/>
      </c>
      <c r="P2636" s="29"/>
      <c r="Q2636" s="54">
        <f t="shared" si="581"/>
        <v>0</v>
      </c>
      <c r="R2636" s="6">
        <f t="shared" si="582"/>
        <v>0</v>
      </c>
      <c r="S2636" s="6" t="str">
        <f t="shared" si="583"/>
        <v/>
      </c>
      <c r="T2636" s="29"/>
      <c r="U2636" s="6">
        <f t="shared" si="584"/>
        <v>0</v>
      </c>
      <c r="V2636" s="55">
        <f t="shared" si="585"/>
        <v>0</v>
      </c>
      <c r="W2636" s="6">
        <f t="shared" si="587"/>
        <v>0</v>
      </c>
      <c r="X2636" s="6">
        <f t="shared" si="588"/>
        <v>0</v>
      </c>
      <c r="AA2636">
        <f t="shared" si="575"/>
        <v>0</v>
      </c>
    </row>
    <row r="2637" spans="1:27">
      <c r="A2637" s="67"/>
      <c r="B2637" s="68"/>
      <c r="C2637" s="46"/>
      <c r="D2637" s="1"/>
      <c r="E2637" s="1"/>
      <c r="F2637" s="1"/>
      <c r="G2637" s="1"/>
      <c r="H2637" s="1"/>
      <c r="I2637" s="1"/>
      <c r="J2637" s="2">
        <f t="shared" si="576"/>
        <v>0</v>
      </c>
      <c r="K2637" s="2">
        <f t="shared" si="577"/>
        <v>0</v>
      </c>
      <c r="L2637" s="8">
        <f t="shared" si="586"/>
        <v>0</v>
      </c>
      <c r="M2637" s="54">
        <f t="shared" si="578"/>
        <v>0</v>
      </c>
      <c r="N2637" s="6">
        <f t="shared" si="579"/>
        <v>0</v>
      </c>
      <c r="O2637" s="6" t="str">
        <f t="shared" si="580"/>
        <v/>
      </c>
      <c r="P2637" s="29"/>
      <c r="Q2637" s="54">
        <f t="shared" si="581"/>
        <v>0</v>
      </c>
      <c r="R2637" s="6">
        <f t="shared" si="582"/>
        <v>0</v>
      </c>
      <c r="S2637" s="6" t="str">
        <f t="shared" si="583"/>
        <v/>
      </c>
      <c r="T2637" s="29"/>
      <c r="U2637" s="6">
        <f t="shared" si="584"/>
        <v>0</v>
      </c>
      <c r="V2637" s="55">
        <f t="shared" si="585"/>
        <v>0</v>
      </c>
      <c r="W2637" s="6">
        <f t="shared" si="587"/>
        <v>0</v>
      </c>
      <c r="X2637" s="6">
        <f t="shared" si="588"/>
        <v>0</v>
      </c>
      <c r="AA2637">
        <f t="shared" si="575"/>
        <v>0</v>
      </c>
    </row>
    <row r="2638" spans="1:27">
      <c r="A2638" s="67"/>
      <c r="B2638" s="68"/>
      <c r="C2638" s="46"/>
      <c r="D2638" s="1"/>
      <c r="E2638" s="1"/>
      <c r="F2638" s="1"/>
      <c r="G2638" s="1"/>
      <c r="H2638" s="1"/>
      <c r="I2638" s="1"/>
      <c r="J2638" s="2">
        <f t="shared" si="576"/>
        <v>0</v>
      </c>
      <c r="K2638" s="2">
        <f t="shared" si="577"/>
        <v>0</v>
      </c>
      <c r="L2638" s="8">
        <f t="shared" si="586"/>
        <v>0</v>
      </c>
      <c r="M2638" s="54">
        <f t="shared" si="578"/>
        <v>0</v>
      </c>
      <c r="N2638" s="6">
        <f t="shared" si="579"/>
        <v>0</v>
      </c>
      <c r="O2638" s="6" t="str">
        <f t="shared" si="580"/>
        <v/>
      </c>
      <c r="P2638" s="29"/>
      <c r="Q2638" s="54">
        <f t="shared" si="581"/>
        <v>0</v>
      </c>
      <c r="R2638" s="6">
        <f t="shared" si="582"/>
        <v>0</v>
      </c>
      <c r="S2638" s="6" t="str">
        <f t="shared" si="583"/>
        <v/>
      </c>
      <c r="T2638" s="29"/>
      <c r="U2638" s="6">
        <f t="shared" si="584"/>
        <v>0</v>
      </c>
      <c r="V2638" s="55">
        <f t="shared" si="585"/>
        <v>0</v>
      </c>
      <c r="W2638" s="6">
        <f t="shared" si="587"/>
        <v>0</v>
      </c>
      <c r="X2638" s="6">
        <f t="shared" si="588"/>
        <v>0</v>
      </c>
      <c r="AA2638">
        <f t="shared" si="575"/>
        <v>0</v>
      </c>
    </row>
    <row r="2639" spans="1:27">
      <c r="A2639" s="67"/>
      <c r="B2639" s="68"/>
      <c r="C2639" s="46"/>
      <c r="D2639" s="1"/>
      <c r="E2639" s="1"/>
      <c r="F2639" s="1"/>
      <c r="G2639" s="1"/>
      <c r="H2639" s="1"/>
      <c r="I2639" s="1"/>
      <c r="J2639" s="2">
        <f t="shared" si="576"/>
        <v>0</v>
      </c>
      <c r="K2639" s="2">
        <f t="shared" si="577"/>
        <v>0</v>
      </c>
      <c r="L2639" s="8">
        <f t="shared" si="586"/>
        <v>0</v>
      </c>
      <c r="M2639" s="54">
        <f t="shared" si="578"/>
        <v>0</v>
      </c>
      <c r="N2639" s="6">
        <f t="shared" si="579"/>
        <v>0</v>
      </c>
      <c r="O2639" s="6" t="str">
        <f t="shared" si="580"/>
        <v/>
      </c>
      <c r="P2639" s="29"/>
      <c r="Q2639" s="54">
        <f t="shared" si="581"/>
        <v>0</v>
      </c>
      <c r="R2639" s="6">
        <f t="shared" si="582"/>
        <v>0</v>
      </c>
      <c r="S2639" s="6" t="str">
        <f t="shared" si="583"/>
        <v/>
      </c>
      <c r="T2639" s="29"/>
      <c r="U2639" s="6">
        <f t="shared" si="584"/>
        <v>0</v>
      </c>
      <c r="V2639" s="55">
        <f t="shared" si="585"/>
        <v>0</v>
      </c>
      <c r="W2639" s="6">
        <f t="shared" si="587"/>
        <v>0</v>
      </c>
      <c r="X2639" s="6">
        <f t="shared" si="588"/>
        <v>0</v>
      </c>
      <c r="AA2639">
        <f t="shared" si="575"/>
        <v>0</v>
      </c>
    </row>
    <row r="2640" spans="1:27">
      <c r="A2640" s="67"/>
      <c r="B2640" s="68"/>
      <c r="C2640" s="46"/>
      <c r="D2640" s="1"/>
      <c r="E2640" s="1"/>
      <c r="F2640" s="1"/>
      <c r="G2640" s="1"/>
      <c r="H2640" s="1"/>
      <c r="I2640" s="1"/>
      <c r="J2640" s="2">
        <f t="shared" si="576"/>
        <v>0</v>
      </c>
      <c r="K2640" s="2">
        <f t="shared" si="577"/>
        <v>0</v>
      </c>
      <c r="L2640" s="8">
        <f t="shared" si="586"/>
        <v>0</v>
      </c>
      <c r="M2640" s="54">
        <f t="shared" si="578"/>
        <v>0</v>
      </c>
      <c r="N2640" s="6">
        <f t="shared" si="579"/>
        <v>0</v>
      </c>
      <c r="O2640" s="6" t="str">
        <f t="shared" si="580"/>
        <v/>
      </c>
      <c r="P2640" s="29"/>
      <c r="Q2640" s="54">
        <f t="shared" si="581"/>
        <v>0</v>
      </c>
      <c r="R2640" s="6">
        <f t="shared" si="582"/>
        <v>0</v>
      </c>
      <c r="S2640" s="6" t="str">
        <f t="shared" si="583"/>
        <v/>
      </c>
      <c r="T2640" s="29"/>
      <c r="U2640" s="6">
        <f t="shared" si="584"/>
        <v>0</v>
      </c>
      <c r="V2640" s="55">
        <f t="shared" si="585"/>
        <v>0</v>
      </c>
      <c r="W2640" s="6">
        <f t="shared" si="587"/>
        <v>0</v>
      </c>
      <c r="X2640" s="6">
        <f t="shared" si="588"/>
        <v>0</v>
      </c>
      <c r="AA2640">
        <f t="shared" si="575"/>
        <v>0</v>
      </c>
    </row>
    <row r="2641" spans="1:27">
      <c r="A2641" s="67"/>
      <c r="B2641" s="68"/>
      <c r="C2641" s="46"/>
      <c r="D2641" s="1"/>
      <c r="E2641" s="1"/>
      <c r="F2641" s="1"/>
      <c r="G2641" s="1"/>
      <c r="H2641" s="1"/>
      <c r="I2641" s="1"/>
      <c r="J2641" s="2">
        <f t="shared" si="576"/>
        <v>0</v>
      </c>
      <c r="K2641" s="2">
        <f t="shared" si="577"/>
        <v>0</v>
      </c>
      <c r="L2641" s="8">
        <f t="shared" si="586"/>
        <v>0</v>
      </c>
      <c r="M2641" s="54">
        <f t="shared" si="578"/>
        <v>0</v>
      </c>
      <c r="N2641" s="6">
        <f t="shared" si="579"/>
        <v>0</v>
      </c>
      <c r="O2641" s="6" t="str">
        <f t="shared" si="580"/>
        <v/>
      </c>
      <c r="P2641" s="29"/>
      <c r="Q2641" s="54">
        <f t="shared" si="581"/>
        <v>0</v>
      </c>
      <c r="R2641" s="6">
        <f t="shared" si="582"/>
        <v>0</v>
      </c>
      <c r="S2641" s="6" t="str">
        <f t="shared" si="583"/>
        <v/>
      </c>
      <c r="T2641" s="29"/>
      <c r="U2641" s="6">
        <f t="shared" si="584"/>
        <v>0</v>
      </c>
      <c r="V2641" s="55">
        <f t="shared" si="585"/>
        <v>0</v>
      </c>
      <c r="W2641" s="6">
        <f t="shared" si="587"/>
        <v>0</v>
      </c>
      <c r="X2641" s="6">
        <f t="shared" si="588"/>
        <v>0</v>
      </c>
      <c r="AA2641">
        <f t="shared" si="575"/>
        <v>0</v>
      </c>
    </row>
    <row r="2642" spans="1:27">
      <c r="A2642" s="67"/>
      <c r="B2642" s="68"/>
      <c r="C2642" s="46"/>
      <c r="D2642" s="1"/>
      <c r="E2642" s="1"/>
      <c r="F2642" s="1"/>
      <c r="G2642" s="1"/>
      <c r="H2642" s="1"/>
      <c r="I2642" s="1"/>
      <c r="J2642" s="2">
        <f t="shared" si="576"/>
        <v>0</v>
      </c>
      <c r="K2642" s="2">
        <f t="shared" si="577"/>
        <v>0</v>
      </c>
      <c r="L2642" s="8">
        <f t="shared" si="586"/>
        <v>0</v>
      </c>
      <c r="M2642" s="54">
        <f t="shared" si="578"/>
        <v>0</v>
      </c>
      <c r="N2642" s="6">
        <f t="shared" si="579"/>
        <v>0</v>
      </c>
      <c r="O2642" s="6" t="str">
        <f t="shared" si="580"/>
        <v/>
      </c>
      <c r="P2642" s="29"/>
      <c r="Q2642" s="54">
        <f t="shared" si="581"/>
        <v>0</v>
      </c>
      <c r="R2642" s="6">
        <f t="shared" si="582"/>
        <v>0</v>
      </c>
      <c r="S2642" s="6" t="str">
        <f t="shared" si="583"/>
        <v/>
      </c>
      <c r="T2642" s="29"/>
      <c r="U2642" s="6">
        <f t="shared" si="584"/>
        <v>0</v>
      </c>
      <c r="V2642" s="55">
        <f t="shared" si="585"/>
        <v>0</v>
      </c>
      <c r="W2642" s="6">
        <f t="shared" si="587"/>
        <v>0</v>
      </c>
      <c r="X2642" s="6">
        <f t="shared" si="588"/>
        <v>0</v>
      </c>
      <c r="AA2642">
        <f t="shared" si="575"/>
        <v>0</v>
      </c>
    </row>
    <row r="2643" spans="1:27">
      <c r="A2643" s="67"/>
      <c r="B2643" s="68"/>
      <c r="C2643" s="46"/>
      <c r="D2643" s="1"/>
      <c r="E2643" s="1"/>
      <c r="F2643" s="1"/>
      <c r="G2643" s="1"/>
      <c r="H2643" s="1"/>
      <c r="I2643" s="1"/>
      <c r="J2643" s="2">
        <f t="shared" si="576"/>
        <v>0</v>
      </c>
      <c r="K2643" s="2">
        <f t="shared" si="577"/>
        <v>0</v>
      </c>
      <c r="L2643" s="8">
        <f t="shared" si="586"/>
        <v>0</v>
      </c>
      <c r="M2643" s="54">
        <f t="shared" si="578"/>
        <v>0</v>
      </c>
      <c r="N2643" s="6">
        <f t="shared" si="579"/>
        <v>0</v>
      </c>
      <c r="O2643" s="6" t="str">
        <f t="shared" si="580"/>
        <v/>
      </c>
      <c r="P2643" s="29"/>
      <c r="Q2643" s="54">
        <f t="shared" si="581"/>
        <v>0</v>
      </c>
      <c r="R2643" s="6">
        <f t="shared" si="582"/>
        <v>0</v>
      </c>
      <c r="S2643" s="6" t="str">
        <f t="shared" si="583"/>
        <v/>
      </c>
      <c r="T2643" s="29"/>
      <c r="U2643" s="6">
        <f t="shared" si="584"/>
        <v>0</v>
      </c>
      <c r="V2643" s="55">
        <f t="shared" si="585"/>
        <v>0</v>
      </c>
      <c r="W2643" s="6">
        <f t="shared" si="587"/>
        <v>0</v>
      </c>
      <c r="X2643" s="6">
        <f t="shared" si="588"/>
        <v>0</v>
      </c>
      <c r="AA2643">
        <f t="shared" si="575"/>
        <v>0</v>
      </c>
    </row>
    <row r="2644" spans="1:27">
      <c r="A2644" s="67"/>
      <c r="B2644" s="68"/>
      <c r="C2644" s="46"/>
      <c r="D2644" s="1"/>
      <c r="E2644" s="1"/>
      <c r="F2644" s="1"/>
      <c r="G2644" s="1"/>
      <c r="H2644" s="1"/>
      <c r="I2644" s="1"/>
      <c r="J2644" s="2">
        <f t="shared" si="576"/>
        <v>0</v>
      </c>
      <c r="K2644" s="2">
        <f t="shared" si="577"/>
        <v>0</v>
      </c>
      <c r="L2644" s="8">
        <f t="shared" si="586"/>
        <v>0</v>
      </c>
      <c r="M2644" s="54">
        <f t="shared" si="578"/>
        <v>0</v>
      </c>
      <c r="N2644" s="6">
        <f t="shared" si="579"/>
        <v>0</v>
      </c>
      <c r="O2644" s="6" t="str">
        <f t="shared" si="580"/>
        <v/>
      </c>
      <c r="P2644" s="29"/>
      <c r="Q2644" s="54">
        <f t="shared" si="581"/>
        <v>0</v>
      </c>
      <c r="R2644" s="6">
        <f t="shared" si="582"/>
        <v>0</v>
      </c>
      <c r="S2644" s="6" t="str">
        <f t="shared" si="583"/>
        <v/>
      </c>
      <c r="T2644" s="29"/>
      <c r="U2644" s="6">
        <f t="shared" si="584"/>
        <v>0</v>
      </c>
      <c r="V2644" s="55">
        <f t="shared" si="585"/>
        <v>0</v>
      </c>
      <c r="W2644" s="6">
        <f t="shared" si="587"/>
        <v>0</v>
      </c>
      <c r="X2644" s="6">
        <f t="shared" si="588"/>
        <v>0</v>
      </c>
      <c r="AA2644">
        <f t="shared" si="575"/>
        <v>0</v>
      </c>
    </row>
    <row r="2645" spans="1:27">
      <c r="A2645" s="67"/>
      <c r="B2645" s="68"/>
      <c r="C2645" s="46"/>
      <c r="D2645" s="1"/>
      <c r="E2645" s="1"/>
      <c r="F2645" s="1"/>
      <c r="G2645" s="1"/>
      <c r="H2645" s="1"/>
      <c r="I2645" s="1"/>
      <c r="J2645" s="2">
        <f t="shared" si="576"/>
        <v>0</v>
      </c>
      <c r="K2645" s="2">
        <f t="shared" si="577"/>
        <v>0</v>
      </c>
      <c r="L2645" s="8">
        <f t="shared" si="586"/>
        <v>0</v>
      </c>
      <c r="M2645" s="54">
        <f t="shared" si="578"/>
        <v>0</v>
      </c>
      <c r="N2645" s="6">
        <f t="shared" si="579"/>
        <v>0</v>
      </c>
      <c r="O2645" s="6" t="str">
        <f t="shared" si="580"/>
        <v/>
      </c>
      <c r="P2645" s="29"/>
      <c r="Q2645" s="54">
        <f t="shared" si="581"/>
        <v>0</v>
      </c>
      <c r="R2645" s="6">
        <f t="shared" si="582"/>
        <v>0</v>
      </c>
      <c r="S2645" s="6" t="str">
        <f t="shared" si="583"/>
        <v/>
      </c>
      <c r="T2645" s="29"/>
      <c r="U2645" s="6">
        <f t="shared" si="584"/>
        <v>0</v>
      </c>
      <c r="V2645" s="55">
        <f t="shared" si="585"/>
        <v>0</v>
      </c>
      <c r="W2645" s="6">
        <f t="shared" si="587"/>
        <v>0</v>
      </c>
      <c r="X2645" s="6">
        <f t="shared" si="588"/>
        <v>0</v>
      </c>
      <c r="AA2645">
        <f t="shared" si="575"/>
        <v>0</v>
      </c>
    </row>
    <row r="2646" spans="1:27">
      <c r="A2646" s="67"/>
      <c r="B2646" s="68"/>
      <c r="C2646" s="46"/>
      <c r="D2646" s="1"/>
      <c r="E2646" s="1"/>
      <c r="F2646" s="1"/>
      <c r="G2646" s="1"/>
      <c r="H2646" s="1"/>
      <c r="I2646" s="1"/>
      <c r="J2646" s="2">
        <f t="shared" si="576"/>
        <v>0</v>
      </c>
      <c r="K2646" s="2">
        <f t="shared" si="577"/>
        <v>0</v>
      </c>
      <c r="L2646" s="8">
        <f t="shared" si="586"/>
        <v>0</v>
      </c>
      <c r="M2646" s="54">
        <f t="shared" si="578"/>
        <v>0</v>
      </c>
      <c r="N2646" s="6">
        <f t="shared" si="579"/>
        <v>0</v>
      </c>
      <c r="O2646" s="6" t="str">
        <f t="shared" si="580"/>
        <v/>
      </c>
      <c r="P2646" s="29"/>
      <c r="Q2646" s="54">
        <f t="shared" si="581"/>
        <v>0</v>
      </c>
      <c r="R2646" s="6">
        <f t="shared" si="582"/>
        <v>0</v>
      </c>
      <c r="S2646" s="6" t="str">
        <f t="shared" si="583"/>
        <v/>
      </c>
      <c r="T2646" s="29"/>
      <c r="U2646" s="6">
        <f t="shared" si="584"/>
        <v>0</v>
      </c>
      <c r="V2646" s="55">
        <f t="shared" si="585"/>
        <v>0</v>
      </c>
      <c r="W2646" s="6">
        <f t="shared" si="587"/>
        <v>0</v>
      </c>
      <c r="X2646" s="6">
        <f t="shared" si="588"/>
        <v>0</v>
      </c>
      <c r="AA2646">
        <f t="shared" si="575"/>
        <v>0</v>
      </c>
    </row>
    <row r="2647" spans="1:27">
      <c r="A2647" s="67"/>
      <c r="B2647" s="68"/>
      <c r="C2647" s="46"/>
      <c r="D2647" s="1"/>
      <c r="E2647" s="1"/>
      <c r="F2647" s="1"/>
      <c r="G2647" s="1"/>
      <c r="H2647" s="1"/>
      <c r="I2647" s="1"/>
      <c r="J2647" s="2">
        <f t="shared" si="576"/>
        <v>0</v>
      </c>
      <c r="K2647" s="2">
        <f t="shared" si="577"/>
        <v>0</v>
      </c>
      <c r="L2647" s="8">
        <f t="shared" si="586"/>
        <v>0</v>
      </c>
      <c r="M2647" s="54">
        <f t="shared" si="578"/>
        <v>0</v>
      </c>
      <c r="N2647" s="6">
        <f t="shared" si="579"/>
        <v>0</v>
      </c>
      <c r="O2647" s="6" t="str">
        <f t="shared" si="580"/>
        <v/>
      </c>
      <c r="P2647" s="29"/>
      <c r="Q2647" s="54">
        <f t="shared" si="581"/>
        <v>0</v>
      </c>
      <c r="R2647" s="6">
        <f t="shared" si="582"/>
        <v>0</v>
      </c>
      <c r="S2647" s="6" t="str">
        <f t="shared" si="583"/>
        <v/>
      </c>
      <c r="T2647" s="29"/>
      <c r="U2647" s="6">
        <f t="shared" si="584"/>
        <v>0</v>
      </c>
      <c r="V2647" s="55">
        <f t="shared" si="585"/>
        <v>0</v>
      </c>
      <c r="W2647" s="6">
        <f t="shared" si="587"/>
        <v>0</v>
      </c>
      <c r="X2647" s="6">
        <f t="shared" si="588"/>
        <v>0</v>
      </c>
      <c r="AA2647">
        <f t="shared" si="575"/>
        <v>0</v>
      </c>
    </row>
    <row r="2648" spans="1:27">
      <c r="A2648" s="67"/>
      <c r="B2648" s="68"/>
      <c r="C2648" s="46"/>
      <c r="D2648" s="1"/>
      <c r="E2648" s="1"/>
      <c r="F2648" s="1"/>
      <c r="G2648" s="1"/>
      <c r="H2648" s="1"/>
      <c r="I2648" s="1"/>
      <c r="J2648" s="2">
        <f t="shared" si="576"/>
        <v>0</v>
      </c>
      <c r="K2648" s="2">
        <f t="shared" si="577"/>
        <v>0</v>
      </c>
      <c r="L2648" s="8">
        <f t="shared" si="586"/>
        <v>0</v>
      </c>
      <c r="M2648" s="54">
        <f t="shared" si="578"/>
        <v>0</v>
      </c>
      <c r="N2648" s="6">
        <f t="shared" si="579"/>
        <v>0</v>
      </c>
      <c r="O2648" s="6" t="str">
        <f t="shared" si="580"/>
        <v/>
      </c>
      <c r="P2648" s="29"/>
      <c r="Q2648" s="54">
        <f t="shared" si="581"/>
        <v>0</v>
      </c>
      <c r="R2648" s="6">
        <f t="shared" si="582"/>
        <v>0</v>
      </c>
      <c r="S2648" s="6" t="str">
        <f t="shared" si="583"/>
        <v/>
      </c>
      <c r="T2648" s="29"/>
      <c r="U2648" s="6">
        <f t="shared" si="584"/>
        <v>0</v>
      </c>
      <c r="V2648" s="55">
        <f t="shared" si="585"/>
        <v>0</v>
      </c>
      <c r="W2648" s="6">
        <f t="shared" si="587"/>
        <v>0</v>
      </c>
      <c r="X2648" s="6">
        <f t="shared" si="588"/>
        <v>0</v>
      </c>
      <c r="AA2648">
        <f t="shared" si="575"/>
        <v>0</v>
      </c>
    </row>
    <row r="2649" spans="1:27">
      <c r="A2649" s="67"/>
      <c r="B2649" s="68"/>
      <c r="C2649" s="46"/>
      <c r="D2649" s="1"/>
      <c r="E2649" s="1"/>
      <c r="F2649" s="1"/>
      <c r="G2649" s="1"/>
      <c r="H2649" s="1"/>
      <c r="I2649" s="1"/>
      <c r="J2649" s="2">
        <f t="shared" si="576"/>
        <v>0</v>
      </c>
      <c r="K2649" s="2">
        <f t="shared" si="577"/>
        <v>0</v>
      </c>
      <c r="L2649" s="8">
        <f t="shared" si="586"/>
        <v>0</v>
      </c>
      <c r="M2649" s="54">
        <f t="shared" si="578"/>
        <v>0</v>
      </c>
      <c r="N2649" s="6">
        <f t="shared" si="579"/>
        <v>0</v>
      </c>
      <c r="O2649" s="6" t="str">
        <f t="shared" si="580"/>
        <v/>
      </c>
      <c r="P2649" s="29"/>
      <c r="Q2649" s="54">
        <f t="shared" si="581"/>
        <v>0</v>
      </c>
      <c r="R2649" s="6">
        <f t="shared" si="582"/>
        <v>0</v>
      </c>
      <c r="S2649" s="6" t="str">
        <f t="shared" si="583"/>
        <v/>
      </c>
      <c r="T2649" s="29"/>
      <c r="U2649" s="6">
        <f t="shared" si="584"/>
        <v>0</v>
      </c>
      <c r="V2649" s="55">
        <f t="shared" si="585"/>
        <v>0</v>
      </c>
      <c r="W2649" s="6">
        <f t="shared" si="587"/>
        <v>0</v>
      </c>
      <c r="X2649" s="6">
        <f t="shared" si="588"/>
        <v>0</v>
      </c>
      <c r="AA2649">
        <f t="shared" si="575"/>
        <v>0</v>
      </c>
    </row>
    <row r="2650" spans="1:27">
      <c r="A2650" s="67"/>
      <c r="B2650" s="68"/>
      <c r="C2650" s="46"/>
      <c r="D2650" s="1"/>
      <c r="E2650" s="1"/>
      <c r="F2650" s="1"/>
      <c r="G2650" s="1"/>
      <c r="H2650" s="1"/>
      <c r="I2650" s="1"/>
      <c r="J2650" s="2">
        <f t="shared" si="576"/>
        <v>0</v>
      </c>
      <c r="K2650" s="2">
        <f t="shared" si="577"/>
        <v>0</v>
      </c>
      <c r="L2650" s="8">
        <f t="shared" si="586"/>
        <v>0</v>
      </c>
      <c r="M2650" s="54">
        <f t="shared" si="578"/>
        <v>0</v>
      </c>
      <c r="N2650" s="6">
        <f t="shared" si="579"/>
        <v>0</v>
      </c>
      <c r="O2650" s="6" t="str">
        <f t="shared" si="580"/>
        <v/>
      </c>
      <c r="P2650" s="29"/>
      <c r="Q2650" s="54">
        <f t="shared" si="581"/>
        <v>0</v>
      </c>
      <c r="R2650" s="6">
        <f t="shared" si="582"/>
        <v>0</v>
      </c>
      <c r="S2650" s="6" t="str">
        <f t="shared" si="583"/>
        <v/>
      </c>
      <c r="T2650" s="29"/>
      <c r="U2650" s="6">
        <f t="shared" si="584"/>
        <v>0</v>
      </c>
      <c r="V2650" s="55">
        <f t="shared" si="585"/>
        <v>0</v>
      </c>
      <c r="W2650" s="6">
        <f t="shared" si="587"/>
        <v>0</v>
      </c>
      <c r="X2650" s="6">
        <f t="shared" si="588"/>
        <v>0</v>
      </c>
      <c r="AA2650">
        <f t="shared" si="575"/>
        <v>0</v>
      </c>
    </row>
    <row r="2651" spans="1:27">
      <c r="A2651" s="67"/>
      <c r="B2651" s="68"/>
      <c r="C2651" s="46"/>
      <c r="D2651" s="1"/>
      <c r="E2651" s="1"/>
      <c r="F2651" s="1"/>
      <c r="G2651" s="1"/>
      <c r="H2651" s="1"/>
      <c r="I2651" s="1"/>
      <c r="J2651" s="2">
        <f t="shared" si="576"/>
        <v>0</v>
      </c>
      <c r="K2651" s="2">
        <f t="shared" si="577"/>
        <v>0</v>
      </c>
      <c r="L2651" s="8">
        <f t="shared" si="586"/>
        <v>0</v>
      </c>
      <c r="M2651" s="54">
        <f t="shared" si="578"/>
        <v>0</v>
      </c>
      <c r="N2651" s="6">
        <f t="shared" si="579"/>
        <v>0</v>
      </c>
      <c r="O2651" s="6" t="str">
        <f t="shared" si="580"/>
        <v/>
      </c>
      <c r="P2651" s="29"/>
      <c r="Q2651" s="54">
        <f t="shared" si="581"/>
        <v>0</v>
      </c>
      <c r="R2651" s="6">
        <f t="shared" si="582"/>
        <v>0</v>
      </c>
      <c r="S2651" s="6" t="str">
        <f t="shared" si="583"/>
        <v/>
      </c>
      <c r="T2651" s="29"/>
      <c r="U2651" s="6">
        <f t="shared" si="584"/>
        <v>0</v>
      </c>
      <c r="V2651" s="55">
        <f t="shared" si="585"/>
        <v>0</v>
      </c>
      <c r="W2651" s="6">
        <f t="shared" si="587"/>
        <v>0</v>
      </c>
      <c r="X2651" s="6">
        <f t="shared" si="588"/>
        <v>0</v>
      </c>
      <c r="AA2651">
        <f t="shared" si="575"/>
        <v>0</v>
      </c>
    </row>
    <row r="2652" spans="1:27">
      <c r="A2652" s="67"/>
      <c r="B2652" s="68"/>
      <c r="C2652" s="46"/>
      <c r="D2652" s="1"/>
      <c r="E2652" s="1"/>
      <c r="F2652" s="1"/>
      <c r="G2652" s="1"/>
      <c r="H2652" s="1"/>
      <c r="I2652" s="1"/>
      <c r="J2652" s="2">
        <f t="shared" si="576"/>
        <v>0</v>
      </c>
      <c r="K2652" s="2">
        <f t="shared" si="577"/>
        <v>0</v>
      </c>
      <c r="L2652" s="8">
        <f t="shared" si="586"/>
        <v>0</v>
      </c>
      <c r="M2652" s="54">
        <f t="shared" si="578"/>
        <v>0</v>
      </c>
      <c r="N2652" s="6">
        <f t="shared" si="579"/>
        <v>0</v>
      </c>
      <c r="O2652" s="6" t="str">
        <f t="shared" si="580"/>
        <v/>
      </c>
      <c r="P2652" s="29"/>
      <c r="Q2652" s="54">
        <f t="shared" si="581"/>
        <v>0</v>
      </c>
      <c r="R2652" s="6">
        <f t="shared" si="582"/>
        <v>0</v>
      </c>
      <c r="S2652" s="6" t="str">
        <f t="shared" si="583"/>
        <v/>
      </c>
      <c r="T2652" s="29"/>
      <c r="U2652" s="6">
        <f t="shared" si="584"/>
        <v>0</v>
      </c>
      <c r="V2652" s="55">
        <f t="shared" si="585"/>
        <v>0</v>
      </c>
      <c r="W2652" s="6">
        <f t="shared" si="587"/>
        <v>0</v>
      </c>
      <c r="X2652" s="6">
        <f t="shared" si="588"/>
        <v>0</v>
      </c>
      <c r="AA2652">
        <f t="shared" si="575"/>
        <v>0</v>
      </c>
    </row>
    <row r="2653" spans="1:27">
      <c r="A2653" s="67"/>
      <c r="B2653" s="68"/>
      <c r="C2653" s="46"/>
      <c r="D2653" s="1"/>
      <c r="E2653" s="1"/>
      <c r="F2653" s="1"/>
      <c r="G2653" s="1"/>
      <c r="H2653" s="1"/>
      <c r="I2653" s="1"/>
      <c r="J2653" s="2">
        <f t="shared" si="576"/>
        <v>0</v>
      </c>
      <c r="K2653" s="2">
        <f t="shared" si="577"/>
        <v>0</v>
      </c>
      <c r="L2653" s="8">
        <f t="shared" si="586"/>
        <v>0</v>
      </c>
      <c r="M2653" s="54">
        <f t="shared" si="578"/>
        <v>0</v>
      </c>
      <c r="N2653" s="6">
        <f t="shared" si="579"/>
        <v>0</v>
      </c>
      <c r="O2653" s="6" t="str">
        <f t="shared" si="580"/>
        <v/>
      </c>
      <c r="P2653" s="29"/>
      <c r="Q2653" s="54">
        <f t="shared" si="581"/>
        <v>0</v>
      </c>
      <c r="R2653" s="6">
        <f t="shared" si="582"/>
        <v>0</v>
      </c>
      <c r="S2653" s="6" t="str">
        <f t="shared" si="583"/>
        <v/>
      </c>
      <c r="T2653" s="29"/>
      <c r="U2653" s="6">
        <f t="shared" si="584"/>
        <v>0</v>
      </c>
      <c r="V2653" s="55">
        <f t="shared" si="585"/>
        <v>0</v>
      </c>
      <c r="W2653" s="6">
        <f t="shared" si="587"/>
        <v>0</v>
      </c>
      <c r="X2653" s="6">
        <f t="shared" si="588"/>
        <v>0</v>
      </c>
      <c r="AA2653">
        <f t="shared" si="575"/>
        <v>0</v>
      </c>
    </row>
    <row r="2654" spans="1:27">
      <c r="A2654" s="67"/>
      <c r="B2654" s="68"/>
      <c r="C2654" s="46"/>
      <c r="D2654" s="1"/>
      <c r="E2654" s="1"/>
      <c r="F2654" s="1"/>
      <c r="G2654" s="1"/>
      <c r="H2654" s="1"/>
      <c r="I2654" s="1"/>
      <c r="J2654" s="2">
        <f t="shared" si="576"/>
        <v>0</v>
      </c>
      <c r="K2654" s="2">
        <f t="shared" si="577"/>
        <v>0</v>
      </c>
      <c r="L2654" s="8">
        <f t="shared" si="586"/>
        <v>0</v>
      </c>
      <c r="M2654" s="54">
        <f t="shared" si="578"/>
        <v>0</v>
      </c>
      <c r="N2654" s="6">
        <f t="shared" si="579"/>
        <v>0</v>
      </c>
      <c r="O2654" s="6" t="str">
        <f t="shared" si="580"/>
        <v/>
      </c>
      <c r="P2654" s="29"/>
      <c r="Q2654" s="54">
        <f t="shared" si="581"/>
        <v>0</v>
      </c>
      <c r="R2654" s="6">
        <f t="shared" si="582"/>
        <v>0</v>
      </c>
      <c r="S2654" s="6" t="str">
        <f t="shared" si="583"/>
        <v/>
      </c>
      <c r="T2654" s="29"/>
      <c r="U2654" s="6">
        <f t="shared" si="584"/>
        <v>0</v>
      </c>
      <c r="V2654" s="55">
        <f t="shared" si="585"/>
        <v>0</v>
      </c>
      <c r="W2654" s="6">
        <f t="shared" si="587"/>
        <v>0</v>
      </c>
      <c r="X2654" s="6">
        <f t="shared" si="588"/>
        <v>0</v>
      </c>
      <c r="AA2654">
        <f t="shared" si="575"/>
        <v>0</v>
      </c>
    </row>
    <row r="2655" spans="1:27">
      <c r="A2655" s="67"/>
      <c r="B2655" s="68"/>
      <c r="C2655" s="46"/>
      <c r="D2655" s="1"/>
      <c r="E2655" s="1"/>
      <c r="F2655" s="1"/>
      <c r="G2655" s="1"/>
      <c r="H2655" s="1"/>
      <c r="I2655" s="1"/>
      <c r="J2655" s="2">
        <f t="shared" si="576"/>
        <v>0</v>
      </c>
      <c r="K2655" s="2">
        <f t="shared" si="577"/>
        <v>0</v>
      </c>
      <c r="L2655" s="8">
        <f t="shared" si="586"/>
        <v>0</v>
      </c>
      <c r="M2655" s="54">
        <f t="shared" si="578"/>
        <v>0</v>
      </c>
      <c r="N2655" s="6">
        <f t="shared" si="579"/>
        <v>0</v>
      </c>
      <c r="O2655" s="6" t="str">
        <f t="shared" si="580"/>
        <v/>
      </c>
      <c r="P2655" s="29"/>
      <c r="Q2655" s="54">
        <f t="shared" si="581"/>
        <v>0</v>
      </c>
      <c r="R2655" s="6">
        <f t="shared" si="582"/>
        <v>0</v>
      </c>
      <c r="S2655" s="6" t="str">
        <f t="shared" si="583"/>
        <v/>
      </c>
      <c r="T2655" s="29"/>
      <c r="U2655" s="6">
        <f t="shared" si="584"/>
        <v>0</v>
      </c>
      <c r="V2655" s="55">
        <f t="shared" si="585"/>
        <v>0</v>
      </c>
      <c r="W2655" s="6">
        <f t="shared" si="587"/>
        <v>0</v>
      </c>
      <c r="X2655" s="6">
        <f t="shared" si="588"/>
        <v>0</v>
      </c>
      <c r="AA2655">
        <f t="shared" si="575"/>
        <v>0</v>
      </c>
    </row>
    <row r="2656" spans="1:27">
      <c r="A2656" s="67"/>
      <c r="B2656" s="68"/>
      <c r="C2656" s="46"/>
      <c r="D2656" s="1"/>
      <c r="E2656" s="1"/>
      <c r="F2656" s="1"/>
      <c r="G2656" s="1"/>
      <c r="H2656" s="1"/>
      <c r="I2656" s="1"/>
      <c r="J2656" s="2">
        <f t="shared" si="576"/>
        <v>0</v>
      </c>
      <c r="K2656" s="2">
        <f t="shared" si="577"/>
        <v>0</v>
      </c>
      <c r="L2656" s="8">
        <f t="shared" si="586"/>
        <v>0</v>
      </c>
      <c r="M2656" s="54">
        <f t="shared" si="578"/>
        <v>0</v>
      </c>
      <c r="N2656" s="6">
        <f t="shared" si="579"/>
        <v>0</v>
      </c>
      <c r="O2656" s="6" t="str">
        <f t="shared" si="580"/>
        <v/>
      </c>
      <c r="P2656" s="29"/>
      <c r="Q2656" s="54">
        <f t="shared" si="581"/>
        <v>0</v>
      </c>
      <c r="R2656" s="6">
        <f t="shared" si="582"/>
        <v>0</v>
      </c>
      <c r="S2656" s="6" t="str">
        <f t="shared" si="583"/>
        <v/>
      </c>
      <c r="T2656" s="29"/>
      <c r="U2656" s="6">
        <f t="shared" si="584"/>
        <v>0</v>
      </c>
      <c r="V2656" s="55">
        <f t="shared" si="585"/>
        <v>0</v>
      </c>
      <c r="W2656" s="6">
        <f t="shared" si="587"/>
        <v>0</v>
      </c>
      <c r="X2656" s="6">
        <f t="shared" si="588"/>
        <v>0</v>
      </c>
      <c r="AA2656">
        <f t="shared" si="575"/>
        <v>0</v>
      </c>
    </row>
    <row r="2657" spans="1:27">
      <c r="A2657" s="67"/>
      <c r="B2657" s="68"/>
      <c r="C2657" s="46"/>
      <c r="D2657" s="1"/>
      <c r="E2657" s="1"/>
      <c r="F2657" s="1"/>
      <c r="G2657" s="1"/>
      <c r="H2657" s="1"/>
      <c r="I2657" s="1"/>
      <c r="J2657" s="2">
        <f t="shared" si="576"/>
        <v>0</v>
      </c>
      <c r="K2657" s="2">
        <f t="shared" si="577"/>
        <v>0</v>
      </c>
      <c r="L2657" s="8">
        <f t="shared" si="586"/>
        <v>0</v>
      </c>
      <c r="M2657" s="54">
        <f t="shared" si="578"/>
        <v>0</v>
      </c>
      <c r="N2657" s="6">
        <f t="shared" si="579"/>
        <v>0</v>
      </c>
      <c r="O2657" s="6" t="str">
        <f t="shared" si="580"/>
        <v/>
      </c>
      <c r="P2657" s="29"/>
      <c r="Q2657" s="54">
        <f t="shared" si="581"/>
        <v>0</v>
      </c>
      <c r="R2657" s="6">
        <f t="shared" si="582"/>
        <v>0</v>
      </c>
      <c r="S2657" s="6" t="str">
        <f t="shared" si="583"/>
        <v/>
      </c>
      <c r="T2657" s="29"/>
      <c r="U2657" s="6">
        <f t="shared" si="584"/>
        <v>0</v>
      </c>
      <c r="V2657" s="55">
        <f t="shared" si="585"/>
        <v>0</v>
      </c>
      <c r="W2657" s="6">
        <f t="shared" si="587"/>
        <v>0</v>
      </c>
      <c r="X2657" s="6">
        <f t="shared" si="588"/>
        <v>0</v>
      </c>
      <c r="AA2657">
        <f t="shared" si="575"/>
        <v>0</v>
      </c>
    </row>
    <row r="2658" spans="1:27">
      <c r="A2658" s="67"/>
      <c r="B2658" s="68"/>
      <c r="C2658" s="46"/>
      <c r="D2658" s="1"/>
      <c r="E2658" s="1"/>
      <c r="F2658" s="1"/>
      <c r="G2658" s="1"/>
      <c r="H2658" s="1"/>
      <c r="I2658" s="1"/>
      <c r="J2658" s="2">
        <f t="shared" si="576"/>
        <v>0</v>
      </c>
      <c r="K2658" s="2">
        <f t="shared" si="577"/>
        <v>0</v>
      </c>
      <c r="L2658" s="8">
        <f t="shared" si="586"/>
        <v>0</v>
      </c>
      <c r="M2658" s="54">
        <f t="shared" si="578"/>
        <v>0</v>
      </c>
      <c r="N2658" s="6">
        <f t="shared" si="579"/>
        <v>0</v>
      </c>
      <c r="O2658" s="6" t="str">
        <f t="shared" si="580"/>
        <v/>
      </c>
      <c r="P2658" s="29"/>
      <c r="Q2658" s="54">
        <f t="shared" si="581"/>
        <v>0</v>
      </c>
      <c r="R2658" s="6">
        <f t="shared" si="582"/>
        <v>0</v>
      </c>
      <c r="S2658" s="6" t="str">
        <f t="shared" si="583"/>
        <v/>
      </c>
      <c r="T2658" s="29"/>
      <c r="U2658" s="6">
        <f t="shared" si="584"/>
        <v>0</v>
      </c>
      <c r="V2658" s="55">
        <f t="shared" si="585"/>
        <v>0</v>
      </c>
      <c r="W2658" s="6">
        <f t="shared" si="587"/>
        <v>0</v>
      </c>
      <c r="X2658" s="6">
        <f t="shared" si="588"/>
        <v>0</v>
      </c>
      <c r="AA2658">
        <f t="shared" si="575"/>
        <v>0</v>
      </c>
    </row>
    <row r="2659" spans="1:27">
      <c r="A2659" s="67"/>
      <c r="B2659" s="68"/>
      <c r="C2659" s="46"/>
      <c r="D2659" s="1"/>
      <c r="E2659" s="1"/>
      <c r="F2659" s="1"/>
      <c r="G2659" s="1"/>
      <c r="H2659" s="1"/>
      <c r="I2659" s="1"/>
      <c r="J2659" s="2">
        <f t="shared" si="576"/>
        <v>0</v>
      </c>
      <c r="K2659" s="2">
        <f t="shared" si="577"/>
        <v>0</v>
      </c>
      <c r="L2659" s="8">
        <f t="shared" si="586"/>
        <v>0</v>
      </c>
      <c r="M2659" s="54">
        <f t="shared" si="578"/>
        <v>0</v>
      </c>
      <c r="N2659" s="6">
        <f t="shared" si="579"/>
        <v>0</v>
      </c>
      <c r="O2659" s="6" t="str">
        <f t="shared" si="580"/>
        <v/>
      </c>
      <c r="P2659" s="29"/>
      <c r="Q2659" s="54">
        <f t="shared" si="581"/>
        <v>0</v>
      </c>
      <c r="R2659" s="6">
        <f t="shared" si="582"/>
        <v>0</v>
      </c>
      <c r="S2659" s="6" t="str">
        <f t="shared" si="583"/>
        <v/>
      </c>
      <c r="T2659" s="29"/>
      <c r="U2659" s="6">
        <f t="shared" si="584"/>
        <v>0</v>
      </c>
      <c r="V2659" s="55">
        <f t="shared" si="585"/>
        <v>0</v>
      </c>
      <c r="W2659" s="6">
        <f t="shared" si="587"/>
        <v>0</v>
      </c>
      <c r="X2659" s="6">
        <f t="shared" si="588"/>
        <v>0</v>
      </c>
      <c r="AA2659">
        <f t="shared" si="575"/>
        <v>0</v>
      </c>
    </row>
    <row r="2660" spans="1:27">
      <c r="A2660" s="67"/>
      <c r="B2660" s="68"/>
      <c r="C2660" s="46"/>
      <c r="D2660" s="1"/>
      <c r="E2660" s="1"/>
      <c r="F2660" s="1"/>
      <c r="G2660" s="1"/>
      <c r="H2660" s="1"/>
      <c r="I2660" s="1"/>
      <c r="J2660" s="2">
        <f t="shared" si="576"/>
        <v>0</v>
      </c>
      <c r="K2660" s="2">
        <f t="shared" si="577"/>
        <v>0</v>
      </c>
      <c r="L2660" s="8">
        <f t="shared" si="586"/>
        <v>0</v>
      </c>
      <c r="M2660" s="54">
        <f t="shared" si="578"/>
        <v>0</v>
      </c>
      <c r="N2660" s="6">
        <f t="shared" si="579"/>
        <v>0</v>
      </c>
      <c r="O2660" s="6" t="str">
        <f t="shared" si="580"/>
        <v/>
      </c>
      <c r="P2660" s="29"/>
      <c r="Q2660" s="54">
        <f t="shared" si="581"/>
        <v>0</v>
      </c>
      <c r="R2660" s="6">
        <f t="shared" si="582"/>
        <v>0</v>
      </c>
      <c r="S2660" s="6" t="str">
        <f t="shared" si="583"/>
        <v/>
      </c>
      <c r="T2660" s="29"/>
      <c r="U2660" s="6">
        <f t="shared" si="584"/>
        <v>0</v>
      </c>
      <c r="V2660" s="55">
        <f t="shared" si="585"/>
        <v>0</v>
      </c>
      <c r="W2660" s="6">
        <f t="shared" si="587"/>
        <v>0</v>
      </c>
      <c r="X2660" s="6">
        <f t="shared" si="588"/>
        <v>0</v>
      </c>
      <c r="AA2660">
        <f t="shared" si="575"/>
        <v>0</v>
      </c>
    </row>
    <row r="2661" spans="1:27">
      <c r="A2661" s="67"/>
      <c r="B2661" s="68"/>
      <c r="C2661" s="46"/>
      <c r="D2661" s="1"/>
      <c r="E2661" s="1"/>
      <c r="F2661" s="1"/>
      <c r="G2661" s="1"/>
      <c r="H2661" s="1"/>
      <c r="I2661" s="1"/>
      <c r="J2661" s="2">
        <f t="shared" si="576"/>
        <v>0</v>
      </c>
      <c r="K2661" s="2">
        <f t="shared" si="577"/>
        <v>0</v>
      </c>
      <c r="L2661" s="8">
        <f t="shared" si="586"/>
        <v>0</v>
      </c>
      <c r="M2661" s="54">
        <f t="shared" si="578"/>
        <v>0</v>
      </c>
      <c r="N2661" s="6">
        <f t="shared" si="579"/>
        <v>0</v>
      </c>
      <c r="O2661" s="6" t="str">
        <f t="shared" si="580"/>
        <v/>
      </c>
      <c r="P2661" s="29"/>
      <c r="Q2661" s="54">
        <f t="shared" si="581"/>
        <v>0</v>
      </c>
      <c r="R2661" s="6">
        <f t="shared" si="582"/>
        <v>0</v>
      </c>
      <c r="S2661" s="6" t="str">
        <f t="shared" si="583"/>
        <v/>
      </c>
      <c r="T2661" s="29"/>
      <c r="U2661" s="6">
        <f t="shared" si="584"/>
        <v>0</v>
      </c>
      <c r="V2661" s="55">
        <f t="shared" si="585"/>
        <v>0</v>
      </c>
      <c r="W2661" s="6">
        <f t="shared" si="587"/>
        <v>0</v>
      </c>
      <c r="X2661" s="6">
        <f t="shared" si="588"/>
        <v>0</v>
      </c>
      <c r="AA2661">
        <f t="shared" si="575"/>
        <v>0</v>
      </c>
    </row>
    <row r="2662" spans="1:27">
      <c r="A2662" s="67"/>
      <c r="B2662" s="68"/>
      <c r="C2662" s="46"/>
      <c r="D2662" s="1"/>
      <c r="E2662" s="1"/>
      <c r="F2662" s="1"/>
      <c r="G2662" s="1"/>
      <c r="H2662" s="1"/>
      <c r="I2662" s="1"/>
      <c r="J2662" s="2">
        <f t="shared" si="576"/>
        <v>0</v>
      </c>
      <c r="K2662" s="2">
        <f t="shared" si="577"/>
        <v>0</v>
      </c>
      <c r="L2662" s="8">
        <f t="shared" si="586"/>
        <v>0</v>
      </c>
      <c r="M2662" s="54">
        <f t="shared" si="578"/>
        <v>0</v>
      </c>
      <c r="N2662" s="6">
        <f t="shared" si="579"/>
        <v>0</v>
      </c>
      <c r="O2662" s="6" t="str">
        <f t="shared" si="580"/>
        <v/>
      </c>
      <c r="P2662" s="29"/>
      <c r="Q2662" s="54">
        <f t="shared" si="581"/>
        <v>0</v>
      </c>
      <c r="R2662" s="6">
        <f t="shared" si="582"/>
        <v>0</v>
      </c>
      <c r="S2662" s="6" t="str">
        <f t="shared" si="583"/>
        <v/>
      </c>
      <c r="T2662" s="29"/>
      <c r="U2662" s="6">
        <f t="shared" si="584"/>
        <v>0</v>
      </c>
      <c r="V2662" s="55">
        <f t="shared" si="585"/>
        <v>0</v>
      </c>
      <c r="W2662" s="6">
        <f t="shared" si="587"/>
        <v>0</v>
      </c>
      <c r="X2662" s="6">
        <f t="shared" si="588"/>
        <v>0</v>
      </c>
      <c r="AA2662">
        <f t="shared" si="575"/>
        <v>0</v>
      </c>
    </row>
    <row r="2663" spans="1:27">
      <c r="A2663" s="67"/>
      <c r="B2663" s="68"/>
      <c r="C2663" s="46"/>
      <c r="D2663" s="1"/>
      <c r="E2663" s="1"/>
      <c r="F2663" s="1"/>
      <c r="G2663" s="1"/>
      <c r="H2663" s="1"/>
      <c r="I2663" s="1"/>
      <c r="J2663" s="2">
        <f t="shared" si="576"/>
        <v>0</v>
      </c>
      <c r="K2663" s="2">
        <f t="shared" si="577"/>
        <v>0</v>
      </c>
      <c r="L2663" s="8">
        <f t="shared" si="586"/>
        <v>0</v>
      </c>
      <c r="M2663" s="54">
        <f t="shared" si="578"/>
        <v>0</v>
      </c>
      <c r="N2663" s="6">
        <f t="shared" si="579"/>
        <v>0</v>
      </c>
      <c r="O2663" s="6" t="str">
        <f t="shared" si="580"/>
        <v/>
      </c>
      <c r="P2663" s="29"/>
      <c r="Q2663" s="54">
        <f t="shared" si="581"/>
        <v>0</v>
      </c>
      <c r="R2663" s="6">
        <f t="shared" si="582"/>
        <v>0</v>
      </c>
      <c r="S2663" s="6" t="str">
        <f t="shared" si="583"/>
        <v/>
      </c>
      <c r="T2663" s="29"/>
      <c r="U2663" s="6">
        <f t="shared" si="584"/>
        <v>0</v>
      </c>
      <c r="V2663" s="55">
        <f t="shared" si="585"/>
        <v>0</v>
      </c>
      <c r="W2663" s="6">
        <f t="shared" si="587"/>
        <v>0</v>
      </c>
      <c r="X2663" s="6">
        <f t="shared" si="588"/>
        <v>0</v>
      </c>
      <c r="AA2663">
        <f t="shared" si="575"/>
        <v>0</v>
      </c>
    </row>
    <row r="2664" spans="1:27">
      <c r="A2664" s="67"/>
      <c r="B2664" s="68"/>
      <c r="C2664" s="46"/>
      <c r="D2664" s="1"/>
      <c r="E2664" s="1"/>
      <c r="F2664" s="1"/>
      <c r="G2664" s="1"/>
      <c r="H2664" s="1"/>
      <c r="I2664" s="1"/>
      <c r="J2664" s="2">
        <f t="shared" si="576"/>
        <v>0</v>
      </c>
      <c r="K2664" s="2">
        <f t="shared" si="577"/>
        <v>0</v>
      </c>
      <c r="L2664" s="8">
        <f t="shared" si="586"/>
        <v>0</v>
      </c>
      <c r="M2664" s="54">
        <f t="shared" si="578"/>
        <v>0</v>
      </c>
      <c r="N2664" s="6">
        <f t="shared" si="579"/>
        <v>0</v>
      </c>
      <c r="O2664" s="6" t="str">
        <f t="shared" si="580"/>
        <v/>
      </c>
      <c r="P2664" s="29"/>
      <c r="Q2664" s="54">
        <f t="shared" si="581"/>
        <v>0</v>
      </c>
      <c r="R2664" s="6">
        <f t="shared" si="582"/>
        <v>0</v>
      </c>
      <c r="S2664" s="6" t="str">
        <f t="shared" si="583"/>
        <v/>
      </c>
      <c r="T2664" s="29"/>
      <c r="U2664" s="6">
        <f t="shared" si="584"/>
        <v>0</v>
      </c>
      <c r="V2664" s="55">
        <f t="shared" si="585"/>
        <v>0</v>
      </c>
      <c r="W2664" s="6">
        <f t="shared" si="587"/>
        <v>0</v>
      </c>
      <c r="X2664" s="6">
        <f t="shared" si="588"/>
        <v>0</v>
      </c>
      <c r="AA2664">
        <f t="shared" si="575"/>
        <v>0</v>
      </c>
    </row>
    <row r="2665" spans="1:27">
      <c r="A2665" s="67"/>
      <c r="B2665" s="68"/>
      <c r="C2665" s="46"/>
      <c r="D2665" s="1"/>
      <c r="E2665" s="1"/>
      <c r="F2665" s="1"/>
      <c r="G2665" s="1"/>
      <c r="H2665" s="1"/>
      <c r="I2665" s="1"/>
      <c r="J2665" s="2">
        <f t="shared" si="576"/>
        <v>0</v>
      </c>
      <c r="K2665" s="2">
        <f t="shared" si="577"/>
        <v>0</v>
      </c>
      <c r="L2665" s="8">
        <f t="shared" si="586"/>
        <v>0</v>
      </c>
      <c r="M2665" s="54">
        <f t="shared" si="578"/>
        <v>0</v>
      </c>
      <c r="N2665" s="6">
        <f t="shared" si="579"/>
        <v>0</v>
      </c>
      <c r="O2665" s="6" t="str">
        <f t="shared" si="580"/>
        <v/>
      </c>
      <c r="P2665" s="29"/>
      <c r="Q2665" s="54">
        <f t="shared" si="581"/>
        <v>0</v>
      </c>
      <c r="R2665" s="6">
        <f t="shared" si="582"/>
        <v>0</v>
      </c>
      <c r="S2665" s="6" t="str">
        <f t="shared" si="583"/>
        <v/>
      </c>
      <c r="T2665" s="29"/>
      <c r="U2665" s="6">
        <f t="shared" si="584"/>
        <v>0</v>
      </c>
      <c r="V2665" s="55">
        <f t="shared" si="585"/>
        <v>0</v>
      </c>
      <c r="W2665" s="6">
        <f t="shared" si="587"/>
        <v>0</v>
      </c>
      <c r="X2665" s="6">
        <f t="shared" si="588"/>
        <v>0</v>
      </c>
      <c r="AA2665">
        <f t="shared" si="575"/>
        <v>0</v>
      </c>
    </row>
    <row r="2666" spans="1:27">
      <c r="A2666" s="67"/>
      <c r="B2666" s="68"/>
      <c r="C2666" s="46"/>
      <c r="D2666" s="1"/>
      <c r="E2666" s="1"/>
      <c r="F2666" s="1"/>
      <c r="G2666" s="1"/>
      <c r="H2666" s="1"/>
      <c r="I2666" s="1"/>
      <c r="J2666" s="2">
        <f t="shared" si="576"/>
        <v>0</v>
      </c>
      <c r="K2666" s="2">
        <f t="shared" si="577"/>
        <v>0</v>
      </c>
      <c r="L2666" s="8">
        <f t="shared" si="586"/>
        <v>0</v>
      </c>
      <c r="M2666" s="54">
        <f t="shared" si="578"/>
        <v>0</v>
      </c>
      <c r="N2666" s="6">
        <f t="shared" si="579"/>
        <v>0</v>
      </c>
      <c r="O2666" s="6" t="str">
        <f t="shared" si="580"/>
        <v/>
      </c>
      <c r="P2666" s="29"/>
      <c r="Q2666" s="54">
        <f t="shared" si="581"/>
        <v>0</v>
      </c>
      <c r="R2666" s="6">
        <f t="shared" si="582"/>
        <v>0</v>
      </c>
      <c r="S2666" s="6" t="str">
        <f t="shared" si="583"/>
        <v/>
      </c>
      <c r="T2666" s="29"/>
      <c r="U2666" s="6">
        <f t="shared" si="584"/>
        <v>0</v>
      </c>
      <c r="V2666" s="55">
        <f t="shared" si="585"/>
        <v>0</v>
      </c>
      <c r="W2666" s="6">
        <f t="shared" si="587"/>
        <v>0</v>
      </c>
      <c r="X2666" s="6">
        <f t="shared" si="588"/>
        <v>0</v>
      </c>
      <c r="AA2666">
        <f t="shared" si="575"/>
        <v>0</v>
      </c>
    </row>
    <row r="2667" spans="1:27">
      <c r="A2667" s="67"/>
      <c r="B2667" s="68"/>
      <c r="C2667" s="46"/>
      <c r="D2667" s="1"/>
      <c r="E2667" s="1"/>
      <c r="F2667" s="1"/>
      <c r="G2667" s="1"/>
      <c r="H2667" s="1"/>
      <c r="I2667" s="1"/>
      <c r="J2667" s="2">
        <f t="shared" si="576"/>
        <v>0</v>
      </c>
      <c r="K2667" s="2">
        <f t="shared" si="577"/>
        <v>0</v>
      </c>
      <c r="L2667" s="8">
        <f t="shared" si="586"/>
        <v>0</v>
      </c>
      <c r="M2667" s="54">
        <f t="shared" si="578"/>
        <v>0</v>
      </c>
      <c r="N2667" s="6">
        <f t="shared" si="579"/>
        <v>0</v>
      </c>
      <c r="O2667" s="6" t="str">
        <f t="shared" si="580"/>
        <v/>
      </c>
      <c r="P2667" s="29"/>
      <c r="Q2667" s="54">
        <f t="shared" si="581"/>
        <v>0</v>
      </c>
      <c r="R2667" s="6">
        <f t="shared" si="582"/>
        <v>0</v>
      </c>
      <c r="S2667" s="6" t="str">
        <f t="shared" si="583"/>
        <v/>
      </c>
      <c r="T2667" s="29"/>
      <c r="U2667" s="6">
        <f t="shared" si="584"/>
        <v>0</v>
      </c>
      <c r="V2667" s="55">
        <f t="shared" si="585"/>
        <v>0</v>
      </c>
      <c r="W2667" s="6">
        <f t="shared" si="587"/>
        <v>0</v>
      </c>
      <c r="X2667" s="6">
        <f t="shared" si="588"/>
        <v>0</v>
      </c>
      <c r="AA2667">
        <f t="shared" si="575"/>
        <v>0</v>
      </c>
    </row>
    <row r="2668" spans="1:27">
      <c r="A2668" s="67"/>
      <c r="B2668" s="68"/>
      <c r="C2668" s="46"/>
      <c r="D2668" s="1"/>
      <c r="E2668" s="1"/>
      <c r="F2668" s="1"/>
      <c r="G2668" s="1"/>
      <c r="H2668" s="1"/>
      <c r="I2668" s="1"/>
      <c r="J2668" s="2">
        <f t="shared" si="576"/>
        <v>0</v>
      </c>
      <c r="K2668" s="2">
        <f t="shared" si="577"/>
        <v>0</v>
      </c>
      <c r="L2668" s="8">
        <f t="shared" si="586"/>
        <v>0</v>
      </c>
      <c r="M2668" s="54">
        <f t="shared" si="578"/>
        <v>0</v>
      </c>
      <c r="N2668" s="6">
        <f t="shared" si="579"/>
        <v>0</v>
      </c>
      <c r="O2668" s="6" t="str">
        <f t="shared" si="580"/>
        <v/>
      </c>
      <c r="P2668" s="29"/>
      <c r="Q2668" s="54">
        <f t="shared" si="581"/>
        <v>0</v>
      </c>
      <c r="R2668" s="6">
        <f t="shared" si="582"/>
        <v>0</v>
      </c>
      <c r="S2668" s="6" t="str">
        <f t="shared" si="583"/>
        <v/>
      </c>
      <c r="T2668" s="29"/>
      <c r="U2668" s="6">
        <f t="shared" si="584"/>
        <v>0</v>
      </c>
      <c r="V2668" s="55">
        <f t="shared" si="585"/>
        <v>0</v>
      </c>
      <c r="W2668" s="6">
        <f t="shared" si="587"/>
        <v>0</v>
      </c>
      <c r="X2668" s="6">
        <f t="shared" si="588"/>
        <v>0</v>
      </c>
      <c r="AA2668">
        <f t="shared" si="575"/>
        <v>0</v>
      </c>
    </row>
    <row r="2669" spans="1:27">
      <c r="A2669" s="67"/>
      <c r="B2669" s="68"/>
      <c r="C2669" s="46"/>
      <c r="D2669" s="1"/>
      <c r="E2669" s="1"/>
      <c r="F2669" s="1"/>
      <c r="G2669" s="1"/>
      <c r="H2669" s="1"/>
      <c r="I2669" s="1"/>
      <c r="J2669" s="2">
        <f t="shared" si="576"/>
        <v>0</v>
      </c>
      <c r="K2669" s="2">
        <f t="shared" si="577"/>
        <v>0</v>
      </c>
      <c r="L2669" s="8">
        <f t="shared" si="586"/>
        <v>0</v>
      </c>
      <c r="M2669" s="54">
        <f t="shared" si="578"/>
        <v>0</v>
      </c>
      <c r="N2669" s="6">
        <f t="shared" si="579"/>
        <v>0</v>
      </c>
      <c r="O2669" s="6" t="str">
        <f t="shared" si="580"/>
        <v/>
      </c>
      <c r="P2669" s="29"/>
      <c r="Q2669" s="54">
        <f t="shared" si="581"/>
        <v>0</v>
      </c>
      <c r="R2669" s="6">
        <f t="shared" si="582"/>
        <v>0</v>
      </c>
      <c r="S2669" s="6" t="str">
        <f t="shared" si="583"/>
        <v/>
      </c>
      <c r="T2669" s="29"/>
      <c r="U2669" s="6">
        <f t="shared" si="584"/>
        <v>0</v>
      </c>
      <c r="V2669" s="55">
        <f t="shared" si="585"/>
        <v>0</v>
      </c>
      <c r="W2669" s="6">
        <f t="shared" si="587"/>
        <v>0</v>
      </c>
      <c r="X2669" s="6">
        <f t="shared" si="588"/>
        <v>0</v>
      </c>
      <c r="AA2669">
        <f t="shared" si="575"/>
        <v>0</v>
      </c>
    </row>
    <row r="2670" spans="1:27">
      <c r="A2670" s="67"/>
      <c r="B2670" s="68"/>
      <c r="C2670" s="46"/>
      <c r="D2670" s="1"/>
      <c r="E2670" s="1"/>
      <c r="F2670" s="1"/>
      <c r="G2670" s="1"/>
      <c r="H2670" s="1"/>
      <c r="I2670" s="1"/>
      <c r="J2670" s="2">
        <f t="shared" si="576"/>
        <v>0</v>
      </c>
      <c r="K2670" s="2">
        <f t="shared" si="577"/>
        <v>0</v>
      </c>
      <c r="L2670" s="8">
        <f t="shared" si="586"/>
        <v>0</v>
      </c>
      <c r="M2670" s="54">
        <f t="shared" si="578"/>
        <v>0</v>
      </c>
      <c r="N2670" s="6">
        <f t="shared" si="579"/>
        <v>0</v>
      </c>
      <c r="O2670" s="6" t="str">
        <f t="shared" si="580"/>
        <v/>
      </c>
      <c r="P2670" s="29"/>
      <c r="Q2670" s="54">
        <f t="shared" si="581"/>
        <v>0</v>
      </c>
      <c r="R2670" s="6">
        <f t="shared" si="582"/>
        <v>0</v>
      </c>
      <c r="S2670" s="6" t="str">
        <f t="shared" si="583"/>
        <v/>
      </c>
      <c r="T2670" s="29"/>
      <c r="U2670" s="6">
        <f t="shared" si="584"/>
        <v>0</v>
      </c>
      <c r="V2670" s="55">
        <f t="shared" si="585"/>
        <v>0</v>
      </c>
      <c r="W2670" s="6">
        <f t="shared" si="587"/>
        <v>0</v>
      </c>
      <c r="X2670" s="6">
        <f t="shared" si="588"/>
        <v>0</v>
      </c>
      <c r="AA2670">
        <f t="shared" si="575"/>
        <v>0</v>
      </c>
    </row>
    <row r="2671" spans="1:27">
      <c r="A2671" s="67"/>
      <c r="B2671" s="68"/>
      <c r="C2671" s="46"/>
      <c r="D2671" s="1"/>
      <c r="E2671" s="1"/>
      <c r="F2671" s="1"/>
      <c r="G2671" s="1"/>
      <c r="H2671" s="1"/>
      <c r="I2671" s="1"/>
      <c r="J2671" s="2">
        <f t="shared" si="576"/>
        <v>0</v>
      </c>
      <c r="K2671" s="2">
        <f t="shared" si="577"/>
        <v>0</v>
      </c>
      <c r="L2671" s="8">
        <f t="shared" si="586"/>
        <v>0</v>
      </c>
      <c r="M2671" s="54">
        <f t="shared" si="578"/>
        <v>0</v>
      </c>
      <c r="N2671" s="6">
        <f t="shared" si="579"/>
        <v>0</v>
      </c>
      <c r="O2671" s="6" t="str">
        <f t="shared" si="580"/>
        <v/>
      </c>
      <c r="P2671" s="29"/>
      <c r="Q2671" s="54">
        <f t="shared" si="581"/>
        <v>0</v>
      </c>
      <c r="R2671" s="6">
        <f t="shared" si="582"/>
        <v>0</v>
      </c>
      <c r="S2671" s="6" t="str">
        <f t="shared" si="583"/>
        <v/>
      </c>
      <c r="T2671" s="29"/>
      <c r="U2671" s="6">
        <f t="shared" si="584"/>
        <v>0</v>
      </c>
      <c r="V2671" s="55">
        <f t="shared" si="585"/>
        <v>0</v>
      </c>
      <c r="W2671" s="6">
        <f t="shared" si="587"/>
        <v>0</v>
      </c>
      <c r="X2671" s="6">
        <f t="shared" si="588"/>
        <v>0</v>
      </c>
      <c r="AA2671">
        <f t="shared" si="575"/>
        <v>0</v>
      </c>
    </row>
    <row r="2672" spans="1:27">
      <c r="A2672" s="67"/>
      <c r="B2672" s="68"/>
      <c r="C2672" s="46"/>
      <c r="D2672" s="1"/>
      <c r="E2672" s="1"/>
      <c r="F2672" s="1"/>
      <c r="G2672" s="1"/>
      <c r="H2672" s="1"/>
      <c r="I2672" s="1"/>
      <c r="J2672" s="2">
        <f t="shared" si="576"/>
        <v>0</v>
      </c>
      <c r="K2672" s="2">
        <f t="shared" si="577"/>
        <v>0</v>
      </c>
      <c r="L2672" s="8">
        <f t="shared" si="586"/>
        <v>0</v>
      </c>
      <c r="M2672" s="54">
        <f t="shared" si="578"/>
        <v>0</v>
      </c>
      <c r="N2672" s="6">
        <f t="shared" si="579"/>
        <v>0</v>
      </c>
      <c r="O2672" s="6" t="str">
        <f t="shared" si="580"/>
        <v/>
      </c>
      <c r="P2672" s="29"/>
      <c r="Q2672" s="54">
        <f t="shared" si="581"/>
        <v>0</v>
      </c>
      <c r="R2672" s="6">
        <f t="shared" si="582"/>
        <v>0</v>
      </c>
      <c r="S2672" s="6" t="str">
        <f t="shared" si="583"/>
        <v/>
      </c>
      <c r="T2672" s="29"/>
      <c r="U2672" s="6">
        <f t="shared" si="584"/>
        <v>0</v>
      </c>
      <c r="V2672" s="55">
        <f t="shared" si="585"/>
        <v>0</v>
      </c>
      <c r="W2672" s="6">
        <f t="shared" si="587"/>
        <v>0</v>
      </c>
      <c r="X2672" s="6">
        <f t="shared" si="588"/>
        <v>0</v>
      </c>
      <c r="AA2672">
        <f t="shared" si="575"/>
        <v>0</v>
      </c>
    </row>
    <row r="2673" spans="1:27">
      <c r="A2673" s="67"/>
      <c r="B2673" s="68"/>
      <c r="C2673" s="46"/>
      <c r="D2673" s="1"/>
      <c r="E2673" s="1"/>
      <c r="F2673" s="1"/>
      <c r="G2673" s="1"/>
      <c r="H2673" s="1"/>
      <c r="I2673" s="1"/>
      <c r="J2673" s="2">
        <f t="shared" si="576"/>
        <v>0</v>
      </c>
      <c r="K2673" s="2">
        <f t="shared" si="577"/>
        <v>0</v>
      </c>
      <c r="L2673" s="8">
        <f t="shared" si="586"/>
        <v>0</v>
      </c>
      <c r="M2673" s="54">
        <f t="shared" si="578"/>
        <v>0</v>
      </c>
      <c r="N2673" s="6">
        <f t="shared" si="579"/>
        <v>0</v>
      </c>
      <c r="O2673" s="6" t="str">
        <f t="shared" si="580"/>
        <v/>
      </c>
      <c r="P2673" s="29"/>
      <c r="Q2673" s="54">
        <f t="shared" si="581"/>
        <v>0</v>
      </c>
      <c r="R2673" s="6">
        <f t="shared" si="582"/>
        <v>0</v>
      </c>
      <c r="S2673" s="6" t="str">
        <f t="shared" si="583"/>
        <v/>
      </c>
      <c r="T2673" s="29"/>
      <c r="U2673" s="6">
        <f t="shared" si="584"/>
        <v>0</v>
      </c>
      <c r="V2673" s="55">
        <f t="shared" si="585"/>
        <v>0</v>
      </c>
      <c r="W2673" s="6">
        <f t="shared" si="587"/>
        <v>0</v>
      </c>
      <c r="X2673" s="6">
        <f t="shared" si="588"/>
        <v>0</v>
      </c>
      <c r="AA2673">
        <f t="shared" si="575"/>
        <v>0</v>
      </c>
    </row>
    <row r="2674" spans="1:27">
      <c r="A2674" s="67"/>
      <c r="B2674" s="68"/>
      <c r="C2674" s="46"/>
      <c r="D2674" s="1"/>
      <c r="E2674" s="1"/>
      <c r="F2674" s="1"/>
      <c r="G2674" s="1"/>
      <c r="H2674" s="1"/>
      <c r="I2674" s="1"/>
      <c r="J2674" s="2">
        <f t="shared" si="576"/>
        <v>0</v>
      </c>
      <c r="K2674" s="2">
        <f t="shared" si="577"/>
        <v>0</v>
      </c>
      <c r="L2674" s="8">
        <f t="shared" si="586"/>
        <v>0</v>
      </c>
      <c r="M2674" s="54">
        <f t="shared" si="578"/>
        <v>0</v>
      </c>
      <c r="N2674" s="6">
        <f t="shared" si="579"/>
        <v>0</v>
      </c>
      <c r="O2674" s="6" t="str">
        <f t="shared" si="580"/>
        <v/>
      </c>
      <c r="P2674" s="29"/>
      <c r="Q2674" s="54">
        <f t="shared" si="581"/>
        <v>0</v>
      </c>
      <c r="R2674" s="6">
        <f t="shared" si="582"/>
        <v>0</v>
      </c>
      <c r="S2674" s="6" t="str">
        <f t="shared" si="583"/>
        <v/>
      </c>
      <c r="T2674" s="29"/>
      <c r="U2674" s="6">
        <f t="shared" si="584"/>
        <v>0</v>
      </c>
      <c r="V2674" s="55">
        <f t="shared" si="585"/>
        <v>0</v>
      </c>
      <c r="W2674" s="6">
        <f t="shared" si="587"/>
        <v>0</v>
      </c>
      <c r="X2674" s="6">
        <f t="shared" si="588"/>
        <v>0</v>
      </c>
      <c r="AA2674">
        <f t="shared" si="575"/>
        <v>0</v>
      </c>
    </row>
    <row r="2675" spans="1:27">
      <c r="A2675" s="67"/>
      <c r="B2675" s="68"/>
      <c r="C2675" s="46"/>
      <c r="D2675" s="1"/>
      <c r="E2675" s="1"/>
      <c r="F2675" s="1"/>
      <c r="G2675" s="1"/>
      <c r="H2675" s="1"/>
      <c r="I2675" s="1"/>
      <c r="J2675" s="2">
        <f t="shared" si="576"/>
        <v>0</v>
      </c>
      <c r="K2675" s="2">
        <f t="shared" si="577"/>
        <v>0</v>
      </c>
      <c r="L2675" s="8">
        <f t="shared" si="586"/>
        <v>0</v>
      </c>
      <c r="M2675" s="54">
        <f t="shared" si="578"/>
        <v>0</v>
      </c>
      <c r="N2675" s="6">
        <f t="shared" si="579"/>
        <v>0</v>
      </c>
      <c r="O2675" s="6" t="str">
        <f t="shared" si="580"/>
        <v/>
      </c>
      <c r="P2675" s="29"/>
      <c r="Q2675" s="54">
        <f t="shared" si="581"/>
        <v>0</v>
      </c>
      <c r="R2675" s="6">
        <f t="shared" si="582"/>
        <v>0</v>
      </c>
      <c r="S2675" s="6" t="str">
        <f t="shared" si="583"/>
        <v/>
      </c>
      <c r="T2675" s="29"/>
      <c r="U2675" s="6">
        <f t="shared" si="584"/>
        <v>0</v>
      </c>
      <c r="V2675" s="55">
        <f t="shared" si="585"/>
        <v>0</v>
      </c>
      <c r="W2675" s="6">
        <f t="shared" si="587"/>
        <v>0</v>
      </c>
      <c r="X2675" s="6">
        <f t="shared" si="588"/>
        <v>0</v>
      </c>
      <c r="AA2675">
        <f t="shared" si="575"/>
        <v>0</v>
      </c>
    </row>
    <row r="2676" spans="1:27">
      <c r="A2676" s="67"/>
      <c r="B2676" s="68"/>
      <c r="C2676" s="46"/>
      <c r="D2676" s="1"/>
      <c r="E2676" s="1"/>
      <c r="F2676" s="1"/>
      <c r="G2676" s="1"/>
      <c r="H2676" s="1"/>
      <c r="I2676" s="1"/>
      <c r="J2676" s="2">
        <f t="shared" si="576"/>
        <v>0</v>
      </c>
      <c r="K2676" s="2">
        <f t="shared" si="577"/>
        <v>0</v>
      </c>
      <c r="L2676" s="8">
        <f t="shared" si="586"/>
        <v>0</v>
      </c>
      <c r="M2676" s="54">
        <f t="shared" si="578"/>
        <v>0</v>
      </c>
      <c r="N2676" s="6">
        <f t="shared" si="579"/>
        <v>0</v>
      </c>
      <c r="O2676" s="6" t="str">
        <f t="shared" si="580"/>
        <v/>
      </c>
      <c r="P2676" s="29"/>
      <c r="Q2676" s="54">
        <f t="shared" si="581"/>
        <v>0</v>
      </c>
      <c r="R2676" s="6">
        <f t="shared" si="582"/>
        <v>0</v>
      </c>
      <c r="S2676" s="6" t="str">
        <f t="shared" si="583"/>
        <v/>
      </c>
      <c r="T2676" s="29"/>
      <c r="U2676" s="6">
        <f t="shared" si="584"/>
        <v>0</v>
      </c>
      <c r="V2676" s="55">
        <f t="shared" si="585"/>
        <v>0</v>
      </c>
      <c r="W2676" s="6">
        <f t="shared" si="587"/>
        <v>0</v>
      </c>
      <c r="X2676" s="6">
        <f t="shared" si="588"/>
        <v>0</v>
      </c>
      <c r="AA2676">
        <f t="shared" si="575"/>
        <v>0</v>
      </c>
    </row>
    <row r="2677" spans="1:27">
      <c r="A2677" s="67"/>
      <c r="B2677" s="68"/>
      <c r="C2677" s="46"/>
      <c r="D2677" s="1"/>
      <c r="E2677" s="1"/>
      <c r="F2677" s="1"/>
      <c r="G2677" s="1"/>
      <c r="H2677" s="1"/>
      <c r="I2677" s="1"/>
      <c r="J2677" s="2">
        <f t="shared" si="576"/>
        <v>0</v>
      </c>
      <c r="K2677" s="2">
        <f t="shared" si="577"/>
        <v>0</v>
      </c>
      <c r="L2677" s="8">
        <f t="shared" si="586"/>
        <v>0</v>
      </c>
      <c r="M2677" s="54">
        <f t="shared" si="578"/>
        <v>0</v>
      </c>
      <c r="N2677" s="6">
        <f t="shared" si="579"/>
        <v>0</v>
      </c>
      <c r="O2677" s="6" t="str">
        <f t="shared" si="580"/>
        <v/>
      </c>
      <c r="P2677" s="29"/>
      <c r="Q2677" s="54">
        <f t="shared" si="581"/>
        <v>0</v>
      </c>
      <c r="R2677" s="6">
        <f t="shared" si="582"/>
        <v>0</v>
      </c>
      <c r="S2677" s="6" t="str">
        <f t="shared" si="583"/>
        <v/>
      </c>
      <c r="T2677" s="29"/>
      <c r="U2677" s="6">
        <f t="shared" si="584"/>
        <v>0</v>
      </c>
      <c r="V2677" s="55">
        <f t="shared" si="585"/>
        <v>0</v>
      </c>
      <c r="W2677" s="6">
        <f t="shared" si="587"/>
        <v>0</v>
      </c>
      <c r="X2677" s="6">
        <f t="shared" si="588"/>
        <v>0</v>
      </c>
      <c r="AA2677">
        <f t="shared" si="575"/>
        <v>0</v>
      </c>
    </row>
    <row r="2678" spans="1:27">
      <c r="A2678" s="67"/>
      <c r="B2678" s="68"/>
      <c r="C2678" s="46"/>
      <c r="D2678" s="1"/>
      <c r="E2678" s="1"/>
      <c r="F2678" s="1"/>
      <c r="G2678" s="1"/>
      <c r="H2678" s="1"/>
      <c r="I2678" s="1"/>
      <c r="J2678" s="2">
        <f t="shared" si="576"/>
        <v>0</v>
      </c>
      <c r="K2678" s="2">
        <f t="shared" si="577"/>
        <v>0</v>
      </c>
      <c r="L2678" s="8">
        <f t="shared" si="586"/>
        <v>0</v>
      </c>
      <c r="M2678" s="54">
        <f t="shared" si="578"/>
        <v>0</v>
      </c>
      <c r="N2678" s="6">
        <f t="shared" si="579"/>
        <v>0</v>
      </c>
      <c r="O2678" s="6" t="str">
        <f t="shared" si="580"/>
        <v/>
      </c>
      <c r="P2678" s="29"/>
      <c r="Q2678" s="54">
        <f t="shared" si="581"/>
        <v>0</v>
      </c>
      <c r="R2678" s="6">
        <f t="shared" si="582"/>
        <v>0</v>
      </c>
      <c r="S2678" s="6" t="str">
        <f t="shared" si="583"/>
        <v/>
      </c>
      <c r="T2678" s="29"/>
      <c r="U2678" s="6">
        <f t="shared" si="584"/>
        <v>0</v>
      </c>
      <c r="V2678" s="55">
        <f t="shared" si="585"/>
        <v>0</v>
      </c>
      <c r="W2678" s="6">
        <f t="shared" si="587"/>
        <v>0</v>
      </c>
      <c r="X2678" s="6">
        <f t="shared" si="588"/>
        <v>0</v>
      </c>
      <c r="AA2678">
        <f t="shared" si="575"/>
        <v>0</v>
      </c>
    </row>
    <row r="2679" spans="1:27">
      <c r="A2679" s="67"/>
      <c r="B2679" s="68"/>
      <c r="C2679" s="46"/>
      <c r="D2679" s="1"/>
      <c r="E2679" s="1"/>
      <c r="F2679" s="1"/>
      <c r="G2679" s="1"/>
      <c r="H2679" s="1"/>
      <c r="I2679" s="1"/>
      <c r="J2679" s="2">
        <f t="shared" si="576"/>
        <v>0</v>
      </c>
      <c r="K2679" s="2">
        <f t="shared" si="577"/>
        <v>0</v>
      </c>
      <c r="L2679" s="8">
        <f t="shared" si="586"/>
        <v>0</v>
      </c>
      <c r="M2679" s="54">
        <f t="shared" si="578"/>
        <v>0</v>
      </c>
      <c r="N2679" s="6">
        <f t="shared" si="579"/>
        <v>0</v>
      </c>
      <c r="O2679" s="6" t="str">
        <f t="shared" si="580"/>
        <v/>
      </c>
      <c r="P2679" s="29"/>
      <c r="Q2679" s="54">
        <f t="shared" si="581"/>
        <v>0</v>
      </c>
      <c r="R2679" s="6">
        <f t="shared" si="582"/>
        <v>0</v>
      </c>
      <c r="S2679" s="6" t="str">
        <f t="shared" si="583"/>
        <v/>
      </c>
      <c r="T2679" s="29"/>
      <c r="U2679" s="6">
        <f t="shared" si="584"/>
        <v>0</v>
      </c>
      <c r="V2679" s="55">
        <f t="shared" si="585"/>
        <v>0</v>
      </c>
      <c r="W2679" s="6">
        <f t="shared" si="587"/>
        <v>0</v>
      </c>
      <c r="X2679" s="6">
        <f t="shared" si="588"/>
        <v>0</v>
      </c>
      <c r="AA2679">
        <f t="shared" si="575"/>
        <v>0</v>
      </c>
    </row>
    <row r="2680" spans="1:27">
      <c r="A2680" s="67"/>
      <c r="B2680" s="68"/>
      <c r="C2680" s="46"/>
      <c r="D2680" s="1"/>
      <c r="E2680" s="1"/>
      <c r="F2680" s="1"/>
      <c r="G2680" s="1"/>
      <c r="H2680" s="1"/>
      <c r="I2680" s="1"/>
      <c r="J2680" s="2">
        <f t="shared" si="576"/>
        <v>0</v>
      </c>
      <c r="K2680" s="2">
        <f t="shared" si="577"/>
        <v>0</v>
      </c>
      <c r="L2680" s="8">
        <f t="shared" si="586"/>
        <v>0</v>
      </c>
      <c r="M2680" s="54">
        <f t="shared" si="578"/>
        <v>0</v>
      </c>
      <c r="N2680" s="6">
        <f t="shared" si="579"/>
        <v>0</v>
      </c>
      <c r="O2680" s="6" t="str">
        <f t="shared" si="580"/>
        <v/>
      </c>
      <c r="P2680" s="29"/>
      <c r="Q2680" s="54">
        <f t="shared" si="581"/>
        <v>0</v>
      </c>
      <c r="R2680" s="6">
        <f t="shared" si="582"/>
        <v>0</v>
      </c>
      <c r="S2680" s="6" t="str">
        <f t="shared" si="583"/>
        <v/>
      </c>
      <c r="T2680" s="29"/>
      <c r="U2680" s="6">
        <f t="shared" si="584"/>
        <v>0</v>
      </c>
      <c r="V2680" s="55">
        <f t="shared" si="585"/>
        <v>0</v>
      </c>
      <c r="W2680" s="6">
        <f t="shared" si="587"/>
        <v>0</v>
      </c>
      <c r="X2680" s="6">
        <f t="shared" si="588"/>
        <v>0</v>
      </c>
      <c r="AA2680">
        <f t="shared" si="575"/>
        <v>0</v>
      </c>
    </row>
    <row r="2681" spans="1:27">
      <c r="A2681" s="67"/>
      <c r="B2681" s="68"/>
      <c r="C2681" s="46"/>
      <c r="D2681" s="1"/>
      <c r="E2681" s="1"/>
      <c r="F2681" s="1"/>
      <c r="G2681" s="1"/>
      <c r="H2681" s="1"/>
      <c r="I2681" s="1"/>
      <c r="J2681" s="2">
        <f t="shared" si="576"/>
        <v>0</v>
      </c>
      <c r="K2681" s="2">
        <f t="shared" si="577"/>
        <v>0</v>
      </c>
      <c r="L2681" s="8">
        <f t="shared" si="586"/>
        <v>0</v>
      </c>
      <c r="M2681" s="54">
        <f t="shared" si="578"/>
        <v>0</v>
      </c>
      <c r="N2681" s="6">
        <f t="shared" si="579"/>
        <v>0</v>
      </c>
      <c r="O2681" s="6" t="str">
        <f t="shared" si="580"/>
        <v/>
      </c>
      <c r="P2681" s="29"/>
      <c r="Q2681" s="54">
        <f t="shared" si="581"/>
        <v>0</v>
      </c>
      <c r="R2681" s="6">
        <f t="shared" si="582"/>
        <v>0</v>
      </c>
      <c r="S2681" s="6" t="str">
        <f t="shared" si="583"/>
        <v/>
      </c>
      <c r="T2681" s="29"/>
      <c r="U2681" s="6">
        <f t="shared" si="584"/>
        <v>0</v>
      </c>
      <c r="V2681" s="55">
        <f t="shared" si="585"/>
        <v>0</v>
      </c>
      <c r="W2681" s="6">
        <f t="shared" si="587"/>
        <v>0</v>
      </c>
      <c r="X2681" s="6">
        <f t="shared" si="588"/>
        <v>0</v>
      </c>
      <c r="AA2681">
        <f t="shared" si="575"/>
        <v>0</v>
      </c>
    </row>
    <row r="2682" spans="1:27">
      <c r="A2682" s="67"/>
      <c r="B2682" s="68"/>
      <c r="C2682" s="46"/>
      <c r="D2682" s="1"/>
      <c r="E2682" s="1"/>
      <c r="F2682" s="1"/>
      <c r="G2682" s="1"/>
      <c r="H2682" s="1"/>
      <c r="I2682" s="1"/>
      <c r="J2682" s="2">
        <f t="shared" si="576"/>
        <v>0</v>
      </c>
      <c r="K2682" s="2">
        <f t="shared" si="577"/>
        <v>0</v>
      </c>
      <c r="L2682" s="8">
        <f t="shared" si="586"/>
        <v>0</v>
      </c>
      <c r="M2682" s="54">
        <f t="shared" si="578"/>
        <v>0</v>
      </c>
      <c r="N2682" s="6">
        <f t="shared" si="579"/>
        <v>0</v>
      </c>
      <c r="O2682" s="6" t="str">
        <f t="shared" si="580"/>
        <v/>
      </c>
      <c r="P2682" s="29"/>
      <c r="Q2682" s="54">
        <f t="shared" si="581"/>
        <v>0</v>
      </c>
      <c r="R2682" s="6">
        <f t="shared" si="582"/>
        <v>0</v>
      </c>
      <c r="S2682" s="6" t="str">
        <f t="shared" si="583"/>
        <v/>
      </c>
      <c r="T2682" s="29"/>
      <c r="U2682" s="6">
        <f t="shared" si="584"/>
        <v>0</v>
      </c>
      <c r="V2682" s="55">
        <f t="shared" si="585"/>
        <v>0</v>
      </c>
      <c r="W2682" s="6">
        <f t="shared" si="587"/>
        <v>0</v>
      </c>
      <c r="X2682" s="6">
        <f t="shared" si="588"/>
        <v>0</v>
      </c>
      <c r="AA2682">
        <f t="shared" si="575"/>
        <v>0</v>
      </c>
    </row>
    <row r="2683" spans="1:27">
      <c r="A2683" s="67"/>
      <c r="B2683" s="68"/>
      <c r="C2683" s="46"/>
      <c r="D2683" s="1"/>
      <c r="E2683" s="1"/>
      <c r="F2683" s="1"/>
      <c r="G2683" s="1"/>
      <c r="H2683" s="1"/>
      <c r="I2683" s="1"/>
      <c r="J2683" s="2">
        <f t="shared" si="576"/>
        <v>0</v>
      </c>
      <c r="K2683" s="2">
        <f t="shared" si="577"/>
        <v>0</v>
      </c>
      <c r="L2683" s="8">
        <f t="shared" si="586"/>
        <v>0</v>
      </c>
      <c r="M2683" s="54">
        <f t="shared" si="578"/>
        <v>0</v>
      </c>
      <c r="N2683" s="6">
        <f t="shared" si="579"/>
        <v>0</v>
      </c>
      <c r="O2683" s="6" t="str">
        <f t="shared" si="580"/>
        <v/>
      </c>
      <c r="P2683" s="29"/>
      <c r="Q2683" s="54">
        <f t="shared" si="581"/>
        <v>0</v>
      </c>
      <c r="R2683" s="6">
        <f t="shared" si="582"/>
        <v>0</v>
      </c>
      <c r="S2683" s="6" t="str">
        <f t="shared" si="583"/>
        <v/>
      </c>
      <c r="T2683" s="29"/>
      <c r="U2683" s="6">
        <f t="shared" si="584"/>
        <v>0</v>
      </c>
      <c r="V2683" s="55">
        <f t="shared" si="585"/>
        <v>0</v>
      </c>
      <c r="W2683" s="6">
        <f t="shared" si="587"/>
        <v>0</v>
      </c>
      <c r="X2683" s="6">
        <f t="shared" si="588"/>
        <v>0</v>
      </c>
      <c r="AA2683">
        <f t="shared" si="575"/>
        <v>0</v>
      </c>
    </row>
    <row r="2684" spans="1:27">
      <c r="A2684" s="67"/>
      <c r="B2684" s="68"/>
      <c r="C2684" s="46"/>
      <c r="D2684" s="1"/>
      <c r="E2684" s="1"/>
      <c r="F2684" s="1"/>
      <c r="G2684" s="1"/>
      <c r="H2684" s="1"/>
      <c r="I2684" s="1"/>
      <c r="J2684" s="2">
        <f t="shared" si="576"/>
        <v>0</v>
      </c>
      <c r="K2684" s="2">
        <f t="shared" si="577"/>
        <v>0</v>
      </c>
      <c r="L2684" s="8">
        <f t="shared" si="586"/>
        <v>0</v>
      </c>
      <c r="M2684" s="54">
        <f t="shared" si="578"/>
        <v>0</v>
      </c>
      <c r="N2684" s="6">
        <f t="shared" si="579"/>
        <v>0</v>
      </c>
      <c r="O2684" s="6" t="str">
        <f t="shared" si="580"/>
        <v/>
      </c>
      <c r="P2684" s="29"/>
      <c r="Q2684" s="54">
        <f t="shared" si="581"/>
        <v>0</v>
      </c>
      <c r="R2684" s="6">
        <f t="shared" si="582"/>
        <v>0</v>
      </c>
      <c r="S2684" s="6" t="str">
        <f t="shared" si="583"/>
        <v/>
      </c>
      <c r="T2684" s="29"/>
      <c r="U2684" s="6">
        <f t="shared" si="584"/>
        <v>0</v>
      </c>
      <c r="V2684" s="55">
        <f t="shared" si="585"/>
        <v>0</v>
      </c>
      <c r="W2684" s="6">
        <f t="shared" si="587"/>
        <v>0</v>
      </c>
      <c r="X2684" s="6">
        <f t="shared" si="588"/>
        <v>0</v>
      </c>
      <c r="AA2684">
        <f t="shared" si="575"/>
        <v>0</v>
      </c>
    </row>
    <row r="2685" spans="1:27">
      <c r="A2685" s="67"/>
      <c r="B2685" s="68"/>
      <c r="C2685" s="46"/>
      <c r="D2685" s="1"/>
      <c r="E2685" s="1"/>
      <c r="F2685" s="1"/>
      <c r="G2685" s="1"/>
      <c r="H2685" s="1"/>
      <c r="I2685" s="1"/>
      <c r="J2685" s="2">
        <f t="shared" si="576"/>
        <v>0</v>
      </c>
      <c r="K2685" s="2">
        <f t="shared" si="577"/>
        <v>0</v>
      </c>
      <c r="L2685" s="8">
        <f t="shared" si="586"/>
        <v>0</v>
      </c>
      <c r="M2685" s="54">
        <f t="shared" si="578"/>
        <v>0</v>
      </c>
      <c r="N2685" s="6">
        <f t="shared" si="579"/>
        <v>0</v>
      </c>
      <c r="O2685" s="6" t="str">
        <f t="shared" si="580"/>
        <v/>
      </c>
      <c r="P2685" s="29"/>
      <c r="Q2685" s="54">
        <f t="shared" si="581"/>
        <v>0</v>
      </c>
      <c r="R2685" s="6">
        <f t="shared" si="582"/>
        <v>0</v>
      </c>
      <c r="S2685" s="6" t="str">
        <f t="shared" si="583"/>
        <v/>
      </c>
      <c r="T2685" s="29"/>
      <c r="U2685" s="6">
        <f t="shared" si="584"/>
        <v>0</v>
      </c>
      <c r="V2685" s="55">
        <f t="shared" si="585"/>
        <v>0</v>
      </c>
      <c r="W2685" s="6">
        <f t="shared" si="587"/>
        <v>0</v>
      </c>
      <c r="X2685" s="6">
        <f t="shared" si="588"/>
        <v>0</v>
      </c>
      <c r="AA2685">
        <f t="shared" si="575"/>
        <v>0</v>
      </c>
    </row>
    <row r="2686" spans="1:27">
      <c r="A2686" s="67"/>
      <c r="B2686" s="68"/>
      <c r="C2686" s="46"/>
      <c r="D2686" s="1"/>
      <c r="E2686" s="1"/>
      <c r="F2686" s="1"/>
      <c r="G2686" s="1"/>
      <c r="H2686" s="1"/>
      <c r="I2686" s="1"/>
      <c r="J2686" s="2">
        <f t="shared" si="576"/>
        <v>0</v>
      </c>
      <c r="K2686" s="2">
        <f t="shared" si="577"/>
        <v>0</v>
      </c>
      <c r="L2686" s="8">
        <f t="shared" si="586"/>
        <v>0</v>
      </c>
      <c r="M2686" s="54">
        <f t="shared" si="578"/>
        <v>0</v>
      </c>
      <c r="N2686" s="6">
        <f t="shared" si="579"/>
        <v>0</v>
      </c>
      <c r="O2686" s="6" t="str">
        <f t="shared" si="580"/>
        <v/>
      </c>
      <c r="P2686" s="29"/>
      <c r="Q2686" s="54">
        <f t="shared" si="581"/>
        <v>0</v>
      </c>
      <c r="R2686" s="6">
        <f t="shared" si="582"/>
        <v>0</v>
      </c>
      <c r="S2686" s="6" t="str">
        <f t="shared" si="583"/>
        <v/>
      </c>
      <c r="T2686" s="29"/>
      <c r="U2686" s="6">
        <f t="shared" si="584"/>
        <v>0</v>
      </c>
      <c r="V2686" s="55">
        <f t="shared" si="585"/>
        <v>0</v>
      </c>
      <c r="W2686" s="6">
        <f t="shared" si="587"/>
        <v>0</v>
      </c>
      <c r="X2686" s="6">
        <f t="shared" si="588"/>
        <v>0</v>
      </c>
      <c r="AA2686">
        <f t="shared" ref="AA2686:AA2749" si="589">IF(Q2687=0,IF(Q2686=1,L2686,0),0)</f>
        <v>0</v>
      </c>
    </row>
    <row r="2687" spans="1:27">
      <c r="A2687" s="67"/>
      <c r="B2687" s="68"/>
      <c r="C2687" s="46"/>
      <c r="D2687" s="1"/>
      <c r="E2687" s="1"/>
      <c r="F2687" s="1"/>
      <c r="G2687" s="1"/>
      <c r="H2687" s="1"/>
      <c r="I2687" s="1"/>
      <c r="J2687" s="2">
        <f t="shared" si="576"/>
        <v>0</v>
      </c>
      <c r="K2687" s="2">
        <f t="shared" si="577"/>
        <v>0</v>
      </c>
      <c r="L2687" s="8">
        <f t="shared" si="586"/>
        <v>0</v>
      </c>
      <c r="M2687" s="54">
        <f t="shared" si="578"/>
        <v>0</v>
      </c>
      <c r="N2687" s="6">
        <f t="shared" si="579"/>
        <v>0</v>
      </c>
      <c r="O2687" s="6" t="str">
        <f t="shared" si="580"/>
        <v/>
      </c>
      <c r="P2687" s="29"/>
      <c r="Q2687" s="54">
        <f t="shared" si="581"/>
        <v>0</v>
      </c>
      <c r="R2687" s="6">
        <f t="shared" si="582"/>
        <v>0</v>
      </c>
      <c r="S2687" s="6" t="str">
        <f t="shared" si="583"/>
        <v/>
      </c>
      <c r="T2687" s="29"/>
      <c r="U2687" s="6">
        <f t="shared" si="584"/>
        <v>0</v>
      </c>
      <c r="V2687" s="55">
        <f t="shared" si="585"/>
        <v>0</v>
      </c>
      <c r="W2687" s="6">
        <f t="shared" si="587"/>
        <v>0</v>
      </c>
      <c r="X2687" s="6">
        <f t="shared" si="588"/>
        <v>0</v>
      </c>
      <c r="AA2687">
        <f t="shared" si="589"/>
        <v>0</v>
      </c>
    </row>
    <row r="2688" spans="1:27">
      <c r="A2688" s="67"/>
      <c r="B2688" s="68"/>
      <c r="C2688" s="46"/>
      <c r="D2688" s="1"/>
      <c r="E2688" s="1"/>
      <c r="F2688" s="1"/>
      <c r="G2688" s="1"/>
      <c r="H2688" s="1"/>
      <c r="I2688" s="1"/>
      <c r="J2688" s="2">
        <f t="shared" si="576"/>
        <v>0</v>
      </c>
      <c r="K2688" s="2">
        <f t="shared" si="577"/>
        <v>0</v>
      </c>
      <c r="L2688" s="8">
        <f t="shared" si="586"/>
        <v>0</v>
      </c>
      <c r="M2688" s="54">
        <f t="shared" si="578"/>
        <v>0</v>
      </c>
      <c r="N2688" s="6">
        <f t="shared" si="579"/>
        <v>0</v>
      </c>
      <c r="O2688" s="6" t="str">
        <f t="shared" si="580"/>
        <v/>
      </c>
      <c r="P2688" s="29"/>
      <c r="Q2688" s="54">
        <f t="shared" si="581"/>
        <v>0</v>
      </c>
      <c r="R2688" s="6">
        <f t="shared" si="582"/>
        <v>0</v>
      </c>
      <c r="S2688" s="6" t="str">
        <f t="shared" si="583"/>
        <v/>
      </c>
      <c r="T2688" s="29"/>
      <c r="U2688" s="6">
        <f t="shared" si="584"/>
        <v>0</v>
      </c>
      <c r="V2688" s="55">
        <f t="shared" si="585"/>
        <v>0</v>
      </c>
      <c r="W2688" s="6">
        <f t="shared" si="587"/>
        <v>0</v>
      </c>
      <c r="X2688" s="6">
        <f t="shared" si="588"/>
        <v>0</v>
      </c>
      <c r="AA2688">
        <f t="shared" si="589"/>
        <v>0</v>
      </c>
    </row>
    <row r="2689" spans="1:27">
      <c r="A2689" s="67"/>
      <c r="B2689" s="68"/>
      <c r="C2689" s="46"/>
      <c r="D2689" s="1"/>
      <c r="E2689" s="1"/>
      <c r="F2689" s="1"/>
      <c r="G2689" s="1"/>
      <c r="H2689" s="1"/>
      <c r="I2689" s="1"/>
      <c r="J2689" s="2">
        <f t="shared" si="576"/>
        <v>0</v>
      </c>
      <c r="K2689" s="2">
        <f t="shared" si="577"/>
        <v>0</v>
      </c>
      <c r="L2689" s="8">
        <f t="shared" si="586"/>
        <v>0</v>
      </c>
      <c r="M2689" s="54">
        <f t="shared" si="578"/>
        <v>0</v>
      </c>
      <c r="N2689" s="6">
        <f t="shared" si="579"/>
        <v>0</v>
      </c>
      <c r="O2689" s="6" t="str">
        <f t="shared" si="580"/>
        <v/>
      </c>
      <c r="P2689" s="29"/>
      <c r="Q2689" s="54">
        <f t="shared" si="581"/>
        <v>0</v>
      </c>
      <c r="R2689" s="6">
        <f t="shared" si="582"/>
        <v>0</v>
      </c>
      <c r="S2689" s="6" t="str">
        <f t="shared" si="583"/>
        <v/>
      </c>
      <c r="T2689" s="29"/>
      <c r="U2689" s="6">
        <f t="shared" si="584"/>
        <v>0</v>
      </c>
      <c r="V2689" s="55">
        <f t="shared" si="585"/>
        <v>0</v>
      </c>
      <c r="W2689" s="6">
        <f t="shared" si="587"/>
        <v>0</v>
      </c>
      <c r="X2689" s="6">
        <f t="shared" si="588"/>
        <v>0</v>
      </c>
      <c r="AA2689">
        <f t="shared" si="589"/>
        <v>0</v>
      </c>
    </row>
    <row r="2690" spans="1:27">
      <c r="A2690" s="67"/>
      <c r="B2690" s="68"/>
      <c r="C2690" s="46"/>
      <c r="D2690" s="1"/>
      <c r="E2690" s="1"/>
      <c r="F2690" s="1"/>
      <c r="G2690" s="1"/>
      <c r="H2690" s="1"/>
      <c r="I2690" s="1"/>
      <c r="J2690" s="2">
        <f t="shared" si="576"/>
        <v>0</v>
      </c>
      <c r="K2690" s="2">
        <f t="shared" si="577"/>
        <v>0</v>
      </c>
      <c r="L2690" s="8">
        <f t="shared" si="586"/>
        <v>0</v>
      </c>
      <c r="M2690" s="54">
        <f t="shared" si="578"/>
        <v>0</v>
      </c>
      <c r="N2690" s="6">
        <f t="shared" si="579"/>
        <v>0</v>
      </c>
      <c r="O2690" s="6" t="str">
        <f t="shared" si="580"/>
        <v/>
      </c>
      <c r="P2690" s="29"/>
      <c r="Q2690" s="54">
        <f t="shared" si="581"/>
        <v>0</v>
      </c>
      <c r="R2690" s="6">
        <f t="shared" si="582"/>
        <v>0</v>
      </c>
      <c r="S2690" s="6" t="str">
        <f t="shared" si="583"/>
        <v/>
      </c>
      <c r="T2690" s="29"/>
      <c r="U2690" s="6">
        <f t="shared" si="584"/>
        <v>0</v>
      </c>
      <c r="V2690" s="55">
        <f t="shared" si="585"/>
        <v>0</v>
      </c>
      <c r="W2690" s="6">
        <f t="shared" si="587"/>
        <v>0</v>
      </c>
      <c r="X2690" s="6">
        <f t="shared" si="588"/>
        <v>0</v>
      </c>
      <c r="AA2690">
        <f t="shared" si="589"/>
        <v>0</v>
      </c>
    </row>
    <row r="2691" spans="1:27">
      <c r="A2691" s="67"/>
      <c r="B2691" s="68"/>
      <c r="C2691" s="46"/>
      <c r="D2691" s="1"/>
      <c r="E2691" s="1"/>
      <c r="F2691" s="1"/>
      <c r="G2691" s="1"/>
      <c r="H2691" s="1"/>
      <c r="I2691" s="1"/>
      <c r="J2691" s="2">
        <f t="shared" si="576"/>
        <v>0</v>
      </c>
      <c r="K2691" s="2">
        <f t="shared" si="577"/>
        <v>0</v>
      </c>
      <c r="L2691" s="8">
        <f t="shared" si="586"/>
        <v>0</v>
      </c>
      <c r="M2691" s="54">
        <f t="shared" si="578"/>
        <v>0</v>
      </c>
      <c r="N2691" s="6">
        <f t="shared" si="579"/>
        <v>0</v>
      </c>
      <c r="O2691" s="6" t="str">
        <f t="shared" si="580"/>
        <v/>
      </c>
      <c r="P2691" s="29"/>
      <c r="Q2691" s="54">
        <f t="shared" si="581"/>
        <v>0</v>
      </c>
      <c r="R2691" s="6">
        <f t="shared" si="582"/>
        <v>0</v>
      </c>
      <c r="S2691" s="6" t="str">
        <f t="shared" si="583"/>
        <v/>
      </c>
      <c r="T2691" s="29"/>
      <c r="U2691" s="6">
        <f t="shared" si="584"/>
        <v>0</v>
      </c>
      <c r="V2691" s="55">
        <f t="shared" si="585"/>
        <v>0</v>
      </c>
      <c r="W2691" s="6">
        <f t="shared" si="587"/>
        <v>0</v>
      </c>
      <c r="X2691" s="6">
        <f t="shared" si="588"/>
        <v>0</v>
      </c>
      <c r="AA2691">
        <f t="shared" si="589"/>
        <v>0</v>
      </c>
    </row>
    <row r="2692" spans="1:27">
      <c r="A2692" s="67"/>
      <c r="B2692" s="68"/>
      <c r="C2692" s="46"/>
      <c r="D2692" s="1"/>
      <c r="E2692" s="1"/>
      <c r="F2692" s="1"/>
      <c r="G2692" s="1"/>
      <c r="H2692" s="1"/>
      <c r="I2692" s="1"/>
      <c r="J2692" s="2">
        <f t="shared" si="576"/>
        <v>0</v>
      </c>
      <c r="K2692" s="2">
        <f t="shared" si="577"/>
        <v>0</v>
      </c>
      <c r="L2692" s="8">
        <f t="shared" si="586"/>
        <v>0</v>
      </c>
      <c r="M2692" s="54">
        <f t="shared" si="578"/>
        <v>0</v>
      </c>
      <c r="N2692" s="6">
        <f t="shared" si="579"/>
        <v>0</v>
      </c>
      <c r="O2692" s="6" t="str">
        <f t="shared" si="580"/>
        <v/>
      </c>
      <c r="P2692" s="29"/>
      <c r="Q2692" s="54">
        <f t="shared" si="581"/>
        <v>0</v>
      </c>
      <c r="R2692" s="6">
        <f t="shared" si="582"/>
        <v>0</v>
      </c>
      <c r="S2692" s="6" t="str">
        <f t="shared" si="583"/>
        <v/>
      </c>
      <c r="T2692" s="29"/>
      <c r="U2692" s="6">
        <f t="shared" si="584"/>
        <v>0</v>
      </c>
      <c r="V2692" s="55">
        <f t="shared" si="585"/>
        <v>0</v>
      </c>
      <c r="W2692" s="6">
        <f t="shared" si="587"/>
        <v>0</v>
      </c>
      <c r="X2692" s="6">
        <f t="shared" si="588"/>
        <v>0</v>
      </c>
      <c r="AA2692">
        <f t="shared" si="589"/>
        <v>0</v>
      </c>
    </row>
    <row r="2693" spans="1:27">
      <c r="A2693" s="67"/>
      <c r="B2693" s="68"/>
      <c r="C2693" s="46"/>
      <c r="D2693" s="1"/>
      <c r="E2693" s="1"/>
      <c r="F2693" s="1"/>
      <c r="G2693" s="1"/>
      <c r="H2693" s="1"/>
      <c r="I2693" s="1"/>
      <c r="J2693" s="2">
        <f t="shared" si="576"/>
        <v>0</v>
      </c>
      <c r="K2693" s="2">
        <f t="shared" si="577"/>
        <v>0</v>
      </c>
      <c r="L2693" s="8">
        <f t="shared" si="586"/>
        <v>0</v>
      </c>
      <c r="M2693" s="54">
        <f t="shared" si="578"/>
        <v>0</v>
      </c>
      <c r="N2693" s="6">
        <f t="shared" si="579"/>
        <v>0</v>
      </c>
      <c r="O2693" s="6" t="str">
        <f t="shared" si="580"/>
        <v/>
      </c>
      <c r="P2693" s="29"/>
      <c r="Q2693" s="54">
        <f t="shared" si="581"/>
        <v>0</v>
      </c>
      <c r="R2693" s="6">
        <f t="shared" si="582"/>
        <v>0</v>
      </c>
      <c r="S2693" s="6" t="str">
        <f t="shared" si="583"/>
        <v/>
      </c>
      <c r="T2693" s="29"/>
      <c r="U2693" s="6">
        <f t="shared" si="584"/>
        <v>0</v>
      </c>
      <c r="V2693" s="55">
        <f t="shared" si="585"/>
        <v>0</v>
      </c>
      <c r="W2693" s="6">
        <f t="shared" si="587"/>
        <v>0</v>
      </c>
      <c r="X2693" s="6">
        <f t="shared" si="588"/>
        <v>0</v>
      </c>
      <c r="AA2693">
        <f t="shared" si="589"/>
        <v>0</v>
      </c>
    </row>
    <row r="2694" spans="1:27">
      <c r="A2694" s="67"/>
      <c r="B2694" s="68"/>
      <c r="C2694" s="46"/>
      <c r="D2694" s="1"/>
      <c r="E2694" s="1"/>
      <c r="F2694" s="1"/>
      <c r="G2694" s="1"/>
      <c r="H2694" s="1"/>
      <c r="I2694" s="1"/>
      <c r="J2694" s="2">
        <f t="shared" si="576"/>
        <v>0</v>
      </c>
      <c r="K2694" s="2">
        <f t="shared" si="577"/>
        <v>0</v>
      </c>
      <c r="L2694" s="8">
        <f t="shared" si="586"/>
        <v>0</v>
      </c>
      <c r="M2694" s="54">
        <f t="shared" si="578"/>
        <v>0</v>
      </c>
      <c r="N2694" s="6">
        <f t="shared" si="579"/>
        <v>0</v>
      </c>
      <c r="O2694" s="6" t="str">
        <f t="shared" si="580"/>
        <v/>
      </c>
      <c r="P2694" s="29"/>
      <c r="Q2694" s="54">
        <f t="shared" si="581"/>
        <v>0</v>
      </c>
      <c r="R2694" s="6">
        <f t="shared" si="582"/>
        <v>0</v>
      </c>
      <c r="S2694" s="6" t="str">
        <f t="shared" si="583"/>
        <v/>
      </c>
      <c r="T2694" s="29"/>
      <c r="U2694" s="6">
        <f t="shared" si="584"/>
        <v>0</v>
      </c>
      <c r="V2694" s="55">
        <f t="shared" si="585"/>
        <v>0</v>
      </c>
      <c r="W2694" s="6">
        <f t="shared" si="587"/>
        <v>0</v>
      </c>
      <c r="X2694" s="6">
        <f t="shared" si="588"/>
        <v>0</v>
      </c>
      <c r="AA2694">
        <f t="shared" si="589"/>
        <v>0</v>
      </c>
    </row>
    <row r="2695" spans="1:27">
      <c r="A2695" s="67"/>
      <c r="B2695" s="68"/>
      <c r="C2695" s="46"/>
      <c r="D2695" s="1"/>
      <c r="E2695" s="1"/>
      <c r="F2695" s="1"/>
      <c r="G2695" s="1"/>
      <c r="H2695" s="1"/>
      <c r="I2695" s="1"/>
      <c r="J2695" s="2">
        <f t="shared" si="576"/>
        <v>0</v>
      </c>
      <c r="K2695" s="2">
        <f t="shared" si="577"/>
        <v>0</v>
      </c>
      <c r="L2695" s="8">
        <f t="shared" si="586"/>
        <v>0</v>
      </c>
      <c r="M2695" s="54">
        <f t="shared" si="578"/>
        <v>0</v>
      </c>
      <c r="N2695" s="6">
        <f t="shared" si="579"/>
        <v>0</v>
      </c>
      <c r="O2695" s="6" t="str">
        <f t="shared" si="580"/>
        <v/>
      </c>
      <c r="P2695" s="29"/>
      <c r="Q2695" s="54">
        <f t="shared" si="581"/>
        <v>0</v>
      </c>
      <c r="R2695" s="6">
        <f t="shared" si="582"/>
        <v>0</v>
      </c>
      <c r="S2695" s="6" t="str">
        <f t="shared" si="583"/>
        <v/>
      </c>
      <c r="T2695" s="29"/>
      <c r="U2695" s="6">
        <f t="shared" si="584"/>
        <v>0</v>
      </c>
      <c r="V2695" s="55">
        <f t="shared" si="585"/>
        <v>0</v>
      </c>
      <c r="W2695" s="6">
        <f t="shared" si="587"/>
        <v>0</v>
      </c>
      <c r="X2695" s="6">
        <f t="shared" si="588"/>
        <v>0</v>
      </c>
      <c r="AA2695">
        <f t="shared" si="589"/>
        <v>0</v>
      </c>
    </row>
    <row r="2696" spans="1:27">
      <c r="A2696" s="67"/>
      <c r="B2696" s="68"/>
      <c r="C2696" s="46"/>
      <c r="D2696" s="1"/>
      <c r="E2696" s="1"/>
      <c r="F2696" s="1"/>
      <c r="G2696" s="1"/>
      <c r="H2696" s="1"/>
      <c r="I2696" s="1"/>
      <c r="J2696" s="2">
        <f t="shared" ref="J2696:J2759" si="590">IF(DAY(A2696)=sipdate,1,IF(J2695=1,0,IF(J2694=1,0,IF(J2693=1,0,IF(J2692=1,0,IF(J2691=1,0,IF(J2690=1,0,IF(DAY(A2696)=sipdate+1,1,IF(DAY(A2696)=sipdate+2,1,IF(DAY(A2696)=sipdate+3,1,IF(DAY(A2696)=sipdate+4,1,IF(DAY(A2696)=sipdate+5,1,IF(DAY(A2696)=sipdate+6,1,IF(DAY(A2696)=sipdate+7,1,0))))))))))))))</f>
        <v>0</v>
      </c>
      <c r="K2696" s="2">
        <f t="shared" ref="K2696:K2759" si="591">IF(DAY(A2696)=sipdate,-sip,IF(K2695=-sip,0,IF(K2694=-sip,0,IF(K2693=-sip,0,IF(K2692=-sip,0,IF(K2691=-sip,0,IF(K2690=-sip,0,IF(DAY(A2696)=sipdate+1,-sip,IF(DAY(A2696)=sipdate+2,-sip,IF(DAY(A2696)=sipdate+3,-sip,IF(DAY(A2696)=sipdate+4,-sip,IF(DAY(A2696)=sipdate+5,-sip,IF(DAY(A2696)=sipdate+6,-sip,IF(DAY(A2696)=sipdate+7,-sip,0))))))))))))))</f>
        <v>0</v>
      </c>
      <c r="L2696" s="8">
        <f t="shared" si="586"/>
        <v>0</v>
      </c>
      <c r="M2696" s="54">
        <f t="shared" ref="M2696:M2759" si="592">IF(IF(L2696&gt;=sipstart,1,0)+IF(L2696&lt;=sipend,1,0)=2,J2696,0)</f>
        <v>0</v>
      </c>
      <c r="N2696" s="6">
        <f t="shared" ref="N2696:N2759" si="593">IF(IF(L2696&gt;=sipstart,1,0)+IF(L2696&lt;=sipend,1,0)=2,K2696,0)</f>
        <v>0</v>
      </c>
      <c r="O2696" s="6" t="str">
        <f t="shared" ref="O2696:O2759" si="594">IF(N2696=-sip,-N2696/B2696,"")</f>
        <v/>
      </c>
      <c r="P2696" s="29"/>
      <c r="Q2696" s="54">
        <f t="shared" ref="Q2696:Q2759" si="595">IF(IF(L2696&gt;=sipstart,1,0)+IF(L2696&lt;=sipend,1,0)=2,1,0)</f>
        <v>0</v>
      </c>
      <c r="R2696" s="6">
        <f t="shared" ref="R2696:R2759" si="596">IF(IF(L2696&gt;=sipstart,1,0)+IF(L2696&lt;=sipend,1,0)=2,-dsip,0)</f>
        <v>0</v>
      </c>
      <c r="S2696" s="6" t="str">
        <f t="shared" ref="S2696:S2759" si="597">IF(R2696=-dsip,-R2696/B2696,"")</f>
        <v/>
      </c>
      <c r="T2696" s="29"/>
      <c r="U2696" s="6">
        <f t="shared" ref="U2696:U2759" si="598">IF((IF(L2696&gt;=sipstart,1,2)+IF(L2696&lt;=sipend,1,2))=2,L2696,0)</f>
        <v>0</v>
      </c>
      <c r="V2696" s="55">
        <f t="shared" ref="V2696:V2759" si="599">IF((IF(L2696&gt;=sipstart,1,2)+IF(L2696&lt;=sipend,1,2))=2,L2696,0)+IF(U2695=actualsipend,actualsipend,0)</f>
        <v>0</v>
      </c>
      <c r="W2696" s="6">
        <f t="shared" si="587"/>
        <v>0</v>
      </c>
      <c r="X2696" s="6">
        <f t="shared" si="588"/>
        <v>0</v>
      </c>
      <c r="AA2696">
        <f t="shared" si="589"/>
        <v>0</v>
      </c>
    </row>
    <row r="2697" spans="1:27">
      <c r="A2697" s="67"/>
      <c r="B2697" s="68"/>
      <c r="C2697" s="46"/>
      <c r="D2697" s="1"/>
      <c r="E2697" s="1"/>
      <c r="F2697" s="1"/>
      <c r="G2697" s="1"/>
      <c r="H2697" s="1"/>
      <c r="I2697" s="1"/>
      <c r="J2697" s="2">
        <f t="shared" si="590"/>
        <v>0</v>
      </c>
      <c r="K2697" s="2">
        <f t="shared" si="591"/>
        <v>0</v>
      </c>
      <c r="L2697" s="8">
        <f t="shared" ref="L2697:L2760" si="600">A2697</f>
        <v>0</v>
      </c>
      <c r="M2697" s="54">
        <f t="shared" si="592"/>
        <v>0</v>
      </c>
      <c r="N2697" s="6">
        <f t="shared" si="593"/>
        <v>0</v>
      </c>
      <c r="O2697" s="6" t="str">
        <f t="shared" si="594"/>
        <v/>
      </c>
      <c r="P2697" s="29"/>
      <c r="Q2697" s="54">
        <f t="shared" si="595"/>
        <v>0</v>
      </c>
      <c r="R2697" s="6">
        <f t="shared" si="596"/>
        <v>0</v>
      </c>
      <c r="S2697" s="6" t="str">
        <f t="shared" si="597"/>
        <v/>
      </c>
      <c r="T2697" s="29"/>
      <c r="U2697" s="6">
        <f t="shared" si="598"/>
        <v>0</v>
      </c>
      <c r="V2697" s="55">
        <f t="shared" si="599"/>
        <v>0</v>
      </c>
      <c r="W2697" s="6">
        <f t="shared" ref="W2697:W2760" si="601">IF(V2697+V2696=0,0,IF(V2697=V2696,sipunits*B2696,N2697))</f>
        <v>0</v>
      </c>
      <c r="X2697" s="6">
        <f t="shared" ref="X2697:X2760" si="602">IF(V2697+V2696=0,0,IF(V2697=V2696,dsipunits*B2696,R2697))</f>
        <v>0</v>
      </c>
      <c r="AA2697">
        <f t="shared" si="589"/>
        <v>0</v>
      </c>
    </row>
    <row r="2698" spans="1:27">
      <c r="A2698" s="67"/>
      <c r="B2698" s="68"/>
      <c r="C2698" s="46"/>
      <c r="D2698" s="1"/>
      <c r="E2698" s="1"/>
      <c r="F2698" s="1"/>
      <c r="G2698" s="1"/>
      <c r="H2698" s="1"/>
      <c r="I2698" s="1"/>
      <c r="J2698" s="2">
        <f t="shared" si="590"/>
        <v>0</v>
      </c>
      <c r="K2698" s="2">
        <f t="shared" si="591"/>
        <v>0</v>
      </c>
      <c r="L2698" s="8">
        <f t="shared" si="600"/>
        <v>0</v>
      </c>
      <c r="M2698" s="54">
        <f t="shared" si="592"/>
        <v>0</v>
      </c>
      <c r="N2698" s="6">
        <f t="shared" si="593"/>
        <v>0</v>
      </c>
      <c r="O2698" s="6" t="str">
        <f t="shared" si="594"/>
        <v/>
      </c>
      <c r="P2698" s="29"/>
      <c r="Q2698" s="54">
        <f t="shared" si="595"/>
        <v>0</v>
      </c>
      <c r="R2698" s="6">
        <f t="shared" si="596"/>
        <v>0</v>
      </c>
      <c r="S2698" s="6" t="str">
        <f t="shared" si="597"/>
        <v/>
      </c>
      <c r="T2698" s="29"/>
      <c r="U2698" s="6">
        <f t="shared" si="598"/>
        <v>0</v>
      </c>
      <c r="V2698" s="55">
        <f t="shared" si="599"/>
        <v>0</v>
      </c>
      <c r="W2698" s="6">
        <f t="shared" si="601"/>
        <v>0</v>
      </c>
      <c r="X2698" s="6">
        <f t="shared" si="602"/>
        <v>0</v>
      </c>
      <c r="AA2698">
        <f t="shared" si="589"/>
        <v>0</v>
      </c>
    </row>
    <row r="2699" spans="1:27">
      <c r="A2699" s="67"/>
      <c r="B2699" s="68"/>
      <c r="C2699" s="46"/>
      <c r="D2699" s="1"/>
      <c r="E2699" s="1"/>
      <c r="F2699" s="1"/>
      <c r="G2699" s="1"/>
      <c r="H2699" s="1"/>
      <c r="I2699" s="1"/>
      <c r="J2699" s="2">
        <f t="shared" si="590"/>
        <v>0</v>
      </c>
      <c r="K2699" s="2">
        <f t="shared" si="591"/>
        <v>0</v>
      </c>
      <c r="L2699" s="8">
        <f t="shared" si="600"/>
        <v>0</v>
      </c>
      <c r="M2699" s="54">
        <f t="shared" si="592"/>
        <v>0</v>
      </c>
      <c r="N2699" s="6">
        <f t="shared" si="593"/>
        <v>0</v>
      </c>
      <c r="O2699" s="6" t="str">
        <f t="shared" si="594"/>
        <v/>
      </c>
      <c r="P2699" s="29"/>
      <c r="Q2699" s="54">
        <f t="shared" si="595"/>
        <v>0</v>
      </c>
      <c r="R2699" s="6">
        <f t="shared" si="596"/>
        <v>0</v>
      </c>
      <c r="S2699" s="6" t="str">
        <f t="shared" si="597"/>
        <v/>
      </c>
      <c r="T2699" s="29"/>
      <c r="U2699" s="6">
        <f t="shared" si="598"/>
        <v>0</v>
      </c>
      <c r="V2699" s="55">
        <f t="shared" si="599"/>
        <v>0</v>
      </c>
      <c r="W2699" s="6">
        <f t="shared" si="601"/>
        <v>0</v>
      </c>
      <c r="X2699" s="6">
        <f t="shared" si="602"/>
        <v>0</v>
      </c>
      <c r="AA2699">
        <f t="shared" si="589"/>
        <v>0</v>
      </c>
    </row>
    <row r="2700" spans="1:27">
      <c r="A2700" s="67"/>
      <c r="B2700" s="68"/>
      <c r="C2700" s="46"/>
      <c r="D2700" s="1"/>
      <c r="E2700" s="1"/>
      <c r="F2700" s="1"/>
      <c r="G2700" s="1"/>
      <c r="H2700" s="1"/>
      <c r="I2700" s="1"/>
      <c r="J2700" s="2">
        <f t="shared" si="590"/>
        <v>0</v>
      </c>
      <c r="K2700" s="2">
        <f t="shared" si="591"/>
        <v>0</v>
      </c>
      <c r="L2700" s="8">
        <f t="shared" si="600"/>
        <v>0</v>
      </c>
      <c r="M2700" s="54">
        <f t="shared" si="592"/>
        <v>0</v>
      </c>
      <c r="N2700" s="6">
        <f t="shared" si="593"/>
        <v>0</v>
      </c>
      <c r="O2700" s="6" t="str">
        <f t="shared" si="594"/>
        <v/>
      </c>
      <c r="P2700" s="29"/>
      <c r="Q2700" s="54">
        <f t="shared" si="595"/>
        <v>0</v>
      </c>
      <c r="R2700" s="6">
        <f t="shared" si="596"/>
        <v>0</v>
      </c>
      <c r="S2700" s="6" t="str">
        <f t="shared" si="597"/>
        <v/>
      </c>
      <c r="T2700" s="29"/>
      <c r="U2700" s="6">
        <f t="shared" si="598"/>
        <v>0</v>
      </c>
      <c r="V2700" s="55">
        <f t="shared" si="599"/>
        <v>0</v>
      </c>
      <c r="W2700" s="6">
        <f t="shared" si="601"/>
        <v>0</v>
      </c>
      <c r="X2700" s="6">
        <f t="shared" si="602"/>
        <v>0</v>
      </c>
      <c r="AA2700">
        <f t="shared" si="589"/>
        <v>0</v>
      </c>
    </row>
    <row r="2701" spans="1:27">
      <c r="A2701" s="67"/>
      <c r="B2701" s="68"/>
      <c r="C2701" s="46"/>
      <c r="D2701" s="1"/>
      <c r="E2701" s="1"/>
      <c r="F2701" s="1"/>
      <c r="G2701" s="1"/>
      <c r="H2701" s="1"/>
      <c r="I2701" s="1"/>
      <c r="J2701" s="2">
        <f t="shared" si="590"/>
        <v>0</v>
      </c>
      <c r="K2701" s="2">
        <f t="shared" si="591"/>
        <v>0</v>
      </c>
      <c r="L2701" s="8">
        <f t="shared" si="600"/>
        <v>0</v>
      </c>
      <c r="M2701" s="54">
        <f t="shared" si="592"/>
        <v>0</v>
      </c>
      <c r="N2701" s="6">
        <f t="shared" si="593"/>
        <v>0</v>
      </c>
      <c r="O2701" s="6" t="str">
        <f t="shared" si="594"/>
        <v/>
      </c>
      <c r="P2701" s="29"/>
      <c r="Q2701" s="54">
        <f t="shared" si="595"/>
        <v>0</v>
      </c>
      <c r="R2701" s="6">
        <f t="shared" si="596"/>
        <v>0</v>
      </c>
      <c r="S2701" s="6" t="str">
        <f t="shared" si="597"/>
        <v/>
      </c>
      <c r="T2701" s="29"/>
      <c r="U2701" s="6">
        <f t="shared" si="598"/>
        <v>0</v>
      </c>
      <c r="V2701" s="55">
        <f t="shared" si="599"/>
        <v>0</v>
      </c>
      <c r="W2701" s="6">
        <f t="shared" si="601"/>
        <v>0</v>
      </c>
      <c r="X2701" s="6">
        <f t="shared" si="602"/>
        <v>0</v>
      </c>
      <c r="AA2701">
        <f t="shared" si="589"/>
        <v>0</v>
      </c>
    </row>
    <row r="2702" spans="1:27">
      <c r="A2702" s="67"/>
      <c r="B2702" s="68"/>
      <c r="C2702" s="46"/>
      <c r="D2702" s="1"/>
      <c r="E2702" s="1"/>
      <c r="F2702" s="1"/>
      <c r="G2702" s="1"/>
      <c r="H2702" s="1"/>
      <c r="I2702" s="1"/>
      <c r="J2702" s="2">
        <f t="shared" si="590"/>
        <v>0</v>
      </c>
      <c r="K2702" s="2">
        <f t="shared" si="591"/>
        <v>0</v>
      </c>
      <c r="L2702" s="8">
        <f t="shared" si="600"/>
        <v>0</v>
      </c>
      <c r="M2702" s="54">
        <f t="shared" si="592"/>
        <v>0</v>
      </c>
      <c r="N2702" s="6">
        <f t="shared" si="593"/>
        <v>0</v>
      </c>
      <c r="O2702" s="6" t="str">
        <f t="shared" si="594"/>
        <v/>
      </c>
      <c r="P2702" s="29"/>
      <c r="Q2702" s="54">
        <f t="shared" si="595"/>
        <v>0</v>
      </c>
      <c r="R2702" s="6">
        <f t="shared" si="596"/>
        <v>0</v>
      </c>
      <c r="S2702" s="6" t="str">
        <f t="shared" si="597"/>
        <v/>
      </c>
      <c r="T2702" s="29"/>
      <c r="U2702" s="6">
        <f t="shared" si="598"/>
        <v>0</v>
      </c>
      <c r="V2702" s="55">
        <f t="shared" si="599"/>
        <v>0</v>
      </c>
      <c r="W2702" s="6">
        <f t="shared" si="601"/>
        <v>0</v>
      </c>
      <c r="X2702" s="6">
        <f t="shared" si="602"/>
        <v>0</v>
      </c>
      <c r="AA2702">
        <f t="shared" si="589"/>
        <v>0</v>
      </c>
    </row>
    <row r="2703" spans="1:27">
      <c r="A2703" s="67"/>
      <c r="B2703" s="68"/>
      <c r="C2703" s="46"/>
      <c r="D2703" s="1"/>
      <c r="E2703" s="1"/>
      <c r="F2703" s="1"/>
      <c r="G2703" s="1"/>
      <c r="H2703" s="1"/>
      <c r="I2703" s="1"/>
      <c r="J2703" s="2">
        <f t="shared" si="590"/>
        <v>0</v>
      </c>
      <c r="K2703" s="2">
        <f t="shared" si="591"/>
        <v>0</v>
      </c>
      <c r="L2703" s="8">
        <f t="shared" si="600"/>
        <v>0</v>
      </c>
      <c r="M2703" s="54">
        <f t="shared" si="592"/>
        <v>0</v>
      </c>
      <c r="N2703" s="6">
        <f t="shared" si="593"/>
        <v>0</v>
      </c>
      <c r="O2703" s="6" t="str">
        <f t="shared" si="594"/>
        <v/>
      </c>
      <c r="P2703" s="29"/>
      <c r="Q2703" s="54">
        <f t="shared" si="595"/>
        <v>0</v>
      </c>
      <c r="R2703" s="6">
        <f t="shared" si="596"/>
        <v>0</v>
      </c>
      <c r="S2703" s="6" t="str">
        <f t="shared" si="597"/>
        <v/>
      </c>
      <c r="T2703" s="29"/>
      <c r="U2703" s="6">
        <f t="shared" si="598"/>
        <v>0</v>
      </c>
      <c r="V2703" s="55">
        <f t="shared" si="599"/>
        <v>0</v>
      </c>
      <c r="W2703" s="6">
        <f t="shared" si="601"/>
        <v>0</v>
      </c>
      <c r="X2703" s="6">
        <f t="shared" si="602"/>
        <v>0</v>
      </c>
      <c r="AA2703">
        <f t="shared" si="589"/>
        <v>0</v>
      </c>
    </row>
    <row r="2704" spans="1:27">
      <c r="A2704" s="67"/>
      <c r="B2704" s="68"/>
      <c r="C2704" s="46"/>
      <c r="D2704" s="1"/>
      <c r="E2704" s="1"/>
      <c r="F2704" s="1"/>
      <c r="G2704" s="1"/>
      <c r="H2704" s="1"/>
      <c r="I2704" s="1"/>
      <c r="J2704" s="2">
        <f t="shared" si="590"/>
        <v>0</v>
      </c>
      <c r="K2704" s="2">
        <f t="shared" si="591"/>
        <v>0</v>
      </c>
      <c r="L2704" s="8">
        <f t="shared" si="600"/>
        <v>0</v>
      </c>
      <c r="M2704" s="54">
        <f t="shared" si="592"/>
        <v>0</v>
      </c>
      <c r="N2704" s="6">
        <f t="shared" si="593"/>
        <v>0</v>
      </c>
      <c r="O2704" s="6" t="str">
        <f t="shared" si="594"/>
        <v/>
      </c>
      <c r="P2704" s="29"/>
      <c r="Q2704" s="54">
        <f t="shared" si="595"/>
        <v>0</v>
      </c>
      <c r="R2704" s="6">
        <f t="shared" si="596"/>
        <v>0</v>
      </c>
      <c r="S2704" s="6" t="str">
        <f t="shared" si="597"/>
        <v/>
      </c>
      <c r="T2704" s="29"/>
      <c r="U2704" s="6">
        <f t="shared" si="598"/>
        <v>0</v>
      </c>
      <c r="V2704" s="55">
        <f t="shared" si="599"/>
        <v>0</v>
      </c>
      <c r="W2704" s="6">
        <f t="shared" si="601"/>
        <v>0</v>
      </c>
      <c r="X2704" s="6">
        <f t="shared" si="602"/>
        <v>0</v>
      </c>
      <c r="AA2704">
        <f t="shared" si="589"/>
        <v>0</v>
      </c>
    </row>
    <row r="2705" spans="1:27">
      <c r="A2705" s="67"/>
      <c r="B2705" s="68"/>
      <c r="C2705" s="46"/>
      <c r="D2705" s="1"/>
      <c r="E2705" s="1"/>
      <c r="F2705" s="1"/>
      <c r="G2705" s="1"/>
      <c r="H2705" s="1"/>
      <c r="I2705" s="1"/>
      <c r="J2705" s="2">
        <f t="shared" si="590"/>
        <v>0</v>
      </c>
      <c r="K2705" s="2">
        <f t="shared" si="591"/>
        <v>0</v>
      </c>
      <c r="L2705" s="8">
        <f t="shared" si="600"/>
        <v>0</v>
      </c>
      <c r="M2705" s="54">
        <f t="shared" si="592"/>
        <v>0</v>
      </c>
      <c r="N2705" s="6">
        <f t="shared" si="593"/>
        <v>0</v>
      </c>
      <c r="O2705" s="6" t="str">
        <f t="shared" si="594"/>
        <v/>
      </c>
      <c r="P2705" s="29"/>
      <c r="Q2705" s="54">
        <f t="shared" si="595"/>
        <v>0</v>
      </c>
      <c r="R2705" s="6">
        <f t="shared" si="596"/>
        <v>0</v>
      </c>
      <c r="S2705" s="6" t="str">
        <f t="shared" si="597"/>
        <v/>
      </c>
      <c r="T2705" s="29"/>
      <c r="U2705" s="6">
        <f t="shared" si="598"/>
        <v>0</v>
      </c>
      <c r="V2705" s="55">
        <f t="shared" si="599"/>
        <v>0</v>
      </c>
      <c r="W2705" s="6">
        <f t="shared" si="601"/>
        <v>0</v>
      </c>
      <c r="X2705" s="6">
        <f t="shared" si="602"/>
        <v>0</v>
      </c>
      <c r="AA2705">
        <f t="shared" si="589"/>
        <v>0</v>
      </c>
    </row>
    <row r="2706" spans="1:27">
      <c r="A2706" s="67"/>
      <c r="B2706" s="68"/>
      <c r="C2706" s="46"/>
      <c r="D2706" s="1"/>
      <c r="E2706" s="1"/>
      <c r="F2706" s="1"/>
      <c r="G2706" s="1"/>
      <c r="H2706" s="1"/>
      <c r="I2706" s="1"/>
      <c r="J2706" s="2">
        <f t="shared" si="590"/>
        <v>0</v>
      </c>
      <c r="K2706" s="2">
        <f t="shared" si="591"/>
        <v>0</v>
      </c>
      <c r="L2706" s="8">
        <f t="shared" si="600"/>
        <v>0</v>
      </c>
      <c r="M2706" s="54">
        <f t="shared" si="592"/>
        <v>0</v>
      </c>
      <c r="N2706" s="6">
        <f t="shared" si="593"/>
        <v>0</v>
      </c>
      <c r="O2706" s="6" t="str">
        <f t="shared" si="594"/>
        <v/>
      </c>
      <c r="P2706" s="29"/>
      <c r="Q2706" s="54">
        <f t="shared" si="595"/>
        <v>0</v>
      </c>
      <c r="R2706" s="6">
        <f t="shared" si="596"/>
        <v>0</v>
      </c>
      <c r="S2706" s="6" t="str">
        <f t="shared" si="597"/>
        <v/>
      </c>
      <c r="T2706" s="29"/>
      <c r="U2706" s="6">
        <f t="shared" si="598"/>
        <v>0</v>
      </c>
      <c r="V2706" s="55">
        <f t="shared" si="599"/>
        <v>0</v>
      </c>
      <c r="W2706" s="6">
        <f t="shared" si="601"/>
        <v>0</v>
      </c>
      <c r="X2706" s="6">
        <f t="shared" si="602"/>
        <v>0</v>
      </c>
      <c r="AA2706">
        <f t="shared" si="589"/>
        <v>0</v>
      </c>
    </row>
    <row r="2707" spans="1:27">
      <c r="A2707" s="67"/>
      <c r="B2707" s="68"/>
      <c r="C2707" s="46"/>
      <c r="D2707" s="1"/>
      <c r="E2707" s="1"/>
      <c r="F2707" s="1"/>
      <c r="G2707" s="1"/>
      <c r="H2707" s="1"/>
      <c r="I2707" s="1"/>
      <c r="J2707" s="2">
        <f t="shared" si="590"/>
        <v>0</v>
      </c>
      <c r="K2707" s="2">
        <f t="shared" si="591"/>
        <v>0</v>
      </c>
      <c r="L2707" s="8">
        <f t="shared" si="600"/>
        <v>0</v>
      </c>
      <c r="M2707" s="54">
        <f t="shared" si="592"/>
        <v>0</v>
      </c>
      <c r="N2707" s="6">
        <f t="shared" si="593"/>
        <v>0</v>
      </c>
      <c r="O2707" s="6" t="str">
        <f t="shared" si="594"/>
        <v/>
      </c>
      <c r="P2707" s="29"/>
      <c r="Q2707" s="54">
        <f t="shared" si="595"/>
        <v>0</v>
      </c>
      <c r="R2707" s="6">
        <f t="shared" si="596"/>
        <v>0</v>
      </c>
      <c r="S2707" s="6" t="str">
        <f t="shared" si="597"/>
        <v/>
      </c>
      <c r="T2707" s="29"/>
      <c r="U2707" s="6">
        <f t="shared" si="598"/>
        <v>0</v>
      </c>
      <c r="V2707" s="55">
        <f t="shared" si="599"/>
        <v>0</v>
      </c>
      <c r="W2707" s="6">
        <f t="shared" si="601"/>
        <v>0</v>
      </c>
      <c r="X2707" s="6">
        <f t="shared" si="602"/>
        <v>0</v>
      </c>
      <c r="AA2707">
        <f t="shared" si="589"/>
        <v>0</v>
      </c>
    </row>
    <row r="2708" spans="1:27">
      <c r="A2708" s="67"/>
      <c r="B2708" s="68"/>
      <c r="C2708" s="46"/>
      <c r="D2708" s="1"/>
      <c r="E2708" s="1"/>
      <c r="F2708" s="1"/>
      <c r="G2708" s="1"/>
      <c r="H2708" s="1"/>
      <c r="I2708" s="1"/>
      <c r="J2708" s="2">
        <f t="shared" si="590"/>
        <v>0</v>
      </c>
      <c r="K2708" s="2">
        <f t="shared" si="591"/>
        <v>0</v>
      </c>
      <c r="L2708" s="8">
        <f t="shared" si="600"/>
        <v>0</v>
      </c>
      <c r="M2708" s="54">
        <f t="shared" si="592"/>
        <v>0</v>
      </c>
      <c r="N2708" s="6">
        <f t="shared" si="593"/>
        <v>0</v>
      </c>
      <c r="O2708" s="6" t="str">
        <f t="shared" si="594"/>
        <v/>
      </c>
      <c r="P2708" s="29"/>
      <c r="Q2708" s="54">
        <f t="shared" si="595"/>
        <v>0</v>
      </c>
      <c r="R2708" s="6">
        <f t="shared" si="596"/>
        <v>0</v>
      </c>
      <c r="S2708" s="6" t="str">
        <f t="shared" si="597"/>
        <v/>
      </c>
      <c r="T2708" s="29"/>
      <c r="U2708" s="6">
        <f t="shared" si="598"/>
        <v>0</v>
      </c>
      <c r="V2708" s="55">
        <f t="shared" si="599"/>
        <v>0</v>
      </c>
      <c r="W2708" s="6">
        <f t="shared" si="601"/>
        <v>0</v>
      </c>
      <c r="X2708" s="6">
        <f t="shared" si="602"/>
        <v>0</v>
      </c>
      <c r="AA2708">
        <f t="shared" si="589"/>
        <v>0</v>
      </c>
    </row>
    <row r="2709" spans="1:27">
      <c r="A2709" s="67"/>
      <c r="B2709" s="68"/>
      <c r="C2709" s="46"/>
      <c r="D2709" s="1"/>
      <c r="E2709" s="1"/>
      <c r="F2709" s="1"/>
      <c r="G2709" s="1"/>
      <c r="H2709" s="1"/>
      <c r="I2709" s="1"/>
      <c r="J2709" s="2">
        <f t="shared" si="590"/>
        <v>0</v>
      </c>
      <c r="K2709" s="2">
        <f t="shared" si="591"/>
        <v>0</v>
      </c>
      <c r="L2709" s="8">
        <f t="shared" si="600"/>
        <v>0</v>
      </c>
      <c r="M2709" s="54">
        <f t="shared" si="592"/>
        <v>0</v>
      </c>
      <c r="N2709" s="6">
        <f t="shared" si="593"/>
        <v>0</v>
      </c>
      <c r="O2709" s="6" t="str">
        <f t="shared" si="594"/>
        <v/>
      </c>
      <c r="P2709" s="29"/>
      <c r="Q2709" s="54">
        <f t="shared" si="595"/>
        <v>0</v>
      </c>
      <c r="R2709" s="6">
        <f t="shared" si="596"/>
        <v>0</v>
      </c>
      <c r="S2709" s="6" t="str">
        <f t="shared" si="597"/>
        <v/>
      </c>
      <c r="T2709" s="29"/>
      <c r="U2709" s="6">
        <f t="shared" si="598"/>
        <v>0</v>
      </c>
      <c r="V2709" s="55">
        <f t="shared" si="599"/>
        <v>0</v>
      </c>
      <c r="W2709" s="6">
        <f t="shared" si="601"/>
        <v>0</v>
      </c>
      <c r="X2709" s="6">
        <f t="shared" si="602"/>
        <v>0</v>
      </c>
      <c r="AA2709">
        <f t="shared" si="589"/>
        <v>0</v>
      </c>
    </row>
    <row r="2710" spans="1:27">
      <c r="A2710" s="67"/>
      <c r="B2710" s="68"/>
      <c r="C2710" s="46"/>
      <c r="D2710" s="1"/>
      <c r="E2710" s="1"/>
      <c r="F2710" s="1"/>
      <c r="G2710" s="1"/>
      <c r="H2710" s="1"/>
      <c r="I2710" s="1"/>
      <c r="J2710" s="2">
        <f t="shared" si="590"/>
        <v>0</v>
      </c>
      <c r="K2710" s="2">
        <f t="shared" si="591"/>
        <v>0</v>
      </c>
      <c r="L2710" s="8">
        <f t="shared" si="600"/>
        <v>0</v>
      </c>
      <c r="M2710" s="54">
        <f t="shared" si="592"/>
        <v>0</v>
      </c>
      <c r="N2710" s="6">
        <f t="shared" si="593"/>
        <v>0</v>
      </c>
      <c r="O2710" s="6" t="str">
        <f t="shared" si="594"/>
        <v/>
      </c>
      <c r="P2710" s="29"/>
      <c r="Q2710" s="54">
        <f t="shared" si="595"/>
        <v>0</v>
      </c>
      <c r="R2710" s="6">
        <f t="shared" si="596"/>
        <v>0</v>
      </c>
      <c r="S2710" s="6" t="str">
        <f t="shared" si="597"/>
        <v/>
      </c>
      <c r="T2710" s="29"/>
      <c r="U2710" s="6">
        <f t="shared" si="598"/>
        <v>0</v>
      </c>
      <c r="V2710" s="55">
        <f t="shared" si="599"/>
        <v>0</v>
      </c>
      <c r="W2710" s="6">
        <f t="shared" si="601"/>
        <v>0</v>
      </c>
      <c r="X2710" s="6">
        <f t="shared" si="602"/>
        <v>0</v>
      </c>
      <c r="AA2710">
        <f t="shared" si="589"/>
        <v>0</v>
      </c>
    </row>
    <row r="2711" spans="1:27">
      <c r="A2711" s="67"/>
      <c r="B2711" s="68"/>
      <c r="C2711" s="46"/>
      <c r="D2711" s="1"/>
      <c r="E2711" s="1"/>
      <c r="F2711" s="1"/>
      <c r="G2711" s="1"/>
      <c r="H2711" s="1"/>
      <c r="I2711" s="1"/>
      <c r="J2711" s="2">
        <f t="shared" si="590"/>
        <v>0</v>
      </c>
      <c r="K2711" s="2">
        <f t="shared" si="591"/>
        <v>0</v>
      </c>
      <c r="L2711" s="8">
        <f t="shared" si="600"/>
        <v>0</v>
      </c>
      <c r="M2711" s="54">
        <f t="shared" si="592"/>
        <v>0</v>
      </c>
      <c r="N2711" s="6">
        <f t="shared" si="593"/>
        <v>0</v>
      </c>
      <c r="O2711" s="6" t="str">
        <f t="shared" si="594"/>
        <v/>
      </c>
      <c r="P2711" s="29"/>
      <c r="Q2711" s="54">
        <f t="shared" si="595"/>
        <v>0</v>
      </c>
      <c r="R2711" s="6">
        <f t="shared" si="596"/>
        <v>0</v>
      </c>
      <c r="S2711" s="6" t="str">
        <f t="shared" si="597"/>
        <v/>
      </c>
      <c r="T2711" s="29"/>
      <c r="U2711" s="6">
        <f t="shared" si="598"/>
        <v>0</v>
      </c>
      <c r="V2711" s="55">
        <f t="shared" si="599"/>
        <v>0</v>
      </c>
      <c r="W2711" s="6">
        <f t="shared" si="601"/>
        <v>0</v>
      </c>
      <c r="X2711" s="6">
        <f t="shared" si="602"/>
        <v>0</v>
      </c>
      <c r="AA2711">
        <f t="shared" si="589"/>
        <v>0</v>
      </c>
    </row>
    <row r="2712" spans="1:27">
      <c r="A2712" s="67"/>
      <c r="B2712" s="68"/>
      <c r="C2712" s="46"/>
      <c r="D2712" s="1"/>
      <c r="E2712" s="1"/>
      <c r="F2712" s="1"/>
      <c r="G2712" s="1"/>
      <c r="H2712" s="1"/>
      <c r="I2712" s="1"/>
      <c r="J2712" s="2">
        <f t="shared" si="590"/>
        <v>0</v>
      </c>
      <c r="K2712" s="2">
        <f t="shared" si="591"/>
        <v>0</v>
      </c>
      <c r="L2712" s="8">
        <f t="shared" si="600"/>
        <v>0</v>
      </c>
      <c r="M2712" s="54">
        <f t="shared" si="592"/>
        <v>0</v>
      </c>
      <c r="N2712" s="6">
        <f t="shared" si="593"/>
        <v>0</v>
      </c>
      <c r="O2712" s="6" t="str">
        <f t="shared" si="594"/>
        <v/>
      </c>
      <c r="P2712" s="29"/>
      <c r="Q2712" s="54">
        <f t="shared" si="595"/>
        <v>0</v>
      </c>
      <c r="R2712" s="6">
        <f t="shared" si="596"/>
        <v>0</v>
      </c>
      <c r="S2712" s="6" t="str">
        <f t="shared" si="597"/>
        <v/>
      </c>
      <c r="T2712" s="29"/>
      <c r="U2712" s="6">
        <f t="shared" si="598"/>
        <v>0</v>
      </c>
      <c r="V2712" s="55">
        <f t="shared" si="599"/>
        <v>0</v>
      </c>
      <c r="W2712" s="6">
        <f t="shared" si="601"/>
        <v>0</v>
      </c>
      <c r="X2712" s="6">
        <f t="shared" si="602"/>
        <v>0</v>
      </c>
      <c r="AA2712">
        <f t="shared" si="589"/>
        <v>0</v>
      </c>
    </row>
    <row r="2713" spans="1:27">
      <c r="A2713" s="67"/>
      <c r="B2713" s="68"/>
      <c r="C2713" s="46"/>
      <c r="D2713" s="1"/>
      <c r="E2713" s="1"/>
      <c r="F2713" s="1"/>
      <c r="G2713" s="1"/>
      <c r="H2713" s="1"/>
      <c r="I2713" s="1"/>
      <c r="J2713" s="2">
        <f t="shared" si="590"/>
        <v>0</v>
      </c>
      <c r="K2713" s="2">
        <f t="shared" si="591"/>
        <v>0</v>
      </c>
      <c r="L2713" s="8">
        <f t="shared" si="600"/>
        <v>0</v>
      </c>
      <c r="M2713" s="54">
        <f t="shared" si="592"/>
        <v>0</v>
      </c>
      <c r="N2713" s="6">
        <f t="shared" si="593"/>
        <v>0</v>
      </c>
      <c r="O2713" s="6" t="str">
        <f t="shared" si="594"/>
        <v/>
      </c>
      <c r="P2713" s="29"/>
      <c r="Q2713" s="54">
        <f t="shared" si="595"/>
        <v>0</v>
      </c>
      <c r="R2713" s="6">
        <f t="shared" si="596"/>
        <v>0</v>
      </c>
      <c r="S2713" s="6" t="str">
        <f t="shared" si="597"/>
        <v/>
      </c>
      <c r="T2713" s="29"/>
      <c r="U2713" s="6">
        <f t="shared" si="598"/>
        <v>0</v>
      </c>
      <c r="V2713" s="55">
        <f t="shared" si="599"/>
        <v>0</v>
      </c>
      <c r="W2713" s="6">
        <f t="shared" si="601"/>
        <v>0</v>
      </c>
      <c r="X2713" s="6">
        <f t="shared" si="602"/>
        <v>0</v>
      </c>
      <c r="AA2713">
        <f t="shared" si="589"/>
        <v>0</v>
      </c>
    </row>
    <row r="2714" spans="1:27">
      <c r="A2714" s="67"/>
      <c r="B2714" s="68"/>
      <c r="C2714" s="46"/>
      <c r="D2714" s="1"/>
      <c r="E2714" s="1"/>
      <c r="F2714" s="1"/>
      <c r="G2714" s="1"/>
      <c r="H2714" s="1"/>
      <c r="I2714" s="1"/>
      <c r="J2714" s="2">
        <f t="shared" si="590"/>
        <v>0</v>
      </c>
      <c r="K2714" s="2">
        <f t="shared" si="591"/>
        <v>0</v>
      </c>
      <c r="L2714" s="8">
        <f t="shared" si="600"/>
        <v>0</v>
      </c>
      <c r="M2714" s="54">
        <f t="shared" si="592"/>
        <v>0</v>
      </c>
      <c r="N2714" s="6">
        <f t="shared" si="593"/>
        <v>0</v>
      </c>
      <c r="O2714" s="6" t="str">
        <f t="shared" si="594"/>
        <v/>
      </c>
      <c r="P2714" s="29"/>
      <c r="Q2714" s="54">
        <f t="shared" si="595"/>
        <v>0</v>
      </c>
      <c r="R2714" s="6">
        <f t="shared" si="596"/>
        <v>0</v>
      </c>
      <c r="S2714" s="6" t="str">
        <f t="shared" si="597"/>
        <v/>
      </c>
      <c r="T2714" s="29"/>
      <c r="U2714" s="6">
        <f t="shared" si="598"/>
        <v>0</v>
      </c>
      <c r="V2714" s="55">
        <f t="shared" si="599"/>
        <v>0</v>
      </c>
      <c r="W2714" s="6">
        <f t="shared" si="601"/>
        <v>0</v>
      </c>
      <c r="X2714" s="6">
        <f t="shared" si="602"/>
        <v>0</v>
      </c>
      <c r="AA2714">
        <f t="shared" si="589"/>
        <v>0</v>
      </c>
    </row>
    <row r="2715" spans="1:27">
      <c r="A2715" s="67"/>
      <c r="B2715" s="68"/>
      <c r="C2715" s="46"/>
      <c r="D2715" s="1"/>
      <c r="E2715" s="1"/>
      <c r="F2715" s="1"/>
      <c r="G2715" s="1"/>
      <c r="H2715" s="1"/>
      <c r="I2715" s="1"/>
      <c r="J2715" s="2">
        <f t="shared" si="590"/>
        <v>0</v>
      </c>
      <c r="K2715" s="2">
        <f t="shared" si="591"/>
        <v>0</v>
      </c>
      <c r="L2715" s="8">
        <f t="shared" si="600"/>
        <v>0</v>
      </c>
      <c r="M2715" s="54">
        <f t="shared" si="592"/>
        <v>0</v>
      </c>
      <c r="N2715" s="6">
        <f t="shared" si="593"/>
        <v>0</v>
      </c>
      <c r="O2715" s="6" t="str">
        <f t="shared" si="594"/>
        <v/>
      </c>
      <c r="P2715" s="29"/>
      <c r="Q2715" s="54">
        <f t="shared" si="595"/>
        <v>0</v>
      </c>
      <c r="R2715" s="6">
        <f t="shared" si="596"/>
        <v>0</v>
      </c>
      <c r="S2715" s="6" t="str">
        <f t="shared" si="597"/>
        <v/>
      </c>
      <c r="T2715" s="29"/>
      <c r="U2715" s="6">
        <f t="shared" si="598"/>
        <v>0</v>
      </c>
      <c r="V2715" s="55">
        <f t="shared" si="599"/>
        <v>0</v>
      </c>
      <c r="W2715" s="6">
        <f t="shared" si="601"/>
        <v>0</v>
      </c>
      <c r="X2715" s="6">
        <f t="shared" si="602"/>
        <v>0</v>
      </c>
      <c r="AA2715">
        <f t="shared" si="589"/>
        <v>0</v>
      </c>
    </row>
    <row r="2716" spans="1:27">
      <c r="A2716" s="67"/>
      <c r="B2716" s="68"/>
      <c r="C2716" s="46"/>
      <c r="D2716" s="1"/>
      <c r="E2716" s="1"/>
      <c r="F2716" s="1"/>
      <c r="G2716" s="1"/>
      <c r="H2716" s="1"/>
      <c r="I2716" s="1"/>
      <c r="J2716" s="2">
        <f t="shared" si="590"/>
        <v>0</v>
      </c>
      <c r="K2716" s="2">
        <f t="shared" si="591"/>
        <v>0</v>
      </c>
      <c r="L2716" s="8">
        <f t="shared" si="600"/>
        <v>0</v>
      </c>
      <c r="M2716" s="54">
        <f t="shared" si="592"/>
        <v>0</v>
      </c>
      <c r="N2716" s="6">
        <f t="shared" si="593"/>
        <v>0</v>
      </c>
      <c r="O2716" s="6" t="str">
        <f t="shared" si="594"/>
        <v/>
      </c>
      <c r="P2716" s="29"/>
      <c r="Q2716" s="54">
        <f t="shared" si="595"/>
        <v>0</v>
      </c>
      <c r="R2716" s="6">
        <f t="shared" si="596"/>
        <v>0</v>
      </c>
      <c r="S2716" s="6" t="str">
        <f t="shared" si="597"/>
        <v/>
      </c>
      <c r="T2716" s="29"/>
      <c r="U2716" s="6">
        <f t="shared" si="598"/>
        <v>0</v>
      </c>
      <c r="V2716" s="55">
        <f t="shared" si="599"/>
        <v>0</v>
      </c>
      <c r="W2716" s="6">
        <f t="shared" si="601"/>
        <v>0</v>
      </c>
      <c r="X2716" s="6">
        <f t="shared" si="602"/>
        <v>0</v>
      </c>
      <c r="AA2716">
        <f t="shared" si="589"/>
        <v>0</v>
      </c>
    </row>
    <row r="2717" spans="1:27">
      <c r="A2717" s="67"/>
      <c r="B2717" s="68"/>
      <c r="C2717" s="46"/>
      <c r="D2717" s="1"/>
      <c r="E2717" s="1"/>
      <c r="F2717" s="1"/>
      <c r="G2717" s="1"/>
      <c r="H2717" s="1"/>
      <c r="I2717" s="1"/>
      <c r="J2717" s="2">
        <f t="shared" si="590"/>
        <v>0</v>
      </c>
      <c r="K2717" s="2">
        <f t="shared" si="591"/>
        <v>0</v>
      </c>
      <c r="L2717" s="8">
        <f t="shared" si="600"/>
        <v>0</v>
      </c>
      <c r="M2717" s="54">
        <f t="shared" si="592"/>
        <v>0</v>
      </c>
      <c r="N2717" s="6">
        <f t="shared" si="593"/>
        <v>0</v>
      </c>
      <c r="O2717" s="6" t="str">
        <f t="shared" si="594"/>
        <v/>
      </c>
      <c r="P2717" s="29"/>
      <c r="Q2717" s="54">
        <f t="shared" si="595"/>
        <v>0</v>
      </c>
      <c r="R2717" s="6">
        <f t="shared" si="596"/>
        <v>0</v>
      </c>
      <c r="S2717" s="6" t="str">
        <f t="shared" si="597"/>
        <v/>
      </c>
      <c r="T2717" s="29"/>
      <c r="U2717" s="6">
        <f t="shared" si="598"/>
        <v>0</v>
      </c>
      <c r="V2717" s="55">
        <f t="shared" si="599"/>
        <v>0</v>
      </c>
      <c r="W2717" s="6">
        <f t="shared" si="601"/>
        <v>0</v>
      </c>
      <c r="X2717" s="6">
        <f t="shared" si="602"/>
        <v>0</v>
      </c>
      <c r="AA2717">
        <f t="shared" si="589"/>
        <v>0</v>
      </c>
    </row>
    <row r="2718" spans="1:27">
      <c r="A2718" s="67"/>
      <c r="B2718" s="68"/>
      <c r="C2718" s="46"/>
      <c r="D2718" s="1"/>
      <c r="E2718" s="1"/>
      <c r="F2718" s="1"/>
      <c r="G2718" s="1"/>
      <c r="H2718" s="1"/>
      <c r="I2718" s="1"/>
      <c r="J2718" s="2">
        <f t="shared" si="590"/>
        <v>0</v>
      </c>
      <c r="K2718" s="2">
        <f t="shared" si="591"/>
        <v>0</v>
      </c>
      <c r="L2718" s="8">
        <f t="shared" si="600"/>
        <v>0</v>
      </c>
      <c r="M2718" s="54">
        <f t="shared" si="592"/>
        <v>0</v>
      </c>
      <c r="N2718" s="6">
        <f t="shared" si="593"/>
        <v>0</v>
      </c>
      <c r="O2718" s="6" t="str">
        <f t="shared" si="594"/>
        <v/>
      </c>
      <c r="P2718" s="29"/>
      <c r="Q2718" s="54">
        <f t="shared" si="595"/>
        <v>0</v>
      </c>
      <c r="R2718" s="6">
        <f t="shared" si="596"/>
        <v>0</v>
      </c>
      <c r="S2718" s="6" t="str">
        <f t="shared" si="597"/>
        <v/>
      </c>
      <c r="T2718" s="29"/>
      <c r="U2718" s="6">
        <f t="shared" si="598"/>
        <v>0</v>
      </c>
      <c r="V2718" s="55">
        <f t="shared" si="599"/>
        <v>0</v>
      </c>
      <c r="W2718" s="6">
        <f t="shared" si="601"/>
        <v>0</v>
      </c>
      <c r="X2718" s="6">
        <f t="shared" si="602"/>
        <v>0</v>
      </c>
      <c r="AA2718">
        <f t="shared" si="589"/>
        <v>0</v>
      </c>
    </row>
    <row r="2719" spans="1:27">
      <c r="A2719" s="67"/>
      <c r="B2719" s="68"/>
      <c r="C2719" s="46"/>
      <c r="D2719" s="1"/>
      <c r="E2719" s="1"/>
      <c r="F2719" s="1"/>
      <c r="G2719" s="1"/>
      <c r="H2719" s="1"/>
      <c r="I2719" s="1"/>
      <c r="J2719" s="2">
        <f t="shared" si="590"/>
        <v>0</v>
      </c>
      <c r="K2719" s="2">
        <f t="shared" si="591"/>
        <v>0</v>
      </c>
      <c r="L2719" s="8">
        <f t="shared" si="600"/>
        <v>0</v>
      </c>
      <c r="M2719" s="54">
        <f t="shared" si="592"/>
        <v>0</v>
      </c>
      <c r="N2719" s="6">
        <f t="shared" si="593"/>
        <v>0</v>
      </c>
      <c r="O2719" s="6" t="str">
        <f t="shared" si="594"/>
        <v/>
      </c>
      <c r="P2719" s="29"/>
      <c r="Q2719" s="54">
        <f t="shared" si="595"/>
        <v>0</v>
      </c>
      <c r="R2719" s="6">
        <f t="shared" si="596"/>
        <v>0</v>
      </c>
      <c r="S2719" s="6" t="str">
        <f t="shared" si="597"/>
        <v/>
      </c>
      <c r="T2719" s="29"/>
      <c r="U2719" s="6">
        <f t="shared" si="598"/>
        <v>0</v>
      </c>
      <c r="V2719" s="55">
        <f t="shared" si="599"/>
        <v>0</v>
      </c>
      <c r="W2719" s="6">
        <f t="shared" si="601"/>
        <v>0</v>
      </c>
      <c r="X2719" s="6">
        <f t="shared" si="602"/>
        <v>0</v>
      </c>
      <c r="AA2719">
        <f t="shared" si="589"/>
        <v>0</v>
      </c>
    </row>
    <row r="2720" spans="1:27">
      <c r="A2720" s="67"/>
      <c r="B2720" s="68"/>
      <c r="C2720" s="46"/>
      <c r="D2720" s="1"/>
      <c r="E2720" s="1"/>
      <c r="F2720" s="1"/>
      <c r="G2720" s="1"/>
      <c r="H2720" s="1"/>
      <c r="I2720" s="1"/>
      <c r="J2720" s="2">
        <f t="shared" si="590"/>
        <v>0</v>
      </c>
      <c r="K2720" s="2">
        <f t="shared" si="591"/>
        <v>0</v>
      </c>
      <c r="L2720" s="8">
        <f t="shared" si="600"/>
        <v>0</v>
      </c>
      <c r="M2720" s="54">
        <f t="shared" si="592"/>
        <v>0</v>
      </c>
      <c r="N2720" s="6">
        <f t="shared" si="593"/>
        <v>0</v>
      </c>
      <c r="O2720" s="6" t="str">
        <f t="shared" si="594"/>
        <v/>
      </c>
      <c r="P2720" s="29"/>
      <c r="Q2720" s="54">
        <f t="shared" si="595"/>
        <v>0</v>
      </c>
      <c r="R2720" s="6">
        <f t="shared" si="596"/>
        <v>0</v>
      </c>
      <c r="S2720" s="6" t="str">
        <f t="shared" si="597"/>
        <v/>
      </c>
      <c r="T2720" s="29"/>
      <c r="U2720" s="6">
        <f t="shared" si="598"/>
        <v>0</v>
      </c>
      <c r="V2720" s="55">
        <f t="shared" si="599"/>
        <v>0</v>
      </c>
      <c r="W2720" s="6">
        <f t="shared" si="601"/>
        <v>0</v>
      </c>
      <c r="X2720" s="6">
        <f t="shared" si="602"/>
        <v>0</v>
      </c>
      <c r="AA2720">
        <f t="shared" si="589"/>
        <v>0</v>
      </c>
    </row>
    <row r="2721" spans="1:27">
      <c r="A2721" s="67"/>
      <c r="B2721" s="68"/>
      <c r="C2721" s="46"/>
      <c r="D2721" s="1"/>
      <c r="E2721" s="1"/>
      <c r="F2721" s="1"/>
      <c r="G2721" s="1"/>
      <c r="H2721" s="1"/>
      <c r="I2721" s="1"/>
      <c r="J2721" s="2">
        <f t="shared" si="590"/>
        <v>0</v>
      </c>
      <c r="K2721" s="2">
        <f t="shared" si="591"/>
        <v>0</v>
      </c>
      <c r="L2721" s="8">
        <f t="shared" si="600"/>
        <v>0</v>
      </c>
      <c r="M2721" s="54">
        <f t="shared" si="592"/>
        <v>0</v>
      </c>
      <c r="N2721" s="6">
        <f t="shared" si="593"/>
        <v>0</v>
      </c>
      <c r="O2721" s="6" t="str">
        <f t="shared" si="594"/>
        <v/>
      </c>
      <c r="P2721" s="29"/>
      <c r="Q2721" s="54">
        <f t="shared" si="595"/>
        <v>0</v>
      </c>
      <c r="R2721" s="6">
        <f t="shared" si="596"/>
        <v>0</v>
      </c>
      <c r="S2721" s="6" t="str">
        <f t="shared" si="597"/>
        <v/>
      </c>
      <c r="T2721" s="29"/>
      <c r="U2721" s="6">
        <f t="shared" si="598"/>
        <v>0</v>
      </c>
      <c r="V2721" s="55">
        <f t="shared" si="599"/>
        <v>0</v>
      </c>
      <c r="W2721" s="6">
        <f t="shared" si="601"/>
        <v>0</v>
      </c>
      <c r="X2721" s="6">
        <f t="shared" si="602"/>
        <v>0</v>
      </c>
      <c r="AA2721">
        <f t="shared" si="589"/>
        <v>0</v>
      </c>
    </row>
    <row r="2722" spans="1:27">
      <c r="A2722" s="67"/>
      <c r="B2722" s="68"/>
      <c r="C2722" s="46"/>
      <c r="D2722" s="1"/>
      <c r="E2722" s="1"/>
      <c r="F2722" s="1"/>
      <c r="G2722" s="1"/>
      <c r="H2722" s="1"/>
      <c r="I2722" s="1"/>
      <c r="J2722" s="2">
        <f t="shared" si="590"/>
        <v>0</v>
      </c>
      <c r="K2722" s="2">
        <f t="shared" si="591"/>
        <v>0</v>
      </c>
      <c r="L2722" s="8">
        <f t="shared" si="600"/>
        <v>0</v>
      </c>
      <c r="M2722" s="54">
        <f t="shared" si="592"/>
        <v>0</v>
      </c>
      <c r="N2722" s="6">
        <f t="shared" si="593"/>
        <v>0</v>
      </c>
      <c r="O2722" s="6" t="str">
        <f t="shared" si="594"/>
        <v/>
      </c>
      <c r="P2722" s="29"/>
      <c r="Q2722" s="54">
        <f t="shared" si="595"/>
        <v>0</v>
      </c>
      <c r="R2722" s="6">
        <f t="shared" si="596"/>
        <v>0</v>
      </c>
      <c r="S2722" s="6" t="str">
        <f t="shared" si="597"/>
        <v/>
      </c>
      <c r="T2722" s="29"/>
      <c r="U2722" s="6">
        <f t="shared" si="598"/>
        <v>0</v>
      </c>
      <c r="V2722" s="55">
        <f t="shared" si="599"/>
        <v>0</v>
      </c>
      <c r="W2722" s="6">
        <f t="shared" si="601"/>
        <v>0</v>
      </c>
      <c r="X2722" s="6">
        <f t="shared" si="602"/>
        <v>0</v>
      </c>
      <c r="AA2722">
        <f t="shared" si="589"/>
        <v>0</v>
      </c>
    </row>
    <row r="2723" spans="1:27">
      <c r="A2723" s="67"/>
      <c r="B2723" s="68"/>
      <c r="C2723" s="46"/>
      <c r="D2723" s="1"/>
      <c r="E2723" s="1"/>
      <c r="F2723" s="1"/>
      <c r="G2723" s="1"/>
      <c r="H2723" s="1"/>
      <c r="I2723" s="1"/>
      <c r="J2723" s="2">
        <f t="shared" si="590"/>
        <v>0</v>
      </c>
      <c r="K2723" s="2">
        <f t="shared" si="591"/>
        <v>0</v>
      </c>
      <c r="L2723" s="8">
        <f t="shared" si="600"/>
        <v>0</v>
      </c>
      <c r="M2723" s="54">
        <f t="shared" si="592"/>
        <v>0</v>
      </c>
      <c r="N2723" s="6">
        <f t="shared" si="593"/>
        <v>0</v>
      </c>
      <c r="O2723" s="6" t="str">
        <f t="shared" si="594"/>
        <v/>
      </c>
      <c r="P2723" s="29"/>
      <c r="Q2723" s="54">
        <f t="shared" si="595"/>
        <v>0</v>
      </c>
      <c r="R2723" s="6">
        <f t="shared" si="596"/>
        <v>0</v>
      </c>
      <c r="S2723" s="6" t="str">
        <f t="shared" si="597"/>
        <v/>
      </c>
      <c r="T2723" s="29"/>
      <c r="U2723" s="6">
        <f t="shared" si="598"/>
        <v>0</v>
      </c>
      <c r="V2723" s="55">
        <f t="shared" si="599"/>
        <v>0</v>
      </c>
      <c r="W2723" s="6">
        <f t="shared" si="601"/>
        <v>0</v>
      </c>
      <c r="X2723" s="6">
        <f t="shared" si="602"/>
        <v>0</v>
      </c>
      <c r="AA2723">
        <f t="shared" si="589"/>
        <v>0</v>
      </c>
    </row>
    <row r="2724" spans="1:27">
      <c r="A2724" s="67"/>
      <c r="B2724" s="68"/>
      <c r="C2724" s="46"/>
      <c r="D2724" s="1"/>
      <c r="E2724" s="1"/>
      <c r="F2724" s="1"/>
      <c r="G2724" s="1"/>
      <c r="H2724" s="1"/>
      <c r="I2724" s="1"/>
      <c r="J2724" s="2">
        <f t="shared" si="590"/>
        <v>0</v>
      </c>
      <c r="K2724" s="2">
        <f t="shared" si="591"/>
        <v>0</v>
      </c>
      <c r="L2724" s="8">
        <f t="shared" si="600"/>
        <v>0</v>
      </c>
      <c r="M2724" s="54">
        <f t="shared" si="592"/>
        <v>0</v>
      </c>
      <c r="N2724" s="6">
        <f t="shared" si="593"/>
        <v>0</v>
      </c>
      <c r="O2724" s="6" t="str">
        <f t="shared" si="594"/>
        <v/>
      </c>
      <c r="P2724" s="29"/>
      <c r="Q2724" s="54">
        <f t="shared" si="595"/>
        <v>0</v>
      </c>
      <c r="R2724" s="6">
        <f t="shared" si="596"/>
        <v>0</v>
      </c>
      <c r="S2724" s="6" t="str">
        <f t="shared" si="597"/>
        <v/>
      </c>
      <c r="T2724" s="29"/>
      <c r="U2724" s="6">
        <f t="shared" si="598"/>
        <v>0</v>
      </c>
      <c r="V2724" s="55">
        <f t="shared" si="599"/>
        <v>0</v>
      </c>
      <c r="W2724" s="6">
        <f t="shared" si="601"/>
        <v>0</v>
      </c>
      <c r="X2724" s="6">
        <f t="shared" si="602"/>
        <v>0</v>
      </c>
      <c r="AA2724">
        <f t="shared" si="589"/>
        <v>0</v>
      </c>
    </row>
    <row r="2725" spans="1:27">
      <c r="A2725" s="67"/>
      <c r="B2725" s="68"/>
      <c r="C2725" s="46"/>
      <c r="D2725" s="1"/>
      <c r="E2725" s="1"/>
      <c r="F2725" s="1"/>
      <c r="G2725" s="1"/>
      <c r="H2725" s="1"/>
      <c r="I2725" s="1"/>
      <c r="J2725" s="2">
        <f t="shared" si="590"/>
        <v>0</v>
      </c>
      <c r="K2725" s="2">
        <f t="shared" si="591"/>
        <v>0</v>
      </c>
      <c r="L2725" s="8">
        <f t="shared" si="600"/>
        <v>0</v>
      </c>
      <c r="M2725" s="54">
        <f t="shared" si="592"/>
        <v>0</v>
      </c>
      <c r="N2725" s="6">
        <f t="shared" si="593"/>
        <v>0</v>
      </c>
      <c r="O2725" s="6" t="str">
        <f t="shared" si="594"/>
        <v/>
      </c>
      <c r="P2725" s="29"/>
      <c r="Q2725" s="54">
        <f t="shared" si="595"/>
        <v>0</v>
      </c>
      <c r="R2725" s="6">
        <f t="shared" si="596"/>
        <v>0</v>
      </c>
      <c r="S2725" s="6" t="str">
        <f t="shared" si="597"/>
        <v/>
      </c>
      <c r="T2725" s="29"/>
      <c r="U2725" s="6">
        <f t="shared" si="598"/>
        <v>0</v>
      </c>
      <c r="V2725" s="55">
        <f t="shared" si="599"/>
        <v>0</v>
      </c>
      <c r="W2725" s="6">
        <f t="shared" si="601"/>
        <v>0</v>
      </c>
      <c r="X2725" s="6">
        <f t="shared" si="602"/>
        <v>0</v>
      </c>
      <c r="AA2725">
        <f t="shared" si="589"/>
        <v>0</v>
      </c>
    </row>
    <row r="2726" spans="1:27">
      <c r="A2726" s="67"/>
      <c r="B2726" s="68"/>
      <c r="C2726" s="46"/>
      <c r="D2726" s="1"/>
      <c r="E2726" s="1"/>
      <c r="F2726" s="1"/>
      <c r="G2726" s="1"/>
      <c r="H2726" s="1"/>
      <c r="I2726" s="1"/>
      <c r="J2726" s="2">
        <f t="shared" si="590"/>
        <v>0</v>
      </c>
      <c r="K2726" s="2">
        <f t="shared" si="591"/>
        <v>0</v>
      </c>
      <c r="L2726" s="8">
        <f t="shared" si="600"/>
        <v>0</v>
      </c>
      <c r="M2726" s="54">
        <f t="shared" si="592"/>
        <v>0</v>
      </c>
      <c r="N2726" s="6">
        <f t="shared" si="593"/>
        <v>0</v>
      </c>
      <c r="O2726" s="6" t="str">
        <f t="shared" si="594"/>
        <v/>
      </c>
      <c r="P2726" s="29"/>
      <c r="Q2726" s="54">
        <f t="shared" si="595"/>
        <v>0</v>
      </c>
      <c r="R2726" s="6">
        <f t="shared" si="596"/>
        <v>0</v>
      </c>
      <c r="S2726" s="6" t="str">
        <f t="shared" si="597"/>
        <v/>
      </c>
      <c r="T2726" s="29"/>
      <c r="U2726" s="6">
        <f t="shared" si="598"/>
        <v>0</v>
      </c>
      <c r="V2726" s="55">
        <f t="shared" si="599"/>
        <v>0</v>
      </c>
      <c r="W2726" s="6">
        <f t="shared" si="601"/>
        <v>0</v>
      </c>
      <c r="X2726" s="6">
        <f t="shared" si="602"/>
        <v>0</v>
      </c>
      <c r="AA2726">
        <f t="shared" si="589"/>
        <v>0</v>
      </c>
    </row>
    <row r="2727" spans="1:27">
      <c r="A2727" s="67"/>
      <c r="B2727" s="68"/>
      <c r="C2727" s="46"/>
      <c r="D2727" s="1"/>
      <c r="E2727" s="1"/>
      <c r="F2727" s="1"/>
      <c r="G2727" s="1"/>
      <c r="H2727" s="1"/>
      <c r="I2727" s="1"/>
      <c r="J2727" s="2">
        <f t="shared" si="590"/>
        <v>0</v>
      </c>
      <c r="K2727" s="2">
        <f t="shared" si="591"/>
        <v>0</v>
      </c>
      <c r="L2727" s="8">
        <f t="shared" si="600"/>
        <v>0</v>
      </c>
      <c r="M2727" s="54">
        <f t="shared" si="592"/>
        <v>0</v>
      </c>
      <c r="N2727" s="6">
        <f t="shared" si="593"/>
        <v>0</v>
      </c>
      <c r="O2727" s="6" t="str">
        <f t="shared" si="594"/>
        <v/>
      </c>
      <c r="P2727" s="29"/>
      <c r="Q2727" s="54">
        <f t="shared" si="595"/>
        <v>0</v>
      </c>
      <c r="R2727" s="6">
        <f t="shared" si="596"/>
        <v>0</v>
      </c>
      <c r="S2727" s="6" t="str">
        <f t="shared" si="597"/>
        <v/>
      </c>
      <c r="T2727" s="29"/>
      <c r="U2727" s="6">
        <f t="shared" si="598"/>
        <v>0</v>
      </c>
      <c r="V2727" s="55">
        <f t="shared" si="599"/>
        <v>0</v>
      </c>
      <c r="W2727" s="6">
        <f t="shared" si="601"/>
        <v>0</v>
      </c>
      <c r="X2727" s="6">
        <f t="shared" si="602"/>
        <v>0</v>
      </c>
      <c r="AA2727">
        <f t="shared" si="589"/>
        <v>0</v>
      </c>
    </row>
    <row r="2728" spans="1:27">
      <c r="A2728" s="67"/>
      <c r="B2728" s="68"/>
      <c r="C2728" s="46"/>
      <c r="D2728" s="1"/>
      <c r="E2728" s="1"/>
      <c r="F2728" s="1"/>
      <c r="G2728" s="1"/>
      <c r="H2728" s="1"/>
      <c r="I2728" s="1"/>
      <c r="J2728" s="2">
        <f t="shared" si="590"/>
        <v>0</v>
      </c>
      <c r="K2728" s="2">
        <f t="shared" si="591"/>
        <v>0</v>
      </c>
      <c r="L2728" s="8">
        <f t="shared" si="600"/>
        <v>0</v>
      </c>
      <c r="M2728" s="54">
        <f t="shared" si="592"/>
        <v>0</v>
      </c>
      <c r="N2728" s="6">
        <f t="shared" si="593"/>
        <v>0</v>
      </c>
      <c r="O2728" s="6" t="str">
        <f t="shared" si="594"/>
        <v/>
      </c>
      <c r="P2728" s="29"/>
      <c r="Q2728" s="54">
        <f t="shared" si="595"/>
        <v>0</v>
      </c>
      <c r="R2728" s="6">
        <f t="shared" si="596"/>
        <v>0</v>
      </c>
      <c r="S2728" s="6" t="str">
        <f t="shared" si="597"/>
        <v/>
      </c>
      <c r="T2728" s="29"/>
      <c r="U2728" s="6">
        <f t="shared" si="598"/>
        <v>0</v>
      </c>
      <c r="V2728" s="55">
        <f t="shared" si="599"/>
        <v>0</v>
      </c>
      <c r="W2728" s="6">
        <f t="shared" si="601"/>
        <v>0</v>
      </c>
      <c r="X2728" s="6">
        <f t="shared" si="602"/>
        <v>0</v>
      </c>
      <c r="AA2728">
        <f t="shared" si="589"/>
        <v>0</v>
      </c>
    </row>
    <row r="2729" spans="1:27">
      <c r="A2729" s="67"/>
      <c r="B2729" s="68"/>
      <c r="C2729" s="46"/>
      <c r="D2729" s="1"/>
      <c r="E2729" s="1"/>
      <c r="F2729" s="1"/>
      <c r="G2729" s="1"/>
      <c r="H2729" s="1"/>
      <c r="I2729" s="1"/>
      <c r="J2729" s="2">
        <f t="shared" si="590"/>
        <v>0</v>
      </c>
      <c r="K2729" s="2">
        <f t="shared" si="591"/>
        <v>0</v>
      </c>
      <c r="L2729" s="8">
        <f t="shared" si="600"/>
        <v>0</v>
      </c>
      <c r="M2729" s="54">
        <f t="shared" si="592"/>
        <v>0</v>
      </c>
      <c r="N2729" s="6">
        <f t="shared" si="593"/>
        <v>0</v>
      </c>
      <c r="O2729" s="6" t="str">
        <f t="shared" si="594"/>
        <v/>
      </c>
      <c r="P2729" s="29"/>
      <c r="Q2729" s="54">
        <f t="shared" si="595"/>
        <v>0</v>
      </c>
      <c r="R2729" s="6">
        <f t="shared" si="596"/>
        <v>0</v>
      </c>
      <c r="S2729" s="6" t="str">
        <f t="shared" si="597"/>
        <v/>
      </c>
      <c r="T2729" s="29"/>
      <c r="U2729" s="6">
        <f t="shared" si="598"/>
        <v>0</v>
      </c>
      <c r="V2729" s="55">
        <f t="shared" si="599"/>
        <v>0</v>
      </c>
      <c r="W2729" s="6">
        <f t="shared" si="601"/>
        <v>0</v>
      </c>
      <c r="X2729" s="6">
        <f t="shared" si="602"/>
        <v>0</v>
      </c>
      <c r="AA2729">
        <f t="shared" si="589"/>
        <v>0</v>
      </c>
    </row>
    <row r="2730" spans="1:27">
      <c r="A2730" s="67"/>
      <c r="B2730" s="68"/>
      <c r="C2730" s="46"/>
      <c r="D2730" s="1"/>
      <c r="E2730" s="1"/>
      <c r="F2730" s="1"/>
      <c r="G2730" s="1"/>
      <c r="H2730" s="1"/>
      <c r="I2730" s="1"/>
      <c r="J2730" s="2">
        <f t="shared" si="590"/>
        <v>0</v>
      </c>
      <c r="K2730" s="2">
        <f t="shared" si="591"/>
        <v>0</v>
      </c>
      <c r="L2730" s="8">
        <f t="shared" si="600"/>
        <v>0</v>
      </c>
      <c r="M2730" s="54">
        <f t="shared" si="592"/>
        <v>0</v>
      </c>
      <c r="N2730" s="6">
        <f t="shared" si="593"/>
        <v>0</v>
      </c>
      <c r="O2730" s="6" t="str">
        <f t="shared" si="594"/>
        <v/>
      </c>
      <c r="P2730" s="29"/>
      <c r="Q2730" s="54">
        <f t="shared" si="595"/>
        <v>0</v>
      </c>
      <c r="R2730" s="6">
        <f t="shared" si="596"/>
        <v>0</v>
      </c>
      <c r="S2730" s="6" t="str">
        <f t="shared" si="597"/>
        <v/>
      </c>
      <c r="T2730" s="29"/>
      <c r="U2730" s="6">
        <f t="shared" si="598"/>
        <v>0</v>
      </c>
      <c r="V2730" s="55">
        <f t="shared" si="599"/>
        <v>0</v>
      </c>
      <c r="W2730" s="6">
        <f t="shared" si="601"/>
        <v>0</v>
      </c>
      <c r="X2730" s="6">
        <f t="shared" si="602"/>
        <v>0</v>
      </c>
      <c r="AA2730">
        <f t="shared" si="589"/>
        <v>0</v>
      </c>
    </row>
    <row r="2731" spans="1:27">
      <c r="A2731" s="67"/>
      <c r="B2731" s="68"/>
      <c r="C2731" s="46"/>
      <c r="D2731" s="1"/>
      <c r="E2731" s="1"/>
      <c r="F2731" s="1"/>
      <c r="G2731" s="1"/>
      <c r="H2731" s="1"/>
      <c r="I2731" s="1"/>
      <c r="J2731" s="2">
        <f t="shared" si="590"/>
        <v>0</v>
      </c>
      <c r="K2731" s="2">
        <f t="shared" si="591"/>
        <v>0</v>
      </c>
      <c r="L2731" s="8">
        <f t="shared" si="600"/>
        <v>0</v>
      </c>
      <c r="M2731" s="54">
        <f t="shared" si="592"/>
        <v>0</v>
      </c>
      <c r="N2731" s="6">
        <f t="shared" si="593"/>
        <v>0</v>
      </c>
      <c r="O2731" s="6" t="str">
        <f t="shared" si="594"/>
        <v/>
      </c>
      <c r="P2731" s="29"/>
      <c r="Q2731" s="54">
        <f t="shared" si="595"/>
        <v>0</v>
      </c>
      <c r="R2731" s="6">
        <f t="shared" si="596"/>
        <v>0</v>
      </c>
      <c r="S2731" s="6" t="str">
        <f t="shared" si="597"/>
        <v/>
      </c>
      <c r="T2731" s="29"/>
      <c r="U2731" s="6">
        <f t="shared" si="598"/>
        <v>0</v>
      </c>
      <c r="V2731" s="55">
        <f t="shared" si="599"/>
        <v>0</v>
      </c>
      <c r="W2731" s="6">
        <f t="shared" si="601"/>
        <v>0</v>
      </c>
      <c r="X2731" s="6">
        <f t="shared" si="602"/>
        <v>0</v>
      </c>
      <c r="AA2731">
        <f t="shared" si="589"/>
        <v>0</v>
      </c>
    </row>
    <row r="2732" spans="1:27">
      <c r="A2732" s="67"/>
      <c r="B2732" s="68"/>
      <c r="C2732" s="46"/>
      <c r="D2732" s="1"/>
      <c r="E2732" s="1"/>
      <c r="F2732" s="1"/>
      <c r="G2732" s="1"/>
      <c r="H2732" s="1"/>
      <c r="I2732" s="1"/>
      <c r="J2732" s="2">
        <f t="shared" si="590"/>
        <v>0</v>
      </c>
      <c r="K2732" s="2">
        <f t="shared" si="591"/>
        <v>0</v>
      </c>
      <c r="L2732" s="8">
        <f t="shared" si="600"/>
        <v>0</v>
      </c>
      <c r="M2732" s="54">
        <f t="shared" si="592"/>
        <v>0</v>
      </c>
      <c r="N2732" s="6">
        <f t="shared" si="593"/>
        <v>0</v>
      </c>
      <c r="O2732" s="6" t="str">
        <f t="shared" si="594"/>
        <v/>
      </c>
      <c r="P2732" s="29"/>
      <c r="Q2732" s="54">
        <f t="shared" si="595"/>
        <v>0</v>
      </c>
      <c r="R2732" s="6">
        <f t="shared" si="596"/>
        <v>0</v>
      </c>
      <c r="S2732" s="6" t="str">
        <f t="shared" si="597"/>
        <v/>
      </c>
      <c r="T2732" s="29"/>
      <c r="U2732" s="6">
        <f t="shared" si="598"/>
        <v>0</v>
      </c>
      <c r="V2732" s="55">
        <f t="shared" si="599"/>
        <v>0</v>
      </c>
      <c r="W2732" s="6">
        <f t="shared" si="601"/>
        <v>0</v>
      </c>
      <c r="X2732" s="6">
        <f t="shared" si="602"/>
        <v>0</v>
      </c>
      <c r="AA2732">
        <f t="shared" si="589"/>
        <v>0</v>
      </c>
    </row>
    <row r="2733" spans="1:27">
      <c r="A2733" s="67"/>
      <c r="B2733" s="68"/>
      <c r="C2733" s="46"/>
      <c r="D2733" s="1"/>
      <c r="E2733" s="1"/>
      <c r="F2733" s="1"/>
      <c r="G2733" s="1"/>
      <c r="H2733" s="1"/>
      <c r="I2733" s="1"/>
      <c r="J2733" s="2">
        <f t="shared" si="590"/>
        <v>0</v>
      </c>
      <c r="K2733" s="2">
        <f t="shared" si="591"/>
        <v>0</v>
      </c>
      <c r="L2733" s="8">
        <f t="shared" si="600"/>
        <v>0</v>
      </c>
      <c r="M2733" s="54">
        <f t="shared" si="592"/>
        <v>0</v>
      </c>
      <c r="N2733" s="6">
        <f t="shared" si="593"/>
        <v>0</v>
      </c>
      <c r="O2733" s="6" t="str">
        <f t="shared" si="594"/>
        <v/>
      </c>
      <c r="P2733" s="29"/>
      <c r="Q2733" s="54">
        <f t="shared" si="595"/>
        <v>0</v>
      </c>
      <c r="R2733" s="6">
        <f t="shared" si="596"/>
        <v>0</v>
      </c>
      <c r="S2733" s="6" t="str">
        <f t="shared" si="597"/>
        <v/>
      </c>
      <c r="T2733" s="29"/>
      <c r="U2733" s="6">
        <f t="shared" si="598"/>
        <v>0</v>
      </c>
      <c r="V2733" s="55">
        <f t="shared" si="599"/>
        <v>0</v>
      </c>
      <c r="W2733" s="6">
        <f t="shared" si="601"/>
        <v>0</v>
      </c>
      <c r="X2733" s="6">
        <f t="shared" si="602"/>
        <v>0</v>
      </c>
      <c r="AA2733">
        <f t="shared" si="589"/>
        <v>0</v>
      </c>
    </row>
    <row r="2734" spans="1:27">
      <c r="A2734" s="67"/>
      <c r="B2734" s="68"/>
      <c r="C2734" s="46"/>
      <c r="D2734" s="1"/>
      <c r="E2734" s="1"/>
      <c r="F2734" s="1"/>
      <c r="G2734" s="1"/>
      <c r="H2734" s="1"/>
      <c r="I2734" s="1"/>
      <c r="J2734" s="2">
        <f t="shared" si="590"/>
        <v>0</v>
      </c>
      <c r="K2734" s="2">
        <f t="shared" si="591"/>
        <v>0</v>
      </c>
      <c r="L2734" s="8">
        <f t="shared" si="600"/>
        <v>0</v>
      </c>
      <c r="M2734" s="54">
        <f t="shared" si="592"/>
        <v>0</v>
      </c>
      <c r="N2734" s="6">
        <f t="shared" si="593"/>
        <v>0</v>
      </c>
      <c r="O2734" s="6" t="str">
        <f t="shared" si="594"/>
        <v/>
      </c>
      <c r="P2734" s="29"/>
      <c r="Q2734" s="54">
        <f t="shared" si="595"/>
        <v>0</v>
      </c>
      <c r="R2734" s="6">
        <f t="shared" si="596"/>
        <v>0</v>
      </c>
      <c r="S2734" s="6" t="str">
        <f t="shared" si="597"/>
        <v/>
      </c>
      <c r="T2734" s="29"/>
      <c r="U2734" s="6">
        <f t="shared" si="598"/>
        <v>0</v>
      </c>
      <c r="V2734" s="55">
        <f t="shared" si="599"/>
        <v>0</v>
      </c>
      <c r="W2734" s="6">
        <f t="shared" si="601"/>
        <v>0</v>
      </c>
      <c r="X2734" s="6">
        <f t="shared" si="602"/>
        <v>0</v>
      </c>
      <c r="AA2734">
        <f t="shared" si="589"/>
        <v>0</v>
      </c>
    </row>
    <row r="2735" spans="1:27">
      <c r="A2735" s="67"/>
      <c r="B2735" s="68"/>
      <c r="C2735" s="46"/>
      <c r="D2735" s="1"/>
      <c r="E2735" s="1"/>
      <c r="F2735" s="1"/>
      <c r="G2735" s="1"/>
      <c r="H2735" s="1"/>
      <c r="I2735" s="1"/>
      <c r="J2735" s="2">
        <f t="shared" si="590"/>
        <v>0</v>
      </c>
      <c r="K2735" s="2">
        <f t="shared" si="591"/>
        <v>0</v>
      </c>
      <c r="L2735" s="8">
        <f t="shared" si="600"/>
        <v>0</v>
      </c>
      <c r="M2735" s="54">
        <f t="shared" si="592"/>
        <v>0</v>
      </c>
      <c r="N2735" s="6">
        <f t="shared" si="593"/>
        <v>0</v>
      </c>
      <c r="O2735" s="6" t="str">
        <f t="shared" si="594"/>
        <v/>
      </c>
      <c r="P2735" s="29"/>
      <c r="Q2735" s="54">
        <f t="shared" si="595"/>
        <v>0</v>
      </c>
      <c r="R2735" s="6">
        <f t="shared" si="596"/>
        <v>0</v>
      </c>
      <c r="S2735" s="6" t="str">
        <f t="shared" si="597"/>
        <v/>
      </c>
      <c r="T2735" s="29"/>
      <c r="U2735" s="6">
        <f t="shared" si="598"/>
        <v>0</v>
      </c>
      <c r="V2735" s="55">
        <f t="shared" si="599"/>
        <v>0</v>
      </c>
      <c r="W2735" s="6">
        <f t="shared" si="601"/>
        <v>0</v>
      </c>
      <c r="X2735" s="6">
        <f t="shared" si="602"/>
        <v>0</v>
      </c>
      <c r="AA2735">
        <f t="shared" si="589"/>
        <v>0</v>
      </c>
    </row>
    <row r="2736" spans="1:27">
      <c r="A2736" s="67"/>
      <c r="B2736" s="68"/>
      <c r="C2736" s="46"/>
      <c r="D2736" s="1"/>
      <c r="E2736" s="1"/>
      <c r="F2736" s="1"/>
      <c r="G2736" s="1"/>
      <c r="H2736" s="1"/>
      <c r="I2736" s="1"/>
      <c r="J2736" s="2">
        <f t="shared" si="590"/>
        <v>0</v>
      </c>
      <c r="K2736" s="2">
        <f t="shared" si="591"/>
        <v>0</v>
      </c>
      <c r="L2736" s="8">
        <f t="shared" si="600"/>
        <v>0</v>
      </c>
      <c r="M2736" s="54">
        <f t="shared" si="592"/>
        <v>0</v>
      </c>
      <c r="N2736" s="6">
        <f t="shared" si="593"/>
        <v>0</v>
      </c>
      <c r="O2736" s="6" t="str">
        <f t="shared" si="594"/>
        <v/>
      </c>
      <c r="P2736" s="29"/>
      <c r="Q2736" s="54">
        <f t="shared" si="595"/>
        <v>0</v>
      </c>
      <c r="R2736" s="6">
        <f t="shared" si="596"/>
        <v>0</v>
      </c>
      <c r="S2736" s="6" t="str">
        <f t="shared" si="597"/>
        <v/>
      </c>
      <c r="T2736" s="29"/>
      <c r="U2736" s="6">
        <f t="shared" si="598"/>
        <v>0</v>
      </c>
      <c r="V2736" s="55">
        <f t="shared" si="599"/>
        <v>0</v>
      </c>
      <c r="W2736" s="6">
        <f t="shared" si="601"/>
        <v>0</v>
      </c>
      <c r="X2736" s="6">
        <f t="shared" si="602"/>
        <v>0</v>
      </c>
      <c r="AA2736">
        <f t="shared" si="589"/>
        <v>0</v>
      </c>
    </row>
    <row r="2737" spans="1:27">
      <c r="A2737" s="67"/>
      <c r="B2737" s="68"/>
      <c r="C2737" s="46"/>
      <c r="D2737" s="1"/>
      <c r="E2737" s="1"/>
      <c r="F2737" s="1"/>
      <c r="G2737" s="1"/>
      <c r="H2737" s="1"/>
      <c r="I2737" s="1"/>
      <c r="J2737" s="2">
        <f t="shared" si="590"/>
        <v>0</v>
      </c>
      <c r="K2737" s="2">
        <f t="shared" si="591"/>
        <v>0</v>
      </c>
      <c r="L2737" s="8">
        <f t="shared" si="600"/>
        <v>0</v>
      </c>
      <c r="M2737" s="54">
        <f t="shared" si="592"/>
        <v>0</v>
      </c>
      <c r="N2737" s="6">
        <f t="shared" si="593"/>
        <v>0</v>
      </c>
      <c r="O2737" s="6" t="str">
        <f t="shared" si="594"/>
        <v/>
      </c>
      <c r="P2737" s="29"/>
      <c r="Q2737" s="54">
        <f t="shared" si="595"/>
        <v>0</v>
      </c>
      <c r="R2737" s="6">
        <f t="shared" si="596"/>
        <v>0</v>
      </c>
      <c r="S2737" s="6" t="str">
        <f t="shared" si="597"/>
        <v/>
      </c>
      <c r="T2737" s="29"/>
      <c r="U2737" s="6">
        <f t="shared" si="598"/>
        <v>0</v>
      </c>
      <c r="V2737" s="55">
        <f t="shared" si="599"/>
        <v>0</v>
      </c>
      <c r="W2737" s="6">
        <f t="shared" si="601"/>
        <v>0</v>
      </c>
      <c r="X2737" s="6">
        <f t="shared" si="602"/>
        <v>0</v>
      </c>
      <c r="AA2737">
        <f t="shared" si="589"/>
        <v>0</v>
      </c>
    </row>
    <row r="2738" spans="1:27">
      <c r="A2738" s="67"/>
      <c r="B2738" s="68"/>
      <c r="C2738" s="46"/>
      <c r="D2738" s="1"/>
      <c r="E2738" s="1"/>
      <c r="F2738" s="1"/>
      <c r="G2738" s="1"/>
      <c r="H2738" s="1"/>
      <c r="I2738" s="1"/>
      <c r="J2738" s="2">
        <f t="shared" si="590"/>
        <v>0</v>
      </c>
      <c r="K2738" s="2">
        <f t="shared" si="591"/>
        <v>0</v>
      </c>
      <c r="L2738" s="8">
        <f t="shared" si="600"/>
        <v>0</v>
      </c>
      <c r="M2738" s="54">
        <f t="shared" si="592"/>
        <v>0</v>
      </c>
      <c r="N2738" s="6">
        <f t="shared" si="593"/>
        <v>0</v>
      </c>
      <c r="O2738" s="6" t="str">
        <f t="shared" si="594"/>
        <v/>
      </c>
      <c r="P2738" s="29"/>
      <c r="Q2738" s="54">
        <f t="shared" si="595"/>
        <v>0</v>
      </c>
      <c r="R2738" s="6">
        <f t="shared" si="596"/>
        <v>0</v>
      </c>
      <c r="S2738" s="6" t="str">
        <f t="shared" si="597"/>
        <v/>
      </c>
      <c r="T2738" s="29"/>
      <c r="U2738" s="6">
        <f t="shared" si="598"/>
        <v>0</v>
      </c>
      <c r="V2738" s="55">
        <f t="shared" si="599"/>
        <v>0</v>
      </c>
      <c r="W2738" s="6">
        <f t="shared" si="601"/>
        <v>0</v>
      </c>
      <c r="X2738" s="6">
        <f t="shared" si="602"/>
        <v>0</v>
      </c>
      <c r="AA2738">
        <f t="shared" si="589"/>
        <v>0</v>
      </c>
    </row>
    <row r="2739" spans="1:27">
      <c r="A2739" s="67"/>
      <c r="B2739" s="68"/>
      <c r="C2739" s="46"/>
      <c r="D2739" s="1"/>
      <c r="E2739" s="1"/>
      <c r="F2739" s="1"/>
      <c r="G2739" s="1"/>
      <c r="H2739" s="1"/>
      <c r="I2739" s="1"/>
      <c r="J2739" s="2">
        <f t="shared" si="590"/>
        <v>0</v>
      </c>
      <c r="K2739" s="2">
        <f t="shared" si="591"/>
        <v>0</v>
      </c>
      <c r="L2739" s="8">
        <f t="shared" si="600"/>
        <v>0</v>
      </c>
      <c r="M2739" s="54">
        <f t="shared" si="592"/>
        <v>0</v>
      </c>
      <c r="N2739" s="6">
        <f t="shared" si="593"/>
        <v>0</v>
      </c>
      <c r="O2739" s="6" t="str">
        <f t="shared" si="594"/>
        <v/>
      </c>
      <c r="P2739" s="29"/>
      <c r="Q2739" s="54">
        <f t="shared" si="595"/>
        <v>0</v>
      </c>
      <c r="R2739" s="6">
        <f t="shared" si="596"/>
        <v>0</v>
      </c>
      <c r="S2739" s="6" t="str">
        <f t="shared" si="597"/>
        <v/>
      </c>
      <c r="T2739" s="29"/>
      <c r="U2739" s="6">
        <f t="shared" si="598"/>
        <v>0</v>
      </c>
      <c r="V2739" s="55">
        <f t="shared" si="599"/>
        <v>0</v>
      </c>
      <c r="W2739" s="6">
        <f t="shared" si="601"/>
        <v>0</v>
      </c>
      <c r="X2739" s="6">
        <f t="shared" si="602"/>
        <v>0</v>
      </c>
      <c r="AA2739">
        <f t="shared" si="589"/>
        <v>0</v>
      </c>
    </row>
    <row r="2740" spans="1:27">
      <c r="A2740" s="67"/>
      <c r="B2740" s="68"/>
      <c r="C2740" s="46"/>
      <c r="D2740" s="1"/>
      <c r="E2740" s="1"/>
      <c r="F2740" s="1"/>
      <c r="G2740" s="1"/>
      <c r="H2740" s="1"/>
      <c r="I2740" s="1"/>
      <c r="J2740" s="2">
        <f t="shared" si="590"/>
        <v>0</v>
      </c>
      <c r="K2740" s="2">
        <f t="shared" si="591"/>
        <v>0</v>
      </c>
      <c r="L2740" s="8">
        <f t="shared" si="600"/>
        <v>0</v>
      </c>
      <c r="M2740" s="54">
        <f t="shared" si="592"/>
        <v>0</v>
      </c>
      <c r="N2740" s="6">
        <f t="shared" si="593"/>
        <v>0</v>
      </c>
      <c r="O2740" s="6" t="str">
        <f t="shared" si="594"/>
        <v/>
      </c>
      <c r="P2740" s="29"/>
      <c r="Q2740" s="54">
        <f t="shared" si="595"/>
        <v>0</v>
      </c>
      <c r="R2740" s="6">
        <f t="shared" si="596"/>
        <v>0</v>
      </c>
      <c r="S2740" s="6" t="str">
        <f t="shared" si="597"/>
        <v/>
      </c>
      <c r="T2740" s="29"/>
      <c r="U2740" s="6">
        <f t="shared" si="598"/>
        <v>0</v>
      </c>
      <c r="V2740" s="55">
        <f t="shared" si="599"/>
        <v>0</v>
      </c>
      <c r="W2740" s="6">
        <f t="shared" si="601"/>
        <v>0</v>
      </c>
      <c r="X2740" s="6">
        <f t="shared" si="602"/>
        <v>0</v>
      </c>
      <c r="AA2740">
        <f t="shared" si="589"/>
        <v>0</v>
      </c>
    </row>
    <row r="2741" spans="1:27">
      <c r="A2741" s="67"/>
      <c r="B2741" s="68"/>
      <c r="C2741" s="46"/>
      <c r="D2741" s="1"/>
      <c r="E2741" s="1"/>
      <c r="F2741" s="1"/>
      <c r="G2741" s="1"/>
      <c r="H2741" s="1"/>
      <c r="I2741" s="1"/>
      <c r="J2741" s="2">
        <f t="shared" si="590"/>
        <v>0</v>
      </c>
      <c r="K2741" s="2">
        <f t="shared" si="591"/>
        <v>0</v>
      </c>
      <c r="L2741" s="8">
        <f t="shared" si="600"/>
        <v>0</v>
      </c>
      <c r="M2741" s="54">
        <f t="shared" si="592"/>
        <v>0</v>
      </c>
      <c r="N2741" s="6">
        <f t="shared" si="593"/>
        <v>0</v>
      </c>
      <c r="O2741" s="6" t="str">
        <f t="shared" si="594"/>
        <v/>
      </c>
      <c r="P2741" s="29"/>
      <c r="Q2741" s="54">
        <f t="shared" si="595"/>
        <v>0</v>
      </c>
      <c r="R2741" s="6">
        <f t="shared" si="596"/>
        <v>0</v>
      </c>
      <c r="S2741" s="6" t="str">
        <f t="shared" si="597"/>
        <v/>
      </c>
      <c r="T2741" s="29"/>
      <c r="U2741" s="6">
        <f t="shared" si="598"/>
        <v>0</v>
      </c>
      <c r="V2741" s="55">
        <f t="shared" si="599"/>
        <v>0</v>
      </c>
      <c r="W2741" s="6">
        <f t="shared" si="601"/>
        <v>0</v>
      </c>
      <c r="X2741" s="6">
        <f t="shared" si="602"/>
        <v>0</v>
      </c>
      <c r="AA2741">
        <f t="shared" si="589"/>
        <v>0</v>
      </c>
    </row>
    <row r="2742" spans="1:27">
      <c r="A2742" s="67"/>
      <c r="B2742" s="68"/>
      <c r="C2742" s="46"/>
      <c r="D2742" s="1"/>
      <c r="E2742" s="1"/>
      <c r="F2742" s="1"/>
      <c r="G2742" s="1"/>
      <c r="H2742" s="1"/>
      <c r="I2742" s="1"/>
      <c r="J2742" s="2">
        <f t="shared" si="590"/>
        <v>0</v>
      </c>
      <c r="K2742" s="2">
        <f t="shared" si="591"/>
        <v>0</v>
      </c>
      <c r="L2742" s="8">
        <f t="shared" si="600"/>
        <v>0</v>
      </c>
      <c r="M2742" s="54">
        <f t="shared" si="592"/>
        <v>0</v>
      </c>
      <c r="N2742" s="6">
        <f t="shared" si="593"/>
        <v>0</v>
      </c>
      <c r="O2742" s="6" t="str">
        <f t="shared" si="594"/>
        <v/>
      </c>
      <c r="P2742" s="29"/>
      <c r="Q2742" s="54">
        <f t="shared" si="595"/>
        <v>0</v>
      </c>
      <c r="R2742" s="6">
        <f t="shared" si="596"/>
        <v>0</v>
      </c>
      <c r="S2742" s="6" t="str">
        <f t="shared" si="597"/>
        <v/>
      </c>
      <c r="T2742" s="29"/>
      <c r="U2742" s="6">
        <f t="shared" si="598"/>
        <v>0</v>
      </c>
      <c r="V2742" s="55">
        <f t="shared" si="599"/>
        <v>0</v>
      </c>
      <c r="W2742" s="6">
        <f t="shared" si="601"/>
        <v>0</v>
      </c>
      <c r="X2742" s="6">
        <f t="shared" si="602"/>
        <v>0</v>
      </c>
      <c r="AA2742">
        <f t="shared" si="589"/>
        <v>0</v>
      </c>
    </row>
    <row r="2743" spans="1:27">
      <c r="A2743" s="67"/>
      <c r="B2743" s="68"/>
      <c r="C2743" s="46"/>
      <c r="D2743" s="1"/>
      <c r="E2743" s="1"/>
      <c r="F2743" s="1"/>
      <c r="G2743" s="1"/>
      <c r="H2743" s="1"/>
      <c r="I2743" s="1"/>
      <c r="J2743" s="2">
        <f t="shared" si="590"/>
        <v>0</v>
      </c>
      <c r="K2743" s="2">
        <f t="shared" si="591"/>
        <v>0</v>
      </c>
      <c r="L2743" s="8">
        <f t="shared" si="600"/>
        <v>0</v>
      </c>
      <c r="M2743" s="54">
        <f t="shared" si="592"/>
        <v>0</v>
      </c>
      <c r="N2743" s="6">
        <f t="shared" si="593"/>
        <v>0</v>
      </c>
      <c r="O2743" s="6" t="str">
        <f t="shared" si="594"/>
        <v/>
      </c>
      <c r="P2743" s="29"/>
      <c r="Q2743" s="54">
        <f t="shared" si="595"/>
        <v>0</v>
      </c>
      <c r="R2743" s="6">
        <f t="shared" si="596"/>
        <v>0</v>
      </c>
      <c r="S2743" s="6" t="str">
        <f t="shared" si="597"/>
        <v/>
      </c>
      <c r="T2743" s="29"/>
      <c r="U2743" s="6">
        <f t="shared" si="598"/>
        <v>0</v>
      </c>
      <c r="V2743" s="55">
        <f t="shared" si="599"/>
        <v>0</v>
      </c>
      <c r="W2743" s="6">
        <f t="shared" si="601"/>
        <v>0</v>
      </c>
      <c r="X2743" s="6">
        <f t="shared" si="602"/>
        <v>0</v>
      </c>
      <c r="AA2743">
        <f t="shared" si="589"/>
        <v>0</v>
      </c>
    </row>
    <row r="2744" spans="1:27">
      <c r="A2744" s="67"/>
      <c r="B2744" s="68"/>
      <c r="C2744" s="46"/>
      <c r="D2744" s="1"/>
      <c r="E2744" s="1"/>
      <c r="F2744" s="1"/>
      <c r="G2744" s="1"/>
      <c r="H2744" s="1"/>
      <c r="I2744" s="1"/>
      <c r="J2744" s="2">
        <f t="shared" si="590"/>
        <v>0</v>
      </c>
      <c r="K2744" s="2">
        <f t="shared" si="591"/>
        <v>0</v>
      </c>
      <c r="L2744" s="8">
        <f t="shared" si="600"/>
        <v>0</v>
      </c>
      <c r="M2744" s="54">
        <f t="shared" si="592"/>
        <v>0</v>
      </c>
      <c r="N2744" s="6">
        <f t="shared" si="593"/>
        <v>0</v>
      </c>
      <c r="O2744" s="6" t="str">
        <f t="shared" si="594"/>
        <v/>
      </c>
      <c r="P2744" s="29"/>
      <c r="Q2744" s="54">
        <f t="shared" si="595"/>
        <v>0</v>
      </c>
      <c r="R2744" s="6">
        <f t="shared" si="596"/>
        <v>0</v>
      </c>
      <c r="S2744" s="6" t="str">
        <f t="shared" si="597"/>
        <v/>
      </c>
      <c r="T2744" s="29"/>
      <c r="U2744" s="6">
        <f t="shared" si="598"/>
        <v>0</v>
      </c>
      <c r="V2744" s="55">
        <f t="shared" si="599"/>
        <v>0</v>
      </c>
      <c r="W2744" s="6">
        <f t="shared" si="601"/>
        <v>0</v>
      </c>
      <c r="X2744" s="6">
        <f t="shared" si="602"/>
        <v>0</v>
      </c>
      <c r="AA2744">
        <f t="shared" si="589"/>
        <v>0</v>
      </c>
    </row>
    <row r="2745" spans="1:27">
      <c r="A2745" s="67"/>
      <c r="B2745" s="68"/>
      <c r="C2745" s="46"/>
      <c r="D2745" s="1"/>
      <c r="E2745" s="1"/>
      <c r="F2745" s="1"/>
      <c r="G2745" s="1"/>
      <c r="H2745" s="1"/>
      <c r="I2745" s="1"/>
      <c r="J2745" s="2">
        <f t="shared" si="590"/>
        <v>0</v>
      </c>
      <c r="K2745" s="2">
        <f t="shared" si="591"/>
        <v>0</v>
      </c>
      <c r="L2745" s="8">
        <f t="shared" si="600"/>
        <v>0</v>
      </c>
      <c r="M2745" s="54">
        <f t="shared" si="592"/>
        <v>0</v>
      </c>
      <c r="N2745" s="6">
        <f t="shared" si="593"/>
        <v>0</v>
      </c>
      <c r="O2745" s="6" t="str">
        <f t="shared" si="594"/>
        <v/>
      </c>
      <c r="P2745" s="29"/>
      <c r="Q2745" s="54">
        <f t="shared" si="595"/>
        <v>0</v>
      </c>
      <c r="R2745" s="6">
        <f t="shared" si="596"/>
        <v>0</v>
      </c>
      <c r="S2745" s="6" t="str">
        <f t="shared" si="597"/>
        <v/>
      </c>
      <c r="T2745" s="29"/>
      <c r="U2745" s="6">
        <f t="shared" si="598"/>
        <v>0</v>
      </c>
      <c r="V2745" s="55">
        <f t="shared" si="599"/>
        <v>0</v>
      </c>
      <c r="W2745" s="6">
        <f t="shared" si="601"/>
        <v>0</v>
      </c>
      <c r="X2745" s="6">
        <f t="shared" si="602"/>
        <v>0</v>
      </c>
      <c r="AA2745">
        <f t="shared" si="589"/>
        <v>0</v>
      </c>
    </row>
    <row r="2746" spans="1:27">
      <c r="A2746" s="67"/>
      <c r="B2746" s="68"/>
      <c r="C2746" s="46"/>
      <c r="D2746" s="1"/>
      <c r="E2746" s="1"/>
      <c r="F2746" s="1"/>
      <c r="G2746" s="1"/>
      <c r="H2746" s="1"/>
      <c r="I2746" s="1"/>
      <c r="J2746" s="2">
        <f t="shared" si="590"/>
        <v>0</v>
      </c>
      <c r="K2746" s="2">
        <f t="shared" si="591"/>
        <v>0</v>
      </c>
      <c r="L2746" s="8">
        <f t="shared" si="600"/>
        <v>0</v>
      </c>
      <c r="M2746" s="54">
        <f t="shared" si="592"/>
        <v>0</v>
      </c>
      <c r="N2746" s="6">
        <f t="shared" si="593"/>
        <v>0</v>
      </c>
      <c r="O2746" s="6" t="str">
        <f t="shared" si="594"/>
        <v/>
      </c>
      <c r="P2746" s="29"/>
      <c r="Q2746" s="54">
        <f t="shared" si="595"/>
        <v>0</v>
      </c>
      <c r="R2746" s="6">
        <f t="shared" si="596"/>
        <v>0</v>
      </c>
      <c r="S2746" s="6" t="str">
        <f t="shared" si="597"/>
        <v/>
      </c>
      <c r="T2746" s="29"/>
      <c r="U2746" s="6">
        <f t="shared" si="598"/>
        <v>0</v>
      </c>
      <c r="V2746" s="55">
        <f t="shared" si="599"/>
        <v>0</v>
      </c>
      <c r="W2746" s="6">
        <f t="shared" si="601"/>
        <v>0</v>
      </c>
      <c r="X2746" s="6">
        <f t="shared" si="602"/>
        <v>0</v>
      </c>
      <c r="AA2746">
        <f t="shared" si="589"/>
        <v>0</v>
      </c>
    </row>
    <row r="2747" spans="1:27">
      <c r="A2747" s="67"/>
      <c r="B2747" s="68"/>
      <c r="C2747" s="46"/>
      <c r="D2747" s="1"/>
      <c r="E2747" s="1"/>
      <c r="F2747" s="1"/>
      <c r="G2747" s="1"/>
      <c r="H2747" s="1"/>
      <c r="I2747" s="1"/>
      <c r="J2747" s="2">
        <f t="shared" si="590"/>
        <v>0</v>
      </c>
      <c r="K2747" s="2">
        <f t="shared" si="591"/>
        <v>0</v>
      </c>
      <c r="L2747" s="8">
        <f t="shared" si="600"/>
        <v>0</v>
      </c>
      <c r="M2747" s="54">
        <f t="shared" si="592"/>
        <v>0</v>
      </c>
      <c r="N2747" s="6">
        <f t="shared" si="593"/>
        <v>0</v>
      </c>
      <c r="O2747" s="6" t="str">
        <f t="shared" si="594"/>
        <v/>
      </c>
      <c r="P2747" s="29"/>
      <c r="Q2747" s="54">
        <f t="shared" si="595"/>
        <v>0</v>
      </c>
      <c r="R2747" s="6">
        <f t="shared" si="596"/>
        <v>0</v>
      </c>
      <c r="S2747" s="6" t="str">
        <f t="shared" si="597"/>
        <v/>
      </c>
      <c r="T2747" s="29"/>
      <c r="U2747" s="6">
        <f t="shared" si="598"/>
        <v>0</v>
      </c>
      <c r="V2747" s="55">
        <f t="shared" si="599"/>
        <v>0</v>
      </c>
      <c r="W2747" s="6">
        <f t="shared" si="601"/>
        <v>0</v>
      </c>
      <c r="X2747" s="6">
        <f t="shared" si="602"/>
        <v>0</v>
      </c>
      <c r="AA2747">
        <f t="shared" si="589"/>
        <v>0</v>
      </c>
    </row>
    <row r="2748" spans="1:27">
      <c r="A2748" s="67"/>
      <c r="B2748" s="68"/>
      <c r="C2748" s="46"/>
      <c r="D2748" s="1"/>
      <c r="E2748" s="1"/>
      <c r="F2748" s="1"/>
      <c r="G2748" s="1"/>
      <c r="H2748" s="1"/>
      <c r="I2748" s="1"/>
      <c r="J2748" s="2">
        <f t="shared" si="590"/>
        <v>0</v>
      </c>
      <c r="K2748" s="2">
        <f t="shared" si="591"/>
        <v>0</v>
      </c>
      <c r="L2748" s="8">
        <f t="shared" si="600"/>
        <v>0</v>
      </c>
      <c r="M2748" s="54">
        <f t="shared" si="592"/>
        <v>0</v>
      </c>
      <c r="N2748" s="6">
        <f t="shared" si="593"/>
        <v>0</v>
      </c>
      <c r="O2748" s="6" t="str">
        <f t="shared" si="594"/>
        <v/>
      </c>
      <c r="P2748" s="29"/>
      <c r="Q2748" s="54">
        <f t="shared" si="595"/>
        <v>0</v>
      </c>
      <c r="R2748" s="6">
        <f t="shared" si="596"/>
        <v>0</v>
      </c>
      <c r="S2748" s="6" t="str">
        <f t="shared" si="597"/>
        <v/>
      </c>
      <c r="T2748" s="29"/>
      <c r="U2748" s="6">
        <f t="shared" si="598"/>
        <v>0</v>
      </c>
      <c r="V2748" s="55">
        <f t="shared" si="599"/>
        <v>0</v>
      </c>
      <c r="W2748" s="6">
        <f t="shared" si="601"/>
        <v>0</v>
      </c>
      <c r="X2748" s="6">
        <f t="shared" si="602"/>
        <v>0</v>
      </c>
      <c r="AA2748">
        <f t="shared" si="589"/>
        <v>0</v>
      </c>
    </row>
    <row r="2749" spans="1:27">
      <c r="A2749" s="67"/>
      <c r="B2749" s="68"/>
      <c r="C2749" s="46"/>
      <c r="D2749" s="1"/>
      <c r="E2749" s="1"/>
      <c r="F2749" s="1"/>
      <c r="G2749" s="1"/>
      <c r="H2749" s="1"/>
      <c r="I2749" s="1"/>
      <c r="J2749" s="2">
        <f t="shared" si="590"/>
        <v>0</v>
      </c>
      <c r="K2749" s="2">
        <f t="shared" si="591"/>
        <v>0</v>
      </c>
      <c r="L2749" s="8">
        <f t="shared" si="600"/>
        <v>0</v>
      </c>
      <c r="M2749" s="54">
        <f t="shared" si="592"/>
        <v>0</v>
      </c>
      <c r="N2749" s="6">
        <f t="shared" si="593"/>
        <v>0</v>
      </c>
      <c r="O2749" s="6" t="str">
        <f t="shared" si="594"/>
        <v/>
      </c>
      <c r="P2749" s="29"/>
      <c r="Q2749" s="54">
        <f t="shared" si="595"/>
        <v>0</v>
      </c>
      <c r="R2749" s="6">
        <f t="shared" si="596"/>
        <v>0</v>
      </c>
      <c r="S2749" s="6" t="str">
        <f t="shared" si="597"/>
        <v/>
      </c>
      <c r="T2749" s="29"/>
      <c r="U2749" s="6">
        <f t="shared" si="598"/>
        <v>0</v>
      </c>
      <c r="V2749" s="55">
        <f t="shared" si="599"/>
        <v>0</v>
      </c>
      <c r="W2749" s="6">
        <f t="shared" si="601"/>
        <v>0</v>
      </c>
      <c r="X2749" s="6">
        <f t="shared" si="602"/>
        <v>0</v>
      </c>
      <c r="AA2749">
        <f t="shared" si="589"/>
        <v>0</v>
      </c>
    </row>
    <row r="2750" spans="1:27">
      <c r="A2750" s="67"/>
      <c r="B2750" s="68"/>
      <c r="C2750" s="46"/>
      <c r="D2750" s="1"/>
      <c r="E2750" s="1"/>
      <c r="F2750" s="1"/>
      <c r="G2750" s="1"/>
      <c r="H2750" s="1"/>
      <c r="I2750" s="1"/>
      <c r="J2750" s="2">
        <f t="shared" si="590"/>
        <v>0</v>
      </c>
      <c r="K2750" s="2">
        <f t="shared" si="591"/>
        <v>0</v>
      </c>
      <c r="L2750" s="8">
        <f t="shared" si="600"/>
        <v>0</v>
      </c>
      <c r="M2750" s="54">
        <f t="shared" si="592"/>
        <v>0</v>
      </c>
      <c r="N2750" s="6">
        <f t="shared" si="593"/>
        <v>0</v>
      </c>
      <c r="O2750" s="6" t="str">
        <f t="shared" si="594"/>
        <v/>
      </c>
      <c r="P2750" s="29"/>
      <c r="Q2750" s="54">
        <f t="shared" si="595"/>
        <v>0</v>
      </c>
      <c r="R2750" s="6">
        <f t="shared" si="596"/>
        <v>0</v>
      </c>
      <c r="S2750" s="6" t="str">
        <f t="shared" si="597"/>
        <v/>
      </c>
      <c r="T2750" s="29"/>
      <c r="U2750" s="6">
        <f t="shared" si="598"/>
        <v>0</v>
      </c>
      <c r="V2750" s="55">
        <f t="shared" si="599"/>
        <v>0</v>
      </c>
      <c r="W2750" s="6">
        <f t="shared" si="601"/>
        <v>0</v>
      </c>
      <c r="X2750" s="6">
        <f t="shared" si="602"/>
        <v>0</v>
      </c>
      <c r="AA2750">
        <f t="shared" ref="AA2750:AA2813" si="603">IF(Q2751=0,IF(Q2750=1,L2750,0),0)</f>
        <v>0</v>
      </c>
    </row>
    <row r="2751" spans="1:27">
      <c r="A2751" s="67"/>
      <c r="B2751" s="68"/>
      <c r="C2751" s="46"/>
      <c r="D2751" s="1"/>
      <c r="E2751" s="1"/>
      <c r="F2751" s="1"/>
      <c r="G2751" s="1"/>
      <c r="H2751" s="1"/>
      <c r="I2751" s="1"/>
      <c r="J2751" s="2">
        <f t="shared" si="590"/>
        <v>0</v>
      </c>
      <c r="K2751" s="2">
        <f t="shared" si="591"/>
        <v>0</v>
      </c>
      <c r="L2751" s="8">
        <f t="shared" si="600"/>
        <v>0</v>
      </c>
      <c r="M2751" s="54">
        <f t="shared" si="592"/>
        <v>0</v>
      </c>
      <c r="N2751" s="6">
        <f t="shared" si="593"/>
        <v>0</v>
      </c>
      <c r="O2751" s="6" t="str">
        <f t="shared" si="594"/>
        <v/>
      </c>
      <c r="P2751" s="29"/>
      <c r="Q2751" s="54">
        <f t="shared" si="595"/>
        <v>0</v>
      </c>
      <c r="R2751" s="6">
        <f t="shared" si="596"/>
        <v>0</v>
      </c>
      <c r="S2751" s="6" t="str">
        <f t="shared" si="597"/>
        <v/>
      </c>
      <c r="T2751" s="29"/>
      <c r="U2751" s="6">
        <f t="shared" si="598"/>
        <v>0</v>
      </c>
      <c r="V2751" s="55">
        <f t="shared" si="599"/>
        <v>0</v>
      </c>
      <c r="W2751" s="6">
        <f t="shared" si="601"/>
        <v>0</v>
      </c>
      <c r="X2751" s="6">
        <f t="shared" si="602"/>
        <v>0</v>
      </c>
      <c r="AA2751">
        <f t="shared" si="603"/>
        <v>0</v>
      </c>
    </row>
    <row r="2752" spans="1:27">
      <c r="A2752" s="67"/>
      <c r="B2752" s="68"/>
      <c r="C2752" s="46"/>
      <c r="D2752" s="1"/>
      <c r="E2752" s="1"/>
      <c r="F2752" s="1"/>
      <c r="G2752" s="1"/>
      <c r="H2752" s="1"/>
      <c r="I2752" s="1"/>
      <c r="J2752" s="2">
        <f t="shared" si="590"/>
        <v>0</v>
      </c>
      <c r="K2752" s="2">
        <f t="shared" si="591"/>
        <v>0</v>
      </c>
      <c r="L2752" s="8">
        <f t="shared" si="600"/>
        <v>0</v>
      </c>
      <c r="M2752" s="54">
        <f t="shared" si="592"/>
        <v>0</v>
      </c>
      <c r="N2752" s="6">
        <f t="shared" si="593"/>
        <v>0</v>
      </c>
      <c r="O2752" s="6" t="str">
        <f t="shared" si="594"/>
        <v/>
      </c>
      <c r="P2752" s="29"/>
      <c r="Q2752" s="54">
        <f t="shared" si="595"/>
        <v>0</v>
      </c>
      <c r="R2752" s="6">
        <f t="shared" si="596"/>
        <v>0</v>
      </c>
      <c r="S2752" s="6" t="str">
        <f t="shared" si="597"/>
        <v/>
      </c>
      <c r="T2752" s="29"/>
      <c r="U2752" s="6">
        <f t="shared" si="598"/>
        <v>0</v>
      </c>
      <c r="V2752" s="55">
        <f t="shared" si="599"/>
        <v>0</v>
      </c>
      <c r="W2752" s="6">
        <f t="shared" si="601"/>
        <v>0</v>
      </c>
      <c r="X2752" s="6">
        <f t="shared" si="602"/>
        <v>0</v>
      </c>
      <c r="AA2752">
        <f t="shared" si="603"/>
        <v>0</v>
      </c>
    </row>
    <row r="2753" spans="1:27">
      <c r="A2753" s="67"/>
      <c r="B2753" s="68"/>
      <c r="C2753" s="46"/>
      <c r="D2753" s="1"/>
      <c r="E2753" s="1"/>
      <c r="F2753" s="1"/>
      <c r="G2753" s="1"/>
      <c r="H2753" s="1"/>
      <c r="I2753" s="1"/>
      <c r="J2753" s="2">
        <f t="shared" si="590"/>
        <v>0</v>
      </c>
      <c r="K2753" s="2">
        <f t="shared" si="591"/>
        <v>0</v>
      </c>
      <c r="L2753" s="8">
        <f t="shared" si="600"/>
        <v>0</v>
      </c>
      <c r="M2753" s="54">
        <f t="shared" si="592"/>
        <v>0</v>
      </c>
      <c r="N2753" s="6">
        <f t="shared" si="593"/>
        <v>0</v>
      </c>
      <c r="O2753" s="6" t="str">
        <f t="shared" si="594"/>
        <v/>
      </c>
      <c r="P2753" s="29"/>
      <c r="Q2753" s="54">
        <f t="shared" si="595"/>
        <v>0</v>
      </c>
      <c r="R2753" s="6">
        <f t="shared" si="596"/>
        <v>0</v>
      </c>
      <c r="S2753" s="6" t="str">
        <f t="shared" si="597"/>
        <v/>
      </c>
      <c r="T2753" s="29"/>
      <c r="U2753" s="6">
        <f t="shared" si="598"/>
        <v>0</v>
      </c>
      <c r="V2753" s="55">
        <f t="shared" si="599"/>
        <v>0</v>
      </c>
      <c r="W2753" s="6">
        <f t="shared" si="601"/>
        <v>0</v>
      </c>
      <c r="X2753" s="6">
        <f t="shared" si="602"/>
        <v>0</v>
      </c>
      <c r="AA2753">
        <f t="shared" si="603"/>
        <v>0</v>
      </c>
    </row>
    <row r="2754" spans="1:27">
      <c r="A2754" s="67"/>
      <c r="B2754" s="68"/>
      <c r="C2754" s="46"/>
      <c r="D2754" s="1"/>
      <c r="E2754" s="1"/>
      <c r="F2754" s="1"/>
      <c r="G2754" s="1"/>
      <c r="H2754" s="1"/>
      <c r="I2754" s="1"/>
      <c r="J2754" s="2">
        <f t="shared" si="590"/>
        <v>0</v>
      </c>
      <c r="K2754" s="2">
        <f t="shared" si="591"/>
        <v>0</v>
      </c>
      <c r="L2754" s="8">
        <f t="shared" si="600"/>
        <v>0</v>
      </c>
      <c r="M2754" s="54">
        <f t="shared" si="592"/>
        <v>0</v>
      </c>
      <c r="N2754" s="6">
        <f t="shared" si="593"/>
        <v>0</v>
      </c>
      <c r="O2754" s="6" t="str">
        <f t="shared" si="594"/>
        <v/>
      </c>
      <c r="P2754" s="29"/>
      <c r="Q2754" s="54">
        <f t="shared" si="595"/>
        <v>0</v>
      </c>
      <c r="R2754" s="6">
        <f t="shared" si="596"/>
        <v>0</v>
      </c>
      <c r="S2754" s="6" t="str">
        <f t="shared" si="597"/>
        <v/>
      </c>
      <c r="T2754" s="29"/>
      <c r="U2754" s="6">
        <f t="shared" si="598"/>
        <v>0</v>
      </c>
      <c r="V2754" s="55">
        <f t="shared" si="599"/>
        <v>0</v>
      </c>
      <c r="W2754" s="6">
        <f t="shared" si="601"/>
        <v>0</v>
      </c>
      <c r="X2754" s="6">
        <f t="shared" si="602"/>
        <v>0</v>
      </c>
      <c r="AA2754">
        <f t="shared" si="603"/>
        <v>0</v>
      </c>
    </row>
    <row r="2755" spans="1:27">
      <c r="A2755" s="67"/>
      <c r="B2755" s="68"/>
      <c r="C2755" s="46"/>
      <c r="D2755" s="1"/>
      <c r="E2755" s="1"/>
      <c r="F2755" s="1"/>
      <c r="G2755" s="1"/>
      <c r="H2755" s="1"/>
      <c r="I2755" s="1"/>
      <c r="J2755" s="2">
        <f t="shared" si="590"/>
        <v>0</v>
      </c>
      <c r="K2755" s="2">
        <f t="shared" si="591"/>
        <v>0</v>
      </c>
      <c r="L2755" s="8">
        <f t="shared" si="600"/>
        <v>0</v>
      </c>
      <c r="M2755" s="54">
        <f t="shared" si="592"/>
        <v>0</v>
      </c>
      <c r="N2755" s="6">
        <f t="shared" si="593"/>
        <v>0</v>
      </c>
      <c r="O2755" s="6" t="str">
        <f t="shared" si="594"/>
        <v/>
      </c>
      <c r="P2755" s="29"/>
      <c r="Q2755" s="54">
        <f t="shared" si="595"/>
        <v>0</v>
      </c>
      <c r="R2755" s="6">
        <f t="shared" si="596"/>
        <v>0</v>
      </c>
      <c r="S2755" s="6" t="str">
        <f t="shared" si="597"/>
        <v/>
      </c>
      <c r="T2755" s="29"/>
      <c r="U2755" s="6">
        <f t="shared" si="598"/>
        <v>0</v>
      </c>
      <c r="V2755" s="55">
        <f t="shared" si="599"/>
        <v>0</v>
      </c>
      <c r="W2755" s="6">
        <f t="shared" si="601"/>
        <v>0</v>
      </c>
      <c r="X2755" s="6">
        <f t="shared" si="602"/>
        <v>0</v>
      </c>
      <c r="AA2755">
        <f t="shared" si="603"/>
        <v>0</v>
      </c>
    </row>
    <row r="2756" spans="1:27">
      <c r="A2756" s="67"/>
      <c r="B2756" s="68"/>
      <c r="C2756" s="46"/>
      <c r="D2756" s="1"/>
      <c r="E2756" s="1"/>
      <c r="F2756" s="1"/>
      <c r="G2756" s="1"/>
      <c r="H2756" s="1"/>
      <c r="I2756" s="1"/>
      <c r="J2756" s="2">
        <f t="shared" si="590"/>
        <v>0</v>
      </c>
      <c r="K2756" s="2">
        <f t="shared" si="591"/>
        <v>0</v>
      </c>
      <c r="L2756" s="8">
        <f t="shared" si="600"/>
        <v>0</v>
      </c>
      <c r="M2756" s="54">
        <f t="shared" si="592"/>
        <v>0</v>
      </c>
      <c r="N2756" s="6">
        <f t="shared" si="593"/>
        <v>0</v>
      </c>
      <c r="O2756" s="6" t="str">
        <f t="shared" si="594"/>
        <v/>
      </c>
      <c r="P2756" s="29"/>
      <c r="Q2756" s="54">
        <f t="shared" si="595"/>
        <v>0</v>
      </c>
      <c r="R2756" s="6">
        <f t="shared" si="596"/>
        <v>0</v>
      </c>
      <c r="S2756" s="6" t="str">
        <f t="shared" si="597"/>
        <v/>
      </c>
      <c r="T2756" s="29"/>
      <c r="U2756" s="6">
        <f t="shared" si="598"/>
        <v>0</v>
      </c>
      <c r="V2756" s="55">
        <f t="shared" si="599"/>
        <v>0</v>
      </c>
      <c r="W2756" s="6">
        <f t="shared" si="601"/>
        <v>0</v>
      </c>
      <c r="X2756" s="6">
        <f t="shared" si="602"/>
        <v>0</v>
      </c>
      <c r="AA2756">
        <f t="shared" si="603"/>
        <v>0</v>
      </c>
    </row>
    <row r="2757" spans="1:27">
      <c r="A2757" s="67"/>
      <c r="B2757" s="68"/>
      <c r="C2757" s="46"/>
      <c r="D2757" s="1"/>
      <c r="E2757" s="1"/>
      <c r="F2757" s="1"/>
      <c r="G2757" s="1"/>
      <c r="H2757" s="1"/>
      <c r="I2757" s="1"/>
      <c r="J2757" s="2">
        <f t="shared" si="590"/>
        <v>0</v>
      </c>
      <c r="K2757" s="2">
        <f t="shared" si="591"/>
        <v>0</v>
      </c>
      <c r="L2757" s="8">
        <f t="shared" si="600"/>
        <v>0</v>
      </c>
      <c r="M2757" s="54">
        <f t="shared" si="592"/>
        <v>0</v>
      </c>
      <c r="N2757" s="6">
        <f t="shared" si="593"/>
        <v>0</v>
      </c>
      <c r="O2757" s="6" t="str">
        <f t="shared" si="594"/>
        <v/>
      </c>
      <c r="P2757" s="29"/>
      <c r="Q2757" s="54">
        <f t="shared" si="595"/>
        <v>0</v>
      </c>
      <c r="R2757" s="6">
        <f t="shared" si="596"/>
        <v>0</v>
      </c>
      <c r="S2757" s="6" t="str">
        <f t="shared" si="597"/>
        <v/>
      </c>
      <c r="T2757" s="29"/>
      <c r="U2757" s="6">
        <f t="shared" si="598"/>
        <v>0</v>
      </c>
      <c r="V2757" s="55">
        <f t="shared" si="599"/>
        <v>0</v>
      </c>
      <c r="W2757" s="6">
        <f t="shared" si="601"/>
        <v>0</v>
      </c>
      <c r="X2757" s="6">
        <f t="shared" si="602"/>
        <v>0</v>
      </c>
      <c r="AA2757">
        <f t="shared" si="603"/>
        <v>0</v>
      </c>
    </row>
    <row r="2758" spans="1:27">
      <c r="A2758" s="67"/>
      <c r="B2758" s="68"/>
      <c r="C2758" s="46"/>
      <c r="D2758" s="1"/>
      <c r="E2758" s="1"/>
      <c r="F2758" s="1"/>
      <c r="G2758" s="1"/>
      <c r="H2758" s="1"/>
      <c r="I2758" s="1"/>
      <c r="J2758" s="2">
        <f t="shared" si="590"/>
        <v>0</v>
      </c>
      <c r="K2758" s="2">
        <f t="shared" si="591"/>
        <v>0</v>
      </c>
      <c r="L2758" s="8">
        <f t="shared" si="600"/>
        <v>0</v>
      </c>
      <c r="M2758" s="54">
        <f t="shared" si="592"/>
        <v>0</v>
      </c>
      <c r="N2758" s="6">
        <f t="shared" si="593"/>
        <v>0</v>
      </c>
      <c r="O2758" s="6" t="str">
        <f t="shared" si="594"/>
        <v/>
      </c>
      <c r="P2758" s="29"/>
      <c r="Q2758" s="54">
        <f t="shared" si="595"/>
        <v>0</v>
      </c>
      <c r="R2758" s="6">
        <f t="shared" si="596"/>
        <v>0</v>
      </c>
      <c r="S2758" s="6" t="str">
        <f t="shared" si="597"/>
        <v/>
      </c>
      <c r="T2758" s="29"/>
      <c r="U2758" s="6">
        <f t="shared" si="598"/>
        <v>0</v>
      </c>
      <c r="V2758" s="55">
        <f t="shared" si="599"/>
        <v>0</v>
      </c>
      <c r="W2758" s="6">
        <f t="shared" si="601"/>
        <v>0</v>
      </c>
      <c r="X2758" s="6">
        <f t="shared" si="602"/>
        <v>0</v>
      </c>
      <c r="AA2758">
        <f t="shared" si="603"/>
        <v>0</v>
      </c>
    </row>
    <row r="2759" spans="1:27">
      <c r="A2759" s="67"/>
      <c r="B2759" s="68"/>
      <c r="C2759" s="46"/>
      <c r="D2759" s="1"/>
      <c r="E2759" s="1"/>
      <c r="F2759" s="1"/>
      <c r="G2759" s="1"/>
      <c r="H2759" s="1"/>
      <c r="I2759" s="1"/>
      <c r="J2759" s="2">
        <f t="shared" si="590"/>
        <v>0</v>
      </c>
      <c r="K2759" s="2">
        <f t="shared" si="591"/>
        <v>0</v>
      </c>
      <c r="L2759" s="8">
        <f t="shared" si="600"/>
        <v>0</v>
      </c>
      <c r="M2759" s="54">
        <f t="shared" si="592"/>
        <v>0</v>
      </c>
      <c r="N2759" s="6">
        <f t="shared" si="593"/>
        <v>0</v>
      </c>
      <c r="O2759" s="6" t="str">
        <f t="shared" si="594"/>
        <v/>
      </c>
      <c r="P2759" s="29"/>
      <c r="Q2759" s="54">
        <f t="shared" si="595"/>
        <v>0</v>
      </c>
      <c r="R2759" s="6">
        <f t="shared" si="596"/>
        <v>0</v>
      </c>
      <c r="S2759" s="6" t="str">
        <f t="shared" si="597"/>
        <v/>
      </c>
      <c r="T2759" s="29"/>
      <c r="U2759" s="6">
        <f t="shared" si="598"/>
        <v>0</v>
      </c>
      <c r="V2759" s="55">
        <f t="shared" si="599"/>
        <v>0</v>
      </c>
      <c r="W2759" s="6">
        <f t="shared" si="601"/>
        <v>0</v>
      </c>
      <c r="X2759" s="6">
        <f t="shared" si="602"/>
        <v>0</v>
      </c>
      <c r="AA2759">
        <f t="shared" si="603"/>
        <v>0</v>
      </c>
    </row>
    <row r="2760" spans="1:27">
      <c r="A2760" s="67"/>
      <c r="B2760" s="68"/>
      <c r="C2760" s="46"/>
      <c r="D2760" s="1"/>
      <c r="E2760" s="1"/>
      <c r="F2760" s="1"/>
      <c r="G2760" s="1"/>
      <c r="H2760" s="1"/>
      <c r="I2760" s="1"/>
      <c r="J2760" s="2">
        <f t="shared" ref="J2760:J2823" si="604">IF(DAY(A2760)=sipdate,1,IF(J2759=1,0,IF(J2758=1,0,IF(J2757=1,0,IF(J2756=1,0,IF(J2755=1,0,IF(J2754=1,0,IF(DAY(A2760)=sipdate+1,1,IF(DAY(A2760)=sipdate+2,1,IF(DAY(A2760)=sipdate+3,1,IF(DAY(A2760)=sipdate+4,1,IF(DAY(A2760)=sipdate+5,1,IF(DAY(A2760)=sipdate+6,1,IF(DAY(A2760)=sipdate+7,1,0))))))))))))))</f>
        <v>0</v>
      </c>
      <c r="K2760" s="2">
        <f t="shared" ref="K2760:K2823" si="605">IF(DAY(A2760)=sipdate,-sip,IF(K2759=-sip,0,IF(K2758=-sip,0,IF(K2757=-sip,0,IF(K2756=-sip,0,IF(K2755=-sip,0,IF(K2754=-sip,0,IF(DAY(A2760)=sipdate+1,-sip,IF(DAY(A2760)=sipdate+2,-sip,IF(DAY(A2760)=sipdate+3,-sip,IF(DAY(A2760)=sipdate+4,-sip,IF(DAY(A2760)=sipdate+5,-sip,IF(DAY(A2760)=sipdate+6,-sip,IF(DAY(A2760)=sipdate+7,-sip,0))))))))))))))</f>
        <v>0</v>
      </c>
      <c r="L2760" s="8">
        <f t="shared" si="600"/>
        <v>0</v>
      </c>
      <c r="M2760" s="54">
        <f t="shared" ref="M2760:M2823" si="606">IF(IF(L2760&gt;=sipstart,1,0)+IF(L2760&lt;=sipend,1,0)=2,J2760,0)</f>
        <v>0</v>
      </c>
      <c r="N2760" s="6">
        <f t="shared" ref="N2760:N2823" si="607">IF(IF(L2760&gt;=sipstart,1,0)+IF(L2760&lt;=sipend,1,0)=2,K2760,0)</f>
        <v>0</v>
      </c>
      <c r="O2760" s="6" t="str">
        <f t="shared" ref="O2760:O2823" si="608">IF(N2760=-sip,-N2760/B2760,"")</f>
        <v/>
      </c>
      <c r="P2760" s="29"/>
      <c r="Q2760" s="54">
        <f t="shared" ref="Q2760:Q2823" si="609">IF(IF(L2760&gt;=sipstart,1,0)+IF(L2760&lt;=sipend,1,0)=2,1,0)</f>
        <v>0</v>
      </c>
      <c r="R2760" s="6">
        <f t="shared" ref="R2760:R2823" si="610">IF(IF(L2760&gt;=sipstart,1,0)+IF(L2760&lt;=sipend,1,0)=2,-dsip,0)</f>
        <v>0</v>
      </c>
      <c r="S2760" s="6" t="str">
        <f t="shared" ref="S2760:S2823" si="611">IF(R2760=-dsip,-R2760/B2760,"")</f>
        <v/>
      </c>
      <c r="T2760" s="29"/>
      <c r="U2760" s="6">
        <f t="shared" ref="U2760:U2823" si="612">IF((IF(L2760&gt;=sipstart,1,2)+IF(L2760&lt;=sipend,1,2))=2,L2760,0)</f>
        <v>0</v>
      </c>
      <c r="V2760" s="55">
        <f t="shared" ref="V2760:V2823" si="613">IF((IF(L2760&gt;=sipstart,1,2)+IF(L2760&lt;=sipend,1,2))=2,L2760,0)+IF(U2759=actualsipend,actualsipend,0)</f>
        <v>0</v>
      </c>
      <c r="W2760" s="6">
        <f t="shared" si="601"/>
        <v>0</v>
      </c>
      <c r="X2760" s="6">
        <f t="shared" si="602"/>
        <v>0</v>
      </c>
      <c r="AA2760">
        <f t="shared" si="603"/>
        <v>0</v>
      </c>
    </row>
    <row r="2761" spans="1:27">
      <c r="A2761" s="67"/>
      <c r="B2761" s="68"/>
      <c r="C2761" s="46"/>
      <c r="D2761" s="1"/>
      <c r="E2761" s="1"/>
      <c r="F2761" s="1"/>
      <c r="G2761" s="1"/>
      <c r="H2761" s="1"/>
      <c r="I2761" s="1"/>
      <c r="J2761" s="2">
        <f t="shared" si="604"/>
        <v>0</v>
      </c>
      <c r="K2761" s="2">
        <f t="shared" si="605"/>
        <v>0</v>
      </c>
      <c r="L2761" s="8">
        <f t="shared" ref="L2761:L2824" si="614">A2761</f>
        <v>0</v>
      </c>
      <c r="M2761" s="54">
        <f t="shared" si="606"/>
        <v>0</v>
      </c>
      <c r="N2761" s="6">
        <f t="shared" si="607"/>
        <v>0</v>
      </c>
      <c r="O2761" s="6" t="str">
        <f t="shared" si="608"/>
        <v/>
      </c>
      <c r="P2761" s="29"/>
      <c r="Q2761" s="54">
        <f t="shared" si="609"/>
        <v>0</v>
      </c>
      <c r="R2761" s="6">
        <f t="shared" si="610"/>
        <v>0</v>
      </c>
      <c r="S2761" s="6" t="str">
        <f t="shared" si="611"/>
        <v/>
      </c>
      <c r="T2761" s="29"/>
      <c r="U2761" s="6">
        <f t="shared" si="612"/>
        <v>0</v>
      </c>
      <c r="V2761" s="55">
        <f t="shared" si="613"/>
        <v>0</v>
      </c>
      <c r="W2761" s="6">
        <f t="shared" ref="W2761:W2824" si="615">IF(V2761+V2760=0,0,IF(V2761=V2760,sipunits*B2760,N2761))</f>
        <v>0</v>
      </c>
      <c r="X2761" s="6">
        <f t="shared" ref="X2761:X2824" si="616">IF(V2761+V2760=0,0,IF(V2761=V2760,dsipunits*B2760,R2761))</f>
        <v>0</v>
      </c>
      <c r="AA2761">
        <f t="shared" si="603"/>
        <v>0</v>
      </c>
    </row>
    <row r="2762" spans="1:27">
      <c r="A2762" s="67"/>
      <c r="B2762" s="68"/>
      <c r="C2762" s="46"/>
      <c r="D2762" s="1"/>
      <c r="E2762" s="1"/>
      <c r="F2762" s="1"/>
      <c r="G2762" s="1"/>
      <c r="H2762" s="1"/>
      <c r="I2762" s="1"/>
      <c r="J2762" s="2">
        <f t="shared" si="604"/>
        <v>0</v>
      </c>
      <c r="K2762" s="2">
        <f t="shared" si="605"/>
        <v>0</v>
      </c>
      <c r="L2762" s="8">
        <f t="shared" si="614"/>
        <v>0</v>
      </c>
      <c r="M2762" s="54">
        <f t="shared" si="606"/>
        <v>0</v>
      </c>
      <c r="N2762" s="6">
        <f t="shared" si="607"/>
        <v>0</v>
      </c>
      <c r="O2762" s="6" t="str">
        <f t="shared" si="608"/>
        <v/>
      </c>
      <c r="P2762" s="29"/>
      <c r="Q2762" s="54">
        <f t="shared" si="609"/>
        <v>0</v>
      </c>
      <c r="R2762" s="6">
        <f t="shared" si="610"/>
        <v>0</v>
      </c>
      <c r="S2762" s="6" t="str">
        <f t="shared" si="611"/>
        <v/>
      </c>
      <c r="T2762" s="29"/>
      <c r="U2762" s="6">
        <f t="shared" si="612"/>
        <v>0</v>
      </c>
      <c r="V2762" s="55">
        <f t="shared" si="613"/>
        <v>0</v>
      </c>
      <c r="W2762" s="6">
        <f t="shared" si="615"/>
        <v>0</v>
      </c>
      <c r="X2762" s="6">
        <f t="shared" si="616"/>
        <v>0</v>
      </c>
      <c r="AA2762">
        <f t="shared" si="603"/>
        <v>0</v>
      </c>
    </row>
    <row r="2763" spans="1:27">
      <c r="A2763" s="67"/>
      <c r="B2763" s="68"/>
      <c r="C2763" s="46"/>
      <c r="D2763" s="1"/>
      <c r="E2763" s="1"/>
      <c r="F2763" s="1"/>
      <c r="G2763" s="1"/>
      <c r="H2763" s="1"/>
      <c r="I2763" s="1"/>
      <c r="J2763" s="2">
        <f t="shared" si="604"/>
        <v>0</v>
      </c>
      <c r="K2763" s="2">
        <f t="shared" si="605"/>
        <v>0</v>
      </c>
      <c r="L2763" s="8">
        <f t="shared" si="614"/>
        <v>0</v>
      </c>
      <c r="M2763" s="54">
        <f t="shared" si="606"/>
        <v>0</v>
      </c>
      <c r="N2763" s="6">
        <f t="shared" si="607"/>
        <v>0</v>
      </c>
      <c r="O2763" s="6" t="str">
        <f t="shared" si="608"/>
        <v/>
      </c>
      <c r="P2763" s="29"/>
      <c r="Q2763" s="54">
        <f t="shared" si="609"/>
        <v>0</v>
      </c>
      <c r="R2763" s="6">
        <f t="shared" si="610"/>
        <v>0</v>
      </c>
      <c r="S2763" s="6" t="str">
        <f t="shared" si="611"/>
        <v/>
      </c>
      <c r="T2763" s="29"/>
      <c r="U2763" s="6">
        <f t="shared" si="612"/>
        <v>0</v>
      </c>
      <c r="V2763" s="55">
        <f t="shared" si="613"/>
        <v>0</v>
      </c>
      <c r="W2763" s="6">
        <f t="shared" si="615"/>
        <v>0</v>
      </c>
      <c r="X2763" s="6">
        <f t="shared" si="616"/>
        <v>0</v>
      </c>
      <c r="AA2763">
        <f t="shared" si="603"/>
        <v>0</v>
      </c>
    </row>
    <row r="2764" spans="1:27">
      <c r="A2764" s="67"/>
      <c r="B2764" s="68"/>
      <c r="C2764" s="46"/>
      <c r="D2764" s="1"/>
      <c r="E2764" s="1"/>
      <c r="F2764" s="1"/>
      <c r="G2764" s="1"/>
      <c r="H2764" s="1"/>
      <c r="I2764" s="1"/>
      <c r="J2764" s="2">
        <f t="shared" si="604"/>
        <v>0</v>
      </c>
      <c r="K2764" s="2">
        <f t="shared" si="605"/>
        <v>0</v>
      </c>
      <c r="L2764" s="8">
        <f t="shared" si="614"/>
        <v>0</v>
      </c>
      <c r="M2764" s="54">
        <f t="shared" si="606"/>
        <v>0</v>
      </c>
      <c r="N2764" s="6">
        <f t="shared" si="607"/>
        <v>0</v>
      </c>
      <c r="O2764" s="6" t="str">
        <f t="shared" si="608"/>
        <v/>
      </c>
      <c r="P2764" s="29"/>
      <c r="Q2764" s="54">
        <f t="shared" si="609"/>
        <v>0</v>
      </c>
      <c r="R2764" s="6">
        <f t="shared" si="610"/>
        <v>0</v>
      </c>
      <c r="S2764" s="6" t="str">
        <f t="shared" si="611"/>
        <v/>
      </c>
      <c r="T2764" s="29"/>
      <c r="U2764" s="6">
        <f t="shared" si="612"/>
        <v>0</v>
      </c>
      <c r="V2764" s="55">
        <f t="shared" si="613"/>
        <v>0</v>
      </c>
      <c r="W2764" s="6">
        <f t="shared" si="615"/>
        <v>0</v>
      </c>
      <c r="X2764" s="6">
        <f t="shared" si="616"/>
        <v>0</v>
      </c>
      <c r="AA2764">
        <f t="shared" si="603"/>
        <v>0</v>
      </c>
    </row>
    <row r="2765" spans="1:27">
      <c r="A2765" s="67"/>
      <c r="B2765" s="68"/>
      <c r="C2765" s="46"/>
      <c r="D2765" s="1"/>
      <c r="E2765" s="1"/>
      <c r="F2765" s="1"/>
      <c r="G2765" s="1"/>
      <c r="H2765" s="1"/>
      <c r="I2765" s="1"/>
      <c r="J2765" s="2">
        <f t="shared" si="604"/>
        <v>0</v>
      </c>
      <c r="K2765" s="2">
        <f t="shared" si="605"/>
        <v>0</v>
      </c>
      <c r="L2765" s="8">
        <f t="shared" si="614"/>
        <v>0</v>
      </c>
      <c r="M2765" s="54">
        <f t="shared" si="606"/>
        <v>0</v>
      </c>
      <c r="N2765" s="6">
        <f t="shared" si="607"/>
        <v>0</v>
      </c>
      <c r="O2765" s="6" t="str">
        <f t="shared" si="608"/>
        <v/>
      </c>
      <c r="P2765" s="29"/>
      <c r="Q2765" s="54">
        <f t="shared" si="609"/>
        <v>0</v>
      </c>
      <c r="R2765" s="6">
        <f t="shared" si="610"/>
        <v>0</v>
      </c>
      <c r="S2765" s="6" t="str">
        <f t="shared" si="611"/>
        <v/>
      </c>
      <c r="T2765" s="29"/>
      <c r="U2765" s="6">
        <f t="shared" si="612"/>
        <v>0</v>
      </c>
      <c r="V2765" s="55">
        <f t="shared" si="613"/>
        <v>0</v>
      </c>
      <c r="W2765" s="6">
        <f t="shared" si="615"/>
        <v>0</v>
      </c>
      <c r="X2765" s="6">
        <f t="shared" si="616"/>
        <v>0</v>
      </c>
      <c r="AA2765">
        <f t="shared" si="603"/>
        <v>0</v>
      </c>
    </row>
    <row r="2766" spans="1:27">
      <c r="A2766" s="67"/>
      <c r="B2766" s="68"/>
      <c r="C2766" s="46"/>
      <c r="D2766" s="1"/>
      <c r="E2766" s="1"/>
      <c r="F2766" s="1"/>
      <c r="G2766" s="1"/>
      <c r="H2766" s="1"/>
      <c r="I2766" s="1"/>
      <c r="J2766" s="2">
        <f t="shared" si="604"/>
        <v>0</v>
      </c>
      <c r="K2766" s="2">
        <f t="shared" si="605"/>
        <v>0</v>
      </c>
      <c r="L2766" s="8">
        <f t="shared" si="614"/>
        <v>0</v>
      </c>
      <c r="M2766" s="54">
        <f t="shared" si="606"/>
        <v>0</v>
      </c>
      <c r="N2766" s="6">
        <f t="shared" si="607"/>
        <v>0</v>
      </c>
      <c r="O2766" s="6" t="str">
        <f t="shared" si="608"/>
        <v/>
      </c>
      <c r="P2766" s="29"/>
      <c r="Q2766" s="54">
        <f t="shared" si="609"/>
        <v>0</v>
      </c>
      <c r="R2766" s="6">
        <f t="shared" si="610"/>
        <v>0</v>
      </c>
      <c r="S2766" s="6" t="str">
        <f t="shared" si="611"/>
        <v/>
      </c>
      <c r="T2766" s="29"/>
      <c r="U2766" s="6">
        <f t="shared" si="612"/>
        <v>0</v>
      </c>
      <c r="V2766" s="55">
        <f t="shared" si="613"/>
        <v>0</v>
      </c>
      <c r="W2766" s="6">
        <f t="shared" si="615"/>
        <v>0</v>
      </c>
      <c r="X2766" s="6">
        <f t="shared" si="616"/>
        <v>0</v>
      </c>
      <c r="AA2766">
        <f t="shared" si="603"/>
        <v>0</v>
      </c>
    </row>
    <row r="2767" spans="1:27">
      <c r="A2767" s="67"/>
      <c r="B2767" s="68"/>
      <c r="C2767" s="46"/>
      <c r="D2767" s="1"/>
      <c r="E2767" s="1"/>
      <c r="F2767" s="1"/>
      <c r="G2767" s="1"/>
      <c r="H2767" s="1"/>
      <c r="I2767" s="1"/>
      <c r="J2767" s="2">
        <f t="shared" si="604"/>
        <v>0</v>
      </c>
      <c r="K2767" s="2">
        <f t="shared" si="605"/>
        <v>0</v>
      </c>
      <c r="L2767" s="8">
        <f t="shared" si="614"/>
        <v>0</v>
      </c>
      <c r="M2767" s="54">
        <f t="shared" si="606"/>
        <v>0</v>
      </c>
      <c r="N2767" s="6">
        <f t="shared" si="607"/>
        <v>0</v>
      </c>
      <c r="O2767" s="6" t="str">
        <f t="shared" si="608"/>
        <v/>
      </c>
      <c r="P2767" s="29"/>
      <c r="Q2767" s="54">
        <f t="shared" si="609"/>
        <v>0</v>
      </c>
      <c r="R2767" s="6">
        <f t="shared" si="610"/>
        <v>0</v>
      </c>
      <c r="S2767" s="6" t="str">
        <f t="shared" si="611"/>
        <v/>
      </c>
      <c r="T2767" s="29"/>
      <c r="U2767" s="6">
        <f t="shared" si="612"/>
        <v>0</v>
      </c>
      <c r="V2767" s="55">
        <f t="shared" si="613"/>
        <v>0</v>
      </c>
      <c r="W2767" s="6">
        <f t="shared" si="615"/>
        <v>0</v>
      </c>
      <c r="X2767" s="6">
        <f t="shared" si="616"/>
        <v>0</v>
      </c>
      <c r="AA2767">
        <f t="shared" si="603"/>
        <v>0</v>
      </c>
    </row>
    <row r="2768" spans="1:27">
      <c r="A2768" s="67"/>
      <c r="B2768" s="68"/>
      <c r="C2768" s="46"/>
      <c r="D2768" s="1"/>
      <c r="E2768" s="1"/>
      <c r="F2768" s="1"/>
      <c r="G2768" s="1"/>
      <c r="H2768" s="1"/>
      <c r="I2768" s="1"/>
      <c r="J2768" s="2">
        <f t="shared" si="604"/>
        <v>0</v>
      </c>
      <c r="K2768" s="2">
        <f t="shared" si="605"/>
        <v>0</v>
      </c>
      <c r="L2768" s="8">
        <f t="shared" si="614"/>
        <v>0</v>
      </c>
      <c r="M2768" s="54">
        <f t="shared" si="606"/>
        <v>0</v>
      </c>
      <c r="N2768" s="6">
        <f t="shared" si="607"/>
        <v>0</v>
      </c>
      <c r="O2768" s="6" t="str">
        <f t="shared" si="608"/>
        <v/>
      </c>
      <c r="P2768" s="29"/>
      <c r="Q2768" s="54">
        <f t="shared" si="609"/>
        <v>0</v>
      </c>
      <c r="R2768" s="6">
        <f t="shared" si="610"/>
        <v>0</v>
      </c>
      <c r="S2768" s="6" t="str">
        <f t="shared" si="611"/>
        <v/>
      </c>
      <c r="T2768" s="29"/>
      <c r="U2768" s="6">
        <f t="shared" si="612"/>
        <v>0</v>
      </c>
      <c r="V2768" s="55">
        <f t="shared" si="613"/>
        <v>0</v>
      </c>
      <c r="W2768" s="6">
        <f t="shared" si="615"/>
        <v>0</v>
      </c>
      <c r="X2768" s="6">
        <f t="shared" si="616"/>
        <v>0</v>
      </c>
      <c r="AA2768">
        <f t="shared" si="603"/>
        <v>0</v>
      </c>
    </row>
    <row r="2769" spans="1:27">
      <c r="A2769" s="67"/>
      <c r="B2769" s="68"/>
      <c r="C2769" s="46"/>
      <c r="D2769" s="1"/>
      <c r="E2769" s="1"/>
      <c r="F2769" s="1"/>
      <c r="G2769" s="1"/>
      <c r="H2769" s="1"/>
      <c r="I2769" s="1"/>
      <c r="J2769" s="2">
        <f t="shared" si="604"/>
        <v>0</v>
      </c>
      <c r="K2769" s="2">
        <f t="shared" si="605"/>
        <v>0</v>
      </c>
      <c r="L2769" s="8">
        <f t="shared" si="614"/>
        <v>0</v>
      </c>
      <c r="M2769" s="54">
        <f t="shared" si="606"/>
        <v>0</v>
      </c>
      <c r="N2769" s="6">
        <f t="shared" si="607"/>
        <v>0</v>
      </c>
      <c r="O2769" s="6" t="str">
        <f t="shared" si="608"/>
        <v/>
      </c>
      <c r="P2769" s="29"/>
      <c r="Q2769" s="54">
        <f t="shared" si="609"/>
        <v>0</v>
      </c>
      <c r="R2769" s="6">
        <f t="shared" si="610"/>
        <v>0</v>
      </c>
      <c r="S2769" s="6" t="str">
        <f t="shared" si="611"/>
        <v/>
      </c>
      <c r="T2769" s="29"/>
      <c r="U2769" s="6">
        <f t="shared" si="612"/>
        <v>0</v>
      </c>
      <c r="V2769" s="55">
        <f t="shared" si="613"/>
        <v>0</v>
      </c>
      <c r="W2769" s="6">
        <f t="shared" si="615"/>
        <v>0</v>
      </c>
      <c r="X2769" s="6">
        <f t="shared" si="616"/>
        <v>0</v>
      </c>
      <c r="AA2769">
        <f t="shared" si="603"/>
        <v>0</v>
      </c>
    </row>
    <row r="2770" spans="1:27">
      <c r="A2770" s="67"/>
      <c r="B2770" s="68"/>
      <c r="C2770" s="46"/>
      <c r="D2770" s="1"/>
      <c r="E2770" s="1"/>
      <c r="F2770" s="1"/>
      <c r="G2770" s="1"/>
      <c r="H2770" s="1"/>
      <c r="I2770" s="1"/>
      <c r="J2770" s="2">
        <f t="shared" si="604"/>
        <v>0</v>
      </c>
      <c r="K2770" s="2">
        <f t="shared" si="605"/>
        <v>0</v>
      </c>
      <c r="L2770" s="8">
        <f t="shared" si="614"/>
        <v>0</v>
      </c>
      <c r="M2770" s="54">
        <f t="shared" si="606"/>
        <v>0</v>
      </c>
      <c r="N2770" s="6">
        <f t="shared" si="607"/>
        <v>0</v>
      </c>
      <c r="O2770" s="6" t="str">
        <f t="shared" si="608"/>
        <v/>
      </c>
      <c r="P2770" s="29"/>
      <c r="Q2770" s="54">
        <f t="shared" si="609"/>
        <v>0</v>
      </c>
      <c r="R2770" s="6">
        <f t="shared" si="610"/>
        <v>0</v>
      </c>
      <c r="S2770" s="6" t="str">
        <f t="shared" si="611"/>
        <v/>
      </c>
      <c r="T2770" s="29"/>
      <c r="U2770" s="6">
        <f t="shared" si="612"/>
        <v>0</v>
      </c>
      <c r="V2770" s="55">
        <f t="shared" si="613"/>
        <v>0</v>
      </c>
      <c r="W2770" s="6">
        <f t="shared" si="615"/>
        <v>0</v>
      </c>
      <c r="X2770" s="6">
        <f t="shared" si="616"/>
        <v>0</v>
      </c>
      <c r="AA2770">
        <f t="shared" si="603"/>
        <v>0</v>
      </c>
    </row>
    <row r="2771" spans="1:27">
      <c r="A2771" s="67"/>
      <c r="B2771" s="68"/>
      <c r="C2771" s="46"/>
      <c r="D2771" s="1"/>
      <c r="E2771" s="1"/>
      <c r="F2771" s="1"/>
      <c r="G2771" s="1"/>
      <c r="H2771" s="1"/>
      <c r="I2771" s="1"/>
      <c r="J2771" s="2">
        <f t="shared" si="604"/>
        <v>0</v>
      </c>
      <c r="K2771" s="2">
        <f t="shared" si="605"/>
        <v>0</v>
      </c>
      <c r="L2771" s="8">
        <f t="shared" si="614"/>
        <v>0</v>
      </c>
      <c r="M2771" s="54">
        <f t="shared" si="606"/>
        <v>0</v>
      </c>
      <c r="N2771" s="6">
        <f t="shared" si="607"/>
        <v>0</v>
      </c>
      <c r="O2771" s="6" t="str">
        <f t="shared" si="608"/>
        <v/>
      </c>
      <c r="P2771" s="29"/>
      <c r="Q2771" s="54">
        <f t="shared" si="609"/>
        <v>0</v>
      </c>
      <c r="R2771" s="6">
        <f t="shared" si="610"/>
        <v>0</v>
      </c>
      <c r="S2771" s="6" t="str">
        <f t="shared" si="611"/>
        <v/>
      </c>
      <c r="T2771" s="29"/>
      <c r="U2771" s="6">
        <f t="shared" si="612"/>
        <v>0</v>
      </c>
      <c r="V2771" s="55">
        <f t="shared" si="613"/>
        <v>0</v>
      </c>
      <c r="W2771" s="6">
        <f t="shared" si="615"/>
        <v>0</v>
      </c>
      <c r="X2771" s="6">
        <f t="shared" si="616"/>
        <v>0</v>
      </c>
      <c r="AA2771">
        <f t="shared" si="603"/>
        <v>0</v>
      </c>
    </row>
    <row r="2772" spans="1:27">
      <c r="A2772" s="67"/>
      <c r="B2772" s="68"/>
      <c r="C2772" s="46"/>
      <c r="D2772" s="1"/>
      <c r="E2772" s="1"/>
      <c r="F2772" s="1"/>
      <c r="G2772" s="1"/>
      <c r="H2772" s="1"/>
      <c r="I2772" s="1"/>
      <c r="J2772" s="2">
        <f t="shared" si="604"/>
        <v>0</v>
      </c>
      <c r="K2772" s="2">
        <f t="shared" si="605"/>
        <v>0</v>
      </c>
      <c r="L2772" s="8">
        <f t="shared" si="614"/>
        <v>0</v>
      </c>
      <c r="M2772" s="54">
        <f t="shared" si="606"/>
        <v>0</v>
      </c>
      <c r="N2772" s="6">
        <f t="shared" si="607"/>
        <v>0</v>
      </c>
      <c r="O2772" s="6" t="str">
        <f t="shared" si="608"/>
        <v/>
      </c>
      <c r="P2772" s="29"/>
      <c r="Q2772" s="54">
        <f t="shared" si="609"/>
        <v>0</v>
      </c>
      <c r="R2772" s="6">
        <f t="shared" si="610"/>
        <v>0</v>
      </c>
      <c r="S2772" s="6" t="str">
        <f t="shared" si="611"/>
        <v/>
      </c>
      <c r="T2772" s="29"/>
      <c r="U2772" s="6">
        <f t="shared" si="612"/>
        <v>0</v>
      </c>
      <c r="V2772" s="55">
        <f t="shared" si="613"/>
        <v>0</v>
      </c>
      <c r="W2772" s="6">
        <f t="shared" si="615"/>
        <v>0</v>
      </c>
      <c r="X2772" s="6">
        <f t="shared" si="616"/>
        <v>0</v>
      </c>
      <c r="AA2772">
        <f t="shared" si="603"/>
        <v>0</v>
      </c>
    </row>
    <row r="2773" spans="1:27">
      <c r="A2773" s="67"/>
      <c r="B2773" s="68"/>
      <c r="C2773" s="46"/>
      <c r="D2773" s="1"/>
      <c r="E2773" s="1"/>
      <c r="F2773" s="1"/>
      <c r="G2773" s="1"/>
      <c r="H2773" s="1"/>
      <c r="I2773" s="1"/>
      <c r="J2773" s="2">
        <f t="shared" si="604"/>
        <v>0</v>
      </c>
      <c r="K2773" s="2">
        <f t="shared" si="605"/>
        <v>0</v>
      </c>
      <c r="L2773" s="8">
        <f t="shared" si="614"/>
        <v>0</v>
      </c>
      <c r="M2773" s="54">
        <f t="shared" si="606"/>
        <v>0</v>
      </c>
      <c r="N2773" s="6">
        <f t="shared" si="607"/>
        <v>0</v>
      </c>
      <c r="O2773" s="6" t="str">
        <f t="shared" si="608"/>
        <v/>
      </c>
      <c r="P2773" s="29"/>
      <c r="Q2773" s="54">
        <f t="shared" si="609"/>
        <v>0</v>
      </c>
      <c r="R2773" s="6">
        <f t="shared" si="610"/>
        <v>0</v>
      </c>
      <c r="S2773" s="6" t="str">
        <f t="shared" si="611"/>
        <v/>
      </c>
      <c r="T2773" s="29"/>
      <c r="U2773" s="6">
        <f t="shared" si="612"/>
        <v>0</v>
      </c>
      <c r="V2773" s="55">
        <f t="shared" si="613"/>
        <v>0</v>
      </c>
      <c r="W2773" s="6">
        <f t="shared" si="615"/>
        <v>0</v>
      </c>
      <c r="X2773" s="6">
        <f t="shared" si="616"/>
        <v>0</v>
      </c>
      <c r="AA2773">
        <f t="shared" si="603"/>
        <v>0</v>
      </c>
    </row>
    <row r="2774" spans="1:27">
      <c r="A2774" s="67"/>
      <c r="B2774" s="68"/>
      <c r="C2774" s="46"/>
      <c r="D2774" s="1"/>
      <c r="E2774" s="1"/>
      <c r="F2774" s="1"/>
      <c r="G2774" s="1"/>
      <c r="H2774" s="1"/>
      <c r="I2774" s="1"/>
      <c r="J2774" s="2">
        <f t="shared" si="604"/>
        <v>0</v>
      </c>
      <c r="K2774" s="2">
        <f t="shared" si="605"/>
        <v>0</v>
      </c>
      <c r="L2774" s="8">
        <f t="shared" si="614"/>
        <v>0</v>
      </c>
      <c r="M2774" s="54">
        <f t="shared" si="606"/>
        <v>0</v>
      </c>
      <c r="N2774" s="6">
        <f t="shared" si="607"/>
        <v>0</v>
      </c>
      <c r="O2774" s="6" t="str">
        <f t="shared" si="608"/>
        <v/>
      </c>
      <c r="P2774" s="29"/>
      <c r="Q2774" s="54">
        <f t="shared" si="609"/>
        <v>0</v>
      </c>
      <c r="R2774" s="6">
        <f t="shared" si="610"/>
        <v>0</v>
      </c>
      <c r="S2774" s="6" t="str">
        <f t="shared" si="611"/>
        <v/>
      </c>
      <c r="T2774" s="29"/>
      <c r="U2774" s="6">
        <f t="shared" si="612"/>
        <v>0</v>
      </c>
      <c r="V2774" s="55">
        <f t="shared" si="613"/>
        <v>0</v>
      </c>
      <c r="W2774" s="6">
        <f t="shared" si="615"/>
        <v>0</v>
      </c>
      <c r="X2774" s="6">
        <f t="shared" si="616"/>
        <v>0</v>
      </c>
      <c r="AA2774">
        <f t="shared" si="603"/>
        <v>0</v>
      </c>
    </row>
    <row r="2775" spans="1:27">
      <c r="A2775" s="67"/>
      <c r="B2775" s="68"/>
      <c r="C2775" s="46"/>
      <c r="D2775" s="1"/>
      <c r="E2775" s="1"/>
      <c r="F2775" s="1"/>
      <c r="G2775" s="1"/>
      <c r="H2775" s="1"/>
      <c r="I2775" s="1"/>
      <c r="J2775" s="2">
        <f t="shared" si="604"/>
        <v>0</v>
      </c>
      <c r="K2775" s="2">
        <f t="shared" si="605"/>
        <v>0</v>
      </c>
      <c r="L2775" s="8">
        <f t="shared" si="614"/>
        <v>0</v>
      </c>
      <c r="M2775" s="54">
        <f t="shared" si="606"/>
        <v>0</v>
      </c>
      <c r="N2775" s="6">
        <f t="shared" si="607"/>
        <v>0</v>
      </c>
      <c r="O2775" s="6" t="str">
        <f t="shared" si="608"/>
        <v/>
      </c>
      <c r="P2775" s="29"/>
      <c r="Q2775" s="54">
        <f t="shared" si="609"/>
        <v>0</v>
      </c>
      <c r="R2775" s="6">
        <f t="shared" si="610"/>
        <v>0</v>
      </c>
      <c r="S2775" s="6" t="str">
        <f t="shared" si="611"/>
        <v/>
      </c>
      <c r="T2775" s="29"/>
      <c r="U2775" s="6">
        <f t="shared" si="612"/>
        <v>0</v>
      </c>
      <c r="V2775" s="55">
        <f t="shared" si="613"/>
        <v>0</v>
      </c>
      <c r="W2775" s="6">
        <f t="shared" si="615"/>
        <v>0</v>
      </c>
      <c r="X2775" s="6">
        <f t="shared" si="616"/>
        <v>0</v>
      </c>
      <c r="AA2775">
        <f t="shared" si="603"/>
        <v>0</v>
      </c>
    </row>
    <row r="2776" spans="1:27">
      <c r="A2776" s="67"/>
      <c r="B2776" s="68"/>
      <c r="C2776" s="46"/>
      <c r="D2776" s="1"/>
      <c r="E2776" s="1"/>
      <c r="F2776" s="1"/>
      <c r="G2776" s="1"/>
      <c r="H2776" s="1"/>
      <c r="I2776" s="1"/>
      <c r="J2776" s="2">
        <f t="shared" si="604"/>
        <v>0</v>
      </c>
      <c r="K2776" s="2">
        <f t="shared" si="605"/>
        <v>0</v>
      </c>
      <c r="L2776" s="8">
        <f t="shared" si="614"/>
        <v>0</v>
      </c>
      <c r="M2776" s="54">
        <f t="shared" si="606"/>
        <v>0</v>
      </c>
      <c r="N2776" s="6">
        <f t="shared" si="607"/>
        <v>0</v>
      </c>
      <c r="O2776" s="6" t="str">
        <f t="shared" si="608"/>
        <v/>
      </c>
      <c r="P2776" s="29"/>
      <c r="Q2776" s="54">
        <f t="shared" si="609"/>
        <v>0</v>
      </c>
      <c r="R2776" s="6">
        <f t="shared" si="610"/>
        <v>0</v>
      </c>
      <c r="S2776" s="6" t="str">
        <f t="shared" si="611"/>
        <v/>
      </c>
      <c r="T2776" s="29"/>
      <c r="U2776" s="6">
        <f t="shared" si="612"/>
        <v>0</v>
      </c>
      <c r="V2776" s="55">
        <f t="shared" si="613"/>
        <v>0</v>
      </c>
      <c r="W2776" s="6">
        <f t="shared" si="615"/>
        <v>0</v>
      </c>
      <c r="X2776" s="6">
        <f t="shared" si="616"/>
        <v>0</v>
      </c>
      <c r="AA2776">
        <f t="shared" si="603"/>
        <v>0</v>
      </c>
    </row>
    <row r="2777" spans="1:27">
      <c r="A2777" s="67"/>
      <c r="B2777" s="68"/>
      <c r="C2777" s="46"/>
      <c r="D2777" s="1"/>
      <c r="E2777" s="1"/>
      <c r="F2777" s="1"/>
      <c r="G2777" s="1"/>
      <c r="H2777" s="1"/>
      <c r="I2777" s="1"/>
      <c r="J2777" s="2">
        <f t="shared" si="604"/>
        <v>0</v>
      </c>
      <c r="K2777" s="2">
        <f t="shared" si="605"/>
        <v>0</v>
      </c>
      <c r="L2777" s="8">
        <f t="shared" si="614"/>
        <v>0</v>
      </c>
      <c r="M2777" s="54">
        <f t="shared" si="606"/>
        <v>0</v>
      </c>
      <c r="N2777" s="6">
        <f t="shared" si="607"/>
        <v>0</v>
      </c>
      <c r="O2777" s="6" t="str">
        <f t="shared" si="608"/>
        <v/>
      </c>
      <c r="P2777" s="29"/>
      <c r="Q2777" s="54">
        <f t="shared" si="609"/>
        <v>0</v>
      </c>
      <c r="R2777" s="6">
        <f t="shared" si="610"/>
        <v>0</v>
      </c>
      <c r="S2777" s="6" t="str">
        <f t="shared" si="611"/>
        <v/>
      </c>
      <c r="T2777" s="29"/>
      <c r="U2777" s="6">
        <f t="shared" si="612"/>
        <v>0</v>
      </c>
      <c r="V2777" s="55">
        <f t="shared" si="613"/>
        <v>0</v>
      </c>
      <c r="W2777" s="6">
        <f t="shared" si="615"/>
        <v>0</v>
      </c>
      <c r="X2777" s="6">
        <f t="shared" si="616"/>
        <v>0</v>
      </c>
      <c r="AA2777">
        <f t="shared" si="603"/>
        <v>0</v>
      </c>
    </row>
    <row r="2778" spans="1:27">
      <c r="A2778" s="67"/>
      <c r="B2778" s="68"/>
      <c r="C2778" s="46"/>
      <c r="D2778" s="1"/>
      <c r="E2778" s="1"/>
      <c r="F2778" s="1"/>
      <c r="G2778" s="1"/>
      <c r="H2778" s="1"/>
      <c r="I2778" s="1"/>
      <c r="J2778" s="2">
        <f t="shared" si="604"/>
        <v>0</v>
      </c>
      <c r="K2778" s="2">
        <f t="shared" si="605"/>
        <v>0</v>
      </c>
      <c r="L2778" s="8">
        <f t="shared" si="614"/>
        <v>0</v>
      </c>
      <c r="M2778" s="54">
        <f t="shared" si="606"/>
        <v>0</v>
      </c>
      <c r="N2778" s="6">
        <f t="shared" si="607"/>
        <v>0</v>
      </c>
      <c r="O2778" s="6" t="str">
        <f t="shared" si="608"/>
        <v/>
      </c>
      <c r="P2778" s="29"/>
      <c r="Q2778" s="54">
        <f t="shared" si="609"/>
        <v>0</v>
      </c>
      <c r="R2778" s="6">
        <f t="shared" si="610"/>
        <v>0</v>
      </c>
      <c r="S2778" s="6" t="str">
        <f t="shared" si="611"/>
        <v/>
      </c>
      <c r="T2778" s="29"/>
      <c r="U2778" s="6">
        <f t="shared" si="612"/>
        <v>0</v>
      </c>
      <c r="V2778" s="55">
        <f t="shared" si="613"/>
        <v>0</v>
      </c>
      <c r="W2778" s="6">
        <f t="shared" si="615"/>
        <v>0</v>
      </c>
      <c r="X2778" s="6">
        <f t="shared" si="616"/>
        <v>0</v>
      </c>
      <c r="AA2778">
        <f t="shared" si="603"/>
        <v>0</v>
      </c>
    </row>
    <row r="2779" spans="1:27">
      <c r="A2779" s="67"/>
      <c r="B2779" s="68"/>
      <c r="C2779" s="46"/>
      <c r="D2779" s="1"/>
      <c r="E2779" s="1"/>
      <c r="F2779" s="1"/>
      <c r="G2779" s="1"/>
      <c r="H2779" s="1"/>
      <c r="I2779" s="1"/>
      <c r="J2779" s="2">
        <f t="shared" si="604"/>
        <v>0</v>
      </c>
      <c r="K2779" s="2">
        <f t="shared" si="605"/>
        <v>0</v>
      </c>
      <c r="L2779" s="8">
        <f t="shared" si="614"/>
        <v>0</v>
      </c>
      <c r="M2779" s="54">
        <f t="shared" si="606"/>
        <v>0</v>
      </c>
      <c r="N2779" s="6">
        <f t="shared" si="607"/>
        <v>0</v>
      </c>
      <c r="O2779" s="6" t="str">
        <f t="shared" si="608"/>
        <v/>
      </c>
      <c r="P2779" s="29"/>
      <c r="Q2779" s="54">
        <f t="shared" si="609"/>
        <v>0</v>
      </c>
      <c r="R2779" s="6">
        <f t="shared" si="610"/>
        <v>0</v>
      </c>
      <c r="S2779" s="6" t="str">
        <f t="shared" si="611"/>
        <v/>
      </c>
      <c r="T2779" s="29"/>
      <c r="U2779" s="6">
        <f t="shared" si="612"/>
        <v>0</v>
      </c>
      <c r="V2779" s="55">
        <f t="shared" si="613"/>
        <v>0</v>
      </c>
      <c r="W2779" s="6">
        <f t="shared" si="615"/>
        <v>0</v>
      </c>
      <c r="X2779" s="6">
        <f t="shared" si="616"/>
        <v>0</v>
      </c>
      <c r="AA2779">
        <f t="shared" si="603"/>
        <v>0</v>
      </c>
    </row>
    <row r="2780" spans="1:27">
      <c r="A2780" s="67"/>
      <c r="B2780" s="68"/>
      <c r="C2780" s="46"/>
      <c r="D2780" s="1"/>
      <c r="E2780" s="1"/>
      <c r="F2780" s="1"/>
      <c r="G2780" s="1"/>
      <c r="H2780" s="1"/>
      <c r="I2780" s="1"/>
      <c r="J2780" s="2">
        <f t="shared" si="604"/>
        <v>0</v>
      </c>
      <c r="K2780" s="2">
        <f t="shared" si="605"/>
        <v>0</v>
      </c>
      <c r="L2780" s="8">
        <f t="shared" si="614"/>
        <v>0</v>
      </c>
      <c r="M2780" s="54">
        <f t="shared" si="606"/>
        <v>0</v>
      </c>
      <c r="N2780" s="6">
        <f t="shared" si="607"/>
        <v>0</v>
      </c>
      <c r="O2780" s="6" t="str">
        <f t="shared" si="608"/>
        <v/>
      </c>
      <c r="P2780" s="29"/>
      <c r="Q2780" s="54">
        <f t="shared" si="609"/>
        <v>0</v>
      </c>
      <c r="R2780" s="6">
        <f t="shared" si="610"/>
        <v>0</v>
      </c>
      <c r="S2780" s="6" t="str">
        <f t="shared" si="611"/>
        <v/>
      </c>
      <c r="T2780" s="29"/>
      <c r="U2780" s="6">
        <f t="shared" si="612"/>
        <v>0</v>
      </c>
      <c r="V2780" s="55">
        <f t="shared" si="613"/>
        <v>0</v>
      </c>
      <c r="W2780" s="6">
        <f t="shared" si="615"/>
        <v>0</v>
      </c>
      <c r="X2780" s="6">
        <f t="shared" si="616"/>
        <v>0</v>
      </c>
      <c r="AA2780">
        <f t="shared" si="603"/>
        <v>0</v>
      </c>
    </row>
    <row r="2781" spans="1:27">
      <c r="A2781" s="67"/>
      <c r="B2781" s="68"/>
      <c r="C2781" s="46"/>
      <c r="D2781" s="1"/>
      <c r="E2781" s="1"/>
      <c r="F2781" s="1"/>
      <c r="G2781" s="1"/>
      <c r="H2781" s="1"/>
      <c r="I2781" s="1"/>
      <c r="J2781" s="2">
        <f t="shared" si="604"/>
        <v>0</v>
      </c>
      <c r="K2781" s="2">
        <f t="shared" si="605"/>
        <v>0</v>
      </c>
      <c r="L2781" s="8">
        <f t="shared" si="614"/>
        <v>0</v>
      </c>
      <c r="M2781" s="54">
        <f t="shared" si="606"/>
        <v>0</v>
      </c>
      <c r="N2781" s="6">
        <f t="shared" si="607"/>
        <v>0</v>
      </c>
      <c r="O2781" s="6" t="str">
        <f t="shared" si="608"/>
        <v/>
      </c>
      <c r="P2781" s="29"/>
      <c r="Q2781" s="54">
        <f t="shared" si="609"/>
        <v>0</v>
      </c>
      <c r="R2781" s="6">
        <f t="shared" si="610"/>
        <v>0</v>
      </c>
      <c r="S2781" s="6" t="str">
        <f t="shared" si="611"/>
        <v/>
      </c>
      <c r="T2781" s="29"/>
      <c r="U2781" s="6">
        <f t="shared" si="612"/>
        <v>0</v>
      </c>
      <c r="V2781" s="55">
        <f t="shared" si="613"/>
        <v>0</v>
      </c>
      <c r="W2781" s="6">
        <f t="shared" si="615"/>
        <v>0</v>
      </c>
      <c r="X2781" s="6">
        <f t="shared" si="616"/>
        <v>0</v>
      </c>
      <c r="AA2781">
        <f t="shared" si="603"/>
        <v>0</v>
      </c>
    </row>
    <row r="2782" spans="1:27">
      <c r="A2782" s="67"/>
      <c r="B2782" s="68"/>
      <c r="C2782" s="46"/>
      <c r="D2782" s="1"/>
      <c r="E2782" s="1"/>
      <c r="F2782" s="1"/>
      <c r="G2782" s="1"/>
      <c r="H2782" s="1"/>
      <c r="I2782" s="1"/>
      <c r="J2782" s="2">
        <f t="shared" si="604"/>
        <v>0</v>
      </c>
      <c r="K2782" s="2">
        <f t="shared" si="605"/>
        <v>0</v>
      </c>
      <c r="L2782" s="8">
        <f t="shared" si="614"/>
        <v>0</v>
      </c>
      <c r="M2782" s="54">
        <f t="shared" si="606"/>
        <v>0</v>
      </c>
      <c r="N2782" s="6">
        <f t="shared" si="607"/>
        <v>0</v>
      </c>
      <c r="O2782" s="6" t="str">
        <f t="shared" si="608"/>
        <v/>
      </c>
      <c r="P2782" s="29"/>
      <c r="Q2782" s="54">
        <f t="shared" si="609"/>
        <v>0</v>
      </c>
      <c r="R2782" s="6">
        <f t="shared" si="610"/>
        <v>0</v>
      </c>
      <c r="S2782" s="6" t="str">
        <f t="shared" si="611"/>
        <v/>
      </c>
      <c r="T2782" s="29"/>
      <c r="U2782" s="6">
        <f t="shared" si="612"/>
        <v>0</v>
      </c>
      <c r="V2782" s="55">
        <f t="shared" si="613"/>
        <v>0</v>
      </c>
      <c r="W2782" s="6">
        <f t="shared" si="615"/>
        <v>0</v>
      </c>
      <c r="X2782" s="6">
        <f t="shared" si="616"/>
        <v>0</v>
      </c>
      <c r="AA2782">
        <f t="shared" si="603"/>
        <v>0</v>
      </c>
    </row>
    <row r="2783" spans="1:27">
      <c r="A2783" s="67"/>
      <c r="B2783" s="68"/>
      <c r="C2783" s="46"/>
      <c r="D2783" s="1"/>
      <c r="E2783" s="1"/>
      <c r="F2783" s="1"/>
      <c r="G2783" s="1"/>
      <c r="H2783" s="1"/>
      <c r="I2783" s="1"/>
      <c r="J2783" s="2">
        <f t="shared" si="604"/>
        <v>0</v>
      </c>
      <c r="K2783" s="2">
        <f t="shared" si="605"/>
        <v>0</v>
      </c>
      <c r="L2783" s="8">
        <f t="shared" si="614"/>
        <v>0</v>
      </c>
      <c r="M2783" s="54">
        <f t="shared" si="606"/>
        <v>0</v>
      </c>
      <c r="N2783" s="6">
        <f t="shared" si="607"/>
        <v>0</v>
      </c>
      <c r="O2783" s="6" t="str">
        <f t="shared" si="608"/>
        <v/>
      </c>
      <c r="P2783" s="29"/>
      <c r="Q2783" s="54">
        <f t="shared" si="609"/>
        <v>0</v>
      </c>
      <c r="R2783" s="6">
        <f t="shared" si="610"/>
        <v>0</v>
      </c>
      <c r="S2783" s="6" t="str">
        <f t="shared" si="611"/>
        <v/>
      </c>
      <c r="T2783" s="29"/>
      <c r="U2783" s="6">
        <f t="shared" si="612"/>
        <v>0</v>
      </c>
      <c r="V2783" s="55">
        <f t="shared" si="613"/>
        <v>0</v>
      </c>
      <c r="W2783" s="6">
        <f t="shared" si="615"/>
        <v>0</v>
      </c>
      <c r="X2783" s="6">
        <f t="shared" si="616"/>
        <v>0</v>
      </c>
      <c r="AA2783">
        <f t="shared" si="603"/>
        <v>0</v>
      </c>
    </row>
    <row r="2784" spans="1:27">
      <c r="A2784" s="67"/>
      <c r="B2784" s="68"/>
      <c r="C2784" s="46"/>
      <c r="D2784" s="1"/>
      <c r="E2784" s="1"/>
      <c r="F2784" s="1"/>
      <c r="G2784" s="1"/>
      <c r="H2784" s="1"/>
      <c r="I2784" s="1"/>
      <c r="J2784" s="2">
        <f t="shared" si="604"/>
        <v>0</v>
      </c>
      <c r="K2784" s="2">
        <f t="shared" si="605"/>
        <v>0</v>
      </c>
      <c r="L2784" s="8">
        <f t="shared" si="614"/>
        <v>0</v>
      </c>
      <c r="M2784" s="54">
        <f t="shared" si="606"/>
        <v>0</v>
      </c>
      <c r="N2784" s="6">
        <f t="shared" si="607"/>
        <v>0</v>
      </c>
      <c r="O2784" s="6" t="str">
        <f t="shared" si="608"/>
        <v/>
      </c>
      <c r="P2784" s="29"/>
      <c r="Q2784" s="54">
        <f t="shared" si="609"/>
        <v>0</v>
      </c>
      <c r="R2784" s="6">
        <f t="shared" si="610"/>
        <v>0</v>
      </c>
      <c r="S2784" s="6" t="str">
        <f t="shared" si="611"/>
        <v/>
      </c>
      <c r="T2784" s="29"/>
      <c r="U2784" s="6">
        <f t="shared" si="612"/>
        <v>0</v>
      </c>
      <c r="V2784" s="55">
        <f t="shared" si="613"/>
        <v>0</v>
      </c>
      <c r="W2784" s="6">
        <f t="shared" si="615"/>
        <v>0</v>
      </c>
      <c r="X2784" s="6">
        <f t="shared" si="616"/>
        <v>0</v>
      </c>
      <c r="AA2784">
        <f t="shared" si="603"/>
        <v>0</v>
      </c>
    </row>
    <row r="2785" spans="1:27">
      <c r="A2785" s="67"/>
      <c r="B2785" s="68"/>
      <c r="C2785" s="46"/>
      <c r="D2785" s="1"/>
      <c r="E2785" s="1"/>
      <c r="F2785" s="1"/>
      <c r="G2785" s="1"/>
      <c r="H2785" s="1"/>
      <c r="I2785" s="1"/>
      <c r="J2785" s="2">
        <f t="shared" si="604"/>
        <v>0</v>
      </c>
      <c r="K2785" s="2">
        <f t="shared" si="605"/>
        <v>0</v>
      </c>
      <c r="L2785" s="8">
        <f t="shared" si="614"/>
        <v>0</v>
      </c>
      <c r="M2785" s="54">
        <f t="shared" si="606"/>
        <v>0</v>
      </c>
      <c r="N2785" s="6">
        <f t="shared" si="607"/>
        <v>0</v>
      </c>
      <c r="O2785" s="6" t="str">
        <f t="shared" si="608"/>
        <v/>
      </c>
      <c r="P2785" s="29"/>
      <c r="Q2785" s="54">
        <f t="shared" si="609"/>
        <v>0</v>
      </c>
      <c r="R2785" s="6">
        <f t="shared" si="610"/>
        <v>0</v>
      </c>
      <c r="S2785" s="6" t="str">
        <f t="shared" si="611"/>
        <v/>
      </c>
      <c r="T2785" s="29"/>
      <c r="U2785" s="6">
        <f t="shared" si="612"/>
        <v>0</v>
      </c>
      <c r="V2785" s="55">
        <f t="shared" si="613"/>
        <v>0</v>
      </c>
      <c r="W2785" s="6">
        <f t="shared" si="615"/>
        <v>0</v>
      </c>
      <c r="X2785" s="6">
        <f t="shared" si="616"/>
        <v>0</v>
      </c>
      <c r="AA2785">
        <f t="shared" si="603"/>
        <v>0</v>
      </c>
    </row>
    <row r="2786" spans="1:27">
      <c r="A2786" s="67"/>
      <c r="B2786" s="68"/>
      <c r="C2786" s="46"/>
      <c r="D2786" s="1"/>
      <c r="E2786" s="1"/>
      <c r="F2786" s="1"/>
      <c r="G2786" s="1"/>
      <c r="H2786" s="1"/>
      <c r="I2786" s="1"/>
      <c r="J2786" s="2">
        <f t="shared" si="604"/>
        <v>0</v>
      </c>
      <c r="K2786" s="2">
        <f t="shared" si="605"/>
        <v>0</v>
      </c>
      <c r="L2786" s="8">
        <f t="shared" si="614"/>
        <v>0</v>
      </c>
      <c r="M2786" s="54">
        <f t="shared" si="606"/>
        <v>0</v>
      </c>
      <c r="N2786" s="6">
        <f t="shared" si="607"/>
        <v>0</v>
      </c>
      <c r="O2786" s="6" t="str">
        <f t="shared" si="608"/>
        <v/>
      </c>
      <c r="P2786" s="29"/>
      <c r="Q2786" s="54">
        <f t="shared" si="609"/>
        <v>0</v>
      </c>
      <c r="R2786" s="6">
        <f t="shared" si="610"/>
        <v>0</v>
      </c>
      <c r="S2786" s="6" t="str">
        <f t="shared" si="611"/>
        <v/>
      </c>
      <c r="T2786" s="29"/>
      <c r="U2786" s="6">
        <f t="shared" si="612"/>
        <v>0</v>
      </c>
      <c r="V2786" s="55">
        <f t="shared" si="613"/>
        <v>0</v>
      </c>
      <c r="W2786" s="6">
        <f t="shared" si="615"/>
        <v>0</v>
      </c>
      <c r="X2786" s="6">
        <f t="shared" si="616"/>
        <v>0</v>
      </c>
      <c r="AA2786">
        <f t="shared" si="603"/>
        <v>0</v>
      </c>
    </row>
    <row r="2787" spans="1:27">
      <c r="A2787" s="67"/>
      <c r="B2787" s="68"/>
      <c r="C2787" s="46"/>
      <c r="D2787" s="1"/>
      <c r="E2787" s="1"/>
      <c r="F2787" s="1"/>
      <c r="G2787" s="1"/>
      <c r="H2787" s="1"/>
      <c r="I2787" s="1"/>
      <c r="J2787" s="2">
        <f t="shared" si="604"/>
        <v>0</v>
      </c>
      <c r="K2787" s="2">
        <f t="shared" si="605"/>
        <v>0</v>
      </c>
      <c r="L2787" s="8">
        <f t="shared" si="614"/>
        <v>0</v>
      </c>
      <c r="M2787" s="54">
        <f t="shared" si="606"/>
        <v>0</v>
      </c>
      <c r="N2787" s="6">
        <f t="shared" si="607"/>
        <v>0</v>
      </c>
      <c r="O2787" s="6" t="str">
        <f t="shared" si="608"/>
        <v/>
      </c>
      <c r="P2787" s="29"/>
      <c r="Q2787" s="54">
        <f t="shared" si="609"/>
        <v>0</v>
      </c>
      <c r="R2787" s="6">
        <f t="shared" si="610"/>
        <v>0</v>
      </c>
      <c r="S2787" s="6" t="str">
        <f t="shared" si="611"/>
        <v/>
      </c>
      <c r="T2787" s="29"/>
      <c r="U2787" s="6">
        <f t="shared" si="612"/>
        <v>0</v>
      </c>
      <c r="V2787" s="55">
        <f t="shared" si="613"/>
        <v>0</v>
      </c>
      <c r="W2787" s="6">
        <f t="shared" si="615"/>
        <v>0</v>
      </c>
      <c r="X2787" s="6">
        <f t="shared" si="616"/>
        <v>0</v>
      </c>
      <c r="AA2787">
        <f t="shared" si="603"/>
        <v>0</v>
      </c>
    </row>
    <row r="2788" spans="1:27">
      <c r="A2788" s="67"/>
      <c r="B2788" s="68"/>
      <c r="C2788" s="46"/>
      <c r="D2788" s="1"/>
      <c r="E2788" s="1"/>
      <c r="F2788" s="1"/>
      <c r="G2788" s="1"/>
      <c r="H2788" s="1"/>
      <c r="I2788" s="1"/>
      <c r="J2788" s="2">
        <f t="shared" si="604"/>
        <v>0</v>
      </c>
      <c r="K2788" s="2">
        <f t="shared" si="605"/>
        <v>0</v>
      </c>
      <c r="L2788" s="8">
        <f t="shared" si="614"/>
        <v>0</v>
      </c>
      <c r="M2788" s="54">
        <f t="shared" si="606"/>
        <v>0</v>
      </c>
      <c r="N2788" s="6">
        <f t="shared" si="607"/>
        <v>0</v>
      </c>
      <c r="O2788" s="6" t="str">
        <f t="shared" si="608"/>
        <v/>
      </c>
      <c r="P2788" s="29"/>
      <c r="Q2788" s="54">
        <f t="shared" si="609"/>
        <v>0</v>
      </c>
      <c r="R2788" s="6">
        <f t="shared" si="610"/>
        <v>0</v>
      </c>
      <c r="S2788" s="6" t="str">
        <f t="shared" si="611"/>
        <v/>
      </c>
      <c r="T2788" s="29"/>
      <c r="U2788" s="6">
        <f t="shared" si="612"/>
        <v>0</v>
      </c>
      <c r="V2788" s="55">
        <f t="shared" si="613"/>
        <v>0</v>
      </c>
      <c r="W2788" s="6">
        <f t="shared" si="615"/>
        <v>0</v>
      </c>
      <c r="X2788" s="6">
        <f t="shared" si="616"/>
        <v>0</v>
      </c>
      <c r="AA2788">
        <f t="shared" si="603"/>
        <v>0</v>
      </c>
    </row>
    <row r="2789" spans="1:27">
      <c r="A2789" s="67"/>
      <c r="B2789" s="68"/>
      <c r="C2789" s="46"/>
      <c r="D2789" s="1"/>
      <c r="E2789" s="1"/>
      <c r="F2789" s="1"/>
      <c r="G2789" s="1"/>
      <c r="H2789" s="1"/>
      <c r="I2789" s="1"/>
      <c r="J2789" s="2">
        <f t="shared" si="604"/>
        <v>0</v>
      </c>
      <c r="K2789" s="2">
        <f t="shared" si="605"/>
        <v>0</v>
      </c>
      <c r="L2789" s="8">
        <f t="shared" si="614"/>
        <v>0</v>
      </c>
      <c r="M2789" s="54">
        <f t="shared" si="606"/>
        <v>0</v>
      </c>
      <c r="N2789" s="6">
        <f t="shared" si="607"/>
        <v>0</v>
      </c>
      <c r="O2789" s="6" t="str">
        <f t="shared" si="608"/>
        <v/>
      </c>
      <c r="P2789" s="29"/>
      <c r="Q2789" s="54">
        <f t="shared" si="609"/>
        <v>0</v>
      </c>
      <c r="R2789" s="6">
        <f t="shared" si="610"/>
        <v>0</v>
      </c>
      <c r="S2789" s="6" t="str">
        <f t="shared" si="611"/>
        <v/>
      </c>
      <c r="T2789" s="29"/>
      <c r="U2789" s="6">
        <f t="shared" si="612"/>
        <v>0</v>
      </c>
      <c r="V2789" s="55">
        <f t="shared" si="613"/>
        <v>0</v>
      </c>
      <c r="W2789" s="6">
        <f t="shared" si="615"/>
        <v>0</v>
      </c>
      <c r="X2789" s="6">
        <f t="shared" si="616"/>
        <v>0</v>
      </c>
      <c r="AA2789">
        <f t="shared" si="603"/>
        <v>0</v>
      </c>
    </row>
    <row r="2790" spans="1:27">
      <c r="A2790" s="67"/>
      <c r="B2790" s="68"/>
      <c r="C2790" s="46"/>
      <c r="D2790" s="1"/>
      <c r="E2790" s="1"/>
      <c r="F2790" s="1"/>
      <c r="G2790" s="1"/>
      <c r="H2790" s="1"/>
      <c r="I2790" s="1"/>
      <c r="J2790" s="2">
        <f t="shared" si="604"/>
        <v>0</v>
      </c>
      <c r="K2790" s="2">
        <f t="shared" si="605"/>
        <v>0</v>
      </c>
      <c r="L2790" s="8">
        <f t="shared" si="614"/>
        <v>0</v>
      </c>
      <c r="M2790" s="54">
        <f t="shared" si="606"/>
        <v>0</v>
      </c>
      <c r="N2790" s="6">
        <f t="shared" si="607"/>
        <v>0</v>
      </c>
      <c r="O2790" s="6" t="str">
        <f t="shared" si="608"/>
        <v/>
      </c>
      <c r="P2790" s="29"/>
      <c r="Q2790" s="54">
        <f t="shared" si="609"/>
        <v>0</v>
      </c>
      <c r="R2790" s="6">
        <f t="shared" si="610"/>
        <v>0</v>
      </c>
      <c r="S2790" s="6" t="str">
        <f t="shared" si="611"/>
        <v/>
      </c>
      <c r="T2790" s="29"/>
      <c r="U2790" s="6">
        <f t="shared" si="612"/>
        <v>0</v>
      </c>
      <c r="V2790" s="55">
        <f t="shared" si="613"/>
        <v>0</v>
      </c>
      <c r="W2790" s="6">
        <f t="shared" si="615"/>
        <v>0</v>
      </c>
      <c r="X2790" s="6">
        <f t="shared" si="616"/>
        <v>0</v>
      </c>
      <c r="AA2790">
        <f t="shared" si="603"/>
        <v>0</v>
      </c>
    </row>
    <row r="2791" spans="1:27">
      <c r="A2791" s="67"/>
      <c r="B2791" s="68"/>
      <c r="C2791" s="46"/>
      <c r="D2791" s="1"/>
      <c r="E2791" s="1"/>
      <c r="F2791" s="1"/>
      <c r="G2791" s="1"/>
      <c r="H2791" s="1"/>
      <c r="I2791" s="1"/>
      <c r="J2791" s="2">
        <f t="shared" si="604"/>
        <v>0</v>
      </c>
      <c r="K2791" s="2">
        <f t="shared" si="605"/>
        <v>0</v>
      </c>
      <c r="L2791" s="8">
        <f t="shared" si="614"/>
        <v>0</v>
      </c>
      <c r="M2791" s="54">
        <f t="shared" si="606"/>
        <v>0</v>
      </c>
      <c r="N2791" s="6">
        <f t="shared" si="607"/>
        <v>0</v>
      </c>
      <c r="O2791" s="6" t="str">
        <f t="shared" si="608"/>
        <v/>
      </c>
      <c r="P2791" s="29"/>
      <c r="Q2791" s="54">
        <f t="shared" si="609"/>
        <v>0</v>
      </c>
      <c r="R2791" s="6">
        <f t="shared" si="610"/>
        <v>0</v>
      </c>
      <c r="S2791" s="6" t="str">
        <f t="shared" si="611"/>
        <v/>
      </c>
      <c r="T2791" s="29"/>
      <c r="U2791" s="6">
        <f t="shared" si="612"/>
        <v>0</v>
      </c>
      <c r="V2791" s="55">
        <f t="shared" si="613"/>
        <v>0</v>
      </c>
      <c r="W2791" s="6">
        <f t="shared" si="615"/>
        <v>0</v>
      </c>
      <c r="X2791" s="6">
        <f t="shared" si="616"/>
        <v>0</v>
      </c>
      <c r="AA2791">
        <f t="shared" si="603"/>
        <v>0</v>
      </c>
    </row>
    <row r="2792" spans="1:27">
      <c r="A2792" s="67"/>
      <c r="B2792" s="68"/>
      <c r="C2792" s="46"/>
      <c r="D2792" s="1"/>
      <c r="E2792" s="1"/>
      <c r="F2792" s="1"/>
      <c r="G2792" s="1"/>
      <c r="H2792" s="1"/>
      <c r="I2792" s="1"/>
      <c r="J2792" s="2">
        <f t="shared" si="604"/>
        <v>0</v>
      </c>
      <c r="K2792" s="2">
        <f t="shared" si="605"/>
        <v>0</v>
      </c>
      <c r="L2792" s="8">
        <f t="shared" si="614"/>
        <v>0</v>
      </c>
      <c r="M2792" s="54">
        <f t="shared" si="606"/>
        <v>0</v>
      </c>
      <c r="N2792" s="6">
        <f t="shared" si="607"/>
        <v>0</v>
      </c>
      <c r="O2792" s="6" t="str">
        <f t="shared" si="608"/>
        <v/>
      </c>
      <c r="P2792" s="29"/>
      <c r="Q2792" s="54">
        <f t="shared" si="609"/>
        <v>0</v>
      </c>
      <c r="R2792" s="6">
        <f t="shared" si="610"/>
        <v>0</v>
      </c>
      <c r="S2792" s="6" t="str">
        <f t="shared" si="611"/>
        <v/>
      </c>
      <c r="T2792" s="29"/>
      <c r="U2792" s="6">
        <f t="shared" si="612"/>
        <v>0</v>
      </c>
      <c r="V2792" s="55">
        <f t="shared" si="613"/>
        <v>0</v>
      </c>
      <c r="W2792" s="6">
        <f t="shared" si="615"/>
        <v>0</v>
      </c>
      <c r="X2792" s="6">
        <f t="shared" si="616"/>
        <v>0</v>
      </c>
      <c r="AA2792">
        <f t="shared" si="603"/>
        <v>0</v>
      </c>
    </row>
    <row r="2793" spans="1:27">
      <c r="A2793" s="67"/>
      <c r="B2793" s="68"/>
      <c r="C2793" s="46"/>
      <c r="D2793" s="1"/>
      <c r="E2793" s="1"/>
      <c r="F2793" s="1"/>
      <c r="G2793" s="1"/>
      <c r="H2793" s="1"/>
      <c r="I2793" s="1"/>
      <c r="J2793" s="2">
        <f t="shared" si="604"/>
        <v>0</v>
      </c>
      <c r="K2793" s="2">
        <f t="shared" si="605"/>
        <v>0</v>
      </c>
      <c r="L2793" s="8">
        <f t="shared" si="614"/>
        <v>0</v>
      </c>
      <c r="M2793" s="54">
        <f t="shared" si="606"/>
        <v>0</v>
      </c>
      <c r="N2793" s="6">
        <f t="shared" si="607"/>
        <v>0</v>
      </c>
      <c r="O2793" s="6" t="str">
        <f t="shared" si="608"/>
        <v/>
      </c>
      <c r="P2793" s="29"/>
      <c r="Q2793" s="54">
        <f t="shared" si="609"/>
        <v>0</v>
      </c>
      <c r="R2793" s="6">
        <f t="shared" si="610"/>
        <v>0</v>
      </c>
      <c r="S2793" s="6" t="str">
        <f t="shared" si="611"/>
        <v/>
      </c>
      <c r="T2793" s="29"/>
      <c r="U2793" s="6">
        <f t="shared" si="612"/>
        <v>0</v>
      </c>
      <c r="V2793" s="55">
        <f t="shared" si="613"/>
        <v>0</v>
      </c>
      <c r="W2793" s="6">
        <f t="shared" si="615"/>
        <v>0</v>
      </c>
      <c r="X2793" s="6">
        <f t="shared" si="616"/>
        <v>0</v>
      </c>
      <c r="AA2793">
        <f t="shared" si="603"/>
        <v>0</v>
      </c>
    </row>
    <row r="2794" spans="1:27">
      <c r="A2794" s="67"/>
      <c r="B2794" s="68"/>
      <c r="C2794" s="46"/>
      <c r="D2794" s="1"/>
      <c r="E2794" s="1"/>
      <c r="F2794" s="1"/>
      <c r="G2794" s="1"/>
      <c r="H2794" s="1"/>
      <c r="I2794" s="1"/>
      <c r="J2794" s="2">
        <f t="shared" si="604"/>
        <v>0</v>
      </c>
      <c r="K2794" s="2">
        <f t="shared" si="605"/>
        <v>0</v>
      </c>
      <c r="L2794" s="8">
        <f t="shared" si="614"/>
        <v>0</v>
      </c>
      <c r="M2794" s="54">
        <f t="shared" si="606"/>
        <v>0</v>
      </c>
      <c r="N2794" s="6">
        <f t="shared" si="607"/>
        <v>0</v>
      </c>
      <c r="O2794" s="6" t="str">
        <f t="shared" si="608"/>
        <v/>
      </c>
      <c r="P2794" s="29"/>
      <c r="Q2794" s="54">
        <f t="shared" si="609"/>
        <v>0</v>
      </c>
      <c r="R2794" s="6">
        <f t="shared" si="610"/>
        <v>0</v>
      </c>
      <c r="S2794" s="6" t="str">
        <f t="shared" si="611"/>
        <v/>
      </c>
      <c r="T2794" s="29"/>
      <c r="U2794" s="6">
        <f t="shared" si="612"/>
        <v>0</v>
      </c>
      <c r="V2794" s="55">
        <f t="shared" si="613"/>
        <v>0</v>
      </c>
      <c r="W2794" s="6">
        <f t="shared" si="615"/>
        <v>0</v>
      </c>
      <c r="X2794" s="6">
        <f t="shared" si="616"/>
        <v>0</v>
      </c>
      <c r="AA2794">
        <f t="shared" si="603"/>
        <v>0</v>
      </c>
    </row>
    <row r="2795" spans="1:27">
      <c r="A2795" s="67"/>
      <c r="B2795" s="68"/>
      <c r="C2795" s="46"/>
      <c r="D2795" s="1"/>
      <c r="E2795" s="1"/>
      <c r="F2795" s="1"/>
      <c r="G2795" s="1"/>
      <c r="H2795" s="1"/>
      <c r="I2795" s="1"/>
      <c r="J2795" s="2">
        <f t="shared" si="604"/>
        <v>0</v>
      </c>
      <c r="K2795" s="2">
        <f t="shared" si="605"/>
        <v>0</v>
      </c>
      <c r="L2795" s="8">
        <f t="shared" si="614"/>
        <v>0</v>
      </c>
      <c r="M2795" s="54">
        <f t="shared" si="606"/>
        <v>0</v>
      </c>
      <c r="N2795" s="6">
        <f t="shared" si="607"/>
        <v>0</v>
      </c>
      <c r="O2795" s="6" t="str">
        <f t="shared" si="608"/>
        <v/>
      </c>
      <c r="P2795" s="29"/>
      <c r="Q2795" s="54">
        <f t="shared" si="609"/>
        <v>0</v>
      </c>
      <c r="R2795" s="6">
        <f t="shared" si="610"/>
        <v>0</v>
      </c>
      <c r="S2795" s="6" t="str">
        <f t="shared" si="611"/>
        <v/>
      </c>
      <c r="T2795" s="29"/>
      <c r="U2795" s="6">
        <f t="shared" si="612"/>
        <v>0</v>
      </c>
      <c r="V2795" s="55">
        <f t="shared" si="613"/>
        <v>0</v>
      </c>
      <c r="W2795" s="6">
        <f t="shared" si="615"/>
        <v>0</v>
      </c>
      <c r="X2795" s="6">
        <f t="shared" si="616"/>
        <v>0</v>
      </c>
      <c r="AA2795">
        <f t="shared" si="603"/>
        <v>0</v>
      </c>
    </row>
    <row r="2796" spans="1:27">
      <c r="A2796" s="67"/>
      <c r="B2796" s="68"/>
      <c r="C2796" s="46"/>
      <c r="D2796" s="1"/>
      <c r="E2796" s="1"/>
      <c r="F2796" s="1"/>
      <c r="G2796" s="1"/>
      <c r="H2796" s="1"/>
      <c r="I2796" s="1"/>
      <c r="J2796" s="2">
        <f t="shared" si="604"/>
        <v>0</v>
      </c>
      <c r="K2796" s="2">
        <f t="shared" si="605"/>
        <v>0</v>
      </c>
      <c r="L2796" s="8">
        <f t="shared" si="614"/>
        <v>0</v>
      </c>
      <c r="M2796" s="54">
        <f t="shared" si="606"/>
        <v>0</v>
      </c>
      <c r="N2796" s="6">
        <f t="shared" si="607"/>
        <v>0</v>
      </c>
      <c r="O2796" s="6" t="str">
        <f t="shared" si="608"/>
        <v/>
      </c>
      <c r="P2796" s="29"/>
      <c r="Q2796" s="54">
        <f t="shared" si="609"/>
        <v>0</v>
      </c>
      <c r="R2796" s="6">
        <f t="shared" si="610"/>
        <v>0</v>
      </c>
      <c r="S2796" s="6" t="str">
        <f t="shared" si="611"/>
        <v/>
      </c>
      <c r="T2796" s="29"/>
      <c r="U2796" s="6">
        <f t="shared" si="612"/>
        <v>0</v>
      </c>
      <c r="V2796" s="55">
        <f t="shared" si="613"/>
        <v>0</v>
      </c>
      <c r="W2796" s="6">
        <f t="shared" si="615"/>
        <v>0</v>
      </c>
      <c r="X2796" s="6">
        <f t="shared" si="616"/>
        <v>0</v>
      </c>
      <c r="AA2796">
        <f t="shared" si="603"/>
        <v>0</v>
      </c>
    </row>
    <row r="2797" spans="1:27">
      <c r="A2797" s="67"/>
      <c r="B2797" s="68"/>
      <c r="C2797" s="46"/>
      <c r="D2797" s="1"/>
      <c r="E2797" s="1"/>
      <c r="F2797" s="1"/>
      <c r="G2797" s="1"/>
      <c r="H2797" s="1"/>
      <c r="I2797" s="1"/>
      <c r="J2797" s="2">
        <f t="shared" si="604"/>
        <v>0</v>
      </c>
      <c r="K2797" s="2">
        <f t="shared" si="605"/>
        <v>0</v>
      </c>
      <c r="L2797" s="8">
        <f t="shared" si="614"/>
        <v>0</v>
      </c>
      <c r="M2797" s="54">
        <f t="shared" si="606"/>
        <v>0</v>
      </c>
      <c r="N2797" s="6">
        <f t="shared" si="607"/>
        <v>0</v>
      </c>
      <c r="O2797" s="6" t="str">
        <f t="shared" si="608"/>
        <v/>
      </c>
      <c r="P2797" s="29"/>
      <c r="Q2797" s="54">
        <f t="shared" si="609"/>
        <v>0</v>
      </c>
      <c r="R2797" s="6">
        <f t="shared" si="610"/>
        <v>0</v>
      </c>
      <c r="S2797" s="6" t="str">
        <f t="shared" si="611"/>
        <v/>
      </c>
      <c r="T2797" s="29"/>
      <c r="U2797" s="6">
        <f t="shared" si="612"/>
        <v>0</v>
      </c>
      <c r="V2797" s="55">
        <f t="shared" si="613"/>
        <v>0</v>
      </c>
      <c r="W2797" s="6">
        <f t="shared" si="615"/>
        <v>0</v>
      </c>
      <c r="X2797" s="6">
        <f t="shared" si="616"/>
        <v>0</v>
      </c>
      <c r="AA2797">
        <f t="shared" si="603"/>
        <v>0</v>
      </c>
    </row>
    <row r="2798" spans="1:27">
      <c r="A2798" s="67"/>
      <c r="B2798" s="68"/>
      <c r="C2798" s="46"/>
      <c r="D2798" s="1"/>
      <c r="E2798" s="1"/>
      <c r="F2798" s="1"/>
      <c r="G2798" s="1"/>
      <c r="H2798" s="1"/>
      <c r="I2798" s="1"/>
      <c r="J2798" s="2">
        <f t="shared" si="604"/>
        <v>0</v>
      </c>
      <c r="K2798" s="2">
        <f t="shared" si="605"/>
        <v>0</v>
      </c>
      <c r="L2798" s="8">
        <f t="shared" si="614"/>
        <v>0</v>
      </c>
      <c r="M2798" s="54">
        <f t="shared" si="606"/>
        <v>0</v>
      </c>
      <c r="N2798" s="6">
        <f t="shared" si="607"/>
        <v>0</v>
      </c>
      <c r="O2798" s="6" t="str">
        <f t="shared" si="608"/>
        <v/>
      </c>
      <c r="P2798" s="29"/>
      <c r="Q2798" s="54">
        <f t="shared" si="609"/>
        <v>0</v>
      </c>
      <c r="R2798" s="6">
        <f t="shared" si="610"/>
        <v>0</v>
      </c>
      <c r="S2798" s="6" t="str">
        <f t="shared" si="611"/>
        <v/>
      </c>
      <c r="T2798" s="29"/>
      <c r="U2798" s="6">
        <f t="shared" si="612"/>
        <v>0</v>
      </c>
      <c r="V2798" s="55">
        <f t="shared" si="613"/>
        <v>0</v>
      </c>
      <c r="W2798" s="6">
        <f t="shared" si="615"/>
        <v>0</v>
      </c>
      <c r="X2798" s="6">
        <f t="shared" si="616"/>
        <v>0</v>
      </c>
      <c r="AA2798">
        <f t="shared" si="603"/>
        <v>0</v>
      </c>
    </row>
    <row r="2799" spans="1:27">
      <c r="A2799" s="67"/>
      <c r="B2799" s="68"/>
      <c r="C2799" s="46"/>
      <c r="D2799" s="1"/>
      <c r="E2799" s="1"/>
      <c r="F2799" s="1"/>
      <c r="G2799" s="1"/>
      <c r="H2799" s="1"/>
      <c r="I2799" s="1"/>
      <c r="J2799" s="2">
        <f t="shared" si="604"/>
        <v>0</v>
      </c>
      <c r="K2799" s="2">
        <f t="shared" si="605"/>
        <v>0</v>
      </c>
      <c r="L2799" s="8">
        <f t="shared" si="614"/>
        <v>0</v>
      </c>
      <c r="M2799" s="54">
        <f t="shared" si="606"/>
        <v>0</v>
      </c>
      <c r="N2799" s="6">
        <f t="shared" si="607"/>
        <v>0</v>
      </c>
      <c r="O2799" s="6" t="str">
        <f t="shared" si="608"/>
        <v/>
      </c>
      <c r="P2799" s="29"/>
      <c r="Q2799" s="54">
        <f t="shared" si="609"/>
        <v>0</v>
      </c>
      <c r="R2799" s="6">
        <f t="shared" si="610"/>
        <v>0</v>
      </c>
      <c r="S2799" s="6" t="str">
        <f t="shared" si="611"/>
        <v/>
      </c>
      <c r="T2799" s="29"/>
      <c r="U2799" s="6">
        <f t="shared" si="612"/>
        <v>0</v>
      </c>
      <c r="V2799" s="55">
        <f t="shared" si="613"/>
        <v>0</v>
      </c>
      <c r="W2799" s="6">
        <f t="shared" si="615"/>
        <v>0</v>
      </c>
      <c r="X2799" s="6">
        <f t="shared" si="616"/>
        <v>0</v>
      </c>
      <c r="AA2799">
        <f t="shared" si="603"/>
        <v>0</v>
      </c>
    </row>
    <row r="2800" spans="1:27">
      <c r="A2800" s="67"/>
      <c r="B2800" s="68"/>
      <c r="C2800" s="46"/>
      <c r="D2800" s="1"/>
      <c r="E2800" s="1"/>
      <c r="F2800" s="1"/>
      <c r="G2800" s="1"/>
      <c r="H2800" s="1"/>
      <c r="I2800" s="1"/>
      <c r="J2800" s="2">
        <f t="shared" si="604"/>
        <v>0</v>
      </c>
      <c r="K2800" s="2">
        <f t="shared" si="605"/>
        <v>0</v>
      </c>
      <c r="L2800" s="8">
        <f t="shared" si="614"/>
        <v>0</v>
      </c>
      <c r="M2800" s="54">
        <f t="shared" si="606"/>
        <v>0</v>
      </c>
      <c r="N2800" s="6">
        <f t="shared" si="607"/>
        <v>0</v>
      </c>
      <c r="O2800" s="6" t="str">
        <f t="shared" si="608"/>
        <v/>
      </c>
      <c r="P2800" s="29"/>
      <c r="Q2800" s="54">
        <f t="shared" si="609"/>
        <v>0</v>
      </c>
      <c r="R2800" s="6">
        <f t="shared" si="610"/>
        <v>0</v>
      </c>
      <c r="S2800" s="6" t="str">
        <f t="shared" si="611"/>
        <v/>
      </c>
      <c r="T2800" s="29"/>
      <c r="U2800" s="6">
        <f t="shared" si="612"/>
        <v>0</v>
      </c>
      <c r="V2800" s="55">
        <f t="shared" si="613"/>
        <v>0</v>
      </c>
      <c r="W2800" s="6">
        <f t="shared" si="615"/>
        <v>0</v>
      </c>
      <c r="X2800" s="6">
        <f t="shared" si="616"/>
        <v>0</v>
      </c>
      <c r="AA2800">
        <f t="shared" si="603"/>
        <v>0</v>
      </c>
    </row>
    <row r="2801" spans="1:27">
      <c r="A2801" s="67"/>
      <c r="B2801" s="68"/>
      <c r="C2801" s="46"/>
      <c r="D2801" s="1"/>
      <c r="E2801" s="1"/>
      <c r="F2801" s="1"/>
      <c r="G2801" s="1"/>
      <c r="H2801" s="1"/>
      <c r="I2801" s="1"/>
      <c r="J2801" s="2">
        <f t="shared" si="604"/>
        <v>0</v>
      </c>
      <c r="K2801" s="2">
        <f t="shared" si="605"/>
        <v>0</v>
      </c>
      <c r="L2801" s="8">
        <f t="shared" si="614"/>
        <v>0</v>
      </c>
      <c r="M2801" s="54">
        <f t="shared" si="606"/>
        <v>0</v>
      </c>
      <c r="N2801" s="6">
        <f t="shared" si="607"/>
        <v>0</v>
      </c>
      <c r="O2801" s="6" t="str">
        <f t="shared" si="608"/>
        <v/>
      </c>
      <c r="P2801" s="29"/>
      <c r="Q2801" s="54">
        <f t="shared" si="609"/>
        <v>0</v>
      </c>
      <c r="R2801" s="6">
        <f t="shared" si="610"/>
        <v>0</v>
      </c>
      <c r="S2801" s="6" t="str">
        <f t="shared" si="611"/>
        <v/>
      </c>
      <c r="T2801" s="29"/>
      <c r="U2801" s="6">
        <f t="shared" si="612"/>
        <v>0</v>
      </c>
      <c r="V2801" s="55">
        <f t="shared" si="613"/>
        <v>0</v>
      </c>
      <c r="W2801" s="6">
        <f t="shared" si="615"/>
        <v>0</v>
      </c>
      <c r="X2801" s="6">
        <f t="shared" si="616"/>
        <v>0</v>
      </c>
      <c r="AA2801">
        <f t="shared" si="603"/>
        <v>0</v>
      </c>
    </row>
    <row r="2802" spans="1:27">
      <c r="A2802" s="67"/>
      <c r="B2802" s="68"/>
      <c r="C2802" s="46"/>
      <c r="D2802" s="1"/>
      <c r="E2802" s="1"/>
      <c r="F2802" s="1"/>
      <c r="G2802" s="1"/>
      <c r="H2802" s="1"/>
      <c r="I2802" s="1"/>
      <c r="J2802" s="2">
        <f t="shared" si="604"/>
        <v>0</v>
      </c>
      <c r="K2802" s="2">
        <f t="shared" si="605"/>
        <v>0</v>
      </c>
      <c r="L2802" s="8">
        <f t="shared" si="614"/>
        <v>0</v>
      </c>
      <c r="M2802" s="54">
        <f t="shared" si="606"/>
        <v>0</v>
      </c>
      <c r="N2802" s="6">
        <f t="shared" si="607"/>
        <v>0</v>
      </c>
      <c r="O2802" s="6" t="str">
        <f t="shared" si="608"/>
        <v/>
      </c>
      <c r="P2802" s="29"/>
      <c r="Q2802" s="54">
        <f t="shared" si="609"/>
        <v>0</v>
      </c>
      <c r="R2802" s="6">
        <f t="shared" si="610"/>
        <v>0</v>
      </c>
      <c r="S2802" s="6" t="str">
        <f t="shared" si="611"/>
        <v/>
      </c>
      <c r="T2802" s="29"/>
      <c r="U2802" s="6">
        <f t="shared" si="612"/>
        <v>0</v>
      </c>
      <c r="V2802" s="55">
        <f t="shared" si="613"/>
        <v>0</v>
      </c>
      <c r="W2802" s="6">
        <f t="shared" si="615"/>
        <v>0</v>
      </c>
      <c r="X2802" s="6">
        <f t="shared" si="616"/>
        <v>0</v>
      </c>
      <c r="AA2802">
        <f t="shared" si="603"/>
        <v>0</v>
      </c>
    </row>
    <row r="2803" spans="1:27">
      <c r="A2803" s="67"/>
      <c r="B2803" s="68"/>
      <c r="C2803" s="46"/>
      <c r="D2803" s="1"/>
      <c r="E2803" s="1"/>
      <c r="F2803" s="1"/>
      <c r="G2803" s="1"/>
      <c r="H2803" s="1"/>
      <c r="I2803" s="1"/>
      <c r="J2803" s="2">
        <f t="shared" si="604"/>
        <v>0</v>
      </c>
      <c r="K2803" s="2">
        <f t="shared" si="605"/>
        <v>0</v>
      </c>
      <c r="L2803" s="8">
        <f t="shared" si="614"/>
        <v>0</v>
      </c>
      <c r="M2803" s="54">
        <f t="shared" si="606"/>
        <v>0</v>
      </c>
      <c r="N2803" s="6">
        <f t="shared" si="607"/>
        <v>0</v>
      </c>
      <c r="O2803" s="6" t="str">
        <f t="shared" si="608"/>
        <v/>
      </c>
      <c r="P2803" s="29"/>
      <c r="Q2803" s="54">
        <f t="shared" si="609"/>
        <v>0</v>
      </c>
      <c r="R2803" s="6">
        <f t="shared" si="610"/>
        <v>0</v>
      </c>
      <c r="S2803" s="6" t="str">
        <f t="shared" si="611"/>
        <v/>
      </c>
      <c r="T2803" s="29"/>
      <c r="U2803" s="6">
        <f t="shared" si="612"/>
        <v>0</v>
      </c>
      <c r="V2803" s="55">
        <f t="shared" si="613"/>
        <v>0</v>
      </c>
      <c r="W2803" s="6">
        <f t="shared" si="615"/>
        <v>0</v>
      </c>
      <c r="X2803" s="6">
        <f t="shared" si="616"/>
        <v>0</v>
      </c>
      <c r="AA2803">
        <f t="shared" si="603"/>
        <v>0</v>
      </c>
    </row>
    <row r="2804" spans="1:27">
      <c r="A2804" s="67"/>
      <c r="B2804" s="68"/>
      <c r="C2804" s="46"/>
      <c r="D2804" s="1"/>
      <c r="E2804" s="1"/>
      <c r="F2804" s="1"/>
      <c r="G2804" s="1"/>
      <c r="H2804" s="1"/>
      <c r="I2804" s="1"/>
      <c r="J2804" s="2">
        <f t="shared" si="604"/>
        <v>0</v>
      </c>
      <c r="K2804" s="2">
        <f t="shared" si="605"/>
        <v>0</v>
      </c>
      <c r="L2804" s="8">
        <f t="shared" si="614"/>
        <v>0</v>
      </c>
      <c r="M2804" s="54">
        <f t="shared" si="606"/>
        <v>0</v>
      </c>
      <c r="N2804" s="6">
        <f t="shared" si="607"/>
        <v>0</v>
      </c>
      <c r="O2804" s="6" t="str">
        <f t="shared" si="608"/>
        <v/>
      </c>
      <c r="P2804" s="29"/>
      <c r="Q2804" s="54">
        <f t="shared" si="609"/>
        <v>0</v>
      </c>
      <c r="R2804" s="6">
        <f t="shared" si="610"/>
        <v>0</v>
      </c>
      <c r="S2804" s="6" t="str">
        <f t="shared" si="611"/>
        <v/>
      </c>
      <c r="T2804" s="29"/>
      <c r="U2804" s="6">
        <f t="shared" si="612"/>
        <v>0</v>
      </c>
      <c r="V2804" s="55">
        <f t="shared" si="613"/>
        <v>0</v>
      </c>
      <c r="W2804" s="6">
        <f t="shared" si="615"/>
        <v>0</v>
      </c>
      <c r="X2804" s="6">
        <f t="shared" si="616"/>
        <v>0</v>
      </c>
      <c r="AA2804">
        <f t="shared" si="603"/>
        <v>0</v>
      </c>
    </row>
    <row r="2805" spans="1:27">
      <c r="A2805" s="67"/>
      <c r="B2805" s="68"/>
      <c r="C2805" s="46"/>
      <c r="D2805" s="1"/>
      <c r="E2805" s="1"/>
      <c r="F2805" s="1"/>
      <c r="G2805" s="1"/>
      <c r="H2805" s="1"/>
      <c r="I2805" s="1"/>
      <c r="J2805" s="2">
        <f t="shared" si="604"/>
        <v>0</v>
      </c>
      <c r="K2805" s="2">
        <f t="shared" si="605"/>
        <v>0</v>
      </c>
      <c r="L2805" s="8">
        <f t="shared" si="614"/>
        <v>0</v>
      </c>
      <c r="M2805" s="54">
        <f t="shared" si="606"/>
        <v>0</v>
      </c>
      <c r="N2805" s="6">
        <f t="shared" si="607"/>
        <v>0</v>
      </c>
      <c r="O2805" s="6" t="str">
        <f t="shared" si="608"/>
        <v/>
      </c>
      <c r="P2805" s="29"/>
      <c r="Q2805" s="54">
        <f t="shared" si="609"/>
        <v>0</v>
      </c>
      <c r="R2805" s="6">
        <f t="shared" si="610"/>
        <v>0</v>
      </c>
      <c r="S2805" s="6" t="str">
        <f t="shared" si="611"/>
        <v/>
      </c>
      <c r="T2805" s="29"/>
      <c r="U2805" s="6">
        <f t="shared" si="612"/>
        <v>0</v>
      </c>
      <c r="V2805" s="55">
        <f t="shared" si="613"/>
        <v>0</v>
      </c>
      <c r="W2805" s="6">
        <f t="shared" si="615"/>
        <v>0</v>
      </c>
      <c r="X2805" s="6">
        <f t="shared" si="616"/>
        <v>0</v>
      </c>
      <c r="AA2805">
        <f t="shared" si="603"/>
        <v>0</v>
      </c>
    </row>
    <row r="2806" spans="1:27">
      <c r="A2806" s="67"/>
      <c r="B2806" s="68"/>
      <c r="C2806" s="46"/>
      <c r="D2806" s="1"/>
      <c r="E2806" s="1"/>
      <c r="F2806" s="1"/>
      <c r="G2806" s="1"/>
      <c r="H2806" s="1"/>
      <c r="I2806" s="1"/>
      <c r="J2806" s="2">
        <f t="shared" si="604"/>
        <v>0</v>
      </c>
      <c r="K2806" s="2">
        <f t="shared" si="605"/>
        <v>0</v>
      </c>
      <c r="L2806" s="8">
        <f t="shared" si="614"/>
        <v>0</v>
      </c>
      <c r="M2806" s="54">
        <f t="shared" si="606"/>
        <v>0</v>
      </c>
      <c r="N2806" s="6">
        <f t="shared" si="607"/>
        <v>0</v>
      </c>
      <c r="O2806" s="6" t="str">
        <f t="shared" si="608"/>
        <v/>
      </c>
      <c r="P2806" s="29"/>
      <c r="Q2806" s="54">
        <f t="shared" si="609"/>
        <v>0</v>
      </c>
      <c r="R2806" s="6">
        <f t="shared" si="610"/>
        <v>0</v>
      </c>
      <c r="S2806" s="6" t="str">
        <f t="shared" si="611"/>
        <v/>
      </c>
      <c r="T2806" s="29"/>
      <c r="U2806" s="6">
        <f t="shared" si="612"/>
        <v>0</v>
      </c>
      <c r="V2806" s="55">
        <f t="shared" si="613"/>
        <v>0</v>
      </c>
      <c r="W2806" s="6">
        <f t="shared" si="615"/>
        <v>0</v>
      </c>
      <c r="X2806" s="6">
        <f t="shared" si="616"/>
        <v>0</v>
      </c>
      <c r="AA2806">
        <f t="shared" si="603"/>
        <v>0</v>
      </c>
    </row>
    <row r="2807" spans="1:27">
      <c r="A2807" s="67"/>
      <c r="B2807" s="68"/>
      <c r="C2807" s="46"/>
      <c r="D2807" s="1"/>
      <c r="E2807" s="1"/>
      <c r="F2807" s="1"/>
      <c r="G2807" s="1"/>
      <c r="H2807" s="1"/>
      <c r="I2807" s="1"/>
      <c r="J2807" s="2">
        <f t="shared" si="604"/>
        <v>0</v>
      </c>
      <c r="K2807" s="2">
        <f t="shared" si="605"/>
        <v>0</v>
      </c>
      <c r="L2807" s="8">
        <f t="shared" si="614"/>
        <v>0</v>
      </c>
      <c r="M2807" s="54">
        <f t="shared" si="606"/>
        <v>0</v>
      </c>
      <c r="N2807" s="6">
        <f t="shared" si="607"/>
        <v>0</v>
      </c>
      <c r="O2807" s="6" t="str">
        <f t="shared" si="608"/>
        <v/>
      </c>
      <c r="P2807" s="29"/>
      <c r="Q2807" s="54">
        <f t="shared" si="609"/>
        <v>0</v>
      </c>
      <c r="R2807" s="6">
        <f t="shared" si="610"/>
        <v>0</v>
      </c>
      <c r="S2807" s="6" t="str">
        <f t="shared" si="611"/>
        <v/>
      </c>
      <c r="T2807" s="29"/>
      <c r="U2807" s="6">
        <f t="shared" si="612"/>
        <v>0</v>
      </c>
      <c r="V2807" s="55">
        <f t="shared" si="613"/>
        <v>0</v>
      </c>
      <c r="W2807" s="6">
        <f t="shared" si="615"/>
        <v>0</v>
      </c>
      <c r="X2807" s="6">
        <f t="shared" si="616"/>
        <v>0</v>
      </c>
      <c r="AA2807">
        <f t="shared" si="603"/>
        <v>0</v>
      </c>
    </row>
    <row r="2808" spans="1:27">
      <c r="A2808" s="67"/>
      <c r="B2808" s="68"/>
      <c r="C2808" s="46"/>
      <c r="D2808" s="1"/>
      <c r="E2808" s="1"/>
      <c r="F2808" s="1"/>
      <c r="G2808" s="1"/>
      <c r="H2808" s="1"/>
      <c r="I2808" s="1"/>
      <c r="J2808" s="2">
        <f t="shared" si="604"/>
        <v>0</v>
      </c>
      <c r="K2808" s="2">
        <f t="shared" si="605"/>
        <v>0</v>
      </c>
      <c r="L2808" s="8">
        <f t="shared" si="614"/>
        <v>0</v>
      </c>
      <c r="M2808" s="54">
        <f t="shared" si="606"/>
        <v>0</v>
      </c>
      <c r="N2808" s="6">
        <f t="shared" si="607"/>
        <v>0</v>
      </c>
      <c r="O2808" s="6" t="str">
        <f t="shared" si="608"/>
        <v/>
      </c>
      <c r="P2808" s="29"/>
      <c r="Q2808" s="54">
        <f t="shared" si="609"/>
        <v>0</v>
      </c>
      <c r="R2808" s="6">
        <f t="shared" si="610"/>
        <v>0</v>
      </c>
      <c r="S2808" s="6" t="str">
        <f t="shared" si="611"/>
        <v/>
      </c>
      <c r="T2808" s="29"/>
      <c r="U2808" s="6">
        <f t="shared" si="612"/>
        <v>0</v>
      </c>
      <c r="V2808" s="55">
        <f t="shared" si="613"/>
        <v>0</v>
      </c>
      <c r="W2808" s="6">
        <f t="shared" si="615"/>
        <v>0</v>
      </c>
      <c r="X2808" s="6">
        <f t="shared" si="616"/>
        <v>0</v>
      </c>
      <c r="AA2808">
        <f t="shared" si="603"/>
        <v>0</v>
      </c>
    </row>
    <row r="2809" spans="1:27">
      <c r="A2809" s="67"/>
      <c r="B2809" s="68"/>
      <c r="C2809" s="46"/>
      <c r="D2809" s="1"/>
      <c r="E2809" s="1"/>
      <c r="F2809" s="1"/>
      <c r="G2809" s="1"/>
      <c r="H2809" s="1"/>
      <c r="I2809" s="1"/>
      <c r="J2809" s="2">
        <f t="shared" si="604"/>
        <v>0</v>
      </c>
      <c r="K2809" s="2">
        <f t="shared" si="605"/>
        <v>0</v>
      </c>
      <c r="L2809" s="8">
        <f t="shared" si="614"/>
        <v>0</v>
      </c>
      <c r="M2809" s="54">
        <f t="shared" si="606"/>
        <v>0</v>
      </c>
      <c r="N2809" s="6">
        <f t="shared" si="607"/>
        <v>0</v>
      </c>
      <c r="O2809" s="6" t="str">
        <f t="shared" si="608"/>
        <v/>
      </c>
      <c r="P2809" s="29"/>
      <c r="Q2809" s="54">
        <f t="shared" si="609"/>
        <v>0</v>
      </c>
      <c r="R2809" s="6">
        <f t="shared" si="610"/>
        <v>0</v>
      </c>
      <c r="S2809" s="6" t="str">
        <f t="shared" si="611"/>
        <v/>
      </c>
      <c r="T2809" s="29"/>
      <c r="U2809" s="6">
        <f t="shared" si="612"/>
        <v>0</v>
      </c>
      <c r="V2809" s="55">
        <f t="shared" si="613"/>
        <v>0</v>
      </c>
      <c r="W2809" s="6">
        <f t="shared" si="615"/>
        <v>0</v>
      </c>
      <c r="X2809" s="6">
        <f t="shared" si="616"/>
        <v>0</v>
      </c>
      <c r="AA2809">
        <f t="shared" si="603"/>
        <v>0</v>
      </c>
    </row>
    <row r="2810" spans="1:27">
      <c r="A2810" s="67"/>
      <c r="B2810" s="68"/>
      <c r="C2810" s="46"/>
      <c r="D2810" s="1"/>
      <c r="E2810" s="1"/>
      <c r="F2810" s="1"/>
      <c r="G2810" s="1"/>
      <c r="H2810" s="1"/>
      <c r="I2810" s="1"/>
      <c r="J2810" s="2">
        <f t="shared" si="604"/>
        <v>0</v>
      </c>
      <c r="K2810" s="2">
        <f t="shared" si="605"/>
        <v>0</v>
      </c>
      <c r="L2810" s="8">
        <f t="shared" si="614"/>
        <v>0</v>
      </c>
      <c r="M2810" s="54">
        <f t="shared" si="606"/>
        <v>0</v>
      </c>
      <c r="N2810" s="6">
        <f t="shared" si="607"/>
        <v>0</v>
      </c>
      <c r="O2810" s="6" t="str">
        <f t="shared" si="608"/>
        <v/>
      </c>
      <c r="P2810" s="29"/>
      <c r="Q2810" s="54">
        <f t="shared" si="609"/>
        <v>0</v>
      </c>
      <c r="R2810" s="6">
        <f t="shared" si="610"/>
        <v>0</v>
      </c>
      <c r="S2810" s="6" t="str">
        <f t="shared" si="611"/>
        <v/>
      </c>
      <c r="T2810" s="29"/>
      <c r="U2810" s="6">
        <f t="shared" si="612"/>
        <v>0</v>
      </c>
      <c r="V2810" s="55">
        <f t="shared" si="613"/>
        <v>0</v>
      </c>
      <c r="W2810" s="6">
        <f t="shared" si="615"/>
        <v>0</v>
      </c>
      <c r="X2810" s="6">
        <f t="shared" si="616"/>
        <v>0</v>
      </c>
      <c r="AA2810">
        <f t="shared" si="603"/>
        <v>0</v>
      </c>
    </row>
    <row r="2811" spans="1:27">
      <c r="A2811" s="67"/>
      <c r="B2811" s="68"/>
      <c r="C2811" s="46"/>
      <c r="D2811" s="1"/>
      <c r="E2811" s="1"/>
      <c r="F2811" s="1"/>
      <c r="G2811" s="1"/>
      <c r="H2811" s="1"/>
      <c r="I2811" s="1"/>
      <c r="J2811" s="2">
        <f t="shared" si="604"/>
        <v>0</v>
      </c>
      <c r="K2811" s="2">
        <f t="shared" si="605"/>
        <v>0</v>
      </c>
      <c r="L2811" s="8">
        <f t="shared" si="614"/>
        <v>0</v>
      </c>
      <c r="M2811" s="54">
        <f t="shared" si="606"/>
        <v>0</v>
      </c>
      <c r="N2811" s="6">
        <f t="shared" si="607"/>
        <v>0</v>
      </c>
      <c r="O2811" s="6" t="str">
        <f t="shared" si="608"/>
        <v/>
      </c>
      <c r="P2811" s="29"/>
      <c r="Q2811" s="54">
        <f t="shared" si="609"/>
        <v>0</v>
      </c>
      <c r="R2811" s="6">
        <f t="shared" si="610"/>
        <v>0</v>
      </c>
      <c r="S2811" s="6" t="str">
        <f t="shared" si="611"/>
        <v/>
      </c>
      <c r="T2811" s="29"/>
      <c r="U2811" s="6">
        <f t="shared" si="612"/>
        <v>0</v>
      </c>
      <c r="V2811" s="55">
        <f t="shared" si="613"/>
        <v>0</v>
      </c>
      <c r="W2811" s="6">
        <f t="shared" si="615"/>
        <v>0</v>
      </c>
      <c r="X2811" s="6">
        <f t="shared" si="616"/>
        <v>0</v>
      </c>
      <c r="AA2811">
        <f t="shared" si="603"/>
        <v>0</v>
      </c>
    </row>
    <row r="2812" spans="1:27">
      <c r="A2812" s="67"/>
      <c r="B2812" s="68"/>
      <c r="C2812" s="46"/>
      <c r="D2812" s="1"/>
      <c r="E2812" s="1"/>
      <c r="F2812" s="1"/>
      <c r="G2812" s="1"/>
      <c r="H2812" s="1"/>
      <c r="I2812" s="1"/>
      <c r="J2812" s="2">
        <f t="shared" si="604"/>
        <v>0</v>
      </c>
      <c r="K2812" s="2">
        <f t="shared" si="605"/>
        <v>0</v>
      </c>
      <c r="L2812" s="8">
        <f t="shared" si="614"/>
        <v>0</v>
      </c>
      <c r="M2812" s="54">
        <f t="shared" si="606"/>
        <v>0</v>
      </c>
      <c r="N2812" s="6">
        <f t="shared" si="607"/>
        <v>0</v>
      </c>
      <c r="O2812" s="6" t="str">
        <f t="shared" si="608"/>
        <v/>
      </c>
      <c r="P2812" s="29"/>
      <c r="Q2812" s="54">
        <f t="shared" si="609"/>
        <v>0</v>
      </c>
      <c r="R2812" s="6">
        <f t="shared" si="610"/>
        <v>0</v>
      </c>
      <c r="S2812" s="6" t="str">
        <f t="shared" si="611"/>
        <v/>
      </c>
      <c r="T2812" s="29"/>
      <c r="U2812" s="6">
        <f t="shared" si="612"/>
        <v>0</v>
      </c>
      <c r="V2812" s="55">
        <f t="shared" si="613"/>
        <v>0</v>
      </c>
      <c r="W2812" s="6">
        <f t="shared" si="615"/>
        <v>0</v>
      </c>
      <c r="X2812" s="6">
        <f t="shared" si="616"/>
        <v>0</v>
      </c>
      <c r="AA2812">
        <f t="shared" si="603"/>
        <v>0</v>
      </c>
    </row>
    <row r="2813" spans="1:27">
      <c r="A2813" s="67"/>
      <c r="B2813" s="68"/>
      <c r="C2813" s="46"/>
      <c r="D2813" s="1"/>
      <c r="E2813" s="1"/>
      <c r="F2813" s="1"/>
      <c r="G2813" s="1"/>
      <c r="H2813" s="1"/>
      <c r="I2813" s="1"/>
      <c r="J2813" s="2">
        <f t="shared" si="604"/>
        <v>0</v>
      </c>
      <c r="K2813" s="2">
        <f t="shared" si="605"/>
        <v>0</v>
      </c>
      <c r="L2813" s="8">
        <f t="shared" si="614"/>
        <v>0</v>
      </c>
      <c r="M2813" s="54">
        <f t="shared" si="606"/>
        <v>0</v>
      </c>
      <c r="N2813" s="6">
        <f t="shared" si="607"/>
        <v>0</v>
      </c>
      <c r="O2813" s="6" t="str">
        <f t="shared" si="608"/>
        <v/>
      </c>
      <c r="P2813" s="29"/>
      <c r="Q2813" s="54">
        <f t="shared" si="609"/>
        <v>0</v>
      </c>
      <c r="R2813" s="6">
        <f t="shared" si="610"/>
        <v>0</v>
      </c>
      <c r="S2813" s="6" t="str">
        <f t="shared" si="611"/>
        <v/>
      </c>
      <c r="T2813" s="29"/>
      <c r="U2813" s="6">
        <f t="shared" si="612"/>
        <v>0</v>
      </c>
      <c r="V2813" s="55">
        <f t="shared" si="613"/>
        <v>0</v>
      </c>
      <c r="W2813" s="6">
        <f t="shared" si="615"/>
        <v>0</v>
      </c>
      <c r="X2813" s="6">
        <f t="shared" si="616"/>
        <v>0</v>
      </c>
      <c r="AA2813">
        <f t="shared" si="603"/>
        <v>0</v>
      </c>
    </row>
    <row r="2814" spans="1:27">
      <c r="A2814" s="67"/>
      <c r="B2814" s="68"/>
      <c r="C2814" s="46"/>
      <c r="D2814" s="1"/>
      <c r="E2814" s="1"/>
      <c r="F2814" s="1"/>
      <c r="G2814" s="1"/>
      <c r="H2814" s="1"/>
      <c r="I2814" s="1"/>
      <c r="J2814" s="2">
        <f t="shared" si="604"/>
        <v>0</v>
      </c>
      <c r="K2814" s="2">
        <f t="shared" si="605"/>
        <v>0</v>
      </c>
      <c r="L2814" s="8">
        <f t="shared" si="614"/>
        <v>0</v>
      </c>
      <c r="M2814" s="54">
        <f t="shared" si="606"/>
        <v>0</v>
      </c>
      <c r="N2814" s="6">
        <f t="shared" si="607"/>
        <v>0</v>
      </c>
      <c r="O2814" s="6" t="str">
        <f t="shared" si="608"/>
        <v/>
      </c>
      <c r="P2814" s="29"/>
      <c r="Q2814" s="54">
        <f t="shared" si="609"/>
        <v>0</v>
      </c>
      <c r="R2814" s="6">
        <f t="shared" si="610"/>
        <v>0</v>
      </c>
      <c r="S2814" s="6" t="str">
        <f t="shared" si="611"/>
        <v/>
      </c>
      <c r="T2814" s="29"/>
      <c r="U2814" s="6">
        <f t="shared" si="612"/>
        <v>0</v>
      </c>
      <c r="V2814" s="55">
        <f t="shared" si="613"/>
        <v>0</v>
      </c>
      <c r="W2814" s="6">
        <f t="shared" si="615"/>
        <v>0</v>
      </c>
      <c r="X2814" s="6">
        <f t="shared" si="616"/>
        <v>0</v>
      </c>
      <c r="AA2814">
        <f t="shared" ref="AA2814:AA2877" si="617">IF(Q2815=0,IF(Q2814=1,L2814,0),0)</f>
        <v>0</v>
      </c>
    </row>
    <row r="2815" spans="1:27">
      <c r="A2815" s="67"/>
      <c r="B2815" s="68"/>
      <c r="C2815" s="46"/>
      <c r="D2815" s="1"/>
      <c r="E2815" s="1"/>
      <c r="F2815" s="1"/>
      <c r="G2815" s="1"/>
      <c r="H2815" s="1"/>
      <c r="I2815" s="1"/>
      <c r="J2815" s="2">
        <f t="shared" si="604"/>
        <v>0</v>
      </c>
      <c r="K2815" s="2">
        <f t="shared" si="605"/>
        <v>0</v>
      </c>
      <c r="L2815" s="8">
        <f t="shared" si="614"/>
        <v>0</v>
      </c>
      <c r="M2815" s="54">
        <f t="shared" si="606"/>
        <v>0</v>
      </c>
      <c r="N2815" s="6">
        <f t="shared" si="607"/>
        <v>0</v>
      </c>
      <c r="O2815" s="6" t="str">
        <f t="shared" si="608"/>
        <v/>
      </c>
      <c r="P2815" s="29"/>
      <c r="Q2815" s="54">
        <f t="shared" si="609"/>
        <v>0</v>
      </c>
      <c r="R2815" s="6">
        <f t="shared" si="610"/>
        <v>0</v>
      </c>
      <c r="S2815" s="6" t="str">
        <f t="shared" si="611"/>
        <v/>
      </c>
      <c r="T2815" s="29"/>
      <c r="U2815" s="6">
        <f t="shared" si="612"/>
        <v>0</v>
      </c>
      <c r="V2815" s="55">
        <f t="shared" si="613"/>
        <v>0</v>
      </c>
      <c r="W2815" s="6">
        <f t="shared" si="615"/>
        <v>0</v>
      </c>
      <c r="X2815" s="6">
        <f t="shared" si="616"/>
        <v>0</v>
      </c>
      <c r="AA2815">
        <f t="shared" si="617"/>
        <v>0</v>
      </c>
    </row>
    <row r="2816" spans="1:27">
      <c r="A2816" s="67"/>
      <c r="B2816" s="68"/>
      <c r="C2816" s="46"/>
      <c r="D2816" s="1"/>
      <c r="E2816" s="1"/>
      <c r="F2816" s="1"/>
      <c r="G2816" s="1"/>
      <c r="H2816" s="1"/>
      <c r="I2816" s="1"/>
      <c r="J2816" s="2">
        <f t="shared" si="604"/>
        <v>0</v>
      </c>
      <c r="K2816" s="2">
        <f t="shared" si="605"/>
        <v>0</v>
      </c>
      <c r="L2816" s="8">
        <f t="shared" si="614"/>
        <v>0</v>
      </c>
      <c r="M2816" s="54">
        <f t="shared" si="606"/>
        <v>0</v>
      </c>
      <c r="N2816" s="6">
        <f t="shared" si="607"/>
        <v>0</v>
      </c>
      <c r="O2816" s="6" t="str">
        <f t="shared" si="608"/>
        <v/>
      </c>
      <c r="P2816" s="29"/>
      <c r="Q2816" s="54">
        <f t="shared" si="609"/>
        <v>0</v>
      </c>
      <c r="R2816" s="6">
        <f t="shared" si="610"/>
        <v>0</v>
      </c>
      <c r="S2816" s="6" t="str">
        <f t="shared" si="611"/>
        <v/>
      </c>
      <c r="T2816" s="29"/>
      <c r="U2816" s="6">
        <f t="shared" si="612"/>
        <v>0</v>
      </c>
      <c r="V2816" s="55">
        <f t="shared" si="613"/>
        <v>0</v>
      </c>
      <c r="W2816" s="6">
        <f t="shared" si="615"/>
        <v>0</v>
      </c>
      <c r="X2816" s="6">
        <f t="shared" si="616"/>
        <v>0</v>
      </c>
      <c r="AA2816">
        <f t="shared" si="617"/>
        <v>0</v>
      </c>
    </row>
    <row r="2817" spans="1:27">
      <c r="A2817" s="67"/>
      <c r="B2817" s="68"/>
      <c r="C2817" s="46"/>
      <c r="D2817" s="1"/>
      <c r="E2817" s="1"/>
      <c r="F2817" s="1"/>
      <c r="G2817" s="1"/>
      <c r="H2817" s="1"/>
      <c r="I2817" s="1"/>
      <c r="J2817" s="2">
        <f t="shared" si="604"/>
        <v>0</v>
      </c>
      <c r="K2817" s="2">
        <f t="shared" si="605"/>
        <v>0</v>
      </c>
      <c r="L2817" s="8">
        <f t="shared" si="614"/>
        <v>0</v>
      </c>
      <c r="M2817" s="54">
        <f t="shared" si="606"/>
        <v>0</v>
      </c>
      <c r="N2817" s="6">
        <f t="shared" si="607"/>
        <v>0</v>
      </c>
      <c r="O2817" s="6" t="str">
        <f t="shared" si="608"/>
        <v/>
      </c>
      <c r="P2817" s="29"/>
      <c r="Q2817" s="54">
        <f t="shared" si="609"/>
        <v>0</v>
      </c>
      <c r="R2817" s="6">
        <f t="shared" si="610"/>
        <v>0</v>
      </c>
      <c r="S2817" s="6" t="str">
        <f t="shared" si="611"/>
        <v/>
      </c>
      <c r="T2817" s="29"/>
      <c r="U2817" s="6">
        <f t="shared" si="612"/>
        <v>0</v>
      </c>
      <c r="V2817" s="55">
        <f t="shared" si="613"/>
        <v>0</v>
      </c>
      <c r="W2817" s="6">
        <f t="shared" si="615"/>
        <v>0</v>
      </c>
      <c r="X2817" s="6">
        <f t="shared" si="616"/>
        <v>0</v>
      </c>
      <c r="AA2817">
        <f t="shared" si="617"/>
        <v>0</v>
      </c>
    </row>
    <row r="2818" spans="1:27">
      <c r="A2818" s="67"/>
      <c r="B2818" s="68"/>
      <c r="C2818" s="46"/>
      <c r="D2818" s="1"/>
      <c r="E2818" s="1"/>
      <c r="F2818" s="1"/>
      <c r="G2818" s="1"/>
      <c r="H2818" s="1"/>
      <c r="I2818" s="1"/>
      <c r="J2818" s="2">
        <f t="shared" si="604"/>
        <v>0</v>
      </c>
      <c r="K2818" s="2">
        <f t="shared" si="605"/>
        <v>0</v>
      </c>
      <c r="L2818" s="8">
        <f t="shared" si="614"/>
        <v>0</v>
      </c>
      <c r="M2818" s="54">
        <f t="shared" si="606"/>
        <v>0</v>
      </c>
      <c r="N2818" s="6">
        <f t="shared" si="607"/>
        <v>0</v>
      </c>
      <c r="O2818" s="6" t="str">
        <f t="shared" si="608"/>
        <v/>
      </c>
      <c r="P2818" s="29"/>
      <c r="Q2818" s="54">
        <f t="shared" si="609"/>
        <v>0</v>
      </c>
      <c r="R2818" s="6">
        <f t="shared" si="610"/>
        <v>0</v>
      </c>
      <c r="S2818" s="6" t="str">
        <f t="shared" si="611"/>
        <v/>
      </c>
      <c r="T2818" s="29"/>
      <c r="U2818" s="6">
        <f t="shared" si="612"/>
        <v>0</v>
      </c>
      <c r="V2818" s="55">
        <f t="shared" si="613"/>
        <v>0</v>
      </c>
      <c r="W2818" s="6">
        <f t="shared" si="615"/>
        <v>0</v>
      </c>
      <c r="X2818" s="6">
        <f t="shared" si="616"/>
        <v>0</v>
      </c>
      <c r="AA2818">
        <f t="shared" si="617"/>
        <v>0</v>
      </c>
    </row>
    <row r="2819" spans="1:27">
      <c r="A2819" s="67"/>
      <c r="B2819" s="68"/>
      <c r="C2819" s="46"/>
      <c r="D2819" s="1"/>
      <c r="E2819" s="1"/>
      <c r="F2819" s="1"/>
      <c r="G2819" s="1"/>
      <c r="H2819" s="1"/>
      <c r="I2819" s="1"/>
      <c r="J2819" s="2">
        <f t="shared" si="604"/>
        <v>0</v>
      </c>
      <c r="K2819" s="2">
        <f t="shared" si="605"/>
        <v>0</v>
      </c>
      <c r="L2819" s="8">
        <f t="shared" si="614"/>
        <v>0</v>
      </c>
      <c r="M2819" s="54">
        <f t="shared" si="606"/>
        <v>0</v>
      </c>
      <c r="N2819" s="6">
        <f t="shared" si="607"/>
        <v>0</v>
      </c>
      <c r="O2819" s="6" t="str">
        <f t="shared" si="608"/>
        <v/>
      </c>
      <c r="P2819" s="29"/>
      <c r="Q2819" s="54">
        <f t="shared" si="609"/>
        <v>0</v>
      </c>
      <c r="R2819" s="6">
        <f t="shared" si="610"/>
        <v>0</v>
      </c>
      <c r="S2819" s="6" t="str">
        <f t="shared" si="611"/>
        <v/>
      </c>
      <c r="T2819" s="29"/>
      <c r="U2819" s="6">
        <f t="shared" si="612"/>
        <v>0</v>
      </c>
      <c r="V2819" s="55">
        <f t="shared" si="613"/>
        <v>0</v>
      </c>
      <c r="W2819" s="6">
        <f t="shared" si="615"/>
        <v>0</v>
      </c>
      <c r="X2819" s="6">
        <f t="shared" si="616"/>
        <v>0</v>
      </c>
      <c r="AA2819">
        <f t="shared" si="617"/>
        <v>0</v>
      </c>
    </row>
    <row r="2820" spans="1:27">
      <c r="A2820" s="67"/>
      <c r="B2820" s="68"/>
      <c r="C2820" s="46"/>
      <c r="D2820" s="1"/>
      <c r="E2820" s="1"/>
      <c r="F2820" s="1"/>
      <c r="G2820" s="1"/>
      <c r="H2820" s="1"/>
      <c r="I2820" s="1"/>
      <c r="J2820" s="2">
        <f t="shared" si="604"/>
        <v>0</v>
      </c>
      <c r="K2820" s="2">
        <f t="shared" si="605"/>
        <v>0</v>
      </c>
      <c r="L2820" s="8">
        <f t="shared" si="614"/>
        <v>0</v>
      </c>
      <c r="M2820" s="54">
        <f t="shared" si="606"/>
        <v>0</v>
      </c>
      <c r="N2820" s="6">
        <f t="shared" si="607"/>
        <v>0</v>
      </c>
      <c r="O2820" s="6" t="str">
        <f t="shared" si="608"/>
        <v/>
      </c>
      <c r="P2820" s="29"/>
      <c r="Q2820" s="54">
        <f t="shared" si="609"/>
        <v>0</v>
      </c>
      <c r="R2820" s="6">
        <f t="shared" si="610"/>
        <v>0</v>
      </c>
      <c r="S2820" s="6" t="str">
        <f t="shared" si="611"/>
        <v/>
      </c>
      <c r="T2820" s="29"/>
      <c r="U2820" s="6">
        <f t="shared" si="612"/>
        <v>0</v>
      </c>
      <c r="V2820" s="55">
        <f t="shared" si="613"/>
        <v>0</v>
      </c>
      <c r="W2820" s="6">
        <f t="shared" si="615"/>
        <v>0</v>
      </c>
      <c r="X2820" s="6">
        <f t="shared" si="616"/>
        <v>0</v>
      </c>
      <c r="AA2820">
        <f t="shared" si="617"/>
        <v>0</v>
      </c>
    </row>
    <row r="2821" spans="1:27">
      <c r="A2821" s="67"/>
      <c r="B2821" s="68"/>
      <c r="C2821" s="46"/>
      <c r="D2821" s="1"/>
      <c r="E2821" s="1"/>
      <c r="F2821" s="1"/>
      <c r="G2821" s="1"/>
      <c r="H2821" s="1"/>
      <c r="I2821" s="1"/>
      <c r="J2821" s="2">
        <f t="shared" si="604"/>
        <v>0</v>
      </c>
      <c r="K2821" s="2">
        <f t="shared" si="605"/>
        <v>0</v>
      </c>
      <c r="L2821" s="8">
        <f t="shared" si="614"/>
        <v>0</v>
      </c>
      <c r="M2821" s="54">
        <f t="shared" si="606"/>
        <v>0</v>
      </c>
      <c r="N2821" s="6">
        <f t="shared" si="607"/>
        <v>0</v>
      </c>
      <c r="O2821" s="6" t="str">
        <f t="shared" si="608"/>
        <v/>
      </c>
      <c r="P2821" s="29"/>
      <c r="Q2821" s="54">
        <f t="shared" si="609"/>
        <v>0</v>
      </c>
      <c r="R2821" s="6">
        <f t="shared" si="610"/>
        <v>0</v>
      </c>
      <c r="S2821" s="6" t="str">
        <f t="shared" si="611"/>
        <v/>
      </c>
      <c r="T2821" s="29"/>
      <c r="U2821" s="6">
        <f t="shared" si="612"/>
        <v>0</v>
      </c>
      <c r="V2821" s="55">
        <f t="shared" si="613"/>
        <v>0</v>
      </c>
      <c r="W2821" s="6">
        <f t="shared" si="615"/>
        <v>0</v>
      </c>
      <c r="X2821" s="6">
        <f t="shared" si="616"/>
        <v>0</v>
      </c>
      <c r="AA2821">
        <f t="shared" si="617"/>
        <v>0</v>
      </c>
    </row>
    <row r="2822" spans="1:27">
      <c r="A2822" s="67"/>
      <c r="B2822" s="68"/>
      <c r="C2822" s="46"/>
      <c r="D2822" s="1"/>
      <c r="E2822" s="1"/>
      <c r="F2822" s="1"/>
      <c r="G2822" s="1"/>
      <c r="H2822" s="1"/>
      <c r="I2822" s="1"/>
      <c r="J2822" s="2">
        <f t="shared" si="604"/>
        <v>0</v>
      </c>
      <c r="K2822" s="2">
        <f t="shared" si="605"/>
        <v>0</v>
      </c>
      <c r="L2822" s="8">
        <f t="shared" si="614"/>
        <v>0</v>
      </c>
      <c r="M2822" s="54">
        <f t="shared" si="606"/>
        <v>0</v>
      </c>
      <c r="N2822" s="6">
        <f t="shared" si="607"/>
        <v>0</v>
      </c>
      <c r="O2822" s="6" t="str">
        <f t="shared" si="608"/>
        <v/>
      </c>
      <c r="P2822" s="29"/>
      <c r="Q2822" s="54">
        <f t="shared" si="609"/>
        <v>0</v>
      </c>
      <c r="R2822" s="6">
        <f t="shared" si="610"/>
        <v>0</v>
      </c>
      <c r="S2822" s="6" t="str">
        <f t="shared" si="611"/>
        <v/>
      </c>
      <c r="T2822" s="29"/>
      <c r="U2822" s="6">
        <f t="shared" si="612"/>
        <v>0</v>
      </c>
      <c r="V2822" s="55">
        <f t="shared" si="613"/>
        <v>0</v>
      </c>
      <c r="W2822" s="6">
        <f t="shared" si="615"/>
        <v>0</v>
      </c>
      <c r="X2822" s="6">
        <f t="shared" si="616"/>
        <v>0</v>
      </c>
      <c r="AA2822">
        <f t="shared" si="617"/>
        <v>0</v>
      </c>
    </row>
    <row r="2823" spans="1:27">
      <c r="A2823" s="67"/>
      <c r="B2823" s="68"/>
      <c r="C2823" s="46"/>
      <c r="D2823" s="1"/>
      <c r="E2823" s="1"/>
      <c r="F2823" s="1"/>
      <c r="G2823" s="1"/>
      <c r="H2823" s="1"/>
      <c r="I2823" s="1"/>
      <c r="J2823" s="2">
        <f t="shared" si="604"/>
        <v>0</v>
      </c>
      <c r="K2823" s="2">
        <f t="shared" si="605"/>
        <v>0</v>
      </c>
      <c r="L2823" s="8">
        <f t="shared" si="614"/>
        <v>0</v>
      </c>
      <c r="M2823" s="54">
        <f t="shared" si="606"/>
        <v>0</v>
      </c>
      <c r="N2823" s="6">
        <f t="shared" si="607"/>
        <v>0</v>
      </c>
      <c r="O2823" s="6" t="str">
        <f t="shared" si="608"/>
        <v/>
      </c>
      <c r="P2823" s="29"/>
      <c r="Q2823" s="54">
        <f t="shared" si="609"/>
        <v>0</v>
      </c>
      <c r="R2823" s="6">
        <f t="shared" si="610"/>
        <v>0</v>
      </c>
      <c r="S2823" s="6" t="str">
        <f t="shared" si="611"/>
        <v/>
      </c>
      <c r="T2823" s="29"/>
      <c r="U2823" s="6">
        <f t="shared" si="612"/>
        <v>0</v>
      </c>
      <c r="V2823" s="55">
        <f t="shared" si="613"/>
        <v>0</v>
      </c>
      <c r="W2823" s="6">
        <f t="shared" si="615"/>
        <v>0</v>
      </c>
      <c r="X2823" s="6">
        <f t="shared" si="616"/>
        <v>0</v>
      </c>
      <c r="AA2823">
        <f t="shared" si="617"/>
        <v>0</v>
      </c>
    </row>
    <row r="2824" spans="1:27">
      <c r="A2824" s="67"/>
      <c r="B2824" s="68"/>
      <c r="C2824" s="46"/>
      <c r="D2824" s="1"/>
      <c r="E2824" s="1"/>
      <c r="F2824" s="1"/>
      <c r="G2824" s="1"/>
      <c r="H2824" s="1"/>
      <c r="I2824" s="1"/>
      <c r="J2824" s="2">
        <f t="shared" ref="J2824:J2887" si="618">IF(DAY(A2824)=sipdate,1,IF(J2823=1,0,IF(J2822=1,0,IF(J2821=1,0,IF(J2820=1,0,IF(J2819=1,0,IF(J2818=1,0,IF(DAY(A2824)=sipdate+1,1,IF(DAY(A2824)=sipdate+2,1,IF(DAY(A2824)=sipdate+3,1,IF(DAY(A2824)=sipdate+4,1,IF(DAY(A2824)=sipdate+5,1,IF(DAY(A2824)=sipdate+6,1,IF(DAY(A2824)=sipdate+7,1,0))))))))))))))</f>
        <v>0</v>
      </c>
      <c r="K2824" s="2">
        <f t="shared" ref="K2824:K2887" si="619">IF(DAY(A2824)=sipdate,-sip,IF(K2823=-sip,0,IF(K2822=-sip,0,IF(K2821=-sip,0,IF(K2820=-sip,0,IF(K2819=-sip,0,IF(K2818=-sip,0,IF(DAY(A2824)=sipdate+1,-sip,IF(DAY(A2824)=sipdate+2,-sip,IF(DAY(A2824)=sipdate+3,-sip,IF(DAY(A2824)=sipdate+4,-sip,IF(DAY(A2824)=sipdate+5,-sip,IF(DAY(A2824)=sipdate+6,-sip,IF(DAY(A2824)=sipdate+7,-sip,0))))))))))))))</f>
        <v>0</v>
      </c>
      <c r="L2824" s="8">
        <f t="shared" si="614"/>
        <v>0</v>
      </c>
      <c r="M2824" s="54">
        <f t="shared" ref="M2824:M2887" si="620">IF(IF(L2824&gt;=sipstart,1,0)+IF(L2824&lt;=sipend,1,0)=2,J2824,0)</f>
        <v>0</v>
      </c>
      <c r="N2824" s="6">
        <f t="shared" ref="N2824:N2887" si="621">IF(IF(L2824&gt;=sipstart,1,0)+IF(L2824&lt;=sipend,1,0)=2,K2824,0)</f>
        <v>0</v>
      </c>
      <c r="O2824" s="6" t="str">
        <f t="shared" ref="O2824:O2887" si="622">IF(N2824=-sip,-N2824/B2824,"")</f>
        <v/>
      </c>
      <c r="P2824" s="29"/>
      <c r="Q2824" s="54">
        <f t="shared" ref="Q2824:Q2887" si="623">IF(IF(L2824&gt;=sipstart,1,0)+IF(L2824&lt;=sipend,1,0)=2,1,0)</f>
        <v>0</v>
      </c>
      <c r="R2824" s="6">
        <f t="shared" ref="R2824:R2887" si="624">IF(IF(L2824&gt;=sipstart,1,0)+IF(L2824&lt;=sipend,1,0)=2,-dsip,0)</f>
        <v>0</v>
      </c>
      <c r="S2824" s="6" t="str">
        <f t="shared" ref="S2824:S2887" si="625">IF(R2824=-dsip,-R2824/B2824,"")</f>
        <v/>
      </c>
      <c r="T2824" s="29"/>
      <c r="U2824" s="6">
        <f t="shared" ref="U2824:U2887" si="626">IF((IF(L2824&gt;=sipstart,1,2)+IF(L2824&lt;=sipend,1,2))=2,L2824,0)</f>
        <v>0</v>
      </c>
      <c r="V2824" s="55">
        <f t="shared" ref="V2824:V2887" si="627">IF((IF(L2824&gt;=sipstart,1,2)+IF(L2824&lt;=sipend,1,2))=2,L2824,0)+IF(U2823=actualsipend,actualsipend,0)</f>
        <v>0</v>
      </c>
      <c r="W2824" s="6">
        <f t="shared" si="615"/>
        <v>0</v>
      </c>
      <c r="X2824" s="6">
        <f t="shared" si="616"/>
        <v>0</v>
      </c>
      <c r="AA2824">
        <f t="shared" si="617"/>
        <v>0</v>
      </c>
    </row>
    <row r="2825" spans="1:27">
      <c r="A2825" s="67"/>
      <c r="B2825" s="68"/>
      <c r="C2825" s="46"/>
      <c r="D2825" s="1"/>
      <c r="E2825" s="1"/>
      <c r="F2825" s="1"/>
      <c r="G2825" s="1"/>
      <c r="H2825" s="1"/>
      <c r="I2825" s="1"/>
      <c r="J2825" s="2">
        <f t="shared" si="618"/>
        <v>0</v>
      </c>
      <c r="K2825" s="2">
        <f t="shared" si="619"/>
        <v>0</v>
      </c>
      <c r="L2825" s="8">
        <f t="shared" ref="L2825:L2888" si="628">A2825</f>
        <v>0</v>
      </c>
      <c r="M2825" s="54">
        <f t="shared" si="620"/>
        <v>0</v>
      </c>
      <c r="N2825" s="6">
        <f t="shared" si="621"/>
        <v>0</v>
      </c>
      <c r="O2825" s="6" t="str">
        <f t="shared" si="622"/>
        <v/>
      </c>
      <c r="P2825" s="29"/>
      <c r="Q2825" s="54">
        <f t="shared" si="623"/>
        <v>0</v>
      </c>
      <c r="R2825" s="6">
        <f t="shared" si="624"/>
        <v>0</v>
      </c>
      <c r="S2825" s="6" t="str">
        <f t="shared" si="625"/>
        <v/>
      </c>
      <c r="T2825" s="29"/>
      <c r="U2825" s="6">
        <f t="shared" si="626"/>
        <v>0</v>
      </c>
      <c r="V2825" s="55">
        <f t="shared" si="627"/>
        <v>0</v>
      </c>
      <c r="W2825" s="6">
        <f t="shared" ref="W2825:W2888" si="629">IF(V2825+V2824=0,0,IF(V2825=V2824,sipunits*B2824,N2825))</f>
        <v>0</v>
      </c>
      <c r="X2825" s="6">
        <f t="shared" ref="X2825:X2888" si="630">IF(V2825+V2824=0,0,IF(V2825=V2824,dsipunits*B2824,R2825))</f>
        <v>0</v>
      </c>
      <c r="AA2825">
        <f t="shared" si="617"/>
        <v>0</v>
      </c>
    </row>
    <row r="2826" spans="1:27">
      <c r="A2826" s="67"/>
      <c r="B2826" s="68"/>
      <c r="C2826" s="46"/>
      <c r="D2826" s="1"/>
      <c r="E2826" s="1"/>
      <c r="F2826" s="1"/>
      <c r="G2826" s="1"/>
      <c r="H2826" s="1"/>
      <c r="I2826" s="1"/>
      <c r="J2826" s="2">
        <f t="shared" si="618"/>
        <v>0</v>
      </c>
      <c r="K2826" s="2">
        <f t="shared" si="619"/>
        <v>0</v>
      </c>
      <c r="L2826" s="8">
        <f t="shared" si="628"/>
        <v>0</v>
      </c>
      <c r="M2826" s="54">
        <f t="shared" si="620"/>
        <v>0</v>
      </c>
      <c r="N2826" s="6">
        <f t="shared" si="621"/>
        <v>0</v>
      </c>
      <c r="O2826" s="6" t="str">
        <f t="shared" si="622"/>
        <v/>
      </c>
      <c r="P2826" s="29"/>
      <c r="Q2826" s="54">
        <f t="shared" si="623"/>
        <v>0</v>
      </c>
      <c r="R2826" s="6">
        <f t="shared" si="624"/>
        <v>0</v>
      </c>
      <c r="S2826" s="6" t="str">
        <f t="shared" si="625"/>
        <v/>
      </c>
      <c r="T2826" s="29"/>
      <c r="U2826" s="6">
        <f t="shared" si="626"/>
        <v>0</v>
      </c>
      <c r="V2826" s="55">
        <f t="shared" si="627"/>
        <v>0</v>
      </c>
      <c r="W2826" s="6">
        <f t="shared" si="629"/>
        <v>0</v>
      </c>
      <c r="X2826" s="6">
        <f t="shared" si="630"/>
        <v>0</v>
      </c>
      <c r="AA2826">
        <f t="shared" si="617"/>
        <v>0</v>
      </c>
    </row>
    <row r="2827" spans="1:27">
      <c r="A2827" s="67"/>
      <c r="B2827" s="68"/>
      <c r="C2827" s="46"/>
      <c r="D2827" s="1"/>
      <c r="E2827" s="1"/>
      <c r="F2827" s="1"/>
      <c r="G2827" s="1"/>
      <c r="H2827" s="1"/>
      <c r="I2827" s="1"/>
      <c r="J2827" s="2">
        <f t="shared" si="618"/>
        <v>0</v>
      </c>
      <c r="K2827" s="2">
        <f t="shared" si="619"/>
        <v>0</v>
      </c>
      <c r="L2827" s="8">
        <f t="shared" si="628"/>
        <v>0</v>
      </c>
      <c r="M2827" s="54">
        <f t="shared" si="620"/>
        <v>0</v>
      </c>
      <c r="N2827" s="6">
        <f t="shared" si="621"/>
        <v>0</v>
      </c>
      <c r="O2827" s="6" t="str">
        <f t="shared" si="622"/>
        <v/>
      </c>
      <c r="P2827" s="29"/>
      <c r="Q2827" s="54">
        <f t="shared" si="623"/>
        <v>0</v>
      </c>
      <c r="R2827" s="6">
        <f t="shared" si="624"/>
        <v>0</v>
      </c>
      <c r="S2827" s="6" t="str">
        <f t="shared" si="625"/>
        <v/>
      </c>
      <c r="T2827" s="29"/>
      <c r="U2827" s="6">
        <f t="shared" si="626"/>
        <v>0</v>
      </c>
      <c r="V2827" s="55">
        <f t="shared" si="627"/>
        <v>0</v>
      </c>
      <c r="W2827" s="6">
        <f t="shared" si="629"/>
        <v>0</v>
      </c>
      <c r="X2827" s="6">
        <f t="shared" si="630"/>
        <v>0</v>
      </c>
      <c r="AA2827">
        <f t="shared" si="617"/>
        <v>0</v>
      </c>
    </row>
    <row r="2828" spans="1:27">
      <c r="A2828" s="67"/>
      <c r="B2828" s="68"/>
      <c r="C2828" s="46"/>
      <c r="D2828" s="1"/>
      <c r="E2828" s="1"/>
      <c r="F2828" s="1"/>
      <c r="G2828" s="1"/>
      <c r="H2828" s="1"/>
      <c r="I2828" s="1"/>
      <c r="J2828" s="2">
        <f t="shared" si="618"/>
        <v>0</v>
      </c>
      <c r="K2828" s="2">
        <f t="shared" si="619"/>
        <v>0</v>
      </c>
      <c r="L2828" s="8">
        <f t="shared" si="628"/>
        <v>0</v>
      </c>
      <c r="M2828" s="54">
        <f t="shared" si="620"/>
        <v>0</v>
      </c>
      <c r="N2828" s="6">
        <f t="shared" si="621"/>
        <v>0</v>
      </c>
      <c r="O2828" s="6" t="str">
        <f t="shared" si="622"/>
        <v/>
      </c>
      <c r="P2828" s="29"/>
      <c r="Q2828" s="54">
        <f t="shared" si="623"/>
        <v>0</v>
      </c>
      <c r="R2828" s="6">
        <f t="shared" si="624"/>
        <v>0</v>
      </c>
      <c r="S2828" s="6" t="str">
        <f t="shared" si="625"/>
        <v/>
      </c>
      <c r="T2828" s="29"/>
      <c r="U2828" s="6">
        <f t="shared" si="626"/>
        <v>0</v>
      </c>
      <c r="V2828" s="55">
        <f t="shared" si="627"/>
        <v>0</v>
      </c>
      <c r="W2828" s="6">
        <f t="shared" si="629"/>
        <v>0</v>
      </c>
      <c r="X2828" s="6">
        <f t="shared" si="630"/>
        <v>0</v>
      </c>
      <c r="AA2828">
        <f t="shared" si="617"/>
        <v>0</v>
      </c>
    </row>
    <row r="2829" spans="1:27">
      <c r="A2829" s="67"/>
      <c r="B2829" s="68"/>
      <c r="C2829" s="46"/>
      <c r="D2829" s="1"/>
      <c r="E2829" s="1"/>
      <c r="F2829" s="1"/>
      <c r="G2829" s="1"/>
      <c r="H2829" s="1"/>
      <c r="I2829" s="1"/>
      <c r="J2829" s="2">
        <f t="shared" si="618"/>
        <v>0</v>
      </c>
      <c r="K2829" s="2">
        <f t="shared" si="619"/>
        <v>0</v>
      </c>
      <c r="L2829" s="8">
        <f t="shared" si="628"/>
        <v>0</v>
      </c>
      <c r="M2829" s="54">
        <f t="shared" si="620"/>
        <v>0</v>
      </c>
      <c r="N2829" s="6">
        <f t="shared" si="621"/>
        <v>0</v>
      </c>
      <c r="O2829" s="6" t="str">
        <f t="shared" si="622"/>
        <v/>
      </c>
      <c r="P2829" s="29"/>
      <c r="Q2829" s="54">
        <f t="shared" si="623"/>
        <v>0</v>
      </c>
      <c r="R2829" s="6">
        <f t="shared" si="624"/>
        <v>0</v>
      </c>
      <c r="S2829" s="6" t="str">
        <f t="shared" si="625"/>
        <v/>
      </c>
      <c r="T2829" s="29"/>
      <c r="U2829" s="6">
        <f t="shared" si="626"/>
        <v>0</v>
      </c>
      <c r="V2829" s="55">
        <f t="shared" si="627"/>
        <v>0</v>
      </c>
      <c r="W2829" s="6">
        <f t="shared" si="629"/>
        <v>0</v>
      </c>
      <c r="X2829" s="6">
        <f t="shared" si="630"/>
        <v>0</v>
      </c>
      <c r="AA2829">
        <f t="shared" si="617"/>
        <v>0</v>
      </c>
    </row>
    <row r="2830" spans="1:27">
      <c r="A2830" s="67"/>
      <c r="B2830" s="68"/>
      <c r="C2830" s="46"/>
      <c r="D2830" s="1"/>
      <c r="E2830" s="1"/>
      <c r="F2830" s="1"/>
      <c r="G2830" s="1"/>
      <c r="H2830" s="1"/>
      <c r="I2830" s="1"/>
      <c r="J2830" s="2">
        <f t="shared" si="618"/>
        <v>0</v>
      </c>
      <c r="K2830" s="2">
        <f t="shared" si="619"/>
        <v>0</v>
      </c>
      <c r="L2830" s="8">
        <f t="shared" si="628"/>
        <v>0</v>
      </c>
      <c r="M2830" s="54">
        <f t="shared" si="620"/>
        <v>0</v>
      </c>
      <c r="N2830" s="6">
        <f t="shared" si="621"/>
        <v>0</v>
      </c>
      <c r="O2830" s="6" t="str">
        <f t="shared" si="622"/>
        <v/>
      </c>
      <c r="P2830" s="29"/>
      <c r="Q2830" s="54">
        <f t="shared" si="623"/>
        <v>0</v>
      </c>
      <c r="R2830" s="6">
        <f t="shared" si="624"/>
        <v>0</v>
      </c>
      <c r="S2830" s="6" t="str">
        <f t="shared" si="625"/>
        <v/>
      </c>
      <c r="T2830" s="29"/>
      <c r="U2830" s="6">
        <f t="shared" si="626"/>
        <v>0</v>
      </c>
      <c r="V2830" s="55">
        <f t="shared" si="627"/>
        <v>0</v>
      </c>
      <c r="W2830" s="6">
        <f t="shared" si="629"/>
        <v>0</v>
      </c>
      <c r="X2830" s="6">
        <f t="shared" si="630"/>
        <v>0</v>
      </c>
      <c r="AA2830">
        <f t="shared" si="617"/>
        <v>0</v>
      </c>
    </row>
    <row r="2831" spans="1:27">
      <c r="A2831" s="67"/>
      <c r="B2831" s="68"/>
      <c r="C2831" s="46"/>
      <c r="D2831" s="1"/>
      <c r="E2831" s="1"/>
      <c r="F2831" s="1"/>
      <c r="G2831" s="1"/>
      <c r="H2831" s="1"/>
      <c r="I2831" s="1"/>
      <c r="J2831" s="2">
        <f t="shared" si="618"/>
        <v>0</v>
      </c>
      <c r="K2831" s="2">
        <f t="shared" si="619"/>
        <v>0</v>
      </c>
      <c r="L2831" s="8">
        <f t="shared" si="628"/>
        <v>0</v>
      </c>
      <c r="M2831" s="54">
        <f t="shared" si="620"/>
        <v>0</v>
      </c>
      <c r="N2831" s="6">
        <f t="shared" si="621"/>
        <v>0</v>
      </c>
      <c r="O2831" s="6" t="str">
        <f t="shared" si="622"/>
        <v/>
      </c>
      <c r="P2831" s="29"/>
      <c r="Q2831" s="54">
        <f t="shared" si="623"/>
        <v>0</v>
      </c>
      <c r="R2831" s="6">
        <f t="shared" si="624"/>
        <v>0</v>
      </c>
      <c r="S2831" s="6" t="str">
        <f t="shared" si="625"/>
        <v/>
      </c>
      <c r="T2831" s="29"/>
      <c r="U2831" s="6">
        <f t="shared" si="626"/>
        <v>0</v>
      </c>
      <c r="V2831" s="55">
        <f t="shared" si="627"/>
        <v>0</v>
      </c>
      <c r="W2831" s="6">
        <f t="shared" si="629"/>
        <v>0</v>
      </c>
      <c r="X2831" s="6">
        <f t="shared" si="630"/>
        <v>0</v>
      </c>
      <c r="AA2831">
        <f t="shared" si="617"/>
        <v>0</v>
      </c>
    </row>
    <row r="2832" spans="1:27">
      <c r="A2832" s="67"/>
      <c r="B2832" s="68"/>
      <c r="C2832" s="46"/>
      <c r="D2832" s="1"/>
      <c r="E2832" s="1"/>
      <c r="F2832" s="1"/>
      <c r="G2832" s="1"/>
      <c r="H2832" s="1"/>
      <c r="I2832" s="1"/>
      <c r="J2832" s="2">
        <f t="shared" si="618"/>
        <v>0</v>
      </c>
      <c r="K2832" s="2">
        <f t="shared" si="619"/>
        <v>0</v>
      </c>
      <c r="L2832" s="8">
        <f t="shared" si="628"/>
        <v>0</v>
      </c>
      <c r="M2832" s="54">
        <f t="shared" si="620"/>
        <v>0</v>
      </c>
      <c r="N2832" s="6">
        <f t="shared" si="621"/>
        <v>0</v>
      </c>
      <c r="O2832" s="6" t="str">
        <f t="shared" si="622"/>
        <v/>
      </c>
      <c r="P2832" s="29"/>
      <c r="Q2832" s="54">
        <f t="shared" si="623"/>
        <v>0</v>
      </c>
      <c r="R2832" s="6">
        <f t="shared" si="624"/>
        <v>0</v>
      </c>
      <c r="S2832" s="6" t="str">
        <f t="shared" si="625"/>
        <v/>
      </c>
      <c r="T2832" s="29"/>
      <c r="U2832" s="6">
        <f t="shared" si="626"/>
        <v>0</v>
      </c>
      <c r="V2832" s="55">
        <f t="shared" si="627"/>
        <v>0</v>
      </c>
      <c r="W2832" s="6">
        <f t="shared" si="629"/>
        <v>0</v>
      </c>
      <c r="X2832" s="6">
        <f t="shared" si="630"/>
        <v>0</v>
      </c>
      <c r="AA2832">
        <f t="shared" si="617"/>
        <v>0</v>
      </c>
    </row>
    <row r="2833" spans="1:27">
      <c r="A2833" s="67"/>
      <c r="B2833" s="68"/>
      <c r="C2833" s="46"/>
      <c r="D2833" s="1"/>
      <c r="E2833" s="1"/>
      <c r="F2833" s="1"/>
      <c r="G2833" s="1"/>
      <c r="H2833" s="1"/>
      <c r="I2833" s="1"/>
      <c r="J2833" s="2">
        <f t="shared" si="618"/>
        <v>0</v>
      </c>
      <c r="K2833" s="2">
        <f t="shared" si="619"/>
        <v>0</v>
      </c>
      <c r="L2833" s="8">
        <f t="shared" si="628"/>
        <v>0</v>
      </c>
      <c r="M2833" s="54">
        <f t="shared" si="620"/>
        <v>0</v>
      </c>
      <c r="N2833" s="6">
        <f t="shared" si="621"/>
        <v>0</v>
      </c>
      <c r="O2833" s="6" t="str">
        <f t="shared" si="622"/>
        <v/>
      </c>
      <c r="P2833" s="29"/>
      <c r="Q2833" s="54">
        <f t="shared" si="623"/>
        <v>0</v>
      </c>
      <c r="R2833" s="6">
        <f t="shared" si="624"/>
        <v>0</v>
      </c>
      <c r="S2833" s="6" t="str">
        <f t="shared" si="625"/>
        <v/>
      </c>
      <c r="T2833" s="29"/>
      <c r="U2833" s="6">
        <f t="shared" si="626"/>
        <v>0</v>
      </c>
      <c r="V2833" s="55">
        <f t="shared" si="627"/>
        <v>0</v>
      </c>
      <c r="W2833" s="6">
        <f t="shared" si="629"/>
        <v>0</v>
      </c>
      <c r="X2833" s="6">
        <f t="shared" si="630"/>
        <v>0</v>
      </c>
      <c r="AA2833">
        <f t="shared" si="617"/>
        <v>0</v>
      </c>
    </row>
    <row r="2834" spans="1:27">
      <c r="A2834" s="67"/>
      <c r="B2834" s="68"/>
      <c r="C2834" s="46"/>
      <c r="D2834" s="1"/>
      <c r="E2834" s="1"/>
      <c r="F2834" s="1"/>
      <c r="G2834" s="1"/>
      <c r="H2834" s="1"/>
      <c r="I2834" s="1"/>
      <c r="J2834" s="2">
        <f t="shared" si="618"/>
        <v>0</v>
      </c>
      <c r="K2834" s="2">
        <f t="shared" si="619"/>
        <v>0</v>
      </c>
      <c r="L2834" s="8">
        <f t="shared" si="628"/>
        <v>0</v>
      </c>
      <c r="M2834" s="54">
        <f t="shared" si="620"/>
        <v>0</v>
      </c>
      <c r="N2834" s="6">
        <f t="shared" si="621"/>
        <v>0</v>
      </c>
      <c r="O2834" s="6" t="str">
        <f t="shared" si="622"/>
        <v/>
      </c>
      <c r="P2834" s="29"/>
      <c r="Q2834" s="54">
        <f t="shared" si="623"/>
        <v>0</v>
      </c>
      <c r="R2834" s="6">
        <f t="shared" si="624"/>
        <v>0</v>
      </c>
      <c r="S2834" s="6" t="str">
        <f t="shared" si="625"/>
        <v/>
      </c>
      <c r="T2834" s="29"/>
      <c r="U2834" s="6">
        <f t="shared" si="626"/>
        <v>0</v>
      </c>
      <c r="V2834" s="55">
        <f t="shared" si="627"/>
        <v>0</v>
      </c>
      <c r="W2834" s="6">
        <f t="shared" si="629"/>
        <v>0</v>
      </c>
      <c r="X2834" s="6">
        <f t="shared" si="630"/>
        <v>0</v>
      </c>
      <c r="AA2834">
        <f t="shared" si="617"/>
        <v>0</v>
      </c>
    </row>
    <row r="2835" spans="1:27">
      <c r="A2835" s="67"/>
      <c r="B2835" s="68"/>
      <c r="C2835" s="46"/>
      <c r="D2835" s="1"/>
      <c r="E2835" s="1"/>
      <c r="F2835" s="1"/>
      <c r="G2835" s="1"/>
      <c r="H2835" s="1"/>
      <c r="I2835" s="1"/>
      <c r="J2835" s="2">
        <f t="shared" si="618"/>
        <v>0</v>
      </c>
      <c r="K2835" s="2">
        <f t="shared" si="619"/>
        <v>0</v>
      </c>
      <c r="L2835" s="8">
        <f t="shared" si="628"/>
        <v>0</v>
      </c>
      <c r="M2835" s="54">
        <f t="shared" si="620"/>
        <v>0</v>
      </c>
      <c r="N2835" s="6">
        <f t="shared" si="621"/>
        <v>0</v>
      </c>
      <c r="O2835" s="6" t="str">
        <f t="shared" si="622"/>
        <v/>
      </c>
      <c r="P2835" s="29"/>
      <c r="Q2835" s="54">
        <f t="shared" si="623"/>
        <v>0</v>
      </c>
      <c r="R2835" s="6">
        <f t="shared" si="624"/>
        <v>0</v>
      </c>
      <c r="S2835" s="6" t="str">
        <f t="shared" si="625"/>
        <v/>
      </c>
      <c r="T2835" s="29"/>
      <c r="U2835" s="6">
        <f t="shared" si="626"/>
        <v>0</v>
      </c>
      <c r="V2835" s="55">
        <f t="shared" si="627"/>
        <v>0</v>
      </c>
      <c r="W2835" s="6">
        <f t="shared" si="629"/>
        <v>0</v>
      </c>
      <c r="X2835" s="6">
        <f t="shared" si="630"/>
        <v>0</v>
      </c>
      <c r="AA2835">
        <f t="shared" si="617"/>
        <v>0</v>
      </c>
    </row>
    <row r="2836" spans="1:27">
      <c r="A2836" s="67"/>
      <c r="B2836" s="68"/>
      <c r="C2836" s="46"/>
      <c r="D2836" s="1"/>
      <c r="E2836" s="1"/>
      <c r="F2836" s="1"/>
      <c r="G2836" s="1"/>
      <c r="H2836" s="1"/>
      <c r="I2836" s="1"/>
      <c r="J2836" s="2">
        <f t="shared" si="618"/>
        <v>0</v>
      </c>
      <c r="K2836" s="2">
        <f t="shared" si="619"/>
        <v>0</v>
      </c>
      <c r="L2836" s="8">
        <f t="shared" si="628"/>
        <v>0</v>
      </c>
      <c r="M2836" s="54">
        <f t="shared" si="620"/>
        <v>0</v>
      </c>
      <c r="N2836" s="6">
        <f t="shared" si="621"/>
        <v>0</v>
      </c>
      <c r="O2836" s="6" t="str">
        <f t="shared" si="622"/>
        <v/>
      </c>
      <c r="P2836" s="29"/>
      <c r="Q2836" s="54">
        <f t="shared" si="623"/>
        <v>0</v>
      </c>
      <c r="R2836" s="6">
        <f t="shared" si="624"/>
        <v>0</v>
      </c>
      <c r="S2836" s="6" t="str">
        <f t="shared" si="625"/>
        <v/>
      </c>
      <c r="T2836" s="29"/>
      <c r="U2836" s="6">
        <f t="shared" si="626"/>
        <v>0</v>
      </c>
      <c r="V2836" s="55">
        <f t="shared" si="627"/>
        <v>0</v>
      </c>
      <c r="W2836" s="6">
        <f t="shared" si="629"/>
        <v>0</v>
      </c>
      <c r="X2836" s="6">
        <f t="shared" si="630"/>
        <v>0</v>
      </c>
      <c r="AA2836">
        <f t="shared" si="617"/>
        <v>0</v>
      </c>
    </row>
    <row r="2837" spans="1:27">
      <c r="A2837" s="67"/>
      <c r="B2837" s="68"/>
      <c r="C2837" s="46"/>
      <c r="D2837" s="1"/>
      <c r="E2837" s="1"/>
      <c r="F2837" s="1"/>
      <c r="G2837" s="1"/>
      <c r="H2837" s="1"/>
      <c r="I2837" s="1"/>
      <c r="J2837" s="2">
        <f t="shared" si="618"/>
        <v>0</v>
      </c>
      <c r="K2837" s="2">
        <f t="shared" si="619"/>
        <v>0</v>
      </c>
      <c r="L2837" s="8">
        <f t="shared" si="628"/>
        <v>0</v>
      </c>
      <c r="M2837" s="54">
        <f t="shared" si="620"/>
        <v>0</v>
      </c>
      <c r="N2837" s="6">
        <f t="shared" si="621"/>
        <v>0</v>
      </c>
      <c r="O2837" s="6" t="str">
        <f t="shared" si="622"/>
        <v/>
      </c>
      <c r="P2837" s="29"/>
      <c r="Q2837" s="54">
        <f t="shared" si="623"/>
        <v>0</v>
      </c>
      <c r="R2837" s="6">
        <f t="shared" si="624"/>
        <v>0</v>
      </c>
      <c r="S2837" s="6" t="str">
        <f t="shared" si="625"/>
        <v/>
      </c>
      <c r="T2837" s="29"/>
      <c r="U2837" s="6">
        <f t="shared" si="626"/>
        <v>0</v>
      </c>
      <c r="V2837" s="55">
        <f t="shared" si="627"/>
        <v>0</v>
      </c>
      <c r="W2837" s="6">
        <f t="shared" si="629"/>
        <v>0</v>
      </c>
      <c r="X2837" s="6">
        <f t="shared" si="630"/>
        <v>0</v>
      </c>
      <c r="AA2837">
        <f t="shared" si="617"/>
        <v>0</v>
      </c>
    </row>
    <row r="2838" spans="1:27">
      <c r="A2838" s="67"/>
      <c r="B2838" s="68"/>
      <c r="C2838" s="46"/>
      <c r="D2838" s="1"/>
      <c r="E2838" s="1"/>
      <c r="F2838" s="1"/>
      <c r="G2838" s="1"/>
      <c r="H2838" s="1"/>
      <c r="I2838" s="1"/>
      <c r="J2838" s="2">
        <f t="shared" si="618"/>
        <v>0</v>
      </c>
      <c r="K2838" s="2">
        <f t="shared" si="619"/>
        <v>0</v>
      </c>
      <c r="L2838" s="8">
        <f t="shared" si="628"/>
        <v>0</v>
      </c>
      <c r="M2838" s="54">
        <f t="shared" si="620"/>
        <v>0</v>
      </c>
      <c r="N2838" s="6">
        <f t="shared" si="621"/>
        <v>0</v>
      </c>
      <c r="O2838" s="6" t="str">
        <f t="shared" si="622"/>
        <v/>
      </c>
      <c r="P2838" s="29"/>
      <c r="Q2838" s="54">
        <f t="shared" si="623"/>
        <v>0</v>
      </c>
      <c r="R2838" s="6">
        <f t="shared" si="624"/>
        <v>0</v>
      </c>
      <c r="S2838" s="6" t="str">
        <f t="shared" si="625"/>
        <v/>
      </c>
      <c r="T2838" s="29"/>
      <c r="U2838" s="6">
        <f t="shared" si="626"/>
        <v>0</v>
      </c>
      <c r="V2838" s="55">
        <f t="shared" si="627"/>
        <v>0</v>
      </c>
      <c r="W2838" s="6">
        <f t="shared" si="629"/>
        <v>0</v>
      </c>
      <c r="X2838" s="6">
        <f t="shared" si="630"/>
        <v>0</v>
      </c>
      <c r="AA2838">
        <f t="shared" si="617"/>
        <v>0</v>
      </c>
    </row>
    <row r="2839" spans="1:27">
      <c r="A2839" s="67"/>
      <c r="B2839" s="68"/>
      <c r="C2839" s="46"/>
      <c r="D2839" s="1"/>
      <c r="E2839" s="1"/>
      <c r="F2839" s="1"/>
      <c r="G2839" s="1"/>
      <c r="H2839" s="1"/>
      <c r="I2839" s="1"/>
      <c r="J2839" s="2">
        <f t="shared" si="618"/>
        <v>0</v>
      </c>
      <c r="K2839" s="2">
        <f t="shared" si="619"/>
        <v>0</v>
      </c>
      <c r="L2839" s="8">
        <f t="shared" si="628"/>
        <v>0</v>
      </c>
      <c r="M2839" s="54">
        <f t="shared" si="620"/>
        <v>0</v>
      </c>
      <c r="N2839" s="6">
        <f t="shared" si="621"/>
        <v>0</v>
      </c>
      <c r="O2839" s="6" t="str">
        <f t="shared" si="622"/>
        <v/>
      </c>
      <c r="P2839" s="29"/>
      <c r="Q2839" s="54">
        <f t="shared" si="623"/>
        <v>0</v>
      </c>
      <c r="R2839" s="6">
        <f t="shared" si="624"/>
        <v>0</v>
      </c>
      <c r="S2839" s="6" t="str">
        <f t="shared" si="625"/>
        <v/>
      </c>
      <c r="T2839" s="29"/>
      <c r="U2839" s="6">
        <f t="shared" si="626"/>
        <v>0</v>
      </c>
      <c r="V2839" s="55">
        <f t="shared" si="627"/>
        <v>0</v>
      </c>
      <c r="W2839" s="6">
        <f t="shared" si="629"/>
        <v>0</v>
      </c>
      <c r="X2839" s="6">
        <f t="shared" si="630"/>
        <v>0</v>
      </c>
      <c r="AA2839">
        <f t="shared" si="617"/>
        <v>0</v>
      </c>
    </row>
    <row r="2840" spans="1:27">
      <c r="A2840" s="67"/>
      <c r="B2840" s="68"/>
      <c r="C2840" s="46"/>
      <c r="D2840" s="1"/>
      <c r="E2840" s="1"/>
      <c r="F2840" s="1"/>
      <c r="G2840" s="1"/>
      <c r="H2840" s="1"/>
      <c r="I2840" s="1"/>
      <c r="J2840" s="2">
        <f t="shared" si="618"/>
        <v>0</v>
      </c>
      <c r="K2840" s="2">
        <f t="shared" si="619"/>
        <v>0</v>
      </c>
      <c r="L2840" s="8">
        <f t="shared" si="628"/>
        <v>0</v>
      </c>
      <c r="M2840" s="54">
        <f t="shared" si="620"/>
        <v>0</v>
      </c>
      <c r="N2840" s="6">
        <f t="shared" si="621"/>
        <v>0</v>
      </c>
      <c r="O2840" s="6" t="str">
        <f t="shared" si="622"/>
        <v/>
      </c>
      <c r="P2840" s="29"/>
      <c r="Q2840" s="54">
        <f t="shared" si="623"/>
        <v>0</v>
      </c>
      <c r="R2840" s="6">
        <f t="shared" si="624"/>
        <v>0</v>
      </c>
      <c r="S2840" s="6" t="str">
        <f t="shared" si="625"/>
        <v/>
      </c>
      <c r="T2840" s="29"/>
      <c r="U2840" s="6">
        <f t="shared" si="626"/>
        <v>0</v>
      </c>
      <c r="V2840" s="55">
        <f t="shared" si="627"/>
        <v>0</v>
      </c>
      <c r="W2840" s="6">
        <f t="shared" si="629"/>
        <v>0</v>
      </c>
      <c r="X2840" s="6">
        <f t="shared" si="630"/>
        <v>0</v>
      </c>
      <c r="AA2840">
        <f t="shared" si="617"/>
        <v>0</v>
      </c>
    </row>
    <row r="2841" spans="1:27">
      <c r="A2841" s="67"/>
      <c r="B2841" s="68"/>
      <c r="C2841" s="46"/>
      <c r="D2841" s="1"/>
      <c r="E2841" s="1"/>
      <c r="F2841" s="1"/>
      <c r="G2841" s="1"/>
      <c r="H2841" s="1"/>
      <c r="I2841" s="1"/>
      <c r="J2841" s="2">
        <f t="shared" si="618"/>
        <v>0</v>
      </c>
      <c r="K2841" s="2">
        <f t="shared" si="619"/>
        <v>0</v>
      </c>
      <c r="L2841" s="8">
        <f t="shared" si="628"/>
        <v>0</v>
      </c>
      <c r="M2841" s="54">
        <f t="shared" si="620"/>
        <v>0</v>
      </c>
      <c r="N2841" s="6">
        <f t="shared" si="621"/>
        <v>0</v>
      </c>
      <c r="O2841" s="6" t="str">
        <f t="shared" si="622"/>
        <v/>
      </c>
      <c r="P2841" s="29"/>
      <c r="Q2841" s="54">
        <f t="shared" si="623"/>
        <v>0</v>
      </c>
      <c r="R2841" s="6">
        <f t="shared" si="624"/>
        <v>0</v>
      </c>
      <c r="S2841" s="6" t="str">
        <f t="shared" si="625"/>
        <v/>
      </c>
      <c r="T2841" s="29"/>
      <c r="U2841" s="6">
        <f t="shared" si="626"/>
        <v>0</v>
      </c>
      <c r="V2841" s="55">
        <f t="shared" si="627"/>
        <v>0</v>
      </c>
      <c r="W2841" s="6">
        <f t="shared" si="629"/>
        <v>0</v>
      </c>
      <c r="X2841" s="6">
        <f t="shared" si="630"/>
        <v>0</v>
      </c>
      <c r="AA2841">
        <f t="shared" si="617"/>
        <v>0</v>
      </c>
    </row>
    <row r="2842" spans="1:27">
      <c r="A2842" s="67"/>
      <c r="B2842" s="68"/>
      <c r="C2842" s="46"/>
      <c r="D2842" s="1"/>
      <c r="E2842" s="1"/>
      <c r="F2842" s="1"/>
      <c r="G2842" s="1"/>
      <c r="H2842" s="1"/>
      <c r="I2842" s="1"/>
      <c r="J2842" s="2">
        <f t="shared" si="618"/>
        <v>0</v>
      </c>
      <c r="K2842" s="2">
        <f t="shared" si="619"/>
        <v>0</v>
      </c>
      <c r="L2842" s="8">
        <f t="shared" si="628"/>
        <v>0</v>
      </c>
      <c r="M2842" s="54">
        <f t="shared" si="620"/>
        <v>0</v>
      </c>
      <c r="N2842" s="6">
        <f t="shared" si="621"/>
        <v>0</v>
      </c>
      <c r="O2842" s="6" t="str">
        <f t="shared" si="622"/>
        <v/>
      </c>
      <c r="P2842" s="29"/>
      <c r="Q2842" s="54">
        <f t="shared" si="623"/>
        <v>0</v>
      </c>
      <c r="R2842" s="6">
        <f t="shared" si="624"/>
        <v>0</v>
      </c>
      <c r="S2842" s="6" t="str">
        <f t="shared" si="625"/>
        <v/>
      </c>
      <c r="T2842" s="29"/>
      <c r="U2842" s="6">
        <f t="shared" si="626"/>
        <v>0</v>
      </c>
      <c r="V2842" s="55">
        <f t="shared" si="627"/>
        <v>0</v>
      </c>
      <c r="W2842" s="6">
        <f t="shared" si="629"/>
        <v>0</v>
      </c>
      <c r="X2842" s="6">
        <f t="shared" si="630"/>
        <v>0</v>
      </c>
      <c r="AA2842">
        <f t="shared" si="617"/>
        <v>0</v>
      </c>
    </row>
    <row r="2843" spans="1:27">
      <c r="A2843" s="67"/>
      <c r="B2843" s="68"/>
      <c r="C2843" s="46"/>
      <c r="D2843" s="1"/>
      <c r="E2843" s="1"/>
      <c r="F2843" s="1"/>
      <c r="G2843" s="1"/>
      <c r="H2843" s="1"/>
      <c r="I2843" s="1"/>
      <c r="J2843" s="2">
        <f t="shared" si="618"/>
        <v>0</v>
      </c>
      <c r="K2843" s="2">
        <f t="shared" si="619"/>
        <v>0</v>
      </c>
      <c r="L2843" s="8">
        <f t="shared" si="628"/>
        <v>0</v>
      </c>
      <c r="M2843" s="54">
        <f t="shared" si="620"/>
        <v>0</v>
      </c>
      <c r="N2843" s="6">
        <f t="shared" si="621"/>
        <v>0</v>
      </c>
      <c r="O2843" s="6" t="str">
        <f t="shared" si="622"/>
        <v/>
      </c>
      <c r="P2843" s="29"/>
      <c r="Q2843" s="54">
        <f t="shared" si="623"/>
        <v>0</v>
      </c>
      <c r="R2843" s="6">
        <f t="shared" si="624"/>
        <v>0</v>
      </c>
      <c r="S2843" s="6" t="str">
        <f t="shared" si="625"/>
        <v/>
      </c>
      <c r="T2843" s="29"/>
      <c r="U2843" s="6">
        <f t="shared" si="626"/>
        <v>0</v>
      </c>
      <c r="V2843" s="55">
        <f t="shared" si="627"/>
        <v>0</v>
      </c>
      <c r="W2843" s="6">
        <f t="shared" si="629"/>
        <v>0</v>
      </c>
      <c r="X2843" s="6">
        <f t="shared" si="630"/>
        <v>0</v>
      </c>
      <c r="AA2843">
        <f t="shared" si="617"/>
        <v>0</v>
      </c>
    </row>
    <row r="2844" spans="1:27">
      <c r="A2844" s="67"/>
      <c r="B2844" s="68"/>
      <c r="C2844" s="46"/>
      <c r="D2844" s="1"/>
      <c r="E2844" s="1"/>
      <c r="F2844" s="1"/>
      <c r="G2844" s="1"/>
      <c r="H2844" s="1"/>
      <c r="I2844" s="1"/>
      <c r="J2844" s="2">
        <f t="shared" si="618"/>
        <v>0</v>
      </c>
      <c r="K2844" s="2">
        <f t="shared" si="619"/>
        <v>0</v>
      </c>
      <c r="L2844" s="8">
        <f t="shared" si="628"/>
        <v>0</v>
      </c>
      <c r="M2844" s="54">
        <f t="shared" si="620"/>
        <v>0</v>
      </c>
      <c r="N2844" s="6">
        <f t="shared" si="621"/>
        <v>0</v>
      </c>
      <c r="O2844" s="6" t="str">
        <f t="shared" si="622"/>
        <v/>
      </c>
      <c r="P2844" s="29"/>
      <c r="Q2844" s="54">
        <f t="shared" si="623"/>
        <v>0</v>
      </c>
      <c r="R2844" s="6">
        <f t="shared" si="624"/>
        <v>0</v>
      </c>
      <c r="S2844" s="6" t="str">
        <f t="shared" si="625"/>
        <v/>
      </c>
      <c r="T2844" s="29"/>
      <c r="U2844" s="6">
        <f t="shared" si="626"/>
        <v>0</v>
      </c>
      <c r="V2844" s="55">
        <f t="shared" si="627"/>
        <v>0</v>
      </c>
      <c r="W2844" s="6">
        <f t="shared" si="629"/>
        <v>0</v>
      </c>
      <c r="X2844" s="6">
        <f t="shared" si="630"/>
        <v>0</v>
      </c>
      <c r="AA2844">
        <f t="shared" si="617"/>
        <v>0</v>
      </c>
    </row>
    <row r="2845" spans="1:27">
      <c r="A2845" s="67"/>
      <c r="B2845" s="68"/>
      <c r="C2845" s="46"/>
      <c r="D2845" s="1"/>
      <c r="E2845" s="1"/>
      <c r="F2845" s="1"/>
      <c r="G2845" s="1"/>
      <c r="H2845" s="1"/>
      <c r="I2845" s="1"/>
      <c r="J2845" s="2">
        <f t="shared" si="618"/>
        <v>0</v>
      </c>
      <c r="K2845" s="2">
        <f t="shared" si="619"/>
        <v>0</v>
      </c>
      <c r="L2845" s="8">
        <f t="shared" si="628"/>
        <v>0</v>
      </c>
      <c r="M2845" s="54">
        <f t="shared" si="620"/>
        <v>0</v>
      </c>
      <c r="N2845" s="6">
        <f t="shared" si="621"/>
        <v>0</v>
      </c>
      <c r="O2845" s="6" t="str">
        <f t="shared" si="622"/>
        <v/>
      </c>
      <c r="P2845" s="29"/>
      <c r="Q2845" s="54">
        <f t="shared" si="623"/>
        <v>0</v>
      </c>
      <c r="R2845" s="6">
        <f t="shared" si="624"/>
        <v>0</v>
      </c>
      <c r="S2845" s="6" t="str">
        <f t="shared" si="625"/>
        <v/>
      </c>
      <c r="T2845" s="29"/>
      <c r="U2845" s="6">
        <f t="shared" si="626"/>
        <v>0</v>
      </c>
      <c r="V2845" s="55">
        <f t="shared" si="627"/>
        <v>0</v>
      </c>
      <c r="W2845" s="6">
        <f t="shared" si="629"/>
        <v>0</v>
      </c>
      <c r="X2845" s="6">
        <f t="shared" si="630"/>
        <v>0</v>
      </c>
      <c r="AA2845">
        <f t="shared" si="617"/>
        <v>0</v>
      </c>
    </row>
    <row r="2846" spans="1:27">
      <c r="A2846" s="67"/>
      <c r="B2846" s="68"/>
      <c r="C2846" s="46"/>
      <c r="D2846" s="1"/>
      <c r="E2846" s="1"/>
      <c r="F2846" s="1"/>
      <c r="G2846" s="1"/>
      <c r="H2846" s="1"/>
      <c r="I2846" s="1"/>
      <c r="J2846" s="2">
        <f t="shared" si="618"/>
        <v>0</v>
      </c>
      <c r="K2846" s="2">
        <f t="shared" si="619"/>
        <v>0</v>
      </c>
      <c r="L2846" s="8">
        <f t="shared" si="628"/>
        <v>0</v>
      </c>
      <c r="M2846" s="54">
        <f t="shared" si="620"/>
        <v>0</v>
      </c>
      <c r="N2846" s="6">
        <f t="shared" si="621"/>
        <v>0</v>
      </c>
      <c r="O2846" s="6" t="str">
        <f t="shared" si="622"/>
        <v/>
      </c>
      <c r="P2846" s="29"/>
      <c r="Q2846" s="54">
        <f t="shared" si="623"/>
        <v>0</v>
      </c>
      <c r="R2846" s="6">
        <f t="shared" si="624"/>
        <v>0</v>
      </c>
      <c r="S2846" s="6" t="str">
        <f t="shared" si="625"/>
        <v/>
      </c>
      <c r="T2846" s="29"/>
      <c r="U2846" s="6">
        <f t="shared" si="626"/>
        <v>0</v>
      </c>
      <c r="V2846" s="55">
        <f t="shared" si="627"/>
        <v>0</v>
      </c>
      <c r="W2846" s="6">
        <f t="shared" si="629"/>
        <v>0</v>
      </c>
      <c r="X2846" s="6">
        <f t="shared" si="630"/>
        <v>0</v>
      </c>
      <c r="AA2846">
        <f t="shared" si="617"/>
        <v>0</v>
      </c>
    </row>
    <row r="2847" spans="1:27">
      <c r="A2847" s="67"/>
      <c r="B2847" s="68"/>
      <c r="C2847" s="46"/>
      <c r="D2847" s="1"/>
      <c r="E2847" s="1"/>
      <c r="F2847" s="1"/>
      <c r="G2847" s="1"/>
      <c r="H2847" s="1"/>
      <c r="I2847" s="1"/>
      <c r="J2847" s="2">
        <f t="shared" si="618"/>
        <v>0</v>
      </c>
      <c r="K2847" s="2">
        <f t="shared" si="619"/>
        <v>0</v>
      </c>
      <c r="L2847" s="8">
        <f t="shared" si="628"/>
        <v>0</v>
      </c>
      <c r="M2847" s="54">
        <f t="shared" si="620"/>
        <v>0</v>
      </c>
      <c r="N2847" s="6">
        <f t="shared" si="621"/>
        <v>0</v>
      </c>
      <c r="O2847" s="6" t="str">
        <f t="shared" si="622"/>
        <v/>
      </c>
      <c r="P2847" s="29"/>
      <c r="Q2847" s="54">
        <f t="shared" si="623"/>
        <v>0</v>
      </c>
      <c r="R2847" s="6">
        <f t="shared" si="624"/>
        <v>0</v>
      </c>
      <c r="S2847" s="6" t="str">
        <f t="shared" si="625"/>
        <v/>
      </c>
      <c r="T2847" s="29"/>
      <c r="U2847" s="6">
        <f t="shared" si="626"/>
        <v>0</v>
      </c>
      <c r="V2847" s="55">
        <f t="shared" si="627"/>
        <v>0</v>
      </c>
      <c r="W2847" s="6">
        <f t="shared" si="629"/>
        <v>0</v>
      </c>
      <c r="X2847" s="6">
        <f t="shared" si="630"/>
        <v>0</v>
      </c>
      <c r="AA2847">
        <f t="shared" si="617"/>
        <v>0</v>
      </c>
    </row>
    <row r="2848" spans="1:27">
      <c r="A2848" s="67"/>
      <c r="B2848" s="68"/>
      <c r="C2848" s="46"/>
      <c r="D2848" s="1"/>
      <c r="E2848" s="1"/>
      <c r="F2848" s="1"/>
      <c r="G2848" s="1"/>
      <c r="H2848" s="1"/>
      <c r="I2848" s="1"/>
      <c r="J2848" s="2">
        <f t="shared" si="618"/>
        <v>0</v>
      </c>
      <c r="K2848" s="2">
        <f t="shared" si="619"/>
        <v>0</v>
      </c>
      <c r="L2848" s="8">
        <f t="shared" si="628"/>
        <v>0</v>
      </c>
      <c r="M2848" s="54">
        <f t="shared" si="620"/>
        <v>0</v>
      </c>
      <c r="N2848" s="6">
        <f t="shared" si="621"/>
        <v>0</v>
      </c>
      <c r="O2848" s="6" t="str">
        <f t="shared" si="622"/>
        <v/>
      </c>
      <c r="P2848" s="29"/>
      <c r="Q2848" s="54">
        <f t="shared" si="623"/>
        <v>0</v>
      </c>
      <c r="R2848" s="6">
        <f t="shared" si="624"/>
        <v>0</v>
      </c>
      <c r="S2848" s="6" t="str">
        <f t="shared" si="625"/>
        <v/>
      </c>
      <c r="T2848" s="29"/>
      <c r="U2848" s="6">
        <f t="shared" si="626"/>
        <v>0</v>
      </c>
      <c r="V2848" s="55">
        <f t="shared" si="627"/>
        <v>0</v>
      </c>
      <c r="W2848" s="6">
        <f t="shared" si="629"/>
        <v>0</v>
      </c>
      <c r="X2848" s="6">
        <f t="shared" si="630"/>
        <v>0</v>
      </c>
      <c r="AA2848">
        <f t="shared" si="617"/>
        <v>0</v>
      </c>
    </row>
    <row r="2849" spans="1:27">
      <c r="A2849" s="67"/>
      <c r="B2849" s="68"/>
      <c r="C2849" s="46"/>
      <c r="D2849" s="1"/>
      <c r="E2849" s="1"/>
      <c r="F2849" s="1"/>
      <c r="G2849" s="1"/>
      <c r="H2849" s="1"/>
      <c r="I2849" s="1"/>
      <c r="J2849" s="2">
        <f t="shared" si="618"/>
        <v>0</v>
      </c>
      <c r="K2849" s="2">
        <f t="shared" si="619"/>
        <v>0</v>
      </c>
      <c r="L2849" s="8">
        <f t="shared" si="628"/>
        <v>0</v>
      </c>
      <c r="M2849" s="54">
        <f t="shared" si="620"/>
        <v>0</v>
      </c>
      <c r="N2849" s="6">
        <f t="shared" si="621"/>
        <v>0</v>
      </c>
      <c r="O2849" s="6" t="str">
        <f t="shared" si="622"/>
        <v/>
      </c>
      <c r="P2849" s="29"/>
      <c r="Q2849" s="54">
        <f t="shared" si="623"/>
        <v>0</v>
      </c>
      <c r="R2849" s="6">
        <f t="shared" si="624"/>
        <v>0</v>
      </c>
      <c r="S2849" s="6" t="str">
        <f t="shared" si="625"/>
        <v/>
      </c>
      <c r="T2849" s="29"/>
      <c r="U2849" s="6">
        <f t="shared" si="626"/>
        <v>0</v>
      </c>
      <c r="V2849" s="55">
        <f t="shared" si="627"/>
        <v>0</v>
      </c>
      <c r="W2849" s="6">
        <f t="shared" si="629"/>
        <v>0</v>
      </c>
      <c r="X2849" s="6">
        <f t="shared" si="630"/>
        <v>0</v>
      </c>
      <c r="AA2849">
        <f t="shared" si="617"/>
        <v>0</v>
      </c>
    </row>
    <row r="2850" spans="1:27">
      <c r="A2850" s="67"/>
      <c r="B2850" s="68"/>
      <c r="C2850" s="46"/>
      <c r="D2850" s="1"/>
      <c r="E2850" s="1"/>
      <c r="F2850" s="1"/>
      <c r="G2850" s="1"/>
      <c r="H2850" s="1"/>
      <c r="I2850" s="1"/>
      <c r="J2850" s="2">
        <f t="shared" si="618"/>
        <v>0</v>
      </c>
      <c r="K2850" s="2">
        <f t="shared" si="619"/>
        <v>0</v>
      </c>
      <c r="L2850" s="8">
        <f t="shared" si="628"/>
        <v>0</v>
      </c>
      <c r="M2850" s="54">
        <f t="shared" si="620"/>
        <v>0</v>
      </c>
      <c r="N2850" s="6">
        <f t="shared" si="621"/>
        <v>0</v>
      </c>
      <c r="O2850" s="6" t="str">
        <f t="shared" si="622"/>
        <v/>
      </c>
      <c r="P2850" s="29"/>
      <c r="Q2850" s="54">
        <f t="shared" si="623"/>
        <v>0</v>
      </c>
      <c r="R2850" s="6">
        <f t="shared" si="624"/>
        <v>0</v>
      </c>
      <c r="S2850" s="6" t="str">
        <f t="shared" si="625"/>
        <v/>
      </c>
      <c r="T2850" s="29"/>
      <c r="U2850" s="6">
        <f t="shared" si="626"/>
        <v>0</v>
      </c>
      <c r="V2850" s="55">
        <f t="shared" si="627"/>
        <v>0</v>
      </c>
      <c r="W2850" s="6">
        <f t="shared" si="629"/>
        <v>0</v>
      </c>
      <c r="X2850" s="6">
        <f t="shared" si="630"/>
        <v>0</v>
      </c>
      <c r="AA2850">
        <f t="shared" si="617"/>
        <v>0</v>
      </c>
    </row>
    <row r="2851" spans="1:27">
      <c r="A2851" s="67"/>
      <c r="B2851" s="68"/>
      <c r="C2851" s="46"/>
      <c r="D2851" s="1"/>
      <c r="E2851" s="1"/>
      <c r="F2851" s="1"/>
      <c r="G2851" s="1"/>
      <c r="H2851" s="1"/>
      <c r="I2851" s="1"/>
      <c r="J2851" s="2">
        <f t="shared" si="618"/>
        <v>0</v>
      </c>
      <c r="K2851" s="2">
        <f t="shared" si="619"/>
        <v>0</v>
      </c>
      <c r="L2851" s="8">
        <f t="shared" si="628"/>
        <v>0</v>
      </c>
      <c r="M2851" s="54">
        <f t="shared" si="620"/>
        <v>0</v>
      </c>
      <c r="N2851" s="6">
        <f t="shared" si="621"/>
        <v>0</v>
      </c>
      <c r="O2851" s="6" t="str">
        <f t="shared" si="622"/>
        <v/>
      </c>
      <c r="P2851" s="29"/>
      <c r="Q2851" s="54">
        <f t="shared" si="623"/>
        <v>0</v>
      </c>
      <c r="R2851" s="6">
        <f t="shared" si="624"/>
        <v>0</v>
      </c>
      <c r="S2851" s="6" t="str">
        <f t="shared" si="625"/>
        <v/>
      </c>
      <c r="T2851" s="29"/>
      <c r="U2851" s="6">
        <f t="shared" si="626"/>
        <v>0</v>
      </c>
      <c r="V2851" s="55">
        <f t="shared" si="627"/>
        <v>0</v>
      </c>
      <c r="W2851" s="6">
        <f t="shared" si="629"/>
        <v>0</v>
      </c>
      <c r="X2851" s="6">
        <f t="shared" si="630"/>
        <v>0</v>
      </c>
      <c r="AA2851">
        <f t="shared" si="617"/>
        <v>0</v>
      </c>
    </row>
    <row r="2852" spans="1:27">
      <c r="A2852" s="67"/>
      <c r="B2852" s="68"/>
      <c r="C2852" s="46"/>
      <c r="D2852" s="1"/>
      <c r="E2852" s="1"/>
      <c r="F2852" s="1"/>
      <c r="G2852" s="1"/>
      <c r="H2852" s="1"/>
      <c r="I2852" s="1"/>
      <c r="J2852" s="2">
        <f t="shared" si="618"/>
        <v>0</v>
      </c>
      <c r="K2852" s="2">
        <f t="shared" si="619"/>
        <v>0</v>
      </c>
      <c r="L2852" s="8">
        <f t="shared" si="628"/>
        <v>0</v>
      </c>
      <c r="M2852" s="54">
        <f t="shared" si="620"/>
        <v>0</v>
      </c>
      <c r="N2852" s="6">
        <f t="shared" si="621"/>
        <v>0</v>
      </c>
      <c r="O2852" s="6" t="str">
        <f t="shared" si="622"/>
        <v/>
      </c>
      <c r="P2852" s="29"/>
      <c r="Q2852" s="54">
        <f t="shared" si="623"/>
        <v>0</v>
      </c>
      <c r="R2852" s="6">
        <f t="shared" si="624"/>
        <v>0</v>
      </c>
      <c r="S2852" s="6" t="str">
        <f t="shared" si="625"/>
        <v/>
      </c>
      <c r="T2852" s="29"/>
      <c r="U2852" s="6">
        <f t="shared" si="626"/>
        <v>0</v>
      </c>
      <c r="V2852" s="55">
        <f t="shared" si="627"/>
        <v>0</v>
      </c>
      <c r="W2852" s="6">
        <f t="shared" si="629"/>
        <v>0</v>
      </c>
      <c r="X2852" s="6">
        <f t="shared" si="630"/>
        <v>0</v>
      </c>
      <c r="AA2852">
        <f t="shared" si="617"/>
        <v>0</v>
      </c>
    </row>
    <row r="2853" spans="1:27">
      <c r="A2853" s="67"/>
      <c r="B2853" s="68"/>
      <c r="C2853" s="46"/>
      <c r="D2853" s="1"/>
      <c r="E2853" s="1"/>
      <c r="F2853" s="1"/>
      <c r="G2853" s="1"/>
      <c r="H2853" s="1"/>
      <c r="I2853" s="1"/>
      <c r="J2853" s="2">
        <f t="shared" si="618"/>
        <v>0</v>
      </c>
      <c r="K2853" s="2">
        <f t="shared" si="619"/>
        <v>0</v>
      </c>
      <c r="L2853" s="8">
        <f t="shared" si="628"/>
        <v>0</v>
      </c>
      <c r="M2853" s="54">
        <f t="shared" si="620"/>
        <v>0</v>
      </c>
      <c r="N2853" s="6">
        <f t="shared" si="621"/>
        <v>0</v>
      </c>
      <c r="O2853" s="6" t="str">
        <f t="shared" si="622"/>
        <v/>
      </c>
      <c r="P2853" s="29"/>
      <c r="Q2853" s="54">
        <f t="shared" si="623"/>
        <v>0</v>
      </c>
      <c r="R2853" s="6">
        <f t="shared" si="624"/>
        <v>0</v>
      </c>
      <c r="S2853" s="6" t="str">
        <f t="shared" si="625"/>
        <v/>
      </c>
      <c r="T2853" s="29"/>
      <c r="U2853" s="6">
        <f t="shared" si="626"/>
        <v>0</v>
      </c>
      <c r="V2853" s="55">
        <f t="shared" si="627"/>
        <v>0</v>
      </c>
      <c r="W2853" s="6">
        <f t="shared" si="629"/>
        <v>0</v>
      </c>
      <c r="X2853" s="6">
        <f t="shared" si="630"/>
        <v>0</v>
      </c>
      <c r="AA2853">
        <f t="shared" si="617"/>
        <v>0</v>
      </c>
    </row>
    <row r="2854" spans="1:27">
      <c r="A2854" s="67"/>
      <c r="B2854" s="68"/>
      <c r="C2854" s="46"/>
      <c r="D2854" s="1"/>
      <c r="E2854" s="1"/>
      <c r="F2854" s="1"/>
      <c r="G2854" s="1"/>
      <c r="H2854" s="1"/>
      <c r="I2854" s="1"/>
      <c r="J2854" s="2">
        <f t="shared" si="618"/>
        <v>0</v>
      </c>
      <c r="K2854" s="2">
        <f t="shared" si="619"/>
        <v>0</v>
      </c>
      <c r="L2854" s="8">
        <f t="shared" si="628"/>
        <v>0</v>
      </c>
      <c r="M2854" s="54">
        <f t="shared" si="620"/>
        <v>0</v>
      </c>
      <c r="N2854" s="6">
        <f t="shared" si="621"/>
        <v>0</v>
      </c>
      <c r="O2854" s="6" t="str">
        <f t="shared" si="622"/>
        <v/>
      </c>
      <c r="P2854" s="29"/>
      <c r="Q2854" s="54">
        <f t="shared" si="623"/>
        <v>0</v>
      </c>
      <c r="R2854" s="6">
        <f t="shared" si="624"/>
        <v>0</v>
      </c>
      <c r="S2854" s="6" t="str">
        <f t="shared" si="625"/>
        <v/>
      </c>
      <c r="T2854" s="29"/>
      <c r="U2854" s="6">
        <f t="shared" si="626"/>
        <v>0</v>
      </c>
      <c r="V2854" s="55">
        <f t="shared" si="627"/>
        <v>0</v>
      </c>
      <c r="W2854" s="6">
        <f t="shared" si="629"/>
        <v>0</v>
      </c>
      <c r="X2854" s="6">
        <f t="shared" si="630"/>
        <v>0</v>
      </c>
      <c r="AA2854">
        <f t="shared" si="617"/>
        <v>0</v>
      </c>
    </row>
    <row r="2855" spans="1:27">
      <c r="A2855" s="67"/>
      <c r="B2855" s="68"/>
      <c r="C2855" s="46"/>
      <c r="D2855" s="1"/>
      <c r="E2855" s="1"/>
      <c r="F2855" s="1"/>
      <c r="G2855" s="1"/>
      <c r="H2855" s="1"/>
      <c r="I2855" s="1"/>
      <c r="J2855" s="2">
        <f t="shared" si="618"/>
        <v>0</v>
      </c>
      <c r="K2855" s="2">
        <f t="shared" si="619"/>
        <v>0</v>
      </c>
      <c r="L2855" s="8">
        <f t="shared" si="628"/>
        <v>0</v>
      </c>
      <c r="M2855" s="54">
        <f t="shared" si="620"/>
        <v>0</v>
      </c>
      <c r="N2855" s="6">
        <f t="shared" si="621"/>
        <v>0</v>
      </c>
      <c r="O2855" s="6" t="str">
        <f t="shared" si="622"/>
        <v/>
      </c>
      <c r="P2855" s="29"/>
      <c r="Q2855" s="54">
        <f t="shared" si="623"/>
        <v>0</v>
      </c>
      <c r="R2855" s="6">
        <f t="shared" si="624"/>
        <v>0</v>
      </c>
      <c r="S2855" s="6" t="str">
        <f t="shared" si="625"/>
        <v/>
      </c>
      <c r="T2855" s="29"/>
      <c r="U2855" s="6">
        <f t="shared" si="626"/>
        <v>0</v>
      </c>
      <c r="V2855" s="55">
        <f t="shared" si="627"/>
        <v>0</v>
      </c>
      <c r="W2855" s="6">
        <f t="shared" si="629"/>
        <v>0</v>
      </c>
      <c r="X2855" s="6">
        <f t="shared" si="630"/>
        <v>0</v>
      </c>
      <c r="AA2855">
        <f t="shared" si="617"/>
        <v>0</v>
      </c>
    </row>
    <row r="2856" spans="1:27">
      <c r="A2856" s="67"/>
      <c r="B2856" s="68"/>
      <c r="C2856" s="46"/>
      <c r="D2856" s="1"/>
      <c r="E2856" s="1"/>
      <c r="F2856" s="1"/>
      <c r="G2856" s="1"/>
      <c r="H2856" s="1"/>
      <c r="I2856" s="1"/>
      <c r="J2856" s="2">
        <f t="shared" si="618"/>
        <v>0</v>
      </c>
      <c r="K2856" s="2">
        <f t="shared" si="619"/>
        <v>0</v>
      </c>
      <c r="L2856" s="8">
        <f t="shared" si="628"/>
        <v>0</v>
      </c>
      <c r="M2856" s="54">
        <f t="shared" si="620"/>
        <v>0</v>
      </c>
      <c r="N2856" s="6">
        <f t="shared" si="621"/>
        <v>0</v>
      </c>
      <c r="O2856" s="6" t="str">
        <f t="shared" si="622"/>
        <v/>
      </c>
      <c r="P2856" s="29"/>
      <c r="Q2856" s="54">
        <f t="shared" si="623"/>
        <v>0</v>
      </c>
      <c r="R2856" s="6">
        <f t="shared" si="624"/>
        <v>0</v>
      </c>
      <c r="S2856" s="6" t="str">
        <f t="shared" si="625"/>
        <v/>
      </c>
      <c r="T2856" s="29"/>
      <c r="U2856" s="6">
        <f t="shared" si="626"/>
        <v>0</v>
      </c>
      <c r="V2856" s="55">
        <f t="shared" si="627"/>
        <v>0</v>
      </c>
      <c r="W2856" s="6">
        <f t="shared" si="629"/>
        <v>0</v>
      </c>
      <c r="X2856" s="6">
        <f t="shared" si="630"/>
        <v>0</v>
      </c>
      <c r="AA2856">
        <f t="shared" si="617"/>
        <v>0</v>
      </c>
    </row>
    <row r="2857" spans="1:27">
      <c r="A2857" s="67"/>
      <c r="B2857" s="68"/>
      <c r="C2857" s="46"/>
      <c r="D2857" s="1"/>
      <c r="E2857" s="1"/>
      <c r="F2857" s="1"/>
      <c r="G2857" s="1"/>
      <c r="H2857" s="1"/>
      <c r="I2857" s="1"/>
      <c r="J2857" s="2">
        <f t="shared" si="618"/>
        <v>0</v>
      </c>
      <c r="K2857" s="2">
        <f t="shared" si="619"/>
        <v>0</v>
      </c>
      <c r="L2857" s="8">
        <f t="shared" si="628"/>
        <v>0</v>
      </c>
      <c r="M2857" s="54">
        <f t="shared" si="620"/>
        <v>0</v>
      </c>
      <c r="N2857" s="6">
        <f t="shared" si="621"/>
        <v>0</v>
      </c>
      <c r="O2857" s="6" t="str">
        <f t="shared" si="622"/>
        <v/>
      </c>
      <c r="P2857" s="29"/>
      <c r="Q2857" s="54">
        <f t="shared" si="623"/>
        <v>0</v>
      </c>
      <c r="R2857" s="6">
        <f t="shared" si="624"/>
        <v>0</v>
      </c>
      <c r="S2857" s="6" t="str">
        <f t="shared" si="625"/>
        <v/>
      </c>
      <c r="T2857" s="29"/>
      <c r="U2857" s="6">
        <f t="shared" si="626"/>
        <v>0</v>
      </c>
      <c r="V2857" s="55">
        <f t="shared" si="627"/>
        <v>0</v>
      </c>
      <c r="W2857" s="6">
        <f t="shared" si="629"/>
        <v>0</v>
      </c>
      <c r="X2857" s="6">
        <f t="shared" si="630"/>
        <v>0</v>
      </c>
      <c r="AA2857">
        <f t="shared" si="617"/>
        <v>0</v>
      </c>
    </row>
    <row r="2858" spans="1:27">
      <c r="A2858" s="67"/>
      <c r="B2858" s="68"/>
      <c r="C2858" s="46"/>
      <c r="D2858" s="1"/>
      <c r="E2858" s="1"/>
      <c r="F2858" s="1"/>
      <c r="G2858" s="1"/>
      <c r="H2858" s="1"/>
      <c r="I2858" s="1"/>
      <c r="J2858" s="2">
        <f t="shared" si="618"/>
        <v>0</v>
      </c>
      <c r="K2858" s="2">
        <f t="shared" si="619"/>
        <v>0</v>
      </c>
      <c r="L2858" s="8">
        <f t="shared" si="628"/>
        <v>0</v>
      </c>
      <c r="M2858" s="54">
        <f t="shared" si="620"/>
        <v>0</v>
      </c>
      <c r="N2858" s="6">
        <f t="shared" si="621"/>
        <v>0</v>
      </c>
      <c r="O2858" s="6" t="str">
        <f t="shared" si="622"/>
        <v/>
      </c>
      <c r="P2858" s="29"/>
      <c r="Q2858" s="54">
        <f t="shared" si="623"/>
        <v>0</v>
      </c>
      <c r="R2858" s="6">
        <f t="shared" si="624"/>
        <v>0</v>
      </c>
      <c r="S2858" s="6" t="str">
        <f t="shared" si="625"/>
        <v/>
      </c>
      <c r="T2858" s="29"/>
      <c r="U2858" s="6">
        <f t="shared" si="626"/>
        <v>0</v>
      </c>
      <c r="V2858" s="55">
        <f t="shared" si="627"/>
        <v>0</v>
      </c>
      <c r="W2858" s="6">
        <f t="shared" si="629"/>
        <v>0</v>
      </c>
      <c r="X2858" s="6">
        <f t="shared" si="630"/>
        <v>0</v>
      </c>
      <c r="AA2858">
        <f t="shared" si="617"/>
        <v>0</v>
      </c>
    </row>
    <row r="2859" spans="1:27">
      <c r="A2859" s="67"/>
      <c r="B2859" s="68"/>
      <c r="C2859" s="46"/>
      <c r="D2859" s="1"/>
      <c r="E2859" s="1"/>
      <c r="F2859" s="1"/>
      <c r="G2859" s="1"/>
      <c r="H2859" s="1"/>
      <c r="I2859" s="1"/>
      <c r="J2859" s="2">
        <f t="shared" si="618"/>
        <v>0</v>
      </c>
      <c r="K2859" s="2">
        <f t="shared" si="619"/>
        <v>0</v>
      </c>
      <c r="L2859" s="8">
        <f t="shared" si="628"/>
        <v>0</v>
      </c>
      <c r="M2859" s="54">
        <f t="shared" si="620"/>
        <v>0</v>
      </c>
      <c r="N2859" s="6">
        <f t="shared" si="621"/>
        <v>0</v>
      </c>
      <c r="O2859" s="6" t="str">
        <f t="shared" si="622"/>
        <v/>
      </c>
      <c r="P2859" s="29"/>
      <c r="Q2859" s="54">
        <f t="shared" si="623"/>
        <v>0</v>
      </c>
      <c r="R2859" s="6">
        <f t="shared" si="624"/>
        <v>0</v>
      </c>
      <c r="S2859" s="6" t="str">
        <f t="shared" si="625"/>
        <v/>
      </c>
      <c r="T2859" s="29"/>
      <c r="U2859" s="6">
        <f t="shared" si="626"/>
        <v>0</v>
      </c>
      <c r="V2859" s="55">
        <f t="shared" si="627"/>
        <v>0</v>
      </c>
      <c r="W2859" s="6">
        <f t="shared" si="629"/>
        <v>0</v>
      </c>
      <c r="X2859" s="6">
        <f t="shared" si="630"/>
        <v>0</v>
      </c>
      <c r="AA2859">
        <f t="shared" si="617"/>
        <v>0</v>
      </c>
    </row>
    <row r="2860" spans="1:27">
      <c r="A2860" s="67"/>
      <c r="B2860" s="68"/>
      <c r="C2860" s="46"/>
      <c r="D2860" s="1"/>
      <c r="E2860" s="1"/>
      <c r="F2860" s="1"/>
      <c r="G2860" s="1"/>
      <c r="H2860" s="1"/>
      <c r="I2860" s="1"/>
      <c r="J2860" s="2">
        <f t="shared" si="618"/>
        <v>0</v>
      </c>
      <c r="K2860" s="2">
        <f t="shared" si="619"/>
        <v>0</v>
      </c>
      <c r="L2860" s="8">
        <f t="shared" si="628"/>
        <v>0</v>
      </c>
      <c r="M2860" s="54">
        <f t="shared" si="620"/>
        <v>0</v>
      </c>
      <c r="N2860" s="6">
        <f t="shared" si="621"/>
        <v>0</v>
      </c>
      <c r="O2860" s="6" t="str">
        <f t="shared" si="622"/>
        <v/>
      </c>
      <c r="P2860" s="29"/>
      <c r="Q2860" s="54">
        <f t="shared" si="623"/>
        <v>0</v>
      </c>
      <c r="R2860" s="6">
        <f t="shared" si="624"/>
        <v>0</v>
      </c>
      <c r="S2860" s="6" t="str">
        <f t="shared" si="625"/>
        <v/>
      </c>
      <c r="T2860" s="29"/>
      <c r="U2860" s="6">
        <f t="shared" si="626"/>
        <v>0</v>
      </c>
      <c r="V2860" s="55">
        <f t="shared" si="627"/>
        <v>0</v>
      </c>
      <c r="W2860" s="6">
        <f t="shared" si="629"/>
        <v>0</v>
      </c>
      <c r="X2860" s="6">
        <f t="shared" si="630"/>
        <v>0</v>
      </c>
      <c r="AA2860">
        <f t="shared" si="617"/>
        <v>0</v>
      </c>
    </row>
    <row r="2861" spans="1:27">
      <c r="A2861" s="67"/>
      <c r="B2861" s="68"/>
      <c r="C2861" s="46"/>
      <c r="D2861" s="1"/>
      <c r="E2861" s="1"/>
      <c r="F2861" s="1"/>
      <c r="G2861" s="1"/>
      <c r="H2861" s="1"/>
      <c r="I2861" s="1"/>
      <c r="J2861" s="2">
        <f t="shared" si="618"/>
        <v>0</v>
      </c>
      <c r="K2861" s="2">
        <f t="shared" si="619"/>
        <v>0</v>
      </c>
      <c r="L2861" s="8">
        <f t="shared" si="628"/>
        <v>0</v>
      </c>
      <c r="M2861" s="54">
        <f t="shared" si="620"/>
        <v>0</v>
      </c>
      <c r="N2861" s="6">
        <f t="shared" si="621"/>
        <v>0</v>
      </c>
      <c r="O2861" s="6" t="str">
        <f t="shared" si="622"/>
        <v/>
      </c>
      <c r="P2861" s="29"/>
      <c r="Q2861" s="54">
        <f t="shared" si="623"/>
        <v>0</v>
      </c>
      <c r="R2861" s="6">
        <f t="shared" si="624"/>
        <v>0</v>
      </c>
      <c r="S2861" s="6" t="str">
        <f t="shared" si="625"/>
        <v/>
      </c>
      <c r="T2861" s="29"/>
      <c r="U2861" s="6">
        <f t="shared" si="626"/>
        <v>0</v>
      </c>
      <c r="V2861" s="55">
        <f t="shared" si="627"/>
        <v>0</v>
      </c>
      <c r="W2861" s="6">
        <f t="shared" si="629"/>
        <v>0</v>
      </c>
      <c r="X2861" s="6">
        <f t="shared" si="630"/>
        <v>0</v>
      </c>
      <c r="AA2861">
        <f t="shared" si="617"/>
        <v>0</v>
      </c>
    </row>
    <row r="2862" spans="1:27">
      <c r="A2862" s="67"/>
      <c r="B2862" s="68"/>
      <c r="C2862" s="46"/>
      <c r="D2862" s="1"/>
      <c r="E2862" s="1"/>
      <c r="F2862" s="1"/>
      <c r="G2862" s="1"/>
      <c r="H2862" s="1"/>
      <c r="I2862" s="1"/>
      <c r="J2862" s="2">
        <f t="shared" si="618"/>
        <v>0</v>
      </c>
      <c r="K2862" s="2">
        <f t="shared" si="619"/>
        <v>0</v>
      </c>
      <c r="L2862" s="8">
        <f t="shared" si="628"/>
        <v>0</v>
      </c>
      <c r="M2862" s="54">
        <f t="shared" si="620"/>
        <v>0</v>
      </c>
      <c r="N2862" s="6">
        <f t="shared" si="621"/>
        <v>0</v>
      </c>
      <c r="O2862" s="6" t="str">
        <f t="shared" si="622"/>
        <v/>
      </c>
      <c r="P2862" s="29"/>
      <c r="Q2862" s="54">
        <f t="shared" si="623"/>
        <v>0</v>
      </c>
      <c r="R2862" s="6">
        <f t="shared" si="624"/>
        <v>0</v>
      </c>
      <c r="S2862" s="6" t="str">
        <f t="shared" si="625"/>
        <v/>
      </c>
      <c r="T2862" s="29"/>
      <c r="U2862" s="6">
        <f t="shared" si="626"/>
        <v>0</v>
      </c>
      <c r="V2862" s="55">
        <f t="shared" si="627"/>
        <v>0</v>
      </c>
      <c r="W2862" s="6">
        <f t="shared" si="629"/>
        <v>0</v>
      </c>
      <c r="X2862" s="6">
        <f t="shared" si="630"/>
        <v>0</v>
      </c>
      <c r="AA2862">
        <f t="shared" si="617"/>
        <v>0</v>
      </c>
    </row>
    <row r="2863" spans="1:27">
      <c r="A2863" s="67"/>
      <c r="B2863" s="68"/>
      <c r="C2863" s="46"/>
      <c r="D2863" s="1"/>
      <c r="E2863" s="1"/>
      <c r="F2863" s="1"/>
      <c r="G2863" s="1"/>
      <c r="H2863" s="1"/>
      <c r="I2863" s="1"/>
      <c r="J2863" s="2">
        <f t="shared" si="618"/>
        <v>0</v>
      </c>
      <c r="K2863" s="2">
        <f t="shared" si="619"/>
        <v>0</v>
      </c>
      <c r="L2863" s="8">
        <f t="shared" si="628"/>
        <v>0</v>
      </c>
      <c r="M2863" s="54">
        <f t="shared" si="620"/>
        <v>0</v>
      </c>
      <c r="N2863" s="6">
        <f t="shared" si="621"/>
        <v>0</v>
      </c>
      <c r="O2863" s="6" t="str">
        <f t="shared" si="622"/>
        <v/>
      </c>
      <c r="P2863" s="29"/>
      <c r="Q2863" s="54">
        <f t="shared" si="623"/>
        <v>0</v>
      </c>
      <c r="R2863" s="6">
        <f t="shared" si="624"/>
        <v>0</v>
      </c>
      <c r="S2863" s="6" t="str">
        <f t="shared" si="625"/>
        <v/>
      </c>
      <c r="T2863" s="29"/>
      <c r="U2863" s="6">
        <f t="shared" si="626"/>
        <v>0</v>
      </c>
      <c r="V2863" s="55">
        <f t="shared" si="627"/>
        <v>0</v>
      </c>
      <c r="W2863" s="6">
        <f t="shared" si="629"/>
        <v>0</v>
      </c>
      <c r="X2863" s="6">
        <f t="shared" si="630"/>
        <v>0</v>
      </c>
      <c r="AA2863">
        <f t="shared" si="617"/>
        <v>0</v>
      </c>
    </row>
    <row r="2864" spans="1:27">
      <c r="A2864" s="67"/>
      <c r="B2864" s="68"/>
      <c r="C2864" s="46"/>
      <c r="D2864" s="1"/>
      <c r="E2864" s="1"/>
      <c r="F2864" s="1"/>
      <c r="G2864" s="1"/>
      <c r="H2864" s="1"/>
      <c r="I2864" s="1"/>
      <c r="J2864" s="2">
        <f t="shared" si="618"/>
        <v>0</v>
      </c>
      <c r="K2864" s="2">
        <f t="shared" si="619"/>
        <v>0</v>
      </c>
      <c r="L2864" s="8">
        <f t="shared" si="628"/>
        <v>0</v>
      </c>
      <c r="M2864" s="54">
        <f t="shared" si="620"/>
        <v>0</v>
      </c>
      <c r="N2864" s="6">
        <f t="shared" si="621"/>
        <v>0</v>
      </c>
      <c r="O2864" s="6" t="str">
        <f t="shared" si="622"/>
        <v/>
      </c>
      <c r="P2864" s="29"/>
      <c r="Q2864" s="54">
        <f t="shared" si="623"/>
        <v>0</v>
      </c>
      <c r="R2864" s="6">
        <f t="shared" si="624"/>
        <v>0</v>
      </c>
      <c r="S2864" s="6" t="str">
        <f t="shared" si="625"/>
        <v/>
      </c>
      <c r="T2864" s="29"/>
      <c r="U2864" s="6">
        <f t="shared" si="626"/>
        <v>0</v>
      </c>
      <c r="V2864" s="55">
        <f t="shared" si="627"/>
        <v>0</v>
      </c>
      <c r="W2864" s="6">
        <f t="shared" si="629"/>
        <v>0</v>
      </c>
      <c r="X2864" s="6">
        <f t="shared" si="630"/>
        <v>0</v>
      </c>
      <c r="AA2864">
        <f t="shared" si="617"/>
        <v>0</v>
      </c>
    </row>
    <row r="2865" spans="1:27">
      <c r="A2865" s="67"/>
      <c r="B2865" s="68"/>
      <c r="C2865" s="46"/>
      <c r="D2865" s="1"/>
      <c r="E2865" s="1"/>
      <c r="F2865" s="1"/>
      <c r="G2865" s="1"/>
      <c r="H2865" s="1"/>
      <c r="I2865" s="1"/>
      <c r="J2865" s="2">
        <f t="shared" si="618"/>
        <v>0</v>
      </c>
      <c r="K2865" s="2">
        <f t="shared" si="619"/>
        <v>0</v>
      </c>
      <c r="L2865" s="8">
        <f t="shared" si="628"/>
        <v>0</v>
      </c>
      <c r="M2865" s="54">
        <f t="shared" si="620"/>
        <v>0</v>
      </c>
      <c r="N2865" s="6">
        <f t="shared" si="621"/>
        <v>0</v>
      </c>
      <c r="O2865" s="6" t="str">
        <f t="shared" si="622"/>
        <v/>
      </c>
      <c r="P2865" s="29"/>
      <c r="Q2865" s="54">
        <f t="shared" si="623"/>
        <v>0</v>
      </c>
      <c r="R2865" s="6">
        <f t="shared" si="624"/>
        <v>0</v>
      </c>
      <c r="S2865" s="6" t="str">
        <f t="shared" si="625"/>
        <v/>
      </c>
      <c r="T2865" s="29"/>
      <c r="U2865" s="6">
        <f t="shared" si="626"/>
        <v>0</v>
      </c>
      <c r="V2865" s="55">
        <f t="shared" si="627"/>
        <v>0</v>
      </c>
      <c r="W2865" s="6">
        <f t="shared" si="629"/>
        <v>0</v>
      </c>
      <c r="X2865" s="6">
        <f t="shared" si="630"/>
        <v>0</v>
      </c>
      <c r="AA2865">
        <f t="shared" si="617"/>
        <v>0</v>
      </c>
    </row>
    <row r="2866" spans="1:27">
      <c r="A2866" s="67"/>
      <c r="B2866" s="68"/>
      <c r="C2866" s="46"/>
      <c r="D2866" s="1"/>
      <c r="E2866" s="1"/>
      <c r="F2866" s="1"/>
      <c r="G2866" s="1"/>
      <c r="H2866" s="1"/>
      <c r="I2866" s="1"/>
      <c r="J2866" s="2">
        <f t="shared" si="618"/>
        <v>0</v>
      </c>
      <c r="K2866" s="2">
        <f t="shared" si="619"/>
        <v>0</v>
      </c>
      <c r="L2866" s="8">
        <f t="shared" si="628"/>
        <v>0</v>
      </c>
      <c r="M2866" s="54">
        <f t="shared" si="620"/>
        <v>0</v>
      </c>
      <c r="N2866" s="6">
        <f t="shared" si="621"/>
        <v>0</v>
      </c>
      <c r="O2866" s="6" t="str">
        <f t="shared" si="622"/>
        <v/>
      </c>
      <c r="P2866" s="29"/>
      <c r="Q2866" s="54">
        <f t="shared" si="623"/>
        <v>0</v>
      </c>
      <c r="R2866" s="6">
        <f t="shared" si="624"/>
        <v>0</v>
      </c>
      <c r="S2866" s="6" t="str">
        <f t="shared" si="625"/>
        <v/>
      </c>
      <c r="T2866" s="29"/>
      <c r="U2866" s="6">
        <f t="shared" si="626"/>
        <v>0</v>
      </c>
      <c r="V2866" s="55">
        <f t="shared" si="627"/>
        <v>0</v>
      </c>
      <c r="W2866" s="6">
        <f t="shared" si="629"/>
        <v>0</v>
      </c>
      <c r="X2866" s="6">
        <f t="shared" si="630"/>
        <v>0</v>
      </c>
      <c r="AA2866">
        <f t="shared" si="617"/>
        <v>0</v>
      </c>
    </row>
    <row r="2867" spans="1:27">
      <c r="A2867" s="67"/>
      <c r="B2867" s="68"/>
      <c r="C2867" s="46"/>
      <c r="D2867" s="1"/>
      <c r="E2867" s="1"/>
      <c r="F2867" s="1"/>
      <c r="G2867" s="1"/>
      <c r="H2867" s="1"/>
      <c r="I2867" s="1"/>
      <c r="J2867" s="2">
        <f t="shared" si="618"/>
        <v>0</v>
      </c>
      <c r="K2867" s="2">
        <f t="shared" si="619"/>
        <v>0</v>
      </c>
      <c r="L2867" s="8">
        <f t="shared" si="628"/>
        <v>0</v>
      </c>
      <c r="M2867" s="54">
        <f t="shared" si="620"/>
        <v>0</v>
      </c>
      <c r="N2867" s="6">
        <f t="shared" si="621"/>
        <v>0</v>
      </c>
      <c r="O2867" s="6" t="str">
        <f t="shared" si="622"/>
        <v/>
      </c>
      <c r="P2867" s="29"/>
      <c r="Q2867" s="54">
        <f t="shared" si="623"/>
        <v>0</v>
      </c>
      <c r="R2867" s="6">
        <f t="shared" si="624"/>
        <v>0</v>
      </c>
      <c r="S2867" s="6" t="str">
        <f t="shared" si="625"/>
        <v/>
      </c>
      <c r="T2867" s="29"/>
      <c r="U2867" s="6">
        <f t="shared" si="626"/>
        <v>0</v>
      </c>
      <c r="V2867" s="55">
        <f t="shared" si="627"/>
        <v>0</v>
      </c>
      <c r="W2867" s="6">
        <f t="shared" si="629"/>
        <v>0</v>
      </c>
      <c r="X2867" s="6">
        <f t="shared" si="630"/>
        <v>0</v>
      </c>
      <c r="AA2867">
        <f t="shared" si="617"/>
        <v>0</v>
      </c>
    </row>
    <row r="2868" spans="1:27">
      <c r="A2868" s="67"/>
      <c r="B2868" s="68"/>
      <c r="C2868" s="46"/>
      <c r="D2868" s="1"/>
      <c r="E2868" s="1"/>
      <c r="F2868" s="1"/>
      <c r="G2868" s="1"/>
      <c r="H2868" s="1"/>
      <c r="I2868" s="1"/>
      <c r="J2868" s="2">
        <f t="shared" si="618"/>
        <v>0</v>
      </c>
      <c r="K2868" s="2">
        <f t="shared" si="619"/>
        <v>0</v>
      </c>
      <c r="L2868" s="8">
        <f t="shared" si="628"/>
        <v>0</v>
      </c>
      <c r="M2868" s="54">
        <f t="shared" si="620"/>
        <v>0</v>
      </c>
      <c r="N2868" s="6">
        <f t="shared" si="621"/>
        <v>0</v>
      </c>
      <c r="O2868" s="6" t="str">
        <f t="shared" si="622"/>
        <v/>
      </c>
      <c r="P2868" s="29"/>
      <c r="Q2868" s="54">
        <f t="shared" si="623"/>
        <v>0</v>
      </c>
      <c r="R2868" s="6">
        <f t="shared" si="624"/>
        <v>0</v>
      </c>
      <c r="S2868" s="6" t="str">
        <f t="shared" si="625"/>
        <v/>
      </c>
      <c r="T2868" s="29"/>
      <c r="U2868" s="6">
        <f t="shared" si="626"/>
        <v>0</v>
      </c>
      <c r="V2868" s="55">
        <f t="shared" si="627"/>
        <v>0</v>
      </c>
      <c r="W2868" s="6">
        <f t="shared" si="629"/>
        <v>0</v>
      </c>
      <c r="X2868" s="6">
        <f t="shared" si="630"/>
        <v>0</v>
      </c>
      <c r="AA2868">
        <f t="shared" si="617"/>
        <v>0</v>
      </c>
    </row>
    <row r="2869" spans="1:27">
      <c r="A2869" s="67"/>
      <c r="B2869" s="68"/>
      <c r="C2869" s="46"/>
      <c r="D2869" s="1"/>
      <c r="E2869" s="1"/>
      <c r="F2869" s="1"/>
      <c r="G2869" s="1"/>
      <c r="H2869" s="1"/>
      <c r="I2869" s="1"/>
      <c r="J2869" s="2">
        <f t="shared" si="618"/>
        <v>0</v>
      </c>
      <c r="K2869" s="2">
        <f t="shared" si="619"/>
        <v>0</v>
      </c>
      <c r="L2869" s="8">
        <f t="shared" si="628"/>
        <v>0</v>
      </c>
      <c r="M2869" s="54">
        <f t="shared" si="620"/>
        <v>0</v>
      </c>
      <c r="N2869" s="6">
        <f t="shared" si="621"/>
        <v>0</v>
      </c>
      <c r="O2869" s="6" t="str">
        <f t="shared" si="622"/>
        <v/>
      </c>
      <c r="P2869" s="29"/>
      <c r="Q2869" s="54">
        <f t="shared" si="623"/>
        <v>0</v>
      </c>
      <c r="R2869" s="6">
        <f t="shared" si="624"/>
        <v>0</v>
      </c>
      <c r="S2869" s="6" t="str">
        <f t="shared" si="625"/>
        <v/>
      </c>
      <c r="T2869" s="29"/>
      <c r="U2869" s="6">
        <f t="shared" si="626"/>
        <v>0</v>
      </c>
      <c r="V2869" s="55">
        <f t="shared" si="627"/>
        <v>0</v>
      </c>
      <c r="W2869" s="6">
        <f t="shared" si="629"/>
        <v>0</v>
      </c>
      <c r="X2869" s="6">
        <f t="shared" si="630"/>
        <v>0</v>
      </c>
      <c r="AA2869">
        <f t="shared" si="617"/>
        <v>0</v>
      </c>
    </row>
    <row r="2870" spans="1:27">
      <c r="A2870" s="67"/>
      <c r="B2870" s="68"/>
      <c r="C2870" s="46"/>
      <c r="D2870" s="1"/>
      <c r="E2870" s="1"/>
      <c r="F2870" s="1"/>
      <c r="G2870" s="1"/>
      <c r="H2870" s="1"/>
      <c r="I2870" s="1"/>
      <c r="J2870" s="2">
        <f t="shared" si="618"/>
        <v>0</v>
      </c>
      <c r="K2870" s="2">
        <f t="shared" si="619"/>
        <v>0</v>
      </c>
      <c r="L2870" s="8">
        <f t="shared" si="628"/>
        <v>0</v>
      </c>
      <c r="M2870" s="54">
        <f t="shared" si="620"/>
        <v>0</v>
      </c>
      <c r="N2870" s="6">
        <f t="shared" si="621"/>
        <v>0</v>
      </c>
      <c r="O2870" s="6" t="str">
        <f t="shared" si="622"/>
        <v/>
      </c>
      <c r="P2870" s="29"/>
      <c r="Q2870" s="54">
        <f t="shared" si="623"/>
        <v>0</v>
      </c>
      <c r="R2870" s="6">
        <f t="shared" si="624"/>
        <v>0</v>
      </c>
      <c r="S2870" s="6" t="str">
        <f t="shared" si="625"/>
        <v/>
      </c>
      <c r="T2870" s="29"/>
      <c r="U2870" s="6">
        <f t="shared" si="626"/>
        <v>0</v>
      </c>
      <c r="V2870" s="55">
        <f t="shared" si="627"/>
        <v>0</v>
      </c>
      <c r="W2870" s="6">
        <f t="shared" si="629"/>
        <v>0</v>
      </c>
      <c r="X2870" s="6">
        <f t="shared" si="630"/>
        <v>0</v>
      </c>
      <c r="AA2870">
        <f t="shared" si="617"/>
        <v>0</v>
      </c>
    </row>
    <row r="2871" spans="1:27">
      <c r="A2871" s="67"/>
      <c r="B2871" s="68"/>
      <c r="C2871" s="46"/>
      <c r="D2871" s="1"/>
      <c r="E2871" s="1"/>
      <c r="F2871" s="1"/>
      <c r="G2871" s="1"/>
      <c r="H2871" s="1"/>
      <c r="I2871" s="1"/>
      <c r="J2871" s="2">
        <f t="shared" si="618"/>
        <v>0</v>
      </c>
      <c r="K2871" s="2">
        <f t="shared" si="619"/>
        <v>0</v>
      </c>
      <c r="L2871" s="8">
        <f t="shared" si="628"/>
        <v>0</v>
      </c>
      <c r="M2871" s="54">
        <f t="shared" si="620"/>
        <v>0</v>
      </c>
      <c r="N2871" s="6">
        <f t="shared" si="621"/>
        <v>0</v>
      </c>
      <c r="O2871" s="6" t="str">
        <f t="shared" si="622"/>
        <v/>
      </c>
      <c r="P2871" s="29"/>
      <c r="Q2871" s="54">
        <f t="shared" si="623"/>
        <v>0</v>
      </c>
      <c r="R2871" s="6">
        <f t="shared" si="624"/>
        <v>0</v>
      </c>
      <c r="S2871" s="6" t="str">
        <f t="shared" si="625"/>
        <v/>
      </c>
      <c r="T2871" s="29"/>
      <c r="U2871" s="6">
        <f t="shared" si="626"/>
        <v>0</v>
      </c>
      <c r="V2871" s="55">
        <f t="shared" si="627"/>
        <v>0</v>
      </c>
      <c r="W2871" s="6">
        <f t="shared" si="629"/>
        <v>0</v>
      </c>
      <c r="X2871" s="6">
        <f t="shared" si="630"/>
        <v>0</v>
      </c>
      <c r="AA2871">
        <f t="shared" si="617"/>
        <v>0</v>
      </c>
    </row>
    <row r="2872" spans="1:27">
      <c r="A2872" s="67"/>
      <c r="B2872" s="68"/>
      <c r="C2872" s="46"/>
      <c r="D2872" s="1"/>
      <c r="E2872" s="1"/>
      <c r="F2872" s="1"/>
      <c r="G2872" s="1"/>
      <c r="H2872" s="1"/>
      <c r="I2872" s="1"/>
      <c r="J2872" s="2">
        <f t="shared" si="618"/>
        <v>0</v>
      </c>
      <c r="K2872" s="2">
        <f t="shared" si="619"/>
        <v>0</v>
      </c>
      <c r="L2872" s="8">
        <f t="shared" si="628"/>
        <v>0</v>
      </c>
      <c r="M2872" s="54">
        <f t="shared" si="620"/>
        <v>0</v>
      </c>
      <c r="N2872" s="6">
        <f t="shared" si="621"/>
        <v>0</v>
      </c>
      <c r="O2872" s="6" t="str">
        <f t="shared" si="622"/>
        <v/>
      </c>
      <c r="P2872" s="29"/>
      <c r="Q2872" s="54">
        <f t="shared" si="623"/>
        <v>0</v>
      </c>
      <c r="R2872" s="6">
        <f t="shared" si="624"/>
        <v>0</v>
      </c>
      <c r="S2872" s="6" t="str">
        <f t="shared" si="625"/>
        <v/>
      </c>
      <c r="T2872" s="29"/>
      <c r="U2872" s="6">
        <f t="shared" si="626"/>
        <v>0</v>
      </c>
      <c r="V2872" s="55">
        <f t="shared" si="627"/>
        <v>0</v>
      </c>
      <c r="W2872" s="6">
        <f t="shared" si="629"/>
        <v>0</v>
      </c>
      <c r="X2872" s="6">
        <f t="shared" si="630"/>
        <v>0</v>
      </c>
      <c r="AA2872">
        <f t="shared" si="617"/>
        <v>0</v>
      </c>
    </row>
    <row r="2873" spans="1:27">
      <c r="A2873" s="67"/>
      <c r="B2873" s="68"/>
      <c r="C2873" s="46"/>
      <c r="D2873" s="1"/>
      <c r="E2873" s="1"/>
      <c r="F2873" s="1"/>
      <c r="G2873" s="1"/>
      <c r="H2873" s="1"/>
      <c r="I2873" s="1"/>
      <c r="J2873" s="2">
        <f t="shared" si="618"/>
        <v>0</v>
      </c>
      <c r="K2873" s="2">
        <f t="shared" si="619"/>
        <v>0</v>
      </c>
      <c r="L2873" s="8">
        <f t="shared" si="628"/>
        <v>0</v>
      </c>
      <c r="M2873" s="54">
        <f t="shared" si="620"/>
        <v>0</v>
      </c>
      <c r="N2873" s="6">
        <f t="shared" si="621"/>
        <v>0</v>
      </c>
      <c r="O2873" s="6" t="str">
        <f t="shared" si="622"/>
        <v/>
      </c>
      <c r="P2873" s="29"/>
      <c r="Q2873" s="54">
        <f t="shared" si="623"/>
        <v>0</v>
      </c>
      <c r="R2873" s="6">
        <f t="shared" si="624"/>
        <v>0</v>
      </c>
      <c r="S2873" s="6" t="str">
        <f t="shared" si="625"/>
        <v/>
      </c>
      <c r="T2873" s="29"/>
      <c r="U2873" s="6">
        <f t="shared" si="626"/>
        <v>0</v>
      </c>
      <c r="V2873" s="55">
        <f t="shared" si="627"/>
        <v>0</v>
      </c>
      <c r="W2873" s="6">
        <f t="shared" si="629"/>
        <v>0</v>
      </c>
      <c r="X2873" s="6">
        <f t="shared" si="630"/>
        <v>0</v>
      </c>
      <c r="AA2873">
        <f t="shared" si="617"/>
        <v>0</v>
      </c>
    </row>
    <row r="2874" spans="1:27">
      <c r="A2874" s="67"/>
      <c r="B2874" s="68"/>
      <c r="C2874" s="46"/>
      <c r="D2874" s="1"/>
      <c r="E2874" s="1"/>
      <c r="F2874" s="1"/>
      <c r="G2874" s="1"/>
      <c r="H2874" s="1"/>
      <c r="I2874" s="1"/>
      <c r="J2874" s="2">
        <f t="shared" si="618"/>
        <v>0</v>
      </c>
      <c r="K2874" s="2">
        <f t="shared" si="619"/>
        <v>0</v>
      </c>
      <c r="L2874" s="8">
        <f t="shared" si="628"/>
        <v>0</v>
      </c>
      <c r="M2874" s="54">
        <f t="shared" si="620"/>
        <v>0</v>
      </c>
      <c r="N2874" s="6">
        <f t="shared" si="621"/>
        <v>0</v>
      </c>
      <c r="O2874" s="6" t="str">
        <f t="shared" si="622"/>
        <v/>
      </c>
      <c r="P2874" s="29"/>
      <c r="Q2874" s="54">
        <f t="shared" si="623"/>
        <v>0</v>
      </c>
      <c r="R2874" s="6">
        <f t="shared" si="624"/>
        <v>0</v>
      </c>
      <c r="S2874" s="6" t="str">
        <f t="shared" si="625"/>
        <v/>
      </c>
      <c r="T2874" s="29"/>
      <c r="U2874" s="6">
        <f t="shared" si="626"/>
        <v>0</v>
      </c>
      <c r="V2874" s="55">
        <f t="shared" si="627"/>
        <v>0</v>
      </c>
      <c r="W2874" s="6">
        <f t="shared" si="629"/>
        <v>0</v>
      </c>
      <c r="X2874" s="6">
        <f t="shared" si="630"/>
        <v>0</v>
      </c>
      <c r="AA2874">
        <f t="shared" si="617"/>
        <v>0</v>
      </c>
    </row>
    <row r="2875" spans="1:27">
      <c r="A2875" s="67"/>
      <c r="B2875" s="68"/>
      <c r="C2875" s="46"/>
      <c r="D2875" s="1"/>
      <c r="E2875" s="1"/>
      <c r="F2875" s="1"/>
      <c r="G2875" s="1"/>
      <c r="H2875" s="1"/>
      <c r="I2875" s="1"/>
      <c r="J2875" s="2">
        <f t="shared" si="618"/>
        <v>0</v>
      </c>
      <c r="K2875" s="2">
        <f t="shared" si="619"/>
        <v>0</v>
      </c>
      <c r="L2875" s="8">
        <f t="shared" si="628"/>
        <v>0</v>
      </c>
      <c r="M2875" s="54">
        <f t="shared" si="620"/>
        <v>0</v>
      </c>
      <c r="N2875" s="6">
        <f t="shared" si="621"/>
        <v>0</v>
      </c>
      <c r="O2875" s="6" t="str">
        <f t="shared" si="622"/>
        <v/>
      </c>
      <c r="P2875" s="29"/>
      <c r="Q2875" s="54">
        <f t="shared" si="623"/>
        <v>0</v>
      </c>
      <c r="R2875" s="6">
        <f t="shared" si="624"/>
        <v>0</v>
      </c>
      <c r="S2875" s="6" t="str">
        <f t="shared" si="625"/>
        <v/>
      </c>
      <c r="T2875" s="29"/>
      <c r="U2875" s="6">
        <f t="shared" si="626"/>
        <v>0</v>
      </c>
      <c r="V2875" s="55">
        <f t="shared" si="627"/>
        <v>0</v>
      </c>
      <c r="W2875" s="6">
        <f t="shared" si="629"/>
        <v>0</v>
      </c>
      <c r="X2875" s="6">
        <f t="shared" si="630"/>
        <v>0</v>
      </c>
      <c r="AA2875">
        <f t="shared" si="617"/>
        <v>0</v>
      </c>
    </row>
    <row r="2876" spans="1:27">
      <c r="A2876" s="67"/>
      <c r="B2876" s="68"/>
      <c r="C2876" s="46"/>
      <c r="D2876" s="1"/>
      <c r="E2876" s="1"/>
      <c r="F2876" s="1"/>
      <c r="G2876" s="1"/>
      <c r="H2876" s="1"/>
      <c r="I2876" s="1"/>
      <c r="J2876" s="2">
        <f t="shared" si="618"/>
        <v>0</v>
      </c>
      <c r="K2876" s="2">
        <f t="shared" si="619"/>
        <v>0</v>
      </c>
      <c r="L2876" s="8">
        <f t="shared" si="628"/>
        <v>0</v>
      </c>
      <c r="M2876" s="54">
        <f t="shared" si="620"/>
        <v>0</v>
      </c>
      <c r="N2876" s="6">
        <f t="shared" si="621"/>
        <v>0</v>
      </c>
      <c r="O2876" s="6" t="str">
        <f t="shared" si="622"/>
        <v/>
      </c>
      <c r="P2876" s="29"/>
      <c r="Q2876" s="54">
        <f t="shared" si="623"/>
        <v>0</v>
      </c>
      <c r="R2876" s="6">
        <f t="shared" si="624"/>
        <v>0</v>
      </c>
      <c r="S2876" s="6" t="str">
        <f t="shared" si="625"/>
        <v/>
      </c>
      <c r="T2876" s="29"/>
      <c r="U2876" s="6">
        <f t="shared" si="626"/>
        <v>0</v>
      </c>
      <c r="V2876" s="55">
        <f t="shared" si="627"/>
        <v>0</v>
      </c>
      <c r="W2876" s="6">
        <f t="shared" si="629"/>
        <v>0</v>
      </c>
      <c r="X2876" s="6">
        <f t="shared" si="630"/>
        <v>0</v>
      </c>
      <c r="AA2876">
        <f t="shared" si="617"/>
        <v>0</v>
      </c>
    </row>
    <row r="2877" spans="1:27">
      <c r="A2877" s="67"/>
      <c r="B2877" s="68"/>
      <c r="C2877" s="46"/>
      <c r="D2877" s="1"/>
      <c r="E2877" s="1"/>
      <c r="F2877" s="1"/>
      <c r="G2877" s="1"/>
      <c r="H2877" s="1"/>
      <c r="I2877" s="1"/>
      <c r="J2877" s="2">
        <f t="shared" si="618"/>
        <v>0</v>
      </c>
      <c r="K2877" s="2">
        <f t="shared" si="619"/>
        <v>0</v>
      </c>
      <c r="L2877" s="8">
        <f t="shared" si="628"/>
        <v>0</v>
      </c>
      <c r="M2877" s="54">
        <f t="shared" si="620"/>
        <v>0</v>
      </c>
      <c r="N2877" s="6">
        <f t="shared" si="621"/>
        <v>0</v>
      </c>
      <c r="O2877" s="6" t="str">
        <f t="shared" si="622"/>
        <v/>
      </c>
      <c r="P2877" s="29"/>
      <c r="Q2877" s="54">
        <f t="shared" si="623"/>
        <v>0</v>
      </c>
      <c r="R2877" s="6">
        <f t="shared" si="624"/>
        <v>0</v>
      </c>
      <c r="S2877" s="6" t="str">
        <f t="shared" si="625"/>
        <v/>
      </c>
      <c r="T2877" s="29"/>
      <c r="U2877" s="6">
        <f t="shared" si="626"/>
        <v>0</v>
      </c>
      <c r="V2877" s="55">
        <f t="shared" si="627"/>
        <v>0</v>
      </c>
      <c r="W2877" s="6">
        <f t="shared" si="629"/>
        <v>0</v>
      </c>
      <c r="X2877" s="6">
        <f t="shared" si="630"/>
        <v>0</v>
      </c>
      <c r="AA2877">
        <f t="shared" si="617"/>
        <v>0</v>
      </c>
    </row>
    <row r="2878" spans="1:27">
      <c r="A2878" s="67"/>
      <c r="B2878" s="68"/>
      <c r="C2878" s="46"/>
      <c r="D2878" s="1"/>
      <c r="E2878" s="1"/>
      <c r="F2878" s="1"/>
      <c r="G2878" s="1"/>
      <c r="H2878" s="1"/>
      <c r="I2878" s="1"/>
      <c r="J2878" s="2">
        <f t="shared" si="618"/>
        <v>0</v>
      </c>
      <c r="K2878" s="2">
        <f t="shared" si="619"/>
        <v>0</v>
      </c>
      <c r="L2878" s="8">
        <f t="shared" si="628"/>
        <v>0</v>
      </c>
      <c r="M2878" s="54">
        <f t="shared" si="620"/>
        <v>0</v>
      </c>
      <c r="N2878" s="6">
        <f t="shared" si="621"/>
        <v>0</v>
      </c>
      <c r="O2878" s="6" t="str">
        <f t="shared" si="622"/>
        <v/>
      </c>
      <c r="P2878" s="29"/>
      <c r="Q2878" s="54">
        <f t="shared" si="623"/>
        <v>0</v>
      </c>
      <c r="R2878" s="6">
        <f t="shared" si="624"/>
        <v>0</v>
      </c>
      <c r="S2878" s="6" t="str">
        <f t="shared" si="625"/>
        <v/>
      </c>
      <c r="T2878" s="29"/>
      <c r="U2878" s="6">
        <f t="shared" si="626"/>
        <v>0</v>
      </c>
      <c r="V2878" s="55">
        <f t="shared" si="627"/>
        <v>0</v>
      </c>
      <c r="W2878" s="6">
        <f t="shared" si="629"/>
        <v>0</v>
      </c>
      <c r="X2878" s="6">
        <f t="shared" si="630"/>
        <v>0</v>
      </c>
      <c r="AA2878">
        <f t="shared" ref="AA2878:AA2941" si="631">IF(Q2879=0,IF(Q2878=1,L2878,0),0)</f>
        <v>0</v>
      </c>
    </row>
    <row r="2879" spans="1:27">
      <c r="A2879" s="67"/>
      <c r="B2879" s="68"/>
      <c r="C2879" s="46"/>
      <c r="D2879" s="1"/>
      <c r="E2879" s="1"/>
      <c r="F2879" s="1"/>
      <c r="G2879" s="1"/>
      <c r="H2879" s="1"/>
      <c r="I2879" s="1"/>
      <c r="J2879" s="2">
        <f t="shared" si="618"/>
        <v>0</v>
      </c>
      <c r="K2879" s="2">
        <f t="shared" si="619"/>
        <v>0</v>
      </c>
      <c r="L2879" s="8">
        <f t="shared" si="628"/>
        <v>0</v>
      </c>
      <c r="M2879" s="54">
        <f t="shared" si="620"/>
        <v>0</v>
      </c>
      <c r="N2879" s="6">
        <f t="shared" si="621"/>
        <v>0</v>
      </c>
      <c r="O2879" s="6" t="str">
        <f t="shared" si="622"/>
        <v/>
      </c>
      <c r="P2879" s="29"/>
      <c r="Q2879" s="54">
        <f t="shared" si="623"/>
        <v>0</v>
      </c>
      <c r="R2879" s="6">
        <f t="shared" si="624"/>
        <v>0</v>
      </c>
      <c r="S2879" s="6" t="str">
        <f t="shared" si="625"/>
        <v/>
      </c>
      <c r="T2879" s="29"/>
      <c r="U2879" s="6">
        <f t="shared" si="626"/>
        <v>0</v>
      </c>
      <c r="V2879" s="55">
        <f t="shared" si="627"/>
        <v>0</v>
      </c>
      <c r="W2879" s="6">
        <f t="shared" si="629"/>
        <v>0</v>
      </c>
      <c r="X2879" s="6">
        <f t="shared" si="630"/>
        <v>0</v>
      </c>
      <c r="AA2879">
        <f t="shared" si="631"/>
        <v>0</v>
      </c>
    </row>
    <row r="2880" spans="1:27">
      <c r="A2880" s="67"/>
      <c r="B2880" s="68"/>
      <c r="C2880" s="46"/>
      <c r="D2880" s="1"/>
      <c r="E2880" s="1"/>
      <c r="F2880" s="1"/>
      <c r="G2880" s="1"/>
      <c r="H2880" s="1"/>
      <c r="I2880" s="1"/>
      <c r="J2880" s="2">
        <f t="shared" si="618"/>
        <v>0</v>
      </c>
      <c r="K2880" s="2">
        <f t="shared" si="619"/>
        <v>0</v>
      </c>
      <c r="L2880" s="8">
        <f t="shared" si="628"/>
        <v>0</v>
      </c>
      <c r="M2880" s="54">
        <f t="shared" si="620"/>
        <v>0</v>
      </c>
      <c r="N2880" s="6">
        <f t="shared" si="621"/>
        <v>0</v>
      </c>
      <c r="O2880" s="6" t="str">
        <f t="shared" si="622"/>
        <v/>
      </c>
      <c r="P2880" s="29"/>
      <c r="Q2880" s="54">
        <f t="shared" si="623"/>
        <v>0</v>
      </c>
      <c r="R2880" s="6">
        <f t="shared" si="624"/>
        <v>0</v>
      </c>
      <c r="S2880" s="6" t="str">
        <f t="shared" si="625"/>
        <v/>
      </c>
      <c r="T2880" s="29"/>
      <c r="U2880" s="6">
        <f t="shared" si="626"/>
        <v>0</v>
      </c>
      <c r="V2880" s="55">
        <f t="shared" si="627"/>
        <v>0</v>
      </c>
      <c r="W2880" s="6">
        <f t="shared" si="629"/>
        <v>0</v>
      </c>
      <c r="X2880" s="6">
        <f t="shared" si="630"/>
        <v>0</v>
      </c>
      <c r="AA2880">
        <f t="shared" si="631"/>
        <v>0</v>
      </c>
    </row>
    <row r="2881" spans="1:27">
      <c r="A2881" s="67"/>
      <c r="B2881" s="68"/>
      <c r="C2881" s="46"/>
      <c r="D2881" s="1"/>
      <c r="E2881" s="1"/>
      <c r="F2881" s="1"/>
      <c r="G2881" s="1"/>
      <c r="H2881" s="1"/>
      <c r="I2881" s="1"/>
      <c r="J2881" s="2">
        <f t="shared" si="618"/>
        <v>0</v>
      </c>
      <c r="K2881" s="2">
        <f t="shared" si="619"/>
        <v>0</v>
      </c>
      <c r="L2881" s="8">
        <f t="shared" si="628"/>
        <v>0</v>
      </c>
      <c r="M2881" s="54">
        <f t="shared" si="620"/>
        <v>0</v>
      </c>
      <c r="N2881" s="6">
        <f t="shared" si="621"/>
        <v>0</v>
      </c>
      <c r="O2881" s="6" t="str">
        <f t="shared" si="622"/>
        <v/>
      </c>
      <c r="P2881" s="29"/>
      <c r="Q2881" s="54">
        <f t="shared" si="623"/>
        <v>0</v>
      </c>
      <c r="R2881" s="6">
        <f t="shared" si="624"/>
        <v>0</v>
      </c>
      <c r="S2881" s="6" t="str">
        <f t="shared" si="625"/>
        <v/>
      </c>
      <c r="T2881" s="29"/>
      <c r="U2881" s="6">
        <f t="shared" si="626"/>
        <v>0</v>
      </c>
      <c r="V2881" s="55">
        <f t="shared" si="627"/>
        <v>0</v>
      </c>
      <c r="W2881" s="6">
        <f t="shared" si="629"/>
        <v>0</v>
      </c>
      <c r="X2881" s="6">
        <f t="shared" si="630"/>
        <v>0</v>
      </c>
      <c r="AA2881">
        <f t="shared" si="631"/>
        <v>0</v>
      </c>
    </row>
    <row r="2882" spans="1:27">
      <c r="A2882" s="67"/>
      <c r="B2882" s="68"/>
      <c r="C2882" s="46"/>
      <c r="D2882" s="1"/>
      <c r="E2882" s="1"/>
      <c r="F2882" s="1"/>
      <c r="G2882" s="1"/>
      <c r="H2882" s="1"/>
      <c r="I2882" s="1"/>
      <c r="J2882" s="2">
        <f t="shared" si="618"/>
        <v>0</v>
      </c>
      <c r="K2882" s="2">
        <f t="shared" si="619"/>
        <v>0</v>
      </c>
      <c r="L2882" s="8">
        <f t="shared" si="628"/>
        <v>0</v>
      </c>
      <c r="M2882" s="54">
        <f t="shared" si="620"/>
        <v>0</v>
      </c>
      <c r="N2882" s="6">
        <f t="shared" si="621"/>
        <v>0</v>
      </c>
      <c r="O2882" s="6" t="str">
        <f t="shared" si="622"/>
        <v/>
      </c>
      <c r="P2882" s="29"/>
      <c r="Q2882" s="54">
        <f t="shared" si="623"/>
        <v>0</v>
      </c>
      <c r="R2882" s="6">
        <f t="shared" si="624"/>
        <v>0</v>
      </c>
      <c r="S2882" s="6" t="str">
        <f t="shared" si="625"/>
        <v/>
      </c>
      <c r="T2882" s="29"/>
      <c r="U2882" s="6">
        <f t="shared" si="626"/>
        <v>0</v>
      </c>
      <c r="V2882" s="55">
        <f t="shared" si="627"/>
        <v>0</v>
      </c>
      <c r="W2882" s="6">
        <f t="shared" si="629"/>
        <v>0</v>
      </c>
      <c r="X2882" s="6">
        <f t="shared" si="630"/>
        <v>0</v>
      </c>
      <c r="AA2882">
        <f t="shared" si="631"/>
        <v>0</v>
      </c>
    </row>
    <row r="2883" spans="1:27">
      <c r="A2883" s="67"/>
      <c r="B2883" s="68"/>
      <c r="C2883" s="46"/>
      <c r="D2883" s="1"/>
      <c r="E2883" s="1"/>
      <c r="F2883" s="1"/>
      <c r="G2883" s="1"/>
      <c r="H2883" s="1"/>
      <c r="I2883" s="1"/>
      <c r="J2883" s="2">
        <f t="shared" si="618"/>
        <v>0</v>
      </c>
      <c r="K2883" s="2">
        <f t="shared" si="619"/>
        <v>0</v>
      </c>
      <c r="L2883" s="8">
        <f t="shared" si="628"/>
        <v>0</v>
      </c>
      <c r="M2883" s="54">
        <f t="shared" si="620"/>
        <v>0</v>
      </c>
      <c r="N2883" s="6">
        <f t="shared" si="621"/>
        <v>0</v>
      </c>
      <c r="O2883" s="6" t="str">
        <f t="shared" si="622"/>
        <v/>
      </c>
      <c r="P2883" s="29"/>
      <c r="Q2883" s="54">
        <f t="shared" si="623"/>
        <v>0</v>
      </c>
      <c r="R2883" s="6">
        <f t="shared" si="624"/>
        <v>0</v>
      </c>
      <c r="S2883" s="6" t="str">
        <f t="shared" si="625"/>
        <v/>
      </c>
      <c r="T2883" s="29"/>
      <c r="U2883" s="6">
        <f t="shared" si="626"/>
        <v>0</v>
      </c>
      <c r="V2883" s="55">
        <f t="shared" si="627"/>
        <v>0</v>
      </c>
      <c r="W2883" s="6">
        <f t="shared" si="629"/>
        <v>0</v>
      </c>
      <c r="X2883" s="6">
        <f t="shared" si="630"/>
        <v>0</v>
      </c>
      <c r="AA2883">
        <f t="shared" si="631"/>
        <v>0</v>
      </c>
    </row>
    <row r="2884" spans="1:27">
      <c r="A2884" s="67"/>
      <c r="B2884" s="68"/>
      <c r="C2884" s="46"/>
      <c r="D2884" s="1"/>
      <c r="E2884" s="1"/>
      <c r="F2884" s="1"/>
      <c r="G2884" s="1"/>
      <c r="H2884" s="1"/>
      <c r="I2884" s="1"/>
      <c r="J2884" s="2">
        <f t="shared" si="618"/>
        <v>0</v>
      </c>
      <c r="K2884" s="2">
        <f t="shared" si="619"/>
        <v>0</v>
      </c>
      <c r="L2884" s="8">
        <f t="shared" si="628"/>
        <v>0</v>
      </c>
      <c r="M2884" s="54">
        <f t="shared" si="620"/>
        <v>0</v>
      </c>
      <c r="N2884" s="6">
        <f t="shared" si="621"/>
        <v>0</v>
      </c>
      <c r="O2884" s="6" t="str">
        <f t="shared" si="622"/>
        <v/>
      </c>
      <c r="P2884" s="29"/>
      <c r="Q2884" s="54">
        <f t="shared" si="623"/>
        <v>0</v>
      </c>
      <c r="R2884" s="6">
        <f t="shared" si="624"/>
        <v>0</v>
      </c>
      <c r="S2884" s="6" t="str">
        <f t="shared" si="625"/>
        <v/>
      </c>
      <c r="T2884" s="29"/>
      <c r="U2884" s="6">
        <f t="shared" si="626"/>
        <v>0</v>
      </c>
      <c r="V2884" s="55">
        <f t="shared" si="627"/>
        <v>0</v>
      </c>
      <c r="W2884" s="6">
        <f t="shared" si="629"/>
        <v>0</v>
      </c>
      <c r="X2884" s="6">
        <f t="shared" si="630"/>
        <v>0</v>
      </c>
      <c r="AA2884">
        <f t="shared" si="631"/>
        <v>0</v>
      </c>
    </row>
    <row r="2885" spans="1:27">
      <c r="A2885" s="67"/>
      <c r="B2885" s="68"/>
      <c r="C2885" s="46"/>
      <c r="D2885" s="1"/>
      <c r="E2885" s="1"/>
      <c r="F2885" s="1"/>
      <c r="G2885" s="1"/>
      <c r="H2885" s="1"/>
      <c r="I2885" s="1"/>
      <c r="J2885" s="2">
        <f t="shared" si="618"/>
        <v>0</v>
      </c>
      <c r="K2885" s="2">
        <f t="shared" si="619"/>
        <v>0</v>
      </c>
      <c r="L2885" s="8">
        <f t="shared" si="628"/>
        <v>0</v>
      </c>
      <c r="M2885" s="54">
        <f t="shared" si="620"/>
        <v>0</v>
      </c>
      <c r="N2885" s="6">
        <f t="shared" si="621"/>
        <v>0</v>
      </c>
      <c r="O2885" s="6" t="str">
        <f t="shared" si="622"/>
        <v/>
      </c>
      <c r="P2885" s="29"/>
      <c r="Q2885" s="54">
        <f t="shared" si="623"/>
        <v>0</v>
      </c>
      <c r="R2885" s="6">
        <f t="shared" si="624"/>
        <v>0</v>
      </c>
      <c r="S2885" s="6" t="str">
        <f t="shared" si="625"/>
        <v/>
      </c>
      <c r="T2885" s="29"/>
      <c r="U2885" s="6">
        <f t="shared" si="626"/>
        <v>0</v>
      </c>
      <c r="V2885" s="55">
        <f t="shared" si="627"/>
        <v>0</v>
      </c>
      <c r="W2885" s="6">
        <f t="shared" si="629"/>
        <v>0</v>
      </c>
      <c r="X2885" s="6">
        <f t="shared" si="630"/>
        <v>0</v>
      </c>
      <c r="AA2885">
        <f t="shared" si="631"/>
        <v>0</v>
      </c>
    </row>
    <row r="2886" spans="1:27">
      <c r="A2886" s="67"/>
      <c r="B2886" s="68"/>
      <c r="C2886" s="46"/>
      <c r="D2886" s="1"/>
      <c r="E2886" s="1"/>
      <c r="F2886" s="1"/>
      <c r="G2886" s="1"/>
      <c r="H2886" s="1"/>
      <c r="I2886" s="1"/>
      <c r="J2886" s="2">
        <f t="shared" si="618"/>
        <v>0</v>
      </c>
      <c r="K2886" s="2">
        <f t="shared" si="619"/>
        <v>0</v>
      </c>
      <c r="L2886" s="8">
        <f t="shared" si="628"/>
        <v>0</v>
      </c>
      <c r="M2886" s="54">
        <f t="shared" si="620"/>
        <v>0</v>
      </c>
      <c r="N2886" s="6">
        <f t="shared" si="621"/>
        <v>0</v>
      </c>
      <c r="O2886" s="6" t="str">
        <f t="shared" si="622"/>
        <v/>
      </c>
      <c r="P2886" s="29"/>
      <c r="Q2886" s="54">
        <f t="shared" si="623"/>
        <v>0</v>
      </c>
      <c r="R2886" s="6">
        <f t="shared" si="624"/>
        <v>0</v>
      </c>
      <c r="S2886" s="6" t="str">
        <f t="shared" si="625"/>
        <v/>
      </c>
      <c r="T2886" s="29"/>
      <c r="U2886" s="6">
        <f t="shared" si="626"/>
        <v>0</v>
      </c>
      <c r="V2886" s="55">
        <f t="shared" si="627"/>
        <v>0</v>
      </c>
      <c r="W2886" s="6">
        <f t="shared" si="629"/>
        <v>0</v>
      </c>
      <c r="X2886" s="6">
        <f t="shared" si="630"/>
        <v>0</v>
      </c>
      <c r="AA2886">
        <f t="shared" si="631"/>
        <v>0</v>
      </c>
    </row>
    <row r="2887" spans="1:27">
      <c r="A2887" s="67"/>
      <c r="B2887" s="68"/>
      <c r="C2887" s="46"/>
      <c r="D2887" s="1"/>
      <c r="E2887" s="1"/>
      <c r="F2887" s="1"/>
      <c r="G2887" s="1"/>
      <c r="H2887" s="1"/>
      <c r="I2887" s="1"/>
      <c r="J2887" s="2">
        <f t="shared" si="618"/>
        <v>0</v>
      </c>
      <c r="K2887" s="2">
        <f t="shared" si="619"/>
        <v>0</v>
      </c>
      <c r="L2887" s="8">
        <f t="shared" si="628"/>
        <v>0</v>
      </c>
      <c r="M2887" s="54">
        <f t="shared" si="620"/>
        <v>0</v>
      </c>
      <c r="N2887" s="6">
        <f t="shared" si="621"/>
        <v>0</v>
      </c>
      <c r="O2887" s="6" t="str">
        <f t="shared" si="622"/>
        <v/>
      </c>
      <c r="P2887" s="29"/>
      <c r="Q2887" s="54">
        <f t="shared" si="623"/>
        <v>0</v>
      </c>
      <c r="R2887" s="6">
        <f t="shared" si="624"/>
        <v>0</v>
      </c>
      <c r="S2887" s="6" t="str">
        <f t="shared" si="625"/>
        <v/>
      </c>
      <c r="T2887" s="29"/>
      <c r="U2887" s="6">
        <f t="shared" si="626"/>
        <v>0</v>
      </c>
      <c r="V2887" s="55">
        <f t="shared" si="627"/>
        <v>0</v>
      </c>
      <c r="W2887" s="6">
        <f t="shared" si="629"/>
        <v>0</v>
      </c>
      <c r="X2887" s="6">
        <f t="shared" si="630"/>
        <v>0</v>
      </c>
      <c r="AA2887">
        <f t="shared" si="631"/>
        <v>0</v>
      </c>
    </row>
    <row r="2888" spans="1:27">
      <c r="A2888" s="67"/>
      <c r="B2888" s="68"/>
      <c r="C2888" s="46"/>
      <c r="D2888" s="1"/>
      <c r="E2888" s="1"/>
      <c r="F2888" s="1"/>
      <c r="G2888" s="1"/>
      <c r="H2888" s="1"/>
      <c r="I2888" s="1"/>
      <c r="J2888" s="2">
        <f t="shared" ref="J2888:J2951" si="632">IF(DAY(A2888)=sipdate,1,IF(J2887=1,0,IF(J2886=1,0,IF(J2885=1,0,IF(J2884=1,0,IF(J2883=1,0,IF(J2882=1,0,IF(DAY(A2888)=sipdate+1,1,IF(DAY(A2888)=sipdate+2,1,IF(DAY(A2888)=sipdate+3,1,IF(DAY(A2888)=sipdate+4,1,IF(DAY(A2888)=sipdate+5,1,IF(DAY(A2888)=sipdate+6,1,IF(DAY(A2888)=sipdate+7,1,0))))))))))))))</f>
        <v>0</v>
      </c>
      <c r="K2888" s="2">
        <f t="shared" ref="K2888:K2951" si="633">IF(DAY(A2888)=sipdate,-sip,IF(K2887=-sip,0,IF(K2886=-sip,0,IF(K2885=-sip,0,IF(K2884=-sip,0,IF(K2883=-sip,0,IF(K2882=-sip,0,IF(DAY(A2888)=sipdate+1,-sip,IF(DAY(A2888)=sipdate+2,-sip,IF(DAY(A2888)=sipdate+3,-sip,IF(DAY(A2888)=sipdate+4,-sip,IF(DAY(A2888)=sipdate+5,-sip,IF(DAY(A2888)=sipdate+6,-sip,IF(DAY(A2888)=sipdate+7,-sip,0))))))))))))))</f>
        <v>0</v>
      </c>
      <c r="L2888" s="8">
        <f t="shared" si="628"/>
        <v>0</v>
      </c>
      <c r="M2888" s="54">
        <f t="shared" ref="M2888:M2951" si="634">IF(IF(L2888&gt;=sipstart,1,0)+IF(L2888&lt;=sipend,1,0)=2,J2888,0)</f>
        <v>0</v>
      </c>
      <c r="N2888" s="6">
        <f t="shared" ref="N2888:N2951" si="635">IF(IF(L2888&gt;=sipstart,1,0)+IF(L2888&lt;=sipend,1,0)=2,K2888,0)</f>
        <v>0</v>
      </c>
      <c r="O2888" s="6" t="str">
        <f t="shared" ref="O2888:O2951" si="636">IF(N2888=-sip,-N2888/B2888,"")</f>
        <v/>
      </c>
      <c r="P2888" s="29"/>
      <c r="Q2888" s="54">
        <f t="shared" ref="Q2888:Q2951" si="637">IF(IF(L2888&gt;=sipstart,1,0)+IF(L2888&lt;=sipend,1,0)=2,1,0)</f>
        <v>0</v>
      </c>
      <c r="R2888" s="6">
        <f t="shared" ref="R2888:R2951" si="638">IF(IF(L2888&gt;=sipstart,1,0)+IF(L2888&lt;=sipend,1,0)=2,-dsip,0)</f>
        <v>0</v>
      </c>
      <c r="S2888" s="6" t="str">
        <f t="shared" ref="S2888:S2951" si="639">IF(R2888=-dsip,-R2888/B2888,"")</f>
        <v/>
      </c>
      <c r="T2888" s="29"/>
      <c r="U2888" s="6">
        <f t="shared" ref="U2888:U2951" si="640">IF((IF(L2888&gt;=sipstart,1,2)+IF(L2888&lt;=sipend,1,2))=2,L2888,0)</f>
        <v>0</v>
      </c>
      <c r="V2888" s="55">
        <f t="shared" ref="V2888:V2951" si="641">IF((IF(L2888&gt;=sipstart,1,2)+IF(L2888&lt;=sipend,1,2))=2,L2888,0)+IF(U2887=actualsipend,actualsipend,0)</f>
        <v>0</v>
      </c>
      <c r="W2888" s="6">
        <f t="shared" si="629"/>
        <v>0</v>
      </c>
      <c r="X2888" s="6">
        <f t="shared" si="630"/>
        <v>0</v>
      </c>
      <c r="AA2888">
        <f t="shared" si="631"/>
        <v>0</v>
      </c>
    </row>
    <row r="2889" spans="1:27">
      <c r="A2889" s="67"/>
      <c r="B2889" s="68"/>
      <c r="C2889" s="46"/>
      <c r="D2889" s="1"/>
      <c r="E2889" s="1"/>
      <c r="F2889" s="1"/>
      <c r="G2889" s="1"/>
      <c r="H2889" s="1"/>
      <c r="I2889" s="1"/>
      <c r="J2889" s="2">
        <f t="shared" si="632"/>
        <v>0</v>
      </c>
      <c r="K2889" s="2">
        <f t="shared" si="633"/>
        <v>0</v>
      </c>
      <c r="L2889" s="8">
        <f t="shared" ref="L2889:L2952" si="642">A2889</f>
        <v>0</v>
      </c>
      <c r="M2889" s="54">
        <f t="shared" si="634"/>
        <v>0</v>
      </c>
      <c r="N2889" s="6">
        <f t="shared" si="635"/>
        <v>0</v>
      </c>
      <c r="O2889" s="6" t="str">
        <f t="shared" si="636"/>
        <v/>
      </c>
      <c r="P2889" s="29"/>
      <c r="Q2889" s="54">
        <f t="shared" si="637"/>
        <v>0</v>
      </c>
      <c r="R2889" s="6">
        <f t="shared" si="638"/>
        <v>0</v>
      </c>
      <c r="S2889" s="6" t="str">
        <f t="shared" si="639"/>
        <v/>
      </c>
      <c r="T2889" s="29"/>
      <c r="U2889" s="6">
        <f t="shared" si="640"/>
        <v>0</v>
      </c>
      <c r="V2889" s="55">
        <f t="shared" si="641"/>
        <v>0</v>
      </c>
      <c r="W2889" s="6">
        <f t="shared" ref="W2889:W2952" si="643">IF(V2889+V2888=0,0,IF(V2889=V2888,sipunits*B2888,N2889))</f>
        <v>0</v>
      </c>
      <c r="X2889" s="6">
        <f t="shared" ref="X2889:X2952" si="644">IF(V2889+V2888=0,0,IF(V2889=V2888,dsipunits*B2888,R2889))</f>
        <v>0</v>
      </c>
      <c r="AA2889">
        <f t="shared" si="631"/>
        <v>0</v>
      </c>
    </row>
    <row r="2890" spans="1:27">
      <c r="A2890" s="67"/>
      <c r="B2890" s="68"/>
      <c r="C2890" s="46"/>
      <c r="D2890" s="1"/>
      <c r="E2890" s="1"/>
      <c r="F2890" s="1"/>
      <c r="G2890" s="1"/>
      <c r="H2890" s="1"/>
      <c r="I2890" s="1"/>
      <c r="J2890" s="2">
        <f t="shared" si="632"/>
        <v>0</v>
      </c>
      <c r="K2890" s="2">
        <f t="shared" si="633"/>
        <v>0</v>
      </c>
      <c r="L2890" s="8">
        <f t="shared" si="642"/>
        <v>0</v>
      </c>
      <c r="M2890" s="54">
        <f t="shared" si="634"/>
        <v>0</v>
      </c>
      <c r="N2890" s="6">
        <f t="shared" si="635"/>
        <v>0</v>
      </c>
      <c r="O2890" s="6" t="str">
        <f t="shared" si="636"/>
        <v/>
      </c>
      <c r="P2890" s="29"/>
      <c r="Q2890" s="54">
        <f t="shared" si="637"/>
        <v>0</v>
      </c>
      <c r="R2890" s="6">
        <f t="shared" si="638"/>
        <v>0</v>
      </c>
      <c r="S2890" s="6" t="str">
        <f t="shared" si="639"/>
        <v/>
      </c>
      <c r="T2890" s="29"/>
      <c r="U2890" s="6">
        <f t="shared" si="640"/>
        <v>0</v>
      </c>
      <c r="V2890" s="55">
        <f t="shared" si="641"/>
        <v>0</v>
      </c>
      <c r="W2890" s="6">
        <f t="shared" si="643"/>
        <v>0</v>
      </c>
      <c r="X2890" s="6">
        <f t="shared" si="644"/>
        <v>0</v>
      </c>
      <c r="AA2890">
        <f t="shared" si="631"/>
        <v>0</v>
      </c>
    </row>
    <row r="2891" spans="1:27">
      <c r="A2891" s="67"/>
      <c r="B2891" s="68"/>
      <c r="C2891" s="46"/>
      <c r="D2891" s="1"/>
      <c r="E2891" s="1"/>
      <c r="F2891" s="1"/>
      <c r="G2891" s="1"/>
      <c r="H2891" s="1"/>
      <c r="I2891" s="1"/>
      <c r="J2891" s="2">
        <f t="shared" si="632"/>
        <v>0</v>
      </c>
      <c r="K2891" s="2">
        <f t="shared" si="633"/>
        <v>0</v>
      </c>
      <c r="L2891" s="8">
        <f t="shared" si="642"/>
        <v>0</v>
      </c>
      <c r="M2891" s="54">
        <f t="shared" si="634"/>
        <v>0</v>
      </c>
      <c r="N2891" s="6">
        <f t="shared" si="635"/>
        <v>0</v>
      </c>
      <c r="O2891" s="6" t="str">
        <f t="shared" si="636"/>
        <v/>
      </c>
      <c r="P2891" s="29"/>
      <c r="Q2891" s="54">
        <f t="shared" si="637"/>
        <v>0</v>
      </c>
      <c r="R2891" s="6">
        <f t="shared" si="638"/>
        <v>0</v>
      </c>
      <c r="S2891" s="6" t="str">
        <f t="shared" si="639"/>
        <v/>
      </c>
      <c r="T2891" s="29"/>
      <c r="U2891" s="6">
        <f t="shared" si="640"/>
        <v>0</v>
      </c>
      <c r="V2891" s="55">
        <f t="shared" si="641"/>
        <v>0</v>
      </c>
      <c r="W2891" s="6">
        <f t="shared" si="643"/>
        <v>0</v>
      </c>
      <c r="X2891" s="6">
        <f t="shared" si="644"/>
        <v>0</v>
      </c>
      <c r="AA2891">
        <f t="shared" si="631"/>
        <v>0</v>
      </c>
    </row>
    <row r="2892" spans="1:27">
      <c r="A2892" s="67"/>
      <c r="B2892" s="68"/>
      <c r="C2892" s="46"/>
      <c r="D2892" s="1"/>
      <c r="E2892" s="1"/>
      <c r="F2892" s="1"/>
      <c r="G2892" s="1"/>
      <c r="H2892" s="1"/>
      <c r="I2892" s="1"/>
      <c r="J2892" s="2">
        <f t="shared" si="632"/>
        <v>0</v>
      </c>
      <c r="K2892" s="2">
        <f t="shared" si="633"/>
        <v>0</v>
      </c>
      <c r="L2892" s="8">
        <f t="shared" si="642"/>
        <v>0</v>
      </c>
      <c r="M2892" s="54">
        <f t="shared" si="634"/>
        <v>0</v>
      </c>
      <c r="N2892" s="6">
        <f t="shared" si="635"/>
        <v>0</v>
      </c>
      <c r="O2892" s="6" t="str">
        <f t="shared" si="636"/>
        <v/>
      </c>
      <c r="P2892" s="29"/>
      <c r="Q2892" s="54">
        <f t="shared" si="637"/>
        <v>0</v>
      </c>
      <c r="R2892" s="6">
        <f t="shared" si="638"/>
        <v>0</v>
      </c>
      <c r="S2892" s="6" t="str">
        <f t="shared" si="639"/>
        <v/>
      </c>
      <c r="T2892" s="29"/>
      <c r="U2892" s="6">
        <f t="shared" si="640"/>
        <v>0</v>
      </c>
      <c r="V2892" s="55">
        <f t="shared" si="641"/>
        <v>0</v>
      </c>
      <c r="W2892" s="6">
        <f t="shared" si="643"/>
        <v>0</v>
      </c>
      <c r="X2892" s="6">
        <f t="shared" si="644"/>
        <v>0</v>
      </c>
      <c r="AA2892">
        <f t="shared" si="631"/>
        <v>0</v>
      </c>
    </row>
    <row r="2893" spans="1:27">
      <c r="A2893" s="67"/>
      <c r="B2893" s="68"/>
      <c r="C2893" s="46"/>
      <c r="D2893" s="1"/>
      <c r="E2893" s="1"/>
      <c r="F2893" s="1"/>
      <c r="G2893" s="1"/>
      <c r="H2893" s="1"/>
      <c r="I2893" s="1"/>
      <c r="J2893" s="2">
        <f t="shared" si="632"/>
        <v>0</v>
      </c>
      <c r="K2893" s="2">
        <f t="shared" si="633"/>
        <v>0</v>
      </c>
      <c r="L2893" s="8">
        <f t="shared" si="642"/>
        <v>0</v>
      </c>
      <c r="M2893" s="54">
        <f t="shared" si="634"/>
        <v>0</v>
      </c>
      <c r="N2893" s="6">
        <f t="shared" si="635"/>
        <v>0</v>
      </c>
      <c r="O2893" s="6" t="str">
        <f t="shared" si="636"/>
        <v/>
      </c>
      <c r="P2893" s="29"/>
      <c r="Q2893" s="54">
        <f t="shared" si="637"/>
        <v>0</v>
      </c>
      <c r="R2893" s="6">
        <f t="shared" si="638"/>
        <v>0</v>
      </c>
      <c r="S2893" s="6" t="str">
        <f t="shared" si="639"/>
        <v/>
      </c>
      <c r="T2893" s="29"/>
      <c r="U2893" s="6">
        <f t="shared" si="640"/>
        <v>0</v>
      </c>
      <c r="V2893" s="55">
        <f t="shared" si="641"/>
        <v>0</v>
      </c>
      <c r="W2893" s="6">
        <f t="shared" si="643"/>
        <v>0</v>
      </c>
      <c r="X2893" s="6">
        <f t="shared" si="644"/>
        <v>0</v>
      </c>
      <c r="AA2893">
        <f t="shared" si="631"/>
        <v>0</v>
      </c>
    </row>
    <row r="2894" spans="1:27">
      <c r="A2894" s="67"/>
      <c r="B2894" s="68"/>
      <c r="C2894" s="46"/>
      <c r="D2894" s="1"/>
      <c r="E2894" s="1"/>
      <c r="F2894" s="1"/>
      <c r="G2894" s="1"/>
      <c r="H2894" s="1"/>
      <c r="I2894" s="1"/>
      <c r="J2894" s="2">
        <f t="shared" si="632"/>
        <v>0</v>
      </c>
      <c r="K2894" s="2">
        <f t="shared" si="633"/>
        <v>0</v>
      </c>
      <c r="L2894" s="8">
        <f t="shared" si="642"/>
        <v>0</v>
      </c>
      <c r="M2894" s="54">
        <f t="shared" si="634"/>
        <v>0</v>
      </c>
      <c r="N2894" s="6">
        <f t="shared" si="635"/>
        <v>0</v>
      </c>
      <c r="O2894" s="6" t="str">
        <f t="shared" si="636"/>
        <v/>
      </c>
      <c r="P2894" s="29"/>
      <c r="Q2894" s="54">
        <f t="shared" si="637"/>
        <v>0</v>
      </c>
      <c r="R2894" s="6">
        <f t="shared" si="638"/>
        <v>0</v>
      </c>
      <c r="S2894" s="6" t="str">
        <f t="shared" si="639"/>
        <v/>
      </c>
      <c r="T2894" s="29"/>
      <c r="U2894" s="6">
        <f t="shared" si="640"/>
        <v>0</v>
      </c>
      <c r="V2894" s="55">
        <f t="shared" si="641"/>
        <v>0</v>
      </c>
      <c r="W2894" s="6">
        <f t="shared" si="643"/>
        <v>0</v>
      </c>
      <c r="X2894" s="6">
        <f t="shared" si="644"/>
        <v>0</v>
      </c>
      <c r="AA2894">
        <f t="shared" si="631"/>
        <v>0</v>
      </c>
    </row>
    <row r="2895" spans="1:27">
      <c r="A2895" s="67"/>
      <c r="B2895" s="68"/>
      <c r="C2895" s="46"/>
      <c r="D2895" s="1"/>
      <c r="E2895" s="1"/>
      <c r="F2895" s="1"/>
      <c r="G2895" s="1"/>
      <c r="H2895" s="1"/>
      <c r="I2895" s="1"/>
      <c r="J2895" s="2">
        <f t="shared" si="632"/>
        <v>0</v>
      </c>
      <c r="K2895" s="2">
        <f t="shared" si="633"/>
        <v>0</v>
      </c>
      <c r="L2895" s="8">
        <f t="shared" si="642"/>
        <v>0</v>
      </c>
      <c r="M2895" s="54">
        <f t="shared" si="634"/>
        <v>0</v>
      </c>
      <c r="N2895" s="6">
        <f t="shared" si="635"/>
        <v>0</v>
      </c>
      <c r="O2895" s="6" t="str">
        <f t="shared" si="636"/>
        <v/>
      </c>
      <c r="P2895" s="29"/>
      <c r="Q2895" s="54">
        <f t="shared" si="637"/>
        <v>0</v>
      </c>
      <c r="R2895" s="6">
        <f t="shared" si="638"/>
        <v>0</v>
      </c>
      <c r="S2895" s="6" t="str">
        <f t="shared" si="639"/>
        <v/>
      </c>
      <c r="T2895" s="29"/>
      <c r="U2895" s="6">
        <f t="shared" si="640"/>
        <v>0</v>
      </c>
      <c r="V2895" s="55">
        <f t="shared" si="641"/>
        <v>0</v>
      </c>
      <c r="W2895" s="6">
        <f t="shared" si="643"/>
        <v>0</v>
      </c>
      <c r="X2895" s="6">
        <f t="shared" si="644"/>
        <v>0</v>
      </c>
      <c r="AA2895">
        <f t="shared" si="631"/>
        <v>0</v>
      </c>
    </row>
    <row r="2896" spans="1:27">
      <c r="A2896" s="67"/>
      <c r="B2896" s="68"/>
      <c r="C2896" s="46"/>
      <c r="D2896" s="1"/>
      <c r="E2896" s="1"/>
      <c r="F2896" s="1"/>
      <c r="G2896" s="1"/>
      <c r="H2896" s="1"/>
      <c r="I2896" s="1"/>
      <c r="J2896" s="2">
        <f t="shared" si="632"/>
        <v>0</v>
      </c>
      <c r="K2896" s="2">
        <f t="shared" si="633"/>
        <v>0</v>
      </c>
      <c r="L2896" s="8">
        <f t="shared" si="642"/>
        <v>0</v>
      </c>
      <c r="M2896" s="54">
        <f t="shared" si="634"/>
        <v>0</v>
      </c>
      <c r="N2896" s="6">
        <f t="shared" si="635"/>
        <v>0</v>
      </c>
      <c r="O2896" s="6" t="str">
        <f t="shared" si="636"/>
        <v/>
      </c>
      <c r="P2896" s="29"/>
      <c r="Q2896" s="54">
        <f t="shared" si="637"/>
        <v>0</v>
      </c>
      <c r="R2896" s="6">
        <f t="shared" si="638"/>
        <v>0</v>
      </c>
      <c r="S2896" s="6" t="str">
        <f t="shared" si="639"/>
        <v/>
      </c>
      <c r="T2896" s="29"/>
      <c r="U2896" s="6">
        <f t="shared" si="640"/>
        <v>0</v>
      </c>
      <c r="V2896" s="55">
        <f t="shared" si="641"/>
        <v>0</v>
      </c>
      <c r="W2896" s="6">
        <f t="shared" si="643"/>
        <v>0</v>
      </c>
      <c r="X2896" s="6">
        <f t="shared" si="644"/>
        <v>0</v>
      </c>
      <c r="AA2896">
        <f t="shared" si="631"/>
        <v>0</v>
      </c>
    </row>
    <row r="2897" spans="1:27">
      <c r="A2897" s="67"/>
      <c r="B2897" s="68"/>
      <c r="C2897" s="46"/>
      <c r="D2897" s="1"/>
      <c r="E2897" s="1"/>
      <c r="F2897" s="1"/>
      <c r="G2897" s="1"/>
      <c r="H2897" s="1"/>
      <c r="I2897" s="1"/>
      <c r="J2897" s="2">
        <f t="shared" si="632"/>
        <v>0</v>
      </c>
      <c r="K2897" s="2">
        <f t="shared" si="633"/>
        <v>0</v>
      </c>
      <c r="L2897" s="8">
        <f t="shared" si="642"/>
        <v>0</v>
      </c>
      <c r="M2897" s="54">
        <f t="shared" si="634"/>
        <v>0</v>
      </c>
      <c r="N2897" s="6">
        <f t="shared" si="635"/>
        <v>0</v>
      </c>
      <c r="O2897" s="6" t="str">
        <f t="shared" si="636"/>
        <v/>
      </c>
      <c r="P2897" s="29"/>
      <c r="Q2897" s="54">
        <f t="shared" si="637"/>
        <v>0</v>
      </c>
      <c r="R2897" s="6">
        <f t="shared" si="638"/>
        <v>0</v>
      </c>
      <c r="S2897" s="6" t="str">
        <f t="shared" si="639"/>
        <v/>
      </c>
      <c r="T2897" s="29"/>
      <c r="U2897" s="6">
        <f t="shared" si="640"/>
        <v>0</v>
      </c>
      <c r="V2897" s="55">
        <f t="shared" si="641"/>
        <v>0</v>
      </c>
      <c r="W2897" s="6">
        <f t="shared" si="643"/>
        <v>0</v>
      </c>
      <c r="X2897" s="6">
        <f t="shared" si="644"/>
        <v>0</v>
      </c>
      <c r="AA2897">
        <f t="shared" si="631"/>
        <v>0</v>
      </c>
    </row>
    <row r="2898" spans="1:27">
      <c r="A2898" s="67"/>
      <c r="B2898" s="68"/>
      <c r="C2898" s="46"/>
      <c r="D2898" s="1"/>
      <c r="E2898" s="1"/>
      <c r="F2898" s="1"/>
      <c r="G2898" s="1"/>
      <c r="H2898" s="1"/>
      <c r="I2898" s="1"/>
      <c r="J2898" s="2">
        <f t="shared" si="632"/>
        <v>0</v>
      </c>
      <c r="K2898" s="2">
        <f t="shared" si="633"/>
        <v>0</v>
      </c>
      <c r="L2898" s="8">
        <f t="shared" si="642"/>
        <v>0</v>
      </c>
      <c r="M2898" s="54">
        <f t="shared" si="634"/>
        <v>0</v>
      </c>
      <c r="N2898" s="6">
        <f t="shared" si="635"/>
        <v>0</v>
      </c>
      <c r="O2898" s="6" t="str">
        <f t="shared" si="636"/>
        <v/>
      </c>
      <c r="P2898" s="29"/>
      <c r="Q2898" s="54">
        <f t="shared" si="637"/>
        <v>0</v>
      </c>
      <c r="R2898" s="6">
        <f t="shared" si="638"/>
        <v>0</v>
      </c>
      <c r="S2898" s="6" t="str">
        <f t="shared" si="639"/>
        <v/>
      </c>
      <c r="T2898" s="29"/>
      <c r="U2898" s="6">
        <f t="shared" si="640"/>
        <v>0</v>
      </c>
      <c r="V2898" s="55">
        <f t="shared" si="641"/>
        <v>0</v>
      </c>
      <c r="W2898" s="6">
        <f t="shared" si="643"/>
        <v>0</v>
      </c>
      <c r="X2898" s="6">
        <f t="shared" si="644"/>
        <v>0</v>
      </c>
      <c r="AA2898">
        <f t="shared" si="631"/>
        <v>0</v>
      </c>
    </row>
    <row r="2899" spans="1:27">
      <c r="A2899" s="67"/>
      <c r="B2899" s="68"/>
      <c r="C2899" s="46"/>
      <c r="D2899" s="1"/>
      <c r="E2899" s="1"/>
      <c r="F2899" s="1"/>
      <c r="G2899" s="1"/>
      <c r="H2899" s="1"/>
      <c r="I2899" s="1"/>
      <c r="J2899" s="2">
        <f t="shared" si="632"/>
        <v>0</v>
      </c>
      <c r="K2899" s="2">
        <f t="shared" si="633"/>
        <v>0</v>
      </c>
      <c r="L2899" s="8">
        <f t="shared" si="642"/>
        <v>0</v>
      </c>
      <c r="M2899" s="54">
        <f t="shared" si="634"/>
        <v>0</v>
      </c>
      <c r="N2899" s="6">
        <f t="shared" si="635"/>
        <v>0</v>
      </c>
      <c r="O2899" s="6" t="str">
        <f t="shared" si="636"/>
        <v/>
      </c>
      <c r="P2899" s="29"/>
      <c r="Q2899" s="54">
        <f t="shared" si="637"/>
        <v>0</v>
      </c>
      <c r="R2899" s="6">
        <f t="shared" si="638"/>
        <v>0</v>
      </c>
      <c r="S2899" s="6" t="str">
        <f t="shared" si="639"/>
        <v/>
      </c>
      <c r="T2899" s="29"/>
      <c r="U2899" s="6">
        <f t="shared" si="640"/>
        <v>0</v>
      </c>
      <c r="V2899" s="55">
        <f t="shared" si="641"/>
        <v>0</v>
      </c>
      <c r="W2899" s="6">
        <f t="shared" si="643"/>
        <v>0</v>
      </c>
      <c r="X2899" s="6">
        <f t="shared" si="644"/>
        <v>0</v>
      </c>
      <c r="AA2899">
        <f t="shared" si="631"/>
        <v>0</v>
      </c>
    </row>
    <row r="2900" spans="1:27">
      <c r="A2900" s="67"/>
      <c r="B2900" s="68"/>
      <c r="C2900" s="46"/>
      <c r="D2900" s="1"/>
      <c r="E2900" s="1"/>
      <c r="F2900" s="1"/>
      <c r="G2900" s="1"/>
      <c r="H2900" s="1"/>
      <c r="I2900" s="1"/>
      <c r="J2900" s="2">
        <f t="shared" si="632"/>
        <v>0</v>
      </c>
      <c r="K2900" s="2">
        <f t="shared" si="633"/>
        <v>0</v>
      </c>
      <c r="L2900" s="8">
        <f t="shared" si="642"/>
        <v>0</v>
      </c>
      <c r="M2900" s="54">
        <f t="shared" si="634"/>
        <v>0</v>
      </c>
      <c r="N2900" s="6">
        <f t="shared" si="635"/>
        <v>0</v>
      </c>
      <c r="O2900" s="6" t="str">
        <f t="shared" si="636"/>
        <v/>
      </c>
      <c r="P2900" s="29"/>
      <c r="Q2900" s="54">
        <f t="shared" si="637"/>
        <v>0</v>
      </c>
      <c r="R2900" s="6">
        <f t="shared" si="638"/>
        <v>0</v>
      </c>
      <c r="S2900" s="6" t="str">
        <f t="shared" si="639"/>
        <v/>
      </c>
      <c r="T2900" s="29"/>
      <c r="U2900" s="6">
        <f t="shared" si="640"/>
        <v>0</v>
      </c>
      <c r="V2900" s="55">
        <f t="shared" si="641"/>
        <v>0</v>
      </c>
      <c r="W2900" s="6">
        <f t="shared" si="643"/>
        <v>0</v>
      </c>
      <c r="X2900" s="6">
        <f t="shared" si="644"/>
        <v>0</v>
      </c>
      <c r="AA2900">
        <f t="shared" si="631"/>
        <v>0</v>
      </c>
    </row>
    <row r="2901" spans="1:27">
      <c r="A2901" s="67"/>
      <c r="B2901" s="68"/>
      <c r="C2901" s="46"/>
      <c r="D2901" s="1"/>
      <c r="E2901" s="1"/>
      <c r="F2901" s="1"/>
      <c r="G2901" s="1"/>
      <c r="H2901" s="1"/>
      <c r="I2901" s="1"/>
      <c r="J2901" s="2">
        <f t="shared" si="632"/>
        <v>0</v>
      </c>
      <c r="K2901" s="2">
        <f t="shared" si="633"/>
        <v>0</v>
      </c>
      <c r="L2901" s="8">
        <f t="shared" si="642"/>
        <v>0</v>
      </c>
      <c r="M2901" s="54">
        <f t="shared" si="634"/>
        <v>0</v>
      </c>
      <c r="N2901" s="6">
        <f t="shared" si="635"/>
        <v>0</v>
      </c>
      <c r="O2901" s="6" t="str">
        <f t="shared" si="636"/>
        <v/>
      </c>
      <c r="P2901" s="29"/>
      <c r="Q2901" s="54">
        <f t="shared" si="637"/>
        <v>0</v>
      </c>
      <c r="R2901" s="6">
        <f t="shared" si="638"/>
        <v>0</v>
      </c>
      <c r="S2901" s="6" t="str">
        <f t="shared" si="639"/>
        <v/>
      </c>
      <c r="T2901" s="29"/>
      <c r="U2901" s="6">
        <f t="shared" si="640"/>
        <v>0</v>
      </c>
      <c r="V2901" s="55">
        <f t="shared" si="641"/>
        <v>0</v>
      </c>
      <c r="W2901" s="6">
        <f t="shared" si="643"/>
        <v>0</v>
      </c>
      <c r="X2901" s="6">
        <f t="shared" si="644"/>
        <v>0</v>
      </c>
      <c r="AA2901">
        <f t="shared" si="631"/>
        <v>0</v>
      </c>
    </row>
    <row r="2902" spans="1:27">
      <c r="A2902" s="67"/>
      <c r="B2902" s="68"/>
      <c r="C2902" s="46"/>
      <c r="D2902" s="1"/>
      <c r="E2902" s="1"/>
      <c r="F2902" s="1"/>
      <c r="G2902" s="1"/>
      <c r="H2902" s="1"/>
      <c r="I2902" s="1"/>
      <c r="J2902" s="2">
        <f t="shared" si="632"/>
        <v>0</v>
      </c>
      <c r="K2902" s="2">
        <f t="shared" si="633"/>
        <v>0</v>
      </c>
      <c r="L2902" s="8">
        <f t="shared" si="642"/>
        <v>0</v>
      </c>
      <c r="M2902" s="54">
        <f t="shared" si="634"/>
        <v>0</v>
      </c>
      <c r="N2902" s="6">
        <f t="shared" si="635"/>
        <v>0</v>
      </c>
      <c r="O2902" s="6" t="str">
        <f t="shared" si="636"/>
        <v/>
      </c>
      <c r="P2902" s="29"/>
      <c r="Q2902" s="54">
        <f t="shared" si="637"/>
        <v>0</v>
      </c>
      <c r="R2902" s="6">
        <f t="shared" si="638"/>
        <v>0</v>
      </c>
      <c r="S2902" s="6" t="str">
        <f t="shared" si="639"/>
        <v/>
      </c>
      <c r="T2902" s="29"/>
      <c r="U2902" s="6">
        <f t="shared" si="640"/>
        <v>0</v>
      </c>
      <c r="V2902" s="55">
        <f t="shared" si="641"/>
        <v>0</v>
      </c>
      <c r="W2902" s="6">
        <f t="shared" si="643"/>
        <v>0</v>
      </c>
      <c r="X2902" s="6">
        <f t="shared" si="644"/>
        <v>0</v>
      </c>
      <c r="AA2902">
        <f t="shared" si="631"/>
        <v>0</v>
      </c>
    </row>
    <row r="2903" spans="1:27">
      <c r="A2903" s="67"/>
      <c r="B2903" s="68"/>
      <c r="C2903" s="46"/>
      <c r="D2903" s="1"/>
      <c r="E2903" s="1"/>
      <c r="F2903" s="1"/>
      <c r="G2903" s="1"/>
      <c r="H2903" s="1"/>
      <c r="I2903" s="1"/>
      <c r="J2903" s="2">
        <f t="shared" si="632"/>
        <v>0</v>
      </c>
      <c r="K2903" s="2">
        <f t="shared" si="633"/>
        <v>0</v>
      </c>
      <c r="L2903" s="8">
        <f t="shared" si="642"/>
        <v>0</v>
      </c>
      <c r="M2903" s="54">
        <f t="shared" si="634"/>
        <v>0</v>
      </c>
      <c r="N2903" s="6">
        <f t="shared" si="635"/>
        <v>0</v>
      </c>
      <c r="O2903" s="6" t="str">
        <f t="shared" si="636"/>
        <v/>
      </c>
      <c r="P2903" s="29"/>
      <c r="Q2903" s="54">
        <f t="shared" si="637"/>
        <v>0</v>
      </c>
      <c r="R2903" s="6">
        <f t="shared" si="638"/>
        <v>0</v>
      </c>
      <c r="S2903" s="6" t="str">
        <f t="shared" si="639"/>
        <v/>
      </c>
      <c r="T2903" s="29"/>
      <c r="U2903" s="6">
        <f t="shared" si="640"/>
        <v>0</v>
      </c>
      <c r="V2903" s="55">
        <f t="shared" si="641"/>
        <v>0</v>
      </c>
      <c r="W2903" s="6">
        <f t="shared" si="643"/>
        <v>0</v>
      </c>
      <c r="X2903" s="6">
        <f t="shared" si="644"/>
        <v>0</v>
      </c>
      <c r="AA2903">
        <f t="shared" si="631"/>
        <v>0</v>
      </c>
    </row>
    <row r="2904" spans="1:27">
      <c r="A2904" s="67"/>
      <c r="B2904" s="68"/>
      <c r="C2904" s="46"/>
      <c r="D2904" s="1"/>
      <c r="E2904" s="1"/>
      <c r="F2904" s="1"/>
      <c r="G2904" s="1"/>
      <c r="H2904" s="1"/>
      <c r="I2904" s="1"/>
      <c r="J2904" s="2">
        <f t="shared" si="632"/>
        <v>0</v>
      </c>
      <c r="K2904" s="2">
        <f t="shared" si="633"/>
        <v>0</v>
      </c>
      <c r="L2904" s="8">
        <f t="shared" si="642"/>
        <v>0</v>
      </c>
      <c r="M2904" s="54">
        <f t="shared" si="634"/>
        <v>0</v>
      </c>
      <c r="N2904" s="6">
        <f t="shared" si="635"/>
        <v>0</v>
      </c>
      <c r="O2904" s="6" t="str">
        <f t="shared" si="636"/>
        <v/>
      </c>
      <c r="P2904" s="29"/>
      <c r="Q2904" s="54">
        <f t="shared" si="637"/>
        <v>0</v>
      </c>
      <c r="R2904" s="6">
        <f t="shared" si="638"/>
        <v>0</v>
      </c>
      <c r="S2904" s="6" t="str">
        <f t="shared" si="639"/>
        <v/>
      </c>
      <c r="T2904" s="29"/>
      <c r="U2904" s="6">
        <f t="shared" si="640"/>
        <v>0</v>
      </c>
      <c r="V2904" s="55">
        <f t="shared" si="641"/>
        <v>0</v>
      </c>
      <c r="W2904" s="6">
        <f t="shared" si="643"/>
        <v>0</v>
      </c>
      <c r="X2904" s="6">
        <f t="shared" si="644"/>
        <v>0</v>
      </c>
      <c r="AA2904">
        <f t="shared" si="631"/>
        <v>0</v>
      </c>
    </row>
    <row r="2905" spans="1:27">
      <c r="A2905" s="67"/>
      <c r="B2905" s="68"/>
      <c r="C2905" s="46"/>
      <c r="D2905" s="1"/>
      <c r="E2905" s="1"/>
      <c r="F2905" s="1"/>
      <c r="G2905" s="1"/>
      <c r="H2905" s="1"/>
      <c r="I2905" s="1"/>
      <c r="J2905" s="2">
        <f t="shared" si="632"/>
        <v>0</v>
      </c>
      <c r="K2905" s="2">
        <f t="shared" si="633"/>
        <v>0</v>
      </c>
      <c r="L2905" s="8">
        <f t="shared" si="642"/>
        <v>0</v>
      </c>
      <c r="M2905" s="54">
        <f t="shared" si="634"/>
        <v>0</v>
      </c>
      <c r="N2905" s="6">
        <f t="shared" si="635"/>
        <v>0</v>
      </c>
      <c r="O2905" s="6" t="str">
        <f t="shared" si="636"/>
        <v/>
      </c>
      <c r="P2905" s="29"/>
      <c r="Q2905" s="54">
        <f t="shared" si="637"/>
        <v>0</v>
      </c>
      <c r="R2905" s="6">
        <f t="shared" si="638"/>
        <v>0</v>
      </c>
      <c r="S2905" s="6" t="str">
        <f t="shared" si="639"/>
        <v/>
      </c>
      <c r="T2905" s="29"/>
      <c r="U2905" s="6">
        <f t="shared" si="640"/>
        <v>0</v>
      </c>
      <c r="V2905" s="55">
        <f t="shared" si="641"/>
        <v>0</v>
      </c>
      <c r="W2905" s="6">
        <f t="shared" si="643"/>
        <v>0</v>
      </c>
      <c r="X2905" s="6">
        <f t="shared" si="644"/>
        <v>0</v>
      </c>
      <c r="AA2905">
        <f t="shared" si="631"/>
        <v>0</v>
      </c>
    </row>
    <row r="2906" spans="1:27">
      <c r="A2906" s="67"/>
      <c r="B2906" s="68"/>
      <c r="C2906" s="46"/>
      <c r="D2906" s="1"/>
      <c r="E2906" s="1"/>
      <c r="F2906" s="1"/>
      <c r="G2906" s="1"/>
      <c r="H2906" s="1"/>
      <c r="I2906" s="1"/>
      <c r="J2906" s="2">
        <f t="shared" si="632"/>
        <v>0</v>
      </c>
      <c r="K2906" s="2">
        <f t="shared" si="633"/>
        <v>0</v>
      </c>
      <c r="L2906" s="8">
        <f t="shared" si="642"/>
        <v>0</v>
      </c>
      <c r="M2906" s="54">
        <f t="shared" si="634"/>
        <v>0</v>
      </c>
      <c r="N2906" s="6">
        <f t="shared" si="635"/>
        <v>0</v>
      </c>
      <c r="O2906" s="6" t="str">
        <f t="shared" si="636"/>
        <v/>
      </c>
      <c r="P2906" s="29"/>
      <c r="Q2906" s="54">
        <f t="shared" si="637"/>
        <v>0</v>
      </c>
      <c r="R2906" s="6">
        <f t="shared" si="638"/>
        <v>0</v>
      </c>
      <c r="S2906" s="6" t="str">
        <f t="shared" si="639"/>
        <v/>
      </c>
      <c r="T2906" s="29"/>
      <c r="U2906" s="6">
        <f t="shared" si="640"/>
        <v>0</v>
      </c>
      <c r="V2906" s="55">
        <f t="shared" si="641"/>
        <v>0</v>
      </c>
      <c r="W2906" s="6">
        <f t="shared" si="643"/>
        <v>0</v>
      </c>
      <c r="X2906" s="6">
        <f t="shared" si="644"/>
        <v>0</v>
      </c>
      <c r="AA2906">
        <f t="shared" si="631"/>
        <v>0</v>
      </c>
    </row>
    <row r="2907" spans="1:27">
      <c r="A2907" s="67"/>
      <c r="B2907" s="68"/>
      <c r="C2907" s="46"/>
      <c r="D2907" s="1"/>
      <c r="E2907" s="1"/>
      <c r="F2907" s="1"/>
      <c r="G2907" s="1"/>
      <c r="H2907" s="1"/>
      <c r="I2907" s="1"/>
      <c r="J2907" s="2">
        <f t="shared" si="632"/>
        <v>0</v>
      </c>
      <c r="K2907" s="2">
        <f t="shared" si="633"/>
        <v>0</v>
      </c>
      <c r="L2907" s="8">
        <f t="shared" si="642"/>
        <v>0</v>
      </c>
      <c r="M2907" s="54">
        <f t="shared" si="634"/>
        <v>0</v>
      </c>
      <c r="N2907" s="6">
        <f t="shared" si="635"/>
        <v>0</v>
      </c>
      <c r="O2907" s="6" t="str">
        <f t="shared" si="636"/>
        <v/>
      </c>
      <c r="P2907" s="29"/>
      <c r="Q2907" s="54">
        <f t="shared" si="637"/>
        <v>0</v>
      </c>
      <c r="R2907" s="6">
        <f t="shared" si="638"/>
        <v>0</v>
      </c>
      <c r="S2907" s="6" t="str">
        <f t="shared" si="639"/>
        <v/>
      </c>
      <c r="T2907" s="29"/>
      <c r="U2907" s="6">
        <f t="shared" si="640"/>
        <v>0</v>
      </c>
      <c r="V2907" s="55">
        <f t="shared" si="641"/>
        <v>0</v>
      </c>
      <c r="W2907" s="6">
        <f t="shared" si="643"/>
        <v>0</v>
      </c>
      <c r="X2907" s="6">
        <f t="shared" si="644"/>
        <v>0</v>
      </c>
      <c r="AA2907">
        <f t="shared" si="631"/>
        <v>0</v>
      </c>
    </row>
    <row r="2908" spans="1:27">
      <c r="A2908" s="67"/>
      <c r="B2908" s="68"/>
      <c r="C2908" s="46"/>
      <c r="D2908" s="1"/>
      <c r="E2908" s="1"/>
      <c r="F2908" s="1"/>
      <c r="G2908" s="1"/>
      <c r="H2908" s="1"/>
      <c r="I2908" s="1"/>
      <c r="J2908" s="2">
        <f t="shared" si="632"/>
        <v>0</v>
      </c>
      <c r="K2908" s="2">
        <f t="shared" si="633"/>
        <v>0</v>
      </c>
      <c r="L2908" s="8">
        <f t="shared" si="642"/>
        <v>0</v>
      </c>
      <c r="M2908" s="54">
        <f t="shared" si="634"/>
        <v>0</v>
      </c>
      <c r="N2908" s="6">
        <f t="shared" si="635"/>
        <v>0</v>
      </c>
      <c r="O2908" s="6" t="str">
        <f t="shared" si="636"/>
        <v/>
      </c>
      <c r="P2908" s="29"/>
      <c r="Q2908" s="54">
        <f t="shared" si="637"/>
        <v>0</v>
      </c>
      <c r="R2908" s="6">
        <f t="shared" si="638"/>
        <v>0</v>
      </c>
      <c r="S2908" s="6" t="str">
        <f t="shared" si="639"/>
        <v/>
      </c>
      <c r="T2908" s="29"/>
      <c r="U2908" s="6">
        <f t="shared" si="640"/>
        <v>0</v>
      </c>
      <c r="V2908" s="55">
        <f t="shared" si="641"/>
        <v>0</v>
      </c>
      <c r="W2908" s="6">
        <f t="shared" si="643"/>
        <v>0</v>
      </c>
      <c r="X2908" s="6">
        <f t="shared" si="644"/>
        <v>0</v>
      </c>
      <c r="AA2908">
        <f t="shared" si="631"/>
        <v>0</v>
      </c>
    </row>
    <row r="2909" spans="1:27">
      <c r="A2909" s="67"/>
      <c r="B2909" s="68"/>
      <c r="C2909" s="46"/>
      <c r="D2909" s="1"/>
      <c r="E2909" s="1"/>
      <c r="F2909" s="1"/>
      <c r="G2909" s="1"/>
      <c r="H2909" s="1"/>
      <c r="I2909" s="1"/>
      <c r="J2909" s="2">
        <f t="shared" si="632"/>
        <v>0</v>
      </c>
      <c r="K2909" s="2">
        <f t="shared" si="633"/>
        <v>0</v>
      </c>
      <c r="L2909" s="8">
        <f t="shared" si="642"/>
        <v>0</v>
      </c>
      <c r="M2909" s="54">
        <f t="shared" si="634"/>
        <v>0</v>
      </c>
      <c r="N2909" s="6">
        <f t="shared" si="635"/>
        <v>0</v>
      </c>
      <c r="O2909" s="6" t="str">
        <f t="shared" si="636"/>
        <v/>
      </c>
      <c r="P2909" s="29"/>
      <c r="Q2909" s="54">
        <f t="shared" si="637"/>
        <v>0</v>
      </c>
      <c r="R2909" s="6">
        <f t="shared" si="638"/>
        <v>0</v>
      </c>
      <c r="S2909" s="6" t="str">
        <f t="shared" si="639"/>
        <v/>
      </c>
      <c r="T2909" s="29"/>
      <c r="U2909" s="6">
        <f t="shared" si="640"/>
        <v>0</v>
      </c>
      <c r="V2909" s="55">
        <f t="shared" si="641"/>
        <v>0</v>
      </c>
      <c r="W2909" s="6">
        <f t="shared" si="643"/>
        <v>0</v>
      </c>
      <c r="X2909" s="6">
        <f t="shared" si="644"/>
        <v>0</v>
      </c>
      <c r="AA2909">
        <f t="shared" si="631"/>
        <v>0</v>
      </c>
    </row>
    <row r="2910" spans="1:27">
      <c r="A2910" s="67"/>
      <c r="B2910" s="68"/>
      <c r="C2910" s="46"/>
      <c r="D2910" s="1"/>
      <c r="E2910" s="1"/>
      <c r="F2910" s="1"/>
      <c r="G2910" s="1"/>
      <c r="H2910" s="1"/>
      <c r="I2910" s="1"/>
      <c r="J2910" s="2">
        <f t="shared" si="632"/>
        <v>0</v>
      </c>
      <c r="K2910" s="2">
        <f t="shared" si="633"/>
        <v>0</v>
      </c>
      <c r="L2910" s="8">
        <f t="shared" si="642"/>
        <v>0</v>
      </c>
      <c r="M2910" s="54">
        <f t="shared" si="634"/>
        <v>0</v>
      </c>
      <c r="N2910" s="6">
        <f t="shared" si="635"/>
        <v>0</v>
      </c>
      <c r="O2910" s="6" t="str">
        <f t="shared" si="636"/>
        <v/>
      </c>
      <c r="P2910" s="29"/>
      <c r="Q2910" s="54">
        <f t="shared" si="637"/>
        <v>0</v>
      </c>
      <c r="R2910" s="6">
        <f t="shared" si="638"/>
        <v>0</v>
      </c>
      <c r="S2910" s="6" t="str">
        <f t="shared" si="639"/>
        <v/>
      </c>
      <c r="T2910" s="29"/>
      <c r="U2910" s="6">
        <f t="shared" si="640"/>
        <v>0</v>
      </c>
      <c r="V2910" s="55">
        <f t="shared" si="641"/>
        <v>0</v>
      </c>
      <c r="W2910" s="6">
        <f t="shared" si="643"/>
        <v>0</v>
      </c>
      <c r="X2910" s="6">
        <f t="shared" si="644"/>
        <v>0</v>
      </c>
      <c r="AA2910">
        <f t="shared" si="631"/>
        <v>0</v>
      </c>
    </row>
    <row r="2911" spans="1:27">
      <c r="A2911" s="67"/>
      <c r="B2911" s="68"/>
      <c r="C2911" s="46"/>
      <c r="D2911" s="1"/>
      <c r="E2911" s="1"/>
      <c r="F2911" s="1"/>
      <c r="G2911" s="1"/>
      <c r="H2911" s="1"/>
      <c r="I2911" s="1"/>
      <c r="J2911" s="2">
        <f t="shared" si="632"/>
        <v>0</v>
      </c>
      <c r="K2911" s="2">
        <f t="shared" si="633"/>
        <v>0</v>
      </c>
      <c r="L2911" s="8">
        <f t="shared" si="642"/>
        <v>0</v>
      </c>
      <c r="M2911" s="54">
        <f t="shared" si="634"/>
        <v>0</v>
      </c>
      <c r="N2911" s="6">
        <f t="shared" si="635"/>
        <v>0</v>
      </c>
      <c r="O2911" s="6" t="str">
        <f t="shared" si="636"/>
        <v/>
      </c>
      <c r="P2911" s="29"/>
      <c r="Q2911" s="54">
        <f t="shared" si="637"/>
        <v>0</v>
      </c>
      <c r="R2911" s="6">
        <f t="shared" si="638"/>
        <v>0</v>
      </c>
      <c r="S2911" s="6" t="str">
        <f t="shared" si="639"/>
        <v/>
      </c>
      <c r="T2911" s="29"/>
      <c r="U2911" s="6">
        <f t="shared" si="640"/>
        <v>0</v>
      </c>
      <c r="V2911" s="55">
        <f t="shared" si="641"/>
        <v>0</v>
      </c>
      <c r="W2911" s="6">
        <f t="shared" si="643"/>
        <v>0</v>
      </c>
      <c r="X2911" s="6">
        <f t="shared" si="644"/>
        <v>0</v>
      </c>
      <c r="AA2911">
        <f t="shared" si="631"/>
        <v>0</v>
      </c>
    </row>
    <row r="2912" spans="1:27">
      <c r="A2912" s="67"/>
      <c r="B2912" s="68"/>
      <c r="C2912" s="46"/>
      <c r="D2912" s="1"/>
      <c r="E2912" s="1"/>
      <c r="F2912" s="1"/>
      <c r="G2912" s="1"/>
      <c r="H2912" s="1"/>
      <c r="I2912" s="1"/>
      <c r="J2912" s="2">
        <f t="shared" si="632"/>
        <v>0</v>
      </c>
      <c r="K2912" s="2">
        <f t="shared" si="633"/>
        <v>0</v>
      </c>
      <c r="L2912" s="8">
        <f t="shared" si="642"/>
        <v>0</v>
      </c>
      <c r="M2912" s="54">
        <f t="shared" si="634"/>
        <v>0</v>
      </c>
      <c r="N2912" s="6">
        <f t="shared" si="635"/>
        <v>0</v>
      </c>
      <c r="O2912" s="6" t="str">
        <f t="shared" si="636"/>
        <v/>
      </c>
      <c r="P2912" s="29"/>
      <c r="Q2912" s="54">
        <f t="shared" si="637"/>
        <v>0</v>
      </c>
      <c r="R2912" s="6">
        <f t="shared" si="638"/>
        <v>0</v>
      </c>
      <c r="S2912" s="6" t="str">
        <f t="shared" si="639"/>
        <v/>
      </c>
      <c r="T2912" s="29"/>
      <c r="U2912" s="6">
        <f t="shared" si="640"/>
        <v>0</v>
      </c>
      <c r="V2912" s="55">
        <f t="shared" si="641"/>
        <v>0</v>
      </c>
      <c r="W2912" s="6">
        <f t="shared" si="643"/>
        <v>0</v>
      </c>
      <c r="X2912" s="6">
        <f t="shared" si="644"/>
        <v>0</v>
      </c>
      <c r="AA2912">
        <f t="shared" si="631"/>
        <v>0</v>
      </c>
    </row>
    <row r="2913" spans="1:27">
      <c r="A2913" s="67"/>
      <c r="B2913" s="68"/>
      <c r="C2913" s="46"/>
      <c r="D2913" s="1"/>
      <c r="E2913" s="1"/>
      <c r="F2913" s="1"/>
      <c r="G2913" s="1"/>
      <c r="H2913" s="1"/>
      <c r="I2913" s="1"/>
      <c r="J2913" s="2">
        <f t="shared" si="632"/>
        <v>0</v>
      </c>
      <c r="K2913" s="2">
        <f t="shared" si="633"/>
        <v>0</v>
      </c>
      <c r="L2913" s="8">
        <f t="shared" si="642"/>
        <v>0</v>
      </c>
      <c r="M2913" s="54">
        <f t="shared" si="634"/>
        <v>0</v>
      </c>
      <c r="N2913" s="6">
        <f t="shared" si="635"/>
        <v>0</v>
      </c>
      <c r="O2913" s="6" t="str">
        <f t="shared" si="636"/>
        <v/>
      </c>
      <c r="P2913" s="29"/>
      <c r="Q2913" s="54">
        <f t="shared" si="637"/>
        <v>0</v>
      </c>
      <c r="R2913" s="6">
        <f t="shared" si="638"/>
        <v>0</v>
      </c>
      <c r="S2913" s="6" t="str">
        <f t="shared" si="639"/>
        <v/>
      </c>
      <c r="T2913" s="29"/>
      <c r="U2913" s="6">
        <f t="shared" si="640"/>
        <v>0</v>
      </c>
      <c r="V2913" s="55">
        <f t="shared" si="641"/>
        <v>0</v>
      </c>
      <c r="W2913" s="6">
        <f t="shared" si="643"/>
        <v>0</v>
      </c>
      <c r="X2913" s="6">
        <f t="shared" si="644"/>
        <v>0</v>
      </c>
      <c r="AA2913">
        <f t="shared" si="631"/>
        <v>0</v>
      </c>
    </row>
    <row r="2914" spans="1:27">
      <c r="A2914" s="67"/>
      <c r="B2914" s="68"/>
      <c r="C2914" s="46"/>
      <c r="D2914" s="1"/>
      <c r="E2914" s="1"/>
      <c r="F2914" s="1"/>
      <c r="G2914" s="1"/>
      <c r="H2914" s="1"/>
      <c r="I2914" s="1"/>
      <c r="J2914" s="2">
        <f t="shared" si="632"/>
        <v>0</v>
      </c>
      <c r="K2914" s="2">
        <f t="shared" si="633"/>
        <v>0</v>
      </c>
      <c r="L2914" s="8">
        <f t="shared" si="642"/>
        <v>0</v>
      </c>
      <c r="M2914" s="54">
        <f t="shared" si="634"/>
        <v>0</v>
      </c>
      <c r="N2914" s="6">
        <f t="shared" si="635"/>
        <v>0</v>
      </c>
      <c r="O2914" s="6" t="str">
        <f t="shared" si="636"/>
        <v/>
      </c>
      <c r="P2914" s="29"/>
      <c r="Q2914" s="54">
        <f t="shared" si="637"/>
        <v>0</v>
      </c>
      <c r="R2914" s="6">
        <f t="shared" si="638"/>
        <v>0</v>
      </c>
      <c r="S2914" s="6" t="str">
        <f t="shared" si="639"/>
        <v/>
      </c>
      <c r="T2914" s="29"/>
      <c r="U2914" s="6">
        <f t="shared" si="640"/>
        <v>0</v>
      </c>
      <c r="V2914" s="55">
        <f t="shared" si="641"/>
        <v>0</v>
      </c>
      <c r="W2914" s="6">
        <f t="shared" si="643"/>
        <v>0</v>
      </c>
      <c r="X2914" s="6">
        <f t="shared" si="644"/>
        <v>0</v>
      </c>
      <c r="AA2914">
        <f t="shared" si="631"/>
        <v>0</v>
      </c>
    </row>
    <row r="2915" spans="1:27">
      <c r="A2915" s="67"/>
      <c r="B2915" s="68"/>
      <c r="C2915" s="46"/>
      <c r="D2915" s="1"/>
      <c r="E2915" s="1"/>
      <c r="F2915" s="1"/>
      <c r="G2915" s="1"/>
      <c r="H2915" s="1"/>
      <c r="I2915" s="1"/>
      <c r="J2915" s="2">
        <f t="shared" si="632"/>
        <v>0</v>
      </c>
      <c r="K2915" s="2">
        <f t="shared" si="633"/>
        <v>0</v>
      </c>
      <c r="L2915" s="8">
        <f t="shared" si="642"/>
        <v>0</v>
      </c>
      <c r="M2915" s="54">
        <f t="shared" si="634"/>
        <v>0</v>
      </c>
      <c r="N2915" s="6">
        <f t="shared" si="635"/>
        <v>0</v>
      </c>
      <c r="O2915" s="6" t="str">
        <f t="shared" si="636"/>
        <v/>
      </c>
      <c r="P2915" s="29"/>
      <c r="Q2915" s="54">
        <f t="shared" si="637"/>
        <v>0</v>
      </c>
      <c r="R2915" s="6">
        <f t="shared" si="638"/>
        <v>0</v>
      </c>
      <c r="S2915" s="6" t="str">
        <f t="shared" si="639"/>
        <v/>
      </c>
      <c r="T2915" s="29"/>
      <c r="U2915" s="6">
        <f t="shared" si="640"/>
        <v>0</v>
      </c>
      <c r="V2915" s="55">
        <f t="shared" si="641"/>
        <v>0</v>
      </c>
      <c r="W2915" s="6">
        <f t="shared" si="643"/>
        <v>0</v>
      </c>
      <c r="X2915" s="6">
        <f t="shared" si="644"/>
        <v>0</v>
      </c>
      <c r="AA2915">
        <f t="shared" si="631"/>
        <v>0</v>
      </c>
    </row>
    <row r="2916" spans="1:27">
      <c r="A2916" s="67"/>
      <c r="B2916" s="68"/>
      <c r="C2916" s="46"/>
      <c r="D2916" s="1"/>
      <c r="E2916" s="1"/>
      <c r="F2916" s="1"/>
      <c r="G2916" s="1"/>
      <c r="H2916" s="1"/>
      <c r="I2916" s="1"/>
      <c r="J2916" s="2">
        <f t="shared" si="632"/>
        <v>0</v>
      </c>
      <c r="K2916" s="2">
        <f t="shared" si="633"/>
        <v>0</v>
      </c>
      <c r="L2916" s="8">
        <f t="shared" si="642"/>
        <v>0</v>
      </c>
      <c r="M2916" s="54">
        <f t="shared" si="634"/>
        <v>0</v>
      </c>
      <c r="N2916" s="6">
        <f t="shared" si="635"/>
        <v>0</v>
      </c>
      <c r="O2916" s="6" t="str">
        <f t="shared" si="636"/>
        <v/>
      </c>
      <c r="P2916" s="29"/>
      <c r="Q2916" s="54">
        <f t="shared" si="637"/>
        <v>0</v>
      </c>
      <c r="R2916" s="6">
        <f t="shared" si="638"/>
        <v>0</v>
      </c>
      <c r="S2916" s="6" t="str">
        <f t="shared" si="639"/>
        <v/>
      </c>
      <c r="T2916" s="29"/>
      <c r="U2916" s="6">
        <f t="shared" si="640"/>
        <v>0</v>
      </c>
      <c r="V2916" s="55">
        <f t="shared" si="641"/>
        <v>0</v>
      </c>
      <c r="W2916" s="6">
        <f t="shared" si="643"/>
        <v>0</v>
      </c>
      <c r="X2916" s="6">
        <f t="shared" si="644"/>
        <v>0</v>
      </c>
      <c r="AA2916">
        <f t="shared" si="631"/>
        <v>0</v>
      </c>
    </row>
    <row r="2917" spans="1:27">
      <c r="A2917" s="67"/>
      <c r="B2917" s="68"/>
      <c r="C2917" s="46"/>
      <c r="D2917" s="1"/>
      <c r="E2917" s="1"/>
      <c r="F2917" s="1"/>
      <c r="G2917" s="1"/>
      <c r="H2917" s="1"/>
      <c r="I2917" s="1"/>
      <c r="J2917" s="2">
        <f t="shared" si="632"/>
        <v>0</v>
      </c>
      <c r="K2917" s="2">
        <f t="shared" si="633"/>
        <v>0</v>
      </c>
      <c r="L2917" s="8">
        <f t="shared" si="642"/>
        <v>0</v>
      </c>
      <c r="M2917" s="54">
        <f t="shared" si="634"/>
        <v>0</v>
      </c>
      <c r="N2917" s="6">
        <f t="shared" si="635"/>
        <v>0</v>
      </c>
      <c r="O2917" s="6" t="str">
        <f t="shared" si="636"/>
        <v/>
      </c>
      <c r="P2917" s="29"/>
      <c r="Q2917" s="54">
        <f t="shared" si="637"/>
        <v>0</v>
      </c>
      <c r="R2917" s="6">
        <f t="shared" si="638"/>
        <v>0</v>
      </c>
      <c r="S2917" s="6" t="str">
        <f t="shared" si="639"/>
        <v/>
      </c>
      <c r="T2917" s="29"/>
      <c r="U2917" s="6">
        <f t="shared" si="640"/>
        <v>0</v>
      </c>
      <c r="V2917" s="55">
        <f t="shared" si="641"/>
        <v>0</v>
      </c>
      <c r="W2917" s="6">
        <f t="shared" si="643"/>
        <v>0</v>
      </c>
      <c r="X2917" s="6">
        <f t="shared" si="644"/>
        <v>0</v>
      </c>
      <c r="AA2917">
        <f t="shared" si="631"/>
        <v>0</v>
      </c>
    </row>
    <row r="2918" spans="1:27">
      <c r="A2918" s="67"/>
      <c r="B2918" s="68"/>
      <c r="C2918" s="46"/>
      <c r="D2918" s="1"/>
      <c r="E2918" s="1"/>
      <c r="F2918" s="1"/>
      <c r="G2918" s="1"/>
      <c r="H2918" s="1"/>
      <c r="I2918" s="1"/>
      <c r="J2918" s="2">
        <f t="shared" si="632"/>
        <v>0</v>
      </c>
      <c r="K2918" s="2">
        <f t="shared" si="633"/>
        <v>0</v>
      </c>
      <c r="L2918" s="8">
        <f t="shared" si="642"/>
        <v>0</v>
      </c>
      <c r="M2918" s="54">
        <f t="shared" si="634"/>
        <v>0</v>
      </c>
      <c r="N2918" s="6">
        <f t="shared" si="635"/>
        <v>0</v>
      </c>
      <c r="O2918" s="6" t="str">
        <f t="shared" si="636"/>
        <v/>
      </c>
      <c r="P2918" s="29"/>
      <c r="Q2918" s="54">
        <f t="shared" si="637"/>
        <v>0</v>
      </c>
      <c r="R2918" s="6">
        <f t="shared" si="638"/>
        <v>0</v>
      </c>
      <c r="S2918" s="6" t="str">
        <f t="shared" si="639"/>
        <v/>
      </c>
      <c r="T2918" s="29"/>
      <c r="U2918" s="6">
        <f t="shared" si="640"/>
        <v>0</v>
      </c>
      <c r="V2918" s="55">
        <f t="shared" si="641"/>
        <v>0</v>
      </c>
      <c r="W2918" s="6">
        <f t="shared" si="643"/>
        <v>0</v>
      </c>
      <c r="X2918" s="6">
        <f t="shared" si="644"/>
        <v>0</v>
      </c>
      <c r="AA2918">
        <f t="shared" si="631"/>
        <v>0</v>
      </c>
    </row>
    <row r="2919" spans="1:27">
      <c r="A2919" s="67"/>
      <c r="B2919" s="68"/>
      <c r="C2919" s="46"/>
      <c r="D2919" s="1"/>
      <c r="E2919" s="1"/>
      <c r="F2919" s="1"/>
      <c r="G2919" s="1"/>
      <c r="H2919" s="1"/>
      <c r="I2919" s="1"/>
      <c r="J2919" s="2">
        <f t="shared" si="632"/>
        <v>0</v>
      </c>
      <c r="K2919" s="2">
        <f t="shared" si="633"/>
        <v>0</v>
      </c>
      <c r="L2919" s="8">
        <f t="shared" si="642"/>
        <v>0</v>
      </c>
      <c r="M2919" s="54">
        <f t="shared" si="634"/>
        <v>0</v>
      </c>
      <c r="N2919" s="6">
        <f t="shared" si="635"/>
        <v>0</v>
      </c>
      <c r="O2919" s="6" t="str">
        <f t="shared" si="636"/>
        <v/>
      </c>
      <c r="P2919" s="29"/>
      <c r="Q2919" s="54">
        <f t="shared" si="637"/>
        <v>0</v>
      </c>
      <c r="R2919" s="6">
        <f t="shared" si="638"/>
        <v>0</v>
      </c>
      <c r="S2919" s="6" t="str">
        <f t="shared" si="639"/>
        <v/>
      </c>
      <c r="T2919" s="29"/>
      <c r="U2919" s="6">
        <f t="shared" si="640"/>
        <v>0</v>
      </c>
      <c r="V2919" s="55">
        <f t="shared" si="641"/>
        <v>0</v>
      </c>
      <c r="W2919" s="6">
        <f t="shared" si="643"/>
        <v>0</v>
      </c>
      <c r="X2919" s="6">
        <f t="shared" si="644"/>
        <v>0</v>
      </c>
      <c r="AA2919">
        <f t="shared" si="631"/>
        <v>0</v>
      </c>
    </row>
    <row r="2920" spans="1:27">
      <c r="A2920" s="67"/>
      <c r="B2920" s="68"/>
      <c r="C2920" s="46"/>
      <c r="D2920" s="1"/>
      <c r="E2920" s="1"/>
      <c r="F2920" s="1"/>
      <c r="G2920" s="1"/>
      <c r="H2920" s="1"/>
      <c r="I2920" s="1"/>
      <c r="J2920" s="2">
        <f t="shared" si="632"/>
        <v>0</v>
      </c>
      <c r="K2920" s="2">
        <f t="shared" si="633"/>
        <v>0</v>
      </c>
      <c r="L2920" s="8">
        <f t="shared" si="642"/>
        <v>0</v>
      </c>
      <c r="M2920" s="54">
        <f t="shared" si="634"/>
        <v>0</v>
      </c>
      <c r="N2920" s="6">
        <f t="shared" si="635"/>
        <v>0</v>
      </c>
      <c r="O2920" s="6" t="str">
        <f t="shared" si="636"/>
        <v/>
      </c>
      <c r="P2920" s="29"/>
      <c r="Q2920" s="54">
        <f t="shared" si="637"/>
        <v>0</v>
      </c>
      <c r="R2920" s="6">
        <f t="shared" si="638"/>
        <v>0</v>
      </c>
      <c r="S2920" s="6" t="str">
        <f t="shared" si="639"/>
        <v/>
      </c>
      <c r="T2920" s="29"/>
      <c r="U2920" s="6">
        <f t="shared" si="640"/>
        <v>0</v>
      </c>
      <c r="V2920" s="55">
        <f t="shared" si="641"/>
        <v>0</v>
      </c>
      <c r="W2920" s="6">
        <f t="shared" si="643"/>
        <v>0</v>
      </c>
      <c r="X2920" s="6">
        <f t="shared" si="644"/>
        <v>0</v>
      </c>
      <c r="AA2920">
        <f t="shared" si="631"/>
        <v>0</v>
      </c>
    </row>
    <row r="2921" spans="1:27">
      <c r="A2921" s="67"/>
      <c r="B2921" s="68"/>
      <c r="C2921" s="46"/>
      <c r="D2921" s="1"/>
      <c r="E2921" s="1"/>
      <c r="F2921" s="1"/>
      <c r="G2921" s="1"/>
      <c r="H2921" s="1"/>
      <c r="I2921" s="1"/>
      <c r="J2921" s="2">
        <f t="shared" si="632"/>
        <v>0</v>
      </c>
      <c r="K2921" s="2">
        <f t="shared" si="633"/>
        <v>0</v>
      </c>
      <c r="L2921" s="8">
        <f t="shared" si="642"/>
        <v>0</v>
      </c>
      <c r="M2921" s="54">
        <f t="shared" si="634"/>
        <v>0</v>
      </c>
      <c r="N2921" s="6">
        <f t="shared" si="635"/>
        <v>0</v>
      </c>
      <c r="O2921" s="6" t="str">
        <f t="shared" si="636"/>
        <v/>
      </c>
      <c r="P2921" s="29"/>
      <c r="Q2921" s="54">
        <f t="shared" si="637"/>
        <v>0</v>
      </c>
      <c r="R2921" s="6">
        <f t="shared" si="638"/>
        <v>0</v>
      </c>
      <c r="S2921" s="6" t="str">
        <f t="shared" si="639"/>
        <v/>
      </c>
      <c r="T2921" s="29"/>
      <c r="U2921" s="6">
        <f t="shared" si="640"/>
        <v>0</v>
      </c>
      <c r="V2921" s="55">
        <f t="shared" si="641"/>
        <v>0</v>
      </c>
      <c r="W2921" s="6">
        <f t="shared" si="643"/>
        <v>0</v>
      </c>
      <c r="X2921" s="6">
        <f t="shared" si="644"/>
        <v>0</v>
      </c>
      <c r="AA2921">
        <f t="shared" si="631"/>
        <v>0</v>
      </c>
    </row>
    <row r="2922" spans="1:27">
      <c r="A2922" s="67"/>
      <c r="B2922" s="68"/>
      <c r="C2922" s="46"/>
      <c r="D2922" s="1"/>
      <c r="E2922" s="1"/>
      <c r="F2922" s="1"/>
      <c r="G2922" s="1"/>
      <c r="H2922" s="1"/>
      <c r="I2922" s="1"/>
      <c r="J2922" s="2">
        <f t="shared" si="632"/>
        <v>0</v>
      </c>
      <c r="K2922" s="2">
        <f t="shared" si="633"/>
        <v>0</v>
      </c>
      <c r="L2922" s="8">
        <f t="shared" si="642"/>
        <v>0</v>
      </c>
      <c r="M2922" s="54">
        <f t="shared" si="634"/>
        <v>0</v>
      </c>
      <c r="N2922" s="6">
        <f t="shared" si="635"/>
        <v>0</v>
      </c>
      <c r="O2922" s="6" t="str">
        <f t="shared" si="636"/>
        <v/>
      </c>
      <c r="P2922" s="29"/>
      <c r="Q2922" s="54">
        <f t="shared" si="637"/>
        <v>0</v>
      </c>
      <c r="R2922" s="6">
        <f t="shared" si="638"/>
        <v>0</v>
      </c>
      <c r="S2922" s="6" t="str">
        <f t="shared" si="639"/>
        <v/>
      </c>
      <c r="T2922" s="29"/>
      <c r="U2922" s="6">
        <f t="shared" si="640"/>
        <v>0</v>
      </c>
      <c r="V2922" s="55">
        <f t="shared" si="641"/>
        <v>0</v>
      </c>
      <c r="W2922" s="6">
        <f t="shared" si="643"/>
        <v>0</v>
      </c>
      <c r="X2922" s="6">
        <f t="shared" si="644"/>
        <v>0</v>
      </c>
      <c r="AA2922">
        <f t="shared" si="631"/>
        <v>0</v>
      </c>
    </row>
    <row r="2923" spans="1:27">
      <c r="A2923" s="67"/>
      <c r="B2923" s="68"/>
      <c r="C2923" s="46"/>
      <c r="D2923" s="1"/>
      <c r="E2923" s="1"/>
      <c r="F2923" s="1"/>
      <c r="G2923" s="1"/>
      <c r="H2923" s="1"/>
      <c r="I2923" s="1"/>
      <c r="J2923" s="2">
        <f t="shared" si="632"/>
        <v>0</v>
      </c>
      <c r="K2923" s="2">
        <f t="shared" si="633"/>
        <v>0</v>
      </c>
      <c r="L2923" s="8">
        <f t="shared" si="642"/>
        <v>0</v>
      </c>
      <c r="M2923" s="54">
        <f t="shared" si="634"/>
        <v>0</v>
      </c>
      <c r="N2923" s="6">
        <f t="shared" si="635"/>
        <v>0</v>
      </c>
      <c r="O2923" s="6" t="str">
        <f t="shared" si="636"/>
        <v/>
      </c>
      <c r="P2923" s="29"/>
      <c r="Q2923" s="54">
        <f t="shared" si="637"/>
        <v>0</v>
      </c>
      <c r="R2923" s="6">
        <f t="shared" si="638"/>
        <v>0</v>
      </c>
      <c r="S2923" s="6" t="str">
        <f t="shared" si="639"/>
        <v/>
      </c>
      <c r="T2923" s="29"/>
      <c r="U2923" s="6">
        <f t="shared" si="640"/>
        <v>0</v>
      </c>
      <c r="V2923" s="55">
        <f t="shared" si="641"/>
        <v>0</v>
      </c>
      <c r="W2923" s="6">
        <f t="shared" si="643"/>
        <v>0</v>
      </c>
      <c r="X2923" s="6">
        <f t="shared" si="644"/>
        <v>0</v>
      </c>
      <c r="AA2923">
        <f t="shared" si="631"/>
        <v>0</v>
      </c>
    </row>
    <row r="2924" spans="1:27">
      <c r="A2924" s="67"/>
      <c r="B2924" s="68"/>
      <c r="C2924" s="46"/>
      <c r="D2924" s="1"/>
      <c r="E2924" s="1"/>
      <c r="F2924" s="1"/>
      <c r="G2924" s="1"/>
      <c r="H2924" s="1"/>
      <c r="I2924" s="1"/>
      <c r="J2924" s="2">
        <f t="shared" si="632"/>
        <v>0</v>
      </c>
      <c r="K2924" s="2">
        <f t="shared" si="633"/>
        <v>0</v>
      </c>
      <c r="L2924" s="8">
        <f t="shared" si="642"/>
        <v>0</v>
      </c>
      <c r="M2924" s="54">
        <f t="shared" si="634"/>
        <v>0</v>
      </c>
      <c r="N2924" s="6">
        <f t="shared" si="635"/>
        <v>0</v>
      </c>
      <c r="O2924" s="6" t="str">
        <f t="shared" si="636"/>
        <v/>
      </c>
      <c r="P2924" s="29"/>
      <c r="Q2924" s="54">
        <f t="shared" si="637"/>
        <v>0</v>
      </c>
      <c r="R2924" s="6">
        <f t="shared" si="638"/>
        <v>0</v>
      </c>
      <c r="S2924" s="6" t="str">
        <f t="shared" si="639"/>
        <v/>
      </c>
      <c r="T2924" s="29"/>
      <c r="U2924" s="6">
        <f t="shared" si="640"/>
        <v>0</v>
      </c>
      <c r="V2924" s="55">
        <f t="shared" si="641"/>
        <v>0</v>
      </c>
      <c r="W2924" s="6">
        <f t="shared" si="643"/>
        <v>0</v>
      </c>
      <c r="X2924" s="6">
        <f t="shared" si="644"/>
        <v>0</v>
      </c>
      <c r="AA2924">
        <f t="shared" si="631"/>
        <v>0</v>
      </c>
    </row>
    <row r="2925" spans="1:27">
      <c r="A2925" s="67"/>
      <c r="B2925" s="68"/>
      <c r="C2925" s="46"/>
      <c r="D2925" s="1"/>
      <c r="E2925" s="1"/>
      <c r="F2925" s="1"/>
      <c r="G2925" s="1"/>
      <c r="H2925" s="1"/>
      <c r="I2925" s="1"/>
      <c r="J2925" s="2">
        <f t="shared" si="632"/>
        <v>0</v>
      </c>
      <c r="K2925" s="2">
        <f t="shared" si="633"/>
        <v>0</v>
      </c>
      <c r="L2925" s="8">
        <f t="shared" si="642"/>
        <v>0</v>
      </c>
      <c r="M2925" s="54">
        <f t="shared" si="634"/>
        <v>0</v>
      </c>
      <c r="N2925" s="6">
        <f t="shared" si="635"/>
        <v>0</v>
      </c>
      <c r="O2925" s="6" t="str">
        <f t="shared" si="636"/>
        <v/>
      </c>
      <c r="P2925" s="29"/>
      <c r="Q2925" s="54">
        <f t="shared" si="637"/>
        <v>0</v>
      </c>
      <c r="R2925" s="6">
        <f t="shared" si="638"/>
        <v>0</v>
      </c>
      <c r="S2925" s="6" t="str">
        <f t="shared" si="639"/>
        <v/>
      </c>
      <c r="T2925" s="29"/>
      <c r="U2925" s="6">
        <f t="shared" si="640"/>
        <v>0</v>
      </c>
      <c r="V2925" s="55">
        <f t="shared" si="641"/>
        <v>0</v>
      </c>
      <c r="W2925" s="6">
        <f t="shared" si="643"/>
        <v>0</v>
      </c>
      <c r="X2925" s="6">
        <f t="shared" si="644"/>
        <v>0</v>
      </c>
      <c r="AA2925">
        <f t="shared" si="631"/>
        <v>0</v>
      </c>
    </row>
    <row r="2926" spans="1:27">
      <c r="A2926" s="67"/>
      <c r="B2926" s="68"/>
      <c r="C2926" s="46"/>
      <c r="D2926" s="1"/>
      <c r="E2926" s="1"/>
      <c r="F2926" s="1"/>
      <c r="G2926" s="1"/>
      <c r="H2926" s="1"/>
      <c r="I2926" s="1"/>
      <c r="J2926" s="2">
        <f t="shared" si="632"/>
        <v>0</v>
      </c>
      <c r="K2926" s="2">
        <f t="shared" si="633"/>
        <v>0</v>
      </c>
      <c r="L2926" s="8">
        <f t="shared" si="642"/>
        <v>0</v>
      </c>
      <c r="M2926" s="54">
        <f t="shared" si="634"/>
        <v>0</v>
      </c>
      <c r="N2926" s="6">
        <f t="shared" si="635"/>
        <v>0</v>
      </c>
      <c r="O2926" s="6" t="str">
        <f t="shared" si="636"/>
        <v/>
      </c>
      <c r="P2926" s="29"/>
      <c r="Q2926" s="54">
        <f t="shared" si="637"/>
        <v>0</v>
      </c>
      <c r="R2926" s="6">
        <f t="shared" si="638"/>
        <v>0</v>
      </c>
      <c r="S2926" s="6" t="str">
        <f t="shared" si="639"/>
        <v/>
      </c>
      <c r="T2926" s="29"/>
      <c r="U2926" s="6">
        <f t="shared" si="640"/>
        <v>0</v>
      </c>
      <c r="V2926" s="55">
        <f t="shared" si="641"/>
        <v>0</v>
      </c>
      <c r="W2926" s="6">
        <f t="shared" si="643"/>
        <v>0</v>
      </c>
      <c r="X2926" s="6">
        <f t="shared" si="644"/>
        <v>0</v>
      </c>
      <c r="AA2926">
        <f t="shared" si="631"/>
        <v>0</v>
      </c>
    </row>
    <row r="2927" spans="1:27">
      <c r="A2927" s="67"/>
      <c r="B2927" s="68"/>
      <c r="C2927" s="46"/>
      <c r="D2927" s="1"/>
      <c r="E2927" s="1"/>
      <c r="F2927" s="1"/>
      <c r="G2927" s="1"/>
      <c r="H2927" s="1"/>
      <c r="I2927" s="1"/>
      <c r="J2927" s="2">
        <f t="shared" si="632"/>
        <v>0</v>
      </c>
      <c r="K2927" s="2">
        <f t="shared" si="633"/>
        <v>0</v>
      </c>
      <c r="L2927" s="8">
        <f t="shared" si="642"/>
        <v>0</v>
      </c>
      <c r="M2927" s="54">
        <f t="shared" si="634"/>
        <v>0</v>
      </c>
      <c r="N2927" s="6">
        <f t="shared" si="635"/>
        <v>0</v>
      </c>
      <c r="O2927" s="6" t="str">
        <f t="shared" si="636"/>
        <v/>
      </c>
      <c r="P2927" s="29"/>
      <c r="Q2927" s="54">
        <f t="shared" si="637"/>
        <v>0</v>
      </c>
      <c r="R2927" s="6">
        <f t="shared" si="638"/>
        <v>0</v>
      </c>
      <c r="S2927" s="6" t="str">
        <f t="shared" si="639"/>
        <v/>
      </c>
      <c r="T2927" s="29"/>
      <c r="U2927" s="6">
        <f t="shared" si="640"/>
        <v>0</v>
      </c>
      <c r="V2927" s="55">
        <f t="shared" si="641"/>
        <v>0</v>
      </c>
      <c r="W2927" s="6">
        <f t="shared" si="643"/>
        <v>0</v>
      </c>
      <c r="X2927" s="6">
        <f t="shared" si="644"/>
        <v>0</v>
      </c>
      <c r="AA2927">
        <f t="shared" si="631"/>
        <v>0</v>
      </c>
    </row>
    <row r="2928" spans="1:27">
      <c r="A2928" s="67"/>
      <c r="B2928" s="68"/>
      <c r="C2928" s="46"/>
      <c r="D2928" s="1"/>
      <c r="E2928" s="1"/>
      <c r="F2928" s="1"/>
      <c r="G2928" s="1"/>
      <c r="H2928" s="1"/>
      <c r="I2928" s="1"/>
      <c r="J2928" s="2">
        <f t="shared" si="632"/>
        <v>0</v>
      </c>
      <c r="K2928" s="2">
        <f t="shared" si="633"/>
        <v>0</v>
      </c>
      <c r="L2928" s="8">
        <f t="shared" si="642"/>
        <v>0</v>
      </c>
      <c r="M2928" s="54">
        <f t="shared" si="634"/>
        <v>0</v>
      </c>
      <c r="N2928" s="6">
        <f t="shared" si="635"/>
        <v>0</v>
      </c>
      <c r="O2928" s="6" t="str">
        <f t="shared" si="636"/>
        <v/>
      </c>
      <c r="P2928" s="29"/>
      <c r="Q2928" s="54">
        <f t="shared" si="637"/>
        <v>0</v>
      </c>
      <c r="R2928" s="6">
        <f t="shared" si="638"/>
        <v>0</v>
      </c>
      <c r="S2928" s="6" t="str">
        <f t="shared" si="639"/>
        <v/>
      </c>
      <c r="T2928" s="29"/>
      <c r="U2928" s="6">
        <f t="shared" si="640"/>
        <v>0</v>
      </c>
      <c r="V2928" s="55">
        <f t="shared" si="641"/>
        <v>0</v>
      </c>
      <c r="W2928" s="6">
        <f t="shared" si="643"/>
        <v>0</v>
      </c>
      <c r="X2928" s="6">
        <f t="shared" si="644"/>
        <v>0</v>
      </c>
      <c r="AA2928">
        <f t="shared" si="631"/>
        <v>0</v>
      </c>
    </row>
    <row r="2929" spans="1:27">
      <c r="A2929" s="67"/>
      <c r="B2929" s="68"/>
      <c r="C2929" s="46"/>
      <c r="D2929" s="1"/>
      <c r="E2929" s="1"/>
      <c r="F2929" s="1"/>
      <c r="G2929" s="1"/>
      <c r="H2929" s="1"/>
      <c r="I2929" s="1"/>
      <c r="J2929" s="2">
        <f t="shared" si="632"/>
        <v>0</v>
      </c>
      <c r="K2929" s="2">
        <f t="shared" si="633"/>
        <v>0</v>
      </c>
      <c r="L2929" s="8">
        <f t="shared" si="642"/>
        <v>0</v>
      </c>
      <c r="M2929" s="54">
        <f t="shared" si="634"/>
        <v>0</v>
      </c>
      <c r="N2929" s="6">
        <f t="shared" si="635"/>
        <v>0</v>
      </c>
      <c r="O2929" s="6" t="str">
        <f t="shared" si="636"/>
        <v/>
      </c>
      <c r="P2929" s="29"/>
      <c r="Q2929" s="54">
        <f t="shared" si="637"/>
        <v>0</v>
      </c>
      <c r="R2929" s="6">
        <f t="shared" si="638"/>
        <v>0</v>
      </c>
      <c r="S2929" s="6" t="str">
        <f t="shared" si="639"/>
        <v/>
      </c>
      <c r="T2929" s="29"/>
      <c r="U2929" s="6">
        <f t="shared" si="640"/>
        <v>0</v>
      </c>
      <c r="V2929" s="55">
        <f t="shared" si="641"/>
        <v>0</v>
      </c>
      <c r="W2929" s="6">
        <f t="shared" si="643"/>
        <v>0</v>
      </c>
      <c r="X2929" s="6">
        <f t="shared" si="644"/>
        <v>0</v>
      </c>
      <c r="AA2929">
        <f t="shared" si="631"/>
        <v>0</v>
      </c>
    </row>
    <row r="2930" spans="1:27">
      <c r="A2930" s="67"/>
      <c r="B2930" s="68"/>
      <c r="C2930" s="46"/>
      <c r="D2930" s="1"/>
      <c r="E2930" s="1"/>
      <c r="F2930" s="1"/>
      <c r="G2930" s="1"/>
      <c r="H2930" s="1"/>
      <c r="I2930" s="1"/>
      <c r="J2930" s="2">
        <f t="shared" si="632"/>
        <v>0</v>
      </c>
      <c r="K2930" s="2">
        <f t="shared" si="633"/>
        <v>0</v>
      </c>
      <c r="L2930" s="8">
        <f t="shared" si="642"/>
        <v>0</v>
      </c>
      <c r="M2930" s="54">
        <f t="shared" si="634"/>
        <v>0</v>
      </c>
      <c r="N2930" s="6">
        <f t="shared" si="635"/>
        <v>0</v>
      </c>
      <c r="O2930" s="6" t="str">
        <f t="shared" si="636"/>
        <v/>
      </c>
      <c r="P2930" s="29"/>
      <c r="Q2930" s="54">
        <f t="shared" si="637"/>
        <v>0</v>
      </c>
      <c r="R2930" s="6">
        <f t="shared" si="638"/>
        <v>0</v>
      </c>
      <c r="S2930" s="6" t="str">
        <f t="shared" si="639"/>
        <v/>
      </c>
      <c r="T2930" s="29"/>
      <c r="U2930" s="6">
        <f t="shared" si="640"/>
        <v>0</v>
      </c>
      <c r="V2930" s="55">
        <f t="shared" si="641"/>
        <v>0</v>
      </c>
      <c r="W2930" s="6">
        <f t="shared" si="643"/>
        <v>0</v>
      </c>
      <c r="X2930" s="6">
        <f t="shared" si="644"/>
        <v>0</v>
      </c>
      <c r="AA2930">
        <f t="shared" si="631"/>
        <v>0</v>
      </c>
    </row>
    <row r="2931" spans="1:27">
      <c r="A2931" s="67"/>
      <c r="B2931" s="68"/>
      <c r="C2931" s="46"/>
      <c r="D2931" s="1"/>
      <c r="E2931" s="1"/>
      <c r="F2931" s="1"/>
      <c r="G2931" s="1"/>
      <c r="H2931" s="1"/>
      <c r="I2931" s="1"/>
      <c r="J2931" s="2">
        <f t="shared" si="632"/>
        <v>0</v>
      </c>
      <c r="K2931" s="2">
        <f t="shared" si="633"/>
        <v>0</v>
      </c>
      <c r="L2931" s="8">
        <f t="shared" si="642"/>
        <v>0</v>
      </c>
      <c r="M2931" s="54">
        <f t="shared" si="634"/>
        <v>0</v>
      </c>
      <c r="N2931" s="6">
        <f t="shared" si="635"/>
        <v>0</v>
      </c>
      <c r="O2931" s="6" t="str">
        <f t="shared" si="636"/>
        <v/>
      </c>
      <c r="P2931" s="29"/>
      <c r="Q2931" s="54">
        <f t="shared" si="637"/>
        <v>0</v>
      </c>
      <c r="R2931" s="6">
        <f t="shared" si="638"/>
        <v>0</v>
      </c>
      <c r="S2931" s="6" t="str">
        <f t="shared" si="639"/>
        <v/>
      </c>
      <c r="T2931" s="29"/>
      <c r="U2931" s="6">
        <f t="shared" si="640"/>
        <v>0</v>
      </c>
      <c r="V2931" s="55">
        <f t="shared" si="641"/>
        <v>0</v>
      </c>
      <c r="W2931" s="6">
        <f t="shared" si="643"/>
        <v>0</v>
      </c>
      <c r="X2931" s="6">
        <f t="shared" si="644"/>
        <v>0</v>
      </c>
      <c r="AA2931">
        <f t="shared" si="631"/>
        <v>0</v>
      </c>
    </row>
    <row r="2932" spans="1:27">
      <c r="A2932" s="67"/>
      <c r="B2932" s="68"/>
      <c r="C2932" s="46"/>
      <c r="D2932" s="1"/>
      <c r="E2932" s="1"/>
      <c r="F2932" s="1"/>
      <c r="G2932" s="1"/>
      <c r="H2932" s="1"/>
      <c r="I2932" s="1"/>
      <c r="J2932" s="2">
        <f t="shared" si="632"/>
        <v>0</v>
      </c>
      <c r="K2932" s="2">
        <f t="shared" si="633"/>
        <v>0</v>
      </c>
      <c r="L2932" s="8">
        <f t="shared" si="642"/>
        <v>0</v>
      </c>
      <c r="M2932" s="54">
        <f t="shared" si="634"/>
        <v>0</v>
      </c>
      <c r="N2932" s="6">
        <f t="shared" si="635"/>
        <v>0</v>
      </c>
      <c r="O2932" s="6" t="str">
        <f t="shared" si="636"/>
        <v/>
      </c>
      <c r="P2932" s="29"/>
      <c r="Q2932" s="54">
        <f t="shared" si="637"/>
        <v>0</v>
      </c>
      <c r="R2932" s="6">
        <f t="shared" si="638"/>
        <v>0</v>
      </c>
      <c r="S2932" s="6" t="str">
        <f t="shared" si="639"/>
        <v/>
      </c>
      <c r="T2932" s="29"/>
      <c r="U2932" s="6">
        <f t="shared" si="640"/>
        <v>0</v>
      </c>
      <c r="V2932" s="55">
        <f t="shared" si="641"/>
        <v>0</v>
      </c>
      <c r="W2932" s="6">
        <f t="shared" si="643"/>
        <v>0</v>
      </c>
      <c r="X2932" s="6">
        <f t="shared" si="644"/>
        <v>0</v>
      </c>
      <c r="AA2932">
        <f t="shared" si="631"/>
        <v>0</v>
      </c>
    </row>
    <row r="2933" spans="1:27">
      <c r="A2933" s="67"/>
      <c r="B2933" s="68"/>
      <c r="C2933" s="46"/>
      <c r="D2933" s="1"/>
      <c r="E2933" s="1"/>
      <c r="F2933" s="1"/>
      <c r="G2933" s="1"/>
      <c r="H2933" s="1"/>
      <c r="I2933" s="1"/>
      <c r="J2933" s="2">
        <f t="shared" si="632"/>
        <v>0</v>
      </c>
      <c r="K2933" s="2">
        <f t="shared" si="633"/>
        <v>0</v>
      </c>
      <c r="L2933" s="8">
        <f t="shared" si="642"/>
        <v>0</v>
      </c>
      <c r="M2933" s="54">
        <f t="shared" si="634"/>
        <v>0</v>
      </c>
      <c r="N2933" s="6">
        <f t="shared" si="635"/>
        <v>0</v>
      </c>
      <c r="O2933" s="6" t="str">
        <f t="shared" si="636"/>
        <v/>
      </c>
      <c r="P2933" s="29"/>
      <c r="Q2933" s="54">
        <f t="shared" si="637"/>
        <v>0</v>
      </c>
      <c r="R2933" s="6">
        <f t="shared" si="638"/>
        <v>0</v>
      </c>
      <c r="S2933" s="6" t="str">
        <f t="shared" si="639"/>
        <v/>
      </c>
      <c r="T2933" s="29"/>
      <c r="U2933" s="6">
        <f t="shared" si="640"/>
        <v>0</v>
      </c>
      <c r="V2933" s="55">
        <f t="shared" si="641"/>
        <v>0</v>
      </c>
      <c r="W2933" s="6">
        <f t="shared" si="643"/>
        <v>0</v>
      </c>
      <c r="X2933" s="6">
        <f t="shared" si="644"/>
        <v>0</v>
      </c>
      <c r="AA2933">
        <f t="shared" si="631"/>
        <v>0</v>
      </c>
    </row>
    <row r="2934" spans="1:27">
      <c r="A2934" s="67"/>
      <c r="B2934" s="68"/>
      <c r="C2934" s="46"/>
      <c r="D2934" s="1"/>
      <c r="E2934" s="1"/>
      <c r="F2934" s="1"/>
      <c r="G2934" s="1"/>
      <c r="H2934" s="1"/>
      <c r="I2934" s="1"/>
      <c r="J2934" s="2">
        <f t="shared" si="632"/>
        <v>0</v>
      </c>
      <c r="K2934" s="2">
        <f t="shared" si="633"/>
        <v>0</v>
      </c>
      <c r="L2934" s="8">
        <f t="shared" si="642"/>
        <v>0</v>
      </c>
      <c r="M2934" s="54">
        <f t="shared" si="634"/>
        <v>0</v>
      </c>
      <c r="N2934" s="6">
        <f t="shared" si="635"/>
        <v>0</v>
      </c>
      <c r="O2934" s="6" t="str">
        <f t="shared" si="636"/>
        <v/>
      </c>
      <c r="P2934" s="29"/>
      <c r="Q2934" s="54">
        <f t="shared" si="637"/>
        <v>0</v>
      </c>
      <c r="R2934" s="6">
        <f t="shared" si="638"/>
        <v>0</v>
      </c>
      <c r="S2934" s="6" t="str">
        <f t="shared" si="639"/>
        <v/>
      </c>
      <c r="T2934" s="29"/>
      <c r="U2934" s="6">
        <f t="shared" si="640"/>
        <v>0</v>
      </c>
      <c r="V2934" s="55">
        <f t="shared" si="641"/>
        <v>0</v>
      </c>
      <c r="W2934" s="6">
        <f t="shared" si="643"/>
        <v>0</v>
      </c>
      <c r="X2934" s="6">
        <f t="shared" si="644"/>
        <v>0</v>
      </c>
      <c r="AA2934">
        <f t="shared" si="631"/>
        <v>0</v>
      </c>
    </row>
    <row r="2935" spans="1:27">
      <c r="A2935" s="67"/>
      <c r="B2935" s="68"/>
      <c r="C2935" s="46"/>
      <c r="D2935" s="1"/>
      <c r="E2935" s="1"/>
      <c r="F2935" s="1"/>
      <c r="G2935" s="1"/>
      <c r="H2935" s="1"/>
      <c r="I2935" s="1"/>
      <c r="J2935" s="2">
        <f t="shared" si="632"/>
        <v>0</v>
      </c>
      <c r="K2935" s="2">
        <f t="shared" si="633"/>
        <v>0</v>
      </c>
      <c r="L2935" s="8">
        <f t="shared" si="642"/>
        <v>0</v>
      </c>
      <c r="M2935" s="54">
        <f t="shared" si="634"/>
        <v>0</v>
      </c>
      <c r="N2935" s="6">
        <f t="shared" si="635"/>
        <v>0</v>
      </c>
      <c r="O2935" s="6" t="str">
        <f t="shared" si="636"/>
        <v/>
      </c>
      <c r="P2935" s="29"/>
      <c r="Q2935" s="54">
        <f t="shared" si="637"/>
        <v>0</v>
      </c>
      <c r="R2935" s="6">
        <f t="shared" si="638"/>
        <v>0</v>
      </c>
      <c r="S2935" s="6" t="str">
        <f t="shared" si="639"/>
        <v/>
      </c>
      <c r="T2935" s="29"/>
      <c r="U2935" s="6">
        <f t="shared" si="640"/>
        <v>0</v>
      </c>
      <c r="V2935" s="55">
        <f t="shared" si="641"/>
        <v>0</v>
      </c>
      <c r="W2935" s="6">
        <f t="shared" si="643"/>
        <v>0</v>
      </c>
      <c r="X2935" s="6">
        <f t="shared" si="644"/>
        <v>0</v>
      </c>
      <c r="AA2935">
        <f t="shared" si="631"/>
        <v>0</v>
      </c>
    </row>
    <row r="2936" spans="1:27">
      <c r="A2936" s="67"/>
      <c r="B2936" s="68"/>
      <c r="C2936" s="46"/>
      <c r="D2936" s="1"/>
      <c r="E2936" s="1"/>
      <c r="F2936" s="1"/>
      <c r="G2936" s="1"/>
      <c r="H2936" s="1"/>
      <c r="I2936" s="1"/>
      <c r="J2936" s="2">
        <f t="shared" si="632"/>
        <v>0</v>
      </c>
      <c r="K2936" s="2">
        <f t="shared" si="633"/>
        <v>0</v>
      </c>
      <c r="L2936" s="8">
        <f t="shared" si="642"/>
        <v>0</v>
      </c>
      <c r="M2936" s="54">
        <f t="shared" si="634"/>
        <v>0</v>
      </c>
      <c r="N2936" s="6">
        <f t="shared" si="635"/>
        <v>0</v>
      </c>
      <c r="O2936" s="6" t="str">
        <f t="shared" si="636"/>
        <v/>
      </c>
      <c r="P2936" s="29"/>
      <c r="Q2936" s="54">
        <f t="shared" si="637"/>
        <v>0</v>
      </c>
      <c r="R2936" s="6">
        <f t="shared" si="638"/>
        <v>0</v>
      </c>
      <c r="S2936" s="6" t="str">
        <f t="shared" si="639"/>
        <v/>
      </c>
      <c r="T2936" s="29"/>
      <c r="U2936" s="6">
        <f t="shared" si="640"/>
        <v>0</v>
      </c>
      <c r="V2936" s="55">
        <f t="shared" si="641"/>
        <v>0</v>
      </c>
      <c r="W2936" s="6">
        <f t="shared" si="643"/>
        <v>0</v>
      </c>
      <c r="X2936" s="6">
        <f t="shared" si="644"/>
        <v>0</v>
      </c>
      <c r="AA2936">
        <f t="shared" si="631"/>
        <v>0</v>
      </c>
    </row>
    <row r="2937" spans="1:27">
      <c r="A2937" s="67"/>
      <c r="B2937" s="68"/>
      <c r="C2937" s="46"/>
      <c r="D2937" s="1"/>
      <c r="E2937" s="1"/>
      <c r="F2937" s="1"/>
      <c r="G2937" s="1"/>
      <c r="H2937" s="1"/>
      <c r="I2937" s="1"/>
      <c r="J2937" s="2">
        <f t="shared" si="632"/>
        <v>0</v>
      </c>
      <c r="K2937" s="2">
        <f t="shared" si="633"/>
        <v>0</v>
      </c>
      <c r="L2937" s="8">
        <f t="shared" si="642"/>
        <v>0</v>
      </c>
      <c r="M2937" s="54">
        <f t="shared" si="634"/>
        <v>0</v>
      </c>
      <c r="N2937" s="6">
        <f t="shared" si="635"/>
        <v>0</v>
      </c>
      <c r="O2937" s="6" t="str">
        <f t="shared" si="636"/>
        <v/>
      </c>
      <c r="P2937" s="29"/>
      <c r="Q2937" s="54">
        <f t="shared" si="637"/>
        <v>0</v>
      </c>
      <c r="R2937" s="6">
        <f t="shared" si="638"/>
        <v>0</v>
      </c>
      <c r="S2937" s="6" t="str">
        <f t="shared" si="639"/>
        <v/>
      </c>
      <c r="T2937" s="29"/>
      <c r="U2937" s="6">
        <f t="shared" si="640"/>
        <v>0</v>
      </c>
      <c r="V2937" s="55">
        <f t="shared" si="641"/>
        <v>0</v>
      </c>
      <c r="W2937" s="6">
        <f t="shared" si="643"/>
        <v>0</v>
      </c>
      <c r="X2937" s="6">
        <f t="shared" si="644"/>
        <v>0</v>
      </c>
      <c r="AA2937">
        <f t="shared" si="631"/>
        <v>0</v>
      </c>
    </row>
    <row r="2938" spans="1:27">
      <c r="A2938" s="67"/>
      <c r="B2938" s="68"/>
      <c r="C2938" s="46"/>
      <c r="D2938" s="1"/>
      <c r="E2938" s="1"/>
      <c r="F2938" s="1"/>
      <c r="G2938" s="1"/>
      <c r="H2938" s="1"/>
      <c r="I2938" s="1"/>
      <c r="J2938" s="2">
        <f t="shared" si="632"/>
        <v>0</v>
      </c>
      <c r="K2938" s="2">
        <f t="shared" si="633"/>
        <v>0</v>
      </c>
      <c r="L2938" s="8">
        <f t="shared" si="642"/>
        <v>0</v>
      </c>
      <c r="M2938" s="54">
        <f t="shared" si="634"/>
        <v>0</v>
      </c>
      <c r="N2938" s="6">
        <f t="shared" si="635"/>
        <v>0</v>
      </c>
      <c r="O2938" s="6" t="str">
        <f t="shared" si="636"/>
        <v/>
      </c>
      <c r="P2938" s="29"/>
      <c r="Q2938" s="54">
        <f t="shared" si="637"/>
        <v>0</v>
      </c>
      <c r="R2938" s="6">
        <f t="shared" si="638"/>
        <v>0</v>
      </c>
      <c r="S2938" s="6" t="str">
        <f t="shared" si="639"/>
        <v/>
      </c>
      <c r="T2938" s="29"/>
      <c r="U2938" s="6">
        <f t="shared" si="640"/>
        <v>0</v>
      </c>
      <c r="V2938" s="55">
        <f t="shared" si="641"/>
        <v>0</v>
      </c>
      <c r="W2938" s="6">
        <f t="shared" si="643"/>
        <v>0</v>
      </c>
      <c r="X2938" s="6">
        <f t="shared" si="644"/>
        <v>0</v>
      </c>
      <c r="AA2938">
        <f t="shared" si="631"/>
        <v>0</v>
      </c>
    </row>
    <row r="2939" spans="1:27">
      <c r="A2939" s="67"/>
      <c r="B2939" s="68"/>
      <c r="C2939" s="46"/>
      <c r="D2939" s="1"/>
      <c r="E2939" s="1"/>
      <c r="F2939" s="1"/>
      <c r="G2939" s="1"/>
      <c r="H2939" s="1"/>
      <c r="I2939" s="1"/>
      <c r="J2939" s="2">
        <f t="shared" si="632"/>
        <v>0</v>
      </c>
      <c r="K2939" s="2">
        <f t="shared" si="633"/>
        <v>0</v>
      </c>
      <c r="L2939" s="8">
        <f t="shared" si="642"/>
        <v>0</v>
      </c>
      <c r="M2939" s="54">
        <f t="shared" si="634"/>
        <v>0</v>
      </c>
      <c r="N2939" s="6">
        <f t="shared" si="635"/>
        <v>0</v>
      </c>
      <c r="O2939" s="6" t="str">
        <f t="shared" si="636"/>
        <v/>
      </c>
      <c r="P2939" s="29"/>
      <c r="Q2939" s="54">
        <f t="shared" si="637"/>
        <v>0</v>
      </c>
      <c r="R2939" s="6">
        <f t="shared" si="638"/>
        <v>0</v>
      </c>
      <c r="S2939" s="6" t="str">
        <f t="shared" si="639"/>
        <v/>
      </c>
      <c r="T2939" s="29"/>
      <c r="U2939" s="6">
        <f t="shared" si="640"/>
        <v>0</v>
      </c>
      <c r="V2939" s="55">
        <f t="shared" si="641"/>
        <v>0</v>
      </c>
      <c r="W2939" s="6">
        <f t="shared" si="643"/>
        <v>0</v>
      </c>
      <c r="X2939" s="6">
        <f t="shared" si="644"/>
        <v>0</v>
      </c>
      <c r="AA2939">
        <f t="shared" si="631"/>
        <v>0</v>
      </c>
    </row>
    <row r="2940" spans="1:27">
      <c r="A2940" s="67"/>
      <c r="B2940" s="68"/>
      <c r="C2940" s="46"/>
      <c r="D2940" s="1"/>
      <c r="E2940" s="1"/>
      <c r="F2940" s="1"/>
      <c r="G2940" s="1"/>
      <c r="H2940" s="1"/>
      <c r="I2940" s="1"/>
      <c r="J2940" s="2">
        <f t="shared" si="632"/>
        <v>0</v>
      </c>
      <c r="K2940" s="2">
        <f t="shared" si="633"/>
        <v>0</v>
      </c>
      <c r="L2940" s="8">
        <f t="shared" si="642"/>
        <v>0</v>
      </c>
      <c r="M2940" s="54">
        <f t="shared" si="634"/>
        <v>0</v>
      </c>
      <c r="N2940" s="6">
        <f t="shared" si="635"/>
        <v>0</v>
      </c>
      <c r="O2940" s="6" t="str">
        <f t="shared" si="636"/>
        <v/>
      </c>
      <c r="P2940" s="29"/>
      <c r="Q2940" s="54">
        <f t="shared" si="637"/>
        <v>0</v>
      </c>
      <c r="R2940" s="6">
        <f t="shared" si="638"/>
        <v>0</v>
      </c>
      <c r="S2940" s="6" t="str">
        <f t="shared" si="639"/>
        <v/>
      </c>
      <c r="T2940" s="29"/>
      <c r="U2940" s="6">
        <f t="shared" si="640"/>
        <v>0</v>
      </c>
      <c r="V2940" s="55">
        <f t="shared" si="641"/>
        <v>0</v>
      </c>
      <c r="W2940" s="6">
        <f t="shared" si="643"/>
        <v>0</v>
      </c>
      <c r="X2940" s="6">
        <f t="shared" si="644"/>
        <v>0</v>
      </c>
      <c r="AA2940">
        <f t="shared" si="631"/>
        <v>0</v>
      </c>
    </row>
    <row r="2941" spans="1:27">
      <c r="A2941" s="67"/>
      <c r="B2941" s="68"/>
      <c r="C2941" s="46"/>
      <c r="D2941" s="1"/>
      <c r="E2941" s="1"/>
      <c r="F2941" s="1"/>
      <c r="G2941" s="1"/>
      <c r="H2941" s="1"/>
      <c r="I2941" s="1"/>
      <c r="J2941" s="2">
        <f t="shared" si="632"/>
        <v>0</v>
      </c>
      <c r="K2941" s="2">
        <f t="shared" si="633"/>
        <v>0</v>
      </c>
      <c r="L2941" s="8">
        <f t="shared" si="642"/>
        <v>0</v>
      </c>
      <c r="M2941" s="54">
        <f t="shared" si="634"/>
        <v>0</v>
      </c>
      <c r="N2941" s="6">
        <f t="shared" si="635"/>
        <v>0</v>
      </c>
      <c r="O2941" s="6" t="str">
        <f t="shared" si="636"/>
        <v/>
      </c>
      <c r="P2941" s="29"/>
      <c r="Q2941" s="54">
        <f t="shared" si="637"/>
        <v>0</v>
      </c>
      <c r="R2941" s="6">
        <f t="shared" si="638"/>
        <v>0</v>
      </c>
      <c r="S2941" s="6" t="str">
        <f t="shared" si="639"/>
        <v/>
      </c>
      <c r="T2941" s="29"/>
      <c r="U2941" s="6">
        <f t="shared" si="640"/>
        <v>0</v>
      </c>
      <c r="V2941" s="55">
        <f t="shared" si="641"/>
        <v>0</v>
      </c>
      <c r="W2941" s="6">
        <f t="shared" si="643"/>
        <v>0</v>
      </c>
      <c r="X2941" s="6">
        <f t="shared" si="644"/>
        <v>0</v>
      </c>
      <c r="AA2941">
        <f t="shared" si="631"/>
        <v>0</v>
      </c>
    </row>
    <row r="2942" spans="1:27">
      <c r="A2942" s="67"/>
      <c r="B2942" s="68"/>
      <c r="C2942" s="46"/>
      <c r="D2942" s="1"/>
      <c r="E2942" s="1"/>
      <c r="F2942" s="1"/>
      <c r="G2942" s="1"/>
      <c r="H2942" s="1"/>
      <c r="I2942" s="1"/>
      <c r="J2942" s="2">
        <f t="shared" si="632"/>
        <v>0</v>
      </c>
      <c r="K2942" s="2">
        <f t="shared" si="633"/>
        <v>0</v>
      </c>
      <c r="L2942" s="8">
        <f t="shared" si="642"/>
        <v>0</v>
      </c>
      <c r="M2942" s="54">
        <f t="shared" si="634"/>
        <v>0</v>
      </c>
      <c r="N2942" s="6">
        <f t="shared" si="635"/>
        <v>0</v>
      </c>
      <c r="O2942" s="6" t="str">
        <f t="shared" si="636"/>
        <v/>
      </c>
      <c r="P2942" s="29"/>
      <c r="Q2942" s="54">
        <f t="shared" si="637"/>
        <v>0</v>
      </c>
      <c r="R2942" s="6">
        <f t="shared" si="638"/>
        <v>0</v>
      </c>
      <c r="S2942" s="6" t="str">
        <f t="shared" si="639"/>
        <v/>
      </c>
      <c r="T2942" s="29"/>
      <c r="U2942" s="6">
        <f t="shared" si="640"/>
        <v>0</v>
      </c>
      <c r="V2942" s="55">
        <f t="shared" si="641"/>
        <v>0</v>
      </c>
      <c r="W2942" s="6">
        <f t="shared" si="643"/>
        <v>0</v>
      </c>
      <c r="X2942" s="6">
        <f t="shared" si="644"/>
        <v>0</v>
      </c>
      <c r="AA2942">
        <f t="shared" ref="AA2942:AA3005" si="645">IF(Q2943=0,IF(Q2942=1,L2942,0),0)</f>
        <v>0</v>
      </c>
    </row>
    <row r="2943" spans="1:27">
      <c r="A2943" s="67"/>
      <c r="B2943" s="68"/>
      <c r="C2943" s="46"/>
      <c r="D2943" s="1"/>
      <c r="E2943" s="1"/>
      <c r="F2943" s="1"/>
      <c r="G2943" s="1"/>
      <c r="H2943" s="1"/>
      <c r="I2943" s="1"/>
      <c r="J2943" s="2">
        <f t="shared" si="632"/>
        <v>0</v>
      </c>
      <c r="K2943" s="2">
        <f t="shared" si="633"/>
        <v>0</v>
      </c>
      <c r="L2943" s="8">
        <f t="shared" si="642"/>
        <v>0</v>
      </c>
      <c r="M2943" s="54">
        <f t="shared" si="634"/>
        <v>0</v>
      </c>
      <c r="N2943" s="6">
        <f t="shared" si="635"/>
        <v>0</v>
      </c>
      <c r="O2943" s="6" t="str">
        <f t="shared" si="636"/>
        <v/>
      </c>
      <c r="P2943" s="29"/>
      <c r="Q2943" s="54">
        <f t="shared" si="637"/>
        <v>0</v>
      </c>
      <c r="R2943" s="6">
        <f t="shared" si="638"/>
        <v>0</v>
      </c>
      <c r="S2943" s="6" t="str">
        <f t="shared" si="639"/>
        <v/>
      </c>
      <c r="T2943" s="29"/>
      <c r="U2943" s="6">
        <f t="shared" si="640"/>
        <v>0</v>
      </c>
      <c r="V2943" s="55">
        <f t="shared" si="641"/>
        <v>0</v>
      </c>
      <c r="W2943" s="6">
        <f t="shared" si="643"/>
        <v>0</v>
      </c>
      <c r="X2943" s="6">
        <f t="shared" si="644"/>
        <v>0</v>
      </c>
      <c r="AA2943">
        <f t="shared" si="645"/>
        <v>0</v>
      </c>
    </row>
    <row r="2944" spans="1:27">
      <c r="A2944" s="67"/>
      <c r="B2944" s="68"/>
      <c r="C2944" s="46"/>
      <c r="D2944" s="1"/>
      <c r="E2944" s="1"/>
      <c r="F2944" s="1"/>
      <c r="G2944" s="1"/>
      <c r="H2944" s="1"/>
      <c r="I2944" s="1"/>
      <c r="J2944" s="2">
        <f t="shared" si="632"/>
        <v>0</v>
      </c>
      <c r="K2944" s="2">
        <f t="shared" si="633"/>
        <v>0</v>
      </c>
      <c r="L2944" s="8">
        <f t="shared" si="642"/>
        <v>0</v>
      </c>
      <c r="M2944" s="54">
        <f t="shared" si="634"/>
        <v>0</v>
      </c>
      <c r="N2944" s="6">
        <f t="shared" si="635"/>
        <v>0</v>
      </c>
      <c r="O2944" s="6" t="str">
        <f t="shared" si="636"/>
        <v/>
      </c>
      <c r="P2944" s="29"/>
      <c r="Q2944" s="54">
        <f t="shared" si="637"/>
        <v>0</v>
      </c>
      <c r="R2944" s="6">
        <f t="shared" si="638"/>
        <v>0</v>
      </c>
      <c r="S2944" s="6" t="str">
        <f t="shared" si="639"/>
        <v/>
      </c>
      <c r="T2944" s="29"/>
      <c r="U2944" s="6">
        <f t="shared" si="640"/>
        <v>0</v>
      </c>
      <c r="V2944" s="55">
        <f t="shared" si="641"/>
        <v>0</v>
      </c>
      <c r="W2944" s="6">
        <f t="shared" si="643"/>
        <v>0</v>
      </c>
      <c r="X2944" s="6">
        <f t="shared" si="644"/>
        <v>0</v>
      </c>
      <c r="AA2944">
        <f t="shared" si="645"/>
        <v>0</v>
      </c>
    </row>
    <row r="2945" spans="1:27">
      <c r="A2945" s="67"/>
      <c r="B2945" s="68"/>
      <c r="C2945" s="46"/>
      <c r="D2945" s="1"/>
      <c r="E2945" s="1"/>
      <c r="F2945" s="1"/>
      <c r="G2945" s="1"/>
      <c r="H2945" s="1"/>
      <c r="I2945" s="1"/>
      <c r="J2945" s="2">
        <f t="shared" si="632"/>
        <v>0</v>
      </c>
      <c r="K2945" s="2">
        <f t="shared" si="633"/>
        <v>0</v>
      </c>
      <c r="L2945" s="8">
        <f t="shared" si="642"/>
        <v>0</v>
      </c>
      <c r="M2945" s="54">
        <f t="shared" si="634"/>
        <v>0</v>
      </c>
      <c r="N2945" s="6">
        <f t="shared" si="635"/>
        <v>0</v>
      </c>
      <c r="O2945" s="6" t="str">
        <f t="shared" si="636"/>
        <v/>
      </c>
      <c r="P2945" s="29"/>
      <c r="Q2945" s="54">
        <f t="shared" si="637"/>
        <v>0</v>
      </c>
      <c r="R2945" s="6">
        <f t="shared" si="638"/>
        <v>0</v>
      </c>
      <c r="S2945" s="6" t="str">
        <f t="shared" si="639"/>
        <v/>
      </c>
      <c r="T2945" s="29"/>
      <c r="U2945" s="6">
        <f t="shared" si="640"/>
        <v>0</v>
      </c>
      <c r="V2945" s="55">
        <f t="shared" si="641"/>
        <v>0</v>
      </c>
      <c r="W2945" s="6">
        <f t="shared" si="643"/>
        <v>0</v>
      </c>
      <c r="X2945" s="6">
        <f t="shared" si="644"/>
        <v>0</v>
      </c>
      <c r="AA2945">
        <f t="shared" si="645"/>
        <v>0</v>
      </c>
    </row>
    <row r="2946" spans="1:27">
      <c r="A2946" s="67"/>
      <c r="B2946" s="68"/>
      <c r="C2946" s="46"/>
      <c r="D2946" s="1"/>
      <c r="E2946" s="1"/>
      <c r="F2946" s="1"/>
      <c r="G2946" s="1"/>
      <c r="H2946" s="1"/>
      <c r="I2946" s="1"/>
      <c r="J2946" s="2">
        <f t="shared" si="632"/>
        <v>0</v>
      </c>
      <c r="K2946" s="2">
        <f t="shared" si="633"/>
        <v>0</v>
      </c>
      <c r="L2946" s="8">
        <f t="shared" si="642"/>
        <v>0</v>
      </c>
      <c r="M2946" s="54">
        <f t="shared" si="634"/>
        <v>0</v>
      </c>
      <c r="N2946" s="6">
        <f t="shared" si="635"/>
        <v>0</v>
      </c>
      <c r="O2946" s="6" t="str">
        <f t="shared" si="636"/>
        <v/>
      </c>
      <c r="P2946" s="29"/>
      <c r="Q2946" s="54">
        <f t="shared" si="637"/>
        <v>0</v>
      </c>
      <c r="R2946" s="6">
        <f t="shared" si="638"/>
        <v>0</v>
      </c>
      <c r="S2946" s="6" t="str">
        <f t="shared" si="639"/>
        <v/>
      </c>
      <c r="T2946" s="29"/>
      <c r="U2946" s="6">
        <f t="shared" si="640"/>
        <v>0</v>
      </c>
      <c r="V2946" s="55">
        <f t="shared" si="641"/>
        <v>0</v>
      </c>
      <c r="W2946" s="6">
        <f t="shared" si="643"/>
        <v>0</v>
      </c>
      <c r="X2946" s="6">
        <f t="shared" si="644"/>
        <v>0</v>
      </c>
      <c r="AA2946">
        <f t="shared" si="645"/>
        <v>0</v>
      </c>
    </row>
    <row r="2947" spans="1:27">
      <c r="A2947" s="67"/>
      <c r="B2947" s="68"/>
      <c r="C2947" s="46"/>
      <c r="D2947" s="1"/>
      <c r="E2947" s="1"/>
      <c r="F2947" s="1"/>
      <c r="G2947" s="1"/>
      <c r="H2947" s="1"/>
      <c r="I2947" s="1"/>
      <c r="J2947" s="2">
        <f t="shared" si="632"/>
        <v>0</v>
      </c>
      <c r="K2947" s="2">
        <f t="shared" si="633"/>
        <v>0</v>
      </c>
      <c r="L2947" s="8">
        <f t="shared" si="642"/>
        <v>0</v>
      </c>
      <c r="M2947" s="54">
        <f t="shared" si="634"/>
        <v>0</v>
      </c>
      <c r="N2947" s="6">
        <f t="shared" si="635"/>
        <v>0</v>
      </c>
      <c r="O2947" s="6" t="str">
        <f t="shared" si="636"/>
        <v/>
      </c>
      <c r="P2947" s="29"/>
      <c r="Q2947" s="54">
        <f t="shared" si="637"/>
        <v>0</v>
      </c>
      <c r="R2947" s="6">
        <f t="shared" si="638"/>
        <v>0</v>
      </c>
      <c r="S2947" s="6" t="str">
        <f t="shared" si="639"/>
        <v/>
      </c>
      <c r="T2947" s="29"/>
      <c r="U2947" s="6">
        <f t="shared" si="640"/>
        <v>0</v>
      </c>
      <c r="V2947" s="55">
        <f t="shared" si="641"/>
        <v>0</v>
      </c>
      <c r="W2947" s="6">
        <f t="shared" si="643"/>
        <v>0</v>
      </c>
      <c r="X2947" s="6">
        <f t="shared" si="644"/>
        <v>0</v>
      </c>
      <c r="AA2947">
        <f t="shared" si="645"/>
        <v>0</v>
      </c>
    </row>
    <row r="2948" spans="1:27">
      <c r="A2948" s="67"/>
      <c r="B2948" s="68"/>
      <c r="C2948" s="46"/>
      <c r="D2948" s="1"/>
      <c r="E2948" s="1"/>
      <c r="F2948" s="1"/>
      <c r="G2948" s="1"/>
      <c r="H2948" s="1"/>
      <c r="I2948" s="1"/>
      <c r="J2948" s="2">
        <f t="shared" si="632"/>
        <v>0</v>
      </c>
      <c r="K2948" s="2">
        <f t="shared" si="633"/>
        <v>0</v>
      </c>
      <c r="L2948" s="8">
        <f t="shared" si="642"/>
        <v>0</v>
      </c>
      <c r="M2948" s="54">
        <f t="shared" si="634"/>
        <v>0</v>
      </c>
      <c r="N2948" s="6">
        <f t="shared" si="635"/>
        <v>0</v>
      </c>
      <c r="O2948" s="6" t="str">
        <f t="shared" si="636"/>
        <v/>
      </c>
      <c r="P2948" s="29"/>
      <c r="Q2948" s="54">
        <f t="shared" si="637"/>
        <v>0</v>
      </c>
      <c r="R2948" s="6">
        <f t="shared" si="638"/>
        <v>0</v>
      </c>
      <c r="S2948" s="6" t="str">
        <f t="shared" si="639"/>
        <v/>
      </c>
      <c r="T2948" s="29"/>
      <c r="U2948" s="6">
        <f t="shared" si="640"/>
        <v>0</v>
      </c>
      <c r="V2948" s="55">
        <f t="shared" si="641"/>
        <v>0</v>
      </c>
      <c r="W2948" s="6">
        <f t="shared" si="643"/>
        <v>0</v>
      </c>
      <c r="X2948" s="6">
        <f t="shared" si="644"/>
        <v>0</v>
      </c>
      <c r="AA2948">
        <f t="shared" si="645"/>
        <v>0</v>
      </c>
    </row>
    <row r="2949" spans="1:27">
      <c r="A2949" s="67"/>
      <c r="B2949" s="68"/>
      <c r="C2949" s="46"/>
      <c r="D2949" s="1"/>
      <c r="E2949" s="1"/>
      <c r="F2949" s="1"/>
      <c r="G2949" s="1"/>
      <c r="H2949" s="1"/>
      <c r="I2949" s="1"/>
      <c r="J2949" s="2">
        <f t="shared" si="632"/>
        <v>0</v>
      </c>
      <c r="K2949" s="2">
        <f t="shared" si="633"/>
        <v>0</v>
      </c>
      <c r="L2949" s="8">
        <f t="shared" si="642"/>
        <v>0</v>
      </c>
      <c r="M2949" s="54">
        <f t="shared" si="634"/>
        <v>0</v>
      </c>
      <c r="N2949" s="6">
        <f t="shared" si="635"/>
        <v>0</v>
      </c>
      <c r="O2949" s="6" t="str">
        <f t="shared" si="636"/>
        <v/>
      </c>
      <c r="P2949" s="29"/>
      <c r="Q2949" s="54">
        <f t="shared" si="637"/>
        <v>0</v>
      </c>
      <c r="R2949" s="6">
        <f t="shared" si="638"/>
        <v>0</v>
      </c>
      <c r="S2949" s="6" t="str">
        <f t="shared" si="639"/>
        <v/>
      </c>
      <c r="T2949" s="29"/>
      <c r="U2949" s="6">
        <f t="shared" si="640"/>
        <v>0</v>
      </c>
      <c r="V2949" s="55">
        <f t="shared" si="641"/>
        <v>0</v>
      </c>
      <c r="W2949" s="6">
        <f t="shared" si="643"/>
        <v>0</v>
      </c>
      <c r="X2949" s="6">
        <f t="shared" si="644"/>
        <v>0</v>
      </c>
      <c r="AA2949">
        <f t="shared" si="645"/>
        <v>0</v>
      </c>
    </row>
    <row r="2950" spans="1:27">
      <c r="A2950" s="67"/>
      <c r="B2950" s="68"/>
      <c r="C2950" s="46"/>
      <c r="D2950" s="1"/>
      <c r="E2950" s="1"/>
      <c r="F2950" s="1"/>
      <c r="G2950" s="1"/>
      <c r="H2950" s="1"/>
      <c r="I2950" s="1"/>
      <c r="J2950" s="2">
        <f t="shared" si="632"/>
        <v>0</v>
      </c>
      <c r="K2950" s="2">
        <f t="shared" si="633"/>
        <v>0</v>
      </c>
      <c r="L2950" s="8">
        <f t="shared" si="642"/>
        <v>0</v>
      </c>
      <c r="M2950" s="54">
        <f t="shared" si="634"/>
        <v>0</v>
      </c>
      <c r="N2950" s="6">
        <f t="shared" si="635"/>
        <v>0</v>
      </c>
      <c r="O2950" s="6" t="str">
        <f t="shared" si="636"/>
        <v/>
      </c>
      <c r="P2950" s="29"/>
      <c r="Q2950" s="54">
        <f t="shared" si="637"/>
        <v>0</v>
      </c>
      <c r="R2950" s="6">
        <f t="shared" si="638"/>
        <v>0</v>
      </c>
      <c r="S2950" s="6" t="str">
        <f t="shared" si="639"/>
        <v/>
      </c>
      <c r="T2950" s="29"/>
      <c r="U2950" s="6">
        <f t="shared" si="640"/>
        <v>0</v>
      </c>
      <c r="V2950" s="55">
        <f t="shared" si="641"/>
        <v>0</v>
      </c>
      <c r="W2950" s="6">
        <f t="shared" si="643"/>
        <v>0</v>
      </c>
      <c r="X2950" s="6">
        <f t="shared" si="644"/>
        <v>0</v>
      </c>
      <c r="AA2950">
        <f t="shared" si="645"/>
        <v>0</v>
      </c>
    </row>
    <row r="2951" spans="1:27">
      <c r="A2951" s="67"/>
      <c r="B2951" s="68"/>
      <c r="C2951" s="46"/>
      <c r="D2951" s="1"/>
      <c r="E2951" s="1"/>
      <c r="F2951" s="1"/>
      <c r="G2951" s="1"/>
      <c r="H2951" s="1"/>
      <c r="I2951" s="1"/>
      <c r="J2951" s="2">
        <f t="shared" si="632"/>
        <v>0</v>
      </c>
      <c r="K2951" s="2">
        <f t="shared" si="633"/>
        <v>0</v>
      </c>
      <c r="L2951" s="8">
        <f t="shared" si="642"/>
        <v>0</v>
      </c>
      <c r="M2951" s="54">
        <f t="shared" si="634"/>
        <v>0</v>
      </c>
      <c r="N2951" s="6">
        <f t="shared" si="635"/>
        <v>0</v>
      </c>
      <c r="O2951" s="6" t="str">
        <f t="shared" si="636"/>
        <v/>
      </c>
      <c r="P2951" s="29"/>
      <c r="Q2951" s="54">
        <f t="shared" si="637"/>
        <v>0</v>
      </c>
      <c r="R2951" s="6">
        <f t="shared" si="638"/>
        <v>0</v>
      </c>
      <c r="S2951" s="6" t="str">
        <f t="shared" si="639"/>
        <v/>
      </c>
      <c r="T2951" s="29"/>
      <c r="U2951" s="6">
        <f t="shared" si="640"/>
        <v>0</v>
      </c>
      <c r="V2951" s="55">
        <f t="shared" si="641"/>
        <v>0</v>
      </c>
      <c r="W2951" s="6">
        <f t="shared" si="643"/>
        <v>0</v>
      </c>
      <c r="X2951" s="6">
        <f t="shared" si="644"/>
        <v>0</v>
      </c>
      <c r="AA2951">
        <f t="shared" si="645"/>
        <v>0</v>
      </c>
    </row>
    <row r="2952" spans="1:27">
      <c r="A2952" s="67"/>
      <c r="B2952" s="68"/>
      <c r="C2952" s="46"/>
      <c r="D2952" s="1"/>
      <c r="E2952" s="1"/>
      <c r="F2952" s="1"/>
      <c r="G2952" s="1"/>
      <c r="H2952" s="1"/>
      <c r="I2952" s="1"/>
      <c r="J2952" s="2">
        <f t="shared" ref="J2952:J3015" si="646">IF(DAY(A2952)=sipdate,1,IF(J2951=1,0,IF(J2950=1,0,IF(J2949=1,0,IF(J2948=1,0,IF(J2947=1,0,IF(J2946=1,0,IF(DAY(A2952)=sipdate+1,1,IF(DAY(A2952)=sipdate+2,1,IF(DAY(A2952)=sipdate+3,1,IF(DAY(A2952)=sipdate+4,1,IF(DAY(A2952)=sipdate+5,1,IF(DAY(A2952)=sipdate+6,1,IF(DAY(A2952)=sipdate+7,1,0))))))))))))))</f>
        <v>0</v>
      </c>
      <c r="K2952" s="2">
        <f t="shared" ref="K2952:K3015" si="647">IF(DAY(A2952)=sipdate,-sip,IF(K2951=-sip,0,IF(K2950=-sip,0,IF(K2949=-sip,0,IF(K2948=-sip,0,IF(K2947=-sip,0,IF(K2946=-sip,0,IF(DAY(A2952)=sipdate+1,-sip,IF(DAY(A2952)=sipdate+2,-sip,IF(DAY(A2952)=sipdate+3,-sip,IF(DAY(A2952)=sipdate+4,-sip,IF(DAY(A2952)=sipdate+5,-sip,IF(DAY(A2952)=sipdate+6,-sip,IF(DAY(A2952)=sipdate+7,-sip,0))))))))))))))</f>
        <v>0</v>
      </c>
      <c r="L2952" s="8">
        <f t="shared" si="642"/>
        <v>0</v>
      </c>
      <c r="M2952" s="54">
        <f t="shared" ref="M2952:M3015" si="648">IF(IF(L2952&gt;=sipstart,1,0)+IF(L2952&lt;=sipend,1,0)=2,J2952,0)</f>
        <v>0</v>
      </c>
      <c r="N2952" s="6">
        <f t="shared" ref="N2952:N3015" si="649">IF(IF(L2952&gt;=sipstart,1,0)+IF(L2952&lt;=sipend,1,0)=2,K2952,0)</f>
        <v>0</v>
      </c>
      <c r="O2952" s="6" t="str">
        <f t="shared" ref="O2952:O3015" si="650">IF(N2952=-sip,-N2952/B2952,"")</f>
        <v/>
      </c>
      <c r="P2952" s="29"/>
      <c r="Q2952" s="54">
        <f t="shared" ref="Q2952:Q3015" si="651">IF(IF(L2952&gt;=sipstart,1,0)+IF(L2952&lt;=sipend,1,0)=2,1,0)</f>
        <v>0</v>
      </c>
      <c r="R2952" s="6">
        <f t="shared" ref="R2952:R3015" si="652">IF(IF(L2952&gt;=sipstart,1,0)+IF(L2952&lt;=sipend,1,0)=2,-dsip,0)</f>
        <v>0</v>
      </c>
      <c r="S2952" s="6" t="str">
        <f t="shared" ref="S2952:S3015" si="653">IF(R2952=-dsip,-R2952/B2952,"")</f>
        <v/>
      </c>
      <c r="T2952" s="29"/>
      <c r="U2952" s="6">
        <f t="shared" ref="U2952:U3015" si="654">IF((IF(L2952&gt;=sipstart,1,2)+IF(L2952&lt;=sipend,1,2))=2,L2952,0)</f>
        <v>0</v>
      </c>
      <c r="V2952" s="55">
        <f t="shared" ref="V2952:V3015" si="655">IF((IF(L2952&gt;=sipstart,1,2)+IF(L2952&lt;=sipend,1,2))=2,L2952,0)+IF(U2951=actualsipend,actualsipend,0)</f>
        <v>0</v>
      </c>
      <c r="W2952" s="6">
        <f t="shared" si="643"/>
        <v>0</v>
      </c>
      <c r="X2952" s="6">
        <f t="shared" si="644"/>
        <v>0</v>
      </c>
      <c r="AA2952">
        <f t="shared" si="645"/>
        <v>0</v>
      </c>
    </row>
    <row r="2953" spans="1:27">
      <c r="A2953" s="67"/>
      <c r="B2953" s="68"/>
      <c r="C2953" s="46"/>
      <c r="D2953" s="1"/>
      <c r="E2953" s="1"/>
      <c r="F2953" s="1"/>
      <c r="G2953" s="1"/>
      <c r="H2953" s="1"/>
      <c r="I2953" s="1"/>
      <c r="J2953" s="2">
        <f t="shared" si="646"/>
        <v>0</v>
      </c>
      <c r="K2953" s="2">
        <f t="shared" si="647"/>
        <v>0</v>
      </c>
      <c r="L2953" s="8">
        <f t="shared" ref="L2953:L3016" si="656">A2953</f>
        <v>0</v>
      </c>
      <c r="M2953" s="54">
        <f t="shared" si="648"/>
        <v>0</v>
      </c>
      <c r="N2953" s="6">
        <f t="shared" si="649"/>
        <v>0</v>
      </c>
      <c r="O2953" s="6" t="str">
        <f t="shared" si="650"/>
        <v/>
      </c>
      <c r="P2953" s="29"/>
      <c r="Q2953" s="54">
        <f t="shared" si="651"/>
        <v>0</v>
      </c>
      <c r="R2953" s="6">
        <f t="shared" si="652"/>
        <v>0</v>
      </c>
      <c r="S2953" s="6" t="str">
        <f t="shared" si="653"/>
        <v/>
      </c>
      <c r="T2953" s="29"/>
      <c r="U2953" s="6">
        <f t="shared" si="654"/>
        <v>0</v>
      </c>
      <c r="V2953" s="55">
        <f t="shared" si="655"/>
        <v>0</v>
      </c>
      <c r="W2953" s="6">
        <f t="shared" ref="W2953:W3016" si="657">IF(V2953+V2952=0,0,IF(V2953=V2952,sipunits*B2952,N2953))</f>
        <v>0</v>
      </c>
      <c r="X2953" s="6">
        <f t="shared" ref="X2953:X3016" si="658">IF(V2953+V2952=0,0,IF(V2953=V2952,dsipunits*B2952,R2953))</f>
        <v>0</v>
      </c>
      <c r="AA2953">
        <f t="shared" si="645"/>
        <v>0</v>
      </c>
    </row>
    <row r="2954" spans="1:27">
      <c r="A2954" s="67"/>
      <c r="B2954" s="68"/>
      <c r="C2954" s="46"/>
      <c r="D2954" s="1"/>
      <c r="E2954" s="1"/>
      <c r="F2954" s="1"/>
      <c r="G2954" s="1"/>
      <c r="H2954" s="1"/>
      <c r="I2954" s="1"/>
      <c r="J2954" s="2">
        <f t="shared" si="646"/>
        <v>0</v>
      </c>
      <c r="K2954" s="2">
        <f t="shared" si="647"/>
        <v>0</v>
      </c>
      <c r="L2954" s="8">
        <f t="shared" si="656"/>
        <v>0</v>
      </c>
      <c r="M2954" s="54">
        <f t="shared" si="648"/>
        <v>0</v>
      </c>
      <c r="N2954" s="6">
        <f t="shared" si="649"/>
        <v>0</v>
      </c>
      <c r="O2954" s="6" t="str">
        <f t="shared" si="650"/>
        <v/>
      </c>
      <c r="P2954" s="29"/>
      <c r="Q2954" s="54">
        <f t="shared" si="651"/>
        <v>0</v>
      </c>
      <c r="R2954" s="6">
        <f t="shared" si="652"/>
        <v>0</v>
      </c>
      <c r="S2954" s="6" t="str">
        <f t="shared" si="653"/>
        <v/>
      </c>
      <c r="T2954" s="29"/>
      <c r="U2954" s="6">
        <f t="shared" si="654"/>
        <v>0</v>
      </c>
      <c r="V2954" s="55">
        <f t="shared" si="655"/>
        <v>0</v>
      </c>
      <c r="W2954" s="6">
        <f t="shared" si="657"/>
        <v>0</v>
      </c>
      <c r="X2954" s="6">
        <f t="shared" si="658"/>
        <v>0</v>
      </c>
      <c r="AA2954">
        <f t="shared" si="645"/>
        <v>0</v>
      </c>
    </row>
    <row r="2955" spans="1:27">
      <c r="A2955" s="67"/>
      <c r="B2955" s="68"/>
      <c r="C2955" s="46"/>
      <c r="D2955" s="1"/>
      <c r="E2955" s="1"/>
      <c r="F2955" s="1"/>
      <c r="G2955" s="1"/>
      <c r="H2955" s="1"/>
      <c r="I2955" s="1"/>
      <c r="J2955" s="2">
        <f t="shared" si="646"/>
        <v>0</v>
      </c>
      <c r="K2955" s="2">
        <f t="shared" si="647"/>
        <v>0</v>
      </c>
      <c r="L2955" s="8">
        <f t="shared" si="656"/>
        <v>0</v>
      </c>
      <c r="M2955" s="54">
        <f t="shared" si="648"/>
        <v>0</v>
      </c>
      <c r="N2955" s="6">
        <f t="shared" si="649"/>
        <v>0</v>
      </c>
      <c r="O2955" s="6" t="str">
        <f t="shared" si="650"/>
        <v/>
      </c>
      <c r="P2955" s="29"/>
      <c r="Q2955" s="54">
        <f t="shared" si="651"/>
        <v>0</v>
      </c>
      <c r="R2955" s="6">
        <f t="shared" si="652"/>
        <v>0</v>
      </c>
      <c r="S2955" s="6" t="str">
        <f t="shared" si="653"/>
        <v/>
      </c>
      <c r="T2955" s="29"/>
      <c r="U2955" s="6">
        <f t="shared" si="654"/>
        <v>0</v>
      </c>
      <c r="V2955" s="55">
        <f t="shared" si="655"/>
        <v>0</v>
      </c>
      <c r="W2955" s="6">
        <f t="shared" si="657"/>
        <v>0</v>
      </c>
      <c r="X2955" s="6">
        <f t="shared" si="658"/>
        <v>0</v>
      </c>
      <c r="AA2955">
        <f t="shared" si="645"/>
        <v>0</v>
      </c>
    </row>
    <row r="2956" spans="1:27">
      <c r="A2956" s="67"/>
      <c r="B2956" s="68"/>
      <c r="C2956" s="46"/>
      <c r="D2956" s="1"/>
      <c r="E2956" s="1"/>
      <c r="F2956" s="1"/>
      <c r="G2956" s="1"/>
      <c r="H2956" s="1"/>
      <c r="I2956" s="1"/>
      <c r="J2956" s="2">
        <f t="shared" si="646"/>
        <v>0</v>
      </c>
      <c r="K2956" s="2">
        <f t="shared" si="647"/>
        <v>0</v>
      </c>
      <c r="L2956" s="8">
        <f t="shared" si="656"/>
        <v>0</v>
      </c>
      <c r="M2956" s="54">
        <f t="shared" si="648"/>
        <v>0</v>
      </c>
      <c r="N2956" s="6">
        <f t="shared" si="649"/>
        <v>0</v>
      </c>
      <c r="O2956" s="6" t="str">
        <f t="shared" si="650"/>
        <v/>
      </c>
      <c r="P2956" s="29"/>
      <c r="Q2956" s="54">
        <f t="shared" si="651"/>
        <v>0</v>
      </c>
      <c r="R2956" s="6">
        <f t="shared" si="652"/>
        <v>0</v>
      </c>
      <c r="S2956" s="6" t="str">
        <f t="shared" si="653"/>
        <v/>
      </c>
      <c r="T2956" s="29"/>
      <c r="U2956" s="6">
        <f t="shared" si="654"/>
        <v>0</v>
      </c>
      <c r="V2956" s="55">
        <f t="shared" si="655"/>
        <v>0</v>
      </c>
      <c r="W2956" s="6">
        <f t="shared" si="657"/>
        <v>0</v>
      </c>
      <c r="X2956" s="6">
        <f t="shared" si="658"/>
        <v>0</v>
      </c>
      <c r="AA2956">
        <f t="shared" si="645"/>
        <v>0</v>
      </c>
    </row>
    <row r="2957" spans="1:27">
      <c r="A2957" s="67"/>
      <c r="B2957" s="68"/>
      <c r="C2957" s="46"/>
      <c r="D2957" s="1"/>
      <c r="E2957" s="1"/>
      <c r="F2957" s="1"/>
      <c r="G2957" s="1"/>
      <c r="H2957" s="1"/>
      <c r="I2957" s="1"/>
      <c r="J2957" s="2">
        <f t="shared" si="646"/>
        <v>0</v>
      </c>
      <c r="K2957" s="2">
        <f t="shared" si="647"/>
        <v>0</v>
      </c>
      <c r="L2957" s="8">
        <f t="shared" si="656"/>
        <v>0</v>
      </c>
      <c r="M2957" s="54">
        <f t="shared" si="648"/>
        <v>0</v>
      </c>
      <c r="N2957" s="6">
        <f t="shared" si="649"/>
        <v>0</v>
      </c>
      <c r="O2957" s="6" t="str">
        <f t="shared" si="650"/>
        <v/>
      </c>
      <c r="P2957" s="29"/>
      <c r="Q2957" s="54">
        <f t="shared" si="651"/>
        <v>0</v>
      </c>
      <c r="R2957" s="6">
        <f t="shared" si="652"/>
        <v>0</v>
      </c>
      <c r="S2957" s="6" t="str">
        <f t="shared" si="653"/>
        <v/>
      </c>
      <c r="T2957" s="29"/>
      <c r="U2957" s="6">
        <f t="shared" si="654"/>
        <v>0</v>
      </c>
      <c r="V2957" s="55">
        <f t="shared" si="655"/>
        <v>0</v>
      </c>
      <c r="W2957" s="6">
        <f t="shared" si="657"/>
        <v>0</v>
      </c>
      <c r="X2957" s="6">
        <f t="shared" si="658"/>
        <v>0</v>
      </c>
      <c r="AA2957">
        <f t="shared" si="645"/>
        <v>0</v>
      </c>
    </row>
    <row r="2958" spans="1:27">
      <c r="A2958" s="67"/>
      <c r="B2958" s="68"/>
      <c r="C2958" s="46"/>
      <c r="D2958" s="1"/>
      <c r="E2958" s="1"/>
      <c r="F2958" s="1"/>
      <c r="G2958" s="1"/>
      <c r="H2958" s="1"/>
      <c r="I2958" s="1"/>
      <c r="J2958" s="2">
        <f t="shared" si="646"/>
        <v>0</v>
      </c>
      <c r="K2958" s="2">
        <f t="shared" si="647"/>
        <v>0</v>
      </c>
      <c r="L2958" s="8">
        <f t="shared" si="656"/>
        <v>0</v>
      </c>
      <c r="M2958" s="54">
        <f t="shared" si="648"/>
        <v>0</v>
      </c>
      <c r="N2958" s="6">
        <f t="shared" si="649"/>
        <v>0</v>
      </c>
      <c r="O2958" s="6" t="str">
        <f t="shared" si="650"/>
        <v/>
      </c>
      <c r="P2958" s="29"/>
      <c r="Q2958" s="54">
        <f t="shared" si="651"/>
        <v>0</v>
      </c>
      <c r="R2958" s="6">
        <f t="shared" si="652"/>
        <v>0</v>
      </c>
      <c r="S2958" s="6" t="str">
        <f t="shared" si="653"/>
        <v/>
      </c>
      <c r="T2958" s="29"/>
      <c r="U2958" s="6">
        <f t="shared" si="654"/>
        <v>0</v>
      </c>
      <c r="V2958" s="55">
        <f t="shared" si="655"/>
        <v>0</v>
      </c>
      <c r="W2958" s="6">
        <f t="shared" si="657"/>
        <v>0</v>
      </c>
      <c r="X2958" s="6">
        <f t="shared" si="658"/>
        <v>0</v>
      </c>
      <c r="AA2958">
        <f t="shared" si="645"/>
        <v>0</v>
      </c>
    </row>
    <row r="2959" spans="1:27">
      <c r="A2959" s="67"/>
      <c r="B2959" s="68"/>
      <c r="C2959" s="46"/>
      <c r="D2959" s="1"/>
      <c r="E2959" s="1"/>
      <c r="F2959" s="1"/>
      <c r="G2959" s="1"/>
      <c r="H2959" s="1"/>
      <c r="I2959" s="1"/>
      <c r="J2959" s="2">
        <f t="shared" si="646"/>
        <v>0</v>
      </c>
      <c r="K2959" s="2">
        <f t="shared" si="647"/>
        <v>0</v>
      </c>
      <c r="L2959" s="8">
        <f t="shared" si="656"/>
        <v>0</v>
      </c>
      <c r="M2959" s="54">
        <f t="shared" si="648"/>
        <v>0</v>
      </c>
      <c r="N2959" s="6">
        <f t="shared" si="649"/>
        <v>0</v>
      </c>
      <c r="O2959" s="6" t="str">
        <f t="shared" si="650"/>
        <v/>
      </c>
      <c r="P2959" s="29"/>
      <c r="Q2959" s="54">
        <f t="shared" si="651"/>
        <v>0</v>
      </c>
      <c r="R2959" s="6">
        <f t="shared" si="652"/>
        <v>0</v>
      </c>
      <c r="S2959" s="6" t="str">
        <f t="shared" si="653"/>
        <v/>
      </c>
      <c r="T2959" s="29"/>
      <c r="U2959" s="6">
        <f t="shared" si="654"/>
        <v>0</v>
      </c>
      <c r="V2959" s="55">
        <f t="shared" si="655"/>
        <v>0</v>
      </c>
      <c r="W2959" s="6">
        <f t="shared" si="657"/>
        <v>0</v>
      </c>
      <c r="X2959" s="6">
        <f t="shared" si="658"/>
        <v>0</v>
      </c>
      <c r="AA2959">
        <f t="shared" si="645"/>
        <v>0</v>
      </c>
    </row>
    <row r="2960" spans="1:27">
      <c r="A2960" s="67"/>
      <c r="B2960" s="68"/>
      <c r="C2960" s="46"/>
      <c r="D2960" s="1"/>
      <c r="E2960" s="1"/>
      <c r="F2960" s="1"/>
      <c r="G2960" s="1"/>
      <c r="H2960" s="1"/>
      <c r="I2960" s="1"/>
      <c r="J2960" s="2">
        <f t="shared" si="646"/>
        <v>0</v>
      </c>
      <c r="K2960" s="2">
        <f t="shared" si="647"/>
        <v>0</v>
      </c>
      <c r="L2960" s="8">
        <f t="shared" si="656"/>
        <v>0</v>
      </c>
      <c r="M2960" s="54">
        <f t="shared" si="648"/>
        <v>0</v>
      </c>
      <c r="N2960" s="6">
        <f t="shared" si="649"/>
        <v>0</v>
      </c>
      <c r="O2960" s="6" t="str">
        <f t="shared" si="650"/>
        <v/>
      </c>
      <c r="P2960" s="29"/>
      <c r="Q2960" s="54">
        <f t="shared" si="651"/>
        <v>0</v>
      </c>
      <c r="R2960" s="6">
        <f t="shared" si="652"/>
        <v>0</v>
      </c>
      <c r="S2960" s="6" t="str">
        <f t="shared" si="653"/>
        <v/>
      </c>
      <c r="T2960" s="29"/>
      <c r="U2960" s="6">
        <f t="shared" si="654"/>
        <v>0</v>
      </c>
      <c r="V2960" s="55">
        <f t="shared" si="655"/>
        <v>0</v>
      </c>
      <c r="W2960" s="6">
        <f t="shared" si="657"/>
        <v>0</v>
      </c>
      <c r="X2960" s="6">
        <f t="shared" si="658"/>
        <v>0</v>
      </c>
      <c r="AA2960">
        <f t="shared" si="645"/>
        <v>0</v>
      </c>
    </row>
    <row r="2961" spans="1:27">
      <c r="A2961" s="67"/>
      <c r="B2961" s="68"/>
      <c r="C2961" s="46"/>
      <c r="D2961" s="1"/>
      <c r="E2961" s="1"/>
      <c r="F2961" s="1"/>
      <c r="G2961" s="1"/>
      <c r="H2961" s="1"/>
      <c r="I2961" s="1"/>
      <c r="J2961" s="2">
        <f t="shared" si="646"/>
        <v>0</v>
      </c>
      <c r="K2961" s="2">
        <f t="shared" si="647"/>
        <v>0</v>
      </c>
      <c r="L2961" s="8">
        <f t="shared" si="656"/>
        <v>0</v>
      </c>
      <c r="M2961" s="54">
        <f t="shared" si="648"/>
        <v>0</v>
      </c>
      <c r="N2961" s="6">
        <f t="shared" si="649"/>
        <v>0</v>
      </c>
      <c r="O2961" s="6" t="str">
        <f t="shared" si="650"/>
        <v/>
      </c>
      <c r="P2961" s="29"/>
      <c r="Q2961" s="54">
        <f t="shared" si="651"/>
        <v>0</v>
      </c>
      <c r="R2961" s="6">
        <f t="shared" si="652"/>
        <v>0</v>
      </c>
      <c r="S2961" s="6" t="str">
        <f t="shared" si="653"/>
        <v/>
      </c>
      <c r="T2961" s="29"/>
      <c r="U2961" s="6">
        <f t="shared" si="654"/>
        <v>0</v>
      </c>
      <c r="V2961" s="55">
        <f t="shared" si="655"/>
        <v>0</v>
      </c>
      <c r="W2961" s="6">
        <f t="shared" si="657"/>
        <v>0</v>
      </c>
      <c r="X2961" s="6">
        <f t="shared" si="658"/>
        <v>0</v>
      </c>
      <c r="AA2961">
        <f t="shared" si="645"/>
        <v>0</v>
      </c>
    </row>
    <row r="2962" spans="1:27">
      <c r="A2962" s="67"/>
      <c r="B2962" s="68"/>
      <c r="C2962" s="46"/>
      <c r="D2962" s="1"/>
      <c r="E2962" s="1"/>
      <c r="F2962" s="1"/>
      <c r="G2962" s="1"/>
      <c r="H2962" s="1"/>
      <c r="I2962" s="1"/>
      <c r="J2962" s="2">
        <f t="shared" si="646"/>
        <v>0</v>
      </c>
      <c r="K2962" s="2">
        <f t="shared" si="647"/>
        <v>0</v>
      </c>
      <c r="L2962" s="8">
        <f t="shared" si="656"/>
        <v>0</v>
      </c>
      <c r="M2962" s="54">
        <f t="shared" si="648"/>
        <v>0</v>
      </c>
      <c r="N2962" s="6">
        <f t="shared" si="649"/>
        <v>0</v>
      </c>
      <c r="O2962" s="6" t="str">
        <f t="shared" si="650"/>
        <v/>
      </c>
      <c r="P2962" s="29"/>
      <c r="Q2962" s="54">
        <f t="shared" si="651"/>
        <v>0</v>
      </c>
      <c r="R2962" s="6">
        <f t="shared" si="652"/>
        <v>0</v>
      </c>
      <c r="S2962" s="6" t="str">
        <f t="shared" si="653"/>
        <v/>
      </c>
      <c r="T2962" s="29"/>
      <c r="U2962" s="6">
        <f t="shared" si="654"/>
        <v>0</v>
      </c>
      <c r="V2962" s="55">
        <f t="shared" si="655"/>
        <v>0</v>
      </c>
      <c r="W2962" s="6">
        <f t="shared" si="657"/>
        <v>0</v>
      </c>
      <c r="X2962" s="6">
        <f t="shared" si="658"/>
        <v>0</v>
      </c>
      <c r="AA2962">
        <f t="shared" si="645"/>
        <v>0</v>
      </c>
    </row>
    <row r="2963" spans="1:27">
      <c r="A2963" s="67"/>
      <c r="B2963" s="68"/>
      <c r="C2963" s="46"/>
      <c r="D2963" s="1"/>
      <c r="E2963" s="1"/>
      <c r="F2963" s="1"/>
      <c r="G2963" s="1"/>
      <c r="H2963" s="1"/>
      <c r="I2963" s="1"/>
      <c r="J2963" s="2">
        <f t="shared" si="646"/>
        <v>0</v>
      </c>
      <c r="K2963" s="2">
        <f t="shared" si="647"/>
        <v>0</v>
      </c>
      <c r="L2963" s="8">
        <f t="shared" si="656"/>
        <v>0</v>
      </c>
      <c r="M2963" s="54">
        <f t="shared" si="648"/>
        <v>0</v>
      </c>
      <c r="N2963" s="6">
        <f t="shared" si="649"/>
        <v>0</v>
      </c>
      <c r="O2963" s="6" t="str">
        <f t="shared" si="650"/>
        <v/>
      </c>
      <c r="P2963" s="29"/>
      <c r="Q2963" s="54">
        <f t="shared" si="651"/>
        <v>0</v>
      </c>
      <c r="R2963" s="6">
        <f t="shared" si="652"/>
        <v>0</v>
      </c>
      <c r="S2963" s="6" t="str">
        <f t="shared" si="653"/>
        <v/>
      </c>
      <c r="T2963" s="29"/>
      <c r="U2963" s="6">
        <f t="shared" si="654"/>
        <v>0</v>
      </c>
      <c r="V2963" s="55">
        <f t="shared" si="655"/>
        <v>0</v>
      </c>
      <c r="W2963" s="6">
        <f t="shared" si="657"/>
        <v>0</v>
      </c>
      <c r="X2963" s="6">
        <f t="shared" si="658"/>
        <v>0</v>
      </c>
      <c r="AA2963">
        <f t="shared" si="645"/>
        <v>0</v>
      </c>
    </row>
    <row r="2964" spans="1:27">
      <c r="A2964" s="67"/>
      <c r="B2964" s="68"/>
      <c r="C2964" s="46"/>
      <c r="D2964" s="1"/>
      <c r="E2964" s="1"/>
      <c r="F2964" s="1"/>
      <c r="G2964" s="1"/>
      <c r="H2964" s="1"/>
      <c r="I2964" s="1"/>
      <c r="J2964" s="2">
        <f t="shared" si="646"/>
        <v>0</v>
      </c>
      <c r="K2964" s="2">
        <f t="shared" si="647"/>
        <v>0</v>
      </c>
      <c r="L2964" s="8">
        <f t="shared" si="656"/>
        <v>0</v>
      </c>
      <c r="M2964" s="54">
        <f t="shared" si="648"/>
        <v>0</v>
      </c>
      <c r="N2964" s="6">
        <f t="shared" si="649"/>
        <v>0</v>
      </c>
      <c r="O2964" s="6" t="str">
        <f t="shared" si="650"/>
        <v/>
      </c>
      <c r="P2964" s="29"/>
      <c r="Q2964" s="54">
        <f t="shared" si="651"/>
        <v>0</v>
      </c>
      <c r="R2964" s="6">
        <f t="shared" si="652"/>
        <v>0</v>
      </c>
      <c r="S2964" s="6" t="str">
        <f t="shared" si="653"/>
        <v/>
      </c>
      <c r="T2964" s="29"/>
      <c r="U2964" s="6">
        <f t="shared" si="654"/>
        <v>0</v>
      </c>
      <c r="V2964" s="55">
        <f t="shared" si="655"/>
        <v>0</v>
      </c>
      <c r="W2964" s="6">
        <f t="shared" si="657"/>
        <v>0</v>
      </c>
      <c r="X2964" s="6">
        <f t="shared" si="658"/>
        <v>0</v>
      </c>
      <c r="AA2964">
        <f t="shared" si="645"/>
        <v>0</v>
      </c>
    </row>
    <row r="2965" spans="1:27">
      <c r="A2965" s="67"/>
      <c r="B2965" s="68"/>
      <c r="C2965" s="46"/>
      <c r="D2965" s="1"/>
      <c r="E2965" s="1"/>
      <c r="F2965" s="1"/>
      <c r="G2965" s="1"/>
      <c r="H2965" s="1"/>
      <c r="I2965" s="1"/>
      <c r="J2965" s="2">
        <f t="shared" si="646"/>
        <v>0</v>
      </c>
      <c r="K2965" s="2">
        <f t="shared" si="647"/>
        <v>0</v>
      </c>
      <c r="L2965" s="8">
        <f t="shared" si="656"/>
        <v>0</v>
      </c>
      <c r="M2965" s="54">
        <f t="shared" si="648"/>
        <v>0</v>
      </c>
      <c r="N2965" s="6">
        <f t="shared" si="649"/>
        <v>0</v>
      </c>
      <c r="O2965" s="6" t="str">
        <f t="shared" si="650"/>
        <v/>
      </c>
      <c r="P2965" s="29"/>
      <c r="Q2965" s="54">
        <f t="shared" si="651"/>
        <v>0</v>
      </c>
      <c r="R2965" s="6">
        <f t="shared" si="652"/>
        <v>0</v>
      </c>
      <c r="S2965" s="6" t="str">
        <f t="shared" si="653"/>
        <v/>
      </c>
      <c r="T2965" s="29"/>
      <c r="U2965" s="6">
        <f t="shared" si="654"/>
        <v>0</v>
      </c>
      <c r="V2965" s="55">
        <f t="shared" si="655"/>
        <v>0</v>
      </c>
      <c r="W2965" s="6">
        <f t="shared" si="657"/>
        <v>0</v>
      </c>
      <c r="X2965" s="6">
        <f t="shared" si="658"/>
        <v>0</v>
      </c>
      <c r="AA2965">
        <f t="shared" si="645"/>
        <v>0</v>
      </c>
    </row>
    <row r="2966" spans="1:27">
      <c r="A2966" s="67"/>
      <c r="B2966" s="68"/>
      <c r="C2966" s="46"/>
      <c r="D2966" s="1"/>
      <c r="E2966" s="1"/>
      <c r="F2966" s="1"/>
      <c r="G2966" s="1"/>
      <c r="H2966" s="1"/>
      <c r="I2966" s="1"/>
      <c r="J2966" s="2">
        <f t="shared" si="646"/>
        <v>0</v>
      </c>
      <c r="K2966" s="2">
        <f t="shared" si="647"/>
        <v>0</v>
      </c>
      <c r="L2966" s="8">
        <f t="shared" si="656"/>
        <v>0</v>
      </c>
      <c r="M2966" s="54">
        <f t="shared" si="648"/>
        <v>0</v>
      </c>
      <c r="N2966" s="6">
        <f t="shared" si="649"/>
        <v>0</v>
      </c>
      <c r="O2966" s="6" t="str">
        <f t="shared" si="650"/>
        <v/>
      </c>
      <c r="P2966" s="29"/>
      <c r="Q2966" s="54">
        <f t="shared" si="651"/>
        <v>0</v>
      </c>
      <c r="R2966" s="6">
        <f t="shared" si="652"/>
        <v>0</v>
      </c>
      <c r="S2966" s="6" t="str">
        <f t="shared" si="653"/>
        <v/>
      </c>
      <c r="T2966" s="29"/>
      <c r="U2966" s="6">
        <f t="shared" si="654"/>
        <v>0</v>
      </c>
      <c r="V2966" s="55">
        <f t="shared" si="655"/>
        <v>0</v>
      </c>
      <c r="W2966" s="6">
        <f t="shared" si="657"/>
        <v>0</v>
      </c>
      <c r="X2966" s="6">
        <f t="shared" si="658"/>
        <v>0</v>
      </c>
      <c r="AA2966">
        <f t="shared" si="645"/>
        <v>0</v>
      </c>
    </row>
    <row r="2967" spans="1:27">
      <c r="A2967" s="67"/>
      <c r="B2967" s="68"/>
      <c r="C2967" s="46"/>
      <c r="D2967" s="1"/>
      <c r="E2967" s="1"/>
      <c r="F2967" s="1"/>
      <c r="G2967" s="1"/>
      <c r="H2967" s="1"/>
      <c r="I2967" s="1"/>
      <c r="J2967" s="2">
        <f t="shared" si="646"/>
        <v>0</v>
      </c>
      <c r="K2967" s="2">
        <f t="shared" si="647"/>
        <v>0</v>
      </c>
      <c r="L2967" s="8">
        <f t="shared" si="656"/>
        <v>0</v>
      </c>
      <c r="M2967" s="54">
        <f t="shared" si="648"/>
        <v>0</v>
      </c>
      <c r="N2967" s="6">
        <f t="shared" si="649"/>
        <v>0</v>
      </c>
      <c r="O2967" s="6" t="str">
        <f t="shared" si="650"/>
        <v/>
      </c>
      <c r="P2967" s="29"/>
      <c r="Q2967" s="54">
        <f t="shared" si="651"/>
        <v>0</v>
      </c>
      <c r="R2967" s="6">
        <f t="shared" si="652"/>
        <v>0</v>
      </c>
      <c r="S2967" s="6" t="str">
        <f t="shared" si="653"/>
        <v/>
      </c>
      <c r="T2967" s="29"/>
      <c r="U2967" s="6">
        <f t="shared" si="654"/>
        <v>0</v>
      </c>
      <c r="V2967" s="55">
        <f t="shared" si="655"/>
        <v>0</v>
      </c>
      <c r="W2967" s="6">
        <f t="shared" si="657"/>
        <v>0</v>
      </c>
      <c r="X2967" s="6">
        <f t="shared" si="658"/>
        <v>0</v>
      </c>
      <c r="AA2967">
        <f t="shared" si="645"/>
        <v>0</v>
      </c>
    </row>
    <row r="2968" spans="1:27">
      <c r="A2968" s="67"/>
      <c r="B2968" s="68"/>
      <c r="C2968" s="46"/>
      <c r="D2968" s="1"/>
      <c r="E2968" s="1"/>
      <c r="F2968" s="1"/>
      <c r="G2968" s="1"/>
      <c r="H2968" s="1"/>
      <c r="I2968" s="1"/>
      <c r="J2968" s="2">
        <f t="shared" si="646"/>
        <v>0</v>
      </c>
      <c r="K2968" s="2">
        <f t="shared" si="647"/>
        <v>0</v>
      </c>
      <c r="L2968" s="8">
        <f t="shared" si="656"/>
        <v>0</v>
      </c>
      <c r="M2968" s="54">
        <f t="shared" si="648"/>
        <v>0</v>
      </c>
      <c r="N2968" s="6">
        <f t="shared" si="649"/>
        <v>0</v>
      </c>
      <c r="O2968" s="6" t="str">
        <f t="shared" si="650"/>
        <v/>
      </c>
      <c r="P2968" s="29"/>
      <c r="Q2968" s="54">
        <f t="shared" si="651"/>
        <v>0</v>
      </c>
      <c r="R2968" s="6">
        <f t="shared" si="652"/>
        <v>0</v>
      </c>
      <c r="S2968" s="6" t="str">
        <f t="shared" si="653"/>
        <v/>
      </c>
      <c r="T2968" s="29"/>
      <c r="U2968" s="6">
        <f t="shared" si="654"/>
        <v>0</v>
      </c>
      <c r="V2968" s="55">
        <f t="shared" si="655"/>
        <v>0</v>
      </c>
      <c r="W2968" s="6">
        <f t="shared" si="657"/>
        <v>0</v>
      </c>
      <c r="X2968" s="6">
        <f t="shared" si="658"/>
        <v>0</v>
      </c>
      <c r="AA2968">
        <f t="shared" si="645"/>
        <v>0</v>
      </c>
    </row>
    <row r="2969" spans="1:27">
      <c r="A2969" s="67"/>
      <c r="B2969" s="68"/>
      <c r="C2969" s="46"/>
      <c r="D2969" s="1"/>
      <c r="E2969" s="1"/>
      <c r="F2969" s="1"/>
      <c r="G2969" s="1"/>
      <c r="H2969" s="1"/>
      <c r="I2969" s="1"/>
      <c r="J2969" s="2">
        <f t="shared" si="646"/>
        <v>0</v>
      </c>
      <c r="K2969" s="2">
        <f t="shared" si="647"/>
        <v>0</v>
      </c>
      <c r="L2969" s="8">
        <f t="shared" si="656"/>
        <v>0</v>
      </c>
      <c r="M2969" s="54">
        <f t="shared" si="648"/>
        <v>0</v>
      </c>
      <c r="N2969" s="6">
        <f t="shared" si="649"/>
        <v>0</v>
      </c>
      <c r="O2969" s="6" t="str">
        <f t="shared" si="650"/>
        <v/>
      </c>
      <c r="P2969" s="29"/>
      <c r="Q2969" s="54">
        <f t="shared" si="651"/>
        <v>0</v>
      </c>
      <c r="R2969" s="6">
        <f t="shared" si="652"/>
        <v>0</v>
      </c>
      <c r="S2969" s="6" t="str">
        <f t="shared" si="653"/>
        <v/>
      </c>
      <c r="T2969" s="29"/>
      <c r="U2969" s="6">
        <f t="shared" si="654"/>
        <v>0</v>
      </c>
      <c r="V2969" s="55">
        <f t="shared" si="655"/>
        <v>0</v>
      </c>
      <c r="W2969" s="6">
        <f t="shared" si="657"/>
        <v>0</v>
      </c>
      <c r="X2969" s="6">
        <f t="shared" si="658"/>
        <v>0</v>
      </c>
      <c r="AA2969">
        <f t="shared" si="645"/>
        <v>0</v>
      </c>
    </row>
    <row r="2970" spans="1:27">
      <c r="A2970" s="67"/>
      <c r="B2970" s="68"/>
      <c r="C2970" s="46"/>
      <c r="D2970" s="1"/>
      <c r="E2970" s="1"/>
      <c r="F2970" s="1"/>
      <c r="G2970" s="1"/>
      <c r="H2970" s="1"/>
      <c r="I2970" s="1"/>
      <c r="J2970" s="2">
        <f t="shared" si="646"/>
        <v>0</v>
      </c>
      <c r="K2970" s="2">
        <f t="shared" si="647"/>
        <v>0</v>
      </c>
      <c r="L2970" s="8">
        <f t="shared" si="656"/>
        <v>0</v>
      </c>
      <c r="M2970" s="54">
        <f t="shared" si="648"/>
        <v>0</v>
      </c>
      <c r="N2970" s="6">
        <f t="shared" si="649"/>
        <v>0</v>
      </c>
      <c r="O2970" s="6" t="str">
        <f t="shared" si="650"/>
        <v/>
      </c>
      <c r="P2970" s="29"/>
      <c r="Q2970" s="54">
        <f t="shared" si="651"/>
        <v>0</v>
      </c>
      <c r="R2970" s="6">
        <f t="shared" si="652"/>
        <v>0</v>
      </c>
      <c r="S2970" s="6" t="str">
        <f t="shared" si="653"/>
        <v/>
      </c>
      <c r="T2970" s="29"/>
      <c r="U2970" s="6">
        <f t="shared" si="654"/>
        <v>0</v>
      </c>
      <c r="V2970" s="55">
        <f t="shared" si="655"/>
        <v>0</v>
      </c>
      <c r="W2970" s="6">
        <f t="shared" si="657"/>
        <v>0</v>
      </c>
      <c r="X2970" s="6">
        <f t="shared" si="658"/>
        <v>0</v>
      </c>
      <c r="AA2970">
        <f t="shared" si="645"/>
        <v>0</v>
      </c>
    </row>
    <row r="2971" spans="1:27">
      <c r="A2971" s="67"/>
      <c r="B2971" s="68"/>
      <c r="C2971" s="46"/>
      <c r="D2971" s="1"/>
      <c r="E2971" s="1"/>
      <c r="F2971" s="1"/>
      <c r="G2971" s="1"/>
      <c r="H2971" s="1"/>
      <c r="I2971" s="1"/>
      <c r="J2971" s="2">
        <f t="shared" si="646"/>
        <v>0</v>
      </c>
      <c r="K2971" s="2">
        <f t="shared" si="647"/>
        <v>0</v>
      </c>
      <c r="L2971" s="8">
        <f t="shared" si="656"/>
        <v>0</v>
      </c>
      <c r="M2971" s="54">
        <f t="shared" si="648"/>
        <v>0</v>
      </c>
      <c r="N2971" s="6">
        <f t="shared" si="649"/>
        <v>0</v>
      </c>
      <c r="O2971" s="6" t="str">
        <f t="shared" si="650"/>
        <v/>
      </c>
      <c r="P2971" s="29"/>
      <c r="Q2971" s="54">
        <f t="shared" si="651"/>
        <v>0</v>
      </c>
      <c r="R2971" s="6">
        <f t="shared" si="652"/>
        <v>0</v>
      </c>
      <c r="S2971" s="6" t="str">
        <f t="shared" si="653"/>
        <v/>
      </c>
      <c r="T2971" s="29"/>
      <c r="U2971" s="6">
        <f t="shared" si="654"/>
        <v>0</v>
      </c>
      <c r="V2971" s="55">
        <f t="shared" si="655"/>
        <v>0</v>
      </c>
      <c r="W2971" s="6">
        <f t="shared" si="657"/>
        <v>0</v>
      </c>
      <c r="X2971" s="6">
        <f t="shared" si="658"/>
        <v>0</v>
      </c>
      <c r="AA2971">
        <f t="shared" si="645"/>
        <v>0</v>
      </c>
    </row>
    <row r="2972" spans="1:27">
      <c r="A2972" s="67"/>
      <c r="B2972" s="68"/>
      <c r="C2972" s="46"/>
      <c r="D2972" s="1"/>
      <c r="E2972" s="1"/>
      <c r="F2972" s="1"/>
      <c r="G2972" s="1"/>
      <c r="H2972" s="1"/>
      <c r="I2972" s="1"/>
      <c r="J2972" s="2">
        <f t="shared" si="646"/>
        <v>0</v>
      </c>
      <c r="K2972" s="2">
        <f t="shared" si="647"/>
        <v>0</v>
      </c>
      <c r="L2972" s="8">
        <f t="shared" si="656"/>
        <v>0</v>
      </c>
      <c r="M2972" s="54">
        <f t="shared" si="648"/>
        <v>0</v>
      </c>
      <c r="N2972" s="6">
        <f t="shared" si="649"/>
        <v>0</v>
      </c>
      <c r="O2972" s="6" t="str">
        <f t="shared" si="650"/>
        <v/>
      </c>
      <c r="P2972" s="29"/>
      <c r="Q2972" s="54">
        <f t="shared" si="651"/>
        <v>0</v>
      </c>
      <c r="R2972" s="6">
        <f t="shared" si="652"/>
        <v>0</v>
      </c>
      <c r="S2972" s="6" t="str">
        <f t="shared" si="653"/>
        <v/>
      </c>
      <c r="T2972" s="29"/>
      <c r="U2972" s="6">
        <f t="shared" si="654"/>
        <v>0</v>
      </c>
      <c r="V2972" s="55">
        <f t="shared" si="655"/>
        <v>0</v>
      </c>
      <c r="W2972" s="6">
        <f t="shared" si="657"/>
        <v>0</v>
      </c>
      <c r="X2972" s="6">
        <f t="shared" si="658"/>
        <v>0</v>
      </c>
      <c r="AA2972">
        <f t="shared" si="645"/>
        <v>0</v>
      </c>
    </row>
    <row r="2973" spans="1:27">
      <c r="A2973" s="67"/>
      <c r="B2973" s="68"/>
      <c r="C2973" s="46"/>
      <c r="D2973" s="1"/>
      <c r="E2973" s="1"/>
      <c r="F2973" s="1"/>
      <c r="G2973" s="1"/>
      <c r="H2973" s="1"/>
      <c r="I2973" s="1"/>
      <c r="J2973" s="2">
        <f t="shared" si="646"/>
        <v>0</v>
      </c>
      <c r="K2973" s="2">
        <f t="shared" si="647"/>
        <v>0</v>
      </c>
      <c r="L2973" s="8">
        <f t="shared" si="656"/>
        <v>0</v>
      </c>
      <c r="M2973" s="54">
        <f t="shared" si="648"/>
        <v>0</v>
      </c>
      <c r="N2973" s="6">
        <f t="shared" si="649"/>
        <v>0</v>
      </c>
      <c r="O2973" s="6" t="str">
        <f t="shared" si="650"/>
        <v/>
      </c>
      <c r="P2973" s="29"/>
      <c r="Q2973" s="54">
        <f t="shared" si="651"/>
        <v>0</v>
      </c>
      <c r="R2973" s="6">
        <f t="shared" si="652"/>
        <v>0</v>
      </c>
      <c r="S2973" s="6" t="str">
        <f t="shared" si="653"/>
        <v/>
      </c>
      <c r="T2973" s="29"/>
      <c r="U2973" s="6">
        <f t="shared" si="654"/>
        <v>0</v>
      </c>
      <c r="V2973" s="55">
        <f t="shared" si="655"/>
        <v>0</v>
      </c>
      <c r="W2973" s="6">
        <f t="shared" si="657"/>
        <v>0</v>
      </c>
      <c r="X2973" s="6">
        <f t="shared" si="658"/>
        <v>0</v>
      </c>
      <c r="AA2973">
        <f t="shared" si="645"/>
        <v>0</v>
      </c>
    </row>
    <row r="2974" spans="1:27">
      <c r="A2974" s="67"/>
      <c r="B2974" s="68"/>
      <c r="C2974" s="46"/>
      <c r="D2974" s="1"/>
      <c r="E2974" s="1"/>
      <c r="F2974" s="1"/>
      <c r="G2974" s="1"/>
      <c r="H2974" s="1"/>
      <c r="I2974" s="1"/>
      <c r="J2974" s="2">
        <f t="shared" si="646"/>
        <v>0</v>
      </c>
      <c r="K2974" s="2">
        <f t="shared" si="647"/>
        <v>0</v>
      </c>
      <c r="L2974" s="8">
        <f t="shared" si="656"/>
        <v>0</v>
      </c>
      <c r="M2974" s="54">
        <f t="shared" si="648"/>
        <v>0</v>
      </c>
      <c r="N2974" s="6">
        <f t="shared" si="649"/>
        <v>0</v>
      </c>
      <c r="O2974" s="6" t="str">
        <f t="shared" si="650"/>
        <v/>
      </c>
      <c r="P2974" s="29"/>
      <c r="Q2974" s="54">
        <f t="shared" si="651"/>
        <v>0</v>
      </c>
      <c r="R2974" s="6">
        <f t="shared" si="652"/>
        <v>0</v>
      </c>
      <c r="S2974" s="6" t="str">
        <f t="shared" si="653"/>
        <v/>
      </c>
      <c r="T2974" s="29"/>
      <c r="U2974" s="6">
        <f t="shared" si="654"/>
        <v>0</v>
      </c>
      <c r="V2974" s="55">
        <f t="shared" si="655"/>
        <v>0</v>
      </c>
      <c r="W2974" s="6">
        <f t="shared" si="657"/>
        <v>0</v>
      </c>
      <c r="X2974" s="6">
        <f t="shared" si="658"/>
        <v>0</v>
      </c>
      <c r="AA2974">
        <f t="shared" si="645"/>
        <v>0</v>
      </c>
    </row>
    <row r="2975" spans="1:27">
      <c r="A2975" s="67"/>
      <c r="B2975" s="68"/>
      <c r="C2975" s="46"/>
      <c r="D2975" s="1"/>
      <c r="E2975" s="1"/>
      <c r="F2975" s="1"/>
      <c r="G2975" s="1"/>
      <c r="H2975" s="1"/>
      <c r="I2975" s="1"/>
      <c r="J2975" s="2">
        <f t="shared" si="646"/>
        <v>0</v>
      </c>
      <c r="K2975" s="2">
        <f t="shared" si="647"/>
        <v>0</v>
      </c>
      <c r="L2975" s="8">
        <f t="shared" si="656"/>
        <v>0</v>
      </c>
      <c r="M2975" s="54">
        <f t="shared" si="648"/>
        <v>0</v>
      </c>
      <c r="N2975" s="6">
        <f t="shared" si="649"/>
        <v>0</v>
      </c>
      <c r="O2975" s="6" t="str">
        <f t="shared" si="650"/>
        <v/>
      </c>
      <c r="P2975" s="29"/>
      <c r="Q2975" s="54">
        <f t="shared" si="651"/>
        <v>0</v>
      </c>
      <c r="R2975" s="6">
        <f t="shared" si="652"/>
        <v>0</v>
      </c>
      <c r="S2975" s="6" t="str">
        <f t="shared" si="653"/>
        <v/>
      </c>
      <c r="T2975" s="29"/>
      <c r="U2975" s="6">
        <f t="shared" si="654"/>
        <v>0</v>
      </c>
      <c r="V2975" s="55">
        <f t="shared" si="655"/>
        <v>0</v>
      </c>
      <c r="W2975" s="6">
        <f t="shared" si="657"/>
        <v>0</v>
      </c>
      <c r="X2975" s="6">
        <f t="shared" si="658"/>
        <v>0</v>
      </c>
      <c r="AA2975">
        <f t="shared" si="645"/>
        <v>0</v>
      </c>
    </row>
    <row r="2976" spans="1:27">
      <c r="A2976" s="67"/>
      <c r="B2976" s="68"/>
      <c r="C2976" s="46"/>
      <c r="D2976" s="1"/>
      <c r="E2976" s="1"/>
      <c r="F2976" s="1"/>
      <c r="G2976" s="1"/>
      <c r="H2976" s="1"/>
      <c r="I2976" s="1"/>
      <c r="J2976" s="2">
        <f t="shared" si="646"/>
        <v>0</v>
      </c>
      <c r="K2976" s="2">
        <f t="shared" si="647"/>
        <v>0</v>
      </c>
      <c r="L2976" s="8">
        <f t="shared" si="656"/>
        <v>0</v>
      </c>
      <c r="M2976" s="54">
        <f t="shared" si="648"/>
        <v>0</v>
      </c>
      <c r="N2976" s="6">
        <f t="shared" si="649"/>
        <v>0</v>
      </c>
      <c r="O2976" s="6" t="str">
        <f t="shared" si="650"/>
        <v/>
      </c>
      <c r="P2976" s="29"/>
      <c r="Q2976" s="54">
        <f t="shared" si="651"/>
        <v>0</v>
      </c>
      <c r="R2976" s="6">
        <f t="shared" si="652"/>
        <v>0</v>
      </c>
      <c r="S2976" s="6" t="str">
        <f t="shared" si="653"/>
        <v/>
      </c>
      <c r="T2976" s="29"/>
      <c r="U2976" s="6">
        <f t="shared" si="654"/>
        <v>0</v>
      </c>
      <c r="V2976" s="55">
        <f t="shared" si="655"/>
        <v>0</v>
      </c>
      <c r="W2976" s="6">
        <f t="shared" si="657"/>
        <v>0</v>
      </c>
      <c r="X2976" s="6">
        <f t="shared" si="658"/>
        <v>0</v>
      </c>
      <c r="AA2976">
        <f t="shared" si="645"/>
        <v>0</v>
      </c>
    </row>
    <row r="2977" spans="1:27">
      <c r="A2977" s="67"/>
      <c r="B2977" s="68"/>
      <c r="C2977" s="46"/>
      <c r="D2977" s="1"/>
      <c r="E2977" s="1"/>
      <c r="F2977" s="1"/>
      <c r="G2977" s="1"/>
      <c r="H2977" s="1"/>
      <c r="I2977" s="1"/>
      <c r="J2977" s="2">
        <f t="shared" si="646"/>
        <v>0</v>
      </c>
      <c r="K2977" s="2">
        <f t="shared" si="647"/>
        <v>0</v>
      </c>
      <c r="L2977" s="8">
        <f t="shared" si="656"/>
        <v>0</v>
      </c>
      <c r="M2977" s="54">
        <f t="shared" si="648"/>
        <v>0</v>
      </c>
      <c r="N2977" s="6">
        <f t="shared" si="649"/>
        <v>0</v>
      </c>
      <c r="O2977" s="6" t="str">
        <f t="shared" si="650"/>
        <v/>
      </c>
      <c r="P2977" s="29"/>
      <c r="Q2977" s="54">
        <f t="shared" si="651"/>
        <v>0</v>
      </c>
      <c r="R2977" s="6">
        <f t="shared" si="652"/>
        <v>0</v>
      </c>
      <c r="S2977" s="6" t="str">
        <f t="shared" si="653"/>
        <v/>
      </c>
      <c r="T2977" s="29"/>
      <c r="U2977" s="6">
        <f t="shared" si="654"/>
        <v>0</v>
      </c>
      <c r="V2977" s="55">
        <f t="shared" si="655"/>
        <v>0</v>
      </c>
      <c r="W2977" s="6">
        <f t="shared" si="657"/>
        <v>0</v>
      </c>
      <c r="X2977" s="6">
        <f t="shared" si="658"/>
        <v>0</v>
      </c>
      <c r="AA2977">
        <f t="shared" si="645"/>
        <v>0</v>
      </c>
    </row>
    <row r="2978" spans="1:27">
      <c r="A2978" s="67"/>
      <c r="B2978" s="68"/>
      <c r="C2978" s="46"/>
      <c r="D2978" s="1"/>
      <c r="E2978" s="1"/>
      <c r="F2978" s="1"/>
      <c r="G2978" s="1"/>
      <c r="H2978" s="1"/>
      <c r="I2978" s="1"/>
      <c r="J2978" s="2">
        <f t="shared" si="646"/>
        <v>0</v>
      </c>
      <c r="K2978" s="2">
        <f t="shared" si="647"/>
        <v>0</v>
      </c>
      <c r="L2978" s="8">
        <f t="shared" si="656"/>
        <v>0</v>
      </c>
      <c r="M2978" s="54">
        <f t="shared" si="648"/>
        <v>0</v>
      </c>
      <c r="N2978" s="6">
        <f t="shared" si="649"/>
        <v>0</v>
      </c>
      <c r="O2978" s="6" t="str">
        <f t="shared" si="650"/>
        <v/>
      </c>
      <c r="P2978" s="29"/>
      <c r="Q2978" s="54">
        <f t="shared" si="651"/>
        <v>0</v>
      </c>
      <c r="R2978" s="6">
        <f t="shared" si="652"/>
        <v>0</v>
      </c>
      <c r="S2978" s="6" t="str">
        <f t="shared" si="653"/>
        <v/>
      </c>
      <c r="T2978" s="29"/>
      <c r="U2978" s="6">
        <f t="shared" si="654"/>
        <v>0</v>
      </c>
      <c r="V2978" s="55">
        <f t="shared" si="655"/>
        <v>0</v>
      </c>
      <c r="W2978" s="6">
        <f t="shared" si="657"/>
        <v>0</v>
      </c>
      <c r="X2978" s="6">
        <f t="shared" si="658"/>
        <v>0</v>
      </c>
      <c r="AA2978">
        <f t="shared" si="645"/>
        <v>0</v>
      </c>
    </row>
    <row r="2979" spans="1:27">
      <c r="A2979" s="67"/>
      <c r="B2979" s="68"/>
      <c r="C2979" s="46"/>
      <c r="D2979" s="1"/>
      <c r="E2979" s="1"/>
      <c r="F2979" s="1"/>
      <c r="G2979" s="1"/>
      <c r="H2979" s="1"/>
      <c r="I2979" s="1"/>
      <c r="J2979" s="2">
        <f t="shared" si="646"/>
        <v>0</v>
      </c>
      <c r="K2979" s="2">
        <f t="shared" si="647"/>
        <v>0</v>
      </c>
      <c r="L2979" s="8">
        <f t="shared" si="656"/>
        <v>0</v>
      </c>
      <c r="M2979" s="54">
        <f t="shared" si="648"/>
        <v>0</v>
      </c>
      <c r="N2979" s="6">
        <f t="shared" si="649"/>
        <v>0</v>
      </c>
      <c r="O2979" s="6" t="str">
        <f t="shared" si="650"/>
        <v/>
      </c>
      <c r="P2979" s="29"/>
      <c r="Q2979" s="54">
        <f t="shared" si="651"/>
        <v>0</v>
      </c>
      <c r="R2979" s="6">
        <f t="shared" si="652"/>
        <v>0</v>
      </c>
      <c r="S2979" s="6" t="str">
        <f t="shared" si="653"/>
        <v/>
      </c>
      <c r="T2979" s="29"/>
      <c r="U2979" s="6">
        <f t="shared" si="654"/>
        <v>0</v>
      </c>
      <c r="V2979" s="55">
        <f t="shared" si="655"/>
        <v>0</v>
      </c>
      <c r="W2979" s="6">
        <f t="shared" si="657"/>
        <v>0</v>
      </c>
      <c r="X2979" s="6">
        <f t="shared" si="658"/>
        <v>0</v>
      </c>
      <c r="AA2979">
        <f t="shared" si="645"/>
        <v>0</v>
      </c>
    </row>
    <row r="2980" spans="1:27">
      <c r="A2980" s="67"/>
      <c r="B2980" s="68"/>
      <c r="C2980" s="46"/>
      <c r="D2980" s="1"/>
      <c r="E2980" s="1"/>
      <c r="F2980" s="1"/>
      <c r="G2980" s="1"/>
      <c r="H2980" s="1"/>
      <c r="I2980" s="1"/>
      <c r="J2980" s="2">
        <f t="shared" si="646"/>
        <v>0</v>
      </c>
      <c r="K2980" s="2">
        <f t="shared" si="647"/>
        <v>0</v>
      </c>
      <c r="L2980" s="8">
        <f t="shared" si="656"/>
        <v>0</v>
      </c>
      <c r="M2980" s="54">
        <f t="shared" si="648"/>
        <v>0</v>
      </c>
      <c r="N2980" s="6">
        <f t="shared" si="649"/>
        <v>0</v>
      </c>
      <c r="O2980" s="6" t="str">
        <f t="shared" si="650"/>
        <v/>
      </c>
      <c r="P2980" s="29"/>
      <c r="Q2980" s="54">
        <f t="shared" si="651"/>
        <v>0</v>
      </c>
      <c r="R2980" s="6">
        <f t="shared" si="652"/>
        <v>0</v>
      </c>
      <c r="S2980" s="6" t="str">
        <f t="shared" si="653"/>
        <v/>
      </c>
      <c r="T2980" s="29"/>
      <c r="U2980" s="6">
        <f t="shared" si="654"/>
        <v>0</v>
      </c>
      <c r="V2980" s="55">
        <f t="shared" si="655"/>
        <v>0</v>
      </c>
      <c r="W2980" s="6">
        <f t="shared" si="657"/>
        <v>0</v>
      </c>
      <c r="X2980" s="6">
        <f t="shared" si="658"/>
        <v>0</v>
      </c>
      <c r="AA2980">
        <f t="shared" si="645"/>
        <v>0</v>
      </c>
    </row>
    <row r="2981" spans="1:27">
      <c r="A2981" s="67"/>
      <c r="B2981" s="68"/>
      <c r="C2981" s="46"/>
      <c r="D2981" s="1"/>
      <c r="E2981" s="1"/>
      <c r="F2981" s="1"/>
      <c r="G2981" s="1"/>
      <c r="H2981" s="1"/>
      <c r="I2981" s="1"/>
      <c r="J2981" s="2">
        <f t="shared" si="646"/>
        <v>0</v>
      </c>
      <c r="K2981" s="2">
        <f t="shared" si="647"/>
        <v>0</v>
      </c>
      <c r="L2981" s="8">
        <f t="shared" si="656"/>
        <v>0</v>
      </c>
      <c r="M2981" s="54">
        <f t="shared" si="648"/>
        <v>0</v>
      </c>
      <c r="N2981" s="6">
        <f t="shared" si="649"/>
        <v>0</v>
      </c>
      <c r="O2981" s="6" t="str">
        <f t="shared" si="650"/>
        <v/>
      </c>
      <c r="P2981" s="29"/>
      <c r="Q2981" s="54">
        <f t="shared" si="651"/>
        <v>0</v>
      </c>
      <c r="R2981" s="6">
        <f t="shared" si="652"/>
        <v>0</v>
      </c>
      <c r="S2981" s="6" t="str">
        <f t="shared" si="653"/>
        <v/>
      </c>
      <c r="T2981" s="29"/>
      <c r="U2981" s="6">
        <f t="shared" si="654"/>
        <v>0</v>
      </c>
      <c r="V2981" s="55">
        <f t="shared" si="655"/>
        <v>0</v>
      </c>
      <c r="W2981" s="6">
        <f t="shared" si="657"/>
        <v>0</v>
      </c>
      <c r="X2981" s="6">
        <f t="shared" si="658"/>
        <v>0</v>
      </c>
      <c r="AA2981">
        <f t="shared" si="645"/>
        <v>0</v>
      </c>
    </row>
    <row r="2982" spans="1:27">
      <c r="A2982" s="67"/>
      <c r="B2982" s="68"/>
      <c r="C2982" s="46"/>
      <c r="D2982" s="1"/>
      <c r="E2982" s="1"/>
      <c r="F2982" s="1"/>
      <c r="G2982" s="1"/>
      <c r="H2982" s="1"/>
      <c r="I2982" s="1"/>
      <c r="J2982" s="2">
        <f t="shared" si="646"/>
        <v>0</v>
      </c>
      <c r="K2982" s="2">
        <f t="shared" si="647"/>
        <v>0</v>
      </c>
      <c r="L2982" s="8">
        <f t="shared" si="656"/>
        <v>0</v>
      </c>
      <c r="M2982" s="54">
        <f t="shared" si="648"/>
        <v>0</v>
      </c>
      <c r="N2982" s="6">
        <f t="shared" si="649"/>
        <v>0</v>
      </c>
      <c r="O2982" s="6" t="str">
        <f t="shared" si="650"/>
        <v/>
      </c>
      <c r="P2982" s="29"/>
      <c r="Q2982" s="54">
        <f t="shared" si="651"/>
        <v>0</v>
      </c>
      <c r="R2982" s="6">
        <f t="shared" si="652"/>
        <v>0</v>
      </c>
      <c r="S2982" s="6" t="str">
        <f t="shared" si="653"/>
        <v/>
      </c>
      <c r="T2982" s="29"/>
      <c r="U2982" s="6">
        <f t="shared" si="654"/>
        <v>0</v>
      </c>
      <c r="V2982" s="55">
        <f t="shared" si="655"/>
        <v>0</v>
      </c>
      <c r="W2982" s="6">
        <f t="shared" si="657"/>
        <v>0</v>
      </c>
      <c r="X2982" s="6">
        <f t="shared" si="658"/>
        <v>0</v>
      </c>
      <c r="AA2982">
        <f t="shared" si="645"/>
        <v>0</v>
      </c>
    </row>
    <row r="2983" spans="1:27">
      <c r="A2983" s="67"/>
      <c r="B2983" s="68"/>
      <c r="C2983" s="46"/>
      <c r="D2983" s="1"/>
      <c r="E2983" s="1"/>
      <c r="F2983" s="1"/>
      <c r="G2983" s="1"/>
      <c r="H2983" s="1"/>
      <c r="I2983" s="1"/>
      <c r="J2983" s="2">
        <f t="shared" si="646"/>
        <v>0</v>
      </c>
      <c r="K2983" s="2">
        <f t="shared" si="647"/>
        <v>0</v>
      </c>
      <c r="L2983" s="8">
        <f t="shared" si="656"/>
        <v>0</v>
      </c>
      <c r="M2983" s="54">
        <f t="shared" si="648"/>
        <v>0</v>
      </c>
      <c r="N2983" s="6">
        <f t="shared" si="649"/>
        <v>0</v>
      </c>
      <c r="O2983" s="6" t="str">
        <f t="shared" si="650"/>
        <v/>
      </c>
      <c r="P2983" s="29"/>
      <c r="Q2983" s="54">
        <f t="shared" si="651"/>
        <v>0</v>
      </c>
      <c r="R2983" s="6">
        <f t="shared" si="652"/>
        <v>0</v>
      </c>
      <c r="S2983" s="6" t="str">
        <f t="shared" si="653"/>
        <v/>
      </c>
      <c r="T2983" s="29"/>
      <c r="U2983" s="6">
        <f t="shared" si="654"/>
        <v>0</v>
      </c>
      <c r="V2983" s="55">
        <f t="shared" si="655"/>
        <v>0</v>
      </c>
      <c r="W2983" s="6">
        <f t="shared" si="657"/>
        <v>0</v>
      </c>
      <c r="X2983" s="6">
        <f t="shared" si="658"/>
        <v>0</v>
      </c>
      <c r="AA2983">
        <f t="shared" si="645"/>
        <v>0</v>
      </c>
    </row>
    <row r="2984" spans="1:27">
      <c r="A2984" s="67"/>
      <c r="B2984" s="68"/>
      <c r="C2984" s="46"/>
      <c r="D2984" s="1"/>
      <c r="E2984" s="1"/>
      <c r="F2984" s="1"/>
      <c r="G2984" s="1"/>
      <c r="H2984" s="1"/>
      <c r="I2984" s="1"/>
      <c r="J2984" s="2">
        <f t="shared" si="646"/>
        <v>0</v>
      </c>
      <c r="K2984" s="2">
        <f t="shared" si="647"/>
        <v>0</v>
      </c>
      <c r="L2984" s="8">
        <f t="shared" si="656"/>
        <v>0</v>
      </c>
      <c r="M2984" s="54">
        <f t="shared" si="648"/>
        <v>0</v>
      </c>
      <c r="N2984" s="6">
        <f t="shared" si="649"/>
        <v>0</v>
      </c>
      <c r="O2984" s="6" t="str">
        <f t="shared" si="650"/>
        <v/>
      </c>
      <c r="P2984" s="29"/>
      <c r="Q2984" s="54">
        <f t="shared" si="651"/>
        <v>0</v>
      </c>
      <c r="R2984" s="6">
        <f t="shared" si="652"/>
        <v>0</v>
      </c>
      <c r="S2984" s="6" t="str">
        <f t="shared" si="653"/>
        <v/>
      </c>
      <c r="T2984" s="29"/>
      <c r="U2984" s="6">
        <f t="shared" si="654"/>
        <v>0</v>
      </c>
      <c r="V2984" s="55">
        <f t="shared" si="655"/>
        <v>0</v>
      </c>
      <c r="W2984" s="6">
        <f t="shared" si="657"/>
        <v>0</v>
      </c>
      <c r="X2984" s="6">
        <f t="shared" si="658"/>
        <v>0</v>
      </c>
      <c r="AA2984">
        <f t="shared" si="645"/>
        <v>0</v>
      </c>
    </row>
    <row r="2985" spans="1:27">
      <c r="A2985" s="67"/>
      <c r="B2985" s="68"/>
      <c r="C2985" s="46"/>
      <c r="D2985" s="1"/>
      <c r="E2985" s="1"/>
      <c r="F2985" s="1"/>
      <c r="G2985" s="1"/>
      <c r="H2985" s="1"/>
      <c r="I2985" s="1"/>
      <c r="J2985" s="2">
        <f t="shared" si="646"/>
        <v>0</v>
      </c>
      <c r="K2985" s="2">
        <f t="shared" si="647"/>
        <v>0</v>
      </c>
      <c r="L2985" s="8">
        <f t="shared" si="656"/>
        <v>0</v>
      </c>
      <c r="M2985" s="54">
        <f t="shared" si="648"/>
        <v>0</v>
      </c>
      <c r="N2985" s="6">
        <f t="shared" si="649"/>
        <v>0</v>
      </c>
      <c r="O2985" s="6" t="str">
        <f t="shared" si="650"/>
        <v/>
      </c>
      <c r="P2985" s="29"/>
      <c r="Q2985" s="54">
        <f t="shared" si="651"/>
        <v>0</v>
      </c>
      <c r="R2985" s="6">
        <f t="shared" si="652"/>
        <v>0</v>
      </c>
      <c r="S2985" s="6" t="str">
        <f t="shared" si="653"/>
        <v/>
      </c>
      <c r="T2985" s="29"/>
      <c r="U2985" s="6">
        <f t="shared" si="654"/>
        <v>0</v>
      </c>
      <c r="V2985" s="55">
        <f t="shared" si="655"/>
        <v>0</v>
      </c>
      <c r="W2985" s="6">
        <f t="shared" si="657"/>
        <v>0</v>
      </c>
      <c r="X2985" s="6">
        <f t="shared" si="658"/>
        <v>0</v>
      </c>
      <c r="AA2985">
        <f t="shared" si="645"/>
        <v>0</v>
      </c>
    </row>
    <row r="2986" spans="1:27">
      <c r="A2986" s="67"/>
      <c r="B2986" s="68"/>
      <c r="C2986" s="46"/>
      <c r="D2986" s="1"/>
      <c r="E2986" s="1"/>
      <c r="F2986" s="1"/>
      <c r="G2986" s="1"/>
      <c r="H2986" s="1"/>
      <c r="I2986" s="1"/>
      <c r="J2986" s="2">
        <f t="shared" si="646"/>
        <v>0</v>
      </c>
      <c r="K2986" s="2">
        <f t="shared" si="647"/>
        <v>0</v>
      </c>
      <c r="L2986" s="8">
        <f t="shared" si="656"/>
        <v>0</v>
      </c>
      <c r="M2986" s="54">
        <f t="shared" si="648"/>
        <v>0</v>
      </c>
      <c r="N2986" s="6">
        <f t="shared" si="649"/>
        <v>0</v>
      </c>
      <c r="O2986" s="6" t="str">
        <f t="shared" si="650"/>
        <v/>
      </c>
      <c r="P2986" s="29"/>
      <c r="Q2986" s="54">
        <f t="shared" si="651"/>
        <v>0</v>
      </c>
      <c r="R2986" s="6">
        <f t="shared" si="652"/>
        <v>0</v>
      </c>
      <c r="S2986" s="6" t="str">
        <f t="shared" si="653"/>
        <v/>
      </c>
      <c r="T2986" s="29"/>
      <c r="U2986" s="6">
        <f t="shared" si="654"/>
        <v>0</v>
      </c>
      <c r="V2986" s="55">
        <f t="shared" si="655"/>
        <v>0</v>
      </c>
      <c r="W2986" s="6">
        <f t="shared" si="657"/>
        <v>0</v>
      </c>
      <c r="X2986" s="6">
        <f t="shared" si="658"/>
        <v>0</v>
      </c>
      <c r="AA2986">
        <f t="shared" si="645"/>
        <v>0</v>
      </c>
    </row>
    <row r="2987" spans="1:27">
      <c r="A2987" s="67"/>
      <c r="B2987" s="68"/>
      <c r="C2987" s="46"/>
      <c r="D2987" s="1"/>
      <c r="E2987" s="1"/>
      <c r="F2987" s="1"/>
      <c r="G2987" s="1"/>
      <c r="H2987" s="1"/>
      <c r="I2987" s="1"/>
      <c r="J2987" s="2">
        <f t="shared" si="646"/>
        <v>0</v>
      </c>
      <c r="K2987" s="2">
        <f t="shared" si="647"/>
        <v>0</v>
      </c>
      <c r="L2987" s="8">
        <f t="shared" si="656"/>
        <v>0</v>
      </c>
      <c r="M2987" s="54">
        <f t="shared" si="648"/>
        <v>0</v>
      </c>
      <c r="N2987" s="6">
        <f t="shared" si="649"/>
        <v>0</v>
      </c>
      <c r="O2987" s="6" t="str">
        <f t="shared" si="650"/>
        <v/>
      </c>
      <c r="P2987" s="29"/>
      <c r="Q2987" s="54">
        <f t="shared" si="651"/>
        <v>0</v>
      </c>
      <c r="R2987" s="6">
        <f t="shared" si="652"/>
        <v>0</v>
      </c>
      <c r="S2987" s="6" t="str">
        <f t="shared" si="653"/>
        <v/>
      </c>
      <c r="T2987" s="29"/>
      <c r="U2987" s="6">
        <f t="shared" si="654"/>
        <v>0</v>
      </c>
      <c r="V2987" s="55">
        <f t="shared" si="655"/>
        <v>0</v>
      </c>
      <c r="W2987" s="6">
        <f t="shared" si="657"/>
        <v>0</v>
      </c>
      <c r="X2987" s="6">
        <f t="shared" si="658"/>
        <v>0</v>
      </c>
      <c r="AA2987">
        <f t="shared" si="645"/>
        <v>0</v>
      </c>
    </row>
    <row r="2988" spans="1:27">
      <c r="A2988" s="67"/>
      <c r="B2988" s="68"/>
      <c r="C2988" s="46"/>
      <c r="D2988" s="1"/>
      <c r="E2988" s="1"/>
      <c r="F2988" s="1"/>
      <c r="G2988" s="1"/>
      <c r="H2988" s="1"/>
      <c r="I2988" s="1"/>
      <c r="J2988" s="2">
        <f t="shared" si="646"/>
        <v>0</v>
      </c>
      <c r="K2988" s="2">
        <f t="shared" si="647"/>
        <v>0</v>
      </c>
      <c r="L2988" s="8">
        <f t="shared" si="656"/>
        <v>0</v>
      </c>
      <c r="M2988" s="54">
        <f t="shared" si="648"/>
        <v>0</v>
      </c>
      <c r="N2988" s="6">
        <f t="shared" si="649"/>
        <v>0</v>
      </c>
      <c r="O2988" s="6" t="str">
        <f t="shared" si="650"/>
        <v/>
      </c>
      <c r="P2988" s="29"/>
      <c r="Q2988" s="54">
        <f t="shared" si="651"/>
        <v>0</v>
      </c>
      <c r="R2988" s="6">
        <f t="shared" si="652"/>
        <v>0</v>
      </c>
      <c r="S2988" s="6" t="str">
        <f t="shared" si="653"/>
        <v/>
      </c>
      <c r="T2988" s="29"/>
      <c r="U2988" s="6">
        <f t="shared" si="654"/>
        <v>0</v>
      </c>
      <c r="V2988" s="55">
        <f t="shared" si="655"/>
        <v>0</v>
      </c>
      <c r="W2988" s="6">
        <f t="shared" si="657"/>
        <v>0</v>
      </c>
      <c r="X2988" s="6">
        <f t="shared" si="658"/>
        <v>0</v>
      </c>
      <c r="AA2988">
        <f t="shared" si="645"/>
        <v>0</v>
      </c>
    </row>
    <row r="2989" spans="1:27">
      <c r="A2989" s="67"/>
      <c r="B2989" s="68"/>
      <c r="C2989" s="46"/>
      <c r="D2989" s="1"/>
      <c r="E2989" s="1"/>
      <c r="F2989" s="1"/>
      <c r="G2989" s="1"/>
      <c r="H2989" s="1"/>
      <c r="I2989" s="1"/>
      <c r="J2989" s="2">
        <f t="shared" si="646"/>
        <v>0</v>
      </c>
      <c r="K2989" s="2">
        <f t="shared" si="647"/>
        <v>0</v>
      </c>
      <c r="L2989" s="8">
        <f t="shared" si="656"/>
        <v>0</v>
      </c>
      <c r="M2989" s="54">
        <f t="shared" si="648"/>
        <v>0</v>
      </c>
      <c r="N2989" s="6">
        <f t="shared" si="649"/>
        <v>0</v>
      </c>
      <c r="O2989" s="6" t="str">
        <f t="shared" si="650"/>
        <v/>
      </c>
      <c r="P2989" s="29"/>
      <c r="Q2989" s="54">
        <f t="shared" si="651"/>
        <v>0</v>
      </c>
      <c r="R2989" s="6">
        <f t="shared" si="652"/>
        <v>0</v>
      </c>
      <c r="S2989" s="6" t="str">
        <f t="shared" si="653"/>
        <v/>
      </c>
      <c r="T2989" s="29"/>
      <c r="U2989" s="6">
        <f t="shared" si="654"/>
        <v>0</v>
      </c>
      <c r="V2989" s="55">
        <f t="shared" si="655"/>
        <v>0</v>
      </c>
      <c r="W2989" s="6">
        <f t="shared" si="657"/>
        <v>0</v>
      </c>
      <c r="X2989" s="6">
        <f t="shared" si="658"/>
        <v>0</v>
      </c>
      <c r="AA2989">
        <f t="shared" si="645"/>
        <v>0</v>
      </c>
    </row>
    <row r="2990" spans="1:27">
      <c r="A2990" s="67"/>
      <c r="B2990" s="68"/>
      <c r="C2990" s="46"/>
      <c r="D2990" s="1"/>
      <c r="E2990" s="1"/>
      <c r="F2990" s="1"/>
      <c r="G2990" s="1"/>
      <c r="H2990" s="1"/>
      <c r="I2990" s="1"/>
      <c r="J2990" s="2">
        <f t="shared" si="646"/>
        <v>0</v>
      </c>
      <c r="K2990" s="2">
        <f t="shared" si="647"/>
        <v>0</v>
      </c>
      <c r="L2990" s="8">
        <f t="shared" si="656"/>
        <v>0</v>
      </c>
      <c r="M2990" s="54">
        <f t="shared" si="648"/>
        <v>0</v>
      </c>
      <c r="N2990" s="6">
        <f t="shared" si="649"/>
        <v>0</v>
      </c>
      <c r="O2990" s="6" t="str">
        <f t="shared" si="650"/>
        <v/>
      </c>
      <c r="P2990" s="29"/>
      <c r="Q2990" s="54">
        <f t="shared" si="651"/>
        <v>0</v>
      </c>
      <c r="R2990" s="6">
        <f t="shared" si="652"/>
        <v>0</v>
      </c>
      <c r="S2990" s="6" t="str">
        <f t="shared" si="653"/>
        <v/>
      </c>
      <c r="T2990" s="29"/>
      <c r="U2990" s="6">
        <f t="shared" si="654"/>
        <v>0</v>
      </c>
      <c r="V2990" s="55">
        <f t="shared" si="655"/>
        <v>0</v>
      </c>
      <c r="W2990" s="6">
        <f t="shared" si="657"/>
        <v>0</v>
      </c>
      <c r="X2990" s="6">
        <f t="shared" si="658"/>
        <v>0</v>
      </c>
      <c r="AA2990">
        <f t="shared" si="645"/>
        <v>0</v>
      </c>
    </row>
    <row r="2991" spans="1:27">
      <c r="A2991" s="67"/>
      <c r="B2991" s="68"/>
      <c r="C2991" s="46"/>
      <c r="D2991" s="1"/>
      <c r="E2991" s="1"/>
      <c r="F2991" s="1"/>
      <c r="G2991" s="1"/>
      <c r="H2991" s="1"/>
      <c r="I2991" s="1"/>
      <c r="J2991" s="2">
        <f t="shared" si="646"/>
        <v>0</v>
      </c>
      <c r="K2991" s="2">
        <f t="shared" si="647"/>
        <v>0</v>
      </c>
      <c r="L2991" s="8">
        <f t="shared" si="656"/>
        <v>0</v>
      </c>
      <c r="M2991" s="54">
        <f t="shared" si="648"/>
        <v>0</v>
      </c>
      <c r="N2991" s="6">
        <f t="shared" si="649"/>
        <v>0</v>
      </c>
      <c r="O2991" s="6" t="str">
        <f t="shared" si="650"/>
        <v/>
      </c>
      <c r="P2991" s="29"/>
      <c r="Q2991" s="54">
        <f t="shared" si="651"/>
        <v>0</v>
      </c>
      <c r="R2991" s="6">
        <f t="shared" si="652"/>
        <v>0</v>
      </c>
      <c r="S2991" s="6" t="str">
        <f t="shared" si="653"/>
        <v/>
      </c>
      <c r="T2991" s="29"/>
      <c r="U2991" s="6">
        <f t="shared" si="654"/>
        <v>0</v>
      </c>
      <c r="V2991" s="55">
        <f t="shared" si="655"/>
        <v>0</v>
      </c>
      <c r="W2991" s="6">
        <f t="shared" si="657"/>
        <v>0</v>
      </c>
      <c r="X2991" s="6">
        <f t="shared" si="658"/>
        <v>0</v>
      </c>
      <c r="AA2991">
        <f t="shared" si="645"/>
        <v>0</v>
      </c>
    </row>
    <row r="2992" spans="1:27">
      <c r="A2992" s="67"/>
      <c r="B2992" s="68"/>
      <c r="C2992" s="46"/>
      <c r="D2992" s="1"/>
      <c r="E2992" s="1"/>
      <c r="F2992" s="1"/>
      <c r="G2992" s="1"/>
      <c r="H2992" s="1"/>
      <c r="I2992" s="1"/>
      <c r="J2992" s="2">
        <f t="shared" si="646"/>
        <v>0</v>
      </c>
      <c r="K2992" s="2">
        <f t="shared" si="647"/>
        <v>0</v>
      </c>
      <c r="L2992" s="8">
        <f t="shared" si="656"/>
        <v>0</v>
      </c>
      <c r="M2992" s="54">
        <f t="shared" si="648"/>
        <v>0</v>
      </c>
      <c r="N2992" s="6">
        <f t="shared" si="649"/>
        <v>0</v>
      </c>
      <c r="O2992" s="6" t="str">
        <f t="shared" si="650"/>
        <v/>
      </c>
      <c r="P2992" s="29"/>
      <c r="Q2992" s="54">
        <f t="shared" si="651"/>
        <v>0</v>
      </c>
      <c r="R2992" s="6">
        <f t="shared" si="652"/>
        <v>0</v>
      </c>
      <c r="S2992" s="6" t="str">
        <f t="shared" si="653"/>
        <v/>
      </c>
      <c r="T2992" s="29"/>
      <c r="U2992" s="6">
        <f t="shared" si="654"/>
        <v>0</v>
      </c>
      <c r="V2992" s="55">
        <f t="shared" si="655"/>
        <v>0</v>
      </c>
      <c r="W2992" s="6">
        <f t="shared" si="657"/>
        <v>0</v>
      </c>
      <c r="X2992" s="6">
        <f t="shared" si="658"/>
        <v>0</v>
      </c>
      <c r="AA2992">
        <f t="shared" si="645"/>
        <v>0</v>
      </c>
    </row>
    <row r="2993" spans="1:27">
      <c r="A2993" s="67"/>
      <c r="B2993" s="68"/>
      <c r="C2993" s="46"/>
      <c r="D2993" s="1"/>
      <c r="E2993" s="1"/>
      <c r="F2993" s="1"/>
      <c r="G2993" s="1"/>
      <c r="H2993" s="1"/>
      <c r="I2993" s="1"/>
      <c r="J2993" s="2">
        <f t="shared" si="646"/>
        <v>0</v>
      </c>
      <c r="K2993" s="2">
        <f t="shared" si="647"/>
        <v>0</v>
      </c>
      <c r="L2993" s="8">
        <f t="shared" si="656"/>
        <v>0</v>
      </c>
      <c r="M2993" s="54">
        <f t="shared" si="648"/>
        <v>0</v>
      </c>
      <c r="N2993" s="6">
        <f t="shared" si="649"/>
        <v>0</v>
      </c>
      <c r="O2993" s="6" t="str">
        <f t="shared" si="650"/>
        <v/>
      </c>
      <c r="P2993" s="29"/>
      <c r="Q2993" s="54">
        <f t="shared" si="651"/>
        <v>0</v>
      </c>
      <c r="R2993" s="6">
        <f t="shared" si="652"/>
        <v>0</v>
      </c>
      <c r="S2993" s="6" t="str">
        <f t="shared" si="653"/>
        <v/>
      </c>
      <c r="T2993" s="29"/>
      <c r="U2993" s="6">
        <f t="shared" si="654"/>
        <v>0</v>
      </c>
      <c r="V2993" s="55">
        <f t="shared" si="655"/>
        <v>0</v>
      </c>
      <c r="W2993" s="6">
        <f t="shared" si="657"/>
        <v>0</v>
      </c>
      <c r="X2993" s="6">
        <f t="shared" si="658"/>
        <v>0</v>
      </c>
      <c r="AA2993">
        <f t="shared" si="645"/>
        <v>0</v>
      </c>
    </row>
    <row r="2994" spans="1:27">
      <c r="A2994" s="67"/>
      <c r="B2994" s="68"/>
      <c r="C2994" s="46"/>
      <c r="D2994" s="1"/>
      <c r="E2994" s="1"/>
      <c r="F2994" s="1"/>
      <c r="G2994" s="1"/>
      <c r="H2994" s="1"/>
      <c r="I2994" s="1"/>
      <c r="J2994" s="2">
        <f t="shared" si="646"/>
        <v>0</v>
      </c>
      <c r="K2994" s="2">
        <f t="shared" si="647"/>
        <v>0</v>
      </c>
      <c r="L2994" s="8">
        <f t="shared" si="656"/>
        <v>0</v>
      </c>
      <c r="M2994" s="54">
        <f t="shared" si="648"/>
        <v>0</v>
      </c>
      <c r="N2994" s="6">
        <f t="shared" si="649"/>
        <v>0</v>
      </c>
      <c r="O2994" s="6" t="str">
        <f t="shared" si="650"/>
        <v/>
      </c>
      <c r="P2994" s="29"/>
      <c r="Q2994" s="54">
        <f t="shared" si="651"/>
        <v>0</v>
      </c>
      <c r="R2994" s="6">
        <f t="shared" si="652"/>
        <v>0</v>
      </c>
      <c r="S2994" s="6" t="str">
        <f t="shared" si="653"/>
        <v/>
      </c>
      <c r="T2994" s="29"/>
      <c r="U2994" s="6">
        <f t="shared" si="654"/>
        <v>0</v>
      </c>
      <c r="V2994" s="55">
        <f t="shared" si="655"/>
        <v>0</v>
      </c>
      <c r="W2994" s="6">
        <f t="shared" si="657"/>
        <v>0</v>
      </c>
      <c r="X2994" s="6">
        <f t="shared" si="658"/>
        <v>0</v>
      </c>
      <c r="AA2994">
        <f t="shared" si="645"/>
        <v>0</v>
      </c>
    </row>
    <row r="2995" spans="1:27">
      <c r="A2995" s="67"/>
      <c r="B2995" s="68"/>
      <c r="C2995" s="46"/>
      <c r="D2995" s="1"/>
      <c r="E2995" s="1"/>
      <c r="F2995" s="1"/>
      <c r="G2995" s="1"/>
      <c r="H2995" s="1"/>
      <c r="I2995" s="1"/>
      <c r="J2995" s="2">
        <f t="shared" si="646"/>
        <v>0</v>
      </c>
      <c r="K2995" s="2">
        <f t="shared" si="647"/>
        <v>0</v>
      </c>
      <c r="L2995" s="8">
        <f t="shared" si="656"/>
        <v>0</v>
      </c>
      <c r="M2995" s="54">
        <f t="shared" si="648"/>
        <v>0</v>
      </c>
      <c r="N2995" s="6">
        <f t="shared" si="649"/>
        <v>0</v>
      </c>
      <c r="O2995" s="6" t="str">
        <f t="shared" si="650"/>
        <v/>
      </c>
      <c r="P2995" s="29"/>
      <c r="Q2995" s="54">
        <f t="shared" si="651"/>
        <v>0</v>
      </c>
      <c r="R2995" s="6">
        <f t="shared" si="652"/>
        <v>0</v>
      </c>
      <c r="S2995" s="6" t="str">
        <f t="shared" si="653"/>
        <v/>
      </c>
      <c r="T2995" s="29"/>
      <c r="U2995" s="6">
        <f t="shared" si="654"/>
        <v>0</v>
      </c>
      <c r="V2995" s="55">
        <f t="shared" si="655"/>
        <v>0</v>
      </c>
      <c r="W2995" s="6">
        <f t="shared" si="657"/>
        <v>0</v>
      </c>
      <c r="X2995" s="6">
        <f t="shared" si="658"/>
        <v>0</v>
      </c>
      <c r="AA2995">
        <f t="shared" si="645"/>
        <v>0</v>
      </c>
    </row>
    <row r="2996" spans="1:27">
      <c r="A2996" s="67"/>
      <c r="B2996" s="68"/>
      <c r="C2996" s="46"/>
      <c r="D2996" s="1"/>
      <c r="E2996" s="1"/>
      <c r="F2996" s="1"/>
      <c r="G2996" s="1"/>
      <c r="H2996" s="1"/>
      <c r="I2996" s="1"/>
      <c r="J2996" s="2">
        <f t="shared" si="646"/>
        <v>0</v>
      </c>
      <c r="K2996" s="2">
        <f t="shared" si="647"/>
        <v>0</v>
      </c>
      <c r="L2996" s="8">
        <f t="shared" si="656"/>
        <v>0</v>
      </c>
      <c r="M2996" s="54">
        <f t="shared" si="648"/>
        <v>0</v>
      </c>
      <c r="N2996" s="6">
        <f t="shared" si="649"/>
        <v>0</v>
      </c>
      <c r="O2996" s="6" t="str">
        <f t="shared" si="650"/>
        <v/>
      </c>
      <c r="P2996" s="29"/>
      <c r="Q2996" s="54">
        <f t="shared" si="651"/>
        <v>0</v>
      </c>
      <c r="R2996" s="6">
        <f t="shared" si="652"/>
        <v>0</v>
      </c>
      <c r="S2996" s="6" t="str">
        <f t="shared" si="653"/>
        <v/>
      </c>
      <c r="T2996" s="29"/>
      <c r="U2996" s="6">
        <f t="shared" si="654"/>
        <v>0</v>
      </c>
      <c r="V2996" s="55">
        <f t="shared" si="655"/>
        <v>0</v>
      </c>
      <c r="W2996" s="6">
        <f t="shared" si="657"/>
        <v>0</v>
      </c>
      <c r="X2996" s="6">
        <f t="shared" si="658"/>
        <v>0</v>
      </c>
      <c r="AA2996">
        <f t="shared" si="645"/>
        <v>0</v>
      </c>
    </row>
    <row r="2997" spans="1:27">
      <c r="A2997" s="67"/>
      <c r="B2997" s="68"/>
      <c r="C2997" s="46"/>
      <c r="D2997" s="1"/>
      <c r="E2997" s="1"/>
      <c r="F2997" s="1"/>
      <c r="G2997" s="1"/>
      <c r="H2997" s="1"/>
      <c r="I2997" s="1"/>
      <c r="J2997" s="2">
        <f t="shared" si="646"/>
        <v>0</v>
      </c>
      <c r="K2997" s="2">
        <f t="shared" si="647"/>
        <v>0</v>
      </c>
      <c r="L2997" s="8">
        <f t="shared" si="656"/>
        <v>0</v>
      </c>
      <c r="M2997" s="54">
        <f t="shared" si="648"/>
        <v>0</v>
      </c>
      <c r="N2997" s="6">
        <f t="shared" si="649"/>
        <v>0</v>
      </c>
      <c r="O2997" s="6" t="str">
        <f t="shared" si="650"/>
        <v/>
      </c>
      <c r="P2997" s="29"/>
      <c r="Q2997" s="54">
        <f t="shared" si="651"/>
        <v>0</v>
      </c>
      <c r="R2997" s="6">
        <f t="shared" si="652"/>
        <v>0</v>
      </c>
      <c r="S2997" s="6" t="str">
        <f t="shared" si="653"/>
        <v/>
      </c>
      <c r="T2997" s="29"/>
      <c r="U2997" s="6">
        <f t="shared" si="654"/>
        <v>0</v>
      </c>
      <c r="V2997" s="55">
        <f t="shared" si="655"/>
        <v>0</v>
      </c>
      <c r="W2997" s="6">
        <f t="shared" si="657"/>
        <v>0</v>
      </c>
      <c r="X2997" s="6">
        <f t="shared" si="658"/>
        <v>0</v>
      </c>
      <c r="AA2997">
        <f t="shared" si="645"/>
        <v>0</v>
      </c>
    </row>
    <row r="2998" spans="1:27">
      <c r="A2998" s="67"/>
      <c r="B2998" s="68"/>
      <c r="C2998" s="46"/>
      <c r="D2998" s="1"/>
      <c r="E2998" s="1"/>
      <c r="F2998" s="1"/>
      <c r="G2998" s="1"/>
      <c r="H2998" s="1"/>
      <c r="I2998" s="1"/>
      <c r="J2998" s="2">
        <f t="shared" si="646"/>
        <v>0</v>
      </c>
      <c r="K2998" s="2">
        <f t="shared" si="647"/>
        <v>0</v>
      </c>
      <c r="L2998" s="8">
        <f t="shared" si="656"/>
        <v>0</v>
      </c>
      <c r="M2998" s="54">
        <f t="shared" si="648"/>
        <v>0</v>
      </c>
      <c r="N2998" s="6">
        <f t="shared" si="649"/>
        <v>0</v>
      </c>
      <c r="O2998" s="6" t="str">
        <f t="shared" si="650"/>
        <v/>
      </c>
      <c r="P2998" s="29"/>
      <c r="Q2998" s="54">
        <f t="shared" si="651"/>
        <v>0</v>
      </c>
      <c r="R2998" s="6">
        <f t="shared" si="652"/>
        <v>0</v>
      </c>
      <c r="S2998" s="6" t="str">
        <f t="shared" si="653"/>
        <v/>
      </c>
      <c r="T2998" s="29"/>
      <c r="U2998" s="6">
        <f t="shared" si="654"/>
        <v>0</v>
      </c>
      <c r="V2998" s="55">
        <f t="shared" si="655"/>
        <v>0</v>
      </c>
      <c r="W2998" s="6">
        <f t="shared" si="657"/>
        <v>0</v>
      </c>
      <c r="X2998" s="6">
        <f t="shared" si="658"/>
        <v>0</v>
      </c>
      <c r="AA2998">
        <f t="shared" si="645"/>
        <v>0</v>
      </c>
    </row>
    <row r="2999" spans="1:27">
      <c r="A2999" s="67"/>
      <c r="B2999" s="68"/>
      <c r="C2999" s="46"/>
      <c r="D2999" s="1"/>
      <c r="E2999" s="1"/>
      <c r="F2999" s="1"/>
      <c r="G2999" s="1"/>
      <c r="H2999" s="1"/>
      <c r="I2999" s="1"/>
      <c r="J2999" s="2">
        <f t="shared" si="646"/>
        <v>0</v>
      </c>
      <c r="K2999" s="2">
        <f t="shared" si="647"/>
        <v>0</v>
      </c>
      <c r="L2999" s="8">
        <f t="shared" si="656"/>
        <v>0</v>
      </c>
      <c r="M2999" s="54">
        <f t="shared" si="648"/>
        <v>0</v>
      </c>
      <c r="N2999" s="6">
        <f t="shared" si="649"/>
        <v>0</v>
      </c>
      <c r="O2999" s="6" t="str">
        <f t="shared" si="650"/>
        <v/>
      </c>
      <c r="P2999" s="29"/>
      <c r="Q2999" s="54">
        <f t="shared" si="651"/>
        <v>0</v>
      </c>
      <c r="R2999" s="6">
        <f t="shared" si="652"/>
        <v>0</v>
      </c>
      <c r="S2999" s="6" t="str">
        <f t="shared" si="653"/>
        <v/>
      </c>
      <c r="T2999" s="29"/>
      <c r="U2999" s="6">
        <f t="shared" si="654"/>
        <v>0</v>
      </c>
      <c r="V2999" s="55">
        <f t="shared" si="655"/>
        <v>0</v>
      </c>
      <c r="W2999" s="6">
        <f t="shared" si="657"/>
        <v>0</v>
      </c>
      <c r="X2999" s="6">
        <f t="shared" si="658"/>
        <v>0</v>
      </c>
      <c r="AA2999">
        <f t="shared" si="645"/>
        <v>0</v>
      </c>
    </row>
    <row r="3000" spans="1:27">
      <c r="A3000" s="67"/>
      <c r="B3000" s="68"/>
      <c r="C3000" s="46"/>
      <c r="D3000" s="1"/>
      <c r="E3000" s="1"/>
      <c r="F3000" s="1"/>
      <c r="G3000" s="1"/>
      <c r="H3000" s="1"/>
      <c r="I3000" s="1"/>
      <c r="J3000" s="2">
        <f t="shared" si="646"/>
        <v>0</v>
      </c>
      <c r="K3000" s="2">
        <f t="shared" si="647"/>
        <v>0</v>
      </c>
      <c r="L3000" s="8">
        <f t="shared" si="656"/>
        <v>0</v>
      </c>
      <c r="M3000" s="54">
        <f t="shared" si="648"/>
        <v>0</v>
      </c>
      <c r="N3000" s="6">
        <f t="shared" si="649"/>
        <v>0</v>
      </c>
      <c r="O3000" s="6" t="str">
        <f t="shared" si="650"/>
        <v/>
      </c>
      <c r="P3000" s="29"/>
      <c r="Q3000" s="54">
        <f t="shared" si="651"/>
        <v>0</v>
      </c>
      <c r="R3000" s="6">
        <f t="shared" si="652"/>
        <v>0</v>
      </c>
      <c r="S3000" s="6" t="str">
        <f t="shared" si="653"/>
        <v/>
      </c>
      <c r="T3000" s="29"/>
      <c r="U3000" s="6">
        <f t="shared" si="654"/>
        <v>0</v>
      </c>
      <c r="V3000" s="55">
        <f t="shared" si="655"/>
        <v>0</v>
      </c>
      <c r="W3000" s="6">
        <f t="shared" si="657"/>
        <v>0</v>
      </c>
      <c r="X3000" s="6">
        <f t="shared" si="658"/>
        <v>0</v>
      </c>
      <c r="AA3000">
        <f t="shared" si="645"/>
        <v>0</v>
      </c>
    </row>
    <row r="3001" spans="1:27">
      <c r="A3001" s="67"/>
      <c r="B3001" s="68"/>
      <c r="C3001" s="46"/>
      <c r="D3001" s="1"/>
      <c r="E3001" s="1"/>
      <c r="F3001" s="1"/>
      <c r="G3001" s="1"/>
      <c r="H3001" s="1"/>
      <c r="I3001" s="1"/>
      <c r="J3001" s="2">
        <f t="shared" si="646"/>
        <v>0</v>
      </c>
      <c r="K3001" s="2">
        <f t="shared" si="647"/>
        <v>0</v>
      </c>
      <c r="L3001" s="8">
        <f t="shared" si="656"/>
        <v>0</v>
      </c>
      <c r="M3001" s="54">
        <f t="shared" si="648"/>
        <v>0</v>
      </c>
      <c r="N3001" s="6">
        <f t="shared" si="649"/>
        <v>0</v>
      </c>
      <c r="O3001" s="6" t="str">
        <f t="shared" si="650"/>
        <v/>
      </c>
      <c r="P3001" s="29"/>
      <c r="Q3001" s="54">
        <f t="shared" si="651"/>
        <v>0</v>
      </c>
      <c r="R3001" s="6">
        <f t="shared" si="652"/>
        <v>0</v>
      </c>
      <c r="S3001" s="6" t="str">
        <f t="shared" si="653"/>
        <v/>
      </c>
      <c r="T3001" s="29"/>
      <c r="U3001" s="6">
        <f t="shared" si="654"/>
        <v>0</v>
      </c>
      <c r="V3001" s="55">
        <f t="shared" si="655"/>
        <v>0</v>
      </c>
      <c r="W3001" s="6">
        <f t="shared" si="657"/>
        <v>0</v>
      </c>
      <c r="X3001" s="6">
        <f t="shared" si="658"/>
        <v>0</v>
      </c>
      <c r="AA3001">
        <f t="shared" si="645"/>
        <v>0</v>
      </c>
    </row>
    <row r="3002" spans="1:27">
      <c r="A3002" s="67"/>
      <c r="B3002" s="68"/>
      <c r="C3002" s="46"/>
      <c r="D3002" s="1"/>
      <c r="E3002" s="1"/>
      <c r="F3002" s="1"/>
      <c r="G3002" s="1"/>
      <c r="H3002" s="1"/>
      <c r="I3002" s="1"/>
      <c r="J3002" s="2">
        <f t="shared" si="646"/>
        <v>0</v>
      </c>
      <c r="K3002" s="2">
        <f t="shared" si="647"/>
        <v>0</v>
      </c>
      <c r="L3002" s="8">
        <f t="shared" si="656"/>
        <v>0</v>
      </c>
      <c r="M3002" s="54">
        <f t="shared" si="648"/>
        <v>0</v>
      </c>
      <c r="N3002" s="6">
        <f t="shared" si="649"/>
        <v>0</v>
      </c>
      <c r="O3002" s="6" t="str">
        <f t="shared" si="650"/>
        <v/>
      </c>
      <c r="P3002" s="29"/>
      <c r="Q3002" s="54">
        <f t="shared" si="651"/>
        <v>0</v>
      </c>
      <c r="R3002" s="6">
        <f t="shared" si="652"/>
        <v>0</v>
      </c>
      <c r="S3002" s="6" t="str">
        <f t="shared" si="653"/>
        <v/>
      </c>
      <c r="T3002" s="29"/>
      <c r="U3002" s="6">
        <f t="shared" si="654"/>
        <v>0</v>
      </c>
      <c r="V3002" s="55">
        <f t="shared" si="655"/>
        <v>0</v>
      </c>
      <c r="W3002" s="6">
        <f t="shared" si="657"/>
        <v>0</v>
      </c>
      <c r="X3002" s="6">
        <f t="shared" si="658"/>
        <v>0</v>
      </c>
      <c r="AA3002">
        <f t="shared" si="645"/>
        <v>0</v>
      </c>
    </row>
    <row r="3003" spans="1:27">
      <c r="A3003" s="67"/>
      <c r="B3003" s="68"/>
      <c r="C3003" s="46"/>
      <c r="D3003" s="1"/>
      <c r="E3003" s="1"/>
      <c r="F3003" s="1"/>
      <c r="G3003" s="1"/>
      <c r="H3003" s="1"/>
      <c r="I3003" s="1"/>
      <c r="J3003" s="2">
        <f t="shared" si="646"/>
        <v>0</v>
      </c>
      <c r="K3003" s="2">
        <f t="shared" si="647"/>
        <v>0</v>
      </c>
      <c r="L3003" s="8">
        <f t="shared" si="656"/>
        <v>0</v>
      </c>
      <c r="M3003" s="54">
        <f t="shared" si="648"/>
        <v>0</v>
      </c>
      <c r="N3003" s="6">
        <f t="shared" si="649"/>
        <v>0</v>
      </c>
      <c r="O3003" s="6" t="str">
        <f t="shared" si="650"/>
        <v/>
      </c>
      <c r="P3003" s="29"/>
      <c r="Q3003" s="54">
        <f t="shared" si="651"/>
        <v>0</v>
      </c>
      <c r="R3003" s="6">
        <f t="shared" si="652"/>
        <v>0</v>
      </c>
      <c r="S3003" s="6" t="str">
        <f t="shared" si="653"/>
        <v/>
      </c>
      <c r="T3003" s="29"/>
      <c r="U3003" s="6">
        <f t="shared" si="654"/>
        <v>0</v>
      </c>
      <c r="V3003" s="55">
        <f t="shared" si="655"/>
        <v>0</v>
      </c>
      <c r="W3003" s="6">
        <f t="shared" si="657"/>
        <v>0</v>
      </c>
      <c r="X3003" s="6">
        <f t="shared" si="658"/>
        <v>0</v>
      </c>
      <c r="AA3003">
        <f t="shared" si="645"/>
        <v>0</v>
      </c>
    </row>
    <row r="3004" spans="1:27">
      <c r="A3004" s="67"/>
      <c r="B3004" s="68"/>
      <c r="C3004" s="46"/>
      <c r="D3004" s="1"/>
      <c r="E3004" s="1"/>
      <c r="F3004" s="1"/>
      <c r="G3004" s="1"/>
      <c r="H3004" s="1"/>
      <c r="I3004" s="1"/>
      <c r="J3004" s="2">
        <f t="shared" si="646"/>
        <v>0</v>
      </c>
      <c r="K3004" s="2">
        <f t="shared" si="647"/>
        <v>0</v>
      </c>
      <c r="L3004" s="8">
        <f t="shared" si="656"/>
        <v>0</v>
      </c>
      <c r="M3004" s="54">
        <f t="shared" si="648"/>
        <v>0</v>
      </c>
      <c r="N3004" s="6">
        <f t="shared" si="649"/>
        <v>0</v>
      </c>
      <c r="O3004" s="6" t="str">
        <f t="shared" si="650"/>
        <v/>
      </c>
      <c r="P3004" s="29"/>
      <c r="Q3004" s="54">
        <f t="shared" si="651"/>
        <v>0</v>
      </c>
      <c r="R3004" s="6">
        <f t="shared" si="652"/>
        <v>0</v>
      </c>
      <c r="S3004" s="6" t="str">
        <f t="shared" si="653"/>
        <v/>
      </c>
      <c r="T3004" s="29"/>
      <c r="U3004" s="6">
        <f t="shared" si="654"/>
        <v>0</v>
      </c>
      <c r="V3004" s="55">
        <f t="shared" si="655"/>
        <v>0</v>
      </c>
      <c r="W3004" s="6">
        <f t="shared" si="657"/>
        <v>0</v>
      </c>
      <c r="X3004" s="6">
        <f t="shared" si="658"/>
        <v>0</v>
      </c>
      <c r="AA3004">
        <f t="shared" si="645"/>
        <v>0</v>
      </c>
    </row>
    <row r="3005" spans="1:27">
      <c r="A3005" s="67"/>
      <c r="B3005" s="68"/>
      <c r="C3005" s="46"/>
      <c r="D3005" s="1"/>
      <c r="E3005" s="1"/>
      <c r="F3005" s="1"/>
      <c r="G3005" s="1"/>
      <c r="H3005" s="1"/>
      <c r="I3005" s="1"/>
      <c r="J3005" s="2">
        <f t="shared" si="646"/>
        <v>0</v>
      </c>
      <c r="K3005" s="2">
        <f t="shared" si="647"/>
        <v>0</v>
      </c>
      <c r="L3005" s="8">
        <f t="shared" si="656"/>
        <v>0</v>
      </c>
      <c r="M3005" s="54">
        <f t="shared" si="648"/>
        <v>0</v>
      </c>
      <c r="N3005" s="6">
        <f t="shared" si="649"/>
        <v>0</v>
      </c>
      <c r="O3005" s="6" t="str">
        <f t="shared" si="650"/>
        <v/>
      </c>
      <c r="P3005" s="29"/>
      <c r="Q3005" s="54">
        <f t="shared" si="651"/>
        <v>0</v>
      </c>
      <c r="R3005" s="6">
        <f t="shared" si="652"/>
        <v>0</v>
      </c>
      <c r="S3005" s="6" t="str">
        <f t="shared" si="653"/>
        <v/>
      </c>
      <c r="T3005" s="29"/>
      <c r="U3005" s="6">
        <f t="shared" si="654"/>
        <v>0</v>
      </c>
      <c r="V3005" s="55">
        <f t="shared" si="655"/>
        <v>0</v>
      </c>
      <c r="W3005" s="6">
        <f t="shared" si="657"/>
        <v>0</v>
      </c>
      <c r="X3005" s="6">
        <f t="shared" si="658"/>
        <v>0</v>
      </c>
      <c r="AA3005">
        <f t="shared" si="645"/>
        <v>0</v>
      </c>
    </row>
    <row r="3006" spans="1:27">
      <c r="A3006" s="67"/>
      <c r="B3006" s="68"/>
      <c r="C3006" s="46"/>
      <c r="D3006" s="1"/>
      <c r="E3006" s="1"/>
      <c r="F3006" s="1"/>
      <c r="G3006" s="1"/>
      <c r="H3006" s="1"/>
      <c r="I3006" s="1"/>
      <c r="J3006" s="2">
        <f t="shared" si="646"/>
        <v>0</v>
      </c>
      <c r="K3006" s="2">
        <f t="shared" si="647"/>
        <v>0</v>
      </c>
      <c r="L3006" s="8">
        <f t="shared" si="656"/>
        <v>0</v>
      </c>
      <c r="M3006" s="54">
        <f t="shared" si="648"/>
        <v>0</v>
      </c>
      <c r="N3006" s="6">
        <f t="shared" si="649"/>
        <v>0</v>
      </c>
      <c r="O3006" s="6" t="str">
        <f t="shared" si="650"/>
        <v/>
      </c>
      <c r="P3006" s="29"/>
      <c r="Q3006" s="54">
        <f t="shared" si="651"/>
        <v>0</v>
      </c>
      <c r="R3006" s="6">
        <f t="shared" si="652"/>
        <v>0</v>
      </c>
      <c r="S3006" s="6" t="str">
        <f t="shared" si="653"/>
        <v/>
      </c>
      <c r="T3006" s="29"/>
      <c r="U3006" s="6">
        <f t="shared" si="654"/>
        <v>0</v>
      </c>
      <c r="V3006" s="55">
        <f t="shared" si="655"/>
        <v>0</v>
      </c>
      <c r="W3006" s="6">
        <f t="shared" si="657"/>
        <v>0</v>
      </c>
      <c r="X3006" s="6">
        <f t="shared" si="658"/>
        <v>0</v>
      </c>
      <c r="AA3006">
        <f t="shared" ref="AA3006:AA3069" si="659">IF(Q3007=0,IF(Q3006=1,L3006,0),0)</f>
        <v>0</v>
      </c>
    </row>
    <row r="3007" spans="1:27">
      <c r="A3007" s="67"/>
      <c r="B3007" s="68"/>
      <c r="C3007" s="46"/>
      <c r="D3007" s="1"/>
      <c r="E3007" s="1"/>
      <c r="F3007" s="1"/>
      <c r="G3007" s="1"/>
      <c r="H3007" s="1"/>
      <c r="I3007" s="1"/>
      <c r="J3007" s="2">
        <f t="shared" si="646"/>
        <v>0</v>
      </c>
      <c r="K3007" s="2">
        <f t="shared" si="647"/>
        <v>0</v>
      </c>
      <c r="L3007" s="8">
        <f t="shared" si="656"/>
        <v>0</v>
      </c>
      <c r="M3007" s="54">
        <f t="shared" si="648"/>
        <v>0</v>
      </c>
      <c r="N3007" s="6">
        <f t="shared" si="649"/>
        <v>0</v>
      </c>
      <c r="O3007" s="6" t="str">
        <f t="shared" si="650"/>
        <v/>
      </c>
      <c r="P3007" s="29"/>
      <c r="Q3007" s="54">
        <f t="shared" si="651"/>
        <v>0</v>
      </c>
      <c r="R3007" s="6">
        <f t="shared" si="652"/>
        <v>0</v>
      </c>
      <c r="S3007" s="6" t="str">
        <f t="shared" si="653"/>
        <v/>
      </c>
      <c r="T3007" s="29"/>
      <c r="U3007" s="6">
        <f t="shared" si="654"/>
        <v>0</v>
      </c>
      <c r="V3007" s="55">
        <f t="shared" si="655"/>
        <v>0</v>
      </c>
      <c r="W3007" s="6">
        <f t="shared" si="657"/>
        <v>0</v>
      </c>
      <c r="X3007" s="6">
        <f t="shared" si="658"/>
        <v>0</v>
      </c>
      <c r="AA3007">
        <f t="shared" si="659"/>
        <v>0</v>
      </c>
    </row>
    <row r="3008" spans="1:27">
      <c r="A3008" s="67"/>
      <c r="B3008" s="68"/>
      <c r="C3008" s="46"/>
      <c r="D3008" s="1"/>
      <c r="E3008" s="1"/>
      <c r="F3008" s="1"/>
      <c r="G3008" s="1"/>
      <c r="H3008" s="1"/>
      <c r="I3008" s="1"/>
      <c r="J3008" s="2">
        <f t="shared" si="646"/>
        <v>0</v>
      </c>
      <c r="K3008" s="2">
        <f t="shared" si="647"/>
        <v>0</v>
      </c>
      <c r="L3008" s="8">
        <f t="shared" si="656"/>
        <v>0</v>
      </c>
      <c r="M3008" s="54">
        <f t="shared" si="648"/>
        <v>0</v>
      </c>
      <c r="N3008" s="6">
        <f t="shared" si="649"/>
        <v>0</v>
      </c>
      <c r="O3008" s="6" t="str">
        <f t="shared" si="650"/>
        <v/>
      </c>
      <c r="P3008" s="29"/>
      <c r="Q3008" s="54">
        <f t="shared" si="651"/>
        <v>0</v>
      </c>
      <c r="R3008" s="6">
        <f t="shared" si="652"/>
        <v>0</v>
      </c>
      <c r="S3008" s="6" t="str">
        <f t="shared" si="653"/>
        <v/>
      </c>
      <c r="T3008" s="29"/>
      <c r="U3008" s="6">
        <f t="shared" si="654"/>
        <v>0</v>
      </c>
      <c r="V3008" s="55">
        <f t="shared" si="655"/>
        <v>0</v>
      </c>
      <c r="W3008" s="6">
        <f t="shared" si="657"/>
        <v>0</v>
      </c>
      <c r="X3008" s="6">
        <f t="shared" si="658"/>
        <v>0</v>
      </c>
      <c r="AA3008">
        <f t="shared" si="659"/>
        <v>0</v>
      </c>
    </row>
    <row r="3009" spans="1:27">
      <c r="A3009" s="67"/>
      <c r="B3009" s="68"/>
      <c r="C3009" s="46"/>
      <c r="D3009" s="1"/>
      <c r="E3009" s="1"/>
      <c r="F3009" s="1"/>
      <c r="G3009" s="1"/>
      <c r="H3009" s="1"/>
      <c r="I3009" s="1"/>
      <c r="J3009" s="2">
        <f t="shared" si="646"/>
        <v>0</v>
      </c>
      <c r="K3009" s="2">
        <f t="shared" si="647"/>
        <v>0</v>
      </c>
      <c r="L3009" s="8">
        <f t="shared" si="656"/>
        <v>0</v>
      </c>
      <c r="M3009" s="54">
        <f t="shared" si="648"/>
        <v>0</v>
      </c>
      <c r="N3009" s="6">
        <f t="shared" si="649"/>
        <v>0</v>
      </c>
      <c r="O3009" s="6" t="str">
        <f t="shared" si="650"/>
        <v/>
      </c>
      <c r="P3009" s="29"/>
      <c r="Q3009" s="54">
        <f t="shared" si="651"/>
        <v>0</v>
      </c>
      <c r="R3009" s="6">
        <f t="shared" si="652"/>
        <v>0</v>
      </c>
      <c r="S3009" s="6" t="str">
        <f t="shared" si="653"/>
        <v/>
      </c>
      <c r="T3009" s="29"/>
      <c r="U3009" s="6">
        <f t="shared" si="654"/>
        <v>0</v>
      </c>
      <c r="V3009" s="55">
        <f t="shared" si="655"/>
        <v>0</v>
      </c>
      <c r="W3009" s="6">
        <f t="shared" si="657"/>
        <v>0</v>
      </c>
      <c r="X3009" s="6">
        <f t="shared" si="658"/>
        <v>0</v>
      </c>
      <c r="AA3009">
        <f t="shared" si="659"/>
        <v>0</v>
      </c>
    </row>
    <row r="3010" spans="1:27">
      <c r="A3010" s="67"/>
      <c r="B3010" s="68"/>
      <c r="C3010" s="46"/>
      <c r="D3010" s="1"/>
      <c r="E3010" s="1"/>
      <c r="F3010" s="1"/>
      <c r="G3010" s="1"/>
      <c r="H3010" s="1"/>
      <c r="I3010" s="1"/>
      <c r="J3010" s="2">
        <f t="shared" si="646"/>
        <v>0</v>
      </c>
      <c r="K3010" s="2">
        <f t="shared" si="647"/>
        <v>0</v>
      </c>
      <c r="L3010" s="8">
        <f t="shared" si="656"/>
        <v>0</v>
      </c>
      <c r="M3010" s="54">
        <f t="shared" si="648"/>
        <v>0</v>
      </c>
      <c r="N3010" s="6">
        <f t="shared" si="649"/>
        <v>0</v>
      </c>
      <c r="O3010" s="6" t="str">
        <f t="shared" si="650"/>
        <v/>
      </c>
      <c r="P3010" s="29"/>
      <c r="Q3010" s="54">
        <f t="shared" si="651"/>
        <v>0</v>
      </c>
      <c r="R3010" s="6">
        <f t="shared" si="652"/>
        <v>0</v>
      </c>
      <c r="S3010" s="6" t="str">
        <f t="shared" si="653"/>
        <v/>
      </c>
      <c r="T3010" s="29"/>
      <c r="U3010" s="6">
        <f t="shared" si="654"/>
        <v>0</v>
      </c>
      <c r="V3010" s="55">
        <f t="shared" si="655"/>
        <v>0</v>
      </c>
      <c r="W3010" s="6">
        <f t="shared" si="657"/>
        <v>0</v>
      </c>
      <c r="X3010" s="6">
        <f t="shared" si="658"/>
        <v>0</v>
      </c>
      <c r="AA3010">
        <f t="shared" si="659"/>
        <v>0</v>
      </c>
    </row>
    <row r="3011" spans="1:27">
      <c r="A3011" s="67"/>
      <c r="B3011" s="68"/>
      <c r="C3011" s="46"/>
      <c r="D3011" s="1"/>
      <c r="E3011" s="1"/>
      <c r="F3011" s="1"/>
      <c r="G3011" s="1"/>
      <c r="H3011" s="1"/>
      <c r="I3011" s="1"/>
      <c r="J3011" s="2">
        <f t="shared" si="646"/>
        <v>0</v>
      </c>
      <c r="K3011" s="2">
        <f t="shared" si="647"/>
        <v>0</v>
      </c>
      <c r="L3011" s="8">
        <f t="shared" si="656"/>
        <v>0</v>
      </c>
      <c r="M3011" s="54">
        <f t="shared" si="648"/>
        <v>0</v>
      </c>
      <c r="N3011" s="6">
        <f t="shared" si="649"/>
        <v>0</v>
      </c>
      <c r="O3011" s="6" t="str">
        <f t="shared" si="650"/>
        <v/>
      </c>
      <c r="P3011" s="29"/>
      <c r="Q3011" s="54">
        <f t="shared" si="651"/>
        <v>0</v>
      </c>
      <c r="R3011" s="6">
        <f t="shared" si="652"/>
        <v>0</v>
      </c>
      <c r="S3011" s="6" t="str">
        <f t="shared" si="653"/>
        <v/>
      </c>
      <c r="T3011" s="29"/>
      <c r="U3011" s="6">
        <f t="shared" si="654"/>
        <v>0</v>
      </c>
      <c r="V3011" s="55">
        <f t="shared" si="655"/>
        <v>0</v>
      </c>
      <c r="W3011" s="6">
        <f t="shared" si="657"/>
        <v>0</v>
      </c>
      <c r="X3011" s="6">
        <f t="shared" si="658"/>
        <v>0</v>
      </c>
      <c r="AA3011">
        <f t="shared" si="659"/>
        <v>0</v>
      </c>
    </row>
    <row r="3012" spans="1:27">
      <c r="A3012" s="67"/>
      <c r="B3012" s="68"/>
      <c r="C3012" s="46"/>
      <c r="D3012" s="1"/>
      <c r="E3012" s="1"/>
      <c r="F3012" s="1"/>
      <c r="G3012" s="1"/>
      <c r="H3012" s="1"/>
      <c r="I3012" s="1"/>
      <c r="J3012" s="2">
        <f t="shared" si="646"/>
        <v>0</v>
      </c>
      <c r="K3012" s="2">
        <f t="shared" si="647"/>
        <v>0</v>
      </c>
      <c r="L3012" s="8">
        <f t="shared" si="656"/>
        <v>0</v>
      </c>
      <c r="M3012" s="54">
        <f t="shared" si="648"/>
        <v>0</v>
      </c>
      <c r="N3012" s="6">
        <f t="shared" si="649"/>
        <v>0</v>
      </c>
      <c r="O3012" s="6" t="str">
        <f t="shared" si="650"/>
        <v/>
      </c>
      <c r="P3012" s="29"/>
      <c r="Q3012" s="54">
        <f t="shared" si="651"/>
        <v>0</v>
      </c>
      <c r="R3012" s="6">
        <f t="shared" si="652"/>
        <v>0</v>
      </c>
      <c r="S3012" s="6" t="str">
        <f t="shared" si="653"/>
        <v/>
      </c>
      <c r="T3012" s="29"/>
      <c r="U3012" s="6">
        <f t="shared" si="654"/>
        <v>0</v>
      </c>
      <c r="V3012" s="55">
        <f t="shared" si="655"/>
        <v>0</v>
      </c>
      <c r="W3012" s="6">
        <f t="shared" si="657"/>
        <v>0</v>
      </c>
      <c r="X3012" s="6">
        <f t="shared" si="658"/>
        <v>0</v>
      </c>
      <c r="AA3012">
        <f t="shared" si="659"/>
        <v>0</v>
      </c>
    </row>
    <row r="3013" spans="1:27">
      <c r="A3013" s="67"/>
      <c r="B3013" s="68"/>
      <c r="C3013" s="46"/>
      <c r="D3013" s="1"/>
      <c r="E3013" s="1"/>
      <c r="F3013" s="1"/>
      <c r="G3013" s="1"/>
      <c r="H3013" s="1"/>
      <c r="I3013" s="1"/>
      <c r="J3013" s="2">
        <f t="shared" si="646"/>
        <v>0</v>
      </c>
      <c r="K3013" s="2">
        <f t="shared" si="647"/>
        <v>0</v>
      </c>
      <c r="L3013" s="8">
        <f t="shared" si="656"/>
        <v>0</v>
      </c>
      <c r="M3013" s="54">
        <f t="shared" si="648"/>
        <v>0</v>
      </c>
      <c r="N3013" s="6">
        <f t="shared" si="649"/>
        <v>0</v>
      </c>
      <c r="O3013" s="6" t="str">
        <f t="shared" si="650"/>
        <v/>
      </c>
      <c r="P3013" s="29"/>
      <c r="Q3013" s="54">
        <f t="shared" si="651"/>
        <v>0</v>
      </c>
      <c r="R3013" s="6">
        <f t="shared" si="652"/>
        <v>0</v>
      </c>
      <c r="S3013" s="6" t="str">
        <f t="shared" si="653"/>
        <v/>
      </c>
      <c r="T3013" s="29"/>
      <c r="U3013" s="6">
        <f t="shared" si="654"/>
        <v>0</v>
      </c>
      <c r="V3013" s="55">
        <f t="shared" si="655"/>
        <v>0</v>
      </c>
      <c r="W3013" s="6">
        <f t="shared" si="657"/>
        <v>0</v>
      </c>
      <c r="X3013" s="6">
        <f t="shared" si="658"/>
        <v>0</v>
      </c>
      <c r="AA3013">
        <f t="shared" si="659"/>
        <v>0</v>
      </c>
    </row>
    <row r="3014" spans="1:27">
      <c r="A3014" s="67"/>
      <c r="B3014" s="68"/>
      <c r="C3014" s="46"/>
      <c r="D3014" s="1"/>
      <c r="E3014" s="1"/>
      <c r="F3014" s="1"/>
      <c r="G3014" s="1"/>
      <c r="H3014" s="1"/>
      <c r="I3014" s="1"/>
      <c r="J3014" s="2">
        <f t="shared" si="646"/>
        <v>0</v>
      </c>
      <c r="K3014" s="2">
        <f t="shared" si="647"/>
        <v>0</v>
      </c>
      <c r="L3014" s="8">
        <f t="shared" si="656"/>
        <v>0</v>
      </c>
      <c r="M3014" s="54">
        <f t="shared" si="648"/>
        <v>0</v>
      </c>
      <c r="N3014" s="6">
        <f t="shared" si="649"/>
        <v>0</v>
      </c>
      <c r="O3014" s="6" t="str">
        <f t="shared" si="650"/>
        <v/>
      </c>
      <c r="P3014" s="29"/>
      <c r="Q3014" s="54">
        <f t="shared" si="651"/>
        <v>0</v>
      </c>
      <c r="R3014" s="6">
        <f t="shared" si="652"/>
        <v>0</v>
      </c>
      <c r="S3014" s="6" t="str">
        <f t="shared" si="653"/>
        <v/>
      </c>
      <c r="T3014" s="29"/>
      <c r="U3014" s="6">
        <f t="shared" si="654"/>
        <v>0</v>
      </c>
      <c r="V3014" s="55">
        <f t="shared" si="655"/>
        <v>0</v>
      </c>
      <c r="W3014" s="6">
        <f t="shared" si="657"/>
        <v>0</v>
      </c>
      <c r="X3014" s="6">
        <f t="shared" si="658"/>
        <v>0</v>
      </c>
      <c r="AA3014">
        <f t="shared" si="659"/>
        <v>0</v>
      </c>
    </row>
    <row r="3015" spans="1:27">
      <c r="A3015" s="67"/>
      <c r="B3015" s="68"/>
      <c r="C3015" s="46"/>
      <c r="D3015" s="1"/>
      <c r="E3015" s="1"/>
      <c r="F3015" s="1"/>
      <c r="G3015" s="1"/>
      <c r="H3015" s="1"/>
      <c r="I3015" s="1"/>
      <c r="J3015" s="2">
        <f t="shared" si="646"/>
        <v>0</v>
      </c>
      <c r="K3015" s="2">
        <f t="shared" si="647"/>
        <v>0</v>
      </c>
      <c r="L3015" s="8">
        <f t="shared" si="656"/>
        <v>0</v>
      </c>
      <c r="M3015" s="54">
        <f t="shared" si="648"/>
        <v>0</v>
      </c>
      <c r="N3015" s="6">
        <f t="shared" si="649"/>
        <v>0</v>
      </c>
      <c r="O3015" s="6" t="str">
        <f t="shared" si="650"/>
        <v/>
      </c>
      <c r="P3015" s="29"/>
      <c r="Q3015" s="54">
        <f t="shared" si="651"/>
        <v>0</v>
      </c>
      <c r="R3015" s="6">
        <f t="shared" si="652"/>
        <v>0</v>
      </c>
      <c r="S3015" s="6" t="str">
        <f t="shared" si="653"/>
        <v/>
      </c>
      <c r="T3015" s="29"/>
      <c r="U3015" s="6">
        <f t="shared" si="654"/>
        <v>0</v>
      </c>
      <c r="V3015" s="55">
        <f t="shared" si="655"/>
        <v>0</v>
      </c>
      <c r="W3015" s="6">
        <f t="shared" si="657"/>
        <v>0</v>
      </c>
      <c r="X3015" s="6">
        <f t="shared" si="658"/>
        <v>0</v>
      </c>
      <c r="AA3015">
        <f t="shared" si="659"/>
        <v>0</v>
      </c>
    </row>
    <row r="3016" spans="1:27">
      <c r="A3016" s="67"/>
      <c r="B3016" s="68"/>
      <c r="C3016" s="46"/>
      <c r="D3016" s="1"/>
      <c r="E3016" s="1"/>
      <c r="F3016" s="1"/>
      <c r="G3016" s="1"/>
      <c r="H3016" s="1"/>
      <c r="I3016" s="1"/>
      <c r="J3016" s="2">
        <f t="shared" ref="J3016:J3079" si="660">IF(DAY(A3016)=sipdate,1,IF(J3015=1,0,IF(J3014=1,0,IF(J3013=1,0,IF(J3012=1,0,IF(J3011=1,0,IF(J3010=1,0,IF(DAY(A3016)=sipdate+1,1,IF(DAY(A3016)=sipdate+2,1,IF(DAY(A3016)=sipdate+3,1,IF(DAY(A3016)=sipdate+4,1,IF(DAY(A3016)=sipdate+5,1,IF(DAY(A3016)=sipdate+6,1,IF(DAY(A3016)=sipdate+7,1,0))))))))))))))</f>
        <v>0</v>
      </c>
      <c r="K3016" s="2">
        <f t="shared" ref="K3016:K3079" si="661">IF(DAY(A3016)=sipdate,-sip,IF(K3015=-sip,0,IF(K3014=-sip,0,IF(K3013=-sip,0,IF(K3012=-sip,0,IF(K3011=-sip,0,IF(K3010=-sip,0,IF(DAY(A3016)=sipdate+1,-sip,IF(DAY(A3016)=sipdate+2,-sip,IF(DAY(A3016)=sipdate+3,-sip,IF(DAY(A3016)=sipdate+4,-sip,IF(DAY(A3016)=sipdate+5,-sip,IF(DAY(A3016)=sipdate+6,-sip,IF(DAY(A3016)=sipdate+7,-sip,0))))))))))))))</f>
        <v>0</v>
      </c>
      <c r="L3016" s="8">
        <f t="shared" si="656"/>
        <v>0</v>
      </c>
      <c r="M3016" s="54">
        <f t="shared" ref="M3016:M3079" si="662">IF(IF(L3016&gt;=sipstart,1,0)+IF(L3016&lt;=sipend,1,0)=2,J3016,0)</f>
        <v>0</v>
      </c>
      <c r="N3016" s="6">
        <f t="shared" ref="N3016:N3079" si="663">IF(IF(L3016&gt;=sipstart,1,0)+IF(L3016&lt;=sipend,1,0)=2,K3016,0)</f>
        <v>0</v>
      </c>
      <c r="O3016" s="6" t="str">
        <f t="shared" ref="O3016:O3079" si="664">IF(N3016=-sip,-N3016/B3016,"")</f>
        <v/>
      </c>
      <c r="P3016" s="29"/>
      <c r="Q3016" s="54">
        <f t="shared" ref="Q3016:Q3079" si="665">IF(IF(L3016&gt;=sipstart,1,0)+IF(L3016&lt;=sipend,1,0)=2,1,0)</f>
        <v>0</v>
      </c>
      <c r="R3016" s="6">
        <f t="shared" ref="R3016:R3079" si="666">IF(IF(L3016&gt;=sipstart,1,0)+IF(L3016&lt;=sipend,1,0)=2,-dsip,0)</f>
        <v>0</v>
      </c>
      <c r="S3016" s="6" t="str">
        <f t="shared" ref="S3016:S3079" si="667">IF(R3016=-dsip,-R3016/B3016,"")</f>
        <v/>
      </c>
      <c r="T3016" s="29"/>
      <c r="U3016" s="6">
        <f t="shared" ref="U3016:U3079" si="668">IF((IF(L3016&gt;=sipstart,1,2)+IF(L3016&lt;=sipend,1,2))=2,L3016,0)</f>
        <v>0</v>
      </c>
      <c r="V3016" s="55">
        <f t="shared" ref="V3016:V3079" si="669">IF((IF(L3016&gt;=sipstart,1,2)+IF(L3016&lt;=sipend,1,2))=2,L3016,0)+IF(U3015=actualsipend,actualsipend,0)</f>
        <v>0</v>
      </c>
      <c r="W3016" s="6">
        <f t="shared" si="657"/>
        <v>0</v>
      </c>
      <c r="X3016" s="6">
        <f t="shared" si="658"/>
        <v>0</v>
      </c>
      <c r="AA3016">
        <f t="shared" si="659"/>
        <v>0</v>
      </c>
    </row>
    <row r="3017" spans="1:27">
      <c r="A3017" s="67"/>
      <c r="B3017" s="68"/>
      <c r="C3017" s="46"/>
      <c r="D3017" s="1"/>
      <c r="E3017" s="1"/>
      <c r="F3017" s="1"/>
      <c r="G3017" s="1"/>
      <c r="H3017" s="1"/>
      <c r="I3017" s="1"/>
      <c r="J3017" s="2">
        <f t="shared" si="660"/>
        <v>0</v>
      </c>
      <c r="K3017" s="2">
        <f t="shared" si="661"/>
        <v>0</v>
      </c>
      <c r="L3017" s="8">
        <f t="shared" ref="L3017:L3080" si="670">A3017</f>
        <v>0</v>
      </c>
      <c r="M3017" s="54">
        <f t="shared" si="662"/>
        <v>0</v>
      </c>
      <c r="N3017" s="6">
        <f t="shared" si="663"/>
        <v>0</v>
      </c>
      <c r="O3017" s="6" t="str">
        <f t="shared" si="664"/>
        <v/>
      </c>
      <c r="P3017" s="29"/>
      <c r="Q3017" s="54">
        <f t="shared" si="665"/>
        <v>0</v>
      </c>
      <c r="R3017" s="6">
        <f t="shared" si="666"/>
        <v>0</v>
      </c>
      <c r="S3017" s="6" t="str">
        <f t="shared" si="667"/>
        <v/>
      </c>
      <c r="T3017" s="29"/>
      <c r="U3017" s="6">
        <f t="shared" si="668"/>
        <v>0</v>
      </c>
      <c r="V3017" s="55">
        <f t="shared" si="669"/>
        <v>0</v>
      </c>
      <c r="W3017" s="6">
        <f t="shared" ref="W3017:W3080" si="671">IF(V3017+V3016=0,0,IF(V3017=V3016,sipunits*B3016,N3017))</f>
        <v>0</v>
      </c>
      <c r="X3017" s="6">
        <f t="shared" ref="X3017:X3080" si="672">IF(V3017+V3016=0,0,IF(V3017=V3016,dsipunits*B3016,R3017))</f>
        <v>0</v>
      </c>
      <c r="AA3017">
        <f t="shared" si="659"/>
        <v>0</v>
      </c>
    </row>
    <row r="3018" spans="1:27">
      <c r="A3018" s="67"/>
      <c r="B3018" s="68"/>
      <c r="C3018" s="46"/>
      <c r="D3018" s="1"/>
      <c r="E3018" s="1"/>
      <c r="F3018" s="1"/>
      <c r="G3018" s="1"/>
      <c r="H3018" s="1"/>
      <c r="I3018" s="1"/>
      <c r="J3018" s="2">
        <f t="shared" si="660"/>
        <v>0</v>
      </c>
      <c r="K3018" s="2">
        <f t="shared" si="661"/>
        <v>0</v>
      </c>
      <c r="L3018" s="8">
        <f t="shared" si="670"/>
        <v>0</v>
      </c>
      <c r="M3018" s="54">
        <f t="shared" si="662"/>
        <v>0</v>
      </c>
      <c r="N3018" s="6">
        <f t="shared" si="663"/>
        <v>0</v>
      </c>
      <c r="O3018" s="6" t="str">
        <f t="shared" si="664"/>
        <v/>
      </c>
      <c r="P3018" s="29"/>
      <c r="Q3018" s="54">
        <f t="shared" si="665"/>
        <v>0</v>
      </c>
      <c r="R3018" s="6">
        <f t="shared" si="666"/>
        <v>0</v>
      </c>
      <c r="S3018" s="6" t="str">
        <f t="shared" si="667"/>
        <v/>
      </c>
      <c r="T3018" s="29"/>
      <c r="U3018" s="6">
        <f t="shared" si="668"/>
        <v>0</v>
      </c>
      <c r="V3018" s="55">
        <f t="shared" si="669"/>
        <v>0</v>
      </c>
      <c r="W3018" s="6">
        <f t="shared" si="671"/>
        <v>0</v>
      </c>
      <c r="X3018" s="6">
        <f t="shared" si="672"/>
        <v>0</v>
      </c>
      <c r="AA3018">
        <f t="shared" si="659"/>
        <v>0</v>
      </c>
    </row>
    <row r="3019" spans="1:27">
      <c r="A3019" s="67"/>
      <c r="B3019" s="68"/>
      <c r="C3019" s="46"/>
      <c r="D3019" s="1"/>
      <c r="E3019" s="1"/>
      <c r="F3019" s="1"/>
      <c r="G3019" s="1"/>
      <c r="H3019" s="1"/>
      <c r="I3019" s="1"/>
      <c r="J3019" s="2">
        <f t="shared" si="660"/>
        <v>0</v>
      </c>
      <c r="K3019" s="2">
        <f t="shared" si="661"/>
        <v>0</v>
      </c>
      <c r="L3019" s="8">
        <f t="shared" si="670"/>
        <v>0</v>
      </c>
      <c r="M3019" s="54">
        <f t="shared" si="662"/>
        <v>0</v>
      </c>
      <c r="N3019" s="6">
        <f t="shared" si="663"/>
        <v>0</v>
      </c>
      <c r="O3019" s="6" t="str">
        <f t="shared" si="664"/>
        <v/>
      </c>
      <c r="P3019" s="29"/>
      <c r="Q3019" s="54">
        <f t="shared" si="665"/>
        <v>0</v>
      </c>
      <c r="R3019" s="6">
        <f t="shared" si="666"/>
        <v>0</v>
      </c>
      <c r="S3019" s="6" t="str">
        <f t="shared" si="667"/>
        <v/>
      </c>
      <c r="T3019" s="29"/>
      <c r="U3019" s="6">
        <f t="shared" si="668"/>
        <v>0</v>
      </c>
      <c r="V3019" s="55">
        <f t="shared" si="669"/>
        <v>0</v>
      </c>
      <c r="W3019" s="6">
        <f t="shared" si="671"/>
        <v>0</v>
      </c>
      <c r="X3019" s="6">
        <f t="shared" si="672"/>
        <v>0</v>
      </c>
      <c r="AA3019">
        <f t="shared" si="659"/>
        <v>0</v>
      </c>
    </row>
    <row r="3020" spans="1:27">
      <c r="A3020" s="67"/>
      <c r="B3020" s="68"/>
      <c r="C3020" s="46"/>
      <c r="D3020" s="1"/>
      <c r="E3020" s="1"/>
      <c r="F3020" s="1"/>
      <c r="G3020" s="1"/>
      <c r="H3020" s="1"/>
      <c r="I3020" s="1"/>
      <c r="J3020" s="2">
        <f t="shared" si="660"/>
        <v>0</v>
      </c>
      <c r="K3020" s="2">
        <f t="shared" si="661"/>
        <v>0</v>
      </c>
      <c r="L3020" s="8">
        <f t="shared" si="670"/>
        <v>0</v>
      </c>
      <c r="M3020" s="54">
        <f t="shared" si="662"/>
        <v>0</v>
      </c>
      <c r="N3020" s="6">
        <f t="shared" si="663"/>
        <v>0</v>
      </c>
      <c r="O3020" s="6" t="str">
        <f t="shared" si="664"/>
        <v/>
      </c>
      <c r="P3020" s="29"/>
      <c r="Q3020" s="54">
        <f t="shared" si="665"/>
        <v>0</v>
      </c>
      <c r="R3020" s="6">
        <f t="shared" si="666"/>
        <v>0</v>
      </c>
      <c r="S3020" s="6" t="str">
        <f t="shared" si="667"/>
        <v/>
      </c>
      <c r="T3020" s="29"/>
      <c r="U3020" s="6">
        <f t="shared" si="668"/>
        <v>0</v>
      </c>
      <c r="V3020" s="55">
        <f t="shared" si="669"/>
        <v>0</v>
      </c>
      <c r="W3020" s="6">
        <f t="shared" si="671"/>
        <v>0</v>
      </c>
      <c r="X3020" s="6">
        <f t="shared" si="672"/>
        <v>0</v>
      </c>
      <c r="AA3020">
        <f t="shared" si="659"/>
        <v>0</v>
      </c>
    </row>
    <row r="3021" spans="1:27">
      <c r="A3021" s="67"/>
      <c r="B3021" s="68"/>
      <c r="C3021" s="46"/>
      <c r="D3021" s="1"/>
      <c r="E3021" s="1"/>
      <c r="F3021" s="1"/>
      <c r="G3021" s="1"/>
      <c r="H3021" s="1"/>
      <c r="I3021" s="1"/>
      <c r="J3021" s="2">
        <f t="shared" si="660"/>
        <v>0</v>
      </c>
      <c r="K3021" s="2">
        <f t="shared" si="661"/>
        <v>0</v>
      </c>
      <c r="L3021" s="8">
        <f t="shared" si="670"/>
        <v>0</v>
      </c>
      <c r="M3021" s="54">
        <f t="shared" si="662"/>
        <v>0</v>
      </c>
      <c r="N3021" s="6">
        <f t="shared" si="663"/>
        <v>0</v>
      </c>
      <c r="O3021" s="6" t="str">
        <f t="shared" si="664"/>
        <v/>
      </c>
      <c r="P3021" s="29"/>
      <c r="Q3021" s="54">
        <f t="shared" si="665"/>
        <v>0</v>
      </c>
      <c r="R3021" s="6">
        <f t="shared" si="666"/>
        <v>0</v>
      </c>
      <c r="S3021" s="6" t="str">
        <f t="shared" si="667"/>
        <v/>
      </c>
      <c r="T3021" s="29"/>
      <c r="U3021" s="6">
        <f t="shared" si="668"/>
        <v>0</v>
      </c>
      <c r="V3021" s="55">
        <f t="shared" si="669"/>
        <v>0</v>
      </c>
      <c r="W3021" s="6">
        <f t="shared" si="671"/>
        <v>0</v>
      </c>
      <c r="X3021" s="6">
        <f t="shared" si="672"/>
        <v>0</v>
      </c>
      <c r="AA3021">
        <f t="shared" si="659"/>
        <v>0</v>
      </c>
    </row>
    <row r="3022" spans="1:27">
      <c r="A3022" s="67"/>
      <c r="B3022" s="68"/>
      <c r="C3022" s="46"/>
      <c r="D3022" s="1"/>
      <c r="E3022" s="1"/>
      <c r="F3022" s="1"/>
      <c r="G3022" s="1"/>
      <c r="H3022" s="1"/>
      <c r="I3022" s="1"/>
      <c r="J3022" s="2">
        <f t="shared" si="660"/>
        <v>0</v>
      </c>
      <c r="K3022" s="2">
        <f t="shared" si="661"/>
        <v>0</v>
      </c>
      <c r="L3022" s="8">
        <f t="shared" si="670"/>
        <v>0</v>
      </c>
      <c r="M3022" s="54">
        <f t="shared" si="662"/>
        <v>0</v>
      </c>
      <c r="N3022" s="6">
        <f t="shared" si="663"/>
        <v>0</v>
      </c>
      <c r="O3022" s="6" t="str">
        <f t="shared" si="664"/>
        <v/>
      </c>
      <c r="P3022" s="29"/>
      <c r="Q3022" s="54">
        <f t="shared" si="665"/>
        <v>0</v>
      </c>
      <c r="R3022" s="6">
        <f t="shared" si="666"/>
        <v>0</v>
      </c>
      <c r="S3022" s="6" t="str">
        <f t="shared" si="667"/>
        <v/>
      </c>
      <c r="T3022" s="29"/>
      <c r="U3022" s="6">
        <f t="shared" si="668"/>
        <v>0</v>
      </c>
      <c r="V3022" s="55">
        <f t="shared" si="669"/>
        <v>0</v>
      </c>
      <c r="W3022" s="6">
        <f t="shared" si="671"/>
        <v>0</v>
      </c>
      <c r="X3022" s="6">
        <f t="shared" si="672"/>
        <v>0</v>
      </c>
      <c r="AA3022">
        <f t="shared" si="659"/>
        <v>0</v>
      </c>
    </row>
    <row r="3023" spans="1:27">
      <c r="A3023" s="67"/>
      <c r="B3023" s="68"/>
      <c r="C3023" s="46"/>
      <c r="D3023" s="1"/>
      <c r="E3023" s="1"/>
      <c r="F3023" s="1"/>
      <c r="G3023" s="1"/>
      <c r="H3023" s="1"/>
      <c r="I3023" s="1"/>
      <c r="J3023" s="2">
        <f t="shared" si="660"/>
        <v>0</v>
      </c>
      <c r="K3023" s="2">
        <f t="shared" si="661"/>
        <v>0</v>
      </c>
      <c r="L3023" s="8">
        <f t="shared" si="670"/>
        <v>0</v>
      </c>
      <c r="M3023" s="54">
        <f t="shared" si="662"/>
        <v>0</v>
      </c>
      <c r="N3023" s="6">
        <f t="shared" si="663"/>
        <v>0</v>
      </c>
      <c r="O3023" s="6" t="str">
        <f t="shared" si="664"/>
        <v/>
      </c>
      <c r="P3023" s="29"/>
      <c r="Q3023" s="54">
        <f t="shared" si="665"/>
        <v>0</v>
      </c>
      <c r="R3023" s="6">
        <f t="shared" si="666"/>
        <v>0</v>
      </c>
      <c r="S3023" s="6" t="str">
        <f t="shared" si="667"/>
        <v/>
      </c>
      <c r="T3023" s="29"/>
      <c r="U3023" s="6">
        <f t="shared" si="668"/>
        <v>0</v>
      </c>
      <c r="V3023" s="55">
        <f t="shared" si="669"/>
        <v>0</v>
      </c>
      <c r="W3023" s="6">
        <f t="shared" si="671"/>
        <v>0</v>
      </c>
      <c r="X3023" s="6">
        <f t="shared" si="672"/>
        <v>0</v>
      </c>
      <c r="AA3023">
        <f t="shared" si="659"/>
        <v>0</v>
      </c>
    </row>
    <row r="3024" spans="1:27">
      <c r="A3024" s="67"/>
      <c r="B3024" s="68"/>
      <c r="C3024" s="46"/>
      <c r="D3024" s="1"/>
      <c r="E3024" s="1"/>
      <c r="F3024" s="1"/>
      <c r="G3024" s="1"/>
      <c r="H3024" s="1"/>
      <c r="I3024" s="1"/>
      <c r="J3024" s="2">
        <f t="shared" si="660"/>
        <v>0</v>
      </c>
      <c r="K3024" s="2">
        <f t="shared" si="661"/>
        <v>0</v>
      </c>
      <c r="L3024" s="8">
        <f t="shared" si="670"/>
        <v>0</v>
      </c>
      <c r="M3024" s="54">
        <f t="shared" si="662"/>
        <v>0</v>
      </c>
      <c r="N3024" s="6">
        <f t="shared" si="663"/>
        <v>0</v>
      </c>
      <c r="O3024" s="6" t="str">
        <f t="shared" si="664"/>
        <v/>
      </c>
      <c r="P3024" s="29"/>
      <c r="Q3024" s="54">
        <f t="shared" si="665"/>
        <v>0</v>
      </c>
      <c r="R3024" s="6">
        <f t="shared" si="666"/>
        <v>0</v>
      </c>
      <c r="S3024" s="6" t="str">
        <f t="shared" si="667"/>
        <v/>
      </c>
      <c r="T3024" s="29"/>
      <c r="U3024" s="6">
        <f t="shared" si="668"/>
        <v>0</v>
      </c>
      <c r="V3024" s="55">
        <f t="shared" si="669"/>
        <v>0</v>
      </c>
      <c r="W3024" s="6">
        <f t="shared" si="671"/>
        <v>0</v>
      </c>
      <c r="X3024" s="6">
        <f t="shared" si="672"/>
        <v>0</v>
      </c>
      <c r="AA3024">
        <f t="shared" si="659"/>
        <v>0</v>
      </c>
    </row>
    <row r="3025" spans="1:27">
      <c r="A3025" s="67"/>
      <c r="B3025" s="68"/>
      <c r="C3025" s="46"/>
      <c r="D3025" s="1"/>
      <c r="E3025" s="1"/>
      <c r="F3025" s="1"/>
      <c r="G3025" s="1"/>
      <c r="H3025" s="1"/>
      <c r="I3025" s="1"/>
      <c r="J3025" s="2">
        <f t="shared" si="660"/>
        <v>0</v>
      </c>
      <c r="K3025" s="2">
        <f t="shared" si="661"/>
        <v>0</v>
      </c>
      <c r="L3025" s="8">
        <f t="shared" si="670"/>
        <v>0</v>
      </c>
      <c r="M3025" s="54">
        <f t="shared" si="662"/>
        <v>0</v>
      </c>
      <c r="N3025" s="6">
        <f t="shared" si="663"/>
        <v>0</v>
      </c>
      <c r="O3025" s="6" t="str">
        <f t="shared" si="664"/>
        <v/>
      </c>
      <c r="P3025" s="29"/>
      <c r="Q3025" s="54">
        <f t="shared" si="665"/>
        <v>0</v>
      </c>
      <c r="R3025" s="6">
        <f t="shared" si="666"/>
        <v>0</v>
      </c>
      <c r="S3025" s="6" t="str">
        <f t="shared" si="667"/>
        <v/>
      </c>
      <c r="T3025" s="29"/>
      <c r="U3025" s="6">
        <f t="shared" si="668"/>
        <v>0</v>
      </c>
      <c r="V3025" s="55">
        <f t="shared" si="669"/>
        <v>0</v>
      </c>
      <c r="W3025" s="6">
        <f t="shared" si="671"/>
        <v>0</v>
      </c>
      <c r="X3025" s="6">
        <f t="shared" si="672"/>
        <v>0</v>
      </c>
      <c r="AA3025">
        <f t="shared" si="659"/>
        <v>0</v>
      </c>
    </row>
    <row r="3026" spans="1:27">
      <c r="A3026" s="67"/>
      <c r="B3026" s="68"/>
      <c r="C3026" s="46"/>
      <c r="D3026" s="1"/>
      <c r="E3026" s="1"/>
      <c r="F3026" s="1"/>
      <c r="G3026" s="1"/>
      <c r="H3026" s="1"/>
      <c r="I3026" s="1"/>
      <c r="J3026" s="2">
        <f t="shared" si="660"/>
        <v>0</v>
      </c>
      <c r="K3026" s="2">
        <f t="shared" si="661"/>
        <v>0</v>
      </c>
      <c r="L3026" s="8">
        <f t="shared" si="670"/>
        <v>0</v>
      </c>
      <c r="M3026" s="54">
        <f t="shared" si="662"/>
        <v>0</v>
      </c>
      <c r="N3026" s="6">
        <f t="shared" si="663"/>
        <v>0</v>
      </c>
      <c r="O3026" s="6" t="str">
        <f t="shared" si="664"/>
        <v/>
      </c>
      <c r="P3026" s="29"/>
      <c r="Q3026" s="54">
        <f t="shared" si="665"/>
        <v>0</v>
      </c>
      <c r="R3026" s="6">
        <f t="shared" si="666"/>
        <v>0</v>
      </c>
      <c r="S3026" s="6" t="str">
        <f t="shared" si="667"/>
        <v/>
      </c>
      <c r="T3026" s="29"/>
      <c r="U3026" s="6">
        <f t="shared" si="668"/>
        <v>0</v>
      </c>
      <c r="V3026" s="55">
        <f t="shared" si="669"/>
        <v>0</v>
      </c>
      <c r="W3026" s="6">
        <f t="shared" si="671"/>
        <v>0</v>
      </c>
      <c r="X3026" s="6">
        <f t="shared" si="672"/>
        <v>0</v>
      </c>
      <c r="AA3026">
        <f t="shared" si="659"/>
        <v>0</v>
      </c>
    </row>
    <row r="3027" spans="1:27">
      <c r="A3027" s="67"/>
      <c r="B3027" s="68"/>
      <c r="C3027" s="46"/>
      <c r="D3027" s="1"/>
      <c r="E3027" s="1"/>
      <c r="F3027" s="1"/>
      <c r="G3027" s="1"/>
      <c r="H3027" s="1"/>
      <c r="I3027" s="1"/>
      <c r="J3027" s="2">
        <f t="shared" si="660"/>
        <v>0</v>
      </c>
      <c r="K3027" s="2">
        <f t="shared" si="661"/>
        <v>0</v>
      </c>
      <c r="L3027" s="8">
        <f t="shared" si="670"/>
        <v>0</v>
      </c>
      <c r="M3027" s="54">
        <f t="shared" si="662"/>
        <v>0</v>
      </c>
      <c r="N3027" s="6">
        <f t="shared" si="663"/>
        <v>0</v>
      </c>
      <c r="O3027" s="6" t="str">
        <f t="shared" si="664"/>
        <v/>
      </c>
      <c r="P3027" s="29"/>
      <c r="Q3027" s="54">
        <f t="shared" si="665"/>
        <v>0</v>
      </c>
      <c r="R3027" s="6">
        <f t="shared" si="666"/>
        <v>0</v>
      </c>
      <c r="S3027" s="6" t="str">
        <f t="shared" si="667"/>
        <v/>
      </c>
      <c r="T3027" s="29"/>
      <c r="U3027" s="6">
        <f t="shared" si="668"/>
        <v>0</v>
      </c>
      <c r="V3027" s="55">
        <f t="shared" si="669"/>
        <v>0</v>
      </c>
      <c r="W3027" s="6">
        <f t="shared" si="671"/>
        <v>0</v>
      </c>
      <c r="X3027" s="6">
        <f t="shared" si="672"/>
        <v>0</v>
      </c>
      <c r="AA3027">
        <f t="shared" si="659"/>
        <v>0</v>
      </c>
    </row>
    <row r="3028" spans="1:27">
      <c r="A3028" s="67"/>
      <c r="B3028" s="68"/>
      <c r="C3028" s="46"/>
      <c r="D3028" s="1"/>
      <c r="E3028" s="1"/>
      <c r="F3028" s="1"/>
      <c r="G3028" s="1"/>
      <c r="H3028" s="1"/>
      <c r="I3028" s="1"/>
      <c r="J3028" s="2">
        <f t="shared" si="660"/>
        <v>0</v>
      </c>
      <c r="K3028" s="2">
        <f t="shared" si="661"/>
        <v>0</v>
      </c>
      <c r="L3028" s="8">
        <f t="shared" si="670"/>
        <v>0</v>
      </c>
      <c r="M3028" s="54">
        <f t="shared" si="662"/>
        <v>0</v>
      </c>
      <c r="N3028" s="6">
        <f t="shared" si="663"/>
        <v>0</v>
      </c>
      <c r="O3028" s="6" t="str">
        <f t="shared" si="664"/>
        <v/>
      </c>
      <c r="P3028" s="29"/>
      <c r="Q3028" s="54">
        <f t="shared" si="665"/>
        <v>0</v>
      </c>
      <c r="R3028" s="6">
        <f t="shared" si="666"/>
        <v>0</v>
      </c>
      <c r="S3028" s="6" t="str">
        <f t="shared" si="667"/>
        <v/>
      </c>
      <c r="T3028" s="29"/>
      <c r="U3028" s="6">
        <f t="shared" si="668"/>
        <v>0</v>
      </c>
      <c r="V3028" s="55">
        <f t="shared" si="669"/>
        <v>0</v>
      </c>
      <c r="W3028" s="6">
        <f t="shared" si="671"/>
        <v>0</v>
      </c>
      <c r="X3028" s="6">
        <f t="shared" si="672"/>
        <v>0</v>
      </c>
      <c r="AA3028">
        <f t="shared" si="659"/>
        <v>0</v>
      </c>
    </row>
    <row r="3029" spans="1:27">
      <c r="A3029" s="67"/>
      <c r="B3029" s="68"/>
      <c r="C3029" s="46"/>
      <c r="D3029" s="1"/>
      <c r="E3029" s="1"/>
      <c r="F3029" s="1"/>
      <c r="G3029" s="1"/>
      <c r="H3029" s="1"/>
      <c r="I3029" s="1"/>
      <c r="J3029" s="2">
        <f t="shared" si="660"/>
        <v>0</v>
      </c>
      <c r="K3029" s="2">
        <f t="shared" si="661"/>
        <v>0</v>
      </c>
      <c r="L3029" s="8">
        <f t="shared" si="670"/>
        <v>0</v>
      </c>
      <c r="M3029" s="54">
        <f t="shared" si="662"/>
        <v>0</v>
      </c>
      <c r="N3029" s="6">
        <f t="shared" si="663"/>
        <v>0</v>
      </c>
      <c r="O3029" s="6" t="str">
        <f t="shared" si="664"/>
        <v/>
      </c>
      <c r="P3029" s="29"/>
      <c r="Q3029" s="54">
        <f t="shared" si="665"/>
        <v>0</v>
      </c>
      <c r="R3029" s="6">
        <f t="shared" si="666"/>
        <v>0</v>
      </c>
      <c r="S3029" s="6" t="str">
        <f t="shared" si="667"/>
        <v/>
      </c>
      <c r="T3029" s="29"/>
      <c r="U3029" s="6">
        <f t="shared" si="668"/>
        <v>0</v>
      </c>
      <c r="V3029" s="55">
        <f t="shared" si="669"/>
        <v>0</v>
      </c>
      <c r="W3029" s="6">
        <f t="shared" si="671"/>
        <v>0</v>
      </c>
      <c r="X3029" s="6">
        <f t="shared" si="672"/>
        <v>0</v>
      </c>
      <c r="AA3029">
        <f t="shared" si="659"/>
        <v>0</v>
      </c>
    </row>
    <row r="3030" spans="1:27">
      <c r="A3030" s="67"/>
      <c r="B3030" s="68"/>
      <c r="C3030" s="46"/>
      <c r="D3030" s="1"/>
      <c r="E3030" s="1"/>
      <c r="F3030" s="1"/>
      <c r="G3030" s="1"/>
      <c r="H3030" s="1"/>
      <c r="I3030" s="1"/>
      <c r="J3030" s="2">
        <f t="shared" si="660"/>
        <v>0</v>
      </c>
      <c r="K3030" s="2">
        <f t="shared" si="661"/>
        <v>0</v>
      </c>
      <c r="L3030" s="8">
        <f t="shared" si="670"/>
        <v>0</v>
      </c>
      <c r="M3030" s="54">
        <f t="shared" si="662"/>
        <v>0</v>
      </c>
      <c r="N3030" s="6">
        <f t="shared" si="663"/>
        <v>0</v>
      </c>
      <c r="O3030" s="6" t="str">
        <f t="shared" si="664"/>
        <v/>
      </c>
      <c r="P3030" s="29"/>
      <c r="Q3030" s="54">
        <f t="shared" si="665"/>
        <v>0</v>
      </c>
      <c r="R3030" s="6">
        <f t="shared" si="666"/>
        <v>0</v>
      </c>
      <c r="S3030" s="6" t="str">
        <f t="shared" si="667"/>
        <v/>
      </c>
      <c r="T3030" s="29"/>
      <c r="U3030" s="6">
        <f t="shared" si="668"/>
        <v>0</v>
      </c>
      <c r="V3030" s="55">
        <f t="shared" si="669"/>
        <v>0</v>
      </c>
      <c r="W3030" s="6">
        <f t="shared" si="671"/>
        <v>0</v>
      </c>
      <c r="X3030" s="6">
        <f t="shared" si="672"/>
        <v>0</v>
      </c>
      <c r="AA3030">
        <f t="shared" si="659"/>
        <v>0</v>
      </c>
    </row>
    <row r="3031" spans="1:27">
      <c r="A3031" s="67"/>
      <c r="B3031" s="68"/>
      <c r="C3031" s="46"/>
      <c r="D3031" s="1"/>
      <c r="E3031" s="1"/>
      <c r="F3031" s="1"/>
      <c r="G3031" s="1"/>
      <c r="H3031" s="1"/>
      <c r="I3031" s="1"/>
      <c r="J3031" s="2">
        <f t="shared" si="660"/>
        <v>0</v>
      </c>
      <c r="K3031" s="2">
        <f t="shared" si="661"/>
        <v>0</v>
      </c>
      <c r="L3031" s="8">
        <f t="shared" si="670"/>
        <v>0</v>
      </c>
      <c r="M3031" s="54">
        <f t="shared" si="662"/>
        <v>0</v>
      </c>
      <c r="N3031" s="6">
        <f t="shared" si="663"/>
        <v>0</v>
      </c>
      <c r="O3031" s="6" t="str">
        <f t="shared" si="664"/>
        <v/>
      </c>
      <c r="P3031" s="29"/>
      <c r="Q3031" s="54">
        <f t="shared" si="665"/>
        <v>0</v>
      </c>
      <c r="R3031" s="6">
        <f t="shared" si="666"/>
        <v>0</v>
      </c>
      <c r="S3031" s="6" t="str">
        <f t="shared" si="667"/>
        <v/>
      </c>
      <c r="T3031" s="29"/>
      <c r="U3031" s="6">
        <f t="shared" si="668"/>
        <v>0</v>
      </c>
      <c r="V3031" s="55">
        <f t="shared" si="669"/>
        <v>0</v>
      </c>
      <c r="W3031" s="6">
        <f t="shared" si="671"/>
        <v>0</v>
      </c>
      <c r="X3031" s="6">
        <f t="shared" si="672"/>
        <v>0</v>
      </c>
      <c r="AA3031">
        <f t="shared" si="659"/>
        <v>0</v>
      </c>
    </row>
    <row r="3032" spans="1:27">
      <c r="A3032" s="67"/>
      <c r="B3032" s="68"/>
      <c r="C3032" s="46"/>
      <c r="D3032" s="1"/>
      <c r="E3032" s="1"/>
      <c r="F3032" s="1"/>
      <c r="G3032" s="1"/>
      <c r="H3032" s="1"/>
      <c r="I3032" s="1"/>
      <c r="J3032" s="2">
        <f t="shared" si="660"/>
        <v>0</v>
      </c>
      <c r="K3032" s="2">
        <f t="shared" si="661"/>
        <v>0</v>
      </c>
      <c r="L3032" s="8">
        <f t="shared" si="670"/>
        <v>0</v>
      </c>
      <c r="M3032" s="54">
        <f t="shared" si="662"/>
        <v>0</v>
      </c>
      <c r="N3032" s="6">
        <f t="shared" si="663"/>
        <v>0</v>
      </c>
      <c r="O3032" s="6" t="str">
        <f t="shared" si="664"/>
        <v/>
      </c>
      <c r="P3032" s="29"/>
      <c r="Q3032" s="54">
        <f t="shared" si="665"/>
        <v>0</v>
      </c>
      <c r="R3032" s="6">
        <f t="shared" si="666"/>
        <v>0</v>
      </c>
      <c r="S3032" s="6" t="str">
        <f t="shared" si="667"/>
        <v/>
      </c>
      <c r="T3032" s="29"/>
      <c r="U3032" s="6">
        <f t="shared" si="668"/>
        <v>0</v>
      </c>
      <c r="V3032" s="55">
        <f t="shared" si="669"/>
        <v>0</v>
      </c>
      <c r="W3032" s="6">
        <f t="shared" si="671"/>
        <v>0</v>
      </c>
      <c r="X3032" s="6">
        <f t="shared" si="672"/>
        <v>0</v>
      </c>
      <c r="AA3032">
        <f t="shared" si="659"/>
        <v>0</v>
      </c>
    </row>
    <row r="3033" spans="1:27">
      <c r="A3033" s="67"/>
      <c r="B3033" s="68"/>
      <c r="C3033" s="46"/>
      <c r="D3033" s="1"/>
      <c r="E3033" s="1"/>
      <c r="F3033" s="1"/>
      <c r="G3033" s="1"/>
      <c r="H3033" s="1"/>
      <c r="I3033" s="1"/>
      <c r="J3033" s="2">
        <f t="shared" si="660"/>
        <v>0</v>
      </c>
      <c r="K3033" s="2">
        <f t="shared" si="661"/>
        <v>0</v>
      </c>
      <c r="L3033" s="8">
        <f t="shared" si="670"/>
        <v>0</v>
      </c>
      <c r="M3033" s="54">
        <f t="shared" si="662"/>
        <v>0</v>
      </c>
      <c r="N3033" s="6">
        <f t="shared" si="663"/>
        <v>0</v>
      </c>
      <c r="O3033" s="6" t="str">
        <f t="shared" si="664"/>
        <v/>
      </c>
      <c r="P3033" s="29"/>
      <c r="Q3033" s="54">
        <f t="shared" si="665"/>
        <v>0</v>
      </c>
      <c r="R3033" s="6">
        <f t="shared" si="666"/>
        <v>0</v>
      </c>
      <c r="S3033" s="6" t="str">
        <f t="shared" si="667"/>
        <v/>
      </c>
      <c r="T3033" s="29"/>
      <c r="U3033" s="6">
        <f t="shared" si="668"/>
        <v>0</v>
      </c>
      <c r="V3033" s="55">
        <f t="shared" si="669"/>
        <v>0</v>
      </c>
      <c r="W3033" s="6">
        <f t="shared" si="671"/>
        <v>0</v>
      </c>
      <c r="X3033" s="6">
        <f t="shared" si="672"/>
        <v>0</v>
      </c>
      <c r="AA3033">
        <f t="shared" si="659"/>
        <v>0</v>
      </c>
    </row>
    <row r="3034" spans="1:27">
      <c r="A3034" s="67"/>
      <c r="B3034" s="68"/>
      <c r="C3034" s="46"/>
      <c r="D3034" s="1"/>
      <c r="E3034" s="1"/>
      <c r="F3034" s="1"/>
      <c r="G3034" s="1"/>
      <c r="H3034" s="1"/>
      <c r="I3034" s="1"/>
      <c r="J3034" s="2">
        <f t="shared" si="660"/>
        <v>0</v>
      </c>
      <c r="K3034" s="2">
        <f t="shared" si="661"/>
        <v>0</v>
      </c>
      <c r="L3034" s="8">
        <f t="shared" si="670"/>
        <v>0</v>
      </c>
      <c r="M3034" s="54">
        <f t="shared" si="662"/>
        <v>0</v>
      </c>
      <c r="N3034" s="6">
        <f t="shared" si="663"/>
        <v>0</v>
      </c>
      <c r="O3034" s="6" t="str">
        <f t="shared" si="664"/>
        <v/>
      </c>
      <c r="P3034" s="29"/>
      <c r="Q3034" s="54">
        <f t="shared" si="665"/>
        <v>0</v>
      </c>
      <c r="R3034" s="6">
        <f t="shared" si="666"/>
        <v>0</v>
      </c>
      <c r="S3034" s="6" t="str">
        <f t="shared" si="667"/>
        <v/>
      </c>
      <c r="T3034" s="29"/>
      <c r="U3034" s="6">
        <f t="shared" si="668"/>
        <v>0</v>
      </c>
      <c r="V3034" s="55">
        <f t="shared" si="669"/>
        <v>0</v>
      </c>
      <c r="W3034" s="6">
        <f t="shared" si="671"/>
        <v>0</v>
      </c>
      <c r="X3034" s="6">
        <f t="shared" si="672"/>
        <v>0</v>
      </c>
      <c r="AA3034">
        <f t="shared" si="659"/>
        <v>0</v>
      </c>
    </row>
    <row r="3035" spans="1:27">
      <c r="A3035" s="67"/>
      <c r="B3035" s="68"/>
      <c r="C3035" s="46"/>
      <c r="D3035" s="1"/>
      <c r="E3035" s="1"/>
      <c r="F3035" s="1"/>
      <c r="G3035" s="1"/>
      <c r="H3035" s="1"/>
      <c r="I3035" s="1"/>
      <c r="J3035" s="2">
        <f t="shared" si="660"/>
        <v>0</v>
      </c>
      <c r="K3035" s="2">
        <f t="shared" si="661"/>
        <v>0</v>
      </c>
      <c r="L3035" s="8">
        <f t="shared" si="670"/>
        <v>0</v>
      </c>
      <c r="M3035" s="54">
        <f t="shared" si="662"/>
        <v>0</v>
      </c>
      <c r="N3035" s="6">
        <f t="shared" si="663"/>
        <v>0</v>
      </c>
      <c r="O3035" s="6" t="str">
        <f t="shared" si="664"/>
        <v/>
      </c>
      <c r="P3035" s="29"/>
      <c r="Q3035" s="54">
        <f t="shared" si="665"/>
        <v>0</v>
      </c>
      <c r="R3035" s="6">
        <f t="shared" si="666"/>
        <v>0</v>
      </c>
      <c r="S3035" s="6" t="str">
        <f t="shared" si="667"/>
        <v/>
      </c>
      <c r="T3035" s="29"/>
      <c r="U3035" s="6">
        <f t="shared" si="668"/>
        <v>0</v>
      </c>
      <c r="V3035" s="55">
        <f t="shared" si="669"/>
        <v>0</v>
      </c>
      <c r="W3035" s="6">
        <f t="shared" si="671"/>
        <v>0</v>
      </c>
      <c r="X3035" s="6">
        <f t="shared" si="672"/>
        <v>0</v>
      </c>
      <c r="AA3035">
        <f t="shared" si="659"/>
        <v>0</v>
      </c>
    </row>
    <row r="3036" spans="1:27">
      <c r="A3036" s="67"/>
      <c r="B3036" s="68"/>
      <c r="C3036" s="46"/>
      <c r="D3036" s="1"/>
      <c r="E3036" s="1"/>
      <c r="F3036" s="1"/>
      <c r="G3036" s="1"/>
      <c r="H3036" s="1"/>
      <c r="I3036" s="1"/>
      <c r="J3036" s="2">
        <f t="shared" si="660"/>
        <v>0</v>
      </c>
      <c r="K3036" s="2">
        <f t="shared" si="661"/>
        <v>0</v>
      </c>
      <c r="L3036" s="8">
        <f t="shared" si="670"/>
        <v>0</v>
      </c>
      <c r="M3036" s="54">
        <f t="shared" si="662"/>
        <v>0</v>
      </c>
      <c r="N3036" s="6">
        <f t="shared" si="663"/>
        <v>0</v>
      </c>
      <c r="O3036" s="6" t="str">
        <f t="shared" si="664"/>
        <v/>
      </c>
      <c r="P3036" s="29"/>
      <c r="Q3036" s="54">
        <f t="shared" si="665"/>
        <v>0</v>
      </c>
      <c r="R3036" s="6">
        <f t="shared" si="666"/>
        <v>0</v>
      </c>
      <c r="S3036" s="6" t="str">
        <f t="shared" si="667"/>
        <v/>
      </c>
      <c r="T3036" s="29"/>
      <c r="U3036" s="6">
        <f t="shared" si="668"/>
        <v>0</v>
      </c>
      <c r="V3036" s="55">
        <f t="shared" si="669"/>
        <v>0</v>
      </c>
      <c r="W3036" s="6">
        <f t="shared" si="671"/>
        <v>0</v>
      </c>
      <c r="X3036" s="6">
        <f t="shared" si="672"/>
        <v>0</v>
      </c>
      <c r="AA3036">
        <f t="shared" si="659"/>
        <v>0</v>
      </c>
    </row>
    <row r="3037" spans="1:27">
      <c r="A3037" s="67"/>
      <c r="B3037" s="68"/>
      <c r="C3037" s="46"/>
      <c r="D3037" s="1"/>
      <c r="E3037" s="1"/>
      <c r="F3037" s="1"/>
      <c r="G3037" s="1"/>
      <c r="H3037" s="1"/>
      <c r="I3037" s="1"/>
      <c r="J3037" s="2">
        <f t="shared" si="660"/>
        <v>0</v>
      </c>
      <c r="K3037" s="2">
        <f t="shared" si="661"/>
        <v>0</v>
      </c>
      <c r="L3037" s="8">
        <f t="shared" si="670"/>
        <v>0</v>
      </c>
      <c r="M3037" s="54">
        <f t="shared" si="662"/>
        <v>0</v>
      </c>
      <c r="N3037" s="6">
        <f t="shared" si="663"/>
        <v>0</v>
      </c>
      <c r="O3037" s="6" t="str">
        <f t="shared" si="664"/>
        <v/>
      </c>
      <c r="P3037" s="29"/>
      <c r="Q3037" s="54">
        <f t="shared" si="665"/>
        <v>0</v>
      </c>
      <c r="R3037" s="6">
        <f t="shared" si="666"/>
        <v>0</v>
      </c>
      <c r="S3037" s="6" t="str">
        <f t="shared" si="667"/>
        <v/>
      </c>
      <c r="T3037" s="29"/>
      <c r="U3037" s="6">
        <f t="shared" si="668"/>
        <v>0</v>
      </c>
      <c r="V3037" s="55">
        <f t="shared" si="669"/>
        <v>0</v>
      </c>
      <c r="W3037" s="6">
        <f t="shared" si="671"/>
        <v>0</v>
      </c>
      <c r="X3037" s="6">
        <f t="shared" si="672"/>
        <v>0</v>
      </c>
      <c r="AA3037">
        <f t="shared" si="659"/>
        <v>0</v>
      </c>
    </row>
    <row r="3038" spans="1:27">
      <c r="A3038" s="67"/>
      <c r="B3038" s="68"/>
      <c r="C3038" s="46"/>
      <c r="D3038" s="1"/>
      <c r="E3038" s="1"/>
      <c r="F3038" s="1"/>
      <c r="G3038" s="1"/>
      <c r="H3038" s="1"/>
      <c r="I3038" s="1"/>
      <c r="J3038" s="2">
        <f t="shared" si="660"/>
        <v>0</v>
      </c>
      <c r="K3038" s="2">
        <f t="shared" si="661"/>
        <v>0</v>
      </c>
      <c r="L3038" s="8">
        <f t="shared" si="670"/>
        <v>0</v>
      </c>
      <c r="M3038" s="54">
        <f t="shared" si="662"/>
        <v>0</v>
      </c>
      <c r="N3038" s="6">
        <f t="shared" si="663"/>
        <v>0</v>
      </c>
      <c r="O3038" s="6" t="str">
        <f t="shared" si="664"/>
        <v/>
      </c>
      <c r="P3038" s="29"/>
      <c r="Q3038" s="54">
        <f t="shared" si="665"/>
        <v>0</v>
      </c>
      <c r="R3038" s="6">
        <f t="shared" si="666"/>
        <v>0</v>
      </c>
      <c r="S3038" s="6" t="str">
        <f t="shared" si="667"/>
        <v/>
      </c>
      <c r="T3038" s="29"/>
      <c r="U3038" s="6">
        <f t="shared" si="668"/>
        <v>0</v>
      </c>
      <c r="V3038" s="55">
        <f t="shared" si="669"/>
        <v>0</v>
      </c>
      <c r="W3038" s="6">
        <f t="shared" si="671"/>
        <v>0</v>
      </c>
      <c r="X3038" s="6">
        <f t="shared" si="672"/>
        <v>0</v>
      </c>
      <c r="AA3038">
        <f t="shared" si="659"/>
        <v>0</v>
      </c>
    </row>
    <row r="3039" spans="1:27">
      <c r="A3039" s="67"/>
      <c r="B3039" s="68"/>
      <c r="C3039" s="46"/>
      <c r="D3039" s="1"/>
      <c r="E3039" s="1"/>
      <c r="F3039" s="1"/>
      <c r="G3039" s="1"/>
      <c r="H3039" s="1"/>
      <c r="I3039" s="1"/>
      <c r="J3039" s="2">
        <f t="shared" si="660"/>
        <v>0</v>
      </c>
      <c r="K3039" s="2">
        <f t="shared" si="661"/>
        <v>0</v>
      </c>
      <c r="L3039" s="8">
        <f t="shared" si="670"/>
        <v>0</v>
      </c>
      <c r="M3039" s="54">
        <f t="shared" si="662"/>
        <v>0</v>
      </c>
      <c r="N3039" s="6">
        <f t="shared" si="663"/>
        <v>0</v>
      </c>
      <c r="O3039" s="6" t="str">
        <f t="shared" si="664"/>
        <v/>
      </c>
      <c r="P3039" s="29"/>
      <c r="Q3039" s="54">
        <f t="shared" si="665"/>
        <v>0</v>
      </c>
      <c r="R3039" s="6">
        <f t="shared" si="666"/>
        <v>0</v>
      </c>
      <c r="S3039" s="6" t="str">
        <f t="shared" si="667"/>
        <v/>
      </c>
      <c r="T3039" s="29"/>
      <c r="U3039" s="6">
        <f t="shared" si="668"/>
        <v>0</v>
      </c>
      <c r="V3039" s="55">
        <f t="shared" si="669"/>
        <v>0</v>
      </c>
      <c r="W3039" s="6">
        <f t="shared" si="671"/>
        <v>0</v>
      </c>
      <c r="X3039" s="6">
        <f t="shared" si="672"/>
        <v>0</v>
      </c>
      <c r="AA3039">
        <f t="shared" si="659"/>
        <v>0</v>
      </c>
    </row>
    <row r="3040" spans="1:27">
      <c r="A3040" s="67"/>
      <c r="B3040" s="68"/>
      <c r="C3040" s="46"/>
      <c r="D3040" s="1"/>
      <c r="E3040" s="1"/>
      <c r="F3040" s="1"/>
      <c r="G3040" s="1"/>
      <c r="H3040" s="1"/>
      <c r="I3040" s="1"/>
      <c r="J3040" s="2">
        <f t="shared" si="660"/>
        <v>0</v>
      </c>
      <c r="K3040" s="2">
        <f t="shared" si="661"/>
        <v>0</v>
      </c>
      <c r="L3040" s="8">
        <f t="shared" si="670"/>
        <v>0</v>
      </c>
      <c r="M3040" s="54">
        <f t="shared" si="662"/>
        <v>0</v>
      </c>
      <c r="N3040" s="6">
        <f t="shared" si="663"/>
        <v>0</v>
      </c>
      <c r="O3040" s="6" t="str">
        <f t="shared" si="664"/>
        <v/>
      </c>
      <c r="P3040" s="29"/>
      <c r="Q3040" s="54">
        <f t="shared" si="665"/>
        <v>0</v>
      </c>
      <c r="R3040" s="6">
        <f t="shared" si="666"/>
        <v>0</v>
      </c>
      <c r="S3040" s="6" t="str">
        <f t="shared" si="667"/>
        <v/>
      </c>
      <c r="T3040" s="29"/>
      <c r="U3040" s="6">
        <f t="shared" si="668"/>
        <v>0</v>
      </c>
      <c r="V3040" s="55">
        <f t="shared" si="669"/>
        <v>0</v>
      </c>
      <c r="W3040" s="6">
        <f t="shared" si="671"/>
        <v>0</v>
      </c>
      <c r="X3040" s="6">
        <f t="shared" si="672"/>
        <v>0</v>
      </c>
      <c r="AA3040">
        <f t="shared" si="659"/>
        <v>0</v>
      </c>
    </row>
    <row r="3041" spans="1:27">
      <c r="A3041" s="67"/>
      <c r="B3041" s="68"/>
      <c r="C3041" s="46"/>
      <c r="D3041" s="1"/>
      <c r="E3041" s="1"/>
      <c r="F3041" s="1"/>
      <c r="G3041" s="1"/>
      <c r="H3041" s="1"/>
      <c r="I3041" s="1"/>
      <c r="J3041" s="2">
        <f t="shared" si="660"/>
        <v>0</v>
      </c>
      <c r="K3041" s="2">
        <f t="shared" si="661"/>
        <v>0</v>
      </c>
      <c r="L3041" s="8">
        <f t="shared" si="670"/>
        <v>0</v>
      </c>
      <c r="M3041" s="54">
        <f t="shared" si="662"/>
        <v>0</v>
      </c>
      <c r="N3041" s="6">
        <f t="shared" si="663"/>
        <v>0</v>
      </c>
      <c r="O3041" s="6" t="str">
        <f t="shared" si="664"/>
        <v/>
      </c>
      <c r="P3041" s="29"/>
      <c r="Q3041" s="54">
        <f t="shared" si="665"/>
        <v>0</v>
      </c>
      <c r="R3041" s="6">
        <f t="shared" si="666"/>
        <v>0</v>
      </c>
      <c r="S3041" s="6" t="str">
        <f t="shared" si="667"/>
        <v/>
      </c>
      <c r="T3041" s="29"/>
      <c r="U3041" s="6">
        <f t="shared" si="668"/>
        <v>0</v>
      </c>
      <c r="V3041" s="55">
        <f t="shared" si="669"/>
        <v>0</v>
      </c>
      <c r="W3041" s="6">
        <f t="shared" si="671"/>
        <v>0</v>
      </c>
      <c r="X3041" s="6">
        <f t="shared" si="672"/>
        <v>0</v>
      </c>
      <c r="AA3041">
        <f t="shared" si="659"/>
        <v>0</v>
      </c>
    </row>
    <row r="3042" spans="1:27">
      <c r="A3042" s="67"/>
      <c r="B3042" s="68"/>
      <c r="C3042" s="46"/>
      <c r="D3042" s="1"/>
      <c r="E3042" s="1"/>
      <c r="F3042" s="1"/>
      <c r="G3042" s="1"/>
      <c r="H3042" s="1"/>
      <c r="I3042" s="1"/>
      <c r="J3042" s="2">
        <f t="shared" si="660"/>
        <v>0</v>
      </c>
      <c r="K3042" s="2">
        <f t="shared" si="661"/>
        <v>0</v>
      </c>
      <c r="L3042" s="8">
        <f t="shared" si="670"/>
        <v>0</v>
      </c>
      <c r="M3042" s="54">
        <f t="shared" si="662"/>
        <v>0</v>
      </c>
      <c r="N3042" s="6">
        <f t="shared" si="663"/>
        <v>0</v>
      </c>
      <c r="O3042" s="6" t="str">
        <f t="shared" si="664"/>
        <v/>
      </c>
      <c r="P3042" s="29"/>
      <c r="Q3042" s="54">
        <f t="shared" si="665"/>
        <v>0</v>
      </c>
      <c r="R3042" s="6">
        <f t="shared" si="666"/>
        <v>0</v>
      </c>
      <c r="S3042" s="6" t="str">
        <f t="shared" si="667"/>
        <v/>
      </c>
      <c r="T3042" s="29"/>
      <c r="U3042" s="6">
        <f t="shared" si="668"/>
        <v>0</v>
      </c>
      <c r="V3042" s="55">
        <f t="shared" si="669"/>
        <v>0</v>
      </c>
      <c r="W3042" s="6">
        <f t="shared" si="671"/>
        <v>0</v>
      </c>
      <c r="X3042" s="6">
        <f t="shared" si="672"/>
        <v>0</v>
      </c>
      <c r="AA3042">
        <f t="shared" si="659"/>
        <v>0</v>
      </c>
    </row>
    <row r="3043" spans="1:27">
      <c r="A3043" s="67"/>
      <c r="B3043" s="68"/>
      <c r="C3043" s="46"/>
      <c r="D3043" s="1"/>
      <c r="E3043" s="1"/>
      <c r="F3043" s="1"/>
      <c r="G3043" s="1"/>
      <c r="H3043" s="1"/>
      <c r="I3043" s="1"/>
      <c r="J3043" s="2">
        <f t="shared" si="660"/>
        <v>0</v>
      </c>
      <c r="K3043" s="2">
        <f t="shared" si="661"/>
        <v>0</v>
      </c>
      <c r="L3043" s="8">
        <f t="shared" si="670"/>
        <v>0</v>
      </c>
      <c r="M3043" s="54">
        <f t="shared" si="662"/>
        <v>0</v>
      </c>
      <c r="N3043" s="6">
        <f t="shared" si="663"/>
        <v>0</v>
      </c>
      <c r="O3043" s="6" t="str">
        <f t="shared" si="664"/>
        <v/>
      </c>
      <c r="P3043" s="29"/>
      <c r="Q3043" s="54">
        <f t="shared" si="665"/>
        <v>0</v>
      </c>
      <c r="R3043" s="6">
        <f t="shared" si="666"/>
        <v>0</v>
      </c>
      <c r="S3043" s="6" t="str">
        <f t="shared" si="667"/>
        <v/>
      </c>
      <c r="T3043" s="29"/>
      <c r="U3043" s="6">
        <f t="shared" si="668"/>
        <v>0</v>
      </c>
      <c r="V3043" s="55">
        <f t="shared" si="669"/>
        <v>0</v>
      </c>
      <c r="W3043" s="6">
        <f t="shared" si="671"/>
        <v>0</v>
      </c>
      <c r="X3043" s="6">
        <f t="shared" si="672"/>
        <v>0</v>
      </c>
      <c r="AA3043">
        <f t="shared" si="659"/>
        <v>0</v>
      </c>
    </row>
    <row r="3044" spans="1:27">
      <c r="A3044" s="67"/>
      <c r="B3044" s="68"/>
      <c r="C3044" s="46"/>
      <c r="D3044" s="1"/>
      <c r="E3044" s="1"/>
      <c r="F3044" s="1"/>
      <c r="G3044" s="1"/>
      <c r="H3044" s="1"/>
      <c r="I3044" s="1"/>
      <c r="J3044" s="2">
        <f t="shared" si="660"/>
        <v>0</v>
      </c>
      <c r="K3044" s="2">
        <f t="shared" si="661"/>
        <v>0</v>
      </c>
      <c r="L3044" s="8">
        <f t="shared" si="670"/>
        <v>0</v>
      </c>
      <c r="M3044" s="54">
        <f t="shared" si="662"/>
        <v>0</v>
      </c>
      <c r="N3044" s="6">
        <f t="shared" si="663"/>
        <v>0</v>
      </c>
      <c r="O3044" s="6" t="str">
        <f t="shared" si="664"/>
        <v/>
      </c>
      <c r="P3044" s="29"/>
      <c r="Q3044" s="54">
        <f t="shared" si="665"/>
        <v>0</v>
      </c>
      <c r="R3044" s="6">
        <f t="shared" si="666"/>
        <v>0</v>
      </c>
      <c r="S3044" s="6" t="str">
        <f t="shared" si="667"/>
        <v/>
      </c>
      <c r="T3044" s="29"/>
      <c r="U3044" s="6">
        <f t="shared" si="668"/>
        <v>0</v>
      </c>
      <c r="V3044" s="55">
        <f t="shared" si="669"/>
        <v>0</v>
      </c>
      <c r="W3044" s="6">
        <f t="shared" si="671"/>
        <v>0</v>
      </c>
      <c r="X3044" s="6">
        <f t="shared" si="672"/>
        <v>0</v>
      </c>
      <c r="AA3044">
        <f t="shared" si="659"/>
        <v>0</v>
      </c>
    </row>
    <row r="3045" spans="1:27">
      <c r="A3045" s="67"/>
      <c r="B3045" s="68"/>
      <c r="C3045" s="46"/>
      <c r="D3045" s="1"/>
      <c r="E3045" s="1"/>
      <c r="F3045" s="1"/>
      <c r="G3045" s="1"/>
      <c r="H3045" s="1"/>
      <c r="I3045" s="1"/>
      <c r="J3045" s="2">
        <f t="shared" si="660"/>
        <v>0</v>
      </c>
      <c r="K3045" s="2">
        <f t="shared" si="661"/>
        <v>0</v>
      </c>
      <c r="L3045" s="8">
        <f t="shared" si="670"/>
        <v>0</v>
      </c>
      <c r="M3045" s="54">
        <f t="shared" si="662"/>
        <v>0</v>
      </c>
      <c r="N3045" s="6">
        <f t="shared" si="663"/>
        <v>0</v>
      </c>
      <c r="O3045" s="6" t="str">
        <f t="shared" si="664"/>
        <v/>
      </c>
      <c r="P3045" s="29"/>
      <c r="Q3045" s="54">
        <f t="shared" si="665"/>
        <v>0</v>
      </c>
      <c r="R3045" s="6">
        <f t="shared" si="666"/>
        <v>0</v>
      </c>
      <c r="S3045" s="6" t="str">
        <f t="shared" si="667"/>
        <v/>
      </c>
      <c r="T3045" s="29"/>
      <c r="U3045" s="6">
        <f t="shared" si="668"/>
        <v>0</v>
      </c>
      <c r="V3045" s="55">
        <f t="shared" si="669"/>
        <v>0</v>
      </c>
      <c r="W3045" s="6">
        <f t="shared" si="671"/>
        <v>0</v>
      </c>
      <c r="X3045" s="6">
        <f t="shared" si="672"/>
        <v>0</v>
      </c>
      <c r="AA3045">
        <f t="shared" si="659"/>
        <v>0</v>
      </c>
    </row>
    <row r="3046" spans="1:27">
      <c r="A3046" s="67"/>
      <c r="B3046" s="68"/>
      <c r="C3046" s="46"/>
      <c r="D3046" s="1"/>
      <c r="E3046" s="1"/>
      <c r="F3046" s="1"/>
      <c r="G3046" s="1"/>
      <c r="H3046" s="1"/>
      <c r="I3046" s="1"/>
      <c r="J3046" s="2">
        <f t="shared" si="660"/>
        <v>0</v>
      </c>
      <c r="K3046" s="2">
        <f t="shared" si="661"/>
        <v>0</v>
      </c>
      <c r="L3046" s="8">
        <f t="shared" si="670"/>
        <v>0</v>
      </c>
      <c r="M3046" s="54">
        <f t="shared" si="662"/>
        <v>0</v>
      </c>
      <c r="N3046" s="6">
        <f t="shared" si="663"/>
        <v>0</v>
      </c>
      <c r="O3046" s="6" t="str">
        <f t="shared" si="664"/>
        <v/>
      </c>
      <c r="P3046" s="29"/>
      <c r="Q3046" s="54">
        <f t="shared" si="665"/>
        <v>0</v>
      </c>
      <c r="R3046" s="6">
        <f t="shared" si="666"/>
        <v>0</v>
      </c>
      <c r="S3046" s="6" t="str">
        <f t="shared" si="667"/>
        <v/>
      </c>
      <c r="T3046" s="29"/>
      <c r="U3046" s="6">
        <f t="shared" si="668"/>
        <v>0</v>
      </c>
      <c r="V3046" s="55">
        <f t="shared" si="669"/>
        <v>0</v>
      </c>
      <c r="W3046" s="6">
        <f t="shared" si="671"/>
        <v>0</v>
      </c>
      <c r="X3046" s="6">
        <f t="shared" si="672"/>
        <v>0</v>
      </c>
      <c r="AA3046">
        <f t="shared" si="659"/>
        <v>0</v>
      </c>
    </row>
    <row r="3047" spans="1:27">
      <c r="A3047" s="67"/>
      <c r="B3047" s="68"/>
      <c r="C3047" s="46"/>
      <c r="D3047" s="1"/>
      <c r="E3047" s="1"/>
      <c r="F3047" s="1"/>
      <c r="G3047" s="1"/>
      <c r="H3047" s="1"/>
      <c r="I3047" s="1"/>
      <c r="J3047" s="2">
        <f t="shared" si="660"/>
        <v>0</v>
      </c>
      <c r="K3047" s="2">
        <f t="shared" si="661"/>
        <v>0</v>
      </c>
      <c r="L3047" s="8">
        <f t="shared" si="670"/>
        <v>0</v>
      </c>
      <c r="M3047" s="54">
        <f t="shared" si="662"/>
        <v>0</v>
      </c>
      <c r="N3047" s="6">
        <f t="shared" si="663"/>
        <v>0</v>
      </c>
      <c r="O3047" s="6" t="str">
        <f t="shared" si="664"/>
        <v/>
      </c>
      <c r="P3047" s="29"/>
      <c r="Q3047" s="54">
        <f t="shared" si="665"/>
        <v>0</v>
      </c>
      <c r="R3047" s="6">
        <f t="shared" si="666"/>
        <v>0</v>
      </c>
      <c r="S3047" s="6" t="str">
        <f t="shared" si="667"/>
        <v/>
      </c>
      <c r="T3047" s="29"/>
      <c r="U3047" s="6">
        <f t="shared" si="668"/>
        <v>0</v>
      </c>
      <c r="V3047" s="55">
        <f t="shared" si="669"/>
        <v>0</v>
      </c>
      <c r="W3047" s="6">
        <f t="shared" si="671"/>
        <v>0</v>
      </c>
      <c r="X3047" s="6">
        <f t="shared" si="672"/>
        <v>0</v>
      </c>
      <c r="AA3047">
        <f t="shared" si="659"/>
        <v>0</v>
      </c>
    </row>
    <row r="3048" spans="1:27">
      <c r="A3048" s="67"/>
      <c r="B3048" s="68"/>
      <c r="C3048" s="46"/>
      <c r="D3048" s="1"/>
      <c r="E3048" s="1"/>
      <c r="F3048" s="1"/>
      <c r="G3048" s="1"/>
      <c r="H3048" s="1"/>
      <c r="I3048" s="1"/>
      <c r="J3048" s="2">
        <f t="shared" si="660"/>
        <v>0</v>
      </c>
      <c r="K3048" s="2">
        <f t="shared" si="661"/>
        <v>0</v>
      </c>
      <c r="L3048" s="8">
        <f t="shared" si="670"/>
        <v>0</v>
      </c>
      <c r="M3048" s="54">
        <f t="shared" si="662"/>
        <v>0</v>
      </c>
      <c r="N3048" s="6">
        <f t="shared" si="663"/>
        <v>0</v>
      </c>
      <c r="O3048" s="6" t="str">
        <f t="shared" si="664"/>
        <v/>
      </c>
      <c r="P3048" s="29"/>
      <c r="Q3048" s="54">
        <f t="shared" si="665"/>
        <v>0</v>
      </c>
      <c r="R3048" s="6">
        <f t="shared" si="666"/>
        <v>0</v>
      </c>
      <c r="S3048" s="6" t="str">
        <f t="shared" si="667"/>
        <v/>
      </c>
      <c r="T3048" s="29"/>
      <c r="U3048" s="6">
        <f t="shared" si="668"/>
        <v>0</v>
      </c>
      <c r="V3048" s="55">
        <f t="shared" si="669"/>
        <v>0</v>
      </c>
      <c r="W3048" s="6">
        <f t="shared" si="671"/>
        <v>0</v>
      </c>
      <c r="X3048" s="6">
        <f t="shared" si="672"/>
        <v>0</v>
      </c>
      <c r="AA3048">
        <f t="shared" si="659"/>
        <v>0</v>
      </c>
    </row>
    <row r="3049" spans="1:27">
      <c r="A3049" s="67"/>
      <c r="B3049" s="68"/>
      <c r="C3049" s="46"/>
      <c r="D3049" s="1"/>
      <c r="E3049" s="1"/>
      <c r="F3049" s="1"/>
      <c r="G3049" s="1"/>
      <c r="H3049" s="1"/>
      <c r="I3049" s="1"/>
      <c r="J3049" s="2">
        <f t="shared" si="660"/>
        <v>0</v>
      </c>
      <c r="K3049" s="2">
        <f t="shared" si="661"/>
        <v>0</v>
      </c>
      <c r="L3049" s="8">
        <f t="shared" si="670"/>
        <v>0</v>
      </c>
      <c r="M3049" s="54">
        <f t="shared" si="662"/>
        <v>0</v>
      </c>
      <c r="N3049" s="6">
        <f t="shared" si="663"/>
        <v>0</v>
      </c>
      <c r="O3049" s="6" t="str">
        <f t="shared" si="664"/>
        <v/>
      </c>
      <c r="P3049" s="29"/>
      <c r="Q3049" s="54">
        <f t="shared" si="665"/>
        <v>0</v>
      </c>
      <c r="R3049" s="6">
        <f t="shared" si="666"/>
        <v>0</v>
      </c>
      <c r="S3049" s="6" t="str">
        <f t="shared" si="667"/>
        <v/>
      </c>
      <c r="T3049" s="29"/>
      <c r="U3049" s="6">
        <f t="shared" si="668"/>
        <v>0</v>
      </c>
      <c r="V3049" s="55">
        <f t="shared" si="669"/>
        <v>0</v>
      </c>
      <c r="W3049" s="6">
        <f t="shared" si="671"/>
        <v>0</v>
      </c>
      <c r="X3049" s="6">
        <f t="shared" si="672"/>
        <v>0</v>
      </c>
      <c r="AA3049">
        <f t="shared" si="659"/>
        <v>0</v>
      </c>
    </row>
    <row r="3050" spans="1:27">
      <c r="A3050" s="67"/>
      <c r="B3050" s="68"/>
      <c r="C3050" s="46"/>
      <c r="D3050" s="1"/>
      <c r="E3050" s="1"/>
      <c r="F3050" s="1"/>
      <c r="G3050" s="1"/>
      <c r="H3050" s="1"/>
      <c r="I3050" s="1"/>
      <c r="J3050" s="2">
        <f t="shared" si="660"/>
        <v>0</v>
      </c>
      <c r="K3050" s="2">
        <f t="shared" si="661"/>
        <v>0</v>
      </c>
      <c r="L3050" s="8">
        <f t="shared" si="670"/>
        <v>0</v>
      </c>
      <c r="M3050" s="54">
        <f t="shared" si="662"/>
        <v>0</v>
      </c>
      <c r="N3050" s="6">
        <f t="shared" si="663"/>
        <v>0</v>
      </c>
      <c r="O3050" s="6" t="str">
        <f t="shared" si="664"/>
        <v/>
      </c>
      <c r="P3050" s="29"/>
      <c r="Q3050" s="54">
        <f t="shared" si="665"/>
        <v>0</v>
      </c>
      <c r="R3050" s="6">
        <f t="shared" si="666"/>
        <v>0</v>
      </c>
      <c r="S3050" s="6" t="str">
        <f t="shared" si="667"/>
        <v/>
      </c>
      <c r="T3050" s="29"/>
      <c r="U3050" s="6">
        <f t="shared" si="668"/>
        <v>0</v>
      </c>
      <c r="V3050" s="55">
        <f t="shared" si="669"/>
        <v>0</v>
      </c>
      <c r="W3050" s="6">
        <f t="shared" si="671"/>
        <v>0</v>
      </c>
      <c r="X3050" s="6">
        <f t="shared" si="672"/>
        <v>0</v>
      </c>
      <c r="AA3050">
        <f t="shared" si="659"/>
        <v>0</v>
      </c>
    </row>
    <row r="3051" spans="1:27">
      <c r="A3051" s="67"/>
      <c r="B3051" s="68"/>
      <c r="C3051" s="46"/>
      <c r="D3051" s="1"/>
      <c r="E3051" s="1"/>
      <c r="F3051" s="1"/>
      <c r="G3051" s="1"/>
      <c r="H3051" s="1"/>
      <c r="I3051" s="1"/>
      <c r="J3051" s="2">
        <f t="shared" si="660"/>
        <v>0</v>
      </c>
      <c r="K3051" s="2">
        <f t="shared" si="661"/>
        <v>0</v>
      </c>
      <c r="L3051" s="8">
        <f t="shared" si="670"/>
        <v>0</v>
      </c>
      <c r="M3051" s="54">
        <f t="shared" si="662"/>
        <v>0</v>
      </c>
      <c r="N3051" s="6">
        <f t="shared" si="663"/>
        <v>0</v>
      </c>
      <c r="O3051" s="6" t="str">
        <f t="shared" si="664"/>
        <v/>
      </c>
      <c r="P3051" s="29"/>
      <c r="Q3051" s="54">
        <f t="shared" si="665"/>
        <v>0</v>
      </c>
      <c r="R3051" s="6">
        <f t="shared" si="666"/>
        <v>0</v>
      </c>
      <c r="S3051" s="6" t="str">
        <f t="shared" si="667"/>
        <v/>
      </c>
      <c r="T3051" s="29"/>
      <c r="U3051" s="6">
        <f t="shared" si="668"/>
        <v>0</v>
      </c>
      <c r="V3051" s="55">
        <f t="shared" si="669"/>
        <v>0</v>
      </c>
      <c r="W3051" s="6">
        <f t="shared" si="671"/>
        <v>0</v>
      </c>
      <c r="X3051" s="6">
        <f t="shared" si="672"/>
        <v>0</v>
      </c>
      <c r="AA3051">
        <f t="shared" si="659"/>
        <v>0</v>
      </c>
    </row>
    <row r="3052" spans="1:27">
      <c r="A3052" s="67"/>
      <c r="B3052" s="68"/>
      <c r="C3052" s="46"/>
      <c r="D3052" s="1"/>
      <c r="E3052" s="1"/>
      <c r="F3052" s="1"/>
      <c r="G3052" s="1"/>
      <c r="H3052" s="1"/>
      <c r="I3052" s="1"/>
      <c r="J3052" s="2">
        <f t="shared" si="660"/>
        <v>0</v>
      </c>
      <c r="K3052" s="2">
        <f t="shared" si="661"/>
        <v>0</v>
      </c>
      <c r="L3052" s="8">
        <f t="shared" si="670"/>
        <v>0</v>
      </c>
      <c r="M3052" s="54">
        <f t="shared" si="662"/>
        <v>0</v>
      </c>
      <c r="N3052" s="6">
        <f t="shared" si="663"/>
        <v>0</v>
      </c>
      <c r="O3052" s="6" t="str">
        <f t="shared" si="664"/>
        <v/>
      </c>
      <c r="P3052" s="29"/>
      <c r="Q3052" s="54">
        <f t="shared" si="665"/>
        <v>0</v>
      </c>
      <c r="R3052" s="6">
        <f t="shared" si="666"/>
        <v>0</v>
      </c>
      <c r="S3052" s="6" t="str">
        <f t="shared" si="667"/>
        <v/>
      </c>
      <c r="T3052" s="29"/>
      <c r="U3052" s="6">
        <f t="shared" si="668"/>
        <v>0</v>
      </c>
      <c r="V3052" s="55">
        <f t="shared" si="669"/>
        <v>0</v>
      </c>
      <c r="W3052" s="6">
        <f t="shared" si="671"/>
        <v>0</v>
      </c>
      <c r="X3052" s="6">
        <f t="shared" si="672"/>
        <v>0</v>
      </c>
      <c r="AA3052">
        <f t="shared" si="659"/>
        <v>0</v>
      </c>
    </row>
    <row r="3053" spans="1:27">
      <c r="A3053" s="67"/>
      <c r="B3053" s="68"/>
      <c r="C3053" s="46"/>
      <c r="D3053" s="1"/>
      <c r="E3053" s="1"/>
      <c r="F3053" s="1"/>
      <c r="G3053" s="1"/>
      <c r="H3053" s="1"/>
      <c r="I3053" s="1"/>
      <c r="J3053" s="2">
        <f t="shared" si="660"/>
        <v>0</v>
      </c>
      <c r="K3053" s="2">
        <f t="shared" si="661"/>
        <v>0</v>
      </c>
      <c r="L3053" s="8">
        <f t="shared" si="670"/>
        <v>0</v>
      </c>
      <c r="M3053" s="54">
        <f t="shared" si="662"/>
        <v>0</v>
      </c>
      <c r="N3053" s="6">
        <f t="shared" si="663"/>
        <v>0</v>
      </c>
      <c r="O3053" s="6" t="str">
        <f t="shared" si="664"/>
        <v/>
      </c>
      <c r="P3053" s="29"/>
      <c r="Q3053" s="54">
        <f t="shared" si="665"/>
        <v>0</v>
      </c>
      <c r="R3053" s="6">
        <f t="shared" si="666"/>
        <v>0</v>
      </c>
      <c r="S3053" s="6" t="str">
        <f t="shared" si="667"/>
        <v/>
      </c>
      <c r="T3053" s="29"/>
      <c r="U3053" s="6">
        <f t="shared" si="668"/>
        <v>0</v>
      </c>
      <c r="V3053" s="55">
        <f t="shared" si="669"/>
        <v>0</v>
      </c>
      <c r="W3053" s="6">
        <f t="shared" si="671"/>
        <v>0</v>
      </c>
      <c r="X3053" s="6">
        <f t="shared" si="672"/>
        <v>0</v>
      </c>
      <c r="AA3053">
        <f t="shared" si="659"/>
        <v>0</v>
      </c>
    </row>
    <row r="3054" spans="1:27">
      <c r="A3054" s="67"/>
      <c r="B3054" s="68"/>
      <c r="C3054" s="46"/>
      <c r="D3054" s="1"/>
      <c r="E3054" s="1"/>
      <c r="F3054" s="1"/>
      <c r="G3054" s="1"/>
      <c r="H3054" s="1"/>
      <c r="I3054" s="1"/>
      <c r="J3054" s="2">
        <f t="shared" si="660"/>
        <v>0</v>
      </c>
      <c r="K3054" s="2">
        <f t="shared" si="661"/>
        <v>0</v>
      </c>
      <c r="L3054" s="8">
        <f t="shared" si="670"/>
        <v>0</v>
      </c>
      <c r="M3054" s="54">
        <f t="shared" si="662"/>
        <v>0</v>
      </c>
      <c r="N3054" s="6">
        <f t="shared" si="663"/>
        <v>0</v>
      </c>
      <c r="O3054" s="6" t="str">
        <f t="shared" si="664"/>
        <v/>
      </c>
      <c r="P3054" s="29"/>
      <c r="Q3054" s="54">
        <f t="shared" si="665"/>
        <v>0</v>
      </c>
      <c r="R3054" s="6">
        <f t="shared" si="666"/>
        <v>0</v>
      </c>
      <c r="S3054" s="6" t="str">
        <f t="shared" si="667"/>
        <v/>
      </c>
      <c r="T3054" s="29"/>
      <c r="U3054" s="6">
        <f t="shared" si="668"/>
        <v>0</v>
      </c>
      <c r="V3054" s="55">
        <f t="shared" si="669"/>
        <v>0</v>
      </c>
      <c r="W3054" s="6">
        <f t="shared" si="671"/>
        <v>0</v>
      </c>
      <c r="X3054" s="6">
        <f t="shared" si="672"/>
        <v>0</v>
      </c>
      <c r="AA3054">
        <f t="shared" si="659"/>
        <v>0</v>
      </c>
    </row>
    <row r="3055" spans="1:27">
      <c r="A3055" s="67"/>
      <c r="B3055" s="68"/>
      <c r="C3055" s="46"/>
      <c r="D3055" s="1"/>
      <c r="E3055" s="1"/>
      <c r="F3055" s="1"/>
      <c r="G3055" s="1"/>
      <c r="H3055" s="1"/>
      <c r="I3055" s="1"/>
      <c r="J3055" s="2">
        <f t="shared" si="660"/>
        <v>0</v>
      </c>
      <c r="K3055" s="2">
        <f t="shared" si="661"/>
        <v>0</v>
      </c>
      <c r="L3055" s="8">
        <f t="shared" si="670"/>
        <v>0</v>
      </c>
      <c r="M3055" s="54">
        <f t="shared" si="662"/>
        <v>0</v>
      </c>
      <c r="N3055" s="6">
        <f t="shared" si="663"/>
        <v>0</v>
      </c>
      <c r="O3055" s="6" t="str">
        <f t="shared" si="664"/>
        <v/>
      </c>
      <c r="P3055" s="29"/>
      <c r="Q3055" s="54">
        <f t="shared" si="665"/>
        <v>0</v>
      </c>
      <c r="R3055" s="6">
        <f t="shared" si="666"/>
        <v>0</v>
      </c>
      <c r="S3055" s="6" t="str">
        <f t="shared" si="667"/>
        <v/>
      </c>
      <c r="T3055" s="29"/>
      <c r="U3055" s="6">
        <f t="shared" si="668"/>
        <v>0</v>
      </c>
      <c r="V3055" s="55">
        <f t="shared" si="669"/>
        <v>0</v>
      </c>
      <c r="W3055" s="6">
        <f t="shared" si="671"/>
        <v>0</v>
      </c>
      <c r="X3055" s="6">
        <f t="shared" si="672"/>
        <v>0</v>
      </c>
      <c r="AA3055">
        <f t="shared" si="659"/>
        <v>0</v>
      </c>
    </row>
    <row r="3056" spans="1:27">
      <c r="A3056" s="67"/>
      <c r="B3056" s="68"/>
      <c r="C3056" s="46"/>
      <c r="D3056" s="1"/>
      <c r="E3056" s="1"/>
      <c r="F3056" s="1"/>
      <c r="G3056" s="1"/>
      <c r="H3056" s="1"/>
      <c r="I3056" s="1"/>
      <c r="J3056" s="2">
        <f t="shared" si="660"/>
        <v>0</v>
      </c>
      <c r="K3056" s="2">
        <f t="shared" si="661"/>
        <v>0</v>
      </c>
      <c r="L3056" s="8">
        <f t="shared" si="670"/>
        <v>0</v>
      </c>
      <c r="M3056" s="54">
        <f t="shared" si="662"/>
        <v>0</v>
      </c>
      <c r="N3056" s="6">
        <f t="shared" si="663"/>
        <v>0</v>
      </c>
      <c r="O3056" s="6" t="str">
        <f t="shared" si="664"/>
        <v/>
      </c>
      <c r="P3056" s="29"/>
      <c r="Q3056" s="54">
        <f t="shared" si="665"/>
        <v>0</v>
      </c>
      <c r="R3056" s="6">
        <f t="shared" si="666"/>
        <v>0</v>
      </c>
      <c r="S3056" s="6" t="str">
        <f t="shared" si="667"/>
        <v/>
      </c>
      <c r="T3056" s="29"/>
      <c r="U3056" s="6">
        <f t="shared" si="668"/>
        <v>0</v>
      </c>
      <c r="V3056" s="55">
        <f t="shared" si="669"/>
        <v>0</v>
      </c>
      <c r="W3056" s="6">
        <f t="shared" si="671"/>
        <v>0</v>
      </c>
      <c r="X3056" s="6">
        <f t="shared" si="672"/>
        <v>0</v>
      </c>
      <c r="AA3056">
        <f t="shared" si="659"/>
        <v>0</v>
      </c>
    </row>
    <row r="3057" spans="1:27">
      <c r="A3057" s="67"/>
      <c r="B3057" s="68"/>
      <c r="C3057" s="46"/>
      <c r="D3057" s="1"/>
      <c r="E3057" s="1"/>
      <c r="F3057" s="1"/>
      <c r="G3057" s="1"/>
      <c r="H3057" s="1"/>
      <c r="I3057" s="1"/>
      <c r="J3057" s="2">
        <f t="shared" si="660"/>
        <v>0</v>
      </c>
      <c r="K3057" s="2">
        <f t="shared" si="661"/>
        <v>0</v>
      </c>
      <c r="L3057" s="8">
        <f t="shared" si="670"/>
        <v>0</v>
      </c>
      <c r="M3057" s="54">
        <f t="shared" si="662"/>
        <v>0</v>
      </c>
      <c r="N3057" s="6">
        <f t="shared" si="663"/>
        <v>0</v>
      </c>
      <c r="O3057" s="6" t="str">
        <f t="shared" si="664"/>
        <v/>
      </c>
      <c r="P3057" s="29"/>
      <c r="Q3057" s="54">
        <f t="shared" si="665"/>
        <v>0</v>
      </c>
      <c r="R3057" s="6">
        <f t="shared" si="666"/>
        <v>0</v>
      </c>
      <c r="S3057" s="6" t="str">
        <f t="shared" si="667"/>
        <v/>
      </c>
      <c r="T3057" s="29"/>
      <c r="U3057" s="6">
        <f t="shared" si="668"/>
        <v>0</v>
      </c>
      <c r="V3057" s="55">
        <f t="shared" si="669"/>
        <v>0</v>
      </c>
      <c r="W3057" s="6">
        <f t="shared" si="671"/>
        <v>0</v>
      </c>
      <c r="X3057" s="6">
        <f t="shared" si="672"/>
        <v>0</v>
      </c>
      <c r="AA3057">
        <f t="shared" si="659"/>
        <v>0</v>
      </c>
    </row>
    <row r="3058" spans="1:27">
      <c r="A3058" s="67"/>
      <c r="B3058" s="68"/>
      <c r="C3058" s="46"/>
      <c r="D3058" s="1"/>
      <c r="E3058" s="1"/>
      <c r="F3058" s="1"/>
      <c r="G3058" s="1"/>
      <c r="H3058" s="1"/>
      <c r="I3058" s="1"/>
      <c r="J3058" s="2">
        <f t="shared" si="660"/>
        <v>0</v>
      </c>
      <c r="K3058" s="2">
        <f t="shared" si="661"/>
        <v>0</v>
      </c>
      <c r="L3058" s="8">
        <f t="shared" si="670"/>
        <v>0</v>
      </c>
      <c r="M3058" s="54">
        <f t="shared" si="662"/>
        <v>0</v>
      </c>
      <c r="N3058" s="6">
        <f t="shared" si="663"/>
        <v>0</v>
      </c>
      <c r="O3058" s="6" t="str">
        <f t="shared" si="664"/>
        <v/>
      </c>
      <c r="P3058" s="29"/>
      <c r="Q3058" s="54">
        <f t="shared" si="665"/>
        <v>0</v>
      </c>
      <c r="R3058" s="6">
        <f t="shared" si="666"/>
        <v>0</v>
      </c>
      <c r="S3058" s="6" t="str">
        <f t="shared" si="667"/>
        <v/>
      </c>
      <c r="T3058" s="29"/>
      <c r="U3058" s="6">
        <f t="shared" si="668"/>
        <v>0</v>
      </c>
      <c r="V3058" s="55">
        <f t="shared" si="669"/>
        <v>0</v>
      </c>
      <c r="W3058" s="6">
        <f t="shared" si="671"/>
        <v>0</v>
      </c>
      <c r="X3058" s="6">
        <f t="shared" si="672"/>
        <v>0</v>
      </c>
      <c r="AA3058">
        <f t="shared" si="659"/>
        <v>0</v>
      </c>
    </row>
    <row r="3059" spans="1:27">
      <c r="A3059" s="67"/>
      <c r="B3059" s="68"/>
      <c r="C3059" s="46"/>
      <c r="D3059" s="1"/>
      <c r="E3059" s="1"/>
      <c r="F3059" s="1"/>
      <c r="G3059" s="1"/>
      <c r="H3059" s="1"/>
      <c r="I3059" s="1"/>
      <c r="J3059" s="2">
        <f t="shared" si="660"/>
        <v>0</v>
      </c>
      <c r="K3059" s="2">
        <f t="shared" si="661"/>
        <v>0</v>
      </c>
      <c r="L3059" s="8">
        <f t="shared" si="670"/>
        <v>0</v>
      </c>
      <c r="M3059" s="54">
        <f t="shared" si="662"/>
        <v>0</v>
      </c>
      <c r="N3059" s="6">
        <f t="shared" si="663"/>
        <v>0</v>
      </c>
      <c r="O3059" s="6" t="str">
        <f t="shared" si="664"/>
        <v/>
      </c>
      <c r="P3059" s="29"/>
      <c r="Q3059" s="54">
        <f t="shared" si="665"/>
        <v>0</v>
      </c>
      <c r="R3059" s="6">
        <f t="shared" si="666"/>
        <v>0</v>
      </c>
      <c r="S3059" s="6" t="str">
        <f t="shared" si="667"/>
        <v/>
      </c>
      <c r="T3059" s="29"/>
      <c r="U3059" s="6">
        <f t="shared" si="668"/>
        <v>0</v>
      </c>
      <c r="V3059" s="55">
        <f t="shared" si="669"/>
        <v>0</v>
      </c>
      <c r="W3059" s="6">
        <f t="shared" si="671"/>
        <v>0</v>
      </c>
      <c r="X3059" s="6">
        <f t="shared" si="672"/>
        <v>0</v>
      </c>
      <c r="AA3059">
        <f t="shared" si="659"/>
        <v>0</v>
      </c>
    </row>
    <row r="3060" spans="1:27">
      <c r="A3060" s="67"/>
      <c r="B3060" s="68"/>
      <c r="C3060" s="46"/>
      <c r="D3060" s="1"/>
      <c r="E3060" s="1"/>
      <c r="F3060" s="1"/>
      <c r="G3060" s="1"/>
      <c r="H3060" s="1"/>
      <c r="I3060" s="1"/>
      <c r="J3060" s="2">
        <f t="shared" si="660"/>
        <v>0</v>
      </c>
      <c r="K3060" s="2">
        <f t="shared" si="661"/>
        <v>0</v>
      </c>
      <c r="L3060" s="8">
        <f t="shared" si="670"/>
        <v>0</v>
      </c>
      <c r="M3060" s="54">
        <f t="shared" si="662"/>
        <v>0</v>
      </c>
      <c r="N3060" s="6">
        <f t="shared" si="663"/>
        <v>0</v>
      </c>
      <c r="O3060" s="6" t="str">
        <f t="shared" si="664"/>
        <v/>
      </c>
      <c r="P3060" s="29"/>
      <c r="Q3060" s="54">
        <f t="shared" si="665"/>
        <v>0</v>
      </c>
      <c r="R3060" s="6">
        <f t="shared" si="666"/>
        <v>0</v>
      </c>
      <c r="S3060" s="6" t="str">
        <f t="shared" si="667"/>
        <v/>
      </c>
      <c r="T3060" s="29"/>
      <c r="U3060" s="6">
        <f t="shared" si="668"/>
        <v>0</v>
      </c>
      <c r="V3060" s="55">
        <f t="shared" si="669"/>
        <v>0</v>
      </c>
      <c r="W3060" s="6">
        <f t="shared" si="671"/>
        <v>0</v>
      </c>
      <c r="X3060" s="6">
        <f t="shared" si="672"/>
        <v>0</v>
      </c>
      <c r="AA3060">
        <f t="shared" si="659"/>
        <v>0</v>
      </c>
    </row>
    <row r="3061" spans="1:27">
      <c r="A3061" s="67"/>
      <c r="B3061" s="68"/>
      <c r="C3061" s="46"/>
      <c r="D3061" s="1"/>
      <c r="E3061" s="1"/>
      <c r="F3061" s="1"/>
      <c r="G3061" s="1"/>
      <c r="H3061" s="1"/>
      <c r="I3061" s="1"/>
      <c r="J3061" s="2">
        <f t="shared" si="660"/>
        <v>0</v>
      </c>
      <c r="K3061" s="2">
        <f t="shared" si="661"/>
        <v>0</v>
      </c>
      <c r="L3061" s="8">
        <f t="shared" si="670"/>
        <v>0</v>
      </c>
      <c r="M3061" s="54">
        <f t="shared" si="662"/>
        <v>0</v>
      </c>
      <c r="N3061" s="6">
        <f t="shared" si="663"/>
        <v>0</v>
      </c>
      <c r="O3061" s="6" t="str">
        <f t="shared" si="664"/>
        <v/>
      </c>
      <c r="P3061" s="29"/>
      <c r="Q3061" s="54">
        <f t="shared" si="665"/>
        <v>0</v>
      </c>
      <c r="R3061" s="6">
        <f t="shared" si="666"/>
        <v>0</v>
      </c>
      <c r="S3061" s="6" t="str">
        <f t="shared" si="667"/>
        <v/>
      </c>
      <c r="T3061" s="29"/>
      <c r="U3061" s="6">
        <f t="shared" si="668"/>
        <v>0</v>
      </c>
      <c r="V3061" s="55">
        <f t="shared" si="669"/>
        <v>0</v>
      </c>
      <c r="W3061" s="6">
        <f t="shared" si="671"/>
        <v>0</v>
      </c>
      <c r="X3061" s="6">
        <f t="shared" si="672"/>
        <v>0</v>
      </c>
      <c r="AA3061">
        <f t="shared" si="659"/>
        <v>0</v>
      </c>
    </row>
    <row r="3062" spans="1:27">
      <c r="A3062" s="67"/>
      <c r="B3062" s="68"/>
      <c r="C3062" s="46"/>
      <c r="D3062" s="1"/>
      <c r="E3062" s="1"/>
      <c r="F3062" s="1"/>
      <c r="G3062" s="1"/>
      <c r="H3062" s="1"/>
      <c r="I3062" s="1"/>
      <c r="J3062" s="2">
        <f t="shared" si="660"/>
        <v>0</v>
      </c>
      <c r="K3062" s="2">
        <f t="shared" si="661"/>
        <v>0</v>
      </c>
      <c r="L3062" s="8">
        <f t="shared" si="670"/>
        <v>0</v>
      </c>
      <c r="M3062" s="54">
        <f t="shared" si="662"/>
        <v>0</v>
      </c>
      <c r="N3062" s="6">
        <f t="shared" si="663"/>
        <v>0</v>
      </c>
      <c r="O3062" s="6" t="str">
        <f t="shared" si="664"/>
        <v/>
      </c>
      <c r="P3062" s="29"/>
      <c r="Q3062" s="54">
        <f t="shared" si="665"/>
        <v>0</v>
      </c>
      <c r="R3062" s="6">
        <f t="shared" si="666"/>
        <v>0</v>
      </c>
      <c r="S3062" s="6" t="str">
        <f t="shared" si="667"/>
        <v/>
      </c>
      <c r="T3062" s="29"/>
      <c r="U3062" s="6">
        <f t="shared" si="668"/>
        <v>0</v>
      </c>
      <c r="V3062" s="55">
        <f t="shared" si="669"/>
        <v>0</v>
      </c>
      <c r="W3062" s="6">
        <f t="shared" si="671"/>
        <v>0</v>
      </c>
      <c r="X3062" s="6">
        <f t="shared" si="672"/>
        <v>0</v>
      </c>
      <c r="AA3062">
        <f t="shared" si="659"/>
        <v>0</v>
      </c>
    </row>
    <row r="3063" spans="1:27">
      <c r="A3063" s="67"/>
      <c r="B3063" s="68"/>
      <c r="C3063" s="46"/>
      <c r="D3063" s="1"/>
      <c r="E3063" s="1"/>
      <c r="F3063" s="1"/>
      <c r="G3063" s="1"/>
      <c r="H3063" s="1"/>
      <c r="I3063" s="1"/>
      <c r="J3063" s="2">
        <f t="shared" si="660"/>
        <v>0</v>
      </c>
      <c r="K3063" s="2">
        <f t="shared" si="661"/>
        <v>0</v>
      </c>
      <c r="L3063" s="8">
        <f t="shared" si="670"/>
        <v>0</v>
      </c>
      <c r="M3063" s="54">
        <f t="shared" si="662"/>
        <v>0</v>
      </c>
      <c r="N3063" s="6">
        <f t="shared" si="663"/>
        <v>0</v>
      </c>
      <c r="O3063" s="6" t="str">
        <f t="shared" si="664"/>
        <v/>
      </c>
      <c r="P3063" s="29"/>
      <c r="Q3063" s="54">
        <f t="shared" si="665"/>
        <v>0</v>
      </c>
      <c r="R3063" s="6">
        <f t="shared" si="666"/>
        <v>0</v>
      </c>
      <c r="S3063" s="6" t="str">
        <f t="shared" si="667"/>
        <v/>
      </c>
      <c r="T3063" s="29"/>
      <c r="U3063" s="6">
        <f t="shared" si="668"/>
        <v>0</v>
      </c>
      <c r="V3063" s="55">
        <f t="shared" si="669"/>
        <v>0</v>
      </c>
      <c r="W3063" s="6">
        <f t="shared" si="671"/>
        <v>0</v>
      </c>
      <c r="X3063" s="6">
        <f t="shared" si="672"/>
        <v>0</v>
      </c>
      <c r="AA3063">
        <f t="shared" si="659"/>
        <v>0</v>
      </c>
    </row>
    <row r="3064" spans="1:27">
      <c r="A3064" s="67"/>
      <c r="B3064" s="68"/>
      <c r="C3064" s="46"/>
      <c r="D3064" s="1"/>
      <c r="E3064" s="1"/>
      <c r="F3064" s="1"/>
      <c r="G3064" s="1"/>
      <c r="H3064" s="1"/>
      <c r="I3064" s="1"/>
      <c r="J3064" s="2">
        <f t="shared" si="660"/>
        <v>0</v>
      </c>
      <c r="K3064" s="2">
        <f t="shared" si="661"/>
        <v>0</v>
      </c>
      <c r="L3064" s="8">
        <f t="shared" si="670"/>
        <v>0</v>
      </c>
      <c r="M3064" s="54">
        <f t="shared" si="662"/>
        <v>0</v>
      </c>
      <c r="N3064" s="6">
        <f t="shared" si="663"/>
        <v>0</v>
      </c>
      <c r="O3064" s="6" t="str">
        <f t="shared" si="664"/>
        <v/>
      </c>
      <c r="P3064" s="29"/>
      <c r="Q3064" s="54">
        <f t="shared" si="665"/>
        <v>0</v>
      </c>
      <c r="R3064" s="6">
        <f t="shared" si="666"/>
        <v>0</v>
      </c>
      <c r="S3064" s="6" t="str">
        <f t="shared" si="667"/>
        <v/>
      </c>
      <c r="T3064" s="29"/>
      <c r="U3064" s="6">
        <f t="shared" si="668"/>
        <v>0</v>
      </c>
      <c r="V3064" s="55">
        <f t="shared" si="669"/>
        <v>0</v>
      </c>
      <c r="W3064" s="6">
        <f t="shared" si="671"/>
        <v>0</v>
      </c>
      <c r="X3064" s="6">
        <f t="shared" si="672"/>
        <v>0</v>
      </c>
      <c r="AA3064">
        <f t="shared" si="659"/>
        <v>0</v>
      </c>
    </row>
    <row r="3065" spans="1:27">
      <c r="A3065" s="67"/>
      <c r="B3065" s="68"/>
      <c r="C3065" s="46"/>
      <c r="D3065" s="1"/>
      <c r="E3065" s="1"/>
      <c r="F3065" s="1"/>
      <c r="G3065" s="1"/>
      <c r="H3065" s="1"/>
      <c r="I3065" s="1"/>
      <c r="J3065" s="2">
        <f t="shared" si="660"/>
        <v>0</v>
      </c>
      <c r="K3065" s="2">
        <f t="shared" si="661"/>
        <v>0</v>
      </c>
      <c r="L3065" s="8">
        <f t="shared" si="670"/>
        <v>0</v>
      </c>
      <c r="M3065" s="54">
        <f t="shared" si="662"/>
        <v>0</v>
      </c>
      <c r="N3065" s="6">
        <f t="shared" si="663"/>
        <v>0</v>
      </c>
      <c r="O3065" s="6" t="str">
        <f t="shared" si="664"/>
        <v/>
      </c>
      <c r="P3065" s="29"/>
      <c r="Q3065" s="54">
        <f t="shared" si="665"/>
        <v>0</v>
      </c>
      <c r="R3065" s="6">
        <f t="shared" si="666"/>
        <v>0</v>
      </c>
      <c r="S3065" s="6" t="str">
        <f t="shared" si="667"/>
        <v/>
      </c>
      <c r="T3065" s="29"/>
      <c r="U3065" s="6">
        <f t="shared" si="668"/>
        <v>0</v>
      </c>
      <c r="V3065" s="55">
        <f t="shared" si="669"/>
        <v>0</v>
      </c>
      <c r="W3065" s="6">
        <f t="shared" si="671"/>
        <v>0</v>
      </c>
      <c r="X3065" s="6">
        <f t="shared" si="672"/>
        <v>0</v>
      </c>
      <c r="AA3065">
        <f t="shared" si="659"/>
        <v>0</v>
      </c>
    </row>
    <row r="3066" spans="1:27">
      <c r="A3066" s="67"/>
      <c r="B3066" s="68"/>
      <c r="C3066" s="46"/>
      <c r="D3066" s="1"/>
      <c r="E3066" s="1"/>
      <c r="F3066" s="1"/>
      <c r="G3066" s="1"/>
      <c r="H3066" s="1"/>
      <c r="I3066" s="1"/>
      <c r="J3066" s="2">
        <f t="shared" si="660"/>
        <v>0</v>
      </c>
      <c r="K3066" s="2">
        <f t="shared" si="661"/>
        <v>0</v>
      </c>
      <c r="L3066" s="8">
        <f t="shared" si="670"/>
        <v>0</v>
      </c>
      <c r="M3066" s="54">
        <f t="shared" si="662"/>
        <v>0</v>
      </c>
      <c r="N3066" s="6">
        <f t="shared" si="663"/>
        <v>0</v>
      </c>
      <c r="O3066" s="6" t="str">
        <f t="shared" si="664"/>
        <v/>
      </c>
      <c r="P3066" s="29"/>
      <c r="Q3066" s="54">
        <f t="shared" si="665"/>
        <v>0</v>
      </c>
      <c r="R3066" s="6">
        <f t="shared" si="666"/>
        <v>0</v>
      </c>
      <c r="S3066" s="6" t="str">
        <f t="shared" si="667"/>
        <v/>
      </c>
      <c r="T3066" s="29"/>
      <c r="U3066" s="6">
        <f t="shared" si="668"/>
        <v>0</v>
      </c>
      <c r="V3066" s="55">
        <f t="shared" si="669"/>
        <v>0</v>
      </c>
      <c r="W3066" s="6">
        <f t="shared" si="671"/>
        <v>0</v>
      </c>
      <c r="X3066" s="6">
        <f t="shared" si="672"/>
        <v>0</v>
      </c>
      <c r="AA3066">
        <f t="shared" si="659"/>
        <v>0</v>
      </c>
    </row>
    <row r="3067" spans="1:27">
      <c r="A3067" s="67"/>
      <c r="B3067" s="68"/>
      <c r="C3067" s="46"/>
      <c r="D3067" s="1"/>
      <c r="E3067" s="1"/>
      <c r="F3067" s="1"/>
      <c r="G3067" s="1"/>
      <c r="H3067" s="1"/>
      <c r="I3067" s="1"/>
      <c r="J3067" s="2">
        <f t="shared" si="660"/>
        <v>0</v>
      </c>
      <c r="K3067" s="2">
        <f t="shared" si="661"/>
        <v>0</v>
      </c>
      <c r="L3067" s="8">
        <f t="shared" si="670"/>
        <v>0</v>
      </c>
      <c r="M3067" s="54">
        <f t="shared" si="662"/>
        <v>0</v>
      </c>
      <c r="N3067" s="6">
        <f t="shared" si="663"/>
        <v>0</v>
      </c>
      <c r="O3067" s="6" t="str">
        <f t="shared" si="664"/>
        <v/>
      </c>
      <c r="P3067" s="29"/>
      <c r="Q3067" s="54">
        <f t="shared" si="665"/>
        <v>0</v>
      </c>
      <c r="R3067" s="6">
        <f t="shared" si="666"/>
        <v>0</v>
      </c>
      <c r="S3067" s="6" t="str">
        <f t="shared" si="667"/>
        <v/>
      </c>
      <c r="T3067" s="29"/>
      <c r="U3067" s="6">
        <f t="shared" si="668"/>
        <v>0</v>
      </c>
      <c r="V3067" s="55">
        <f t="shared" si="669"/>
        <v>0</v>
      </c>
      <c r="W3067" s="6">
        <f t="shared" si="671"/>
        <v>0</v>
      </c>
      <c r="X3067" s="6">
        <f t="shared" si="672"/>
        <v>0</v>
      </c>
      <c r="AA3067">
        <f t="shared" si="659"/>
        <v>0</v>
      </c>
    </row>
    <row r="3068" spans="1:27">
      <c r="A3068" s="67"/>
      <c r="B3068" s="68"/>
      <c r="C3068" s="46"/>
      <c r="D3068" s="1"/>
      <c r="E3068" s="1"/>
      <c r="F3068" s="1"/>
      <c r="G3068" s="1"/>
      <c r="H3068" s="1"/>
      <c r="I3068" s="1"/>
      <c r="J3068" s="2">
        <f t="shared" si="660"/>
        <v>0</v>
      </c>
      <c r="K3068" s="2">
        <f t="shared" si="661"/>
        <v>0</v>
      </c>
      <c r="L3068" s="8">
        <f t="shared" si="670"/>
        <v>0</v>
      </c>
      <c r="M3068" s="54">
        <f t="shared" si="662"/>
        <v>0</v>
      </c>
      <c r="N3068" s="6">
        <f t="shared" si="663"/>
        <v>0</v>
      </c>
      <c r="O3068" s="6" t="str">
        <f t="shared" si="664"/>
        <v/>
      </c>
      <c r="P3068" s="29"/>
      <c r="Q3068" s="54">
        <f t="shared" si="665"/>
        <v>0</v>
      </c>
      <c r="R3068" s="6">
        <f t="shared" si="666"/>
        <v>0</v>
      </c>
      <c r="S3068" s="6" t="str">
        <f t="shared" si="667"/>
        <v/>
      </c>
      <c r="T3068" s="29"/>
      <c r="U3068" s="6">
        <f t="shared" si="668"/>
        <v>0</v>
      </c>
      <c r="V3068" s="55">
        <f t="shared" si="669"/>
        <v>0</v>
      </c>
      <c r="W3068" s="6">
        <f t="shared" si="671"/>
        <v>0</v>
      </c>
      <c r="X3068" s="6">
        <f t="shared" si="672"/>
        <v>0</v>
      </c>
      <c r="AA3068">
        <f t="shared" si="659"/>
        <v>0</v>
      </c>
    </row>
    <row r="3069" spans="1:27">
      <c r="A3069" s="67"/>
      <c r="B3069" s="68"/>
      <c r="C3069" s="46"/>
      <c r="D3069" s="1"/>
      <c r="E3069" s="1"/>
      <c r="F3069" s="1"/>
      <c r="G3069" s="1"/>
      <c r="H3069" s="1"/>
      <c r="I3069" s="1"/>
      <c r="J3069" s="2">
        <f t="shared" si="660"/>
        <v>0</v>
      </c>
      <c r="K3069" s="2">
        <f t="shared" si="661"/>
        <v>0</v>
      </c>
      <c r="L3069" s="8">
        <f t="shared" si="670"/>
        <v>0</v>
      </c>
      <c r="M3069" s="54">
        <f t="shared" si="662"/>
        <v>0</v>
      </c>
      <c r="N3069" s="6">
        <f t="shared" si="663"/>
        <v>0</v>
      </c>
      <c r="O3069" s="6" t="str">
        <f t="shared" si="664"/>
        <v/>
      </c>
      <c r="P3069" s="29"/>
      <c r="Q3069" s="54">
        <f t="shared" si="665"/>
        <v>0</v>
      </c>
      <c r="R3069" s="6">
        <f t="shared" si="666"/>
        <v>0</v>
      </c>
      <c r="S3069" s="6" t="str">
        <f t="shared" si="667"/>
        <v/>
      </c>
      <c r="T3069" s="29"/>
      <c r="U3069" s="6">
        <f t="shared" si="668"/>
        <v>0</v>
      </c>
      <c r="V3069" s="55">
        <f t="shared" si="669"/>
        <v>0</v>
      </c>
      <c r="W3069" s="6">
        <f t="shared" si="671"/>
        <v>0</v>
      </c>
      <c r="X3069" s="6">
        <f t="shared" si="672"/>
        <v>0</v>
      </c>
      <c r="AA3069">
        <f t="shared" si="659"/>
        <v>0</v>
      </c>
    </row>
    <row r="3070" spans="1:27">
      <c r="A3070" s="67"/>
      <c r="B3070" s="68"/>
      <c r="C3070" s="46"/>
      <c r="D3070" s="1"/>
      <c r="E3070" s="1"/>
      <c r="F3070" s="1"/>
      <c r="G3070" s="1"/>
      <c r="H3070" s="1"/>
      <c r="I3070" s="1"/>
      <c r="J3070" s="2">
        <f t="shared" si="660"/>
        <v>0</v>
      </c>
      <c r="K3070" s="2">
        <f t="shared" si="661"/>
        <v>0</v>
      </c>
      <c r="L3070" s="8">
        <f t="shared" si="670"/>
        <v>0</v>
      </c>
      <c r="M3070" s="54">
        <f t="shared" si="662"/>
        <v>0</v>
      </c>
      <c r="N3070" s="6">
        <f t="shared" si="663"/>
        <v>0</v>
      </c>
      <c r="O3070" s="6" t="str">
        <f t="shared" si="664"/>
        <v/>
      </c>
      <c r="P3070" s="29"/>
      <c r="Q3070" s="54">
        <f t="shared" si="665"/>
        <v>0</v>
      </c>
      <c r="R3070" s="6">
        <f t="shared" si="666"/>
        <v>0</v>
      </c>
      <c r="S3070" s="6" t="str">
        <f t="shared" si="667"/>
        <v/>
      </c>
      <c r="T3070" s="29"/>
      <c r="U3070" s="6">
        <f t="shared" si="668"/>
        <v>0</v>
      </c>
      <c r="V3070" s="55">
        <f t="shared" si="669"/>
        <v>0</v>
      </c>
      <c r="W3070" s="6">
        <f t="shared" si="671"/>
        <v>0</v>
      </c>
      <c r="X3070" s="6">
        <f t="shared" si="672"/>
        <v>0</v>
      </c>
      <c r="AA3070">
        <f t="shared" ref="AA3070:AA3133" si="673">IF(Q3071=0,IF(Q3070=1,L3070,0),0)</f>
        <v>0</v>
      </c>
    </row>
    <row r="3071" spans="1:27">
      <c r="A3071" s="67"/>
      <c r="B3071" s="68"/>
      <c r="C3071" s="46"/>
      <c r="D3071" s="1"/>
      <c r="E3071" s="1"/>
      <c r="F3071" s="1"/>
      <c r="G3071" s="1"/>
      <c r="H3071" s="1"/>
      <c r="I3071" s="1"/>
      <c r="J3071" s="2">
        <f t="shared" si="660"/>
        <v>0</v>
      </c>
      <c r="K3071" s="2">
        <f t="shared" si="661"/>
        <v>0</v>
      </c>
      <c r="L3071" s="8">
        <f t="shared" si="670"/>
        <v>0</v>
      </c>
      <c r="M3071" s="54">
        <f t="shared" si="662"/>
        <v>0</v>
      </c>
      <c r="N3071" s="6">
        <f t="shared" si="663"/>
        <v>0</v>
      </c>
      <c r="O3071" s="6" t="str">
        <f t="shared" si="664"/>
        <v/>
      </c>
      <c r="P3071" s="29"/>
      <c r="Q3071" s="54">
        <f t="shared" si="665"/>
        <v>0</v>
      </c>
      <c r="R3071" s="6">
        <f t="shared" si="666"/>
        <v>0</v>
      </c>
      <c r="S3071" s="6" t="str">
        <f t="shared" si="667"/>
        <v/>
      </c>
      <c r="T3071" s="29"/>
      <c r="U3071" s="6">
        <f t="shared" si="668"/>
        <v>0</v>
      </c>
      <c r="V3071" s="55">
        <f t="shared" si="669"/>
        <v>0</v>
      </c>
      <c r="W3071" s="6">
        <f t="shared" si="671"/>
        <v>0</v>
      </c>
      <c r="X3071" s="6">
        <f t="shared" si="672"/>
        <v>0</v>
      </c>
      <c r="AA3071">
        <f t="shared" si="673"/>
        <v>0</v>
      </c>
    </row>
    <row r="3072" spans="1:27">
      <c r="A3072" s="67"/>
      <c r="B3072" s="68"/>
      <c r="C3072" s="46"/>
      <c r="D3072" s="1"/>
      <c r="E3072" s="1"/>
      <c r="F3072" s="1"/>
      <c r="G3072" s="1"/>
      <c r="H3072" s="1"/>
      <c r="I3072" s="1"/>
      <c r="J3072" s="2">
        <f t="shared" si="660"/>
        <v>0</v>
      </c>
      <c r="K3072" s="2">
        <f t="shared" si="661"/>
        <v>0</v>
      </c>
      <c r="L3072" s="8">
        <f t="shared" si="670"/>
        <v>0</v>
      </c>
      <c r="M3072" s="54">
        <f t="shared" si="662"/>
        <v>0</v>
      </c>
      <c r="N3072" s="6">
        <f t="shared" si="663"/>
        <v>0</v>
      </c>
      <c r="O3072" s="6" t="str">
        <f t="shared" si="664"/>
        <v/>
      </c>
      <c r="P3072" s="29"/>
      <c r="Q3072" s="54">
        <f t="shared" si="665"/>
        <v>0</v>
      </c>
      <c r="R3072" s="6">
        <f t="shared" si="666"/>
        <v>0</v>
      </c>
      <c r="S3072" s="6" t="str">
        <f t="shared" si="667"/>
        <v/>
      </c>
      <c r="T3072" s="29"/>
      <c r="U3072" s="6">
        <f t="shared" si="668"/>
        <v>0</v>
      </c>
      <c r="V3072" s="55">
        <f t="shared" si="669"/>
        <v>0</v>
      </c>
      <c r="W3072" s="6">
        <f t="shared" si="671"/>
        <v>0</v>
      </c>
      <c r="X3072" s="6">
        <f t="shared" si="672"/>
        <v>0</v>
      </c>
      <c r="AA3072">
        <f t="shared" si="673"/>
        <v>0</v>
      </c>
    </row>
    <row r="3073" spans="1:27">
      <c r="A3073" s="67"/>
      <c r="B3073" s="68"/>
      <c r="C3073" s="46"/>
      <c r="D3073" s="1"/>
      <c r="E3073" s="1"/>
      <c r="F3073" s="1"/>
      <c r="G3073" s="1"/>
      <c r="H3073" s="1"/>
      <c r="I3073" s="1"/>
      <c r="J3073" s="2">
        <f t="shared" si="660"/>
        <v>0</v>
      </c>
      <c r="K3073" s="2">
        <f t="shared" si="661"/>
        <v>0</v>
      </c>
      <c r="L3073" s="8">
        <f t="shared" si="670"/>
        <v>0</v>
      </c>
      <c r="M3073" s="54">
        <f t="shared" si="662"/>
        <v>0</v>
      </c>
      <c r="N3073" s="6">
        <f t="shared" si="663"/>
        <v>0</v>
      </c>
      <c r="O3073" s="6" t="str">
        <f t="shared" si="664"/>
        <v/>
      </c>
      <c r="P3073" s="29"/>
      <c r="Q3073" s="54">
        <f t="shared" si="665"/>
        <v>0</v>
      </c>
      <c r="R3073" s="6">
        <f t="shared" si="666"/>
        <v>0</v>
      </c>
      <c r="S3073" s="6" t="str">
        <f t="shared" si="667"/>
        <v/>
      </c>
      <c r="T3073" s="29"/>
      <c r="U3073" s="6">
        <f t="shared" si="668"/>
        <v>0</v>
      </c>
      <c r="V3073" s="55">
        <f t="shared" si="669"/>
        <v>0</v>
      </c>
      <c r="W3073" s="6">
        <f t="shared" si="671"/>
        <v>0</v>
      </c>
      <c r="X3073" s="6">
        <f t="shared" si="672"/>
        <v>0</v>
      </c>
      <c r="AA3073">
        <f t="shared" si="673"/>
        <v>0</v>
      </c>
    </row>
    <row r="3074" spans="1:27">
      <c r="A3074" s="67"/>
      <c r="B3074" s="68"/>
      <c r="C3074" s="46"/>
      <c r="D3074" s="1"/>
      <c r="E3074" s="1"/>
      <c r="F3074" s="1"/>
      <c r="G3074" s="1"/>
      <c r="H3074" s="1"/>
      <c r="I3074" s="1"/>
      <c r="J3074" s="2">
        <f t="shared" si="660"/>
        <v>0</v>
      </c>
      <c r="K3074" s="2">
        <f t="shared" si="661"/>
        <v>0</v>
      </c>
      <c r="L3074" s="8">
        <f t="shared" si="670"/>
        <v>0</v>
      </c>
      <c r="M3074" s="54">
        <f t="shared" si="662"/>
        <v>0</v>
      </c>
      <c r="N3074" s="6">
        <f t="shared" si="663"/>
        <v>0</v>
      </c>
      <c r="O3074" s="6" t="str">
        <f t="shared" si="664"/>
        <v/>
      </c>
      <c r="P3074" s="29"/>
      <c r="Q3074" s="54">
        <f t="shared" si="665"/>
        <v>0</v>
      </c>
      <c r="R3074" s="6">
        <f t="shared" si="666"/>
        <v>0</v>
      </c>
      <c r="S3074" s="6" t="str">
        <f t="shared" si="667"/>
        <v/>
      </c>
      <c r="T3074" s="29"/>
      <c r="U3074" s="6">
        <f t="shared" si="668"/>
        <v>0</v>
      </c>
      <c r="V3074" s="55">
        <f t="shared" si="669"/>
        <v>0</v>
      </c>
      <c r="W3074" s="6">
        <f t="shared" si="671"/>
        <v>0</v>
      </c>
      <c r="X3074" s="6">
        <f t="shared" si="672"/>
        <v>0</v>
      </c>
      <c r="AA3074">
        <f t="shared" si="673"/>
        <v>0</v>
      </c>
    </row>
    <row r="3075" spans="1:27">
      <c r="A3075" s="67"/>
      <c r="B3075" s="68"/>
      <c r="C3075" s="46"/>
      <c r="D3075" s="1"/>
      <c r="E3075" s="1"/>
      <c r="F3075" s="1"/>
      <c r="G3075" s="1"/>
      <c r="H3075" s="1"/>
      <c r="I3075" s="1"/>
      <c r="J3075" s="2">
        <f t="shared" si="660"/>
        <v>0</v>
      </c>
      <c r="K3075" s="2">
        <f t="shared" si="661"/>
        <v>0</v>
      </c>
      <c r="L3075" s="8">
        <f t="shared" si="670"/>
        <v>0</v>
      </c>
      <c r="M3075" s="54">
        <f t="shared" si="662"/>
        <v>0</v>
      </c>
      <c r="N3075" s="6">
        <f t="shared" si="663"/>
        <v>0</v>
      </c>
      <c r="O3075" s="6" t="str">
        <f t="shared" si="664"/>
        <v/>
      </c>
      <c r="P3075" s="29"/>
      <c r="Q3075" s="54">
        <f t="shared" si="665"/>
        <v>0</v>
      </c>
      <c r="R3075" s="6">
        <f t="shared" si="666"/>
        <v>0</v>
      </c>
      <c r="S3075" s="6" t="str">
        <f t="shared" si="667"/>
        <v/>
      </c>
      <c r="T3075" s="29"/>
      <c r="U3075" s="6">
        <f t="shared" si="668"/>
        <v>0</v>
      </c>
      <c r="V3075" s="55">
        <f t="shared" si="669"/>
        <v>0</v>
      </c>
      <c r="W3075" s="6">
        <f t="shared" si="671"/>
        <v>0</v>
      </c>
      <c r="X3075" s="6">
        <f t="shared" si="672"/>
        <v>0</v>
      </c>
      <c r="AA3075">
        <f t="shared" si="673"/>
        <v>0</v>
      </c>
    </row>
    <row r="3076" spans="1:27">
      <c r="A3076" s="67"/>
      <c r="B3076" s="68"/>
      <c r="C3076" s="46"/>
      <c r="D3076" s="1"/>
      <c r="E3076" s="1"/>
      <c r="F3076" s="1"/>
      <c r="G3076" s="1"/>
      <c r="H3076" s="1"/>
      <c r="I3076" s="1"/>
      <c r="J3076" s="2">
        <f t="shared" si="660"/>
        <v>0</v>
      </c>
      <c r="K3076" s="2">
        <f t="shared" si="661"/>
        <v>0</v>
      </c>
      <c r="L3076" s="8">
        <f t="shared" si="670"/>
        <v>0</v>
      </c>
      <c r="M3076" s="54">
        <f t="shared" si="662"/>
        <v>0</v>
      </c>
      <c r="N3076" s="6">
        <f t="shared" si="663"/>
        <v>0</v>
      </c>
      <c r="O3076" s="6" t="str">
        <f t="shared" si="664"/>
        <v/>
      </c>
      <c r="P3076" s="29"/>
      <c r="Q3076" s="54">
        <f t="shared" si="665"/>
        <v>0</v>
      </c>
      <c r="R3076" s="6">
        <f t="shared" si="666"/>
        <v>0</v>
      </c>
      <c r="S3076" s="6" t="str">
        <f t="shared" si="667"/>
        <v/>
      </c>
      <c r="T3076" s="29"/>
      <c r="U3076" s="6">
        <f t="shared" si="668"/>
        <v>0</v>
      </c>
      <c r="V3076" s="55">
        <f t="shared" si="669"/>
        <v>0</v>
      </c>
      <c r="W3076" s="6">
        <f t="shared" si="671"/>
        <v>0</v>
      </c>
      <c r="X3076" s="6">
        <f t="shared" si="672"/>
        <v>0</v>
      </c>
      <c r="AA3076">
        <f t="shared" si="673"/>
        <v>0</v>
      </c>
    </row>
    <row r="3077" spans="1:27">
      <c r="A3077" s="67"/>
      <c r="B3077" s="68"/>
      <c r="C3077" s="46"/>
      <c r="D3077" s="1"/>
      <c r="E3077" s="1"/>
      <c r="F3077" s="1"/>
      <c r="G3077" s="1"/>
      <c r="H3077" s="1"/>
      <c r="I3077" s="1"/>
      <c r="J3077" s="2">
        <f t="shared" si="660"/>
        <v>0</v>
      </c>
      <c r="K3077" s="2">
        <f t="shared" si="661"/>
        <v>0</v>
      </c>
      <c r="L3077" s="8">
        <f t="shared" si="670"/>
        <v>0</v>
      </c>
      <c r="M3077" s="54">
        <f t="shared" si="662"/>
        <v>0</v>
      </c>
      <c r="N3077" s="6">
        <f t="shared" si="663"/>
        <v>0</v>
      </c>
      <c r="O3077" s="6" t="str">
        <f t="shared" si="664"/>
        <v/>
      </c>
      <c r="P3077" s="29"/>
      <c r="Q3077" s="54">
        <f t="shared" si="665"/>
        <v>0</v>
      </c>
      <c r="R3077" s="6">
        <f t="shared" si="666"/>
        <v>0</v>
      </c>
      <c r="S3077" s="6" t="str">
        <f t="shared" si="667"/>
        <v/>
      </c>
      <c r="T3077" s="29"/>
      <c r="U3077" s="6">
        <f t="shared" si="668"/>
        <v>0</v>
      </c>
      <c r="V3077" s="55">
        <f t="shared" si="669"/>
        <v>0</v>
      </c>
      <c r="W3077" s="6">
        <f t="shared" si="671"/>
        <v>0</v>
      </c>
      <c r="X3077" s="6">
        <f t="shared" si="672"/>
        <v>0</v>
      </c>
      <c r="AA3077">
        <f t="shared" si="673"/>
        <v>0</v>
      </c>
    </row>
    <row r="3078" spans="1:27">
      <c r="A3078" s="67"/>
      <c r="B3078" s="68"/>
      <c r="C3078" s="46"/>
      <c r="D3078" s="1"/>
      <c r="E3078" s="1"/>
      <c r="F3078" s="1"/>
      <c r="G3078" s="1"/>
      <c r="H3078" s="1"/>
      <c r="I3078" s="1"/>
      <c r="J3078" s="2">
        <f t="shared" si="660"/>
        <v>0</v>
      </c>
      <c r="K3078" s="2">
        <f t="shared" si="661"/>
        <v>0</v>
      </c>
      <c r="L3078" s="8">
        <f t="shared" si="670"/>
        <v>0</v>
      </c>
      <c r="M3078" s="54">
        <f t="shared" si="662"/>
        <v>0</v>
      </c>
      <c r="N3078" s="6">
        <f t="shared" si="663"/>
        <v>0</v>
      </c>
      <c r="O3078" s="6" t="str">
        <f t="shared" si="664"/>
        <v/>
      </c>
      <c r="P3078" s="29"/>
      <c r="Q3078" s="54">
        <f t="shared" si="665"/>
        <v>0</v>
      </c>
      <c r="R3078" s="6">
        <f t="shared" si="666"/>
        <v>0</v>
      </c>
      <c r="S3078" s="6" t="str">
        <f t="shared" si="667"/>
        <v/>
      </c>
      <c r="T3078" s="29"/>
      <c r="U3078" s="6">
        <f t="shared" si="668"/>
        <v>0</v>
      </c>
      <c r="V3078" s="55">
        <f t="shared" si="669"/>
        <v>0</v>
      </c>
      <c r="W3078" s="6">
        <f t="shared" si="671"/>
        <v>0</v>
      </c>
      <c r="X3078" s="6">
        <f t="shared" si="672"/>
        <v>0</v>
      </c>
      <c r="AA3078">
        <f t="shared" si="673"/>
        <v>0</v>
      </c>
    </row>
    <row r="3079" spans="1:27">
      <c r="A3079" s="67"/>
      <c r="B3079" s="68"/>
      <c r="C3079" s="46"/>
      <c r="D3079" s="1"/>
      <c r="E3079" s="1"/>
      <c r="F3079" s="1"/>
      <c r="G3079" s="1"/>
      <c r="H3079" s="1"/>
      <c r="I3079" s="1"/>
      <c r="J3079" s="2">
        <f t="shared" si="660"/>
        <v>0</v>
      </c>
      <c r="K3079" s="2">
        <f t="shared" si="661"/>
        <v>0</v>
      </c>
      <c r="L3079" s="8">
        <f t="shared" si="670"/>
        <v>0</v>
      </c>
      <c r="M3079" s="54">
        <f t="shared" si="662"/>
        <v>0</v>
      </c>
      <c r="N3079" s="6">
        <f t="shared" si="663"/>
        <v>0</v>
      </c>
      <c r="O3079" s="6" t="str">
        <f t="shared" si="664"/>
        <v/>
      </c>
      <c r="P3079" s="29"/>
      <c r="Q3079" s="54">
        <f t="shared" si="665"/>
        <v>0</v>
      </c>
      <c r="R3079" s="6">
        <f t="shared" si="666"/>
        <v>0</v>
      </c>
      <c r="S3079" s="6" t="str">
        <f t="shared" si="667"/>
        <v/>
      </c>
      <c r="T3079" s="29"/>
      <c r="U3079" s="6">
        <f t="shared" si="668"/>
        <v>0</v>
      </c>
      <c r="V3079" s="55">
        <f t="shared" si="669"/>
        <v>0</v>
      </c>
      <c r="W3079" s="6">
        <f t="shared" si="671"/>
        <v>0</v>
      </c>
      <c r="X3079" s="6">
        <f t="shared" si="672"/>
        <v>0</v>
      </c>
      <c r="AA3079">
        <f t="shared" si="673"/>
        <v>0</v>
      </c>
    </row>
    <row r="3080" spans="1:27">
      <c r="A3080" s="67"/>
      <c r="B3080" s="68"/>
      <c r="C3080" s="46"/>
      <c r="D3080" s="1"/>
      <c r="E3080" s="1"/>
      <c r="F3080" s="1"/>
      <c r="G3080" s="1"/>
      <c r="H3080" s="1"/>
      <c r="I3080" s="1"/>
      <c r="J3080" s="2">
        <f t="shared" ref="J3080:J3143" si="674">IF(DAY(A3080)=sipdate,1,IF(J3079=1,0,IF(J3078=1,0,IF(J3077=1,0,IF(J3076=1,0,IF(J3075=1,0,IF(J3074=1,0,IF(DAY(A3080)=sipdate+1,1,IF(DAY(A3080)=sipdate+2,1,IF(DAY(A3080)=sipdate+3,1,IF(DAY(A3080)=sipdate+4,1,IF(DAY(A3080)=sipdate+5,1,IF(DAY(A3080)=sipdate+6,1,IF(DAY(A3080)=sipdate+7,1,0))))))))))))))</f>
        <v>0</v>
      </c>
      <c r="K3080" s="2">
        <f t="shared" ref="K3080:K3143" si="675">IF(DAY(A3080)=sipdate,-sip,IF(K3079=-sip,0,IF(K3078=-sip,0,IF(K3077=-sip,0,IF(K3076=-sip,0,IF(K3075=-sip,0,IF(K3074=-sip,0,IF(DAY(A3080)=sipdate+1,-sip,IF(DAY(A3080)=sipdate+2,-sip,IF(DAY(A3080)=sipdate+3,-sip,IF(DAY(A3080)=sipdate+4,-sip,IF(DAY(A3080)=sipdate+5,-sip,IF(DAY(A3080)=sipdate+6,-sip,IF(DAY(A3080)=sipdate+7,-sip,0))))))))))))))</f>
        <v>0</v>
      </c>
      <c r="L3080" s="8">
        <f t="shared" si="670"/>
        <v>0</v>
      </c>
      <c r="M3080" s="54">
        <f t="shared" ref="M3080:M3143" si="676">IF(IF(L3080&gt;=sipstart,1,0)+IF(L3080&lt;=sipend,1,0)=2,J3080,0)</f>
        <v>0</v>
      </c>
      <c r="N3080" s="6">
        <f t="shared" ref="N3080:N3143" si="677">IF(IF(L3080&gt;=sipstart,1,0)+IF(L3080&lt;=sipend,1,0)=2,K3080,0)</f>
        <v>0</v>
      </c>
      <c r="O3080" s="6" t="str">
        <f t="shared" ref="O3080:O3143" si="678">IF(N3080=-sip,-N3080/B3080,"")</f>
        <v/>
      </c>
      <c r="P3080" s="29"/>
      <c r="Q3080" s="54">
        <f t="shared" ref="Q3080:Q3143" si="679">IF(IF(L3080&gt;=sipstart,1,0)+IF(L3080&lt;=sipend,1,0)=2,1,0)</f>
        <v>0</v>
      </c>
      <c r="R3080" s="6">
        <f t="shared" ref="R3080:R3143" si="680">IF(IF(L3080&gt;=sipstart,1,0)+IF(L3080&lt;=sipend,1,0)=2,-dsip,0)</f>
        <v>0</v>
      </c>
      <c r="S3080" s="6" t="str">
        <f t="shared" ref="S3080:S3143" si="681">IF(R3080=-dsip,-R3080/B3080,"")</f>
        <v/>
      </c>
      <c r="T3080" s="29"/>
      <c r="U3080" s="6">
        <f t="shared" ref="U3080:U3143" si="682">IF((IF(L3080&gt;=sipstart,1,2)+IF(L3080&lt;=sipend,1,2))=2,L3080,0)</f>
        <v>0</v>
      </c>
      <c r="V3080" s="55">
        <f t="shared" ref="V3080:V3143" si="683">IF((IF(L3080&gt;=sipstart,1,2)+IF(L3080&lt;=sipend,1,2))=2,L3080,0)+IF(U3079=actualsipend,actualsipend,0)</f>
        <v>0</v>
      </c>
      <c r="W3080" s="6">
        <f t="shared" si="671"/>
        <v>0</v>
      </c>
      <c r="X3080" s="6">
        <f t="shared" si="672"/>
        <v>0</v>
      </c>
      <c r="AA3080">
        <f t="shared" si="673"/>
        <v>0</v>
      </c>
    </row>
    <row r="3081" spans="1:27">
      <c r="A3081" s="67"/>
      <c r="B3081" s="68"/>
      <c r="C3081" s="46"/>
      <c r="D3081" s="1"/>
      <c r="E3081" s="1"/>
      <c r="F3081" s="1"/>
      <c r="G3081" s="1"/>
      <c r="H3081" s="1"/>
      <c r="I3081" s="1"/>
      <c r="J3081" s="2">
        <f t="shared" si="674"/>
        <v>0</v>
      </c>
      <c r="K3081" s="2">
        <f t="shared" si="675"/>
        <v>0</v>
      </c>
      <c r="L3081" s="8">
        <f t="shared" ref="L3081:L3094" si="684">A3081</f>
        <v>0</v>
      </c>
      <c r="M3081" s="54">
        <f t="shared" si="676"/>
        <v>0</v>
      </c>
      <c r="N3081" s="6">
        <f t="shared" si="677"/>
        <v>0</v>
      </c>
      <c r="O3081" s="6" t="str">
        <f t="shared" si="678"/>
        <v/>
      </c>
      <c r="P3081" s="29"/>
      <c r="Q3081" s="54">
        <f t="shared" si="679"/>
        <v>0</v>
      </c>
      <c r="R3081" s="6">
        <f t="shared" si="680"/>
        <v>0</v>
      </c>
      <c r="S3081" s="6" t="str">
        <f t="shared" si="681"/>
        <v/>
      </c>
      <c r="T3081" s="29"/>
      <c r="U3081" s="6">
        <f t="shared" si="682"/>
        <v>0</v>
      </c>
      <c r="V3081" s="55">
        <f t="shared" si="683"/>
        <v>0</v>
      </c>
      <c r="W3081" s="6">
        <f t="shared" ref="W3081:W3144" si="685">IF(V3081+V3080=0,0,IF(V3081=V3080,sipunits*B3080,N3081))</f>
        <v>0</v>
      </c>
      <c r="X3081" s="6">
        <f t="shared" ref="X3081:X3144" si="686">IF(V3081+V3080=0,0,IF(V3081=V3080,dsipunits*B3080,R3081))</f>
        <v>0</v>
      </c>
      <c r="AA3081">
        <f t="shared" si="673"/>
        <v>0</v>
      </c>
    </row>
    <row r="3082" spans="1:27">
      <c r="A3082" s="67"/>
      <c r="B3082" s="68"/>
      <c r="C3082" s="46"/>
      <c r="D3082" s="1"/>
      <c r="E3082" s="1"/>
      <c r="F3082" s="1"/>
      <c r="G3082" s="1"/>
      <c r="H3082" s="1"/>
      <c r="I3082" s="1"/>
      <c r="J3082" s="2">
        <f t="shared" si="674"/>
        <v>0</v>
      </c>
      <c r="K3082" s="2">
        <f t="shared" si="675"/>
        <v>0</v>
      </c>
      <c r="L3082" s="8">
        <f t="shared" si="684"/>
        <v>0</v>
      </c>
      <c r="M3082" s="54">
        <f t="shared" si="676"/>
        <v>0</v>
      </c>
      <c r="N3082" s="6">
        <f t="shared" si="677"/>
        <v>0</v>
      </c>
      <c r="O3082" s="6" t="str">
        <f t="shared" si="678"/>
        <v/>
      </c>
      <c r="P3082" s="29"/>
      <c r="Q3082" s="54">
        <f t="shared" si="679"/>
        <v>0</v>
      </c>
      <c r="R3082" s="6">
        <f t="shared" si="680"/>
        <v>0</v>
      </c>
      <c r="S3082" s="6" t="str">
        <f t="shared" si="681"/>
        <v/>
      </c>
      <c r="T3082" s="29"/>
      <c r="U3082" s="6">
        <f t="shared" si="682"/>
        <v>0</v>
      </c>
      <c r="V3082" s="55">
        <f t="shared" si="683"/>
        <v>0</v>
      </c>
      <c r="W3082" s="6">
        <f t="shared" si="685"/>
        <v>0</v>
      </c>
      <c r="X3082" s="6">
        <f t="shared" si="686"/>
        <v>0</v>
      </c>
      <c r="AA3082">
        <f t="shared" si="673"/>
        <v>0</v>
      </c>
    </row>
    <row r="3083" spans="1:27">
      <c r="A3083" s="67"/>
      <c r="B3083" s="68"/>
      <c r="C3083" s="46"/>
      <c r="D3083" s="1"/>
      <c r="E3083" s="1"/>
      <c r="F3083" s="1"/>
      <c r="G3083" s="1"/>
      <c r="H3083" s="1"/>
      <c r="I3083" s="1"/>
      <c r="J3083" s="2">
        <f t="shared" si="674"/>
        <v>0</v>
      </c>
      <c r="K3083" s="2">
        <f t="shared" si="675"/>
        <v>0</v>
      </c>
      <c r="L3083" s="8">
        <f t="shared" si="684"/>
        <v>0</v>
      </c>
      <c r="M3083" s="54">
        <f t="shared" si="676"/>
        <v>0</v>
      </c>
      <c r="N3083" s="6">
        <f t="shared" si="677"/>
        <v>0</v>
      </c>
      <c r="O3083" s="6" t="str">
        <f t="shared" si="678"/>
        <v/>
      </c>
      <c r="P3083" s="29"/>
      <c r="Q3083" s="54">
        <f t="shared" si="679"/>
        <v>0</v>
      </c>
      <c r="R3083" s="6">
        <f t="shared" si="680"/>
        <v>0</v>
      </c>
      <c r="S3083" s="6" t="str">
        <f t="shared" si="681"/>
        <v/>
      </c>
      <c r="T3083" s="29"/>
      <c r="U3083" s="6">
        <f t="shared" si="682"/>
        <v>0</v>
      </c>
      <c r="V3083" s="55">
        <f t="shared" si="683"/>
        <v>0</v>
      </c>
      <c r="W3083" s="6">
        <f t="shared" si="685"/>
        <v>0</v>
      </c>
      <c r="X3083" s="6">
        <f t="shared" si="686"/>
        <v>0</v>
      </c>
      <c r="AA3083">
        <f t="shared" si="673"/>
        <v>0</v>
      </c>
    </row>
    <row r="3084" spans="1:27">
      <c r="A3084" s="67"/>
      <c r="B3084" s="68"/>
      <c r="C3084" s="46"/>
      <c r="D3084" s="1"/>
      <c r="E3084" s="1"/>
      <c r="F3084" s="1"/>
      <c r="G3084" s="1"/>
      <c r="H3084" s="1"/>
      <c r="I3084" s="1"/>
      <c r="J3084" s="2">
        <f t="shared" si="674"/>
        <v>0</v>
      </c>
      <c r="K3084" s="2">
        <f t="shared" si="675"/>
        <v>0</v>
      </c>
      <c r="L3084" s="8">
        <f t="shared" si="684"/>
        <v>0</v>
      </c>
      <c r="M3084" s="54">
        <f t="shared" si="676"/>
        <v>0</v>
      </c>
      <c r="N3084" s="6">
        <f t="shared" si="677"/>
        <v>0</v>
      </c>
      <c r="O3084" s="6" t="str">
        <f t="shared" si="678"/>
        <v/>
      </c>
      <c r="P3084" s="29"/>
      <c r="Q3084" s="54">
        <f t="shared" si="679"/>
        <v>0</v>
      </c>
      <c r="R3084" s="6">
        <f t="shared" si="680"/>
        <v>0</v>
      </c>
      <c r="S3084" s="6" t="str">
        <f t="shared" si="681"/>
        <v/>
      </c>
      <c r="T3084" s="29"/>
      <c r="U3084" s="6">
        <f t="shared" si="682"/>
        <v>0</v>
      </c>
      <c r="V3084" s="55">
        <f t="shared" si="683"/>
        <v>0</v>
      </c>
      <c r="W3084" s="6">
        <f t="shared" si="685"/>
        <v>0</v>
      </c>
      <c r="X3084" s="6">
        <f t="shared" si="686"/>
        <v>0</v>
      </c>
      <c r="AA3084">
        <f t="shared" si="673"/>
        <v>0</v>
      </c>
    </row>
    <row r="3085" spans="1:27">
      <c r="A3085" s="67"/>
      <c r="B3085" s="68"/>
      <c r="C3085" s="46"/>
      <c r="D3085" s="1"/>
      <c r="E3085" s="1"/>
      <c r="F3085" s="1"/>
      <c r="G3085" s="1"/>
      <c r="H3085" s="1"/>
      <c r="I3085" s="1"/>
      <c r="J3085" s="2">
        <f t="shared" si="674"/>
        <v>0</v>
      </c>
      <c r="K3085" s="2">
        <f t="shared" si="675"/>
        <v>0</v>
      </c>
      <c r="L3085" s="8">
        <f t="shared" si="684"/>
        <v>0</v>
      </c>
      <c r="M3085" s="54">
        <f t="shared" si="676"/>
        <v>0</v>
      </c>
      <c r="N3085" s="6">
        <f t="shared" si="677"/>
        <v>0</v>
      </c>
      <c r="O3085" s="6" t="str">
        <f t="shared" si="678"/>
        <v/>
      </c>
      <c r="P3085" s="29"/>
      <c r="Q3085" s="54">
        <f t="shared" si="679"/>
        <v>0</v>
      </c>
      <c r="R3085" s="6">
        <f t="shared" si="680"/>
        <v>0</v>
      </c>
      <c r="S3085" s="6" t="str">
        <f t="shared" si="681"/>
        <v/>
      </c>
      <c r="T3085" s="29"/>
      <c r="U3085" s="6">
        <f t="shared" si="682"/>
        <v>0</v>
      </c>
      <c r="V3085" s="55">
        <f t="shared" si="683"/>
        <v>0</v>
      </c>
      <c r="W3085" s="6">
        <f t="shared" si="685"/>
        <v>0</v>
      </c>
      <c r="X3085" s="6">
        <f t="shared" si="686"/>
        <v>0</v>
      </c>
      <c r="AA3085">
        <f t="shared" si="673"/>
        <v>0</v>
      </c>
    </row>
    <row r="3086" spans="1:27">
      <c r="A3086" s="67"/>
      <c r="B3086" s="68"/>
      <c r="C3086" s="46"/>
      <c r="D3086" s="1"/>
      <c r="E3086" s="1"/>
      <c r="F3086" s="1"/>
      <c r="G3086" s="1"/>
      <c r="H3086" s="1"/>
      <c r="I3086" s="1"/>
      <c r="J3086" s="2">
        <f t="shared" si="674"/>
        <v>0</v>
      </c>
      <c r="K3086" s="2">
        <f t="shared" si="675"/>
        <v>0</v>
      </c>
      <c r="L3086" s="8">
        <f t="shared" si="684"/>
        <v>0</v>
      </c>
      <c r="M3086" s="54">
        <f t="shared" si="676"/>
        <v>0</v>
      </c>
      <c r="N3086" s="6">
        <f t="shared" si="677"/>
        <v>0</v>
      </c>
      <c r="O3086" s="6" t="str">
        <f t="shared" si="678"/>
        <v/>
      </c>
      <c r="P3086" s="29"/>
      <c r="Q3086" s="54">
        <f t="shared" si="679"/>
        <v>0</v>
      </c>
      <c r="R3086" s="6">
        <f t="shared" si="680"/>
        <v>0</v>
      </c>
      <c r="S3086" s="6" t="str">
        <f t="shared" si="681"/>
        <v/>
      </c>
      <c r="T3086" s="29"/>
      <c r="U3086" s="6">
        <f t="shared" si="682"/>
        <v>0</v>
      </c>
      <c r="V3086" s="55">
        <f t="shared" si="683"/>
        <v>0</v>
      </c>
      <c r="W3086" s="6">
        <f t="shared" si="685"/>
        <v>0</v>
      </c>
      <c r="X3086" s="6">
        <f t="shared" si="686"/>
        <v>0</v>
      </c>
      <c r="AA3086">
        <f t="shared" si="673"/>
        <v>0</v>
      </c>
    </row>
    <row r="3087" spans="1:27">
      <c r="A3087" s="67"/>
      <c r="B3087" s="68"/>
      <c r="C3087" s="46"/>
      <c r="D3087" s="1"/>
      <c r="E3087" s="1"/>
      <c r="F3087" s="1"/>
      <c r="G3087" s="1"/>
      <c r="H3087" s="1"/>
      <c r="I3087" s="1"/>
      <c r="J3087" s="2">
        <f t="shared" si="674"/>
        <v>0</v>
      </c>
      <c r="K3087" s="2">
        <f t="shared" si="675"/>
        <v>0</v>
      </c>
      <c r="L3087" s="8">
        <f t="shared" si="684"/>
        <v>0</v>
      </c>
      <c r="M3087" s="54">
        <f t="shared" si="676"/>
        <v>0</v>
      </c>
      <c r="N3087" s="6">
        <f t="shared" si="677"/>
        <v>0</v>
      </c>
      <c r="O3087" s="6" t="str">
        <f t="shared" si="678"/>
        <v/>
      </c>
      <c r="P3087" s="29"/>
      <c r="Q3087" s="54">
        <f t="shared" si="679"/>
        <v>0</v>
      </c>
      <c r="R3087" s="6">
        <f t="shared" si="680"/>
        <v>0</v>
      </c>
      <c r="S3087" s="6" t="str">
        <f t="shared" si="681"/>
        <v/>
      </c>
      <c r="T3087" s="29"/>
      <c r="U3087" s="6">
        <f t="shared" si="682"/>
        <v>0</v>
      </c>
      <c r="V3087" s="55">
        <f t="shared" si="683"/>
        <v>0</v>
      </c>
      <c r="W3087" s="6">
        <f t="shared" si="685"/>
        <v>0</v>
      </c>
      <c r="X3087" s="6">
        <f t="shared" si="686"/>
        <v>0</v>
      </c>
      <c r="AA3087">
        <f t="shared" si="673"/>
        <v>0</v>
      </c>
    </row>
    <row r="3088" spans="1:27">
      <c r="A3088" s="67"/>
      <c r="B3088" s="68"/>
      <c r="C3088" s="46"/>
      <c r="D3088" s="1"/>
      <c r="E3088" s="1"/>
      <c r="F3088" s="1"/>
      <c r="G3088" s="1"/>
      <c r="H3088" s="1"/>
      <c r="I3088" s="1"/>
      <c r="J3088" s="2">
        <f t="shared" si="674"/>
        <v>0</v>
      </c>
      <c r="K3088" s="2">
        <f t="shared" si="675"/>
        <v>0</v>
      </c>
      <c r="L3088" s="8">
        <f t="shared" si="684"/>
        <v>0</v>
      </c>
      <c r="M3088" s="54">
        <f t="shared" si="676"/>
        <v>0</v>
      </c>
      <c r="N3088" s="6">
        <f t="shared" si="677"/>
        <v>0</v>
      </c>
      <c r="O3088" s="6" t="str">
        <f t="shared" si="678"/>
        <v/>
      </c>
      <c r="P3088" s="29"/>
      <c r="Q3088" s="54">
        <f t="shared" si="679"/>
        <v>0</v>
      </c>
      <c r="R3088" s="6">
        <f t="shared" si="680"/>
        <v>0</v>
      </c>
      <c r="S3088" s="6" t="str">
        <f t="shared" si="681"/>
        <v/>
      </c>
      <c r="T3088" s="29"/>
      <c r="U3088" s="6">
        <f t="shared" si="682"/>
        <v>0</v>
      </c>
      <c r="V3088" s="55">
        <f t="shared" si="683"/>
        <v>0</v>
      </c>
      <c r="W3088" s="6">
        <f t="shared" si="685"/>
        <v>0</v>
      </c>
      <c r="X3088" s="6">
        <f t="shared" si="686"/>
        <v>0</v>
      </c>
      <c r="AA3088">
        <f t="shared" si="673"/>
        <v>0</v>
      </c>
    </row>
    <row r="3089" spans="1:27">
      <c r="A3089" s="67"/>
      <c r="B3089" s="68"/>
      <c r="C3089" s="46"/>
      <c r="D3089" s="1"/>
      <c r="E3089" s="1"/>
      <c r="F3089" s="1"/>
      <c r="G3089" s="1"/>
      <c r="H3089" s="1"/>
      <c r="I3089" s="1"/>
      <c r="J3089" s="2">
        <f t="shared" si="674"/>
        <v>0</v>
      </c>
      <c r="K3089" s="2">
        <f t="shared" si="675"/>
        <v>0</v>
      </c>
      <c r="L3089" s="8">
        <f t="shared" si="684"/>
        <v>0</v>
      </c>
      <c r="M3089" s="54">
        <f t="shared" si="676"/>
        <v>0</v>
      </c>
      <c r="N3089" s="6">
        <f t="shared" si="677"/>
        <v>0</v>
      </c>
      <c r="O3089" s="6" t="str">
        <f t="shared" si="678"/>
        <v/>
      </c>
      <c r="P3089" s="29"/>
      <c r="Q3089" s="54">
        <f t="shared" si="679"/>
        <v>0</v>
      </c>
      <c r="R3089" s="6">
        <f t="shared" si="680"/>
        <v>0</v>
      </c>
      <c r="S3089" s="6" t="str">
        <f t="shared" si="681"/>
        <v/>
      </c>
      <c r="T3089" s="29"/>
      <c r="U3089" s="6">
        <f t="shared" si="682"/>
        <v>0</v>
      </c>
      <c r="V3089" s="55">
        <f t="shared" si="683"/>
        <v>0</v>
      </c>
      <c r="W3089" s="6">
        <f t="shared" si="685"/>
        <v>0</v>
      </c>
      <c r="X3089" s="6">
        <f t="shared" si="686"/>
        <v>0</v>
      </c>
      <c r="AA3089">
        <f t="shared" si="673"/>
        <v>0</v>
      </c>
    </row>
    <row r="3090" spans="1:27">
      <c r="A3090" s="67"/>
      <c r="B3090" s="68"/>
      <c r="C3090" s="46"/>
      <c r="D3090" s="1"/>
      <c r="E3090" s="1"/>
      <c r="F3090" s="1"/>
      <c r="G3090" s="1"/>
      <c r="H3090" s="1"/>
      <c r="I3090" s="1"/>
      <c r="J3090" s="2">
        <f t="shared" si="674"/>
        <v>0</v>
      </c>
      <c r="K3090" s="2">
        <f t="shared" si="675"/>
        <v>0</v>
      </c>
      <c r="L3090" s="8">
        <f t="shared" si="684"/>
        <v>0</v>
      </c>
      <c r="M3090" s="54">
        <f t="shared" si="676"/>
        <v>0</v>
      </c>
      <c r="N3090" s="6">
        <f t="shared" si="677"/>
        <v>0</v>
      </c>
      <c r="O3090" s="6" t="str">
        <f t="shared" si="678"/>
        <v/>
      </c>
      <c r="P3090" s="29"/>
      <c r="Q3090" s="54">
        <f t="shared" si="679"/>
        <v>0</v>
      </c>
      <c r="R3090" s="6">
        <f t="shared" si="680"/>
        <v>0</v>
      </c>
      <c r="S3090" s="6" t="str">
        <f t="shared" si="681"/>
        <v/>
      </c>
      <c r="T3090" s="29"/>
      <c r="U3090" s="6">
        <f t="shared" si="682"/>
        <v>0</v>
      </c>
      <c r="V3090" s="55">
        <f t="shared" si="683"/>
        <v>0</v>
      </c>
      <c r="W3090" s="6">
        <f t="shared" si="685"/>
        <v>0</v>
      </c>
      <c r="X3090" s="6">
        <f t="shared" si="686"/>
        <v>0</v>
      </c>
      <c r="AA3090">
        <f t="shared" si="673"/>
        <v>0</v>
      </c>
    </row>
    <row r="3091" spans="1:27">
      <c r="A3091" s="67"/>
      <c r="B3091" s="68"/>
      <c r="C3091" s="46"/>
      <c r="D3091" s="1"/>
      <c r="E3091" s="1"/>
      <c r="F3091" s="1"/>
      <c r="G3091" s="1"/>
      <c r="H3091" s="1"/>
      <c r="I3091" s="1"/>
      <c r="J3091" s="2">
        <f t="shared" si="674"/>
        <v>0</v>
      </c>
      <c r="K3091" s="2">
        <f t="shared" si="675"/>
        <v>0</v>
      </c>
      <c r="L3091" s="8">
        <f t="shared" si="684"/>
        <v>0</v>
      </c>
      <c r="M3091" s="54">
        <f t="shared" si="676"/>
        <v>0</v>
      </c>
      <c r="N3091" s="6">
        <f t="shared" si="677"/>
        <v>0</v>
      </c>
      <c r="O3091" s="6" t="str">
        <f t="shared" si="678"/>
        <v/>
      </c>
      <c r="P3091" s="29"/>
      <c r="Q3091" s="54">
        <f t="shared" si="679"/>
        <v>0</v>
      </c>
      <c r="R3091" s="6">
        <f t="shared" si="680"/>
        <v>0</v>
      </c>
      <c r="S3091" s="6" t="str">
        <f t="shared" si="681"/>
        <v/>
      </c>
      <c r="T3091" s="29"/>
      <c r="U3091" s="6">
        <f t="shared" si="682"/>
        <v>0</v>
      </c>
      <c r="V3091" s="55">
        <f t="shared" si="683"/>
        <v>0</v>
      </c>
      <c r="W3091" s="6">
        <f t="shared" si="685"/>
        <v>0</v>
      </c>
      <c r="X3091" s="6">
        <f t="shared" si="686"/>
        <v>0</v>
      </c>
      <c r="AA3091">
        <f t="shared" si="673"/>
        <v>0</v>
      </c>
    </row>
    <row r="3092" spans="1:27">
      <c r="A3092" s="67"/>
      <c r="B3092" s="68"/>
      <c r="C3092" s="46"/>
      <c r="D3092" s="1"/>
      <c r="E3092" s="1"/>
      <c r="F3092" s="1"/>
      <c r="G3092" s="1"/>
      <c r="H3092" s="1"/>
      <c r="I3092" s="1"/>
      <c r="J3092" s="2">
        <f t="shared" si="674"/>
        <v>0</v>
      </c>
      <c r="K3092" s="2">
        <f t="shared" si="675"/>
        <v>0</v>
      </c>
      <c r="L3092" s="8">
        <f t="shared" si="684"/>
        <v>0</v>
      </c>
      <c r="M3092" s="54">
        <f t="shared" si="676"/>
        <v>0</v>
      </c>
      <c r="N3092" s="6">
        <f t="shared" si="677"/>
        <v>0</v>
      </c>
      <c r="O3092" s="6" t="str">
        <f t="shared" si="678"/>
        <v/>
      </c>
      <c r="P3092" s="29"/>
      <c r="Q3092" s="54">
        <f t="shared" si="679"/>
        <v>0</v>
      </c>
      <c r="R3092" s="6">
        <f t="shared" si="680"/>
        <v>0</v>
      </c>
      <c r="S3092" s="6" t="str">
        <f t="shared" si="681"/>
        <v/>
      </c>
      <c r="T3092" s="29"/>
      <c r="U3092" s="6">
        <f t="shared" si="682"/>
        <v>0</v>
      </c>
      <c r="V3092" s="55">
        <f t="shared" si="683"/>
        <v>0</v>
      </c>
      <c r="W3092" s="6">
        <f t="shared" si="685"/>
        <v>0</v>
      </c>
      <c r="X3092" s="6">
        <f t="shared" si="686"/>
        <v>0</v>
      </c>
      <c r="AA3092">
        <f t="shared" si="673"/>
        <v>0</v>
      </c>
    </row>
    <row r="3093" spans="1:27">
      <c r="A3093" s="67"/>
      <c r="B3093" s="68"/>
      <c r="C3093" s="46"/>
      <c r="D3093" s="1"/>
      <c r="E3093" s="1"/>
      <c r="F3093" s="1"/>
      <c r="G3093" s="1"/>
      <c r="H3093" s="1"/>
      <c r="I3093" s="1"/>
      <c r="J3093" s="2">
        <f t="shared" si="674"/>
        <v>0</v>
      </c>
      <c r="K3093" s="2">
        <f t="shared" si="675"/>
        <v>0</v>
      </c>
      <c r="L3093" s="8">
        <f t="shared" si="684"/>
        <v>0</v>
      </c>
      <c r="M3093" s="54">
        <f t="shared" si="676"/>
        <v>0</v>
      </c>
      <c r="N3093" s="6">
        <f t="shared" si="677"/>
        <v>0</v>
      </c>
      <c r="O3093" s="6" t="str">
        <f t="shared" si="678"/>
        <v/>
      </c>
      <c r="P3093" s="29"/>
      <c r="Q3093" s="54">
        <f t="shared" si="679"/>
        <v>0</v>
      </c>
      <c r="R3093" s="6">
        <f t="shared" si="680"/>
        <v>0</v>
      </c>
      <c r="S3093" s="6" t="str">
        <f t="shared" si="681"/>
        <v/>
      </c>
      <c r="T3093" s="29"/>
      <c r="U3093" s="6">
        <f t="shared" si="682"/>
        <v>0</v>
      </c>
      <c r="V3093" s="55">
        <f t="shared" si="683"/>
        <v>0</v>
      </c>
      <c r="W3093" s="6">
        <f t="shared" si="685"/>
        <v>0</v>
      </c>
      <c r="X3093" s="6">
        <f t="shared" si="686"/>
        <v>0</v>
      </c>
      <c r="AA3093">
        <f t="shared" si="673"/>
        <v>0</v>
      </c>
    </row>
    <row r="3094" spans="1:27">
      <c r="A3094" s="67"/>
      <c r="B3094" s="68"/>
      <c r="C3094" s="46"/>
      <c r="D3094" s="1"/>
      <c r="E3094" s="1"/>
      <c r="F3094" s="1"/>
      <c r="G3094" s="1"/>
      <c r="H3094" s="1"/>
      <c r="I3094" s="1"/>
      <c r="J3094" s="2">
        <f t="shared" si="674"/>
        <v>0</v>
      </c>
      <c r="K3094" s="2">
        <f t="shared" si="675"/>
        <v>0</v>
      </c>
      <c r="L3094" s="8">
        <f t="shared" si="684"/>
        <v>0</v>
      </c>
      <c r="M3094" s="54">
        <f t="shared" si="676"/>
        <v>0</v>
      </c>
      <c r="N3094" s="6">
        <f t="shared" si="677"/>
        <v>0</v>
      </c>
      <c r="O3094" s="6" t="str">
        <f t="shared" si="678"/>
        <v/>
      </c>
      <c r="P3094" s="29"/>
      <c r="Q3094" s="54">
        <f t="shared" si="679"/>
        <v>0</v>
      </c>
      <c r="R3094" s="6">
        <f t="shared" si="680"/>
        <v>0</v>
      </c>
      <c r="S3094" s="6" t="str">
        <f t="shared" si="681"/>
        <v/>
      </c>
      <c r="T3094" s="29"/>
      <c r="U3094" s="6">
        <f t="shared" si="682"/>
        <v>0</v>
      </c>
      <c r="V3094" s="55">
        <f t="shared" si="683"/>
        <v>0</v>
      </c>
      <c r="W3094" s="6">
        <f t="shared" si="685"/>
        <v>0</v>
      </c>
      <c r="X3094" s="6">
        <f t="shared" si="686"/>
        <v>0</v>
      </c>
      <c r="AA3094">
        <f t="shared" si="673"/>
        <v>0</v>
      </c>
    </row>
    <row r="3095" spans="1:27">
      <c r="A3095" s="67"/>
      <c r="B3095" s="68"/>
      <c r="J3095" s="2">
        <f t="shared" si="674"/>
        <v>0</v>
      </c>
      <c r="K3095" s="2">
        <f t="shared" si="675"/>
        <v>0</v>
      </c>
      <c r="L3095" s="8">
        <f t="shared" ref="L3095:L3158" si="687">A3095</f>
        <v>0</v>
      </c>
      <c r="M3095" s="54">
        <f t="shared" si="676"/>
        <v>0</v>
      </c>
      <c r="N3095" s="6">
        <f t="shared" si="677"/>
        <v>0</v>
      </c>
      <c r="O3095" s="6" t="str">
        <f t="shared" si="678"/>
        <v/>
      </c>
      <c r="P3095" s="29"/>
      <c r="Q3095" s="54">
        <f t="shared" si="679"/>
        <v>0</v>
      </c>
      <c r="R3095" s="6">
        <f t="shared" si="680"/>
        <v>0</v>
      </c>
      <c r="S3095" s="6" t="str">
        <f t="shared" si="681"/>
        <v/>
      </c>
      <c r="T3095" s="29"/>
      <c r="U3095" s="6">
        <f t="shared" si="682"/>
        <v>0</v>
      </c>
      <c r="V3095" s="55">
        <f t="shared" si="683"/>
        <v>0</v>
      </c>
      <c r="W3095" s="6">
        <f t="shared" si="685"/>
        <v>0</v>
      </c>
      <c r="X3095" s="6">
        <f t="shared" si="686"/>
        <v>0</v>
      </c>
      <c r="AA3095">
        <f t="shared" si="673"/>
        <v>0</v>
      </c>
    </row>
    <row r="3096" spans="1:27">
      <c r="A3096" s="67"/>
      <c r="B3096" s="68"/>
      <c r="J3096" s="2">
        <f t="shared" si="674"/>
        <v>0</v>
      </c>
      <c r="K3096" s="2">
        <f t="shared" si="675"/>
        <v>0</v>
      </c>
      <c r="L3096" s="8">
        <f t="shared" si="687"/>
        <v>0</v>
      </c>
      <c r="M3096" s="54">
        <f t="shared" si="676"/>
        <v>0</v>
      </c>
      <c r="N3096" s="6">
        <f t="shared" si="677"/>
        <v>0</v>
      </c>
      <c r="O3096" s="6" t="str">
        <f t="shared" si="678"/>
        <v/>
      </c>
      <c r="P3096" s="29"/>
      <c r="Q3096" s="54">
        <f t="shared" si="679"/>
        <v>0</v>
      </c>
      <c r="R3096" s="6">
        <f t="shared" si="680"/>
        <v>0</v>
      </c>
      <c r="S3096" s="6" t="str">
        <f t="shared" si="681"/>
        <v/>
      </c>
      <c r="T3096" s="29"/>
      <c r="U3096" s="6">
        <f t="shared" si="682"/>
        <v>0</v>
      </c>
      <c r="V3096" s="55">
        <f t="shared" si="683"/>
        <v>0</v>
      </c>
      <c r="W3096" s="6">
        <f t="shared" si="685"/>
        <v>0</v>
      </c>
      <c r="X3096" s="6">
        <f t="shared" si="686"/>
        <v>0</v>
      </c>
      <c r="AA3096">
        <f t="shared" si="673"/>
        <v>0</v>
      </c>
    </row>
    <row r="3097" spans="1:27">
      <c r="A3097" s="67"/>
      <c r="B3097" s="68"/>
      <c r="J3097" s="2">
        <f t="shared" si="674"/>
        <v>0</v>
      </c>
      <c r="K3097" s="2">
        <f t="shared" si="675"/>
        <v>0</v>
      </c>
      <c r="L3097" s="8">
        <f t="shared" si="687"/>
        <v>0</v>
      </c>
      <c r="M3097" s="54">
        <f t="shared" si="676"/>
        <v>0</v>
      </c>
      <c r="N3097" s="6">
        <f t="shared" si="677"/>
        <v>0</v>
      </c>
      <c r="O3097" s="6" t="str">
        <f t="shared" si="678"/>
        <v/>
      </c>
      <c r="P3097" s="29"/>
      <c r="Q3097" s="54">
        <f t="shared" si="679"/>
        <v>0</v>
      </c>
      <c r="R3097" s="6">
        <f t="shared" si="680"/>
        <v>0</v>
      </c>
      <c r="S3097" s="6" t="str">
        <f t="shared" si="681"/>
        <v/>
      </c>
      <c r="T3097" s="29"/>
      <c r="U3097" s="6">
        <f t="shared" si="682"/>
        <v>0</v>
      </c>
      <c r="V3097" s="55">
        <f t="shared" si="683"/>
        <v>0</v>
      </c>
      <c r="W3097" s="6">
        <f t="shared" si="685"/>
        <v>0</v>
      </c>
      <c r="X3097" s="6">
        <f t="shared" si="686"/>
        <v>0</v>
      </c>
      <c r="AA3097">
        <f t="shared" si="673"/>
        <v>0</v>
      </c>
    </row>
    <row r="3098" spans="1:27">
      <c r="A3098" s="67"/>
      <c r="B3098" s="68"/>
      <c r="J3098" s="2">
        <f t="shared" si="674"/>
        <v>0</v>
      </c>
      <c r="K3098" s="2">
        <f t="shared" si="675"/>
        <v>0</v>
      </c>
      <c r="L3098" s="8">
        <f t="shared" si="687"/>
        <v>0</v>
      </c>
      <c r="M3098" s="54">
        <f t="shared" si="676"/>
        <v>0</v>
      </c>
      <c r="N3098" s="6">
        <f t="shared" si="677"/>
        <v>0</v>
      </c>
      <c r="O3098" s="6" t="str">
        <f t="shared" si="678"/>
        <v/>
      </c>
      <c r="P3098" s="29"/>
      <c r="Q3098" s="54">
        <f t="shared" si="679"/>
        <v>0</v>
      </c>
      <c r="R3098" s="6">
        <f t="shared" si="680"/>
        <v>0</v>
      </c>
      <c r="S3098" s="6" t="str">
        <f t="shared" si="681"/>
        <v/>
      </c>
      <c r="T3098" s="29"/>
      <c r="U3098" s="6">
        <f t="shared" si="682"/>
        <v>0</v>
      </c>
      <c r="V3098" s="55">
        <f t="shared" si="683"/>
        <v>0</v>
      </c>
      <c r="W3098" s="6">
        <f t="shared" si="685"/>
        <v>0</v>
      </c>
      <c r="X3098" s="6">
        <f t="shared" si="686"/>
        <v>0</v>
      </c>
      <c r="AA3098">
        <f t="shared" si="673"/>
        <v>0</v>
      </c>
    </row>
    <row r="3099" spans="1:27">
      <c r="A3099" s="67"/>
      <c r="B3099" s="68"/>
      <c r="J3099" s="2">
        <f t="shared" si="674"/>
        <v>0</v>
      </c>
      <c r="K3099" s="2">
        <f t="shared" si="675"/>
        <v>0</v>
      </c>
      <c r="L3099" s="8">
        <f t="shared" si="687"/>
        <v>0</v>
      </c>
      <c r="M3099" s="54">
        <f t="shared" si="676"/>
        <v>0</v>
      </c>
      <c r="N3099" s="6">
        <f t="shared" si="677"/>
        <v>0</v>
      </c>
      <c r="O3099" s="6" t="str">
        <f t="shared" si="678"/>
        <v/>
      </c>
      <c r="P3099" s="29"/>
      <c r="Q3099" s="54">
        <f t="shared" si="679"/>
        <v>0</v>
      </c>
      <c r="R3099" s="6">
        <f t="shared" si="680"/>
        <v>0</v>
      </c>
      <c r="S3099" s="6" t="str">
        <f t="shared" si="681"/>
        <v/>
      </c>
      <c r="T3099" s="29"/>
      <c r="U3099" s="6">
        <f t="shared" si="682"/>
        <v>0</v>
      </c>
      <c r="V3099" s="55">
        <f t="shared" si="683"/>
        <v>0</v>
      </c>
      <c r="W3099" s="6">
        <f t="shared" si="685"/>
        <v>0</v>
      </c>
      <c r="X3099" s="6">
        <f t="shared" si="686"/>
        <v>0</v>
      </c>
      <c r="AA3099">
        <f t="shared" si="673"/>
        <v>0</v>
      </c>
    </row>
    <row r="3100" spans="1:27">
      <c r="A3100" s="67"/>
      <c r="B3100" s="68"/>
      <c r="J3100" s="2">
        <f t="shared" si="674"/>
        <v>0</v>
      </c>
      <c r="K3100" s="2">
        <f t="shared" si="675"/>
        <v>0</v>
      </c>
      <c r="L3100" s="8">
        <f t="shared" si="687"/>
        <v>0</v>
      </c>
      <c r="M3100" s="54">
        <f t="shared" si="676"/>
        <v>0</v>
      </c>
      <c r="N3100" s="6">
        <f t="shared" si="677"/>
        <v>0</v>
      </c>
      <c r="O3100" s="6" t="str">
        <f t="shared" si="678"/>
        <v/>
      </c>
      <c r="P3100" s="29"/>
      <c r="Q3100" s="54">
        <f t="shared" si="679"/>
        <v>0</v>
      </c>
      <c r="R3100" s="6">
        <f t="shared" si="680"/>
        <v>0</v>
      </c>
      <c r="S3100" s="6" t="str">
        <f t="shared" si="681"/>
        <v/>
      </c>
      <c r="T3100" s="29"/>
      <c r="U3100" s="6">
        <f t="shared" si="682"/>
        <v>0</v>
      </c>
      <c r="V3100" s="55">
        <f t="shared" si="683"/>
        <v>0</v>
      </c>
      <c r="W3100" s="6">
        <f t="shared" si="685"/>
        <v>0</v>
      </c>
      <c r="X3100" s="6">
        <f t="shared" si="686"/>
        <v>0</v>
      </c>
      <c r="AA3100">
        <f t="shared" si="673"/>
        <v>0</v>
      </c>
    </row>
    <row r="3101" spans="1:27">
      <c r="A3101" s="67"/>
      <c r="B3101" s="68"/>
      <c r="J3101" s="2">
        <f t="shared" si="674"/>
        <v>0</v>
      </c>
      <c r="K3101" s="2">
        <f t="shared" si="675"/>
        <v>0</v>
      </c>
      <c r="L3101" s="8">
        <f t="shared" si="687"/>
        <v>0</v>
      </c>
      <c r="M3101" s="54">
        <f t="shared" si="676"/>
        <v>0</v>
      </c>
      <c r="N3101" s="6">
        <f t="shared" si="677"/>
        <v>0</v>
      </c>
      <c r="O3101" s="6" t="str">
        <f t="shared" si="678"/>
        <v/>
      </c>
      <c r="P3101" s="29"/>
      <c r="Q3101" s="54">
        <f t="shared" si="679"/>
        <v>0</v>
      </c>
      <c r="R3101" s="6">
        <f t="shared" si="680"/>
        <v>0</v>
      </c>
      <c r="S3101" s="6" t="str">
        <f t="shared" si="681"/>
        <v/>
      </c>
      <c r="T3101" s="29"/>
      <c r="U3101" s="6">
        <f t="shared" si="682"/>
        <v>0</v>
      </c>
      <c r="V3101" s="55">
        <f t="shared" si="683"/>
        <v>0</v>
      </c>
      <c r="W3101" s="6">
        <f t="shared" si="685"/>
        <v>0</v>
      </c>
      <c r="X3101" s="6">
        <f t="shared" si="686"/>
        <v>0</v>
      </c>
      <c r="AA3101">
        <f t="shared" si="673"/>
        <v>0</v>
      </c>
    </row>
    <row r="3102" spans="1:27">
      <c r="A3102" s="67"/>
      <c r="B3102" s="68"/>
      <c r="J3102" s="2">
        <f t="shared" si="674"/>
        <v>0</v>
      </c>
      <c r="K3102" s="2">
        <f t="shared" si="675"/>
        <v>0</v>
      </c>
      <c r="L3102" s="8">
        <f t="shared" si="687"/>
        <v>0</v>
      </c>
      <c r="M3102" s="54">
        <f t="shared" si="676"/>
        <v>0</v>
      </c>
      <c r="N3102" s="6">
        <f t="shared" si="677"/>
        <v>0</v>
      </c>
      <c r="O3102" s="6" t="str">
        <f t="shared" si="678"/>
        <v/>
      </c>
      <c r="P3102" s="29"/>
      <c r="Q3102" s="54">
        <f t="shared" si="679"/>
        <v>0</v>
      </c>
      <c r="R3102" s="6">
        <f t="shared" si="680"/>
        <v>0</v>
      </c>
      <c r="S3102" s="6" t="str">
        <f t="shared" si="681"/>
        <v/>
      </c>
      <c r="T3102" s="29"/>
      <c r="U3102" s="6">
        <f t="shared" si="682"/>
        <v>0</v>
      </c>
      <c r="V3102" s="55">
        <f t="shared" si="683"/>
        <v>0</v>
      </c>
      <c r="W3102" s="6">
        <f t="shared" si="685"/>
        <v>0</v>
      </c>
      <c r="X3102" s="6">
        <f t="shared" si="686"/>
        <v>0</v>
      </c>
      <c r="AA3102">
        <f t="shared" si="673"/>
        <v>0</v>
      </c>
    </row>
    <row r="3103" spans="1:27">
      <c r="A3103" s="67"/>
      <c r="B3103" s="68"/>
      <c r="J3103" s="2">
        <f t="shared" si="674"/>
        <v>0</v>
      </c>
      <c r="K3103" s="2">
        <f t="shared" si="675"/>
        <v>0</v>
      </c>
      <c r="L3103" s="8">
        <f t="shared" si="687"/>
        <v>0</v>
      </c>
      <c r="M3103" s="54">
        <f t="shared" si="676"/>
        <v>0</v>
      </c>
      <c r="N3103" s="6">
        <f t="shared" si="677"/>
        <v>0</v>
      </c>
      <c r="O3103" s="6" t="str">
        <f t="shared" si="678"/>
        <v/>
      </c>
      <c r="P3103" s="29"/>
      <c r="Q3103" s="54">
        <f t="shared" si="679"/>
        <v>0</v>
      </c>
      <c r="R3103" s="6">
        <f t="shared" si="680"/>
        <v>0</v>
      </c>
      <c r="S3103" s="6" t="str">
        <f t="shared" si="681"/>
        <v/>
      </c>
      <c r="T3103" s="29"/>
      <c r="U3103" s="6">
        <f t="shared" si="682"/>
        <v>0</v>
      </c>
      <c r="V3103" s="55">
        <f t="shared" si="683"/>
        <v>0</v>
      </c>
      <c r="W3103" s="6">
        <f t="shared" si="685"/>
        <v>0</v>
      </c>
      <c r="X3103" s="6">
        <f t="shared" si="686"/>
        <v>0</v>
      </c>
      <c r="AA3103">
        <f t="shared" si="673"/>
        <v>0</v>
      </c>
    </row>
    <row r="3104" spans="1:27">
      <c r="A3104" s="67"/>
      <c r="B3104" s="68"/>
      <c r="J3104" s="2">
        <f t="shared" si="674"/>
        <v>0</v>
      </c>
      <c r="K3104" s="2">
        <f t="shared" si="675"/>
        <v>0</v>
      </c>
      <c r="L3104" s="8">
        <f t="shared" si="687"/>
        <v>0</v>
      </c>
      <c r="M3104" s="54">
        <f t="shared" si="676"/>
        <v>0</v>
      </c>
      <c r="N3104" s="6">
        <f t="shared" si="677"/>
        <v>0</v>
      </c>
      <c r="O3104" s="6" t="str">
        <f t="shared" si="678"/>
        <v/>
      </c>
      <c r="P3104" s="29"/>
      <c r="Q3104" s="54">
        <f t="shared" si="679"/>
        <v>0</v>
      </c>
      <c r="R3104" s="6">
        <f t="shared" si="680"/>
        <v>0</v>
      </c>
      <c r="S3104" s="6" t="str">
        <f t="shared" si="681"/>
        <v/>
      </c>
      <c r="T3104" s="29"/>
      <c r="U3104" s="6">
        <f t="shared" si="682"/>
        <v>0</v>
      </c>
      <c r="V3104" s="55">
        <f t="shared" si="683"/>
        <v>0</v>
      </c>
      <c r="W3104" s="6">
        <f t="shared" si="685"/>
        <v>0</v>
      </c>
      <c r="X3104" s="6">
        <f t="shared" si="686"/>
        <v>0</v>
      </c>
      <c r="AA3104">
        <f t="shared" si="673"/>
        <v>0</v>
      </c>
    </row>
    <row r="3105" spans="1:27">
      <c r="A3105" s="67"/>
      <c r="B3105" s="68"/>
      <c r="J3105" s="2">
        <f t="shared" si="674"/>
        <v>0</v>
      </c>
      <c r="K3105" s="2">
        <f t="shared" si="675"/>
        <v>0</v>
      </c>
      <c r="L3105" s="8">
        <f t="shared" si="687"/>
        <v>0</v>
      </c>
      <c r="M3105" s="54">
        <f t="shared" si="676"/>
        <v>0</v>
      </c>
      <c r="N3105" s="6">
        <f t="shared" si="677"/>
        <v>0</v>
      </c>
      <c r="O3105" s="6" t="str">
        <f t="shared" si="678"/>
        <v/>
      </c>
      <c r="P3105" s="29"/>
      <c r="Q3105" s="54">
        <f t="shared" si="679"/>
        <v>0</v>
      </c>
      <c r="R3105" s="6">
        <f t="shared" si="680"/>
        <v>0</v>
      </c>
      <c r="S3105" s="6" t="str">
        <f t="shared" si="681"/>
        <v/>
      </c>
      <c r="T3105" s="29"/>
      <c r="U3105" s="6">
        <f t="shared" si="682"/>
        <v>0</v>
      </c>
      <c r="V3105" s="55">
        <f t="shared" si="683"/>
        <v>0</v>
      </c>
      <c r="W3105" s="6">
        <f t="shared" si="685"/>
        <v>0</v>
      </c>
      <c r="X3105" s="6">
        <f t="shared" si="686"/>
        <v>0</v>
      </c>
      <c r="AA3105">
        <f t="shared" si="673"/>
        <v>0</v>
      </c>
    </row>
    <row r="3106" spans="1:27">
      <c r="A3106" s="67"/>
      <c r="B3106" s="68"/>
      <c r="J3106" s="2">
        <f t="shared" si="674"/>
        <v>0</v>
      </c>
      <c r="K3106" s="2">
        <f t="shared" si="675"/>
        <v>0</v>
      </c>
      <c r="L3106" s="8">
        <f t="shared" si="687"/>
        <v>0</v>
      </c>
      <c r="M3106" s="54">
        <f t="shared" si="676"/>
        <v>0</v>
      </c>
      <c r="N3106" s="6">
        <f t="shared" si="677"/>
        <v>0</v>
      </c>
      <c r="O3106" s="6" t="str">
        <f t="shared" si="678"/>
        <v/>
      </c>
      <c r="P3106" s="29"/>
      <c r="Q3106" s="54">
        <f t="shared" si="679"/>
        <v>0</v>
      </c>
      <c r="R3106" s="6">
        <f t="shared" si="680"/>
        <v>0</v>
      </c>
      <c r="S3106" s="6" t="str">
        <f t="shared" si="681"/>
        <v/>
      </c>
      <c r="T3106" s="29"/>
      <c r="U3106" s="6">
        <f t="shared" si="682"/>
        <v>0</v>
      </c>
      <c r="V3106" s="55">
        <f t="shared" si="683"/>
        <v>0</v>
      </c>
      <c r="W3106" s="6">
        <f t="shared" si="685"/>
        <v>0</v>
      </c>
      <c r="X3106" s="6">
        <f t="shared" si="686"/>
        <v>0</v>
      </c>
      <c r="AA3106">
        <f t="shared" si="673"/>
        <v>0</v>
      </c>
    </row>
    <row r="3107" spans="1:27">
      <c r="A3107" s="67"/>
      <c r="B3107" s="68"/>
      <c r="J3107" s="2">
        <f t="shared" si="674"/>
        <v>0</v>
      </c>
      <c r="K3107" s="2">
        <f t="shared" si="675"/>
        <v>0</v>
      </c>
      <c r="L3107" s="8">
        <f t="shared" si="687"/>
        <v>0</v>
      </c>
      <c r="M3107" s="54">
        <f t="shared" si="676"/>
        <v>0</v>
      </c>
      <c r="N3107" s="6">
        <f t="shared" si="677"/>
        <v>0</v>
      </c>
      <c r="O3107" s="6" t="str">
        <f t="shared" si="678"/>
        <v/>
      </c>
      <c r="P3107" s="29"/>
      <c r="Q3107" s="54">
        <f t="shared" si="679"/>
        <v>0</v>
      </c>
      <c r="R3107" s="6">
        <f t="shared" si="680"/>
        <v>0</v>
      </c>
      <c r="S3107" s="6" t="str">
        <f t="shared" si="681"/>
        <v/>
      </c>
      <c r="T3107" s="29"/>
      <c r="U3107" s="6">
        <f t="shared" si="682"/>
        <v>0</v>
      </c>
      <c r="V3107" s="55">
        <f t="shared" si="683"/>
        <v>0</v>
      </c>
      <c r="W3107" s="6">
        <f t="shared" si="685"/>
        <v>0</v>
      </c>
      <c r="X3107" s="6">
        <f t="shared" si="686"/>
        <v>0</v>
      </c>
      <c r="AA3107">
        <f t="shared" si="673"/>
        <v>0</v>
      </c>
    </row>
    <row r="3108" spans="1:27">
      <c r="A3108" s="67"/>
      <c r="B3108" s="68"/>
      <c r="J3108" s="2">
        <f t="shared" si="674"/>
        <v>0</v>
      </c>
      <c r="K3108" s="2">
        <f t="shared" si="675"/>
        <v>0</v>
      </c>
      <c r="L3108" s="8">
        <f t="shared" si="687"/>
        <v>0</v>
      </c>
      <c r="M3108" s="54">
        <f t="shared" si="676"/>
        <v>0</v>
      </c>
      <c r="N3108" s="6">
        <f t="shared" si="677"/>
        <v>0</v>
      </c>
      <c r="O3108" s="6" t="str">
        <f t="shared" si="678"/>
        <v/>
      </c>
      <c r="P3108" s="29"/>
      <c r="Q3108" s="54">
        <f t="shared" si="679"/>
        <v>0</v>
      </c>
      <c r="R3108" s="6">
        <f t="shared" si="680"/>
        <v>0</v>
      </c>
      <c r="S3108" s="6" t="str">
        <f t="shared" si="681"/>
        <v/>
      </c>
      <c r="T3108" s="29"/>
      <c r="U3108" s="6">
        <f t="shared" si="682"/>
        <v>0</v>
      </c>
      <c r="V3108" s="55">
        <f t="shared" si="683"/>
        <v>0</v>
      </c>
      <c r="W3108" s="6">
        <f t="shared" si="685"/>
        <v>0</v>
      </c>
      <c r="X3108" s="6">
        <f t="shared" si="686"/>
        <v>0</v>
      </c>
      <c r="AA3108">
        <f t="shared" si="673"/>
        <v>0</v>
      </c>
    </row>
    <row r="3109" spans="1:27">
      <c r="A3109" s="67"/>
      <c r="B3109" s="68"/>
      <c r="J3109" s="2">
        <f t="shared" si="674"/>
        <v>0</v>
      </c>
      <c r="K3109" s="2">
        <f t="shared" si="675"/>
        <v>0</v>
      </c>
      <c r="L3109" s="8">
        <f t="shared" si="687"/>
        <v>0</v>
      </c>
      <c r="M3109" s="54">
        <f t="shared" si="676"/>
        <v>0</v>
      </c>
      <c r="N3109" s="6">
        <f t="shared" si="677"/>
        <v>0</v>
      </c>
      <c r="O3109" s="6" t="str">
        <f t="shared" si="678"/>
        <v/>
      </c>
      <c r="P3109" s="29"/>
      <c r="Q3109" s="54">
        <f t="shared" si="679"/>
        <v>0</v>
      </c>
      <c r="R3109" s="6">
        <f t="shared" si="680"/>
        <v>0</v>
      </c>
      <c r="S3109" s="6" t="str">
        <f t="shared" si="681"/>
        <v/>
      </c>
      <c r="T3109" s="29"/>
      <c r="U3109" s="6">
        <f t="shared" si="682"/>
        <v>0</v>
      </c>
      <c r="V3109" s="55">
        <f t="shared" si="683"/>
        <v>0</v>
      </c>
      <c r="W3109" s="6">
        <f t="shared" si="685"/>
        <v>0</v>
      </c>
      <c r="X3109" s="6">
        <f t="shared" si="686"/>
        <v>0</v>
      </c>
      <c r="AA3109">
        <f t="shared" si="673"/>
        <v>0</v>
      </c>
    </row>
    <row r="3110" spans="1:27">
      <c r="A3110" s="67"/>
      <c r="B3110" s="68"/>
      <c r="J3110" s="2">
        <f t="shared" si="674"/>
        <v>0</v>
      </c>
      <c r="K3110" s="2">
        <f t="shared" si="675"/>
        <v>0</v>
      </c>
      <c r="L3110" s="8">
        <f t="shared" si="687"/>
        <v>0</v>
      </c>
      <c r="M3110" s="54">
        <f t="shared" si="676"/>
        <v>0</v>
      </c>
      <c r="N3110" s="6">
        <f t="shared" si="677"/>
        <v>0</v>
      </c>
      <c r="O3110" s="6" t="str">
        <f t="shared" si="678"/>
        <v/>
      </c>
      <c r="P3110" s="29"/>
      <c r="Q3110" s="54">
        <f t="shared" si="679"/>
        <v>0</v>
      </c>
      <c r="R3110" s="6">
        <f t="shared" si="680"/>
        <v>0</v>
      </c>
      <c r="S3110" s="6" t="str">
        <f t="shared" si="681"/>
        <v/>
      </c>
      <c r="T3110" s="29"/>
      <c r="U3110" s="6">
        <f t="shared" si="682"/>
        <v>0</v>
      </c>
      <c r="V3110" s="55">
        <f t="shared" si="683"/>
        <v>0</v>
      </c>
      <c r="W3110" s="6">
        <f t="shared" si="685"/>
        <v>0</v>
      </c>
      <c r="X3110" s="6">
        <f t="shared" si="686"/>
        <v>0</v>
      </c>
      <c r="AA3110">
        <f t="shared" si="673"/>
        <v>0</v>
      </c>
    </row>
    <row r="3111" spans="1:27">
      <c r="A3111" s="67"/>
      <c r="B3111" s="68"/>
      <c r="J3111" s="2">
        <f t="shared" si="674"/>
        <v>0</v>
      </c>
      <c r="K3111" s="2">
        <f t="shared" si="675"/>
        <v>0</v>
      </c>
      <c r="L3111" s="8">
        <f t="shared" si="687"/>
        <v>0</v>
      </c>
      <c r="M3111" s="54">
        <f t="shared" si="676"/>
        <v>0</v>
      </c>
      <c r="N3111" s="6">
        <f t="shared" si="677"/>
        <v>0</v>
      </c>
      <c r="O3111" s="6" t="str">
        <f t="shared" si="678"/>
        <v/>
      </c>
      <c r="P3111" s="29"/>
      <c r="Q3111" s="54">
        <f t="shared" si="679"/>
        <v>0</v>
      </c>
      <c r="R3111" s="6">
        <f t="shared" si="680"/>
        <v>0</v>
      </c>
      <c r="S3111" s="6" t="str">
        <f t="shared" si="681"/>
        <v/>
      </c>
      <c r="T3111" s="29"/>
      <c r="U3111" s="6">
        <f t="shared" si="682"/>
        <v>0</v>
      </c>
      <c r="V3111" s="55">
        <f t="shared" si="683"/>
        <v>0</v>
      </c>
      <c r="W3111" s="6">
        <f t="shared" si="685"/>
        <v>0</v>
      </c>
      <c r="X3111" s="6">
        <f t="shared" si="686"/>
        <v>0</v>
      </c>
      <c r="AA3111">
        <f t="shared" si="673"/>
        <v>0</v>
      </c>
    </row>
    <row r="3112" spans="1:27">
      <c r="A3112" s="67"/>
      <c r="B3112" s="68"/>
      <c r="J3112" s="2">
        <f t="shared" si="674"/>
        <v>0</v>
      </c>
      <c r="K3112" s="2">
        <f t="shared" si="675"/>
        <v>0</v>
      </c>
      <c r="L3112" s="8">
        <f t="shared" si="687"/>
        <v>0</v>
      </c>
      <c r="M3112" s="54">
        <f t="shared" si="676"/>
        <v>0</v>
      </c>
      <c r="N3112" s="6">
        <f t="shared" si="677"/>
        <v>0</v>
      </c>
      <c r="O3112" s="6" t="str">
        <f t="shared" si="678"/>
        <v/>
      </c>
      <c r="P3112" s="29"/>
      <c r="Q3112" s="54">
        <f t="shared" si="679"/>
        <v>0</v>
      </c>
      <c r="R3112" s="6">
        <f t="shared" si="680"/>
        <v>0</v>
      </c>
      <c r="S3112" s="6" t="str">
        <f t="shared" si="681"/>
        <v/>
      </c>
      <c r="T3112" s="29"/>
      <c r="U3112" s="6">
        <f t="shared" si="682"/>
        <v>0</v>
      </c>
      <c r="V3112" s="55">
        <f t="shared" si="683"/>
        <v>0</v>
      </c>
      <c r="W3112" s="6">
        <f t="shared" si="685"/>
        <v>0</v>
      </c>
      <c r="X3112" s="6">
        <f t="shared" si="686"/>
        <v>0</v>
      </c>
      <c r="AA3112">
        <f t="shared" si="673"/>
        <v>0</v>
      </c>
    </row>
    <row r="3113" spans="1:27">
      <c r="A3113" s="67"/>
      <c r="B3113" s="68"/>
      <c r="J3113" s="2">
        <f t="shared" si="674"/>
        <v>0</v>
      </c>
      <c r="K3113" s="2">
        <f t="shared" si="675"/>
        <v>0</v>
      </c>
      <c r="L3113" s="8">
        <f t="shared" si="687"/>
        <v>0</v>
      </c>
      <c r="M3113" s="54">
        <f t="shared" si="676"/>
        <v>0</v>
      </c>
      <c r="N3113" s="6">
        <f t="shared" si="677"/>
        <v>0</v>
      </c>
      <c r="O3113" s="6" t="str">
        <f t="shared" si="678"/>
        <v/>
      </c>
      <c r="P3113" s="29"/>
      <c r="Q3113" s="54">
        <f t="shared" si="679"/>
        <v>0</v>
      </c>
      <c r="R3113" s="6">
        <f t="shared" si="680"/>
        <v>0</v>
      </c>
      <c r="S3113" s="6" t="str">
        <f t="shared" si="681"/>
        <v/>
      </c>
      <c r="T3113" s="29"/>
      <c r="U3113" s="6">
        <f t="shared" si="682"/>
        <v>0</v>
      </c>
      <c r="V3113" s="55">
        <f t="shared" si="683"/>
        <v>0</v>
      </c>
      <c r="W3113" s="6">
        <f t="shared" si="685"/>
        <v>0</v>
      </c>
      <c r="X3113" s="6">
        <f t="shared" si="686"/>
        <v>0</v>
      </c>
      <c r="AA3113">
        <f t="shared" si="673"/>
        <v>0</v>
      </c>
    </row>
    <row r="3114" spans="1:27">
      <c r="A3114" s="67"/>
      <c r="B3114" s="68"/>
      <c r="J3114" s="2">
        <f t="shared" si="674"/>
        <v>0</v>
      </c>
      <c r="K3114" s="2">
        <f t="shared" si="675"/>
        <v>0</v>
      </c>
      <c r="L3114" s="8">
        <f t="shared" si="687"/>
        <v>0</v>
      </c>
      <c r="M3114" s="54">
        <f t="shared" si="676"/>
        <v>0</v>
      </c>
      <c r="N3114" s="6">
        <f t="shared" si="677"/>
        <v>0</v>
      </c>
      <c r="O3114" s="6" t="str">
        <f t="shared" si="678"/>
        <v/>
      </c>
      <c r="P3114" s="29"/>
      <c r="Q3114" s="54">
        <f t="shared" si="679"/>
        <v>0</v>
      </c>
      <c r="R3114" s="6">
        <f t="shared" si="680"/>
        <v>0</v>
      </c>
      <c r="S3114" s="6" t="str">
        <f t="shared" si="681"/>
        <v/>
      </c>
      <c r="T3114" s="29"/>
      <c r="U3114" s="6">
        <f t="shared" si="682"/>
        <v>0</v>
      </c>
      <c r="V3114" s="55">
        <f t="shared" si="683"/>
        <v>0</v>
      </c>
      <c r="W3114" s="6">
        <f t="shared" si="685"/>
        <v>0</v>
      </c>
      <c r="X3114" s="6">
        <f t="shared" si="686"/>
        <v>0</v>
      </c>
      <c r="AA3114">
        <f t="shared" si="673"/>
        <v>0</v>
      </c>
    </row>
    <row r="3115" spans="1:27">
      <c r="A3115" s="67"/>
      <c r="B3115" s="68"/>
      <c r="J3115" s="2">
        <f t="shared" si="674"/>
        <v>0</v>
      </c>
      <c r="K3115" s="2">
        <f t="shared" si="675"/>
        <v>0</v>
      </c>
      <c r="L3115" s="8">
        <f t="shared" si="687"/>
        <v>0</v>
      </c>
      <c r="M3115" s="54">
        <f t="shared" si="676"/>
        <v>0</v>
      </c>
      <c r="N3115" s="6">
        <f t="shared" si="677"/>
        <v>0</v>
      </c>
      <c r="O3115" s="6" t="str">
        <f t="shared" si="678"/>
        <v/>
      </c>
      <c r="P3115" s="29"/>
      <c r="Q3115" s="54">
        <f t="shared" si="679"/>
        <v>0</v>
      </c>
      <c r="R3115" s="6">
        <f t="shared" si="680"/>
        <v>0</v>
      </c>
      <c r="S3115" s="6" t="str">
        <f t="shared" si="681"/>
        <v/>
      </c>
      <c r="T3115" s="29"/>
      <c r="U3115" s="6">
        <f t="shared" si="682"/>
        <v>0</v>
      </c>
      <c r="V3115" s="55">
        <f t="shared" si="683"/>
        <v>0</v>
      </c>
      <c r="W3115" s="6">
        <f t="shared" si="685"/>
        <v>0</v>
      </c>
      <c r="X3115" s="6">
        <f t="shared" si="686"/>
        <v>0</v>
      </c>
      <c r="AA3115">
        <f t="shared" si="673"/>
        <v>0</v>
      </c>
    </row>
    <row r="3116" spans="1:27">
      <c r="A3116" s="67"/>
      <c r="B3116" s="68"/>
      <c r="J3116" s="2">
        <f t="shared" si="674"/>
        <v>0</v>
      </c>
      <c r="K3116" s="2">
        <f t="shared" si="675"/>
        <v>0</v>
      </c>
      <c r="L3116" s="8">
        <f t="shared" si="687"/>
        <v>0</v>
      </c>
      <c r="M3116" s="54">
        <f t="shared" si="676"/>
        <v>0</v>
      </c>
      <c r="N3116" s="6">
        <f t="shared" si="677"/>
        <v>0</v>
      </c>
      <c r="O3116" s="6" t="str">
        <f t="shared" si="678"/>
        <v/>
      </c>
      <c r="P3116" s="29"/>
      <c r="Q3116" s="54">
        <f t="shared" si="679"/>
        <v>0</v>
      </c>
      <c r="R3116" s="6">
        <f t="shared" si="680"/>
        <v>0</v>
      </c>
      <c r="S3116" s="6" t="str">
        <f t="shared" si="681"/>
        <v/>
      </c>
      <c r="T3116" s="29"/>
      <c r="U3116" s="6">
        <f t="shared" si="682"/>
        <v>0</v>
      </c>
      <c r="V3116" s="55">
        <f t="shared" si="683"/>
        <v>0</v>
      </c>
      <c r="W3116" s="6">
        <f t="shared" si="685"/>
        <v>0</v>
      </c>
      <c r="X3116" s="6">
        <f t="shared" si="686"/>
        <v>0</v>
      </c>
      <c r="AA3116">
        <f t="shared" si="673"/>
        <v>0</v>
      </c>
    </row>
    <row r="3117" spans="1:27">
      <c r="A3117" s="67"/>
      <c r="B3117" s="68"/>
      <c r="J3117" s="2">
        <f t="shared" si="674"/>
        <v>0</v>
      </c>
      <c r="K3117" s="2">
        <f t="shared" si="675"/>
        <v>0</v>
      </c>
      <c r="L3117" s="8">
        <f t="shared" si="687"/>
        <v>0</v>
      </c>
      <c r="M3117" s="54">
        <f t="shared" si="676"/>
        <v>0</v>
      </c>
      <c r="N3117" s="6">
        <f t="shared" si="677"/>
        <v>0</v>
      </c>
      <c r="O3117" s="6" t="str">
        <f t="shared" si="678"/>
        <v/>
      </c>
      <c r="P3117" s="29"/>
      <c r="Q3117" s="54">
        <f t="shared" si="679"/>
        <v>0</v>
      </c>
      <c r="R3117" s="6">
        <f t="shared" si="680"/>
        <v>0</v>
      </c>
      <c r="S3117" s="6" t="str">
        <f t="shared" si="681"/>
        <v/>
      </c>
      <c r="T3117" s="29"/>
      <c r="U3117" s="6">
        <f t="shared" si="682"/>
        <v>0</v>
      </c>
      <c r="V3117" s="55">
        <f t="shared" si="683"/>
        <v>0</v>
      </c>
      <c r="W3117" s="6">
        <f t="shared" si="685"/>
        <v>0</v>
      </c>
      <c r="X3117" s="6">
        <f t="shared" si="686"/>
        <v>0</v>
      </c>
      <c r="AA3117">
        <f t="shared" si="673"/>
        <v>0</v>
      </c>
    </row>
    <row r="3118" spans="1:27">
      <c r="A3118" s="67"/>
      <c r="B3118" s="68"/>
      <c r="J3118" s="2">
        <f t="shared" si="674"/>
        <v>0</v>
      </c>
      <c r="K3118" s="2">
        <f t="shared" si="675"/>
        <v>0</v>
      </c>
      <c r="L3118" s="8">
        <f t="shared" si="687"/>
        <v>0</v>
      </c>
      <c r="M3118" s="54">
        <f t="shared" si="676"/>
        <v>0</v>
      </c>
      <c r="N3118" s="6">
        <f t="shared" si="677"/>
        <v>0</v>
      </c>
      <c r="O3118" s="6" t="str">
        <f t="shared" si="678"/>
        <v/>
      </c>
      <c r="P3118" s="29"/>
      <c r="Q3118" s="54">
        <f t="shared" si="679"/>
        <v>0</v>
      </c>
      <c r="R3118" s="6">
        <f t="shared" si="680"/>
        <v>0</v>
      </c>
      <c r="S3118" s="6" t="str">
        <f t="shared" si="681"/>
        <v/>
      </c>
      <c r="T3118" s="29"/>
      <c r="U3118" s="6">
        <f t="shared" si="682"/>
        <v>0</v>
      </c>
      <c r="V3118" s="55">
        <f t="shared" si="683"/>
        <v>0</v>
      </c>
      <c r="W3118" s="6">
        <f t="shared" si="685"/>
        <v>0</v>
      </c>
      <c r="X3118" s="6">
        <f t="shared" si="686"/>
        <v>0</v>
      </c>
      <c r="AA3118">
        <f t="shared" si="673"/>
        <v>0</v>
      </c>
    </row>
    <row r="3119" spans="1:27">
      <c r="A3119" s="67"/>
      <c r="B3119" s="68"/>
      <c r="J3119" s="2">
        <f t="shared" si="674"/>
        <v>0</v>
      </c>
      <c r="K3119" s="2">
        <f t="shared" si="675"/>
        <v>0</v>
      </c>
      <c r="L3119" s="8">
        <f t="shared" si="687"/>
        <v>0</v>
      </c>
      <c r="M3119" s="54">
        <f t="shared" si="676"/>
        <v>0</v>
      </c>
      <c r="N3119" s="6">
        <f t="shared" si="677"/>
        <v>0</v>
      </c>
      <c r="O3119" s="6" t="str">
        <f t="shared" si="678"/>
        <v/>
      </c>
      <c r="P3119" s="29"/>
      <c r="Q3119" s="54">
        <f t="shared" si="679"/>
        <v>0</v>
      </c>
      <c r="R3119" s="6">
        <f t="shared" si="680"/>
        <v>0</v>
      </c>
      <c r="S3119" s="6" t="str">
        <f t="shared" si="681"/>
        <v/>
      </c>
      <c r="T3119" s="29"/>
      <c r="U3119" s="6">
        <f t="shared" si="682"/>
        <v>0</v>
      </c>
      <c r="V3119" s="55">
        <f t="shared" si="683"/>
        <v>0</v>
      </c>
      <c r="W3119" s="6">
        <f t="shared" si="685"/>
        <v>0</v>
      </c>
      <c r="X3119" s="6">
        <f t="shared" si="686"/>
        <v>0</v>
      </c>
      <c r="AA3119">
        <f t="shared" si="673"/>
        <v>0</v>
      </c>
    </row>
    <row r="3120" spans="1:27">
      <c r="A3120" s="67"/>
      <c r="B3120" s="68"/>
      <c r="J3120" s="2">
        <f t="shared" si="674"/>
        <v>0</v>
      </c>
      <c r="K3120" s="2">
        <f t="shared" si="675"/>
        <v>0</v>
      </c>
      <c r="L3120" s="8">
        <f t="shared" si="687"/>
        <v>0</v>
      </c>
      <c r="M3120" s="54">
        <f t="shared" si="676"/>
        <v>0</v>
      </c>
      <c r="N3120" s="6">
        <f t="shared" si="677"/>
        <v>0</v>
      </c>
      <c r="O3120" s="6" t="str">
        <f t="shared" si="678"/>
        <v/>
      </c>
      <c r="P3120" s="29"/>
      <c r="Q3120" s="54">
        <f t="shared" si="679"/>
        <v>0</v>
      </c>
      <c r="R3120" s="6">
        <f t="shared" si="680"/>
        <v>0</v>
      </c>
      <c r="S3120" s="6" t="str">
        <f t="shared" si="681"/>
        <v/>
      </c>
      <c r="T3120" s="29"/>
      <c r="U3120" s="6">
        <f t="shared" si="682"/>
        <v>0</v>
      </c>
      <c r="V3120" s="55">
        <f t="shared" si="683"/>
        <v>0</v>
      </c>
      <c r="W3120" s="6">
        <f t="shared" si="685"/>
        <v>0</v>
      </c>
      <c r="X3120" s="6">
        <f t="shared" si="686"/>
        <v>0</v>
      </c>
      <c r="AA3120">
        <f t="shared" si="673"/>
        <v>0</v>
      </c>
    </row>
    <row r="3121" spans="1:27">
      <c r="A3121" s="67"/>
      <c r="B3121" s="68"/>
      <c r="J3121" s="2">
        <f t="shared" si="674"/>
        <v>0</v>
      </c>
      <c r="K3121" s="2">
        <f t="shared" si="675"/>
        <v>0</v>
      </c>
      <c r="L3121" s="8">
        <f t="shared" si="687"/>
        <v>0</v>
      </c>
      <c r="M3121" s="54">
        <f t="shared" si="676"/>
        <v>0</v>
      </c>
      <c r="N3121" s="6">
        <f t="shared" si="677"/>
        <v>0</v>
      </c>
      <c r="O3121" s="6" t="str">
        <f t="shared" si="678"/>
        <v/>
      </c>
      <c r="P3121" s="29"/>
      <c r="Q3121" s="54">
        <f t="shared" si="679"/>
        <v>0</v>
      </c>
      <c r="R3121" s="6">
        <f t="shared" si="680"/>
        <v>0</v>
      </c>
      <c r="S3121" s="6" t="str">
        <f t="shared" si="681"/>
        <v/>
      </c>
      <c r="T3121" s="29"/>
      <c r="U3121" s="6">
        <f t="shared" si="682"/>
        <v>0</v>
      </c>
      <c r="V3121" s="55">
        <f t="shared" si="683"/>
        <v>0</v>
      </c>
      <c r="W3121" s="6">
        <f t="shared" si="685"/>
        <v>0</v>
      </c>
      <c r="X3121" s="6">
        <f t="shared" si="686"/>
        <v>0</v>
      </c>
      <c r="AA3121">
        <f t="shared" si="673"/>
        <v>0</v>
      </c>
    </row>
    <row r="3122" spans="1:27">
      <c r="A3122" s="67"/>
      <c r="B3122" s="68"/>
      <c r="J3122" s="2">
        <f t="shared" si="674"/>
        <v>0</v>
      </c>
      <c r="K3122" s="2">
        <f t="shared" si="675"/>
        <v>0</v>
      </c>
      <c r="L3122" s="8">
        <f t="shared" si="687"/>
        <v>0</v>
      </c>
      <c r="M3122" s="54">
        <f t="shared" si="676"/>
        <v>0</v>
      </c>
      <c r="N3122" s="6">
        <f t="shared" si="677"/>
        <v>0</v>
      </c>
      <c r="O3122" s="6" t="str">
        <f t="shared" si="678"/>
        <v/>
      </c>
      <c r="P3122" s="29"/>
      <c r="Q3122" s="54">
        <f t="shared" si="679"/>
        <v>0</v>
      </c>
      <c r="R3122" s="6">
        <f t="shared" si="680"/>
        <v>0</v>
      </c>
      <c r="S3122" s="6" t="str">
        <f t="shared" si="681"/>
        <v/>
      </c>
      <c r="T3122" s="29"/>
      <c r="U3122" s="6">
        <f t="shared" si="682"/>
        <v>0</v>
      </c>
      <c r="V3122" s="55">
        <f t="shared" si="683"/>
        <v>0</v>
      </c>
      <c r="W3122" s="6">
        <f t="shared" si="685"/>
        <v>0</v>
      </c>
      <c r="X3122" s="6">
        <f t="shared" si="686"/>
        <v>0</v>
      </c>
      <c r="AA3122">
        <f t="shared" si="673"/>
        <v>0</v>
      </c>
    </row>
    <row r="3123" spans="1:27">
      <c r="A3123" s="67"/>
      <c r="B3123" s="68"/>
      <c r="J3123" s="2">
        <f t="shared" si="674"/>
        <v>0</v>
      </c>
      <c r="K3123" s="2">
        <f t="shared" si="675"/>
        <v>0</v>
      </c>
      <c r="L3123" s="8">
        <f t="shared" si="687"/>
        <v>0</v>
      </c>
      <c r="M3123" s="54">
        <f t="shared" si="676"/>
        <v>0</v>
      </c>
      <c r="N3123" s="6">
        <f t="shared" si="677"/>
        <v>0</v>
      </c>
      <c r="O3123" s="6" t="str">
        <f t="shared" si="678"/>
        <v/>
      </c>
      <c r="P3123" s="29"/>
      <c r="Q3123" s="54">
        <f t="shared" si="679"/>
        <v>0</v>
      </c>
      <c r="R3123" s="6">
        <f t="shared" si="680"/>
        <v>0</v>
      </c>
      <c r="S3123" s="6" t="str">
        <f t="shared" si="681"/>
        <v/>
      </c>
      <c r="T3123" s="29"/>
      <c r="U3123" s="6">
        <f t="shared" si="682"/>
        <v>0</v>
      </c>
      <c r="V3123" s="55">
        <f t="shared" si="683"/>
        <v>0</v>
      </c>
      <c r="W3123" s="6">
        <f t="shared" si="685"/>
        <v>0</v>
      </c>
      <c r="X3123" s="6">
        <f t="shared" si="686"/>
        <v>0</v>
      </c>
      <c r="AA3123">
        <f t="shared" si="673"/>
        <v>0</v>
      </c>
    </row>
    <row r="3124" spans="1:27">
      <c r="A3124" s="67"/>
      <c r="B3124" s="68"/>
      <c r="J3124" s="2">
        <f t="shared" si="674"/>
        <v>0</v>
      </c>
      <c r="K3124" s="2">
        <f t="shared" si="675"/>
        <v>0</v>
      </c>
      <c r="L3124" s="8">
        <f t="shared" si="687"/>
        <v>0</v>
      </c>
      <c r="M3124" s="54">
        <f t="shared" si="676"/>
        <v>0</v>
      </c>
      <c r="N3124" s="6">
        <f t="shared" si="677"/>
        <v>0</v>
      </c>
      <c r="O3124" s="6" t="str">
        <f t="shared" si="678"/>
        <v/>
      </c>
      <c r="P3124" s="29"/>
      <c r="Q3124" s="54">
        <f t="shared" si="679"/>
        <v>0</v>
      </c>
      <c r="R3124" s="6">
        <f t="shared" si="680"/>
        <v>0</v>
      </c>
      <c r="S3124" s="6" t="str">
        <f t="shared" si="681"/>
        <v/>
      </c>
      <c r="T3124" s="29"/>
      <c r="U3124" s="6">
        <f t="shared" si="682"/>
        <v>0</v>
      </c>
      <c r="V3124" s="55">
        <f t="shared" si="683"/>
        <v>0</v>
      </c>
      <c r="W3124" s="6">
        <f t="shared" si="685"/>
        <v>0</v>
      </c>
      <c r="X3124" s="6">
        <f t="shared" si="686"/>
        <v>0</v>
      </c>
      <c r="AA3124">
        <f t="shared" si="673"/>
        <v>0</v>
      </c>
    </row>
    <row r="3125" spans="1:27">
      <c r="A3125" s="67"/>
      <c r="B3125" s="68"/>
      <c r="J3125" s="2">
        <f t="shared" si="674"/>
        <v>0</v>
      </c>
      <c r="K3125" s="2">
        <f t="shared" si="675"/>
        <v>0</v>
      </c>
      <c r="L3125" s="8">
        <f t="shared" si="687"/>
        <v>0</v>
      </c>
      <c r="M3125" s="54">
        <f t="shared" si="676"/>
        <v>0</v>
      </c>
      <c r="N3125" s="6">
        <f t="shared" si="677"/>
        <v>0</v>
      </c>
      <c r="O3125" s="6" t="str">
        <f t="shared" si="678"/>
        <v/>
      </c>
      <c r="P3125" s="29"/>
      <c r="Q3125" s="54">
        <f t="shared" si="679"/>
        <v>0</v>
      </c>
      <c r="R3125" s="6">
        <f t="shared" si="680"/>
        <v>0</v>
      </c>
      <c r="S3125" s="6" t="str">
        <f t="shared" si="681"/>
        <v/>
      </c>
      <c r="T3125" s="29"/>
      <c r="U3125" s="6">
        <f t="shared" si="682"/>
        <v>0</v>
      </c>
      <c r="V3125" s="55">
        <f t="shared" si="683"/>
        <v>0</v>
      </c>
      <c r="W3125" s="6">
        <f t="shared" si="685"/>
        <v>0</v>
      </c>
      <c r="X3125" s="6">
        <f t="shared" si="686"/>
        <v>0</v>
      </c>
      <c r="AA3125">
        <f t="shared" si="673"/>
        <v>0</v>
      </c>
    </row>
    <row r="3126" spans="1:27">
      <c r="A3126" s="67"/>
      <c r="B3126" s="68"/>
      <c r="J3126" s="2">
        <f t="shared" si="674"/>
        <v>0</v>
      </c>
      <c r="K3126" s="2">
        <f t="shared" si="675"/>
        <v>0</v>
      </c>
      <c r="L3126" s="8">
        <f t="shared" si="687"/>
        <v>0</v>
      </c>
      <c r="M3126" s="54">
        <f t="shared" si="676"/>
        <v>0</v>
      </c>
      <c r="N3126" s="6">
        <f t="shared" si="677"/>
        <v>0</v>
      </c>
      <c r="O3126" s="6" t="str">
        <f t="shared" si="678"/>
        <v/>
      </c>
      <c r="P3126" s="29"/>
      <c r="Q3126" s="54">
        <f t="shared" si="679"/>
        <v>0</v>
      </c>
      <c r="R3126" s="6">
        <f t="shared" si="680"/>
        <v>0</v>
      </c>
      <c r="S3126" s="6" t="str">
        <f t="shared" si="681"/>
        <v/>
      </c>
      <c r="T3126" s="29"/>
      <c r="U3126" s="6">
        <f t="shared" si="682"/>
        <v>0</v>
      </c>
      <c r="V3126" s="55">
        <f t="shared" si="683"/>
        <v>0</v>
      </c>
      <c r="W3126" s="6">
        <f t="shared" si="685"/>
        <v>0</v>
      </c>
      <c r="X3126" s="6">
        <f t="shared" si="686"/>
        <v>0</v>
      </c>
      <c r="AA3126">
        <f t="shared" si="673"/>
        <v>0</v>
      </c>
    </row>
    <row r="3127" spans="1:27">
      <c r="A3127" s="67"/>
      <c r="B3127" s="68"/>
      <c r="J3127" s="2">
        <f t="shared" si="674"/>
        <v>0</v>
      </c>
      <c r="K3127" s="2">
        <f t="shared" si="675"/>
        <v>0</v>
      </c>
      <c r="L3127" s="8">
        <f t="shared" si="687"/>
        <v>0</v>
      </c>
      <c r="M3127" s="54">
        <f t="shared" si="676"/>
        <v>0</v>
      </c>
      <c r="N3127" s="6">
        <f t="shared" si="677"/>
        <v>0</v>
      </c>
      <c r="O3127" s="6" t="str">
        <f t="shared" si="678"/>
        <v/>
      </c>
      <c r="P3127" s="29"/>
      <c r="Q3127" s="54">
        <f t="shared" si="679"/>
        <v>0</v>
      </c>
      <c r="R3127" s="6">
        <f t="shared" si="680"/>
        <v>0</v>
      </c>
      <c r="S3127" s="6" t="str">
        <f t="shared" si="681"/>
        <v/>
      </c>
      <c r="T3127" s="29"/>
      <c r="U3127" s="6">
        <f t="shared" si="682"/>
        <v>0</v>
      </c>
      <c r="V3127" s="55">
        <f t="shared" si="683"/>
        <v>0</v>
      </c>
      <c r="W3127" s="6">
        <f t="shared" si="685"/>
        <v>0</v>
      </c>
      <c r="X3127" s="6">
        <f t="shared" si="686"/>
        <v>0</v>
      </c>
      <c r="AA3127">
        <f t="shared" si="673"/>
        <v>0</v>
      </c>
    </row>
    <row r="3128" spans="1:27">
      <c r="A3128" s="67"/>
      <c r="B3128" s="68"/>
      <c r="J3128" s="2">
        <f t="shared" si="674"/>
        <v>0</v>
      </c>
      <c r="K3128" s="2">
        <f t="shared" si="675"/>
        <v>0</v>
      </c>
      <c r="L3128" s="8">
        <f t="shared" si="687"/>
        <v>0</v>
      </c>
      <c r="M3128" s="54">
        <f t="shared" si="676"/>
        <v>0</v>
      </c>
      <c r="N3128" s="6">
        <f t="shared" si="677"/>
        <v>0</v>
      </c>
      <c r="O3128" s="6" t="str">
        <f t="shared" si="678"/>
        <v/>
      </c>
      <c r="P3128" s="29"/>
      <c r="Q3128" s="54">
        <f t="shared" si="679"/>
        <v>0</v>
      </c>
      <c r="R3128" s="6">
        <f t="shared" si="680"/>
        <v>0</v>
      </c>
      <c r="S3128" s="6" t="str">
        <f t="shared" si="681"/>
        <v/>
      </c>
      <c r="T3128" s="29"/>
      <c r="U3128" s="6">
        <f t="shared" si="682"/>
        <v>0</v>
      </c>
      <c r="V3128" s="55">
        <f t="shared" si="683"/>
        <v>0</v>
      </c>
      <c r="W3128" s="6">
        <f t="shared" si="685"/>
        <v>0</v>
      </c>
      <c r="X3128" s="6">
        <f t="shared" si="686"/>
        <v>0</v>
      </c>
      <c r="AA3128">
        <f t="shared" si="673"/>
        <v>0</v>
      </c>
    </row>
    <row r="3129" spans="1:27">
      <c r="A3129" s="67"/>
      <c r="B3129" s="68"/>
      <c r="J3129" s="2">
        <f t="shared" si="674"/>
        <v>0</v>
      </c>
      <c r="K3129" s="2">
        <f t="shared" si="675"/>
        <v>0</v>
      </c>
      <c r="L3129" s="8">
        <f t="shared" si="687"/>
        <v>0</v>
      </c>
      <c r="M3129" s="54">
        <f t="shared" si="676"/>
        <v>0</v>
      </c>
      <c r="N3129" s="6">
        <f t="shared" si="677"/>
        <v>0</v>
      </c>
      <c r="O3129" s="6" t="str">
        <f t="shared" si="678"/>
        <v/>
      </c>
      <c r="P3129" s="29"/>
      <c r="Q3129" s="54">
        <f t="shared" si="679"/>
        <v>0</v>
      </c>
      <c r="R3129" s="6">
        <f t="shared" si="680"/>
        <v>0</v>
      </c>
      <c r="S3129" s="6" t="str">
        <f t="shared" si="681"/>
        <v/>
      </c>
      <c r="T3129" s="29"/>
      <c r="U3129" s="6">
        <f t="shared" si="682"/>
        <v>0</v>
      </c>
      <c r="V3129" s="55">
        <f t="shared" si="683"/>
        <v>0</v>
      </c>
      <c r="W3129" s="6">
        <f t="shared" si="685"/>
        <v>0</v>
      </c>
      <c r="X3129" s="6">
        <f t="shared" si="686"/>
        <v>0</v>
      </c>
      <c r="AA3129">
        <f t="shared" si="673"/>
        <v>0</v>
      </c>
    </row>
    <row r="3130" spans="1:27">
      <c r="A3130" s="67"/>
      <c r="B3130" s="68"/>
      <c r="J3130" s="2">
        <f t="shared" si="674"/>
        <v>0</v>
      </c>
      <c r="K3130" s="2">
        <f t="shared" si="675"/>
        <v>0</v>
      </c>
      <c r="L3130" s="8">
        <f t="shared" si="687"/>
        <v>0</v>
      </c>
      <c r="M3130" s="54">
        <f t="shared" si="676"/>
        <v>0</v>
      </c>
      <c r="N3130" s="6">
        <f t="shared" si="677"/>
        <v>0</v>
      </c>
      <c r="O3130" s="6" t="str">
        <f t="shared" si="678"/>
        <v/>
      </c>
      <c r="P3130" s="29"/>
      <c r="Q3130" s="54">
        <f t="shared" si="679"/>
        <v>0</v>
      </c>
      <c r="R3130" s="6">
        <f t="shared" si="680"/>
        <v>0</v>
      </c>
      <c r="S3130" s="6" t="str">
        <f t="shared" si="681"/>
        <v/>
      </c>
      <c r="T3130" s="29"/>
      <c r="U3130" s="6">
        <f t="shared" si="682"/>
        <v>0</v>
      </c>
      <c r="V3130" s="55">
        <f t="shared" si="683"/>
        <v>0</v>
      </c>
      <c r="W3130" s="6">
        <f t="shared" si="685"/>
        <v>0</v>
      </c>
      <c r="X3130" s="6">
        <f t="shared" si="686"/>
        <v>0</v>
      </c>
      <c r="AA3130">
        <f t="shared" si="673"/>
        <v>0</v>
      </c>
    </row>
    <row r="3131" spans="1:27">
      <c r="A3131" s="67"/>
      <c r="B3131" s="68"/>
      <c r="J3131" s="2">
        <f t="shared" si="674"/>
        <v>0</v>
      </c>
      <c r="K3131" s="2">
        <f t="shared" si="675"/>
        <v>0</v>
      </c>
      <c r="L3131" s="8">
        <f t="shared" si="687"/>
        <v>0</v>
      </c>
      <c r="M3131" s="54">
        <f t="shared" si="676"/>
        <v>0</v>
      </c>
      <c r="N3131" s="6">
        <f t="shared" si="677"/>
        <v>0</v>
      </c>
      <c r="O3131" s="6" t="str">
        <f t="shared" si="678"/>
        <v/>
      </c>
      <c r="P3131" s="29"/>
      <c r="Q3131" s="54">
        <f t="shared" si="679"/>
        <v>0</v>
      </c>
      <c r="R3131" s="6">
        <f t="shared" si="680"/>
        <v>0</v>
      </c>
      <c r="S3131" s="6" t="str">
        <f t="shared" si="681"/>
        <v/>
      </c>
      <c r="T3131" s="29"/>
      <c r="U3131" s="6">
        <f t="shared" si="682"/>
        <v>0</v>
      </c>
      <c r="V3131" s="55">
        <f t="shared" si="683"/>
        <v>0</v>
      </c>
      <c r="W3131" s="6">
        <f t="shared" si="685"/>
        <v>0</v>
      </c>
      <c r="X3131" s="6">
        <f t="shared" si="686"/>
        <v>0</v>
      </c>
      <c r="AA3131">
        <f t="shared" si="673"/>
        <v>0</v>
      </c>
    </row>
    <row r="3132" spans="1:27">
      <c r="A3132" s="67"/>
      <c r="B3132" s="68"/>
      <c r="J3132" s="2">
        <f t="shared" si="674"/>
        <v>0</v>
      </c>
      <c r="K3132" s="2">
        <f t="shared" si="675"/>
        <v>0</v>
      </c>
      <c r="L3132" s="8">
        <f t="shared" si="687"/>
        <v>0</v>
      </c>
      <c r="M3132" s="54">
        <f t="shared" si="676"/>
        <v>0</v>
      </c>
      <c r="N3132" s="6">
        <f t="shared" si="677"/>
        <v>0</v>
      </c>
      <c r="O3132" s="6" t="str">
        <f t="shared" si="678"/>
        <v/>
      </c>
      <c r="P3132" s="29"/>
      <c r="Q3132" s="54">
        <f t="shared" si="679"/>
        <v>0</v>
      </c>
      <c r="R3132" s="6">
        <f t="shared" si="680"/>
        <v>0</v>
      </c>
      <c r="S3132" s="6" t="str">
        <f t="shared" si="681"/>
        <v/>
      </c>
      <c r="T3132" s="29"/>
      <c r="U3132" s="6">
        <f t="shared" si="682"/>
        <v>0</v>
      </c>
      <c r="V3132" s="55">
        <f t="shared" si="683"/>
        <v>0</v>
      </c>
      <c r="W3132" s="6">
        <f t="shared" si="685"/>
        <v>0</v>
      </c>
      <c r="X3132" s="6">
        <f t="shared" si="686"/>
        <v>0</v>
      </c>
      <c r="AA3132">
        <f t="shared" si="673"/>
        <v>0</v>
      </c>
    </row>
    <row r="3133" spans="1:27">
      <c r="A3133" s="67"/>
      <c r="B3133" s="68"/>
      <c r="J3133" s="2">
        <f t="shared" si="674"/>
        <v>0</v>
      </c>
      <c r="K3133" s="2">
        <f t="shared" si="675"/>
        <v>0</v>
      </c>
      <c r="L3133" s="8">
        <f t="shared" si="687"/>
        <v>0</v>
      </c>
      <c r="M3133" s="54">
        <f t="shared" si="676"/>
        <v>0</v>
      </c>
      <c r="N3133" s="6">
        <f t="shared" si="677"/>
        <v>0</v>
      </c>
      <c r="O3133" s="6" t="str">
        <f t="shared" si="678"/>
        <v/>
      </c>
      <c r="P3133" s="29"/>
      <c r="Q3133" s="54">
        <f t="shared" si="679"/>
        <v>0</v>
      </c>
      <c r="R3133" s="6">
        <f t="shared" si="680"/>
        <v>0</v>
      </c>
      <c r="S3133" s="6" t="str">
        <f t="shared" si="681"/>
        <v/>
      </c>
      <c r="T3133" s="29"/>
      <c r="U3133" s="6">
        <f t="shared" si="682"/>
        <v>0</v>
      </c>
      <c r="V3133" s="55">
        <f t="shared" si="683"/>
        <v>0</v>
      </c>
      <c r="W3133" s="6">
        <f t="shared" si="685"/>
        <v>0</v>
      </c>
      <c r="X3133" s="6">
        <f t="shared" si="686"/>
        <v>0</v>
      </c>
      <c r="AA3133">
        <f t="shared" si="673"/>
        <v>0</v>
      </c>
    </row>
    <row r="3134" spans="1:27">
      <c r="A3134" s="67"/>
      <c r="B3134" s="68"/>
      <c r="J3134" s="2">
        <f t="shared" si="674"/>
        <v>0</v>
      </c>
      <c r="K3134" s="2">
        <f t="shared" si="675"/>
        <v>0</v>
      </c>
      <c r="L3134" s="8">
        <f t="shared" si="687"/>
        <v>0</v>
      </c>
      <c r="M3134" s="54">
        <f t="shared" si="676"/>
        <v>0</v>
      </c>
      <c r="N3134" s="6">
        <f t="shared" si="677"/>
        <v>0</v>
      </c>
      <c r="O3134" s="6" t="str">
        <f t="shared" si="678"/>
        <v/>
      </c>
      <c r="P3134" s="29"/>
      <c r="Q3134" s="54">
        <f t="shared" si="679"/>
        <v>0</v>
      </c>
      <c r="R3134" s="6">
        <f t="shared" si="680"/>
        <v>0</v>
      </c>
      <c r="S3134" s="6" t="str">
        <f t="shared" si="681"/>
        <v/>
      </c>
      <c r="T3134" s="29"/>
      <c r="U3134" s="6">
        <f t="shared" si="682"/>
        <v>0</v>
      </c>
      <c r="V3134" s="55">
        <f t="shared" si="683"/>
        <v>0</v>
      </c>
      <c r="W3134" s="6">
        <f t="shared" si="685"/>
        <v>0</v>
      </c>
      <c r="X3134" s="6">
        <f t="shared" si="686"/>
        <v>0</v>
      </c>
      <c r="AA3134">
        <f t="shared" ref="AA3134:AA3197" si="688">IF(Q3135=0,IF(Q3134=1,L3134,0),0)</f>
        <v>0</v>
      </c>
    </row>
    <row r="3135" spans="1:27">
      <c r="A3135" s="67"/>
      <c r="B3135" s="68"/>
      <c r="J3135" s="2">
        <f t="shared" si="674"/>
        <v>0</v>
      </c>
      <c r="K3135" s="2">
        <f t="shared" si="675"/>
        <v>0</v>
      </c>
      <c r="L3135" s="8">
        <f t="shared" si="687"/>
        <v>0</v>
      </c>
      <c r="M3135" s="54">
        <f t="shared" si="676"/>
        <v>0</v>
      </c>
      <c r="N3135" s="6">
        <f t="shared" si="677"/>
        <v>0</v>
      </c>
      <c r="O3135" s="6" t="str">
        <f t="shared" si="678"/>
        <v/>
      </c>
      <c r="P3135" s="29"/>
      <c r="Q3135" s="54">
        <f t="shared" si="679"/>
        <v>0</v>
      </c>
      <c r="R3135" s="6">
        <f t="shared" si="680"/>
        <v>0</v>
      </c>
      <c r="S3135" s="6" t="str">
        <f t="shared" si="681"/>
        <v/>
      </c>
      <c r="T3135" s="29"/>
      <c r="U3135" s="6">
        <f t="shared" si="682"/>
        <v>0</v>
      </c>
      <c r="V3135" s="55">
        <f t="shared" si="683"/>
        <v>0</v>
      </c>
      <c r="W3135" s="6">
        <f t="shared" si="685"/>
        <v>0</v>
      </c>
      <c r="X3135" s="6">
        <f t="shared" si="686"/>
        <v>0</v>
      </c>
      <c r="AA3135">
        <f t="shared" si="688"/>
        <v>0</v>
      </c>
    </row>
    <row r="3136" spans="1:27">
      <c r="A3136" s="67"/>
      <c r="B3136" s="68"/>
      <c r="J3136" s="2">
        <f t="shared" si="674"/>
        <v>0</v>
      </c>
      <c r="K3136" s="2">
        <f t="shared" si="675"/>
        <v>0</v>
      </c>
      <c r="L3136" s="8">
        <f t="shared" si="687"/>
        <v>0</v>
      </c>
      <c r="M3136" s="54">
        <f t="shared" si="676"/>
        <v>0</v>
      </c>
      <c r="N3136" s="6">
        <f t="shared" si="677"/>
        <v>0</v>
      </c>
      <c r="O3136" s="6" t="str">
        <f t="shared" si="678"/>
        <v/>
      </c>
      <c r="P3136" s="29"/>
      <c r="Q3136" s="54">
        <f t="shared" si="679"/>
        <v>0</v>
      </c>
      <c r="R3136" s="6">
        <f t="shared" si="680"/>
        <v>0</v>
      </c>
      <c r="S3136" s="6" t="str">
        <f t="shared" si="681"/>
        <v/>
      </c>
      <c r="T3136" s="29"/>
      <c r="U3136" s="6">
        <f t="shared" si="682"/>
        <v>0</v>
      </c>
      <c r="V3136" s="55">
        <f t="shared" si="683"/>
        <v>0</v>
      </c>
      <c r="W3136" s="6">
        <f t="shared" si="685"/>
        <v>0</v>
      </c>
      <c r="X3136" s="6">
        <f t="shared" si="686"/>
        <v>0</v>
      </c>
      <c r="AA3136">
        <f t="shared" si="688"/>
        <v>0</v>
      </c>
    </row>
    <row r="3137" spans="1:27">
      <c r="A3137" s="67"/>
      <c r="B3137" s="68"/>
      <c r="J3137" s="2">
        <f t="shared" si="674"/>
        <v>0</v>
      </c>
      <c r="K3137" s="2">
        <f t="shared" si="675"/>
        <v>0</v>
      </c>
      <c r="L3137" s="8">
        <f t="shared" si="687"/>
        <v>0</v>
      </c>
      <c r="M3137" s="54">
        <f t="shared" si="676"/>
        <v>0</v>
      </c>
      <c r="N3137" s="6">
        <f t="shared" si="677"/>
        <v>0</v>
      </c>
      <c r="O3137" s="6" t="str">
        <f t="shared" si="678"/>
        <v/>
      </c>
      <c r="P3137" s="29"/>
      <c r="Q3137" s="54">
        <f t="shared" si="679"/>
        <v>0</v>
      </c>
      <c r="R3137" s="6">
        <f t="shared" si="680"/>
        <v>0</v>
      </c>
      <c r="S3137" s="6" t="str">
        <f t="shared" si="681"/>
        <v/>
      </c>
      <c r="T3137" s="29"/>
      <c r="U3137" s="6">
        <f t="shared" si="682"/>
        <v>0</v>
      </c>
      <c r="V3137" s="55">
        <f t="shared" si="683"/>
        <v>0</v>
      </c>
      <c r="W3137" s="6">
        <f t="shared" si="685"/>
        <v>0</v>
      </c>
      <c r="X3137" s="6">
        <f t="shared" si="686"/>
        <v>0</v>
      </c>
      <c r="AA3137">
        <f t="shared" si="688"/>
        <v>0</v>
      </c>
    </row>
    <row r="3138" spans="1:27">
      <c r="A3138" s="67"/>
      <c r="B3138" s="68"/>
      <c r="J3138" s="2">
        <f t="shared" si="674"/>
        <v>0</v>
      </c>
      <c r="K3138" s="2">
        <f t="shared" si="675"/>
        <v>0</v>
      </c>
      <c r="L3138" s="8">
        <f t="shared" si="687"/>
        <v>0</v>
      </c>
      <c r="M3138" s="54">
        <f t="shared" si="676"/>
        <v>0</v>
      </c>
      <c r="N3138" s="6">
        <f t="shared" si="677"/>
        <v>0</v>
      </c>
      <c r="O3138" s="6" t="str">
        <f t="shared" si="678"/>
        <v/>
      </c>
      <c r="P3138" s="29"/>
      <c r="Q3138" s="54">
        <f t="shared" si="679"/>
        <v>0</v>
      </c>
      <c r="R3138" s="6">
        <f t="shared" si="680"/>
        <v>0</v>
      </c>
      <c r="S3138" s="6" t="str">
        <f t="shared" si="681"/>
        <v/>
      </c>
      <c r="T3138" s="29"/>
      <c r="U3138" s="6">
        <f t="shared" si="682"/>
        <v>0</v>
      </c>
      <c r="V3138" s="55">
        <f t="shared" si="683"/>
        <v>0</v>
      </c>
      <c r="W3138" s="6">
        <f t="shared" si="685"/>
        <v>0</v>
      </c>
      <c r="X3138" s="6">
        <f t="shared" si="686"/>
        <v>0</v>
      </c>
      <c r="AA3138">
        <f t="shared" si="688"/>
        <v>0</v>
      </c>
    </row>
    <row r="3139" spans="1:27">
      <c r="A3139" s="67"/>
      <c r="B3139" s="68"/>
      <c r="J3139" s="2">
        <f t="shared" si="674"/>
        <v>0</v>
      </c>
      <c r="K3139" s="2">
        <f t="shared" si="675"/>
        <v>0</v>
      </c>
      <c r="L3139" s="8">
        <f t="shared" si="687"/>
        <v>0</v>
      </c>
      <c r="M3139" s="54">
        <f t="shared" si="676"/>
        <v>0</v>
      </c>
      <c r="N3139" s="6">
        <f t="shared" si="677"/>
        <v>0</v>
      </c>
      <c r="O3139" s="6" t="str">
        <f t="shared" si="678"/>
        <v/>
      </c>
      <c r="P3139" s="29"/>
      <c r="Q3139" s="54">
        <f t="shared" si="679"/>
        <v>0</v>
      </c>
      <c r="R3139" s="6">
        <f t="shared" si="680"/>
        <v>0</v>
      </c>
      <c r="S3139" s="6" t="str">
        <f t="shared" si="681"/>
        <v/>
      </c>
      <c r="T3139" s="29"/>
      <c r="U3139" s="6">
        <f t="shared" si="682"/>
        <v>0</v>
      </c>
      <c r="V3139" s="55">
        <f t="shared" si="683"/>
        <v>0</v>
      </c>
      <c r="W3139" s="6">
        <f t="shared" si="685"/>
        <v>0</v>
      </c>
      <c r="X3139" s="6">
        <f t="shared" si="686"/>
        <v>0</v>
      </c>
      <c r="AA3139">
        <f t="shared" si="688"/>
        <v>0</v>
      </c>
    </row>
    <row r="3140" spans="1:27">
      <c r="A3140" s="67"/>
      <c r="B3140" s="68"/>
      <c r="J3140" s="2">
        <f t="shared" si="674"/>
        <v>0</v>
      </c>
      <c r="K3140" s="2">
        <f t="shared" si="675"/>
        <v>0</v>
      </c>
      <c r="L3140" s="8">
        <f t="shared" si="687"/>
        <v>0</v>
      </c>
      <c r="M3140" s="54">
        <f t="shared" si="676"/>
        <v>0</v>
      </c>
      <c r="N3140" s="6">
        <f t="shared" si="677"/>
        <v>0</v>
      </c>
      <c r="O3140" s="6" t="str">
        <f t="shared" si="678"/>
        <v/>
      </c>
      <c r="P3140" s="29"/>
      <c r="Q3140" s="54">
        <f t="shared" si="679"/>
        <v>0</v>
      </c>
      <c r="R3140" s="6">
        <f t="shared" si="680"/>
        <v>0</v>
      </c>
      <c r="S3140" s="6" t="str">
        <f t="shared" si="681"/>
        <v/>
      </c>
      <c r="T3140" s="29"/>
      <c r="U3140" s="6">
        <f t="shared" si="682"/>
        <v>0</v>
      </c>
      <c r="V3140" s="55">
        <f t="shared" si="683"/>
        <v>0</v>
      </c>
      <c r="W3140" s="6">
        <f t="shared" si="685"/>
        <v>0</v>
      </c>
      <c r="X3140" s="6">
        <f t="shared" si="686"/>
        <v>0</v>
      </c>
      <c r="AA3140">
        <f t="shared" si="688"/>
        <v>0</v>
      </c>
    </row>
    <row r="3141" spans="1:27">
      <c r="A3141" s="67"/>
      <c r="B3141" s="68"/>
      <c r="J3141" s="2">
        <f t="shared" si="674"/>
        <v>0</v>
      </c>
      <c r="K3141" s="2">
        <f t="shared" si="675"/>
        <v>0</v>
      </c>
      <c r="L3141" s="8">
        <f t="shared" si="687"/>
        <v>0</v>
      </c>
      <c r="M3141" s="54">
        <f t="shared" si="676"/>
        <v>0</v>
      </c>
      <c r="N3141" s="6">
        <f t="shared" si="677"/>
        <v>0</v>
      </c>
      <c r="O3141" s="6" t="str">
        <f t="shared" si="678"/>
        <v/>
      </c>
      <c r="P3141" s="29"/>
      <c r="Q3141" s="54">
        <f t="shared" si="679"/>
        <v>0</v>
      </c>
      <c r="R3141" s="6">
        <f t="shared" si="680"/>
        <v>0</v>
      </c>
      <c r="S3141" s="6" t="str">
        <f t="shared" si="681"/>
        <v/>
      </c>
      <c r="T3141" s="29"/>
      <c r="U3141" s="6">
        <f t="shared" si="682"/>
        <v>0</v>
      </c>
      <c r="V3141" s="55">
        <f t="shared" si="683"/>
        <v>0</v>
      </c>
      <c r="W3141" s="6">
        <f t="shared" si="685"/>
        <v>0</v>
      </c>
      <c r="X3141" s="6">
        <f t="shared" si="686"/>
        <v>0</v>
      </c>
      <c r="AA3141">
        <f t="shared" si="688"/>
        <v>0</v>
      </c>
    </row>
    <row r="3142" spans="1:27">
      <c r="A3142" s="67"/>
      <c r="B3142" s="68"/>
      <c r="J3142" s="2">
        <f t="shared" si="674"/>
        <v>0</v>
      </c>
      <c r="K3142" s="2">
        <f t="shared" si="675"/>
        <v>0</v>
      </c>
      <c r="L3142" s="8">
        <f t="shared" si="687"/>
        <v>0</v>
      </c>
      <c r="M3142" s="54">
        <f t="shared" si="676"/>
        <v>0</v>
      </c>
      <c r="N3142" s="6">
        <f t="shared" si="677"/>
        <v>0</v>
      </c>
      <c r="O3142" s="6" t="str">
        <f t="shared" si="678"/>
        <v/>
      </c>
      <c r="P3142" s="29"/>
      <c r="Q3142" s="54">
        <f t="shared" si="679"/>
        <v>0</v>
      </c>
      <c r="R3142" s="6">
        <f t="shared" si="680"/>
        <v>0</v>
      </c>
      <c r="S3142" s="6" t="str">
        <f t="shared" si="681"/>
        <v/>
      </c>
      <c r="T3142" s="29"/>
      <c r="U3142" s="6">
        <f t="shared" si="682"/>
        <v>0</v>
      </c>
      <c r="V3142" s="55">
        <f t="shared" si="683"/>
        <v>0</v>
      </c>
      <c r="W3142" s="6">
        <f t="shared" si="685"/>
        <v>0</v>
      </c>
      <c r="X3142" s="6">
        <f t="shared" si="686"/>
        <v>0</v>
      </c>
      <c r="AA3142">
        <f t="shared" si="688"/>
        <v>0</v>
      </c>
    </row>
    <row r="3143" spans="1:27">
      <c r="A3143" s="67"/>
      <c r="B3143" s="68"/>
      <c r="J3143" s="2">
        <f t="shared" si="674"/>
        <v>0</v>
      </c>
      <c r="K3143" s="2">
        <f t="shared" si="675"/>
        <v>0</v>
      </c>
      <c r="L3143" s="8">
        <f t="shared" si="687"/>
        <v>0</v>
      </c>
      <c r="M3143" s="54">
        <f t="shared" si="676"/>
        <v>0</v>
      </c>
      <c r="N3143" s="6">
        <f t="shared" si="677"/>
        <v>0</v>
      </c>
      <c r="O3143" s="6" t="str">
        <f t="shared" si="678"/>
        <v/>
      </c>
      <c r="P3143" s="29"/>
      <c r="Q3143" s="54">
        <f t="shared" si="679"/>
        <v>0</v>
      </c>
      <c r="R3143" s="6">
        <f t="shared" si="680"/>
        <v>0</v>
      </c>
      <c r="S3143" s="6" t="str">
        <f t="shared" si="681"/>
        <v/>
      </c>
      <c r="T3143" s="29"/>
      <c r="U3143" s="6">
        <f t="shared" si="682"/>
        <v>0</v>
      </c>
      <c r="V3143" s="55">
        <f t="shared" si="683"/>
        <v>0</v>
      </c>
      <c r="W3143" s="6">
        <f t="shared" si="685"/>
        <v>0</v>
      </c>
      <c r="X3143" s="6">
        <f t="shared" si="686"/>
        <v>0</v>
      </c>
      <c r="AA3143">
        <f t="shared" si="688"/>
        <v>0</v>
      </c>
    </row>
    <row r="3144" spans="1:27">
      <c r="A3144" s="67"/>
      <c r="B3144" s="68"/>
      <c r="J3144" s="2">
        <f t="shared" ref="J3144:J3207" si="689">IF(DAY(A3144)=sipdate,1,IF(J3143=1,0,IF(J3142=1,0,IF(J3141=1,0,IF(J3140=1,0,IF(J3139=1,0,IF(J3138=1,0,IF(DAY(A3144)=sipdate+1,1,IF(DAY(A3144)=sipdate+2,1,IF(DAY(A3144)=sipdate+3,1,IF(DAY(A3144)=sipdate+4,1,IF(DAY(A3144)=sipdate+5,1,IF(DAY(A3144)=sipdate+6,1,IF(DAY(A3144)=sipdate+7,1,0))))))))))))))</f>
        <v>0</v>
      </c>
      <c r="K3144" s="2">
        <f t="shared" ref="K3144:K3207" si="690">IF(DAY(A3144)=sipdate,-sip,IF(K3143=-sip,0,IF(K3142=-sip,0,IF(K3141=-sip,0,IF(K3140=-sip,0,IF(K3139=-sip,0,IF(K3138=-sip,0,IF(DAY(A3144)=sipdate+1,-sip,IF(DAY(A3144)=sipdate+2,-sip,IF(DAY(A3144)=sipdate+3,-sip,IF(DAY(A3144)=sipdate+4,-sip,IF(DAY(A3144)=sipdate+5,-sip,IF(DAY(A3144)=sipdate+6,-sip,IF(DAY(A3144)=sipdate+7,-sip,0))))))))))))))</f>
        <v>0</v>
      </c>
      <c r="L3144" s="8">
        <f t="shared" si="687"/>
        <v>0</v>
      </c>
      <c r="M3144" s="54">
        <f t="shared" ref="M3144:M3207" si="691">IF(IF(L3144&gt;=sipstart,1,0)+IF(L3144&lt;=sipend,1,0)=2,J3144,0)</f>
        <v>0</v>
      </c>
      <c r="N3144" s="6">
        <f t="shared" ref="N3144:N3207" si="692">IF(IF(L3144&gt;=sipstart,1,0)+IF(L3144&lt;=sipend,1,0)=2,K3144,0)</f>
        <v>0</v>
      </c>
      <c r="O3144" s="6" t="str">
        <f t="shared" ref="O3144:O3207" si="693">IF(N3144=-sip,-N3144/B3144,"")</f>
        <v/>
      </c>
      <c r="P3144" s="29"/>
      <c r="Q3144" s="54">
        <f t="shared" ref="Q3144:Q3207" si="694">IF(IF(L3144&gt;=sipstart,1,0)+IF(L3144&lt;=sipend,1,0)=2,1,0)</f>
        <v>0</v>
      </c>
      <c r="R3144" s="6">
        <f t="shared" ref="R3144:R3207" si="695">IF(IF(L3144&gt;=sipstart,1,0)+IF(L3144&lt;=sipend,1,0)=2,-dsip,0)</f>
        <v>0</v>
      </c>
      <c r="S3144" s="6" t="str">
        <f t="shared" ref="S3144:S3207" si="696">IF(R3144=-dsip,-R3144/B3144,"")</f>
        <v/>
      </c>
      <c r="T3144" s="29"/>
      <c r="U3144" s="6">
        <f t="shared" ref="U3144:U3207" si="697">IF((IF(L3144&gt;=sipstart,1,2)+IF(L3144&lt;=sipend,1,2))=2,L3144,0)</f>
        <v>0</v>
      </c>
      <c r="V3144" s="55">
        <f t="shared" ref="V3144:V3207" si="698">IF((IF(L3144&gt;=sipstart,1,2)+IF(L3144&lt;=sipend,1,2))=2,L3144,0)+IF(U3143=actualsipend,actualsipend,0)</f>
        <v>0</v>
      </c>
      <c r="W3144" s="6">
        <f t="shared" si="685"/>
        <v>0</v>
      </c>
      <c r="X3144" s="6">
        <f t="shared" si="686"/>
        <v>0</v>
      </c>
      <c r="AA3144">
        <f t="shared" si="688"/>
        <v>0</v>
      </c>
    </row>
    <row r="3145" spans="1:27">
      <c r="A3145" s="67"/>
      <c r="B3145" s="68"/>
      <c r="J3145" s="2">
        <f t="shared" si="689"/>
        <v>0</v>
      </c>
      <c r="K3145" s="2">
        <f t="shared" si="690"/>
        <v>0</v>
      </c>
      <c r="L3145" s="8">
        <f t="shared" si="687"/>
        <v>0</v>
      </c>
      <c r="M3145" s="54">
        <f t="shared" si="691"/>
        <v>0</v>
      </c>
      <c r="N3145" s="6">
        <f t="shared" si="692"/>
        <v>0</v>
      </c>
      <c r="O3145" s="6" t="str">
        <f t="shared" si="693"/>
        <v/>
      </c>
      <c r="P3145" s="29"/>
      <c r="Q3145" s="54">
        <f t="shared" si="694"/>
        <v>0</v>
      </c>
      <c r="R3145" s="6">
        <f t="shared" si="695"/>
        <v>0</v>
      </c>
      <c r="S3145" s="6" t="str">
        <f t="shared" si="696"/>
        <v/>
      </c>
      <c r="T3145" s="29"/>
      <c r="U3145" s="6">
        <f t="shared" si="697"/>
        <v>0</v>
      </c>
      <c r="V3145" s="55">
        <f t="shared" si="698"/>
        <v>0</v>
      </c>
      <c r="W3145" s="6">
        <f t="shared" ref="W3145:W3208" si="699">IF(V3145+V3144=0,0,IF(V3145=V3144,sipunits*B3144,N3145))</f>
        <v>0</v>
      </c>
      <c r="X3145" s="6">
        <f t="shared" ref="X3145:X3208" si="700">IF(V3145+V3144=0,0,IF(V3145=V3144,dsipunits*B3144,R3145))</f>
        <v>0</v>
      </c>
      <c r="AA3145">
        <f t="shared" si="688"/>
        <v>0</v>
      </c>
    </row>
    <row r="3146" spans="1:27">
      <c r="A3146" s="67"/>
      <c r="B3146" s="68"/>
      <c r="J3146" s="2">
        <f t="shared" si="689"/>
        <v>0</v>
      </c>
      <c r="K3146" s="2">
        <f t="shared" si="690"/>
        <v>0</v>
      </c>
      <c r="L3146" s="8">
        <f t="shared" si="687"/>
        <v>0</v>
      </c>
      <c r="M3146" s="54">
        <f t="shared" si="691"/>
        <v>0</v>
      </c>
      <c r="N3146" s="6">
        <f t="shared" si="692"/>
        <v>0</v>
      </c>
      <c r="O3146" s="6" t="str">
        <f t="shared" si="693"/>
        <v/>
      </c>
      <c r="P3146" s="29"/>
      <c r="Q3146" s="54">
        <f t="shared" si="694"/>
        <v>0</v>
      </c>
      <c r="R3146" s="6">
        <f t="shared" si="695"/>
        <v>0</v>
      </c>
      <c r="S3146" s="6" t="str">
        <f t="shared" si="696"/>
        <v/>
      </c>
      <c r="T3146" s="29"/>
      <c r="U3146" s="6">
        <f t="shared" si="697"/>
        <v>0</v>
      </c>
      <c r="V3146" s="55">
        <f t="shared" si="698"/>
        <v>0</v>
      </c>
      <c r="W3146" s="6">
        <f t="shared" si="699"/>
        <v>0</v>
      </c>
      <c r="X3146" s="6">
        <f t="shared" si="700"/>
        <v>0</v>
      </c>
      <c r="AA3146">
        <f t="shared" si="688"/>
        <v>0</v>
      </c>
    </row>
    <row r="3147" spans="1:27">
      <c r="A3147" s="67"/>
      <c r="B3147" s="68"/>
      <c r="J3147" s="2">
        <f t="shared" si="689"/>
        <v>0</v>
      </c>
      <c r="K3147" s="2">
        <f t="shared" si="690"/>
        <v>0</v>
      </c>
      <c r="L3147" s="8">
        <f t="shared" si="687"/>
        <v>0</v>
      </c>
      <c r="M3147" s="54">
        <f t="shared" si="691"/>
        <v>0</v>
      </c>
      <c r="N3147" s="6">
        <f t="shared" si="692"/>
        <v>0</v>
      </c>
      <c r="O3147" s="6" t="str">
        <f t="shared" si="693"/>
        <v/>
      </c>
      <c r="P3147" s="29"/>
      <c r="Q3147" s="54">
        <f t="shared" si="694"/>
        <v>0</v>
      </c>
      <c r="R3147" s="6">
        <f t="shared" si="695"/>
        <v>0</v>
      </c>
      <c r="S3147" s="6" t="str">
        <f t="shared" si="696"/>
        <v/>
      </c>
      <c r="T3147" s="29"/>
      <c r="U3147" s="6">
        <f t="shared" si="697"/>
        <v>0</v>
      </c>
      <c r="V3147" s="55">
        <f t="shared" si="698"/>
        <v>0</v>
      </c>
      <c r="W3147" s="6">
        <f t="shared" si="699"/>
        <v>0</v>
      </c>
      <c r="X3147" s="6">
        <f t="shared" si="700"/>
        <v>0</v>
      </c>
      <c r="AA3147">
        <f t="shared" si="688"/>
        <v>0</v>
      </c>
    </row>
    <row r="3148" spans="1:27">
      <c r="A3148" s="67"/>
      <c r="B3148" s="68"/>
      <c r="J3148" s="2">
        <f t="shared" si="689"/>
        <v>0</v>
      </c>
      <c r="K3148" s="2">
        <f t="shared" si="690"/>
        <v>0</v>
      </c>
      <c r="L3148" s="8">
        <f t="shared" si="687"/>
        <v>0</v>
      </c>
      <c r="M3148" s="54">
        <f t="shared" si="691"/>
        <v>0</v>
      </c>
      <c r="N3148" s="6">
        <f t="shared" si="692"/>
        <v>0</v>
      </c>
      <c r="O3148" s="6" t="str">
        <f t="shared" si="693"/>
        <v/>
      </c>
      <c r="P3148" s="29"/>
      <c r="Q3148" s="54">
        <f t="shared" si="694"/>
        <v>0</v>
      </c>
      <c r="R3148" s="6">
        <f t="shared" si="695"/>
        <v>0</v>
      </c>
      <c r="S3148" s="6" t="str">
        <f t="shared" si="696"/>
        <v/>
      </c>
      <c r="T3148" s="29"/>
      <c r="U3148" s="6">
        <f t="shared" si="697"/>
        <v>0</v>
      </c>
      <c r="V3148" s="55">
        <f t="shared" si="698"/>
        <v>0</v>
      </c>
      <c r="W3148" s="6">
        <f t="shared" si="699"/>
        <v>0</v>
      </c>
      <c r="X3148" s="6">
        <f t="shared" si="700"/>
        <v>0</v>
      </c>
      <c r="AA3148">
        <f t="shared" si="688"/>
        <v>0</v>
      </c>
    </row>
    <row r="3149" spans="1:27">
      <c r="A3149" s="67"/>
      <c r="B3149" s="68"/>
      <c r="J3149" s="2">
        <f t="shared" si="689"/>
        <v>0</v>
      </c>
      <c r="K3149" s="2">
        <f t="shared" si="690"/>
        <v>0</v>
      </c>
      <c r="L3149" s="8">
        <f t="shared" si="687"/>
        <v>0</v>
      </c>
      <c r="M3149" s="54">
        <f t="shared" si="691"/>
        <v>0</v>
      </c>
      <c r="N3149" s="6">
        <f t="shared" si="692"/>
        <v>0</v>
      </c>
      <c r="O3149" s="6" t="str">
        <f t="shared" si="693"/>
        <v/>
      </c>
      <c r="P3149" s="29"/>
      <c r="Q3149" s="54">
        <f t="shared" si="694"/>
        <v>0</v>
      </c>
      <c r="R3149" s="6">
        <f t="shared" si="695"/>
        <v>0</v>
      </c>
      <c r="S3149" s="6" t="str">
        <f t="shared" si="696"/>
        <v/>
      </c>
      <c r="T3149" s="29"/>
      <c r="U3149" s="6">
        <f t="shared" si="697"/>
        <v>0</v>
      </c>
      <c r="V3149" s="55">
        <f t="shared" si="698"/>
        <v>0</v>
      </c>
      <c r="W3149" s="6">
        <f t="shared" si="699"/>
        <v>0</v>
      </c>
      <c r="X3149" s="6">
        <f t="shared" si="700"/>
        <v>0</v>
      </c>
      <c r="AA3149">
        <f t="shared" si="688"/>
        <v>0</v>
      </c>
    </row>
    <row r="3150" spans="1:27">
      <c r="A3150" s="67"/>
      <c r="B3150" s="68"/>
      <c r="J3150" s="2">
        <f t="shared" si="689"/>
        <v>0</v>
      </c>
      <c r="K3150" s="2">
        <f t="shared" si="690"/>
        <v>0</v>
      </c>
      <c r="L3150" s="8">
        <f t="shared" si="687"/>
        <v>0</v>
      </c>
      <c r="M3150" s="54">
        <f t="shared" si="691"/>
        <v>0</v>
      </c>
      <c r="N3150" s="6">
        <f t="shared" si="692"/>
        <v>0</v>
      </c>
      <c r="O3150" s="6" t="str">
        <f t="shared" si="693"/>
        <v/>
      </c>
      <c r="P3150" s="29"/>
      <c r="Q3150" s="54">
        <f t="shared" si="694"/>
        <v>0</v>
      </c>
      <c r="R3150" s="6">
        <f t="shared" si="695"/>
        <v>0</v>
      </c>
      <c r="S3150" s="6" t="str">
        <f t="shared" si="696"/>
        <v/>
      </c>
      <c r="T3150" s="29"/>
      <c r="U3150" s="6">
        <f t="shared" si="697"/>
        <v>0</v>
      </c>
      <c r="V3150" s="55">
        <f t="shared" si="698"/>
        <v>0</v>
      </c>
      <c r="W3150" s="6">
        <f t="shared" si="699"/>
        <v>0</v>
      </c>
      <c r="X3150" s="6">
        <f t="shared" si="700"/>
        <v>0</v>
      </c>
      <c r="AA3150">
        <f t="shared" si="688"/>
        <v>0</v>
      </c>
    </row>
    <row r="3151" spans="1:27">
      <c r="A3151" s="67"/>
      <c r="B3151" s="68"/>
      <c r="J3151" s="2">
        <f t="shared" si="689"/>
        <v>0</v>
      </c>
      <c r="K3151" s="2">
        <f t="shared" si="690"/>
        <v>0</v>
      </c>
      <c r="L3151" s="8">
        <f t="shared" si="687"/>
        <v>0</v>
      </c>
      <c r="M3151" s="54">
        <f t="shared" si="691"/>
        <v>0</v>
      </c>
      <c r="N3151" s="6">
        <f t="shared" si="692"/>
        <v>0</v>
      </c>
      <c r="O3151" s="6" t="str">
        <f t="shared" si="693"/>
        <v/>
      </c>
      <c r="P3151" s="29"/>
      <c r="Q3151" s="54">
        <f t="shared" si="694"/>
        <v>0</v>
      </c>
      <c r="R3151" s="6">
        <f t="shared" si="695"/>
        <v>0</v>
      </c>
      <c r="S3151" s="6" t="str">
        <f t="shared" si="696"/>
        <v/>
      </c>
      <c r="T3151" s="29"/>
      <c r="U3151" s="6">
        <f t="shared" si="697"/>
        <v>0</v>
      </c>
      <c r="V3151" s="55">
        <f t="shared" si="698"/>
        <v>0</v>
      </c>
      <c r="W3151" s="6">
        <f t="shared" si="699"/>
        <v>0</v>
      </c>
      <c r="X3151" s="6">
        <f t="shared" si="700"/>
        <v>0</v>
      </c>
      <c r="AA3151">
        <f t="shared" si="688"/>
        <v>0</v>
      </c>
    </row>
    <row r="3152" spans="1:27">
      <c r="A3152" s="67"/>
      <c r="B3152" s="68"/>
      <c r="J3152" s="2">
        <f t="shared" si="689"/>
        <v>0</v>
      </c>
      <c r="K3152" s="2">
        <f t="shared" si="690"/>
        <v>0</v>
      </c>
      <c r="L3152" s="8">
        <f t="shared" si="687"/>
        <v>0</v>
      </c>
      <c r="M3152" s="54">
        <f t="shared" si="691"/>
        <v>0</v>
      </c>
      <c r="N3152" s="6">
        <f t="shared" si="692"/>
        <v>0</v>
      </c>
      <c r="O3152" s="6" t="str">
        <f t="shared" si="693"/>
        <v/>
      </c>
      <c r="P3152" s="29"/>
      <c r="Q3152" s="54">
        <f t="shared" si="694"/>
        <v>0</v>
      </c>
      <c r="R3152" s="6">
        <f t="shared" si="695"/>
        <v>0</v>
      </c>
      <c r="S3152" s="6" t="str">
        <f t="shared" si="696"/>
        <v/>
      </c>
      <c r="T3152" s="29"/>
      <c r="U3152" s="6">
        <f t="shared" si="697"/>
        <v>0</v>
      </c>
      <c r="V3152" s="55">
        <f t="shared" si="698"/>
        <v>0</v>
      </c>
      <c r="W3152" s="6">
        <f t="shared" si="699"/>
        <v>0</v>
      </c>
      <c r="X3152" s="6">
        <f t="shared" si="700"/>
        <v>0</v>
      </c>
      <c r="AA3152">
        <f t="shared" si="688"/>
        <v>0</v>
      </c>
    </row>
    <row r="3153" spans="1:27">
      <c r="A3153" s="67"/>
      <c r="B3153" s="68"/>
      <c r="J3153" s="2">
        <f t="shared" si="689"/>
        <v>0</v>
      </c>
      <c r="K3153" s="2">
        <f t="shared" si="690"/>
        <v>0</v>
      </c>
      <c r="L3153" s="8">
        <f t="shared" si="687"/>
        <v>0</v>
      </c>
      <c r="M3153" s="54">
        <f t="shared" si="691"/>
        <v>0</v>
      </c>
      <c r="N3153" s="6">
        <f t="shared" si="692"/>
        <v>0</v>
      </c>
      <c r="O3153" s="6" t="str">
        <f t="shared" si="693"/>
        <v/>
      </c>
      <c r="P3153" s="29"/>
      <c r="Q3153" s="54">
        <f t="shared" si="694"/>
        <v>0</v>
      </c>
      <c r="R3153" s="6">
        <f t="shared" si="695"/>
        <v>0</v>
      </c>
      <c r="S3153" s="6" t="str">
        <f t="shared" si="696"/>
        <v/>
      </c>
      <c r="T3153" s="29"/>
      <c r="U3153" s="6">
        <f t="shared" si="697"/>
        <v>0</v>
      </c>
      <c r="V3153" s="55">
        <f t="shared" si="698"/>
        <v>0</v>
      </c>
      <c r="W3153" s="6">
        <f t="shared" si="699"/>
        <v>0</v>
      </c>
      <c r="X3153" s="6">
        <f t="shared" si="700"/>
        <v>0</v>
      </c>
      <c r="AA3153">
        <f t="shared" si="688"/>
        <v>0</v>
      </c>
    </row>
    <row r="3154" spans="1:27">
      <c r="A3154" s="67"/>
      <c r="B3154" s="68"/>
      <c r="J3154" s="2">
        <f t="shared" si="689"/>
        <v>0</v>
      </c>
      <c r="K3154" s="2">
        <f t="shared" si="690"/>
        <v>0</v>
      </c>
      <c r="L3154" s="8">
        <f t="shared" si="687"/>
        <v>0</v>
      </c>
      <c r="M3154" s="54">
        <f t="shared" si="691"/>
        <v>0</v>
      </c>
      <c r="N3154" s="6">
        <f t="shared" si="692"/>
        <v>0</v>
      </c>
      <c r="O3154" s="6" t="str">
        <f t="shared" si="693"/>
        <v/>
      </c>
      <c r="P3154" s="29"/>
      <c r="Q3154" s="54">
        <f t="shared" si="694"/>
        <v>0</v>
      </c>
      <c r="R3154" s="6">
        <f t="shared" si="695"/>
        <v>0</v>
      </c>
      <c r="S3154" s="6" t="str">
        <f t="shared" si="696"/>
        <v/>
      </c>
      <c r="T3154" s="29"/>
      <c r="U3154" s="6">
        <f t="shared" si="697"/>
        <v>0</v>
      </c>
      <c r="V3154" s="55">
        <f t="shared" si="698"/>
        <v>0</v>
      </c>
      <c r="W3154" s="6">
        <f t="shared" si="699"/>
        <v>0</v>
      </c>
      <c r="X3154" s="6">
        <f t="shared" si="700"/>
        <v>0</v>
      </c>
      <c r="AA3154">
        <f t="shared" si="688"/>
        <v>0</v>
      </c>
    </row>
    <row r="3155" spans="1:27">
      <c r="A3155" s="67"/>
      <c r="B3155" s="68"/>
      <c r="J3155" s="2">
        <f t="shared" si="689"/>
        <v>0</v>
      </c>
      <c r="K3155" s="2">
        <f t="shared" si="690"/>
        <v>0</v>
      </c>
      <c r="L3155" s="8">
        <f t="shared" si="687"/>
        <v>0</v>
      </c>
      <c r="M3155" s="54">
        <f t="shared" si="691"/>
        <v>0</v>
      </c>
      <c r="N3155" s="6">
        <f t="shared" si="692"/>
        <v>0</v>
      </c>
      <c r="O3155" s="6" t="str">
        <f t="shared" si="693"/>
        <v/>
      </c>
      <c r="P3155" s="29"/>
      <c r="Q3155" s="54">
        <f t="shared" si="694"/>
        <v>0</v>
      </c>
      <c r="R3155" s="6">
        <f t="shared" si="695"/>
        <v>0</v>
      </c>
      <c r="S3155" s="6" t="str">
        <f t="shared" si="696"/>
        <v/>
      </c>
      <c r="T3155" s="29"/>
      <c r="U3155" s="6">
        <f t="shared" si="697"/>
        <v>0</v>
      </c>
      <c r="V3155" s="55">
        <f t="shared" si="698"/>
        <v>0</v>
      </c>
      <c r="W3155" s="6">
        <f t="shared" si="699"/>
        <v>0</v>
      </c>
      <c r="X3155" s="6">
        <f t="shared" si="700"/>
        <v>0</v>
      </c>
      <c r="AA3155">
        <f t="shared" si="688"/>
        <v>0</v>
      </c>
    </row>
    <row r="3156" spans="1:27">
      <c r="A3156" s="67"/>
      <c r="B3156" s="68"/>
      <c r="J3156" s="2">
        <f t="shared" si="689"/>
        <v>0</v>
      </c>
      <c r="K3156" s="2">
        <f t="shared" si="690"/>
        <v>0</v>
      </c>
      <c r="L3156" s="8">
        <f t="shared" si="687"/>
        <v>0</v>
      </c>
      <c r="M3156" s="54">
        <f t="shared" si="691"/>
        <v>0</v>
      </c>
      <c r="N3156" s="6">
        <f t="shared" si="692"/>
        <v>0</v>
      </c>
      <c r="O3156" s="6" t="str">
        <f t="shared" si="693"/>
        <v/>
      </c>
      <c r="P3156" s="29"/>
      <c r="Q3156" s="54">
        <f t="shared" si="694"/>
        <v>0</v>
      </c>
      <c r="R3156" s="6">
        <f t="shared" si="695"/>
        <v>0</v>
      </c>
      <c r="S3156" s="6" t="str">
        <f t="shared" si="696"/>
        <v/>
      </c>
      <c r="T3156" s="29"/>
      <c r="U3156" s="6">
        <f t="shared" si="697"/>
        <v>0</v>
      </c>
      <c r="V3156" s="55">
        <f t="shared" si="698"/>
        <v>0</v>
      </c>
      <c r="W3156" s="6">
        <f t="shared" si="699"/>
        <v>0</v>
      </c>
      <c r="X3156" s="6">
        <f t="shared" si="700"/>
        <v>0</v>
      </c>
      <c r="AA3156">
        <f t="shared" si="688"/>
        <v>0</v>
      </c>
    </row>
    <row r="3157" spans="1:27">
      <c r="A3157" s="67"/>
      <c r="B3157" s="68"/>
      <c r="J3157" s="2">
        <f t="shared" si="689"/>
        <v>0</v>
      </c>
      <c r="K3157" s="2">
        <f t="shared" si="690"/>
        <v>0</v>
      </c>
      <c r="L3157" s="8">
        <f t="shared" si="687"/>
        <v>0</v>
      </c>
      <c r="M3157" s="54">
        <f t="shared" si="691"/>
        <v>0</v>
      </c>
      <c r="N3157" s="6">
        <f t="shared" si="692"/>
        <v>0</v>
      </c>
      <c r="O3157" s="6" t="str">
        <f t="shared" si="693"/>
        <v/>
      </c>
      <c r="P3157" s="29"/>
      <c r="Q3157" s="54">
        <f t="shared" si="694"/>
        <v>0</v>
      </c>
      <c r="R3157" s="6">
        <f t="shared" si="695"/>
        <v>0</v>
      </c>
      <c r="S3157" s="6" t="str">
        <f t="shared" si="696"/>
        <v/>
      </c>
      <c r="T3157" s="29"/>
      <c r="U3157" s="6">
        <f t="shared" si="697"/>
        <v>0</v>
      </c>
      <c r="V3157" s="55">
        <f t="shared" si="698"/>
        <v>0</v>
      </c>
      <c r="W3157" s="6">
        <f t="shared" si="699"/>
        <v>0</v>
      </c>
      <c r="X3157" s="6">
        <f t="shared" si="700"/>
        <v>0</v>
      </c>
      <c r="AA3157">
        <f t="shared" si="688"/>
        <v>0</v>
      </c>
    </row>
    <row r="3158" spans="1:27">
      <c r="A3158" s="67"/>
      <c r="B3158" s="68"/>
      <c r="J3158" s="2">
        <f t="shared" si="689"/>
        <v>0</v>
      </c>
      <c r="K3158" s="2">
        <f t="shared" si="690"/>
        <v>0</v>
      </c>
      <c r="L3158" s="8">
        <f t="shared" si="687"/>
        <v>0</v>
      </c>
      <c r="M3158" s="54">
        <f t="shared" si="691"/>
        <v>0</v>
      </c>
      <c r="N3158" s="6">
        <f t="shared" si="692"/>
        <v>0</v>
      </c>
      <c r="O3158" s="6" t="str">
        <f t="shared" si="693"/>
        <v/>
      </c>
      <c r="P3158" s="29"/>
      <c r="Q3158" s="54">
        <f t="shared" si="694"/>
        <v>0</v>
      </c>
      <c r="R3158" s="6">
        <f t="shared" si="695"/>
        <v>0</v>
      </c>
      <c r="S3158" s="6" t="str">
        <f t="shared" si="696"/>
        <v/>
      </c>
      <c r="T3158" s="29"/>
      <c r="U3158" s="6">
        <f t="shared" si="697"/>
        <v>0</v>
      </c>
      <c r="V3158" s="55">
        <f t="shared" si="698"/>
        <v>0</v>
      </c>
      <c r="W3158" s="6">
        <f t="shared" si="699"/>
        <v>0</v>
      </c>
      <c r="X3158" s="6">
        <f t="shared" si="700"/>
        <v>0</v>
      </c>
      <c r="AA3158">
        <f t="shared" si="688"/>
        <v>0</v>
      </c>
    </row>
    <row r="3159" spans="1:27">
      <c r="A3159" s="67"/>
      <c r="B3159" s="68"/>
      <c r="J3159" s="2">
        <f t="shared" si="689"/>
        <v>0</v>
      </c>
      <c r="K3159" s="2">
        <f t="shared" si="690"/>
        <v>0</v>
      </c>
      <c r="L3159" s="8">
        <f t="shared" ref="L3159:L3222" si="701">A3159</f>
        <v>0</v>
      </c>
      <c r="M3159" s="54">
        <f t="shared" si="691"/>
        <v>0</v>
      </c>
      <c r="N3159" s="6">
        <f t="shared" si="692"/>
        <v>0</v>
      </c>
      <c r="O3159" s="6" t="str">
        <f t="shared" si="693"/>
        <v/>
      </c>
      <c r="P3159" s="29"/>
      <c r="Q3159" s="54">
        <f t="shared" si="694"/>
        <v>0</v>
      </c>
      <c r="R3159" s="6">
        <f t="shared" si="695"/>
        <v>0</v>
      </c>
      <c r="S3159" s="6" t="str">
        <f t="shared" si="696"/>
        <v/>
      </c>
      <c r="T3159" s="29"/>
      <c r="U3159" s="6">
        <f t="shared" si="697"/>
        <v>0</v>
      </c>
      <c r="V3159" s="55">
        <f t="shared" si="698"/>
        <v>0</v>
      </c>
      <c r="W3159" s="6">
        <f t="shared" si="699"/>
        <v>0</v>
      </c>
      <c r="X3159" s="6">
        <f t="shared" si="700"/>
        <v>0</v>
      </c>
      <c r="AA3159">
        <f t="shared" si="688"/>
        <v>0</v>
      </c>
    </row>
    <row r="3160" spans="1:27">
      <c r="A3160" s="67"/>
      <c r="B3160" s="68"/>
      <c r="J3160" s="2">
        <f t="shared" si="689"/>
        <v>0</v>
      </c>
      <c r="K3160" s="2">
        <f t="shared" si="690"/>
        <v>0</v>
      </c>
      <c r="L3160" s="8">
        <f t="shared" si="701"/>
        <v>0</v>
      </c>
      <c r="M3160" s="54">
        <f t="shared" si="691"/>
        <v>0</v>
      </c>
      <c r="N3160" s="6">
        <f t="shared" si="692"/>
        <v>0</v>
      </c>
      <c r="O3160" s="6" t="str">
        <f t="shared" si="693"/>
        <v/>
      </c>
      <c r="P3160" s="29"/>
      <c r="Q3160" s="54">
        <f t="shared" si="694"/>
        <v>0</v>
      </c>
      <c r="R3160" s="6">
        <f t="shared" si="695"/>
        <v>0</v>
      </c>
      <c r="S3160" s="6" t="str">
        <f t="shared" si="696"/>
        <v/>
      </c>
      <c r="T3160" s="29"/>
      <c r="U3160" s="6">
        <f t="shared" si="697"/>
        <v>0</v>
      </c>
      <c r="V3160" s="55">
        <f t="shared" si="698"/>
        <v>0</v>
      </c>
      <c r="W3160" s="6">
        <f t="shared" si="699"/>
        <v>0</v>
      </c>
      <c r="X3160" s="6">
        <f t="shared" si="700"/>
        <v>0</v>
      </c>
      <c r="AA3160">
        <f t="shared" si="688"/>
        <v>0</v>
      </c>
    </row>
    <row r="3161" spans="1:27">
      <c r="A3161" s="67"/>
      <c r="B3161" s="68"/>
      <c r="J3161" s="2">
        <f t="shared" si="689"/>
        <v>0</v>
      </c>
      <c r="K3161" s="2">
        <f t="shared" si="690"/>
        <v>0</v>
      </c>
      <c r="L3161" s="8">
        <f t="shared" si="701"/>
        <v>0</v>
      </c>
      <c r="M3161" s="54">
        <f t="shared" si="691"/>
        <v>0</v>
      </c>
      <c r="N3161" s="6">
        <f t="shared" si="692"/>
        <v>0</v>
      </c>
      <c r="O3161" s="6" t="str">
        <f t="shared" si="693"/>
        <v/>
      </c>
      <c r="P3161" s="29"/>
      <c r="Q3161" s="54">
        <f t="shared" si="694"/>
        <v>0</v>
      </c>
      <c r="R3161" s="6">
        <f t="shared" si="695"/>
        <v>0</v>
      </c>
      <c r="S3161" s="6" t="str">
        <f t="shared" si="696"/>
        <v/>
      </c>
      <c r="T3161" s="29"/>
      <c r="U3161" s="6">
        <f t="shared" si="697"/>
        <v>0</v>
      </c>
      <c r="V3161" s="55">
        <f t="shared" si="698"/>
        <v>0</v>
      </c>
      <c r="W3161" s="6">
        <f t="shared" si="699"/>
        <v>0</v>
      </c>
      <c r="X3161" s="6">
        <f t="shared" si="700"/>
        <v>0</v>
      </c>
      <c r="AA3161">
        <f t="shared" si="688"/>
        <v>0</v>
      </c>
    </row>
    <row r="3162" spans="1:27">
      <c r="A3162" s="67"/>
      <c r="B3162" s="68"/>
      <c r="J3162" s="2">
        <f t="shared" si="689"/>
        <v>0</v>
      </c>
      <c r="K3162" s="2">
        <f t="shared" si="690"/>
        <v>0</v>
      </c>
      <c r="L3162" s="8">
        <f t="shared" si="701"/>
        <v>0</v>
      </c>
      <c r="M3162" s="54">
        <f t="shared" si="691"/>
        <v>0</v>
      </c>
      <c r="N3162" s="6">
        <f t="shared" si="692"/>
        <v>0</v>
      </c>
      <c r="O3162" s="6" t="str">
        <f t="shared" si="693"/>
        <v/>
      </c>
      <c r="P3162" s="29"/>
      <c r="Q3162" s="54">
        <f t="shared" si="694"/>
        <v>0</v>
      </c>
      <c r="R3162" s="6">
        <f t="shared" si="695"/>
        <v>0</v>
      </c>
      <c r="S3162" s="6" t="str">
        <f t="shared" si="696"/>
        <v/>
      </c>
      <c r="T3162" s="29"/>
      <c r="U3162" s="6">
        <f t="shared" si="697"/>
        <v>0</v>
      </c>
      <c r="V3162" s="55">
        <f t="shared" si="698"/>
        <v>0</v>
      </c>
      <c r="W3162" s="6">
        <f t="shared" si="699"/>
        <v>0</v>
      </c>
      <c r="X3162" s="6">
        <f t="shared" si="700"/>
        <v>0</v>
      </c>
      <c r="AA3162">
        <f t="shared" si="688"/>
        <v>0</v>
      </c>
    </row>
    <row r="3163" spans="1:27">
      <c r="A3163" s="67"/>
      <c r="B3163" s="68"/>
      <c r="J3163" s="2">
        <f t="shared" si="689"/>
        <v>0</v>
      </c>
      <c r="K3163" s="2">
        <f t="shared" si="690"/>
        <v>0</v>
      </c>
      <c r="L3163" s="8">
        <f t="shared" si="701"/>
        <v>0</v>
      </c>
      <c r="M3163" s="54">
        <f t="shared" si="691"/>
        <v>0</v>
      </c>
      <c r="N3163" s="6">
        <f t="shared" si="692"/>
        <v>0</v>
      </c>
      <c r="O3163" s="6" t="str">
        <f t="shared" si="693"/>
        <v/>
      </c>
      <c r="P3163" s="29"/>
      <c r="Q3163" s="54">
        <f t="shared" si="694"/>
        <v>0</v>
      </c>
      <c r="R3163" s="6">
        <f t="shared" si="695"/>
        <v>0</v>
      </c>
      <c r="S3163" s="6" t="str">
        <f t="shared" si="696"/>
        <v/>
      </c>
      <c r="T3163" s="29"/>
      <c r="U3163" s="6">
        <f t="shared" si="697"/>
        <v>0</v>
      </c>
      <c r="V3163" s="55">
        <f t="shared" si="698"/>
        <v>0</v>
      </c>
      <c r="W3163" s="6">
        <f t="shared" si="699"/>
        <v>0</v>
      </c>
      <c r="X3163" s="6">
        <f t="shared" si="700"/>
        <v>0</v>
      </c>
      <c r="AA3163">
        <f t="shared" si="688"/>
        <v>0</v>
      </c>
    </row>
    <row r="3164" spans="1:27">
      <c r="A3164" s="67"/>
      <c r="B3164" s="68"/>
      <c r="J3164" s="2">
        <f t="shared" si="689"/>
        <v>0</v>
      </c>
      <c r="K3164" s="2">
        <f t="shared" si="690"/>
        <v>0</v>
      </c>
      <c r="L3164" s="8">
        <f t="shared" si="701"/>
        <v>0</v>
      </c>
      <c r="M3164" s="54">
        <f t="shared" si="691"/>
        <v>0</v>
      </c>
      <c r="N3164" s="6">
        <f t="shared" si="692"/>
        <v>0</v>
      </c>
      <c r="O3164" s="6" t="str">
        <f t="shared" si="693"/>
        <v/>
      </c>
      <c r="P3164" s="29"/>
      <c r="Q3164" s="54">
        <f t="shared" si="694"/>
        <v>0</v>
      </c>
      <c r="R3164" s="6">
        <f t="shared" si="695"/>
        <v>0</v>
      </c>
      <c r="S3164" s="6" t="str">
        <f t="shared" si="696"/>
        <v/>
      </c>
      <c r="T3164" s="29"/>
      <c r="U3164" s="6">
        <f t="shared" si="697"/>
        <v>0</v>
      </c>
      <c r="V3164" s="55">
        <f t="shared" si="698"/>
        <v>0</v>
      </c>
      <c r="W3164" s="6">
        <f t="shared" si="699"/>
        <v>0</v>
      </c>
      <c r="X3164" s="6">
        <f t="shared" si="700"/>
        <v>0</v>
      </c>
      <c r="AA3164">
        <f t="shared" si="688"/>
        <v>0</v>
      </c>
    </row>
    <row r="3165" spans="1:27">
      <c r="A3165" s="67"/>
      <c r="B3165" s="68"/>
      <c r="J3165" s="2">
        <f t="shared" si="689"/>
        <v>0</v>
      </c>
      <c r="K3165" s="2">
        <f t="shared" si="690"/>
        <v>0</v>
      </c>
      <c r="L3165" s="8">
        <f t="shared" si="701"/>
        <v>0</v>
      </c>
      <c r="M3165" s="54">
        <f t="shared" si="691"/>
        <v>0</v>
      </c>
      <c r="N3165" s="6">
        <f t="shared" si="692"/>
        <v>0</v>
      </c>
      <c r="O3165" s="6" t="str">
        <f t="shared" si="693"/>
        <v/>
      </c>
      <c r="P3165" s="29"/>
      <c r="Q3165" s="54">
        <f t="shared" si="694"/>
        <v>0</v>
      </c>
      <c r="R3165" s="6">
        <f t="shared" si="695"/>
        <v>0</v>
      </c>
      <c r="S3165" s="6" t="str">
        <f t="shared" si="696"/>
        <v/>
      </c>
      <c r="T3165" s="29"/>
      <c r="U3165" s="6">
        <f t="shared" si="697"/>
        <v>0</v>
      </c>
      <c r="V3165" s="55">
        <f t="shared" si="698"/>
        <v>0</v>
      </c>
      <c r="W3165" s="6">
        <f t="shared" si="699"/>
        <v>0</v>
      </c>
      <c r="X3165" s="6">
        <f t="shared" si="700"/>
        <v>0</v>
      </c>
      <c r="AA3165">
        <f t="shared" si="688"/>
        <v>0</v>
      </c>
    </row>
    <row r="3166" spans="1:27">
      <c r="A3166" s="67"/>
      <c r="B3166" s="68"/>
      <c r="J3166" s="2">
        <f t="shared" si="689"/>
        <v>0</v>
      </c>
      <c r="K3166" s="2">
        <f t="shared" si="690"/>
        <v>0</v>
      </c>
      <c r="L3166" s="8">
        <f t="shared" si="701"/>
        <v>0</v>
      </c>
      <c r="M3166" s="54">
        <f t="shared" si="691"/>
        <v>0</v>
      </c>
      <c r="N3166" s="6">
        <f t="shared" si="692"/>
        <v>0</v>
      </c>
      <c r="O3166" s="6" t="str">
        <f t="shared" si="693"/>
        <v/>
      </c>
      <c r="P3166" s="29"/>
      <c r="Q3166" s="54">
        <f t="shared" si="694"/>
        <v>0</v>
      </c>
      <c r="R3166" s="6">
        <f t="shared" si="695"/>
        <v>0</v>
      </c>
      <c r="S3166" s="6" t="str">
        <f t="shared" si="696"/>
        <v/>
      </c>
      <c r="T3166" s="29"/>
      <c r="U3166" s="6">
        <f t="shared" si="697"/>
        <v>0</v>
      </c>
      <c r="V3166" s="55">
        <f t="shared" si="698"/>
        <v>0</v>
      </c>
      <c r="W3166" s="6">
        <f t="shared" si="699"/>
        <v>0</v>
      </c>
      <c r="X3166" s="6">
        <f t="shared" si="700"/>
        <v>0</v>
      </c>
      <c r="AA3166">
        <f t="shared" si="688"/>
        <v>0</v>
      </c>
    </row>
    <row r="3167" spans="1:27">
      <c r="A3167" s="67"/>
      <c r="B3167" s="68"/>
      <c r="J3167" s="2">
        <f t="shared" si="689"/>
        <v>0</v>
      </c>
      <c r="K3167" s="2">
        <f t="shared" si="690"/>
        <v>0</v>
      </c>
      <c r="L3167" s="8">
        <f t="shared" si="701"/>
        <v>0</v>
      </c>
      <c r="M3167" s="54">
        <f t="shared" si="691"/>
        <v>0</v>
      </c>
      <c r="N3167" s="6">
        <f t="shared" si="692"/>
        <v>0</v>
      </c>
      <c r="O3167" s="6" t="str">
        <f t="shared" si="693"/>
        <v/>
      </c>
      <c r="P3167" s="29"/>
      <c r="Q3167" s="54">
        <f t="shared" si="694"/>
        <v>0</v>
      </c>
      <c r="R3167" s="6">
        <f t="shared" si="695"/>
        <v>0</v>
      </c>
      <c r="S3167" s="6" t="str">
        <f t="shared" si="696"/>
        <v/>
      </c>
      <c r="T3167" s="29"/>
      <c r="U3167" s="6">
        <f t="shared" si="697"/>
        <v>0</v>
      </c>
      <c r="V3167" s="55">
        <f t="shared" si="698"/>
        <v>0</v>
      </c>
      <c r="W3167" s="6">
        <f t="shared" si="699"/>
        <v>0</v>
      </c>
      <c r="X3167" s="6">
        <f t="shared" si="700"/>
        <v>0</v>
      </c>
      <c r="AA3167">
        <f t="shared" si="688"/>
        <v>0</v>
      </c>
    </row>
    <row r="3168" spans="1:27">
      <c r="A3168" s="67"/>
      <c r="B3168" s="68"/>
      <c r="J3168" s="2">
        <f t="shared" si="689"/>
        <v>0</v>
      </c>
      <c r="K3168" s="2">
        <f t="shared" si="690"/>
        <v>0</v>
      </c>
      <c r="L3168" s="8">
        <f t="shared" si="701"/>
        <v>0</v>
      </c>
      <c r="M3168" s="54">
        <f t="shared" si="691"/>
        <v>0</v>
      </c>
      <c r="N3168" s="6">
        <f t="shared" si="692"/>
        <v>0</v>
      </c>
      <c r="O3168" s="6" t="str">
        <f t="shared" si="693"/>
        <v/>
      </c>
      <c r="P3168" s="29"/>
      <c r="Q3168" s="54">
        <f t="shared" si="694"/>
        <v>0</v>
      </c>
      <c r="R3168" s="6">
        <f t="shared" si="695"/>
        <v>0</v>
      </c>
      <c r="S3168" s="6" t="str">
        <f t="shared" si="696"/>
        <v/>
      </c>
      <c r="T3168" s="29"/>
      <c r="U3168" s="6">
        <f t="shared" si="697"/>
        <v>0</v>
      </c>
      <c r="V3168" s="55">
        <f t="shared" si="698"/>
        <v>0</v>
      </c>
      <c r="W3168" s="6">
        <f t="shared" si="699"/>
        <v>0</v>
      </c>
      <c r="X3168" s="6">
        <f t="shared" si="700"/>
        <v>0</v>
      </c>
      <c r="AA3168">
        <f t="shared" si="688"/>
        <v>0</v>
      </c>
    </row>
    <row r="3169" spans="1:27">
      <c r="A3169" s="67"/>
      <c r="B3169" s="68"/>
      <c r="J3169" s="2">
        <f t="shared" si="689"/>
        <v>0</v>
      </c>
      <c r="K3169" s="2">
        <f t="shared" si="690"/>
        <v>0</v>
      </c>
      <c r="L3169" s="8">
        <f t="shared" si="701"/>
        <v>0</v>
      </c>
      <c r="M3169" s="54">
        <f t="shared" si="691"/>
        <v>0</v>
      </c>
      <c r="N3169" s="6">
        <f t="shared" si="692"/>
        <v>0</v>
      </c>
      <c r="O3169" s="6" t="str">
        <f t="shared" si="693"/>
        <v/>
      </c>
      <c r="P3169" s="29"/>
      <c r="Q3169" s="54">
        <f t="shared" si="694"/>
        <v>0</v>
      </c>
      <c r="R3169" s="6">
        <f t="shared" si="695"/>
        <v>0</v>
      </c>
      <c r="S3169" s="6" t="str">
        <f t="shared" si="696"/>
        <v/>
      </c>
      <c r="T3169" s="29"/>
      <c r="U3169" s="6">
        <f t="shared" si="697"/>
        <v>0</v>
      </c>
      <c r="V3169" s="55">
        <f t="shared" si="698"/>
        <v>0</v>
      </c>
      <c r="W3169" s="6">
        <f t="shared" si="699"/>
        <v>0</v>
      </c>
      <c r="X3169" s="6">
        <f t="shared" si="700"/>
        <v>0</v>
      </c>
      <c r="AA3169">
        <f t="shared" si="688"/>
        <v>0</v>
      </c>
    </row>
    <row r="3170" spans="1:27">
      <c r="A3170" s="67"/>
      <c r="B3170" s="68"/>
      <c r="J3170" s="2">
        <f t="shared" si="689"/>
        <v>0</v>
      </c>
      <c r="K3170" s="2">
        <f t="shared" si="690"/>
        <v>0</v>
      </c>
      <c r="L3170" s="8">
        <f t="shared" si="701"/>
        <v>0</v>
      </c>
      <c r="M3170" s="54">
        <f t="shared" si="691"/>
        <v>0</v>
      </c>
      <c r="N3170" s="6">
        <f t="shared" si="692"/>
        <v>0</v>
      </c>
      <c r="O3170" s="6" t="str">
        <f t="shared" si="693"/>
        <v/>
      </c>
      <c r="P3170" s="29"/>
      <c r="Q3170" s="54">
        <f t="shared" si="694"/>
        <v>0</v>
      </c>
      <c r="R3170" s="6">
        <f t="shared" si="695"/>
        <v>0</v>
      </c>
      <c r="S3170" s="6" t="str">
        <f t="shared" si="696"/>
        <v/>
      </c>
      <c r="T3170" s="29"/>
      <c r="U3170" s="6">
        <f t="shared" si="697"/>
        <v>0</v>
      </c>
      <c r="V3170" s="55">
        <f t="shared" si="698"/>
        <v>0</v>
      </c>
      <c r="W3170" s="6">
        <f t="shared" si="699"/>
        <v>0</v>
      </c>
      <c r="X3170" s="6">
        <f t="shared" si="700"/>
        <v>0</v>
      </c>
      <c r="AA3170">
        <f t="shared" si="688"/>
        <v>0</v>
      </c>
    </row>
    <row r="3171" spans="1:27">
      <c r="A3171" s="67"/>
      <c r="B3171" s="68"/>
      <c r="J3171" s="2">
        <f t="shared" si="689"/>
        <v>0</v>
      </c>
      <c r="K3171" s="2">
        <f t="shared" si="690"/>
        <v>0</v>
      </c>
      <c r="L3171" s="8">
        <f t="shared" si="701"/>
        <v>0</v>
      </c>
      <c r="M3171" s="54">
        <f t="shared" si="691"/>
        <v>0</v>
      </c>
      <c r="N3171" s="6">
        <f t="shared" si="692"/>
        <v>0</v>
      </c>
      <c r="O3171" s="6" t="str">
        <f t="shared" si="693"/>
        <v/>
      </c>
      <c r="P3171" s="29"/>
      <c r="Q3171" s="54">
        <f t="shared" si="694"/>
        <v>0</v>
      </c>
      <c r="R3171" s="6">
        <f t="shared" si="695"/>
        <v>0</v>
      </c>
      <c r="S3171" s="6" t="str">
        <f t="shared" si="696"/>
        <v/>
      </c>
      <c r="T3171" s="29"/>
      <c r="U3171" s="6">
        <f t="shared" si="697"/>
        <v>0</v>
      </c>
      <c r="V3171" s="55">
        <f t="shared" si="698"/>
        <v>0</v>
      </c>
      <c r="W3171" s="6">
        <f t="shared" si="699"/>
        <v>0</v>
      </c>
      <c r="X3171" s="6">
        <f t="shared" si="700"/>
        <v>0</v>
      </c>
      <c r="AA3171">
        <f t="shared" si="688"/>
        <v>0</v>
      </c>
    </row>
    <row r="3172" spans="1:27">
      <c r="A3172" s="67"/>
      <c r="B3172" s="68"/>
      <c r="J3172" s="2">
        <f t="shared" si="689"/>
        <v>0</v>
      </c>
      <c r="K3172" s="2">
        <f t="shared" si="690"/>
        <v>0</v>
      </c>
      <c r="L3172" s="8">
        <f t="shared" si="701"/>
        <v>0</v>
      </c>
      <c r="M3172" s="54">
        <f t="shared" si="691"/>
        <v>0</v>
      </c>
      <c r="N3172" s="6">
        <f t="shared" si="692"/>
        <v>0</v>
      </c>
      <c r="O3172" s="6" t="str">
        <f t="shared" si="693"/>
        <v/>
      </c>
      <c r="P3172" s="29"/>
      <c r="Q3172" s="54">
        <f t="shared" si="694"/>
        <v>0</v>
      </c>
      <c r="R3172" s="6">
        <f t="shared" si="695"/>
        <v>0</v>
      </c>
      <c r="S3172" s="6" t="str">
        <f t="shared" si="696"/>
        <v/>
      </c>
      <c r="T3172" s="29"/>
      <c r="U3172" s="6">
        <f t="shared" si="697"/>
        <v>0</v>
      </c>
      <c r="V3172" s="55">
        <f t="shared" si="698"/>
        <v>0</v>
      </c>
      <c r="W3172" s="6">
        <f t="shared" si="699"/>
        <v>0</v>
      </c>
      <c r="X3172" s="6">
        <f t="shared" si="700"/>
        <v>0</v>
      </c>
      <c r="AA3172">
        <f t="shared" si="688"/>
        <v>0</v>
      </c>
    </row>
    <row r="3173" spans="1:27">
      <c r="A3173" s="67"/>
      <c r="B3173" s="68"/>
      <c r="J3173" s="2">
        <f t="shared" si="689"/>
        <v>0</v>
      </c>
      <c r="K3173" s="2">
        <f t="shared" si="690"/>
        <v>0</v>
      </c>
      <c r="L3173" s="8">
        <f t="shared" si="701"/>
        <v>0</v>
      </c>
      <c r="M3173" s="54">
        <f t="shared" si="691"/>
        <v>0</v>
      </c>
      <c r="N3173" s="6">
        <f t="shared" si="692"/>
        <v>0</v>
      </c>
      <c r="O3173" s="6" t="str">
        <f t="shared" si="693"/>
        <v/>
      </c>
      <c r="P3173" s="29"/>
      <c r="Q3173" s="54">
        <f t="shared" si="694"/>
        <v>0</v>
      </c>
      <c r="R3173" s="6">
        <f t="shared" si="695"/>
        <v>0</v>
      </c>
      <c r="S3173" s="6" t="str">
        <f t="shared" si="696"/>
        <v/>
      </c>
      <c r="T3173" s="29"/>
      <c r="U3173" s="6">
        <f t="shared" si="697"/>
        <v>0</v>
      </c>
      <c r="V3173" s="55">
        <f t="shared" si="698"/>
        <v>0</v>
      </c>
      <c r="W3173" s="6">
        <f t="shared" si="699"/>
        <v>0</v>
      </c>
      <c r="X3173" s="6">
        <f t="shared" si="700"/>
        <v>0</v>
      </c>
      <c r="AA3173">
        <f t="shared" si="688"/>
        <v>0</v>
      </c>
    </row>
    <row r="3174" spans="1:27">
      <c r="A3174" s="67"/>
      <c r="B3174" s="68"/>
      <c r="J3174" s="2">
        <f t="shared" si="689"/>
        <v>0</v>
      </c>
      <c r="K3174" s="2">
        <f t="shared" si="690"/>
        <v>0</v>
      </c>
      <c r="L3174" s="8">
        <f t="shared" si="701"/>
        <v>0</v>
      </c>
      <c r="M3174" s="54">
        <f t="shared" si="691"/>
        <v>0</v>
      </c>
      <c r="N3174" s="6">
        <f t="shared" si="692"/>
        <v>0</v>
      </c>
      <c r="O3174" s="6" t="str">
        <f t="shared" si="693"/>
        <v/>
      </c>
      <c r="P3174" s="29"/>
      <c r="Q3174" s="54">
        <f t="shared" si="694"/>
        <v>0</v>
      </c>
      <c r="R3174" s="6">
        <f t="shared" si="695"/>
        <v>0</v>
      </c>
      <c r="S3174" s="6" t="str">
        <f t="shared" si="696"/>
        <v/>
      </c>
      <c r="T3174" s="29"/>
      <c r="U3174" s="6">
        <f t="shared" si="697"/>
        <v>0</v>
      </c>
      <c r="V3174" s="55">
        <f t="shared" si="698"/>
        <v>0</v>
      </c>
      <c r="W3174" s="6">
        <f t="shared" si="699"/>
        <v>0</v>
      </c>
      <c r="X3174" s="6">
        <f t="shared" si="700"/>
        <v>0</v>
      </c>
      <c r="AA3174">
        <f t="shared" si="688"/>
        <v>0</v>
      </c>
    </row>
    <row r="3175" spans="1:27">
      <c r="A3175" s="67"/>
      <c r="B3175" s="68"/>
      <c r="J3175" s="2">
        <f t="shared" si="689"/>
        <v>0</v>
      </c>
      <c r="K3175" s="2">
        <f t="shared" si="690"/>
        <v>0</v>
      </c>
      <c r="L3175" s="8">
        <f t="shared" si="701"/>
        <v>0</v>
      </c>
      <c r="M3175" s="54">
        <f t="shared" si="691"/>
        <v>0</v>
      </c>
      <c r="N3175" s="6">
        <f t="shared" si="692"/>
        <v>0</v>
      </c>
      <c r="O3175" s="6" t="str">
        <f t="shared" si="693"/>
        <v/>
      </c>
      <c r="P3175" s="29"/>
      <c r="Q3175" s="54">
        <f t="shared" si="694"/>
        <v>0</v>
      </c>
      <c r="R3175" s="6">
        <f t="shared" si="695"/>
        <v>0</v>
      </c>
      <c r="S3175" s="6" t="str">
        <f t="shared" si="696"/>
        <v/>
      </c>
      <c r="T3175" s="29"/>
      <c r="U3175" s="6">
        <f t="shared" si="697"/>
        <v>0</v>
      </c>
      <c r="V3175" s="55">
        <f t="shared" si="698"/>
        <v>0</v>
      </c>
      <c r="W3175" s="6">
        <f t="shared" si="699"/>
        <v>0</v>
      </c>
      <c r="X3175" s="6">
        <f t="shared" si="700"/>
        <v>0</v>
      </c>
      <c r="AA3175">
        <f t="shared" si="688"/>
        <v>0</v>
      </c>
    </row>
    <row r="3176" spans="1:27">
      <c r="A3176" s="67"/>
      <c r="B3176" s="68"/>
      <c r="J3176" s="2">
        <f t="shared" si="689"/>
        <v>0</v>
      </c>
      <c r="K3176" s="2">
        <f t="shared" si="690"/>
        <v>0</v>
      </c>
      <c r="L3176" s="8">
        <f t="shared" si="701"/>
        <v>0</v>
      </c>
      <c r="M3176" s="54">
        <f t="shared" si="691"/>
        <v>0</v>
      </c>
      <c r="N3176" s="6">
        <f t="shared" si="692"/>
        <v>0</v>
      </c>
      <c r="O3176" s="6" t="str">
        <f t="shared" si="693"/>
        <v/>
      </c>
      <c r="P3176" s="29"/>
      <c r="Q3176" s="54">
        <f t="shared" si="694"/>
        <v>0</v>
      </c>
      <c r="R3176" s="6">
        <f t="shared" si="695"/>
        <v>0</v>
      </c>
      <c r="S3176" s="6" t="str">
        <f t="shared" si="696"/>
        <v/>
      </c>
      <c r="T3176" s="29"/>
      <c r="U3176" s="6">
        <f t="shared" si="697"/>
        <v>0</v>
      </c>
      <c r="V3176" s="55">
        <f t="shared" si="698"/>
        <v>0</v>
      </c>
      <c r="W3176" s="6">
        <f t="shared" si="699"/>
        <v>0</v>
      </c>
      <c r="X3176" s="6">
        <f t="shared" si="700"/>
        <v>0</v>
      </c>
      <c r="AA3176">
        <f t="shared" si="688"/>
        <v>0</v>
      </c>
    </row>
    <row r="3177" spans="1:27">
      <c r="A3177" s="67"/>
      <c r="B3177" s="68"/>
      <c r="J3177" s="2">
        <f t="shared" si="689"/>
        <v>0</v>
      </c>
      <c r="K3177" s="2">
        <f t="shared" si="690"/>
        <v>0</v>
      </c>
      <c r="L3177" s="8">
        <f t="shared" si="701"/>
        <v>0</v>
      </c>
      <c r="M3177" s="54">
        <f t="shared" si="691"/>
        <v>0</v>
      </c>
      <c r="N3177" s="6">
        <f t="shared" si="692"/>
        <v>0</v>
      </c>
      <c r="O3177" s="6" t="str">
        <f t="shared" si="693"/>
        <v/>
      </c>
      <c r="P3177" s="29"/>
      <c r="Q3177" s="54">
        <f t="shared" si="694"/>
        <v>0</v>
      </c>
      <c r="R3177" s="6">
        <f t="shared" si="695"/>
        <v>0</v>
      </c>
      <c r="S3177" s="6" t="str">
        <f t="shared" si="696"/>
        <v/>
      </c>
      <c r="T3177" s="29"/>
      <c r="U3177" s="6">
        <f t="shared" si="697"/>
        <v>0</v>
      </c>
      <c r="V3177" s="55">
        <f t="shared" si="698"/>
        <v>0</v>
      </c>
      <c r="W3177" s="6">
        <f t="shared" si="699"/>
        <v>0</v>
      </c>
      <c r="X3177" s="6">
        <f t="shared" si="700"/>
        <v>0</v>
      </c>
      <c r="AA3177">
        <f t="shared" si="688"/>
        <v>0</v>
      </c>
    </row>
    <row r="3178" spans="1:27">
      <c r="A3178" s="67"/>
      <c r="B3178" s="68"/>
      <c r="J3178" s="2">
        <f t="shared" si="689"/>
        <v>0</v>
      </c>
      <c r="K3178" s="2">
        <f t="shared" si="690"/>
        <v>0</v>
      </c>
      <c r="L3178" s="8">
        <f t="shared" si="701"/>
        <v>0</v>
      </c>
      <c r="M3178" s="54">
        <f t="shared" si="691"/>
        <v>0</v>
      </c>
      <c r="N3178" s="6">
        <f t="shared" si="692"/>
        <v>0</v>
      </c>
      <c r="O3178" s="6" t="str">
        <f t="shared" si="693"/>
        <v/>
      </c>
      <c r="P3178" s="29"/>
      <c r="Q3178" s="54">
        <f t="shared" si="694"/>
        <v>0</v>
      </c>
      <c r="R3178" s="6">
        <f t="shared" si="695"/>
        <v>0</v>
      </c>
      <c r="S3178" s="6" t="str">
        <f t="shared" si="696"/>
        <v/>
      </c>
      <c r="T3178" s="29"/>
      <c r="U3178" s="6">
        <f t="shared" si="697"/>
        <v>0</v>
      </c>
      <c r="V3178" s="55">
        <f t="shared" si="698"/>
        <v>0</v>
      </c>
      <c r="W3178" s="6">
        <f t="shared" si="699"/>
        <v>0</v>
      </c>
      <c r="X3178" s="6">
        <f t="shared" si="700"/>
        <v>0</v>
      </c>
      <c r="AA3178">
        <f t="shared" si="688"/>
        <v>0</v>
      </c>
    </row>
    <row r="3179" spans="1:27">
      <c r="A3179" s="67"/>
      <c r="B3179" s="68"/>
      <c r="J3179" s="2">
        <f t="shared" si="689"/>
        <v>0</v>
      </c>
      <c r="K3179" s="2">
        <f t="shared" si="690"/>
        <v>0</v>
      </c>
      <c r="L3179" s="8">
        <f t="shared" si="701"/>
        <v>0</v>
      </c>
      <c r="M3179" s="54">
        <f t="shared" si="691"/>
        <v>0</v>
      </c>
      <c r="N3179" s="6">
        <f t="shared" si="692"/>
        <v>0</v>
      </c>
      <c r="O3179" s="6" t="str">
        <f t="shared" si="693"/>
        <v/>
      </c>
      <c r="P3179" s="29"/>
      <c r="Q3179" s="54">
        <f t="shared" si="694"/>
        <v>0</v>
      </c>
      <c r="R3179" s="6">
        <f t="shared" si="695"/>
        <v>0</v>
      </c>
      <c r="S3179" s="6" t="str">
        <f t="shared" si="696"/>
        <v/>
      </c>
      <c r="T3179" s="29"/>
      <c r="U3179" s="6">
        <f t="shared" si="697"/>
        <v>0</v>
      </c>
      <c r="V3179" s="55">
        <f t="shared" si="698"/>
        <v>0</v>
      </c>
      <c r="W3179" s="6">
        <f t="shared" si="699"/>
        <v>0</v>
      </c>
      <c r="X3179" s="6">
        <f t="shared" si="700"/>
        <v>0</v>
      </c>
      <c r="AA3179">
        <f t="shared" si="688"/>
        <v>0</v>
      </c>
    </row>
    <row r="3180" spans="1:27">
      <c r="A3180" s="67"/>
      <c r="B3180" s="68"/>
      <c r="J3180" s="2">
        <f t="shared" si="689"/>
        <v>0</v>
      </c>
      <c r="K3180" s="2">
        <f t="shared" si="690"/>
        <v>0</v>
      </c>
      <c r="L3180" s="8">
        <f t="shared" si="701"/>
        <v>0</v>
      </c>
      <c r="M3180" s="54">
        <f t="shared" si="691"/>
        <v>0</v>
      </c>
      <c r="N3180" s="6">
        <f t="shared" si="692"/>
        <v>0</v>
      </c>
      <c r="O3180" s="6" t="str">
        <f t="shared" si="693"/>
        <v/>
      </c>
      <c r="P3180" s="29"/>
      <c r="Q3180" s="54">
        <f t="shared" si="694"/>
        <v>0</v>
      </c>
      <c r="R3180" s="6">
        <f t="shared" si="695"/>
        <v>0</v>
      </c>
      <c r="S3180" s="6" t="str">
        <f t="shared" si="696"/>
        <v/>
      </c>
      <c r="T3180" s="29"/>
      <c r="U3180" s="6">
        <f t="shared" si="697"/>
        <v>0</v>
      </c>
      <c r="V3180" s="55">
        <f t="shared" si="698"/>
        <v>0</v>
      </c>
      <c r="W3180" s="6">
        <f t="shared" si="699"/>
        <v>0</v>
      </c>
      <c r="X3180" s="6">
        <f t="shared" si="700"/>
        <v>0</v>
      </c>
      <c r="AA3180">
        <f t="shared" si="688"/>
        <v>0</v>
      </c>
    </row>
    <row r="3181" spans="1:27">
      <c r="A3181" s="67"/>
      <c r="B3181" s="68"/>
      <c r="J3181" s="2">
        <f t="shared" si="689"/>
        <v>0</v>
      </c>
      <c r="K3181" s="2">
        <f t="shared" si="690"/>
        <v>0</v>
      </c>
      <c r="L3181" s="8">
        <f t="shared" si="701"/>
        <v>0</v>
      </c>
      <c r="M3181" s="54">
        <f t="shared" si="691"/>
        <v>0</v>
      </c>
      <c r="N3181" s="6">
        <f t="shared" si="692"/>
        <v>0</v>
      </c>
      <c r="O3181" s="6" t="str">
        <f t="shared" si="693"/>
        <v/>
      </c>
      <c r="P3181" s="29"/>
      <c r="Q3181" s="54">
        <f t="shared" si="694"/>
        <v>0</v>
      </c>
      <c r="R3181" s="6">
        <f t="shared" si="695"/>
        <v>0</v>
      </c>
      <c r="S3181" s="6" t="str">
        <f t="shared" si="696"/>
        <v/>
      </c>
      <c r="T3181" s="29"/>
      <c r="U3181" s="6">
        <f t="shared" si="697"/>
        <v>0</v>
      </c>
      <c r="V3181" s="55">
        <f t="shared" si="698"/>
        <v>0</v>
      </c>
      <c r="W3181" s="6">
        <f t="shared" si="699"/>
        <v>0</v>
      </c>
      <c r="X3181" s="6">
        <f t="shared" si="700"/>
        <v>0</v>
      </c>
      <c r="AA3181">
        <f t="shared" si="688"/>
        <v>0</v>
      </c>
    </row>
    <row r="3182" spans="1:27">
      <c r="A3182" s="67"/>
      <c r="B3182" s="68"/>
      <c r="J3182" s="2">
        <f t="shared" si="689"/>
        <v>0</v>
      </c>
      <c r="K3182" s="2">
        <f t="shared" si="690"/>
        <v>0</v>
      </c>
      <c r="L3182" s="8">
        <f t="shared" si="701"/>
        <v>0</v>
      </c>
      <c r="M3182" s="54">
        <f t="shared" si="691"/>
        <v>0</v>
      </c>
      <c r="N3182" s="6">
        <f t="shared" si="692"/>
        <v>0</v>
      </c>
      <c r="O3182" s="6" t="str">
        <f t="shared" si="693"/>
        <v/>
      </c>
      <c r="P3182" s="29"/>
      <c r="Q3182" s="54">
        <f t="shared" si="694"/>
        <v>0</v>
      </c>
      <c r="R3182" s="6">
        <f t="shared" si="695"/>
        <v>0</v>
      </c>
      <c r="S3182" s="6" t="str">
        <f t="shared" si="696"/>
        <v/>
      </c>
      <c r="T3182" s="29"/>
      <c r="U3182" s="6">
        <f t="shared" si="697"/>
        <v>0</v>
      </c>
      <c r="V3182" s="55">
        <f t="shared" si="698"/>
        <v>0</v>
      </c>
      <c r="W3182" s="6">
        <f t="shared" si="699"/>
        <v>0</v>
      </c>
      <c r="X3182" s="6">
        <f t="shared" si="700"/>
        <v>0</v>
      </c>
      <c r="AA3182">
        <f t="shared" si="688"/>
        <v>0</v>
      </c>
    </row>
    <row r="3183" spans="1:27">
      <c r="A3183" s="67"/>
      <c r="B3183" s="68"/>
      <c r="J3183" s="2">
        <f t="shared" si="689"/>
        <v>0</v>
      </c>
      <c r="K3183" s="2">
        <f t="shared" si="690"/>
        <v>0</v>
      </c>
      <c r="L3183" s="8">
        <f t="shared" si="701"/>
        <v>0</v>
      </c>
      <c r="M3183" s="54">
        <f t="shared" si="691"/>
        <v>0</v>
      </c>
      <c r="N3183" s="6">
        <f t="shared" si="692"/>
        <v>0</v>
      </c>
      <c r="O3183" s="6" t="str">
        <f t="shared" si="693"/>
        <v/>
      </c>
      <c r="P3183" s="29"/>
      <c r="Q3183" s="54">
        <f t="shared" si="694"/>
        <v>0</v>
      </c>
      <c r="R3183" s="6">
        <f t="shared" si="695"/>
        <v>0</v>
      </c>
      <c r="S3183" s="6" t="str">
        <f t="shared" si="696"/>
        <v/>
      </c>
      <c r="T3183" s="29"/>
      <c r="U3183" s="6">
        <f t="shared" si="697"/>
        <v>0</v>
      </c>
      <c r="V3183" s="55">
        <f t="shared" si="698"/>
        <v>0</v>
      </c>
      <c r="W3183" s="6">
        <f t="shared" si="699"/>
        <v>0</v>
      </c>
      <c r="X3183" s="6">
        <f t="shared" si="700"/>
        <v>0</v>
      </c>
      <c r="AA3183">
        <f t="shared" si="688"/>
        <v>0</v>
      </c>
    </row>
    <row r="3184" spans="1:27">
      <c r="A3184" s="67"/>
      <c r="B3184" s="68"/>
      <c r="J3184" s="2">
        <f t="shared" si="689"/>
        <v>0</v>
      </c>
      <c r="K3184" s="2">
        <f t="shared" si="690"/>
        <v>0</v>
      </c>
      <c r="L3184" s="8">
        <f t="shared" si="701"/>
        <v>0</v>
      </c>
      <c r="M3184" s="54">
        <f t="shared" si="691"/>
        <v>0</v>
      </c>
      <c r="N3184" s="6">
        <f t="shared" si="692"/>
        <v>0</v>
      </c>
      <c r="O3184" s="6" t="str">
        <f t="shared" si="693"/>
        <v/>
      </c>
      <c r="P3184" s="29"/>
      <c r="Q3184" s="54">
        <f t="shared" si="694"/>
        <v>0</v>
      </c>
      <c r="R3184" s="6">
        <f t="shared" si="695"/>
        <v>0</v>
      </c>
      <c r="S3184" s="6" t="str">
        <f t="shared" si="696"/>
        <v/>
      </c>
      <c r="T3184" s="29"/>
      <c r="U3184" s="6">
        <f t="shared" si="697"/>
        <v>0</v>
      </c>
      <c r="V3184" s="55">
        <f t="shared" si="698"/>
        <v>0</v>
      </c>
      <c r="W3184" s="6">
        <f t="shared" si="699"/>
        <v>0</v>
      </c>
      <c r="X3184" s="6">
        <f t="shared" si="700"/>
        <v>0</v>
      </c>
      <c r="AA3184">
        <f t="shared" si="688"/>
        <v>0</v>
      </c>
    </row>
    <row r="3185" spans="1:27">
      <c r="A3185" s="67"/>
      <c r="B3185" s="68"/>
      <c r="J3185" s="2">
        <f t="shared" si="689"/>
        <v>0</v>
      </c>
      <c r="K3185" s="2">
        <f t="shared" si="690"/>
        <v>0</v>
      </c>
      <c r="L3185" s="8">
        <f t="shared" si="701"/>
        <v>0</v>
      </c>
      <c r="M3185" s="54">
        <f t="shared" si="691"/>
        <v>0</v>
      </c>
      <c r="N3185" s="6">
        <f t="shared" si="692"/>
        <v>0</v>
      </c>
      <c r="O3185" s="6" t="str">
        <f t="shared" si="693"/>
        <v/>
      </c>
      <c r="P3185" s="29"/>
      <c r="Q3185" s="54">
        <f t="shared" si="694"/>
        <v>0</v>
      </c>
      <c r="R3185" s="6">
        <f t="shared" si="695"/>
        <v>0</v>
      </c>
      <c r="S3185" s="6" t="str">
        <f t="shared" si="696"/>
        <v/>
      </c>
      <c r="T3185" s="29"/>
      <c r="U3185" s="6">
        <f t="shared" si="697"/>
        <v>0</v>
      </c>
      <c r="V3185" s="55">
        <f t="shared" si="698"/>
        <v>0</v>
      </c>
      <c r="W3185" s="6">
        <f t="shared" si="699"/>
        <v>0</v>
      </c>
      <c r="X3185" s="6">
        <f t="shared" si="700"/>
        <v>0</v>
      </c>
      <c r="AA3185">
        <f t="shared" si="688"/>
        <v>0</v>
      </c>
    </row>
    <row r="3186" spans="1:27">
      <c r="A3186" s="67"/>
      <c r="B3186" s="68"/>
      <c r="J3186" s="2">
        <f t="shared" si="689"/>
        <v>0</v>
      </c>
      <c r="K3186" s="2">
        <f t="shared" si="690"/>
        <v>0</v>
      </c>
      <c r="L3186" s="8">
        <f t="shared" si="701"/>
        <v>0</v>
      </c>
      <c r="M3186" s="54">
        <f t="shared" si="691"/>
        <v>0</v>
      </c>
      <c r="N3186" s="6">
        <f t="shared" si="692"/>
        <v>0</v>
      </c>
      <c r="O3186" s="6" t="str">
        <f t="shared" si="693"/>
        <v/>
      </c>
      <c r="P3186" s="29"/>
      <c r="Q3186" s="54">
        <f t="shared" si="694"/>
        <v>0</v>
      </c>
      <c r="R3186" s="6">
        <f t="shared" si="695"/>
        <v>0</v>
      </c>
      <c r="S3186" s="6" t="str">
        <f t="shared" si="696"/>
        <v/>
      </c>
      <c r="T3186" s="29"/>
      <c r="U3186" s="6">
        <f t="shared" si="697"/>
        <v>0</v>
      </c>
      <c r="V3186" s="55">
        <f t="shared" si="698"/>
        <v>0</v>
      </c>
      <c r="W3186" s="6">
        <f t="shared" si="699"/>
        <v>0</v>
      </c>
      <c r="X3186" s="6">
        <f t="shared" si="700"/>
        <v>0</v>
      </c>
      <c r="AA3186">
        <f t="shared" si="688"/>
        <v>0</v>
      </c>
    </row>
    <row r="3187" spans="1:27">
      <c r="A3187" s="67"/>
      <c r="B3187" s="68"/>
      <c r="J3187" s="2">
        <f t="shared" si="689"/>
        <v>0</v>
      </c>
      <c r="K3187" s="2">
        <f t="shared" si="690"/>
        <v>0</v>
      </c>
      <c r="L3187" s="8">
        <f t="shared" si="701"/>
        <v>0</v>
      </c>
      <c r="M3187" s="54">
        <f t="shared" si="691"/>
        <v>0</v>
      </c>
      <c r="N3187" s="6">
        <f t="shared" si="692"/>
        <v>0</v>
      </c>
      <c r="O3187" s="6" t="str">
        <f t="shared" si="693"/>
        <v/>
      </c>
      <c r="P3187" s="29"/>
      <c r="Q3187" s="54">
        <f t="shared" si="694"/>
        <v>0</v>
      </c>
      <c r="R3187" s="6">
        <f t="shared" si="695"/>
        <v>0</v>
      </c>
      <c r="S3187" s="6" t="str">
        <f t="shared" si="696"/>
        <v/>
      </c>
      <c r="T3187" s="29"/>
      <c r="U3187" s="6">
        <f t="shared" si="697"/>
        <v>0</v>
      </c>
      <c r="V3187" s="55">
        <f t="shared" si="698"/>
        <v>0</v>
      </c>
      <c r="W3187" s="6">
        <f t="shared" si="699"/>
        <v>0</v>
      </c>
      <c r="X3187" s="6">
        <f t="shared" si="700"/>
        <v>0</v>
      </c>
      <c r="AA3187">
        <f t="shared" si="688"/>
        <v>0</v>
      </c>
    </row>
    <row r="3188" spans="1:27">
      <c r="A3188" s="67"/>
      <c r="B3188" s="68"/>
      <c r="J3188" s="2">
        <f t="shared" si="689"/>
        <v>0</v>
      </c>
      <c r="K3188" s="2">
        <f t="shared" si="690"/>
        <v>0</v>
      </c>
      <c r="L3188" s="8">
        <f t="shared" si="701"/>
        <v>0</v>
      </c>
      <c r="M3188" s="54">
        <f t="shared" si="691"/>
        <v>0</v>
      </c>
      <c r="N3188" s="6">
        <f t="shared" si="692"/>
        <v>0</v>
      </c>
      <c r="O3188" s="6" t="str">
        <f t="shared" si="693"/>
        <v/>
      </c>
      <c r="P3188" s="29"/>
      <c r="Q3188" s="54">
        <f t="shared" si="694"/>
        <v>0</v>
      </c>
      <c r="R3188" s="6">
        <f t="shared" si="695"/>
        <v>0</v>
      </c>
      <c r="S3188" s="6" t="str">
        <f t="shared" si="696"/>
        <v/>
      </c>
      <c r="T3188" s="29"/>
      <c r="U3188" s="6">
        <f t="shared" si="697"/>
        <v>0</v>
      </c>
      <c r="V3188" s="55">
        <f t="shared" si="698"/>
        <v>0</v>
      </c>
      <c r="W3188" s="6">
        <f t="shared" si="699"/>
        <v>0</v>
      </c>
      <c r="X3188" s="6">
        <f t="shared" si="700"/>
        <v>0</v>
      </c>
      <c r="AA3188">
        <f t="shared" si="688"/>
        <v>0</v>
      </c>
    </row>
    <row r="3189" spans="1:27">
      <c r="A3189" s="67"/>
      <c r="B3189" s="68"/>
      <c r="J3189" s="2">
        <f t="shared" si="689"/>
        <v>0</v>
      </c>
      <c r="K3189" s="2">
        <f t="shared" si="690"/>
        <v>0</v>
      </c>
      <c r="L3189" s="8">
        <f t="shared" si="701"/>
        <v>0</v>
      </c>
      <c r="M3189" s="54">
        <f t="shared" si="691"/>
        <v>0</v>
      </c>
      <c r="N3189" s="6">
        <f t="shared" si="692"/>
        <v>0</v>
      </c>
      <c r="O3189" s="6" t="str">
        <f t="shared" si="693"/>
        <v/>
      </c>
      <c r="P3189" s="29"/>
      <c r="Q3189" s="54">
        <f t="shared" si="694"/>
        <v>0</v>
      </c>
      <c r="R3189" s="6">
        <f t="shared" si="695"/>
        <v>0</v>
      </c>
      <c r="S3189" s="6" t="str">
        <f t="shared" si="696"/>
        <v/>
      </c>
      <c r="T3189" s="29"/>
      <c r="U3189" s="6">
        <f t="shared" si="697"/>
        <v>0</v>
      </c>
      <c r="V3189" s="55">
        <f t="shared" si="698"/>
        <v>0</v>
      </c>
      <c r="W3189" s="6">
        <f t="shared" si="699"/>
        <v>0</v>
      </c>
      <c r="X3189" s="6">
        <f t="shared" si="700"/>
        <v>0</v>
      </c>
      <c r="AA3189">
        <f t="shared" si="688"/>
        <v>0</v>
      </c>
    </row>
    <row r="3190" spans="1:27">
      <c r="A3190" s="67"/>
      <c r="B3190" s="68"/>
      <c r="J3190" s="2">
        <f t="shared" si="689"/>
        <v>0</v>
      </c>
      <c r="K3190" s="2">
        <f t="shared" si="690"/>
        <v>0</v>
      </c>
      <c r="L3190" s="8">
        <f t="shared" si="701"/>
        <v>0</v>
      </c>
      <c r="M3190" s="54">
        <f t="shared" si="691"/>
        <v>0</v>
      </c>
      <c r="N3190" s="6">
        <f t="shared" si="692"/>
        <v>0</v>
      </c>
      <c r="O3190" s="6" t="str">
        <f t="shared" si="693"/>
        <v/>
      </c>
      <c r="P3190" s="29"/>
      <c r="Q3190" s="54">
        <f t="shared" si="694"/>
        <v>0</v>
      </c>
      <c r="R3190" s="6">
        <f t="shared" si="695"/>
        <v>0</v>
      </c>
      <c r="S3190" s="6" t="str">
        <f t="shared" si="696"/>
        <v/>
      </c>
      <c r="T3190" s="29"/>
      <c r="U3190" s="6">
        <f t="shared" si="697"/>
        <v>0</v>
      </c>
      <c r="V3190" s="55">
        <f t="shared" si="698"/>
        <v>0</v>
      </c>
      <c r="W3190" s="6">
        <f t="shared" si="699"/>
        <v>0</v>
      </c>
      <c r="X3190" s="6">
        <f t="shared" si="700"/>
        <v>0</v>
      </c>
      <c r="AA3190">
        <f t="shared" si="688"/>
        <v>0</v>
      </c>
    </row>
    <row r="3191" spans="1:27">
      <c r="A3191" s="67"/>
      <c r="B3191" s="68"/>
      <c r="J3191" s="2">
        <f t="shared" si="689"/>
        <v>0</v>
      </c>
      <c r="K3191" s="2">
        <f t="shared" si="690"/>
        <v>0</v>
      </c>
      <c r="L3191" s="8">
        <f t="shared" si="701"/>
        <v>0</v>
      </c>
      <c r="M3191" s="54">
        <f t="shared" si="691"/>
        <v>0</v>
      </c>
      <c r="N3191" s="6">
        <f t="shared" si="692"/>
        <v>0</v>
      </c>
      <c r="O3191" s="6" t="str">
        <f t="shared" si="693"/>
        <v/>
      </c>
      <c r="P3191" s="29"/>
      <c r="Q3191" s="54">
        <f t="shared" si="694"/>
        <v>0</v>
      </c>
      <c r="R3191" s="6">
        <f t="shared" si="695"/>
        <v>0</v>
      </c>
      <c r="S3191" s="6" t="str">
        <f t="shared" si="696"/>
        <v/>
      </c>
      <c r="T3191" s="29"/>
      <c r="U3191" s="6">
        <f t="shared" si="697"/>
        <v>0</v>
      </c>
      <c r="V3191" s="55">
        <f t="shared" si="698"/>
        <v>0</v>
      </c>
      <c r="W3191" s="6">
        <f t="shared" si="699"/>
        <v>0</v>
      </c>
      <c r="X3191" s="6">
        <f t="shared" si="700"/>
        <v>0</v>
      </c>
      <c r="AA3191">
        <f t="shared" si="688"/>
        <v>0</v>
      </c>
    </row>
    <row r="3192" spans="1:27">
      <c r="A3192" s="67"/>
      <c r="B3192" s="68"/>
      <c r="J3192" s="2">
        <f t="shared" si="689"/>
        <v>0</v>
      </c>
      <c r="K3192" s="2">
        <f t="shared" si="690"/>
        <v>0</v>
      </c>
      <c r="L3192" s="8">
        <f t="shared" si="701"/>
        <v>0</v>
      </c>
      <c r="M3192" s="54">
        <f t="shared" si="691"/>
        <v>0</v>
      </c>
      <c r="N3192" s="6">
        <f t="shared" si="692"/>
        <v>0</v>
      </c>
      <c r="O3192" s="6" t="str">
        <f t="shared" si="693"/>
        <v/>
      </c>
      <c r="P3192" s="29"/>
      <c r="Q3192" s="54">
        <f t="shared" si="694"/>
        <v>0</v>
      </c>
      <c r="R3192" s="6">
        <f t="shared" si="695"/>
        <v>0</v>
      </c>
      <c r="S3192" s="6" t="str">
        <f t="shared" si="696"/>
        <v/>
      </c>
      <c r="T3192" s="29"/>
      <c r="U3192" s="6">
        <f t="shared" si="697"/>
        <v>0</v>
      </c>
      <c r="V3192" s="55">
        <f t="shared" si="698"/>
        <v>0</v>
      </c>
      <c r="W3192" s="6">
        <f t="shared" si="699"/>
        <v>0</v>
      </c>
      <c r="X3192" s="6">
        <f t="shared" si="700"/>
        <v>0</v>
      </c>
      <c r="AA3192">
        <f t="shared" si="688"/>
        <v>0</v>
      </c>
    </row>
    <row r="3193" spans="1:27">
      <c r="A3193" s="67"/>
      <c r="B3193" s="68"/>
      <c r="J3193" s="2">
        <f t="shared" si="689"/>
        <v>0</v>
      </c>
      <c r="K3193" s="2">
        <f t="shared" si="690"/>
        <v>0</v>
      </c>
      <c r="L3193" s="8">
        <f t="shared" si="701"/>
        <v>0</v>
      </c>
      <c r="M3193" s="54">
        <f t="shared" si="691"/>
        <v>0</v>
      </c>
      <c r="N3193" s="6">
        <f t="shared" si="692"/>
        <v>0</v>
      </c>
      <c r="O3193" s="6" t="str">
        <f t="shared" si="693"/>
        <v/>
      </c>
      <c r="P3193" s="29"/>
      <c r="Q3193" s="54">
        <f t="shared" si="694"/>
        <v>0</v>
      </c>
      <c r="R3193" s="6">
        <f t="shared" si="695"/>
        <v>0</v>
      </c>
      <c r="S3193" s="6" t="str">
        <f t="shared" si="696"/>
        <v/>
      </c>
      <c r="T3193" s="29"/>
      <c r="U3193" s="6">
        <f t="shared" si="697"/>
        <v>0</v>
      </c>
      <c r="V3193" s="55">
        <f t="shared" si="698"/>
        <v>0</v>
      </c>
      <c r="W3193" s="6">
        <f t="shared" si="699"/>
        <v>0</v>
      </c>
      <c r="X3193" s="6">
        <f t="shared" si="700"/>
        <v>0</v>
      </c>
      <c r="AA3193">
        <f t="shared" si="688"/>
        <v>0</v>
      </c>
    </row>
    <row r="3194" spans="1:27">
      <c r="A3194" s="67"/>
      <c r="B3194" s="68"/>
      <c r="J3194" s="2">
        <f t="shared" si="689"/>
        <v>0</v>
      </c>
      <c r="K3194" s="2">
        <f t="shared" si="690"/>
        <v>0</v>
      </c>
      <c r="L3194" s="8">
        <f t="shared" si="701"/>
        <v>0</v>
      </c>
      <c r="M3194" s="54">
        <f t="shared" si="691"/>
        <v>0</v>
      </c>
      <c r="N3194" s="6">
        <f t="shared" si="692"/>
        <v>0</v>
      </c>
      <c r="O3194" s="6" t="str">
        <f t="shared" si="693"/>
        <v/>
      </c>
      <c r="P3194" s="29"/>
      <c r="Q3194" s="54">
        <f t="shared" si="694"/>
        <v>0</v>
      </c>
      <c r="R3194" s="6">
        <f t="shared" si="695"/>
        <v>0</v>
      </c>
      <c r="S3194" s="6" t="str">
        <f t="shared" si="696"/>
        <v/>
      </c>
      <c r="T3194" s="29"/>
      <c r="U3194" s="6">
        <f t="shared" si="697"/>
        <v>0</v>
      </c>
      <c r="V3194" s="55">
        <f t="shared" si="698"/>
        <v>0</v>
      </c>
      <c r="W3194" s="6">
        <f t="shared" si="699"/>
        <v>0</v>
      </c>
      <c r="X3194" s="6">
        <f t="shared" si="700"/>
        <v>0</v>
      </c>
      <c r="AA3194">
        <f t="shared" si="688"/>
        <v>0</v>
      </c>
    </row>
    <row r="3195" spans="1:27">
      <c r="A3195" s="67"/>
      <c r="B3195" s="68"/>
      <c r="J3195" s="2">
        <f t="shared" si="689"/>
        <v>0</v>
      </c>
      <c r="K3195" s="2">
        <f t="shared" si="690"/>
        <v>0</v>
      </c>
      <c r="L3195" s="8">
        <f t="shared" si="701"/>
        <v>0</v>
      </c>
      <c r="M3195" s="54">
        <f t="shared" si="691"/>
        <v>0</v>
      </c>
      <c r="N3195" s="6">
        <f t="shared" si="692"/>
        <v>0</v>
      </c>
      <c r="O3195" s="6" t="str">
        <f t="shared" si="693"/>
        <v/>
      </c>
      <c r="P3195" s="29"/>
      <c r="Q3195" s="54">
        <f t="shared" si="694"/>
        <v>0</v>
      </c>
      <c r="R3195" s="6">
        <f t="shared" si="695"/>
        <v>0</v>
      </c>
      <c r="S3195" s="6" t="str">
        <f t="shared" si="696"/>
        <v/>
      </c>
      <c r="T3195" s="29"/>
      <c r="U3195" s="6">
        <f t="shared" si="697"/>
        <v>0</v>
      </c>
      <c r="V3195" s="55">
        <f t="shared" si="698"/>
        <v>0</v>
      </c>
      <c r="W3195" s="6">
        <f t="shared" si="699"/>
        <v>0</v>
      </c>
      <c r="X3195" s="6">
        <f t="shared" si="700"/>
        <v>0</v>
      </c>
      <c r="AA3195">
        <f t="shared" si="688"/>
        <v>0</v>
      </c>
    </row>
    <row r="3196" spans="1:27">
      <c r="A3196" s="67"/>
      <c r="B3196" s="68"/>
      <c r="J3196" s="2">
        <f t="shared" si="689"/>
        <v>0</v>
      </c>
      <c r="K3196" s="2">
        <f t="shared" si="690"/>
        <v>0</v>
      </c>
      <c r="L3196" s="8">
        <f t="shared" si="701"/>
        <v>0</v>
      </c>
      <c r="M3196" s="54">
        <f t="shared" si="691"/>
        <v>0</v>
      </c>
      <c r="N3196" s="6">
        <f t="shared" si="692"/>
        <v>0</v>
      </c>
      <c r="O3196" s="6" t="str">
        <f t="shared" si="693"/>
        <v/>
      </c>
      <c r="P3196" s="29"/>
      <c r="Q3196" s="54">
        <f t="shared" si="694"/>
        <v>0</v>
      </c>
      <c r="R3196" s="6">
        <f t="shared" si="695"/>
        <v>0</v>
      </c>
      <c r="S3196" s="6" t="str">
        <f t="shared" si="696"/>
        <v/>
      </c>
      <c r="T3196" s="29"/>
      <c r="U3196" s="6">
        <f t="shared" si="697"/>
        <v>0</v>
      </c>
      <c r="V3196" s="55">
        <f t="shared" si="698"/>
        <v>0</v>
      </c>
      <c r="W3196" s="6">
        <f t="shared" si="699"/>
        <v>0</v>
      </c>
      <c r="X3196" s="6">
        <f t="shared" si="700"/>
        <v>0</v>
      </c>
      <c r="AA3196">
        <f t="shared" si="688"/>
        <v>0</v>
      </c>
    </row>
    <row r="3197" spans="1:27">
      <c r="A3197" s="67"/>
      <c r="B3197" s="68"/>
      <c r="J3197" s="2">
        <f t="shared" si="689"/>
        <v>0</v>
      </c>
      <c r="K3197" s="2">
        <f t="shared" si="690"/>
        <v>0</v>
      </c>
      <c r="L3197" s="8">
        <f t="shared" si="701"/>
        <v>0</v>
      </c>
      <c r="M3197" s="54">
        <f t="shared" si="691"/>
        <v>0</v>
      </c>
      <c r="N3197" s="6">
        <f t="shared" si="692"/>
        <v>0</v>
      </c>
      <c r="O3197" s="6" t="str">
        <f t="shared" si="693"/>
        <v/>
      </c>
      <c r="P3197" s="29"/>
      <c r="Q3197" s="54">
        <f t="shared" si="694"/>
        <v>0</v>
      </c>
      <c r="R3197" s="6">
        <f t="shared" si="695"/>
        <v>0</v>
      </c>
      <c r="S3197" s="6" t="str">
        <f t="shared" si="696"/>
        <v/>
      </c>
      <c r="T3197" s="29"/>
      <c r="U3197" s="6">
        <f t="shared" si="697"/>
        <v>0</v>
      </c>
      <c r="V3197" s="55">
        <f t="shared" si="698"/>
        <v>0</v>
      </c>
      <c r="W3197" s="6">
        <f t="shared" si="699"/>
        <v>0</v>
      </c>
      <c r="X3197" s="6">
        <f t="shared" si="700"/>
        <v>0</v>
      </c>
      <c r="AA3197">
        <f t="shared" si="688"/>
        <v>0</v>
      </c>
    </row>
    <row r="3198" spans="1:27">
      <c r="A3198" s="67"/>
      <c r="B3198" s="68"/>
      <c r="J3198" s="2">
        <f t="shared" si="689"/>
        <v>0</v>
      </c>
      <c r="K3198" s="2">
        <f t="shared" si="690"/>
        <v>0</v>
      </c>
      <c r="L3198" s="8">
        <f t="shared" si="701"/>
        <v>0</v>
      </c>
      <c r="M3198" s="54">
        <f t="shared" si="691"/>
        <v>0</v>
      </c>
      <c r="N3198" s="6">
        <f t="shared" si="692"/>
        <v>0</v>
      </c>
      <c r="O3198" s="6" t="str">
        <f t="shared" si="693"/>
        <v/>
      </c>
      <c r="P3198" s="29"/>
      <c r="Q3198" s="54">
        <f t="shared" si="694"/>
        <v>0</v>
      </c>
      <c r="R3198" s="6">
        <f t="shared" si="695"/>
        <v>0</v>
      </c>
      <c r="S3198" s="6" t="str">
        <f t="shared" si="696"/>
        <v/>
      </c>
      <c r="T3198" s="29"/>
      <c r="U3198" s="6">
        <f t="shared" si="697"/>
        <v>0</v>
      </c>
      <c r="V3198" s="55">
        <f t="shared" si="698"/>
        <v>0</v>
      </c>
      <c r="W3198" s="6">
        <f t="shared" si="699"/>
        <v>0</v>
      </c>
      <c r="X3198" s="6">
        <f t="shared" si="700"/>
        <v>0</v>
      </c>
      <c r="AA3198">
        <f t="shared" ref="AA3198:AA3261" si="702">IF(Q3199=0,IF(Q3198=1,L3198,0),0)</f>
        <v>0</v>
      </c>
    </row>
    <row r="3199" spans="1:27">
      <c r="A3199" s="67"/>
      <c r="B3199" s="68"/>
      <c r="J3199" s="2">
        <f t="shared" si="689"/>
        <v>0</v>
      </c>
      <c r="K3199" s="2">
        <f t="shared" si="690"/>
        <v>0</v>
      </c>
      <c r="L3199" s="8">
        <f t="shared" si="701"/>
        <v>0</v>
      </c>
      <c r="M3199" s="54">
        <f t="shared" si="691"/>
        <v>0</v>
      </c>
      <c r="N3199" s="6">
        <f t="shared" si="692"/>
        <v>0</v>
      </c>
      <c r="O3199" s="6" t="str">
        <f t="shared" si="693"/>
        <v/>
      </c>
      <c r="P3199" s="29"/>
      <c r="Q3199" s="54">
        <f t="shared" si="694"/>
        <v>0</v>
      </c>
      <c r="R3199" s="6">
        <f t="shared" si="695"/>
        <v>0</v>
      </c>
      <c r="S3199" s="6" t="str">
        <f t="shared" si="696"/>
        <v/>
      </c>
      <c r="T3199" s="29"/>
      <c r="U3199" s="6">
        <f t="shared" si="697"/>
        <v>0</v>
      </c>
      <c r="V3199" s="55">
        <f t="shared" si="698"/>
        <v>0</v>
      </c>
      <c r="W3199" s="6">
        <f t="shared" si="699"/>
        <v>0</v>
      </c>
      <c r="X3199" s="6">
        <f t="shared" si="700"/>
        <v>0</v>
      </c>
      <c r="AA3199">
        <f t="shared" si="702"/>
        <v>0</v>
      </c>
    </row>
    <row r="3200" spans="1:27">
      <c r="A3200" s="67"/>
      <c r="B3200" s="68"/>
      <c r="J3200" s="2">
        <f t="shared" si="689"/>
        <v>0</v>
      </c>
      <c r="K3200" s="2">
        <f t="shared" si="690"/>
        <v>0</v>
      </c>
      <c r="L3200" s="8">
        <f t="shared" si="701"/>
        <v>0</v>
      </c>
      <c r="M3200" s="54">
        <f t="shared" si="691"/>
        <v>0</v>
      </c>
      <c r="N3200" s="6">
        <f t="shared" si="692"/>
        <v>0</v>
      </c>
      <c r="O3200" s="6" t="str">
        <f t="shared" si="693"/>
        <v/>
      </c>
      <c r="P3200" s="29"/>
      <c r="Q3200" s="54">
        <f t="shared" si="694"/>
        <v>0</v>
      </c>
      <c r="R3200" s="6">
        <f t="shared" si="695"/>
        <v>0</v>
      </c>
      <c r="S3200" s="6" t="str">
        <f t="shared" si="696"/>
        <v/>
      </c>
      <c r="T3200" s="29"/>
      <c r="U3200" s="6">
        <f t="shared" si="697"/>
        <v>0</v>
      </c>
      <c r="V3200" s="55">
        <f t="shared" si="698"/>
        <v>0</v>
      </c>
      <c r="W3200" s="6">
        <f t="shared" si="699"/>
        <v>0</v>
      </c>
      <c r="X3200" s="6">
        <f t="shared" si="700"/>
        <v>0</v>
      </c>
      <c r="AA3200">
        <f t="shared" si="702"/>
        <v>0</v>
      </c>
    </row>
    <row r="3201" spans="1:27">
      <c r="A3201" s="67"/>
      <c r="B3201" s="68"/>
      <c r="J3201" s="2">
        <f t="shared" si="689"/>
        <v>0</v>
      </c>
      <c r="K3201" s="2">
        <f t="shared" si="690"/>
        <v>0</v>
      </c>
      <c r="L3201" s="8">
        <f t="shared" si="701"/>
        <v>0</v>
      </c>
      <c r="M3201" s="54">
        <f t="shared" si="691"/>
        <v>0</v>
      </c>
      <c r="N3201" s="6">
        <f t="shared" si="692"/>
        <v>0</v>
      </c>
      <c r="O3201" s="6" t="str">
        <f t="shared" si="693"/>
        <v/>
      </c>
      <c r="P3201" s="29"/>
      <c r="Q3201" s="54">
        <f t="shared" si="694"/>
        <v>0</v>
      </c>
      <c r="R3201" s="6">
        <f t="shared" si="695"/>
        <v>0</v>
      </c>
      <c r="S3201" s="6" t="str">
        <f t="shared" si="696"/>
        <v/>
      </c>
      <c r="T3201" s="29"/>
      <c r="U3201" s="6">
        <f t="shared" si="697"/>
        <v>0</v>
      </c>
      <c r="V3201" s="55">
        <f t="shared" si="698"/>
        <v>0</v>
      </c>
      <c r="W3201" s="6">
        <f t="shared" si="699"/>
        <v>0</v>
      </c>
      <c r="X3201" s="6">
        <f t="shared" si="700"/>
        <v>0</v>
      </c>
      <c r="AA3201">
        <f t="shared" si="702"/>
        <v>0</v>
      </c>
    </row>
    <row r="3202" spans="1:27">
      <c r="A3202" s="67"/>
      <c r="B3202" s="68"/>
      <c r="J3202" s="2">
        <f t="shared" si="689"/>
        <v>0</v>
      </c>
      <c r="K3202" s="2">
        <f t="shared" si="690"/>
        <v>0</v>
      </c>
      <c r="L3202" s="8">
        <f t="shared" si="701"/>
        <v>0</v>
      </c>
      <c r="M3202" s="54">
        <f t="shared" si="691"/>
        <v>0</v>
      </c>
      <c r="N3202" s="6">
        <f t="shared" si="692"/>
        <v>0</v>
      </c>
      <c r="O3202" s="6" t="str">
        <f t="shared" si="693"/>
        <v/>
      </c>
      <c r="P3202" s="29"/>
      <c r="Q3202" s="54">
        <f t="shared" si="694"/>
        <v>0</v>
      </c>
      <c r="R3202" s="6">
        <f t="shared" si="695"/>
        <v>0</v>
      </c>
      <c r="S3202" s="6" t="str">
        <f t="shared" si="696"/>
        <v/>
      </c>
      <c r="T3202" s="29"/>
      <c r="U3202" s="6">
        <f t="shared" si="697"/>
        <v>0</v>
      </c>
      <c r="V3202" s="55">
        <f t="shared" si="698"/>
        <v>0</v>
      </c>
      <c r="W3202" s="6">
        <f t="shared" si="699"/>
        <v>0</v>
      </c>
      <c r="X3202" s="6">
        <f t="shared" si="700"/>
        <v>0</v>
      </c>
      <c r="AA3202">
        <f t="shared" si="702"/>
        <v>0</v>
      </c>
    </row>
    <row r="3203" spans="1:27">
      <c r="A3203" s="67"/>
      <c r="B3203" s="68"/>
      <c r="J3203" s="2">
        <f t="shared" si="689"/>
        <v>0</v>
      </c>
      <c r="K3203" s="2">
        <f t="shared" si="690"/>
        <v>0</v>
      </c>
      <c r="L3203" s="8">
        <f t="shared" si="701"/>
        <v>0</v>
      </c>
      <c r="M3203" s="54">
        <f t="shared" si="691"/>
        <v>0</v>
      </c>
      <c r="N3203" s="6">
        <f t="shared" si="692"/>
        <v>0</v>
      </c>
      <c r="O3203" s="6" t="str">
        <f t="shared" si="693"/>
        <v/>
      </c>
      <c r="P3203" s="29"/>
      <c r="Q3203" s="54">
        <f t="shared" si="694"/>
        <v>0</v>
      </c>
      <c r="R3203" s="6">
        <f t="shared" si="695"/>
        <v>0</v>
      </c>
      <c r="S3203" s="6" t="str">
        <f t="shared" si="696"/>
        <v/>
      </c>
      <c r="T3203" s="29"/>
      <c r="U3203" s="6">
        <f t="shared" si="697"/>
        <v>0</v>
      </c>
      <c r="V3203" s="55">
        <f t="shared" si="698"/>
        <v>0</v>
      </c>
      <c r="W3203" s="6">
        <f t="shared" si="699"/>
        <v>0</v>
      </c>
      <c r="X3203" s="6">
        <f t="shared" si="700"/>
        <v>0</v>
      </c>
      <c r="AA3203">
        <f t="shared" si="702"/>
        <v>0</v>
      </c>
    </row>
    <row r="3204" spans="1:27">
      <c r="A3204" s="67"/>
      <c r="B3204" s="68"/>
      <c r="J3204" s="2">
        <f t="shared" si="689"/>
        <v>0</v>
      </c>
      <c r="K3204" s="2">
        <f t="shared" si="690"/>
        <v>0</v>
      </c>
      <c r="L3204" s="8">
        <f t="shared" si="701"/>
        <v>0</v>
      </c>
      <c r="M3204" s="54">
        <f t="shared" si="691"/>
        <v>0</v>
      </c>
      <c r="N3204" s="6">
        <f t="shared" si="692"/>
        <v>0</v>
      </c>
      <c r="O3204" s="6" t="str">
        <f t="shared" si="693"/>
        <v/>
      </c>
      <c r="P3204" s="29"/>
      <c r="Q3204" s="54">
        <f t="shared" si="694"/>
        <v>0</v>
      </c>
      <c r="R3204" s="6">
        <f t="shared" si="695"/>
        <v>0</v>
      </c>
      <c r="S3204" s="6" t="str">
        <f t="shared" si="696"/>
        <v/>
      </c>
      <c r="T3204" s="29"/>
      <c r="U3204" s="6">
        <f t="shared" si="697"/>
        <v>0</v>
      </c>
      <c r="V3204" s="55">
        <f t="shared" si="698"/>
        <v>0</v>
      </c>
      <c r="W3204" s="6">
        <f t="shared" si="699"/>
        <v>0</v>
      </c>
      <c r="X3204" s="6">
        <f t="shared" si="700"/>
        <v>0</v>
      </c>
      <c r="AA3204">
        <f t="shared" si="702"/>
        <v>0</v>
      </c>
    </row>
    <row r="3205" spans="1:27">
      <c r="A3205" s="67"/>
      <c r="B3205" s="68"/>
      <c r="J3205" s="2">
        <f t="shared" si="689"/>
        <v>0</v>
      </c>
      <c r="K3205" s="2">
        <f t="shared" si="690"/>
        <v>0</v>
      </c>
      <c r="L3205" s="8">
        <f t="shared" si="701"/>
        <v>0</v>
      </c>
      <c r="M3205" s="54">
        <f t="shared" si="691"/>
        <v>0</v>
      </c>
      <c r="N3205" s="6">
        <f t="shared" si="692"/>
        <v>0</v>
      </c>
      <c r="O3205" s="6" t="str">
        <f t="shared" si="693"/>
        <v/>
      </c>
      <c r="P3205" s="29"/>
      <c r="Q3205" s="54">
        <f t="shared" si="694"/>
        <v>0</v>
      </c>
      <c r="R3205" s="6">
        <f t="shared" si="695"/>
        <v>0</v>
      </c>
      <c r="S3205" s="6" t="str">
        <f t="shared" si="696"/>
        <v/>
      </c>
      <c r="T3205" s="29"/>
      <c r="U3205" s="6">
        <f t="shared" si="697"/>
        <v>0</v>
      </c>
      <c r="V3205" s="55">
        <f t="shared" si="698"/>
        <v>0</v>
      </c>
      <c r="W3205" s="6">
        <f t="shared" si="699"/>
        <v>0</v>
      </c>
      <c r="X3205" s="6">
        <f t="shared" si="700"/>
        <v>0</v>
      </c>
      <c r="AA3205">
        <f t="shared" si="702"/>
        <v>0</v>
      </c>
    </row>
    <row r="3206" spans="1:27">
      <c r="A3206" s="67"/>
      <c r="B3206" s="68"/>
      <c r="J3206" s="2">
        <f t="shared" si="689"/>
        <v>0</v>
      </c>
      <c r="K3206" s="2">
        <f t="shared" si="690"/>
        <v>0</v>
      </c>
      <c r="L3206" s="8">
        <f t="shared" si="701"/>
        <v>0</v>
      </c>
      <c r="M3206" s="54">
        <f t="shared" si="691"/>
        <v>0</v>
      </c>
      <c r="N3206" s="6">
        <f t="shared" si="692"/>
        <v>0</v>
      </c>
      <c r="O3206" s="6" t="str">
        <f t="shared" si="693"/>
        <v/>
      </c>
      <c r="P3206" s="29"/>
      <c r="Q3206" s="54">
        <f t="shared" si="694"/>
        <v>0</v>
      </c>
      <c r="R3206" s="6">
        <f t="shared" si="695"/>
        <v>0</v>
      </c>
      <c r="S3206" s="6" t="str">
        <f t="shared" si="696"/>
        <v/>
      </c>
      <c r="T3206" s="29"/>
      <c r="U3206" s="6">
        <f t="shared" si="697"/>
        <v>0</v>
      </c>
      <c r="V3206" s="55">
        <f t="shared" si="698"/>
        <v>0</v>
      </c>
      <c r="W3206" s="6">
        <f t="shared" si="699"/>
        <v>0</v>
      </c>
      <c r="X3206" s="6">
        <f t="shared" si="700"/>
        <v>0</v>
      </c>
      <c r="AA3206">
        <f t="shared" si="702"/>
        <v>0</v>
      </c>
    </row>
    <row r="3207" spans="1:27">
      <c r="A3207" s="67"/>
      <c r="B3207" s="68"/>
      <c r="J3207" s="2">
        <f t="shared" si="689"/>
        <v>0</v>
      </c>
      <c r="K3207" s="2">
        <f t="shared" si="690"/>
        <v>0</v>
      </c>
      <c r="L3207" s="8">
        <f t="shared" si="701"/>
        <v>0</v>
      </c>
      <c r="M3207" s="54">
        <f t="shared" si="691"/>
        <v>0</v>
      </c>
      <c r="N3207" s="6">
        <f t="shared" si="692"/>
        <v>0</v>
      </c>
      <c r="O3207" s="6" t="str">
        <f t="shared" si="693"/>
        <v/>
      </c>
      <c r="P3207" s="29"/>
      <c r="Q3207" s="54">
        <f t="shared" si="694"/>
        <v>0</v>
      </c>
      <c r="R3207" s="6">
        <f t="shared" si="695"/>
        <v>0</v>
      </c>
      <c r="S3207" s="6" t="str">
        <f t="shared" si="696"/>
        <v/>
      </c>
      <c r="T3207" s="29"/>
      <c r="U3207" s="6">
        <f t="shared" si="697"/>
        <v>0</v>
      </c>
      <c r="V3207" s="55">
        <f t="shared" si="698"/>
        <v>0</v>
      </c>
      <c r="W3207" s="6">
        <f t="shared" si="699"/>
        <v>0</v>
      </c>
      <c r="X3207" s="6">
        <f t="shared" si="700"/>
        <v>0</v>
      </c>
      <c r="AA3207">
        <f t="shared" si="702"/>
        <v>0</v>
      </c>
    </row>
    <row r="3208" spans="1:27">
      <c r="A3208" s="67"/>
      <c r="B3208" s="68"/>
      <c r="J3208" s="2">
        <f t="shared" ref="J3208:J3271" si="703">IF(DAY(A3208)=sipdate,1,IF(J3207=1,0,IF(J3206=1,0,IF(J3205=1,0,IF(J3204=1,0,IF(J3203=1,0,IF(J3202=1,0,IF(DAY(A3208)=sipdate+1,1,IF(DAY(A3208)=sipdate+2,1,IF(DAY(A3208)=sipdate+3,1,IF(DAY(A3208)=sipdate+4,1,IF(DAY(A3208)=sipdate+5,1,IF(DAY(A3208)=sipdate+6,1,IF(DAY(A3208)=sipdate+7,1,0))))))))))))))</f>
        <v>0</v>
      </c>
      <c r="K3208" s="2">
        <f t="shared" ref="K3208:K3271" si="704">IF(DAY(A3208)=sipdate,-sip,IF(K3207=-sip,0,IF(K3206=-sip,0,IF(K3205=-sip,0,IF(K3204=-sip,0,IF(K3203=-sip,0,IF(K3202=-sip,0,IF(DAY(A3208)=sipdate+1,-sip,IF(DAY(A3208)=sipdate+2,-sip,IF(DAY(A3208)=sipdate+3,-sip,IF(DAY(A3208)=sipdate+4,-sip,IF(DAY(A3208)=sipdate+5,-sip,IF(DAY(A3208)=sipdate+6,-sip,IF(DAY(A3208)=sipdate+7,-sip,0))))))))))))))</f>
        <v>0</v>
      </c>
      <c r="L3208" s="8">
        <f t="shared" si="701"/>
        <v>0</v>
      </c>
      <c r="M3208" s="54">
        <f t="shared" ref="M3208:M3271" si="705">IF(IF(L3208&gt;=sipstart,1,0)+IF(L3208&lt;=sipend,1,0)=2,J3208,0)</f>
        <v>0</v>
      </c>
      <c r="N3208" s="6">
        <f t="shared" ref="N3208:N3271" si="706">IF(IF(L3208&gt;=sipstart,1,0)+IF(L3208&lt;=sipend,1,0)=2,K3208,0)</f>
        <v>0</v>
      </c>
      <c r="O3208" s="6" t="str">
        <f t="shared" ref="O3208:O3271" si="707">IF(N3208=-sip,-N3208/B3208,"")</f>
        <v/>
      </c>
      <c r="P3208" s="29"/>
      <c r="Q3208" s="54">
        <f t="shared" ref="Q3208:Q3271" si="708">IF(IF(L3208&gt;=sipstart,1,0)+IF(L3208&lt;=sipend,1,0)=2,1,0)</f>
        <v>0</v>
      </c>
      <c r="R3208" s="6">
        <f t="shared" ref="R3208:R3271" si="709">IF(IF(L3208&gt;=sipstart,1,0)+IF(L3208&lt;=sipend,1,0)=2,-dsip,0)</f>
        <v>0</v>
      </c>
      <c r="S3208" s="6" t="str">
        <f t="shared" ref="S3208:S3271" si="710">IF(R3208=-dsip,-R3208/B3208,"")</f>
        <v/>
      </c>
      <c r="T3208" s="29"/>
      <c r="U3208" s="6">
        <f t="shared" ref="U3208:U3271" si="711">IF((IF(L3208&gt;=sipstart,1,2)+IF(L3208&lt;=sipend,1,2))=2,L3208,0)</f>
        <v>0</v>
      </c>
      <c r="V3208" s="55">
        <f t="shared" ref="V3208:V3271" si="712">IF((IF(L3208&gt;=sipstart,1,2)+IF(L3208&lt;=sipend,1,2))=2,L3208,0)+IF(U3207=actualsipend,actualsipend,0)</f>
        <v>0</v>
      </c>
      <c r="W3208" s="6">
        <f t="shared" si="699"/>
        <v>0</v>
      </c>
      <c r="X3208" s="6">
        <f t="shared" si="700"/>
        <v>0</v>
      </c>
      <c r="AA3208">
        <f t="shared" si="702"/>
        <v>0</v>
      </c>
    </row>
    <row r="3209" spans="1:27">
      <c r="A3209" s="67"/>
      <c r="B3209" s="68"/>
      <c r="J3209" s="2">
        <f t="shared" si="703"/>
        <v>0</v>
      </c>
      <c r="K3209" s="2">
        <f t="shared" si="704"/>
        <v>0</v>
      </c>
      <c r="L3209" s="8">
        <f t="shared" si="701"/>
        <v>0</v>
      </c>
      <c r="M3209" s="54">
        <f t="shared" si="705"/>
        <v>0</v>
      </c>
      <c r="N3209" s="6">
        <f t="shared" si="706"/>
        <v>0</v>
      </c>
      <c r="O3209" s="6" t="str">
        <f t="shared" si="707"/>
        <v/>
      </c>
      <c r="P3209" s="29"/>
      <c r="Q3209" s="54">
        <f t="shared" si="708"/>
        <v>0</v>
      </c>
      <c r="R3209" s="6">
        <f t="shared" si="709"/>
        <v>0</v>
      </c>
      <c r="S3209" s="6" t="str">
        <f t="shared" si="710"/>
        <v/>
      </c>
      <c r="T3209" s="29"/>
      <c r="U3209" s="6">
        <f t="shared" si="711"/>
        <v>0</v>
      </c>
      <c r="V3209" s="55">
        <f t="shared" si="712"/>
        <v>0</v>
      </c>
      <c r="W3209" s="6">
        <f t="shared" ref="W3209:W3272" si="713">IF(V3209+V3208=0,0,IF(V3209=V3208,sipunits*B3208,N3209))</f>
        <v>0</v>
      </c>
      <c r="X3209" s="6">
        <f t="shared" ref="X3209:X3272" si="714">IF(V3209+V3208=0,0,IF(V3209=V3208,dsipunits*B3208,R3209))</f>
        <v>0</v>
      </c>
      <c r="AA3209">
        <f t="shared" si="702"/>
        <v>0</v>
      </c>
    </row>
    <row r="3210" spans="1:27">
      <c r="A3210" s="67"/>
      <c r="B3210" s="68"/>
      <c r="J3210" s="2">
        <f t="shared" si="703"/>
        <v>0</v>
      </c>
      <c r="K3210" s="2">
        <f t="shared" si="704"/>
        <v>0</v>
      </c>
      <c r="L3210" s="8">
        <f t="shared" si="701"/>
        <v>0</v>
      </c>
      <c r="M3210" s="54">
        <f t="shared" si="705"/>
        <v>0</v>
      </c>
      <c r="N3210" s="6">
        <f t="shared" si="706"/>
        <v>0</v>
      </c>
      <c r="O3210" s="6" t="str">
        <f t="shared" si="707"/>
        <v/>
      </c>
      <c r="P3210" s="29"/>
      <c r="Q3210" s="54">
        <f t="shared" si="708"/>
        <v>0</v>
      </c>
      <c r="R3210" s="6">
        <f t="shared" si="709"/>
        <v>0</v>
      </c>
      <c r="S3210" s="6" t="str">
        <f t="shared" si="710"/>
        <v/>
      </c>
      <c r="T3210" s="29"/>
      <c r="U3210" s="6">
        <f t="shared" si="711"/>
        <v>0</v>
      </c>
      <c r="V3210" s="55">
        <f t="shared" si="712"/>
        <v>0</v>
      </c>
      <c r="W3210" s="6">
        <f t="shared" si="713"/>
        <v>0</v>
      </c>
      <c r="X3210" s="6">
        <f t="shared" si="714"/>
        <v>0</v>
      </c>
      <c r="AA3210">
        <f t="shared" si="702"/>
        <v>0</v>
      </c>
    </row>
    <row r="3211" spans="1:27">
      <c r="A3211" s="67"/>
      <c r="B3211" s="68"/>
      <c r="J3211" s="2">
        <f t="shared" si="703"/>
        <v>0</v>
      </c>
      <c r="K3211" s="2">
        <f t="shared" si="704"/>
        <v>0</v>
      </c>
      <c r="L3211" s="8">
        <f t="shared" si="701"/>
        <v>0</v>
      </c>
      <c r="M3211" s="54">
        <f t="shared" si="705"/>
        <v>0</v>
      </c>
      <c r="N3211" s="6">
        <f t="shared" si="706"/>
        <v>0</v>
      </c>
      <c r="O3211" s="6" t="str">
        <f t="shared" si="707"/>
        <v/>
      </c>
      <c r="P3211" s="29"/>
      <c r="Q3211" s="54">
        <f t="shared" si="708"/>
        <v>0</v>
      </c>
      <c r="R3211" s="6">
        <f t="shared" si="709"/>
        <v>0</v>
      </c>
      <c r="S3211" s="6" t="str">
        <f t="shared" si="710"/>
        <v/>
      </c>
      <c r="T3211" s="29"/>
      <c r="U3211" s="6">
        <f t="shared" si="711"/>
        <v>0</v>
      </c>
      <c r="V3211" s="55">
        <f t="shared" si="712"/>
        <v>0</v>
      </c>
      <c r="W3211" s="6">
        <f t="shared" si="713"/>
        <v>0</v>
      </c>
      <c r="X3211" s="6">
        <f t="shared" si="714"/>
        <v>0</v>
      </c>
      <c r="AA3211">
        <f t="shared" si="702"/>
        <v>0</v>
      </c>
    </row>
    <row r="3212" spans="1:27">
      <c r="A3212" s="67"/>
      <c r="B3212" s="68"/>
      <c r="J3212" s="2">
        <f t="shared" si="703"/>
        <v>0</v>
      </c>
      <c r="K3212" s="2">
        <f t="shared" si="704"/>
        <v>0</v>
      </c>
      <c r="L3212" s="8">
        <f t="shared" si="701"/>
        <v>0</v>
      </c>
      <c r="M3212" s="54">
        <f t="shared" si="705"/>
        <v>0</v>
      </c>
      <c r="N3212" s="6">
        <f t="shared" si="706"/>
        <v>0</v>
      </c>
      <c r="O3212" s="6" t="str">
        <f t="shared" si="707"/>
        <v/>
      </c>
      <c r="P3212" s="29"/>
      <c r="Q3212" s="54">
        <f t="shared" si="708"/>
        <v>0</v>
      </c>
      <c r="R3212" s="6">
        <f t="shared" si="709"/>
        <v>0</v>
      </c>
      <c r="S3212" s="6" t="str">
        <f t="shared" si="710"/>
        <v/>
      </c>
      <c r="T3212" s="29"/>
      <c r="U3212" s="6">
        <f t="shared" si="711"/>
        <v>0</v>
      </c>
      <c r="V3212" s="55">
        <f t="shared" si="712"/>
        <v>0</v>
      </c>
      <c r="W3212" s="6">
        <f t="shared" si="713"/>
        <v>0</v>
      </c>
      <c r="X3212" s="6">
        <f t="shared" si="714"/>
        <v>0</v>
      </c>
      <c r="AA3212">
        <f t="shared" si="702"/>
        <v>0</v>
      </c>
    </row>
    <row r="3213" spans="1:27">
      <c r="A3213" s="67"/>
      <c r="B3213" s="68"/>
      <c r="J3213" s="2">
        <f t="shared" si="703"/>
        <v>0</v>
      </c>
      <c r="K3213" s="2">
        <f t="shared" si="704"/>
        <v>0</v>
      </c>
      <c r="L3213" s="8">
        <f t="shared" si="701"/>
        <v>0</v>
      </c>
      <c r="M3213" s="54">
        <f t="shared" si="705"/>
        <v>0</v>
      </c>
      <c r="N3213" s="6">
        <f t="shared" si="706"/>
        <v>0</v>
      </c>
      <c r="O3213" s="6" t="str">
        <f t="shared" si="707"/>
        <v/>
      </c>
      <c r="P3213" s="29"/>
      <c r="Q3213" s="54">
        <f t="shared" si="708"/>
        <v>0</v>
      </c>
      <c r="R3213" s="6">
        <f t="shared" si="709"/>
        <v>0</v>
      </c>
      <c r="S3213" s="6" t="str">
        <f t="shared" si="710"/>
        <v/>
      </c>
      <c r="T3213" s="29"/>
      <c r="U3213" s="6">
        <f t="shared" si="711"/>
        <v>0</v>
      </c>
      <c r="V3213" s="55">
        <f t="shared" si="712"/>
        <v>0</v>
      </c>
      <c r="W3213" s="6">
        <f t="shared" si="713"/>
        <v>0</v>
      </c>
      <c r="X3213" s="6">
        <f t="shared" si="714"/>
        <v>0</v>
      </c>
      <c r="AA3213">
        <f t="shared" si="702"/>
        <v>0</v>
      </c>
    </row>
    <row r="3214" spans="1:27">
      <c r="A3214" s="67"/>
      <c r="B3214" s="68"/>
      <c r="J3214" s="2">
        <f t="shared" si="703"/>
        <v>0</v>
      </c>
      <c r="K3214" s="2">
        <f t="shared" si="704"/>
        <v>0</v>
      </c>
      <c r="L3214" s="8">
        <f t="shared" si="701"/>
        <v>0</v>
      </c>
      <c r="M3214" s="54">
        <f t="shared" si="705"/>
        <v>0</v>
      </c>
      <c r="N3214" s="6">
        <f t="shared" si="706"/>
        <v>0</v>
      </c>
      <c r="O3214" s="6" t="str">
        <f t="shared" si="707"/>
        <v/>
      </c>
      <c r="P3214" s="29"/>
      <c r="Q3214" s="54">
        <f t="shared" si="708"/>
        <v>0</v>
      </c>
      <c r="R3214" s="6">
        <f t="shared" si="709"/>
        <v>0</v>
      </c>
      <c r="S3214" s="6" t="str">
        <f t="shared" si="710"/>
        <v/>
      </c>
      <c r="T3214" s="29"/>
      <c r="U3214" s="6">
        <f t="shared" si="711"/>
        <v>0</v>
      </c>
      <c r="V3214" s="55">
        <f t="shared" si="712"/>
        <v>0</v>
      </c>
      <c r="W3214" s="6">
        <f t="shared" si="713"/>
        <v>0</v>
      </c>
      <c r="X3214" s="6">
        <f t="shared" si="714"/>
        <v>0</v>
      </c>
      <c r="AA3214">
        <f t="shared" si="702"/>
        <v>0</v>
      </c>
    </row>
    <row r="3215" spans="1:27">
      <c r="A3215" s="67"/>
      <c r="B3215" s="68"/>
      <c r="J3215" s="2">
        <f t="shared" si="703"/>
        <v>0</v>
      </c>
      <c r="K3215" s="2">
        <f t="shared" si="704"/>
        <v>0</v>
      </c>
      <c r="L3215" s="8">
        <f t="shared" si="701"/>
        <v>0</v>
      </c>
      <c r="M3215" s="54">
        <f t="shared" si="705"/>
        <v>0</v>
      </c>
      <c r="N3215" s="6">
        <f t="shared" si="706"/>
        <v>0</v>
      </c>
      <c r="O3215" s="6" t="str">
        <f t="shared" si="707"/>
        <v/>
      </c>
      <c r="P3215" s="29"/>
      <c r="Q3215" s="54">
        <f t="shared" si="708"/>
        <v>0</v>
      </c>
      <c r="R3215" s="6">
        <f t="shared" si="709"/>
        <v>0</v>
      </c>
      <c r="S3215" s="6" t="str">
        <f t="shared" si="710"/>
        <v/>
      </c>
      <c r="T3215" s="29"/>
      <c r="U3215" s="6">
        <f t="shared" si="711"/>
        <v>0</v>
      </c>
      <c r="V3215" s="55">
        <f t="shared" si="712"/>
        <v>0</v>
      </c>
      <c r="W3215" s="6">
        <f t="shared" si="713"/>
        <v>0</v>
      </c>
      <c r="X3215" s="6">
        <f t="shared" si="714"/>
        <v>0</v>
      </c>
      <c r="AA3215">
        <f t="shared" si="702"/>
        <v>0</v>
      </c>
    </row>
    <row r="3216" spans="1:27">
      <c r="A3216" s="67"/>
      <c r="B3216" s="68"/>
      <c r="J3216" s="2">
        <f t="shared" si="703"/>
        <v>0</v>
      </c>
      <c r="K3216" s="2">
        <f t="shared" si="704"/>
        <v>0</v>
      </c>
      <c r="L3216" s="8">
        <f t="shared" si="701"/>
        <v>0</v>
      </c>
      <c r="M3216" s="54">
        <f t="shared" si="705"/>
        <v>0</v>
      </c>
      <c r="N3216" s="6">
        <f t="shared" si="706"/>
        <v>0</v>
      </c>
      <c r="O3216" s="6" t="str">
        <f t="shared" si="707"/>
        <v/>
      </c>
      <c r="P3216" s="29"/>
      <c r="Q3216" s="54">
        <f t="shared" si="708"/>
        <v>0</v>
      </c>
      <c r="R3216" s="6">
        <f t="shared" si="709"/>
        <v>0</v>
      </c>
      <c r="S3216" s="6" t="str">
        <f t="shared" si="710"/>
        <v/>
      </c>
      <c r="T3216" s="29"/>
      <c r="U3216" s="6">
        <f t="shared" si="711"/>
        <v>0</v>
      </c>
      <c r="V3216" s="55">
        <f t="shared" si="712"/>
        <v>0</v>
      </c>
      <c r="W3216" s="6">
        <f t="shared" si="713"/>
        <v>0</v>
      </c>
      <c r="X3216" s="6">
        <f t="shared" si="714"/>
        <v>0</v>
      </c>
      <c r="AA3216">
        <f t="shared" si="702"/>
        <v>0</v>
      </c>
    </row>
    <row r="3217" spans="1:27">
      <c r="A3217" s="67"/>
      <c r="B3217" s="68"/>
      <c r="J3217" s="2">
        <f t="shared" si="703"/>
        <v>0</v>
      </c>
      <c r="K3217" s="2">
        <f t="shared" si="704"/>
        <v>0</v>
      </c>
      <c r="L3217" s="8">
        <f t="shared" si="701"/>
        <v>0</v>
      </c>
      <c r="M3217" s="54">
        <f t="shared" si="705"/>
        <v>0</v>
      </c>
      <c r="N3217" s="6">
        <f t="shared" si="706"/>
        <v>0</v>
      </c>
      <c r="O3217" s="6" t="str">
        <f t="shared" si="707"/>
        <v/>
      </c>
      <c r="P3217" s="29"/>
      <c r="Q3217" s="54">
        <f t="shared" si="708"/>
        <v>0</v>
      </c>
      <c r="R3217" s="6">
        <f t="shared" si="709"/>
        <v>0</v>
      </c>
      <c r="S3217" s="6" t="str">
        <f t="shared" si="710"/>
        <v/>
      </c>
      <c r="T3217" s="29"/>
      <c r="U3217" s="6">
        <f t="shared" si="711"/>
        <v>0</v>
      </c>
      <c r="V3217" s="55">
        <f t="shared" si="712"/>
        <v>0</v>
      </c>
      <c r="W3217" s="6">
        <f t="shared" si="713"/>
        <v>0</v>
      </c>
      <c r="X3217" s="6">
        <f t="shared" si="714"/>
        <v>0</v>
      </c>
      <c r="AA3217">
        <f t="shared" si="702"/>
        <v>0</v>
      </c>
    </row>
    <row r="3218" spans="1:27">
      <c r="A3218" s="67"/>
      <c r="B3218" s="68"/>
      <c r="J3218" s="2">
        <f t="shared" si="703"/>
        <v>0</v>
      </c>
      <c r="K3218" s="2">
        <f t="shared" si="704"/>
        <v>0</v>
      </c>
      <c r="L3218" s="8">
        <f t="shared" si="701"/>
        <v>0</v>
      </c>
      <c r="M3218" s="54">
        <f t="shared" si="705"/>
        <v>0</v>
      </c>
      <c r="N3218" s="6">
        <f t="shared" si="706"/>
        <v>0</v>
      </c>
      <c r="O3218" s="6" t="str">
        <f t="shared" si="707"/>
        <v/>
      </c>
      <c r="P3218" s="29"/>
      <c r="Q3218" s="54">
        <f t="shared" si="708"/>
        <v>0</v>
      </c>
      <c r="R3218" s="6">
        <f t="shared" si="709"/>
        <v>0</v>
      </c>
      <c r="S3218" s="6" t="str">
        <f t="shared" si="710"/>
        <v/>
      </c>
      <c r="T3218" s="29"/>
      <c r="U3218" s="6">
        <f t="shared" si="711"/>
        <v>0</v>
      </c>
      <c r="V3218" s="55">
        <f t="shared" si="712"/>
        <v>0</v>
      </c>
      <c r="W3218" s="6">
        <f t="shared" si="713"/>
        <v>0</v>
      </c>
      <c r="X3218" s="6">
        <f t="shared" si="714"/>
        <v>0</v>
      </c>
      <c r="AA3218">
        <f t="shared" si="702"/>
        <v>0</v>
      </c>
    </row>
    <row r="3219" spans="1:27">
      <c r="A3219" s="67"/>
      <c r="B3219" s="68"/>
      <c r="J3219" s="2">
        <f t="shared" si="703"/>
        <v>0</v>
      </c>
      <c r="K3219" s="2">
        <f t="shared" si="704"/>
        <v>0</v>
      </c>
      <c r="L3219" s="8">
        <f t="shared" si="701"/>
        <v>0</v>
      </c>
      <c r="M3219" s="54">
        <f t="shared" si="705"/>
        <v>0</v>
      </c>
      <c r="N3219" s="6">
        <f t="shared" si="706"/>
        <v>0</v>
      </c>
      <c r="O3219" s="6" t="str">
        <f t="shared" si="707"/>
        <v/>
      </c>
      <c r="P3219" s="29"/>
      <c r="Q3219" s="54">
        <f t="shared" si="708"/>
        <v>0</v>
      </c>
      <c r="R3219" s="6">
        <f t="shared" si="709"/>
        <v>0</v>
      </c>
      <c r="S3219" s="6" t="str">
        <f t="shared" si="710"/>
        <v/>
      </c>
      <c r="T3219" s="29"/>
      <c r="U3219" s="6">
        <f t="shared" si="711"/>
        <v>0</v>
      </c>
      <c r="V3219" s="55">
        <f t="shared" si="712"/>
        <v>0</v>
      </c>
      <c r="W3219" s="6">
        <f t="shared" si="713"/>
        <v>0</v>
      </c>
      <c r="X3219" s="6">
        <f t="shared" si="714"/>
        <v>0</v>
      </c>
      <c r="AA3219">
        <f t="shared" si="702"/>
        <v>0</v>
      </c>
    </row>
    <row r="3220" spans="1:27">
      <c r="A3220" s="67"/>
      <c r="B3220" s="68"/>
      <c r="J3220" s="2">
        <f t="shared" si="703"/>
        <v>0</v>
      </c>
      <c r="K3220" s="2">
        <f t="shared" si="704"/>
        <v>0</v>
      </c>
      <c r="L3220" s="8">
        <f t="shared" si="701"/>
        <v>0</v>
      </c>
      <c r="M3220" s="54">
        <f t="shared" si="705"/>
        <v>0</v>
      </c>
      <c r="N3220" s="6">
        <f t="shared" si="706"/>
        <v>0</v>
      </c>
      <c r="O3220" s="6" t="str">
        <f t="shared" si="707"/>
        <v/>
      </c>
      <c r="P3220" s="29"/>
      <c r="Q3220" s="54">
        <f t="shared" si="708"/>
        <v>0</v>
      </c>
      <c r="R3220" s="6">
        <f t="shared" si="709"/>
        <v>0</v>
      </c>
      <c r="S3220" s="6" t="str">
        <f t="shared" si="710"/>
        <v/>
      </c>
      <c r="T3220" s="29"/>
      <c r="U3220" s="6">
        <f t="shared" si="711"/>
        <v>0</v>
      </c>
      <c r="V3220" s="55">
        <f t="shared" si="712"/>
        <v>0</v>
      </c>
      <c r="W3220" s="6">
        <f t="shared" si="713"/>
        <v>0</v>
      </c>
      <c r="X3220" s="6">
        <f t="shared" si="714"/>
        <v>0</v>
      </c>
      <c r="AA3220">
        <f t="shared" si="702"/>
        <v>0</v>
      </c>
    </row>
    <row r="3221" spans="1:27">
      <c r="A3221" s="67"/>
      <c r="B3221" s="68"/>
      <c r="J3221" s="2">
        <f t="shared" si="703"/>
        <v>0</v>
      </c>
      <c r="K3221" s="2">
        <f t="shared" si="704"/>
        <v>0</v>
      </c>
      <c r="L3221" s="8">
        <f t="shared" si="701"/>
        <v>0</v>
      </c>
      <c r="M3221" s="54">
        <f t="shared" si="705"/>
        <v>0</v>
      </c>
      <c r="N3221" s="6">
        <f t="shared" si="706"/>
        <v>0</v>
      </c>
      <c r="O3221" s="6" t="str">
        <f t="shared" si="707"/>
        <v/>
      </c>
      <c r="P3221" s="29"/>
      <c r="Q3221" s="54">
        <f t="shared" si="708"/>
        <v>0</v>
      </c>
      <c r="R3221" s="6">
        <f t="shared" si="709"/>
        <v>0</v>
      </c>
      <c r="S3221" s="6" t="str">
        <f t="shared" si="710"/>
        <v/>
      </c>
      <c r="T3221" s="29"/>
      <c r="U3221" s="6">
        <f t="shared" si="711"/>
        <v>0</v>
      </c>
      <c r="V3221" s="55">
        <f t="shared" si="712"/>
        <v>0</v>
      </c>
      <c r="W3221" s="6">
        <f t="shared" si="713"/>
        <v>0</v>
      </c>
      <c r="X3221" s="6">
        <f t="shared" si="714"/>
        <v>0</v>
      </c>
      <c r="AA3221">
        <f t="shared" si="702"/>
        <v>0</v>
      </c>
    </row>
    <row r="3222" spans="1:27">
      <c r="A3222" s="67"/>
      <c r="B3222" s="68"/>
      <c r="J3222" s="2">
        <f t="shared" si="703"/>
        <v>0</v>
      </c>
      <c r="K3222" s="2">
        <f t="shared" si="704"/>
        <v>0</v>
      </c>
      <c r="L3222" s="8">
        <f t="shared" si="701"/>
        <v>0</v>
      </c>
      <c r="M3222" s="54">
        <f t="shared" si="705"/>
        <v>0</v>
      </c>
      <c r="N3222" s="6">
        <f t="shared" si="706"/>
        <v>0</v>
      </c>
      <c r="O3222" s="6" t="str">
        <f t="shared" si="707"/>
        <v/>
      </c>
      <c r="P3222" s="29"/>
      <c r="Q3222" s="54">
        <f t="shared" si="708"/>
        <v>0</v>
      </c>
      <c r="R3222" s="6">
        <f t="shared" si="709"/>
        <v>0</v>
      </c>
      <c r="S3222" s="6" t="str">
        <f t="shared" si="710"/>
        <v/>
      </c>
      <c r="T3222" s="29"/>
      <c r="U3222" s="6">
        <f t="shared" si="711"/>
        <v>0</v>
      </c>
      <c r="V3222" s="55">
        <f t="shared" si="712"/>
        <v>0</v>
      </c>
      <c r="W3222" s="6">
        <f t="shared" si="713"/>
        <v>0</v>
      </c>
      <c r="X3222" s="6">
        <f t="shared" si="714"/>
        <v>0</v>
      </c>
      <c r="AA3222">
        <f t="shared" si="702"/>
        <v>0</v>
      </c>
    </row>
    <row r="3223" spans="1:27">
      <c r="A3223" s="67"/>
      <c r="B3223" s="68"/>
      <c r="J3223" s="2">
        <f t="shared" si="703"/>
        <v>0</v>
      </c>
      <c r="K3223" s="2">
        <f t="shared" si="704"/>
        <v>0</v>
      </c>
      <c r="L3223" s="8">
        <f t="shared" ref="L3223:L3286" si="715">A3223</f>
        <v>0</v>
      </c>
      <c r="M3223" s="54">
        <f t="shared" si="705"/>
        <v>0</v>
      </c>
      <c r="N3223" s="6">
        <f t="shared" si="706"/>
        <v>0</v>
      </c>
      <c r="O3223" s="6" t="str">
        <f t="shared" si="707"/>
        <v/>
      </c>
      <c r="P3223" s="29"/>
      <c r="Q3223" s="54">
        <f t="shared" si="708"/>
        <v>0</v>
      </c>
      <c r="R3223" s="6">
        <f t="shared" si="709"/>
        <v>0</v>
      </c>
      <c r="S3223" s="6" t="str">
        <f t="shared" si="710"/>
        <v/>
      </c>
      <c r="T3223" s="29"/>
      <c r="U3223" s="6">
        <f t="shared" si="711"/>
        <v>0</v>
      </c>
      <c r="V3223" s="55">
        <f t="shared" si="712"/>
        <v>0</v>
      </c>
      <c r="W3223" s="6">
        <f t="shared" si="713"/>
        <v>0</v>
      </c>
      <c r="X3223" s="6">
        <f t="shared" si="714"/>
        <v>0</v>
      </c>
      <c r="AA3223">
        <f t="shared" si="702"/>
        <v>0</v>
      </c>
    </row>
    <row r="3224" spans="1:27">
      <c r="A3224" s="67"/>
      <c r="B3224" s="68"/>
      <c r="J3224" s="2">
        <f t="shared" si="703"/>
        <v>0</v>
      </c>
      <c r="K3224" s="2">
        <f t="shared" si="704"/>
        <v>0</v>
      </c>
      <c r="L3224" s="8">
        <f t="shared" si="715"/>
        <v>0</v>
      </c>
      <c r="M3224" s="54">
        <f t="shared" si="705"/>
        <v>0</v>
      </c>
      <c r="N3224" s="6">
        <f t="shared" si="706"/>
        <v>0</v>
      </c>
      <c r="O3224" s="6" t="str">
        <f t="shared" si="707"/>
        <v/>
      </c>
      <c r="P3224" s="29"/>
      <c r="Q3224" s="54">
        <f t="shared" si="708"/>
        <v>0</v>
      </c>
      <c r="R3224" s="6">
        <f t="shared" si="709"/>
        <v>0</v>
      </c>
      <c r="S3224" s="6" t="str">
        <f t="shared" si="710"/>
        <v/>
      </c>
      <c r="T3224" s="29"/>
      <c r="U3224" s="6">
        <f t="shared" si="711"/>
        <v>0</v>
      </c>
      <c r="V3224" s="55">
        <f t="shared" si="712"/>
        <v>0</v>
      </c>
      <c r="W3224" s="6">
        <f t="shared" si="713"/>
        <v>0</v>
      </c>
      <c r="X3224" s="6">
        <f t="shared" si="714"/>
        <v>0</v>
      </c>
      <c r="AA3224">
        <f t="shared" si="702"/>
        <v>0</v>
      </c>
    </row>
    <row r="3225" spans="1:27">
      <c r="A3225" s="67"/>
      <c r="B3225" s="68"/>
      <c r="J3225" s="2">
        <f t="shared" si="703"/>
        <v>0</v>
      </c>
      <c r="K3225" s="2">
        <f t="shared" si="704"/>
        <v>0</v>
      </c>
      <c r="L3225" s="8">
        <f t="shared" si="715"/>
        <v>0</v>
      </c>
      <c r="M3225" s="54">
        <f t="shared" si="705"/>
        <v>0</v>
      </c>
      <c r="N3225" s="6">
        <f t="shared" si="706"/>
        <v>0</v>
      </c>
      <c r="O3225" s="6" t="str">
        <f t="shared" si="707"/>
        <v/>
      </c>
      <c r="P3225" s="29"/>
      <c r="Q3225" s="54">
        <f t="shared" si="708"/>
        <v>0</v>
      </c>
      <c r="R3225" s="6">
        <f t="shared" si="709"/>
        <v>0</v>
      </c>
      <c r="S3225" s="6" t="str">
        <f t="shared" si="710"/>
        <v/>
      </c>
      <c r="T3225" s="29"/>
      <c r="U3225" s="6">
        <f t="shared" si="711"/>
        <v>0</v>
      </c>
      <c r="V3225" s="55">
        <f t="shared" si="712"/>
        <v>0</v>
      </c>
      <c r="W3225" s="6">
        <f t="shared" si="713"/>
        <v>0</v>
      </c>
      <c r="X3225" s="6">
        <f t="shared" si="714"/>
        <v>0</v>
      </c>
      <c r="AA3225">
        <f t="shared" si="702"/>
        <v>0</v>
      </c>
    </row>
    <row r="3226" spans="1:27">
      <c r="A3226" s="67"/>
      <c r="B3226" s="68"/>
      <c r="J3226" s="2">
        <f t="shared" si="703"/>
        <v>0</v>
      </c>
      <c r="K3226" s="2">
        <f t="shared" si="704"/>
        <v>0</v>
      </c>
      <c r="L3226" s="8">
        <f t="shared" si="715"/>
        <v>0</v>
      </c>
      <c r="M3226" s="54">
        <f t="shared" si="705"/>
        <v>0</v>
      </c>
      <c r="N3226" s="6">
        <f t="shared" si="706"/>
        <v>0</v>
      </c>
      <c r="O3226" s="6" t="str">
        <f t="shared" si="707"/>
        <v/>
      </c>
      <c r="P3226" s="29"/>
      <c r="Q3226" s="54">
        <f t="shared" si="708"/>
        <v>0</v>
      </c>
      <c r="R3226" s="6">
        <f t="shared" si="709"/>
        <v>0</v>
      </c>
      <c r="S3226" s="6" t="str">
        <f t="shared" si="710"/>
        <v/>
      </c>
      <c r="T3226" s="29"/>
      <c r="U3226" s="6">
        <f t="shared" si="711"/>
        <v>0</v>
      </c>
      <c r="V3226" s="55">
        <f t="shared" si="712"/>
        <v>0</v>
      </c>
      <c r="W3226" s="6">
        <f t="shared" si="713"/>
        <v>0</v>
      </c>
      <c r="X3226" s="6">
        <f t="shared" si="714"/>
        <v>0</v>
      </c>
      <c r="AA3226">
        <f t="shared" si="702"/>
        <v>0</v>
      </c>
    </row>
    <row r="3227" spans="1:27">
      <c r="A3227" s="67"/>
      <c r="B3227" s="68"/>
      <c r="J3227" s="2">
        <f t="shared" si="703"/>
        <v>0</v>
      </c>
      <c r="K3227" s="2">
        <f t="shared" si="704"/>
        <v>0</v>
      </c>
      <c r="L3227" s="8">
        <f t="shared" si="715"/>
        <v>0</v>
      </c>
      <c r="M3227" s="54">
        <f t="shared" si="705"/>
        <v>0</v>
      </c>
      <c r="N3227" s="6">
        <f t="shared" si="706"/>
        <v>0</v>
      </c>
      <c r="O3227" s="6" t="str">
        <f t="shared" si="707"/>
        <v/>
      </c>
      <c r="P3227" s="29"/>
      <c r="Q3227" s="54">
        <f t="shared" si="708"/>
        <v>0</v>
      </c>
      <c r="R3227" s="6">
        <f t="shared" si="709"/>
        <v>0</v>
      </c>
      <c r="S3227" s="6" t="str">
        <f t="shared" si="710"/>
        <v/>
      </c>
      <c r="T3227" s="29"/>
      <c r="U3227" s="6">
        <f t="shared" si="711"/>
        <v>0</v>
      </c>
      <c r="V3227" s="55">
        <f t="shared" si="712"/>
        <v>0</v>
      </c>
      <c r="W3227" s="6">
        <f t="shared" si="713"/>
        <v>0</v>
      </c>
      <c r="X3227" s="6">
        <f t="shared" si="714"/>
        <v>0</v>
      </c>
      <c r="AA3227">
        <f t="shared" si="702"/>
        <v>0</v>
      </c>
    </row>
    <row r="3228" spans="1:27">
      <c r="A3228" s="67"/>
      <c r="B3228" s="68"/>
      <c r="J3228" s="2">
        <f t="shared" si="703"/>
        <v>0</v>
      </c>
      <c r="K3228" s="2">
        <f t="shared" si="704"/>
        <v>0</v>
      </c>
      <c r="L3228" s="8">
        <f t="shared" si="715"/>
        <v>0</v>
      </c>
      <c r="M3228" s="54">
        <f t="shared" si="705"/>
        <v>0</v>
      </c>
      <c r="N3228" s="6">
        <f t="shared" si="706"/>
        <v>0</v>
      </c>
      <c r="O3228" s="6" t="str">
        <f t="shared" si="707"/>
        <v/>
      </c>
      <c r="P3228" s="29"/>
      <c r="Q3228" s="54">
        <f t="shared" si="708"/>
        <v>0</v>
      </c>
      <c r="R3228" s="6">
        <f t="shared" si="709"/>
        <v>0</v>
      </c>
      <c r="S3228" s="6" t="str">
        <f t="shared" si="710"/>
        <v/>
      </c>
      <c r="T3228" s="29"/>
      <c r="U3228" s="6">
        <f t="shared" si="711"/>
        <v>0</v>
      </c>
      <c r="V3228" s="55">
        <f t="shared" si="712"/>
        <v>0</v>
      </c>
      <c r="W3228" s="6">
        <f t="shared" si="713"/>
        <v>0</v>
      </c>
      <c r="X3228" s="6">
        <f t="shared" si="714"/>
        <v>0</v>
      </c>
      <c r="AA3228">
        <f t="shared" si="702"/>
        <v>0</v>
      </c>
    </row>
    <row r="3229" spans="1:27">
      <c r="A3229" s="67"/>
      <c r="B3229" s="68"/>
      <c r="J3229" s="2">
        <f t="shared" si="703"/>
        <v>0</v>
      </c>
      <c r="K3229" s="2">
        <f t="shared" si="704"/>
        <v>0</v>
      </c>
      <c r="L3229" s="8">
        <f t="shared" si="715"/>
        <v>0</v>
      </c>
      <c r="M3229" s="54">
        <f t="shared" si="705"/>
        <v>0</v>
      </c>
      <c r="N3229" s="6">
        <f t="shared" si="706"/>
        <v>0</v>
      </c>
      <c r="O3229" s="6" t="str">
        <f t="shared" si="707"/>
        <v/>
      </c>
      <c r="P3229" s="29"/>
      <c r="Q3229" s="54">
        <f t="shared" si="708"/>
        <v>0</v>
      </c>
      <c r="R3229" s="6">
        <f t="shared" si="709"/>
        <v>0</v>
      </c>
      <c r="S3229" s="6" t="str">
        <f t="shared" si="710"/>
        <v/>
      </c>
      <c r="T3229" s="29"/>
      <c r="U3229" s="6">
        <f t="shared" si="711"/>
        <v>0</v>
      </c>
      <c r="V3229" s="55">
        <f t="shared" si="712"/>
        <v>0</v>
      </c>
      <c r="W3229" s="6">
        <f t="shared" si="713"/>
        <v>0</v>
      </c>
      <c r="X3229" s="6">
        <f t="shared" si="714"/>
        <v>0</v>
      </c>
      <c r="AA3229">
        <f t="shared" si="702"/>
        <v>0</v>
      </c>
    </row>
    <row r="3230" spans="1:27">
      <c r="A3230" s="67"/>
      <c r="B3230" s="68"/>
      <c r="J3230" s="2">
        <f t="shared" si="703"/>
        <v>0</v>
      </c>
      <c r="K3230" s="2">
        <f t="shared" si="704"/>
        <v>0</v>
      </c>
      <c r="L3230" s="8">
        <f t="shared" si="715"/>
        <v>0</v>
      </c>
      <c r="M3230" s="54">
        <f t="shared" si="705"/>
        <v>0</v>
      </c>
      <c r="N3230" s="6">
        <f t="shared" si="706"/>
        <v>0</v>
      </c>
      <c r="O3230" s="6" t="str">
        <f t="shared" si="707"/>
        <v/>
      </c>
      <c r="P3230" s="29"/>
      <c r="Q3230" s="54">
        <f t="shared" si="708"/>
        <v>0</v>
      </c>
      <c r="R3230" s="6">
        <f t="shared" si="709"/>
        <v>0</v>
      </c>
      <c r="S3230" s="6" t="str">
        <f t="shared" si="710"/>
        <v/>
      </c>
      <c r="T3230" s="29"/>
      <c r="U3230" s="6">
        <f t="shared" si="711"/>
        <v>0</v>
      </c>
      <c r="V3230" s="55">
        <f t="shared" si="712"/>
        <v>0</v>
      </c>
      <c r="W3230" s="6">
        <f t="shared" si="713"/>
        <v>0</v>
      </c>
      <c r="X3230" s="6">
        <f t="shared" si="714"/>
        <v>0</v>
      </c>
      <c r="AA3230">
        <f t="shared" si="702"/>
        <v>0</v>
      </c>
    </row>
    <row r="3231" spans="1:27">
      <c r="A3231" s="67"/>
      <c r="B3231" s="68"/>
      <c r="J3231" s="2">
        <f t="shared" si="703"/>
        <v>0</v>
      </c>
      <c r="K3231" s="2">
        <f t="shared" si="704"/>
        <v>0</v>
      </c>
      <c r="L3231" s="8">
        <f t="shared" si="715"/>
        <v>0</v>
      </c>
      <c r="M3231" s="54">
        <f t="shared" si="705"/>
        <v>0</v>
      </c>
      <c r="N3231" s="6">
        <f t="shared" si="706"/>
        <v>0</v>
      </c>
      <c r="O3231" s="6" t="str">
        <f t="shared" si="707"/>
        <v/>
      </c>
      <c r="P3231" s="29"/>
      <c r="Q3231" s="54">
        <f t="shared" si="708"/>
        <v>0</v>
      </c>
      <c r="R3231" s="6">
        <f t="shared" si="709"/>
        <v>0</v>
      </c>
      <c r="S3231" s="6" t="str">
        <f t="shared" si="710"/>
        <v/>
      </c>
      <c r="T3231" s="29"/>
      <c r="U3231" s="6">
        <f t="shared" si="711"/>
        <v>0</v>
      </c>
      <c r="V3231" s="55">
        <f t="shared" si="712"/>
        <v>0</v>
      </c>
      <c r="W3231" s="6">
        <f t="shared" si="713"/>
        <v>0</v>
      </c>
      <c r="X3231" s="6">
        <f t="shared" si="714"/>
        <v>0</v>
      </c>
      <c r="AA3231">
        <f t="shared" si="702"/>
        <v>0</v>
      </c>
    </row>
    <row r="3232" spans="1:27">
      <c r="A3232" s="67"/>
      <c r="B3232" s="68"/>
      <c r="J3232" s="2">
        <f t="shared" si="703"/>
        <v>0</v>
      </c>
      <c r="K3232" s="2">
        <f t="shared" si="704"/>
        <v>0</v>
      </c>
      <c r="L3232" s="8">
        <f t="shared" si="715"/>
        <v>0</v>
      </c>
      <c r="M3232" s="54">
        <f t="shared" si="705"/>
        <v>0</v>
      </c>
      <c r="N3232" s="6">
        <f t="shared" si="706"/>
        <v>0</v>
      </c>
      <c r="O3232" s="6" t="str">
        <f t="shared" si="707"/>
        <v/>
      </c>
      <c r="P3232" s="29"/>
      <c r="Q3232" s="54">
        <f t="shared" si="708"/>
        <v>0</v>
      </c>
      <c r="R3232" s="6">
        <f t="shared" si="709"/>
        <v>0</v>
      </c>
      <c r="S3232" s="6" t="str">
        <f t="shared" si="710"/>
        <v/>
      </c>
      <c r="T3232" s="29"/>
      <c r="U3232" s="6">
        <f t="shared" si="711"/>
        <v>0</v>
      </c>
      <c r="V3232" s="55">
        <f t="shared" si="712"/>
        <v>0</v>
      </c>
      <c r="W3232" s="6">
        <f t="shared" si="713"/>
        <v>0</v>
      </c>
      <c r="X3232" s="6">
        <f t="shared" si="714"/>
        <v>0</v>
      </c>
      <c r="AA3232">
        <f t="shared" si="702"/>
        <v>0</v>
      </c>
    </row>
    <row r="3233" spans="1:27">
      <c r="A3233" s="67"/>
      <c r="B3233" s="68"/>
      <c r="J3233" s="2">
        <f t="shared" si="703"/>
        <v>0</v>
      </c>
      <c r="K3233" s="2">
        <f t="shared" si="704"/>
        <v>0</v>
      </c>
      <c r="L3233" s="8">
        <f t="shared" si="715"/>
        <v>0</v>
      </c>
      <c r="M3233" s="54">
        <f t="shared" si="705"/>
        <v>0</v>
      </c>
      <c r="N3233" s="6">
        <f t="shared" si="706"/>
        <v>0</v>
      </c>
      <c r="O3233" s="6" t="str">
        <f t="shared" si="707"/>
        <v/>
      </c>
      <c r="P3233" s="29"/>
      <c r="Q3233" s="54">
        <f t="shared" si="708"/>
        <v>0</v>
      </c>
      <c r="R3233" s="6">
        <f t="shared" si="709"/>
        <v>0</v>
      </c>
      <c r="S3233" s="6" t="str">
        <f t="shared" si="710"/>
        <v/>
      </c>
      <c r="T3233" s="29"/>
      <c r="U3233" s="6">
        <f t="shared" si="711"/>
        <v>0</v>
      </c>
      <c r="V3233" s="55">
        <f t="shared" si="712"/>
        <v>0</v>
      </c>
      <c r="W3233" s="6">
        <f t="shared" si="713"/>
        <v>0</v>
      </c>
      <c r="X3233" s="6">
        <f t="shared" si="714"/>
        <v>0</v>
      </c>
      <c r="AA3233">
        <f t="shared" si="702"/>
        <v>0</v>
      </c>
    </row>
    <row r="3234" spans="1:27">
      <c r="A3234" s="67"/>
      <c r="B3234" s="68"/>
      <c r="J3234" s="2">
        <f t="shared" si="703"/>
        <v>0</v>
      </c>
      <c r="K3234" s="2">
        <f t="shared" si="704"/>
        <v>0</v>
      </c>
      <c r="L3234" s="8">
        <f t="shared" si="715"/>
        <v>0</v>
      </c>
      <c r="M3234" s="54">
        <f t="shared" si="705"/>
        <v>0</v>
      </c>
      <c r="N3234" s="6">
        <f t="shared" si="706"/>
        <v>0</v>
      </c>
      <c r="O3234" s="6" t="str">
        <f t="shared" si="707"/>
        <v/>
      </c>
      <c r="P3234" s="29"/>
      <c r="Q3234" s="54">
        <f t="shared" si="708"/>
        <v>0</v>
      </c>
      <c r="R3234" s="6">
        <f t="shared" si="709"/>
        <v>0</v>
      </c>
      <c r="S3234" s="6" t="str">
        <f t="shared" si="710"/>
        <v/>
      </c>
      <c r="T3234" s="29"/>
      <c r="U3234" s="6">
        <f t="shared" si="711"/>
        <v>0</v>
      </c>
      <c r="V3234" s="55">
        <f t="shared" si="712"/>
        <v>0</v>
      </c>
      <c r="W3234" s="6">
        <f t="shared" si="713"/>
        <v>0</v>
      </c>
      <c r="X3234" s="6">
        <f t="shared" si="714"/>
        <v>0</v>
      </c>
      <c r="AA3234">
        <f t="shared" si="702"/>
        <v>0</v>
      </c>
    </row>
    <row r="3235" spans="1:27">
      <c r="A3235" s="67"/>
      <c r="B3235" s="68"/>
      <c r="J3235" s="2">
        <f t="shared" si="703"/>
        <v>0</v>
      </c>
      <c r="K3235" s="2">
        <f t="shared" si="704"/>
        <v>0</v>
      </c>
      <c r="L3235" s="8">
        <f t="shared" si="715"/>
        <v>0</v>
      </c>
      <c r="M3235" s="54">
        <f t="shared" si="705"/>
        <v>0</v>
      </c>
      <c r="N3235" s="6">
        <f t="shared" si="706"/>
        <v>0</v>
      </c>
      <c r="O3235" s="6" t="str">
        <f t="shared" si="707"/>
        <v/>
      </c>
      <c r="P3235" s="29"/>
      <c r="Q3235" s="54">
        <f t="shared" si="708"/>
        <v>0</v>
      </c>
      <c r="R3235" s="6">
        <f t="shared" si="709"/>
        <v>0</v>
      </c>
      <c r="S3235" s="6" t="str">
        <f t="shared" si="710"/>
        <v/>
      </c>
      <c r="T3235" s="29"/>
      <c r="U3235" s="6">
        <f t="shared" si="711"/>
        <v>0</v>
      </c>
      <c r="V3235" s="55">
        <f t="shared" si="712"/>
        <v>0</v>
      </c>
      <c r="W3235" s="6">
        <f t="shared" si="713"/>
        <v>0</v>
      </c>
      <c r="X3235" s="6">
        <f t="shared" si="714"/>
        <v>0</v>
      </c>
      <c r="AA3235">
        <f t="shared" si="702"/>
        <v>0</v>
      </c>
    </row>
    <row r="3236" spans="1:27">
      <c r="A3236" s="67"/>
      <c r="B3236" s="68"/>
      <c r="J3236" s="2">
        <f t="shared" si="703"/>
        <v>0</v>
      </c>
      <c r="K3236" s="2">
        <f t="shared" si="704"/>
        <v>0</v>
      </c>
      <c r="L3236" s="8">
        <f t="shared" si="715"/>
        <v>0</v>
      </c>
      <c r="M3236" s="54">
        <f t="shared" si="705"/>
        <v>0</v>
      </c>
      <c r="N3236" s="6">
        <f t="shared" si="706"/>
        <v>0</v>
      </c>
      <c r="O3236" s="6" t="str">
        <f t="shared" si="707"/>
        <v/>
      </c>
      <c r="P3236" s="29"/>
      <c r="Q3236" s="54">
        <f t="shared" si="708"/>
        <v>0</v>
      </c>
      <c r="R3236" s="6">
        <f t="shared" si="709"/>
        <v>0</v>
      </c>
      <c r="S3236" s="6" t="str">
        <f t="shared" si="710"/>
        <v/>
      </c>
      <c r="T3236" s="29"/>
      <c r="U3236" s="6">
        <f t="shared" si="711"/>
        <v>0</v>
      </c>
      <c r="V3236" s="55">
        <f t="shared" si="712"/>
        <v>0</v>
      </c>
      <c r="W3236" s="6">
        <f t="shared" si="713"/>
        <v>0</v>
      </c>
      <c r="X3236" s="6">
        <f t="shared" si="714"/>
        <v>0</v>
      </c>
      <c r="AA3236">
        <f t="shared" si="702"/>
        <v>0</v>
      </c>
    </row>
    <row r="3237" spans="1:27">
      <c r="A3237" s="67"/>
      <c r="B3237" s="68"/>
      <c r="J3237" s="2">
        <f t="shared" si="703"/>
        <v>0</v>
      </c>
      <c r="K3237" s="2">
        <f t="shared" si="704"/>
        <v>0</v>
      </c>
      <c r="L3237" s="8">
        <f t="shared" si="715"/>
        <v>0</v>
      </c>
      <c r="M3237" s="54">
        <f t="shared" si="705"/>
        <v>0</v>
      </c>
      <c r="N3237" s="6">
        <f t="shared" si="706"/>
        <v>0</v>
      </c>
      <c r="O3237" s="6" t="str">
        <f t="shared" si="707"/>
        <v/>
      </c>
      <c r="P3237" s="29"/>
      <c r="Q3237" s="54">
        <f t="shared" si="708"/>
        <v>0</v>
      </c>
      <c r="R3237" s="6">
        <f t="shared" si="709"/>
        <v>0</v>
      </c>
      <c r="S3237" s="6" t="str">
        <f t="shared" si="710"/>
        <v/>
      </c>
      <c r="T3237" s="29"/>
      <c r="U3237" s="6">
        <f t="shared" si="711"/>
        <v>0</v>
      </c>
      <c r="V3237" s="55">
        <f t="shared" si="712"/>
        <v>0</v>
      </c>
      <c r="W3237" s="6">
        <f t="shared" si="713"/>
        <v>0</v>
      </c>
      <c r="X3237" s="6">
        <f t="shared" si="714"/>
        <v>0</v>
      </c>
      <c r="AA3237">
        <f t="shared" si="702"/>
        <v>0</v>
      </c>
    </row>
    <row r="3238" spans="1:27">
      <c r="A3238" s="67"/>
      <c r="B3238" s="68"/>
      <c r="J3238" s="2">
        <f t="shared" si="703"/>
        <v>0</v>
      </c>
      <c r="K3238" s="2">
        <f t="shared" si="704"/>
        <v>0</v>
      </c>
      <c r="L3238" s="8">
        <f t="shared" si="715"/>
        <v>0</v>
      </c>
      <c r="M3238" s="54">
        <f t="shared" si="705"/>
        <v>0</v>
      </c>
      <c r="N3238" s="6">
        <f t="shared" si="706"/>
        <v>0</v>
      </c>
      <c r="O3238" s="6" t="str">
        <f t="shared" si="707"/>
        <v/>
      </c>
      <c r="P3238" s="29"/>
      <c r="Q3238" s="54">
        <f t="shared" si="708"/>
        <v>0</v>
      </c>
      <c r="R3238" s="6">
        <f t="shared" si="709"/>
        <v>0</v>
      </c>
      <c r="S3238" s="6" t="str">
        <f t="shared" si="710"/>
        <v/>
      </c>
      <c r="T3238" s="29"/>
      <c r="U3238" s="6">
        <f t="shared" si="711"/>
        <v>0</v>
      </c>
      <c r="V3238" s="55">
        <f t="shared" si="712"/>
        <v>0</v>
      </c>
      <c r="W3238" s="6">
        <f t="shared" si="713"/>
        <v>0</v>
      </c>
      <c r="X3238" s="6">
        <f t="shared" si="714"/>
        <v>0</v>
      </c>
      <c r="AA3238">
        <f t="shared" si="702"/>
        <v>0</v>
      </c>
    </row>
    <row r="3239" spans="1:27">
      <c r="A3239" s="67"/>
      <c r="B3239" s="68"/>
      <c r="J3239" s="2">
        <f t="shared" si="703"/>
        <v>0</v>
      </c>
      <c r="K3239" s="2">
        <f t="shared" si="704"/>
        <v>0</v>
      </c>
      <c r="L3239" s="8">
        <f t="shared" si="715"/>
        <v>0</v>
      </c>
      <c r="M3239" s="54">
        <f t="shared" si="705"/>
        <v>0</v>
      </c>
      <c r="N3239" s="6">
        <f t="shared" si="706"/>
        <v>0</v>
      </c>
      <c r="O3239" s="6" t="str">
        <f t="shared" si="707"/>
        <v/>
      </c>
      <c r="P3239" s="29"/>
      <c r="Q3239" s="54">
        <f t="shared" si="708"/>
        <v>0</v>
      </c>
      <c r="R3239" s="6">
        <f t="shared" si="709"/>
        <v>0</v>
      </c>
      <c r="S3239" s="6" t="str">
        <f t="shared" si="710"/>
        <v/>
      </c>
      <c r="T3239" s="29"/>
      <c r="U3239" s="6">
        <f t="shared" si="711"/>
        <v>0</v>
      </c>
      <c r="V3239" s="55">
        <f t="shared" si="712"/>
        <v>0</v>
      </c>
      <c r="W3239" s="6">
        <f t="shared" si="713"/>
        <v>0</v>
      </c>
      <c r="X3239" s="6">
        <f t="shared" si="714"/>
        <v>0</v>
      </c>
      <c r="AA3239">
        <f t="shared" si="702"/>
        <v>0</v>
      </c>
    </row>
    <row r="3240" spans="1:27">
      <c r="A3240" s="67"/>
      <c r="B3240" s="68"/>
      <c r="J3240" s="2">
        <f t="shared" si="703"/>
        <v>0</v>
      </c>
      <c r="K3240" s="2">
        <f t="shared" si="704"/>
        <v>0</v>
      </c>
      <c r="L3240" s="8">
        <f t="shared" si="715"/>
        <v>0</v>
      </c>
      <c r="M3240" s="54">
        <f t="shared" si="705"/>
        <v>0</v>
      </c>
      <c r="N3240" s="6">
        <f t="shared" si="706"/>
        <v>0</v>
      </c>
      <c r="O3240" s="6" t="str">
        <f t="shared" si="707"/>
        <v/>
      </c>
      <c r="P3240" s="29"/>
      <c r="Q3240" s="54">
        <f t="shared" si="708"/>
        <v>0</v>
      </c>
      <c r="R3240" s="6">
        <f t="shared" si="709"/>
        <v>0</v>
      </c>
      <c r="S3240" s="6" t="str">
        <f t="shared" si="710"/>
        <v/>
      </c>
      <c r="T3240" s="29"/>
      <c r="U3240" s="6">
        <f t="shared" si="711"/>
        <v>0</v>
      </c>
      <c r="V3240" s="55">
        <f t="shared" si="712"/>
        <v>0</v>
      </c>
      <c r="W3240" s="6">
        <f t="shared" si="713"/>
        <v>0</v>
      </c>
      <c r="X3240" s="6">
        <f t="shared" si="714"/>
        <v>0</v>
      </c>
      <c r="AA3240">
        <f t="shared" si="702"/>
        <v>0</v>
      </c>
    </row>
    <row r="3241" spans="1:27">
      <c r="A3241" s="67"/>
      <c r="B3241" s="68"/>
      <c r="J3241" s="2">
        <f t="shared" si="703"/>
        <v>0</v>
      </c>
      <c r="K3241" s="2">
        <f t="shared" si="704"/>
        <v>0</v>
      </c>
      <c r="L3241" s="8">
        <f t="shared" si="715"/>
        <v>0</v>
      </c>
      <c r="M3241" s="54">
        <f t="shared" si="705"/>
        <v>0</v>
      </c>
      <c r="N3241" s="6">
        <f t="shared" si="706"/>
        <v>0</v>
      </c>
      <c r="O3241" s="6" t="str">
        <f t="shared" si="707"/>
        <v/>
      </c>
      <c r="P3241" s="29"/>
      <c r="Q3241" s="54">
        <f t="shared" si="708"/>
        <v>0</v>
      </c>
      <c r="R3241" s="6">
        <f t="shared" si="709"/>
        <v>0</v>
      </c>
      <c r="S3241" s="6" t="str">
        <f t="shared" si="710"/>
        <v/>
      </c>
      <c r="T3241" s="29"/>
      <c r="U3241" s="6">
        <f t="shared" si="711"/>
        <v>0</v>
      </c>
      <c r="V3241" s="55">
        <f t="shared" si="712"/>
        <v>0</v>
      </c>
      <c r="W3241" s="6">
        <f t="shared" si="713"/>
        <v>0</v>
      </c>
      <c r="X3241" s="6">
        <f t="shared" si="714"/>
        <v>0</v>
      </c>
      <c r="AA3241">
        <f t="shared" si="702"/>
        <v>0</v>
      </c>
    </row>
    <row r="3242" spans="1:27">
      <c r="A3242" s="67"/>
      <c r="B3242" s="68"/>
      <c r="J3242" s="2">
        <f t="shared" si="703"/>
        <v>0</v>
      </c>
      <c r="K3242" s="2">
        <f t="shared" si="704"/>
        <v>0</v>
      </c>
      <c r="L3242" s="8">
        <f t="shared" si="715"/>
        <v>0</v>
      </c>
      <c r="M3242" s="54">
        <f t="shared" si="705"/>
        <v>0</v>
      </c>
      <c r="N3242" s="6">
        <f t="shared" si="706"/>
        <v>0</v>
      </c>
      <c r="O3242" s="6" t="str">
        <f t="shared" si="707"/>
        <v/>
      </c>
      <c r="P3242" s="29"/>
      <c r="Q3242" s="54">
        <f t="shared" si="708"/>
        <v>0</v>
      </c>
      <c r="R3242" s="6">
        <f t="shared" si="709"/>
        <v>0</v>
      </c>
      <c r="S3242" s="6" t="str">
        <f t="shared" si="710"/>
        <v/>
      </c>
      <c r="T3242" s="29"/>
      <c r="U3242" s="6">
        <f t="shared" si="711"/>
        <v>0</v>
      </c>
      <c r="V3242" s="55">
        <f t="shared" si="712"/>
        <v>0</v>
      </c>
      <c r="W3242" s="6">
        <f t="shared" si="713"/>
        <v>0</v>
      </c>
      <c r="X3242" s="6">
        <f t="shared" si="714"/>
        <v>0</v>
      </c>
      <c r="AA3242">
        <f t="shared" si="702"/>
        <v>0</v>
      </c>
    </row>
    <row r="3243" spans="1:27">
      <c r="A3243" s="67"/>
      <c r="B3243" s="68"/>
      <c r="J3243" s="2">
        <f t="shared" si="703"/>
        <v>0</v>
      </c>
      <c r="K3243" s="2">
        <f t="shared" si="704"/>
        <v>0</v>
      </c>
      <c r="L3243" s="8">
        <f t="shared" si="715"/>
        <v>0</v>
      </c>
      <c r="M3243" s="54">
        <f t="shared" si="705"/>
        <v>0</v>
      </c>
      <c r="N3243" s="6">
        <f t="shared" si="706"/>
        <v>0</v>
      </c>
      <c r="O3243" s="6" t="str">
        <f t="shared" si="707"/>
        <v/>
      </c>
      <c r="P3243" s="29"/>
      <c r="Q3243" s="54">
        <f t="shared" si="708"/>
        <v>0</v>
      </c>
      <c r="R3243" s="6">
        <f t="shared" si="709"/>
        <v>0</v>
      </c>
      <c r="S3243" s="6" t="str">
        <f t="shared" si="710"/>
        <v/>
      </c>
      <c r="T3243" s="29"/>
      <c r="U3243" s="6">
        <f t="shared" si="711"/>
        <v>0</v>
      </c>
      <c r="V3243" s="55">
        <f t="shared" si="712"/>
        <v>0</v>
      </c>
      <c r="W3243" s="6">
        <f t="shared" si="713"/>
        <v>0</v>
      </c>
      <c r="X3243" s="6">
        <f t="shared" si="714"/>
        <v>0</v>
      </c>
      <c r="AA3243">
        <f t="shared" si="702"/>
        <v>0</v>
      </c>
    </row>
    <row r="3244" spans="1:27">
      <c r="A3244" s="67"/>
      <c r="B3244" s="68"/>
      <c r="J3244" s="2">
        <f t="shared" si="703"/>
        <v>0</v>
      </c>
      <c r="K3244" s="2">
        <f t="shared" si="704"/>
        <v>0</v>
      </c>
      <c r="L3244" s="8">
        <f t="shared" si="715"/>
        <v>0</v>
      </c>
      <c r="M3244" s="54">
        <f t="shared" si="705"/>
        <v>0</v>
      </c>
      <c r="N3244" s="6">
        <f t="shared" si="706"/>
        <v>0</v>
      </c>
      <c r="O3244" s="6" t="str">
        <f t="shared" si="707"/>
        <v/>
      </c>
      <c r="P3244" s="29"/>
      <c r="Q3244" s="54">
        <f t="shared" si="708"/>
        <v>0</v>
      </c>
      <c r="R3244" s="6">
        <f t="shared" si="709"/>
        <v>0</v>
      </c>
      <c r="S3244" s="6" t="str">
        <f t="shared" si="710"/>
        <v/>
      </c>
      <c r="T3244" s="29"/>
      <c r="U3244" s="6">
        <f t="shared" si="711"/>
        <v>0</v>
      </c>
      <c r="V3244" s="55">
        <f t="shared" si="712"/>
        <v>0</v>
      </c>
      <c r="W3244" s="6">
        <f t="shared" si="713"/>
        <v>0</v>
      </c>
      <c r="X3244" s="6">
        <f t="shared" si="714"/>
        <v>0</v>
      </c>
      <c r="AA3244">
        <f t="shared" si="702"/>
        <v>0</v>
      </c>
    </row>
    <row r="3245" spans="1:27">
      <c r="A3245" s="67"/>
      <c r="B3245" s="68"/>
      <c r="J3245" s="2">
        <f t="shared" si="703"/>
        <v>0</v>
      </c>
      <c r="K3245" s="2">
        <f t="shared" si="704"/>
        <v>0</v>
      </c>
      <c r="L3245" s="8">
        <f t="shared" si="715"/>
        <v>0</v>
      </c>
      <c r="M3245" s="54">
        <f t="shared" si="705"/>
        <v>0</v>
      </c>
      <c r="N3245" s="6">
        <f t="shared" si="706"/>
        <v>0</v>
      </c>
      <c r="O3245" s="6" t="str">
        <f t="shared" si="707"/>
        <v/>
      </c>
      <c r="P3245" s="29"/>
      <c r="Q3245" s="54">
        <f t="shared" si="708"/>
        <v>0</v>
      </c>
      <c r="R3245" s="6">
        <f t="shared" si="709"/>
        <v>0</v>
      </c>
      <c r="S3245" s="6" t="str">
        <f t="shared" si="710"/>
        <v/>
      </c>
      <c r="T3245" s="29"/>
      <c r="U3245" s="6">
        <f t="shared" si="711"/>
        <v>0</v>
      </c>
      <c r="V3245" s="55">
        <f t="shared" si="712"/>
        <v>0</v>
      </c>
      <c r="W3245" s="6">
        <f t="shared" si="713"/>
        <v>0</v>
      </c>
      <c r="X3245" s="6">
        <f t="shared" si="714"/>
        <v>0</v>
      </c>
      <c r="AA3245">
        <f t="shared" si="702"/>
        <v>0</v>
      </c>
    </row>
    <row r="3246" spans="1:27">
      <c r="A3246" s="67"/>
      <c r="B3246" s="68"/>
      <c r="J3246" s="2">
        <f t="shared" si="703"/>
        <v>0</v>
      </c>
      <c r="K3246" s="2">
        <f t="shared" si="704"/>
        <v>0</v>
      </c>
      <c r="L3246" s="8">
        <f t="shared" si="715"/>
        <v>0</v>
      </c>
      <c r="M3246" s="54">
        <f t="shared" si="705"/>
        <v>0</v>
      </c>
      <c r="N3246" s="6">
        <f t="shared" si="706"/>
        <v>0</v>
      </c>
      <c r="O3246" s="6" t="str">
        <f t="shared" si="707"/>
        <v/>
      </c>
      <c r="P3246" s="29"/>
      <c r="Q3246" s="54">
        <f t="shared" si="708"/>
        <v>0</v>
      </c>
      <c r="R3246" s="6">
        <f t="shared" si="709"/>
        <v>0</v>
      </c>
      <c r="S3246" s="6" t="str">
        <f t="shared" si="710"/>
        <v/>
      </c>
      <c r="T3246" s="29"/>
      <c r="U3246" s="6">
        <f t="shared" si="711"/>
        <v>0</v>
      </c>
      <c r="V3246" s="55">
        <f t="shared" si="712"/>
        <v>0</v>
      </c>
      <c r="W3246" s="6">
        <f t="shared" si="713"/>
        <v>0</v>
      </c>
      <c r="X3246" s="6">
        <f t="shared" si="714"/>
        <v>0</v>
      </c>
      <c r="AA3246">
        <f t="shared" si="702"/>
        <v>0</v>
      </c>
    </row>
    <row r="3247" spans="1:27">
      <c r="A3247" s="67"/>
      <c r="B3247" s="68"/>
      <c r="J3247" s="2">
        <f t="shared" si="703"/>
        <v>0</v>
      </c>
      <c r="K3247" s="2">
        <f t="shared" si="704"/>
        <v>0</v>
      </c>
      <c r="L3247" s="8">
        <f t="shared" si="715"/>
        <v>0</v>
      </c>
      <c r="M3247" s="54">
        <f t="shared" si="705"/>
        <v>0</v>
      </c>
      <c r="N3247" s="6">
        <f t="shared" si="706"/>
        <v>0</v>
      </c>
      <c r="O3247" s="6" t="str">
        <f t="shared" si="707"/>
        <v/>
      </c>
      <c r="P3247" s="29"/>
      <c r="Q3247" s="54">
        <f t="shared" si="708"/>
        <v>0</v>
      </c>
      <c r="R3247" s="6">
        <f t="shared" si="709"/>
        <v>0</v>
      </c>
      <c r="S3247" s="6" t="str">
        <f t="shared" si="710"/>
        <v/>
      </c>
      <c r="T3247" s="29"/>
      <c r="U3247" s="6">
        <f t="shared" si="711"/>
        <v>0</v>
      </c>
      <c r="V3247" s="55">
        <f t="shared" si="712"/>
        <v>0</v>
      </c>
      <c r="W3247" s="6">
        <f t="shared" si="713"/>
        <v>0</v>
      </c>
      <c r="X3247" s="6">
        <f t="shared" si="714"/>
        <v>0</v>
      </c>
      <c r="AA3247">
        <f t="shared" si="702"/>
        <v>0</v>
      </c>
    </row>
    <row r="3248" spans="1:27">
      <c r="A3248" s="67"/>
      <c r="B3248" s="68"/>
      <c r="J3248" s="2">
        <f t="shared" si="703"/>
        <v>0</v>
      </c>
      <c r="K3248" s="2">
        <f t="shared" si="704"/>
        <v>0</v>
      </c>
      <c r="L3248" s="8">
        <f t="shared" si="715"/>
        <v>0</v>
      </c>
      <c r="M3248" s="54">
        <f t="shared" si="705"/>
        <v>0</v>
      </c>
      <c r="N3248" s="6">
        <f t="shared" si="706"/>
        <v>0</v>
      </c>
      <c r="O3248" s="6" t="str">
        <f t="shared" si="707"/>
        <v/>
      </c>
      <c r="P3248" s="29"/>
      <c r="Q3248" s="54">
        <f t="shared" si="708"/>
        <v>0</v>
      </c>
      <c r="R3248" s="6">
        <f t="shared" si="709"/>
        <v>0</v>
      </c>
      <c r="S3248" s="6" t="str">
        <f t="shared" si="710"/>
        <v/>
      </c>
      <c r="T3248" s="29"/>
      <c r="U3248" s="6">
        <f t="shared" si="711"/>
        <v>0</v>
      </c>
      <c r="V3248" s="55">
        <f t="shared" si="712"/>
        <v>0</v>
      </c>
      <c r="W3248" s="6">
        <f t="shared" si="713"/>
        <v>0</v>
      </c>
      <c r="X3248" s="6">
        <f t="shared" si="714"/>
        <v>0</v>
      </c>
      <c r="AA3248">
        <f t="shared" si="702"/>
        <v>0</v>
      </c>
    </row>
    <row r="3249" spans="1:27">
      <c r="A3249" s="67"/>
      <c r="B3249" s="68"/>
      <c r="J3249" s="2">
        <f t="shared" si="703"/>
        <v>0</v>
      </c>
      <c r="K3249" s="2">
        <f t="shared" si="704"/>
        <v>0</v>
      </c>
      <c r="L3249" s="8">
        <f t="shared" si="715"/>
        <v>0</v>
      </c>
      <c r="M3249" s="54">
        <f t="shared" si="705"/>
        <v>0</v>
      </c>
      <c r="N3249" s="6">
        <f t="shared" si="706"/>
        <v>0</v>
      </c>
      <c r="O3249" s="6" t="str">
        <f t="shared" si="707"/>
        <v/>
      </c>
      <c r="P3249" s="29"/>
      <c r="Q3249" s="54">
        <f t="shared" si="708"/>
        <v>0</v>
      </c>
      <c r="R3249" s="6">
        <f t="shared" si="709"/>
        <v>0</v>
      </c>
      <c r="S3249" s="6" t="str">
        <f t="shared" si="710"/>
        <v/>
      </c>
      <c r="T3249" s="29"/>
      <c r="U3249" s="6">
        <f t="shared" si="711"/>
        <v>0</v>
      </c>
      <c r="V3249" s="55">
        <f t="shared" si="712"/>
        <v>0</v>
      </c>
      <c r="W3249" s="6">
        <f t="shared" si="713"/>
        <v>0</v>
      </c>
      <c r="X3249" s="6">
        <f t="shared" si="714"/>
        <v>0</v>
      </c>
      <c r="AA3249">
        <f t="shared" si="702"/>
        <v>0</v>
      </c>
    </row>
    <row r="3250" spans="1:27">
      <c r="A3250" s="67"/>
      <c r="B3250" s="68"/>
      <c r="J3250" s="2">
        <f t="shared" si="703"/>
        <v>0</v>
      </c>
      <c r="K3250" s="2">
        <f t="shared" si="704"/>
        <v>0</v>
      </c>
      <c r="L3250" s="8">
        <f t="shared" si="715"/>
        <v>0</v>
      </c>
      <c r="M3250" s="54">
        <f t="shared" si="705"/>
        <v>0</v>
      </c>
      <c r="N3250" s="6">
        <f t="shared" si="706"/>
        <v>0</v>
      </c>
      <c r="O3250" s="6" t="str">
        <f t="shared" si="707"/>
        <v/>
      </c>
      <c r="P3250" s="29"/>
      <c r="Q3250" s="54">
        <f t="shared" si="708"/>
        <v>0</v>
      </c>
      <c r="R3250" s="6">
        <f t="shared" si="709"/>
        <v>0</v>
      </c>
      <c r="S3250" s="6" t="str">
        <f t="shared" si="710"/>
        <v/>
      </c>
      <c r="T3250" s="29"/>
      <c r="U3250" s="6">
        <f t="shared" si="711"/>
        <v>0</v>
      </c>
      <c r="V3250" s="55">
        <f t="shared" si="712"/>
        <v>0</v>
      </c>
      <c r="W3250" s="6">
        <f t="shared" si="713"/>
        <v>0</v>
      </c>
      <c r="X3250" s="6">
        <f t="shared" si="714"/>
        <v>0</v>
      </c>
      <c r="AA3250">
        <f t="shared" si="702"/>
        <v>0</v>
      </c>
    </row>
    <row r="3251" spans="1:27">
      <c r="A3251" s="67"/>
      <c r="B3251" s="68"/>
      <c r="J3251" s="2">
        <f t="shared" si="703"/>
        <v>0</v>
      </c>
      <c r="K3251" s="2">
        <f t="shared" si="704"/>
        <v>0</v>
      </c>
      <c r="L3251" s="8">
        <f t="shared" si="715"/>
        <v>0</v>
      </c>
      <c r="M3251" s="54">
        <f t="shared" si="705"/>
        <v>0</v>
      </c>
      <c r="N3251" s="6">
        <f t="shared" si="706"/>
        <v>0</v>
      </c>
      <c r="O3251" s="6" t="str">
        <f t="shared" si="707"/>
        <v/>
      </c>
      <c r="P3251" s="29"/>
      <c r="Q3251" s="54">
        <f t="shared" si="708"/>
        <v>0</v>
      </c>
      <c r="R3251" s="6">
        <f t="shared" si="709"/>
        <v>0</v>
      </c>
      <c r="S3251" s="6" t="str">
        <f t="shared" si="710"/>
        <v/>
      </c>
      <c r="T3251" s="29"/>
      <c r="U3251" s="6">
        <f t="shared" si="711"/>
        <v>0</v>
      </c>
      <c r="V3251" s="55">
        <f t="shared" si="712"/>
        <v>0</v>
      </c>
      <c r="W3251" s="6">
        <f t="shared" si="713"/>
        <v>0</v>
      </c>
      <c r="X3251" s="6">
        <f t="shared" si="714"/>
        <v>0</v>
      </c>
      <c r="AA3251">
        <f t="shared" si="702"/>
        <v>0</v>
      </c>
    </row>
    <row r="3252" spans="1:27">
      <c r="A3252" s="67"/>
      <c r="B3252" s="68"/>
      <c r="J3252" s="2">
        <f t="shared" si="703"/>
        <v>0</v>
      </c>
      <c r="K3252" s="2">
        <f t="shared" si="704"/>
        <v>0</v>
      </c>
      <c r="L3252" s="8">
        <f t="shared" si="715"/>
        <v>0</v>
      </c>
      <c r="M3252" s="54">
        <f t="shared" si="705"/>
        <v>0</v>
      </c>
      <c r="N3252" s="6">
        <f t="shared" si="706"/>
        <v>0</v>
      </c>
      <c r="O3252" s="6" t="str">
        <f t="shared" si="707"/>
        <v/>
      </c>
      <c r="P3252" s="29"/>
      <c r="Q3252" s="54">
        <f t="shared" si="708"/>
        <v>0</v>
      </c>
      <c r="R3252" s="6">
        <f t="shared" si="709"/>
        <v>0</v>
      </c>
      <c r="S3252" s="6" t="str">
        <f t="shared" si="710"/>
        <v/>
      </c>
      <c r="T3252" s="29"/>
      <c r="U3252" s="6">
        <f t="shared" si="711"/>
        <v>0</v>
      </c>
      <c r="V3252" s="55">
        <f t="shared" si="712"/>
        <v>0</v>
      </c>
      <c r="W3252" s="6">
        <f t="shared" si="713"/>
        <v>0</v>
      </c>
      <c r="X3252" s="6">
        <f t="shared" si="714"/>
        <v>0</v>
      </c>
      <c r="AA3252">
        <f t="shared" si="702"/>
        <v>0</v>
      </c>
    </row>
    <row r="3253" spans="1:27">
      <c r="A3253" s="67"/>
      <c r="B3253" s="68"/>
      <c r="J3253" s="2">
        <f t="shared" si="703"/>
        <v>0</v>
      </c>
      <c r="K3253" s="2">
        <f t="shared" si="704"/>
        <v>0</v>
      </c>
      <c r="L3253" s="8">
        <f t="shared" si="715"/>
        <v>0</v>
      </c>
      <c r="M3253" s="54">
        <f t="shared" si="705"/>
        <v>0</v>
      </c>
      <c r="N3253" s="6">
        <f t="shared" si="706"/>
        <v>0</v>
      </c>
      <c r="O3253" s="6" t="str">
        <f t="shared" si="707"/>
        <v/>
      </c>
      <c r="P3253" s="29"/>
      <c r="Q3253" s="54">
        <f t="shared" si="708"/>
        <v>0</v>
      </c>
      <c r="R3253" s="6">
        <f t="shared" si="709"/>
        <v>0</v>
      </c>
      <c r="S3253" s="6" t="str">
        <f t="shared" si="710"/>
        <v/>
      </c>
      <c r="T3253" s="29"/>
      <c r="U3253" s="6">
        <f t="shared" si="711"/>
        <v>0</v>
      </c>
      <c r="V3253" s="55">
        <f t="shared" si="712"/>
        <v>0</v>
      </c>
      <c r="W3253" s="6">
        <f t="shared" si="713"/>
        <v>0</v>
      </c>
      <c r="X3253" s="6">
        <f t="shared" si="714"/>
        <v>0</v>
      </c>
      <c r="AA3253">
        <f t="shared" si="702"/>
        <v>0</v>
      </c>
    </row>
    <row r="3254" spans="1:27">
      <c r="A3254" s="67"/>
      <c r="B3254" s="68"/>
      <c r="J3254" s="2">
        <f t="shared" si="703"/>
        <v>0</v>
      </c>
      <c r="K3254" s="2">
        <f t="shared" si="704"/>
        <v>0</v>
      </c>
      <c r="L3254" s="8">
        <f t="shared" si="715"/>
        <v>0</v>
      </c>
      <c r="M3254" s="54">
        <f t="shared" si="705"/>
        <v>0</v>
      </c>
      <c r="N3254" s="6">
        <f t="shared" si="706"/>
        <v>0</v>
      </c>
      <c r="O3254" s="6" t="str">
        <f t="shared" si="707"/>
        <v/>
      </c>
      <c r="P3254" s="29"/>
      <c r="Q3254" s="54">
        <f t="shared" si="708"/>
        <v>0</v>
      </c>
      <c r="R3254" s="6">
        <f t="shared" si="709"/>
        <v>0</v>
      </c>
      <c r="S3254" s="6" t="str">
        <f t="shared" si="710"/>
        <v/>
      </c>
      <c r="T3254" s="29"/>
      <c r="U3254" s="6">
        <f t="shared" si="711"/>
        <v>0</v>
      </c>
      <c r="V3254" s="55">
        <f t="shared" si="712"/>
        <v>0</v>
      </c>
      <c r="W3254" s="6">
        <f t="shared" si="713"/>
        <v>0</v>
      </c>
      <c r="X3254" s="6">
        <f t="shared" si="714"/>
        <v>0</v>
      </c>
      <c r="AA3254">
        <f t="shared" si="702"/>
        <v>0</v>
      </c>
    </row>
    <row r="3255" spans="1:27">
      <c r="A3255" s="67"/>
      <c r="B3255" s="68"/>
      <c r="J3255" s="2">
        <f t="shared" si="703"/>
        <v>0</v>
      </c>
      <c r="K3255" s="2">
        <f t="shared" si="704"/>
        <v>0</v>
      </c>
      <c r="L3255" s="8">
        <f t="shared" si="715"/>
        <v>0</v>
      </c>
      <c r="M3255" s="54">
        <f t="shared" si="705"/>
        <v>0</v>
      </c>
      <c r="N3255" s="6">
        <f t="shared" si="706"/>
        <v>0</v>
      </c>
      <c r="O3255" s="6" t="str">
        <f t="shared" si="707"/>
        <v/>
      </c>
      <c r="P3255" s="29"/>
      <c r="Q3255" s="54">
        <f t="shared" si="708"/>
        <v>0</v>
      </c>
      <c r="R3255" s="6">
        <f t="shared" si="709"/>
        <v>0</v>
      </c>
      <c r="S3255" s="6" t="str">
        <f t="shared" si="710"/>
        <v/>
      </c>
      <c r="T3255" s="29"/>
      <c r="U3255" s="6">
        <f t="shared" si="711"/>
        <v>0</v>
      </c>
      <c r="V3255" s="55">
        <f t="shared" si="712"/>
        <v>0</v>
      </c>
      <c r="W3255" s="6">
        <f t="shared" si="713"/>
        <v>0</v>
      </c>
      <c r="X3255" s="6">
        <f t="shared" si="714"/>
        <v>0</v>
      </c>
      <c r="AA3255">
        <f t="shared" si="702"/>
        <v>0</v>
      </c>
    </row>
    <row r="3256" spans="1:27">
      <c r="A3256" s="67"/>
      <c r="B3256" s="68"/>
      <c r="J3256" s="2">
        <f t="shared" si="703"/>
        <v>0</v>
      </c>
      <c r="K3256" s="2">
        <f t="shared" si="704"/>
        <v>0</v>
      </c>
      <c r="L3256" s="8">
        <f t="shared" si="715"/>
        <v>0</v>
      </c>
      <c r="M3256" s="54">
        <f t="shared" si="705"/>
        <v>0</v>
      </c>
      <c r="N3256" s="6">
        <f t="shared" si="706"/>
        <v>0</v>
      </c>
      <c r="O3256" s="6" t="str">
        <f t="shared" si="707"/>
        <v/>
      </c>
      <c r="P3256" s="29"/>
      <c r="Q3256" s="54">
        <f t="shared" si="708"/>
        <v>0</v>
      </c>
      <c r="R3256" s="6">
        <f t="shared" si="709"/>
        <v>0</v>
      </c>
      <c r="S3256" s="6" t="str">
        <f t="shared" si="710"/>
        <v/>
      </c>
      <c r="T3256" s="29"/>
      <c r="U3256" s="6">
        <f t="shared" si="711"/>
        <v>0</v>
      </c>
      <c r="V3256" s="55">
        <f t="shared" si="712"/>
        <v>0</v>
      </c>
      <c r="W3256" s="6">
        <f t="shared" si="713"/>
        <v>0</v>
      </c>
      <c r="X3256" s="6">
        <f t="shared" si="714"/>
        <v>0</v>
      </c>
      <c r="AA3256">
        <f t="shared" si="702"/>
        <v>0</v>
      </c>
    </row>
    <row r="3257" spans="1:27">
      <c r="A3257" s="67"/>
      <c r="B3257" s="68"/>
      <c r="J3257" s="2">
        <f t="shared" si="703"/>
        <v>0</v>
      </c>
      <c r="K3257" s="2">
        <f t="shared" si="704"/>
        <v>0</v>
      </c>
      <c r="L3257" s="8">
        <f t="shared" si="715"/>
        <v>0</v>
      </c>
      <c r="M3257" s="54">
        <f t="shared" si="705"/>
        <v>0</v>
      </c>
      <c r="N3257" s="6">
        <f t="shared" si="706"/>
        <v>0</v>
      </c>
      <c r="O3257" s="6" t="str">
        <f t="shared" si="707"/>
        <v/>
      </c>
      <c r="P3257" s="29"/>
      <c r="Q3257" s="54">
        <f t="shared" si="708"/>
        <v>0</v>
      </c>
      <c r="R3257" s="6">
        <f t="shared" si="709"/>
        <v>0</v>
      </c>
      <c r="S3257" s="6" t="str">
        <f t="shared" si="710"/>
        <v/>
      </c>
      <c r="T3257" s="29"/>
      <c r="U3257" s="6">
        <f t="shared" si="711"/>
        <v>0</v>
      </c>
      <c r="V3257" s="55">
        <f t="shared" si="712"/>
        <v>0</v>
      </c>
      <c r="W3257" s="6">
        <f t="shared" si="713"/>
        <v>0</v>
      </c>
      <c r="X3257" s="6">
        <f t="shared" si="714"/>
        <v>0</v>
      </c>
      <c r="AA3257">
        <f t="shared" si="702"/>
        <v>0</v>
      </c>
    </row>
    <row r="3258" spans="1:27">
      <c r="A3258" s="67"/>
      <c r="B3258" s="68"/>
      <c r="J3258" s="2">
        <f t="shared" si="703"/>
        <v>0</v>
      </c>
      <c r="K3258" s="2">
        <f t="shared" si="704"/>
        <v>0</v>
      </c>
      <c r="L3258" s="8">
        <f t="shared" si="715"/>
        <v>0</v>
      </c>
      <c r="M3258" s="54">
        <f t="shared" si="705"/>
        <v>0</v>
      </c>
      <c r="N3258" s="6">
        <f t="shared" si="706"/>
        <v>0</v>
      </c>
      <c r="O3258" s="6" t="str">
        <f t="shared" si="707"/>
        <v/>
      </c>
      <c r="P3258" s="29"/>
      <c r="Q3258" s="54">
        <f t="shared" si="708"/>
        <v>0</v>
      </c>
      <c r="R3258" s="6">
        <f t="shared" si="709"/>
        <v>0</v>
      </c>
      <c r="S3258" s="6" t="str">
        <f t="shared" si="710"/>
        <v/>
      </c>
      <c r="T3258" s="29"/>
      <c r="U3258" s="6">
        <f t="shared" si="711"/>
        <v>0</v>
      </c>
      <c r="V3258" s="55">
        <f t="shared" si="712"/>
        <v>0</v>
      </c>
      <c r="W3258" s="6">
        <f t="shared" si="713"/>
        <v>0</v>
      </c>
      <c r="X3258" s="6">
        <f t="shared" si="714"/>
        <v>0</v>
      </c>
      <c r="AA3258">
        <f t="shared" si="702"/>
        <v>0</v>
      </c>
    </row>
    <row r="3259" spans="1:27">
      <c r="A3259" s="67"/>
      <c r="B3259" s="68"/>
      <c r="J3259" s="2">
        <f t="shared" si="703"/>
        <v>0</v>
      </c>
      <c r="K3259" s="2">
        <f t="shared" si="704"/>
        <v>0</v>
      </c>
      <c r="L3259" s="8">
        <f t="shared" si="715"/>
        <v>0</v>
      </c>
      <c r="M3259" s="54">
        <f t="shared" si="705"/>
        <v>0</v>
      </c>
      <c r="N3259" s="6">
        <f t="shared" si="706"/>
        <v>0</v>
      </c>
      <c r="O3259" s="6" t="str">
        <f t="shared" si="707"/>
        <v/>
      </c>
      <c r="P3259" s="29"/>
      <c r="Q3259" s="54">
        <f t="shared" si="708"/>
        <v>0</v>
      </c>
      <c r="R3259" s="6">
        <f t="shared" si="709"/>
        <v>0</v>
      </c>
      <c r="S3259" s="6" t="str">
        <f t="shared" si="710"/>
        <v/>
      </c>
      <c r="T3259" s="29"/>
      <c r="U3259" s="6">
        <f t="shared" si="711"/>
        <v>0</v>
      </c>
      <c r="V3259" s="55">
        <f t="shared" si="712"/>
        <v>0</v>
      </c>
      <c r="W3259" s="6">
        <f t="shared" si="713"/>
        <v>0</v>
      </c>
      <c r="X3259" s="6">
        <f t="shared" si="714"/>
        <v>0</v>
      </c>
      <c r="AA3259">
        <f t="shared" si="702"/>
        <v>0</v>
      </c>
    </row>
    <row r="3260" spans="1:27">
      <c r="A3260" s="67"/>
      <c r="B3260" s="68"/>
      <c r="J3260" s="2">
        <f t="shared" si="703"/>
        <v>0</v>
      </c>
      <c r="K3260" s="2">
        <f t="shared" si="704"/>
        <v>0</v>
      </c>
      <c r="L3260" s="8">
        <f t="shared" si="715"/>
        <v>0</v>
      </c>
      <c r="M3260" s="54">
        <f t="shared" si="705"/>
        <v>0</v>
      </c>
      <c r="N3260" s="6">
        <f t="shared" si="706"/>
        <v>0</v>
      </c>
      <c r="O3260" s="6" t="str">
        <f t="shared" si="707"/>
        <v/>
      </c>
      <c r="P3260" s="29"/>
      <c r="Q3260" s="54">
        <f t="shared" si="708"/>
        <v>0</v>
      </c>
      <c r="R3260" s="6">
        <f t="shared" si="709"/>
        <v>0</v>
      </c>
      <c r="S3260" s="6" t="str">
        <f t="shared" si="710"/>
        <v/>
      </c>
      <c r="T3260" s="29"/>
      <c r="U3260" s="6">
        <f t="shared" si="711"/>
        <v>0</v>
      </c>
      <c r="V3260" s="55">
        <f t="shared" si="712"/>
        <v>0</v>
      </c>
      <c r="W3260" s="6">
        <f t="shared" si="713"/>
        <v>0</v>
      </c>
      <c r="X3260" s="6">
        <f t="shared" si="714"/>
        <v>0</v>
      </c>
      <c r="AA3260">
        <f t="shared" si="702"/>
        <v>0</v>
      </c>
    </row>
    <row r="3261" spans="1:27">
      <c r="A3261" s="67"/>
      <c r="B3261" s="68"/>
      <c r="J3261" s="2">
        <f t="shared" si="703"/>
        <v>0</v>
      </c>
      <c r="K3261" s="2">
        <f t="shared" si="704"/>
        <v>0</v>
      </c>
      <c r="L3261" s="8">
        <f t="shared" si="715"/>
        <v>0</v>
      </c>
      <c r="M3261" s="54">
        <f t="shared" si="705"/>
        <v>0</v>
      </c>
      <c r="N3261" s="6">
        <f t="shared" si="706"/>
        <v>0</v>
      </c>
      <c r="O3261" s="6" t="str">
        <f t="shared" si="707"/>
        <v/>
      </c>
      <c r="P3261" s="29"/>
      <c r="Q3261" s="54">
        <f t="shared" si="708"/>
        <v>0</v>
      </c>
      <c r="R3261" s="6">
        <f t="shared" si="709"/>
        <v>0</v>
      </c>
      <c r="S3261" s="6" t="str">
        <f t="shared" si="710"/>
        <v/>
      </c>
      <c r="T3261" s="29"/>
      <c r="U3261" s="6">
        <f t="shared" si="711"/>
        <v>0</v>
      </c>
      <c r="V3261" s="55">
        <f t="shared" si="712"/>
        <v>0</v>
      </c>
      <c r="W3261" s="6">
        <f t="shared" si="713"/>
        <v>0</v>
      </c>
      <c r="X3261" s="6">
        <f t="shared" si="714"/>
        <v>0</v>
      </c>
      <c r="AA3261">
        <f t="shared" si="702"/>
        <v>0</v>
      </c>
    </row>
    <row r="3262" spans="1:27">
      <c r="A3262" s="67"/>
      <c r="B3262" s="68"/>
      <c r="J3262" s="2">
        <f t="shared" si="703"/>
        <v>0</v>
      </c>
      <c r="K3262" s="2">
        <f t="shared" si="704"/>
        <v>0</v>
      </c>
      <c r="L3262" s="8">
        <f t="shared" si="715"/>
        <v>0</v>
      </c>
      <c r="M3262" s="54">
        <f t="shared" si="705"/>
        <v>0</v>
      </c>
      <c r="N3262" s="6">
        <f t="shared" si="706"/>
        <v>0</v>
      </c>
      <c r="O3262" s="6" t="str">
        <f t="shared" si="707"/>
        <v/>
      </c>
      <c r="P3262" s="29"/>
      <c r="Q3262" s="54">
        <f t="shared" si="708"/>
        <v>0</v>
      </c>
      <c r="R3262" s="6">
        <f t="shared" si="709"/>
        <v>0</v>
      </c>
      <c r="S3262" s="6" t="str">
        <f t="shared" si="710"/>
        <v/>
      </c>
      <c r="T3262" s="29"/>
      <c r="U3262" s="6">
        <f t="shared" si="711"/>
        <v>0</v>
      </c>
      <c r="V3262" s="55">
        <f t="shared" si="712"/>
        <v>0</v>
      </c>
      <c r="W3262" s="6">
        <f t="shared" si="713"/>
        <v>0</v>
      </c>
      <c r="X3262" s="6">
        <f t="shared" si="714"/>
        <v>0</v>
      </c>
      <c r="AA3262">
        <f t="shared" ref="AA3262:AA3325" si="716">IF(Q3263=0,IF(Q3262=1,L3262,0),0)</f>
        <v>0</v>
      </c>
    </row>
    <row r="3263" spans="1:27">
      <c r="A3263" s="67"/>
      <c r="B3263" s="68"/>
      <c r="J3263" s="2">
        <f t="shared" si="703"/>
        <v>0</v>
      </c>
      <c r="K3263" s="2">
        <f t="shared" si="704"/>
        <v>0</v>
      </c>
      <c r="L3263" s="8">
        <f t="shared" si="715"/>
        <v>0</v>
      </c>
      <c r="M3263" s="54">
        <f t="shared" si="705"/>
        <v>0</v>
      </c>
      <c r="N3263" s="6">
        <f t="shared" si="706"/>
        <v>0</v>
      </c>
      <c r="O3263" s="6" t="str">
        <f t="shared" si="707"/>
        <v/>
      </c>
      <c r="P3263" s="29"/>
      <c r="Q3263" s="54">
        <f t="shared" si="708"/>
        <v>0</v>
      </c>
      <c r="R3263" s="6">
        <f t="shared" si="709"/>
        <v>0</v>
      </c>
      <c r="S3263" s="6" t="str">
        <f t="shared" si="710"/>
        <v/>
      </c>
      <c r="T3263" s="29"/>
      <c r="U3263" s="6">
        <f t="shared" si="711"/>
        <v>0</v>
      </c>
      <c r="V3263" s="55">
        <f t="shared" si="712"/>
        <v>0</v>
      </c>
      <c r="W3263" s="6">
        <f t="shared" si="713"/>
        <v>0</v>
      </c>
      <c r="X3263" s="6">
        <f t="shared" si="714"/>
        <v>0</v>
      </c>
      <c r="AA3263">
        <f t="shared" si="716"/>
        <v>0</v>
      </c>
    </row>
    <row r="3264" spans="1:27">
      <c r="A3264" s="67"/>
      <c r="B3264" s="68"/>
      <c r="J3264" s="2">
        <f t="shared" si="703"/>
        <v>0</v>
      </c>
      <c r="K3264" s="2">
        <f t="shared" si="704"/>
        <v>0</v>
      </c>
      <c r="L3264" s="8">
        <f t="shared" si="715"/>
        <v>0</v>
      </c>
      <c r="M3264" s="54">
        <f t="shared" si="705"/>
        <v>0</v>
      </c>
      <c r="N3264" s="6">
        <f t="shared" si="706"/>
        <v>0</v>
      </c>
      <c r="O3264" s="6" t="str">
        <f t="shared" si="707"/>
        <v/>
      </c>
      <c r="P3264" s="29"/>
      <c r="Q3264" s="54">
        <f t="shared" si="708"/>
        <v>0</v>
      </c>
      <c r="R3264" s="6">
        <f t="shared" si="709"/>
        <v>0</v>
      </c>
      <c r="S3264" s="6" t="str">
        <f t="shared" si="710"/>
        <v/>
      </c>
      <c r="T3264" s="29"/>
      <c r="U3264" s="6">
        <f t="shared" si="711"/>
        <v>0</v>
      </c>
      <c r="V3264" s="55">
        <f t="shared" si="712"/>
        <v>0</v>
      </c>
      <c r="W3264" s="6">
        <f t="shared" si="713"/>
        <v>0</v>
      </c>
      <c r="X3264" s="6">
        <f t="shared" si="714"/>
        <v>0</v>
      </c>
      <c r="AA3264">
        <f t="shared" si="716"/>
        <v>0</v>
      </c>
    </row>
    <row r="3265" spans="1:27">
      <c r="A3265" s="67"/>
      <c r="B3265" s="68"/>
      <c r="J3265" s="2">
        <f t="shared" si="703"/>
        <v>0</v>
      </c>
      <c r="K3265" s="2">
        <f t="shared" si="704"/>
        <v>0</v>
      </c>
      <c r="L3265" s="8">
        <f t="shared" si="715"/>
        <v>0</v>
      </c>
      <c r="M3265" s="54">
        <f t="shared" si="705"/>
        <v>0</v>
      </c>
      <c r="N3265" s="6">
        <f t="shared" si="706"/>
        <v>0</v>
      </c>
      <c r="O3265" s="6" t="str">
        <f t="shared" si="707"/>
        <v/>
      </c>
      <c r="P3265" s="29"/>
      <c r="Q3265" s="54">
        <f t="shared" si="708"/>
        <v>0</v>
      </c>
      <c r="R3265" s="6">
        <f t="shared" si="709"/>
        <v>0</v>
      </c>
      <c r="S3265" s="6" t="str">
        <f t="shared" si="710"/>
        <v/>
      </c>
      <c r="T3265" s="29"/>
      <c r="U3265" s="6">
        <f t="shared" si="711"/>
        <v>0</v>
      </c>
      <c r="V3265" s="55">
        <f t="shared" si="712"/>
        <v>0</v>
      </c>
      <c r="W3265" s="6">
        <f t="shared" si="713"/>
        <v>0</v>
      </c>
      <c r="X3265" s="6">
        <f t="shared" si="714"/>
        <v>0</v>
      </c>
      <c r="AA3265">
        <f t="shared" si="716"/>
        <v>0</v>
      </c>
    </row>
    <row r="3266" spans="1:27">
      <c r="A3266" s="67"/>
      <c r="B3266" s="68"/>
      <c r="J3266" s="2">
        <f t="shared" si="703"/>
        <v>0</v>
      </c>
      <c r="K3266" s="2">
        <f t="shared" si="704"/>
        <v>0</v>
      </c>
      <c r="L3266" s="8">
        <f t="shared" si="715"/>
        <v>0</v>
      </c>
      <c r="M3266" s="54">
        <f t="shared" si="705"/>
        <v>0</v>
      </c>
      <c r="N3266" s="6">
        <f t="shared" si="706"/>
        <v>0</v>
      </c>
      <c r="O3266" s="6" t="str">
        <f t="shared" si="707"/>
        <v/>
      </c>
      <c r="P3266" s="29"/>
      <c r="Q3266" s="54">
        <f t="shared" si="708"/>
        <v>0</v>
      </c>
      <c r="R3266" s="6">
        <f t="shared" si="709"/>
        <v>0</v>
      </c>
      <c r="S3266" s="6" t="str">
        <f t="shared" si="710"/>
        <v/>
      </c>
      <c r="T3266" s="29"/>
      <c r="U3266" s="6">
        <f t="shared" si="711"/>
        <v>0</v>
      </c>
      <c r="V3266" s="55">
        <f t="shared" si="712"/>
        <v>0</v>
      </c>
      <c r="W3266" s="6">
        <f t="shared" si="713"/>
        <v>0</v>
      </c>
      <c r="X3266" s="6">
        <f t="shared" si="714"/>
        <v>0</v>
      </c>
      <c r="AA3266">
        <f t="shared" si="716"/>
        <v>0</v>
      </c>
    </row>
    <row r="3267" spans="1:27">
      <c r="A3267" s="67"/>
      <c r="B3267" s="68"/>
      <c r="J3267" s="2">
        <f t="shared" si="703"/>
        <v>0</v>
      </c>
      <c r="K3267" s="2">
        <f t="shared" si="704"/>
        <v>0</v>
      </c>
      <c r="L3267" s="8">
        <f t="shared" si="715"/>
        <v>0</v>
      </c>
      <c r="M3267" s="54">
        <f t="shared" si="705"/>
        <v>0</v>
      </c>
      <c r="N3267" s="6">
        <f t="shared" si="706"/>
        <v>0</v>
      </c>
      <c r="O3267" s="6" t="str">
        <f t="shared" si="707"/>
        <v/>
      </c>
      <c r="P3267" s="29"/>
      <c r="Q3267" s="54">
        <f t="shared" si="708"/>
        <v>0</v>
      </c>
      <c r="R3267" s="6">
        <f t="shared" si="709"/>
        <v>0</v>
      </c>
      <c r="S3267" s="6" t="str">
        <f t="shared" si="710"/>
        <v/>
      </c>
      <c r="T3267" s="29"/>
      <c r="U3267" s="6">
        <f t="shared" si="711"/>
        <v>0</v>
      </c>
      <c r="V3267" s="55">
        <f t="shared" si="712"/>
        <v>0</v>
      </c>
      <c r="W3267" s="6">
        <f t="shared" si="713"/>
        <v>0</v>
      </c>
      <c r="X3267" s="6">
        <f t="shared" si="714"/>
        <v>0</v>
      </c>
      <c r="AA3267">
        <f t="shared" si="716"/>
        <v>0</v>
      </c>
    </row>
    <row r="3268" spans="1:27">
      <c r="A3268" s="67"/>
      <c r="B3268" s="68"/>
      <c r="J3268" s="2">
        <f t="shared" si="703"/>
        <v>0</v>
      </c>
      <c r="K3268" s="2">
        <f t="shared" si="704"/>
        <v>0</v>
      </c>
      <c r="L3268" s="8">
        <f t="shared" si="715"/>
        <v>0</v>
      </c>
      <c r="M3268" s="54">
        <f t="shared" si="705"/>
        <v>0</v>
      </c>
      <c r="N3268" s="6">
        <f t="shared" si="706"/>
        <v>0</v>
      </c>
      <c r="O3268" s="6" t="str">
        <f t="shared" si="707"/>
        <v/>
      </c>
      <c r="P3268" s="29"/>
      <c r="Q3268" s="54">
        <f t="shared" si="708"/>
        <v>0</v>
      </c>
      <c r="R3268" s="6">
        <f t="shared" si="709"/>
        <v>0</v>
      </c>
      <c r="S3268" s="6" t="str">
        <f t="shared" si="710"/>
        <v/>
      </c>
      <c r="T3268" s="29"/>
      <c r="U3268" s="6">
        <f t="shared" si="711"/>
        <v>0</v>
      </c>
      <c r="V3268" s="55">
        <f t="shared" si="712"/>
        <v>0</v>
      </c>
      <c r="W3268" s="6">
        <f t="shared" si="713"/>
        <v>0</v>
      </c>
      <c r="X3268" s="6">
        <f t="shared" si="714"/>
        <v>0</v>
      </c>
      <c r="AA3268">
        <f t="shared" si="716"/>
        <v>0</v>
      </c>
    </row>
    <row r="3269" spans="1:27">
      <c r="A3269" s="67"/>
      <c r="B3269" s="68"/>
      <c r="J3269" s="2">
        <f t="shared" si="703"/>
        <v>0</v>
      </c>
      <c r="K3269" s="2">
        <f t="shared" si="704"/>
        <v>0</v>
      </c>
      <c r="L3269" s="8">
        <f t="shared" si="715"/>
        <v>0</v>
      </c>
      <c r="M3269" s="54">
        <f t="shared" si="705"/>
        <v>0</v>
      </c>
      <c r="N3269" s="6">
        <f t="shared" si="706"/>
        <v>0</v>
      </c>
      <c r="O3269" s="6" t="str">
        <f t="shared" si="707"/>
        <v/>
      </c>
      <c r="P3269" s="29"/>
      <c r="Q3269" s="54">
        <f t="shared" si="708"/>
        <v>0</v>
      </c>
      <c r="R3269" s="6">
        <f t="shared" si="709"/>
        <v>0</v>
      </c>
      <c r="S3269" s="6" t="str">
        <f t="shared" si="710"/>
        <v/>
      </c>
      <c r="T3269" s="29"/>
      <c r="U3269" s="6">
        <f t="shared" si="711"/>
        <v>0</v>
      </c>
      <c r="V3269" s="55">
        <f t="shared" si="712"/>
        <v>0</v>
      </c>
      <c r="W3269" s="6">
        <f t="shared" si="713"/>
        <v>0</v>
      </c>
      <c r="X3269" s="6">
        <f t="shared" si="714"/>
        <v>0</v>
      </c>
      <c r="AA3269">
        <f t="shared" si="716"/>
        <v>0</v>
      </c>
    </row>
    <row r="3270" spans="1:27">
      <c r="A3270" s="67"/>
      <c r="B3270" s="68"/>
      <c r="J3270" s="2">
        <f t="shared" si="703"/>
        <v>0</v>
      </c>
      <c r="K3270" s="2">
        <f t="shared" si="704"/>
        <v>0</v>
      </c>
      <c r="L3270" s="8">
        <f t="shared" si="715"/>
        <v>0</v>
      </c>
      <c r="M3270" s="54">
        <f t="shared" si="705"/>
        <v>0</v>
      </c>
      <c r="N3270" s="6">
        <f t="shared" si="706"/>
        <v>0</v>
      </c>
      <c r="O3270" s="6" t="str">
        <f t="shared" si="707"/>
        <v/>
      </c>
      <c r="P3270" s="29"/>
      <c r="Q3270" s="54">
        <f t="shared" si="708"/>
        <v>0</v>
      </c>
      <c r="R3270" s="6">
        <f t="shared" si="709"/>
        <v>0</v>
      </c>
      <c r="S3270" s="6" t="str">
        <f t="shared" si="710"/>
        <v/>
      </c>
      <c r="T3270" s="29"/>
      <c r="U3270" s="6">
        <f t="shared" si="711"/>
        <v>0</v>
      </c>
      <c r="V3270" s="55">
        <f t="shared" si="712"/>
        <v>0</v>
      </c>
      <c r="W3270" s="6">
        <f t="shared" si="713"/>
        <v>0</v>
      </c>
      <c r="X3270" s="6">
        <f t="shared" si="714"/>
        <v>0</v>
      </c>
      <c r="AA3270">
        <f t="shared" si="716"/>
        <v>0</v>
      </c>
    </row>
    <row r="3271" spans="1:27">
      <c r="A3271" s="67"/>
      <c r="B3271" s="68"/>
      <c r="J3271" s="2">
        <f t="shared" si="703"/>
        <v>0</v>
      </c>
      <c r="K3271" s="2">
        <f t="shared" si="704"/>
        <v>0</v>
      </c>
      <c r="L3271" s="8">
        <f t="shared" si="715"/>
        <v>0</v>
      </c>
      <c r="M3271" s="54">
        <f t="shared" si="705"/>
        <v>0</v>
      </c>
      <c r="N3271" s="6">
        <f t="shared" si="706"/>
        <v>0</v>
      </c>
      <c r="O3271" s="6" t="str">
        <f t="shared" si="707"/>
        <v/>
      </c>
      <c r="P3271" s="29"/>
      <c r="Q3271" s="54">
        <f t="shared" si="708"/>
        <v>0</v>
      </c>
      <c r="R3271" s="6">
        <f t="shared" si="709"/>
        <v>0</v>
      </c>
      <c r="S3271" s="6" t="str">
        <f t="shared" si="710"/>
        <v/>
      </c>
      <c r="T3271" s="29"/>
      <c r="U3271" s="6">
        <f t="shared" si="711"/>
        <v>0</v>
      </c>
      <c r="V3271" s="55">
        <f t="shared" si="712"/>
        <v>0</v>
      </c>
      <c r="W3271" s="6">
        <f t="shared" si="713"/>
        <v>0</v>
      </c>
      <c r="X3271" s="6">
        <f t="shared" si="714"/>
        <v>0</v>
      </c>
      <c r="AA3271">
        <f t="shared" si="716"/>
        <v>0</v>
      </c>
    </row>
    <row r="3272" spans="1:27">
      <c r="A3272" s="67"/>
      <c r="B3272" s="68"/>
      <c r="J3272" s="2">
        <f t="shared" ref="J3272:J3335" si="717">IF(DAY(A3272)=sipdate,1,IF(J3271=1,0,IF(J3270=1,0,IF(J3269=1,0,IF(J3268=1,0,IF(J3267=1,0,IF(J3266=1,0,IF(DAY(A3272)=sipdate+1,1,IF(DAY(A3272)=sipdate+2,1,IF(DAY(A3272)=sipdate+3,1,IF(DAY(A3272)=sipdate+4,1,IF(DAY(A3272)=sipdate+5,1,IF(DAY(A3272)=sipdate+6,1,IF(DAY(A3272)=sipdate+7,1,0))))))))))))))</f>
        <v>0</v>
      </c>
      <c r="K3272" s="2">
        <f t="shared" ref="K3272:K3335" si="718">IF(DAY(A3272)=sipdate,-sip,IF(K3271=-sip,0,IF(K3270=-sip,0,IF(K3269=-sip,0,IF(K3268=-sip,0,IF(K3267=-sip,0,IF(K3266=-sip,0,IF(DAY(A3272)=sipdate+1,-sip,IF(DAY(A3272)=sipdate+2,-sip,IF(DAY(A3272)=sipdate+3,-sip,IF(DAY(A3272)=sipdate+4,-sip,IF(DAY(A3272)=sipdate+5,-sip,IF(DAY(A3272)=sipdate+6,-sip,IF(DAY(A3272)=sipdate+7,-sip,0))))))))))))))</f>
        <v>0</v>
      </c>
      <c r="L3272" s="8">
        <f t="shared" si="715"/>
        <v>0</v>
      </c>
      <c r="M3272" s="54">
        <f t="shared" ref="M3272:M3335" si="719">IF(IF(L3272&gt;=sipstart,1,0)+IF(L3272&lt;=sipend,1,0)=2,J3272,0)</f>
        <v>0</v>
      </c>
      <c r="N3272" s="6">
        <f t="shared" ref="N3272:N3335" si="720">IF(IF(L3272&gt;=sipstart,1,0)+IF(L3272&lt;=sipend,1,0)=2,K3272,0)</f>
        <v>0</v>
      </c>
      <c r="O3272" s="6" t="str">
        <f t="shared" ref="O3272:O3335" si="721">IF(N3272=-sip,-N3272/B3272,"")</f>
        <v/>
      </c>
      <c r="P3272" s="29"/>
      <c r="Q3272" s="54">
        <f t="shared" ref="Q3272:Q3335" si="722">IF(IF(L3272&gt;=sipstart,1,0)+IF(L3272&lt;=sipend,1,0)=2,1,0)</f>
        <v>0</v>
      </c>
      <c r="R3272" s="6">
        <f t="shared" ref="R3272:R3335" si="723">IF(IF(L3272&gt;=sipstart,1,0)+IF(L3272&lt;=sipend,1,0)=2,-dsip,0)</f>
        <v>0</v>
      </c>
      <c r="S3272" s="6" t="str">
        <f t="shared" ref="S3272:S3335" si="724">IF(R3272=-dsip,-R3272/B3272,"")</f>
        <v/>
      </c>
      <c r="T3272" s="29"/>
      <c r="U3272" s="6">
        <f t="shared" ref="U3272:U3335" si="725">IF((IF(L3272&gt;=sipstart,1,2)+IF(L3272&lt;=sipend,1,2))=2,L3272,0)</f>
        <v>0</v>
      </c>
      <c r="V3272" s="55">
        <f t="shared" ref="V3272:V3335" si="726">IF((IF(L3272&gt;=sipstart,1,2)+IF(L3272&lt;=sipend,1,2))=2,L3272,0)+IF(U3271=actualsipend,actualsipend,0)</f>
        <v>0</v>
      </c>
      <c r="W3272" s="6">
        <f t="shared" si="713"/>
        <v>0</v>
      </c>
      <c r="X3272" s="6">
        <f t="shared" si="714"/>
        <v>0</v>
      </c>
      <c r="AA3272">
        <f t="shared" si="716"/>
        <v>0</v>
      </c>
    </row>
    <row r="3273" spans="1:27">
      <c r="A3273" s="67"/>
      <c r="B3273" s="68"/>
      <c r="J3273" s="2">
        <f t="shared" si="717"/>
        <v>0</v>
      </c>
      <c r="K3273" s="2">
        <f t="shared" si="718"/>
        <v>0</v>
      </c>
      <c r="L3273" s="8">
        <f t="shared" si="715"/>
        <v>0</v>
      </c>
      <c r="M3273" s="54">
        <f t="shared" si="719"/>
        <v>0</v>
      </c>
      <c r="N3273" s="6">
        <f t="shared" si="720"/>
        <v>0</v>
      </c>
      <c r="O3273" s="6" t="str">
        <f t="shared" si="721"/>
        <v/>
      </c>
      <c r="P3273" s="29"/>
      <c r="Q3273" s="54">
        <f t="shared" si="722"/>
        <v>0</v>
      </c>
      <c r="R3273" s="6">
        <f t="shared" si="723"/>
        <v>0</v>
      </c>
      <c r="S3273" s="6" t="str">
        <f t="shared" si="724"/>
        <v/>
      </c>
      <c r="T3273" s="29"/>
      <c r="U3273" s="6">
        <f t="shared" si="725"/>
        <v>0</v>
      </c>
      <c r="V3273" s="55">
        <f t="shared" si="726"/>
        <v>0</v>
      </c>
      <c r="W3273" s="6">
        <f t="shared" ref="W3273:W3336" si="727">IF(V3273+V3272=0,0,IF(V3273=V3272,sipunits*B3272,N3273))</f>
        <v>0</v>
      </c>
      <c r="X3273" s="6">
        <f t="shared" ref="X3273:X3336" si="728">IF(V3273+V3272=0,0,IF(V3273=V3272,dsipunits*B3272,R3273))</f>
        <v>0</v>
      </c>
      <c r="AA3273">
        <f t="shared" si="716"/>
        <v>0</v>
      </c>
    </row>
    <row r="3274" spans="1:27">
      <c r="A3274" s="67"/>
      <c r="B3274" s="68"/>
      <c r="J3274" s="2">
        <f t="shared" si="717"/>
        <v>0</v>
      </c>
      <c r="K3274" s="2">
        <f t="shared" si="718"/>
        <v>0</v>
      </c>
      <c r="L3274" s="8">
        <f t="shared" si="715"/>
        <v>0</v>
      </c>
      <c r="M3274" s="54">
        <f t="shared" si="719"/>
        <v>0</v>
      </c>
      <c r="N3274" s="6">
        <f t="shared" si="720"/>
        <v>0</v>
      </c>
      <c r="O3274" s="6" t="str">
        <f t="shared" si="721"/>
        <v/>
      </c>
      <c r="P3274" s="29"/>
      <c r="Q3274" s="54">
        <f t="shared" si="722"/>
        <v>0</v>
      </c>
      <c r="R3274" s="6">
        <f t="shared" si="723"/>
        <v>0</v>
      </c>
      <c r="S3274" s="6" t="str">
        <f t="shared" si="724"/>
        <v/>
      </c>
      <c r="T3274" s="29"/>
      <c r="U3274" s="6">
        <f t="shared" si="725"/>
        <v>0</v>
      </c>
      <c r="V3274" s="55">
        <f t="shared" si="726"/>
        <v>0</v>
      </c>
      <c r="W3274" s="6">
        <f t="shared" si="727"/>
        <v>0</v>
      </c>
      <c r="X3274" s="6">
        <f t="shared" si="728"/>
        <v>0</v>
      </c>
      <c r="AA3274">
        <f t="shared" si="716"/>
        <v>0</v>
      </c>
    </row>
    <row r="3275" spans="1:27">
      <c r="A3275" s="67"/>
      <c r="B3275" s="68"/>
      <c r="J3275" s="2">
        <f t="shared" si="717"/>
        <v>0</v>
      </c>
      <c r="K3275" s="2">
        <f t="shared" si="718"/>
        <v>0</v>
      </c>
      <c r="L3275" s="8">
        <f t="shared" si="715"/>
        <v>0</v>
      </c>
      <c r="M3275" s="54">
        <f t="shared" si="719"/>
        <v>0</v>
      </c>
      <c r="N3275" s="6">
        <f t="shared" si="720"/>
        <v>0</v>
      </c>
      <c r="O3275" s="6" t="str">
        <f t="shared" si="721"/>
        <v/>
      </c>
      <c r="P3275" s="29"/>
      <c r="Q3275" s="54">
        <f t="shared" si="722"/>
        <v>0</v>
      </c>
      <c r="R3275" s="6">
        <f t="shared" si="723"/>
        <v>0</v>
      </c>
      <c r="S3275" s="6" t="str">
        <f t="shared" si="724"/>
        <v/>
      </c>
      <c r="T3275" s="29"/>
      <c r="U3275" s="6">
        <f t="shared" si="725"/>
        <v>0</v>
      </c>
      <c r="V3275" s="55">
        <f t="shared" si="726"/>
        <v>0</v>
      </c>
      <c r="W3275" s="6">
        <f t="shared" si="727"/>
        <v>0</v>
      </c>
      <c r="X3275" s="6">
        <f t="shared" si="728"/>
        <v>0</v>
      </c>
      <c r="AA3275">
        <f t="shared" si="716"/>
        <v>0</v>
      </c>
    </row>
    <row r="3276" spans="1:27">
      <c r="A3276" s="67"/>
      <c r="B3276" s="68"/>
      <c r="J3276" s="2">
        <f t="shared" si="717"/>
        <v>0</v>
      </c>
      <c r="K3276" s="2">
        <f t="shared" si="718"/>
        <v>0</v>
      </c>
      <c r="L3276" s="8">
        <f t="shared" si="715"/>
        <v>0</v>
      </c>
      <c r="M3276" s="54">
        <f t="shared" si="719"/>
        <v>0</v>
      </c>
      <c r="N3276" s="6">
        <f t="shared" si="720"/>
        <v>0</v>
      </c>
      <c r="O3276" s="6" t="str">
        <f t="shared" si="721"/>
        <v/>
      </c>
      <c r="P3276" s="29"/>
      <c r="Q3276" s="54">
        <f t="shared" si="722"/>
        <v>0</v>
      </c>
      <c r="R3276" s="6">
        <f t="shared" si="723"/>
        <v>0</v>
      </c>
      <c r="S3276" s="6" t="str">
        <f t="shared" si="724"/>
        <v/>
      </c>
      <c r="T3276" s="29"/>
      <c r="U3276" s="6">
        <f t="shared" si="725"/>
        <v>0</v>
      </c>
      <c r="V3276" s="55">
        <f t="shared" si="726"/>
        <v>0</v>
      </c>
      <c r="W3276" s="6">
        <f t="shared" si="727"/>
        <v>0</v>
      </c>
      <c r="X3276" s="6">
        <f t="shared" si="728"/>
        <v>0</v>
      </c>
      <c r="AA3276">
        <f t="shared" si="716"/>
        <v>0</v>
      </c>
    </row>
    <row r="3277" spans="1:27">
      <c r="A3277" s="67"/>
      <c r="B3277" s="68"/>
      <c r="J3277" s="2">
        <f t="shared" si="717"/>
        <v>0</v>
      </c>
      <c r="K3277" s="2">
        <f t="shared" si="718"/>
        <v>0</v>
      </c>
      <c r="L3277" s="8">
        <f t="shared" si="715"/>
        <v>0</v>
      </c>
      <c r="M3277" s="54">
        <f t="shared" si="719"/>
        <v>0</v>
      </c>
      <c r="N3277" s="6">
        <f t="shared" si="720"/>
        <v>0</v>
      </c>
      <c r="O3277" s="6" t="str">
        <f t="shared" si="721"/>
        <v/>
      </c>
      <c r="P3277" s="29"/>
      <c r="Q3277" s="54">
        <f t="shared" si="722"/>
        <v>0</v>
      </c>
      <c r="R3277" s="6">
        <f t="shared" si="723"/>
        <v>0</v>
      </c>
      <c r="S3277" s="6" t="str">
        <f t="shared" si="724"/>
        <v/>
      </c>
      <c r="T3277" s="29"/>
      <c r="U3277" s="6">
        <f t="shared" si="725"/>
        <v>0</v>
      </c>
      <c r="V3277" s="55">
        <f t="shared" si="726"/>
        <v>0</v>
      </c>
      <c r="W3277" s="6">
        <f t="shared" si="727"/>
        <v>0</v>
      </c>
      <c r="X3277" s="6">
        <f t="shared" si="728"/>
        <v>0</v>
      </c>
      <c r="AA3277">
        <f t="shared" si="716"/>
        <v>0</v>
      </c>
    </row>
    <row r="3278" spans="1:27">
      <c r="A3278" s="67"/>
      <c r="B3278" s="68"/>
      <c r="J3278" s="2">
        <f t="shared" si="717"/>
        <v>0</v>
      </c>
      <c r="K3278" s="2">
        <f t="shared" si="718"/>
        <v>0</v>
      </c>
      <c r="L3278" s="8">
        <f t="shared" si="715"/>
        <v>0</v>
      </c>
      <c r="M3278" s="54">
        <f t="shared" si="719"/>
        <v>0</v>
      </c>
      <c r="N3278" s="6">
        <f t="shared" si="720"/>
        <v>0</v>
      </c>
      <c r="O3278" s="6" t="str">
        <f t="shared" si="721"/>
        <v/>
      </c>
      <c r="P3278" s="29"/>
      <c r="Q3278" s="54">
        <f t="shared" si="722"/>
        <v>0</v>
      </c>
      <c r="R3278" s="6">
        <f t="shared" si="723"/>
        <v>0</v>
      </c>
      <c r="S3278" s="6" t="str">
        <f t="shared" si="724"/>
        <v/>
      </c>
      <c r="T3278" s="29"/>
      <c r="U3278" s="6">
        <f t="shared" si="725"/>
        <v>0</v>
      </c>
      <c r="V3278" s="55">
        <f t="shared" si="726"/>
        <v>0</v>
      </c>
      <c r="W3278" s="6">
        <f t="shared" si="727"/>
        <v>0</v>
      </c>
      <c r="X3278" s="6">
        <f t="shared" si="728"/>
        <v>0</v>
      </c>
      <c r="AA3278">
        <f t="shared" si="716"/>
        <v>0</v>
      </c>
    </row>
    <row r="3279" spans="1:27">
      <c r="A3279" s="67"/>
      <c r="B3279" s="68"/>
      <c r="J3279" s="2">
        <f t="shared" si="717"/>
        <v>0</v>
      </c>
      <c r="K3279" s="2">
        <f t="shared" si="718"/>
        <v>0</v>
      </c>
      <c r="L3279" s="8">
        <f t="shared" si="715"/>
        <v>0</v>
      </c>
      <c r="M3279" s="54">
        <f t="shared" si="719"/>
        <v>0</v>
      </c>
      <c r="N3279" s="6">
        <f t="shared" si="720"/>
        <v>0</v>
      </c>
      <c r="O3279" s="6" t="str">
        <f t="shared" si="721"/>
        <v/>
      </c>
      <c r="P3279" s="29"/>
      <c r="Q3279" s="54">
        <f t="shared" si="722"/>
        <v>0</v>
      </c>
      <c r="R3279" s="6">
        <f t="shared" si="723"/>
        <v>0</v>
      </c>
      <c r="S3279" s="6" t="str">
        <f t="shared" si="724"/>
        <v/>
      </c>
      <c r="T3279" s="29"/>
      <c r="U3279" s="6">
        <f t="shared" si="725"/>
        <v>0</v>
      </c>
      <c r="V3279" s="55">
        <f t="shared" si="726"/>
        <v>0</v>
      </c>
      <c r="W3279" s="6">
        <f t="shared" si="727"/>
        <v>0</v>
      </c>
      <c r="X3279" s="6">
        <f t="shared" si="728"/>
        <v>0</v>
      </c>
      <c r="AA3279">
        <f t="shared" si="716"/>
        <v>0</v>
      </c>
    </row>
    <row r="3280" spans="1:27">
      <c r="A3280" s="67"/>
      <c r="B3280" s="68"/>
      <c r="J3280" s="2">
        <f t="shared" si="717"/>
        <v>0</v>
      </c>
      <c r="K3280" s="2">
        <f t="shared" si="718"/>
        <v>0</v>
      </c>
      <c r="L3280" s="8">
        <f t="shared" si="715"/>
        <v>0</v>
      </c>
      <c r="M3280" s="54">
        <f t="shared" si="719"/>
        <v>0</v>
      </c>
      <c r="N3280" s="6">
        <f t="shared" si="720"/>
        <v>0</v>
      </c>
      <c r="O3280" s="6" t="str">
        <f t="shared" si="721"/>
        <v/>
      </c>
      <c r="P3280" s="29"/>
      <c r="Q3280" s="54">
        <f t="shared" si="722"/>
        <v>0</v>
      </c>
      <c r="R3280" s="6">
        <f t="shared" si="723"/>
        <v>0</v>
      </c>
      <c r="S3280" s="6" t="str">
        <f t="shared" si="724"/>
        <v/>
      </c>
      <c r="T3280" s="29"/>
      <c r="U3280" s="6">
        <f t="shared" si="725"/>
        <v>0</v>
      </c>
      <c r="V3280" s="55">
        <f t="shared" si="726"/>
        <v>0</v>
      </c>
      <c r="W3280" s="6">
        <f t="shared" si="727"/>
        <v>0</v>
      </c>
      <c r="X3280" s="6">
        <f t="shared" si="728"/>
        <v>0</v>
      </c>
      <c r="AA3280">
        <f t="shared" si="716"/>
        <v>0</v>
      </c>
    </row>
    <row r="3281" spans="1:27">
      <c r="A3281" s="67"/>
      <c r="B3281" s="68"/>
      <c r="J3281" s="2">
        <f t="shared" si="717"/>
        <v>0</v>
      </c>
      <c r="K3281" s="2">
        <f t="shared" si="718"/>
        <v>0</v>
      </c>
      <c r="L3281" s="8">
        <f t="shared" si="715"/>
        <v>0</v>
      </c>
      <c r="M3281" s="54">
        <f t="shared" si="719"/>
        <v>0</v>
      </c>
      <c r="N3281" s="6">
        <f t="shared" si="720"/>
        <v>0</v>
      </c>
      <c r="O3281" s="6" t="str">
        <f t="shared" si="721"/>
        <v/>
      </c>
      <c r="P3281" s="29"/>
      <c r="Q3281" s="54">
        <f t="shared" si="722"/>
        <v>0</v>
      </c>
      <c r="R3281" s="6">
        <f t="shared" si="723"/>
        <v>0</v>
      </c>
      <c r="S3281" s="6" t="str">
        <f t="shared" si="724"/>
        <v/>
      </c>
      <c r="T3281" s="29"/>
      <c r="U3281" s="6">
        <f t="shared" si="725"/>
        <v>0</v>
      </c>
      <c r="V3281" s="55">
        <f t="shared" si="726"/>
        <v>0</v>
      </c>
      <c r="W3281" s="6">
        <f t="shared" si="727"/>
        <v>0</v>
      </c>
      <c r="X3281" s="6">
        <f t="shared" si="728"/>
        <v>0</v>
      </c>
      <c r="AA3281">
        <f t="shared" si="716"/>
        <v>0</v>
      </c>
    </row>
    <row r="3282" spans="1:27">
      <c r="A3282" s="67"/>
      <c r="B3282" s="68"/>
      <c r="J3282" s="2">
        <f t="shared" si="717"/>
        <v>0</v>
      </c>
      <c r="K3282" s="2">
        <f t="shared" si="718"/>
        <v>0</v>
      </c>
      <c r="L3282" s="8">
        <f t="shared" si="715"/>
        <v>0</v>
      </c>
      <c r="M3282" s="54">
        <f t="shared" si="719"/>
        <v>0</v>
      </c>
      <c r="N3282" s="6">
        <f t="shared" si="720"/>
        <v>0</v>
      </c>
      <c r="O3282" s="6" t="str">
        <f t="shared" si="721"/>
        <v/>
      </c>
      <c r="P3282" s="29"/>
      <c r="Q3282" s="54">
        <f t="shared" si="722"/>
        <v>0</v>
      </c>
      <c r="R3282" s="6">
        <f t="shared" si="723"/>
        <v>0</v>
      </c>
      <c r="S3282" s="6" t="str">
        <f t="shared" si="724"/>
        <v/>
      </c>
      <c r="T3282" s="29"/>
      <c r="U3282" s="6">
        <f t="shared" si="725"/>
        <v>0</v>
      </c>
      <c r="V3282" s="55">
        <f t="shared" si="726"/>
        <v>0</v>
      </c>
      <c r="W3282" s="6">
        <f t="shared" si="727"/>
        <v>0</v>
      </c>
      <c r="X3282" s="6">
        <f t="shared" si="728"/>
        <v>0</v>
      </c>
      <c r="AA3282">
        <f t="shared" si="716"/>
        <v>0</v>
      </c>
    </row>
    <row r="3283" spans="1:27">
      <c r="A3283" s="67"/>
      <c r="B3283" s="68"/>
      <c r="J3283" s="2">
        <f t="shared" si="717"/>
        <v>0</v>
      </c>
      <c r="K3283" s="2">
        <f t="shared" si="718"/>
        <v>0</v>
      </c>
      <c r="L3283" s="8">
        <f t="shared" si="715"/>
        <v>0</v>
      </c>
      <c r="M3283" s="54">
        <f t="shared" si="719"/>
        <v>0</v>
      </c>
      <c r="N3283" s="6">
        <f t="shared" si="720"/>
        <v>0</v>
      </c>
      <c r="O3283" s="6" t="str">
        <f t="shared" si="721"/>
        <v/>
      </c>
      <c r="P3283" s="29"/>
      <c r="Q3283" s="54">
        <f t="shared" si="722"/>
        <v>0</v>
      </c>
      <c r="R3283" s="6">
        <f t="shared" si="723"/>
        <v>0</v>
      </c>
      <c r="S3283" s="6" t="str">
        <f t="shared" si="724"/>
        <v/>
      </c>
      <c r="T3283" s="29"/>
      <c r="U3283" s="6">
        <f t="shared" si="725"/>
        <v>0</v>
      </c>
      <c r="V3283" s="55">
        <f t="shared" si="726"/>
        <v>0</v>
      </c>
      <c r="W3283" s="6">
        <f t="shared" si="727"/>
        <v>0</v>
      </c>
      <c r="X3283" s="6">
        <f t="shared" si="728"/>
        <v>0</v>
      </c>
      <c r="AA3283">
        <f t="shared" si="716"/>
        <v>0</v>
      </c>
    </row>
    <row r="3284" spans="1:27">
      <c r="A3284" s="67"/>
      <c r="B3284" s="68"/>
      <c r="J3284" s="2">
        <f t="shared" si="717"/>
        <v>0</v>
      </c>
      <c r="K3284" s="2">
        <f t="shared" si="718"/>
        <v>0</v>
      </c>
      <c r="L3284" s="8">
        <f t="shared" si="715"/>
        <v>0</v>
      </c>
      <c r="M3284" s="54">
        <f t="shared" si="719"/>
        <v>0</v>
      </c>
      <c r="N3284" s="6">
        <f t="shared" si="720"/>
        <v>0</v>
      </c>
      <c r="O3284" s="6" t="str">
        <f t="shared" si="721"/>
        <v/>
      </c>
      <c r="P3284" s="29"/>
      <c r="Q3284" s="54">
        <f t="shared" si="722"/>
        <v>0</v>
      </c>
      <c r="R3284" s="6">
        <f t="shared" si="723"/>
        <v>0</v>
      </c>
      <c r="S3284" s="6" t="str">
        <f t="shared" si="724"/>
        <v/>
      </c>
      <c r="T3284" s="29"/>
      <c r="U3284" s="6">
        <f t="shared" si="725"/>
        <v>0</v>
      </c>
      <c r="V3284" s="55">
        <f t="shared" si="726"/>
        <v>0</v>
      </c>
      <c r="W3284" s="6">
        <f t="shared" si="727"/>
        <v>0</v>
      </c>
      <c r="X3284" s="6">
        <f t="shared" si="728"/>
        <v>0</v>
      </c>
      <c r="AA3284">
        <f t="shared" si="716"/>
        <v>0</v>
      </c>
    </row>
    <row r="3285" spans="1:27">
      <c r="A3285" s="67"/>
      <c r="B3285" s="68"/>
      <c r="J3285" s="2">
        <f t="shared" si="717"/>
        <v>0</v>
      </c>
      <c r="K3285" s="2">
        <f t="shared" si="718"/>
        <v>0</v>
      </c>
      <c r="L3285" s="8">
        <f t="shared" si="715"/>
        <v>0</v>
      </c>
      <c r="M3285" s="54">
        <f t="shared" si="719"/>
        <v>0</v>
      </c>
      <c r="N3285" s="6">
        <f t="shared" si="720"/>
        <v>0</v>
      </c>
      <c r="O3285" s="6" t="str">
        <f t="shared" si="721"/>
        <v/>
      </c>
      <c r="P3285" s="29"/>
      <c r="Q3285" s="54">
        <f t="shared" si="722"/>
        <v>0</v>
      </c>
      <c r="R3285" s="6">
        <f t="shared" si="723"/>
        <v>0</v>
      </c>
      <c r="S3285" s="6" t="str">
        <f t="shared" si="724"/>
        <v/>
      </c>
      <c r="T3285" s="29"/>
      <c r="U3285" s="6">
        <f t="shared" si="725"/>
        <v>0</v>
      </c>
      <c r="V3285" s="55">
        <f t="shared" si="726"/>
        <v>0</v>
      </c>
      <c r="W3285" s="6">
        <f t="shared" si="727"/>
        <v>0</v>
      </c>
      <c r="X3285" s="6">
        <f t="shared" si="728"/>
        <v>0</v>
      </c>
      <c r="AA3285">
        <f t="shared" si="716"/>
        <v>0</v>
      </c>
    </row>
    <row r="3286" spans="1:27">
      <c r="A3286" s="67"/>
      <c r="B3286" s="68"/>
      <c r="J3286" s="2">
        <f t="shared" si="717"/>
        <v>0</v>
      </c>
      <c r="K3286" s="2">
        <f t="shared" si="718"/>
        <v>0</v>
      </c>
      <c r="L3286" s="8">
        <f t="shared" si="715"/>
        <v>0</v>
      </c>
      <c r="M3286" s="54">
        <f t="shared" si="719"/>
        <v>0</v>
      </c>
      <c r="N3286" s="6">
        <f t="shared" si="720"/>
        <v>0</v>
      </c>
      <c r="O3286" s="6" t="str">
        <f t="shared" si="721"/>
        <v/>
      </c>
      <c r="P3286" s="29"/>
      <c r="Q3286" s="54">
        <f t="shared" si="722"/>
        <v>0</v>
      </c>
      <c r="R3286" s="6">
        <f t="shared" si="723"/>
        <v>0</v>
      </c>
      <c r="S3286" s="6" t="str">
        <f t="shared" si="724"/>
        <v/>
      </c>
      <c r="T3286" s="29"/>
      <c r="U3286" s="6">
        <f t="shared" si="725"/>
        <v>0</v>
      </c>
      <c r="V3286" s="55">
        <f t="shared" si="726"/>
        <v>0</v>
      </c>
      <c r="W3286" s="6">
        <f t="shared" si="727"/>
        <v>0</v>
      </c>
      <c r="X3286" s="6">
        <f t="shared" si="728"/>
        <v>0</v>
      </c>
      <c r="AA3286">
        <f t="shared" si="716"/>
        <v>0</v>
      </c>
    </row>
    <row r="3287" spans="1:27">
      <c r="A3287" s="67"/>
      <c r="B3287" s="68"/>
      <c r="J3287" s="2">
        <f t="shared" si="717"/>
        <v>0</v>
      </c>
      <c r="K3287" s="2">
        <f t="shared" si="718"/>
        <v>0</v>
      </c>
      <c r="L3287" s="8">
        <f t="shared" ref="L3287:L3350" si="729">A3287</f>
        <v>0</v>
      </c>
      <c r="M3287" s="54">
        <f t="shared" si="719"/>
        <v>0</v>
      </c>
      <c r="N3287" s="6">
        <f t="shared" si="720"/>
        <v>0</v>
      </c>
      <c r="O3287" s="6" t="str">
        <f t="shared" si="721"/>
        <v/>
      </c>
      <c r="P3287" s="29"/>
      <c r="Q3287" s="54">
        <f t="shared" si="722"/>
        <v>0</v>
      </c>
      <c r="R3287" s="6">
        <f t="shared" si="723"/>
        <v>0</v>
      </c>
      <c r="S3287" s="6" t="str">
        <f t="shared" si="724"/>
        <v/>
      </c>
      <c r="T3287" s="29"/>
      <c r="U3287" s="6">
        <f t="shared" si="725"/>
        <v>0</v>
      </c>
      <c r="V3287" s="55">
        <f t="shared" si="726"/>
        <v>0</v>
      </c>
      <c r="W3287" s="6">
        <f t="shared" si="727"/>
        <v>0</v>
      </c>
      <c r="X3287" s="6">
        <f t="shared" si="728"/>
        <v>0</v>
      </c>
      <c r="AA3287">
        <f t="shared" si="716"/>
        <v>0</v>
      </c>
    </row>
    <row r="3288" spans="1:27">
      <c r="A3288" s="67"/>
      <c r="B3288" s="68"/>
      <c r="J3288" s="2">
        <f t="shared" si="717"/>
        <v>0</v>
      </c>
      <c r="K3288" s="2">
        <f t="shared" si="718"/>
        <v>0</v>
      </c>
      <c r="L3288" s="8">
        <f t="shared" si="729"/>
        <v>0</v>
      </c>
      <c r="M3288" s="54">
        <f t="shared" si="719"/>
        <v>0</v>
      </c>
      <c r="N3288" s="6">
        <f t="shared" si="720"/>
        <v>0</v>
      </c>
      <c r="O3288" s="6" t="str">
        <f t="shared" si="721"/>
        <v/>
      </c>
      <c r="P3288" s="29"/>
      <c r="Q3288" s="54">
        <f t="shared" si="722"/>
        <v>0</v>
      </c>
      <c r="R3288" s="6">
        <f t="shared" si="723"/>
        <v>0</v>
      </c>
      <c r="S3288" s="6" t="str">
        <f t="shared" si="724"/>
        <v/>
      </c>
      <c r="T3288" s="29"/>
      <c r="U3288" s="6">
        <f t="shared" si="725"/>
        <v>0</v>
      </c>
      <c r="V3288" s="55">
        <f t="shared" si="726"/>
        <v>0</v>
      </c>
      <c r="W3288" s="6">
        <f t="shared" si="727"/>
        <v>0</v>
      </c>
      <c r="X3288" s="6">
        <f t="shared" si="728"/>
        <v>0</v>
      </c>
      <c r="AA3288">
        <f t="shared" si="716"/>
        <v>0</v>
      </c>
    </row>
    <row r="3289" spans="1:27">
      <c r="A3289" s="67"/>
      <c r="B3289" s="68"/>
      <c r="J3289" s="2">
        <f t="shared" si="717"/>
        <v>0</v>
      </c>
      <c r="K3289" s="2">
        <f t="shared" si="718"/>
        <v>0</v>
      </c>
      <c r="L3289" s="8">
        <f t="shared" si="729"/>
        <v>0</v>
      </c>
      <c r="M3289" s="54">
        <f t="shared" si="719"/>
        <v>0</v>
      </c>
      <c r="N3289" s="6">
        <f t="shared" si="720"/>
        <v>0</v>
      </c>
      <c r="O3289" s="6" t="str">
        <f t="shared" si="721"/>
        <v/>
      </c>
      <c r="P3289" s="29"/>
      <c r="Q3289" s="54">
        <f t="shared" si="722"/>
        <v>0</v>
      </c>
      <c r="R3289" s="6">
        <f t="shared" si="723"/>
        <v>0</v>
      </c>
      <c r="S3289" s="6" t="str">
        <f t="shared" si="724"/>
        <v/>
      </c>
      <c r="T3289" s="29"/>
      <c r="U3289" s="6">
        <f t="shared" si="725"/>
        <v>0</v>
      </c>
      <c r="V3289" s="55">
        <f t="shared" si="726"/>
        <v>0</v>
      </c>
      <c r="W3289" s="6">
        <f t="shared" si="727"/>
        <v>0</v>
      </c>
      <c r="X3289" s="6">
        <f t="shared" si="728"/>
        <v>0</v>
      </c>
      <c r="AA3289">
        <f t="shared" si="716"/>
        <v>0</v>
      </c>
    </row>
    <row r="3290" spans="1:27">
      <c r="A3290" s="67"/>
      <c r="B3290" s="68"/>
      <c r="J3290" s="2">
        <f t="shared" si="717"/>
        <v>0</v>
      </c>
      <c r="K3290" s="2">
        <f t="shared" si="718"/>
        <v>0</v>
      </c>
      <c r="L3290" s="8">
        <f t="shared" si="729"/>
        <v>0</v>
      </c>
      <c r="M3290" s="54">
        <f t="shared" si="719"/>
        <v>0</v>
      </c>
      <c r="N3290" s="6">
        <f t="shared" si="720"/>
        <v>0</v>
      </c>
      <c r="O3290" s="6" t="str">
        <f t="shared" si="721"/>
        <v/>
      </c>
      <c r="P3290" s="29"/>
      <c r="Q3290" s="54">
        <f t="shared" si="722"/>
        <v>0</v>
      </c>
      <c r="R3290" s="6">
        <f t="shared" si="723"/>
        <v>0</v>
      </c>
      <c r="S3290" s="6" t="str">
        <f t="shared" si="724"/>
        <v/>
      </c>
      <c r="T3290" s="29"/>
      <c r="U3290" s="6">
        <f t="shared" si="725"/>
        <v>0</v>
      </c>
      <c r="V3290" s="55">
        <f t="shared" si="726"/>
        <v>0</v>
      </c>
      <c r="W3290" s="6">
        <f t="shared" si="727"/>
        <v>0</v>
      </c>
      <c r="X3290" s="6">
        <f t="shared" si="728"/>
        <v>0</v>
      </c>
      <c r="AA3290">
        <f t="shared" si="716"/>
        <v>0</v>
      </c>
    </row>
    <row r="3291" spans="1:27">
      <c r="A3291" s="67"/>
      <c r="B3291" s="68"/>
      <c r="J3291" s="2">
        <f t="shared" si="717"/>
        <v>0</v>
      </c>
      <c r="K3291" s="2">
        <f t="shared" si="718"/>
        <v>0</v>
      </c>
      <c r="L3291" s="8">
        <f t="shared" si="729"/>
        <v>0</v>
      </c>
      <c r="M3291" s="54">
        <f t="shared" si="719"/>
        <v>0</v>
      </c>
      <c r="N3291" s="6">
        <f t="shared" si="720"/>
        <v>0</v>
      </c>
      <c r="O3291" s="6" t="str">
        <f t="shared" si="721"/>
        <v/>
      </c>
      <c r="P3291" s="29"/>
      <c r="Q3291" s="54">
        <f t="shared" si="722"/>
        <v>0</v>
      </c>
      <c r="R3291" s="6">
        <f t="shared" si="723"/>
        <v>0</v>
      </c>
      <c r="S3291" s="6" t="str">
        <f t="shared" si="724"/>
        <v/>
      </c>
      <c r="T3291" s="29"/>
      <c r="U3291" s="6">
        <f t="shared" si="725"/>
        <v>0</v>
      </c>
      <c r="V3291" s="55">
        <f t="shared" si="726"/>
        <v>0</v>
      </c>
      <c r="W3291" s="6">
        <f t="shared" si="727"/>
        <v>0</v>
      </c>
      <c r="X3291" s="6">
        <f t="shared" si="728"/>
        <v>0</v>
      </c>
      <c r="AA3291">
        <f t="shared" si="716"/>
        <v>0</v>
      </c>
    </row>
    <row r="3292" spans="1:27">
      <c r="A3292" s="67"/>
      <c r="B3292" s="68"/>
      <c r="J3292" s="2">
        <f t="shared" si="717"/>
        <v>0</v>
      </c>
      <c r="K3292" s="2">
        <f t="shared" si="718"/>
        <v>0</v>
      </c>
      <c r="L3292" s="8">
        <f t="shared" si="729"/>
        <v>0</v>
      </c>
      <c r="M3292" s="54">
        <f t="shared" si="719"/>
        <v>0</v>
      </c>
      <c r="N3292" s="6">
        <f t="shared" si="720"/>
        <v>0</v>
      </c>
      <c r="O3292" s="6" t="str">
        <f t="shared" si="721"/>
        <v/>
      </c>
      <c r="P3292" s="29"/>
      <c r="Q3292" s="54">
        <f t="shared" si="722"/>
        <v>0</v>
      </c>
      <c r="R3292" s="6">
        <f t="shared" si="723"/>
        <v>0</v>
      </c>
      <c r="S3292" s="6" t="str">
        <f t="shared" si="724"/>
        <v/>
      </c>
      <c r="T3292" s="29"/>
      <c r="U3292" s="6">
        <f t="shared" si="725"/>
        <v>0</v>
      </c>
      <c r="V3292" s="55">
        <f t="shared" si="726"/>
        <v>0</v>
      </c>
      <c r="W3292" s="6">
        <f t="shared" si="727"/>
        <v>0</v>
      </c>
      <c r="X3292" s="6">
        <f t="shared" si="728"/>
        <v>0</v>
      </c>
      <c r="AA3292">
        <f t="shared" si="716"/>
        <v>0</v>
      </c>
    </row>
    <row r="3293" spans="1:27">
      <c r="A3293" s="67"/>
      <c r="B3293" s="68"/>
      <c r="J3293" s="2">
        <f t="shared" si="717"/>
        <v>0</v>
      </c>
      <c r="K3293" s="2">
        <f t="shared" si="718"/>
        <v>0</v>
      </c>
      <c r="L3293" s="8">
        <f t="shared" si="729"/>
        <v>0</v>
      </c>
      <c r="M3293" s="54">
        <f t="shared" si="719"/>
        <v>0</v>
      </c>
      <c r="N3293" s="6">
        <f t="shared" si="720"/>
        <v>0</v>
      </c>
      <c r="O3293" s="6" t="str">
        <f t="shared" si="721"/>
        <v/>
      </c>
      <c r="P3293" s="29"/>
      <c r="Q3293" s="54">
        <f t="shared" si="722"/>
        <v>0</v>
      </c>
      <c r="R3293" s="6">
        <f t="shared" si="723"/>
        <v>0</v>
      </c>
      <c r="S3293" s="6" t="str">
        <f t="shared" si="724"/>
        <v/>
      </c>
      <c r="T3293" s="29"/>
      <c r="U3293" s="6">
        <f t="shared" si="725"/>
        <v>0</v>
      </c>
      <c r="V3293" s="55">
        <f t="shared" si="726"/>
        <v>0</v>
      </c>
      <c r="W3293" s="6">
        <f t="shared" si="727"/>
        <v>0</v>
      </c>
      <c r="X3293" s="6">
        <f t="shared" si="728"/>
        <v>0</v>
      </c>
      <c r="AA3293">
        <f t="shared" si="716"/>
        <v>0</v>
      </c>
    </row>
    <row r="3294" spans="1:27">
      <c r="A3294" s="67"/>
      <c r="B3294" s="68"/>
      <c r="J3294" s="2">
        <f t="shared" si="717"/>
        <v>0</v>
      </c>
      <c r="K3294" s="2">
        <f t="shared" si="718"/>
        <v>0</v>
      </c>
      <c r="L3294" s="8">
        <f t="shared" si="729"/>
        <v>0</v>
      </c>
      <c r="M3294" s="54">
        <f t="shared" si="719"/>
        <v>0</v>
      </c>
      <c r="N3294" s="6">
        <f t="shared" si="720"/>
        <v>0</v>
      </c>
      <c r="O3294" s="6" t="str">
        <f t="shared" si="721"/>
        <v/>
      </c>
      <c r="P3294" s="29"/>
      <c r="Q3294" s="54">
        <f t="shared" si="722"/>
        <v>0</v>
      </c>
      <c r="R3294" s="6">
        <f t="shared" si="723"/>
        <v>0</v>
      </c>
      <c r="S3294" s="6" t="str">
        <f t="shared" si="724"/>
        <v/>
      </c>
      <c r="T3294" s="29"/>
      <c r="U3294" s="6">
        <f t="shared" si="725"/>
        <v>0</v>
      </c>
      <c r="V3294" s="55">
        <f t="shared" si="726"/>
        <v>0</v>
      </c>
      <c r="W3294" s="6">
        <f t="shared" si="727"/>
        <v>0</v>
      </c>
      <c r="X3294" s="6">
        <f t="shared" si="728"/>
        <v>0</v>
      </c>
      <c r="AA3294">
        <f t="shared" si="716"/>
        <v>0</v>
      </c>
    </row>
    <row r="3295" spans="1:27">
      <c r="A3295" s="67"/>
      <c r="B3295" s="68"/>
      <c r="J3295" s="2">
        <f t="shared" si="717"/>
        <v>0</v>
      </c>
      <c r="K3295" s="2">
        <f t="shared" si="718"/>
        <v>0</v>
      </c>
      <c r="L3295" s="8">
        <f t="shared" si="729"/>
        <v>0</v>
      </c>
      <c r="M3295" s="54">
        <f t="shared" si="719"/>
        <v>0</v>
      </c>
      <c r="N3295" s="6">
        <f t="shared" si="720"/>
        <v>0</v>
      </c>
      <c r="O3295" s="6" t="str">
        <f t="shared" si="721"/>
        <v/>
      </c>
      <c r="P3295" s="29"/>
      <c r="Q3295" s="54">
        <f t="shared" si="722"/>
        <v>0</v>
      </c>
      <c r="R3295" s="6">
        <f t="shared" si="723"/>
        <v>0</v>
      </c>
      <c r="S3295" s="6" t="str">
        <f t="shared" si="724"/>
        <v/>
      </c>
      <c r="T3295" s="29"/>
      <c r="U3295" s="6">
        <f t="shared" si="725"/>
        <v>0</v>
      </c>
      <c r="V3295" s="55">
        <f t="shared" si="726"/>
        <v>0</v>
      </c>
      <c r="W3295" s="6">
        <f t="shared" si="727"/>
        <v>0</v>
      </c>
      <c r="X3295" s="6">
        <f t="shared" si="728"/>
        <v>0</v>
      </c>
      <c r="AA3295">
        <f t="shared" si="716"/>
        <v>0</v>
      </c>
    </row>
    <row r="3296" spans="1:27">
      <c r="A3296" s="67"/>
      <c r="B3296" s="68"/>
      <c r="J3296" s="2">
        <f t="shared" si="717"/>
        <v>0</v>
      </c>
      <c r="K3296" s="2">
        <f t="shared" si="718"/>
        <v>0</v>
      </c>
      <c r="L3296" s="8">
        <f t="shared" si="729"/>
        <v>0</v>
      </c>
      <c r="M3296" s="54">
        <f t="shared" si="719"/>
        <v>0</v>
      </c>
      <c r="N3296" s="6">
        <f t="shared" si="720"/>
        <v>0</v>
      </c>
      <c r="O3296" s="6" t="str">
        <f t="shared" si="721"/>
        <v/>
      </c>
      <c r="P3296" s="29"/>
      <c r="Q3296" s="54">
        <f t="shared" si="722"/>
        <v>0</v>
      </c>
      <c r="R3296" s="6">
        <f t="shared" si="723"/>
        <v>0</v>
      </c>
      <c r="S3296" s="6" t="str">
        <f t="shared" si="724"/>
        <v/>
      </c>
      <c r="T3296" s="29"/>
      <c r="U3296" s="6">
        <f t="shared" si="725"/>
        <v>0</v>
      </c>
      <c r="V3296" s="55">
        <f t="shared" si="726"/>
        <v>0</v>
      </c>
      <c r="W3296" s="6">
        <f t="shared" si="727"/>
        <v>0</v>
      </c>
      <c r="X3296" s="6">
        <f t="shared" si="728"/>
        <v>0</v>
      </c>
      <c r="AA3296">
        <f t="shared" si="716"/>
        <v>0</v>
      </c>
    </row>
    <row r="3297" spans="1:27">
      <c r="A3297" s="67"/>
      <c r="B3297" s="68"/>
      <c r="J3297" s="2">
        <f t="shared" si="717"/>
        <v>0</v>
      </c>
      <c r="K3297" s="2">
        <f t="shared" si="718"/>
        <v>0</v>
      </c>
      <c r="L3297" s="8">
        <f t="shared" si="729"/>
        <v>0</v>
      </c>
      <c r="M3297" s="54">
        <f t="shared" si="719"/>
        <v>0</v>
      </c>
      <c r="N3297" s="6">
        <f t="shared" si="720"/>
        <v>0</v>
      </c>
      <c r="O3297" s="6" t="str">
        <f t="shared" si="721"/>
        <v/>
      </c>
      <c r="P3297" s="29"/>
      <c r="Q3297" s="54">
        <f t="shared" si="722"/>
        <v>0</v>
      </c>
      <c r="R3297" s="6">
        <f t="shared" si="723"/>
        <v>0</v>
      </c>
      <c r="S3297" s="6" t="str">
        <f t="shared" si="724"/>
        <v/>
      </c>
      <c r="T3297" s="29"/>
      <c r="U3297" s="6">
        <f t="shared" si="725"/>
        <v>0</v>
      </c>
      <c r="V3297" s="55">
        <f t="shared" si="726"/>
        <v>0</v>
      </c>
      <c r="W3297" s="6">
        <f t="shared" si="727"/>
        <v>0</v>
      </c>
      <c r="X3297" s="6">
        <f t="shared" si="728"/>
        <v>0</v>
      </c>
      <c r="AA3297">
        <f t="shared" si="716"/>
        <v>0</v>
      </c>
    </row>
    <row r="3298" spans="1:27">
      <c r="A3298" s="67"/>
      <c r="B3298" s="68"/>
      <c r="J3298" s="2">
        <f t="shared" si="717"/>
        <v>0</v>
      </c>
      <c r="K3298" s="2">
        <f t="shared" si="718"/>
        <v>0</v>
      </c>
      <c r="L3298" s="8">
        <f t="shared" si="729"/>
        <v>0</v>
      </c>
      <c r="M3298" s="54">
        <f t="shared" si="719"/>
        <v>0</v>
      </c>
      <c r="N3298" s="6">
        <f t="shared" si="720"/>
        <v>0</v>
      </c>
      <c r="O3298" s="6" t="str">
        <f t="shared" si="721"/>
        <v/>
      </c>
      <c r="P3298" s="29"/>
      <c r="Q3298" s="54">
        <f t="shared" si="722"/>
        <v>0</v>
      </c>
      <c r="R3298" s="6">
        <f t="shared" si="723"/>
        <v>0</v>
      </c>
      <c r="S3298" s="6" t="str">
        <f t="shared" si="724"/>
        <v/>
      </c>
      <c r="T3298" s="29"/>
      <c r="U3298" s="6">
        <f t="shared" si="725"/>
        <v>0</v>
      </c>
      <c r="V3298" s="55">
        <f t="shared" si="726"/>
        <v>0</v>
      </c>
      <c r="W3298" s="6">
        <f t="shared" si="727"/>
        <v>0</v>
      </c>
      <c r="X3298" s="6">
        <f t="shared" si="728"/>
        <v>0</v>
      </c>
      <c r="AA3298">
        <f t="shared" si="716"/>
        <v>0</v>
      </c>
    </row>
    <row r="3299" spans="1:27">
      <c r="A3299" s="67"/>
      <c r="B3299" s="68"/>
      <c r="J3299" s="2">
        <f t="shared" si="717"/>
        <v>0</v>
      </c>
      <c r="K3299" s="2">
        <f t="shared" si="718"/>
        <v>0</v>
      </c>
      <c r="L3299" s="8">
        <f t="shared" si="729"/>
        <v>0</v>
      </c>
      <c r="M3299" s="54">
        <f t="shared" si="719"/>
        <v>0</v>
      </c>
      <c r="N3299" s="6">
        <f t="shared" si="720"/>
        <v>0</v>
      </c>
      <c r="O3299" s="6" t="str">
        <f t="shared" si="721"/>
        <v/>
      </c>
      <c r="P3299" s="29"/>
      <c r="Q3299" s="54">
        <f t="shared" si="722"/>
        <v>0</v>
      </c>
      <c r="R3299" s="6">
        <f t="shared" si="723"/>
        <v>0</v>
      </c>
      <c r="S3299" s="6" t="str">
        <f t="shared" si="724"/>
        <v/>
      </c>
      <c r="T3299" s="29"/>
      <c r="U3299" s="6">
        <f t="shared" si="725"/>
        <v>0</v>
      </c>
      <c r="V3299" s="55">
        <f t="shared" si="726"/>
        <v>0</v>
      </c>
      <c r="W3299" s="6">
        <f t="shared" si="727"/>
        <v>0</v>
      </c>
      <c r="X3299" s="6">
        <f t="shared" si="728"/>
        <v>0</v>
      </c>
      <c r="AA3299">
        <f t="shared" si="716"/>
        <v>0</v>
      </c>
    </row>
    <row r="3300" spans="1:27">
      <c r="A3300" s="67"/>
      <c r="B3300" s="68"/>
      <c r="J3300" s="2">
        <f t="shared" si="717"/>
        <v>0</v>
      </c>
      <c r="K3300" s="2">
        <f t="shared" si="718"/>
        <v>0</v>
      </c>
      <c r="L3300" s="8">
        <f t="shared" si="729"/>
        <v>0</v>
      </c>
      <c r="M3300" s="54">
        <f t="shared" si="719"/>
        <v>0</v>
      </c>
      <c r="N3300" s="6">
        <f t="shared" si="720"/>
        <v>0</v>
      </c>
      <c r="O3300" s="6" t="str">
        <f t="shared" si="721"/>
        <v/>
      </c>
      <c r="P3300" s="29"/>
      <c r="Q3300" s="54">
        <f t="shared" si="722"/>
        <v>0</v>
      </c>
      <c r="R3300" s="6">
        <f t="shared" si="723"/>
        <v>0</v>
      </c>
      <c r="S3300" s="6" t="str">
        <f t="shared" si="724"/>
        <v/>
      </c>
      <c r="T3300" s="29"/>
      <c r="U3300" s="6">
        <f t="shared" si="725"/>
        <v>0</v>
      </c>
      <c r="V3300" s="55">
        <f t="shared" si="726"/>
        <v>0</v>
      </c>
      <c r="W3300" s="6">
        <f t="shared" si="727"/>
        <v>0</v>
      </c>
      <c r="X3300" s="6">
        <f t="shared" si="728"/>
        <v>0</v>
      </c>
      <c r="AA3300">
        <f t="shared" si="716"/>
        <v>0</v>
      </c>
    </row>
    <row r="3301" spans="1:27">
      <c r="A3301" s="67"/>
      <c r="B3301" s="68"/>
      <c r="J3301" s="2">
        <f t="shared" si="717"/>
        <v>0</v>
      </c>
      <c r="K3301" s="2">
        <f t="shared" si="718"/>
        <v>0</v>
      </c>
      <c r="L3301" s="8">
        <f t="shared" si="729"/>
        <v>0</v>
      </c>
      <c r="M3301" s="54">
        <f t="shared" si="719"/>
        <v>0</v>
      </c>
      <c r="N3301" s="6">
        <f t="shared" si="720"/>
        <v>0</v>
      </c>
      <c r="O3301" s="6" t="str">
        <f t="shared" si="721"/>
        <v/>
      </c>
      <c r="P3301" s="29"/>
      <c r="Q3301" s="54">
        <f t="shared" si="722"/>
        <v>0</v>
      </c>
      <c r="R3301" s="6">
        <f t="shared" si="723"/>
        <v>0</v>
      </c>
      <c r="S3301" s="6" t="str">
        <f t="shared" si="724"/>
        <v/>
      </c>
      <c r="T3301" s="29"/>
      <c r="U3301" s="6">
        <f t="shared" si="725"/>
        <v>0</v>
      </c>
      <c r="V3301" s="55">
        <f t="shared" si="726"/>
        <v>0</v>
      </c>
      <c r="W3301" s="6">
        <f t="shared" si="727"/>
        <v>0</v>
      </c>
      <c r="X3301" s="6">
        <f t="shared" si="728"/>
        <v>0</v>
      </c>
      <c r="AA3301">
        <f t="shared" si="716"/>
        <v>0</v>
      </c>
    </row>
    <row r="3302" spans="1:27">
      <c r="A3302" s="67"/>
      <c r="B3302" s="68"/>
      <c r="J3302" s="2">
        <f t="shared" si="717"/>
        <v>0</v>
      </c>
      <c r="K3302" s="2">
        <f t="shared" si="718"/>
        <v>0</v>
      </c>
      <c r="L3302" s="8">
        <f t="shared" si="729"/>
        <v>0</v>
      </c>
      <c r="M3302" s="54">
        <f t="shared" si="719"/>
        <v>0</v>
      </c>
      <c r="N3302" s="6">
        <f t="shared" si="720"/>
        <v>0</v>
      </c>
      <c r="O3302" s="6" t="str">
        <f t="shared" si="721"/>
        <v/>
      </c>
      <c r="P3302" s="29"/>
      <c r="Q3302" s="54">
        <f t="shared" si="722"/>
        <v>0</v>
      </c>
      <c r="R3302" s="6">
        <f t="shared" si="723"/>
        <v>0</v>
      </c>
      <c r="S3302" s="6" t="str">
        <f t="shared" si="724"/>
        <v/>
      </c>
      <c r="T3302" s="29"/>
      <c r="U3302" s="6">
        <f t="shared" si="725"/>
        <v>0</v>
      </c>
      <c r="V3302" s="55">
        <f t="shared" si="726"/>
        <v>0</v>
      </c>
      <c r="W3302" s="6">
        <f t="shared" si="727"/>
        <v>0</v>
      </c>
      <c r="X3302" s="6">
        <f t="shared" si="728"/>
        <v>0</v>
      </c>
      <c r="AA3302">
        <f t="shared" si="716"/>
        <v>0</v>
      </c>
    </row>
    <row r="3303" spans="1:27">
      <c r="A3303" s="67"/>
      <c r="B3303" s="68"/>
      <c r="J3303" s="2">
        <f t="shared" si="717"/>
        <v>0</v>
      </c>
      <c r="K3303" s="2">
        <f t="shared" si="718"/>
        <v>0</v>
      </c>
      <c r="L3303" s="8">
        <f t="shared" si="729"/>
        <v>0</v>
      </c>
      <c r="M3303" s="54">
        <f t="shared" si="719"/>
        <v>0</v>
      </c>
      <c r="N3303" s="6">
        <f t="shared" si="720"/>
        <v>0</v>
      </c>
      <c r="O3303" s="6" t="str">
        <f t="shared" si="721"/>
        <v/>
      </c>
      <c r="P3303" s="29"/>
      <c r="Q3303" s="54">
        <f t="shared" si="722"/>
        <v>0</v>
      </c>
      <c r="R3303" s="6">
        <f t="shared" si="723"/>
        <v>0</v>
      </c>
      <c r="S3303" s="6" t="str">
        <f t="shared" si="724"/>
        <v/>
      </c>
      <c r="T3303" s="29"/>
      <c r="U3303" s="6">
        <f t="shared" si="725"/>
        <v>0</v>
      </c>
      <c r="V3303" s="55">
        <f t="shared" si="726"/>
        <v>0</v>
      </c>
      <c r="W3303" s="6">
        <f t="shared" si="727"/>
        <v>0</v>
      </c>
      <c r="X3303" s="6">
        <f t="shared" si="728"/>
        <v>0</v>
      </c>
      <c r="AA3303">
        <f t="shared" si="716"/>
        <v>0</v>
      </c>
    </row>
    <row r="3304" spans="1:27">
      <c r="A3304" s="67"/>
      <c r="B3304" s="68"/>
      <c r="J3304" s="2">
        <f t="shared" si="717"/>
        <v>0</v>
      </c>
      <c r="K3304" s="2">
        <f t="shared" si="718"/>
        <v>0</v>
      </c>
      <c r="L3304" s="8">
        <f t="shared" si="729"/>
        <v>0</v>
      </c>
      <c r="M3304" s="54">
        <f t="shared" si="719"/>
        <v>0</v>
      </c>
      <c r="N3304" s="6">
        <f t="shared" si="720"/>
        <v>0</v>
      </c>
      <c r="O3304" s="6" t="str">
        <f t="shared" si="721"/>
        <v/>
      </c>
      <c r="P3304" s="29"/>
      <c r="Q3304" s="54">
        <f t="shared" si="722"/>
        <v>0</v>
      </c>
      <c r="R3304" s="6">
        <f t="shared" si="723"/>
        <v>0</v>
      </c>
      <c r="S3304" s="6" t="str">
        <f t="shared" si="724"/>
        <v/>
      </c>
      <c r="T3304" s="29"/>
      <c r="U3304" s="6">
        <f t="shared" si="725"/>
        <v>0</v>
      </c>
      <c r="V3304" s="55">
        <f t="shared" si="726"/>
        <v>0</v>
      </c>
      <c r="W3304" s="6">
        <f t="shared" si="727"/>
        <v>0</v>
      </c>
      <c r="X3304" s="6">
        <f t="shared" si="728"/>
        <v>0</v>
      </c>
      <c r="AA3304">
        <f t="shared" si="716"/>
        <v>0</v>
      </c>
    </row>
    <row r="3305" spans="1:27">
      <c r="A3305" s="67"/>
      <c r="B3305" s="68"/>
      <c r="J3305" s="2">
        <f t="shared" si="717"/>
        <v>0</v>
      </c>
      <c r="K3305" s="2">
        <f t="shared" si="718"/>
        <v>0</v>
      </c>
      <c r="L3305" s="8">
        <f t="shared" si="729"/>
        <v>0</v>
      </c>
      <c r="M3305" s="54">
        <f t="shared" si="719"/>
        <v>0</v>
      </c>
      <c r="N3305" s="6">
        <f t="shared" si="720"/>
        <v>0</v>
      </c>
      <c r="O3305" s="6" t="str">
        <f t="shared" si="721"/>
        <v/>
      </c>
      <c r="P3305" s="29"/>
      <c r="Q3305" s="54">
        <f t="shared" si="722"/>
        <v>0</v>
      </c>
      <c r="R3305" s="6">
        <f t="shared" si="723"/>
        <v>0</v>
      </c>
      <c r="S3305" s="6" t="str">
        <f t="shared" si="724"/>
        <v/>
      </c>
      <c r="T3305" s="29"/>
      <c r="U3305" s="6">
        <f t="shared" si="725"/>
        <v>0</v>
      </c>
      <c r="V3305" s="55">
        <f t="shared" si="726"/>
        <v>0</v>
      </c>
      <c r="W3305" s="6">
        <f t="shared" si="727"/>
        <v>0</v>
      </c>
      <c r="X3305" s="6">
        <f t="shared" si="728"/>
        <v>0</v>
      </c>
      <c r="AA3305">
        <f t="shared" si="716"/>
        <v>0</v>
      </c>
    </row>
    <row r="3306" spans="1:27">
      <c r="A3306" s="67"/>
      <c r="B3306" s="68"/>
      <c r="J3306" s="2">
        <f t="shared" si="717"/>
        <v>0</v>
      </c>
      <c r="K3306" s="2">
        <f t="shared" si="718"/>
        <v>0</v>
      </c>
      <c r="L3306" s="8">
        <f t="shared" si="729"/>
        <v>0</v>
      </c>
      <c r="M3306" s="54">
        <f t="shared" si="719"/>
        <v>0</v>
      </c>
      <c r="N3306" s="6">
        <f t="shared" si="720"/>
        <v>0</v>
      </c>
      <c r="O3306" s="6" t="str">
        <f t="shared" si="721"/>
        <v/>
      </c>
      <c r="P3306" s="29"/>
      <c r="Q3306" s="54">
        <f t="shared" si="722"/>
        <v>0</v>
      </c>
      <c r="R3306" s="6">
        <f t="shared" si="723"/>
        <v>0</v>
      </c>
      <c r="S3306" s="6" t="str">
        <f t="shared" si="724"/>
        <v/>
      </c>
      <c r="T3306" s="29"/>
      <c r="U3306" s="6">
        <f t="shared" si="725"/>
        <v>0</v>
      </c>
      <c r="V3306" s="55">
        <f t="shared" si="726"/>
        <v>0</v>
      </c>
      <c r="W3306" s="6">
        <f t="shared" si="727"/>
        <v>0</v>
      </c>
      <c r="X3306" s="6">
        <f t="shared" si="728"/>
        <v>0</v>
      </c>
      <c r="AA3306">
        <f t="shared" si="716"/>
        <v>0</v>
      </c>
    </row>
    <row r="3307" spans="1:27">
      <c r="A3307" s="67"/>
      <c r="B3307" s="68"/>
      <c r="J3307" s="2">
        <f t="shared" si="717"/>
        <v>0</v>
      </c>
      <c r="K3307" s="2">
        <f t="shared" si="718"/>
        <v>0</v>
      </c>
      <c r="L3307" s="8">
        <f t="shared" si="729"/>
        <v>0</v>
      </c>
      <c r="M3307" s="54">
        <f t="shared" si="719"/>
        <v>0</v>
      </c>
      <c r="N3307" s="6">
        <f t="shared" si="720"/>
        <v>0</v>
      </c>
      <c r="O3307" s="6" t="str">
        <f t="shared" si="721"/>
        <v/>
      </c>
      <c r="P3307" s="29"/>
      <c r="Q3307" s="54">
        <f t="shared" si="722"/>
        <v>0</v>
      </c>
      <c r="R3307" s="6">
        <f t="shared" si="723"/>
        <v>0</v>
      </c>
      <c r="S3307" s="6" t="str">
        <f t="shared" si="724"/>
        <v/>
      </c>
      <c r="T3307" s="29"/>
      <c r="U3307" s="6">
        <f t="shared" si="725"/>
        <v>0</v>
      </c>
      <c r="V3307" s="55">
        <f t="shared" si="726"/>
        <v>0</v>
      </c>
      <c r="W3307" s="6">
        <f t="shared" si="727"/>
        <v>0</v>
      </c>
      <c r="X3307" s="6">
        <f t="shared" si="728"/>
        <v>0</v>
      </c>
      <c r="AA3307">
        <f t="shared" si="716"/>
        <v>0</v>
      </c>
    </row>
    <row r="3308" spans="1:27">
      <c r="A3308" s="67"/>
      <c r="B3308" s="68"/>
      <c r="J3308" s="2">
        <f t="shared" si="717"/>
        <v>0</v>
      </c>
      <c r="K3308" s="2">
        <f t="shared" si="718"/>
        <v>0</v>
      </c>
      <c r="L3308" s="8">
        <f t="shared" si="729"/>
        <v>0</v>
      </c>
      <c r="M3308" s="54">
        <f t="shared" si="719"/>
        <v>0</v>
      </c>
      <c r="N3308" s="6">
        <f t="shared" si="720"/>
        <v>0</v>
      </c>
      <c r="O3308" s="6" t="str">
        <f t="shared" si="721"/>
        <v/>
      </c>
      <c r="P3308" s="29"/>
      <c r="Q3308" s="54">
        <f t="shared" si="722"/>
        <v>0</v>
      </c>
      <c r="R3308" s="6">
        <f t="shared" si="723"/>
        <v>0</v>
      </c>
      <c r="S3308" s="6" t="str">
        <f t="shared" si="724"/>
        <v/>
      </c>
      <c r="T3308" s="29"/>
      <c r="U3308" s="6">
        <f t="shared" si="725"/>
        <v>0</v>
      </c>
      <c r="V3308" s="55">
        <f t="shared" si="726"/>
        <v>0</v>
      </c>
      <c r="W3308" s="6">
        <f t="shared" si="727"/>
        <v>0</v>
      </c>
      <c r="X3308" s="6">
        <f t="shared" si="728"/>
        <v>0</v>
      </c>
      <c r="AA3308">
        <f t="shared" si="716"/>
        <v>0</v>
      </c>
    </row>
    <row r="3309" spans="1:27">
      <c r="A3309" s="67"/>
      <c r="B3309" s="68"/>
      <c r="J3309" s="2">
        <f t="shared" si="717"/>
        <v>0</v>
      </c>
      <c r="K3309" s="2">
        <f t="shared" si="718"/>
        <v>0</v>
      </c>
      <c r="L3309" s="8">
        <f t="shared" si="729"/>
        <v>0</v>
      </c>
      <c r="M3309" s="54">
        <f t="shared" si="719"/>
        <v>0</v>
      </c>
      <c r="N3309" s="6">
        <f t="shared" si="720"/>
        <v>0</v>
      </c>
      <c r="O3309" s="6" t="str">
        <f t="shared" si="721"/>
        <v/>
      </c>
      <c r="P3309" s="29"/>
      <c r="Q3309" s="54">
        <f t="shared" si="722"/>
        <v>0</v>
      </c>
      <c r="R3309" s="6">
        <f t="shared" si="723"/>
        <v>0</v>
      </c>
      <c r="S3309" s="6" t="str">
        <f t="shared" si="724"/>
        <v/>
      </c>
      <c r="T3309" s="29"/>
      <c r="U3309" s="6">
        <f t="shared" si="725"/>
        <v>0</v>
      </c>
      <c r="V3309" s="55">
        <f t="shared" si="726"/>
        <v>0</v>
      </c>
      <c r="W3309" s="6">
        <f t="shared" si="727"/>
        <v>0</v>
      </c>
      <c r="X3309" s="6">
        <f t="shared" si="728"/>
        <v>0</v>
      </c>
      <c r="AA3309">
        <f t="shared" si="716"/>
        <v>0</v>
      </c>
    </row>
    <row r="3310" spans="1:27">
      <c r="A3310" s="67"/>
      <c r="B3310" s="68"/>
      <c r="J3310" s="2">
        <f t="shared" si="717"/>
        <v>0</v>
      </c>
      <c r="K3310" s="2">
        <f t="shared" si="718"/>
        <v>0</v>
      </c>
      <c r="L3310" s="8">
        <f t="shared" si="729"/>
        <v>0</v>
      </c>
      <c r="M3310" s="54">
        <f t="shared" si="719"/>
        <v>0</v>
      </c>
      <c r="N3310" s="6">
        <f t="shared" si="720"/>
        <v>0</v>
      </c>
      <c r="O3310" s="6" t="str">
        <f t="shared" si="721"/>
        <v/>
      </c>
      <c r="P3310" s="29"/>
      <c r="Q3310" s="54">
        <f t="shared" si="722"/>
        <v>0</v>
      </c>
      <c r="R3310" s="6">
        <f t="shared" si="723"/>
        <v>0</v>
      </c>
      <c r="S3310" s="6" t="str">
        <f t="shared" si="724"/>
        <v/>
      </c>
      <c r="T3310" s="29"/>
      <c r="U3310" s="6">
        <f t="shared" si="725"/>
        <v>0</v>
      </c>
      <c r="V3310" s="55">
        <f t="shared" si="726"/>
        <v>0</v>
      </c>
      <c r="W3310" s="6">
        <f t="shared" si="727"/>
        <v>0</v>
      </c>
      <c r="X3310" s="6">
        <f t="shared" si="728"/>
        <v>0</v>
      </c>
      <c r="AA3310">
        <f t="shared" si="716"/>
        <v>0</v>
      </c>
    </row>
    <row r="3311" spans="1:27">
      <c r="A3311" s="67"/>
      <c r="B3311" s="68"/>
      <c r="J3311" s="2">
        <f t="shared" si="717"/>
        <v>0</v>
      </c>
      <c r="K3311" s="2">
        <f t="shared" si="718"/>
        <v>0</v>
      </c>
      <c r="L3311" s="8">
        <f t="shared" si="729"/>
        <v>0</v>
      </c>
      <c r="M3311" s="54">
        <f t="shared" si="719"/>
        <v>0</v>
      </c>
      <c r="N3311" s="6">
        <f t="shared" si="720"/>
        <v>0</v>
      </c>
      <c r="O3311" s="6" t="str">
        <f t="shared" si="721"/>
        <v/>
      </c>
      <c r="P3311" s="29"/>
      <c r="Q3311" s="54">
        <f t="shared" si="722"/>
        <v>0</v>
      </c>
      <c r="R3311" s="6">
        <f t="shared" si="723"/>
        <v>0</v>
      </c>
      <c r="S3311" s="6" t="str">
        <f t="shared" si="724"/>
        <v/>
      </c>
      <c r="T3311" s="29"/>
      <c r="U3311" s="6">
        <f t="shared" si="725"/>
        <v>0</v>
      </c>
      <c r="V3311" s="55">
        <f t="shared" si="726"/>
        <v>0</v>
      </c>
      <c r="W3311" s="6">
        <f t="shared" si="727"/>
        <v>0</v>
      </c>
      <c r="X3311" s="6">
        <f t="shared" si="728"/>
        <v>0</v>
      </c>
      <c r="AA3311">
        <f t="shared" si="716"/>
        <v>0</v>
      </c>
    </row>
    <row r="3312" spans="1:27">
      <c r="A3312" s="67"/>
      <c r="B3312" s="68"/>
      <c r="J3312" s="2">
        <f t="shared" si="717"/>
        <v>0</v>
      </c>
      <c r="K3312" s="2">
        <f t="shared" si="718"/>
        <v>0</v>
      </c>
      <c r="L3312" s="8">
        <f t="shared" si="729"/>
        <v>0</v>
      </c>
      <c r="M3312" s="54">
        <f t="shared" si="719"/>
        <v>0</v>
      </c>
      <c r="N3312" s="6">
        <f t="shared" si="720"/>
        <v>0</v>
      </c>
      <c r="O3312" s="6" t="str">
        <f t="shared" si="721"/>
        <v/>
      </c>
      <c r="P3312" s="29"/>
      <c r="Q3312" s="54">
        <f t="shared" si="722"/>
        <v>0</v>
      </c>
      <c r="R3312" s="6">
        <f t="shared" si="723"/>
        <v>0</v>
      </c>
      <c r="S3312" s="6" t="str">
        <f t="shared" si="724"/>
        <v/>
      </c>
      <c r="T3312" s="29"/>
      <c r="U3312" s="6">
        <f t="shared" si="725"/>
        <v>0</v>
      </c>
      <c r="V3312" s="55">
        <f t="shared" si="726"/>
        <v>0</v>
      </c>
      <c r="W3312" s="6">
        <f t="shared" si="727"/>
        <v>0</v>
      </c>
      <c r="X3312" s="6">
        <f t="shared" si="728"/>
        <v>0</v>
      </c>
      <c r="AA3312">
        <f t="shared" si="716"/>
        <v>0</v>
      </c>
    </row>
    <row r="3313" spans="1:27">
      <c r="A3313" s="67"/>
      <c r="B3313" s="68"/>
      <c r="J3313" s="2">
        <f t="shared" si="717"/>
        <v>0</v>
      </c>
      <c r="K3313" s="2">
        <f t="shared" si="718"/>
        <v>0</v>
      </c>
      <c r="L3313" s="8">
        <f t="shared" si="729"/>
        <v>0</v>
      </c>
      <c r="M3313" s="54">
        <f t="shared" si="719"/>
        <v>0</v>
      </c>
      <c r="N3313" s="6">
        <f t="shared" si="720"/>
        <v>0</v>
      </c>
      <c r="O3313" s="6" t="str">
        <f t="shared" si="721"/>
        <v/>
      </c>
      <c r="P3313" s="29"/>
      <c r="Q3313" s="54">
        <f t="shared" si="722"/>
        <v>0</v>
      </c>
      <c r="R3313" s="6">
        <f t="shared" si="723"/>
        <v>0</v>
      </c>
      <c r="S3313" s="6" t="str">
        <f t="shared" si="724"/>
        <v/>
      </c>
      <c r="T3313" s="29"/>
      <c r="U3313" s="6">
        <f t="shared" si="725"/>
        <v>0</v>
      </c>
      <c r="V3313" s="55">
        <f t="shared" si="726"/>
        <v>0</v>
      </c>
      <c r="W3313" s="6">
        <f t="shared" si="727"/>
        <v>0</v>
      </c>
      <c r="X3313" s="6">
        <f t="shared" si="728"/>
        <v>0</v>
      </c>
      <c r="AA3313">
        <f t="shared" si="716"/>
        <v>0</v>
      </c>
    </row>
    <row r="3314" spans="1:27">
      <c r="A3314" s="67"/>
      <c r="B3314" s="68"/>
      <c r="J3314" s="2">
        <f t="shared" si="717"/>
        <v>0</v>
      </c>
      <c r="K3314" s="2">
        <f t="shared" si="718"/>
        <v>0</v>
      </c>
      <c r="L3314" s="8">
        <f t="shared" si="729"/>
        <v>0</v>
      </c>
      <c r="M3314" s="54">
        <f t="shared" si="719"/>
        <v>0</v>
      </c>
      <c r="N3314" s="6">
        <f t="shared" si="720"/>
        <v>0</v>
      </c>
      <c r="O3314" s="6" t="str">
        <f t="shared" si="721"/>
        <v/>
      </c>
      <c r="P3314" s="29"/>
      <c r="Q3314" s="54">
        <f t="shared" si="722"/>
        <v>0</v>
      </c>
      <c r="R3314" s="6">
        <f t="shared" si="723"/>
        <v>0</v>
      </c>
      <c r="S3314" s="6" t="str">
        <f t="shared" si="724"/>
        <v/>
      </c>
      <c r="T3314" s="29"/>
      <c r="U3314" s="6">
        <f t="shared" si="725"/>
        <v>0</v>
      </c>
      <c r="V3314" s="55">
        <f t="shared" si="726"/>
        <v>0</v>
      </c>
      <c r="W3314" s="6">
        <f t="shared" si="727"/>
        <v>0</v>
      </c>
      <c r="X3314" s="6">
        <f t="shared" si="728"/>
        <v>0</v>
      </c>
      <c r="AA3314">
        <f t="shared" si="716"/>
        <v>0</v>
      </c>
    </row>
    <row r="3315" spans="1:27">
      <c r="A3315" s="67"/>
      <c r="B3315" s="68"/>
      <c r="J3315" s="2">
        <f t="shared" si="717"/>
        <v>0</v>
      </c>
      <c r="K3315" s="2">
        <f t="shared" si="718"/>
        <v>0</v>
      </c>
      <c r="L3315" s="8">
        <f t="shared" si="729"/>
        <v>0</v>
      </c>
      <c r="M3315" s="54">
        <f t="shared" si="719"/>
        <v>0</v>
      </c>
      <c r="N3315" s="6">
        <f t="shared" si="720"/>
        <v>0</v>
      </c>
      <c r="O3315" s="6" t="str">
        <f t="shared" si="721"/>
        <v/>
      </c>
      <c r="P3315" s="29"/>
      <c r="Q3315" s="54">
        <f t="shared" si="722"/>
        <v>0</v>
      </c>
      <c r="R3315" s="6">
        <f t="shared" si="723"/>
        <v>0</v>
      </c>
      <c r="S3315" s="6" t="str">
        <f t="shared" si="724"/>
        <v/>
      </c>
      <c r="T3315" s="29"/>
      <c r="U3315" s="6">
        <f t="shared" si="725"/>
        <v>0</v>
      </c>
      <c r="V3315" s="55">
        <f t="shared" si="726"/>
        <v>0</v>
      </c>
      <c r="W3315" s="6">
        <f t="shared" si="727"/>
        <v>0</v>
      </c>
      <c r="X3315" s="6">
        <f t="shared" si="728"/>
        <v>0</v>
      </c>
      <c r="AA3315">
        <f t="shared" si="716"/>
        <v>0</v>
      </c>
    </row>
    <row r="3316" spans="1:27">
      <c r="A3316" s="67"/>
      <c r="B3316" s="68"/>
      <c r="J3316" s="2">
        <f t="shared" si="717"/>
        <v>0</v>
      </c>
      <c r="K3316" s="2">
        <f t="shared" si="718"/>
        <v>0</v>
      </c>
      <c r="L3316" s="8">
        <f t="shared" si="729"/>
        <v>0</v>
      </c>
      <c r="M3316" s="54">
        <f t="shared" si="719"/>
        <v>0</v>
      </c>
      <c r="N3316" s="6">
        <f t="shared" si="720"/>
        <v>0</v>
      </c>
      <c r="O3316" s="6" t="str">
        <f t="shared" si="721"/>
        <v/>
      </c>
      <c r="P3316" s="29"/>
      <c r="Q3316" s="54">
        <f t="shared" si="722"/>
        <v>0</v>
      </c>
      <c r="R3316" s="6">
        <f t="shared" si="723"/>
        <v>0</v>
      </c>
      <c r="S3316" s="6" t="str">
        <f t="shared" si="724"/>
        <v/>
      </c>
      <c r="T3316" s="29"/>
      <c r="U3316" s="6">
        <f t="shared" si="725"/>
        <v>0</v>
      </c>
      <c r="V3316" s="55">
        <f t="shared" si="726"/>
        <v>0</v>
      </c>
      <c r="W3316" s="6">
        <f t="shared" si="727"/>
        <v>0</v>
      </c>
      <c r="X3316" s="6">
        <f t="shared" si="728"/>
        <v>0</v>
      </c>
      <c r="AA3316">
        <f t="shared" si="716"/>
        <v>0</v>
      </c>
    </row>
    <row r="3317" spans="1:27">
      <c r="A3317" s="67"/>
      <c r="B3317" s="68"/>
      <c r="J3317" s="2">
        <f t="shared" si="717"/>
        <v>0</v>
      </c>
      <c r="K3317" s="2">
        <f t="shared" si="718"/>
        <v>0</v>
      </c>
      <c r="L3317" s="8">
        <f t="shared" si="729"/>
        <v>0</v>
      </c>
      <c r="M3317" s="54">
        <f t="shared" si="719"/>
        <v>0</v>
      </c>
      <c r="N3317" s="6">
        <f t="shared" si="720"/>
        <v>0</v>
      </c>
      <c r="O3317" s="6" t="str">
        <f t="shared" si="721"/>
        <v/>
      </c>
      <c r="P3317" s="29"/>
      <c r="Q3317" s="54">
        <f t="shared" si="722"/>
        <v>0</v>
      </c>
      <c r="R3317" s="6">
        <f t="shared" si="723"/>
        <v>0</v>
      </c>
      <c r="S3317" s="6" t="str">
        <f t="shared" si="724"/>
        <v/>
      </c>
      <c r="T3317" s="29"/>
      <c r="U3317" s="6">
        <f t="shared" si="725"/>
        <v>0</v>
      </c>
      <c r="V3317" s="55">
        <f t="shared" si="726"/>
        <v>0</v>
      </c>
      <c r="W3317" s="6">
        <f t="shared" si="727"/>
        <v>0</v>
      </c>
      <c r="X3317" s="6">
        <f t="shared" si="728"/>
        <v>0</v>
      </c>
      <c r="AA3317">
        <f t="shared" si="716"/>
        <v>0</v>
      </c>
    </row>
    <row r="3318" spans="1:27">
      <c r="A3318" s="67"/>
      <c r="B3318" s="68"/>
      <c r="J3318" s="2">
        <f t="shared" si="717"/>
        <v>0</v>
      </c>
      <c r="K3318" s="2">
        <f t="shared" si="718"/>
        <v>0</v>
      </c>
      <c r="L3318" s="8">
        <f t="shared" si="729"/>
        <v>0</v>
      </c>
      <c r="M3318" s="54">
        <f t="shared" si="719"/>
        <v>0</v>
      </c>
      <c r="N3318" s="6">
        <f t="shared" si="720"/>
        <v>0</v>
      </c>
      <c r="O3318" s="6" t="str">
        <f t="shared" si="721"/>
        <v/>
      </c>
      <c r="P3318" s="29"/>
      <c r="Q3318" s="54">
        <f t="shared" si="722"/>
        <v>0</v>
      </c>
      <c r="R3318" s="6">
        <f t="shared" si="723"/>
        <v>0</v>
      </c>
      <c r="S3318" s="6" t="str">
        <f t="shared" si="724"/>
        <v/>
      </c>
      <c r="T3318" s="29"/>
      <c r="U3318" s="6">
        <f t="shared" si="725"/>
        <v>0</v>
      </c>
      <c r="V3318" s="55">
        <f t="shared" si="726"/>
        <v>0</v>
      </c>
      <c r="W3318" s="6">
        <f t="shared" si="727"/>
        <v>0</v>
      </c>
      <c r="X3318" s="6">
        <f t="shared" si="728"/>
        <v>0</v>
      </c>
      <c r="AA3318">
        <f t="shared" si="716"/>
        <v>0</v>
      </c>
    </row>
    <row r="3319" spans="1:27">
      <c r="A3319" s="67"/>
      <c r="B3319" s="68"/>
      <c r="J3319" s="2">
        <f t="shared" si="717"/>
        <v>0</v>
      </c>
      <c r="K3319" s="2">
        <f t="shared" si="718"/>
        <v>0</v>
      </c>
      <c r="L3319" s="8">
        <f t="shared" si="729"/>
        <v>0</v>
      </c>
      <c r="M3319" s="54">
        <f t="shared" si="719"/>
        <v>0</v>
      </c>
      <c r="N3319" s="6">
        <f t="shared" si="720"/>
        <v>0</v>
      </c>
      <c r="O3319" s="6" t="str">
        <f t="shared" si="721"/>
        <v/>
      </c>
      <c r="P3319" s="29"/>
      <c r="Q3319" s="54">
        <f t="shared" si="722"/>
        <v>0</v>
      </c>
      <c r="R3319" s="6">
        <f t="shared" si="723"/>
        <v>0</v>
      </c>
      <c r="S3319" s="6" t="str">
        <f t="shared" si="724"/>
        <v/>
      </c>
      <c r="T3319" s="29"/>
      <c r="U3319" s="6">
        <f t="shared" si="725"/>
        <v>0</v>
      </c>
      <c r="V3319" s="55">
        <f t="shared" si="726"/>
        <v>0</v>
      </c>
      <c r="W3319" s="6">
        <f t="shared" si="727"/>
        <v>0</v>
      </c>
      <c r="X3319" s="6">
        <f t="shared" si="728"/>
        <v>0</v>
      </c>
      <c r="AA3319">
        <f t="shared" si="716"/>
        <v>0</v>
      </c>
    </row>
    <row r="3320" spans="1:27">
      <c r="A3320" s="67"/>
      <c r="B3320" s="68"/>
      <c r="J3320" s="2">
        <f t="shared" si="717"/>
        <v>0</v>
      </c>
      <c r="K3320" s="2">
        <f t="shared" si="718"/>
        <v>0</v>
      </c>
      <c r="L3320" s="8">
        <f t="shared" si="729"/>
        <v>0</v>
      </c>
      <c r="M3320" s="54">
        <f t="shared" si="719"/>
        <v>0</v>
      </c>
      <c r="N3320" s="6">
        <f t="shared" si="720"/>
        <v>0</v>
      </c>
      <c r="O3320" s="6" t="str">
        <f t="shared" si="721"/>
        <v/>
      </c>
      <c r="P3320" s="29"/>
      <c r="Q3320" s="54">
        <f t="shared" si="722"/>
        <v>0</v>
      </c>
      <c r="R3320" s="6">
        <f t="shared" si="723"/>
        <v>0</v>
      </c>
      <c r="S3320" s="6" t="str">
        <f t="shared" si="724"/>
        <v/>
      </c>
      <c r="T3320" s="29"/>
      <c r="U3320" s="6">
        <f t="shared" si="725"/>
        <v>0</v>
      </c>
      <c r="V3320" s="55">
        <f t="shared" si="726"/>
        <v>0</v>
      </c>
      <c r="W3320" s="6">
        <f t="shared" si="727"/>
        <v>0</v>
      </c>
      <c r="X3320" s="6">
        <f t="shared" si="728"/>
        <v>0</v>
      </c>
      <c r="AA3320">
        <f t="shared" si="716"/>
        <v>0</v>
      </c>
    </row>
    <row r="3321" spans="1:27">
      <c r="A3321" s="67"/>
      <c r="B3321" s="68"/>
      <c r="J3321" s="2">
        <f t="shared" si="717"/>
        <v>0</v>
      </c>
      <c r="K3321" s="2">
        <f t="shared" si="718"/>
        <v>0</v>
      </c>
      <c r="L3321" s="8">
        <f t="shared" si="729"/>
        <v>0</v>
      </c>
      <c r="M3321" s="54">
        <f t="shared" si="719"/>
        <v>0</v>
      </c>
      <c r="N3321" s="6">
        <f t="shared" si="720"/>
        <v>0</v>
      </c>
      <c r="O3321" s="6" t="str">
        <f t="shared" si="721"/>
        <v/>
      </c>
      <c r="P3321" s="29"/>
      <c r="Q3321" s="54">
        <f t="shared" si="722"/>
        <v>0</v>
      </c>
      <c r="R3321" s="6">
        <f t="shared" si="723"/>
        <v>0</v>
      </c>
      <c r="S3321" s="6" t="str">
        <f t="shared" si="724"/>
        <v/>
      </c>
      <c r="T3321" s="29"/>
      <c r="U3321" s="6">
        <f t="shared" si="725"/>
        <v>0</v>
      </c>
      <c r="V3321" s="55">
        <f t="shared" si="726"/>
        <v>0</v>
      </c>
      <c r="W3321" s="6">
        <f t="shared" si="727"/>
        <v>0</v>
      </c>
      <c r="X3321" s="6">
        <f t="shared" si="728"/>
        <v>0</v>
      </c>
      <c r="AA3321">
        <f t="shared" si="716"/>
        <v>0</v>
      </c>
    </row>
    <row r="3322" spans="1:27">
      <c r="A3322" s="67"/>
      <c r="B3322" s="68"/>
      <c r="J3322" s="2">
        <f t="shared" si="717"/>
        <v>0</v>
      </c>
      <c r="K3322" s="2">
        <f t="shared" si="718"/>
        <v>0</v>
      </c>
      <c r="L3322" s="8">
        <f t="shared" si="729"/>
        <v>0</v>
      </c>
      <c r="M3322" s="54">
        <f t="shared" si="719"/>
        <v>0</v>
      </c>
      <c r="N3322" s="6">
        <f t="shared" si="720"/>
        <v>0</v>
      </c>
      <c r="O3322" s="6" t="str">
        <f t="shared" si="721"/>
        <v/>
      </c>
      <c r="P3322" s="29"/>
      <c r="Q3322" s="54">
        <f t="shared" si="722"/>
        <v>0</v>
      </c>
      <c r="R3322" s="6">
        <f t="shared" si="723"/>
        <v>0</v>
      </c>
      <c r="S3322" s="6" t="str">
        <f t="shared" si="724"/>
        <v/>
      </c>
      <c r="T3322" s="29"/>
      <c r="U3322" s="6">
        <f t="shared" si="725"/>
        <v>0</v>
      </c>
      <c r="V3322" s="55">
        <f t="shared" si="726"/>
        <v>0</v>
      </c>
      <c r="W3322" s="6">
        <f t="shared" si="727"/>
        <v>0</v>
      </c>
      <c r="X3322" s="6">
        <f t="shared" si="728"/>
        <v>0</v>
      </c>
      <c r="AA3322">
        <f t="shared" si="716"/>
        <v>0</v>
      </c>
    </row>
    <row r="3323" spans="1:27">
      <c r="A3323" s="67"/>
      <c r="B3323" s="68"/>
      <c r="J3323" s="2">
        <f t="shared" si="717"/>
        <v>0</v>
      </c>
      <c r="K3323" s="2">
        <f t="shared" si="718"/>
        <v>0</v>
      </c>
      <c r="L3323" s="8">
        <f t="shared" si="729"/>
        <v>0</v>
      </c>
      <c r="M3323" s="54">
        <f t="shared" si="719"/>
        <v>0</v>
      </c>
      <c r="N3323" s="6">
        <f t="shared" si="720"/>
        <v>0</v>
      </c>
      <c r="O3323" s="6" t="str">
        <f t="shared" si="721"/>
        <v/>
      </c>
      <c r="P3323" s="29"/>
      <c r="Q3323" s="54">
        <f t="shared" si="722"/>
        <v>0</v>
      </c>
      <c r="R3323" s="6">
        <f t="shared" si="723"/>
        <v>0</v>
      </c>
      <c r="S3323" s="6" t="str">
        <f t="shared" si="724"/>
        <v/>
      </c>
      <c r="T3323" s="29"/>
      <c r="U3323" s="6">
        <f t="shared" si="725"/>
        <v>0</v>
      </c>
      <c r="V3323" s="55">
        <f t="shared" si="726"/>
        <v>0</v>
      </c>
      <c r="W3323" s="6">
        <f t="shared" si="727"/>
        <v>0</v>
      </c>
      <c r="X3323" s="6">
        <f t="shared" si="728"/>
        <v>0</v>
      </c>
      <c r="AA3323">
        <f t="shared" si="716"/>
        <v>0</v>
      </c>
    </row>
    <row r="3324" spans="1:27">
      <c r="A3324" s="67"/>
      <c r="B3324" s="68"/>
      <c r="J3324" s="2">
        <f t="shared" si="717"/>
        <v>0</v>
      </c>
      <c r="K3324" s="2">
        <f t="shared" si="718"/>
        <v>0</v>
      </c>
      <c r="L3324" s="8">
        <f t="shared" si="729"/>
        <v>0</v>
      </c>
      <c r="M3324" s="54">
        <f t="shared" si="719"/>
        <v>0</v>
      </c>
      <c r="N3324" s="6">
        <f t="shared" si="720"/>
        <v>0</v>
      </c>
      <c r="O3324" s="6" t="str">
        <f t="shared" si="721"/>
        <v/>
      </c>
      <c r="P3324" s="29"/>
      <c r="Q3324" s="54">
        <f t="shared" si="722"/>
        <v>0</v>
      </c>
      <c r="R3324" s="6">
        <f t="shared" si="723"/>
        <v>0</v>
      </c>
      <c r="S3324" s="6" t="str">
        <f t="shared" si="724"/>
        <v/>
      </c>
      <c r="T3324" s="29"/>
      <c r="U3324" s="6">
        <f t="shared" si="725"/>
        <v>0</v>
      </c>
      <c r="V3324" s="55">
        <f t="shared" si="726"/>
        <v>0</v>
      </c>
      <c r="W3324" s="6">
        <f t="shared" si="727"/>
        <v>0</v>
      </c>
      <c r="X3324" s="6">
        <f t="shared" si="728"/>
        <v>0</v>
      </c>
      <c r="AA3324">
        <f t="shared" si="716"/>
        <v>0</v>
      </c>
    </row>
    <row r="3325" spans="1:27">
      <c r="A3325" s="67"/>
      <c r="B3325" s="68"/>
      <c r="J3325" s="2">
        <f t="shared" si="717"/>
        <v>0</v>
      </c>
      <c r="K3325" s="2">
        <f t="shared" si="718"/>
        <v>0</v>
      </c>
      <c r="L3325" s="8">
        <f t="shared" si="729"/>
        <v>0</v>
      </c>
      <c r="M3325" s="54">
        <f t="shared" si="719"/>
        <v>0</v>
      </c>
      <c r="N3325" s="6">
        <f t="shared" si="720"/>
        <v>0</v>
      </c>
      <c r="O3325" s="6" t="str">
        <f t="shared" si="721"/>
        <v/>
      </c>
      <c r="P3325" s="29"/>
      <c r="Q3325" s="54">
        <f t="shared" si="722"/>
        <v>0</v>
      </c>
      <c r="R3325" s="6">
        <f t="shared" si="723"/>
        <v>0</v>
      </c>
      <c r="S3325" s="6" t="str">
        <f t="shared" si="724"/>
        <v/>
      </c>
      <c r="T3325" s="29"/>
      <c r="U3325" s="6">
        <f t="shared" si="725"/>
        <v>0</v>
      </c>
      <c r="V3325" s="55">
        <f t="shared" si="726"/>
        <v>0</v>
      </c>
      <c r="W3325" s="6">
        <f t="shared" si="727"/>
        <v>0</v>
      </c>
      <c r="X3325" s="6">
        <f t="shared" si="728"/>
        <v>0</v>
      </c>
      <c r="AA3325">
        <f t="shared" si="716"/>
        <v>0</v>
      </c>
    </row>
    <row r="3326" spans="1:27">
      <c r="A3326" s="67"/>
      <c r="B3326" s="68"/>
      <c r="J3326" s="2">
        <f t="shared" si="717"/>
        <v>0</v>
      </c>
      <c r="K3326" s="2">
        <f t="shared" si="718"/>
        <v>0</v>
      </c>
      <c r="L3326" s="8">
        <f t="shared" si="729"/>
        <v>0</v>
      </c>
      <c r="M3326" s="54">
        <f t="shared" si="719"/>
        <v>0</v>
      </c>
      <c r="N3326" s="6">
        <f t="shared" si="720"/>
        <v>0</v>
      </c>
      <c r="O3326" s="6" t="str">
        <f t="shared" si="721"/>
        <v/>
      </c>
      <c r="P3326" s="29"/>
      <c r="Q3326" s="54">
        <f t="shared" si="722"/>
        <v>0</v>
      </c>
      <c r="R3326" s="6">
        <f t="shared" si="723"/>
        <v>0</v>
      </c>
      <c r="S3326" s="6" t="str">
        <f t="shared" si="724"/>
        <v/>
      </c>
      <c r="T3326" s="29"/>
      <c r="U3326" s="6">
        <f t="shared" si="725"/>
        <v>0</v>
      </c>
      <c r="V3326" s="55">
        <f t="shared" si="726"/>
        <v>0</v>
      </c>
      <c r="W3326" s="6">
        <f t="shared" si="727"/>
        <v>0</v>
      </c>
      <c r="X3326" s="6">
        <f t="shared" si="728"/>
        <v>0</v>
      </c>
      <c r="AA3326">
        <f t="shared" ref="AA3326:AA3389" si="730">IF(Q3327=0,IF(Q3326=1,L3326,0),0)</f>
        <v>0</v>
      </c>
    </row>
    <row r="3327" spans="1:27">
      <c r="A3327" s="67"/>
      <c r="B3327" s="68"/>
      <c r="J3327" s="2">
        <f t="shared" si="717"/>
        <v>0</v>
      </c>
      <c r="K3327" s="2">
        <f t="shared" si="718"/>
        <v>0</v>
      </c>
      <c r="L3327" s="8">
        <f t="shared" si="729"/>
        <v>0</v>
      </c>
      <c r="M3327" s="54">
        <f t="shared" si="719"/>
        <v>0</v>
      </c>
      <c r="N3327" s="6">
        <f t="shared" si="720"/>
        <v>0</v>
      </c>
      <c r="O3327" s="6" t="str">
        <f t="shared" si="721"/>
        <v/>
      </c>
      <c r="P3327" s="29"/>
      <c r="Q3327" s="54">
        <f t="shared" si="722"/>
        <v>0</v>
      </c>
      <c r="R3327" s="6">
        <f t="shared" si="723"/>
        <v>0</v>
      </c>
      <c r="S3327" s="6" t="str">
        <f t="shared" si="724"/>
        <v/>
      </c>
      <c r="T3327" s="29"/>
      <c r="U3327" s="6">
        <f t="shared" si="725"/>
        <v>0</v>
      </c>
      <c r="V3327" s="55">
        <f t="shared" si="726"/>
        <v>0</v>
      </c>
      <c r="W3327" s="6">
        <f t="shared" si="727"/>
        <v>0</v>
      </c>
      <c r="X3327" s="6">
        <f t="shared" si="728"/>
        <v>0</v>
      </c>
      <c r="AA3327">
        <f t="shared" si="730"/>
        <v>0</v>
      </c>
    </row>
    <row r="3328" spans="1:27">
      <c r="A3328" s="67"/>
      <c r="B3328" s="68"/>
      <c r="J3328" s="2">
        <f t="shared" si="717"/>
        <v>0</v>
      </c>
      <c r="K3328" s="2">
        <f t="shared" si="718"/>
        <v>0</v>
      </c>
      <c r="L3328" s="8">
        <f t="shared" si="729"/>
        <v>0</v>
      </c>
      <c r="M3328" s="54">
        <f t="shared" si="719"/>
        <v>0</v>
      </c>
      <c r="N3328" s="6">
        <f t="shared" si="720"/>
        <v>0</v>
      </c>
      <c r="O3328" s="6" t="str">
        <f t="shared" si="721"/>
        <v/>
      </c>
      <c r="P3328" s="29"/>
      <c r="Q3328" s="54">
        <f t="shared" si="722"/>
        <v>0</v>
      </c>
      <c r="R3328" s="6">
        <f t="shared" si="723"/>
        <v>0</v>
      </c>
      <c r="S3328" s="6" t="str">
        <f t="shared" si="724"/>
        <v/>
      </c>
      <c r="T3328" s="29"/>
      <c r="U3328" s="6">
        <f t="shared" si="725"/>
        <v>0</v>
      </c>
      <c r="V3328" s="55">
        <f t="shared" si="726"/>
        <v>0</v>
      </c>
      <c r="W3328" s="6">
        <f t="shared" si="727"/>
        <v>0</v>
      </c>
      <c r="X3328" s="6">
        <f t="shared" si="728"/>
        <v>0</v>
      </c>
      <c r="AA3328">
        <f t="shared" si="730"/>
        <v>0</v>
      </c>
    </row>
    <row r="3329" spans="1:27">
      <c r="A3329" s="67"/>
      <c r="B3329" s="68"/>
      <c r="J3329" s="2">
        <f t="shared" si="717"/>
        <v>0</v>
      </c>
      <c r="K3329" s="2">
        <f t="shared" si="718"/>
        <v>0</v>
      </c>
      <c r="L3329" s="8">
        <f t="shared" si="729"/>
        <v>0</v>
      </c>
      <c r="M3329" s="54">
        <f t="shared" si="719"/>
        <v>0</v>
      </c>
      <c r="N3329" s="6">
        <f t="shared" si="720"/>
        <v>0</v>
      </c>
      <c r="O3329" s="6" t="str">
        <f t="shared" si="721"/>
        <v/>
      </c>
      <c r="P3329" s="29"/>
      <c r="Q3329" s="54">
        <f t="shared" si="722"/>
        <v>0</v>
      </c>
      <c r="R3329" s="6">
        <f t="shared" si="723"/>
        <v>0</v>
      </c>
      <c r="S3329" s="6" t="str">
        <f t="shared" si="724"/>
        <v/>
      </c>
      <c r="T3329" s="29"/>
      <c r="U3329" s="6">
        <f t="shared" si="725"/>
        <v>0</v>
      </c>
      <c r="V3329" s="55">
        <f t="shared" si="726"/>
        <v>0</v>
      </c>
      <c r="W3329" s="6">
        <f t="shared" si="727"/>
        <v>0</v>
      </c>
      <c r="X3329" s="6">
        <f t="shared" si="728"/>
        <v>0</v>
      </c>
      <c r="AA3329">
        <f t="shared" si="730"/>
        <v>0</v>
      </c>
    </row>
    <row r="3330" spans="1:27">
      <c r="A3330" s="67"/>
      <c r="B3330" s="68"/>
      <c r="J3330" s="2">
        <f t="shared" si="717"/>
        <v>0</v>
      </c>
      <c r="K3330" s="2">
        <f t="shared" si="718"/>
        <v>0</v>
      </c>
      <c r="L3330" s="8">
        <f t="shared" si="729"/>
        <v>0</v>
      </c>
      <c r="M3330" s="54">
        <f t="shared" si="719"/>
        <v>0</v>
      </c>
      <c r="N3330" s="6">
        <f t="shared" si="720"/>
        <v>0</v>
      </c>
      <c r="O3330" s="6" t="str">
        <f t="shared" si="721"/>
        <v/>
      </c>
      <c r="P3330" s="29"/>
      <c r="Q3330" s="54">
        <f t="shared" si="722"/>
        <v>0</v>
      </c>
      <c r="R3330" s="6">
        <f t="shared" si="723"/>
        <v>0</v>
      </c>
      <c r="S3330" s="6" t="str">
        <f t="shared" si="724"/>
        <v/>
      </c>
      <c r="T3330" s="29"/>
      <c r="U3330" s="6">
        <f t="shared" si="725"/>
        <v>0</v>
      </c>
      <c r="V3330" s="55">
        <f t="shared" si="726"/>
        <v>0</v>
      </c>
      <c r="W3330" s="6">
        <f t="shared" si="727"/>
        <v>0</v>
      </c>
      <c r="X3330" s="6">
        <f t="shared" si="728"/>
        <v>0</v>
      </c>
      <c r="AA3330">
        <f t="shared" si="730"/>
        <v>0</v>
      </c>
    </row>
    <row r="3331" spans="1:27">
      <c r="A3331" s="67"/>
      <c r="B3331" s="68"/>
      <c r="J3331" s="2">
        <f t="shared" si="717"/>
        <v>0</v>
      </c>
      <c r="K3331" s="2">
        <f t="shared" si="718"/>
        <v>0</v>
      </c>
      <c r="L3331" s="8">
        <f t="shared" si="729"/>
        <v>0</v>
      </c>
      <c r="M3331" s="54">
        <f t="shared" si="719"/>
        <v>0</v>
      </c>
      <c r="N3331" s="6">
        <f t="shared" si="720"/>
        <v>0</v>
      </c>
      <c r="O3331" s="6" t="str">
        <f t="shared" si="721"/>
        <v/>
      </c>
      <c r="P3331" s="29"/>
      <c r="Q3331" s="54">
        <f t="shared" si="722"/>
        <v>0</v>
      </c>
      <c r="R3331" s="6">
        <f t="shared" si="723"/>
        <v>0</v>
      </c>
      <c r="S3331" s="6" t="str">
        <f t="shared" si="724"/>
        <v/>
      </c>
      <c r="T3331" s="29"/>
      <c r="U3331" s="6">
        <f t="shared" si="725"/>
        <v>0</v>
      </c>
      <c r="V3331" s="55">
        <f t="shared" si="726"/>
        <v>0</v>
      </c>
      <c r="W3331" s="6">
        <f t="shared" si="727"/>
        <v>0</v>
      </c>
      <c r="X3331" s="6">
        <f t="shared" si="728"/>
        <v>0</v>
      </c>
      <c r="AA3331">
        <f t="shared" si="730"/>
        <v>0</v>
      </c>
    </row>
    <row r="3332" spans="1:27">
      <c r="A3332" s="67"/>
      <c r="B3332" s="68"/>
      <c r="J3332" s="2">
        <f t="shared" si="717"/>
        <v>0</v>
      </c>
      <c r="K3332" s="2">
        <f t="shared" si="718"/>
        <v>0</v>
      </c>
      <c r="L3332" s="8">
        <f t="shared" si="729"/>
        <v>0</v>
      </c>
      <c r="M3332" s="54">
        <f t="shared" si="719"/>
        <v>0</v>
      </c>
      <c r="N3332" s="6">
        <f t="shared" si="720"/>
        <v>0</v>
      </c>
      <c r="O3332" s="6" t="str">
        <f t="shared" si="721"/>
        <v/>
      </c>
      <c r="P3332" s="29"/>
      <c r="Q3332" s="54">
        <f t="shared" si="722"/>
        <v>0</v>
      </c>
      <c r="R3332" s="6">
        <f t="shared" si="723"/>
        <v>0</v>
      </c>
      <c r="S3332" s="6" t="str">
        <f t="shared" si="724"/>
        <v/>
      </c>
      <c r="T3332" s="29"/>
      <c r="U3332" s="6">
        <f t="shared" si="725"/>
        <v>0</v>
      </c>
      <c r="V3332" s="55">
        <f t="shared" si="726"/>
        <v>0</v>
      </c>
      <c r="W3332" s="6">
        <f t="shared" si="727"/>
        <v>0</v>
      </c>
      <c r="X3332" s="6">
        <f t="shared" si="728"/>
        <v>0</v>
      </c>
      <c r="AA3332">
        <f t="shared" si="730"/>
        <v>0</v>
      </c>
    </row>
    <row r="3333" spans="1:27">
      <c r="A3333" s="67"/>
      <c r="B3333" s="68"/>
      <c r="J3333" s="2">
        <f t="shared" si="717"/>
        <v>0</v>
      </c>
      <c r="K3333" s="2">
        <f t="shared" si="718"/>
        <v>0</v>
      </c>
      <c r="L3333" s="8">
        <f t="shared" si="729"/>
        <v>0</v>
      </c>
      <c r="M3333" s="54">
        <f t="shared" si="719"/>
        <v>0</v>
      </c>
      <c r="N3333" s="6">
        <f t="shared" si="720"/>
        <v>0</v>
      </c>
      <c r="O3333" s="6" t="str">
        <f t="shared" si="721"/>
        <v/>
      </c>
      <c r="P3333" s="29"/>
      <c r="Q3333" s="54">
        <f t="shared" si="722"/>
        <v>0</v>
      </c>
      <c r="R3333" s="6">
        <f t="shared" si="723"/>
        <v>0</v>
      </c>
      <c r="S3333" s="6" t="str">
        <f t="shared" si="724"/>
        <v/>
      </c>
      <c r="T3333" s="29"/>
      <c r="U3333" s="6">
        <f t="shared" si="725"/>
        <v>0</v>
      </c>
      <c r="V3333" s="55">
        <f t="shared" si="726"/>
        <v>0</v>
      </c>
      <c r="W3333" s="6">
        <f t="shared" si="727"/>
        <v>0</v>
      </c>
      <c r="X3333" s="6">
        <f t="shared" si="728"/>
        <v>0</v>
      </c>
      <c r="AA3333">
        <f t="shared" si="730"/>
        <v>0</v>
      </c>
    </row>
    <row r="3334" spans="1:27">
      <c r="A3334" s="67"/>
      <c r="B3334" s="68"/>
      <c r="J3334" s="2">
        <f t="shared" si="717"/>
        <v>0</v>
      </c>
      <c r="K3334" s="2">
        <f t="shared" si="718"/>
        <v>0</v>
      </c>
      <c r="L3334" s="8">
        <f t="shared" si="729"/>
        <v>0</v>
      </c>
      <c r="M3334" s="54">
        <f t="shared" si="719"/>
        <v>0</v>
      </c>
      <c r="N3334" s="6">
        <f t="shared" si="720"/>
        <v>0</v>
      </c>
      <c r="O3334" s="6" t="str">
        <f t="shared" si="721"/>
        <v/>
      </c>
      <c r="P3334" s="29"/>
      <c r="Q3334" s="54">
        <f t="shared" si="722"/>
        <v>0</v>
      </c>
      <c r="R3334" s="6">
        <f t="shared" si="723"/>
        <v>0</v>
      </c>
      <c r="S3334" s="6" t="str">
        <f t="shared" si="724"/>
        <v/>
      </c>
      <c r="T3334" s="29"/>
      <c r="U3334" s="6">
        <f t="shared" si="725"/>
        <v>0</v>
      </c>
      <c r="V3334" s="55">
        <f t="shared" si="726"/>
        <v>0</v>
      </c>
      <c r="W3334" s="6">
        <f t="shared" si="727"/>
        <v>0</v>
      </c>
      <c r="X3334" s="6">
        <f t="shared" si="728"/>
        <v>0</v>
      </c>
      <c r="AA3334">
        <f t="shared" si="730"/>
        <v>0</v>
      </c>
    </row>
    <row r="3335" spans="1:27">
      <c r="A3335" s="67"/>
      <c r="B3335" s="68"/>
      <c r="J3335" s="2">
        <f t="shared" si="717"/>
        <v>0</v>
      </c>
      <c r="K3335" s="2">
        <f t="shared" si="718"/>
        <v>0</v>
      </c>
      <c r="L3335" s="8">
        <f t="shared" si="729"/>
        <v>0</v>
      </c>
      <c r="M3335" s="54">
        <f t="shared" si="719"/>
        <v>0</v>
      </c>
      <c r="N3335" s="6">
        <f t="shared" si="720"/>
        <v>0</v>
      </c>
      <c r="O3335" s="6" t="str">
        <f t="shared" si="721"/>
        <v/>
      </c>
      <c r="P3335" s="29"/>
      <c r="Q3335" s="54">
        <f t="shared" si="722"/>
        <v>0</v>
      </c>
      <c r="R3335" s="6">
        <f t="shared" si="723"/>
        <v>0</v>
      </c>
      <c r="S3335" s="6" t="str">
        <f t="shared" si="724"/>
        <v/>
      </c>
      <c r="T3335" s="29"/>
      <c r="U3335" s="6">
        <f t="shared" si="725"/>
        <v>0</v>
      </c>
      <c r="V3335" s="55">
        <f t="shared" si="726"/>
        <v>0</v>
      </c>
      <c r="W3335" s="6">
        <f t="shared" si="727"/>
        <v>0</v>
      </c>
      <c r="X3335" s="6">
        <f t="shared" si="728"/>
        <v>0</v>
      </c>
      <c r="AA3335">
        <f t="shared" si="730"/>
        <v>0</v>
      </c>
    </row>
    <row r="3336" spans="1:27">
      <c r="A3336" s="67"/>
      <c r="B3336" s="68"/>
      <c r="J3336" s="2">
        <f t="shared" ref="J3336:J3399" si="731">IF(DAY(A3336)=sipdate,1,IF(J3335=1,0,IF(J3334=1,0,IF(J3333=1,0,IF(J3332=1,0,IF(J3331=1,0,IF(J3330=1,0,IF(DAY(A3336)=sipdate+1,1,IF(DAY(A3336)=sipdate+2,1,IF(DAY(A3336)=sipdate+3,1,IF(DAY(A3336)=sipdate+4,1,IF(DAY(A3336)=sipdate+5,1,IF(DAY(A3336)=sipdate+6,1,IF(DAY(A3336)=sipdate+7,1,0))))))))))))))</f>
        <v>0</v>
      </c>
      <c r="K3336" s="2">
        <f t="shared" ref="K3336:K3399" si="732">IF(DAY(A3336)=sipdate,-sip,IF(K3335=-sip,0,IF(K3334=-sip,0,IF(K3333=-sip,0,IF(K3332=-sip,0,IF(K3331=-sip,0,IF(K3330=-sip,0,IF(DAY(A3336)=sipdate+1,-sip,IF(DAY(A3336)=sipdate+2,-sip,IF(DAY(A3336)=sipdate+3,-sip,IF(DAY(A3336)=sipdate+4,-sip,IF(DAY(A3336)=sipdate+5,-sip,IF(DAY(A3336)=sipdate+6,-sip,IF(DAY(A3336)=sipdate+7,-sip,0))))))))))))))</f>
        <v>0</v>
      </c>
      <c r="L3336" s="8">
        <f t="shared" si="729"/>
        <v>0</v>
      </c>
      <c r="M3336" s="54">
        <f t="shared" ref="M3336:M3399" si="733">IF(IF(L3336&gt;=sipstart,1,0)+IF(L3336&lt;=sipend,1,0)=2,J3336,0)</f>
        <v>0</v>
      </c>
      <c r="N3336" s="6">
        <f t="shared" ref="N3336:N3399" si="734">IF(IF(L3336&gt;=sipstart,1,0)+IF(L3336&lt;=sipend,1,0)=2,K3336,0)</f>
        <v>0</v>
      </c>
      <c r="O3336" s="6" t="str">
        <f t="shared" ref="O3336:O3399" si="735">IF(N3336=-sip,-N3336/B3336,"")</f>
        <v/>
      </c>
      <c r="P3336" s="29"/>
      <c r="Q3336" s="54">
        <f t="shared" ref="Q3336:Q3399" si="736">IF(IF(L3336&gt;=sipstart,1,0)+IF(L3336&lt;=sipend,1,0)=2,1,0)</f>
        <v>0</v>
      </c>
      <c r="R3336" s="6">
        <f t="shared" ref="R3336:R3399" si="737">IF(IF(L3336&gt;=sipstart,1,0)+IF(L3336&lt;=sipend,1,0)=2,-dsip,0)</f>
        <v>0</v>
      </c>
      <c r="S3336" s="6" t="str">
        <f t="shared" ref="S3336:S3399" si="738">IF(R3336=-dsip,-R3336/B3336,"")</f>
        <v/>
      </c>
      <c r="T3336" s="29"/>
      <c r="U3336" s="6">
        <f t="shared" ref="U3336:U3399" si="739">IF((IF(L3336&gt;=sipstart,1,2)+IF(L3336&lt;=sipend,1,2))=2,L3336,0)</f>
        <v>0</v>
      </c>
      <c r="V3336" s="55">
        <f t="shared" ref="V3336:V3399" si="740">IF((IF(L3336&gt;=sipstart,1,2)+IF(L3336&lt;=sipend,1,2))=2,L3336,0)+IF(U3335=actualsipend,actualsipend,0)</f>
        <v>0</v>
      </c>
      <c r="W3336" s="6">
        <f t="shared" si="727"/>
        <v>0</v>
      </c>
      <c r="X3336" s="6">
        <f t="shared" si="728"/>
        <v>0</v>
      </c>
      <c r="AA3336">
        <f t="shared" si="730"/>
        <v>0</v>
      </c>
    </row>
    <row r="3337" spans="1:27">
      <c r="A3337" s="67"/>
      <c r="B3337" s="68"/>
      <c r="J3337" s="2">
        <f t="shared" si="731"/>
        <v>0</v>
      </c>
      <c r="K3337" s="2">
        <f t="shared" si="732"/>
        <v>0</v>
      </c>
      <c r="L3337" s="8">
        <f t="shared" si="729"/>
        <v>0</v>
      </c>
      <c r="M3337" s="54">
        <f t="shared" si="733"/>
        <v>0</v>
      </c>
      <c r="N3337" s="6">
        <f t="shared" si="734"/>
        <v>0</v>
      </c>
      <c r="O3337" s="6" t="str">
        <f t="shared" si="735"/>
        <v/>
      </c>
      <c r="P3337" s="29"/>
      <c r="Q3337" s="54">
        <f t="shared" si="736"/>
        <v>0</v>
      </c>
      <c r="R3337" s="6">
        <f t="shared" si="737"/>
        <v>0</v>
      </c>
      <c r="S3337" s="6" t="str">
        <f t="shared" si="738"/>
        <v/>
      </c>
      <c r="T3337" s="29"/>
      <c r="U3337" s="6">
        <f t="shared" si="739"/>
        <v>0</v>
      </c>
      <c r="V3337" s="55">
        <f t="shared" si="740"/>
        <v>0</v>
      </c>
      <c r="W3337" s="6">
        <f t="shared" ref="W3337:W3400" si="741">IF(V3337+V3336=0,0,IF(V3337=V3336,sipunits*B3336,N3337))</f>
        <v>0</v>
      </c>
      <c r="X3337" s="6">
        <f t="shared" ref="X3337:X3400" si="742">IF(V3337+V3336=0,0,IF(V3337=V3336,dsipunits*B3336,R3337))</f>
        <v>0</v>
      </c>
      <c r="AA3337">
        <f t="shared" si="730"/>
        <v>0</v>
      </c>
    </row>
    <row r="3338" spans="1:27">
      <c r="A3338" s="67"/>
      <c r="B3338" s="68"/>
      <c r="J3338" s="2">
        <f t="shared" si="731"/>
        <v>0</v>
      </c>
      <c r="K3338" s="2">
        <f t="shared" si="732"/>
        <v>0</v>
      </c>
      <c r="L3338" s="8">
        <f t="shared" si="729"/>
        <v>0</v>
      </c>
      <c r="M3338" s="54">
        <f t="shared" si="733"/>
        <v>0</v>
      </c>
      <c r="N3338" s="6">
        <f t="shared" si="734"/>
        <v>0</v>
      </c>
      <c r="O3338" s="6" t="str">
        <f t="shared" si="735"/>
        <v/>
      </c>
      <c r="P3338" s="29"/>
      <c r="Q3338" s="54">
        <f t="shared" si="736"/>
        <v>0</v>
      </c>
      <c r="R3338" s="6">
        <f t="shared" si="737"/>
        <v>0</v>
      </c>
      <c r="S3338" s="6" t="str">
        <f t="shared" si="738"/>
        <v/>
      </c>
      <c r="T3338" s="29"/>
      <c r="U3338" s="6">
        <f t="shared" si="739"/>
        <v>0</v>
      </c>
      <c r="V3338" s="55">
        <f t="shared" si="740"/>
        <v>0</v>
      </c>
      <c r="W3338" s="6">
        <f t="shared" si="741"/>
        <v>0</v>
      </c>
      <c r="X3338" s="6">
        <f t="shared" si="742"/>
        <v>0</v>
      </c>
      <c r="AA3338">
        <f t="shared" si="730"/>
        <v>0</v>
      </c>
    </row>
    <row r="3339" spans="1:27">
      <c r="A3339" s="67"/>
      <c r="B3339" s="68"/>
      <c r="J3339" s="2">
        <f t="shared" si="731"/>
        <v>0</v>
      </c>
      <c r="K3339" s="2">
        <f t="shared" si="732"/>
        <v>0</v>
      </c>
      <c r="L3339" s="8">
        <f t="shared" si="729"/>
        <v>0</v>
      </c>
      <c r="M3339" s="54">
        <f t="shared" si="733"/>
        <v>0</v>
      </c>
      <c r="N3339" s="6">
        <f t="shared" si="734"/>
        <v>0</v>
      </c>
      <c r="O3339" s="6" t="str">
        <f t="shared" si="735"/>
        <v/>
      </c>
      <c r="P3339" s="29"/>
      <c r="Q3339" s="54">
        <f t="shared" si="736"/>
        <v>0</v>
      </c>
      <c r="R3339" s="6">
        <f t="shared" si="737"/>
        <v>0</v>
      </c>
      <c r="S3339" s="6" t="str">
        <f t="shared" si="738"/>
        <v/>
      </c>
      <c r="T3339" s="29"/>
      <c r="U3339" s="6">
        <f t="shared" si="739"/>
        <v>0</v>
      </c>
      <c r="V3339" s="55">
        <f t="shared" si="740"/>
        <v>0</v>
      </c>
      <c r="W3339" s="6">
        <f t="shared" si="741"/>
        <v>0</v>
      </c>
      <c r="X3339" s="6">
        <f t="shared" si="742"/>
        <v>0</v>
      </c>
      <c r="AA3339">
        <f t="shared" si="730"/>
        <v>0</v>
      </c>
    </row>
    <row r="3340" spans="1:27">
      <c r="A3340" s="67"/>
      <c r="B3340" s="68"/>
      <c r="J3340" s="2">
        <f t="shared" si="731"/>
        <v>0</v>
      </c>
      <c r="K3340" s="2">
        <f t="shared" si="732"/>
        <v>0</v>
      </c>
      <c r="L3340" s="8">
        <f t="shared" si="729"/>
        <v>0</v>
      </c>
      <c r="M3340" s="54">
        <f t="shared" si="733"/>
        <v>0</v>
      </c>
      <c r="N3340" s="6">
        <f t="shared" si="734"/>
        <v>0</v>
      </c>
      <c r="O3340" s="6" t="str">
        <f t="shared" si="735"/>
        <v/>
      </c>
      <c r="P3340" s="29"/>
      <c r="Q3340" s="54">
        <f t="shared" si="736"/>
        <v>0</v>
      </c>
      <c r="R3340" s="6">
        <f t="shared" si="737"/>
        <v>0</v>
      </c>
      <c r="S3340" s="6" t="str">
        <f t="shared" si="738"/>
        <v/>
      </c>
      <c r="T3340" s="29"/>
      <c r="U3340" s="6">
        <f t="shared" si="739"/>
        <v>0</v>
      </c>
      <c r="V3340" s="55">
        <f t="shared" si="740"/>
        <v>0</v>
      </c>
      <c r="W3340" s="6">
        <f t="shared" si="741"/>
        <v>0</v>
      </c>
      <c r="X3340" s="6">
        <f t="shared" si="742"/>
        <v>0</v>
      </c>
      <c r="AA3340">
        <f t="shared" si="730"/>
        <v>0</v>
      </c>
    </row>
    <row r="3341" spans="1:27">
      <c r="A3341" s="67"/>
      <c r="B3341" s="68"/>
      <c r="J3341" s="2">
        <f t="shared" si="731"/>
        <v>0</v>
      </c>
      <c r="K3341" s="2">
        <f t="shared" si="732"/>
        <v>0</v>
      </c>
      <c r="L3341" s="8">
        <f t="shared" si="729"/>
        <v>0</v>
      </c>
      <c r="M3341" s="54">
        <f t="shared" si="733"/>
        <v>0</v>
      </c>
      <c r="N3341" s="6">
        <f t="shared" si="734"/>
        <v>0</v>
      </c>
      <c r="O3341" s="6" t="str">
        <f t="shared" si="735"/>
        <v/>
      </c>
      <c r="P3341" s="29"/>
      <c r="Q3341" s="54">
        <f t="shared" si="736"/>
        <v>0</v>
      </c>
      <c r="R3341" s="6">
        <f t="shared" si="737"/>
        <v>0</v>
      </c>
      <c r="S3341" s="6" t="str">
        <f t="shared" si="738"/>
        <v/>
      </c>
      <c r="T3341" s="29"/>
      <c r="U3341" s="6">
        <f t="shared" si="739"/>
        <v>0</v>
      </c>
      <c r="V3341" s="55">
        <f t="shared" si="740"/>
        <v>0</v>
      </c>
      <c r="W3341" s="6">
        <f t="shared" si="741"/>
        <v>0</v>
      </c>
      <c r="X3341" s="6">
        <f t="shared" si="742"/>
        <v>0</v>
      </c>
      <c r="AA3341">
        <f t="shared" si="730"/>
        <v>0</v>
      </c>
    </row>
    <row r="3342" spans="1:27">
      <c r="A3342" s="67"/>
      <c r="B3342" s="68"/>
      <c r="J3342" s="2">
        <f t="shared" si="731"/>
        <v>0</v>
      </c>
      <c r="K3342" s="2">
        <f t="shared" si="732"/>
        <v>0</v>
      </c>
      <c r="L3342" s="8">
        <f t="shared" si="729"/>
        <v>0</v>
      </c>
      <c r="M3342" s="54">
        <f t="shared" si="733"/>
        <v>0</v>
      </c>
      <c r="N3342" s="6">
        <f t="shared" si="734"/>
        <v>0</v>
      </c>
      <c r="O3342" s="6" t="str">
        <f t="shared" si="735"/>
        <v/>
      </c>
      <c r="P3342" s="29"/>
      <c r="Q3342" s="54">
        <f t="shared" si="736"/>
        <v>0</v>
      </c>
      <c r="R3342" s="6">
        <f t="shared" si="737"/>
        <v>0</v>
      </c>
      <c r="S3342" s="6" t="str">
        <f t="shared" si="738"/>
        <v/>
      </c>
      <c r="T3342" s="29"/>
      <c r="U3342" s="6">
        <f t="shared" si="739"/>
        <v>0</v>
      </c>
      <c r="V3342" s="55">
        <f t="shared" si="740"/>
        <v>0</v>
      </c>
      <c r="W3342" s="6">
        <f t="shared" si="741"/>
        <v>0</v>
      </c>
      <c r="X3342" s="6">
        <f t="shared" si="742"/>
        <v>0</v>
      </c>
      <c r="AA3342">
        <f t="shared" si="730"/>
        <v>0</v>
      </c>
    </row>
    <row r="3343" spans="1:27">
      <c r="A3343" s="67"/>
      <c r="B3343" s="68"/>
      <c r="J3343" s="2">
        <f t="shared" si="731"/>
        <v>0</v>
      </c>
      <c r="K3343" s="2">
        <f t="shared" si="732"/>
        <v>0</v>
      </c>
      <c r="L3343" s="8">
        <f t="shared" si="729"/>
        <v>0</v>
      </c>
      <c r="M3343" s="54">
        <f t="shared" si="733"/>
        <v>0</v>
      </c>
      <c r="N3343" s="6">
        <f t="shared" si="734"/>
        <v>0</v>
      </c>
      <c r="O3343" s="6" t="str">
        <f t="shared" si="735"/>
        <v/>
      </c>
      <c r="P3343" s="29"/>
      <c r="Q3343" s="54">
        <f t="shared" si="736"/>
        <v>0</v>
      </c>
      <c r="R3343" s="6">
        <f t="shared" si="737"/>
        <v>0</v>
      </c>
      <c r="S3343" s="6" t="str">
        <f t="shared" si="738"/>
        <v/>
      </c>
      <c r="T3343" s="29"/>
      <c r="U3343" s="6">
        <f t="shared" si="739"/>
        <v>0</v>
      </c>
      <c r="V3343" s="55">
        <f t="shared" si="740"/>
        <v>0</v>
      </c>
      <c r="W3343" s="6">
        <f t="shared" si="741"/>
        <v>0</v>
      </c>
      <c r="X3343" s="6">
        <f t="shared" si="742"/>
        <v>0</v>
      </c>
      <c r="AA3343">
        <f t="shared" si="730"/>
        <v>0</v>
      </c>
    </row>
    <row r="3344" spans="1:27">
      <c r="A3344" s="67"/>
      <c r="B3344" s="68"/>
      <c r="J3344" s="2">
        <f t="shared" si="731"/>
        <v>0</v>
      </c>
      <c r="K3344" s="2">
        <f t="shared" si="732"/>
        <v>0</v>
      </c>
      <c r="L3344" s="8">
        <f t="shared" si="729"/>
        <v>0</v>
      </c>
      <c r="M3344" s="54">
        <f t="shared" si="733"/>
        <v>0</v>
      </c>
      <c r="N3344" s="6">
        <f t="shared" si="734"/>
        <v>0</v>
      </c>
      <c r="O3344" s="6" t="str">
        <f t="shared" si="735"/>
        <v/>
      </c>
      <c r="P3344" s="29"/>
      <c r="Q3344" s="54">
        <f t="shared" si="736"/>
        <v>0</v>
      </c>
      <c r="R3344" s="6">
        <f t="shared" si="737"/>
        <v>0</v>
      </c>
      <c r="S3344" s="6" t="str">
        <f t="shared" si="738"/>
        <v/>
      </c>
      <c r="T3344" s="29"/>
      <c r="U3344" s="6">
        <f t="shared" si="739"/>
        <v>0</v>
      </c>
      <c r="V3344" s="55">
        <f t="shared" si="740"/>
        <v>0</v>
      </c>
      <c r="W3344" s="6">
        <f t="shared" si="741"/>
        <v>0</v>
      </c>
      <c r="X3344" s="6">
        <f t="shared" si="742"/>
        <v>0</v>
      </c>
      <c r="AA3344">
        <f t="shared" si="730"/>
        <v>0</v>
      </c>
    </row>
    <row r="3345" spans="1:27">
      <c r="A3345" s="67"/>
      <c r="B3345" s="68"/>
      <c r="J3345" s="2">
        <f t="shared" si="731"/>
        <v>0</v>
      </c>
      <c r="K3345" s="2">
        <f t="shared" si="732"/>
        <v>0</v>
      </c>
      <c r="L3345" s="8">
        <f t="shared" si="729"/>
        <v>0</v>
      </c>
      <c r="M3345" s="54">
        <f t="shared" si="733"/>
        <v>0</v>
      </c>
      <c r="N3345" s="6">
        <f t="shared" si="734"/>
        <v>0</v>
      </c>
      <c r="O3345" s="6" t="str">
        <f t="shared" si="735"/>
        <v/>
      </c>
      <c r="P3345" s="29"/>
      <c r="Q3345" s="54">
        <f t="shared" si="736"/>
        <v>0</v>
      </c>
      <c r="R3345" s="6">
        <f t="shared" si="737"/>
        <v>0</v>
      </c>
      <c r="S3345" s="6" t="str">
        <f t="shared" si="738"/>
        <v/>
      </c>
      <c r="T3345" s="29"/>
      <c r="U3345" s="6">
        <f t="shared" si="739"/>
        <v>0</v>
      </c>
      <c r="V3345" s="55">
        <f t="shared" si="740"/>
        <v>0</v>
      </c>
      <c r="W3345" s="6">
        <f t="shared" si="741"/>
        <v>0</v>
      </c>
      <c r="X3345" s="6">
        <f t="shared" si="742"/>
        <v>0</v>
      </c>
      <c r="AA3345">
        <f t="shared" si="730"/>
        <v>0</v>
      </c>
    </row>
    <row r="3346" spans="1:27">
      <c r="A3346" s="67"/>
      <c r="B3346" s="68"/>
      <c r="J3346" s="2">
        <f t="shared" si="731"/>
        <v>0</v>
      </c>
      <c r="K3346" s="2">
        <f t="shared" si="732"/>
        <v>0</v>
      </c>
      <c r="L3346" s="8">
        <f t="shared" si="729"/>
        <v>0</v>
      </c>
      <c r="M3346" s="54">
        <f t="shared" si="733"/>
        <v>0</v>
      </c>
      <c r="N3346" s="6">
        <f t="shared" si="734"/>
        <v>0</v>
      </c>
      <c r="O3346" s="6" t="str">
        <f t="shared" si="735"/>
        <v/>
      </c>
      <c r="P3346" s="29"/>
      <c r="Q3346" s="54">
        <f t="shared" si="736"/>
        <v>0</v>
      </c>
      <c r="R3346" s="6">
        <f t="shared" si="737"/>
        <v>0</v>
      </c>
      <c r="S3346" s="6" t="str">
        <f t="shared" si="738"/>
        <v/>
      </c>
      <c r="T3346" s="29"/>
      <c r="U3346" s="6">
        <f t="shared" si="739"/>
        <v>0</v>
      </c>
      <c r="V3346" s="55">
        <f t="shared" si="740"/>
        <v>0</v>
      </c>
      <c r="W3346" s="6">
        <f t="shared" si="741"/>
        <v>0</v>
      </c>
      <c r="X3346" s="6">
        <f t="shared" si="742"/>
        <v>0</v>
      </c>
      <c r="AA3346">
        <f t="shared" si="730"/>
        <v>0</v>
      </c>
    </row>
    <row r="3347" spans="1:27">
      <c r="A3347" s="67"/>
      <c r="B3347" s="68"/>
      <c r="J3347" s="2">
        <f t="shared" si="731"/>
        <v>0</v>
      </c>
      <c r="K3347" s="2">
        <f t="shared" si="732"/>
        <v>0</v>
      </c>
      <c r="L3347" s="8">
        <f t="shared" si="729"/>
        <v>0</v>
      </c>
      <c r="M3347" s="54">
        <f t="shared" si="733"/>
        <v>0</v>
      </c>
      <c r="N3347" s="6">
        <f t="shared" si="734"/>
        <v>0</v>
      </c>
      <c r="O3347" s="6" t="str">
        <f t="shared" si="735"/>
        <v/>
      </c>
      <c r="P3347" s="29"/>
      <c r="Q3347" s="54">
        <f t="shared" si="736"/>
        <v>0</v>
      </c>
      <c r="R3347" s="6">
        <f t="shared" si="737"/>
        <v>0</v>
      </c>
      <c r="S3347" s="6" t="str">
        <f t="shared" si="738"/>
        <v/>
      </c>
      <c r="T3347" s="29"/>
      <c r="U3347" s="6">
        <f t="shared" si="739"/>
        <v>0</v>
      </c>
      <c r="V3347" s="55">
        <f t="shared" si="740"/>
        <v>0</v>
      </c>
      <c r="W3347" s="6">
        <f t="shared" si="741"/>
        <v>0</v>
      </c>
      <c r="X3347" s="6">
        <f t="shared" si="742"/>
        <v>0</v>
      </c>
      <c r="AA3347">
        <f t="shared" si="730"/>
        <v>0</v>
      </c>
    </row>
    <row r="3348" spans="1:27">
      <c r="A3348" s="67"/>
      <c r="B3348" s="68"/>
      <c r="J3348" s="2">
        <f t="shared" si="731"/>
        <v>0</v>
      </c>
      <c r="K3348" s="2">
        <f t="shared" si="732"/>
        <v>0</v>
      </c>
      <c r="L3348" s="8">
        <f t="shared" si="729"/>
        <v>0</v>
      </c>
      <c r="M3348" s="54">
        <f t="shared" si="733"/>
        <v>0</v>
      </c>
      <c r="N3348" s="6">
        <f t="shared" si="734"/>
        <v>0</v>
      </c>
      <c r="O3348" s="6" t="str">
        <f t="shared" si="735"/>
        <v/>
      </c>
      <c r="P3348" s="29"/>
      <c r="Q3348" s="54">
        <f t="shared" si="736"/>
        <v>0</v>
      </c>
      <c r="R3348" s="6">
        <f t="shared" si="737"/>
        <v>0</v>
      </c>
      <c r="S3348" s="6" t="str">
        <f t="shared" si="738"/>
        <v/>
      </c>
      <c r="T3348" s="29"/>
      <c r="U3348" s="6">
        <f t="shared" si="739"/>
        <v>0</v>
      </c>
      <c r="V3348" s="55">
        <f t="shared" si="740"/>
        <v>0</v>
      </c>
      <c r="W3348" s="6">
        <f t="shared" si="741"/>
        <v>0</v>
      </c>
      <c r="X3348" s="6">
        <f t="shared" si="742"/>
        <v>0</v>
      </c>
      <c r="AA3348">
        <f t="shared" si="730"/>
        <v>0</v>
      </c>
    </row>
    <row r="3349" spans="1:27">
      <c r="A3349" s="67"/>
      <c r="B3349" s="68"/>
      <c r="J3349" s="2">
        <f t="shared" si="731"/>
        <v>0</v>
      </c>
      <c r="K3349" s="2">
        <f t="shared" si="732"/>
        <v>0</v>
      </c>
      <c r="L3349" s="8">
        <f t="shared" si="729"/>
        <v>0</v>
      </c>
      <c r="M3349" s="54">
        <f t="shared" si="733"/>
        <v>0</v>
      </c>
      <c r="N3349" s="6">
        <f t="shared" si="734"/>
        <v>0</v>
      </c>
      <c r="O3349" s="6" t="str">
        <f t="shared" si="735"/>
        <v/>
      </c>
      <c r="P3349" s="29"/>
      <c r="Q3349" s="54">
        <f t="shared" si="736"/>
        <v>0</v>
      </c>
      <c r="R3349" s="6">
        <f t="shared" si="737"/>
        <v>0</v>
      </c>
      <c r="S3349" s="6" t="str">
        <f t="shared" si="738"/>
        <v/>
      </c>
      <c r="T3349" s="29"/>
      <c r="U3349" s="6">
        <f t="shared" si="739"/>
        <v>0</v>
      </c>
      <c r="V3349" s="55">
        <f t="shared" si="740"/>
        <v>0</v>
      </c>
      <c r="W3349" s="6">
        <f t="shared" si="741"/>
        <v>0</v>
      </c>
      <c r="X3349" s="6">
        <f t="shared" si="742"/>
        <v>0</v>
      </c>
      <c r="AA3349">
        <f t="shared" si="730"/>
        <v>0</v>
      </c>
    </row>
    <row r="3350" spans="1:27">
      <c r="A3350" s="67"/>
      <c r="B3350" s="68"/>
      <c r="J3350" s="2">
        <f t="shared" si="731"/>
        <v>0</v>
      </c>
      <c r="K3350" s="2">
        <f t="shared" si="732"/>
        <v>0</v>
      </c>
      <c r="L3350" s="8">
        <f t="shared" si="729"/>
        <v>0</v>
      </c>
      <c r="M3350" s="54">
        <f t="shared" si="733"/>
        <v>0</v>
      </c>
      <c r="N3350" s="6">
        <f t="shared" si="734"/>
        <v>0</v>
      </c>
      <c r="O3350" s="6" t="str">
        <f t="shared" si="735"/>
        <v/>
      </c>
      <c r="P3350" s="29"/>
      <c r="Q3350" s="54">
        <f t="shared" si="736"/>
        <v>0</v>
      </c>
      <c r="R3350" s="6">
        <f t="shared" si="737"/>
        <v>0</v>
      </c>
      <c r="S3350" s="6" t="str">
        <f t="shared" si="738"/>
        <v/>
      </c>
      <c r="T3350" s="29"/>
      <c r="U3350" s="6">
        <f t="shared" si="739"/>
        <v>0</v>
      </c>
      <c r="V3350" s="55">
        <f t="shared" si="740"/>
        <v>0</v>
      </c>
      <c r="W3350" s="6">
        <f t="shared" si="741"/>
        <v>0</v>
      </c>
      <c r="X3350" s="6">
        <f t="shared" si="742"/>
        <v>0</v>
      </c>
      <c r="AA3350">
        <f t="shared" si="730"/>
        <v>0</v>
      </c>
    </row>
    <row r="3351" spans="1:27">
      <c r="A3351" s="67"/>
      <c r="B3351" s="68"/>
      <c r="J3351" s="2">
        <f t="shared" si="731"/>
        <v>0</v>
      </c>
      <c r="K3351" s="2">
        <f t="shared" si="732"/>
        <v>0</v>
      </c>
      <c r="L3351" s="8">
        <f t="shared" ref="L3351:L3414" si="743">A3351</f>
        <v>0</v>
      </c>
      <c r="M3351" s="54">
        <f t="shared" si="733"/>
        <v>0</v>
      </c>
      <c r="N3351" s="6">
        <f t="shared" si="734"/>
        <v>0</v>
      </c>
      <c r="O3351" s="6" t="str">
        <f t="shared" si="735"/>
        <v/>
      </c>
      <c r="P3351" s="29"/>
      <c r="Q3351" s="54">
        <f t="shared" si="736"/>
        <v>0</v>
      </c>
      <c r="R3351" s="6">
        <f t="shared" si="737"/>
        <v>0</v>
      </c>
      <c r="S3351" s="6" t="str">
        <f t="shared" si="738"/>
        <v/>
      </c>
      <c r="T3351" s="29"/>
      <c r="U3351" s="6">
        <f t="shared" si="739"/>
        <v>0</v>
      </c>
      <c r="V3351" s="55">
        <f t="shared" si="740"/>
        <v>0</v>
      </c>
      <c r="W3351" s="6">
        <f t="shared" si="741"/>
        <v>0</v>
      </c>
      <c r="X3351" s="6">
        <f t="shared" si="742"/>
        <v>0</v>
      </c>
      <c r="AA3351">
        <f t="shared" si="730"/>
        <v>0</v>
      </c>
    </row>
    <row r="3352" spans="1:27">
      <c r="A3352" s="67"/>
      <c r="B3352" s="68"/>
      <c r="J3352" s="2">
        <f t="shared" si="731"/>
        <v>0</v>
      </c>
      <c r="K3352" s="2">
        <f t="shared" si="732"/>
        <v>0</v>
      </c>
      <c r="L3352" s="8">
        <f t="shared" si="743"/>
        <v>0</v>
      </c>
      <c r="M3352" s="54">
        <f t="shared" si="733"/>
        <v>0</v>
      </c>
      <c r="N3352" s="6">
        <f t="shared" si="734"/>
        <v>0</v>
      </c>
      <c r="O3352" s="6" t="str">
        <f t="shared" si="735"/>
        <v/>
      </c>
      <c r="P3352" s="29"/>
      <c r="Q3352" s="54">
        <f t="shared" si="736"/>
        <v>0</v>
      </c>
      <c r="R3352" s="6">
        <f t="shared" si="737"/>
        <v>0</v>
      </c>
      <c r="S3352" s="6" t="str">
        <f t="shared" si="738"/>
        <v/>
      </c>
      <c r="T3352" s="29"/>
      <c r="U3352" s="6">
        <f t="shared" si="739"/>
        <v>0</v>
      </c>
      <c r="V3352" s="55">
        <f t="shared" si="740"/>
        <v>0</v>
      </c>
      <c r="W3352" s="6">
        <f t="shared" si="741"/>
        <v>0</v>
      </c>
      <c r="X3352" s="6">
        <f t="shared" si="742"/>
        <v>0</v>
      </c>
      <c r="AA3352">
        <f t="shared" si="730"/>
        <v>0</v>
      </c>
    </row>
    <row r="3353" spans="1:27">
      <c r="A3353" s="67"/>
      <c r="B3353" s="68"/>
      <c r="J3353" s="2">
        <f t="shared" si="731"/>
        <v>0</v>
      </c>
      <c r="K3353" s="2">
        <f t="shared" si="732"/>
        <v>0</v>
      </c>
      <c r="L3353" s="8">
        <f t="shared" si="743"/>
        <v>0</v>
      </c>
      <c r="M3353" s="54">
        <f t="shared" si="733"/>
        <v>0</v>
      </c>
      <c r="N3353" s="6">
        <f t="shared" si="734"/>
        <v>0</v>
      </c>
      <c r="O3353" s="6" t="str">
        <f t="shared" si="735"/>
        <v/>
      </c>
      <c r="P3353" s="29"/>
      <c r="Q3353" s="54">
        <f t="shared" si="736"/>
        <v>0</v>
      </c>
      <c r="R3353" s="6">
        <f t="shared" si="737"/>
        <v>0</v>
      </c>
      <c r="S3353" s="6" t="str">
        <f t="shared" si="738"/>
        <v/>
      </c>
      <c r="T3353" s="29"/>
      <c r="U3353" s="6">
        <f t="shared" si="739"/>
        <v>0</v>
      </c>
      <c r="V3353" s="55">
        <f t="shared" si="740"/>
        <v>0</v>
      </c>
      <c r="W3353" s="6">
        <f t="shared" si="741"/>
        <v>0</v>
      </c>
      <c r="X3353" s="6">
        <f t="shared" si="742"/>
        <v>0</v>
      </c>
      <c r="AA3353">
        <f t="shared" si="730"/>
        <v>0</v>
      </c>
    </row>
    <row r="3354" spans="1:27">
      <c r="A3354" s="67"/>
      <c r="B3354" s="68"/>
      <c r="J3354" s="2">
        <f t="shared" si="731"/>
        <v>0</v>
      </c>
      <c r="K3354" s="2">
        <f t="shared" si="732"/>
        <v>0</v>
      </c>
      <c r="L3354" s="8">
        <f t="shared" si="743"/>
        <v>0</v>
      </c>
      <c r="M3354" s="54">
        <f t="shared" si="733"/>
        <v>0</v>
      </c>
      <c r="N3354" s="6">
        <f t="shared" si="734"/>
        <v>0</v>
      </c>
      <c r="O3354" s="6" t="str">
        <f t="shared" si="735"/>
        <v/>
      </c>
      <c r="P3354" s="29"/>
      <c r="Q3354" s="54">
        <f t="shared" si="736"/>
        <v>0</v>
      </c>
      <c r="R3354" s="6">
        <f t="shared" si="737"/>
        <v>0</v>
      </c>
      <c r="S3354" s="6" t="str">
        <f t="shared" si="738"/>
        <v/>
      </c>
      <c r="T3354" s="29"/>
      <c r="U3354" s="6">
        <f t="shared" si="739"/>
        <v>0</v>
      </c>
      <c r="V3354" s="55">
        <f t="shared" si="740"/>
        <v>0</v>
      </c>
      <c r="W3354" s="6">
        <f t="shared" si="741"/>
        <v>0</v>
      </c>
      <c r="X3354" s="6">
        <f t="shared" si="742"/>
        <v>0</v>
      </c>
      <c r="AA3354">
        <f t="shared" si="730"/>
        <v>0</v>
      </c>
    </row>
    <row r="3355" spans="1:27">
      <c r="A3355" s="67"/>
      <c r="B3355" s="68"/>
      <c r="J3355" s="2">
        <f t="shared" si="731"/>
        <v>0</v>
      </c>
      <c r="K3355" s="2">
        <f t="shared" si="732"/>
        <v>0</v>
      </c>
      <c r="L3355" s="8">
        <f t="shared" si="743"/>
        <v>0</v>
      </c>
      <c r="M3355" s="54">
        <f t="shared" si="733"/>
        <v>0</v>
      </c>
      <c r="N3355" s="6">
        <f t="shared" si="734"/>
        <v>0</v>
      </c>
      <c r="O3355" s="6" t="str">
        <f t="shared" si="735"/>
        <v/>
      </c>
      <c r="P3355" s="29"/>
      <c r="Q3355" s="54">
        <f t="shared" si="736"/>
        <v>0</v>
      </c>
      <c r="R3355" s="6">
        <f t="shared" si="737"/>
        <v>0</v>
      </c>
      <c r="S3355" s="6" t="str">
        <f t="shared" si="738"/>
        <v/>
      </c>
      <c r="T3355" s="29"/>
      <c r="U3355" s="6">
        <f t="shared" si="739"/>
        <v>0</v>
      </c>
      <c r="V3355" s="55">
        <f t="shared" si="740"/>
        <v>0</v>
      </c>
      <c r="W3355" s="6">
        <f t="shared" si="741"/>
        <v>0</v>
      </c>
      <c r="X3355" s="6">
        <f t="shared" si="742"/>
        <v>0</v>
      </c>
      <c r="AA3355">
        <f t="shared" si="730"/>
        <v>0</v>
      </c>
    </row>
    <row r="3356" spans="1:27">
      <c r="A3356" s="67"/>
      <c r="B3356" s="68"/>
      <c r="J3356" s="2">
        <f t="shared" si="731"/>
        <v>0</v>
      </c>
      <c r="K3356" s="2">
        <f t="shared" si="732"/>
        <v>0</v>
      </c>
      <c r="L3356" s="8">
        <f t="shared" si="743"/>
        <v>0</v>
      </c>
      <c r="M3356" s="54">
        <f t="shared" si="733"/>
        <v>0</v>
      </c>
      <c r="N3356" s="6">
        <f t="shared" si="734"/>
        <v>0</v>
      </c>
      <c r="O3356" s="6" t="str">
        <f t="shared" si="735"/>
        <v/>
      </c>
      <c r="P3356" s="29"/>
      <c r="Q3356" s="54">
        <f t="shared" si="736"/>
        <v>0</v>
      </c>
      <c r="R3356" s="6">
        <f t="shared" si="737"/>
        <v>0</v>
      </c>
      <c r="S3356" s="6" t="str">
        <f t="shared" si="738"/>
        <v/>
      </c>
      <c r="T3356" s="29"/>
      <c r="U3356" s="6">
        <f t="shared" si="739"/>
        <v>0</v>
      </c>
      <c r="V3356" s="55">
        <f t="shared" si="740"/>
        <v>0</v>
      </c>
      <c r="W3356" s="6">
        <f t="shared" si="741"/>
        <v>0</v>
      </c>
      <c r="X3356" s="6">
        <f t="shared" si="742"/>
        <v>0</v>
      </c>
      <c r="AA3356">
        <f t="shared" si="730"/>
        <v>0</v>
      </c>
    </row>
    <row r="3357" spans="1:27">
      <c r="A3357" s="67"/>
      <c r="B3357" s="68"/>
      <c r="J3357" s="2">
        <f t="shared" si="731"/>
        <v>0</v>
      </c>
      <c r="K3357" s="2">
        <f t="shared" si="732"/>
        <v>0</v>
      </c>
      <c r="L3357" s="8">
        <f t="shared" si="743"/>
        <v>0</v>
      </c>
      <c r="M3357" s="54">
        <f t="shared" si="733"/>
        <v>0</v>
      </c>
      <c r="N3357" s="6">
        <f t="shared" si="734"/>
        <v>0</v>
      </c>
      <c r="O3357" s="6" t="str">
        <f t="shared" si="735"/>
        <v/>
      </c>
      <c r="P3357" s="29"/>
      <c r="Q3357" s="54">
        <f t="shared" si="736"/>
        <v>0</v>
      </c>
      <c r="R3357" s="6">
        <f t="shared" si="737"/>
        <v>0</v>
      </c>
      <c r="S3357" s="6" t="str">
        <f t="shared" si="738"/>
        <v/>
      </c>
      <c r="T3357" s="29"/>
      <c r="U3357" s="6">
        <f t="shared" si="739"/>
        <v>0</v>
      </c>
      <c r="V3357" s="55">
        <f t="shared" si="740"/>
        <v>0</v>
      </c>
      <c r="W3357" s="6">
        <f t="shared" si="741"/>
        <v>0</v>
      </c>
      <c r="X3357" s="6">
        <f t="shared" si="742"/>
        <v>0</v>
      </c>
      <c r="AA3357">
        <f t="shared" si="730"/>
        <v>0</v>
      </c>
    </row>
    <row r="3358" spans="1:27">
      <c r="A3358" s="67"/>
      <c r="B3358" s="68"/>
      <c r="J3358" s="2">
        <f t="shared" si="731"/>
        <v>0</v>
      </c>
      <c r="K3358" s="2">
        <f t="shared" si="732"/>
        <v>0</v>
      </c>
      <c r="L3358" s="8">
        <f t="shared" si="743"/>
        <v>0</v>
      </c>
      <c r="M3358" s="54">
        <f t="shared" si="733"/>
        <v>0</v>
      </c>
      <c r="N3358" s="6">
        <f t="shared" si="734"/>
        <v>0</v>
      </c>
      <c r="O3358" s="6" t="str">
        <f t="shared" si="735"/>
        <v/>
      </c>
      <c r="P3358" s="29"/>
      <c r="Q3358" s="54">
        <f t="shared" si="736"/>
        <v>0</v>
      </c>
      <c r="R3358" s="6">
        <f t="shared" si="737"/>
        <v>0</v>
      </c>
      <c r="S3358" s="6" t="str">
        <f t="shared" si="738"/>
        <v/>
      </c>
      <c r="T3358" s="29"/>
      <c r="U3358" s="6">
        <f t="shared" si="739"/>
        <v>0</v>
      </c>
      <c r="V3358" s="55">
        <f t="shared" si="740"/>
        <v>0</v>
      </c>
      <c r="W3358" s="6">
        <f t="shared" si="741"/>
        <v>0</v>
      </c>
      <c r="X3358" s="6">
        <f t="shared" si="742"/>
        <v>0</v>
      </c>
      <c r="AA3358">
        <f t="shared" si="730"/>
        <v>0</v>
      </c>
    </row>
    <row r="3359" spans="1:27">
      <c r="A3359" s="67"/>
      <c r="B3359" s="68"/>
      <c r="J3359" s="2">
        <f t="shared" si="731"/>
        <v>0</v>
      </c>
      <c r="K3359" s="2">
        <f t="shared" si="732"/>
        <v>0</v>
      </c>
      <c r="L3359" s="8">
        <f t="shared" si="743"/>
        <v>0</v>
      </c>
      <c r="M3359" s="54">
        <f t="shared" si="733"/>
        <v>0</v>
      </c>
      <c r="N3359" s="6">
        <f t="shared" si="734"/>
        <v>0</v>
      </c>
      <c r="O3359" s="6" t="str">
        <f t="shared" si="735"/>
        <v/>
      </c>
      <c r="P3359" s="29"/>
      <c r="Q3359" s="54">
        <f t="shared" si="736"/>
        <v>0</v>
      </c>
      <c r="R3359" s="6">
        <f t="shared" si="737"/>
        <v>0</v>
      </c>
      <c r="S3359" s="6" t="str">
        <f t="shared" si="738"/>
        <v/>
      </c>
      <c r="T3359" s="29"/>
      <c r="U3359" s="6">
        <f t="shared" si="739"/>
        <v>0</v>
      </c>
      <c r="V3359" s="55">
        <f t="shared" si="740"/>
        <v>0</v>
      </c>
      <c r="W3359" s="6">
        <f t="shared" si="741"/>
        <v>0</v>
      </c>
      <c r="X3359" s="6">
        <f t="shared" si="742"/>
        <v>0</v>
      </c>
      <c r="AA3359">
        <f t="shared" si="730"/>
        <v>0</v>
      </c>
    </row>
    <row r="3360" spans="1:27">
      <c r="A3360" s="67"/>
      <c r="B3360" s="68"/>
      <c r="J3360" s="2">
        <f t="shared" si="731"/>
        <v>0</v>
      </c>
      <c r="K3360" s="2">
        <f t="shared" si="732"/>
        <v>0</v>
      </c>
      <c r="L3360" s="8">
        <f t="shared" si="743"/>
        <v>0</v>
      </c>
      <c r="M3360" s="54">
        <f t="shared" si="733"/>
        <v>0</v>
      </c>
      <c r="N3360" s="6">
        <f t="shared" si="734"/>
        <v>0</v>
      </c>
      <c r="O3360" s="6" t="str">
        <f t="shared" si="735"/>
        <v/>
      </c>
      <c r="P3360" s="29"/>
      <c r="Q3360" s="54">
        <f t="shared" si="736"/>
        <v>0</v>
      </c>
      <c r="R3360" s="6">
        <f t="shared" si="737"/>
        <v>0</v>
      </c>
      <c r="S3360" s="6" t="str">
        <f t="shared" si="738"/>
        <v/>
      </c>
      <c r="T3360" s="29"/>
      <c r="U3360" s="6">
        <f t="shared" si="739"/>
        <v>0</v>
      </c>
      <c r="V3360" s="55">
        <f t="shared" si="740"/>
        <v>0</v>
      </c>
      <c r="W3360" s="6">
        <f t="shared" si="741"/>
        <v>0</v>
      </c>
      <c r="X3360" s="6">
        <f t="shared" si="742"/>
        <v>0</v>
      </c>
      <c r="AA3360">
        <f t="shared" si="730"/>
        <v>0</v>
      </c>
    </row>
    <row r="3361" spans="1:27">
      <c r="A3361" s="67"/>
      <c r="B3361" s="68"/>
      <c r="J3361" s="2">
        <f t="shared" si="731"/>
        <v>0</v>
      </c>
      <c r="K3361" s="2">
        <f t="shared" si="732"/>
        <v>0</v>
      </c>
      <c r="L3361" s="8">
        <f t="shared" si="743"/>
        <v>0</v>
      </c>
      <c r="M3361" s="54">
        <f t="shared" si="733"/>
        <v>0</v>
      </c>
      <c r="N3361" s="6">
        <f t="shared" si="734"/>
        <v>0</v>
      </c>
      <c r="O3361" s="6" t="str">
        <f t="shared" si="735"/>
        <v/>
      </c>
      <c r="P3361" s="29"/>
      <c r="Q3361" s="54">
        <f t="shared" si="736"/>
        <v>0</v>
      </c>
      <c r="R3361" s="6">
        <f t="shared" si="737"/>
        <v>0</v>
      </c>
      <c r="S3361" s="6" t="str">
        <f t="shared" si="738"/>
        <v/>
      </c>
      <c r="T3361" s="29"/>
      <c r="U3361" s="6">
        <f t="shared" si="739"/>
        <v>0</v>
      </c>
      <c r="V3361" s="55">
        <f t="shared" si="740"/>
        <v>0</v>
      </c>
      <c r="W3361" s="6">
        <f t="shared" si="741"/>
        <v>0</v>
      </c>
      <c r="X3361" s="6">
        <f t="shared" si="742"/>
        <v>0</v>
      </c>
      <c r="AA3361">
        <f t="shared" si="730"/>
        <v>0</v>
      </c>
    </row>
    <row r="3362" spans="1:27">
      <c r="A3362" s="67"/>
      <c r="B3362" s="68"/>
      <c r="J3362" s="2">
        <f t="shared" si="731"/>
        <v>0</v>
      </c>
      <c r="K3362" s="2">
        <f t="shared" si="732"/>
        <v>0</v>
      </c>
      <c r="L3362" s="8">
        <f t="shared" si="743"/>
        <v>0</v>
      </c>
      <c r="M3362" s="54">
        <f t="shared" si="733"/>
        <v>0</v>
      </c>
      <c r="N3362" s="6">
        <f t="shared" si="734"/>
        <v>0</v>
      </c>
      <c r="O3362" s="6" t="str">
        <f t="shared" si="735"/>
        <v/>
      </c>
      <c r="P3362" s="29"/>
      <c r="Q3362" s="54">
        <f t="shared" si="736"/>
        <v>0</v>
      </c>
      <c r="R3362" s="6">
        <f t="shared" si="737"/>
        <v>0</v>
      </c>
      <c r="S3362" s="6" t="str">
        <f t="shared" si="738"/>
        <v/>
      </c>
      <c r="T3362" s="29"/>
      <c r="U3362" s="6">
        <f t="shared" si="739"/>
        <v>0</v>
      </c>
      <c r="V3362" s="55">
        <f t="shared" si="740"/>
        <v>0</v>
      </c>
      <c r="W3362" s="6">
        <f t="shared" si="741"/>
        <v>0</v>
      </c>
      <c r="X3362" s="6">
        <f t="shared" si="742"/>
        <v>0</v>
      </c>
      <c r="AA3362">
        <f t="shared" si="730"/>
        <v>0</v>
      </c>
    </row>
    <row r="3363" spans="1:27">
      <c r="A3363" s="67"/>
      <c r="B3363" s="68"/>
      <c r="J3363" s="2">
        <f t="shared" si="731"/>
        <v>0</v>
      </c>
      <c r="K3363" s="2">
        <f t="shared" si="732"/>
        <v>0</v>
      </c>
      <c r="L3363" s="8">
        <f t="shared" si="743"/>
        <v>0</v>
      </c>
      <c r="M3363" s="54">
        <f t="shared" si="733"/>
        <v>0</v>
      </c>
      <c r="N3363" s="6">
        <f t="shared" si="734"/>
        <v>0</v>
      </c>
      <c r="O3363" s="6" t="str">
        <f t="shared" si="735"/>
        <v/>
      </c>
      <c r="P3363" s="29"/>
      <c r="Q3363" s="54">
        <f t="shared" si="736"/>
        <v>0</v>
      </c>
      <c r="R3363" s="6">
        <f t="shared" si="737"/>
        <v>0</v>
      </c>
      <c r="S3363" s="6" t="str">
        <f t="shared" si="738"/>
        <v/>
      </c>
      <c r="T3363" s="29"/>
      <c r="U3363" s="6">
        <f t="shared" si="739"/>
        <v>0</v>
      </c>
      <c r="V3363" s="55">
        <f t="shared" si="740"/>
        <v>0</v>
      </c>
      <c r="W3363" s="6">
        <f t="shared" si="741"/>
        <v>0</v>
      </c>
      <c r="X3363" s="6">
        <f t="shared" si="742"/>
        <v>0</v>
      </c>
      <c r="AA3363">
        <f t="shared" si="730"/>
        <v>0</v>
      </c>
    </row>
    <row r="3364" spans="1:27">
      <c r="A3364" s="67"/>
      <c r="B3364" s="68"/>
      <c r="J3364" s="2">
        <f t="shared" si="731"/>
        <v>0</v>
      </c>
      <c r="K3364" s="2">
        <f t="shared" si="732"/>
        <v>0</v>
      </c>
      <c r="L3364" s="8">
        <f t="shared" si="743"/>
        <v>0</v>
      </c>
      <c r="M3364" s="54">
        <f t="shared" si="733"/>
        <v>0</v>
      </c>
      <c r="N3364" s="6">
        <f t="shared" si="734"/>
        <v>0</v>
      </c>
      <c r="O3364" s="6" t="str">
        <f t="shared" si="735"/>
        <v/>
      </c>
      <c r="P3364" s="29"/>
      <c r="Q3364" s="54">
        <f t="shared" si="736"/>
        <v>0</v>
      </c>
      <c r="R3364" s="6">
        <f t="shared" si="737"/>
        <v>0</v>
      </c>
      <c r="S3364" s="6" t="str">
        <f t="shared" si="738"/>
        <v/>
      </c>
      <c r="T3364" s="29"/>
      <c r="U3364" s="6">
        <f t="shared" si="739"/>
        <v>0</v>
      </c>
      <c r="V3364" s="55">
        <f t="shared" si="740"/>
        <v>0</v>
      </c>
      <c r="W3364" s="6">
        <f t="shared" si="741"/>
        <v>0</v>
      </c>
      <c r="X3364" s="6">
        <f t="shared" si="742"/>
        <v>0</v>
      </c>
      <c r="AA3364">
        <f t="shared" si="730"/>
        <v>0</v>
      </c>
    </row>
    <row r="3365" spans="1:27">
      <c r="A3365" s="67"/>
      <c r="B3365" s="68"/>
      <c r="J3365" s="2">
        <f t="shared" si="731"/>
        <v>0</v>
      </c>
      <c r="K3365" s="2">
        <f t="shared" si="732"/>
        <v>0</v>
      </c>
      <c r="L3365" s="8">
        <f t="shared" si="743"/>
        <v>0</v>
      </c>
      <c r="M3365" s="54">
        <f t="shared" si="733"/>
        <v>0</v>
      </c>
      <c r="N3365" s="6">
        <f t="shared" si="734"/>
        <v>0</v>
      </c>
      <c r="O3365" s="6" t="str">
        <f t="shared" si="735"/>
        <v/>
      </c>
      <c r="P3365" s="29"/>
      <c r="Q3365" s="54">
        <f t="shared" si="736"/>
        <v>0</v>
      </c>
      <c r="R3365" s="6">
        <f t="shared" si="737"/>
        <v>0</v>
      </c>
      <c r="S3365" s="6" t="str">
        <f t="shared" si="738"/>
        <v/>
      </c>
      <c r="T3365" s="29"/>
      <c r="U3365" s="6">
        <f t="shared" si="739"/>
        <v>0</v>
      </c>
      <c r="V3365" s="55">
        <f t="shared" si="740"/>
        <v>0</v>
      </c>
      <c r="W3365" s="6">
        <f t="shared" si="741"/>
        <v>0</v>
      </c>
      <c r="X3365" s="6">
        <f t="shared" si="742"/>
        <v>0</v>
      </c>
      <c r="AA3365">
        <f t="shared" si="730"/>
        <v>0</v>
      </c>
    </row>
    <row r="3366" spans="1:27">
      <c r="A3366" s="67"/>
      <c r="B3366" s="68"/>
      <c r="J3366" s="2">
        <f t="shared" si="731"/>
        <v>0</v>
      </c>
      <c r="K3366" s="2">
        <f t="shared" si="732"/>
        <v>0</v>
      </c>
      <c r="L3366" s="8">
        <f t="shared" si="743"/>
        <v>0</v>
      </c>
      <c r="M3366" s="54">
        <f t="shared" si="733"/>
        <v>0</v>
      </c>
      <c r="N3366" s="6">
        <f t="shared" si="734"/>
        <v>0</v>
      </c>
      <c r="O3366" s="6" t="str">
        <f t="shared" si="735"/>
        <v/>
      </c>
      <c r="P3366" s="29"/>
      <c r="Q3366" s="54">
        <f t="shared" si="736"/>
        <v>0</v>
      </c>
      <c r="R3366" s="6">
        <f t="shared" si="737"/>
        <v>0</v>
      </c>
      <c r="S3366" s="6" t="str">
        <f t="shared" si="738"/>
        <v/>
      </c>
      <c r="T3366" s="29"/>
      <c r="U3366" s="6">
        <f t="shared" si="739"/>
        <v>0</v>
      </c>
      <c r="V3366" s="55">
        <f t="shared" si="740"/>
        <v>0</v>
      </c>
      <c r="W3366" s="6">
        <f t="shared" si="741"/>
        <v>0</v>
      </c>
      <c r="X3366" s="6">
        <f t="shared" si="742"/>
        <v>0</v>
      </c>
      <c r="AA3366">
        <f t="shared" si="730"/>
        <v>0</v>
      </c>
    </row>
    <row r="3367" spans="1:27">
      <c r="A3367" s="67"/>
      <c r="B3367" s="68"/>
      <c r="J3367" s="2">
        <f t="shared" si="731"/>
        <v>0</v>
      </c>
      <c r="K3367" s="2">
        <f t="shared" si="732"/>
        <v>0</v>
      </c>
      <c r="L3367" s="8">
        <f t="shared" si="743"/>
        <v>0</v>
      </c>
      <c r="M3367" s="54">
        <f t="shared" si="733"/>
        <v>0</v>
      </c>
      <c r="N3367" s="6">
        <f t="shared" si="734"/>
        <v>0</v>
      </c>
      <c r="O3367" s="6" t="str">
        <f t="shared" si="735"/>
        <v/>
      </c>
      <c r="P3367" s="29"/>
      <c r="Q3367" s="54">
        <f t="shared" si="736"/>
        <v>0</v>
      </c>
      <c r="R3367" s="6">
        <f t="shared" si="737"/>
        <v>0</v>
      </c>
      <c r="S3367" s="6" t="str">
        <f t="shared" si="738"/>
        <v/>
      </c>
      <c r="T3367" s="29"/>
      <c r="U3367" s="6">
        <f t="shared" si="739"/>
        <v>0</v>
      </c>
      <c r="V3367" s="55">
        <f t="shared" si="740"/>
        <v>0</v>
      </c>
      <c r="W3367" s="6">
        <f t="shared" si="741"/>
        <v>0</v>
      </c>
      <c r="X3367" s="6">
        <f t="shared" si="742"/>
        <v>0</v>
      </c>
      <c r="AA3367">
        <f t="shared" si="730"/>
        <v>0</v>
      </c>
    </row>
    <row r="3368" spans="1:27">
      <c r="A3368" s="67"/>
      <c r="B3368" s="68"/>
      <c r="J3368" s="2">
        <f t="shared" si="731"/>
        <v>0</v>
      </c>
      <c r="K3368" s="2">
        <f t="shared" si="732"/>
        <v>0</v>
      </c>
      <c r="L3368" s="8">
        <f t="shared" si="743"/>
        <v>0</v>
      </c>
      <c r="M3368" s="54">
        <f t="shared" si="733"/>
        <v>0</v>
      </c>
      <c r="N3368" s="6">
        <f t="shared" si="734"/>
        <v>0</v>
      </c>
      <c r="O3368" s="6" t="str">
        <f t="shared" si="735"/>
        <v/>
      </c>
      <c r="P3368" s="29"/>
      <c r="Q3368" s="54">
        <f t="shared" si="736"/>
        <v>0</v>
      </c>
      <c r="R3368" s="6">
        <f t="shared" si="737"/>
        <v>0</v>
      </c>
      <c r="S3368" s="6" t="str">
        <f t="shared" si="738"/>
        <v/>
      </c>
      <c r="T3368" s="29"/>
      <c r="U3368" s="6">
        <f t="shared" si="739"/>
        <v>0</v>
      </c>
      <c r="V3368" s="55">
        <f t="shared" si="740"/>
        <v>0</v>
      </c>
      <c r="W3368" s="6">
        <f t="shared" si="741"/>
        <v>0</v>
      </c>
      <c r="X3368" s="6">
        <f t="shared" si="742"/>
        <v>0</v>
      </c>
      <c r="AA3368">
        <f t="shared" si="730"/>
        <v>0</v>
      </c>
    </row>
    <row r="3369" spans="1:27">
      <c r="A3369" s="67"/>
      <c r="B3369" s="68"/>
      <c r="J3369" s="2">
        <f t="shared" si="731"/>
        <v>0</v>
      </c>
      <c r="K3369" s="2">
        <f t="shared" si="732"/>
        <v>0</v>
      </c>
      <c r="L3369" s="8">
        <f t="shared" si="743"/>
        <v>0</v>
      </c>
      <c r="M3369" s="54">
        <f t="shared" si="733"/>
        <v>0</v>
      </c>
      <c r="N3369" s="6">
        <f t="shared" si="734"/>
        <v>0</v>
      </c>
      <c r="O3369" s="6" t="str">
        <f t="shared" si="735"/>
        <v/>
      </c>
      <c r="P3369" s="29"/>
      <c r="Q3369" s="54">
        <f t="shared" si="736"/>
        <v>0</v>
      </c>
      <c r="R3369" s="6">
        <f t="shared" si="737"/>
        <v>0</v>
      </c>
      <c r="S3369" s="6" t="str">
        <f t="shared" si="738"/>
        <v/>
      </c>
      <c r="T3369" s="29"/>
      <c r="U3369" s="6">
        <f t="shared" si="739"/>
        <v>0</v>
      </c>
      <c r="V3369" s="55">
        <f t="shared" si="740"/>
        <v>0</v>
      </c>
      <c r="W3369" s="6">
        <f t="shared" si="741"/>
        <v>0</v>
      </c>
      <c r="X3369" s="6">
        <f t="shared" si="742"/>
        <v>0</v>
      </c>
      <c r="AA3369">
        <f t="shared" si="730"/>
        <v>0</v>
      </c>
    </row>
    <row r="3370" spans="1:27">
      <c r="A3370" s="67"/>
      <c r="B3370" s="68"/>
      <c r="J3370" s="2">
        <f t="shared" si="731"/>
        <v>0</v>
      </c>
      <c r="K3370" s="2">
        <f t="shared" si="732"/>
        <v>0</v>
      </c>
      <c r="L3370" s="8">
        <f t="shared" si="743"/>
        <v>0</v>
      </c>
      <c r="M3370" s="54">
        <f t="shared" si="733"/>
        <v>0</v>
      </c>
      <c r="N3370" s="6">
        <f t="shared" si="734"/>
        <v>0</v>
      </c>
      <c r="O3370" s="6" t="str">
        <f t="shared" si="735"/>
        <v/>
      </c>
      <c r="P3370" s="29"/>
      <c r="Q3370" s="54">
        <f t="shared" si="736"/>
        <v>0</v>
      </c>
      <c r="R3370" s="6">
        <f t="shared" si="737"/>
        <v>0</v>
      </c>
      <c r="S3370" s="6" t="str">
        <f t="shared" si="738"/>
        <v/>
      </c>
      <c r="T3370" s="29"/>
      <c r="U3370" s="6">
        <f t="shared" si="739"/>
        <v>0</v>
      </c>
      <c r="V3370" s="55">
        <f t="shared" si="740"/>
        <v>0</v>
      </c>
      <c r="W3370" s="6">
        <f t="shared" si="741"/>
        <v>0</v>
      </c>
      <c r="X3370" s="6">
        <f t="shared" si="742"/>
        <v>0</v>
      </c>
      <c r="AA3370">
        <f t="shared" si="730"/>
        <v>0</v>
      </c>
    </row>
    <row r="3371" spans="1:27">
      <c r="A3371" s="67"/>
      <c r="B3371" s="68"/>
      <c r="J3371" s="2">
        <f t="shared" si="731"/>
        <v>0</v>
      </c>
      <c r="K3371" s="2">
        <f t="shared" si="732"/>
        <v>0</v>
      </c>
      <c r="L3371" s="8">
        <f t="shared" si="743"/>
        <v>0</v>
      </c>
      <c r="M3371" s="54">
        <f t="shared" si="733"/>
        <v>0</v>
      </c>
      <c r="N3371" s="6">
        <f t="shared" si="734"/>
        <v>0</v>
      </c>
      <c r="O3371" s="6" t="str">
        <f t="shared" si="735"/>
        <v/>
      </c>
      <c r="P3371" s="29"/>
      <c r="Q3371" s="54">
        <f t="shared" si="736"/>
        <v>0</v>
      </c>
      <c r="R3371" s="6">
        <f t="shared" si="737"/>
        <v>0</v>
      </c>
      <c r="S3371" s="6" t="str">
        <f t="shared" si="738"/>
        <v/>
      </c>
      <c r="T3371" s="29"/>
      <c r="U3371" s="6">
        <f t="shared" si="739"/>
        <v>0</v>
      </c>
      <c r="V3371" s="55">
        <f t="shared" si="740"/>
        <v>0</v>
      </c>
      <c r="W3371" s="6">
        <f t="shared" si="741"/>
        <v>0</v>
      </c>
      <c r="X3371" s="6">
        <f t="shared" si="742"/>
        <v>0</v>
      </c>
      <c r="AA3371">
        <f t="shared" si="730"/>
        <v>0</v>
      </c>
    </row>
    <row r="3372" spans="1:27">
      <c r="A3372" s="67"/>
      <c r="B3372" s="68"/>
      <c r="J3372" s="2">
        <f t="shared" si="731"/>
        <v>0</v>
      </c>
      <c r="K3372" s="2">
        <f t="shared" si="732"/>
        <v>0</v>
      </c>
      <c r="L3372" s="8">
        <f t="shared" si="743"/>
        <v>0</v>
      </c>
      <c r="M3372" s="54">
        <f t="shared" si="733"/>
        <v>0</v>
      </c>
      <c r="N3372" s="6">
        <f t="shared" si="734"/>
        <v>0</v>
      </c>
      <c r="O3372" s="6" t="str">
        <f t="shared" si="735"/>
        <v/>
      </c>
      <c r="P3372" s="29"/>
      <c r="Q3372" s="54">
        <f t="shared" si="736"/>
        <v>0</v>
      </c>
      <c r="R3372" s="6">
        <f t="shared" si="737"/>
        <v>0</v>
      </c>
      <c r="S3372" s="6" t="str">
        <f t="shared" si="738"/>
        <v/>
      </c>
      <c r="T3372" s="29"/>
      <c r="U3372" s="6">
        <f t="shared" si="739"/>
        <v>0</v>
      </c>
      <c r="V3372" s="55">
        <f t="shared" si="740"/>
        <v>0</v>
      </c>
      <c r="W3372" s="6">
        <f t="shared" si="741"/>
        <v>0</v>
      </c>
      <c r="X3372" s="6">
        <f t="shared" si="742"/>
        <v>0</v>
      </c>
      <c r="AA3372">
        <f t="shared" si="730"/>
        <v>0</v>
      </c>
    </row>
    <row r="3373" spans="1:27">
      <c r="A3373" s="67"/>
      <c r="B3373" s="68"/>
      <c r="J3373" s="2">
        <f t="shared" si="731"/>
        <v>0</v>
      </c>
      <c r="K3373" s="2">
        <f t="shared" si="732"/>
        <v>0</v>
      </c>
      <c r="L3373" s="8">
        <f t="shared" si="743"/>
        <v>0</v>
      </c>
      <c r="M3373" s="54">
        <f t="shared" si="733"/>
        <v>0</v>
      </c>
      <c r="N3373" s="6">
        <f t="shared" si="734"/>
        <v>0</v>
      </c>
      <c r="O3373" s="6" t="str">
        <f t="shared" si="735"/>
        <v/>
      </c>
      <c r="P3373" s="29"/>
      <c r="Q3373" s="54">
        <f t="shared" si="736"/>
        <v>0</v>
      </c>
      <c r="R3373" s="6">
        <f t="shared" si="737"/>
        <v>0</v>
      </c>
      <c r="S3373" s="6" t="str">
        <f t="shared" si="738"/>
        <v/>
      </c>
      <c r="T3373" s="29"/>
      <c r="U3373" s="6">
        <f t="shared" si="739"/>
        <v>0</v>
      </c>
      <c r="V3373" s="55">
        <f t="shared" si="740"/>
        <v>0</v>
      </c>
      <c r="W3373" s="6">
        <f t="shared" si="741"/>
        <v>0</v>
      </c>
      <c r="X3373" s="6">
        <f t="shared" si="742"/>
        <v>0</v>
      </c>
      <c r="AA3373">
        <f t="shared" si="730"/>
        <v>0</v>
      </c>
    </row>
    <row r="3374" spans="1:27">
      <c r="A3374" s="67"/>
      <c r="B3374" s="68"/>
      <c r="J3374" s="2">
        <f t="shared" si="731"/>
        <v>0</v>
      </c>
      <c r="K3374" s="2">
        <f t="shared" si="732"/>
        <v>0</v>
      </c>
      <c r="L3374" s="8">
        <f t="shared" si="743"/>
        <v>0</v>
      </c>
      <c r="M3374" s="54">
        <f t="shared" si="733"/>
        <v>0</v>
      </c>
      <c r="N3374" s="6">
        <f t="shared" si="734"/>
        <v>0</v>
      </c>
      <c r="O3374" s="6" t="str">
        <f t="shared" si="735"/>
        <v/>
      </c>
      <c r="P3374" s="29"/>
      <c r="Q3374" s="54">
        <f t="shared" si="736"/>
        <v>0</v>
      </c>
      <c r="R3374" s="6">
        <f t="shared" si="737"/>
        <v>0</v>
      </c>
      <c r="S3374" s="6" t="str">
        <f t="shared" si="738"/>
        <v/>
      </c>
      <c r="T3374" s="29"/>
      <c r="U3374" s="6">
        <f t="shared" si="739"/>
        <v>0</v>
      </c>
      <c r="V3374" s="55">
        <f t="shared" si="740"/>
        <v>0</v>
      </c>
      <c r="W3374" s="6">
        <f t="shared" si="741"/>
        <v>0</v>
      </c>
      <c r="X3374" s="6">
        <f t="shared" si="742"/>
        <v>0</v>
      </c>
      <c r="AA3374">
        <f t="shared" si="730"/>
        <v>0</v>
      </c>
    </row>
    <row r="3375" spans="1:27">
      <c r="A3375" s="67"/>
      <c r="B3375" s="68"/>
      <c r="J3375" s="2">
        <f t="shared" si="731"/>
        <v>0</v>
      </c>
      <c r="K3375" s="2">
        <f t="shared" si="732"/>
        <v>0</v>
      </c>
      <c r="L3375" s="8">
        <f t="shared" si="743"/>
        <v>0</v>
      </c>
      <c r="M3375" s="54">
        <f t="shared" si="733"/>
        <v>0</v>
      </c>
      <c r="N3375" s="6">
        <f t="shared" si="734"/>
        <v>0</v>
      </c>
      <c r="O3375" s="6" t="str">
        <f t="shared" si="735"/>
        <v/>
      </c>
      <c r="P3375" s="29"/>
      <c r="Q3375" s="54">
        <f t="shared" si="736"/>
        <v>0</v>
      </c>
      <c r="R3375" s="6">
        <f t="shared" si="737"/>
        <v>0</v>
      </c>
      <c r="S3375" s="6" t="str">
        <f t="shared" si="738"/>
        <v/>
      </c>
      <c r="T3375" s="29"/>
      <c r="U3375" s="6">
        <f t="shared" si="739"/>
        <v>0</v>
      </c>
      <c r="V3375" s="55">
        <f t="shared" si="740"/>
        <v>0</v>
      </c>
      <c r="W3375" s="6">
        <f t="shared" si="741"/>
        <v>0</v>
      </c>
      <c r="X3375" s="6">
        <f t="shared" si="742"/>
        <v>0</v>
      </c>
      <c r="AA3375">
        <f t="shared" si="730"/>
        <v>0</v>
      </c>
    </row>
    <row r="3376" spans="1:27">
      <c r="A3376" s="67"/>
      <c r="B3376" s="68"/>
      <c r="J3376" s="2">
        <f t="shared" si="731"/>
        <v>0</v>
      </c>
      <c r="K3376" s="2">
        <f t="shared" si="732"/>
        <v>0</v>
      </c>
      <c r="L3376" s="8">
        <f t="shared" si="743"/>
        <v>0</v>
      </c>
      <c r="M3376" s="54">
        <f t="shared" si="733"/>
        <v>0</v>
      </c>
      <c r="N3376" s="6">
        <f t="shared" si="734"/>
        <v>0</v>
      </c>
      <c r="O3376" s="6" t="str">
        <f t="shared" si="735"/>
        <v/>
      </c>
      <c r="P3376" s="29"/>
      <c r="Q3376" s="54">
        <f t="shared" si="736"/>
        <v>0</v>
      </c>
      <c r="R3376" s="6">
        <f t="shared" si="737"/>
        <v>0</v>
      </c>
      <c r="S3376" s="6" t="str">
        <f t="shared" si="738"/>
        <v/>
      </c>
      <c r="T3376" s="29"/>
      <c r="U3376" s="6">
        <f t="shared" si="739"/>
        <v>0</v>
      </c>
      <c r="V3376" s="55">
        <f t="shared" si="740"/>
        <v>0</v>
      </c>
      <c r="W3376" s="6">
        <f t="shared" si="741"/>
        <v>0</v>
      </c>
      <c r="X3376" s="6">
        <f t="shared" si="742"/>
        <v>0</v>
      </c>
      <c r="AA3376">
        <f t="shared" si="730"/>
        <v>0</v>
      </c>
    </row>
    <row r="3377" spans="1:27">
      <c r="A3377" s="67"/>
      <c r="B3377" s="68"/>
      <c r="J3377" s="2">
        <f t="shared" si="731"/>
        <v>0</v>
      </c>
      <c r="K3377" s="2">
        <f t="shared" si="732"/>
        <v>0</v>
      </c>
      <c r="L3377" s="8">
        <f t="shared" si="743"/>
        <v>0</v>
      </c>
      <c r="M3377" s="54">
        <f t="shared" si="733"/>
        <v>0</v>
      </c>
      <c r="N3377" s="6">
        <f t="shared" si="734"/>
        <v>0</v>
      </c>
      <c r="O3377" s="6" t="str">
        <f t="shared" si="735"/>
        <v/>
      </c>
      <c r="P3377" s="29"/>
      <c r="Q3377" s="54">
        <f t="shared" si="736"/>
        <v>0</v>
      </c>
      <c r="R3377" s="6">
        <f t="shared" si="737"/>
        <v>0</v>
      </c>
      <c r="S3377" s="6" t="str">
        <f t="shared" si="738"/>
        <v/>
      </c>
      <c r="T3377" s="29"/>
      <c r="U3377" s="6">
        <f t="shared" si="739"/>
        <v>0</v>
      </c>
      <c r="V3377" s="55">
        <f t="shared" si="740"/>
        <v>0</v>
      </c>
      <c r="W3377" s="6">
        <f t="shared" si="741"/>
        <v>0</v>
      </c>
      <c r="X3377" s="6">
        <f t="shared" si="742"/>
        <v>0</v>
      </c>
      <c r="AA3377">
        <f t="shared" si="730"/>
        <v>0</v>
      </c>
    </row>
    <row r="3378" spans="1:27">
      <c r="A3378" s="67"/>
      <c r="B3378" s="68"/>
      <c r="J3378" s="2">
        <f t="shared" si="731"/>
        <v>0</v>
      </c>
      <c r="K3378" s="2">
        <f t="shared" si="732"/>
        <v>0</v>
      </c>
      <c r="L3378" s="8">
        <f t="shared" si="743"/>
        <v>0</v>
      </c>
      <c r="M3378" s="54">
        <f t="shared" si="733"/>
        <v>0</v>
      </c>
      <c r="N3378" s="6">
        <f t="shared" si="734"/>
        <v>0</v>
      </c>
      <c r="O3378" s="6" t="str">
        <f t="shared" si="735"/>
        <v/>
      </c>
      <c r="P3378" s="29"/>
      <c r="Q3378" s="54">
        <f t="shared" si="736"/>
        <v>0</v>
      </c>
      <c r="R3378" s="6">
        <f t="shared" si="737"/>
        <v>0</v>
      </c>
      <c r="S3378" s="6" t="str">
        <f t="shared" si="738"/>
        <v/>
      </c>
      <c r="T3378" s="29"/>
      <c r="U3378" s="6">
        <f t="shared" si="739"/>
        <v>0</v>
      </c>
      <c r="V3378" s="55">
        <f t="shared" si="740"/>
        <v>0</v>
      </c>
      <c r="W3378" s="6">
        <f t="shared" si="741"/>
        <v>0</v>
      </c>
      <c r="X3378" s="6">
        <f t="shared" si="742"/>
        <v>0</v>
      </c>
      <c r="AA3378">
        <f t="shared" si="730"/>
        <v>0</v>
      </c>
    </row>
    <row r="3379" spans="1:27">
      <c r="A3379" s="67"/>
      <c r="B3379" s="68"/>
      <c r="J3379" s="2">
        <f t="shared" si="731"/>
        <v>0</v>
      </c>
      <c r="K3379" s="2">
        <f t="shared" si="732"/>
        <v>0</v>
      </c>
      <c r="L3379" s="8">
        <f t="shared" si="743"/>
        <v>0</v>
      </c>
      <c r="M3379" s="54">
        <f t="shared" si="733"/>
        <v>0</v>
      </c>
      <c r="N3379" s="6">
        <f t="shared" si="734"/>
        <v>0</v>
      </c>
      <c r="O3379" s="6" t="str">
        <f t="shared" si="735"/>
        <v/>
      </c>
      <c r="P3379" s="29"/>
      <c r="Q3379" s="54">
        <f t="shared" si="736"/>
        <v>0</v>
      </c>
      <c r="R3379" s="6">
        <f t="shared" si="737"/>
        <v>0</v>
      </c>
      <c r="S3379" s="6" t="str">
        <f t="shared" si="738"/>
        <v/>
      </c>
      <c r="T3379" s="29"/>
      <c r="U3379" s="6">
        <f t="shared" si="739"/>
        <v>0</v>
      </c>
      <c r="V3379" s="55">
        <f t="shared" si="740"/>
        <v>0</v>
      </c>
      <c r="W3379" s="6">
        <f t="shared" si="741"/>
        <v>0</v>
      </c>
      <c r="X3379" s="6">
        <f t="shared" si="742"/>
        <v>0</v>
      </c>
      <c r="AA3379">
        <f t="shared" si="730"/>
        <v>0</v>
      </c>
    </row>
    <row r="3380" spans="1:27">
      <c r="A3380" s="67"/>
      <c r="B3380" s="68"/>
      <c r="J3380" s="2">
        <f t="shared" si="731"/>
        <v>0</v>
      </c>
      <c r="K3380" s="2">
        <f t="shared" si="732"/>
        <v>0</v>
      </c>
      <c r="L3380" s="8">
        <f t="shared" si="743"/>
        <v>0</v>
      </c>
      <c r="M3380" s="54">
        <f t="shared" si="733"/>
        <v>0</v>
      </c>
      <c r="N3380" s="6">
        <f t="shared" si="734"/>
        <v>0</v>
      </c>
      <c r="O3380" s="6" t="str">
        <f t="shared" si="735"/>
        <v/>
      </c>
      <c r="P3380" s="29"/>
      <c r="Q3380" s="54">
        <f t="shared" si="736"/>
        <v>0</v>
      </c>
      <c r="R3380" s="6">
        <f t="shared" si="737"/>
        <v>0</v>
      </c>
      <c r="S3380" s="6" t="str">
        <f t="shared" si="738"/>
        <v/>
      </c>
      <c r="T3380" s="29"/>
      <c r="U3380" s="6">
        <f t="shared" si="739"/>
        <v>0</v>
      </c>
      <c r="V3380" s="55">
        <f t="shared" si="740"/>
        <v>0</v>
      </c>
      <c r="W3380" s="6">
        <f t="shared" si="741"/>
        <v>0</v>
      </c>
      <c r="X3380" s="6">
        <f t="shared" si="742"/>
        <v>0</v>
      </c>
      <c r="AA3380">
        <f t="shared" si="730"/>
        <v>0</v>
      </c>
    </row>
    <row r="3381" spans="1:27">
      <c r="A3381" s="67"/>
      <c r="B3381" s="68"/>
      <c r="J3381" s="2">
        <f t="shared" si="731"/>
        <v>0</v>
      </c>
      <c r="K3381" s="2">
        <f t="shared" si="732"/>
        <v>0</v>
      </c>
      <c r="L3381" s="8">
        <f t="shared" si="743"/>
        <v>0</v>
      </c>
      <c r="M3381" s="54">
        <f t="shared" si="733"/>
        <v>0</v>
      </c>
      <c r="N3381" s="6">
        <f t="shared" si="734"/>
        <v>0</v>
      </c>
      <c r="O3381" s="6" t="str">
        <f t="shared" si="735"/>
        <v/>
      </c>
      <c r="P3381" s="29"/>
      <c r="Q3381" s="54">
        <f t="shared" si="736"/>
        <v>0</v>
      </c>
      <c r="R3381" s="6">
        <f t="shared" si="737"/>
        <v>0</v>
      </c>
      <c r="S3381" s="6" t="str">
        <f t="shared" si="738"/>
        <v/>
      </c>
      <c r="T3381" s="29"/>
      <c r="U3381" s="6">
        <f t="shared" si="739"/>
        <v>0</v>
      </c>
      <c r="V3381" s="55">
        <f t="shared" si="740"/>
        <v>0</v>
      </c>
      <c r="W3381" s="6">
        <f t="shared" si="741"/>
        <v>0</v>
      </c>
      <c r="X3381" s="6">
        <f t="shared" si="742"/>
        <v>0</v>
      </c>
      <c r="AA3381">
        <f t="shared" si="730"/>
        <v>0</v>
      </c>
    </row>
    <row r="3382" spans="1:27">
      <c r="A3382" s="67"/>
      <c r="B3382" s="68"/>
      <c r="J3382" s="2">
        <f t="shared" si="731"/>
        <v>0</v>
      </c>
      <c r="K3382" s="2">
        <f t="shared" si="732"/>
        <v>0</v>
      </c>
      <c r="L3382" s="8">
        <f t="shared" si="743"/>
        <v>0</v>
      </c>
      <c r="M3382" s="54">
        <f t="shared" si="733"/>
        <v>0</v>
      </c>
      <c r="N3382" s="6">
        <f t="shared" si="734"/>
        <v>0</v>
      </c>
      <c r="O3382" s="6" t="str">
        <f t="shared" si="735"/>
        <v/>
      </c>
      <c r="P3382" s="29"/>
      <c r="Q3382" s="54">
        <f t="shared" si="736"/>
        <v>0</v>
      </c>
      <c r="R3382" s="6">
        <f t="shared" si="737"/>
        <v>0</v>
      </c>
      <c r="S3382" s="6" t="str">
        <f t="shared" si="738"/>
        <v/>
      </c>
      <c r="T3382" s="29"/>
      <c r="U3382" s="6">
        <f t="shared" si="739"/>
        <v>0</v>
      </c>
      <c r="V3382" s="55">
        <f t="shared" si="740"/>
        <v>0</v>
      </c>
      <c r="W3382" s="6">
        <f t="shared" si="741"/>
        <v>0</v>
      </c>
      <c r="X3382" s="6">
        <f t="shared" si="742"/>
        <v>0</v>
      </c>
      <c r="AA3382">
        <f t="shared" si="730"/>
        <v>0</v>
      </c>
    </row>
    <row r="3383" spans="1:27">
      <c r="A3383" s="67"/>
      <c r="B3383" s="68"/>
      <c r="J3383" s="2">
        <f t="shared" si="731"/>
        <v>0</v>
      </c>
      <c r="K3383" s="2">
        <f t="shared" si="732"/>
        <v>0</v>
      </c>
      <c r="L3383" s="8">
        <f t="shared" si="743"/>
        <v>0</v>
      </c>
      <c r="M3383" s="54">
        <f t="shared" si="733"/>
        <v>0</v>
      </c>
      <c r="N3383" s="6">
        <f t="shared" si="734"/>
        <v>0</v>
      </c>
      <c r="O3383" s="6" t="str">
        <f t="shared" si="735"/>
        <v/>
      </c>
      <c r="P3383" s="29"/>
      <c r="Q3383" s="54">
        <f t="shared" si="736"/>
        <v>0</v>
      </c>
      <c r="R3383" s="6">
        <f t="shared" si="737"/>
        <v>0</v>
      </c>
      <c r="S3383" s="6" t="str">
        <f t="shared" si="738"/>
        <v/>
      </c>
      <c r="T3383" s="29"/>
      <c r="U3383" s="6">
        <f t="shared" si="739"/>
        <v>0</v>
      </c>
      <c r="V3383" s="55">
        <f t="shared" si="740"/>
        <v>0</v>
      </c>
      <c r="W3383" s="6">
        <f t="shared" si="741"/>
        <v>0</v>
      </c>
      <c r="X3383" s="6">
        <f t="shared" si="742"/>
        <v>0</v>
      </c>
      <c r="AA3383">
        <f t="shared" si="730"/>
        <v>0</v>
      </c>
    </row>
    <row r="3384" spans="1:27">
      <c r="A3384" s="67"/>
      <c r="B3384" s="68"/>
      <c r="J3384" s="2">
        <f t="shared" si="731"/>
        <v>0</v>
      </c>
      <c r="K3384" s="2">
        <f t="shared" si="732"/>
        <v>0</v>
      </c>
      <c r="L3384" s="8">
        <f t="shared" si="743"/>
        <v>0</v>
      </c>
      <c r="M3384" s="54">
        <f t="shared" si="733"/>
        <v>0</v>
      </c>
      <c r="N3384" s="6">
        <f t="shared" si="734"/>
        <v>0</v>
      </c>
      <c r="O3384" s="6" t="str">
        <f t="shared" si="735"/>
        <v/>
      </c>
      <c r="P3384" s="29"/>
      <c r="Q3384" s="54">
        <f t="shared" si="736"/>
        <v>0</v>
      </c>
      <c r="R3384" s="6">
        <f t="shared" si="737"/>
        <v>0</v>
      </c>
      <c r="S3384" s="6" t="str">
        <f t="shared" si="738"/>
        <v/>
      </c>
      <c r="T3384" s="29"/>
      <c r="U3384" s="6">
        <f t="shared" si="739"/>
        <v>0</v>
      </c>
      <c r="V3384" s="55">
        <f t="shared" si="740"/>
        <v>0</v>
      </c>
      <c r="W3384" s="6">
        <f t="shared" si="741"/>
        <v>0</v>
      </c>
      <c r="X3384" s="6">
        <f t="shared" si="742"/>
        <v>0</v>
      </c>
      <c r="AA3384">
        <f t="shared" si="730"/>
        <v>0</v>
      </c>
    </row>
    <row r="3385" spans="1:27">
      <c r="A3385" s="67"/>
      <c r="B3385" s="68"/>
      <c r="J3385" s="2">
        <f t="shared" si="731"/>
        <v>0</v>
      </c>
      <c r="K3385" s="2">
        <f t="shared" si="732"/>
        <v>0</v>
      </c>
      <c r="L3385" s="8">
        <f t="shared" si="743"/>
        <v>0</v>
      </c>
      <c r="M3385" s="54">
        <f t="shared" si="733"/>
        <v>0</v>
      </c>
      <c r="N3385" s="6">
        <f t="shared" si="734"/>
        <v>0</v>
      </c>
      <c r="O3385" s="6" t="str">
        <f t="shared" si="735"/>
        <v/>
      </c>
      <c r="P3385" s="29"/>
      <c r="Q3385" s="54">
        <f t="shared" si="736"/>
        <v>0</v>
      </c>
      <c r="R3385" s="6">
        <f t="shared" si="737"/>
        <v>0</v>
      </c>
      <c r="S3385" s="6" t="str">
        <f t="shared" si="738"/>
        <v/>
      </c>
      <c r="T3385" s="29"/>
      <c r="U3385" s="6">
        <f t="shared" si="739"/>
        <v>0</v>
      </c>
      <c r="V3385" s="55">
        <f t="shared" si="740"/>
        <v>0</v>
      </c>
      <c r="W3385" s="6">
        <f t="shared" si="741"/>
        <v>0</v>
      </c>
      <c r="X3385" s="6">
        <f t="shared" si="742"/>
        <v>0</v>
      </c>
      <c r="AA3385">
        <f t="shared" si="730"/>
        <v>0</v>
      </c>
    </row>
    <row r="3386" spans="1:27">
      <c r="A3386" s="67"/>
      <c r="B3386" s="68"/>
      <c r="J3386" s="2">
        <f t="shared" si="731"/>
        <v>0</v>
      </c>
      <c r="K3386" s="2">
        <f t="shared" si="732"/>
        <v>0</v>
      </c>
      <c r="L3386" s="8">
        <f t="shared" si="743"/>
        <v>0</v>
      </c>
      <c r="M3386" s="54">
        <f t="shared" si="733"/>
        <v>0</v>
      </c>
      <c r="N3386" s="6">
        <f t="shared" si="734"/>
        <v>0</v>
      </c>
      <c r="O3386" s="6" t="str">
        <f t="shared" si="735"/>
        <v/>
      </c>
      <c r="P3386" s="29"/>
      <c r="Q3386" s="54">
        <f t="shared" si="736"/>
        <v>0</v>
      </c>
      <c r="R3386" s="6">
        <f t="shared" si="737"/>
        <v>0</v>
      </c>
      <c r="S3386" s="6" t="str">
        <f t="shared" si="738"/>
        <v/>
      </c>
      <c r="T3386" s="29"/>
      <c r="U3386" s="6">
        <f t="shared" si="739"/>
        <v>0</v>
      </c>
      <c r="V3386" s="55">
        <f t="shared" si="740"/>
        <v>0</v>
      </c>
      <c r="W3386" s="6">
        <f t="shared" si="741"/>
        <v>0</v>
      </c>
      <c r="X3386" s="6">
        <f t="shared" si="742"/>
        <v>0</v>
      </c>
      <c r="AA3386">
        <f t="shared" si="730"/>
        <v>0</v>
      </c>
    </row>
    <row r="3387" spans="1:27">
      <c r="A3387" s="67"/>
      <c r="B3387" s="68"/>
      <c r="J3387" s="2">
        <f t="shared" si="731"/>
        <v>0</v>
      </c>
      <c r="K3387" s="2">
        <f t="shared" si="732"/>
        <v>0</v>
      </c>
      <c r="L3387" s="8">
        <f t="shared" si="743"/>
        <v>0</v>
      </c>
      <c r="M3387" s="54">
        <f t="shared" si="733"/>
        <v>0</v>
      </c>
      <c r="N3387" s="6">
        <f t="shared" si="734"/>
        <v>0</v>
      </c>
      <c r="O3387" s="6" t="str">
        <f t="shared" si="735"/>
        <v/>
      </c>
      <c r="P3387" s="29"/>
      <c r="Q3387" s="54">
        <f t="shared" si="736"/>
        <v>0</v>
      </c>
      <c r="R3387" s="6">
        <f t="shared" si="737"/>
        <v>0</v>
      </c>
      <c r="S3387" s="6" t="str">
        <f t="shared" si="738"/>
        <v/>
      </c>
      <c r="T3387" s="29"/>
      <c r="U3387" s="6">
        <f t="shared" si="739"/>
        <v>0</v>
      </c>
      <c r="V3387" s="55">
        <f t="shared" si="740"/>
        <v>0</v>
      </c>
      <c r="W3387" s="6">
        <f t="shared" si="741"/>
        <v>0</v>
      </c>
      <c r="X3387" s="6">
        <f t="shared" si="742"/>
        <v>0</v>
      </c>
      <c r="AA3387">
        <f t="shared" si="730"/>
        <v>0</v>
      </c>
    </row>
    <row r="3388" spans="1:27">
      <c r="A3388" s="67"/>
      <c r="B3388" s="68"/>
      <c r="J3388" s="2">
        <f t="shared" si="731"/>
        <v>0</v>
      </c>
      <c r="K3388" s="2">
        <f t="shared" si="732"/>
        <v>0</v>
      </c>
      <c r="L3388" s="8">
        <f t="shared" si="743"/>
        <v>0</v>
      </c>
      <c r="M3388" s="54">
        <f t="shared" si="733"/>
        <v>0</v>
      </c>
      <c r="N3388" s="6">
        <f t="shared" si="734"/>
        <v>0</v>
      </c>
      <c r="O3388" s="6" t="str">
        <f t="shared" si="735"/>
        <v/>
      </c>
      <c r="P3388" s="29"/>
      <c r="Q3388" s="54">
        <f t="shared" si="736"/>
        <v>0</v>
      </c>
      <c r="R3388" s="6">
        <f t="shared" si="737"/>
        <v>0</v>
      </c>
      <c r="S3388" s="6" t="str">
        <f t="shared" si="738"/>
        <v/>
      </c>
      <c r="T3388" s="29"/>
      <c r="U3388" s="6">
        <f t="shared" si="739"/>
        <v>0</v>
      </c>
      <c r="V3388" s="55">
        <f t="shared" si="740"/>
        <v>0</v>
      </c>
      <c r="W3388" s="6">
        <f t="shared" si="741"/>
        <v>0</v>
      </c>
      <c r="X3388" s="6">
        <f t="shared" si="742"/>
        <v>0</v>
      </c>
      <c r="AA3388">
        <f t="shared" si="730"/>
        <v>0</v>
      </c>
    </row>
    <row r="3389" spans="1:27">
      <c r="A3389" s="67"/>
      <c r="B3389" s="68"/>
      <c r="J3389" s="2">
        <f t="shared" si="731"/>
        <v>0</v>
      </c>
      <c r="K3389" s="2">
        <f t="shared" si="732"/>
        <v>0</v>
      </c>
      <c r="L3389" s="8">
        <f t="shared" si="743"/>
        <v>0</v>
      </c>
      <c r="M3389" s="54">
        <f t="shared" si="733"/>
        <v>0</v>
      </c>
      <c r="N3389" s="6">
        <f t="shared" si="734"/>
        <v>0</v>
      </c>
      <c r="O3389" s="6" t="str">
        <f t="shared" si="735"/>
        <v/>
      </c>
      <c r="P3389" s="29"/>
      <c r="Q3389" s="54">
        <f t="shared" si="736"/>
        <v>0</v>
      </c>
      <c r="R3389" s="6">
        <f t="shared" si="737"/>
        <v>0</v>
      </c>
      <c r="S3389" s="6" t="str">
        <f t="shared" si="738"/>
        <v/>
      </c>
      <c r="T3389" s="29"/>
      <c r="U3389" s="6">
        <f t="shared" si="739"/>
        <v>0</v>
      </c>
      <c r="V3389" s="55">
        <f t="shared" si="740"/>
        <v>0</v>
      </c>
      <c r="W3389" s="6">
        <f t="shared" si="741"/>
        <v>0</v>
      </c>
      <c r="X3389" s="6">
        <f t="shared" si="742"/>
        <v>0</v>
      </c>
      <c r="AA3389">
        <f t="shared" si="730"/>
        <v>0</v>
      </c>
    </row>
    <row r="3390" spans="1:27">
      <c r="A3390" s="67"/>
      <c r="B3390" s="68"/>
      <c r="J3390" s="2">
        <f t="shared" si="731"/>
        <v>0</v>
      </c>
      <c r="K3390" s="2">
        <f t="shared" si="732"/>
        <v>0</v>
      </c>
      <c r="L3390" s="8">
        <f t="shared" si="743"/>
        <v>0</v>
      </c>
      <c r="M3390" s="54">
        <f t="shared" si="733"/>
        <v>0</v>
      </c>
      <c r="N3390" s="6">
        <f t="shared" si="734"/>
        <v>0</v>
      </c>
      <c r="O3390" s="6" t="str">
        <f t="shared" si="735"/>
        <v/>
      </c>
      <c r="P3390" s="29"/>
      <c r="Q3390" s="54">
        <f t="shared" si="736"/>
        <v>0</v>
      </c>
      <c r="R3390" s="6">
        <f t="shared" si="737"/>
        <v>0</v>
      </c>
      <c r="S3390" s="6" t="str">
        <f t="shared" si="738"/>
        <v/>
      </c>
      <c r="T3390" s="29"/>
      <c r="U3390" s="6">
        <f t="shared" si="739"/>
        <v>0</v>
      </c>
      <c r="V3390" s="55">
        <f t="shared" si="740"/>
        <v>0</v>
      </c>
      <c r="W3390" s="6">
        <f t="shared" si="741"/>
        <v>0</v>
      </c>
      <c r="X3390" s="6">
        <f t="shared" si="742"/>
        <v>0</v>
      </c>
      <c r="AA3390">
        <f t="shared" ref="AA3390:AA3453" si="744">IF(Q3391=0,IF(Q3390=1,L3390,0),0)</f>
        <v>0</v>
      </c>
    </row>
    <row r="3391" spans="1:27">
      <c r="A3391" s="67"/>
      <c r="B3391" s="68"/>
      <c r="J3391" s="2">
        <f t="shared" si="731"/>
        <v>0</v>
      </c>
      <c r="K3391" s="2">
        <f t="shared" si="732"/>
        <v>0</v>
      </c>
      <c r="L3391" s="8">
        <f t="shared" si="743"/>
        <v>0</v>
      </c>
      <c r="M3391" s="54">
        <f t="shared" si="733"/>
        <v>0</v>
      </c>
      <c r="N3391" s="6">
        <f t="shared" si="734"/>
        <v>0</v>
      </c>
      <c r="O3391" s="6" t="str">
        <f t="shared" si="735"/>
        <v/>
      </c>
      <c r="P3391" s="29"/>
      <c r="Q3391" s="54">
        <f t="shared" si="736"/>
        <v>0</v>
      </c>
      <c r="R3391" s="6">
        <f t="shared" si="737"/>
        <v>0</v>
      </c>
      <c r="S3391" s="6" t="str">
        <f t="shared" si="738"/>
        <v/>
      </c>
      <c r="T3391" s="29"/>
      <c r="U3391" s="6">
        <f t="shared" si="739"/>
        <v>0</v>
      </c>
      <c r="V3391" s="55">
        <f t="shared" si="740"/>
        <v>0</v>
      </c>
      <c r="W3391" s="6">
        <f t="shared" si="741"/>
        <v>0</v>
      </c>
      <c r="X3391" s="6">
        <f t="shared" si="742"/>
        <v>0</v>
      </c>
      <c r="AA3391">
        <f t="shared" si="744"/>
        <v>0</v>
      </c>
    </row>
    <row r="3392" spans="1:27">
      <c r="A3392" s="67"/>
      <c r="B3392" s="68"/>
      <c r="J3392" s="2">
        <f t="shared" si="731"/>
        <v>0</v>
      </c>
      <c r="K3392" s="2">
        <f t="shared" si="732"/>
        <v>0</v>
      </c>
      <c r="L3392" s="8">
        <f t="shared" si="743"/>
        <v>0</v>
      </c>
      <c r="M3392" s="54">
        <f t="shared" si="733"/>
        <v>0</v>
      </c>
      <c r="N3392" s="6">
        <f t="shared" si="734"/>
        <v>0</v>
      </c>
      <c r="O3392" s="6" t="str">
        <f t="shared" si="735"/>
        <v/>
      </c>
      <c r="P3392" s="29"/>
      <c r="Q3392" s="54">
        <f t="shared" si="736"/>
        <v>0</v>
      </c>
      <c r="R3392" s="6">
        <f t="shared" si="737"/>
        <v>0</v>
      </c>
      <c r="S3392" s="6" t="str">
        <f t="shared" si="738"/>
        <v/>
      </c>
      <c r="T3392" s="29"/>
      <c r="U3392" s="6">
        <f t="shared" si="739"/>
        <v>0</v>
      </c>
      <c r="V3392" s="55">
        <f t="shared" si="740"/>
        <v>0</v>
      </c>
      <c r="W3392" s="6">
        <f t="shared" si="741"/>
        <v>0</v>
      </c>
      <c r="X3392" s="6">
        <f t="shared" si="742"/>
        <v>0</v>
      </c>
      <c r="AA3392">
        <f t="shared" si="744"/>
        <v>0</v>
      </c>
    </row>
    <row r="3393" spans="1:27">
      <c r="A3393" s="67"/>
      <c r="B3393" s="68"/>
      <c r="J3393" s="2">
        <f t="shared" si="731"/>
        <v>0</v>
      </c>
      <c r="K3393" s="2">
        <f t="shared" si="732"/>
        <v>0</v>
      </c>
      <c r="L3393" s="8">
        <f t="shared" si="743"/>
        <v>0</v>
      </c>
      <c r="M3393" s="54">
        <f t="shared" si="733"/>
        <v>0</v>
      </c>
      <c r="N3393" s="6">
        <f t="shared" si="734"/>
        <v>0</v>
      </c>
      <c r="O3393" s="6" t="str">
        <f t="shared" si="735"/>
        <v/>
      </c>
      <c r="P3393" s="29"/>
      <c r="Q3393" s="54">
        <f t="shared" si="736"/>
        <v>0</v>
      </c>
      <c r="R3393" s="6">
        <f t="shared" si="737"/>
        <v>0</v>
      </c>
      <c r="S3393" s="6" t="str">
        <f t="shared" si="738"/>
        <v/>
      </c>
      <c r="T3393" s="29"/>
      <c r="U3393" s="6">
        <f t="shared" si="739"/>
        <v>0</v>
      </c>
      <c r="V3393" s="55">
        <f t="shared" si="740"/>
        <v>0</v>
      </c>
      <c r="W3393" s="6">
        <f t="shared" si="741"/>
        <v>0</v>
      </c>
      <c r="X3393" s="6">
        <f t="shared" si="742"/>
        <v>0</v>
      </c>
      <c r="AA3393">
        <f t="shared" si="744"/>
        <v>0</v>
      </c>
    </row>
    <row r="3394" spans="1:27">
      <c r="A3394" s="67"/>
      <c r="B3394" s="68"/>
      <c r="J3394" s="2">
        <f t="shared" si="731"/>
        <v>0</v>
      </c>
      <c r="K3394" s="2">
        <f t="shared" si="732"/>
        <v>0</v>
      </c>
      <c r="L3394" s="8">
        <f t="shared" si="743"/>
        <v>0</v>
      </c>
      <c r="M3394" s="54">
        <f t="shared" si="733"/>
        <v>0</v>
      </c>
      <c r="N3394" s="6">
        <f t="shared" si="734"/>
        <v>0</v>
      </c>
      <c r="O3394" s="6" t="str">
        <f t="shared" si="735"/>
        <v/>
      </c>
      <c r="P3394" s="29"/>
      <c r="Q3394" s="54">
        <f t="shared" si="736"/>
        <v>0</v>
      </c>
      <c r="R3394" s="6">
        <f t="shared" si="737"/>
        <v>0</v>
      </c>
      <c r="S3394" s="6" t="str">
        <f t="shared" si="738"/>
        <v/>
      </c>
      <c r="T3394" s="29"/>
      <c r="U3394" s="6">
        <f t="shared" si="739"/>
        <v>0</v>
      </c>
      <c r="V3394" s="55">
        <f t="shared" si="740"/>
        <v>0</v>
      </c>
      <c r="W3394" s="6">
        <f t="shared" si="741"/>
        <v>0</v>
      </c>
      <c r="X3394" s="6">
        <f t="shared" si="742"/>
        <v>0</v>
      </c>
      <c r="AA3394">
        <f t="shared" si="744"/>
        <v>0</v>
      </c>
    </row>
    <row r="3395" spans="1:27">
      <c r="A3395" s="67"/>
      <c r="B3395" s="68"/>
      <c r="J3395" s="2">
        <f t="shared" si="731"/>
        <v>0</v>
      </c>
      <c r="K3395" s="2">
        <f t="shared" si="732"/>
        <v>0</v>
      </c>
      <c r="L3395" s="8">
        <f t="shared" si="743"/>
        <v>0</v>
      </c>
      <c r="M3395" s="54">
        <f t="shared" si="733"/>
        <v>0</v>
      </c>
      <c r="N3395" s="6">
        <f t="shared" si="734"/>
        <v>0</v>
      </c>
      <c r="O3395" s="6" t="str">
        <f t="shared" si="735"/>
        <v/>
      </c>
      <c r="P3395" s="29"/>
      <c r="Q3395" s="54">
        <f t="shared" si="736"/>
        <v>0</v>
      </c>
      <c r="R3395" s="6">
        <f t="shared" si="737"/>
        <v>0</v>
      </c>
      <c r="S3395" s="6" t="str">
        <f t="shared" si="738"/>
        <v/>
      </c>
      <c r="T3395" s="29"/>
      <c r="U3395" s="6">
        <f t="shared" si="739"/>
        <v>0</v>
      </c>
      <c r="V3395" s="55">
        <f t="shared" si="740"/>
        <v>0</v>
      </c>
      <c r="W3395" s="6">
        <f t="shared" si="741"/>
        <v>0</v>
      </c>
      <c r="X3395" s="6">
        <f t="shared" si="742"/>
        <v>0</v>
      </c>
      <c r="AA3395">
        <f t="shared" si="744"/>
        <v>0</v>
      </c>
    </row>
    <row r="3396" spans="1:27">
      <c r="A3396" s="67"/>
      <c r="B3396" s="68"/>
      <c r="J3396" s="2">
        <f t="shared" si="731"/>
        <v>0</v>
      </c>
      <c r="K3396" s="2">
        <f t="shared" si="732"/>
        <v>0</v>
      </c>
      <c r="L3396" s="8">
        <f t="shared" si="743"/>
        <v>0</v>
      </c>
      <c r="M3396" s="54">
        <f t="shared" si="733"/>
        <v>0</v>
      </c>
      <c r="N3396" s="6">
        <f t="shared" si="734"/>
        <v>0</v>
      </c>
      <c r="O3396" s="6" t="str">
        <f t="shared" si="735"/>
        <v/>
      </c>
      <c r="P3396" s="29"/>
      <c r="Q3396" s="54">
        <f t="shared" si="736"/>
        <v>0</v>
      </c>
      <c r="R3396" s="6">
        <f t="shared" si="737"/>
        <v>0</v>
      </c>
      <c r="S3396" s="6" t="str">
        <f t="shared" si="738"/>
        <v/>
      </c>
      <c r="T3396" s="29"/>
      <c r="U3396" s="6">
        <f t="shared" si="739"/>
        <v>0</v>
      </c>
      <c r="V3396" s="55">
        <f t="shared" si="740"/>
        <v>0</v>
      </c>
      <c r="W3396" s="6">
        <f t="shared" si="741"/>
        <v>0</v>
      </c>
      <c r="X3396" s="6">
        <f t="shared" si="742"/>
        <v>0</v>
      </c>
      <c r="AA3396">
        <f t="shared" si="744"/>
        <v>0</v>
      </c>
    </row>
    <row r="3397" spans="1:27">
      <c r="A3397" s="67"/>
      <c r="B3397" s="68"/>
      <c r="J3397" s="2">
        <f t="shared" si="731"/>
        <v>0</v>
      </c>
      <c r="K3397" s="2">
        <f t="shared" si="732"/>
        <v>0</v>
      </c>
      <c r="L3397" s="8">
        <f t="shared" si="743"/>
        <v>0</v>
      </c>
      <c r="M3397" s="54">
        <f t="shared" si="733"/>
        <v>0</v>
      </c>
      <c r="N3397" s="6">
        <f t="shared" si="734"/>
        <v>0</v>
      </c>
      <c r="O3397" s="6" t="str">
        <f t="shared" si="735"/>
        <v/>
      </c>
      <c r="P3397" s="29"/>
      <c r="Q3397" s="54">
        <f t="shared" si="736"/>
        <v>0</v>
      </c>
      <c r="R3397" s="6">
        <f t="shared" si="737"/>
        <v>0</v>
      </c>
      <c r="S3397" s="6" t="str">
        <f t="shared" si="738"/>
        <v/>
      </c>
      <c r="T3397" s="29"/>
      <c r="U3397" s="6">
        <f t="shared" si="739"/>
        <v>0</v>
      </c>
      <c r="V3397" s="55">
        <f t="shared" si="740"/>
        <v>0</v>
      </c>
      <c r="W3397" s="6">
        <f t="shared" si="741"/>
        <v>0</v>
      </c>
      <c r="X3397" s="6">
        <f t="shared" si="742"/>
        <v>0</v>
      </c>
      <c r="AA3397">
        <f t="shared" si="744"/>
        <v>0</v>
      </c>
    </row>
    <row r="3398" spans="1:27">
      <c r="A3398" s="67"/>
      <c r="B3398" s="68"/>
      <c r="J3398" s="2">
        <f t="shared" si="731"/>
        <v>0</v>
      </c>
      <c r="K3398" s="2">
        <f t="shared" si="732"/>
        <v>0</v>
      </c>
      <c r="L3398" s="8">
        <f t="shared" si="743"/>
        <v>0</v>
      </c>
      <c r="M3398" s="54">
        <f t="shared" si="733"/>
        <v>0</v>
      </c>
      <c r="N3398" s="6">
        <f t="shared" si="734"/>
        <v>0</v>
      </c>
      <c r="O3398" s="6" t="str">
        <f t="shared" si="735"/>
        <v/>
      </c>
      <c r="P3398" s="29"/>
      <c r="Q3398" s="54">
        <f t="shared" si="736"/>
        <v>0</v>
      </c>
      <c r="R3398" s="6">
        <f t="shared" si="737"/>
        <v>0</v>
      </c>
      <c r="S3398" s="6" t="str">
        <f t="shared" si="738"/>
        <v/>
      </c>
      <c r="T3398" s="29"/>
      <c r="U3398" s="6">
        <f t="shared" si="739"/>
        <v>0</v>
      </c>
      <c r="V3398" s="55">
        <f t="shared" si="740"/>
        <v>0</v>
      </c>
      <c r="W3398" s="6">
        <f t="shared" si="741"/>
        <v>0</v>
      </c>
      <c r="X3398" s="6">
        <f t="shared" si="742"/>
        <v>0</v>
      </c>
      <c r="AA3398">
        <f t="shared" si="744"/>
        <v>0</v>
      </c>
    </row>
    <row r="3399" spans="1:27">
      <c r="A3399" s="67"/>
      <c r="B3399" s="68"/>
      <c r="J3399" s="2">
        <f t="shared" si="731"/>
        <v>0</v>
      </c>
      <c r="K3399" s="2">
        <f t="shared" si="732"/>
        <v>0</v>
      </c>
      <c r="L3399" s="8">
        <f t="shared" si="743"/>
        <v>0</v>
      </c>
      <c r="M3399" s="54">
        <f t="shared" si="733"/>
        <v>0</v>
      </c>
      <c r="N3399" s="6">
        <f t="shared" si="734"/>
        <v>0</v>
      </c>
      <c r="O3399" s="6" t="str">
        <f t="shared" si="735"/>
        <v/>
      </c>
      <c r="P3399" s="29"/>
      <c r="Q3399" s="54">
        <f t="shared" si="736"/>
        <v>0</v>
      </c>
      <c r="R3399" s="6">
        <f t="shared" si="737"/>
        <v>0</v>
      </c>
      <c r="S3399" s="6" t="str">
        <f t="shared" si="738"/>
        <v/>
      </c>
      <c r="T3399" s="29"/>
      <c r="U3399" s="6">
        <f t="shared" si="739"/>
        <v>0</v>
      </c>
      <c r="V3399" s="55">
        <f t="shared" si="740"/>
        <v>0</v>
      </c>
      <c r="W3399" s="6">
        <f t="shared" si="741"/>
        <v>0</v>
      </c>
      <c r="X3399" s="6">
        <f t="shared" si="742"/>
        <v>0</v>
      </c>
      <c r="AA3399">
        <f t="shared" si="744"/>
        <v>0</v>
      </c>
    </row>
    <row r="3400" spans="1:27">
      <c r="A3400" s="67"/>
      <c r="B3400" s="68"/>
      <c r="J3400" s="2">
        <f t="shared" ref="J3400:J3463" si="745">IF(DAY(A3400)=sipdate,1,IF(J3399=1,0,IF(J3398=1,0,IF(J3397=1,0,IF(J3396=1,0,IF(J3395=1,0,IF(J3394=1,0,IF(DAY(A3400)=sipdate+1,1,IF(DAY(A3400)=sipdate+2,1,IF(DAY(A3400)=sipdate+3,1,IF(DAY(A3400)=sipdate+4,1,IF(DAY(A3400)=sipdate+5,1,IF(DAY(A3400)=sipdate+6,1,IF(DAY(A3400)=sipdate+7,1,0))))))))))))))</f>
        <v>0</v>
      </c>
      <c r="K3400" s="2">
        <f t="shared" ref="K3400:K3463" si="746">IF(DAY(A3400)=sipdate,-sip,IF(K3399=-sip,0,IF(K3398=-sip,0,IF(K3397=-sip,0,IF(K3396=-sip,0,IF(K3395=-sip,0,IF(K3394=-sip,0,IF(DAY(A3400)=sipdate+1,-sip,IF(DAY(A3400)=sipdate+2,-sip,IF(DAY(A3400)=sipdate+3,-sip,IF(DAY(A3400)=sipdate+4,-sip,IF(DAY(A3400)=sipdate+5,-sip,IF(DAY(A3400)=sipdate+6,-sip,IF(DAY(A3400)=sipdate+7,-sip,0))))))))))))))</f>
        <v>0</v>
      </c>
      <c r="L3400" s="8">
        <f t="shared" si="743"/>
        <v>0</v>
      </c>
      <c r="M3400" s="54">
        <f t="shared" ref="M3400:M3463" si="747">IF(IF(L3400&gt;=sipstart,1,0)+IF(L3400&lt;=sipend,1,0)=2,J3400,0)</f>
        <v>0</v>
      </c>
      <c r="N3400" s="6">
        <f t="shared" ref="N3400:N3463" si="748">IF(IF(L3400&gt;=sipstart,1,0)+IF(L3400&lt;=sipend,1,0)=2,K3400,0)</f>
        <v>0</v>
      </c>
      <c r="O3400" s="6" t="str">
        <f t="shared" ref="O3400:O3463" si="749">IF(N3400=-sip,-N3400/B3400,"")</f>
        <v/>
      </c>
      <c r="P3400" s="29"/>
      <c r="Q3400" s="54">
        <f t="shared" ref="Q3400:Q3463" si="750">IF(IF(L3400&gt;=sipstart,1,0)+IF(L3400&lt;=sipend,1,0)=2,1,0)</f>
        <v>0</v>
      </c>
      <c r="R3400" s="6">
        <f t="shared" ref="R3400:R3463" si="751">IF(IF(L3400&gt;=sipstart,1,0)+IF(L3400&lt;=sipend,1,0)=2,-dsip,0)</f>
        <v>0</v>
      </c>
      <c r="S3400" s="6" t="str">
        <f t="shared" ref="S3400:S3463" si="752">IF(R3400=-dsip,-R3400/B3400,"")</f>
        <v/>
      </c>
      <c r="T3400" s="29"/>
      <c r="U3400" s="6">
        <f t="shared" ref="U3400:U3463" si="753">IF((IF(L3400&gt;=sipstart,1,2)+IF(L3400&lt;=sipend,1,2))=2,L3400,0)</f>
        <v>0</v>
      </c>
      <c r="V3400" s="55">
        <f t="shared" ref="V3400:V3463" si="754">IF((IF(L3400&gt;=sipstart,1,2)+IF(L3400&lt;=sipend,1,2))=2,L3400,0)+IF(U3399=actualsipend,actualsipend,0)</f>
        <v>0</v>
      </c>
      <c r="W3400" s="6">
        <f t="shared" si="741"/>
        <v>0</v>
      </c>
      <c r="X3400" s="6">
        <f t="shared" si="742"/>
        <v>0</v>
      </c>
      <c r="AA3400">
        <f t="shared" si="744"/>
        <v>0</v>
      </c>
    </row>
    <row r="3401" spans="1:27">
      <c r="A3401" s="67"/>
      <c r="B3401" s="68"/>
      <c r="J3401" s="2">
        <f t="shared" si="745"/>
        <v>0</v>
      </c>
      <c r="K3401" s="2">
        <f t="shared" si="746"/>
        <v>0</v>
      </c>
      <c r="L3401" s="8">
        <f t="shared" si="743"/>
        <v>0</v>
      </c>
      <c r="M3401" s="54">
        <f t="shared" si="747"/>
        <v>0</v>
      </c>
      <c r="N3401" s="6">
        <f t="shared" si="748"/>
        <v>0</v>
      </c>
      <c r="O3401" s="6" t="str">
        <f t="shared" si="749"/>
        <v/>
      </c>
      <c r="P3401" s="29"/>
      <c r="Q3401" s="54">
        <f t="shared" si="750"/>
        <v>0</v>
      </c>
      <c r="R3401" s="6">
        <f t="shared" si="751"/>
        <v>0</v>
      </c>
      <c r="S3401" s="6" t="str">
        <f t="shared" si="752"/>
        <v/>
      </c>
      <c r="T3401" s="29"/>
      <c r="U3401" s="6">
        <f t="shared" si="753"/>
        <v>0</v>
      </c>
      <c r="V3401" s="55">
        <f t="shared" si="754"/>
        <v>0</v>
      </c>
      <c r="W3401" s="6">
        <f t="shared" ref="W3401:W3464" si="755">IF(V3401+V3400=0,0,IF(V3401=V3400,sipunits*B3400,N3401))</f>
        <v>0</v>
      </c>
      <c r="X3401" s="6">
        <f t="shared" ref="X3401:X3464" si="756">IF(V3401+V3400=0,0,IF(V3401=V3400,dsipunits*B3400,R3401))</f>
        <v>0</v>
      </c>
      <c r="AA3401">
        <f t="shared" si="744"/>
        <v>0</v>
      </c>
    </row>
    <row r="3402" spans="1:27">
      <c r="A3402" s="67"/>
      <c r="B3402" s="68"/>
      <c r="J3402" s="2">
        <f t="shared" si="745"/>
        <v>0</v>
      </c>
      <c r="K3402" s="2">
        <f t="shared" si="746"/>
        <v>0</v>
      </c>
      <c r="L3402" s="8">
        <f t="shared" si="743"/>
        <v>0</v>
      </c>
      <c r="M3402" s="54">
        <f t="shared" si="747"/>
        <v>0</v>
      </c>
      <c r="N3402" s="6">
        <f t="shared" si="748"/>
        <v>0</v>
      </c>
      <c r="O3402" s="6" t="str">
        <f t="shared" si="749"/>
        <v/>
      </c>
      <c r="P3402" s="29"/>
      <c r="Q3402" s="54">
        <f t="shared" si="750"/>
        <v>0</v>
      </c>
      <c r="R3402" s="6">
        <f t="shared" si="751"/>
        <v>0</v>
      </c>
      <c r="S3402" s="6" t="str">
        <f t="shared" si="752"/>
        <v/>
      </c>
      <c r="T3402" s="29"/>
      <c r="U3402" s="6">
        <f t="shared" si="753"/>
        <v>0</v>
      </c>
      <c r="V3402" s="55">
        <f t="shared" si="754"/>
        <v>0</v>
      </c>
      <c r="W3402" s="6">
        <f t="shared" si="755"/>
        <v>0</v>
      </c>
      <c r="X3402" s="6">
        <f t="shared" si="756"/>
        <v>0</v>
      </c>
      <c r="AA3402">
        <f t="shared" si="744"/>
        <v>0</v>
      </c>
    </row>
    <row r="3403" spans="1:27">
      <c r="A3403" s="67"/>
      <c r="B3403" s="68"/>
      <c r="J3403" s="2">
        <f t="shared" si="745"/>
        <v>0</v>
      </c>
      <c r="K3403" s="2">
        <f t="shared" si="746"/>
        <v>0</v>
      </c>
      <c r="L3403" s="8">
        <f t="shared" si="743"/>
        <v>0</v>
      </c>
      <c r="M3403" s="54">
        <f t="shared" si="747"/>
        <v>0</v>
      </c>
      <c r="N3403" s="6">
        <f t="shared" si="748"/>
        <v>0</v>
      </c>
      <c r="O3403" s="6" t="str">
        <f t="shared" si="749"/>
        <v/>
      </c>
      <c r="P3403" s="29"/>
      <c r="Q3403" s="54">
        <f t="shared" si="750"/>
        <v>0</v>
      </c>
      <c r="R3403" s="6">
        <f t="shared" si="751"/>
        <v>0</v>
      </c>
      <c r="S3403" s="6" t="str">
        <f t="shared" si="752"/>
        <v/>
      </c>
      <c r="T3403" s="29"/>
      <c r="U3403" s="6">
        <f t="shared" si="753"/>
        <v>0</v>
      </c>
      <c r="V3403" s="55">
        <f t="shared" si="754"/>
        <v>0</v>
      </c>
      <c r="W3403" s="6">
        <f t="shared" si="755"/>
        <v>0</v>
      </c>
      <c r="X3403" s="6">
        <f t="shared" si="756"/>
        <v>0</v>
      </c>
      <c r="AA3403">
        <f t="shared" si="744"/>
        <v>0</v>
      </c>
    </row>
    <row r="3404" spans="1:27">
      <c r="A3404" s="67"/>
      <c r="B3404" s="68"/>
      <c r="J3404" s="2">
        <f t="shared" si="745"/>
        <v>0</v>
      </c>
      <c r="K3404" s="2">
        <f t="shared" si="746"/>
        <v>0</v>
      </c>
      <c r="L3404" s="8">
        <f t="shared" si="743"/>
        <v>0</v>
      </c>
      <c r="M3404" s="54">
        <f t="shared" si="747"/>
        <v>0</v>
      </c>
      <c r="N3404" s="6">
        <f t="shared" si="748"/>
        <v>0</v>
      </c>
      <c r="O3404" s="6" t="str">
        <f t="shared" si="749"/>
        <v/>
      </c>
      <c r="P3404" s="29"/>
      <c r="Q3404" s="54">
        <f t="shared" si="750"/>
        <v>0</v>
      </c>
      <c r="R3404" s="6">
        <f t="shared" si="751"/>
        <v>0</v>
      </c>
      <c r="S3404" s="6" t="str">
        <f t="shared" si="752"/>
        <v/>
      </c>
      <c r="T3404" s="29"/>
      <c r="U3404" s="6">
        <f t="shared" si="753"/>
        <v>0</v>
      </c>
      <c r="V3404" s="55">
        <f t="shared" si="754"/>
        <v>0</v>
      </c>
      <c r="W3404" s="6">
        <f t="shared" si="755"/>
        <v>0</v>
      </c>
      <c r="X3404" s="6">
        <f t="shared" si="756"/>
        <v>0</v>
      </c>
      <c r="AA3404">
        <f t="shared" si="744"/>
        <v>0</v>
      </c>
    </row>
    <row r="3405" spans="1:27">
      <c r="A3405" s="67"/>
      <c r="B3405" s="68"/>
      <c r="J3405" s="2">
        <f t="shared" si="745"/>
        <v>0</v>
      </c>
      <c r="K3405" s="2">
        <f t="shared" si="746"/>
        <v>0</v>
      </c>
      <c r="L3405" s="8">
        <f t="shared" si="743"/>
        <v>0</v>
      </c>
      <c r="M3405" s="54">
        <f t="shared" si="747"/>
        <v>0</v>
      </c>
      <c r="N3405" s="6">
        <f t="shared" si="748"/>
        <v>0</v>
      </c>
      <c r="O3405" s="6" t="str">
        <f t="shared" si="749"/>
        <v/>
      </c>
      <c r="P3405" s="29"/>
      <c r="Q3405" s="54">
        <f t="shared" si="750"/>
        <v>0</v>
      </c>
      <c r="R3405" s="6">
        <f t="shared" si="751"/>
        <v>0</v>
      </c>
      <c r="S3405" s="6" t="str">
        <f t="shared" si="752"/>
        <v/>
      </c>
      <c r="T3405" s="29"/>
      <c r="U3405" s="6">
        <f t="shared" si="753"/>
        <v>0</v>
      </c>
      <c r="V3405" s="55">
        <f t="shared" si="754"/>
        <v>0</v>
      </c>
      <c r="W3405" s="6">
        <f t="shared" si="755"/>
        <v>0</v>
      </c>
      <c r="X3405" s="6">
        <f t="shared" si="756"/>
        <v>0</v>
      </c>
      <c r="AA3405">
        <f t="shared" si="744"/>
        <v>0</v>
      </c>
    </row>
    <row r="3406" spans="1:27">
      <c r="A3406" s="67"/>
      <c r="B3406" s="68"/>
      <c r="J3406" s="2">
        <f t="shared" si="745"/>
        <v>0</v>
      </c>
      <c r="K3406" s="2">
        <f t="shared" si="746"/>
        <v>0</v>
      </c>
      <c r="L3406" s="8">
        <f t="shared" si="743"/>
        <v>0</v>
      </c>
      <c r="M3406" s="54">
        <f t="shared" si="747"/>
        <v>0</v>
      </c>
      <c r="N3406" s="6">
        <f t="shared" si="748"/>
        <v>0</v>
      </c>
      <c r="O3406" s="6" t="str">
        <f t="shared" si="749"/>
        <v/>
      </c>
      <c r="P3406" s="29"/>
      <c r="Q3406" s="54">
        <f t="shared" si="750"/>
        <v>0</v>
      </c>
      <c r="R3406" s="6">
        <f t="shared" si="751"/>
        <v>0</v>
      </c>
      <c r="S3406" s="6" t="str">
        <f t="shared" si="752"/>
        <v/>
      </c>
      <c r="T3406" s="29"/>
      <c r="U3406" s="6">
        <f t="shared" si="753"/>
        <v>0</v>
      </c>
      <c r="V3406" s="55">
        <f t="shared" si="754"/>
        <v>0</v>
      </c>
      <c r="W3406" s="6">
        <f t="shared" si="755"/>
        <v>0</v>
      </c>
      <c r="X3406" s="6">
        <f t="shared" si="756"/>
        <v>0</v>
      </c>
      <c r="AA3406">
        <f t="shared" si="744"/>
        <v>0</v>
      </c>
    </row>
    <row r="3407" spans="1:27">
      <c r="A3407" s="67"/>
      <c r="B3407" s="68"/>
      <c r="J3407" s="2">
        <f t="shared" si="745"/>
        <v>0</v>
      </c>
      <c r="K3407" s="2">
        <f t="shared" si="746"/>
        <v>0</v>
      </c>
      <c r="L3407" s="8">
        <f t="shared" si="743"/>
        <v>0</v>
      </c>
      <c r="M3407" s="54">
        <f t="shared" si="747"/>
        <v>0</v>
      </c>
      <c r="N3407" s="6">
        <f t="shared" si="748"/>
        <v>0</v>
      </c>
      <c r="O3407" s="6" t="str">
        <f t="shared" si="749"/>
        <v/>
      </c>
      <c r="P3407" s="29"/>
      <c r="Q3407" s="54">
        <f t="shared" si="750"/>
        <v>0</v>
      </c>
      <c r="R3407" s="6">
        <f t="shared" si="751"/>
        <v>0</v>
      </c>
      <c r="S3407" s="6" t="str">
        <f t="shared" si="752"/>
        <v/>
      </c>
      <c r="T3407" s="29"/>
      <c r="U3407" s="6">
        <f t="shared" si="753"/>
        <v>0</v>
      </c>
      <c r="V3407" s="55">
        <f t="shared" si="754"/>
        <v>0</v>
      </c>
      <c r="W3407" s="6">
        <f t="shared" si="755"/>
        <v>0</v>
      </c>
      <c r="X3407" s="6">
        <f t="shared" si="756"/>
        <v>0</v>
      </c>
      <c r="AA3407">
        <f t="shared" si="744"/>
        <v>0</v>
      </c>
    </row>
    <row r="3408" spans="1:27">
      <c r="A3408" s="67"/>
      <c r="B3408" s="68"/>
      <c r="J3408" s="2">
        <f t="shared" si="745"/>
        <v>0</v>
      </c>
      <c r="K3408" s="2">
        <f t="shared" si="746"/>
        <v>0</v>
      </c>
      <c r="L3408" s="8">
        <f t="shared" si="743"/>
        <v>0</v>
      </c>
      <c r="M3408" s="54">
        <f t="shared" si="747"/>
        <v>0</v>
      </c>
      <c r="N3408" s="6">
        <f t="shared" si="748"/>
        <v>0</v>
      </c>
      <c r="O3408" s="6" t="str">
        <f t="shared" si="749"/>
        <v/>
      </c>
      <c r="P3408" s="29"/>
      <c r="Q3408" s="54">
        <f t="shared" si="750"/>
        <v>0</v>
      </c>
      <c r="R3408" s="6">
        <f t="shared" si="751"/>
        <v>0</v>
      </c>
      <c r="S3408" s="6" t="str">
        <f t="shared" si="752"/>
        <v/>
      </c>
      <c r="T3408" s="29"/>
      <c r="U3408" s="6">
        <f t="shared" si="753"/>
        <v>0</v>
      </c>
      <c r="V3408" s="55">
        <f t="shared" si="754"/>
        <v>0</v>
      </c>
      <c r="W3408" s="6">
        <f t="shared" si="755"/>
        <v>0</v>
      </c>
      <c r="X3408" s="6">
        <f t="shared" si="756"/>
        <v>0</v>
      </c>
      <c r="AA3408">
        <f t="shared" si="744"/>
        <v>0</v>
      </c>
    </row>
    <row r="3409" spans="1:27">
      <c r="A3409" s="67"/>
      <c r="B3409" s="68"/>
      <c r="J3409" s="2">
        <f t="shared" si="745"/>
        <v>0</v>
      </c>
      <c r="K3409" s="2">
        <f t="shared" si="746"/>
        <v>0</v>
      </c>
      <c r="L3409" s="8">
        <f t="shared" si="743"/>
        <v>0</v>
      </c>
      <c r="M3409" s="54">
        <f t="shared" si="747"/>
        <v>0</v>
      </c>
      <c r="N3409" s="6">
        <f t="shared" si="748"/>
        <v>0</v>
      </c>
      <c r="O3409" s="6" t="str">
        <f t="shared" si="749"/>
        <v/>
      </c>
      <c r="P3409" s="29"/>
      <c r="Q3409" s="54">
        <f t="shared" si="750"/>
        <v>0</v>
      </c>
      <c r="R3409" s="6">
        <f t="shared" si="751"/>
        <v>0</v>
      </c>
      <c r="S3409" s="6" t="str">
        <f t="shared" si="752"/>
        <v/>
      </c>
      <c r="T3409" s="29"/>
      <c r="U3409" s="6">
        <f t="shared" si="753"/>
        <v>0</v>
      </c>
      <c r="V3409" s="55">
        <f t="shared" si="754"/>
        <v>0</v>
      </c>
      <c r="W3409" s="6">
        <f t="shared" si="755"/>
        <v>0</v>
      </c>
      <c r="X3409" s="6">
        <f t="shared" si="756"/>
        <v>0</v>
      </c>
      <c r="AA3409">
        <f t="shared" si="744"/>
        <v>0</v>
      </c>
    </row>
    <row r="3410" spans="1:27">
      <c r="A3410" s="67"/>
      <c r="B3410" s="68"/>
      <c r="J3410" s="2">
        <f t="shared" si="745"/>
        <v>0</v>
      </c>
      <c r="K3410" s="2">
        <f t="shared" si="746"/>
        <v>0</v>
      </c>
      <c r="L3410" s="8">
        <f t="shared" si="743"/>
        <v>0</v>
      </c>
      <c r="M3410" s="54">
        <f t="shared" si="747"/>
        <v>0</v>
      </c>
      <c r="N3410" s="6">
        <f t="shared" si="748"/>
        <v>0</v>
      </c>
      <c r="O3410" s="6" t="str">
        <f t="shared" si="749"/>
        <v/>
      </c>
      <c r="P3410" s="29"/>
      <c r="Q3410" s="54">
        <f t="shared" si="750"/>
        <v>0</v>
      </c>
      <c r="R3410" s="6">
        <f t="shared" si="751"/>
        <v>0</v>
      </c>
      <c r="S3410" s="6" t="str">
        <f t="shared" si="752"/>
        <v/>
      </c>
      <c r="T3410" s="29"/>
      <c r="U3410" s="6">
        <f t="shared" si="753"/>
        <v>0</v>
      </c>
      <c r="V3410" s="55">
        <f t="shared" si="754"/>
        <v>0</v>
      </c>
      <c r="W3410" s="6">
        <f t="shared" si="755"/>
        <v>0</v>
      </c>
      <c r="X3410" s="6">
        <f t="shared" si="756"/>
        <v>0</v>
      </c>
      <c r="AA3410">
        <f t="shared" si="744"/>
        <v>0</v>
      </c>
    </row>
    <row r="3411" spans="1:27">
      <c r="A3411" s="67"/>
      <c r="B3411" s="68"/>
      <c r="J3411" s="2">
        <f t="shared" si="745"/>
        <v>0</v>
      </c>
      <c r="K3411" s="2">
        <f t="shared" si="746"/>
        <v>0</v>
      </c>
      <c r="L3411" s="8">
        <f t="shared" si="743"/>
        <v>0</v>
      </c>
      <c r="M3411" s="54">
        <f t="shared" si="747"/>
        <v>0</v>
      </c>
      <c r="N3411" s="6">
        <f t="shared" si="748"/>
        <v>0</v>
      </c>
      <c r="O3411" s="6" t="str">
        <f t="shared" si="749"/>
        <v/>
      </c>
      <c r="P3411" s="29"/>
      <c r="Q3411" s="54">
        <f t="shared" si="750"/>
        <v>0</v>
      </c>
      <c r="R3411" s="6">
        <f t="shared" si="751"/>
        <v>0</v>
      </c>
      <c r="S3411" s="6" t="str">
        <f t="shared" si="752"/>
        <v/>
      </c>
      <c r="T3411" s="29"/>
      <c r="U3411" s="6">
        <f t="shared" si="753"/>
        <v>0</v>
      </c>
      <c r="V3411" s="55">
        <f t="shared" si="754"/>
        <v>0</v>
      </c>
      <c r="W3411" s="6">
        <f t="shared" si="755"/>
        <v>0</v>
      </c>
      <c r="X3411" s="6">
        <f t="shared" si="756"/>
        <v>0</v>
      </c>
      <c r="AA3411">
        <f t="shared" si="744"/>
        <v>0</v>
      </c>
    </row>
    <row r="3412" spans="1:27">
      <c r="A3412" s="67"/>
      <c r="B3412" s="68"/>
      <c r="J3412" s="2">
        <f t="shared" si="745"/>
        <v>0</v>
      </c>
      <c r="K3412" s="2">
        <f t="shared" si="746"/>
        <v>0</v>
      </c>
      <c r="L3412" s="8">
        <f t="shared" si="743"/>
        <v>0</v>
      </c>
      <c r="M3412" s="54">
        <f t="shared" si="747"/>
        <v>0</v>
      </c>
      <c r="N3412" s="6">
        <f t="shared" si="748"/>
        <v>0</v>
      </c>
      <c r="O3412" s="6" t="str">
        <f t="shared" si="749"/>
        <v/>
      </c>
      <c r="P3412" s="29"/>
      <c r="Q3412" s="54">
        <f t="shared" si="750"/>
        <v>0</v>
      </c>
      <c r="R3412" s="6">
        <f t="shared" si="751"/>
        <v>0</v>
      </c>
      <c r="S3412" s="6" t="str">
        <f t="shared" si="752"/>
        <v/>
      </c>
      <c r="T3412" s="29"/>
      <c r="U3412" s="6">
        <f t="shared" si="753"/>
        <v>0</v>
      </c>
      <c r="V3412" s="55">
        <f t="shared" si="754"/>
        <v>0</v>
      </c>
      <c r="W3412" s="6">
        <f t="shared" si="755"/>
        <v>0</v>
      </c>
      <c r="X3412" s="6">
        <f t="shared" si="756"/>
        <v>0</v>
      </c>
      <c r="AA3412">
        <f t="shared" si="744"/>
        <v>0</v>
      </c>
    </row>
    <row r="3413" spans="1:27">
      <c r="A3413" s="67"/>
      <c r="B3413" s="68"/>
      <c r="J3413" s="2">
        <f t="shared" si="745"/>
        <v>0</v>
      </c>
      <c r="K3413" s="2">
        <f t="shared" si="746"/>
        <v>0</v>
      </c>
      <c r="L3413" s="8">
        <f t="shared" si="743"/>
        <v>0</v>
      </c>
      <c r="M3413" s="54">
        <f t="shared" si="747"/>
        <v>0</v>
      </c>
      <c r="N3413" s="6">
        <f t="shared" si="748"/>
        <v>0</v>
      </c>
      <c r="O3413" s="6" t="str">
        <f t="shared" si="749"/>
        <v/>
      </c>
      <c r="P3413" s="29"/>
      <c r="Q3413" s="54">
        <f t="shared" si="750"/>
        <v>0</v>
      </c>
      <c r="R3413" s="6">
        <f t="shared" si="751"/>
        <v>0</v>
      </c>
      <c r="S3413" s="6" t="str">
        <f t="shared" si="752"/>
        <v/>
      </c>
      <c r="T3413" s="29"/>
      <c r="U3413" s="6">
        <f t="shared" si="753"/>
        <v>0</v>
      </c>
      <c r="V3413" s="55">
        <f t="shared" si="754"/>
        <v>0</v>
      </c>
      <c r="W3413" s="6">
        <f t="shared" si="755"/>
        <v>0</v>
      </c>
      <c r="X3413" s="6">
        <f t="shared" si="756"/>
        <v>0</v>
      </c>
      <c r="AA3413">
        <f t="shared" si="744"/>
        <v>0</v>
      </c>
    </row>
    <row r="3414" spans="1:27">
      <c r="A3414" s="67"/>
      <c r="B3414" s="68"/>
      <c r="J3414" s="2">
        <f t="shared" si="745"/>
        <v>0</v>
      </c>
      <c r="K3414" s="2">
        <f t="shared" si="746"/>
        <v>0</v>
      </c>
      <c r="L3414" s="8">
        <f t="shared" si="743"/>
        <v>0</v>
      </c>
      <c r="M3414" s="54">
        <f t="shared" si="747"/>
        <v>0</v>
      </c>
      <c r="N3414" s="6">
        <f t="shared" si="748"/>
        <v>0</v>
      </c>
      <c r="O3414" s="6" t="str">
        <f t="shared" si="749"/>
        <v/>
      </c>
      <c r="P3414" s="29"/>
      <c r="Q3414" s="54">
        <f t="shared" si="750"/>
        <v>0</v>
      </c>
      <c r="R3414" s="6">
        <f t="shared" si="751"/>
        <v>0</v>
      </c>
      <c r="S3414" s="6" t="str">
        <f t="shared" si="752"/>
        <v/>
      </c>
      <c r="T3414" s="29"/>
      <c r="U3414" s="6">
        <f t="shared" si="753"/>
        <v>0</v>
      </c>
      <c r="V3414" s="55">
        <f t="shared" si="754"/>
        <v>0</v>
      </c>
      <c r="W3414" s="6">
        <f t="shared" si="755"/>
        <v>0</v>
      </c>
      <c r="X3414" s="6">
        <f t="shared" si="756"/>
        <v>0</v>
      </c>
      <c r="AA3414">
        <f t="shared" si="744"/>
        <v>0</v>
      </c>
    </row>
    <row r="3415" spans="1:27">
      <c r="A3415" s="67"/>
      <c r="B3415" s="68"/>
      <c r="J3415" s="2">
        <f t="shared" si="745"/>
        <v>0</v>
      </c>
      <c r="K3415" s="2">
        <f t="shared" si="746"/>
        <v>0</v>
      </c>
      <c r="L3415" s="8">
        <f t="shared" ref="L3415:L3478" si="757">A3415</f>
        <v>0</v>
      </c>
      <c r="M3415" s="54">
        <f t="shared" si="747"/>
        <v>0</v>
      </c>
      <c r="N3415" s="6">
        <f t="shared" si="748"/>
        <v>0</v>
      </c>
      <c r="O3415" s="6" t="str">
        <f t="shared" si="749"/>
        <v/>
      </c>
      <c r="P3415" s="29"/>
      <c r="Q3415" s="54">
        <f t="shared" si="750"/>
        <v>0</v>
      </c>
      <c r="R3415" s="6">
        <f t="shared" si="751"/>
        <v>0</v>
      </c>
      <c r="S3415" s="6" t="str">
        <f t="shared" si="752"/>
        <v/>
      </c>
      <c r="T3415" s="29"/>
      <c r="U3415" s="6">
        <f t="shared" si="753"/>
        <v>0</v>
      </c>
      <c r="V3415" s="55">
        <f t="shared" si="754"/>
        <v>0</v>
      </c>
      <c r="W3415" s="6">
        <f t="shared" si="755"/>
        <v>0</v>
      </c>
      <c r="X3415" s="6">
        <f t="shared" si="756"/>
        <v>0</v>
      </c>
      <c r="AA3415">
        <f t="shared" si="744"/>
        <v>0</v>
      </c>
    </row>
    <row r="3416" spans="1:27">
      <c r="A3416" s="67"/>
      <c r="B3416" s="68"/>
      <c r="J3416" s="2">
        <f t="shared" si="745"/>
        <v>0</v>
      </c>
      <c r="K3416" s="2">
        <f t="shared" si="746"/>
        <v>0</v>
      </c>
      <c r="L3416" s="8">
        <f t="shared" si="757"/>
        <v>0</v>
      </c>
      <c r="M3416" s="54">
        <f t="shared" si="747"/>
        <v>0</v>
      </c>
      <c r="N3416" s="6">
        <f t="shared" si="748"/>
        <v>0</v>
      </c>
      <c r="O3416" s="6" t="str">
        <f t="shared" si="749"/>
        <v/>
      </c>
      <c r="P3416" s="29"/>
      <c r="Q3416" s="54">
        <f t="shared" si="750"/>
        <v>0</v>
      </c>
      <c r="R3416" s="6">
        <f t="shared" si="751"/>
        <v>0</v>
      </c>
      <c r="S3416" s="6" t="str">
        <f t="shared" si="752"/>
        <v/>
      </c>
      <c r="T3416" s="29"/>
      <c r="U3416" s="6">
        <f t="shared" si="753"/>
        <v>0</v>
      </c>
      <c r="V3416" s="55">
        <f t="shared" si="754"/>
        <v>0</v>
      </c>
      <c r="W3416" s="6">
        <f t="shared" si="755"/>
        <v>0</v>
      </c>
      <c r="X3416" s="6">
        <f t="shared" si="756"/>
        <v>0</v>
      </c>
      <c r="AA3416">
        <f t="shared" si="744"/>
        <v>0</v>
      </c>
    </row>
    <row r="3417" spans="1:27">
      <c r="A3417" s="67"/>
      <c r="B3417" s="68"/>
      <c r="J3417" s="2">
        <f t="shared" si="745"/>
        <v>0</v>
      </c>
      <c r="K3417" s="2">
        <f t="shared" si="746"/>
        <v>0</v>
      </c>
      <c r="L3417" s="8">
        <f t="shared" si="757"/>
        <v>0</v>
      </c>
      <c r="M3417" s="54">
        <f t="shared" si="747"/>
        <v>0</v>
      </c>
      <c r="N3417" s="6">
        <f t="shared" si="748"/>
        <v>0</v>
      </c>
      <c r="O3417" s="6" t="str">
        <f t="shared" si="749"/>
        <v/>
      </c>
      <c r="P3417" s="29"/>
      <c r="Q3417" s="54">
        <f t="shared" si="750"/>
        <v>0</v>
      </c>
      <c r="R3417" s="6">
        <f t="shared" si="751"/>
        <v>0</v>
      </c>
      <c r="S3417" s="6" t="str">
        <f t="shared" si="752"/>
        <v/>
      </c>
      <c r="T3417" s="29"/>
      <c r="U3417" s="6">
        <f t="shared" si="753"/>
        <v>0</v>
      </c>
      <c r="V3417" s="55">
        <f t="shared" si="754"/>
        <v>0</v>
      </c>
      <c r="W3417" s="6">
        <f t="shared" si="755"/>
        <v>0</v>
      </c>
      <c r="X3417" s="6">
        <f t="shared" si="756"/>
        <v>0</v>
      </c>
      <c r="AA3417">
        <f t="shared" si="744"/>
        <v>0</v>
      </c>
    </row>
    <row r="3418" spans="1:27">
      <c r="A3418" s="67"/>
      <c r="B3418" s="68"/>
      <c r="J3418" s="2">
        <f t="shared" si="745"/>
        <v>0</v>
      </c>
      <c r="K3418" s="2">
        <f t="shared" si="746"/>
        <v>0</v>
      </c>
      <c r="L3418" s="8">
        <f t="shared" si="757"/>
        <v>0</v>
      </c>
      <c r="M3418" s="54">
        <f t="shared" si="747"/>
        <v>0</v>
      </c>
      <c r="N3418" s="6">
        <f t="shared" si="748"/>
        <v>0</v>
      </c>
      <c r="O3418" s="6" t="str">
        <f t="shared" si="749"/>
        <v/>
      </c>
      <c r="P3418" s="29"/>
      <c r="Q3418" s="54">
        <f t="shared" si="750"/>
        <v>0</v>
      </c>
      <c r="R3418" s="6">
        <f t="shared" si="751"/>
        <v>0</v>
      </c>
      <c r="S3418" s="6" t="str">
        <f t="shared" si="752"/>
        <v/>
      </c>
      <c r="T3418" s="29"/>
      <c r="U3418" s="6">
        <f t="shared" si="753"/>
        <v>0</v>
      </c>
      <c r="V3418" s="55">
        <f t="shared" si="754"/>
        <v>0</v>
      </c>
      <c r="W3418" s="6">
        <f t="shared" si="755"/>
        <v>0</v>
      </c>
      <c r="X3418" s="6">
        <f t="shared" si="756"/>
        <v>0</v>
      </c>
      <c r="AA3418">
        <f t="shared" si="744"/>
        <v>0</v>
      </c>
    </row>
    <row r="3419" spans="1:27">
      <c r="A3419" s="67"/>
      <c r="B3419" s="68"/>
      <c r="J3419" s="2">
        <f t="shared" si="745"/>
        <v>0</v>
      </c>
      <c r="K3419" s="2">
        <f t="shared" si="746"/>
        <v>0</v>
      </c>
      <c r="L3419" s="8">
        <f t="shared" si="757"/>
        <v>0</v>
      </c>
      <c r="M3419" s="54">
        <f t="shared" si="747"/>
        <v>0</v>
      </c>
      <c r="N3419" s="6">
        <f t="shared" si="748"/>
        <v>0</v>
      </c>
      <c r="O3419" s="6" t="str">
        <f t="shared" si="749"/>
        <v/>
      </c>
      <c r="P3419" s="29"/>
      <c r="Q3419" s="54">
        <f t="shared" si="750"/>
        <v>0</v>
      </c>
      <c r="R3419" s="6">
        <f t="shared" si="751"/>
        <v>0</v>
      </c>
      <c r="S3419" s="6" t="str">
        <f t="shared" si="752"/>
        <v/>
      </c>
      <c r="T3419" s="29"/>
      <c r="U3419" s="6">
        <f t="shared" si="753"/>
        <v>0</v>
      </c>
      <c r="V3419" s="55">
        <f t="shared" si="754"/>
        <v>0</v>
      </c>
      <c r="W3419" s="6">
        <f t="shared" si="755"/>
        <v>0</v>
      </c>
      <c r="X3419" s="6">
        <f t="shared" si="756"/>
        <v>0</v>
      </c>
      <c r="AA3419">
        <f t="shared" si="744"/>
        <v>0</v>
      </c>
    </row>
    <row r="3420" spans="1:27">
      <c r="A3420" s="67"/>
      <c r="B3420" s="68"/>
      <c r="J3420" s="2">
        <f t="shared" si="745"/>
        <v>0</v>
      </c>
      <c r="K3420" s="2">
        <f t="shared" si="746"/>
        <v>0</v>
      </c>
      <c r="L3420" s="8">
        <f t="shared" si="757"/>
        <v>0</v>
      </c>
      <c r="M3420" s="54">
        <f t="shared" si="747"/>
        <v>0</v>
      </c>
      <c r="N3420" s="6">
        <f t="shared" si="748"/>
        <v>0</v>
      </c>
      <c r="O3420" s="6" t="str">
        <f t="shared" si="749"/>
        <v/>
      </c>
      <c r="P3420" s="29"/>
      <c r="Q3420" s="54">
        <f t="shared" si="750"/>
        <v>0</v>
      </c>
      <c r="R3420" s="6">
        <f t="shared" si="751"/>
        <v>0</v>
      </c>
      <c r="S3420" s="6" t="str">
        <f t="shared" si="752"/>
        <v/>
      </c>
      <c r="T3420" s="29"/>
      <c r="U3420" s="6">
        <f t="shared" si="753"/>
        <v>0</v>
      </c>
      <c r="V3420" s="55">
        <f t="shared" si="754"/>
        <v>0</v>
      </c>
      <c r="W3420" s="6">
        <f t="shared" si="755"/>
        <v>0</v>
      </c>
      <c r="X3420" s="6">
        <f t="shared" si="756"/>
        <v>0</v>
      </c>
      <c r="AA3420">
        <f t="shared" si="744"/>
        <v>0</v>
      </c>
    </row>
    <row r="3421" spans="1:27">
      <c r="A3421" s="67"/>
      <c r="B3421" s="68"/>
      <c r="J3421" s="2">
        <f t="shared" si="745"/>
        <v>0</v>
      </c>
      <c r="K3421" s="2">
        <f t="shared" si="746"/>
        <v>0</v>
      </c>
      <c r="L3421" s="8">
        <f t="shared" si="757"/>
        <v>0</v>
      </c>
      <c r="M3421" s="54">
        <f t="shared" si="747"/>
        <v>0</v>
      </c>
      <c r="N3421" s="6">
        <f t="shared" si="748"/>
        <v>0</v>
      </c>
      <c r="O3421" s="6" t="str">
        <f t="shared" si="749"/>
        <v/>
      </c>
      <c r="P3421" s="29"/>
      <c r="Q3421" s="54">
        <f t="shared" si="750"/>
        <v>0</v>
      </c>
      <c r="R3421" s="6">
        <f t="shared" si="751"/>
        <v>0</v>
      </c>
      <c r="S3421" s="6" t="str">
        <f t="shared" si="752"/>
        <v/>
      </c>
      <c r="T3421" s="29"/>
      <c r="U3421" s="6">
        <f t="shared" si="753"/>
        <v>0</v>
      </c>
      <c r="V3421" s="55">
        <f t="shared" si="754"/>
        <v>0</v>
      </c>
      <c r="W3421" s="6">
        <f t="shared" si="755"/>
        <v>0</v>
      </c>
      <c r="X3421" s="6">
        <f t="shared" si="756"/>
        <v>0</v>
      </c>
      <c r="AA3421">
        <f t="shared" si="744"/>
        <v>0</v>
      </c>
    </row>
    <row r="3422" spans="1:27">
      <c r="A3422" s="67"/>
      <c r="B3422" s="68"/>
      <c r="J3422" s="2">
        <f t="shared" si="745"/>
        <v>0</v>
      </c>
      <c r="K3422" s="2">
        <f t="shared" si="746"/>
        <v>0</v>
      </c>
      <c r="L3422" s="8">
        <f t="shared" si="757"/>
        <v>0</v>
      </c>
      <c r="M3422" s="54">
        <f t="shared" si="747"/>
        <v>0</v>
      </c>
      <c r="N3422" s="6">
        <f t="shared" si="748"/>
        <v>0</v>
      </c>
      <c r="O3422" s="6" t="str">
        <f t="shared" si="749"/>
        <v/>
      </c>
      <c r="P3422" s="29"/>
      <c r="Q3422" s="54">
        <f t="shared" si="750"/>
        <v>0</v>
      </c>
      <c r="R3422" s="6">
        <f t="shared" si="751"/>
        <v>0</v>
      </c>
      <c r="S3422" s="6" t="str">
        <f t="shared" si="752"/>
        <v/>
      </c>
      <c r="T3422" s="29"/>
      <c r="U3422" s="6">
        <f t="shared" si="753"/>
        <v>0</v>
      </c>
      <c r="V3422" s="55">
        <f t="shared" si="754"/>
        <v>0</v>
      </c>
      <c r="W3422" s="6">
        <f t="shared" si="755"/>
        <v>0</v>
      </c>
      <c r="X3422" s="6">
        <f t="shared" si="756"/>
        <v>0</v>
      </c>
      <c r="AA3422">
        <f t="shared" si="744"/>
        <v>0</v>
      </c>
    </row>
    <row r="3423" spans="1:27">
      <c r="A3423" s="67"/>
      <c r="B3423" s="68"/>
      <c r="J3423" s="2">
        <f t="shared" si="745"/>
        <v>0</v>
      </c>
      <c r="K3423" s="2">
        <f t="shared" si="746"/>
        <v>0</v>
      </c>
      <c r="L3423" s="8">
        <f t="shared" si="757"/>
        <v>0</v>
      </c>
      <c r="M3423" s="54">
        <f t="shared" si="747"/>
        <v>0</v>
      </c>
      <c r="N3423" s="6">
        <f t="shared" si="748"/>
        <v>0</v>
      </c>
      <c r="O3423" s="6" t="str">
        <f t="shared" si="749"/>
        <v/>
      </c>
      <c r="P3423" s="29"/>
      <c r="Q3423" s="54">
        <f t="shared" si="750"/>
        <v>0</v>
      </c>
      <c r="R3423" s="6">
        <f t="shared" si="751"/>
        <v>0</v>
      </c>
      <c r="S3423" s="6" t="str">
        <f t="shared" si="752"/>
        <v/>
      </c>
      <c r="T3423" s="29"/>
      <c r="U3423" s="6">
        <f t="shared" si="753"/>
        <v>0</v>
      </c>
      <c r="V3423" s="55">
        <f t="shared" si="754"/>
        <v>0</v>
      </c>
      <c r="W3423" s="6">
        <f t="shared" si="755"/>
        <v>0</v>
      </c>
      <c r="X3423" s="6">
        <f t="shared" si="756"/>
        <v>0</v>
      </c>
      <c r="AA3423">
        <f t="shared" si="744"/>
        <v>0</v>
      </c>
    </row>
    <row r="3424" spans="1:27">
      <c r="A3424" s="67"/>
      <c r="B3424" s="68"/>
      <c r="J3424" s="2">
        <f t="shared" si="745"/>
        <v>0</v>
      </c>
      <c r="K3424" s="2">
        <f t="shared" si="746"/>
        <v>0</v>
      </c>
      <c r="L3424" s="8">
        <f t="shared" si="757"/>
        <v>0</v>
      </c>
      <c r="M3424" s="54">
        <f t="shared" si="747"/>
        <v>0</v>
      </c>
      <c r="N3424" s="6">
        <f t="shared" si="748"/>
        <v>0</v>
      </c>
      <c r="O3424" s="6" t="str">
        <f t="shared" si="749"/>
        <v/>
      </c>
      <c r="P3424" s="29"/>
      <c r="Q3424" s="54">
        <f t="shared" si="750"/>
        <v>0</v>
      </c>
      <c r="R3424" s="6">
        <f t="shared" si="751"/>
        <v>0</v>
      </c>
      <c r="S3424" s="6" t="str">
        <f t="shared" si="752"/>
        <v/>
      </c>
      <c r="T3424" s="29"/>
      <c r="U3424" s="6">
        <f t="shared" si="753"/>
        <v>0</v>
      </c>
      <c r="V3424" s="55">
        <f t="shared" si="754"/>
        <v>0</v>
      </c>
      <c r="W3424" s="6">
        <f t="shared" si="755"/>
        <v>0</v>
      </c>
      <c r="X3424" s="6">
        <f t="shared" si="756"/>
        <v>0</v>
      </c>
      <c r="AA3424">
        <f t="shared" si="744"/>
        <v>0</v>
      </c>
    </row>
    <row r="3425" spans="1:27">
      <c r="A3425" s="67"/>
      <c r="B3425" s="68"/>
      <c r="J3425" s="2">
        <f t="shared" si="745"/>
        <v>0</v>
      </c>
      <c r="K3425" s="2">
        <f t="shared" si="746"/>
        <v>0</v>
      </c>
      <c r="L3425" s="8">
        <f t="shared" si="757"/>
        <v>0</v>
      </c>
      <c r="M3425" s="54">
        <f t="shared" si="747"/>
        <v>0</v>
      </c>
      <c r="N3425" s="6">
        <f t="shared" si="748"/>
        <v>0</v>
      </c>
      <c r="O3425" s="6" t="str">
        <f t="shared" si="749"/>
        <v/>
      </c>
      <c r="P3425" s="29"/>
      <c r="Q3425" s="54">
        <f t="shared" si="750"/>
        <v>0</v>
      </c>
      <c r="R3425" s="6">
        <f t="shared" si="751"/>
        <v>0</v>
      </c>
      <c r="S3425" s="6" t="str">
        <f t="shared" si="752"/>
        <v/>
      </c>
      <c r="T3425" s="29"/>
      <c r="U3425" s="6">
        <f t="shared" si="753"/>
        <v>0</v>
      </c>
      <c r="V3425" s="55">
        <f t="shared" si="754"/>
        <v>0</v>
      </c>
      <c r="W3425" s="6">
        <f t="shared" si="755"/>
        <v>0</v>
      </c>
      <c r="X3425" s="6">
        <f t="shared" si="756"/>
        <v>0</v>
      </c>
      <c r="AA3425">
        <f t="shared" si="744"/>
        <v>0</v>
      </c>
    </row>
    <row r="3426" spans="1:27">
      <c r="A3426" s="67"/>
      <c r="B3426" s="68"/>
      <c r="J3426" s="2">
        <f t="shared" si="745"/>
        <v>0</v>
      </c>
      <c r="K3426" s="2">
        <f t="shared" si="746"/>
        <v>0</v>
      </c>
      <c r="L3426" s="8">
        <f t="shared" si="757"/>
        <v>0</v>
      </c>
      <c r="M3426" s="54">
        <f t="shared" si="747"/>
        <v>0</v>
      </c>
      <c r="N3426" s="6">
        <f t="shared" si="748"/>
        <v>0</v>
      </c>
      <c r="O3426" s="6" t="str">
        <f t="shared" si="749"/>
        <v/>
      </c>
      <c r="P3426" s="29"/>
      <c r="Q3426" s="54">
        <f t="shared" si="750"/>
        <v>0</v>
      </c>
      <c r="R3426" s="6">
        <f t="shared" si="751"/>
        <v>0</v>
      </c>
      <c r="S3426" s="6" t="str">
        <f t="shared" si="752"/>
        <v/>
      </c>
      <c r="T3426" s="29"/>
      <c r="U3426" s="6">
        <f t="shared" si="753"/>
        <v>0</v>
      </c>
      <c r="V3426" s="55">
        <f t="shared" si="754"/>
        <v>0</v>
      </c>
      <c r="W3426" s="6">
        <f t="shared" si="755"/>
        <v>0</v>
      </c>
      <c r="X3426" s="6">
        <f t="shared" si="756"/>
        <v>0</v>
      </c>
      <c r="AA3426">
        <f t="shared" si="744"/>
        <v>0</v>
      </c>
    </row>
    <row r="3427" spans="1:27">
      <c r="A3427" s="67"/>
      <c r="B3427" s="68"/>
      <c r="J3427" s="2">
        <f t="shared" si="745"/>
        <v>0</v>
      </c>
      <c r="K3427" s="2">
        <f t="shared" si="746"/>
        <v>0</v>
      </c>
      <c r="L3427" s="8">
        <f t="shared" si="757"/>
        <v>0</v>
      </c>
      <c r="M3427" s="54">
        <f t="shared" si="747"/>
        <v>0</v>
      </c>
      <c r="N3427" s="6">
        <f t="shared" si="748"/>
        <v>0</v>
      </c>
      <c r="O3427" s="6" t="str">
        <f t="shared" si="749"/>
        <v/>
      </c>
      <c r="P3427" s="29"/>
      <c r="Q3427" s="54">
        <f t="shared" si="750"/>
        <v>0</v>
      </c>
      <c r="R3427" s="6">
        <f t="shared" si="751"/>
        <v>0</v>
      </c>
      <c r="S3427" s="6" t="str">
        <f t="shared" si="752"/>
        <v/>
      </c>
      <c r="T3427" s="29"/>
      <c r="U3427" s="6">
        <f t="shared" si="753"/>
        <v>0</v>
      </c>
      <c r="V3427" s="55">
        <f t="shared" si="754"/>
        <v>0</v>
      </c>
      <c r="W3427" s="6">
        <f t="shared" si="755"/>
        <v>0</v>
      </c>
      <c r="X3427" s="6">
        <f t="shared" si="756"/>
        <v>0</v>
      </c>
      <c r="AA3427">
        <f t="shared" si="744"/>
        <v>0</v>
      </c>
    </row>
    <row r="3428" spans="1:27">
      <c r="A3428" s="67"/>
      <c r="B3428" s="68"/>
      <c r="J3428" s="2">
        <f t="shared" si="745"/>
        <v>0</v>
      </c>
      <c r="K3428" s="2">
        <f t="shared" si="746"/>
        <v>0</v>
      </c>
      <c r="L3428" s="8">
        <f t="shared" si="757"/>
        <v>0</v>
      </c>
      <c r="M3428" s="54">
        <f t="shared" si="747"/>
        <v>0</v>
      </c>
      <c r="N3428" s="6">
        <f t="shared" si="748"/>
        <v>0</v>
      </c>
      <c r="O3428" s="6" t="str">
        <f t="shared" si="749"/>
        <v/>
      </c>
      <c r="P3428" s="29"/>
      <c r="Q3428" s="54">
        <f t="shared" si="750"/>
        <v>0</v>
      </c>
      <c r="R3428" s="6">
        <f t="shared" si="751"/>
        <v>0</v>
      </c>
      <c r="S3428" s="6" t="str">
        <f t="shared" si="752"/>
        <v/>
      </c>
      <c r="T3428" s="29"/>
      <c r="U3428" s="6">
        <f t="shared" si="753"/>
        <v>0</v>
      </c>
      <c r="V3428" s="55">
        <f t="shared" si="754"/>
        <v>0</v>
      </c>
      <c r="W3428" s="6">
        <f t="shared" si="755"/>
        <v>0</v>
      </c>
      <c r="X3428" s="6">
        <f t="shared" si="756"/>
        <v>0</v>
      </c>
      <c r="AA3428">
        <f t="shared" si="744"/>
        <v>0</v>
      </c>
    </row>
    <row r="3429" spans="1:27">
      <c r="A3429" s="67"/>
      <c r="B3429" s="68"/>
      <c r="J3429" s="2">
        <f t="shared" si="745"/>
        <v>0</v>
      </c>
      <c r="K3429" s="2">
        <f t="shared" si="746"/>
        <v>0</v>
      </c>
      <c r="L3429" s="8">
        <f t="shared" si="757"/>
        <v>0</v>
      </c>
      <c r="M3429" s="54">
        <f t="shared" si="747"/>
        <v>0</v>
      </c>
      <c r="N3429" s="6">
        <f t="shared" si="748"/>
        <v>0</v>
      </c>
      <c r="O3429" s="6" t="str">
        <f t="shared" si="749"/>
        <v/>
      </c>
      <c r="P3429" s="29"/>
      <c r="Q3429" s="54">
        <f t="shared" si="750"/>
        <v>0</v>
      </c>
      <c r="R3429" s="6">
        <f t="shared" si="751"/>
        <v>0</v>
      </c>
      <c r="S3429" s="6" t="str">
        <f t="shared" si="752"/>
        <v/>
      </c>
      <c r="T3429" s="29"/>
      <c r="U3429" s="6">
        <f t="shared" si="753"/>
        <v>0</v>
      </c>
      <c r="V3429" s="55">
        <f t="shared" si="754"/>
        <v>0</v>
      </c>
      <c r="W3429" s="6">
        <f t="shared" si="755"/>
        <v>0</v>
      </c>
      <c r="X3429" s="6">
        <f t="shared" si="756"/>
        <v>0</v>
      </c>
      <c r="AA3429">
        <f t="shared" si="744"/>
        <v>0</v>
      </c>
    </row>
    <row r="3430" spans="1:27">
      <c r="A3430" s="67"/>
      <c r="B3430" s="68"/>
      <c r="J3430" s="2">
        <f t="shared" si="745"/>
        <v>0</v>
      </c>
      <c r="K3430" s="2">
        <f t="shared" si="746"/>
        <v>0</v>
      </c>
      <c r="L3430" s="8">
        <f t="shared" si="757"/>
        <v>0</v>
      </c>
      <c r="M3430" s="54">
        <f t="shared" si="747"/>
        <v>0</v>
      </c>
      <c r="N3430" s="6">
        <f t="shared" si="748"/>
        <v>0</v>
      </c>
      <c r="O3430" s="6" t="str">
        <f t="shared" si="749"/>
        <v/>
      </c>
      <c r="P3430" s="29"/>
      <c r="Q3430" s="54">
        <f t="shared" si="750"/>
        <v>0</v>
      </c>
      <c r="R3430" s="6">
        <f t="shared" si="751"/>
        <v>0</v>
      </c>
      <c r="S3430" s="6" t="str">
        <f t="shared" si="752"/>
        <v/>
      </c>
      <c r="T3430" s="29"/>
      <c r="U3430" s="6">
        <f t="shared" si="753"/>
        <v>0</v>
      </c>
      <c r="V3430" s="55">
        <f t="shared" si="754"/>
        <v>0</v>
      </c>
      <c r="W3430" s="6">
        <f t="shared" si="755"/>
        <v>0</v>
      </c>
      <c r="X3430" s="6">
        <f t="shared" si="756"/>
        <v>0</v>
      </c>
      <c r="AA3430">
        <f t="shared" si="744"/>
        <v>0</v>
      </c>
    </row>
    <row r="3431" spans="1:27">
      <c r="A3431" s="67"/>
      <c r="B3431" s="68"/>
      <c r="J3431" s="2">
        <f t="shared" si="745"/>
        <v>0</v>
      </c>
      <c r="K3431" s="2">
        <f t="shared" si="746"/>
        <v>0</v>
      </c>
      <c r="L3431" s="8">
        <f t="shared" si="757"/>
        <v>0</v>
      </c>
      <c r="M3431" s="54">
        <f t="shared" si="747"/>
        <v>0</v>
      </c>
      <c r="N3431" s="6">
        <f t="shared" si="748"/>
        <v>0</v>
      </c>
      <c r="O3431" s="6" t="str">
        <f t="shared" si="749"/>
        <v/>
      </c>
      <c r="P3431" s="29"/>
      <c r="Q3431" s="54">
        <f t="shared" si="750"/>
        <v>0</v>
      </c>
      <c r="R3431" s="6">
        <f t="shared" si="751"/>
        <v>0</v>
      </c>
      <c r="S3431" s="6" t="str">
        <f t="shared" si="752"/>
        <v/>
      </c>
      <c r="T3431" s="29"/>
      <c r="U3431" s="6">
        <f t="shared" si="753"/>
        <v>0</v>
      </c>
      <c r="V3431" s="55">
        <f t="shared" si="754"/>
        <v>0</v>
      </c>
      <c r="W3431" s="6">
        <f t="shared" si="755"/>
        <v>0</v>
      </c>
      <c r="X3431" s="6">
        <f t="shared" si="756"/>
        <v>0</v>
      </c>
      <c r="AA3431">
        <f t="shared" si="744"/>
        <v>0</v>
      </c>
    </row>
    <row r="3432" spans="1:27">
      <c r="A3432" s="67"/>
      <c r="B3432" s="68"/>
      <c r="J3432" s="2">
        <f t="shared" si="745"/>
        <v>0</v>
      </c>
      <c r="K3432" s="2">
        <f t="shared" si="746"/>
        <v>0</v>
      </c>
      <c r="L3432" s="8">
        <f t="shared" si="757"/>
        <v>0</v>
      </c>
      <c r="M3432" s="54">
        <f t="shared" si="747"/>
        <v>0</v>
      </c>
      <c r="N3432" s="6">
        <f t="shared" si="748"/>
        <v>0</v>
      </c>
      <c r="O3432" s="6" t="str">
        <f t="shared" si="749"/>
        <v/>
      </c>
      <c r="P3432" s="29"/>
      <c r="Q3432" s="54">
        <f t="shared" si="750"/>
        <v>0</v>
      </c>
      <c r="R3432" s="6">
        <f t="shared" si="751"/>
        <v>0</v>
      </c>
      <c r="S3432" s="6" t="str">
        <f t="shared" si="752"/>
        <v/>
      </c>
      <c r="T3432" s="29"/>
      <c r="U3432" s="6">
        <f t="shared" si="753"/>
        <v>0</v>
      </c>
      <c r="V3432" s="55">
        <f t="shared" si="754"/>
        <v>0</v>
      </c>
      <c r="W3432" s="6">
        <f t="shared" si="755"/>
        <v>0</v>
      </c>
      <c r="X3432" s="6">
        <f t="shared" si="756"/>
        <v>0</v>
      </c>
      <c r="AA3432">
        <f t="shared" si="744"/>
        <v>0</v>
      </c>
    </row>
    <row r="3433" spans="1:27">
      <c r="A3433" s="67"/>
      <c r="B3433" s="68"/>
      <c r="J3433" s="2">
        <f t="shared" si="745"/>
        <v>0</v>
      </c>
      <c r="K3433" s="2">
        <f t="shared" si="746"/>
        <v>0</v>
      </c>
      <c r="L3433" s="8">
        <f t="shared" si="757"/>
        <v>0</v>
      </c>
      <c r="M3433" s="54">
        <f t="shared" si="747"/>
        <v>0</v>
      </c>
      <c r="N3433" s="6">
        <f t="shared" si="748"/>
        <v>0</v>
      </c>
      <c r="O3433" s="6" t="str">
        <f t="shared" si="749"/>
        <v/>
      </c>
      <c r="P3433" s="29"/>
      <c r="Q3433" s="54">
        <f t="shared" si="750"/>
        <v>0</v>
      </c>
      <c r="R3433" s="6">
        <f t="shared" si="751"/>
        <v>0</v>
      </c>
      <c r="S3433" s="6" t="str">
        <f t="shared" si="752"/>
        <v/>
      </c>
      <c r="T3433" s="29"/>
      <c r="U3433" s="6">
        <f t="shared" si="753"/>
        <v>0</v>
      </c>
      <c r="V3433" s="55">
        <f t="shared" si="754"/>
        <v>0</v>
      </c>
      <c r="W3433" s="6">
        <f t="shared" si="755"/>
        <v>0</v>
      </c>
      <c r="X3433" s="6">
        <f t="shared" si="756"/>
        <v>0</v>
      </c>
      <c r="AA3433">
        <f t="shared" si="744"/>
        <v>0</v>
      </c>
    </row>
    <row r="3434" spans="1:27">
      <c r="A3434" s="67"/>
      <c r="B3434" s="68"/>
      <c r="J3434" s="2">
        <f t="shared" si="745"/>
        <v>0</v>
      </c>
      <c r="K3434" s="2">
        <f t="shared" si="746"/>
        <v>0</v>
      </c>
      <c r="L3434" s="8">
        <f t="shared" si="757"/>
        <v>0</v>
      </c>
      <c r="M3434" s="54">
        <f t="shared" si="747"/>
        <v>0</v>
      </c>
      <c r="N3434" s="6">
        <f t="shared" si="748"/>
        <v>0</v>
      </c>
      <c r="O3434" s="6" t="str">
        <f t="shared" si="749"/>
        <v/>
      </c>
      <c r="P3434" s="29"/>
      <c r="Q3434" s="54">
        <f t="shared" si="750"/>
        <v>0</v>
      </c>
      <c r="R3434" s="6">
        <f t="shared" si="751"/>
        <v>0</v>
      </c>
      <c r="S3434" s="6" t="str">
        <f t="shared" si="752"/>
        <v/>
      </c>
      <c r="T3434" s="29"/>
      <c r="U3434" s="6">
        <f t="shared" si="753"/>
        <v>0</v>
      </c>
      <c r="V3434" s="55">
        <f t="shared" si="754"/>
        <v>0</v>
      </c>
      <c r="W3434" s="6">
        <f t="shared" si="755"/>
        <v>0</v>
      </c>
      <c r="X3434" s="6">
        <f t="shared" si="756"/>
        <v>0</v>
      </c>
      <c r="AA3434">
        <f t="shared" si="744"/>
        <v>0</v>
      </c>
    </row>
    <row r="3435" spans="1:27">
      <c r="A3435" s="67"/>
      <c r="B3435" s="68"/>
      <c r="J3435" s="2">
        <f t="shared" si="745"/>
        <v>0</v>
      </c>
      <c r="K3435" s="2">
        <f t="shared" si="746"/>
        <v>0</v>
      </c>
      <c r="L3435" s="8">
        <f t="shared" si="757"/>
        <v>0</v>
      </c>
      <c r="M3435" s="54">
        <f t="shared" si="747"/>
        <v>0</v>
      </c>
      <c r="N3435" s="6">
        <f t="shared" si="748"/>
        <v>0</v>
      </c>
      <c r="O3435" s="6" t="str">
        <f t="shared" si="749"/>
        <v/>
      </c>
      <c r="P3435" s="29"/>
      <c r="Q3435" s="54">
        <f t="shared" si="750"/>
        <v>0</v>
      </c>
      <c r="R3435" s="6">
        <f t="shared" si="751"/>
        <v>0</v>
      </c>
      <c r="S3435" s="6" t="str">
        <f t="shared" si="752"/>
        <v/>
      </c>
      <c r="T3435" s="29"/>
      <c r="U3435" s="6">
        <f t="shared" si="753"/>
        <v>0</v>
      </c>
      <c r="V3435" s="55">
        <f t="shared" si="754"/>
        <v>0</v>
      </c>
      <c r="W3435" s="6">
        <f t="shared" si="755"/>
        <v>0</v>
      </c>
      <c r="X3435" s="6">
        <f t="shared" si="756"/>
        <v>0</v>
      </c>
      <c r="AA3435">
        <f t="shared" si="744"/>
        <v>0</v>
      </c>
    </row>
    <row r="3436" spans="1:27">
      <c r="A3436" s="67"/>
      <c r="B3436" s="68"/>
      <c r="J3436" s="2">
        <f t="shared" si="745"/>
        <v>0</v>
      </c>
      <c r="K3436" s="2">
        <f t="shared" si="746"/>
        <v>0</v>
      </c>
      <c r="L3436" s="8">
        <f t="shared" si="757"/>
        <v>0</v>
      </c>
      <c r="M3436" s="54">
        <f t="shared" si="747"/>
        <v>0</v>
      </c>
      <c r="N3436" s="6">
        <f t="shared" si="748"/>
        <v>0</v>
      </c>
      <c r="O3436" s="6" t="str">
        <f t="shared" si="749"/>
        <v/>
      </c>
      <c r="P3436" s="29"/>
      <c r="Q3436" s="54">
        <f t="shared" si="750"/>
        <v>0</v>
      </c>
      <c r="R3436" s="6">
        <f t="shared" si="751"/>
        <v>0</v>
      </c>
      <c r="S3436" s="6" t="str">
        <f t="shared" si="752"/>
        <v/>
      </c>
      <c r="T3436" s="29"/>
      <c r="U3436" s="6">
        <f t="shared" si="753"/>
        <v>0</v>
      </c>
      <c r="V3436" s="55">
        <f t="shared" si="754"/>
        <v>0</v>
      </c>
      <c r="W3436" s="6">
        <f t="shared" si="755"/>
        <v>0</v>
      </c>
      <c r="X3436" s="6">
        <f t="shared" si="756"/>
        <v>0</v>
      </c>
      <c r="AA3436">
        <f t="shared" si="744"/>
        <v>0</v>
      </c>
    </row>
    <row r="3437" spans="1:27">
      <c r="A3437" s="67"/>
      <c r="B3437" s="68"/>
      <c r="J3437" s="2">
        <f t="shared" si="745"/>
        <v>0</v>
      </c>
      <c r="K3437" s="2">
        <f t="shared" si="746"/>
        <v>0</v>
      </c>
      <c r="L3437" s="8">
        <f t="shared" si="757"/>
        <v>0</v>
      </c>
      <c r="M3437" s="54">
        <f t="shared" si="747"/>
        <v>0</v>
      </c>
      <c r="N3437" s="6">
        <f t="shared" si="748"/>
        <v>0</v>
      </c>
      <c r="O3437" s="6" t="str">
        <f t="shared" si="749"/>
        <v/>
      </c>
      <c r="P3437" s="29"/>
      <c r="Q3437" s="54">
        <f t="shared" si="750"/>
        <v>0</v>
      </c>
      <c r="R3437" s="6">
        <f t="shared" si="751"/>
        <v>0</v>
      </c>
      <c r="S3437" s="6" t="str">
        <f t="shared" si="752"/>
        <v/>
      </c>
      <c r="T3437" s="29"/>
      <c r="U3437" s="6">
        <f t="shared" si="753"/>
        <v>0</v>
      </c>
      <c r="V3437" s="55">
        <f t="shared" si="754"/>
        <v>0</v>
      </c>
      <c r="W3437" s="6">
        <f t="shared" si="755"/>
        <v>0</v>
      </c>
      <c r="X3437" s="6">
        <f t="shared" si="756"/>
        <v>0</v>
      </c>
      <c r="AA3437">
        <f t="shared" si="744"/>
        <v>0</v>
      </c>
    </row>
    <row r="3438" spans="1:27">
      <c r="A3438" s="67"/>
      <c r="B3438" s="68"/>
      <c r="J3438" s="2">
        <f t="shared" si="745"/>
        <v>0</v>
      </c>
      <c r="K3438" s="2">
        <f t="shared" si="746"/>
        <v>0</v>
      </c>
      <c r="L3438" s="8">
        <f t="shared" si="757"/>
        <v>0</v>
      </c>
      <c r="M3438" s="54">
        <f t="shared" si="747"/>
        <v>0</v>
      </c>
      <c r="N3438" s="6">
        <f t="shared" si="748"/>
        <v>0</v>
      </c>
      <c r="O3438" s="6" t="str">
        <f t="shared" si="749"/>
        <v/>
      </c>
      <c r="P3438" s="29"/>
      <c r="Q3438" s="54">
        <f t="shared" si="750"/>
        <v>0</v>
      </c>
      <c r="R3438" s="6">
        <f t="shared" si="751"/>
        <v>0</v>
      </c>
      <c r="S3438" s="6" t="str">
        <f t="shared" si="752"/>
        <v/>
      </c>
      <c r="T3438" s="29"/>
      <c r="U3438" s="6">
        <f t="shared" si="753"/>
        <v>0</v>
      </c>
      <c r="V3438" s="55">
        <f t="shared" si="754"/>
        <v>0</v>
      </c>
      <c r="W3438" s="6">
        <f t="shared" si="755"/>
        <v>0</v>
      </c>
      <c r="X3438" s="6">
        <f t="shared" si="756"/>
        <v>0</v>
      </c>
      <c r="AA3438">
        <f t="shared" si="744"/>
        <v>0</v>
      </c>
    </row>
    <row r="3439" spans="1:27">
      <c r="A3439" s="67"/>
      <c r="B3439" s="68"/>
      <c r="J3439" s="2">
        <f t="shared" si="745"/>
        <v>0</v>
      </c>
      <c r="K3439" s="2">
        <f t="shared" si="746"/>
        <v>0</v>
      </c>
      <c r="L3439" s="8">
        <f t="shared" si="757"/>
        <v>0</v>
      </c>
      <c r="M3439" s="54">
        <f t="shared" si="747"/>
        <v>0</v>
      </c>
      <c r="N3439" s="6">
        <f t="shared" si="748"/>
        <v>0</v>
      </c>
      <c r="O3439" s="6" t="str">
        <f t="shared" si="749"/>
        <v/>
      </c>
      <c r="P3439" s="29"/>
      <c r="Q3439" s="54">
        <f t="shared" si="750"/>
        <v>0</v>
      </c>
      <c r="R3439" s="6">
        <f t="shared" si="751"/>
        <v>0</v>
      </c>
      <c r="S3439" s="6" t="str">
        <f t="shared" si="752"/>
        <v/>
      </c>
      <c r="T3439" s="29"/>
      <c r="U3439" s="6">
        <f t="shared" si="753"/>
        <v>0</v>
      </c>
      <c r="V3439" s="55">
        <f t="shared" si="754"/>
        <v>0</v>
      </c>
      <c r="W3439" s="6">
        <f t="shared" si="755"/>
        <v>0</v>
      </c>
      <c r="X3439" s="6">
        <f t="shared" si="756"/>
        <v>0</v>
      </c>
      <c r="AA3439">
        <f t="shared" si="744"/>
        <v>0</v>
      </c>
    </row>
    <row r="3440" spans="1:27">
      <c r="A3440" s="67"/>
      <c r="B3440" s="68"/>
      <c r="J3440" s="2">
        <f t="shared" si="745"/>
        <v>0</v>
      </c>
      <c r="K3440" s="2">
        <f t="shared" si="746"/>
        <v>0</v>
      </c>
      <c r="L3440" s="8">
        <f t="shared" si="757"/>
        <v>0</v>
      </c>
      <c r="M3440" s="54">
        <f t="shared" si="747"/>
        <v>0</v>
      </c>
      <c r="N3440" s="6">
        <f t="shared" si="748"/>
        <v>0</v>
      </c>
      <c r="O3440" s="6" t="str">
        <f t="shared" si="749"/>
        <v/>
      </c>
      <c r="P3440" s="29"/>
      <c r="Q3440" s="54">
        <f t="shared" si="750"/>
        <v>0</v>
      </c>
      <c r="R3440" s="6">
        <f t="shared" si="751"/>
        <v>0</v>
      </c>
      <c r="S3440" s="6" t="str">
        <f t="shared" si="752"/>
        <v/>
      </c>
      <c r="T3440" s="29"/>
      <c r="U3440" s="6">
        <f t="shared" si="753"/>
        <v>0</v>
      </c>
      <c r="V3440" s="55">
        <f t="shared" si="754"/>
        <v>0</v>
      </c>
      <c r="W3440" s="6">
        <f t="shared" si="755"/>
        <v>0</v>
      </c>
      <c r="X3440" s="6">
        <f t="shared" si="756"/>
        <v>0</v>
      </c>
      <c r="AA3440">
        <f t="shared" si="744"/>
        <v>0</v>
      </c>
    </row>
    <row r="3441" spans="1:27">
      <c r="A3441" s="67"/>
      <c r="B3441" s="68"/>
      <c r="J3441" s="2">
        <f t="shared" si="745"/>
        <v>0</v>
      </c>
      <c r="K3441" s="2">
        <f t="shared" si="746"/>
        <v>0</v>
      </c>
      <c r="L3441" s="8">
        <f t="shared" si="757"/>
        <v>0</v>
      </c>
      <c r="M3441" s="54">
        <f t="shared" si="747"/>
        <v>0</v>
      </c>
      <c r="N3441" s="6">
        <f t="shared" si="748"/>
        <v>0</v>
      </c>
      <c r="O3441" s="6" t="str">
        <f t="shared" si="749"/>
        <v/>
      </c>
      <c r="P3441" s="29"/>
      <c r="Q3441" s="54">
        <f t="shared" si="750"/>
        <v>0</v>
      </c>
      <c r="R3441" s="6">
        <f t="shared" si="751"/>
        <v>0</v>
      </c>
      <c r="S3441" s="6" t="str">
        <f t="shared" si="752"/>
        <v/>
      </c>
      <c r="T3441" s="29"/>
      <c r="U3441" s="6">
        <f t="shared" si="753"/>
        <v>0</v>
      </c>
      <c r="V3441" s="55">
        <f t="shared" si="754"/>
        <v>0</v>
      </c>
      <c r="W3441" s="6">
        <f t="shared" si="755"/>
        <v>0</v>
      </c>
      <c r="X3441" s="6">
        <f t="shared" si="756"/>
        <v>0</v>
      </c>
      <c r="AA3441">
        <f t="shared" si="744"/>
        <v>0</v>
      </c>
    </row>
    <row r="3442" spans="1:27">
      <c r="A3442" s="67"/>
      <c r="B3442" s="68"/>
      <c r="J3442" s="2">
        <f t="shared" si="745"/>
        <v>0</v>
      </c>
      <c r="K3442" s="2">
        <f t="shared" si="746"/>
        <v>0</v>
      </c>
      <c r="L3442" s="8">
        <f t="shared" si="757"/>
        <v>0</v>
      </c>
      <c r="M3442" s="54">
        <f t="shared" si="747"/>
        <v>0</v>
      </c>
      <c r="N3442" s="6">
        <f t="shared" si="748"/>
        <v>0</v>
      </c>
      <c r="O3442" s="6" t="str">
        <f t="shared" si="749"/>
        <v/>
      </c>
      <c r="P3442" s="29"/>
      <c r="Q3442" s="54">
        <f t="shared" si="750"/>
        <v>0</v>
      </c>
      <c r="R3442" s="6">
        <f t="shared" si="751"/>
        <v>0</v>
      </c>
      <c r="S3442" s="6" t="str">
        <f t="shared" si="752"/>
        <v/>
      </c>
      <c r="T3442" s="29"/>
      <c r="U3442" s="6">
        <f t="shared" si="753"/>
        <v>0</v>
      </c>
      <c r="V3442" s="55">
        <f t="shared" si="754"/>
        <v>0</v>
      </c>
      <c r="W3442" s="6">
        <f t="shared" si="755"/>
        <v>0</v>
      </c>
      <c r="X3442" s="6">
        <f t="shared" si="756"/>
        <v>0</v>
      </c>
      <c r="AA3442">
        <f t="shared" si="744"/>
        <v>0</v>
      </c>
    </row>
    <row r="3443" spans="1:27">
      <c r="A3443" s="67"/>
      <c r="B3443" s="68"/>
      <c r="J3443" s="2">
        <f t="shared" si="745"/>
        <v>0</v>
      </c>
      <c r="K3443" s="2">
        <f t="shared" si="746"/>
        <v>0</v>
      </c>
      <c r="L3443" s="8">
        <f t="shared" si="757"/>
        <v>0</v>
      </c>
      <c r="M3443" s="54">
        <f t="shared" si="747"/>
        <v>0</v>
      </c>
      <c r="N3443" s="6">
        <f t="shared" si="748"/>
        <v>0</v>
      </c>
      <c r="O3443" s="6" t="str">
        <f t="shared" si="749"/>
        <v/>
      </c>
      <c r="P3443" s="29"/>
      <c r="Q3443" s="54">
        <f t="shared" si="750"/>
        <v>0</v>
      </c>
      <c r="R3443" s="6">
        <f t="shared" si="751"/>
        <v>0</v>
      </c>
      <c r="S3443" s="6" t="str">
        <f t="shared" si="752"/>
        <v/>
      </c>
      <c r="T3443" s="29"/>
      <c r="U3443" s="6">
        <f t="shared" si="753"/>
        <v>0</v>
      </c>
      <c r="V3443" s="55">
        <f t="shared" si="754"/>
        <v>0</v>
      </c>
      <c r="W3443" s="6">
        <f t="shared" si="755"/>
        <v>0</v>
      </c>
      <c r="X3443" s="6">
        <f t="shared" si="756"/>
        <v>0</v>
      </c>
      <c r="AA3443">
        <f t="shared" si="744"/>
        <v>0</v>
      </c>
    </row>
    <row r="3444" spans="1:27">
      <c r="A3444" s="67"/>
      <c r="B3444" s="68"/>
      <c r="J3444" s="2">
        <f t="shared" si="745"/>
        <v>0</v>
      </c>
      <c r="K3444" s="2">
        <f t="shared" si="746"/>
        <v>0</v>
      </c>
      <c r="L3444" s="8">
        <f t="shared" si="757"/>
        <v>0</v>
      </c>
      <c r="M3444" s="54">
        <f t="shared" si="747"/>
        <v>0</v>
      </c>
      <c r="N3444" s="6">
        <f t="shared" si="748"/>
        <v>0</v>
      </c>
      <c r="O3444" s="6" t="str">
        <f t="shared" si="749"/>
        <v/>
      </c>
      <c r="P3444" s="29"/>
      <c r="Q3444" s="54">
        <f t="shared" si="750"/>
        <v>0</v>
      </c>
      <c r="R3444" s="6">
        <f t="shared" si="751"/>
        <v>0</v>
      </c>
      <c r="S3444" s="6" t="str">
        <f t="shared" si="752"/>
        <v/>
      </c>
      <c r="T3444" s="29"/>
      <c r="U3444" s="6">
        <f t="shared" si="753"/>
        <v>0</v>
      </c>
      <c r="V3444" s="55">
        <f t="shared" si="754"/>
        <v>0</v>
      </c>
      <c r="W3444" s="6">
        <f t="shared" si="755"/>
        <v>0</v>
      </c>
      <c r="X3444" s="6">
        <f t="shared" si="756"/>
        <v>0</v>
      </c>
      <c r="AA3444">
        <f t="shared" si="744"/>
        <v>0</v>
      </c>
    </row>
    <row r="3445" spans="1:27">
      <c r="A3445" s="67"/>
      <c r="B3445" s="68"/>
      <c r="J3445" s="2">
        <f t="shared" si="745"/>
        <v>0</v>
      </c>
      <c r="K3445" s="2">
        <f t="shared" si="746"/>
        <v>0</v>
      </c>
      <c r="L3445" s="8">
        <f t="shared" si="757"/>
        <v>0</v>
      </c>
      <c r="M3445" s="54">
        <f t="shared" si="747"/>
        <v>0</v>
      </c>
      <c r="N3445" s="6">
        <f t="shared" si="748"/>
        <v>0</v>
      </c>
      <c r="O3445" s="6" t="str">
        <f t="shared" si="749"/>
        <v/>
      </c>
      <c r="P3445" s="29"/>
      <c r="Q3445" s="54">
        <f t="shared" si="750"/>
        <v>0</v>
      </c>
      <c r="R3445" s="6">
        <f t="shared" si="751"/>
        <v>0</v>
      </c>
      <c r="S3445" s="6" t="str">
        <f t="shared" si="752"/>
        <v/>
      </c>
      <c r="T3445" s="29"/>
      <c r="U3445" s="6">
        <f t="shared" si="753"/>
        <v>0</v>
      </c>
      <c r="V3445" s="55">
        <f t="shared" si="754"/>
        <v>0</v>
      </c>
      <c r="W3445" s="6">
        <f t="shared" si="755"/>
        <v>0</v>
      </c>
      <c r="X3445" s="6">
        <f t="shared" si="756"/>
        <v>0</v>
      </c>
      <c r="AA3445">
        <f t="shared" si="744"/>
        <v>0</v>
      </c>
    </row>
    <row r="3446" spans="1:27">
      <c r="A3446" s="67"/>
      <c r="B3446" s="68"/>
      <c r="J3446" s="2">
        <f t="shared" si="745"/>
        <v>0</v>
      </c>
      <c r="K3446" s="2">
        <f t="shared" si="746"/>
        <v>0</v>
      </c>
      <c r="L3446" s="8">
        <f t="shared" si="757"/>
        <v>0</v>
      </c>
      <c r="M3446" s="54">
        <f t="shared" si="747"/>
        <v>0</v>
      </c>
      <c r="N3446" s="6">
        <f t="shared" si="748"/>
        <v>0</v>
      </c>
      <c r="O3446" s="6" t="str">
        <f t="shared" si="749"/>
        <v/>
      </c>
      <c r="P3446" s="29"/>
      <c r="Q3446" s="54">
        <f t="shared" si="750"/>
        <v>0</v>
      </c>
      <c r="R3446" s="6">
        <f t="shared" si="751"/>
        <v>0</v>
      </c>
      <c r="S3446" s="6" t="str">
        <f t="shared" si="752"/>
        <v/>
      </c>
      <c r="T3446" s="29"/>
      <c r="U3446" s="6">
        <f t="shared" si="753"/>
        <v>0</v>
      </c>
      <c r="V3446" s="55">
        <f t="shared" si="754"/>
        <v>0</v>
      </c>
      <c r="W3446" s="6">
        <f t="shared" si="755"/>
        <v>0</v>
      </c>
      <c r="X3446" s="6">
        <f t="shared" si="756"/>
        <v>0</v>
      </c>
      <c r="AA3446">
        <f t="shared" si="744"/>
        <v>0</v>
      </c>
    </row>
    <row r="3447" spans="1:27">
      <c r="A3447" s="67"/>
      <c r="B3447" s="68"/>
      <c r="J3447" s="2">
        <f t="shared" si="745"/>
        <v>0</v>
      </c>
      <c r="K3447" s="2">
        <f t="shared" si="746"/>
        <v>0</v>
      </c>
      <c r="L3447" s="8">
        <f t="shared" si="757"/>
        <v>0</v>
      </c>
      <c r="M3447" s="54">
        <f t="shared" si="747"/>
        <v>0</v>
      </c>
      <c r="N3447" s="6">
        <f t="shared" si="748"/>
        <v>0</v>
      </c>
      <c r="O3447" s="6" t="str">
        <f t="shared" si="749"/>
        <v/>
      </c>
      <c r="P3447" s="29"/>
      <c r="Q3447" s="54">
        <f t="shared" si="750"/>
        <v>0</v>
      </c>
      <c r="R3447" s="6">
        <f t="shared" si="751"/>
        <v>0</v>
      </c>
      <c r="S3447" s="6" t="str">
        <f t="shared" si="752"/>
        <v/>
      </c>
      <c r="T3447" s="29"/>
      <c r="U3447" s="6">
        <f t="shared" si="753"/>
        <v>0</v>
      </c>
      <c r="V3447" s="55">
        <f t="shared" si="754"/>
        <v>0</v>
      </c>
      <c r="W3447" s="6">
        <f t="shared" si="755"/>
        <v>0</v>
      </c>
      <c r="X3447" s="6">
        <f t="shared" si="756"/>
        <v>0</v>
      </c>
      <c r="AA3447">
        <f t="shared" si="744"/>
        <v>0</v>
      </c>
    </row>
    <row r="3448" spans="1:27">
      <c r="A3448" s="67"/>
      <c r="B3448" s="68"/>
      <c r="J3448" s="2">
        <f t="shared" si="745"/>
        <v>0</v>
      </c>
      <c r="K3448" s="2">
        <f t="shared" si="746"/>
        <v>0</v>
      </c>
      <c r="L3448" s="8">
        <f t="shared" si="757"/>
        <v>0</v>
      </c>
      <c r="M3448" s="54">
        <f t="shared" si="747"/>
        <v>0</v>
      </c>
      <c r="N3448" s="6">
        <f t="shared" si="748"/>
        <v>0</v>
      </c>
      <c r="O3448" s="6" t="str">
        <f t="shared" si="749"/>
        <v/>
      </c>
      <c r="P3448" s="29"/>
      <c r="Q3448" s="54">
        <f t="shared" si="750"/>
        <v>0</v>
      </c>
      <c r="R3448" s="6">
        <f t="shared" si="751"/>
        <v>0</v>
      </c>
      <c r="S3448" s="6" t="str">
        <f t="shared" si="752"/>
        <v/>
      </c>
      <c r="T3448" s="29"/>
      <c r="U3448" s="6">
        <f t="shared" si="753"/>
        <v>0</v>
      </c>
      <c r="V3448" s="55">
        <f t="shared" si="754"/>
        <v>0</v>
      </c>
      <c r="W3448" s="6">
        <f t="shared" si="755"/>
        <v>0</v>
      </c>
      <c r="X3448" s="6">
        <f t="shared" si="756"/>
        <v>0</v>
      </c>
      <c r="AA3448">
        <f t="shared" si="744"/>
        <v>0</v>
      </c>
    </row>
    <row r="3449" spans="1:27">
      <c r="A3449" s="67"/>
      <c r="B3449" s="68"/>
      <c r="J3449" s="2">
        <f t="shared" si="745"/>
        <v>0</v>
      </c>
      <c r="K3449" s="2">
        <f t="shared" si="746"/>
        <v>0</v>
      </c>
      <c r="L3449" s="8">
        <f t="shared" si="757"/>
        <v>0</v>
      </c>
      <c r="M3449" s="54">
        <f t="shared" si="747"/>
        <v>0</v>
      </c>
      <c r="N3449" s="6">
        <f t="shared" si="748"/>
        <v>0</v>
      </c>
      <c r="O3449" s="6" t="str">
        <f t="shared" si="749"/>
        <v/>
      </c>
      <c r="P3449" s="29"/>
      <c r="Q3449" s="54">
        <f t="shared" si="750"/>
        <v>0</v>
      </c>
      <c r="R3449" s="6">
        <f t="shared" si="751"/>
        <v>0</v>
      </c>
      <c r="S3449" s="6" t="str">
        <f t="shared" si="752"/>
        <v/>
      </c>
      <c r="T3449" s="29"/>
      <c r="U3449" s="6">
        <f t="shared" si="753"/>
        <v>0</v>
      </c>
      <c r="V3449" s="55">
        <f t="shared" si="754"/>
        <v>0</v>
      </c>
      <c r="W3449" s="6">
        <f t="shared" si="755"/>
        <v>0</v>
      </c>
      <c r="X3449" s="6">
        <f t="shared" si="756"/>
        <v>0</v>
      </c>
      <c r="AA3449">
        <f t="shared" si="744"/>
        <v>0</v>
      </c>
    </row>
    <row r="3450" spans="1:27">
      <c r="A3450" s="67"/>
      <c r="B3450" s="68"/>
      <c r="J3450" s="2">
        <f t="shared" si="745"/>
        <v>0</v>
      </c>
      <c r="K3450" s="2">
        <f t="shared" si="746"/>
        <v>0</v>
      </c>
      <c r="L3450" s="8">
        <f t="shared" si="757"/>
        <v>0</v>
      </c>
      <c r="M3450" s="54">
        <f t="shared" si="747"/>
        <v>0</v>
      </c>
      <c r="N3450" s="6">
        <f t="shared" si="748"/>
        <v>0</v>
      </c>
      <c r="O3450" s="6" t="str">
        <f t="shared" si="749"/>
        <v/>
      </c>
      <c r="P3450" s="29"/>
      <c r="Q3450" s="54">
        <f t="shared" si="750"/>
        <v>0</v>
      </c>
      <c r="R3450" s="6">
        <f t="shared" si="751"/>
        <v>0</v>
      </c>
      <c r="S3450" s="6" t="str">
        <f t="shared" si="752"/>
        <v/>
      </c>
      <c r="T3450" s="29"/>
      <c r="U3450" s="6">
        <f t="shared" si="753"/>
        <v>0</v>
      </c>
      <c r="V3450" s="55">
        <f t="shared" si="754"/>
        <v>0</v>
      </c>
      <c r="W3450" s="6">
        <f t="shared" si="755"/>
        <v>0</v>
      </c>
      <c r="X3450" s="6">
        <f t="shared" si="756"/>
        <v>0</v>
      </c>
      <c r="AA3450">
        <f t="shared" si="744"/>
        <v>0</v>
      </c>
    </row>
    <row r="3451" spans="1:27">
      <c r="A3451" s="67"/>
      <c r="B3451" s="68"/>
      <c r="J3451" s="2">
        <f t="shared" si="745"/>
        <v>0</v>
      </c>
      <c r="K3451" s="2">
        <f t="shared" si="746"/>
        <v>0</v>
      </c>
      <c r="L3451" s="8">
        <f t="shared" si="757"/>
        <v>0</v>
      </c>
      <c r="M3451" s="54">
        <f t="shared" si="747"/>
        <v>0</v>
      </c>
      <c r="N3451" s="6">
        <f t="shared" si="748"/>
        <v>0</v>
      </c>
      <c r="O3451" s="6" t="str">
        <f t="shared" si="749"/>
        <v/>
      </c>
      <c r="P3451" s="29"/>
      <c r="Q3451" s="54">
        <f t="shared" si="750"/>
        <v>0</v>
      </c>
      <c r="R3451" s="6">
        <f t="shared" si="751"/>
        <v>0</v>
      </c>
      <c r="S3451" s="6" t="str">
        <f t="shared" si="752"/>
        <v/>
      </c>
      <c r="T3451" s="29"/>
      <c r="U3451" s="6">
        <f t="shared" si="753"/>
        <v>0</v>
      </c>
      <c r="V3451" s="55">
        <f t="shared" si="754"/>
        <v>0</v>
      </c>
      <c r="W3451" s="6">
        <f t="shared" si="755"/>
        <v>0</v>
      </c>
      <c r="X3451" s="6">
        <f t="shared" si="756"/>
        <v>0</v>
      </c>
      <c r="AA3451">
        <f t="shared" si="744"/>
        <v>0</v>
      </c>
    </row>
    <row r="3452" spans="1:27">
      <c r="A3452" s="67"/>
      <c r="B3452" s="68"/>
      <c r="J3452" s="2">
        <f t="shared" si="745"/>
        <v>0</v>
      </c>
      <c r="K3452" s="2">
        <f t="shared" si="746"/>
        <v>0</v>
      </c>
      <c r="L3452" s="8">
        <f t="shared" si="757"/>
        <v>0</v>
      </c>
      <c r="M3452" s="54">
        <f t="shared" si="747"/>
        <v>0</v>
      </c>
      <c r="N3452" s="6">
        <f t="shared" si="748"/>
        <v>0</v>
      </c>
      <c r="O3452" s="6" t="str">
        <f t="shared" si="749"/>
        <v/>
      </c>
      <c r="P3452" s="29"/>
      <c r="Q3452" s="54">
        <f t="shared" si="750"/>
        <v>0</v>
      </c>
      <c r="R3452" s="6">
        <f t="shared" si="751"/>
        <v>0</v>
      </c>
      <c r="S3452" s="6" t="str">
        <f t="shared" si="752"/>
        <v/>
      </c>
      <c r="T3452" s="29"/>
      <c r="U3452" s="6">
        <f t="shared" si="753"/>
        <v>0</v>
      </c>
      <c r="V3452" s="55">
        <f t="shared" si="754"/>
        <v>0</v>
      </c>
      <c r="W3452" s="6">
        <f t="shared" si="755"/>
        <v>0</v>
      </c>
      <c r="X3452" s="6">
        <f t="shared" si="756"/>
        <v>0</v>
      </c>
      <c r="AA3452">
        <f t="shared" si="744"/>
        <v>0</v>
      </c>
    </row>
    <row r="3453" spans="1:27">
      <c r="A3453" s="67"/>
      <c r="B3453" s="68"/>
      <c r="J3453" s="2">
        <f t="shared" si="745"/>
        <v>0</v>
      </c>
      <c r="K3453" s="2">
        <f t="shared" si="746"/>
        <v>0</v>
      </c>
      <c r="L3453" s="8">
        <f t="shared" si="757"/>
        <v>0</v>
      </c>
      <c r="M3453" s="54">
        <f t="shared" si="747"/>
        <v>0</v>
      </c>
      <c r="N3453" s="6">
        <f t="shared" si="748"/>
        <v>0</v>
      </c>
      <c r="O3453" s="6" t="str">
        <f t="shared" si="749"/>
        <v/>
      </c>
      <c r="P3453" s="29"/>
      <c r="Q3453" s="54">
        <f t="shared" si="750"/>
        <v>0</v>
      </c>
      <c r="R3453" s="6">
        <f t="shared" si="751"/>
        <v>0</v>
      </c>
      <c r="S3453" s="6" t="str">
        <f t="shared" si="752"/>
        <v/>
      </c>
      <c r="T3453" s="29"/>
      <c r="U3453" s="6">
        <f t="shared" si="753"/>
        <v>0</v>
      </c>
      <c r="V3453" s="55">
        <f t="shared" si="754"/>
        <v>0</v>
      </c>
      <c r="W3453" s="6">
        <f t="shared" si="755"/>
        <v>0</v>
      </c>
      <c r="X3453" s="6">
        <f t="shared" si="756"/>
        <v>0</v>
      </c>
      <c r="AA3453">
        <f t="shared" si="744"/>
        <v>0</v>
      </c>
    </row>
    <row r="3454" spans="1:27">
      <c r="A3454" s="67"/>
      <c r="B3454" s="68"/>
      <c r="J3454" s="2">
        <f t="shared" si="745"/>
        <v>0</v>
      </c>
      <c r="K3454" s="2">
        <f t="shared" si="746"/>
        <v>0</v>
      </c>
      <c r="L3454" s="8">
        <f t="shared" si="757"/>
        <v>0</v>
      </c>
      <c r="M3454" s="54">
        <f t="shared" si="747"/>
        <v>0</v>
      </c>
      <c r="N3454" s="6">
        <f t="shared" si="748"/>
        <v>0</v>
      </c>
      <c r="O3454" s="6" t="str">
        <f t="shared" si="749"/>
        <v/>
      </c>
      <c r="P3454" s="29"/>
      <c r="Q3454" s="54">
        <f t="shared" si="750"/>
        <v>0</v>
      </c>
      <c r="R3454" s="6">
        <f t="shared" si="751"/>
        <v>0</v>
      </c>
      <c r="S3454" s="6" t="str">
        <f t="shared" si="752"/>
        <v/>
      </c>
      <c r="T3454" s="29"/>
      <c r="U3454" s="6">
        <f t="shared" si="753"/>
        <v>0</v>
      </c>
      <c r="V3454" s="55">
        <f t="shared" si="754"/>
        <v>0</v>
      </c>
      <c r="W3454" s="6">
        <f t="shared" si="755"/>
        <v>0</v>
      </c>
      <c r="X3454" s="6">
        <f t="shared" si="756"/>
        <v>0</v>
      </c>
      <c r="AA3454">
        <f t="shared" ref="AA3454:AA3517" si="758">IF(Q3455=0,IF(Q3454=1,L3454,0),0)</f>
        <v>0</v>
      </c>
    </row>
    <row r="3455" spans="1:27">
      <c r="A3455" s="67"/>
      <c r="B3455" s="68"/>
      <c r="J3455" s="2">
        <f t="shared" si="745"/>
        <v>0</v>
      </c>
      <c r="K3455" s="2">
        <f t="shared" si="746"/>
        <v>0</v>
      </c>
      <c r="L3455" s="8">
        <f t="shared" si="757"/>
        <v>0</v>
      </c>
      <c r="M3455" s="54">
        <f t="shared" si="747"/>
        <v>0</v>
      </c>
      <c r="N3455" s="6">
        <f t="shared" si="748"/>
        <v>0</v>
      </c>
      <c r="O3455" s="6" t="str">
        <f t="shared" si="749"/>
        <v/>
      </c>
      <c r="P3455" s="29"/>
      <c r="Q3455" s="54">
        <f t="shared" si="750"/>
        <v>0</v>
      </c>
      <c r="R3455" s="6">
        <f t="shared" si="751"/>
        <v>0</v>
      </c>
      <c r="S3455" s="6" t="str">
        <f t="shared" si="752"/>
        <v/>
      </c>
      <c r="T3455" s="29"/>
      <c r="U3455" s="6">
        <f t="shared" si="753"/>
        <v>0</v>
      </c>
      <c r="V3455" s="55">
        <f t="shared" si="754"/>
        <v>0</v>
      </c>
      <c r="W3455" s="6">
        <f t="shared" si="755"/>
        <v>0</v>
      </c>
      <c r="X3455" s="6">
        <f t="shared" si="756"/>
        <v>0</v>
      </c>
      <c r="AA3455">
        <f t="shared" si="758"/>
        <v>0</v>
      </c>
    </row>
    <row r="3456" spans="1:27">
      <c r="A3456" s="67"/>
      <c r="B3456" s="68"/>
      <c r="J3456" s="2">
        <f t="shared" si="745"/>
        <v>0</v>
      </c>
      <c r="K3456" s="2">
        <f t="shared" si="746"/>
        <v>0</v>
      </c>
      <c r="L3456" s="8">
        <f t="shared" si="757"/>
        <v>0</v>
      </c>
      <c r="M3456" s="54">
        <f t="shared" si="747"/>
        <v>0</v>
      </c>
      <c r="N3456" s="6">
        <f t="shared" si="748"/>
        <v>0</v>
      </c>
      <c r="O3456" s="6" t="str">
        <f t="shared" si="749"/>
        <v/>
      </c>
      <c r="P3456" s="29"/>
      <c r="Q3456" s="54">
        <f t="shared" si="750"/>
        <v>0</v>
      </c>
      <c r="R3456" s="6">
        <f t="shared" si="751"/>
        <v>0</v>
      </c>
      <c r="S3456" s="6" t="str">
        <f t="shared" si="752"/>
        <v/>
      </c>
      <c r="T3456" s="29"/>
      <c r="U3456" s="6">
        <f t="shared" si="753"/>
        <v>0</v>
      </c>
      <c r="V3456" s="55">
        <f t="shared" si="754"/>
        <v>0</v>
      </c>
      <c r="W3456" s="6">
        <f t="shared" si="755"/>
        <v>0</v>
      </c>
      <c r="X3456" s="6">
        <f t="shared" si="756"/>
        <v>0</v>
      </c>
      <c r="AA3456">
        <f t="shared" si="758"/>
        <v>0</v>
      </c>
    </row>
    <row r="3457" spans="1:27">
      <c r="A3457" s="67"/>
      <c r="B3457" s="68"/>
      <c r="J3457" s="2">
        <f t="shared" si="745"/>
        <v>0</v>
      </c>
      <c r="K3457" s="2">
        <f t="shared" si="746"/>
        <v>0</v>
      </c>
      <c r="L3457" s="8">
        <f t="shared" si="757"/>
        <v>0</v>
      </c>
      <c r="M3457" s="54">
        <f t="shared" si="747"/>
        <v>0</v>
      </c>
      <c r="N3457" s="6">
        <f t="shared" si="748"/>
        <v>0</v>
      </c>
      <c r="O3457" s="6" t="str">
        <f t="shared" si="749"/>
        <v/>
      </c>
      <c r="P3457" s="29"/>
      <c r="Q3457" s="54">
        <f t="shared" si="750"/>
        <v>0</v>
      </c>
      <c r="R3457" s="6">
        <f t="shared" si="751"/>
        <v>0</v>
      </c>
      <c r="S3457" s="6" t="str">
        <f t="shared" si="752"/>
        <v/>
      </c>
      <c r="T3457" s="29"/>
      <c r="U3457" s="6">
        <f t="shared" si="753"/>
        <v>0</v>
      </c>
      <c r="V3457" s="55">
        <f t="shared" si="754"/>
        <v>0</v>
      </c>
      <c r="W3457" s="6">
        <f t="shared" si="755"/>
        <v>0</v>
      </c>
      <c r="X3457" s="6">
        <f t="shared" si="756"/>
        <v>0</v>
      </c>
      <c r="AA3457">
        <f t="shared" si="758"/>
        <v>0</v>
      </c>
    </row>
    <row r="3458" spans="1:27">
      <c r="A3458" s="67"/>
      <c r="B3458" s="68"/>
      <c r="J3458" s="2">
        <f t="shared" si="745"/>
        <v>0</v>
      </c>
      <c r="K3458" s="2">
        <f t="shared" si="746"/>
        <v>0</v>
      </c>
      <c r="L3458" s="8">
        <f t="shared" si="757"/>
        <v>0</v>
      </c>
      <c r="M3458" s="54">
        <f t="shared" si="747"/>
        <v>0</v>
      </c>
      <c r="N3458" s="6">
        <f t="shared" si="748"/>
        <v>0</v>
      </c>
      <c r="O3458" s="6" t="str">
        <f t="shared" si="749"/>
        <v/>
      </c>
      <c r="P3458" s="29"/>
      <c r="Q3458" s="54">
        <f t="shared" si="750"/>
        <v>0</v>
      </c>
      <c r="R3458" s="6">
        <f t="shared" si="751"/>
        <v>0</v>
      </c>
      <c r="S3458" s="6" t="str">
        <f t="shared" si="752"/>
        <v/>
      </c>
      <c r="T3458" s="29"/>
      <c r="U3458" s="6">
        <f t="shared" si="753"/>
        <v>0</v>
      </c>
      <c r="V3458" s="55">
        <f t="shared" si="754"/>
        <v>0</v>
      </c>
      <c r="W3458" s="6">
        <f t="shared" si="755"/>
        <v>0</v>
      </c>
      <c r="X3458" s="6">
        <f t="shared" si="756"/>
        <v>0</v>
      </c>
      <c r="AA3458">
        <f t="shared" si="758"/>
        <v>0</v>
      </c>
    </row>
    <row r="3459" spans="1:27">
      <c r="A3459" s="67"/>
      <c r="B3459" s="68"/>
      <c r="J3459" s="2">
        <f t="shared" si="745"/>
        <v>0</v>
      </c>
      <c r="K3459" s="2">
        <f t="shared" si="746"/>
        <v>0</v>
      </c>
      <c r="L3459" s="8">
        <f t="shared" si="757"/>
        <v>0</v>
      </c>
      <c r="M3459" s="54">
        <f t="shared" si="747"/>
        <v>0</v>
      </c>
      <c r="N3459" s="6">
        <f t="shared" si="748"/>
        <v>0</v>
      </c>
      <c r="O3459" s="6" t="str">
        <f t="shared" si="749"/>
        <v/>
      </c>
      <c r="P3459" s="29"/>
      <c r="Q3459" s="54">
        <f t="shared" si="750"/>
        <v>0</v>
      </c>
      <c r="R3459" s="6">
        <f t="shared" si="751"/>
        <v>0</v>
      </c>
      <c r="S3459" s="6" t="str">
        <f t="shared" si="752"/>
        <v/>
      </c>
      <c r="T3459" s="29"/>
      <c r="U3459" s="6">
        <f t="shared" si="753"/>
        <v>0</v>
      </c>
      <c r="V3459" s="55">
        <f t="shared" si="754"/>
        <v>0</v>
      </c>
      <c r="W3459" s="6">
        <f t="shared" si="755"/>
        <v>0</v>
      </c>
      <c r="X3459" s="6">
        <f t="shared" si="756"/>
        <v>0</v>
      </c>
      <c r="AA3459">
        <f t="shared" si="758"/>
        <v>0</v>
      </c>
    </row>
    <row r="3460" spans="1:27">
      <c r="A3460" s="67"/>
      <c r="B3460" s="68"/>
      <c r="J3460" s="2">
        <f t="shared" si="745"/>
        <v>0</v>
      </c>
      <c r="K3460" s="2">
        <f t="shared" si="746"/>
        <v>0</v>
      </c>
      <c r="L3460" s="8">
        <f t="shared" si="757"/>
        <v>0</v>
      </c>
      <c r="M3460" s="54">
        <f t="shared" si="747"/>
        <v>0</v>
      </c>
      <c r="N3460" s="6">
        <f t="shared" si="748"/>
        <v>0</v>
      </c>
      <c r="O3460" s="6" t="str">
        <f t="shared" si="749"/>
        <v/>
      </c>
      <c r="P3460" s="29"/>
      <c r="Q3460" s="54">
        <f t="shared" si="750"/>
        <v>0</v>
      </c>
      <c r="R3460" s="6">
        <f t="shared" si="751"/>
        <v>0</v>
      </c>
      <c r="S3460" s="6" t="str">
        <f t="shared" si="752"/>
        <v/>
      </c>
      <c r="T3460" s="29"/>
      <c r="U3460" s="6">
        <f t="shared" si="753"/>
        <v>0</v>
      </c>
      <c r="V3460" s="55">
        <f t="shared" si="754"/>
        <v>0</v>
      </c>
      <c r="W3460" s="6">
        <f t="shared" si="755"/>
        <v>0</v>
      </c>
      <c r="X3460" s="6">
        <f t="shared" si="756"/>
        <v>0</v>
      </c>
      <c r="AA3460">
        <f t="shared" si="758"/>
        <v>0</v>
      </c>
    </row>
    <row r="3461" spans="1:27">
      <c r="A3461" s="67"/>
      <c r="B3461" s="68"/>
      <c r="J3461" s="2">
        <f t="shared" si="745"/>
        <v>0</v>
      </c>
      <c r="K3461" s="2">
        <f t="shared" si="746"/>
        <v>0</v>
      </c>
      <c r="L3461" s="8">
        <f t="shared" si="757"/>
        <v>0</v>
      </c>
      <c r="M3461" s="54">
        <f t="shared" si="747"/>
        <v>0</v>
      </c>
      <c r="N3461" s="6">
        <f t="shared" si="748"/>
        <v>0</v>
      </c>
      <c r="O3461" s="6" t="str">
        <f t="shared" si="749"/>
        <v/>
      </c>
      <c r="P3461" s="29"/>
      <c r="Q3461" s="54">
        <f t="shared" si="750"/>
        <v>0</v>
      </c>
      <c r="R3461" s="6">
        <f t="shared" si="751"/>
        <v>0</v>
      </c>
      <c r="S3461" s="6" t="str">
        <f t="shared" si="752"/>
        <v/>
      </c>
      <c r="T3461" s="29"/>
      <c r="U3461" s="6">
        <f t="shared" si="753"/>
        <v>0</v>
      </c>
      <c r="V3461" s="55">
        <f t="shared" si="754"/>
        <v>0</v>
      </c>
      <c r="W3461" s="6">
        <f t="shared" si="755"/>
        <v>0</v>
      </c>
      <c r="X3461" s="6">
        <f t="shared" si="756"/>
        <v>0</v>
      </c>
      <c r="AA3461">
        <f t="shared" si="758"/>
        <v>0</v>
      </c>
    </row>
    <row r="3462" spans="1:27">
      <c r="A3462" s="67"/>
      <c r="B3462" s="68"/>
      <c r="J3462" s="2">
        <f t="shared" si="745"/>
        <v>0</v>
      </c>
      <c r="K3462" s="2">
        <f t="shared" si="746"/>
        <v>0</v>
      </c>
      <c r="L3462" s="8">
        <f t="shared" si="757"/>
        <v>0</v>
      </c>
      <c r="M3462" s="54">
        <f t="shared" si="747"/>
        <v>0</v>
      </c>
      <c r="N3462" s="6">
        <f t="shared" si="748"/>
        <v>0</v>
      </c>
      <c r="O3462" s="6" t="str">
        <f t="shared" si="749"/>
        <v/>
      </c>
      <c r="P3462" s="29"/>
      <c r="Q3462" s="54">
        <f t="shared" si="750"/>
        <v>0</v>
      </c>
      <c r="R3462" s="6">
        <f t="shared" si="751"/>
        <v>0</v>
      </c>
      <c r="S3462" s="6" t="str">
        <f t="shared" si="752"/>
        <v/>
      </c>
      <c r="T3462" s="29"/>
      <c r="U3462" s="6">
        <f t="shared" si="753"/>
        <v>0</v>
      </c>
      <c r="V3462" s="55">
        <f t="shared" si="754"/>
        <v>0</v>
      </c>
      <c r="W3462" s="6">
        <f t="shared" si="755"/>
        <v>0</v>
      </c>
      <c r="X3462" s="6">
        <f t="shared" si="756"/>
        <v>0</v>
      </c>
      <c r="AA3462">
        <f t="shared" si="758"/>
        <v>0</v>
      </c>
    </row>
    <row r="3463" spans="1:27">
      <c r="A3463" s="67"/>
      <c r="B3463" s="68"/>
      <c r="J3463" s="2">
        <f t="shared" si="745"/>
        <v>0</v>
      </c>
      <c r="K3463" s="2">
        <f t="shared" si="746"/>
        <v>0</v>
      </c>
      <c r="L3463" s="8">
        <f t="shared" si="757"/>
        <v>0</v>
      </c>
      <c r="M3463" s="54">
        <f t="shared" si="747"/>
        <v>0</v>
      </c>
      <c r="N3463" s="6">
        <f t="shared" si="748"/>
        <v>0</v>
      </c>
      <c r="O3463" s="6" t="str">
        <f t="shared" si="749"/>
        <v/>
      </c>
      <c r="P3463" s="29"/>
      <c r="Q3463" s="54">
        <f t="shared" si="750"/>
        <v>0</v>
      </c>
      <c r="R3463" s="6">
        <f t="shared" si="751"/>
        <v>0</v>
      </c>
      <c r="S3463" s="6" t="str">
        <f t="shared" si="752"/>
        <v/>
      </c>
      <c r="T3463" s="29"/>
      <c r="U3463" s="6">
        <f t="shared" si="753"/>
        <v>0</v>
      </c>
      <c r="V3463" s="55">
        <f t="shared" si="754"/>
        <v>0</v>
      </c>
      <c r="W3463" s="6">
        <f t="shared" si="755"/>
        <v>0</v>
      </c>
      <c r="X3463" s="6">
        <f t="shared" si="756"/>
        <v>0</v>
      </c>
      <c r="AA3463">
        <f t="shared" si="758"/>
        <v>0</v>
      </c>
    </row>
    <row r="3464" spans="1:27">
      <c r="A3464" s="67"/>
      <c r="B3464" s="68"/>
      <c r="J3464" s="2">
        <f t="shared" ref="J3464:J3527" si="759">IF(DAY(A3464)=sipdate,1,IF(J3463=1,0,IF(J3462=1,0,IF(J3461=1,0,IF(J3460=1,0,IF(J3459=1,0,IF(J3458=1,0,IF(DAY(A3464)=sipdate+1,1,IF(DAY(A3464)=sipdate+2,1,IF(DAY(A3464)=sipdate+3,1,IF(DAY(A3464)=sipdate+4,1,IF(DAY(A3464)=sipdate+5,1,IF(DAY(A3464)=sipdate+6,1,IF(DAY(A3464)=sipdate+7,1,0))))))))))))))</f>
        <v>0</v>
      </c>
      <c r="K3464" s="2">
        <f t="shared" ref="K3464:K3527" si="760">IF(DAY(A3464)=sipdate,-sip,IF(K3463=-sip,0,IF(K3462=-sip,0,IF(K3461=-sip,0,IF(K3460=-sip,0,IF(K3459=-sip,0,IF(K3458=-sip,0,IF(DAY(A3464)=sipdate+1,-sip,IF(DAY(A3464)=sipdate+2,-sip,IF(DAY(A3464)=sipdate+3,-sip,IF(DAY(A3464)=sipdate+4,-sip,IF(DAY(A3464)=sipdate+5,-sip,IF(DAY(A3464)=sipdate+6,-sip,IF(DAY(A3464)=sipdate+7,-sip,0))))))))))))))</f>
        <v>0</v>
      </c>
      <c r="L3464" s="8">
        <f t="shared" si="757"/>
        <v>0</v>
      </c>
      <c r="M3464" s="54">
        <f t="shared" ref="M3464:M3527" si="761">IF(IF(L3464&gt;=sipstart,1,0)+IF(L3464&lt;=sipend,1,0)=2,J3464,0)</f>
        <v>0</v>
      </c>
      <c r="N3464" s="6">
        <f t="shared" ref="N3464:N3527" si="762">IF(IF(L3464&gt;=sipstart,1,0)+IF(L3464&lt;=sipend,1,0)=2,K3464,0)</f>
        <v>0</v>
      </c>
      <c r="O3464" s="6" t="str">
        <f t="shared" ref="O3464:O3527" si="763">IF(N3464=-sip,-N3464/B3464,"")</f>
        <v/>
      </c>
      <c r="P3464" s="29"/>
      <c r="Q3464" s="54">
        <f t="shared" ref="Q3464:Q3527" si="764">IF(IF(L3464&gt;=sipstart,1,0)+IF(L3464&lt;=sipend,1,0)=2,1,0)</f>
        <v>0</v>
      </c>
      <c r="R3464" s="6">
        <f t="shared" ref="R3464:R3527" si="765">IF(IF(L3464&gt;=sipstart,1,0)+IF(L3464&lt;=sipend,1,0)=2,-dsip,0)</f>
        <v>0</v>
      </c>
      <c r="S3464" s="6" t="str">
        <f t="shared" ref="S3464:S3527" si="766">IF(R3464=-dsip,-R3464/B3464,"")</f>
        <v/>
      </c>
      <c r="T3464" s="29"/>
      <c r="U3464" s="6">
        <f t="shared" ref="U3464:U3527" si="767">IF((IF(L3464&gt;=sipstart,1,2)+IF(L3464&lt;=sipend,1,2))=2,L3464,0)</f>
        <v>0</v>
      </c>
      <c r="V3464" s="55">
        <f t="shared" ref="V3464:V3527" si="768">IF((IF(L3464&gt;=sipstart,1,2)+IF(L3464&lt;=sipend,1,2))=2,L3464,0)+IF(U3463=actualsipend,actualsipend,0)</f>
        <v>0</v>
      </c>
      <c r="W3464" s="6">
        <f t="shared" si="755"/>
        <v>0</v>
      </c>
      <c r="X3464" s="6">
        <f t="shared" si="756"/>
        <v>0</v>
      </c>
      <c r="AA3464">
        <f t="shared" si="758"/>
        <v>0</v>
      </c>
    </row>
    <row r="3465" spans="1:27">
      <c r="A3465" s="67"/>
      <c r="B3465" s="68"/>
      <c r="J3465" s="2">
        <f t="shared" si="759"/>
        <v>0</v>
      </c>
      <c r="K3465" s="2">
        <f t="shared" si="760"/>
        <v>0</v>
      </c>
      <c r="L3465" s="8">
        <f t="shared" si="757"/>
        <v>0</v>
      </c>
      <c r="M3465" s="54">
        <f t="shared" si="761"/>
        <v>0</v>
      </c>
      <c r="N3465" s="6">
        <f t="shared" si="762"/>
        <v>0</v>
      </c>
      <c r="O3465" s="6" t="str">
        <f t="shared" si="763"/>
        <v/>
      </c>
      <c r="P3465" s="29"/>
      <c r="Q3465" s="54">
        <f t="shared" si="764"/>
        <v>0</v>
      </c>
      <c r="R3465" s="6">
        <f t="shared" si="765"/>
        <v>0</v>
      </c>
      <c r="S3465" s="6" t="str">
        <f t="shared" si="766"/>
        <v/>
      </c>
      <c r="T3465" s="29"/>
      <c r="U3465" s="6">
        <f t="shared" si="767"/>
        <v>0</v>
      </c>
      <c r="V3465" s="55">
        <f t="shared" si="768"/>
        <v>0</v>
      </c>
      <c r="W3465" s="6">
        <f t="shared" ref="W3465:W3528" si="769">IF(V3465+V3464=0,0,IF(V3465=V3464,sipunits*B3464,N3465))</f>
        <v>0</v>
      </c>
      <c r="X3465" s="6">
        <f t="shared" ref="X3465:X3528" si="770">IF(V3465+V3464=0,0,IF(V3465=V3464,dsipunits*B3464,R3465))</f>
        <v>0</v>
      </c>
      <c r="AA3465">
        <f t="shared" si="758"/>
        <v>0</v>
      </c>
    </row>
    <row r="3466" spans="1:27">
      <c r="A3466" s="67"/>
      <c r="B3466" s="68"/>
      <c r="J3466" s="2">
        <f t="shared" si="759"/>
        <v>0</v>
      </c>
      <c r="K3466" s="2">
        <f t="shared" si="760"/>
        <v>0</v>
      </c>
      <c r="L3466" s="8">
        <f t="shared" si="757"/>
        <v>0</v>
      </c>
      <c r="M3466" s="54">
        <f t="shared" si="761"/>
        <v>0</v>
      </c>
      <c r="N3466" s="6">
        <f t="shared" si="762"/>
        <v>0</v>
      </c>
      <c r="O3466" s="6" t="str">
        <f t="shared" si="763"/>
        <v/>
      </c>
      <c r="P3466" s="29"/>
      <c r="Q3466" s="54">
        <f t="shared" si="764"/>
        <v>0</v>
      </c>
      <c r="R3466" s="6">
        <f t="shared" si="765"/>
        <v>0</v>
      </c>
      <c r="S3466" s="6" t="str">
        <f t="shared" si="766"/>
        <v/>
      </c>
      <c r="T3466" s="29"/>
      <c r="U3466" s="6">
        <f t="shared" si="767"/>
        <v>0</v>
      </c>
      <c r="V3466" s="55">
        <f t="shared" si="768"/>
        <v>0</v>
      </c>
      <c r="W3466" s="6">
        <f t="shared" si="769"/>
        <v>0</v>
      </c>
      <c r="X3466" s="6">
        <f t="shared" si="770"/>
        <v>0</v>
      </c>
      <c r="AA3466">
        <f t="shared" si="758"/>
        <v>0</v>
      </c>
    </row>
    <row r="3467" spans="1:27">
      <c r="A3467" s="67"/>
      <c r="B3467" s="68"/>
      <c r="J3467" s="2">
        <f t="shared" si="759"/>
        <v>0</v>
      </c>
      <c r="K3467" s="2">
        <f t="shared" si="760"/>
        <v>0</v>
      </c>
      <c r="L3467" s="8">
        <f t="shared" si="757"/>
        <v>0</v>
      </c>
      <c r="M3467" s="54">
        <f t="shared" si="761"/>
        <v>0</v>
      </c>
      <c r="N3467" s="6">
        <f t="shared" si="762"/>
        <v>0</v>
      </c>
      <c r="O3467" s="6" t="str">
        <f t="shared" si="763"/>
        <v/>
      </c>
      <c r="P3467" s="29"/>
      <c r="Q3467" s="54">
        <f t="shared" si="764"/>
        <v>0</v>
      </c>
      <c r="R3467" s="6">
        <f t="shared" si="765"/>
        <v>0</v>
      </c>
      <c r="S3467" s="6" t="str">
        <f t="shared" si="766"/>
        <v/>
      </c>
      <c r="T3467" s="29"/>
      <c r="U3467" s="6">
        <f t="shared" si="767"/>
        <v>0</v>
      </c>
      <c r="V3467" s="55">
        <f t="shared" si="768"/>
        <v>0</v>
      </c>
      <c r="W3467" s="6">
        <f t="shared" si="769"/>
        <v>0</v>
      </c>
      <c r="X3467" s="6">
        <f t="shared" si="770"/>
        <v>0</v>
      </c>
      <c r="AA3467">
        <f t="shared" si="758"/>
        <v>0</v>
      </c>
    </row>
    <row r="3468" spans="1:27">
      <c r="A3468" s="67"/>
      <c r="B3468" s="68"/>
      <c r="J3468" s="2">
        <f t="shared" si="759"/>
        <v>0</v>
      </c>
      <c r="K3468" s="2">
        <f t="shared" si="760"/>
        <v>0</v>
      </c>
      <c r="L3468" s="8">
        <f t="shared" si="757"/>
        <v>0</v>
      </c>
      <c r="M3468" s="54">
        <f t="shared" si="761"/>
        <v>0</v>
      </c>
      <c r="N3468" s="6">
        <f t="shared" si="762"/>
        <v>0</v>
      </c>
      <c r="O3468" s="6" t="str">
        <f t="shared" si="763"/>
        <v/>
      </c>
      <c r="P3468" s="29"/>
      <c r="Q3468" s="54">
        <f t="shared" si="764"/>
        <v>0</v>
      </c>
      <c r="R3468" s="6">
        <f t="shared" si="765"/>
        <v>0</v>
      </c>
      <c r="S3468" s="6" t="str">
        <f t="shared" si="766"/>
        <v/>
      </c>
      <c r="T3468" s="29"/>
      <c r="U3468" s="6">
        <f t="shared" si="767"/>
        <v>0</v>
      </c>
      <c r="V3468" s="55">
        <f t="shared" si="768"/>
        <v>0</v>
      </c>
      <c r="W3468" s="6">
        <f t="shared" si="769"/>
        <v>0</v>
      </c>
      <c r="X3468" s="6">
        <f t="shared" si="770"/>
        <v>0</v>
      </c>
      <c r="AA3468">
        <f t="shared" si="758"/>
        <v>0</v>
      </c>
    </row>
    <row r="3469" spans="1:27">
      <c r="A3469" s="67"/>
      <c r="B3469" s="68"/>
      <c r="J3469" s="2">
        <f t="shared" si="759"/>
        <v>0</v>
      </c>
      <c r="K3469" s="2">
        <f t="shared" si="760"/>
        <v>0</v>
      </c>
      <c r="L3469" s="8">
        <f t="shared" si="757"/>
        <v>0</v>
      </c>
      <c r="M3469" s="54">
        <f t="shared" si="761"/>
        <v>0</v>
      </c>
      <c r="N3469" s="6">
        <f t="shared" si="762"/>
        <v>0</v>
      </c>
      <c r="O3469" s="6" t="str">
        <f t="shared" si="763"/>
        <v/>
      </c>
      <c r="P3469" s="29"/>
      <c r="Q3469" s="54">
        <f t="shared" si="764"/>
        <v>0</v>
      </c>
      <c r="R3469" s="6">
        <f t="shared" si="765"/>
        <v>0</v>
      </c>
      <c r="S3469" s="6" t="str">
        <f t="shared" si="766"/>
        <v/>
      </c>
      <c r="T3469" s="29"/>
      <c r="U3469" s="6">
        <f t="shared" si="767"/>
        <v>0</v>
      </c>
      <c r="V3469" s="55">
        <f t="shared" si="768"/>
        <v>0</v>
      </c>
      <c r="W3469" s="6">
        <f t="shared" si="769"/>
        <v>0</v>
      </c>
      <c r="X3469" s="6">
        <f t="shared" si="770"/>
        <v>0</v>
      </c>
      <c r="AA3469">
        <f t="shared" si="758"/>
        <v>0</v>
      </c>
    </row>
    <row r="3470" spans="1:27">
      <c r="A3470" s="67"/>
      <c r="B3470" s="68"/>
      <c r="J3470" s="2">
        <f t="shared" si="759"/>
        <v>0</v>
      </c>
      <c r="K3470" s="2">
        <f t="shared" si="760"/>
        <v>0</v>
      </c>
      <c r="L3470" s="8">
        <f t="shared" si="757"/>
        <v>0</v>
      </c>
      <c r="M3470" s="54">
        <f t="shared" si="761"/>
        <v>0</v>
      </c>
      <c r="N3470" s="6">
        <f t="shared" si="762"/>
        <v>0</v>
      </c>
      <c r="O3470" s="6" t="str">
        <f t="shared" si="763"/>
        <v/>
      </c>
      <c r="P3470" s="29"/>
      <c r="Q3470" s="54">
        <f t="shared" si="764"/>
        <v>0</v>
      </c>
      <c r="R3470" s="6">
        <f t="shared" si="765"/>
        <v>0</v>
      </c>
      <c r="S3470" s="6" t="str">
        <f t="shared" si="766"/>
        <v/>
      </c>
      <c r="T3470" s="29"/>
      <c r="U3470" s="6">
        <f t="shared" si="767"/>
        <v>0</v>
      </c>
      <c r="V3470" s="55">
        <f t="shared" si="768"/>
        <v>0</v>
      </c>
      <c r="W3470" s="6">
        <f t="shared" si="769"/>
        <v>0</v>
      </c>
      <c r="X3470" s="6">
        <f t="shared" si="770"/>
        <v>0</v>
      </c>
      <c r="AA3470">
        <f t="shared" si="758"/>
        <v>0</v>
      </c>
    </row>
    <row r="3471" spans="1:27">
      <c r="A3471" s="67"/>
      <c r="B3471" s="68"/>
      <c r="J3471" s="2">
        <f t="shared" si="759"/>
        <v>0</v>
      </c>
      <c r="K3471" s="2">
        <f t="shared" si="760"/>
        <v>0</v>
      </c>
      <c r="L3471" s="8">
        <f t="shared" si="757"/>
        <v>0</v>
      </c>
      <c r="M3471" s="54">
        <f t="shared" si="761"/>
        <v>0</v>
      </c>
      <c r="N3471" s="6">
        <f t="shared" si="762"/>
        <v>0</v>
      </c>
      <c r="O3471" s="6" t="str">
        <f t="shared" si="763"/>
        <v/>
      </c>
      <c r="P3471" s="29"/>
      <c r="Q3471" s="54">
        <f t="shared" si="764"/>
        <v>0</v>
      </c>
      <c r="R3471" s="6">
        <f t="shared" si="765"/>
        <v>0</v>
      </c>
      <c r="S3471" s="6" t="str">
        <f t="shared" si="766"/>
        <v/>
      </c>
      <c r="T3471" s="29"/>
      <c r="U3471" s="6">
        <f t="shared" si="767"/>
        <v>0</v>
      </c>
      <c r="V3471" s="55">
        <f t="shared" si="768"/>
        <v>0</v>
      </c>
      <c r="W3471" s="6">
        <f t="shared" si="769"/>
        <v>0</v>
      </c>
      <c r="X3471" s="6">
        <f t="shared" si="770"/>
        <v>0</v>
      </c>
      <c r="AA3471">
        <f t="shared" si="758"/>
        <v>0</v>
      </c>
    </row>
    <row r="3472" spans="1:27">
      <c r="A3472" s="67"/>
      <c r="B3472" s="68"/>
      <c r="J3472" s="2">
        <f t="shared" si="759"/>
        <v>0</v>
      </c>
      <c r="K3472" s="2">
        <f t="shared" si="760"/>
        <v>0</v>
      </c>
      <c r="L3472" s="8">
        <f t="shared" si="757"/>
        <v>0</v>
      </c>
      <c r="M3472" s="54">
        <f t="shared" si="761"/>
        <v>0</v>
      </c>
      <c r="N3472" s="6">
        <f t="shared" si="762"/>
        <v>0</v>
      </c>
      <c r="O3472" s="6" t="str">
        <f t="shared" si="763"/>
        <v/>
      </c>
      <c r="P3472" s="29"/>
      <c r="Q3472" s="54">
        <f t="shared" si="764"/>
        <v>0</v>
      </c>
      <c r="R3472" s="6">
        <f t="shared" si="765"/>
        <v>0</v>
      </c>
      <c r="S3472" s="6" t="str">
        <f t="shared" si="766"/>
        <v/>
      </c>
      <c r="T3472" s="29"/>
      <c r="U3472" s="6">
        <f t="shared" si="767"/>
        <v>0</v>
      </c>
      <c r="V3472" s="55">
        <f t="shared" si="768"/>
        <v>0</v>
      </c>
      <c r="W3472" s="6">
        <f t="shared" si="769"/>
        <v>0</v>
      </c>
      <c r="X3472" s="6">
        <f t="shared" si="770"/>
        <v>0</v>
      </c>
      <c r="AA3472">
        <f t="shared" si="758"/>
        <v>0</v>
      </c>
    </row>
    <row r="3473" spans="1:27">
      <c r="A3473" s="67"/>
      <c r="B3473" s="68"/>
      <c r="J3473" s="2">
        <f t="shared" si="759"/>
        <v>0</v>
      </c>
      <c r="K3473" s="2">
        <f t="shared" si="760"/>
        <v>0</v>
      </c>
      <c r="L3473" s="8">
        <f t="shared" si="757"/>
        <v>0</v>
      </c>
      <c r="M3473" s="54">
        <f t="shared" si="761"/>
        <v>0</v>
      </c>
      <c r="N3473" s="6">
        <f t="shared" si="762"/>
        <v>0</v>
      </c>
      <c r="O3473" s="6" t="str">
        <f t="shared" si="763"/>
        <v/>
      </c>
      <c r="P3473" s="29"/>
      <c r="Q3473" s="54">
        <f t="shared" si="764"/>
        <v>0</v>
      </c>
      <c r="R3473" s="6">
        <f t="shared" si="765"/>
        <v>0</v>
      </c>
      <c r="S3473" s="6" t="str">
        <f t="shared" si="766"/>
        <v/>
      </c>
      <c r="T3473" s="29"/>
      <c r="U3473" s="6">
        <f t="shared" si="767"/>
        <v>0</v>
      </c>
      <c r="V3473" s="55">
        <f t="shared" si="768"/>
        <v>0</v>
      </c>
      <c r="W3473" s="6">
        <f t="shared" si="769"/>
        <v>0</v>
      </c>
      <c r="X3473" s="6">
        <f t="shared" si="770"/>
        <v>0</v>
      </c>
      <c r="AA3473">
        <f t="shared" si="758"/>
        <v>0</v>
      </c>
    </row>
    <row r="3474" spans="1:27">
      <c r="A3474" s="67"/>
      <c r="B3474" s="68"/>
      <c r="J3474" s="2">
        <f t="shared" si="759"/>
        <v>0</v>
      </c>
      <c r="K3474" s="2">
        <f t="shared" si="760"/>
        <v>0</v>
      </c>
      <c r="L3474" s="8">
        <f t="shared" si="757"/>
        <v>0</v>
      </c>
      <c r="M3474" s="54">
        <f t="shared" si="761"/>
        <v>0</v>
      </c>
      <c r="N3474" s="6">
        <f t="shared" si="762"/>
        <v>0</v>
      </c>
      <c r="O3474" s="6" t="str">
        <f t="shared" si="763"/>
        <v/>
      </c>
      <c r="P3474" s="29"/>
      <c r="Q3474" s="54">
        <f t="shared" si="764"/>
        <v>0</v>
      </c>
      <c r="R3474" s="6">
        <f t="shared" si="765"/>
        <v>0</v>
      </c>
      <c r="S3474" s="6" t="str">
        <f t="shared" si="766"/>
        <v/>
      </c>
      <c r="T3474" s="29"/>
      <c r="U3474" s="6">
        <f t="shared" si="767"/>
        <v>0</v>
      </c>
      <c r="V3474" s="55">
        <f t="shared" si="768"/>
        <v>0</v>
      </c>
      <c r="W3474" s="6">
        <f t="shared" si="769"/>
        <v>0</v>
      </c>
      <c r="X3474" s="6">
        <f t="shared" si="770"/>
        <v>0</v>
      </c>
      <c r="AA3474">
        <f t="shared" si="758"/>
        <v>0</v>
      </c>
    </row>
    <row r="3475" spans="1:27">
      <c r="A3475" s="67"/>
      <c r="B3475" s="68"/>
      <c r="J3475" s="2">
        <f t="shared" si="759"/>
        <v>0</v>
      </c>
      <c r="K3475" s="2">
        <f t="shared" si="760"/>
        <v>0</v>
      </c>
      <c r="L3475" s="8">
        <f t="shared" si="757"/>
        <v>0</v>
      </c>
      <c r="M3475" s="54">
        <f t="shared" si="761"/>
        <v>0</v>
      </c>
      <c r="N3475" s="6">
        <f t="shared" si="762"/>
        <v>0</v>
      </c>
      <c r="O3475" s="6" t="str">
        <f t="shared" si="763"/>
        <v/>
      </c>
      <c r="P3475" s="29"/>
      <c r="Q3475" s="54">
        <f t="shared" si="764"/>
        <v>0</v>
      </c>
      <c r="R3475" s="6">
        <f t="shared" si="765"/>
        <v>0</v>
      </c>
      <c r="S3475" s="6" t="str">
        <f t="shared" si="766"/>
        <v/>
      </c>
      <c r="T3475" s="29"/>
      <c r="U3475" s="6">
        <f t="shared" si="767"/>
        <v>0</v>
      </c>
      <c r="V3475" s="55">
        <f t="shared" si="768"/>
        <v>0</v>
      </c>
      <c r="W3475" s="6">
        <f t="shared" si="769"/>
        <v>0</v>
      </c>
      <c r="X3475" s="6">
        <f t="shared" si="770"/>
        <v>0</v>
      </c>
      <c r="AA3475">
        <f t="shared" si="758"/>
        <v>0</v>
      </c>
    </row>
    <row r="3476" spans="1:27">
      <c r="A3476" s="67"/>
      <c r="B3476" s="68"/>
      <c r="J3476" s="2">
        <f t="shared" si="759"/>
        <v>0</v>
      </c>
      <c r="K3476" s="2">
        <f t="shared" si="760"/>
        <v>0</v>
      </c>
      <c r="L3476" s="8">
        <f t="shared" si="757"/>
        <v>0</v>
      </c>
      <c r="M3476" s="54">
        <f t="shared" si="761"/>
        <v>0</v>
      </c>
      <c r="N3476" s="6">
        <f t="shared" si="762"/>
        <v>0</v>
      </c>
      <c r="O3476" s="6" t="str">
        <f t="shared" si="763"/>
        <v/>
      </c>
      <c r="P3476" s="29"/>
      <c r="Q3476" s="54">
        <f t="shared" si="764"/>
        <v>0</v>
      </c>
      <c r="R3476" s="6">
        <f t="shared" si="765"/>
        <v>0</v>
      </c>
      <c r="S3476" s="6" t="str">
        <f t="shared" si="766"/>
        <v/>
      </c>
      <c r="T3476" s="29"/>
      <c r="U3476" s="6">
        <f t="shared" si="767"/>
        <v>0</v>
      </c>
      <c r="V3476" s="55">
        <f t="shared" si="768"/>
        <v>0</v>
      </c>
      <c r="W3476" s="6">
        <f t="shared" si="769"/>
        <v>0</v>
      </c>
      <c r="X3476" s="6">
        <f t="shared" si="770"/>
        <v>0</v>
      </c>
      <c r="AA3476">
        <f t="shared" si="758"/>
        <v>0</v>
      </c>
    </row>
    <row r="3477" spans="1:27">
      <c r="A3477" s="67"/>
      <c r="B3477" s="68"/>
      <c r="J3477" s="2">
        <f t="shared" si="759"/>
        <v>0</v>
      </c>
      <c r="K3477" s="2">
        <f t="shared" si="760"/>
        <v>0</v>
      </c>
      <c r="L3477" s="8">
        <f t="shared" si="757"/>
        <v>0</v>
      </c>
      <c r="M3477" s="54">
        <f t="shared" si="761"/>
        <v>0</v>
      </c>
      <c r="N3477" s="6">
        <f t="shared" si="762"/>
        <v>0</v>
      </c>
      <c r="O3477" s="6" t="str">
        <f t="shared" si="763"/>
        <v/>
      </c>
      <c r="P3477" s="29"/>
      <c r="Q3477" s="54">
        <f t="shared" si="764"/>
        <v>0</v>
      </c>
      <c r="R3477" s="6">
        <f t="shared" si="765"/>
        <v>0</v>
      </c>
      <c r="S3477" s="6" t="str">
        <f t="shared" si="766"/>
        <v/>
      </c>
      <c r="T3477" s="29"/>
      <c r="U3477" s="6">
        <f t="shared" si="767"/>
        <v>0</v>
      </c>
      <c r="V3477" s="55">
        <f t="shared" si="768"/>
        <v>0</v>
      </c>
      <c r="W3477" s="6">
        <f t="shared" si="769"/>
        <v>0</v>
      </c>
      <c r="X3477" s="6">
        <f t="shared" si="770"/>
        <v>0</v>
      </c>
      <c r="AA3477">
        <f t="shared" si="758"/>
        <v>0</v>
      </c>
    </row>
    <row r="3478" spans="1:27">
      <c r="A3478" s="67"/>
      <c r="B3478" s="68"/>
      <c r="J3478" s="2">
        <f t="shared" si="759"/>
        <v>0</v>
      </c>
      <c r="K3478" s="2">
        <f t="shared" si="760"/>
        <v>0</v>
      </c>
      <c r="L3478" s="8">
        <f t="shared" si="757"/>
        <v>0</v>
      </c>
      <c r="M3478" s="54">
        <f t="shared" si="761"/>
        <v>0</v>
      </c>
      <c r="N3478" s="6">
        <f t="shared" si="762"/>
        <v>0</v>
      </c>
      <c r="O3478" s="6" t="str">
        <f t="shared" si="763"/>
        <v/>
      </c>
      <c r="P3478" s="29"/>
      <c r="Q3478" s="54">
        <f t="shared" si="764"/>
        <v>0</v>
      </c>
      <c r="R3478" s="6">
        <f t="shared" si="765"/>
        <v>0</v>
      </c>
      <c r="S3478" s="6" t="str">
        <f t="shared" si="766"/>
        <v/>
      </c>
      <c r="T3478" s="29"/>
      <c r="U3478" s="6">
        <f t="shared" si="767"/>
        <v>0</v>
      </c>
      <c r="V3478" s="55">
        <f t="shared" si="768"/>
        <v>0</v>
      </c>
      <c r="W3478" s="6">
        <f t="shared" si="769"/>
        <v>0</v>
      </c>
      <c r="X3478" s="6">
        <f t="shared" si="770"/>
        <v>0</v>
      </c>
      <c r="AA3478">
        <f t="shared" si="758"/>
        <v>0</v>
      </c>
    </row>
    <row r="3479" spans="1:27">
      <c r="A3479" s="67"/>
      <c r="B3479" s="68"/>
      <c r="J3479" s="2">
        <f t="shared" si="759"/>
        <v>0</v>
      </c>
      <c r="K3479" s="2">
        <f t="shared" si="760"/>
        <v>0</v>
      </c>
      <c r="L3479" s="8">
        <f t="shared" ref="L3479:L3542" si="771">A3479</f>
        <v>0</v>
      </c>
      <c r="M3479" s="54">
        <f t="shared" si="761"/>
        <v>0</v>
      </c>
      <c r="N3479" s="6">
        <f t="shared" si="762"/>
        <v>0</v>
      </c>
      <c r="O3479" s="6" t="str">
        <f t="shared" si="763"/>
        <v/>
      </c>
      <c r="P3479" s="29"/>
      <c r="Q3479" s="54">
        <f t="shared" si="764"/>
        <v>0</v>
      </c>
      <c r="R3479" s="6">
        <f t="shared" si="765"/>
        <v>0</v>
      </c>
      <c r="S3479" s="6" t="str">
        <f t="shared" si="766"/>
        <v/>
      </c>
      <c r="T3479" s="29"/>
      <c r="U3479" s="6">
        <f t="shared" si="767"/>
        <v>0</v>
      </c>
      <c r="V3479" s="55">
        <f t="shared" si="768"/>
        <v>0</v>
      </c>
      <c r="W3479" s="6">
        <f t="shared" si="769"/>
        <v>0</v>
      </c>
      <c r="X3479" s="6">
        <f t="shared" si="770"/>
        <v>0</v>
      </c>
      <c r="AA3479">
        <f t="shared" si="758"/>
        <v>0</v>
      </c>
    </row>
    <row r="3480" spans="1:27">
      <c r="A3480" s="67"/>
      <c r="B3480" s="68"/>
      <c r="J3480" s="2">
        <f t="shared" si="759"/>
        <v>0</v>
      </c>
      <c r="K3480" s="2">
        <f t="shared" si="760"/>
        <v>0</v>
      </c>
      <c r="L3480" s="8">
        <f t="shared" si="771"/>
        <v>0</v>
      </c>
      <c r="M3480" s="54">
        <f t="shared" si="761"/>
        <v>0</v>
      </c>
      <c r="N3480" s="6">
        <f t="shared" si="762"/>
        <v>0</v>
      </c>
      <c r="O3480" s="6" t="str">
        <f t="shared" si="763"/>
        <v/>
      </c>
      <c r="P3480" s="29"/>
      <c r="Q3480" s="54">
        <f t="shared" si="764"/>
        <v>0</v>
      </c>
      <c r="R3480" s="6">
        <f t="shared" si="765"/>
        <v>0</v>
      </c>
      <c r="S3480" s="6" t="str">
        <f t="shared" si="766"/>
        <v/>
      </c>
      <c r="T3480" s="29"/>
      <c r="U3480" s="6">
        <f t="shared" si="767"/>
        <v>0</v>
      </c>
      <c r="V3480" s="55">
        <f t="shared" si="768"/>
        <v>0</v>
      </c>
      <c r="W3480" s="6">
        <f t="shared" si="769"/>
        <v>0</v>
      </c>
      <c r="X3480" s="6">
        <f t="shared" si="770"/>
        <v>0</v>
      </c>
      <c r="AA3480">
        <f t="shared" si="758"/>
        <v>0</v>
      </c>
    </row>
    <row r="3481" spans="1:27">
      <c r="A3481" s="67"/>
      <c r="B3481" s="68"/>
      <c r="J3481" s="2">
        <f t="shared" si="759"/>
        <v>0</v>
      </c>
      <c r="K3481" s="2">
        <f t="shared" si="760"/>
        <v>0</v>
      </c>
      <c r="L3481" s="8">
        <f t="shared" si="771"/>
        <v>0</v>
      </c>
      <c r="M3481" s="54">
        <f t="shared" si="761"/>
        <v>0</v>
      </c>
      <c r="N3481" s="6">
        <f t="shared" si="762"/>
        <v>0</v>
      </c>
      <c r="O3481" s="6" t="str">
        <f t="shared" si="763"/>
        <v/>
      </c>
      <c r="P3481" s="29"/>
      <c r="Q3481" s="54">
        <f t="shared" si="764"/>
        <v>0</v>
      </c>
      <c r="R3481" s="6">
        <f t="shared" si="765"/>
        <v>0</v>
      </c>
      <c r="S3481" s="6" t="str">
        <f t="shared" si="766"/>
        <v/>
      </c>
      <c r="T3481" s="29"/>
      <c r="U3481" s="6">
        <f t="shared" si="767"/>
        <v>0</v>
      </c>
      <c r="V3481" s="55">
        <f t="shared" si="768"/>
        <v>0</v>
      </c>
      <c r="W3481" s="6">
        <f t="shared" si="769"/>
        <v>0</v>
      </c>
      <c r="X3481" s="6">
        <f t="shared" si="770"/>
        <v>0</v>
      </c>
      <c r="AA3481">
        <f t="shared" si="758"/>
        <v>0</v>
      </c>
    </row>
    <row r="3482" spans="1:27">
      <c r="A3482" s="67"/>
      <c r="B3482" s="68"/>
      <c r="J3482" s="2">
        <f t="shared" si="759"/>
        <v>0</v>
      </c>
      <c r="K3482" s="2">
        <f t="shared" si="760"/>
        <v>0</v>
      </c>
      <c r="L3482" s="8">
        <f t="shared" si="771"/>
        <v>0</v>
      </c>
      <c r="M3482" s="54">
        <f t="shared" si="761"/>
        <v>0</v>
      </c>
      <c r="N3482" s="6">
        <f t="shared" si="762"/>
        <v>0</v>
      </c>
      <c r="O3482" s="6" t="str">
        <f t="shared" si="763"/>
        <v/>
      </c>
      <c r="P3482" s="29"/>
      <c r="Q3482" s="54">
        <f t="shared" si="764"/>
        <v>0</v>
      </c>
      <c r="R3482" s="6">
        <f t="shared" si="765"/>
        <v>0</v>
      </c>
      <c r="S3482" s="6" t="str">
        <f t="shared" si="766"/>
        <v/>
      </c>
      <c r="T3482" s="29"/>
      <c r="U3482" s="6">
        <f t="shared" si="767"/>
        <v>0</v>
      </c>
      <c r="V3482" s="55">
        <f t="shared" si="768"/>
        <v>0</v>
      </c>
      <c r="W3482" s="6">
        <f t="shared" si="769"/>
        <v>0</v>
      </c>
      <c r="X3482" s="6">
        <f t="shared" si="770"/>
        <v>0</v>
      </c>
      <c r="AA3482">
        <f t="shared" si="758"/>
        <v>0</v>
      </c>
    </row>
    <row r="3483" spans="1:27">
      <c r="A3483" s="67"/>
      <c r="B3483" s="68"/>
      <c r="J3483" s="2">
        <f t="shared" si="759"/>
        <v>0</v>
      </c>
      <c r="K3483" s="2">
        <f t="shared" si="760"/>
        <v>0</v>
      </c>
      <c r="L3483" s="8">
        <f t="shared" si="771"/>
        <v>0</v>
      </c>
      <c r="M3483" s="54">
        <f t="shared" si="761"/>
        <v>0</v>
      </c>
      <c r="N3483" s="6">
        <f t="shared" si="762"/>
        <v>0</v>
      </c>
      <c r="O3483" s="6" t="str">
        <f t="shared" si="763"/>
        <v/>
      </c>
      <c r="P3483" s="29"/>
      <c r="Q3483" s="54">
        <f t="shared" si="764"/>
        <v>0</v>
      </c>
      <c r="R3483" s="6">
        <f t="shared" si="765"/>
        <v>0</v>
      </c>
      <c r="S3483" s="6" t="str">
        <f t="shared" si="766"/>
        <v/>
      </c>
      <c r="T3483" s="29"/>
      <c r="U3483" s="6">
        <f t="shared" si="767"/>
        <v>0</v>
      </c>
      <c r="V3483" s="55">
        <f t="shared" si="768"/>
        <v>0</v>
      </c>
      <c r="W3483" s="6">
        <f t="shared" si="769"/>
        <v>0</v>
      </c>
      <c r="X3483" s="6">
        <f t="shared" si="770"/>
        <v>0</v>
      </c>
      <c r="AA3483">
        <f t="shared" si="758"/>
        <v>0</v>
      </c>
    </row>
    <row r="3484" spans="1:27">
      <c r="A3484" s="67"/>
      <c r="B3484" s="68"/>
      <c r="J3484" s="2">
        <f t="shared" si="759"/>
        <v>0</v>
      </c>
      <c r="K3484" s="2">
        <f t="shared" si="760"/>
        <v>0</v>
      </c>
      <c r="L3484" s="8">
        <f t="shared" si="771"/>
        <v>0</v>
      </c>
      <c r="M3484" s="54">
        <f t="shared" si="761"/>
        <v>0</v>
      </c>
      <c r="N3484" s="6">
        <f t="shared" si="762"/>
        <v>0</v>
      </c>
      <c r="O3484" s="6" t="str">
        <f t="shared" si="763"/>
        <v/>
      </c>
      <c r="P3484" s="29"/>
      <c r="Q3484" s="54">
        <f t="shared" si="764"/>
        <v>0</v>
      </c>
      <c r="R3484" s="6">
        <f t="shared" si="765"/>
        <v>0</v>
      </c>
      <c r="S3484" s="6" t="str">
        <f t="shared" si="766"/>
        <v/>
      </c>
      <c r="T3484" s="29"/>
      <c r="U3484" s="6">
        <f t="shared" si="767"/>
        <v>0</v>
      </c>
      <c r="V3484" s="55">
        <f t="shared" si="768"/>
        <v>0</v>
      </c>
      <c r="W3484" s="6">
        <f t="shared" si="769"/>
        <v>0</v>
      </c>
      <c r="X3484" s="6">
        <f t="shared" si="770"/>
        <v>0</v>
      </c>
      <c r="AA3484">
        <f t="shared" si="758"/>
        <v>0</v>
      </c>
    </row>
    <row r="3485" spans="1:27">
      <c r="A3485" s="67"/>
      <c r="B3485" s="68"/>
      <c r="J3485" s="2">
        <f t="shared" si="759"/>
        <v>0</v>
      </c>
      <c r="K3485" s="2">
        <f t="shared" si="760"/>
        <v>0</v>
      </c>
      <c r="L3485" s="8">
        <f t="shared" si="771"/>
        <v>0</v>
      </c>
      <c r="M3485" s="54">
        <f t="shared" si="761"/>
        <v>0</v>
      </c>
      <c r="N3485" s="6">
        <f t="shared" si="762"/>
        <v>0</v>
      </c>
      <c r="O3485" s="6" t="str">
        <f t="shared" si="763"/>
        <v/>
      </c>
      <c r="P3485" s="29"/>
      <c r="Q3485" s="54">
        <f t="shared" si="764"/>
        <v>0</v>
      </c>
      <c r="R3485" s="6">
        <f t="shared" si="765"/>
        <v>0</v>
      </c>
      <c r="S3485" s="6" t="str">
        <f t="shared" si="766"/>
        <v/>
      </c>
      <c r="T3485" s="29"/>
      <c r="U3485" s="6">
        <f t="shared" si="767"/>
        <v>0</v>
      </c>
      <c r="V3485" s="55">
        <f t="shared" si="768"/>
        <v>0</v>
      </c>
      <c r="W3485" s="6">
        <f t="shared" si="769"/>
        <v>0</v>
      </c>
      <c r="X3485" s="6">
        <f t="shared" si="770"/>
        <v>0</v>
      </c>
      <c r="AA3485">
        <f t="shared" si="758"/>
        <v>0</v>
      </c>
    </row>
    <row r="3486" spans="1:27">
      <c r="A3486" s="67"/>
      <c r="B3486" s="68"/>
      <c r="J3486" s="2">
        <f t="shared" si="759"/>
        <v>0</v>
      </c>
      <c r="K3486" s="2">
        <f t="shared" si="760"/>
        <v>0</v>
      </c>
      <c r="L3486" s="8">
        <f t="shared" si="771"/>
        <v>0</v>
      </c>
      <c r="M3486" s="54">
        <f t="shared" si="761"/>
        <v>0</v>
      </c>
      <c r="N3486" s="6">
        <f t="shared" si="762"/>
        <v>0</v>
      </c>
      <c r="O3486" s="6" t="str">
        <f t="shared" si="763"/>
        <v/>
      </c>
      <c r="P3486" s="29"/>
      <c r="Q3486" s="54">
        <f t="shared" si="764"/>
        <v>0</v>
      </c>
      <c r="R3486" s="6">
        <f t="shared" si="765"/>
        <v>0</v>
      </c>
      <c r="S3486" s="6" t="str">
        <f t="shared" si="766"/>
        <v/>
      </c>
      <c r="T3486" s="29"/>
      <c r="U3486" s="6">
        <f t="shared" si="767"/>
        <v>0</v>
      </c>
      <c r="V3486" s="55">
        <f t="shared" si="768"/>
        <v>0</v>
      </c>
      <c r="W3486" s="6">
        <f t="shared" si="769"/>
        <v>0</v>
      </c>
      <c r="X3486" s="6">
        <f t="shared" si="770"/>
        <v>0</v>
      </c>
      <c r="AA3486">
        <f t="shared" si="758"/>
        <v>0</v>
      </c>
    </row>
    <row r="3487" spans="1:27">
      <c r="A3487" s="67"/>
      <c r="B3487" s="68"/>
      <c r="J3487" s="2">
        <f t="shared" si="759"/>
        <v>0</v>
      </c>
      <c r="K3487" s="2">
        <f t="shared" si="760"/>
        <v>0</v>
      </c>
      <c r="L3487" s="8">
        <f t="shared" si="771"/>
        <v>0</v>
      </c>
      <c r="M3487" s="54">
        <f t="shared" si="761"/>
        <v>0</v>
      </c>
      <c r="N3487" s="6">
        <f t="shared" si="762"/>
        <v>0</v>
      </c>
      <c r="O3487" s="6" t="str">
        <f t="shared" si="763"/>
        <v/>
      </c>
      <c r="P3487" s="29"/>
      <c r="Q3487" s="54">
        <f t="shared" si="764"/>
        <v>0</v>
      </c>
      <c r="R3487" s="6">
        <f t="shared" si="765"/>
        <v>0</v>
      </c>
      <c r="S3487" s="6" t="str">
        <f t="shared" si="766"/>
        <v/>
      </c>
      <c r="T3487" s="29"/>
      <c r="U3487" s="6">
        <f t="shared" si="767"/>
        <v>0</v>
      </c>
      <c r="V3487" s="55">
        <f t="shared" si="768"/>
        <v>0</v>
      </c>
      <c r="W3487" s="6">
        <f t="shared" si="769"/>
        <v>0</v>
      </c>
      <c r="X3487" s="6">
        <f t="shared" si="770"/>
        <v>0</v>
      </c>
      <c r="AA3487">
        <f t="shared" si="758"/>
        <v>0</v>
      </c>
    </row>
    <row r="3488" spans="1:27">
      <c r="A3488" s="67"/>
      <c r="B3488" s="68"/>
      <c r="J3488" s="2">
        <f t="shared" si="759"/>
        <v>0</v>
      </c>
      <c r="K3488" s="2">
        <f t="shared" si="760"/>
        <v>0</v>
      </c>
      <c r="L3488" s="8">
        <f t="shared" si="771"/>
        <v>0</v>
      </c>
      <c r="M3488" s="54">
        <f t="shared" si="761"/>
        <v>0</v>
      </c>
      <c r="N3488" s="6">
        <f t="shared" si="762"/>
        <v>0</v>
      </c>
      <c r="O3488" s="6" t="str">
        <f t="shared" si="763"/>
        <v/>
      </c>
      <c r="P3488" s="29"/>
      <c r="Q3488" s="54">
        <f t="shared" si="764"/>
        <v>0</v>
      </c>
      <c r="R3488" s="6">
        <f t="shared" si="765"/>
        <v>0</v>
      </c>
      <c r="S3488" s="6" t="str">
        <f t="shared" si="766"/>
        <v/>
      </c>
      <c r="T3488" s="29"/>
      <c r="U3488" s="6">
        <f t="shared" si="767"/>
        <v>0</v>
      </c>
      <c r="V3488" s="55">
        <f t="shared" si="768"/>
        <v>0</v>
      </c>
      <c r="W3488" s="6">
        <f t="shared" si="769"/>
        <v>0</v>
      </c>
      <c r="X3488" s="6">
        <f t="shared" si="770"/>
        <v>0</v>
      </c>
      <c r="AA3488">
        <f t="shared" si="758"/>
        <v>0</v>
      </c>
    </row>
    <row r="3489" spans="1:27">
      <c r="A3489" s="67"/>
      <c r="B3489" s="68"/>
      <c r="J3489" s="2">
        <f t="shared" si="759"/>
        <v>0</v>
      </c>
      <c r="K3489" s="2">
        <f t="shared" si="760"/>
        <v>0</v>
      </c>
      <c r="L3489" s="8">
        <f t="shared" si="771"/>
        <v>0</v>
      </c>
      <c r="M3489" s="54">
        <f t="shared" si="761"/>
        <v>0</v>
      </c>
      <c r="N3489" s="6">
        <f t="shared" si="762"/>
        <v>0</v>
      </c>
      <c r="O3489" s="6" t="str">
        <f t="shared" si="763"/>
        <v/>
      </c>
      <c r="P3489" s="29"/>
      <c r="Q3489" s="54">
        <f t="shared" si="764"/>
        <v>0</v>
      </c>
      <c r="R3489" s="6">
        <f t="shared" si="765"/>
        <v>0</v>
      </c>
      <c r="S3489" s="6" t="str">
        <f t="shared" si="766"/>
        <v/>
      </c>
      <c r="T3489" s="29"/>
      <c r="U3489" s="6">
        <f t="shared" si="767"/>
        <v>0</v>
      </c>
      <c r="V3489" s="55">
        <f t="shared" si="768"/>
        <v>0</v>
      </c>
      <c r="W3489" s="6">
        <f t="shared" si="769"/>
        <v>0</v>
      </c>
      <c r="X3489" s="6">
        <f t="shared" si="770"/>
        <v>0</v>
      </c>
      <c r="AA3489">
        <f t="shared" si="758"/>
        <v>0</v>
      </c>
    </row>
    <row r="3490" spans="1:27">
      <c r="A3490" s="67"/>
      <c r="B3490" s="68"/>
      <c r="J3490" s="2">
        <f t="shared" si="759"/>
        <v>0</v>
      </c>
      <c r="K3490" s="2">
        <f t="shared" si="760"/>
        <v>0</v>
      </c>
      <c r="L3490" s="8">
        <f t="shared" si="771"/>
        <v>0</v>
      </c>
      <c r="M3490" s="54">
        <f t="shared" si="761"/>
        <v>0</v>
      </c>
      <c r="N3490" s="6">
        <f t="shared" si="762"/>
        <v>0</v>
      </c>
      <c r="O3490" s="6" t="str">
        <f t="shared" si="763"/>
        <v/>
      </c>
      <c r="P3490" s="29"/>
      <c r="Q3490" s="54">
        <f t="shared" si="764"/>
        <v>0</v>
      </c>
      <c r="R3490" s="6">
        <f t="shared" si="765"/>
        <v>0</v>
      </c>
      <c r="S3490" s="6" t="str">
        <f t="shared" si="766"/>
        <v/>
      </c>
      <c r="T3490" s="29"/>
      <c r="U3490" s="6">
        <f t="shared" si="767"/>
        <v>0</v>
      </c>
      <c r="V3490" s="55">
        <f t="shared" si="768"/>
        <v>0</v>
      </c>
      <c r="W3490" s="6">
        <f t="shared" si="769"/>
        <v>0</v>
      </c>
      <c r="X3490" s="6">
        <f t="shared" si="770"/>
        <v>0</v>
      </c>
      <c r="AA3490">
        <f t="shared" si="758"/>
        <v>0</v>
      </c>
    </row>
    <row r="3491" spans="1:27">
      <c r="A3491" s="67"/>
      <c r="B3491" s="68"/>
      <c r="J3491" s="2">
        <f t="shared" si="759"/>
        <v>0</v>
      </c>
      <c r="K3491" s="2">
        <f t="shared" si="760"/>
        <v>0</v>
      </c>
      <c r="L3491" s="8">
        <f t="shared" si="771"/>
        <v>0</v>
      </c>
      <c r="M3491" s="54">
        <f t="shared" si="761"/>
        <v>0</v>
      </c>
      <c r="N3491" s="6">
        <f t="shared" si="762"/>
        <v>0</v>
      </c>
      <c r="O3491" s="6" t="str">
        <f t="shared" si="763"/>
        <v/>
      </c>
      <c r="P3491" s="29"/>
      <c r="Q3491" s="54">
        <f t="shared" si="764"/>
        <v>0</v>
      </c>
      <c r="R3491" s="6">
        <f t="shared" si="765"/>
        <v>0</v>
      </c>
      <c r="S3491" s="6" t="str">
        <f t="shared" si="766"/>
        <v/>
      </c>
      <c r="T3491" s="29"/>
      <c r="U3491" s="6">
        <f t="shared" si="767"/>
        <v>0</v>
      </c>
      <c r="V3491" s="55">
        <f t="shared" si="768"/>
        <v>0</v>
      </c>
      <c r="W3491" s="6">
        <f t="shared" si="769"/>
        <v>0</v>
      </c>
      <c r="X3491" s="6">
        <f t="shared" si="770"/>
        <v>0</v>
      </c>
      <c r="AA3491">
        <f t="shared" si="758"/>
        <v>0</v>
      </c>
    </row>
    <row r="3492" spans="1:27">
      <c r="A3492" s="67"/>
      <c r="B3492" s="68"/>
      <c r="J3492" s="2">
        <f t="shared" si="759"/>
        <v>0</v>
      </c>
      <c r="K3492" s="2">
        <f t="shared" si="760"/>
        <v>0</v>
      </c>
      <c r="L3492" s="8">
        <f t="shared" si="771"/>
        <v>0</v>
      </c>
      <c r="M3492" s="54">
        <f t="shared" si="761"/>
        <v>0</v>
      </c>
      <c r="N3492" s="6">
        <f t="shared" si="762"/>
        <v>0</v>
      </c>
      <c r="O3492" s="6" t="str">
        <f t="shared" si="763"/>
        <v/>
      </c>
      <c r="P3492" s="29"/>
      <c r="Q3492" s="54">
        <f t="shared" si="764"/>
        <v>0</v>
      </c>
      <c r="R3492" s="6">
        <f t="shared" si="765"/>
        <v>0</v>
      </c>
      <c r="S3492" s="6" t="str">
        <f t="shared" si="766"/>
        <v/>
      </c>
      <c r="T3492" s="29"/>
      <c r="U3492" s="6">
        <f t="shared" si="767"/>
        <v>0</v>
      </c>
      <c r="V3492" s="55">
        <f t="shared" si="768"/>
        <v>0</v>
      </c>
      <c r="W3492" s="6">
        <f t="shared" si="769"/>
        <v>0</v>
      </c>
      <c r="X3492" s="6">
        <f t="shared" si="770"/>
        <v>0</v>
      </c>
      <c r="AA3492">
        <f t="shared" si="758"/>
        <v>0</v>
      </c>
    </row>
    <row r="3493" spans="1:27">
      <c r="A3493" s="67"/>
      <c r="B3493" s="68"/>
      <c r="J3493" s="2">
        <f t="shared" si="759"/>
        <v>0</v>
      </c>
      <c r="K3493" s="2">
        <f t="shared" si="760"/>
        <v>0</v>
      </c>
      <c r="L3493" s="8">
        <f t="shared" si="771"/>
        <v>0</v>
      </c>
      <c r="M3493" s="54">
        <f t="shared" si="761"/>
        <v>0</v>
      </c>
      <c r="N3493" s="6">
        <f t="shared" si="762"/>
        <v>0</v>
      </c>
      <c r="O3493" s="6" t="str">
        <f t="shared" si="763"/>
        <v/>
      </c>
      <c r="P3493" s="29"/>
      <c r="Q3493" s="54">
        <f t="shared" si="764"/>
        <v>0</v>
      </c>
      <c r="R3493" s="6">
        <f t="shared" si="765"/>
        <v>0</v>
      </c>
      <c r="S3493" s="6" t="str">
        <f t="shared" si="766"/>
        <v/>
      </c>
      <c r="T3493" s="29"/>
      <c r="U3493" s="6">
        <f t="shared" si="767"/>
        <v>0</v>
      </c>
      <c r="V3493" s="55">
        <f t="shared" si="768"/>
        <v>0</v>
      </c>
      <c r="W3493" s="6">
        <f t="shared" si="769"/>
        <v>0</v>
      </c>
      <c r="X3493" s="6">
        <f t="shared" si="770"/>
        <v>0</v>
      </c>
      <c r="AA3493">
        <f t="shared" si="758"/>
        <v>0</v>
      </c>
    </row>
    <row r="3494" spans="1:27">
      <c r="A3494" s="67"/>
      <c r="B3494" s="68"/>
      <c r="J3494" s="2">
        <f t="shared" si="759"/>
        <v>0</v>
      </c>
      <c r="K3494" s="2">
        <f t="shared" si="760"/>
        <v>0</v>
      </c>
      <c r="L3494" s="8">
        <f t="shared" si="771"/>
        <v>0</v>
      </c>
      <c r="M3494" s="54">
        <f t="shared" si="761"/>
        <v>0</v>
      </c>
      <c r="N3494" s="6">
        <f t="shared" si="762"/>
        <v>0</v>
      </c>
      <c r="O3494" s="6" t="str">
        <f t="shared" si="763"/>
        <v/>
      </c>
      <c r="P3494" s="29"/>
      <c r="Q3494" s="54">
        <f t="shared" si="764"/>
        <v>0</v>
      </c>
      <c r="R3494" s="6">
        <f t="shared" si="765"/>
        <v>0</v>
      </c>
      <c r="S3494" s="6" t="str">
        <f t="shared" si="766"/>
        <v/>
      </c>
      <c r="T3494" s="29"/>
      <c r="U3494" s="6">
        <f t="shared" si="767"/>
        <v>0</v>
      </c>
      <c r="V3494" s="55">
        <f t="shared" si="768"/>
        <v>0</v>
      </c>
      <c r="W3494" s="6">
        <f t="shared" si="769"/>
        <v>0</v>
      </c>
      <c r="X3494" s="6">
        <f t="shared" si="770"/>
        <v>0</v>
      </c>
      <c r="AA3494">
        <f t="shared" si="758"/>
        <v>0</v>
      </c>
    </row>
    <row r="3495" spans="1:27">
      <c r="A3495" s="67"/>
      <c r="B3495" s="68"/>
      <c r="J3495" s="2">
        <f t="shared" si="759"/>
        <v>0</v>
      </c>
      <c r="K3495" s="2">
        <f t="shared" si="760"/>
        <v>0</v>
      </c>
      <c r="L3495" s="8">
        <f t="shared" si="771"/>
        <v>0</v>
      </c>
      <c r="M3495" s="54">
        <f t="shared" si="761"/>
        <v>0</v>
      </c>
      <c r="N3495" s="6">
        <f t="shared" si="762"/>
        <v>0</v>
      </c>
      <c r="O3495" s="6" t="str">
        <f t="shared" si="763"/>
        <v/>
      </c>
      <c r="P3495" s="29"/>
      <c r="Q3495" s="54">
        <f t="shared" si="764"/>
        <v>0</v>
      </c>
      <c r="R3495" s="6">
        <f t="shared" si="765"/>
        <v>0</v>
      </c>
      <c r="S3495" s="6" t="str">
        <f t="shared" si="766"/>
        <v/>
      </c>
      <c r="T3495" s="29"/>
      <c r="U3495" s="6">
        <f t="shared" si="767"/>
        <v>0</v>
      </c>
      <c r="V3495" s="55">
        <f t="shared" si="768"/>
        <v>0</v>
      </c>
      <c r="W3495" s="6">
        <f t="shared" si="769"/>
        <v>0</v>
      </c>
      <c r="X3495" s="6">
        <f t="shared" si="770"/>
        <v>0</v>
      </c>
      <c r="AA3495">
        <f t="shared" si="758"/>
        <v>0</v>
      </c>
    </row>
    <row r="3496" spans="1:27">
      <c r="A3496" s="67"/>
      <c r="B3496" s="68"/>
      <c r="J3496" s="2">
        <f t="shared" si="759"/>
        <v>0</v>
      </c>
      <c r="K3496" s="2">
        <f t="shared" si="760"/>
        <v>0</v>
      </c>
      <c r="L3496" s="8">
        <f t="shared" si="771"/>
        <v>0</v>
      </c>
      <c r="M3496" s="54">
        <f t="shared" si="761"/>
        <v>0</v>
      </c>
      <c r="N3496" s="6">
        <f t="shared" si="762"/>
        <v>0</v>
      </c>
      <c r="O3496" s="6" t="str">
        <f t="shared" si="763"/>
        <v/>
      </c>
      <c r="P3496" s="29"/>
      <c r="Q3496" s="54">
        <f t="shared" si="764"/>
        <v>0</v>
      </c>
      <c r="R3496" s="6">
        <f t="shared" si="765"/>
        <v>0</v>
      </c>
      <c r="S3496" s="6" t="str">
        <f t="shared" si="766"/>
        <v/>
      </c>
      <c r="T3496" s="29"/>
      <c r="U3496" s="6">
        <f t="shared" si="767"/>
        <v>0</v>
      </c>
      <c r="V3496" s="55">
        <f t="shared" si="768"/>
        <v>0</v>
      </c>
      <c r="W3496" s="6">
        <f t="shared" si="769"/>
        <v>0</v>
      </c>
      <c r="X3496" s="6">
        <f t="shared" si="770"/>
        <v>0</v>
      </c>
      <c r="AA3496">
        <f t="shared" si="758"/>
        <v>0</v>
      </c>
    </row>
    <row r="3497" spans="1:27">
      <c r="A3497" s="67"/>
      <c r="B3497" s="68"/>
      <c r="J3497" s="2">
        <f t="shared" si="759"/>
        <v>0</v>
      </c>
      <c r="K3497" s="2">
        <f t="shared" si="760"/>
        <v>0</v>
      </c>
      <c r="L3497" s="8">
        <f t="shared" si="771"/>
        <v>0</v>
      </c>
      <c r="M3497" s="54">
        <f t="shared" si="761"/>
        <v>0</v>
      </c>
      <c r="N3497" s="6">
        <f t="shared" si="762"/>
        <v>0</v>
      </c>
      <c r="O3497" s="6" t="str">
        <f t="shared" si="763"/>
        <v/>
      </c>
      <c r="P3497" s="29"/>
      <c r="Q3497" s="54">
        <f t="shared" si="764"/>
        <v>0</v>
      </c>
      <c r="R3497" s="6">
        <f t="shared" si="765"/>
        <v>0</v>
      </c>
      <c r="S3497" s="6" t="str">
        <f t="shared" si="766"/>
        <v/>
      </c>
      <c r="T3497" s="29"/>
      <c r="U3497" s="6">
        <f t="shared" si="767"/>
        <v>0</v>
      </c>
      <c r="V3497" s="55">
        <f t="shared" si="768"/>
        <v>0</v>
      </c>
      <c r="W3497" s="6">
        <f t="shared" si="769"/>
        <v>0</v>
      </c>
      <c r="X3497" s="6">
        <f t="shared" si="770"/>
        <v>0</v>
      </c>
      <c r="AA3497">
        <f t="shared" si="758"/>
        <v>0</v>
      </c>
    </row>
    <row r="3498" spans="1:27">
      <c r="A3498" s="67"/>
      <c r="B3498" s="68"/>
      <c r="J3498" s="2">
        <f t="shared" si="759"/>
        <v>0</v>
      </c>
      <c r="K3498" s="2">
        <f t="shared" si="760"/>
        <v>0</v>
      </c>
      <c r="L3498" s="8">
        <f t="shared" si="771"/>
        <v>0</v>
      </c>
      <c r="M3498" s="54">
        <f t="shared" si="761"/>
        <v>0</v>
      </c>
      <c r="N3498" s="6">
        <f t="shared" si="762"/>
        <v>0</v>
      </c>
      <c r="O3498" s="6" t="str">
        <f t="shared" si="763"/>
        <v/>
      </c>
      <c r="P3498" s="29"/>
      <c r="Q3498" s="54">
        <f t="shared" si="764"/>
        <v>0</v>
      </c>
      <c r="R3498" s="6">
        <f t="shared" si="765"/>
        <v>0</v>
      </c>
      <c r="S3498" s="6" t="str">
        <f t="shared" si="766"/>
        <v/>
      </c>
      <c r="T3498" s="29"/>
      <c r="U3498" s="6">
        <f t="shared" si="767"/>
        <v>0</v>
      </c>
      <c r="V3498" s="55">
        <f t="shared" si="768"/>
        <v>0</v>
      </c>
      <c r="W3498" s="6">
        <f t="shared" si="769"/>
        <v>0</v>
      </c>
      <c r="X3498" s="6">
        <f t="shared" si="770"/>
        <v>0</v>
      </c>
      <c r="AA3498">
        <f t="shared" si="758"/>
        <v>0</v>
      </c>
    </row>
    <row r="3499" spans="1:27">
      <c r="A3499" s="67"/>
      <c r="B3499" s="68"/>
      <c r="J3499" s="2">
        <f t="shared" si="759"/>
        <v>0</v>
      </c>
      <c r="K3499" s="2">
        <f t="shared" si="760"/>
        <v>0</v>
      </c>
      <c r="L3499" s="8">
        <f t="shared" si="771"/>
        <v>0</v>
      </c>
      <c r="M3499" s="54">
        <f t="shared" si="761"/>
        <v>0</v>
      </c>
      <c r="N3499" s="6">
        <f t="shared" si="762"/>
        <v>0</v>
      </c>
      <c r="O3499" s="6" t="str">
        <f t="shared" si="763"/>
        <v/>
      </c>
      <c r="P3499" s="29"/>
      <c r="Q3499" s="54">
        <f t="shared" si="764"/>
        <v>0</v>
      </c>
      <c r="R3499" s="6">
        <f t="shared" si="765"/>
        <v>0</v>
      </c>
      <c r="S3499" s="6" t="str">
        <f t="shared" si="766"/>
        <v/>
      </c>
      <c r="T3499" s="29"/>
      <c r="U3499" s="6">
        <f t="shared" si="767"/>
        <v>0</v>
      </c>
      <c r="V3499" s="55">
        <f t="shared" si="768"/>
        <v>0</v>
      </c>
      <c r="W3499" s="6">
        <f t="shared" si="769"/>
        <v>0</v>
      </c>
      <c r="X3499" s="6">
        <f t="shared" si="770"/>
        <v>0</v>
      </c>
      <c r="AA3499">
        <f t="shared" si="758"/>
        <v>0</v>
      </c>
    </row>
    <row r="3500" spans="1:27">
      <c r="A3500" s="67"/>
      <c r="B3500" s="68"/>
      <c r="J3500" s="2">
        <f t="shared" si="759"/>
        <v>0</v>
      </c>
      <c r="K3500" s="2">
        <f t="shared" si="760"/>
        <v>0</v>
      </c>
      <c r="L3500" s="8">
        <f t="shared" si="771"/>
        <v>0</v>
      </c>
      <c r="M3500" s="54">
        <f t="shared" si="761"/>
        <v>0</v>
      </c>
      <c r="N3500" s="6">
        <f t="shared" si="762"/>
        <v>0</v>
      </c>
      <c r="O3500" s="6" t="str">
        <f t="shared" si="763"/>
        <v/>
      </c>
      <c r="P3500" s="29"/>
      <c r="Q3500" s="54">
        <f t="shared" si="764"/>
        <v>0</v>
      </c>
      <c r="R3500" s="6">
        <f t="shared" si="765"/>
        <v>0</v>
      </c>
      <c r="S3500" s="6" t="str">
        <f t="shared" si="766"/>
        <v/>
      </c>
      <c r="T3500" s="29"/>
      <c r="U3500" s="6">
        <f t="shared" si="767"/>
        <v>0</v>
      </c>
      <c r="V3500" s="55">
        <f t="shared" si="768"/>
        <v>0</v>
      </c>
      <c r="W3500" s="6">
        <f t="shared" si="769"/>
        <v>0</v>
      </c>
      <c r="X3500" s="6">
        <f t="shared" si="770"/>
        <v>0</v>
      </c>
      <c r="AA3500">
        <f t="shared" si="758"/>
        <v>0</v>
      </c>
    </row>
    <row r="3501" spans="1:27">
      <c r="A3501" s="67"/>
      <c r="B3501" s="68"/>
      <c r="J3501" s="2">
        <f t="shared" si="759"/>
        <v>0</v>
      </c>
      <c r="K3501" s="2">
        <f t="shared" si="760"/>
        <v>0</v>
      </c>
      <c r="L3501" s="8">
        <f t="shared" si="771"/>
        <v>0</v>
      </c>
      <c r="M3501" s="54">
        <f t="shared" si="761"/>
        <v>0</v>
      </c>
      <c r="N3501" s="6">
        <f t="shared" si="762"/>
        <v>0</v>
      </c>
      <c r="O3501" s="6" t="str">
        <f t="shared" si="763"/>
        <v/>
      </c>
      <c r="P3501" s="29"/>
      <c r="Q3501" s="54">
        <f t="shared" si="764"/>
        <v>0</v>
      </c>
      <c r="R3501" s="6">
        <f t="shared" si="765"/>
        <v>0</v>
      </c>
      <c r="S3501" s="6" t="str">
        <f t="shared" si="766"/>
        <v/>
      </c>
      <c r="T3501" s="29"/>
      <c r="U3501" s="6">
        <f t="shared" si="767"/>
        <v>0</v>
      </c>
      <c r="V3501" s="55">
        <f t="shared" si="768"/>
        <v>0</v>
      </c>
      <c r="W3501" s="6">
        <f t="shared" si="769"/>
        <v>0</v>
      </c>
      <c r="X3501" s="6">
        <f t="shared" si="770"/>
        <v>0</v>
      </c>
      <c r="AA3501">
        <f t="shared" si="758"/>
        <v>0</v>
      </c>
    </row>
    <row r="3502" spans="1:27">
      <c r="A3502" s="67"/>
      <c r="B3502" s="68"/>
      <c r="J3502" s="2">
        <f t="shared" si="759"/>
        <v>0</v>
      </c>
      <c r="K3502" s="2">
        <f t="shared" si="760"/>
        <v>0</v>
      </c>
      <c r="L3502" s="8">
        <f t="shared" si="771"/>
        <v>0</v>
      </c>
      <c r="M3502" s="54">
        <f t="shared" si="761"/>
        <v>0</v>
      </c>
      <c r="N3502" s="6">
        <f t="shared" si="762"/>
        <v>0</v>
      </c>
      <c r="O3502" s="6" t="str">
        <f t="shared" si="763"/>
        <v/>
      </c>
      <c r="P3502" s="29"/>
      <c r="Q3502" s="54">
        <f t="shared" si="764"/>
        <v>0</v>
      </c>
      <c r="R3502" s="6">
        <f t="shared" si="765"/>
        <v>0</v>
      </c>
      <c r="S3502" s="6" t="str">
        <f t="shared" si="766"/>
        <v/>
      </c>
      <c r="T3502" s="29"/>
      <c r="U3502" s="6">
        <f t="shared" si="767"/>
        <v>0</v>
      </c>
      <c r="V3502" s="55">
        <f t="shared" si="768"/>
        <v>0</v>
      </c>
      <c r="W3502" s="6">
        <f t="shared" si="769"/>
        <v>0</v>
      </c>
      <c r="X3502" s="6">
        <f t="shared" si="770"/>
        <v>0</v>
      </c>
      <c r="AA3502">
        <f t="shared" si="758"/>
        <v>0</v>
      </c>
    </row>
    <row r="3503" spans="1:27">
      <c r="A3503" s="67"/>
      <c r="B3503" s="68"/>
      <c r="J3503" s="2">
        <f t="shared" si="759"/>
        <v>0</v>
      </c>
      <c r="K3503" s="2">
        <f t="shared" si="760"/>
        <v>0</v>
      </c>
      <c r="L3503" s="8">
        <f t="shared" si="771"/>
        <v>0</v>
      </c>
      <c r="M3503" s="54">
        <f t="shared" si="761"/>
        <v>0</v>
      </c>
      <c r="N3503" s="6">
        <f t="shared" si="762"/>
        <v>0</v>
      </c>
      <c r="O3503" s="6" t="str">
        <f t="shared" si="763"/>
        <v/>
      </c>
      <c r="P3503" s="29"/>
      <c r="Q3503" s="54">
        <f t="shared" si="764"/>
        <v>0</v>
      </c>
      <c r="R3503" s="6">
        <f t="shared" si="765"/>
        <v>0</v>
      </c>
      <c r="S3503" s="6" t="str">
        <f t="shared" si="766"/>
        <v/>
      </c>
      <c r="T3503" s="29"/>
      <c r="U3503" s="6">
        <f t="shared" si="767"/>
        <v>0</v>
      </c>
      <c r="V3503" s="55">
        <f t="shared" si="768"/>
        <v>0</v>
      </c>
      <c r="W3503" s="6">
        <f t="shared" si="769"/>
        <v>0</v>
      </c>
      <c r="X3503" s="6">
        <f t="shared" si="770"/>
        <v>0</v>
      </c>
      <c r="AA3503">
        <f t="shared" si="758"/>
        <v>0</v>
      </c>
    </row>
    <row r="3504" spans="1:27">
      <c r="A3504" s="67"/>
      <c r="B3504" s="68"/>
      <c r="J3504" s="2">
        <f t="shared" si="759"/>
        <v>0</v>
      </c>
      <c r="K3504" s="2">
        <f t="shared" si="760"/>
        <v>0</v>
      </c>
      <c r="L3504" s="8">
        <f t="shared" si="771"/>
        <v>0</v>
      </c>
      <c r="M3504" s="54">
        <f t="shared" si="761"/>
        <v>0</v>
      </c>
      <c r="N3504" s="6">
        <f t="shared" si="762"/>
        <v>0</v>
      </c>
      <c r="O3504" s="6" t="str">
        <f t="shared" si="763"/>
        <v/>
      </c>
      <c r="P3504" s="29"/>
      <c r="Q3504" s="54">
        <f t="shared" si="764"/>
        <v>0</v>
      </c>
      <c r="R3504" s="6">
        <f t="shared" si="765"/>
        <v>0</v>
      </c>
      <c r="S3504" s="6" t="str">
        <f t="shared" si="766"/>
        <v/>
      </c>
      <c r="T3504" s="29"/>
      <c r="U3504" s="6">
        <f t="shared" si="767"/>
        <v>0</v>
      </c>
      <c r="V3504" s="55">
        <f t="shared" si="768"/>
        <v>0</v>
      </c>
      <c r="W3504" s="6">
        <f t="shared" si="769"/>
        <v>0</v>
      </c>
      <c r="X3504" s="6">
        <f t="shared" si="770"/>
        <v>0</v>
      </c>
      <c r="AA3504">
        <f t="shared" si="758"/>
        <v>0</v>
      </c>
    </row>
    <row r="3505" spans="1:27">
      <c r="A3505" s="67"/>
      <c r="B3505" s="68"/>
      <c r="J3505" s="2">
        <f t="shared" si="759"/>
        <v>0</v>
      </c>
      <c r="K3505" s="2">
        <f t="shared" si="760"/>
        <v>0</v>
      </c>
      <c r="L3505" s="8">
        <f t="shared" si="771"/>
        <v>0</v>
      </c>
      <c r="M3505" s="54">
        <f t="shared" si="761"/>
        <v>0</v>
      </c>
      <c r="N3505" s="6">
        <f t="shared" si="762"/>
        <v>0</v>
      </c>
      <c r="O3505" s="6" t="str">
        <f t="shared" si="763"/>
        <v/>
      </c>
      <c r="P3505" s="29"/>
      <c r="Q3505" s="54">
        <f t="shared" si="764"/>
        <v>0</v>
      </c>
      <c r="R3505" s="6">
        <f t="shared" si="765"/>
        <v>0</v>
      </c>
      <c r="S3505" s="6" t="str">
        <f t="shared" si="766"/>
        <v/>
      </c>
      <c r="T3505" s="29"/>
      <c r="U3505" s="6">
        <f t="shared" si="767"/>
        <v>0</v>
      </c>
      <c r="V3505" s="55">
        <f t="shared" si="768"/>
        <v>0</v>
      </c>
      <c r="W3505" s="6">
        <f t="shared" si="769"/>
        <v>0</v>
      </c>
      <c r="X3505" s="6">
        <f t="shared" si="770"/>
        <v>0</v>
      </c>
      <c r="AA3505">
        <f t="shared" si="758"/>
        <v>0</v>
      </c>
    </row>
    <row r="3506" spans="1:27">
      <c r="A3506" s="67"/>
      <c r="B3506" s="68"/>
      <c r="J3506" s="2">
        <f t="shared" si="759"/>
        <v>0</v>
      </c>
      <c r="K3506" s="2">
        <f t="shared" si="760"/>
        <v>0</v>
      </c>
      <c r="L3506" s="8">
        <f t="shared" si="771"/>
        <v>0</v>
      </c>
      <c r="M3506" s="54">
        <f t="shared" si="761"/>
        <v>0</v>
      </c>
      <c r="N3506" s="6">
        <f t="shared" si="762"/>
        <v>0</v>
      </c>
      <c r="O3506" s="6" t="str">
        <f t="shared" si="763"/>
        <v/>
      </c>
      <c r="P3506" s="29"/>
      <c r="Q3506" s="54">
        <f t="shared" si="764"/>
        <v>0</v>
      </c>
      <c r="R3506" s="6">
        <f t="shared" si="765"/>
        <v>0</v>
      </c>
      <c r="S3506" s="6" t="str">
        <f t="shared" si="766"/>
        <v/>
      </c>
      <c r="T3506" s="29"/>
      <c r="U3506" s="6">
        <f t="shared" si="767"/>
        <v>0</v>
      </c>
      <c r="V3506" s="55">
        <f t="shared" si="768"/>
        <v>0</v>
      </c>
      <c r="W3506" s="6">
        <f t="shared" si="769"/>
        <v>0</v>
      </c>
      <c r="X3506" s="6">
        <f t="shared" si="770"/>
        <v>0</v>
      </c>
      <c r="AA3506">
        <f t="shared" si="758"/>
        <v>0</v>
      </c>
    </row>
    <row r="3507" spans="1:27">
      <c r="A3507" s="67"/>
      <c r="B3507" s="68"/>
      <c r="J3507" s="2">
        <f t="shared" si="759"/>
        <v>0</v>
      </c>
      <c r="K3507" s="2">
        <f t="shared" si="760"/>
        <v>0</v>
      </c>
      <c r="L3507" s="8">
        <f t="shared" si="771"/>
        <v>0</v>
      </c>
      <c r="M3507" s="54">
        <f t="shared" si="761"/>
        <v>0</v>
      </c>
      <c r="N3507" s="6">
        <f t="shared" si="762"/>
        <v>0</v>
      </c>
      <c r="O3507" s="6" t="str">
        <f t="shared" si="763"/>
        <v/>
      </c>
      <c r="P3507" s="29"/>
      <c r="Q3507" s="54">
        <f t="shared" si="764"/>
        <v>0</v>
      </c>
      <c r="R3507" s="6">
        <f t="shared" si="765"/>
        <v>0</v>
      </c>
      <c r="S3507" s="6" t="str">
        <f t="shared" si="766"/>
        <v/>
      </c>
      <c r="T3507" s="29"/>
      <c r="U3507" s="6">
        <f t="shared" si="767"/>
        <v>0</v>
      </c>
      <c r="V3507" s="55">
        <f t="shared" si="768"/>
        <v>0</v>
      </c>
      <c r="W3507" s="6">
        <f t="shared" si="769"/>
        <v>0</v>
      </c>
      <c r="X3507" s="6">
        <f t="shared" si="770"/>
        <v>0</v>
      </c>
      <c r="AA3507">
        <f t="shared" si="758"/>
        <v>0</v>
      </c>
    </row>
    <row r="3508" spans="1:27">
      <c r="A3508" s="67"/>
      <c r="B3508" s="68"/>
      <c r="J3508" s="2">
        <f t="shared" si="759"/>
        <v>0</v>
      </c>
      <c r="K3508" s="2">
        <f t="shared" si="760"/>
        <v>0</v>
      </c>
      <c r="L3508" s="8">
        <f t="shared" si="771"/>
        <v>0</v>
      </c>
      <c r="M3508" s="54">
        <f t="shared" si="761"/>
        <v>0</v>
      </c>
      <c r="N3508" s="6">
        <f t="shared" si="762"/>
        <v>0</v>
      </c>
      <c r="O3508" s="6" t="str">
        <f t="shared" si="763"/>
        <v/>
      </c>
      <c r="P3508" s="29"/>
      <c r="Q3508" s="54">
        <f t="shared" si="764"/>
        <v>0</v>
      </c>
      <c r="R3508" s="6">
        <f t="shared" si="765"/>
        <v>0</v>
      </c>
      <c r="S3508" s="6" t="str">
        <f t="shared" si="766"/>
        <v/>
      </c>
      <c r="T3508" s="29"/>
      <c r="U3508" s="6">
        <f t="shared" si="767"/>
        <v>0</v>
      </c>
      <c r="V3508" s="55">
        <f t="shared" si="768"/>
        <v>0</v>
      </c>
      <c r="W3508" s="6">
        <f t="shared" si="769"/>
        <v>0</v>
      </c>
      <c r="X3508" s="6">
        <f t="shared" si="770"/>
        <v>0</v>
      </c>
      <c r="AA3508">
        <f t="shared" si="758"/>
        <v>0</v>
      </c>
    </row>
    <row r="3509" spans="1:27">
      <c r="A3509" s="67"/>
      <c r="B3509" s="68"/>
      <c r="J3509" s="2">
        <f t="shared" si="759"/>
        <v>0</v>
      </c>
      <c r="K3509" s="2">
        <f t="shared" si="760"/>
        <v>0</v>
      </c>
      <c r="L3509" s="8">
        <f t="shared" si="771"/>
        <v>0</v>
      </c>
      <c r="M3509" s="54">
        <f t="shared" si="761"/>
        <v>0</v>
      </c>
      <c r="N3509" s="6">
        <f t="shared" si="762"/>
        <v>0</v>
      </c>
      <c r="O3509" s="6" t="str">
        <f t="shared" si="763"/>
        <v/>
      </c>
      <c r="P3509" s="29"/>
      <c r="Q3509" s="54">
        <f t="shared" si="764"/>
        <v>0</v>
      </c>
      <c r="R3509" s="6">
        <f t="shared" si="765"/>
        <v>0</v>
      </c>
      <c r="S3509" s="6" t="str">
        <f t="shared" si="766"/>
        <v/>
      </c>
      <c r="T3509" s="29"/>
      <c r="U3509" s="6">
        <f t="shared" si="767"/>
        <v>0</v>
      </c>
      <c r="V3509" s="55">
        <f t="shared" si="768"/>
        <v>0</v>
      </c>
      <c r="W3509" s="6">
        <f t="shared" si="769"/>
        <v>0</v>
      </c>
      <c r="X3509" s="6">
        <f t="shared" si="770"/>
        <v>0</v>
      </c>
      <c r="AA3509">
        <f t="shared" si="758"/>
        <v>0</v>
      </c>
    </row>
    <row r="3510" spans="1:27">
      <c r="A3510" s="67"/>
      <c r="B3510" s="68"/>
      <c r="J3510" s="2">
        <f t="shared" si="759"/>
        <v>0</v>
      </c>
      <c r="K3510" s="2">
        <f t="shared" si="760"/>
        <v>0</v>
      </c>
      <c r="L3510" s="8">
        <f t="shared" si="771"/>
        <v>0</v>
      </c>
      <c r="M3510" s="54">
        <f t="shared" si="761"/>
        <v>0</v>
      </c>
      <c r="N3510" s="6">
        <f t="shared" si="762"/>
        <v>0</v>
      </c>
      <c r="O3510" s="6" t="str">
        <f t="shared" si="763"/>
        <v/>
      </c>
      <c r="P3510" s="29"/>
      <c r="Q3510" s="54">
        <f t="shared" si="764"/>
        <v>0</v>
      </c>
      <c r="R3510" s="6">
        <f t="shared" si="765"/>
        <v>0</v>
      </c>
      <c r="S3510" s="6" t="str">
        <f t="shared" si="766"/>
        <v/>
      </c>
      <c r="T3510" s="29"/>
      <c r="U3510" s="6">
        <f t="shared" si="767"/>
        <v>0</v>
      </c>
      <c r="V3510" s="55">
        <f t="shared" si="768"/>
        <v>0</v>
      </c>
      <c r="W3510" s="6">
        <f t="shared" si="769"/>
        <v>0</v>
      </c>
      <c r="X3510" s="6">
        <f t="shared" si="770"/>
        <v>0</v>
      </c>
      <c r="AA3510">
        <f t="shared" si="758"/>
        <v>0</v>
      </c>
    </row>
    <row r="3511" spans="1:27">
      <c r="A3511" s="67"/>
      <c r="B3511" s="68"/>
      <c r="J3511" s="2">
        <f t="shared" si="759"/>
        <v>0</v>
      </c>
      <c r="K3511" s="2">
        <f t="shared" si="760"/>
        <v>0</v>
      </c>
      <c r="L3511" s="8">
        <f t="shared" si="771"/>
        <v>0</v>
      </c>
      <c r="M3511" s="54">
        <f t="shared" si="761"/>
        <v>0</v>
      </c>
      <c r="N3511" s="6">
        <f t="shared" si="762"/>
        <v>0</v>
      </c>
      <c r="O3511" s="6" t="str">
        <f t="shared" si="763"/>
        <v/>
      </c>
      <c r="P3511" s="29"/>
      <c r="Q3511" s="54">
        <f t="shared" si="764"/>
        <v>0</v>
      </c>
      <c r="R3511" s="6">
        <f t="shared" si="765"/>
        <v>0</v>
      </c>
      <c r="S3511" s="6" t="str">
        <f t="shared" si="766"/>
        <v/>
      </c>
      <c r="T3511" s="29"/>
      <c r="U3511" s="6">
        <f t="shared" si="767"/>
        <v>0</v>
      </c>
      <c r="V3511" s="55">
        <f t="shared" si="768"/>
        <v>0</v>
      </c>
      <c r="W3511" s="6">
        <f t="shared" si="769"/>
        <v>0</v>
      </c>
      <c r="X3511" s="6">
        <f t="shared" si="770"/>
        <v>0</v>
      </c>
      <c r="AA3511">
        <f t="shared" si="758"/>
        <v>0</v>
      </c>
    </row>
    <row r="3512" spans="1:27">
      <c r="A3512" s="67"/>
      <c r="B3512" s="68"/>
      <c r="J3512" s="2">
        <f t="shared" si="759"/>
        <v>0</v>
      </c>
      <c r="K3512" s="2">
        <f t="shared" si="760"/>
        <v>0</v>
      </c>
      <c r="L3512" s="8">
        <f t="shared" si="771"/>
        <v>0</v>
      </c>
      <c r="M3512" s="54">
        <f t="shared" si="761"/>
        <v>0</v>
      </c>
      <c r="N3512" s="6">
        <f t="shared" si="762"/>
        <v>0</v>
      </c>
      <c r="O3512" s="6" t="str">
        <f t="shared" si="763"/>
        <v/>
      </c>
      <c r="P3512" s="29"/>
      <c r="Q3512" s="54">
        <f t="shared" si="764"/>
        <v>0</v>
      </c>
      <c r="R3512" s="6">
        <f t="shared" si="765"/>
        <v>0</v>
      </c>
      <c r="S3512" s="6" t="str">
        <f t="shared" si="766"/>
        <v/>
      </c>
      <c r="T3512" s="29"/>
      <c r="U3512" s="6">
        <f t="shared" si="767"/>
        <v>0</v>
      </c>
      <c r="V3512" s="55">
        <f t="shared" si="768"/>
        <v>0</v>
      </c>
      <c r="W3512" s="6">
        <f t="shared" si="769"/>
        <v>0</v>
      </c>
      <c r="X3512" s="6">
        <f t="shared" si="770"/>
        <v>0</v>
      </c>
      <c r="AA3512">
        <f t="shared" si="758"/>
        <v>0</v>
      </c>
    </row>
    <row r="3513" spans="1:27">
      <c r="A3513" s="67"/>
      <c r="B3513" s="68"/>
      <c r="J3513" s="2">
        <f t="shared" si="759"/>
        <v>0</v>
      </c>
      <c r="K3513" s="2">
        <f t="shared" si="760"/>
        <v>0</v>
      </c>
      <c r="L3513" s="8">
        <f t="shared" si="771"/>
        <v>0</v>
      </c>
      <c r="M3513" s="54">
        <f t="shared" si="761"/>
        <v>0</v>
      </c>
      <c r="N3513" s="6">
        <f t="shared" si="762"/>
        <v>0</v>
      </c>
      <c r="O3513" s="6" t="str">
        <f t="shared" si="763"/>
        <v/>
      </c>
      <c r="P3513" s="29"/>
      <c r="Q3513" s="54">
        <f t="shared" si="764"/>
        <v>0</v>
      </c>
      <c r="R3513" s="6">
        <f t="shared" si="765"/>
        <v>0</v>
      </c>
      <c r="S3513" s="6" t="str">
        <f t="shared" si="766"/>
        <v/>
      </c>
      <c r="T3513" s="29"/>
      <c r="U3513" s="6">
        <f t="shared" si="767"/>
        <v>0</v>
      </c>
      <c r="V3513" s="55">
        <f t="shared" si="768"/>
        <v>0</v>
      </c>
      <c r="W3513" s="6">
        <f t="shared" si="769"/>
        <v>0</v>
      </c>
      <c r="X3513" s="6">
        <f t="shared" si="770"/>
        <v>0</v>
      </c>
      <c r="AA3513">
        <f t="shared" si="758"/>
        <v>0</v>
      </c>
    </row>
    <row r="3514" spans="1:27">
      <c r="A3514" s="67"/>
      <c r="B3514" s="68"/>
      <c r="J3514" s="2">
        <f t="shared" si="759"/>
        <v>0</v>
      </c>
      <c r="K3514" s="2">
        <f t="shared" si="760"/>
        <v>0</v>
      </c>
      <c r="L3514" s="8">
        <f t="shared" si="771"/>
        <v>0</v>
      </c>
      <c r="M3514" s="54">
        <f t="shared" si="761"/>
        <v>0</v>
      </c>
      <c r="N3514" s="6">
        <f t="shared" si="762"/>
        <v>0</v>
      </c>
      <c r="O3514" s="6" t="str">
        <f t="shared" si="763"/>
        <v/>
      </c>
      <c r="P3514" s="29"/>
      <c r="Q3514" s="54">
        <f t="shared" si="764"/>
        <v>0</v>
      </c>
      <c r="R3514" s="6">
        <f t="shared" si="765"/>
        <v>0</v>
      </c>
      <c r="S3514" s="6" t="str">
        <f t="shared" si="766"/>
        <v/>
      </c>
      <c r="T3514" s="29"/>
      <c r="U3514" s="6">
        <f t="shared" si="767"/>
        <v>0</v>
      </c>
      <c r="V3514" s="55">
        <f t="shared" si="768"/>
        <v>0</v>
      </c>
      <c r="W3514" s="6">
        <f t="shared" si="769"/>
        <v>0</v>
      </c>
      <c r="X3514" s="6">
        <f t="shared" si="770"/>
        <v>0</v>
      </c>
      <c r="AA3514">
        <f t="shared" si="758"/>
        <v>0</v>
      </c>
    </row>
    <row r="3515" spans="1:27">
      <c r="A3515" s="67"/>
      <c r="B3515" s="68"/>
      <c r="J3515" s="2">
        <f t="shared" si="759"/>
        <v>0</v>
      </c>
      <c r="K3515" s="2">
        <f t="shared" si="760"/>
        <v>0</v>
      </c>
      <c r="L3515" s="8">
        <f t="shared" si="771"/>
        <v>0</v>
      </c>
      <c r="M3515" s="54">
        <f t="shared" si="761"/>
        <v>0</v>
      </c>
      <c r="N3515" s="6">
        <f t="shared" si="762"/>
        <v>0</v>
      </c>
      <c r="O3515" s="6" t="str">
        <f t="shared" si="763"/>
        <v/>
      </c>
      <c r="P3515" s="29"/>
      <c r="Q3515" s="54">
        <f t="shared" si="764"/>
        <v>0</v>
      </c>
      <c r="R3515" s="6">
        <f t="shared" si="765"/>
        <v>0</v>
      </c>
      <c r="S3515" s="6" t="str">
        <f t="shared" si="766"/>
        <v/>
      </c>
      <c r="T3515" s="29"/>
      <c r="U3515" s="6">
        <f t="shared" si="767"/>
        <v>0</v>
      </c>
      <c r="V3515" s="55">
        <f t="shared" si="768"/>
        <v>0</v>
      </c>
      <c r="W3515" s="6">
        <f t="shared" si="769"/>
        <v>0</v>
      </c>
      <c r="X3515" s="6">
        <f t="shared" si="770"/>
        <v>0</v>
      </c>
      <c r="AA3515">
        <f t="shared" si="758"/>
        <v>0</v>
      </c>
    </row>
    <row r="3516" spans="1:27">
      <c r="A3516" s="67"/>
      <c r="B3516" s="68"/>
      <c r="J3516" s="2">
        <f t="shared" si="759"/>
        <v>0</v>
      </c>
      <c r="K3516" s="2">
        <f t="shared" si="760"/>
        <v>0</v>
      </c>
      <c r="L3516" s="8">
        <f t="shared" si="771"/>
        <v>0</v>
      </c>
      <c r="M3516" s="54">
        <f t="shared" si="761"/>
        <v>0</v>
      </c>
      <c r="N3516" s="6">
        <f t="shared" si="762"/>
        <v>0</v>
      </c>
      <c r="O3516" s="6" t="str">
        <f t="shared" si="763"/>
        <v/>
      </c>
      <c r="P3516" s="29"/>
      <c r="Q3516" s="54">
        <f t="shared" si="764"/>
        <v>0</v>
      </c>
      <c r="R3516" s="6">
        <f t="shared" si="765"/>
        <v>0</v>
      </c>
      <c r="S3516" s="6" t="str">
        <f t="shared" si="766"/>
        <v/>
      </c>
      <c r="T3516" s="29"/>
      <c r="U3516" s="6">
        <f t="shared" si="767"/>
        <v>0</v>
      </c>
      <c r="V3516" s="55">
        <f t="shared" si="768"/>
        <v>0</v>
      </c>
      <c r="W3516" s="6">
        <f t="shared" si="769"/>
        <v>0</v>
      </c>
      <c r="X3516" s="6">
        <f t="shared" si="770"/>
        <v>0</v>
      </c>
      <c r="AA3516">
        <f t="shared" si="758"/>
        <v>0</v>
      </c>
    </row>
    <row r="3517" spans="1:27">
      <c r="A3517" s="67"/>
      <c r="B3517" s="68"/>
      <c r="J3517" s="2">
        <f t="shared" si="759"/>
        <v>0</v>
      </c>
      <c r="K3517" s="2">
        <f t="shared" si="760"/>
        <v>0</v>
      </c>
      <c r="L3517" s="8">
        <f t="shared" si="771"/>
        <v>0</v>
      </c>
      <c r="M3517" s="54">
        <f t="shared" si="761"/>
        <v>0</v>
      </c>
      <c r="N3517" s="6">
        <f t="shared" si="762"/>
        <v>0</v>
      </c>
      <c r="O3517" s="6" t="str">
        <f t="shared" si="763"/>
        <v/>
      </c>
      <c r="P3517" s="29"/>
      <c r="Q3517" s="54">
        <f t="shared" si="764"/>
        <v>0</v>
      </c>
      <c r="R3517" s="6">
        <f t="shared" si="765"/>
        <v>0</v>
      </c>
      <c r="S3517" s="6" t="str">
        <f t="shared" si="766"/>
        <v/>
      </c>
      <c r="T3517" s="29"/>
      <c r="U3517" s="6">
        <f t="shared" si="767"/>
        <v>0</v>
      </c>
      <c r="V3517" s="55">
        <f t="shared" si="768"/>
        <v>0</v>
      </c>
      <c r="W3517" s="6">
        <f t="shared" si="769"/>
        <v>0</v>
      </c>
      <c r="X3517" s="6">
        <f t="shared" si="770"/>
        <v>0</v>
      </c>
      <c r="AA3517">
        <f t="shared" si="758"/>
        <v>0</v>
      </c>
    </row>
    <row r="3518" spans="1:27">
      <c r="A3518" s="67"/>
      <c r="B3518" s="68"/>
      <c r="J3518" s="2">
        <f t="shared" si="759"/>
        <v>0</v>
      </c>
      <c r="K3518" s="2">
        <f t="shared" si="760"/>
        <v>0</v>
      </c>
      <c r="L3518" s="8">
        <f t="shared" si="771"/>
        <v>0</v>
      </c>
      <c r="M3518" s="54">
        <f t="shared" si="761"/>
        <v>0</v>
      </c>
      <c r="N3518" s="6">
        <f t="shared" si="762"/>
        <v>0</v>
      </c>
      <c r="O3518" s="6" t="str">
        <f t="shared" si="763"/>
        <v/>
      </c>
      <c r="P3518" s="29"/>
      <c r="Q3518" s="54">
        <f t="shared" si="764"/>
        <v>0</v>
      </c>
      <c r="R3518" s="6">
        <f t="shared" si="765"/>
        <v>0</v>
      </c>
      <c r="S3518" s="6" t="str">
        <f t="shared" si="766"/>
        <v/>
      </c>
      <c r="T3518" s="29"/>
      <c r="U3518" s="6">
        <f t="shared" si="767"/>
        <v>0</v>
      </c>
      <c r="V3518" s="55">
        <f t="shared" si="768"/>
        <v>0</v>
      </c>
      <c r="W3518" s="6">
        <f t="shared" si="769"/>
        <v>0</v>
      </c>
      <c r="X3518" s="6">
        <f t="shared" si="770"/>
        <v>0</v>
      </c>
      <c r="AA3518">
        <f t="shared" ref="AA3518:AA3581" si="772">IF(Q3519=0,IF(Q3518=1,L3518,0),0)</f>
        <v>0</v>
      </c>
    </row>
    <row r="3519" spans="1:27">
      <c r="A3519" s="67"/>
      <c r="B3519" s="68"/>
      <c r="J3519" s="2">
        <f t="shared" si="759"/>
        <v>0</v>
      </c>
      <c r="K3519" s="2">
        <f t="shared" si="760"/>
        <v>0</v>
      </c>
      <c r="L3519" s="8">
        <f t="shared" si="771"/>
        <v>0</v>
      </c>
      <c r="M3519" s="54">
        <f t="shared" si="761"/>
        <v>0</v>
      </c>
      <c r="N3519" s="6">
        <f t="shared" si="762"/>
        <v>0</v>
      </c>
      <c r="O3519" s="6" t="str">
        <f t="shared" si="763"/>
        <v/>
      </c>
      <c r="P3519" s="29"/>
      <c r="Q3519" s="54">
        <f t="shared" si="764"/>
        <v>0</v>
      </c>
      <c r="R3519" s="6">
        <f t="shared" si="765"/>
        <v>0</v>
      </c>
      <c r="S3519" s="6" t="str">
        <f t="shared" si="766"/>
        <v/>
      </c>
      <c r="T3519" s="29"/>
      <c r="U3519" s="6">
        <f t="shared" si="767"/>
        <v>0</v>
      </c>
      <c r="V3519" s="55">
        <f t="shared" si="768"/>
        <v>0</v>
      </c>
      <c r="W3519" s="6">
        <f t="shared" si="769"/>
        <v>0</v>
      </c>
      <c r="X3519" s="6">
        <f t="shared" si="770"/>
        <v>0</v>
      </c>
      <c r="AA3519">
        <f t="shared" si="772"/>
        <v>0</v>
      </c>
    </row>
    <row r="3520" spans="1:27">
      <c r="A3520" s="67"/>
      <c r="B3520" s="68"/>
      <c r="J3520" s="2">
        <f t="shared" si="759"/>
        <v>0</v>
      </c>
      <c r="K3520" s="2">
        <f t="shared" si="760"/>
        <v>0</v>
      </c>
      <c r="L3520" s="8">
        <f t="shared" si="771"/>
        <v>0</v>
      </c>
      <c r="M3520" s="54">
        <f t="shared" si="761"/>
        <v>0</v>
      </c>
      <c r="N3520" s="6">
        <f t="shared" si="762"/>
        <v>0</v>
      </c>
      <c r="O3520" s="6" t="str">
        <f t="shared" si="763"/>
        <v/>
      </c>
      <c r="P3520" s="29"/>
      <c r="Q3520" s="54">
        <f t="shared" si="764"/>
        <v>0</v>
      </c>
      <c r="R3520" s="6">
        <f t="shared" si="765"/>
        <v>0</v>
      </c>
      <c r="S3520" s="6" t="str">
        <f t="shared" si="766"/>
        <v/>
      </c>
      <c r="T3520" s="29"/>
      <c r="U3520" s="6">
        <f t="shared" si="767"/>
        <v>0</v>
      </c>
      <c r="V3520" s="55">
        <f t="shared" si="768"/>
        <v>0</v>
      </c>
      <c r="W3520" s="6">
        <f t="shared" si="769"/>
        <v>0</v>
      </c>
      <c r="X3520" s="6">
        <f t="shared" si="770"/>
        <v>0</v>
      </c>
      <c r="AA3520">
        <f t="shared" si="772"/>
        <v>0</v>
      </c>
    </row>
    <row r="3521" spans="1:27">
      <c r="A3521" s="67"/>
      <c r="B3521" s="68"/>
      <c r="J3521" s="2">
        <f t="shared" si="759"/>
        <v>0</v>
      </c>
      <c r="K3521" s="2">
        <f t="shared" si="760"/>
        <v>0</v>
      </c>
      <c r="L3521" s="8">
        <f t="shared" si="771"/>
        <v>0</v>
      </c>
      <c r="M3521" s="54">
        <f t="shared" si="761"/>
        <v>0</v>
      </c>
      <c r="N3521" s="6">
        <f t="shared" si="762"/>
        <v>0</v>
      </c>
      <c r="O3521" s="6" t="str">
        <f t="shared" si="763"/>
        <v/>
      </c>
      <c r="P3521" s="29"/>
      <c r="Q3521" s="54">
        <f t="shared" si="764"/>
        <v>0</v>
      </c>
      <c r="R3521" s="6">
        <f t="shared" si="765"/>
        <v>0</v>
      </c>
      <c r="S3521" s="6" t="str">
        <f t="shared" si="766"/>
        <v/>
      </c>
      <c r="T3521" s="29"/>
      <c r="U3521" s="6">
        <f t="shared" si="767"/>
        <v>0</v>
      </c>
      <c r="V3521" s="55">
        <f t="shared" si="768"/>
        <v>0</v>
      </c>
      <c r="W3521" s="6">
        <f t="shared" si="769"/>
        <v>0</v>
      </c>
      <c r="X3521" s="6">
        <f t="shared" si="770"/>
        <v>0</v>
      </c>
      <c r="AA3521">
        <f t="shared" si="772"/>
        <v>0</v>
      </c>
    </row>
    <row r="3522" spans="1:27">
      <c r="A3522" s="67"/>
      <c r="B3522" s="68"/>
      <c r="J3522" s="2">
        <f t="shared" si="759"/>
        <v>0</v>
      </c>
      <c r="K3522" s="2">
        <f t="shared" si="760"/>
        <v>0</v>
      </c>
      <c r="L3522" s="8">
        <f t="shared" si="771"/>
        <v>0</v>
      </c>
      <c r="M3522" s="54">
        <f t="shared" si="761"/>
        <v>0</v>
      </c>
      <c r="N3522" s="6">
        <f t="shared" si="762"/>
        <v>0</v>
      </c>
      <c r="O3522" s="6" t="str">
        <f t="shared" si="763"/>
        <v/>
      </c>
      <c r="P3522" s="29"/>
      <c r="Q3522" s="54">
        <f t="shared" si="764"/>
        <v>0</v>
      </c>
      <c r="R3522" s="6">
        <f t="shared" si="765"/>
        <v>0</v>
      </c>
      <c r="S3522" s="6" t="str">
        <f t="shared" si="766"/>
        <v/>
      </c>
      <c r="T3522" s="29"/>
      <c r="U3522" s="6">
        <f t="shared" si="767"/>
        <v>0</v>
      </c>
      <c r="V3522" s="55">
        <f t="shared" si="768"/>
        <v>0</v>
      </c>
      <c r="W3522" s="6">
        <f t="shared" si="769"/>
        <v>0</v>
      </c>
      <c r="X3522" s="6">
        <f t="shared" si="770"/>
        <v>0</v>
      </c>
      <c r="AA3522">
        <f t="shared" si="772"/>
        <v>0</v>
      </c>
    </row>
    <row r="3523" spans="1:27">
      <c r="A3523" s="67"/>
      <c r="B3523" s="68"/>
      <c r="J3523" s="2">
        <f t="shared" si="759"/>
        <v>0</v>
      </c>
      <c r="K3523" s="2">
        <f t="shared" si="760"/>
        <v>0</v>
      </c>
      <c r="L3523" s="8">
        <f t="shared" si="771"/>
        <v>0</v>
      </c>
      <c r="M3523" s="54">
        <f t="shared" si="761"/>
        <v>0</v>
      </c>
      <c r="N3523" s="6">
        <f t="shared" si="762"/>
        <v>0</v>
      </c>
      <c r="O3523" s="6" t="str">
        <f t="shared" si="763"/>
        <v/>
      </c>
      <c r="P3523" s="29"/>
      <c r="Q3523" s="54">
        <f t="shared" si="764"/>
        <v>0</v>
      </c>
      <c r="R3523" s="6">
        <f t="shared" si="765"/>
        <v>0</v>
      </c>
      <c r="S3523" s="6" t="str">
        <f t="shared" si="766"/>
        <v/>
      </c>
      <c r="T3523" s="29"/>
      <c r="U3523" s="6">
        <f t="shared" si="767"/>
        <v>0</v>
      </c>
      <c r="V3523" s="55">
        <f t="shared" si="768"/>
        <v>0</v>
      </c>
      <c r="W3523" s="6">
        <f t="shared" si="769"/>
        <v>0</v>
      </c>
      <c r="X3523" s="6">
        <f t="shared" si="770"/>
        <v>0</v>
      </c>
      <c r="AA3523">
        <f t="shared" si="772"/>
        <v>0</v>
      </c>
    </row>
    <row r="3524" spans="1:27">
      <c r="A3524" s="67"/>
      <c r="B3524" s="68"/>
      <c r="J3524" s="2">
        <f t="shared" si="759"/>
        <v>0</v>
      </c>
      <c r="K3524" s="2">
        <f t="shared" si="760"/>
        <v>0</v>
      </c>
      <c r="L3524" s="8">
        <f t="shared" si="771"/>
        <v>0</v>
      </c>
      <c r="M3524" s="54">
        <f t="shared" si="761"/>
        <v>0</v>
      </c>
      <c r="N3524" s="6">
        <f t="shared" si="762"/>
        <v>0</v>
      </c>
      <c r="O3524" s="6" t="str">
        <f t="shared" si="763"/>
        <v/>
      </c>
      <c r="P3524" s="29"/>
      <c r="Q3524" s="54">
        <f t="shared" si="764"/>
        <v>0</v>
      </c>
      <c r="R3524" s="6">
        <f t="shared" si="765"/>
        <v>0</v>
      </c>
      <c r="S3524" s="6" t="str">
        <f t="shared" si="766"/>
        <v/>
      </c>
      <c r="T3524" s="29"/>
      <c r="U3524" s="6">
        <f t="shared" si="767"/>
        <v>0</v>
      </c>
      <c r="V3524" s="55">
        <f t="shared" si="768"/>
        <v>0</v>
      </c>
      <c r="W3524" s="6">
        <f t="shared" si="769"/>
        <v>0</v>
      </c>
      <c r="X3524" s="6">
        <f t="shared" si="770"/>
        <v>0</v>
      </c>
      <c r="AA3524">
        <f t="shared" si="772"/>
        <v>0</v>
      </c>
    </row>
    <row r="3525" spans="1:27">
      <c r="A3525" s="67"/>
      <c r="B3525" s="68"/>
      <c r="J3525" s="2">
        <f t="shared" si="759"/>
        <v>0</v>
      </c>
      <c r="K3525" s="2">
        <f t="shared" si="760"/>
        <v>0</v>
      </c>
      <c r="L3525" s="8">
        <f t="shared" si="771"/>
        <v>0</v>
      </c>
      <c r="M3525" s="54">
        <f t="shared" si="761"/>
        <v>0</v>
      </c>
      <c r="N3525" s="6">
        <f t="shared" si="762"/>
        <v>0</v>
      </c>
      <c r="O3525" s="6" t="str">
        <f t="shared" si="763"/>
        <v/>
      </c>
      <c r="P3525" s="29"/>
      <c r="Q3525" s="54">
        <f t="shared" si="764"/>
        <v>0</v>
      </c>
      <c r="R3525" s="6">
        <f t="shared" si="765"/>
        <v>0</v>
      </c>
      <c r="S3525" s="6" t="str">
        <f t="shared" si="766"/>
        <v/>
      </c>
      <c r="T3525" s="29"/>
      <c r="U3525" s="6">
        <f t="shared" si="767"/>
        <v>0</v>
      </c>
      <c r="V3525" s="55">
        <f t="shared" si="768"/>
        <v>0</v>
      </c>
      <c r="W3525" s="6">
        <f t="shared" si="769"/>
        <v>0</v>
      </c>
      <c r="X3525" s="6">
        <f t="shared" si="770"/>
        <v>0</v>
      </c>
      <c r="AA3525">
        <f t="shared" si="772"/>
        <v>0</v>
      </c>
    </row>
    <row r="3526" spans="1:27">
      <c r="A3526" s="67"/>
      <c r="B3526" s="68"/>
      <c r="J3526" s="2">
        <f t="shared" si="759"/>
        <v>0</v>
      </c>
      <c r="K3526" s="2">
        <f t="shared" si="760"/>
        <v>0</v>
      </c>
      <c r="L3526" s="8">
        <f t="shared" si="771"/>
        <v>0</v>
      </c>
      <c r="M3526" s="54">
        <f t="shared" si="761"/>
        <v>0</v>
      </c>
      <c r="N3526" s="6">
        <f t="shared" si="762"/>
        <v>0</v>
      </c>
      <c r="O3526" s="6" t="str">
        <f t="shared" si="763"/>
        <v/>
      </c>
      <c r="P3526" s="29"/>
      <c r="Q3526" s="54">
        <f t="shared" si="764"/>
        <v>0</v>
      </c>
      <c r="R3526" s="6">
        <f t="shared" si="765"/>
        <v>0</v>
      </c>
      <c r="S3526" s="6" t="str">
        <f t="shared" si="766"/>
        <v/>
      </c>
      <c r="T3526" s="29"/>
      <c r="U3526" s="6">
        <f t="shared" si="767"/>
        <v>0</v>
      </c>
      <c r="V3526" s="55">
        <f t="shared" si="768"/>
        <v>0</v>
      </c>
      <c r="W3526" s="6">
        <f t="shared" si="769"/>
        <v>0</v>
      </c>
      <c r="X3526" s="6">
        <f t="shared" si="770"/>
        <v>0</v>
      </c>
      <c r="AA3526">
        <f t="shared" si="772"/>
        <v>0</v>
      </c>
    </row>
    <row r="3527" spans="1:27">
      <c r="A3527" s="67"/>
      <c r="B3527" s="68"/>
      <c r="J3527" s="2">
        <f t="shared" si="759"/>
        <v>0</v>
      </c>
      <c r="K3527" s="2">
        <f t="shared" si="760"/>
        <v>0</v>
      </c>
      <c r="L3527" s="8">
        <f t="shared" si="771"/>
        <v>0</v>
      </c>
      <c r="M3527" s="54">
        <f t="shared" si="761"/>
        <v>0</v>
      </c>
      <c r="N3527" s="6">
        <f t="shared" si="762"/>
        <v>0</v>
      </c>
      <c r="O3527" s="6" t="str">
        <f t="shared" si="763"/>
        <v/>
      </c>
      <c r="P3527" s="29"/>
      <c r="Q3527" s="54">
        <f t="shared" si="764"/>
        <v>0</v>
      </c>
      <c r="R3527" s="6">
        <f t="shared" si="765"/>
        <v>0</v>
      </c>
      <c r="S3527" s="6" t="str">
        <f t="shared" si="766"/>
        <v/>
      </c>
      <c r="T3527" s="29"/>
      <c r="U3527" s="6">
        <f t="shared" si="767"/>
        <v>0</v>
      </c>
      <c r="V3527" s="55">
        <f t="shared" si="768"/>
        <v>0</v>
      </c>
      <c r="W3527" s="6">
        <f t="shared" si="769"/>
        <v>0</v>
      </c>
      <c r="X3527" s="6">
        <f t="shared" si="770"/>
        <v>0</v>
      </c>
      <c r="AA3527">
        <f t="shared" si="772"/>
        <v>0</v>
      </c>
    </row>
    <row r="3528" spans="1:27">
      <c r="A3528" s="67"/>
      <c r="B3528" s="68"/>
      <c r="J3528" s="2">
        <f t="shared" ref="J3528:J3591" si="773">IF(DAY(A3528)=sipdate,1,IF(J3527=1,0,IF(J3526=1,0,IF(J3525=1,0,IF(J3524=1,0,IF(J3523=1,0,IF(J3522=1,0,IF(DAY(A3528)=sipdate+1,1,IF(DAY(A3528)=sipdate+2,1,IF(DAY(A3528)=sipdate+3,1,IF(DAY(A3528)=sipdate+4,1,IF(DAY(A3528)=sipdate+5,1,IF(DAY(A3528)=sipdate+6,1,IF(DAY(A3528)=sipdate+7,1,0))))))))))))))</f>
        <v>0</v>
      </c>
      <c r="K3528" s="2">
        <f t="shared" ref="K3528:K3591" si="774">IF(DAY(A3528)=sipdate,-sip,IF(K3527=-sip,0,IF(K3526=-sip,0,IF(K3525=-sip,0,IF(K3524=-sip,0,IF(K3523=-sip,0,IF(K3522=-sip,0,IF(DAY(A3528)=sipdate+1,-sip,IF(DAY(A3528)=sipdate+2,-sip,IF(DAY(A3528)=sipdate+3,-sip,IF(DAY(A3528)=sipdate+4,-sip,IF(DAY(A3528)=sipdate+5,-sip,IF(DAY(A3528)=sipdate+6,-sip,IF(DAY(A3528)=sipdate+7,-sip,0))))))))))))))</f>
        <v>0</v>
      </c>
      <c r="L3528" s="8">
        <f t="shared" si="771"/>
        <v>0</v>
      </c>
      <c r="M3528" s="54">
        <f t="shared" ref="M3528:M3591" si="775">IF(IF(L3528&gt;=sipstart,1,0)+IF(L3528&lt;=sipend,1,0)=2,J3528,0)</f>
        <v>0</v>
      </c>
      <c r="N3528" s="6">
        <f t="shared" ref="N3528:N3591" si="776">IF(IF(L3528&gt;=sipstart,1,0)+IF(L3528&lt;=sipend,1,0)=2,K3528,0)</f>
        <v>0</v>
      </c>
      <c r="O3528" s="6" t="str">
        <f t="shared" ref="O3528:O3591" si="777">IF(N3528=-sip,-N3528/B3528,"")</f>
        <v/>
      </c>
      <c r="P3528" s="29"/>
      <c r="Q3528" s="54">
        <f t="shared" ref="Q3528:Q3591" si="778">IF(IF(L3528&gt;=sipstart,1,0)+IF(L3528&lt;=sipend,1,0)=2,1,0)</f>
        <v>0</v>
      </c>
      <c r="R3528" s="6">
        <f t="shared" ref="R3528:R3591" si="779">IF(IF(L3528&gt;=sipstart,1,0)+IF(L3528&lt;=sipend,1,0)=2,-dsip,0)</f>
        <v>0</v>
      </c>
      <c r="S3528" s="6" t="str">
        <f t="shared" ref="S3528:S3591" si="780">IF(R3528=-dsip,-R3528/B3528,"")</f>
        <v/>
      </c>
      <c r="T3528" s="29"/>
      <c r="U3528" s="6">
        <f t="shared" ref="U3528:U3591" si="781">IF((IF(L3528&gt;=sipstart,1,2)+IF(L3528&lt;=sipend,1,2))=2,L3528,0)</f>
        <v>0</v>
      </c>
      <c r="V3528" s="55">
        <f t="shared" ref="V3528:V3591" si="782">IF((IF(L3528&gt;=sipstart,1,2)+IF(L3528&lt;=sipend,1,2))=2,L3528,0)+IF(U3527=actualsipend,actualsipend,0)</f>
        <v>0</v>
      </c>
      <c r="W3528" s="6">
        <f t="shared" si="769"/>
        <v>0</v>
      </c>
      <c r="X3528" s="6">
        <f t="shared" si="770"/>
        <v>0</v>
      </c>
      <c r="AA3528">
        <f t="shared" si="772"/>
        <v>0</v>
      </c>
    </row>
    <row r="3529" spans="1:27">
      <c r="A3529" s="67"/>
      <c r="B3529" s="68"/>
      <c r="J3529" s="2">
        <f t="shared" si="773"/>
        <v>0</v>
      </c>
      <c r="K3529" s="2">
        <f t="shared" si="774"/>
        <v>0</v>
      </c>
      <c r="L3529" s="8">
        <f t="shared" si="771"/>
        <v>0</v>
      </c>
      <c r="M3529" s="54">
        <f t="shared" si="775"/>
        <v>0</v>
      </c>
      <c r="N3529" s="6">
        <f t="shared" si="776"/>
        <v>0</v>
      </c>
      <c r="O3529" s="6" t="str">
        <f t="shared" si="777"/>
        <v/>
      </c>
      <c r="P3529" s="29"/>
      <c r="Q3529" s="54">
        <f t="shared" si="778"/>
        <v>0</v>
      </c>
      <c r="R3529" s="6">
        <f t="shared" si="779"/>
        <v>0</v>
      </c>
      <c r="S3529" s="6" t="str">
        <f t="shared" si="780"/>
        <v/>
      </c>
      <c r="T3529" s="29"/>
      <c r="U3529" s="6">
        <f t="shared" si="781"/>
        <v>0</v>
      </c>
      <c r="V3529" s="55">
        <f t="shared" si="782"/>
        <v>0</v>
      </c>
      <c r="W3529" s="6">
        <f t="shared" ref="W3529:W3592" si="783">IF(V3529+V3528=0,0,IF(V3529=V3528,sipunits*B3528,N3529))</f>
        <v>0</v>
      </c>
      <c r="X3529" s="6">
        <f t="shared" ref="X3529:X3592" si="784">IF(V3529+V3528=0,0,IF(V3529=V3528,dsipunits*B3528,R3529))</f>
        <v>0</v>
      </c>
      <c r="AA3529">
        <f t="shared" si="772"/>
        <v>0</v>
      </c>
    </row>
    <row r="3530" spans="1:27">
      <c r="A3530" s="67"/>
      <c r="B3530" s="68"/>
      <c r="J3530" s="2">
        <f t="shared" si="773"/>
        <v>0</v>
      </c>
      <c r="K3530" s="2">
        <f t="shared" si="774"/>
        <v>0</v>
      </c>
      <c r="L3530" s="8">
        <f t="shared" si="771"/>
        <v>0</v>
      </c>
      <c r="M3530" s="54">
        <f t="shared" si="775"/>
        <v>0</v>
      </c>
      <c r="N3530" s="6">
        <f t="shared" si="776"/>
        <v>0</v>
      </c>
      <c r="O3530" s="6" t="str">
        <f t="shared" si="777"/>
        <v/>
      </c>
      <c r="P3530" s="29"/>
      <c r="Q3530" s="54">
        <f t="shared" si="778"/>
        <v>0</v>
      </c>
      <c r="R3530" s="6">
        <f t="shared" si="779"/>
        <v>0</v>
      </c>
      <c r="S3530" s="6" t="str">
        <f t="shared" si="780"/>
        <v/>
      </c>
      <c r="T3530" s="29"/>
      <c r="U3530" s="6">
        <f t="shared" si="781"/>
        <v>0</v>
      </c>
      <c r="V3530" s="55">
        <f t="shared" si="782"/>
        <v>0</v>
      </c>
      <c r="W3530" s="6">
        <f t="shared" si="783"/>
        <v>0</v>
      </c>
      <c r="X3530" s="6">
        <f t="shared" si="784"/>
        <v>0</v>
      </c>
      <c r="AA3530">
        <f t="shared" si="772"/>
        <v>0</v>
      </c>
    </row>
    <row r="3531" spans="1:27">
      <c r="A3531" s="67"/>
      <c r="B3531" s="68"/>
      <c r="J3531" s="2">
        <f t="shared" si="773"/>
        <v>0</v>
      </c>
      <c r="K3531" s="2">
        <f t="shared" si="774"/>
        <v>0</v>
      </c>
      <c r="L3531" s="8">
        <f t="shared" si="771"/>
        <v>0</v>
      </c>
      <c r="M3531" s="54">
        <f t="shared" si="775"/>
        <v>0</v>
      </c>
      <c r="N3531" s="6">
        <f t="shared" si="776"/>
        <v>0</v>
      </c>
      <c r="O3531" s="6" t="str">
        <f t="shared" si="777"/>
        <v/>
      </c>
      <c r="P3531" s="29"/>
      <c r="Q3531" s="54">
        <f t="shared" si="778"/>
        <v>0</v>
      </c>
      <c r="R3531" s="6">
        <f t="shared" si="779"/>
        <v>0</v>
      </c>
      <c r="S3531" s="6" t="str">
        <f t="shared" si="780"/>
        <v/>
      </c>
      <c r="T3531" s="29"/>
      <c r="U3531" s="6">
        <f t="shared" si="781"/>
        <v>0</v>
      </c>
      <c r="V3531" s="55">
        <f t="shared" si="782"/>
        <v>0</v>
      </c>
      <c r="W3531" s="6">
        <f t="shared" si="783"/>
        <v>0</v>
      </c>
      <c r="X3531" s="6">
        <f t="shared" si="784"/>
        <v>0</v>
      </c>
      <c r="AA3531">
        <f t="shared" si="772"/>
        <v>0</v>
      </c>
    </row>
    <row r="3532" spans="1:27">
      <c r="A3532" s="67"/>
      <c r="B3532" s="68"/>
      <c r="J3532" s="2">
        <f t="shared" si="773"/>
        <v>0</v>
      </c>
      <c r="K3532" s="2">
        <f t="shared" si="774"/>
        <v>0</v>
      </c>
      <c r="L3532" s="8">
        <f t="shared" si="771"/>
        <v>0</v>
      </c>
      <c r="M3532" s="54">
        <f t="shared" si="775"/>
        <v>0</v>
      </c>
      <c r="N3532" s="6">
        <f t="shared" si="776"/>
        <v>0</v>
      </c>
      <c r="O3532" s="6" t="str">
        <f t="shared" si="777"/>
        <v/>
      </c>
      <c r="P3532" s="29"/>
      <c r="Q3532" s="54">
        <f t="shared" si="778"/>
        <v>0</v>
      </c>
      <c r="R3532" s="6">
        <f t="shared" si="779"/>
        <v>0</v>
      </c>
      <c r="S3532" s="6" t="str">
        <f t="shared" si="780"/>
        <v/>
      </c>
      <c r="T3532" s="29"/>
      <c r="U3532" s="6">
        <f t="shared" si="781"/>
        <v>0</v>
      </c>
      <c r="V3532" s="55">
        <f t="shared" si="782"/>
        <v>0</v>
      </c>
      <c r="W3532" s="6">
        <f t="shared" si="783"/>
        <v>0</v>
      </c>
      <c r="X3532" s="6">
        <f t="shared" si="784"/>
        <v>0</v>
      </c>
      <c r="AA3532">
        <f t="shared" si="772"/>
        <v>0</v>
      </c>
    </row>
    <row r="3533" spans="1:27">
      <c r="A3533" s="67"/>
      <c r="B3533" s="68"/>
      <c r="J3533" s="2">
        <f t="shared" si="773"/>
        <v>0</v>
      </c>
      <c r="K3533" s="2">
        <f t="shared" si="774"/>
        <v>0</v>
      </c>
      <c r="L3533" s="8">
        <f t="shared" si="771"/>
        <v>0</v>
      </c>
      <c r="M3533" s="54">
        <f t="shared" si="775"/>
        <v>0</v>
      </c>
      <c r="N3533" s="6">
        <f t="shared" si="776"/>
        <v>0</v>
      </c>
      <c r="O3533" s="6" t="str">
        <f t="shared" si="777"/>
        <v/>
      </c>
      <c r="P3533" s="29"/>
      <c r="Q3533" s="54">
        <f t="shared" si="778"/>
        <v>0</v>
      </c>
      <c r="R3533" s="6">
        <f t="shared" si="779"/>
        <v>0</v>
      </c>
      <c r="S3533" s="6" t="str">
        <f t="shared" si="780"/>
        <v/>
      </c>
      <c r="T3533" s="29"/>
      <c r="U3533" s="6">
        <f t="shared" si="781"/>
        <v>0</v>
      </c>
      <c r="V3533" s="55">
        <f t="shared" si="782"/>
        <v>0</v>
      </c>
      <c r="W3533" s="6">
        <f t="shared" si="783"/>
        <v>0</v>
      </c>
      <c r="X3533" s="6">
        <f t="shared" si="784"/>
        <v>0</v>
      </c>
      <c r="AA3533">
        <f t="shared" si="772"/>
        <v>0</v>
      </c>
    </row>
    <row r="3534" spans="1:27">
      <c r="A3534" s="67"/>
      <c r="B3534" s="68"/>
      <c r="J3534" s="2">
        <f t="shared" si="773"/>
        <v>0</v>
      </c>
      <c r="K3534" s="2">
        <f t="shared" si="774"/>
        <v>0</v>
      </c>
      <c r="L3534" s="8">
        <f t="shared" si="771"/>
        <v>0</v>
      </c>
      <c r="M3534" s="54">
        <f t="shared" si="775"/>
        <v>0</v>
      </c>
      <c r="N3534" s="6">
        <f t="shared" si="776"/>
        <v>0</v>
      </c>
      <c r="O3534" s="6" t="str">
        <f t="shared" si="777"/>
        <v/>
      </c>
      <c r="P3534" s="29"/>
      <c r="Q3534" s="54">
        <f t="shared" si="778"/>
        <v>0</v>
      </c>
      <c r="R3534" s="6">
        <f t="shared" si="779"/>
        <v>0</v>
      </c>
      <c r="S3534" s="6" t="str">
        <f t="shared" si="780"/>
        <v/>
      </c>
      <c r="T3534" s="29"/>
      <c r="U3534" s="6">
        <f t="shared" si="781"/>
        <v>0</v>
      </c>
      <c r="V3534" s="55">
        <f t="shared" si="782"/>
        <v>0</v>
      </c>
      <c r="W3534" s="6">
        <f t="shared" si="783"/>
        <v>0</v>
      </c>
      <c r="X3534" s="6">
        <f t="shared" si="784"/>
        <v>0</v>
      </c>
      <c r="AA3534">
        <f t="shared" si="772"/>
        <v>0</v>
      </c>
    </row>
    <row r="3535" spans="1:27">
      <c r="A3535" s="67"/>
      <c r="B3535" s="68"/>
      <c r="J3535" s="2">
        <f t="shared" si="773"/>
        <v>0</v>
      </c>
      <c r="K3535" s="2">
        <f t="shared" si="774"/>
        <v>0</v>
      </c>
      <c r="L3535" s="8">
        <f t="shared" si="771"/>
        <v>0</v>
      </c>
      <c r="M3535" s="54">
        <f t="shared" si="775"/>
        <v>0</v>
      </c>
      <c r="N3535" s="6">
        <f t="shared" si="776"/>
        <v>0</v>
      </c>
      <c r="O3535" s="6" t="str">
        <f t="shared" si="777"/>
        <v/>
      </c>
      <c r="P3535" s="29"/>
      <c r="Q3535" s="54">
        <f t="shared" si="778"/>
        <v>0</v>
      </c>
      <c r="R3535" s="6">
        <f t="shared" si="779"/>
        <v>0</v>
      </c>
      <c r="S3535" s="6" t="str">
        <f t="shared" si="780"/>
        <v/>
      </c>
      <c r="T3535" s="29"/>
      <c r="U3535" s="6">
        <f t="shared" si="781"/>
        <v>0</v>
      </c>
      <c r="V3535" s="55">
        <f t="shared" si="782"/>
        <v>0</v>
      </c>
      <c r="W3535" s="6">
        <f t="shared" si="783"/>
        <v>0</v>
      </c>
      <c r="X3535" s="6">
        <f t="shared" si="784"/>
        <v>0</v>
      </c>
      <c r="AA3535">
        <f t="shared" si="772"/>
        <v>0</v>
      </c>
    </row>
    <row r="3536" spans="1:27">
      <c r="A3536" s="67"/>
      <c r="B3536" s="68"/>
      <c r="J3536" s="2">
        <f t="shared" si="773"/>
        <v>0</v>
      </c>
      <c r="K3536" s="2">
        <f t="shared" si="774"/>
        <v>0</v>
      </c>
      <c r="L3536" s="8">
        <f t="shared" si="771"/>
        <v>0</v>
      </c>
      <c r="M3536" s="54">
        <f t="shared" si="775"/>
        <v>0</v>
      </c>
      <c r="N3536" s="6">
        <f t="shared" si="776"/>
        <v>0</v>
      </c>
      <c r="O3536" s="6" t="str">
        <f t="shared" si="777"/>
        <v/>
      </c>
      <c r="P3536" s="29"/>
      <c r="Q3536" s="54">
        <f t="shared" si="778"/>
        <v>0</v>
      </c>
      <c r="R3536" s="6">
        <f t="shared" si="779"/>
        <v>0</v>
      </c>
      <c r="S3536" s="6" t="str">
        <f t="shared" si="780"/>
        <v/>
      </c>
      <c r="T3536" s="29"/>
      <c r="U3536" s="6">
        <f t="shared" si="781"/>
        <v>0</v>
      </c>
      <c r="V3536" s="55">
        <f t="shared" si="782"/>
        <v>0</v>
      </c>
      <c r="W3536" s="6">
        <f t="shared" si="783"/>
        <v>0</v>
      </c>
      <c r="X3536" s="6">
        <f t="shared" si="784"/>
        <v>0</v>
      </c>
      <c r="AA3536">
        <f t="shared" si="772"/>
        <v>0</v>
      </c>
    </row>
    <row r="3537" spans="1:27">
      <c r="A3537" s="67"/>
      <c r="B3537" s="68"/>
      <c r="J3537" s="2">
        <f t="shared" si="773"/>
        <v>0</v>
      </c>
      <c r="K3537" s="2">
        <f t="shared" si="774"/>
        <v>0</v>
      </c>
      <c r="L3537" s="8">
        <f t="shared" si="771"/>
        <v>0</v>
      </c>
      <c r="M3537" s="54">
        <f t="shared" si="775"/>
        <v>0</v>
      </c>
      <c r="N3537" s="6">
        <f t="shared" si="776"/>
        <v>0</v>
      </c>
      <c r="O3537" s="6" t="str">
        <f t="shared" si="777"/>
        <v/>
      </c>
      <c r="P3537" s="29"/>
      <c r="Q3537" s="54">
        <f t="shared" si="778"/>
        <v>0</v>
      </c>
      <c r="R3537" s="6">
        <f t="shared" si="779"/>
        <v>0</v>
      </c>
      <c r="S3537" s="6" t="str">
        <f t="shared" si="780"/>
        <v/>
      </c>
      <c r="T3537" s="29"/>
      <c r="U3537" s="6">
        <f t="shared" si="781"/>
        <v>0</v>
      </c>
      <c r="V3537" s="55">
        <f t="shared" si="782"/>
        <v>0</v>
      </c>
      <c r="W3537" s="6">
        <f t="shared" si="783"/>
        <v>0</v>
      </c>
      <c r="X3537" s="6">
        <f t="shared" si="784"/>
        <v>0</v>
      </c>
      <c r="AA3537">
        <f t="shared" si="772"/>
        <v>0</v>
      </c>
    </row>
    <row r="3538" spans="1:27">
      <c r="A3538" s="67"/>
      <c r="B3538" s="68"/>
      <c r="J3538" s="2">
        <f t="shared" si="773"/>
        <v>0</v>
      </c>
      <c r="K3538" s="2">
        <f t="shared" si="774"/>
        <v>0</v>
      </c>
      <c r="L3538" s="8">
        <f t="shared" si="771"/>
        <v>0</v>
      </c>
      <c r="M3538" s="54">
        <f t="shared" si="775"/>
        <v>0</v>
      </c>
      <c r="N3538" s="6">
        <f t="shared" si="776"/>
        <v>0</v>
      </c>
      <c r="O3538" s="6" t="str">
        <f t="shared" si="777"/>
        <v/>
      </c>
      <c r="P3538" s="29"/>
      <c r="Q3538" s="54">
        <f t="shared" si="778"/>
        <v>0</v>
      </c>
      <c r="R3538" s="6">
        <f t="shared" si="779"/>
        <v>0</v>
      </c>
      <c r="S3538" s="6" t="str">
        <f t="shared" si="780"/>
        <v/>
      </c>
      <c r="T3538" s="29"/>
      <c r="U3538" s="6">
        <f t="shared" si="781"/>
        <v>0</v>
      </c>
      <c r="V3538" s="55">
        <f t="shared" si="782"/>
        <v>0</v>
      </c>
      <c r="W3538" s="6">
        <f t="shared" si="783"/>
        <v>0</v>
      </c>
      <c r="X3538" s="6">
        <f t="shared" si="784"/>
        <v>0</v>
      </c>
      <c r="AA3538">
        <f t="shared" si="772"/>
        <v>0</v>
      </c>
    </row>
    <row r="3539" spans="1:27">
      <c r="A3539" s="67"/>
      <c r="B3539" s="68"/>
      <c r="J3539" s="2">
        <f t="shared" si="773"/>
        <v>0</v>
      </c>
      <c r="K3539" s="2">
        <f t="shared" si="774"/>
        <v>0</v>
      </c>
      <c r="L3539" s="8">
        <f t="shared" si="771"/>
        <v>0</v>
      </c>
      <c r="M3539" s="54">
        <f t="shared" si="775"/>
        <v>0</v>
      </c>
      <c r="N3539" s="6">
        <f t="shared" si="776"/>
        <v>0</v>
      </c>
      <c r="O3539" s="6" t="str">
        <f t="shared" si="777"/>
        <v/>
      </c>
      <c r="P3539" s="29"/>
      <c r="Q3539" s="54">
        <f t="shared" si="778"/>
        <v>0</v>
      </c>
      <c r="R3539" s="6">
        <f t="shared" si="779"/>
        <v>0</v>
      </c>
      <c r="S3539" s="6" t="str">
        <f t="shared" si="780"/>
        <v/>
      </c>
      <c r="T3539" s="29"/>
      <c r="U3539" s="6">
        <f t="shared" si="781"/>
        <v>0</v>
      </c>
      <c r="V3539" s="55">
        <f t="shared" si="782"/>
        <v>0</v>
      </c>
      <c r="W3539" s="6">
        <f t="shared" si="783"/>
        <v>0</v>
      </c>
      <c r="X3539" s="6">
        <f t="shared" si="784"/>
        <v>0</v>
      </c>
      <c r="AA3539">
        <f t="shared" si="772"/>
        <v>0</v>
      </c>
    </row>
    <row r="3540" spans="1:27">
      <c r="A3540" s="67"/>
      <c r="B3540" s="68"/>
      <c r="J3540" s="2">
        <f t="shared" si="773"/>
        <v>0</v>
      </c>
      <c r="K3540" s="2">
        <f t="shared" si="774"/>
        <v>0</v>
      </c>
      <c r="L3540" s="8">
        <f t="shared" si="771"/>
        <v>0</v>
      </c>
      <c r="M3540" s="54">
        <f t="shared" si="775"/>
        <v>0</v>
      </c>
      <c r="N3540" s="6">
        <f t="shared" si="776"/>
        <v>0</v>
      </c>
      <c r="O3540" s="6" t="str">
        <f t="shared" si="777"/>
        <v/>
      </c>
      <c r="P3540" s="29"/>
      <c r="Q3540" s="54">
        <f t="shared" si="778"/>
        <v>0</v>
      </c>
      <c r="R3540" s="6">
        <f t="shared" si="779"/>
        <v>0</v>
      </c>
      <c r="S3540" s="6" t="str">
        <f t="shared" si="780"/>
        <v/>
      </c>
      <c r="T3540" s="29"/>
      <c r="U3540" s="6">
        <f t="shared" si="781"/>
        <v>0</v>
      </c>
      <c r="V3540" s="55">
        <f t="shared" si="782"/>
        <v>0</v>
      </c>
      <c r="W3540" s="6">
        <f t="shared" si="783"/>
        <v>0</v>
      </c>
      <c r="X3540" s="6">
        <f t="shared" si="784"/>
        <v>0</v>
      </c>
      <c r="AA3540">
        <f t="shared" si="772"/>
        <v>0</v>
      </c>
    </row>
    <row r="3541" spans="1:27">
      <c r="A3541" s="67"/>
      <c r="B3541" s="68"/>
      <c r="J3541" s="2">
        <f t="shared" si="773"/>
        <v>0</v>
      </c>
      <c r="K3541" s="2">
        <f t="shared" si="774"/>
        <v>0</v>
      </c>
      <c r="L3541" s="8">
        <f t="shared" si="771"/>
        <v>0</v>
      </c>
      <c r="M3541" s="54">
        <f t="shared" si="775"/>
        <v>0</v>
      </c>
      <c r="N3541" s="6">
        <f t="shared" si="776"/>
        <v>0</v>
      </c>
      <c r="O3541" s="6" t="str">
        <f t="shared" si="777"/>
        <v/>
      </c>
      <c r="P3541" s="29"/>
      <c r="Q3541" s="54">
        <f t="shared" si="778"/>
        <v>0</v>
      </c>
      <c r="R3541" s="6">
        <f t="shared" si="779"/>
        <v>0</v>
      </c>
      <c r="S3541" s="6" t="str">
        <f t="shared" si="780"/>
        <v/>
      </c>
      <c r="T3541" s="29"/>
      <c r="U3541" s="6">
        <f t="shared" si="781"/>
        <v>0</v>
      </c>
      <c r="V3541" s="55">
        <f t="shared" si="782"/>
        <v>0</v>
      </c>
      <c r="W3541" s="6">
        <f t="shared" si="783"/>
        <v>0</v>
      </c>
      <c r="X3541" s="6">
        <f t="shared" si="784"/>
        <v>0</v>
      </c>
      <c r="AA3541">
        <f t="shared" si="772"/>
        <v>0</v>
      </c>
    </row>
    <row r="3542" spans="1:27">
      <c r="A3542" s="67"/>
      <c r="B3542" s="68"/>
      <c r="J3542" s="2">
        <f t="shared" si="773"/>
        <v>0</v>
      </c>
      <c r="K3542" s="2">
        <f t="shared" si="774"/>
        <v>0</v>
      </c>
      <c r="L3542" s="8">
        <f t="shared" si="771"/>
        <v>0</v>
      </c>
      <c r="M3542" s="54">
        <f t="shared" si="775"/>
        <v>0</v>
      </c>
      <c r="N3542" s="6">
        <f t="shared" si="776"/>
        <v>0</v>
      </c>
      <c r="O3542" s="6" t="str">
        <f t="shared" si="777"/>
        <v/>
      </c>
      <c r="P3542" s="29"/>
      <c r="Q3542" s="54">
        <f t="shared" si="778"/>
        <v>0</v>
      </c>
      <c r="R3542" s="6">
        <f t="shared" si="779"/>
        <v>0</v>
      </c>
      <c r="S3542" s="6" t="str">
        <f t="shared" si="780"/>
        <v/>
      </c>
      <c r="T3542" s="29"/>
      <c r="U3542" s="6">
        <f t="shared" si="781"/>
        <v>0</v>
      </c>
      <c r="V3542" s="55">
        <f t="shared" si="782"/>
        <v>0</v>
      </c>
      <c r="W3542" s="6">
        <f t="shared" si="783"/>
        <v>0</v>
      </c>
      <c r="X3542" s="6">
        <f t="shared" si="784"/>
        <v>0</v>
      </c>
      <c r="AA3542">
        <f t="shared" si="772"/>
        <v>0</v>
      </c>
    </row>
    <row r="3543" spans="1:27">
      <c r="A3543" s="67"/>
      <c r="B3543" s="68"/>
      <c r="J3543" s="2">
        <f t="shared" si="773"/>
        <v>0</v>
      </c>
      <c r="K3543" s="2">
        <f t="shared" si="774"/>
        <v>0</v>
      </c>
      <c r="L3543" s="8">
        <f t="shared" ref="L3543:L3606" si="785">A3543</f>
        <v>0</v>
      </c>
      <c r="M3543" s="54">
        <f t="shared" si="775"/>
        <v>0</v>
      </c>
      <c r="N3543" s="6">
        <f t="shared" si="776"/>
        <v>0</v>
      </c>
      <c r="O3543" s="6" t="str">
        <f t="shared" si="777"/>
        <v/>
      </c>
      <c r="P3543" s="29"/>
      <c r="Q3543" s="54">
        <f t="shared" si="778"/>
        <v>0</v>
      </c>
      <c r="R3543" s="6">
        <f t="shared" si="779"/>
        <v>0</v>
      </c>
      <c r="S3543" s="6" t="str">
        <f t="shared" si="780"/>
        <v/>
      </c>
      <c r="T3543" s="29"/>
      <c r="U3543" s="6">
        <f t="shared" si="781"/>
        <v>0</v>
      </c>
      <c r="V3543" s="55">
        <f t="shared" si="782"/>
        <v>0</v>
      </c>
      <c r="W3543" s="6">
        <f t="shared" si="783"/>
        <v>0</v>
      </c>
      <c r="X3543" s="6">
        <f t="shared" si="784"/>
        <v>0</v>
      </c>
      <c r="AA3543">
        <f t="shared" si="772"/>
        <v>0</v>
      </c>
    </row>
    <row r="3544" spans="1:27">
      <c r="A3544" s="67"/>
      <c r="B3544" s="68"/>
      <c r="J3544" s="2">
        <f t="shared" si="773"/>
        <v>0</v>
      </c>
      <c r="K3544" s="2">
        <f t="shared" si="774"/>
        <v>0</v>
      </c>
      <c r="L3544" s="8">
        <f t="shared" si="785"/>
        <v>0</v>
      </c>
      <c r="M3544" s="54">
        <f t="shared" si="775"/>
        <v>0</v>
      </c>
      <c r="N3544" s="6">
        <f t="shared" si="776"/>
        <v>0</v>
      </c>
      <c r="O3544" s="6" t="str">
        <f t="shared" si="777"/>
        <v/>
      </c>
      <c r="P3544" s="29"/>
      <c r="Q3544" s="54">
        <f t="shared" si="778"/>
        <v>0</v>
      </c>
      <c r="R3544" s="6">
        <f t="shared" si="779"/>
        <v>0</v>
      </c>
      <c r="S3544" s="6" t="str">
        <f t="shared" si="780"/>
        <v/>
      </c>
      <c r="T3544" s="29"/>
      <c r="U3544" s="6">
        <f t="shared" si="781"/>
        <v>0</v>
      </c>
      <c r="V3544" s="55">
        <f t="shared" si="782"/>
        <v>0</v>
      </c>
      <c r="W3544" s="6">
        <f t="shared" si="783"/>
        <v>0</v>
      </c>
      <c r="X3544" s="6">
        <f t="shared" si="784"/>
        <v>0</v>
      </c>
      <c r="AA3544">
        <f t="shared" si="772"/>
        <v>0</v>
      </c>
    </row>
    <row r="3545" spans="1:27">
      <c r="A3545" s="67"/>
      <c r="B3545" s="68"/>
      <c r="J3545" s="2">
        <f t="shared" si="773"/>
        <v>0</v>
      </c>
      <c r="K3545" s="2">
        <f t="shared" si="774"/>
        <v>0</v>
      </c>
      <c r="L3545" s="8">
        <f t="shared" si="785"/>
        <v>0</v>
      </c>
      <c r="M3545" s="54">
        <f t="shared" si="775"/>
        <v>0</v>
      </c>
      <c r="N3545" s="6">
        <f t="shared" si="776"/>
        <v>0</v>
      </c>
      <c r="O3545" s="6" t="str">
        <f t="shared" si="777"/>
        <v/>
      </c>
      <c r="P3545" s="29"/>
      <c r="Q3545" s="54">
        <f t="shared" si="778"/>
        <v>0</v>
      </c>
      <c r="R3545" s="6">
        <f t="shared" si="779"/>
        <v>0</v>
      </c>
      <c r="S3545" s="6" t="str">
        <f t="shared" si="780"/>
        <v/>
      </c>
      <c r="T3545" s="29"/>
      <c r="U3545" s="6">
        <f t="shared" si="781"/>
        <v>0</v>
      </c>
      <c r="V3545" s="55">
        <f t="shared" si="782"/>
        <v>0</v>
      </c>
      <c r="W3545" s="6">
        <f t="shared" si="783"/>
        <v>0</v>
      </c>
      <c r="X3545" s="6">
        <f t="shared" si="784"/>
        <v>0</v>
      </c>
      <c r="AA3545">
        <f t="shared" si="772"/>
        <v>0</v>
      </c>
    </row>
    <row r="3546" spans="1:27">
      <c r="A3546" s="67"/>
      <c r="B3546" s="68"/>
      <c r="J3546" s="2">
        <f t="shared" si="773"/>
        <v>0</v>
      </c>
      <c r="K3546" s="2">
        <f t="shared" si="774"/>
        <v>0</v>
      </c>
      <c r="L3546" s="8">
        <f t="shared" si="785"/>
        <v>0</v>
      </c>
      <c r="M3546" s="54">
        <f t="shared" si="775"/>
        <v>0</v>
      </c>
      <c r="N3546" s="6">
        <f t="shared" si="776"/>
        <v>0</v>
      </c>
      <c r="O3546" s="6" t="str">
        <f t="shared" si="777"/>
        <v/>
      </c>
      <c r="P3546" s="29"/>
      <c r="Q3546" s="54">
        <f t="shared" si="778"/>
        <v>0</v>
      </c>
      <c r="R3546" s="6">
        <f t="shared" si="779"/>
        <v>0</v>
      </c>
      <c r="S3546" s="6" t="str">
        <f t="shared" si="780"/>
        <v/>
      </c>
      <c r="T3546" s="29"/>
      <c r="U3546" s="6">
        <f t="shared" si="781"/>
        <v>0</v>
      </c>
      <c r="V3546" s="55">
        <f t="shared" si="782"/>
        <v>0</v>
      </c>
      <c r="W3546" s="6">
        <f t="shared" si="783"/>
        <v>0</v>
      </c>
      <c r="X3546" s="6">
        <f t="shared" si="784"/>
        <v>0</v>
      </c>
      <c r="AA3546">
        <f t="shared" si="772"/>
        <v>0</v>
      </c>
    </row>
    <row r="3547" spans="1:27">
      <c r="A3547" s="67"/>
      <c r="B3547" s="68"/>
      <c r="J3547" s="2">
        <f t="shared" si="773"/>
        <v>0</v>
      </c>
      <c r="K3547" s="2">
        <f t="shared" si="774"/>
        <v>0</v>
      </c>
      <c r="L3547" s="8">
        <f t="shared" si="785"/>
        <v>0</v>
      </c>
      <c r="M3547" s="54">
        <f t="shared" si="775"/>
        <v>0</v>
      </c>
      <c r="N3547" s="6">
        <f t="shared" si="776"/>
        <v>0</v>
      </c>
      <c r="O3547" s="6" t="str">
        <f t="shared" si="777"/>
        <v/>
      </c>
      <c r="P3547" s="29"/>
      <c r="Q3547" s="54">
        <f t="shared" si="778"/>
        <v>0</v>
      </c>
      <c r="R3547" s="6">
        <f t="shared" si="779"/>
        <v>0</v>
      </c>
      <c r="S3547" s="6" t="str">
        <f t="shared" si="780"/>
        <v/>
      </c>
      <c r="T3547" s="29"/>
      <c r="U3547" s="6">
        <f t="shared" si="781"/>
        <v>0</v>
      </c>
      <c r="V3547" s="55">
        <f t="shared" si="782"/>
        <v>0</v>
      </c>
      <c r="W3547" s="6">
        <f t="shared" si="783"/>
        <v>0</v>
      </c>
      <c r="X3547" s="6">
        <f t="shared" si="784"/>
        <v>0</v>
      </c>
      <c r="AA3547">
        <f t="shared" si="772"/>
        <v>0</v>
      </c>
    </row>
    <row r="3548" spans="1:27">
      <c r="A3548" s="67"/>
      <c r="B3548" s="68"/>
      <c r="J3548" s="2">
        <f t="shared" si="773"/>
        <v>0</v>
      </c>
      <c r="K3548" s="2">
        <f t="shared" si="774"/>
        <v>0</v>
      </c>
      <c r="L3548" s="8">
        <f t="shared" si="785"/>
        <v>0</v>
      </c>
      <c r="M3548" s="54">
        <f t="shared" si="775"/>
        <v>0</v>
      </c>
      <c r="N3548" s="6">
        <f t="shared" si="776"/>
        <v>0</v>
      </c>
      <c r="O3548" s="6" t="str">
        <f t="shared" si="777"/>
        <v/>
      </c>
      <c r="P3548" s="29"/>
      <c r="Q3548" s="54">
        <f t="shared" si="778"/>
        <v>0</v>
      </c>
      <c r="R3548" s="6">
        <f t="shared" si="779"/>
        <v>0</v>
      </c>
      <c r="S3548" s="6" t="str">
        <f t="shared" si="780"/>
        <v/>
      </c>
      <c r="T3548" s="29"/>
      <c r="U3548" s="6">
        <f t="shared" si="781"/>
        <v>0</v>
      </c>
      <c r="V3548" s="55">
        <f t="shared" si="782"/>
        <v>0</v>
      </c>
      <c r="W3548" s="6">
        <f t="shared" si="783"/>
        <v>0</v>
      </c>
      <c r="X3548" s="6">
        <f t="shared" si="784"/>
        <v>0</v>
      </c>
      <c r="AA3548">
        <f t="shared" si="772"/>
        <v>0</v>
      </c>
    </row>
    <row r="3549" spans="1:27">
      <c r="A3549" s="67"/>
      <c r="B3549" s="68"/>
      <c r="J3549" s="2">
        <f t="shared" si="773"/>
        <v>0</v>
      </c>
      <c r="K3549" s="2">
        <f t="shared" si="774"/>
        <v>0</v>
      </c>
      <c r="L3549" s="8">
        <f t="shared" si="785"/>
        <v>0</v>
      </c>
      <c r="M3549" s="54">
        <f t="shared" si="775"/>
        <v>0</v>
      </c>
      <c r="N3549" s="6">
        <f t="shared" si="776"/>
        <v>0</v>
      </c>
      <c r="O3549" s="6" t="str">
        <f t="shared" si="777"/>
        <v/>
      </c>
      <c r="P3549" s="29"/>
      <c r="Q3549" s="54">
        <f t="shared" si="778"/>
        <v>0</v>
      </c>
      <c r="R3549" s="6">
        <f t="shared" si="779"/>
        <v>0</v>
      </c>
      <c r="S3549" s="6" t="str">
        <f t="shared" si="780"/>
        <v/>
      </c>
      <c r="T3549" s="29"/>
      <c r="U3549" s="6">
        <f t="shared" si="781"/>
        <v>0</v>
      </c>
      <c r="V3549" s="55">
        <f t="shared" si="782"/>
        <v>0</v>
      </c>
      <c r="W3549" s="6">
        <f t="shared" si="783"/>
        <v>0</v>
      </c>
      <c r="X3549" s="6">
        <f t="shared" si="784"/>
        <v>0</v>
      </c>
      <c r="AA3549">
        <f t="shared" si="772"/>
        <v>0</v>
      </c>
    </row>
    <row r="3550" spans="1:27">
      <c r="A3550" s="67"/>
      <c r="B3550" s="68"/>
      <c r="J3550" s="2">
        <f t="shared" si="773"/>
        <v>0</v>
      </c>
      <c r="K3550" s="2">
        <f t="shared" si="774"/>
        <v>0</v>
      </c>
      <c r="L3550" s="8">
        <f t="shared" si="785"/>
        <v>0</v>
      </c>
      <c r="M3550" s="54">
        <f t="shared" si="775"/>
        <v>0</v>
      </c>
      <c r="N3550" s="6">
        <f t="shared" si="776"/>
        <v>0</v>
      </c>
      <c r="O3550" s="6" t="str">
        <f t="shared" si="777"/>
        <v/>
      </c>
      <c r="P3550" s="29"/>
      <c r="Q3550" s="54">
        <f t="shared" si="778"/>
        <v>0</v>
      </c>
      <c r="R3550" s="6">
        <f t="shared" si="779"/>
        <v>0</v>
      </c>
      <c r="S3550" s="6" t="str">
        <f t="shared" si="780"/>
        <v/>
      </c>
      <c r="T3550" s="29"/>
      <c r="U3550" s="6">
        <f t="shared" si="781"/>
        <v>0</v>
      </c>
      <c r="V3550" s="55">
        <f t="shared" si="782"/>
        <v>0</v>
      </c>
      <c r="W3550" s="6">
        <f t="shared" si="783"/>
        <v>0</v>
      </c>
      <c r="X3550" s="6">
        <f t="shared" si="784"/>
        <v>0</v>
      </c>
      <c r="AA3550">
        <f t="shared" si="772"/>
        <v>0</v>
      </c>
    </row>
    <row r="3551" spans="1:27">
      <c r="A3551" s="67"/>
      <c r="B3551" s="68"/>
      <c r="J3551" s="2">
        <f t="shared" si="773"/>
        <v>0</v>
      </c>
      <c r="K3551" s="2">
        <f t="shared" si="774"/>
        <v>0</v>
      </c>
      <c r="L3551" s="8">
        <f t="shared" si="785"/>
        <v>0</v>
      </c>
      <c r="M3551" s="54">
        <f t="shared" si="775"/>
        <v>0</v>
      </c>
      <c r="N3551" s="6">
        <f t="shared" si="776"/>
        <v>0</v>
      </c>
      <c r="O3551" s="6" t="str">
        <f t="shared" si="777"/>
        <v/>
      </c>
      <c r="P3551" s="29"/>
      <c r="Q3551" s="54">
        <f t="shared" si="778"/>
        <v>0</v>
      </c>
      <c r="R3551" s="6">
        <f t="shared" si="779"/>
        <v>0</v>
      </c>
      <c r="S3551" s="6" t="str">
        <f t="shared" si="780"/>
        <v/>
      </c>
      <c r="T3551" s="29"/>
      <c r="U3551" s="6">
        <f t="shared" si="781"/>
        <v>0</v>
      </c>
      <c r="V3551" s="55">
        <f t="shared" si="782"/>
        <v>0</v>
      </c>
      <c r="W3551" s="6">
        <f t="shared" si="783"/>
        <v>0</v>
      </c>
      <c r="X3551" s="6">
        <f t="shared" si="784"/>
        <v>0</v>
      </c>
      <c r="AA3551">
        <f t="shared" si="772"/>
        <v>0</v>
      </c>
    </row>
    <row r="3552" spans="1:27">
      <c r="A3552" s="67"/>
      <c r="B3552" s="68"/>
      <c r="J3552" s="2">
        <f t="shared" si="773"/>
        <v>0</v>
      </c>
      <c r="K3552" s="2">
        <f t="shared" si="774"/>
        <v>0</v>
      </c>
      <c r="L3552" s="8">
        <f t="shared" si="785"/>
        <v>0</v>
      </c>
      <c r="M3552" s="54">
        <f t="shared" si="775"/>
        <v>0</v>
      </c>
      <c r="N3552" s="6">
        <f t="shared" si="776"/>
        <v>0</v>
      </c>
      <c r="O3552" s="6" t="str">
        <f t="shared" si="777"/>
        <v/>
      </c>
      <c r="P3552" s="29"/>
      <c r="Q3552" s="54">
        <f t="shared" si="778"/>
        <v>0</v>
      </c>
      <c r="R3552" s="6">
        <f t="shared" si="779"/>
        <v>0</v>
      </c>
      <c r="S3552" s="6" t="str">
        <f t="shared" si="780"/>
        <v/>
      </c>
      <c r="T3552" s="29"/>
      <c r="U3552" s="6">
        <f t="shared" si="781"/>
        <v>0</v>
      </c>
      <c r="V3552" s="55">
        <f t="shared" si="782"/>
        <v>0</v>
      </c>
      <c r="W3552" s="6">
        <f t="shared" si="783"/>
        <v>0</v>
      </c>
      <c r="X3552" s="6">
        <f t="shared" si="784"/>
        <v>0</v>
      </c>
      <c r="AA3552">
        <f t="shared" si="772"/>
        <v>0</v>
      </c>
    </row>
    <row r="3553" spans="1:27">
      <c r="A3553" s="67"/>
      <c r="B3553" s="68"/>
      <c r="J3553" s="2">
        <f t="shared" si="773"/>
        <v>0</v>
      </c>
      <c r="K3553" s="2">
        <f t="shared" si="774"/>
        <v>0</v>
      </c>
      <c r="L3553" s="8">
        <f t="shared" si="785"/>
        <v>0</v>
      </c>
      <c r="M3553" s="54">
        <f t="shared" si="775"/>
        <v>0</v>
      </c>
      <c r="N3553" s="6">
        <f t="shared" si="776"/>
        <v>0</v>
      </c>
      <c r="O3553" s="6" t="str">
        <f t="shared" si="777"/>
        <v/>
      </c>
      <c r="P3553" s="29"/>
      <c r="Q3553" s="54">
        <f t="shared" si="778"/>
        <v>0</v>
      </c>
      <c r="R3553" s="6">
        <f t="shared" si="779"/>
        <v>0</v>
      </c>
      <c r="S3553" s="6" t="str">
        <f t="shared" si="780"/>
        <v/>
      </c>
      <c r="T3553" s="29"/>
      <c r="U3553" s="6">
        <f t="shared" si="781"/>
        <v>0</v>
      </c>
      <c r="V3553" s="55">
        <f t="shared" si="782"/>
        <v>0</v>
      </c>
      <c r="W3553" s="6">
        <f t="shared" si="783"/>
        <v>0</v>
      </c>
      <c r="X3553" s="6">
        <f t="shared" si="784"/>
        <v>0</v>
      </c>
      <c r="AA3553">
        <f t="shared" si="772"/>
        <v>0</v>
      </c>
    </row>
    <row r="3554" spans="1:27">
      <c r="A3554" s="67"/>
      <c r="B3554" s="68"/>
      <c r="J3554" s="2">
        <f t="shared" si="773"/>
        <v>0</v>
      </c>
      <c r="K3554" s="2">
        <f t="shared" si="774"/>
        <v>0</v>
      </c>
      <c r="L3554" s="8">
        <f t="shared" si="785"/>
        <v>0</v>
      </c>
      <c r="M3554" s="54">
        <f t="shared" si="775"/>
        <v>0</v>
      </c>
      <c r="N3554" s="6">
        <f t="shared" si="776"/>
        <v>0</v>
      </c>
      <c r="O3554" s="6" t="str">
        <f t="shared" si="777"/>
        <v/>
      </c>
      <c r="P3554" s="29"/>
      <c r="Q3554" s="54">
        <f t="shared" si="778"/>
        <v>0</v>
      </c>
      <c r="R3554" s="6">
        <f t="shared" si="779"/>
        <v>0</v>
      </c>
      <c r="S3554" s="6" t="str">
        <f t="shared" si="780"/>
        <v/>
      </c>
      <c r="T3554" s="29"/>
      <c r="U3554" s="6">
        <f t="shared" si="781"/>
        <v>0</v>
      </c>
      <c r="V3554" s="55">
        <f t="shared" si="782"/>
        <v>0</v>
      </c>
      <c r="W3554" s="6">
        <f t="shared" si="783"/>
        <v>0</v>
      </c>
      <c r="X3554" s="6">
        <f t="shared" si="784"/>
        <v>0</v>
      </c>
      <c r="AA3554">
        <f t="shared" si="772"/>
        <v>0</v>
      </c>
    </row>
    <row r="3555" spans="1:27">
      <c r="A3555" s="67"/>
      <c r="B3555" s="68"/>
      <c r="J3555" s="2">
        <f t="shared" si="773"/>
        <v>0</v>
      </c>
      <c r="K3555" s="2">
        <f t="shared" si="774"/>
        <v>0</v>
      </c>
      <c r="L3555" s="8">
        <f t="shared" si="785"/>
        <v>0</v>
      </c>
      <c r="M3555" s="54">
        <f t="shared" si="775"/>
        <v>0</v>
      </c>
      <c r="N3555" s="6">
        <f t="shared" si="776"/>
        <v>0</v>
      </c>
      <c r="O3555" s="6" t="str">
        <f t="shared" si="777"/>
        <v/>
      </c>
      <c r="P3555" s="29"/>
      <c r="Q3555" s="54">
        <f t="shared" si="778"/>
        <v>0</v>
      </c>
      <c r="R3555" s="6">
        <f t="shared" si="779"/>
        <v>0</v>
      </c>
      <c r="S3555" s="6" t="str">
        <f t="shared" si="780"/>
        <v/>
      </c>
      <c r="T3555" s="29"/>
      <c r="U3555" s="6">
        <f t="shared" si="781"/>
        <v>0</v>
      </c>
      <c r="V3555" s="55">
        <f t="shared" si="782"/>
        <v>0</v>
      </c>
      <c r="W3555" s="6">
        <f t="shared" si="783"/>
        <v>0</v>
      </c>
      <c r="X3555" s="6">
        <f t="shared" si="784"/>
        <v>0</v>
      </c>
      <c r="AA3555">
        <f t="shared" si="772"/>
        <v>0</v>
      </c>
    </row>
    <row r="3556" spans="1:27">
      <c r="A3556" s="67"/>
      <c r="B3556" s="68"/>
      <c r="J3556" s="2">
        <f t="shared" si="773"/>
        <v>0</v>
      </c>
      <c r="K3556" s="2">
        <f t="shared" si="774"/>
        <v>0</v>
      </c>
      <c r="L3556" s="8">
        <f t="shared" si="785"/>
        <v>0</v>
      </c>
      <c r="M3556" s="54">
        <f t="shared" si="775"/>
        <v>0</v>
      </c>
      <c r="N3556" s="6">
        <f t="shared" si="776"/>
        <v>0</v>
      </c>
      <c r="O3556" s="6" t="str">
        <f t="shared" si="777"/>
        <v/>
      </c>
      <c r="P3556" s="29"/>
      <c r="Q3556" s="54">
        <f t="shared" si="778"/>
        <v>0</v>
      </c>
      <c r="R3556" s="6">
        <f t="shared" si="779"/>
        <v>0</v>
      </c>
      <c r="S3556" s="6" t="str">
        <f t="shared" si="780"/>
        <v/>
      </c>
      <c r="T3556" s="29"/>
      <c r="U3556" s="6">
        <f t="shared" si="781"/>
        <v>0</v>
      </c>
      <c r="V3556" s="55">
        <f t="shared" si="782"/>
        <v>0</v>
      </c>
      <c r="W3556" s="6">
        <f t="shared" si="783"/>
        <v>0</v>
      </c>
      <c r="X3556" s="6">
        <f t="shared" si="784"/>
        <v>0</v>
      </c>
      <c r="AA3556">
        <f t="shared" si="772"/>
        <v>0</v>
      </c>
    </row>
    <row r="3557" spans="1:27">
      <c r="A3557" s="67"/>
      <c r="B3557" s="68"/>
      <c r="J3557" s="2">
        <f t="shared" si="773"/>
        <v>0</v>
      </c>
      <c r="K3557" s="2">
        <f t="shared" si="774"/>
        <v>0</v>
      </c>
      <c r="L3557" s="8">
        <f t="shared" si="785"/>
        <v>0</v>
      </c>
      <c r="M3557" s="54">
        <f t="shared" si="775"/>
        <v>0</v>
      </c>
      <c r="N3557" s="6">
        <f t="shared" si="776"/>
        <v>0</v>
      </c>
      <c r="O3557" s="6" t="str">
        <f t="shared" si="777"/>
        <v/>
      </c>
      <c r="P3557" s="29"/>
      <c r="Q3557" s="54">
        <f t="shared" si="778"/>
        <v>0</v>
      </c>
      <c r="R3557" s="6">
        <f t="shared" si="779"/>
        <v>0</v>
      </c>
      <c r="S3557" s="6" t="str">
        <f t="shared" si="780"/>
        <v/>
      </c>
      <c r="T3557" s="29"/>
      <c r="U3557" s="6">
        <f t="shared" si="781"/>
        <v>0</v>
      </c>
      <c r="V3557" s="55">
        <f t="shared" si="782"/>
        <v>0</v>
      </c>
      <c r="W3557" s="6">
        <f t="shared" si="783"/>
        <v>0</v>
      </c>
      <c r="X3557" s="6">
        <f t="shared" si="784"/>
        <v>0</v>
      </c>
      <c r="AA3557">
        <f t="shared" si="772"/>
        <v>0</v>
      </c>
    </row>
    <row r="3558" spans="1:27">
      <c r="A3558" s="67"/>
      <c r="B3558" s="68"/>
      <c r="J3558" s="2">
        <f t="shared" si="773"/>
        <v>0</v>
      </c>
      <c r="K3558" s="2">
        <f t="shared" si="774"/>
        <v>0</v>
      </c>
      <c r="L3558" s="8">
        <f t="shared" si="785"/>
        <v>0</v>
      </c>
      <c r="M3558" s="54">
        <f t="shared" si="775"/>
        <v>0</v>
      </c>
      <c r="N3558" s="6">
        <f t="shared" si="776"/>
        <v>0</v>
      </c>
      <c r="O3558" s="6" t="str">
        <f t="shared" si="777"/>
        <v/>
      </c>
      <c r="P3558" s="29"/>
      <c r="Q3558" s="54">
        <f t="shared" si="778"/>
        <v>0</v>
      </c>
      <c r="R3558" s="6">
        <f t="shared" si="779"/>
        <v>0</v>
      </c>
      <c r="S3558" s="6" t="str">
        <f t="shared" si="780"/>
        <v/>
      </c>
      <c r="T3558" s="29"/>
      <c r="U3558" s="6">
        <f t="shared" si="781"/>
        <v>0</v>
      </c>
      <c r="V3558" s="55">
        <f t="shared" si="782"/>
        <v>0</v>
      </c>
      <c r="W3558" s="6">
        <f t="shared" si="783"/>
        <v>0</v>
      </c>
      <c r="X3558" s="6">
        <f t="shared" si="784"/>
        <v>0</v>
      </c>
      <c r="AA3558">
        <f t="shared" si="772"/>
        <v>0</v>
      </c>
    </row>
    <row r="3559" spans="1:27">
      <c r="A3559" s="67"/>
      <c r="B3559" s="68"/>
      <c r="J3559" s="2">
        <f t="shared" si="773"/>
        <v>0</v>
      </c>
      <c r="K3559" s="2">
        <f t="shared" si="774"/>
        <v>0</v>
      </c>
      <c r="L3559" s="8">
        <f t="shared" si="785"/>
        <v>0</v>
      </c>
      <c r="M3559" s="54">
        <f t="shared" si="775"/>
        <v>0</v>
      </c>
      <c r="N3559" s="6">
        <f t="shared" si="776"/>
        <v>0</v>
      </c>
      <c r="O3559" s="6" t="str">
        <f t="shared" si="777"/>
        <v/>
      </c>
      <c r="P3559" s="29"/>
      <c r="Q3559" s="54">
        <f t="shared" si="778"/>
        <v>0</v>
      </c>
      <c r="R3559" s="6">
        <f t="shared" si="779"/>
        <v>0</v>
      </c>
      <c r="S3559" s="6" t="str">
        <f t="shared" si="780"/>
        <v/>
      </c>
      <c r="T3559" s="29"/>
      <c r="U3559" s="6">
        <f t="shared" si="781"/>
        <v>0</v>
      </c>
      <c r="V3559" s="55">
        <f t="shared" si="782"/>
        <v>0</v>
      </c>
      <c r="W3559" s="6">
        <f t="shared" si="783"/>
        <v>0</v>
      </c>
      <c r="X3559" s="6">
        <f t="shared" si="784"/>
        <v>0</v>
      </c>
      <c r="AA3559">
        <f t="shared" si="772"/>
        <v>0</v>
      </c>
    </row>
    <row r="3560" spans="1:27">
      <c r="A3560" s="67"/>
      <c r="B3560" s="68"/>
      <c r="J3560" s="2">
        <f t="shared" si="773"/>
        <v>0</v>
      </c>
      <c r="K3560" s="2">
        <f t="shared" si="774"/>
        <v>0</v>
      </c>
      <c r="L3560" s="8">
        <f t="shared" si="785"/>
        <v>0</v>
      </c>
      <c r="M3560" s="54">
        <f t="shared" si="775"/>
        <v>0</v>
      </c>
      <c r="N3560" s="6">
        <f t="shared" si="776"/>
        <v>0</v>
      </c>
      <c r="O3560" s="6" t="str">
        <f t="shared" si="777"/>
        <v/>
      </c>
      <c r="P3560" s="29"/>
      <c r="Q3560" s="54">
        <f t="shared" si="778"/>
        <v>0</v>
      </c>
      <c r="R3560" s="6">
        <f t="shared" si="779"/>
        <v>0</v>
      </c>
      <c r="S3560" s="6" t="str">
        <f t="shared" si="780"/>
        <v/>
      </c>
      <c r="T3560" s="29"/>
      <c r="U3560" s="6">
        <f t="shared" si="781"/>
        <v>0</v>
      </c>
      <c r="V3560" s="55">
        <f t="shared" si="782"/>
        <v>0</v>
      </c>
      <c r="W3560" s="6">
        <f t="shared" si="783"/>
        <v>0</v>
      </c>
      <c r="X3560" s="6">
        <f t="shared" si="784"/>
        <v>0</v>
      </c>
      <c r="AA3560">
        <f t="shared" si="772"/>
        <v>0</v>
      </c>
    </row>
    <row r="3561" spans="1:27">
      <c r="A3561" s="67"/>
      <c r="B3561" s="68"/>
      <c r="J3561" s="2">
        <f t="shared" si="773"/>
        <v>0</v>
      </c>
      <c r="K3561" s="2">
        <f t="shared" si="774"/>
        <v>0</v>
      </c>
      <c r="L3561" s="8">
        <f t="shared" si="785"/>
        <v>0</v>
      </c>
      <c r="M3561" s="54">
        <f t="shared" si="775"/>
        <v>0</v>
      </c>
      <c r="N3561" s="6">
        <f t="shared" si="776"/>
        <v>0</v>
      </c>
      <c r="O3561" s="6" t="str">
        <f t="shared" si="777"/>
        <v/>
      </c>
      <c r="P3561" s="29"/>
      <c r="Q3561" s="54">
        <f t="shared" si="778"/>
        <v>0</v>
      </c>
      <c r="R3561" s="6">
        <f t="shared" si="779"/>
        <v>0</v>
      </c>
      <c r="S3561" s="6" t="str">
        <f t="shared" si="780"/>
        <v/>
      </c>
      <c r="T3561" s="29"/>
      <c r="U3561" s="6">
        <f t="shared" si="781"/>
        <v>0</v>
      </c>
      <c r="V3561" s="55">
        <f t="shared" si="782"/>
        <v>0</v>
      </c>
      <c r="W3561" s="6">
        <f t="shared" si="783"/>
        <v>0</v>
      </c>
      <c r="X3561" s="6">
        <f t="shared" si="784"/>
        <v>0</v>
      </c>
      <c r="AA3561">
        <f t="shared" si="772"/>
        <v>0</v>
      </c>
    </row>
    <row r="3562" spans="1:27">
      <c r="A3562" s="67"/>
      <c r="B3562" s="68"/>
      <c r="J3562" s="2">
        <f t="shared" si="773"/>
        <v>0</v>
      </c>
      <c r="K3562" s="2">
        <f t="shared" si="774"/>
        <v>0</v>
      </c>
      <c r="L3562" s="8">
        <f t="shared" si="785"/>
        <v>0</v>
      </c>
      <c r="M3562" s="54">
        <f t="shared" si="775"/>
        <v>0</v>
      </c>
      <c r="N3562" s="6">
        <f t="shared" si="776"/>
        <v>0</v>
      </c>
      <c r="O3562" s="6" t="str">
        <f t="shared" si="777"/>
        <v/>
      </c>
      <c r="P3562" s="29"/>
      <c r="Q3562" s="54">
        <f t="shared" si="778"/>
        <v>0</v>
      </c>
      <c r="R3562" s="6">
        <f t="shared" si="779"/>
        <v>0</v>
      </c>
      <c r="S3562" s="6" t="str">
        <f t="shared" si="780"/>
        <v/>
      </c>
      <c r="T3562" s="29"/>
      <c r="U3562" s="6">
        <f t="shared" si="781"/>
        <v>0</v>
      </c>
      <c r="V3562" s="55">
        <f t="shared" si="782"/>
        <v>0</v>
      </c>
      <c r="W3562" s="6">
        <f t="shared" si="783"/>
        <v>0</v>
      </c>
      <c r="X3562" s="6">
        <f t="shared" si="784"/>
        <v>0</v>
      </c>
      <c r="AA3562">
        <f t="shared" si="772"/>
        <v>0</v>
      </c>
    </row>
    <row r="3563" spans="1:27">
      <c r="A3563" s="67"/>
      <c r="B3563" s="68"/>
      <c r="J3563" s="2">
        <f t="shared" si="773"/>
        <v>0</v>
      </c>
      <c r="K3563" s="2">
        <f t="shared" si="774"/>
        <v>0</v>
      </c>
      <c r="L3563" s="8">
        <f t="shared" si="785"/>
        <v>0</v>
      </c>
      <c r="M3563" s="54">
        <f t="shared" si="775"/>
        <v>0</v>
      </c>
      <c r="N3563" s="6">
        <f t="shared" si="776"/>
        <v>0</v>
      </c>
      <c r="O3563" s="6" t="str">
        <f t="shared" si="777"/>
        <v/>
      </c>
      <c r="P3563" s="29"/>
      <c r="Q3563" s="54">
        <f t="shared" si="778"/>
        <v>0</v>
      </c>
      <c r="R3563" s="6">
        <f t="shared" si="779"/>
        <v>0</v>
      </c>
      <c r="S3563" s="6" t="str">
        <f t="shared" si="780"/>
        <v/>
      </c>
      <c r="T3563" s="29"/>
      <c r="U3563" s="6">
        <f t="shared" si="781"/>
        <v>0</v>
      </c>
      <c r="V3563" s="55">
        <f t="shared" si="782"/>
        <v>0</v>
      </c>
      <c r="W3563" s="6">
        <f t="shared" si="783"/>
        <v>0</v>
      </c>
      <c r="X3563" s="6">
        <f t="shared" si="784"/>
        <v>0</v>
      </c>
      <c r="AA3563">
        <f t="shared" si="772"/>
        <v>0</v>
      </c>
    </row>
    <row r="3564" spans="1:27">
      <c r="A3564" s="67"/>
      <c r="B3564" s="68"/>
      <c r="J3564" s="2">
        <f t="shared" si="773"/>
        <v>0</v>
      </c>
      <c r="K3564" s="2">
        <f t="shared" si="774"/>
        <v>0</v>
      </c>
      <c r="L3564" s="8">
        <f t="shared" si="785"/>
        <v>0</v>
      </c>
      <c r="M3564" s="54">
        <f t="shared" si="775"/>
        <v>0</v>
      </c>
      <c r="N3564" s="6">
        <f t="shared" si="776"/>
        <v>0</v>
      </c>
      <c r="O3564" s="6" t="str">
        <f t="shared" si="777"/>
        <v/>
      </c>
      <c r="P3564" s="29"/>
      <c r="Q3564" s="54">
        <f t="shared" si="778"/>
        <v>0</v>
      </c>
      <c r="R3564" s="6">
        <f t="shared" si="779"/>
        <v>0</v>
      </c>
      <c r="S3564" s="6" t="str">
        <f t="shared" si="780"/>
        <v/>
      </c>
      <c r="T3564" s="29"/>
      <c r="U3564" s="6">
        <f t="shared" si="781"/>
        <v>0</v>
      </c>
      <c r="V3564" s="55">
        <f t="shared" si="782"/>
        <v>0</v>
      </c>
      <c r="W3564" s="6">
        <f t="shared" si="783"/>
        <v>0</v>
      </c>
      <c r="X3564" s="6">
        <f t="shared" si="784"/>
        <v>0</v>
      </c>
      <c r="AA3564">
        <f t="shared" si="772"/>
        <v>0</v>
      </c>
    </row>
    <row r="3565" spans="1:27">
      <c r="A3565" s="67"/>
      <c r="B3565" s="68"/>
      <c r="J3565" s="2">
        <f t="shared" si="773"/>
        <v>0</v>
      </c>
      <c r="K3565" s="2">
        <f t="shared" si="774"/>
        <v>0</v>
      </c>
      <c r="L3565" s="8">
        <f t="shared" si="785"/>
        <v>0</v>
      </c>
      <c r="M3565" s="54">
        <f t="shared" si="775"/>
        <v>0</v>
      </c>
      <c r="N3565" s="6">
        <f t="shared" si="776"/>
        <v>0</v>
      </c>
      <c r="O3565" s="6" t="str">
        <f t="shared" si="777"/>
        <v/>
      </c>
      <c r="P3565" s="29"/>
      <c r="Q3565" s="54">
        <f t="shared" si="778"/>
        <v>0</v>
      </c>
      <c r="R3565" s="6">
        <f t="shared" si="779"/>
        <v>0</v>
      </c>
      <c r="S3565" s="6" t="str">
        <f t="shared" si="780"/>
        <v/>
      </c>
      <c r="T3565" s="29"/>
      <c r="U3565" s="6">
        <f t="shared" si="781"/>
        <v>0</v>
      </c>
      <c r="V3565" s="55">
        <f t="shared" si="782"/>
        <v>0</v>
      </c>
      <c r="W3565" s="6">
        <f t="shared" si="783"/>
        <v>0</v>
      </c>
      <c r="X3565" s="6">
        <f t="shared" si="784"/>
        <v>0</v>
      </c>
      <c r="AA3565">
        <f t="shared" si="772"/>
        <v>0</v>
      </c>
    </row>
    <row r="3566" spans="1:27">
      <c r="A3566" s="67"/>
      <c r="B3566" s="68"/>
      <c r="J3566" s="2">
        <f t="shared" si="773"/>
        <v>0</v>
      </c>
      <c r="K3566" s="2">
        <f t="shared" si="774"/>
        <v>0</v>
      </c>
      <c r="L3566" s="8">
        <f t="shared" si="785"/>
        <v>0</v>
      </c>
      <c r="M3566" s="54">
        <f t="shared" si="775"/>
        <v>0</v>
      </c>
      <c r="N3566" s="6">
        <f t="shared" si="776"/>
        <v>0</v>
      </c>
      <c r="O3566" s="6" t="str">
        <f t="shared" si="777"/>
        <v/>
      </c>
      <c r="P3566" s="29"/>
      <c r="Q3566" s="54">
        <f t="shared" si="778"/>
        <v>0</v>
      </c>
      <c r="R3566" s="6">
        <f t="shared" si="779"/>
        <v>0</v>
      </c>
      <c r="S3566" s="6" t="str">
        <f t="shared" si="780"/>
        <v/>
      </c>
      <c r="T3566" s="29"/>
      <c r="U3566" s="6">
        <f t="shared" si="781"/>
        <v>0</v>
      </c>
      <c r="V3566" s="55">
        <f t="shared" si="782"/>
        <v>0</v>
      </c>
      <c r="W3566" s="6">
        <f t="shared" si="783"/>
        <v>0</v>
      </c>
      <c r="X3566" s="6">
        <f t="shared" si="784"/>
        <v>0</v>
      </c>
      <c r="AA3566">
        <f t="shared" si="772"/>
        <v>0</v>
      </c>
    </row>
    <row r="3567" spans="1:27">
      <c r="A3567" s="67"/>
      <c r="B3567" s="68"/>
      <c r="J3567" s="2">
        <f t="shared" si="773"/>
        <v>0</v>
      </c>
      <c r="K3567" s="2">
        <f t="shared" si="774"/>
        <v>0</v>
      </c>
      <c r="L3567" s="8">
        <f t="shared" si="785"/>
        <v>0</v>
      </c>
      <c r="M3567" s="54">
        <f t="shared" si="775"/>
        <v>0</v>
      </c>
      <c r="N3567" s="6">
        <f t="shared" si="776"/>
        <v>0</v>
      </c>
      <c r="O3567" s="6" t="str">
        <f t="shared" si="777"/>
        <v/>
      </c>
      <c r="P3567" s="29"/>
      <c r="Q3567" s="54">
        <f t="shared" si="778"/>
        <v>0</v>
      </c>
      <c r="R3567" s="6">
        <f t="shared" si="779"/>
        <v>0</v>
      </c>
      <c r="S3567" s="6" t="str">
        <f t="shared" si="780"/>
        <v/>
      </c>
      <c r="T3567" s="29"/>
      <c r="U3567" s="6">
        <f t="shared" si="781"/>
        <v>0</v>
      </c>
      <c r="V3567" s="55">
        <f t="shared" si="782"/>
        <v>0</v>
      </c>
      <c r="W3567" s="6">
        <f t="shared" si="783"/>
        <v>0</v>
      </c>
      <c r="X3567" s="6">
        <f t="shared" si="784"/>
        <v>0</v>
      </c>
      <c r="AA3567">
        <f t="shared" si="772"/>
        <v>0</v>
      </c>
    </row>
    <row r="3568" spans="1:27">
      <c r="A3568" s="67"/>
      <c r="B3568" s="68"/>
      <c r="J3568" s="2">
        <f t="shared" si="773"/>
        <v>0</v>
      </c>
      <c r="K3568" s="2">
        <f t="shared" si="774"/>
        <v>0</v>
      </c>
      <c r="L3568" s="8">
        <f t="shared" si="785"/>
        <v>0</v>
      </c>
      <c r="M3568" s="54">
        <f t="shared" si="775"/>
        <v>0</v>
      </c>
      <c r="N3568" s="6">
        <f t="shared" si="776"/>
        <v>0</v>
      </c>
      <c r="O3568" s="6" t="str">
        <f t="shared" si="777"/>
        <v/>
      </c>
      <c r="P3568" s="29"/>
      <c r="Q3568" s="54">
        <f t="shared" si="778"/>
        <v>0</v>
      </c>
      <c r="R3568" s="6">
        <f t="shared" si="779"/>
        <v>0</v>
      </c>
      <c r="S3568" s="6" t="str">
        <f t="shared" si="780"/>
        <v/>
      </c>
      <c r="T3568" s="29"/>
      <c r="U3568" s="6">
        <f t="shared" si="781"/>
        <v>0</v>
      </c>
      <c r="V3568" s="55">
        <f t="shared" si="782"/>
        <v>0</v>
      </c>
      <c r="W3568" s="6">
        <f t="shared" si="783"/>
        <v>0</v>
      </c>
      <c r="X3568" s="6">
        <f t="shared" si="784"/>
        <v>0</v>
      </c>
      <c r="AA3568">
        <f t="shared" si="772"/>
        <v>0</v>
      </c>
    </row>
    <row r="3569" spans="1:27">
      <c r="A3569" s="67"/>
      <c r="B3569" s="68"/>
      <c r="J3569" s="2">
        <f t="shared" si="773"/>
        <v>0</v>
      </c>
      <c r="K3569" s="2">
        <f t="shared" si="774"/>
        <v>0</v>
      </c>
      <c r="L3569" s="8">
        <f t="shared" si="785"/>
        <v>0</v>
      </c>
      <c r="M3569" s="54">
        <f t="shared" si="775"/>
        <v>0</v>
      </c>
      <c r="N3569" s="6">
        <f t="shared" si="776"/>
        <v>0</v>
      </c>
      <c r="O3569" s="6" t="str">
        <f t="shared" si="777"/>
        <v/>
      </c>
      <c r="P3569" s="29"/>
      <c r="Q3569" s="54">
        <f t="shared" si="778"/>
        <v>0</v>
      </c>
      <c r="R3569" s="6">
        <f t="shared" si="779"/>
        <v>0</v>
      </c>
      <c r="S3569" s="6" t="str">
        <f t="shared" si="780"/>
        <v/>
      </c>
      <c r="T3569" s="29"/>
      <c r="U3569" s="6">
        <f t="shared" si="781"/>
        <v>0</v>
      </c>
      <c r="V3569" s="55">
        <f t="shared" si="782"/>
        <v>0</v>
      </c>
      <c r="W3569" s="6">
        <f t="shared" si="783"/>
        <v>0</v>
      </c>
      <c r="X3569" s="6">
        <f t="shared" si="784"/>
        <v>0</v>
      </c>
      <c r="AA3569">
        <f t="shared" si="772"/>
        <v>0</v>
      </c>
    </row>
    <row r="3570" spans="1:27">
      <c r="A3570" s="67"/>
      <c r="B3570" s="68"/>
      <c r="J3570" s="2">
        <f t="shared" si="773"/>
        <v>0</v>
      </c>
      <c r="K3570" s="2">
        <f t="shared" si="774"/>
        <v>0</v>
      </c>
      <c r="L3570" s="8">
        <f t="shared" si="785"/>
        <v>0</v>
      </c>
      <c r="M3570" s="54">
        <f t="shared" si="775"/>
        <v>0</v>
      </c>
      <c r="N3570" s="6">
        <f t="shared" si="776"/>
        <v>0</v>
      </c>
      <c r="O3570" s="6" t="str">
        <f t="shared" si="777"/>
        <v/>
      </c>
      <c r="P3570" s="29"/>
      <c r="Q3570" s="54">
        <f t="shared" si="778"/>
        <v>0</v>
      </c>
      <c r="R3570" s="6">
        <f t="shared" si="779"/>
        <v>0</v>
      </c>
      <c r="S3570" s="6" t="str">
        <f t="shared" si="780"/>
        <v/>
      </c>
      <c r="T3570" s="29"/>
      <c r="U3570" s="6">
        <f t="shared" si="781"/>
        <v>0</v>
      </c>
      <c r="V3570" s="55">
        <f t="shared" si="782"/>
        <v>0</v>
      </c>
      <c r="W3570" s="6">
        <f t="shared" si="783"/>
        <v>0</v>
      </c>
      <c r="X3570" s="6">
        <f t="shared" si="784"/>
        <v>0</v>
      </c>
      <c r="AA3570">
        <f t="shared" si="772"/>
        <v>0</v>
      </c>
    </row>
    <row r="3571" spans="1:27">
      <c r="A3571" s="67"/>
      <c r="B3571" s="68"/>
      <c r="J3571" s="2">
        <f t="shared" si="773"/>
        <v>0</v>
      </c>
      <c r="K3571" s="2">
        <f t="shared" si="774"/>
        <v>0</v>
      </c>
      <c r="L3571" s="8">
        <f t="shared" si="785"/>
        <v>0</v>
      </c>
      <c r="M3571" s="54">
        <f t="shared" si="775"/>
        <v>0</v>
      </c>
      <c r="N3571" s="6">
        <f t="shared" si="776"/>
        <v>0</v>
      </c>
      <c r="O3571" s="6" t="str">
        <f t="shared" si="777"/>
        <v/>
      </c>
      <c r="P3571" s="29"/>
      <c r="Q3571" s="54">
        <f t="shared" si="778"/>
        <v>0</v>
      </c>
      <c r="R3571" s="6">
        <f t="shared" si="779"/>
        <v>0</v>
      </c>
      <c r="S3571" s="6" t="str">
        <f t="shared" si="780"/>
        <v/>
      </c>
      <c r="T3571" s="29"/>
      <c r="U3571" s="6">
        <f t="shared" si="781"/>
        <v>0</v>
      </c>
      <c r="V3571" s="55">
        <f t="shared" si="782"/>
        <v>0</v>
      </c>
      <c r="W3571" s="6">
        <f t="shared" si="783"/>
        <v>0</v>
      </c>
      <c r="X3571" s="6">
        <f t="shared" si="784"/>
        <v>0</v>
      </c>
      <c r="AA3571">
        <f t="shared" si="772"/>
        <v>0</v>
      </c>
    </row>
    <row r="3572" spans="1:27">
      <c r="A3572" s="67"/>
      <c r="B3572" s="68"/>
      <c r="J3572" s="2">
        <f t="shared" si="773"/>
        <v>0</v>
      </c>
      <c r="K3572" s="2">
        <f t="shared" si="774"/>
        <v>0</v>
      </c>
      <c r="L3572" s="8">
        <f t="shared" si="785"/>
        <v>0</v>
      </c>
      <c r="M3572" s="54">
        <f t="shared" si="775"/>
        <v>0</v>
      </c>
      <c r="N3572" s="6">
        <f t="shared" si="776"/>
        <v>0</v>
      </c>
      <c r="O3572" s="6" t="str">
        <f t="shared" si="777"/>
        <v/>
      </c>
      <c r="P3572" s="29"/>
      <c r="Q3572" s="54">
        <f t="shared" si="778"/>
        <v>0</v>
      </c>
      <c r="R3572" s="6">
        <f t="shared" si="779"/>
        <v>0</v>
      </c>
      <c r="S3572" s="6" t="str">
        <f t="shared" si="780"/>
        <v/>
      </c>
      <c r="T3572" s="29"/>
      <c r="U3572" s="6">
        <f t="shared" si="781"/>
        <v>0</v>
      </c>
      <c r="V3572" s="55">
        <f t="shared" si="782"/>
        <v>0</v>
      </c>
      <c r="W3572" s="6">
        <f t="shared" si="783"/>
        <v>0</v>
      </c>
      <c r="X3572" s="6">
        <f t="shared" si="784"/>
        <v>0</v>
      </c>
      <c r="AA3572">
        <f t="shared" si="772"/>
        <v>0</v>
      </c>
    </row>
    <row r="3573" spans="1:27">
      <c r="A3573" s="67"/>
      <c r="B3573" s="68"/>
      <c r="J3573" s="2">
        <f t="shared" si="773"/>
        <v>0</v>
      </c>
      <c r="K3573" s="2">
        <f t="shared" si="774"/>
        <v>0</v>
      </c>
      <c r="L3573" s="8">
        <f t="shared" si="785"/>
        <v>0</v>
      </c>
      <c r="M3573" s="54">
        <f t="shared" si="775"/>
        <v>0</v>
      </c>
      <c r="N3573" s="6">
        <f t="shared" si="776"/>
        <v>0</v>
      </c>
      <c r="O3573" s="6" t="str">
        <f t="shared" si="777"/>
        <v/>
      </c>
      <c r="P3573" s="29"/>
      <c r="Q3573" s="54">
        <f t="shared" si="778"/>
        <v>0</v>
      </c>
      <c r="R3573" s="6">
        <f t="shared" si="779"/>
        <v>0</v>
      </c>
      <c r="S3573" s="6" t="str">
        <f t="shared" si="780"/>
        <v/>
      </c>
      <c r="T3573" s="29"/>
      <c r="U3573" s="6">
        <f t="shared" si="781"/>
        <v>0</v>
      </c>
      <c r="V3573" s="55">
        <f t="shared" si="782"/>
        <v>0</v>
      </c>
      <c r="W3573" s="6">
        <f t="shared" si="783"/>
        <v>0</v>
      </c>
      <c r="X3573" s="6">
        <f t="shared" si="784"/>
        <v>0</v>
      </c>
      <c r="AA3573">
        <f t="shared" si="772"/>
        <v>0</v>
      </c>
    </row>
    <row r="3574" spans="1:27">
      <c r="A3574" s="67"/>
      <c r="B3574" s="68"/>
      <c r="J3574" s="2">
        <f t="shared" si="773"/>
        <v>0</v>
      </c>
      <c r="K3574" s="2">
        <f t="shared" si="774"/>
        <v>0</v>
      </c>
      <c r="L3574" s="8">
        <f t="shared" si="785"/>
        <v>0</v>
      </c>
      <c r="M3574" s="54">
        <f t="shared" si="775"/>
        <v>0</v>
      </c>
      <c r="N3574" s="6">
        <f t="shared" si="776"/>
        <v>0</v>
      </c>
      <c r="O3574" s="6" t="str">
        <f t="shared" si="777"/>
        <v/>
      </c>
      <c r="P3574" s="29"/>
      <c r="Q3574" s="54">
        <f t="shared" si="778"/>
        <v>0</v>
      </c>
      <c r="R3574" s="6">
        <f t="shared" si="779"/>
        <v>0</v>
      </c>
      <c r="S3574" s="6" t="str">
        <f t="shared" si="780"/>
        <v/>
      </c>
      <c r="T3574" s="29"/>
      <c r="U3574" s="6">
        <f t="shared" si="781"/>
        <v>0</v>
      </c>
      <c r="V3574" s="55">
        <f t="shared" si="782"/>
        <v>0</v>
      </c>
      <c r="W3574" s="6">
        <f t="shared" si="783"/>
        <v>0</v>
      </c>
      <c r="X3574" s="6">
        <f t="shared" si="784"/>
        <v>0</v>
      </c>
      <c r="AA3574">
        <f t="shared" si="772"/>
        <v>0</v>
      </c>
    </row>
    <row r="3575" spans="1:27">
      <c r="A3575" s="67"/>
      <c r="B3575" s="68"/>
      <c r="J3575" s="2">
        <f t="shared" si="773"/>
        <v>0</v>
      </c>
      <c r="K3575" s="2">
        <f t="shared" si="774"/>
        <v>0</v>
      </c>
      <c r="L3575" s="8">
        <f t="shared" si="785"/>
        <v>0</v>
      </c>
      <c r="M3575" s="54">
        <f t="shared" si="775"/>
        <v>0</v>
      </c>
      <c r="N3575" s="6">
        <f t="shared" si="776"/>
        <v>0</v>
      </c>
      <c r="O3575" s="6" t="str">
        <f t="shared" si="777"/>
        <v/>
      </c>
      <c r="P3575" s="29"/>
      <c r="Q3575" s="54">
        <f t="shared" si="778"/>
        <v>0</v>
      </c>
      <c r="R3575" s="6">
        <f t="shared" si="779"/>
        <v>0</v>
      </c>
      <c r="S3575" s="6" t="str">
        <f t="shared" si="780"/>
        <v/>
      </c>
      <c r="T3575" s="29"/>
      <c r="U3575" s="6">
        <f t="shared" si="781"/>
        <v>0</v>
      </c>
      <c r="V3575" s="55">
        <f t="shared" si="782"/>
        <v>0</v>
      </c>
      <c r="W3575" s="6">
        <f t="shared" si="783"/>
        <v>0</v>
      </c>
      <c r="X3575" s="6">
        <f t="shared" si="784"/>
        <v>0</v>
      </c>
      <c r="AA3575">
        <f t="shared" si="772"/>
        <v>0</v>
      </c>
    </row>
    <row r="3576" spans="1:27">
      <c r="A3576" s="67"/>
      <c r="B3576" s="68"/>
      <c r="J3576" s="2">
        <f t="shared" si="773"/>
        <v>0</v>
      </c>
      <c r="K3576" s="2">
        <f t="shared" si="774"/>
        <v>0</v>
      </c>
      <c r="L3576" s="8">
        <f t="shared" si="785"/>
        <v>0</v>
      </c>
      <c r="M3576" s="54">
        <f t="shared" si="775"/>
        <v>0</v>
      </c>
      <c r="N3576" s="6">
        <f t="shared" si="776"/>
        <v>0</v>
      </c>
      <c r="O3576" s="6" t="str">
        <f t="shared" si="777"/>
        <v/>
      </c>
      <c r="P3576" s="29"/>
      <c r="Q3576" s="54">
        <f t="shared" si="778"/>
        <v>0</v>
      </c>
      <c r="R3576" s="6">
        <f t="shared" si="779"/>
        <v>0</v>
      </c>
      <c r="S3576" s="6" t="str">
        <f t="shared" si="780"/>
        <v/>
      </c>
      <c r="T3576" s="29"/>
      <c r="U3576" s="6">
        <f t="shared" si="781"/>
        <v>0</v>
      </c>
      <c r="V3576" s="55">
        <f t="shared" si="782"/>
        <v>0</v>
      </c>
      <c r="W3576" s="6">
        <f t="shared" si="783"/>
        <v>0</v>
      </c>
      <c r="X3576" s="6">
        <f t="shared" si="784"/>
        <v>0</v>
      </c>
      <c r="AA3576">
        <f t="shared" si="772"/>
        <v>0</v>
      </c>
    </row>
    <row r="3577" spans="1:27">
      <c r="A3577" s="67"/>
      <c r="B3577" s="68"/>
      <c r="J3577" s="2">
        <f t="shared" si="773"/>
        <v>0</v>
      </c>
      <c r="K3577" s="2">
        <f t="shared" si="774"/>
        <v>0</v>
      </c>
      <c r="L3577" s="8">
        <f t="shared" si="785"/>
        <v>0</v>
      </c>
      <c r="M3577" s="54">
        <f t="shared" si="775"/>
        <v>0</v>
      </c>
      <c r="N3577" s="6">
        <f t="shared" si="776"/>
        <v>0</v>
      </c>
      <c r="O3577" s="6" t="str">
        <f t="shared" si="777"/>
        <v/>
      </c>
      <c r="P3577" s="29"/>
      <c r="Q3577" s="54">
        <f t="shared" si="778"/>
        <v>0</v>
      </c>
      <c r="R3577" s="6">
        <f t="shared" si="779"/>
        <v>0</v>
      </c>
      <c r="S3577" s="6" t="str">
        <f t="shared" si="780"/>
        <v/>
      </c>
      <c r="T3577" s="29"/>
      <c r="U3577" s="6">
        <f t="shared" si="781"/>
        <v>0</v>
      </c>
      <c r="V3577" s="55">
        <f t="shared" si="782"/>
        <v>0</v>
      </c>
      <c r="W3577" s="6">
        <f t="shared" si="783"/>
        <v>0</v>
      </c>
      <c r="X3577" s="6">
        <f t="shared" si="784"/>
        <v>0</v>
      </c>
      <c r="AA3577">
        <f t="shared" si="772"/>
        <v>0</v>
      </c>
    </row>
    <row r="3578" spans="1:27">
      <c r="A3578" s="67"/>
      <c r="B3578" s="68"/>
      <c r="J3578" s="2">
        <f t="shared" si="773"/>
        <v>0</v>
      </c>
      <c r="K3578" s="2">
        <f t="shared" si="774"/>
        <v>0</v>
      </c>
      <c r="L3578" s="8">
        <f t="shared" si="785"/>
        <v>0</v>
      </c>
      <c r="M3578" s="54">
        <f t="shared" si="775"/>
        <v>0</v>
      </c>
      <c r="N3578" s="6">
        <f t="shared" si="776"/>
        <v>0</v>
      </c>
      <c r="O3578" s="6" t="str">
        <f t="shared" si="777"/>
        <v/>
      </c>
      <c r="P3578" s="29"/>
      <c r="Q3578" s="54">
        <f t="shared" si="778"/>
        <v>0</v>
      </c>
      <c r="R3578" s="6">
        <f t="shared" si="779"/>
        <v>0</v>
      </c>
      <c r="S3578" s="6" t="str">
        <f t="shared" si="780"/>
        <v/>
      </c>
      <c r="T3578" s="29"/>
      <c r="U3578" s="6">
        <f t="shared" si="781"/>
        <v>0</v>
      </c>
      <c r="V3578" s="55">
        <f t="shared" si="782"/>
        <v>0</v>
      </c>
      <c r="W3578" s="6">
        <f t="shared" si="783"/>
        <v>0</v>
      </c>
      <c r="X3578" s="6">
        <f t="shared" si="784"/>
        <v>0</v>
      </c>
      <c r="AA3578">
        <f t="shared" si="772"/>
        <v>0</v>
      </c>
    </row>
    <row r="3579" spans="1:27">
      <c r="A3579" s="67"/>
      <c r="B3579" s="68"/>
      <c r="J3579" s="2">
        <f t="shared" si="773"/>
        <v>0</v>
      </c>
      <c r="K3579" s="2">
        <f t="shared" si="774"/>
        <v>0</v>
      </c>
      <c r="L3579" s="8">
        <f t="shared" si="785"/>
        <v>0</v>
      </c>
      <c r="M3579" s="54">
        <f t="shared" si="775"/>
        <v>0</v>
      </c>
      <c r="N3579" s="6">
        <f t="shared" si="776"/>
        <v>0</v>
      </c>
      <c r="O3579" s="6" t="str">
        <f t="shared" si="777"/>
        <v/>
      </c>
      <c r="P3579" s="29"/>
      <c r="Q3579" s="54">
        <f t="shared" si="778"/>
        <v>0</v>
      </c>
      <c r="R3579" s="6">
        <f t="shared" si="779"/>
        <v>0</v>
      </c>
      <c r="S3579" s="6" t="str">
        <f t="shared" si="780"/>
        <v/>
      </c>
      <c r="T3579" s="29"/>
      <c r="U3579" s="6">
        <f t="shared" si="781"/>
        <v>0</v>
      </c>
      <c r="V3579" s="55">
        <f t="shared" si="782"/>
        <v>0</v>
      </c>
      <c r="W3579" s="6">
        <f t="shared" si="783"/>
        <v>0</v>
      </c>
      <c r="X3579" s="6">
        <f t="shared" si="784"/>
        <v>0</v>
      </c>
      <c r="AA3579">
        <f t="shared" si="772"/>
        <v>0</v>
      </c>
    </row>
    <row r="3580" spans="1:27">
      <c r="A3580" s="67"/>
      <c r="B3580" s="68"/>
      <c r="J3580" s="2">
        <f t="shared" si="773"/>
        <v>0</v>
      </c>
      <c r="K3580" s="2">
        <f t="shared" si="774"/>
        <v>0</v>
      </c>
      <c r="L3580" s="8">
        <f t="shared" si="785"/>
        <v>0</v>
      </c>
      <c r="M3580" s="54">
        <f t="shared" si="775"/>
        <v>0</v>
      </c>
      <c r="N3580" s="6">
        <f t="shared" si="776"/>
        <v>0</v>
      </c>
      <c r="O3580" s="6" t="str">
        <f t="shared" si="777"/>
        <v/>
      </c>
      <c r="P3580" s="29"/>
      <c r="Q3580" s="54">
        <f t="shared" si="778"/>
        <v>0</v>
      </c>
      <c r="R3580" s="6">
        <f t="shared" si="779"/>
        <v>0</v>
      </c>
      <c r="S3580" s="6" t="str">
        <f t="shared" si="780"/>
        <v/>
      </c>
      <c r="T3580" s="29"/>
      <c r="U3580" s="6">
        <f t="shared" si="781"/>
        <v>0</v>
      </c>
      <c r="V3580" s="55">
        <f t="shared" si="782"/>
        <v>0</v>
      </c>
      <c r="W3580" s="6">
        <f t="shared" si="783"/>
        <v>0</v>
      </c>
      <c r="X3580" s="6">
        <f t="shared" si="784"/>
        <v>0</v>
      </c>
      <c r="AA3580">
        <f t="shared" si="772"/>
        <v>0</v>
      </c>
    </row>
    <row r="3581" spans="1:27">
      <c r="A3581" s="67"/>
      <c r="B3581" s="68"/>
      <c r="J3581" s="2">
        <f t="shared" si="773"/>
        <v>0</v>
      </c>
      <c r="K3581" s="2">
        <f t="shared" si="774"/>
        <v>0</v>
      </c>
      <c r="L3581" s="8">
        <f t="shared" si="785"/>
        <v>0</v>
      </c>
      <c r="M3581" s="54">
        <f t="shared" si="775"/>
        <v>0</v>
      </c>
      <c r="N3581" s="6">
        <f t="shared" si="776"/>
        <v>0</v>
      </c>
      <c r="O3581" s="6" t="str">
        <f t="shared" si="777"/>
        <v/>
      </c>
      <c r="P3581" s="29"/>
      <c r="Q3581" s="54">
        <f t="shared" si="778"/>
        <v>0</v>
      </c>
      <c r="R3581" s="6">
        <f t="shared" si="779"/>
        <v>0</v>
      </c>
      <c r="S3581" s="6" t="str">
        <f t="shared" si="780"/>
        <v/>
      </c>
      <c r="T3581" s="29"/>
      <c r="U3581" s="6">
        <f t="shared" si="781"/>
        <v>0</v>
      </c>
      <c r="V3581" s="55">
        <f t="shared" si="782"/>
        <v>0</v>
      </c>
      <c r="W3581" s="6">
        <f t="shared" si="783"/>
        <v>0</v>
      </c>
      <c r="X3581" s="6">
        <f t="shared" si="784"/>
        <v>0</v>
      </c>
      <c r="AA3581">
        <f t="shared" si="772"/>
        <v>0</v>
      </c>
    </row>
    <row r="3582" spans="1:27">
      <c r="A3582" s="67"/>
      <c r="B3582" s="68"/>
      <c r="J3582" s="2">
        <f t="shared" si="773"/>
        <v>0</v>
      </c>
      <c r="K3582" s="2">
        <f t="shared" si="774"/>
        <v>0</v>
      </c>
      <c r="L3582" s="8">
        <f t="shared" si="785"/>
        <v>0</v>
      </c>
      <c r="M3582" s="54">
        <f t="shared" si="775"/>
        <v>0</v>
      </c>
      <c r="N3582" s="6">
        <f t="shared" si="776"/>
        <v>0</v>
      </c>
      <c r="O3582" s="6" t="str">
        <f t="shared" si="777"/>
        <v/>
      </c>
      <c r="P3582" s="29"/>
      <c r="Q3582" s="54">
        <f t="shared" si="778"/>
        <v>0</v>
      </c>
      <c r="R3582" s="6">
        <f t="shared" si="779"/>
        <v>0</v>
      </c>
      <c r="S3582" s="6" t="str">
        <f t="shared" si="780"/>
        <v/>
      </c>
      <c r="T3582" s="29"/>
      <c r="U3582" s="6">
        <f t="shared" si="781"/>
        <v>0</v>
      </c>
      <c r="V3582" s="55">
        <f t="shared" si="782"/>
        <v>0</v>
      </c>
      <c r="W3582" s="6">
        <f t="shared" si="783"/>
        <v>0</v>
      </c>
      <c r="X3582" s="6">
        <f t="shared" si="784"/>
        <v>0</v>
      </c>
      <c r="AA3582">
        <f t="shared" ref="AA3582:AA3645" si="786">IF(Q3583=0,IF(Q3582=1,L3582,0),0)</f>
        <v>0</v>
      </c>
    </row>
    <row r="3583" spans="1:27">
      <c r="A3583" s="67"/>
      <c r="B3583" s="68"/>
      <c r="J3583" s="2">
        <f t="shared" si="773"/>
        <v>0</v>
      </c>
      <c r="K3583" s="2">
        <f t="shared" si="774"/>
        <v>0</v>
      </c>
      <c r="L3583" s="8">
        <f t="shared" si="785"/>
        <v>0</v>
      </c>
      <c r="M3583" s="54">
        <f t="shared" si="775"/>
        <v>0</v>
      </c>
      <c r="N3583" s="6">
        <f t="shared" si="776"/>
        <v>0</v>
      </c>
      <c r="O3583" s="6" t="str">
        <f t="shared" si="777"/>
        <v/>
      </c>
      <c r="P3583" s="29"/>
      <c r="Q3583" s="54">
        <f t="shared" si="778"/>
        <v>0</v>
      </c>
      <c r="R3583" s="6">
        <f t="shared" si="779"/>
        <v>0</v>
      </c>
      <c r="S3583" s="6" t="str">
        <f t="shared" si="780"/>
        <v/>
      </c>
      <c r="T3583" s="29"/>
      <c r="U3583" s="6">
        <f t="shared" si="781"/>
        <v>0</v>
      </c>
      <c r="V3583" s="55">
        <f t="shared" si="782"/>
        <v>0</v>
      </c>
      <c r="W3583" s="6">
        <f t="shared" si="783"/>
        <v>0</v>
      </c>
      <c r="X3583" s="6">
        <f t="shared" si="784"/>
        <v>0</v>
      </c>
      <c r="AA3583">
        <f t="shared" si="786"/>
        <v>0</v>
      </c>
    </row>
    <row r="3584" spans="1:27">
      <c r="A3584" s="67"/>
      <c r="B3584" s="68"/>
      <c r="J3584" s="2">
        <f t="shared" si="773"/>
        <v>0</v>
      </c>
      <c r="K3584" s="2">
        <f t="shared" si="774"/>
        <v>0</v>
      </c>
      <c r="L3584" s="8">
        <f t="shared" si="785"/>
        <v>0</v>
      </c>
      <c r="M3584" s="54">
        <f t="shared" si="775"/>
        <v>0</v>
      </c>
      <c r="N3584" s="6">
        <f t="shared" si="776"/>
        <v>0</v>
      </c>
      <c r="O3584" s="6" t="str">
        <f t="shared" si="777"/>
        <v/>
      </c>
      <c r="P3584" s="29"/>
      <c r="Q3584" s="54">
        <f t="shared" si="778"/>
        <v>0</v>
      </c>
      <c r="R3584" s="6">
        <f t="shared" si="779"/>
        <v>0</v>
      </c>
      <c r="S3584" s="6" t="str">
        <f t="shared" si="780"/>
        <v/>
      </c>
      <c r="T3584" s="29"/>
      <c r="U3584" s="6">
        <f t="shared" si="781"/>
        <v>0</v>
      </c>
      <c r="V3584" s="55">
        <f t="shared" si="782"/>
        <v>0</v>
      </c>
      <c r="W3584" s="6">
        <f t="shared" si="783"/>
        <v>0</v>
      </c>
      <c r="X3584" s="6">
        <f t="shared" si="784"/>
        <v>0</v>
      </c>
      <c r="AA3584">
        <f t="shared" si="786"/>
        <v>0</v>
      </c>
    </row>
    <row r="3585" spans="1:27">
      <c r="A3585" s="67"/>
      <c r="B3585" s="68"/>
      <c r="J3585" s="2">
        <f t="shared" si="773"/>
        <v>0</v>
      </c>
      <c r="K3585" s="2">
        <f t="shared" si="774"/>
        <v>0</v>
      </c>
      <c r="L3585" s="8">
        <f t="shared" si="785"/>
        <v>0</v>
      </c>
      <c r="M3585" s="54">
        <f t="shared" si="775"/>
        <v>0</v>
      </c>
      <c r="N3585" s="6">
        <f t="shared" si="776"/>
        <v>0</v>
      </c>
      <c r="O3585" s="6" t="str">
        <f t="shared" si="777"/>
        <v/>
      </c>
      <c r="P3585" s="29"/>
      <c r="Q3585" s="54">
        <f t="shared" si="778"/>
        <v>0</v>
      </c>
      <c r="R3585" s="6">
        <f t="shared" si="779"/>
        <v>0</v>
      </c>
      <c r="S3585" s="6" t="str">
        <f t="shared" si="780"/>
        <v/>
      </c>
      <c r="T3585" s="29"/>
      <c r="U3585" s="6">
        <f t="shared" si="781"/>
        <v>0</v>
      </c>
      <c r="V3585" s="55">
        <f t="shared" si="782"/>
        <v>0</v>
      </c>
      <c r="W3585" s="6">
        <f t="shared" si="783"/>
        <v>0</v>
      </c>
      <c r="X3585" s="6">
        <f t="shared" si="784"/>
        <v>0</v>
      </c>
      <c r="AA3585">
        <f t="shared" si="786"/>
        <v>0</v>
      </c>
    </row>
    <row r="3586" spans="1:27">
      <c r="A3586" s="67"/>
      <c r="B3586" s="68"/>
      <c r="J3586" s="2">
        <f t="shared" si="773"/>
        <v>0</v>
      </c>
      <c r="K3586" s="2">
        <f t="shared" si="774"/>
        <v>0</v>
      </c>
      <c r="L3586" s="8">
        <f t="shared" si="785"/>
        <v>0</v>
      </c>
      <c r="M3586" s="54">
        <f t="shared" si="775"/>
        <v>0</v>
      </c>
      <c r="N3586" s="6">
        <f t="shared" si="776"/>
        <v>0</v>
      </c>
      <c r="O3586" s="6" t="str">
        <f t="shared" si="777"/>
        <v/>
      </c>
      <c r="P3586" s="29"/>
      <c r="Q3586" s="54">
        <f t="shared" si="778"/>
        <v>0</v>
      </c>
      <c r="R3586" s="6">
        <f t="shared" si="779"/>
        <v>0</v>
      </c>
      <c r="S3586" s="6" t="str">
        <f t="shared" si="780"/>
        <v/>
      </c>
      <c r="T3586" s="29"/>
      <c r="U3586" s="6">
        <f t="shared" si="781"/>
        <v>0</v>
      </c>
      <c r="V3586" s="55">
        <f t="shared" si="782"/>
        <v>0</v>
      </c>
      <c r="W3586" s="6">
        <f t="shared" si="783"/>
        <v>0</v>
      </c>
      <c r="X3586" s="6">
        <f t="shared" si="784"/>
        <v>0</v>
      </c>
      <c r="AA3586">
        <f t="shared" si="786"/>
        <v>0</v>
      </c>
    </row>
    <row r="3587" spans="1:27">
      <c r="A3587" s="67"/>
      <c r="B3587" s="68"/>
      <c r="J3587" s="2">
        <f t="shared" si="773"/>
        <v>0</v>
      </c>
      <c r="K3587" s="2">
        <f t="shared" si="774"/>
        <v>0</v>
      </c>
      <c r="L3587" s="8">
        <f t="shared" si="785"/>
        <v>0</v>
      </c>
      <c r="M3587" s="54">
        <f t="shared" si="775"/>
        <v>0</v>
      </c>
      <c r="N3587" s="6">
        <f t="shared" si="776"/>
        <v>0</v>
      </c>
      <c r="O3587" s="6" t="str">
        <f t="shared" si="777"/>
        <v/>
      </c>
      <c r="P3587" s="29"/>
      <c r="Q3587" s="54">
        <f t="shared" si="778"/>
        <v>0</v>
      </c>
      <c r="R3587" s="6">
        <f t="shared" si="779"/>
        <v>0</v>
      </c>
      <c r="S3587" s="6" t="str">
        <f t="shared" si="780"/>
        <v/>
      </c>
      <c r="T3587" s="29"/>
      <c r="U3587" s="6">
        <f t="shared" si="781"/>
        <v>0</v>
      </c>
      <c r="V3587" s="55">
        <f t="shared" si="782"/>
        <v>0</v>
      </c>
      <c r="W3587" s="6">
        <f t="shared" si="783"/>
        <v>0</v>
      </c>
      <c r="X3587" s="6">
        <f t="shared" si="784"/>
        <v>0</v>
      </c>
      <c r="AA3587">
        <f t="shared" si="786"/>
        <v>0</v>
      </c>
    </row>
    <row r="3588" spans="1:27">
      <c r="A3588" s="67"/>
      <c r="B3588" s="68"/>
      <c r="J3588" s="2">
        <f t="shared" si="773"/>
        <v>0</v>
      </c>
      <c r="K3588" s="2">
        <f t="shared" si="774"/>
        <v>0</v>
      </c>
      <c r="L3588" s="8">
        <f t="shared" si="785"/>
        <v>0</v>
      </c>
      <c r="M3588" s="54">
        <f t="shared" si="775"/>
        <v>0</v>
      </c>
      <c r="N3588" s="6">
        <f t="shared" si="776"/>
        <v>0</v>
      </c>
      <c r="O3588" s="6" t="str">
        <f t="shared" si="777"/>
        <v/>
      </c>
      <c r="P3588" s="29"/>
      <c r="Q3588" s="54">
        <f t="shared" si="778"/>
        <v>0</v>
      </c>
      <c r="R3588" s="6">
        <f t="shared" si="779"/>
        <v>0</v>
      </c>
      <c r="S3588" s="6" t="str">
        <f t="shared" si="780"/>
        <v/>
      </c>
      <c r="T3588" s="29"/>
      <c r="U3588" s="6">
        <f t="shared" si="781"/>
        <v>0</v>
      </c>
      <c r="V3588" s="55">
        <f t="shared" si="782"/>
        <v>0</v>
      </c>
      <c r="W3588" s="6">
        <f t="shared" si="783"/>
        <v>0</v>
      </c>
      <c r="X3588" s="6">
        <f t="shared" si="784"/>
        <v>0</v>
      </c>
      <c r="AA3588">
        <f t="shared" si="786"/>
        <v>0</v>
      </c>
    </row>
    <row r="3589" spans="1:27">
      <c r="A3589" s="67"/>
      <c r="B3589" s="68"/>
      <c r="J3589" s="2">
        <f t="shared" si="773"/>
        <v>0</v>
      </c>
      <c r="K3589" s="2">
        <f t="shared" si="774"/>
        <v>0</v>
      </c>
      <c r="L3589" s="8">
        <f t="shared" si="785"/>
        <v>0</v>
      </c>
      <c r="M3589" s="54">
        <f t="shared" si="775"/>
        <v>0</v>
      </c>
      <c r="N3589" s="6">
        <f t="shared" si="776"/>
        <v>0</v>
      </c>
      <c r="O3589" s="6" t="str">
        <f t="shared" si="777"/>
        <v/>
      </c>
      <c r="P3589" s="29"/>
      <c r="Q3589" s="54">
        <f t="shared" si="778"/>
        <v>0</v>
      </c>
      <c r="R3589" s="6">
        <f t="shared" si="779"/>
        <v>0</v>
      </c>
      <c r="S3589" s="6" t="str">
        <f t="shared" si="780"/>
        <v/>
      </c>
      <c r="T3589" s="29"/>
      <c r="U3589" s="6">
        <f t="shared" si="781"/>
        <v>0</v>
      </c>
      <c r="V3589" s="55">
        <f t="shared" si="782"/>
        <v>0</v>
      </c>
      <c r="W3589" s="6">
        <f t="shared" si="783"/>
        <v>0</v>
      </c>
      <c r="X3589" s="6">
        <f t="shared" si="784"/>
        <v>0</v>
      </c>
      <c r="AA3589">
        <f t="shared" si="786"/>
        <v>0</v>
      </c>
    </row>
    <row r="3590" spans="1:27">
      <c r="A3590" s="67"/>
      <c r="B3590" s="68"/>
      <c r="J3590" s="2">
        <f t="shared" si="773"/>
        <v>0</v>
      </c>
      <c r="K3590" s="2">
        <f t="shared" si="774"/>
        <v>0</v>
      </c>
      <c r="L3590" s="8">
        <f t="shared" si="785"/>
        <v>0</v>
      </c>
      <c r="M3590" s="54">
        <f t="shared" si="775"/>
        <v>0</v>
      </c>
      <c r="N3590" s="6">
        <f t="shared" si="776"/>
        <v>0</v>
      </c>
      <c r="O3590" s="6" t="str">
        <f t="shared" si="777"/>
        <v/>
      </c>
      <c r="P3590" s="29"/>
      <c r="Q3590" s="54">
        <f t="shared" si="778"/>
        <v>0</v>
      </c>
      <c r="R3590" s="6">
        <f t="shared" si="779"/>
        <v>0</v>
      </c>
      <c r="S3590" s="6" t="str">
        <f t="shared" si="780"/>
        <v/>
      </c>
      <c r="T3590" s="29"/>
      <c r="U3590" s="6">
        <f t="shared" si="781"/>
        <v>0</v>
      </c>
      <c r="V3590" s="55">
        <f t="shared" si="782"/>
        <v>0</v>
      </c>
      <c r="W3590" s="6">
        <f t="shared" si="783"/>
        <v>0</v>
      </c>
      <c r="X3590" s="6">
        <f t="shared" si="784"/>
        <v>0</v>
      </c>
      <c r="AA3590">
        <f t="shared" si="786"/>
        <v>0</v>
      </c>
    </row>
    <row r="3591" spans="1:27">
      <c r="A3591" s="67"/>
      <c r="B3591" s="68"/>
      <c r="J3591" s="2">
        <f t="shared" si="773"/>
        <v>0</v>
      </c>
      <c r="K3591" s="2">
        <f t="shared" si="774"/>
        <v>0</v>
      </c>
      <c r="L3591" s="8">
        <f t="shared" si="785"/>
        <v>0</v>
      </c>
      <c r="M3591" s="54">
        <f t="shared" si="775"/>
        <v>0</v>
      </c>
      <c r="N3591" s="6">
        <f t="shared" si="776"/>
        <v>0</v>
      </c>
      <c r="O3591" s="6" t="str">
        <f t="shared" si="777"/>
        <v/>
      </c>
      <c r="P3591" s="29"/>
      <c r="Q3591" s="54">
        <f t="shared" si="778"/>
        <v>0</v>
      </c>
      <c r="R3591" s="6">
        <f t="shared" si="779"/>
        <v>0</v>
      </c>
      <c r="S3591" s="6" t="str">
        <f t="shared" si="780"/>
        <v/>
      </c>
      <c r="T3591" s="29"/>
      <c r="U3591" s="6">
        <f t="shared" si="781"/>
        <v>0</v>
      </c>
      <c r="V3591" s="55">
        <f t="shared" si="782"/>
        <v>0</v>
      </c>
      <c r="W3591" s="6">
        <f t="shared" si="783"/>
        <v>0</v>
      </c>
      <c r="X3591" s="6">
        <f t="shared" si="784"/>
        <v>0</v>
      </c>
      <c r="AA3591">
        <f t="shared" si="786"/>
        <v>0</v>
      </c>
    </row>
    <row r="3592" spans="1:27">
      <c r="A3592" s="67"/>
      <c r="B3592" s="68"/>
      <c r="J3592" s="2">
        <f t="shared" ref="J3592:J3655" si="787">IF(DAY(A3592)=sipdate,1,IF(J3591=1,0,IF(J3590=1,0,IF(J3589=1,0,IF(J3588=1,0,IF(J3587=1,0,IF(J3586=1,0,IF(DAY(A3592)=sipdate+1,1,IF(DAY(A3592)=sipdate+2,1,IF(DAY(A3592)=sipdate+3,1,IF(DAY(A3592)=sipdate+4,1,IF(DAY(A3592)=sipdate+5,1,IF(DAY(A3592)=sipdate+6,1,IF(DAY(A3592)=sipdate+7,1,0))))))))))))))</f>
        <v>0</v>
      </c>
      <c r="K3592" s="2">
        <f t="shared" ref="K3592:K3655" si="788">IF(DAY(A3592)=sipdate,-sip,IF(K3591=-sip,0,IF(K3590=-sip,0,IF(K3589=-sip,0,IF(K3588=-sip,0,IF(K3587=-sip,0,IF(K3586=-sip,0,IF(DAY(A3592)=sipdate+1,-sip,IF(DAY(A3592)=sipdate+2,-sip,IF(DAY(A3592)=sipdate+3,-sip,IF(DAY(A3592)=sipdate+4,-sip,IF(DAY(A3592)=sipdate+5,-sip,IF(DAY(A3592)=sipdate+6,-sip,IF(DAY(A3592)=sipdate+7,-sip,0))))))))))))))</f>
        <v>0</v>
      </c>
      <c r="L3592" s="8">
        <f t="shared" si="785"/>
        <v>0</v>
      </c>
      <c r="M3592" s="54">
        <f t="shared" ref="M3592:M3655" si="789">IF(IF(L3592&gt;=sipstart,1,0)+IF(L3592&lt;=sipend,1,0)=2,J3592,0)</f>
        <v>0</v>
      </c>
      <c r="N3592" s="6">
        <f t="shared" ref="N3592:N3655" si="790">IF(IF(L3592&gt;=sipstart,1,0)+IF(L3592&lt;=sipend,1,0)=2,K3592,0)</f>
        <v>0</v>
      </c>
      <c r="O3592" s="6" t="str">
        <f t="shared" ref="O3592:O3655" si="791">IF(N3592=-sip,-N3592/B3592,"")</f>
        <v/>
      </c>
      <c r="P3592" s="29"/>
      <c r="Q3592" s="54">
        <f t="shared" ref="Q3592:Q3655" si="792">IF(IF(L3592&gt;=sipstart,1,0)+IF(L3592&lt;=sipend,1,0)=2,1,0)</f>
        <v>0</v>
      </c>
      <c r="R3592" s="6">
        <f t="shared" ref="R3592:R3655" si="793">IF(IF(L3592&gt;=sipstart,1,0)+IF(L3592&lt;=sipend,1,0)=2,-dsip,0)</f>
        <v>0</v>
      </c>
      <c r="S3592" s="6" t="str">
        <f t="shared" ref="S3592:S3655" si="794">IF(R3592=-dsip,-R3592/B3592,"")</f>
        <v/>
      </c>
      <c r="T3592" s="29"/>
      <c r="U3592" s="6">
        <f t="shared" ref="U3592:U3655" si="795">IF((IF(L3592&gt;=sipstart,1,2)+IF(L3592&lt;=sipend,1,2))=2,L3592,0)</f>
        <v>0</v>
      </c>
      <c r="V3592" s="55">
        <f t="shared" ref="V3592:V3655" si="796">IF((IF(L3592&gt;=sipstart,1,2)+IF(L3592&lt;=sipend,1,2))=2,L3592,0)+IF(U3591=actualsipend,actualsipend,0)</f>
        <v>0</v>
      </c>
      <c r="W3592" s="6">
        <f t="shared" si="783"/>
        <v>0</v>
      </c>
      <c r="X3592" s="6">
        <f t="shared" si="784"/>
        <v>0</v>
      </c>
      <c r="AA3592">
        <f t="shared" si="786"/>
        <v>0</v>
      </c>
    </row>
    <row r="3593" spans="1:27">
      <c r="A3593" s="67"/>
      <c r="B3593" s="68"/>
      <c r="J3593" s="2">
        <f t="shared" si="787"/>
        <v>0</v>
      </c>
      <c r="K3593" s="2">
        <f t="shared" si="788"/>
        <v>0</v>
      </c>
      <c r="L3593" s="8">
        <f t="shared" si="785"/>
        <v>0</v>
      </c>
      <c r="M3593" s="54">
        <f t="shared" si="789"/>
        <v>0</v>
      </c>
      <c r="N3593" s="6">
        <f t="shared" si="790"/>
        <v>0</v>
      </c>
      <c r="O3593" s="6" t="str">
        <f t="shared" si="791"/>
        <v/>
      </c>
      <c r="P3593" s="29"/>
      <c r="Q3593" s="54">
        <f t="shared" si="792"/>
        <v>0</v>
      </c>
      <c r="R3593" s="6">
        <f t="shared" si="793"/>
        <v>0</v>
      </c>
      <c r="S3593" s="6" t="str">
        <f t="shared" si="794"/>
        <v/>
      </c>
      <c r="T3593" s="29"/>
      <c r="U3593" s="6">
        <f t="shared" si="795"/>
        <v>0</v>
      </c>
      <c r="V3593" s="55">
        <f t="shared" si="796"/>
        <v>0</v>
      </c>
      <c r="W3593" s="6">
        <f t="shared" ref="W3593:W3656" si="797">IF(V3593+V3592=0,0,IF(V3593=V3592,sipunits*B3592,N3593))</f>
        <v>0</v>
      </c>
      <c r="X3593" s="6">
        <f t="shared" ref="X3593:X3656" si="798">IF(V3593+V3592=0,0,IF(V3593=V3592,dsipunits*B3592,R3593))</f>
        <v>0</v>
      </c>
      <c r="AA3593">
        <f t="shared" si="786"/>
        <v>0</v>
      </c>
    </row>
    <row r="3594" spans="1:27">
      <c r="A3594" s="67"/>
      <c r="B3594" s="68"/>
      <c r="J3594" s="2">
        <f t="shared" si="787"/>
        <v>0</v>
      </c>
      <c r="K3594" s="2">
        <f t="shared" si="788"/>
        <v>0</v>
      </c>
      <c r="L3594" s="8">
        <f t="shared" si="785"/>
        <v>0</v>
      </c>
      <c r="M3594" s="54">
        <f t="shared" si="789"/>
        <v>0</v>
      </c>
      <c r="N3594" s="6">
        <f t="shared" si="790"/>
        <v>0</v>
      </c>
      <c r="O3594" s="6" t="str">
        <f t="shared" si="791"/>
        <v/>
      </c>
      <c r="P3594" s="29"/>
      <c r="Q3594" s="54">
        <f t="shared" si="792"/>
        <v>0</v>
      </c>
      <c r="R3594" s="6">
        <f t="shared" si="793"/>
        <v>0</v>
      </c>
      <c r="S3594" s="6" t="str">
        <f t="shared" si="794"/>
        <v/>
      </c>
      <c r="T3594" s="29"/>
      <c r="U3594" s="6">
        <f t="shared" si="795"/>
        <v>0</v>
      </c>
      <c r="V3594" s="55">
        <f t="shared" si="796"/>
        <v>0</v>
      </c>
      <c r="W3594" s="6">
        <f t="shared" si="797"/>
        <v>0</v>
      </c>
      <c r="X3594" s="6">
        <f t="shared" si="798"/>
        <v>0</v>
      </c>
      <c r="AA3594">
        <f t="shared" si="786"/>
        <v>0</v>
      </c>
    </row>
    <row r="3595" spans="1:27">
      <c r="A3595" s="67"/>
      <c r="B3595" s="68"/>
      <c r="J3595" s="2">
        <f t="shared" si="787"/>
        <v>0</v>
      </c>
      <c r="K3595" s="2">
        <f t="shared" si="788"/>
        <v>0</v>
      </c>
      <c r="L3595" s="8">
        <f t="shared" si="785"/>
        <v>0</v>
      </c>
      <c r="M3595" s="54">
        <f t="shared" si="789"/>
        <v>0</v>
      </c>
      <c r="N3595" s="6">
        <f t="shared" si="790"/>
        <v>0</v>
      </c>
      <c r="O3595" s="6" t="str">
        <f t="shared" si="791"/>
        <v/>
      </c>
      <c r="P3595" s="29"/>
      <c r="Q3595" s="54">
        <f t="shared" si="792"/>
        <v>0</v>
      </c>
      <c r="R3595" s="6">
        <f t="shared" si="793"/>
        <v>0</v>
      </c>
      <c r="S3595" s="6" t="str">
        <f t="shared" si="794"/>
        <v/>
      </c>
      <c r="T3595" s="29"/>
      <c r="U3595" s="6">
        <f t="shared" si="795"/>
        <v>0</v>
      </c>
      <c r="V3595" s="55">
        <f t="shared" si="796"/>
        <v>0</v>
      </c>
      <c r="W3595" s="6">
        <f t="shared" si="797"/>
        <v>0</v>
      </c>
      <c r="X3595" s="6">
        <f t="shared" si="798"/>
        <v>0</v>
      </c>
      <c r="AA3595">
        <f t="shared" si="786"/>
        <v>0</v>
      </c>
    </row>
    <row r="3596" spans="1:27">
      <c r="A3596" s="67"/>
      <c r="B3596" s="68"/>
      <c r="J3596" s="2">
        <f t="shared" si="787"/>
        <v>0</v>
      </c>
      <c r="K3596" s="2">
        <f t="shared" si="788"/>
        <v>0</v>
      </c>
      <c r="L3596" s="8">
        <f t="shared" si="785"/>
        <v>0</v>
      </c>
      <c r="M3596" s="54">
        <f t="shared" si="789"/>
        <v>0</v>
      </c>
      <c r="N3596" s="6">
        <f t="shared" si="790"/>
        <v>0</v>
      </c>
      <c r="O3596" s="6" t="str">
        <f t="shared" si="791"/>
        <v/>
      </c>
      <c r="P3596" s="29"/>
      <c r="Q3596" s="54">
        <f t="shared" si="792"/>
        <v>0</v>
      </c>
      <c r="R3596" s="6">
        <f t="shared" si="793"/>
        <v>0</v>
      </c>
      <c r="S3596" s="6" t="str">
        <f t="shared" si="794"/>
        <v/>
      </c>
      <c r="T3596" s="29"/>
      <c r="U3596" s="6">
        <f t="shared" si="795"/>
        <v>0</v>
      </c>
      <c r="V3596" s="55">
        <f t="shared" si="796"/>
        <v>0</v>
      </c>
      <c r="W3596" s="6">
        <f t="shared" si="797"/>
        <v>0</v>
      </c>
      <c r="X3596" s="6">
        <f t="shared" si="798"/>
        <v>0</v>
      </c>
      <c r="AA3596">
        <f t="shared" si="786"/>
        <v>0</v>
      </c>
    </row>
    <row r="3597" spans="1:27">
      <c r="A3597" s="67"/>
      <c r="B3597" s="68"/>
      <c r="J3597" s="2">
        <f t="shared" si="787"/>
        <v>0</v>
      </c>
      <c r="K3597" s="2">
        <f t="shared" si="788"/>
        <v>0</v>
      </c>
      <c r="L3597" s="8">
        <f t="shared" si="785"/>
        <v>0</v>
      </c>
      <c r="M3597" s="54">
        <f t="shared" si="789"/>
        <v>0</v>
      </c>
      <c r="N3597" s="6">
        <f t="shared" si="790"/>
        <v>0</v>
      </c>
      <c r="O3597" s="6" t="str">
        <f t="shared" si="791"/>
        <v/>
      </c>
      <c r="P3597" s="29"/>
      <c r="Q3597" s="54">
        <f t="shared" si="792"/>
        <v>0</v>
      </c>
      <c r="R3597" s="6">
        <f t="shared" si="793"/>
        <v>0</v>
      </c>
      <c r="S3597" s="6" t="str">
        <f t="shared" si="794"/>
        <v/>
      </c>
      <c r="T3597" s="29"/>
      <c r="U3597" s="6">
        <f t="shared" si="795"/>
        <v>0</v>
      </c>
      <c r="V3597" s="55">
        <f t="shared" si="796"/>
        <v>0</v>
      </c>
      <c r="W3597" s="6">
        <f t="shared" si="797"/>
        <v>0</v>
      </c>
      <c r="X3597" s="6">
        <f t="shared" si="798"/>
        <v>0</v>
      </c>
      <c r="AA3597">
        <f t="shared" si="786"/>
        <v>0</v>
      </c>
    </row>
    <row r="3598" spans="1:27">
      <c r="A3598" s="67"/>
      <c r="B3598" s="68"/>
      <c r="J3598" s="2">
        <f t="shared" si="787"/>
        <v>0</v>
      </c>
      <c r="K3598" s="2">
        <f t="shared" si="788"/>
        <v>0</v>
      </c>
      <c r="L3598" s="8">
        <f t="shared" si="785"/>
        <v>0</v>
      </c>
      <c r="M3598" s="54">
        <f t="shared" si="789"/>
        <v>0</v>
      </c>
      <c r="N3598" s="6">
        <f t="shared" si="790"/>
        <v>0</v>
      </c>
      <c r="O3598" s="6" t="str">
        <f t="shared" si="791"/>
        <v/>
      </c>
      <c r="P3598" s="29"/>
      <c r="Q3598" s="54">
        <f t="shared" si="792"/>
        <v>0</v>
      </c>
      <c r="R3598" s="6">
        <f t="shared" si="793"/>
        <v>0</v>
      </c>
      <c r="S3598" s="6" t="str">
        <f t="shared" si="794"/>
        <v/>
      </c>
      <c r="T3598" s="29"/>
      <c r="U3598" s="6">
        <f t="shared" si="795"/>
        <v>0</v>
      </c>
      <c r="V3598" s="55">
        <f t="shared" si="796"/>
        <v>0</v>
      </c>
      <c r="W3598" s="6">
        <f t="shared" si="797"/>
        <v>0</v>
      </c>
      <c r="X3598" s="6">
        <f t="shared" si="798"/>
        <v>0</v>
      </c>
      <c r="AA3598">
        <f t="shared" si="786"/>
        <v>0</v>
      </c>
    </row>
    <row r="3599" spans="1:27">
      <c r="A3599" s="67"/>
      <c r="B3599" s="68"/>
      <c r="J3599" s="2">
        <f t="shared" si="787"/>
        <v>0</v>
      </c>
      <c r="K3599" s="2">
        <f t="shared" si="788"/>
        <v>0</v>
      </c>
      <c r="L3599" s="8">
        <f t="shared" si="785"/>
        <v>0</v>
      </c>
      <c r="M3599" s="54">
        <f t="shared" si="789"/>
        <v>0</v>
      </c>
      <c r="N3599" s="6">
        <f t="shared" si="790"/>
        <v>0</v>
      </c>
      <c r="O3599" s="6" t="str">
        <f t="shared" si="791"/>
        <v/>
      </c>
      <c r="P3599" s="29"/>
      <c r="Q3599" s="54">
        <f t="shared" si="792"/>
        <v>0</v>
      </c>
      <c r="R3599" s="6">
        <f t="shared" si="793"/>
        <v>0</v>
      </c>
      <c r="S3599" s="6" t="str">
        <f t="shared" si="794"/>
        <v/>
      </c>
      <c r="T3599" s="29"/>
      <c r="U3599" s="6">
        <f t="shared" si="795"/>
        <v>0</v>
      </c>
      <c r="V3599" s="55">
        <f t="shared" si="796"/>
        <v>0</v>
      </c>
      <c r="W3599" s="6">
        <f t="shared" si="797"/>
        <v>0</v>
      </c>
      <c r="X3599" s="6">
        <f t="shared" si="798"/>
        <v>0</v>
      </c>
      <c r="AA3599">
        <f t="shared" si="786"/>
        <v>0</v>
      </c>
    </row>
    <row r="3600" spans="1:27">
      <c r="A3600" s="67"/>
      <c r="B3600" s="68"/>
      <c r="J3600" s="2">
        <f t="shared" si="787"/>
        <v>0</v>
      </c>
      <c r="K3600" s="2">
        <f t="shared" si="788"/>
        <v>0</v>
      </c>
      <c r="L3600" s="8">
        <f t="shared" si="785"/>
        <v>0</v>
      </c>
      <c r="M3600" s="54">
        <f t="shared" si="789"/>
        <v>0</v>
      </c>
      <c r="N3600" s="6">
        <f t="shared" si="790"/>
        <v>0</v>
      </c>
      <c r="O3600" s="6" t="str">
        <f t="shared" si="791"/>
        <v/>
      </c>
      <c r="P3600" s="29"/>
      <c r="Q3600" s="54">
        <f t="shared" si="792"/>
        <v>0</v>
      </c>
      <c r="R3600" s="6">
        <f t="shared" si="793"/>
        <v>0</v>
      </c>
      <c r="S3600" s="6" t="str">
        <f t="shared" si="794"/>
        <v/>
      </c>
      <c r="T3600" s="29"/>
      <c r="U3600" s="6">
        <f t="shared" si="795"/>
        <v>0</v>
      </c>
      <c r="V3600" s="55">
        <f t="shared" si="796"/>
        <v>0</v>
      </c>
      <c r="W3600" s="6">
        <f t="shared" si="797"/>
        <v>0</v>
      </c>
      <c r="X3600" s="6">
        <f t="shared" si="798"/>
        <v>0</v>
      </c>
      <c r="AA3600">
        <f t="shared" si="786"/>
        <v>0</v>
      </c>
    </row>
    <row r="3601" spans="1:27">
      <c r="A3601" s="67"/>
      <c r="B3601" s="68"/>
      <c r="J3601" s="2">
        <f t="shared" si="787"/>
        <v>0</v>
      </c>
      <c r="K3601" s="2">
        <f t="shared" si="788"/>
        <v>0</v>
      </c>
      <c r="L3601" s="8">
        <f t="shared" si="785"/>
        <v>0</v>
      </c>
      <c r="M3601" s="54">
        <f t="shared" si="789"/>
        <v>0</v>
      </c>
      <c r="N3601" s="6">
        <f t="shared" si="790"/>
        <v>0</v>
      </c>
      <c r="O3601" s="6" t="str">
        <f t="shared" si="791"/>
        <v/>
      </c>
      <c r="P3601" s="29"/>
      <c r="Q3601" s="54">
        <f t="shared" si="792"/>
        <v>0</v>
      </c>
      <c r="R3601" s="6">
        <f t="shared" si="793"/>
        <v>0</v>
      </c>
      <c r="S3601" s="6" t="str">
        <f t="shared" si="794"/>
        <v/>
      </c>
      <c r="T3601" s="29"/>
      <c r="U3601" s="6">
        <f t="shared" si="795"/>
        <v>0</v>
      </c>
      <c r="V3601" s="55">
        <f t="shared" si="796"/>
        <v>0</v>
      </c>
      <c r="W3601" s="6">
        <f t="shared" si="797"/>
        <v>0</v>
      </c>
      <c r="X3601" s="6">
        <f t="shared" si="798"/>
        <v>0</v>
      </c>
      <c r="AA3601">
        <f t="shared" si="786"/>
        <v>0</v>
      </c>
    </row>
    <row r="3602" spans="1:27">
      <c r="A3602" s="67"/>
      <c r="B3602" s="68"/>
      <c r="J3602" s="2">
        <f t="shared" si="787"/>
        <v>0</v>
      </c>
      <c r="K3602" s="2">
        <f t="shared" si="788"/>
        <v>0</v>
      </c>
      <c r="L3602" s="8">
        <f t="shared" si="785"/>
        <v>0</v>
      </c>
      <c r="M3602" s="54">
        <f t="shared" si="789"/>
        <v>0</v>
      </c>
      <c r="N3602" s="6">
        <f t="shared" si="790"/>
        <v>0</v>
      </c>
      <c r="O3602" s="6" t="str">
        <f t="shared" si="791"/>
        <v/>
      </c>
      <c r="P3602" s="29"/>
      <c r="Q3602" s="54">
        <f t="shared" si="792"/>
        <v>0</v>
      </c>
      <c r="R3602" s="6">
        <f t="shared" si="793"/>
        <v>0</v>
      </c>
      <c r="S3602" s="6" t="str">
        <f t="shared" si="794"/>
        <v/>
      </c>
      <c r="T3602" s="29"/>
      <c r="U3602" s="6">
        <f t="shared" si="795"/>
        <v>0</v>
      </c>
      <c r="V3602" s="55">
        <f t="shared" si="796"/>
        <v>0</v>
      </c>
      <c r="W3602" s="6">
        <f t="shared" si="797"/>
        <v>0</v>
      </c>
      <c r="X3602" s="6">
        <f t="shared" si="798"/>
        <v>0</v>
      </c>
      <c r="AA3602">
        <f t="shared" si="786"/>
        <v>0</v>
      </c>
    </row>
    <row r="3603" spans="1:27">
      <c r="A3603" s="67"/>
      <c r="B3603" s="68"/>
      <c r="J3603" s="2">
        <f t="shared" si="787"/>
        <v>0</v>
      </c>
      <c r="K3603" s="2">
        <f t="shared" si="788"/>
        <v>0</v>
      </c>
      <c r="L3603" s="8">
        <f t="shared" si="785"/>
        <v>0</v>
      </c>
      <c r="M3603" s="54">
        <f t="shared" si="789"/>
        <v>0</v>
      </c>
      <c r="N3603" s="6">
        <f t="shared" si="790"/>
        <v>0</v>
      </c>
      <c r="O3603" s="6" t="str">
        <f t="shared" si="791"/>
        <v/>
      </c>
      <c r="P3603" s="29"/>
      <c r="Q3603" s="54">
        <f t="shared" si="792"/>
        <v>0</v>
      </c>
      <c r="R3603" s="6">
        <f t="shared" si="793"/>
        <v>0</v>
      </c>
      <c r="S3603" s="6" t="str">
        <f t="shared" si="794"/>
        <v/>
      </c>
      <c r="T3603" s="29"/>
      <c r="U3603" s="6">
        <f t="shared" si="795"/>
        <v>0</v>
      </c>
      <c r="V3603" s="55">
        <f t="shared" si="796"/>
        <v>0</v>
      </c>
      <c r="W3603" s="6">
        <f t="shared" si="797"/>
        <v>0</v>
      </c>
      <c r="X3603" s="6">
        <f t="shared" si="798"/>
        <v>0</v>
      </c>
      <c r="AA3603">
        <f t="shared" si="786"/>
        <v>0</v>
      </c>
    </row>
    <row r="3604" spans="1:27">
      <c r="A3604" s="67"/>
      <c r="B3604" s="68"/>
      <c r="J3604" s="2">
        <f t="shared" si="787"/>
        <v>0</v>
      </c>
      <c r="K3604" s="2">
        <f t="shared" si="788"/>
        <v>0</v>
      </c>
      <c r="L3604" s="8">
        <f t="shared" si="785"/>
        <v>0</v>
      </c>
      <c r="M3604" s="54">
        <f t="shared" si="789"/>
        <v>0</v>
      </c>
      <c r="N3604" s="6">
        <f t="shared" si="790"/>
        <v>0</v>
      </c>
      <c r="O3604" s="6" t="str">
        <f t="shared" si="791"/>
        <v/>
      </c>
      <c r="P3604" s="29"/>
      <c r="Q3604" s="54">
        <f t="shared" si="792"/>
        <v>0</v>
      </c>
      <c r="R3604" s="6">
        <f t="shared" si="793"/>
        <v>0</v>
      </c>
      <c r="S3604" s="6" t="str">
        <f t="shared" si="794"/>
        <v/>
      </c>
      <c r="T3604" s="29"/>
      <c r="U3604" s="6">
        <f t="shared" si="795"/>
        <v>0</v>
      </c>
      <c r="V3604" s="55">
        <f t="shared" si="796"/>
        <v>0</v>
      </c>
      <c r="W3604" s="6">
        <f t="shared" si="797"/>
        <v>0</v>
      </c>
      <c r="X3604" s="6">
        <f t="shared" si="798"/>
        <v>0</v>
      </c>
      <c r="AA3604">
        <f t="shared" si="786"/>
        <v>0</v>
      </c>
    </row>
    <row r="3605" spans="1:27">
      <c r="A3605" s="67"/>
      <c r="B3605" s="68"/>
      <c r="J3605" s="2">
        <f t="shared" si="787"/>
        <v>0</v>
      </c>
      <c r="K3605" s="2">
        <f t="shared" si="788"/>
        <v>0</v>
      </c>
      <c r="L3605" s="8">
        <f t="shared" si="785"/>
        <v>0</v>
      </c>
      <c r="M3605" s="54">
        <f t="shared" si="789"/>
        <v>0</v>
      </c>
      <c r="N3605" s="6">
        <f t="shared" si="790"/>
        <v>0</v>
      </c>
      <c r="O3605" s="6" t="str">
        <f t="shared" si="791"/>
        <v/>
      </c>
      <c r="P3605" s="29"/>
      <c r="Q3605" s="54">
        <f t="shared" si="792"/>
        <v>0</v>
      </c>
      <c r="R3605" s="6">
        <f t="shared" si="793"/>
        <v>0</v>
      </c>
      <c r="S3605" s="6" t="str">
        <f t="shared" si="794"/>
        <v/>
      </c>
      <c r="T3605" s="29"/>
      <c r="U3605" s="6">
        <f t="shared" si="795"/>
        <v>0</v>
      </c>
      <c r="V3605" s="55">
        <f t="shared" si="796"/>
        <v>0</v>
      </c>
      <c r="W3605" s="6">
        <f t="shared" si="797"/>
        <v>0</v>
      </c>
      <c r="X3605" s="6">
        <f t="shared" si="798"/>
        <v>0</v>
      </c>
      <c r="AA3605">
        <f t="shared" si="786"/>
        <v>0</v>
      </c>
    </row>
    <row r="3606" spans="1:27">
      <c r="A3606" s="67"/>
      <c r="B3606" s="68"/>
      <c r="J3606" s="2">
        <f t="shared" si="787"/>
        <v>0</v>
      </c>
      <c r="K3606" s="2">
        <f t="shared" si="788"/>
        <v>0</v>
      </c>
      <c r="L3606" s="8">
        <f t="shared" si="785"/>
        <v>0</v>
      </c>
      <c r="M3606" s="54">
        <f t="shared" si="789"/>
        <v>0</v>
      </c>
      <c r="N3606" s="6">
        <f t="shared" si="790"/>
        <v>0</v>
      </c>
      <c r="O3606" s="6" t="str">
        <f t="shared" si="791"/>
        <v/>
      </c>
      <c r="P3606" s="29"/>
      <c r="Q3606" s="54">
        <f t="shared" si="792"/>
        <v>0</v>
      </c>
      <c r="R3606" s="6">
        <f t="shared" si="793"/>
        <v>0</v>
      </c>
      <c r="S3606" s="6" t="str">
        <f t="shared" si="794"/>
        <v/>
      </c>
      <c r="T3606" s="29"/>
      <c r="U3606" s="6">
        <f t="shared" si="795"/>
        <v>0</v>
      </c>
      <c r="V3606" s="55">
        <f t="shared" si="796"/>
        <v>0</v>
      </c>
      <c r="W3606" s="6">
        <f t="shared" si="797"/>
        <v>0</v>
      </c>
      <c r="X3606" s="6">
        <f t="shared" si="798"/>
        <v>0</v>
      </c>
      <c r="AA3606">
        <f t="shared" si="786"/>
        <v>0</v>
      </c>
    </row>
    <row r="3607" spans="1:27">
      <c r="A3607" s="67"/>
      <c r="B3607" s="68"/>
      <c r="J3607" s="2">
        <f t="shared" si="787"/>
        <v>0</v>
      </c>
      <c r="K3607" s="2">
        <f t="shared" si="788"/>
        <v>0</v>
      </c>
      <c r="L3607" s="8">
        <f t="shared" ref="L3607:L3670" si="799">A3607</f>
        <v>0</v>
      </c>
      <c r="M3607" s="54">
        <f t="shared" si="789"/>
        <v>0</v>
      </c>
      <c r="N3607" s="6">
        <f t="shared" si="790"/>
        <v>0</v>
      </c>
      <c r="O3607" s="6" t="str">
        <f t="shared" si="791"/>
        <v/>
      </c>
      <c r="P3607" s="29"/>
      <c r="Q3607" s="54">
        <f t="shared" si="792"/>
        <v>0</v>
      </c>
      <c r="R3607" s="6">
        <f t="shared" si="793"/>
        <v>0</v>
      </c>
      <c r="S3607" s="6" t="str">
        <f t="shared" si="794"/>
        <v/>
      </c>
      <c r="T3607" s="29"/>
      <c r="U3607" s="6">
        <f t="shared" si="795"/>
        <v>0</v>
      </c>
      <c r="V3607" s="55">
        <f t="shared" si="796"/>
        <v>0</v>
      </c>
      <c r="W3607" s="6">
        <f t="shared" si="797"/>
        <v>0</v>
      </c>
      <c r="X3607" s="6">
        <f t="shared" si="798"/>
        <v>0</v>
      </c>
      <c r="AA3607">
        <f t="shared" si="786"/>
        <v>0</v>
      </c>
    </row>
    <row r="3608" spans="1:27">
      <c r="A3608" s="67"/>
      <c r="B3608" s="68"/>
      <c r="J3608" s="2">
        <f t="shared" si="787"/>
        <v>0</v>
      </c>
      <c r="K3608" s="2">
        <f t="shared" si="788"/>
        <v>0</v>
      </c>
      <c r="L3608" s="8">
        <f t="shared" si="799"/>
        <v>0</v>
      </c>
      <c r="M3608" s="54">
        <f t="shared" si="789"/>
        <v>0</v>
      </c>
      <c r="N3608" s="6">
        <f t="shared" si="790"/>
        <v>0</v>
      </c>
      <c r="O3608" s="6" t="str">
        <f t="shared" si="791"/>
        <v/>
      </c>
      <c r="P3608" s="29"/>
      <c r="Q3608" s="54">
        <f t="shared" si="792"/>
        <v>0</v>
      </c>
      <c r="R3608" s="6">
        <f t="shared" si="793"/>
        <v>0</v>
      </c>
      <c r="S3608" s="6" t="str">
        <f t="shared" si="794"/>
        <v/>
      </c>
      <c r="T3608" s="29"/>
      <c r="U3608" s="6">
        <f t="shared" si="795"/>
        <v>0</v>
      </c>
      <c r="V3608" s="55">
        <f t="shared" si="796"/>
        <v>0</v>
      </c>
      <c r="W3608" s="6">
        <f t="shared" si="797"/>
        <v>0</v>
      </c>
      <c r="X3608" s="6">
        <f t="shared" si="798"/>
        <v>0</v>
      </c>
      <c r="AA3608">
        <f t="shared" si="786"/>
        <v>0</v>
      </c>
    </row>
    <row r="3609" spans="1:27">
      <c r="A3609" s="67"/>
      <c r="B3609" s="68"/>
      <c r="J3609" s="2">
        <f t="shared" si="787"/>
        <v>0</v>
      </c>
      <c r="K3609" s="2">
        <f t="shared" si="788"/>
        <v>0</v>
      </c>
      <c r="L3609" s="8">
        <f t="shared" si="799"/>
        <v>0</v>
      </c>
      <c r="M3609" s="54">
        <f t="shared" si="789"/>
        <v>0</v>
      </c>
      <c r="N3609" s="6">
        <f t="shared" si="790"/>
        <v>0</v>
      </c>
      <c r="O3609" s="6" t="str">
        <f t="shared" si="791"/>
        <v/>
      </c>
      <c r="P3609" s="29"/>
      <c r="Q3609" s="54">
        <f t="shared" si="792"/>
        <v>0</v>
      </c>
      <c r="R3609" s="6">
        <f t="shared" si="793"/>
        <v>0</v>
      </c>
      <c r="S3609" s="6" t="str">
        <f t="shared" si="794"/>
        <v/>
      </c>
      <c r="T3609" s="29"/>
      <c r="U3609" s="6">
        <f t="shared" si="795"/>
        <v>0</v>
      </c>
      <c r="V3609" s="55">
        <f t="shared" si="796"/>
        <v>0</v>
      </c>
      <c r="W3609" s="6">
        <f t="shared" si="797"/>
        <v>0</v>
      </c>
      <c r="X3609" s="6">
        <f t="shared" si="798"/>
        <v>0</v>
      </c>
      <c r="AA3609">
        <f t="shared" si="786"/>
        <v>0</v>
      </c>
    </row>
    <row r="3610" spans="1:27">
      <c r="A3610" s="67"/>
      <c r="B3610" s="68"/>
      <c r="J3610" s="2">
        <f t="shared" si="787"/>
        <v>0</v>
      </c>
      <c r="K3610" s="2">
        <f t="shared" si="788"/>
        <v>0</v>
      </c>
      <c r="L3610" s="8">
        <f t="shared" si="799"/>
        <v>0</v>
      </c>
      <c r="M3610" s="54">
        <f t="shared" si="789"/>
        <v>0</v>
      </c>
      <c r="N3610" s="6">
        <f t="shared" si="790"/>
        <v>0</v>
      </c>
      <c r="O3610" s="6" t="str">
        <f t="shared" si="791"/>
        <v/>
      </c>
      <c r="P3610" s="29"/>
      <c r="Q3610" s="54">
        <f t="shared" si="792"/>
        <v>0</v>
      </c>
      <c r="R3610" s="6">
        <f t="shared" si="793"/>
        <v>0</v>
      </c>
      <c r="S3610" s="6" t="str">
        <f t="shared" si="794"/>
        <v/>
      </c>
      <c r="T3610" s="29"/>
      <c r="U3610" s="6">
        <f t="shared" si="795"/>
        <v>0</v>
      </c>
      <c r="V3610" s="55">
        <f t="shared" si="796"/>
        <v>0</v>
      </c>
      <c r="W3610" s="6">
        <f t="shared" si="797"/>
        <v>0</v>
      </c>
      <c r="X3610" s="6">
        <f t="shared" si="798"/>
        <v>0</v>
      </c>
      <c r="AA3610">
        <f t="shared" si="786"/>
        <v>0</v>
      </c>
    </row>
    <row r="3611" spans="1:27">
      <c r="A3611" s="67"/>
      <c r="B3611" s="68"/>
      <c r="J3611" s="2">
        <f t="shared" si="787"/>
        <v>0</v>
      </c>
      <c r="K3611" s="2">
        <f t="shared" si="788"/>
        <v>0</v>
      </c>
      <c r="L3611" s="8">
        <f t="shared" si="799"/>
        <v>0</v>
      </c>
      <c r="M3611" s="54">
        <f t="shared" si="789"/>
        <v>0</v>
      </c>
      <c r="N3611" s="6">
        <f t="shared" si="790"/>
        <v>0</v>
      </c>
      <c r="O3611" s="6" t="str">
        <f t="shared" si="791"/>
        <v/>
      </c>
      <c r="P3611" s="29"/>
      <c r="Q3611" s="54">
        <f t="shared" si="792"/>
        <v>0</v>
      </c>
      <c r="R3611" s="6">
        <f t="shared" si="793"/>
        <v>0</v>
      </c>
      <c r="S3611" s="6" t="str">
        <f t="shared" si="794"/>
        <v/>
      </c>
      <c r="T3611" s="29"/>
      <c r="U3611" s="6">
        <f t="shared" si="795"/>
        <v>0</v>
      </c>
      <c r="V3611" s="55">
        <f t="shared" si="796"/>
        <v>0</v>
      </c>
      <c r="W3611" s="6">
        <f t="shared" si="797"/>
        <v>0</v>
      </c>
      <c r="X3611" s="6">
        <f t="shared" si="798"/>
        <v>0</v>
      </c>
      <c r="AA3611">
        <f t="shared" si="786"/>
        <v>0</v>
      </c>
    </row>
    <row r="3612" spans="1:27">
      <c r="A3612" s="67"/>
      <c r="B3612" s="68"/>
      <c r="J3612" s="2">
        <f t="shared" si="787"/>
        <v>0</v>
      </c>
      <c r="K3612" s="2">
        <f t="shared" si="788"/>
        <v>0</v>
      </c>
      <c r="L3612" s="8">
        <f t="shared" si="799"/>
        <v>0</v>
      </c>
      <c r="M3612" s="54">
        <f t="shared" si="789"/>
        <v>0</v>
      </c>
      <c r="N3612" s="6">
        <f t="shared" si="790"/>
        <v>0</v>
      </c>
      <c r="O3612" s="6" t="str">
        <f t="shared" si="791"/>
        <v/>
      </c>
      <c r="P3612" s="29"/>
      <c r="Q3612" s="54">
        <f t="shared" si="792"/>
        <v>0</v>
      </c>
      <c r="R3612" s="6">
        <f t="shared" si="793"/>
        <v>0</v>
      </c>
      <c r="S3612" s="6" t="str">
        <f t="shared" si="794"/>
        <v/>
      </c>
      <c r="T3612" s="29"/>
      <c r="U3612" s="6">
        <f t="shared" si="795"/>
        <v>0</v>
      </c>
      <c r="V3612" s="55">
        <f t="shared" si="796"/>
        <v>0</v>
      </c>
      <c r="W3612" s="6">
        <f t="shared" si="797"/>
        <v>0</v>
      </c>
      <c r="X3612" s="6">
        <f t="shared" si="798"/>
        <v>0</v>
      </c>
      <c r="AA3612">
        <f t="shared" si="786"/>
        <v>0</v>
      </c>
    </row>
    <row r="3613" spans="1:27">
      <c r="A3613" s="67"/>
      <c r="B3613" s="68"/>
      <c r="J3613" s="2">
        <f t="shared" si="787"/>
        <v>0</v>
      </c>
      <c r="K3613" s="2">
        <f t="shared" si="788"/>
        <v>0</v>
      </c>
      <c r="L3613" s="8">
        <f t="shared" si="799"/>
        <v>0</v>
      </c>
      <c r="M3613" s="54">
        <f t="shared" si="789"/>
        <v>0</v>
      </c>
      <c r="N3613" s="6">
        <f t="shared" si="790"/>
        <v>0</v>
      </c>
      <c r="O3613" s="6" t="str">
        <f t="shared" si="791"/>
        <v/>
      </c>
      <c r="P3613" s="29"/>
      <c r="Q3613" s="54">
        <f t="shared" si="792"/>
        <v>0</v>
      </c>
      <c r="R3613" s="6">
        <f t="shared" si="793"/>
        <v>0</v>
      </c>
      <c r="S3613" s="6" t="str">
        <f t="shared" si="794"/>
        <v/>
      </c>
      <c r="T3613" s="29"/>
      <c r="U3613" s="6">
        <f t="shared" si="795"/>
        <v>0</v>
      </c>
      <c r="V3613" s="55">
        <f t="shared" si="796"/>
        <v>0</v>
      </c>
      <c r="W3613" s="6">
        <f t="shared" si="797"/>
        <v>0</v>
      </c>
      <c r="X3613" s="6">
        <f t="shared" si="798"/>
        <v>0</v>
      </c>
      <c r="AA3613">
        <f t="shared" si="786"/>
        <v>0</v>
      </c>
    </row>
    <row r="3614" spans="1:27">
      <c r="A3614" s="67"/>
      <c r="B3614" s="68"/>
      <c r="J3614" s="2">
        <f t="shared" si="787"/>
        <v>0</v>
      </c>
      <c r="K3614" s="2">
        <f t="shared" si="788"/>
        <v>0</v>
      </c>
      <c r="L3614" s="8">
        <f t="shared" si="799"/>
        <v>0</v>
      </c>
      <c r="M3614" s="54">
        <f t="shared" si="789"/>
        <v>0</v>
      </c>
      <c r="N3614" s="6">
        <f t="shared" si="790"/>
        <v>0</v>
      </c>
      <c r="O3614" s="6" t="str">
        <f t="shared" si="791"/>
        <v/>
      </c>
      <c r="P3614" s="29"/>
      <c r="Q3614" s="54">
        <f t="shared" si="792"/>
        <v>0</v>
      </c>
      <c r="R3614" s="6">
        <f t="shared" si="793"/>
        <v>0</v>
      </c>
      <c r="S3614" s="6" t="str">
        <f t="shared" si="794"/>
        <v/>
      </c>
      <c r="T3614" s="29"/>
      <c r="U3614" s="6">
        <f t="shared" si="795"/>
        <v>0</v>
      </c>
      <c r="V3614" s="55">
        <f t="shared" si="796"/>
        <v>0</v>
      </c>
      <c r="W3614" s="6">
        <f t="shared" si="797"/>
        <v>0</v>
      </c>
      <c r="X3614" s="6">
        <f t="shared" si="798"/>
        <v>0</v>
      </c>
      <c r="AA3614">
        <f t="shared" si="786"/>
        <v>0</v>
      </c>
    </row>
    <row r="3615" spans="1:27">
      <c r="A3615" s="67"/>
      <c r="B3615" s="68"/>
      <c r="J3615" s="2">
        <f t="shared" si="787"/>
        <v>0</v>
      </c>
      <c r="K3615" s="2">
        <f t="shared" si="788"/>
        <v>0</v>
      </c>
      <c r="L3615" s="8">
        <f t="shared" si="799"/>
        <v>0</v>
      </c>
      <c r="M3615" s="54">
        <f t="shared" si="789"/>
        <v>0</v>
      </c>
      <c r="N3615" s="6">
        <f t="shared" si="790"/>
        <v>0</v>
      </c>
      <c r="O3615" s="6" t="str">
        <f t="shared" si="791"/>
        <v/>
      </c>
      <c r="P3615" s="29"/>
      <c r="Q3615" s="54">
        <f t="shared" si="792"/>
        <v>0</v>
      </c>
      <c r="R3615" s="6">
        <f t="shared" si="793"/>
        <v>0</v>
      </c>
      <c r="S3615" s="6" t="str">
        <f t="shared" si="794"/>
        <v/>
      </c>
      <c r="T3615" s="29"/>
      <c r="U3615" s="6">
        <f t="shared" si="795"/>
        <v>0</v>
      </c>
      <c r="V3615" s="55">
        <f t="shared" si="796"/>
        <v>0</v>
      </c>
      <c r="W3615" s="6">
        <f t="shared" si="797"/>
        <v>0</v>
      </c>
      <c r="X3615" s="6">
        <f t="shared" si="798"/>
        <v>0</v>
      </c>
      <c r="AA3615">
        <f t="shared" si="786"/>
        <v>0</v>
      </c>
    </row>
    <row r="3616" spans="1:27">
      <c r="A3616" s="67"/>
      <c r="B3616" s="68"/>
      <c r="J3616" s="2">
        <f t="shared" si="787"/>
        <v>0</v>
      </c>
      <c r="K3616" s="2">
        <f t="shared" si="788"/>
        <v>0</v>
      </c>
      <c r="L3616" s="8">
        <f t="shared" si="799"/>
        <v>0</v>
      </c>
      <c r="M3616" s="54">
        <f t="shared" si="789"/>
        <v>0</v>
      </c>
      <c r="N3616" s="6">
        <f t="shared" si="790"/>
        <v>0</v>
      </c>
      <c r="O3616" s="6" t="str">
        <f t="shared" si="791"/>
        <v/>
      </c>
      <c r="P3616" s="29"/>
      <c r="Q3616" s="54">
        <f t="shared" si="792"/>
        <v>0</v>
      </c>
      <c r="R3616" s="6">
        <f t="shared" si="793"/>
        <v>0</v>
      </c>
      <c r="S3616" s="6" t="str">
        <f t="shared" si="794"/>
        <v/>
      </c>
      <c r="T3616" s="29"/>
      <c r="U3616" s="6">
        <f t="shared" si="795"/>
        <v>0</v>
      </c>
      <c r="V3616" s="55">
        <f t="shared" si="796"/>
        <v>0</v>
      </c>
      <c r="W3616" s="6">
        <f t="shared" si="797"/>
        <v>0</v>
      </c>
      <c r="X3616" s="6">
        <f t="shared" si="798"/>
        <v>0</v>
      </c>
      <c r="AA3616">
        <f t="shared" si="786"/>
        <v>0</v>
      </c>
    </row>
    <row r="3617" spans="1:27">
      <c r="A3617" s="67"/>
      <c r="B3617" s="68"/>
      <c r="J3617" s="2">
        <f t="shared" si="787"/>
        <v>0</v>
      </c>
      <c r="K3617" s="2">
        <f t="shared" si="788"/>
        <v>0</v>
      </c>
      <c r="L3617" s="8">
        <f t="shared" si="799"/>
        <v>0</v>
      </c>
      <c r="M3617" s="54">
        <f t="shared" si="789"/>
        <v>0</v>
      </c>
      <c r="N3617" s="6">
        <f t="shared" si="790"/>
        <v>0</v>
      </c>
      <c r="O3617" s="6" t="str">
        <f t="shared" si="791"/>
        <v/>
      </c>
      <c r="P3617" s="29"/>
      <c r="Q3617" s="54">
        <f t="shared" si="792"/>
        <v>0</v>
      </c>
      <c r="R3617" s="6">
        <f t="shared" si="793"/>
        <v>0</v>
      </c>
      <c r="S3617" s="6" t="str">
        <f t="shared" si="794"/>
        <v/>
      </c>
      <c r="T3617" s="29"/>
      <c r="U3617" s="6">
        <f t="shared" si="795"/>
        <v>0</v>
      </c>
      <c r="V3617" s="55">
        <f t="shared" si="796"/>
        <v>0</v>
      </c>
      <c r="W3617" s="6">
        <f t="shared" si="797"/>
        <v>0</v>
      </c>
      <c r="X3617" s="6">
        <f t="shared" si="798"/>
        <v>0</v>
      </c>
      <c r="AA3617">
        <f t="shared" si="786"/>
        <v>0</v>
      </c>
    </row>
    <row r="3618" spans="1:27">
      <c r="A3618" s="67"/>
      <c r="B3618" s="68"/>
      <c r="J3618" s="2">
        <f t="shared" si="787"/>
        <v>0</v>
      </c>
      <c r="K3618" s="2">
        <f t="shared" si="788"/>
        <v>0</v>
      </c>
      <c r="L3618" s="8">
        <f t="shared" si="799"/>
        <v>0</v>
      </c>
      <c r="M3618" s="54">
        <f t="shared" si="789"/>
        <v>0</v>
      </c>
      <c r="N3618" s="6">
        <f t="shared" si="790"/>
        <v>0</v>
      </c>
      <c r="O3618" s="6" t="str">
        <f t="shared" si="791"/>
        <v/>
      </c>
      <c r="P3618" s="29"/>
      <c r="Q3618" s="54">
        <f t="shared" si="792"/>
        <v>0</v>
      </c>
      <c r="R3618" s="6">
        <f t="shared" si="793"/>
        <v>0</v>
      </c>
      <c r="S3618" s="6" t="str">
        <f t="shared" si="794"/>
        <v/>
      </c>
      <c r="T3618" s="29"/>
      <c r="U3618" s="6">
        <f t="shared" si="795"/>
        <v>0</v>
      </c>
      <c r="V3618" s="55">
        <f t="shared" si="796"/>
        <v>0</v>
      </c>
      <c r="W3618" s="6">
        <f t="shared" si="797"/>
        <v>0</v>
      </c>
      <c r="X3618" s="6">
        <f t="shared" si="798"/>
        <v>0</v>
      </c>
      <c r="AA3618">
        <f t="shared" si="786"/>
        <v>0</v>
      </c>
    </row>
    <row r="3619" spans="1:27">
      <c r="A3619" s="67"/>
      <c r="B3619" s="68"/>
      <c r="J3619" s="2">
        <f t="shared" si="787"/>
        <v>0</v>
      </c>
      <c r="K3619" s="2">
        <f t="shared" si="788"/>
        <v>0</v>
      </c>
      <c r="L3619" s="8">
        <f t="shared" si="799"/>
        <v>0</v>
      </c>
      <c r="M3619" s="54">
        <f t="shared" si="789"/>
        <v>0</v>
      </c>
      <c r="N3619" s="6">
        <f t="shared" si="790"/>
        <v>0</v>
      </c>
      <c r="O3619" s="6" t="str">
        <f t="shared" si="791"/>
        <v/>
      </c>
      <c r="P3619" s="29"/>
      <c r="Q3619" s="54">
        <f t="shared" si="792"/>
        <v>0</v>
      </c>
      <c r="R3619" s="6">
        <f t="shared" si="793"/>
        <v>0</v>
      </c>
      <c r="S3619" s="6" t="str">
        <f t="shared" si="794"/>
        <v/>
      </c>
      <c r="T3619" s="29"/>
      <c r="U3619" s="6">
        <f t="shared" si="795"/>
        <v>0</v>
      </c>
      <c r="V3619" s="55">
        <f t="shared" si="796"/>
        <v>0</v>
      </c>
      <c r="W3619" s="6">
        <f t="shared" si="797"/>
        <v>0</v>
      </c>
      <c r="X3619" s="6">
        <f t="shared" si="798"/>
        <v>0</v>
      </c>
      <c r="AA3619">
        <f t="shared" si="786"/>
        <v>0</v>
      </c>
    </row>
    <row r="3620" spans="1:27">
      <c r="A3620" s="67"/>
      <c r="B3620" s="68"/>
      <c r="J3620" s="2">
        <f t="shared" si="787"/>
        <v>0</v>
      </c>
      <c r="K3620" s="2">
        <f t="shared" si="788"/>
        <v>0</v>
      </c>
      <c r="L3620" s="8">
        <f t="shared" si="799"/>
        <v>0</v>
      </c>
      <c r="M3620" s="54">
        <f t="shared" si="789"/>
        <v>0</v>
      </c>
      <c r="N3620" s="6">
        <f t="shared" si="790"/>
        <v>0</v>
      </c>
      <c r="O3620" s="6" t="str">
        <f t="shared" si="791"/>
        <v/>
      </c>
      <c r="P3620" s="29"/>
      <c r="Q3620" s="54">
        <f t="shared" si="792"/>
        <v>0</v>
      </c>
      <c r="R3620" s="6">
        <f t="shared" si="793"/>
        <v>0</v>
      </c>
      <c r="S3620" s="6" t="str">
        <f t="shared" si="794"/>
        <v/>
      </c>
      <c r="T3620" s="29"/>
      <c r="U3620" s="6">
        <f t="shared" si="795"/>
        <v>0</v>
      </c>
      <c r="V3620" s="55">
        <f t="shared" si="796"/>
        <v>0</v>
      </c>
      <c r="W3620" s="6">
        <f t="shared" si="797"/>
        <v>0</v>
      </c>
      <c r="X3620" s="6">
        <f t="shared" si="798"/>
        <v>0</v>
      </c>
      <c r="AA3620">
        <f t="shared" si="786"/>
        <v>0</v>
      </c>
    </row>
    <row r="3621" spans="1:27">
      <c r="A3621" s="67"/>
      <c r="B3621" s="68"/>
      <c r="J3621" s="2">
        <f t="shared" si="787"/>
        <v>0</v>
      </c>
      <c r="K3621" s="2">
        <f t="shared" si="788"/>
        <v>0</v>
      </c>
      <c r="L3621" s="8">
        <f t="shared" si="799"/>
        <v>0</v>
      </c>
      <c r="M3621" s="54">
        <f t="shared" si="789"/>
        <v>0</v>
      </c>
      <c r="N3621" s="6">
        <f t="shared" si="790"/>
        <v>0</v>
      </c>
      <c r="O3621" s="6" t="str">
        <f t="shared" si="791"/>
        <v/>
      </c>
      <c r="P3621" s="29"/>
      <c r="Q3621" s="54">
        <f t="shared" si="792"/>
        <v>0</v>
      </c>
      <c r="R3621" s="6">
        <f t="shared" si="793"/>
        <v>0</v>
      </c>
      <c r="S3621" s="6" t="str">
        <f t="shared" si="794"/>
        <v/>
      </c>
      <c r="T3621" s="29"/>
      <c r="U3621" s="6">
        <f t="shared" si="795"/>
        <v>0</v>
      </c>
      <c r="V3621" s="55">
        <f t="shared" si="796"/>
        <v>0</v>
      </c>
      <c r="W3621" s="6">
        <f t="shared" si="797"/>
        <v>0</v>
      </c>
      <c r="X3621" s="6">
        <f t="shared" si="798"/>
        <v>0</v>
      </c>
      <c r="AA3621">
        <f t="shared" si="786"/>
        <v>0</v>
      </c>
    </row>
    <row r="3622" spans="1:27">
      <c r="A3622" s="67"/>
      <c r="B3622" s="68"/>
      <c r="J3622" s="2">
        <f t="shared" si="787"/>
        <v>0</v>
      </c>
      <c r="K3622" s="2">
        <f t="shared" si="788"/>
        <v>0</v>
      </c>
      <c r="L3622" s="8">
        <f t="shared" si="799"/>
        <v>0</v>
      </c>
      <c r="M3622" s="54">
        <f t="shared" si="789"/>
        <v>0</v>
      </c>
      <c r="N3622" s="6">
        <f t="shared" si="790"/>
        <v>0</v>
      </c>
      <c r="O3622" s="6" t="str">
        <f t="shared" si="791"/>
        <v/>
      </c>
      <c r="P3622" s="29"/>
      <c r="Q3622" s="54">
        <f t="shared" si="792"/>
        <v>0</v>
      </c>
      <c r="R3622" s="6">
        <f t="shared" si="793"/>
        <v>0</v>
      </c>
      <c r="S3622" s="6" t="str">
        <f t="shared" si="794"/>
        <v/>
      </c>
      <c r="T3622" s="29"/>
      <c r="U3622" s="6">
        <f t="shared" si="795"/>
        <v>0</v>
      </c>
      <c r="V3622" s="55">
        <f t="shared" si="796"/>
        <v>0</v>
      </c>
      <c r="W3622" s="6">
        <f t="shared" si="797"/>
        <v>0</v>
      </c>
      <c r="X3622" s="6">
        <f t="shared" si="798"/>
        <v>0</v>
      </c>
      <c r="AA3622">
        <f t="shared" si="786"/>
        <v>0</v>
      </c>
    </row>
    <row r="3623" spans="1:27">
      <c r="A3623" s="67"/>
      <c r="B3623" s="68"/>
      <c r="J3623" s="2">
        <f t="shared" si="787"/>
        <v>0</v>
      </c>
      <c r="K3623" s="2">
        <f t="shared" si="788"/>
        <v>0</v>
      </c>
      <c r="L3623" s="8">
        <f t="shared" si="799"/>
        <v>0</v>
      </c>
      <c r="M3623" s="54">
        <f t="shared" si="789"/>
        <v>0</v>
      </c>
      <c r="N3623" s="6">
        <f t="shared" si="790"/>
        <v>0</v>
      </c>
      <c r="O3623" s="6" t="str">
        <f t="shared" si="791"/>
        <v/>
      </c>
      <c r="P3623" s="29"/>
      <c r="Q3623" s="54">
        <f t="shared" si="792"/>
        <v>0</v>
      </c>
      <c r="R3623" s="6">
        <f t="shared" si="793"/>
        <v>0</v>
      </c>
      <c r="S3623" s="6" t="str">
        <f t="shared" si="794"/>
        <v/>
      </c>
      <c r="T3623" s="29"/>
      <c r="U3623" s="6">
        <f t="shared" si="795"/>
        <v>0</v>
      </c>
      <c r="V3623" s="55">
        <f t="shared" si="796"/>
        <v>0</v>
      </c>
      <c r="W3623" s="6">
        <f t="shared" si="797"/>
        <v>0</v>
      </c>
      <c r="X3623" s="6">
        <f t="shared" si="798"/>
        <v>0</v>
      </c>
      <c r="AA3623">
        <f t="shared" si="786"/>
        <v>0</v>
      </c>
    </row>
    <row r="3624" spans="1:27">
      <c r="A3624" s="67"/>
      <c r="B3624" s="68"/>
      <c r="J3624" s="2">
        <f t="shared" si="787"/>
        <v>0</v>
      </c>
      <c r="K3624" s="2">
        <f t="shared" si="788"/>
        <v>0</v>
      </c>
      <c r="L3624" s="8">
        <f t="shared" si="799"/>
        <v>0</v>
      </c>
      <c r="M3624" s="54">
        <f t="shared" si="789"/>
        <v>0</v>
      </c>
      <c r="N3624" s="6">
        <f t="shared" si="790"/>
        <v>0</v>
      </c>
      <c r="O3624" s="6" t="str">
        <f t="shared" si="791"/>
        <v/>
      </c>
      <c r="P3624" s="29"/>
      <c r="Q3624" s="54">
        <f t="shared" si="792"/>
        <v>0</v>
      </c>
      <c r="R3624" s="6">
        <f t="shared" si="793"/>
        <v>0</v>
      </c>
      <c r="S3624" s="6" t="str">
        <f t="shared" si="794"/>
        <v/>
      </c>
      <c r="T3624" s="29"/>
      <c r="U3624" s="6">
        <f t="shared" si="795"/>
        <v>0</v>
      </c>
      <c r="V3624" s="55">
        <f t="shared" si="796"/>
        <v>0</v>
      </c>
      <c r="W3624" s="6">
        <f t="shared" si="797"/>
        <v>0</v>
      </c>
      <c r="X3624" s="6">
        <f t="shared" si="798"/>
        <v>0</v>
      </c>
      <c r="AA3624">
        <f t="shared" si="786"/>
        <v>0</v>
      </c>
    </row>
    <row r="3625" spans="1:27">
      <c r="A3625" s="67"/>
      <c r="B3625" s="68"/>
      <c r="J3625" s="2">
        <f t="shared" si="787"/>
        <v>0</v>
      </c>
      <c r="K3625" s="2">
        <f t="shared" si="788"/>
        <v>0</v>
      </c>
      <c r="L3625" s="8">
        <f t="shared" si="799"/>
        <v>0</v>
      </c>
      <c r="M3625" s="54">
        <f t="shared" si="789"/>
        <v>0</v>
      </c>
      <c r="N3625" s="6">
        <f t="shared" si="790"/>
        <v>0</v>
      </c>
      <c r="O3625" s="6" t="str">
        <f t="shared" si="791"/>
        <v/>
      </c>
      <c r="P3625" s="29"/>
      <c r="Q3625" s="54">
        <f t="shared" si="792"/>
        <v>0</v>
      </c>
      <c r="R3625" s="6">
        <f t="shared" si="793"/>
        <v>0</v>
      </c>
      <c r="S3625" s="6" t="str">
        <f t="shared" si="794"/>
        <v/>
      </c>
      <c r="T3625" s="29"/>
      <c r="U3625" s="6">
        <f t="shared" si="795"/>
        <v>0</v>
      </c>
      <c r="V3625" s="55">
        <f t="shared" si="796"/>
        <v>0</v>
      </c>
      <c r="W3625" s="6">
        <f t="shared" si="797"/>
        <v>0</v>
      </c>
      <c r="X3625" s="6">
        <f t="shared" si="798"/>
        <v>0</v>
      </c>
      <c r="AA3625">
        <f t="shared" si="786"/>
        <v>0</v>
      </c>
    </row>
    <row r="3626" spans="1:27">
      <c r="A3626" s="67"/>
      <c r="B3626" s="68"/>
      <c r="J3626" s="2">
        <f t="shared" si="787"/>
        <v>0</v>
      </c>
      <c r="K3626" s="2">
        <f t="shared" si="788"/>
        <v>0</v>
      </c>
      <c r="L3626" s="8">
        <f t="shared" si="799"/>
        <v>0</v>
      </c>
      <c r="M3626" s="54">
        <f t="shared" si="789"/>
        <v>0</v>
      </c>
      <c r="N3626" s="6">
        <f t="shared" si="790"/>
        <v>0</v>
      </c>
      <c r="O3626" s="6" t="str">
        <f t="shared" si="791"/>
        <v/>
      </c>
      <c r="P3626" s="29"/>
      <c r="Q3626" s="54">
        <f t="shared" si="792"/>
        <v>0</v>
      </c>
      <c r="R3626" s="6">
        <f t="shared" si="793"/>
        <v>0</v>
      </c>
      <c r="S3626" s="6" t="str">
        <f t="shared" si="794"/>
        <v/>
      </c>
      <c r="T3626" s="29"/>
      <c r="U3626" s="6">
        <f t="shared" si="795"/>
        <v>0</v>
      </c>
      <c r="V3626" s="55">
        <f t="shared" si="796"/>
        <v>0</v>
      </c>
      <c r="W3626" s="6">
        <f t="shared" si="797"/>
        <v>0</v>
      </c>
      <c r="X3626" s="6">
        <f t="shared" si="798"/>
        <v>0</v>
      </c>
      <c r="AA3626">
        <f t="shared" si="786"/>
        <v>0</v>
      </c>
    </row>
    <row r="3627" spans="1:27">
      <c r="A3627" s="67"/>
      <c r="B3627" s="68"/>
      <c r="J3627" s="2">
        <f t="shared" si="787"/>
        <v>0</v>
      </c>
      <c r="K3627" s="2">
        <f t="shared" si="788"/>
        <v>0</v>
      </c>
      <c r="L3627" s="8">
        <f t="shared" si="799"/>
        <v>0</v>
      </c>
      <c r="M3627" s="54">
        <f t="shared" si="789"/>
        <v>0</v>
      </c>
      <c r="N3627" s="6">
        <f t="shared" si="790"/>
        <v>0</v>
      </c>
      <c r="O3627" s="6" t="str">
        <f t="shared" si="791"/>
        <v/>
      </c>
      <c r="P3627" s="29"/>
      <c r="Q3627" s="54">
        <f t="shared" si="792"/>
        <v>0</v>
      </c>
      <c r="R3627" s="6">
        <f t="shared" si="793"/>
        <v>0</v>
      </c>
      <c r="S3627" s="6" t="str">
        <f t="shared" si="794"/>
        <v/>
      </c>
      <c r="T3627" s="29"/>
      <c r="U3627" s="6">
        <f t="shared" si="795"/>
        <v>0</v>
      </c>
      <c r="V3627" s="55">
        <f t="shared" si="796"/>
        <v>0</v>
      </c>
      <c r="W3627" s="6">
        <f t="shared" si="797"/>
        <v>0</v>
      </c>
      <c r="X3627" s="6">
        <f t="shared" si="798"/>
        <v>0</v>
      </c>
      <c r="AA3627">
        <f t="shared" si="786"/>
        <v>0</v>
      </c>
    </row>
    <row r="3628" spans="1:27">
      <c r="A3628" s="67"/>
      <c r="B3628" s="68"/>
      <c r="J3628" s="2">
        <f t="shared" si="787"/>
        <v>0</v>
      </c>
      <c r="K3628" s="2">
        <f t="shared" si="788"/>
        <v>0</v>
      </c>
      <c r="L3628" s="8">
        <f t="shared" si="799"/>
        <v>0</v>
      </c>
      <c r="M3628" s="54">
        <f t="shared" si="789"/>
        <v>0</v>
      </c>
      <c r="N3628" s="6">
        <f t="shared" si="790"/>
        <v>0</v>
      </c>
      <c r="O3628" s="6" t="str">
        <f t="shared" si="791"/>
        <v/>
      </c>
      <c r="P3628" s="29"/>
      <c r="Q3628" s="54">
        <f t="shared" si="792"/>
        <v>0</v>
      </c>
      <c r="R3628" s="6">
        <f t="shared" si="793"/>
        <v>0</v>
      </c>
      <c r="S3628" s="6" t="str">
        <f t="shared" si="794"/>
        <v/>
      </c>
      <c r="T3628" s="29"/>
      <c r="U3628" s="6">
        <f t="shared" si="795"/>
        <v>0</v>
      </c>
      <c r="V3628" s="55">
        <f t="shared" si="796"/>
        <v>0</v>
      </c>
      <c r="W3628" s="6">
        <f t="shared" si="797"/>
        <v>0</v>
      </c>
      <c r="X3628" s="6">
        <f t="shared" si="798"/>
        <v>0</v>
      </c>
      <c r="AA3628">
        <f t="shared" si="786"/>
        <v>0</v>
      </c>
    </row>
    <row r="3629" spans="1:27">
      <c r="A3629" s="67"/>
      <c r="B3629" s="68"/>
      <c r="J3629" s="2">
        <f t="shared" si="787"/>
        <v>0</v>
      </c>
      <c r="K3629" s="2">
        <f t="shared" si="788"/>
        <v>0</v>
      </c>
      <c r="L3629" s="8">
        <f t="shared" si="799"/>
        <v>0</v>
      </c>
      <c r="M3629" s="54">
        <f t="shared" si="789"/>
        <v>0</v>
      </c>
      <c r="N3629" s="6">
        <f t="shared" si="790"/>
        <v>0</v>
      </c>
      <c r="O3629" s="6" t="str">
        <f t="shared" si="791"/>
        <v/>
      </c>
      <c r="P3629" s="29"/>
      <c r="Q3629" s="54">
        <f t="shared" si="792"/>
        <v>0</v>
      </c>
      <c r="R3629" s="6">
        <f t="shared" si="793"/>
        <v>0</v>
      </c>
      <c r="S3629" s="6" t="str">
        <f t="shared" si="794"/>
        <v/>
      </c>
      <c r="T3629" s="29"/>
      <c r="U3629" s="6">
        <f t="shared" si="795"/>
        <v>0</v>
      </c>
      <c r="V3629" s="55">
        <f t="shared" si="796"/>
        <v>0</v>
      </c>
      <c r="W3629" s="6">
        <f t="shared" si="797"/>
        <v>0</v>
      </c>
      <c r="X3629" s="6">
        <f t="shared" si="798"/>
        <v>0</v>
      </c>
      <c r="AA3629">
        <f t="shared" si="786"/>
        <v>0</v>
      </c>
    </row>
    <row r="3630" spans="1:27">
      <c r="A3630" s="67"/>
      <c r="B3630" s="68"/>
      <c r="J3630" s="2">
        <f t="shared" si="787"/>
        <v>0</v>
      </c>
      <c r="K3630" s="2">
        <f t="shared" si="788"/>
        <v>0</v>
      </c>
      <c r="L3630" s="8">
        <f t="shared" si="799"/>
        <v>0</v>
      </c>
      <c r="M3630" s="54">
        <f t="shared" si="789"/>
        <v>0</v>
      </c>
      <c r="N3630" s="6">
        <f t="shared" si="790"/>
        <v>0</v>
      </c>
      <c r="O3630" s="6" t="str">
        <f t="shared" si="791"/>
        <v/>
      </c>
      <c r="P3630" s="29"/>
      <c r="Q3630" s="54">
        <f t="shared" si="792"/>
        <v>0</v>
      </c>
      <c r="R3630" s="6">
        <f t="shared" si="793"/>
        <v>0</v>
      </c>
      <c r="S3630" s="6" t="str">
        <f t="shared" si="794"/>
        <v/>
      </c>
      <c r="T3630" s="29"/>
      <c r="U3630" s="6">
        <f t="shared" si="795"/>
        <v>0</v>
      </c>
      <c r="V3630" s="55">
        <f t="shared" si="796"/>
        <v>0</v>
      </c>
      <c r="W3630" s="6">
        <f t="shared" si="797"/>
        <v>0</v>
      </c>
      <c r="X3630" s="6">
        <f t="shared" si="798"/>
        <v>0</v>
      </c>
      <c r="AA3630">
        <f t="shared" si="786"/>
        <v>0</v>
      </c>
    </row>
    <row r="3631" spans="1:27">
      <c r="A3631" s="67"/>
      <c r="B3631" s="68"/>
      <c r="J3631" s="2">
        <f t="shared" si="787"/>
        <v>0</v>
      </c>
      <c r="K3631" s="2">
        <f t="shared" si="788"/>
        <v>0</v>
      </c>
      <c r="L3631" s="8">
        <f t="shared" si="799"/>
        <v>0</v>
      </c>
      <c r="M3631" s="54">
        <f t="shared" si="789"/>
        <v>0</v>
      </c>
      <c r="N3631" s="6">
        <f t="shared" si="790"/>
        <v>0</v>
      </c>
      <c r="O3631" s="6" t="str">
        <f t="shared" si="791"/>
        <v/>
      </c>
      <c r="P3631" s="29"/>
      <c r="Q3631" s="54">
        <f t="shared" si="792"/>
        <v>0</v>
      </c>
      <c r="R3631" s="6">
        <f t="shared" si="793"/>
        <v>0</v>
      </c>
      <c r="S3631" s="6" t="str">
        <f t="shared" si="794"/>
        <v/>
      </c>
      <c r="T3631" s="29"/>
      <c r="U3631" s="6">
        <f t="shared" si="795"/>
        <v>0</v>
      </c>
      <c r="V3631" s="55">
        <f t="shared" si="796"/>
        <v>0</v>
      </c>
      <c r="W3631" s="6">
        <f t="shared" si="797"/>
        <v>0</v>
      </c>
      <c r="X3631" s="6">
        <f t="shared" si="798"/>
        <v>0</v>
      </c>
      <c r="AA3631">
        <f t="shared" si="786"/>
        <v>0</v>
      </c>
    </row>
    <row r="3632" spans="1:27">
      <c r="A3632" s="67"/>
      <c r="B3632" s="68"/>
      <c r="J3632" s="2">
        <f t="shared" si="787"/>
        <v>0</v>
      </c>
      <c r="K3632" s="2">
        <f t="shared" si="788"/>
        <v>0</v>
      </c>
      <c r="L3632" s="8">
        <f t="shared" si="799"/>
        <v>0</v>
      </c>
      <c r="M3632" s="54">
        <f t="shared" si="789"/>
        <v>0</v>
      </c>
      <c r="N3632" s="6">
        <f t="shared" si="790"/>
        <v>0</v>
      </c>
      <c r="O3632" s="6" t="str">
        <f t="shared" si="791"/>
        <v/>
      </c>
      <c r="P3632" s="29"/>
      <c r="Q3632" s="54">
        <f t="shared" si="792"/>
        <v>0</v>
      </c>
      <c r="R3632" s="6">
        <f t="shared" si="793"/>
        <v>0</v>
      </c>
      <c r="S3632" s="6" t="str">
        <f t="shared" si="794"/>
        <v/>
      </c>
      <c r="T3632" s="29"/>
      <c r="U3632" s="6">
        <f t="shared" si="795"/>
        <v>0</v>
      </c>
      <c r="V3632" s="55">
        <f t="shared" si="796"/>
        <v>0</v>
      </c>
      <c r="W3632" s="6">
        <f t="shared" si="797"/>
        <v>0</v>
      </c>
      <c r="X3632" s="6">
        <f t="shared" si="798"/>
        <v>0</v>
      </c>
      <c r="AA3632">
        <f t="shared" si="786"/>
        <v>0</v>
      </c>
    </row>
    <row r="3633" spans="1:27">
      <c r="A3633" s="67"/>
      <c r="B3633" s="68"/>
      <c r="J3633" s="2">
        <f t="shared" si="787"/>
        <v>0</v>
      </c>
      <c r="K3633" s="2">
        <f t="shared" si="788"/>
        <v>0</v>
      </c>
      <c r="L3633" s="8">
        <f t="shared" si="799"/>
        <v>0</v>
      </c>
      <c r="M3633" s="54">
        <f t="shared" si="789"/>
        <v>0</v>
      </c>
      <c r="N3633" s="6">
        <f t="shared" si="790"/>
        <v>0</v>
      </c>
      <c r="O3633" s="6" t="str">
        <f t="shared" si="791"/>
        <v/>
      </c>
      <c r="P3633" s="29"/>
      <c r="Q3633" s="54">
        <f t="shared" si="792"/>
        <v>0</v>
      </c>
      <c r="R3633" s="6">
        <f t="shared" si="793"/>
        <v>0</v>
      </c>
      <c r="S3633" s="6" t="str">
        <f t="shared" si="794"/>
        <v/>
      </c>
      <c r="T3633" s="29"/>
      <c r="U3633" s="6">
        <f t="shared" si="795"/>
        <v>0</v>
      </c>
      <c r="V3633" s="55">
        <f t="shared" si="796"/>
        <v>0</v>
      </c>
      <c r="W3633" s="6">
        <f t="shared" si="797"/>
        <v>0</v>
      </c>
      <c r="X3633" s="6">
        <f t="shared" si="798"/>
        <v>0</v>
      </c>
      <c r="AA3633">
        <f t="shared" si="786"/>
        <v>0</v>
      </c>
    </row>
    <row r="3634" spans="1:27">
      <c r="A3634" s="67"/>
      <c r="B3634" s="68"/>
      <c r="J3634" s="2">
        <f t="shared" si="787"/>
        <v>0</v>
      </c>
      <c r="K3634" s="2">
        <f t="shared" si="788"/>
        <v>0</v>
      </c>
      <c r="L3634" s="8">
        <f t="shared" si="799"/>
        <v>0</v>
      </c>
      <c r="M3634" s="54">
        <f t="shared" si="789"/>
        <v>0</v>
      </c>
      <c r="N3634" s="6">
        <f t="shared" si="790"/>
        <v>0</v>
      </c>
      <c r="O3634" s="6" t="str">
        <f t="shared" si="791"/>
        <v/>
      </c>
      <c r="P3634" s="29"/>
      <c r="Q3634" s="54">
        <f t="shared" si="792"/>
        <v>0</v>
      </c>
      <c r="R3634" s="6">
        <f t="shared" si="793"/>
        <v>0</v>
      </c>
      <c r="S3634" s="6" t="str">
        <f t="shared" si="794"/>
        <v/>
      </c>
      <c r="T3634" s="29"/>
      <c r="U3634" s="6">
        <f t="shared" si="795"/>
        <v>0</v>
      </c>
      <c r="V3634" s="55">
        <f t="shared" si="796"/>
        <v>0</v>
      </c>
      <c r="W3634" s="6">
        <f t="shared" si="797"/>
        <v>0</v>
      </c>
      <c r="X3634" s="6">
        <f t="shared" si="798"/>
        <v>0</v>
      </c>
      <c r="AA3634">
        <f t="shared" si="786"/>
        <v>0</v>
      </c>
    </row>
    <row r="3635" spans="1:27">
      <c r="A3635" s="67"/>
      <c r="B3635" s="68"/>
      <c r="J3635" s="2">
        <f t="shared" si="787"/>
        <v>0</v>
      </c>
      <c r="K3635" s="2">
        <f t="shared" si="788"/>
        <v>0</v>
      </c>
      <c r="L3635" s="8">
        <f t="shared" si="799"/>
        <v>0</v>
      </c>
      <c r="M3635" s="54">
        <f t="shared" si="789"/>
        <v>0</v>
      </c>
      <c r="N3635" s="6">
        <f t="shared" si="790"/>
        <v>0</v>
      </c>
      <c r="O3635" s="6" t="str">
        <f t="shared" si="791"/>
        <v/>
      </c>
      <c r="P3635" s="29"/>
      <c r="Q3635" s="54">
        <f t="shared" si="792"/>
        <v>0</v>
      </c>
      <c r="R3635" s="6">
        <f t="shared" si="793"/>
        <v>0</v>
      </c>
      <c r="S3635" s="6" t="str">
        <f t="shared" si="794"/>
        <v/>
      </c>
      <c r="T3635" s="29"/>
      <c r="U3635" s="6">
        <f t="shared" si="795"/>
        <v>0</v>
      </c>
      <c r="V3635" s="55">
        <f t="shared" si="796"/>
        <v>0</v>
      </c>
      <c r="W3635" s="6">
        <f t="shared" si="797"/>
        <v>0</v>
      </c>
      <c r="X3635" s="6">
        <f t="shared" si="798"/>
        <v>0</v>
      </c>
      <c r="AA3635">
        <f t="shared" si="786"/>
        <v>0</v>
      </c>
    </row>
    <row r="3636" spans="1:27">
      <c r="A3636" s="67"/>
      <c r="B3636" s="68"/>
      <c r="J3636" s="2">
        <f t="shared" si="787"/>
        <v>0</v>
      </c>
      <c r="K3636" s="2">
        <f t="shared" si="788"/>
        <v>0</v>
      </c>
      <c r="L3636" s="8">
        <f t="shared" si="799"/>
        <v>0</v>
      </c>
      <c r="M3636" s="54">
        <f t="shared" si="789"/>
        <v>0</v>
      </c>
      <c r="N3636" s="6">
        <f t="shared" si="790"/>
        <v>0</v>
      </c>
      <c r="O3636" s="6" t="str">
        <f t="shared" si="791"/>
        <v/>
      </c>
      <c r="P3636" s="29"/>
      <c r="Q3636" s="54">
        <f t="shared" si="792"/>
        <v>0</v>
      </c>
      <c r="R3636" s="6">
        <f t="shared" si="793"/>
        <v>0</v>
      </c>
      <c r="S3636" s="6" t="str">
        <f t="shared" si="794"/>
        <v/>
      </c>
      <c r="T3636" s="29"/>
      <c r="U3636" s="6">
        <f t="shared" si="795"/>
        <v>0</v>
      </c>
      <c r="V3636" s="55">
        <f t="shared" si="796"/>
        <v>0</v>
      </c>
      <c r="W3636" s="6">
        <f t="shared" si="797"/>
        <v>0</v>
      </c>
      <c r="X3636" s="6">
        <f t="shared" si="798"/>
        <v>0</v>
      </c>
      <c r="AA3636">
        <f t="shared" si="786"/>
        <v>0</v>
      </c>
    </row>
    <row r="3637" spans="1:27">
      <c r="A3637" s="67"/>
      <c r="B3637" s="68"/>
      <c r="J3637" s="2">
        <f t="shared" si="787"/>
        <v>0</v>
      </c>
      <c r="K3637" s="2">
        <f t="shared" si="788"/>
        <v>0</v>
      </c>
      <c r="L3637" s="8">
        <f t="shared" si="799"/>
        <v>0</v>
      </c>
      <c r="M3637" s="54">
        <f t="shared" si="789"/>
        <v>0</v>
      </c>
      <c r="N3637" s="6">
        <f t="shared" si="790"/>
        <v>0</v>
      </c>
      <c r="O3637" s="6" t="str">
        <f t="shared" si="791"/>
        <v/>
      </c>
      <c r="P3637" s="29"/>
      <c r="Q3637" s="54">
        <f t="shared" si="792"/>
        <v>0</v>
      </c>
      <c r="R3637" s="6">
        <f t="shared" si="793"/>
        <v>0</v>
      </c>
      <c r="S3637" s="6" t="str">
        <f t="shared" si="794"/>
        <v/>
      </c>
      <c r="T3637" s="29"/>
      <c r="U3637" s="6">
        <f t="shared" si="795"/>
        <v>0</v>
      </c>
      <c r="V3637" s="55">
        <f t="shared" si="796"/>
        <v>0</v>
      </c>
      <c r="W3637" s="6">
        <f t="shared" si="797"/>
        <v>0</v>
      </c>
      <c r="X3637" s="6">
        <f t="shared" si="798"/>
        <v>0</v>
      </c>
      <c r="AA3637">
        <f t="shared" si="786"/>
        <v>0</v>
      </c>
    </row>
    <row r="3638" spans="1:27">
      <c r="A3638" s="67"/>
      <c r="B3638" s="68"/>
      <c r="J3638" s="2">
        <f t="shared" si="787"/>
        <v>0</v>
      </c>
      <c r="K3638" s="2">
        <f t="shared" si="788"/>
        <v>0</v>
      </c>
      <c r="L3638" s="8">
        <f t="shared" si="799"/>
        <v>0</v>
      </c>
      <c r="M3638" s="54">
        <f t="shared" si="789"/>
        <v>0</v>
      </c>
      <c r="N3638" s="6">
        <f t="shared" si="790"/>
        <v>0</v>
      </c>
      <c r="O3638" s="6" t="str">
        <f t="shared" si="791"/>
        <v/>
      </c>
      <c r="P3638" s="29"/>
      <c r="Q3638" s="54">
        <f t="shared" si="792"/>
        <v>0</v>
      </c>
      <c r="R3638" s="6">
        <f t="shared" si="793"/>
        <v>0</v>
      </c>
      <c r="S3638" s="6" t="str">
        <f t="shared" si="794"/>
        <v/>
      </c>
      <c r="T3638" s="29"/>
      <c r="U3638" s="6">
        <f t="shared" si="795"/>
        <v>0</v>
      </c>
      <c r="V3638" s="55">
        <f t="shared" si="796"/>
        <v>0</v>
      </c>
      <c r="W3638" s="6">
        <f t="shared" si="797"/>
        <v>0</v>
      </c>
      <c r="X3638" s="6">
        <f t="shared" si="798"/>
        <v>0</v>
      </c>
      <c r="AA3638">
        <f t="shared" si="786"/>
        <v>0</v>
      </c>
    </row>
    <row r="3639" spans="1:27">
      <c r="A3639" s="67"/>
      <c r="B3639" s="68"/>
      <c r="J3639" s="2">
        <f t="shared" si="787"/>
        <v>0</v>
      </c>
      <c r="K3639" s="2">
        <f t="shared" si="788"/>
        <v>0</v>
      </c>
      <c r="L3639" s="8">
        <f t="shared" si="799"/>
        <v>0</v>
      </c>
      <c r="M3639" s="54">
        <f t="shared" si="789"/>
        <v>0</v>
      </c>
      <c r="N3639" s="6">
        <f t="shared" si="790"/>
        <v>0</v>
      </c>
      <c r="O3639" s="6" t="str">
        <f t="shared" si="791"/>
        <v/>
      </c>
      <c r="P3639" s="29"/>
      <c r="Q3639" s="54">
        <f t="shared" si="792"/>
        <v>0</v>
      </c>
      <c r="R3639" s="6">
        <f t="shared" si="793"/>
        <v>0</v>
      </c>
      <c r="S3639" s="6" t="str">
        <f t="shared" si="794"/>
        <v/>
      </c>
      <c r="T3639" s="29"/>
      <c r="U3639" s="6">
        <f t="shared" si="795"/>
        <v>0</v>
      </c>
      <c r="V3639" s="55">
        <f t="shared" si="796"/>
        <v>0</v>
      </c>
      <c r="W3639" s="6">
        <f t="shared" si="797"/>
        <v>0</v>
      </c>
      <c r="X3639" s="6">
        <f t="shared" si="798"/>
        <v>0</v>
      </c>
      <c r="AA3639">
        <f t="shared" si="786"/>
        <v>0</v>
      </c>
    </row>
    <row r="3640" spans="1:27">
      <c r="A3640" s="67"/>
      <c r="B3640" s="68"/>
      <c r="J3640" s="2">
        <f t="shared" si="787"/>
        <v>0</v>
      </c>
      <c r="K3640" s="2">
        <f t="shared" si="788"/>
        <v>0</v>
      </c>
      <c r="L3640" s="8">
        <f t="shared" si="799"/>
        <v>0</v>
      </c>
      <c r="M3640" s="54">
        <f t="shared" si="789"/>
        <v>0</v>
      </c>
      <c r="N3640" s="6">
        <f t="shared" si="790"/>
        <v>0</v>
      </c>
      <c r="O3640" s="6" t="str">
        <f t="shared" si="791"/>
        <v/>
      </c>
      <c r="P3640" s="29"/>
      <c r="Q3640" s="54">
        <f t="shared" si="792"/>
        <v>0</v>
      </c>
      <c r="R3640" s="6">
        <f t="shared" si="793"/>
        <v>0</v>
      </c>
      <c r="S3640" s="6" t="str">
        <f t="shared" si="794"/>
        <v/>
      </c>
      <c r="T3640" s="29"/>
      <c r="U3640" s="6">
        <f t="shared" si="795"/>
        <v>0</v>
      </c>
      <c r="V3640" s="55">
        <f t="shared" si="796"/>
        <v>0</v>
      </c>
      <c r="W3640" s="6">
        <f t="shared" si="797"/>
        <v>0</v>
      </c>
      <c r="X3640" s="6">
        <f t="shared" si="798"/>
        <v>0</v>
      </c>
      <c r="AA3640">
        <f t="shared" si="786"/>
        <v>0</v>
      </c>
    </row>
    <row r="3641" spans="1:27">
      <c r="A3641" s="67"/>
      <c r="B3641" s="68"/>
      <c r="J3641" s="2">
        <f t="shared" si="787"/>
        <v>0</v>
      </c>
      <c r="K3641" s="2">
        <f t="shared" si="788"/>
        <v>0</v>
      </c>
      <c r="L3641" s="8">
        <f t="shared" si="799"/>
        <v>0</v>
      </c>
      <c r="M3641" s="54">
        <f t="shared" si="789"/>
        <v>0</v>
      </c>
      <c r="N3641" s="6">
        <f t="shared" si="790"/>
        <v>0</v>
      </c>
      <c r="O3641" s="6" t="str">
        <f t="shared" si="791"/>
        <v/>
      </c>
      <c r="P3641" s="29"/>
      <c r="Q3641" s="54">
        <f t="shared" si="792"/>
        <v>0</v>
      </c>
      <c r="R3641" s="6">
        <f t="shared" si="793"/>
        <v>0</v>
      </c>
      <c r="S3641" s="6" t="str">
        <f t="shared" si="794"/>
        <v/>
      </c>
      <c r="T3641" s="29"/>
      <c r="U3641" s="6">
        <f t="shared" si="795"/>
        <v>0</v>
      </c>
      <c r="V3641" s="55">
        <f t="shared" si="796"/>
        <v>0</v>
      </c>
      <c r="W3641" s="6">
        <f t="shared" si="797"/>
        <v>0</v>
      </c>
      <c r="X3641" s="6">
        <f t="shared" si="798"/>
        <v>0</v>
      </c>
      <c r="AA3641">
        <f t="shared" si="786"/>
        <v>0</v>
      </c>
    </row>
    <row r="3642" spans="1:27">
      <c r="A3642" s="67"/>
      <c r="B3642" s="68"/>
      <c r="J3642" s="2">
        <f t="shared" si="787"/>
        <v>0</v>
      </c>
      <c r="K3642" s="2">
        <f t="shared" si="788"/>
        <v>0</v>
      </c>
      <c r="L3642" s="8">
        <f t="shared" si="799"/>
        <v>0</v>
      </c>
      <c r="M3642" s="54">
        <f t="shared" si="789"/>
        <v>0</v>
      </c>
      <c r="N3642" s="6">
        <f t="shared" si="790"/>
        <v>0</v>
      </c>
      <c r="O3642" s="6" t="str">
        <f t="shared" si="791"/>
        <v/>
      </c>
      <c r="P3642" s="29"/>
      <c r="Q3642" s="54">
        <f t="shared" si="792"/>
        <v>0</v>
      </c>
      <c r="R3642" s="6">
        <f t="shared" si="793"/>
        <v>0</v>
      </c>
      <c r="S3642" s="6" t="str">
        <f t="shared" si="794"/>
        <v/>
      </c>
      <c r="T3642" s="29"/>
      <c r="U3642" s="6">
        <f t="shared" si="795"/>
        <v>0</v>
      </c>
      <c r="V3642" s="55">
        <f t="shared" si="796"/>
        <v>0</v>
      </c>
      <c r="W3642" s="6">
        <f t="shared" si="797"/>
        <v>0</v>
      </c>
      <c r="X3642" s="6">
        <f t="shared" si="798"/>
        <v>0</v>
      </c>
      <c r="AA3642">
        <f t="shared" si="786"/>
        <v>0</v>
      </c>
    </row>
    <row r="3643" spans="1:27">
      <c r="A3643" s="67"/>
      <c r="B3643" s="68"/>
      <c r="J3643" s="2">
        <f t="shared" si="787"/>
        <v>0</v>
      </c>
      <c r="K3643" s="2">
        <f t="shared" si="788"/>
        <v>0</v>
      </c>
      <c r="L3643" s="8">
        <f t="shared" si="799"/>
        <v>0</v>
      </c>
      <c r="M3643" s="54">
        <f t="shared" si="789"/>
        <v>0</v>
      </c>
      <c r="N3643" s="6">
        <f t="shared" si="790"/>
        <v>0</v>
      </c>
      <c r="O3643" s="6" t="str">
        <f t="shared" si="791"/>
        <v/>
      </c>
      <c r="P3643" s="29"/>
      <c r="Q3643" s="54">
        <f t="shared" si="792"/>
        <v>0</v>
      </c>
      <c r="R3643" s="6">
        <f t="shared" si="793"/>
        <v>0</v>
      </c>
      <c r="S3643" s="6" t="str">
        <f t="shared" si="794"/>
        <v/>
      </c>
      <c r="T3643" s="29"/>
      <c r="U3643" s="6">
        <f t="shared" si="795"/>
        <v>0</v>
      </c>
      <c r="V3643" s="55">
        <f t="shared" si="796"/>
        <v>0</v>
      </c>
      <c r="W3643" s="6">
        <f t="shared" si="797"/>
        <v>0</v>
      </c>
      <c r="X3643" s="6">
        <f t="shared" si="798"/>
        <v>0</v>
      </c>
      <c r="AA3643">
        <f t="shared" si="786"/>
        <v>0</v>
      </c>
    </row>
    <row r="3644" spans="1:27">
      <c r="A3644" s="67"/>
      <c r="B3644" s="68"/>
      <c r="J3644" s="2">
        <f t="shared" si="787"/>
        <v>0</v>
      </c>
      <c r="K3644" s="2">
        <f t="shared" si="788"/>
        <v>0</v>
      </c>
      <c r="L3644" s="8">
        <f t="shared" si="799"/>
        <v>0</v>
      </c>
      <c r="M3644" s="54">
        <f t="shared" si="789"/>
        <v>0</v>
      </c>
      <c r="N3644" s="6">
        <f t="shared" si="790"/>
        <v>0</v>
      </c>
      <c r="O3644" s="6" t="str">
        <f t="shared" si="791"/>
        <v/>
      </c>
      <c r="P3644" s="29"/>
      <c r="Q3644" s="54">
        <f t="shared" si="792"/>
        <v>0</v>
      </c>
      <c r="R3644" s="6">
        <f t="shared" si="793"/>
        <v>0</v>
      </c>
      <c r="S3644" s="6" t="str">
        <f t="shared" si="794"/>
        <v/>
      </c>
      <c r="T3644" s="29"/>
      <c r="U3644" s="6">
        <f t="shared" si="795"/>
        <v>0</v>
      </c>
      <c r="V3644" s="55">
        <f t="shared" si="796"/>
        <v>0</v>
      </c>
      <c r="W3644" s="6">
        <f t="shared" si="797"/>
        <v>0</v>
      </c>
      <c r="X3644" s="6">
        <f t="shared" si="798"/>
        <v>0</v>
      </c>
      <c r="AA3644">
        <f t="shared" si="786"/>
        <v>0</v>
      </c>
    </row>
    <row r="3645" spans="1:27">
      <c r="A3645" s="67"/>
      <c r="B3645" s="68"/>
      <c r="J3645" s="2">
        <f t="shared" si="787"/>
        <v>0</v>
      </c>
      <c r="K3645" s="2">
        <f t="shared" si="788"/>
        <v>0</v>
      </c>
      <c r="L3645" s="8">
        <f t="shared" si="799"/>
        <v>0</v>
      </c>
      <c r="M3645" s="54">
        <f t="shared" si="789"/>
        <v>0</v>
      </c>
      <c r="N3645" s="6">
        <f t="shared" si="790"/>
        <v>0</v>
      </c>
      <c r="O3645" s="6" t="str">
        <f t="shared" si="791"/>
        <v/>
      </c>
      <c r="P3645" s="29"/>
      <c r="Q3645" s="54">
        <f t="shared" si="792"/>
        <v>0</v>
      </c>
      <c r="R3645" s="6">
        <f t="shared" si="793"/>
        <v>0</v>
      </c>
      <c r="S3645" s="6" t="str">
        <f t="shared" si="794"/>
        <v/>
      </c>
      <c r="T3645" s="29"/>
      <c r="U3645" s="6">
        <f t="shared" si="795"/>
        <v>0</v>
      </c>
      <c r="V3645" s="55">
        <f t="shared" si="796"/>
        <v>0</v>
      </c>
      <c r="W3645" s="6">
        <f t="shared" si="797"/>
        <v>0</v>
      </c>
      <c r="X3645" s="6">
        <f t="shared" si="798"/>
        <v>0</v>
      </c>
      <c r="AA3645">
        <f t="shared" si="786"/>
        <v>0</v>
      </c>
    </row>
    <row r="3646" spans="1:27">
      <c r="A3646" s="67"/>
      <c r="B3646" s="68"/>
      <c r="J3646" s="2">
        <f t="shared" si="787"/>
        <v>0</v>
      </c>
      <c r="K3646" s="2">
        <f t="shared" si="788"/>
        <v>0</v>
      </c>
      <c r="L3646" s="8">
        <f t="shared" si="799"/>
        <v>0</v>
      </c>
      <c r="M3646" s="54">
        <f t="shared" si="789"/>
        <v>0</v>
      </c>
      <c r="N3646" s="6">
        <f t="shared" si="790"/>
        <v>0</v>
      </c>
      <c r="O3646" s="6" t="str">
        <f t="shared" si="791"/>
        <v/>
      </c>
      <c r="P3646" s="29"/>
      <c r="Q3646" s="54">
        <f t="shared" si="792"/>
        <v>0</v>
      </c>
      <c r="R3646" s="6">
        <f t="shared" si="793"/>
        <v>0</v>
      </c>
      <c r="S3646" s="6" t="str">
        <f t="shared" si="794"/>
        <v/>
      </c>
      <c r="T3646" s="29"/>
      <c r="U3646" s="6">
        <f t="shared" si="795"/>
        <v>0</v>
      </c>
      <c r="V3646" s="55">
        <f t="shared" si="796"/>
        <v>0</v>
      </c>
      <c r="W3646" s="6">
        <f t="shared" si="797"/>
        <v>0</v>
      </c>
      <c r="X3646" s="6">
        <f t="shared" si="798"/>
        <v>0</v>
      </c>
      <c r="AA3646">
        <f t="shared" ref="AA3646:AA3709" si="800">IF(Q3647=0,IF(Q3646=1,L3646,0),0)</f>
        <v>0</v>
      </c>
    </row>
    <row r="3647" spans="1:27">
      <c r="A3647" s="67"/>
      <c r="B3647" s="68"/>
      <c r="J3647" s="2">
        <f t="shared" si="787"/>
        <v>0</v>
      </c>
      <c r="K3647" s="2">
        <f t="shared" si="788"/>
        <v>0</v>
      </c>
      <c r="L3647" s="8">
        <f t="shared" si="799"/>
        <v>0</v>
      </c>
      <c r="M3647" s="54">
        <f t="shared" si="789"/>
        <v>0</v>
      </c>
      <c r="N3647" s="6">
        <f t="shared" si="790"/>
        <v>0</v>
      </c>
      <c r="O3647" s="6" t="str">
        <f t="shared" si="791"/>
        <v/>
      </c>
      <c r="P3647" s="29"/>
      <c r="Q3647" s="54">
        <f t="shared" si="792"/>
        <v>0</v>
      </c>
      <c r="R3647" s="6">
        <f t="shared" si="793"/>
        <v>0</v>
      </c>
      <c r="S3647" s="6" t="str">
        <f t="shared" si="794"/>
        <v/>
      </c>
      <c r="T3647" s="29"/>
      <c r="U3647" s="6">
        <f t="shared" si="795"/>
        <v>0</v>
      </c>
      <c r="V3647" s="55">
        <f t="shared" si="796"/>
        <v>0</v>
      </c>
      <c r="W3647" s="6">
        <f t="shared" si="797"/>
        <v>0</v>
      </c>
      <c r="X3647" s="6">
        <f t="shared" si="798"/>
        <v>0</v>
      </c>
      <c r="AA3647">
        <f t="shared" si="800"/>
        <v>0</v>
      </c>
    </row>
    <row r="3648" spans="1:27">
      <c r="A3648" s="67"/>
      <c r="B3648" s="68"/>
      <c r="J3648" s="2">
        <f t="shared" si="787"/>
        <v>0</v>
      </c>
      <c r="K3648" s="2">
        <f t="shared" si="788"/>
        <v>0</v>
      </c>
      <c r="L3648" s="8">
        <f t="shared" si="799"/>
        <v>0</v>
      </c>
      <c r="M3648" s="54">
        <f t="shared" si="789"/>
        <v>0</v>
      </c>
      <c r="N3648" s="6">
        <f t="shared" si="790"/>
        <v>0</v>
      </c>
      <c r="O3648" s="6" t="str">
        <f t="shared" si="791"/>
        <v/>
      </c>
      <c r="P3648" s="29"/>
      <c r="Q3648" s="54">
        <f t="shared" si="792"/>
        <v>0</v>
      </c>
      <c r="R3648" s="6">
        <f t="shared" si="793"/>
        <v>0</v>
      </c>
      <c r="S3648" s="6" t="str">
        <f t="shared" si="794"/>
        <v/>
      </c>
      <c r="T3648" s="29"/>
      <c r="U3648" s="6">
        <f t="shared" si="795"/>
        <v>0</v>
      </c>
      <c r="V3648" s="55">
        <f t="shared" si="796"/>
        <v>0</v>
      </c>
      <c r="W3648" s="6">
        <f t="shared" si="797"/>
        <v>0</v>
      </c>
      <c r="X3648" s="6">
        <f t="shared" si="798"/>
        <v>0</v>
      </c>
      <c r="AA3648">
        <f t="shared" si="800"/>
        <v>0</v>
      </c>
    </row>
    <row r="3649" spans="1:27">
      <c r="A3649" s="67"/>
      <c r="B3649" s="68"/>
      <c r="J3649" s="2">
        <f t="shared" si="787"/>
        <v>0</v>
      </c>
      <c r="K3649" s="2">
        <f t="shared" si="788"/>
        <v>0</v>
      </c>
      <c r="L3649" s="8">
        <f t="shared" si="799"/>
        <v>0</v>
      </c>
      <c r="M3649" s="54">
        <f t="shared" si="789"/>
        <v>0</v>
      </c>
      <c r="N3649" s="6">
        <f t="shared" si="790"/>
        <v>0</v>
      </c>
      <c r="O3649" s="6" t="str">
        <f t="shared" si="791"/>
        <v/>
      </c>
      <c r="P3649" s="29"/>
      <c r="Q3649" s="54">
        <f t="shared" si="792"/>
        <v>0</v>
      </c>
      <c r="R3649" s="6">
        <f t="shared" si="793"/>
        <v>0</v>
      </c>
      <c r="S3649" s="6" t="str">
        <f t="shared" si="794"/>
        <v/>
      </c>
      <c r="T3649" s="29"/>
      <c r="U3649" s="6">
        <f t="shared" si="795"/>
        <v>0</v>
      </c>
      <c r="V3649" s="55">
        <f t="shared" si="796"/>
        <v>0</v>
      </c>
      <c r="W3649" s="6">
        <f t="shared" si="797"/>
        <v>0</v>
      </c>
      <c r="X3649" s="6">
        <f t="shared" si="798"/>
        <v>0</v>
      </c>
      <c r="AA3649">
        <f t="shared" si="800"/>
        <v>0</v>
      </c>
    </row>
    <row r="3650" spans="1:27">
      <c r="A3650" s="67"/>
      <c r="B3650" s="68"/>
      <c r="J3650" s="2">
        <f t="shared" si="787"/>
        <v>0</v>
      </c>
      <c r="K3650" s="2">
        <f t="shared" si="788"/>
        <v>0</v>
      </c>
      <c r="L3650" s="8">
        <f t="shared" si="799"/>
        <v>0</v>
      </c>
      <c r="M3650" s="54">
        <f t="shared" si="789"/>
        <v>0</v>
      </c>
      <c r="N3650" s="6">
        <f t="shared" si="790"/>
        <v>0</v>
      </c>
      <c r="O3650" s="6" t="str">
        <f t="shared" si="791"/>
        <v/>
      </c>
      <c r="P3650" s="29"/>
      <c r="Q3650" s="54">
        <f t="shared" si="792"/>
        <v>0</v>
      </c>
      <c r="R3650" s="6">
        <f t="shared" si="793"/>
        <v>0</v>
      </c>
      <c r="S3650" s="6" t="str">
        <f t="shared" si="794"/>
        <v/>
      </c>
      <c r="T3650" s="29"/>
      <c r="U3650" s="6">
        <f t="shared" si="795"/>
        <v>0</v>
      </c>
      <c r="V3650" s="55">
        <f t="shared" si="796"/>
        <v>0</v>
      </c>
      <c r="W3650" s="6">
        <f t="shared" si="797"/>
        <v>0</v>
      </c>
      <c r="X3650" s="6">
        <f t="shared" si="798"/>
        <v>0</v>
      </c>
      <c r="AA3650">
        <f t="shared" si="800"/>
        <v>0</v>
      </c>
    </row>
    <row r="3651" spans="1:27">
      <c r="A3651" s="67"/>
      <c r="B3651" s="68"/>
      <c r="J3651" s="2">
        <f t="shared" si="787"/>
        <v>0</v>
      </c>
      <c r="K3651" s="2">
        <f t="shared" si="788"/>
        <v>0</v>
      </c>
      <c r="L3651" s="8">
        <f t="shared" si="799"/>
        <v>0</v>
      </c>
      <c r="M3651" s="54">
        <f t="shared" si="789"/>
        <v>0</v>
      </c>
      <c r="N3651" s="6">
        <f t="shared" si="790"/>
        <v>0</v>
      </c>
      <c r="O3651" s="6" t="str">
        <f t="shared" si="791"/>
        <v/>
      </c>
      <c r="P3651" s="29"/>
      <c r="Q3651" s="54">
        <f t="shared" si="792"/>
        <v>0</v>
      </c>
      <c r="R3651" s="6">
        <f t="shared" si="793"/>
        <v>0</v>
      </c>
      <c r="S3651" s="6" t="str">
        <f t="shared" si="794"/>
        <v/>
      </c>
      <c r="T3651" s="29"/>
      <c r="U3651" s="6">
        <f t="shared" si="795"/>
        <v>0</v>
      </c>
      <c r="V3651" s="55">
        <f t="shared" si="796"/>
        <v>0</v>
      </c>
      <c r="W3651" s="6">
        <f t="shared" si="797"/>
        <v>0</v>
      </c>
      <c r="X3651" s="6">
        <f t="shared" si="798"/>
        <v>0</v>
      </c>
      <c r="AA3651">
        <f t="shared" si="800"/>
        <v>0</v>
      </c>
    </row>
    <row r="3652" spans="1:27">
      <c r="A3652" s="67"/>
      <c r="B3652" s="68"/>
      <c r="J3652" s="2">
        <f t="shared" si="787"/>
        <v>0</v>
      </c>
      <c r="K3652" s="2">
        <f t="shared" si="788"/>
        <v>0</v>
      </c>
      <c r="L3652" s="8">
        <f t="shared" si="799"/>
        <v>0</v>
      </c>
      <c r="M3652" s="54">
        <f t="shared" si="789"/>
        <v>0</v>
      </c>
      <c r="N3652" s="6">
        <f t="shared" si="790"/>
        <v>0</v>
      </c>
      <c r="O3652" s="6" t="str">
        <f t="shared" si="791"/>
        <v/>
      </c>
      <c r="P3652" s="29"/>
      <c r="Q3652" s="54">
        <f t="shared" si="792"/>
        <v>0</v>
      </c>
      <c r="R3652" s="6">
        <f t="shared" si="793"/>
        <v>0</v>
      </c>
      <c r="S3652" s="6" t="str">
        <f t="shared" si="794"/>
        <v/>
      </c>
      <c r="T3652" s="29"/>
      <c r="U3652" s="6">
        <f t="shared" si="795"/>
        <v>0</v>
      </c>
      <c r="V3652" s="55">
        <f t="shared" si="796"/>
        <v>0</v>
      </c>
      <c r="W3652" s="6">
        <f t="shared" si="797"/>
        <v>0</v>
      </c>
      <c r="X3652" s="6">
        <f t="shared" si="798"/>
        <v>0</v>
      </c>
      <c r="AA3652">
        <f t="shared" si="800"/>
        <v>0</v>
      </c>
    </row>
    <row r="3653" spans="1:27">
      <c r="A3653" s="67"/>
      <c r="B3653" s="68"/>
      <c r="J3653" s="2">
        <f t="shared" si="787"/>
        <v>0</v>
      </c>
      <c r="K3653" s="2">
        <f t="shared" si="788"/>
        <v>0</v>
      </c>
      <c r="L3653" s="8">
        <f t="shared" si="799"/>
        <v>0</v>
      </c>
      <c r="M3653" s="54">
        <f t="shared" si="789"/>
        <v>0</v>
      </c>
      <c r="N3653" s="6">
        <f t="shared" si="790"/>
        <v>0</v>
      </c>
      <c r="O3653" s="6" t="str">
        <f t="shared" si="791"/>
        <v/>
      </c>
      <c r="P3653" s="29"/>
      <c r="Q3653" s="54">
        <f t="shared" si="792"/>
        <v>0</v>
      </c>
      <c r="R3653" s="6">
        <f t="shared" si="793"/>
        <v>0</v>
      </c>
      <c r="S3653" s="6" t="str">
        <f t="shared" si="794"/>
        <v/>
      </c>
      <c r="T3653" s="29"/>
      <c r="U3653" s="6">
        <f t="shared" si="795"/>
        <v>0</v>
      </c>
      <c r="V3653" s="55">
        <f t="shared" si="796"/>
        <v>0</v>
      </c>
      <c r="W3653" s="6">
        <f t="shared" si="797"/>
        <v>0</v>
      </c>
      <c r="X3653" s="6">
        <f t="shared" si="798"/>
        <v>0</v>
      </c>
      <c r="AA3653">
        <f t="shared" si="800"/>
        <v>0</v>
      </c>
    </row>
    <row r="3654" spans="1:27">
      <c r="A3654" s="67"/>
      <c r="B3654" s="68"/>
      <c r="J3654" s="2">
        <f t="shared" si="787"/>
        <v>0</v>
      </c>
      <c r="K3654" s="2">
        <f t="shared" si="788"/>
        <v>0</v>
      </c>
      <c r="L3654" s="8">
        <f t="shared" si="799"/>
        <v>0</v>
      </c>
      <c r="M3654" s="54">
        <f t="shared" si="789"/>
        <v>0</v>
      </c>
      <c r="N3654" s="6">
        <f t="shared" si="790"/>
        <v>0</v>
      </c>
      <c r="O3654" s="6" t="str">
        <f t="shared" si="791"/>
        <v/>
      </c>
      <c r="P3654" s="29"/>
      <c r="Q3654" s="54">
        <f t="shared" si="792"/>
        <v>0</v>
      </c>
      <c r="R3654" s="6">
        <f t="shared" si="793"/>
        <v>0</v>
      </c>
      <c r="S3654" s="6" t="str">
        <f t="shared" si="794"/>
        <v/>
      </c>
      <c r="T3654" s="29"/>
      <c r="U3654" s="6">
        <f t="shared" si="795"/>
        <v>0</v>
      </c>
      <c r="V3654" s="55">
        <f t="shared" si="796"/>
        <v>0</v>
      </c>
      <c r="W3654" s="6">
        <f t="shared" si="797"/>
        <v>0</v>
      </c>
      <c r="X3654" s="6">
        <f t="shared" si="798"/>
        <v>0</v>
      </c>
      <c r="AA3654">
        <f t="shared" si="800"/>
        <v>0</v>
      </c>
    </row>
    <row r="3655" spans="1:27">
      <c r="A3655" s="67"/>
      <c r="B3655" s="68"/>
      <c r="J3655" s="2">
        <f t="shared" si="787"/>
        <v>0</v>
      </c>
      <c r="K3655" s="2">
        <f t="shared" si="788"/>
        <v>0</v>
      </c>
      <c r="L3655" s="8">
        <f t="shared" si="799"/>
        <v>0</v>
      </c>
      <c r="M3655" s="54">
        <f t="shared" si="789"/>
        <v>0</v>
      </c>
      <c r="N3655" s="6">
        <f t="shared" si="790"/>
        <v>0</v>
      </c>
      <c r="O3655" s="6" t="str">
        <f t="shared" si="791"/>
        <v/>
      </c>
      <c r="P3655" s="29"/>
      <c r="Q3655" s="54">
        <f t="shared" si="792"/>
        <v>0</v>
      </c>
      <c r="R3655" s="6">
        <f t="shared" si="793"/>
        <v>0</v>
      </c>
      <c r="S3655" s="6" t="str">
        <f t="shared" si="794"/>
        <v/>
      </c>
      <c r="T3655" s="29"/>
      <c r="U3655" s="6">
        <f t="shared" si="795"/>
        <v>0</v>
      </c>
      <c r="V3655" s="55">
        <f t="shared" si="796"/>
        <v>0</v>
      </c>
      <c r="W3655" s="6">
        <f t="shared" si="797"/>
        <v>0</v>
      </c>
      <c r="X3655" s="6">
        <f t="shared" si="798"/>
        <v>0</v>
      </c>
      <c r="AA3655">
        <f t="shared" si="800"/>
        <v>0</v>
      </c>
    </row>
    <row r="3656" spans="1:27">
      <c r="A3656" s="67"/>
      <c r="B3656" s="68"/>
      <c r="J3656" s="2">
        <f t="shared" ref="J3656:J3719" si="801">IF(DAY(A3656)=sipdate,1,IF(J3655=1,0,IF(J3654=1,0,IF(J3653=1,0,IF(J3652=1,0,IF(J3651=1,0,IF(J3650=1,0,IF(DAY(A3656)=sipdate+1,1,IF(DAY(A3656)=sipdate+2,1,IF(DAY(A3656)=sipdate+3,1,IF(DAY(A3656)=sipdate+4,1,IF(DAY(A3656)=sipdate+5,1,IF(DAY(A3656)=sipdate+6,1,IF(DAY(A3656)=sipdate+7,1,0))))))))))))))</f>
        <v>0</v>
      </c>
      <c r="K3656" s="2">
        <f t="shared" ref="K3656:K3719" si="802">IF(DAY(A3656)=sipdate,-sip,IF(K3655=-sip,0,IF(K3654=-sip,0,IF(K3653=-sip,0,IF(K3652=-sip,0,IF(K3651=-sip,0,IF(K3650=-sip,0,IF(DAY(A3656)=sipdate+1,-sip,IF(DAY(A3656)=sipdate+2,-sip,IF(DAY(A3656)=sipdate+3,-sip,IF(DAY(A3656)=sipdate+4,-sip,IF(DAY(A3656)=sipdate+5,-sip,IF(DAY(A3656)=sipdate+6,-sip,IF(DAY(A3656)=sipdate+7,-sip,0))))))))))))))</f>
        <v>0</v>
      </c>
      <c r="L3656" s="8">
        <f t="shared" si="799"/>
        <v>0</v>
      </c>
      <c r="M3656" s="54">
        <f t="shared" ref="M3656:M3719" si="803">IF(IF(L3656&gt;=sipstart,1,0)+IF(L3656&lt;=sipend,1,0)=2,J3656,0)</f>
        <v>0</v>
      </c>
      <c r="N3656" s="6">
        <f t="shared" ref="N3656:N3719" si="804">IF(IF(L3656&gt;=sipstart,1,0)+IF(L3656&lt;=sipend,1,0)=2,K3656,0)</f>
        <v>0</v>
      </c>
      <c r="O3656" s="6" t="str">
        <f t="shared" ref="O3656:O3719" si="805">IF(N3656=-sip,-N3656/B3656,"")</f>
        <v/>
      </c>
      <c r="P3656" s="29"/>
      <c r="Q3656" s="54">
        <f t="shared" ref="Q3656:Q3719" si="806">IF(IF(L3656&gt;=sipstart,1,0)+IF(L3656&lt;=sipend,1,0)=2,1,0)</f>
        <v>0</v>
      </c>
      <c r="R3656" s="6">
        <f t="shared" ref="R3656:R3719" si="807">IF(IF(L3656&gt;=sipstart,1,0)+IF(L3656&lt;=sipend,1,0)=2,-dsip,0)</f>
        <v>0</v>
      </c>
      <c r="S3656" s="6" t="str">
        <f t="shared" ref="S3656:S3719" si="808">IF(R3656=-dsip,-R3656/B3656,"")</f>
        <v/>
      </c>
      <c r="T3656" s="29"/>
      <c r="U3656" s="6">
        <f t="shared" ref="U3656:U3719" si="809">IF((IF(L3656&gt;=sipstart,1,2)+IF(L3656&lt;=sipend,1,2))=2,L3656,0)</f>
        <v>0</v>
      </c>
      <c r="V3656" s="55">
        <f t="shared" ref="V3656:V3719" si="810">IF((IF(L3656&gt;=sipstart,1,2)+IF(L3656&lt;=sipend,1,2))=2,L3656,0)+IF(U3655=actualsipend,actualsipend,0)</f>
        <v>0</v>
      </c>
      <c r="W3656" s="6">
        <f t="shared" si="797"/>
        <v>0</v>
      </c>
      <c r="X3656" s="6">
        <f t="shared" si="798"/>
        <v>0</v>
      </c>
      <c r="AA3656">
        <f t="shared" si="800"/>
        <v>0</v>
      </c>
    </row>
    <row r="3657" spans="1:27">
      <c r="A3657" s="67"/>
      <c r="B3657" s="68"/>
      <c r="J3657" s="2">
        <f t="shared" si="801"/>
        <v>0</v>
      </c>
      <c r="K3657" s="2">
        <f t="shared" si="802"/>
        <v>0</v>
      </c>
      <c r="L3657" s="8">
        <f t="shared" si="799"/>
        <v>0</v>
      </c>
      <c r="M3657" s="54">
        <f t="shared" si="803"/>
        <v>0</v>
      </c>
      <c r="N3657" s="6">
        <f t="shared" si="804"/>
        <v>0</v>
      </c>
      <c r="O3657" s="6" t="str">
        <f t="shared" si="805"/>
        <v/>
      </c>
      <c r="P3657" s="29"/>
      <c r="Q3657" s="54">
        <f t="shared" si="806"/>
        <v>0</v>
      </c>
      <c r="R3657" s="6">
        <f t="shared" si="807"/>
        <v>0</v>
      </c>
      <c r="S3657" s="6" t="str">
        <f t="shared" si="808"/>
        <v/>
      </c>
      <c r="T3657" s="29"/>
      <c r="U3657" s="6">
        <f t="shared" si="809"/>
        <v>0</v>
      </c>
      <c r="V3657" s="55">
        <f t="shared" si="810"/>
        <v>0</v>
      </c>
      <c r="W3657" s="6">
        <f t="shared" ref="W3657:W3720" si="811">IF(V3657+V3656=0,0,IF(V3657=V3656,sipunits*B3656,N3657))</f>
        <v>0</v>
      </c>
      <c r="X3657" s="6">
        <f t="shared" ref="X3657:X3720" si="812">IF(V3657+V3656=0,0,IF(V3657=V3656,dsipunits*B3656,R3657))</f>
        <v>0</v>
      </c>
      <c r="AA3657">
        <f t="shared" si="800"/>
        <v>0</v>
      </c>
    </row>
    <row r="3658" spans="1:27">
      <c r="A3658" s="67"/>
      <c r="B3658" s="68"/>
      <c r="J3658" s="2">
        <f t="shared" si="801"/>
        <v>0</v>
      </c>
      <c r="K3658" s="2">
        <f t="shared" si="802"/>
        <v>0</v>
      </c>
      <c r="L3658" s="8">
        <f t="shared" si="799"/>
        <v>0</v>
      </c>
      <c r="M3658" s="54">
        <f t="shared" si="803"/>
        <v>0</v>
      </c>
      <c r="N3658" s="6">
        <f t="shared" si="804"/>
        <v>0</v>
      </c>
      <c r="O3658" s="6" t="str">
        <f t="shared" si="805"/>
        <v/>
      </c>
      <c r="P3658" s="29"/>
      <c r="Q3658" s="54">
        <f t="shared" si="806"/>
        <v>0</v>
      </c>
      <c r="R3658" s="6">
        <f t="shared" si="807"/>
        <v>0</v>
      </c>
      <c r="S3658" s="6" t="str">
        <f t="shared" si="808"/>
        <v/>
      </c>
      <c r="T3658" s="29"/>
      <c r="U3658" s="6">
        <f t="shared" si="809"/>
        <v>0</v>
      </c>
      <c r="V3658" s="55">
        <f t="shared" si="810"/>
        <v>0</v>
      </c>
      <c r="W3658" s="6">
        <f t="shared" si="811"/>
        <v>0</v>
      </c>
      <c r="X3658" s="6">
        <f t="shared" si="812"/>
        <v>0</v>
      </c>
      <c r="AA3658">
        <f t="shared" si="800"/>
        <v>0</v>
      </c>
    </row>
    <row r="3659" spans="1:27">
      <c r="A3659" s="67"/>
      <c r="B3659" s="68"/>
      <c r="J3659" s="2">
        <f t="shared" si="801"/>
        <v>0</v>
      </c>
      <c r="K3659" s="2">
        <f t="shared" si="802"/>
        <v>0</v>
      </c>
      <c r="L3659" s="8">
        <f t="shared" si="799"/>
        <v>0</v>
      </c>
      <c r="M3659" s="54">
        <f t="shared" si="803"/>
        <v>0</v>
      </c>
      <c r="N3659" s="6">
        <f t="shared" si="804"/>
        <v>0</v>
      </c>
      <c r="O3659" s="6" t="str">
        <f t="shared" si="805"/>
        <v/>
      </c>
      <c r="P3659" s="29"/>
      <c r="Q3659" s="54">
        <f t="shared" si="806"/>
        <v>0</v>
      </c>
      <c r="R3659" s="6">
        <f t="shared" si="807"/>
        <v>0</v>
      </c>
      <c r="S3659" s="6" t="str">
        <f t="shared" si="808"/>
        <v/>
      </c>
      <c r="T3659" s="29"/>
      <c r="U3659" s="6">
        <f t="shared" si="809"/>
        <v>0</v>
      </c>
      <c r="V3659" s="55">
        <f t="shared" si="810"/>
        <v>0</v>
      </c>
      <c r="W3659" s="6">
        <f t="shared" si="811"/>
        <v>0</v>
      </c>
      <c r="X3659" s="6">
        <f t="shared" si="812"/>
        <v>0</v>
      </c>
      <c r="AA3659">
        <f t="shared" si="800"/>
        <v>0</v>
      </c>
    </row>
    <row r="3660" spans="1:27">
      <c r="A3660" s="67"/>
      <c r="B3660" s="68"/>
      <c r="J3660" s="2">
        <f t="shared" si="801"/>
        <v>0</v>
      </c>
      <c r="K3660" s="2">
        <f t="shared" si="802"/>
        <v>0</v>
      </c>
      <c r="L3660" s="8">
        <f t="shared" si="799"/>
        <v>0</v>
      </c>
      <c r="M3660" s="54">
        <f t="shared" si="803"/>
        <v>0</v>
      </c>
      <c r="N3660" s="6">
        <f t="shared" si="804"/>
        <v>0</v>
      </c>
      <c r="O3660" s="6" t="str">
        <f t="shared" si="805"/>
        <v/>
      </c>
      <c r="P3660" s="29"/>
      <c r="Q3660" s="54">
        <f t="shared" si="806"/>
        <v>0</v>
      </c>
      <c r="R3660" s="6">
        <f t="shared" si="807"/>
        <v>0</v>
      </c>
      <c r="S3660" s="6" t="str">
        <f t="shared" si="808"/>
        <v/>
      </c>
      <c r="T3660" s="29"/>
      <c r="U3660" s="6">
        <f t="shared" si="809"/>
        <v>0</v>
      </c>
      <c r="V3660" s="55">
        <f t="shared" si="810"/>
        <v>0</v>
      </c>
      <c r="W3660" s="6">
        <f t="shared" si="811"/>
        <v>0</v>
      </c>
      <c r="X3660" s="6">
        <f t="shared" si="812"/>
        <v>0</v>
      </c>
      <c r="AA3660">
        <f t="shared" si="800"/>
        <v>0</v>
      </c>
    </row>
    <row r="3661" spans="1:27">
      <c r="A3661" s="67"/>
      <c r="B3661" s="68"/>
      <c r="J3661" s="2">
        <f t="shared" si="801"/>
        <v>0</v>
      </c>
      <c r="K3661" s="2">
        <f t="shared" si="802"/>
        <v>0</v>
      </c>
      <c r="L3661" s="8">
        <f t="shared" si="799"/>
        <v>0</v>
      </c>
      <c r="M3661" s="54">
        <f t="shared" si="803"/>
        <v>0</v>
      </c>
      <c r="N3661" s="6">
        <f t="shared" si="804"/>
        <v>0</v>
      </c>
      <c r="O3661" s="6" t="str">
        <f t="shared" si="805"/>
        <v/>
      </c>
      <c r="P3661" s="29"/>
      <c r="Q3661" s="54">
        <f t="shared" si="806"/>
        <v>0</v>
      </c>
      <c r="R3661" s="6">
        <f t="shared" si="807"/>
        <v>0</v>
      </c>
      <c r="S3661" s="6" t="str">
        <f t="shared" si="808"/>
        <v/>
      </c>
      <c r="T3661" s="29"/>
      <c r="U3661" s="6">
        <f t="shared" si="809"/>
        <v>0</v>
      </c>
      <c r="V3661" s="55">
        <f t="shared" si="810"/>
        <v>0</v>
      </c>
      <c r="W3661" s="6">
        <f t="shared" si="811"/>
        <v>0</v>
      </c>
      <c r="X3661" s="6">
        <f t="shared" si="812"/>
        <v>0</v>
      </c>
      <c r="AA3661">
        <f t="shared" si="800"/>
        <v>0</v>
      </c>
    </row>
    <row r="3662" spans="1:27">
      <c r="A3662" s="67"/>
      <c r="B3662" s="68"/>
      <c r="J3662" s="2">
        <f t="shared" si="801"/>
        <v>0</v>
      </c>
      <c r="K3662" s="2">
        <f t="shared" si="802"/>
        <v>0</v>
      </c>
      <c r="L3662" s="8">
        <f t="shared" si="799"/>
        <v>0</v>
      </c>
      <c r="M3662" s="54">
        <f t="shared" si="803"/>
        <v>0</v>
      </c>
      <c r="N3662" s="6">
        <f t="shared" si="804"/>
        <v>0</v>
      </c>
      <c r="O3662" s="6" t="str">
        <f t="shared" si="805"/>
        <v/>
      </c>
      <c r="P3662" s="29"/>
      <c r="Q3662" s="54">
        <f t="shared" si="806"/>
        <v>0</v>
      </c>
      <c r="R3662" s="6">
        <f t="shared" si="807"/>
        <v>0</v>
      </c>
      <c r="S3662" s="6" t="str">
        <f t="shared" si="808"/>
        <v/>
      </c>
      <c r="T3662" s="29"/>
      <c r="U3662" s="6">
        <f t="shared" si="809"/>
        <v>0</v>
      </c>
      <c r="V3662" s="55">
        <f t="shared" si="810"/>
        <v>0</v>
      </c>
      <c r="W3662" s="6">
        <f t="shared" si="811"/>
        <v>0</v>
      </c>
      <c r="X3662" s="6">
        <f t="shared" si="812"/>
        <v>0</v>
      </c>
      <c r="AA3662">
        <f t="shared" si="800"/>
        <v>0</v>
      </c>
    </row>
    <row r="3663" spans="1:27">
      <c r="A3663" s="67"/>
      <c r="B3663" s="68"/>
      <c r="J3663" s="2">
        <f t="shared" si="801"/>
        <v>0</v>
      </c>
      <c r="K3663" s="2">
        <f t="shared" si="802"/>
        <v>0</v>
      </c>
      <c r="L3663" s="8">
        <f t="shared" si="799"/>
        <v>0</v>
      </c>
      <c r="M3663" s="54">
        <f t="shared" si="803"/>
        <v>0</v>
      </c>
      <c r="N3663" s="6">
        <f t="shared" si="804"/>
        <v>0</v>
      </c>
      <c r="O3663" s="6" t="str">
        <f t="shared" si="805"/>
        <v/>
      </c>
      <c r="P3663" s="29"/>
      <c r="Q3663" s="54">
        <f t="shared" si="806"/>
        <v>0</v>
      </c>
      <c r="R3663" s="6">
        <f t="shared" si="807"/>
        <v>0</v>
      </c>
      <c r="S3663" s="6" t="str">
        <f t="shared" si="808"/>
        <v/>
      </c>
      <c r="T3663" s="29"/>
      <c r="U3663" s="6">
        <f t="shared" si="809"/>
        <v>0</v>
      </c>
      <c r="V3663" s="55">
        <f t="shared" si="810"/>
        <v>0</v>
      </c>
      <c r="W3663" s="6">
        <f t="shared" si="811"/>
        <v>0</v>
      </c>
      <c r="X3663" s="6">
        <f t="shared" si="812"/>
        <v>0</v>
      </c>
      <c r="AA3663">
        <f t="shared" si="800"/>
        <v>0</v>
      </c>
    </row>
    <row r="3664" spans="1:27">
      <c r="A3664" s="67"/>
      <c r="B3664" s="68"/>
      <c r="J3664" s="2">
        <f t="shared" si="801"/>
        <v>0</v>
      </c>
      <c r="K3664" s="2">
        <f t="shared" si="802"/>
        <v>0</v>
      </c>
      <c r="L3664" s="8">
        <f t="shared" si="799"/>
        <v>0</v>
      </c>
      <c r="M3664" s="54">
        <f t="shared" si="803"/>
        <v>0</v>
      </c>
      <c r="N3664" s="6">
        <f t="shared" si="804"/>
        <v>0</v>
      </c>
      <c r="O3664" s="6" t="str">
        <f t="shared" si="805"/>
        <v/>
      </c>
      <c r="P3664" s="29"/>
      <c r="Q3664" s="54">
        <f t="shared" si="806"/>
        <v>0</v>
      </c>
      <c r="R3664" s="6">
        <f t="shared" si="807"/>
        <v>0</v>
      </c>
      <c r="S3664" s="6" t="str">
        <f t="shared" si="808"/>
        <v/>
      </c>
      <c r="T3664" s="29"/>
      <c r="U3664" s="6">
        <f t="shared" si="809"/>
        <v>0</v>
      </c>
      <c r="V3664" s="55">
        <f t="shared" si="810"/>
        <v>0</v>
      </c>
      <c r="W3664" s="6">
        <f t="shared" si="811"/>
        <v>0</v>
      </c>
      <c r="X3664" s="6">
        <f t="shared" si="812"/>
        <v>0</v>
      </c>
      <c r="AA3664">
        <f t="shared" si="800"/>
        <v>0</v>
      </c>
    </row>
    <row r="3665" spans="1:27">
      <c r="A3665" s="67"/>
      <c r="B3665" s="68"/>
      <c r="J3665" s="2">
        <f t="shared" si="801"/>
        <v>0</v>
      </c>
      <c r="K3665" s="2">
        <f t="shared" si="802"/>
        <v>0</v>
      </c>
      <c r="L3665" s="8">
        <f t="shared" si="799"/>
        <v>0</v>
      </c>
      <c r="M3665" s="54">
        <f t="shared" si="803"/>
        <v>0</v>
      </c>
      <c r="N3665" s="6">
        <f t="shared" si="804"/>
        <v>0</v>
      </c>
      <c r="O3665" s="6" t="str">
        <f t="shared" si="805"/>
        <v/>
      </c>
      <c r="P3665" s="29"/>
      <c r="Q3665" s="54">
        <f t="shared" si="806"/>
        <v>0</v>
      </c>
      <c r="R3665" s="6">
        <f t="shared" si="807"/>
        <v>0</v>
      </c>
      <c r="S3665" s="6" t="str">
        <f t="shared" si="808"/>
        <v/>
      </c>
      <c r="T3665" s="29"/>
      <c r="U3665" s="6">
        <f t="shared" si="809"/>
        <v>0</v>
      </c>
      <c r="V3665" s="55">
        <f t="shared" si="810"/>
        <v>0</v>
      </c>
      <c r="W3665" s="6">
        <f t="shared" si="811"/>
        <v>0</v>
      </c>
      <c r="X3665" s="6">
        <f t="shared" si="812"/>
        <v>0</v>
      </c>
      <c r="AA3665">
        <f t="shared" si="800"/>
        <v>0</v>
      </c>
    </row>
    <row r="3666" spans="1:27">
      <c r="A3666" s="67"/>
      <c r="B3666" s="68"/>
      <c r="J3666" s="2">
        <f t="shared" si="801"/>
        <v>0</v>
      </c>
      <c r="K3666" s="2">
        <f t="shared" si="802"/>
        <v>0</v>
      </c>
      <c r="L3666" s="8">
        <f t="shared" si="799"/>
        <v>0</v>
      </c>
      <c r="M3666" s="54">
        <f t="shared" si="803"/>
        <v>0</v>
      </c>
      <c r="N3666" s="6">
        <f t="shared" si="804"/>
        <v>0</v>
      </c>
      <c r="O3666" s="6" t="str">
        <f t="shared" si="805"/>
        <v/>
      </c>
      <c r="P3666" s="29"/>
      <c r="Q3666" s="54">
        <f t="shared" si="806"/>
        <v>0</v>
      </c>
      <c r="R3666" s="6">
        <f t="shared" si="807"/>
        <v>0</v>
      </c>
      <c r="S3666" s="6" t="str">
        <f t="shared" si="808"/>
        <v/>
      </c>
      <c r="T3666" s="29"/>
      <c r="U3666" s="6">
        <f t="shared" si="809"/>
        <v>0</v>
      </c>
      <c r="V3666" s="55">
        <f t="shared" si="810"/>
        <v>0</v>
      </c>
      <c r="W3666" s="6">
        <f t="shared" si="811"/>
        <v>0</v>
      </c>
      <c r="X3666" s="6">
        <f t="shared" si="812"/>
        <v>0</v>
      </c>
      <c r="AA3666">
        <f t="shared" si="800"/>
        <v>0</v>
      </c>
    </row>
    <row r="3667" spans="1:27">
      <c r="A3667" s="67"/>
      <c r="B3667" s="68"/>
      <c r="J3667" s="2">
        <f t="shared" si="801"/>
        <v>0</v>
      </c>
      <c r="K3667" s="2">
        <f t="shared" si="802"/>
        <v>0</v>
      </c>
      <c r="L3667" s="8">
        <f t="shared" si="799"/>
        <v>0</v>
      </c>
      <c r="M3667" s="54">
        <f t="shared" si="803"/>
        <v>0</v>
      </c>
      <c r="N3667" s="6">
        <f t="shared" si="804"/>
        <v>0</v>
      </c>
      <c r="O3667" s="6" t="str">
        <f t="shared" si="805"/>
        <v/>
      </c>
      <c r="P3667" s="29"/>
      <c r="Q3667" s="54">
        <f t="shared" si="806"/>
        <v>0</v>
      </c>
      <c r="R3667" s="6">
        <f t="shared" si="807"/>
        <v>0</v>
      </c>
      <c r="S3667" s="6" t="str">
        <f t="shared" si="808"/>
        <v/>
      </c>
      <c r="T3667" s="29"/>
      <c r="U3667" s="6">
        <f t="shared" si="809"/>
        <v>0</v>
      </c>
      <c r="V3667" s="55">
        <f t="shared" si="810"/>
        <v>0</v>
      </c>
      <c r="W3667" s="6">
        <f t="shared" si="811"/>
        <v>0</v>
      </c>
      <c r="X3667" s="6">
        <f t="shared" si="812"/>
        <v>0</v>
      </c>
      <c r="AA3667">
        <f t="shared" si="800"/>
        <v>0</v>
      </c>
    </row>
    <row r="3668" spans="1:27">
      <c r="A3668" s="67"/>
      <c r="B3668" s="68"/>
      <c r="J3668" s="2">
        <f t="shared" si="801"/>
        <v>0</v>
      </c>
      <c r="K3668" s="2">
        <f t="shared" si="802"/>
        <v>0</v>
      </c>
      <c r="L3668" s="8">
        <f t="shared" si="799"/>
        <v>0</v>
      </c>
      <c r="M3668" s="54">
        <f t="shared" si="803"/>
        <v>0</v>
      </c>
      <c r="N3668" s="6">
        <f t="shared" si="804"/>
        <v>0</v>
      </c>
      <c r="O3668" s="6" t="str">
        <f t="shared" si="805"/>
        <v/>
      </c>
      <c r="P3668" s="29"/>
      <c r="Q3668" s="54">
        <f t="shared" si="806"/>
        <v>0</v>
      </c>
      <c r="R3668" s="6">
        <f t="shared" si="807"/>
        <v>0</v>
      </c>
      <c r="S3668" s="6" t="str">
        <f t="shared" si="808"/>
        <v/>
      </c>
      <c r="T3668" s="29"/>
      <c r="U3668" s="6">
        <f t="shared" si="809"/>
        <v>0</v>
      </c>
      <c r="V3668" s="55">
        <f t="shared" si="810"/>
        <v>0</v>
      </c>
      <c r="W3668" s="6">
        <f t="shared" si="811"/>
        <v>0</v>
      </c>
      <c r="X3668" s="6">
        <f t="shared" si="812"/>
        <v>0</v>
      </c>
      <c r="AA3668">
        <f t="shared" si="800"/>
        <v>0</v>
      </c>
    </row>
    <row r="3669" spans="1:27">
      <c r="A3669" s="67"/>
      <c r="B3669" s="68"/>
      <c r="J3669" s="2">
        <f t="shared" si="801"/>
        <v>0</v>
      </c>
      <c r="K3669" s="2">
        <f t="shared" si="802"/>
        <v>0</v>
      </c>
      <c r="L3669" s="8">
        <f t="shared" si="799"/>
        <v>0</v>
      </c>
      <c r="M3669" s="54">
        <f t="shared" si="803"/>
        <v>0</v>
      </c>
      <c r="N3669" s="6">
        <f t="shared" si="804"/>
        <v>0</v>
      </c>
      <c r="O3669" s="6" t="str">
        <f t="shared" si="805"/>
        <v/>
      </c>
      <c r="P3669" s="29"/>
      <c r="Q3669" s="54">
        <f t="shared" si="806"/>
        <v>0</v>
      </c>
      <c r="R3669" s="6">
        <f t="shared" si="807"/>
        <v>0</v>
      </c>
      <c r="S3669" s="6" t="str">
        <f t="shared" si="808"/>
        <v/>
      </c>
      <c r="T3669" s="29"/>
      <c r="U3669" s="6">
        <f t="shared" si="809"/>
        <v>0</v>
      </c>
      <c r="V3669" s="55">
        <f t="shared" si="810"/>
        <v>0</v>
      </c>
      <c r="W3669" s="6">
        <f t="shared" si="811"/>
        <v>0</v>
      </c>
      <c r="X3669" s="6">
        <f t="shared" si="812"/>
        <v>0</v>
      </c>
      <c r="AA3669">
        <f t="shared" si="800"/>
        <v>0</v>
      </c>
    </row>
    <row r="3670" spans="1:27">
      <c r="A3670" s="67"/>
      <c r="B3670" s="68"/>
      <c r="J3670" s="2">
        <f t="shared" si="801"/>
        <v>0</v>
      </c>
      <c r="K3670" s="2">
        <f t="shared" si="802"/>
        <v>0</v>
      </c>
      <c r="L3670" s="8">
        <f t="shared" si="799"/>
        <v>0</v>
      </c>
      <c r="M3670" s="54">
        <f t="shared" si="803"/>
        <v>0</v>
      </c>
      <c r="N3670" s="6">
        <f t="shared" si="804"/>
        <v>0</v>
      </c>
      <c r="O3670" s="6" t="str">
        <f t="shared" si="805"/>
        <v/>
      </c>
      <c r="P3670" s="29"/>
      <c r="Q3670" s="54">
        <f t="shared" si="806"/>
        <v>0</v>
      </c>
      <c r="R3670" s="6">
        <f t="shared" si="807"/>
        <v>0</v>
      </c>
      <c r="S3670" s="6" t="str">
        <f t="shared" si="808"/>
        <v/>
      </c>
      <c r="T3670" s="29"/>
      <c r="U3670" s="6">
        <f t="shared" si="809"/>
        <v>0</v>
      </c>
      <c r="V3670" s="55">
        <f t="shared" si="810"/>
        <v>0</v>
      </c>
      <c r="W3670" s="6">
        <f t="shared" si="811"/>
        <v>0</v>
      </c>
      <c r="X3670" s="6">
        <f t="shared" si="812"/>
        <v>0</v>
      </c>
      <c r="AA3670">
        <f t="shared" si="800"/>
        <v>0</v>
      </c>
    </row>
    <row r="3671" spans="1:27">
      <c r="A3671" s="67"/>
      <c r="B3671" s="68"/>
      <c r="J3671" s="2">
        <f t="shared" si="801"/>
        <v>0</v>
      </c>
      <c r="K3671" s="2">
        <f t="shared" si="802"/>
        <v>0</v>
      </c>
      <c r="L3671" s="8">
        <f t="shared" ref="L3671:L3734" si="813">A3671</f>
        <v>0</v>
      </c>
      <c r="M3671" s="54">
        <f t="shared" si="803"/>
        <v>0</v>
      </c>
      <c r="N3671" s="6">
        <f t="shared" si="804"/>
        <v>0</v>
      </c>
      <c r="O3671" s="6" t="str">
        <f t="shared" si="805"/>
        <v/>
      </c>
      <c r="P3671" s="29"/>
      <c r="Q3671" s="54">
        <f t="shared" si="806"/>
        <v>0</v>
      </c>
      <c r="R3671" s="6">
        <f t="shared" si="807"/>
        <v>0</v>
      </c>
      <c r="S3671" s="6" t="str">
        <f t="shared" si="808"/>
        <v/>
      </c>
      <c r="T3671" s="29"/>
      <c r="U3671" s="6">
        <f t="shared" si="809"/>
        <v>0</v>
      </c>
      <c r="V3671" s="55">
        <f t="shared" si="810"/>
        <v>0</v>
      </c>
      <c r="W3671" s="6">
        <f t="shared" si="811"/>
        <v>0</v>
      </c>
      <c r="X3671" s="6">
        <f t="shared" si="812"/>
        <v>0</v>
      </c>
      <c r="AA3671">
        <f t="shared" si="800"/>
        <v>0</v>
      </c>
    </row>
    <row r="3672" spans="1:27">
      <c r="A3672" s="67"/>
      <c r="B3672" s="68"/>
      <c r="J3672" s="2">
        <f t="shared" si="801"/>
        <v>0</v>
      </c>
      <c r="K3672" s="2">
        <f t="shared" si="802"/>
        <v>0</v>
      </c>
      <c r="L3672" s="8">
        <f t="shared" si="813"/>
        <v>0</v>
      </c>
      <c r="M3672" s="54">
        <f t="shared" si="803"/>
        <v>0</v>
      </c>
      <c r="N3672" s="6">
        <f t="shared" si="804"/>
        <v>0</v>
      </c>
      <c r="O3672" s="6" t="str">
        <f t="shared" si="805"/>
        <v/>
      </c>
      <c r="P3672" s="29"/>
      <c r="Q3672" s="54">
        <f t="shared" si="806"/>
        <v>0</v>
      </c>
      <c r="R3672" s="6">
        <f t="shared" si="807"/>
        <v>0</v>
      </c>
      <c r="S3672" s="6" t="str">
        <f t="shared" si="808"/>
        <v/>
      </c>
      <c r="T3672" s="29"/>
      <c r="U3672" s="6">
        <f t="shared" si="809"/>
        <v>0</v>
      </c>
      <c r="V3672" s="55">
        <f t="shared" si="810"/>
        <v>0</v>
      </c>
      <c r="W3672" s="6">
        <f t="shared" si="811"/>
        <v>0</v>
      </c>
      <c r="X3672" s="6">
        <f t="shared" si="812"/>
        <v>0</v>
      </c>
      <c r="AA3672">
        <f t="shared" si="800"/>
        <v>0</v>
      </c>
    </row>
    <row r="3673" spans="1:27">
      <c r="A3673" s="67"/>
      <c r="B3673" s="68"/>
      <c r="J3673" s="2">
        <f t="shared" si="801"/>
        <v>0</v>
      </c>
      <c r="K3673" s="2">
        <f t="shared" si="802"/>
        <v>0</v>
      </c>
      <c r="L3673" s="8">
        <f t="shared" si="813"/>
        <v>0</v>
      </c>
      <c r="M3673" s="54">
        <f t="shared" si="803"/>
        <v>0</v>
      </c>
      <c r="N3673" s="6">
        <f t="shared" si="804"/>
        <v>0</v>
      </c>
      <c r="O3673" s="6" t="str">
        <f t="shared" si="805"/>
        <v/>
      </c>
      <c r="P3673" s="29"/>
      <c r="Q3673" s="54">
        <f t="shared" si="806"/>
        <v>0</v>
      </c>
      <c r="R3673" s="6">
        <f t="shared" si="807"/>
        <v>0</v>
      </c>
      <c r="S3673" s="6" t="str">
        <f t="shared" si="808"/>
        <v/>
      </c>
      <c r="T3673" s="29"/>
      <c r="U3673" s="6">
        <f t="shared" si="809"/>
        <v>0</v>
      </c>
      <c r="V3673" s="55">
        <f t="shared" si="810"/>
        <v>0</v>
      </c>
      <c r="W3673" s="6">
        <f t="shared" si="811"/>
        <v>0</v>
      </c>
      <c r="X3673" s="6">
        <f t="shared" si="812"/>
        <v>0</v>
      </c>
      <c r="AA3673">
        <f t="shared" si="800"/>
        <v>0</v>
      </c>
    </row>
    <row r="3674" spans="1:27">
      <c r="A3674" s="67"/>
      <c r="B3674" s="68"/>
      <c r="J3674" s="2">
        <f t="shared" si="801"/>
        <v>0</v>
      </c>
      <c r="K3674" s="2">
        <f t="shared" si="802"/>
        <v>0</v>
      </c>
      <c r="L3674" s="8">
        <f t="shared" si="813"/>
        <v>0</v>
      </c>
      <c r="M3674" s="54">
        <f t="shared" si="803"/>
        <v>0</v>
      </c>
      <c r="N3674" s="6">
        <f t="shared" si="804"/>
        <v>0</v>
      </c>
      <c r="O3674" s="6" t="str">
        <f t="shared" si="805"/>
        <v/>
      </c>
      <c r="P3674" s="29"/>
      <c r="Q3674" s="54">
        <f t="shared" si="806"/>
        <v>0</v>
      </c>
      <c r="R3674" s="6">
        <f t="shared" si="807"/>
        <v>0</v>
      </c>
      <c r="S3674" s="6" t="str">
        <f t="shared" si="808"/>
        <v/>
      </c>
      <c r="T3674" s="29"/>
      <c r="U3674" s="6">
        <f t="shared" si="809"/>
        <v>0</v>
      </c>
      <c r="V3674" s="55">
        <f t="shared" si="810"/>
        <v>0</v>
      </c>
      <c r="W3674" s="6">
        <f t="shared" si="811"/>
        <v>0</v>
      </c>
      <c r="X3674" s="6">
        <f t="shared" si="812"/>
        <v>0</v>
      </c>
      <c r="AA3674">
        <f t="shared" si="800"/>
        <v>0</v>
      </c>
    </row>
    <row r="3675" spans="1:27">
      <c r="A3675" s="67"/>
      <c r="B3675" s="68"/>
      <c r="J3675" s="2">
        <f t="shared" si="801"/>
        <v>0</v>
      </c>
      <c r="K3675" s="2">
        <f t="shared" si="802"/>
        <v>0</v>
      </c>
      <c r="L3675" s="8">
        <f t="shared" si="813"/>
        <v>0</v>
      </c>
      <c r="M3675" s="54">
        <f t="shared" si="803"/>
        <v>0</v>
      </c>
      <c r="N3675" s="6">
        <f t="shared" si="804"/>
        <v>0</v>
      </c>
      <c r="O3675" s="6" t="str">
        <f t="shared" si="805"/>
        <v/>
      </c>
      <c r="P3675" s="29"/>
      <c r="Q3675" s="54">
        <f t="shared" si="806"/>
        <v>0</v>
      </c>
      <c r="R3675" s="6">
        <f t="shared" si="807"/>
        <v>0</v>
      </c>
      <c r="S3675" s="6" t="str">
        <f t="shared" si="808"/>
        <v/>
      </c>
      <c r="T3675" s="29"/>
      <c r="U3675" s="6">
        <f t="shared" si="809"/>
        <v>0</v>
      </c>
      <c r="V3675" s="55">
        <f t="shared" si="810"/>
        <v>0</v>
      </c>
      <c r="W3675" s="6">
        <f t="shared" si="811"/>
        <v>0</v>
      </c>
      <c r="X3675" s="6">
        <f t="shared" si="812"/>
        <v>0</v>
      </c>
      <c r="AA3675">
        <f t="shared" si="800"/>
        <v>0</v>
      </c>
    </row>
    <row r="3676" spans="1:27">
      <c r="A3676" s="67"/>
      <c r="B3676" s="68"/>
      <c r="J3676" s="2">
        <f t="shared" si="801"/>
        <v>0</v>
      </c>
      <c r="K3676" s="2">
        <f t="shared" si="802"/>
        <v>0</v>
      </c>
      <c r="L3676" s="8">
        <f t="shared" si="813"/>
        <v>0</v>
      </c>
      <c r="M3676" s="54">
        <f t="shared" si="803"/>
        <v>0</v>
      </c>
      <c r="N3676" s="6">
        <f t="shared" si="804"/>
        <v>0</v>
      </c>
      <c r="O3676" s="6" t="str">
        <f t="shared" si="805"/>
        <v/>
      </c>
      <c r="P3676" s="29"/>
      <c r="Q3676" s="54">
        <f t="shared" si="806"/>
        <v>0</v>
      </c>
      <c r="R3676" s="6">
        <f t="shared" si="807"/>
        <v>0</v>
      </c>
      <c r="S3676" s="6" t="str">
        <f t="shared" si="808"/>
        <v/>
      </c>
      <c r="T3676" s="29"/>
      <c r="U3676" s="6">
        <f t="shared" si="809"/>
        <v>0</v>
      </c>
      <c r="V3676" s="55">
        <f t="shared" si="810"/>
        <v>0</v>
      </c>
      <c r="W3676" s="6">
        <f t="shared" si="811"/>
        <v>0</v>
      </c>
      <c r="X3676" s="6">
        <f t="shared" si="812"/>
        <v>0</v>
      </c>
      <c r="AA3676">
        <f t="shared" si="800"/>
        <v>0</v>
      </c>
    </row>
    <row r="3677" spans="1:27">
      <c r="A3677" s="67"/>
      <c r="B3677" s="68"/>
      <c r="J3677" s="2">
        <f t="shared" si="801"/>
        <v>0</v>
      </c>
      <c r="K3677" s="2">
        <f t="shared" si="802"/>
        <v>0</v>
      </c>
      <c r="L3677" s="8">
        <f t="shared" si="813"/>
        <v>0</v>
      </c>
      <c r="M3677" s="54">
        <f t="shared" si="803"/>
        <v>0</v>
      </c>
      <c r="N3677" s="6">
        <f t="shared" si="804"/>
        <v>0</v>
      </c>
      <c r="O3677" s="6" t="str">
        <f t="shared" si="805"/>
        <v/>
      </c>
      <c r="P3677" s="29"/>
      <c r="Q3677" s="54">
        <f t="shared" si="806"/>
        <v>0</v>
      </c>
      <c r="R3677" s="6">
        <f t="shared" si="807"/>
        <v>0</v>
      </c>
      <c r="S3677" s="6" t="str">
        <f t="shared" si="808"/>
        <v/>
      </c>
      <c r="T3677" s="29"/>
      <c r="U3677" s="6">
        <f t="shared" si="809"/>
        <v>0</v>
      </c>
      <c r="V3677" s="55">
        <f t="shared" si="810"/>
        <v>0</v>
      </c>
      <c r="W3677" s="6">
        <f t="shared" si="811"/>
        <v>0</v>
      </c>
      <c r="X3677" s="6">
        <f t="shared" si="812"/>
        <v>0</v>
      </c>
      <c r="AA3677">
        <f t="shared" si="800"/>
        <v>0</v>
      </c>
    </row>
    <row r="3678" spans="1:27">
      <c r="A3678" s="67"/>
      <c r="B3678" s="68"/>
      <c r="J3678" s="2">
        <f t="shared" si="801"/>
        <v>0</v>
      </c>
      <c r="K3678" s="2">
        <f t="shared" si="802"/>
        <v>0</v>
      </c>
      <c r="L3678" s="8">
        <f t="shared" si="813"/>
        <v>0</v>
      </c>
      <c r="M3678" s="54">
        <f t="shared" si="803"/>
        <v>0</v>
      </c>
      <c r="N3678" s="6">
        <f t="shared" si="804"/>
        <v>0</v>
      </c>
      <c r="O3678" s="6" t="str">
        <f t="shared" si="805"/>
        <v/>
      </c>
      <c r="P3678" s="29"/>
      <c r="Q3678" s="54">
        <f t="shared" si="806"/>
        <v>0</v>
      </c>
      <c r="R3678" s="6">
        <f t="shared" si="807"/>
        <v>0</v>
      </c>
      <c r="S3678" s="6" t="str">
        <f t="shared" si="808"/>
        <v/>
      </c>
      <c r="T3678" s="29"/>
      <c r="U3678" s="6">
        <f t="shared" si="809"/>
        <v>0</v>
      </c>
      <c r="V3678" s="55">
        <f t="shared" si="810"/>
        <v>0</v>
      </c>
      <c r="W3678" s="6">
        <f t="shared" si="811"/>
        <v>0</v>
      </c>
      <c r="X3678" s="6">
        <f t="shared" si="812"/>
        <v>0</v>
      </c>
      <c r="AA3678">
        <f t="shared" si="800"/>
        <v>0</v>
      </c>
    </row>
    <row r="3679" spans="1:27">
      <c r="A3679" s="67"/>
      <c r="B3679" s="68"/>
      <c r="J3679" s="2">
        <f t="shared" si="801"/>
        <v>0</v>
      </c>
      <c r="K3679" s="2">
        <f t="shared" si="802"/>
        <v>0</v>
      </c>
      <c r="L3679" s="8">
        <f t="shared" si="813"/>
        <v>0</v>
      </c>
      <c r="M3679" s="54">
        <f t="shared" si="803"/>
        <v>0</v>
      </c>
      <c r="N3679" s="6">
        <f t="shared" si="804"/>
        <v>0</v>
      </c>
      <c r="O3679" s="6" t="str">
        <f t="shared" si="805"/>
        <v/>
      </c>
      <c r="P3679" s="29"/>
      <c r="Q3679" s="54">
        <f t="shared" si="806"/>
        <v>0</v>
      </c>
      <c r="R3679" s="6">
        <f t="shared" si="807"/>
        <v>0</v>
      </c>
      <c r="S3679" s="6" t="str">
        <f t="shared" si="808"/>
        <v/>
      </c>
      <c r="T3679" s="29"/>
      <c r="U3679" s="6">
        <f t="shared" si="809"/>
        <v>0</v>
      </c>
      <c r="V3679" s="55">
        <f t="shared" si="810"/>
        <v>0</v>
      </c>
      <c r="W3679" s="6">
        <f t="shared" si="811"/>
        <v>0</v>
      </c>
      <c r="X3679" s="6">
        <f t="shared" si="812"/>
        <v>0</v>
      </c>
      <c r="AA3679">
        <f t="shared" si="800"/>
        <v>0</v>
      </c>
    </row>
    <row r="3680" spans="1:27">
      <c r="A3680" s="67"/>
      <c r="B3680" s="68"/>
      <c r="J3680" s="2">
        <f t="shared" si="801"/>
        <v>0</v>
      </c>
      <c r="K3680" s="2">
        <f t="shared" si="802"/>
        <v>0</v>
      </c>
      <c r="L3680" s="8">
        <f t="shared" si="813"/>
        <v>0</v>
      </c>
      <c r="M3680" s="54">
        <f t="shared" si="803"/>
        <v>0</v>
      </c>
      <c r="N3680" s="6">
        <f t="shared" si="804"/>
        <v>0</v>
      </c>
      <c r="O3680" s="6" t="str">
        <f t="shared" si="805"/>
        <v/>
      </c>
      <c r="P3680" s="29"/>
      <c r="Q3680" s="54">
        <f t="shared" si="806"/>
        <v>0</v>
      </c>
      <c r="R3680" s="6">
        <f t="shared" si="807"/>
        <v>0</v>
      </c>
      <c r="S3680" s="6" t="str">
        <f t="shared" si="808"/>
        <v/>
      </c>
      <c r="T3680" s="29"/>
      <c r="U3680" s="6">
        <f t="shared" si="809"/>
        <v>0</v>
      </c>
      <c r="V3680" s="55">
        <f t="shared" si="810"/>
        <v>0</v>
      </c>
      <c r="W3680" s="6">
        <f t="shared" si="811"/>
        <v>0</v>
      </c>
      <c r="X3680" s="6">
        <f t="shared" si="812"/>
        <v>0</v>
      </c>
      <c r="AA3680">
        <f t="shared" si="800"/>
        <v>0</v>
      </c>
    </row>
    <row r="3681" spans="1:27">
      <c r="A3681" s="67"/>
      <c r="B3681" s="68"/>
      <c r="J3681" s="2">
        <f t="shared" si="801"/>
        <v>0</v>
      </c>
      <c r="K3681" s="2">
        <f t="shared" si="802"/>
        <v>0</v>
      </c>
      <c r="L3681" s="8">
        <f t="shared" si="813"/>
        <v>0</v>
      </c>
      <c r="M3681" s="54">
        <f t="shared" si="803"/>
        <v>0</v>
      </c>
      <c r="N3681" s="6">
        <f t="shared" si="804"/>
        <v>0</v>
      </c>
      <c r="O3681" s="6" t="str">
        <f t="shared" si="805"/>
        <v/>
      </c>
      <c r="P3681" s="29"/>
      <c r="Q3681" s="54">
        <f t="shared" si="806"/>
        <v>0</v>
      </c>
      <c r="R3681" s="6">
        <f t="shared" si="807"/>
        <v>0</v>
      </c>
      <c r="S3681" s="6" t="str">
        <f t="shared" si="808"/>
        <v/>
      </c>
      <c r="T3681" s="29"/>
      <c r="U3681" s="6">
        <f t="shared" si="809"/>
        <v>0</v>
      </c>
      <c r="V3681" s="55">
        <f t="shared" si="810"/>
        <v>0</v>
      </c>
      <c r="W3681" s="6">
        <f t="shared" si="811"/>
        <v>0</v>
      </c>
      <c r="X3681" s="6">
        <f t="shared" si="812"/>
        <v>0</v>
      </c>
      <c r="AA3681">
        <f t="shared" si="800"/>
        <v>0</v>
      </c>
    </row>
    <row r="3682" spans="1:27">
      <c r="A3682" s="67"/>
      <c r="B3682" s="68"/>
      <c r="J3682" s="2">
        <f t="shared" si="801"/>
        <v>0</v>
      </c>
      <c r="K3682" s="2">
        <f t="shared" si="802"/>
        <v>0</v>
      </c>
      <c r="L3682" s="8">
        <f t="shared" si="813"/>
        <v>0</v>
      </c>
      <c r="M3682" s="54">
        <f t="shared" si="803"/>
        <v>0</v>
      </c>
      <c r="N3682" s="6">
        <f t="shared" si="804"/>
        <v>0</v>
      </c>
      <c r="O3682" s="6" t="str">
        <f t="shared" si="805"/>
        <v/>
      </c>
      <c r="P3682" s="29"/>
      <c r="Q3682" s="54">
        <f t="shared" si="806"/>
        <v>0</v>
      </c>
      <c r="R3682" s="6">
        <f t="shared" si="807"/>
        <v>0</v>
      </c>
      <c r="S3682" s="6" t="str">
        <f t="shared" si="808"/>
        <v/>
      </c>
      <c r="T3682" s="29"/>
      <c r="U3682" s="6">
        <f t="shared" si="809"/>
        <v>0</v>
      </c>
      <c r="V3682" s="55">
        <f t="shared" si="810"/>
        <v>0</v>
      </c>
      <c r="W3682" s="6">
        <f t="shared" si="811"/>
        <v>0</v>
      </c>
      <c r="X3682" s="6">
        <f t="shared" si="812"/>
        <v>0</v>
      </c>
      <c r="AA3682">
        <f t="shared" si="800"/>
        <v>0</v>
      </c>
    </row>
    <row r="3683" spans="1:27">
      <c r="A3683" s="67"/>
      <c r="B3683" s="68"/>
      <c r="J3683" s="2">
        <f t="shared" si="801"/>
        <v>0</v>
      </c>
      <c r="K3683" s="2">
        <f t="shared" si="802"/>
        <v>0</v>
      </c>
      <c r="L3683" s="8">
        <f t="shared" si="813"/>
        <v>0</v>
      </c>
      <c r="M3683" s="54">
        <f t="shared" si="803"/>
        <v>0</v>
      </c>
      <c r="N3683" s="6">
        <f t="shared" si="804"/>
        <v>0</v>
      </c>
      <c r="O3683" s="6" t="str">
        <f t="shared" si="805"/>
        <v/>
      </c>
      <c r="P3683" s="29"/>
      <c r="Q3683" s="54">
        <f t="shared" si="806"/>
        <v>0</v>
      </c>
      <c r="R3683" s="6">
        <f t="shared" si="807"/>
        <v>0</v>
      </c>
      <c r="S3683" s="6" t="str">
        <f t="shared" si="808"/>
        <v/>
      </c>
      <c r="T3683" s="29"/>
      <c r="U3683" s="6">
        <f t="shared" si="809"/>
        <v>0</v>
      </c>
      <c r="V3683" s="55">
        <f t="shared" si="810"/>
        <v>0</v>
      </c>
      <c r="W3683" s="6">
        <f t="shared" si="811"/>
        <v>0</v>
      </c>
      <c r="X3683" s="6">
        <f t="shared" si="812"/>
        <v>0</v>
      </c>
      <c r="AA3683">
        <f t="shared" si="800"/>
        <v>0</v>
      </c>
    </row>
    <row r="3684" spans="1:27">
      <c r="A3684" s="67"/>
      <c r="B3684" s="68"/>
      <c r="J3684" s="2">
        <f t="shared" si="801"/>
        <v>0</v>
      </c>
      <c r="K3684" s="2">
        <f t="shared" si="802"/>
        <v>0</v>
      </c>
      <c r="L3684" s="8">
        <f t="shared" si="813"/>
        <v>0</v>
      </c>
      <c r="M3684" s="54">
        <f t="shared" si="803"/>
        <v>0</v>
      </c>
      <c r="N3684" s="6">
        <f t="shared" si="804"/>
        <v>0</v>
      </c>
      <c r="O3684" s="6" t="str">
        <f t="shared" si="805"/>
        <v/>
      </c>
      <c r="P3684" s="29"/>
      <c r="Q3684" s="54">
        <f t="shared" si="806"/>
        <v>0</v>
      </c>
      <c r="R3684" s="6">
        <f t="shared" si="807"/>
        <v>0</v>
      </c>
      <c r="S3684" s="6" t="str">
        <f t="shared" si="808"/>
        <v/>
      </c>
      <c r="T3684" s="29"/>
      <c r="U3684" s="6">
        <f t="shared" si="809"/>
        <v>0</v>
      </c>
      <c r="V3684" s="55">
        <f t="shared" si="810"/>
        <v>0</v>
      </c>
      <c r="W3684" s="6">
        <f t="shared" si="811"/>
        <v>0</v>
      </c>
      <c r="X3684" s="6">
        <f t="shared" si="812"/>
        <v>0</v>
      </c>
      <c r="AA3684">
        <f t="shared" si="800"/>
        <v>0</v>
      </c>
    </row>
    <row r="3685" spans="1:27">
      <c r="A3685" s="67"/>
      <c r="B3685" s="68"/>
      <c r="J3685" s="2">
        <f t="shared" si="801"/>
        <v>0</v>
      </c>
      <c r="K3685" s="2">
        <f t="shared" si="802"/>
        <v>0</v>
      </c>
      <c r="L3685" s="8">
        <f t="shared" si="813"/>
        <v>0</v>
      </c>
      <c r="M3685" s="54">
        <f t="shared" si="803"/>
        <v>0</v>
      </c>
      <c r="N3685" s="6">
        <f t="shared" si="804"/>
        <v>0</v>
      </c>
      <c r="O3685" s="6" t="str">
        <f t="shared" si="805"/>
        <v/>
      </c>
      <c r="P3685" s="29"/>
      <c r="Q3685" s="54">
        <f t="shared" si="806"/>
        <v>0</v>
      </c>
      <c r="R3685" s="6">
        <f t="shared" si="807"/>
        <v>0</v>
      </c>
      <c r="S3685" s="6" t="str">
        <f t="shared" si="808"/>
        <v/>
      </c>
      <c r="T3685" s="29"/>
      <c r="U3685" s="6">
        <f t="shared" si="809"/>
        <v>0</v>
      </c>
      <c r="V3685" s="55">
        <f t="shared" si="810"/>
        <v>0</v>
      </c>
      <c r="W3685" s="6">
        <f t="shared" si="811"/>
        <v>0</v>
      </c>
      <c r="X3685" s="6">
        <f t="shared" si="812"/>
        <v>0</v>
      </c>
      <c r="AA3685">
        <f t="shared" si="800"/>
        <v>0</v>
      </c>
    </row>
    <row r="3686" spans="1:27">
      <c r="A3686" s="67"/>
      <c r="B3686" s="68"/>
      <c r="J3686" s="2">
        <f t="shared" si="801"/>
        <v>0</v>
      </c>
      <c r="K3686" s="2">
        <f t="shared" si="802"/>
        <v>0</v>
      </c>
      <c r="L3686" s="8">
        <f t="shared" si="813"/>
        <v>0</v>
      </c>
      <c r="M3686" s="54">
        <f t="shared" si="803"/>
        <v>0</v>
      </c>
      <c r="N3686" s="6">
        <f t="shared" si="804"/>
        <v>0</v>
      </c>
      <c r="O3686" s="6" t="str">
        <f t="shared" si="805"/>
        <v/>
      </c>
      <c r="P3686" s="29"/>
      <c r="Q3686" s="54">
        <f t="shared" si="806"/>
        <v>0</v>
      </c>
      <c r="R3686" s="6">
        <f t="shared" si="807"/>
        <v>0</v>
      </c>
      <c r="S3686" s="6" t="str">
        <f t="shared" si="808"/>
        <v/>
      </c>
      <c r="T3686" s="29"/>
      <c r="U3686" s="6">
        <f t="shared" si="809"/>
        <v>0</v>
      </c>
      <c r="V3686" s="55">
        <f t="shared" si="810"/>
        <v>0</v>
      </c>
      <c r="W3686" s="6">
        <f t="shared" si="811"/>
        <v>0</v>
      </c>
      <c r="X3686" s="6">
        <f t="shared" si="812"/>
        <v>0</v>
      </c>
      <c r="AA3686">
        <f t="shared" si="800"/>
        <v>0</v>
      </c>
    </row>
    <row r="3687" spans="1:27">
      <c r="A3687" s="67"/>
      <c r="B3687" s="68"/>
      <c r="J3687" s="2">
        <f t="shared" si="801"/>
        <v>0</v>
      </c>
      <c r="K3687" s="2">
        <f t="shared" si="802"/>
        <v>0</v>
      </c>
      <c r="L3687" s="8">
        <f t="shared" si="813"/>
        <v>0</v>
      </c>
      <c r="M3687" s="54">
        <f t="shared" si="803"/>
        <v>0</v>
      </c>
      <c r="N3687" s="6">
        <f t="shared" si="804"/>
        <v>0</v>
      </c>
      <c r="O3687" s="6" t="str">
        <f t="shared" si="805"/>
        <v/>
      </c>
      <c r="P3687" s="29"/>
      <c r="Q3687" s="54">
        <f t="shared" si="806"/>
        <v>0</v>
      </c>
      <c r="R3687" s="6">
        <f t="shared" si="807"/>
        <v>0</v>
      </c>
      <c r="S3687" s="6" t="str">
        <f t="shared" si="808"/>
        <v/>
      </c>
      <c r="T3687" s="29"/>
      <c r="U3687" s="6">
        <f t="shared" si="809"/>
        <v>0</v>
      </c>
      <c r="V3687" s="55">
        <f t="shared" si="810"/>
        <v>0</v>
      </c>
      <c r="W3687" s="6">
        <f t="shared" si="811"/>
        <v>0</v>
      </c>
      <c r="X3687" s="6">
        <f t="shared" si="812"/>
        <v>0</v>
      </c>
      <c r="AA3687">
        <f t="shared" si="800"/>
        <v>0</v>
      </c>
    </row>
    <row r="3688" spans="1:27">
      <c r="A3688" s="67"/>
      <c r="B3688" s="68"/>
      <c r="J3688" s="2">
        <f t="shared" si="801"/>
        <v>0</v>
      </c>
      <c r="K3688" s="2">
        <f t="shared" si="802"/>
        <v>0</v>
      </c>
      <c r="L3688" s="8">
        <f t="shared" si="813"/>
        <v>0</v>
      </c>
      <c r="M3688" s="54">
        <f t="shared" si="803"/>
        <v>0</v>
      </c>
      <c r="N3688" s="6">
        <f t="shared" si="804"/>
        <v>0</v>
      </c>
      <c r="O3688" s="6" t="str">
        <f t="shared" si="805"/>
        <v/>
      </c>
      <c r="P3688" s="29"/>
      <c r="Q3688" s="54">
        <f t="shared" si="806"/>
        <v>0</v>
      </c>
      <c r="R3688" s="6">
        <f t="shared" si="807"/>
        <v>0</v>
      </c>
      <c r="S3688" s="6" t="str">
        <f t="shared" si="808"/>
        <v/>
      </c>
      <c r="T3688" s="29"/>
      <c r="U3688" s="6">
        <f t="shared" si="809"/>
        <v>0</v>
      </c>
      <c r="V3688" s="55">
        <f t="shared" si="810"/>
        <v>0</v>
      </c>
      <c r="W3688" s="6">
        <f t="shared" si="811"/>
        <v>0</v>
      </c>
      <c r="X3688" s="6">
        <f t="shared" si="812"/>
        <v>0</v>
      </c>
      <c r="AA3688">
        <f t="shared" si="800"/>
        <v>0</v>
      </c>
    </row>
    <row r="3689" spans="1:27">
      <c r="A3689" s="67"/>
      <c r="B3689" s="68"/>
      <c r="J3689" s="2">
        <f t="shared" si="801"/>
        <v>0</v>
      </c>
      <c r="K3689" s="2">
        <f t="shared" si="802"/>
        <v>0</v>
      </c>
      <c r="L3689" s="8">
        <f t="shared" si="813"/>
        <v>0</v>
      </c>
      <c r="M3689" s="54">
        <f t="shared" si="803"/>
        <v>0</v>
      </c>
      <c r="N3689" s="6">
        <f t="shared" si="804"/>
        <v>0</v>
      </c>
      <c r="O3689" s="6" t="str">
        <f t="shared" si="805"/>
        <v/>
      </c>
      <c r="P3689" s="29"/>
      <c r="Q3689" s="54">
        <f t="shared" si="806"/>
        <v>0</v>
      </c>
      <c r="R3689" s="6">
        <f t="shared" si="807"/>
        <v>0</v>
      </c>
      <c r="S3689" s="6" t="str">
        <f t="shared" si="808"/>
        <v/>
      </c>
      <c r="T3689" s="29"/>
      <c r="U3689" s="6">
        <f t="shared" si="809"/>
        <v>0</v>
      </c>
      <c r="V3689" s="55">
        <f t="shared" si="810"/>
        <v>0</v>
      </c>
      <c r="W3689" s="6">
        <f t="shared" si="811"/>
        <v>0</v>
      </c>
      <c r="X3689" s="6">
        <f t="shared" si="812"/>
        <v>0</v>
      </c>
      <c r="AA3689">
        <f t="shared" si="800"/>
        <v>0</v>
      </c>
    </row>
    <row r="3690" spans="1:27">
      <c r="A3690" s="67"/>
      <c r="B3690" s="68"/>
      <c r="J3690" s="2">
        <f t="shared" si="801"/>
        <v>0</v>
      </c>
      <c r="K3690" s="2">
        <f t="shared" si="802"/>
        <v>0</v>
      </c>
      <c r="L3690" s="8">
        <f t="shared" si="813"/>
        <v>0</v>
      </c>
      <c r="M3690" s="54">
        <f t="shared" si="803"/>
        <v>0</v>
      </c>
      <c r="N3690" s="6">
        <f t="shared" si="804"/>
        <v>0</v>
      </c>
      <c r="O3690" s="6" t="str">
        <f t="shared" si="805"/>
        <v/>
      </c>
      <c r="P3690" s="29"/>
      <c r="Q3690" s="54">
        <f t="shared" si="806"/>
        <v>0</v>
      </c>
      <c r="R3690" s="6">
        <f t="shared" si="807"/>
        <v>0</v>
      </c>
      <c r="S3690" s="6" t="str">
        <f t="shared" si="808"/>
        <v/>
      </c>
      <c r="T3690" s="29"/>
      <c r="U3690" s="6">
        <f t="shared" si="809"/>
        <v>0</v>
      </c>
      <c r="V3690" s="55">
        <f t="shared" si="810"/>
        <v>0</v>
      </c>
      <c r="W3690" s="6">
        <f t="shared" si="811"/>
        <v>0</v>
      </c>
      <c r="X3690" s="6">
        <f t="shared" si="812"/>
        <v>0</v>
      </c>
      <c r="AA3690">
        <f t="shared" si="800"/>
        <v>0</v>
      </c>
    </row>
    <row r="3691" spans="1:27">
      <c r="A3691" s="67"/>
      <c r="B3691" s="68"/>
      <c r="J3691" s="2">
        <f t="shared" si="801"/>
        <v>0</v>
      </c>
      <c r="K3691" s="2">
        <f t="shared" si="802"/>
        <v>0</v>
      </c>
      <c r="L3691" s="8">
        <f t="shared" si="813"/>
        <v>0</v>
      </c>
      <c r="M3691" s="54">
        <f t="shared" si="803"/>
        <v>0</v>
      </c>
      <c r="N3691" s="6">
        <f t="shared" si="804"/>
        <v>0</v>
      </c>
      <c r="O3691" s="6" t="str">
        <f t="shared" si="805"/>
        <v/>
      </c>
      <c r="P3691" s="29"/>
      <c r="Q3691" s="54">
        <f t="shared" si="806"/>
        <v>0</v>
      </c>
      <c r="R3691" s="6">
        <f t="shared" si="807"/>
        <v>0</v>
      </c>
      <c r="S3691" s="6" t="str">
        <f t="shared" si="808"/>
        <v/>
      </c>
      <c r="T3691" s="29"/>
      <c r="U3691" s="6">
        <f t="shared" si="809"/>
        <v>0</v>
      </c>
      <c r="V3691" s="55">
        <f t="shared" si="810"/>
        <v>0</v>
      </c>
      <c r="W3691" s="6">
        <f t="shared" si="811"/>
        <v>0</v>
      </c>
      <c r="X3691" s="6">
        <f t="shared" si="812"/>
        <v>0</v>
      </c>
      <c r="AA3691">
        <f t="shared" si="800"/>
        <v>0</v>
      </c>
    </row>
    <row r="3692" spans="1:27">
      <c r="A3692" s="67"/>
      <c r="B3692" s="68"/>
      <c r="J3692" s="2">
        <f t="shared" si="801"/>
        <v>0</v>
      </c>
      <c r="K3692" s="2">
        <f t="shared" si="802"/>
        <v>0</v>
      </c>
      <c r="L3692" s="8">
        <f t="shared" si="813"/>
        <v>0</v>
      </c>
      <c r="M3692" s="54">
        <f t="shared" si="803"/>
        <v>0</v>
      </c>
      <c r="N3692" s="6">
        <f t="shared" si="804"/>
        <v>0</v>
      </c>
      <c r="O3692" s="6" t="str">
        <f t="shared" si="805"/>
        <v/>
      </c>
      <c r="P3692" s="29"/>
      <c r="Q3692" s="54">
        <f t="shared" si="806"/>
        <v>0</v>
      </c>
      <c r="R3692" s="6">
        <f t="shared" si="807"/>
        <v>0</v>
      </c>
      <c r="S3692" s="6" t="str">
        <f t="shared" si="808"/>
        <v/>
      </c>
      <c r="T3692" s="29"/>
      <c r="U3692" s="6">
        <f t="shared" si="809"/>
        <v>0</v>
      </c>
      <c r="V3692" s="55">
        <f t="shared" si="810"/>
        <v>0</v>
      </c>
      <c r="W3692" s="6">
        <f t="shared" si="811"/>
        <v>0</v>
      </c>
      <c r="X3692" s="6">
        <f t="shared" si="812"/>
        <v>0</v>
      </c>
      <c r="AA3692">
        <f t="shared" si="800"/>
        <v>0</v>
      </c>
    </row>
    <row r="3693" spans="1:27">
      <c r="A3693" s="67"/>
      <c r="B3693" s="68"/>
      <c r="J3693" s="2">
        <f t="shared" si="801"/>
        <v>0</v>
      </c>
      <c r="K3693" s="2">
        <f t="shared" si="802"/>
        <v>0</v>
      </c>
      <c r="L3693" s="8">
        <f t="shared" si="813"/>
        <v>0</v>
      </c>
      <c r="M3693" s="54">
        <f t="shared" si="803"/>
        <v>0</v>
      </c>
      <c r="N3693" s="6">
        <f t="shared" si="804"/>
        <v>0</v>
      </c>
      <c r="O3693" s="6" t="str">
        <f t="shared" si="805"/>
        <v/>
      </c>
      <c r="P3693" s="29"/>
      <c r="Q3693" s="54">
        <f t="shared" si="806"/>
        <v>0</v>
      </c>
      <c r="R3693" s="6">
        <f t="shared" si="807"/>
        <v>0</v>
      </c>
      <c r="S3693" s="6" t="str">
        <f t="shared" si="808"/>
        <v/>
      </c>
      <c r="T3693" s="29"/>
      <c r="U3693" s="6">
        <f t="shared" si="809"/>
        <v>0</v>
      </c>
      <c r="V3693" s="55">
        <f t="shared" si="810"/>
        <v>0</v>
      </c>
      <c r="W3693" s="6">
        <f t="shared" si="811"/>
        <v>0</v>
      </c>
      <c r="X3693" s="6">
        <f t="shared" si="812"/>
        <v>0</v>
      </c>
      <c r="AA3693">
        <f t="shared" si="800"/>
        <v>0</v>
      </c>
    </row>
    <row r="3694" spans="1:27">
      <c r="A3694" s="67"/>
      <c r="B3694" s="68"/>
      <c r="J3694" s="2">
        <f t="shared" si="801"/>
        <v>0</v>
      </c>
      <c r="K3694" s="2">
        <f t="shared" si="802"/>
        <v>0</v>
      </c>
      <c r="L3694" s="8">
        <f t="shared" si="813"/>
        <v>0</v>
      </c>
      <c r="M3694" s="54">
        <f t="shared" si="803"/>
        <v>0</v>
      </c>
      <c r="N3694" s="6">
        <f t="shared" si="804"/>
        <v>0</v>
      </c>
      <c r="O3694" s="6" t="str">
        <f t="shared" si="805"/>
        <v/>
      </c>
      <c r="P3694" s="29"/>
      <c r="Q3694" s="54">
        <f t="shared" si="806"/>
        <v>0</v>
      </c>
      <c r="R3694" s="6">
        <f t="shared" si="807"/>
        <v>0</v>
      </c>
      <c r="S3694" s="6" t="str">
        <f t="shared" si="808"/>
        <v/>
      </c>
      <c r="T3694" s="29"/>
      <c r="U3694" s="6">
        <f t="shared" si="809"/>
        <v>0</v>
      </c>
      <c r="V3694" s="55">
        <f t="shared" si="810"/>
        <v>0</v>
      </c>
      <c r="W3694" s="6">
        <f t="shared" si="811"/>
        <v>0</v>
      </c>
      <c r="X3694" s="6">
        <f t="shared" si="812"/>
        <v>0</v>
      </c>
      <c r="AA3694">
        <f t="shared" si="800"/>
        <v>0</v>
      </c>
    </row>
    <row r="3695" spans="1:27">
      <c r="A3695" s="67"/>
      <c r="B3695" s="68"/>
      <c r="J3695" s="2">
        <f t="shared" si="801"/>
        <v>0</v>
      </c>
      <c r="K3695" s="2">
        <f t="shared" si="802"/>
        <v>0</v>
      </c>
      <c r="L3695" s="8">
        <f t="shared" si="813"/>
        <v>0</v>
      </c>
      <c r="M3695" s="54">
        <f t="shared" si="803"/>
        <v>0</v>
      </c>
      <c r="N3695" s="6">
        <f t="shared" si="804"/>
        <v>0</v>
      </c>
      <c r="O3695" s="6" t="str">
        <f t="shared" si="805"/>
        <v/>
      </c>
      <c r="P3695" s="29"/>
      <c r="Q3695" s="54">
        <f t="shared" si="806"/>
        <v>0</v>
      </c>
      <c r="R3695" s="6">
        <f t="shared" si="807"/>
        <v>0</v>
      </c>
      <c r="S3695" s="6" t="str">
        <f t="shared" si="808"/>
        <v/>
      </c>
      <c r="T3695" s="29"/>
      <c r="U3695" s="6">
        <f t="shared" si="809"/>
        <v>0</v>
      </c>
      <c r="V3695" s="55">
        <f t="shared" si="810"/>
        <v>0</v>
      </c>
      <c r="W3695" s="6">
        <f t="shared" si="811"/>
        <v>0</v>
      </c>
      <c r="X3695" s="6">
        <f t="shared" si="812"/>
        <v>0</v>
      </c>
      <c r="AA3695">
        <f t="shared" si="800"/>
        <v>0</v>
      </c>
    </row>
    <row r="3696" spans="1:27">
      <c r="A3696" s="67"/>
      <c r="B3696" s="68"/>
      <c r="J3696" s="2">
        <f t="shared" si="801"/>
        <v>0</v>
      </c>
      <c r="K3696" s="2">
        <f t="shared" si="802"/>
        <v>0</v>
      </c>
      <c r="L3696" s="8">
        <f t="shared" si="813"/>
        <v>0</v>
      </c>
      <c r="M3696" s="54">
        <f t="shared" si="803"/>
        <v>0</v>
      </c>
      <c r="N3696" s="6">
        <f t="shared" si="804"/>
        <v>0</v>
      </c>
      <c r="O3696" s="6" t="str">
        <f t="shared" si="805"/>
        <v/>
      </c>
      <c r="P3696" s="29"/>
      <c r="Q3696" s="54">
        <f t="shared" si="806"/>
        <v>0</v>
      </c>
      <c r="R3696" s="6">
        <f t="shared" si="807"/>
        <v>0</v>
      </c>
      <c r="S3696" s="6" t="str">
        <f t="shared" si="808"/>
        <v/>
      </c>
      <c r="T3696" s="29"/>
      <c r="U3696" s="6">
        <f t="shared" si="809"/>
        <v>0</v>
      </c>
      <c r="V3696" s="55">
        <f t="shared" si="810"/>
        <v>0</v>
      </c>
      <c r="W3696" s="6">
        <f t="shared" si="811"/>
        <v>0</v>
      </c>
      <c r="X3696" s="6">
        <f t="shared" si="812"/>
        <v>0</v>
      </c>
      <c r="AA3696">
        <f t="shared" si="800"/>
        <v>0</v>
      </c>
    </row>
    <row r="3697" spans="1:27">
      <c r="A3697" s="67"/>
      <c r="B3697" s="68"/>
      <c r="J3697" s="2">
        <f t="shared" si="801"/>
        <v>0</v>
      </c>
      <c r="K3697" s="2">
        <f t="shared" si="802"/>
        <v>0</v>
      </c>
      <c r="L3697" s="8">
        <f t="shared" si="813"/>
        <v>0</v>
      </c>
      <c r="M3697" s="54">
        <f t="shared" si="803"/>
        <v>0</v>
      </c>
      <c r="N3697" s="6">
        <f t="shared" si="804"/>
        <v>0</v>
      </c>
      <c r="O3697" s="6" t="str">
        <f t="shared" si="805"/>
        <v/>
      </c>
      <c r="P3697" s="29"/>
      <c r="Q3697" s="54">
        <f t="shared" si="806"/>
        <v>0</v>
      </c>
      <c r="R3697" s="6">
        <f t="shared" si="807"/>
        <v>0</v>
      </c>
      <c r="S3697" s="6" t="str">
        <f t="shared" si="808"/>
        <v/>
      </c>
      <c r="T3697" s="29"/>
      <c r="U3697" s="6">
        <f t="shared" si="809"/>
        <v>0</v>
      </c>
      <c r="V3697" s="55">
        <f t="shared" si="810"/>
        <v>0</v>
      </c>
      <c r="W3697" s="6">
        <f t="shared" si="811"/>
        <v>0</v>
      </c>
      <c r="X3697" s="6">
        <f t="shared" si="812"/>
        <v>0</v>
      </c>
      <c r="AA3697">
        <f t="shared" si="800"/>
        <v>0</v>
      </c>
    </row>
    <row r="3698" spans="1:27">
      <c r="A3698" s="67"/>
      <c r="B3698" s="68"/>
      <c r="J3698" s="2">
        <f t="shared" si="801"/>
        <v>0</v>
      </c>
      <c r="K3698" s="2">
        <f t="shared" si="802"/>
        <v>0</v>
      </c>
      <c r="L3698" s="8">
        <f t="shared" si="813"/>
        <v>0</v>
      </c>
      <c r="M3698" s="54">
        <f t="shared" si="803"/>
        <v>0</v>
      </c>
      <c r="N3698" s="6">
        <f t="shared" si="804"/>
        <v>0</v>
      </c>
      <c r="O3698" s="6" t="str">
        <f t="shared" si="805"/>
        <v/>
      </c>
      <c r="P3698" s="29"/>
      <c r="Q3698" s="54">
        <f t="shared" si="806"/>
        <v>0</v>
      </c>
      <c r="R3698" s="6">
        <f t="shared" si="807"/>
        <v>0</v>
      </c>
      <c r="S3698" s="6" t="str">
        <f t="shared" si="808"/>
        <v/>
      </c>
      <c r="T3698" s="29"/>
      <c r="U3698" s="6">
        <f t="shared" si="809"/>
        <v>0</v>
      </c>
      <c r="V3698" s="55">
        <f t="shared" si="810"/>
        <v>0</v>
      </c>
      <c r="W3698" s="6">
        <f t="shared" si="811"/>
        <v>0</v>
      </c>
      <c r="X3698" s="6">
        <f t="shared" si="812"/>
        <v>0</v>
      </c>
      <c r="AA3698">
        <f t="shared" si="800"/>
        <v>0</v>
      </c>
    </row>
    <row r="3699" spans="1:27">
      <c r="A3699" s="67"/>
      <c r="B3699" s="68"/>
      <c r="J3699" s="2">
        <f t="shared" si="801"/>
        <v>0</v>
      </c>
      <c r="K3699" s="2">
        <f t="shared" si="802"/>
        <v>0</v>
      </c>
      <c r="L3699" s="8">
        <f t="shared" si="813"/>
        <v>0</v>
      </c>
      <c r="M3699" s="54">
        <f t="shared" si="803"/>
        <v>0</v>
      </c>
      <c r="N3699" s="6">
        <f t="shared" si="804"/>
        <v>0</v>
      </c>
      <c r="O3699" s="6" t="str">
        <f t="shared" si="805"/>
        <v/>
      </c>
      <c r="P3699" s="29"/>
      <c r="Q3699" s="54">
        <f t="shared" si="806"/>
        <v>0</v>
      </c>
      <c r="R3699" s="6">
        <f t="shared" si="807"/>
        <v>0</v>
      </c>
      <c r="S3699" s="6" t="str">
        <f t="shared" si="808"/>
        <v/>
      </c>
      <c r="T3699" s="29"/>
      <c r="U3699" s="6">
        <f t="shared" si="809"/>
        <v>0</v>
      </c>
      <c r="V3699" s="55">
        <f t="shared" si="810"/>
        <v>0</v>
      </c>
      <c r="W3699" s="6">
        <f t="shared" si="811"/>
        <v>0</v>
      </c>
      <c r="X3699" s="6">
        <f t="shared" si="812"/>
        <v>0</v>
      </c>
      <c r="AA3699">
        <f t="shared" si="800"/>
        <v>0</v>
      </c>
    </row>
    <row r="3700" spans="1:27">
      <c r="A3700" s="67"/>
      <c r="B3700" s="68"/>
      <c r="J3700" s="2">
        <f t="shared" si="801"/>
        <v>0</v>
      </c>
      <c r="K3700" s="2">
        <f t="shared" si="802"/>
        <v>0</v>
      </c>
      <c r="L3700" s="8">
        <f t="shared" si="813"/>
        <v>0</v>
      </c>
      <c r="M3700" s="54">
        <f t="shared" si="803"/>
        <v>0</v>
      </c>
      <c r="N3700" s="6">
        <f t="shared" si="804"/>
        <v>0</v>
      </c>
      <c r="O3700" s="6" t="str">
        <f t="shared" si="805"/>
        <v/>
      </c>
      <c r="P3700" s="29"/>
      <c r="Q3700" s="54">
        <f t="shared" si="806"/>
        <v>0</v>
      </c>
      <c r="R3700" s="6">
        <f t="shared" si="807"/>
        <v>0</v>
      </c>
      <c r="S3700" s="6" t="str">
        <f t="shared" si="808"/>
        <v/>
      </c>
      <c r="T3700" s="29"/>
      <c r="U3700" s="6">
        <f t="shared" si="809"/>
        <v>0</v>
      </c>
      <c r="V3700" s="55">
        <f t="shared" si="810"/>
        <v>0</v>
      </c>
      <c r="W3700" s="6">
        <f t="shared" si="811"/>
        <v>0</v>
      </c>
      <c r="X3700" s="6">
        <f t="shared" si="812"/>
        <v>0</v>
      </c>
      <c r="AA3700">
        <f t="shared" si="800"/>
        <v>0</v>
      </c>
    </row>
    <row r="3701" spans="1:27">
      <c r="A3701" s="67"/>
      <c r="B3701" s="68"/>
      <c r="J3701" s="2">
        <f t="shared" si="801"/>
        <v>0</v>
      </c>
      <c r="K3701" s="2">
        <f t="shared" si="802"/>
        <v>0</v>
      </c>
      <c r="L3701" s="8">
        <f t="shared" si="813"/>
        <v>0</v>
      </c>
      <c r="M3701" s="54">
        <f t="shared" si="803"/>
        <v>0</v>
      </c>
      <c r="N3701" s="6">
        <f t="shared" si="804"/>
        <v>0</v>
      </c>
      <c r="O3701" s="6" t="str">
        <f t="shared" si="805"/>
        <v/>
      </c>
      <c r="P3701" s="29"/>
      <c r="Q3701" s="54">
        <f t="shared" si="806"/>
        <v>0</v>
      </c>
      <c r="R3701" s="6">
        <f t="shared" si="807"/>
        <v>0</v>
      </c>
      <c r="S3701" s="6" t="str">
        <f t="shared" si="808"/>
        <v/>
      </c>
      <c r="T3701" s="29"/>
      <c r="U3701" s="6">
        <f t="shared" si="809"/>
        <v>0</v>
      </c>
      <c r="V3701" s="55">
        <f t="shared" si="810"/>
        <v>0</v>
      </c>
      <c r="W3701" s="6">
        <f t="shared" si="811"/>
        <v>0</v>
      </c>
      <c r="X3701" s="6">
        <f t="shared" si="812"/>
        <v>0</v>
      </c>
      <c r="AA3701">
        <f t="shared" si="800"/>
        <v>0</v>
      </c>
    </row>
    <row r="3702" spans="1:27">
      <c r="A3702" s="67"/>
      <c r="B3702" s="68"/>
      <c r="J3702" s="2">
        <f t="shared" si="801"/>
        <v>0</v>
      </c>
      <c r="K3702" s="2">
        <f t="shared" si="802"/>
        <v>0</v>
      </c>
      <c r="L3702" s="8">
        <f t="shared" si="813"/>
        <v>0</v>
      </c>
      <c r="M3702" s="54">
        <f t="shared" si="803"/>
        <v>0</v>
      </c>
      <c r="N3702" s="6">
        <f t="shared" si="804"/>
        <v>0</v>
      </c>
      <c r="O3702" s="6" t="str">
        <f t="shared" si="805"/>
        <v/>
      </c>
      <c r="P3702" s="29"/>
      <c r="Q3702" s="54">
        <f t="shared" si="806"/>
        <v>0</v>
      </c>
      <c r="R3702" s="6">
        <f t="shared" si="807"/>
        <v>0</v>
      </c>
      <c r="S3702" s="6" t="str">
        <f t="shared" si="808"/>
        <v/>
      </c>
      <c r="T3702" s="29"/>
      <c r="U3702" s="6">
        <f t="shared" si="809"/>
        <v>0</v>
      </c>
      <c r="V3702" s="55">
        <f t="shared" si="810"/>
        <v>0</v>
      </c>
      <c r="W3702" s="6">
        <f t="shared" si="811"/>
        <v>0</v>
      </c>
      <c r="X3702" s="6">
        <f t="shared" si="812"/>
        <v>0</v>
      </c>
      <c r="AA3702">
        <f t="shared" si="800"/>
        <v>0</v>
      </c>
    </row>
    <row r="3703" spans="1:27">
      <c r="A3703" s="67"/>
      <c r="B3703" s="68"/>
      <c r="J3703" s="2">
        <f t="shared" si="801"/>
        <v>0</v>
      </c>
      <c r="K3703" s="2">
        <f t="shared" si="802"/>
        <v>0</v>
      </c>
      <c r="L3703" s="8">
        <f t="shared" si="813"/>
        <v>0</v>
      </c>
      <c r="M3703" s="54">
        <f t="shared" si="803"/>
        <v>0</v>
      </c>
      <c r="N3703" s="6">
        <f t="shared" si="804"/>
        <v>0</v>
      </c>
      <c r="O3703" s="6" t="str">
        <f t="shared" si="805"/>
        <v/>
      </c>
      <c r="P3703" s="29"/>
      <c r="Q3703" s="54">
        <f t="shared" si="806"/>
        <v>0</v>
      </c>
      <c r="R3703" s="6">
        <f t="shared" si="807"/>
        <v>0</v>
      </c>
      <c r="S3703" s="6" t="str">
        <f t="shared" si="808"/>
        <v/>
      </c>
      <c r="T3703" s="29"/>
      <c r="U3703" s="6">
        <f t="shared" si="809"/>
        <v>0</v>
      </c>
      <c r="V3703" s="55">
        <f t="shared" si="810"/>
        <v>0</v>
      </c>
      <c r="W3703" s="6">
        <f t="shared" si="811"/>
        <v>0</v>
      </c>
      <c r="X3703" s="6">
        <f t="shared" si="812"/>
        <v>0</v>
      </c>
      <c r="AA3703">
        <f t="shared" si="800"/>
        <v>0</v>
      </c>
    </row>
    <row r="3704" spans="1:27">
      <c r="A3704" s="67"/>
      <c r="B3704" s="68"/>
      <c r="J3704" s="2">
        <f t="shared" si="801"/>
        <v>0</v>
      </c>
      <c r="K3704" s="2">
        <f t="shared" si="802"/>
        <v>0</v>
      </c>
      <c r="L3704" s="8">
        <f t="shared" si="813"/>
        <v>0</v>
      </c>
      <c r="M3704" s="54">
        <f t="shared" si="803"/>
        <v>0</v>
      </c>
      <c r="N3704" s="6">
        <f t="shared" si="804"/>
        <v>0</v>
      </c>
      <c r="O3704" s="6" t="str">
        <f t="shared" si="805"/>
        <v/>
      </c>
      <c r="P3704" s="29"/>
      <c r="Q3704" s="54">
        <f t="shared" si="806"/>
        <v>0</v>
      </c>
      <c r="R3704" s="6">
        <f t="shared" si="807"/>
        <v>0</v>
      </c>
      <c r="S3704" s="6" t="str">
        <f t="shared" si="808"/>
        <v/>
      </c>
      <c r="T3704" s="29"/>
      <c r="U3704" s="6">
        <f t="shared" si="809"/>
        <v>0</v>
      </c>
      <c r="V3704" s="55">
        <f t="shared" si="810"/>
        <v>0</v>
      </c>
      <c r="W3704" s="6">
        <f t="shared" si="811"/>
        <v>0</v>
      </c>
      <c r="X3704" s="6">
        <f t="shared" si="812"/>
        <v>0</v>
      </c>
      <c r="AA3704">
        <f t="shared" si="800"/>
        <v>0</v>
      </c>
    </row>
    <row r="3705" spans="1:27">
      <c r="A3705" s="67"/>
      <c r="B3705" s="68"/>
      <c r="J3705" s="2">
        <f t="shared" si="801"/>
        <v>0</v>
      </c>
      <c r="K3705" s="2">
        <f t="shared" si="802"/>
        <v>0</v>
      </c>
      <c r="L3705" s="8">
        <f t="shared" si="813"/>
        <v>0</v>
      </c>
      <c r="M3705" s="54">
        <f t="shared" si="803"/>
        <v>0</v>
      </c>
      <c r="N3705" s="6">
        <f t="shared" si="804"/>
        <v>0</v>
      </c>
      <c r="O3705" s="6" t="str">
        <f t="shared" si="805"/>
        <v/>
      </c>
      <c r="P3705" s="29"/>
      <c r="Q3705" s="54">
        <f t="shared" si="806"/>
        <v>0</v>
      </c>
      <c r="R3705" s="6">
        <f t="shared" si="807"/>
        <v>0</v>
      </c>
      <c r="S3705" s="6" t="str">
        <f t="shared" si="808"/>
        <v/>
      </c>
      <c r="T3705" s="29"/>
      <c r="U3705" s="6">
        <f t="shared" si="809"/>
        <v>0</v>
      </c>
      <c r="V3705" s="55">
        <f t="shared" si="810"/>
        <v>0</v>
      </c>
      <c r="W3705" s="6">
        <f t="shared" si="811"/>
        <v>0</v>
      </c>
      <c r="X3705" s="6">
        <f t="shared" si="812"/>
        <v>0</v>
      </c>
      <c r="AA3705">
        <f t="shared" si="800"/>
        <v>0</v>
      </c>
    </row>
    <row r="3706" spans="1:27">
      <c r="A3706" s="67"/>
      <c r="B3706" s="68"/>
      <c r="J3706" s="2">
        <f t="shared" si="801"/>
        <v>0</v>
      </c>
      <c r="K3706" s="2">
        <f t="shared" si="802"/>
        <v>0</v>
      </c>
      <c r="L3706" s="8">
        <f t="shared" si="813"/>
        <v>0</v>
      </c>
      <c r="M3706" s="54">
        <f t="shared" si="803"/>
        <v>0</v>
      </c>
      <c r="N3706" s="6">
        <f t="shared" si="804"/>
        <v>0</v>
      </c>
      <c r="O3706" s="6" t="str">
        <f t="shared" si="805"/>
        <v/>
      </c>
      <c r="P3706" s="29"/>
      <c r="Q3706" s="54">
        <f t="shared" si="806"/>
        <v>0</v>
      </c>
      <c r="R3706" s="6">
        <f t="shared" si="807"/>
        <v>0</v>
      </c>
      <c r="S3706" s="6" t="str">
        <f t="shared" si="808"/>
        <v/>
      </c>
      <c r="T3706" s="29"/>
      <c r="U3706" s="6">
        <f t="shared" si="809"/>
        <v>0</v>
      </c>
      <c r="V3706" s="55">
        <f t="shared" si="810"/>
        <v>0</v>
      </c>
      <c r="W3706" s="6">
        <f t="shared" si="811"/>
        <v>0</v>
      </c>
      <c r="X3706" s="6">
        <f t="shared" si="812"/>
        <v>0</v>
      </c>
      <c r="AA3706">
        <f t="shared" si="800"/>
        <v>0</v>
      </c>
    </row>
    <row r="3707" spans="1:27">
      <c r="A3707" s="67"/>
      <c r="B3707" s="68"/>
      <c r="J3707" s="2">
        <f t="shared" si="801"/>
        <v>0</v>
      </c>
      <c r="K3707" s="2">
        <f t="shared" si="802"/>
        <v>0</v>
      </c>
      <c r="L3707" s="8">
        <f t="shared" si="813"/>
        <v>0</v>
      </c>
      <c r="M3707" s="54">
        <f t="shared" si="803"/>
        <v>0</v>
      </c>
      <c r="N3707" s="6">
        <f t="shared" si="804"/>
        <v>0</v>
      </c>
      <c r="O3707" s="6" t="str">
        <f t="shared" si="805"/>
        <v/>
      </c>
      <c r="P3707" s="29"/>
      <c r="Q3707" s="54">
        <f t="shared" si="806"/>
        <v>0</v>
      </c>
      <c r="R3707" s="6">
        <f t="shared" si="807"/>
        <v>0</v>
      </c>
      <c r="S3707" s="6" t="str">
        <f t="shared" si="808"/>
        <v/>
      </c>
      <c r="T3707" s="29"/>
      <c r="U3707" s="6">
        <f t="shared" si="809"/>
        <v>0</v>
      </c>
      <c r="V3707" s="55">
        <f t="shared" si="810"/>
        <v>0</v>
      </c>
      <c r="W3707" s="6">
        <f t="shared" si="811"/>
        <v>0</v>
      </c>
      <c r="X3707" s="6">
        <f t="shared" si="812"/>
        <v>0</v>
      </c>
      <c r="AA3707">
        <f t="shared" si="800"/>
        <v>0</v>
      </c>
    </row>
    <row r="3708" spans="1:27">
      <c r="A3708" s="67"/>
      <c r="B3708" s="68"/>
      <c r="J3708" s="2">
        <f t="shared" si="801"/>
        <v>0</v>
      </c>
      <c r="K3708" s="2">
        <f t="shared" si="802"/>
        <v>0</v>
      </c>
      <c r="L3708" s="8">
        <f t="shared" si="813"/>
        <v>0</v>
      </c>
      <c r="M3708" s="54">
        <f t="shared" si="803"/>
        <v>0</v>
      </c>
      <c r="N3708" s="6">
        <f t="shared" si="804"/>
        <v>0</v>
      </c>
      <c r="O3708" s="6" t="str">
        <f t="shared" si="805"/>
        <v/>
      </c>
      <c r="P3708" s="29"/>
      <c r="Q3708" s="54">
        <f t="shared" si="806"/>
        <v>0</v>
      </c>
      <c r="R3708" s="6">
        <f t="shared" si="807"/>
        <v>0</v>
      </c>
      <c r="S3708" s="6" t="str">
        <f t="shared" si="808"/>
        <v/>
      </c>
      <c r="T3708" s="29"/>
      <c r="U3708" s="6">
        <f t="shared" si="809"/>
        <v>0</v>
      </c>
      <c r="V3708" s="55">
        <f t="shared" si="810"/>
        <v>0</v>
      </c>
      <c r="W3708" s="6">
        <f t="shared" si="811"/>
        <v>0</v>
      </c>
      <c r="X3708" s="6">
        <f t="shared" si="812"/>
        <v>0</v>
      </c>
      <c r="AA3708">
        <f t="shared" si="800"/>
        <v>0</v>
      </c>
    </row>
    <row r="3709" spans="1:27">
      <c r="A3709" s="67"/>
      <c r="B3709" s="68"/>
      <c r="J3709" s="2">
        <f t="shared" si="801"/>
        <v>0</v>
      </c>
      <c r="K3709" s="2">
        <f t="shared" si="802"/>
        <v>0</v>
      </c>
      <c r="L3709" s="8">
        <f t="shared" si="813"/>
        <v>0</v>
      </c>
      <c r="M3709" s="54">
        <f t="shared" si="803"/>
        <v>0</v>
      </c>
      <c r="N3709" s="6">
        <f t="shared" si="804"/>
        <v>0</v>
      </c>
      <c r="O3709" s="6" t="str">
        <f t="shared" si="805"/>
        <v/>
      </c>
      <c r="P3709" s="29"/>
      <c r="Q3709" s="54">
        <f t="shared" si="806"/>
        <v>0</v>
      </c>
      <c r="R3709" s="6">
        <f t="shared" si="807"/>
        <v>0</v>
      </c>
      <c r="S3709" s="6" t="str">
        <f t="shared" si="808"/>
        <v/>
      </c>
      <c r="T3709" s="29"/>
      <c r="U3709" s="6">
        <f t="shared" si="809"/>
        <v>0</v>
      </c>
      <c r="V3709" s="55">
        <f t="shared" si="810"/>
        <v>0</v>
      </c>
      <c r="W3709" s="6">
        <f t="shared" si="811"/>
        <v>0</v>
      </c>
      <c r="X3709" s="6">
        <f t="shared" si="812"/>
        <v>0</v>
      </c>
      <c r="AA3709">
        <f t="shared" si="800"/>
        <v>0</v>
      </c>
    </row>
    <row r="3710" spans="1:27">
      <c r="A3710" s="67"/>
      <c r="B3710" s="68"/>
      <c r="J3710" s="2">
        <f t="shared" si="801"/>
        <v>0</v>
      </c>
      <c r="K3710" s="2">
        <f t="shared" si="802"/>
        <v>0</v>
      </c>
      <c r="L3710" s="8">
        <f t="shared" si="813"/>
        <v>0</v>
      </c>
      <c r="M3710" s="54">
        <f t="shared" si="803"/>
        <v>0</v>
      </c>
      <c r="N3710" s="6">
        <f t="shared" si="804"/>
        <v>0</v>
      </c>
      <c r="O3710" s="6" t="str">
        <f t="shared" si="805"/>
        <v/>
      </c>
      <c r="P3710" s="29"/>
      <c r="Q3710" s="54">
        <f t="shared" si="806"/>
        <v>0</v>
      </c>
      <c r="R3710" s="6">
        <f t="shared" si="807"/>
        <v>0</v>
      </c>
      <c r="S3710" s="6" t="str">
        <f t="shared" si="808"/>
        <v/>
      </c>
      <c r="T3710" s="29"/>
      <c r="U3710" s="6">
        <f t="shared" si="809"/>
        <v>0</v>
      </c>
      <c r="V3710" s="55">
        <f t="shared" si="810"/>
        <v>0</v>
      </c>
      <c r="W3710" s="6">
        <f t="shared" si="811"/>
        <v>0</v>
      </c>
      <c r="X3710" s="6">
        <f t="shared" si="812"/>
        <v>0</v>
      </c>
      <c r="AA3710">
        <f t="shared" ref="AA3710:AA3773" si="814">IF(Q3711=0,IF(Q3710=1,L3710,0),0)</f>
        <v>0</v>
      </c>
    </row>
    <row r="3711" spans="1:27">
      <c r="A3711" s="67"/>
      <c r="B3711" s="68"/>
      <c r="J3711" s="2">
        <f t="shared" si="801"/>
        <v>0</v>
      </c>
      <c r="K3711" s="2">
        <f t="shared" si="802"/>
        <v>0</v>
      </c>
      <c r="L3711" s="8">
        <f t="shared" si="813"/>
        <v>0</v>
      </c>
      <c r="M3711" s="54">
        <f t="shared" si="803"/>
        <v>0</v>
      </c>
      <c r="N3711" s="6">
        <f t="shared" si="804"/>
        <v>0</v>
      </c>
      <c r="O3711" s="6" t="str">
        <f t="shared" si="805"/>
        <v/>
      </c>
      <c r="P3711" s="29"/>
      <c r="Q3711" s="54">
        <f t="shared" si="806"/>
        <v>0</v>
      </c>
      <c r="R3711" s="6">
        <f t="shared" si="807"/>
        <v>0</v>
      </c>
      <c r="S3711" s="6" t="str">
        <f t="shared" si="808"/>
        <v/>
      </c>
      <c r="T3711" s="29"/>
      <c r="U3711" s="6">
        <f t="shared" si="809"/>
        <v>0</v>
      </c>
      <c r="V3711" s="55">
        <f t="shared" si="810"/>
        <v>0</v>
      </c>
      <c r="W3711" s="6">
        <f t="shared" si="811"/>
        <v>0</v>
      </c>
      <c r="X3711" s="6">
        <f t="shared" si="812"/>
        <v>0</v>
      </c>
      <c r="AA3711">
        <f t="shared" si="814"/>
        <v>0</v>
      </c>
    </row>
    <row r="3712" spans="1:27">
      <c r="A3712" s="67"/>
      <c r="B3712" s="68"/>
      <c r="J3712" s="2">
        <f t="shared" si="801"/>
        <v>0</v>
      </c>
      <c r="K3712" s="2">
        <f t="shared" si="802"/>
        <v>0</v>
      </c>
      <c r="L3712" s="8">
        <f t="shared" si="813"/>
        <v>0</v>
      </c>
      <c r="M3712" s="54">
        <f t="shared" si="803"/>
        <v>0</v>
      </c>
      <c r="N3712" s="6">
        <f t="shared" si="804"/>
        <v>0</v>
      </c>
      <c r="O3712" s="6" t="str">
        <f t="shared" si="805"/>
        <v/>
      </c>
      <c r="P3712" s="29"/>
      <c r="Q3712" s="54">
        <f t="shared" si="806"/>
        <v>0</v>
      </c>
      <c r="R3712" s="6">
        <f t="shared" si="807"/>
        <v>0</v>
      </c>
      <c r="S3712" s="6" t="str">
        <f t="shared" si="808"/>
        <v/>
      </c>
      <c r="T3712" s="29"/>
      <c r="U3712" s="6">
        <f t="shared" si="809"/>
        <v>0</v>
      </c>
      <c r="V3712" s="55">
        <f t="shared" si="810"/>
        <v>0</v>
      </c>
      <c r="W3712" s="6">
        <f t="shared" si="811"/>
        <v>0</v>
      </c>
      <c r="X3712" s="6">
        <f t="shared" si="812"/>
        <v>0</v>
      </c>
      <c r="AA3712">
        <f t="shared" si="814"/>
        <v>0</v>
      </c>
    </row>
    <row r="3713" spans="1:27">
      <c r="A3713" s="67"/>
      <c r="B3713" s="68"/>
      <c r="J3713" s="2">
        <f t="shared" si="801"/>
        <v>0</v>
      </c>
      <c r="K3713" s="2">
        <f t="shared" si="802"/>
        <v>0</v>
      </c>
      <c r="L3713" s="8">
        <f t="shared" si="813"/>
        <v>0</v>
      </c>
      <c r="M3713" s="54">
        <f t="shared" si="803"/>
        <v>0</v>
      </c>
      <c r="N3713" s="6">
        <f t="shared" si="804"/>
        <v>0</v>
      </c>
      <c r="O3713" s="6" t="str">
        <f t="shared" si="805"/>
        <v/>
      </c>
      <c r="P3713" s="29"/>
      <c r="Q3713" s="54">
        <f t="shared" si="806"/>
        <v>0</v>
      </c>
      <c r="R3713" s="6">
        <f t="shared" si="807"/>
        <v>0</v>
      </c>
      <c r="S3713" s="6" t="str">
        <f t="shared" si="808"/>
        <v/>
      </c>
      <c r="T3713" s="29"/>
      <c r="U3713" s="6">
        <f t="shared" si="809"/>
        <v>0</v>
      </c>
      <c r="V3713" s="55">
        <f t="shared" si="810"/>
        <v>0</v>
      </c>
      <c r="W3713" s="6">
        <f t="shared" si="811"/>
        <v>0</v>
      </c>
      <c r="X3713" s="6">
        <f t="shared" si="812"/>
        <v>0</v>
      </c>
      <c r="AA3713">
        <f t="shared" si="814"/>
        <v>0</v>
      </c>
    </row>
    <row r="3714" spans="1:27">
      <c r="A3714" s="67"/>
      <c r="B3714" s="68"/>
      <c r="J3714" s="2">
        <f t="shared" si="801"/>
        <v>0</v>
      </c>
      <c r="K3714" s="2">
        <f t="shared" si="802"/>
        <v>0</v>
      </c>
      <c r="L3714" s="8">
        <f t="shared" si="813"/>
        <v>0</v>
      </c>
      <c r="M3714" s="54">
        <f t="shared" si="803"/>
        <v>0</v>
      </c>
      <c r="N3714" s="6">
        <f t="shared" si="804"/>
        <v>0</v>
      </c>
      <c r="O3714" s="6" t="str">
        <f t="shared" si="805"/>
        <v/>
      </c>
      <c r="P3714" s="29"/>
      <c r="Q3714" s="54">
        <f t="shared" si="806"/>
        <v>0</v>
      </c>
      <c r="R3714" s="6">
        <f t="shared" si="807"/>
        <v>0</v>
      </c>
      <c r="S3714" s="6" t="str">
        <f t="shared" si="808"/>
        <v/>
      </c>
      <c r="T3714" s="29"/>
      <c r="U3714" s="6">
        <f t="shared" si="809"/>
        <v>0</v>
      </c>
      <c r="V3714" s="55">
        <f t="shared" si="810"/>
        <v>0</v>
      </c>
      <c r="W3714" s="6">
        <f t="shared" si="811"/>
        <v>0</v>
      </c>
      <c r="X3714" s="6">
        <f t="shared" si="812"/>
        <v>0</v>
      </c>
      <c r="AA3714">
        <f t="shared" si="814"/>
        <v>0</v>
      </c>
    </row>
    <row r="3715" spans="1:27">
      <c r="A3715" s="67"/>
      <c r="B3715" s="68"/>
      <c r="J3715" s="2">
        <f t="shared" si="801"/>
        <v>0</v>
      </c>
      <c r="K3715" s="2">
        <f t="shared" si="802"/>
        <v>0</v>
      </c>
      <c r="L3715" s="8">
        <f t="shared" si="813"/>
        <v>0</v>
      </c>
      <c r="M3715" s="54">
        <f t="shared" si="803"/>
        <v>0</v>
      </c>
      <c r="N3715" s="6">
        <f t="shared" si="804"/>
        <v>0</v>
      </c>
      <c r="O3715" s="6" t="str">
        <f t="shared" si="805"/>
        <v/>
      </c>
      <c r="P3715" s="29"/>
      <c r="Q3715" s="54">
        <f t="shared" si="806"/>
        <v>0</v>
      </c>
      <c r="R3715" s="6">
        <f t="shared" si="807"/>
        <v>0</v>
      </c>
      <c r="S3715" s="6" t="str">
        <f t="shared" si="808"/>
        <v/>
      </c>
      <c r="T3715" s="29"/>
      <c r="U3715" s="6">
        <f t="shared" si="809"/>
        <v>0</v>
      </c>
      <c r="V3715" s="55">
        <f t="shared" si="810"/>
        <v>0</v>
      </c>
      <c r="W3715" s="6">
        <f t="shared" si="811"/>
        <v>0</v>
      </c>
      <c r="X3715" s="6">
        <f t="shared" si="812"/>
        <v>0</v>
      </c>
      <c r="AA3715">
        <f t="shared" si="814"/>
        <v>0</v>
      </c>
    </row>
    <row r="3716" spans="1:27">
      <c r="A3716" s="67"/>
      <c r="B3716" s="68"/>
      <c r="J3716" s="2">
        <f t="shared" si="801"/>
        <v>0</v>
      </c>
      <c r="K3716" s="2">
        <f t="shared" si="802"/>
        <v>0</v>
      </c>
      <c r="L3716" s="8">
        <f t="shared" si="813"/>
        <v>0</v>
      </c>
      <c r="M3716" s="54">
        <f t="shared" si="803"/>
        <v>0</v>
      </c>
      <c r="N3716" s="6">
        <f t="shared" si="804"/>
        <v>0</v>
      </c>
      <c r="O3716" s="6" t="str">
        <f t="shared" si="805"/>
        <v/>
      </c>
      <c r="P3716" s="29"/>
      <c r="Q3716" s="54">
        <f t="shared" si="806"/>
        <v>0</v>
      </c>
      <c r="R3716" s="6">
        <f t="shared" si="807"/>
        <v>0</v>
      </c>
      <c r="S3716" s="6" t="str">
        <f t="shared" si="808"/>
        <v/>
      </c>
      <c r="T3716" s="29"/>
      <c r="U3716" s="6">
        <f t="shared" si="809"/>
        <v>0</v>
      </c>
      <c r="V3716" s="55">
        <f t="shared" si="810"/>
        <v>0</v>
      </c>
      <c r="W3716" s="6">
        <f t="shared" si="811"/>
        <v>0</v>
      </c>
      <c r="X3716" s="6">
        <f t="shared" si="812"/>
        <v>0</v>
      </c>
      <c r="AA3716">
        <f t="shared" si="814"/>
        <v>0</v>
      </c>
    </row>
    <row r="3717" spans="1:27">
      <c r="A3717" s="67"/>
      <c r="B3717" s="68"/>
      <c r="J3717" s="2">
        <f t="shared" si="801"/>
        <v>0</v>
      </c>
      <c r="K3717" s="2">
        <f t="shared" si="802"/>
        <v>0</v>
      </c>
      <c r="L3717" s="8">
        <f t="shared" si="813"/>
        <v>0</v>
      </c>
      <c r="M3717" s="54">
        <f t="shared" si="803"/>
        <v>0</v>
      </c>
      <c r="N3717" s="6">
        <f t="shared" si="804"/>
        <v>0</v>
      </c>
      <c r="O3717" s="6" t="str">
        <f t="shared" si="805"/>
        <v/>
      </c>
      <c r="P3717" s="29"/>
      <c r="Q3717" s="54">
        <f t="shared" si="806"/>
        <v>0</v>
      </c>
      <c r="R3717" s="6">
        <f t="shared" si="807"/>
        <v>0</v>
      </c>
      <c r="S3717" s="6" t="str">
        <f t="shared" si="808"/>
        <v/>
      </c>
      <c r="T3717" s="29"/>
      <c r="U3717" s="6">
        <f t="shared" si="809"/>
        <v>0</v>
      </c>
      <c r="V3717" s="55">
        <f t="shared" si="810"/>
        <v>0</v>
      </c>
      <c r="W3717" s="6">
        <f t="shared" si="811"/>
        <v>0</v>
      </c>
      <c r="X3717" s="6">
        <f t="shared" si="812"/>
        <v>0</v>
      </c>
      <c r="AA3717">
        <f t="shared" si="814"/>
        <v>0</v>
      </c>
    </row>
    <row r="3718" spans="1:27">
      <c r="A3718" s="67"/>
      <c r="B3718" s="68"/>
      <c r="J3718" s="2">
        <f t="shared" si="801"/>
        <v>0</v>
      </c>
      <c r="K3718" s="2">
        <f t="shared" si="802"/>
        <v>0</v>
      </c>
      <c r="L3718" s="8">
        <f t="shared" si="813"/>
        <v>0</v>
      </c>
      <c r="M3718" s="54">
        <f t="shared" si="803"/>
        <v>0</v>
      </c>
      <c r="N3718" s="6">
        <f t="shared" si="804"/>
        <v>0</v>
      </c>
      <c r="O3718" s="6" t="str">
        <f t="shared" si="805"/>
        <v/>
      </c>
      <c r="P3718" s="29"/>
      <c r="Q3718" s="54">
        <f t="shared" si="806"/>
        <v>0</v>
      </c>
      <c r="R3718" s="6">
        <f t="shared" si="807"/>
        <v>0</v>
      </c>
      <c r="S3718" s="6" t="str">
        <f t="shared" si="808"/>
        <v/>
      </c>
      <c r="T3718" s="29"/>
      <c r="U3718" s="6">
        <f t="shared" si="809"/>
        <v>0</v>
      </c>
      <c r="V3718" s="55">
        <f t="shared" si="810"/>
        <v>0</v>
      </c>
      <c r="W3718" s="6">
        <f t="shared" si="811"/>
        <v>0</v>
      </c>
      <c r="X3718" s="6">
        <f t="shared" si="812"/>
        <v>0</v>
      </c>
      <c r="AA3718">
        <f t="shared" si="814"/>
        <v>0</v>
      </c>
    </row>
    <row r="3719" spans="1:27">
      <c r="A3719" s="67"/>
      <c r="B3719" s="68"/>
      <c r="J3719" s="2">
        <f t="shared" si="801"/>
        <v>0</v>
      </c>
      <c r="K3719" s="2">
        <f t="shared" si="802"/>
        <v>0</v>
      </c>
      <c r="L3719" s="8">
        <f t="shared" si="813"/>
        <v>0</v>
      </c>
      <c r="M3719" s="54">
        <f t="shared" si="803"/>
        <v>0</v>
      </c>
      <c r="N3719" s="6">
        <f t="shared" si="804"/>
        <v>0</v>
      </c>
      <c r="O3719" s="6" t="str">
        <f t="shared" si="805"/>
        <v/>
      </c>
      <c r="P3719" s="29"/>
      <c r="Q3719" s="54">
        <f t="shared" si="806"/>
        <v>0</v>
      </c>
      <c r="R3719" s="6">
        <f t="shared" si="807"/>
        <v>0</v>
      </c>
      <c r="S3719" s="6" t="str">
        <f t="shared" si="808"/>
        <v/>
      </c>
      <c r="T3719" s="29"/>
      <c r="U3719" s="6">
        <f t="shared" si="809"/>
        <v>0</v>
      </c>
      <c r="V3719" s="55">
        <f t="shared" si="810"/>
        <v>0</v>
      </c>
      <c r="W3719" s="6">
        <f t="shared" si="811"/>
        <v>0</v>
      </c>
      <c r="X3719" s="6">
        <f t="shared" si="812"/>
        <v>0</v>
      </c>
      <c r="AA3719">
        <f t="shared" si="814"/>
        <v>0</v>
      </c>
    </row>
    <row r="3720" spans="1:27">
      <c r="A3720" s="67"/>
      <c r="B3720" s="68"/>
      <c r="J3720" s="2">
        <f t="shared" ref="J3720:J3783" si="815">IF(DAY(A3720)=sipdate,1,IF(J3719=1,0,IF(J3718=1,0,IF(J3717=1,0,IF(J3716=1,0,IF(J3715=1,0,IF(J3714=1,0,IF(DAY(A3720)=sipdate+1,1,IF(DAY(A3720)=sipdate+2,1,IF(DAY(A3720)=sipdate+3,1,IF(DAY(A3720)=sipdate+4,1,IF(DAY(A3720)=sipdate+5,1,IF(DAY(A3720)=sipdate+6,1,IF(DAY(A3720)=sipdate+7,1,0))))))))))))))</f>
        <v>0</v>
      </c>
      <c r="K3720" s="2">
        <f t="shared" ref="K3720:K3783" si="816">IF(DAY(A3720)=sipdate,-sip,IF(K3719=-sip,0,IF(K3718=-sip,0,IF(K3717=-sip,0,IF(K3716=-sip,0,IF(K3715=-sip,0,IF(K3714=-sip,0,IF(DAY(A3720)=sipdate+1,-sip,IF(DAY(A3720)=sipdate+2,-sip,IF(DAY(A3720)=sipdate+3,-sip,IF(DAY(A3720)=sipdate+4,-sip,IF(DAY(A3720)=sipdate+5,-sip,IF(DAY(A3720)=sipdate+6,-sip,IF(DAY(A3720)=sipdate+7,-sip,0))))))))))))))</f>
        <v>0</v>
      </c>
      <c r="L3720" s="8">
        <f t="shared" si="813"/>
        <v>0</v>
      </c>
      <c r="M3720" s="54">
        <f t="shared" ref="M3720:M3783" si="817">IF(IF(L3720&gt;=sipstart,1,0)+IF(L3720&lt;=sipend,1,0)=2,J3720,0)</f>
        <v>0</v>
      </c>
      <c r="N3720" s="6">
        <f t="shared" ref="N3720:N3783" si="818">IF(IF(L3720&gt;=sipstart,1,0)+IF(L3720&lt;=sipend,1,0)=2,K3720,0)</f>
        <v>0</v>
      </c>
      <c r="O3720" s="6" t="str">
        <f t="shared" ref="O3720:O3783" si="819">IF(N3720=-sip,-N3720/B3720,"")</f>
        <v/>
      </c>
      <c r="P3720" s="29"/>
      <c r="Q3720" s="54">
        <f t="shared" ref="Q3720:Q3783" si="820">IF(IF(L3720&gt;=sipstart,1,0)+IF(L3720&lt;=sipend,1,0)=2,1,0)</f>
        <v>0</v>
      </c>
      <c r="R3720" s="6">
        <f t="shared" ref="R3720:R3783" si="821">IF(IF(L3720&gt;=sipstart,1,0)+IF(L3720&lt;=sipend,1,0)=2,-dsip,0)</f>
        <v>0</v>
      </c>
      <c r="S3720" s="6" t="str">
        <f t="shared" ref="S3720:S3783" si="822">IF(R3720=-dsip,-R3720/B3720,"")</f>
        <v/>
      </c>
      <c r="T3720" s="29"/>
      <c r="U3720" s="6">
        <f t="shared" ref="U3720:U3783" si="823">IF((IF(L3720&gt;=sipstart,1,2)+IF(L3720&lt;=sipend,1,2))=2,L3720,0)</f>
        <v>0</v>
      </c>
      <c r="V3720" s="55">
        <f t="shared" ref="V3720:V3783" si="824">IF((IF(L3720&gt;=sipstart,1,2)+IF(L3720&lt;=sipend,1,2))=2,L3720,0)+IF(U3719=actualsipend,actualsipend,0)</f>
        <v>0</v>
      </c>
      <c r="W3720" s="6">
        <f t="shared" si="811"/>
        <v>0</v>
      </c>
      <c r="X3720" s="6">
        <f t="shared" si="812"/>
        <v>0</v>
      </c>
      <c r="AA3720">
        <f t="shared" si="814"/>
        <v>0</v>
      </c>
    </row>
    <row r="3721" spans="1:27">
      <c r="A3721" s="67"/>
      <c r="B3721" s="68"/>
      <c r="J3721" s="2">
        <f t="shared" si="815"/>
        <v>0</v>
      </c>
      <c r="K3721" s="2">
        <f t="shared" si="816"/>
        <v>0</v>
      </c>
      <c r="L3721" s="8">
        <f t="shared" si="813"/>
        <v>0</v>
      </c>
      <c r="M3721" s="54">
        <f t="shared" si="817"/>
        <v>0</v>
      </c>
      <c r="N3721" s="6">
        <f t="shared" si="818"/>
        <v>0</v>
      </c>
      <c r="O3721" s="6" t="str">
        <f t="shared" si="819"/>
        <v/>
      </c>
      <c r="P3721" s="29"/>
      <c r="Q3721" s="54">
        <f t="shared" si="820"/>
        <v>0</v>
      </c>
      <c r="R3721" s="6">
        <f t="shared" si="821"/>
        <v>0</v>
      </c>
      <c r="S3721" s="6" t="str">
        <f t="shared" si="822"/>
        <v/>
      </c>
      <c r="T3721" s="29"/>
      <c r="U3721" s="6">
        <f t="shared" si="823"/>
        <v>0</v>
      </c>
      <c r="V3721" s="55">
        <f t="shared" si="824"/>
        <v>0</v>
      </c>
      <c r="W3721" s="6">
        <f t="shared" ref="W3721:W3784" si="825">IF(V3721+V3720=0,0,IF(V3721=V3720,sipunits*B3720,N3721))</f>
        <v>0</v>
      </c>
      <c r="X3721" s="6">
        <f t="shared" ref="X3721:X3784" si="826">IF(V3721+V3720=0,0,IF(V3721=V3720,dsipunits*B3720,R3721))</f>
        <v>0</v>
      </c>
      <c r="AA3721">
        <f t="shared" si="814"/>
        <v>0</v>
      </c>
    </row>
    <row r="3722" spans="1:27">
      <c r="A3722" s="67"/>
      <c r="B3722" s="68"/>
      <c r="J3722" s="2">
        <f t="shared" si="815"/>
        <v>0</v>
      </c>
      <c r="K3722" s="2">
        <f t="shared" si="816"/>
        <v>0</v>
      </c>
      <c r="L3722" s="8">
        <f t="shared" si="813"/>
        <v>0</v>
      </c>
      <c r="M3722" s="54">
        <f t="shared" si="817"/>
        <v>0</v>
      </c>
      <c r="N3722" s="6">
        <f t="shared" si="818"/>
        <v>0</v>
      </c>
      <c r="O3722" s="6" t="str">
        <f t="shared" si="819"/>
        <v/>
      </c>
      <c r="P3722" s="29"/>
      <c r="Q3722" s="54">
        <f t="shared" si="820"/>
        <v>0</v>
      </c>
      <c r="R3722" s="6">
        <f t="shared" si="821"/>
        <v>0</v>
      </c>
      <c r="S3722" s="6" t="str">
        <f t="shared" si="822"/>
        <v/>
      </c>
      <c r="T3722" s="29"/>
      <c r="U3722" s="6">
        <f t="shared" si="823"/>
        <v>0</v>
      </c>
      <c r="V3722" s="55">
        <f t="shared" si="824"/>
        <v>0</v>
      </c>
      <c r="W3722" s="6">
        <f t="shared" si="825"/>
        <v>0</v>
      </c>
      <c r="X3722" s="6">
        <f t="shared" si="826"/>
        <v>0</v>
      </c>
      <c r="AA3722">
        <f t="shared" si="814"/>
        <v>0</v>
      </c>
    </row>
    <row r="3723" spans="1:27">
      <c r="A3723" s="67"/>
      <c r="B3723" s="68"/>
      <c r="J3723" s="2">
        <f t="shared" si="815"/>
        <v>0</v>
      </c>
      <c r="K3723" s="2">
        <f t="shared" si="816"/>
        <v>0</v>
      </c>
      <c r="L3723" s="8">
        <f t="shared" si="813"/>
        <v>0</v>
      </c>
      <c r="M3723" s="54">
        <f t="shared" si="817"/>
        <v>0</v>
      </c>
      <c r="N3723" s="6">
        <f t="shared" si="818"/>
        <v>0</v>
      </c>
      <c r="O3723" s="6" t="str">
        <f t="shared" si="819"/>
        <v/>
      </c>
      <c r="P3723" s="29"/>
      <c r="Q3723" s="54">
        <f t="shared" si="820"/>
        <v>0</v>
      </c>
      <c r="R3723" s="6">
        <f t="shared" si="821"/>
        <v>0</v>
      </c>
      <c r="S3723" s="6" t="str">
        <f t="shared" si="822"/>
        <v/>
      </c>
      <c r="T3723" s="29"/>
      <c r="U3723" s="6">
        <f t="shared" si="823"/>
        <v>0</v>
      </c>
      <c r="V3723" s="55">
        <f t="shared" si="824"/>
        <v>0</v>
      </c>
      <c r="W3723" s="6">
        <f t="shared" si="825"/>
        <v>0</v>
      </c>
      <c r="X3723" s="6">
        <f t="shared" si="826"/>
        <v>0</v>
      </c>
      <c r="AA3723">
        <f t="shared" si="814"/>
        <v>0</v>
      </c>
    </row>
    <row r="3724" spans="1:27">
      <c r="A3724" s="67"/>
      <c r="B3724" s="68"/>
      <c r="J3724" s="2">
        <f t="shared" si="815"/>
        <v>0</v>
      </c>
      <c r="K3724" s="2">
        <f t="shared" si="816"/>
        <v>0</v>
      </c>
      <c r="L3724" s="8">
        <f t="shared" si="813"/>
        <v>0</v>
      </c>
      <c r="M3724" s="54">
        <f t="shared" si="817"/>
        <v>0</v>
      </c>
      <c r="N3724" s="6">
        <f t="shared" si="818"/>
        <v>0</v>
      </c>
      <c r="O3724" s="6" t="str">
        <f t="shared" si="819"/>
        <v/>
      </c>
      <c r="P3724" s="29"/>
      <c r="Q3724" s="54">
        <f t="shared" si="820"/>
        <v>0</v>
      </c>
      <c r="R3724" s="6">
        <f t="shared" si="821"/>
        <v>0</v>
      </c>
      <c r="S3724" s="6" t="str">
        <f t="shared" si="822"/>
        <v/>
      </c>
      <c r="T3724" s="29"/>
      <c r="U3724" s="6">
        <f t="shared" si="823"/>
        <v>0</v>
      </c>
      <c r="V3724" s="55">
        <f t="shared" si="824"/>
        <v>0</v>
      </c>
      <c r="W3724" s="6">
        <f t="shared" si="825"/>
        <v>0</v>
      </c>
      <c r="X3724" s="6">
        <f t="shared" si="826"/>
        <v>0</v>
      </c>
      <c r="AA3724">
        <f t="shared" si="814"/>
        <v>0</v>
      </c>
    </row>
    <row r="3725" spans="1:27">
      <c r="A3725" s="67"/>
      <c r="B3725" s="68"/>
      <c r="J3725" s="2">
        <f t="shared" si="815"/>
        <v>0</v>
      </c>
      <c r="K3725" s="2">
        <f t="shared" si="816"/>
        <v>0</v>
      </c>
      <c r="L3725" s="8">
        <f t="shared" si="813"/>
        <v>0</v>
      </c>
      <c r="M3725" s="54">
        <f t="shared" si="817"/>
        <v>0</v>
      </c>
      <c r="N3725" s="6">
        <f t="shared" si="818"/>
        <v>0</v>
      </c>
      <c r="O3725" s="6" t="str">
        <f t="shared" si="819"/>
        <v/>
      </c>
      <c r="P3725" s="29"/>
      <c r="Q3725" s="54">
        <f t="shared" si="820"/>
        <v>0</v>
      </c>
      <c r="R3725" s="6">
        <f t="shared" si="821"/>
        <v>0</v>
      </c>
      <c r="S3725" s="6" t="str">
        <f t="shared" si="822"/>
        <v/>
      </c>
      <c r="T3725" s="29"/>
      <c r="U3725" s="6">
        <f t="shared" si="823"/>
        <v>0</v>
      </c>
      <c r="V3725" s="55">
        <f t="shared" si="824"/>
        <v>0</v>
      </c>
      <c r="W3725" s="6">
        <f t="shared" si="825"/>
        <v>0</v>
      </c>
      <c r="X3725" s="6">
        <f t="shared" si="826"/>
        <v>0</v>
      </c>
      <c r="AA3725">
        <f t="shared" si="814"/>
        <v>0</v>
      </c>
    </row>
    <row r="3726" spans="1:27">
      <c r="A3726" s="67"/>
      <c r="B3726" s="68"/>
      <c r="J3726" s="2">
        <f t="shared" si="815"/>
        <v>0</v>
      </c>
      <c r="K3726" s="2">
        <f t="shared" si="816"/>
        <v>0</v>
      </c>
      <c r="L3726" s="8">
        <f t="shared" si="813"/>
        <v>0</v>
      </c>
      <c r="M3726" s="54">
        <f t="shared" si="817"/>
        <v>0</v>
      </c>
      <c r="N3726" s="6">
        <f t="shared" si="818"/>
        <v>0</v>
      </c>
      <c r="O3726" s="6" t="str">
        <f t="shared" si="819"/>
        <v/>
      </c>
      <c r="P3726" s="29"/>
      <c r="Q3726" s="54">
        <f t="shared" si="820"/>
        <v>0</v>
      </c>
      <c r="R3726" s="6">
        <f t="shared" si="821"/>
        <v>0</v>
      </c>
      <c r="S3726" s="6" t="str">
        <f t="shared" si="822"/>
        <v/>
      </c>
      <c r="T3726" s="29"/>
      <c r="U3726" s="6">
        <f t="shared" si="823"/>
        <v>0</v>
      </c>
      <c r="V3726" s="55">
        <f t="shared" si="824"/>
        <v>0</v>
      </c>
      <c r="W3726" s="6">
        <f t="shared" si="825"/>
        <v>0</v>
      </c>
      <c r="X3726" s="6">
        <f t="shared" si="826"/>
        <v>0</v>
      </c>
      <c r="AA3726">
        <f t="shared" si="814"/>
        <v>0</v>
      </c>
    </row>
    <row r="3727" spans="1:27">
      <c r="A3727" s="67"/>
      <c r="B3727" s="68"/>
      <c r="J3727" s="2">
        <f t="shared" si="815"/>
        <v>0</v>
      </c>
      <c r="K3727" s="2">
        <f t="shared" si="816"/>
        <v>0</v>
      </c>
      <c r="L3727" s="8">
        <f t="shared" si="813"/>
        <v>0</v>
      </c>
      <c r="M3727" s="54">
        <f t="shared" si="817"/>
        <v>0</v>
      </c>
      <c r="N3727" s="6">
        <f t="shared" si="818"/>
        <v>0</v>
      </c>
      <c r="O3727" s="6" t="str">
        <f t="shared" si="819"/>
        <v/>
      </c>
      <c r="P3727" s="29"/>
      <c r="Q3727" s="54">
        <f t="shared" si="820"/>
        <v>0</v>
      </c>
      <c r="R3727" s="6">
        <f t="shared" si="821"/>
        <v>0</v>
      </c>
      <c r="S3727" s="6" t="str">
        <f t="shared" si="822"/>
        <v/>
      </c>
      <c r="T3727" s="29"/>
      <c r="U3727" s="6">
        <f t="shared" si="823"/>
        <v>0</v>
      </c>
      <c r="V3727" s="55">
        <f t="shared" si="824"/>
        <v>0</v>
      </c>
      <c r="W3727" s="6">
        <f t="shared" si="825"/>
        <v>0</v>
      </c>
      <c r="X3727" s="6">
        <f t="shared" si="826"/>
        <v>0</v>
      </c>
      <c r="AA3727">
        <f t="shared" si="814"/>
        <v>0</v>
      </c>
    </row>
    <row r="3728" spans="1:27">
      <c r="A3728" s="67"/>
      <c r="B3728" s="68"/>
      <c r="J3728" s="2">
        <f t="shared" si="815"/>
        <v>0</v>
      </c>
      <c r="K3728" s="2">
        <f t="shared" si="816"/>
        <v>0</v>
      </c>
      <c r="L3728" s="8">
        <f t="shared" si="813"/>
        <v>0</v>
      </c>
      <c r="M3728" s="54">
        <f t="shared" si="817"/>
        <v>0</v>
      </c>
      <c r="N3728" s="6">
        <f t="shared" si="818"/>
        <v>0</v>
      </c>
      <c r="O3728" s="6" t="str">
        <f t="shared" si="819"/>
        <v/>
      </c>
      <c r="P3728" s="29"/>
      <c r="Q3728" s="54">
        <f t="shared" si="820"/>
        <v>0</v>
      </c>
      <c r="R3728" s="6">
        <f t="shared" si="821"/>
        <v>0</v>
      </c>
      <c r="S3728" s="6" t="str">
        <f t="shared" si="822"/>
        <v/>
      </c>
      <c r="T3728" s="29"/>
      <c r="U3728" s="6">
        <f t="shared" si="823"/>
        <v>0</v>
      </c>
      <c r="V3728" s="55">
        <f t="shared" si="824"/>
        <v>0</v>
      </c>
      <c r="W3728" s="6">
        <f t="shared" si="825"/>
        <v>0</v>
      </c>
      <c r="X3728" s="6">
        <f t="shared" si="826"/>
        <v>0</v>
      </c>
      <c r="AA3728">
        <f t="shared" si="814"/>
        <v>0</v>
      </c>
    </row>
    <row r="3729" spans="1:27">
      <c r="A3729" s="67"/>
      <c r="B3729" s="68"/>
      <c r="J3729" s="2">
        <f t="shared" si="815"/>
        <v>0</v>
      </c>
      <c r="K3729" s="2">
        <f t="shared" si="816"/>
        <v>0</v>
      </c>
      <c r="L3729" s="8">
        <f t="shared" si="813"/>
        <v>0</v>
      </c>
      <c r="M3729" s="54">
        <f t="shared" si="817"/>
        <v>0</v>
      </c>
      <c r="N3729" s="6">
        <f t="shared" si="818"/>
        <v>0</v>
      </c>
      <c r="O3729" s="6" t="str">
        <f t="shared" si="819"/>
        <v/>
      </c>
      <c r="P3729" s="29"/>
      <c r="Q3729" s="54">
        <f t="shared" si="820"/>
        <v>0</v>
      </c>
      <c r="R3729" s="6">
        <f t="shared" si="821"/>
        <v>0</v>
      </c>
      <c r="S3729" s="6" t="str">
        <f t="shared" si="822"/>
        <v/>
      </c>
      <c r="T3729" s="29"/>
      <c r="U3729" s="6">
        <f t="shared" si="823"/>
        <v>0</v>
      </c>
      <c r="V3729" s="55">
        <f t="shared" si="824"/>
        <v>0</v>
      </c>
      <c r="W3729" s="6">
        <f t="shared" si="825"/>
        <v>0</v>
      </c>
      <c r="X3729" s="6">
        <f t="shared" si="826"/>
        <v>0</v>
      </c>
      <c r="AA3729">
        <f t="shared" si="814"/>
        <v>0</v>
      </c>
    </row>
    <row r="3730" spans="1:27">
      <c r="A3730" s="67"/>
      <c r="B3730" s="68"/>
      <c r="J3730" s="2">
        <f t="shared" si="815"/>
        <v>0</v>
      </c>
      <c r="K3730" s="2">
        <f t="shared" si="816"/>
        <v>0</v>
      </c>
      <c r="L3730" s="8">
        <f t="shared" si="813"/>
        <v>0</v>
      </c>
      <c r="M3730" s="54">
        <f t="shared" si="817"/>
        <v>0</v>
      </c>
      <c r="N3730" s="6">
        <f t="shared" si="818"/>
        <v>0</v>
      </c>
      <c r="O3730" s="6" t="str">
        <f t="shared" si="819"/>
        <v/>
      </c>
      <c r="P3730" s="29"/>
      <c r="Q3730" s="54">
        <f t="shared" si="820"/>
        <v>0</v>
      </c>
      <c r="R3730" s="6">
        <f t="shared" si="821"/>
        <v>0</v>
      </c>
      <c r="S3730" s="6" t="str">
        <f t="shared" si="822"/>
        <v/>
      </c>
      <c r="T3730" s="29"/>
      <c r="U3730" s="6">
        <f t="shared" si="823"/>
        <v>0</v>
      </c>
      <c r="V3730" s="55">
        <f t="shared" si="824"/>
        <v>0</v>
      </c>
      <c r="W3730" s="6">
        <f t="shared" si="825"/>
        <v>0</v>
      </c>
      <c r="X3730" s="6">
        <f t="shared" si="826"/>
        <v>0</v>
      </c>
      <c r="AA3730">
        <f t="shared" si="814"/>
        <v>0</v>
      </c>
    </row>
    <row r="3731" spans="1:27">
      <c r="A3731" s="67"/>
      <c r="B3731" s="68"/>
      <c r="J3731" s="2">
        <f t="shared" si="815"/>
        <v>0</v>
      </c>
      <c r="K3731" s="2">
        <f t="shared" si="816"/>
        <v>0</v>
      </c>
      <c r="L3731" s="8">
        <f t="shared" si="813"/>
        <v>0</v>
      </c>
      <c r="M3731" s="54">
        <f t="shared" si="817"/>
        <v>0</v>
      </c>
      <c r="N3731" s="6">
        <f t="shared" si="818"/>
        <v>0</v>
      </c>
      <c r="O3731" s="6" t="str">
        <f t="shared" si="819"/>
        <v/>
      </c>
      <c r="P3731" s="29"/>
      <c r="Q3731" s="54">
        <f t="shared" si="820"/>
        <v>0</v>
      </c>
      <c r="R3731" s="6">
        <f t="shared" si="821"/>
        <v>0</v>
      </c>
      <c r="S3731" s="6" t="str">
        <f t="shared" si="822"/>
        <v/>
      </c>
      <c r="T3731" s="29"/>
      <c r="U3731" s="6">
        <f t="shared" si="823"/>
        <v>0</v>
      </c>
      <c r="V3731" s="55">
        <f t="shared" si="824"/>
        <v>0</v>
      </c>
      <c r="W3731" s="6">
        <f t="shared" si="825"/>
        <v>0</v>
      </c>
      <c r="X3731" s="6">
        <f t="shared" si="826"/>
        <v>0</v>
      </c>
      <c r="AA3731">
        <f t="shared" si="814"/>
        <v>0</v>
      </c>
    </row>
    <row r="3732" spans="1:27">
      <c r="A3732" s="67"/>
      <c r="B3732" s="68"/>
      <c r="J3732" s="2">
        <f t="shared" si="815"/>
        <v>0</v>
      </c>
      <c r="K3732" s="2">
        <f t="shared" si="816"/>
        <v>0</v>
      </c>
      <c r="L3732" s="8">
        <f t="shared" si="813"/>
        <v>0</v>
      </c>
      <c r="M3732" s="54">
        <f t="shared" si="817"/>
        <v>0</v>
      </c>
      <c r="N3732" s="6">
        <f t="shared" si="818"/>
        <v>0</v>
      </c>
      <c r="O3732" s="6" t="str">
        <f t="shared" si="819"/>
        <v/>
      </c>
      <c r="P3732" s="29"/>
      <c r="Q3732" s="54">
        <f t="shared" si="820"/>
        <v>0</v>
      </c>
      <c r="R3732" s="6">
        <f t="shared" si="821"/>
        <v>0</v>
      </c>
      <c r="S3732" s="6" t="str">
        <f t="shared" si="822"/>
        <v/>
      </c>
      <c r="T3732" s="29"/>
      <c r="U3732" s="6">
        <f t="shared" si="823"/>
        <v>0</v>
      </c>
      <c r="V3732" s="55">
        <f t="shared" si="824"/>
        <v>0</v>
      </c>
      <c r="W3732" s="6">
        <f t="shared" si="825"/>
        <v>0</v>
      </c>
      <c r="X3732" s="6">
        <f t="shared" si="826"/>
        <v>0</v>
      </c>
      <c r="AA3732">
        <f t="shared" si="814"/>
        <v>0</v>
      </c>
    </row>
    <row r="3733" spans="1:27">
      <c r="A3733" s="67"/>
      <c r="B3733" s="68"/>
      <c r="J3733" s="2">
        <f t="shared" si="815"/>
        <v>0</v>
      </c>
      <c r="K3733" s="2">
        <f t="shared" si="816"/>
        <v>0</v>
      </c>
      <c r="L3733" s="8">
        <f t="shared" si="813"/>
        <v>0</v>
      </c>
      <c r="M3733" s="54">
        <f t="shared" si="817"/>
        <v>0</v>
      </c>
      <c r="N3733" s="6">
        <f t="shared" si="818"/>
        <v>0</v>
      </c>
      <c r="O3733" s="6" t="str">
        <f t="shared" si="819"/>
        <v/>
      </c>
      <c r="P3733" s="29"/>
      <c r="Q3733" s="54">
        <f t="shared" si="820"/>
        <v>0</v>
      </c>
      <c r="R3733" s="6">
        <f t="shared" si="821"/>
        <v>0</v>
      </c>
      <c r="S3733" s="6" t="str">
        <f t="shared" si="822"/>
        <v/>
      </c>
      <c r="T3733" s="29"/>
      <c r="U3733" s="6">
        <f t="shared" si="823"/>
        <v>0</v>
      </c>
      <c r="V3733" s="55">
        <f t="shared" si="824"/>
        <v>0</v>
      </c>
      <c r="W3733" s="6">
        <f t="shared" si="825"/>
        <v>0</v>
      </c>
      <c r="X3733" s="6">
        <f t="shared" si="826"/>
        <v>0</v>
      </c>
      <c r="AA3733">
        <f t="shared" si="814"/>
        <v>0</v>
      </c>
    </row>
    <row r="3734" spans="1:27">
      <c r="A3734" s="67"/>
      <c r="B3734" s="68"/>
      <c r="J3734" s="2">
        <f t="shared" si="815"/>
        <v>0</v>
      </c>
      <c r="K3734" s="2">
        <f t="shared" si="816"/>
        <v>0</v>
      </c>
      <c r="L3734" s="8">
        <f t="shared" si="813"/>
        <v>0</v>
      </c>
      <c r="M3734" s="54">
        <f t="shared" si="817"/>
        <v>0</v>
      </c>
      <c r="N3734" s="6">
        <f t="shared" si="818"/>
        <v>0</v>
      </c>
      <c r="O3734" s="6" t="str">
        <f t="shared" si="819"/>
        <v/>
      </c>
      <c r="P3734" s="29"/>
      <c r="Q3734" s="54">
        <f t="shared" si="820"/>
        <v>0</v>
      </c>
      <c r="R3734" s="6">
        <f t="shared" si="821"/>
        <v>0</v>
      </c>
      <c r="S3734" s="6" t="str">
        <f t="shared" si="822"/>
        <v/>
      </c>
      <c r="T3734" s="29"/>
      <c r="U3734" s="6">
        <f t="shared" si="823"/>
        <v>0</v>
      </c>
      <c r="V3734" s="55">
        <f t="shared" si="824"/>
        <v>0</v>
      </c>
      <c r="W3734" s="6">
        <f t="shared" si="825"/>
        <v>0</v>
      </c>
      <c r="X3734" s="6">
        <f t="shared" si="826"/>
        <v>0</v>
      </c>
      <c r="AA3734">
        <f t="shared" si="814"/>
        <v>0</v>
      </c>
    </row>
    <row r="3735" spans="1:27">
      <c r="A3735" s="67"/>
      <c r="B3735" s="68"/>
      <c r="J3735" s="2">
        <f t="shared" si="815"/>
        <v>0</v>
      </c>
      <c r="K3735" s="2">
        <f t="shared" si="816"/>
        <v>0</v>
      </c>
      <c r="L3735" s="8">
        <f t="shared" ref="L3735:L3798" si="827">A3735</f>
        <v>0</v>
      </c>
      <c r="M3735" s="54">
        <f t="shared" si="817"/>
        <v>0</v>
      </c>
      <c r="N3735" s="6">
        <f t="shared" si="818"/>
        <v>0</v>
      </c>
      <c r="O3735" s="6" t="str">
        <f t="shared" si="819"/>
        <v/>
      </c>
      <c r="P3735" s="29"/>
      <c r="Q3735" s="54">
        <f t="shared" si="820"/>
        <v>0</v>
      </c>
      <c r="R3735" s="6">
        <f t="shared" si="821"/>
        <v>0</v>
      </c>
      <c r="S3735" s="6" t="str">
        <f t="shared" si="822"/>
        <v/>
      </c>
      <c r="T3735" s="29"/>
      <c r="U3735" s="6">
        <f t="shared" si="823"/>
        <v>0</v>
      </c>
      <c r="V3735" s="55">
        <f t="shared" si="824"/>
        <v>0</v>
      </c>
      <c r="W3735" s="6">
        <f t="shared" si="825"/>
        <v>0</v>
      </c>
      <c r="X3735" s="6">
        <f t="shared" si="826"/>
        <v>0</v>
      </c>
      <c r="AA3735">
        <f t="shared" si="814"/>
        <v>0</v>
      </c>
    </row>
    <row r="3736" spans="1:27">
      <c r="A3736" s="67"/>
      <c r="B3736" s="68"/>
      <c r="J3736" s="2">
        <f t="shared" si="815"/>
        <v>0</v>
      </c>
      <c r="K3736" s="2">
        <f t="shared" si="816"/>
        <v>0</v>
      </c>
      <c r="L3736" s="8">
        <f t="shared" si="827"/>
        <v>0</v>
      </c>
      <c r="M3736" s="54">
        <f t="shared" si="817"/>
        <v>0</v>
      </c>
      <c r="N3736" s="6">
        <f t="shared" si="818"/>
        <v>0</v>
      </c>
      <c r="O3736" s="6" t="str">
        <f t="shared" si="819"/>
        <v/>
      </c>
      <c r="P3736" s="29"/>
      <c r="Q3736" s="54">
        <f t="shared" si="820"/>
        <v>0</v>
      </c>
      <c r="R3736" s="6">
        <f t="shared" si="821"/>
        <v>0</v>
      </c>
      <c r="S3736" s="6" t="str">
        <f t="shared" si="822"/>
        <v/>
      </c>
      <c r="T3736" s="29"/>
      <c r="U3736" s="6">
        <f t="shared" si="823"/>
        <v>0</v>
      </c>
      <c r="V3736" s="55">
        <f t="shared" si="824"/>
        <v>0</v>
      </c>
      <c r="W3736" s="6">
        <f t="shared" si="825"/>
        <v>0</v>
      </c>
      <c r="X3736" s="6">
        <f t="shared" si="826"/>
        <v>0</v>
      </c>
      <c r="AA3736">
        <f t="shared" si="814"/>
        <v>0</v>
      </c>
    </row>
    <row r="3737" spans="1:27">
      <c r="A3737" s="67"/>
      <c r="B3737" s="68"/>
      <c r="J3737" s="2">
        <f t="shared" si="815"/>
        <v>0</v>
      </c>
      <c r="K3737" s="2">
        <f t="shared" si="816"/>
        <v>0</v>
      </c>
      <c r="L3737" s="8">
        <f t="shared" si="827"/>
        <v>0</v>
      </c>
      <c r="M3737" s="54">
        <f t="shared" si="817"/>
        <v>0</v>
      </c>
      <c r="N3737" s="6">
        <f t="shared" si="818"/>
        <v>0</v>
      </c>
      <c r="O3737" s="6" t="str">
        <f t="shared" si="819"/>
        <v/>
      </c>
      <c r="P3737" s="29"/>
      <c r="Q3737" s="54">
        <f t="shared" si="820"/>
        <v>0</v>
      </c>
      <c r="R3737" s="6">
        <f t="shared" si="821"/>
        <v>0</v>
      </c>
      <c r="S3737" s="6" t="str">
        <f t="shared" si="822"/>
        <v/>
      </c>
      <c r="T3737" s="29"/>
      <c r="U3737" s="6">
        <f t="shared" si="823"/>
        <v>0</v>
      </c>
      <c r="V3737" s="55">
        <f t="shared" si="824"/>
        <v>0</v>
      </c>
      <c r="W3737" s="6">
        <f t="shared" si="825"/>
        <v>0</v>
      </c>
      <c r="X3737" s="6">
        <f t="shared" si="826"/>
        <v>0</v>
      </c>
      <c r="AA3737">
        <f t="shared" si="814"/>
        <v>0</v>
      </c>
    </row>
    <row r="3738" spans="1:27">
      <c r="A3738" s="67"/>
      <c r="B3738" s="68"/>
      <c r="J3738" s="2">
        <f t="shared" si="815"/>
        <v>0</v>
      </c>
      <c r="K3738" s="2">
        <f t="shared" si="816"/>
        <v>0</v>
      </c>
      <c r="L3738" s="8">
        <f t="shared" si="827"/>
        <v>0</v>
      </c>
      <c r="M3738" s="54">
        <f t="shared" si="817"/>
        <v>0</v>
      </c>
      <c r="N3738" s="6">
        <f t="shared" si="818"/>
        <v>0</v>
      </c>
      <c r="O3738" s="6" t="str">
        <f t="shared" si="819"/>
        <v/>
      </c>
      <c r="P3738" s="29"/>
      <c r="Q3738" s="54">
        <f t="shared" si="820"/>
        <v>0</v>
      </c>
      <c r="R3738" s="6">
        <f t="shared" si="821"/>
        <v>0</v>
      </c>
      <c r="S3738" s="6" t="str">
        <f t="shared" si="822"/>
        <v/>
      </c>
      <c r="T3738" s="29"/>
      <c r="U3738" s="6">
        <f t="shared" si="823"/>
        <v>0</v>
      </c>
      <c r="V3738" s="55">
        <f t="shared" si="824"/>
        <v>0</v>
      </c>
      <c r="W3738" s="6">
        <f t="shared" si="825"/>
        <v>0</v>
      </c>
      <c r="X3738" s="6">
        <f t="shared" si="826"/>
        <v>0</v>
      </c>
      <c r="AA3738">
        <f t="shared" si="814"/>
        <v>0</v>
      </c>
    </row>
    <row r="3739" spans="1:27">
      <c r="A3739" s="67"/>
      <c r="B3739" s="68"/>
      <c r="J3739" s="2">
        <f t="shared" si="815"/>
        <v>0</v>
      </c>
      <c r="K3739" s="2">
        <f t="shared" si="816"/>
        <v>0</v>
      </c>
      <c r="L3739" s="8">
        <f t="shared" si="827"/>
        <v>0</v>
      </c>
      <c r="M3739" s="54">
        <f t="shared" si="817"/>
        <v>0</v>
      </c>
      <c r="N3739" s="6">
        <f t="shared" si="818"/>
        <v>0</v>
      </c>
      <c r="O3739" s="6" t="str">
        <f t="shared" si="819"/>
        <v/>
      </c>
      <c r="P3739" s="29"/>
      <c r="Q3739" s="54">
        <f t="shared" si="820"/>
        <v>0</v>
      </c>
      <c r="R3739" s="6">
        <f t="shared" si="821"/>
        <v>0</v>
      </c>
      <c r="S3739" s="6" t="str">
        <f t="shared" si="822"/>
        <v/>
      </c>
      <c r="T3739" s="29"/>
      <c r="U3739" s="6">
        <f t="shared" si="823"/>
        <v>0</v>
      </c>
      <c r="V3739" s="55">
        <f t="shared" si="824"/>
        <v>0</v>
      </c>
      <c r="W3739" s="6">
        <f t="shared" si="825"/>
        <v>0</v>
      </c>
      <c r="X3739" s="6">
        <f t="shared" si="826"/>
        <v>0</v>
      </c>
      <c r="AA3739">
        <f t="shared" si="814"/>
        <v>0</v>
      </c>
    </row>
    <row r="3740" spans="1:27">
      <c r="A3740" s="67"/>
      <c r="B3740" s="68"/>
      <c r="J3740" s="2">
        <f t="shared" si="815"/>
        <v>0</v>
      </c>
      <c r="K3740" s="2">
        <f t="shared" si="816"/>
        <v>0</v>
      </c>
      <c r="L3740" s="8">
        <f t="shared" si="827"/>
        <v>0</v>
      </c>
      <c r="M3740" s="54">
        <f t="shared" si="817"/>
        <v>0</v>
      </c>
      <c r="N3740" s="6">
        <f t="shared" si="818"/>
        <v>0</v>
      </c>
      <c r="O3740" s="6" t="str">
        <f t="shared" si="819"/>
        <v/>
      </c>
      <c r="P3740" s="29"/>
      <c r="Q3740" s="54">
        <f t="shared" si="820"/>
        <v>0</v>
      </c>
      <c r="R3740" s="6">
        <f t="shared" si="821"/>
        <v>0</v>
      </c>
      <c r="S3740" s="6" t="str">
        <f t="shared" si="822"/>
        <v/>
      </c>
      <c r="T3740" s="29"/>
      <c r="U3740" s="6">
        <f t="shared" si="823"/>
        <v>0</v>
      </c>
      <c r="V3740" s="55">
        <f t="shared" si="824"/>
        <v>0</v>
      </c>
      <c r="W3740" s="6">
        <f t="shared" si="825"/>
        <v>0</v>
      </c>
      <c r="X3740" s="6">
        <f t="shared" si="826"/>
        <v>0</v>
      </c>
      <c r="AA3740">
        <f t="shared" si="814"/>
        <v>0</v>
      </c>
    </row>
    <row r="3741" spans="1:27">
      <c r="A3741" s="67"/>
      <c r="B3741" s="68"/>
      <c r="J3741" s="2">
        <f t="shared" si="815"/>
        <v>0</v>
      </c>
      <c r="K3741" s="2">
        <f t="shared" si="816"/>
        <v>0</v>
      </c>
      <c r="L3741" s="8">
        <f t="shared" si="827"/>
        <v>0</v>
      </c>
      <c r="M3741" s="54">
        <f t="shared" si="817"/>
        <v>0</v>
      </c>
      <c r="N3741" s="6">
        <f t="shared" si="818"/>
        <v>0</v>
      </c>
      <c r="O3741" s="6" t="str">
        <f t="shared" si="819"/>
        <v/>
      </c>
      <c r="P3741" s="29"/>
      <c r="Q3741" s="54">
        <f t="shared" si="820"/>
        <v>0</v>
      </c>
      <c r="R3741" s="6">
        <f t="shared" si="821"/>
        <v>0</v>
      </c>
      <c r="S3741" s="6" t="str">
        <f t="shared" si="822"/>
        <v/>
      </c>
      <c r="T3741" s="29"/>
      <c r="U3741" s="6">
        <f t="shared" si="823"/>
        <v>0</v>
      </c>
      <c r="V3741" s="55">
        <f t="shared" si="824"/>
        <v>0</v>
      </c>
      <c r="W3741" s="6">
        <f t="shared" si="825"/>
        <v>0</v>
      </c>
      <c r="X3741" s="6">
        <f t="shared" si="826"/>
        <v>0</v>
      </c>
      <c r="AA3741">
        <f t="shared" si="814"/>
        <v>0</v>
      </c>
    </row>
    <row r="3742" spans="1:27">
      <c r="A3742" s="67"/>
      <c r="B3742" s="68"/>
      <c r="J3742" s="2">
        <f t="shared" si="815"/>
        <v>0</v>
      </c>
      <c r="K3742" s="2">
        <f t="shared" si="816"/>
        <v>0</v>
      </c>
      <c r="L3742" s="8">
        <f t="shared" si="827"/>
        <v>0</v>
      </c>
      <c r="M3742" s="54">
        <f t="shared" si="817"/>
        <v>0</v>
      </c>
      <c r="N3742" s="6">
        <f t="shared" si="818"/>
        <v>0</v>
      </c>
      <c r="O3742" s="6" t="str">
        <f t="shared" si="819"/>
        <v/>
      </c>
      <c r="P3742" s="29"/>
      <c r="Q3742" s="54">
        <f t="shared" si="820"/>
        <v>0</v>
      </c>
      <c r="R3742" s="6">
        <f t="shared" si="821"/>
        <v>0</v>
      </c>
      <c r="S3742" s="6" t="str">
        <f t="shared" si="822"/>
        <v/>
      </c>
      <c r="T3742" s="29"/>
      <c r="U3742" s="6">
        <f t="shared" si="823"/>
        <v>0</v>
      </c>
      <c r="V3742" s="55">
        <f t="shared" si="824"/>
        <v>0</v>
      </c>
      <c r="W3742" s="6">
        <f t="shared" si="825"/>
        <v>0</v>
      </c>
      <c r="X3742" s="6">
        <f t="shared" si="826"/>
        <v>0</v>
      </c>
      <c r="AA3742">
        <f t="shared" si="814"/>
        <v>0</v>
      </c>
    </row>
    <row r="3743" spans="1:27">
      <c r="A3743" s="67"/>
      <c r="B3743" s="68"/>
      <c r="J3743" s="2">
        <f t="shared" si="815"/>
        <v>0</v>
      </c>
      <c r="K3743" s="2">
        <f t="shared" si="816"/>
        <v>0</v>
      </c>
      <c r="L3743" s="8">
        <f t="shared" si="827"/>
        <v>0</v>
      </c>
      <c r="M3743" s="54">
        <f t="shared" si="817"/>
        <v>0</v>
      </c>
      <c r="N3743" s="6">
        <f t="shared" si="818"/>
        <v>0</v>
      </c>
      <c r="O3743" s="6" t="str">
        <f t="shared" si="819"/>
        <v/>
      </c>
      <c r="P3743" s="29"/>
      <c r="Q3743" s="54">
        <f t="shared" si="820"/>
        <v>0</v>
      </c>
      <c r="R3743" s="6">
        <f t="shared" si="821"/>
        <v>0</v>
      </c>
      <c r="S3743" s="6" t="str">
        <f t="shared" si="822"/>
        <v/>
      </c>
      <c r="T3743" s="29"/>
      <c r="U3743" s="6">
        <f t="shared" si="823"/>
        <v>0</v>
      </c>
      <c r="V3743" s="55">
        <f t="shared" si="824"/>
        <v>0</v>
      </c>
      <c r="W3743" s="6">
        <f t="shared" si="825"/>
        <v>0</v>
      </c>
      <c r="X3743" s="6">
        <f t="shared" si="826"/>
        <v>0</v>
      </c>
      <c r="AA3743">
        <f t="shared" si="814"/>
        <v>0</v>
      </c>
    </row>
    <row r="3744" spans="1:27">
      <c r="A3744" s="67"/>
      <c r="B3744" s="68"/>
      <c r="J3744" s="2">
        <f t="shared" si="815"/>
        <v>0</v>
      </c>
      <c r="K3744" s="2">
        <f t="shared" si="816"/>
        <v>0</v>
      </c>
      <c r="L3744" s="8">
        <f t="shared" si="827"/>
        <v>0</v>
      </c>
      <c r="M3744" s="54">
        <f t="shared" si="817"/>
        <v>0</v>
      </c>
      <c r="N3744" s="6">
        <f t="shared" si="818"/>
        <v>0</v>
      </c>
      <c r="O3744" s="6" t="str">
        <f t="shared" si="819"/>
        <v/>
      </c>
      <c r="P3744" s="29"/>
      <c r="Q3744" s="54">
        <f t="shared" si="820"/>
        <v>0</v>
      </c>
      <c r="R3744" s="6">
        <f t="shared" si="821"/>
        <v>0</v>
      </c>
      <c r="S3744" s="6" t="str">
        <f t="shared" si="822"/>
        <v/>
      </c>
      <c r="T3744" s="29"/>
      <c r="U3744" s="6">
        <f t="shared" si="823"/>
        <v>0</v>
      </c>
      <c r="V3744" s="55">
        <f t="shared" si="824"/>
        <v>0</v>
      </c>
      <c r="W3744" s="6">
        <f t="shared" si="825"/>
        <v>0</v>
      </c>
      <c r="X3744" s="6">
        <f t="shared" si="826"/>
        <v>0</v>
      </c>
      <c r="AA3744">
        <f t="shared" si="814"/>
        <v>0</v>
      </c>
    </row>
    <row r="3745" spans="1:27">
      <c r="A3745" s="67"/>
      <c r="B3745" s="68"/>
      <c r="J3745" s="2">
        <f t="shared" si="815"/>
        <v>0</v>
      </c>
      <c r="K3745" s="2">
        <f t="shared" si="816"/>
        <v>0</v>
      </c>
      <c r="L3745" s="8">
        <f t="shared" si="827"/>
        <v>0</v>
      </c>
      <c r="M3745" s="54">
        <f t="shared" si="817"/>
        <v>0</v>
      </c>
      <c r="N3745" s="6">
        <f t="shared" si="818"/>
        <v>0</v>
      </c>
      <c r="O3745" s="6" t="str">
        <f t="shared" si="819"/>
        <v/>
      </c>
      <c r="P3745" s="29"/>
      <c r="Q3745" s="54">
        <f t="shared" si="820"/>
        <v>0</v>
      </c>
      <c r="R3745" s="6">
        <f t="shared" si="821"/>
        <v>0</v>
      </c>
      <c r="S3745" s="6" t="str">
        <f t="shared" si="822"/>
        <v/>
      </c>
      <c r="T3745" s="29"/>
      <c r="U3745" s="6">
        <f t="shared" si="823"/>
        <v>0</v>
      </c>
      <c r="V3745" s="55">
        <f t="shared" si="824"/>
        <v>0</v>
      </c>
      <c r="W3745" s="6">
        <f t="shared" si="825"/>
        <v>0</v>
      </c>
      <c r="X3745" s="6">
        <f t="shared" si="826"/>
        <v>0</v>
      </c>
      <c r="AA3745">
        <f t="shared" si="814"/>
        <v>0</v>
      </c>
    </row>
    <row r="3746" spans="1:27">
      <c r="A3746" s="67"/>
      <c r="B3746" s="68"/>
      <c r="J3746" s="2">
        <f t="shared" si="815"/>
        <v>0</v>
      </c>
      <c r="K3746" s="2">
        <f t="shared" si="816"/>
        <v>0</v>
      </c>
      <c r="L3746" s="8">
        <f t="shared" si="827"/>
        <v>0</v>
      </c>
      <c r="M3746" s="54">
        <f t="shared" si="817"/>
        <v>0</v>
      </c>
      <c r="N3746" s="6">
        <f t="shared" si="818"/>
        <v>0</v>
      </c>
      <c r="O3746" s="6" t="str">
        <f t="shared" si="819"/>
        <v/>
      </c>
      <c r="P3746" s="29"/>
      <c r="Q3746" s="54">
        <f t="shared" si="820"/>
        <v>0</v>
      </c>
      <c r="R3746" s="6">
        <f t="shared" si="821"/>
        <v>0</v>
      </c>
      <c r="S3746" s="6" t="str">
        <f t="shared" si="822"/>
        <v/>
      </c>
      <c r="T3746" s="29"/>
      <c r="U3746" s="6">
        <f t="shared" si="823"/>
        <v>0</v>
      </c>
      <c r="V3746" s="55">
        <f t="shared" si="824"/>
        <v>0</v>
      </c>
      <c r="W3746" s="6">
        <f t="shared" si="825"/>
        <v>0</v>
      </c>
      <c r="X3746" s="6">
        <f t="shared" si="826"/>
        <v>0</v>
      </c>
      <c r="AA3746">
        <f t="shared" si="814"/>
        <v>0</v>
      </c>
    </row>
    <row r="3747" spans="1:27">
      <c r="A3747" s="67"/>
      <c r="B3747" s="68"/>
      <c r="J3747" s="2">
        <f t="shared" si="815"/>
        <v>0</v>
      </c>
      <c r="K3747" s="2">
        <f t="shared" si="816"/>
        <v>0</v>
      </c>
      <c r="L3747" s="8">
        <f t="shared" si="827"/>
        <v>0</v>
      </c>
      <c r="M3747" s="54">
        <f t="shared" si="817"/>
        <v>0</v>
      </c>
      <c r="N3747" s="6">
        <f t="shared" si="818"/>
        <v>0</v>
      </c>
      <c r="O3747" s="6" t="str">
        <f t="shared" si="819"/>
        <v/>
      </c>
      <c r="P3747" s="29"/>
      <c r="Q3747" s="54">
        <f t="shared" si="820"/>
        <v>0</v>
      </c>
      <c r="R3747" s="6">
        <f t="shared" si="821"/>
        <v>0</v>
      </c>
      <c r="S3747" s="6" t="str">
        <f t="shared" si="822"/>
        <v/>
      </c>
      <c r="T3747" s="29"/>
      <c r="U3747" s="6">
        <f t="shared" si="823"/>
        <v>0</v>
      </c>
      <c r="V3747" s="55">
        <f t="shared" si="824"/>
        <v>0</v>
      </c>
      <c r="W3747" s="6">
        <f t="shared" si="825"/>
        <v>0</v>
      </c>
      <c r="X3747" s="6">
        <f t="shared" si="826"/>
        <v>0</v>
      </c>
      <c r="AA3747">
        <f t="shared" si="814"/>
        <v>0</v>
      </c>
    </row>
    <row r="3748" spans="1:27">
      <c r="A3748" s="67"/>
      <c r="B3748" s="68"/>
      <c r="J3748" s="2">
        <f t="shared" si="815"/>
        <v>0</v>
      </c>
      <c r="K3748" s="2">
        <f t="shared" si="816"/>
        <v>0</v>
      </c>
      <c r="L3748" s="8">
        <f t="shared" si="827"/>
        <v>0</v>
      </c>
      <c r="M3748" s="54">
        <f t="shared" si="817"/>
        <v>0</v>
      </c>
      <c r="N3748" s="6">
        <f t="shared" si="818"/>
        <v>0</v>
      </c>
      <c r="O3748" s="6" t="str">
        <f t="shared" si="819"/>
        <v/>
      </c>
      <c r="P3748" s="29"/>
      <c r="Q3748" s="54">
        <f t="shared" si="820"/>
        <v>0</v>
      </c>
      <c r="R3748" s="6">
        <f t="shared" si="821"/>
        <v>0</v>
      </c>
      <c r="S3748" s="6" t="str">
        <f t="shared" si="822"/>
        <v/>
      </c>
      <c r="T3748" s="29"/>
      <c r="U3748" s="6">
        <f t="shared" si="823"/>
        <v>0</v>
      </c>
      <c r="V3748" s="55">
        <f t="shared" si="824"/>
        <v>0</v>
      </c>
      <c r="W3748" s="6">
        <f t="shared" si="825"/>
        <v>0</v>
      </c>
      <c r="X3748" s="6">
        <f t="shared" si="826"/>
        <v>0</v>
      </c>
      <c r="AA3748">
        <f t="shared" si="814"/>
        <v>0</v>
      </c>
    </row>
    <row r="3749" spans="1:27">
      <c r="A3749" s="67"/>
      <c r="B3749" s="68"/>
      <c r="J3749" s="2">
        <f t="shared" si="815"/>
        <v>0</v>
      </c>
      <c r="K3749" s="2">
        <f t="shared" si="816"/>
        <v>0</v>
      </c>
      <c r="L3749" s="8">
        <f t="shared" si="827"/>
        <v>0</v>
      </c>
      <c r="M3749" s="54">
        <f t="shared" si="817"/>
        <v>0</v>
      </c>
      <c r="N3749" s="6">
        <f t="shared" si="818"/>
        <v>0</v>
      </c>
      <c r="O3749" s="6" t="str">
        <f t="shared" si="819"/>
        <v/>
      </c>
      <c r="P3749" s="29"/>
      <c r="Q3749" s="54">
        <f t="shared" si="820"/>
        <v>0</v>
      </c>
      <c r="R3749" s="6">
        <f t="shared" si="821"/>
        <v>0</v>
      </c>
      <c r="S3749" s="6" t="str">
        <f t="shared" si="822"/>
        <v/>
      </c>
      <c r="T3749" s="29"/>
      <c r="U3749" s="6">
        <f t="shared" si="823"/>
        <v>0</v>
      </c>
      <c r="V3749" s="55">
        <f t="shared" si="824"/>
        <v>0</v>
      </c>
      <c r="W3749" s="6">
        <f t="shared" si="825"/>
        <v>0</v>
      </c>
      <c r="X3749" s="6">
        <f t="shared" si="826"/>
        <v>0</v>
      </c>
      <c r="AA3749">
        <f t="shared" si="814"/>
        <v>0</v>
      </c>
    </row>
    <row r="3750" spans="1:27">
      <c r="A3750" s="67"/>
      <c r="B3750" s="68"/>
      <c r="J3750" s="2">
        <f t="shared" si="815"/>
        <v>0</v>
      </c>
      <c r="K3750" s="2">
        <f t="shared" si="816"/>
        <v>0</v>
      </c>
      <c r="L3750" s="8">
        <f t="shared" si="827"/>
        <v>0</v>
      </c>
      <c r="M3750" s="54">
        <f t="shared" si="817"/>
        <v>0</v>
      </c>
      <c r="N3750" s="6">
        <f t="shared" si="818"/>
        <v>0</v>
      </c>
      <c r="O3750" s="6" t="str">
        <f t="shared" si="819"/>
        <v/>
      </c>
      <c r="P3750" s="29"/>
      <c r="Q3750" s="54">
        <f t="shared" si="820"/>
        <v>0</v>
      </c>
      <c r="R3750" s="6">
        <f t="shared" si="821"/>
        <v>0</v>
      </c>
      <c r="S3750" s="6" t="str">
        <f t="shared" si="822"/>
        <v/>
      </c>
      <c r="T3750" s="29"/>
      <c r="U3750" s="6">
        <f t="shared" si="823"/>
        <v>0</v>
      </c>
      <c r="V3750" s="55">
        <f t="shared" si="824"/>
        <v>0</v>
      </c>
      <c r="W3750" s="6">
        <f t="shared" si="825"/>
        <v>0</v>
      </c>
      <c r="X3750" s="6">
        <f t="shared" si="826"/>
        <v>0</v>
      </c>
      <c r="AA3750">
        <f t="shared" si="814"/>
        <v>0</v>
      </c>
    </row>
    <row r="3751" spans="1:27">
      <c r="A3751" s="67"/>
      <c r="B3751" s="68"/>
      <c r="J3751" s="2">
        <f t="shared" si="815"/>
        <v>0</v>
      </c>
      <c r="K3751" s="2">
        <f t="shared" si="816"/>
        <v>0</v>
      </c>
      <c r="L3751" s="8">
        <f t="shared" si="827"/>
        <v>0</v>
      </c>
      <c r="M3751" s="54">
        <f t="shared" si="817"/>
        <v>0</v>
      </c>
      <c r="N3751" s="6">
        <f t="shared" si="818"/>
        <v>0</v>
      </c>
      <c r="O3751" s="6" t="str">
        <f t="shared" si="819"/>
        <v/>
      </c>
      <c r="P3751" s="29"/>
      <c r="Q3751" s="54">
        <f t="shared" si="820"/>
        <v>0</v>
      </c>
      <c r="R3751" s="6">
        <f t="shared" si="821"/>
        <v>0</v>
      </c>
      <c r="S3751" s="6" t="str">
        <f t="shared" si="822"/>
        <v/>
      </c>
      <c r="T3751" s="29"/>
      <c r="U3751" s="6">
        <f t="shared" si="823"/>
        <v>0</v>
      </c>
      <c r="V3751" s="55">
        <f t="shared" si="824"/>
        <v>0</v>
      </c>
      <c r="W3751" s="6">
        <f t="shared" si="825"/>
        <v>0</v>
      </c>
      <c r="X3751" s="6">
        <f t="shared" si="826"/>
        <v>0</v>
      </c>
      <c r="AA3751">
        <f t="shared" si="814"/>
        <v>0</v>
      </c>
    </row>
    <row r="3752" spans="1:27">
      <c r="A3752" s="67"/>
      <c r="B3752" s="68"/>
      <c r="J3752" s="2">
        <f t="shared" si="815"/>
        <v>0</v>
      </c>
      <c r="K3752" s="2">
        <f t="shared" si="816"/>
        <v>0</v>
      </c>
      <c r="L3752" s="8">
        <f t="shared" si="827"/>
        <v>0</v>
      </c>
      <c r="M3752" s="54">
        <f t="shared" si="817"/>
        <v>0</v>
      </c>
      <c r="N3752" s="6">
        <f t="shared" si="818"/>
        <v>0</v>
      </c>
      <c r="O3752" s="6" t="str">
        <f t="shared" si="819"/>
        <v/>
      </c>
      <c r="P3752" s="29"/>
      <c r="Q3752" s="54">
        <f t="shared" si="820"/>
        <v>0</v>
      </c>
      <c r="R3752" s="6">
        <f t="shared" si="821"/>
        <v>0</v>
      </c>
      <c r="S3752" s="6" t="str">
        <f t="shared" si="822"/>
        <v/>
      </c>
      <c r="T3752" s="29"/>
      <c r="U3752" s="6">
        <f t="shared" si="823"/>
        <v>0</v>
      </c>
      <c r="V3752" s="55">
        <f t="shared" si="824"/>
        <v>0</v>
      </c>
      <c r="W3752" s="6">
        <f t="shared" si="825"/>
        <v>0</v>
      </c>
      <c r="X3752" s="6">
        <f t="shared" si="826"/>
        <v>0</v>
      </c>
      <c r="AA3752">
        <f t="shared" si="814"/>
        <v>0</v>
      </c>
    </row>
    <row r="3753" spans="1:27">
      <c r="A3753" s="67"/>
      <c r="B3753" s="68"/>
      <c r="J3753" s="2">
        <f t="shared" si="815"/>
        <v>0</v>
      </c>
      <c r="K3753" s="2">
        <f t="shared" si="816"/>
        <v>0</v>
      </c>
      <c r="L3753" s="8">
        <f t="shared" si="827"/>
        <v>0</v>
      </c>
      <c r="M3753" s="54">
        <f t="shared" si="817"/>
        <v>0</v>
      </c>
      <c r="N3753" s="6">
        <f t="shared" si="818"/>
        <v>0</v>
      </c>
      <c r="O3753" s="6" t="str">
        <f t="shared" si="819"/>
        <v/>
      </c>
      <c r="P3753" s="29"/>
      <c r="Q3753" s="54">
        <f t="shared" si="820"/>
        <v>0</v>
      </c>
      <c r="R3753" s="6">
        <f t="shared" si="821"/>
        <v>0</v>
      </c>
      <c r="S3753" s="6" t="str">
        <f t="shared" si="822"/>
        <v/>
      </c>
      <c r="T3753" s="29"/>
      <c r="U3753" s="6">
        <f t="shared" si="823"/>
        <v>0</v>
      </c>
      <c r="V3753" s="55">
        <f t="shared" si="824"/>
        <v>0</v>
      </c>
      <c r="W3753" s="6">
        <f t="shared" si="825"/>
        <v>0</v>
      </c>
      <c r="X3753" s="6">
        <f t="shared" si="826"/>
        <v>0</v>
      </c>
      <c r="AA3753">
        <f t="shared" si="814"/>
        <v>0</v>
      </c>
    </row>
    <row r="3754" spans="1:27">
      <c r="A3754" s="67"/>
      <c r="B3754" s="68"/>
      <c r="J3754" s="2">
        <f t="shared" si="815"/>
        <v>0</v>
      </c>
      <c r="K3754" s="2">
        <f t="shared" si="816"/>
        <v>0</v>
      </c>
      <c r="L3754" s="8">
        <f t="shared" si="827"/>
        <v>0</v>
      </c>
      <c r="M3754" s="54">
        <f t="shared" si="817"/>
        <v>0</v>
      </c>
      <c r="N3754" s="6">
        <f t="shared" si="818"/>
        <v>0</v>
      </c>
      <c r="O3754" s="6" t="str">
        <f t="shared" si="819"/>
        <v/>
      </c>
      <c r="P3754" s="29"/>
      <c r="Q3754" s="54">
        <f t="shared" si="820"/>
        <v>0</v>
      </c>
      <c r="R3754" s="6">
        <f t="shared" si="821"/>
        <v>0</v>
      </c>
      <c r="S3754" s="6" t="str">
        <f t="shared" si="822"/>
        <v/>
      </c>
      <c r="T3754" s="29"/>
      <c r="U3754" s="6">
        <f t="shared" si="823"/>
        <v>0</v>
      </c>
      <c r="V3754" s="55">
        <f t="shared" si="824"/>
        <v>0</v>
      </c>
      <c r="W3754" s="6">
        <f t="shared" si="825"/>
        <v>0</v>
      </c>
      <c r="X3754" s="6">
        <f t="shared" si="826"/>
        <v>0</v>
      </c>
      <c r="AA3754">
        <f t="shared" si="814"/>
        <v>0</v>
      </c>
    </row>
    <row r="3755" spans="1:27">
      <c r="A3755" s="67"/>
      <c r="B3755" s="68"/>
      <c r="J3755" s="2">
        <f t="shared" si="815"/>
        <v>0</v>
      </c>
      <c r="K3755" s="2">
        <f t="shared" si="816"/>
        <v>0</v>
      </c>
      <c r="L3755" s="8">
        <f t="shared" si="827"/>
        <v>0</v>
      </c>
      <c r="M3755" s="54">
        <f t="shared" si="817"/>
        <v>0</v>
      </c>
      <c r="N3755" s="6">
        <f t="shared" si="818"/>
        <v>0</v>
      </c>
      <c r="O3755" s="6" t="str">
        <f t="shared" si="819"/>
        <v/>
      </c>
      <c r="P3755" s="29"/>
      <c r="Q3755" s="54">
        <f t="shared" si="820"/>
        <v>0</v>
      </c>
      <c r="R3755" s="6">
        <f t="shared" si="821"/>
        <v>0</v>
      </c>
      <c r="S3755" s="6" t="str">
        <f t="shared" si="822"/>
        <v/>
      </c>
      <c r="T3755" s="29"/>
      <c r="U3755" s="6">
        <f t="shared" si="823"/>
        <v>0</v>
      </c>
      <c r="V3755" s="55">
        <f t="shared" si="824"/>
        <v>0</v>
      </c>
      <c r="W3755" s="6">
        <f t="shared" si="825"/>
        <v>0</v>
      </c>
      <c r="X3755" s="6">
        <f t="shared" si="826"/>
        <v>0</v>
      </c>
      <c r="AA3755">
        <f t="shared" si="814"/>
        <v>0</v>
      </c>
    </row>
    <row r="3756" spans="1:27">
      <c r="A3756" s="67"/>
      <c r="B3756" s="68"/>
      <c r="J3756" s="2">
        <f t="shared" si="815"/>
        <v>0</v>
      </c>
      <c r="K3756" s="2">
        <f t="shared" si="816"/>
        <v>0</v>
      </c>
      <c r="L3756" s="8">
        <f t="shared" si="827"/>
        <v>0</v>
      </c>
      <c r="M3756" s="54">
        <f t="shared" si="817"/>
        <v>0</v>
      </c>
      <c r="N3756" s="6">
        <f t="shared" si="818"/>
        <v>0</v>
      </c>
      <c r="O3756" s="6" t="str">
        <f t="shared" si="819"/>
        <v/>
      </c>
      <c r="P3756" s="29"/>
      <c r="Q3756" s="54">
        <f t="shared" si="820"/>
        <v>0</v>
      </c>
      <c r="R3756" s="6">
        <f t="shared" si="821"/>
        <v>0</v>
      </c>
      <c r="S3756" s="6" t="str">
        <f t="shared" si="822"/>
        <v/>
      </c>
      <c r="T3756" s="29"/>
      <c r="U3756" s="6">
        <f t="shared" si="823"/>
        <v>0</v>
      </c>
      <c r="V3756" s="55">
        <f t="shared" si="824"/>
        <v>0</v>
      </c>
      <c r="W3756" s="6">
        <f t="shared" si="825"/>
        <v>0</v>
      </c>
      <c r="X3756" s="6">
        <f t="shared" si="826"/>
        <v>0</v>
      </c>
      <c r="AA3756">
        <f t="shared" si="814"/>
        <v>0</v>
      </c>
    </row>
    <row r="3757" spans="1:27">
      <c r="A3757" s="67"/>
      <c r="B3757" s="68"/>
      <c r="J3757" s="2">
        <f t="shared" si="815"/>
        <v>0</v>
      </c>
      <c r="K3757" s="2">
        <f t="shared" si="816"/>
        <v>0</v>
      </c>
      <c r="L3757" s="8">
        <f t="shared" si="827"/>
        <v>0</v>
      </c>
      <c r="M3757" s="54">
        <f t="shared" si="817"/>
        <v>0</v>
      </c>
      <c r="N3757" s="6">
        <f t="shared" si="818"/>
        <v>0</v>
      </c>
      <c r="O3757" s="6" t="str">
        <f t="shared" si="819"/>
        <v/>
      </c>
      <c r="P3757" s="29"/>
      <c r="Q3757" s="54">
        <f t="shared" si="820"/>
        <v>0</v>
      </c>
      <c r="R3757" s="6">
        <f t="shared" si="821"/>
        <v>0</v>
      </c>
      <c r="S3757" s="6" t="str">
        <f t="shared" si="822"/>
        <v/>
      </c>
      <c r="T3757" s="29"/>
      <c r="U3757" s="6">
        <f t="shared" si="823"/>
        <v>0</v>
      </c>
      <c r="V3757" s="55">
        <f t="shared" si="824"/>
        <v>0</v>
      </c>
      <c r="W3757" s="6">
        <f t="shared" si="825"/>
        <v>0</v>
      </c>
      <c r="X3757" s="6">
        <f t="shared" si="826"/>
        <v>0</v>
      </c>
      <c r="AA3757">
        <f t="shared" si="814"/>
        <v>0</v>
      </c>
    </row>
    <row r="3758" spans="1:27">
      <c r="A3758" s="67"/>
      <c r="B3758" s="68"/>
      <c r="J3758" s="2">
        <f t="shared" si="815"/>
        <v>0</v>
      </c>
      <c r="K3758" s="2">
        <f t="shared" si="816"/>
        <v>0</v>
      </c>
      <c r="L3758" s="8">
        <f t="shared" si="827"/>
        <v>0</v>
      </c>
      <c r="M3758" s="54">
        <f t="shared" si="817"/>
        <v>0</v>
      </c>
      <c r="N3758" s="6">
        <f t="shared" si="818"/>
        <v>0</v>
      </c>
      <c r="O3758" s="6" t="str">
        <f t="shared" si="819"/>
        <v/>
      </c>
      <c r="P3758" s="29"/>
      <c r="Q3758" s="54">
        <f t="shared" si="820"/>
        <v>0</v>
      </c>
      <c r="R3758" s="6">
        <f t="shared" si="821"/>
        <v>0</v>
      </c>
      <c r="S3758" s="6" t="str">
        <f t="shared" si="822"/>
        <v/>
      </c>
      <c r="T3758" s="29"/>
      <c r="U3758" s="6">
        <f t="shared" si="823"/>
        <v>0</v>
      </c>
      <c r="V3758" s="55">
        <f t="shared" si="824"/>
        <v>0</v>
      </c>
      <c r="W3758" s="6">
        <f t="shared" si="825"/>
        <v>0</v>
      </c>
      <c r="X3758" s="6">
        <f t="shared" si="826"/>
        <v>0</v>
      </c>
      <c r="AA3758">
        <f t="shared" si="814"/>
        <v>0</v>
      </c>
    </row>
    <row r="3759" spans="1:27">
      <c r="A3759" s="67"/>
      <c r="B3759" s="68"/>
      <c r="J3759" s="2">
        <f t="shared" si="815"/>
        <v>0</v>
      </c>
      <c r="K3759" s="2">
        <f t="shared" si="816"/>
        <v>0</v>
      </c>
      <c r="L3759" s="8">
        <f t="shared" si="827"/>
        <v>0</v>
      </c>
      <c r="M3759" s="54">
        <f t="shared" si="817"/>
        <v>0</v>
      </c>
      <c r="N3759" s="6">
        <f t="shared" si="818"/>
        <v>0</v>
      </c>
      <c r="O3759" s="6" t="str">
        <f t="shared" si="819"/>
        <v/>
      </c>
      <c r="P3759" s="29"/>
      <c r="Q3759" s="54">
        <f t="shared" si="820"/>
        <v>0</v>
      </c>
      <c r="R3759" s="6">
        <f t="shared" si="821"/>
        <v>0</v>
      </c>
      <c r="S3759" s="6" t="str">
        <f t="shared" si="822"/>
        <v/>
      </c>
      <c r="T3759" s="29"/>
      <c r="U3759" s="6">
        <f t="shared" si="823"/>
        <v>0</v>
      </c>
      <c r="V3759" s="55">
        <f t="shared" si="824"/>
        <v>0</v>
      </c>
      <c r="W3759" s="6">
        <f t="shared" si="825"/>
        <v>0</v>
      </c>
      <c r="X3759" s="6">
        <f t="shared" si="826"/>
        <v>0</v>
      </c>
      <c r="AA3759">
        <f t="shared" si="814"/>
        <v>0</v>
      </c>
    </row>
    <row r="3760" spans="1:27">
      <c r="A3760" s="67"/>
      <c r="B3760" s="68"/>
      <c r="J3760" s="2">
        <f t="shared" si="815"/>
        <v>0</v>
      </c>
      <c r="K3760" s="2">
        <f t="shared" si="816"/>
        <v>0</v>
      </c>
      <c r="L3760" s="8">
        <f t="shared" si="827"/>
        <v>0</v>
      </c>
      <c r="M3760" s="54">
        <f t="shared" si="817"/>
        <v>0</v>
      </c>
      <c r="N3760" s="6">
        <f t="shared" si="818"/>
        <v>0</v>
      </c>
      <c r="O3760" s="6" t="str">
        <f t="shared" si="819"/>
        <v/>
      </c>
      <c r="P3760" s="29"/>
      <c r="Q3760" s="54">
        <f t="shared" si="820"/>
        <v>0</v>
      </c>
      <c r="R3760" s="6">
        <f t="shared" si="821"/>
        <v>0</v>
      </c>
      <c r="S3760" s="6" t="str">
        <f t="shared" si="822"/>
        <v/>
      </c>
      <c r="T3760" s="29"/>
      <c r="U3760" s="6">
        <f t="shared" si="823"/>
        <v>0</v>
      </c>
      <c r="V3760" s="55">
        <f t="shared" si="824"/>
        <v>0</v>
      </c>
      <c r="W3760" s="6">
        <f t="shared" si="825"/>
        <v>0</v>
      </c>
      <c r="X3760" s="6">
        <f t="shared" si="826"/>
        <v>0</v>
      </c>
      <c r="AA3760">
        <f t="shared" si="814"/>
        <v>0</v>
      </c>
    </row>
    <row r="3761" spans="1:27">
      <c r="A3761" s="67"/>
      <c r="B3761" s="68"/>
      <c r="J3761" s="2">
        <f t="shared" si="815"/>
        <v>0</v>
      </c>
      <c r="K3761" s="2">
        <f t="shared" si="816"/>
        <v>0</v>
      </c>
      <c r="L3761" s="8">
        <f t="shared" si="827"/>
        <v>0</v>
      </c>
      <c r="M3761" s="54">
        <f t="shared" si="817"/>
        <v>0</v>
      </c>
      <c r="N3761" s="6">
        <f t="shared" si="818"/>
        <v>0</v>
      </c>
      <c r="O3761" s="6" t="str">
        <f t="shared" si="819"/>
        <v/>
      </c>
      <c r="P3761" s="29"/>
      <c r="Q3761" s="54">
        <f t="shared" si="820"/>
        <v>0</v>
      </c>
      <c r="R3761" s="6">
        <f t="shared" si="821"/>
        <v>0</v>
      </c>
      <c r="S3761" s="6" t="str">
        <f t="shared" si="822"/>
        <v/>
      </c>
      <c r="T3761" s="29"/>
      <c r="U3761" s="6">
        <f t="shared" si="823"/>
        <v>0</v>
      </c>
      <c r="V3761" s="55">
        <f t="shared" si="824"/>
        <v>0</v>
      </c>
      <c r="W3761" s="6">
        <f t="shared" si="825"/>
        <v>0</v>
      </c>
      <c r="X3761" s="6">
        <f t="shared" si="826"/>
        <v>0</v>
      </c>
      <c r="AA3761">
        <f t="shared" si="814"/>
        <v>0</v>
      </c>
    </row>
    <row r="3762" spans="1:27">
      <c r="A3762" s="67"/>
      <c r="B3762" s="68"/>
      <c r="J3762" s="2">
        <f t="shared" si="815"/>
        <v>0</v>
      </c>
      <c r="K3762" s="2">
        <f t="shared" si="816"/>
        <v>0</v>
      </c>
      <c r="L3762" s="8">
        <f t="shared" si="827"/>
        <v>0</v>
      </c>
      <c r="M3762" s="54">
        <f t="shared" si="817"/>
        <v>0</v>
      </c>
      <c r="N3762" s="6">
        <f t="shared" si="818"/>
        <v>0</v>
      </c>
      <c r="O3762" s="6" t="str">
        <f t="shared" si="819"/>
        <v/>
      </c>
      <c r="P3762" s="29"/>
      <c r="Q3762" s="54">
        <f t="shared" si="820"/>
        <v>0</v>
      </c>
      <c r="R3762" s="6">
        <f t="shared" si="821"/>
        <v>0</v>
      </c>
      <c r="S3762" s="6" t="str">
        <f t="shared" si="822"/>
        <v/>
      </c>
      <c r="T3762" s="29"/>
      <c r="U3762" s="6">
        <f t="shared" si="823"/>
        <v>0</v>
      </c>
      <c r="V3762" s="55">
        <f t="shared" si="824"/>
        <v>0</v>
      </c>
      <c r="W3762" s="6">
        <f t="shared" si="825"/>
        <v>0</v>
      </c>
      <c r="X3762" s="6">
        <f t="shared" si="826"/>
        <v>0</v>
      </c>
      <c r="AA3762">
        <f t="shared" si="814"/>
        <v>0</v>
      </c>
    </row>
    <row r="3763" spans="1:27">
      <c r="A3763" s="67"/>
      <c r="B3763" s="68"/>
      <c r="J3763" s="2">
        <f t="shared" si="815"/>
        <v>0</v>
      </c>
      <c r="K3763" s="2">
        <f t="shared" si="816"/>
        <v>0</v>
      </c>
      <c r="L3763" s="8">
        <f t="shared" si="827"/>
        <v>0</v>
      </c>
      <c r="M3763" s="54">
        <f t="shared" si="817"/>
        <v>0</v>
      </c>
      <c r="N3763" s="6">
        <f t="shared" si="818"/>
        <v>0</v>
      </c>
      <c r="O3763" s="6" t="str">
        <f t="shared" si="819"/>
        <v/>
      </c>
      <c r="P3763" s="29"/>
      <c r="Q3763" s="54">
        <f t="shared" si="820"/>
        <v>0</v>
      </c>
      <c r="R3763" s="6">
        <f t="shared" si="821"/>
        <v>0</v>
      </c>
      <c r="S3763" s="6" t="str">
        <f t="shared" si="822"/>
        <v/>
      </c>
      <c r="T3763" s="29"/>
      <c r="U3763" s="6">
        <f t="shared" si="823"/>
        <v>0</v>
      </c>
      <c r="V3763" s="55">
        <f t="shared" si="824"/>
        <v>0</v>
      </c>
      <c r="W3763" s="6">
        <f t="shared" si="825"/>
        <v>0</v>
      </c>
      <c r="X3763" s="6">
        <f t="shared" si="826"/>
        <v>0</v>
      </c>
      <c r="AA3763">
        <f t="shared" si="814"/>
        <v>0</v>
      </c>
    </row>
    <row r="3764" spans="1:27">
      <c r="A3764" s="67"/>
      <c r="B3764" s="68"/>
      <c r="J3764" s="2">
        <f t="shared" si="815"/>
        <v>0</v>
      </c>
      <c r="K3764" s="2">
        <f t="shared" si="816"/>
        <v>0</v>
      </c>
      <c r="L3764" s="8">
        <f t="shared" si="827"/>
        <v>0</v>
      </c>
      <c r="M3764" s="54">
        <f t="shared" si="817"/>
        <v>0</v>
      </c>
      <c r="N3764" s="6">
        <f t="shared" si="818"/>
        <v>0</v>
      </c>
      <c r="O3764" s="6" t="str">
        <f t="shared" si="819"/>
        <v/>
      </c>
      <c r="P3764" s="29"/>
      <c r="Q3764" s="54">
        <f t="shared" si="820"/>
        <v>0</v>
      </c>
      <c r="R3764" s="6">
        <f t="shared" si="821"/>
        <v>0</v>
      </c>
      <c r="S3764" s="6" t="str">
        <f t="shared" si="822"/>
        <v/>
      </c>
      <c r="T3764" s="29"/>
      <c r="U3764" s="6">
        <f t="shared" si="823"/>
        <v>0</v>
      </c>
      <c r="V3764" s="55">
        <f t="shared" si="824"/>
        <v>0</v>
      </c>
      <c r="W3764" s="6">
        <f t="shared" si="825"/>
        <v>0</v>
      </c>
      <c r="X3764" s="6">
        <f t="shared" si="826"/>
        <v>0</v>
      </c>
      <c r="AA3764">
        <f t="shared" si="814"/>
        <v>0</v>
      </c>
    </row>
    <row r="3765" spans="1:27">
      <c r="A3765" s="67"/>
      <c r="B3765" s="68"/>
      <c r="J3765" s="2">
        <f t="shared" si="815"/>
        <v>0</v>
      </c>
      <c r="K3765" s="2">
        <f t="shared" si="816"/>
        <v>0</v>
      </c>
      <c r="L3765" s="8">
        <f t="shared" si="827"/>
        <v>0</v>
      </c>
      <c r="M3765" s="54">
        <f t="shared" si="817"/>
        <v>0</v>
      </c>
      <c r="N3765" s="6">
        <f t="shared" si="818"/>
        <v>0</v>
      </c>
      <c r="O3765" s="6" t="str">
        <f t="shared" si="819"/>
        <v/>
      </c>
      <c r="P3765" s="29"/>
      <c r="Q3765" s="54">
        <f t="shared" si="820"/>
        <v>0</v>
      </c>
      <c r="R3765" s="6">
        <f t="shared" si="821"/>
        <v>0</v>
      </c>
      <c r="S3765" s="6" t="str">
        <f t="shared" si="822"/>
        <v/>
      </c>
      <c r="T3765" s="29"/>
      <c r="U3765" s="6">
        <f t="shared" si="823"/>
        <v>0</v>
      </c>
      <c r="V3765" s="55">
        <f t="shared" si="824"/>
        <v>0</v>
      </c>
      <c r="W3765" s="6">
        <f t="shared" si="825"/>
        <v>0</v>
      </c>
      <c r="X3765" s="6">
        <f t="shared" si="826"/>
        <v>0</v>
      </c>
      <c r="AA3765">
        <f t="shared" si="814"/>
        <v>0</v>
      </c>
    </row>
    <row r="3766" spans="1:27">
      <c r="A3766" s="67"/>
      <c r="B3766" s="68"/>
      <c r="J3766" s="2">
        <f t="shared" si="815"/>
        <v>0</v>
      </c>
      <c r="K3766" s="2">
        <f t="shared" si="816"/>
        <v>0</v>
      </c>
      <c r="L3766" s="8">
        <f t="shared" si="827"/>
        <v>0</v>
      </c>
      <c r="M3766" s="54">
        <f t="shared" si="817"/>
        <v>0</v>
      </c>
      <c r="N3766" s="6">
        <f t="shared" si="818"/>
        <v>0</v>
      </c>
      <c r="O3766" s="6" t="str">
        <f t="shared" si="819"/>
        <v/>
      </c>
      <c r="P3766" s="29"/>
      <c r="Q3766" s="54">
        <f t="shared" si="820"/>
        <v>0</v>
      </c>
      <c r="R3766" s="6">
        <f t="shared" si="821"/>
        <v>0</v>
      </c>
      <c r="S3766" s="6" t="str">
        <f t="shared" si="822"/>
        <v/>
      </c>
      <c r="T3766" s="29"/>
      <c r="U3766" s="6">
        <f t="shared" si="823"/>
        <v>0</v>
      </c>
      <c r="V3766" s="55">
        <f t="shared" si="824"/>
        <v>0</v>
      </c>
      <c r="W3766" s="6">
        <f t="shared" si="825"/>
        <v>0</v>
      </c>
      <c r="X3766" s="6">
        <f t="shared" si="826"/>
        <v>0</v>
      </c>
      <c r="AA3766">
        <f t="shared" si="814"/>
        <v>0</v>
      </c>
    </row>
    <row r="3767" spans="1:27">
      <c r="A3767" s="67"/>
      <c r="B3767" s="68"/>
      <c r="J3767" s="2">
        <f t="shared" si="815"/>
        <v>0</v>
      </c>
      <c r="K3767" s="2">
        <f t="shared" si="816"/>
        <v>0</v>
      </c>
      <c r="L3767" s="8">
        <f t="shared" si="827"/>
        <v>0</v>
      </c>
      <c r="M3767" s="54">
        <f t="shared" si="817"/>
        <v>0</v>
      </c>
      <c r="N3767" s="6">
        <f t="shared" si="818"/>
        <v>0</v>
      </c>
      <c r="O3767" s="6" t="str">
        <f t="shared" si="819"/>
        <v/>
      </c>
      <c r="P3767" s="29"/>
      <c r="Q3767" s="54">
        <f t="shared" si="820"/>
        <v>0</v>
      </c>
      <c r="R3767" s="6">
        <f t="shared" si="821"/>
        <v>0</v>
      </c>
      <c r="S3767" s="6" t="str">
        <f t="shared" si="822"/>
        <v/>
      </c>
      <c r="T3767" s="29"/>
      <c r="U3767" s="6">
        <f t="shared" si="823"/>
        <v>0</v>
      </c>
      <c r="V3767" s="55">
        <f t="shared" si="824"/>
        <v>0</v>
      </c>
      <c r="W3767" s="6">
        <f t="shared" si="825"/>
        <v>0</v>
      </c>
      <c r="X3767" s="6">
        <f t="shared" si="826"/>
        <v>0</v>
      </c>
      <c r="AA3767">
        <f t="shared" si="814"/>
        <v>0</v>
      </c>
    </row>
    <row r="3768" spans="1:27">
      <c r="A3768" s="67"/>
      <c r="B3768" s="68"/>
      <c r="J3768" s="2">
        <f t="shared" si="815"/>
        <v>0</v>
      </c>
      <c r="K3768" s="2">
        <f t="shared" si="816"/>
        <v>0</v>
      </c>
      <c r="L3768" s="8">
        <f t="shared" si="827"/>
        <v>0</v>
      </c>
      <c r="M3768" s="54">
        <f t="shared" si="817"/>
        <v>0</v>
      </c>
      <c r="N3768" s="6">
        <f t="shared" si="818"/>
        <v>0</v>
      </c>
      <c r="O3768" s="6" t="str">
        <f t="shared" si="819"/>
        <v/>
      </c>
      <c r="P3768" s="29"/>
      <c r="Q3768" s="54">
        <f t="shared" si="820"/>
        <v>0</v>
      </c>
      <c r="R3768" s="6">
        <f t="shared" si="821"/>
        <v>0</v>
      </c>
      <c r="S3768" s="6" t="str">
        <f t="shared" si="822"/>
        <v/>
      </c>
      <c r="T3768" s="29"/>
      <c r="U3768" s="6">
        <f t="shared" si="823"/>
        <v>0</v>
      </c>
      <c r="V3768" s="55">
        <f t="shared" si="824"/>
        <v>0</v>
      </c>
      <c r="W3768" s="6">
        <f t="shared" si="825"/>
        <v>0</v>
      </c>
      <c r="X3768" s="6">
        <f t="shared" si="826"/>
        <v>0</v>
      </c>
      <c r="AA3768">
        <f t="shared" si="814"/>
        <v>0</v>
      </c>
    </row>
    <row r="3769" spans="1:27">
      <c r="A3769" s="67"/>
      <c r="B3769" s="68"/>
      <c r="J3769" s="2">
        <f t="shared" si="815"/>
        <v>0</v>
      </c>
      <c r="K3769" s="2">
        <f t="shared" si="816"/>
        <v>0</v>
      </c>
      <c r="L3769" s="8">
        <f t="shared" si="827"/>
        <v>0</v>
      </c>
      <c r="M3769" s="54">
        <f t="shared" si="817"/>
        <v>0</v>
      </c>
      <c r="N3769" s="6">
        <f t="shared" si="818"/>
        <v>0</v>
      </c>
      <c r="O3769" s="6" t="str">
        <f t="shared" si="819"/>
        <v/>
      </c>
      <c r="P3769" s="29"/>
      <c r="Q3769" s="54">
        <f t="shared" si="820"/>
        <v>0</v>
      </c>
      <c r="R3769" s="6">
        <f t="shared" si="821"/>
        <v>0</v>
      </c>
      <c r="S3769" s="6" t="str">
        <f t="shared" si="822"/>
        <v/>
      </c>
      <c r="T3769" s="29"/>
      <c r="U3769" s="6">
        <f t="shared" si="823"/>
        <v>0</v>
      </c>
      <c r="V3769" s="55">
        <f t="shared" si="824"/>
        <v>0</v>
      </c>
      <c r="W3769" s="6">
        <f t="shared" si="825"/>
        <v>0</v>
      </c>
      <c r="X3769" s="6">
        <f t="shared" si="826"/>
        <v>0</v>
      </c>
      <c r="AA3769">
        <f t="shared" si="814"/>
        <v>0</v>
      </c>
    </row>
    <row r="3770" spans="1:27">
      <c r="A3770" s="67"/>
      <c r="B3770" s="68"/>
      <c r="J3770" s="2">
        <f t="shared" si="815"/>
        <v>0</v>
      </c>
      <c r="K3770" s="2">
        <f t="shared" si="816"/>
        <v>0</v>
      </c>
      <c r="L3770" s="8">
        <f t="shared" si="827"/>
        <v>0</v>
      </c>
      <c r="M3770" s="54">
        <f t="shared" si="817"/>
        <v>0</v>
      </c>
      <c r="N3770" s="6">
        <f t="shared" si="818"/>
        <v>0</v>
      </c>
      <c r="O3770" s="6" t="str">
        <f t="shared" si="819"/>
        <v/>
      </c>
      <c r="P3770" s="29"/>
      <c r="Q3770" s="54">
        <f t="shared" si="820"/>
        <v>0</v>
      </c>
      <c r="R3770" s="6">
        <f t="shared" si="821"/>
        <v>0</v>
      </c>
      <c r="S3770" s="6" t="str">
        <f t="shared" si="822"/>
        <v/>
      </c>
      <c r="T3770" s="29"/>
      <c r="U3770" s="6">
        <f t="shared" si="823"/>
        <v>0</v>
      </c>
      <c r="V3770" s="55">
        <f t="shared" si="824"/>
        <v>0</v>
      </c>
      <c r="W3770" s="6">
        <f t="shared" si="825"/>
        <v>0</v>
      </c>
      <c r="X3770" s="6">
        <f t="shared" si="826"/>
        <v>0</v>
      </c>
      <c r="AA3770">
        <f t="shared" si="814"/>
        <v>0</v>
      </c>
    </row>
    <row r="3771" spans="1:27">
      <c r="A3771" s="67"/>
      <c r="B3771" s="68"/>
      <c r="J3771" s="2">
        <f t="shared" si="815"/>
        <v>0</v>
      </c>
      <c r="K3771" s="2">
        <f t="shared" si="816"/>
        <v>0</v>
      </c>
      <c r="L3771" s="8">
        <f t="shared" si="827"/>
        <v>0</v>
      </c>
      <c r="M3771" s="54">
        <f t="shared" si="817"/>
        <v>0</v>
      </c>
      <c r="N3771" s="6">
        <f t="shared" si="818"/>
        <v>0</v>
      </c>
      <c r="O3771" s="6" t="str">
        <f t="shared" si="819"/>
        <v/>
      </c>
      <c r="P3771" s="29"/>
      <c r="Q3771" s="54">
        <f t="shared" si="820"/>
        <v>0</v>
      </c>
      <c r="R3771" s="6">
        <f t="shared" si="821"/>
        <v>0</v>
      </c>
      <c r="S3771" s="6" t="str">
        <f t="shared" si="822"/>
        <v/>
      </c>
      <c r="T3771" s="29"/>
      <c r="U3771" s="6">
        <f t="shared" si="823"/>
        <v>0</v>
      </c>
      <c r="V3771" s="55">
        <f t="shared" si="824"/>
        <v>0</v>
      </c>
      <c r="W3771" s="6">
        <f t="shared" si="825"/>
        <v>0</v>
      </c>
      <c r="X3771" s="6">
        <f t="shared" si="826"/>
        <v>0</v>
      </c>
      <c r="AA3771">
        <f t="shared" si="814"/>
        <v>0</v>
      </c>
    </row>
    <row r="3772" spans="1:27">
      <c r="A3772" s="67"/>
      <c r="B3772" s="68"/>
      <c r="J3772" s="2">
        <f t="shared" si="815"/>
        <v>0</v>
      </c>
      <c r="K3772" s="2">
        <f t="shared" si="816"/>
        <v>0</v>
      </c>
      <c r="L3772" s="8">
        <f t="shared" si="827"/>
        <v>0</v>
      </c>
      <c r="M3772" s="54">
        <f t="shared" si="817"/>
        <v>0</v>
      </c>
      <c r="N3772" s="6">
        <f t="shared" si="818"/>
        <v>0</v>
      </c>
      <c r="O3772" s="6" t="str">
        <f t="shared" si="819"/>
        <v/>
      </c>
      <c r="P3772" s="29"/>
      <c r="Q3772" s="54">
        <f t="shared" si="820"/>
        <v>0</v>
      </c>
      <c r="R3772" s="6">
        <f t="shared" si="821"/>
        <v>0</v>
      </c>
      <c r="S3772" s="6" t="str">
        <f t="shared" si="822"/>
        <v/>
      </c>
      <c r="T3772" s="29"/>
      <c r="U3772" s="6">
        <f t="shared" si="823"/>
        <v>0</v>
      </c>
      <c r="V3772" s="55">
        <f t="shared" si="824"/>
        <v>0</v>
      </c>
      <c r="W3772" s="6">
        <f t="shared" si="825"/>
        <v>0</v>
      </c>
      <c r="X3772" s="6">
        <f t="shared" si="826"/>
        <v>0</v>
      </c>
      <c r="AA3772">
        <f t="shared" si="814"/>
        <v>0</v>
      </c>
    </row>
    <row r="3773" spans="1:27">
      <c r="A3773" s="67"/>
      <c r="B3773" s="68"/>
      <c r="J3773" s="2">
        <f t="shared" si="815"/>
        <v>0</v>
      </c>
      <c r="K3773" s="2">
        <f t="shared" si="816"/>
        <v>0</v>
      </c>
      <c r="L3773" s="8">
        <f t="shared" si="827"/>
        <v>0</v>
      </c>
      <c r="M3773" s="54">
        <f t="shared" si="817"/>
        <v>0</v>
      </c>
      <c r="N3773" s="6">
        <f t="shared" si="818"/>
        <v>0</v>
      </c>
      <c r="O3773" s="6" t="str">
        <f t="shared" si="819"/>
        <v/>
      </c>
      <c r="P3773" s="29"/>
      <c r="Q3773" s="54">
        <f t="shared" si="820"/>
        <v>0</v>
      </c>
      <c r="R3773" s="6">
        <f t="shared" si="821"/>
        <v>0</v>
      </c>
      <c r="S3773" s="6" t="str">
        <f t="shared" si="822"/>
        <v/>
      </c>
      <c r="T3773" s="29"/>
      <c r="U3773" s="6">
        <f t="shared" si="823"/>
        <v>0</v>
      </c>
      <c r="V3773" s="55">
        <f t="shared" si="824"/>
        <v>0</v>
      </c>
      <c r="W3773" s="6">
        <f t="shared" si="825"/>
        <v>0</v>
      </c>
      <c r="X3773" s="6">
        <f t="shared" si="826"/>
        <v>0</v>
      </c>
      <c r="AA3773">
        <f t="shared" si="814"/>
        <v>0</v>
      </c>
    </row>
    <row r="3774" spans="1:27">
      <c r="A3774" s="67"/>
      <c r="B3774" s="68"/>
      <c r="J3774" s="2">
        <f t="shared" si="815"/>
        <v>0</v>
      </c>
      <c r="K3774" s="2">
        <f t="shared" si="816"/>
        <v>0</v>
      </c>
      <c r="L3774" s="8">
        <f t="shared" si="827"/>
        <v>0</v>
      </c>
      <c r="M3774" s="54">
        <f t="shared" si="817"/>
        <v>0</v>
      </c>
      <c r="N3774" s="6">
        <f t="shared" si="818"/>
        <v>0</v>
      </c>
      <c r="O3774" s="6" t="str">
        <f t="shared" si="819"/>
        <v/>
      </c>
      <c r="P3774" s="29"/>
      <c r="Q3774" s="54">
        <f t="shared" si="820"/>
        <v>0</v>
      </c>
      <c r="R3774" s="6">
        <f t="shared" si="821"/>
        <v>0</v>
      </c>
      <c r="S3774" s="6" t="str">
        <f t="shared" si="822"/>
        <v/>
      </c>
      <c r="T3774" s="29"/>
      <c r="U3774" s="6">
        <f t="shared" si="823"/>
        <v>0</v>
      </c>
      <c r="V3774" s="55">
        <f t="shared" si="824"/>
        <v>0</v>
      </c>
      <c r="W3774" s="6">
        <f t="shared" si="825"/>
        <v>0</v>
      </c>
      <c r="X3774" s="6">
        <f t="shared" si="826"/>
        <v>0</v>
      </c>
      <c r="AA3774">
        <f t="shared" ref="AA3774:AA3837" si="828">IF(Q3775=0,IF(Q3774=1,L3774,0),0)</f>
        <v>0</v>
      </c>
    </row>
    <row r="3775" spans="1:27">
      <c r="A3775" s="67"/>
      <c r="B3775" s="68"/>
      <c r="J3775" s="2">
        <f t="shared" si="815"/>
        <v>0</v>
      </c>
      <c r="K3775" s="2">
        <f t="shared" si="816"/>
        <v>0</v>
      </c>
      <c r="L3775" s="8">
        <f t="shared" si="827"/>
        <v>0</v>
      </c>
      <c r="M3775" s="54">
        <f t="shared" si="817"/>
        <v>0</v>
      </c>
      <c r="N3775" s="6">
        <f t="shared" si="818"/>
        <v>0</v>
      </c>
      <c r="O3775" s="6" t="str">
        <f t="shared" si="819"/>
        <v/>
      </c>
      <c r="P3775" s="29"/>
      <c r="Q3775" s="54">
        <f t="shared" si="820"/>
        <v>0</v>
      </c>
      <c r="R3775" s="6">
        <f t="shared" si="821"/>
        <v>0</v>
      </c>
      <c r="S3775" s="6" t="str">
        <f t="shared" si="822"/>
        <v/>
      </c>
      <c r="T3775" s="29"/>
      <c r="U3775" s="6">
        <f t="shared" si="823"/>
        <v>0</v>
      </c>
      <c r="V3775" s="55">
        <f t="shared" si="824"/>
        <v>0</v>
      </c>
      <c r="W3775" s="6">
        <f t="shared" si="825"/>
        <v>0</v>
      </c>
      <c r="X3775" s="6">
        <f t="shared" si="826"/>
        <v>0</v>
      </c>
      <c r="AA3775">
        <f t="shared" si="828"/>
        <v>0</v>
      </c>
    </row>
    <row r="3776" spans="1:27">
      <c r="A3776" s="67"/>
      <c r="B3776" s="68"/>
      <c r="J3776" s="2">
        <f t="shared" si="815"/>
        <v>0</v>
      </c>
      <c r="K3776" s="2">
        <f t="shared" si="816"/>
        <v>0</v>
      </c>
      <c r="L3776" s="8">
        <f t="shared" si="827"/>
        <v>0</v>
      </c>
      <c r="M3776" s="54">
        <f t="shared" si="817"/>
        <v>0</v>
      </c>
      <c r="N3776" s="6">
        <f t="shared" si="818"/>
        <v>0</v>
      </c>
      <c r="O3776" s="6" t="str">
        <f t="shared" si="819"/>
        <v/>
      </c>
      <c r="P3776" s="29"/>
      <c r="Q3776" s="54">
        <f t="shared" si="820"/>
        <v>0</v>
      </c>
      <c r="R3776" s="6">
        <f t="shared" si="821"/>
        <v>0</v>
      </c>
      <c r="S3776" s="6" t="str">
        <f t="shared" si="822"/>
        <v/>
      </c>
      <c r="T3776" s="29"/>
      <c r="U3776" s="6">
        <f t="shared" si="823"/>
        <v>0</v>
      </c>
      <c r="V3776" s="55">
        <f t="shared" si="824"/>
        <v>0</v>
      </c>
      <c r="W3776" s="6">
        <f t="shared" si="825"/>
        <v>0</v>
      </c>
      <c r="X3776" s="6">
        <f t="shared" si="826"/>
        <v>0</v>
      </c>
      <c r="AA3776">
        <f t="shared" si="828"/>
        <v>0</v>
      </c>
    </row>
    <row r="3777" spans="1:27">
      <c r="A3777" s="67"/>
      <c r="B3777" s="68"/>
      <c r="J3777" s="2">
        <f t="shared" si="815"/>
        <v>0</v>
      </c>
      <c r="K3777" s="2">
        <f t="shared" si="816"/>
        <v>0</v>
      </c>
      <c r="L3777" s="8">
        <f t="shared" si="827"/>
        <v>0</v>
      </c>
      <c r="M3777" s="54">
        <f t="shared" si="817"/>
        <v>0</v>
      </c>
      <c r="N3777" s="6">
        <f t="shared" si="818"/>
        <v>0</v>
      </c>
      <c r="O3777" s="6" t="str">
        <f t="shared" si="819"/>
        <v/>
      </c>
      <c r="P3777" s="29"/>
      <c r="Q3777" s="54">
        <f t="shared" si="820"/>
        <v>0</v>
      </c>
      <c r="R3777" s="6">
        <f t="shared" si="821"/>
        <v>0</v>
      </c>
      <c r="S3777" s="6" t="str">
        <f t="shared" si="822"/>
        <v/>
      </c>
      <c r="T3777" s="29"/>
      <c r="U3777" s="6">
        <f t="shared" si="823"/>
        <v>0</v>
      </c>
      <c r="V3777" s="55">
        <f t="shared" si="824"/>
        <v>0</v>
      </c>
      <c r="W3777" s="6">
        <f t="shared" si="825"/>
        <v>0</v>
      </c>
      <c r="X3777" s="6">
        <f t="shared" si="826"/>
        <v>0</v>
      </c>
      <c r="AA3777">
        <f t="shared" si="828"/>
        <v>0</v>
      </c>
    </row>
    <row r="3778" spans="1:27">
      <c r="A3778" s="67"/>
      <c r="B3778" s="68"/>
      <c r="J3778" s="2">
        <f t="shared" si="815"/>
        <v>0</v>
      </c>
      <c r="K3778" s="2">
        <f t="shared" si="816"/>
        <v>0</v>
      </c>
      <c r="L3778" s="8">
        <f t="shared" si="827"/>
        <v>0</v>
      </c>
      <c r="M3778" s="54">
        <f t="shared" si="817"/>
        <v>0</v>
      </c>
      <c r="N3778" s="6">
        <f t="shared" si="818"/>
        <v>0</v>
      </c>
      <c r="O3778" s="6" t="str">
        <f t="shared" si="819"/>
        <v/>
      </c>
      <c r="P3778" s="29"/>
      <c r="Q3778" s="54">
        <f t="shared" si="820"/>
        <v>0</v>
      </c>
      <c r="R3778" s="6">
        <f t="shared" si="821"/>
        <v>0</v>
      </c>
      <c r="S3778" s="6" t="str">
        <f t="shared" si="822"/>
        <v/>
      </c>
      <c r="T3778" s="29"/>
      <c r="U3778" s="6">
        <f t="shared" si="823"/>
        <v>0</v>
      </c>
      <c r="V3778" s="55">
        <f t="shared" si="824"/>
        <v>0</v>
      </c>
      <c r="W3778" s="6">
        <f t="shared" si="825"/>
        <v>0</v>
      </c>
      <c r="X3778" s="6">
        <f t="shared" si="826"/>
        <v>0</v>
      </c>
      <c r="AA3778">
        <f t="shared" si="828"/>
        <v>0</v>
      </c>
    </row>
    <row r="3779" spans="1:27">
      <c r="A3779" s="67"/>
      <c r="B3779" s="68"/>
      <c r="J3779" s="2">
        <f t="shared" si="815"/>
        <v>0</v>
      </c>
      <c r="K3779" s="2">
        <f t="shared" si="816"/>
        <v>0</v>
      </c>
      <c r="L3779" s="8">
        <f t="shared" si="827"/>
        <v>0</v>
      </c>
      <c r="M3779" s="54">
        <f t="shared" si="817"/>
        <v>0</v>
      </c>
      <c r="N3779" s="6">
        <f t="shared" si="818"/>
        <v>0</v>
      </c>
      <c r="O3779" s="6" t="str">
        <f t="shared" si="819"/>
        <v/>
      </c>
      <c r="P3779" s="29"/>
      <c r="Q3779" s="54">
        <f t="shared" si="820"/>
        <v>0</v>
      </c>
      <c r="R3779" s="6">
        <f t="shared" si="821"/>
        <v>0</v>
      </c>
      <c r="S3779" s="6" t="str">
        <f t="shared" si="822"/>
        <v/>
      </c>
      <c r="T3779" s="29"/>
      <c r="U3779" s="6">
        <f t="shared" si="823"/>
        <v>0</v>
      </c>
      <c r="V3779" s="55">
        <f t="shared" si="824"/>
        <v>0</v>
      </c>
      <c r="W3779" s="6">
        <f t="shared" si="825"/>
        <v>0</v>
      </c>
      <c r="X3779" s="6">
        <f t="shared" si="826"/>
        <v>0</v>
      </c>
      <c r="AA3779">
        <f t="shared" si="828"/>
        <v>0</v>
      </c>
    </row>
    <row r="3780" spans="1:27">
      <c r="A3780" s="67"/>
      <c r="B3780" s="68"/>
      <c r="J3780" s="2">
        <f t="shared" si="815"/>
        <v>0</v>
      </c>
      <c r="K3780" s="2">
        <f t="shared" si="816"/>
        <v>0</v>
      </c>
      <c r="L3780" s="8">
        <f t="shared" si="827"/>
        <v>0</v>
      </c>
      <c r="M3780" s="54">
        <f t="shared" si="817"/>
        <v>0</v>
      </c>
      <c r="N3780" s="6">
        <f t="shared" si="818"/>
        <v>0</v>
      </c>
      <c r="O3780" s="6" t="str">
        <f t="shared" si="819"/>
        <v/>
      </c>
      <c r="P3780" s="29"/>
      <c r="Q3780" s="54">
        <f t="shared" si="820"/>
        <v>0</v>
      </c>
      <c r="R3780" s="6">
        <f t="shared" si="821"/>
        <v>0</v>
      </c>
      <c r="S3780" s="6" t="str">
        <f t="shared" si="822"/>
        <v/>
      </c>
      <c r="T3780" s="29"/>
      <c r="U3780" s="6">
        <f t="shared" si="823"/>
        <v>0</v>
      </c>
      <c r="V3780" s="55">
        <f t="shared" si="824"/>
        <v>0</v>
      </c>
      <c r="W3780" s="6">
        <f t="shared" si="825"/>
        <v>0</v>
      </c>
      <c r="X3780" s="6">
        <f t="shared" si="826"/>
        <v>0</v>
      </c>
      <c r="AA3780">
        <f t="shared" si="828"/>
        <v>0</v>
      </c>
    </row>
    <row r="3781" spans="1:27">
      <c r="A3781" s="67"/>
      <c r="B3781" s="68"/>
      <c r="J3781" s="2">
        <f t="shared" si="815"/>
        <v>0</v>
      </c>
      <c r="K3781" s="2">
        <f t="shared" si="816"/>
        <v>0</v>
      </c>
      <c r="L3781" s="8">
        <f t="shared" si="827"/>
        <v>0</v>
      </c>
      <c r="M3781" s="54">
        <f t="shared" si="817"/>
        <v>0</v>
      </c>
      <c r="N3781" s="6">
        <f t="shared" si="818"/>
        <v>0</v>
      </c>
      <c r="O3781" s="6" t="str">
        <f t="shared" si="819"/>
        <v/>
      </c>
      <c r="P3781" s="29"/>
      <c r="Q3781" s="54">
        <f t="shared" si="820"/>
        <v>0</v>
      </c>
      <c r="R3781" s="6">
        <f t="shared" si="821"/>
        <v>0</v>
      </c>
      <c r="S3781" s="6" t="str">
        <f t="shared" si="822"/>
        <v/>
      </c>
      <c r="T3781" s="29"/>
      <c r="U3781" s="6">
        <f t="shared" si="823"/>
        <v>0</v>
      </c>
      <c r="V3781" s="55">
        <f t="shared" si="824"/>
        <v>0</v>
      </c>
      <c r="W3781" s="6">
        <f t="shared" si="825"/>
        <v>0</v>
      </c>
      <c r="X3781" s="6">
        <f t="shared" si="826"/>
        <v>0</v>
      </c>
      <c r="AA3781">
        <f t="shared" si="828"/>
        <v>0</v>
      </c>
    </row>
    <row r="3782" spans="1:27">
      <c r="A3782" s="67"/>
      <c r="B3782" s="68"/>
      <c r="J3782" s="2">
        <f t="shared" si="815"/>
        <v>0</v>
      </c>
      <c r="K3782" s="2">
        <f t="shared" si="816"/>
        <v>0</v>
      </c>
      <c r="L3782" s="8">
        <f t="shared" si="827"/>
        <v>0</v>
      </c>
      <c r="M3782" s="54">
        <f t="shared" si="817"/>
        <v>0</v>
      </c>
      <c r="N3782" s="6">
        <f t="shared" si="818"/>
        <v>0</v>
      </c>
      <c r="O3782" s="6" t="str">
        <f t="shared" si="819"/>
        <v/>
      </c>
      <c r="P3782" s="29"/>
      <c r="Q3782" s="54">
        <f t="shared" si="820"/>
        <v>0</v>
      </c>
      <c r="R3782" s="6">
        <f t="shared" si="821"/>
        <v>0</v>
      </c>
      <c r="S3782" s="6" t="str">
        <f t="shared" si="822"/>
        <v/>
      </c>
      <c r="T3782" s="29"/>
      <c r="U3782" s="6">
        <f t="shared" si="823"/>
        <v>0</v>
      </c>
      <c r="V3782" s="55">
        <f t="shared" si="824"/>
        <v>0</v>
      </c>
      <c r="W3782" s="6">
        <f t="shared" si="825"/>
        <v>0</v>
      </c>
      <c r="X3782" s="6">
        <f t="shared" si="826"/>
        <v>0</v>
      </c>
      <c r="AA3782">
        <f t="shared" si="828"/>
        <v>0</v>
      </c>
    </row>
    <row r="3783" spans="1:27">
      <c r="A3783" s="67"/>
      <c r="B3783" s="68"/>
      <c r="J3783" s="2">
        <f t="shared" si="815"/>
        <v>0</v>
      </c>
      <c r="K3783" s="2">
        <f t="shared" si="816"/>
        <v>0</v>
      </c>
      <c r="L3783" s="8">
        <f t="shared" si="827"/>
        <v>0</v>
      </c>
      <c r="M3783" s="54">
        <f t="shared" si="817"/>
        <v>0</v>
      </c>
      <c r="N3783" s="6">
        <f t="shared" si="818"/>
        <v>0</v>
      </c>
      <c r="O3783" s="6" t="str">
        <f t="shared" si="819"/>
        <v/>
      </c>
      <c r="P3783" s="29"/>
      <c r="Q3783" s="54">
        <f t="shared" si="820"/>
        <v>0</v>
      </c>
      <c r="R3783" s="6">
        <f t="shared" si="821"/>
        <v>0</v>
      </c>
      <c r="S3783" s="6" t="str">
        <f t="shared" si="822"/>
        <v/>
      </c>
      <c r="T3783" s="29"/>
      <c r="U3783" s="6">
        <f t="shared" si="823"/>
        <v>0</v>
      </c>
      <c r="V3783" s="55">
        <f t="shared" si="824"/>
        <v>0</v>
      </c>
      <c r="W3783" s="6">
        <f t="shared" si="825"/>
        <v>0</v>
      </c>
      <c r="X3783" s="6">
        <f t="shared" si="826"/>
        <v>0</v>
      </c>
      <c r="AA3783">
        <f t="shared" si="828"/>
        <v>0</v>
      </c>
    </row>
    <row r="3784" spans="1:27">
      <c r="A3784" s="67"/>
      <c r="B3784" s="68"/>
      <c r="J3784" s="2">
        <f t="shared" ref="J3784:J3847" si="829">IF(DAY(A3784)=sipdate,1,IF(J3783=1,0,IF(J3782=1,0,IF(J3781=1,0,IF(J3780=1,0,IF(J3779=1,0,IF(J3778=1,0,IF(DAY(A3784)=sipdate+1,1,IF(DAY(A3784)=sipdate+2,1,IF(DAY(A3784)=sipdate+3,1,IF(DAY(A3784)=sipdate+4,1,IF(DAY(A3784)=sipdate+5,1,IF(DAY(A3784)=sipdate+6,1,IF(DAY(A3784)=sipdate+7,1,0))))))))))))))</f>
        <v>0</v>
      </c>
      <c r="K3784" s="2">
        <f t="shared" ref="K3784:K3847" si="830">IF(DAY(A3784)=sipdate,-sip,IF(K3783=-sip,0,IF(K3782=-sip,0,IF(K3781=-sip,0,IF(K3780=-sip,0,IF(K3779=-sip,0,IF(K3778=-sip,0,IF(DAY(A3784)=sipdate+1,-sip,IF(DAY(A3784)=sipdate+2,-sip,IF(DAY(A3784)=sipdate+3,-sip,IF(DAY(A3784)=sipdate+4,-sip,IF(DAY(A3784)=sipdate+5,-sip,IF(DAY(A3784)=sipdate+6,-sip,IF(DAY(A3784)=sipdate+7,-sip,0))))))))))))))</f>
        <v>0</v>
      </c>
      <c r="L3784" s="8">
        <f t="shared" si="827"/>
        <v>0</v>
      </c>
      <c r="M3784" s="54">
        <f t="shared" ref="M3784:M3847" si="831">IF(IF(L3784&gt;=sipstart,1,0)+IF(L3784&lt;=sipend,1,0)=2,J3784,0)</f>
        <v>0</v>
      </c>
      <c r="N3784" s="6">
        <f t="shared" ref="N3784:N3847" si="832">IF(IF(L3784&gt;=sipstart,1,0)+IF(L3784&lt;=sipend,1,0)=2,K3784,0)</f>
        <v>0</v>
      </c>
      <c r="O3784" s="6" t="str">
        <f t="shared" ref="O3784:O3847" si="833">IF(N3784=-sip,-N3784/B3784,"")</f>
        <v/>
      </c>
      <c r="P3784" s="29"/>
      <c r="Q3784" s="54">
        <f t="shared" ref="Q3784:Q3847" si="834">IF(IF(L3784&gt;=sipstart,1,0)+IF(L3784&lt;=sipend,1,0)=2,1,0)</f>
        <v>0</v>
      </c>
      <c r="R3784" s="6">
        <f t="shared" ref="R3784:R3847" si="835">IF(IF(L3784&gt;=sipstart,1,0)+IF(L3784&lt;=sipend,1,0)=2,-dsip,0)</f>
        <v>0</v>
      </c>
      <c r="S3784" s="6" t="str">
        <f t="shared" ref="S3784:S3847" si="836">IF(R3784=-dsip,-R3784/B3784,"")</f>
        <v/>
      </c>
      <c r="T3784" s="29"/>
      <c r="U3784" s="6">
        <f t="shared" ref="U3784:U3847" si="837">IF((IF(L3784&gt;=sipstart,1,2)+IF(L3784&lt;=sipend,1,2))=2,L3784,0)</f>
        <v>0</v>
      </c>
      <c r="V3784" s="55">
        <f t="shared" ref="V3784:V3847" si="838">IF((IF(L3784&gt;=sipstart,1,2)+IF(L3784&lt;=sipend,1,2))=2,L3784,0)+IF(U3783=actualsipend,actualsipend,0)</f>
        <v>0</v>
      </c>
      <c r="W3784" s="6">
        <f t="shared" si="825"/>
        <v>0</v>
      </c>
      <c r="X3784" s="6">
        <f t="shared" si="826"/>
        <v>0</v>
      </c>
      <c r="AA3784">
        <f t="shared" si="828"/>
        <v>0</v>
      </c>
    </row>
    <row r="3785" spans="1:27">
      <c r="A3785" s="67"/>
      <c r="B3785" s="68"/>
      <c r="J3785" s="2">
        <f t="shared" si="829"/>
        <v>0</v>
      </c>
      <c r="K3785" s="2">
        <f t="shared" si="830"/>
        <v>0</v>
      </c>
      <c r="L3785" s="8">
        <f t="shared" si="827"/>
        <v>0</v>
      </c>
      <c r="M3785" s="54">
        <f t="shared" si="831"/>
        <v>0</v>
      </c>
      <c r="N3785" s="6">
        <f t="shared" si="832"/>
        <v>0</v>
      </c>
      <c r="O3785" s="6" t="str">
        <f t="shared" si="833"/>
        <v/>
      </c>
      <c r="P3785" s="29"/>
      <c r="Q3785" s="54">
        <f t="shared" si="834"/>
        <v>0</v>
      </c>
      <c r="R3785" s="6">
        <f t="shared" si="835"/>
        <v>0</v>
      </c>
      <c r="S3785" s="6" t="str">
        <f t="shared" si="836"/>
        <v/>
      </c>
      <c r="T3785" s="29"/>
      <c r="U3785" s="6">
        <f t="shared" si="837"/>
        <v>0</v>
      </c>
      <c r="V3785" s="55">
        <f t="shared" si="838"/>
        <v>0</v>
      </c>
      <c r="W3785" s="6">
        <f t="shared" ref="W3785:W3848" si="839">IF(V3785+V3784=0,0,IF(V3785=V3784,sipunits*B3784,N3785))</f>
        <v>0</v>
      </c>
      <c r="X3785" s="6">
        <f t="shared" ref="X3785:X3848" si="840">IF(V3785+V3784=0,0,IF(V3785=V3784,dsipunits*B3784,R3785))</f>
        <v>0</v>
      </c>
      <c r="AA3785">
        <f t="shared" si="828"/>
        <v>0</v>
      </c>
    </row>
    <row r="3786" spans="1:27">
      <c r="A3786" s="67"/>
      <c r="B3786" s="68"/>
      <c r="J3786" s="2">
        <f t="shared" si="829"/>
        <v>0</v>
      </c>
      <c r="K3786" s="2">
        <f t="shared" si="830"/>
        <v>0</v>
      </c>
      <c r="L3786" s="8">
        <f t="shared" si="827"/>
        <v>0</v>
      </c>
      <c r="M3786" s="54">
        <f t="shared" si="831"/>
        <v>0</v>
      </c>
      <c r="N3786" s="6">
        <f t="shared" si="832"/>
        <v>0</v>
      </c>
      <c r="O3786" s="6" t="str">
        <f t="shared" si="833"/>
        <v/>
      </c>
      <c r="P3786" s="29"/>
      <c r="Q3786" s="54">
        <f t="shared" si="834"/>
        <v>0</v>
      </c>
      <c r="R3786" s="6">
        <f t="shared" si="835"/>
        <v>0</v>
      </c>
      <c r="S3786" s="6" t="str">
        <f t="shared" si="836"/>
        <v/>
      </c>
      <c r="T3786" s="29"/>
      <c r="U3786" s="6">
        <f t="shared" si="837"/>
        <v>0</v>
      </c>
      <c r="V3786" s="55">
        <f t="shared" si="838"/>
        <v>0</v>
      </c>
      <c r="W3786" s="6">
        <f t="shared" si="839"/>
        <v>0</v>
      </c>
      <c r="X3786" s="6">
        <f t="shared" si="840"/>
        <v>0</v>
      </c>
      <c r="AA3786">
        <f t="shared" si="828"/>
        <v>0</v>
      </c>
    </row>
    <row r="3787" spans="1:27">
      <c r="A3787" s="67"/>
      <c r="B3787" s="68"/>
      <c r="J3787" s="2">
        <f t="shared" si="829"/>
        <v>0</v>
      </c>
      <c r="K3787" s="2">
        <f t="shared" si="830"/>
        <v>0</v>
      </c>
      <c r="L3787" s="8">
        <f t="shared" si="827"/>
        <v>0</v>
      </c>
      <c r="M3787" s="54">
        <f t="shared" si="831"/>
        <v>0</v>
      </c>
      <c r="N3787" s="6">
        <f t="shared" si="832"/>
        <v>0</v>
      </c>
      <c r="O3787" s="6" t="str">
        <f t="shared" si="833"/>
        <v/>
      </c>
      <c r="P3787" s="29"/>
      <c r="Q3787" s="54">
        <f t="shared" si="834"/>
        <v>0</v>
      </c>
      <c r="R3787" s="6">
        <f t="shared" si="835"/>
        <v>0</v>
      </c>
      <c r="S3787" s="6" t="str">
        <f t="shared" si="836"/>
        <v/>
      </c>
      <c r="T3787" s="29"/>
      <c r="U3787" s="6">
        <f t="shared" si="837"/>
        <v>0</v>
      </c>
      <c r="V3787" s="55">
        <f t="shared" si="838"/>
        <v>0</v>
      </c>
      <c r="W3787" s="6">
        <f t="shared" si="839"/>
        <v>0</v>
      </c>
      <c r="X3787" s="6">
        <f t="shared" si="840"/>
        <v>0</v>
      </c>
      <c r="AA3787">
        <f t="shared" si="828"/>
        <v>0</v>
      </c>
    </row>
    <row r="3788" spans="1:27">
      <c r="A3788" s="67"/>
      <c r="B3788" s="68"/>
      <c r="J3788" s="2">
        <f t="shared" si="829"/>
        <v>0</v>
      </c>
      <c r="K3788" s="2">
        <f t="shared" si="830"/>
        <v>0</v>
      </c>
      <c r="L3788" s="8">
        <f t="shared" si="827"/>
        <v>0</v>
      </c>
      <c r="M3788" s="54">
        <f t="shared" si="831"/>
        <v>0</v>
      </c>
      <c r="N3788" s="6">
        <f t="shared" si="832"/>
        <v>0</v>
      </c>
      <c r="O3788" s="6" t="str">
        <f t="shared" si="833"/>
        <v/>
      </c>
      <c r="P3788" s="29"/>
      <c r="Q3788" s="54">
        <f t="shared" si="834"/>
        <v>0</v>
      </c>
      <c r="R3788" s="6">
        <f t="shared" si="835"/>
        <v>0</v>
      </c>
      <c r="S3788" s="6" t="str">
        <f t="shared" si="836"/>
        <v/>
      </c>
      <c r="T3788" s="29"/>
      <c r="U3788" s="6">
        <f t="shared" si="837"/>
        <v>0</v>
      </c>
      <c r="V3788" s="55">
        <f t="shared" si="838"/>
        <v>0</v>
      </c>
      <c r="W3788" s="6">
        <f t="shared" si="839"/>
        <v>0</v>
      </c>
      <c r="X3788" s="6">
        <f t="shared" si="840"/>
        <v>0</v>
      </c>
      <c r="AA3788">
        <f t="shared" si="828"/>
        <v>0</v>
      </c>
    </row>
    <row r="3789" spans="1:27">
      <c r="A3789" s="67"/>
      <c r="B3789" s="68"/>
      <c r="J3789" s="2">
        <f t="shared" si="829"/>
        <v>0</v>
      </c>
      <c r="K3789" s="2">
        <f t="shared" si="830"/>
        <v>0</v>
      </c>
      <c r="L3789" s="8">
        <f t="shared" si="827"/>
        <v>0</v>
      </c>
      <c r="M3789" s="54">
        <f t="shared" si="831"/>
        <v>0</v>
      </c>
      <c r="N3789" s="6">
        <f t="shared" si="832"/>
        <v>0</v>
      </c>
      <c r="O3789" s="6" t="str">
        <f t="shared" si="833"/>
        <v/>
      </c>
      <c r="P3789" s="29"/>
      <c r="Q3789" s="54">
        <f t="shared" si="834"/>
        <v>0</v>
      </c>
      <c r="R3789" s="6">
        <f t="shared" si="835"/>
        <v>0</v>
      </c>
      <c r="S3789" s="6" t="str">
        <f t="shared" si="836"/>
        <v/>
      </c>
      <c r="T3789" s="29"/>
      <c r="U3789" s="6">
        <f t="shared" si="837"/>
        <v>0</v>
      </c>
      <c r="V3789" s="55">
        <f t="shared" si="838"/>
        <v>0</v>
      </c>
      <c r="W3789" s="6">
        <f t="shared" si="839"/>
        <v>0</v>
      </c>
      <c r="X3789" s="6">
        <f t="shared" si="840"/>
        <v>0</v>
      </c>
      <c r="AA3789">
        <f t="shared" si="828"/>
        <v>0</v>
      </c>
    </row>
    <row r="3790" spans="1:27">
      <c r="A3790" s="67"/>
      <c r="B3790" s="68"/>
      <c r="J3790" s="2">
        <f t="shared" si="829"/>
        <v>0</v>
      </c>
      <c r="K3790" s="2">
        <f t="shared" si="830"/>
        <v>0</v>
      </c>
      <c r="L3790" s="8">
        <f t="shared" si="827"/>
        <v>0</v>
      </c>
      <c r="M3790" s="54">
        <f t="shared" si="831"/>
        <v>0</v>
      </c>
      <c r="N3790" s="6">
        <f t="shared" si="832"/>
        <v>0</v>
      </c>
      <c r="O3790" s="6" t="str">
        <f t="shared" si="833"/>
        <v/>
      </c>
      <c r="P3790" s="29"/>
      <c r="Q3790" s="54">
        <f t="shared" si="834"/>
        <v>0</v>
      </c>
      <c r="R3790" s="6">
        <f t="shared" si="835"/>
        <v>0</v>
      </c>
      <c r="S3790" s="6" t="str">
        <f t="shared" si="836"/>
        <v/>
      </c>
      <c r="T3790" s="29"/>
      <c r="U3790" s="6">
        <f t="shared" si="837"/>
        <v>0</v>
      </c>
      <c r="V3790" s="55">
        <f t="shared" si="838"/>
        <v>0</v>
      </c>
      <c r="W3790" s="6">
        <f t="shared" si="839"/>
        <v>0</v>
      </c>
      <c r="X3790" s="6">
        <f t="shared" si="840"/>
        <v>0</v>
      </c>
      <c r="AA3790">
        <f t="shared" si="828"/>
        <v>0</v>
      </c>
    </row>
    <row r="3791" spans="1:27">
      <c r="A3791" s="67"/>
      <c r="B3791" s="68"/>
      <c r="J3791" s="2">
        <f t="shared" si="829"/>
        <v>0</v>
      </c>
      <c r="K3791" s="2">
        <f t="shared" si="830"/>
        <v>0</v>
      </c>
      <c r="L3791" s="8">
        <f t="shared" si="827"/>
        <v>0</v>
      </c>
      <c r="M3791" s="54">
        <f t="shared" si="831"/>
        <v>0</v>
      </c>
      <c r="N3791" s="6">
        <f t="shared" si="832"/>
        <v>0</v>
      </c>
      <c r="O3791" s="6" t="str">
        <f t="shared" si="833"/>
        <v/>
      </c>
      <c r="P3791" s="29"/>
      <c r="Q3791" s="54">
        <f t="shared" si="834"/>
        <v>0</v>
      </c>
      <c r="R3791" s="6">
        <f t="shared" si="835"/>
        <v>0</v>
      </c>
      <c r="S3791" s="6" t="str">
        <f t="shared" si="836"/>
        <v/>
      </c>
      <c r="T3791" s="29"/>
      <c r="U3791" s="6">
        <f t="shared" si="837"/>
        <v>0</v>
      </c>
      <c r="V3791" s="55">
        <f t="shared" si="838"/>
        <v>0</v>
      </c>
      <c r="W3791" s="6">
        <f t="shared" si="839"/>
        <v>0</v>
      </c>
      <c r="X3791" s="6">
        <f t="shared" si="840"/>
        <v>0</v>
      </c>
      <c r="AA3791">
        <f t="shared" si="828"/>
        <v>0</v>
      </c>
    </row>
    <row r="3792" spans="1:27">
      <c r="A3792" s="67"/>
      <c r="B3792" s="68"/>
      <c r="J3792" s="2">
        <f t="shared" si="829"/>
        <v>0</v>
      </c>
      <c r="K3792" s="2">
        <f t="shared" si="830"/>
        <v>0</v>
      </c>
      <c r="L3792" s="8">
        <f t="shared" si="827"/>
        <v>0</v>
      </c>
      <c r="M3792" s="54">
        <f t="shared" si="831"/>
        <v>0</v>
      </c>
      <c r="N3792" s="6">
        <f t="shared" si="832"/>
        <v>0</v>
      </c>
      <c r="O3792" s="6" t="str">
        <f t="shared" si="833"/>
        <v/>
      </c>
      <c r="P3792" s="29"/>
      <c r="Q3792" s="54">
        <f t="shared" si="834"/>
        <v>0</v>
      </c>
      <c r="R3792" s="6">
        <f t="shared" si="835"/>
        <v>0</v>
      </c>
      <c r="S3792" s="6" t="str">
        <f t="shared" si="836"/>
        <v/>
      </c>
      <c r="T3792" s="29"/>
      <c r="U3792" s="6">
        <f t="shared" si="837"/>
        <v>0</v>
      </c>
      <c r="V3792" s="55">
        <f t="shared" si="838"/>
        <v>0</v>
      </c>
      <c r="W3792" s="6">
        <f t="shared" si="839"/>
        <v>0</v>
      </c>
      <c r="X3792" s="6">
        <f t="shared" si="840"/>
        <v>0</v>
      </c>
      <c r="AA3792">
        <f t="shared" si="828"/>
        <v>0</v>
      </c>
    </row>
    <row r="3793" spans="1:27">
      <c r="A3793" s="67"/>
      <c r="B3793" s="68"/>
      <c r="J3793" s="2">
        <f t="shared" si="829"/>
        <v>0</v>
      </c>
      <c r="K3793" s="2">
        <f t="shared" si="830"/>
        <v>0</v>
      </c>
      <c r="L3793" s="8">
        <f t="shared" si="827"/>
        <v>0</v>
      </c>
      <c r="M3793" s="54">
        <f t="shared" si="831"/>
        <v>0</v>
      </c>
      <c r="N3793" s="6">
        <f t="shared" si="832"/>
        <v>0</v>
      </c>
      <c r="O3793" s="6" t="str">
        <f t="shared" si="833"/>
        <v/>
      </c>
      <c r="P3793" s="29"/>
      <c r="Q3793" s="54">
        <f t="shared" si="834"/>
        <v>0</v>
      </c>
      <c r="R3793" s="6">
        <f t="shared" si="835"/>
        <v>0</v>
      </c>
      <c r="S3793" s="6" t="str">
        <f t="shared" si="836"/>
        <v/>
      </c>
      <c r="T3793" s="29"/>
      <c r="U3793" s="6">
        <f t="shared" si="837"/>
        <v>0</v>
      </c>
      <c r="V3793" s="55">
        <f t="shared" si="838"/>
        <v>0</v>
      </c>
      <c r="W3793" s="6">
        <f t="shared" si="839"/>
        <v>0</v>
      </c>
      <c r="X3793" s="6">
        <f t="shared" si="840"/>
        <v>0</v>
      </c>
      <c r="AA3793">
        <f t="shared" si="828"/>
        <v>0</v>
      </c>
    </row>
    <row r="3794" spans="1:27">
      <c r="A3794" s="67"/>
      <c r="B3794" s="68"/>
      <c r="J3794" s="2">
        <f t="shared" si="829"/>
        <v>0</v>
      </c>
      <c r="K3794" s="2">
        <f t="shared" si="830"/>
        <v>0</v>
      </c>
      <c r="L3794" s="8">
        <f t="shared" si="827"/>
        <v>0</v>
      </c>
      <c r="M3794" s="54">
        <f t="shared" si="831"/>
        <v>0</v>
      </c>
      <c r="N3794" s="6">
        <f t="shared" si="832"/>
        <v>0</v>
      </c>
      <c r="O3794" s="6" t="str">
        <f t="shared" si="833"/>
        <v/>
      </c>
      <c r="P3794" s="29"/>
      <c r="Q3794" s="54">
        <f t="shared" si="834"/>
        <v>0</v>
      </c>
      <c r="R3794" s="6">
        <f t="shared" si="835"/>
        <v>0</v>
      </c>
      <c r="S3794" s="6" t="str">
        <f t="shared" si="836"/>
        <v/>
      </c>
      <c r="T3794" s="29"/>
      <c r="U3794" s="6">
        <f t="shared" si="837"/>
        <v>0</v>
      </c>
      <c r="V3794" s="55">
        <f t="shared" si="838"/>
        <v>0</v>
      </c>
      <c r="W3794" s="6">
        <f t="shared" si="839"/>
        <v>0</v>
      </c>
      <c r="X3794" s="6">
        <f t="shared" si="840"/>
        <v>0</v>
      </c>
      <c r="AA3794">
        <f t="shared" si="828"/>
        <v>0</v>
      </c>
    </row>
    <row r="3795" spans="1:27">
      <c r="A3795" s="67"/>
      <c r="B3795" s="68"/>
      <c r="J3795" s="2">
        <f t="shared" si="829"/>
        <v>0</v>
      </c>
      <c r="K3795" s="2">
        <f t="shared" si="830"/>
        <v>0</v>
      </c>
      <c r="L3795" s="8">
        <f t="shared" si="827"/>
        <v>0</v>
      </c>
      <c r="M3795" s="54">
        <f t="shared" si="831"/>
        <v>0</v>
      </c>
      <c r="N3795" s="6">
        <f t="shared" si="832"/>
        <v>0</v>
      </c>
      <c r="O3795" s="6" t="str">
        <f t="shared" si="833"/>
        <v/>
      </c>
      <c r="P3795" s="29"/>
      <c r="Q3795" s="54">
        <f t="shared" si="834"/>
        <v>0</v>
      </c>
      <c r="R3795" s="6">
        <f t="shared" si="835"/>
        <v>0</v>
      </c>
      <c r="S3795" s="6" t="str">
        <f t="shared" si="836"/>
        <v/>
      </c>
      <c r="T3795" s="29"/>
      <c r="U3795" s="6">
        <f t="shared" si="837"/>
        <v>0</v>
      </c>
      <c r="V3795" s="55">
        <f t="shared" si="838"/>
        <v>0</v>
      </c>
      <c r="W3795" s="6">
        <f t="shared" si="839"/>
        <v>0</v>
      </c>
      <c r="X3795" s="6">
        <f t="shared" si="840"/>
        <v>0</v>
      </c>
      <c r="AA3795">
        <f t="shared" si="828"/>
        <v>0</v>
      </c>
    </row>
    <row r="3796" spans="1:27">
      <c r="A3796" s="67"/>
      <c r="B3796" s="68"/>
      <c r="J3796" s="2">
        <f t="shared" si="829"/>
        <v>0</v>
      </c>
      <c r="K3796" s="2">
        <f t="shared" si="830"/>
        <v>0</v>
      </c>
      <c r="L3796" s="8">
        <f t="shared" si="827"/>
        <v>0</v>
      </c>
      <c r="M3796" s="54">
        <f t="shared" si="831"/>
        <v>0</v>
      </c>
      <c r="N3796" s="6">
        <f t="shared" si="832"/>
        <v>0</v>
      </c>
      <c r="O3796" s="6" t="str">
        <f t="shared" si="833"/>
        <v/>
      </c>
      <c r="P3796" s="29"/>
      <c r="Q3796" s="54">
        <f t="shared" si="834"/>
        <v>0</v>
      </c>
      <c r="R3796" s="6">
        <f t="shared" si="835"/>
        <v>0</v>
      </c>
      <c r="S3796" s="6" t="str">
        <f t="shared" si="836"/>
        <v/>
      </c>
      <c r="T3796" s="29"/>
      <c r="U3796" s="6">
        <f t="shared" si="837"/>
        <v>0</v>
      </c>
      <c r="V3796" s="55">
        <f t="shared" si="838"/>
        <v>0</v>
      </c>
      <c r="W3796" s="6">
        <f t="shared" si="839"/>
        <v>0</v>
      </c>
      <c r="X3796" s="6">
        <f t="shared" si="840"/>
        <v>0</v>
      </c>
      <c r="AA3796">
        <f t="shared" si="828"/>
        <v>0</v>
      </c>
    </row>
    <row r="3797" spans="1:27">
      <c r="A3797" s="67"/>
      <c r="B3797" s="68"/>
      <c r="J3797" s="2">
        <f t="shared" si="829"/>
        <v>0</v>
      </c>
      <c r="K3797" s="2">
        <f t="shared" si="830"/>
        <v>0</v>
      </c>
      <c r="L3797" s="8">
        <f t="shared" si="827"/>
        <v>0</v>
      </c>
      <c r="M3797" s="54">
        <f t="shared" si="831"/>
        <v>0</v>
      </c>
      <c r="N3797" s="6">
        <f t="shared" si="832"/>
        <v>0</v>
      </c>
      <c r="O3797" s="6" t="str">
        <f t="shared" si="833"/>
        <v/>
      </c>
      <c r="P3797" s="29"/>
      <c r="Q3797" s="54">
        <f t="shared" si="834"/>
        <v>0</v>
      </c>
      <c r="R3797" s="6">
        <f t="shared" si="835"/>
        <v>0</v>
      </c>
      <c r="S3797" s="6" t="str">
        <f t="shared" si="836"/>
        <v/>
      </c>
      <c r="T3797" s="29"/>
      <c r="U3797" s="6">
        <f t="shared" si="837"/>
        <v>0</v>
      </c>
      <c r="V3797" s="55">
        <f t="shared" si="838"/>
        <v>0</v>
      </c>
      <c r="W3797" s="6">
        <f t="shared" si="839"/>
        <v>0</v>
      </c>
      <c r="X3797" s="6">
        <f t="shared" si="840"/>
        <v>0</v>
      </c>
      <c r="AA3797">
        <f t="shared" si="828"/>
        <v>0</v>
      </c>
    </row>
    <row r="3798" spans="1:27">
      <c r="A3798" s="67"/>
      <c r="B3798" s="68"/>
      <c r="J3798" s="2">
        <f t="shared" si="829"/>
        <v>0</v>
      </c>
      <c r="K3798" s="2">
        <f t="shared" si="830"/>
        <v>0</v>
      </c>
      <c r="L3798" s="8">
        <f t="shared" si="827"/>
        <v>0</v>
      </c>
      <c r="M3798" s="54">
        <f t="shared" si="831"/>
        <v>0</v>
      </c>
      <c r="N3798" s="6">
        <f t="shared" si="832"/>
        <v>0</v>
      </c>
      <c r="O3798" s="6" t="str">
        <f t="shared" si="833"/>
        <v/>
      </c>
      <c r="P3798" s="29"/>
      <c r="Q3798" s="54">
        <f t="shared" si="834"/>
        <v>0</v>
      </c>
      <c r="R3798" s="6">
        <f t="shared" si="835"/>
        <v>0</v>
      </c>
      <c r="S3798" s="6" t="str">
        <f t="shared" si="836"/>
        <v/>
      </c>
      <c r="T3798" s="29"/>
      <c r="U3798" s="6">
        <f t="shared" si="837"/>
        <v>0</v>
      </c>
      <c r="V3798" s="55">
        <f t="shared" si="838"/>
        <v>0</v>
      </c>
      <c r="W3798" s="6">
        <f t="shared" si="839"/>
        <v>0</v>
      </c>
      <c r="X3798" s="6">
        <f t="shared" si="840"/>
        <v>0</v>
      </c>
      <c r="AA3798">
        <f t="shared" si="828"/>
        <v>0</v>
      </c>
    </row>
    <row r="3799" spans="1:27">
      <c r="A3799" s="67"/>
      <c r="B3799" s="68"/>
      <c r="J3799" s="2">
        <f t="shared" si="829"/>
        <v>0</v>
      </c>
      <c r="K3799" s="2">
        <f t="shared" si="830"/>
        <v>0</v>
      </c>
      <c r="L3799" s="8">
        <f t="shared" ref="L3799:L3862" si="841">A3799</f>
        <v>0</v>
      </c>
      <c r="M3799" s="54">
        <f t="shared" si="831"/>
        <v>0</v>
      </c>
      <c r="N3799" s="6">
        <f t="shared" si="832"/>
        <v>0</v>
      </c>
      <c r="O3799" s="6" t="str">
        <f t="shared" si="833"/>
        <v/>
      </c>
      <c r="P3799" s="29"/>
      <c r="Q3799" s="54">
        <f t="shared" si="834"/>
        <v>0</v>
      </c>
      <c r="R3799" s="6">
        <f t="shared" si="835"/>
        <v>0</v>
      </c>
      <c r="S3799" s="6" t="str">
        <f t="shared" si="836"/>
        <v/>
      </c>
      <c r="T3799" s="29"/>
      <c r="U3799" s="6">
        <f t="shared" si="837"/>
        <v>0</v>
      </c>
      <c r="V3799" s="55">
        <f t="shared" si="838"/>
        <v>0</v>
      </c>
      <c r="W3799" s="6">
        <f t="shared" si="839"/>
        <v>0</v>
      </c>
      <c r="X3799" s="6">
        <f t="shared" si="840"/>
        <v>0</v>
      </c>
      <c r="AA3799">
        <f t="shared" si="828"/>
        <v>0</v>
      </c>
    </row>
    <row r="3800" spans="1:27">
      <c r="A3800" s="67"/>
      <c r="B3800" s="68"/>
      <c r="J3800" s="2">
        <f t="shared" si="829"/>
        <v>0</v>
      </c>
      <c r="K3800" s="2">
        <f t="shared" si="830"/>
        <v>0</v>
      </c>
      <c r="L3800" s="8">
        <f t="shared" si="841"/>
        <v>0</v>
      </c>
      <c r="M3800" s="54">
        <f t="shared" si="831"/>
        <v>0</v>
      </c>
      <c r="N3800" s="6">
        <f t="shared" si="832"/>
        <v>0</v>
      </c>
      <c r="O3800" s="6" t="str">
        <f t="shared" si="833"/>
        <v/>
      </c>
      <c r="P3800" s="29"/>
      <c r="Q3800" s="54">
        <f t="shared" si="834"/>
        <v>0</v>
      </c>
      <c r="R3800" s="6">
        <f t="shared" si="835"/>
        <v>0</v>
      </c>
      <c r="S3800" s="6" t="str">
        <f t="shared" si="836"/>
        <v/>
      </c>
      <c r="T3800" s="29"/>
      <c r="U3800" s="6">
        <f t="shared" si="837"/>
        <v>0</v>
      </c>
      <c r="V3800" s="55">
        <f t="shared" si="838"/>
        <v>0</v>
      </c>
      <c r="W3800" s="6">
        <f t="shared" si="839"/>
        <v>0</v>
      </c>
      <c r="X3800" s="6">
        <f t="shared" si="840"/>
        <v>0</v>
      </c>
      <c r="AA3800">
        <f t="shared" si="828"/>
        <v>0</v>
      </c>
    </row>
    <row r="3801" spans="1:27">
      <c r="A3801" s="67"/>
      <c r="B3801" s="68"/>
      <c r="J3801" s="2">
        <f t="shared" si="829"/>
        <v>0</v>
      </c>
      <c r="K3801" s="2">
        <f t="shared" si="830"/>
        <v>0</v>
      </c>
      <c r="L3801" s="8">
        <f t="shared" si="841"/>
        <v>0</v>
      </c>
      <c r="M3801" s="54">
        <f t="shared" si="831"/>
        <v>0</v>
      </c>
      <c r="N3801" s="6">
        <f t="shared" si="832"/>
        <v>0</v>
      </c>
      <c r="O3801" s="6" t="str">
        <f t="shared" si="833"/>
        <v/>
      </c>
      <c r="P3801" s="29"/>
      <c r="Q3801" s="54">
        <f t="shared" si="834"/>
        <v>0</v>
      </c>
      <c r="R3801" s="6">
        <f t="shared" si="835"/>
        <v>0</v>
      </c>
      <c r="S3801" s="6" t="str">
        <f t="shared" si="836"/>
        <v/>
      </c>
      <c r="T3801" s="29"/>
      <c r="U3801" s="6">
        <f t="shared" si="837"/>
        <v>0</v>
      </c>
      <c r="V3801" s="55">
        <f t="shared" si="838"/>
        <v>0</v>
      </c>
      <c r="W3801" s="6">
        <f t="shared" si="839"/>
        <v>0</v>
      </c>
      <c r="X3801" s="6">
        <f t="shared" si="840"/>
        <v>0</v>
      </c>
      <c r="AA3801">
        <f t="shared" si="828"/>
        <v>0</v>
      </c>
    </row>
    <row r="3802" spans="1:27">
      <c r="A3802" s="67"/>
      <c r="B3802" s="68"/>
      <c r="J3802" s="2">
        <f t="shared" si="829"/>
        <v>0</v>
      </c>
      <c r="K3802" s="2">
        <f t="shared" si="830"/>
        <v>0</v>
      </c>
      <c r="L3802" s="8">
        <f t="shared" si="841"/>
        <v>0</v>
      </c>
      <c r="M3802" s="54">
        <f t="shared" si="831"/>
        <v>0</v>
      </c>
      <c r="N3802" s="6">
        <f t="shared" si="832"/>
        <v>0</v>
      </c>
      <c r="O3802" s="6" t="str">
        <f t="shared" si="833"/>
        <v/>
      </c>
      <c r="P3802" s="29"/>
      <c r="Q3802" s="54">
        <f t="shared" si="834"/>
        <v>0</v>
      </c>
      <c r="R3802" s="6">
        <f t="shared" si="835"/>
        <v>0</v>
      </c>
      <c r="S3802" s="6" t="str">
        <f t="shared" si="836"/>
        <v/>
      </c>
      <c r="T3802" s="29"/>
      <c r="U3802" s="6">
        <f t="shared" si="837"/>
        <v>0</v>
      </c>
      <c r="V3802" s="55">
        <f t="shared" si="838"/>
        <v>0</v>
      </c>
      <c r="W3802" s="6">
        <f t="shared" si="839"/>
        <v>0</v>
      </c>
      <c r="X3802" s="6">
        <f t="shared" si="840"/>
        <v>0</v>
      </c>
      <c r="AA3802">
        <f t="shared" si="828"/>
        <v>0</v>
      </c>
    </row>
    <row r="3803" spans="1:27">
      <c r="A3803" s="67"/>
      <c r="B3803" s="68"/>
      <c r="J3803" s="2">
        <f t="shared" si="829"/>
        <v>0</v>
      </c>
      <c r="K3803" s="2">
        <f t="shared" si="830"/>
        <v>0</v>
      </c>
      <c r="L3803" s="8">
        <f t="shared" si="841"/>
        <v>0</v>
      </c>
      <c r="M3803" s="54">
        <f t="shared" si="831"/>
        <v>0</v>
      </c>
      <c r="N3803" s="6">
        <f t="shared" si="832"/>
        <v>0</v>
      </c>
      <c r="O3803" s="6" t="str">
        <f t="shared" si="833"/>
        <v/>
      </c>
      <c r="P3803" s="29"/>
      <c r="Q3803" s="54">
        <f t="shared" si="834"/>
        <v>0</v>
      </c>
      <c r="R3803" s="6">
        <f t="shared" si="835"/>
        <v>0</v>
      </c>
      <c r="S3803" s="6" t="str">
        <f t="shared" si="836"/>
        <v/>
      </c>
      <c r="T3803" s="29"/>
      <c r="U3803" s="6">
        <f t="shared" si="837"/>
        <v>0</v>
      </c>
      <c r="V3803" s="55">
        <f t="shared" si="838"/>
        <v>0</v>
      </c>
      <c r="W3803" s="6">
        <f t="shared" si="839"/>
        <v>0</v>
      </c>
      <c r="X3803" s="6">
        <f t="shared" si="840"/>
        <v>0</v>
      </c>
      <c r="AA3803">
        <f t="shared" si="828"/>
        <v>0</v>
      </c>
    </row>
    <row r="3804" spans="1:27">
      <c r="A3804" s="67"/>
      <c r="B3804" s="68"/>
      <c r="J3804" s="2">
        <f t="shared" si="829"/>
        <v>0</v>
      </c>
      <c r="K3804" s="2">
        <f t="shared" si="830"/>
        <v>0</v>
      </c>
      <c r="L3804" s="8">
        <f t="shared" si="841"/>
        <v>0</v>
      </c>
      <c r="M3804" s="54">
        <f t="shared" si="831"/>
        <v>0</v>
      </c>
      <c r="N3804" s="6">
        <f t="shared" si="832"/>
        <v>0</v>
      </c>
      <c r="O3804" s="6" t="str">
        <f t="shared" si="833"/>
        <v/>
      </c>
      <c r="P3804" s="29"/>
      <c r="Q3804" s="54">
        <f t="shared" si="834"/>
        <v>0</v>
      </c>
      <c r="R3804" s="6">
        <f t="shared" si="835"/>
        <v>0</v>
      </c>
      <c r="S3804" s="6" t="str">
        <f t="shared" si="836"/>
        <v/>
      </c>
      <c r="T3804" s="29"/>
      <c r="U3804" s="6">
        <f t="shared" si="837"/>
        <v>0</v>
      </c>
      <c r="V3804" s="55">
        <f t="shared" si="838"/>
        <v>0</v>
      </c>
      <c r="W3804" s="6">
        <f t="shared" si="839"/>
        <v>0</v>
      </c>
      <c r="X3804" s="6">
        <f t="shared" si="840"/>
        <v>0</v>
      </c>
      <c r="AA3804">
        <f t="shared" si="828"/>
        <v>0</v>
      </c>
    </row>
    <row r="3805" spans="1:27">
      <c r="A3805" s="67"/>
      <c r="B3805" s="68"/>
      <c r="J3805" s="2">
        <f t="shared" si="829"/>
        <v>0</v>
      </c>
      <c r="K3805" s="2">
        <f t="shared" si="830"/>
        <v>0</v>
      </c>
      <c r="L3805" s="8">
        <f t="shared" si="841"/>
        <v>0</v>
      </c>
      <c r="M3805" s="54">
        <f t="shared" si="831"/>
        <v>0</v>
      </c>
      <c r="N3805" s="6">
        <f t="shared" si="832"/>
        <v>0</v>
      </c>
      <c r="O3805" s="6" t="str">
        <f t="shared" si="833"/>
        <v/>
      </c>
      <c r="P3805" s="29"/>
      <c r="Q3805" s="54">
        <f t="shared" si="834"/>
        <v>0</v>
      </c>
      <c r="R3805" s="6">
        <f t="shared" si="835"/>
        <v>0</v>
      </c>
      <c r="S3805" s="6" t="str">
        <f t="shared" si="836"/>
        <v/>
      </c>
      <c r="T3805" s="29"/>
      <c r="U3805" s="6">
        <f t="shared" si="837"/>
        <v>0</v>
      </c>
      <c r="V3805" s="55">
        <f t="shared" si="838"/>
        <v>0</v>
      </c>
      <c r="W3805" s="6">
        <f t="shared" si="839"/>
        <v>0</v>
      </c>
      <c r="X3805" s="6">
        <f t="shared" si="840"/>
        <v>0</v>
      </c>
      <c r="AA3805">
        <f t="shared" si="828"/>
        <v>0</v>
      </c>
    </row>
    <row r="3806" spans="1:27">
      <c r="A3806" s="67"/>
      <c r="B3806" s="68"/>
      <c r="J3806" s="2">
        <f t="shared" si="829"/>
        <v>0</v>
      </c>
      <c r="K3806" s="2">
        <f t="shared" si="830"/>
        <v>0</v>
      </c>
      <c r="L3806" s="8">
        <f t="shared" si="841"/>
        <v>0</v>
      </c>
      <c r="M3806" s="54">
        <f t="shared" si="831"/>
        <v>0</v>
      </c>
      <c r="N3806" s="6">
        <f t="shared" si="832"/>
        <v>0</v>
      </c>
      <c r="O3806" s="6" t="str">
        <f t="shared" si="833"/>
        <v/>
      </c>
      <c r="P3806" s="29"/>
      <c r="Q3806" s="54">
        <f t="shared" si="834"/>
        <v>0</v>
      </c>
      <c r="R3806" s="6">
        <f t="shared" si="835"/>
        <v>0</v>
      </c>
      <c r="S3806" s="6" t="str">
        <f t="shared" si="836"/>
        <v/>
      </c>
      <c r="T3806" s="29"/>
      <c r="U3806" s="6">
        <f t="shared" si="837"/>
        <v>0</v>
      </c>
      <c r="V3806" s="55">
        <f t="shared" si="838"/>
        <v>0</v>
      </c>
      <c r="W3806" s="6">
        <f t="shared" si="839"/>
        <v>0</v>
      </c>
      <c r="X3806" s="6">
        <f t="shared" si="840"/>
        <v>0</v>
      </c>
      <c r="AA3806">
        <f t="shared" si="828"/>
        <v>0</v>
      </c>
    </row>
    <row r="3807" spans="1:27">
      <c r="A3807" s="67"/>
      <c r="B3807" s="68"/>
      <c r="J3807" s="2">
        <f t="shared" si="829"/>
        <v>0</v>
      </c>
      <c r="K3807" s="2">
        <f t="shared" si="830"/>
        <v>0</v>
      </c>
      <c r="L3807" s="8">
        <f t="shared" si="841"/>
        <v>0</v>
      </c>
      <c r="M3807" s="54">
        <f t="shared" si="831"/>
        <v>0</v>
      </c>
      <c r="N3807" s="6">
        <f t="shared" si="832"/>
        <v>0</v>
      </c>
      <c r="O3807" s="6" t="str">
        <f t="shared" si="833"/>
        <v/>
      </c>
      <c r="P3807" s="29"/>
      <c r="Q3807" s="54">
        <f t="shared" si="834"/>
        <v>0</v>
      </c>
      <c r="R3807" s="6">
        <f t="shared" si="835"/>
        <v>0</v>
      </c>
      <c r="S3807" s="6" t="str">
        <f t="shared" si="836"/>
        <v/>
      </c>
      <c r="T3807" s="29"/>
      <c r="U3807" s="6">
        <f t="shared" si="837"/>
        <v>0</v>
      </c>
      <c r="V3807" s="55">
        <f t="shared" si="838"/>
        <v>0</v>
      </c>
      <c r="W3807" s="6">
        <f t="shared" si="839"/>
        <v>0</v>
      </c>
      <c r="X3807" s="6">
        <f t="shared" si="840"/>
        <v>0</v>
      </c>
      <c r="AA3807">
        <f t="shared" si="828"/>
        <v>0</v>
      </c>
    </row>
    <row r="3808" spans="1:27">
      <c r="A3808" s="67"/>
      <c r="B3808" s="68"/>
      <c r="J3808" s="2">
        <f t="shared" si="829"/>
        <v>0</v>
      </c>
      <c r="K3808" s="2">
        <f t="shared" si="830"/>
        <v>0</v>
      </c>
      <c r="L3808" s="8">
        <f t="shared" si="841"/>
        <v>0</v>
      </c>
      <c r="M3808" s="54">
        <f t="shared" si="831"/>
        <v>0</v>
      </c>
      <c r="N3808" s="6">
        <f t="shared" si="832"/>
        <v>0</v>
      </c>
      <c r="O3808" s="6" t="str">
        <f t="shared" si="833"/>
        <v/>
      </c>
      <c r="P3808" s="29"/>
      <c r="Q3808" s="54">
        <f t="shared" si="834"/>
        <v>0</v>
      </c>
      <c r="R3808" s="6">
        <f t="shared" si="835"/>
        <v>0</v>
      </c>
      <c r="S3808" s="6" t="str">
        <f t="shared" si="836"/>
        <v/>
      </c>
      <c r="T3808" s="29"/>
      <c r="U3808" s="6">
        <f t="shared" si="837"/>
        <v>0</v>
      </c>
      <c r="V3808" s="55">
        <f t="shared" si="838"/>
        <v>0</v>
      </c>
      <c r="W3808" s="6">
        <f t="shared" si="839"/>
        <v>0</v>
      </c>
      <c r="X3808" s="6">
        <f t="shared" si="840"/>
        <v>0</v>
      </c>
      <c r="AA3808">
        <f t="shared" si="828"/>
        <v>0</v>
      </c>
    </row>
    <row r="3809" spans="1:27">
      <c r="A3809" s="67"/>
      <c r="B3809" s="68"/>
      <c r="J3809" s="2">
        <f t="shared" si="829"/>
        <v>0</v>
      </c>
      <c r="K3809" s="2">
        <f t="shared" si="830"/>
        <v>0</v>
      </c>
      <c r="L3809" s="8">
        <f t="shared" si="841"/>
        <v>0</v>
      </c>
      <c r="M3809" s="54">
        <f t="shared" si="831"/>
        <v>0</v>
      </c>
      <c r="N3809" s="6">
        <f t="shared" si="832"/>
        <v>0</v>
      </c>
      <c r="O3809" s="6" t="str">
        <f t="shared" si="833"/>
        <v/>
      </c>
      <c r="P3809" s="29"/>
      <c r="Q3809" s="54">
        <f t="shared" si="834"/>
        <v>0</v>
      </c>
      <c r="R3809" s="6">
        <f t="shared" si="835"/>
        <v>0</v>
      </c>
      <c r="S3809" s="6" t="str">
        <f t="shared" si="836"/>
        <v/>
      </c>
      <c r="T3809" s="29"/>
      <c r="U3809" s="6">
        <f t="shared" si="837"/>
        <v>0</v>
      </c>
      <c r="V3809" s="55">
        <f t="shared" si="838"/>
        <v>0</v>
      </c>
      <c r="W3809" s="6">
        <f t="shared" si="839"/>
        <v>0</v>
      </c>
      <c r="X3809" s="6">
        <f t="shared" si="840"/>
        <v>0</v>
      </c>
      <c r="AA3809">
        <f t="shared" si="828"/>
        <v>0</v>
      </c>
    </row>
    <row r="3810" spans="1:27">
      <c r="A3810" s="67"/>
      <c r="B3810" s="68"/>
      <c r="J3810" s="2">
        <f t="shared" si="829"/>
        <v>0</v>
      </c>
      <c r="K3810" s="2">
        <f t="shared" si="830"/>
        <v>0</v>
      </c>
      <c r="L3810" s="8">
        <f t="shared" si="841"/>
        <v>0</v>
      </c>
      <c r="M3810" s="54">
        <f t="shared" si="831"/>
        <v>0</v>
      </c>
      <c r="N3810" s="6">
        <f t="shared" si="832"/>
        <v>0</v>
      </c>
      <c r="O3810" s="6" t="str">
        <f t="shared" si="833"/>
        <v/>
      </c>
      <c r="P3810" s="29"/>
      <c r="Q3810" s="54">
        <f t="shared" si="834"/>
        <v>0</v>
      </c>
      <c r="R3810" s="6">
        <f t="shared" si="835"/>
        <v>0</v>
      </c>
      <c r="S3810" s="6" t="str">
        <f t="shared" si="836"/>
        <v/>
      </c>
      <c r="T3810" s="29"/>
      <c r="U3810" s="6">
        <f t="shared" si="837"/>
        <v>0</v>
      </c>
      <c r="V3810" s="55">
        <f t="shared" si="838"/>
        <v>0</v>
      </c>
      <c r="W3810" s="6">
        <f t="shared" si="839"/>
        <v>0</v>
      </c>
      <c r="X3810" s="6">
        <f t="shared" si="840"/>
        <v>0</v>
      </c>
      <c r="AA3810">
        <f t="shared" si="828"/>
        <v>0</v>
      </c>
    </row>
    <row r="3811" spans="1:27">
      <c r="A3811" s="67"/>
      <c r="B3811" s="68"/>
      <c r="J3811" s="2">
        <f t="shared" si="829"/>
        <v>0</v>
      </c>
      <c r="K3811" s="2">
        <f t="shared" si="830"/>
        <v>0</v>
      </c>
      <c r="L3811" s="8">
        <f t="shared" si="841"/>
        <v>0</v>
      </c>
      <c r="M3811" s="54">
        <f t="shared" si="831"/>
        <v>0</v>
      </c>
      <c r="N3811" s="6">
        <f t="shared" si="832"/>
        <v>0</v>
      </c>
      <c r="O3811" s="6" t="str">
        <f t="shared" si="833"/>
        <v/>
      </c>
      <c r="P3811" s="29"/>
      <c r="Q3811" s="54">
        <f t="shared" si="834"/>
        <v>0</v>
      </c>
      <c r="R3811" s="6">
        <f t="shared" si="835"/>
        <v>0</v>
      </c>
      <c r="S3811" s="6" t="str">
        <f t="shared" si="836"/>
        <v/>
      </c>
      <c r="T3811" s="29"/>
      <c r="U3811" s="6">
        <f t="shared" si="837"/>
        <v>0</v>
      </c>
      <c r="V3811" s="55">
        <f t="shared" si="838"/>
        <v>0</v>
      </c>
      <c r="W3811" s="6">
        <f t="shared" si="839"/>
        <v>0</v>
      </c>
      <c r="X3811" s="6">
        <f t="shared" si="840"/>
        <v>0</v>
      </c>
      <c r="AA3811">
        <f t="shared" si="828"/>
        <v>0</v>
      </c>
    </row>
    <row r="3812" spans="1:27">
      <c r="A3812" s="67"/>
      <c r="B3812" s="68"/>
      <c r="J3812" s="2">
        <f t="shared" si="829"/>
        <v>0</v>
      </c>
      <c r="K3812" s="2">
        <f t="shared" si="830"/>
        <v>0</v>
      </c>
      <c r="L3812" s="8">
        <f t="shared" si="841"/>
        <v>0</v>
      </c>
      <c r="M3812" s="54">
        <f t="shared" si="831"/>
        <v>0</v>
      </c>
      <c r="N3812" s="6">
        <f t="shared" si="832"/>
        <v>0</v>
      </c>
      <c r="O3812" s="6" t="str">
        <f t="shared" si="833"/>
        <v/>
      </c>
      <c r="P3812" s="29"/>
      <c r="Q3812" s="54">
        <f t="shared" si="834"/>
        <v>0</v>
      </c>
      <c r="R3812" s="6">
        <f t="shared" si="835"/>
        <v>0</v>
      </c>
      <c r="S3812" s="6" t="str">
        <f t="shared" si="836"/>
        <v/>
      </c>
      <c r="T3812" s="29"/>
      <c r="U3812" s="6">
        <f t="shared" si="837"/>
        <v>0</v>
      </c>
      <c r="V3812" s="55">
        <f t="shared" si="838"/>
        <v>0</v>
      </c>
      <c r="W3812" s="6">
        <f t="shared" si="839"/>
        <v>0</v>
      </c>
      <c r="X3812" s="6">
        <f t="shared" si="840"/>
        <v>0</v>
      </c>
      <c r="AA3812">
        <f t="shared" si="828"/>
        <v>0</v>
      </c>
    </row>
    <row r="3813" spans="1:27">
      <c r="A3813" s="67"/>
      <c r="B3813" s="68"/>
      <c r="J3813" s="2">
        <f t="shared" si="829"/>
        <v>0</v>
      </c>
      <c r="K3813" s="2">
        <f t="shared" si="830"/>
        <v>0</v>
      </c>
      <c r="L3813" s="8">
        <f t="shared" si="841"/>
        <v>0</v>
      </c>
      <c r="M3813" s="54">
        <f t="shared" si="831"/>
        <v>0</v>
      </c>
      <c r="N3813" s="6">
        <f t="shared" si="832"/>
        <v>0</v>
      </c>
      <c r="O3813" s="6" t="str">
        <f t="shared" si="833"/>
        <v/>
      </c>
      <c r="P3813" s="29"/>
      <c r="Q3813" s="54">
        <f t="shared" si="834"/>
        <v>0</v>
      </c>
      <c r="R3813" s="6">
        <f t="shared" si="835"/>
        <v>0</v>
      </c>
      <c r="S3813" s="6" t="str">
        <f t="shared" si="836"/>
        <v/>
      </c>
      <c r="T3813" s="29"/>
      <c r="U3813" s="6">
        <f t="shared" si="837"/>
        <v>0</v>
      </c>
      <c r="V3813" s="55">
        <f t="shared" si="838"/>
        <v>0</v>
      </c>
      <c r="W3813" s="6">
        <f t="shared" si="839"/>
        <v>0</v>
      </c>
      <c r="X3813" s="6">
        <f t="shared" si="840"/>
        <v>0</v>
      </c>
      <c r="AA3813">
        <f t="shared" si="828"/>
        <v>0</v>
      </c>
    </row>
    <row r="3814" spans="1:27">
      <c r="A3814" s="67"/>
      <c r="B3814" s="68"/>
      <c r="J3814" s="2">
        <f t="shared" si="829"/>
        <v>0</v>
      </c>
      <c r="K3814" s="2">
        <f t="shared" si="830"/>
        <v>0</v>
      </c>
      <c r="L3814" s="8">
        <f t="shared" si="841"/>
        <v>0</v>
      </c>
      <c r="M3814" s="54">
        <f t="shared" si="831"/>
        <v>0</v>
      </c>
      <c r="N3814" s="6">
        <f t="shared" si="832"/>
        <v>0</v>
      </c>
      <c r="O3814" s="6" t="str">
        <f t="shared" si="833"/>
        <v/>
      </c>
      <c r="P3814" s="29"/>
      <c r="Q3814" s="54">
        <f t="shared" si="834"/>
        <v>0</v>
      </c>
      <c r="R3814" s="6">
        <f t="shared" si="835"/>
        <v>0</v>
      </c>
      <c r="S3814" s="6" t="str">
        <f t="shared" si="836"/>
        <v/>
      </c>
      <c r="T3814" s="29"/>
      <c r="U3814" s="6">
        <f t="shared" si="837"/>
        <v>0</v>
      </c>
      <c r="V3814" s="55">
        <f t="shared" si="838"/>
        <v>0</v>
      </c>
      <c r="W3814" s="6">
        <f t="shared" si="839"/>
        <v>0</v>
      </c>
      <c r="X3814" s="6">
        <f t="shared" si="840"/>
        <v>0</v>
      </c>
      <c r="AA3814">
        <f t="shared" si="828"/>
        <v>0</v>
      </c>
    </row>
    <row r="3815" spans="1:27">
      <c r="A3815" s="67"/>
      <c r="B3815" s="68"/>
      <c r="J3815" s="2">
        <f t="shared" si="829"/>
        <v>0</v>
      </c>
      <c r="K3815" s="2">
        <f t="shared" si="830"/>
        <v>0</v>
      </c>
      <c r="L3815" s="8">
        <f t="shared" si="841"/>
        <v>0</v>
      </c>
      <c r="M3815" s="54">
        <f t="shared" si="831"/>
        <v>0</v>
      </c>
      <c r="N3815" s="6">
        <f t="shared" si="832"/>
        <v>0</v>
      </c>
      <c r="O3815" s="6" t="str">
        <f t="shared" si="833"/>
        <v/>
      </c>
      <c r="P3815" s="29"/>
      <c r="Q3815" s="54">
        <f t="shared" si="834"/>
        <v>0</v>
      </c>
      <c r="R3815" s="6">
        <f t="shared" si="835"/>
        <v>0</v>
      </c>
      <c r="S3815" s="6" t="str">
        <f t="shared" si="836"/>
        <v/>
      </c>
      <c r="T3815" s="29"/>
      <c r="U3815" s="6">
        <f t="shared" si="837"/>
        <v>0</v>
      </c>
      <c r="V3815" s="55">
        <f t="shared" si="838"/>
        <v>0</v>
      </c>
      <c r="W3815" s="6">
        <f t="shared" si="839"/>
        <v>0</v>
      </c>
      <c r="X3815" s="6">
        <f t="shared" si="840"/>
        <v>0</v>
      </c>
      <c r="AA3815">
        <f t="shared" si="828"/>
        <v>0</v>
      </c>
    </row>
    <row r="3816" spans="1:27">
      <c r="A3816" s="67"/>
      <c r="B3816" s="68"/>
      <c r="J3816" s="2">
        <f t="shared" si="829"/>
        <v>0</v>
      </c>
      <c r="K3816" s="2">
        <f t="shared" si="830"/>
        <v>0</v>
      </c>
      <c r="L3816" s="8">
        <f t="shared" si="841"/>
        <v>0</v>
      </c>
      <c r="M3816" s="54">
        <f t="shared" si="831"/>
        <v>0</v>
      </c>
      <c r="N3816" s="6">
        <f t="shared" si="832"/>
        <v>0</v>
      </c>
      <c r="O3816" s="6" t="str">
        <f t="shared" si="833"/>
        <v/>
      </c>
      <c r="P3816" s="29"/>
      <c r="Q3816" s="54">
        <f t="shared" si="834"/>
        <v>0</v>
      </c>
      <c r="R3816" s="6">
        <f t="shared" si="835"/>
        <v>0</v>
      </c>
      <c r="S3816" s="6" t="str">
        <f t="shared" si="836"/>
        <v/>
      </c>
      <c r="T3816" s="29"/>
      <c r="U3816" s="6">
        <f t="shared" si="837"/>
        <v>0</v>
      </c>
      <c r="V3816" s="55">
        <f t="shared" si="838"/>
        <v>0</v>
      </c>
      <c r="W3816" s="6">
        <f t="shared" si="839"/>
        <v>0</v>
      </c>
      <c r="X3816" s="6">
        <f t="shared" si="840"/>
        <v>0</v>
      </c>
      <c r="AA3816">
        <f t="shared" si="828"/>
        <v>0</v>
      </c>
    </row>
    <row r="3817" spans="1:27">
      <c r="A3817" s="67"/>
      <c r="B3817" s="68"/>
      <c r="J3817" s="2">
        <f t="shared" si="829"/>
        <v>0</v>
      </c>
      <c r="K3817" s="2">
        <f t="shared" si="830"/>
        <v>0</v>
      </c>
      <c r="L3817" s="8">
        <f t="shared" si="841"/>
        <v>0</v>
      </c>
      <c r="M3817" s="54">
        <f t="shared" si="831"/>
        <v>0</v>
      </c>
      <c r="N3817" s="6">
        <f t="shared" si="832"/>
        <v>0</v>
      </c>
      <c r="O3817" s="6" t="str">
        <f t="shared" si="833"/>
        <v/>
      </c>
      <c r="P3817" s="29"/>
      <c r="Q3817" s="54">
        <f t="shared" si="834"/>
        <v>0</v>
      </c>
      <c r="R3817" s="6">
        <f t="shared" si="835"/>
        <v>0</v>
      </c>
      <c r="S3817" s="6" t="str">
        <f t="shared" si="836"/>
        <v/>
      </c>
      <c r="T3817" s="29"/>
      <c r="U3817" s="6">
        <f t="shared" si="837"/>
        <v>0</v>
      </c>
      <c r="V3817" s="55">
        <f t="shared" si="838"/>
        <v>0</v>
      </c>
      <c r="W3817" s="6">
        <f t="shared" si="839"/>
        <v>0</v>
      </c>
      <c r="X3817" s="6">
        <f t="shared" si="840"/>
        <v>0</v>
      </c>
      <c r="AA3817">
        <f t="shared" si="828"/>
        <v>0</v>
      </c>
    </row>
    <row r="3818" spans="1:27">
      <c r="A3818" s="67"/>
      <c r="B3818" s="68"/>
      <c r="J3818" s="2">
        <f t="shared" si="829"/>
        <v>0</v>
      </c>
      <c r="K3818" s="2">
        <f t="shared" si="830"/>
        <v>0</v>
      </c>
      <c r="L3818" s="8">
        <f t="shared" si="841"/>
        <v>0</v>
      </c>
      <c r="M3818" s="54">
        <f t="shared" si="831"/>
        <v>0</v>
      </c>
      <c r="N3818" s="6">
        <f t="shared" si="832"/>
        <v>0</v>
      </c>
      <c r="O3818" s="6" t="str">
        <f t="shared" si="833"/>
        <v/>
      </c>
      <c r="P3818" s="29"/>
      <c r="Q3818" s="54">
        <f t="shared" si="834"/>
        <v>0</v>
      </c>
      <c r="R3818" s="6">
        <f t="shared" si="835"/>
        <v>0</v>
      </c>
      <c r="S3818" s="6" t="str">
        <f t="shared" si="836"/>
        <v/>
      </c>
      <c r="T3818" s="29"/>
      <c r="U3818" s="6">
        <f t="shared" si="837"/>
        <v>0</v>
      </c>
      <c r="V3818" s="55">
        <f t="shared" si="838"/>
        <v>0</v>
      </c>
      <c r="W3818" s="6">
        <f t="shared" si="839"/>
        <v>0</v>
      </c>
      <c r="X3818" s="6">
        <f t="shared" si="840"/>
        <v>0</v>
      </c>
      <c r="AA3818">
        <f t="shared" si="828"/>
        <v>0</v>
      </c>
    </row>
    <row r="3819" spans="1:27">
      <c r="A3819" s="67"/>
      <c r="B3819" s="68"/>
      <c r="J3819" s="2">
        <f t="shared" si="829"/>
        <v>0</v>
      </c>
      <c r="K3819" s="2">
        <f t="shared" si="830"/>
        <v>0</v>
      </c>
      <c r="L3819" s="8">
        <f t="shared" si="841"/>
        <v>0</v>
      </c>
      <c r="M3819" s="54">
        <f t="shared" si="831"/>
        <v>0</v>
      </c>
      <c r="N3819" s="6">
        <f t="shared" si="832"/>
        <v>0</v>
      </c>
      <c r="O3819" s="6" t="str">
        <f t="shared" si="833"/>
        <v/>
      </c>
      <c r="P3819" s="29"/>
      <c r="Q3819" s="54">
        <f t="shared" si="834"/>
        <v>0</v>
      </c>
      <c r="R3819" s="6">
        <f t="shared" si="835"/>
        <v>0</v>
      </c>
      <c r="S3819" s="6" t="str">
        <f t="shared" si="836"/>
        <v/>
      </c>
      <c r="T3819" s="29"/>
      <c r="U3819" s="6">
        <f t="shared" si="837"/>
        <v>0</v>
      </c>
      <c r="V3819" s="55">
        <f t="shared" si="838"/>
        <v>0</v>
      </c>
      <c r="W3819" s="6">
        <f t="shared" si="839"/>
        <v>0</v>
      </c>
      <c r="X3819" s="6">
        <f t="shared" si="840"/>
        <v>0</v>
      </c>
      <c r="AA3819">
        <f t="shared" si="828"/>
        <v>0</v>
      </c>
    </row>
    <row r="3820" spans="1:27">
      <c r="A3820" s="67"/>
      <c r="B3820" s="68"/>
      <c r="J3820" s="2">
        <f t="shared" si="829"/>
        <v>0</v>
      </c>
      <c r="K3820" s="2">
        <f t="shared" si="830"/>
        <v>0</v>
      </c>
      <c r="L3820" s="8">
        <f t="shared" si="841"/>
        <v>0</v>
      </c>
      <c r="M3820" s="54">
        <f t="shared" si="831"/>
        <v>0</v>
      </c>
      <c r="N3820" s="6">
        <f t="shared" si="832"/>
        <v>0</v>
      </c>
      <c r="O3820" s="6" t="str">
        <f t="shared" si="833"/>
        <v/>
      </c>
      <c r="P3820" s="29"/>
      <c r="Q3820" s="54">
        <f t="shared" si="834"/>
        <v>0</v>
      </c>
      <c r="R3820" s="6">
        <f t="shared" si="835"/>
        <v>0</v>
      </c>
      <c r="S3820" s="6" t="str">
        <f t="shared" si="836"/>
        <v/>
      </c>
      <c r="T3820" s="29"/>
      <c r="U3820" s="6">
        <f t="shared" si="837"/>
        <v>0</v>
      </c>
      <c r="V3820" s="55">
        <f t="shared" si="838"/>
        <v>0</v>
      </c>
      <c r="W3820" s="6">
        <f t="shared" si="839"/>
        <v>0</v>
      </c>
      <c r="X3820" s="6">
        <f t="shared" si="840"/>
        <v>0</v>
      </c>
      <c r="AA3820">
        <f t="shared" si="828"/>
        <v>0</v>
      </c>
    </row>
    <row r="3821" spans="1:27">
      <c r="A3821" s="67"/>
      <c r="B3821" s="68"/>
      <c r="J3821" s="2">
        <f t="shared" si="829"/>
        <v>0</v>
      </c>
      <c r="K3821" s="2">
        <f t="shared" si="830"/>
        <v>0</v>
      </c>
      <c r="L3821" s="8">
        <f t="shared" si="841"/>
        <v>0</v>
      </c>
      <c r="M3821" s="54">
        <f t="shared" si="831"/>
        <v>0</v>
      </c>
      <c r="N3821" s="6">
        <f t="shared" si="832"/>
        <v>0</v>
      </c>
      <c r="O3821" s="6" t="str">
        <f t="shared" si="833"/>
        <v/>
      </c>
      <c r="P3821" s="29"/>
      <c r="Q3821" s="54">
        <f t="shared" si="834"/>
        <v>0</v>
      </c>
      <c r="R3821" s="6">
        <f t="shared" si="835"/>
        <v>0</v>
      </c>
      <c r="S3821" s="6" t="str">
        <f t="shared" si="836"/>
        <v/>
      </c>
      <c r="T3821" s="29"/>
      <c r="U3821" s="6">
        <f t="shared" si="837"/>
        <v>0</v>
      </c>
      <c r="V3821" s="55">
        <f t="shared" si="838"/>
        <v>0</v>
      </c>
      <c r="W3821" s="6">
        <f t="shared" si="839"/>
        <v>0</v>
      </c>
      <c r="X3821" s="6">
        <f t="shared" si="840"/>
        <v>0</v>
      </c>
      <c r="AA3821">
        <f t="shared" si="828"/>
        <v>0</v>
      </c>
    </row>
    <row r="3822" spans="1:27">
      <c r="A3822" s="67"/>
      <c r="B3822" s="68"/>
      <c r="J3822" s="2">
        <f t="shared" si="829"/>
        <v>0</v>
      </c>
      <c r="K3822" s="2">
        <f t="shared" si="830"/>
        <v>0</v>
      </c>
      <c r="L3822" s="8">
        <f t="shared" si="841"/>
        <v>0</v>
      </c>
      <c r="M3822" s="54">
        <f t="shared" si="831"/>
        <v>0</v>
      </c>
      <c r="N3822" s="6">
        <f t="shared" si="832"/>
        <v>0</v>
      </c>
      <c r="O3822" s="6" t="str">
        <f t="shared" si="833"/>
        <v/>
      </c>
      <c r="P3822" s="29"/>
      <c r="Q3822" s="54">
        <f t="shared" si="834"/>
        <v>0</v>
      </c>
      <c r="R3822" s="6">
        <f t="shared" si="835"/>
        <v>0</v>
      </c>
      <c r="S3822" s="6" t="str">
        <f t="shared" si="836"/>
        <v/>
      </c>
      <c r="T3822" s="29"/>
      <c r="U3822" s="6">
        <f t="shared" si="837"/>
        <v>0</v>
      </c>
      <c r="V3822" s="55">
        <f t="shared" si="838"/>
        <v>0</v>
      </c>
      <c r="W3822" s="6">
        <f t="shared" si="839"/>
        <v>0</v>
      </c>
      <c r="X3822" s="6">
        <f t="shared" si="840"/>
        <v>0</v>
      </c>
      <c r="AA3822">
        <f t="shared" si="828"/>
        <v>0</v>
      </c>
    </row>
    <row r="3823" spans="1:27">
      <c r="A3823" s="67"/>
      <c r="B3823" s="68"/>
      <c r="J3823" s="2">
        <f t="shared" si="829"/>
        <v>0</v>
      </c>
      <c r="K3823" s="2">
        <f t="shared" si="830"/>
        <v>0</v>
      </c>
      <c r="L3823" s="8">
        <f t="shared" si="841"/>
        <v>0</v>
      </c>
      <c r="M3823" s="54">
        <f t="shared" si="831"/>
        <v>0</v>
      </c>
      <c r="N3823" s="6">
        <f t="shared" si="832"/>
        <v>0</v>
      </c>
      <c r="O3823" s="6" t="str">
        <f t="shared" si="833"/>
        <v/>
      </c>
      <c r="P3823" s="29"/>
      <c r="Q3823" s="54">
        <f t="shared" si="834"/>
        <v>0</v>
      </c>
      <c r="R3823" s="6">
        <f t="shared" si="835"/>
        <v>0</v>
      </c>
      <c r="S3823" s="6" t="str">
        <f t="shared" si="836"/>
        <v/>
      </c>
      <c r="T3823" s="29"/>
      <c r="U3823" s="6">
        <f t="shared" si="837"/>
        <v>0</v>
      </c>
      <c r="V3823" s="55">
        <f t="shared" si="838"/>
        <v>0</v>
      </c>
      <c r="W3823" s="6">
        <f t="shared" si="839"/>
        <v>0</v>
      </c>
      <c r="X3823" s="6">
        <f t="shared" si="840"/>
        <v>0</v>
      </c>
      <c r="AA3823">
        <f t="shared" si="828"/>
        <v>0</v>
      </c>
    </row>
    <row r="3824" spans="1:27">
      <c r="A3824" s="67"/>
      <c r="B3824" s="68"/>
      <c r="J3824" s="2">
        <f t="shared" si="829"/>
        <v>0</v>
      </c>
      <c r="K3824" s="2">
        <f t="shared" si="830"/>
        <v>0</v>
      </c>
      <c r="L3824" s="8">
        <f t="shared" si="841"/>
        <v>0</v>
      </c>
      <c r="M3824" s="54">
        <f t="shared" si="831"/>
        <v>0</v>
      </c>
      <c r="N3824" s="6">
        <f t="shared" si="832"/>
        <v>0</v>
      </c>
      <c r="O3824" s="6" t="str">
        <f t="shared" si="833"/>
        <v/>
      </c>
      <c r="P3824" s="29"/>
      <c r="Q3824" s="54">
        <f t="shared" si="834"/>
        <v>0</v>
      </c>
      <c r="R3824" s="6">
        <f t="shared" si="835"/>
        <v>0</v>
      </c>
      <c r="S3824" s="6" t="str">
        <f t="shared" si="836"/>
        <v/>
      </c>
      <c r="T3824" s="29"/>
      <c r="U3824" s="6">
        <f t="shared" si="837"/>
        <v>0</v>
      </c>
      <c r="V3824" s="55">
        <f t="shared" si="838"/>
        <v>0</v>
      </c>
      <c r="W3824" s="6">
        <f t="shared" si="839"/>
        <v>0</v>
      </c>
      <c r="X3824" s="6">
        <f t="shared" si="840"/>
        <v>0</v>
      </c>
      <c r="AA3824">
        <f t="shared" si="828"/>
        <v>0</v>
      </c>
    </row>
    <row r="3825" spans="1:27">
      <c r="A3825" s="67"/>
      <c r="B3825" s="68"/>
      <c r="J3825" s="2">
        <f t="shared" si="829"/>
        <v>0</v>
      </c>
      <c r="K3825" s="2">
        <f t="shared" si="830"/>
        <v>0</v>
      </c>
      <c r="L3825" s="8">
        <f t="shared" si="841"/>
        <v>0</v>
      </c>
      <c r="M3825" s="54">
        <f t="shared" si="831"/>
        <v>0</v>
      </c>
      <c r="N3825" s="6">
        <f t="shared" si="832"/>
        <v>0</v>
      </c>
      <c r="O3825" s="6" t="str">
        <f t="shared" si="833"/>
        <v/>
      </c>
      <c r="P3825" s="29"/>
      <c r="Q3825" s="54">
        <f t="shared" si="834"/>
        <v>0</v>
      </c>
      <c r="R3825" s="6">
        <f t="shared" si="835"/>
        <v>0</v>
      </c>
      <c r="S3825" s="6" t="str">
        <f t="shared" si="836"/>
        <v/>
      </c>
      <c r="T3825" s="29"/>
      <c r="U3825" s="6">
        <f t="shared" si="837"/>
        <v>0</v>
      </c>
      <c r="V3825" s="55">
        <f t="shared" si="838"/>
        <v>0</v>
      </c>
      <c r="W3825" s="6">
        <f t="shared" si="839"/>
        <v>0</v>
      </c>
      <c r="X3825" s="6">
        <f t="shared" si="840"/>
        <v>0</v>
      </c>
      <c r="AA3825">
        <f t="shared" si="828"/>
        <v>0</v>
      </c>
    </row>
    <row r="3826" spans="1:27">
      <c r="A3826" s="67"/>
      <c r="B3826" s="68"/>
      <c r="J3826" s="2">
        <f t="shared" si="829"/>
        <v>0</v>
      </c>
      <c r="K3826" s="2">
        <f t="shared" si="830"/>
        <v>0</v>
      </c>
      <c r="L3826" s="8">
        <f t="shared" si="841"/>
        <v>0</v>
      </c>
      <c r="M3826" s="54">
        <f t="shared" si="831"/>
        <v>0</v>
      </c>
      <c r="N3826" s="6">
        <f t="shared" si="832"/>
        <v>0</v>
      </c>
      <c r="O3826" s="6" t="str">
        <f t="shared" si="833"/>
        <v/>
      </c>
      <c r="P3826" s="29"/>
      <c r="Q3826" s="54">
        <f t="shared" si="834"/>
        <v>0</v>
      </c>
      <c r="R3826" s="6">
        <f t="shared" si="835"/>
        <v>0</v>
      </c>
      <c r="S3826" s="6" t="str">
        <f t="shared" si="836"/>
        <v/>
      </c>
      <c r="T3826" s="29"/>
      <c r="U3826" s="6">
        <f t="shared" si="837"/>
        <v>0</v>
      </c>
      <c r="V3826" s="55">
        <f t="shared" si="838"/>
        <v>0</v>
      </c>
      <c r="W3826" s="6">
        <f t="shared" si="839"/>
        <v>0</v>
      </c>
      <c r="X3826" s="6">
        <f t="shared" si="840"/>
        <v>0</v>
      </c>
      <c r="AA3826">
        <f t="shared" si="828"/>
        <v>0</v>
      </c>
    </row>
    <row r="3827" spans="1:27">
      <c r="A3827" s="67"/>
      <c r="B3827" s="68"/>
      <c r="J3827" s="2">
        <f t="shared" si="829"/>
        <v>0</v>
      </c>
      <c r="K3827" s="2">
        <f t="shared" si="830"/>
        <v>0</v>
      </c>
      <c r="L3827" s="8">
        <f t="shared" si="841"/>
        <v>0</v>
      </c>
      <c r="M3827" s="54">
        <f t="shared" si="831"/>
        <v>0</v>
      </c>
      <c r="N3827" s="6">
        <f t="shared" si="832"/>
        <v>0</v>
      </c>
      <c r="O3827" s="6" t="str">
        <f t="shared" si="833"/>
        <v/>
      </c>
      <c r="P3827" s="29"/>
      <c r="Q3827" s="54">
        <f t="shared" si="834"/>
        <v>0</v>
      </c>
      <c r="R3827" s="6">
        <f t="shared" si="835"/>
        <v>0</v>
      </c>
      <c r="S3827" s="6" t="str">
        <f t="shared" si="836"/>
        <v/>
      </c>
      <c r="T3827" s="29"/>
      <c r="U3827" s="6">
        <f t="shared" si="837"/>
        <v>0</v>
      </c>
      <c r="V3827" s="55">
        <f t="shared" si="838"/>
        <v>0</v>
      </c>
      <c r="W3827" s="6">
        <f t="shared" si="839"/>
        <v>0</v>
      </c>
      <c r="X3827" s="6">
        <f t="shared" si="840"/>
        <v>0</v>
      </c>
      <c r="AA3827">
        <f t="shared" si="828"/>
        <v>0</v>
      </c>
    </row>
    <row r="3828" spans="1:27">
      <c r="A3828" s="67"/>
      <c r="B3828" s="68"/>
      <c r="J3828" s="2">
        <f t="shared" si="829"/>
        <v>0</v>
      </c>
      <c r="K3828" s="2">
        <f t="shared" si="830"/>
        <v>0</v>
      </c>
      <c r="L3828" s="8">
        <f t="shared" si="841"/>
        <v>0</v>
      </c>
      <c r="M3828" s="54">
        <f t="shared" si="831"/>
        <v>0</v>
      </c>
      <c r="N3828" s="6">
        <f t="shared" si="832"/>
        <v>0</v>
      </c>
      <c r="O3828" s="6" t="str">
        <f t="shared" si="833"/>
        <v/>
      </c>
      <c r="P3828" s="29"/>
      <c r="Q3828" s="54">
        <f t="shared" si="834"/>
        <v>0</v>
      </c>
      <c r="R3828" s="6">
        <f t="shared" si="835"/>
        <v>0</v>
      </c>
      <c r="S3828" s="6" t="str">
        <f t="shared" si="836"/>
        <v/>
      </c>
      <c r="T3828" s="29"/>
      <c r="U3828" s="6">
        <f t="shared" si="837"/>
        <v>0</v>
      </c>
      <c r="V3828" s="55">
        <f t="shared" si="838"/>
        <v>0</v>
      </c>
      <c r="W3828" s="6">
        <f t="shared" si="839"/>
        <v>0</v>
      </c>
      <c r="X3828" s="6">
        <f t="shared" si="840"/>
        <v>0</v>
      </c>
      <c r="AA3828">
        <f t="shared" si="828"/>
        <v>0</v>
      </c>
    </row>
    <row r="3829" spans="1:27">
      <c r="A3829" s="67"/>
      <c r="B3829" s="68"/>
      <c r="J3829" s="2">
        <f t="shared" si="829"/>
        <v>0</v>
      </c>
      <c r="K3829" s="2">
        <f t="shared" si="830"/>
        <v>0</v>
      </c>
      <c r="L3829" s="8">
        <f t="shared" si="841"/>
        <v>0</v>
      </c>
      <c r="M3829" s="54">
        <f t="shared" si="831"/>
        <v>0</v>
      </c>
      <c r="N3829" s="6">
        <f t="shared" si="832"/>
        <v>0</v>
      </c>
      <c r="O3829" s="6" t="str">
        <f t="shared" si="833"/>
        <v/>
      </c>
      <c r="P3829" s="29"/>
      <c r="Q3829" s="54">
        <f t="shared" si="834"/>
        <v>0</v>
      </c>
      <c r="R3829" s="6">
        <f t="shared" si="835"/>
        <v>0</v>
      </c>
      <c r="S3829" s="6" t="str">
        <f t="shared" si="836"/>
        <v/>
      </c>
      <c r="T3829" s="29"/>
      <c r="U3829" s="6">
        <f t="shared" si="837"/>
        <v>0</v>
      </c>
      <c r="V3829" s="55">
        <f t="shared" si="838"/>
        <v>0</v>
      </c>
      <c r="W3829" s="6">
        <f t="shared" si="839"/>
        <v>0</v>
      </c>
      <c r="X3829" s="6">
        <f t="shared" si="840"/>
        <v>0</v>
      </c>
      <c r="AA3829">
        <f t="shared" si="828"/>
        <v>0</v>
      </c>
    </row>
    <row r="3830" spans="1:27">
      <c r="A3830" s="67"/>
      <c r="B3830" s="68"/>
      <c r="J3830" s="2">
        <f t="shared" si="829"/>
        <v>0</v>
      </c>
      <c r="K3830" s="2">
        <f t="shared" si="830"/>
        <v>0</v>
      </c>
      <c r="L3830" s="8">
        <f t="shared" si="841"/>
        <v>0</v>
      </c>
      <c r="M3830" s="54">
        <f t="shared" si="831"/>
        <v>0</v>
      </c>
      <c r="N3830" s="6">
        <f t="shared" si="832"/>
        <v>0</v>
      </c>
      <c r="O3830" s="6" t="str">
        <f t="shared" si="833"/>
        <v/>
      </c>
      <c r="P3830" s="29"/>
      <c r="Q3830" s="54">
        <f t="shared" si="834"/>
        <v>0</v>
      </c>
      <c r="R3830" s="6">
        <f t="shared" si="835"/>
        <v>0</v>
      </c>
      <c r="S3830" s="6" t="str">
        <f t="shared" si="836"/>
        <v/>
      </c>
      <c r="T3830" s="29"/>
      <c r="U3830" s="6">
        <f t="shared" si="837"/>
        <v>0</v>
      </c>
      <c r="V3830" s="55">
        <f t="shared" si="838"/>
        <v>0</v>
      </c>
      <c r="W3830" s="6">
        <f t="shared" si="839"/>
        <v>0</v>
      </c>
      <c r="X3830" s="6">
        <f t="shared" si="840"/>
        <v>0</v>
      </c>
      <c r="AA3830">
        <f t="shared" si="828"/>
        <v>0</v>
      </c>
    </row>
    <row r="3831" spans="1:27">
      <c r="A3831" s="67"/>
      <c r="B3831" s="68"/>
      <c r="J3831" s="2">
        <f t="shared" si="829"/>
        <v>0</v>
      </c>
      <c r="K3831" s="2">
        <f t="shared" si="830"/>
        <v>0</v>
      </c>
      <c r="L3831" s="8">
        <f t="shared" si="841"/>
        <v>0</v>
      </c>
      <c r="M3831" s="54">
        <f t="shared" si="831"/>
        <v>0</v>
      </c>
      <c r="N3831" s="6">
        <f t="shared" si="832"/>
        <v>0</v>
      </c>
      <c r="O3831" s="6" t="str">
        <f t="shared" si="833"/>
        <v/>
      </c>
      <c r="P3831" s="29"/>
      <c r="Q3831" s="54">
        <f t="shared" si="834"/>
        <v>0</v>
      </c>
      <c r="R3831" s="6">
        <f t="shared" si="835"/>
        <v>0</v>
      </c>
      <c r="S3831" s="6" t="str">
        <f t="shared" si="836"/>
        <v/>
      </c>
      <c r="T3831" s="29"/>
      <c r="U3831" s="6">
        <f t="shared" si="837"/>
        <v>0</v>
      </c>
      <c r="V3831" s="55">
        <f t="shared" si="838"/>
        <v>0</v>
      </c>
      <c r="W3831" s="6">
        <f t="shared" si="839"/>
        <v>0</v>
      </c>
      <c r="X3831" s="6">
        <f t="shared" si="840"/>
        <v>0</v>
      </c>
      <c r="AA3831">
        <f t="shared" si="828"/>
        <v>0</v>
      </c>
    </row>
    <row r="3832" spans="1:27">
      <c r="A3832" s="67"/>
      <c r="B3832" s="68"/>
      <c r="J3832" s="2">
        <f t="shared" si="829"/>
        <v>0</v>
      </c>
      <c r="K3832" s="2">
        <f t="shared" si="830"/>
        <v>0</v>
      </c>
      <c r="L3832" s="8">
        <f t="shared" si="841"/>
        <v>0</v>
      </c>
      <c r="M3832" s="54">
        <f t="shared" si="831"/>
        <v>0</v>
      </c>
      <c r="N3832" s="6">
        <f t="shared" si="832"/>
        <v>0</v>
      </c>
      <c r="O3832" s="6" t="str">
        <f t="shared" si="833"/>
        <v/>
      </c>
      <c r="P3832" s="29"/>
      <c r="Q3832" s="54">
        <f t="shared" si="834"/>
        <v>0</v>
      </c>
      <c r="R3832" s="6">
        <f t="shared" si="835"/>
        <v>0</v>
      </c>
      <c r="S3832" s="6" t="str">
        <f t="shared" si="836"/>
        <v/>
      </c>
      <c r="T3832" s="29"/>
      <c r="U3832" s="6">
        <f t="shared" si="837"/>
        <v>0</v>
      </c>
      <c r="V3832" s="55">
        <f t="shared" si="838"/>
        <v>0</v>
      </c>
      <c r="W3832" s="6">
        <f t="shared" si="839"/>
        <v>0</v>
      </c>
      <c r="X3832" s="6">
        <f t="shared" si="840"/>
        <v>0</v>
      </c>
      <c r="AA3832">
        <f t="shared" si="828"/>
        <v>0</v>
      </c>
    </row>
    <row r="3833" spans="1:27">
      <c r="A3833" s="67"/>
      <c r="B3833" s="68"/>
      <c r="J3833" s="2">
        <f t="shared" si="829"/>
        <v>0</v>
      </c>
      <c r="K3833" s="2">
        <f t="shared" si="830"/>
        <v>0</v>
      </c>
      <c r="L3833" s="8">
        <f t="shared" si="841"/>
        <v>0</v>
      </c>
      <c r="M3833" s="54">
        <f t="shared" si="831"/>
        <v>0</v>
      </c>
      <c r="N3833" s="6">
        <f t="shared" si="832"/>
        <v>0</v>
      </c>
      <c r="O3833" s="6" t="str">
        <f t="shared" si="833"/>
        <v/>
      </c>
      <c r="P3833" s="29"/>
      <c r="Q3833" s="54">
        <f t="shared" si="834"/>
        <v>0</v>
      </c>
      <c r="R3833" s="6">
        <f t="shared" si="835"/>
        <v>0</v>
      </c>
      <c r="S3833" s="6" t="str">
        <f t="shared" si="836"/>
        <v/>
      </c>
      <c r="T3833" s="29"/>
      <c r="U3833" s="6">
        <f t="shared" si="837"/>
        <v>0</v>
      </c>
      <c r="V3833" s="55">
        <f t="shared" si="838"/>
        <v>0</v>
      </c>
      <c r="W3833" s="6">
        <f t="shared" si="839"/>
        <v>0</v>
      </c>
      <c r="X3833" s="6">
        <f t="shared" si="840"/>
        <v>0</v>
      </c>
      <c r="AA3833">
        <f t="shared" si="828"/>
        <v>0</v>
      </c>
    </row>
    <row r="3834" spans="1:27">
      <c r="A3834" s="67"/>
      <c r="B3834" s="68"/>
      <c r="J3834" s="2">
        <f t="shared" si="829"/>
        <v>0</v>
      </c>
      <c r="K3834" s="2">
        <f t="shared" si="830"/>
        <v>0</v>
      </c>
      <c r="L3834" s="8">
        <f t="shared" si="841"/>
        <v>0</v>
      </c>
      <c r="M3834" s="54">
        <f t="shared" si="831"/>
        <v>0</v>
      </c>
      <c r="N3834" s="6">
        <f t="shared" si="832"/>
        <v>0</v>
      </c>
      <c r="O3834" s="6" t="str">
        <f t="shared" si="833"/>
        <v/>
      </c>
      <c r="P3834" s="29"/>
      <c r="Q3834" s="54">
        <f t="shared" si="834"/>
        <v>0</v>
      </c>
      <c r="R3834" s="6">
        <f t="shared" si="835"/>
        <v>0</v>
      </c>
      <c r="S3834" s="6" t="str">
        <f t="shared" si="836"/>
        <v/>
      </c>
      <c r="T3834" s="29"/>
      <c r="U3834" s="6">
        <f t="shared" si="837"/>
        <v>0</v>
      </c>
      <c r="V3834" s="55">
        <f t="shared" si="838"/>
        <v>0</v>
      </c>
      <c r="W3834" s="6">
        <f t="shared" si="839"/>
        <v>0</v>
      </c>
      <c r="X3834" s="6">
        <f t="shared" si="840"/>
        <v>0</v>
      </c>
      <c r="AA3834">
        <f t="shared" si="828"/>
        <v>0</v>
      </c>
    </row>
    <row r="3835" spans="1:27">
      <c r="A3835" s="67"/>
      <c r="B3835" s="68"/>
      <c r="J3835" s="2">
        <f t="shared" si="829"/>
        <v>0</v>
      </c>
      <c r="K3835" s="2">
        <f t="shared" si="830"/>
        <v>0</v>
      </c>
      <c r="L3835" s="8">
        <f t="shared" si="841"/>
        <v>0</v>
      </c>
      <c r="M3835" s="54">
        <f t="shared" si="831"/>
        <v>0</v>
      </c>
      <c r="N3835" s="6">
        <f t="shared" si="832"/>
        <v>0</v>
      </c>
      <c r="O3835" s="6" t="str">
        <f t="shared" si="833"/>
        <v/>
      </c>
      <c r="P3835" s="29"/>
      <c r="Q3835" s="54">
        <f t="shared" si="834"/>
        <v>0</v>
      </c>
      <c r="R3835" s="6">
        <f t="shared" si="835"/>
        <v>0</v>
      </c>
      <c r="S3835" s="6" t="str">
        <f t="shared" si="836"/>
        <v/>
      </c>
      <c r="T3835" s="29"/>
      <c r="U3835" s="6">
        <f t="shared" si="837"/>
        <v>0</v>
      </c>
      <c r="V3835" s="55">
        <f t="shared" si="838"/>
        <v>0</v>
      </c>
      <c r="W3835" s="6">
        <f t="shared" si="839"/>
        <v>0</v>
      </c>
      <c r="X3835" s="6">
        <f t="shared" si="840"/>
        <v>0</v>
      </c>
      <c r="AA3835">
        <f t="shared" si="828"/>
        <v>0</v>
      </c>
    </row>
    <row r="3836" spans="1:27">
      <c r="A3836" s="67"/>
      <c r="B3836" s="68"/>
      <c r="J3836" s="2">
        <f t="shared" si="829"/>
        <v>0</v>
      </c>
      <c r="K3836" s="2">
        <f t="shared" si="830"/>
        <v>0</v>
      </c>
      <c r="L3836" s="8">
        <f t="shared" si="841"/>
        <v>0</v>
      </c>
      <c r="M3836" s="54">
        <f t="shared" si="831"/>
        <v>0</v>
      </c>
      <c r="N3836" s="6">
        <f t="shared" si="832"/>
        <v>0</v>
      </c>
      <c r="O3836" s="6" t="str">
        <f t="shared" si="833"/>
        <v/>
      </c>
      <c r="P3836" s="29"/>
      <c r="Q3836" s="54">
        <f t="shared" si="834"/>
        <v>0</v>
      </c>
      <c r="R3836" s="6">
        <f t="shared" si="835"/>
        <v>0</v>
      </c>
      <c r="S3836" s="6" t="str">
        <f t="shared" si="836"/>
        <v/>
      </c>
      <c r="T3836" s="29"/>
      <c r="U3836" s="6">
        <f t="shared" si="837"/>
        <v>0</v>
      </c>
      <c r="V3836" s="55">
        <f t="shared" si="838"/>
        <v>0</v>
      </c>
      <c r="W3836" s="6">
        <f t="shared" si="839"/>
        <v>0</v>
      </c>
      <c r="X3836" s="6">
        <f t="shared" si="840"/>
        <v>0</v>
      </c>
      <c r="AA3836">
        <f t="shared" si="828"/>
        <v>0</v>
      </c>
    </row>
    <row r="3837" spans="1:27">
      <c r="A3837" s="67"/>
      <c r="B3837" s="68"/>
      <c r="J3837" s="2">
        <f t="shared" si="829"/>
        <v>0</v>
      </c>
      <c r="K3837" s="2">
        <f t="shared" si="830"/>
        <v>0</v>
      </c>
      <c r="L3837" s="8">
        <f t="shared" si="841"/>
        <v>0</v>
      </c>
      <c r="M3837" s="54">
        <f t="shared" si="831"/>
        <v>0</v>
      </c>
      <c r="N3837" s="6">
        <f t="shared" si="832"/>
        <v>0</v>
      </c>
      <c r="O3837" s="6" t="str">
        <f t="shared" si="833"/>
        <v/>
      </c>
      <c r="P3837" s="29"/>
      <c r="Q3837" s="54">
        <f t="shared" si="834"/>
        <v>0</v>
      </c>
      <c r="R3837" s="6">
        <f t="shared" si="835"/>
        <v>0</v>
      </c>
      <c r="S3837" s="6" t="str">
        <f t="shared" si="836"/>
        <v/>
      </c>
      <c r="T3837" s="29"/>
      <c r="U3837" s="6">
        <f t="shared" si="837"/>
        <v>0</v>
      </c>
      <c r="V3837" s="55">
        <f t="shared" si="838"/>
        <v>0</v>
      </c>
      <c r="W3837" s="6">
        <f t="shared" si="839"/>
        <v>0</v>
      </c>
      <c r="X3837" s="6">
        <f t="shared" si="840"/>
        <v>0</v>
      </c>
      <c r="AA3837">
        <f t="shared" si="828"/>
        <v>0</v>
      </c>
    </row>
    <row r="3838" spans="1:27">
      <c r="A3838" s="67"/>
      <c r="B3838" s="68"/>
      <c r="J3838" s="2">
        <f t="shared" si="829"/>
        <v>0</v>
      </c>
      <c r="K3838" s="2">
        <f t="shared" si="830"/>
        <v>0</v>
      </c>
      <c r="L3838" s="8">
        <f t="shared" si="841"/>
        <v>0</v>
      </c>
      <c r="M3838" s="54">
        <f t="shared" si="831"/>
        <v>0</v>
      </c>
      <c r="N3838" s="6">
        <f t="shared" si="832"/>
        <v>0</v>
      </c>
      <c r="O3838" s="6" t="str">
        <f t="shared" si="833"/>
        <v/>
      </c>
      <c r="P3838" s="29"/>
      <c r="Q3838" s="54">
        <f t="shared" si="834"/>
        <v>0</v>
      </c>
      <c r="R3838" s="6">
        <f t="shared" si="835"/>
        <v>0</v>
      </c>
      <c r="S3838" s="6" t="str">
        <f t="shared" si="836"/>
        <v/>
      </c>
      <c r="T3838" s="29"/>
      <c r="U3838" s="6">
        <f t="shared" si="837"/>
        <v>0</v>
      </c>
      <c r="V3838" s="55">
        <f t="shared" si="838"/>
        <v>0</v>
      </c>
      <c r="W3838" s="6">
        <f t="shared" si="839"/>
        <v>0</v>
      </c>
      <c r="X3838" s="6">
        <f t="shared" si="840"/>
        <v>0</v>
      </c>
      <c r="AA3838">
        <f t="shared" ref="AA3838:AA3901" si="842">IF(Q3839=0,IF(Q3838=1,L3838,0),0)</f>
        <v>0</v>
      </c>
    </row>
    <row r="3839" spans="1:27">
      <c r="A3839" s="67"/>
      <c r="B3839" s="68"/>
      <c r="J3839" s="2">
        <f t="shared" si="829"/>
        <v>0</v>
      </c>
      <c r="K3839" s="2">
        <f t="shared" si="830"/>
        <v>0</v>
      </c>
      <c r="L3839" s="8">
        <f t="shared" si="841"/>
        <v>0</v>
      </c>
      <c r="M3839" s="54">
        <f t="shared" si="831"/>
        <v>0</v>
      </c>
      <c r="N3839" s="6">
        <f t="shared" si="832"/>
        <v>0</v>
      </c>
      <c r="O3839" s="6" t="str">
        <f t="shared" si="833"/>
        <v/>
      </c>
      <c r="P3839" s="29"/>
      <c r="Q3839" s="54">
        <f t="shared" si="834"/>
        <v>0</v>
      </c>
      <c r="R3839" s="6">
        <f t="shared" si="835"/>
        <v>0</v>
      </c>
      <c r="S3839" s="6" t="str">
        <f t="shared" si="836"/>
        <v/>
      </c>
      <c r="T3839" s="29"/>
      <c r="U3839" s="6">
        <f t="shared" si="837"/>
        <v>0</v>
      </c>
      <c r="V3839" s="55">
        <f t="shared" si="838"/>
        <v>0</v>
      </c>
      <c r="W3839" s="6">
        <f t="shared" si="839"/>
        <v>0</v>
      </c>
      <c r="X3839" s="6">
        <f t="shared" si="840"/>
        <v>0</v>
      </c>
      <c r="AA3839">
        <f t="shared" si="842"/>
        <v>0</v>
      </c>
    </row>
    <row r="3840" spans="1:27">
      <c r="A3840" s="67"/>
      <c r="B3840" s="68"/>
      <c r="J3840" s="2">
        <f t="shared" si="829"/>
        <v>0</v>
      </c>
      <c r="K3840" s="2">
        <f t="shared" si="830"/>
        <v>0</v>
      </c>
      <c r="L3840" s="8">
        <f t="shared" si="841"/>
        <v>0</v>
      </c>
      <c r="M3840" s="54">
        <f t="shared" si="831"/>
        <v>0</v>
      </c>
      <c r="N3840" s="6">
        <f t="shared" si="832"/>
        <v>0</v>
      </c>
      <c r="O3840" s="6" t="str">
        <f t="shared" si="833"/>
        <v/>
      </c>
      <c r="P3840" s="29"/>
      <c r="Q3840" s="54">
        <f t="shared" si="834"/>
        <v>0</v>
      </c>
      <c r="R3840" s="6">
        <f t="shared" si="835"/>
        <v>0</v>
      </c>
      <c r="S3840" s="6" t="str">
        <f t="shared" si="836"/>
        <v/>
      </c>
      <c r="T3840" s="29"/>
      <c r="U3840" s="6">
        <f t="shared" si="837"/>
        <v>0</v>
      </c>
      <c r="V3840" s="55">
        <f t="shared" si="838"/>
        <v>0</v>
      </c>
      <c r="W3840" s="6">
        <f t="shared" si="839"/>
        <v>0</v>
      </c>
      <c r="X3840" s="6">
        <f t="shared" si="840"/>
        <v>0</v>
      </c>
      <c r="AA3840">
        <f t="shared" si="842"/>
        <v>0</v>
      </c>
    </row>
    <row r="3841" spans="1:27">
      <c r="A3841" s="67"/>
      <c r="B3841" s="68"/>
      <c r="J3841" s="2">
        <f t="shared" si="829"/>
        <v>0</v>
      </c>
      <c r="K3841" s="2">
        <f t="shared" si="830"/>
        <v>0</v>
      </c>
      <c r="L3841" s="8">
        <f t="shared" si="841"/>
        <v>0</v>
      </c>
      <c r="M3841" s="54">
        <f t="shared" si="831"/>
        <v>0</v>
      </c>
      <c r="N3841" s="6">
        <f t="shared" si="832"/>
        <v>0</v>
      </c>
      <c r="O3841" s="6" t="str">
        <f t="shared" si="833"/>
        <v/>
      </c>
      <c r="P3841" s="29"/>
      <c r="Q3841" s="54">
        <f t="shared" si="834"/>
        <v>0</v>
      </c>
      <c r="R3841" s="6">
        <f t="shared" si="835"/>
        <v>0</v>
      </c>
      <c r="S3841" s="6" t="str">
        <f t="shared" si="836"/>
        <v/>
      </c>
      <c r="T3841" s="29"/>
      <c r="U3841" s="6">
        <f t="shared" si="837"/>
        <v>0</v>
      </c>
      <c r="V3841" s="55">
        <f t="shared" si="838"/>
        <v>0</v>
      </c>
      <c r="W3841" s="6">
        <f t="shared" si="839"/>
        <v>0</v>
      </c>
      <c r="X3841" s="6">
        <f t="shared" si="840"/>
        <v>0</v>
      </c>
      <c r="AA3841">
        <f t="shared" si="842"/>
        <v>0</v>
      </c>
    </row>
    <row r="3842" spans="1:27">
      <c r="A3842" s="67"/>
      <c r="B3842" s="68"/>
      <c r="J3842" s="2">
        <f t="shared" si="829"/>
        <v>0</v>
      </c>
      <c r="K3842" s="2">
        <f t="shared" si="830"/>
        <v>0</v>
      </c>
      <c r="L3842" s="8">
        <f t="shared" si="841"/>
        <v>0</v>
      </c>
      <c r="M3842" s="54">
        <f t="shared" si="831"/>
        <v>0</v>
      </c>
      <c r="N3842" s="6">
        <f t="shared" si="832"/>
        <v>0</v>
      </c>
      <c r="O3842" s="6" t="str">
        <f t="shared" si="833"/>
        <v/>
      </c>
      <c r="P3842" s="29"/>
      <c r="Q3842" s="54">
        <f t="shared" si="834"/>
        <v>0</v>
      </c>
      <c r="R3842" s="6">
        <f t="shared" si="835"/>
        <v>0</v>
      </c>
      <c r="S3842" s="6" t="str">
        <f t="shared" si="836"/>
        <v/>
      </c>
      <c r="T3842" s="29"/>
      <c r="U3842" s="6">
        <f t="shared" si="837"/>
        <v>0</v>
      </c>
      <c r="V3842" s="55">
        <f t="shared" si="838"/>
        <v>0</v>
      </c>
      <c r="W3842" s="6">
        <f t="shared" si="839"/>
        <v>0</v>
      </c>
      <c r="X3842" s="6">
        <f t="shared" si="840"/>
        <v>0</v>
      </c>
      <c r="AA3842">
        <f t="shared" si="842"/>
        <v>0</v>
      </c>
    </row>
    <row r="3843" spans="1:27">
      <c r="A3843" s="67"/>
      <c r="B3843" s="68"/>
      <c r="J3843" s="2">
        <f t="shared" si="829"/>
        <v>0</v>
      </c>
      <c r="K3843" s="2">
        <f t="shared" si="830"/>
        <v>0</v>
      </c>
      <c r="L3843" s="8">
        <f t="shared" si="841"/>
        <v>0</v>
      </c>
      <c r="M3843" s="54">
        <f t="shared" si="831"/>
        <v>0</v>
      </c>
      <c r="N3843" s="6">
        <f t="shared" si="832"/>
        <v>0</v>
      </c>
      <c r="O3843" s="6" t="str">
        <f t="shared" si="833"/>
        <v/>
      </c>
      <c r="P3843" s="29"/>
      <c r="Q3843" s="54">
        <f t="shared" si="834"/>
        <v>0</v>
      </c>
      <c r="R3843" s="6">
        <f t="shared" si="835"/>
        <v>0</v>
      </c>
      <c r="S3843" s="6" t="str">
        <f t="shared" si="836"/>
        <v/>
      </c>
      <c r="T3843" s="29"/>
      <c r="U3843" s="6">
        <f t="shared" si="837"/>
        <v>0</v>
      </c>
      <c r="V3843" s="55">
        <f t="shared" si="838"/>
        <v>0</v>
      </c>
      <c r="W3843" s="6">
        <f t="shared" si="839"/>
        <v>0</v>
      </c>
      <c r="X3843" s="6">
        <f t="shared" si="840"/>
        <v>0</v>
      </c>
      <c r="AA3843">
        <f t="shared" si="842"/>
        <v>0</v>
      </c>
    </row>
    <row r="3844" spans="1:27">
      <c r="A3844" s="67"/>
      <c r="B3844" s="68"/>
      <c r="J3844" s="2">
        <f t="shared" si="829"/>
        <v>0</v>
      </c>
      <c r="K3844" s="2">
        <f t="shared" si="830"/>
        <v>0</v>
      </c>
      <c r="L3844" s="8">
        <f t="shared" si="841"/>
        <v>0</v>
      </c>
      <c r="M3844" s="54">
        <f t="shared" si="831"/>
        <v>0</v>
      </c>
      <c r="N3844" s="6">
        <f t="shared" si="832"/>
        <v>0</v>
      </c>
      <c r="O3844" s="6" t="str">
        <f t="shared" si="833"/>
        <v/>
      </c>
      <c r="P3844" s="29"/>
      <c r="Q3844" s="54">
        <f t="shared" si="834"/>
        <v>0</v>
      </c>
      <c r="R3844" s="6">
        <f t="shared" si="835"/>
        <v>0</v>
      </c>
      <c r="S3844" s="6" t="str">
        <f t="shared" si="836"/>
        <v/>
      </c>
      <c r="T3844" s="29"/>
      <c r="U3844" s="6">
        <f t="shared" si="837"/>
        <v>0</v>
      </c>
      <c r="V3844" s="55">
        <f t="shared" si="838"/>
        <v>0</v>
      </c>
      <c r="W3844" s="6">
        <f t="shared" si="839"/>
        <v>0</v>
      </c>
      <c r="X3844" s="6">
        <f t="shared" si="840"/>
        <v>0</v>
      </c>
      <c r="AA3844">
        <f t="shared" si="842"/>
        <v>0</v>
      </c>
    </row>
    <row r="3845" spans="1:27">
      <c r="A3845" s="67"/>
      <c r="B3845" s="68"/>
      <c r="J3845" s="2">
        <f t="shared" si="829"/>
        <v>0</v>
      </c>
      <c r="K3845" s="2">
        <f t="shared" si="830"/>
        <v>0</v>
      </c>
      <c r="L3845" s="8">
        <f t="shared" si="841"/>
        <v>0</v>
      </c>
      <c r="M3845" s="54">
        <f t="shared" si="831"/>
        <v>0</v>
      </c>
      <c r="N3845" s="6">
        <f t="shared" si="832"/>
        <v>0</v>
      </c>
      <c r="O3845" s="6" t="str">
        <f t="shared" si="833"/>
        <v/>
      </c>
      <c r="P3845" s="29"/>
      <c r="Q3845" s="54">
        <f t="shared" si="834"/>
        <v>0</v>
      </c>
      <c r="R3845" s="6">
        <f t="shared" si="835"/>
        <v>0</v>
      </c>
      <c r="S3845" s="6" t="str">
        <f t="shared" si="836"/>
        <v/>
      </c>
      <c r="T3845" s="29"/>
      <c r="U3845" s="6">
        <f t="shared" si="837"/>
        <v>0</v>
      </c>
      <c r="V3845" s="55">
        <f t="shared" si="838"/>
        <v>0</v>
      </c>
      <c r="W3845" s="6">
        <f t="shared" si="839"/>
        <v>0</v>
      </c>
      <c r="X3845" s="6">
        <f t="shared" si="840"/>
        <v>0</v>
      </c>
      <c r="AA3845">
        <f t="shared" si="842"/>
        <v>0</v>
      </c>
    </row>
    <row r="3846" spans="1:27">
      <c r="A3846" s="67"/>
      <c r="B3846" s="68"/>
      <c r="J3846" s="2">
        <f t="shared" si="829"/>
        <v>0</v>
      </c>
      <c r="K3846" s="2">
        <f t="shared" si="830"/>
        <v>0</v>
      </c>
      <c r="L3846" s="8">
        <f t="shared" si="841"/>
        <v>0</v>
      </c>
      <c r="M3846" s="54">
        <f t="shared" si="831"/>
        <v>0</v>
      </c>
      <c r="N3846" s="6">
        <f t="shared" si="832"/>
        <v>0</v>
      </c>
      <c r="O3846" s="6" t="str">
        <f t="shared" si="833"/>
        <v/>
      </c>
      <c r="P3846" s="29"/>
      <c r="Q3846" s="54">
        <f t="shared" si="834"/>
        <v>0</v>
      </c>
      <c r="R3846" s="6">
        <f t="shared" si="835"/>
        <v>0</v>
      </c>
      <c r="S3846" s="6" t="str">
        <f t="shared" si="836"/>
        <v/>
      </c>
      <c r="T3846" s="29"/>
      <c r="U3846" s="6">
        <f t="shared" si="837"/>
        <v>0</v>
      </c>
      <c r="V3846" s="55">
        <f t="shared" si="838"/>
        <v>0</v>
      </c>
      <c r="W3846" s="6">
        <f t="shared" si="839"/>
        <v>0</v>
      </c>
      <c r="X3846" s="6">
        <f t="shared" si="840"/>
        <v>0</v>
      </c>
      <c r="AA3846">
        <f t="shared" si="842"/>
        <v>0</v>
      </c>
    </row>
    <row r="3847" spans="1:27">
      <c r="A3847" s="67"/>
      <c r="B3847" s="68"/>
      <c r="J3847" s="2">
        <f t="shared" si="829"/>
        <v>0</v>
      </c>
      <c r="K3847" s="2">
        <f t="shared" si="830"/>
        <v>0</v>
      </c>
      <c r="L3847" s="8">
        <f t="shared" si="841"/>
        <v>0</v>
      </c>
      <c r="M3847" s="54">
        <f t="shared" si="831"/>
        <v>0</v>
      </c>
      <c r="N3847" s="6">
        <f t="shared" si="832"/>
        <v>0</v>
      </c>
      <c r="O3847" s="6" t="str">
        <f t="shared" si="833"/>
        <v/>
      </c>
      <c r="P3847" s="29"/>
      <c r="Q3847" s="54">
        <f t="shared" si="834"/>
        <v>0</v>
      </c>
      <c r="R3847" s="6">
        <f t="shared" si="835"/>
        <v>0</v>
      </c>
      <c r="S3847" s="6" t="str">
        <f t="shared" si="836"/>
        <v/>
      </c>
      <c r="T3847" s="29"/>
      <c r="U3847" s="6">
        <f t="shared" si="837"/>
        <v>0</v>
      </c>
      <c r="V3847" s="55">
        <f t="shared" si="838"/>
        <v>0</v>
      </c>
      <c r="W3847" s="6">
        <f t="shared" si="839"/>
        <v>0</v>
      </c>
      <c r="X3847" s="6">
        <f t="shared" si="840"/>
        <v>0</v>
      </c>
      <c r="AA3847">
        <f t="shared" si="842"/>
        <v>0</v>
      </c>
    </row>
    <row r="3848" spans="1:27">
      <c r="A3848" s="67"/>
      <c r="B3848" s="68"/>
      <c r="J3848" s="2">
        <f t="shared" ref="J3848:J3911" si="843">IF(DAY(A3848)=sipdate,1,IF(J3847=1,0,IF(J3846=1,0,IF(J3845=1,0,IF(J3844=1,0,IF(J3843=1,0,IF(J3842=1,0,IF(DAY(A3848)=sipdate+1,1,IF(DAY(A3848)=sipdate+2,1,IF(DAY(A3848)=sipdate+3,1,IF(DAY(A3848)=sipdate+4,1,IF(DAY(A3848)=sipdate+5,1,IF(DAY(A3848)=sipdate+6,1,IF(DAY(A3848)=sipdate+7,1,0))))))))))))))</f>
        <v>0</v>
      </c>
      <c r="K3848" s="2">
        <f t="shared" ref="K3848:K3911" si="844">IF(DAY(A3848)=sipdate,-sip,IF(K3847=-sip,0,IF(K3846=-sip,0,IF(K3845=-sip,0,IF(K3844=-sip,0,IF(K3843=-sip,0,IF(K3842=-sip,0,IF(DAY(A3848)=sipdate+1,-sip,IF(DAY(A3848)=sipdate+2,-sip,IF(DAY(A3848)=sipdate+3,-sip,IF(DAY(A3848)=sipdate+4,-sip,IF(DAY(A3848)=sipdate+5,-sip,IF(DAY(A3848)=sipdate+6,-sip,IF(DAY(A3848)=sipdate+7,-sip,0))))))))))))))</f>
        <v>0</v>
      </c>
      <c r="L3848" s="8">
        <f t="shared" si="841"/>
        <v>0</v>
      </c>
      <c r="M3848" s="54">
        <f t="shared" ref="M3848:M3911" si="845">IF(IF(L3848&gt;=sipstart,1,0)+IF(L3848&lt;=sipend,1,0)=2,J3848,0)</f>
        <v>0</v>
      </c>
      <c r="N3848" s="6">
        <f t="shared" ref="N3848:N3911" si="846">IF(IF(L3848&gt;=sipstart,1,0)+IF(L3848&lt;=sipend,1,0)=2,K3848,0)</f>
        <v>0</v>
      </c>
      <c r="O3848" s="6" t="str">
        <f t="shared" ref="O3848:O3911" si="847">IF(N3848=-sip,-N3848/B3848,"")</f>
        <v/>
      </c>
      <c r="P3848" s="29"/>
      <c r="Q3848" s="54">
        <f t="shared" ref="Q3848:Q3911" si="848">IF(IF(L3848&gt;=sipstart,1,0)+IF(L3848&lt;=sipend,1,0)=2,1,0)</f>
        <v>0</v>
      </c>
      <c r="R3848" s="6">
        <f t="shared" ref="R3848:R3911" si="849">IF(IF(L3848&gt;=sipstart,1,0)+IF(L3848&lt;=sipend,1,0)=2,-dsip,0)</f>
        <v>0</v>
      </c>
      <c r="S3848" s="6" t="str">
        <f t="shared" ref="S3848:S3911" si="850">IF(R3848=-dsip,-R3848/B3848,"")</f>
        <v/>
      </c>
      <c r="T3848" s="29"/>
      <c r="U3848" s="6">
        <f t="shared" ref="U3848:U3911" si="851">IF((IF(L3848&gt;=sipstart,1,2)+IF(L3848&lt;=sipend,1,2))=2,L3848,0)</f>
        <v>0</v>
      </c>
      <c r="V3848" s="55">
        <f t="shared" ref="V3848:V3911" si="852">IF((IF(L3848&gt;=sipstart,1,2)+IF(L3848&lt;=sipend,1,2))=2,L3848,0)+IF(U3847=actualsipend,actualsipend,0)</f>
        <v>0</v>
      </c>
      <c r="W3848" s="6">
        <f t="shared" si="839"/>
        <v>0</v>
      </c>
      <c r="X3848" s="6">
        <f t="shared" si="840"/>
        <v>0</v>
      </c>
      <c r="AA3848">
        <f t="shared" si="842"/>
        <v>0</v>
      </c>
    </row>
    <row r="3849" spans="1:27">
      <c r="A3849" s="67"/>
      <c r="B3849" s="68"/>
      <c r="J3849" s="2">
        <f t="shared" si="843"/>
        <v>0</v>
      </c>
      <c r="K3849" s="2">
        <f t="shared" si="844"/>
        <v>0</v>
      </c>
      <c r="L3849" s="8">
        <f t="shared" si="841"/>
        <v>0</v>
      </c>
      <c r="M3849" s="54">
        <f t="shared" si="845"/>
        <v>0</v>
      </c>
      <c r="N3849" s="6">
        <f t="shared" si="846"/>
        <v>0</v>
      </c>
      <c r="O3849" s="6" t="str">
        <f t="shared" si="847"/>
        <v/>
      </c>
      <c r="P3849" s="29"/>
      <c r="Q3849" s="54">
        <f t="shared" si="848"/>
        <v>0</v>
      </c>
      <c r="R3849" s="6">
        <f t="shared" si="849"/>
        <v>0</v>
      </c>
      <c r="S3849" s="6" t="str">
        <f t="shared" si="850"/>
        <v/>
      </c>
      <c r="T3849" s="29"/>
      <c r="U3849" s="6">
        <f t="shared" si="851"/>
        <v>0</v>
      </c>
      <c r="V3849" s="55">
        <f t="shared" si="852"/>
        <v>0</v>
      </c>
      <c r="W3849" s="6">
        <f t="shared" ref="W3849:W3912" si="853">IF(V3849+V3848=0,0,IF(V3849=V3848,sipunits*B3848,N3849))</f>
        <v>0</v>
      </c>
      <c r="X3849" s="6">
        <f t="shared" ref="X3849:X3912" si="854">IF(V3849+V3848=0,0,IF(V3849=V3848,dsipunits*B3848,R3849))</f>
        <v>0</v>
      </c>
      <c r="AA3849">
        <f t="shared" si="842"/>
        <v>0</v>
      </c>
    </row>
    <row r="3850" spans="1:27">
      <c r="A3850" s="67"/>
      <c r="B3850" s="68"/>
      <c r="J3850" s="2">
        <f t="shared" si="843"/>
        <v>0</v>
      </c>
      <c r="K3850" s="2">
        <f t="shared" si="844"/>
        <v>0</v>
      </c>
      <c r="L3850" s="8">
        <f t="shared" si="841"/>
        <v>0</v>
      </c>
      <c r="M3850" s="54">
        <f t="shared" si="845"/>
        <v>0</v>
      </c>
      <c r="N3850" s="6">
        <f t="shared" si="846"/>
        <v>0</v>
      </c>
      <c r="O3850" s="6" t="str">
        <f t="shared" si="847"/>
        <v/>
      </c>
      <c r="P3850" s="29"/>
      <c r="Q3850" s="54">
        <f t="shared" si="848"/>
        <v>0</v>
      </c>
      <c r="R3850" s="6">
        <f t="shared" si="849"/>
        <v>0</v>
      </c>
      <c r="S3850" s="6" t="str">
        <f t="shared" si="850"/>
        <v/>
      </c>
      <c r="T3850" s="29"/>
      <c r="U3850" s="6">
        <f t="shared" si="851"/>
        <v>0</v>
      </c>
      <c r="V3850" s="55">
        <f t="shared" si="852"/>
        <v>0</v>
      </c>
      <c r="W3850" s="6">
        <f t="shared" si="853"/>
        <v>0</v>
      </c>
      <c r="X3850" s="6">
        <f t="shared" si="854"/>
        <v>0</v>
      </c>
      <c r="AA3850">
        <f t="shared" si="842"/>
        <v>0</v>
      </c>
    </row>
    <row r="3851" spans="1:27">
      <c r="A3851" s="67"/>
      <c r="B3851" s="68"/>
      <c r="J3851" s="2">
        <f t="shared" si="843"/>
        <v>0</v>
      </c>
      <c r="K3851" s="2">
        <f t="shared" si="844"/>
        <v>0</v>
      </c>
      <c r="L3851" s="8">
        <f t="shared" si="841"/>
        <v>0</v>
      </c>
      <c r="M3851" s="54">
        <f t="shared" si="845"/>
        <v>0</v>
      </c>
      <c r="N3851" s="6">
        <f t="shared" si="846"/>
        <v>0</v>
      </c>
      <c r="O3851" s="6" t="str">
        <f t="shared" si="847"/>
        <v/>
      </c>
      <c r="P3851" s="29"/>
      <c r="Q3851" s="54">
        <f t="shared" si="848"/>
        <v>0</v>
      </c>
      <c r="R3851" s="6">
        <f t="shared" si="849"/>
        <v>0</v>
      </c>
      <c r="S3851" s="6" t="str">
        <f t="shared" si="850"/>
        <v/>
      </c>
      <c r="T3851" s="29"/>
      <c r="U3851" s="6">
        <f t="shared" si="851"/>
        <v>0</v>
      </c>
      <c r="V3851" s="55">
        <f t="shared" si="852"/>
        <v>0</v>
      </c>
      <c r="W3851" s="6">
        <f t="shared" si="853"/>
        <v>0</v>
      </c>
      <c r="X3851" s="6">
        <f t="shared" si="854"/>
        <v>0</v>
      </c>
      <c r="AA3851">
        <f t="shared" si="842"/>
        <v>0</v>
      </c>
    </row>
    <row r="3852" spans="1:27">
      <c r="A3852" s="67"/>
      <c r="B3852" s="68"/>
      <c r="J3852" s="2">
        <f t="shared" si="843"/>
        <v>0</v>
      </c>
      <c r="K3852" s="2">
        <f t="shared" si="844"/>
        <v>0</v>
      </c>
      <c r="L3852" s="8">
        <f t="shared" si="841"/>
        <v>0</v>
      </c>
      <c r="M3852" s="54">
        <f t="shared" si="845"/>
        <v>0</v>
      </c>
      <c r="N3852" s="6">
        <f t="shared" si="846"/>
        <v>0</v>
      </c>
      <c r="O3852" s="6" t="str">
        <f t="shared" si="847"/>
        <v/>
      </c>
      <c r="P3852" s="29"/>
      <c r="Q3852" s="54">
        <f t="shared" si="848"/>
        <v>0</v>
      </c>
      <c r="R3852" s="6">
        <f t="shared" si="849"/>
        <v>0</v>
      </c>
      <c r="S3852" s="6" t="str">
        <f t="shared" si="850"/>
        <v/>
      </c>
      <c r="T3852" s="29"/>
      <c r="U3852" s="6">
        <f t="shared" si="851"/>
        <v>0</v>
      </c>
      <c r="V3852" s="55">
        <f t="shared" si="852"/>
        <v>0</v>
      </c>
      <c r="W3852" s="6">
        <f t="shared" si="853"/>
        <v>0</v>
      </c>
      <c r="X3852" s="6">
        <f t="shared" si="854"/>
        <v>0</v>
      </c>
      <c r="AA3852">
        <f t="shared" si="842"/>
        <v>0</v>
      </c>
    </row>
    <row r="3853" spans="1:27">
      <c r="A3853" s="67"/>
      <c r="B3853" s="68"/>
      <c r="J3853" s="2">
        <f t="shared" si="843"/>
        <v>0</v>
      </c>
      <c r="K3853" s="2">
        <f t="shared" si="844"/>
        <v>0</v>
      </c>
      <c r="L3853" s="8">
        <f t="shared" si="841"/>
        <v>0</v>
      </c>
      <c r="M3853" s="54">
        <f t="shared" si="845"/>
        <v>0</v>
      </c>
      <c r="N3853" s="6">
        <f t="shared" si="846"/>
        <v>0</v>
      </c>
      <c r="O3853" s="6" t="str">
        <f t="shared" si="847"/>
        <v/>
      </c>
      <c r="P3853" s="29"/>
      <c r="Q3853" s="54">
        <f t="shared" si="848"/>
        <v>0</v>
      </c>
      <c r="R3853" s="6">
        <f t="shared" si="849"/>
        <v>0</v>
      </c>
      <c r="S3853" s="6" t="str">
        <f t="shared" si="850"/>
        <v/>
      </c>
      <c r="T3853" s="29"/>
      <c r="U3853" s="6">
        <f t="shared" si="851"/>
        <v>0</v>
      </c>
      <c r="V3853" s="55">
        <f t="shared" si="852"/>
        <v>0</v>
      </c>
      <c r="W3853" s="6">
        <f t="shared" si="853"/>
        <v>0</v>
      </c>
      <c r="X3853" s="6">
        <f t="shared" si="854"/>
        <v>0</v>
      </c>
      <c r="AA3853">
        <f t="shared" si="842"/>
        <v>0</v>
      </c>
    </row>
    <row r="3854" spans="1:27">
      <c r="A3854" s="67"/>
      <c r="B3854" s="68"/>
      <c r="J3854" s="2">
        <f t="shared" si="843"/>
        <v>0</v>
      </c>
      <c r="K3854" s="2">
        <f t="shared" si="844"/>
        <v>0</v>
      </c>
      <c r="L3854" s="8">
        <f t="shared" si="841"/>
        <v>0</v>
      </c>
      <c r="M3854" s="54">
        <f t="shared" si="845"/>
        <v>0</v>
      </c>
      <c r="N3854" s="6">
        <f t="shared" si="846"/>
        <v>0</v>
      </c>
      <c r="O3854" s="6" t="str">
        <f t="shared" si="847"/>
        <v/>
      </c>
      <c r="P3854" s="29"/>
      <c r="Q3854" s="54">
        <f t="shared" si="848"/>
        <v>0</v>
      </c>
      <c r="R3854" s="6">
        <f t="shared" si="849"/>
        <v>0</v>
      </c>
      <c r="S3854" s="6" t="str">
        <f t="shared" si="850"/>
        <v/>
      </c>
      <c r="T3854" s="29"/>
      <c r="U3854" s="6">
        <f t="shared" si="851"/>
        <v>0</v>
      </c>
      <c r="V3854" s="55">
        <f t="shared" si="852"/>
        <v>0</v>
      </c>
      <c r="W3854" s="6">
        <f t="shared" si="853"/>
        <v>0</v>
      </c>
      <c r="X3854" s="6">
        <f t="shared" si="854"/>
        <v>0</v>
      </c>
      <c r="AA3854">
        <f t="shared" si="842"/>
        <v>0</v>
      </c>
    </row>
    <row r="3855" spans="1:27">
      <c r="A3855" s="67"/>
      <c r="B3855" s="68"/>
      <c r="J3855" s="2">
        <f t="shared" si="843"/>
        <v>0</v>
      </c>
      <c r="K3855" s="2">
        <f t="shared" si="844"/>
        <v>0</v>
      </c>
      <c r="L3855" s="8">
        <f t="shared" si="841"/>
        <v>0</v>
      </c>
      <c r="M3855" s="54">
        <f t="shared" si="845"/>
        <v>0</v>
      </c>
      <c r="N3855" s="6">
        <f t="shared" si="846"/>
        <v>0</v>
      </c>
      <c r="O3855" s="6" t="str">
        <f t="shared" si="847"/>
        <v/>
      </c>
      <c r="P3855" s="29"/>
      <c r="Q3855" s="54">
        <f t="shared" si="848"/>
        <v>0</v>
      </c>
      <c r="R3855" s="6">
        <f t="shared" si="849"/>
        <v>0</v>
      </c>
      <c r="S3855" s="6" t="str">
        <f t="shared" si="850"/>
        <v/>
      </c>
      <c r="T3855" s="29"/>
      <c r="U3855" s="6">
        <f t="shared" si="851"/>
        <v>0</v>
      </c>
      <c r="V3855" s="55">
        <f t="shared" si="852"/>
        <v>0</v>
      </c>
      <c r="W3855" s="6">
        <f t="shared" si="853"/>
        <v>0</v>
      </c>
      <c r="X3855" s="6">
        <f t="shared" si="854"/>
        <v>0</v>
      </c>
      <c r="AA3855">
        <f t="shared" si="842"/>
        <v>0</v>
      </c>
    </row>
    <row r="3856" spans="1:27">
      <c r="A3856" s="67"/>
      <c r="B3856" s="68"/>
      <c r="J3856" s="2">
        <f t="shared" si="843"/>
        <v>0</v>
      </c>
      <c r="K3856" s="2">
        <f t="shared" si="844"/>
        <v>0</v>
      </c>
      <c r="L3856" s="8">
        <f t="shared" si="841"/>
        <v>0</v>
      </c>
      <c r="M3856" s="54">
        <f t="shared" si="845"/>
        <v>0</v>
      </c>
      <c r="N3856" s="6">
        <f t="shared" si="846"/>
        <v>0</v>
      </c>
      <c r="O3856" s="6" t="str">
        <f t="shared" si="847"/>
        <v/>
      </c>
      <c r="P3856" s="29"/>
      <c r="Q3856" s="54">
        <f t="shared" si="848"/>
        <v>0</v>
      </c>
      <c r="R3856" s="6">
        <f t="shared" si="849"/>
        <v>0</v>
      </c>
      <c r="S3856" s="6" t="str">
        <f t="shared" si="850"/>
        <v/>
      </c>
      <c r="T3856" s="29"/>
      <c r="U3856" s="6">
        <f t="shared" si="851"/>
        <v>0</v>
      </c>
      <c r="V3856" s="55">
        <f t="shared" si="852"/>
        <v>0</v>
      </c>
      <c r="W3856" s="6">
        <f t="shared" si="853"/>
        <v>0</v>
      </c>
      <c r="X3856" s="6">
        <f t="shared" si="854"/>
        <v>0</v>
      </c>
      <c r="AA3856">
        <f t="shared" si="842"/>
        <v>0</v>
      </c>
    </row>
    <row r="3857" spans="1:27">
      <c r="A3857" s="67"/>
      <c r="B3857" s="68"/>
      <c r="J3857" s="2">
        <f t="shared" si="843"/>
        <v>0</v>
      </c>
      <c r="K3857" s="2">
        <f t="shared" si="844"/>
        <v>0</v>
      </c>
      <c r="L3857" s="8">
        <f t="shared" si="841"/>
        <v>0</v>
      </c>
      <c r="M3857" s="54">
        <f t="shared" si="845"/>
        <v>0</v>
      </c>
      <c r="N3857" s="6">
        <f t="shared" si="846"/>
        <v>0</v>
      </c>
      <c r="O3857" s="6" t="str">
        <f t="shared" si="847"/>
        <v/>
      </c>
      <c r="P3857" s="29"/>
      <c r="Q3857" s="54">
        <f t="shared" si="848"/>
        <v>0</v>
      </c>
      <c r="R3857" s="6">
        <f t="shared" si="849"/>
        <v>0</v>
      </c>
      <c r="S3857" s="6" t="str">
        <f t="shared" si="850"/>
        <v/>
      </c>
      <c r="T3857" s="29"/>
      <c r="U3857" s="6">
        <f t="shared" si="851"/>
        <v>0</v>
      </c>
      <c r="V3857" s="55">
        <f t="shared" si="852"/>
        <v>0</v>
      </c>
      <c r="W3857" s="6">
        <f t="shared" si="853"/>
        <v>0</v>
      </c>
      <c r="X3857" s="6">
        <f t="shared" si="854"/>
        <v>0</v>
      </c>
      <c r="AA3857">
        <f t="shared" si="842"/>
        <v>0</v>
      </c>
    </row>
    <row r="3858" spans="1:27">
      <c r="A3858" s="67"/>
      <c r="B3858" s="68"/>
      <c r="J3858" s="2">
        <f t="shared" si="843"/>
        <v>0</v>
      </c>
      <c r="K3858" s="2">
        <f t="shared" si="844"/>
        <v>0</v>
      </c>
      <c r="L3858" s="8">
        <f t="shared" si="841"/>
        <v>0</v>
      </c>
      <c r="M3858" s="54">
        <f t="shared" si="845"/>
        <v>0</v>
      </c>
      <c r="N3858" s="6">
        <f t="shared" si="846"/>
        <v>0</v>
      </c>
      <c r="O3858" s="6" t="str">
        <f t="shared" si="847"/>
        <v/>
      </c>
      <c r="P3858" s="29"/>
      <c r="Q3858" s="54">
        <f t="shared" si="848"/>
        <v>0</v>
      </c>
      <c r="R3858" s="6">
        <f t="shared" si="849"/>
        <v>0</v>
      </c>
      <c r="S3858" s="6" t="str">
        <f t="shared" si="850"/>
        <v/>
      </c>
      <c r="T3858" s="29"/>
      <c r="U3858" s="6">
        <f t="shared" si="851"/>
        <v>0</v>
      </c>
      <c r="V3858" s="55">
        <f t="shared" si="852"/>
        <v>0</v>
      </c>
      <c r="W3858" s="6">
        <f t="shared" si="853"/>
        <v>0</v>
      </c>
      <c r="X3858" s="6">
        <f t="shared" si="854"/>
        <v>0</v>
      </c>
      <c r="AA3858">
        <f t="shared" si="842"/>
        <v>0</v>
      </c>
    </row>
    <row r="3859" spans="1:27">
      <c r="A3859" s="67"/>
      <c r="B3859" s="68"/>
      <c r="J3859" s="2">
        <f t="shared" si="843"/>
        <v>0</v>
      </c>
      <c r="K3859" s="2">
        <f t="shared" si="844"/>
        <v>0</v>
      </c>
      <c r="L3859" s="8">
        <f t="shared" si="841"/>
        <v>0</v>
      </c>
      <c r="M3859" s="54">
        <f t="shared" si="845"/>
        <v>0</v>
      </c>
      <c r="N3859" s="6">
        <f t="shared" si="846"/>
        <v>0</v>
      </c>
      <c r="O3859" s="6" t="str">
        <f t="shared" si="847"/>
        <v/>
      </c>
      <c r="P3859" s="29"/>
      <c r="Q3859" s="54">
        <f t="shared" si="848"/>
        <v>0</v>
      </c>
      <c r="R3859" s="6">
        <f t="shared" si="849"/>
        <v>0</v>
      </c>
      <c r="S3859" s="6" t="str">
        <f t="shared" si="850"/>
        <v/>
      </c>
      <c r="T3859" s="29"/>
      <c r="U3859" s="6">
        <f t="shared" si="851"/>
        <v>0</v>
      </c>
      <c r="V3859" s="55">
        <f t="shared" si="852"/>
        <v>0</v>
      </c>
      <c r="W3859" s="6">
        <f t="shared" si="853"/>
        <v>0</v>
      </c>
      <c r="X3859" s="6">
        <f t="shared" si="854"/>
        <v>0</v>
      </c>
      <c r="AA3859">
        <f t="shared" si="842"/>
        <v>0</v>
      </c>
    </row>
    <row r="3860" spans="1:27">
      <c r="A3860" s="67"/>
      <c r="B3860" s="68"/>
      <c r="J3860" s="2">
        <f t="shared" si="843"/>
        <v>0</v>
      </c>
      <c r="K3860" s="2">
        <f t="shared" si="844"/>
        <v>0</v>
      </c>
      <c r="L3860" s="8">
        <f t="shared" si="841"/>
        <v>0</v>
      </c>
      <c r="M3860" s="54">
        <f t="shared" si="845"/>
        <v>0</v>
      </c>
      <c r="N3860" s="6">
        <f t="shared" si="846"/>
        <v>0</v>
      </c>
      <c r="O3860" s="6" t="str">
        <f t="shared" si="847"/>
        <v/>
      </c>
      <c r="P3860" s="29"/>
      <c r="Q3860" s="54">
        <f t="shared" si="848"/>
        <v>0</v>
      </c>
      <c r="R3860" s="6">
        <f t="shared" si="849"/>
        <v>0</v>
      </c>
      <c r="S3860" s="6" t="str">
        <f t="shared" si="850"/>
        <v/>
      </c>
      <c r="T3860" s="29"/>
      <c r="U3860" s="6">
        <f t="shared" si="851"/>
        <v>0</v>
      </c>
      <c r="V3860" s="55">
        <f t="shared" si="852"/>
        <v>0</v>
      </c>
      <c r="W3860" s="6">
        <f t="shared" si="853"/>
        <v>0</v>
      </c>
      <c r="X3860" s="6">
        <f t="shared" si="854"/>
        <v>0</v>
      </c>
      <c r="AA3860">
        <f t="shared" si="842"/>
        <v>0</v>
      </c>
    </row>
    <row r="3861" spans="1:27">
      <c r="A3861" s="67"/>
      <c r="B3861" s="68"/>
      <c r="J3861" s="2">
        <f t="shared" si="843"/>
        <v>0</v>
      </c>
      <c r="K3861" s="2">
        <f t="shared" si="844"/>
        <v>0</v>
      </c>
      <c r="L3861" s="8">
        <f t="shared" si="841"/>
        <v>0</v>
      </c>
      <c r="M3861" s="54">
        <f t="shared" si="845"/>
        <v>0</v>
      </c>
      <c r="N3861" s="6">
        <f t="shared" si="846"/>
        <v>0</v>
      </c>
      <c r="O3861" s="6" t="str">
        <f t="shared" si="847"/>
        <v/>
      </c>
      <c r="P3861" s="29"/>
      <c r="Q3861" s="54">
        <f t="shared" si="848"/>
        <v>0</v>
      </c>
      <c r="R3861" s="6">
        <f t="shared" si="849"/>
        <v>0</v>
      </c>
      <c r="S3861" s="6" t="str">
        <f t="shared" si="850"/>
        <v/>
      </c>
      <c r="T3861" s="29"/>
      <c r="U3861" s="6">
        <f t="shared" si="851"/>
        <v>0</v>
      </c>
      <c r="V3861" s="55">
        <f t="shared" si="852"/>
        <v>0</v>
      </c>
      <c r="W3861" s="6">
        <f t="shared" si="853"/>
        <v>0</v>
      </c>
      <c r="X3861" s="6">
        <f t="shared" si="854"/>
        <v>0</v>
      </c>
      <c r="AA3861">
        <f t="shared" si="842"/>
        <v>0</v>
      </c>
    </row>
    <row r="3862" spans="1:27">
      <c r="A3862" s="67"/>
      <c r="B3862" s="68"/>
      <c r="J3862" s="2">
        <f t="shared" si="843"/>
        <v>0</v>
      </c>
      <c r="K3862" s="2">
        <f t="shared" si="844"/>
        <v>0</v>
      </c>
      <c r="L3862" s="8">
        <f t="shared" si="841"/>
        <v>0</v>
      </c>
      <c r="M3862" s="54">
        <f t="shared" si="845"/>
        <v>0</v>
      </c>
      <c r="N3862" s="6">
        <f t="shared" si="846"/>
        <v>0</v>
      </c>
      <c r="O3862" s="6" t="str">
        <f t="shared" si="847"/>
        <v/>
      </c>
      <c r="P3862" s="29"/>
      <c r="Q3862" s="54">
        <f t="shared" si="848"/>
        <v>0</v>
      </c>
      <c r="R3862" s="6">
        <f t="shared" si="849"/>
        <v>0</v>
      </c>
      <c r="S3862" s="6" t="str">
        <f t="shared" si="850"/>
        <v/>
      </c>
      <c r="T3862" s="29"/>
      <c r="U3862" s="6">
        <f t="shared" si="851"/>
        <v>0</v>
      </c>
      <c r="V3862" s="55">
        <f t="shared" si="852"/>
        <v>0</v>
      </c>
      <c r="W3862" s="6">
        <f t="shared" si="853"/>
        <v>0</v>
      </c>
      <c r="X3862" s="6">
        <f t="shared" si="854"/>
        <v>0</v>
      </c>
      <c r="AA3862">
        <f t="shared" si="842"/>
        <v>0</v>
      </c>
    </row>
    <row r="3863" spans="1:27">
      <c r="A3863" s="67"/>
      <c r="B3863" s="68"/>
      <c r="J3863" s="2">
        <f t="shared" si="843"/>
        <v>0</v>
      </c>
      <c r="K3863" s="2">
        <f t="shared" si="844"/>
        <v>0</v>
      </c>
      <c r="L3863" s="8">
        <f t="shared" ref="L3863:L3926" si="855">A3863</f>
        <v>0</v>
      </c>
      <c r="M3863" s="54">
        <f t="shared" si="845"/>
        <v>0</v>
      </c>
      <c r="N3863" s="6">
        <f t="shared" si="846"/>
        <v>0</v>
      </c>
      <c r="O3863" s="6" t="str">
        <f t="shared" si="847"/>
        <v/>
      </c>
      <c r="P3863" s="29"/>
      <c r="Q3863" s="54">
        <f t="shared" si="848"/>
        <v>0</v>
      </c>
      <c r="R3863" s="6">
        <f t="shared" si="849"/>
        <v>0</v>
      </c>
      <c r="S3863" s="6" t="str">
        <f t="shared" si="850"/>
        <v/>
      </c>
      <c r="T3863" s="29"/>
      <c r="U3863" s="6">
        <f t="shared" si="851"/>
        <v>0</v>
      </c>
      <c r="V3863" s="55">
        <f t="shared" si="852"/>
        <v>0</v>
      </c>
      <c r="W3863" s="6">
        <f t="shared" si="853"/>
        <v>0</v>
      </c>
      <c r="X3863" s="6">
        <f t="shared" si="854"/>
        <v>0</v>
      </c>
      <c r="AA3863">
        <f t="shared" si="842"/>
        <v>0</v>
      </c>
    </row>
    <row r="3864" spans="1:27">
      <c r="A3864" s="67"/>
      <c r="B3864" s="68"/>
      <c r="J3864" s="2">
        <f t="shared" si="843"/>
        <v>0</v>
      </c>
      <c r="K3864" s="2">
        <f t="shared" si="844"/>
        <v>0</v>
      </c>
      <c r="L3864" s="8">
        <f t="shared" si="855"/>
        <v>0</v>
      </c>
      <c r="M3864" s="54">
        <f t="shared" si="845"/>
        <v>0</v>
      </c>
      <c r="N3864" s="6">
        <f t="shared" si="846"/>
        <v>0</v>
      </c>
      <c r="O3864" s="6" t="str">
        <f t="shared" si="847"/>
        <v/>
      </c>
      <c r="P3864" s="29"/>
      <c r="Q3864" s="54">
        <f t="shared" si="848"/>
        <v>0</v>
      </c>
      <c r="R3864" s="6">
        <f t="shared" si="849"/>
        <v>0</v>
      </c>
      <c r="S3864" s="6" t="str">
        <f t="shared" si="850"/>
        <v/>
      </c>
      <c r="T3864" s="29"/>
      <c r="U3864" s="6">
        <f t="shared" si="851"/>
        <v>0</v>
      </c>
      <c r="V3864" s="55">
        <f t="shared" si="852"/>
        <v>0</v>
      </c>
      <c r="W3864" s="6">
        <f t="shared" si="853"/>
        <v>0</v>
      </c>
      <c r="X3864" s="6">
        <f t="shared" si="854"/>
        <v>0</v>
      </c>
      <c r="AA3864">
        <f t="shared" si="842"/>
        <v>0</v>
      </c>
    </row>
    <row r="3865" spans="1:27">
      <c r="A3865" s="67"/>
      <c r="B3865" s="68"/>
      <c r="J3865" s="2">
        <f t="shared" si="843"/>
        <v>0</v>
      </c>
      <c r="K3865" s="2">
        <f t="shared" si="844"/>
        <v>0</v>
      </c>
      <c r="L3865" s="8">
        <f t="shared" si="855"/>
        <v>0</v>
      </c>
      <c r="M3865" s="54">
        <f t="shared" si="845"/>
        <v>0</v>
      </c>
      <c r="N3865" s="6">
        <f t="shared" si="846"/>
        <v>0</v>
      </c>
      <c r="O3865" s="6" t="str">
        <f t="shared" si="847"/>
        <v/>
      </c>
      <c r="P3865" s="29"/>
      <c r="Q3865" s="54">
        <f t="shared" si="848"/>
        <v>0</v>
      </c>
      <c r="R3865" s="6">
        <f t="shared" si="849"/>
        <v>0</v>
      </c>
      <c r="S3865" s="6" t="str">
        <f t="shared" si="850"/>
        <v/>
      </c>
      <c r="T3865" s="29"/>
      <c r="U3865" s="6">
        <f t="shared" si="851"/>
        <v>0</v>
      </c>
      <c r="V3865" s="55">
        <f t="shared" si="852"/>
        <v>0</v>
      </c>
      <c r="W3865" s="6">
        <f t="shared" si="853"/>
        <v>0</v>
      </c>
      <c r="X3865" s="6">
        <f t="shared" si="854"/>
        <v>0</v>
      </c>
      <c r="AA3865">
        <f t="shared" si="842"/>
        <v>0</v>
      </c>
    </row>
    <row r="3866" spans="1:27">
      <c r="A3866" s="67"/>
      <c r="B3866" s="68"/>
      <c r="J3866" s="2">
        <f t="shared" si="843"/>
        <v>0</v>
      </c>
      <c r="K3866" s="2">
        <f t="shared" si="844"/>
        <v>0</v>
      </c>
      <c r="L3866" s="8">
        <f t="shared" si="855"/>
        <v>0</v>
      </c>
      <c r="M3866" s="54">
        <f t="shared" si="845"/>
        <v>0</v>
      </c>
      <c r="N3866" s="6">
        <f t="shared" si="846"/>
        <v>0</v>
      </c>
      <c r="O3866" s="6" t="str">
        <f t="shared" si="847"/>
        <v/>
      </c>
      <c r="P3866" s="29"/>
      <c r="Q3866" s="54">
        <f t="shared" si="848"/>
        <v>0</v>
      </c>
      <c r="R3866" s="6">
        <f t="shared" si="849"/>
        <v>0</v>
      </c>
      <c r="S3866" s="6" t="str">
        <f t="shared" si="850"/>
        <v/>
      </c>
      <c r="T3866" s="29"/>
      <c r="U3866" s="6">
        <f t="shared" si="851"/>
        <v>0</v>
      </c>
      <c r="V3866" s="55">
        <f t="shared" si="852"/>
        <v>0</v>
      </c>
      <c r="W3866" s="6">
        <f t="shared" si="853"/>
        <v>0</v>
      </c>
      <c r="X3866" s="6">
        <f t="shared" si="854"/>
        <v>0</v>
      </c>
      <c r="AA3866">
        <f t="shared" si="842"/>
        <v>0</v>
      </c>
    </row>
    <row r="3867" spans="1:27">
      <c r="A3867" s="67"/>
      <c r="B3867" s="68"/>
      <c r="J3867" s="2">
        <f t="shared" si="843"/>
        <v>0</v>
      </c>
      <c r="K3867" s="2">
        <f t="shared" si="844"/>
        <v>0</v>
      </c>
      <c r="L3867" s="8">
        <f t="shared" si="855"/>
        <v>0</v>
      </c>
      <c r="M3867" s="54">
        <f t="shared" si="845"/>
        <v>0</v>
      </c>
      <c r="N3867" s="6">
        <f t="shared" si="846"/>
        <v>0</v>
      </c>
      <c r="O3867" s="6" t="str">
        <f t="shared" si="847"/>
        <v/>
      </c>
      <c r="P3867" s="29"/>
      <c r="Q3867" s="54">
        <f t="shared" si="848"/>
        <v>0</v>
      </c>
      <c r="R3867" s="6">
        <f t="shared" si="849"/>
        <v>0</v>
      </c>
      <c r="S3867" s="6" t="str">
        <f t="shared" si="850"/>
        <v/>
      </c>
      <c r="T3867" s="29"/>
      <c r="U3867" s="6">
        <f t="shared" si="851"/>
        <v>0</v>
      </c>
      <c r="V3867" s="55">
        <f t="shared" si="852"/>
        <v>0</v>
      </c>
      <c r="W3867" s="6">
        <f t="shared" si="853"/>
        <v>0</v>
      </c>
      <c r="X3867" s="6">
        <f t="shared" si="854"/>
        <v>0</v>
      </c>
      <c r="AA3867">
        <f t="shared" si="842"/>
        <v>0</v>
      </c>
    </row>
    <row r="3868" spans="1:27">
      <c r="A3868" s="67"/>
      <c r="B3868" s="68"/>
      <c r="J3868" s="2">
        <f t="shared" si="843"/>
        <v>0</v>
      </c>
      <c r="K3868" s="2">
        <f t="shared" si="844"/>
        <v>0</v>
      </c>
      <c r="L3868" s="8">
        <f t="shared" si="855"/>
        <v>0</v>
      </c>
      <c r="M3868" s="54">
        <f t="shared" si="845"/>
        <v>0</v>
      </c>
      <c r="N3868" s="6">
        <f t="shared" si="846"/>
        <v>0</v>
      </c>
      <c r="O3868" s="6" t="str">
        <f t="shared" si="847"/>
        <v/>
      </c>
      <c r="P3868" s="29"/>
      <c r="Q3868" s="54">
        <f t="shared" si="848"/>
        <v>0</v>
      </c>
      <c r="R3868" s="6">
        <f t="shared" si="849"/>
        <v>0</v>
      </c>
      <c r="S3868" s="6" t="str">
        <f t="shared" si="850"/>
        <v/>
      </c>
      <c r="T3868" s="29"/>
      <c r="U3868" s="6">
        <f t="shared" si="851"/>
        <v>0</v>
      </c>
      <c r="V3868" s="55">
        <f t="shared" si="852"/>
        <v>0</v>
      </c>
      <c r="W3868" s="6">
        <f t="shared" si="853"/>
        <v>0</v>
      </c>
      <c r="X3868" s="6">
        <f t="shared" si="854"/>
        <v>0</v>
      </c>
      <c r="AA3868">
        <f t="shared" si="842"/>
        <v>0</v>
      </c>
    </row>
    <row r="3869" spans="1:27">
      <c r="A3869" s="67"/>
      <c r="B3869" s="68"/>
      <c r="J3869" s="2">
        <f t="shared" si="843"/>
        <v>0</v>
      </c>
      <c r="K3869" s="2">
        <f t="shared" si="844"/>
        <v>0</v>
      </c>
      <c r="L3869" s="8">
        <f t="shared" si="855"/>
        <v>0</v>
      </c>
      <c r="M3869" s="54">
        <f t="shared" si="845"/>
        <v>0</v>
      </c>
      <c r="N3869" s="6">
        <f t="shared" si="846"/>
        <v>0</v>
      </c>
      <c r="O3869" s="6" t="str">
        <f t="shared" si="847"/>
        <v/>
      </c>
      <c r="P3869" s="29"/>
      <c r="Q3869" s="54">
        <f t="shared" si="848"/>
        <v>0</v>
      </c>
      <c r="R3869" s="6">
        <f t="shared" si="849"/>
        <v>0</v>
      </c>
      <c r="S3869" s="6" t="str">
        <f t="shared" si="850"/>
        <v/>
      </c>
      <c r="T3869" s="29"/>
      <c r="U3869" s="6">
        <f t="shared" si="851"/>
        <v>0</v>
      </c>
      <c r="V3869" s="55">
        <f t="shared" si="852"/>
        <v>0</v>
      </c>
      <c r="W3869" s="6">
        <f t="shared" si="853"/>
        <v>0</v>
      </c>
      <c r="X3869" s="6">
        <f t="shared" si="854"/>
        <v>0</v>
      </c>
      <c r="AA3869">
        <f t="shared" si="842"/>
        <v>0</v>
      </c>
    </row>
    <row r="3870" spans="1:27">
      <c r="A3870" s="67"/>
      <c r="B3870" s="68"/>
      <c r="J3870" s="2">
        <f t="shared" si="843"/>
        <v>0</v>
      </c>
      <c r="K3870" s="2">
        <f t="shared" si="844"/>
        <v>0</v>
      </c>
      <c r="L3870" s="8">
        <f t="shared" si="855"/>
        <v>0</v>
      </c>
      <c r="M3870" s="54">
        <f t="shared" si="845"/>
        <v>0</v>
      </c>
      <c r="N3870" s="6">
        <f t="shared" si="846"/>
        <v>0</v>
      </c>
      <c r="O3870" s="6" t="str">
        <f t="shared" si="847"/>
        <v/>
      </c>
      <c r="P3870" s="29"/>
      <c r="Q3870" s="54">
        <f t="shared" si="848"/>
        <v>0</v>
      </c>
      <c r="R3870" s="6">
        <f t="shared" si="849"/>
        <v>0</v>
      </c>
      <c r="S3870" s="6" t="str">
        <f t="shared" si="850"/>
        <v/>
      </c>
      <c r="T3870" s="29"/>
      <c r="U3870" s="6">
        <f t="shared" si="851"/>
        <v>0</v>
      </c>
      <c r="V3870" s="55">
        <f t="shared" si="852"/>
        <v>0</v>
      </c>
      <c r="W3870" s="6">
        <f t="shared" si="853"/>
        <v>0</v>
      </c>
      <c r="X3870" s="6">
        <f t="shared" si="854"/>
        <v>0</v>
      </c>
      <c r="AA3870">
        <f t="shared" si="842"/>
        <v>0</v>
      </c>
    </row>
    <row r="3871" spans="1:27">
      <c r="A3871" s="67"/>
      <c r="B3871" s="68"/>
      <c r="J3871" s="2">
        <f t="shared" si="843"/>
        <v>0</v>
      </c>
      <c r="K3871" s="2">
        <f t="shared" si="844"/>
        <v>0</v>
      </c>
      <c r="L3871" s="8">
        <f t="shared" si="855"/>
        <v>0</v>
      </c>
      <c r="M3871" s="54">
        <f t="shared" si="845"/>
        <v>0</v>
      </c>
      <c r="N3871" s="6">
        <f t="shared" si="846"/>
        <v>0</v>
      </c>
      <c r="O3871" s="6" t="str">
        <f t="shared" si="847"/>
        <v/>
      </c>
      <c r="P3871" s="29"/>
      <c r="Q3871" s="54">
        <f t="shared" si="848"/>
        <v>0</v>
      </c>
      <c r="R3871" s="6">
        <f t="shared" si="849"/>
        <v>0</v>
      </c>
      <c r="S3871" s="6" t="str">
        <f t="shared" si="850"/>
        <v/>
      </c>
      <c r="T3871" s="29"/>
      <c r="U3871" s="6">
        <f t="shared" si="851"/>
        <v>0</v>
      </c>
      <c r="V3871" s="55">
        <f t="shared" si="852"/>
        <v>0</v>
      </c>
      <c r="W3871" s="6">
        <f t="shared" si="853"/>
        <v>0</v>
      </c>
      <c r="X3871" s="6">
        <f t="shared" si="854"/>
        <v>0</v>
      </c>
      <c r="AA3871">
        <f t="shared" si="842"/>
        <v>0</v>
      </c>
    </row>
    <row r="3872" spans="1:27">
      <c r="A3872" s="67"/>
      <c r="B3872" s="68"/>
      <c r="J3872" s="2">
        <f t="shared" si="843"/>
        <v>0</v>
      </c>
      <c r="K3872" s="2">
        <f t="shared" si="844"/>
        <v>0</v>
      </c>
      <c r="L3872" s="8">
        <f t="shared" si="855"/>
        <v>0</v>
      </c>
      <c r="M3872" s="54">
        <f t="shared" si="845"/>
        <v>0</v>
      </c>
      <c r="N3872" s="6">
        <f t="shared" si="846"/>
        <v>0</v>
      </c>
      <c r="O3872" s="6" t="str">
        <f t="shared" si="847"/>
        <v/>
      </c>
      <c r="P3872" s="29"/>
      <c r="Q3872" s="54">
        <f t="shared" si="848"/>
        <v>0</v>
      </c>
      <c r="R3872" s="6">
        <f t="shared" si="849"/>
        <v>0</v>
      </c>
      <c r="S3872" s="6" t="str">
        <f t="shared" si="850"/>
        <v/>
      </c>
      <c r="T3872" s="29"/>
      <c r="U3872" s="6">
        <f t="shared" si="851"/>
        <v>0</v>
      </c>
      <c r="V3872" s="55">
        <f t="shared" si="852"/>
        <v>0</v>
      </c>
      <c r="W3872" s="6">
        <f t="shared" si="853"/>
        <v>0</v>
      </c>
      <c r="X3872" s="6">
        <f t="shared" si="854"/>
        <v>0</v>
      </c>
      <c r="AA3872">
        <f t="shared" si="842"/>
        <v>0</v>
      </c>
    </row>
    <row r="3873" spans="1:27">
      <c r="A3873" s="67"/>
      <c r="B3873" s="68"/>
      <c r="J3873" s="2">
        <f t="shared" si="843"/>
        <v>0</v>
      </c>
      <c r="K3873" s="2">
        <f t="shared" si="844"/>
        <v>0</v>
      </c>
      <c r="L3873" s="8">
        <f t="shared" si="855"/>
        <v>0</v>
      </c>
      <c r="M3873" s="54">
        <f t="shared" si="845"/>
        <v>0</v>
      </c>
      <c r="N3873" s="6">
        <f t="shared" si="846"/>
        <v>0</v>
      </c>
      <c r="O3873" s="6" t="str">
        <f t="shared" si="847"/>
        <v/>
      </c>
      <c r="P3873" s="29"/>
      <c r="Q3873" s="54">
        <f t="shared" si="848"/>
        <v>0</v>
      </c>
      <c r="R3873" s="6">
        <f t="shared" si="849"/>
        <v>0</v>
      </c>
      <c r="S3873" s="6" t="str">
        <f t="shared" si="850"/>
        <v/>
      </c>
      <c r="T3873" s="29"/>
      <c r="U3873" s="6">
        <f t="shared" si="851"/>
        <v>0</v>
      </c>
      <c r="V3873" s="55">
        <f t="shared" si="852"/>
        <v>0</v>
      </c>
      <c r="W3873" s="6">
        <f t="shared" si="853"/>
        <v>0</v>
      </c>
      <c r="X3873" s="6">
        <f t="shared" si="854"/>
        <v>0</v>
      </c>
      <c r="AA3873">
        <f t="shared" si="842"/>
        <v>0</v>
      </c>
    </row>
    <row r="3874" spans="1:27">
      <c r="A3874" s="67"/>
      <c r="B3874" s="68"/>
      <c r="J3874" s="2">
        <f t="shared" si="843"/>
        <v>0</v>
      </c>
      <c r="K3874" s="2">
        <f t="shared" si="844"/>
        <v>0</v>
      </c>
      <c r="L3874" s="8">
        <f t="shared" si="855"/>
        <v>0</v>
      </c>
      <c r="M3874" s="54">
        <f t="shared" si="845"/>
        <v>0</v>
      </c>
      <c r="N3874" s="6">
        <f t="shared" si="846"/>
        <v>0</v>
      </c>
      <c r="O3874" s="6" t="str">
        <f t="shared" si="847"/>
        <v/>
      </c>
      <c r="P3874" s="29"/>
      <c r="Q3874" s="54">
        <f t="shared" si="848"/>
        <v>0</v>
      </c>
      <c r="R3874" s="6">
        <f t="shared" si="849"/>
        <v>0</v>
      </c>
      <c r="S3874" s="6" t="str">
        <f t="shared" si="850"/>
        <v/>
      </c>
      <c r="T3874" s="29"/>
      <c r="U3874" s="6">
        <f t="shared" si="851"/>
        <v>0</v>
      </c>
      <c r="V3874" s="55">
        <f t="shared" si="852"/>
        <v>0</v>
      </c>
      <c r="W3874" s="6">
        <f t="shared" si="853"/>
        <v>0</v>
      </c>
      <c r="X3874" s="6">
        <f t="shared" si="854"/>
        <v>0</v>
      </c>
      <c r="AA3874">
        <f t="shared" si="842"/>
        <v>0</v>
      </c>
    </row>
    <row r="3875" spans="1:27">
      <c r="A3875" s="67"/>
      <c r="B3875" s="68"/>
      <c r="J3875" s="2">
        <f t="shared" si="843"/>
        <v>0</v>
      </c>
      <c r="K3875" s="2">
        <f t="shared" si="844"/>
        <v>0</v>
      </c>
      <c r="L3875" s="8">
        <f t="shared" si="855"/>
        <v>0</v>
      </c>
      <c r="M3875" s="54">
        <f t="shared" si="845"/>
        <v>0</v>
      </c>
      <c r="N3875" s="6">
        <f t="shared" si="846"/>
        <v>0</v>
      </c>
      <c r="O3875" s="6" t="str">
        <f t="shared" si="847"/>
        <v/>
      </c>
      <c r="P3875" s="29"/>
      <c r="Q3875" s="54">
        <f t="shared" si="848"/>
        <v>0</v>
      </c>
      <c r="R3875" s="6">
        <f t="shared" si="849"/>
        <v>0</v>
      </c>
      <c r="S3875" s="6" t="str">
        <f t="shared" si="850"/>
        <v/>
      </c>
      <c r="T3875" s="29"/>
      <c r="U3875" s="6">
        <f t="shared" si="851"/>
        <v>0</v>
      </c>
      <c r="V3875" s="55">
        <f t="shared" si="852"/>
        <v>0</v>
      </c>
      <c r="W3875" s="6">
        <f t="shared" si="853"/>
        <v>0</v>
      </c>
      <c r="X3875" s="6">
        <f t="shared" si="854"/>
        <v>0</v>
      </c>
      <c r="AA3875">
        <f t="shared" si="842"/>
        <v>0</v>
      </c>
    </row>
    <row r="3876" spans="1:27">
      <c r="A3876" s="67"/>
      <c r="B3876" s="68"/>
      <c r="J3876" s="2">
        <f t="shared" si="843"/>
        <v>0</v>
      </c>
      <c r="K3876" s="2">
        <f t="shared" si="844"/>
        <v>0</v>
      </c>
      <c r="L3876" s="8">
        <f t="shared" si="855"/>
        <v>0</v>
      </c>
      <c r="M3876" s="54">
        <f t="shared" si="845"/>
        <v>0</v>
      </c>
      <c r="N3876" s="6">
        <f t="shared" si="846"/>
        <v>0</v>
      </c>
      <c r="O3876" s="6" t="str">
        <f t="shared" si="847"/>
        <v/>
      </c>
      <c r="P3876" s="29"/>
      <c r="Q3876" s="54">
        <f t="shared" si="848"/>
        <v>0</v>
      </c>
      <c r="R3876" s="6">
        <f t="shared" si="849"/>
        <v>0</v>
      </c>
      <c r="S3876" s="6" t="str">
        <f t="shared" si="850"/>
        <v/>
      </c>
      <c r="T3876" s="29"/>
      <c r="U3876" s="6">
        <f t="shared" si="851"/>
        <v>0</v>
      </c>
      <c r="V3876" s="55">
        <f t="shared" si="852"/>
        <v>0</v>
      </c>
      <c r="W3876" s="6">
        <f t="shared" si="853"/>
        <v>0</v>
      </c>
      <c r="X3876" s="6">
        <f t="shared" si="854"/>
        <v>0</v>
      </c>
      <c r="AA3876">
        <f t="shared" si="842"/>
        <v>0</v>
      </c>
    </row>
    <row r="3877" spans="1:27">
      <c r="A3877" s="67"/>
      <c r="B3877" s="68"/>
      <c r="J3877" s="2">
        <f t="shared" si="843"/>
        <v>0</v>
      </c>
      <c r="K3877" s="2">
        <f t="shared" si="844"/>
        <v>0</v>
      </c>
      <c r="L3877" s="8">
        <f t="shared" si="855"/>
        <v>0</v>
      </c>
      <c r="M3877" s="54">
        <f t="shared" si="845"/>
        <v>0</v>
      </c>
      <c r="N3877" s="6">
        <f t="shared" si="846"/>
        <v>0</v>
      </c>
      <c r="O3877" s="6" t="str">
        <f t="shared" si="847"/>
        <v/>
      </c>
      <c r="P3877" s="29"/>
      <c r="Q3877" s="54">
        <f t="shared" si="848"/>
        <v>0</v>
      </c>
      <c r="R3877" s="6">
        <f t="shared" si="849"/>
        <v>0</v>
      </c>
      <c r="S3877" s="6" t="str">
        <f t="shared" si="850"/>
        <v/>
      </c>
      <c r="T3877" s="29"/>
      <c r="U3877" s="6">
        <f t="shared" si="851"/>
        <v>0</v>
      </c>
      <c r="V3877" s="55">
        <f t="shared" si="852"/>
        <v>0</v>
      </c>
      <c r="W3877" s="6">
        <f t="shared" si="853"/>
        <v>0</v>
      </c>
      <c r="X3877" s="6">
        <f t="shared" si="854"/>
        <v>0</v>
      </c>
      <c r="AA3877">
        <f t="shared" si="842"/>
        <v>0</v>
      </c>
    </row>
    <row r="3878" spans="1:27">
      <c r="A3878" s="67"/>
      <c r="B3878" s="68"/>
      <c r="J3878" s="2">
        <f t="shared" si="843"/>
        <v>0</v>
      </c>
      <c r="K3878" s="2">
        <f t="shared" si="844"/>
        <v>0</v>
      </c>
      <c r="L3878" s="8">
        <f t="shared" si="855"/>
        <v>0</v>
      </c>
      <c r="M3878" s="54">
        <f t="shared" si="845"/>
        <v>0</v>
      </c>
      <c r="N3878" s="6">
        <f t="shared" si="846"/>
        <v>0</v>
      </c>
      <c r="O3878" s="6" t="str">
        <f t="shared" si="847"/>
        <v/>
      </c>
      <c r="P3878" s="29"/>
      <c r="Q3878" s="54">
        <f t="shared" si="848"/>
        <v>0</v>
      </c>
      <c r="R3878" s="6">
        <f t="shared" si="849"/>
        <v>0</v>
      </c>
      <c r="S3878" s="6" t="str">
        <f t="shared" si="850"/>
        <v/>
      </c>
      <c r="T3878" s="29"/>
      <c r="U3878" s="6">
        <f t="shared" si="851"/>
        <v>0</v>
      </c>
      <c r="V3878" s="55">
        <f t="shared" si="852"/>
        <v>0</v>
      </c>
      <c r="W3878" s="6">
        <f t="shared" si="853"/>
        <v>0</v>
      </c>
      <c r="X3878" s="6">
        <f t="shared" si="854"/>
        <v>0</v>
      </c>
      <c r="AA3878">
        <f t="shared" si="842"/>
        <v>0</v>
      </c>
    </row>
    <row r="3879" spans="1:27">
      <c r="A3879" s="67"/>
      <c r="B3879" s="68"/>
      <c r="J3879" s="2">
        <f t="shared" si="843"/>
        <v>0</v>
      </c>
      <c r="K3879" s="2">
        <f t="shared" si="844"/>
        <v>0</v>
      </c>
      <c r="L3879" s="8">
        <f t="shared" si="855"/>
        <v>0</v>
      </c>
      <c r="M3879" s="54">
        <f t="shared" si="845"/>
        <v>0</v>
      </c>
      <c r="N3879" s="6">
        <f t="shared" si="846"/>
        <v>0</v>
      </c>
      <c r="O3879" s="6" t="str">
        <f t="shared" si="847"/>
        <v/>
      </c>
      <c r="P3879" s="29"/>
      <c r="Q3879" s="54">
        <f t="shared" si="848"/>
        <v>0</v>
      </c>
      <c r="R3879" s="6">
        <f t="shared" si="849"/>
        <v>0</v>
      </c>
      <c r="S3879" s="6" t="str">
        <f t="shared" si="850"/>
        <v/>
      </c>
      <c r="T3879" s="29"/>
      <c r="U3879" s="6">
        <f t="shared" si="851"/>
        <v>0</v>
      </c>
      <c r="V3879" s="55">
        <f t="shared" si="852"/>
        <v>0</v>
      </c>
      <c r="W3879" s="6">
        <f t="shared" si="853"/>
        <v>0</v>
      </c>
      <c r="X3879" s="6">
        <f t="shared" si="854"/>
        <v>0</v>
      </c>
      <c r="AA3879">
        <f t="shared" si="842"/>
        <v>0</v>
      </c>
    </row>
    <row r="3880" spans="1:27">
      <c r="A3880" s="67"/>
      <c r="B3880" s="68"/>
      <c r="J3880" s="2">
        <f t="shared" si="843"/>
        <v>0</v>
      </c>
      <c r="K3880" s="2">
        <f t="shared" si="844"/>
        <v>0</v>
      </c>
      <c r="L3880" s="8">
        <f t="shared" si="855"/>
        <v>0</v>
      </c>
      <c r="M3880" s="54">
        <f t="shared" si="845"/>
        <v>0</v>
      </c>
      <c r="N3880" s="6">
        <f t="shared" si="846"/>
        <v>0</v>
      </c>
      <c r="O3880" s="6" t="str">
        <f t="shared" si="847"/>
        <v/>
      </c>
      <c r="P3880" s="29"/>
      <c r="Q3880" s="54">
        <f t="shared" si="848"/>
        <v>0</v>
      </c>
      <c r="R3880" s="6">
        <f t="shared" si="849"/>
        <v>0</v>
      </c>
      <c r="S3880" s="6" t="str">
        <f t="shared" si="850"/>
        <v/>
      </c>
      <c r="T3880" s="29"/>
      <c r="U3880" s="6">
        <f t="shared" si="851"/>
        <v>0</v>
      </c>
      <c r="V3880" s="55">
        <f t="shared" si="852"/>
        <v>0</v>
      </c>
      <c r="W3880" s="6">
        <f t="shared" si="853"/>
        <v>0</v>
      </c>
      <c r="X3880" s="6">
        <f t="shared" si="854"/>
        <v>0</v>
      </c>
      <c r="AA3880">
        <f t="shared" si="842"/>
        <v>0</v>
      </c>
    </row>
    <row r="3881" spans="1:27">
      <c r="A3881" s="67"/>
      <c r="B3881" s="68"/>
      <c r="J3881" s="2">
        <f t="shared" si="843"/>
        <v>0</v>
      </c>
      <c r="K3881" s="2">
        <f t="shared" si="844"/>
        <v>0</v>
      </c>
      <c r="L3881" s="8">
        <f t="shared" si="855"/>
        <v>0</v>
      </c>
      <c r="M3881" s="54">
        <f t="shared" si="845"/>
        <v>0</v>
      </c>
      <c r="N3881" s="6">
        <f t="shared" si="846"/>
        <v>0</v>
      </c>
      <c r="O3881" s="6" t="str">
        <f t="shared" si="847"/>
        <v/>
      </c>
      <c r="P3881" s="29"/>
      <c r="Q3881" s="54">
        <f t="shared" si="848"/>
        <v>0</v>
      </c>
      <c r="R3881" s="6">
        <f t="shared" si="849"/>
        <v>0</v>
      </c>
      <c r="S3881" s="6" t="str">
        <f t="shared" si="850"/>
        <v/>
      </c>
      <c r="T3881" s="29"/>
      <c r="U3881" s="6">
        <f t="shared" si="851"/>
        <v>0</v>
      </c>
      <c r="V3881" s="55">
        <f t="shared" si="852"/>
        <v>0</v>
      </c>
      <c r="W3881" s="6">
        <f t="shared" si="853"/>
        <v>0</v>
      </c>
      <c r="X3881" s="6">
        <f t="shared" si="854"/>
        <v>0</v>
      </c>
      <c r="AA3881">
        <f t="shared" si="842"/>
        <v>0</v>
      </c>
    </row>
    <row r="3882" spans="1:27">
      <c r="A3882" s="67"/>
      <c r="B3882" s="68"/>
      <c r="J3882" s="2">
        <f t="shared" si="843"/>
        <v>0</v>
      </c>
      <c r="K3882" s="2">
        <f t="shared" si="844"/>
        <v>0</v>
      </c>
      <c r="L3882" s="8">
        <f t="shared" si="855"/>
        <v>0</v>
      </c>
      <c r="M3882" s="54">
        <f t="shared" si="845"/>
        <v>0</v>
      </c>
      <c r="N3882" s="6">
        <f t="shared" si="846"/>
        <v>0</v>
      </c>
      <c r="O3882" s="6" t="str">
        <f t="shared" si="847"/>
        <v/>
      </c>
      <c r="P3882" s="29"/>
      <c r="Q3882" s="54">
        <f t="shared" si="848"/>
        <v>0</v>
      </c>
      <c r="R3882" s="6">
        <f t="shared" si="849"/>
        <v>0</v>
      </c>
      <c r="S3882" s="6" t="str">
        <f t="shared" si="850"/>
        <v/>
      </c>
      <c r="T3882" s="29"/>
      <c r="U3882" s="6">
        <f t="shared" si="851"/>
        <v>0</v>
      </c>
      <c r="V3882" s="55">
        <f t="shared" si="852"/>
        <v>0</v>
      </c>
      <c r="W3882" s="6">
        <f t="shared" si="853"/>
        <v>0</v>
      </c>
      <c r="X3882" s="6">
        <f t="shared" si="854"/>
        <v>0</v>
      </c>
      <c r="AA3882">
        <f t="shared" si="842"/>
        <v>0</v>
      </c>
    </row>
    <row r="3883" spans="1:27">
      <c r="A3883" s="67"/>
      <c r="B3883" s="68"/>
      <c r="J3883" s="2">
        <f t="shared" si="843"/>
        <v>0</v>
      </c>
      <c r="K3883" s="2">
        <f t="shared" si="844"/>
        <v>0</v>
      </c>
      <c r="L3883" s="8">
        <f t="shared" si="855"/>
        <v>0</v>
      </c>
      <c r="M3883" s="54">
        <f t="shared" si="845"/>
        <v>0</v>
      </c>
      <c r="N3883" s="6">
        <f t="shared" si="846"/>
        <v>0</v>
      </c>
      <c r="O3883" s="6" t="str">
        <f t="shared" si="847"/>
        <v/>
      </c>
      <c r="P3883" s="29"/>
      <c r="Q3883" s="54">
        <f t="shared" si="848"/>
        <v>0</v>
      </c>
      <c r="R3883" s="6">
        <f t="shared" si="849"/>
        <v>0</v>
      </c>
      <c r="S3883" s="6" t="str">
        <f t="shared" si="850"/>
        <v/>
      </c>
      <c r="T3883" s="29"/>
      <c r="U3883" s="6">
        <f t="shared" si="851"/>
        <v>0</v>
      </c>
      <c r="V3883" s="55">
        <f t="shared" si="852"/>
        <v>0</v>
      </c>
      <c r="W3883" s="6">
        <f t="shared" si="853"/>
        <v>0</v>
      </c>
      <c r="X3883" s="6">
        <f t="shared" si="854"/>
        <v>0</v>
      </c>
      <c r="AA3883">
        <f t="shared" si="842"/>
        <v>0</v>
      </c>
    </row>
    <row r="3884" spans="1:27">
      <c r="A3884" s="67"/>
      <c r="B3884" s="68"/>
      <c r="J3884" s="2">
        <f t="shared" si="843"/>
        <v>0</v>
      </c>
      <c r="K3884" s="2">
        <f t="shared" si="844"/>
        <v>0</v>
      </c>
      <c r="L3884" s="8">
        <f t="shared" si="855"/>
        <v>0</v>
      </c>
      <c r="M3884" s="54">
        <f t="shared" si="845"/>
        <v>0</v>
      </c>
      <c r="N3884" s="6">
        <f t="shared" si="846"/>
        <v>0</v>
      </c>
      <c r="O3884" s="6" t="str">
        <f t="shared" si="847"/>
        <v/>
      </c>
      <c r="P3884" s="29"/>
      <c r="Q3884" s="54">
        <f t="shared" si="848"/>
        <v>0</v>
      </c>
      <c r="R3884" s="6">
        <f t="shared" si="849"/>
        <v>0</v>
      </c>
      <c r="S3884" s="6" t="str">
        <f t="shared" si="850"/>
        <v/>
      </c>
      <c r="T3884" s="29"/>
      <c r="U3884" s="6">
        <f t="shared" si="851"/>
        <v>0</v>
      </c>
      <c r="V3884" s="55">
        <f t="shared" si="852"/>
        <v>0</v>
      </c>
      <c r="W3884" s="6">
        <f t="shared" si="853"/>
        <v>0</v>
      </c>
      <c r="X3884" s="6">
        <f t="shared" si="854"/>
        <v>0</v>
      </c>
      <c r="AA3884">
        <f t="shared" si="842"/>
        <v>0</v>
      </c>
    </row>
    <row r="3885" spans="1:27">
      <c r="A3885" s="67"/>
      <c r="B3885" s="68"/>
      <c r="J3885" s="2">
        <f t="shared" si="843"/>
        <v>0</v>
      </c>
      <c r="K3885" s="2">
        <f t="shared" si="844"/>
        <v>0</v>
      </c>
      <c r="L3885" s="8">
        <f t="shared" si="855"/>
        <v>0</v>
      </c>
      <c r="M3885" s="54">
        <f t="shared" si="845"/>
        <v>0</v>
      </c>
      <c r="N3885" s="6">
        <f t="shared" si="846"/>
        <v>0</v>
      </c>
      <c r="O3885" s="6" t="str">
        <f t="shared" si="847"/>
        <v/>
      </c>
      <c r="P3885" s="29"/>
      <c r="Q3885" s="54">
        <f t="shared" si="848"/>
        <v>0</v>
      </c>
      <c r="R3885" s="6">
        <f t="shared" si="849"/>
        <v>0</v>
      </c>
      <c r="S3885" s="6" t="str">
        <f t="shared" si="850"/>
        <v/>
      </c>
      <c r="T3885" s="29"/>
      <c r="U3885" s="6">
        <f t="shared" si="851"/>
        <v>0</v>
      </c>
      <c r="V3885" s="55">
        <f t="shared" si="852"/>
        <v>0</v>
      </c>
      <c r="W3885" s="6">
        <f t="shared" si="853"/>
        <v>0</v>
      </c>
      <c r="X3885" s="6">
        <f t="shared" si="854"/>
        <v>0</v>
      </c>
      <c r="AA3885">
        <f t="shared" si="842"/>
        <v>0</v>
      </c>
    </row>
    <row r="3886" spans="1:27">
      <c r="A3886" s="67"/>
      <c r="B3886" s="68"/>
      <c r="J3886" s="2">
        <f t="shared" si="843"/>
        <v>0</v>
      </c>
      <c r="K3886" s="2">
        <f t="shared" si="844"/>
        <v>0</v>
      </c>
      <c r="L3886" s="8">
        <f t="shared" si="855"/>
        <v>0</v>
      </c>
      <c r="M3886" s="54">
        <f t="shared" si="845"/>
        <v>0</v>
      </c>
      <c r="N3886" s="6">
        <f t="shared" si="846"/>
        <v>0</v>
      </c>
      <c r="O3886" s="6" t="str">
        <f t="shared" si="847"/>
        <v/>
      </c>
      <c r="P3886" s="29"/>
      <c r="Q3886" s="54">
        <f t="shared" si="848"/>
        <v>0</v>
      </c>
      <c r="R3886" s="6">
        <f t="shared" si="849"/>
        <v>0</v>
      </c>
      <c r="S3886" s="6" t="str">
        <f t="shared" si="850"/>
        <v/>
      </c>
      <c r="T3886" s="29"/>
      <c r="U3886" s="6">
        <f t="shared" si="851"/>
        <v>0</v>
      </c>
      <c r="V3886" s="55">
        <f t="shared" si="852"/>
        <v>0</v>
      </c>
      <c r="W3886" s="6">
        <f t="shared" si="853"/>
        <v>0</v>
      </c>
      <c r="X3886" s="6">
        <f t="shared" si="854"/>
        <v>0</v>
      </c>
      <c r="AA3886">
        <f t="shared" si="842"/>
        <v>0</v>
      </c>
    </row>
    <row r="3887" spans="1:27">
      <c r="A3887" s="67"/>
      <c r="B3887" s="68"/>
      <c r="J3887" s="2">
        <f t="shared" si="843"/>
        <v>0</v>
      </c>
      <c r="K3887" s="2">
        <f t="shared" si="844"/>
        <v>0</v>
      </c>
      <c r="L3887" s="8">
        <f t="shared" si="855"/>
        <v>0</v>
      </c>
      <c r="M3887" s="54">
        <f t="shared" si="845"/>
        <v>0</v>
      </c>
      <c r="N3887" s="6">
        <f t="shared" si="846"/>
        <v>0</v>
      </c>
      <c r="O3887" s="6" t="str">
        <f t="shared" si="847"/>
        <v/>
      </c>
      <c r="P3887" s="29"/>
      <c r="Q3887" s="54">
        <f t="shared" si="848"/>
        <v>0</v>
      </c>
      <c r="R3887" s="6">
        <f t="shared" si="849"/>
        <v>0</v>
      </c>
      <c r="S3887" s="6" t="str">
        <f t="shared" si="850"/>
        <v/>
      </c>
      <c r="T3887" s="29"/>
      <c r="U3887" s="6">
        <f t="shared" si="851"/>
        <v>0</v>
      </c>
      <c r="V3887" s="55">
        <f t="shared" si="852"/>
        <v>0</v>
      </c>
      <c r="W3887" s="6">
        <f t="shared" si="853"/>
        <v>0</v>
      </c>
      <c r="X3887" s="6">
        <f t="shared" si="854"/>
        <v>0</v>
      </c>
      <c r="AA3887">
        <f t="shared" si="842"/>
        <v>0</v>
      </c>
    </row>
    <row r="3888" spans="1:27">
      <c r="A3888" s="67"/>
      <c r="B3888" s="68"/>
      <c r="J3888" s="2">
        <f t="shared" si="843"/>
        <v>0</v>
      </c>
      <c r="K3888" s="2">
        <f t="shared" si="844"/>
        <v>0</v>
      </c>
      <c r="L3888" s="8">
        <f t="shared" si="855"/>
        <v>0</v>
      </c>
      <c r="M3888" s="54">
        <f t="shared" si="845"/>
        <v>0</v>
      </c>
      <c r="N3888" s="6">
        <f t="shared" si="846"/>
        <v>0</v>
      </c>
      <c r="O3888" s="6" t="str">
        <f t="shared" si="847"/>
        <v/>
      </c>
      <c r="P3888" s="29"/>
      <c r="Q3888" s="54">
        <f t="shared" si="848"/>
        <v>0</v>
      </c>
      <c r="R3888" s="6">
        <f t="shared" si="849"/>
        <v>0</v>
      </c>
      <c r="S3888" s="6" t="str">
        <f t="shared" si="850"/>
        <v/>
      </c>
      <c r="T3888" s="29"/>
      <c r="U3888" s="6">
        <f t="shared" si="851"/>
        <v>0</v>
      </c>
      <c r="V3888" s="55">
        <f t="shared" si="852"/>
        <v>0</v>
      </c>
      <c r="W3888" s="6">
        <f t="shared" si="853"/>
        <v>0</v>
      </c>
      <c r="X3888" s="6">
        <f t="shared" si="854"/>
        <v>0</v>
      </c>
      <c r="AA3888">
        <f t="shared" si="842"/>
        <v>0</v>
      </c>
    </row>
    <row r="3889" spans="1:27">
      <c r="A3889" s="67"/>
      <c r="B3889" s="68"/>
      <c r="J3889" s="2">
        <f t="shared" si="843"/>
        <v>0</v>
      </c>
      <c r="K3889" s="2">
        <f t="shared" si="844"/>
        <v>0</v>
      </c>
      <c r="L3889" s="8">
        <f t="shared" si="855"/>
        <v>0</v>
      </c>
      <c r="M3889" s="54">
        <f t="shared" si="845"/>
        <v>0</v>
      </c>
      <c r="N3889" s="6">
        <f t="shared" si="846"/>
        <v>0</v>
      </c>
      <c r="O3889" s="6" t="str">
        <f t="shared" si="847"/>
        <v/>
      </c>
      <c r="P3889" s="29"/>
      <c r="Q3889" s="54">
        <f t="shared" si="848"/>
        <v>0</v>
      </c>
      <c r="R3889" s="6">
        <f t="shared" si="849"/>
        <v>0</v>
      </c>
      <c r="S3889" s="6" t="str">
        <f t="shared" si="850"/>
        <v/>
      </c>
      <c r="T3889" s="29"/>
      <c r="U3889" s="6">
        <f t="shared" si="851"/>
        <v>0</v>
      </c>
      <c r="V3889" s="55">
        <f t="shared" si="852"/>
        <v>0</v>
      </c>
      <c r="W3889" s="6">
        <f t="shared" si="853"/>
        <v>0</v>
      </c>
      <c r="X3889" s="6">
        <f t="shared" si="854"/>
        <v>0</v>
      </c>
      <c r="AA3889">
        <f t="shared" si="842"/>
        <v>0</v>
      </c>
    </row>
    <row r="3890" spans="1:27">
      <c r="A3890" s="67"/>
      <c r="B3890" s="68"/>
      <c r="J3890" s="2">
        <f t="shared" si="843"/>
        <v>0</v>
      </c>
      <c r="K3890" s="2">
        <f t="shared" si="844"/>
        <v>0</v>
      </c>
      <c r="L3890" s="8">
        <f t="shared" si="855"/>
        <v>0</v>
      </c>
      <c r="M3890" s="54">
        <f t="shared" si="845"/>
        <v>0</v>
      </c>
      <c r="N3890" s="6">
        <f t="shared" si="846"/>
        <v>0</v>
      </c>
      <c r="O3890" s="6" t="str">
        <f t="shared" si="847"/>
        <v/>
      </c>
      <c r="P3890" s="29"/>
      <c r="Q3890" s="54">
        <f t="shared" si="848"/>
        <v>0</v>
      </c>
      <c r="R3890" s="6">
        <f t="shared" si="849"/>
        <v>0</v>
      </c>
      <c r="S3890" s="6" t="str">
        <f t="shared" si="850"/>
        <v/>
      </c>
      <c r="T3890" s="29"/>
      <c r="U3890" s="6">
        <f t="shared" si="851"/>
        <v>0</v>
      </c>
      <c r="V3890" s="55">
        <f t="shared" si="852"/>
        <v>0</v>
      </c>
      <c r="W3890" s="6">
        <f t="shared" si="853"/>
        <v>0</v>
      </c>
      <c r="X3890" s="6">
        <f t="shared" si="854"/>
        <v>0</v>
      </c>
      <c r="AA3890">
        <f t="shared" si="842"/>
        <v>0</v>
      </c>
    </row>
    <row r="3891" spans="1:27">
      <c r="A3891" s="67"/>
      <c r="B3891" s="68"/>
      <c r="J3891" s="2">
        <f t="shared" si="843"/>
        <v>0</v>
      </c>
      <c r="K3891" s="2">
        <f t="shared" si="844"/>
        <v>0</v>
      </c>
      <c r="L3891" s="8">
        <f t="shared" si="855"/>
        <v>0</v>
      </c>
      <c r="M3891" s="54">
        <f t="shared" si="845"/>
        <v>0</v>
      </c>
      <c r="N3891" s="6">
        <f t="shared" si="846"/>
        <v>0</v>
      </c>
      <c r="O3891" s="6" t="str">
        <f t="shared" si="847"/>
        <v/>
      </c>
      <c r="P3891" s="29"/>
      <c r="Q3891" s="54">
        <f t="shared" si="848"/>
        <v>0</v>
      </c>
      <c r="R3891" s="6">
        <f t="shared" si="849"/>
        <v>0</v>
      </c>
      <c r="S3891" s="6" t="str">
        <f t="shared" si="850"/>
        <v/>
      </c>
      <c r="T3891" s="29"/>
      <c r="U3891" s="6">
        <f t="shared" si="851"/>
        <v>0</v>
      </c>
      <c r="V3891" s="55">
        <f t="shared" si="852"/>
        <v>0</v>
      </c>
      <c r="W3891" s="6">
        <f t="shared" si="853"/>
        <v>0</v>
      </c>
      <c r="X3891" s="6">
        <f t="shared" si="854"/>
        <v>0</v>
      </c>
      <c r="AA3891">
        <f t="shared" si="842"/>
        <v>0</v>
      </c>
    </row>
    <row r="3892" spans="1:27">
      <c r="A3892" s="67"/>
      <c r="B3892" s="68"/>
      <c r="J3892" s="2">
        <f t="shared" si="843"/>
        <v>0</v>
      </c>
      <c r="K3892" s="2">
        <f t="shared" si="844"/>
        <v>0</v>
      </c>
      <c r="L3892" s="8">
        <f t="shared" si="855"/>
        <v>0</v>
      </c>
      <c r="M3892" s="54">
        <f t="shared" si="845"/>
        <v>0</v>
      </c>
      <c r="N3892" s="6">
        <f t="shared" si="846"/>
        <v>0</v>
      </c>
      <c r="O3892" s="6" t="str">
        <f t="shared" si="847"/>
        <v/>
      </c>
      <c r="P3892" s="29"/>
      <c r="Q3892" s="54">
        <f t="shared" si="848"/>
        <v>0</v>
      </c>
      <c r="R3892" s="6">
        <f t="shared" si="849"/>
        <v>0</v>
      </c>
      <c r="S3892" s="6" t="str">
        <f t="shared" si="850"/>
        <v/>
      </c>
      <c r="T3892" s="29"/>
      <c r="U3892" s="6">
        <f t="shared" si="851"/>
        <v>0</v>
      </c>
      <c r="V3892" s="55">
        <f t="shared" si="852"/>
        <v>0</v>
      </c>
      <c r="W3892" s="6">
        <f t="shared" si="853"/>
        <v>0</v>
      </c>
      <c r="X3892" s="6">
        <f t="shared" si="854"/>
        <v>0</v>
      </c>
      <c r="AA3892">
        <f t="shared" si="842"/>
        <v>0</v>
      </c>
    </row>
    <row r="3893" spans="1:27">
      <c r="A3893" s="67"/>
      <c r="B3893" s="68"/>
      <c r="J3893" s="2">
        <f t="shared" si="843"/>
        <v>0</v>
      </c>
      <c r="K3893" s="2">
        <f t="shared" si="844"/>
        <v>0</v>
      </c>
      <c r="L3893" s="8">
        <f t="shared" si="855"/>
        <v>0</v>
      </c>
      <c r="M3893" s="54">
        <f t="shared" si="845"/>
        <v>0</v>
      </c>
      <c r="N3893" s="6">
        <f t="shared" si="846"/>
        <v>0</v>
      </c>
      <c r="O3893" s="6" t="str">
        <f t="shared" si="847"/>
        <v/>
      </c>
      <c r="P3893" s="29"/>
      <c r="Q3893" s="54">
        <f t="shared" si="848"/>
        <v>0</v>
      </c>
      <c r="R3893" s="6">
        <f t="shared" si="849"/>
        <v>0</v>
      </c>
      <c r="S3893" s="6" t="str">
        <f t="shared" si="850"/>
        <v/>
      </c>
      <c r="T3893" s="29"/>
      <c r="U3893" s="6">
        <f t="shared" si="851"/>
        <v>0</v>
      </c>
      <c r="V3893" s="55">
        <f t="shared" si="852"/>
        <v>0</v>
      </c>
      <c r="W3893" s="6">
        <f t="shared" si="853"/>
        <v>0</v>
      </c>
      <c r="X3893" s="6">
        <f t="shared" si="854"/>
        <v>0</v>
      </c>
      <c r="AA3893">
        <f t="shared" si="842"/>
        <v>0</v>
      </c>
    </row>
    <row r="3894" spans="1:27">
      <c r="A3894" s="67"/>
      <c r="B3894" s="68"/>
      <c r="J3894" s="2">
        <f t="shared" si="843"/>
        <v>0</v>
      </c>
      <c r="K3894" s="2">
        <f t="shared" si="844"/>
        <v>0</v>
      </c>
      <c r="L3894" s="8">
        <f t="shared" si="855"/>
        <v>0</v>
      </c>
      <c r="M3894" s="54">
        <f t="shared" si="845"/>
        <v>0</v>
      </c>
      <c r="N3894" s="6">
        <f t="shared" si="846"/>
        <v>0</v>
      </c>
      <c r="O3894" s="6" t="str">
        <f t="shared" si="847"/>
        <v/>
      </c>
      <c r="P3894" s="29"/>
      <c r="Q3894" s="54">
        <f t="shared" si="848"/>
        <v>0</v>
      </c>
      <c r="R3894" s="6">
        <f t="shared" si="849"/>
        <v>0</v>
      </c>
      <c r="S3894" s="6" t="str">
        <f t="shared" si="850"/>
        <v/>
      </c>
      <c r="T3894" s="29"/>
      <c r="U3894" s="6">
        <f t="shared" si="851"/>
        <v>0</v>
      </c>
      <c r="V3894" s="55">
        <f t="shared" si="852"/>
        <v>0</v>
      </c>
      <c r="W3894" s="6">
        <f t="shared" si="853"/>
        <v>0</v>
      </c>
      <c r="X3894" s="6">
        <f t="shared" si="854"/>
        <v>0</v>
      </c>
      <c r="AA3894">
        <f t="shared" si="842"/>
        <v>0</v>
      </c>
    </row>
    <row r="3895" spans="1:27">
      <c r="A3895" s="67"/>
      <c r="B3895" s="68"/>
      <c r="J3895" s="2">
        <f t="shared" si="843"/>
        <v>0</v>
      </c>
      <c r="K3895" s="2">
        <f t="shared" si="844"/>
        <v>0</v>
      </c>
      <c r="L3895" s="8">
        <f t="shared" si="855"/>
        <v>0</v>
      </c>
      <c r="M3895" s="54">
        <f t="shared" si="845"/>
        <v>0</v>
      </c>
      <c r="N3895" s="6">
        <f t="shared" si="846"/>
        <v>0</v>
      </c>
      <c r="O3895" s="6" t="str">
        <f t="shared" si="847"/>
        <v/>
      </c>
      <c r="P3895" s="29"/>
      <c r="Q3895" s="54">
        <f t="shared" si="848"/>
        <v>0</v>
      </c>
      <c r="R3895" s="6">
        <f t="shared" si="849"/>
        <v>0</v>
      </c>
      <c r="S3895" s="6" t="str">
        <f t="shared" si="850"/>
        <v/>
      </c>
      <c r="T3895" s="29"/>
      <c r="U3895" s="6">
        <f t="shared" si="851"/>
        <v>0</v>
      </c>
      <c r="V3895" s="55">
        <f t="shared" si="852"/>
        <v>0</v>
      </c>
      <c r="W3895" s="6">
        <f t="shared" si="853"/>
        <v>0</v>
      </c>
      <c r="X3895" s="6">
        <f t="shared" si="854"/>
        <v>0</v>
      </c>
      <c r="AA3895">
        <f t="shared" si="842"/>
        <v>0</v>
      </c>
    </row>
    <row r="3896" spans="1:27">
      <c r="A3896" s="67"/>
      <c r="B3896" s="68"/>
      <c r="J3896" s="2">
        <f t="shared" si="843"/>
        <v>0</v>
      </c>
      <c r="K3896" s="2">
        <f t="shared" si="844"/>
        <v>0</v>
      </c>
      <c r="L3896" s="8">
        <f t="shared" si="855"/>
        <v>0</v>
      </c>
      <c r="M3896" s="54">
        <f t="shared" si="845"/>
        <v>0</v>
      </c>
      <c r="N3896" s="6">
        <f t="shared" si="846"/>
        <v>0</v>
      </c>
      <c r="O3896" s="6" t="str">
        <f t="shared" si="847"/>
        <v/>
      </c>
      <c r="P3896" s="29"/>
      <c r="Q3896" s="54">
        <f t="shared" si="848"/>
        <v>0</v>
      </c>
      <c r="R3896" s="6">
        <f t="shared" si="849"/>
        <v>0</v>
      </c>
      <c r="S3896" s="6" t="str">
        <f t="shared" si="850"/>
        <v/>
      </c>
      <c r="T3896" s="29"/>
      <c r="U3896" s="6">
        <f t="shared" si="851"/>
        <v>0</v>
      </c>
      <c r="V3896" s="55">
        <f t="shared" si="852"/>
        <v>0</v>
      </c>
      <c r="W3896" s="6">
        <f t="shared" si="853"/>
        <v>0</v>
      </c>
      <c r="X3896" s="6">
        <f t="shared" si="854"/>
        <v>0</v>
      </c>
      <c r="AA3896">
        <f t="shared" si="842"/>
        <v>0</v>
      </c>
    </row>
    <row r="3897" spans="1:27">
      <c r="A3897" s="67"/>
      <c r="B3897" s="68"/>
      <c r="J3897" s="2">
        <f t="shared" si="843"/>
        <v>0</v>
      </c>
      <c r="K3897" s="2">
        <f t="shared" si="844"/>
        <v>0</v>
      </c>
      <c r="L3897" s="8">
        <f t="shared" si="855"/>
        <v>0</v>
      </c>
      <c r="M3897" s="54">
        <f t="shared" si="845"/>
        <v>0</v>
      </c>
      <c r="N3897" s="6">
        <f t="shared" si="846"/>
        <v>0</v>
      </c>
      <c r="O3897" s="6" t="str">
        <f t="shared" si="847"/>
        <v/>
      </c>
      <c r="P3897" s="29"/>
      <c r="Q3897" s="54">
        <f t="shared" si="848"/>
        <v>0</v>
      </c>
      <c r="R3897" s="6">
        <f t="shared" si="849"/>
        <v>0</v>
      </c>
      <c r="S3897" s="6" t="str">
        <f t="shared" si="850"/>
        <v/>
      </c>
      <c r="T3897" s="29"/>
      <c r="U3897" s="6">
        <f t="shared" si="851"/>
        <v>0</v>
      </c>
      <c r="V3897" s="55">
        <f t="shared" si="852"/>
        <v>0</v>
      </c>
      <c r="W3897" s="6">
        <f t="shared" si="853"/>
        <v>0</v>
      </c>
      <c r="X3897" s="6">
        <f t="shared" si="854"/>
        <v>0</v>
      </c>
      <c r="AA3897">
        <f t="shared" si="842"/>
        <v>0</v>
      </c>
    </row>
    <row r="3898" spans="1:27">
      <c r="A3898" s="67"/>
      <c r="B3898" s="68"/>
      <c r="J3898" s="2">
        <f t="shared" si="843"/>
        <v>0</v>
      </c>
      <c r="K3898" s="2">
        <f t="shared" si="844"/>
        <v>0</v>
      </c>
      <c r="L3898" s="8">
        <f t="shared" si="855"/>
        <v>0</v>
      </c>
      <c r="M3898" s="54">
        <f t="shared" si="845"/>
        <v>0</v>
      </c>
      <c r="N3898" s="6">
        <f t="shared" si="846"/>
        <v>0</v>
      </c>
      <c r="O3898" s="6" t="str">
        <f t="shared" si="847"/>
        <v/>
      </c>
      <c r="P3898" s="29"/>
      <c r="Q3898" s="54">
        <f t="shared" si="848"/>
        <v>0</v>
      </c>
      <c r="R3898" s="6">
        <f t="shared" si="849"/>
        <v>0</v>
      </c>
      <c r="S3898" s="6" t="str">
        <f t="shared" si="850"/>
        <v/>
      </c>
      <c r="T3898" s="29"/>
      <c r="U3898" s="6">
        <f t="shared" si="851"/>
        <v>0</v>
      </c>
      <c r="V3898" s="55">
        <f t="shared" si="852"/>
        <v>0</v>
      </c>
      <c r="W3898" s="6">
        <f t="shared" si="853"/>
        <v>0</v>
      </c>
      <c r="X3898" s="6">
        <f t="shared" si="854"/>
        <v>0</v>
      </c>
      <c r="AA3898">
        <f t="shared" si="842"/>
        <v>0</v>
      </c>
    </row>
    <row r="3899" spans="1:27">
      <c r="A3899" s="67"/>
      <c r="B3899" s="68"/>
      <c r="J3899" s="2">
        <f t="shared" si="843"/>
        <v>0</v>
      </c>
      <c r="K3899" s="2">
        <f t="shared" si="844"/>
        <v>0</v>
      </c>
      <c r="L3899" s="8">
        <f t="shared" si="855"/>
        <v>0</v>
      </c>
      <c r="M3899" s="54">
        <f t="shared" si="845"/>
        <v>0</v>
      </c>
      <c r="N3899" s="6">
        <f t="shared" si="846"/>
        <v>0</v>
      </c>
      <c r="O3899" s="6" t="str">
        <f t="shared" si="847"/>
        <v/>
      </c>
      <c r="P3899" s="29"/>
      <c r="Q3899" s="54">
        <f t="shared" si="848"/>
        <v>0</v>
      </c>
      <c r="R3899" s="6">
        <f t="shared" si="849"/>
        <v>0</v>
      </c>
      <c r="S3899" s="6" t="str">
        <f t="shared" si="850"/>
        <v/>
      </c>
      <c r="T3899" s="29"/>
      <c r="U3899" s="6">
        <f t="shared" si="851"/>
        <v>0</v>
      </c>
      <c r="V3899" s="55">
        <f t="shared" si="852"/>
        <v>0</v>
      </c>
      <c r="W3899" s="6">
        <f t="shared" si="853"/>
        <v>0</v>
      </c>
      <c r="X3899" s="6">
        <f t="shared" si="854"/>
        <v>0</v>
      </c>
      <c r="AA3899">
        <f t="shared" si="842"/>
        <v>0</v>
      </c>
    </row>
    <row r="3900" spans="1:27">
      <c r="A3900" s="67"/>
      <c r="B3900" s="68"/>
      <c r="J3900" s="2">
        <f t="shared" si="843"/>
        <v>0</v>
      </c>
      <c r="K3900" s="2">
        <f t="shared" si="844"/>
        <v>0</v>
      </c>
      <c r="L3900" s="8">
        <f t="shared" si="855"/>
        <v>0</v>
      </c>
      <c r="M3900" s="54">
        <f t="shared" si="845"/>
        <v>0</v>
      </c>
      <c r="N3900" s="6">
        <f t="shared" si="846"/>
        <v>0</v>
      </c>
      <c r="O3900" s="6" t="str">
        <f t="shared" si="847"/>
        <v/>
      </c>
      <c r="P3900" s="29"/>
      <c r="Q3900" s="54">
        <f t="shared" si="848"/>
        <v>0</v>
      </c>
      <c r="R3900" s="6">
        <f t="shared" si="849"/>
        <v>0</v>
      </c>
      <c r="S3900" s="6" t="str">
        <f t="shared" si="850"/>
        <v/>
      </c>
      <c r="T3900" s="29"/>
      <c r="U3900" s="6">
        <f t="shared" si="851"/>
        <v>0</v>
      </c>
      <c r="V3900" s="55">
        <f t="shared" si="852"/>
        <v>0</v>
      </c>
      <c r="W3900" s="6">
        <f t="shared" si="853"/>
        <v>0</v>
      </c>
      <c r="X3900" s="6">
        <f t="shared" si="854"/>
        <v>0</v>
      </c>
      <c r="AA3900">
        <f t="shared" si="842"/>
        <v>0</v>
      </c>
    </row>
    <row r="3901" spans="1:27">
      <c r="A3901" s="67"/>
      <c r="B3901" s="68"/>
      <c r="J3901" s="2">
        <f t="shared" si="843"/>
        <v>0</v>
      </c>
      <c r="K3901" s="2">
        <f t="shared" si="844"/>
        <v>0</v>
      </c>
      <c r="L3901" s="8">
        <f t="shared" si="855"/>
        <v>0</v>
      </c>
      <c r="M3901" s="54">
        <f t="shared" si="845"/>
        <v>0</v>
      </c>
      <c r="N3901" s="6">
        <f t="shared" si="846"/>
        <v>0</v>
      </c>
      <c r="O3901" s="6" t="str">
        <f t="shared" si="847"/>
        <v/>
      </c>
      <c r="P3901" s="29"/>
      <c r="Q3901" s="54">
        <f t="shared" si="848"/>
        <v>0</v>
      </c>
      <c r="R3901" s="6">
        <f t="shared" si="849"/>
        <v>0</v>
      </c>
      <c r="S3901" s="6" t="str">
        <f t="shared" si="850"/>
        <v/>
      </c>
      <c r="T3901" s="29"/>
      <c r="U3901" s="6">
        <f t="shared" si="851"/>
        <v>0</v>
      </c>
      <c r="V3901" s="55">
        <f t="shared" si="852"/>
        <v>0</v>
      </c>
      <c r="W3901" s="6">
        <f t="shared" si="853"/>
        <v>0</v>
      </c>
      <c r="X3901" s="6">
        <f t="shared" si="854"/>
        <v>0</v>
      </c>
      <c r="AA3901">
        <f t="shared" si="842"/>
        <v>0</v>
      </c>
    </row>
    <row r="3902" spans="1:27">
      <c r="A3902" s="67"/>
      <c r="B3902" s="68"/>
      <c r="J3902" s="2">
        <f t="shared" si="843"/>
        <v>0</v>
      </c>
      <c r="K3902" s="2">
        <f t="shared" si="844"/>
        <v>0</v>
      </c>
      <c r="L3902" s="8">
        <f t="shared" si="855"/>
        <v>0</v>
      </c>
      <c r="M3902" s="54">
        <f t="shared" si="845"/>
        <v>0</v>
      </c>
      <c r="N3902" s="6">
        <f t="shared" si="846"/>
        <v>0</v>
      </c>
      <c r="O3902" s="6" t="str">
        <f t="shared" si="847"/>
        <v/>
      </c>
      <c r="P3902" s="29"/>
      <c r="Q3902" s="54">
        <f t="shared" si="848"/>
        <v>0</v>
      </c>
      <c r="R3902" s="6">
        <f t="shared" si="849"/>
        <v>0</v>
      </c>
      <c r="S3902" s="6" t="str">
        <f t="shared" si="850"/>
        <v/>
      </c>
      <c r="T3902" s="29"/>
      <c r="U3902" s="6">
        <f t="shared" si="851"/>
        <v>0</v>
      </c>
      <c r="V3902" s="55">
        <f t="shared" si="852"/>
        <v>0</v>
      </c>
      <c r="W3902" s="6">
        <f t="shared" si="853"/>
        <v>0</v>
      </c>
      <c r="X3902" s="6">
        <f t="shared" si="854"/>
        <v>0</v>
      </c>
      <c r="AA3902">
        <f t="shared" ref="AA3902:AA3965" si="856">IF(Q3903=0,IF(Q3902=1,L3902,0),0)</f>
        <v>0</v>
      </c>
    </row>
    <row r="3903" spans="1:27">
      <c r="A3903" s="67"/>
      <c r="B3903" s="68"/>
      <c r="J3903" s="2">
        <f t="shared" si="843"/>
        <v>0</v>
      </c>
      <c r="K3903" s="2">
        <f t="shared" si="844"/>
        <v>0</v>
      </c>
      <c r="L3903" s="8">
        <f t="shared" si="855"/>
        <v>0</v>
      </c>
      <c r="M3903" s="54">
        <f t="shared" si="845"/>
        <v>0</v>
      </c>
      <c r="N3903" s="6">
        <f t="shared" si="846"/>
        <v>0</v>
      </c>
      <c r="O3903" s="6" t="str">
        <f t="shared" si="847"/>
        <v/>
      </c>
      <c r="P3903" s="29"/>
      <c r="Q3903" s="54">
        <f t="shared" si="848"/>
        <v>0</v>
      </c>
      <c r="R3903" s="6">
        <f t="shared" si="849"/>
        <v>0</v>
      </c>
      <c r="S3903" s="6" t="str">
        <f t="shared" si="850"/>
        <v/>
      </c>
      <c r="T3903" s="29"/>
      <c r="U3903" s="6">
        <f t="shared" si="851"/>
        <v>0</v>
      </c>
      <c r="V3903" s="55">
        <f t="shared" si="852"/>
        <v>0</v>
      </c>
      <c r="W3903" s="6">
        <f t="shared" si="853"/>
        <v>0</v>
      </c>
      <c r="X3903" s="6">
        <f t="shared" si="854"/>
        <v>0</v>
      </c>
      <c r="AA3903">
        <f t="shared" si="856"/>
        <v>0</v>
      </c>
    </row>
    <row r="3904" spans="1:27">
      <c r="A3904" s="67"/>
      <c r="B3904" s="68"/>
      <c r="J3904" s="2">
        <f t="shared" si="843"/>
        <v>0</v>
      </c>
      <c r="K3904" s="2">
        <f t="shared" si="844"/>
        <v>0</v>
      </c>
      <c r="L3904" s="8">
        <f t="shared" si="855"/>
        <v>0</v>
      </c>
      <c r="M3904" s="54">
        <f t="shared" si="845"/>
        <v>0</v>
      </c>
      <c r="N3904" s="6">
        <f t="shared" si="846"/>
        <v>0</v>
      </c>
      <c r="O3904" s="6" t="str">
        <f t="shared" si="847"/>
        <v/>
      </c>
      <c r="P3904" s="29"/>
      <c r="Q3904" s="54">
        <f t="shared" si="848"/>
        <v>0</v>
      </c>
      <c r="R3904" s="6">
        <f t="shared" si="849"/>
        <v>0</v>
      </c>
      <c r="S3904" s="6" t="str">
        <f t="shared" si="850"/>
        <v/>
      </c>
      <c r="T3904" s="29"/>
      <c r="U3904" s="6">
        <f t="shared" si="851"/>
        <v>0</v>
      </c>
      <c r="V3904" s="55">
        <f t="shared" si="852"/>
        <v>0</v>
      </c>
      <c r="W3904" s="6">
        <f t="shared" si="853"/>
        <v>0</v>
      </c>
      <c r="X3904" s="6">
        <f t="shared" si="854"/>
        <v>0</v>
      </c>
      <c r="AA3904">
        <f t="shared" si="856"/>
        <v>0</v>
      </c>
    </row>
    <row r="3905" spans="1:27">
      <c r="A3905" s="67"/>
      <c r="B3905" s="68"/>
      <c r="J3905" s="2">
        <f t="shared" si="843"/>
        <v>0</v>
      </c>
      <c r="K3905" s="2">
        <f t="shared" si="844"/>
        <v>0</v>
      </c>
      <c r="L3905" s="8">
        <f t="shared" si="855"/>
        <v>0</v>
      </c>
      <c r="M3905" s="54">
        <f t="shared" si="845"/>
        <v>0</v>
      </c>
      <c r="N3905" s="6">
        <f t="shared" si="846"/>
        <v>0</v>
      </c>
      <c r="O3905" s="6" t="str">
        <f t="shared" si="847"/>
        <v/>
      </c>
      <c r="P3905" s="29"/>
      <c r="Q3905" s="54">
        <f t="shared" si="848"/>
        <v>0</v>
      </c>
      <c r="R3905" s="6">
        <f t="shared" si="849"/>
        <v>0</v>
      </c>
      <c r="S3905" s="6" t="str">
        <f t="shared" si="850"/>
        <v/>
      </c>
      <c r="T3905" s="29"/>
      <c r="U3905" s="6">
        <f t="shared" si="851"/>
        <v>0</v>
      </c>
      <c r="V3905" s="55">
        <f t="shared" si="852"/>
        <v>0</v>
      </c>
      <c r="W3905" s="6">
        <f t="shared" si="853"/>
        <v>0</v>
      </c>
      <c r="X3905" s="6">
        <f t="shared" si="854"/>
        <v>0</v>
      </c>
      <c r="AA3905">
        <f t="shared" si="856"/>
        <v>0</v>
      </c>
    </row>
    <row r="3906" spans="1:27">
      <c r="A3906" s="67"/>
      <c r="B3906" s="68"/>
      <c r="J3906" s="2">
        <f t="shared" si="843"/>
        <v>0</v>
      </c>
      <c r="K3906" s="2">
        <f t="shared" si="844"/>
        <v>0</v>
      </c>
      <c r="L3906" s="8">
        <f t="shared" si="855"/>
        <v>0</v>
      </c>
      <c r="M3906" s="54">
        <f t="shared" si="845"/>
        <v>0</v>
      </c>
      <c r="N3906" s="6">
        <f t="shared" si="846"/>
        <v>0</v>
      </c>
      <c r="O3906" s="6" t="str">
        <f t="shared" si="847"/>
        <v/>
      </c>
      <c r="P3906" s="29"/>
      <c r="Q3906" s="54">
        <f t="shared" si="848"/>
        <v>0</v>
      </c>
      <c r="R3906" s="6">
        <f t="shared" si="849"/>
        <v>0</v>
      </c>
      <c r="S3906" s="6" t="str">
        <f t="shared" si="850"/>
        <v/>
      </c>
      <c r="T3906" s="29"/>
      <c r="U3906" s="6">
        <f t="shared" si="851"/>
        <v>0</v>
      </c>
      <c r="V3906" s="55">
        <f t="shared" si="852"/>
        <v>0</v>
      </c>
      <c r="W3906" s="6">
        <f t="shared" si="853"/>
        <v>0</v>
      </c>
      <c r="X3906" s="6">
        <f t="shared" si="854"/>
        <v>0</v>
      </c>
      <c r="AA3906">
        <f t="shared" si="856"/>
        <v>0</v>
      </c>
    </row>
    <row r="3907" spans="1:27">
      <c r="A3907" s="67"/>
      <c r="B3907" s="68"/>
      <c r="J3907" s="2">
        <f t="shared" si="843"/>
        <v>0</v>
      </c>
      <c r="K3907" s="2">
        <f t="shared" si="844"/>
        <v>0</v>
      </c>
      <c r="L3907" s="8">
        <f t="shared" si="855"/>
        <v>0</v>
      </c>
      <c r="M3907" s="54">
        <f t="shared" si="845"/>
        <v>0</v>
      </c>
      <c r="N3907" s="6">
        <f t="shared" si="846"/>
        <v>0</v>
      </c>
      <c r="O3907" s="6" t="str">
        <f t="shared" si="847"/>
        <v/>
      </c>
      <c r="P3907" s="29"/>
      <c r="Q3907" s="54">
        <f t="shared" si="848"/>
        <v>0</v>
      </c>
      <c r="R3907" s="6">
        <f t="shared" si="849"/>
        <v>0</v>
      </c>
      <c r="S3907" s="6" t="str">
        <f t="shared" si="850"/>
        <v/>
      </c>
      <c r="T3907" s="29"/>
      <c r="U3907" s="6">
        <f t="shared" si="851"/>
        <v>0</v>
      </c>
      <c r="V3907" s="55">
        <f t="shared" si="852"/>
        <v>0</v>
      </c>
      <c r="W3907" s="6">
        <f t="shared" si="853"/>
        <v>0</v>
      </c>
      <c r="X3907" s="6">
        <f t="shared" si="854"/>
        <v>0</v>
      </c>
      <c r="AA3907">
        <f t="shared" si="856"/>
        <v>0</v>
      </c>
    </row>
    <row r="3908" spans="1:27">
      <c r="A3908" s="67"/>
      <c r="B3908" s="68"/>
      <c r="J3908" s="2">
        <f t="shared" si="843"/>
        <v>0</v>
      </c>
      <c r="K3908" s="2">
        <f t="shared" si="844"/>
        <v>0</v>
      </c>
      <c r="L3908" s="8">
        <f t="shared" si="855"/>
        <v>0</v>
      </c>
      <c r="M3908" s="54">
        <f t="shared" si="845"/>
        <v>0</v>
      </c>
      <c r="N3908" s="6">
        <f t="shared" si="846"/>
        <v>0</v>
      </c>
      <c r="O3908" s="6" t="str">
        <f t="shared" si="847"/>
        <v/>
      </c>
      <c r="P3908" s="29"/>
      <c r="Q3908" s="54">
        <f t="shared" si="848"/>
        <v>0</v>
      </c>
      <c r="R3908" s="6">
        <f t="shared" si="849"/>
        <v>0</v>
      </c>
      <c r="S3908" s="6" t="str">
        <f t="shared" si="850"/>
        <v/>
      </c>
      <c r="T3908" s="29"/>
      <c r="U3908" s="6">
        <f t="shared" si="851"/>
        <v>0</v>
      </c>
      <c r="V3908" s="55">
        <f t="shared" si="852"/>
        <v>0</v>
      </c>
      <c r="W3908" s="6">
        <f t="shared" si="853"/>
        <v>0</v>
      </c>
      <c r="X3908" s="6">
        <f t="shared" si="854"/>
        <v>0</v>
      </c>
      <c r="AA3908">
        <f t="shared" si="856"/>
        <v>0</v>
      </c>
    </row>
    <row r="3909" spans="1:27">
      <c r="A3909" s="67"/>
      <c r="B3909" s="68"/>
      <c r="J3909" s="2">
        <f t="shared" si="843"/>
        <v>0</v>
      </c>
      <c r="K3909" s="2">
        <f t="shared" si="844"/>
        <v>0</v>
      </c>
      <c r="L3909" s="8">
        <f t="shared" si="855"/>
        <v>0</v>
      </c>
      <c r="M3909" s="54">
        <f t="shared" si="845"/>
        <v>0</v>
      </c>
      <c r="N3909" s="6">
        <f t="shared" si="846"/>
        <v>0</v>
      </c>
      <c r="O3909" s="6" t="str">
        <f t="shared" si="847"/>
        <v/>
      </c>
      <c r="P3909" s="29"/>
      <c r="Q3909" s="54">
        <f t="shared" si="848"/>
        <v>0</v>
      </c>
      <c r="R3909" s="6">
        <f t="shared" si="849"/>
        <v>0</v>
      </c>
      <c r="S3909" s="6" t="str">
        <f t="shared" si="850"/>
        <v/>
      </c>
      <c r="T3909" s="29"/>
      <c r="U3909" s="6">
        <f t="shared" si="851"/>
        <v>0</v>
      </c>
      <c r="V3909" s="55">
        <f t="shared" si="852"/>
        <v>0</v>
      </c>
      <c r="W3909" s="6">
        <f t="shared" si="853"/>
        <v>0</v>
      </c>
      <c r="X3909" s="6">
        <f t="shared" si="854"/>
        <v>0</v>
      </c>
      <c r="AA3909">
        <f t="shared" si="856"/>
        <v>0</v>
      </c>
    </row>
    <row r="3910" spans="1:27">
      <c r="A3910" s="67"/>
      <c r="B3910" s="68"/>
      <c r="J3910" s="2">
        <f t="shared" si="843"/>
        <v>0</v>
      </c>
      <c r="K3910" s="2">
        <f t="shared" si="844"/>
        <v>0</v>
      </c>
      <c r="L3910" s="8">
        <f t="shared" si="855"/>
        <v>0</v>
      </c>
      <c r="M3910" s="54">
        <f t="shared" si="845"/>
        <v>0</v>
      </c>
      <c r="N3910" s="6">
        <f t="shared" si="846"/>
        <v>0</v>
      </c>
      <c r="O3910" s="6" t="str">
        <f t="shared" si="847"/>
        <v/>
      </c>
      <c r="P3910" s="29"/>
      <c r="Q3910" s="54">
        <f t="shared" si="848"/>
        <v>0</v>
      </c>
      <c r="R3910" s="6">
        <f t="shared" si="849"/>
        <v>0</v>
      </c>
      <c r="S3910" s="6" t="str">
        <f t="shared" si="850"/>
        <v/>
      </c>
      <c r="T3910" s="29"/>
      <c r="U3910" s="6">
        <f t="shared" si="851"/>
        <v>0</v>
      </c>
      <c r="V3910" s="55">
        <f t="shared" si="852"/>
        <v>0</v>
      </c>
      <c r="W3910" s="6">
        <f t="shared" si="853"/>
        <v>0</v>
      </c>
      <c r="X3910" s="6">
        <f t="shared" si="854"/>
        <v>0</v>
      </c>
      <c r="AA3910">
        <f t="shared" si="856"/>
        <v>0</v>
      </c>
    </row>
    <row r="3911" spans="1:27">
      <c r="A3911" s="67"/>
      <c r="B3911" s="68"/>
      <c r="J3911" s="2">
        <f t="shared" si="843"/>
        <v>0</v>
      </c>
      <c r="K3911" s="2">
        <f t="shared" si="844"/>
        <v>0</v>
      </c>
      <c r="L3911" s="8">
        <f t="shared" si="855"/>
        <v>0</v>
      </c>
      <c r="M3911" s="54">
        <f t="shared" si="845"/>
        <v>0</v>
      </c>
      <c r="N3911" s="6">
        <f t="shared" si="846"/>
        <v>0</v>
      </c>
      <c r="O3911" s="6" t="str">
        <f t="shared" si="847"/>
        <v/>
      </c>
      <c r="P3911" s="29"/>
      <c r="Q3911" s="54">
        <f t="shared" si="848"/>
        <v>0</v>
      </c>
      <c r="R3911" s="6">
        <f t="shared" si="849"/>
        <v>0</v>
      </c>
      <c r="S3911" s="6" t="str">
        <f t="shared" si="850"/>
        <v/>
      </c>
      <c r="T3911" s="29"/>
      <c r="U3911" s="6">
        <f t="shared" si="851"/>
        <v>0</v>
      </c>
      <c r="V3911" s="55">
        <f t="shared" si="852"/>
        <v>0</v>
      </c>
      <c r="W3911" s="6">
        <f t="shared" si="853"/>
        <v>0</v>
      </c>
      <c r="X3911" s="6">
        <f t="shared" si="854"/>
        <v>0</v>
      </c>
      <c r="AA3911">
        <f t="shared" si="856"/>
        <v>0</v>
      </c>
    </row>
    <row r="3912" spans="1:27">
      <c r="A3912" s="67"/>
      <c r="B3912" s="68"/>
      <c r="J3912" s="2">
        <f t="shared" ref="J3912:J3975" si="857">IF(DAY(A3912)=sipdate,1,IF(J3911=1,0,IF(J3910=1,0,IF(J3909=1,0,IF(J3908=1,0,IF(J3907=1,0,IF(J3906=1,0,IF(DAY(A3912)=sipdate+1,1,IF(DAY(A3912)=sipdate+2,1,IF(DAY(A3912)=sipdate+3,1,IF(DAY(A3912)=sipdate+4,1,IF(DAY(A3912)=sipdate+5,1,IF(DAY(A3912)=sipdate+6,1,IF(DAY(A3912)=sipdate+7,1,0))))))))))))))</f>
        <v>0</v>
      </c>
      <c r="K3912" s="2">
        <f t="shared" ref="K3912:K3975" si="858">IF(DAY(A3912)=sipdate,-sip,IF(K3911=-sip,0,IF(K3910=-sip,0,IF(K3909=-sip,0,IF(K3908=-sip,0,IF(K3907=-sip,0,IF(K3906=-sip,0,IF(DAY(A3912)=sipdate+1,-sip,IF(DAY(A3912)=sipdate+2,-sip,IF(DAY(A3912)=sipdate+3,-sip,IF(DAY(A3912)=sipdate+4,-sip,IF(DAY(A3912)=sipdate+5,-sip,IF(DAY(A3912)=sipdate+6,-sip,IF(DAY(A3912)=sipdate+7,-sip,0))))))))))))))</f>
        <v>0</v>
      </c>
      <c r="L3912" s="8">
        <f t="shared" si="855"/>
        <v>0</v>
      </c>
      <c r="M3912" s="54">
        <f t="shared" ref="M3912:M3975" si="859">IF(IF(L3912&gt;=sipstart,1,0)+IF(L3912&lt;=sipend,1,0)=2,J3912,0)</f>
        <v>0</v>
      </c>
      <c r="N3912" s="6">
        <f t="shared" ref="N3912:N3975" si="860">IF(IF(L3912&gt;=sipstart,1,0)+IF(L3912&lt;=sipend,1,0)=2,K3912,0)</f>
        <v>0</v>
      </c>
      <c r="O3912" s="6" t="str">
        <f t="shared" ref="O3912:O3975" si="861">IF(N3912=-sip,-N3912/B3912,"")</f>
        <v/>
      </c>
      <c r="P3912" s="29"/>
      <c r="Q3912" s="54">
        <f t="shared" ref="Q3912:Q3975" si="862">IF(IF(L3912&gt;=sipstart,1,0)+IF(L3912&lt;=sipend,1,0)=2,1,0)</f>
        <v>0</v>
      </c>
      <c r="R3912" s="6">
        <f t="shared" ref="R3912:R3975" si="863">IF(IF(L3912&gt;=sipstart,1,0)+IF(L3912&lt;=sipend,1,0)=2,-dsip,0)</f>
        <v>0</v>
      </c>
      <c r="S3912" s="6" t="str">
        <f t="shared" ref="S3912:S3975" si="864">IF(R3912=-dsip,-R3912/B3912,"")</f>
        <v/>
      </c>
      <c r="T3912" s="29"/>
      <c r="U3912" s="6">
        <f t="shared" ref="U3912:U3975" si="865">IF((IF(L3912&gt;=sipstart,1,2)+IF(L3912&lt;=sipend,1,2))=2,L3912,0)</f>
        <v>0</v>
      </c>
      <c r="V3912" s="55">
        <f t="shared" ref="V3912:V3975" si="866">IF((IF(L3912&gt;=sipstart,1,2)+IF(L3912&lt;=sipend,1,2))=2,L3912,0)+IF(U3911=actualsipend,actualsipend,0)</f>
        <v>0</v>
      </c>
      <c r="W3912" s="6">
        <f t="shared" si="853"/>
        <v>0</v>
      </c>
      <c r="X3912" s="6">
        <f t="shared" si="854"/>
        <v>0</v>
      </c>
      <c r="AA3912">
        <f t="shared" si="856"/>
        <v>0</v>
      </c>
    </row>
    <row r="3913" spans="1:27">
      <c r="A3913" s="67"/>
      <c r="B3913" s="68"/>
      <c r="J3913" s="2">
        <f t="shared" si="857"/>
        <v>0</v>
      </c>
      <c r="K3913" s="2">
        <f t="shared" si="858"/>
        <v>0</v>
      </c>
      <c r="L3913" s="8">
        <f t="shared" si="855"/>
        <v>0</v>
      </c>
      <c r="M3913" s="54">
        <f t="shared" si="859"/>
        <v>0</v>
      </c>
      <c r="N3913" s="6">
        <f t="shared" si="860"/>
        <v>0</v>
      </c>
      <c r="O3913" s="6" t="str">
        <f t="shared" si="861"/>
        <v/>
      </c>
      <c r="P3913" s="29"/>
      <c r="Q3913" s="54">
        <f t="shared" si="862"/>
        <v>0</v>
      </c>
      <c r="R3913" s="6">
        <f t="shared" si="863"/>
        <v>0</v>
      </c>
      <c r="S3913" s="6" t="str">
        <f t="shared" si="864"/>
        <v/>
      </c>
      <c r="T3913" s="29"/>
      <c r="U3913" s="6">
        <f t="shared" si="865"/>
        <v>0</v>
      </c>
      <c r="V3913" s="55">
        <f t="shared" si="866"/>
        <v>0</v>
      </c>
      <c r="W3913" s="6">
        <f t="shared" ref="W3913:W3976" si="867">IF(V3913+V3912=0,0,IF(V3913=V3912,sipunits*B3912,N3913))</f>
        <v>0</v>
      </c>
      <c r="X3913" s="6">
        <f t="shared" ref="X3913:X3976" si="868">IF(V3913+V3912=0,0,IF(V3913=V3912,dsipunits*B3912,R3913))</f>
        <v>0</v>
      </c>
      <c r="AA3913">
        <f t="shared" si="856"/>
        <v>0</v>
      </c>
    </row>
    <row r="3914" spans="1:27">
      <c r="A3914" s="67"/>
      <c r="B3914" s="68"/>
      <c r="J3914" s="2">
        <f t="shared" si="857"/>
        <v>0</v>
      </c>
      <c r="K3914" s="2">
        <f t="shared" si="858"/>
        <v>0</v>
      </c>
      <c r="L3914" s="8">
        <f t="shared" si="855"/>
        <v>0</v>
      </c>
      <c r="M3914" s="54">
        <f t="shared" si="859"/>
        <v>0</v>
      </c>
      <c r="N3914" s="6">
        <f t="shared" si="860"/>
        <v>0</v>
      </c>
      <c r="O3914" s="6" t="str">
        <f t="shared" si="861"/>
        <v/>
      </c>
      <c r="P3914" s="29"/>
      <c r="Q3914" s="54">
        <f t="shared" si="862"/>
        <v>0</v>
      </c>
      <c r="R3914" s="6">
        <f t="shared" si="863"/>
        <v>0</v>
      </c>
      <c r="S3914" s="6" t="str">
        <f t="shared" si="864"/>
        <v/>
      </c>
      <c r="T3914" s="29"/>
      <c r="U3914" s="6">
        <f t="shared" si="865"/>
        <v>0</v>
      </c>
      <c r="V3914" s="55">
        <f t="shared" si="866"/>
        <v>0</v>
      </c>
      <c r="W3914" s="6">
        <f t="shared" si="867"/>
        <v>0</v>
      </c>
      <c r="X3914" s="6">
        <f t="shared" si="868"/>
        <v>0</v>
      </c>
      <c r="AA3914">
        <f t="shared" si="856"/>
        <v>0</v>
      </c>
    </row>
    <row r="3915" spans="1:27">
      <c r="A3915" s="67"/>
      <c r="B3915" s="68"/>
      <c r="J3915" s="2">
        <f t="shared" si="857"/>
        <v>0</v>
      </c>
      <c r="K3915" s="2">
        <f t="shared" si="858"/>
        <v>0</v>
      </c>
      <c r="L3915" s="8">
        <f t="shared" si="855"/>
        <v>0</v>
      </c>
      <c r="M3915" s="54">
        <f t="shared" si="859"/>
        <v>0</v>
      </c>
      <c r="N3915" s="6">
        <f t="shared" si="860"/>
        <v>0</v>
      </c>
      <c r="O3915" s="6" t="str">
        <f t="shared" si="861"/>
        <v/>
      </c>
      <c r="P3915" s="29"/>
      <c r="Q3915" s="54">
        <f t="shared" si="862"/>
        <v>0</v>
      </c>
      <c r="R3915" s="6">
        <f t="shared" si="863"/>
        <v>0</v>
      </c>
      <c r="S3915" s="6" t="str">
        <f t="shared" si="864"/>
        <v/>
      </c>
      <c r="T3915" s="29"/>
      <c r="U3915" s="6">
        <f t="shared" si="865"/>
        <v>0</v>
      </c>
      <c r="V3915" s="55">
        <f t="shared" si="866"/>
        <v>0</v>
      </c>
      <c r="W3915" s="6">
        <f t="shared" si="867"/>
        <v>0</v>
      </c>
      <c r="X3915" s="6">
        <f t="shared" si="868"/>
        <v>0</v>
      </c>
      <c r="AA3915">
        <f t="shared" si="856"/>
        <v>0</v>
      </c>
    </row>
    <row r="3916" spans="1:27">
      <c r="A3916" s="67"/>
      <c r="B3916" s="68"/>
      <c r="J3916" s="2">
        <f t="shared" si="857"/>
        <v>0</v>
      </c>
      <c r="K3916" s="2">
        <f t="shared" si="858"/>
        <v>0</v>
      </c>
      <c r="L3916" s="8">
        <f t="shared" si="855"/>
        <v>0</v>
      </c>
      <c r="M3916" s="54">
        <f t="shared" si="859"/>
        <v>0</v>
      </c>
      <c r="N3916" s="6">
        <f t="shared" si="860"/>
        <v>0</v>
      </c>
      <c r="O3916" s="6" t="str">
        <f t="shared" si="861"/>
        <v/>
      </c>
      <c r="P3916" s="29"/>
      <c r="Q3916" s="54">
        <f t="shared" si="862"/>
        <v>0</v>
      </c>
      <c r="R3916" s="6">
        <f t="shared" si="863"/>
        <v>0</v>
      </c>
      <c r="S3916" s="6" t="str">
        <f t="shared" si="864"/>
        <v/>
      </c>
      <c r="T3916" s="29"/>
      <c r="U3916" s="6">
        <f t="shared" si="865"/>
        <v>0</v>
      </c>
      <c r="V3916" s="55">
        <f t="shared" si="866"/>
        <v>0</v>
      </c>
      <c r="W3916" s="6">
        <f t="shared" si="867"/>
        <v>0</v>
      </c>
      <c r="X3916" s="6">
        <f t="shared" si="868"/>
        <v>0</v>
      </c>
      <c r="AA3916">
        <f t="shared" si="856"/>
        <v>0</v>
      </c>
    </row>
    <row r="3917" spans="1:27">
      <c r="A3917" s="67"/>
      <c r="B3917" s="68"/>
      <c r="J3917" s="2">
        <f t="shared" si="857"/>
        <v>0</v>
      </c>
      <c r="K3917" s="2">
        <f t="shared" si="858"/>
        <v>0</v>
      </c>
      <c r="L3917" s="8">
        <f t="shared" si="855"/>
        <v>0</v>
      </c>
      <c r="M3917" s="54">
        <f t="shared" si="859"/>
        <v>0</v>
      </c>
      <c r="N3917" s="6">
        <f t="shared" si="860"/>
        <v>0</v>
      </c>
      <c r="O3917" s="6" t="str">
        <f t="shared" si="861"/>
        <v/>
      </c>
      <c r="P3917" s="29"/>
      <c r="Q3917" s="54">
        <f t="shared" si="862"/>
        <v>0</v>
      </c>
      <c r="R3917" s="6">
        <f t="shared" si="863"/>
        <v>0</v>
      </c>
      <c r="S3917" s="6" t="str">
        <f t="shared" si="864"/>
        <v/>
      </c>
      <c r="T3917" s="29"/>
      <c r="U3917" s="6">
        <f t="shared" si="865"/>
        <v>0</v>
      </c>
      <c r="V3917" s="55">
        <f t="shared" si="866"/>
        <v>0</v>
      </c>
      <c r="W3917" s="6">
        <f t="shared" si="867"/>
        <v>0</v>
      </c>
      <c r="X3917" s="6">
        <f t="shared" si="868"/>
        <v>0</v>
      </c>
      <c r="AA3917">
        <f t="shared" si="856"/>
        <v>0</v>
      </c>
    </row>
    <row r="3918" spans="1:27">
      <c r="A3918" s="67"/>
      <c r="B3918" s="68"/>
      <c r="J3918" s="2">
        <f t="shared" si="857"/>
        <v>0</v>
      </c>
      <c r="K3918" s="2">
        <f t="shared" si="858"/>
        <v>0</v>
      </c>
      <c r="L3918" s="8">
        <f t="shared" si="855"/>
        <v>0</v>
      </c>
      <c r="M3918" s="54">
        <f t="shared" si="859"/>
        <v>0</v>
      </c>
      <c r="N3918" s="6">
        <f t="shared" si="860"/>
        <v>0</v>
      </c>
      <c r="O3918" s="6" t="str">
        <f t="shared" si="861"/>
        <v/>
      </c>
      <c r="P3918" s="29"/>
      <c r="Q3918" s="54">
        <f t="shared" si="862"/>
        <v>0</v>
      </c>
      <c r="R3918" s="6">
        <f t="shared" si="863"/>
        <v>0</v>
      </c>
      <c r="S3918" s="6" t="str">
        <f t="shared" si="864"/>
        <v/>
      </c>
      <c r="T3918" s="29"/>
      <c r="U3918" s="6">
        <f t="shared" si="865"/>
        <v>0</v>
      </c>
      <c r="V3918" s="55">
        <f t="shared" si="866"/>
        <v>0</v>
      </c>
      <c r="W3918" s="6">
        <f t="shared" si="867"/>
        <v>0</v>
      </c>
      <c r="X3918" s="6">
        <f t="shared" si="868"/>
        <v>0</v>
      </c>
      <c r="AA3918">
        <f t="shared" si="856"/>
        <v>0</v>
      </c>
    </row>
    <row r="3919" spans="1:27">
      <c r="A3919" s="67"/>
      <c r="B3919" s="68"/>
      <c r="J3919" s="2">
        <f t="shared" si="857"/>
        <v>0</v>
      </c>
      <c r="K3919" s="2">
        <f t="shared" si="858"/>
        <v>0</v>
      </c>
      <c r="L3919" s="8">
        <f t="shared" si="855"/>
        <v>0</v>
      </c>
      <c r="M3919" s="54">
        <f t="shared" si="859"/>
        <v>0</v>
      </c>
      <c r="N3919" s="6">
        <f t="shared" si="860"/>
        <v>0</v>
      </c>
      <c r="O3919" s="6" t="str">
        <f t="shared" si="861"/>
        <v/>
      </c>
      <c r="P3919" s="29"/>
      <c r="Q3919" s="54">
        <f t="shared" si="862"/>
        <v>0</v>
      </c>
      <c r="R3919" s="6">
        <f t="shared" si="863"/>
        <v>0</v>
      </c>
      <c r="S3919" s="6" t="str">
        <f t="shared" si="864"/>
        <v/>
      </c>
      <c r="T3919" s="29"/>
      <c r="U3919" s="6">
        <f t="shared" si="865"/>
        <v>0</v>
      </c>
      <c r="V3919" s="55">
        <f t="shared" si="866"/>
        <v>0</v>
      </c>
      <c r="W3919" s="6">
        <f t="shared" si="867"/>
        <v>0</v>
      </c>
      <c r="X3919" s="6">
        <f t="shared" si="868"/>
        <v>0</v>
      </c>
      <c r="AA3919">
        <f t="shared" si="856"/>
        <v>0</v>
      </c>
    </row>
    <row r="3920" spans="1:27">
      <c r="A3920" s="67"/>
      <c r="B3920" s="68"/>
      <c r="J3920" s="2">
        <f t="shared" si="857"/>
        <v>0</v>
      </c>
      <c r="K3920" s="2">
        <f t="shared" si="858"/>
        <v>0</v>
      </c>
      <c r="L3920" s="8">
        <f t="shared" si="855"/>
        <v>0</v>
      </c>
      <c r="M3920" s="54">
        <f t="shared" si="859"/>
        <v>0</v>
      </c>
      <c r="N3920" s="6">
        <f t="shared" si="860"/>
        <v>0</v>
      </c>
      <c r="O3920" s="6" t="str">
        <f t="shared" si="861"/>
        <v/>
      </c>
      <c r="P3920" s="29"/>
      <c r="Q3920" s="54">
        <f t="shared" si="862"/>
        <v>0</v>
      </c>
      <c r="R3920" s="6">
        <f t="shared" si="863"/>
        <v>0</v>
      </c>
      <c r="S3920" s="6" t="str">
        <f t="shared" si="864"/>
        <v/>
      </c>
      <c r="T3920" s="29"/>
      <c r="U3920" s="6">
        <f t="shared" si="865"/>
        <v>0</v>
      </c>
      <c r="V3920" s="55">
        <f t="shared" si="866"/>
        <v>0</v>
      </c>
      <c r="W3920" s="6">
        <f t="shared" si="867"/>
        <v>0</v>
      </c>
      <c r="X3920" s="6">
        <f t="shared" si="868"/>
        <v>0</v>
      </c>
      <c r="AA3920">
        <f t="shared" si="856"/>
        <v>0</v>
      </c>
    </row>
    <row r="3921" spans="1:27">
      <c r="A3921" s="67"/>
      <c r="B3921" s="68"/>
      <c r="J3921" s="2">
        <f t="shared" si="857"/>
        <v>0</v>
      </c>
      <c r="K3921" s="2">
        <f t="shared" si="858"/>
        <v>0</v>
      </c>
      <c r="L3921" s="8">
        <f t="shared" si="855"/>
        <v>0</v>
      </c>
      <c r="M3921" s="54">
        <f t="shared" si="859"/>
        <v>0</v>
      </c>
      <c r="N3921" s="6">
        <f t="shared" si="860"/>
        <v>0</v>
      </c>
      <c r="O3921" s="6" t="str">
        <f t="shared" si="861"/>
        <v/>
      </c>
      <c r="P3921" s="29"/>
      <c r="Q3921" s="54">
        <f t="shared" si="862"/>
        <v>0</v>
      </c>
      <c r="R3921" s="6">
        <f t="shared" si="863"/>
        <v>0</v>
      </c>
      <c r="S3921" s="6" t="str">
        <f t="shared" si="864"/>
        <v/>
      </c>
      <c r="T3921" s="29"/>
      <c r="U3921" s="6">
        <f t="shared" si="865"/>
        <v>0</v>
      </c>
      <c r="V3921" s="55">
        <f t="shared" si="866"/>
        <v>0</v>
      </c>
      <c r="W3921" s="6">
        <f t="shared" si="867"/>
        <v>0</v>
      </c>
      <c r="X3921" s="6">
        <f t="shared" si="868"/>
        <v>0</v>
      </c>
      <c r="AA3921">
        <f t="shared" si="856"/>
        <v>0</v>
      </c>
    </row>
    <row r="3922" spans="1:27">
      <c r="A3922" s="67"/>
      <c r="B3922" s="68"/>
      <c r="J3922" s="2">
        <f t="shared" si="857"/>
        <v>0</v>
      </c>
      <c r="K3922" s="2">
        <f t="shared" si="858"/>
        <v>0</v>
      </c>
      <c r="L3922" s="8">
        <f t="shared" si="855"/>
        <v>0</v>
      </c>
      <c r="M3922" s="54">
        <f t="shared" si="859"/>
        <v>0</v>
      </c>
      <c r="N3922" s="6">
        <f t="shared" si="860"/>
        <v>0</v>
      </c>
      <c r="O3922" s="6" t="str">
        <f t="shared" si="861"/>
        <v/>
      </c>
      <c r="P3922" s="29"/>
      <c r="Q3922" s="54">
        <f t="shared" si="862"/>
        <v>0</v>
      </c>
      <c r="R3922" s="6">
        <f t="shared" si="863"/>
        <v>0</v>
      </c>
      <c r="S3922" s="6" t="str">
        <f t="shared" si="864"/>
        <v/>
      </c>
      <c r="T3922" s="29"/>
      <c r="U3922" s="6">
        <f t="shared" si="865"/>
        <v>0</v>
      </c>
      <c r="V3922" s="55">
        <f t="shared" si="866"/>
        <v>0</v>
      </c>
      <c r="W3922" s="6">
        <f t="shared" si="867"/>
        <v>0</v>
      </c>
      <c r="X3922" s="6">
        <f t="shared" si="868"/>
        <v>0</v>
      </c>
      <c r="AA3922">
        <f t="shared" si="856"/>
        <v>0</v>
      </c>
    </row>
    <row r="3923" spans="1:27">
      <c r="A3923" s="67"/>
      <c r="B3923" s="68"/>
      <c r="J3923" s="2">
        <f t="shared" si="857"/>
        <v>0</v>
      </c>
      <c r="K3923" s="2">
        <f t="shared" si="858"/>
        <v>0</v>
      </c>
      <c r="L3923" s="8">
        <f t="shared" si="855"/>
        <v>0</v>
      </c>
      <c r="M3923" s="54">
        <f t="shared" si="859"/>
        <v>0</v>
      </c>
      <c r="N3923" s="6">
        <f t="shared" si="860"/>
        <v>0</v>
      </c>
      <c r="O3923" s="6" t="str">
        <f t="shared" si="861"/>
        <v/>
      </c>
      <c r="P3923" s="29"/>
      <c r="Q3923" s="54">
        <f t="shared" si="862"/>
        <v>0</v>
      </c>
      <c r="R3923" s="6">
        <f t="shared" si="863"/>
        <v>0</v>
      </c>
      <c r="S3923" s="6" t="str">
        <f t="shared" si="864"/>
        <v/>
      </c>
      <c r="T3923" s="29"/>
      <c r="U3923" s="6">
        <f t="shared" si="865"/>
        <v>0</v>
      </c>
      <c r="V3923" s="55">
        <f t="shared" si="866"/>
        <v>0</v>
      </c>
      <c r="W3923" s="6">
        <f t="shared" si="867"/>
        <v>0</v>
      </c>
      <c r="X3923" s="6">
        <f t="shared" si="868"/>
        <v>0</v>
      </c>
      <c r="AA3923">
        <f t="shared" si="856"/>
        <v>0</v>
      </c>
    </row>
    <row r="3924" spans="1:27">
      <c r="A3924" s="67"/>
      <c r="B3924" s="68"/>
      <c r="J3924" s="2">
        <f t="shared" si="857"/>
        <v>0</v>
      </c>
      <c r="K3924" s="2">
        <f t="shared" si="858"/>
        <v>0</v>
      </c>
      <c r="L3924" s="8">
        <f t="shared" si="855"/>
        <v>0</v>
      </c>
      <c r="M3924" s="54">
        <f t="shared" si="859"/>
        <v>0</v>
      </c>
      <c r="N3924" s="6">
        <f t="shared" si="860"/>
        <v>0</v>
      </c>
      <c r="O3924" s="6" t="str">
        <f t="shared" si="861"/>
        <v/>
      </c>
      <c r="P3924" s="29"/>
      <c r="Q3924" s="54">
        <f t="shared" si="862"/>
        <v>0</v>
      </c>
      <c r="R3924" s="6">
        <f t="shared" si="863"/>
        <v>0</v>
      </c>
      <c r="S3924" s="6" t="str">
        <f t="shared" si="864"/>
        <v/>
      </c>
      <c r="T3924" s="29"/>
      <c r="U3924" s="6">
        <f t="shared" si="865"/>
        <v>0</v>
      </c>
      <c r="V3924" s="55">
        <f t="shared" si="866"/>
        <v>0</v>
      </c>
      <c r="W3924" s="6">
        <f t="shared" si="867"/>
        <v>0</v>
      </c>
      <c r="X3924" s="6">
        <f t="shared" si="868"/>
        <v>0</v>
      </c>
      <c r="AA3924">
        <f t="shared" si="856"/>
        <v>0</v>
      </c>
    </row>
    <row r="3925" spans="1:27">
      <c r="A3925" s="67"/>
      <c r="B3925" s="68"/>
      <c r="J3925" s="2">
        <f t="shared" si="857"/>
        <v>0</v>
      </c>
      <c r="K3925" s="2">
        <f t="shared" si="858"/>
        <v>0</v>
      </c>
      <c r="L3925" s="8">
        <f t="shared" si="855"/>
        <v>0</v>
      </c>
      <c r="M3925" s="54">
        <f t="shared" si="859"/>
        <v>0</v>
      </c>
      <c r="N3925" s="6">
        <f t="shared" si="860"/>
        <v>0</v>
      </c>
      <c r="O3925" s="6" t="str">
        <f t="shared" si="861"/>
        <v/>
      </c>
      <c r="P3925" s="29"/>
      <c r="Q3925" s="54">
        <f t="shared" si="862"/>
        <v>0</v>
      </c>
      <c r="R3925" s="6">
        <f t="shared" si="863"/>
        <v>0</v>
      </c>
      <c r="S3925" s="6" t="str">
        <f t="shared" si="864"/>
        <v/>
      </c>
      <c r="T3925" s="29"/>
      <c r="U3925" s="6">
        <f t="shared" si="865"/>
        <v>0</v>
      </c>
      <c r="V3925" s="55">
        <f t="shared" si="866"/>
        <v>0</v>
      </c>
      <c r="W3925" s="6">
        <f t="shared" si="867"/>
        <v>0</v>
      </c>
      <c r="X3925" s="6">
        <f t="shared" si="868"/>
        <v>0</v>
      </c>
      <c r="AA3925">
        <f t="shared" si="856"/>
        <v>0</v>
      </c>
    </row>
    <row r="3926" spans="1:27">
      <c r="A3926" s="67"/>
      <c r="B3926" s="68"/>
      <c r="J3926" s="2">
        <f t="shared" si="857"/>
        <v>0</v>
      </c>
      <c r="K3926" s="2">
        <f t="shared" si="858"/>
        <v>0</v>
      </c>
      <c r="L3926" s="8">
        <f t="shared" si="855"/>
        <v>0</v>
      </c>
      <c r="M3926" s="54">
        <f t="shared" si="859"/>
        <v>0</v>
      </c>
      <c r="N3926" s="6">
        <f t="shared" si="860"/>
        <v>0</v>
      </c>
      <c r="O3926" s="6" t="str">
        <f t="shared" si="861"/>
        <v/>
      </c>
      <c r="P3926" s="29"/>
      <c r="Q3926" s="54">
        <f t="shared" si="862"/>
        <v>0</v>
      </c>
      <c r="R3926" s="6">
        <f t="shared" si="863"/>
        <v>0</v>
      </c>
      <c r="S3926" s="6" t="str">
        <f t="shared" si="864"/>
        <v/>
      </c>
      <c r="T3926" s="29"/>
      <c r="U3926" s="6">
        <f t="shared" si="865"/>
        <v>0</v>
      </c>
      <c r="V3926" s="55">
        <f t="shared" si="866"/>
        <v>0</v>
      </c>
      <c r="W3926" s="6">
        <f t="shared" si="867"/>
        <v>0</v>
      </c>
      <c r="X3926" s="6">
        <f t="shared" si="868"/>
        <v>0</v>
      </c>
      <c r="AA3926">
        <f t="shared" si="856"/>
        <v>0</v>
      </c>
    </row>
    <row r="3927" spans="1:27">
      <c r="A3927" s="67"/>
      <c r="B3927" s="68"/>
      <c r="J3927" s="2">
        <f t="shared" si="857"/>
        <v>0</v>
      </c>
      <c r="K3927" s="2">
        <f t="shared" si="858"/>
        <v>0</v>
      </c>
      <c r="L3927" s="8">
        <f t="shared" ref="L3927:L3990" si="869">A3927</f>
        <v>0</v>
      </c>
      <c r="M3927" s="54">
        <f t="shared" si="859"/>
        <v>0</v>
      </c>
      <c r="N3927" s="6">
        <f t="shared" si="860"/>
        <v>0</v>
      </c>
      <c r="O3927" s="6" t="str">
        <f t="shared" si="861"/>
        <v/>
      </c>
      <c r="P3927" s="29"/>
      <c r="Q3927" s="54">
        <f t="shared" si="862"/>
        <v>0</v>
      </c>
      <c r="R3927" s="6">
        <f t="shared" si="863"/>
        <v>0</v>
      </c>
      <c r="S3927" s="6" t="str">
        <f t="shared" si="864"/>
        <v/>
      </c>
      <c r="T3927" s="29"/>
      <c r="U3927" s="6">
        <f t="shared" si="865"/>
        <v>0</v>
      </c>
      <c r="V3927" s="55">
        <f t="shared" si="866"/>
        <v>0</v>
      </c>
      <c r="W3927" s="6">
        <f t="shared" si="867"/>
        <v>0</v>
      </c>
      <c r="X3927" s="6">
        <f t="shared" si="868"/>
        <v>0</v>
      </c>
      <c r="AA3927">
        <f t="shared" si="856"/>
        <v>0</v>
      </c>
    </row>
    <row r="3928" spans="1:27">
      <c r="A3928" s="67"/>
      <c r="B3928" s="68"/>
      <c r="J3928" s="2">
        <f t="shared" si="857"/>
        <v>0</v>
      </c>
      <c r="K3928" s="2">
        <f t="shared" si="858"/>
        <v>0</v>
      </c>
      <c r="L3928" s="8">
        <f t="shared" si="869"/>
        <v>0</v>
      </c>
      <c r="M3928" s="54">
        <f t="shared" si="859"/>
        <v>0</v>
      </c>
      <c r="N3928" s="6">
        <f t="shared" si="860"/>
        <v>0</v>
      </c>
      <c r="O3928" s="6" t="str">
        <f t="shared" si="861"/>
        <v/>
      </c>
      <c r="P3928" s="29"/>
      <c r="Q3928" s="54">
        <f t="shared" si="862"/>
        <v>0</v>
      </c>
      <c r="R3928" s="6">
        <f t="shared" si="863"/>
        <v>0</v>
      </c>
      <c r="S3928" s="6" t="str">
        <f t="shared" si="864"/>
        <v/>
      </c>
      <c r="T3928" s="29"/>
      <c r="U3928" s="6">
        <f t="shared" si="865"/>
        <v>0</v>
      </c>
      <c r="V3928" s="55">
        <f t="shared" si="866"/>
        <v>0</v>
      </c>
      <c r="W3928" s="6">
        <f t="shared" si="867"/>
        <v>0</v>
      </c>
      <c r="X3928" s="6">
        <f t="shared" si="868"/>
        <v>0</v>
      </c>
      <c r="AA3928">
        <f t="shared" si="856"/>
        <v>0</v>
      </c>
    </row>
    <row r="3929" spans="1:27">
      <c r="A3929" s="67"/>
      <c r="B3929" s="68"/>
      <c r="J3929" s="2">
        <f t="shared" si="857"/>
        <v>0</v>
      </c>
      <c r="K3929" s="2">
        <f t="shared" si="858"/>
        <v>0</v>
      </c>
      <c r="L3929" s="8">
        <f t="shared" si="869"/>
        <v>0</v>
      </c>
      <c r="M3929" s="54">
        <f t="shared" si="859"/>
        <v>0</v>
      </c>
      <c r="N3929" s="6">
        <f t="shared" si="860"/>
        <v>0</v>
      </c>
      <c r="O3929" s="6" t="str">
        <f t="shared" si="861"/>
        <v/>
      </c>
      <c r="P3929" s="29"/>
      <c r="Q3929" s="54">
        <f t="shared" si="862"/>
        <v>0</v>
      </c>
      <c r="R3929" s="6">
        <f t="shared" si="863"/>
        <v>0</v>
      </c>
      <c r="S3929" s="6" t="str">
        <f t="shared" si="864"/>
        <v/>
      </c>
      <c r="T3929" s="29"/>
      <c r="U3929" s="6">
        <f t="shared" si="865"/>
        <v>0</v>
      </c>
      <c r="V3929" s="55">
        <f t="shared" si="866"/>
        <v>0</v>
      </c>
      <c r="W3929" s="6">
        <f t="shared" si="867"/>
        <v>0</v>
      </c>
      <c r="X3929" s="6">
        <f t="shared" si="868"/>
        <v>0</v>
      </c>
      <c r="AA3929">
        <f t="shared" si="856"/>
        <v>0</v>
      </c>
    </row>
    <row r="3930" spans="1:27">
      <c r="A3930" s="67"/>
      <c r="B3930" s="68"/>
      <c r="J3930" s="2">
        <f t="shared" si="857"/>
        <v>0</v>
      </c>
      <c r="K3930" s="2">
        <f t="shared" si="858"/>
        <v>0</v>
      </c>
      <c r="L3930" s="8">
        <f t="shared" si="869"/>
        <v>0</v>
      </c>
      <c r="M3930" s="54">
        <f t="shared" si="859"/>
        <v>0</v>
      </c>
      <c r="N3930" s="6">
        <f t="shared" si="860"/>
        <v>0</v>
      </c>
      <c r="O3930" s="6" t="str">
        <f t="shared" si="861"/>
        <v/>
      </c>
      <c r="P3930" s="29"/>
      <c r="Q3930" s="54">
        <f t="shared" si="862"/>
        <v>0</v>
      </c>
      <c r="R3930" s="6">
        <f t="shared" si="863"/>
        <v>0</v>
      </c>
      <c r="S3930" s="6" t="str">
        <f t="shared" si="864"/>
        <v/>
      </c>
      <c r="T3930" s="29"/>
      <c r="U3930" s="6">
        <f t="shared" si="865"/>
        <v>0</v>
      </c>
      <c r="V3930" s="55">
        <f t="shared" si="866"/>
        <v>0</v>
      </c>
      <c r="W3930" s="6">
        <f t="shared" si="867"/>
        <v>0</v>
      </c>
      <c r="X3930" s="6">
        <f t="shared" si="868"/>
        <v>0</v>
      </c>
      <c r="AA3930">
        <f t="shared" si="856"/>
        <v>0</v>
      </c>
    </row>
    <row r="3931" spans="1:27">
      <c r="A3931" s="67"/>
      <c r="B3931" s="68"/>
      <c r="J3931" s="2">
        <f t="shared" si="857"/>
        <v>0</v>
      </c>
      <c r="K3931" s="2">
        <f t="shared" si="858"/>
        <v>0</v>
      </c>
      <c r="L3931" s="8">
        <f t="shared" si="869"/>
        <v>0</v>
      </c>
      <c r="M3931" s="54">
        <f t="shared" si="859"/>
        <v>0</v>
      </c>
      <c r="N3931" s="6">
        <f t="shared" si="860"/>
        <v>0</v>
      </c>
      <c r="O3931" s="6" t="str">
        <f t="shared" si="861"/>
        <v/>
      </c>
      <c r="P3931" s="29"/>
      <c r="Q3931" s="54">
        <f t="shared" si="862"/>
        <v>0</v>
      </c>
      <c r="R3931" s="6">
        <f t="shared" si="863"/>
        <v>0</v>
      </c>
      <c r="S3931" s="6" t="str">
        <f t="shared" si="864"/>
        <v/>
      </c>
      <c r="T3931" s="29"/>
      <c r="U3931" s="6">
        <f t="shared" si="865"/>
        <v>0</v>
      </c>
      <c r="V3931" s="55">
        <f t="shared" si="866"/>
        <v>0</v>
      </c>
      <c r="W3931" s="6">
        <f t="shared" si="867"/>
        <v>0</v>
      </c>
      <c r="X3931" s="6">
        <f t="shared" si="868"/>
        <v>0</v>
      </c>
      <c r="AA3931">
        <f t="shared" si="856"/>
        <v>0</v>
      </c>
    </row>
    <row r="3932" spans="1:27">
      <c r="A3932" s="67"/>
      <c r="B3932" s="68"/>
      <c r="J3932" s="2">
        <f t="shared" si="857"/>
        <v>0</v>
      </c>
      <c r="K3932" s="2">
        <f t="shared" si="858"/>
        <v>0</v>
      </c>
      <c r="L3932" s="8">
        <f t="shared" si="869"/>
        <v>0</v>
      </c>
      <c r="M3932" s="54">
        <f t="shared" si="859"/>
        <v>0</v>
      </c>
      <c r="N3932" s="6">
        <f t="shared" si="860"/>
        <v>0</v>
      </c>
      <c r="O3932" s="6" t="str">
        <f t="shared" si="861"/>
        <v/>
      </c>
      <c r="P3932" s="29"/>
      <c r="Q3932" s="54">
        <f t="shared" si="862"/>
        <v>0</v>
      </c>
      <c r="R3932" s="6">
        <f t="shared" si="863"/>
        <v>0</v>
      </c>
      <c r="S3932" s="6" t="str">
        <f t="shared" si="864"/>
        <v/>
      </c>
      <c r="T3932" s="29"/>
      <c r="U3932" s="6">
        <f t="shared" si="865"/>
        <v>0</v>
      </c>
      <c r="V3932" s="55">
        <f t="shared" si="866"/>
        <v>0</v>
      </c>
      <c r="W3932" s="6">
        <f t="shared" si="867"/>
        <v>0</v>
      </c>
      <c r="X3932" s="6">
        <f t="shared" si="868"/>
        <v>0</v>
      </c>
      <c r="AA3932">
        <f t="shared" si="856"/>
        <v>0</v>
      </c>
    </row>
    <row r="3933" spans="1:27">
      <c r="A3933" s="67"/>
      <c r="B3933" s="68"/>
      <c r="J3933" s="2">
        <f t="shared" si="857"/>
        <v>0</v>
      </c>
      <c r="K3933" s="2">
        <f t="shared" si="858"/>
        <v>0</v>
      </c>
      <c r="L3933" s="8">
        <f t="shared" si="869"/>
        <v>0</v>
      </c>
      <c r="M3933" s="54">
        <f t="shared" si="859"/>
        <v>0</v>
      </c>
      <c r="N3933" s="6">
        <f t="shared" si="860"/>
        <v>0</v>
      </c>
      <c r="O3933" s="6" t="str">
        <f t="shared" si="861"/>
        <v/>
      </c>
      <c r="P3933" s="29"/>
      <c r="Q3933" s="54">
        <f t="shared" si="862"/>
        <v>0</v>
      </c>
      <c r="R3933" s="6">
        <f t="shared" si="863"/>
        <v>0</v>
      </c>
      <c r="S3933" s="6" t="str">
        <f t="shared" si="864"/>
        <v/>
      </c>
      <c r="T3933" s="29"/>
      <c r="U3933" s="6">
        <f t="shared" si="865"/>
        <v>0</v>
      </c>
      <c r="V3933" s="55">
        <f t="shared" si="866"/>
        <v>0</v>
      </c>
      <c r="W3933" s="6">
        <f t="shared" si="867"/>
        <v>0</v>
      </c>
      <c r="X3933" s="6">
        <f t="shared" si="868"/>
        <v>0</v>
      </c>
      <c r="AA3933">
        <f t="shared" si="856"/>
        <v>0</v>
      </c>
    </row>
    <row r="3934" spans="1:27">
      <c r="A3934" s="67"/>
      <c r="B3934" s="68"/>
      <c r="J3934" s="2">
        <f t="shared" si="857"/>
        <v>0</v>
      </c>
      <c r="K3934" s="2">
        <f t="shared" si="858"/>
        <v>0</v>
      </c>
      <c r="L3934" s="8">
        <f t="shared" si="869"/>
        <v>0</v>
      </c>
      <c r="M3934" s="54">
        <f t="shared" si="859"/>
        <v>0</v>
      </c>
      <c r="N3934" s="6">
        <f t="shared" si="860"/>
        <v>0</v>
      </c>
      <c r="O3934" s="6" t="str">
        <f t="shared" si="861"/>
        <v/>
      </c>
      <c r="P3934" s="29"/>
      <c r="Q3934" s="54">
        <f t="shared" si="862"/>
        <v>0</v>
      </c>
      <c r="R3934" s="6">
        <f t="shared" si="863"/>
        <v>0</v>
      </c>
      <c r="S3934" s="6" t="str">
        <f t="shared" si="864"/>
        <v/>
      </c>
      <c r="T3934" s="29"/>
      <c r="U3934" s="6">
        <f t="shared" si="865"/>
        <v>0</v>
      </c>
      <c r="V3934" s="55">
        <f t="shared" si="866"/>
        <v>0</v>
      </c>
      <c r="W3934" s="6">
        <f t="shared" si="867"/>
        <v>0</v>
      </c>
      <c r="X3934" s="6">
        <f t="shared" si="868"/>
        <v>0</v>
      </c>
      <c r="AA3934">
        <f t="shared" si="856"/>
        <v>0</v>
      </c>
    </row>
    <row r="3935" spans="1:27">
      <c r="A3935" s="67"/>
      <c r="B3935" s="68"/>
      <c r="J3935" s="2">
        <f t="shared" si="857"/>
        <v>0</v>
      </c>
      <c r="K3935" s="2">
        <f t="shared" si="858"/>
        <v>0</v>
      </c>
      <c r="L3935" s="8">
        <f t="shared" si="869"/>
        <v>0</v>
      </c>
      <c r="M3935" s="54">
        <f t="shared" si="859"/>
        <v>0</v>
      </c>
      <c r="N3935" s="6">
        <f t="shared" si="860"/>
        <v>0</v>
      </c>
      <c r="O3935" s="6" t="str">
        <f t="shared" si="861"/>
        <v/>
      </c>
      <c r="P3935" s="29"/>
      <c r="Q3935" s="54">
        <f t="shared" si="862"/>
        <v>0</v>
      </c>
      <c r="R3935" s="6">
        <f t="shared" si="863"/>
        <v>0</v>
      </c>
      <c r="S3935" s="6" t="str">
        <f t="shared" si="864"/>
        <v/>
      </c>
      <c r="T3935" s="29"/>
      <c r="U3935" s="6">
        <f t="shared" si="865"/>
        <v>0</v>
      </c>
      <c r="V3935" s="55">
        <f t="shared" si="866"/>
        <v>0</v>
      </c>
      <c r="W3935" s="6">
        <f t="shared" si="867"/>
        <v>0</v>
      </c>
      <c r="X3935" s="6">
        <f t="shared" si="868"/>
        <v>0</v>
      </c>
      <c r="AA3935">
        <f t="shared" si="856"/>
        <v>0</v>
      </c>
    </row>
    <row r="3936" spans="1:27">
      <c r="A3936" s="67"/>
      <c r="B3936" s="68"/>
      <c r="J3936" s="2">
        <f t="shared" si="857"/>
        <v>0</v>
      </c>
      <c r="K3936" s="2">
        <f t="shared" si="858"/>
        <v>0</v>
      </c>
      <c r="L3936" s="8">
        <f t="shared" si="869"/>
        <v>0</v>
      </c>
      <c r="M3936" s="54">
        <f t="shared" si="859"/>
        <v>0</v>
      </c>
      <c r="N3936" s="6">
        <f t="shared" si="860"/>
        <v>0</v>
      </c>
      <c r="O3936" s="6" t="str">
        <f t="shared" si="861"/>
        <v/>
      </c>
      <c r="P3936" s="29"/>
      <c r="Q3936" s="54">
        <f t="shared" si="862"/>
        <v>0</v>
      </c>
      <c r="R3936" s="6">
        <f t="shared" si="863"/>
        <v>0</v>
      </c>
      <c r="S3936" s="6" t="str">
        <f t="shared" si="864"/>
        <v/>
      </c>
      <c r="T3936" s="29"/>
      <c r="U3936" s="6">
        <f t="shared" si="865"/>
        <v>0</v>
      </c>
      <c r="V3936" s="55">
        <f t="shared" si="866"/>
        <v>0</v>
      </c>
      <c r="W3936" s="6">
        <f t="shared" si="867"/>
        <v>0</v>
      </c>
      <c r="X3936" s="6">
        <f t="shared" si="868"/>
        <v>0</v>
      </c>
      <c r="AA3936">
        <f t="shared" si="856"/>
        <v>0</v>
      </c>
    </row>
    <row r="3937" spans="1:27">
      <c r="A3937" s="67"/>
      <c r="B3937" s="68"/>
      <c r="J3937" s="2">
        <f t="shared" si="857"/>
        <v>0</v>
      </c>
      <c r="K3937" s="2">
        <f t="shared" si="858"/>
        <v>0</v>
      </c>
      <c r="L3937" s="8">
        <f t="shared" si="869"/>
        <v>0</v>
      </c>
      <c r="M3937" s="54">
        <f t="shared" si="859"/>
        <v>0</v>
      </c>
      <c r="N3937" s="6">
        <f t="shared" si="860"/>
        <v>0</v>
      </c>
      <c r="O3937" s="6" t="str">
        <f t="shared" si="861"/>
        <v/>
      </c>
      <c r="P3937" s="29"/>
      <c r="Q3937" s="54">
        <f t="shared" si="862"/>
        <v>0</v>
      </c>
      <c r="R3937" s="6">
        <f t="shared" si="863"/>
        <v>0</v>
      </c>
      <c r="S3937" s="6" t="str">
        <f t="shared" si="864"/>
        <v/>
      </c>
      <c r="T3937" s="29"/>
      <c r="U3937" s="6">
        <f t="shared" si="865"/>
        <v>0</v>
      </c>
      <c r="V3937" s="55">
        <f t="shared" si="866"/>
        <v>0</v>
      </c>
      <c r="W3937" s="6">
        <f t="shared" si="867"/>
        <v>0</v>
      </c>
      <c r="X3937" s="6">
        <f t="shared" si="868"/>
        <v>0</v>
      </c>
      <c r="AA3937">
        <f t="shared" si="856"/>
        <v>0</v>
      </c>
    </row>
    <row r="3938" spans="1:27">
      <c r="A3938" s="67"/>
      <c r="B3938" s="68"/>
      <c r="J3938" s="2">
        <f t="shared" si="857"/>
        <v>0</v>
      </c>
      <c r="K3938" s="2">
        <f t="shared" si="858"/>
        <v>0</v>
      </c>
      <c r="L3938" s="8">
        <f t="shared" si="869"/>
        <v>0</v>
      </c>
      <c r="M3938" s="54">
        <f t="shared" si="859"/>
        <v>0</v>
      </c>
      <c r="N3938" s="6">
        <f t="shared" si="860"/>
        <v>0</v>
      </c>
      <c r="O3938" s="6" t="str">
        <f t="shared" si="861"/>
        <v/>
      </c>
      <c r="P3938" s="29"/>
      <c r="Q3938" s="54">
        <f t="shared" si="862"/>
        <v>0</v>
      </c>
      <c r="R3938" s="6">
        <f t="shared" si="863"/>
        <v>0</v>
      </c>
      <c r="S3938" s="6" t="str">
        <f t="shared" si="864"/>
        <v/>
      </c>
      <c r="T3938" s="29"/>
      <c r="U3938" s="6">
        <f t="shared" si="865"/>
        <v>0</v>
      </c>
      <c r="V3938" s="55">
        <f t="shared" si="866"/>
        <v>0</v>
      </c>
      <c r="W3938" s="6">
        <f t="shared" si="867"/>
        <v>0</v>
      </c>
      <c r="X3938" s="6">
        <f t="shared" si="868"/>
        <v>0</v>
      </c>
      <c r="AA3938">
        <f t="shared" si="856"/>
        <v>0</v>
      </c>
    </row>
    <row r="3939" spans="1:27">
      <c r="A3939" s="67"/>
      <c r="B3939" s="68"/>
      <c r="J3939" s="2">
        <f t="shared" si="857"/>
        <v>0</v>
      </c>
      <c r="K3939" s="2">
        <f t="shared" si="858"/>
        <v>0</v>
      </c>
      <c r="L3939" s="8">
        <f t="shared" si="869"/>
        <v>0</v>
      </c>
      <c r="M3939" s="54">
        <f t="shared" si="859"/>
        <v>0</v>
      </c>
      <c r="N3939" s="6">
        <f t="shared" si="860"/>
        <v>0</v>
      </c>
      <c r="O3939" s="6" t="str">
        <f t="shared" si="861"/>
        <v/>
      </c>
      <c r="P3939" s="29"/>
      <c r="Q3939" s="54">
        <f t="shared" si="862"/>
        <v>0</v>
      </c>
      <c r="R3939" s="6">
        <f t="shared" si="863"/>
        <v>0</v>
      </c>
      <c r="S3939" s="6" t="str">
        <f t="shared" si="864"/>
        <v/>
      </c>
      <c r="T3939" s="29"/>
      <c r="U3939" s="6">
        <f t="shared" si="865"/>
        <v>0</v>
      </c>
      <c r="V3939" s="55">
        <f t="shared" si="866"/>
        <v>0</v>
      </c>
      <c r="W3939" s="6">
        <f t="shared" si="867"/>
        <v>0</v>
      </c>
      <c r="X3939" s="6">
        <f t="shared" si="868"/>
        <v>0</v>
      </c>
      <c r="AA3939">
        <f t="shared" si="856"/>
        <v>0</v>
      </c>
    </row>
    <row r="3940" spans="1:27">
      <c r="A3940" s="67"/>
      <c r="B3940" s="68"/>
      <c r="J3940" s="2">
        <f t="shared" si="857"/>
        <v>0</v>
      </c>
      <c r="K3940" s="2">
        <f t="shared" si="858"/>
        <v>0</v>
      </c>
      <c r="L3940" s="8">
        <f t="shared" si="869"/>
        <v>0</v>
      </c>
      <c r="M3940" s="54">
        <f t="shared" si="859"/>
        <v>0</v>
      </c>
      <c r="N3940" s="6">
        <f t="shared" si="860"/>
        <v>0</v>
      </c>
      <c r="O3940" s="6" t="str">
        <f t="shared" si="861"/>
        <v/>
      </c>
      <c r="P3940" s="29"/>
      <c r="Q3940" s="54">
        <f t="shared" si="862"/>
        <v>0</v>
      </c>
      <c r="R3940" s="6">
        <f t="shared" si="863"/>
        <v>0</v>
      </c>
      <c r="S3940" s="6" t="str">
        <f t="shared" si="864"/>
        <v/>
      </c>
      <c r="T3940" s="29"/>
      <c r="U3940" s="6">
        <f t="shared" si="865"/>
        <v>0</v>
      </c>
      <c r="V3940" s="55">
        <f t="shared" si="866"/>
        <v>0</v>
      </c>
      <c r="W3940" s="6">
        <f t="shared" si="867"/>
        <v>0</v>
      </c>
      <c r="X3940" s="6">
        <f t="shared" si="868"/>
        <v>0</v>
      </c>
      <c r="AA3940">
        <f t="shared" si="856"/>
        <v>0</v>
      </c>
    </row>
    <row r="3941" spans="1:27">
      <c r="A3941" s="67"/>
      <c r="B3941" s="68"/>
      <c r="J3941" s="2">
        <f t="shared" si="857"/>
        <v>0</v>
      </c>
      <c r="K3941" s="2">
        <f t="shared" si="858"/>
        <v>0</v>
      </c>
      <c r="L3941" s="8">
        <f t="shared" si="869"/>
        <v>0</v>
      </c>
      <c r="M3941" s="54">
        <f t="shared" si="859"/>
        <v>0</v>
      </c>
      <c r="N3941" s="6">
        <f t="shared" si="860"/>
        <v>0</v>
      </c>
      <c r="O3941" s="6" t="str">
        <f t="shared" si="861"/>
        <v/>
      </c>
      <c r="P3941" s="29"/>
      <c r="Q3941" s="54">
        <f t="shared" si="862"/>
        <v>0</v>
      </c>
      <c r="R3941" s="6">
        <f t="shared" si="863"/>
        <v>0</v>
      </c>
      <c r="S3941" s="6" t="str">
        <f t="shared" si="864"/>
        <v/>
      </c>
      <c r="T3941" s="29"/>
      <c r="U3941" s="6">
        <f t="shared" si="865"/>
        <v>0</v>
      </c>
      <c r="V3941" s="55">
        <f t="shared" si="866"/>
        <v>0</v>
      </c>
      <c r="W3941" s="6">
        <f t="shared" si="867"/>
        <v>0</v>
      </c>
      <c r="X3941" s="6">
        <f t="shared" si="868"/>
        <v>0</v>
      </c>
      <c r="AA3941">
        <f t="shared" si="856"/>
        <v>0</v>
      </c>
    </row>
    <row r="3942" spans="1:27">
      <c r="A3942" s="67"/>
      <c r="B3942" s="68"/>
      <c r="J3942" s="2">
        <f t="shared" si="857"/>
        <v>0</v>
      </c>
      <c r="K3942" s="2">
        <f t="shared" si="858"/>
        <v>0</v>
      </c>
      <c r="L3942" s="8">
        <f t="shared" si="869"/>
        <v>0</v>
      </c>
      <c r="M3942" s="54">
        <f t="shared" si="859"/>
        <v>0</v>
      </c>
      <c r="N3942" s="6">
        <f t="shared" si="860"/>
        <v>0</v>
      </c>
      <c r="O3942" s="6" t="str">
        <f t="shared" si="861"/>
        <v/>
      </c>
      <c r="P3942" s="29"/>
      <c r="Q3942" s="54">
        <f t="shared" si="862"/>
        <v>0</v>
      </c>
      <c r="R3942" s="6">
        <f t="shared" si="863"/>
        <v>0</v>
      </c>
      <c r="S3942" s="6" t="str">
        <f t="shared" si="864"/>
        <v/>
      </c>
      <c r="T3942" s="29"/>
      <c r="U3942" s="6">
        <f t="shared" si="865"/>
        <v>0</v>
      </c>
      <c r="V3942" s="55">
        <f t="shared" si="866"/>
        <v>0</v>
      </c>
      <c r="W3942" s="6">
        <f t="shared" si="867"/>
        <v>0</v>
      </c>
      <c r="X3942" s="6">
        <f t="shared" si="868"/>
        <v>0</v>
      </c>
      <c r="AA3942">
        <f t="shared" si="856"/>
        <v>0</v>
      </c>
    </row>
    <row r="3943" spans="1:27">
      <c r="A3943" s="67"/>
      <c r="B3943" s="68"/>
      <c r="J3943" s="2">
        <f t="shared" si="857"/>
        <v>0</v>
      </c>
      <c r="K3943" s="2">
        <f t="shared" si="858"/>
        <v>0</v>
      </c>
      <c r="L3943" s="8">
        <f t="shared" si="869"/>
        <v>0</v>
      </c>
      <c r="M3943" s="54">
        <f t="shared" si="859"/>
        <v>0</v>
      </c>
      <c r="N3943" s="6">
        <f t="shared" si="860"/>
        <v>0</v>
      </c>
      <c r="O3943" s="6" t="str">
        <f t="shared" si="861"/>
        <v/>
      </c>
      <c r="P3943" s="29"/>
      <c r="Q3943" s="54">
        <f t="shared" si="862"/>
        <v>0</v>
      </c>
      <c r="R3943" s="6">
        <f t="shared" si="863"/>
        <v>0</v>
      </c>
      <c r="S3943" s="6" t="str">
        <f t="shared" si="864"/>
        <v/>
      </c>
      <c r="T3943" s="29"/>
      <c r="U3943" s="6">
        <f t="shared" si="865"/>
        <v>0</v>
      </c>
      <c r="V3943" s="55">
        <f t="shared" si="866"/>
        <v>0</v>
      </c>
      <c r="W3943" s="6">
        <f t="shared" si="867"/>
        <v>0</v>
      </c>
      <c r="X3943" s="6">
        <f t="shared" si="868"/>
        <v>0</v>
      </c>
      <c r="AA3943">
        <f t="shared" si="856"/>
        <v>0</v>
      </c>
    </row>
    <row r="3944" spans="1:27">
      <c r="A3944" s="67"/>
      <c r="B3944" s="68"/>
      <c r="J3944" s="2">
        <f t="shared" si="857"/>
        <v>0</v>
      </c>
      <c r="K3944" s="2">
        <f t="shared" si="858"/>
        <v>0</v>
      </c>
      <c r="L3944" s="8">
        <f t="shared" si="869"/>
        <v>0</v>
      </c>
      <c r="M3944" s="54">
        <f t="shared" si="859"/>
        <v>0</v>
      </c>
      <c r="N3944" s="6">
        <f t="shared" si="860"/>
        <v>0</v>
      </c>
      <c r="O3944" s="6" t="str">
        <f t="shared" si="861"/>
        <v/>
      </c>
      <c r="P3944" s="29"/>
      <c r="Q3944" s="54">
        <f t="shared" si="862"/>
        <v>0</v>
      </c>
      <c r="R3944" s="6">
        <f t="shared" si="863"/>
        <v>0</v>
      </c>
      <c r="S3944" s="6" t="str">
        <f t="shared" si="864"/>
        <v/>
      </c>
      <c r="T3944" s="29"/>
      <c r="U3944" s="6">
        <f t="shared" si="865"/>
        <v>0</v>
      </c>
      <c r="V3944" s="55">
        <f t="shared" si="866"/>
        <v>0</v>
      </c>
      <c r="W3944" s="6">
        <f t="shared" si="867"/>
        <v>0</v>
      </c>
      <c r="X3944" s="6">
        <f t="shared" si="868"/>
        <v>0</v>
      </c>
      <c r="AA3944">
        <f t="shared" si="856"/>
        <v>0</v>
      </c>
    </row>
    <row r="3945" spans="1:27">
      <c r="A3945" s="67"/>
      <c r="B3945" s="68"/>
      <c r="J3945" s="2">
        <f t="shared" si="857"/>
        <v>0</v>
      </c>
      <c r="K3945" s="2">
        <f t="shared" si="858"/>
        <v>0</v>
      </c>
      <c r="L3945" s="8">
        <f t="shared" si="869"/>
        <v>0</v>
      </c>
      <c r="M3945" s="54">
        <f t="shared" si="859"/>
        <v>0</v>
      </c>
      <c r="N3945" s="6">
        <f t="shared" si="860"/>
        <v>0</v>
      </c>
      <c r="O3945" s="6" t="str">
        <f t="shared" si="861"/>
        <v/>
      </c>
      <c r="P3945" s="29"/>
      <c r="Q3945" s="54">
        <f t="shared" si="862"/>
        <v>0</v>
      </c>
      <c r="R3945" s="6">
        <f t="shared" si="863"/>
        <v>0</v>
      </c>
      <c r="S3945" s="6" t="str">
        <f t="shared" si="864"/>
        <v/>
      </c>
      <c r="T3945" s="29"/>
      <c r="U3945" s="6">
        <f t="shared" si="865"/>
        <v>0</v>
      </c>
      <c r="V3945" s="55">
        <f t="shared" si="866"/>
        <v>0</v>
      </c>
      <c r="W3945" s="6">
        <f t="shared" si="867"/>
        <v>0</v>
      </c>
      <c r="X3945" s="6">
        <f t="shared" si="868"/>
        <v>0</v>
      </c>
      <c r="AA3945">
        <f t="shared" si="856"/>
        <v>0</v>
      </c>
    </row>
    <row r="3946" spans="1:27">
      <c r="A3946" s="67"/>
      <c r="B3946" s="68"/>
      <c r="J3946" s="2">
        <f t="shared" si="857"/>
        <v>0</v>
      </c>
      <c r="K3946" s="2">
        <f t="shared" si="858"/>
        <v>0</v>
      </c>
      <c r="L3946" s="8">
        <f t="shared" si="869"/>
        <v>0</v>
      </c>
      <c r="M3946" s="54">
        <f t="shared" si="859"/>
        <v>0</v>
      </c>
      <c r="N3946" s="6">
        <f t="shared" si="860"/>
        <v>0</v>
      </c>
      <c r="O3946" s="6" t="str">
        <f t="shared" si="861"/>
        <v/>
      </c>
      <c r="P3946" s="29"/>
      <c r="Q3946" s="54">
        <f t="shared" si="862"/>
        <v>0</v>
      </c>
      <c r="R3946" s="6">
        <f t="shared" si="863"/>
        <v>0</v>
      </c>
      <c r="S3946" s="6" t="str">
        <f t="shared" si="864"/>
        <v/>
      </c>
      <c r="T3946" s="29"/>
      <c r="U3946" s="6">
        <f t="shared" si="865"/>
        <v>0</v>
      </c>
      <c r="V3946" s="55">
        <f t="shared" si="866"/>
        <v>0</v>
      </c>
      <c r="W3946" s="6">
        <f t="shared" si="867"/>
        <v>0</v>
      </c>
      <c r="X3946" s="6">
        <f t="shared" si="868"/>
        <v>0</v>
      </c>
      <c r="AA3946">
        <f t="shared" si="856"/>
        <v>0</v>
      </c>
    </row>
    <row r="3947" spans="1:27">
      <c r="A3947" s="67"/>
      <c r="B3947" s="68"/>
      <c r="J3947" s="2">
        <f t="shared" si="857"/>
        <v>0</v>
      </c>
      <c r="K3947" s="2">
        <f t="shared" si="858"/>
        <v>0</v>
      </c>
      <c r="L3947" s="8">
        <f t="shared" si="869"/>
        <v>0</v>
      </c>
      <c r="M3947" s="54">
        <f t="shared" si="859"/>
        <v>0</v>
      </c>
      <c r="N3947" s="6">
        <f t="shared" si="860"/>
        <v>0</v>
      </c>
      <c r="O3947" s="6" t="str">
        <f t="shared" si="861"/>
        <v/>
      </c>
      <c r="P3947" s="29"/>
      <c r="Q3947" s="54">
        <f t="shared" si="862"/>
        <v>0</v>
      </c>
      <c r="R3947" s="6">
        <f t="shared" si="863"/>
        <v>0</v>
      </c>
      <c r="S3947" s="6" t="str">
        <f t="shared" si="864"/>
        <v/>
      </c>
      <c r="T3947" s="29"/>
      <c r="U3947" s="6">
        <f t="shared" si="865"/>
        <v>0</v>
      </c>
      <c r="V3947" s="55">
        <f t="shared" si="866"/>
        <v>0</v>
      </c>
      <c r="W3947" s="6">
        <f t="shared" si="867"/>
        <v>0</v>
      </c>
      <c r="X3947" s="6">
        <f t="shared" si="868"/>
        <v>0</v>
      </c>
      <c r="AA3947">
        <f t="shared" si="856"/>
        <v>0</v>
      </c>
    </row>
    <row r="3948" spans="1:27">
      <c r="A3948" s="67"/>
      <c r="B3948" s="68"/>
      <c r="J3948" s="2">
        <f t="shared" si="857"/>
        <v>0</v>
      </c>
      <c r="K3948" s="2">
        <f t="shared" si="858"/>
        <v>0</v>
      </c>
      <c r="L3948" s="8">
        <f t="shared" si="869"/>
        <v>0</v>
      </c>
      <c r="M3948" s="54">
        <f t="shared" si="859"/>
        <v>0</v>
      </c>
      <c r="N3948" s="6">
        <f t="shared" si="860"/>
        <v>0</v>
      </c>
      <c r="O3948" s="6" t="str">
        <f t="shared" si="861"/>
        <v/>
      </c>
      <c r="P3948" s="29"/>
      <c r="Q3948" s="54">
        <f t="shared" si="862"/>
        <v>0</v>
      </c>
      <c r="R3948" s="6">
        <f t="shared" si="863"/>
        <v>0</v>
      </c>
      <c r="S3948" s="6" t="str">
        <f t="shared" si="864"/>
        <v/>
      </c>
      <c r="T3948" s="29"/>
      <c r="U3948" s="6">
        <f t="shared" si="865"/>
        <v>0</v>
      </c>
      <c r="V3948" s="55">
        <f t="shared" si="866"/>
        <v>0</v>
      </c>
      <c r="W3948" s="6">
        <f t="shared" si="867"/>
        <v>0</v>
      </c>
      <c r="X3948" s="6">
        <f t="shared" si="868"/>
        <v>0</v>
      </c>
      <c r="AA3948">
        <f t="shared" si="856"/>
        <v>0</v>
      </c>
    </row>
    <row r="3949" spans="1:27">
      <c r="A3949" s="67"/>
      <c r="B3949" s="68"/>
      <c r="J3949" s="2">
        <f t="shared" si="857"/>
        <v>0</v>
      </c>
      <c r="K3949" s="2">
        <f t="shared" si="858"/>
        <v>0</v>
      </c>
      <c r="L3949" s="8">
        <f t="shared" si="869"/>
        <v>0</v>
      </c>
      <c r="M3949" s="54">
        <f t="shared" si="859"/>
        <v>0</v>
      </c>
      <c r="N3949" s="6">
        <f t="shared" si="860"/>
        <v>0</v>
      </c>
      <c r="O3949" s="6" t="str">
        <f t="shared" si="861"/>
        <v/>
      </c>
      <c r="P3949" s="29"/>
      <c r="Q3949" s="54">
        <f t="shared" si="862"/>
        <v>0</v>
      </c>
      <c r="R3949" s="6">
        <f t="shared" si="863"/>
        <v>0</v>
      </c>
      <c r="S3949" s="6" t="str">
        <f t="shared" si="864"/>
        <v/>
      </c>
      <c r="T3949" s="29"/>
      <c r="U3949" s="6">
        <f t="shared" si="865"/>
        <v>0</v>
      </c>
      <c r="V3949" s="55">
        <f t="shared" si="866"/>
        <v>0</v>
      </c>
      <c r="W3949" s="6">
        <f t="shared" si="867"/>
        <v>0</v>
      </c>
      <c r="X3949" s="6">
        <f t="shared" si="868"/>
        <v>0</v>
      </c>
      <c r="AA3949">
        <f t="shared" si="856"/>
        <v>0</v>
      </c>
    </row>
    <row r="3950" spans="1:27">
      <c r="A3950" s="67"/>
      <c r="B3950" s="68"/>
      <c r="J3950" s="2">
        <f t="shared" si="857"/>
        <v>0</v>
      </c>
      <c r="K3950" s="2">
        <f t="shared" si="858"/>
        <v>0</v>
      </c>
      <c r="L3950" s="8">
        <f t="shared" si="869"/>
        <v>0</v>
      </c>
      <c r="M3950" s="54">
        <f t="shared" si="859"/>
        <v>0</v>
      </c>
      <c r="N3950" s="6">
        <f t="shared" si="860"/>
        <v>0</v>
      </c>
      <c r="O3950" s="6" t="str">
        <f t="shared" si="861"/>
        <v/>
      </c>
      <c r="P3950" s="29"/>
      <c r="Q3950" s="54">
        <f t="shared" si="862"/>
        <v>0</v>
      </c>
      <c r="R3950" s="6">
        <f t="shared" si="863"/>
        <v>0</v>
      </c>
      <c r="S3950" s="6" t="str">
        <f t="shared" si="864"/>
        <v/>
      </c>
      <c r="T3950" s="29"/>
      <c r="U3950" s="6">
        <f t="shared" si="865"/>
        <v>0</v>
      </c>
      <c r="V3950" s="55">
        <f t="shared" si="866"/>
        <v>0</v>
      </c>
      <c r="W3950" s="6">
        <f t="shared" si="867"/>
        <v>0</v>
      </c>
      <c r="X3950" s="6">
        <f t="shared" si="868"/>
        <v>0</v>
      </c>
      <c r="AA3950">
        <f t="shared" si="856"/>
        <v>0</v>
      </c>
    </row>
    <row r="3951" spans="1:27">
      <c r="A3951" s="67"/>
      <c r="B3951" s="68"/>
      <c r="J3951" s="2">
        <f t="shared" si="857"/>
        <v>0</v>
      </c>
      <c r="K3951" s="2">
        <f t="shared" si="858"/>
        <v>0</v>
      </c>
      <c r="L3951" s="8">
        <f t="shared" si="869"/>
        <v>0</v>
      </c>
      <c r="M3951" s="54">
        <f t="shared" si="859"/>
        <v>0</v>
      </c>
      <c r="N3951" s="6">
        <f t="shared" si="860"/>
        <v>0</v>
      </c>
      <c r="O3951" s="6" t="str">
        <f t="shared" si="861"/>
        <v/>
      </c>
      <c r="P3951" s="29"/>
      <c r="Q3951" s="54">
        <f t="shared" si="862"/>
        <v>0</v>
      </c>
      <c r="R3951" s="6">
        <f t="shared" si="863"/>
        <v>0</v>
      </c>
      <c r="S3951" s="6" t="str">
        <f t="shared" si="864"/>
        <v/>
      </c>
      <c r="T3951" s="29"/>
      <c r="U3951" s="6">
        <f t="shared" si="865"/>
        <v>0</v>
      </c>
      <c r="V3951" s="55">
        <f t="shared" si="866"/>
        <v>0</v>
      </c>
      <c r="W3951" s="6">
        <f t="shared" si="867"/>
        <v>0</v>
      </c>
      <c r="X3951" s="6">
        <f t="shared" si="868"/>
        <v>0</v>
      </c>
      <c r="AA3951">
        <f t="shared" si="856"/>
        <v>0</v>
      </c>
    </row>
    <row r="3952" spans="1:27">
      <c r="A3952" s="67"/>
      <c r="B3952" s="68"/>
      <c r="J3952" s="2">
        <f t="shared" si="857"/>
        <v>0</v>
      </c>
      <c r="K3952" s="2">
        <f t="shared" si="858"/>
        <v>0</v>
      </c>
      <c r="L3952" s="8">
        <f t="shared" si="869"/>
        <v>0</v>
      </c>
      <c r="M3952" s="54">
        <f t="shared" si="859"/>
        <v>0</v>
      </c>
      <c r="N3952" s="6">
        <f t="shared" si="860"/>
        <v>0</v>
      </c>
      <c r="O3952" s="6" t="str">
        <f t="shared" si="861"/>
        <v/>
      </c>
      <c r="P3952" s="29"/>
      <c r="Q3952" s="54">
        <f t="shared" si="862"/>
        <v>0</v>
      </c>
      <c r="R3952" s="6">
        <f t="shared" si="863"/>
        <v>0</v>
      </c>
      <c r="S3952" s="6" t="str">
        <f t="shared" si="864"/>
        <v/>
      </c>
      <c r="T3952" s="29"/>
      <c r="U3952" s="6">
        <f t="shared" si="865"/>
        <v>0</v>
      </c>
      <c r="V3952" s="55">
        <f t="shared" si="866"/>
        <v>0</v>
      </c>
      <c r="W3952" s="6">
        <f t="shared" si="867"/>
        <v>0</v>
      </c>
      <c r="X3952" s="6">
        <f t="shared" si="868"/>
        <v>0</v>
      </c>
      <c r="AA3952">
        <f t="shared" si="856"/>
        <v>0</v>
      </c>
    </row>
    <row r="3953" spans="1:27">
      <c r="A3953" s="67"/>
      <c r="B3953" s="68"/>
      <c r="J3953" s="2">
        <f t="shared" si="857"/>
        <v>0</v>
      </c>
      <c r="K3953" s="2">
        <f t="shared" si="858"/>
        <v>0</v>
      </c>
      <c r="L3953" s="8">
        <f t="shared" si="869"/>
        <v>0</v>
      </c>
      <c r="M3953" s="54">
        <f t="shared" si="859"/>
        <v>0</v>
      </c>
      <c r="N3953" s="6">
        <f t="shared" si="860"/>
        <v>0</v>
      </c>
      <c r="O3953" s="6" t="str">
        <f t="shared" si="861"/>
        <v/>
      </c>
      <c r="P3953" s="29"/>
      <c r="Q3953" s="54">
        <f t="shared" si="862"/>
        <v>0</v>
      </c>
      <c r="R3953" s="6">
        <f t="shared" si="863"/>
        <v>0</v>
      </c>
      <c r="S3953" s="6" t="str">
        <f t="shared" si="864"/>
        <v/>
      </c>
      <c r="T3953" s="29"/>
      <c r="U3953" s="6">
        <f t="shared" si="865"/>
        <v>0</v>
      </c>
      <c r="V3953" s="55">
        <f t="shared" si="866"/>
        <v>0</v>
      </c>
      <c r="W3953" s="6">
        <f t="shared" si="867"/>
        <v>0</v>
      </c>
      <c r="X3953" s="6">
        <f t="shared" si="868"/>
        <v>0</v>
      </c>
      <c r="AA3953">
        <f t="shared" si="856"/>
        <v>0</v>
      </c>
    </row>
    <row r="3954" spans="1:27">
      <c r="A3954" s="67"/>
      <c r="B3954" s="68"/>
      <c r="J3954" s="2">
        <f t="shared" si="857"/>
        <v>0</v>
      </c>
      <c r="K3954" s="2">
        <f t="shared" si="858"/>
        <v>0</v>
      </c>
      <c r="L3954" s="8">
        <f t="shared" si="869"/>
        <v>0</v>
      </c>
      <c r="M3954" s="54">
        <f t="shared" si="859"/>
        <v>0</v>
      </c>
      <c r="N3954" s="6">
        <f t="shared" si="860"/>
        <v>0</v>
      </c>
      <c r="O3954" s="6" t="str">
        <f t="shared" si="861"/>
        <v/>
      </c>
      <c r="P3954" s="29"/>
      <c r="Q3954" s="54">
        <f t="shared" si="862"/>
        <v>0</v>
      </c>
      <c r="R3954" s="6">
        <f t="shared" si="863"/>
        <v>0</v>
      </c>
      <c r="S3954" s="6" t="str">
        <f t="shared" si="864"/>
        <v/>
      </c>
      <c r="T3954" s="29"/>
      <c r="U3954" s="6">
        <f t="shared" si="865"/>
        <v>0</v>
      </c>
      <c r="V3954" s="55">
        <f t="shared" si="866"/>
        <v>0</v>
      </c>
      <c r="W3954" s="6">
        <f t="shared" si="867"/>
        <v>0</v>
      </c>
      <c r="X3954" s="6">
        <f t="shared" si="868"/>
        <v>0</v>
      </c>
      <c r="AA3954">
        <f t="shared" si="856"/>
        <v>0</v>
      </c>
    </row>
    <row r="3955" spans="1:27">
      <c r="A3955" s="67"/>
      <c r="B3955" s="68"/>
      <c r="J3955" s="2">
        <f t="shared" si="857"/>
        <v>0</v>
      </c>
      <c r="K3955" s="2">
        <f t="shared" si="858"/>
        <v>0</v>
      </c>
      <c r="L3955" s="8">
        <f t="shared" si="869"/>
        <v>0</v>
      </c>
      <c r="M3955" s="54">
        <f t="shared" si="859"/>
        <v>0</v>
      </c>
      <c r="N3955" s="6">
        <f t="shared" si="860"/>
        <v>0</v>
      </c>
      <c r="O3955" s="6" t="str">
        <f t="shared" si="861"/>
        <v/>
      </c>
      <c r="P3955" s="29"/>
      <c r="Q3955" s="54">
        <f t="shared" si="862"/>
        <v>0</v>
      </c>
      <c r="R3955" s="6">
        <f t="shared" si="863"/>
        <v>0</v>
      </c>
      <c r="S3955" s="6" t="str">
        <f t="shared" si="864"/>
        <v/>
      </c>
      <c r="T3955" s="29"/>
      <c r="U3955" s="6">
        <f t="shared" si="865"/>
        <v>0</v>
      </c>
      <c r="V3955" s="55">
        <f t="shared" si="866"/>
        <v>0</v>
      </c>
      <c r="W3955" s="6">
        <f t="shared" si="867"/>
        <v>0</v>
      </c>
      <c r="X3955" s="6">
        <f t="shared" si="868"/>
        <v>0</v>
      </c>
      <c r="AA3955">
        <f t="shared" si="856"/>
        <v>0</v>
      </c>
    </row>
    <row r="3956" spans="1:27">
      <c r="A3956" s="67"/>
      <c r="B3956" s="68"/>
      <c r="J3956" s="2">
        <f t="shared" si="857"/>
        <v>0</v>
      </c>
      <c r="K3956" s="2">
        <f t="shared" si="858"/>
        <v>0</v>
      </c>
      <c r="L3956" s="8">
        <f t="shared" si="869"/>
        <v>0</v>
      </c>
      <c r="M3956" s="54">
        <f t="shared" si="859"/>
        <v>0</v>
      </c>
      <c r="N3956" s="6">
        <f t="shared" si="860"/>
        <v>0</v>
      </c>
      <c r="O3956" s="6" t="str">
        <f t="shared" si="861"/>
        <v/>
      </c>
      <c r="P3956" s="29"/>
      <c r="Q3956" s="54">
        <f t="shared" si="862"/>
        <v>0</v>
      </c>
      <c r="R3956" s="6">
        <f t="shared" si="863"/>
        <v>0</v>
      </c>
      <c r="S3956" s="6" t="str">
        <f t="shared" si="864"/>
        <v/>
      </c>
      <c r="T3956" s="29"/>
      <c r="U3956" s="6">
        <f t="shared" si="865"/>
        <v>0</v>
      </c>
      <c r="V3956" s="55">
        <f t="shared" si="866"/>
        <v>0</v>
      </c>
      <c r="W3956" s="6">
        <f t="shared" si="867"/>
        <v>0</v>
      </c>
      <c r="X3956" s="6">
        <f t="shared" si="868"/>
        <v>0</v>
      </c>
      <c r="AA3956">
        <f t="shared" si="856"/>
        <v>0</v>
      </c>
    </row>
    <row r="3957" spans="1:27">
      <c r="A3957" s="67"/>
      <c r="B3957" s="68"/>
      <c r="J3957" s="2">
        <f t="shared" si="857"/>
        <v>0</v>
      </c>
      <c r="K3957" s="2">
        <f t="shared" si="858"/>
        <v>0</v>
      </c>
      <c r="L3957" s="8">
        <f t="shared" si="869"/>
        <v>0</v>
      </c>
      <c r="M3957" s="54">
        <f t="shared" si="859"/>
        <v>0</v>
      </c>
      <c r="N3957" s="6">
        <f t="shared" si="860"/>
        <v>0</v>
      </c>
      <c r="O3957" s="6" t="str">
        <f t="shared" si="861"/>
        <v/>
      </c>
      <c r="P3957" s="29"/>
      <c r="Q3957" s="54">
        <f t="shared" si="862"/>
        <v>0</v>
      </c>
      <c r="R3957" s="6">
        <f t="shared" si="863"/>
        <v>0</v>
      </c>
      <c r="S3957" s="6" t="str">
        <f t="shared" si="864"/>
        <v/>
      </c>
      <c r="T3957" s="29"/>
      <c r="U3957" s="6">
        <f t="shared" si="865"/>
        <v>0</v>
      </c>
      <c r="V3957" s="55">
        <f t="shared" si="866"/>
        <v>0</v>
      </c>
      <c r="W3957" s="6">
        <f t="shared" si="867"/>
        <v>0</v>
      </c>
      <c r="X3957" s="6">
        <f t="shared" si="868"/>
        <v>0</v>
      </c>
      <c r="AA3957">
        <f t="shared" si="856"/>
        <v>0</v>
      </c>
    </row>
    <row r="3958" spans="1:27">
      <c r="A3958" s="67"/>
      <c r="B3958" s="68"/>
      <c r="J3958" s="2">
        <f t="shared" si="857"/>
        <v>0</v>
      </c>
      <c r="K3958" s="2">
        <f t="shared" si="858"/>
        <v>0</v>
      </c>
      <c r="L3958" s="8">
        <f t="shared" si="869"/>
        <v>0</v>
      </c>
      <c r="M3958" s="54">
        <f t="shared" si="859"/>
        <v>0</v>
      </c>
      <c r="N3958" s="6">
        <f t="shared" si="860"/>
        <v>0</v>
      </c>
      <c r="O3958" s="6" t="str">
        <f t="shared" si="861"/>
        <v/>
      </c>
      <c r="P3958" s="29"/>
      <c r="Q3958" s="54">
        <f t="shared" si="862"/>
        <v>0</v>
      </c>
      <c r="R3958" s="6">
        <f t="shared" si="863"/>
        <v>0</v>
      </c>
      <c r="S3958" s="6" t="str">
        <f t="shared" si="864"/>
        <v/>
      </c>
      <c r="T3958" s="29"/>
      <c r="U3958" s="6">
        <f t="shared" si="865"/>
        <v>0</v>
      </c>
      <c r="V3958" s="55">
        <f t="shared" si="866"/>
        <v>0</v>
      </c>
      <c r="W3958" s="6">
        <f t="shared" si="867"/>
        <v>0</v>
      </c>
      <c r="X3958" s="6">
        <f t="shared" si="868"/>
        <v>0</v>
      </c>
      <c r="AA3958">
        <f t="shared" si="856"/>
        <v>0</v>
      </c>
    </row>
    <row r="3959" spans="1:27">
      <c r="A3959" s="67"/>
      <c r="B3959" s="68"/>
      <c r="J3959" s="2">
        <f t="shared" si="857"/>
        <v>0</v>
      </c>
      <c r="K3959" s="2">
        <f t="shared" si="858"/>
        <v>0</v>
      </c>
      <c r="L3959" s="8">
        <f t="shared" si="869"/>
        <v>0</v>
      </c>
      <c r="M3959" s="54">
        <f t="shared" si="859"/>
        <v>0</v>
      </c>
      <c r="N3959" s="6">
        <f t="shared" si="860"/>
        <v>0</v>
      </c>
      <c r="O3959" s="6" t="str">
        <f t="shared" si="861"/>
        <v/>
      </c>
      <c r="P3959" s="29"/>
      <c r="Q3959" s="54">
        <f t="shared" si="862"/>
        <v>0</v>
      </c>
      <c r="R3959" s="6">
        <f t="shared" si="863"/>
        <v>0</v>
      </c>
      <c r="S3959" s="6" t="str">
        <f t="shared" si="864"/>
        <v/>
      </c>
      <c r="T3959" s="29"/>
      <c r="U3959" s="6">
        <f t="shared" si="865"/>
        <v>0</v>
      </c>
      <c r="V3959" s="55">
        <f t="shared" si="866"/>
        <v>0</v>
      </c>
      <c r="W3959" s="6">
        <f t="shared" si="867"/>
        <v>0</v>
      </c>
      <c r="X3959" s="6">
        <f t="shared" si="868"/>
        <v>0</v>
      </c>
      <c r="AA3959">
        <f t="shared" si="856"/>
        <v>0</v>
      </c>
    </row>
    <row r="3960" spans="1:27">
      <c r="A3960" s="67"/>
      <c r="B3960" s="68"/>
      <c r="J3960" s="2">
        <f t="shared" si="857"/>
        <v>0</v>
      </c>
      <c r="K3960" s="2">
        <f t="shared" si="858"/>
        <v>0</v>
      </c>
      <c r="L3960" s="8">
        <f t="shared" si="869"/>
        <v>0</v>
      </c>
      <c r="M3960" s="54">
        <f t="shared" si="859"/>
        <v>0</v>
      </c>
      <c r="N3960" s="6">
        <f t="shared" si="860"/>
        <v>0</v>
      </c>
      <c r="O3960" s="6" t="str">
        <f t="shared" si="861"/>
        <v/>
      </c>
      <c r="P3960" s="29"/>
      <c r="Q3960" s="54">
        <f t="shared" si="862"/>
        <v>0</v>
      </c>
      <c r="R3960" s="6">
        <f t="shared" si="863"/>
        <v>0</v>
      </c>
      <c r="S3960" s="6" t="str">
        <f t="shared" si="864"/>
        <v/>
      </c>
      <c r="T3960" s="29"/>
      <c r="U3960" s="6">
        <f t="shared" si="865"/>
        <v>0</v>
      </c>
      <c r="V3960" s="55">
        <f t="shared" si="866"/>
        <v>0</v>
      </c>
      <c r="W3960" s="6">
        <f t="shared" si="867"/>
        <v>0</v>
      </c>
      <c r="X3960" s="6">
        <f t="shared" si="868"/>
        <v>0</v>
      </c>
      <c r="AA3960">
        <f t="shared" si="856"/>
        <v>0</v>
      </c>
    </row>
    <row r="3961" spans="1:27">
      <c r="A3961" s="67"/>
      <c r="B3961" s="68"/>
      <c r="J3961" s="2">
        <f t="shared" si="857"/>
        <v>0</v>
      </c>
      <c r="K3961" s="2">
        <f t="shared" si="858"/>
        <v>0</v>
      </c>
      <c r="L3961" s="8">
        <f t="shared" si="869"/>
        <v>0</v>
      </c>
      <c r="M3961" s="54">
        <f t="shared" si="859"/>
        <v>0</v>
      </c>
      <c r="N3961" s="6">
        <f t="shared" si="860"/>
        <v>0</v>
      </c>
      <c r="O3961" s="6" t="str">
        <f t="shared" si="861"/>
        <v/>
      </c>
      <c r="P3961" s="29"/>
      <c r="Q3961" s="54">
        <f t="shared" si="862"/>
        <v>0</v>
      </c>
      <c r="R3961" s="6">
        <f t="shared" si="863"/>
        <v>0</v>
      </c>
      <c r="S3961" s="6" t="str">
        <f t="shared" si="864"/>
        <v/>
      </c>
      <c r="T3961" s="29"/>
      <c r="U3961" s="6">
        <f t="shared" si="865"/>
        <v>0</v>
      </c>
      <c r="V3961" s="55">
        <f t="shared" si="866"/>
        <v>0</v>
      </c>
      <c r="W3961" s="6">
        <f t="shared" si="867"/>
        <v>0</v>
      </c>
      <c r="X3961" s="6">
        <f t="shared" si="868"/>
        <v>0</v>
      </c>
      <c r="AA3961">
        <f t="shared" si="856"/>
        <v>0</v>
      </c>
    </row>
    <row r="3962" spans="1:27">
      <c r="A3962" s="67"/>
      <c r="B3962" s="68"/>
      <c r="J3962" s="2">
        <f t="shared" si="857"/>
        <v>0</v>
      </c>
      <c r="K3962" s="2">
        <f t="shared" si="858"/>
        <v>0</v>
      </c>
      <c r="L3962" s="8">
        <f t="shared" si="869"/>
        <v>0</v>
      </c>
      <c r="M3962" s="54">
        <f t="shared" si="859"/>
        <v>0</v>
      </c>
      <c r="N3962" s="6">
        <f t="shared" si="860"/>
        <v>0</v>
      </c>
      <c r="O3962" s="6" t="str">
        <f t="shared" si="861"/>
        <v/>
      </c>
      <c r="P3962" s="29"/>
      <c r="Q3962" s="54">
        <f t="shared" si="862"/>
        <v>0</v>
      </c>
      <c r="R3962" s="6">
        <f t="shared" si="863"/>
        <v>0</v>
      </c>
      <c r="S3962" s="6" t="str">
        <f t="shared" si="864"/>
        <v/>
      </c>
      <c r="T3962" s="29"/>
      <c r="U3962" s="6">
        <f t="shared" si="865"/>
        <v>0</v>
      </c>
      <c r="V3962" s="55">
        <f t="shared" si="866"/>
        <v>0</v>
      </c>
      <c r="W3962" s="6">
        <f t="shared" si="867"/>
        <v>0</v>
      </c>
      <c r="X3962" s="6">
        <f t="shared" si="868"/>
        <v>0</v>
      </c>
      <c r="AA3962">
        <f t="shared" si="856"/>
        <v>0</v>
      </c>
    </row>
    <row r="3963" spans="1:27">
      <c r="A3963" s="67"/>
      <c r="B3963" s="68"/>
      <c r="J3963" s="2">
        <f t="shared" si="857"/>
        <v>0</v>
      </c>
      <c r="K3963" s="2">
        <f t="shared" si="858"/>
        <v>0</v>
      </c>
      <c r="L3963" s="8">
        <f t="shared" si="869"/>
        <v>0</v>
      </c>
      <c r="M3963" s="54">
        <f t="shared" si="859"/>
        <v>0</v>
      </c>
      <c r="N3963" s="6">
        <f t="shared" si="860"/>
        <v>0</v>
      </c>
      <c r="O3963" s="6" t="str">
        <f t="shared" si="861"/>
        <v/>
      </c>
      <c r="P3963" s="29"/>
      <c r="Q3963" s="54">
        <f t="shared" si="862"/>
        <v>0</v>
      </c>
      <c r="R3963" s="6">
        <f t="shared" si="863"/>
        <v>0</v>
      </c>
      <c r="S3963" s="6" t="str">
        <f t="shared" si="864"/>
        <v/>
      </c>
      <c r="T3963" s="29"/>
      <c r="U3963" s="6">
        <f t="shared" si="865"/>
        <v>0</v>
      </c>
      <c r="V3963" s="55">
        <f t="shared" si="866"/>
        <v>0</v>
      </c>
      <c r="W3963" s="6">
        <f t="shared" si="867"/>
        <v>0</v>
      </c>
      <c r="X3963" s="6">
        <f t="shared" si="868"/>
        <v>0</v>
      </c>
      <c r="AA3963">
        <f t="shared" si="856"/>
        <v>0</v>
      </c>
    </row>
    <row r="3964" spans="1:27">
      <c r="A3964" s="67"/>
      <c r="B3964" s="68"/>
      <c r="J3964" s="2">
        <f t="shared" si="857"/>
        <v>0</v>
      </c>
      <c r="K3964" s="2">
        <f t="shared" si="858"/>
        <v>0</v>
      </c>
      <c r="L3964" s="8">
        <f t="shared" si="869"/>
        <v>0</v>
      </c>
      <c r="M3964" s="54">
        <f t="shared" si="859"/>
        <v>0</v>
      </c>
      <c r="N3964" s="6">
        <f t="shared" si="860"/>
        <v>0</v>
      </c>
      <c r="O3964" s="6" t="str">
        <f t="shared" si="861"/>
        <v/>
      </c>
      <c r="P3964" s="29"/>
      <c r="Q3964" s="54">
        <f t="shared" si="862"/>
        <v>0</v>
      </c>
      <c r="R3964" s="6">
        <f t="shared" si="863"/>
        <v>0</v>
      </c>
      <c r="S3964" s="6" t="str">
        <f t="shared" si="864"/>
        <v/>
      </c>
      <c r="T3964" s="29"/>
      <c r="U3964" s="6">
        <f t="shared" si="865"/>
        <v>0</v>
      </c>
      <c r="V3964" s="55">
        <f t="shared" si="866"/>
        <v>0</v>
      </c>
      <c r="W3964" s="6">
        <f t="shared" si="867"/>
        <v>0</v>
      </c>
      <c r="X3964" s="6">
        <f t="shared" si="868"/>
        <v>0</v>
      </c>
      <c r="AA3964">
        <f t="shared" si="856"/>
        <v>0</v>
      </c>
    </row>
    <row r="3965" spans="1:27">
      <c r="A3965" s="67"/>
      <c r="B3965" s="68"/>
      <c r="J3965" s="2">
        <f t="shared" si="857"/>
        <v>0</v>
      </c>
      <c r="K3965" s="2">
        <f t="shared" si="858"/>
        <v>0</v>
      </c>
      <c r="L3965" s="8">
        <f t="shared" si="869"/>
        <v>0</v>
      </c>
      <c r="M3965" s="54">
        <f t="shared" si="859"/>
        <v>0</v>
      </c>
      <c r="N3965" s="6">
        <f t="shared" si="860"/>
        <v>0</v>
      </c>
      <c r="O3965" s="6" t="str">
        <f t="shared" si="861"/>
        <v/>
      </c>
      <c r="P3965" s="29"/>
      <c r="Q3965" s="54">
        <f t="shared" si="862"/>
        <v>0</v>
      </c>
      <c r="R3965" s="6">
        <f t="shared" si="863"/>
        <v>0</v>
      </c>
      <c r="S3965" s="6" t="str">
        <f t="shared" si="864"/>
        <v/>
      </c>
      <c r="T3965" s="29"/>
      <c r="U3965" s="6">
        <f t="shared" si="865"/>
        <v>0</v>
      </c>
      <c r="V3965" s="55">
        <f t="shared" si="866"/>
        <v>0</v>
      </c>
      <c r="W3965" s="6">
        <f t="shared" si="867"/>
        <v>0</v>
      </c>
      <c r="X3965" s="6">
        <f t="shared" si="868"/>
        <v>0</v>
      </c>
      <c r="AA3965">
        <f t="shared" si="856"/>
        <v>0</v>
      </c>
    </row>
    <row r="3966" spans="1:27">
      <c r="A3966" s="67"/>
      <c r="B3966" s="68"/>
      <c r="J3966" s="2">
        <f t="shared" si="857"/>
        <v>0</v>
      </c>
      <c r="K3966" s="2">
        <f t="shared" si="858"/>
        <v>0</v>
      </c>
      <c r="L3966" s="8">
        <f t="shared" si="869"/>
        <v>0</v>
      </c>
      <c r="M3966" s="54">
        <f t="shared" si="859"/>
        <v>0</v>
      </c>
      <c r="N3966" s="6">
        <f t="shared" si="860"/>
        <v>0</v>
      </c>
      <c r="O3966" s="6" t="str">
        <f t="shared" si="861"/>
        <v/>
      </c>
      <c r="P3966" s="29"/>
      <c r="Q3966" s="54">
        <f t="shared" si="862"/>
        <v>0</v>
      </c>
      <c r="R3966" s="6">
        <f t="shared" si="863"/>
        <v>0</v>
      </c>
      <c r="S3966" s="6" t="str">
        <f t="shared" si="864"/>
        <v/>
      </c>
      <c r="T3966" s="29"/>
      <c r="U3966" s="6">
        <f t="shared" si="865"/>
        <v>0</v>
      </c>
      <c r="V3966" s="55">
        <f t="shared" si="866"/>
        <v>0</v>
      </c>
      <c r="W3966" s="6">
        <f t="shared" si="867"/>
        <v>0</v>
      </c>
      <c r="X3966" s="6">
        <f t="shared" si="868"/>
        <v>0</v>
      </c>
      <c r="AA3966">
        <f t="shared" ref="AA3966:AA4029" si="870">IF(Q3967=0,IF(Q3966=1,L3966,0),0)</f>
        <v>0</v>
      </c>
    </row>
    <row r="3967" spans="1:27">
      <c r="A3967" s="67"/>
      <c r="B3967" s="68"/>
      <c r="J3967" s="2">
        <f t="shared" si="857"/>
        <v>0</v>
      </c>
      <c r="K3967" s="2">
        <f t="shared" si="858"/>
        <v>0</v>
      </c>
      <c r="L3967" s="8">
        <f t="shared" si="869"/>
        <v>0</v>
      </c>
      <c r="M3967" s="54">
        <f t="shared" si="859"/>
        <v>0</v>
      </c>
      <c r="N3967" s="6">
        <f t="shared" si="860"/>
        <v>0</v>
      </c>
      <c r="O3967" s="6" t="str">
        <f t="shared" si="861"/>
        <v/>
      </c>
      <c r="P3967" s="29"/>
      <c r="Q3967" s="54">
        <f t="shared" si="862"/>
        <v>0</v>
      </c>
      <c r="R3967" s="6">
        <f t="shared" si="863"/>
        <v>0</v>
      </c>
      <c r="S3967" s="6" t="str">
        <f t="shared" si="864"/>
        <v/>
      </c>
      <c r="T3967" s="29"/>
      <c r="U3967" s="6">
        <f t="shared" si="865"/>
        <v>0</v>
      </c>
      <c r="V3967" s="55">
        <f t="shared" si="866"/>
        <v>0</v>
      </c>
      <c r="W3967" s="6">
        <f t="shared" si="867"/>
        <v>0</v>
      </c>
      <c r="X3967" s="6">
        <f t="shared" si="868"/>
        <v>0</v>
      </c>
      <c r="AA3967">
        <f t="shared" si="870"/>
        <v>0</v>
      </c>
    </row>
    <row r="3968" spans="1:27">
      <c r="A3968" s="67"/>
      <c r="B3968" s="68"/>
      <c r="J3968" s="2">
        <f t="shared" si="857"/>
        <v>0</v>
      </c>
      <c r="K3968" s="2">
        <f t="shared" si="858"/>
        <v>0</v>
      </c>
      <c r="L3968" s="8">
        <f t="shared" si="869"/>
        <v>0</v>
      </c>
      <c r="M3968" s="54">
        <f t="shared" si="859"/>
        <v>0</v>
      </c>
      <c r="N3968" s="6">
        <f t="shared" si="860"/>
        <v>0</v>
      </c>
      <c r="O3968" s="6" t="str">
        <f t="shared" si="861"/>
        <v/>
      </c>
      <c r="P3968" s="29"/>
      <c r="Q3968" s="54">
        <f t="shared" si="862"/>
        <v>0</v>
      </c>
      <c r="R3968" s="6">
        <f t="shared" si="863"/>
        <v>0</v>
      </c>
      <c r="S3968" s="6" t="str">
        <f t="shared" si="864"/>
        <v/>
      </c>
      <c r="T3968" s="29"/>
      <c r="U3968" s="6">
        <f t="shared" si="865"/>
        <v>0</v>
      </c>
      <c r="V3968" s="55">
        <f t="shared" si="866"/>
        <v>0</v>
      </c>
      <c r="W3968" s="6">
        <f t="shared" si="867"/>
        <v>0</v>
      </c>
      <c r="X3968" s="6">
        <f t="shared" si="868"/>
        <v>0</v>
      </c>
      <c r="AA3968">
        <f t="shared" si="870"/>
        <v>0</v>
      </c>
    </row>
    <row r="3969" spans="1:27">
      <c r="A3969" s="67"/>
      <c r="B3969" s="68"/>
      <c r="J3969" s="2">
        <f t="shared" si="857"/>
        <v>0</v>
      </c>
      <c r="K3969" s="2">
        <f t="shared" si="858"/>
        <v>0</v>
      </c>
      <c r="L3969" s="8">
        <f t="shared" si="869"/>
        <v>0</v>
      </c>
      <c r="M3969" s="54">
        <f t="shared" si="859"/>
        <v>0</v>
      </c>
      <c r="N3969" s="6">
        <f t="shared" si="860"/>
        <v>0</v>
      </c>
      <c r="O3969" s="6" t="str">
        <f t="shared" si="861"/>
        <v/>
      </c>
      <c r="P3969" s="29"/>
      <c r="Q3969" s="54">
        <f t="shared" si="862"/>
        <v>0</v>
      </c>
      <c r="R3969" s="6">
        <f t="shared" si="863"/>
        <v>0</v>
      </c>
      <c r="S3969" s="6" t="str">
        <f t="shared" si="864"/>
        <v/>
      </c>
      <c r="T3969" s="29"/>
      <c r="U3969" s="6">
        <f t="shared" si="865"/>
        <v>0</v>
      </c>
      <c r="V3969" s="55">
        <f t="shared" si="866"/>
        <v>0</v>
      </c>
      <c r="W3969" s="6">
        <f t="shared" si="867"/>
        <v>0</v>
      </c>
      <c r="X3969" s="6">
        <f t="shared" si="868"/>
        <v>0</v>
      </c>
      <c r="AA3969">
        <f t="shared" si="870"/>
        <v>0</v>
      </c>
    </row>
    <row r="3970" spans="1:27">
      <c r="A3970" s="67"/>
      <c r="B3970" s="68"/>
      <c r="J3970" s="2">
        <f t="shared" si="857"/>
        <v>0</v>
      </c>
      <c r="K3970" s="2">
        <f t="shared" si="858"/>
        <v>0</v>
      </c>
      <c r="L3970" s="8">
        <f t="shared" si="869"/>
        <v>0</v>
      </c>
      <c r="M3970" s="54">
        <f t="shared" si="859"/>
        <v>0</v>
      </c>
      <c r="N3970" s="6">
        <f t="shared" si="860"/>
        <v>0</v>
      </c>
      <c r="O3970" s="6" t="str">
        <f t="shared" si="861"/>
        <v/>
      </c>
      <c r="P3970" s="29"/>
      <c r="Q3970" s="54">
        <f t="shared" si="862"/>
        <v>0</v>
      </c>
      <c r="R3970" s="6">
        <f t="shared" si="863"/>
        <v>0</v>
      </c>
      <c r="S3970" s="6" t="str">
        <f t="shared" si="864"/>
        <v/>
      </c>
      <c r="T3970" s="29"/>
      <c r="U3970" s="6">
        <f t="shared" si="865"/>
        <v>0</v>
      </c>
      <c r="V3970" s="55">
        <f t="shared" si="866"/>
        <v>0</v>
      </c>
      <c r="W3970" s="6">
        <f t="shared" si="867"/>
        <v>0</v>
      </c>
      <c r="X3970" s="6">
        <f t="shared" si="868"/>
        <v>0</v>
      </c>
      <c r="AA3970">
        <f t="shared" si="870"/>
        <v>0</v>
      </c>
    </row>
    <row r="3971" spans="1:27">
      <c r="A3971" s="67"/>
      <c r="B3971" s="68"/>
      <c r="J3971" s="2">
        <f t="shared" si="857"/>
        <v>0</v>
      </c>
      <c r="K3971" s="2">
        <f t="shared" si="858"/>
        <v>0</v>
      </c>
      <c r="L3971" s="8">
        <f t="shared" si="869"/>
        <v>0</v>
      </c>
      <c r="M3971" s="54">
        <f t="shared" si="859"/>
        <v>0</v>
      </c>
      <c r="N3971" s="6">
        <f t="shared" si="860"/>
        <v>0</v>
      </c>
      <c r="O3971" s="6" t="str">
        <f t="shared" si="861"/>
        <v/>
      </c>
      <c r="P3971" s="29"/>
      <c r="Q3971" s="54">
        <f t="shared" si="862"/>
        <v>0</v>
      </c>
      <c r="R3971" s="6">
        <f t="shared" si="863"/>
        <v>0</v>
      </c>
      <c r="S3971" s="6" t="str">
        <f t="shared" si="864"/>
        <v/>
      </c>
      <c r="T3971" s="29"/>
      <c r="U3971" s="6">
        <f t="shared" si="865"/>
        <v>0</v>
      </c>
      <c r="V3971" s="55">
        <f t="shared" si="866"/>
        <v>0</v>
      </c>
      <c r="W3971" s="6">
        <f t="shared" si="867"/>
        <v>0</v>
      </c>
      <c r="X3971" s="6">
        <f t="shared" si="868"/>
        <v>0</v>
      </c>
      <c r="AA3971">
        <f t="shared" si="870"/>
        <v>0</v>
      </c>
    </row>
    <row r="3972" spans="1:27">
      <c r="A3972" s="67"/>
      <c r="B3972" s="68"/>
      <c r="J3972" s="2">
        <f t="shared" si="857"/>
        <v>0</v>
      </c>
      <c r="K3972" s="2">
        <f t="shared" si="858"/>
        <v>0</v>
      </c>
      <c r="L3972" s="8">
        <f t="shared" si="869"/>
        <v>0</v>
      </c>
      <c r="M3972" s="54">
        <f t="shared" si="859"/>
        <v>0</v>
      </c>
      <c r="N3972" s="6">
        <f t="shared" si="860"/>
        <v>0</v>
      </c>
      <c r="O3972" s="6" t="str">
        <f t="shared" si="861"/>
        <v/>
      </c>
      <c r="P3972" s="29"/>
      <c r="Q3972" s="54">
        <f t="shared" si="862"/>
        <v>0</v>
      </c>
      <c r="R3972" s="6">
        <f t="shared" si="863"/>
        <v>0</v>
      </c>
      <c r="S3972" s="6" t="str">
        <f t="shared" si="864"/>
        <v/>
      </c>
      <c r="T3972" s="29"/>
      <c r="U3972" s="6">
        <f t="shared" si="865"/>
        <v>0</v>
      </c>
      <c r="V3972" s="55">
        <f t="shared" si="866"/>
        <v>0</v>
      </c>
      <c r="W3972" s="6">
        <f t="shared" si="867"/>
        <v>0</v>
      </c>
      <c r="X3972" s="6">
        <f t="shared" si="868"/>
        <v>0</v>
      </c>
      <c r="AA3972">
        <f t="shared" si="870"/>
        <v>0</v>
      </c>
    </row>
    <row r="3973" spans="1:27">
      <c r="A3973" s="67"/>
      <c r="B3973" s="68"/>
      <c r="J3973" s="2">
        <f t="shared" si="857"/>
        <v>0</v>
      </c>
      <c r="K3973" s="2">
        <f t="shared" si="858"/>
        <v>0</v>
      </c>
      <c r="L3973" s="8">
        <f t="shared" si="869"/>
        <v>0</v>
      </c>
      <c r="M3973" s="54">
        <f t="shared" si="859"/>
        <v>0</v>
      </c>
      <c r="N3973" s="6">
        <f t="shared" si="860"/>
        <v>0</v>
      </c>
      <c r="O3973" s="6" t="str">
        <f t="shared" si="861"/>
        <v/>
      </c>
      <c r="P3973" s="29"/>
      <c r="Q3973" s="54">
        <f t="shared" si="862"/>
        <v>0</v>
      </c>
      <c r="R3973" s="6">
        <f t="shared" si="863"/>
        <v>0</v>
      </c>
      <c r="S3973" s="6" t="str">
        <f t="shared" si="864"/>
        <v/>
      </c>
      <c r="T3973" s="29"/>
      <c r="U3973" s="6">
        <f t="shared" si="865"/>
        <v>0</v>
      </c>
      <c r="V3973" s="55">
        <f t="shared" si="866"/>
        <v>0</v>
      </c>
      <c r="W3973" s="6">
        <f t="shared" si="867"/>
        <v>0</v>
      </c>
      <c r="X3973" s="6">
        <f t="shared" si="868"/>
        <v>0</v>
      </c>
      <c r="AA3973">
        <f t="shared" si="870"/>
        <v>0</v>
      </c>
    </row>
    <row r="3974" spans="1:27">
      <c r="A3974" s="67"/>
      <c r="B3974" s="68"/>
      <c r="J3974" s="2">
        <f t="shared" si="857"/>
        <v>0</v>
      </c>
      <c r="K3974" s="2">
        <f t="shared" si="858"/>
        <v>0</v>
      </c>
      <c r="L3974" s="8">
        <f t="shared" si="869"/>
        <v>0</v>
      </c>
      <c r="M3974" s="54">
        <f t="shared" si="859"/>
        <v>0</v>
      </c>
      <c r="N3974" s="6">
        <f t="shared" si="860"/>
        <v>0</v>
      </c>
      <c r="O3974" s="6" t="str">
        <f t="shared" si="861"/>
        <v/>
      </c>
      <c r="P3974" s="29"/>
      <c r="Q3974" s="54">
        <f t="shared" si="862"/>
        <v>0</v>
      </c>
      <c r="R3974" s="6">
        <f t="shared" si="863"/>
        <v>0</v>
      </c>
      <c r="S3974" s="6" t="str">
        <f t="shared" si="864"/>
        <v/>
      </c>
      <c r="T3974" s="29"/>
      <c r="U3974" s="6">
        <f t="shared" si="865"/>
        <v>0</v>
      </c>
      <c r="V3974" s="55">
        <f t="shared" si="866"/>
        <v>0</v>
      </c>
      <c r="W3974" s="6">
        <f t="shared" si="867"/>
        <v>0</v>
      </c>
      <c r="X3974" s="6">
        <f t="shared" si="868"/>
        <v>0</v>
      </c>
      <c r="AA3974">
        <f t="shared" si="870"/>
        <v>0</v>
      </c>
    </row>
    <row r="3975" spans="1:27">
      <c r="A3975" s="67"/>
      <c r="B3975" s="68"/>
      <c r="J3975" s="2">
        <f t="shared" si="857"/>
        <v>0</v>
      </c>
      <c r="K3975" s="2">
        <f t="shared" si="858"/>
        <v>0</v>
      </c>
      <c r="L3975" s="8">
        <f t="shared" si="869"/>
        <v>0</v>
      </c>
      <c r="M3975" s="54">
        <f t="shared" si="859"/>
        <v>0</v>
      </c>
      <c r="N3975" s="6">
        <f t="shared" si="860"/>
        <v>0</v>
      </c>
      <c r="O3975" s="6" t="str">
        <f t="shared" si="861"/>
        <v/>
      </c>
      <c r="P3975" s="29"/>
      <c r="Q3975" s="54">
        <f t="shared" si="862"/>
        <v>0</v>
      </c>
      <c r="R3975" s="6">
        <f t="shared" si="863"/>
        <v>0</v>
      </c>
      <c r="S3975" s="6" t="str">
        <f t="shared" si="864"/>
        <v/>
      </c>
      <c r="T3975" s="29"/>
      <c r="U3975" s="6">
        <f t="shared" si="865"/>
        <v>0</v>
      </c>
      <c r="V3975" s="55">
        <f t="shared" si="866"/>
        <v>0</v>
      </c>
      <c r="W3975" s="6">
        <f t="shared" si="867"/>
        <v>0</v>
      </c>
      <c r="X3975" s="6">
        <f t="shared" si="868"/>
        <v>0</v>
      </c>
      <c r="AA3975">
        <f t="shared" si="870"/>
        <v>0</v>
      </c>
    </row>
    <row r="3976" spans="1:27">
      <c r="A3976" s="67"/>
      <c r="B3976" s="68"/>
      <c r="J3976" s="2">
        <f t="shared" ref="J3976:J4039" si="871">IF(DAY(A3976)=sipdate,1,IF(J3975=1,0,IF(J3974=1,0,IF(J3973=1,0,IF(J3972=1,0,IF(J3971=1,0,IF(J3970=1,0,IF(DAY(A3976)=sipdate+1,1,IF(DAY(A3976)=sipdate+2,1,IF(DAY(A3976)=sipdate+3,1,IF(DAY(A3976)=sipdate+4,1,IF(DAY(A3976)=sipdate+5,1,IF(DAY(A3976)=sipdate+6,1,IF(DAY(A3976)=sipdate+7,1,0))))))))))))))</f>
        <v>0</v>
      </c>
      <c r="K3976" s="2">
        <f t="shared" ref="K3976:K4039" si="872">IF(DAY(A3976)=sipdate,-sip,IF(K3975=-sip,0,IF(K3974=-sip,0,IF(K3973=-sip,0,IF(K3972=-sip,0,IF(K3971=-sip,0,IF(K3970=-sip,0,IF(DAY(A3976)=sipdate+1,-sip,IF(DAY(A3976)=sipdate+2,-sip,IF(DAY(A3976)=sipdate+3,-sip,IF(DAY(A3976)=sipdate+4,-sip,IF(DAY(A3976)=sipdate+5,-sip,IF(DAY(A3976)=sipdate+6,-sip,IF(DAY(A3976)=sipdate+7,-sip,0))))))))))))))</f>
        <v>0</v>
      </c>
      <c r="L3976" s="8">
        <f t="shared" si="869"/>
        <v>0</v>
      </c>
      <c r="M3976" s="54">
        <f t="shared" ref="M3976:M4039" si="873">IF(IF(L3976&gt;=sipstart,1,0)+IF(L3976&lt;=sipend,1,0)=2,J3976,0)</f>
        <v>0</v>
      </c>
      <c r="N3976" s="6">
        <f t="shared" ref="N3976:N4039" si="874">IF(IF(L3976&gt;=sipstart,1,0)+IF(L3976&lt;=sipend,1,0)=2,K3976,0)</f>
        <v>0</v>
      </c>
      <c r="O3976" s="6" t="str">
        <f t="shared" ref="O3976:O4039" si="875">IF(N3976=-sip,-N3976/B3976,"")</f>
        <v/>
      </c>
      <c r="P3976" s="29"/>
      <c r="Q3976" s="54">
        <f t="shared" ref="Q3976:Q4039" si="876">IF(IF(L3976&gt;=sipstart,1,0)+IF(L3976&lt;=sipend,1,0)=2,1,0)</f>
        <v>0</v>
      </c>
      <c r="R3976" s="6">
        <f t="shared" ref="R3976:R4039" si="877">IF(IF(L3976&gt;=sipstart,1,0)+IF(L3976&lt;=sipend,1,0)=2,-dsip,0)</f>
        <v>0</v>
      </c>
      <c r="S3976" s="6" t="str">
        <f t="shared" ref="S3976:S4039" si="878">IF(R3976=-dsip,-R3976/B3976,"")</f>
        <v/>
      </c>
      <c r="T3976" s="29"/>
      <c r="U3976" s="6">
        <f t="shared" ref="U3976:U4039" si="879">IF((IF(L3976&gt;=sipstart,1,2)+IF(L3976&lt;=sipend,1,2))=2,L3976,0)</f>
        <v>0</v>
      </c>
      <c r="V3976" s="55">
        <f t="shared" ref="V3976:V4039" si="880">IF((IF(L3976&gt;=sipstart,1,2)+IF(L3976&lt;=sipend,1,2))=2,L3976,0)+IF(U3975=actualsipend,actualsipend,0)</f>
        <v>0</v>
      </c>
      <c r="W3976" s="6">
        <f t="shared" si="867"/>
        <v>0</v>
      </c>
      <c r="X3976" s="6">
        <f t="shared" si="868"/>
        <v>0</v>
      </c>
      <c r="AA3976">
        <f t="shared" si="870"/>
        <v>0</v>
      </c>
    </row>
    <row r="3977" spans="1:27">
      <c r="A3977" s="67"/>
      <c r="B3977" s="68"/>
      <c r="J3977" s="2">
        <f t="shared" si="871"/>
        <v>0</v>
      </c>
      <c r="K3977" s="2">
        <f t="shared" si="872"/>
        <v>0</v>
      </c>
      <c r="L3977" s="8">
        <f t="shared" si="869"/>
        <v>0</v>
      </c>
      <c r="M3977" s="54">
        <f t="shared" si="873"/>
        <v>0</v>
      </c>
      <c r="N3977" s="6">
        <f t="shared" si="874"/>
        <v>0</v>
      </c>
      <c r="O3977" s="6" t="str">
        <f t="shared" si="875"/>
        <v/>
      </c>
      <c r="P3977" s="29"/>
      <c r="Q3977" s="54">
        <f t="shared" si="876"/>
        <v>0</v>
      </c>
      <c r="R3977" s="6">
        <f t="shared" si="877"/>
        <v>0</v>
      </c>
      <c r="S3977" s="6" t="str">
        <f t="shared" si="878"/>
        <v/>
      </c>
      <c r="T3977" s="29"/>
      <c r="U3977" s="6">
        <f t="shared" si="879"/>
        <v>0</v>
      </c>
      <c r="V3977" s="55">
        <f t="shared" si="880"/>
        <v>0</v>
      </c>
      <c r="W3977" s="6">
        <f t="shared" ref="W3977:W4040" si="881">IF(V3977+V3976=0,0,IF(V3977=V3976,sipunits*B3976,N3977))</f>
        <v>0</v>
      </c>
      <c r="X3977" s="6">
        <f t="shared" ref="X3977:X4040" si="882">IF(V3977+V3976=0,0,IF(V3977=V3976,dsipunits*B3976,R3977))</f>
        <v>0</v>
      </c>
      <c r="AA3977">
        <f t="shared" si="870"/>
        <v>0</v>
      </c>
    </row>
    <row r="3978" spans="1:27">
      <c r="A3978" s="67"/>
      <c r="B3978" s="68"/>
      <c r="J3978" s="2">
        <f t="shared" si="871"/>
        <v>0</v>
      </c>
      <c r="K3978" s="2">
        <f t="shared" si="872"/>
        <v>0</v>
      </c>
      <c r="L3978" s="8">
        <f t="shared" si="869"/>
        <v>0</v>
      </c>
      <c r="M3978" s="54">
        <f t="shared" si="873"/>
        <v>0</v>
      </c>
      <c r="N3978" s="6">
        <f t="shared" si="874"/>
        <v>0</v>
      </c>
      <c r="O3978" s="6" t="str">
        <f t="shared" si="875"/>
        <v/>
      </c>
      <c r="P3978" s="29"/>
      <c r="Q3978" s="54">
        <f t="shared" si="876"/>
        <v>0</v>
      </c>
      <c r="R3978" s="6">
        <f t="shared" si="877"/>
        <v>0</v>
      </c>
      <c r="S3978" s="6" t="str">
        <f t="shared" si="878"/>
        <v/>
      </c>
      <c r="T3978" s="29"/>
      <c r="U3978" s="6">
        <f t="shared" si="879"/>
        <v>0</v>
      </c>
      <c r="V3978" s="55">
        <f t="shared" si="880"/>
        <v>0</v>
      </c>
      <c r="W3978" s="6">
        <f t="shared" si="881"/>
        <v>0</v>
      </c>
      <c r="X3978" s="6">
        <f t="shared" si="882"/>
        <v>0</v>
      </c>
      <c r="AA3978">
        <f t="shared" si="870"/>
        <v>0</v>
      </c>
    </row>
    <row r="3979" spans="1:27">
      <c r="A3979" s="67"/>
      <c r="B3979" s="68"/>
      <c r="J3979" s="2">
        <f t="shared" si="871"/>
        <v>0</v>
      </c>
      <c r="K3979" s="2">
        <f t="shared" si="872"/>
        <v>0</v>
      </c>
      <c r="L3979" s="8">
        <f t="shared" si="869"/>
        <v>0</v>
      </c>
      <c r="M3979" s="54">
        <f t="shared" si="873"/>
        <v>0</v>
      </c>
      <c r="N3979" s="6">
        <f t="shared" si="874"/>
        <v>0</v>
      </c>
      <c r="O3979" s="6" t="str">
        <f t="shared" si="875"/>
        <v/>
      </c>
      <c r="P3979" s="29"/>
      <c r="Q3979" s="54">
        <f t="shared" si="876"/>
        <v>0</v>
      </c>
      <c r="R3979" s="6">
        <f t="shared" si="877"/>
        <v>0</v>
      </c>
      <c r="S3979" s="6" t="str">
        <f t="shared" si="878"/>
        <v/>
      </c>
      <c r="T3979" s="29"/>
      <c r="U3979" s="6">
        <f t="shared" si="879"/>
        <v>0</v>
      </c>
      <c r="V3979" s="55">
        <f t="shared" si="880"/>
        <v>0</v>
      </c>
      <c r="W3979" s="6">
        <f t="shared" si="881"/>
        <v>0</v>
      </c>
      <c r="X3979" s="6">
        <f t="shared" si="882"/>
        <v>0</v>
      </c>
      <c r="AA3979">
        <f t="shared" si="870"/>
        <v>0</v>
      </c>
    </row>
    <row r="3980" spans="1:27">
      <c r="A3980" s="67"/>
      <c r="B3980" s="68"/>
      <c r="J3980" s="2">
        <f t="shared" si="871"/>
        <v>0</v>
      </c>
      <c r="K3980" s="2">
        <f t="shared" si="872"/>
        <v>0</v>
      </c>
      <c r="L3980" s="8">
        <f t="shared" si="869"/>
        <v>0</v>
      </c>
      <c r="M3980" s="54">
        <f t="shared" si="873"/>
        <v>0</v>
      </c>
      <c r="N3980" s="6">
        <f t="shared" si="874"/>
        <v>0</v>
      </c>
      <c r="O3980" s="6" t="str">
        <f t="shared" si="875"/>
        <v/>
      </c>
      <c r="P3980" s="29"/>
      <c r="Q3980" s="54">
        <f t="shared" si="876"/>
        <v>0</v>
      </c>
      <c r="R3980" s="6">
        <f t="shared" si="877"/>
        <v>0</v>
      </c>
      <c r="S3980" s="6" t="str">
        <f t="shared" si="878"/>
        <v/>
      </c>
      <c r="T3980" s="29"/>
      <c r="U3980" s="6">
        <f t="shared" si="879"/>
        <v>0</v>
      </c>
      <c r="V3980" s="55">
        <f t="shared" si="880"/>
        <v>0</v>
      </c>
      <c r="W3980" s="6">
        <f t="shared" si="881"/>
        <v>0</v>
      </c>
      <c r="X3980" s="6">
        <f t="shared" si="882"/>
        <v>0</v>
      </c>
      <c r="AA3980">
        <f t="shared" si="870"/>
        <v>0</v>
      </c>
    </row>
    <row r="3981" spans="1:27">
      <c r="A3981" s="67"/>
      <c r="B3981" s="68"/>
      <c r="J3981" s="2">
        <f t="shared" si="871"/>
        <v>0</v>
      </c>
      <c r="K3981" s="2">
        <f t="shared" si="872"/>
        <v>0</v>
      </c>
      <c r="L3981" s="8">
        <f t="shared" si="869"/>
        <v>0</v>
      </c>
      <c r="M3981" s="54">
        <f t="shared" si="873"/>
        <v>0</v>
      </c>
      <c r="N3981" s="6">
        <f t="shared" si="874"/>
        <v>0</v>
      </c>
      <c r="O3981" s="6" t="str">
        <f t="shared" si="875"/>
        <v/>
      </c>
      <c r="P3981" s="29"/>
      <c r="Q3981" s="54">
        <f t="shared" si="876"/>
        <v>0</v>
      </c>
      <c r="R3981" s="6">
        <f t="shared" si="877"/>
        <v>0</v>
      </c>
      <c r="S3981" s="6" t="str">
        <f t="shared" si="878"/>
        <v/>
      </c>
      <c r="T3981" s="29"/>
      <c r="U3981" s="6">
        <f t="shared" si="879"/>
        <v>0</v>
      </c>
      <c r="V3981" s="55">
        <f t="shared" si="880"/>
        <v>0</v>
      </c>
      <c r="W3981" s="6">
        <f t="shared" si="881"/>
        <v>0</v>
      </c>
      <c r="X3981" s="6">
        <f t="shared" si="882"/>
        <v>0</v>
      </c>
      <c r="AA3981">
        <f t="shared" si="870"/>
        <v>0</v>
      </c>
    </row>
    <row r="3982" spans="1:27">
      <c r="A3982" s="67"/>
      <c r="B3982" s="68"/>
      <c r="J3982" s="2">
        <f t="shared" si="871"/>
        <v>0</v>
      </c>
      <c r="K3982" s="2">
        <f t="shared" si="872"/>
        <v>0</v>
      </c>
      <c r="L3982" s="8">
        <f t="shared" si="869"/>
        <v>0</v>
      </c>
      <c r="M3982" s="54">
        <f t="shared" si="873"/>
        <v>0</v>
      </c>
      <c r="N3982" s="6">
        <f t="shared" si="874"/>
        <v>0</v>
      </c>
      <c r="O3982" s="6" t="str">
        <f t="shared" si="875"/>
        <v/>
      </c>
      <c r="P3982" s="29"/>
      <c r="Q3982" s="54">
        <f t="shared" si="876"/>
        <v>0</v>
      </c>
      <c r="R3982" s="6">
        <f t="shared" si="877"/>
        <v>0</v>
      </c>
      <c r="S3982" s="6" t="str">
        <f t="shared" si="878"/>
        <v/>
      </c>
      <c r="T3982" s="29"/>
      <c r="U3982" s="6">
        <f t="shared" si="879"/>
        <v>0</v>
      </c>
      <c r="V3982" s="55">
        <f t="shared" si="880"/>
        <v>0</v>
      </c>
      <c r="W3982" s="6">
        <f t="shared" si="881"/>
        <v>0</v>
      </c>
      <c r="X3982" s="6">
        <f t="shared" si="882"/>
        <v>0</v>
      </c>
      <c r="AA3982">
        <f t="shared" si="870"/>
        <v>0</v>
      </c>
    </row>
    <row r="3983" spans="1:27">
      <c r="A3983" s="67"/>
      <c r="B3983" s="68"/>
      <c r="J3983" s="2">
        <f t="shared" si="871"/>
        <v>0</v>
      </c>
      <c r="K3983" s="2">
        <f t="shared" si="872"/>
        <v>0</v>
      </c>
      <c r="L3983" s="8">
        <f t="shared" si="869"/>
        <v>0</v>
      </c>
      <c r="M3983" s="54">
        <f t="shared" si="873"/>
        <v>0</v>
      </c>
      <c r="N3983" s="6">
        <f t="shared" si="874"/>
        <v>0</v>
      </c>
      <c r="O3983" s="6" t="str">
        <f t="shared" si="875"/>
        <v/>
      </c>
      <c r="P3983" s="29"/>
      <c r="Q3983" s="54">
        <f t="shared" si="876"/>
        <v>0</v>
      </c>
      <c r="R3983" s="6">
        <f t="shared" si="877"/>
        <v>0</v>
      </c>
      <c r="S3983" s="6" t="str">
        <f t="shared" si="878"/>
        <v/>
      </c>
      <c r="T3983" s="29"/>
      <c r="U3983" s="6">
        <f t="shared" si="879"/>
        <v>0</v>
      </c>
      <c r="V3983" s="55">
        <f t="shared" si="880"/>
        <v>0</v>
      </c>
      <c r="W3983" s="6">
        <f t="shared" si="881"/>
        <v>0</v>
      </c>
      <c r="X3983" s="6">
        <f t="shared" si="882"/>
        <v>0</v>
      </c>
      <c r="AA3983">
        <f t="shared" si="870"/>
        <v>0</v>
      </c>
    </row>
    <row r="3984" spans="1:27">
      <c r="A3984" s="67"/>
      <c r="B3984" s="68"/>
      <c r="J3984" s="2">
        <f t="shared" si="871"/>
        <v>0</v>
      </c>
      <c r="K3984" s="2">
        <f t="shared" si="872"/>
        <v>0</v>
      </c>
      <c r="L3984" s="8">
        <f t="shared" si="869"/>
        <v>0</v>
      </c>
      <c r="M3984" s="54">
        <f t="shared" si="873"/>
        <v>0</v>
      </c>
      <c r="N3984" s="6">
        <f t="shared" si="874"/>
        <v>0</v>
      </c>
      <c r="O3984" s="6" t="str">
        <f t="shared" si="875"/>
        <v/>
      </c>
      <c r="P3984" s="29"/>
      <c r="Q3984" s="54">
        <f t="shared" si="876"/>
        <v>0</v>
      </c>
      <c r="R3984" s="6">
        <f t="shared" si="877"/>
        <v>0</v>
      </c>
      <c r="S3984" s="6" t="str">
        <f t="shared" si="878"/>
        <v/>
      </c>
      <c r="T3984" s="29"/>
      <c r="U3984" s="6">
        <f t="shared" si="879"/>
        <v>0</v>
      </c>
      <c r="V3984" s="55">
        <f t="shared" si="880"/>
        <v>0</v>
      </c>
      <c r="W3984" s="6">
        <f t="shared" si="881"/>
        <v>0</v>
      </c>
      <c r="X3984" s="6">
        <f t="shared" si="882"/>
        <v>0</v>
      </c>
      <c r="AA3984">
        <f t="shared" si="870"/>
        <v>0</v>
      </c>
    </row>
    <row r="3985" spans="1:27">
      <c r="A3985" s="67"/>
      <c r="B3985" s="68"/>
      <c r="J3985" s="2">
        <f t="shared" si="871"/>
        <v>0</v>
      </c>
      <c r="K3985" s="2">
        <f t="shared" si="872"/>
        <v>0</v>
      </c>
      <c r="L3985" s="8">
        <f t="shared" si="869"/>
        <v>0</v>
      </c>
      <c r="M3985" s="54">
        <f t="shared" si="873"/>
        <v>0</v>
      </c>
      <c r="N3985" s="6">
        <f t="shared" si="874"/>
        <v>0</v>
      </c>
      <c r="O3985" s="6" t="str">
        <f t="shared" si="875"/>
        <v/>
      </c>
      <c r="P3985" s="29"/>
      <c r="Q3985" s="54">
        <f t="shared" si="876"/>
        <v>0</v>
      </c>
      <c r="R3985" s="6">
        <f t="shared" si="877"/>
        <v>0</v>
      </c>
      <c r="S3985" s="6" t="str">
        <f t="shared" si="878"/>
        <v/>
      </c>
      <c r="T3985" s="29"/>
      <c r="U3985" s="6">
        <f t="shared" si="879"/>
        <v>0</v>
      </c>
      <c r="V3985" s="55">
        <f t="shared" si="880"/>
        <v>0</v>
      </c>
      <c r="W3985" s="6">
        <f t="shared" si="881"/>
        <v>0</v>
      </c>
      <c r="X3985" s="6">
        <f t="shared" si="882"/>
        <v>0</v>
      </c>
      <c r="AA3985">
        <f t="shared" si="870"/>
        <v>0</v>
      </c>
    </row>
    <row r="3986" spans="1:27">
      <c r="A3986" s="67"/>
      <c r="B3986" s="68"/>
      <c r="J3986" s="2">
        <f t="shared" si="871"/>
        <v>0</v>
      </c>
      <c r="K3986" s="2">
        <f t="shared" si="872"/>
        <v>0</v>
      </c>
      <c r="L3986" s="8">
        <f t="shared" si="869"/>
        <v>0</v>
      </c>
      <c r="M3986" s="54">
        <f t="shared" si="873"/>
        <v>0</v>
      </c>
      <c r="N3986" s="6">
        <f t="shared" si="874"/>
        <v>0</v>
      </c>
      <c r="O3986" s="6" t="str">
        <f t="shared" si="875"/>
        <v/>
      </c>
      <c r="P3986" s="29"/>
      <c r="Q3986" s="54">
        <f t="shared" si="876"/>
        <v>0</v>
      </c>
      <c r="R3986" s="6">
        <f t="shared" si="877"/>
        <v>0</v>
      </c>
      <c r="S3986" s="6" t="str">
        <f t="shared" si="878"/>
        <v/>
      </c>
      <c r="T3986" s="29"/>
      <c r="U3986" s="6">
        <f t="shared" si="879"/>
        <v>0</v>
      </c>
      <c r="V3986" s="55">
        <f t="shared" si="880"/>
        <v>0</v>
      </c>
      <c r="W3986" s="6">
        <f t="shared" si="881"/>
        <v>0</v>
      </c>
      <c r="X3986" s="6">
        <f t="shared" si="882"/>
        <v>0</v>
      </c>
      <c r="AA3986">
        <f t="shared" si="870"/>
        <v>0</v>
      </c>
    </row>
    <row r="3987" spans="1:27">
      <c r="A3987" s="67"/>
      <c r="B3987" s="68"/>
      <c r="J3987" s="2">
        <f t="shared" si="871"/>
        <v>0</v>
      </c>
      <c r="K3987" s="2">
        <f t="shared" si="872"/>
        <v>0</v>
      </c>
      <c r="L3987" s="8">
        <f t="shared" si="869"/>
        <v>0</v>
      </c>
      <c r="M3987" s="54">
        <f t="shared" si="873"/>
        <v>0</v>
      </c>
      <c r="N3987" s="6">
        <f t="shared" si="874"/>
        <v>0</v>
      </c>
      <c r="O3987" s="6" t="str">
        <f t="shared" si="875"/>
        <v/>
      </c>
      <c r="P3987" s="29"/>
      <c r="Q3987" s="54">
        <f t="shared" si="876"/>
        <v>0</v>
      </c>
      <c r="R3987" s="6">
        <f t="shared" si="877"/>
        <v>0</v>
      </c>
      <c r="S3987" s="6" t="str">
        <f t="shared" si="878"/>
        <v/>
      </c>
      <c r="T3987" s="29"/>
      <c r="U3987" s="6">
        <f t="shared" si="879"/>
        <v>0</v>
      </c>
      <c r="V3987" s="55">
        <f t="shared" si="880"/>
        <v>0</v>
      </c>
      <c r="W3987" s="6">
        <f t="shared" si="881"/>
        <v>0</v>
      </c>
      <c r="X3987" s="6">
        <f t="shared" si="882"/>
        <v>0</v>
      </c>
      <c r="AA3987">
        <f t="shared" si="870"/>
        <v>0</v>
      </c>
    </row>
    <row r="3988" spans="1:27">
      <c r="A3988" s="67"/>
      <c r="B3988" s="68"/>
      <c r="J3988" s="2">
        <f t="shared" si="871"/>
        <v>0</v>
      </c>
      <c r="K3988" s="2">
        <f t="shared" si="872"/>
        <v>0</v>
      </c>
      <c r="L3988" s="8">
        <f t="shared" si="869"/>
        <v>0</v>
      </c>
      <c r="M3988" s="54">
        <f t="shared" si="873"/>
        <v>0</v>
      </c>
      <c r="N3988" s="6">
        <f t="shared" si="874"/>
        <v>0</v>
      </c>
      <c r="O3988" s="6" t="str">
        <f t="shared" si="875"/>
        <v/>
      </c>
      <c r="P3988" s="29"/>
      <c r="Q3988" s="54">
        <f t="shared" si="876"/>
        <v>0</v>
      </c>
      <c r="R3988" s="6">
        <f t="shared" si="877"/>
        <v>0</v>
      </c>
      <c r="S3988" s="6" t="str">
        <f t="shared" si="878"/>
        <v/>
      </c>
      <c r="T3988" s="29"/>
      <c r="U3988" s="6">
        <f t="shared" si="879"/>
        <v>0</v>
      </c>
      <c r="V3988" s="55">
        <f t="shared" si="880"/>
        <v>0</v>
      </c>
      <c r="W3988" s="6">
        <f t="shared" si="881"/>
        <v>0</v>
      </c>
      <c r="X3988" s="6">
        <f t="shared" si="882"/>
        <v>0</v>
      </c>
      <c r="AA3988">
        <f t="shared" si="870"/>
        <v>0</v>
      </c>
    </row>
    <row r="3989" spans="1:27">
      <c r="A3989" s="67"/>
      <c r="B3989" s="68"/>
      <c r="J3989" s="2">
        <f t="shared" si="871"/>
        <v>0</v>
      </c>
      <c r="K3989" s="2">
        <f t="shared" si="872"/>
        <v>0</v>
      </c>
      <c r="L3989" s="8">
        <f t="shared" si="869"/>
        <v>0</v>
      </c>
      <c r="M3989" s="54">
        <f t="shared" si="873"/>
        <v>0</v>
      </c>
      <c r="N3989" s="6">
        <f t="shared" si="874"/>
        <v>0</v>
      </c>
      <c r="O3989" s="6" t="str">
        <f t="shared" si="875"/>
        <v/>
      </c>
      <c r="P3989" s="29"/>
      <c r="Q3989" s="54">
        <f t="shared" si="876"/>
        <v>0</v>
      </c>
      <c r="R3989" s="6">
        <f t="shared" si="877"/>
        <v>0</v>
      </c>
      <c r="S3989" s="6" t="str">
        <f t="shared" si="878"/>
        <v/>
      </c>
      <c r="T3989" s="29"/>
      <c r="U3989" s="6">
        <f t="shared" si="879"/>
        <v>0</v>
      </c>
      <c r="V3989" s="55">
        <f t="shared" si="880"/>
        <v>0</v>
      </c>
      <c r="W3989" s="6">
        <f t="shared" si="881"/>
        <v>0</v>
      </c>
      <c r="X3989" s="6">
        <f t="shared" si="882"/>
        <v>0</v>
      </c>
      <c r="AA3989">
        <f t="shared" si="870"/>
        <v>0</v>
      </c>
    </row>
    <row r="3990" spans="1:27">
      <c r="A3990" s="67"/>
      <c r="B3990" s="68"/>
      <c r="J3990" s="2">
        <f t="shared" si="871"/>
        <v>0</v>
      </c>
      <c r="K3990" s="2">
        <f t="shared" si="872"/>
        <v>0</v>
      </c>
      <c r="L3990" s="8">
        <f t="shared" si="869"/>
        <v>0</v>
      </c>
      <c r="M3990" s="54">
        <f t="shared" si="873"/>
        <v>0</v>
      </c>
      <c r="N3990" s="6">
        <f t="shared" si="874"/>
        <v>0</v>
      </c>
      <c r="O3990" s="6" t="str">
        <f t="shared" si="875"/>
        <v/>
      </c>
      <c r="P3990" s="29"/>
      <c r="Q3990" s="54">
        <f t="shared" si="876"/>
        <v>0</v>
      </c>
      <c r="R3990" s="6">
        <f t="shared" si="877"/>
        <v>0</v>
      </c>
      <c r="S3990" s="6" t="str">
        <f t="shared" si="878"/>
        <v/>
      </c>
      <c r="T3990" s="29"/>
      <c r="U3990" s="6">
        <f t="shared" si="879"/>
        <v>0</v>
      </c>
      <c r="V3990" s="55">
        <f t="shared" si="880"/>
        <v>0</v>
      </c>
      <c r="W3990" s="6">
        <f t="shared" si="881"/>
        <v>0</v>
      </c>
      <c r="X3990" s="6">
        <f t="shared" si="882"/>
        <v>0</v>
      </c>
      <c r="AA3990">
        <f t="shared" si="870"/>
        <v>0</v>
      </c>
    </row>
    <row r="3991" spans="1:27">
      <c r="A3991" s="67"/>
      <c r="B3991" s="68"/>
      <c r="J3991" s="2">
        <f t="shared" si="871"/>
        <v>0</v>
      </c>
      <c r="K3991" s="2">
        <f t="shared" si="872"/>
        <v>0</v>
      </c>
      <c r="L3991" s="8">
        <f t="shared" ref="L3991:L4054" si="883">A3991</f>
        <v>0</v>
      </c>
      <c r="M3991" s="54">
        <f t="shared" si="873"/>
        <v>0</v>
      </c>
      <c r="N3991" s="6">
        <f t="shared" si="874"/>
        <v>0</v>
      </c>
      <c r="O3991" s="6" t="str">
        <f t="shared" si="875"/>
        <v/>
      </c>
      <c r="P3991" s="29"/>
      <c r="Q3991" s="54">
        <f t="shared" si="876"/>
        <v>0</v>
      </c>
      <c r="R3991" s="6">
        <f t="shared" si="877"/>
        <v>0</v>
      </c>
      <c r="S3991" s="6" t="str">
        <f t="shared" si="878"/>
        <v/>
      </c>
      <c r="T3991" s="29"/>
      <c r="U3991" s="6">
        <f t="shared" si="879"/>
        <v>0</v>
      </c>
      <c r="V3991" s="55">
        <f t="shared" si="880"/>
        <v>0</v>
      </c>
      <c r="W3991" s="6">
        <f t="shared" si="881"/>
        <v>0</v>
      </c>
      <c r="X3991" s="6">
        <f t="shared" si="882"/>
        <v>0</v>
      </c>
      <c r="AA3991">
        <f t="shared" si="870"/>
        <v>0</v>
      </c>
    </row>
    <row r="3992" spans="1:27">
      <c r="A3992" s="67"/>
      <c r="B3992" s="68"/>
      <c r="J3992" s="2">
        <f t="shared" si="871"/>
        <v>0</v>
      </c>
      <c r="K3992" s="2">
        <f t="shared" si="872"/>
        <v>0</v>
      </c>
      <c r="L3992" s="8">
        <f t="shared" si="883"/>
        <v>0</v>
      </c>
      <c r="M3992" s="54">
        <f t="shared" si="873"/>
        <v>0</v>
      </c>
      <c r="N3992" s="6">
        <f t="shared" si="874"/>
        <v>0</v>
      </c>
      <c r="O3992" s="6" t="str">
        <f t="shared" si="875"/>
        <v/>
      </c>
      <c r="P3992" s="29"/>
      <c r="Q3992" s="54">
        <f t="shared" si="876"/>
        <v>0</v>
      </c>
      <c r="R3992" s="6">
        <f t="shared" si="877"/>
        <v>0</v>
      </c>
      <c r="S3992" s="6" t="str">
        <f t="shared" si="878"/>
        <v/>
      </c>
      <c r="T3992" s="29"/>
      <c r="U3992" s="6">
        <f t="shared" si="879"/>
        <v>0</v>
      </c>
      <c r="V3992" s="55">
        <f t="shared" si="880"/>
        <v>0</v>
      </c>
      <c r="W3992" s="6">
        <f t="shared" si="881"/>
        <v>0</v>
      </c>
      <c r="X3992" s="6">
        <f t="shared" si="882"/>
        <v>0</v>
      </c>
      <c r="AA3992">
        <f t="shared" si="870"/>
        <v>0</v>
      </c>
    </row>
    <row r="3993" spans="1:27">
      <c r="A3993" s="67"/>
      <c r="B3993" s="68"/>
      <c r="J3993" s="2">
        <f t="shared" si="871"/>
        <v>0</v>
      </c>
      <c r="K3993" s="2">
        <f t="shared" si="872"/>
        <v>0</v>
      </c>
      <c r="L3993" s="8">
        <f t="shared" si="883"/>
        <v>0</v>
      </c>
      <c r="M3993" s="54">
        <f t="shared" si="873"/>
        <v>0</v>
      </c>
      <c r="N3993" s="6">
        <f t="shared" si="874"/>
        <v>0</v>
      </c>
      <c r="O3993" s="6" t="str">
        <f t="shared" si="875"/>
        <v/>
      </c>
      <c r="P3993" s="29"/>
      <c r="Q3993" s="54">
        <f t="shared" si="876"/>
        <v>0</v>
      </c>
      <c r="R3993" s="6">
        <f t="shared" si="877"/>
        <v>0</v>
      </c>
      <c r="S3993" s="6" t="str">
        <f t="shared" si="878"/>
        <v/>
      </c>
      <c r="T3993" s="29"/>
      <c r="U3993" s="6">
        <f t="shared" si="879"/>
        <v>0</v>
      </c>
      <c r="V3993" s="55">
        <f t="shared" si="880"/>
        <v>0</v>
      </c>
      <c r="W3993" s="6">
        <f t="shared" si="881"/>
        <v>0</v>
      </c>
      <c r="X3993" s="6">
        <f t="shared" si="882"/>
        <v>0</v>
      </c>
      <c r="AA3993">
        <f t="shared" si="870"/>
        <v>0</v>
      </c>
    </row>
    <row r="3994" spans="1:27">
      <c r="A3994" s="67"/>
      <c r="B3994" s="68"/>
      <c r="J3994" s="2">
        <f t="shared" si="871"/>
        <v>0</v>
      </c>
      <c r="K3994" s="2">
        <f t="shared" si="872"/>
        <v>0</v>
      </c>
      <c r="L3994" s="8">
        <f t="shared" si="883"/>
        <v>0</v>
      </c>
      <c r="M3994" s="54">
        <f t="shared" si="873"/>
        <v>0</v>
      </c>
      <c r="N3994" s="6">
        <f t="shared" si="874"/>
        <v>0</v>
      </c>
      <c r="O3994" s="6" t="str">
        <f t="shared" si="875"/>
        <v/>
      </c>
      <c r="P3994" s="29"/>
      <c r="Q3994" s="54">
        <f t="shared" si="876"/>
        <v>0</v>
      </c>
      <c r="R3994" s="6">
        <f t="shared" si="877"/>
        <v>0</v>
      </c>
      <c r="S3994" s="6" t="str">
        <f t="shared" si="878"/>
        <v/>
      </c>
      <c r="T3994" s="29"/>
      <c r="U3994" s="6">
        <f t="shared" si="879"/>
        <v>0</v>
      </c>
      <c r="V3994" s="55">
        <f t="shared" si="880"/>
        <v>0</v>
      </c>
      <c r="W3994" s="6">
        <f t="shared" si="881"/>
        <v>0</v>
      </c>
      <c r="X3994" s="6">
        <f t="shared" si="882"/>
        <v>0</v>
      </c>
      <c r="AA3994">
        <f t="shared" si="870"/>
        <v>0</v>
      </c>
    </row>
    <row r="3995" spans="1:27">
      <c r="A3995" s="67"/>
      <c r="B3995" s="68"/>
      <c r="J3995" s="2">
        <f t="shared" si="871"/>
        <v>0</v>
      </c>
      <c r="K3995" s="2">
        <f t="shared" si="872"/>
        <v>0</v>
      </c>
      <c r="L3995" s="8">
        <f t="shared" si="883"/>
        <v>0</v>
      </c>
      <c r="M3995" s="54">
        <f t="shared" si="873"/>
        <v>0</v>
      </c>
      <c r="N3995" s="6">
        <f t="shared" si="874"/>
        <v>0</v>
      </c>
      <c r="O3995" s="6" t="str">
        <f t="shared" si="875"/>
        <v/>
      </c>
      <c r="P3995" s="29"/>
      <c r="Q3995" s="54">
        <f t="shared" si="876"/>
        <v>0</v>
      </c>
      <c r="R3995" s="6">
        <f t="shared" si="877"/>
        <v>0</v>
      </c>
      <c r="S3995" s="6" t="str">
        <f t="shared" si="878"/>
        <v/>
      </c>
      <c r="T3995" s="29"/>
      <c r="U3995" s="6">
        <f t="shared" si="879"/>
        <v>0</v>
      </c>
      <c r="V3995" s="55">
        <f t="shared" si="880"/>
        <v>0</v>
      </c>
      <c r="W3995" s="6">
        <f t="shared" si="881"/>
        <v>0</v>
      </c>
      <c r="X3995" s="6">
        <f t="shared" si="882"/>
        <v>0</v>
      </c>
      <c r="AA3995">
        <f t="shared" si="870"/>
        <v>0</v>
      </c>
    </row>
    <row r="3996" spans="1:27">
      <c r="A3996" s="67"/>
      <c r="B3996" s="68"/>
      <c r="J3996" s="2">
        <f t="shared" si="871"/>
        <v>0</v>
      </c>
      <c r="K3996" s="2">
        <f t="shared" si="872"/>
        <v>0</v>
      </c>
      <c r="L3996" s="8">
        <f t="shared" si="883"/>
        <v>0</v>
      </c>
      <c r="M3996" s="54">
        <f t="shared" si="873"/>
        <v>0</v>
      </c>
      <c r="N3996" s="6">
        <f t="shared" si="874"/>
        <v>0</v>
      </c>
      <c r="O3996" s="6" t="str">
        <f t="shared" si="875"/>
        <v/>
      </c>
      <c r="P3996" s="29"/>
      <c r="Q3996" s="54">
        <f t="shared" si="876"/>
        <v>0</v>
      </c>
      <c r="R3996" s="6">
        <f t="shared" si="877"/>
        <v>0</v>
      </c>
      <c r="S3996" s="6" t="str">
        <f t="shared" si="878"/>
        <v/>
      </c>
      <c r="T3996" s="29"/>
      <c r="U3996" s="6">
        <f t="shared" si="879"/>
        <v>0</v>
      </c>
      <c r="V3996" s="55">
        <f t="shared" si="880"/>
        <v>0</v>
      </c>
      <c r="W3996" s="6">
        <f t="shared" si="881"/>
        <v>0</v>
      </c>
      <c r="X3996" s="6">
        <f t="shared" si="882"/>
        <v>0</v>
      </c>
      <c r="AA3996">
        <f t="shared" si="870"/>
        <v>0</v>
      </c>
    </row>
    <row r="3997" spans="1:27">
      <c r="A3997" s="67"/>
      <c r="B3997" s="68"/>
      <c r="J3997" s="2">
        <f t="shared" si="871"/>
        <v>0</v>
      </c>
      <c r="K3997" s="2">
        <f t="shared" si="872"/>
        <v>0</v>
      </c>
      <c r="L3997" s="8">
        <f t="shared" si="883"/>
        <v>0</v>
      </c>
      <c r="M3997" s="54">
        <f t="shared" si="873"/>
        <v>0</v>
      </c>
      <c r="N3997" s="6">
        <f t="shared" si="874"/>
        <v>0</v>
      </c>
      <c r="O3997" s="6" t="str">
        <f t="shared" si="875"/>
        <v/>
      </c>
      <c r="P3997" s="29"/>
      <c r="Q3997" s="54">
        <f t="shared" si="876"/>
        <v>0</v>
      </c>
      <c r="R3997" s="6">
        <f t="shared" si="877"/>
        <v>0</v>
      </c>
      <c r="S3997" s="6" t="str">
        <f t="shared" si="878"/>
        <v/>
      </c>
      <c r="T3997" s="29"/>
      <c r="U3997" s="6">
        <f t="shared" si="879"/>
        <v>0</v>
      </c>
      <c r="V3997" s="55">
        <f t="shared" si="880"/>
        <v>0</v>
      </c>
      <c r="W3997" s="6">
        <f t="shared" si="881"/>
        <v>0</v>
      </c>
      <c r="X3997" s="6">
        <f t="shared" si="882"/>
        <v>0</v>
      </c>
      <c r="AA3997">
        <f t="shared" si="870"/>
        <v>0</v>
      </c>
    </row>
    <row r="3998" spans="1:27">
      <c r="A3998" s="67"/>
      <c r="B3998" s="68"/>
      <c r="J3998" s="2">
        <f t="shared" si="871"/>
        <v>0</v>
      </c>
      <c r="K3998" s="2">
        <f t="shared" si="872"/>
        <v>0</v>
      </c>
      <c r="L3998" s="8">
        <f t="shared" si="883"/>
        <v>0</v>
      </c>
      <c r="M3998" s="54">
        <f t="shared" si="873"/>
        <v>0</v>
      </c>
      <c r="N3998" s="6">
        <f t="shared" si="874"/>
        <v>0</v>
      </c>
      <c r="O3998" s="6" t="str">
        <f t="shared" si="875"/>
        <v/>
      </c>
      <c r="P3998" s="29"/>
      <c r="Q3998" s="54">
        <f t="shared" si="876"/>
        <v>0</v>
      </c>
      <c r="R3998" s="6">
        <f t="shared" si="877"/>
        <v>0</v>
      </c>
      <c r="S3998" s="6" t="str">
        <f t="shared" si="878"/>
        <v/>
      </c>
      <c r="T3998" s="29"/>
      <c r="U3998" s="6">
        <f t="shared" si="879"/>
        <v>0</v>
      </c>
      <c r="V3998" s="55">
        <f t="shared" si="880"/>
        <v>0</v>
      </c>
      <c r="W3998" s="6">
        <f t="shared" si="881"/>
        <v>0</v>
      </c>
      <c r="X3998" s="6">
        <f t="shared" si="882"/>
        <v>0</v>
      </c>
      <c r="AA3998">
        <f t="shared" si="870"/>
        <v>0</v>
      </c>
    </row>
    <row r="3999" spans="1:27">
      <c r="A3999" s="67"/>
      <c r="B3999" s="68"/>
      <c r="J3999" s="2">
        <f t="shared" si="871"/>
        <v>0</v>
      </c>
      <c r="K3999" s="2">
        <f t="shared" si="872"/>
        <v>0</v>
      </c>
      <c r="L3999" s="8">
        <f t="shared" si="883"/>
        <v>0</v>
      </c>
      <c r="M3999" s="54">
        <f t="shared" si="873"/>
        <v>0</v>
      </c>
      <c r="N3999" s="6">
        <f t="shared" si="874"/>
        <v>0</v>
      </c>
      <c r="O3999" s="6" t="str">
        <f t="shared" si="875"/>
        <v/>
      </c>
      <c r="P3999" s="29"/>
      <c r="Q3999" s="54">
        <f t="shared" si="876"/>
        <v>0</v>
      </c>
      <c r="R3999" s="6">
        <f t="shared" si="877"/>
        <v>0</v>
      </c>
      <c r="S3999" s="6" t="str">
        <f t="shared" si="878"/>
        <v/>
      </c>
      <c r="T3999" s="29"/>
      <c r="U3999" s="6">
        <f t="shared" si="879"/>
        <v>0</v>
      </c>
      <c r="V3999" s="55">
        <f t="shared" si="880"/>
        <v>0</v>
      </c>
      <c r="W3999" s="6">
        <f t="shared" si="881"/>
        <v>0</v>
      </c>
      <c r="X3999" s="6">
        <f t="shared" si="882"/>
        <v>0</v>
      </c>
      <c r="AA3999">
        <f t="shared" si="870"/>
        <v>0</v>
      </c>
    </row>
    <row r="4000" spans="1:27">
      <c r="A4000" s="67"/>
      <c r="B4000" s="68"/>
      <c r="J4000" s="2">
        <f t="shared" si="871"/>
        <v>0</v>
      </c>
      <c r="K4000" s="2">
        <f t="shared" si="872"/>
        <v>0</v>
      </c>
      <c r="L4000" s="8">
        <f t="shared" si="883"/>
        <v>0</v>
      </c>
      <c r="M4000" s="54">
        <f t="shared" si="873"/>
        <v>0</v>
      </c>
      <c r="N4000" s="6">
        <f t="shared" si="874"/>
        <v>0</v>
      </c>
      <c r="O4000" s="6" t="str">
        <f t="shared" si="875"/>
        <v/>
      </c>
      <c r="P4000" s="29"/>
      <c r="Q4000" s="54">
        <f t="shared" si="876"/>
        <v>0</v>
      </c>
      <c r="R4000" s="6">
        <f t="shared" si="877"/>
        <v>0</v>
      </c>
      <c r="S4000" s="6" t="str">
        <f t="shared" si="878"/>
        <v/>
      </c>
      <c r="T4000" s="29"/>
      <c r="U4000" s="6">
        <f t="shared" si="879"/>
        <v>0</v>
      </c>
      <c r="V4000" s="55">
        <f t="shared" si="880"/>
        <v>0</v>
      </c>
      <c r="W4000" s="6">
        <f t="shared" si="881"/>
        <v>0</v>
      </c>
      <c r="X4000" s="6">
        <f t="shared" si="882"/>
        <v>0</v>
      </c>
      <c r="AA4000">
        <f t="shared" si="870"/>
        <v>0</v>
      </c>
    </row>
    <row r="4001" spans="1:27">
      <c r="A4001" s="67"/>
      <c r="B4001" s="68"/>
      <c r="J4001" s="2">
        <f t="shared" si="871"/>
        <v>0</v>
      </c>
      <c r="K4001" s="2">
        <f t="shared" si="872"/>
        <v>0</v>
      </c>
      <c r="L4001" s="8">
        <f t="shared" si="883"/>
        <v>0</v>
      </c>
      <c r="M4001" s="54">
        <f t="shared" si="873"/>
        <v>0</v>
      </c>
      <c r="N4001" s="6">
        <f t="shared" si="874"/>
        <v>0</v>
      </c>
      <c r="O4001" s="6" t="str">
        <f t="shared" si="875"/>
        <v/>
      </c>
      <c r="P4001" s="29"/>
      <c r="Q4001" s="54">
        <f t="shared" si="876"/>
        <v>0</v>
      </c>
      <c r="R4001" s="6">
        <f t="shared" si="877"/>
        <v>0</v>
      </c>
      <c r="S4001" s="6" t="str">
        <f t="shared" si="878"/>
        <v/>
      </c>
      <c r="T4001" s="29"/>
      <c r="U4001" s="6">
        <f t="shared" si="879"/>
        <v>0</v>
      </c>
      <c r="V4001" s="55">
        <f t="shared" si="880"/>
        <v>0</v>
      </c>
      <c r="W4001" s="6">
        <f t="shared" si="881"/>
        <v>0</v>
      </c>
      <c r="X4001" s="6">
        <f t="shared" si="882"/>
        <v>0</v>
      </c>
      <c r="AA4001">
        <f t="shared" si="870"/>
        <v>0</v>
      </c>
    </row>
    <row r="4002" spans="1:27">
      <c r="A4002" s="67"/>
      <c r="B4002" s="68"/>
      <c r="J4002" s="2">
        <f t="shared" si="871"/>
        <v>0</v>
      </c>
      <c r="K4002" s="2">
        <f t="shared" si="872"/>
        <v>0</v>
      </c>
      <c r="L4002" s="8">
        <f t="shared" si="883"/>
        <v>0</v>
      </c>
      <c r="M4002" s="54">
        <f t="shared" si="873"/>
        <v>0</v>
      </c>
      <c r="N4002" s="6">
        <f t="shared" si="874"/>
        <v>0</v>
      </c>
      <c r="O4002" s="6" t="str">
        <f t="shared" si="875"/>
        <v/>
      </c>
      <c r="P4002" s="29"/>
      <c r="Q4002" s="54">
        <f t="shared" si="876"/>
        <v>0</v>
      </c>
      <c r="R4002" s="6">
        <f t="shared" si="877"/>
        <v>0</v>
      </c>
      <c r="S4002" s="6" t="str">
        <f t="shared" si="878"/>
        <v/>
      </c>
      <c r="T4002" s="29"/>
      <c r="U4002" s="6">
        <f t="shared" si="879"/>
        <v>0</v>
      </c>
      <c r="V4002" s="55">
        <f t="shared" si="880"/>
        <v>0</v>
      </c>
      <c r="W4002" s="6">
        <f t="shared" si="881"/>
        <v>0</v>
      </c>
      <c r="X4002" s="6">
        <f t="shared" si="882"/>
        <v>0</v>
      </c>
      <c r="AA4002">
        <f t="shared" si="870"/>
        <v>0</v>
      </c>
    </row>
    <row r="4003" spans="1:27">
      <c r="A4003" s="67"/>
      <c r="B4003" s="68"/>
      <c r="J4003" s="2">
        <f t="shared" si="871"/>
        <v>0</v>
      </c>
      <c r="K4003" s="2">
        <f t="shared" si="872"/>
        <v>0</v>
      </c>
      <c r="L4003" s="8">
        <f t="shared" si="883"/>
        <v>0</v>
      </c>
      <c r="M4003" s="54">
        <f t="shared" si="873"/>
        <v>0</v>
      </c>
      <c r="N4003" s="6">
        <f t="shared" si="874"/>
        <v>0</v>
      </c>
      <c r="O4003" s="6" t="str">
        <f t="shared" si="875"/>
        <v/>
      </c>
      <c r="P4003" s="29"/>
      <c r="Q4003" s="54">
        <f t="shared" si="876"/>
        <v>0</v>
      </c>
      <c r="R4003" s="6">
        <f t="shared" si="877"/>
        <v>0</v>
      </c>
      <c r="S4003" s="6" t="str">
        <f t="shared" si="878"/>
        <v/>
      </c>
      <c r="T4003" s="29"/>
      <c r="U4003" s="6">
        <f t="shared" si="879"/>
        <v>0</v>
      </c>
      <c r="V4003" s="55">
        <f t="shared" si="880"/>
        <v>0</v>
      </c>
      <c r="W4003" s="6">
        <f t="shared" si="881"/>
        <v>0</v>
      </c>
      <c r="X4003" s="6">
        <f t="shared" si="882"/>
        <v>0</v>
      </c>
      <c r="AA4003">
        <f t="shared" si="870"/>
        <v>0</v>
      </c>
    </row>
    <row r="4004" spans="1:27">
      <c r="A4004" s="67"/>
      <c r="B4004" s="68"/>
      <c r="J4004" s="2">
        <f t="shared" si="871"/>
        <v>0</v>
      </c>
      <c r="K4004" s="2">
        <f t="shared" si="872"/>
        <v>0</v>
      </c>
      <c r="L4004" s="8">
        <f t="shared" si="883"/>
        <v>0</v>
      </c>
      <c r="M4004" s="54">
        <f t="shared" si="873"/>
        <v>0</v>
      </c>
      <c r="N4004" s="6">
        <f t="shared" si="874"/>
        <v>0</v>
      </c>
      <c r="O4004" s="6" t="str">
        <f t="shared" si="875"/>
        <v/>
      </c>
      <c r="P4004" s="29"/>
      <c r="Q4004" s="54">
        <f t="shared" si="876"/>
        <v>0</v>
      </c>
      <c r="R4004" s="6">
        <f t="shared" si="877"/>
        <v>0</v>
      </c>
      <c r="S4004" s="6" t="str">
        <f t="shared" si="878"/>
        <v/>
      </c>
      <c r="T4004" s="29"/>
      <c r="U4004" s="6">
        <f t="shared" si="879"/>
        <v>0</v>
      </c>
      <c r="V4004" s="55">
        <f t="shared" si="880"/>
        <v>0</v>
      </c>
      <c r="W4004" s="6">
        <f t="shared" si="881"/>
        <v>0</v>
      </c>
      <c r="X4004" s="6">
        <f t="shared" si="882"/>
        <v>0</v>
      </c>
      <c r="AA4004">
        <f t="shared" si="870"/>
        <v>0</v>
      </c>
    </row>
    <row r="4005" spans="1:27">
      <c r="A4005" s="67"/>
      <c r="B4005" s="68"/>
      <c r="J4005" s="2">
        <f t="shared" si="871"/>
        <v>0</v>
      </c>
      <c r="K4005" s="2">
        <f t="shared" si="872"/>
        <v>0</v>
      </c>
      <c r="L4005" s="8">
        <f t="shared" si="883"/>
        <v>0</v>
      </c>
      <c r="M4005" s="54">
        <f t="shared" si="873"/>
        <v>0</v>
      </c>
      <c r="N4005" s="6">
        <f t="shared" si="874"/>
        <v>0</v>
      </c>
      <c r="O4005" s="6" t="str">
        <f t="shared" si="875"/>
        <v/>
      </c>
      <c r="P4005" s="29"/>
      <c r="Q4005" s="54">
        <f t="shared" si="876"/>
        <v>0</v>
      </c>
      <c r="R4005" s="6">
        <f t="shared" si="877"/>
        <v>0</v>
      </c>
      <c r="S4005" s="6" t="str">
        <f t="shared" si="878"/>
        <v/>
      </c>
      <c r="T4005" s="29"/>
      <c r="U4005" s="6">
        <f t="shared" si="879"/>
        <v>0</v>
      </c>
      <c r="V4005" s="55">
        <f t="shared" si="880"/>
        <v>0</v>
      </c>
      <c r="W4005" s="6">
        <f t="shared" si="881"/>
        <v>0</v>
      </c>
      <c r="X4005" s="6">
        <f t="shared" si="882"/>
        <v>0</v>
      </c>
      <c r="AA4005">
        <f t="shared" si="870"/>
        <v>0</v>
      </c>
    </row>
    <row r="4006" spans="1:27">
      <c r="A4006" s="67"/>
      <c r="B4006" s="68"/>
      <c r="J4006" s="2">
        <f t="shared" si="871"/>
        <v>0</v>
      </c>
      <c r="K4006" s="2">
        <f t="shared" si="872"/>
        <v>0</v>
      </c>
      <c r="L4006" s="8">
        <f t="shared" si="883"/>
        <v>0</v>
      </c>
      <c r="M4006" s="54">
        <f t="shared" si="873"/>
        <v>0</v>
      </c>
      <c r="N4006" s="6">
        <f t="shared" si="874"/>
        <v>0</v>
      </c>
      <c r="O4006" s="6" t="str">
        <f t="shared" si="875"/>
        <v/>
      </c>
      <c r="P4006" s="29"/>
      <c r="Q4006" s="54">
        <f t="shared" si="876"/>
        <v>0</v>
      </c>
      <c r="R4006" s="6">
        <f t="shared" si="877"/>
        <v>0</v>
      </c>
      <c r="S4006" s="6" t="str">
        <f t="shared" si="878"/>
        <v/>
      </c>
      <c r="T4006" s="29"/>
      <c r="U4006" s="6">
        <f t="shared" si="879"/>
        <v>0</v>
      </c>
      <c r="V4006" s="55">
        <f t="shared" si="880"/>
        <v>0</v>
      </c>
      <c r="W4006" s="6">
        <f t="shared" si="881"/>
        <v>0</v>
      </c>
      <c r="X4006" s="6">
        <f t="shared" si="882"/>
        <v>0</v>
      </c>
      <c r="AA4006">
        <f t="shared" si="870"/>
        <v>0</v>
      </c>
    </row>
    <row r="4007" spans="1:27">
      <c r="A4007" s="67"/>
      <c r="B4007" s="68"/>
      <c r="J4007" s="2">
        <f t="shared" si="871"/>
        <v>0</v>
      </c>
      <c r="K4007" s="2">
        <f t="shared" si="872"/>
        <v>0</v>
      </c>
      <c r="L4007" s="8">
        <f t="shared" si="883"/>
        <v>0</v>
      </c>
      <c r="M4007" s="54">
        <f t="shared" si="873"/>
        <v>0</v>
      </c>
      <c r="N4007" s="6">
        <f t="shared" si="874"/>
        <v>0</v>
      </c>
      <c r="O4007" s="6" t="str">
        <f t="shared" si="875"/>
        <v/>
      </c>
      <c r="P4007" s="29"/>
      <c r="Q4007" s="54">
        <f t="shared" si="876"/>
        <v>0</v>
      </c>
      <c r="R4007" s="6">
        <f t="shared" si="877"/>
        <v>0</v>
      </c>
      <c r="S4007" s="6" t="str">
        <f t="shared" si="878"/>
        <v/>
      </c>
      <c r="T4007" s="29"/>
      <c r="U4007" s="6">
        <f t="shared" si="879"/>
        <v>0</v>
      </c>
      <c r="V4007" s="55">
        <f t="shared" si="880"/>
        <v>0</v>
      </c>
      <c r="W4007" s="6">
        <f t="shared" si="881"/>
        <v>0</v>
      </c>
      <c r="X4007" s="6">
        <f t="shared" si="882"/>
        <v>0</v>
      </c>
      <c r="AA4007">
        <f t="shared" si="870"/>
        <v>0</v>
      </c>
    </row>
    <row r="4008" spans="1:27">
      <c r="A4008" s="67"/>
      <c r="B4008" s="68"/>
      <c r="J4008" s="2">
        <f t="shared" si="871"/>
        <v>0</v>
      </c>
      <c r="K4008" s="2">
        <f t="shared" si="872"/>
        <v>0</v>
      </c>
      <c r="L4008" s="8">
        <f t="shared" si="883"/>
        <v>0</v>
      </c>
      <c r="M4008" s="54">
        <f t="shared" si="873"/>
        <v>0</v>
      </c>
      <c r="N4008" s="6">
        <f t="shared" si="874"/>
        <v>0</v>
      </c>
      <c r="O4008" s="6" t="str">
        <f t="shared" si="875"/>
        <v/>
      </c>
      <c r="P4008" s="29"/>
      <c r="Q4008" s="54">
        <f t="shared" si="876"/>
        <v>0</v>
      </c>
      <c r="R4008" s="6">
        <f t="shared" si="877"/>
        <v>0</v>
      </c>
      <c r="S4008" s="6" t="str">
        <f t="shared" si="878"/>
        <v/>
      </c>
      <c r="T4008" s="29"/>
      <c r="U4008" s="6">
        <f t="shared" si="879"/>
        <v>0</v>
      </c>
      <c r="V4008" s="55">
        <f t="shared" si="880"/>
        <v>0</v>
      </c>
      <c r="W4008" s="6">
        <f t="shared" si="881"/>
        <v>0</v>
      </c>
      <c r="X4008" s="6">
        <f t="shared" si="882"/>
        <v>0</v>
      </c>
      <c r="AA4008">
        <f t="shared" si="870"/>
        <v>0</v>
      </c>
    </row>
    <row r="4009" spans="1:27">
      <c r="A4009" s="67"/>
      <c r="B4009" s="68"/>
      <c r="J4009" s="2">
        <f t="shared" si="871"/>
        <v>0</v>
      </c>
      <c r="K4009" s="2">
        <f t="shared" si="872"/>
        <v>0</v>
      </c>
      <c r="L4009" s="8">
        <f t="shared" si="883"/>
        <v>0</v>
      </c>
      <c r="M4009" s="54">
        <f t="shared" si="873"/>
        <v>0</v>
      </c>
      <c r="N4009" s="6">
        <f t="shared" si="874"/>
        <v>0</v>
      </c>
      <c r="O4009" s="6" t="str">
        <f t="shared" si="875"/>
        <v/>
      </c>
      <c r="P4009" s="29"/>
      <c r="Q4009" s="54">
        <f t="shared" si="876"/>
        <v>0</v>
      </c>
      <c r="R4009" s="6">
        <f t="shared" si="877"/>
        <v>0</v>
      </c>
      <c r="S4009" s="6" t="str">
        <f t="shared" si="878"/>
        <v/>
      </c>
      <c r="T4009" s="29"/>
      <c r="U4009" s="6">
        <f t="shared" si="879"/>
        <v>0</v>
      </c>
      <c r="V4009" s="55">
        <f t="shared" si="880"/>
        <v>0</v>
      </c>
      <c r="W4009" s="6">
        <f t="shared" si="881"/>
        <v>0</v>
      </c>
      <c r="X4009" s="6">
        <f t="shared" si="882"/>
        <v>0</v>
      </c>
      <c r="AA4009">
        <f t="shared" si="870"/>
        <v>0</v>
      </c>
    </row>
    <row r="4010" spans="1:27">
      <c r="A4010" s="67"/>
      <c r="B4010" s="68"/>
      <c r="J4010" s="2">
        <f t="shared" si="871"/>
        <v>0</v>
      </c>
      <c r="K4010" s="2">
        <f t="shared" si="872"/>
        <v>0</v>
      </c>
      <c r="L4010" s="8">
        <f t="shared" si="883"/>
        <v>0</v>
      </c>
      <c r="M4010" s="54">
        <f t="shared" si="873"/>
        <v>0</v>
      </c>
      <c r="N4010" s="6">
        <f t="shared" si="874"/>
        <v>0</v>
      </c>
      <c r="O4010" s="6" t="str">
        <f t="shared" si="875"/>
        <v/>
      </c>
      <c r="P4010" s="29"/>
      <c r="Q4010" s="54">
        <f t="shared" si="876"/>
        <v>0</v>
      </c>
      <c r="R4010" s="6">
        <f t="shared" si="877"/>
        <v>0</v>
      </c>
      <c r="S4010" s="6" t="str">
        <f t="shared" si="878"/>
        <v/>
      </c>
      <c r="T4010" s="29"/>
      <c r="U4010" s="6">
        <f t="shared" si="879"/>
        <v>0</v>
      </c>
      <c r="V4010" s="55">
        <f t="shared" si="880"/>
        <v>0</v>
      </c>
      <c r="W4010" s="6">
        <f t="shared" si="881"/>
        <v>0</v>
      </c>
      <c r="X4010" s="6">
        <f t="shared" si="882"/>
        <v>0</v>
      </c>
      <c r="AA4010">
        <f t="shared" si="870"/>
        <v>0</v>
      </c>
    </row>
    <row r="4011" spans="1:27">
      <c r="A4011" s="67"/>
      <c r="B4011" s="68"/>
      <c r="J4011" s="2">
        <f t="shared" si="871"/>
        <v>0</v>
      </c>
      <c r="K4011" s="2">
        <f t="shared" si="872"/>
        <v>0</v>
      </c>
      <c r="L4011" s="8">
        <f t="shared" si="883"/>
        <v>0</v>
      </c>
      <c r="M4011" s="54">
        <f t="shared" si="873"/>
        <v>0</v>
      </c>
      <c r="N4011" s="6">
        <f t="shared" si="874"/>
        <v>0</v>
      </c>
      <c r="O4011" s="6" t="str">
        <f t="shared" si="875"/>
        <v/>
      </c>
      <c r="P4011" s="29"/>
      <c r="Q4011" s="54">
        <f t="shared" si="876"/>
        <v>0</v>
      </c>
      <c r="R4011" s="6">
        <f t="shared" si="877"/>
        <v>0</v>
      </c>
      <c r="S4011" s="6" t="str">
        <f t="shared" si="878"/>
        <v/>
      </c>
      <c r="T4011" s="29"/>
      <c r="U4011" s="6">
        <f t="shared" si="879"/>
        <v>0</v>
      </c>
      <c r="V4011" s="55">
        <f t="shared" si="880"/>
        <v>0</v>
      </c>
      <c r="W4011" s="6">
        <f t="shared" si="881"/>
        <v>0</v>
      </c>
      <c r="X4011" s="6">
        <f t="shared" si="882"/>
        <v>0</v>
      </c>
      <c r="AA4011">
        <f t="shared" si="870"/>
        <v>0</v>
      </c>
    </row>
    <row r="4012" spans="1:27">
      <c r="A4012" s="67"/>
      <c r="B4012" s="68"/>
      <c r="J4012" s="2">
        <f t="shared" si="871"/>
        <v>0</v>
      </c>
      <c r="K4012" s="2">
        <f t="shared" si="872"/>
        <v>0</v>
      </c>
      <c r="L4012" s="8">
        <f t="shared" si="883"/>
        <v>0</v>
      </c>
      <c r="M4012" s="54">
        <f t="shared" si="873"/>
        <v>0</v>
      </c>
      <c r="N4012" s="6">
        <f t="shared" si="874"/>
        <v>0</v>
      </c>
      <c r="O4012" s="6" t="str">
        <f t="shared" si="875"/>
        <v/>
      </c>
      <c r="P4012" s="29"/>
      <c r="Q4012" s="54">
        <f t="shared" si="876"/>
        <v>0</v>
      </c>
      <c r="R4012" s="6">
        <f t="shared" si="877"/>
        <v>0</v>
      </c>
      <c r="S4012" s="6" t="str">
        <f t="shared" si="878"/>
        <v/>
      </c>
      <c r="T4012" s="29"/>
      <c r="U4012" s="6">
        <f t="shared" si="879"/>
        <v>0</v>
      </c>
      <c r="V4012" s="55">
        <f t="shared" si="880"/>
        <v>0</v>
      </c>
      <c r="W4012" s="6">
        <f t="shared" si="881"/>
        <v>0</v>
      </c>
      <c r="X4012" s="6">
        <f t="shared" si="882"/>
        <v>0</v>
      </c>
      <c r="AA4012">
        <f t="shared" si="870"/>
        <v>0</v>
      </c>
    </row>
    <row r="4013" spans="1:27">
      <c r="A4013" s="67"/>
      <c r="B4013" s="68"/>
      <c r="J4013" s="2">
        <f t="shared" si="871"/>
        <v>0</v>
      </c>
      <c r="K4013" s="2">
        <f t="shared" si="872"/>
        <v>0</v>
      </c>
      <c r="L4013" s="8">
        <f t="shared" si="883"/>
        <v>0</v>
      </c>
      <c r="M4013" s="54">
        <f t="shared" si="873"/>
        <v>0</v>
      </c>
      <c r="N4013" s="6">
        <f t="shared" si="874"/>
        <v>0</v>
      </c>
      <c r="O4013" s="6" t="str">
        <f t="shared" si="875"/>
        <v/>
      </c>
      <c r="P4013" s="29"/>
      <c r="Q4013" s="54">
        <f t="shared" si="876"/>
        <v>0</v>
      </c>
      <c r="R4013" s="6">
        <f t="shared" si="877"/>
        <v>0</v>
      </c>
      <c r="S4013" s="6" t="str">
        <f t="shared" si="878"/>
        <v/>
      </c>
      <c r="T4013" s="29"/>
      <c r="U4013" s="6">
        <f t="shared" si="879"/>
        <v>0</v>
      </c>
      <c r="V4013" s="55">
        <f t="shared" si="880"/>
        <v>0</v>
      </c>
      <c r="W4013" s="6">
        <f t="shared" si="881"/>
        <v>0</v>
      </c>
      <c r="X4013" s="6">
        <f t="shared" si="882"/>
        <v>0</v>
      </c>
      <c r="AA4013">
        <f t="shared" si="870"/>
        <v>0</v>
      </c>
    </row>
    <row r="4014" spans="1:27">
      <c r="A4014" s="67"/>
      <c r="B4014" s="68"/>
      <c r="J4014" s="2">
        <f t="shared" si="871"/>
        <v>0</v>
      </c>
      <c r="K4014" s="2">
        <f t="shared" si="872"/>
        <v>0</v>
      </c>
      <c r="L4014" s="8">
        <f t="shared" si="883"/>
        <v>0</v>
      </c>
      <c r="M4014" s="54">
        <f t="shared" si="873"/>
        <v>0</v>
      </c>
      <c r="N4014" s="6">
        <f t="shared" si="874"/>
        <v>0</v>
      </c>
      <c r="O4014" s="6" t="str">
        <f t="shared" si="875"/>
        <v/>
      </c>
      <c r="P4014" s="29"/>
      <c r="Q4014" s="54">
        <f t="shared" si="876"/>
        <v>0</v>
      </c>
      <c r="R4014" s="6">
        <f t="shared" si="877"/>
        <v>0</v>
      </c>
      <c r="S4014" s="6" t="str">
        <f t="shared" si="878"/>
        <v/>
      </c>
      <c r="T4014" s="29"/>
      <c r="U4014" s="6">
        <f t="shared" si="879"/>
        <v>0</v>
      </c>
      <c r="V4014" s="55">
        <f t="shared" si="880"/>
        <v>0</v>
      </c>
      <c r="W4014" s="6">
        <f t="shared" si="881"/>
        <v>0</v>
      </c>
      <c r="X4014" s="6">
        <f t="shared" si="882"/>
        <v>0</v>
      </c>
      <c r="AA4014">
        <f t="shared" si="870"/>
        <v>0</v>
      </c>
    </row>
    <row r="4015" spans="1:27">
      <c r="A4015" s="67"/>
      <c r="B4015" s="68"/>
      <c r="J4015" s="2">
        <f t="shared" si="871"/>
        <v>0</v>
      </c>
      <c r="K4015" s="2">
        <f t="shared" si="872"/>
        <v>0</v>
      </c>
      <c r="L4015" s="8">
        <f t="shared" si="883"/>
        <v>0</v>
      </c>
      <c r="M4015" s="54">
        <f t="shared" si="873"/>
        <v>0</v>
      </c>
      <c r="N4015" s="6">
        <f t="shared" si="874"/>
        <v>0</v>
      </c>
      <c r="O4015" s="6" t="str">
        <f t="shared" si="875"/>
        <v/>
      </c>
      <c r="P4015" s="29"/>
      <c r="Q4015" s="54">
        <f t="shared" si="876"/>
        <v>0</v>
      </c>
      <c r="R4015" s="6">
        <f t="shared" si="877"/>
        <v>0</v>
      </c>
      <c r="S4015" s="6" t="str">
        <f t="shared" si="878"/>
        <v/>
      </c>
      <c r="T4015" s="29"/>
      <c r="U4015" s="6">
        <f t="shared" si="879"/>
        <v>0</v>
      </c>
      <c r="V4015" s="55">
        <f t="shared" si="880"/>
        <v>0</v>
      </c>
      <c r="W4015" s="6">
        <f t="shared" si="881"/>
        <v>0</v>
      </c>
      <c r="X4015" s="6">
        <f t="shared" si="882"/>
        <v>0</v>
      </c>
      <c r="AA4015">
        <f t="shared" si="870"/>
        <v>0</v>
      </c>
    </row>
    <row r="4016" spans="1:27">
      <c r="A4016" s="67"/>
      <c r="B4016" s="68"/>
      <c r="J4016" s="2">
        <f t="shared" si="871"/>
        <v>0</v>
      </c>
      <c r="K4016" s="2">
        <f t="shared" si="872"/>
        <v>0</v>
      </c>
      <c r="L4016" s="8">
        <f t="shared" si="883"/>
        <v>0</v>
      </c>
      <c r="M4016" s="54">
        <f t="shared" si="873"/>
        <v>0</v>
      </c>
      <c r="N4016" s="6">
        <f t="shared" si="874"/>
        <v>0</v>
      </c>
      <c r="O4016" s="6" t="str">
        <f t="shared" si="875"/>
        <v/>
      </c>
      <c r="P4016" s="29"/>
      <c r="Q4016" s="54">
        <f t="shared" si="876"/>
        <v>0</v>
      </c>
      <c r="R4016" s="6">
        <f t="shared" si="877"/>
        <v>0</v>
      </c>
      <c r="S4016" s="6" t="str">
        <f t="shared" si="878"/>
        <v/>
      </c>
      <c r="T4016" s="29"/>
      <c r="U4016" s="6">
        <f t="shared" si="879"/>
        <v>0</v>
      </c>
      <c r="V4016" s="55">
        <f t="shared" si="880"/>
        <v>0</v>
      </c>
      <c r="W4016" s="6">
        <f t="shared" si="881"/>
        <v>0</v>
      </c>
      <c r="X4016" s="6">
        <f t="shared" si="882"/>
        <v>0</v>
      </c>
      <c r="AA4016">
        <f t="shared" si="870"/>
        <v>0</v>
      </c>
    </row>
    <row r="4017" spans="1:27">
      <c r="A4017" s="67"/>
      <c r="B4017" s="68"/>
      <c r="J4017" s="2">
        <f t="shared" si="871"/>
        <v>0</v>
      </c>
      <c r="K4017" s="2">
        <f t="shared" si="872"/>
        <v>0</v>
      </c>
      <c r="L4017" s="8">
        <f t="shared" si="883"/>
        <v>0</v>
      </c>
      <c r="M4017" s="54">
        <f t="shared" si="873"/>
        <v>0</v>
      </c>
      <c r="N4017" s="6">
        <f t="shared" si="874"/>
        <v>0</v>
      </c>
      <c r="O4017" s="6" t="str">
        <f t="shared" si="875"/>
        <v/>
      </c>
      <c r="P4017" s="29"/>
      <c r="Q4017" s="54">
        <f t="shared" si="876"/>
        <v>0</v>
      </c>
      <c r="R4017" s="6">
        <f t="shared" si="877"/>
        <v>0</v>
      </c>
      <c r="S4017" s="6" t="str">
        <f t="shared" si="878"/>
        <v/>
      </c>
      <c r="T4017" s="29"/>
      <c r="U4017" s="6">
        <f t="shared" si="879"/>
        <v>0</v>
      </c>
      <c r="V4017" s="55">
        <f t="shared" si="880"/>
        <v>0</v>
      </c>
      <c r="W4017" s="6">
        <f t="shared" si="881"/>
        <v>0</v>
      </c>
      <c r="X4017" s="6">
        <f t="shared" si="882"/>
        <v>0</v>
      </c>
      <c r="AA4017">
        <f t="shared" si="870"/>
        <v>0</v>
      </c>
    </row>
    <row r="4018" spans="1:27">
      <c r="A4018" s="67"/>
      <c r="B4018" s="68"/>
      <c r="J4018" s="2">
        <f t="shared" si="871"/>
        <v>0</v>
      </c>
      <c r="K4018" s="2">
        <f t="shared" si="872"/>
        <v>0</v>
      </c>
      <c r="L4018" s="8">
        <f t="shared" si="883"/>
        <v>0</v>
      </c>
      <c r="M4018" s="54">
        <f t="shared" si="873"/>
        <v>0</v>
      </c>
      <c r="N4018" s="6">
        <f t="shared" si="874"/>
        <v>0</v>
      </c>
      <c r="O4018" s="6" t="str">
        <f t="shared" si="875"/>
        <v/>
      </c>
      <c r="P4018" s="29"/>
      <c r="Q4018" s="54">
        <f t="shared" si="876"/>
        <v>0</v>
      </c>
      <c r="R4018" s="6">
        <f t="shared" si="877"/>
        <v>0</v>
      </c>
      <c r="S4018" s="6" t="str">
        <f t="shared" si="878"/>
        <v/>
      </c>
      <c r="T4018" s="29"/>
      <c r="U4018" s="6">
        <f t="shared" si="879"/>
        <v>0</v>
      </c>
      <c r="V4018" s="55">
        <f t="shared" si="880"/>
        <v>0</v>
      </c>
      <c r="W4018" s="6">
        <f t="shared" si="881"/>
        <v>0</v>
      </c>
      <c r="X4018" s="6">
        <f t="shared" si="882"/>
        <v>0</v>
      </c>
      <c r="AA4018">
        <f t="shared" si="870"/>
        <v>0</v>
      </c>
    </row>
    <row r="4019" spans="1:27">
      <c r="A4019" s="67"/>
      <c r="B4019" s="68"/>
      <c r="J4019" s="2">
        <f t="shared" si="871"/>
        <v>0</v>
      </c>
      <c r="K4019" s="2">
        <f t="shared" si="872"/>
        <v>0</v>
      </c>
      <c r="L4019" s="8">
        <f t="shared" si="883"/>
        <v>0</v>
      </c>
      <c r="M4019" s="54">
        <f t="shared" si="873"/>
        <v>0</v>
      </c>
      <c r="N4019" s="6">
        <f t="shared" si="874"/>
        <v>0</v>
      </c>
      <c r="O4019" s="6" t="str">
        <f t="shared" si="875"/>
        <v/>
      </c>
      <c r="P4019" s="29"/>
      <c r="Q4019" s="54">
        <f t="shared" si="876"/>
        <v>0</v>
      </c>
      <c r="R4019" s="6">
        <f t="shared" si="877"/>
        <v>0</v>
      </c>
      <c r="S4019" s="6" t="str">
        <f t="shared" si="878"/>
        <v/>
      </c>
      <c r="T4019" s="29"/>
      <c r="U4019" s="6">
        <f t="shared" si="879"/>
        <v>0</v>
      </c>
      <c r="V4019" s="55">
        <f t="shared" si="880"/>
        <v>0</v>
      </c>
      <c r="W4019" s="6">
        <f t="shared" si="881"/>
        <v>0</v>
      </c>
      <c r="X4019" s="6">
        <f t="shared" si="882"/>
        <v>0</v>
      </c>
      <c r="AA4019">
        <f t="shared" si="870"/>
        <v>0</v>
      </c>
    </row>
    <row r="4020" spans="1:27">
      <c r="A4020" s="67"/>
      <c r="B4020" s="68"/>
      <c r="J4020" s="2">
        <f t="shared" si="871"/>
        <v>0</v>
      </c>
      <c r="K4020" s="2">
        <f t="shared" si="872"/>
        <v>0</v>
      </c>
      <c r="L4020" s="8">
        <f t="shared" si="883"/>
        <v>0</v>
      </c>
      <c r="M4020" s="54">
        <f t="shared" si="873"/>
        <v>0</v>
      </c>
      <c r="N4020" s="6">
        <f t="shared" si="874"/>
        <v>0</v>
      </c>
      <c r="O4020" s="6" t="str">
        <f t="shared" si="875"/>
        <v/>
      </c>
      <c r="P4020" s="29"/>
      <c r="Q4020" s="54">
        <f t="shared" si="876"/>
        <v>0</v>
      </c>
      <c r="R4020" s="6">
        <f t="shared" si="877"/>
        <v>0</v>
      </c>
      <c r="S4020" s="6" t="str">
        <f t="shared" si="878"/>
        <v/>
      </c>
      <c r="T4020" s="29"/>
      <c r="U4020" s="6">
        <f t="shared" si="879"/>
        <v>0</v>
      </c>
      <c r="V4020" s="55">
        <f t="shared" si="880"/>
        <v>0</v>
      </c>
      <c r="W4020" s="6">
        <f t="shared" si="881"/>
        <v>0</v>
      </c>
      <c r="X4020" s="6">
        <f t="shared" si="882"/>
        <v>0</v>
      </c>
      <c r="AA4020">
        <f t="shared" si="870"/>
        <v>0</v>
      </c>
    </row>
    <row r="4021" spans="1:27">
      <c r="A4021" s="67"/>
      <c r="B4021" s="68"/>
      <c r="J4021" s="2">
        <f t="shared" si="871"/>
        <v>0</v>
      </c>
      <c r="K4021" s="2">
        <f t="shared" si="872"/>
        <v>0</v>
      </c>
      <c r="L4021" s="8">
        <f t="shared" si="883"/>
        <v>0</v>
      </c>
      <c r="M4021" s="54">
        <f t="shared" si="873"/>
        <v>0</v>
      </c>
      <c r="N4021" s="6">
        <f t="shared" si="874"/>
        <v>0</v>
      </c>
      <c r="O4021" s="6" t="str">
        <f t="shared" si="875"/>
        <v/>
      </c>
      <c r="P4021" s="29"/>
      <c r="Q4021" s="54">
        <f t="shared" si="876"/>
        <v>0</v>
      </c>
      <c r="R4021" s="6">
        <f t="shared" si="877"/>
        <v>0</v>
      </c>
      <c r="S4021" s="6" t="str">
        <f t="shared" si="878"/>
        <v/>
      </c>
      <c r="T4021" s="29"/>
      <c r="U4021" s="6">
        <f t="shared" si="879"/>
        <v>0</v>
      </c>
      <c r="V4021" s="55">
        <f t="shared" si="880"/>
        <v>0</v>
      </c>
      <c r="W4021" s="6">
        <f t="shared" si="881"/>
        <v>0</v>
      </c>
      <c r="X4021" s="6">
        <f t="shared" si="882"/>
        <v>0</v>
      </c>
      <c r="AA4021">
        <f t="shared" si="870"/>
        <v>0</v>
      </c>
    </row>
    <row r="4022" spans="1:27">
      <c r="A4022" s="67"/>
      <c r="B4022" s="68"/>
      <c r="J4022" s="2">
        <f t="shared" si="871"/>
        <v>0</v>
      </c>
      <c r="K4022" s="2">
        <f t="shared" si="872"/>
        <v>0</v>
      </c>
      <c r="L4022" s="8">
        <f t="shared" si="883"/>
        <v>0</v>
      </c>
      <c r="M4022" s="54">
        <f t="shared" si="873"/>
        <v>0</v>
      </c>
      <c r="N4022" s="6">
        <f t="shared" si="874"/>
        <v>0</v>
      </c>
      <c r="O4022" s="6" t="str">
        <f t="shared" si="875"/>
        <v/>
      </c>
      <c r="P4022" s="29"/>
      <c r="Q4022" s="54">
        <f t="shared" si="876"/>
        <v>0</v>
      </c>
      <c r="R4022" s="6">
        <f t="shared" si="877"/>
        <v>0</v>
      </c>
      <c r="S4022" s="6" t="str">
        <f t="shared" si="878"/>
        <v/>
      </c>
      <c r="T4022" s="29"/>
      <c r="U4022" s="6">
        <f t="shared" si="879"/>
        <v>0</v>
      </c>
      <c r="V4022" s="55">
        <f t="shared" si="880"/>
        <v>0</v>
      </c>
      <c r="W4022" s="6">
        <f t="shared" si="881"/>
        <v>0</v>
      </c>
      <c r="X4022" s="6">
        <f t="shared" si="882"/>
        <v>0</v>
      </c>
      <c r="AA4022">
        <f t="shared" si="870"/>
        <v>0</v>
      </c>
    </row>
    <row r="4023" spans="1:27">
      <c r="A4023" s="67"/>
      <c r="B4023" s="68"/>
      <c r="J4023" s="2">
        <f t="shared" si="871"/>
        <v>0</v>
      </c>
      <c r="K4023" s="2">
        <f t="shared" si="872"/>
        <v>0</v>
      </c>
      <c r="L4023" s="8">
        <f t="shared" si="883"/>
        <v>0</v>
      </c>
      <c r="M4023" s="54">
        <f t="shared" si="873"/>
        <v>0</v>
      </c>
      <c r="N4023" s="6">
        <f t="shared" si="874"/>
        <v>0</v>
      </c>
      <c r="O4023" s="6" t="str">
        <f t="shared" si="875"/>
        <v/>
      </c>
      <c r="P4023" s="29"/>
      <c r="Q4023" s="54">
        <f t="shared" si="876"/>
        <v>0</v>
      </c>
      <c r="R4023" s="6">
        <f t="shared" si="877"/>
        <v>0</v>
      </c>
      <c r="S4023" s="6" t="str">
        <f t="shared" si="878"/>
        <v/>
      </c>
      <c r="T4023" s="29"/>
      <c r="U4023" s="6">
        <f t="shared" si="879"/>
        <v>0</v>
      </c>
      <c r="V4023" s="55">
        <f t="shared" si="880"/>
        <v>0</v>
      </c>
      <c r="W4023" s="6">
        <f t="shared" si="881"/>
        <v>0</v>
      </c>
      <c r="X4023" s="6">
        <f t="shared" si="882"/>
        <v>0</v>
      </c>
      <c r="AA4023">
        <f t="shared" si="870"/>
        <v>0</v>
      </c>
    </row>
    <row r="4024" spans="1:27">
      <c r="A4024" s="67"/>
      <c r="B4024" s="68"/>
      <c r="J4024" s="2">
        <f t="shared" si="871"/>
        <v>0</v>
      </c>
      <c r="K4024" s="2">
        <f t="shared" si="872"/>
        <v>0</v>
      </c>
      <c r="L4024" s="8">
        <f t="shared" si="883"/>
        <v>0</v>
      </c>
      <c r="M4024" s="54">
        <f t="shared" si="873"/>
        <v>0</v>
      </c>
      <c r="N4024" s="6">
        <f t="shared" si="874"/>
        <v>0</v>
      </c>
      <c r="O4024" s="6" t="str">
        <f t="shared" si="875"/>
        <v/>
      </c>
      <c r="P4024" s="29"/>
      <c r="Q4024" s="54">
        <f t="shared" si="876"/>
        <v>0</v>
      </c>
      <c r="R4024" s="6">
        <f t="shared" si="877"/>
        <v>0</v>
      </c>
      <c r="S4024" s="6" t="str">
        <f t="shared" si="878"/>
        <v/>
      </c>
      <c r="T4024" s="29"/>
      <c r="U4024" s="6">
        <f t="shared" si="879"/>
        <v>0</v>
      </c>
      <c r="V4024" s="55">
        <f t="shared" si="880"/>
        <v>0</v>
      </c>
      <c r="W4024" s="6">
        <f t="shared" si="881"/>
        <v>0</v>
      </c>
      <c r="X4024" s="6">
        <f t="shared" si="882"/>
        <v>0</v>
      </c>
      <c r="AA4024">
        <f t="shared" si="870"/>
        <v>0</v>
      </c>
    </row>
    <row r="4025" spans="1:27">
      <c r="A4025" s="67"/>
      <c r="B4025" s="68"/>
      <c r="J4025" s="2">
        <f t="shared" si="871"/>
        <v>0</v>
      </c>
      <c r="K4025" s="2">
        <f t="shared" si="872"/>
        <v>0</v>
      </c>
      <c r="L4025" s="8">
        <f t="shared" si="883"/>
        <v>0</v>
      </c>
      <c r="M4025" s="54">
        <f t="shared" si="873"/>
        <v>0</v>
      </c>
      <c r="N4025" s="6">
        <f t="shared" si="874"/>
        <v>0</v>
      </c>
      <c r="O4025" s="6" t="str">
        <f t="shared" si="875"/>
        <v/>
      </c>
      <c r="P4025" s="29"/>
      <c r="Q4025" s="54">
        <f t="shared" si="876"/>
        <v>0</v>
      </c>
      <c r="R4025" s="6">
        <f t="shared" si="877"/>
        <v>0</v>
      </c>
      <c r="S4025" s="6" t="str">
        <f t="shared" si="878"/>
        <v/>
      </c>
      <c r="T4025" s="29"/>
      <c r="U4025" s="6">
        <f t="shared" si="879"/>
        <v>0</v>
      </c>
      <c r="V4025" s="55">
        <f t="shared" si="880"/>
        <v>0</v>
      </c>
      <c r="W4025" s="6">
        <f t="shared" si="881"/>
        <v>0</v>
      </c>
      <c r="X4025" s="6">
        <f t="shared" si="882"/>
        <v>0</v>
      </c>
      <c r="AA4025">
        <f t="shared" si="870"/>
        <v>0</v>
      </c>
    </row>
    <row r="4026" spans="1:27">
      <c r="A4026" s="67"/>
      <c r="B4026" s="68"/>
      <c r="J4026" s="2">
        <f t="shared" si="871"/>
        <v>0</v>
      </c>
      <c r="K4026" s="2">
        <f t="shared" si="872"/>
        <v>0</v>
      </c>
      <c r="L4026" s="8">
        <f t="shared" si="883"/>
        <v>0</v>
      </c>
      <c r="M4026" s="54">
        <f t="shared" si="873"/>
        <v>0</v>
      </c>
      <c r="N4026" s="6">
        <f t="shared" si="874"/>
        <v>0</v>
      </c>
      <c r="O4026" s="6" t="str">
        <f t="shared" si="875"/>
        <v/>
      </c>
      <c r="P4026" s="29"/>
      <c r="Q4026" s="54">
        <f t="shared" si="876"/>
        <v>0</v>
      </c>
      <c r="R4026" s="6">
        <f t="shared" si="877"/>
        <v>0</v>
      </c>
      <c r="S4026" s="6" t="str">
        <f t="shared" si="878"/>
        <v/>
      </c>
      <c r="T4026" s="29"/>
      <c r="U4026" s="6">
        <f t="shared" si="879"/>
        <v>0</v>
      </c>
      <c r="V4026" s="55">
        <f t="shared" si="880"/>
        <v>0</v>
      </c>
      <c r="W4026" s="6">
        <f t="shared" si="881"/>
        <v>0</v>
      </c>
      <c r="X4026" s="6">
        <f t="shared" si="882"/>
        <v>0</v>
      </c>
      <c r="AA4026">
        <f t="shared" si="870"/>
        <v>0</v>
      </c>
    </row>
    <row r="4027" spans="1:27">
      <c r="A4027" s="67"/>
      <c r="B4027" s="68"/>
      <c r="J4027" s="2">
        <f t="shared" si="871"/>
        <v>0</v>
      </c>
      <c r="K4027" s="2">
        <f t="shared" si="872"/>
        <v>0</v>
      </c>
      <c r="L4027" s="8">
        <f t="shared" si="883"/>
        <v>0</v>
      </c>
      <c r="M4027" s="54">
        <f t="shared" si="873"/>
        <v>0</v>
      </c>
      <c r="N4027" s="6">
        <f t="shared" si="874"/>
        <v>0</v>
      </c>
      <c r="O4027" s="6" t="str">
        <f t="shared" si="875"/>
        <v/>
      </c>
      <c r="P4027" s="29"/>
      <c r="Q4027" s="54">
        <f t="shared" si="876"/>
        <v>0</v>
      </c>
      <c r="R4027" s="6">
        <f t="shared" si="877"/>
        <v>0</v>
      </c>
      <c r="S4027" s="6" t="str">
        <f t="shared" si="878"/>
        <v/>
      </c>
      <c r="T4027" s="29"/>
      <c r="U4027" s="6">
        <f t="shared" si="879"/>
        <v>0</v>
      </c>
      <c r="V4027" s="55">
        <f t="shared" si="880"/>
        <v>0</v>
      </c>
      <c r="W4027" s="6">
        <f t="shared" si="881"/>
        <v>0</v>
      </c>
      <c r="X4027" s="6">
        <f t="shared" si="882"/>
        <v>0</v>
      </c>
      <c r="AA4027">
        <f t="shared" si="870"/>
        <v>0</v>
      </c>
    </row>
    <row r="4028" spans="1:27">
      <c r="A4028" s="67"/>
      <c r="B4028" s="68"/>
      <c r="J4028" s="2">
        <f t="shared" si="871"/>
        <v>0</v>
      </c>
      <c r="K4028" s="2">
        <f t="shared" si="872"/>
        <v>0</v>
      </c>
      <c r="L4028" s="8">
        <f t="shared" si="883"/>
        <v>0</v>
      </c>
      <c r="M4028" s="54">
        <f t="shared" si="873"/>
        <v>0</v>
      </c>
      <c r="N4028" s="6">
        <f t="shared" si="874"/>
        <v>0</v>
      </c>
      <c r="O4028" s="6" t="str">
        <f t="shared" si="875"/>
        <v/>
      </c>
      <c r="P4028" s="29"/>
      <c r="Q4028" s="54">
        <f t="shared" si="876"/>
        <v>0</v>
      </c>
      <c r="R4028" s="6">
        <f t="shared" si="877"/>
        <v>0</v>
      </c>
      <c r="S4028" s="6" t="str">
        <f t="shared" si="878"/>
        <v/>
      </c>
      <c r="T4028" s="29"/>
      <c r="U4028" s="6">
        <f t="shared" si="879"/>
        <v>0</v>
      </c>
      <c r="V4028" s="55">
        <f t="shared" si="880"/>
        <v>0</v>
      </c>
      <c r="W4028" s="6">
        <f t="shared" si="881"/>
        <v>0</v>
      </c>
      <c r="X4028" s="6">
        <f t="shared" si="882"/>
        <v>0</v>
      </c>
      <c r="AA4028">
        <f t="shared" si="870"/>
        <v>0</v>
      </c>
    </row>
    <row r="4029" spans="1:27">
      <c r="A4029" s="67"/>
      <c r="B4029" s="68"/>
      <c r="J4029" s="2">
        <f t="shared" si="871"/>
        <v>0</v>
      </c>
      <c r="K4029" s="2">
        <f t="shared" si="872"/>
        <v>0</v>
      </c>
      <c r="L4029" s="8">
        <f t="shared" si="883"/>
        <v>0</v>
      </c>
      <c r="M4029" s="54">
        <f t="shared" si="873"/>
        <v>0</v>
      </c>
      <c r="N4029" s="6">
        <f t="shared" si="874"/>
        <v>0</v>
      </c>
      <c r="O4029" s="6" t="str">
        <f t="shared" si="875"/>
        <v/>
      </c>
      <c r="P4029" s="29"/>
      <c r="Q4029" s="54">
        <f t="shared" si="876"/>
        <v>0</v>
      </c>
      <c r="R4029" s="6">
        <f t="shared" si="877"/>
        <v>0</v>
      </c>
      <c r="S4029" s="6" t="str">
        <f t="shared" si="878"/>
        <v/>
      </c>
      <c r="T4029" s="29"/>
      <c r="U4029" s="6">
        <f t="shared" si="879"/>
        <v>0</v>
      </c>
      <c r="V4029" s="55">
        <f t="shared" si="880"/>
        <v>0</v>
      </c>
      <c r="W4029" s="6">
        <f t="shared" si="881"/>
        <v>0</v>
      </c>
      <c r="X4029" s="6">
        <f t="shared" si="882"/>
        <v>0</v>
      </c>
      <c r="AA4029">
        <f t="shared" si="870"/>
        <v>0</v>
      </c>
    </row>
    <row r="4030" spans="1:27">
      <c r="A4030" s="67"/>
      <c r="B4030" s="68"/>
      <c r="J4030" s="2">
        <f t="shared" si="871"/>
        <v>0</v>
      </c>
      <c r="K4030" s="2">
        <f t="shared" si="872"/>
        <v>0</v>
      </c>
      <c r="L4030" s="8">
        <f t="shared" si="883"/>
        <v>0</v>
      </c>
      <c r="M4030" s="54">
        <f t="shared" si="873"/>
        <v>0</v>
      </c>
      <c r="N4030" s="6">
        <f t="shared" si="874"/>
        <v>0</v>
      </c>
      <c r="O4030" s="6" t="str">
        <f t="shared" si="875"/>
        <v/>
      </c>
      <c r="P4030" s="29"/>
      <c r="Q4030" s="54">
        <f t="shared" si="876"/>
        <v>0</v>
      </c>
      <c r="R4030" s="6">
        <f t="shared" si="877"/>
        <v>0</v>
      </c>
      <c r="S4030" s="6" t="str">
        <f t="shared" si="878"/>
        <v/>
      </c>
      <c r="T4030" s="29"/>
      <c r="U4030" s="6">
        <f t="shared" si="879"/>
        <v>0</v>
      </c>
      <c r="V4030" s="55">
        <f t="shared" si="880"/>
        <v>0</v>
      </c>
      <c r="W4030" s="6">
        <f t="shared" si="881"/>
        <v>0</v>
      </c>
      <c r="X4030" s="6">
        <f t="shared" si="882"/>
        <v>0</v>
      </c>
      <c r="AA4030">
        <f t="shared" ref="AA4030:AA4093" si="884">IF(Q4031=0,IF(Q4030=1,L4030,0),0)</f>
        <v>0</v>
      </c>
    </row>
    <row r="4031" spans="1:27">
      <c r="A4031" s="67"/>
      <c r="B4031" s="68"/>
      <c r="J4031" s="2">
        <f t="shared" si="871"/>
        <v>0</v>
      </c>
      <c r="K4031" s="2">
        <f t="shared" si="872"/>
        <v>0</v>
      </c>
      <c r="L4031" s="8">
        <f t="shared" si="883"/>
        <v>0</v>
      </c>
      <c r="M4031" s="54">
        <f t="shared" si="873"/>
        <v>0</v>
      </c>
      <c r="N4031" s="6">
        <f t="shared" si="874"/>
        <v>0</v>
      </c>
      <c r="O4031" s="6" t="str">
        <f t="shared" si="875"/>
        <v/>
      </c>
      <c r="P4031" s="29"/>
      <c r="Q4031" s="54">
        <f t="shared" si="876"/>
        <v>0</v>
      </c>
      <c r="R4031" s="6">
        <f t="shared" si="877"/>
        <v>0</v>
      </c>
      <c r="S4031" s="6" t="str">
        <f t="shared" si="878"/>
        <v/>
      </c>
      <c r="T4031" s="29"/>
      <c r="U4031" s="6">
        <f t="shared" si="879"/>
        <v>0</v>
      </c>
      <c r="V4031" s="55">
        <f t="shared" si="880"/>
        <v>0</v>
      </c>
      <c r="W4031" s="6">
        <f t="shared" si="881"/>
        <v>0</v>
      </c>
      <c r="X4031" s="6">
        <f t="shared" si="882"/>
        <v>0</v>
      </c>
      <c r="AA4031">
        <f t="shared" si="884"/>
        <v>0</v>
      </c>
    </row>
    <row r="4032" spans="1:27">
      <c r="A4032" s="67"/>
      <c r="B4032" s="68"/>
      <c r="J4032" s="2">
        <f t="shared" si="871"/>
        <v>0</v>
      </c>
      <c r="K4032" s="2">
        <f t="shared" si="872"/>
        <v>0</v>
      </c>
      <c r="L4032" s="8">
        <f t="shared" si="883"/>
        <v>0</v>
      </c>
      <c r="M4032" s="54">
        <f t="shared" si="873"/>
        <v>0</v>
      </c>
      <c r="N4032" s="6">
        <f t="shared" si="874"/>
        <v>0</v>
      </c>
      <c r="O4032" s="6" t="str">
        <f t="shared" si="875"/>
        <v/>
      </c>
      <c r="P4032" s="29"/>
      <c r="Q4032" s="54">
        <f t="shared" si="876"/>
        <v>0</v>
      </c>
      <c r="R4032" s="6">
        <f t="shared" si="877"/>
        <v>0</v>
      </c>
      <c r="S4032" s="6" t="str">
        <f t="shared" si="878"/>
        <v/>
      </c>
      <c r="T4032" s="29"/>
      <c r="U4032" s="6">
        <f t="shared" si="879"/>
        <v>0</v>
      </c>
      <c r="V4032" s="55">
        <f t="shared" si="880"/>
        <v>0</v>
      </c>
      <c r="W4032" s="6">
        <f t="shared" si="881"/>
        <v>0</v>
      </c>
      <c r="X4032" s="6">
        <f t="shared" si="882"/>
        <v>0</v>
      </c>
      <c r="AA4032">
        <f t="shared" si="884"/>
        <v>0</v>
      </c>
    </row>
    <row r="4033" spans="1:27">
      <c r="A4033" s="67"/>
      <c r="B4033" s="68"/>
      <c r="J4033" s="2">
        <f t="shared" si="871"/>
        <v>0</v>
      </c>
      <c r="K4033" s="2">
        <f t="shared" si="872"/>
        <v>0</v>
      </c>
      <c r="L4033" s="8">
        <f t="shared" si="883"/>
        <v>0</v>
      </c>
      <c r="M4033" s="54">
        <f t="shared" si="873"/>
        <v>0</v>
      </c>
      <c r="N4033" s="6">
        <f t="shared" si="874"/>
        <v>0</v>
      </c>
      <c r="O4033" s="6" t="str">
        <f t="shared" si="875"/>
        <v/>
      </c>
      <c r="P4033" s="29"/>
      <c r="Q4033" s="54">
        <f t="shared" si="876"/>
        <v>0</v>
      </c>
      <c r="R4033" s="6">
        <f t="shared" si="877"/>
        <v>0</v>
      </c>
      <c r="S4033" s="6" t="str">
        <f t="shared" si="878"/>
        <v/>
      </c>
      <c r="T4033" s="29"/>
      <c r="U4033" s="6">
        <f t="shared" si="879"/>
        <v>0</v>
      </c>
      <c r="V4033" s="55">
        <f t="shared" si="880"/>
        <v>0</v>
      </c>
      <c r="W4033" s="6">
        <f t="shared" si="881"/>
        <v>0</v>
      </c>
      <c r="X4033" s="6">
        <f t="shared" si="882"/>
        <v>0</v>
      </c>
      <c r="AA4033">
        <f t="shared" si="884"/>
        <v>0</v>
      </c>
    </row>
    <row r="4034" spans="1:27">
      <c r="A4034" s="67"/>
      <c r="B4034" s="68"/>
      <c r="J4034" s="2">
        <f t="shared" si="871"/>
        <v>0</v>
      </c>
      <c r="K4034" s="2">
        <f t="shared" si="872"/>
        <v>0</v>
      </c>
      <c r="L4034" s="8">
        <f t="shared" si="883"/>
        <v>0</v>
      </c>
      <c r="M4034" s="54">
        <f t="shared" si="873"/>
        <v>0</v>
      </c>
      <c r="N4034" s="6">
        <f t="shared" si="874"/>
        <v>0</v>
      </c>
      <c r="O4034" s="6" t="str">
        <f t="shared" si="875"/>
        <v/>
      </c>
      <c r="P4034" s="29"/>
      <c r="Q4034" s="54">
        <f t="shared" si="876"/>
        <v>0</v>
      </c>
      <c r="R4034" s="6">
        <f t="shared" si="877"/>
        <v>0</v>
      </c>
      <c r="S4034" s="6" t="str">
        <f t="shared" si="878"/>
        <v/>
      </c>
      <c r="T4034" s="29"/>
      <c r="U4034" s="6">
        <f t="shared" si="879"/>
        <v>0</v>
      </c>
      <c r="V4034" s="55">
        <f t="shared" si="880"/>
        <v>0</v>
      </c>
      <c r="W4034" s="6">
        <f t="shared" si="881"/>
        <v>0</v>
      </c>
      <c r="X4034" s="6">
        <f t="shared" si="882"/>
        <v>0</v>
      </c>
      <c r="AA4034">
        <f t="shared" si="884"/>
        <v>0</v>
      </c>
    </row>
    <row r="4035" spans="1:27">
      <c r="A4035" s="67"/>
      <c r="B4035" s="68"/>
      <c r="J4035" s="2">
        <f t="shared" si="871"/>
        <v>0</v>
      </c>
      <c r="K4035" s="2">
        <f t="shared" si="872"/>
        <v>0</v>
      </c>
      <c r="L4035" s="8">
        <f t="shared" si="883"/>
        <v>0</v>
      </c>
      <c r="M4035" s="54">
        <f t="shared" si="873"/>
        <v>0</v>
      </c>
      <c r="N4035" s="6">
        <f t="shared" si="874"/>
        <v>0</v>
      </c>
      <c r="O4035" s="6" t="str">
        <f t="shared" si="875"/>
        <v/>
      </c>
      <c r="P4035" s="29"/>
      <c r="Q4035" s="54">
        <f t="shared" si="876"/>
        <v>0</v>
      </c>
      <c r="R4035" s="6">
        <f t="shared" si="877"/>
        <v>0</v>
      </c>
      <c r="S4035" s="6" t="str">
        <f t="shared" si="878"/>
        <v/>
      </c>
      <c r="T4035" s="29"/>
      <c r="U4035" s="6">
        <f t="shared" si="879"/>
        <v>0</v>
      </c>
      <c r="V4035" s="55">
        <f t="shared" si="880"/>
        <v>0</v>
      </c>
      <c r="W4035" s="6">
        <f t="shared" si="881"/>
        <v>0</v>
      </c>
      <c r="X4035" s="6">
        <f t="shared" si="882"/>
        <v>0</v>
      </c>
      <c r="AA4035">
        <f t="shared" si="884"/>
        <v>0</v>
      </c>
    </row>
    <row r="4036" spans="1:27">
      <c r="A4036" s="67"/>
      <c r="B4036" s="68"/>
      <c r="J4036" s="2">
        <f t="shared" si="871"/>
        <v>0</v>
      </c>
      <c r="K4036" s="2">
        <f t="shared" si="872"/>
        <v>0</v>
      </c>
      <c r="L4036" s="8">
        <f t="shared" si="883"/>
        <v>0</v>
      </c>
      <c r="M4036" s="54">
        <f t="shared" si="873"/>
        <v>0</v>
      </c>
      <c r="N4036" s="6">
        <f t="shared" si="874"/>
        <v>0</v>
      </c>
      <c r="O4036" s="6" t="str">
        <f t="shared" si="875"/>
        <v/>
      </c>
      <c r="P4036" s="29"/>
      <c r="Q4036" s="54">
        <f t="shared" si="876"/>
        <v>0</v>
      </c>
      <c r="R4036" s="6">
        <f t="shared" si="877"/>
        <v>0</v>
      </c>
      <c r="S4036" s="6" t="str">
        <f t="shared" si="878"/>
        <v/>
      </c>
      <c r="T4036" s="29"/>
      <c r="U4036" s="6">
        <f t="shared" si="879"/>
        <v>0</v>
      </c>
      <c r="V4036" s="55">
        <f t="shared" si="880"/>
        <v>0</v>
      </c>
      <c r="W4036" s="6">
        <f t="shared" si="881"/>
        <v>0</v>
      </c>
      <c r="X4036" s="6">
        <f t="shared" si="882"/>
        <v>0</v>
      </c>
      <c r="AA4036">
        <f t="shared" si="884"/>
        <v>0</v>
      </c>
    </row>
    <row r="4037" spans="1:27">
      <c r="A4037" s="67"/>
      <c r="B4037" s="68"/>
      <c r="J4037" s="2">
        <f t="shared" si="871"/>
        <v>0</v>
      </c>
      <c r="K4037" s="2">
        <f t="shared" si="872"/>
        <v>0</v>
      </c>
      <c r="L4037" s="8">
        <f t="shared" si="883"/>
        <v>0</v>
      </c>
      <c r="M4037" s="54">
        <f t="shared" si="873"/>
        <v>0</v>
      </c>
      <c r="N4037" s="6">
        <f t="shared" si="874"/>
        <v>0</v>
      </c>
      <c r="O4037" s="6" t="str">
        <f t="shared" si="875"/>
        <v/>
      </c>
      <c r="P4037" s="29"/>
      <c r="Q4037" s="54">
        <f t="shared" si="876"/>
        <v>0</v>
      </c>
      <c r="R4037" s="6">
        <f t="shared" si="877"/>
        <v>0</v>
      </c>
      <c r="S4037" s="6" t="str">
        <f t="shared" si="878"/>
        <v/>
      </c>
      <c r="T4037" s="29"/>
      <c r="U4037" s="6">
        <f t="shared" si="879"/>
        <v>0</v>
      </c>
      <c r="V4037" s="55">
        <f t="shared" si="880"/>
        <v>0</v>
      </c>
      <c r="W4037" s="6">
        <f t="shared" si="881"/>
        <v>0</v>
      </c>
      <c r="X4037" s="6">
        <f t="shared" si="882"/>
        <v>0</v>
      </c>
      <c r="AA4037">
        <f t="shared" si="884"/>
        <v>0</v>
      </c>
    </row>
    <row r="4038" spans="1:27">
      <c r="A4038" s="67"/>
      <c r="B4038" s="68"/>
      <c r="J4038" s="2">
        <f t="shared" si="871"/>
        <v>0</v>
      </c>
      <c r="K4038" s="2">
        <f t="shared" si="872"/>
        <v>0</v>
      </c>
      <c r="L4038" s="8">
        <f t="shared" si="883"/>
        <v>0</v>
      </c>
      <c r="M4038" s="54">
        <f t="shared" si="873"/>
        <v>0</v>
      </c>
      <c r="N4038" s="6">
        <f t="shared" si="874"/>
        <v>0</v>
      </c>
      <c r="O4038" s="6" t="str">
        <f t="shared" si="875"/>
        <v/>
      </c>
      <c r="P4038" s="29"/>
      <c r="Q4038" s="54">
        <f t="shared" si="876"/>
        <v>0</v>
      </c>
      <c r="R4038" s="6">
        <f t="shared" si="877"/>
        <v>0</v>
      </c>
      <c r="S4038" s="6" t="str">
        <f t="shared" si="878"/>
        <v/>
      </c>
      <c r="T4038" s="29"/>
      <c r="U4038" s="6">
        <f t="shared" si="879"/>
        <v>0</v>
      </c>
      <c r="V4038" s="55">
        <f t="shared" si="880"/>
        <v>0</v>
      </c>
      <c r="W4038" s="6">
        <f t="shared" si="881"/>
        <v>0</v>
      </c>
      <c r="X4038" s="6">
        <f t="shared" si="882"/>
        <v>0</v>
      </c>
      <c r="AA4038">
        <f t="shared" si="884"/>
        <v>0</v>
      </c>
    </row>
    <row r="4039" spans="1:27">
      <c r="A4039" s="67"/>
      <c r="B4039" s="68"/>
      <c r="J4039" s="2">
        <f t="shared" si="871"/>
        <v>0</v>
      </c>
      <c r="K4039" s="2">
        <f t="shared" si="872"/>
        <v>0</v>
      </c>
      <c r="L4039" s="8">
        <f t="shared" si="883"/>
        <v>0</v>
      </c>
      <c r="M4039" s="54">
        <f t="shared" si="873"/>
        <v>0</v>
      </c>
      <c r="N4039" s="6">
        <f t="shared" si="874"/>
        <v>0</v>
      </c>
      <c r="O4039" s="6" t="str">
        <f t="shared" si="875"/>
        <v/>
      </c>
      <c r="P4039" s="29"/>
      <c r="Q4039" s="54">
        <f t="shared" si="876"/>
        <v>0</v>
      </c>
      <c r="R4039" s="6">
        <f t="shared" si="877"/>
        <v>0</v>
      </c>
      <c r="S4039" s="6" t="str">
        <f t="shared" si="878"/>
        <v/>
      </c>
      <c r="T4039" s="29"/>
      <c r="U4039" s="6">
        <f t="shared" si="879"/>
        <v>0</v>
      </c>
      <c r="V4039" s="55">
        <f t="shared" si="880"/>
        <v>0</v>
      </c>
      <c r="W4039" s="6">
        <f t="shared" si="881"/>
        <v>0</v>
      </c>
      <c r="X4039" s="6">
        <f t="shared" si="882"/>
        <v>0</v>
      </c>
      <c r="AA4039">
        <f t="shared" si="884"/>
        <v>0</v>
      </c>
    </row>
    <row r="4040" spans="1:27">
      <c r="A4040" s="67"/>
      <c r="B4040" s="68"/>
      <c r="J4040" s="2">
        <f t="shared" ref="J4040:J4103" si="885">IF(DAY(A4040)=sipdate,1,IF(J4039=1,0,IF(J4038=1,0,IF(J4037=1,0,IF(J4036=1,0,IF(J4035=1,0,IF(J4034=1,0,IF(DAY(A4040)=sipdate+1,1,IF(DAY(A4040)=sipdate+2,1,IF(DAY(A4040)=sipdate+3,1,IF(DAY(A4040)=sipdate+4,1,IF(DAY(A4040)=sipdate+5,1,IF(DAY(A4040)=sipdate+6,1,IF(DAY(A4040)=sipdate+7,1,0))))))))))))))</f>
        <v>0</v>
      </c>
      <c r="K4040" s="2">
        <f t="shared" ref="K4040:K4103" si="886">IF(DAY(A4040)=sipdate,-sip,IF(K4039=-sip,0,IF(K4038=-sip,0,IF(K4037=-sip,0,IF(K4036=-sip,0,IF(K4035=-sip,0,IF(K4034=-sip,0,IF(DAY(A4040)=sipdate+1,-sip,IF(DAY(A4040)=sipdate+2,-sip,IF(DAY(A4040)=sipdate+3,-sip,IF(DAY(A4040)=sipdate+4,-sip,IF(DAY(A4040)=sipdate+5,-sip,IF(DAY(A4040)=sipdate+6,-sip,IF(DAY(A4040)=sipdate+7,-sip,0))))))))))))))</f>
        <v>0</v>
      </c>
      <c r="L4040" s="8">
        <f t="shared" si="883"/>
        <v>0</v>
      </c>
      <c r="M4040" s="54">
        <f t="shared" ref="M4040:M4103" si="887">IF(IF(L4040&gt;=sipstart,1,0)+IF(L4040&lt;=sipend,1,0)=2,J4040,0)</f>
        <v>0</v>
      </c>
      <c r="N4040" s="6">
        <f t="shared" ref="N4040:N4103" si="888">IF(IF(L4040&gt;=sipstart,1,0)+IF(L4040&lt;=sipend,1,0)=2,K4040,0)</f>
        <v>0</v>
      </c>
      <c r="O4040" s="6" t="str">
        <f t="shared" ref="O4040:O4103" si="889">IF(N4040=-sip,-N4040/B4040,"")</f>
        <v/>
      </c>
      <c r="P4040" s="29"/>
      <c r="Q4040" s="54">
        <f t="shared" ref="Q4040:Q4103" si="890">IF(IF(L4040&gt;=sipstart,1,0)+IF(L4040&lt;=sipend,1,0)=2,1,0)</f>
        <v>0</v>
      </c>
      <c r="R4040" s="6">
        <f t="shared" ref="R4040:R4103" si="891">IF(IF(L4040&gt;=sipstart,1,0)+IF(L4040&lt;=sipend,1,0)=2,-dsip,0)</f>
        <v>0</v>
      </c>
      <c r="S4040" s="6" t="str">
        <f t="shared" ref="S4040:S4103" si="892">IF(R4040=-dsip,-R4040/B4040,"")</f>
        <v/>
      </c>
      <c r="T4040" s="29"/>
      <c r="U4040" s="6">
        <f t="shared" ref="U4040:U4103" si="893">IF((IF(L4040&gt;=sipstart,1,2)+IF(L4040&lt;=sipend,1,2))=2,L4040,0)</f>
        <v>0</v>
      </c>
      <c r="V4040" s="55">
        <f t="shared" ref="V4040:V4103" si="894">IF((IF(L4040&gt;=sipstart,1,2)+IF(L4040&lt;=sipend,1,2))=2,L4040,0)+IF(U4039=actualsipend,actualsipend,0)</f>
        <v>0</v>
      </c>
      <c r="W4040" s="6">
        <f t="shared" si="881"/>
        <v>0</v>
      </c>
      <c r="X4040" s="6">
        <f t="shared" si="882"/>
        <v>0</v>
      </c>
      <c r="AA4040">
        <f t="shared" si="884"/>
        <v>0</v>
      </c>
    </row>
    <row r="4041" spans="1:27">
      <c r="A4041" s="67"/>
      <c r="B4041" s="68"/>
      <c r="J4041" s="2">
        <f t="shared" si="885"/>
        <v>0</v>
      </c>
      <c r="K4041" s="2">
        <f t="shared" si="886"/>
        <v>0</v>
      </c>
      <c r="L4041" s="8">
        <f t="shared" si="883"/>
        <v>0</v>
      </c>
      <c r="M4041" s="54">
        <f t="shared" si="887"/>
        <v>0</v>
      </c>
      <c r="N4041" s="6">
        <f t="shared" si="888"/>
        <v>0</v>
      </c>
      <c r="O4041" s="6" t="str">
        <f t="shared" si="889"/>
        <v/>
      </c>
      <c r="P4041" s="29"/>
      <c r="Q4041" s="54">
        <f t="shared" si="890"/>
        <v>0</v>
      </c>
      <c r="R4041" s="6">
        <f t="shared" si="891"/>
        <v>0</v>
      </c>
      <c r="S4041" s="6" t="str">
        <f t="shared" si="892"/>
        <v/>
      </c>
      <c r="T4041" s="29"/>
      <c r="U4041" s="6">
        <f t="shared" si="893"/>
        <v>0</v>
      </c>
      <c r="V4041" s="55">
        <f t="shared" si="894"/>
        <v>0</v>
      </c>
      <c r="W4041" s="6">
        <f t="shared" ref="W4041:W4104" si="895">IF(V4041+V4040=0,0,IF(V4041=V4040,sipunits*B4040,N4041))</f>
        <v>0</v>
      </c>
      <c r="X4041" s="6">
        <f t="shared" ref="X4041:X4104" si="896">IF(V4041+V4040=0,0,IF(V4041=V4040,dsipunits*B4040,R4041))</f>
        <v>0</v>
      </c>
      <c r="AA4041">
        <f t="shared" si="884"/>
        <v>0</v>
      </c>
    </row>
    <row r="4042" spans="1:27">
      <c r="A4042" s="67"/>
      <c r="B4042" s="68"/>
      <c r="J4042" s="2">
        <f t="shared" si="885"/>
        <v>0</v>
      </c>
      <c r="K4042" s="2">
        <f t="shared" si="886"/>
        <v>0</v>
      </c>
      <c r="L4042" s="8">
        <f t="shared" si="883"/>
        <v>0</v>
      </c>
      <c r="M4042" s="54">
        <f t="shared" si="887"/>
        <v>0</v>
      </c>
      <c r="N4042" s="6">
        <f t="shared" si="888"/>
        <v>0</v>
      </c>
      <c r="O4042" s="6" t="str">
        <f t="shared" si="889"/>
        <v/>
      </c>
      <c r="P4042" s="29"/>
      <c r="Q4042" s="54">
        <f t="shared" si="890"/>
        <v>0</v>
      </c>
      <c r="R4042" s="6">
        <f t="shared" si="891"/>
        <v>0</v>
      </c>
      <c r="S4042" s="6" t="str">
        <f t="shared" si="892"/>
        <v/>
      </c>
      <c r="T4042" s="29"/>
      <c r="U4042" s="6">
        <f t="shared" si="893"/>
        <v>0</v>
      </c>
      <c r="V4042" s="55">
        <f t="shared" si="894"/>
        <v>0</v>
      </c>
      <c r="W4042" s="6">
        <f t="shared" si="895"/>
        <v>0</v>
      </c>
      <c r="X4042" s="6">
        <f t="shared" si="896"/>
        <v>0</v>
      </c>
      <c r="AA4042">
        <f t="shared" si="884"/>
        <v>0</v>
      </c>
    </row>
    <row r="4043" spans="1:27">
      <c r="A4043" s="67"/>
      <c r="B4043" s="68"/>
      <c r="J4043" s="2">
        <f t="shared" si="885"/>
        <v>0</v>
      </c>
      <c r="K4043" s="2">
        <f t="shared" si="886"/>
        <v>0</v>
      </c>
      <c r="L4043" s="8">
        <f t="shared" si="883"/>
        <v>0</v>
      </c>
      <c r="M4043" s="54">
        <f t="shared" si="887"/>
        <v>0</v>
      </c>
      <c r="N4043" s="6">
        <f t="shared" si="888"/>
        <v>0</v>
      </c>
      <c r="O4043" s="6" t="str">
        <f t="shared" si="889"/>
        <v/>
      </c>
      <c r="P4043" s="29"/>
      <c r="Q4043" s="54">
        <f t="shared" si="890"/>
        <v>0</v>
      </c>
      <c r="R4043" s="6">
        <f t="shared" si="891"/>
        <v>0</v>
      </c>
      <c r="S4043" s="6" t="str">
        <f t="shared" si="892"/>
        <v/>
      </c>
      <c r="T4043" s="29"/>
      <c r="U4043" s="6">
        <f t="shared" si="893"/>
        <v>0</v>
      </c>
      <c r="V4043" s="55">
        <f t="shared" si="894"/>
        <v>0</v>
      </c>
      <c r="W4043" s="6">
        <f t="shared" si="895"/>
        <v>0</v>
      </c>
      <c r="X4043" s="6">
        <f t="shared" si="896"/>
        <v>0</v>
      </c>
      <c r="AA4043">
        <f t="shared" si="884"/>
        <v>0</v>
      </c>
    </row>
    <row r="4044" spans="1:27">
      <c r="A4044" s="67"/>
      <c r="B4044" s="68"/>
      <c r="J4044" s="2">
        <f t="shared" si="885"/>
        <v>0</v>
      </c>
      <c r="K4044" s="2">
        <f t="shared" si="886"/>
        <v>0</v>
      </c>
      <c r="L4044" s="8">
        <f t="shared" si="883"/>
        <v>0</v>
      </c>
      <c r="M4044" s="54">
        <f t="shared" si="887"/>
        <v>0</v>
      </c>
      <c r="N4044" s="6">
        <f t="shared" si="888"/>
        <v>0</v>
      </c>
      <c r="O4044" s="6" t="str">
        <f t="shared" si="889"/>
        <v/>
      </c>
      <c r="P4044" s="29"/>
      <c r="Q4044" s="54">
        <f t="shared" si="890"/>
        <v>0</v>
      </c>
      <c r="R4044" s="6">
        <f t="shared" si="891"/>
        <v>0</v>
      </c>
      <c r="S4044" s="6" t="str">
        <f t="shared" si="892"/>
        <v/>
      </c>
      <c r="T4044" s="29"/>
      <c r="U4044" s="6">
        <f t="shared" si="893"/>
        <v>0</v>
      </c>
      <c r="V4044" s="55">
        <f t="shared" si="894"/>
        <v>0</v>
      </c>
      <c r="W4044" s="6">
        <f t="shared" si="895"/>
        <v>0</v>
      </c>
      <c r="X4044" s="6">
        <f t="shared" si="896"/>
        <v>0</v>
      </c>
      <c r="AA4044">
        <f t="shared" si="884"/>
        <v>0</v>
      </c>
    </row>
    <row r="4045" spans="1:27">
      <c r="A4045" s="67"/>
      <c r="B4045" s="68"/>
      <c r="J4045" s="2">
        <f t="shared" si="885"/>
        <v>0</v>
      </c>
      <c r="K4045" s="2">
        <f t="shared" si="886"/>
        <v>0</v>
      </c>
      <c r="L4045" s="8">
        <f t="shared" si="883"/>
        <v>0</v>
      </c>
      <c r="M4045" s="54">
        <f t="shared" si="887"/>
        <v>0</v>
      </c>
      <c r="N4045" s="6">
        <f t="shared" si="888"/>
        <v>0</v>
      </c>
      <c r="O4045" s="6" t="str">
        <f t="shared" si="889"/>
        <v/>
      </c>
      <c r="P4045" s="29"/>
      <c r="Q4045" s="54">
        <f t="shared" si="890"/>
        <v>0</v>
      </c>
      <c r="R4045" s="6">
        <f t="shared" si="891"/>
        <v>0</v>
      </c>
      <c r="S4045" s="6" t="str">
        <f t="shared" si="892"/>
        <v/>
      </c>
      <c r="T4045" s="29"/>
      <c r="U4045" s="6">
        <f t="shared" si="893"/>
        <v>0</v>
      </c>
      <c r="V4045" s="55">
        <f t="shared" si="894"/>
        <v>0</v>
      </c>
      <c r="W4045" s="6">
        <f t="shared" si="895"/>
        <v>0</v>
      </c>
      <c r="X4045" s="6">
        <f t="shared" si="896"/>
        <v>0</v>
      </c>
      <c r="AA4045">
        <f t="shared" si="884"/>
        <v>0</v>
      </c>
    </row>
    <row r="4046" spans="1:27">
      <c r="A4046" s="67"/>
      <c r="B4046" s="68"/>
      <c r="J4046" s="2">
        <f t="shared" si="885"/>
        <v>0</v>
      </c>
      <c r="K4046" s="2">
        <f t="shared" si="886"/>
        <v>0</v>
      </c>
      <c r="L4046" s="8">
        <f t="shared" si="883"/>
        <v>0</v>
      </c>
      <c r="M4046" s="54">
        <f t="shared" si="887"/>
        <v>0</v>
      </c>
      <c r="N4046" s="6">
        <f t="shared" si="888"/>
        <v>0</v>
      </c>
      <c r="O4046" s="6" t="str">
        <f t="shared" si="889"/>
        <v/>
      </c>
      <c r="P4046" s="29"/>
      <c r="Q4046" s="54">
        <f t="shared" si="890"/>
        <v>0</v>
      </c>
      <c r="R4046" s="6">
        <f t="shared" si="891"/>
        <v>0</v>
      </c>
      <c r="S4046" s="6" t="str">
        <f t="shared" si="892"/>
        <v/>
      </c>
      <c r="T4046" s="29"/>
      <c r="U4046" s="6">
        <f t="shared" si="893"/>
        <v>0</v>
      </c>
      <c r="V4046" s="55">
        <f t="shared" si="894"/>
        <v>0</v>
      </c>
      <c r="W4046" s="6">
        <f t="shared" si="895"/>
        <v>0</v>
      </c>
      <c r="X4046" s="6">
        <f t="shared" si="896"/>
        <v>0</v>
      </c>
      <c r="AA4046">
        <f t="shared" si="884"/>
        <v>0</v>
      </c>
    </row>
    <row r="4047" spans="1:27">
      <c r="A4047" s="67"/>
      <c r="B4047" s="68"/>
      <c r="J4047" s="2">
        <f t="shared" si="885"/>
        <v>0</v>
      </c>
      <c r="K4047" s="2">
        <f t="shared" si="886"/>
        <v>0</v>
      </c>
      <c r="L4047" s="8">
        <f t="shared" si="883"/>
        <v>0</v>
      </c>
      <c r="M4047" s="54">
        <f t="shared" si="887"/>
        <v>0</v>
      </c>
      <c r="N4047" s="6">
        <f t="shared" si="888"/>
        <v>0</v>
      </c>
      <c r="O4047" s="6" t="str">
        <f t="shared" si="889"/>
        <v/>
      </c>
      <c r="P4047" s="29"/>
      <c r="Q4047" s="54">
        <f t="shared" si="890"/>
        <v>0</v>
      </c>
      <c r="R4047" s="6">
        <f t="shared" si="891"/>
        <v>0</v>
      </c>
      <c r="S4047" s="6" t="str">
        <f t="shared" si="892"/>
        <v/>
      </c>
      <c r="T4047" s="29"/>
      <c r="U4047" s="6">
        <f t="shared" si="893"/>
        <v>0</v>
      </c>
      <c r="V4047" s="55">
        <f t="shared" si="894"/>
        <v>0</v>
      </c>
      <c r="W4047" s="6">
        <f t="shared" si="895"/>
        <v>0</v>
      </c>
      <c r="X4047" s="6">
        <f t="shared" si="896"/>
        <v>0</v>
      </c>
      <c r="AA4047">
        <f t="shared" si="884"/>
        <v>0</v>
      </c>
    </row>
    <row r="4048" spans="1:27">
      <c r="A4048" s="67"/>
      <c r="B4048" s="68"/>
      <c r="J4048" s="2">
        <f t="shared" si="885"/>
        <v>0</v>
      </c>
      <c r="K4048" s="2">
        <f t="shared" si="886"/>
        <v>0</v>
      </c>
      <c r="L4048" s="8">
        <f t="shared" si="883"/>
        <v>0</v>
      </c>
      <c r="M4048" s="54">
        <f t="shared" si="887"/>
        <v>0</v>
      </c>
      <c r="N4048" s="6">
        <f t="shared" si="888"/>
        <v>0</v>
      </c>
      <c r="O4048" s="6" t="str">
        <f t="shared" si="889"/>
        <v/>
      </c>
      <c r="P4048" s="29"/>
      <c r="Q4048" s="54">
        <f t="shared" si="890"/>
        <v>0</v>
      </c>
      <c r="R4048" s="6">
        <f t="shared" si="891"/>
        <v>0</v>
      </c>
      <c r="S4048" s="6" t="str">
        <f t="shared" si="892"/>
        <v/>
      </c>
      <c r="T4048" s="29"/>
      <c r="U4048" s="6">
        <f t="shared" si="893"/>
        <v>0</v>
      </c>
      <c r="V4048" s="55">
        <f t="shared" si="894"/>
        <v>0</v>
      </c>
      <c r="W4048" s="6">
        <f t="shared" si="895"/>
        <v>0</v>
      </c>
      <c r="X4048" s="6">
        <f t="shared" si="896"/>
        <v>0</v>
      </c>
      <c r="AA4048">
        <f t="shared" si="884"/>
        <v>0</v>
      </c>
    </row>
    <row r="4049" spans="1:27">
      <c r="A4049" s="67"/>
      <c r="B4049" s="68"/>
      <c r="J4049" s="2">
        <f t="shared" si="885"/>
        <v>0</v>
      </c>
      <c r="K4049" s="2">
        <f t="shared" si="886"/>
        <v>0</v>
      </c>
      <c r="L4049" s="8">
        <f t="shared" si="883"/>
        <v>0</v>
      </c>
      <c r="M4049" s="54">
        <f t="shared" si="887"/>
        <v>0</v>
      </c>
      <c r="N4049" s="6">
        <f t="shared" si="888"/>
        <v>0</v>
      </c>
      <c r="O4049" s="6" t="str">
        <f t="shared" si="889"/>
        <v/>
      </c>
      <c r="P4049" s="29"/>
      <c r="Q4049" s="54">
        <f t="shared" si="890"/>
        <v>0</v>
      </c>
      <c r="R4049" s="6">
        <f t="shared" si="891"/>
        <v>0</v>
      </c>
      <c r="S4049" s="6" t="str">
        <f t="shared" si="892"/>
        <v/>
      </c>
      <c r="T4049" s="29"/>
      <c r="U4049" s="6">
        <f t="shared" si="893"/>
        <v>0</v>
      </c>
      <c r="V4049" s="55">
        <f t="shared" si="894"/>
        <v>0</v>
      </c>
      <c r="W4049" s="6">
        <f t="shared" si="895"/>
        <v>0</v>
      </c>
      <c r="X4049" s="6">
        <f t="shared" si="896"/>
        <v>0</v>
      </c>
      <c r="AA4049">
        <f t="shared" si="884"/>
        <v>0</v>
      </c>
    </row>
    <row r="4050" spans="1:27">
      <c r="A4050" s="67"/>
      <c r="B4050" s="68"/>
      <c r="J4050" s="2">
        <f t="shared" si="885"/>
        <v>0</v>
      </c>
      <c r="K4050" s="2">
        <f t="shared" si="886"/>
        <v>0</v>
      </c>
      <c r="L4050" s="8">
        <f t="shared" si="883"/>
        <v>0</v>
      </c>
      <c r="M4050" s="54">
        <f t="shared" si="887"/>
        <v>0</v>
      </c>
      <c r="N4050" s="6">
        <f t="shared" si="888"/>
        <v>0</v>
      </c>
      <c r="O4050" s="6" t="str">
        <f t="shared" si="889"/>
        <v/>
      </c>
      <c r="P4050" s="29"/>
      <c r="Q4050" s="54">
        <f t="shared" si="890"/>
        <v>0</v>
      </c>
      <c r="R4050" s="6">
        <f t="shared" si="891"/>
        <v>0</v>
      </c>
      <c r="S4050" s="6" t="str">
        <f t="shared" si="892"/>
        <v/>
      </c>
      <c r="T4050" s="29"/>
      <c r="U4050" s="6">
        <f t="shared" si="893"/>
        <v>0</v>
      </c>
      <c r="V4050" s="55">
        <f t="shared" si="894"/>
        <v>0</v>
      </c>
      <c r="W4050" s="6">
        <f t="shared" si="895"/>
        <v>0</v>
      </c>
      <c r="X4050" s="6">
        <f t="shared" si="896"/>
        <v>0</v>
      </c>
      <c r="AA4050">
        <f t="shared" si="884"/>
        <v>0</v>
      </c>
    </row>
    <row r="4051" spans="1:27">
      <c r="A4051" s="67"/>
      <c r="B4051" s="68"/>
      <c r="J4051" s="2">
        <f t="shared" si="885"/>
        <v>0</v>
      </c>
      <c r="K4051" s="2">
        <f t="shared" si="886"/>
        <v>0</v>
      </c>
      <c r="L4051" s="8">
        <f t="shared" si="883"/>
        <v>0</v>
      </c>
      <c r="M4051" s="54">
        <f t="shared" si="887"/>
        <v>0</v>
      </c>
      <c r="N4051" s="6">
        <f t="shared" si="888"/>
        <v>0</v>
      </c>
      <c r="O4051" s="6" t="str">
        <f t="shared" si="889"/>
        <v/>
      </c>
      <c r="P4051" s="29"/>
      <c r="Q4051" s="54">
        <f t="shared" si="890"/>
        <v>0</v>
      </c>
      <c r="R4051" s="6">
        <f t="shared" si="891"/>
        <v>0</v>
      </c>
      <c r="S4051" s="6" t="str">
        <f t="shared" si="892"/>
        <v/>
      </c>
      <c r="T4051" s="29"/>
      <c r="U4051" s="6">
        <f t="shared" si="893"/>
        <v>0</v>
      </c>
      <c r="V4051" s="55">
        <f t="shared" si="894"/>
        <v>0</v>
      </c>
      <c r="W4051" s="6">
        <f t="shared" si="895"/>
        <v>0</v>
      </c>
      <c r="X4051" s="6">
        <f t="shared" si="896"/>
        <v>0</v>
      </c>
      <c r="AA4051">
        <f t="shared" si="884"/>
        <v>0</v>
      </c>
    </row>
    <row r="4052" spans="1:27">
      <c r="A4052" s="67"/>
      <c r="B4052" s="68"/>
      <c r="J4052" s="2">
        <f t="shared" si="885"/>
        <v>0</v>
      </c>
      <c r="K4052" s="2">
        <f t="shared" si="886"/>
        <v>0</v>
      </c>
      <c r="L4052" s="8">
        <f t="shared" si="883"/>
        <v>0</v>
      </c>
      <c r="M4052" s="54">
        <f t="shared" si="887"/>
        <v>0</v>
      </c>
      <c r="N4052" s="6">
        <f t="shared" si="888"/>
        <v>0</v>
      </c>
      <c r="O4052" s="6" t="str">
        <f t="shared" si="889"/>
        <v/>
      </c>
      <c r="P4052" s="29"/>
      <c r="Q4052" s="54">
        <f t="shared" si="890"/>
        <v>0</v>
      </c>
      <c r="R4052" s="6">
        <f t="shared" si="891"/>
        <v>0</v>
      </c>
      <c r="S4052" s="6" t="str">
        <f t="shared" si="892"/>
        <v/>
      </c>
      <c r="T4052" s="29"/>
      <c r="U4052" s="6">
        <f t="shared" si="893"/>
        <v>0</v>
      </c>
      <c r="V4052" s="55">
        <f t="shared" si="894"/>
        <v>0</v>
      </c>
      <c r="W4052" s="6">
        <f t="shared" si="895"/>
        <v>0</v>
      </c>
      <c r="X4052" s="6">
        <f t="shared" si="896"/>
        <v>0</v>
      </c>
      <c r="AA4052">
        <f t="shared" si="884"/>
        <v>0</v>
      </c>
    </row>
    <row r="4053" spans="1:27">
      <c r="A4053" s="67"/>
      <c r="B4053" s="68"/>
      <c r="J4053" s="2">
        <f t="shared" si="885"/>
        <v>0</v>
      </c>
      <c r="K4053" s="2">
        <f t="shared" si="886"/>
        <v>0</v>
      </c>
      <c r="L4053" s="8">
        <f t="shared" si="883"/>
        <v>0</v>
      </c>
      <c r="M4053" s="54">
        <f t="shared" si="887"/>
        <v>0</v>
      </c>
      <c r="N4053" s="6">
        <f t="shared" si="888"/>
        <v>0</v>
      </c>
      <c r="O4053" s="6" t="str">
        <f t="shared" si="889"/>
        <v/>
      </c>
      <c r="P4053" s="29"/>
      <c r="Q4053" s="54">
        <f t="shared" si="890"/>
        <v>0</v>
      </c>
      <c r="R4053" s="6">
        <f t="shared" si="891"/>
        <v>0</v>
      </c>
      <c r="S4053" s="6" t="str">
        <f t="shared" si="892"/>
        <v/>
      </c>
      <c r="T4053" s="29"/>
      <c r="U4053" s="6">
        <f t="shared" si="893"/>
        <v>0</v>
      </c>
      <c r="V4053" s="55">
        <f t="shared" si="894"/>
        <v>0</v>
      </c>
      <c r="W4053" s="6">
        <f t="shared" si="895"/>
        <v>0</v>
      </c>
      <c r="X4053" s="6">
        <f t="shared" si="896"/>
        <v>0</v>
      </c>
      <c r="AA4053">
        <f t="shared" si="884"/>
        <v>0</v>
      </c>
    </row>
    <row r="4054" spans="1:27">
      <c r="A4054" s="67"/>
      <c r="B4054" s="68"/>
      <c r="J4054" s="2">
        <f t="shared" si="885"/>
        <v>0</v>
      </c>
      <c r="K4054" s="2">
        <f t="shared" si="886"/>
        <v>0</v>
      </c>
      <c r="L4054" s="8">
        <f t="shared" si="883"/>
        <v>0</v>
      </c>
      <c r="M4054" s="54">
        <f t="shared" si="887"/>
        <v>0</v>
      </c>
      <c r="N4054" s="6">
        <f t="shared" si="888"/>
        <v>0</v>
      </c>
      <c r="O4054" s="6" t="str">
        <f t="shared" si="889"/>
        <v/>
      </c>
      <c r="P4054" s="29"/>
      <c r="Q4054" s="54">
        <f t="shared" si="890"/>
        <v>0</v>
      </c>
      <c r="R4054" s="6">
        <f t="shared" si="891"/>
        <v>0</v>
      </c>
      <c r="S4054" s="6" t="str">
        <f t="shared" si="892"/>
        <v/>
      </c>
      <c r="T4054" s="29"/>
      <c r="U4054" s="6">
        <f t="shared" si="893"/>
        <v>0</v>
      </c>
      <c r="V4054" s="55">
        <f t="shared" si="894"/>
        <v>0</v>
      </c>
      <c r="W4054" s="6">
        <f t="shared" si="895"/>
        <v>0</v>
      </c>
      <c r="X4054" s="6">
        <f t="shared" si="896"/>
        <v>0</v>
      </c>
      <c r="AA4054">
        <f t="shared" si="884"/>
        <v>0</v>
      </c>
    </row>
    <row r="4055" spans="1:27">
      <c r="A4055" s="67"/>
      <c r="B4055" s="68"/>
      <c r="J4055" s="2">
        <f t="shared" si="885"/>
        <v>0</v>
      </c>
      <c r="K4055" s="2">
        <f t="shared" si="886"/>
        <v>0</v>
      </c>
      <c r="L4055" s="8">
        <f t="shared" ref="L4055:L4118" si="897">A4055</f>
        <v>0</v>
      </c>
      <c r="M4055" s="54">
        <f t="shared" si="887"/>
        <v>0</v>
      </c>
      <c r="N4055" s="6">
        <f t="shared" si="888"/>
        <v>0</v>
      </c>
      <c r="O4055" s="6" t="str">
        <f t="shared" si="889"/>
        <v/>
      </c>
      <c r="P4055" s="29"/>
      <c r="Q4055" s="54">
        <f t="shared" si="890"/>
        <v>0</v>
      </c>
      <c r="R4055" s="6">
        <f t="shared" si="891"/>
        <v>0</v>
      </c>
      <c r="S4055" s="6" t="str">
        <f t="shared" si="892"/>
        <v/>
      </c>
      <c r="T4055" s="29"/>
      <c r="U4055" s="6">
        <f t="shared" si="893"/>
        <v>0</v>
      </c>
      <c r="V4055" s="55">
        <f t="shared" si="894"/>
        <v>0</v>
      </c>
      <c r="W4055" s="6">
        <f t="shared" si="895"/>
        <v>0</v>
      </c>
      <c r="X4055" s="6">
        <f t="shared" si="896"/>
        <v>0</v>
      </c>
      <c r="AA4055">
        <f t="shared" si="884"/>
        <v>0</v>
      </c>
    </row>
    <row r="4056" spans="1:27">
      <c r="A4056" s="67"/>
      <c r="B4056" s="68"/>
      <c r="J4056" s="2">
        <f t="shared" si="885"/>
        <v>0</v>
      </c>
      <c r="K4056" s="2">
        <f t="shared" si="886"/>
        <v>0</v>
      </c>
      <c r="L4056" s="8">
        <f t="shared" si="897"/>
        <v>0</v>
      </c>
      <c r="M4056" s="54">
        <f t="shared" si="887"/>
        <v>0</v>
      </c>
      <c r="N4056" s="6">
        <f t="shared" si="888"/>
        <v>0</v>
      </c>
      <c r="O4056" s="6" t="str">
        <f t="shared" si="889"/>
        <v/>
      </c>
      <c r="P4056" s="29"/>
      <c r="Q4056" s="54">
        <f t="shared" si="890"/>
        <v>0</v>
      </c>
      <c r="R4056" s="6">
        <f t="shared" si="891"/>
        <v>0</v>
      </c>
      <c r="S4056" s="6" t="str">
        <f t="shared" si="892"/>
        <v/>
      </c>
      <c r="T4056" s="29"/>
      <c r="U4056" s="6">
        <f t="shared" si="893"/>
        <v>0</v>
      </c>
      <c r="V4056" s="55">
        <f t="shared" si="894"/>
        <v>0</v>
      </c>
      <c r="W4056" s="6">
        <f t="shared" si="895"/>
        <v>0</v>
      </c>
      <c r="X4056" s="6">
        <f t="shared" si="896"/>
        <v>0</v>
      </c>
      <c r="AA4056">
        <f t="shared" si="884"/>
        <v>0</v>
      </c>
    </row>
    <row r="4057" spans="1:27">
      <c r="A4057" s="67"/>
      <c r="B4057" s="68"/>
      <c r="J4057" s="2">
        <f t="shared" si="885"/>
        <v>0</v>
      </c>
      <c r="K4057" s="2">
        <f t="shared" si="886"/>
        <v>0</v>
      </c>
      <c r="L4057" s="8">
        <f t="shared" si="897"/>
        <v>0</v>
      </c>
      <c r="M4057" s="54">
        <f t="shared" si="887"/>
        <v>0</v>
      </c>
      <c r="N4057" s="6">
        <f t="shared" si="888"/>
        <v>0</v>
      </c>
      <c r="O4057" s="6" t="str">
        <f t="shared" si="889"/>
        <v/>
      </c>
      <c r="P4057" s="29"/>
      <c r="Q4057" s="54">
        <f t="shared" si="890"/>
        <v>0</v>
      </c>
      <c r="R4057" s="6">
        <f t="shared" si="891"/>
        <v>0</v>
      </c>
      <c r="S4057" s="6" t="str">
        <f t="shared" si="892"/>
        <v/>
      </c>
      <c r="T4057" s="29"/>
      <c r="U4057" s="6">
        <f t="shared" si="893"/>
        <v>0</v>
      </c>
      <c r="V4057" s="55">
        <f t="shared" si="894"/>
        <v>0</v>
      </c>
      <c r="W4057" s="6">
        <f t="shared" si="895"/>
        <v>0</v>
      </c>
      <c r="X4057" s="6">
        <f t="shared" si="896"/>
        <v>0</v>
      </c>
      <c r="AA4057">
        <f t="shared" si="884"/>
        <v>0</v>
      </c>
    </row>
    <row r="4058" spans="1:27">
      <c r="A4058" s="67"/>
      <c r="B4058" s="68"/>
      <c r="J4058" s="2">
        <f t="shared" si="885"/>
        <v>0</v>
      </c>
      <c r="K4058" s="2">
        <f t="shared" si="886"/>
        <v>0</v>
      </c>
      <c r="L4058" s="8">
        <f t="shared" si="897"/>
        <v>0</v>
      </c>
      <c r="M4058" s="54">
        <f t="shared" si="887"/>
        <v>0</v>
      </c>
      <c r="N4058" s="6">
        <f t="shared" si="888"/>
        <v>0</v>
      </c>
      <c r="O4058" s="6" t="str">
        <f t="shared" si="889"/>
        <v/>
      </c>
      <c r="P4058" s="29"/>
      <c r="Q4058" s="54">
        <f t="shared" si="890"/>
        <v>0</v>
      </c>
      <c r="R4058" s="6">
        <f t="shared" si="891"/>
        <v>0</v>
      </c>
      <c r="S4058" s="6" t="str">
        <f t="shared" si="892"/>
        <v/>
      </c>
      <c r="T4058" s="29"/>
      <c r="U4058" s="6">
        <f t="shared" si="893"/>
        <v>0</v>
      </c>
      <c r="V4058" s="55">
        <f t="shared" si="894"/>
        <v>0</v>
      </c>
      <c r="W4058" s="6">
        <f t="shared" si="895"/>
        <v>0</v>
      </c>
      <c r="X4058" s="6">
        <f t="shared" si="896"/>
        <v>0</v>
      </c>
      <c r="AA4058">
        <f t="shared" si="884"/>
        <v>0</v>
      </c>
    </row>
    <row r="4059" spans="1:27">
      <c r="A4059" s="67"/>
      <c r="B4059" s="68"/>
      <c r="J4059" s="2">
        <f t="shared" si="885"/>
        <v>0</v>
      </c>
      <c r="K4059" s="2">
        <f t="shared" si="886"/>
        <v>0</v>
      </c>
      <c r="L4059" s="8">
        <f t="shared" si="897"/>
        <v>0</v>
      </c>
      <c r="M4059" s="54">
        <f t="shared" si="887"/>
        <v>0</v>
      </c>
      <c r="N4059" s="6">
        <f t="shared" si="888"/>
        <v>0</v>
      </c>
      <c r="O4059" s="6" t="str">
        <f t="shared" si="889"/>
        <v/>
      </c>
      <c r="P4059" s="29"/>
      <c r="Q4059" s="54">
        <f t="shared" si="890"/>
        <v>0</v>
      </c>
      <c r="R4059" s="6">
        <f t="shared" si="891"/>
        <v>0</v>
      </c>
      <c r="S4059" s="6" t="str">
        <f t="shared" si="892"/>
        <v/>
      </c>
      <c r="T4059" s="29"/>
      <c r="U4059" s="6">
        <f t="shared" si="893"/>
        <v>0</v>
      </c>
      <c r="V4059" s="55">
        <f t="shared" si="894"/>
        <v>0</v>
      </c>
      <c r="W4059" s="6">
        <f t="shared" si="895"/>
        <v>0</v>
      </c>
      <c r="X4059" s="6">
        <f t="shared" si="896"/>
        <v>0</v>
      </c>
      <c r="AA4059">
        <f t="shared" si="884"/>
        <v>0</v>
      </c>
    </row>
    <row r="4060" spans="1:27">
      <c r="A4060" s="67"/>
      <c r="B4060" s="68"/>
      <c r="J4060" s="2">
        <f t="shared" si="885"/>
        <v>0</v>
      </c>
      <c r="K4060" s="2">
        <f t="shared" si="886"/>
        <v>0</v>
      </c>
      <c r="L4060" s="8">
        <f t="shared" si="897"/>
        <v>0</v>
      </c>
      <c r="M4060" s="54">
        <f t="shared" si="887"/>
        <v>0</v>
      </c>
      <c r="N4060" s="6">
        <f t="shared" si="888"/>
        <v>0</v>
      </c>
      <c r="O4060" s="6" t="str">
        <f t="shared" si="889"/>
        <v/>
      </c>
      <c r="P4060" s="29"/>
      <c r="Q4060" s="54">
        <f t="shared" si="890"/>
        <v>0</v>
      </c>
      <c r="R4060" s="6">
        <f t="shared" si="891"/>
        <v>0</v>
      </c>
      <c r="S4060" s="6" t="str">
        <f t="shared" si="892"/>
        <v/>
      </c>
      <c r="T4060" s="29"/>
      <c r="U4060" s="6">
        <f t="shared" si="893"/>
        <v>0</v>
      </c>
      <c r="V4060" s="55">
        <f t="shared" si="894"/>
        <v>0</v>
      </c>
      <c r="W4060" s="6">
        <f t="shared" si="895"/>
        <v>0</v>
      </c>
      <c r="X4060" s="6">
        <f t="shared" si="896"/>
        <v>0</v>
      </c>
      <c r="AA4060">
        <f t="shared" si="884"/>
        <v>0</v>
      </c>
    </row>
    <row r="4061" spans="1:27">
      <c r="A4061" s="67"/>
      <c r="B4061" s="68"/>
      <c r="J4061" s="2">
        <f t="shared" si="885"/>
        <v>0</v>
      </c>
      <c r="K4061" s="2">
        <f t="shared" si="886"/>
        <v>0</v>
      </c>
      <c r="L4061" s="8">
        <f t="shared" si="897"/>
        <v>0</v>
      </c>
      <c r="M4061" s="54">
        <f t="shared" si="887"/>
        <v>0</v>
      </c>
      <c r="N4061" s="6">
        <f t="shared" si="888"/>
        <v>0</v>
      </c>
      <c r="O4061" s="6" t="str">
        <f t="shared" si="889"/>
        <v/>
      </c>
      <c r="P4061" s="29"/>
      <c r="Q4061" s="54">
        <f t="shared" si="890"/>
        <v>0</v>
      </c>
      <c r="R4061" s="6">
        <f t="shared" si="891"/>
        <v>0</v>
      </c>
      <c r="S4061" s="6" t="str">
        <f t="shared" si="892"/>
        <v/>
      </c>
      <c r="T4061" s="29"/>
      <c r="U4061" s="6">
        <f t="shared" si="893"/>
        <v>0</v>
      </c>
      <c r="V4061" s="55">
        <f t="shared" si="894"/>
        <v>0</v>
      </c>
      <c r="W4061" s="6">
        <f t="shared" si="895"/>
        <v>0</v>
      </c>
      <c r="X4061" s="6">
        <f t="shared" si="896"/>
        <v>0</v>
      </c>
      <c r="AA4061">
        <f t="shared" si="884"/>
        <v>0</v>
      </c>
    </row>
    <row r="4062" spans="1:27">
      <c r="A4062" s="67"/>
      <c r="B4062" s="68"/>
      <c r="J4062" s="2">
        <f t="shared" si="885"/>
        <v>0</v>
      </c>
      <c r="K4062" s="2">
        <f t="shared" si="886"/>
        <v>0</v>
      </c>
      <c r="L4062" s="8">
        <f t="shared" si="897"/>
        <v>0</v>
      </c>
      <c r="M4062" s="54">
        <f t="shared" si="887"/>
        <v>0</v>
      </c>
      <c r="N4062" s="6">
        <f t="shared" si="888"/>
        <v>0</v>
      </c>
      <c r="O4062" s="6" t="str">
        <f t="shared" si="889"/>
        <v/>
      </c>
      <c r="P4062" s="29"/>
      <c r="Q4062" s="54">
        <f t="shared" si="890"/>
        <v>0</v>
      </c>
      <c r="R4062" s="6">
        <f t="shared" si="891"/>
        <v>0</v>
      </c>
      <c r="S4062" s="6" t="str">
        <f t="shared" si="892"/>
        <v/>
      </c>
      <c r="T4062" s="29"/>
      <c r="U4062" s="6">
        <f t="shared" si="893"/>
        <v>0</v>
      </c>
      <c r="V4062" s="55">
        <f t="shared" si="894"/>
        <v>0</v>
      </c>
      <c r="W4062" s="6">
        <f t="shared" si="895"/>
        <v>0</v>
      </c>
      <c r="X4062" s="6">
        <f t="shared" si="896"/>
        <v>0</v>
      </c>
      <c r="AA4062">
        <f t="shared" si="884"/>
        <v>0</v>
      </c>
    </row>
    <row r="4063" spans="1:27">
      <c r="A4063" s="67"/>
      <c r="B4063" s="68"/>
      <c r="J4063" s="2">
        <f t="shared" si="885"/>
        <v>0</v>
      </c>
      <c r="K4063" s="2">
        <f t="shared" si="886"/>
        <v>0</v>
      </c>
      <c r="L4063" s="8">
        <f t="shared" si="897"/>
        <v>0</v>
      </c>
      <c r="M4063" s="54">
        <f t="shared" si="887"/>
        <v>0</v>
      </c>
      <c r="N4063" s="6">
        <f t="shared" si="888"/>
        <v>0</v>
      </c>
      <c r="O4063" s="6" t="str">
        <f t="shared" si="889"/>
        <v/>
      </c>
      <c r="P4063" s="29"/>
      <c r="Q4063" s="54">
        <f t="shared" si="890"/>
        <v>0</v>
      </c>
      <c r="R4063" s="6">
        <f t="shared" si="891"/>
        <v>0</v>
      </c>
      <c r="S4063" s="6" t="str">
        <f t="shared" si="892"/>
        <v/>
      </c>
      <c r="T4063" s="29"/>
      <c r="U4063" s="6">
        <f t="shared" si="893"/>
        <v>0</v>
      </c>
      <c r="V4063" s="55">
        <f t="shared" si="894"/>
        <v>0</v>
      </c>
      <c r="W4063" s="6">
        <f t="shared" si="895"/>
        <v>0</v>
      </c>
      <c r="X4063" s="6">
        <f t="shared" si="896"/>
        <v>0</v>
      </c>
      <c r="AA4063">
        <f t="shared" si="884"/>
        <v>0</v>
      </c>
    </row>
    <row r="4064" spans="1:27">
      <c r="A4064" s="67"/>
      <c r="B4064" s="68"/>
      <c r="J4064" s="2">
        <f t="shared" si="885"/>
        <v>0</v>
      </c>
      <c r="K4064" s="2">
        <f t="shared" si="886"/>
        <v>0</v>
      </c>
      <c r="L4064" s="8">
        <f t="shared" si="897"/>
        <v>0</v>
      </c>
      <c r="M4064" s="54">
        <f t="shared" si="887"/>
        <v>0</v>
      </c>
      <c r="N4064" s="6">
        <f t="shared" si="888"/>
        <v>0</v>
      </c>
      <c r="O4064" s="6" t="str">
        <f t="shared" si="889"/>
        <v/>
      </c>
      <c r="P4064" s="29"/>
      <c r="Q4064" s="54">
        <f t="shared" si="890"/>
        <v>0</v>
      </c>
      <c r="R4064" s="6">
        <f t="shared" si="891"/>
        <v>0</v>
      </c>
      <c r="S4064" s="6" t="str">
        <f t="shared" si="892"/>
        <v/>
      </c>
      <c r="T4064" s="29"/>
      <c r="U4064" s="6">
        <f t="shared" si="893"/>
        <v>0</v>
      </c>
      <c r="V4064" s="55">
        <f t="shared" si="894"/>
        <v>0</v>
      </c>
      <c r="W4064" s="6">
        <f t="shared" si="895"/>
        <v>0</v>
      </c>
      <c r="X4064" s="6">
        <f t="shared" si="896"/>
        <v>0</v>
      </c>
      <c r="AA4064">
        <f t="shared" si="884"/>
        <v>0</v>
      </c>
    </row>
    <row r="4065" spans="1:27">
      <c r="A4065" s="67"/>
      <c r="B4065" s="68"/>
      <c r="J4065" s="2">
        <f t="shared" si="885"/>
        <v>0</v>
      </c>
      <c r="K4065" s="2">
        <f t="shared" si="886"/>
        <v>0</v>
      </c>
      <c r="L4065" s="8">
        <f t="shared" si="897"/>
        <v>0</v>
      </c>
      <c r="M4065" s="54">
        <f t="shared" si="887"/>
        <v>0</v>
      </c>
      <c r="N4065" s="6">
        <f t="shared" si="888"/>
        <v>0</v>
      </c>
      <c r="O4065" s="6" t="str">
        <f t="shared" si="889"/>
        <v/>
      </c>
      <c r="P4065" s="29"/>
      <c r="Q4065" s="54">
        <f t="shared" si="890"/>
        <v>0</v>
      </c>
      <c r="R4065" s="6">
        <f t="shared" si="891"/>
        <v>0</v>
      </c>
      <c r="S4065" s="6" t="str">
        <f t="shared" si="892"/>
        <v/>
      </c>
      <c r="T4065" s="29"/>
      <c r="U4065" s="6">
        <f t="shared" si="893"/>
        <v>0</v>
      </c>
      <c r="V4065" s="55">
        <f t="shared" si="894"/>
        <v>0</v>
      </c>
      <c r="W4065" s="6">
        <f t="shared" si="895"/>
        <v>0</v>
      </c>
      <c r="X4065" s="6">
        <f t="shared" si="896"/>
        <v>0</v>
      </c>
      <c r="AA4065">
        <f t="shared" si="884"/>
        <v>0</v>
      </c>
    </row>
    <row r="4066" spans="1:27">
      <c r="A4066" s="67"/>
      <c r="B4066" s="68"/>
      <c r="J4066" s="2">
        <f t="shared" si="885"/>
        <v>0</v>
      </c>
      <c r="K4066" s="2">
        <f t="shared" si="886"/>
        <v>0</v>
      </c>
      <c r="L4066" s="8">
        <f t="shared" si="897"/>
        <v>0</v>
      </c>
      <c r="M4066" s="54">
        <f t="shared" si="887"/>
        <v>0</v>
      </c>
      <c r="N4066" s="6">
        <f t="shared" si="888"/>
        <v>0</v>
      </c>
      <c r="O4066" s="6" t="str">
        <f t="shared" si="889"/>
        <v/>
      </c>
      <c r="P4066" s="29"/>
      <c r="Q4066" s="54">
        <f t="shared" si="890"/>
        <v>0</v>
      </c>
      <c r="R4066" s="6">
        <f t="shared" si="891"/>
        <v>0</v>
      </c>
      <c r="S4066" s="6" t="str">
        <f t="shared" si="892"/>
        <v/>
      </c>
      <c r="T4066" s="29"/>
      <c r="U4066" s="6">
        <f t="shared" si="893"/>
        <v>0</v>
      </c>
      <c r="V4066" s="55">
        <f t="shared" si="894"/>
        <v>0</v>
      </c>
      <c r="W4066" s="6">
        <f t="shared" si="895"/>
        <v>0</v>
      </c>
      <c r="X4066" s="6">
        <f t="shared" si="896"/>
        <v>0</v>
      </c>
      <c r="AA4066">
        <f t="shared" si="884"/>
        <v>0</v>
      </c>
    </row>
    <row r="4067" spans="1:27">
      <c r="A4067" s="67"/>
      <c r="B4067" s="68"/>
      <c r="J4067" s="2">
        <f t="shared" si="885"/>
        <v>0</v>
      </c>
      <c r="K4067" s="2">
        <f t="shared" si="886"/>
        <v>0</v>
      </c>
      <c r="L4067" s="8">
        <f t="shared" si="897"/>
        <v>0</v>
      </c>
      <c r="M4067" s="54">
        <f t="shared" si="887"/>
        <v>0</v>
      </c>
      <c r="N4067" s="6">
        <f t="shared" si="888"/>
        <v>0</v>
      </c>
      <c r="O4067" s="6" t="str">
        <f t="shared" si="889"/>
        <v/>
      </c>
      <c r="P4067" s="29"/>
      <c r="Q4067" s="54">
        <f t="shared" si="890"/>
        <v>0</v>
      </c>
      <c r="R4067" s="6">
        <f t="shared" si="891"/>
        <v>0</v>
      </c>
      <c r="S4067" s="6" t="str">
        <f t="shared" si="892"/>
        <v/>
      </c>
      <c r="T4067" s="29"/>
      <c r="U4067" s="6">
        <f t="shared" si="893"/>
        <v>0</v>
      </c>
      <c r="V4067" s="55">
        <f t="shared" si="894"/>
        <v>0</v>
      </c>
      <c r="W4067" s="6">
        <f t="shared" si="895"/>
        <v>0</v>
      </c>
      <c r="X4067" s="6">
        <f t="shared" si="896"/>
        <v>0</v>
      </c>
      <c r="AA4067">
        <f t="shared" si="884"/>
        <v>0</v>
      </c>
    </row>
    <row r="4068" spans="1:27">
      <c r="A4068" s="67"/>
      <c r="B4068" s="68"/>
      <c r="J4068" s="2">
        <f t="shared" si="885"/>
        <v>0</v>
      </c>
      <c r="K4068" s="2">
        <f t="shared" si="886"/>
        <v>0</v>
      </c>
      <c r="L4068" s="8">
        <f t="shared" si="897"/>
        <v>0</v>
      </c>
      <c r="M4068" s="54">
        <f t="shared" si="887"/>
        <v>0</v>
      </c>
      <c r="N4068" s="6">
        <f t="shared" si="888"/>
        <v>0</v>
      </c>
      <c r="O4068" s="6" t="str">
        <f t="shared" si="889"/>
        <v/>
      </c>
      <c r="P4068" s="29"/>
      <c r="Q4068" s="54">
        <f t="shared" si="890"/>
        <v>0</v>
      </c>
      <c r="R4068" s="6">
        <f t="shared" si="891"/>
        <v>0</v>
      </c>
      <c r="S4068" s="6" t="str">
        <f t="shared" si="892"/>
        <v/>
      </c>
      <c r="T4068" s="29"/>
      <c r="U4068" s="6">
        <f t="shared" si="893"/>
        <v>0</v>
      </c>
      <c r="V4068" s="55">
        <f t="shared" si="894"/>
        <v>0</v>
      </c>
      <c r="W4068" s="6">
        <f t="shared" si="895"/>
        <v>0</v>
      </c>
      <c r="X4068" s="6">
        <f t="shared" si="896"/>
        <v>0</v>
      </c>
      <c r="AA4068">
        <f t="shared" si="884"/>
        <v>0</v>
      </c>
    </row>
    <row r="4069" spans="1:27">
      <c r="A4069" s="67"/>
      <c r="B4069" s="68"/>
      <c r="J4069" s="2">
        <f t="shared" si="885"/>
        <v>0</v>
      </c>
      <c r="K4069" s="2">
        <f t="shared" si="886"/>
        <v>0</v>
      </c>
      <c r="L4069" s="8">
        <f t="shared" si="897"/>
        <v>0</v>
      </c>
      <c r="M4069" s="54">
        <f t="shared" si="887"/>
        <v>0</v>
      </c>
      <c r="N4069" s="6">
        <f t="shared" si="888"/>
        <v>0</v>
      </c>
      <c r="O4069" s="6" t="str">
        <f t="shared" si="889"/>
        <v/>
      </c>
      <c r="P4069" s="29"/>
      <c r="Q4069" s="54">
        <f t="shared" si="890"/>
        <v>0</v>
      </c>
      <c r="R4069" s="6">
        <f t="shared" si="891"/>
        <v>0</v>
      </c>
      <c r="S4069" s="6" t="str">
        <f t="shared" si="892"/>
        <v/>
      </c>
      <c r="T4069" s="29"/>
      <c r="U4069" s="6">
        <f t="shared" si="893"/>
        <v>0</v>
      </c>
      <c r="V4069" s="55">
        <f t="shared" si="894"/>
        <v>0</v>
      </c>
      <c r="W4069" s="6">
        <f t="shared" si="895"/>
        <v>0</v>
      </c>
      <c r="X4069" s="6">
        <f t="shared" si="896"/>
        <v>0</v>
      </c>
      <c r="AA4069">
        <f t="shared" si="884"/>
        <v>0</v>
      </c>
    </row>
    <row r="4070" spans="1:27">
      <c r="A4070" s="67"/>
      <c r="B4070" s="68"/>
      <c r="J4070" s="2">
        <f t="shared" si="885"/>
        <v>0</v>
      </c>
      <c r="K4070" s="2">
        <f t="shared" si="886"/>
        <v>0</v>
      </c>
      <c r="L4070" s="8">
        <f t="shared" si="897"/>
        <v>0</v>
      </c>
      <c r="M4070" s="54">
        <f t="shared" si="887"/>
        <v>0</v>
      </c>
      <c r="N4070" s="6">
        <f t="shared" si="888"/>
        <v>0</v>
      </c>
      <c r="O4070" s="6" t="str">
        <f t="shared" si="889"/>
        <v/>
      </c>
      <c r="P4070" s="29"/>
      <c r="Q4070" s="54">
        <f t="shared" si="890"/>
        <v>0</v>
      </c>
      <c r="R4070" s="6">
        <f t="shared" si="891"/>
        <v>0</v>
      </c>
      <c r="S4070" s="6" t="str">
        <f t="shared" si="892"/>
        <v/>
      </c>
      <c r="T4070" s="29"/>
      <c r="U4070" s="6">
        <f t="shared" si="893"/>
        <v>0</v>
      </c>
      <c r="V4070" s="55">
        <f t="shared" si="894"/>
        <v>0</v>
      </c>
      <c r="W4070" s="6">
        <f t="shared" si="895"/>
        <v>0</v>
      </c>
      <c r="X4070" s="6">
        <f t="shared" si="896"/>
        <v>0</v>
      </c>
      <c r="AA4070">
        <f t="shared" si="884"/>
        <v>0</v>
      </c>
    </row>
    <row r="4071" spans="1:27">
      <c r="A4071" s="67"/>
      <c r="B4071" s="68"/>
      <c r="J4071" s="2">
        <f t="shared" si="885"/>
        <v>0</v>
      </c>
      <c r="K4071" s="2">
        <f t="shared" si="886"/>
        <v>0</v>
      </c>
      <c r="L4071" s="8">
        <f t="shared" si="897"/>
        <v>0</v>
      </c>
      <c r="M4071" s="54">
        <f t="shared" si="887"/>
        <v>0</v>
      </c>
      <c r="N4071" s="6">
        <f t="shared" si="888"/>
        <v>0</v>
      </c>
      <c r="O4071" s="6" t="str">
        <f t="shared" si="889"/>
        <v/>
      </c>
      <c r="P4071" s="29"/>
      <c r="Q4071" s="54">
        <f t="shared" si="890"/>
        <v>0</v>
      </c>
      <c r="R4071" s="6">
        <f t="shared" si="891"/>
        <v>0</v>
      </c>
      <c r="S4071" s="6" t="str">
        <f t="shared" si="892"/>
        <v/>
      </c>
      <c r="T4071" s="29"/>
      <c r="U4071" s="6">
        <f t="shared" si="893"/>
        <v>0</v>
      </c>
      <c r="V4071" s="55">
        <f t="shared" si="894"/>
        <v>0</v>
      </c>
      <c r="W4071" s="6">
        <f t="shared" si="895"/>
        <v>0</v>
      </c>
      <c r="X4071" s="6">
        <f t="shared" si="896"/>
        <v>0</v>
      </c>
      <c r="AA4071">
        <f t="shared" si="884"/>
        <v>0</v>
      </c>
    </row>
    <row r="4072" spans="1:27">
      <c r="A4072" s="67"/>
      <c r="B4072" s="68"/>
      <c r="J4072" s="2">
        <f t="shared" si="885"/>
        <v>0</v>
      </c>
      <c r="K4072" s="2">
        <f t="shared" si="886"/>
        <v>0</v>
      </c>
      <c r="L4072" s="8">
        <f t="shared" si="897"/>
        <v>0</v>
      </c>
      <c r="M4072" s="54">
        <f t="shared" si="887"/>
        <v>0</v>
      </c>
      <c r="N4072" s="6">
        <f t="shared" si="888"/>
        <v>0</v>
      </c>
      <c r="O4072" s="6" t="str">
        <f t="shared" si="889"/>
        <v/>
      </c>
      <c r="P4072" s="29"/>
      <c r="Q4072" s="54">
        <f t="shared" si="890"/>
        <v>0</v>
      </c>
      <c r="R4072" s="6">
        <f t="shared" si="891"/>
        <v>0</v>
      </c>
      <c r="S4072" s="6" t="str">
        <f t="shared" si="892"/>
        <v/>
      </c>
      <c r="T4072" s="29"/>
      <c r="U4072" s="6">
        <f t="shared" si="893"/>
        <v>0</v>
      </c>
      <c r="V4072" s="55">
        <f t="shared" si="894"/>
        <v>0</v>
      </c>
      <c r="W4072" s="6">
        <f t="shared" si="895"/>
        <v>0</v>
      </c>
      <c r="X4072" s="6">
        <f t="shared" si="896"/>
        <v>0</v>
      </c>
      <c r="AA4072">
        <f t="shared" si="884"/>
        <v>0</v>
      </c>
    </row>
    <row r="4073" spans="1:27">
      <c r="A4073" s="67"/>
      <c r="B4073" s="68"/>
      <c r="J4073" s="2">
        <f t="shared" si="885"/>
        <v>0</v>
      </c>
      <c r="K4073" s="2">
        <f t="shared" si="886"/>
        <v>0</v>
      </c>
      <c r="L4073" s="8">
        <f t="shared" si="897"/>
        <v>0</v>
      </c>
      <c r="M4073" s="54">
        <f t="shared" si="887"/>
        <v>0</v>
      </c>
      <c r="N4073" s="6">
        <f t="shared" si="888"/>
        <v>0</v>
      </c>
      <c r="O4073" s="6" t="str">
        <f t="shared" si="889"/>
        <v/>
      </c>
      <c r="P4073" s="29"/>
      <c r="Q4073" s="54">
        <f t="shared" si="890"/>
        <v>0</v>
      </c>
      <c r="R4073" s="6">
        <f t="shared" si="891"/>
        <v>0</v>
      </c>
      <c r="S4073" s="6" t="str">
        <f t="shared" si="892"/>
        <v/>
      </c>
      <c r="T4073" s="29"/>
      <c r="U4073" s="6">
        <f t="shared" si="893"/>
        <v>0</v>
      </c>
      <c r="V4073" s="55">
        <f t="shared" si="894"/>
        <v>0</v>
      </c>
      <c r="W4073" s="6">
        <f t="shared" si="895"/>
        <v>0</v>
      </c>
      <c r="X4073" s="6">
        <f t="shared" si="896"/>
        <v>0</v>
      </c>
      <c r="AA4073">
        <f t="shared" si="884"/>
        <v>0</v>
      </c>
    </row>
    <row r="4074" spans="1:27">
      <c r="A4074" s="67"/>
      <c r="B4074" s="68"/>
      <c r="J4074" s="2">
        <f t="shared" si="885"/>
        <v>0</v>
      </c>
      <c r="K4074" s="2">
        <f t="shared" si="886"/>
        <v>0</v>
      </c>
      <c r="L4074" s="8">
        <f t="shared" si="897"/>
        <v>0</v>
      </c>
      <c r="M4074" s="54">
        <f t="shared" si="887"/>
        <v>0</v>
      </c>
      <c r="N4074" s="6">
        <f t="shared" si="888"/>
        <v>0</v>
      </c>
      <c r="O4074" s="6" t="str">
        <f t="shared" si="889"/>
        <v/>
      </c>
      <c r="P4074" s="29"/>
      <c r="Q4074" s="54">
        <f t="shared" si="890"/>
        <v>0</v>
      </c>
      <c r="R4074" s="6">
        <f t="shared" si="891"/>
        <v>0</v>
      </c>
      <c r="S4074" s="6" t="str">
        <f t="shared" si="892"/>
        <v/>
      </c>
      <c r="T4074" s="29"/>
      <c r="U4074" s="6">
        <f t="shared" si="893"/>
        <v>0</v>
      </c>
      <c r="V4074" s="55">
        <f t="shared" si="894"/>
        <v>0</v>
      </c>
      <c r="W4074" s="6">
        <f t="shared" si="895"/>
        <v>0</v>
      </c>
      <c r="X4074" s="6">
        <f t="shared" si="896"/>
        <v>0</v>
      </c>
      <c r="AA4074">
        <f t="shared" si="884"/>
        <v>0</v>
      </c>
    </row>
    <row r="4075" spans="1:27">
      <c r="A4075" s="67"/>
      <c r="B4075" s="68"/>
      <c r="J4075" s="2">
        <f t="shared" si="885"/>
        <v>0</v>
      </c>
      <c r="K4075" s="2">
        <f t="shared" si="886"/>
        <v>0</v>
      </c>
      <c r="L4075" s="8">
        <f t="shared" si="897"/>
        <v>0</v>
      </c>
      <c r="M4075" s="54">
        <f t="shared" si="887"/>
        <v>0</v>
      </c>
      <c r="N4075" s="6">
        <f t="shared" si="888"/>
        <v>0</v>
      </c>
      <c r="O4075" s="6" t="str">
        <f t="shared" si="889"/>
        <v/>
      </c>
      <c r="P4075" s="29"/>
      <c r="Q4075" s="54">
        <f t="shared" si="890"/>
        <v>0</v>
      </c>
      <c r="R4075" s="6">
        <f t="shared" si="891"/>
        <v>0</v>
      </c>
      <c r="S4075" s="6" t="str">
        <f t="shared" si="892"/>
        <v/>
      </c>
      <c r="T4075" s="29"/>
      <c r="U4075" s="6">
        <f t="shared" si="893"/>
        <v>0</v>
      </c>
      <c r="V4075" s="55">
        <f t="shared" si="894"/>
        <v>0</v>
      </c>
      <c r="W4075" s="6">
        <f t="shared" si="895"/>
        <v>0</v>
      </c>
      <c r="X4075" s="6">
        <f t="shared" si="896"/>
        <v>0</v>
      </c>
      <c r="AA4075">
        <f t="shared" si="884"/>
        <v>0</v>
      </c>
    </row>
    <row r="4076" spans="1:27">
      <c r="A4076" s="67"/>
      <c r="B4076" s="68"/>
      <c r="J4076" s="2">
        <f t="shared" si="885"/>
        <v>0</v>
      </c>
      <c r="K4076" s="2">
        <f t="shared" si="886"/>
        <v>0</v>
      </c>
      <c r="L4076" s="8">
        <f t="shared" si="897"/>
        <v>0</v>
      </c>
      <c r="M4076" s="54">
        <f t="shared" si="887"/>
        <v>0</v>
      </c>
      <c r="N4076" s="6">
        <f t="shared" si="888"/>
        <v>0</v>
      </c>
      <c r="O4076" s="6" t="str">
        <f t="shared" si="889"/>
        <v/>
      </c>
      <c r="P4076" s="29"/>
      <c r="Q4076" s="54">
        <f t="shared" si="890"/>
        <v>0</v>
      </c>
      <c r="R4076" s="6">
        <f t="shared" si="891"/>
        <v>0</v>
      </c>
      <c r="S4076" s="6" t="str">
        <f t="shared" si="892"/>
        <v/>
      </c>
      <c r="T4076" s="29"/>
      <c r="U4076" s="6">
        <f t="shared" si="893"/>
        <v>0</v>
      </c>
      <c r="V4076" s="55">
        <f t="shared" si="894"/>
        <v>0</v>
      </c>
      <c r="W4076" s="6">
        <f t="shared" si="895"/>
        <v>0</v>
      </c>
      <c r="X4076" s="6">
        <f t="shared" si="896"/>
        <v>0</v>
      </c>
      <c r="AA4076">
        <f t="shared" si="884"/>
        <v>0</v>
      </c>
    </row>
    <row r="4077" spans="1:27">
      <c r="A4077" s="67"/>
      <c r="B4077" s="68"/>
      <c r="J4077" s="2">
        <f t="shared" si="885"/>
        <v>0</v>
      </c>
      <c r="K4077" s="2">
        <f t="shared" si="886"/>
        <v>0</v>
      </c>
      <c r="L4077" s="8">
        <f t="shared" si="897"/>
        <v>0</v>
      </c>
      <c r="M4077" s="54">
        <f t="shared" si="887"/>
        <v>0</v>
      </c>
      <c r="N4077" s="6">
        <f t="shared" si="888"/>
        <v>0</v>
      </c>
      <c r="O4077" s="6" t="str">
        <f t="shared" si="889"/>
        <v/>
      </c>
      <c r="P4077" s="29"/>
      <c r="Q4077" s="54">
        <f t="shared" si="890"/>
        <v>0</v>
      </c>
      <c r="R4077" s="6">
        <f t="shared" si="891"/>
        <v>0</v>
      </c>
      <c r="S4077" s="6" t="str">
        <f t="shared" si="892"/>
        <v/>
      </c>
      <c r="T4077" s="29"/>
      <c r="U4077" s="6">
        <f t="shared" si="893"/>
        <v>0</v>
      </c>
      <c r="V4077" s="55">
        <f t="shared" si="894"/>
        <v>0</v>
      </c>
      <c r="W4077" s="6">
        <f t="shared" si="895"/>
        <v>0</v>
      </c>
      <c r="X4077" s="6">
        <f t="shared" si="896"/>
        <v>0</v>
      </c>
      <c r="AA4077">
        <f t="shared" si="884"/>
        <v>0</v>
      </c>
    </row>
    <row r="4078" spans="1:27">
      <c r="A4078" s="67"/>
      <c r="B4078" s="68"/>
      <c r="J4078" s="2">
        <f t="shared" si="885"/>
        <v>0</v>
      </c>
      <c r="K4078" s="2">
        <f t="shared" si="886"/>
        <v>0</v>
      </c>
      <c r="L4078" s="8">
        <f t="shared" si="897"/>
        <v>0</v>
      </c>
      <c r="M4078" s="54">
        <f t="shared" si="887"/>
        <v>0</v>
      </c>
      <c r="N4078" s="6">
        <f t="shared" si="888"/>
        <v>0</v>
      </c>
      <c r="O4078" s="6" t="str">
        <f t="shared" si="889"/>
        <v/>
      </c>
      <c r="P4078" s="29"/>
      <c r="Q4078" s="54">
        <f t="shared" si="890"/>
        <v>0</v>
      </c>
      <c r="R4078" s="6">
        <f t="shared" si="891"/>
        <v>0</v>
      </c>
      <c r="S4078" s="6" t="str">
        <f t="shared" si="892"/>
        <v/>
      </c>
      <c r="T4078" s="29"/>
      <c r="U4078" s="6">
        <f t="shared" si="893"/>
        <v>0</v>
      </c>
      <c r="V4078" s="55">
        <f t="shared" si="894"/>
        <v>0</v>
      </c>
      <c r="W4078" s="6">
        <f t="shared" si="895"/>
        <v>0</v>
      </c>
      <c r="X4078" s="6">
        <f t="shared" si="896"/>
        <v>0</v>
      </c>
      <c r="AA4078">
        <f t="shared" si="884"/>
        <v>0</v>
      </c>
    </row>
    <row r="4079" spans="1:27">
      <c r="A4079" s="67"/>
      <c r="B4079" s="68"/>
      <c r="J4079" s="2">
        <f t="shared" si="885"/>
        <v>0</v>
      </c>
      <c r="K4079" s="2">
        <f t="shared" si="886"/>
        <v>0</v>
      </c>
      <c r="L4079" s="8">
        <f t="shared" si="897"/>
        <v>0</v>
      </c>
      <c r="M4079" s="54">
        <f t="shared" si="887"/>
        <v>0</v>
      </c>
      <c r="N4079" s="6">
        <f t="shared" si="888"/>
        <v>0</v>
      </c>
      <c r="O4079" s="6" t="str">
        <f t="shared" si="889"/>
        <v/>
      </c>
      <c r="P4079" s="29"/>
      <c r="Q4079" s="54">
        <f t="shared" si="890"/>
        <v>0</v>
      </c>
      <c r="R4079" s="6">
        <f t="shared" si="891"/>
        <v>0</v>
      </c>
      <c r="S4079" s="6" t="str">
        <f t="shared" si="892"/>
        <v/>
      </c>
      <c r="T4079" s="29"/>
      <c r="U4079" s="6">
        <f t="shared" si="893"/>
        <v>0</v>
      </c>
      <c r="V4079" s="55">
        <f t="shared" si="894"/>
        <v>0</v>
      </c>
      <c r="W4079" s="6">
        <f t="shared" si="895"/>
        <v>0</v>
      </c>
      <c r="X4079" s="6">
        <f t="shared" si="896"/>
        <v>0</v>
      </c>
      <c r="AA4079">
        <f t="shared" si="884"/>
        <v>0</v>
      </c>
    </row>
    <row r="4080" spans="1:27">
      <c r="A4080" s="67"/>
      <c r="B4080" s="68"/>
      <c r="J4080" s="2">
        <f t="shared" si="885"/>
        <v>0</v>
      </c>
      <c r="K4080" s="2">
        <f t="shared" si="886"/>
        <v>0</v>
      </c>
      <c r="L4080" s="8">
        <f t="shared" si="897"/>
        <v>0</v>
      </c>
      <c r="M4080" s="54">
        <f t="shared" si="887"/>
        <v>0</v>
      </c>
      <c r="N4080" s="6">
        <f t="shared" si="888"/>
        <v>0</v>
      </c>
      <c r="O4080" s="6" t="str">
        <f t="shared" si="889"/>
        <v/>
      </c>
      <c r="P4080" s="29"/>
      <c r="Q4080" s="54">
        <f t="shared" si="890"/>
        <v>0</v>
      </c>
      <c r="R4080" s="6">
        <f t="shared" si="891"/>
        <v>0</v>
      </c>
      <c r="S4080" s="6" t="str">
        <f t="shared" si="892"/>
        <v/>
      </c>
      <c r="T4080" s="29"/>
      <c r="U4080" s="6">
        <f t="shared" si="893"/>
        <v>0</v>
      </c>
      <c r="V4080" s="55">
        <f t="shared" si="894"/>
        <v>0</v>
      </c>
      <c r="W4080" s="6">
        <f t="shared" si="895"/>
        <v>0</v>
      </c>
      <c r="X4080" s="6">
        <f t="shared" si="896"/>
        <v>0</v>
      </c>
      <c r="AA4080">
        <f t="shared" si="884"/>
        <v>0</v>
      </c>
    </row>
    <row r="4081" spans="1:27">
      <c r="A4081" s="67"/>
      <c r="B4081" s="68"/>
      <c r="J4081" s="2">
        <f t="shared" si="885"/>
        <v>0</v>
      </c>
      <c r="K4081" s="2">
        <f t="shared" si="886"/>
        <v>0</v>
      </c>
      <c r="L4081" s="8">
        <f t="shared" si="897"/>
        <v>0</v>
      </c>
      <c r="M4081" s="54">
        <f t="shared" si="887"/>
        <v>0</v>
      </c>
      <c r="N4081" s="6">
        <f t="shared" si="888"/>
        <v>0</v>
      </c>
      <c r="O4081" s="6" t="str">
        <f t="shared" si="889"/>
        <v/>
      </c>
      <c r="P4081" s="29"/>
      <c r="Q4081" s="54">
        <f t="shared" si="890"/>
        <v>0</v>
      </c>
      <c r="R4081" s="6">
        <f t="shared" si="891"/>
        <v>0</v>
      </c>
      <c r="S4081" s="6" t="str">
        <f t="shared" si="892"/>
        <v/>
      </c>
      <c r="T4081" s="29"/>
      <c r="U4081" s="6">
        <f t="shared" si="893"/>
        <v>0</v>
      </c>
      <c r="V4081" s="55">
        <f t="shared" si="894"/>
        <v>0</v>
      </c>
      <c r="W4081" s="6">
        <f t="shared" si="895"/>
        <v>0</v>
      </c>
      <c r="X4081" s="6">
        <f t="shared" si="896"/>
        <v>0</v>
      </c>
      <c r="AA4081">
        <f t="shared" si="884"/>
        <v>0</v>
      </c>
    </row>
    <row r="4082" spans="1:27">
      <c r="A4082" s="67"/>
      <c r="B4082" s="68"/>
      <c r="J4082" s="2">
        <f t="shared" si="885"/>
        <v>0</v>
      </c>
      <c r="K4082" s="2">
        <f t="shared" si="886"/>
        <v>0</v>
      </c>
      <c r="L4082" s="8">
        <f t="shared" si="897"/>
        <v>0</v>
      </c>
      <c r="M4082" s="54">
        <f t="shared" si="887"/>
        <v>0</v>
      </c>
      <c r="N4082" s="6">
        <f t="shared" si="888"/>
        <v>0</v>
      </c>
      <c r="O4082" s="6" t="str">
        <f t="shared" si="889"/>
        <v/>
      </c>
      <c r="P4082" s="29"/>
      <c r="Q4082" s="54">
        <f t="shared" si="890"/>
        <v>0</v>
      </c>
      <c r="R4082" s="6">
        <f t="shared" si="891"/>
        <v>0</v>
      </c>
      <c r="S4082" s="6" t="str">
        <f t="shared" si="892"/>
        <v/>
      </c>
      <c r="T4082" s="29"/>
      <c r="U4082" s="6">
        <f t="shared" si="893"/>
        <v>0</v>
      </c>
      <c r="V4082" s="55">
        <f t="shared" si="894"/>
        <v>0</v>
      </c>
      <c r="W4082" s="6">
        <f t="shared" si="895"/>
        <v>0</v>
      </c>
      <c r="X4082" s="6">
        <f t="shared" si="896"/>
        <v>0</v>
      </c>
      <c r="AA4082">
        <f t="shared" si="884"/>
        <v>0</v>
      </c>
    </row>
    <row r="4083" spans="1:27">
      <c r="A4083" s="67"/>
      <c r="B4083" s="68"/>
      <c r="J4083" s="2">
        <f t="shared" si="885"/>
        <v>0</v>
      </c>
      <c r="K4083" s="2">
        <f t="shared" si="886"/>
        <v>0</v>
      </c>
      <c r="L4083" s="8">
        <f t="shared" si="897"/>
        <v>0</v>
      </c>
      <c r="M4083" s="54">
        <f t="shared" si="887"/>
        <v>0</v>
      </c>
      <c r="N4083" s="6">
        <f t="shared" si="888"/>
        <v>0</v>
      </c>
      <c r="O4083" s="6" t="str">
        <f t="shared" si="889"/>
        <v/>
      </c>
      <c r="P4083" s="29"/>
      <c r="Q4083" s="54">
        <f t="shared" si="890"/>
        <v>0</v>
      </c>
      <c r="R4083" s="6">
        <f t="shared" si="891"/>
        <v>0</v>
      </c>
      <c r="S4083" s="6" t="str">
        <f t="shared" si="892"/>
        <v/>
      </c>
      <c r="T4083" s="29"/>
      <c r="U4083" s="6">
        <f t="shared" si="893"/>
        <v>0</v>
      </c>
      <c r="V4083" s="55">
        <f t="shared" si="894"/>
        <v>0</v>
      </c>
      <c r="W4083" s="6">
        <f t="shared" si="895"/>
        <v>0</v>
      </c>
      <c r="X4083" s="6">
        <f t="shared" si="896"/>
        <v>0</v>
      </c>
      <c r="AA4083">
        <f t="shared" si="884"/>
        <v>0</v>
      </c>
    </row>
    <row r="4084" spans="1:27">
      <c r="A4084" s="67"/>
      <c r="B4084" s="68"/>
      <c r="J4084" s="2">
        <f t="shared" si="885"/>
        <v>0</v>
      </c>
      <c r="K4084" s="2">
        <f t="shared" si="886"/>
        <v>0</v>
      </c>
      <c r="L4084" s="8">
        <f t="shared" si="897"/>
        <v>0</v>
      </c>
      <c r="M4084" s="54">
        <f t="shared" si="887"/>
        <v>0</v>
      </c>
      <c r="N4084" s="6">
        <f t="shared" si="888"/>
        <v>0</v>
      </c>
      <c r="O4084" s="6" t="str">
        <f t="shared" si="889"/>
        <v/>
      </c>
      <c r="P4084" s="29"/>
      <c r="Q4084" s="54">
        <f t="shared" si="890"/>
        <v>0</v>
      </c>
      <c r="R4084" s="6">
        <f t="shared" si="891"/>
        <v>0</v>
      </c>
      <c r="S4084" s="6" t="str">
        <f t="shared" si="892"/>
        <v/>
      </c>
      <c r="T4084" s="29"/>
      <c r="U4084" s="6">
        <f t="shared" si="893"/>
        <v>0</v>
      </c>
      <c r="V4084" s="55">
        <f t="shared" si="894"/>
        <v>0</v>
      </c>
      <c r="W4084" s="6">
        <f t="shared" si="895"/>
        <v>0</v>
      </c>
      <c r="X4084" s="6">
        <f t="shared" si="896"/>
        <v>0</v>
      </c>
      <c r="AA4084">
        <f t="shared" si="884"/>
        <v>0</v>
      </c>
    </row>
    <row r="4085" spans="1:27">
      <c r="A4085" s="67"/>
      <c r="B4085" s="68"/>
      <c r="J4085" s="2">
        <f t="shared" si="885"/>
        <v>0</v>
      </c>
      <c r="K4085" s="2">
        <f t="shared" si="886"/>
        <v>0</v>
      </c>
      <c r="L4085" s="8">
        <f t="shared" si="897"/>
        <v>0</v>
      </c>
      <c r="M4085" s="54">
        <f t="shared" si="887"/>
        <v>0</v>
      </c>
      <c r="N4085" s="6">
        <f t="shared" si="888"/>
        <v>0</v>
      </c>
      <c r="O4085" s="6" t="str">
        <f t="shared" si="889"/>
        <v/>
      </c>
      <c r="P4085" s="29"/>
      <c r="Q4085" s="54">
        <f t="shared" si="890"/>
        <v>0</v>
      </c>
      <c r="R4085" s="6">
        <f t="shared" si="891"/>
        <v>0</v>
      </c>
      <c r="S4085" s="6" t="str">
        <f t="shared" si="892"/>
        <v/>
      </c>
      <c r="T4085" s="29"/>
      <c r="U4085" s="6">
        <f t="shared" si="893"/>
        <v>0</v>
      </c>
      <c r="V4085" s="55">
        <f t="shared" si="894"/>
        <v>0</v>
      </c>
      <c r="W4085" s="6">
        <f t="shared" si="895"/>
        <v>0</v>
      </c>
      <c r="X4085" s="6">
        <f t="shared" si="896"/>
        <v>0</v>
      </c>
      <c r="AA4085">
        <f t="shared" si="884"/>
        <v>0</v>
      </c>
    </row>
    <row r="4086" spans="1:27">
      <c r="A4086" s="67"/>
      <c r="B4086" s="68"/>
      <c r="J4086" s="2">
        <f t="shared" si="885"/>
        <v>0</v>
      </c>
      <c r="K4086" s="2">
        <f t="shared" si="886"/>
        <v>0</v>
      </c>
      <c r="L4086" s="8">
        <f t="shared" si="897"/>
        <v>0</v>
      </c>
      <c r="M4086" s="54">
        <f t="shared" si="887"/>
        <v>0</v>
      </c>
      <c r="N4086" s="6">
        <f t="shared" si="888"/>
        <v>0</v>
      </c>
      <c r="O4086" s="6" t="str">
        <f t="shared" si="889"/>
        <v/>
      </c>
      <c r="P4086" s="29"/>
      <c r="Q4086" s="54">
        <f t="shared" si="890"/>
        <v>0</v>
      </c>
      <c r="R4086" s="6">
        <f t="shared" si="891"/>
        <v>0</v>
      </c>
      <c r="S4086" s="6" t="str">
        <f t="shared" si="892"/>
        <v/>
      </c>
      <c r="T4086" s="29"/>
      <c r="U4086" s="6">
        <f t="shared" si="893"/>
        <v>0</v>
      </c>
      <c r="V4086" s="55">
        <f t="shared" si="894"/>
        <v>0</v>
      </c>
      <c r="W4086" s="6">
        <f t="shared" si="895"/>
        <v>0</v>
      </c>
      <c r="X4086" s="6">
        <f t="shared" si="896"/>
        <v>0</v>
      </c>
      <c r="AA4086">
        <f t="shared" si="884"/>
        <v>0</v>
      </c>
    </row>
    <row r="4087" spans="1:27">
      <c r="A4087" s="67"/>
      <c r="B4087" s="68"/>
      <c r="J4087" s="2">
        <f t="shared" si="885"/>
        <v>0</v>
      </c>
      <c r="K4087" s="2">
        <f t="shared" si="886"/>
        <v>0</v>
      </c>
      <c r="L4087" s="8">
        <f t="shared" si="897"/>
        <v>0</v>
      </c>
      <c r="M4087" s="54">
        <f t="shared" si="887"/>
        <v>0</v>
      </c>
      <c r="N4087" s="6">
        <f t="shared" si="888"/>
        <v>0</v>
      </c>
      <c r="O4087" s="6" t="str">
        <f t="shared" si="889"/>
        <v/>
      </c>
      <c r="P4087" s="29"/>
      <c r="Q4087" s="54">
        <f t="shared" si="890"/>
        <v>0</v>
      </c>
      <c r="R4087" s="6">
        <f t="shared" si="891"/>
        <v>0</v>
      </c>
      <c r="S4087" s="6" t="str">
        <f t="shared" si="892"/>
        <v/>
      </c>
      <c r="T4087" s="29"/>
      <c r="U4087" s="6">
        <f t="shared" si="893"/>
        <v>0</v>
      </c>
      <c r="V4087" s="55">
        <f t="shared" si="894"/>
        <v>0</v>
      </c>
      <c r="W4087" s="6">
        <f t="shared" si="895"/>
        <v>0</v>
      </c>
      <c r="X4087" s="6">
        <f t="shared" si="896"/>
        <v>0</v>
      </c>
      <c r="AA4087">
        <f t="shared" si="884"/>
        <v>0</v>
      </c>
    </row>
    <row r="4088" spans="1:27">
      <c r="A4088" s="67"/>
      <c r="B4088" s="68"/>
      <c r="J4088" s="2">
        <f t="shared" si="885"/>
        <v>0</v>
      </c>
      <c r="K4088" s="2">
        <f t="shared" si="886"/>
        <v>0</v>
      </c>
      <c r="L4088" s="8">
        <f t="shared" si="897"/>
        <v>0</v>
      </c>
      <c r="M4088" s="54">
        <f t="shared" si="887"/>
        <v>0</v>
      </c>
      <c r="N4088" s="6">
        <f t="shared" si="888"/>
        <v>0</v>
      </c>
      <c r="O4088" s="6" t="str">
        <f t="shared" si="889"/>
        <v/>
      </c>
      <c r="P4088" s="29"/>
      <c r="Q4088" s="54">
        <f t="shared" si="890"/>
        <v>0</v>
      </c>
      <c r="R4088" s="6">
        <f t="shared" si="891"/>
        <v>0</v>
      </c>
      <c r="S4088" s="6" t="str">
        <f t="shared" si="892"/>
        <v/>
      </c>
      <c r="T4088" s="29"/>
      <c r="U4088" s="6">
        <f t="shared" si="893"/>
        <v>0</v>
      </c>
      <c r="V4088" s="55">
        <f t="shared" si="894"/>
        <v>0</v>
      </c>
      <c r="W4088" s="6">
        <f t="shared" si="895"/>
        <v>0</v>
      </c>
      <c r="X4088" s="6">
        <f t="shared" si="896"/>
        <v>0</v>
      </c>
      <c r="AA4088">
        <f t="shared" si="884"/>
        <v>0</v>
      </c>
    </row>
    <row r="4089" spans="1:27">
      <c r="A4089" s="67"/>
      <c r="B4089" s="68"/>
      <c r="J4089" s="2">
        <f t="shared" si="885"/>
        <v>0</v>
      </c>
      <c r="K4089" s="2">
        <f t="shared" si="886"/>
        <v>0</v>
      </c>
      <c r="L4089" s="8">
        <f t="shared" si="897"/>
        <v>0</v>
      </c>
      <c r="M4089" s="54">
        <f t="shared" si="887"/>
        <v>0</v>
      </c>
      <c r="N4089" s="6">
        <f t="shared" si="888"/>
        <v>0</v>
      </c>
      <c r="O4089" s="6" t="str">
        <f t="shared" si="889"/>
        <v/>
      </c>
      <c r="P4089" s="29"/>
      <c r="Q4089" s="54">
        <f t="shared" si="890"/>
        <v>0</v>
      </c>
      <c r="R4089" s="6">
        <f t="shared" si="891"/>
        <v>0</v>
      </c>
      <c r="S4089" s="6" t="str">
        <f t="shared" si="892"/>
        <v/>
      </c>
      <c r="T4089" s="29"/>
      <c r="U4089" s="6">
        <f t="shared" si="893"/>
        <v>0</v>
      </c>
      <c r="V4089" s="55">
        <f t="shared" si="894"/>
        <v>0</v>
      </c>
      <c r="W4089" s="6">
        <f t="shared" si="895"/>
        <v>0</v>
      </c>
      <c r="X4089" s="6">
        <f t="shared" si="896"/>
        <v>0</v>
      </c>
      <c r="AA4089">
        <f t="shared" si="884"/>
        <v>0</v>
      </c>
    </row>
    <row r="4090" spans="1:27">
      <c r="A4090" s="67"/>
      <c r="B4090" s="68"/>
      <c r="J4090" s="2">
        <f t="shared" si="885"/>
        <v>0</v>
      </c>
      <c r="K4090" s="2">
        <f t="shared" si="886"/>
        <v>0</v>
      </c>
      <c r="L4090" s="8">
        <f t="shared" si="897"/>
        <v>0</v>
      </c>
      <c r="M4090" s="54">
        <f t="shared" si="887"/>
        <v>0</v>
      </c>
      <c r="N4090" s="6">
        <f t="shared" si="888"/>
        <v>0</v>
      </c>
      <c r="O4090" s="6" t="str">
        <f t="shared" si="889"/>
        <v/>
      </c>
      <c r="P4090" s="29"/>
      <c r="Q4090" s="54">
        <f t="shared" si="890"/>
        <v>0</v>
      </c>
      <c r="R4090" s="6">
        <f t="shared" si="891"/>
        <v>0</v>
      </c>
      <c r="S4090" s="6" t="str">
        <f t="shared" si="892"/>
        <v/>
      </c>
      <c r="T4090" s="29"/>
      <c r="U4090" s="6">
        <f t="shared" si="893"/>
        <v>0</v>
      </c>
      <c r="V4090" s="55">
        <f t="shared" si="894"/>
        <v>0</v>
      </c>
      <c r="W4090" s="6">
        <f t="shared" si="895"/>
        <v>0</v>
      </c>
      <c r="X4090" s="6">
        <f t="shared" si="896"/>
        <v>0</v>
      </c>
      <c r="AA4090">
        <f t="shared" si="884"/>
        <v>0</v>
      </c>
    </row>
    <row r="4091" spans="1:27">
      <c r="A4091" s="67"/>
      <c r="B4091" s="68"/>
      <c r="J4091" s="2">
        <f t="shared" si="885"/>
        <v>0</v>
      </c>
      <c r="K4091" s="2">
        <f t="shared" si="886"/>
        <v>0</v>
      </c>
      <c r="L4091" s="8">
        <f t="shared" si="897"/>
        <v>0</v>
      </c>
      <c r="M4091" s="54">
        <f t="shared" si="887"/>
        <v>0</v>
      </c>
      <c r="N4091" s="6">
        <f t="shared" si="888"/>
        <v>0</v>
      </c>
      <c r="O4091" s="6" t="str">
        <f t="shared" si="889"/>
        <v/>
      </c>
      <c r="P4091" s="29"/>
      <c r="Q4091" s="54">
        <f t="shared" si="890"/>
        <v>0</v>
      </c>
      <c r="R4091" s="6">
        <f t="shared" si="891"/>
        <v>0</v>
      </c>
      <c r="S4091" s="6" t="str">
        <f t="shared" si="892"/>
        <v/>
      </c>
      <c r="T4091" s="29"/>
      <c r="U4091" s="6">
        <f t="shared" si="893"/>
        <v>0</v>
      </c>
      <c r="V4091" s="55">
        <f t="shared" si="894"/>
        <v>0</v>
      </c>
      <c r="W4091" s="6">
        <f t="shared" si="895"/>
        <v>0</v>
      </c>
      <c r="X4091" s="6">
        <f t="shared" si="896"/>
        <v>0</v>
      </c>
      <c r="AA4091">
        <f t="shared" si="884"/>
        <v>0</v>
      </c>
    </row>
    <row r="4092" spans="1:27">
      <c r="A4092" s="67"/>
      <c r="B4092" s="68"/>
      <c r="J4092" s="2">
        <f t="shared" si="885"/>
        <v>0</v>
      </c>
      <c r="K4092" s="2">
        <f t="shared" si="886"/>
        <v>0</v>
      </c>
      <c r="L4092" s="8">
        <f t="shared" si="897"/>
        <v>0</v>
      </c>
      <c r="M4092" s="54">
        <f t="shared" si="887"/>
        <v>0</v>
      </c>
      <c r="N4092" s="6">
        <f t="shared" si="888"/>
        <v>0</v>
      </c>
      <c r="O4092" s="6" t="str">
        <f t="shared" si="889"/>
        <v/>
      </c>
      <c r="P4092" s="29"/>
      <c r="Q4092" s="54">
        <f t="shared" si="890"/>
        <v>0</v>
      </c>
      <c r="R4092" s="6">
        <f t="shared" si="891"/>
        <v>0</v>
      </c>
      <c r="S4092" s="6" t="str">
        <f t="shared" si="892"/>
        <v/>
      </c>
      <c r="T4092" s="29"/>
      <c r="U4092" s="6">
        <f t="shared" si="893"/>
        <v>0</v>
      </c>
      <c r="V4092" s="55">
        <f t="shared" si="894"/>
        <v>0</v>
      </c>
      <c r="W4092" s="6">
        <f t="shared" si="895"/>
        <v>0</v>
      </c>
      <c r="X4092" s="6">
        <f t="shared" si="896"/>
        <v>0</v>
      </c>
      <c r="AA4092">
        <f t="shared" si="884"/>
        <v>0</v>
      </c>
    </row>
    <row r="4093" spans="1:27">
      <c r="A4093" s="67"/>
      <c r="B4093" s="68"/>
      <c r="J4093" s="2">
        <f t="shared" si="885"/>
        <v>0</v>
      </c>
      <c r="K4093" s="2">
        <f t="shared" si="886"/>
        <v>0</v>
      </c>
      <c r="L4093" s="8">
        <f t="shared" si="897"/>
        <v>0</v>
      </c>
      <c r="M4093" s="54">
        <f t="shared" si="887"/>
        <v>0</v>
      </c>
      <c r="N4093" s="6">
        <f t="shared" si="888"/>
        <v>0</v>
      </c>
      <c r="O4093" s="6" t="str">
        <f t="shared" si="889"/>
        <v/>
      </c>
      <c r="P4093" s="29"/>
      <c r="Q4093" s="54">
        <f t="shared" si="890"/>
        <v>0</v>
      </c>
      <c r="R4093" s="6">
        <f t="shared" si="891"/>
        <v>0</v>
      </c>
      <c r="S4093" s="6" t="str">
        <f t="shared" si="892"/>
        <v/>
      </c>
      <c r="T4093" s="29"/>
      <c r="U4093" s="6">
        <f t="shared" si="893"/>
        <v>0</v>
      </c>
      <c r="V4093" s="55">
        <f t="shared" si="894"/>
        <v>0</v>
      </c>
      <c r="W4093" s="6">
        <f t="shared" si="895"/>
        <v>0</v>
      </c>
      <c r="X4093" s="6">
        <f t="shared" si="896"/>
        <v>0</v>
      </c>
      <c r="AA4093">
        <f t="shared" si="884"/>
        <v>0</v>
      </c>
    </row>
    <row r="4094" spans="1:27">
      <c r="A4094" s="67"/>
      <c r="B4094" s="68"/>
      <c r="J4094" s="2">
        <f t="shared" si="885"/>
        <v>0</v>
      </c>
      <c r="K4094" s="2">
        <f t="shared" si="886"/>
        <v>0</v>
      </c>
      <c r="L4094" s="8">
        <f t="shared" si="897"/>
        <v>0</v>
      </c>
      <c r="M4094" s="54">
        <f t="shared" si="887"/>
        <v>0</v>
      </c>
      <c r="N4094" s="6">
        <f t="shared" si="888"/>
        <v>0</v>
      </c>
      <c r="O4094" s="6" t="str">
        <f t="shared" si="889"/>
        <v/>
      </c>
      <c r="P4094" s="29"/>
      <c r="Q4094" s="54">
        <f t="shared" si="890"/>
        <v>0</v>
      </c>
      <c r="R4094" s="6">
        <f t="shared" si="891"/>
        <v>0</v>
      </c>
      <c r="S4094" s="6" t="str">
        <f t="shared" si="892"/>
        <v/>
      </c>
      <c r="T4094" s="29"/>
      <c r="U4094" s="6">
        <f t="shared" si="893"/>
        <v>0</v>
      </c>
      <c r="V4094" s="55">
        <f t="shared" si="894"/>
        <v>0</v>
      </c>
      <c r="W4094" s="6">
        <f t="shared" si="895"/>
        <v>0</v>
      </c>
      <c r="X4094" s="6">
        <f t="shared" si="896"/>
        <v>0</v>
      </c>
      <c r="AA4094">
        <f t="shared" ref="AA4094:AA4157" si="898">IF(Q4095=0,IF(Q4094=1,L4094,0),0)</f>
        <v>0</v>
      </c>
    </row>
    <row r="4095" spans="1:27">
      <c r="A4095" s="67"/>
      <c r="B4095" s="68"/>
      <c r="J4095" s="2">
        <f t="shared" si="885"/>
        <v>0</v>
      </c>
      <c r="K4095" s="2">
        <f t="shared" si="886"/>
        <v>0</v>
      </c>
      <c r="L4095" s="8">
        <f t="shared" si="897"/>
        <v>0</v>
      </c>
      <c r="M4095" s="54">
        <f t="shared" si="887"/>
        <v>0</v>
      </c>
      <c r="N4095" s="6">
        <f t="shared" si="888"/>
        <v>0</v>
      </c>
      <c r="O4095" s="6" t="str">
        <f t="shared" si="889"/>
        <v/>
      </c>
      <c r="P4095" s="29"/>
      <c r="Q4095" s="54">
        <f t="shared" si="890"/>
        <v>0</v>
      </c>
      <c r="R4095" s="6">
        <f t="shared" si="891"/>
        <v>0</v>
      </c>
      <c r="S4095" s="6" t="str">
        <f t="shared" si="892"/>
        <v/>
      </c>
      <c r="T4095" s="29"/>
      <c r="U4095" s="6">
        <f t="shared" si="893"/>
        <v>0</v>
      </c>
      <c r="V4095" s="55">
        <f t="shared" si="894"/>
        <v>0</v>
      </c>
      <c r="W4095" s="6">
        <f t="shared" si="895"/>
        <v>0</v>
      </c>
      <c r="X4095" s="6">
        <f t="shared" si="896"/>
        <v>0</v>
      </c>
      <c r="AA4095">
        <f t="shared" si="898"/>
        <v>0</v>
      </c>
    </row>
    <row r="4096" spans="1:27">
      <c r="A4096" s="67"/>
      <c r="B4096" s="68"/>
      <c r="J4096" s="2">
        <f t="shared" si="885"/>
        <v>0</v>
      </c>
      <c r="K4096" s="2">
        <f t="shared" si="886"/>
        <v>0</v>
      </c>
      <c r="L4096" s="8">
        <f t="shared" si="897"/>
        <v>0</v>
      </c>
      <c r="M4096" s="54">
        <f t="shared" si="887"/>
        <v>0</v>
      </c>
      <c r="N4096" s="6">
        <f t="shared" si="888"/>
        <v>0</v>
      </c>
      <c r="O4096" s="6" t="str">
        <f t="shared" si="889"/>
        <v/>
      </c>
      <c r="P4096" s="29"/>
      <c r="Q4096" s="54">
        <f t="shared" si="890"/>
        <v>0</v>
      </c>
      <c r="R4096" s="6">
        <f t="shared" si="891"/>
        <v>0</v>
      </c>
      <c r="S4096" s="6" t="str">
        <f t="shared" si="892"/>
        <v/>
      </c>
      <c r="T4096" s="29"/>
      <c r="U4096" s="6">
        <f t="shared" si="893"/>
        <v>0</v>
      </c>
      <c r="V4096" s="55">
        <f t="shared" si="894"/>
        <v>0</v>
      </c>
      <c r="W4096" s="6">
        <f t="shared" si="895"/>
        <v>0</v>
      </c>
      <c r="X4096" s="6">
        <f t="shared" si="896"/>
        <v>0</v>
      </c>
      <c r="AA4096">
        <f t="shared" si="898"/>
        <v>0</v>
      </c>
    </row>
    <row r="4097" spans="1:27">
      <c r="A4097" s="67"/>
      <c r="B4097" s="68"/>
      <c r="J4097" s="2">
        <f t="shared" si="885"/>
        <v>0</v>
      </c>
      <c r="K4097" s="2">
        <f t="shared" si="886"/>
        <v>0</v>
      </c>
      <c r="L4097" s="8">
        <f t="shared" si="897"/>
        <v>0</v>
      </c>
      <c r="M4097" s="54">
        <f t="shared" si="887"/>
        <v>0</v>
      </c>
      <c r="N4097" s="6">
        <f t="shared" si="888"/>
        <v>0</v>
      </c>
      <c r="O4097" s="6" t="str">
        <f t="shared" si="889"/>
        <v/>
      </c>
      <c r="P4097" s="29"/>
      <c r="Q4097" s="54">
        <f t="shared" si="890"/>
        <v>0</v>
      </c>
      <c r="R4097" s="6">
        <f t="shared" si="891"/>
        <v>0</v>
      </c>
      <c r="S4097" s="6" t="str">
        <f t="shared" si="892"/>
        <v/>
      </c>
      <c r="T4097" s="29"/>
      <c r="U4097" s="6">
        <f t="shared" si="893"/>
        <v>0</v>
      </c>
      <c r="V4097" s="55">
        <f t="shared" si="894"/>
        <v>0</v>
      </c>
      <c r="W4097" s="6">
        <f t="shared" si="895"/>
        <v>0</v>
      </c>
      <c r="X4097" s="6">
        <f t="shared" si="896"/>
        <v>0</v>
      </c>
      <c r="AA4097">
        <f t="shared" si="898"/>
        <v>0</v>
      </c>
    </row>
    <row r="4098" spans="1:27">
      <c r="A4098" s="67"/>
      <c r="B4098" s="68"/>
      <c r="J4098" s="2">
        <f t="shared" si="885"/>
        <v>0</v>
      </c>
      <c r="K4098" s="2">
        <f t="shared" si="886"/>
        <v>0</v>
      </c>
      <c r="L4098" s="8">
        <f t="shared" si="897"/>
        <v>0</v>
      </c>
      <c r="M4098" s="54">
        <f t="shared" si="887"/>
        <v>0</v>
      </c>
      <c r="N4098" s="6">
        <f t="shared" si="888"/>
        <v>0</v>
      </c>
      <c r="O4098" s="6" t="str">
        <f t="shared" si="889"/>
        <v/>
      </c>
      <c r="P4098" s="29"/>
      <c r="Q4098" s="54">
        <f t="shared" si="890"/>
        <v>0</v>
      </c>
      <c r="R4098" s="6">
        <f t="shared" si="891"/>
        <v>0</v>
      </c>
      <c r="S4098" s="6" t="str">
        <f t="shared" si="892"/>
        <v/>
      </c>
      <c r="T4098" s="29"/>
      <c r="U4098" s="6">
        <f t="shared" si="893"/>
        <v>0</v>
      </c>
      <c r="V4098" s="55">
        <f t="shared" si="894"/>
        <v>0</v>
      </c>
      <c r="W4098" s="6">
        <f t="shared" si="895"/>
        <v>0</v>
      </c>
      <c r="X4098" s="6">
        <f t="shared" si="896"/>
        <v>0</v>
      </c>
      <c r="AA4098">
        <f t="shared" si="898"/>
        <v>0</v>
      </c>
    </row>
    <row r="4099" spans="1:27">
      <c r="A4099" s="67"/>
      <c r="B4099" s="68"/>
      <c r="J4099" s="2">
        <f t="shared" si="885"/>
        <v>0</v>
      </c>
      <c r="K4099" s="2">
        <f t="shared" si="886"/>
        <v>0</v>
      </c>
      <c r="L4099" s="8">
        <f t="shared" si="897"/>
        <v>0</v>
      </c>
      <c r="M4099" s="54">
        <f t="shared" si="887"/>
        <v>0</v>
      </c>
      <c r="N4099" s="6">
        <f t="shared" si="888"/>
        <v>0</v>
      </c>
      <c r="O4099" s="6" t="str">
        <f t="shared" si="889"/>
        <v/>
      </c>
      <c r="P4099" s="29"/>
      <c r="Q4099" s="54">
        <f t="shared" si="890"/>
        <v>0</v>
      </c>
      <c r="R4099" s="6">
        <f t="shared" si="891"/>
        <v>0</v>
      </c>
      <c r="S4099" s="6" t="str">
        <f t="shared" si="892"/>
        <v/>
      </c>
      <c r="T4099" s="29"/>
      <c r="U4099" s="6">
        <f t="shared" si="893"/>
        <v>0</v>
      </c>
      <c r="V4099" s="55">
        <f t="shared" si="894"/>
        <v>0</v>
      </c>
      <c r="W4099" s="6">
        <f t="shared" si="895"/>
        <v>0</v>
      </c>
      <c r="X4099" s="6">
        <f t="shared" si="896"/>
        <v>0</v>
      </c>
      <c r="AA4099">
        <f t="shared" si="898"/>
        <v>0</v>
      </c>
    </row>
    <row r="4100" spans="1:27">
      <c r="A4100" s="67"/>
      <c r="B4100" s="68"/>
      <c r="J4100" s="2">
        <f t="shared" si="885"/>
        <v>0</v>
      </c>
      <c r="K4100" s="2">
        <f t="shared" si="886"/>
        <v>0</v>
      </c>
      <c r="L4100" s="8">
        <f t="shared" si="897"/>
        <v>0</v>
      </c>
      <c r="M4100" s="54">
        <f t="shared" si="887"/>
        <v>0</v>
      </c>
      <c r="N4100" s="6">
        <f t="shared" si="888"/>
        <v>0</v>
      </c>
      <c r="O4100" s="6" t="str">
        <f t="shared" si="889"/>
        <v/>
      </c>
      <c r="P4100" s="29"/>
      <c r="Q4100" s="54">
        <f t="shared" si="890"/>
        <v>0</v>
      </c>
      <c r="R4100" s="6">
        <f t="shared" si="891"/>
        <v>0</v>
      </c>
      <c r="S4100" s="6" t="str">
        <f t="shared" si="892"/>
        <v/>
      </c>
      <c r="T4100" s="29"/>
      <c r="U4100" s="6">
        <f t="shared" si="893"/>
        <v>0</v>
      </c>
      <c r="V4100" s="55">
        <f t="shared" si="894"/>
        <v>0</v>
      </c>
      <c r="W4100" s="6">
        <f t="shared" si="895"/>
        <v>0</v>
      </c>
      <c r="X4100" s="6">
        <f t="shared" si="896"/>
        <v>0</v>
      </c>
      <c r="AA4100">
        <f t="shared" si="898"/>
        <v>0</v>
      </c>
    </row>
    <row r="4101" spans="1:27">
      <c r="A4101" s="67"/>
      <c r="B4101" s="68"/>
      <c r="J4101" s="2">
        <f t="shared" si="885"/>
        <v>0</v>
      </c>
      <c r="K4101" s="2">
        <f t="shared" si="886"/>
        <v>0</v>
      </c>
      <c r="L4101" s="8">
        <f t="shared" si="897"/>
        <v>0</v>
      </c>
      <c r="M4101" s="54">
        <f t="shared" si="887"/>
        <v>0</v>
      </c>
      <c r="N4101" s="6">
        <f t="shared" si="888"/>
        <v>0</v>
      </c>
      <c r="O4101" s="6" t="str">
        <f t="shared" si="889"/>
        <v/>
      </c>
      <c r="P4101" s="29"/>
      <c r="Q4101" s="54">
        <f t="shared" si="890"/>
        <v>0</v>
      </c>
      <c r="R4101" s="6">
        <f t="shared" si="891"/>
        <v>0</v>
      </c>
      <c r="S4101" s="6" t="str">
        <f t="shared" si="892"/>
        <v/>
      </c>
      <c r="T4101" s="29"/>
      <c r="U4101" s="6">
        <f t="shared" si="893"/>
        <v>0</v>
      </c>
      <c r="V4101" s="55">
        <f t="shared" si="894"/>
        <v>0</v>
      </c>
      <c r="W4101" s="6">
        <f t="shared" si="895"/>
        <v>0</v>
      </c>
      <c r="X4101" s="6">
        <f t="shared" si="896"/>
        <v>0</v>
      </c>
      <c r="AA4101">
        <f t="shared" si="898"/>
        <v>0</v>
      </c>
    </row>
    <row r="4102" spans="1:27">
      <c r="A4102" s="67"/>
      <c r="B4102" s="68"/>
      <c r="J4102" s="2">
        <f t="shared" si="885"/>
        <v>0</v>
      </c>
      <c r="K4102" s="2">
        <f t="shared" si="886"/>
        <v>0</v>
      </c>
      <c r="L4102" s="8">
        <f t="shared" si="897"/>
        <v>0</v>
      </c>
      <c r="M4102" s="54">
        <f t="shared" si="887"/>
        <v>0</v>
      </c>
      <c r="N4102" s="6">
        <f t="shared" si="888"/>
        <v>0</v>
      </c>
      <c r="O4102" s="6" t="str">
        <f t="shared" si="889"/>
        <v/>
      </c>
      <c r="P4102" s="29"/>
      <c r="Q4102" s="54">
        <f t="shared" si="890"/>
        <v>0</v>
      </c>
      <c r="R4102" s="6">
        <f t="shared" si="891"/>
        <v>0</v>
      </c>
      <c r="S4102" s="6" t="str">
        <f t="shared" si="892"/>
        <v/>
      </c>
      <c r="T4102" s="29"/>
      <c r="U4102" s="6">
        <f t="shared" si="893"/>
        <v>0</v>
      </c>
      <c r="V4102" s="55">
        <f t="shared" si="894"/>
        <v>0</v>
      </c>
      <c r="W4102" s="6">
        <f t="shared" si="895"/>
        <v>0</v>
      </c>
      <c r="X4102" s="6">
        <f t="shared" si="896"/>
        <v>0</v>
      </c>
      <c r="AA4102">
        <f t="shared" si="898"/>
        <v>0</v>
      </c>
    </row>
    <row r="4103" spans="1:27">
      <c r="A4103" s="67"/>
      <c r="B4103" s="68"/>
      <c r="J4103" s="2">
        <f t="shared" si="885"/>
        <v>0</v>
      </c>
      <c r="K4103" s="2">
        <f t="shared" si="886"/>
        <v>0</v>
      </c>
      <c r="L4103" s="8">
        <f t="shared" si="897"/>
        <v>0</v>
      </c>
      <c r="M4103" s="54">
        <f t="shared" si="887"/>
        <v>0</v>
      </c>
      <c r="N4103" s="6">
        <f t="shared" si="888"/>
        <v>0</v>
      </c>
      <c r="O4103" s="6" t="str">
        <f t="shared" si="889"/>
        <v/>
      </c>
      <c r="P4103" s="29"/>
      <c r="Q4103" s="54">
        <f t="shared" si="890"/>
        <v>0</v>
      </c>
      <c r="R4103" s="6">
        <f t="shared" si="891"/>
        <v>0</v>
      </c>
      <c r="S4103" s="6" t="str">
        <f t="shared" si="892"/>
        <v/>
      </c>
      <c r="T4103" s="29"/>
      <c r="U4103" s="6">
        <f t="shared" si="893"/>
        <v>0</v>
      </c>
      <c r="V4103" s="55">
        <f t="shared" si="894"/>
        <v>0</v>
      </c>
      <c r="W4103" s="6">
        <f t="shared" si="895"/>
        <v>0</v>
      </c>
      <c r="X4103" s="6">
        <f t="shared" si="896"/>
        <v>0</v>
      </c>
      <c r="AA4103">
        <f t="shared" si="898"/>
        <v>0</v>
      </c>
    </row>
    <row r="4104" spans="1:27">
      <c r="A4104" s="67"/>
      <c r="B4104" s="68"/>
      <c r="J4104" s="2">
        <f t="shared" ref="J4104:J4167" si="899">IF(DAY(A4104)=sipdate,1,IF(J4103=1,0,IF(J4102=1,0,IF(J4101=1,0,IF(J4100=1,0,IF(J4099=1,0,IF(J4098=1,0,IF(DAY(A4104)=sipdate+1,1,IF(DAY(A4104)=sipdate+2,1,IF(DAY(A4104)=sipdate+3,1,IF(DAY(A4104)=sipdate+4,1,IF(DAY(A4104)=sipdate+5,1,IF(DAY(A4104)=sipdate+6,1,IF(DAY(A4104)=sipdate+7,1,0))))))))))))))</f>
        <v>0</v>
      </c>
      <c r="K4104" s="2">
        <f t="shared" ref="K4104:K4167" si="900">IF(DAY(A4104)=sipdate,-sip,IF(K4103=-sip,0,IF(K4102=-sip,0,IF(K4101=-sip,0,IF(K4100=-sip,0,IF(K4099=-sip,0,IF(K4098=-sip,0,IF(DAY(A4104)=sipdate+1,-sip,IF(DAY(A4104)=sipdate+2,-sip,IF(DAY(A4104)=sipdate+3,-sip,IF(DAY(A4104)=sipdate+4,-sip,IF(DAY(A4104)=sipdate+5,-sip,IF(DAY(A4104)=sipdate+6,-sip,IF(DAY(A4104)=sipdate+7,-sip,0))))))))))))))</f>
        <v>0</v>
      </c>
      <c r="L4104" s="8">
        <f t="shared" si="897"/>
        <v>0</v>
      </c>
      <c r="M4104" s="54">
        <f t="shared" ref="M4104:M4167" si="901">IF(IF(L4104&gt;=sipstart,1,0)+IF(L4104&lt;=sipend,1,0)=2,J4104,0)</f>
        <v>0</v>
      </c>
      <c r="N4104" s="6">
        <f t="shared" ref="N4104:N4167" si="902">IF(IF(L4104&gt;=sipstart,1,0)+IF(L4104&lt;=sipend,1,0)=2,K4104,0)</f>
        <v>0</v>
      </c>
      <c r="O4104" s="6" t="str">
        <f t="shared" ref="O4104:O4167" si="903">IF(N4104=-sip,-N4104/B4104,"")</f>
        <v/>
      </c>
      <c r="P4104" s="29"/>
      <c r="Q4104" s="54">
        <f t="shared" ref="Q4104:Q4167" si="904">IF(IF(L4104&gt;=sipstart,1,0)+IF(L4104&lt;=sipend,1,0)=2,1,0)</f>
        <v>0</v>
      </c>
      <c r="R4104" s="6">
        <f t="shared" ref="R4104:R4167" si="905">IF(IF(L4104&gt;=sipstart,1,0)+IF(L4104&lt;=sipend,1,0)=2,-dsip,0)</f>
        <v>0</v>
      </c>
      <c r="S4104" s="6" t="str">
        <f t="shared" ref="S4104:S4167" si="906">IF(R4104=-dsip,-R4104/B4104,"")</f>
        <v/>
      </c>
      <c r="T4104" s="29"/>
      <c r="U4104" s="6">
        <f t="shared" ref="U4104:U4167" si="907">IF((IF(L4104&gt;=sipstart,1,2)+IF(L4104&lt;=sipend,1,2))=2,L4104,0)</f>
        <v>0</v>
      </c>
      <c r="V4104" s="55">
        <f t="shared" ref="V4104:V4167" si="908">IF((IF(L4104&gt;=sipstart,1,2)+IF(L4104&lt;=sipend,1,2))=2,L4104,0)+IF(U4103=actualsipend,actualsipend,0)</f>
        <v>0</v>
      </c>
      <c r="W4104" s="6">
        <f t="shared" si="895"/>
        <v>0</v>
      </c>
      <c r="X4104" s="6">
        <f t="shared" si="896"/>
        <v>0</v>
      </c>
      <c r="AA4104">
        <f t="shared" si="898"/>
        <v>0</v>
      </c>
    </row>
    <row r="4105" spans="1:27">
      <c r="A4105" s="67"/>
      <c r="B4105" s="68"/>
      <c r="J4105" s="2">
        <f t="shared" si="899"/>
        <v>0</v>
      </c>
      <c r="K4105" s="2">
        <f t="shared" si="900"/>
        <v>0</v>
      </c>
      <c r="L4105" s="8">
        <f t="shared" si="897"/>
        <v>0</v>
      </c>
      <c r="M4105" s="54">
        <f t="shared" si="901"/>
        <v>0</v>
      </c>
      <c r="N4105" s="6">
        <f t="shared" si="902"/>
        <v>0</v>
      </c>
      <c r="O4105" s="6" t="str">
        <f t="shared" si="903"/>
        <v/>
      </c>
      <c r="P4105" s="29"/>
      <c r="Q4105" s="54">
        <f t="shared" si="904"/>
        <v>0</v>
      </c>
      <c r="R4105" s="6">
        <f t="shared" si="905"/>
        <v>0</v>
      </c>
      <c r="S4105" s="6" t="str">
        <f t="shared" si="906"/>
        <v/>
      </c>
      <c r="T4105" s="29"/>
      <c r="U4105" s="6">
        <f t="shared" si="907"/>
        <v>0</v>
      </c>
      <c r="V4105" s="55">
        <f t="shared" si="908"/>
        <v>0</v>
      </c>
      <c r="W4105" s="6">
        <f t="shared" ref="W4105:W4168" si="909">IF(V4105+V4104=0,0,IF(V4105=V4104,sipunits*B4104,N4105))</f>
        <v>0</v>
      </c>
      <c r="X4105" s="6">
        <f t="shared" ref="X4105:X4168" si="910">IF(V4105+V4104=0,0,IF(V4105=V4104,dsipunits*B4104,R4105))</f>
        <v>0</v>
      </c>
      <c r="AA4105">
        <f t="shared" si="898"/>
        <v>0</v>
      </c>
    </row>
    <row r="4106" spans="1:27">
      <c r="A4106" s="67"/>
      <c r="B4106" s="68"/>
      <c r="J4106" s="2">
        <f t="shared" si="899"/>
        <v>0</v>
      </c>
      <c r="K4106" s="2">
        <f t="shared" si="900"/>
        <v>0</v>
      </c>
      <c r="L4106" s="8">
        <f t="shared" si="897"/>
        <v>0</v>
      </c>
      <c r="M4106" s="54">
        <f t="shared" si="901"/>
        <v>0</v>
      </c>
      <c r="N4106" s="6">
        <f t="shared" si="902"/>
        <v>0</v>
      </c>
      <c r="O4106" s="6" t="str">
        <f t="shared" si="903"/>
        <v/>
      </c>
      <c r="P4106" s="29"/>
      <c r="Q4106" s="54">
        <f t="shared" si="904"/>
        <v>0</v>
      </c>
      <c r="R4106" s="6">
        <f t="shared" si="905"/>
        <v>0</v>
      </c>
      <c r="S4106" s="6" t="str">
        <f t="shared" si="906"/>
        <v/>
      </c>
      <c r="T4106" s="29"/>
      <c r="U4106" s="6">
        <f t="shared" si="907"/>
        <v>0</v>
      </c>
      <c r="V4106" s="55">
        <f t="shared" si="908"/>
        <v>0</v>
      </c>
      <c r="W4106" s="6">
        <f t="shared" si="909"/>
        <v>0</v>
      </c>
      <c r="X4106" s="6">
        <f t="shared" si="910"/>
        <v>0</v>
      </c>
      <c r="AA4106">
        <f t="shared" si="898"/>
        <v>0</v>
      </c>
    </row>
    <row r="4107" spans="1:27">
      <c r="A4107" s="67"/>
      <c r="B4107" s="68"/>
      <c r="J4107" s="2">
        <f t="shared" si="899"/>
        <v>0</v>
      </c>
      <c r="K4107" s="2">
        <f t="shared" si="900"/>
        <v>0</v>
      </c>
      <c r="L4107" s="8">
        <f t="shared" si="897"/>
        <v>0</v>
      </c>
      <c r="M4107" s="54">
        <f t="shared" si="901"/>
        <v>0</v>
      </c>
      <c r="N4107" s="6">
        <f t="shared" si="902"/>
        <v>0</v>
      </c>
      <c r="O4107" s="6" t="str">
        <f t="shared" si="903"/>
        <v/>
      </c>
      <c r="P4107" s="29"/>
      <c r="Q4107" s="54">
        <f t="shared" si="904"/>
        <v>0</v>
      </c>
      <c r="R4107" s="6">
        <f t="shared" si="905"/>
        <v>0</v>
      </c>
      <c r="S4107" s="6" t="str">
        <f t="shared" si="906"/>
        <v/>
      </c>
      <c r="T4107" s="29"/>
      <c r="U4107" s="6">
        <f t="shared" si="907"/>
        <v>0</v>
      </c>
      <c r="V4107" s="55">
        <f t="shared" si="908"/>
        <v>0</v>
      </c>
      <c r="W4107" s="6">
        <f t="shared" si="909"/>
        <v>0</v>
      </c>
      <c r="X4107" s="6">
        <f t="shared" si="910"/>
        <v>0</v>
      </c>
      <c r="AA4107">
        <f t="shared" si="898"/>
        <v>0</v>
      </c>
    </row>
    <row r="4108" spans="1:27">
      <c r="A4108" s="67"/>
      <c r="B4108" s="68"/>
      <c r="J4108" s="2">
        <f t="shared" si="899"/>
        <v>0</v>
      </c>
      <c r="K4108" s="2">
        <f t="shared" si="900"/>
        <v>0</v>
      </c>
      <c r="L4108" s="8">
        <f t="shared" si="897"/>
        <v>0</v>
      </c>
      <c r="M4108" s="54">
        <f t="shared" si="901"/>
        <v>0</v>
      </c>
      <c r="N4108" s="6">
        <f t="shared" si="902"/>
        <v>0</v>
      </c>
      <c r="O4108" s="6" t="str">
        <f t="shared" si="903"/>
        <v/>
      </c>
      <c r="P4108" s="29"/>
      <c r="Q4108" s="54">
        <f t="shared" si="904"/>
        <v>0</v>
      </c>
      <c r="R4108" s="6">
        <f t="shared" si="905"/>
        <v>0</v>
      </c>
      <c r="S4108" s="6" t="str">
        <f t="shared" si="906"/>
        <v/>
      </c>
      <c r="T4108" s="29"/>
      <c r="U4108" s="6">
        <f t="shared" si="907"/>
        <v>0</v>
      </c>
      <c r="V4108" s="55">
        <f t="shared" si="908"/>
        <v>0</v>
      </c>
      <c r="W4108" s="6">
        <f t="shared" si="909"/>
        <v>0</v>
      </c>
      <c r="X4108" s="6">
        <f t="shared" si="910"/>
        <v>0</v>
      </c>
      <c r="AA4108">
        <f t="shared" si="898"/>
        <v>0</v>
      </c>
    </row>
    <row r="4109" spans="1:27">
      <c r="A4109" s="67"/>
      <c r="B4109" s="68"/>
      <c r="J4109" s="2">
        <f t="shared" si="899"/>
        <v>0</v>
      </c>
      <c r="K4109" s="2">
        <f t="shared" si="900"/>
        <v>0</v>
      </c>
      <c r="L4109" s="8">
        <f t="shared" si="897"/>
        <v>0</v>
      </c>
      <c r="M4109" s="54">
        <f t="shared" si="901"/>
        <v>0</v>
      </c>
      <c r="N4109" s="6">
        <f t="shared" si="902"/>
        <v>0</v>
      </c>
      <c r="O4109" s="6" t="str">
        <f t="shared" si="903"/>
        <v/>
      </c>
      <c r="P4109" s="29"/>
      <c r="Q4109" s="54">
        <f t="shared" si="904"/>
        <v>0</v>
      </c>
      <c r="R4109" s="6">
        <f t="shared" si="905"/>
        <v>0</v>
      </c>
      <c r="S4109" s="6" t="str">
        <f t="shared" si="906"/>
        <v/>
      </c>
      <c r="T4109" s="29"/>
      <c r="U4109" s="6">
        <f t="shared" si="907"/>
        <v>0</v>
      </c>
      <c r="V4109" s="55">
        <f t="shared" si="908"/>
        <v>0</v>
      </c>
      <c r="W4109" s="6">
        <f t="shared" si="909"/>
        <v>0</v>
      </c>
      <c r="X4109" s="6">
        <f t="shared" si="910"/>
        <v>0</v>
      </c>
      <c r="AA4109">
        <f t="shared" si="898"/>
        <v>0</v>
      </c>
    </row>
    <row r="4110" spans="1:27">
      <c r="A4110" s="67"/>
      <c r="B4110" s="68"/>
      <c r="J4110" s="2">
        <f t="shared" si="899"/>
        <v>0</v>
      </c>
      <c r="K4110" s="2">
        <f t="shared" si="900"/>
        <v>0</v>
      </c>
      <c r="L4110" s="8">
        <f t="shared" si="897"/>
        <v>0</v>
      </c>
      <c r="M4110" s="54">
        <f t="shared" si="901"/>
        <v>0</v>
      </c>
      <c r="N4110" s="6">
        <f t="shared" si="902"/>
        <v>0</v>
      </c>
      <c r="O4110" s="6" t="str">
        <f t="shared" si="903"/>
        <v/>
      </c>
      <c r="P4110" s="29"/>
      <c r="Q4110" s="54">
        <f t="shared" si="904"/>
        <v>0</v>
      </c>
      <c r="R4110" s="6">
        <f t="shared" si="905"/>
        <v>0</v>
      </c>
      <c r="S4110" s="6" t="str">
        <f t="shared" si="906"/>
        <v/>
      </c>
      <c r="T4110" s="29"/>
      <c r="U4110" s="6">
        <f t="shared" si="907"/>
        <v>0</v>
      </c>
      <c r="V4110" s="55">
        <f t="shared" si="908"/>
        <v>0</v>
      </c>
      <c r="W4110" s="6">
        <f t="shared" si="909"/>
        <v>0</v>
      </c>
      <c r="X4110" s="6">
        <f t="shared" si="910"/>
        <v>0</v>
      </c>
      <c r="AA4110">
        <f t="shared" si="898"/>
        <v>0</v>
      </c>
    </row>
    <row r="4111" spans="1:27">
      <c r="A4111" s="67"/>
      <c r="B4111" s="68"/>
      <c r="J4111" s="2">
        <f t="shared" si="899"/>
        <v>0</v>
      </c>
      <c r="K4111" s="2">
        <f t="shared" si="900"/>
        <v>0</v>
      </c>
      <c r="L4111" s="8">
        <f t="shared" si="897"/>
        <v>0</v>
      </c>
      <c r="M4111" s="54">
        <f t="shared" si="901"/>
        <v>0</v>
      </c>
      <c r="N4111" s="6">
        <f t="shared" si="902"/>
        <v>0</v>
      </c>
      <c r="O4111" s="6" t="str">
        <f t="shared" si="903"/>
        <v/>
      </c>
      <c r="P4111" s="29"/>
      <c r="Q4111" s="54">
        <f t="shared" si="904"/>
        <v>0</v>
      </c>
      <c r="R4111" s="6">
        <f t="shared" si="905"/>
        <v>0</v>
      </c>
      <c r="S4111" s="6" t="str">
        <f t="shared" si="906"/>
        <v/>
      </c>
      <c r="T4111" s="29"/>
      <c r="U4111" s="6">
        <f t="shared" si="907"/>
        <v>0</v>
      </c>
      <c r="V4111" s="55">
        <f t="shared" si="908"/>
        <v>0</v>
      </c>
      <c r="W4111" s="6">
        <f t="shared" si="909"/>
        <v>0</v>
      </c>
      <c r="X4111" s="6">
        <f t="shared" si="910"/>
        <v>0</v>
      </c>
      <c r="AA4111">
        <f t="shared" si="898"/>
        <v>0</v>
      </c>
    </row>
    <row r="4112" spans="1:27">
      <c r="A4112" s="67"/>
      <c r="B4112" s="68"/>
      <c r="J4112" s="2">
        <f t="shared" si="899"/>
        <v>0</v>
      </c>
      <c r="K4112" s="2">
        <f t="shared" si="900"/>
        <v>0</v>
      </c>
      <c r="L4112" s="8">
        <f t="shared" si="897"/>
        <v>0</v>
      </c>
      <c r="M4112" s="54">
        <f t="shared" si="901"/>
        <v>0</v>
      </c>
      <c r="N4112" s="6">
        <f t="shared" si="902"/>
        <v>0</v>
      </c>
      <c r="O4112" s="6" t="str">
        <f t="shared" si="903"/>
        <v/>
      </c>
      <c r="P4112" s="29"/>
      <c r="Q4112" s="54">
        <f t="shared" si="904"/>
        <v>0</v>
      </c>
      <c r="R4112" s="6">
        <f t="shared" si="905"/>
        <v>0</v>
      </c>
      <c r="S4112" s="6" t="str">
        <f t="shared" si="906"/>
        <v/>
      </c>
      <c r="T4112" s="29"/>
      <c r="U4112" s="6">
        <f t="shared" si="907"/>
        <v>0</v>
      </c>
      <c r="V4112" s="55">
        <f t="shared" si="908"/>
        <v>0</v>
      </c>
      <c r="W4112" s="6">
        <f t="shared" si="909"/>
        <v>0</v>
      </c>
      <c r="X4112" s="6">
        <f t="shared" si="910"/>
        <v>0</v>
      </c>
      <c r="AA4112">
        <f t="shared" si="898"/>
        <v>0</v>
      </c>
    </row>
    <row r="4113" spans="1:27">
      <c r="A4113" s="67"/>
      <c r="B4113" s="68"/>
      <c r="J4113" s="2">
        <f t="shared" si="899"/>
        <v>0</v>
      </c>
      <c r="K4113" s="2">
        <f t="shared" si="900"/>
        <v>0</v>
      </c>
      <c r="L4113" s="8">
        <f t="shared" si="897"/>
        <v>0</v>
      </c>
      <c r="M4113" s="54">
        <f t="shared" si="901"/>
        <v>0</v>
      </c>
      <c r="N4113" s="6">
        <f t="shared" si="902"/>
        <v>0</v>
      </c>
      <c r="O4113" s="6" t="str">
        <f t="shared" si="903"/>
        <v/>
      </c>
      <c r="P4113" s="29"/>
      <c r="Q4113" s="54">
        <f t="shared" si="904"/>
        <v>0</v>
      </c>
      <c r="R4113" s="6">
        <f t="shared" si="905"/>
        <v>0</v>
      </c>
      <c r="S4113" s="6" t="str">
        <f t="shared" si="906"/>
        <v/>
      </c>
      <c r="T4113" s="29"/>
      <c r="U4113" s="6">
        <f t="shared" si="907"/>
        <v>0</v>
      </c>
      <c r="V4113" s="55">
        <f t="shared" si="908"/>
        <v>0</v>
      </c>
      <c r="W4113" s="6">
        <f t="shared" si="909"/>
        <v>0</v>
      </c>
      <c r="X4113" s="6">
        <f t="shared" si="910"/>
        <v>0</v>
      </c>
      <c r="AA4113">
        <f t="shared" si="898"/>
        <v>0</v>
      </c>
    </row>
    <row r="4114" spans="1:27">
      <c r="A4114" s="67"/>
      <c r="B4114" s="68"/>
      <c r="J4114" s="2">
        <f t="shared" si="899"/>
        <v>0</v>
      </c>
      <c r="K4114" s="2">
        <f t="shared" si="900"/>
        <v>0</v>
      </c>
      <c r="L4114" s="8">
        <f t="shared" si="897"/>
        <v>0</v>
      </c>
      <c r="M4114" s="54">
        <f t="shared" si="901"/>
        <v>0</v>
      </c>
      <c r="N4114" s="6">
        <f t="shared" si="902"/>
        <v>0</v>
      </c>
      <c r="O4114" s="6" t="str">
        <f t="shared" si="903"/>
        <v/>
      </c>
      <c r="P4114" s="29"/>
      <c r="Q4114" s="54">
        <f t="shared" si="904"/>
        <v>0</v>
      </c>
      <c r="R4114" s="6">
        <f t="shared" si="905"/>
        <v>0</v>
      </c>
      <c r="S4114" s="6" t="str">
        <f t="shared" si="906"/>
        <v/>
      </c>
      <c r="T4114" s="29"/>
      <c r="U4114" s="6">
        <f t="shared" si="907"/>
        <v>0</v>
      </c>
      <c r="V4114" s="55">
        <f t="shared" si="908"/>
        <v>0</v>
      </c>
      <c r="W4114" s="6">
        <f t="shared" si="909"/>
        <v>0</v>
      </c>
      <c r="X4114" s="6">
        <f t="shared" si="910"/>
        <v>0</v>
      </c>
      <c r="AA4114">
        <f t="shared" si="898"/>
        <v>0</v>
      </c>
    </row>
    <row r="4115" spans="1:27">
      <c r="A4115" s="67"/>
      <c r="B4115" s="68"/>
      <c r="J4115" s="2">
        <f t="shared" si="899"/>
        <v>0</v>
      </c>
      <c r="K4115" s="2">
        <f t="shared" si="900"/>
        <v>0</v>
      </c>
      <c r="L4115" s="8">
        <f t="shared" si="897"/>
        <v>0</v>
      </c>
      <c r="M4115" s="54">
        <f t="shared" si="901"/>
        <v>0</v>
      </c>
      <c r="N4115" s="6">
        <f t="shared" si="902"/>
        <v>0</v>
      </c>
      <c r="O4115" s="6" t="str">
        <f t="shared" si="903"/>
        <v/>
      </c>
      <c r="P4115" s="29"/>
      <c r="Q4115" s="54">
        <f t="shared" si="904"/>
        <v>0</v>
      </c>
      <c r="R4115" s="6">
        <f t="shared" si="905"/>
        <v>0</v>
      </c>
      <c r="S4115" s="6" t="str">
        <f t="shared" si="906"/>
        <v/>
      </c>
      <c r="T4115" s="29"/>
      <c r="U4115" s="6">
        <f t="shared" si="907"/>
        <v>0</v>
      </c>
      <c r="V4115" s="55">
        <f t="shared" si="908"/>
        <v>0</v>
      </c>
      <c r="W4115" s="6">
        <f t="shared" si="909"/>
        <v>0</v>
      </c>
      <c r="X4115" s="6">
        <f t="shared" si="910"/>
        <v>0</v>
      </c>
      <c r="AA4115">
        <f t="shared" si="898"/>
        <v>0</v>
      </c>
    </row>
    <row r="4116" spans="1:27">
      <c r="A4116" s="67"/>
      <c r="B4116" s="68"/>
      <c r="J4116" s="2">
        <f t="shared" si="899"/>
        <v>0</v>
      </c>
      <c r="K4116" s="2">
        <f t="shared" si="900"/>
        <v>0</v>
      </c>
      <c r="L4116" s="8">
        <f t="shared" si="897"/>
        <v>0</v>
      </c>
      <c r="M4116" s="54">
        <f t="shared" si="901"/>
        <v>0</v>
      </c>
      <c r="N4116" s="6">
        <f t="shared" si="902"/>
        <v>0</v>
      </c>
      <c r="O4116" s="6" t="str">
        <f t="shared" si="903"/>
        <v/>
      </c>
      <c r="P4116" s="29"/>
      <c r="Q4116" s="54">
        <f t="shared" si="904"/>
        <v>0</v>
      </c>
      <c r="R4116" s="6">
        <f t="shared" si="905"/>
        <v>0</v>
      </c>
      <c r="S4116" s="6" t="str">
        <f t="shared" si="906"/>
        <v/>
      </c>
      <c r="T4116" s="29"/>
      <c r="U4116" s="6">
        <f t="shared" si="907"/>
        <v>0</v>
      </c>
      <c r="V4116" s="55">
        <f t="shared" si="908"/>
        <v>0</v>
      </c>
      <c r="W4116" s="6">
        <f t="shared" si="909"/>
        <v>0</v>
      </c>
      <c r="X4116" s="6">
        <f t="shared" si="910"/>
        <v>0</v>
      </c>
      <c r="AA4116">
        <f t="shared" si="898"/>
        <v>0</v>
      </c>
    </row>
    <row r="4117" spans="1:27">
      <c r="A4117" s="67"/>
      <c r="B4117" s="68"/>
      <c r="J4117" s="2">
        <f t="shared" si="899"/>
        <v>0</v>
      </c>
      <c r="K4117" s="2">
        <f t="shared" si="900"/>
        <v>0</v>
      </c>
      <c r="L4117" s="8">
        <f t="shared" si="897"/>
        <v>0</v>
      </c>
      <c r="M4117" s="54">
        <f t="shared" si="901"/>
        <v>0</v>
      </c>
      <c r="N4117" s="6">
        <f t="shared" si="902"/>
        <v>0</v>
      </c>
      <c r="O4117" s="6" t="str">
        <f t="shared" si="903"/>
        <v/>
      </c>
      <c r="P4117" s="29"/>
      <c r="Q4117" s="54">
        <f t="shared" si="904"/>
        <v>0</v>
      </c>
      <c r="R4117" s="6">
        <f t="shared" si="905"/>
        <v>0</v>
      </c>
      <c r="S4117" s="6" t="str">
        <f t="shared" si="906"/>
        <v/>
      </c>
      <c r="T4117" s="29"/>
      <c r="U4117" s="6">
        <f t="shared" si="907"/>
        <v>0</v>
      </c>
      <c r="V4117" s="55">
        <f t="shared" si="908"/>
        <v>0</v>
      </c>
      <c r="W4117" s="6">
        <f t="shared" si="909"/>
        <v>0</v>
      </c>
      <c r="X4117" s="6">
        <f t="shared" si="910"/>
        <v>0</v>
      </c>
      <c r="AA4117">
        <f t="shared" si="898"/>
        <v>0</v>
      </c>
    </row>
    <row r="4118" spans="1:27">
      <c r="A4118" s="67"/>
      <c r="B4118" s="68"/>
      <c r="J4118" s="2">
        <f t="shared" si="899"/>
        <v>0</v>
      </c>
      <c r="K4118" s="2">
        <f t="shared" si="900"/>
        <v>0</v>
      </c>
      <c r="L4118" s="8">
        <f t="shared" si="897"/>
        <v>0</v>
      </c>
      <c r="M4118" s="54">
        <f t="shared" si="901"/>
        <v>0</v>
      </c>
      <c r="N4118" s="6">
        <f t="shared" si="902"/>
        <v>0</v>
      </c>
      <c r="O4118" s="6" t="str">
        <f t="shared" si="903"/>
        <v/>
      </c>
      <c r="P4118" s="29"/>
      <c r="Q4118" s="54">
        <f t="shared" si="904"/>
        <v>0</v>
      </c>
      <c r="R4118" s="6">
        <f t="shared" si="905"/>
        <v>0</v>
      </c>
      <c r="S4118" s="6" t="str">
        <f t="shared" si="906"/>
        <v/>
      </c>
      <c r="T4118" s="29"/>
      <c r="U4118" s="6">
        <f t="shared" si="907"/>
        <v>0</v>
      </c>
      <c r="V4118" s="55">
        <f t="shared" si="908"/>
        <v>0</v>
      </c>
      <c r="W4118" s="6">
        <f t="shared" si="909"/>
        <v>0</v>
      </c>
      <c r="X4118" s="6">
        <f t="shared" si="910"/>
        <v>0</v>
      </c>
      <c r="AA4118">
        <f t="shared" si="898"/>
        <v>0</v>
      </c>
    </row>
    <row r="4119" spans="1:27">
      <c r="A4119" s="67"/>
      <c r="B4119" s="68"/>
      <c r="J4119" s="2">
        <f t="shared" si="899"/>
        <v>0</v>
      </c>
      <c r="K4119" s="2">
        <f t="shared" si="900"/>
        <v>0</v>
      </c>
      <c r="L4119" s="8">
        <f t="shared" ref="L4119:L4182" si="911">A4119</f>
        <v>0</v>
      </c>
      <c r="M4119" s="54">
        <f t="shared" si="901"/>
        <v>0</v>
      </c>
      <c r="N4119" s="6">
        <f t="shared" si="902"/>
        <v>0</v>
      </c>
      <c r="O4119" s="6" t="str">
        <f t="shared" si="903"/>
        <v/>
      </c>
      <c r="P4119" s="29"/>
      <c r="Q4119" s="54">
        <f t="shared" si="904"/>
        <v>0</v>
      </c>
      <c r="R4119" s="6">
        <f t="shared" si="905"/>
        <v>0</v>
      </c>
      <c r="S4119" s="6" t="str">
        <f t="shared" si="906"/>
        <v/>
      </c>
      <c r="T4119" s="29"/>
      <c r="U4119" s="6">
        <f t="shared" si="907"/>
        <v>0</v>
      </c>
      <c r="V4119" s="55">
        <f t="shared" si="908"/>
        <v>0</v>
      </c>
      <c r="W4119" s="6">
        <f t="shared" si="909"/>
        <v>0</v>
      </c>
      <c r="X4119" s="6">
        <f t="shared" si="910"/>
        <v>0</v>
      </c>
      <c r="AA4119">
        <f t="shared" si="898"/>
        <v>0</v>
      </c>
    </row>
    <row r="4120" spans="1:27">
      <c r="A4120" s="67"/>
      <c r="B4120" s="68"/>
      <c r="J4120" s="2">
        <f t="shared" si="899"/>
        <v>0</v>
      </c>
      <c r="K4120" s="2">
        <f t="shared" si="900"/>
        <v>0</v>
      </c>
      <c r="L4120" s="8">
        <f t="shared" si="911"/>
        <v>0</v>
      </c>
      <c r="M4120" s="54">
        <f t="shared" si="901"/>
        <v>0</v>
      </c>
      <c r="N4120" s="6">
        <f t="shared" si="902"/>
        <v>0</v>
      </c>
      <c r="O4120" s="6" t="str">
        <f t="shared" si="903"/>
        <v/>
      </c>
      <c r="P4120" s="29"/>
      <c r="Q4120" s="54">
        <f t="shared" si="904"/>
        <v>0</v>
      </c>
      <c r="R4120" s="6">
        <f t="shared" si="905"/>
        <v>0</v>
      </c>
      <c r="S4120" s="6" t="str">
        <f t="shared" si="906"/>
        <v/>
      </c>
      <c r="T4120" s="29"/>
      <c r="U4120" s="6">
        <f t="shared" si="907"/>
        <v>0</v>
      </c>
      <c r="V4120" s="55">
        <f t="shared" si="908"/>
        <v>0</v>
      </c>
      <c r="W4120" s="6">
        <f t="shared" si="909"/>
        <v>0</v>
      </c>
      <c r="X4120" s="6">
        <f t="shared" si="910"/>
        <v>0</v>
      </c>
      <c r="AA4120">
        <f t="shared" si="898"/>
        <v>0</v>
      </c>
    </row>
    <row r="4121" spans="1:27">
      <c r="A4121" s="67"/>
      <c r="B4121" s="68"/>
      <c r="J4121" s="2">
        <f t="shared" si="899"/>
        <v>0</v>
      </c>
      <c r="K4121" s="2">
        <f t="shared" si="900"/>
        <v>0</v>
      </c>
      <c r="L4121" s="8">
        <f t="shared" si="911"/>
        <v>0</v>
      </c>
      <c r="M4121" s="54">
        <f t="shared" si="901"/>
        <v>0</v>
      </c>
      <c r="N4121" s="6">
        <f t="shared" si="902"/>
        <v>0</v>
      </c>
      <c r="O4121" s="6" t="str">
        <f t="shared" si="903"/>
        <v/>
      </c>
      <c r="P4121" s="29"/>
      <c r="Q4121" s="54">
        <f t="shared" si="904"/>
        <v>0</v>
      </c>
      <c r="R4121" s="6">
        <f t="shared" si="905"/>
        <v>0</v>
      </c>
      <c r="S4121" s="6" t="str">
        <f t="shared" si="906"/>
        <v/>
      </c>
      <c r="T4121" s="29"/>
      <c r="U4121" s="6">
        <f t="shared" si="907"/>
        <v>0</v>
      </c>
      <c r="V4121" s="55">
        <f t="shared" si="908"/>
        <v>0</v>
      </c>
      <c r="W4121" s="6">
        <f t="shared" si="909"/>
        <v>0</v>
      </c>
      <c r="X4121" s="6">
        <f t="shared" si="910"/>
        <v>0</v>
      </c>
      <c r="AA4121">
        <f t="shared" si="898"/>
        <v>0</v>
      </c>
    </row>
    <row r="4122" spans="1:27">
      <c r="A4122" s="67"/>
      <c r="B4122" s="68"/>
      <c r="J4122" s="2">
        <f t="shared" si="899"/>
        <v>0</v>
      </c>
      <c r="K4122" s="2">
        <f t="shared" si="900"/>
        <v>0</v>
      </c>
      <c r="L4122" s="8">
        <f t="shared" si="911"/>
        <v>0</v>
      </c>
      <c r="M4122" s="54">
        <f t="shared" si="901"/>
        <v>0</v>
      </c>
      <c r="N4122" s="6">
        <f t="shared" si="902"/>
        <v>0</v>
      </c>
      <c r="O4122" s="6" t="str">
        <f t="shared" si="903"/>
        <v/>
      </c>
      <c r="P4122" s="29"/>
      <c r="Q4122" s="54">
        <f t="shared" si="904"/>
        <v>0</v>
      </c>
      <c r="R4122" s="6">
        <f t="shared" si="905"/>
        <v>0</v>
      </c>
      <c r="S4122" s="6" t="str">
        <f t="shared" si="906"/>
        <v/>
      </c>
      <c r="T4122" s="29"/>
      <c r="U4122" s="6">
        <f t="shared" si="907"/>
        <v>0</v>
      </c>
      <c r="V4122" s="55">
        <f t="shared" si="908"/>
        <v>0</v>
      </c>
      <c r="W4122" s="6">
        <f t="shared" si="909"/>
        <v>0</v>
      </c>
      <c r="X4122" s="6">
        <f t="shared" si="910"/>
        <v>0</v>
      </c>
      <c r="AA4122">
        <f t="shared" si="898"/>
        <v>0</v>
      </c>
    </row>
    <row r="4123" spans="1:27">
      <c r="A4123" s="67"/>
      <c r="B4123" s="68"/>
      <c r="J4123" s="2">
        <f t="shared" si="899"/>
        <v>0</v>
      </c>
      <c r="K4123" s="2">
        <f t="shared" si="900"/>
        <v>0</v>
      </c>
      <c r="L4123" s="8">
        <f t="shared" si="911"/>
        <v>0</v>
      </c>
      <c r="M4123" s="54">
        <f t="shared" si="901"/>
        <v>0</v>
      </c>
      <c r="N4123" s="6">
        <f t="shared" si="902"/>
        <v>0</v>
      </c>
      <c r="O4123" s="6" t="str">
        <f t="shared" si="903"/>
        <v/>
      </c>
      <c r="P4123" s="29"/>
      <c r="Q4123" s="54">
        <f t="shared" si="904"/>
        <v>0</v>
      </c>
      <c r="R4123" s="6">
        <f t="shared" si="905"/>
        <v>0</v>
      </c>
      <c r="S4123" s="6" t="str">
        <f t="shared" si="906"/>
        <v/>
      </c>
      <c r="T4123" s="29"/>
      <c r="U4123" s="6">
        <f t="shared" si="907"/>
        <v>0</v>
      </c>
      <c r="V4123" s="55">
        <f t="shared" si="908"/>
        <v>0</v>
      </c>
      <c r="W4123" s="6">
        <f t="shared" si="909"/>
        <v>0</v>
      </c>
      <c r="X4123" s="6">
        <f t="shared" si="910"/>
        <v>0</v>
      </c>
      <c r="AA4123">
        <f t="shared" si="898"/>
        <v>0</v>
      </c>
    </row>
    <row r="4124" spans="1:27">
      <c r="A4124" s="67"/>
      <c r="B4124" s="68"/>
      <c r="J4124" s="2">
        <f t="shared" si="899"/>
        <v>0</v>
      </c>
      <c r="K4124" s="2">
        <f t="shared" si="900"/>
        <v>0</v>
      </c>
      <c r="L4124" s="8">
        <f t="shared" si="911"/>
        <v>0</v>
      </c>
      <c r="M4124" s="54">
        <f t="shared" si="901"/>
        <v>0</v>
      </c>
      <c r="N4124" s="6">
        <f t="shared" si="902"/>
        <v>0</v>
      </c>
      <c r="O4124" s="6" t="str">
        <f t="shared" si="903"/>
        <v/>
      </c>
      <c r="P4124" s="29"/>
      <c r="Q4124" s="54">
        <f t="shared" si="904"/>
        <v>0</v>
      </c>
      <c r="R4124" s="6">
        <f t="shared" si="905"/>
        <v>0</v>
      </c>
      <c r="S4124" s="6" t="str">
        <f t="shared" si="906"/>
        <v/>
      </c>
      <c r="T4124" s="29"/>
      <c r="U4124" s="6">
        <f t="shared" si="907"/>
        <v>0</v>
      </c>
      <c r="V4124" s="55">
        <f t="shared" si="908"/>
        <v>0</v>
      </c>
      <c r="W4124" s="6">
        <f t="shared" si="909"/>
        <v>0</v>
      </c>
      <c r="X4124" s="6">
        <f t="shared" si="910"/>
        <v>0</v>
      </c>
      <c r="AA4124">
        <f t="shared" si="898"/>
        <v>0</v>
      </c>
    </row>
    <row r="4125" spans="1:27">
      <c r="A4125" s="67"/>
      <c r="B4125" s="68"/>
      <c r="J4125" s="2">
        <f t="shared" si="899"/>
        <v>0</v>
      </c>
      <c r="K4125" s="2">
        <f t="shared" si="900"/>
        <v>0</v>
      </c>
      <c r="L4125" s="8">
        <f t="shared" si="911"/>
        <v>0</v>
      </c>
      <c r="M4125" s="54">
        <f t="shared" si="901"/>
        <v>0</v>
      </c>
      <c r="N4125" s="6">
        <f t="shared" si="902"/>
        <v>0</v>
      </c>
      <c r="O4125" s="6" t="str">
        <f t="shared" si="903"/>
        <v/>
      </c>
      <c r="P4125" s="29"/>
      <c r="Q4125" s="54">
        <f t="shared" si="904"/>
        <v>0</v>
      </c>
      <c r="R4125" s="6">
        <f t="shared" si="905"/>
        <v>0</v>
      </c>
      <c r="S4125" s="6" t="str">
        <f t="shared" si="906"/>
        <v/>
      </c>
      <c r="T4125" s="29"/>
      <c r="U4125" s="6">
        <f t="shared" si="907"/>
        <v>0</v>
      </c>
      <c r="V4125" s="55">
        <f t="shared" si="908"/>
        <v>0</v>
      </c>
      <c r="W4125" s="6">
        <f t="shared" si="909"/>
        <v>0</v>
      </c>
      <c r="X4125" s="6">
        <f t="shared" si="910"/>
        <v>0</v>
      </c>
      <c r="AA4125">
        <f t="shared" si="898"/>
        <v>0</v>
      </c>
    </row>
    <row r="4126" spans="1:27">
      <c r="A4126" s="67"/>
      <c r="B4126" s="68"/>
      <c r="J4126" s="2">
        <f t="shared" si="899"/>
        <v>0</v>
      </c>
      <c r="K4126" s="2">
        <f t="shared" si="900"/>
        <v>0</v>
      </c>
      <c r="L4126" s="8">
        <f t="shared" si="911"/>
        <v>0</v>
      </c>
      <c r="M4126" s="54">
        <f t="shared" si="901"/>
        <v>0</v>
      </c>
      <c r="N4126" s="6">
        <f t="shared" si="902"/>
        <v>0</v>
      </c>
      <c r="O4126" s="6" t="str">
        <f t="shared" si="903"/>
        <v/>
      </c>
      <c r="P4126" s="29"/>
      <c r="Q4126" s="54">
        <f t="shared" si="904"/>
        <v>0</v>
      </c>
      <c r="R4126" s="6">
        <f t="shared" si="905"/>
        <v>0</v>
      </c>
      <c r="S4126" s="6" t="str">
        <f t="shared" si="906"/>
        <v/>
      </c>
      <c r="T4126" s="29"/>
      <c r="U4126" s="6">
        <f t="shared" si="907"/>
        <v>0</v>
      </c>
      <c r="V4126" s="55">
        <f t="shared" si="908"/>
        <v>0</v>
      </c>
      <c r="W4126" s="6">
        <f t="shared" si="909"/>
        <v>0</v>
      </c>
      <c r="X4126" s="6">
        <f t="shared" si="910"/>
        <v>0</v>
      </c>
      <c r="AA4126">
        <f t="shared" si="898"/>
        <v>0</v>
      </c>
    </row>
    <row r="4127" spans="1:27">
      <c r="A4127" s="67"/>
      <c r="B4127" s="68"/>
      <c r="J4127" s="2">
        <f t="shared" si="899"/>
        <v>0</v>
      </c>
      <c r="K4127" s="2">
        <f t="shared" si="900"/>
        <v>0</v>
      </c>
      <c r="L4127" s="8">
        <f t="shared" si="911"/>
        <v>0</v>
      </c>
      <c r="M4127" s="54">
        <f t="shared" si="901"/>
        <v>0</v>
      </c>
      <c r="N4127" s="6">
        <f t="shared" si="902"/>
        <v>0</v>
      </c>
      <c r="O4127" s="6" t="str">
        <f t="shared" si="903"/>
        <v/>
      </c>
      <c r="P4127" s="29"/>
      <c r="Q4127" s="54">
        <f t="shared" si="904"/>
        <v>0</v>
      </c>
      <c r="R4127" s="6">
        <f t="shared" si="905"/>
        <v>0</v>
      </c>
      <c r="S4127" s="6" t="str">
        <f t="shared" si="906"/>
        <v/>
      </c>
      <c r="T4127" s="29"/>
      <c r="U4127" s="6">
        <f t="shared" si="907"/>
        <v>0</v>
      </c>
      <c r="V4127" s="55">
        <f t="shared" si="908"/>
        <v>0</v>
      </c>
      <c r="W4127" s="6">
        <f t="shared" si="909"/>
        <v>0</v>
      </c>
      <c r="X4127" s="6">
        <f t="shared" si="910"/>
        <v>0</v>
      </c>
      <c r="AA4127">
        <f t="shared" si="898"/>
        <v>0</v>
      </c>
    </row>
    <row r="4128" spans="1:27">
      <c r="A4128" s="67"/>
      <c r="B4128" s="68"/>
      <c r="J4128" s="2">
        <f t="shared" si="899"/>
        <v>0</v>
      </c>
      <c r="K4128" s="2">
        <f t="shared" si="900"/>
        <v>0</v>
      </c>
      <c r="L4128" s="8">
        <f t="shared" si="911"/>
        <v>0</v>
      </c>
      <c r="M4128" s="54">
        <f t="shared" si="901"/>
        <v>0</v>
      </c>
      <c r="N4128" s="6">
        <f t="shared" si="902"/>
        <v>0</v>
      </c>
      <c r="O4128" s="6" t="str">
        <f t="shared" si="903"/>
        <v/>
      </c>
      <c r="P4128" s="29"/>
      <c r="Q4128" s="54">
        <f t="shared" si="904"/>
        <v>0</v>
      </c>
      <c r="R4128" s="6">
        <f t="shared" si="905"/>
        <v>0</v>
      </c>
      <c r="S4128" s="6" t="str">
        <f t="shared" si="906"/>
        <v/>
      </c>
      <c r="T4128" s="29"/>
      <c r="U4128" s="6">
        <f t="shared" si="907"/>
        <v>0</v>
      </c>
      <c r="V4128" s="55">
        <f t="shared" si="908"/>
        <v>0</v>
      </c>
      <c r="W4128" s="6">
        <f t="shared" si="909"/>
        <v>0</v>
      </c>
      <c r="X4128" s="6">
        <f t="shared" si="910"/>
        <v>0</v>
      </c>
      <c r="AA4128">
        <f t="shared" si="898"/>
        <v>0</v>
      </c>
    </row>
    <row r="4129" spans="1:27">
      <c r="A4129" s="67"/>
      <c r="B4129" s="68"/>
      <c r="J4129" s="2">
        <f t="shared" si="899"/>
        <v>0</v>
      </c>
      <c r="K4129" s="2">
        <f t="shared" si="900"/>
        <v>0</v>
      </c>
      <c r="L4129" s="8">
        <f t="shared" si="911"/>
        <v>0</v>
      </c>
      <c r="M4129" s="54">
        <f t="shared" si="901"/>
        <v>0</v>
      </c>
      <c r="N4129" s="6">
        <f t="shared" si="902"/>
        <v>0</v>
      </c>
      <c r="O4129" s="6" t="str">
        <f t="shared" si="903"/>
        <v/>
      </c>
      <c r="P4129" s="29"/>
      <c r="Q4129" s="54">
        <f t="shared" si="904"/>
        <v>0</v>
      </c>
      <c r="R4129" s="6">
        <f t="shared" si="905"/>
        <v>0</v>
      </c>
      <c r="S4129" s="6" t="str">
        <f t="shared" si="906"/>
        <v/>
      </c>
      <c r="T4129" s="29"/>
      <c r="U4129" s="6">
        <f t="shared" si="907"/>
        <v>0</v>
      </c>
      <c r="V4129" s="55">
        <f t="shared" si="908"/>
        <v>0</v>
      </c>
      <c r="W4129" s="6">
        <f t="shared" si="909"/>
        <v>0</v>
      </c>
      <c r="X4129" s="6">
        <f t="shared" si="910"/>
        <v>0</v>
      </c>
      <c r="AA4129">
        <f t="shared" si="898"/>
        <v>0</v>
      </c>
    </row>
    <row r="4130" spans="1:27">
      <c r="A4130" s="67"/>
      <c r="B4130" s="68"/>
      <c r="J4130" s="2">
        <f t="shared" si="899"/>
        <v>0</v>
      </c>
      <c r="K4130" s="2">
        <f t="shared" si="900"/>
        <v>0</v>
      </c>
      <c r="L4130" s="8">
        <f t="shared" si="911"/>
        <v>0</v>
      </c>
      <c r="M4130" s="54">
        <f t="shared" si="901"/>
        <v>0</v>
      </c>
      <c r="N4130" s="6">
        <f t="shared" si="902"/>
        <v>0</v>
      </c>
      <c r="O4130" s="6" t="str">
        <f t="shared" si="903"/>
        <v/>
      </c>
      <c r="P4130" s="29"/>
      <c r="Q4130" s="54">
        <f t="shared" si="904"/>
        <v>0</v>
      </c>
      <c r="R4130" s="6">
        <f t="shared" si="905"/>
        <v>0</v>
      </c>
      <c r="S4130" s="6" t="str">
        <f t="shared" si="906"/>
        <v/>
      </c>
      <c r="T4130" s="29"/>
      <c r="U4130" s="6">
        <f t="shared" si="907"/>
        <v>0</v>
      </c>
      <c r="V4130" s="55">
        <f t="shared" si="908"/>
        <v>0</v>
      </c>
      <c r="W4130" s="6">
        <f t="shared" si="909"/>
        <v>0</v>
      </c>
      <c r="X4130" s="6">
        <f t="shared" si="910"/>
        <v>0</v>
      </c>
      <c r="AA4130">
        <f t="shared" si="898"/>
        <v>0</v>
      </c>
    </row>
    <row r="4131" spans="1:27">
      <c r="A4131" s="67"/>
      <c r="B4131" s="68"/>
      <c r="J4131" s="2">
        <f t="shared" si="899"/>
        <v>0</v>
      </c>
      <c r="K4131" s="2">
        <f t="shared" si="900"/>
        <v>0</v>
      </c>
      <c r="L4131" s="8">
        <f t="shared" si="911"/>
        <v>0</v>
      </c>
      <c r="M4131" s="54">
        <f t="shared" si="901"/>
        <v>0</v>
      </c>
      <c r="N4131" s="6">
        <f t="shared" si="902"/>
        <v>0</v>
      </c>
      <c r="O4131" s="6" t="str">
        <f t="shared" si="903"/>
        <v/>
      </c>
      <c r="P4131" s="29"/>
      <c r="Q4131" s="54">
        <f t="shared" si="904"/>
        <v>0</v>
      </c>
      <c r="R4131" s="6">
        <f t="shared" si="905"/>
        <v>0</v>
      </c>
      <c r="S4131" s="6" t="str">
        <f t="shared" si="906"/>
        <v/>
      </c>
      <c r="T4131" s="29"/>
      <c r="U4131" s="6">
        <f t="shared" si="907"/>
        <v>0</v>
      </c>
      <c r="V4131" s="55">
        <f t="shared" si="908"/>
        <v>0</v>
      </c>
      <c r="W4131" s="6">
        <f t="shared" si="909"/>
        <v>0</v>
      </c>
      <c r="X4131" s="6">
        <f t="shared" si="910"/>
        <v>0</v>
      </c>
      <c r="AA4131">
        <f t="shared" si="898"/>
        <v>0</v>
      </c>
    </row>
    <row r="4132" spans="1:27">
      <c r="A4132" s="67"/>
      <c r="B4132" s="68"/>
      <c r="J4132" s="2">
        <f t="shared" si="899"/>
        <v>0</v>
      </c>
      <c r="K4132" s="2">
        <f t="shared" si="900"/>
        <v>0</v>
      </c>
      <c r="L4132" s="8">
        <f t="shared" si="911"/>
        <v>0</v>
      </c>
      <c r="M4132" s="54">
        <f t="shared" si="901"/>
        <v>0</v>
      </c>
      <c r="N4132" s="6">
        <f t="shared" si="902"/>
        <v>0</v>
      </c>
      <c r="O4132" s="6" t="str">
        <f t="shared" si="903"/>
        <v/>
      </c>
      <c r="P4132" s="29"/>
      <c r="Q4132" s="54">
        <f t="shared" si="904"/>
        <v>0</v>
      </c>
      <c r="R4132" s="6">
        <f t="shared" si="905"/>
        <v>0</v>
      </c>
      <c r="S4132" s="6" t="str">
        <f t="shared" si="906"/>
        <v/>
      </c>
      <c r="T4132" s="29"/>
      <c r="U4132" s="6">
        <f t="shared" si="907"/>
        <v>0</v>
      </c>
      <c r="V4132" s="55">
        <f t="shared" si="908"/>
        <v>0</v>
      </c>
      <c r="W4132" s="6">
        <f t="shared" si="909"/>
        <v>0</v>
      </c>
      <c r="X4132" s="6">
        <f t="shared" si="910"/>
        <v>0</v>
      </c>
      <c r="AA4132">
        <f t="shared" si="898"/>
        <v>0</v>
      </c>
    </row>
    <row r="4133" spans="1:27">
      <c r="A4133" s="67"/>
      <c r="B4133" s="68"/>
      <c r="J4133" s="2">
        <f t="shared" si="899"/>
        <v>0</v>
      </c>
      <c r="K4133" s="2">
        <f t="shared" si="900"/>
        <v>0</v>
      </c>
      <c r="L4133" s="8">
        <f t="shared" si="911"/>
        <v>0</v>
      </c>
      <c r="M4133" s="54">
        <f t="shared" si="901"/>
        <v>0</v>
      </c>
      <c r="N4133" s="6">
        <f t="shared" si="902"/>
        <v>0</v>
      </c>
      <c r="O4133" s="6" t="str">
        <f t="shared" si="903"/>
        <v/>
      </c>
      <c r="P4133" s="29"/>
      <c r="Q4133" s="54">
        <f t="shared" si="904"/>
        <v>0</v>
      </c>
      <c r="R4133" s="6">
        <f t="shared" si="905"/>
        <v>0</v>
      </c>
      <c r="S4133" s="6" t="str">
        <f t="shared" si="906"/>
        <v/>
      </c>
      <c r="T4133" s="29"/>
      <c r="U4133" s="6">
        <f t="shared" si="907"/>
        <v>0</v>
      </c>
      <c r="V4133" s="55">
        <f t="shared" si="908"/>
        <v>0</v>
      </c>
      <c r="W4133" s="6">
        <f t="shared" si="909"/>
        <v>0</v>
      </c>
      <c r="X4133" s="6">
        <f t="shared" si="910"/>
        <v>0</v>
      </c>
      <c r="AA4133">
        <f t="shared" si="898"/>
        <v>0</v>
      </c>
    </row>
    <row r="4134" spans="1:27">
      <c r="A4134" s="67"/>
      <c r="B4134" s="68"/>
      <c r="J4134" s="2">
        <f t="shared" si="899"/>
        <v>0</v>
      </c>
      <c r="K4134" s="2">
        <f t="shared" si="900"/>
        <v>0</v>
      </c>
      <c r="L4134" s="8">
        <f t="shared" si="911"/>
        <v>0</v>
      </c>
      <c r="M4134" s="54">
        <f t="shared" si="901"/>
        <v>0</v>
      </c>
      <c r="N4134" s="6">
        <f t="shared" si="902"/>
        <v>0</v>
      </c>
      <c r="O4134" s="6" t="str">
        <f t="shared" si="903"/>
        <v/>
      </c>
      <c r="P4134" s="29"/>
      <c r="Q4134" s="54">
        <f t="shared" si="904"/>
        <v>0</v>
      </c>
      <c r="R4134" s="6">
        <f t="shared" si="905"/>
        <v>0</v>
      </c>
      <c r="S4134" s="6" t="str">
        <f t="shared" si="906"/>
        <v/>
      </c>
      <c r="T4134" s="29"/>
      <c r="U4134" s="6">
        <f t="shared" si="907"/>
        <v>0</v>
      </c>
      <c r="V4134" s="55">
        <f t="shared" si="908"/>
        <v>0</v>
      </c>
      <c r="W4134" s="6">
        <f t="shared" si="909"/>
        <v>0</v>
      </c>
      <c r="X4134" s="6">
        <f t="shared" si="910"/>
        <v>0</v>
      </c>
      <c r="AA4134">
        <f t="shared" si="898"/>
        <v>0</v>
      </c>
    </row>
    <row r="4135" spans="1:27">
      <c r="A4135" s="67"/>
      <c r="B4135" s="68"/>
      <c r="J4135" s="2">
        <f t="shared" si="899"/>
        <v>0</v>
      </c>
      <c r="K4135" s="2">
        <f t="shared" si="900"/>
        <v>0</v>
      </c>
      <c r="L4135" s="8">
        <f t="shared" si="911"/>
        <v>0</v>
      </c>
      <c r="M4135" s="54">
        <f t="shared" si="901"/>
        <v>0</v>
      </c>
      <c r="N4135" s="6">
        <f t="shared" si="902"/>
        <v>0</v>
      </c>
      <c r="O4135" s="6" t="str">
        <f t="shared" si="903"/>
        <v/>
      </c>
      <c r="P4135" s="29"/>
      <c r="Q4135" s="54">
        <f t="shared" si="904"/>
        <v>0</v>
      </c>
      <c r="R4135" s="6">
        <f t="shared" si="905"/>
        <v>0</v>
      </c>
      <c r="S4135" s="6" t="str">
        <f t="shared" si="906"/>
        <v/>
      </c>
      <c r="T4135" s="29"/>
      <c r="U4135" s="6">
        <f t="shared" si="907"/>
        <v>0</v>
      </c>
      <c r="V4135" s="55">
        <f t="shared" si="908"/>
        <v>0</v>
      </c>
      <c r="W4135" s="6">
        <f t="shared" si="909"/>
        <v>0</v>
      </c>
      <c r="X4135" s="6">
        <f t="shared" si="910"/>
        <v>0</v>
      </c>
      <c r="AA4135">
        <f t="shared" si="898"/>
        <v>0</v>
      </c>
    </row>
    <row r="4136" spans="1:27">
      <c r="A4136" s="67"/>
      <c r="B4136" s="68"/>
      <c r="J4136" s="2">
        <f t="shared" si="899"/>
        <v>0</v>
      </c>
      <c r="K4136" s="2">
        <f t="shared" si="900"/>
        <v>0</v>
      </c>
      <c r="L4136" s="8">
        <f t="shared" si="911"/>
        <v>0</v>
      </c>
      <c r="M4136" s="54">
        <f t="shared" si="901"/>
        <v>0</v>
      </c>
      <c r="N4136" s="6">
        <f t="shared" si="902"/>
        <v>0</v>
      </c>
      <c r="O4136" s="6" t="str">
        <f t="shared" si="903"/>
        <v/>
      </c>
      <c r="P4136" s="29"/>
      <c r="Q4136" s="54">
        <f t="shared" si="904"/>
        <v>0</v>
      </c>
      <c r="R4136" s="6">
        <f t="shared" si="905"/>
        <v>0</v>
      </c>
      <c r="S4136" s="6" t="str">
        <f t="shared" si="906"/>
        <v/>
      </c>
      <c r="T4136" s="29"/>
      <c r="U4136" s="6">
        <f t="shared" si="907"/>
        <v>0</v>
      </c>
      <c r="V4136" s="55">
        <f t="shared" si="908"/>
        <v>0</v>
      </c>
      <c r="W4136" s="6">
        <f t="shared" si="909"/>
        <v>0</v>
      </c>
      <c r="X4136" s="6">
        <f t="shared" si="910"/>
        <v>0</v>
      </c>
      <c r="AA4136">
        <f t="shared" si="898"/>
        <v>0</v>
      </c>
    </row>
    <row r="4137" spans="1:27">
      <c r="A4137" s="67"/>
      <c r="B4137" s="68"/>
      <c r="J4137" s="2">
        <f t="shared" si="899"/>
        <v>0</v>
      </c>
      <c r="K4137" s="2">
        <f t="shared" si="900"/>
        <v>0</v>
      </c>
      <c r="L4137" s="8">
        <f t="shared" si="911"/>
        <v>0</v>
      </c>
      <c r="M4137" s="54">
        <f t="shared" si="901"/>
        <v>0</v>
      </c>
      <c r="N4137" s="6">
        <f t="shared" si="902"/>
        <v>0</v>
      </c>
      <c r="O4137" s="6" t="str">
        <f t="shared" si="903"/>
        <v/>
      </c>
      <c r="P4137" s="29"/>
      <c r="Q4137" s="54">
        <f t="shared" si="904"/>
        <v>0</v>
      </c>
      <c r="R4137" s="6">
        <f t="shared" si="905"/>
        <v>0</v>
      </c>
      <c r="S4137" s="6" t="str">
        <f t="shared" si="906"/>
        <v/>
      </c>
      <c r="T4137" s="29"/>
      <c r="U4137" s="6">
        <f t="shared" si="907"/>
        <v>0</v>
      </c>
      <c r="V4137" s="55">
        <f t="shared" si="908"/>
        <v>0</v>
      </c>
      <c r="W4137" s="6">
        <f t="shared" si="909"/>
        <v>0</v>
      </c>
      <c r="X4137" s="6">
        <f t="shared" si="910"/>
        <v>0</v>
      </c>
      <c r="AA4137">
        <f t="shared" si="898"/>
        <v>0</v>
      </c>
    </row>
    <row r="4138" spans="1:27">
      <c r="A4138" s="67"/>
      <c r="B4138" s="68"/>
      <c r="J4138" s="2">
        <f t="shared" si="899"/>
        <v>0</v>
      </c>
      <c r="K4138" s="2">
        <f t="shared" si="900"/>
        <v>0</v>
      </c>
      <c r="L4138" s="8">
        <f t="shared" si="911"/>
        <v>0</v>
      </c>
      <c r="M4138" s="54">
        <f t="shared" si="901"/>
        <v>0</v>
      </c>
      <c r="N4138" s="6">
        <f t="shared" si="902"/>
        <v>0</v>
      </c>
      <c r="O4138" s="6" t="str">
        <f t="shared" si="903"/>
        <v/>
      </c>
      <c r="P4138" s="29"/>
      <c r="Q4138" s="54">
        <f t="shared" si="904"/>
        <v>0</v>
      </c>
      <c r="R4138" s="6">
        <f t="shared" si="905"/>
        <v>0</v>
      </c>
      <c r="S4138" s="6" t="str">
        <f t="shared" si="906"/>
        <v/>
      </c>
      <c r="T4138" s="29"/>
      <c r="U4138" s="6">
        <f t="shared" si="907"/>
        <v>0</v>
      </c>
      <c r="V4138" s="55">
        <f t="shared" si="908"/>
        <v>0</v>
      </c>
      <c r="W4138" s="6">
        <f t="shared" si="909"/>
        <v>0</v>
      </c>
      <c r="X4138" s="6">
        <f t="shared" si="910"/>
        <v>0</v>
      </c>
      <c r="AA4138">
        <f t="shared" si="898"/>
        <v>0</v>
      </c>
    </row>
    <row r="4139" spans="1:27">
      <c r="A4139" s="67"/>
      <c r="B4139" s="68"/>
      <c r="J4139" s="2">
        <f t="shared" si="899"/>
        <v>0</v>
      </c>
      <c r="K4139" s="2">
        <f t="shared" si="900"/>
        <v>0</v>
      </c>
      <c r="L4139" s="8">
        <f t="shared" si="911"/>
        <v>0</v>
      </c>
      <c r="M4139" s="54">
        <f t="shared" si="901"/>
        <v>0</v>
      </c>
      <c r="N4139" s="6">
        <f t="shared" si="902"/>
        <v>0</v>
      </c>
      <c r="O4139" s="6" t="str">
        <f t="shared" si="903"/>
        <v/>
      </c>
      <c r="P4139" s="29"/>
      <c r="Q4139" s="54">
        <f t="shared" si="904"/>
        <v>0</v>
      </c>
      <c r="R4139" s="6">
        <f t="shared" si="905"/>
        <v>0</v>
      </c>
      <c r="S4139" s="6" t="str">
        <f t="shared" si="906"/>
        <v/>
      </c>
      <c r="T4139" s="29"/>
      <c r="U4139" s="6">
        <f t="shared" si="907"/>
        <v>0</v>
      </c>
      <c r="V4139" s="55">
        <f t="shared" si="908"/>
        <v>0</v>
      </c>
      <c r="W4139" s="6">
        <f t="shared" si="909"/>
        <v>0</v>
      </c>
      <c r="X4139" s="6">
        <f t="shared" si="910"/>
        <v>0</v>
      </c>
      <c r="AA4139">
        <f t="shared" si="898"/>
        <v>0</v>
      </c>
    </row>
    <row r="4140" spans="1:27">
      <c r="A4140" s="67"/>
      <c r="B4140" s="68"/>
      <c r="J4140" s="2">
        <f t="shared" si="899"/>
        <v>0</v>
      </c>
      <c r="K4140" s="2">
        <f t="shared" si="900"/>
        <v>0</v>
      </c>
      <c r="L4140" s="8">
        <f t="shared" si="911"/>
        <v>0</v>
      </c>
      <c r="M4140" s="54">
        <f t="shared" si="901"/>
        <v>0</v>
      </c>
      <c r="N4140" s="6">
        <f t="shared" si="902"/>
        <v>0</v>
      </c>
      <c r="O4140" s="6" t="str">
        <f t="shared" si="903"/>
        <v/>
      </c>
      <c r="P4140" s="29"/>
      <c r="Q4140" s="54">
        <f t="shared" si="904"/>
        <v>0</v>
      </c>
      <c r="R4140" s="6">
        <f t="shared" si="905"/>
        <v>0</v>
      </c>
      <c r="S4140" s="6" t="str">
        <f t="shared" si="906"/>
        <v/>
      </c>
      <c r="T4140" s="29"/>
      <c r="U4140" s="6">
        <f t="shared" si="907"/>
        <v>0</v>
      </c>
      <c r="V4140" s="55">
        <f t="shared" si="908"/>
        <v>0</v>
      </c>
      <c r="W4140" s="6">
        <f t="shared" si="909"/>
        <v>0</v>
      </c>
      <c r="X4140" s="6">
        <f t="shared" si="910"/>
        <v>0</v>
      </c>
      <c r="AA4140">
        <f t="shared" si="898"/>
        <v>0</v>
      </c>
    </row>
    <row r="4141" spans="1:27">
      <c r="A4141" s="67"/>
      <c r="B4141" s="68"/>
      <c r="J4141" s="2">
        <f t="shared" si="899"/>
        <v>0</v>
      </c>
      <c r="K4141" s="2">
        <f t="shared" si="900"/>
        <v>0</v>
      </c>
      <c r="L4141" s="8">
        <f t="shared" si="911"/>
        <v>0</v>
      </c>
      <c r="M4141" s="54">
        <f t="shared" si="901"/>
        <v>0</v>
      </c>
      <c r="N4141" s="6">
        <f t="shared" si="902"/>
        <v>0</v>
      </c>
      <c r="O4141" s="6" t="str">
        <f t="shared" si="903"/>
        <v/>
      </c>
      <c r="P4141" s="29"/>
      <c r="Q4141" s="54">
        <f t="shared" si="904"/>
        <v>0</v>
      </c>
      <c r="R4141" s="6">
        <f t="shared" si="905"/>
        <v>0</v>
      </c>
      <c r="S4141" s="6" t="str">
        <f t="shared" si="906"/>
        <v/>
      </c>
      <c r="T4141" s="29"/>
      <c r="U4141" s="6">
        <f t="shared" si="907"/>
        <v>0</v>
      </c>
      <c r="V4141" s="55">
        <f t="shared" si="908"/>
        <v>0</v>
      </c>
      <c r="W4141" s="6">
        <f t="shared" si="909"/>
        <v>0</v>
      </c>
      <c r="X4141" s="6">
        <f t="shared" si="910"/>
        <v>0</v>
      </c>
      <c r="AA4141">
        <f t="shared" si="898"/>
        <v>0</v>
      </c>
    </row>
    <row r="4142" spans="1:27">
      <c r="A4142" s="67"/>
      <c r="B4142" s="68"/>
      <c r="J4142" s="2">
        <f t="shared" si="899"/>
        <v>0</v>
      </c>
      <c r="K4142" s="2">
        <f t="shared" si="900"/>
        <v>0</v>
      </c>
      <c r="L4142" s="8">
        <f t="shared" si="911"/>
        <v>0</v>
      </c>
      <c r="M4142" s="54">
        <f t="shared" si="901"/>
        <v>0</v>
      </c>
      <c r="N4142" s="6">
        <f t="shared" si="902"/>
        <v>0</v>
      </c>
      <c r="O4142" s="6" t="str">
        <f t="shared" si="903"/>
        <v/>
      </c>
      <c r="P4142" s="29"/>
      <c r="Q4142" s="54">
        <f t="shared" si="904"/>
        <v>0</v>
      </c>
      <c r="R4142" s="6">
        <f t="shared" si="905"/>
        <v>0</v>
      </c>
      <c r="S4142" s="6" t="str">
        <f t="shared" si="906"/>
        <v/>
      </c>
      <c r="T4142" s="29"/>
      <c r="U4142" s="6">
        <f t="shared" si="907"/>
        <v>0</v>
      </c>
      <c r="V4142" s="55">
        <f t="shared" si="908"/>
        <v>0</v>
      </c>
      <c r="W4142" s="6">
        <f t="shared" si="909"/>
        <v>0</v>
      </c>
      <c r="X4142" s="6">
        <f t="shared" si="910"/>
        <v>0</v>
      </c>
      <c r="AA4142">
        <f t="shared" si="898"/>
        <v>0</v>
      </c>
    </row>
    <row r="4143" spans="1:27">
      <c r="A4143" s="67"/>
      <c r="B4143" s="68"/>
      <c r="J4143" s="2">
        <f t="shared" si="899"/>
        <v>0</v>
      </c>
      <c r="K4143" s="2">
        <f t="shared" si="900"/>
        <v>0</v>
      </c>
      <c r="L4143" s="8">
        <f t="shared" si="911"/>
        <v>0</v>
      </c>
      <c r="M4143" s="54">
        <f t="shared" si="901"/>
        <v>0</v>
      </c>
      <c r="N4143" s="6">
        <f t="shared" si="902"/>
        <v>0</v>
      </c>
      <c r="O4143" s="6" t="str">
        <f t="shared" si="903"/>
        <v/>
      </c>
      <c r="P4143" s="29"/>
      <c r="Q4143" s="54">
        <f t="shared" si="904"/>
        <v>0</v>
      </c>
      <c r="R4143" s="6">
        <f t="shared" si="905"/>
        <v>0</v>
      </c>
      <c r="S4143" s="6" t="str">
        <f t="shared" si="906"/>
        <v/>
      </c>
      <c r="T4143" s="29"/>
      <c r="U4143" s="6">
        <f t="shared" si="907"/>
        <v>0</v>
      </c>
      <c r="V4143" s="55">
        <f t="shared" si="908"/>
        <v>0</v>
      </c>
      <c r="W4143" s="6">
        <f t="shared" si="909"/>
        <v>0</v>
      </c>
      <c r="X4143" s="6">
        <f t="shared" si="910"/>
        <v>0</v>
      </c>
      <c r="AA4143">
        <f t="shared" si="898"/>
        <v>0</v>
      </c>
    </row>
    <row r="4144" spans="1:27">
      <c r="A4144" s="67"/>
      <c r="B4144" s="68"/>
      <c r="J4144" s="2">
        <f t="shared" si="899"/>
        <v>0</v>
      </c>
      <c r="K4144" s="2">
        <f t="shared" si="900"/>
        <v>0</v>
      </c>
      <c r="L4144" s="8">
        <f t="shared" si="911"/>
        <v>0</v>
      </c>
      <c r="M4144" s="54">
        <f t="shared" si="901"/>
        <v>0</v>
      </c>
      <c r="N4144" s="6">
        <f t="shared" si="902"/>
        <v>0</v>
      </c>
      <c r="O4144" s="6" t="str">
        <f t="shared" si="903"/>
        <v/>
      </c>
      <c r="P4144" s="29"/>
      <c r="Q4144" s="54">
        <f t="shared" si="904"/>
        <v>0</v>
      </c>
      <c r="R4144" s="6">
        <f t="shared" si="905"/>
        <v>0</v>
      </c>
      <c r="S4144" s="6" t="str">
        <f t="shared" si="906"/>
        <v/>
      </c>
      <c r="T4144" s="29"/>
      <c r="U4144" s="6">
        <f t="shared" si="907"/>
        <v>0</v>
      </c>
      <c r="V4144" s="55">
        <f t="shared" si="908"/>
        <v>0</v>
      </c>
      <c r="W4144" s="6">
        <f t="shared" si="909"/>
        <v>0</v>
      </c>
      <c r="X4144" s="6">
        <f t="shared" si="910"/>
        <v>0</v>
      </c>
      <c r="AA4144">
        <f t="shared" si="898"/>
        <v>0</v>
      </c>
    </row>
    <row r="4145" spans="1:27">
      <c r="A4145" s="67"/>
      <c r="B4145" s="68"/>
      <c r="J4145" s="2">
        <f t="shared" si="899"/>
        <v>0</v>
      </c>
      <c r="K4145" s="2">
        <f t="shared" si="900"/>
        <v>0</v>
      </c>
      <c r="L4145" s="8">
        <f t="shared" si="911"/>
        <v>0</v>
      </c>
      <c r="M4145" s="54">
        <f t="shared" si="901"/>
        <v>0</v>
      </c>
      <c r="N4145" s="6">
        <f t="shared" si="902"/>
        <v>0</v>
      </c>
      <c r="O4145" s="6" t="str">
        <f t="shared" si="903"/>
        <v/>
      </c>
      <c r="P4145" s="29"/>
      <c r="Q4145" s="54">
        <f t="shared" si="904"/>
        <v>0</v>
      </c>
      <c r="R4145" s="6">
        <f t="shared" si="905"/>
        <v>0</v>
      </c>
      <c r="S4145" s="6" t="str">
        <f t="shared" si="906"/>
        <v/>
      </c>
      <c r="T4145" s="29"/>
      <c r="U4145" s="6">
        <f t="shared" si="907"/>
        <v>0</v>
      </c>
      <c r="V4145" s="55">
        <f t="shared" si="908"/>
        <v>0</v>
      </c>
      <c r="W4145" s="6">
        <f t="shared" si="909"/>
        <v>0</v>
      </c>
      <c r="X4145" s="6">
        <f t="shared" si="910"/>
        <v>0</v>
      </c>
      <c r="AA4145">
        <f t="shared" si="898"/>
        <v>0</v>
      </c>
    </row>
    <row r="4146" spans="1:27">
      <c r="A4146" s="67"/>
      <c r="B4146" s="68"/>
      <c r="J4146" s="2">
        <f t="shared" si="899"/>
        <v>0</v>
      </c>
      <c r="K4146" s="2">
        <f t="shared" si="900"/>
        <v>0</v>
      </c>
      <c r="L4146" s="8">
        <f t="shared" si="911"/>
        <v>0</v>
      </c>
      <c r="M4146" s="54">
        <f t="shared" si="901"/>
        <v>0</v>
      </c>
      <c r="N4146" s="6">
        <f t="shared" si="902"/>
        <v>0</v>
      </c>
      <c r="O4146" s="6" t="str">
        <f t="shared" si="903"/>
        <v/>
      </c>
      <c r="P4146" s="29"/>
      <c r="Q4146" s="54">
        <f t="shared" si="904"/>
        <v>0</v>
      </c>
      <c r="R4146" s="6">
        <f t="shared" si="905"/>
        <v>0</v>
      </c>
      <c r="S4146" s="6" t="str">
        <f t="shared" si="906"/>
        <v/>
      </c>
      <c r="T4146" s="29"/>
      <c r="U4146" s="6">
        <f t="shared" si="907"/>
        <v>0</v>
      </c>
      <c r="V4146" s="55">
        <f t="shared" si="908"/>
        <v>0</v>
      </c>
      <c r="W4146" s="6">
        <f t="shared" si="909"/>
        <v>0</v>
      </c>
      <c r="X4146" s="6">
        <f t="shared" si="910"/>
        <v>0</v>
      </c>
      <c r="AA4146">
        <f t="shared" si="898"/>
        <v>0</v>
      </c>
    </row>
    <row r="4147" spans="1:27">
      <c r="A4147" s="67"/>
      <c r="B4147" s="68"/>
      <c r="J4147" s="2">
        <f t="shared" si="899"/>
        <v>0</v>
      </c>
      <c r="K4147" s="2">
        <f t="shared" si="900"/>
        <v>0</v>
      </c>
      <c r="L4147" s="8">
        <f t="shared" si="911"/>
        <v>0</v>
      </c>
      <c r="M4147" s="54">
        <f t="shared" si="901"/>
        <v>0</v>
      </c>
      <c r="N4147" s="6">
        <f t="shared" si="902"/>
        <v>0</v>
      </c>
      <c r="O4147" s="6" t="str">
        <f t="shared" si="903"/>
        <v/>
      </c>
      <c r="P4147" s="29"/>
      <c r="Q4147" s="54">
        <f t="shared" si="904"/>
        <v>0</v>
      </c>
      <c r="R4147" s="6">
        <f t="shared" si="905"/>
        <v>0</v>
      </c>
      <c r="S4147" s="6" t="str">
        <f t="shared" si="906"/>
        <v/>
      </c>
      <c r="T4147" s="29"/>
      <c r="U4147" s="6">
        <f t="shared" si="907"/>
        <v>0</v>
      </c>
      <c r="V4147" s="55">
        <f t="shared" si="908"/>
        <v>0</v>
      </c>
      <c r="W4147" s="6">
        <f t="shared" si="909"/>
        <v>0</v>
      </c>
      <c r="X4147" s="6">
        <f t="shared" si="910"/>
        <v>0</v>
      </c>
      <c r="AA4147">
        <f t="shared" si="898"/>
        <v>0</v>
      </c>
    </row>
    <row r="4148" spans="1:27">
      <c r="A4148" s="67"/>
      <c r="B4148" s="68"/>
      <c r="J4148" s="2">
        <f t="shared" si="899"/>
        <v>0</v>
      </c>
      <c r="K4148" s="2">
        <f t="shared" si="900"/>
        <v>0</v>
      </c>
      <c r="L4148" s="8">
        <f t="shared" si="911"/>
        <v>0</v>
      </c>
      <c r="M4148" s="54">
        <f t="shared" si="901"/>
        <v>0</v>
      </c>
      <c r="N4148" s="6">
        <f t="shared" si="902"/>
        <v>0</v>
      </c>
      <c r="O4148" s="6" t="str">
        <f t="shared" si="903"/>
        <v/>
      </c>
      <c r="P4148" s="29"/>
      <c r="Q4148" s="54">
        <f t="shared" si="904"/>
        <v>0</v>
      </c>
      <c r="R4148" s="6">
        <f t="shared" si="905"/>
        <v>0</v>
      </c>
      <c r="S4148" s="6" t="str">
        <f t="shared" si="906"/>
        <v/>
      </c>
      <c r="T4148" s="29"/>
      <c r="U4148" s="6">
        <f t="shared" si="907"/>
        <v>0</v>
      </c>
      <c r="V4148" s="55">
        <f t="shared" si="908"/>
        <v>0</v>
      </c>
      <c r="W4148" s="6">
        <f t="shared" si="909"/>
        <v>0</v>
      </c>
      <c r="X4148" s="6">
        <f t="shared" si="910"/>
        <v>0</v>
      </c>
      <c r="AA4148">
        <f t="shared" si="898"/>
        <v>0</v>
      </c>
    </row>
    <row r="4149" spans="1:27">
      <c r="A4149" s="67"/>
      <c r="B4149" s="68"/>
      <c r="J4149" s="2">
        <f t="shared" si="899"/>
        <v>0</v>
      </c>
      <c r="K4149" s="2">
        <f t="shared" si="900"/>
        <v>0</v>
      </c>
      <c r="L4149" s="8">
        <f t="shared" si="911"/>
        <v>0</v>
      </c>
      <c r="M4149" s="54">
        <f t="shared" si="901"/>
        <v>0</v>
      </c>
      <c r="N4149" s="6">
        <f t="shared" si="902"/>
        <v>0</v>
      </c>
      <c r="O4149" s="6" t="str">
        <f t="shared" si="903"/>
        <v/>
      </c>
      <c r="P4149" s="29"/>
      <c r="Q4149" s="54">
        <f t="shared" si="904"/>
        <v>0</v>
      </c>
      <c r="R4149" s="6">
        <f t="shared" si="905"/>
        <v>0</v>
      </c>
      <c r="S4149" s="6" t="str">
        <f t="shared" si="906"/>
        <v/>
      </c>
      <c r="T4149" s="29"/>
      <c r="U4149" s="6">
        <f t="shared" si="907"/>
        <v>0</v>
      </c>
      <c r="V4149" s="55">
        <f t="shared" si="908"/>
        <v>0</v>
      </c>
      <c r="W4149" s="6">
        <f t="shared" si="909"/>
        <v>0</v>
      </c>
      <c r="X4149" s="6">
        <f t="shared" si="910"/>
        <v>0</v>
      </c>
      <c r="AA4149">
        <f t="shared" si="898"/>
        <v>0</v>
      </c>
    </row>
    <row r="4150" spans="1:27">
      <c r="A4150" s="67"/>
      <c r="B4150" s="68"/>
      <c r="J4150" s="2">
        <f t="shared" si="899"/>
        <v>0</v>
      </c>
      <c r="K4150" s="2">
        <f t="shared" si="900"/>
        <v>0</v>
      </c>
      <c r="L4150" s="8">
        <f t="shared" si="911"/>
        <v>0</v>
      </c>
      <c r="M4150" s="54">
        <f t="shared" si="901"/>
        <v>0</v>
      </c>
      <c r="N4150" s="6">
        <f t="shared" si="902"/>
        <v>0</v>
      </c>
      <c r="O4150" s="6" t="str">
        <f t="shared" si="903"/>
        <v/>
      </c>
      <c r="P4150" s="29"/>
      <c r="Q4150" s="54">
        <f t="shared" si="904"/>
        <v>0</v>
      </c>
      <c r="R4150" s="6">
        <f t="shared" si="905"/>
        <v>0</v>
      </c>
      <c r="S4150" s="6" t="str">
        <f t="shared" si="906"/>
        <v/>
      </c>
      <c r="T4150" s="29"/>
      <c r="U4150" s="6">
        <f t="shared" si="907"/>
        <v>0</v>
      </c>
      <c r="V4150" s="55">
        <f t="shared" si="908"/>
        <v>0</v>
      </c>
      <c r="W4150" s="6">
        <f t="shared" si="909"/>
        <v>0</v>
      </c>
      <c r="X4150" s="6">
        <f t="shared" si="910"/>
        <v>0</v>
      </c>
      <c r="AA4150">
        <f t="shared" si="898"/>
        <v>0</v>
      </c>
    </row>
    <row r="4151" spans="1:27">
      <c r="A4151" s="67"/>
      <c r="B4151" s="68"/>
      <c r="J4151" s="2">
        <f t="shared" si="899"/>
        <v>0</v>
      </c>
      <c r="K4151" s="2">
        <f t="shared" si="900"/>
        <v>0</v>
      </c>
      <c r="L4151" s="8">
        <f t="shared" si="911"/>
        <v>0</v>
      </c>
      <c r="M4151" s="54">
        <f t="shared" si="901"/>
        <v>0</v>
      </c>
      <c r="N4151" s="6">
        <f t="shared" si="902"/>
        <v>0</v>
      </c>
      <c r="O4151" s="6" t="str">
        <f t="shared" si="903"/>
        <v/>
      </c>
      <c r="P4151" s="29"/>
      <c r="Q4151" s="54">
        <f t="shared" si="904"/>
        <v>0</v>
      </c>
      <c r="R4151" s="6">
        <f t="shared" si="905"/>
        <v>0</v>
      </c>
      <c r="S4151" s="6" t="str">
        <f t="shared" si="906"/>
        <v/>
      </c>
      <c r="T4151" s="29"/>
      <c r="U4151" s="6">
        <f t="shared" si="907"/>
        <v>0</v>
      </c>
      <c r="V4151" s="55">
        <f t="shared" si="908"/>
        <v>0</v>
      </c>
      <c r="W4151" s="6">
        <f t="shared" si="909"/>
        <v>0</v>
      </c>
      <c r="X4151" s="6">
        <f t="shared" si="910"/>
        <v>0</v>
      </c>
      <c r="AA4151">
        <f t="shared" si="898"/>
        <v>0</v>
      </c>
    </row>
    <row r="4152" spans="1:27">
      <c r="A4152" s="67"/>
      <c r="B4152" s="68"/>
      <c r="J4152" s="2">
        <f t="shared" si="899"/>
        <v>0</v>
      </c>
      <c r="K4152" s="2">
        <f t="shared" si="900"/>
        <v>0</v>
      </c>
      <c r="L4152" s="8">
        <f t="shared" si="911"/>
        <v>0</v>
      </c>
      <c r="M4152" s="54">
        <f t="shared" si="901"/>
        <v>0</v>
      </c>
      <c r="N4152" s="6">
        <f t="shared" si="902"/>
        <v>0</v>
      </c>
      <c r="O4152" s="6" t="str">
        <f t="shared" si="903"/>
        <v/>
      </c>
      <c r="P4152" s="29"/>
      <c r="Q4152" s="54">
        <f t="shared" si="904"/>
        <v>0</v>
      </c>
      <c r="R4152" s="6">
        <f t="shared" si="905"/>
        <v>0</v>
      </c>
      <c r="S4152" s="6" t="str">
        <f t="shared" si="906"/>
        <v/>
      </c>
      <c r="T4152" s="29"/>
      <c r="U4152" s="6">
        <f t="shared" si="907"/>
        <v>0</v>
      </c>
      <c r="V4152" s="55">
        <f t="shared" si="908"/>
        <v>0</v>
      </c>
      <c r="W4152" s="6">
        <f t="shared" si="909"/>
        <v>0</v>
      </c>
      <c r="X4152" s="6">
        <f t="shared" si="910"/>
        <v>0</v>
      </c>
      <c r="AA4152">
        <f t="shared" si="898"/>
        <v>0</v>
      </c>
    </row>
    <row r="4153" spans="1:27">
      <c r="A4153" s="67"/>
      <c r="B4153" s="68"/>
      <c r="J4153" s="2">
        <f t="shared" si="899"/>
        <v>0</v>
      </c>
      <c r="K4153" s="2">
        <f t="shared" si="900"/>
        <v>0</v>
      </c>
      <c r="L4153" s="8">
        <f t="shared" si="911"/>
        <v>0</v>
      </c>
      <c r="M4153" s="54">
        <f t="shared" si="901"/>
        <v>0</v>
      </c>
      <c r="N4153" s="6">
        <f t="shared" si="902"/>
        <v>0</v>
      </c>
      <c r="O4153" s="6" t="str">
        <f t="shared" si="903"/>
        <v/>
      </c>
      <c r="P4153" s="29"/>
      <c r="Q4153" s="54">
        <f t="shared" si="904"/>
        <v>0</v>
      </c>
      <c r="R4153" s="6">
        <f t="shared" si="905"/>
        <v>0</v>
      </c>
      <c r="S4153" s="6" t="str">
        <f t="shared" si="906"/>
        <v/>
      </c>
      <c r="T4153" s="29"/>
      <c r="U4153" s="6">
        <f t="shared" si="907"/>
        <v>0</v>
      </c>
      <c r="V4153" s="55">
        <f t="shared" si="908"/>
        <v>0</v>
      </c>
      <c r="W4153" s="6">
        <f t="shared" si="909"/>
        <v>0</v>
      </c>
      <c r="X4153" s="6">
        <f t="shared" si="910"/>
        <v>0</v>
      </c>
      <c r="AA4153">
        <f t="shared" si="898"/>
        <v>0</v>
      </c>
    </row>
    <row r="4154" spans="1:27">
      <c r="A4154" s="67"/>
      <c r="B4154" s="68"/>
      <c r="J4154" s="2">
        <f t="shared" si="899"/>
        <v>0</v>
      </c>
      <c r="K4154" s="2">
        <f t="shared" si="900"/>
        <v>0</v>
      </c>
      <c r="L4154" s="8">
        <f t="shared" si="911"/>
        <v>0</v>
      </c>
      <c r="M4154" s="54">
        <f t="shared" si="901"/>
        <v>0</v>
      </c>
      <c r="N4154" s="6">
        <f t="shared" si="902"/>
        <v>0</v>
      </c>
      <c r="O4154" s="6" t="str">
        <f t="shared" si="903"/>
        <v/>
      </c>
      <c r="P4154" s="29"/>
      <c r="Q4154" s="54">
        <f t="shared" si="904"/>
        <v>0</v>
      </c>
      <c r="R4154" s="6">
        <f t="shared" si="905"/>
        <v>0</v>
      </c>
      <c r="S4154" s="6" t="str">
        <f t="shared" si="906"/>
        <v/>
      </c>
      <c r="T4154" s="29"/>
      <c r="U4154" s="6">
        <f t="shared" si="907"/>
        <v>0</v>
      </c>
      <c r="V4154" s="55">
        <f t="shared" si="908"/>
        <v>0</v>
      </c>
      <c r="W4154" s="6">
        <f t="shared" si="909"/>
        <v>0</v>
      </c>
      <c r="X4154" s="6">
        <f t="shared" si="910"/>
        <v>0</v>
      </c>
      <c r="AA4154">
        <f t="shared" si="898"/>
        <v>0</v>
      </c>
    </row>
    <row r="4155" spans="1:27">
      <c r="A4155" s="67"/>
      <c r="B4155" s="68"/>
      <c r="J4155" s="2">
        <f t="shared" si="899"/>
        <v>0</v>
      </c>
      <c r="K4155" s="2">
        <f t="shared" si="900"/>
        <v>0</v>
      </c>
      <c r="L4155" s="8">
        <f t="shared" si="911"/>
        <v>0</v>
      </c>
      <c r="M4155" s="54">
        <f t="shared" si="901"/>
        <v>0</v>
      </c>
      <c r="N4155" s="6">
        <f t="shared" si="902"/>
        <v>0</v>
      </c>
      <c r="O4155" s="6" t="str">
        <f t="shared" si="903"/>
        <v/>
      </c>
      <c r="P4155" s="29"/>
      <c r="Q4155" s="54">
        <f t="shared" si="904"/>
        <v>0</v>
      </c>
      <c r="R4155" s="6">
        <f t="shared" si="905"/>
        <v>0</v>
      </c>
      <c r="S4155" s="6" t="str">
        <f t="shared" si="906"/>
        <v/>
      </c>
      <c r="T4155" s="29"/>
      <c r="U4155" s="6">
        <f t="shared" si="907"/>
        <v>0</v>
      </c>
      <c r="V4155" s="55">
        <f t="shared" si="908"/>
        <v>0</v>
      </c>
      <c r="W4155" s="6">
        <f t="shared" si="909"/>
        <v>0</v>
      </c>
      <c r="X4155" s="6">
        <f t="shared" si="910"/>
        <v>0</v>
      </c>
      <c r="AA4155">
        <f t="shared" si="898"/>
        <v>0</v>
      </c>
    </row>
    <row r="4156" spans="1:27">
      <c r="A4156" s="67"/>
      <c r="B4156" s="68"/>
      <c r="J4156" s="2">
        <f t="shared" si="899"/>
        <v>0</v>
      </c>
      <c r="K4156" s="2">
        <f t="shared" si="900"/>
        <v>0</v>
      </c>
      <c r="L4156" s="8">
        <f t="shared" si="911"/>
        <v>0</v>
      </c>
      <c r="M4156" s="54">
        <f t="shared" si="901"/>
        <v>0</v>
      </c>
      <c r="N4156" s="6">
        <f t="shared" si="902"/>
        <v>0</v>
      </c>
      <c r="O4156" s="6" t="str">
        <f t="shared" si="903"/>
        <v/>
      </c>
      <c r="P4156" s="29"/>
      <c r="Q4156" s="54">
        <f t="shared" si="904"/>
        <v>0</v>
      </c>
      <c r="R4156" s="6">
        <f t="shared" si="905"/>
        <v>0</v>
      </c>
      <c r="S4156" s="6" t="str">
        <f t="shared" si="906"/>
        <v/>
      </c>
      <c r="T4156" s="29"/>
      <c r="U4156" s="6">
        <f t="shared" si="907"/>
        <v>0</v>
      </c>
      <c r="V4156" s="55">
        <f t="shared" si="908"/>
        <v>0</v>
      </c>
      <c r="W4156" s="6">
        <f t="shared" si="909"/>
        <v>0</v>
      </c>
      <c r="X4156" s="6">
        <f t="shared" si="910"/>
        <v>0</v>
      </c>
      <c r="AA4156">
        <f t="shared" si="898"/>
        <v>0</v>
      </c>
    </row>
    <row r="4157" spans="1:27">
      <c r="A4157" s="67"/>
      <c r="B4157" s="68"/>
      <c r="J4157" s="2">
        <f t="shared" si="899"/>
        <v>0</v>
      </c>
      <c r="K4157" s="2">
        <f t="shared" si="900"/>
        <v>0</v>
      </c>
      <c r="L4157" s="8">
        <f t="shared" si="911"/>
        <v>0</v>
      </c>
      <c r="M4157" s="54">
        <f t="shared" si="901"/>
        <v>0</v>
      </c>
      <c r="N4157" s="6">
        <f t="shared" si="902"/>
        <v>0</v>
      </c>
      <c r="O4157" s="6" t="str">
        <f t="shared" si="903"/>
        <v/>
      </c>
      <c r="P4157" s="29"/>
      <c r="Q4157" s="54">
        <f t="shared" si="904"/>
        <v>0</v>
      </c>
      <c r="R4157" s="6">
        <f t="shared" si="905"/>
        <v>0</v>
      </c>
      <c r="S4157" s="6" t="str">
        <f t="shared" si="906"/>
        <v/>
      </c>
      <c r="T4157" s="29"/>
      <c r="U4157" s="6">
        <f t="shared" si="907"/>
        <v>0</v>
      </c>
      <c r="V4157" s="55">
        <f t="shared" si="908"/>
        <v>0</v>
      </c>
      <c r="W4157" s="6">
        <f t="shared" si="909"/>
        <v>0</v>
      </c>
      <c r="X4157" s="6">
        <f t="shared" si="910"/>
        <v>0</v>
      </c>
      <c r="AA4157">
        <f t="shared" si="898"/>
        <v>0</v>
      </c>
    </row>
    <row r="4158" spans="1:27">
      <c r="A4158" s="67"/>
      <c r="B4158" s="68"/>
      <c r="J4158" s="2">
        <f t="shared" si="899"/>
        <v>0</v>
      </c>
      <c r="K4158" s="2">
        <f t="shared" si="900"/>
        <v>0</v>
      </c>
      <c r="L4158" s="8">
        <f t="shared" si="911"/>
        <v>0</v>
      </c>
      <c r="M4158" s="54">
        <f t="shared" si="901"/>
        <v>0</v>
      </c>
      <c r="N4158" s="6">
        <f t="shared" si="902"/>
        <v>0</v>
      </c>
      <c r="O4158" s="6" t="str">
        <f t="shared" si="903"/>
        <v/>
      </c>
      <c r="P4158" s="29"/>
      <c r="Q4158" s="54">
        <f t="shared" si="904"/>
        <v>0</v>
      </c>
      <c r="R4158" s="6">
        <f t="shared" si="905"/>
        <v>0</v>
      </c>
      <c r="S4158" s="6" t="str">
        <f t="shared" si="906"/>
        <v/>
      </c>
      <c r="T4158" s="29"/>
      <c r="U4158" s="6">
        <f t="shared" si="907"/>
        <v>0</v>
      </c>
      <c r="V4158" s="55">
        <f t="shared" si="908"/>
        <v>0</v>
      </c>
      <c r="W4158" s="6">
        <f t="shared" si="909"/>
        <v>0</v>
      </c>
      <c r="X4158" s="6">
        <f t="shared" si="910"/>
        <v>0</v>
      </c>
      <c r="AA4158">
        <f t="shared" ref="AA4158:AA4221" si="912">IF(Q4159=0,IF(Q4158=1,L4158,0),0)</f>
        <v>0</v>
      </c>
    </row>
    <row r="4159" spans="1:27">
      <c r="A4159" s="67"/>
      <c r="B4159" s="68"/>
      <c r="J4159" s="2">
        <f t="shared" si="899"/>
        <v>0</v>
      </c>
      <c r="K4159" s="2">
        <f t="shared" si="900"/>
        <v>0</v>
      </c>
      <c r="L4159" s="8">
        <f t="shared" si="911"/>
        <v>0</v>
      </c>
      <c r="M4159" s="54">
        <f t="shared" si="901"/>
        <v>0</v>
      </c>
      <c r="N4159" s="6">
        <f t="shared" si="902"/>
        <v>0</v>
      </c>
      <c r="O4159" s="6" t="str">
        <f t="shared" si="903"/>
        <v/>
      </c>
      <c r="P4159" s="29"/>
      <c r="Q4159" s="54">
        <f t="shared" si="904"/>
        <v>0</v>
      </c>
      <c r="R4159" s="6">
        <f t="shared" si="905"/>
        <v>0</v>
      </c>
      <c r="S4159" s="6" t="str">
        <f t="shared" si="906"/>
        <v/>
      </c>
      <c r="T4159" s="29"/>
      <c r="U4159" s="6">
        <f t="shared" si="907"/>
        <v>0</v>
      </c>
      <c r="V4159" s="55">
        <f t="shared" si="908"/>
        <v>0</v>
      </c>
      <c r="W4159" s="6">
        <f t="shared" si="909"/>
        <v>0</v>
      </c>
      <c r="X4159" s="6">
        <f t="shared" si="910"/>
        <v>0</v>
      </c>
      <c r="AA4159">
        <f t="shared" si="912"/>
        <v>0</v>
      </c>
    </row>
    <row r="4160" spans="1:27">
      <c r="A4160" s="67"/>
      <c r="B4160" s="68"/>
      <c r="J4160" s="2">
        <f t="shared" si="899"/>
        <v>0</v>
      </c>
      <c r="K4160" s="2">
        <f t="shared" si="900"/>
        <v>0</v>
      </c>
      <c r="L4160" s="8">
        <f t="shared" si="911"/>
        <v>0</v>
      </c>
      <c r="M4160" s="54">
        <f t="shared" si="901"/>
        <v>0</v>
      </c>
      <c r="N4160" s="6">
        <f t="shared" si="902"/>
        <v>0</v>
      </c>
      <c r="O4160" s="6" t="str">
        <f t="shared" si="903"/>
        <v/>
      </c>
      <c r="P4160" s="29"/>
      <c r="Q4160" s="54">
        <f t="shared" si="904"/>
        <v>0</v>
      </c>
      <c r="R4160" s="6">
        <f t="shared" si="905"/>
        <v>0</v>
      </c>
      <c r="S4160" s="6" t="str">
        <f t="shared" si="906"/>
        <v/>
      </c>
      <c r="T4160" s="29"/>
      <c r="U4160" s="6">
        <f t="shared" si="907"/>
        <v>0</v>
      </c>
      <c r="V4160" s="55">
        <f t="shared" si="908"/>
        <v>0</v>
      </c>
      <c r="W4160" s="6">
        <f t="shared" si="909"/>
        <v>0</v>
      </c>
      <c r="X4160" s="6">
        <f t="shared" si="910"/>
        <v>0</v>
      </c>
      <c r="AA4160">
        <f t="shared" si="912"/>
        <v>0</v>
      </c>
    </row>
    <row r="4161" spans="1:27">
      <c r="A4161" s="67"/>
      <c r="B4161" s="68"/>
      <c r="J4161" s="2">
        <f t="shared" si="899"/>
        <v>0</v>
      </c>
      <c r="K4161" s="2">
        <f t="shared" si="900"/>
        <v>0</v>
      </c>
      <c r="L4161" s="8">
        <f t="shared" si="911"/>
        <v>0</v>
      </c>
      <c r="M4161" s="54">
        <f t="shared" si="901"/>
        <v>0</v>
      </c>
      <c r="N4161" s="6">
        <f t="shared" si="902"/>
        <v>0</v>
      </c>
      <c r="O4161" s="6" t="str">
        <f t="shared" si="903"/>
        <v/>
      </c>
      <c r="P4161" s="29"/>
      <c r="Q4161" s="54">
        <f t="shared" si="904"/>
        <v>0</v>
      </c>
      <c r="R4161" s="6">
        <f t="shared" si="905"/>
        <v>0</v>
      </c>
      <c r="S4161" s="6" t="str">
        <f t="shared" si="906"/>
        <v/>
      </c>
      <c r="T4161" s="29"/>
      <c r="U4161" s="6">
        <f t="shared" si="907"/>
        <v>0</v>
      </c>
      <c r="V4161" s="55">
        <f t="shared" si="908"/>
        <v>0</v>
      </c>
      <c r="W4161" s="6">
        <f t="shared" si="909"/>
        <v>0</v>
      </c>
      <c r="X4161" s="6">
        <f t="shared" si="910"/>
        <v>0</v>
      </c>
      <c r="AA4161">
        <f t="shared" si="912"/>
        <v>0</v>
      </c>
    </row>
    <row r="4162" spans="1:27">
      <c r="A4162" s="67"/>
      <c r="B4162" s="68"/>
      <c r="J4162" s="2">
        <f t="shared" si="899"/>
        <v>0</v>
      </c>
      <c r="K4162" s="2">
        <f t="shared" si="900"/>
        <v>0</v>
      </c>
      <c r="L4162" s="8">
        <f t="shared" si="911"/>
        <v>0</v>
      </c>
      <c r="M4162" s="54">
        <f t="shared" si="901"/>
        <v>0</v>
      </c>
      <c r="N4162" s="6">
        <f t="shared" si="902"/>
        <v>0</v>
      </c>
      <c r="O4162" s="6" t="str">
        <f t="shared" si="903"/>
        <v/>
      </c>
      <c r="P4162" s="29"/>
      <c r="Q4162" s="54">
        <f t="shared" si="904"/>
        <v>0</v>
      </c>
      <c r="R4162" s="6">
        <f t="shared" si="905"/>
        <v>0</v>
      </c>
      <c r="S4162" s="6" t="str">
        <f t="shared" si="906"/>
        <v/>
      </c>
      <c r="T4162" s="29"/>
      <c r="U4162" s="6">
        <f t="shared" si="907"/>
        <v>0</v>
      </c>
      <c r="V4162" s="55">
        <f t="shared" si="908"/>
        <v>0</v>
      </c>
      <c r="W4162" s="6">
        <f t="shared" si="909"/>
        <v>0</v>
      </c>
      <c r="X4162" s="6">
        <f t="shared" si="910"/>
        <v>0</v>
      </c>
      <c r="AA4162">
        <f t="shared" si="912"/>
        <v>0</v>
      </c>
    </row>
    <row r="4163" spans="1:27">
      <c r="A4163" s="67"/>
      <c r="B4163" s="68"/>
      <c r="J4163" s="2">
        <f t="shared" si="899"/>
        <v>0</v>
      </c>
      <c r="K4163" s="2">
        <f t="shared" si="900"/>
        <v>0</v>
      </c>
      <c r="L4163" s="8">
        <f t="shared" si="911"/>
        <v>0</v>
      </c>
      <c r="M4163" s="54">
        <f t="shared" si="901"/>
        <v>0</v>
      </c>
      <c r="N4163" s="6">
        <f t="shared" si="902"/>
        <v>0</v>
      </c>
      <c r="O4163" s="6" t="str">
        <f t="shared" si="903"/>
        <v/>
      </c>
      <c r="P4163" s="29"/>
      <c r="Q4163" s="54">
        <f t="shared" si="904"/>
        <v>0</v>
      </c>
      <c r="R4163" s="6">
        <f t="shared" si="905"/>
        <v>0</v>
      </c>
      <c r="S4163" s="6" t="str">
        <f t="shared" si="906"/>
        <v/>
      </c>
      <c r="T4163" s="29"/>
      <c r="U4163" s="6">
        <f t="shared" si="907"/>
        <v>0</v>
      </c>
      <c r="V4163" s="55">
        <f t="shared" si="908"/>
        <v>0</v>
      </c>
      <c r="W4163" s="6">
        <f t="shared" si="909"/>
        <v>0</v>
      </c>
      <c r="X4163" s="6">
        <f t="shared" si="910"/>
        <v>0</v>
      </c>
      <c r="AA4163">
        <f t="shared" si="912"/>
        <v>0</v>
      </c>
    </row>
    <row r="4164" spans="1:27">
      <c r="A4164" s="67"/>
      <c r="B4164" s="68"/>
      <c r="J4164" s="2">
        <f t="shared" si="899"/>
        <v>0</v>
      </c>
      <c r="K4164" s="2">
        <f t="shared" si="900"/>
        <v>0</v>
      </c>
      <c r="L4164" s="8">
        <f t="shared" si="911"/>
        <v>0</v>
      </c>
      <c r="M4164" s="54">
        <f t="shared" si="901"/>
        <v>0</v>
      </c>
      <c r="N4164" s="6">
        <f t="shared" si="902"/>
        <v>0</v>
      </c>
      <c r="O4164" s="6" t="str">
        <f t="shared" si="903"/>
        <v/>
      </c>
      <c r="P4164" s="29"/>
      <c r="Q4164" s="54">
        <f t="shared" si="904"/>
        <v>0</v>
      </c>
      <c r="R4164" s="6">
        <f t="shared" si="905"/>
        <v>0</v>
      </c>
      <c r="S4164" s="6" t="str">
        <f t="shared" si="906"/>
        <v/>
      </c>
      <c r="T4164" s="29"/>
      <c r="U4164" s="6">
        <f t="shared" si="907"/>
        <v>0</v>
      </c>
      <c r="V4164" s="55">
        <f t="shared" si="908"/>
        <v>0</v>
      </c>
      <c r="W4164" s="6">
        <f t="shared" si="909"/>
        <v>0</v>
      </c>
      <c r="X4164" s="6">
        <f t="shared" si="910"/>
        <v>0</v>
      </c>
      <c r="AA4164">
        <f t="shared" si="912"/>
        <v>0</v>
      </c>
    </row>
    <row r="4165" spans="1:27">
      <c r="A4165" s="67"/>
      <c r="B4165" s="68"/>
      <c r="J4165" s="2">
        <f t="shared" si="899"/>
        <v>0</v>
      </c>
      <c r="K4165" s="2">
        <f t="shared" si="900"/>
        <v>0</v>
      </c>
      <c r="L4165" s="8">
        <f t="shared" si="911"/>
        <v>0</v>
      </c>
      <c r="M4165" s="54">
        <f t="shared" si="901"/>
        <v>0</v>
      </c>
      <c r="N4165" s="6">
        <f t="shared" si="902"/>
        <v>0</v>
      </c>
      <c r="O4165" s="6" t="str">
        <f t="shared" si="903"/>
        <v/>
      </c>
      <c r="P4165" s="29"/>
      <c r="Q4165" s="54">
        <f t="shared" si="904"/>
        <v>0</v>
      </c>
      <c r="R4165" s="6">
        <f t="shared" si="905"/>
        <v>0</v>
      </c>
      <c r="S4165" s="6" t="str">
        <f t="shared" si="906"/>
        <v/>
      </c>
      <c r="T4165" s="29"/>
      <c r="U4165" s="6">
        <f t="shared" si="907"/>
        <v>0</v>
      </c>
      <c r="V4165" s="55">
        <f t="shared" si="908"/>
        <v>0</v>
      </c>
      <c r="W4165" s="6">
        <f t="shared" si="909"/>
        <v>0</v>
      </c>
      <c r="X4165" s="6">
        <f t="shared" si="910"/>
        <v>0</v>
      </c>
      <c r="AA4165">
        <f t="shared" si="912"/>
        <v>0</v>
      </c>
    </row>
    <row r="4166" spans="1:27">
      <c r="A4166" s="67"/>
      <c r="B4166" s="68"/>
      <c r="J4166" s="2">
        <f t="shared" si="899"/>
        <v>0</v>
      </c>
      <c r="K4166" s="2">
        <f t="shared" si="900"/>
        <v>0</v>
      </c>
      <c r="L4166" s="8">
        <f t="shared" si="911"/>
        <v>0</v>
      </c>
      <c r="M4166" s="54">
        <f t="shared" si="901"/>
        <v>0</v>
      </c>
      <c r="N4166" s="6">
        <f t="shared" si="902"/>
        <v>0</v>
      </c>
      <c r="O4166" s="6" t="str">
        <f t="shared" si="903"/>
        <v/>
      </c>
      <c r="P4166" s="29"/>
      <c r="Q4166" s="54">
        <f t="shared" si="904"/>
        <v>0</v>
      </c>
      <c r="R4166" s="6">
        <f t="shared" si="905"/>
        <v>0</v>
      </c>
      <c r="S4166" s="6" t="str">
        <f t="shared" si="906"/>
        <v/>
      </c>
      <c r="T4166" s="29"/>
      <c r="U4166" s="6">
        <f t="shared" si="907"/>
        <v>0</v>
      </c>
      <c r="V4166" s="55">
        <f t="shared" si="908"/>
        <v>0</v>
      </c>
      <c r="W4166" s="6">
        <f t="shared" si="909"/>
        <v>0</v>
      </c>
      <c r="X4166" s="6">
        <f t="shared" si="910"/>
        <v>0</v>
      </c>
      <c r="AA4166">
        <f t="shared" si="912"/>
        <v>0</v>
      </c>
    </row>
    <row r="4167" spans="1:27">
      <c r="A4167" s="67"/>
      <c r="B4167" s="68"/>
      <c r="J4167" s="2">
        <f t="shared" si="899"/>
        <v>0</v>
      </c>
      <c r="K4167" s="2">
        <f t="shared" si="900"/>
        <v>0</v>
      </c>
      <c r="L4167" s="8">
        <f t="shared" si="911"/>
        <v>0</v>
      </c>
      <c r="M4167" s="54">
        <f t="shared" si="901"/>
        <v>0</v>
      </c>
      <c r="N4167" s="6">
        <f t="shared" si="902"/>
        <v>0</v>
      </c>
      <c r="O4167" s="6" t="str">
        <f t="shared" si="903"/>
        <v/>
      </c>
      <c r="P4167" s="29"/>
      <c r="Q4167" s="54">
        <f t="shared" si="904"/>
        <v>0</v>
      </c>
      <c r="R4167" s="6">
        <f t="shared" si="905"/>
        <v>0</v>
      </c>
      <c r="S4167" s="6" t="str">
        <f t="shared" si="906"/>
        <v/>
      </c>
      <c r="T4167" s="29"/>
      <c r="U4167" s="6">
        <f t="shared" si="907"/>
        <v>0</v>
      </c>
      <c r="V4167" s="55">
        <f t="shared" si="908"/>
        <v>0</v>
      </c>
      <c r="W4167" s="6">
        <f t="shared" si="909"/>
        <v>0</v>
      </c>
      <c r="X4167" s="6">
        <f t="shared" si="910"/>
        <v>0</v>
      </c>
      <c r="AA4167">
        <f t="shared" si="912"/>
        <v>0</v>
      </c>
    </row>
    <row r="4168" spans="1:27">
      <c r="A4168" s="67"/>
      <c r="B4168" s="68"/>
      <c r="J4168" s="2">
        <f t="shared" ref="J4168:J4231" si="913">IF(DAY(A4168)=sipdate,1,IF(J4167=1,0,IF(J4166=1,0,IF(J4165=1,0,IF(J4164=1,0,IF(J4163=1,0,IF(J4162=1,0,IF(DAY(A4168)=sipdate+1,1,IF(DAY(A4168)=sipdate+2,1,IF(DAY(A4168)=sipdate+3,1,IF(DAY(A4168)=sipdate+4,1,IF(DAY(A4168)=sipdate+5,1,IF(DAY(A4168)=sipdate+6,1,IF(DAY(A4168)=sipdate+7,1,0))))))))))))))</f>
        <v>0</v>
      </c>
      <c r="K4168" s="2">
        <f t="shared" ref="K4168:K4231" si="914">IF(DAY(A4168)=sipdate,-sip,IF(K4167=-sip,0,IF(K4166=-sip,0,IF(K4165=-sip,0,IF(K4164=-sip,0,IF(K4163=-sip,0,IF(K4162=-sip,0,IF(DAY(A4168)=sipdate+1,-sip,IF(DAY(A4168)=sipdate+2,-sip,IF(DAY(A4168)=sipdate+3,-sip,IF(DAY(A4168)=sipdate+4,-sip,IF(DAY(A4168)=sipdate+5,-sip,IF(DAY(A4168)=sipdate+6,-sip,IF(DAY(A4168)=sipdate+7,-sip,0))))))))))))))</f>
        <v>0</v>
      </c>
      <c r="L4168" s="8">
        <f t="shared" si="911"/>
        <v>0</v>
      </c>
      <c r="M4168" s="54">
        <f t="shared" ref="M4168:M4231" si="915">IF(IF(L4168&gt;=sipstart,1,0)+IF(L4168&lt;=sipend,1,0)=2,J4168,0)</f>
        <v>0</v>
      </c>
      <c r="N4168" s="6">
        <f t="shared" ref="N4168:N4231" si="916">IF(IF(L4168&gt;=sipstart,1,0)+IF(L4168&lt;=sipend,1,0)=2,K4168,0)</f>
        <v>0</v>
      </c>
      <c r="O4168" s="6" t="str">
        <f t="shared" ref="O4168:O4231" si="917">IF(N4168=-sip,-N4168/B4168,"")</f>
        <v/>
      </c>
      <c r="P4168" s="29"/>
      <c r="Q4168" s="54">
        <f t="shared" ref="Q4168:Q4231" si="918">IF(IF(L4168&gt;=sipstart,1,0)+IF(L4168&lt;=sipend,1,0)=2,1,0)</f>
        <v>0</v>
      </c>
      <c r="R4168" s="6">
        <f t="shared" ref="R4168:R4231" si="919">IF(IF(L4168&gt;=sipstart,1,0)+IF(L4168&lt;=sipend,1,0)=2,-dsip,0)</f>
        <v>0</v>
      </c>
      <c r="S4168" s="6" t="str">
        <f t="shared" ref="S4168:S4231" si="920">IF(R4168=-dsip,-R4168/B4168,"")</f>
        <v/>
      </c>
      <c r="T4168" s="29"/>
      <c r="U4168" s="6">
        <f t="shared" ref="U4168:U4231" si="921">IF((IF(L4168&gt;=sipstart,1,2)+IF(L4168&lt;=sipend,1,2))=2,L4168,0)</f>
        <v>0</v>
      </c>
      <c r="V4168" s="55">
        <f t="shared" ref="V4168:V4231" si="922">IF((IF(L4168&gt;=sipstart,1,2)+IF(L4168&lt;=sipend,1,2))=2,L4168,0)+IF(U4167=actualsipend,actualsipend,0)</f>
        <v>0</v>
      </c>
      <c r="W4168" s="6">
        <f t="shared" si="909"/>
        <v>0</v>
      </c>
      <c r="X4168" s="6">
        <f t="shared" si="910"/>
        <v>0</v>
      </c>
      <c r="AA4168">
        <f t="shared" si="912"/>
        <v>0</v>
      </c>
    </row>
    <row r="4169" spans="1:27">
      <c r="A4169" s="67"/>
      <c r="B4169" s="68"/>
      <c r="J4169" s="2">
        <f t="shared" si="913"/>
        <v>0</v>
      </c>
      <c r="K4169" s="2">
        <f t="shared" si="914"/>
        <v>0</v>
      </c>
      <c r="L4169" s="8">
        <f t="shared" si="911"/>
        <v>0</v>
      </c>
      <c r="M4169" s="54">
        <f t="shared" si="915"/>
        <v>0</v>
      </c>
      <c r="N4169" s="6">
        <f t="shared" si="916"/>
        <v>0</v>
      </c>
      <c r="O4169" s="6" t="str">
        <f t="shared" si="917"/>
        <v/>
      </c>
      <c r="P4169" s="29"/>
      <c r="Q4169" s="54">
        <f t="shared" si="918"/>
        <v>0</v>
      </c>
      <c r="R4169" s="6">
        <f t="shared" si="919"/>
        <v>0</v>
      </c>
      <c r="S4169" s="6" t="str">
        <f t="shared" si="920"/>
        <v/>
      </c>
      <c r="T4169" s="29"/>
      <c r="U4169" s="6">
        <f t="shared" si="921"/>
        <v>0</v>
      </c>
      <c r="V4169" s="55">
        <f t="shared" si="922"/>
        <v>0</v>
      </c>
      <c r="W4169" s="6">
        <f t="shared" ref="W4169:W4232" si="923">IF(V4169+V4168=0,0,IF(V4169=V4168,sipunits*B4168,N4169))</f>
        <v>0</v>
      </c>
      <c r="X4169" s="6">
        <f t="shared" ref="X4169:X4232" si="924">IF(V4169+V4168=0,0,IF(V4169=V4168,dsipunits*B4168,R4169))</f>
        <v>0</v>
      </c>
      <c r="AA4169">
        <f t="shared" si="912"/>
        <v>0</v>
      </c>
    </row>
    <row r="4170" spans="1:27">
      <c r="A4170" s="67"/>
      <c r="B4170" s="68"/>
      <c r="J4170" s="2">
        <f t="shared" si="913"/>
        <v>0</v>
      </c>
      <c r="K4170" s="2">
        <f t="shared" si="914"/>
        <v>0</v>
      </c>
      <c r="L4170" s="8">
        <f t="shared" si="911"/>
        <v>0</v>
      </c>
      <c r="M4170" s="54">
        <f t="shared" si="915"/>
        <v>0</v>
      </c>
      <c r="N4170" s="6">
        <f t="shared" si="916"/>
        <v>0</v>
      </c>
      <c r="O4170" s="6" t="str">
        <f t="shared" si="917"/>
        <v/>
      </c>
      <c r="P4170" s="29"/>
      <c r="Q4170" s="54">
        <f t="shared" si="918"/>
        <v>0</v>
      </c>
      <c r="R4170" s="6">
        <f t="shared" si="919"/>
        <v>0</v>
      </c>
      <c r="S4170" s="6" t="str">
        <f t="shared" si="920"/>
        <v/>
      </c>
      <c r="T4170" s="29"/>
      <c r="U4170" s="6">
        <f t="shared" si="921"/>
        <v>0</v>
      </c>
      <c r="V4170" s="55">
        <f t="shared" si="922"/>
        <v>0</v>
      </c>
      <c r="W4170" s="6">
        <f t="shared" si="923"/>
        <v>0</v>
      </c>
      <c r="X4170" s="6">
        <f t="shared" si="924"/>
        <v>0</v>
      </c>
      <c r="AA4170">
        <f t="shared" si="912"/>
        <v>0</v>
      </c>
    </row>
    <row r="4171" spans="1:27">
      <c r="A4171" s="67"/>
      <c r="B4171" s="68"/>
      <c r="J4171" s="2">
        <f t="shared" si="913"/>
        <v>0</v>
      </c>
      <c r="K4171" s="2">
        <f t="shared" si="914"/>
        <v>0</v>
      </c>
      <c r="L4171" s="8">
        <f t="shared" si="911"/>
        <v>0</v>
      </c>
      <c r="M4171" s="54">
        <f t="shared" si="915"/>
        <v>0</v>
      </c>
      <c r="N4171" s="6">
        <f t="shared" si="916"/>
        <v>0</v>
      </c>
      <c r="O4171" s="6" t="str">
        <f t="shared" si="917"/>
        <v/>
      </c>
      <c r="P4171" s="29"/>
      <c r="Q4171" s="54">
        <f t="shared" si="918"/>
        <v>0</v>
      </c>
      <c r="R4171" s="6">
        <f t="shared" si="919"/>
        <v>0</v>
      </c>
      <c r="S4171" s="6" t="str">
        <f t="shared" si="920"/>
        <v/>
      </c>
      <c r="T4171" s="29"/>
      <c r="U4171" s="6">
        <f t="shared" si="921"/>
        <v>0</v>
      </c>
      <c r="V4171" s="55">
        <f t="shared" si="922"/>
        <v>0</v>
      </c>
      <c r="W4171" s="6">
        <f t="shared" si="923"/>
        <v>0</v>
      </c>
      <c r="X4171" s="6">
        <f t="shared" si="924"/>
        <v>0</v>
      </c>
      <c r="AA4171">
        <f t="shared" si="912"/>
        <v>0</v>
      </c>
    </row>
    <row r="4172" spans="1:27">
      <c r="A4172" s="67"/>
      <c r="B4172" s="68"/>
      <c r="J4172" s="2">
        <f t="shared" si="913"/>
        <v>0</v>
      </c>
      <c r="K4172" s="2">
        <f t="shared" si="914"/>
        <v>0</v>
      </c>
      <c r="L4172" s="8">
        <f t="shared" si="911"/>
        <v>0</v>
      </c>
      <c r="M4172" s="54">
        <f t="shared" si="915"/>
        <v>0</v>
      </c>
      <c r="N4172" s="6">
        <f t="shared" si="916"/>
        <v>0</v>
      </c>
      <c r="O4172" s="6" t="str">
        <f t="shared" si="917"/>
        <v/>
      </c>
      <c r="P4172" s="29"/>
      <c r="Q4172" s="54">
        <f t="shared" si="918"/>
        <v>0</v>
      </c>
      <c r="R4172" s="6">
        <f t="shared" si="919"/>
        <v>0</v>
      </c>
      <c r="S4172" s="6" t="str">
        <f t="shared" si="920"/>
        <v/>
      </c>
      <c r="T4172" s="29"/>
      <c r="U4172" s="6">
        <f t="shared" si="921"/>
        <v>0</v>
      </c>
      <c r="V4172" s="55">
        <f t="shared" si="922"/>
        <v>0</v>
      </c>
      <c r="W4172" s="6">
        <f t="shared" si="923"/>
        <v>0</v>
      </c>
      <c r="X4172" s="6">
        <f t="shared" si="924"/>
        <v>0</v>
      </c>
      <c r="AA4172">
        <f t="shared" si="912"/>
        <v>0</v>
      </c>
    </row>
    <row r="4173" spans="1:27">
      <c r="A4173" s="67"/>
      <c r="B4173" s="68"/>
      <c r="J4173" s="2">
        <f t="shared" si="913"/>
        <v>0</v>
      </c>
      <c r="K4173" s="2">
        <f t="shared" si="914"/>
        <v>0</v>
      </c>
      <c r="L4173" s="8">
        <f t="shared" si="911"/>
        <v>0</v>
      </c>
      <c r="M4173" s="54">
        <f t="shared" si="915"/>
        <v>0</v>
      </c>
      <c r="N4173" s="6">
        <f t="shared" si="916"/>
        <v>0</v>
      </c>
      <c r="O4173" s="6" t="str">
        <f t="shared" si="917"/>
        <v/>
      </c>
      <c r="P4173" s="29"/>
      <c r="Q4173" s="54">
        <f t="shared" si="918"/>
        <v>0</v>
      </c>
      <c r="R4173" s="6">
        <f t="shared" si="919"/>
        <v>0</v>
      </c>
      <c r="S4173" s="6" t="str">
        <f t="shared" si="920"/>
        <v/>
      </c>
      <c r="T4173" s="29"/>
      <c r="U4173" s="6">
        <f t="shared" si="921"/>
        <v>0</v>
      </c>
      <c r="V4173" s="55">
        <f t="shared" si="922"/>
        <v>0</v>
      </c>
      <c r="W4173" s="6">
        <f t="shared" si="923"/>
        <v>0</v>
      </c>
      <c r="X4173" s="6">
        <f t="shared" si="924"/>
        <v>0</v>
      </c>
      <c r="AA4173">
        <f t="shared" si="912"/>
        <v>0</v>
      </c>
    </row>
    <row r="4174" spans="1:27">
      <c r="A4174" s="67"/>
      <c r="B4174" s="68"/>
      <c r="J4174" s="2">
        <f t="shared" si="913"/>
        <v>0</v>
      </c>
      <c r="K4174" s="2">
        <f t="shared" si="914"/>
        <v>0</v>
      </c>
      <c r="L4174" s="8">
        <f t="shared" si="911"/>
        <v>0</v>
      </c>
      <c r="M4174" s="54">
        <f t="shared" si="915"/>
        <v>0</v>
      </c>
      <c r="N4174" s="6">
        <f t="shared" si="916"/>
        <v>0</v>
      </c>
      <c r="O4174" s="6" t="str">
        <f t="shared" si="917"/>
        <v/>
      </c>
      <c r="P4174" s="29"/>
      <c r="Q4174" s="54">
        <f t="shared" si="918"/>
        <v>0</v>
      </c>
      <c r="R4174" s="6">
        <f t="shared" si="919"/>
        <v>0</v>
      </c>
      <c r="S4174" s="6" t="str">
        <f t="shared" si="920"/>
        <v/>
      </c>
      <c r="T4174" s="29"/>
      <c r="U4174" s="6">
        <f t="shared" si="921"/>
        <v>0</v>
      </c>
      <c r="V4174" s="55">
        <f t="shared" si="922"/>
        <v>0</v>
      </c>
      <c r="W4174" s="6">
        <f t="shared" si="923"/>
        <v>0</v>
      </c>
      <c r="X4174" s="6">
        <f t="shared" si="924"/>
        <v>0</v>
      </c>
      <c r="AA4174">
        <f t="shared" si="912"/>
        <v>0</v>
      </c>
    </row>
    <row r="4175" spans="1:27">
      <c r="A4175" s="67"/>
      <c r="B4175" s="68"/>
      <c r="J4175" s="2">
        <f t="shared" si="913"/>
        <v>0</v>
      </c>
      <c r="K4175" s="2">
        <f t="shared" si="914"/>
        <v>0</v>
      </c>
      <c r="L4175" s="8">
        <f t="shared" si="911"/>
        <v>0</v>
      </c>
      <c r="M4175" s="54">
        <f t="shared" si="915"/>
        <v>0</v>
      </c>
      <c r="N4175" s="6">
        <f t="shared" si="916"/>
        <v>0</v>
      </c>
      <c r="O4175" s="6" t="str">
        <f t="shared" si="917"/>
        <v/>
      </c>
      <c r="P4175" s="29"/>
      <c r="Q4175" s="54">
        <f t="shared" si="918"/>
        <v>0</v>
      </c>
      <c r="R4175" s="6">
        <f t="shared" si="919"/>
        <v>0</v>
      </c>
      <c r="S4175" s="6" t="str">
        <f t="shared" si="920"/>
        <v/>
      </c>
      <c r="T4175" s="29"/>
      <c r="U4175" s="6">
        <f t="shared" si="921"/>
        <v>0</v>
      </c>
      <c r="V4175" s="55">
        <f t="shared" si="922"/>
        <v>0</v>
      </c>
      <c r="W4175" s="6">
        <f t="shared" si="923"/>
        <v>0</v>
      </c>
      <c r="X4175" s="6">
        <f t="shared" si="924"/>
        <v>0</v>
      </c>
      <c r="AA4175">
        <f t="shared" si="912"/>
        <v>0</v>
      </c>
    </row>
    <row r="4176" spans="1:27">
      <c r="A4176" s="67"/>
      <c r="B4176" s="68"/>
      <c r="J4176" s="2">
        <f t="shared" si="913"/>
        <v>0</v>
      </c>
      <c r="K4176" s="2">
        <f t="shared" si="914"/>
        <v>0</v>
      </c>
      <c r="L4176" s="8">
        <f t="shared" si="911"/>
        <v>0</v>
      </c>
      <c r="M4176" s="54">
        <f t="shared" si="915"/>
        <v>0</v>
      </c>
      <c r="N4176" s="6">
        <f t="shared" si="916"/>
        <v>0</v>
      </c>
      <c r="O4176" s="6" t="str">
        <f t="shared" si="917"/>
        <v/>
      </c>
      <c r="P4176" s="29"/>
      <c r="Q4176" s="54">
        <f t="shared" si="918"/>
        <v>0</v>
      </c>
      <c r="R4176" s="6">
        <f t="shared" si="919"/>
        <v>0</v>
      </c>
      <c r="S4176" s="6" t="str">
        <f t="shared" si="920"/>
        <v/>
      </c>
      <c r="T4176" s="29"/>
      <c r="U4176" s="6">
        <f t="shared" si="921"/>
        <v>0</v>
      </c>
      <c r="V4176" s="55">
        <f t="shared" si="922"/>
        <v>0</v>
      </c>
      <c r="W4176" s="6">
        <f t="shared" si="923"/>
        <v>0</v>
      </c>
      <c r="X4176" s="6">
        <f t="shared" si="924"/>
        <v>0</v>
      </c>
      <c r="AA4176">
        <f t="shared" si="912"/>
        <v>0</v>
      </c>
    </row>
    <row r="4177" spans="1:27">
      <c r="A4177" s="67"/>
      <c r="B4177" s="68"/>
      <c r="J4177" s="2">
        <f t="shared" si="913"/>
        <v>0</v>
      </c>
      <c r="K4177" s="2">
        <f t="shared" si="914"/>
        <v>0</v>
      </c>
      <c r="L4177" s="8">
        <f t="shared" si="911"/>
        <v>0</v>
      </c>
      <c r="M4177" s="54">
        <f t="shared" si="915"/>
        <v>0</v>
      </c>
      <c r="N4177" s="6">
        <f t="shared" si="916"/>
        <v>0</v>
      </c>
      <c r="O4177" s="6" t="str">
        <f t="shared" si="917"/>
        <v/>
      </c>
      <c r="P4177" s="29"/>
      <c r="Q4177" s="54">
        <f t="shared" si="918"/>
        <v>0</v>
      </c>
      <c r="R4177" s="6">
        <f t="shared" si="919"/>
        <v>0</v>
      </c>
      <c r="S4177" s="6" t="str">
        <f t="shared" si="920"/>
        <v/>
      </c>
      <c r="T4177" s="29"/>
      <c r="U4177" s="6">
        <f t="shared" si="921"/>
        <v>0</v>
      </c>
      <c r="V4177" s="55">
        <f t="shared" si="922"/>
        <v>0</v>
      </c>
      <c r="W4177" s="6">
        <f t="shared" si="923"/>
        <v>0</v>
      </c>
      <c r="X4177" s="6">
        <f t="shared" si="924"/>
        <v>0</v>
      </c>
      <c r="AA4177">
        <f t="shared" si="912"/>
        <v>0</v>
      </c>
    </row>
    <row r="4178" spans="1:27">
      <c r="A4178" s="67"/>
      <c r="B4178" s="68"/>
      <c r="J4178" s="2">
        <f t="shared" si="913"/>
        <v>0</v>
      </c>
      <c r="K4178" s="2">
        <f t="shared" si="914"/>
        <v>0</v>
      </c>
      <c r="L4178" s="8">
        <f t="shared" si="911"/>
        <v>0</v>
      </c>
      <c r="M4178" s="54">
        <f t="shared" si="915"/>
        <v>0</v>
      </c>
      <c r="N4178" s="6">
        <f t="shared" si="916"/>
        <v>0</v>
      </c>
      <c r="O4178" s="6" t="str">
        <f t="shared" si="917"/>
        <v/>
      </c>
      <c r="P4178" s="29"/>
      <c r="Q4178" s="54">
        <f t="shared" si="918"/>
        <v>0</v>
      </c>
      <c r="R4178" s="6">
        <f t="shared" si="919"/>
        <v>0</v>
      </c>
      <c r="S4178" s="6" t="str">
        <f t="shared" si="920"/>
        <v/>
      </c>
      <c r="T4178" s="29"/>
      <c r="U4178" s="6">
        <f t="shared" si="921"/>
        <v>0</v>
      </c>
      <c r="V4178" s="55">
        <f t="shared" si="922"/>
        <v>0</v>
      </c>
      <c r="W4178" s="6">
        <f t="shared" si="923"/>
        <v>0</v>
      </c>
      <c r="X4178" s="6">
        <f t="shared" si="924"/>
        <v>0</v>
      </c>
      <c r="AA4178">
        <f t="shared" si="912"/>
        <v>0</v>
      </c>
    </row>
    <row r="4179" spans="1:27">
      <c r="A4179" s="67"/>
      <c r="B4179" s="68"/>
      <c r="J4179" s="2">
        <f t="shared" si="913"/>
        <v>0</v>
      </c>
      <c r="K4179" s="2">
        <f t="shared" si="914"/>
        <v>0</v>
      </c>
      <c r="L4179" s="8">
        <f t="shared" si="911"/>
        <v>0</v>
      </c>
      <c r="M4179" s="54">
        <f t="shared" si="915"/>
        <v>0</v>
      </c>
      <c r="N4179" s="6">
        <f t="shared" si="916"/>
        <v>0</v>
      </c>
      <c r="O4179" s="6" t="str">
        <f t="shared" si="917"/>
        <v/>
      </c>
      <c r="P4179" s="29"/>
      <c r="Q4179" s="54">
        <f t="shared" si="918"/>
        <v>0</v>
      </c>
      <c r="R4179" s="6">
        <f t="shared" si="919"/>
        <v>0</v>
      </c>
      <c r="S4179" s="6" t="str">
        <f t="shared" si="920"/>
        <v/>
      </c>
      <c r="T4179" s="29"/>
      <c r="U4179" s="6">
        <f t="shared" si="921"/>
        <v>0</v>
      </c>
      <c r="V4179" s="55">
        <f t="shared" si="922"/>
        <v>0</v>
      </c>
      <c r="W4179" s="6">
        <f t="shared" si="923"/>
        <v>0</v>
      </c>
      <c r="X4179" s="6">
        <f t="shared" si="924"/>
        <v>0</v>
      </c>
      <c r="AA4179">
        <f t="shared" si="912"/>
        <v>0</v>
      </c>
    </row>
    <row r="4180" spans="1:27">
      <c r="A4180" s="67"/>
      <c r="B4180" s="68"/>
      <c r="J4180" s="2">
        <f t="shared" si="913"/>
        <v>0</v>
      </c>
      <c r="K4180" s="2">
        <f t="shared" si="914"/>
        <v>0</v>
      </c>
      <c r="L4180" s="8">
        <f t="shared" si="911"/>
        <v>0</v>
      </c>
      <c r="M4180" s="54">
        <f t="shared" si="915"/>
        <v>0</v>
      </c>
      <c r="N4180" s="6">
        <f t="shared" si="916"/>
        <v>0</v>
      </c>
      <c r="O4180" s="6" t="str">
        <f t="shared" si="917"/>
        <v/>
      </c>
      <c r="P4180" s="29"/>
      <c r="Q4180" s="54">
        <f t="shared" si="918"/>
        <v>0</v>
      </c>
      <c r="R4180" s="6">
        <f t="shared" si="919"/>
        <v>0</v>
      </c>
      <c r="S4180" s="6" t="str">
        <f t="shared" si="920"/>
        <v/>
      </c>
      <c r="T4180" s="29"/>
      <c r="U4180" s="6">
        <f t="shared" si="921"/>
        <v>0</v>
      </c>
      <c r="V4180" s="55">
        <f t="shared" si="922"/>
        <v>0</v>
      </c>
      <c r="W4180" s="6">
        <f t="shared" si="923"/>
        <v>0</v>
      </c>
      <c r="X4180" s="6">
        <f t="shared" si="924"/>
        <v>0</v>
      </c>
      <c r="AA4180">
        <f t="shared" si="912"/>
        <v>0</v>
      </c>
    </row>
    <row r="4181" spans="1:27">
      <c r="A4181" s="67"/>
      <c r="B4181" s="68"/>
      <c r="J4181" s="2">
        <f t="shared" si="913"/>
        <v>0</v>
      </c>
      <c r="K4181" s="2">
        <f t="shared" si="914"/>
        <v>0</v>
      </c>
      <c r="L4181" s="8">
        <f t="shared" si="911"/>
        <v>0</v>
      </c>
      <c r="M4181" s="54">
        <f t="shared" si="915"/>
        <v>0</v>
      </c>
      <c r="N4181" s="6">
        <f t="shared" si="916"/>
        <v>0</v>
      </c>
      <c r="O4181" s="6" t="str">
        <f t="shared" si="917"/>
        <v/>
      </c>
      <c r="P4181" s="29"/>
      <c r="Q4181" s="54">
        <f t="shared" si="918"/>
        <v>0</v>
      </c>
      <c r="R4181" s="6">
        <f t="shared" si="919"/>
        <v>0</v>
      </c>
      <c r="S4181" s="6" t="str">
        <f t="shared" si="920"/>
        <v/>
      </c>
      <c r="T4181" s="29"/>
      <c r="U4181" s="6">
        <f t="shared" si="921"/>
        <v>0</v>
      </c>
      <c r="V4181" s="55">
        <f t="shared" si="922"/>
        <v>0</v>
      </c>
      <c r="W4181" s="6">
        <f t="shared" si="923"/>
        <v>0</v>
      </c>
      <c r="X4181" s="6">
        <f t="shared" si="924"/>
        <v>0</v>
      </c>
      <c r="AA4181">
        <f t="shared" si="912"/>
        <v>0</v>
      </c>
    </row>
    <row r="4182" spans="1:27">
      <c r="A4182" s="67"/>
      <c r="B4182" s="68"/>
      <c r="J4182" s="2">
        <f t="shared" si="913"/>
        <v>0</v>
      </c>
      <c r="K4182" s="2">
        <f t="shared" si="914"/>
        <v>0</v>
      </c>
      <c r="L4182" s="8">
        <f t="shared" si="911"/>
        <v>0</v>
      </c>
      <c r="M4182" s="54">
        <f t="shared" si="915"/>
        <v>0</v>
      </c>
      <c r="N4182" s="6">
        <f t="shared" si="916"/>
        <v>0</v>
      </c>
      <c r="O4182" s="6" t="str">
        <f t="shared" si="917"/>
        <v/>
      </c>
      <c r="P4182" s="29"/>
      <c r="Q4182" s="54">
        <f t="shared" si="918"/>
        <v>0</v>
      </c>
      <c r="R4182" s="6">
        <f t="shared" si="919"/>
        <v>0</v>
      </c>
      <c r="S4182" s="6" t="str">
        <f t="shared" si="920"/>
        <v/>
      </c>
      <c r="T4182" s="29"/>
      <c r="U4182" s="6">
        <f t="shared" si="921"/>
        <v>0</v>
      </c>
      <c r="V4182" s="55">
        <f t="shared" si="922"/>
        <v>0</v>
      </c>
      <c r="W4182" s="6">
        <f t="shared" si="923"/>
        <v>0</v>
      </c>
      <c r="X4182" s="6">
        <f t="shared" si="924"/>
        <v>0</v>
      </c>
      <c r="AA4182">
        <f t="shared" si="912"/>
        <v>0</v>
      </c>
    </row>
    <row r="4183" spans="1:27">
      <c r="A4183" s="67"/>
      <c r="B4183" s="68"/>
      <c r="J4183" s="2">
        <f t="shared" si="913"/>
        <v>0</v>
      </c>
      <c r="K4183" s="2">
        <f t="shared" si="914"/>
        <v>0</v>
      </c>
      <c r="L4183" s="8">
        <f t="shared" ref="L4183:L4246" si="925">A4183</f>
        <v>0</v>
      </c>
      <c r="M4183" s="54">
        <f t="shared" si="915"/>
        <v>0</v>
      </c>
      <c r="N4183" s="6">
        <f t="shared" si="916"/>
        <v>0</v>
      </c>
      <c r="O4183" s="6" t="str">
        <f t="shared" si="917"/>
        <v/>
      </c>
      <c r="P4183" s="29"/>
      <c r="Q4183" s="54">
        <f t="shared" si="918"/>
        <v>0</v>
      </c>
      <c r="R4183" s="6">
        <f t="shared" si="919"/>
        <v>0</v>
      </c>
      <c r="S4183" s="6" t="str">
        <f t="shared" si="920"/>
        <v/>
      </c>
      <c r="T4183" s="29"/>
      <c r="U4183" s="6">
        <f t="shared" si="921"/>
        <v>0</v>
      </c>
      <c r="V4183" s="55">
        <f t="shared" si="922"/>
        <v>0</v>
      </c>
      <c r="W4183" s="6">
        <f t="shared" si="923"/>
        <v>0</v>
      </c>
      <c r="X4183" s="6">
        <f t="shared" si="924"/>
        <v>0</v>
      </c>
      <c r="AA4183">
        <f t="shared" si="912"/>
        <v>0</v>
      </c>
    </row>
    <row r="4184" spans="1:27">
      <c r="A4184" s="67"/>
      <c r="B4184" s="68"/>
      <c r="J4184" s="2">
        <f t="shared" si="913"/>
        <v>0</v>
      </c>
      <c r="K4184" s="2">
        <f t="shared" si="914"/>
        <v>0</v>
      </c>
      <c r="L4184" s="8">
        <f t="shared" si="925"/>
        <v>0</v>
      </c>
      <c r="M4184" s="54">
        <f t="shared" si="915"/>
        <v>0</v>
      </c>
      <c r="N4184" s="6">
        <f t="shared" si="916"/>
        <v>0</v>
      </c>
      <c r="O4184" s="6" t="str">
        <f t="shared" si="917"/>
        <v/>
      </c>
      <c r="P4184" s="29"/>
      <c r="Q4184" s="54">
        <f t="shared" si="918"/>
        <v>0</v>
      </c>
      <c r="R4184" s="6">
        <f t="shared" si="919"/>
        <v>0</v>
      </c>
      <c r="S4184" s="6" t="str">
        <f t="shared" si="920"/>
        <v/>
      </c>
      <c r="T4184" s="29"/>
      <c r="U4184" s="6">
        <f t="shared" si="921"/>
        <v>0</v>
      </c>
      <c r="V4184" s="55">
        <f t="shared" si="922"/>
        <v>0</v>
      </c>
      <c r="W4184" s="6">
        <f t="shared" si="923"/>
        <v>0</v>
      </c>
      <c r="X4184" s="6">
        <f t="shared" si="924"/>
        <v>0</v>
      </c>
      <c r="AA4184">
        <f t="shared" si="912"/>
        <v>0</v>
      </c>
    </row>
    <row r="4185" spans="1:27">
      <c r="A4185" s="67"/>
      <c r="B4185" s="68"/>
      <c r="J4185" s="2">
        <f t="shared" si="913"/>
        <v>0</v>
      </c>
      <c r="K4185" s="2">
        <f t="shared" si="914"/>
        <v>0</v>
      </c>
      <c r="L4185" s="8">
        <f t="shared" si="925"/>
        <v>0</v>
      </c>
      <c r="M4185" s="54">
        <f t="shared" si="915"/>
        <v>0</v>
      </c>
      <c r="N4185" s="6">
        <f t="shared" si="916"/>
        <v>0</v>
      </c>
      <c r="O4185" s="6" t="str">
        <f t="shared" si="917"/>
        <v/>
      </c>
      <c r="P4185" s="29"/>
      <c r="Q4185" s="54">
        <f t="shared" si="918"/>
        <v>0</v>
      </c>
      <c r="R4185" s="6">
        <f t="shared" si="919"/>
        <v>0</v>
      </c>
      <c r="S4185" s="6" t="str">
        <f t="shared" si="920"/>
        <v/>
      </c>
      <c r="T4185" s="29"/>
      <c r="U4185" s="6">
        <f t="shared" si="921"/>
        <v>0</v>
      </c>
      <c r="V4185" s="55">
        <f t="shared" si="922"/>
        <v>0</v>
      </c>
      <c r="W4185" s="6">
        <f t="shared" si="923"/>
        <v>0</v>
      </c>
      <c r="X4185" s="6">
        <f t="shared" si="924"/>
        <v>0</v>
      </c>
      <c r="AA4185">
        <f t="shared" si="912"/>
        <v>0</v>
      </c>
    </row>
    <row r="4186" spans="1:27">
      <c r="A4186" s="67"/>
      <c r="B4186" s="68"/>
      <c r="J4186" s="2">
        <f t="shared" si="913"/>
        <v>0</v>
      </c>
      <c r="K4186" s="2">
        <f t="shared" si="914"/>
        <v>0</v>
      </c>
      <c r="L4186" s="8">
        <f t="shared" si="925"/>
        <v>0</v>
      </c>
      <c r="M4186" s="54">
        <f t="shared" si="915"/>
        <v>0</v>
      </c>
      <c r="N4186" s="6">
        <f t="shared" si="916"/>
        <v>0</v>
      </c>
      <c r="O4186" s="6" t="str">
        <f t="shared" si="917"/>
        <v/>
      </c>
      <c r="P4186" s="29"/>
      <c r="Q4186" s="54">
        <f t="shared" si="918"/>
        <v>0</v>
      </c>
      <c r="R4186" s="6">
        <f t="shared" si="919"/>
        <v>0</v>
      </c>
      <c r="S4186" s="6" t="str">
        <f t="shared" si="920"/>
        <v/>
      </c>
      <c r="T4186" s="29"/>
      <c r="U4186" s="6">
        <f t="shared" si="921"/>
        <v>0</v>
      </c>
      <c r="V4186" s="55">
        <f t="shared" si="922"/>
        <v>0</v>
      </c>
      <c r="W4186" s="6">
        <f t="shared" si="923"/>
        <v>0</v>
      </c>
      <c r="X4186" s="6">
        <f t="shared" si="924"/>
        <v>0</v>
      </c>
      <c r="AA4186">
        <f t="shared" si="912"/>
        <v>0</v>
      </c>
    </row>
    <row r="4187" spans="1:27">
      <c r="A4187" s="67"/>
      <c r="B4187" s="68"/>
      <c r="J4187" s="2">
        <f t="shared" si="913"/>
        <v>0</v>
      </c>
      <c r="K4187" s="2">
        <f t="shared" si="914"/>
        <v>0</v>
      </c>
      <c r="L4187" s="8">
        <f t="shared" si="925"/>
        <v>0</v>
      </c>
      <c r="M4187" s="54">
        <f t="shared" si="915"/>
        <v>0</v>
      </c>
      <c r="N4187" s="6">
        <f t="shared" si="916"/>
        <v>0</v>
      </c>
      <c r="O4187" s="6" t="str">
        <f t="shared" si="917"/>
        <v/>
      </c>
      <c r="P4187" s="29"/>
      <c r="Q4187" s="54">
        <f t="shared" si="918"/>
        <v>0</v>
      </c>
      <c r="R4187" s="6">
        <f t="shared" si="919"/>
        <v>0</v>
      </c>
      <c r="S4187" s="6" t="str">
        <f t="shared" si="920"/>
        <v/>
      </c>
      <c r="T4187" s="29"/>
      <c r="U4187" s="6">
        <f t="shared" si="921"/>
        <v>0</v>
      </c>
      <c r="V4187" s="55">
        <f t="shared" si="922"/>
        <v>0</v>
      </c>
      <c r="W4187" s="6">
        <f t="shared" si="923"/>
        <v>0</v>
      </c>
      <c r="X4187" s="6">
        <f t="shared" si="924"/>
        <v>0</v>
      </c>
      <c r="AA4187">
        <f t="shared" si="912"/>
        <v>0</v>
      </c>
    </row>
    <row r="4188" spans="1:27">
      <c r="A4188" s="67"/>
      <c r="B4188" s="68"/>
      <c r="J4188" s="2">
        <f t="shared" si="913"/>
        <v>0</v>
      </c>
      <c r="K4188" s="2">
        <f t="shared" si="914"/>
        <v>0</v>
      </c>
      <c r="L4188" s="8">
        <f t="shared" si="925"/>
        <v>0</v>
      </c>
      <c r="M4188" s="54">
        <f t="shared" si="915"/>
        <v>0</v>
      </c>
      <c r="N4188" s="6">
        <f t="shared" si="916"/>
        <v>0</v>
      </c>
      <c r="O4188" s="6" t="str">
        <f t="shared" si="917"/>
        <v/>
      </c>
      <c r="P4188" s="29"/>
      <c r="Q4188" s="54">
        <f t="shared" si="918"/>
        <v>0</v>
      </c>
      <c r="R4188" s="6">
        <f t="shared" si="919"/>
        <v>0</v>
      </c>
      <c r="S4188" s="6" t="str">
        <f t="shared" si="920"/>
        <v/>
      </c>
      <c r="T4188" s="29"/>
      <c r="U4188" s="6">
        <f t="shared" si="921"/>
        <v>0</v>
      </c>
      <c r="V4188" s="55">
        <f t="shared" si="922"/>
        <v>0</v>
      </c>
      <c r="W4188" s="6">
        <f t="shared" si="923"/>
        <v>0</v>
      </c>
      <c r="X4188" s="6">
        <f t="shared" si="924"/>
        <v>0</v>
      </c>
      <c r="AA4188">
        <f t="shared" si="912"/>
        <v>0</v>
      </c>
    </row>
    <row r="4189" spans="1:27">
      <c r="A4189" s="67"/>
      <c r="B4189" s="68"/>
      <c r="J4189" s="2">
        <f t="shared" si="913"/>
        <v>0</v>
      </c>
      <c r="K4189" s="2">
        <f t="shared" si="914"/>
        <v>0</v>
      </c>
      <c r="L4189" s="8">
        <f t="shared" si="925"/>
        <v>0</v>
      </c>
      <c r="M4189" s="54">
        <f t="shared" si="915"/>
        <v>0</v>
      </c>
      <c r="N4189" s="6">
        <f t="shared" si="916"/>
        <v>0</v>
      </c>
      <c r="O4189" s="6" t="str">
        <f t="shared" si="917"/>
        <v/>
      </c>
      <c r="P4189" s="29"/>
      <c r="Q4189" s="54">
        <f t="shared" si="918"/>
        <v>0</v>
      </c>
      <c r="R4189" s="6">
        <f t="shared" si="919"/>
        <v>0</v>
      </c>
      <c r="S4189" s="6" t="str">
        <f t="shared" si="920"/>
        <v/>
      </c>
      <c r="T4189" s="29"/>
      <c r="U4189" s="6">
        <f t="shared" si="921"/>
        <v>0</v>
      </c>
      <c r="V4189" s="55">
        <f t="shared" si="922"/>
        <v>0</v>
      </c>
      <c r="W4189" s="6">
        <f t="shared" si="923"/>
        <v>0</v>
      </c>
      <c r="X4189" s="6">
        <f t="shared" si="924"/>
        <v>0</v>
      </c>
      <c r="AA4189">
        <f t="shared" si="912"/>
        <v>0</v>
      </c>
    </row>
    <row r="4190" spans="1:27">
      <c r="A4190" s="67"/>
      <c r="B4190" s="68"/>
      <c r="J4190" s="2">
        <f t="shared" si="913"/>
        <v>0</v>
      </c>
      <c r="K4190" s="2">
        <f t="shared" si="914"/>
        <v>0</v>
      </c>
      <c r="L4190" s="8">
        <f t="shared" si="925"/>
        <v>0</v>
      </c>
      <c r="M4190" s="54">
        <f t="shared" si="915"/>
        <v>0</v>
      </c>
      <c r="N4190" s="6">
        <f t="shared" si="916"/>
        <v>0</v>
      </c>
      <c r="O4190" s="6" t="str">
        <f t="shared" si="917"/>
        <v/>
      </c>
      <c r="P4190" s="29"/>
      <c r="Q4190" s="54">
        <f t="shared" si="918"/>
        <v>0</v>
      </c>
      <c r="R4190" s="6">
        <f t="shared" si="919"/>
        <v>0</v>
      </c>
      <c r="S4190" s="6" t="str">
        <f t="shared" si="920"/>
        <v/>
      </c>
      <c r="T4190" s="29"/>
      <c r="U4190" s="6">
        <f t="shared" si="921"/>
        <v>0</v>
      </c>
      <c r="V4190" s="55">
        <f t="shared" si="922"/>
        <v>0</v>
      </c>
      <c r="W4190" s="6">
        <f t="shared" si="923"/>
        <v>0</v>
      </c>
      <c r="X4190" s="6">
        <f t="shared" si="924"/>
        <v>0</v>
      </c>
      <c r="AA4190">
        <f t="shared" si="912"/>
        <v>0</v>
      </c>
    </row>
    <row r="4191" spans="1:27">
      <c r="A4191" s="67"/>
      <c r="B4191" s="68"/>
      <c r="J4191" s="2">
        <f t="shared" si="913"/>
        <v>0</v>
      </c>
      <c r="K4191" s="2">
        <f t="shared" si="914"/>
        <v>0</v>
      </c>
      <c r="L4191" s="8">
        <f t="shared" si="925"/>
        <v>0</v>
      </c>
      <c r="M4191" s="54">
        <f t="shared" si="915"/>
        <v>0</v>
      </c>
      <c r="N4191" s="6">
        <f t="shared" si="916"/>
        <v>0</v>
      </c>
      <c r="O4191" s="6" t="str">
        <f t="shared" si="917"/>
        <v/>
      </c>
      <c r="P4191" s="29"/>
      <c r="Q4191" s="54">
        <f t="shared" si="918"/>
        <v>0</v>
      </c>
      <c r="R4191" s="6">
        <f t="shared" si="919"/>
        <v>0</v>
      </c>
      <c r="S4191" s="6" t="str">
        <f t="shared" si="920"/>
        <v/>
      </c>
      <c r="T4191" s="29"/>
      <c r="U4191" s="6">
        <f t="shared" si="921"/>
        <v>0</v>
      </c>
      <c r="V4191" s="55">
        <f t="shared" si="922"/>
        <v>0</v>
      </c>
      <c r="W4191" s="6">
        <f t="shared" si="923"/>
        <v>0</v>
      </c>
      <c r="X4191" s="6">
        <f t="shared" si="924"/>
        <v>0</v>
      </c>
      <c r="AA4191">
        <f t="shared" si="912"/>
        <v>0</v>
      </c>
    </row>
    <row r="4192" spans="1:27">
      <c r="A4192" s="67"/>
      <c r="B4192" s="68"/>
      <c r="J4192" s="2">
        <f t="shared" si="913"/>
        <v>0</v>
      </c>
      <c r="K4192" s="2">
        <f t="shared" si="914"/>
        <v>0</v>
      </c>
      <c r="L4192" s="8">
        <f t="shared" si="925"/>
        <v>0</v>
      </c>
      <c r="M4192" s="54">
        <f t="shared" si="915"/>
        <v>0</v>
      </c>
      <c r="N4192" s="6">
        <f t="shared" si="916"/>
        <v>0</v>
      </c>
      <c r="O4192" s="6" t="str">
        <f t="shared" si="917"/>
        <v/>
      </c>
      <c r="P4192" s="29"/>
      <c r="Q4192" s="54">
        <f t="shared" si="918"/>
        <v>0</v>
      </c>
      <c r="R4192" s="6">
        <f t="shared" si="919"/>
        <v>0</v>
      </c>
      <c r="S4192" s="6" t="str">
        <f t="shared" si="920"/>
        <v/>
      </c>
      <c r="T4192" s="29"/>
      <c r="U4192" s="6">
        <f t="shared" si="921"/>
        <v>0</v>
      </c>
      <c r="V4192" s="55">
        <f t="shared" si="922"/>
        <v>0</v>
      </c>
      <c r="W4192" s="6">
        <f t="shared" si="923"/>
        <v>0</v>
      </c>
      <c r="X4192" s="6">
        <f t="shared" si="924"/>
        <v>0</v>
      </c>
      <c r="AA4192">
        <f t="shared" si="912"/>
        <v>0</v>
      </c>
    </row>
    <row r="4193" spans="1:27">
      <c r="A4193" s="67"/>
      <c r="B4193" s="68"/>
      <c r="J4193" s="2">
        <f t="shared" si="913"/>
        <v>0</v>
      </c>
      <c r="K4193" s="2">
        <f t="shared" si="914"/>
        <v>0</v>
      </c>
      <c r="L4193" s="8">
        <f t="shared" si="925"/>
        <v>0</v>
      </c>
      <c r="M4193" s="54">
        <f t="shared" si="915"/>
        <v>0</v>
      </c>
      <c r="N4193" s="6">
        <f t="shared" si="916"/>
        <v>0</v>
      </c>
      <c r="O4193" s="6" t="str">
        <f t="shared" si="917"/>
        <v/>
      </c>
      <c r="P4193" s="29"/>
      <c r="Q4193" s="54">
        <f t="shared" si="918"/>
        <v>0</v>
      </c>
      <c r="R4193" s="6">
        <f t="shared" si="919"/>
        <v>0</v>
      </c>
      <c r="S4193" s="6" t="str">
        <f t="shared" si="920"/>
        <v/>
      </c>
      <c r="T4193" s="29"/>
      <c r="U4193" s="6">
        <f t="shared" si="921"/>
        <v>0</v>
      </c>
      <c r="V4193" s="55">
        <f t="shared" si="922"/>
        <v>0</v>
      </c>
      <c r="W4193" s="6">
        <f t="shared" si="923"/>
        <v>0</v>
      </c>
      <c r="X4193" s="6">
        <f t="shared" si="924"/>
        <v>0</v>
      </c>
      <c r="AA4193">
        <f t="shared" si="912"/>
        <v>0</v>
      </c>
    </row>
    <row r="4194" spans="1:27">
      <c r="A4194" s="67"/>
      <c r="B4194" s="68"/>
      <c r="J4194" s="2">
        <f t="shared" si="913"/>
        <v>0</v>
      </c>
      <c r="K4194" s="2">
        <f t="shared" si="914"/>
        <v>0</v>
      </c>
      <c r="L4194" s="8">
        <f t="shared" si="925"/>
        <v>0</v>
      </c>
      <c r="M4194" s="54">
        <f t="shared" si="915"/>
        <v>0</v>
      </c>
      <c r="N4194" s="6">
        <f t="shared" si="916"/>
        <v>0</v>
      </c>
      <c r="O4194" s="6" t="str">
        <f t="shared" si="917"/>
        <v/>
      </c>
      <c r="P4194" s="29"/>
      <c r="Q4194" s="54">
        <f t="shared" si="918"/>
        <v>0</v>
      </c>
      <c r="R4194" s="6">
        <f t="shared" si="919"/>
        <v>0</v>
      </c>
      <c r="S4194" s="6" t="str">
        <f t="shared" si="920"/>
        <v/>
      </c>
      <c r="T4194" s="29"/>
      <c r="U4194" s="6">
        <f t="shared" si="921"/>
        <v>0</v>
      </c>
      <c r="V4194" s="55">
        <f t="shared" si="922"/>
        <v>0</v>
      </c>
      <c r="W4194" s="6">
        <f t="shared" si="923"/>
        <v>0</v>
      </c>
      <c r="X4194" s="6">
        <f t="shared" si="924"/>
        <v>0</v>
      </c>
      <c r="AA4194">
        <f t="shared" si="912"/>
        <v>0</v>
      </c>
    </row>
    <row r="4195" spans="1:27">
      <c r="A4195" s="67"/>
      <c r="B4195" s="68"/>
      <c r="J4195" s="2">
        <f t="shared" si="913"/>
        <v>0</v>
      </c>
      <c r="K4195" s="2">
        <f t="shared" si="914"/>
        <v>0</v>
      </c>
      <c r="L4195" s="8">
        <f t="shared" si="925"/>
        <v>0</v>
      </c>
      <c r="M4195" s="54">
        <f t="shared" si="915"/>
        <v>0</v>
      </c>
      <c r="N4195" s="6">
        <f t="shared" si="916"/>
        <v>0</v>
      </c>
      <c r="O4195" s="6" t="str">
        <f t="shared" si="917"/>
        <v/>
      </c>
      <c r="P4195" s="29"/>
      <c r="Q4195" s="54">
        <f t="shared" si="918"/>
        <v>0</v>
      </c>
      <c r="R4195" s="6">
        <f t="shared" si="919"/>
        <v>0</v>
      </c>
      <c r="S4195" s="6" t="str">
        <f t="shared" si="920"/>
        <v/>
      </c>
      <c r="T4195" s="29"/>
      <c r="U4195" s="6">
        <f t="shared" si="921"/>
        <v>0</v>
      </c>
      <c r="V4195" s="55">
        <f t="shared" si="922"/>
        <v>0</v>
      </c>
      <c r="W4195" s="6">
        <f t="shared" si="923"/>
        <v>0</v>
      </c>
      <c r="X4195" s="6">
        <f t="shared" si="924"/>
        <v>0</v>
      </c>
      <c r="AA4195">
        <f t="shared" si="912"/>
        <v>0</v>
      </c>
    </row>
    <row r="4196" spans="1:27">
      <c r="A4196" s="67"/>
      <c r="B4196" s="68"/>
      <c r="J4196" s="2">
        <f t="shared" si="913"/>
        <v>0</v>
      </c>
      <c r="K4196" s="2">
        <f t="shared" si="914"/>
        <v>0</v>
      </c>
      <c r="L4196" s="8">
        <f t="shared" si="925"/>
        <v>0</v>
      </c>
      <c r="M4196" s="54">
        <f t="shared" si="915"/>
        <v>0</v>
      </c>
      <c r="N4196" s="6">
        <f t="shared" si="916"/>
        <v>0</v>
      </c>
      <c r="O4196" s="6" t="str">
        <f t="shared" si="917"/>
        <v/>
      </c>
      <c r="P4196" s="29"/>
      <c r="Q4196" s="54">
        <f t="shared" si="918"/>
        <v>0</v>
      </c>
      <c r="R4196" s="6">
        <f t="shared" si="919"/>
        <v>0</v>
      </c>
      <c r="S4196" s="6" t="str">
        <f t="shared" si="920"/>
        <v/>
      </c>
      <c r="T4196" s="29"/>
      <c r="U4196" s="6">
        <f t="shared" si="921"/>
        <v>0</v>
      </c>
      <c r="V4196" s="55">
        <f t="shared" si="922"/>
        <v>0</v>
      </c>
      <c r="W4196" s="6">
        <f t="shared" si="923"/>
        <v>0</v>
      </c>
      <c r="X4196" s="6">
        <f t="shared" si="924"/>
        <v>0</v>
      </c>
      <c r="AA4196">
        <f t="shared" si="912"/>
        <v>0</v>
      </c>
    </row>
    <row r="4197" spans="1:27">
      <c r="A4197" s="67"/>
      <c r="B4197" s="68"/>
      <c r="J4197" s="2">
        <f t="shared" si="913"/>
        <v>0</v>
      </c>
      <c r="K4197" s="2">
        <f t="shared" si="914"/>
        <v>0</v>
      </c>
      <c r="L4197" s="8">
        <f t="shared" si="925"/>
        <v>0</v>
      </c>
      <c r="M4197" s="54">
        <f t="shared" si="915"/>
        <v>0</v>
      </c>
      <c r="N4197" s="6">
        <f t="shared" si="916"/>
        <v>0</v>
      </c>
      <c r="O4197" s="6" t="str">
        <f t="shared" si="917"/>
        <v/>
      </c>
      <c r="P4197" s="29"/>
      <c r="Q4197" s="54">
        <f t="shared" si="918"/>
        <v>0</v>
      </c>
      <c r="R4197" s="6">
        <f t="shared" si="919"/>
        <v>0</v>
      </c>
      <c r="S4197" s="6" t="str">
        <f t="shared" si="920"/>
        <v/>
      </c>
      <c r="T4197" s="29"/>
      <c r="U4197" s="6">
        <f t="shared" si="921"/>
        <v>0</v>
      </c>
      <c r="V4197" s="55">
        <f t="shared" si="922"/>
        <v>0</v>
      </c>
      <c r="W4197" s="6">
        <f t="shared" si="923"/>
        <v>0</v>
      </c>
      <c r="X4197" s="6">
        <f t="shared" si="924"/>
        <v>0</v>
      </c>
      <c r="AA4197">
        <f t="shared" si="912"/>
        <v>0</v>
      </c>
    </row>
    <row r="4198" spans="1:27">
      <c r="A4198" s="67"/>
      <c r="B4198" s="68"/>
      <c r="J4198" s="2">
        <f t="shared" si="913"/>
        <v>0</v>
      </c>
      <c r="K4198" s="2">
        <f t="shared" si="914"/>
        <v>0</v>
      </c>
      <c r="L4198" s="8">
        <f t="shared" si="925"/>
        <v>0</v>
      </c>
      <c r="M4198" s="54">
        <f t="shared" si="915"/>
        <v>0</v>
      </c>
      <c r="N4198" s="6">
        <f t="shared" si="916"/>
        <v>0</v>
      </c>
      <c r="O4198" s="6" t="str">
        <f t="shared" si="917"/>
        <v/>
      </c>
      <c r="P4198" s="29"/>
      <c r="Q4198" s="54">
        <f t="shared" si="918"/>
        <v>0</v>
      </c>
      <c r="R4198" s="6">
        <f t="shared" si="919"/>
        <v>0</v>
      </c>
      <c r="S4198" s="6" t="str">
        <f t="shared" si="920"/>
        <v/>
      </c>
      <c r="T4198" s="29"/>
      <c r="U4198" s="6">
        <f t="shared" si="921"/>
        <v>0</v>
      </c>
      <c r="V4198" s="55">
        <f t="shared" si="922"/>
        <v>0</v>
      </c>
      <c r="W4198" s="6">
        <f t="shared" si="923"/>
        <v>0</v>
      </c>
      <c r="X4198" s="6">
        <f t="shared" si="924"/>
        <v>0</v>
      </c>
      <c r="AA4198">
        <f t="shared" si="912"/>
        <v>0</v>
      </c>
    </row>
    <row r="4199" spans="1:27">
      <c r="A4199" s="67"/>
      <c r="B4199" s="68"/>
      <c r="J4199" s="2">
        <f t="shared" si="913"/>
        <v>0</v>
      </c>
      <c r="K4199" s="2">
        <f t="shared" si="914"/>
        <v>0</v>
      </c>
      <c r="L4199" s="8">
        <f t="shared" si="925"/>
        <v>0</v>
      </c>
      <c r="M4199" s="54">
        <f t="shared" si="915"/>
        <v>0</v>
      </c>
      <c r="N4199" s="6">
        <f t="shared" si="916"/>
        <v>0</v>
      </c>
      <c r="O4199" s="6" t="str">
        <f t="shared" si="917"/>
        <v/>
      </c>
      <c r="P4199" s="29"/>
      <c r="Q4199" s="54">
        <f t="shared" si="918"/>
        <v>0</v>
      </c>
      <c r="R4199" s="6">
        <f t="shared" si="919"/>
        <v>0</v>
      </c>
      <c r="S4199" s="6" t="str">
        <f t="shared" si="920"/>
        <v/>
      </c>
      <c r="T4199" s="29"/>
      <c r="U4199" s="6">
        <f t="shared" si="921"/>
        <v>0</v>
      </c>
      <c r="V4199" s="55">
        <f t="shared" si="922"/>
        <v>0</v>
      </c>
      <c r="W4199" s="6">
        <f t="shared" si="923"/>
        <v>0</v>
      </c>
      <c r="X4199" s="6">
        <f t="shared" si="924"/>
        <v>0</v>
      </c>
      <c r="AA4199">
        <f t="shared" si="912"/>
        <v>0</v>
      </c>
    </row>
    <row r="4200" spans="1:27">
      <c r="A4200" s="67"/>
      <c r="B4200" s="68"/>
      <c r="J4200" s="2">
        <f t="shared" si="913"/>
        <v>0</v>
      </c>
      <c r="K4200" s="2">
        <f t="shared" si="914"/>
        <v>0</v>
      </c>
      <c r="L4200" s="8">
        <f t="shared" si="925"/>
        <v>0</v>
      </c>
      <c r="M4200" s="54">
        <f t="shared" si="915"/>
        <v>0</v>
      </c>
      <c r="N4200" s="6">
        <f t="shared" si="916"/>
        <v>0</v>
      </c>
      <c r="O4200" s="6" t="str">
        <f t="shared" si="917"/>
        <v/>
      </c>
      <c r="P4200" s="29"/>
      <c r="Q4200" s="54">
        <f t="shared" si="918"/>
        <v>0</v>
      </c>
      <c r="R4200" s="6">
        <f t="shared" si="919"/>
        <v>0</v>
      </c>
      <c r="S4200" s="6" t="str">
        <f t="shared" si="920"/>
        <v/>
      </c>
      <c r="T4200" s="29"/>
      <c r="U4200" s="6">
        <f t="shared" si="921"/>
        <v>0</v>
      </c>
      <c r="V4200" s="55">
        <f t="shared" si="922"/>
        <v>0</v>
      </c>
      <c r="W4200" s="6">
        <f t="shared" si="923"/>
        <v>0</v>
      </c>
      <c r="X4200" s="6">
        <f t="shared" si="924"/>
        <v>0</v>
      </c>
      <c r="AA4200">
        <f t="shared" si="912"/>
        <v>0</v>
      </c>
    </row>
    <row r="4201" spans="1:27">
      <c r="A4201" s="67"/>
      <c r="B4201" s="68"/>
      <c r="J4201" s="2">
        <f t="shared" si="913"/>
        <v>0</v>
      </c>
      <c r="K4201" s="2">
        <f t="shared" si="914"/>
        <v>0</v>
      </c>
      <c r="L4201" s="8">
        <f t="shared" si="925"/>
        <v>0</v>
      </c>
      <c r="M4201" s="54">
        <f t="shared" si="915"/>
        <v>0</v>
      </c>
      <c r="N4201" s="6">
        <f t="shared" si="916"/>
        <v>0</v>
      </c>
      <c r="O4201" s="6" t="str">
        <f t="shared" si="917"/>
        <v/>
      </c>
      <c r="P4201" s="29"/>
      <c r="Q4201" s="54">
        <f t="shared" si="918"/>
        <v>0</v>
      </c>
      <c r="R4201" s="6">
        <f t="shared" si="919"/>
        <v>0</v>
      </c>
      <c r="S4201" s="6" t="str">
        <f t="shared" si="920"/>
        <v/>
      </c>
      <c r="T4201" s="29"/>
      <c r="U4201" s="6">
        <f t="shared" si="921"/>
        <v>0</v>
      </c>
      <c r="V4201" s="55">
        <f t="shared" si="922"/>
        <v>0</v>
      </c>
      <c r="W4201" s="6">
        <f t="shared" si="923"/>
        <v>0</v>
      </c>
      <c r="X4201" s="6">
        <f t="shared" si="924"/>
        <v>0</v>
      </c>
      <c r="AA4201">
        <f t="shared" si="912"/>
        <v>0</v>
      </c>
    </row>
    <row r="4202" spans="1:27">
      <c r="A4202" s="67"/>
      <c r="B4202" s="68"/>
      <c r="J4202" s="2">
        <f t="shared" si="913"/>
        <v>0</v>
      </c>
      <c r="K4202" s="2">
        <f t="shared" si="914"/>
        <v>0</v>
      </c>
      <c r="L4202" s="8">
        <f t="shared" si="925"/>
        <v>0</v>
      </c>
      <c r="M4202" s="54">
        <f t="shared" si="915"/>
        <v>0</v>
      </c>
      <c r="N4202" s="6">
        <f t="shared" si="916"/>
        <v>0</v>
      </c>
      <c r="O4202" s="6" t="str">
        <f t="shared" si="917"/>
        <v/>
      </c>
      <c r="P4202" s="29"/>
      <c r="Q4202" s="54">
        <f t="shared" si="918"/>
        <v>0</v>
      </c>
      <c r="R4202" s="6">
        <f t="shared" si="919"/>
        <v>0</v>
      </c>
      <c r="S4202" s="6" t="str">
        <f t="shared" si="920"/>
        <v/>
      </c>
      <c r="T4202" s="29"/>
      <c r="U4202" s="6">
        <f t="shared" si="921"/>
        <v>0</v>
      </c>
      <c r="V4202" s="55">
        <f t="shared" si="922"/>
        <v>0</v>
      </c>
      <c r="W4202" s="6">
        <f t="shared" si="923"/>
        <v>0</v>
      </c>
      <c r="X4202" s="6">
        <f t="shared" si="924"/>
        <v>0</v>
      </c>
      <c r="AA4202">
        <f t="shared" si="912"/>
        <v>0</v>
      </c>
    </row>
    <row r="4203" spans="1:27">
      <c r="A4203" s="67"/>
      <c r="B4203" s="68"/>
      <c r="J4203" s="2">
        <f t="shared" si="913"/>
        <v>0</v>
      </c>
      <c r="K4203" s="2">
        <f t="shared" si="914"/>
        <v>0</v>
      </c>
      <c r="L4203" s="8">
        <f t="shared" si="925"/>
        <v>0</v>
      </c>
      <c r="M4203" s="54">
        <f t="shared" si="915"/>
        <v>0</v>
      </c>
      <c r="N4203" s="6">
        <f t="shared" si="916"/>
        <v>0</v>
      </c>
      <c r="O4203" s="6" t="str">
        <f t="shared" si="917"/>
        <v/>
      </c>
      <c r="P4203" s="29"/>
      <c r="Q4203" s="54">
        <f t="shared" si="918"/>
        <v>0</v>
      </c>
      <c r="R4203" s="6">
        <f t="shared" si="919"/>
        <v>0</v>
      </c>
      <c r="S4203" s="6" t="str">
        <f t="shared" si="920"/>
        <v/>
      </c>
      <c r="T4203" s="29"/>
      <c r="U4203" s="6">
        <f t="shared" si="921"/>
        <v>0</v>
      </c>
      <c r="V4203" s="55">
        <f t="shared" si="922"/>
        <v>0</v>
      </c>
      <c r="W4203" s="6">
        <f t="shared" si="923"/>
        <v>0</v>
      </c>
      <c r="X4203" s="6">
        <f t="shared" si="924"/>
        <v>0</v>
      </c>
      <c r="AA4203">
        <f t="shared" si="912"/>
        <v>0</v>
      </c>
    </row>
    <row r="4204" spans="1:27">
      <c r="A4204" s="67"/>
      <c r="B4204" s="68"/>
      <c r="J4204" s="2">
        <f t="shared" si="913"/>
        <v>0</v>
      </c>
      <c r="K4204" s="2">
        <f t="shared" si="914"/>
        <v>0</v>
      </c>
      <c r="L4204" s="8">
        <f t="shared" si="925"/>
        <v>0</v>
      </c>
      <c r="M4204" s="54">
        <f t="shared" si="915"/>
        <v>0</v>
      </c>
      <c r="N4204" s="6">
        <f t="shared" si="916"/>
        <v>0</v>
      </c>
      <c r="O4204" s="6" t="str">
        <f t="shared" si="917"/>
        <v/>
      </c>
      <c r="P4204" s="29"/>
      <c r="Q4204" s="54">
        <f t="shared" si="918"/>
        <v>0</v>
      </c>
      <c r="R4204" s="6">
        <f t="shared" si="919"/>
        <v>0</v>
      </c>
      <c r="S4204" s="6" t="str">
        <f t="shared" si="920"/>
        <v/>
      </c>
      <c r="T4204" s="29"/>
      <c r="U4204" s="6">
        <f t="shared" si="921"/>
        <v>0</v>
      </c>
      <c r="V4204" s="55">
        <f t="shared" si="922"/>
        <v>0</v>
      </c>
      <c r="W4204" s="6">
        <f t="shared" si="923"/>
        <v>0</v>
      </c>
      <c r="X4204" s="6">
        <f t="shared" si="924"/>
        <v>0</v>
      </c>
      <c r="AA4204">
        <f t="shared" si="912"/>
        <v>0</v>
      </c>
    </row>
    <row r="4205" spans="1:27">
      <c r="A4205" s="67"/>
      <c r="B4205" s="68"/>
      <c r="J4205" s="2">
        <f t="shared" si="913"/>
        <v>0</v>
      </c>
      <c r="K4205" s="2">
        <f t="shared" si="914"/>
        <v>0</v>
      </c>
      <c r="L4205" s="8">
        <f t="shared" si="925"/>
        <v>0</v>
      </c>
      <c r="M4205" s="54">
        <f t="shared" si="915"/>
        <v>0</v>
      </c>
      <c r="N4205" s="6">
        <f t="shared" si="916"/>
        <v>0</v>
      </c>
      <c r="O4205" s="6" t="str">
        <f t="shared" si="917"/>
        <v/>
      </c>
      <c r="P4205" s="29"/>
      <c r="Q4205" s="54">
        <f t="shared" si="918"/>
        <v>0</v>
      </c>
      <c r="R4205" s="6">
        <f t="shared" si="919"/>
        <v>0</v>
      </c>
      <c r="S4205" s="6" t="str">
        <f t="shared" si="920"/>
        <v/>
      </c>
      <c r="T4205" s="29"/>
      <c r="U4205" s="6">
        <f t="shared" si="921"/>
        <v>0</v>
      </c>
      <c r="V4205" s="55">
        <f t="shared" si="922"/>
        <v>0</v>
      </c>
      <c r="W4205" s="6">
        <f t="shared" si="923"/>
        <v>0</v>
      </c>
      <c r="X4205" s="6">
        <f t="shared" si="924"/>
        <v>0</v>
      </c>
      <c r="AA4205">
        <f t="shared" si="912"/>
        <v>0</v>
      </c>
    </row>
    <row r="4206" spans="1:27">
      <c r="A4206" s="67"/>
      <c r="B4206" s="68"/>
      <c r="J4206" s="2">
        <f t="shared" si="913"/>
        <v>0</v>
      </c>
      <c r="K4206" s="2">
        <f t="shared" si="914"/>
        <v>0</v>
      </c>
      <c r="L4206" s="8">
        <f t="shared" si="925"/>
        <v>0</v>
      </c>
      <c r="M4206" s="54">
        <f t="shared" si="915"/>
        <v>0</v>
      </c>
      <c r="N4206" s="6">
        <f t="shared" si="916"/>
        <v>0</v>
      </c>
      <c r="O4206" s="6" t="str">
        <f t="shared" si="917"/>
        <v/>
      </c>
      <c r="P4206" s="29"/>
      <c r="Q4206" s="54">
        <f t="shared" si="918"/>
        <v>0</v>
      </c>
      <c r="R4206" s="6">
        <f t="shared" si="919"/>
        <v>0</v>
      </c>
      <c r="S4206" s="6" t="str">
        <f t="shared" si="920"/>
        <v/>
      </c>
      <c r="T4206" s="29"/>
      <c r="U4206" s="6">
        <f t="shared" si="921"/>
        <v>0</v>
      </c>
      <c r="V4206" s="55">
        <f t="shared" si="922"/>
        <v>0</v>
      </c>
      <c r="W4206" s="6">
        <f t="shared" si="923"/>
        <v>0</v>
      </c>
      <c r="X4206" s="6">
        <f t="shared" si="924"/>
        <v>0</v>
      </c>
      <c r="AA4206">
        <f t="shared" si="912"/>
        <v>0</v>
      </c>
    </row>
    <row r="4207" spans="1:27">
      <c r="A4207" s="67"/>
      <c r="B4207" s="68"/>
      <c r="J4207" s="2">
        <f t="shared" si="913"/>
        <v>0</v>
      </c>
      <c r="K4207" s="2">
        <f t="shared" si="914"/>
        <v>0</v>
      </c>
      <c r="L4207" s="8">
        <f t="shared" si="925"/>
        <v>0</v>
      </c>
      <c r="M4207" s="54">
        <f t="shared" si="915"/>
        <v>0</v>
      </c>
      <c r="N4207" s="6">
        <f t="shared" si="916"/>
        <v>0</v>
      </c>
      <c r="O4207" s="6" t="str">
        <f t="shared" si="917"/>
        <v/>
      </c>
      <c r="P4207" s="29"/>
      <c r="Q4207" s="54">
        <f t="shared" si="918"/>
        <v>0</v>
      </c>
      <c r="R4207" s="6">
        <f t="shared" si="919"/>
        <v>0</v>
      </c>
      <c r="S4207" s="6" t="str">
        <f t="shared" si="920"/>
        <v/>
      </c>
      <c r="T4207" s="29"/>
      <c r="U4207" s="6">
        <f t="shared" si="921"/>
        <v>0</v>
      </c>
      <c r="V4207" s="55">
        <f t="shared" si="922"/>
        <v>0</v>
      </c>
      <c r="W4207" s="6">
        <f t="shared" si="923"/>
        <v>0</v>
      </c>
      <c r="X4207" s="6">
        <f t="shared" si="924"/>
        <v>0</v>
      </c>
      <c r="AA4207">
        <f t="shared" si="912"/>
        <v>0</v>
      </c>
    </row>
    <row r="4208" spans="1:27">
      <c r="A4208" s="67"/>
      <c r="B4208" s="68"/>
      <c r="J4208" s="2">
        <f t="shared" si="913"/>
        <v>0</v>
      </c>
      <c r="K4208" s="2">
        <f t="shared" si="914"/>
        <v>0</v>
      </c>
      <c r="L4208" s="8">
        <f t="shared" si="925"/>
        <v>0</v>
      </c>
      <c r="M4208" s="54">
        <f t="shared" si="915"/>
        <v>0</v>
      </c>
      <c r="N4208" s="6">
        <f t="shared" si="916"/>
        <v>0</v>
      </c>
      <c r="O4208" s="6" t="str">
        <f t="shared" si="917"/>
        <v/>
      </c>
      <c r="P4208" s="29"/>
      <c r="Q4208" s="54">
        <f t="shared" si="918"/>
        <v>0</v>
      </c>
      <c r="R4208" s="6">
        <f t="shared" si="919"/>
        <v>0</v>
      </c>
      <c r="S4208" s="6" t="str">
        <f t="shared" si="920"/>
        <v/>
      </c>
      <c r="T4208" s="29"/>
      <c r="U4208" s="6">
        <f t="shared" si="921"/>
        <v>0</v>
      </c>
      <c r="V4208" s="55">
        <f t="shared" si="922"/>
        <v>0</v>
      </c>
      <c r="W4208" s="6">
        <f t="shared" si="923"/>
        <v>0</v>
      </c>
      <c r="X4208" s="6">
        <f t="shared" si="924"/>
        <v>0</v>
      </c>
      <c r="AA4208">
        <f t="shared" si="912"/>
        <v>0</v>
      </c>
    </row>
    <row r="4209" spans="1:27">
      <c r="A4209" s="67"/>
      <c r="B4209" s="68"/>
      <c r="J4209" s="2">
        <f t="shared" si="913"/>
        <v>0</v>
      </c>
      <c r="K4209" s="2">
        <f t="shared" si="914"/>
        <v>0</v>
      </c>
      <c r="L4209" s="8">
        <f t="shared" si="925"/>
        <v>0</v>
      </c>
      <c r="M4209" s="54">
        <f t="shared" si="915"/>
        <v>0</v>
      </c>
      <c r="N4209" s="6">
        <f t="shared" si="916"/>
        <v>0</v>
      </c>
      <c r="O4209" s="6" t="str">
        <f t="shared" si="917"/>
        <v/>
      </c>
      <c r="P4209" s="29"/>
      <c r="Q4209" s="54">
        <f t="shared" si="918"/>
        <v>0</v>
      </c>
      <c r="R4209" s="6">
        <f t="shared" si="919"/>
        <v>0</v>
      </c>
      <c r="S4209" s="6" t="str">
        <f t="shared" si="920"/>
        <v/>
      </c>
      <c r="T4209" s="29"/>
      <c r="U4209" s="6">
        <f t="shared" si="921"/>
        <v>0</v>
      </c>
      <c r="V4209" s="55">
        <f t="shared" si="922"/>
        <v>0</v>
      </c>
      <c r="W4209" s="6">
        <f t="shared" si="923"/>
        <v>0</v>
      </c>
      <c r="X4209" s="6">
        <f t="shared" si="924"/>
        <v>0</v>
      </c>
      <c r="AA4209">
        <f t="shared" si="912"/>
        <v>0</v>
      </c>
    </row>
    <row r="4210" spans="1:27">
      <c r="A4210" s="67"/>
      <c r="B4210" s="68"/>
      <c r="J4210" s="2">
        <f t="shared" si="913"/>
        <v>0</v>
      </c>
      <c r="K4210" s="2">
        <f t="shared" si="914"/>
        <v>0</v>
      </c>
      <c r="L4210" s="8">
        <f t="shared" si="925"/>
        <v>0</v>
      </c>
      <c r="M4210" s="54">
        <f t="shared" si="915"/>
        <v>0</v>
      </c>
      <c r="N4210" s="6">
        <f t="shared" si="916"/>
        <v>0</v>
      </c>
      <c r="O4210" s="6" t="str">
        <f t="shared" si="917"/>
        <v/>
      </c>
      <c r="P4210" s="29"/>
      <c r="Q4210" s="54">
        <f t="shared" si="918"/>
        <v>0</v>
      </c>
      <c r="R4210" s="6">
        <f t="shared" si="919"/>
        <v>0</v>
      </c>
      <c r="S4210" s="6" t="str">
        <f t="shared" si="920"/>
        <v/>
      </c>
      <c r="T4210" s="29"/>
      <c r="U4210" s="6">
        <f t="shared" si="921"/>
        <v>0</v>
      </c>
      <c r="V4210" s="55">
        <f t="shared" si="922"/>
        <v>0</v>
      </c>
      <c r="W4210" s="6">
        <f t="shared" si="923"/>
        <v>0</v>
      </c>
      <c r="X4210" s="6">
        <f t="shared" si="924"/>
        <v>0</v>
      </c>
      <c r="AA4210">
        <f t="shared" si="912"/>
        <v>0</v>
      </c>
    </row>
    <row r="4211" spans="1:27">
      <c r="A4211" s="67"/>
      <c r="B4211" s="68"/>
      <c r="J4211" s="2">
        <f t="shared" si="913"/>
        <v>0</v>
      </c>
      <c r="K4211" s="2">
        <f t="shared" si="914"/>
        <v>0</v>
      </c>
      <c r="L4211" s="8">
        <f t="shared" si="925"/>
        <v>0</v>
      </c>
      <c r="M4211" s="54">
        <f t="shared" si="915"/>
        <v>0</v>
      </c>
      <c r="N4211" s="6">
        <f t="shared" si="916"/>
        <v>0</v>
      </c>
      <c r="O4211" s="6" t="str">
        <f t="shared" si="917"/>
        <v/>
      </c>
      <c r="P4211" s="29"/>
      <c r="Q4211" s="54">
        <f t="shared" si="918"/>
        <v>0</v>
      </c>
      <c r="R4211" s="6">
        <f t="shared" si="919"/>
        <v>0</v>
      </c>
      <c r="S4211" s="6" t="str">
        <f t="shared" si="920"/>
        <v/>
      </c>
      <c r="T4211" s="29"/>
      <c r="U4211" s="6">
        <f t="shared" si="921"/>
        <v>0</v>
      </c>
      <c r="V4211" s="55">
        <f t="shared" si="922"/>
        <v>0</v>
      </c>
      <c r="W4211" s="6">
        <f t="shared" si="923"/>
        <v>0</v>
      </c>
      <c r="X4211" s="6">
        <f t="shared" si="924"/>
        <v>0</v>
      </c>
      <c r="AA4211">
        <f t="shared" si="912"/>
        <v>0</v>
      </c>
    </row>
    <row r="4212" spans="1:27">
      <c r="A4212" s="67"/>
      <c r="B4212" s="68"/>
      <c r="J4212" s="2">
        <f t="shared" si="913"/>
        <v>0</v>
      </c>
      <c r="K4212" s="2">
        <f t="shared" si="914"/>
        <v>0</v>
      </c>
      <c r="L4212" s="8">
        <f t="shared" si="925"/>
        <v>0</v>
      </c>
      <c r="M4212" s="54">
        <f t="shared" si="915"/>
        <v>0</v>
      </c>
      <c r="N4212" s="6">
        <f t="shared" si="916"/>
        <v>0</v>
      </c>
      <c r="O4212" s="6" t="str">
        <f t="shared" si="917"/>
        <v/>
      </c>
      <c r="P4212" s="29"/>
      <c r="Q4212" s="54">
        <f t="shared" si="918"/>
        <v>0</v>
      </c>
      <c r="R4212" s="6">
        <f t="shared" si="919"/>
        <v>0</v>
      </c>
      <c r="S4212" s="6" t="str">
        <f t="shared" si="920"/>
        <v/>
      </c>
      <c r="T4212" s="29"/>
      <c r="U4212" s="6">
        <f t="shared" si="921"/>
        <v>0</v>
      </c>
      <c r="V4212" s="55">
        <f t="shared" si="922"/>
        <v>0</v>
      </c>
      <c r="W4212" s="6">
        <f t="shared" si="923"/>
        <v>0</v>
      </c>
      <c r="X4212" s="6">
        <f t="shared" si="924"/>
        <v>0</v>
      </c>
      <c r="AA4212">
        <f t="shared" si="912"/>
        <v>0</v>
      </c>
    </row>
    <row r="4213" spans="1:27">
      <c r="A4213" s="67"/>
      <c r="B4213" s="68"/>
      <c r="J4213" s="2">
        <f t="shared" si="913"/>
        <v>0</v>
      </c>
      <c r="K4213" s="2">
        <f t="shared" si="914"/>
        <v>0</v>
      </c>
      <c r="L4213" s="8">
        <f t="shared" si="925"/>
        <v>0</v>
      </c>
      <c r="M4213" s="54">
        <f t="shared" si="915"/>
        <v>0</v>
      </c>
      <c r="N4213" s="6">
        <f t="shared" si="916"/>
        <v>0</v>
      </c>
      <c r="O4213" s="6" t="str">
        <f t="shared" si="917"/>
        <v/>
      </c>
      <c r="P4213" s="29"/>
      <c r="Q4213" s="54">
        <f t="shared" si="918"/>
        <v>0</v>
      </c>
      <c r="R4213" s="6">
        <f t="shared" si="919"/>
        <v>0</v>
      </c>
      <c r="S4213" s="6" t="str">
        <f t="shared" si="920"/>
        <v/>
      </c>
      <c r="T4213" s="29"/>
      <c r="U4213" s="6">
        <f t="shared" si="921"/>
        <v>0</v>
      </c>
      <c r="V4213" s="55">
        <f t="shared" si="922"/>
        <v>0</v>
      </c>
      <c r="W4213" s="6">
        <f t="shared" si="923"/>
        <v>0</v>
      </c>
      <c r="X4213" s="6">
        <f t="shared" si="924"/>
        <v>0</v>
      </c>
      <c r="AA4213">
        <f t="shared" si="912"/>
        <v>0</v>
      </c>
    </row>
    <row r="4214" spans="1:27">
      <c r="A4214" s="67"/>
      <c r="B4214" s="68"/>
      <c r="J4214" s="2">
        <f t="shared" si="913"/>
        <v>0</v>
      </c>
      <c r="K4214" s="2">
        <f t="shared" si="914"/>
        <v>0</v>
      </c>
      <c r="L4214" s="8">
        <f t="shared" si="925"/>
        <v>0</v>
      </c>
      <c r="M4214" s="54">
        <f t="shared" si="915"/>
        <v>0</v>
      </c>
      <c r="N4214" s="6">
        <f t="shared" si="916"/>
        <v>0</v>
      </c>
      <c r="O4214" s="6" t="str">
        <f t="shared" si="917"/>
        <v/>
      </c>
      <c r="P4214" s="29"/>
      <c r="Q4214" s="54">
        <f t="shared" si="918"/>
        <v>0</v>
      </c>
      <c r="R4214" s="6">
        <f t="shared" si="919"/>
        <v>0</v>
      </c>
      <c r="S4214" s="6" t="str">
        <f t="shared" si="920"/>
        <v/>
      </c>
      <c r="T4214" s="29"/>
      <c r="U4214" s="6">
        <f t="shared" si="921"/>
        <v>0</v>
      </c>
      <c r="V4214" s="55">
        <f t="shared" si="922"/>
        <v>0</v>
      </c>
      <c r="W4214" s="6">
        <f t="shared" si="923"/>
        <v>0</v>
      </c>
      <c r="X4214" s="6">
        <f t="shared" si="924"/>
        <v>0</v>
      </c>
      <c r="AA4214">
        <f t="shared" si="912"/>
        <v>0</v>
      </c>
    </row>
    <row r="4215" spans="1:27">
      <c r="A4215" s="67"/>
      <c r="B4215" s="68"/>
      <c r="J4215" s="2">
        <f t="shared" si="913"/>
        <v>0</v>
      </c>
      <c r="K4215" s="2">
        <f t="shared" si="914"/>
        <v>0</v>
      </c>
      <c r="L4215" s="8">
        <f t="shared" si="925"/>
        <v>0</v>
      </c>
      <c r="M4215" s="54">
        <f t="shared" si="915"/>
        <v>0</v>
      </c>
      <c r="N4215" s="6">
        <f t="shared" si="916"/>
        <v>0</v>
      </c>
      <c r="O4215" s="6" t="str">
        <f t="shared" si="917"/>
        <v/>
      </c>
      <c r="P4215" s="29"/>
      <c r="Q4215" s="54">
        <f t="shared" si="918"/>
        <v>0</v>
      </c>
      <c r="R4215" s="6">
        <f t="shared" si="919"/>
        <v>0</v>
      </c>
      <c r="S4215" s="6" t="str">
        <f t="shared" si="920"/>
        <v/>
      </c>
      <c r="T4215" s="29"/>
      <c r="U4215" s="6">
        <f t="shared" si="921"/>
        <v>0</v>
      </c>
      <c r="V4215" s="55">
        <f t="shared" si="922"/>
        <v>0</v>
      </c>
      <c r="W4215" s="6">
        <f t="shared" si="923"/>
        <v>0</v>
      </c>
      <c r="X4215" s="6">
        <f t="shared" si="924"/>
        <v>0</v>
      </c>
      <c r="AA4215">
        <f t="shared" si="912"/>
        <v>0</v>
      </c>
    </row>
    <row r="4216" spans="1:27">
      <c r="A4216" s="67"/>
      <c r="B4216" s="68"/>
      <c r="J4216" s="2">
        <f t="shared" si="913"/>
        <v>0</v>
      </c>
      <c r="K4216" s="2">
        <f t="shared" si="914"/>
        <v>0</v>
      </c>
      <c r="L4216" s="8">
        <f t="shared" si="925"/>
        <v>0</v>
      </c>
      <c r="M4216" s="54">
        <f t="shared" si="915"/>
        <v>0</v>
      </c>
      <c r="N4216" s="6">
        <f t="shared" si="916"/>
        <v>0</v>
      </c>
      <c r="O4216" s="6" t="str">
        <f t="shared" si="917"/>
        <v/>
      </c>
      <c r="P4216" s="29"/>
      <c r="Q4216" s="54">
        <f t="shared" si="918"/>
        <v>0</v>
      </c>
      <c r="R4216" s="6">
        <f t="shared" si="919"/>
        <v>0</v>
      </c>
      <c r="S4216" s="6" t="str">
        <f t="shared" si="920"/>
        <v/>
      </c>
      <c r="T4216" s="29"/>
      <c r="U4216" s="6">
        <f t="shared" si="921"/>
        <v>0</v>
      </c>
      <c r="V4216" s="55">
        <f t="shared" si="922"/>
        <v>0</v>
      </c>
      <c r="W4216" s="6">
        <f t="shared" si="923"/>
        <v>0</v>
      </c>
      <c r="X4216" s="6">
        <f t="shared" si="924"/>
        <v>0</v>
      </c>
      <c r="AA4216">
        <f t="shared" si="912"/>
        <v>0</v>
      </c>
    </row>
    <row r="4217" spans="1:27">
      <c r="A4217" s="67"/>
      <c r="B4217" s="68"/>
      <c r="J4217" s="2">
        <f t="shared" si="913"/>
        <v>0</v>
      </c>
      <c r="K4217" s="2">
        <f t="shared" si="914"/>
        <v>0</v>
      </c>
      <c r="L4217" s="8">
        <f t="shared" si="925"/>
        <v>0</v>
      </c>
      <c r="M4217" s="54">
        <f t="shared" si="915"/>
        <v>0</v>
      </c>
      <c r="N4217" s="6">
        <f t="shared" si="916"/>
        <v>0</v>
      </c>
      <c r="O4217" s="6" t="str">
        <f t="shared" si="917"/>
        <v/>
      </c>
      <c r="P4217" s="29"/>
      <c r="Q4217" s="54">
        <f t="shared" si="918"/>
        <v>0</v>
      </c>
      <c r="R4217" s="6">
        <f t="shared" si="919"/>
        <v>0</v>
      </c>
      <c r="S4217" s="6" t="str">
        <f t="shared" si="920"/>
        <v/>
      </c>
      <c r="T4217" s="29"/>
      <c r="U4217" s="6">
        <f t="shared" si="921"/>
        <v>0</v>
      </c>
      <c r="V4217" s="55">
        <f t="shared" si="922"/>
        <v>0</v>
      </c>
      <c r="W4217" s="6">
        <f t="shared" si="923"/>
        <v>0</v>
      </c>
      <c r="X4217" s="6">
        <f t="shared" si="924"/>
        <v>0</v>
      </c>
      <c r="AA4217">
        <f t="shared" si="912"/>
        <v>0</v>
      </c>
    </row>
    <row r="4218" spans="1:27">
      <c r="A4218" s="67"/>
      <c r="B4218" s="68"/>
      <c r="J4218" s="2">
        <f t="shared" si="913"/>
        <v>0</v>
      </c>
      <c r="K4218" s="2">
        <f t="shared" si="914"/>
        <v>0</v>
      </c>
      <c r="L4218" s="8">
        <f t="shared" si="925"/>
        <v>0</v>
      </c>
      <c r="M4218" s="54">
        <f t="shared" si="915"/>
        <v>0</v>
      </c>
      <c r="N4218" s="6">
        <f t="shared" si="916"/>
        <v>0</v>
      </c>
      <c r="O4218" s="6" t="str">
        <f t="shared" si="917"/>
        <v/>
      </c>
      <c r="P4218" s="29"/>
      <c r="Q4218" s="54">
        <f t="shared" si="918"/>
        <v>0</v>
      </c>
      <c r="R4218" s="6">
        <f t="shared" si="919"/>
        <v>0</v>
      </c>
      <c r="S4218" s="6" t="str">
        <f t="shared" si="920"/>
        <v/>
      </c>
      <c r="T4218" s="29"/>
      <c r="U4218" s="6">
        <f t="shared" si="921"/>
        <v>0</v>
      </c>
      <c r="V4218" s="55">
        <f t="shared" si="922"/>
        <v>0</v>
      </c>
      <c r="W4218" s="6">
        <f t="shared" si="923"/>
        <v>0</v>
      </c>
      <c r="X4218" s="6">
        <f t="shared" si="924"/>
        <v>0</v>
      </c>
      <c r="AA4218">
        <f t="shared" si="912"/>
        <v>0</v>
      </c>
    </row>
    <row r="4219" spans="1:27">
      <c r="A4219" s="67"/>
      <c r="B4219" s="68"/>
      <c r="J4219" s="2">
        <f t="shared" si="913"/>
        <v>0</v>
      </c>
      <c r="K4219" s="2">
        <f t="shared" si="914"/>
        <v>0</v>
      </c>
      <c r="L4219" s="8">
        <f t="shared" si="925"/>
        <v>0</v>
      </c>
      <c r="M4219" s="54">
        <f t="shared" si="915"/>
        <v>0</v>
      </c>
      <c r="N4219" s="6">
        <f t="shared" si="916"/>
        <v>0</v>
      </c>
      <c r="O4219" s="6" t="str">
        <f t="shared" si="917"/>
        <v/>
      </c>
      <c r="P4219" s="29"/>
      <c r="Q4219" s="54">
        <f t="shared" si="918"/>
        <v>0</v>
      </c>
      <c r="R4219" s="6">
        <f t="shared" si="919"/>
        <v>0</v>
      </c>
      <c r="S4219" s="6" t="str">
        <f t="shared" si="920"/>
        <v/>
      </c>
      <c r="T4219" s="29"/>
      <c r="U4219" s="6">
        <f t="shared" si="921"/>
        <v>0</v>
      </c>
      <c r="V4219" s="55">
        <f t="shared" si="922"/>
        <v>0</v>
      </c>
      <c r="W4219" s="6">
        <f t="shared" si="923"/>
        <v>0</v>
      </c>
      <c r="X4219" s="6">
        <f t="shared" si="924"/>
        <v>0</v>
      </c>
      <c r="AA4219">
        <f t="shared" si="912"/>
        <v>0</v>
      </c>
    </row>
    <row r="4220" spans="1:27">
      <c r="A4220" s="67"/>
      <c r="B4220" s="68"/>
      <c r="J4220" s="2">
        <f t="shared" si="913"/>
        <v>0</v>
      </c>
      <c r="K4220" s="2">
        <f t="shared" si="914"/>
        <v>0</v>
      </c>
      <c r="L4220" s="8">
        <f t="shared" si="925"/>
        <v>0</v>
      </c>
      <c r="M4220" s="54">
        <f t="shared" si="915"/>
        <v>0</v>
      </c>
      <c r="N4220" s="6">
        <f t="shared" si="916"/>
        <v>0</v>
      </c>
      <c r="O4220" s="6" t="str">
        <f t="shared" si="917"/>
        <v/>
      </c>
      <c r="P4220" s="29"/>
      <c r="Q4220" s="54">
        <f t="shared" si="918"/>
        <v>0</v>
      </c>
      <c r="R4220" s="6">
        <f t="shared" si="919"/>
        <v>0</v>
      </c>
      <c r="S4220" s="6" t="str">
        <f t="shared" si="920"/>
        <v/>
      </c>
      <c r="T4220" s="29"/>
      <c r="U4220" s="6">
        <f t="shared" si="921"/>
        <v>0</v>
      </c>
      <c r="V4220" s="55">
        <f t="shared" si="922"/>
        <v>0</v>
      </c>
      <c r="W4220" s="6">
        <f t="shared" si="923"/>
        <v>0</v>
      </c>
      <c r="X4220" s="6">
        <f t="shared" si="924"/>
        <v>0</v>
      </c>
      <c r="AA4220">
        <f t="shared" si="912"/>
        <v>0</v>
      </c>
    </row>
    <row r="4221" spans="1:27">
      <c r="A4221" s="67"/>
      <c r="B4221" s="68"/>
      <c r="J4221" s="2">
        <f t="shared" si="913"/>
        <v>0</v>
      </c>
      <c r="K4221" s="2">
        <f t="shared" si="914"/>
        <v>0</v>
      </c>
      <c r="L4221" s="8">
        <f t="shared" si="925"/>
        <v>0</v>
      </c>
      <c r="M4221" s="54">
        <f t="shared" si="915"/>
        <v>0</v>
      </c>
      <c r="N4221" s="6">
        <f t="shared" si="916"/>
        <v>0</v>
      </c>
      <c r="O4221" s="6" t="str">
        <f t="shared" si="917"/>
        <v/>
      </c>
      <c r="P4221" s="29"/>
      <c r="Q4221" s="54">
        <f t="shared" si="918"/>
        <v>0</v>
      </c>
      <c r="R4221" s="6">
        <f t="shared" si="919"/>
        <v>0</v>
      </c>
      <c r="S4221" s="6" t="str">
        <f t="shared" si="920"/>
        <v/>
      </c>
      <c r="T4221" s="29"/>
      <c r="U4221" s="6">
        <f t="shared" si="921"/>
        <v>0</v>
      </c>
      <c r="V4221" s="55">
        <f t="shared" si="922"/>
        <v>0</v>
      </c>
      <c r="W4221" s="6">
        <f t="shared" si="923"/>
        <v>0</v>
      </c>
      <c r="X4221" s="6">
        <f t="shared" si="924"/>
        <v>0</v>
      </c>
      <c r="AA4221">
        <f t="shared" si="912"/>
        <v>0</v>
      </c>
    </row>
    <row r="4222" spans="1:27">
      <c r="A4222" s="67"/>
      <c r="B4222" s="68"/>
      <c r="J4222" s="2">
        <f t="shared" si="913"/>
        <v>0</v>
      </c>
      <c r="K4222" s="2">
        <f t="shared" si="914"/>
        <v>0</v>
      </c>
      <c r="L4222" s="8">
        <f t="shared" si="925"/>
        <v>0</v>
      </c>
      <c r="M4222" s="54">
        <f t="shared" si="915"/>
        <v>0</v>
      </c>
      <c r="N4222" s="6">
        <f t="shared" si="916"/>
        <v>0</v>
      </c>
      <c r="O4222" s="6" t="str">
        <f t="shared" si="917"/>
        <v/>
      </c>
      <c r="P4222" s="29"/>
      <c r="Q4222" s="54">
        <f t="shared" si="918"/>
        <v>0</v>
      </c>
      <c r="R4222" s="6">
        <f t="shared" si="919"/>
        <v>0</v>
      </c>
      <c r="S4222" s="6" t="str">
        <f t="shared" si="920"/>
        <v/>
      </c>
      <c r="T4222" s="29"/>
      <c r="U4222" s="6">
        <f t="shared" si="921"/>
        <v>0</v>
      </c>
      <c r="V4222" s="55">
        <f t="shared" si="922"/>
        <v>0</v>
      </c>
      <c r="W4222" s="6">
        <f t="shared" si="923"/>
        <v>0</v>
      </c>
      <c r="X4222" s="6">
        <f t="shared" si="924"/>
        <v>0</v>
      </c>
      <c r="AA4222">
        <f t="shared" ref="AA4222:AA4285" si="926">IF(Q4223=0,IF(Q4222=1,L4222,0),0)</f>
        <v>0</v>
      </c>
    </row>
    <row r="4223" spans="1:27">
      <c r="A4223" s="67"/>
      <c r="B4223" s="68"/>
      <c r="J4223" s="2">
        <f t="shared" si="913"/>
        <v>0</v>
      </c>
      <c r="K4223" s="2">
        <f t="shared" si="914"/>
        <v>0</v>
      </c>
      <c r="L4223" s="8">
        <f t="shared" si="925"/>
        <v>0</v>
      </c>
      <c r="M4223" s="54">
        <f t="shared" si="915"/>
        <v>0</v>
      </c>
      <c r="N4223" s="6">
        <f t="shared" si="916"/>
        <v>0</v>
      </c>
      <c r="O4223" s="6" t="str">
        <f t="shared" si="917"/>
        <v/>
      </c>
      <c r="P4223" s="29"/>
      <c r="Q4223" s="54">
        <f t="shared" si="918"/>
        <v>0</v>
      </c>
      <c r="R4223" s="6">
        <f t="shared" si="919"/>
        <v>0</v>
      </c>
      <c r="S4223" s="6" t="str">
        <f t="shared" si="920"/>
        <v/>
      </c>
      <c r="T4223" s="29"/>
      <c r="U4223" s="6">
        <f t="shared" si="921"/>
        <v>0</v>
      </c>
      <c r="V4223" s="55">
        <f t="shared" si="922"/>
        <v>0</v>
      </c>
      <c r="W4223" s="6">
        <f t="shared" si="923"/>
        <v>0</v>
      </c>
      <c r="X4223" s="6">
        <f t="shared" si="924"/>
        <v>0</v>
      </c>
      <c r="AA4223">
        <f t="shared" si="926"/>
        <v>0</v>
      </c>
    </row>
    <row r="4224" spans="1:27">
      <c r="A4224" s="67"/>
      <c r="B4224" s="68"/>
      <c r="J4224" s="2">
        <f t="shared" si="913"/>
        <v>0</v>
      </c>
      <c r="K4224" s="2">
        <f t="shared" si="914"/>
        <v>0</v>
      </c>
      <c r="L4224" s="8">
        <f t="shared" si="925"/>
        <v>0</v>
      </c>
      <c r="M4224" s="54">
        <f t="shared" si="915"/>
        <v>0</v>
      </c>
      <c r="N4224" s="6">
        <f t="shared" si="916"/>
        <v>0</v>
      </c>
      <c r="O4224" s="6" t="str">
        <f t="shared" si="917"/>
        <v/>
      </c>
      <c r="P4224" s="29"/>
      <c r="Q4224" s="54">
        <f t="shared" si="918"/>
        <v>0</v>
      </c>
      <c r="R4224" s="6">
        <f t="shared" si="919"/>
        <v>0</v>
      </c>
      <c r="S4224" s="6" t="str">
        <f t="shared" si="920"/>
        <v/>
      </c>
      <c r="T4224" s="29"/>
      <c r="U4224" s="6">
        <f t="shared" si="921"/>
        <v>0</v>
      </c>
      <c r="V4224" s="55">
        <f t="shared" si="922"/>
        <v>0</v>
      </c>
      <c r="W4224" s="6">
        <f t="shared" si="923"/>
        <v>0</v>
      </c>
      <c r="X4224" s="6">
        <f t="shared" si="924"/>
        <v>0</v>
      </c>
      <c r="AA4224">
        <f t="shared" si="926"/>
        <v>0</v>
      </c>
    </row>
    <row r="4225" spans="1:27">
      <c r="A4225" s="67"/>
      <c r="B4225" s="68"/>
      <c r="J4225" s="2">
        <f t="shared" si="913"/>
        <v>0</v>
      </c>
      <c r="K4225" s="2">
        <f t="shared" si="914"/>
        <v>0</v>
      </c>
      <c r="L4225" s="8">
        <f t="shared" si="925"/>
        <v>0</v>
      </c>
      <c r="M4225" s="54">
        <f t="shared" si="915"/>
        <v>0</v>
      </c>
      <c r="N4225" s="6">
        <f t="shared" si="916"/>
        <v>0</v>
      </c>
      <c r="O4225" s="6" t="str">
        <f t="shared" si="917"/>
        <v/>
      </c>
      <c r="P4225" s="29"/>
      <c r="Q4225" s="54">
        <f t="shared" si="918"/>
        <v>0</v>
      </c>
      <c r="R4225" s="6">
        <f t="shared" si="919"/>
        <v>0</v>
      </c>
      <c r="S4225" s="6" t="str">
        <f t="shared" si="920"/>
        <v/>
      </c>
      <c r="T4225" s="29"/>
      <c r="U4225" s="6">
        <f t="shared" si="921"/>
        <v>0</v>
      </c>
      <c r="V4225" s="55">
        <f t="shared" si="922"/>
        <v>0</v>
      </c>
      <c r="W4225" s="6">
        <f t="shared" si="923"/>
        <v>0</v>
      </c>
      <c r="X4225" s="6">
        <f t="shared" si="924"/>
        <v>0</v>
      </c>
      <c r="AA4225">
        <f t="shared" si="926"/>
        <v>0</v>
      </c>
    </row>
    <row r="4226" spans="1:27">
      <c r="A4226" s="67"/>
      <c r="B4226" s="68"/>
      <c r="J4226" s="2">
        <f t="shared" si="913"/>
        <v>0</v>
      </c>
      <c r="K4226" s="2">
        <f t="shared" si="914"/>
        <v>0</v>
      </c>
      <c r="L4226" s="8">
        <f t="shared" si="925"/>
        <v>0</v>
      </c>
      <c r="M4226" s="54">
        <f t="shared" si="915"/>
        <v>0</v>
      </c>
      <c r="N4226" s="6">
        <f t="shared" si="916"/>
        <v>0</v>
      </c>
      <c r="O4226" s="6" t="str">
        <f t="shared" si="917"/>
        <v/>
      </c>
      <c r="P4226" s="29"/>
      <c r="Q4226" s="54">
        <f t="shared" si="918"/>
        <v>0</v>
      </c>
      <c r="R4226" s="6">
        <f t="shared" si="919"/>
        <v>0</v>
      </c>
      <c r="S4226" s="6" t="str">
        <f t="shared" si="920"/>
        <v/>
      </c>
      <c r="T4226" s="29"/>
      <c r="U4226" s="6">
        <f t="shared" si="921"/>
        <v>0</v>
      </c>
      <c r="V4226" s="55">
        <f t="shared" si="922"/>
        <v>0</v>
      </c>
      <c r="W4226" s="6">
        <f t="shared" si="923"/>
        <v>0</v>
      </c>
      <c r="X4226" s="6">
        <f t="shared" si="924"/>
        <v>0</v>
      </c>
      <c r="AA4226">
        <f t="shared" si="926"/>
        <v>0</v>
      </c>
    </row>
    <row r="4227" spans="1:27">
      <c r="A4227" s="67"/>
      <c r="B4227" s="68"/>
      <c r="J4227" s="2">
        <f t="shared" si="913"/>
        <v>0</v>
      </c>
      <c r="K4227" s="2">
        <f t="shared" si="914"/>
        <v>0</v>
      </c>
      <c r="L4227" s="8">
        <f t="shared" si="925"/>
        <v>0</v>
      </c>
      <c r="M4227" s="54">
        <f t="shared" si="915"/>
        <v>0</v>
      </c>
      <c r="N4227" s="6">
        <f t="shared" si="916"/>
        <v>0</v>
      </c>
      <c r="O4227" s="6" t="str">
        <f t="shared" si="917"/>
        <v/>
      </c>
      <c r="P4227" s="29"/>
      <c r="Q4227" s="54">
        <f t="shared" si="918"/>
        <v>0</v>
      </c>
      <c r="R4227" s="6">
        <f t="shared" si="919"/>
        <v>0</v>
      </c>
      <c r="S4227" s="6" t="str">
        <f t="shared" si="920"/>
        <v/>
      </c>
      <c r="T4227" s="29"/>
      <c r="U4227" s="6">
        <f t="shared" si="921"/>
        <v>0</v>
      </c>
      <c r="V4227" s="55">
        <f t="shared" si="922"/>
        <v>0</v>
      </c>
      <c r="W4227" s="6">
        <f t="shared" si="923"/>
        <v>0</v>
      </c>
      <c r="X4227" s="6">
        <f t="shared" si="924"/>
        <v>0</v>
      </c>
      <c r="AA4227">
        <f t="shared" si="926"/>
        <v>0</v>
      </c>
    </row>
    <row r="4228" spans="1:27">
      <c r="A4228" s="67"/>
      <c r="B4228" s="68"/>
      <c r="J4228" s="2">
        <f t="shared" si="913"/>
        <v>0</v>
      </c>
      <c r="K4228" s="2">
        <f t="shared" si="914"/>
        <v>0</v>
      </c>
      <c r="L4228" s="8">
        <f t="shared" si="925"/>
        <v>0</v>
      </c>
      <c r="M4228" s="54">
        <f t="shared" si="915"/>
        <v>0</v>
      </c>
      <c r="N4228" s="6">
        <f t="shared" si="916"/>
        <v>0</v>
      </c>
      <c r="O4228" s="6" t="str">
        <f t="shared" si="917"/>
        <v/>
      </c>
      <c r="P4228" s="29"/>
      <c r="Q4228" s="54">
        <f t="shared" si="918"/>
        <v>0</v>
      </c>
      <c r="R4228" s="6">
        <f t="shared" si="919"/>
        <v>0</v>
      </c>
      <c r="S4228" s="6" t="str">
        <f t="shared" si="920"/>
        <v/>
      </c>
      <c r="T4228" s="29"/>
      <c r="U4228" s="6">
        <f t="shared" si="921"/>
        <v>0</v>
      </c>
      <c r="V4228" s="55">
        <f t="shared" si="922"/>
        <v>0</v>
      </c>
      <c r="W4228" s="6">
        <f t="shared" si="923"/>
        <v>0</v>
      </c>
      <c r="X4228" s="6">
        <f t="shared" si="924"/>
        <v>0</v>
      </c>
      <c r="AA4228">
        <f t="shared" si="926"/>
        <v>0</v>
      </c>
    </row>
    <row r="4229" spans="1:27">
      <c r="A4229" s="67"/>
      <c r="B4229" s="68"/>
      <c r="J4229" s="2">
        <f t="shared" si="913"/>
        <v>0</v>
      </c>
      <c r="K4229" s="2">
        <f t="shared" si="914"/>
        <v>0</v>
      </c>
      <c r="L4229" s="8">
        <f t="shared" si="925"/>
        <v>0</v>
      </c>
      <c r="M4229" s="54">
        <f t="shared" si="915"/>
        <v>0</v>
      </c>
      <c r="N4229" s="6">
        <f t="shared" si="916"/>
        <v>0</v>
      </c>
      <c r="O4229" s="6" t="str">
        <f t="shared" si="917"/>
        <v/>
      </c>
      <c r="P4229" s="29"/>
      <c r="Q4229" s="54">
        <f t="shared" si="918"/>
        <v>0</v>
      </c>
      <c r="R4229" s="6">
        <f t="shared" si="919"/>
        <v>0</v>
      </c>
      <c r="S4229" s="6" t="str">
        <f t="shared" si="920"/>
        <v/>
      </c>
      <c r="T4229" s="29"/>
      <c r="U4229" s="6">
        <f t="shared" si="921"/>
        <v>0</v>
      </c>
      <c r="V4229" s="55">
        <f t="shared" si="922"/>
        <v>0</v>
      </c>
      <c r="W4229" s="6">
        <f t="shared" si="923"/>
        <v>0</v>
      </c>
      <c r="X4229" s="6">
        <f t="shared" si="924"/>
        <v>0</v>
      </c>
      <c r="AA4229">
        <f t="shared" si="926"/>
        <v>0</v>
      </c>
    </row>
    <row r="4230" spans="1:27">
      <c r="A4230" s="67"/>
      <c r="B4230" s="68"/>
      <c r="J4230" s="2">
        <f t="shared" si="913"/>
        <v>0</v>
      </c>
      <c r="K4230" s="2">
        <f t="shared" si="914"/>
        <v>0</v>
      </c>
      <c r="L4230" s="8">
        <f t="shared" si="925"/>
        <v>0</v>
      </c>
      <c r="M4230" s="54">
        <f t="shared" si="915"/>
        <v>0</v>
      </c>
      <c r="N4230" s="6">
        <f t="shared" si="916"/>
        <v>0</v>
      </c>
      <c r="O4230" s="6" t="str">
        <f t="shared" si="917"/>
        <v/>
      </c>
      <c r="P4230" s="29"/>
      <c r="Q4230" s="54">
        <f t="shared" si="918"/>
        <v>0</v>
      </c>
      <c r="R4230" s="6">
        <f t="shared" si="919"/>
        <v>0</v>
      </c>
      <c r="S4230" s="6" t="str">
        <f t="shared" si="920"/>
        <v/>
      </c>
      <c r="T4230" s="29"/>
      <c r="U4230" s="6">
        <f t="shared" si="921"/>
        <v>0</v>
      </c>
      <c r="V4230" s="55">
        <f t="shared" si="922"/>
        <v>0</v>
      </c>
      <c r="W4230" s="6">
        <f t="shared" si="923"/>
        <v>0</v>
      </c>
      <c r="X4230" s="6">
        <f t="shared" si="924"/>
        <v>0</v>
      </c>
      <c r="AA4230">
        <f t="shared" si="926"/>
        <v>0</v>
      </c>
    </row>
    <row r="4231" spans="1:27">
      <c r="A4231" s="67"/>
      <c r="B4231" s="68"/>
      <c r="J4231" s="2">
        <f t="shared" si="913"/>
        <v>0</v>
      </c>
      <c r="K4231" s="2">
        <f t="shared" si="914"/>
        <v>0</v>
      </c>
      <c r="L4231" s="8">
        <f t="shared" si="925"/>
        <v>0</v>
      </c>
      <c r="M4231" s="54">
        <f t="shared" si="915"/>
        <v>0</v>
      </c>
      <c r="N4231" s="6">
        <f t="shared" si="916"/>
        <v>0</v>
      </c>
      <c r="O4231" s="6" t="str">
        <f t="shared" si="917"/>
        <v/>
      </c>
      <c r="P4231" s="29"/>
      <c r="Q4231" s="54">
        <f t="shared" si="918"/>
        <v>0</v>
      </c>
      <c r="R4231" s="6">
        <f t="shared" si="919"/>
        <v>0</v>
      </c>
      <c r="S4231" s="6" t="str">
        <f t="shared" si="920"/>
        <v/>
      </c>
      <c r="T4231" s="29"/>
      <c r="U4231" s="6">
        <f t="shared" si="921"/>
        <v>0</v>
      </c>
      <c r="V4231" s="55">
        <f t="shared" si="922"/>
        <v>0</v>
      </c>
      <c r="W4231" s="6">
        <f t="shared" si="923"/>
        <v>0</v>
      </c>
      <c r="X4231" s="6">
        <f t="shared" si="924"/>
        <v>0</v>
      </c>
      <c r="AA4231">
        <f t="shared" si="926"/>
        <v>0</v>
      </c>
    </row>
    <row r="4232" spans="1:27">
      <c r="A4232" s="67"/>
      <c r="B4232" s="68"/>
      <c r="J4232" s="2">
        <f t="shared" ref="J4232:J4295" si="927">IF(DAY(A4232)=sipdate,1,IF(J4231=1,0,IF(J4230=1,0,IF(J4229=1,0,IF(J4228=1,0,IF(J4227=1,0,IF(J4226=1,0,IF(DAY(A4232)=sipdate+1,1,IF(DAY(A4232)=sipdate+2,1,IF(DAY(A4232)=sipdate+3,1,IF(DAY(A4232)=sipdate+4,1,IF(DAY(A4232)=sipdate+5,1,IF(DAY(A4232)=sipdate+6,1,IF(DAY(A4232)=sipdate+7,1,0))))))))))))))</f>
        <v>0</v>
      </c>
      <c r="K4232" s="2">
        <f t="shared" ref="K4232:K4295" si="928">IF(DAY(A4232)=sipdate,-sip,IF(K4231=-sip,0,IF(K4230=-sip,0,IF(K4229=-sip,0,IF(K4228=-sip,0,IF(K4227=-sip,0,IF(K4226=-sip,0,IF(DAY(A4232)=sipdate+1,-sip,IF(DAY(A4232)=sipdate+2,-sip,IF(DAY(A4232)=sipdate+3,-sip,IF(DAY(A4232)=sipdate+4,-sip,IF(DAY(A4232)=sipdate+5,-sip,IF(DAY(A4232)=sipdate+6,-sip,IF(DAY(A4232)=sipdate+7,-sip,0))))))))))))))</f>
        <v>0</v>
      </c>
      <c r="L4232" s="8">
        <f t="shared" si="925"/>
        <v>0</v>
      </c>
      <c r="M4232" s="54">
        <f t="shared" ref="M4232:M4295" si="929">IF(IF(L4232&gt;=sipstart,1,0)+IF(L4232&lt;=sipend,1,0)=2,J4232,0)</f>
        <v>0</v>
      </c>
      <c r="N4232" s="6">
        <f t="shared" ref="N4232:N4295" si="930">IF(IF(L4232&gt;=sipstart,1,0)+IF(L4232&lt;=sipend,1,0)=2,K4232,0)</f>
        <v>0</v>
      </c>
      <c r="O4232" s="6" t="str">
        <f t="shared" ref="O4232:O4295" si="931">IF(N4232=-sip,-N4232/B4232,"")</f>
        <v/>
      </c>
      <c r="P4232" s="29"/>
      <c r="Q4232" s="54">
        <f t="shared" ref="Q4232:Q4295" si="932">IF(IF(L4232&gt;=sipstart,1,0)+IF(L4232&lt;=sipend,1,0)=2,1,0)</f>
        <v>0</v>
      </c>
      <c r="R4232" s="6">
        <f t="shared" ref="R4232:R4295" si="933">IF(IF(L4232&gt;=sipstart,1,0)+IF(L4232&lt;=sipend,1,0)=2,-dsip,0)</f>
        <v>0</v>
      </c>
      <c r="S4232" s="6" t="str">
        <f t="shared" ref="S4232:S4295" si="934">IF(R4232=-dsip,-R4232/B4232,"")</f>
        <v/>
      </c>
      <c r="T4232" s="29"/>
      <c r="U4232" s="6">
        <f t="shared" ref="U4232:U4295" si="935">IF((IF(L4232&gt;=sipstart,1,2)+IF(L4232&lt;=sipend,1,2))=2,L4232,0)</f>
        <v>0</v>
      </c>
      <c r="V4232" s="55">
        <f t="shared" ref="V4232:V4295" si="936">IF((IF(L4232&gt;=sipstart,1,2)+IF(L4232&lt;=sipend,1,2))=2,L4232,0)+IF(U4231=actualsipend,actualsipend,0)</f>
        <v>0</v>
      </c>
      <c r="W4232" s="6">
        <f t="shared" si="923"/>
        <v>0</v>
      </c>
      <c r="X4232" s="6">
        <f t="shared" si="924"/>
        <v>0</v>
      </c>
      <c r="AA4232">
        <f t="shared" si="926"/>
        <v>0</v>
      </c>
    </row>
    <row r="4233" spans="1:27">
      <c r="A4233" s="67"/>
      <c r="B4233" s="68"/>
      <c r="J4233" s="2">
        <f t="shared" si="927"/>
        <v>0</v>
      </c>
      <c r="K4233" s="2">
        <f t="shared" si="928"/>
        <v>0</v>
      </c>
      <c r="L4233" s="8">
        <f t="shared" si="925"/>
        <v>0</v>
      </c>
      <c r="M4233" s="54">
        <f t="shared" si="929"/>
        <v>0</v>
      </c>
      <c r="N4233" s="6">
        <f t="shared" si="930"/>
        <v>0</v>
      </c>
      <c r="O4233" s="6" t="str">
        <f t="shared" si="931"/>
        <v/>
      </c>
      <c r="P4233" s="29"/>
      <c r="Q4233" s="54">
        <f t="shared" si="932"/>
        <v>0</v>
      </c>
      <c r="R4233" s="6">
        <f t="shared" si="933"/>
        <v>0</v>
      </c>
      <c r="S4233" s="6" t="str">
        <f t="shared" si="934"/>
        <v/>
      </c>
      <c r="T4233" s="29"/>
      <c r="U4233" s="6">
        <f t="shared" si="935"/>
        <v>0</v>
      </c>
      <c r="V4233" s="55">
        <f t="shared" si="936"/>
        <v>0</v>
      </c>
      <c r="W4233" s="6">
        <f t="shared" ref="W4233:W4296" si="937">IF(V4233+V4232=0,0,IF(V4233=V4232,sipunits*B4232,N4233))</f>
        <v>0</v>
      </c>
      <c r="X4233" s="6">
        <f t="shared" ref="X4233:X4296" si="938">IF(V4233+V4232=0,0,IF(V4233=V4232,dsipunits*B4232,R4233))</f>
        <v>0</v>
      </c>
      <c r="AA4233">
        <f t="shared" si="926"/>
        <v>0</v>
      </c>
    </row>
    <row r="4234" spans="1:27">
      <c r="A4234" s="67"/>
      <c r="B4234" s="68"/>
      <c r="J4234" s="2">
        <f t="shared" si="927"/>
        <v>0</v>
      </c>
      <c r="K4234" s="2">
        <f t="shared" si="928"/>
        <v>0</v>
      </c>
      <c r="L4234" s="8">
        <f t="shared" si="925"/>
        <v>0</v>
      </c>
      <c r="M4234" s="54">
        <f t="shared" si="929"/>
        <v>0</v>
      </c>
      <c r="N4234" s="6">
        <f t="shared" si="930"/>
        <v>0</v>
      </c>
      <c r="O4234" s="6" t="str">
        <f t="shared" si="931"/>
        <v/>
      </c>
      <c r="P4234" s="29"/>
      <c r="Q4234" s="54">
        <f t="shared" si="932"/>
        <v>0</v>
      </c>
      <c r="R4234" s="6">
        <f t="shared" si="933"/>
        <v>0</v>
      </c>
      <c r="S4234" s="6" t="str">
        <f t="shared" si="934"/>
        <v/>
      </c>
      <c r="T4234" s="29"/>
      <c r="U4234" s="6">
        <f t="shared" si="935"/>
        <v>0</v>
      </c>
      <c r="V4234" s="55">
        <f t="shared" si="936"/>
        <v>0</v>
      </c>
      <c r="W4234" s="6">
        <f t="shared" si="937"/>
        <v>0</v>
      </c>
      <c r="X4234" s="6">
        <f t="shared" si="938"/>
        <v>0</v>
      </c>
      <c r="AA4234">
        <f t="shared" si="926"/>
        <v>0</v>
      </c>
    </row>
    <row r="4235" spans="1:27">
      <c r="A4235" s="67"/>
      <c r="B4235" s="68"/>
      <c r="J4235" s="2">
        <f t="shared" si="927"/>
        <v>0</v>
      </c>
      <c r="K4235" s="2">
        <f t="shared" si="928"/>
        <v>0</v>
      </c>
      <c r="L4235" s="8">
        <f t="shared" si="925"/>
        <v>0</v>
      </c>
      <c r="M4235" s="54">
        <f t="shared" si="929"/>
        <v>0</v>
      </c>
      <c r="N4235" s="6">
        <f t="shared" si="930"/>
        <v>0</v>
      </c>
      <c r="O4235" s="6" t="str">
        <f t="shared" si="931"/>
        <v/>
      </c>
      <c r="P4235" s="29"/>
      <c r="Q4235" s="54">
        <f t="shared" si="932"/>
        <v>0</v>
      </c>
      <c r="R4235" s="6">
        <f t="shared" si="933"/>
        <v>0</v>
      </c>
      <c r="S4235" s="6" t="str">
        <f t="shared" si="934"/>
        <v/>
      </c>
      <c r="T4235" s="29"/>
      <c r="U4235" s="6">
        <f t="shared" si="935"/>
        <v>0</v>
      </c>
      <c r="V4235" s="55">
        <f t="shared" si="936"/>
        <v>0</v>
      </c>
      <c r="W4235" s="6">
        <f t="shared" si="937"/>
        <v>0</v>
      </c>
      <c r="X4235" s="6">
        <f t="shared" si="938"/>
        <v>0</v>
      </c>
      <c r="AA4235">
        <f t="shared" si="926"/>
        <v>0</v>
      </c>
    </row>
    <row r="4236" spans="1:27">
      <c r="A4236" s="67"/>
      <c r="B4236" s="68"/>
      <c r="J4236" s="2">
        <f t="shared" si="927"/>
        <v>0</v>
      </c>
      <c r="K4236" s="2">
        <f t="shared" si="928"/>
        <v>0</v>
      </c>
      <c r="L4236" s="8">
        <f t="shared" si="925"/>
        <v>0</v>
      </c>
      <c r="M4236" s="54">
        <f t="shared" si="929"/>
        <v>0</v>
      </c>
      <c r="N4236" s="6">
        <f t="shared" si="930"/>
        <v>0</v>
      </c>
      <c r="O4236" s="6" t="str">
        <f t="shared" si="931"/>
        <v/>
      </c>
      <c r="P4236" s="29"/>
      <c r="Q4236" s="54">
        <f t="shared" si="932"/>
        <v>0</v>
      </c>
      <c r="R4236" s="6">
        <f t="shared" si="933"/>
        <v>0</v>
      </c>
      <c r="S4236" s="6" t="str">
        <f t="shared" si="934"/>
        <v/>
      </c>
      <c r="T4236" s="29"/>
      <c r="U4236" s="6">
        <f t="shared" si="935"/>
        <v>0</v>
      </c>
      <c r="V4236" s="55">
        <f t="shared" si="936"/>
        <v>0</v>
      </c>
      <c r="W4236" s="6">
        <f t="shared" si="937"/>
        <v>0</v>
      </c>
      <c r="X4236" s="6">
        <f t="shared" si="938"/>
        <v>0</v>
      </c>
      <c r="AA4236">
        <f t="shared" si="926"/>
        <v>0</v>
      </c>
    </row>
    <row r="4237" spans="1:27">
      <c r="A4237" s="67"/>
      <c r="B4237" s="68"/>
      <c r="J4237" s="2">
        <f t="shared" si="927"/>
        <v>0</v>
      </c>
      <c r="K4237" s="2">
        <f t="shared" si="928"/>
        <v>0</v>
      </c>
      <c r="L4237" s="8">
        <f t="shared" si="925"/>
        <v>0</v>
      </c>
      <c r="M4237" s="54">
        <f t="shared" si="929"/>
        <v>0</v>
      </c>
      <c r="N4237" s="6">
        <f t="shared" si="930"/>
        <v>0</v>
      </c>
      <c r="O4237" s="6" t="str">
        <f t="shared" si="931"/>
        <v/>
      </c>
      <c r="P4237" s="29"/>
      <c r="Q4237" s="54">
        <f t="shared" si="932"/>
        <v>0</v>
      </c>
      <c r="R4237" s="6">
        <f t="shared" si="933"/>
        <v>0</v>
      </c>
      <c r="S4237" s="6" t="str">
        <f t="shared" si="934"/>
        <v/>
      </c>
      <c r="T4237" s="29"/>
      <c r="U4237" s="6">
        <f t="shared" si="935"/>
        <v>0</v>
      </c>
      <c r="V4237" s="55">
        <f t="shared" si="936"/>
        <v>0</v>
      </c>
      <c r="W4237" s="6">
        <f t="shared" si="937"/>
        <v>0</v>
      </c>
      <c r="X4237" s="6">
        <f t="shared" si="938"/>
        <v>0</v>
      </c>
      <c r="AA4237">
        <f t="shared" si="926"/>
        <v>0</v>
      </c>
    </row>
    <row r="4238" spans="1:27">
      <c r="A4238" s="67"/>
      <c r="B4238" s="68"/>
      <c r="J4238" s="2">
        <f t="shared" si="927"/>
        <v>0</v>
      </c>
      <c r="K4238" s="2">
        <f t="shared" si="928"/>
        <v>0</v>
      </c>
      <c r="L4238" s="8">
        <f t="shared" si="925"/>
        <v>0</v>
      </c>
      <c r="M4238" s="54">
        <f t="shared" si="929"/>
        <v>0</v>
      </c>
      <c r="N4238" s="6">
        <f t="shared" si="930"/>
        <v>0</v>
      </c>
      <c r="O4238" s="6" t="str">
        <f t="shared" si="931"/>
        <v/>
      </c>
      <c r="P4238" s="29"/>
      <c r="Q4238" s="54">
        <f t="shared" si="932"/>
        <v>0</v>
      </c>
      <c r="R4238" s="6">
        <f t="shared" si="933"/>
        <v>0</v>
      </c>
      <c r="S4238" s="6" t="str">
        <f t="shared" si="934"/>
        <v/>
      </c>
      <c r="T4238" s="29"/>
      <c r="U4238" s="6">
        <f t="shared" si="935"/>
        <v>0</v>
      </c>
      <c r="V4238" s="55">
        <f t="shared" si="936"/>
        <v>0</v>
      </c>
      <c r="W4238" s="6">
        <f t="shared" si="937"/>
        <v>0</v>
      </c>
      <c r="X4238" s="6">
        <f t="shared" si="938"/>
        <v>0</v>
      </c>
      <c r="AA4238">
        <f t="shared" si="926"/>
        <v>0</v>
      </c>
    </row>
    <row r="4239" spans="1:27">
      <c r="A4239" s="67"/>
      <c r="B4239" s="68"/>
      <c r="J4239" s="2">
        <f t="shared" si="927"/>
        <v>0</v>
      </c>
      <c r="K4239" s="2">
        <f t="shared" si="928"/>
        <v>0</v>
      </c>
      <c r="L4239" s="8">
        <f t="shared" si="925"/>
        <v>0</v>
      </c>
      <c r="M4239" s="54">
        <f t="shared" si="929"/>
        <v>0</v>
      </c>
      <c r="N4239" s="6">
        <f t="shared" si="930"/>
        <v>0</v>
      </c>
      <c r="O4239" s="6" t="str">
        <f t="shared" si="931"/>
        <v/>
      </c>
      <c r="P4239" s="29"/>
      <c r="Q4239" s="54">
        <f t="shared" si="932"/>
        <v>0</v>
      </c>
      <c r="R4239" s="6">
        <f t="shared" si="933"/>
        <v>0</v>
      </c>
      <c r="S4239" s="6" t="str">
        <f t="shared" si="934"/>
        <v/>
      </c>
      <c r="T4239" s="29"/>
      <c r="U4239" s="6">
        <f t="shared" si="935"/>
        <v>0</v>
      </c>
      <c r="V4239" s="55">
        <f t="shared" si="936"/>
        <v>0</v>
      </c>
      <c r="W4239" s="6">
        <f t="shared" si="937"/>
        <v>0</v>
      </c>
      <c r="X4239" s="6">
        <f t="shared" si="938"/>
        <v>0</v>
      </c>
      <c r="AA4239">
        <f t="shared" si="926"/>
        <v>0</v>
      </c>
    </row>
    <row r="4240" spans="1:27">
      <c r="A4240" s="67"/>
      <c r="B4240" s="68"/>
      <c r="J4240" s="2">
        <f t="shared" si="927"/>
        <v>0</v>
      </c>
      <c r="K4240" s="2">
        <f t="shared" si="928"/>
        <v>0</v>
      </c>
      <c r="L4240" s="8">
        <f t="shared" si="925"/>
        <v>0</v>
      </c>
      <c r="M4240" s="54">
        <f t="shared" si="929"/>
        <v>0</v>
      </c>
      <c r="N4240" s="6">
        <f t="shared" si="930"/>
        <v>0</v>
      </c>
      <c r="O4240" s="6" t="str">
        <f t="shared" si="931"/>
        <v/>
      </c>
      <c r="P4240" s="29"/>
      <c r="Q4240" s="54">
        <f t="shared" si="932"/>
        <v>0</v>
      </c>
      <c r="R4240" s="6">
        <f t="shared" si="933"/>
        <v>0</v>
      </c>
      <c r="S4240" s="6" t="str">
        <f t="shared" si="934"/>
        <v/>
      </c>
      <c r="T4240" s="29"/>
      <c r="U4240" s="6">
        <f t="shared" si="935"/>
        <v>0</v>
      </c>
      <c r="V4240" s="55">
        <f t="shared" si="936"/>
        <v>0</v>
      </c>
      <c r="W4240" s="6">
        <f t="shared" si="937"/>
        <v>0</v>
      </c>
      <c r="X4240" s="6">
        <f t="shared" si="938"/>
        <v>0</v>
      </c>
      <c r="AA4240">
        <f t="shared" si="926"/>
        <v>0</v>
      </c>
    </row>
    <row r="4241" spans="1:27">
      <c r="A4241" s="67"/>
      <c r="B4241" s="68"/>
      <c r="J4241" s="2">
        <f t="shared" si="927"/>
        <v>0</v>
      </c>
      <c r="K4241" s="2">
        <f t="shared" si="928"/>
        <v>0</v>
      </c>
      <c r="L4241" s="8">
        <f t="shared" si="925"/>
        <v>0</v>
      </c>
      <c r="M4241" s="54">
        <f t="shared" si="929"/>
        <v>0</v>
      </c>
      <c r="N4241" s="6">
        <f t="shared" si="930"/>
        <v>0</v>
      </c>
      <c r="O4241" s="6" t="str">
        <f t="shared" si="931"/>
        <v/>
      </c>
      <c r="P4241" s="29"/>
      <c r="Q4241" s="54">
        <f t="shared" si="932"/>
        <v>0</v>
      </c>
      <c r="R4241" s="6">
        <f t="shared" si="933"/>
        <v>0</v>
      </c>
      <c r="S4241" s="6" t="str">
        <f t="shared" si="934"/>
        <v/>
      </c>
      <c r="T4241" s="29"/>
      <c r="U4241" s="6">
        <f t="shared" si="935"/>
        <v>0</v>
      </c>
      <c r="V4241" s="55">
        <f t="shared" si="936"/>
        <v>0</v>
      </c>
      <c r="W4241" s="6">
        <f t="shared" si="937"/>
        <v>0</v>
      </c>
      <c r="X4241" s="6">
        <f t="shared" si="938"/>
        <v>0</v>
      </c>
      <c r="AA4241">
        <f t="shared" si="926"/>
        <v>0</v>
      </c>
    </row>
    <row r="4242" spans="1:27">
      <c r="A4242" s="67"/>
      <c r="B4242" s="68"/>
      <c r="J4242" s="2">
        <f t="shared" si="927"/>
        <v>0</v>
      </c>
      <c r="K4242" s="2">
        <f t="shared" si="928"/>
        <v>0</v>
      </c>
      <c r="L4242" s="8">
        <f t="shared" si="925"/>
        <v>0</v>
      </c>
      <c r="M4242" s="54">
        <f t="shared" si="929"/>
        <v>0</v>
      </c>
      <c r="N4242" s="6">
        <f t="shared" si="930"/>
        <v>0</v>
      </c>
      <c r="O4242" s="6" t="str">
        <f t="shared" si="931"/>
        <v/>
      </c>
      <c r="P4242" s="29"/>
      <c r="Q4242" s="54">
        <f t="shared" si="932"/>
        <v>0</v>
      </c>
      <c r="R4242" s="6">
        <f t="shared" si="933"/>
        <v>0</v>
      </c>
      <c r="S4242" s="6" t="str">
        <f t="shared" si="934"/>
        <v/>
      </c>
      <c r="T4242" s="29"/>
      <c r="U4242" s="6">
        <f t="shared" si="935"/>
        <v>0</v>
      </c>
      <c r="V4242" s="55">
        <f t="shared" si="936"/>
        <v>0</v>
      </c>
      <c r="W4242" s="6">
        <f t="shared" si="937"/>
        <v>0</v>
      </c>
      <c r="X4242" s="6">
        <f t="shared" si="938"/>
        <v>0</v>
      </c>
      <c r="AA4242">
        <f t="shared" si="926"/>
        <v>0</v>
      </c>
    </row>
    <row r="4243" spans="1:27">
      <c r="A4243" s="67"/>
      <c r="B4243" s="68"/>
      <c r="J4243" s="2">
        <f t="shared" si="927"/>
        <v>0</v>
      </c>
      <c r="K4243" s="2">
        <f t="shared" si="928"/>
        <v>0</v>
      </c>
      <c r="L4243" s="8">
        <f t="shared" si="925"/>
        <v>0</v>
      </c>
      <c r="M4243" s="54">
        <f t="shared" si="929"/>
        <v>0</v>
      </c>
      <c r="N4243" s="6">
        <f t="shared" si="930"/>
        <v>0</v>
      </c>
      <c r="O4243" s="6" t="str">
        <f t="shared" si="931"/>
        <v/>
      </c>
      <c r="P4243" s="29"/>
      <c r="Q4243" s="54">
        <f t="shared" si="932"/>
        <v>0</v>
      </c>
      <c r="R4243" s="6">
        <f t="shared" si="933"/>
        <v>0</v>
      </c>
      <c r="S4243" s="6" t="str">
        <f t="shared" si="934"/>
        <v/>
      </c>
      <c r="T4243" s="29"/>
      <c r="U4243" s="6">
        <f t="shared" si="935"/>
        <v>0</v>
      </c>
      <c r="V4243" s="55">
        <f t="shared" si="936"/>
        <v>0</v>
      </c>
      <c r="W4243" s="6">
        <f t="shared" si="937"/>
        <v>0</v>
      </c>
      <c r="X4243" s="6">
        <f t="shared" si="938"/>
        <v>0</v>
      </c>
      <c r="AA4243">
        <f t="shared" si="926"/>
        <v>0</v>
      </c>
    </row>
    <row r="4244" spans="1:27">
      <c r="A4244" s="67"/>
      <c r="B4244" s="68"/>
      <c r="J4244" s="2">
        <f t="shared" si="927"/>
        <v>0</v>
      </c>
      <c r="K4244" s="2">
        <f t="shared" si="928"/>
        <v>0</v>
      </c>
      <c r="L4244" s="8">
        <f t="shared" si="925"/>
        <v>0</v>
      </c>
      <c r="M4244" s="54">
        <f t="shared" si="929"/>
        <v>0</v>
      </c>
      <c r="N4244" s="6">
        <f t="shared" si="930"/>
        <v>0</v>
      </c>
      <c r="O4244" s="6" t="str">
        <f t="shared" si="931"/>
        <v/>
      </c>
      <c r="P4244" s="29"/>
      <c r="Q4244" s="54">
        <f t="shared" si="932"/>
        <v>0</v>
      </c>
      <c r="R4244" s="6">
        <f t="shared" si="933"/>
        <v>0</v>
      </c>
      <c r="S4244" s="6" t="str">
        <f t="shared" si="934"/>
        <v/>
      </c>
      <c r="T4244" s="29"/>
      <c r="U4244" s="6">
        <f t="shared" si="935"/>
        <v>0</v>
      </c>
      <c r="V4244" s="55">
        <f t="shared" si="936"/>
        <v>0</v>
      </c>
      <c r="W4244" s="6">
        <f t="shared" si="937"/>
        <v>0</v>
      </c>
      <c r="X4244" s="6">
        <f t="shared" si="938"/>
        <v>0</v>
      </c>
      <c r="AA4244">
        <f t="shared" si="926"/>
        <v>0</v>
      </c>
    </row>
    <row r="4245" spans="1:27">
      <c r="A4245" s="67"/>
      <c r="B4245" s="68"/>
      <c r="J4245" s="2">
        <f t="shared" si="927"/>
        <v>0</v>
      </c>
      <c r="K4245" s="2">
        <f t="shared" si="928"/>
        <v>0</v>
      </c>
      <c r="L4245" s="8">
        <f t="shared" si="925"/>
        <v>0</v>
      </c>
      <c r="M4245" s="54">
        <f t="shared" si="929"/>
        <v>0</v>
      </c>
      <c r="N4245" s="6">
        <f t="shared" si="930"/>
        <v>0</v>
      </c>
      <c r="O4245" s="6" t="str">
        <f t="shared" si="931"/>
        <v/>
      </c>
      <c r="P4245" s="29"/>
      <c r="Q4245" s="54">
        <f t="shared" si="932"/>
        <v>0</v>
      </c>
      <c r="R4245" s="6">
        <f t="shared" si="933"/>
        <v>0</v>
      </c>
      <c r="S4245" s="6" t="str">
        <f t="shared" si="934"/>
        <v/>
      </c>
      <c r="T4245" s="29"/>
      <c r="U4245" s="6">
        <f t="shared" si="935"/>
        <v>0</v>
      </c>
      <c r="V4245" s="55">
        <f t="shared" si="936"/>
        <v>0</v>
      </c>
      <c r="W4245" s="6">
        <f t="shared" si="937"/>
        <v>0</v>
      </c>
      <c r="X4245" s="6">
        <f t="shared" si="938"/>
        <v>0</v>
      </c>
      <c r="AA4245">
        <f t="shared" si="926"/>
        <v>0</v>
      </c>
    </row>
    <row r="4246" spans="1:27">
      <c r="A4246" s="67"/>
      <c r="B4246" s="68"/>
      <c r="J4246" s="2">
        <f t="shared" si="927"/>
        <v>0</v>
      </c>
      <c r="K4246" s="2">
        <f t="shared" si="928"/>
        <v>0</v>
      </c>
      <c r="L4246" s="8">
        <f t="shared" si="925"/>
        <v>0</v>
      </c>
      <c r="M4246" s="54">
        <f t="shared" si="929"/>
        <v>0</v>
      </c>
      <c r="N4246" s="6">
        <f t="shared" si="930"/>
        <v>0</v>
      </c>
      <c r="O4246" s="6" t="str">
        <f t="shared" si="931"/>
        <v/>
      </c>
      <c r="P4246" s="29"/>
      <c r="Q4246" s="54">
        <f t="shared" si="932"/>
        <v>0</v>
      </c>
      <c r="R4246" s="6">
        <f t="shared" si="933"/>
        <v>0</v>
      </c>
      <c r="S4246" s="6" t="str">
        <f t="shared" si="934"/>
        <v/>
      </c>
      <c r="T4246" s="29"/>
      <c r="U4246" s="6">
        <f t="shared" si="935"/>
        <v>0</v>
      </c>
      <c r="V4246" s="55">
        <f t="shared" si="936"/>
        <v>0</v>
      </c>
      <c r="W4246" s="6">
        <f t="shared" si="937"/>
        <v>0</v>
      </c>
      <c r="X4246" s="6">
        <f t="shared" si="938"/>
        <v>0</v>
      </c>
      <c r="AA4246">
        <f t="shared" si="926"/>
        <v>0</v>
      </c>
    </row>
    <row r="4247" spans="1:27">
      <c r="A4247" s="67"/>
      <c r="B4247" s="68"/>
      <c r="J4247" s="2">
        <f t="shared" si="927"/>
        <v>0</v>
      </c>
      <c r="K4247" s="2">
        <f t="shared" si="928"/>
        <v>0</v>
      </c>
      <c r="L4247" s="8">
        <f t="shared" ref="L4247:L4310" si="939">A4247</f>
        <v>0</v>
      </c>
      <c r="M4247" s="54">
        <f t="shared" si="929"/>
        <v>0</v>
      </c>
      <c r="N4247" s="6">
        <f t="shared" si="930"/>
        <v>0</v>
      </c>
      <c r="O4247" s="6" t="str">
        <f t="shared" si="931"/>
        <v/>
      </c>
      <c r="P4247" s="29"/>
      <c r="Q4247" s="54">
        <f t="shared" si="932"/>
        <v>0</v>
      </c>
      <c r="R4247" s="6">
        <f t="shared" si="933"/>
        <v>0</v>
      </c>
      <c r="S4247" s="6" t="str">
        <f t="shared" si="934"/>
        <v/>
      </c>
      <c r="T4247" s="29"/>
      <c r="U4247" s="6">
        <f t="shared" si="935"/>
        <v>0</v>
      </c>
      <c r="V4247" s="55">
        <f t="shared" si="936"/>
        <v>0</v>
      </c>
      <c r="W4247" s="6">
        <f t="shared" si="937"/>
        <v>0</v>
      </c>
      <c r="X4247" s="6">
        <f t="shared" si="938"/>
        <v>0</v>
      </c>
      <c r="AA4247">
        <f t="shared" si="926"/>
        <v>0</v>
      </c>
    </row>
    <row r="4248" spans="1:27">
      <c r="A4248" s="67"/>
      <c r="B4248" s="68"/>
      <c r="J4248" s="2">
        <f t="shared" si="927"/>
        <v>0</v>
      </c>
      <c r="K4248" s="2">
        <f t="shared" si="928"/>
        <v>0</v>
      </c>
      <c r="L4248" s="8">
        <f t="shared" si="939"/>
        <v>0</v>
      </c>
      <c r="M4248" s="54">
        <f t="shared" si="929"/>
        <v>0</v>
      </c>
      <c r="N4248" s="6">
        <f t="shared" si="930"/>
        <v>0</v>
      </c>
      <c r="O4248" s="6" t="str">
        <f t="shared" si="931"/>
        <v/>
      </c>
      <c r="P4248" s="29"/>
      <c r="Q4248" s="54">
        <f t="shared" si="932"/>
        <v>0</v>
      </c>
      <c r="R4248" s="6">
        <f t="shared" si="933"/>
        <v>0</v>
      </c>
      <c r="S4248" s="6" t="str">
        <f t="shared" si="934"/>
        <v/>
      </c>
      <c r="T4248" s="29"/>
      <c r="U4248" s="6">
        <f t="shared" si="935"/>
        <v>0</v>
      </c>
      <c r="V4248" s="55">
        <f t="shared" si="936"/>
        <v>0</v>
      </c>
      <c r="W4248" s="6">
        <f t="shared" si="937"/>
        <v>0</v>
      </c>
      <c r="X4248" s="6">
        <f t="shared" si="938"/>
        <v>0</v>
      </c>
      <c r="AA4248">
        <f t="shared" si="926"/>
        <v>0</v>
      </c>
    </row>
    <row r="4249" spans="1:27">
      <c r="A4249" s="67"/>
      <c r="B4249" s="68"/>
      <c r="J4249" s="2">
        <f t="shared" si="927"/>
        <v>0</v>
      </c>
      <c r="K4249" s="2">
        <f t="shared" si="928"/>
        <v>0</v>
      </c>
      <c r="L4249" s="8">
        <f t="shared" si="939"/>
        <v>0</v>
      </c>
      <c r="M4249" s="54">
        <f t="shared" si="929"/>
        <v>0</v>
      </c>
      <c r="N4249" s="6">
        <f t="shared" si="930"/>
        <v>0</v>
      </c>
      <c r="O4249" s="6" t="str">
        <f t="shared" si="931"/>
        <v/>
      </c>
      <c r="P4249" s="29"/>
      <c r="Q4249" s="54">
        <f t="shared" si="932"/>
        <v>0</v>
      </c>
      <c r="R4249" s="6">
        <f t="shared" si="933"/>
        <v>0</v>
      </c>
      <c r="S4249" s="6" t="str">
        <f t="shared" si="934"/>
        <v/>
      </c>
      <c r="T4249" s="29"/>
      <c r="U4249" s="6">
        <f t="shared" si="935"/>
        <v>0</v>
      </c>
      <c r="V4249" s="55">
        <f t="shared" si="936"/>
        <v>0</v>
      </c>
      <c r="W4249" s="6">
        <f t="shared" si="937"/>
        <v>0</v>
      </c>
      <c r="X4249" s="6">
        <f t="shared" si="938"/>
        <v>0</v>
      </c>
      <c r="AA4249">
        <f t="shared" si="926"/>
        <v>0</v>
      </c>
    </row>
    <row r="4250" spans="1:27">
      <c r="A4250" s="67"/>
      <c r="B4250" s="68"/>
      <c r="J4250" s="2">
        <f t="shared" si="927"/>
        <v>0</v>
      </c>
      <c r="K4250" s="2">
        <f t="shared" si="928"/>
        <v>0</v>
      </c>
      <c r="L4250" s="8">
        <f t="shared" si="939"/>
        <v>0</v>
      </c>
      <c r="M4250" s="54">
        <f t="shared" si="929"/>
        <v>0</v>
      </c>
      <c r="N4250" s="6">
        <f t="shared" si="930"/>
        <v>0</v>
      </c>
      <c r="O4250" s="6" t="str">
        <f t="shared" si="931"/>
        <v/>
      </c>
      <c r="P4250" s="29"/>
      <c r="Q4250" s="54">
        <f t="shared" si="932"/>
        <v>0</v>
      </c>
      <c r="R4250" s="6">
        <f t="shared" si="933"/>
        <v>0</v>
      </c>
      <c r="S4250" s="6" t="str">
        <f t="shared" si="934"/>
        <v/>
      </c>
      <c r="T4250" s="29"/>
      <c r="U4250" s="6">
        <f t="shared" si="935"/>
        <v>0</v>
      </c>
      <c r="V4250" s="55">
        <f t="shared" si="936"/>
        <v>0</v>
      </c>
      <c r="W4250" s="6">
        <f t="shared" si="937"/>
        <v>0</v>
      </c>
      <c r="X4250" s="6">
        <f t="shared" si="938"/>
        <v>0</v>
      </c>
      <c r="AA4250">
        <f t="shared" si="926"/>
        <v>0</v>
      </c>
    </row>
    <row r="4251" spans="1:27">
      <c r="A4251" s="67"/>
      <c r="B4251" s="68"/>
      <c r="J4251" s="2">
        <f t="shared" si="927"/>
        <v>0</v>
      </c>
      <c r="K4251" s="2">
        <f t="shared" si="928"/>
        <v>0</v>
      </c>
      <c r="L4251" s="8">
        <f t="shared" si="939"/>
        <v>0</v>
      </c>
      <c r="M4251" s="54">
        <f t="shared" si="929"/>
        <v>0</v>
      </c>
      <c r="N4251" s="6">
        <f t="shared" si="930"/>
        <v>0</v>
      </c>
      <c r="O4251" s="6" t="str">
        <f t="shared" si="931"/>
        <v/>
      </c>
      <c r="P4251" s="29"/>
      <c r="Q4251" s="54">
        <f t="shared" si="932"/>
        <v>0</v>
      </c>
      <c r="R4251" s="6">
        <f t="shared" si="933"/>
        <v>0</v>
      </c>
      <c r="S4251" s="6" t="str">
        <f t="shared" si="934"/>
        <v/>
      </c>
      <c r="T4251" s="29"/>
      <c r="U4251" s="6">
        <f t="shared" si="935"/>
        <v>0</v>
      </c>
      <c r="V4251" s="55">
        <f t="shared" si="936"/>
        <v>0</v>
      </c>
      <c r="W4251" s="6">
        <f t="shared" si="937"/>
        <v>0</v>
      </c>
      <c r="X4251" s="6">
        <f t="shared" si="938"/>
        <v>0</v>
      </c>
      <c r="AA4251">
        <f t="shared" si="926"/>
        <v>0</v>
      </c>
    </row>
    <row r="4252" spans="1:27">
      <c r="A4252" s="67"/>
      <c r="B4252" s="68"/>
      <c r="J4252" s="2">
        <f t="shared" si="927"/>
        <v>0</v>
      </c>
      <c r="K4252" s="2">
        <f t="shared" si="928"/>
        <v>0</v>
      </c>
      <c r="L4252" s="8">
        <f t="shared" si="939"/>
        <v>0</v>
      </c>
      <c r="M4252" s="54">
        <f t="shared" si="929"/>
        <v>0</v>
      </c>
      <c r="N4252" s="6">
        <f t="shared" si="930"/>
        <v>0</v>
      </c>
      <c r="O4252" s="6" t="str">
        <f t="shared" si="931"/>
        <v/>
      </c>
      <c r="P4252" s="29"/>
      <c r="Q4252" s="54">
        <f t="shared" si="932"/>
        <v>0</v>
      </c>
      <c r="R4252" s="6">
        <f t="shared" si="933"/>
        <v>0</v>
      </c>
      <c r="S4252" s="6" t="str">
        <f t="shared" si="934"/>
        <v/>
      </c>
      <c r="T4252" s="29"/>
      <c r="U4252" s="6">
        <f t="shared" si="935"/>
        <v>0</v>
      </c>
      <c r="V4252" s="55">
        <f t="shared" si="936"/>
        <v>0</v>
      </c>
      <c r="W4252" s="6">
        <f t="shared" si="937"/>
        <v>0</v>
      </c>
      <c r="X4252" s="6">
        <f t="shared" si="938"/>
        <v>0</v>
      </c>
      <c r="AA4252">
        <f t="shared" si="926"/>
        <v>0</v>
      </c>
    </row>
    <row r="4253" spans="1:27">
      <c r="A4253" s="67"/>
      <c r="B4253" s="68"/>
      <c r="J4253" s="2">
        <f t="shared" si="927"/>
        <v>0</v>
      </c>
      <c r="K4253" s="2">
        <f t="shared" si="928"/>
        <v>0</v>
      </c>
      <c r="L4253" s="8">
        <f t="shared" si="939"/>
        <v>0</v>
      </c>
      <c r="M4253" s="54">
        <f t="shared" si="929"/>
        <v>0</v>
      </c>
      <c r="N4253" s="6">
        <f t="shared" si="930"/>
        <v>0</v>
      </c>
      <c r="O4253" s="6" t="str">
        <f t="shared" si="931"/>
        <v/>
      </c>
      <c r="P4253" s="29"/>
      <c r="Q4253" s="54">
        <f t="shared" si="932"/>
        <v>0</v>
      </c>
      <c r="R4253" s="6">
        <f t="shared" si="933"/>
        <v>0</v>
      </c>
      <c r="S4253" s="6" t="str">
        <f t="shared" si="934"/>
        <v/>
      </c>
      <c r="T4253" s="29"/>
      <c r="U4253" s="6">
        <f t="shared" si="935"/>
        <v>0</v>
      </c>
      <c r="V4253" s="55">
        <f t="shared" si="936"/>
        <v>0</v>
      </c>
      <c r="W4253" s="6">
        <f t="shared" si="937"/>
        <v>0</v>
      </c>
      <c r="X4253" s="6">
        <f t="shared" si="938"/>
        <v>0</v>
      </c>
      <c r="AA4253">
        <f t="shared" si="926"/>
        <v>0</v>
      </c>
    </row>
    <row r="4254" spans="1:27">
      <c r="A4254" s="67"/>
      <c r="B4254" s="68"/>
      <c r="J4254" s="2">
        <f t="shared" si="927"/>
        <v>0</v>
      </c>
      <c r="K4254" s="2">
        <f t="shared" si="928"/>
        <v>0</v>
      </c>
      <c r="L4254" s="8">
        <f t="shared" si="939"/>
        <v>0</v>
      </c>
      <c r="M4254" s="54">
        <f t="shared" si="929"/>
        <v>0</v>
      </c>
      <c r="N4254" s="6">
        <f t="shared" si="930"/>
        <v>0</v>
      </c>
      <c r="O4254" s="6" t="str">
        <f t="shared" si="931"/>
        <v/>
      </c>
      <c r="P4254" s="29"/>
      <c r="Q4254" s="54">
        <f t="shared" si="932"/>
        <v>0</v>
      </c>
      <c r="R4254" s="6">
        <f t="shared" si="933"/>
        <v>0</v>
      </c>
      <c r="S4254" s="6" t="str">
        <f t="shared" si="934"/>
        <v/>
      </c>
      <c r="T4254" s="29"/>
      <c r="U4254" s="6">
        <f t="shared" si="935"/>
        <v>0</v>
      </c>
      <c r="V4254" s="55">
        <f t="shared" si="936"/>
        <v>0</v>
      </c>
      <c r="W4254" s="6">
        <f t="shared" si="937"/>
        <v>0</v>
      </c>
      <c r="X4254" s="6">
        <f t="shared" si="938"/>
        <v>0</v>
      </c>
      <c r="AA4254">
        <f t="shared" si="926"/>
        <v>0</v>
      </c>
    </row>
    <row r="4255" spans="1:27">
      <c r="A4255" s="67"/>
      <c r="B4255" s="68"/>
      <c r="J4255" s="2">
        <f t="shared" si="927"/>
        <v>0</v>
      </c>
      <c r="K4255" s="2">
        <f t="shared" si="928"/>
        <v>0</v>
      </c>
      <c r="L4255" s="8">
        <f t="shared" si="939"/>
        <v>0</v>
      </c>
      <c r="M4255" s="54">
        <f t="shared" si="929"/>
        <v>0</v>
      </c>
      <c r="N4255" s="6">
        <f t="shared" si="930"/>
        <v>0</v>
      </c>
      <c r="O4255" s="6" t="str">
        <f t="shared" si="931"/>
        <v/>
      </c>
      <c r="P4255" s="29"/>
      <c r="Q4255" s="54">
        <f t="shared" si="932"/>
        <v>0</v>
      </c>
      <c r="R4255" s="6">
        <f t="shared" si="933"/>
        <v>0</v>
      </c>
      <c r="S4255" s="6" t="str">
        <f t="shared" si="934"/>
        <v/>
      </c>
      <c r="T4255" s="29"/>
      <c r="U4255" s="6">
        <f t="shared" si="935"/>
        <v>0</v>
      </c>
      <c r="V4255" s="55">
        <f t="shared" si="936"/>
        <v>0</v>
      </c>
      <c r="W4255" s="6">
        <f t="shared" si="937"/>
        <v>0</v>
      </c>
      <c r="X4255" s="6">
        <f t="shared" si="938"/>
        <v>0</v>
      </c>
      <c r="AA4255">
        <f t="shared" si="926"/>
        <v>0</v>
      </c>
    </row>
    <row r="4256" spans="1:27">
      <c r="A4256" s="67"/>
      <c r="B4256" s="68"/>
      <c r="J4256" s="2">
        <f t="shared" si="927"/>
        <v>0</v>
      </c>
      <c r="K4256" s="2">
        <f t="shared" si="928"/>
        <v>0</v>
      </c>
      <c r="L4256" s="8">
        <f t="shared" si="939"/>
        <v>0</v>
      </c>
      <c r="M4256" s="54">
        <f t="shared" si="929"/>
        <v>0</v>
      </c>
      <c r="N4256" s="6">
        <f t="shared" si="930"/>
        <v>0</v>
      </c>
      <c r="O4256" s="6" t="str">
        <f t="shared" si="931"/>
        <v/>
      </c>
      <c r="P4256" s="29"/>
      <c r="Q4256" s="54">
        <f t="shared" si="932"/>
        <v>0</v>
      </c>
      <c r="R4256" s="6">
        <f t="shared" si="933"/>
        <v>0</v>
      </c>
      <c r="S4256" s="6" t="str">
        <f t="shared" si="934"/>
        <v/>
      </c>
      <c r="T4256" s="29"/>
      <c r="U4256" s="6">
        <f t="shared" si="935"/>
        <v>0</v>
      </c>
      <c r="V4256" s="55">
        <f t="shared" si="936"/>
        <v>0</v>
      </c>
      <c r="W4256" s="6">
        <f t="shared" si="937"/>
        <v>0</v>
      </c>
      <c r="X4256" s="6">
        <f t="shared" si="938"/>
        <v>0</v>
      </c>
      <c r="AA4256">
        <f t="shared" si="926"/>
        <v>0</v>
      </c>
    </row>
    <row r="4257" spans="1:27">
      <c r="A4257" s="67"/>
      <c r="B4257" s="68"/>
      <c r="J4257" s="2">
        <f t="shared" si="927"/>
        <v>0</v>
      </c>
      <c r="K4257" s="2">
        <f t="shared" si="928"/>
        <v>0</v>
      </c>
      <c r="L4257" s="8">
        <f t="shared" si="939"/>
        <v>0</v>
      </c>
      <c r="M4257" s="54">
        <f t="shared" si="929"/>
        <v>0</v>
      </c>
      <c r="N4257" s="6">
        <f t="shared" si="930"/>
        <v>0</v>
      </c>
      <c r="O4257" s="6" t="str">
        <f t="shared" si="931"/>
        <v/>
      </c>
      <c r="P4257" s="29"/>
      <c r="Q4257" s="54">
        <f t="shared" si="932"/>
        <v>0</v>
      </c>
      <c r="R4257" s="6">
        <f t="shared" si="933"/>
        <v>0</v>
      </c>
      <c r="S4257" s="6" t="str">
        <f t="shared" si="934"/>
        <v/>
      </c>
      <c r="T4257" s="29"/>
      <c r="U4257" s="6">
        <f t="shared" si="935"/>
        <v>0</v>
      </c>
      <c r="V4257" s="55">
        <f t="shared" si="936"/>
        <v>0</v>
      </c>
      <c r="W4257" s="6">
        <f t="shared" si="937"/>
        <v>0</v>
      </c>
      <c r="X4257" s="6">
        <f t="shared" si="938"/>
        <v>0</v>
      </c>
      <c r="AA4257">
        <f t="shared" si="926"/>
        <v>0</v>
      </c>
    </row>
    <row r="4258" spans="1:27">
      <c r="A4258" s="67"/>
      <c r="B4258" s="68"/>
      <c r="J4258" s="2">
        <f t="shared" si="927"/>
        <v>0</v>
      </c>
      <c r="K4258" s="2">
        <f t="shared" si="928"/>
        <v>0</v>
      </c>
      <c r="L4258" s="8">
        <f t="shared" si="939"/>
        <v>0</v>
      </c>
      <c r="M4258" s="54">
        <f t="shared" si="929"/>
        <v>0</v>
      </c>
      <c r="N4258" s="6">
        <f t="shared" si="930"/>
        <v>0</v>
      </c>
      <c r="O4258" s="6" t="str">
        <f t="shared" si="931"/>
        <v/>
      </c>
      <c r="P4258" s="29"/>
      <c r="Q4258" s="54">
        <f t="shared" si="932"/>
        <v>0</v>
      </c>
      <c r="R4258" s="6">
        <f t="shared" si="933"/>
        <v>0</v>
      </c>
      <c r="S4258" s="6" t="str">
        <f t="shared" si="934"/>
        <v/>
      </c>
      <c r="T4258" s="29"/>
      <c r="U4258" s="6">
        <f t="shared" si="935"/>
        <v>0</v>
      </c>
      <c r="V4258" s="55">
        <f t="shared" si="936"/>
        <v>0</v>
      </c>
      <c r="W4258" s="6">
        <f t="shared" si="937"/>
        <v>0</v>
      </c>
      <c r="X4258" s="6">
        <f t="shared" si="938"/>
        <v>0</v>
      </c>
      <c r="AA4258">
        <f t="shared" si="926"/>
        <v>0</v>
      </c>
    </row>
    <row r="4259" spans="1:27">
      <c r="A4259" s="67"/>
      <c r="B4259" s="68"/>
      <c r="J4259" s="2">
        <f t="shared" si="927"/>
        <v>0</v>
      </c>
      <c r="K4259" s="2">
        <f t="shared" si="928"/>
        <v>0</v>
      </c>
      <c r="L4259" s="8">
        <f t="shared" si="939"/>
        <v>0</v>
      </c>
      <c r="M4259" s="54">
        <f t="shared" si="929"/>
        <v>0</v>
      </c>
      <c r="N4259" s="6">
        <f t="shared" si="930"/>
        <v>0</v>
      </c>
      <c r="O4259" s="6" t="str">
        <f t="shared" si="931"/>
        <v/>
      </c>
      <c r="P4259" s="29"/>
      <c r="Q4259" s="54">
        <f t="shared" si="932"/>
        <v>0</v>
      </c>
      <c r="R4259" s="6">
        <f t="shared" si="933"/>
        <v>0</v>
      </c>
      <c r="S4259" s="6" t="str">
        <f t="shared" si="934"/>
        <v/>
      </c>
      <c r="T4259" s="29"/>
      <c r="U4259" s="6">
        <f t="shared" si="935"/>
        <v>0</v>
      </c>
      <c r="V4259" s="55">
        <f t="shared" si="936"/>
        <v>0</v>
      </c>
      <c r="W4259" s="6">
        <f t="shared" si="937"/>
        <v>0</v>
      </c>
      <c r="X4259" s="6">
        <f t="shared" si="938"/>
        <v>0</v>
      </c>
      <c r="AA4259">
        <f t="shared" si="926"/>
        <v>0</v>
      </c>
    </row>
    <row r="4260" spans="1:27">
      <c r="A4260" s="67"/>
      <c r="B4260" s="68"/>
      <c r="J4260" s="2">
        <f t="shared" si="927"/>
        <v>0</v>
      </c>
      <c r="K4260" s="2">
        <f t="shared" si="928"/>
        <v>0</v>
      </c>
      <c r="L4260" s="8">
        <f t="shared" si="939"/>
        <v>0</v>
      </c>
      <c r="M4260" s="54">
        <f t="shared" si="929"/>
        <v>0</v>
      </c>
      <c r="N4260" s="6">
        <f t="shared" si="930"/>
        <v>0</v>
      </c>
      <c r="O4260" s="6" t="str">
        <f t="shared" si="931"/>
        <v/>
      </c>
      <c r="P4260" s="29"/>
      <c r="Q4260" s="54">
        <f t="shared" si="932"/>
        <v>0</v>
      </c>
      <c r="R4260" s="6">
        <f t="shared" si="933"/>
        <v>0</v>
      </c>
      <c r="S4260" s="6" t="str">
        <f t="shared" si="934"/>
        <v/>
      </c>
      <c r="T4260" s="29"/>
      <c r="U4260" s="6">
        <f t="shared" si="935"/>
        <v>0</v>
      </c>
      <c r="V4260" s="55">
        <f t="shared" si="936"/>
        <v>0</v>
      </c>
      <c r="W4260" s="6">
        <f t="shared" si="937"/>
        <v>0</v>
      </c>
      <c r="X4260" s="6">
        <f t="shared" si="938"/>
        <v>0</v>
      </c>
      <c r="AA4260">
        <f t="shared" si="926"/>
        <v>0</v>
      </c>
    </row>
    <row r="4261" spans="1:27">
      <c r="A4261" s="67"/>
      <c r="B4261" s="68"/>
      <c r="J4261" s="2">
        <f t="shared" si="927"/>
        <v>0</v>
      </c>
      <c r="K4261" s="2">
        <f t="shared" si="928"/>
        <v>0</v>
      </c>
      <c r="L4261" s="8">
        <f t="shared" si="939"/>
        <v>0</v>
      </c>
      <c r="M4261" s="54">
        <f t="shared" si="929"/>
        <v>0</v>
      </c>
      <c r="N4261" s="6">
        <f t="shared" si="930"/>
        <v>0</v>
      </c>
      <c r="O4261" s="6" t="str">
        <f t="shared" si="931"/>
        <v/>
      </c>
      <c r="P4261" s="29"/>
      <c r="Q4261" s="54">
        <f t="shared" si="932"/>
        <v>0</v>
      </c>
      <c r="R4261" s="6">
        <f t="shared" si="933"/>
        <v>0</v>
      </c>
      <c r="S4261" s="6" t="str">
        <f t="shared" si="934"/>
        <v/>
      </c>
      <c r="T4261" s="29"/>
      <c r="U4261" s="6">
        <f t="shared" si="935"/>
        <v>0</v>
      </c>
      <c r="V4261" s="55">
        <f t="shared" si="936"/>
        <v>0</v>
      </c>
      <c r="W4261" s="6">
        <f t="shared" si="937"/>
        <v>0</v>
      </c>
      <c r="X4261" s="6">
        <f t="shared" si="938"/>
        <v>0</v>
      </c>
      <c r="AA4261">
        <f t="shared" si="926"/>
        <v>0</v>
      </c>
    </row>
    <row r="4262" spans="1:27">
      <c r="A4262" s="67"/>
      <c r="B4262" s="68"/>
      <c r="J4262" s="2">
        <f t="shared" si="927"/>
        <v>0</v>
      </c>
      <c r="K4262" s="2">
        <f t="shared" si="928"/>
        <v>0</v>
      </c>
      <c r="L4262" s="8">
        <f t="shared" si="939"/>
        <v>0</v>
      </c>
      <c r="M4262" s="54">
        <f t="shared" si="929"/>
        <v>0</v>
      </c>
      <c r="N4262" s="6">
        <f t="shared" si="930"/>
        <v>0</v>
      </c>
      <c r="O4262" s="6" t="str">
        <f t="shared" si="931"/>
        <v/>
      </c>
      <c r="P4262" s="29"/>
      <c r="Q4262" s="54">
        <f t="shared" si="932"/>
        <v>0</v>
      </c>
      <c r="R4262" s="6">
        <f t="shared" si="933"/>
        <v>0</v>
      </c>
      <c r="S4262" s="6" t="str">
        <f t="shared" si="934"/>
        <v/>
      </c>
      <c r="T4262" s="29"/>
      <c r="U4262" s="6">
        <f t="shared" si="935"/>
        <v>0</v>
      </c>
      <c r="V4262" s="55">
        <f t="shared" si="936"/>
        <v>0</v>
      </c>
      <c r="W4262" s="6">
        <f t="shared" si="937"/>
        <v>0</v>
      </c>
      <c r="X4262" s="6">
        <f t="shared" si="938"/>
        <v>0</v>
      </c>
      <c r="AA4262">
        <f t="shared" si="926"/>
        <v>0</v>
      </c>
    </row>
    <row r="4263" spans="1:27">
      <c r="A4263" s="67"/>
      <c r="B4263" s="68"/>
      <c r="J4263" s="2">
        <f t="shared" si="927"/>
        <v>0</v>
      </c>
      <c r="K4263" s="2">
        <f t="shared" si="928"/>
        <v>0</v>
      </c>
      <c r="L4263" s="8">
        <f t="shared" si="939"/>
        <v>0</v>
      </c>
      <c r="M4263" s="54">
        <f t="shared" si="929"/>
        <v>0</v>
      </c>
      <c r="N4263" s="6">
        <f t="shared" si="930"/>
        <v>0</v>
      </c>
      <c r="O4263" s="6" t="str">
        <f t="shared" si="931"/>
        <v/>
      </c>
      <c r="P4263" s="29"/>
      <c r="Q4263" s="54">
        <f t="shared" si="932"/>
        <v>0</v>
      </c>
      <c r="R4263" s="6">
        <f t="shared" si="933"/>
        <v>0</v>
      </c>
      <c r="S4263" s="6" t="str">
        <f t="shared" si="934"/>
        <v/>
      </c>
      <c r="T4263" s="29"/>
      <c r="U4263" s="6">
        <f t="shared" si="935"/>
        <v>0</v>
      </c>
      <c r="V4263" s="55">
        <f t="shared" si="936"/>
        <v>0</v>
      </c>
      <c r="W4263" s="6">
        <f t="shared" si="937"/>
        <v>0</v>
      </c>
      <c r="X4263" s="6">
        <f t="shared" si="938"/>
        <v>0</v>
      </c>
      <c r="AA4263">
        <f t="shared" si="926"/>
        <v>0</v>
      </c>
    </row>
    <row r="4264" spans="1:27">
      <c r="A4264" s="67"/>
      <c r="B4264" s="68"/>
      <c r="J4264" s="2">
        <f t="shared" si="927"/>
        <v>0</v>
      </c>
      <c r="K4264" s="2">
        <f t="shared" si="928"/>
        <v>0</v>
      </c>
      <c r="L4264" s="8">
        <f t="shared" si="939"/>
        <v>0</v>
      </c>
      <c r="M4264" s="54">
        <f t="shared" si="929"/>
        <v>0</v>
      </c>
      <c r="N4264" s="6">
        <f t="shared" si="930"/>
        <v>0</v>
      </c>
      <c r="O4264" s="6" t="str">
        <f t="shared" si="931"/>
        <v/>
      </c>
      <c r="P4264" s="29"/>
      <c r="Q4264" s="54">
        <f t="shared" si="932"/>
        <v>0</v>
      </c>
      <c r="R4264" s="6">
        <f t="shared" si="933"/>
        <v>0</v>
      </c>
      <c r="S4264" s="6" t="str">
        <f t="shared" si="934"/>
        <v/>
      </c>
      <c r="T4264" s="29"/>
      <c r="U4264" s="6">
        <f t="shared" si="935"/>
        <v>0</v>
      </c>
      <c r="V4264" s="55">
        <f t="shared" si="936"/>
        <v>0</v>
      </c>
      <c r="W4264" s="6">
        <f t="shared" si="937"/>
        <v>0</v>
      </c>
      <c r="X4264" s="6">
        <f t="shared" si="938"/>
        <v>0</v>
      </c>
      <c r="AA4264">
        <f t="shared" si="926"/>
        <v>0</v>
      </c>
    </row>
    <row r="4265" spans="1:27">
      <c r="A4265" s="67"/>
      <c r="B4265" s="68"/>
      <c r="J4265" s="2">
        <f t="shared" si="927"/>
        <v>0</v>
      </c>
      <c r="K4265" s="2">
        <f t="shared" si="928"/>
        <v>0</v>
      </c>
      <c r="L4265" s="8">
        <f t="shared" si="939"/>
        <v>0</v>
      </c>
      <c r="M4265" s="54">
        <f t="shared" si="929"/>
        <v>0</v>
      </c>
      <c r="N4265" s="6">
        <f t="shared" si="930"/>
        <v>0</v>
      </c>
      <c r="O4265" s="6" t="str">
        <f t="shared" si="931"/>
        <v/>
      </c>
      <c r="P4265" s="29"/>
      <c r="Q4265" s="54">
        <f t="shared" si="932"/>
        <v>0</v>
      </c>
      <c r="R4265" s="6">
        <f t="shared" si="933"/>
        <v>0</v>
      </c>
      <c r="S4265" s="6" t="str">
        <f t="shared" si="934"/>
        <v/>
      </c>
      <c r="T4265" s="29"/>
      <c r="U4265" s="6">
        <f t="shared" si="935"/>
        <v>0</v>
      </c>
      <c r="V4265" s="55">
        <f t="shared" si="936"/>
        <v>0</v>
      </c>
      <c r="W4265" s="6">
        <f t="shared" si="937"/>
        <v>0</v>
      </c>
      <c r="X4265" s="6">
        <f t="shared" si="938"/>
        <v>0</v>
      </c>
      <c r="AA4265">
        <f t="shared" si="926"/>
        <v>0</v>
      </c>
    </row>
    <row r="4266" spans="1:27">
      <c r="A4266" s="67"/>
      <c r="B4266" s="68"/>
      <c r="J4266" s="2">
        <f t="shared" si="927"/>
        <v>0</v>
      </c>
      <c r="K4266" s="2">
        <f t="shared" si="928"/>
        <v>0</v>
      </c>
      <c r="L4266" s="8">
        <f t="shared" si="939"/>
        <v>0</v>
      </c>
      <c r="M4266" s="54">
        <f t="shared" si="929"/>
        <v>0</v>
      </c>
      <c r="N4266" s="6">
        <f t="shared" si="930"/>
        <v>0</v>
      </c>
      <c r="O4266" s="6" t="str">
        <f t="shared" si="931"/>
        <v/>
      </c>
      <c r="P4266" s="29"/>
      <c r="Q4266" s="54">
        <f t="shared" si="932"/>
        <v>0</v>
      </c>
      <c r="R4266" s="6">
        <f t="shared" si="933"/>
        <v>0</v>
      </c>
      <c r="S4266" s="6" t="str">
        <f t="shared" si="934"/>
        <v/>
      </c>
      <c r="T4266" s="29"/>
      <c r="U4266" s="6">
        <f t="shared" si="935"/>
        <v>0</v>
      </c>
      <c r="V4266" s="55">
        <f t="shared" si="936"/>
        <v>0</v>
      </c>
      <c r="W4266" s="6">
        <f t="shared" si="937"/>
        <v>0</v>
      </c>
      <c r="X4266" s="6">
        <f t="shared" si="938"/>
        <v>0</v>
      </c>
      <c r="AA4266">
        <f t="shared" si="926"/>
        <v>0</v>
      </c>
    </row>
    <row r="4267" spans="1:27">
      <c r="A4267" s="67"/>
      <c r="B4267" s="68"/>
      <c r="J4267" s="2">
        <f t="shared" si="927"/>
        <v>0</v>
      </c>
      <c r="K4267" s="2">
        <f t="shared" si="928"/>
        <v>0</v>
      </c>
      <c r="L4267" s="8">
        <f t="shared" si="939"/>
        <v>0</v>
      </c>
      <c r="M4267" s="54">
        <f t="shared" si="929"/>
        <v>0</v>
      </c>
      <c r="N4267" s="6">
        <f t="shared" si="930"/>
        <v>0</v>
      </c>
      <c r="O4267" s="6" t="str">
        <f t="shared" si="931"/>
        <v/>
      </c>
      <c r="P4267" s="29"/>
      <c r="Q4267" s="54">
        <f t="shared" si="932"/>
        <v>0</v>
      </c>
      <c r="R4267" s="6">
        <f t="shared" si="933"/>
        <v>0</v>
      </c>
      <c r="S4267" s="6" t="str">
        <f t="shared" si="934"/>
        <v/>
      </c>
      <c r="T4267" s="29"/>
      <c r="U4267" s="6">
        <f t="shared" si="935"/>
        <v>0</v>
      </c>
      <c r="V4267" s="55">
        <f t="shared" si="936"/>
        <v>0</v>
      </c>
      <c r="W4267" s="6">
        <f t="shared" si="937"/>
        <v>0</v>
      </c>
      <c r="X4267" s="6">
        <f t="shared" si="938"/>
        <v>0</v>
      </c>
      <c r="AA4267">
        <f t="shared" si="926"/>
        <v>0</v>
      </c>
    </row>
    <row r="4268" spans="1:27">
      <c r="A4268" s="67"/>
      <c r="B4268" s="68"/>
      <c r="J4268" s="2">
        <f t="shared" si="927"/>
        <v>0</v>
      </c>
      <c r="K4268" s="2">
        <f t="shared" si="928"/>
        <v>0</v>
      </c>
      <c r="L4268" s="8">
        <f t="shared" si="939"/>
        <v>0</v>
      </c>
      <c r="M4268" s="54">
        <f t="shared" si="929"/>
        <v>0</v>
      </c>
      <c r="N4268" s="6">
        <f t="shared" si="930"/>
        <v>0</v>
      </c>
      <c r="O4268" s="6" t="str">
        <f t="shared" si="931"/>
        <v/>
      </c>
      <c r="P4268" s="29"/>
      <c r="Q4268" s="54">
        <f t="shared" si="932"/>
        <v>0</v>
      </c>
      <c r="R4268" s="6">
        <f t="shared" si="933"/>
        <v>0</v>
      </c>
      <c r="S4268" s="6" t="str">
        <f t="shared" si="934"/>
        <v/>
      </c>
      <c r="T4268" s="29"/>
      <c r="U4268" s="6">
        <f t="shared" si="935"/>
        <v>0</v>
      </c>
      <c r="V4268" s="55">
        <f t="shared" si="936"/>
        <v>0</v>
      </c>
      <c r="W4268" s="6">
        <f t="shared" si="937"/>
        <v>0</v>
      </c>
      <c r="X4268" s="6">
        <f t="shared" si="938"/>
        <v>0</v>
      </c>
      <c r="AA4268">
        <f t="shared" si="926"/>
        <v>0</v>
      </c>
    </row>
    <row r="4269" spans="1:27">
      <c r="A4269" s="67"/>
      <c r="B4269" s="68"/>
      <c r="J4269" s="2">
        <f t="shared" si="927"/>
        <v>0</v>
      </c>
      <c r="K4269" s="2">
        <f t="shared" si="928"/>
        <v>0</v>
      </c>
      <c r="L4269" s="8">
        <f t="shared" si="939"/>
        <v>0</v>
      </c>
      <c r="M4269" s="54">
        <f t="shared" si="929"/>
        <v>0</v>
      </c>
      <c r="N4269" s="6">
        <f t="shared" si="930"/>
        <v>0</v>
      </c>
      <c r="O4269" s="6" t="str">
        <f t="shared" si="931"/>
        <v/>
      </c>
      <c r="P4269" s="29"/>
      <c r="Q4269" s="54">
        <f t="shared" si="932"/>
        <v>0</v>
      </c>
      <c r="R4269" s="6">
        <f t="shared" si="933"/>
        <v>0</v>
      </c>
      <c r="S4269" s="6" t="str">
        <f t="shared" si="934"/>
        <v/>
      </c>
      <c r="T4269" s="29"/>
      <c r="U4269" s="6">
        <f t="shared" si="935"/>
        <v>0</v>
      </c>
      <c r="V4269" s="55">
        <f t="shared" si="936"/>
        <v>0</v>
      </c>
      <c r="W4269" s="6">
        <f t="shared" si="937"/>
        <v>0</v>
      </c>
      <c r="X4269" s="6">
        <f t="shared" si="938"/>
        <v>0</v>
      </c>
      <c r="AA4269">
        <f t="shared" si="926"/>
        <v>0</v>
      </c>
    </row>
    <row r="4270" spans="1:27">
      <c r="A4270" s="67"/>
      <c r="B4270" s="68"/>
      <c r="J4270" s="2">
        <f t="shared" si="927"/>
        <v>0</v>
      </c>
      <c r="K4270" s="2">
        <f t="shared" si="928"/>
        <v>0</v>
      </c>
      <c r="L4270" s="8">
        <f t="shared" si="939"/>
        <v>0</v>
      </c>
      <c r="M4270" s="54">
        <f t="shared" si="929"/>
        <v>0</v>
      </c>
      <c r="N4270" s="6">
        <f t="shared" si="930"/>
        <v>0</v>
      </c>
      <c r="O4270" s="6" t="str">
        <f t="shared" si="931"/>
        <v/>
      </c>
      <c r="P4270" s="29"/>
      <c r="Q4270" s="54">
        <f t="shared" si="932"/>
        <v>0</v>
      </c>
      <c r="R4270" s="6">
        <f t="shared" si="933"/>
        <v>0</v>
      </c>
      <c r="S4270" s="6" t="str">
        <f t="shared" si="934"/>
        <v/>
      </c>
      <c r="T4270" s="29"/>
      <c r="U4270" s="6">
        <f t="shared" si="935"/>
        <v>0</v>
      </c>
      <c r="V4270" s="55">
        <f t="shared" si="936"/>
        <v>0</v>
      </c>
      <c r="W4270" s="6">
        <f t="shared" si="937"/>
        <v>0</v>
      </c>
      <c r="X4270" s="6">
        <f t="shared" si="938"/>
        <v>0</v>
      </c>
      <c r="AA4270">
        <f t="shared" si="926"/>
        <v>0</v>
      </c>
    </row>
    <row r="4271" spans="1:27">
      <c r="A4271" s="67"/>
      <c r="B4271" s="68"/>
      <c r="J4271" s="2">
        <f t="shared" si="927"/>
        <v>0</v>
      </c>
      <c r="K4271" s="2">
        <f t="shared" si="928"/>
        <v>0</v>
      </c>
      <c r="L4271" s="8">
        <f t="shared" si="939"/>
        <v>0</v>
      </c>
      <c r="M4271" s="54">
        <f t="shared" si="929"/>
        <v>0</v>
      </c>
      <c r="N4271" s="6">
        <f t="shared" si="930"/>
        <v>0</v>
      </c>
      <c r="O4271" s="6" t="str">
        <f t="shared" si="931"/>
        <v/>
      </c>
      <c r="P4271" s="29"/>
      <c r="Q4271" s="54">
        <f t="shared" si="932"/>
        <v>0</v>
      </c>
      <c r="R4271" s="6">
        <f t="shared" si="933"/>
        <v>0</v>
      </c>
      <c r="S4271" s="6" t="str">
        <f t="shared" si="934"/>
        <v/>
      </c>
      <c r="T4271" s="29"/>
      <c r="U4271" s="6">
        <f t="shared" si="935"/>
        <v>0</v>
      </c>
      <c r="V4271" s="55">
        <f t="shared" si="936"/>
        <v>0</v>
      </c>
      <c r="W4271" s="6">
        <f t="shared" si="937"/>
        <v>0</v>
      </c>
      <c r="X4271" s="6">
        <f t="shared" si="938"/>
        <v>0</v>
      </c>
      <c r="AA4271">
        <f t="shared" si="926"/>
        <v>0</v>
      </c>
    </row>
    <row r="4272" spans="1:27">
      <c r="A4272" s="67"/>
      <c r="B4272" s="68"/>
      <c r="J4272" s="2">
        <f t="shared" si="927"/>
        <v>0</v>
      </c>
      <c r="K4272" s="2">
        <f t="shared" si="928"/>
        <v>0</v>
      </c>
      <c r="L4272" s="8">
        <f t="shared" si="939"/>
        <v>0</v>
      </c>
      <c r="M4272" s="54">
        <f t="shared" si="929"/>
        <v>0</v>
      </c>
      <c r="N4272" s="6">
        <f t="shared" si="930"/>
        <v>0</v>
      </c>
      <c r="O4272" s="6" t="str">
        <f t="shared" si="931"/>
        <v/>
      </c>
      <c r="P4272" s="29"/>
      <c r="Q4272" s="54">
        <f t="shared" si="932"/>
        <v>0</v>
      </c>
      <c r="R4272" s="6">
        <f t="shared" si="933"/>
        <v>0</v>
      </c>
      <c r="S4272" s="6" t="str">
        <f t="shared" si="934"/>
        <v/>
      </c>
      <c r="T4272" s="29"/>
      <c r="U4272" s="6">
        <f t="shared" si="935"/>
        <v>0</v>
      </c>
      <c r="V4272" s="55">
        <f t="shared" si="936"/>
        <v>0</v>
      </c>
      <c r="W4272" s="6">
        <f t="shared" si="937"/>
        <v>0</v>
      </c>
      <c r="X4272" s="6">
        <f t="shared" si="938"/>
        <v>0</v>
      </c>
      <c r="AA4272">
        <f t="shared" si="926"/>
        <v>0</v>
      </c>
    </row>
    <row r="4273" spans="1:27">
      <c r="A4273" s="67"/>
      <c r="B4273" s="68"/>
      <c r="J4273" s="2">
        <f t="shared" si="927"/>
        <v>0</v>
      </c>
      <c r="K4273" s="2">
        <f t="shared" si="928"/>
        <v>0</v>
      </c>
      <c r="L4273" s="8">
        <f t="shared" si="939"/>
        <v>0</v>
      </c>
      <c r="M4273" s="54">
        <f t="shared" si="929"/>
        <v>0</v>
      </c>
      <c r="N4273" s="6">
        <f t="shared" si="930"/>
        <v>0</v>
      </c>
      <c r="O4273" s="6" t="str">
        <f t="shared" si="931"/>
        <v/>
      </c>
      <c r="P4273" s="29"/>
      <c r="Q4273" s="54">
        <f t="shared" si="932"/>
        <v>0</v>
      </c>
      <c r="R4273" s="6">
        <f t="shared" si="933"/>
        <v>0</v>
      </c>
      <c r="S4273" s="6" t="str">
        <f t="shared" si="934"/>
        <v/>
      </c>
      <c r="T4273" s="29"/>
      <c r="U4273" s="6">
        <f t="shared" si="935"/>
        <v>0</v>
      </c>
      <c r="V4273" s="55">
        <f t="shared" si="936"/>
        <v>0</v>
      </c>
      <c r="W4273" s="6">
        <f t="shared" si="937"/>
        <v>0</v>
      </c>
      <c r="X4273" s="6">
        <f t="shared" si="938"/>
        <v>0</v>
      </c>
      <c r="AA4273">
        <f t="shared" si="926"/>
        <v>0</v>
      </c>
    </row>
    <row r="4274" spans="1:27">
      <c r="A4274" s="67"/>
      <c r="B4274" s="68"/>
      <c r="J4274" s="2">
        <f t="shared" si="927"/>
        <v>0</v>
      </c>
      <c r="K4274" s="2">
        <f t="shared" si="928"/>
        <v>0</v>
      </c>
      <c r="L4274" s="8">
        <f t="shared" si="939"/>
        <v>0</v>
      </c>
      <c r="M4274" s="54">
        <f t="shared" si="929"/>
        <v>0</v>
      </c>
      <c r="N4274" s="6">
        <f t="shared" si="930"/>
        <v>0</v>
      </c>
      <c r="O4274" s="6" t="str">
        <f t="shared" si="931"/>
        <v/>
      </c>
      <c r="P4274" s="29"/>
      <c r="Q4274" s="54">
        <f t="shared" si="932"/>
        <v>0</v>
      </c>
      <c r="R4274" s="6">
        <f t="shared" si="933"/>
        <v>0</v>
      </c>
      <c r="S4274" s="6" t="str">
        <f t="shared" si="934"/>
        <v/>
      </c>
      <c r="T4274" s="29"/>
      <c r="U4274" s="6">
        <f t="shared" si="935"/>
        <v>0</v>
      </c>
      <c r="V4274" s="55">
        <f t="shared" si="936"/>
        <v>0</v>
      </c>
      <c r="W4274" s="6">
        <f t="shared" si="937"/>
        <v>0</v>
      </c>
      <c r="X4274" s="6">
        <f t="shared" si="938"/>
        <v>0</v>
      </c>
      <c r="AA4274">
        <f t="shared" si="926"/>
        <v>0</v>
      </c>
    </row>
    <row r="4275" spans="1:27">
      <c r="A4275" s="67"/>
      <c r="B4275" s="68"/>
      <c r="J4275" s="2">
        <f t="shared" si="927"/>
        <v>0</v>
      </c>
      <c r="K4275" s="2">
        <f t="shared" si="928"/>
        <v>0</v>
      </c>
      <c r="L4275" s="8">
        <f t="shared" si="939"/>
        <v>0</v>
      </c>
      <c r="M4275" s="54">
        <f t="shared" si="929"/>
        <v>0</v>
      </c>
      <c r="N4275" s="6">
        <f t="shared" si="930"/>
        <v>0</v>
      </c>
      <c r="O4275" s="6" t="str">
        <f t="shared" si="931"/>
        <v/>
      </c>
      <c r="P4275" s="29"/>
      <c r="Q4275" s="54">
        <f t="shared" si="932"/>
        <v>0</v>
      </c>
      <c r="R4275" s="6">
        <f t="shared" si="933"/>
        <v>0</v>
      </c>
      <c r="S4275" s="6" t="str">
        <f t="shared" si="934"/>
        <v/>
      </c>
      <c r="T4275" s="29"/>
      <c r="U4275" s="6">
        <f t="shared" si="935"/>
        <v>0</v>
      </c>
      <c r="V4275" s="55">
        <f t="shared" si="936"/>
        <v>0</v>
      </c>
      <c r="W4275" s="6">
        <f t="shared" si="937"/>
        <v>0</v>
      </c>
      <c r="X4275" s="6">
        <f t="shared" si="938"/>
        <v>0</v>
      </c>
      <c r="AA4275">
        <f t="shared" si="926"/>
        <v>0</v>
      </c>
    </row>
    <row r="4276" spans="1:27">
      <c r="A4276" s="67"/>
      <c r="B4276" s="68"/>
      <c r="J4276" s="2">
        <f t="shared" si="927"/>
        <v>0</v>
      </c>
      <c r="K4276" s="2">
        <f t="shared" si="928"/>
        <v>0</v>
      </c>
      <c r="L4276" s="8">
        <f t="shared" si="939"/>
        <v>0</v>
      </c>
      <c r="M4276" s="54">
        <f t="shared" si="929"/>
        <v>0</v>
      </c>
      <c r="N4276" s="6">
        <f t="shared" si="930"/>
        <v>0</v>
      </c>
      <c r="O4276" s="6" t="str">
        <f t="shared" si="931"/>
        <v/>
      </c>
      <c r="P4276" s="29"/>
      <c r="Q4276" s="54">
        <f t="shared" si="932"/>
        <v>0</v>
      </c>
      <c r="R4276" s="6">
        <f t="shared" si="933"/>
        <v>0</v>
      </c>
      <c r="S4276" s="6" t="str">
        <f t="shared" si="934"/>
        <v/>
      </c>
      <c r="T4276" s="29"/>
      <c r="U4276" s="6">
        <f t="shared" si="935"/>
        <v>0</v>
      </c>
      <c r="V4276" s="55">
        <f t="shared" si="936"/>
        <v>0</v>
      </c>
      <c r="W4276" s="6">
        <f t="shared" si="937"/>
        <v>0</v>
      </c>
      <c r="X4276" s="6">
        <f t="shared" si="938"/>
        <v>0</v>
      </c>
      <c r="AA4276">
        <f t="shared" si="926"/>
        <v>0</v>
      </c>
    </row>
    <row r="4277" spans="1:27">
      <c r="A4277" s="67"/>
      <c r="B4277" s="68"/>
      <c r="J4277" s="2">
        <f t="shared" si="927"/>
        <v>0</v>
      </c>
      <c r="K4277" s="2">
        <f t="shared" si="928"/>
        <v>0</v>
      </c>
      <c r="L4277" s="8">
        <f t="shared" si="939"/>
        <v>0</v>
      </c>
      <c r="M4277" s="54">
        <f t="shared" si="929"/>
        <v>0</v>
      </c>
      <c r="N4277" s="6">
        <f t="shared" si="930"/>
        <v>0</v>
      </c>
      <c r="O4277" s="6" t="str">
        <f t="shared" si="931"/>
        <v/>
      </c>
      <c r="P4277" s="29"/>
      <c r="Q4277" s="54">
        <f t="shared" si="932"/>
        <v>0</v>
      </c>
      <c r="R4277" s="6">
        <f t="shared" si="933"/>
        <v>0</v>
      </c>
      <c r="S4277" s="6" t="str">
        <f t="shared" si="934"/>
        <v/>
      </c>
      <c r="T4277" s="29"/>
      <c r="U4277" s="6">
        <f t="shared" si="935"/>
        <v>0</v>
      </c>
      <c r="V4277" s="55">
        <f t="shared" si="936"/>
        <v>0</v>
      </c>
      <c r="W4277" s="6">
        <f t="shared" si="937"/>
        <v>0</v>
      </c>
      <c r="X4277" s="6">
        <f t="shared" si="938"/>
        <v>0</v>
      </c>
      <c r="AA4277">
        <f t="shared" si="926"/>
        <v>0</v>
      </c>
    </row>
    <row r="4278" spans="1:27">
      <c r="A4278" s="67"/>
      <c r="B4278" s="68"/>
      <c r="J4278" s="2">
        <f t="shared" si="927"/>
        <v>0</v>
      </c>
      <c r="K4278" s="2">
        <f t="shared" si="928"/>
        <v>0</v>
      </c>
      <c r="L4278" s="8">
        <f t="shared" si="939"/>
        <v>0</v>
      </c>
      <c r="M4278" s="54">
        <f t="shared" si="929"/>
        <v>0</v>
      </c>
      <c r="N4278" s="6">
        <f t="shared" si="930"/>
        <v>0</v>
      </c>
      <c r="O4278" s="6" t="str">
        <f t="shared" si="931"/>
        <v/>
      </c>
      <c r="P4278" s="29"/>
      <c r="Q4278" s="54">
        <f t="shared" si="932"/>
        <v>0</v>
      </c>
      <c r="R4278" s="6">
        <f t="shared" si="933"/>
        <v>0</v>
      </c>
      <c r="S4278" s="6" t="str">
        <f t="shared" si="934"/>
        <v/>
      </c>
      <c r="T4278" s="29"/>
      <c r="U4278" s="6">
        <f t="shared" si="935"/>
        <v>0</v>
      </c>
      <c r="V4278" s="55">
        <f t="shared" si="936"/>
        <v>0</v>
      </c>
      <c r="W4278" s="6">
        <f t="shared" si="937"/>
        <v>0</v>
      </c>
      <c r="X4278" s="6">
        <f t="shared" si="938"/>
        <v>0</v>
      </c>
      <c r="AA4278">
        <f t="shared" si="926"/>
        <v>0</v>
      </c>
    </row>
    <row r="4279" spans="1:27">
      <c r="A4279" s="67"/>
      <c r="B4279" s="68"/>
      <c r="J4279" s="2">
        <f t="shared" si="927"/>
        <v>0</v>
      </c>
      <c r="K4279" s="2">
        <f t="shared" si="928"/>
        <v>0</v>
      </c>
      <c r="L4279" s="8">
        <f t="shared" si="939"/>
        <v>0</v>
      </c>
      <c r="M4279" s="54">
        <f t="shared" si="929"/>
        <v>0</v>
      </c>
      <c r="N4279" s="6">
        <f t="shared" si="930"/>
        <v>0</v>
      </c>
      <c r="O4279" s="6" t="str">
        <f t="shared" si="931"/>
        <v/>
      </c>
      <c r="P4279" s="29"/>
      <c r="Q4279" s="54">
        <f t="shared" si="932"/>
        <v>0</v>
      </c>
      <c r="R4279" s="6">
        <f t="shared" si="933"/>
        <v>0</v>
      </c>
      <c r="S4279" s="6" t="str">
        <f t="shared" si="934"/>
        <v/>
      </c>
      <c r="T4279" s="29"/>
      <c r="U4279" s="6">
        <f t="shared" si="935"/>
        <v>0</v>
      </c>
      <c r="V4279" s="55">
        <f t="shared" si="936"/>
        <v>0</v>
      </c>
      <c r="W4279" s="6">
        <f t="shared" si="937"/>
        <v>0</v>
      </c>
      <c r="X4279" s="6">
        <f t="shared" si="938"/>
        <v>0</v>
      </c>
      <c r="AA4279">
        <f t="shared" si="926"/>
        <v>0</v>
      </c>
    </row>
    <row r="4280" spans="1:27">
      <c r="A4280" s="67"/>
      <c r="B4280" s="68"/>
      <c r="J4280" s="2">
        <f t="shared" si="927"/>
        <v>0</v>
      </c>
      <c r="K4280" s="2">
        <f t="shared" si="928"/>
        <v>0</v>
      </c>
      <c r="L4280" s="8">
        <f t="shared" si="939"/>
        <v>0</v>
      </c>
      <c r="M4280" s="54">
        <f t="shared" si="929"/>
        <v>0</v>
      </c>
      <c r="N4280" s="6">
        <f t="shared" si="930"/>
        <v>0</v>
      </c>
      <c r="O4280" s="6" t="str">
        <f t="shared" si="931"/>
        <v/>
      </c>
      <c r="P4280" s="29"/>
      <c r="Q4280" s="54">
        <f t="shared" si="932"/>
        <v>0</v>
      </c>
      <c r="R4280" s="6">
        <f t="shared" si="933"/>
        <v>0</v>
      </c>
      <c r="S4280" s="6" t="str">
        <f t="shared" si="934"/>
        <v/>
      </c>
      <c r="T4280" s="29"/>
      <c r="U4280" s="6">
        <f t="shared" si="935"/>
        <v>0</v>
      </c>
      <c r="V4280" s="55">
        <f t="shared" si="936"/>
        <v>0</v>
      </c>
      <c r="W4280" s="6">
        <f t="shared" si="937"/>
        <v>0</v>
      </c>
      <c r="X4280" s="6">
        <f t="shared" si="938"/>
        <v>0</v>
      </c>
      <c r="AA4280">
        <f t="shared" si="926"/>
        <v>0</v>
      </c>
    </row>
    <row r="4281" spans="1:27">
      <c r="A4281" s="67"/>
      <c r="B4281" s="68"/>
      <c r="J4281" s="2">
        <f t="shared" si="927"/>
        <v>0</v>
      </c>
      <c r="K4281" s="2">
        <f t="shared" si="928"/>
        <v>0</v>
      </c>
      <c r="L4281" s="8">
        <f t="shared" si="939"/>
        <v>0</v>
      </c>
      <c r="M4281" s="54">
        <f t="shared" si="929"/>
        <v>0</v>
      </c>
      <c r="N4281" s="6">
        <f t="shared" si="930"/>
        <v>0</v>
      </c>
      <c r="O4281" s="6" t="str">
        <f t="shared" si="931"/>
        <v/>
      </c>
      <c r="P4281" s="29"/>
      <c r="Q4281" s="54">
        <f t="shared" si="932"/>
        <v>0</v>
      </c>
      <c r="R4281" s="6">
        <f t="shared" si="933"/>
        <v>0</v>
      </c>
      <c r="S4281" s="6" t="str">
        <f t="shared" si="934"/>
        <v/>
      </c>
      <c r="T4281" s="29"/>
      <c r="U4281" s="6">
        <f t="shared" si="935"/>
        <v>0</v>
      </c>
      <c r="V4281" s="55">
        <f t="shared" si="936"/>
        <v>0</v>
      </c>
      <c r="W4281" s="6">
        <f t="shared" si="937"/>
        <v>0</v>
      </c>
      <c r="X4281" s="6">
        <f t="shared" si="938"/>
        <v>0</v>
      </c>
      <c r="AA4281">
        <f t="shared" si="926"/>
        <v>0</v>
      </c>
    </row>
    <row r="4282" spans="1:27">
      <c r="A4282" s="67"/>
      <c r="B4282" s="68"/>
      <c r="J4282" s="2">
        <f t="shared" si="927"/>
        <v>0</v>
      </c>
      <c r="K4282" s="2">
        <f t="shared" si="928"/>
        <v>0</v>
      </c>
      <c r="L4282" s="8">
        <f t="shared" si="939"/>
        <v>0</v>
      </c>
      <c r="M4282" s="54">
        <f t="shared" si="929"/>
        <v>0</v>
      </c>
      <c r="N4282" s="6">
        <f t="shared" si="930"/>
        <v>0</v>
      </c>
      <c r="O4282" s="6" t="str">
        <f t="shared" si="931"/>
        <v/>
      </c>
      <c r="P4282" s="29"/>
      <c r="Q4282" s="54">
        <f t="shared" si="932"/>
        <v>0</v>
      </c>
      <c r="R4282" s="6">
        <f t="shared" si="933"/>
        <v>0</v>
      </c>
      <c r="S4282" s="6" t="str">
        <f t="shared" si="934"/>
        <v/>
      </c>
      <c r="T4282" s="29"/>
      <c r="U4282" s="6">
        <f t="shared" si="935"/>
        <v>0</v>
      </c>
      <c r="V4282" s="55">
        <f t="shared" si="936"/>
        <v>0</v>
      </c>
      <c r="W4282" s="6">
        <f t="shared" si="937"/>
        <v>0</v>
      </c>
      <c r="X4282" s="6">
        <f t="shared" si="938"/>
        <v>0</v>
      </c>
      <c r="AA4282">
        <f t="shared" si="926"/>
        <v>0</v>
      </c>
    </row>
    <row r="4283" spans="1:27">
      <c r="A4283" s="67"/>
      <c r="B4283" s="68"/>
      <c r="J4283" s="2">
        <f t="shared" si="927"/>
        <v>0</v>
      </c>
      <c r="K4283" s="2">
        <f t="shared" si="928"/>
        <v>0</v>
      </c>
      <c r="L4283" s="8">
        <f t="shared" si="939"/>
        <v>0</v>
      </c>
      <c r="M4283" s="54">
        <f t="shared" si="929"/>
        <v>0</v>
      </c>
      <c r="N4283" s="6">
        <f t="shared" si="930"/>
        <v>0</v>
      </c>
      <c r="O4283" s="6" t="str">
        <f t="shared" si="931"/>
        <v/>
      </c>
      <c r="P4283" s="29"/>
      <c r="Q4283" s="54">
        <f t="shared" si="932"/>
        <v>0</v>
      </c>
      <c r="R4283" s="6">
        <f t="shared" si="933"/>
        <v>0</v>
      </c>
      <c r="S4283" s="6" t="str">
        <f t="shared" si="934"/>
        <v/>
      </c>
      <c r="T4283" s="29"/>
      <c r="U4283" s="6">
        <f t="shared" si="935"/>
        <v>0</v>
      </c>
      <c r="V4283" s="55">
        <f t="shared" si="936"/>
        <v>0</v>
      </c>
      <c r="W4283" s="6">
        <f t="shared" si="937"/>
        <v>0</v>
      </c>
      <c r="X4283" s="6">
        <f t="shared" si="938"/>
        <v>0</v>
      </c>
      <c r="AA4283">
        <f t="shared" si="926"/>
        <v>0</v>
      </c>
    </row>
    <row r="4284" spans="1:27">
      <c r="A4284" s="67"/>
      <c r="B4284" s="68"/>
      <c r="J4284" s="2">
        <f t="shared" si="927"/>
        <v>0</v>
      </c>
      <c r="K4284" s="2">
        <f t="shared" si="928"/>
        <v>0</v>
      </c>
      <c r="L4284" s="8">
        <f t="shared" si="939"/>
        <v>0</v>
      </c>
      <c r="M4284" s="54">
        <f t="shared" si="929"/>
        <v>0</v>
      </c>
      <c r="N4284" s="6">
        <f t="shared" si="930"/>
        <v>0</v>
      </c>
      <c r="O4284" s="6" t="str">
        <f t="shared" si="931"/>
        <v/>
      </c>
      <c r="P4284" s="29"/>
      <c r="Q4284" s="54">
        <f t="shared" si="932"/>
        <v>0</v>
      </c>
      <c r="R4284" s="6">
        <f t="shared" si="933"/>
        <v>0</v>
      </c>
      <c r="S4284" s="6" t="str">
        <f t="shared" si="934"/>
        <v/>
      </c>
      <c r="T4284" s="29"/>
      <c r="U4284" s="6">
        <f t="shared" si="935"/>
        <v>0</v>
      </c>
      <c r="V4284" s="55">
        <f t="shared" si="936"/>
        <v>0</v>
      </c>
      <c r="W4284" s="6">
        <f t="shared" si="937"/>
        <v>0</v>
      </c>
      <c r="X4284" s="6">
        <f t="shared" si="938"/>
        <v>0</v>
      </c>
      <c r="AA4284">
        <f t="shared" si="926"/>
        <v>0</v>
      </c>
    </row>
    <row r="4285" spans="1:27">
      <c r="A4285" s="67"/>
      <c r="B4285" s="68"/>
      <c r="J4285" s="2">
        <f t="shared" si="927"/>
        <v>0</v>
      </c>
      <c r="K4285" s="2">
        <f t="shared" si="928"/>
        <v>0</v>
      </c>
      <c r="L4285" s="8">
        <f t="shared" si="939"/>
        <v>0</v>
      </c>
      <c r="M4285" s="54">
        <f t="shared" si="929"/>
        <v>0</v>
      </c>
      <c r="N4285" s="6">
        <f t="shared" si="930"/>
        <v>0</v>
      </c>
      <c r="O4285" s="6" t="str">
        <f t="shared" si="931"/>
        <v/>
      </c>
      <c r="P4285" s="29"/>
      <c r="Q4285" s="54">
        <f t="shared" si="932"/>
        <v>0</v>
      </c>
      <c r="R4285" s="6">
        <f t="shared" si="933"/>
        <v>0</v>
      </c>
      <c r="S4285" s="6" t="str">
        <f t="shared" si="934"/>
        <v/>
      </c>
      <c r="T4285" s="29"/>
      <c r="U4285" s="6">
        <f t="shared" si="935"/>
        <v>0</v>
      </c>
      <c r="V4285" s="55">
        <f t="shared" si="936"/>
        <v>0</v>
      </c>
      <c r="W4285" s="6">
        <f t="shared" si="937"/>
        <v>0</v>
      </c>
      <c r="X4285" s="6">
        <f t="shared" si="938"/>
        <v>0</v>
      </c>
      <c r="AA4285">
        <f t="shared" si="926"/>
        <v>0</v>
      </c>
    </row>
    <row r="4286" spans="1:27">
      <c r="A4286" s="67"/>
      <c r="B4286" s="68"/>
      <c r="J4286" s="2">
        <f t="shared" si="927"/>
        <v>0</v>
      </c>
      <c r="K4286" s="2">
        <f t="shared" si="928"/>
        <v>0</v>
      </c>
      <c r="L4286" s="8">
        <f t="shared" si="939"/>
        <v>0</v>
      </c>
      <c r="M4286" s="54">
        <f t="shared" si="929"/>
        <v>0</v>
      </c>
      <c r="N4286" s="6">
        <f t="shared" si="930"/>
        <v>0</v>
      </c>
      <c r="O4286" s="6" t="str">
        <f t="shared" si="931"/>
        <v/>
      </c>
      <c r="P4286" s="29"/>
      <c r="Q4286" s="54">
        <f t="shared" si="932"/>
        <v>0</v>
      </c>
      <c r="R4286" s="6">
        <f t="shared" si="933"/>
        <v>0</v>
      </c>
      <c r="S4286" s="6" t="str">
        <f t="shared" si="934"/>
        <v/>
      </c>
      <c r="T4286" s="29"/>
      <c r="U4286" s="6">
        <f t="shared" si="935"/>
        <v>0</v>
      </c>
      <c r="V4286" s="55">
        <f t="shared" si="936"/>
        <v>0</v>
      </c>
      <c r="W4286" s="6">
        <f t="shared" si="937"/>
        <v>0</v>
      </c>
      <c r="X4286" s="6">
        <f t="shared" si="938"/>
        <v>0</v>
      </c>
      <c r="AA4286">
        <f t="shared" ref="AA4286:AA4349" si="940">IF(Q4287=0,IF(Q4286=1,L4286,0),0)</f>
        <v>0</v>
      </c>
    </row>
    <row r="4287" spans="1:27">
      <c r="A4287" s="67"/>
      <c r="B4287" s="68"/>
      <c r="J4287" s="2">
        <f t="shared" si="927"/>
        <v>0</v>
      </c>
      <c r="K4287" s="2">
        <f t="shared" si="928"/>
        <v>0</v>
      </c>
      <c r="L4287" s="8">
        <f t="shared" si="939"/>
        <v>0</v>
      </c>
      <c r="M4287" s="54">
        <f t="shared" si="929"/>
        <v>0</v>
      </c>
      <c r="N4287" s="6">
        <f t="shared" si="930"/>
        <v>0</v>
      </c>
      <c r="O4287" s="6" t="str">
        <f t="shared" si="931"/>
        <v/>
      </c>
      <c r="P4287" s="29"/>
      <c r="Q4287" s="54">
        <f t="shared" si="932"/>
        <v>0</v>
      </c>
      <c r="R4287" s="6">
        <f t="shared" si="933"/>
        <v>0</v>
      </c>
      <c r="S4287" s="6" t="str">
        <f t="shared" si="934"/>
        <v/>
      </c>
      <c r="T4287" s="29"/>
      <c r="U4287" s="6">
        <f t="shared" si="935"/>
        <v>0</v>
      </c>
      <c r="V4287" s="55">
        <f t="shared" si="936"/>
        <v>0</v>
      </c>
      <c r="W4287" s="6">
        <f t="shared" si="937"/>
        <v>0</v>
      </c>
      <c r="X4287" s="6">
        <f t="shared" si="938"/>
        <v>0</v>
      </c>
      <c r="AA4287">
        <f t="shared" si="940"/>
        <v>0</v>
      </c>
    </row>
    <row r="4288" spans="1:27">
      <c r="A4288" s="67"/>
      <c r="B4288" s="68"/>
      <c r="J4288" s="2">
        <f t="shared" si="927"/>
        <v>0</v>
      </c>
      <c r="K4288" s="2">
        <f t="shared" si="928"/>
        <v>0</v>
      </c>
      <c r="L4288" s="8">
        <f t="shared" si="939"/>
        <v>0</v>
      </c>
      <c r="M4288" s="54">
        <f t="shared" si="929"/>
        <v>0</v>
      </c>
      <c r="N4288" s="6">
        <f t="shared" si="930"/>
        <v>0</v>
      </c>
      <c r="O4288" s="6" t="str">
        <f t="shared" si="931"/>
        <v/>
      </c>
      <c r="P4288" s="29"/>
      <c r="Q4288" s="54">
        <f t="shared" si="932"/>
        <v>0</v>
      </c>
      <c r="R4288" s="6">
        <f t="shared" si="933"/>
        <v>0</v>
      </c>
      <c r="S4288" s="6" t="str">
        <f t="shared" si="934"/>
        <v/>
      </c>
      <c r="T4288" s="29"/>
      <c r="U4288" s="6">
        <f t="shared" si="935"/>
        <v>0</v>
      </c>
      <c r="V4288" s="55">
        <f t="shared" si="936"/>
        <v>0</v>
      </c>
      <c r="W4288" s="6">
        <f t="shared" si="937"/>
        <v>0</v>
      </c>
      <c r="X4288" s="6">
        <f t="shared" si="938"/>
        <v>0</v>
      </c>
      <c r="AA4288">
        <f t="shared" si="940"/>
        <v>0</v>
      </c>
    </row>
    <row r="4289" spans="1:27">
      <c r="A4289" s="67"/>
      <c r="B4289" s="68"/>
      <c r="J4289" s="2">
        <f t="shared" si="927"/>
        <v>0</v>
      </c>
      <c r="K4289" s="2">
        <f t="shared" si="928"/>
        <v>0</v>
      </c>
      <c r="L4289" s="8">
        <f t="shared" si="939"/>
        <v>0</v>
      </c>
      <c r="M4289" s="54">
        <f t="shared" si="929"/>
        <v>0</v>
      </c>
      <c r="N4289" s="6">
        <f t="shared" si="930"/>
        <v>0</v>
      </c>
      <c r="O4289" s="6" t="str">
        <f t="shared" si="931"/>
        <v/>
      </c>
      <c r="P4289" s="29"/>
      <c r="Q4289" s="54">
        <f t="shared" si="932"/>
        <v>0</v>
      </c>
      <c r="R4289" s="6">
        <f t="shared" si="933"/>
        <v>0</v>
      </c>
      <c r="S4289" s="6" t="str">
        <f t="shared" si="934"/>
        <v/>
      </c>
      <c r="T4289" s="29"/>
      <c r="U4289" s="6">
        <f t="shared" si="935"/>
        <v>0</v>
      </c>
      <c r="V4289" s="55">
        <f t="shared" si="936"/>
        <v>0</v>
      </c>
      <c r="W4289" s="6">
        <f t="shared" si="937"/>
        <v>0</v>
      </c>
      <c r="X4289" s="6">
        <f t="shared" si="938"/>
        <v>0</v>
      </c>
      <c r="AA4289">
        <f t="shared" si="940"/>
        <v>0</v>
      </c>
    </row>
    <row r="4290" spans="1:27">
      <c r="A4290" s="67"/>
      <c r="B4290" s="68"/>
      <c r="J4290" s="2">
        <f t="shared" si="927"/>
        <v>0</v>
      </c>
      <c r="K4290" s="2">
        <f t="shared" si="928"/>
        <v>0</v>
      </c>
      <c r="L4290" s="8">
        <f t="shared" si="939"/>
        <v>0</v>
      </c>
      <c r="M4290" s="54">
        <f t="shared" si="929"/>
        <v>0</v>
      </c>
      <c r="N4290" s="6">
        <f t="shared" si="930"/>
        <v>0</v>
      </c>
      <c r="O4290" s="6" t="str">
        <f t="shared" si="931"/>
        <v/>
      </c>
      <c r="P4290" s="29"/>
      <c r="Q4290" s="54">
        <f t="shared" si="932"/>
        <v>0</v>
      </c>
      <c r="R4290" s="6">
        <f t="shared" si="933"/>
        <v>0</v>
      </c>
      <c r="S4290" s="6" t="str">
        <f t="shared" si="934"/>
        <v/>
      </c>
      <c r="T4290" s="29"/>
      <c r="U4290" s="6">
        <f t="shared" si="935"/>
        <v>0</v>
      </c>
      <c r="V4290" s="55">
        <f t="shared" si="936"/>
        <v>0</v>
      </c>
      <c r="W4290" s="6">
        <f t="shared" si="937"/>
        <v>0</v>
      </c>
      <c r="X4290" s="6">
        <f t="shared" si="938"/>
        <v>0</v>
      </c>
      <c r="AA4290">
        <f t="shared" si="940"/>
        <v>0</v>
      </c>
    </row>
    <row r="4291" spans="1:27">
      <c r="A4291" s="67"/>
      <c r="B4291" s="68"/>
      <c r="J4291" s="2">
        <f t="shared" si="927"/>
        <v>0</v>
      </c>
      <c r="K4291" s="2">
        <f t="shared" si="928"/>
        <v>0</v>
      </c>
      <c r="L4291" s="8">
        <f t="shared" si="939"/>
        <v>0</v>
      </c>
      <c r="M4291" s="54">
        <f t="shared" si="929"/>
        <v>0</v>
      </c>
      <c r="N4291" s="6">
        <f t="shared" si="930"/>
        <v>0</v>
      </c>
      <c r="O4291" s="6" t="str">
        <f t="shared" si="931"/>
        <v/>
      </c>
      <c r="P4291" s="29"/>
      <c r="Q4291" s="54">
        <f t="shared" si="932"/>
        <v>0</v>
      </c>
      <c r="R4291" s="6">
        <f t="shared" si="933"/>
        <v>0</v>
      </c>
      <c r="S4291" s="6" t="str">
        <f t="shared" si="934"/>
        <v/>
      </c>
      <c r="T4291" s="29"/>
      <c r="U4291" s="6">
        <f t="shared" si="935"/>
        <v>0</v>
      </c>
      <c r="V4291" s="55">
        <f t="shared" si="936"/>
        <v>0</v>
      </c>
      <c r="W4291" s="6">
        <f t="shared" si="937"/>
        <v>0</v>
      </c>
      <c r="X4291" s="6">
        <f t="shared" si="938"/>
        <v>0</v>
      </c>
      <c r="AA4291">
        <f t="shared" si="940"/>
        <v>0</v>
      </c>
    </row>
    <row r="4292" spans="1:27">
      <c r="A4292" s="67"/>
      <c r="B4292" s="68"/>
      <c r="J4292" s="2">
        <f t="shared" si="927"/>
        <v>0</v>
      </c>
      <c r="K4292" s="2">
        <f t="shared" si="928"/>
        <v>0</v>
      </c>
      <c r="L4292" s="8">
        <f t="shared" si="939"/>
        <v>0</v>
      </c>
      <c r="M4292" s="54">
        <f t="shared" si="929"/>
        <v>0</v>
      </c>
      <c r="N4292" s="6">
        <f t="shared" si="930"/>
        <v>0</v>
      </c>
      <c r="O4292" s="6" t="str">
        <f t="shared" si="931"/>
        <v/>
      </c>
      <c r="P4292" s="29"/>
      <c r="Q4292" s="54">
        <f t="shared" si="932"/>
        <v>0</v>
      </c>
      <c r="R4292" s="6">
        <f t="shared" si="933"/>
        <v>0</v>
      </c>
      <c r="S4292" s="6" t="str">
        <f t="shared" si="934"/>
        <v/>
      </c>
      <c r="T4292" s="29"/>
      <c r="U4292" s="6">
        <f t="shared" si="935"/>
        <v>0</v>
      </c>
      <c r="V4292" s="55">
        <f t="shared" si="936"/>
        <v>0</v>
      </c>
      <c r="W4292" s="6">
        <f t="shared" si="937"/>
        <v>0</v>
      </c>
      <c r="X4292" s="6">
        <f t="shared" si="938"/>
        <v>0</v>
      </c>
      <c r="AA4292">
        <f t="shared" si="940"/>
        <v>0</v>
      </c>
    </row>
    <row r="4293" spans="1:27">
      <c r="A4293" s="67"/>
      <c r="B4293" s="68"/>
      <c r="J4293" s="2">
        <f t="shared" si="927"/>
        <v>0</v>
      </c>
      <c r="K4293" s="2">
        <f t="shared" si="928"/>
        <v>0</v>
      </c>
      <c r="L4293" s="8">
        <f t="shared" si="939"/>
        <v>0</v>
      </c>
      <c r="M4293" s="54">
        <f t="shared" si="929"/>
        <v>0</v>
      </c>
      <c r="N4293" s="6">
        <f t="shared" si="930"/>
        <v>0</v>
      </c>
      <c r="O4293" s="6" t="str">
        <f t="shared" si="931"/>
        <v/>
      </c>
      <c r="P4293" s="29"/>
      <c r="Q4293" s="54">
        <f t="shared" si="932"/>
        <v>0</v>
      </c>
      <c r="R4293" s="6">
        <f t="shared" si="933"/>
        <v>0</v>
      </c>
      <c r="S4293" s="6" t="str">
        <f t="shared" si="934"/>
        <v/>
      </c>
      <c r="T4293" s="29"/>
      <c r="U4293" s="6">
        <f t="shared" si="935"/>
        <v>0</v>
      </c>
      <c r="V4293" s="55">
        <f t="shared" si="936"/>
        <v>0</v>
      </c>
      <c r="W4293" s="6">
        <f t="shared" si="937"/>
        <v>0</v>
      </c>
      <c r="X4293" s="6">
        <f t="shared" si="938"/>
        <v>0</v>
      </c>
      <c r="AA4293">
        <f t="shared" si="940"/>
        <v>0</v>
      </c>
    </row>
    <row r="4294" spans="1:27">
      <c r="A4294" s="67"/>
      <c r="B4294" s="68"/>
      <c r="J4294" s="2">
        <f t="shared" si="927"/>
        <v>0</v>
      </c>
      <c r="K4294" s="2">
        <f t="shared" si="928"/>
        <v>0</v>
      </c>
      <c r="L4294" s="8">
        <f t="shared" si="939"/>
        <v>0</v>
      </c>
      <c r="M4294" s="54">
        <f t="shared" si="929"/>
        <v>0</v>
      </c>
      <c r="N4294" s="6">
        <f t="shared" si="930"/>
        <v>0</v>
      </c>
      <c r="O4294" s="6" t="str">
        <f t="shared" si="931"/>
        <v/>
      </c>
      <c r="P4294" s="29"/>
      <c r="Q4294" s="54">
        <f t="shared" si="932"/>
        <v>0</v>
      </c>
      <c r="R4294" s="6">
        <f t="shared" si="933"/>
        <v>0</v>
      </c>
      <c r="S4294" s="6" t="str">
        <f t="shared" si="934"/>
        <v/>
      </c>
      <c r="T4294" s="29"/>
      <c r="U4294" s="6">
        <f t="shared" si="935"/>
        <v>0</v>
      </c>
      <c r="V4294" s="55">
        <f t="shared" si="936"/>
        <v>0</v>
      </c>
      <c r="W4294" s="6">
        <f t="shared" si="937"/>
        <v>0</v>
      </c>
      <c r="X4294" s="6">
        <f t="shared" si="938"/>
        <v>0</v>
      </c>
      <c r="AA4294">
        <f t="shared" si="940"/>
        <v>0</v>
      </c>
    </row>
    <row r="4295" spans="1:27">
      <c r="A4295" s="67"/>
      <c r="B4295" s="68"/>
      <c r="J4295" s="2">
        <f t="shared" si="927"/>
        <v>0</v>
      </c>
      <c r="K4295" s="2">
        <f t="shared" si="928"/>
        <v>0</v>
      </c>
      <c r="L4295" s="8">
        <f t="shared" si="939"/>
        <v>0</v>
      </c>
      <c r="M4295" s="54">
        <f t="shared" si="929"/>
        <v>0</v>
      </c>
      <c r="N4295" s="6">
        <f t="shared" si="930"/>
        <v>0</v>
      </c>
      <c r="O4295" s="6" t="str">
        <f t="shared" si="931"/>
        <v/>
      </c>
      <c r="P4295" s="29"/>
      <c r="Q4295" s="54">
        <f t="shared" si="932"/>
        <v>0</v>
      </c>
      <c r="R4295" s="6">
        <f t="shared" si="933"/>
        <v>0</v>
      </c>
      <c r="S4295" s="6" t="str">
        <f t="shared" si="934"/>
        <v/>
      </c>
      <c r="T4295" s="29"/>
      <c r="U4295" s="6">
        <f t="shared" si="935"/>
        <v>0</v>
      </c>
      <c r="V4295" s="55">
        <f t="shared" si="936"/>
        <v>0</v>
      </c>
      <c r="W4295" s="6">
        <f t="shared" si="937"/>
        <v>0</v>
      </c>
      <c r="X4295" s="6">
        <f t="shared" si="938"/>
        <v>0</v>
      </c>
      <c r="AA4295">
        <f t="shared" si="940"/>
        <v>0</v>
      </c>
    </row>
    <row r="4296" spans="1:27">
      <c r="A4296" s="67"/>
      <c r="B4296" s="68"/>
      <c r="J4296" s="2">
        <f t="shared" ref="J4296:J4359" si="941">IF(DAY(A4296)=sipdate,1,IF(J4295=1,0,IF(J4294=1,0,IF(J4293=1,0,IF(J4292=1,0,IF(J4291=1,0,IF(J4290=1,0,IF(DAY(A4296)=sipdate+1,1,IF(DAY(A4296)=sipdate+2,1,IF(DAY(A4296)=sipdate+3,1,IF(DAY(A4296)=sipdate+4,1,IF(DAY(A4296)=sipdate+5,1,IF(DAY(A4296)=sipdate+6,1,IF(DAY(A4296)=sipdate+7,1,0))))))))))))))</f>
        <v>0</v>
      </c>
      <c r="K4296" s="2">
        <f t="shared" ref="K4296:K4359" si="942">IF(DAY(A4296)=sipdate,-sip,IF(K4295=-sip,0,IF(K4294=-sip,0,IF(K4293=-sip,0,IF(K4292=-sip,0,IF(K4291=-sip,0,IF(K4290=-sip,0,IF(DAY(A4296)=sipdate+1,-sip,IF(DAY(A4296)=sipdate+2,-sip,IF(DAY(A4296)=sipdate+3,-sip,IF(DAY(A4296)=sipdate+4,-sip,IF(DAY(A4296)=sipdate+5,-sip,IF(DAY(A4296)=sipdate+6,-sip,IF(DAY(A4296)=sipdate+7,-sip,0))))))))))))))</f>
        <v>0</v>
      </c>
      <c r="L4296" s="8">
        <f t="shared" si="939"/>
        <v>0</v>
      </c>
      <c r="M4296" s="54">
        <f t="shared" ref="M4296:M4359" si="943">IF(IF(L4296&gt;=sipstart,1,0)+IF(L4296&lt;=sipend,1,0)=2,J4296,0)</f>
        <v>0</v>
      </c>
      <c r="N4296" s="6">
        <f t="shared" ref="N4296:N4359" si="944">IF(IF(L4296&gt;=sipstart,1,0)+IF(L4296&lt;=sipend,1,0)=2,K4296,0)</f>
        <v>0</v>
      </c>
      <c r="O4296" s="6" t="str">
        <f t="shared" ref="O4296:O4359" si="945">IF(N4296=-sip,-N4296/B4296,"")</f>
        <v/>
      </c>
      <c r="P4296" s="29"/>
      <c r="Q4296" s="54">
        <f t="shared" ref="Q4296:Q4359" si="946">IF(IF(L4296&gt;=sipstart,1,0)+IF(L4296&lt;=sipend,1,0)=2,1,0)</f>
        <v>0</v>
      </c>
      <c r="R4296" s="6">
        <f t="shared" ref="R4296:R4359" si="947">IF(IF(L4296&gt;=sipstart,1,0)+IF(L4296&lt;=sipend,1,0)=2,-dsip,0)</f>
        <v>0</v>
      </c>
      <c r="S4296" s="6" t="str">
        <f t="shared" ref="S4296:S4359" si="948">IF(R4296=-dsip,-R4296/B4296,"")</f>
        <v/>
      </c>
      <c r="T4296" s="29"/>
      <c r="U4296" s="6">
        <f t="shared" ref="U4296:U4359" si="949">IF((IF(L4296&gt;=sipstart,1,2)+IF(L4296&lt;=sipend,1,2))=2,L4296,0)</f>
        <v>0</v>
      </c>
      <c r="V4296" s="55">
        <f t="shared" ref="V4296:V4359" si="950">IF((IF(L4296&gt;=sipstart,1,2)+IF(L4296&lt;=sipend,1,2))=2,L4296,0)+IF(U4295=actualsipend,actualsipend,0)</f>
        <v>0</v>
      </c>
      <c r="W4296" s="6">
        <f t="shared" si="937"/>
        <v>0</v>
      </c>
      <c r="X4296" s="6">
        <f t="shared" si="938"/>
        <v>0</v>
      </c>
      <c r="AA4296">
        <f t="shared" si="940"/>
        <v>0</v>
      </c>
    </row>
    <row r="4297" spans="1:27">
      <c r="A4297" s="67"/>
      <c r="B4297" s="68"/>
      <c r="J4297" s="2">
        <f t="shared" si="941"/>
        <v>0</v>
      </c>
      <c r="K4297" s="2">
        <f t="shared" si="942"/>
        <v>0</v>
      </c>
      <c r="L4297" s="8">
        <f t="shared" si="939"/>
        <v>0</v>
      </c>
      <c r="M4297" s="54">
        <f t="shared" si="943"/>
        <v>0</v>
      </c>
      <c r="N4297" s="6">
        <f t="shared" si="944"/>
        <v>0</v>
      </c>
      <c r="O4297" s="6" t="str">
        <f t="shared" si="945"/>
        <v/>
      </c>
      <c r="P4297" s="29"/>
      <c r="Q4297" s="54">
        <f t="shared" si="946"/>
        <v>0</v>
      </c>
      <c r="R4297" s="6">
        <f t="shared" si="947"/>
        <v>0</v>
      </c>
      <c r="S4297" s="6" t="str">
        <f t="shared" si="948"/>
        <v/>
      </c>
      <c r="T4297" s="29"/>
      <c r="U4297" s="6">
        <f t="shared" si="949"/>
        <v>0</v>
      </c>
      <c r="V4297" s="55">
        <f t="shared" si="950"/>
        <v>0</v>
      </c>
      <c r="W4297" s="6">
        <f t="shared" ref="W4297:W4360" si="951">IF(V4297+V4296=0,0,IF(V4297=V4296,sipunits*B4296,N4297))</f>
        <v>0</v>
      </c>
      <c r="X4297" s="6">
        <f t="shared" ref="X4297:X4360" si="952">IF(V4297+V4296=0,0,IF(V4297=V4296,dsipunits*B4296,R4297))</f>
        <v>0</v>
      </c>
      <c r="AA4297">
        <f t="shared" si="940"/>
        <v>0</v>
      </c>
    </row>
    <row r="4298" spans="1:27">
      <c r="A4298" s="67"/>
      <c r="B4298" s="68"/>
      <c r="J4298" s="2">
        <f t="shared" si="941"/>
        <v>0</v>
      </c>
      <c r="K4298" s="2">
        <f t="shared" si="942"/>
        <v>0</v>
      </c>
      <c r="L4298" s="8">
        <f t="shared" si="939"/>
        <v>0</v>
      </c>
      <c r="M4298" s="54">
        <f t="shared" si="943"/>
        <v>0</v>
      </c>
      <c r="N4298" s="6">
        <f t="shared" si="944"/>
        <v>0</v>
      </c>
      <c r="O4298" s="6" t="str">
        <f t="shared" si="945"/>
        <v/>
      </c>
      <c r="P4298" s="29"/>
      <c r="Q4298" s="54">
        <f t="shared" si="946"/>
        <v>0</v>
      </c>
      <c r="R4298" s="6">
        <f t="shared" si="947"/>
        <v>0</v>
      </c>
      <c r="S4298" s="6" t="str">
        <f t="shared" si="948"/>
        <v/>
      </c>
      <c r="T4298" s="29"/>
      <c r="U4298" s="6">
        <f t="shared" si="949"/>
        <v>0</v>
      </c>
      <c r="V4298" s="55">
        <f t="shared" si="950"/>
        <v>0</v>
      </c>
      <c r="W4298" s="6">
        <f t="shared" si="951"/>
        <v>0</v>
      </c>
      <c r="X4298" s="6">
        <f t="shared" si="952"/>
        <v>0</v>
      </c>
      <c r="AA4298">
        <f t="shared" si="940"/>
        <v>0</v>
      </c>
    </row>
    <row r="4299" spans="1:27">
      <c r="A4299" s="67"/>
      <c r="B4299" s="68"/>
      <c r="J4299" s="2">
        <f t="shared" si="941"/>
        <v>0</v>
      </c>
      <c r="K4299" s="2">
        <f t="shared" si="942"/>
        <v>0</v>
      </c>
      <c r="L4299" s="8">
        <f t="shared" si="939"/>
        <v>0</v>
      </c>
      <c r="M4299" s="54">
        <f t="shared" si="943"/>
        <v>0</v>
      </c>
      <c r="N4299" s="6">
        <f t="shared" si="944"/>
        <v>0</v>
      </c>
      <c r="O4299" s="6" t="str">
        <f t="shared" si="945"/>
        <v/>
      </c>
      <c r="P4299" s="29"/>
      <c r="Q4299" s="54">
        <f t="shared" si="946"/>
        <v>0</v>
      </c>
      <c r="R4299" s="6">
        <f t="shared" si="947"/>
        <v>0</v>
      </c>
      <c r="S4299" s="6" t="str">
        <f t="shared" si="948"/>
        <v/>
      </c>
      <c r="T4299" s="29"/>
      <c r="U4299" s="6">
        <f t="shared" si="949"/>
        <v>0</v>
      </c>
      <c r="V4299" s="55">
        <f t="shared" si="950"/>
        <v>0</v>
      </c>
      <c r="W4299" s="6">
        <f t="shared" si="951"/>
        <v>0</v>
      </c>
      <c r="X4299" s="6">
        <f t="shared" si="952"/>
        <v>0</v>
      </c>
      <c r="AA4299">
        <f t="shared" si="940"/>
        <v>0</v>
      </c>
    </row>
    <row r="4300" spans="1:27">
      <c r="A4300" s="67"/>
      <c r="B4300" s="68"/>
      <c r="J4300" s="2">
        <f t="shared" si="941"/>
        <v>0</v>
      </c>
      <c r="K4300" s="2">
        <f t="shared" si="942"/>
        <v>0</v>
      </c>
      <c r="L4300" s="8">
        <f t="shared" si="939"/>
        <v>0</v>
      </c>
      <c r="M4300" s="54">
        <f t="shared" si="943"/>
        <v>0</v>
      </c>
      <c r="N4300" s="6">
        <f t="shared" si="944"/>
        <v>0</v>
      </c>
      <c r="O4300" s="6" t="str">
        <f t="shared" si="945"/>
        <v/>
      </c>
      <c r="P4300" s="29"/>
      <c r="Q4300" s="54">
        <f t="shared" si="946"/>
        <v>0</v>
      </c>
      <c r="R4300" s="6">
        <f t="shared" si="947"/>
        <v>0</v>
      </c>
      <c r="S4300" s="6" t="str">
        <f t="shared" si="948"/>
        <v/>
      </c>
      <c r="T4300" s="29"/>
      <c r="U4300" s="6">
        <f t="shared" si="949"/>
        <v>0</v>
      </c>
      <c r="V4300" s="55">
        <f t="shared" si="950"/>
        <v>0</v>
      </c>
      <c r="W4300" s="6">
        <f t="shared" si="951"/>
        <v>0</v>
      </c>
      <c r="X4300" s="6">
        <f t="shared" si="952"/>
        <v>0</v>
      </c>
      <c r="AA4300">
        <f t="shared" si="940"/>
        <v>0</v>
      </c>
    </row>
    <row r="4301" spans="1:27">
      <c r="A4301" s="67"/>
      <c r="B4301" s="68"/>
      <c r="J4301" s="2">
        <f t="shared" si="941"/>
        <v>0</v>
      </c>
      <c r="K4301" s="2">
        <f t="shared" si="942"/>
        <v>0</v>
      </c>
      <c r="L4301" s="8">
        <f t="shared" si="939"/>
        <v>0</v>
      </c>
      <c r="M4301" s="54">
        <f t="shared" si="943"/>
        <v>0</v>
      </c>
      <c r="N4301" s="6">
        <f t="shared" si="944"/>
        <v>0</v>
      </c>
      <c r="O4301" s="6" t="str">
        <f t="shared" si="945"/>
        <v/>
      </c>
      <c r="P4301" s="29"/>
      <c r="Q4301" s="54">
        <f t="shared" si="946"/>
        <v>0</v>
      </c>
      <c r="R4301" s="6">
        <f t="shared" si="947"/>
        <v>0</v>
      </c>
      <c r="S4301" s="6" t="str">
        <f t="shared" si="948"/>
        <v/>
      </c>
      <c r="T4301" s="29"/>
      <c r="U4301" s="6">
        <f t="shared" si="949"/>
        <v>0</v>
      </c>
      <c r="V4301" s="55">
        <f t="shared" si="950"/>
        <v>0</v>
      </c>
      <c r="W4301" s="6">
        <f t="shared" si="951"/>
        <v>0</v>
      </c>
      <c r="X4301" s="6">
        <f t="shared" si="952"/>
        <v>0</v>
      </c>
      <c r="AA4301">
        <f t="shared" si="940"/>
        <v>0</v>
      </c>
    </row>
    <row r="4302" spans="1:27">
      <c r="A4302" s="67"/>
      <c r="B4302" s="68"/>
      <c r="J4302" s="2">
        <f t="shared" si="941"/>
        <v>0</v>
      </c>
      <c r="K4302" s="2">
        <f t="shared" si="942"/>
        <v>0</v>
      </c>
      <c r="L4302" s="8">
        <f t="shared" si="939"/>
        <v>0</v>
      </c>
      <c r="M4302" s="54">
        <f t="shared" si="943"/>
        <v>0</v>
      </c>
      <c r="N4302" s="6">
        <f t="shared" si="944"/>
        <v>0</v>
      </c>
      <c r="O4302" s="6" t="str">
        <f t="shared" si="945"/>
        <v/>
      </c>
      <c r="P4302" s="29"/>
      <c r="Q4302" s="54">
        <f t="shared" si="946"/>
        <v>0</v>
      </c>
      <c r="R4302" s="6">
        <f t="shared" si="947"/>
        <v>0</v>
      </c>
      <c r="S4302" s="6" t="str">
        <f t="shared" si="948"/>
        <v/>
      </c>
      <c r="T4302" s="29"/>
      <c r="U4302" s="6">
        <f t="shared" si="949"/>
        <v>0</v>
      </c>
      <c r="V4302" s="55">
        <f t="shared" si="950"/>
        <v>0</v>
      </c>
      <c r="W4302" s="6">
        <f t="shared" si="951"/>
        <v>0</v>
      </c>
      <c r="X4302" s="6">
        <f t="shared" si="952"/>
        <v>0</v>
      </c>
      <c r="AA4302">
        <f t="shared" si="940"/>
        <v>0</v>
      </c>
    </row>
    <row r="4303" spans="1:27">
      <c r="A4303" s="67"/>
      <c r="B4303" s="68"/>
      <c r="J4303" s="2">
        <f t="shared" si="941"/>
        <v>0</v>
      </c>
      <c r="K4303" s="2">
        <f t="shared" si="942"/>
        <v>0</v>
      </c>
      <c r="L4303" s="8">
        <f t="shared" si="939"/>
        <v>0</v>
      </c>
      <c r="M4303" s="54">
        <f t="shared" si="943"/>
        <v>0</v>
      </c>
      <c r="N4303" s="6">
        <f t="shared" si="944"/>
        <v>0</v>
      </c>
      <c r="O4303" s="6" t="str">
        <f t="shared" si="945"/>
        <v/>
      </c>
      <c r="P4303" s="29"/>
      <c r="Q4303" s="54">
        <f t="shared" si="946"/>
        <v>0</v>
      </c>
      <c r="R4303" s="6">
        <f t="shared" si="947"/>
        <v>0</v>
      </c>
      <c r="S4303" s="6" t="str">
        <f t="shared" si="948"/>
        <v/>
      </c>
      <c r="T4303" s="29"/>
      <c r="U4303" s="6">
        <f t="shared" si="949"/>
        <v>0</v>
      </c>
      <c r="V4303" s="55">
        <f t="shared" si="950"/>
        <v>0</v>
      </c>
      <c r="W4303" s="6">
        <f t="shared" si="951"/>
        <v>0</v>
      </c>
      <c r="X4303" s="6">
        <f t="shared" si="952"/>
        <v>0</v>
      </c>
      <c r="AA4303">
        <f t="shared" si="940"/>
        <v>0</v>
      </c>
    </row>
    <row r="4304" spans="1:27">
      <c r="A4304" s="67"/>
      <c r="B4304" s="68"/>
      <c r="J4304" s="2">
        <f t="shared" si="941"/>
        <v>0</v>
      </c>
      <c r="K4304" s="2">
        <f t="shared" si="942"/>
        <v>0</v>
      </c>
      <c r="L4304" s="8">
        <f t="shared" si="939"/>
        <v>0</v>
      </c>
      <c r="M4304" s="54">
        <f t="shared" si="943"/>
        <v>0</v>
      </c>
      <c r="N4304" s="6">
        <f t="shared" si="944"/>
        <v>0</v>
      </c>
      <c r="O4304" s="6" t="str">
        <f t="shared" si="945"/>
        <v/>
      </c>
      <c r="P4304" s="29"/>
      <c r="Q4304" s="54">
        <f t="shared" si="946"/>
        <v>0</v>
      </c>
      <c r="R4304" s="6">
        <f t="shared" si="947"/>
        <v>0</v>
      </c>
      <c r="S4304" s="6" t="str">
        <f t="shared" si="948"/>
        <v/>
      </c>
      <c r="T4304" s="29"/>
      <c r="U4304" s="6">
        <f t="shared" si="949"/>
        <v>0</v>
      </c>
      <c r="V4304" s="55">
        <f t="shared" si="950"/>
        <v>0</v>
      </c>
      <c r="W4304" s="6">
        <f t="shared" si="951"/>
        <v>0</v>
      </c>
      <c r="X4304" s="6">
        <f t="shared" si="952"/>
        <v>0</v>
      </c>
      <c r="AA4304">
        <f t="shared" si="940"/>
        <v>0</v>
      </c>
    </row>
    <row r="4305" spans="1:27">
      <c r="A4305" s="67"/>
      <c r="B4305" s="68"/>
      <c r="J4305" s="2">
        <f t="shared" si="941"/>
        <v>0</v>
      </c>
      <c r="K4305" s="2">
        <f t="shared" si="942"/>
        <v>0</v>
      </c>
      <c r="L4305" s="8">
        <f t="shared" si="939"/>
        <v>0</v>
      </c>
      <c r="M4305" s="54">
        <f t="shared" si="943"/>
        <v>0</v>
      </c>
      <c r="N4305" s="6">
        <f t="shared" si="944"/>
        <v>0</v>
      </c>
      <c r="O4305" s="6" t="str">
        <f t="shared" si="945"/>
        <v/>
      </c>
      <c r="P4305" s="29"/>
      <c r="Q4305" s="54">
        <f t="shared" si="946"/>
        <v>0</v>
      </c>
      <c r="R4305" s="6">
        <f t="shared" si="947"/>
        <v>0</v>
      </c>
      <c r="S4305" s="6" t="str">
        <f t="shared" si="948"/>
        <v/>
      </c>
      <c r="T4305" s="29"/>
      <c r="U4305" s="6">
        <f t="shared" si="949"/>
        <v>0</v>
      </c>
      <c r="V4305" s="55">
        <f t="shared" si="950"/>
        <v>0</v>
      </c>
      <c r="W4305" s="6">
        <f t="shared" si="951"/>
        <v>0</v>
      </c>
      <c r="X4305" s="6">
        <f t="shared" si="952"/>
        <v>0</v>
      </c>
      <c r="AA4305">
        <f t="shared" si="940"/>
        <v>0</v>
      </c>
    </row>
    <row r="4306" spans="1:27">
      <c r="A4306" s="67"/>
      <c r="B4306" s="68"/>
      <c r="J4306" s="2">
        <f t="shared" si="941"/>
        <v>0</v>
      </c>
      <c r="K4306" s="2">
        <f t="shared" si="942"/>
        <v>0</v>
      </c>
      <c r="L4306" s="8">
        <f t="shared" si="939"/>
        <v>0</v>
      </c>
      <c r="M4306" s="54">
        <f t="shared" si="943"/>
        <v>0</v>
      </c>
      <c r="N4306" s="6">
        <f t="shared" si="944"/>
        <v>0</v>
      </c>
      <c r="O4306" s="6" t="str">
        <f t="shared" si="945"/>
        <v/>
      </c>
      <c r="P4306" s="29"/>
      <c r="Q4306" s="54">
        <f t="shared" si="946"/>
        <v>0</v>
      </c>
      <c r="R4306" s="6">
        <f t="shared" si="947"/>
        <v>0</v>
      </c>
      <c r="S4306" s="6" t="str">
        <f t="shared" si="948"/>
        <v/>
      </c>
      <c r="T4306" s="29"/>
      <c r="U4306" s="6">
        <f t="shared" si="949"/>
        <v>0</v>
      </c>
      <c r="V4306" s="55">
        <f t="shared" si="950"/>
        <v>0</v>
      </c>
      <c r="W4306" s="6">
        <f t="shared" si="951"/>
        <v>0</v>
      </c>
      <c r="X4306" s="6">
        <f t="shared" si="952"/>
        <v>0</v>
      </c>
      <c r="AA4306">
        <f t="shared" si="940"/>
        <v>0</v>
      </c>
    </row>
    <row r="4307" spans="1:27">
      <c r="A4307" s="67"/>
      <c r="B4307" s="68"/>
      <c r="J4307" s="2">
        <f t="shared" si="941"/>
        <v>0</v>
      </c>
      <c r="K4307" s="2">
        <f t="shared" si="942"/>
        <v>0</v>
      </c>
      <c r="L4307" s="8">
        <f t="shared" si="939"/>
        <v>0</v>
      </c>
      <c r="M4307" s="54">
        <f t="shared" si="943"/>
        <v>0</v>
      </c>
      <c r="N4307" s="6">
        <f t="shared" si="944"/>
        <v>0</v>
      </c>
      <c r="O4307" s="6" t="str">
        <f t="shared" si="945"/>
        <v/>
      </c>
      <c r="P4307" s="29"/>
      <c r="Q4307" s="54">
        <f t="shared" si="946"/>
        <v>0</v>
      </c>
      <c r="R4307" s="6">
        <f t="shared" si="947"/>
        <v>0</v>
      </c>
      <c r="S4307" s="6" t="str">
        <f t="shared" si="948"/>
        <v/>
      </c>
      <c r="T4307" s="29"/>
      <c r="U4307" s="6">
        <f t="shared" si="949"/>
        <v>0</v>
      </c>
      <c r="V4307" s="55">
        <f t="shared" si="950"/>
        <v>0</v>
      </c>
      <c r="W4307" s="6">
        <f t="shared" si="951"/>
        <v>0</v>
      </c>
      <c r="X4307" s="6">
        <f t="shared" si="952"/>
        <v>0</v>
      </c>
      <c r="AA4307">
        <f t="shared" si="940"/>
        <v>0</v>
      </c>
    </row>
    <row r="4308" spans="1:27">
      <c r="A4308" s="67"/>
      <c r="B4308" s="68"/>
      <c r="J4308" s="2">
        <f t="shared" si="941"/>
        <v>0</v>
      </c>
      <c r="K4308" s="2">
        <f t="shared" si="942"/>
        <v>0</v>
      </c>
      <c r="L4308" s="8">
        <f t="shared" si="939"/>
        <v>0</v>
      </c>
      <c r="M4308" s="54">
        <f t="shared" si="943"/>
        <v>0</v>
      </c>
      <c r="N4308" s="6">
        <f t="shared" si="944"/>
        <v>0</v>
      </c>
      <c r="O4308" s="6" t="str">
        <f t="shared" si="945"/>
        <v/>
      </c>
      <c r="P4308" s="29"/>
      <c r="Q4308" s="54">
        <f t="shared" si="946"/>
        <v>0</v>
      </c>
      <c r="R4308" s="6">
        <f t="shared" si="947"/>
        <v>0</v>
      </c>
      <c r="S4308" s="6" t="str">
        <f t="shared" si="948"/>
        <v/>
      </c>
      <c r="T4308" s="29"/>
      <c r="U4308" s="6">
        <f t="shared" si="949"/>
        <v>0</v>
      </c>
      <c r="V4308" s="55">
        <f t="shared" si="950"/>
        <v>0</v>
      </c>
      <c r="W4308" s="6">
        <f t="shared" si="951"/>
        <v>0</v>
      </c>
      <c r="X4308" s="6">
        <f t="shared" si="952"/>
        <v>0</v>
      </c>
      <c r="AA4308">
        <f t="shared" si="940"/>
        <v>0</v>
      </c>
    </row>
    <row r="4309" spans="1:27">
      <c r="A4309" s="67"/>
      <c r="B4309" s="68"/>
      <c r="J4309" s="2">
        <f t="shared" si="941"/>
        <v>0</v>
      </c>
      <c r="K4309" s="2">
        <f t="shared" si="942"/>
        <v>0</v>
      </c>
      <c r="L4309" s="8">
        <f t="shared" si="939"/>
        <v>0</v>
      </c>
      <c r="M4309" s="54">
        <f t="shared" si="943"/>
        <v>0</v>
      </c>
      <c r="N4309" s="6">
        <f t="shared" si="944"/>
        <v>0</v>
      </c>
      <c r="O4309" s="6" t="str">
        <f t="shared" si="945"/>
        <v/>
      </c>
      <c r="P4309" s="29"/>
      <c r="Q4309" s="54">
        <f t="shared" si="946"/>
        <v>0</v>
      </c>
      <c r="R4309" s="6">
        <f t="shared" si="947"/>
        <v>0</v>
      </c>
      <c r="S4309" s="6" t="str">
        <f t="shared" si="948"/>
        <v/>
      </c>
      <c r="T4309" s="29"/>
      <c r="U4309" s="6">
        <f t="shared" si="949"/>
        <v>0</v>
      </c>
      <c r="V4309" s="55">
        <f t="shared" si="950"/>
        <v>0</v>
      </c>
      <c r="W4309" s="6">
        <f t="shared" si="951"/>
        <v>0</v>
      </c>
      <c r="X4309" s="6">
        <f t="shared" si="952"/>
        <v>0</v>
      </c>
      <c r="AA4309">
        <f t="shared" si="940"/>
        <v>0</v>
      </c>
    </row>
    <row r="4310" spans="1:27">
      <c r="A4310" s="67"/>
      <c r="B4310" s="68"/>
      <c r="J4310" s="2">
        <f t="shared" si="941"/>
        <v>0</v>
      </c>
      <c r="K4310" s="2">
        <f t="shared" si="942"/>
        <v>0</v>
      </c>
      <c r="L4310" s="8">
        <f t="shared" si="939"/>
        <v>0</v>
      </c>
      <c r="M4310" s="54">
        <f t="shared" si="943"/>
        <v>0</v>
      </c>
      <c r="N4310" s="6">
        <f t="shared" si="944"/>
        <v>0</v>
      </c>
      <c r="O4310" s="6" t="str">
        <f t="shared" si="945"/>
        <v/>
      </c>
      <c r="P4310" s="29"/>
      <c r="Q4310" s="54">
        <f t="shared" si="946"/>
        <v>0</v>
      </c>
      <c r="R4310" s="6">
        <f t="shared" si="947"/>
        <v>0</v>
      </c>
      <c r="S4310" s="6" t="str">
        <f t="shared" si="948"/>
        <v/>
      </c>
      <c r="T4310" s="29"/>
      <c r="U4310" s="6">
        <f t="shared" si="949"/>
        <v>0</v>
      </c>
      <c r="V4310" s="55">
        <f t="shared" si="950"/>
        <v>0</v>
      </c>
      <c r="W4310" s="6">
        <f t="shared" si="951"/>
        <v>0</v>
      </c>
      <c r="X4310" s="6">
        <f t="shared" si="952"/>
        <v>0</v>
      </c>
      <c r="AA4310">
        <f t="shared" si="940"/>
        <v>0</v>
      </c>
    </row>
    <row r="4311" spans="1:27">
      <c r="A4311" s="67"/>
      <c r="B4311" s="68"/>
      <c r="J4311" s="2">
        <f t="shared" si="941"/>
        <v>0</v>
      </c>
      <c r="K4311" s="2">
        <f t="shared" si="942"/>
        <v>0</v>
      </c>
      <c r="L4311" s="8">
        <f t="shared" ref="L4311:L4374" si="953">A4311</f>
        <v>0</v>
      </c>
      <c r="M4311" s="54">
        <f t="shared" si="943"/>
        <v>0</v>
      </c>
      <c r="N4311" s="6">
        <f t="shared" si="944"/>
        <v>0</v>
      </c>
      <c r="O4311" s="6" t="str">
        <f t="shared" si="945"/>
        <v/>
      </c>
      <c r="P4311" s="29"/>
      <c r="Q4311" s="54">
        <f t="shared" si="946"/>
        <v>0</v>
      </c>
      <c r="R4311" s="6">
        <f t="shared" si="947"/>
        <v>0</v>
      </c>
      <c r="S4311" s="6" t="str">
        <f t="shared" si="948"/>
        <v/>
      </c>
      <c r="T4311" s="29"/>
      <c r="U4311" s="6">
        <f t="shared" si="949"/>
        <v>0</v>
      </c>
      <c r="V4311" s="55">
        <f t="shared" si="950"/>
        <v>0</v>
      </c>
      <c r="W4311" s="6">
        <f t="shared" si="951"/>
        <v>0</v>
      </c>
      <c r="X4311" s="6">
        <f t="shared" si="952"/>
        <v>0</v>
      </c>
      <c r="AA4311">
        <f t="shared" si="940"/>
        <v>0</v>
      </c>
    </row>
    <row r="4312" spans="1:27">
      <c r="A4312" s="67"/>
      <c r="B4312" s="68"/>
      <c r="J4312" s="2">
        <f t="shared" si="941"/>
        <v>0</v>
      </c>
      <c r="K4312" s="2">
        <f t="shared" si="942"/>
        <v>0</v>
      </c>
      <c r="L4312" s="8">
        <f t="shared" si="953"/>
        <v>0</v>
      </c>
      <c r="M4312" s="54">
        <f t="shared" si="943"/>
        <v>0</v>
      </c>
      <c r="N4312" s="6">
        <f t="shared" si="944"/>
        <v>0</v>
      </c>
      <c r="O4312" s="6" t="str">
        <f t="shared" si="945"/>
        <v/>
      </c>
      <c r="P4312" s="29"/>
      <c r="Q4312" s="54">
        <f t="shared" si="946"/>
        <v>0</v>
      </c>
      <c r="R4312" s="6">
        <f t="shared" si="947"/>
        <v>0</v>
      </c>
      <c r="S4312" s="6" t="str">
        <f t="shared" si="948"/>
        <v/>
      </c>
      <c r="T4312" s="29"/>
      <c r="U4312" s="6">
        <f t="shared" si="949"/>
        <v>0</v>
      </c>
      <c r="V4312" s="55">
        <f t="shared" si="950"/>
        <v>0</v>
      </c>
      <c r="W4312" s="6">
        <f t="shared" si="951"/>
        <v>0</v>
      </c>
      <c r="X4312" s="6">
        <f t="shared" si="952"/>
        <v>0</v>
      </c>
      <c r="AA4312">
        <f t="shared" si="940"/>
        <v>0</v>
      </c>
    </row>
    <row r="4313" spans="1:27">
      <c r="A4313" s="67"/>
      <c r="B4313" s="68"/>
      <c r="J4313" s="2">
        <f t="shared" si="941"/>
        <v>0</v>
      </c>
      <c r="K4313" s="2">
        <f t="shared" si="942"/>
        <v>0</v>
      </c>
      <c r="L4313" s="8">
        <f t="shared" si="953"/>
        <v>0</v>
      </c>
      <c r="M4313" s="54">
        <f t="shared" si="943"/>
        <v>0</v>
      </c>
      <c r="N4313" s="6">
        <f t="shared" si="944"/>
        <v>0</v>
      </c>
      <c r="O4313" s="6" t="str">
        <f t="shared" si="945"/>
        <v/>
      </c>
      <c r="P4313" s="29"/>
      <c r="Q4313" s="54">
        <f t="shared" si="946"/>
        <v>0</v>
      </c>
      <c r="R4313" s="6">
        <f t="shared" si="947"/>
        <v>0</v>
      </c>
      <c r="S4313" s="6" t="str">
        <f t="shared" si="948"/>
        <v/>
      </c>
      <c r="T4313" s="29"/>
      <c r="U4313" s="6">
        <f t="shared" si="949"/>
        <v>0</v>
      </c>
      <c r="V4313" s="55">
        <f t="shared" si="950"/>
        <v>0</v>
      </c>
      <c r="W4313" s="6">
        <f t="shared" si="951"/>
        <v>0</v>
      </c>
      <c r="X4313" s="6">
        <f t="shared" si="952"/>
        <v>0</v>
      </c>
      <c r="AA4313">
        <f t="shared" si="940"/>
        <v>0</v>
      </c>
    </row>
    <row r="4314" spans="1:27">
      <c r="A4314" s="67"/>
      <c r="B4314" s="68"/>
      <c r="J4314" s="2">
        <f t="shared" si="941"/>
        <v>0</v>
      </c>
      <c r="K4314" s="2">
        <f t="shared" si="942"/>
        <v>0</v>
      </c>
      <c r="L4314" s="8">
        <f t="shared" si="953"/>
        <v>0</v>
      </c>
      <c r="M4314" s="54">
        <f t="shared" si="943"/>
        <v>0</v>
      </c>
      <c r="N4314" s="6">
        <f t="shared" si="944"/>
        <v>0</v>
      </c>
      <c r="O4314" s="6" t="str">
        <f t="shared" si="945"/>
        <v/>
      </c>
      <c r="P4314" s="29"/>
      <c r="Q4314" s="54">
        <f t="shared" si="946"/>
        <v>0</v>
      </c>
      <c r="R4314" s="6">
        <f t="shared" si="947"/>
        <v>0</v>
      </c>
      <c r="S4314" s="6" t="str">
        <f t="shared" si="948"/>
        <v/>
      </c>
      <c r="T4314" s="29"/>
      <c r="U4314" s="6">
        <f t="shared" si="949"/>
        <v>0</v>
      </c>
      <c r="V4314" s="55">
        <f t="shared" si="950"/>
        <v>0</v>
      </c>
      <c r="W4314" s="6">
        <f t="shared" si="951"/>
        <v>0</v>
      </c>
      <c r="X4314" s="6">
        <f t="shared" si="952"/>
        <v>0</v>
      </c>
      <c r="AA4314">
        <f t="shared" si="940"/>
        <v>0</v>
      </c>
    </row>
    <row r="4315" spans="1:27">
      <c r="A4315" s="67"/>
      <c r="B4315" s="68"/>
      <c r="J4315" s="2">
        <f t="shared" si="941"/>
        <v>0</v>
      </c>
      <c r="K4315" s="2">
        <f t="shared" si="942"/>
        <v>0</v>
      </c>
      <c r="L4315" s="8">
        <f t="shared" si="953"/>
        <v>0</v>
      </c>
      <c r="M4315" s="54">
        <f t="shared" si="943"/>
        <v>0</v>
      </c>
      <c r="N4315" s="6">
        <f t="shared" si="944"/>
        <v>0</v>
      </c>
      <c r="O4315" s="6" t="str">
        <f t="shared" si="945"/>
        <v/>
      </c>
      <c r="P4315" s="29"/>
      <c r="Q4315" s="54">
        <f t="shared" si="946"/>
        <v>0</v>
      </c>
      <c r="R4315" s="6">
        <f t="shared" si="947"/>
        <v>0</v>
      </c>
      <c r="S4315" s="6" t="str">
        <f t="shared" si="948"/>
        <v/>
      </c>
      <c r="T4315" s="29"/>
      <c r="U4315" s="6">
        <f t="shared" si="949"/>
        <v>0</v>
      </c>
      <c r="V4315" s="55">
        <f t="shared" si="950"/>
        <v>0</v>
      </c>
      <c r="W4315" s="6">
        <f t="shared" si="951"/>
        <v>0</v>
      </c>
      <c r="X4315" s="6">
        <f t="shared" si="952"/>
        <v>0</v>
      </c>
      <c r="AA4315">
        <f t="shared" si="940"/>
        <v>0</v>
      </c>
    </row>
    <row r="4316" spans="1:27">
      <c r="A4316" s="67"/>
      <c r="B4316" s="68"/>
      <c r="J4316" s="2">
        <f t="shared" si="941"/>
        <v>0</v>
      </c>
      <c r="K4316" s="2">
        <f t="shared" si="942"/>
        <v>0</v>
      </c>
      <c r="L4316" s="8">
        <f t="shared" si="953"/>
        <v>0</v>
      </c>
      <c r="M4316" s="54">
        <f t="shared" si="943"/>
        <v>0</v>
      </c>
      <c r="N4316" s="6">
        <f t="shared" si="944"/>
        <v>0</v>
      </c>
      <c r="O4316" s="6" t="str">
        <f t="shared" si="945"/>
        <v/>
      </c>
      <c r="P4316" s="29"/>
      <c r="Q4316" s="54">
        <f t="shared" si="946"/>
        <v>0</v>
      </c>
      <c r="R4316" s="6">
        <f t="shared" si="947"/>
        <v>0</v>
      </c>
      <c r="S4316" s="6" t="str">
        <f t="shared" si="948"/>
        <v/>
      </c>
      <c r="T4316" s="29"/>
      <c r="U4316" s="6">
        <f t="shared" si="949"/>
        <v>0</v>
      </c>
      <c r="V4316" s="55">
        <f t="shared" si="950"/>
        <v>0</v>
      </c>
      <c r="W4316" s="6">
        <f t="shared" si="951"/>
        <v>0</v>
      </c>
      <c r="X4316" s="6">
        <f t="shared" si="952"/>
        <v>0</v>
      </c>
      <c r="AA4316">
        <f t="shared" si="940"/>
        <v>0</v>
      </c>
    </row>
    <row r="4317" spans="1:27">
      <c r="A4317" s="67"/>
      <c r="B4317" s="68"/>
      <c r="J4317" s="2">
        <f t="shared" si="941"/>
        <v>0</v>
      </c>
      <c r="K4317" s="2">
        <f t="shared" si="942"/>
        <v>0</v>
      </c>
      <c r="L4317" s="8">
        <f t="shared" si="953"/>
        <v>0</v>
      </c>
      <c r="M4317" s="54">
        <f t="shared" si="943"/>
        <v>0</v>
      </c>
      <c r="N4317" s="6">
        <f t="shared" si="944"/>
        <v>0</v>
      </c>
      <c r="O4317" s="6" t="str">
        <f t="shared" si="945"/>
        <v/>
      </c>
      <c r="P4317" s="29"/>
      <c r="Q4317" s="54">
        <f t="shared" si="946"/>
        <v>0</v>
      </c>
      <c r="R4317" s="6">
        <f t="shared" si="947"/>
        <v>0</v>
      </c>
      <c r="S4317" s="6" t="str">
        <f t="shared" si="948"/>
        <v/>
      </c>
      <c r="T4317" s="29"/>
      <c r="U4317" s="6">
        <f t="shared" si="949"/>
        <v>0</v>
      </c>
      <c r="V4317" s="55">
        <f t="shared" si="950"/>
        <v>0</v>
      </c>
      <c r="W4317" s="6">
        <f t="shared" si="951"/>
        <v>0</v>
      </c>
      <c r="X4317" s="6">
        <f t="shared" si="952"/>
        <v>0</v>
      </c>
      <c r="AA4317">
        <f t="shared" si="940"/>
        <v>0</v>
      </c>
    </row>
    <row r="4318" spans="1:27">
      <c r="A4318" s="67"/>
      <c r="B4318" s="68"/>
      <c r="J4318" s="2">
        <f t="shared" si="941"/>
        <v>0</v>
      </c>
      <c r="K4318" s="2">
        <f t="shared" si="942"/>
        <v>0</v>
      </c>
      <c r="L4318" s="8">
        <f t="shared" si="953"/>
        <v>0</v>
      </c>
      <c r="M4318" s="54">
        <f t="shared" si="943"/>
        <v>0</v>
      </c>
      <c r="N4318" s="6">
        <f t="shared" si="944"/>
        <v>0</v>
      </c>
      <c r="O4318" s="6" t="str">
        <f t="shared" si="945"/>
        <v/>
      </c>
      <c r="P4318" s="29"/>
      <c r="Q4318" s="54">
        <f t="shared" si="946"/>
        <v>0</v>
      </c>
      <c r="R4318" s="6">
        <f t="shared" si="947"/>
        <v>0</v>
      </c>
      <c r="S4318" s="6" t="str">
        <f t="shared" si="948"/>
        <v/>
      </c>
      <c r="T4318" s="29"/>
      <c r="U4318" s="6">
        <f t="shared" si="949"/>
        <v>0</v>
      </c>
      <c r="V4318" s="55">
        <f t="shared" si="950"/>
        <v>0</v>
      </c>
      <c r="W4318" s="6">
        <f t="shared" si="951"/>
        <v>0</v>
      </c>
      <c r="X4318" s="6">
        <f t="shared" si="952"/>
        <v>0</v>
      </c>
      <c r="AA4318">
        <f t="shared" si="940"/>
        <v>0</v>
      </c>
    </row>
    <row r="4319" spans="1:27">
      <c r="A4319" s="67"/>
      <c r="B4319" s="68"/>
      <c r="J4319" s="2">
        <f t="shared" si="941"/>
        <v>0</v>
      </c>
      <c r="K4319" s="2">
        <f t="shared" si="942"/>
        <v>0</v>
      </c>
      <c r="L4319" s="8">
        <f t="shared" si="953"/>
        <v>0</v>
      </c>
      <c r="M4319" s="54">
        <f t="shared" si="943"/>
        <v>0</v>
      </c>
      <c r="N4319" s="6">
        <f t="shared" si="944"/>
        <v>0</v>
      </c>
      <c r="O4319" s="6" t="str">
        <f t="shared" si="945"/>
        <v/>
      </c>
      <c r="P4319" s="29"/>
      <c r="Q4319" s="54">
        <f t="shared" si="946"/>
        <v>0</v>
      </c>
      <c r="R4319" s="6">
        <f t="shared" si="947"/>
        <v>0</v>
      </c>
      <c r="S4319" s="6" t="str">
        <f t="shared" si="948"/>
        <v/>
      </c>
      <c r="T4319" s="29"/>
      <c r="U4319" s="6">
        <f t="shared" si="949"/>
        <v>0</v>
      </c>
      <c r="V4319" s="55">
        <f t="shared" si="950"/>
        <v>0</v>
      </c>
      <c r="W4319" s="6">
        <f t="shared" si="951"/>
        <v>0</v>
      </c>
      <c r="X4319" s="6">
        <f t="shared" si="952"/>
        <v>0</v>
      </c>
      <c r="AA4319">
        <f t="shared" si="940"/>
        <v>0</v>
      </c>
    </row>
    <row r="4320" spans="1:27">
      <c r="A4320" s="67"/>
      <c r="B4320" s="68"/>
      <c r="J4320" s="2">
        <f t="shared" si="941"/>
        <v>0</v>
      </c>
      <c r="K4320" s="2">
        <f t="shared" si="942"/>
        <v>0</v>
      </c>
      <c r="L4320" s="8">
        <f t="shared" si="953"/>
        <v>0</v>
      </c>
      <c r="M4320" s="54">
        <f t="shared" si="943"/>
        <v>0</v>
      </c>
      <c r="N4320" s="6">
        <f t="shared" si="944"/>
        <v>0</v>
      </c>
      <c r="O4320" s="6" t="str">
        <f t="shared" si="945"/>
        <v/>
      </c>
      <c r="P4320" s="29"/>
      <c r="Q4320" s="54">
        <f t="shared" si="946"/>
        <v>0</v>
      </c>
      <c r="R4320" s="6">
        <f t="shared" si="947"/>
        <v>0</v>
      </c>
      <c r="S4320" s="6" t="str">
        <f t="shared" si="948"/>
        <v/>
      </c>
      <c r="T4320" s="29"/>
      <c r="U4320" s="6">
        <f t="shared" si="949"/>
        <v>0</v>
      </c>
      <c r="V4320" s="55">
        <f t="shared" si="950"/>
        <v>0</v>
      </c>
      <c r="W4320" s="6">
        <f t="shared" si="951"/>
        <v>0</v>
      </c>
      <c r="X4320" s="6">
        <f t="shared" si="952"/>
        <v>0</v>
      </c>
      <c r="AA4320">
        <f t="shared" si="940"/>
        <v>0</v>
      </c>
    </row>
    <row r="4321" spans="1:27">
      <c r="A4321" s="67"/>
      <c r="B4321" s="68"/>
      <c r="J4321" s="2">
        <f t="shared" si="941"/>
        <v>0</v>
      </c>
      <c r="K4321" s="2">
        <f t="shared" si="942"/>
        <v>0</v>
      </c>
      <c r="L4321" s="8">
        <f t="shared" si="953"/>
        <v>0</v>
      </c>
      <c r="M4321" s="54">
        <f t="shared" si="943"/>
        <v>0</v>
      </c>
      <c r="N4321" s="6">
        <f t="shared" si="944"/>
        <v>0</v>
      </c>
      <c r="O4321" s="6" t="str">
        <f t="shared" si="945"/>
        <v/>
      </c>
      <c r="P4321" s="29"/>
      <c r="Q4321" s="54">
        <f t="shared" si="946"/>
        <v>0</v>
      </c>
      <c r="R4321" s="6">
        <f t="shared" si="947"/>
        <v>0</v>
      </c>
      <c r="S4321" s="6" t="str">
        <f t="shared" si="948"/>
        <v/>
      </c>
      <c r="T4321" s="29"/>
      <c r="U4321" s="6">
        <f t="shared" si="949"/>
        <v>0</v>
      </c>
      <c r="V4321" s="55">
        <f t="shared" si="950"/>
        <v>0</v>
      </c>
      <c r="W4321" s="6">
        <f t="shared" si="951"/>
        <v>0</v>
      </c>
      <c r="X4321" s="6">
        <f t="shared" si="952"/>
        <v>0</v>
      </c>
      <c r="AA4321">
        <f t="shared" si="940"/>
        <v>0</v>
      </c>
    </row>
    <row r="4322" spans="1:27">
      <c r="A4322" s="67"/>
      <c r="B4322" s="68"/>
      <c r="J4322" s="2">
        <f t="shared" si="941"/>
        <v>0</v>
      </c>
      <c r="K4322" s="2">
        <f t="shared" si="942"/>
        <v>0</v>
      </c>
      <c r="L4322" s="8">
        <f t="shared" si="953"/>
        <v>0</v>
      </c>
      <c r="M4322" s="54">
        <f t="shared" si="943"/>
        <v>0</v>
      </c>
      <c r="N4322" s="6">
        <f t="shared" si="944"/>
        <v>0</v>
      </c>
      <c r="O4322" s="6" t="str">
        <f t="shared" si="945"/>
        <v/>
      </c>
      <c r="P4322" s="29"/>
      <c r="Q4322" s="54">
        <f t="shared" si="946"/>
        <v>0</v>
      </c>
      <c r="R4322" s="6">
        <f t="shared" si="947"/>
        <v>0</v>
      </c>
      <c r="S4322" s="6" t="str">
        <f t="shared" si="948"/>
        <v/>
      </c>
      <c r="T4322" s="29"/>
      <c r="U4322" s="6">
        <f t="shared" si="949"/>
        <v>0</v>
      </c>
      <c r="V4322" s="55">
        <f t="shared" si="950"/>
        <v>0</v>
      </c>
      <c r="W4322" s="6">
        <f t="shared" si="951"/>
        <v>0</v>
      </c>
      <c r="X4322" s="6">
        <f t="shared" si="952"/>
        <v>0</v>
      </c>
      <c r="AA4322">
        <f t="shared" si="940"/>
        <v>0</v>
      </c>
    </row>
    <row r="4323" spans="1:27">
      <c r="A4323" s="67"/>
      <c r="B4323" s="68"/>
      <c r="J4323" s="2">
        <f t="shared" si="941"/>
        <v>0</v>
      </c>
      <c r="K4323" s="2">
        <f t="shared" si="942"/>
        <v>0</v>
      </c>
      <c r="L4323" s="8">
        <f t="shared" si="953"/>
        <v>0</v>
      </c>
      <c r="M4323" s="54">
        <f t="shared" si="943"/>
        <v>0</v>
      </c>
      <c r="N4323" s="6">
        <f t="shared" si="944"/>
        <v>0</v>
      </c>
      <c r="O4323" s="6" t="str">
        <f t="shared" si="945"/>
        <v/>
      </c>
      <c r="P4323" s="29"/>
      <c r="Q4323" s="54">
        <f t="shared" si="946"/>
        <v>0</v>
      </c>
      <c r="R4323" s="6">
        <f t="shared" si="947"/>
        <v>0</v>
      </c>
      <c r="S4323" s="6" t="str">
        <f t="shared" si="948"/>
        <v/>
      </c>
      <c r="T4323" s="29"/>
      <c r="U4323" s="6">
        <f t="shared" si="949"/>
        <v>0</v>
      </c>
      <c r="V4323" s="55">
        <f t="shared" si="950"/>
        <v>0</v>
      </c>
      <c r="W4323" s="6">
        <f t="shared" si="951"/>
        <v>0</v>
      </c>
      <c r="X4323" s="6">
        <f t="shared" si="952"/>
        <v>0</v>
      </c>
      <c r="AA4323">
        <f t="shared" si="940"/>
        <v>0</v>
      </c>
    </row>
    <row r="4324" spans="1:27">
      <c r="A4324" s="67"/>
      <c r="B4324" s="68"/>
      <c r="J4324" s="2">
        <f t="shared" si="941"/>
        <v>0</v>
      </c>
      <c r="K4324" s="2">
        <f t="shared" si="942"/>
        <v>0</v>
      </c>
      <c r="L4324" s="8">
        <f t="shared" si="953"/>
        <v>0</v>
      </c>
      <c r="M4324" s="54">
        <f t="shared" si="943"/>
        <v>0</v>
      </c>
      <c r="N4324" s="6">
        <f t="shared" si="944"/>
        <v>0</v>
      </c>
      <c r="O4324" s="6" t="str">
        <f t="shared" si="945"/>
        <v/>
      </c>
      <c r="P4324" s="29"/>
      <c r="Q4324" s="54">
        <f t="shared" si="946"/>
        <v>0</v>
      </c>
      <c r="R4324" s="6">
        <f t="shared" si="947"/>
        <v>0</v>
      </c>
      <c r="S4324" s="6" t="str">
        <f t="shared" si="948"/>
        <v/>
      </c>
      <c r="T4324" s="29"/>
      <c r="U4324" s="6">
        <f t="shared" si="949"/>
        <v>0</v>
      </c>
      <c r="V4324" s="55">
        <f t="shared" si="950"/>
        <v>0</v>
      </c>
      <c r="W4324" s="6">
        <f t="shared" si="951"/>
        <v>0</v>
      </c>
      <c r="X4324" s="6">
        <f t="shared" si="952"/>
        <v>0</v>
      </c>
      <c r="AA4324">
        <f t="shared" si="940"/>
        <v>0</v>
      </c>
    </row>
    <row r="4325" spans="1:27">
      <c r="A4325" s="67"/>
      <c r="B4325" s="68"/>
      <c r="J4325" s="2">
        <f t="shared" si="941"/>
        <v>0</v>
      </c>
      <c r="K4325" s="2">
        <f t="shared" si="942"/>
        <v>0</v>
      </c>
      <c r="L4325" s="8">
        <f t="shared" si="953"/>
        <v>0</v>
      </c>
      <c r="M4325" s="54">
        <f t="shared" si="943"/>
        <v>0</v>
      </c>
      <c r="N4325" s="6">
        <f t="shared" si="944"/>
        <v>0</v>
      </c>
      <c r="O4325" s="6" t="str">
        <f t="shared" si="945"/>
        <v/>
      </c>
      <c r="P4325" s="29"/>
      <c r="Q4325" s="54">
        <f t="shared" si="946"/>
        <v>0</v>
      </c>
      <c r="R4325" s="6">
        <f t="shared" si="947"/>
        <v>0</v>
      </c>
      <c r="S4325" s="6" t="str">
        <f t="shared" si="948"/>
        <v/>
      </c>
      <c r="T4325" s="29"/>
      <c r="U4325" s="6">
        <f t="shared" si="949"/>
        <v>0</v>
      </c>
      <c r="V4325" s="55">
        <f t="shared" si="950"/>
        <v>0</v>
      </c>
      <c r="W4325" s="6">
        <f t="shared" si="951"/>
        <v>0</v>
      </c>
      <c r="X4325" s="6">
        <f t="shared" si="952"/>
        <v>0</v>
      </c>
      <c r="AA4325">
        <f t="shared" si="940"/>
        <v>0</v>
      </c>
    </row>
    <row r="4326" spans="1:27">
      <c r="A4326" s="67"/>
      <c r="B4326" s="68"/>
      <c r="J4326" s="2">
        <f t="shared" si="941"/>
        <v>0</v>
      </c>
      <c r="K4326" s="2">
        <f t="shared" si="942"/>
        <v>0</v>
      </c>
      <c r="L4326" s="8">
        <f t="shared" si="953"/>
        <v>0</v>
      </c>
      <c r="M4326" s="54">
        <f t="shared" si="943"/>
        <v>0</v>
      </c>
      <c r="N4326" s="6">
        <f t="shared" si="944"/>
        <v>0</v>
      </c>
      <c r="O4326" s="6" t="str">
        <f t="shared" si="945"/>
        <v/>
      </c>
      <c r="P4326" s="29"/>
      <c r="Q4326" s="54">
        <f t="shared" si="946"/>
        <v>0</v>
      </c>
      <c r="R4326" s="6">
        <f t="shared" si="947"/>
        <v>0</v>
      </c>
      <c r="S4326" s="6" t="str">
        <f t="shared" si="948"/>
        <v/>
      </c>
      <c r="T4326" s="29"/>
      <c r="U4326" s="6">
        <f t="shared" si="949"/>
        <v>0</v>
      </c>
      <c r="V4326" s="55">
        <f t="shared" si="950"/>
        <v>0</v>
      </c>
      <c r="W4326" s="6">
        <f t="shared" si="951"/>
        <v>0</v>
      </c>
      <c r="X4326" s="6">
        <f t="shared" si="952"/>
        <v>0</v>
      </c>
      <c r="AA4326">
        <f t="shared" si="940"/>
        <v>0</v>
      </c>
    </row>
    <row r="4327" spans="1:27">
      <c r="A4327" s="67"/>
      <c r="B4327" s="68"/>
      <c r="J4327" s="2">
        <f t="shared" si="941"/>
        <v>0</v>
      </c>
      <c r="K4327" s="2">
        <f t="shared" si="942"/>
        <v>0</v>
      </c>
      <c r="L4327" s="8">
        <f t="shared" si="953"/>
        <v>0</v>
      </c>
      <c r="M4327" s="54">
        <f t="shared" si="943"/>
        <v>0</v>
      </c>
      <c r="N4327" s="6">
        <f t="shared" si="944"/>
        <v>0</v>
      </c>
      <c r="O4327" s="6" t="str">
        <f t="shared" si="945"/>
        <v/>
      </c>
      <c r="P4327" s="29"/>
      <c r="Q4327" s="54">
        <f t="shared" si="946"/>
        <v>0</v>
      </c>
      <c r="R4327" s="6">
        <f t="shared" si="947"/>
        <v>0</v>
      </c>
      <c r="S4327" s="6" t="str">
        <f t="shared" si="948"/>
        <v/>
      </c>
      <c r="T4327" s="29"/>
      <c r="U4327" s="6">
        <f t="shared" si="949"/>
        <v>0</v>
      </c>
      <c r="V4327" s="55">
        <f t="shared" si="950"/>
        <v>0</v>
      </c>
      <c r="W4327" s="6">
        <f t="shared" si="951"/>
        <v>0</v>
      </c>
      <c r="X4327" s="6">
        <f t="shared" si="952"/>
        <v>0</v>
      </c>
      <c r="AA4327">
        <f t="shared" si="940"/>
        <v>0</v>
      </c>
    </row>
    <row r="4328" spans="1:27">
      <c r="A4328" s="67"/>
      <c r="B4328" s="68"/>
      <c r="J4328" s="2">
        <f t="shared" si="941"/>
        <v>0</v>
      </c>
      <c r="K4328" s="2">
        <f t="shared" si="942"/>
        <v>0</v>
      </c>
      <c r="L4328" s="8">
        <f t="shared" si="953"/>
        <v>0</v>
      </c>
      <c r="M4328" s="54">
        <f t="shared" si="943"/>
        <v>0</v>
      </c>
      <c r="N4328" s="6">
        <f t="shared" si="944"/>
        <v>0</v>
      </c>
      <c r="O4328" s="6" t="str">
        <f t="shared" si="945"/>
        <v/>
      </c>
      <c r="P4328" s="29"/>
      <c r="Q4328" s="54">
        <f t="shared" si="946"/>
        <v>0</v>
      </c>
      <c r="R4328" s="6">
        <f t="shared" si="947"/>
        <v>0</v>
      </c>
      <c r="S4328" s="6" t="str">
        <f t="shared" si="948"/>
        <v/>
      </c>
      <c r="T4328" s="29"/>
      <c r="U4328" s="6">
        <f t="shared" si="949"/>
        <v>0</v>
      </c>
      <c r="V4328" s="55">
        <f t="shared" si="950"/>
        <v>0</v>
      </c>
      <c r="W4328" s="6">
        <f t="shared" si="951"/>
        <v>0</v>
      </c>
      <c r="X4328" s="6">
        <f t="shared" si="952"/>
        <v>0</v>
      </c>
      <c r="AA4328">
        <f t="shared" si="940"/>
        <v>0</v>
      </c>
    </row>
    <row r="4329" spans="1:27">
      <c r="A4329" s="67"/>
      <c r="B4329" s="68"/>
      <c r="J4329" s="2">
        <f t="shared" si="941"/>
        <v>0</v>
      </c>
      <c r="K4329" s="2">
        <f t="shared" si="942"/>
        <v>0</v>
      </c>
      <c r="L4329" s="8">
        <f t="shared" si="953"/>
        <v>0</v>
      </c>
      <c r="M4329" s="54">
        <f t="shared" si="943"/>
        <v>0</v>
      </c>
      <c r="N4329" s="6">
        <f t="shared" si="944"/>
        <v>0</v>
      </c>
      <c r="O4329" s="6" t="str">
        <f t="shared" si="945"/>
        <v/>
      </c>
      <c r="P4329" s="29"/>
      <c r="Q4329" s="54">
        <f t="shared" si="946"/>
        <v>0</v>
      </c>
      <c r="R4329" s="6">
        <f t="shared" si="947"/>
        <v>0</v>
      </c>
      <c r="S4329" s="6" t="str">
        <f t="shared" si="948"/>
        <v/>
      </c>
      <c r="T4329" s="29"/>
      <c r="U4329" s="6">
        <f t="shared" si="949"/>
        <v>0</v>
      </c>
      <c r="V4329" s="55">
        <f t="shared" si="950"/>
        <v>0</v>
      </c>
      <c r="W4329" s="6">
        <f t="shared" si="951"/>
        <v>0</v>
      </c>
      <c r="X4329" s="6">
        <f t="shared" si="952"/>
        <v>0</v>
      </c>
      <c r="AA4329">
        <f t="shared" si="940"/>
        <v>0</v>
      </c>
    </row>
    <row r="4330" spans="1:27">
      <c r="A4330" s="67"/>
      <c r="B4330" s="68"/>
      <c r="J4330" s="2">
        <f t="shared" si="941"/>
        <v>0</v>
      </c>
      <c r="K4330" s="2">
        <f t="shared" si="942"/>
        <v>0</v>
      </c>
      <c r="L4330" s="8">
        <f t="shared" si="953"/>
        <v>0</v>
      </c>
      <c r="M4330" s="54">
        <f t="shared" si="943"/>
        <v>0</v>
      </c>
      <c r="N4330" s="6">
        <f t="shared" si="944"/>
        <v>0</v>
      </c>
      <c r="O4330" s="6" t="str">
        <f t="shared" si="945"/>
        <v/>
      </c>
      <c r="P4330" s="29"/>
      <c r="Q4330" s="54">
        <f t="shared" si="946"/>
        <v>0</v>
      </c>
      <c r="R4330" s="6">
        <f t="shared" si="947"/>
        <v>0</v>
      </c>
      <c r="S4330" s="6" t="str">
        <f t="shared" si="948"/>
        <v/>
      </c>
      <c r="T4330" s="29"/>
      <c r="U4330" s="6">
        <f t="shared" si="949"/>
        <v>0</v>
      </c>
      <c r="V4330" s="55">
        <f t="shared" si="950"/>
        <v>0</v>
      </c>
      <c r="W4330" s="6">
        <f t="shared" si="951"/>
        <v>0</v>
      </c>
      <c r="X4330" s="6">
        <f t="shared" si="952"/>
        <v>0</v>
      </c>
      <c r="AA4330">
        <f t="shared" si="940"/>
        <v>0</v>
      </c>
    </row>
    <row r="4331" spans="1:27">
      <c r="A4331" s="67"/>
      <c r="B4331" s="68"/>
      <c r="J4331" s="2">
        <f t="shared" si="941"/>
        <v>0</v>
      </c>
      <c r="K4331" s="2">
        <f t="shared" si="942"/>
        <v>0</v>
      </c>
      <c r="L4331" s="8">
        <f t="shared" si="953"/>
        <v>0</v>
      </c>
      <c r="M4331" s="54">
        <f t="shared" si="943"/>
        <v>0</v>
      </c>
      <c r="N4331" s="6">
        <f t="shared" si="944"/>
        <v>0</v>
      </c>
      <c r="O4331" s="6" t="str">
        <f t="shared" si="945"/>
        <v/>
      </c>
      <c r="P4331" s="29"/>
      <c r="Q4331" s="54">
        <f t="shared" si="946"/>
        <v>0</v>
      </c>
      <c r="R4331" s="6">
        <f t="shared" si="947"/>
        <v>0</v>
      </c>
      <c r="S4331" s="6" t="str">
        <f t="shared" si="948"/>
        <v/>
      </c>
      <c r="T4331" s="29"/>
      <c r="U4331" s="6">
        <f t="shared" si="949"/>
        <v>0</v>
      </c>
      <c r="V4331" s="55">
        <f t="shared" si="950"/>
        <v>0</v>
      </c>
      <c r="W4331" s="6">
        <f t="shared" si="951"/>
        <v>0</v>
      </c>
      <c r="X4331" s="6">
        <f t="shared" si="952"/>
        <v>0</v>
      </c>
      <c r="AA4331">
        <f t="shared" si="940"/>
        <v>0</v>
      </c>
    </row>
    <row r="4332" spans="1:27">
      <c r="A4332" s="67"/>
      <c r="B4332" s="68"/>
      <c r="J4332" s="2">
        <f t="shared" si="941"/>
        <v>0</v>
      </c>
      <c r="K4332" s="2">
        <f t="shared" si="942"/>
        <v>0</v>
      </c>
      <c r="L4332" s="8">
        <f t="shared" si="953"/>
        <v>0</v>
      </c>
      <c r="M4332" s="54">
        <f t="shared" si="943"/>
        <v>0</v>
      </c>
      <c r="N4332" s="6">
        <f t="shared" si="944"/>
        <v>0</v>
      </c>
      <c r="O4332" s="6" t="str">
        <f t="shared" si="945"/>
        <v/>
      </c>
      <c r="P4332" s="29"/>
      <c r="Q4332" s="54">
        <f t="shared" si="946"/>
        <v>0</v>
      </c>
      <c r="R4332" s="6">
        <f t="shared" si="947"/>
        <v>0</v>
      </c>
      <c r="S4332" s="6" t="str">
        <f t="shared" si="948"/>
        <v/>
      </c>
      <c r="T4332" s="29"/>
      <c r="U4332" s="6">
        <f t="shared" si="949"/>
        <v>0</v>
      </c>
      <c r="V4332" s="55">
        <f t="shared" si="950"/>
        <v>0</v>
      </c>
      <c r="W4332" s="6">
        <f t="shared" si="951"/>
        <v>0</v>
      </c>
      <c r="X4332" s="6">
        <f t="shared" si="952"/>
        <v>0</v>
      </c>
      <c r="AA4332">
        <f t="shared" si="940"/>
        <v>0</v>
      </c>
    </row>
    <row r="4333" spans="1:27">
      <c r="A4333" s="67"/>
      <c r="B4333" s="68"/>
      <c r="J4333" s="2">
        <f t="shared" si="941"/>
        <v>0</v>
      </c>
      <c r="K4333" s="2">
        <f t="shared" si="942"/>
        <v>0</v>
      </c>
      <c r="L4333" s="8">
        <f t="shared" si="953"/>
        <v>0</v>
      </c>
      <c r="M4333" s="54">
        <f t="shared" si="943"/>
        <v>0</v>
      </c>
      <c r="N4333" s="6">
        <f t="shared" si="944"/>
        <v>0</v>
      </c>
      <c r="O4333" s="6" t="str">
        <f t="shared" si="945"/>
        <v/>
      </c>
      <c r="P4333" s="29"/>
      <c r="Q4333" s="54">
        <f t="shared" si="946"/>
        <v>0</v>
      </c>
      <c r="R4333" s="6">
        <f t="shared" si="947"/>
        <v>0</v>
      </c>
      <c r="S4333" s="6" t="str">
        <f t="shared" si="948"/>
        <v/>
      </c>
      <c r="T4333" s="29"/>
      <c r="U4333" s="6">
        <f t="shared" si="949"/>
        <v>0</v>
      </c>
      <c r="V4333" s="55">
        <f t="shared" si="950"/>
        <v>0</v>
      </c>
      <c r="W4333" s="6">
        <f t="shared" si="951"/>
        <v>0</v>
      </c>
      <c r="X4333" s="6">
        <f t="shared" si="952"/>
        <v>0</v>
      </c>
      <c r="AA4333">
        <f t="shared" si="940"/>
        <v>0</v>
      </c>
    </row>
    <row r="4334" spans="1:27">
      <c r="A4334" s="67"/>
      <c r="B4334" s="68"/>
      <c r="J4334" s="2">
        <f t="shared" si="941"/>
        <v>0</v>
      </c>
      <c r="K4334" s="2">
        <f t="shared" si="942"/>
        <v>0</v>
      </c>
      <c r="L4334" s="8">
        <f t="shared" si="953"/>
        <v>0</v>
      </c>
      <c r="M4334" s="54">
        <f t="shared" si="943"/>
        <v>0</v>
      </c>
      <c r="N4334" s="6">
        <f t="shared" si="944"/>
        <v>0</v>
      </c>
      <c r="O4334" s="6" t="str">
        <f t="shared" si="945"/>
        <v/>
      </c>
      <c r="P4334" s="29"/>
      <c r="Q4334" s="54">
        <f t="shared" si="946"/>
        <v>0</v>
      </c>
      <c r="R4334" s="6">
        <f t="shared" si="947"/>
        <v>0</v>
      </c>
      <c r="S4334" s="6" t="str">
        <f t="shared" si="948"/>
        <v/>
      </c>
      <c r="T4334" s="29"/>
      <c r="U4334" s="6">
        <f t="shared" si="949"/>
        <v>0</v>
      </c>
      <c r="V4334" s="55">
        <f t="shared" si="950"/>
        <v>0</v>
      </c>
      <c r="W4334" s="6">
        <f t="shared" si="951"/>
        <v>0</v>
      </c>
      <c r="X4334" s="6">
        <f t="shared" si="952"/>
        <v>0</v>
      </c>
      <c r="AA4334">
        <f t="shared" si="940"/>
        <v>0</v>
      </c>
    </row>
    <row r="4335" spans="1:27">
      <c r="A4335" s="67"/>
      <c r="B4335" s="68"/>
      <c r="J4335" s="2">
        <f t="shared" si="941"/>
        <v>0</v>
      </c>
      <c r="K4335" s="2">
        <f t="shared" si="942"/>
        <v>0</v>
      </c>
      <c r="L4335" s="8">
        <f t="shared" si="953"/>
        <v>0</v>
      </c>
      <c r="M4335" s="54">
        <f t="shared" si="943"/>
        <v>0</v>
      </c>
      <c r="N4335" s="6">
        <f t="shared" si="944"/>
        <v>0</v>
      </c>
      <c r="O4335" s="6" t="str">
        <f t="shared" si="945"/>
        <v/>
      </c>
      <c r="P4335" s="29"/>
      <c r="Q4335" s="54">
        <f t="shared" si="946"/>
        <v>0</v>
      </c>
      <c r="R4335" s="6">
        <f t="shared" si="947"/>
        <v>0</v>
      </c>
      <c r="S4335" s="6" t="str">
        <f t="shared" si="948"/>
        <v/>
      </c>
      <c r="T4335" s="29"/>
      <c r="U4335" s="6">
        <f t="shared" si="949"/>
        <v>0</v>
      </c>
      <c r="V4335" s="55">
        <f t="shared" si="950"/>
        <v>0</v>
      </c>
      <c r="W4335" s="6">
        <f t="shared" si="951"/>
        <v>0</v>
      </c>
      <c r="X4335" s="6">
        <f t="shared" si="952"/>
        <v>0</v>
      </c>
      <c r="AA4335">
        <f t="shared" si="940"/>
        <v>0</v>
      </c>
    </row>
    <row r="4336" spans="1:27">
      <c r="A4336" s="67"/>
      <c r="B4336" s="68"/>
      <c r="J4336" s="2">
        <f t="shared" si="941"/>
        <v>0</v>
      </c>
      <c r="K4336" s="2">
        <f t="shared" si="942"/>
        <v>0</v>
      </c>
      <c r="L4336" s="8">
        <f t="shared" si="953"/>
        <v>0</v>
      </c>
      <c r="M4336" s="54">
        <f t="shared" si="943"/>
        <v>0</v>
      </c>
      <c r="N4336" s="6">
        <f t="shared" si="944"/>
        <v>0</v>
      </c>
      <c r="O4336" s="6" t="str">
        <f t="shared" si="945"/>
        <v/>
      </c>
      <c r="P4336" s="29"/>
      <c r="Q4336" s="54">
        <f t="shared" si="946"/>
        <v>0</v>
      </c>
      <c r="R4336" s="6">
        <f t="shared" si="947"/>
        <v>0</v>
      </c>
      <c r="S4336" s="6" t="str">
        <f t="shared" si="948"/>
        <v/>
      </c>
      <c r="T4336" s="29"/>
      <c r="U4336" s="6">
        <f t="shared" si="949"/>
        <v>0</v>
      </c>
      <c r="V4336" s="55">
        <f t="shared" si="950"/>
        <v>0</v>
      </c>
      <c r="W4336" s="6">
        <f t="shared" si="951"/>
        <v>0</v>
      </c>
      <c r="X4336" s="6">
        <f t="shared" si="952"/>
        <v>0</v>
      </c>
      <c r="AA4336">
        <f t="shared" si="940"/>
        <v>0</v>
      </c>
    </row>
    <row r="4337" spans="1:27">
      <c r="A4337" s="67"/>
      <c r="B4337" s="68"/>
      <c r="J4337" s="2">
        <f t="shared" si="941"/>
        <v>0</v>
      </c>
      <c r="K4337" s="2">
        <f t="shared" si="942"/>
        <v>0</v>
      </c>
      <c r="L4337" s="8">
        <f t="shared" si="953"/>
        <v>0</v>
      </c>
      <c r="M4337" s="54">
        <f t="shared" si="943"/>
        <v>0</v>
      </c>
      <c r="N4337" s="6">
        <f t="shared" si="944"/>
        <v>0</v>
      </c>
      <c r="O4337" s="6" t="str">
        <f t="shared" si="945"/>
        <v/>
      </c>
      <c r="P4337" s="29"/>
      <c r="Q4337" s="54">
        <f t="shared" si="946"/>
        <v>0</v>
      </c>
      <c r="R4337" s="6">
        <f t="shared" si="947"/>
        <v>0</v>
      </c>
      <c r="S4337" s="6" t="str">
        <f t="shared" si="948"/>
        <v/>
      </c>
      <c r="T4337" s="29"/>
      <c r="U4337" s="6">
        <f t="shared" si="949"/>
        <v>0</v>
      </c>
      <c r="V4337" s="55">
        <f t="shared" si="950"/>
        <v>0</v>
      </c>
      <c r="W4337" s="6">
        <f t="shared" si="951"/>
        <v>0</v>
      </c>
      <c r="X4337" s="6">
        <f t="shared" si="952"/>
        <v>0</v>
      </c>
      <c r="AA4337">
        <f t="shared" si="940"/>
        <v>0</v>
      </c>
    </row>
    <row r="4338" spans="1:27">
      <c r="A4338" s="67"/>
      <c r="B4338" s="68"/>
      <c r="J4338" s="2">
        <f t="shared" si="941"/>
        <v>0</v>
      </c>
      <c r="K4338" s="2">
        <f t="shared" si="942"/>
        <v>0</v>
      </c>
      <c r="L4338" s="8">
        <f t="shared" si="953"/>
        <v>0</v>
      </c>
      <c r="M4338" s="54">
        <f t="shared" si="943"/>
        <v>0</v>
      </c>
      <c r="N4338" s="6">
        <f t="shared" si="944"/>
        <v>0</v>
      </c>
      <c r="O4338" s="6" t="str">
        <f t="shared" si="945"/>
        <v/>
      </c>
      <c r="P4338" s="29"/>
      <c r="Q4338" s="54">
        <f t="shared" si="946"/>
        <v>0</v>
      </c>
      <c r="R4338" s="6">
        <f t="shared" si="947"/>
        <v>0</v>
      </c>
      <c r="S4338" s="6" t="str">
        <f t="shared" si="948"/>
        <v/>
      </c>
      <c r="T4338" s="29"/>
      <c r="U4338" s="6">
        <f t="shared" si="949"/>
        <v>0</v>
      </c>
      <c r="V4338" s="55">
        <f t="shared" si="950"/>
        <v>0</v>
      </c>
      <c r="W4338" s="6">
        <f t="shared" si="951"/>
        <v>0</v>
      </c>
      <c r="X4338" s="6">
        <f t="shared" si="952"/>
        <v>0</v>
      </c>
      <c r="AA4338">
        <f t="shared" si="940"/>
        <v>0</v>
      </c>
    </row>
    <row r="4339" spans="1:27">
      <c r="A4339" s="67"/>
      <c r="B4339" s="68"/>
      <c r="J4339" s="2">
        <f t="shared" si="941"/>
        <v>0</v>
      </c>
      <c r="K4339" s="2">
        <f t="shared" si="942"/>
        <v>0</v>
      </c>
      <c r="L4339" s="8">
        <f t="shared" si="953"/>
        <v>0</v>
      </c>
      <c r="M4339" s="54">
        <f t="shared" si="943"/>
        <v>0</v>
      </c>
      <c r="N4339" s="6">
        <f t="shared" si="944"/>
        <v>0</v>
      </c>
      <c r="O4339" s="6" t="str">
        <f t="shared" si="945"/>
        <v/>
      </c>
      <c r="P4339" s="29"/>
      <c r="Q4339" s="54">
        <f t="shared" si="946"/>
        <v>0</v>
      </c>
      <c r="R4339" s="6">
        <f t="shared" si="947"/>
        <v>0</v>
      </c>
      <c r="S4339" s="6" t="str">
        <f t="shared" si="948"/>
        <v/>
      </c>
      <c r="T4339" s="29"/>
      <c r="U4339" s="6">
        <f t="shared" si="949"/>
        <v>0</v>
      </c>
      <c r="V4339" s="55">
        <f t="shared" si="950"/>
        <v>0</v>
      </c>
      <c r="W4339" s="6">
        <f t="shared" si="951"/>
        <v>0</v>
      </c>
      <c r="X4339" s="6">
        <f t="shared" si="952"/>
        <v>0</v>
      </c>
      <c r="AA4339">
        <f t="shared" si="940"/>
        <v>0</v>
      </c>
    </row>
    <row r="4340" spans="1:27">
      <c r="A4340" s="67"/>
      <c r="B4340" s="68"/>
      <c r="J4340" s="2">
        <f t="shared" si="941"/>
        <v>0</v>
      </c>
      <c r="K4340" s="2">
        <f t="shared" si="942"/>
        <v>0</v>
      </c>
      <c r="L4340" s="8">
        <f t="shared" si="953"/>
        <v>0</v>
      </c>
      <c r="M4340" s="54">
        <f t="shared" si="943"/>
        <v>0</v>
      </c>
      <c r="N4340" s="6">
        <f t="shared" si="944"/>
        <v>0</v>
      </c>
      <c r="O4340" s="6" t="str">
        <f t="shared" si="945"/>
        <v/>
      </c>
      <c r="P4340" s="29"/>
      <c r="Q4340" s="54">
        <f t="shared" si="946"/>
        <v>0</v>
      </c>
      <c r="R4340" s="6">
        <f t="shared" si="947"/>
        <v>0</v>
      </c>
      <c r="S4340" s="6" t="str">
        <f t="shared" si="948"/>
        <v/>
      </c>
      <c r="T4340" s="29"/>
      <c r="U4340" s="6">
        <f t="shared" si="949"/>
        <v>0</v>
      </c>
      <c r="V4340" s="55">
        <f t="shared" si="950"/>
        <v>0</v>
      </c>
      <c r="W4340" s="6">
        <f t="shared" si="951"/>
        <v>0</v>
      </c>
      <c r="X4340" s="6">
        <f t="shared" si="952"/>
        <v>0</v>
      </c>
      <c r="AA4340">
        <f t="shared" si="940"/>
        <v>0</v>
      </c>
    </row>
    <row r="4341" spans="1:27">
      <c r="A4341" s="67"/>
      <c r="B4341" s="68"/>
      <c r="J4341" s="2">
        <f t="shared" si="941"/>
        <v>0</v>
      </c>
      <c r="K4341" s="2">
        <f t="shared" si="942"/>
        <v>0</v>
      </c>
      <c r="L4341" s="8">
        <f t="shared" si="953"/>
        <v>0</v>
      </c>
      <c r="M4341" s="54">
        <f t="shared" si="943"/>
        <v>0</v>
      </c>
      <c r="N4341" s="6">
        <f t="shared" si="944"/>
        <v>0</v>
      </c>
      <c r="O4341" s="6" t="str">
        <f t="shared" si="945"/>
        <v/>
      </c>
      <c r="P4341" s="29"/>
      <c r="Q4341" s="54">
        <f t="shared" si="946"/>
        <v>0</v>
      </c>
      <c r="R4341" s="6">
        <f t="shared" si="947"/>
        <v>0</v>
      </c>
      <c r="S4341" s="6" t="str">
        <f t="shared" si="948"/>
        <v/>
      </c>
      <c r="T4341" s="29"/>
      <c r="U4341" s="6">
        <f t="shared" si="949"/>
        <v>0</v>
      </c>
      <c r="V4341" s="55">
        <f t="shared" si="950"/>
        <v>0</v>
      </c>
      <c r="W4341" s="6">
        <f t="shared" si="951"/>
        <v>0</v>
      </c>
      <c r="X4341" s="6">
        <f t="shared" si="952"/>
        <v>0</v>
      </c>
      <c r="AA4341">
        <f t="shared" si="940"/>
        <v>0</v>
      </c>
    </row>
    <row r="4342" spans="1:27">
      <c r="A4342" s="67"/>
      <c r="B4342" s="68"/>
      <c r="J4342" s="2">
        <f t="shared" si="941"/>
        <v>0</v>
      </c>
      <c r="K4342" s="2">
        <f t="shared" si="942"/>
        <v>0</v>
      </c>
      <c r="L4342" s="8">
        <f t="shared" si="953"/>
        <v>0</v>
      </c>
      <c r="M4342" s="54">
        <f t="shared" si="943"/>
        <v>0</v>
      </c>
      <c r="N4342" s="6">
        <f t="shared" si="944"/>
        <v>0</v>
      </c>
      <c r="O4342" s="6" t="str">
        <f t="shared" si="945"/>
        <v/>
      </c>
      <c r="P4342" s="29"/>
      <c r="Q4342" s="54">
        <f t="shared" si="946"/>
        <v>0</v>
      </c>
      <c r="R4342" s="6">
        <f t="shared" si="947"/>
        <v>0</v>
      </c>
      <c r="S4342" s="6" t="str">
        <f t="shared" si="948"/>
        <v/>
      </c>
      <c r="T4342" s="29"/>
      <c r="U4342" s="6">
        <f t="shared" si="949"/>
        <v>0</v>
      </c>
      <c r="V4342" s="55">
        <f t="shared" si="950"/>
        <v>0</v>
      </c>
      <c r="W4342" s="6">
        <f t="shared" si="951"/>
        <v>0</v>
      </c>
      <c r="X4342" s="6">
        <f t="shared" si="952"/>
        <v>0</v>
      </c>
      <c r="AA4342">
        <f t="shared" si="940"/>
        <v>0</v>
      </c>
    </row>
    <row r="4343" spans="1:27">
      <c r="A4343" s="67"/>
      <c r="B4343" s="68"/>
      <c r="J4343" s="2">
        <f t="shared" si="941"/>
        <v>0</v>
      </c>
      <c r="K4343" s="2">
        <f t="shared" si="942"/>
        <v>0</v>
      </c>
      <c r="L4343" s="8">
        <f t="shared" si="953"/>
        <v>0</v>
      </c>
      <c r="M4343" s="54">
        <f t="shared" si="943"/>
        <v>0</v>
      </c>
      <c r="N4343" s="6">
        <f t="shared" si="944"/>
        <v>0</v>
      </c>
      <c r="O4343" s="6" t="str">
        <f t="shared" si="945"/>
        <v/>
      </c>
      <c r="P4343" s="29"/>
      <c r="Q4343" s="54">
        <f t="shared" si="946"/>
        <v>0</v>
      </c>
      <c r="R4343" s="6">
        <f t="shared" si="947"/>
        <v>0</v>
      </c>
      <c r="S4343" s="6" t="str">
        <f t="shared" si="948"/>
        <v/>
      </c>
      <c r="T4343" s="29"/>
      <c r="U4343" s="6">
        <f t="shared" si="949"/>
        <v>0</v>
      </c>
      <c r="V4343" s="55">
        <f t="shared" si="950"/>
        <v>0</v>
      </c>
      <c r="W4343" s="6">
        <f t="shared" si="951"/>
        <v>0</v>
      </c>
      <c r="X4343" s="6">
        <f t="shared" si="952"/>
        <v>0</v>
      </c>
      <c r="AA4343">
        <f t="shared" si="940"/>
        <v>0</v>
      </c>
    </row>
    <row r="4344" spans="1:27">
      <c r="A4344" s="67"/>
      <c r="B4344" s="68"/>
      <c r="J4344" s="2">
        <f t="shared" si="941"/>
        <v>0</v>
      </c>
      <c r="K4344" s="2">
        <f t="shared" si="942"/>
        <v>0</v>
      </c>
      <c r="L4344" s="8">
        <f t="shared" si="953"/>
        <v>0</v>
      </c>
      <c r="M4344" s="54">
        <f t="shared" si="943"/>
        <v>0</v>
      </c>
      <c r="N4344" s="6">
        <f t="shared" si="944"/>
        <v>0</v>
      </c>
      <c r="O4344" s="6" t="str">
        <f t="shared" si="945"/>
        <v/>
      </c>
      <c r="P4344" s="29"/>
      <c r="Q4344" s="54">
        <f t="shared" si="946"/>
        <v>0</v>
      </c>
      <c r="R4344" s="6">
        <f t="shared" si="947"/>
        <v>0</v>
      </c>
      <c r="S4344" s="6" t="str">
        <f t="shared" si="948"/>
        <v/>
      </c>
      <c r="T4344" s="29"/>
      <c r="U4344" s="6">
        <f t="shared" si="949"/>
        <v>0</v>
      </c>
      <c r="V4344" s="55">
        <f t="shared" si="950"/>
        <v>0</v>
      </c>
      <c r="W4344" s="6">
        <f t="shared" si="951"/>
        <v>0</v>
      </c>
      <c r="X4344" s="6">
        <f t="shared" si="952"/>
        <v>0</v>
      </c>
      <c r="AA4344">
        <f t="shared" si="940"/>
        <v>0</v>
      </c>
    </row>
    <row r="4345" spans="1:27">
      <c r="A4345" s="67"/>
      <c r="B4345" s="68"/>
      <c r="J4345" s="2">
        <f t="shared" si="941"/>
        <v>0</v>
      </c>
      <c r="K4345" s="2">
        <f t="shared" si="942"/>
        <v>0</v>
      </c>
      <c r="L4345" s="8">
        <f t="shared" si="953"/>
        <v>0</v>
      </c>
      <c r="M4345" s="54">
        <f t="shared" si="943"/>
        <v>0</v>
      </c>
      <c r="N4345" s="6">
        <f t="shared" si="944"/>
        <v>0</v>
      </c>
      <c r="O4345" s="6" t="str">
        <f t="shared" si="945"/>
        <v/>
      </c>
      <c r="P4345" s="29"/>
      <c r="Q4345" s="54">
        <f t="shared" si="946"/>
        <v>0</v>
      </c>
      <c r="R4345" s="6">
        <f t="shared" si="947"/>
        <v>0</v>
      </c>
      <c r="S4345" s="6" t="str">
        <f t="shared" si="948"/>
        <v/>
      </c>
      <c r="T4345" s="29"/>
      <c r="U4345" s="6">
        <f t="shared" si="949"/>
        <v>0</v>
      </c>
      <c r="V4345" s="55">
        <f t="shared" si="950"/>
        <v>0</v>
      </c>
      <c r="W4345" s="6">
        <f t="shared" si="951"/>
        <v>0</v>
      </c>
      <c r="X4345" s="6">
        <f t="shared" si="952"/>
        <v>0</v>
      </c>
      <c r="AA4345">
        <f t="shared" si="940"/>
        <v>0</v>
      </c>
    </row>
    <row r="4346" spans="1:27">
      <c r="A4346" s="67"/>
      <c r="B4346" s="68"/>
      <c r="J4346" s="2">
        <f t="shared" si="941"/>
        <v>0</v>
      </c>
      <c r="K4346" s="2">
        <f t="shared" si="942"/>
        <v>0</v>
      </c>
      <c r="L4346" s="8">
        <f t="shared" si="953"/>
        <v>0</v>
      </c>
      <c r="M4346" s="54">
        <f t="shared" si="943"/>
        <v>0</v>
      </c>
      <c r="N4346" s="6">
        <f t="shared" si="944"/>
        <v>0</v>
      </c>
      <c r="O4346" s="6" t="str">
        <f t="shared" si="945"/>
        <v/>
      </c>
      <c r="P4346" s="29"/>
      <c r="Q4346" s="54">
        <f t="shared" si="946"/>
        <v>0</v>
      </c>
      <c r="R4346" s="6">
        <f t="shared" si="947"/>
        <v>0</v>
      </c>
      <c r="S4346" s="6" t="str">
        <f t="shared" si="948"/>
        <v/>
      </c>
      <c r="T4346" s="29"/>
      <c r="U4346" s="6">
        <f t="shared" si="949"/>
        <v>0</v>
      </c>
      <c r="V4346" s="55">
        <f t="shared" si="950"/>
        <v>0</v>
      </c>
      <c r="W4346" s="6">
        <f t="shared" si="951"/>
        <v>0</v>
      </c>
      <c r="X4346" s="6">
        <f t="shared" si="952"/>
        <v>0</v>
      </c>
      <c r="AA4346">
        <f t="shared" si="940"/>
        <v>0</v>
      </c>
    </row>
    <row r="4347" spans="1:27">
      <c r="A4347" s="67"/>
      <c r="B4347" s="68"/>
      <c r="J4347" s="2">
        <f t="shared" si="941"/>
        <v>0</v>
      </c>
      <c r="K4347" s="2">
        <f t="shared" si="942"/>
        <v>0</v>
      </c>
      <c r="L4347" s="8">
        <f t="shared" si="953"/>
        <v>0</v>
      </c>
      <c r="M4347" s="54">
        <f t="shared" si="943"/>
        <v>0</v>
      </c>
      <c r="N4347" s="6">
        <f t="shared" si="944"/>
        <v>0</v>
      </c>
      <c r="O4347" s="6" t="str">
        <f t="shared" si="945"/>
        <v/>
      </c>
      <c r="P4347" s="29"/>
      <c r="Q4347" s="54">
        <f t="shared" si="946"/>
        <v>0</v>
      </c>
      <c r="R4347" s="6">
        <f t="shared" si="947"/>
        <v>0</v>
      </c>
      <c r="S4347" s="6" t="str">
        <f t="shared" si="948"/>
        <v/>
      </c>
      <c r="T4347" s="29"/>
      <c r="U4347" s="6">
        <f t="shared" si="949"/>
        <v>0</v>
      </c>
      <c r="V4347" s="55">
        <f t="shared" si="950"/>
        <v>0</v>
      </c>
      <c r="W4347" s="6">
        <f t="shared" si="951"/>
        <v>0</v>
      </c>
      <c r="X4347" s="6">
        <f t="shared" si="952"/>
        <v>0</v>
      </c>
      <c r="AA4347">
        <f t="shared" si="940"/>
        <v>0</v>
      </c>
    </row>
    <row r="4348" spans="1:27">
      <c r="A4348" s="67"/>
      <c r="B4348" s="68"/>
      <c r="J4348" s="2">
        <f t="shared" si="941"/>
        <v>0</v>
      </c>
      <c r="K4348" s="2">
        <f t="shared" si="942"/>
        <v>0</v>
      </c>
      <c r="L4348" s="8">
        <f t="shared" si="953"/>
        <v>0</v>
      </c>
      <c r="M4348" s="54">
        <f t="shared" si="943"/>
        <v>0</v>
      </c>
      <c r="N4348" s="6">
        <f t="shared" si="944"/>
        <v>0</v>
      </c>
      <c r="O4348" s="6" t="str">
        <f t="shared" si="945"/>
        <v/>
      </c>
      <c r="P4348" s="29"/>
      <c r="Q4348" s="54">
        <f t="shared" si="946"/>
        <v>0</v>
      </c>
      <c r="R4348" s="6">
        <f t="shared" si="947"/>
        <v>0</v>
      </c>
      <c r="S4348" s="6" t="str">
        <f t="shared" si="948"/>
        <v/>
      </c>
      <c r="T4348" s="29"/>
      <c r="U4348" s="6">
        <f t="shared" si="949"/>
        <v>0</v>
      </c>
      <c r="V4348" s="55">
        <f t="shared" si="950"/>
        <v>0</v>
      </c>
      <c r="W4348" s="6">
        <f t="shared" si="951"/>
        <v>0</v>
      </c>
      <c r="X4348" s="6">
        <f t="shared" si="952"/>
        <v>0</v>
      </c>
      <c r="AA4348">
        <f t="shared" si="940"/>
        <v>0</v>
      </c>
    </row>
    <row r="4349" spans="1:27">
      <c r="A4349" s="67"/>
      <c r="B4349" s="68"/>
      <c r="J4349" s="2">
        <f t="shared" si="941"/>
        <v>0</v>
      </c>
      <c r="K4349" s="2">
        <f t="shared" si="942"/>
        <v>0</v>
      </c>
      <c r="L4349" s="8">
        <f t="shared" si="953"/>
        <v>0</v>
      </c>
      <c r="M4349" s="54">
        <f t="shared" si="943"/>
        <v>0</v>
      </c>
      <c r="N4349" s="6">
        <f t="shared" si="944"/>
        <v>0</v>
      </c>
      <c r="O4349" s="6" t="str">
        <f t="shared" si="945"/>
        <v/>
      </c>
      <c r="P4349" s="29"/>
      <c r="Q4349" s="54">
        <f t="shared" si="946"/>
        <v>0</v>
      </c>
      <c r="R4349" s="6">
        <f t="shared" si="947"/>
        <v>0</v>
      </c>
      <c r="S4349" s="6" t="str">
        <f t="shared" si="948"/>
        <v/>
      </c>
      <c r="T4349" s="29"/>
      <c r="U4349" s="6">
        <f t="shared" si="949"/>
        <v>0</v>
      </c>
      <c r="V4349" s="55">
        <f t="shared" si="950"/>
        <v>0</v>
      </c>
      <c r="W4349" s="6">
        <f t="shared" si="951"/>
        <v>0</v>
      </c>
      <c r="X4349" s="6">
        <f t="shared" si="952"/>
        <v>0</v>
      </c>
      <c r="AA4349">
        <f t="shared" si="940"/>
        <v>0</v>
      </c>
    </row>
    <row r="4350" spans="1:27">
      <c r="A4350" s="67"/>
      <c r="B4350" s="68"/>
      <c r="J4350" s="2">
        <f t="shared" si="941"/>
        <v>0</v>
      </c>
      <c r="K4350" s="2">
        <f t="shared" si="942"/>
        <v>0</v>
      </c>
      <c r="L4350" s="8">
        <f t="shared" si="953"/>
        <v>0</v>
      </c>
      <c r="M4350" s="54">
        <f t="shared" si="943"/>
        <v>0</v>
      </c>
      <c r="N4350" s="6">
        <f t="shared" si="944"/>
        <v>0</v>
      </c>
      <c r="O4350" s="6" t="str">
        <f t="shared" si="945"/>
        <v/>
      </c>
      <c r="P4350" s="29"/>
      <c r="Q4350" s="54">
        <f t="shared" si="946"/>
        <v>0</v>
      </c>
      <c r="R4350" s="6">
        <f t="shared" si="947"/>
        <v>0</v>
      </c>
      <c r="S4350" s="6" t="str">
        <f t="shared" si="948"/>
        <v/>
      </c>
      <c r="T4350" s="29"/>
      <c r="U4350" s="6">
        <f t="shared" si="949"/>
        <v>0</v>
      </c>
      <c r="V4350" s="55">
        <f t="shared" si="950"/>
        <v>0</v>
      </c>
      <c r="W4350" s="6">
        <f t="shared" si="951"/>
        <v>0</v>
      </c>
      <c r="X4350" s="6">
        <f t="shared" si="952"/>
        <v>0</v>
      </c>
      <c r="AA4350">
        <f t="shared" ref="AA4350:AA4413" si="954">IF(Q4351=0,IF(Q4350=1,L4350,0),0)</f>
        <v>0</v>
      </c>
    </row>
    <row r="4351" spans="1:27">
      <c r="A4351" s="67"/>
      <c r="B4351" s="68"/>
      <c r="J4351" s="2">
        <f t="shared" si="941"/>
        <v>0</v>
      </c>
      <c r="K4351" s="2">
        <f t="shared" si="942"/>
        <v>0</v>
      </c>
      <c r="L4351" s="8">
        <f t="shared" si="953"/>
        <v>0</v>
      </c>
      <c r="M4351" s="54">
        <f t="shared" si="943"/>
        <v>0</v>
      </c>
      <c r="N4351" s="6">
        <f t="shared" si="944"/>
        <v>0</v>
      </c>
      <c r="O4351" s="6" t="str">
        <f t="shared" si="945"/>
        <v/>
      </c>
      <c r="P4351" s="29"/>
      <c r="Q4351" s="54">
        <f t="shared" si="946"/>
        <v>0</v>
      </c>
      <c r="R4351" s="6">
        <f t="shared" si="947"/>
        <v>0</v>
      </c>
      <c r="S4351" s="6" t="str">
        <f t="shared" si="948"/>
        <v/>
      </c>
      <c r="T4351" s="29"/>
      <c r="U4351" s="6">
        <f t="shared" si="949"/>
        <v>0</v>
      </c>
      <c r="V4351" s="55">
        <f t="shared" si="950"/>
        <v>0</v>
      </c>
      <c r="W4351" s="6">
        <f t="shared" si="951"/>
        <v>0</v>
      </c>
      <c r="X4351" s="6">
        <f t="shared" si="952"/>
        <v>0</v>
      </c>
      <c r="AA4351">
        <f t="shared" si="954"/>
        <v>0</v>
      </c>
    </row>
    <row r="4352" spans="1:27">
      <c r="A4352" s="67"/>
      <c r="B4352" s="68"/>
      <c r="J4352" s="2">
        <f t="shared" si="941"/>
        <v>0</v>
      </c>
      <c r="K4352" s="2">
        <f t="shared" si="942"/>
        <v>0</v>
      </c>
      <c r="L4352" s="8">
        <f t="shared" si="953"/>
        <v>0</v>
      </c>
      <c r="M4352" s="54">
        <f t="shared" si="943"/>
        <v>0</v>
      </c>
      <c r="N4352" s="6">
        <f t="shared" si="944"/>
        <v>0</v>
      </c>
      <c r="O4352" s="6" t="str">
        <f t="shared" si="945"/>
        <v/>
      </c>
      <c r="P4352" s="29"/>
      <c r="Q4352" s="54">
        <f t="shared" si="946"/>
        <v>0</v>
      </c>
      <c r="R4352" s="6">
        <f t="shared" si="947"/>
        <v>0</v>
      </c>
      <c r="S4352" s="6" t="str">
        <f t="shared" si="948"/>
        <v/>
      </c>
      <c r="T4352" s="29"/>
      <c r="U4352" s="6">
        <f t="shared" si="949"/>
        <v>0</v>
      </c>
      <c r="V4352" s="55">
        <f t="shared" si="950"/>
        <v>0</v>
      </c>
      <c r="W4352" s="6">
        <f t="shared" si="951"/>
        <v>0</v>
      </c>
      <c r="X4352" s="6">
        <f t="shared" si="952"/>
        <v>0</v>
      </c>
      <c r="AA4352">
        <f t="shared" si="954"/>
        <v>0</v>
      </c>
    </row>
    <row r="4353" spans="1:27">
      <c r="A4353" s="67"/>
      <c r="B4353" s="68"/>
      <c r="J4353" s="2">
        <f t="shared" si="941"/>
        <v>0</v>
      </c>
      <c r="K4353" s="2">
        <f t="shared" si="942"/>
        <v>0</v>
      </c>
      <c r="L4353" s="8">
        <f t="shared" si="953"/>
        <v>0</v>
      </c>
      <c r="M4353" s="54">
        <f t="shared" si="943"/>
        <v>0</v>
      </c>
      <c r="N4353" s="6">
        <f t="shared" si="944"/>
        <v>0</v>
      </c>
      <c r="O4353" s="6" t="str">
        <f t="shared" si="945"/>
        <v/>
      </c>
      <c r="P4353" s="29"/>
      <c r="Q4353" s="54">
        <f t="shared" si="946"/>
        <v>0</v>
      </c>
      <c r="R4353" s="6">
        <f t="shared" si="947"/>
        <v>0</v>
      </c>
      <c r="S4353" s="6" t="str">
        <f t="shared" si="948"/>
        <v/>
      </c>
      <c r="T4353" s="29"/>
      <c r="U4353" s="6">
        <f t="shared" si="949"/>
        <v>0</v>
      </c>
      <c r="V4353" s="55">
        <f t="shared" si="950"/>
        <v>0</v>
      </c>
      <c r="W4353" s="6">
        <f t="shared" si="951"/>
        <v>0</v>
      </c>
      <c r="X4353" s="6">
        <f t="shared" si="952"/>
        <v>0</v>
      </c>
      <c r="AA4353">
        <f t="shared" si="954"/>
        <v>0</v>
      </c>
    </row>
    <row r="4354" spans="1:27">
      <c r="A4354" s="67"/>
      <c r="B4354" s="68"/>
      <c r="J4354" s="2">
        <f t="shared" si="941"/>
        <v>0</v>
      </c>
      <c r="K4354" s="2">
        <f t="shared" si="942"/>
        <v>0</v>
      </c>
      <c r="L4354" s="8">
        <f t="shared" si="953"/>
        <v>0</v>
      </c>
      <c r="M4354" s="54">
        <f t="shared" si="943"/>
        <v>0</v>
      </c>
      <c r="N4354" s="6">
        <f t="shared" si="944"/>
        <v>0</v>
      </c>
      <c r="O4354" s="6" t="str">
        <f t="shared" si="945"/>
        <v/>
      </c>
      <c r="P4354" s="29"/>
      <c r="Q4354" s="54">
        <f t="shared" si="946"/>
        <v>0</v>
      </c>
      <c r="R4354" s="6">
        <f t="shared" si="947"/>
        <v>0</v>
      </c>
      <c r="S4354" s="6" t="str">
        <f t="shared" si="948"/>
        <v/>
      </c>
      <c r="T4354" s="29"/>
      <c r="U4354" s="6">
        <f t="shared" si="949"/>
        <v>0</v>
      </c>
      <c r="V4354" s="55">
        <f t="shared" si="950"/>
        <v>0</v>
      </c>
      <c r="W4354" s="6">
        <f t="shared" si="951"/>
        <v>0</v>
      </c>
      <c r="X4354" s="6">
        <f t="shared" si="952"/>
        <v>0</v>
      </c>
      <c r="AA4354">
        <f t="shared" si="954"/>
        <v>0</v>
      </c>
    </row>
    <row r="4355" spans="1:27">
      <c r="A4355" s="67"/>
      <c r="B4355" s="68"/>
      <c r="J4355" s="2">
        <f t="shared" si="941"/>
        <v>0</v>
      </c>
      <c r="K4355" s="2">
        <f t="shared" si="942"/>
        <v>0</v>
      </c>
      <c r="L4355" s="8">
        <f t="shared" si="953"/>
        <v>0</v>
      </c>
      <c r="M4355" s="54">
        <f t="shared" si="943"/>
        <v>0</v>
      </c>
      <c r="N4355" s="6">
        <f t="shared" si="944"/>
        <v>0</v>
      </c>
      <c r="O4355" s="6" t="str">
        <f t="shared" si="945"/>
        <v/>
      </c>
      <c r="P4355" s="29"/>
      <c r="Q4355" s="54">
        <f t="shared" si="946"/>
        <v>0</v>
      </c>
      <c r="R4355" s="6">
        <f t="shared" si="947"/>
        <v>0</v>
      </c>
      <c r="S4355" s="6" t="str">
        <f t="shared" si="948"/>
        <v/>
      </c>
      <c r="T4355" s="29"/>
      <c r="U4355" s="6">
        <f t="shared" si="949"/>
        <v>0</v>
      </c>
      <c r="V4355" s="55">
        <f t="shared" si="950"/>
        <v>0</v>
      </c>
      <c r="W4355" s="6">
        <f t="shared" si="951"/>
        <v>0</v>
      </c>
      <c r="X4355" s="6">
        <f t="shared" si="952"/>
        <v>0</v>
      </c>
      <c r="AA4355">
        <f t="shared" si="954"/>
        <v>0</v>
      </c>
    </row>
    <row r="4356" spans="1:27">
      <c r="A4356" s="67"/>
      <c r="B4356" s="68"/>
      <c r="J4356" s="2">
        <f t="shared" si="941"/>
        <v>0</v>
      </c>
      <c r="K4356" s="2">
        <f t="shared" si="942"/>
        <v>0</v>
      </c>
      <c r="L4356" s="8">
        <f t="shared" si="953"/>
        <v>0</v>
      </c>
      <c r="M4356" s="54">
        <f t="shared" si="943"/>
        <v>0</v>
      </c>
      <c r="N4356" s="6">
        <f t="shared" si="944"/>
        <v>0</v>
      </c>
      <c r="O4356" s="6" t="str">
        <f t="shared" si="945"/>
        <v/>
      </c>
      <c r="P4356" s="29"/>
      <c r="Q4356" s="54">
        <f t="shared" si="946"/>
        <v>0</v>
      </c>
      <c r="R4356" s="6">
        <f t="shared" si="947"/>
        <v>0</v>
      </c>
      <c r="S4356" s="6" t="str">
        <f t="shared" si="948"/>
        <v/>
      </c>
      <c r="T4356" s="29"/>
      <c r="U4356" s="6">
        <f t="shared" si="949"/>
        <v>0</v>
      </c>
      <c r="V4356" s="55">
        <f t="shared" si="950"/>
        <v>0</v>
      </c>
      <c r="W4356" s="6">
        <f t="shared" si="951"/>
        <v>0</v>
      </c>
      <c r="X4356" s="6">
        <f t="shared" si="952"/>
        <v>0</v>
      </c>
      <c r="AA4356">
        <f t="shared" si="954"/>
        <v>0</v>
      </c>
    </row>
    <row r="4357" spans="1:27">
      <c r="A4357" s="67"/>
      <c r="B4357" s="68"/>
      <c r="J4357" s="2">
        <f t="shared" si="941"/>
        <v>0</v>
      </c>
      <c r="K4357" s="2">
        <f t="shared" si="942"/>
        <v>0</v>
      </c>
      <c r="L4357" s="8">
        <f t="shared" si="953"/>
        <v>0</v>
      </c>
      <c r="M4357" s="54">
        <f t="shared" si="943"/>
        <v>0</v>
      </c>
      <c r="N4357" s="6">
        <f t="shared" si="944"/>
        <v>0</v>
      </c>
      <c r="O4357" s="6" t="str">
        <f t="shared" si="945"/>
        <v/>
      </c>
      <c r="P4357" s="29"/>
      <c r="Q4357" s="54">
        <f t="shared" si="946"/>
        <v>0</v>
      </c>
      <c r="R4357" s="6">
        <f t="shared" si="947"/>
        <v>0</v>
      </c>
      <c r="S4357" s="6" t="str">
        <f t="shared" si="948"/>
        <v/>
      </c>
      <c r="T4357" s="29"/>
      <c r="U4357" s="6">
        <f t="shared" si="949"/>
        <v>0</v>
      </c>
      <c r="V4357" s="55">
        <f t="shared" si="950"/>
        <v>0</v>
      </c>
      <c r="W4357" s="6">
        <f t="shared" si="951"/>
        <v>0</v>
      </c>
      <c r="X4357" s="6">
        <f t="shared" si="952"/>
        <v>0</v>
      </c>
      <c r="AA4357">
        <f t="shared" si="954"/>
        <v>0</v>
      </c>
    </row>
    <row r="4358" spans="1:27">
      <c r="A4358" s="67"/>
      <c r="B4358" s="68"/>
      <c r="J4358" s="2">
        <f t="shared" si="941"/>
        <v>0</v>
      </c>
      <c r="K4358" s="2">
        <f t="shared" si="942"/>
        <v>0</v>
      </c>
      <c r="L4358" s="8">
        <f t="shared" si="953"/>
        <v>0</v>
      </c>
      <c r="M4358" s="54">
        <f t="shared" si="943"/>
        <v>0</v>
      </c>
      <c r="N4358" s="6">
        <f t="shared" si="944"/>
        <v>0</v>
      </c>
      <c r="O4358" s="6" t="str">
        <f t="shared" si="945"/>
        <v/>
      </c>
      <c r="P4358" s="29"/>
      <c r="Q4358" s="54">
        <f t="shared" si="946"/>
        <v>0</v>
      </c>
      <c r="R4358" s="6">
        <f t="shared" si="947"/>
        <v>0</v>
      </c>
      <c r="S4358" s="6" t="str">
        <f t="shared" si="948"/>
        <v/>
      </c>
      <c r="T4358" s="29"/>
      <c r="U4358" s="6">
        <f t="shared" si="949"/>
        <v>0</v>
      </c>
      <c r="V4358" s="55">
        <f t="shared" si="950"/>
        <v>0</v>
      </c>
      <c r="W4358" s="6">
        <f t="shared" si="951"/>
        <v>0</v>
      </c>
      <c r="X4358" s="6">
        <f t="shared" si="952"/>
        <v>0</v>
      </c>
      <c r="AA4358">
        <f t="shared" si="954"/>
        <v>0</v>
      </c>
    </row>
    <row r="4359" spans="1:27">
      <c r="A4359" s="67"/>
      <c r="B4359" s="68"/>
      <c r="J4359" s="2">
        <f t="shared" si="941"/>
        <v>0</v>
      </c>
      <c r="K4359" s="2">
        <f t="shared" si="942"/>
        <v>0</v>
      </c>
      <c r="L4359" s="8">
        <f t="shared" si="953"/>
        <v>0</v>
      </c>
      <c r="M4359" s="54">
        <f t="shared" si="943"/>
        <v>0</v>
      </c>
      <c r="N4359" s="6">
        <f t="shared" si="944"/>
        <v>0</v>
      </c>
      <c r="O4359" s="6" t="str">
        <f t="shared" si="945"/>
        <v/>
      </c>
      <c r="P4359" s="29"/>
      <c r="Q4359" s="54">
        <f t="shared" si="946"/>
        <v>0</v>
      </c>
      <c r="R4359" s="6">
        <f t="shared" si="947"/>
        <v>0</v>
      </c>
      <c r="S4359" s="6" t="str">
        <f t="shared" si="948"/>
        <v/>
      </c>
      <c r="T4359" s="29"/>
      <c r="U4359" s="6">
        <f t="shared" si="949"/>
        <v>0</v>
      </c>
      <c r="V4359" s="55">
        <f t="shared" si="950"/>
        <v>0</v>
      </c>
      <c r="W4359" s="6">
        <f t="shared" si="951"/>
        <v>0</v>
      </c>
      <c r="X4359" s="6">
        <f t="shared" si="952"/>
        <v>0</v>
      </c>
      <c r="AA4359">
        <f t="shared" si="954"/>
        <v>0</v>
      </c>
    </row>
    <row r="4360" spans="1:27">
      <c r="A4360" s="67"/>
      <c r="B4360" s="68"/>
      <c r="J4360" s="2">
        <f t="shared" ref="J4360:J4423" si="955">IF(DAY(A4360)=sipdate,1,IF(J4359=1,0,IF(J4358=1,0,IF(J4357=1,0,IF(J4356=1,0,IF(J4355=1,0,IF(J4354=1,0,IF(DAY(A4360)=sipdate+1,1,IF(DAY(A4360)=sipdate+2,1,IF(DAY(A4360)=sipdate+3,1,IF(DAY(A4360)=sipdate+4,1,IF(DAY(A4360)=sipdate+5,1,IF(DAY(A4360)=sipdate+6,1,IF(DAY(A4360)=sipdate+7,1,0))))))))))))))</f>
        <v>0</v>
      </c>
      <c r="K4360" s="2">
        <f t="shared" ref="K4360:K4423" si="956">IF(DAY(A4360)=sipdate,-sip,IF(K4359=-sip,0,IF(K4358=-sip,0,IF(K4357=-sip,0,IF(K4356=-sip,0,IF(K4355=-sip,0,IF(K4354=-sip,0,IF(DAY(A4360)=sipdate+1,-sip,IF(DAY(A4360)=sipdate+2,-sip,IF(DAY(A4360)=sipdate+3,-sip,IF(DAY(A4360)=sipdate+4,-sip,IF(DAY(A4360)=sipdate+5,-sip,IF(DAY(A4360)=sipdate+6,-sip,IF(DAY(A4360)=sipdate+7,-sip,0))))))))))))))</f>
        <v>0</v>
      </c>
      <c r="L4360" s="8">
        <f t="shared" si="953"/>
        <v>0</v>
      </c>
      <c r="M4360" s="54">
        <f t="shared" ref="M4360:M4423" si="957">IF(IF(L4360&gt;=sipstart,1,0)+IF(L4360&lt;=sipend,1,0)=2,J4360,0)</f>
        <v>0</v>
      </c>
      <c r="N4360" s="6">
        <f t="shared" ref="N4360:N4423" si="958">IF(IF(L4360&gt;=sipstart,1,0)+IF(L4360&lt;=sipend,1,0)=2,K4360,0)</f>
        <v>0</v>
      </c>
      <c r="O4360" s="6" t="str">
        <f t="shared" ref="O4360:O4423" si="959">IF(N4360=-sip,-N4360/B4360,"")</f>
        <v/>
      </c>
      <c r="P4360" s="29"/>
      <c r="Q4360" s="54">
        <f t="shared" ref="Q4360:Q4423" si="960">IF(IF(L4360&gt;=sipstart,1,0)+IF(L4360&lt;=sipend,1,0)=2,1,0)</f>
        <v>0</v>
      </c>
      <c r="R4360" s="6">
        <f t="shared" ref="R4360:R4423" si="961">IF(IF(L4360&gt;=sipstart,1,0)+IF(L4360&lt;=sipend,1,0)=2,-dsip,0)</f>
        <v>0</v>
      </c>
      <c r="S4360" s="6" t="str">
        <f t="shared" ref="S4360:S4423" si="962">IF(R4360=-dsip,-R4360/B4360,"")</f>
        <v/>
      </c>
      <c r="T4360" s="29"/>
      <c r="U4360" s="6">
        <f t="shared" ref="U4360:U4423" si="963">IF((IF(L4360&gt;=sipstart,1,2)+IF(L4360&lt;=sipend,1,2))=2,L4360,0)</f>
        <v>0</v>
      </c>
      <c r="V4360" s="55">
        <f t="shared" ref="V4360:V4423" si="964">IF((IF(L4360&gt;=sipstart,1,2)+IF(L4360&lt;=sipend,1,2))=2,L4360,0)+IF(U4359=actualsipend,actualsipend,0)</f>
        <v>0</v>
      </c>
      <c r="W4360" s="6">
        <f t="shared" si="951"/>
        <v>0</v>
      </c>
      <c r="X4360" s="6">
        <f t="shared" si="952"/>
        <v>0</v>
      </c>
      <c r="AA4360">
        <f t="shared" si="954"/>
        <v>0</v>
      </c>
    </row>
    <row r="4361" spans="1:27">
      <c r="A4361" s="67"/>
      <c r="B4361" s="68"/>
      <c r="J4361" s="2">
        <f t="shared" si="955"/>
        <v>0</v>
      </c>
      <c r="K4361" s="2">
        <f t="shared" si="956"/>
        <v>0</v>
      </c>
      <c r="L4361" s="8">
        <f t="shared" si="953"/>
        <v>0</v>
      </c>
      <c r="M4361" s="54">
        <f t="shared" si="957"/>
        <v>0</v>
      </c>
      <c r="N4361" s="6">
        <f t="shared" si="958"/>
        <v>0</v>
      </c>
      <c r="O4361" s="6" t="str">
        <f t="shared" si="959"/>
        <v/>
      </c>
      <c r="P4361" s="29"/>
      <c r="Q4361" s="54">
        <f t="shared" si="960"/>
        <v>0</v>
      </c>
      <c r="R4361" s="6">
        <f t="shared" si="961"/>
        <v>0</v>
      </c>
      <c r="S4361" s="6" t="str">
        <f t="shared" si="962"/>
        <v/>
      </c>
      <c r="T4361" s="29"/>
      <c r="U4361" s="6">
        <f t="shared" si="963"/>
        <v>0</v>
      </c>
      <c r="V4361" s="55">
        <f t="shared" si="964"/>
        <v>0</v>
      </c>
      <c r="W4361" s="6">
        <f t="shared" ref="W4361:W4424" si="965">IF(V4361+V4360=0,0,IF(V4361=V4360,sipunits*B4360,N4361))</f>
        <v>0</v>
      </c>
      <c r="X4361" s="6">
        <f t="shared" ref="X4361:X4424" si="966">IF(V4361+V4360=0,0,IF(V4361=V4360,dsipunits*B4360,R4361))</f>
        <v>0</v>
      </c>
      <c r="AA4361">
        <f t="shared" si="954"/>
        <v>0</v>
      </c>
    </row>
    <row r="4362" spans="1:27">
      <c r="A4362" s="67"/>
      <c r="B4362" s="68"/>
      <c r="J4362" s="2">
        <f t="shared" si="955"/>
        <v>0</v>
      </c>
      <c r="K4362" s="2">
        <f t="shared" si="956"/>
        <v>0</v>
      </c>
      <c r="L4362" s="8">
        <f t="shared" si="953"/>
        <v>0</v>
      </c>
      <c r="M4362" s="54">
        <f t="shared" si="957"/>
        <v>0</v>
      </c>
      <c r="N4362" s="6">
        <f t="shared" si="958"/>
        <v>0</v>
      </c>
      <c r="O4362" s="6" t="str">
        <f t="shared" si="959"/>
        <v/>
      </c>
      <c r="P4362" s="29"/>
      <c r="Q4362" s="54">
        <f t="shared" si="960"/>
        <v>0</v>
      </c>
      <c r="R4362" s="6">
        <f t="shared" si="961"/>
        <v>0</v>
      </c>
      <c r="S4362" s="6" t="str">
        <f t="shared" si="962"/>
        <v/>
      </c>
      <c r="T4362" s="29"/>
      <c r="U4362" s="6">
        <f t="shared" si="963"/>
        <v>0</v>
      </c>
      <c r="V4362" s="55">
        <f t="shared" si="964"/>
        <v>0</v>
      </c>
      <c r="W4362" s="6">
        <f t="shared" si="965"/>
        <v>0</v>
      </c>
      <c r="X4362" s="6">
        <f t="shared" si="966"/>
        <v>0</v>
      </c>
      <c r="AA4362">
        <f t="shared" si="954"/>
        <v>0</v>
      </c>
    </row>
    <row r="4363" spans="1:27">
      <c r="A4363" s="67"/>
      <c r="B4363" s="68"/>
      <c r="J4363" s="2">
        <f t="shared" si="955"/>
        <v>0</v>
      </c>
      <c r="K4363" s="2">
        <f t="shared" si="956"/>
        <v>0</v>
      </c>
      <c r="L4363" s="8">
        <f t="shared" si="953"/>
        <v>0</v>
      </c>
      <c r="M4363" s="54">
        <f t="shared" si="957"/>
        <v>0</v>
      </c>
      <c r="N4363" s="6">
        <f t="shared" si="958"/>
        <v>0</v>
      </c>
      <c r="O4363" s="6" t="str">
        <f t="shared" si="959"/>
        <v/>
      </c>
      <c r="P4363" s="29"/>
      <c r="Q4363" s="54">
        <f t="shared" si="960"/>
        <v>0</v>
      </c>
      <c r="R4363" s="6">
        <f t="shared" si="961"/>
        <v>0</v>
      </c>
      <c r="S4363" s="6" t="str">
        <f t="shared" si="962"/>
        <v/>
      </c>
      <c r="T4363" s="29"/>
      <c r="U4363" s="6">
        <f t="shared" si="963"/>
        <v>0</v>
      </c>
      <c r="V4363" s="55">
        <f t="shared" si="964"/>
        <v>0</v>
      </c>
      <c r="W4363" s="6">
        <f t="shared" si="965"/>
        <v>0</v>
      </c>
      <c r="X4363" s="6">
        <f t="shared" si="966"/>
        <v>0</v>
      </c>
      <c r="AA4363">
        <f t="shared" si="954"/>
        <v>0</v>
      </c>
    </row>
    <row r="4364" spans="1:27">
      <c r="A4364" s="67"/>
      <c r="B4364" s="68"/>
      <c r="J4364" s="2">
        <f t="shared" si="955"/>
        <v>0</v>
      </c>
      <c r="K4364" s="2">
        <f t="shared" si="956"/>
        <v>0</v>
      </c>
      <c r="L4364" s="8">
        <f t="shared" si="953"/>
        <v>0</v>
      </c>
      <c r="M4364" s="54">
        <f t="shared" si="957"/>
        <v>0</v>
      </c>
      <c r="N4364" s="6">
        <f t="shared" si="958"/>
        <v>0</v>
      </c>
      <c r="O4364" s="6" t="str">
        <f t="shared" si="959"/>
        <v/>
      </c>
      <c r="P4364" s="29"/>
      <c r="Q4364" s="54">
        <f t="shared" si="960"/>
        <v>0</v>
      </c>
      <c r="R4364" s="6">
        <f t="shared" si="961"/>
        <v>0</v>
      </c>
      <c r="S4364" s="6" t="str">
        <f t="shared" si="962"/>
        <v/>
      </c>
      <c r="T4364" s="29"/>
      <c r="U4364" s="6">
        <f t="shared" si="963"/>
        <v>0</v>
      </c>
      <c r="V4364" s="55">
        <f t="shared" si="964"/>
        <v>0</v>
      </c>
      <c r="W4364" s="6">
        <f t="shared" si="965"/>
        <v>0</v>
      </c>
      <c r="X4364" s="6">
        <f t="shared" si="966"/>
        <v>0</v>
      </c>
      <c r="AA4364">
        <f t="shared" si="954"/>
        <v>0</v>
      </c>
    </row>
    <row r="4365" spans="1:27">
      <c r="A4365" s="67"/>
      <c r="B4365" s="68"/>
      <c r="J4365" s="2">
        <f t="shared" si="955"/>
        <v>0</v>
      </c>
      <c r="K4365" s="2">
        <f t="shared" si="956"/>
        <v>0</v>
      </c>
      <c r="L4365" s="8">
        <f t="shared" si="953"/>
        <v>0</v>
      </c>
      <c r="M4365" s="54">
        <f t="shared" si="957"/>
        <v>0</v>
      </c>
      <c r="N4365" s="6">
        <f t="shared" si="958"/>
        <v>0</v>
      </c>
      <c r="O4365" s="6" t="str">
        <f t="shared" si="959"/>
        <v/>
      </c>
      <c r="P4365" s="29"/>
      <c r="Q4365" s="54">
        <f t="shared" si="960"/>
        <v>0</v>
      </c>
      <c r="R4365" s="6">
        <f t="shared" si="961"/>
        <v>0</v>
      </c>
      <c r="S4365" s="6" t="str">
        <f t="shared" si="962"/>
        <v/>
      </c>
      <c r="T4365" s="29"/>
      <c r="U4365" s="6">
        <f t="shared" si="963"/>
        <v>0</v>
      </c>
      <c r="V4365" s="55">
        <f t="shared" si="964"/>
        <v>0</v>
      </c>
      <c r="W4365" s="6">
        <f t="shared" si="965"/>
        <v>0</v>
      </c>
      <c r="X4365" s="6">
        <f t="shared" si="966"/>
        <v>0</v>
      </c>
      <c r="AA4365">
        <f t="shared" si="954"/>
        <v>0</v>
      </c>
    </row>
    <row r="4366" spans="1:27">
      <c r="A4366" s="67"/>
      <c r="B4366" s="68"/>
      <c r="J4366" s="2">
        <f t="shared" si="955"/>
        <v>0</v>
      </c>
      <c r="K4366" s="2">
        <f t="shared" si="956"/>
        <v>0</v>
      </c>
      <c r="L4366" s="8">
        <f t="shared" si="953"/>
        <v>0</v>
      </c>
      <c r="M4366" s="54">
        <f t="shared" si="957"/>
        <v>0</v>
      </c>
      <c r="N4366" s="6">
        <f t="shared" si="958"/>
        <v>0</v>
      </c>
      <c r="O4366" s="6" t="str">
        <f t="shared" si="959"/>
        <v/>
      </c>
      <c r="P4366" s="29"/>
      <c r="Q4366" s="54">
        <f t="shared" si="960"/>
        <v>0</v>
      </c>
      <c r="R4366" s="6">
        <f t="shared" si="961"/>
        <v>0</v>
      </c>
      <c r="S4366" s="6" t="str">
        <f t="shared" si="962"/>
        <v/>
      </c>
      <c r="T4366" s="29"/>
      <c r="U4366" s="6">
        <f t="shared" si="963"/>
        <v>0</v>
      </c>
      <c r="V4366" s="55">
        <f t="shared" si="964"/>
        <v>0</v>
      </c>
      <c r="W4366" s="6">
        <f t="shared" si="965"/>
        <v>0</v>
      </c>
      <c r="X4366" s="6">
        <f t="shared" si="966"/>
        <v>0</v>
      </c>
      <c r="AA4366">
        <f t="shared" si="954"/>
        <v>0</v>
      </c>
    </row>
    <row r="4367" spans="1:27">
      <c r="A4367" s="67"/>
      <c r="B4367" s="68"/>
      <c r="J4367" s="2">
        <f t="shared" si="955"/>
        <v>0</v>
      </c>
      <c r="K4367" s="2">
        <f t="shared" si="956"/>
        <v>0</v>
      </c>
      <c r="L4367" s="8">
        <f t="shared" si="953"/>
        <v>0</v>
      </c>
      <c r="M4367" s="54">
        <f t="shared" si="957"/>
        <v>0</v>
      </c>
      <c r="N4367" s="6">
        <f t="shared" si="958"/>
        <v>0</v>
      </c>
      <c r="O4367" s="6" t="str">
        <f t="shared" si="959"/>
        <v/>
      </c>
      <c r="P4367" s="29"/>
      <c r="Q4367" s="54">
        <f t="shared" si="960"/>
        <v>0</v>
      </c>
      <c r="R4367" s="6">
        <f t="shared" si="961"/>
        <v>0</v>
      </c>
      <c r="S4367" s="6" t="str">
        <f t="shared" si="962"/>
        <v/>
      </c>
      <c r="T4367" s="29"/>
      <c r="U4367" s="6">
        <f t="shared" si="963"/>
        <v>0</v>
      </c>
      <c r="V4367" s="55">
        <f t="shared" si="964"/>
        <v>0</v>
      </c>
      <c r="W4367" s="6">
        <f t="shared" si="965"/>
        <v>0</v>
      </c>
      <c r="X4367" s="6">
        <f t="shared" si="966"/>
        <v>0</v>
      </c>
      <c r="AA4367">
        <f t="shared" si="954"/>
        <v>0</v>
      </c>
    </row>
    <row r="4368" spans="1:27">
      <c r="A4368" s="67"/>
      <c r="B4368" s="68"/>
      <c r="J4368" s="2">
        <f t="shared" si="955"/>
        <v>0</v>
      </c>
      <c r="K4368" s="2">
        <f t="shared" si="956"/>
        <v>0</v>
      </c>
      <c r="L4368" s="8">
        <f t="shared" si="953"/>
        <v>0</v>
      </c>
      <c r="M4368" s="54">
        <f t="shared" si="957"/>
        <v>0</v>
      </c>
      <c r="N4368" s="6">
        <f t="shared" si="958"/>
        <v>0</v>
      </c>
      <c r="O4368" s="6" t="str">
        <f t="shared" si="959"/>
        <v/>
      </c>
      <c r="P4368" s="29"/>
      <c r="Q4368" s="54">
        <f t="shared" si="960"/>
        <v>0</v>
      </c>
      <c r="R4368" s="6">
        <f t="shared" si="961"/>
        <v>0</v>
      </c>
      <c r="S4368" s="6" t="str">
        <f t="shared" si="962"/>
        <v/>
      </c>
      <c r="T4368" s="29"/>
      <c r="U4368" s="6">
        <f t="shared" si="963"/>
        <v>0</v>
      </c>
      <c r="V4368" s="55">
        <f t="shared" si="964"/>
        <v>0</v>
      </c>
      <c r="W4368" s="6">
        <f t="shared" si="965"/>
        <v>0</v>
      </c>
      <c r="X4368" s="6">
        <f t="shared" si="966"/>
        <v>0</v>
      </c>
      <c r="AA4368">
        <f t="shared" si="954"/>
        <v>0</v>
      </c>
    </row>
    <row r="4369" spans="1:27">
      <c r="A4369" s="67"/>
      <c r="B4369" s="68"/>
      <c r="J4369" s="2">
        <f t="shared" si="955"/>
        <v>0</v>
      </c>
      <c r="K4369" s="2">
        <f t="shared" si="956"/>
        <v>0</v>
      </c>
      <c r="L4369" s="8">
        <f t="shared" si="953"/>
        <v>0</v>
      </c>
      <c r="M4369" s="54">
        <f t="shared" si="957"/>
        <v>0</v>
      </c>
      <c r="N4369" s="6">
        <f t="shared" si="958"/>
        <v>0</v>
      </c>
      <c r="O4369" s="6" t="str">
        <f t="shared" si="959"/>
        <v/>
      </c>
      <c r="P4369" s="29"/>
      <c r="Q4369" s="54">
        <f t="shared" si="960"/>
        <v>0</v>
      </c>
      <c r="R4369" s="6">
        <f t="shared" si="961"/>
        <v>0</v>
      </c>
      <c r="S4369" s="6" t="str">
        <f t="shared" si="962"/>
        <v/>
      </c>
      <c r="T4369" s="29"/>
      <c r="U4369" s="6">
        <f t="shared" si="963"/>
        <v>0</v>
      </c>
      <c r="V4369" s="55">
        <f t="shared" si="964"/>
        <v>0</v>
      </c>
      <c r="W4369" s="6">
        <f t="shared" si="965"/>
        <v>0</v>
      </c>
      <c r="X4369" s="6">
        <f t="shared" si="966"/>
        <v>0</v>
      </c>
      <c r="AA4369">
        <f t="shared" si="954"/>
        <v>0</v>
      </c>
    </row>
    <row r="4370" spans="1:27">
      <c r="A4370" s="67"/>
      <c r="B4370" s="68"/>
      <c r="J4370" s="2">
        <f t="shared" si="955"/>
        <v>0</v>
      </c>
      <c r="K4370" s="2">
        <f t="shared" si="956"/>
        <v>0</v>
      </c>
      <c r="L4370" s="8">
        <f t="shared" si="953"/>
        <v>0</v>
      </c>
      <c r="M4370" s="54">
        <f t="shared" si="957"/>
        <v>0</v>
      </c>
      <c r="N4370" s="6">
        <f t="shared" si="958"/>
        <v>0</v>
      </c>
      <c r="O4370" s="6" t="str">
        <f t="shared" si="959"/>
        <v/>
      </c>
      <c r="P4370" s="29"/>
      <c r="Q4370" s="54">
        <f t="shared" si="960"/>
        <v>0</v>
      </c>
      <c r="R4370" s="6">
        <f t="shared" si="961"/>
        <v>0</v>
      </c>
      <c r="S4370" s="6" t="str">
        <f t="shared" si="962"/>
        <v/>
      </c>
      <c r="T4370" s="29"/>
      <c r="U4370" s="6">
        <f t="shared" si="963"/>
        <v>0</v>
      </c>
      <c r="V4370" s="55">
        <f t="shared" si="964"/>
        <v>0</v>
      </c>
      <c r="W4370" s="6">
        <f t="shared" si="965"/>
        <v>0</v>
      </c>
      <c r="X4370" s="6">
        <f t="shared" si="966"/>
        <v>0</v>
      </c>
      <c r="AA4370">
        <f t="shared" si="954"/>
        <v>0</v>
      </c>
    </row>
    <row r="4371" spans="1:27">
      <c r="A4371" s="67"/>
      <c r="B4371" s="68"/>
      <c r="J4371" s="2">
        <f t="shared" si="955"/>
        <v>0</v>
      </c>
      <c r="K4371" s="2">
        <f t="shared" si="956"/>
        <v>0</v>
      </c>
      <c r="L4371" s="8">
        <f t="shared" si="953"/>
        <v>0</v>
      </c>
      <c r="M4371" s="54">
        <f t="shared" si="957"/>
        <v>0</v>
      </c>
      <c r="N4371" s="6">
        <f t="shared" si="958"/>
        <v>0</v>
      </c>
      <c r="O4371" s="6" t="str">
        <f t="shared" si="959"/>
        <v/>
      </c>
      <c r="P4371" s="29"/>
      <c r="Q4371" s="54">
        <f t="shared" si="960"/>
        <v>0</v>
      </c>
      <c r="R4371" s="6">
        <f t="shared" si="961"/>
        <v>0</v>
      </c>
      <c r="S4371" s="6" t="str">
        <f t="shared" si="962"/>
        <v/>
      </c>
      <c r="T4371" s="29"/>
      <c r="U4371" s="6">
        <f t="shared" si="963"/>
        <v>0</v>
      </c>
      <c r="V4371" s="55">
        <f t="shared" si="964"/>
        <v>0</v>
      </c>
      <c r="W4371" s="6">
        <f t="shared" si="965"/>
        <v>0</v>
      </c>
      <c r="X4371" s="6">
        <f t="shared" si="966"/>
        <v>0</v>
      </c>
      <c r="AA4371">
        <f t="shared" si="954"/>
        <v>0</v>
      </c>
    </row>
    <row r="4372" spans="1:27">
      <c r="A4372" s="67"/>
      <c r="B4372" s="68"/>
      <c r="J4372" s="2">
        <f t="shared" si="955"/>
        <v>0</v>
      </c>
      <c r="K4372" s="2">
        <f t="shared" si="956"/>
        <v>0</v>
      </c>
      <c r="L4372" s="8">
        <f t="shared" si="953"/>
        <v>0</v>
      </c>
      <c r="M4372" s="54">
        <f t="shared" si="957"/>
        <v>0</v>
      </c>
      <c r="N4372" s="6">
        <f t="shared" si="958"/>
        <v>0</v>
      </c>
      <c r="O4372" s="6" t="str">
        <f t="shared" si="959"/>
        <v/>
      </c>
      <c r="P4372" s="29"/>
      <c r="Q4372" s="54">
        <f t="shared" si="960"/>
        <v>0</v>
      </c>
      <c r="R4372" s="6">
        <f t="shared" si="961"/>
        <v>0</v>
      </c>
      <c r="S4372" s="6" t="str">
        <f t="shared" si="962"/>
        <v/>
      </c>
      <c r="T4372" s="29"/>
      <c r="U4372" s="6">
        <f t="shared" si="963"/>
        <v>0</v>
      </c>
      <c r="V4372" s="55">
        <f t="shared" si="964"/>
        <v>0</v>
      </c>
      <c r="W4372" s="6">
        <f t="shared" si="965"/>
        <v>0</v>
      </c>
      <c r="X4372" s="6">
        <f t="shared" si="966"/>
        <v>0</v>
      </c>
      <c r="AA4372">
        <f t="shared" si="954"/>
        <v>0</v>
      </c>
    </row>
    <row r="4373" spans="1:27">
      <c r="A4373" s="67"/>
      <c r="B4373" s="68"/>
      <c r="J4373" s="2">
        <f t="shared" si="955"/>
        <v>0</v>
      </c>
      <c r="K4373" s="2">
        <f t="shared" si="956"/>
        <v>0</v>
      </c>
      <c r="L4373" s="8">
        <f t="shared" si="953"/>
        <v>0</v>
      </c>
      <c r="M4373" s="54">
        <f t="shared" si="957"/>
        <v>0</v>
      </c>
      <c r="N4373" s="6">
        <f t="shared" si="958"/>
        <v>0</v>
      </c>
      <c r="O4373" s="6" t="str">
        <f t="shared" si="959"/>
        <v/>
      </c>
      <c r="P4373" s="29"/>
      <c r="Q4373" s="54">
        <f t="shared" si="960"/>
        <v>0</v>
      </c>
      <c r="R4373" s="6">
        <f t="shared" si="961"/>
        <v>0</v>
      </c>
      <c r="S4373" s="6" t="str">
        <f t="shared" si="962"/>
        <v/>
      </c>
      <c r="T4373" s="29"/>
      <c r="U4373" s="6">
        <f t="shared" si="963"/>
        <v>0</v>
      </c>
      <c r="V4373" s="55">
        <f t="shared" si="964"/>
        <v>0</v>
      </c>
      <c r="W4373" s="6">
        <f t="shared" si="965"/>
        <v>0</v>
      </c>
      <c r="X4373" s="6">
        <f t="shared" si="966"/>
        <v>0</v>
      </c>
      <c r="AA4373">
        <f t="shared" si="954"/>
        <v>0</v>
      </c>
    </row>
    <row r="4374" spans="1:27">
      <c r="A4374" s="67"/>
      <c r="B4374" s="68"/>
      <c r="J4374" s="2">
        <f t="shared" si="955"/>
        <v>0</v>
      </c>
      <c r="K4374" s="2">
        <f t="shared" si="956"/>
        <v>0</v>
      </c>
      <c r="L4374" s="8">
        <f t="shared" si="953"/>
        <v>0</v>
      </c>
      <c r="M4374" s="54">
        <f t="shared" si="957"/>
        <v>0</v>
      </c>
      <c r="N4374" s="6">
        <f t="shared" si="958"/>
        <v>0</v>
      </c>
      <c r="O4374" s="6" t="str">
        <f t="shared" si="959"/>
        <v/>
      </c>
      <c r="P4374" s="29"/>
      <c r="Q4374" s="54">
        <f t="shared" si="960"/>
        <v>0</v>
      </c>
      <c r="R4374" s="6">
        <f t="shared" si="961"/>
        <v>0</v>
      </c>
      <c r="S4374" s="6" t="str">
        <f t="shared" si="962"/>
        <v/>
      </c>
      <c r="T4374" s="29"/>
      <c r="U4374" s="6">
        <f t="shared" si="963"/>
        <v>0</v>
      </c>
      <c r="V4374" s="55">
        <f t="shared" si="964"/>
        <v>0</v>
      </c>
      <c r="W4374" s="6">
        <f t="shared" si="965"/>
        <v>0</v>
      </c>
      <c r="X4374" s="6">
        <f t="shared" si="966"/>
        <v>0</v>
      </c>
      <c r="AA4374">
        <f t="shared" si="954"/>
        <v>0</v>
      </c>
    </row>
    <row r="4375" spans="1:27">
      <c r="A4375" s="67"/>
      <c r="B4375" s="68"/>
      <c r="J4375" s="2">
        <f t="shared" si="955"/>
        <v>0</v>
      </c>
      <c r="K4375" s="2">
        <f t="shared" si="956"/>
        <v>0</v>
      </c>
      <c r="L4375" s="8">
        <f t="shared" ref="L4375:L4438" si="967">A4375</f>
        <v>0</v>
      </c>
      <c r="M4375" s="54">
        <f t="shared" si="957"/>
        <v>0</v>
      </c>
      <c r="N4375" s="6">
        <f t="shared" si="958"/>
        <v>0</v>
      </c>
      <c r="O4375" s="6" t="str">
        <f t="shared" si="959"/>
        <v/>
      </c>
      <c r="P4375" s="29"/>
      <c r="Q4375" s="54">
        <f t="shared" si="960"/>
        <v>0</v>
      </c>
      <c r="R4375" s="6">
        <f t="shared" si="961"/>
        <v>0</v>
      </c>
      <c r="S4375" s="6" t="str">
        <f t="shared" si="962"/>
        <v/>
      </c>
      <c r="T4375" s="29"/>
      <c r="U4375" s="6">
        <f t="shared" si="963"/>
        <v>0</v>
      </c>
      <c r="V4375" s="55">
        <f t="shared" si="964"/>
        <v>0</v>
      </c>
      <c r="W4375" s="6">
        <f t="shared" si="965"/>
        <v>0</v>
      </c>
      <c r="X4375" s="6">
        <f t="shared" si="966"/>
        <v>0</v>
      </c>
      <c r="AA4375">
        <f t="shared" si="954"/>
        <v>0</v>
      </c>
    </row>
    <row r="4376" spans="1:27">
      <c r="A4376" s="67"/>
      <c r="B4376" s="68"/>
      <c r="J4376" s="2">
        <f t="shared" si="955"/>
        <v>0</v>
      </c>
      <c r="K4376" s="2">
        <f t="shared" si="956"/>
        <v>0</v>
      </c>
      <c r="L4376" s="8">
        <f t="shared" si="967"/>
        <v>0</v>
      </c>
      <c r="M4376" s="54">
        <f t="shared" si="957"/>
        <v>0</v>
      </c>
      <c r="N4376" s="6">
        <f t="shared" si="958"/>
        <v>0</v>
      </c>
      <c r="O4376" s="6" t="str">
        <f t="shared" si="959"/>
        <v/>
      </c>
      <c r="P4376" s="29"/>
      <c r="Q4376" s="54">
        <f t="shared" si="960"/>
        <v>0</v>
      </c>
      <c r="R4376" s="6">
        <f t="shared" si="961"/>
        <v>0</v>
      </c>
      <c r="S4376" s="6" t="str">
        <f t="shared" si="962"/>
        <v/>
      </c>
      <c r="T4376" s="29"/>
      <c r="U4376" s="6">
        <f t="shared" si="963"/>
        <v>0</v>
      </c>
      <c r="V4376" s="55">
        <f t="shared" si="964"/>
        <v>0</v>
      </c>
      <c r="W4376" s="6">
        <f t="shared" si="965"/>
        <v>0</v>
      </c>
      <c r="X4376" s="6">
        <f t="shared" si="966"/>
        <v>0</v>
      </c>
      <c r="AA4376">
        <f t="shared" si="954"/>
        <v>0</v>
      </c>
    </row>
    <row r="4377" spans="1:27">
      <c r="A4377" s="67"/>
      <c r="B4377" s="68"/>
      <c r="J4377" s="2">
        <f t="shared" si="955"/>
        <v>0</v>
      </c>
      <c r="K4377" s="2">
        <f t="shared" si="956"/>
        <v>0</v>
      </c>
      <c r="L4377" s="8">
        <f t="shared" si="967"/>
        <v>0</v>
      </c>
      <c r="M4377" s="54">
        <f t="shared" si="957"/>
        <v>0</v>
      </c>
      <c r="N4377" s="6">
        <f t="shared" si="958"/>
        <v>0</v>
      </c>
      <c r="O4377" s="6" t="str">
        <f t="shared" si="959"/>
        <v/>
      </c>
      <c r="P4377" s="29"/>
      <c r="Q4377" s="54">
        <f t="shared" si="960"/>
        <v>0</v>
      </c>
      <c r="R4377" s="6">
        <f t="shared" si="961"/>
        <v>0</v>
      </c>
      <c r="S4377" s="6" t="str">
        <f t="shared" si="962"/>
        <v/>
      </c>
      <c r="T4377" s="29"/>
      <c r="U4377" s="6">
        <f t="shared" si="963"/>
        <v>0</v>
      </c>
      <c r="V4377" s="55">
        <f t="shared" si="964"/>
        <v>0</v>
      </c>
      <c r="W4377" s="6">
        <f t="shared" si="965"/>
        <v>0</v>
      </c>
      <c r="X4377" s="6">
        <f t="shared" si="966"/>
        <v>0</v>
      </c>
      <c r="AA4377">
        <f t="shared" si="954"/>
        <v>0</v>
      </c>
    </row>
    <row r="4378" spans="1:27">
      <c r="A4378" s="67"/>
      <c r="B4378" s="68"/>
      <c r="J4378" s="2">
        <f t="shared" si="955"/>
        <v>0</v>
      </c>
      <c r="K4378" s="2">
        <f t="shared" si="956"/>
        <v>0</v>
      </c>
      <c r="L4378" s="8">
        <f t="shared" si="967"/>
        <v>0</v>
      </c>
      <c r="M4378" s="54">
        <f t="shared" si="957"/>
        <v>0</v>
      </c>
      <c r="N4378" s="6">
        <f t="shared" si="958"/>
        <v>0</v>
      </c>
      <c r="O4378" s="6" t="str">
        <f t="shared" si="959"/>
        <v/>
      </c>
      <c r="P4378" s="29"/>
      <c r="Q4378" s="54">
        <f t="shared" si="960"/>
        <v>0</v>
      </c>
      <c r="R4378" s="6">
        <f t="shared" si="961"/>
        <v>0</v>
      </c>
      <c r="S4378" s="6" t="str">
        <f t="shared" si="962"/>
        <v/>
      </c>
      <c r="T4378" s="29"/>
      <c r="U4378" s="6">
        <f t="shared" si="963"/>
        <v>0</v>
      </c>
      <c r="V4378" s="55">
        <f t="shared" si="964"/>
        <v>0</v>
      </c>
      <c r="W4378" s="6">
        <f t="shared" si="965"/>
        <v>0</v>
      </c>
      <c r="X4378" s="6">
        <f t="shared" si="966"/>
        <v>0</v>
      </c>
      <c r="AA4378">
        <f t="shared" si="954"/>
        <v>0</v>
      </c>
    </row>
    <row r="4379" spans="1:27">
      <c r="A4379" s="67"/>
      <c r="B4379" s="68"/>
      <c r="J4379" s="2">
        <f t="shared" si="955"/>
        <v>0</v>
      </c>
      <c r="K4379" s="2">
        <f t="shared" si="956"/>
        <v>0</v>
      </c>
      <c r="L4379" s="8">
        <f t="shared" si="967"/>
        <v>0</v>
      </c>
      <c r="M4379" s="54">
        <f t="shared" si="957"/>
        <v>0</v>
      </c>
      <c r="N4379" s="6">
        <f t="shared" si="958"/>
        <v>0</v>
      </c>
      <c r="O4379" s="6" t="str">
        <f t="shared" si="959"/>
        <v/>
      </c>
      <c r="P4379" s="29"/>
      <c r="Q4379" s="54">
        <f t="shared" si="960"/>
        <v>0</v>
      </c>
      <c r="R4379" s="6">
        <f t="shared" si="961"/>
        <v>0</v>
      </c>
      <c r="S4379" s="6" t="str">
        <f t="shared" si="962"/>
        <v/>
      </c>
      <c r="T4379" s="29"/>
      <c r="U4379" s="6">
        <f t="shared" si="963"/>
        <v>0</v>
      </c>
      <c r="V4379" s="55">
        <f t="shared" si="964"/>
        <v>0</v>
      </c>
      <c r="W4379" s="6">
        <f t="shared" si="965"/>
        <v>0</v>
      </c>
      <c r="X4379" s="6">
        <f t="shared" si="966"/>
        <v>0</v>
      </c>
      <c r="AA4379">
        <f t="shared" si="954"/>
        <v>0</v>
      </c>
    </row>
    <row r="4380" spans="1:27">
      <c r="A4380" s="67"/>
      <c r="B4380" s="68"/>
      <c r="J4380" s="2">
        <f t="shared" si="955"/>
        <v>0</v>
      </c>
      <c r="K4380" s="2">
        <f t="shared" si="956"/>
        <v>0</v>
      </c>
      <c r="L4380" s="8">
        <f t="shared" si="967"/>
        <v>0</v>
      </c>
      <c r="M4380" s="54">
        <f t="shared" si="957"/>
        <v>0</v>
      </c>
      <c r="N4380" s="6">
        <f t="shared" si="958"/>
        <v>0</v>
      </c>
      <c r="O4380" s="6" t="str">
        <f t="shared" si="959"/>
        <v/>
      </c>
      <c r="P4380" s="29"/>
      <c r="Q4380" s="54">
        <f t="shared" si="960"/>
        <v>0</v>
      </c>
      <c r="R4380" s="6">
        <f t="shared" si="961"/>
        <v>0</v>
      </c>
      <c r="S4380" s="6" t="str">
        <f t="shared" si="962"/>
        <v/>
      </c>
      <c r="T4380" s="29"/>
      <c r="U4380" s="6">
        <f t="shared" si="963"/>
        <v>0</v>
      </c>
      <c r="V4380" s="55">
        <f t="shared" si="964"/>
        <v>0</v>
      </c>
      <c r="W4380" s="6">
        <f t="shared" si="965"/>
        <v>0</v>
      </c>
      <c r="X4380" s="6">
        <f t="shared" si="966"/>
        <v>0</v>
      </c>
      <c r="AA4380">
        <f t="shared" si="954"/>
        <v>0</v>
      </c>
    </row>
    <row r="4381" spans="1:27">
      <c r="A4381" s="67"/>
      <c r="B4381" s="68"/>
      <c r="J4381" s="2">
        <f t="shared" si="955"/>
        <v>0</v>
      </c>
      <c r="K4381" s="2">
        <f t="shared" si="956"/>
        <v>0</v>
      </c>
      <c r="L4381" s="8">
        <f t="shared" si="967"/>
        <v>0</v>
      </c>
      <c r="M4381" s="54">
        <f t="shared" si="957"/>
        <v>0</v>
      </c>
      <c r="N4381" s="6">
        <f t="shared" si="958"/>
        <v>0</v>
      </c>
      <c r="O4381" s="6" t="str">
        <f t="shared" si="959"/>
        <v/>
      </c>
      <c r="P4381" s="29"/>
      <c r="Q4381" s="54">
        <f t="shared" si="960"/>
        <v>0</v>
      </c>
      <c r="R4381" s="6">
        <f t="shared" si="961"/>
        <v>0</v>
      </c>
      <c r="S4381" s="6" t="str">
        <f t="shared" si="962"/>
        <v/>
      </c>
      <c r="T4381" s="29"/>
      <c r="U4381" s="6">
        <f t="shared" si="963"/>
        <v>0</v>
      </c>
      <c r="V4381" s="55">
        <f t="shared" si="964"/>
        <v>0</v>
      </c>
      <c r="W4381" s="6">
        <f t="shared" si="965"/>
        <v>0</v>
      </c>
      <c r="X4381" s="6">
        <f t="shared" si="966"/>
        <v>0</v>
      </c>
      <c r="AA4381">
        <f t="shared" si="954"/>
        <v>0</v>
      </c>
    </row>
    <row r="4382" spans="1:27">
      <c r="A4382" s="67"/>
      <c r="B4382" s="68"/>
      <c r="J4382" s="2">
        <f t="shared" si="955"/>
        <v>0</v>
      </c>
      <c r="K4382" s="2">
        <f t="shared" si="956"/>
        <v>0</v>
      </c>
      <c r="L4382" s="8">
        <f t="shared" si="967"/>
        <v>0</v>
      </c>
      <c r="M4382" s="54">
        <f t="shared" si="957"/>
        <v>0</v>
      </c>
      <c r="N4382" s="6">
        <f t="shared" si="958"/>
        <v>0</v>
      </c>
      <c r="O4382" s="6" t="str">
        <f t="shared" si="959"/>
        <v/>
      </c>
      <c r="P4382" s="29"/>
      <c r="Q4382" s="54">
        <f t="shared" si="960"/>
        <v>0</v>
      </c>
      <c r="R4382" s="6">
        <f t="shared" si="961"/>
        <v>0</v>
      </c>
      <c r="S4382" s="6" t="str">
        <f t="shared" si="962"/>
        <v/>
      </c>
      <c r="T4382" s="29"/>
      <c r="U4382" s="6">
        <f t="shared" si="963"/>
        <v>0</v>
      </c>
      <c r="V4382" s="55">
        <f t="shared" si="964"/>
        <v>0</v>
      </c>
      <c r="W4382" s="6">
        <f t="shared" si="965"/>
        <v>0</v>
      </c>
      <c r="X4382" s="6">
        <f t="shared" si="966"/>
        <v>0</v>
      </c>
      <c r="AA4382">
        <f t="shared" si="954"/>
        <v>0</v>
      </c>
    </row>
    <row r="4383" spans="1:27">
      <c r="A4383" s="67"/>
      <c r="B4383" s="68"/>
      <c r="J4383" s="2">
        <f t="shared" si="955"/>
        <v>0</v>
      </c>
      <c r="K4383" s="2">
        <f t="shared" si="956"/>
        <v>0</v>
      </c>
      <c r="L4383" s="8">
        <f t="shared" si="967"/>
        <v>0</v>
      </c>
      <c r="M4383" s="54">
        <f t="shared" si="957"/>
        <v>0</v>
      </c>
      <c r="N4383" s="6">
        <f t="shared" si="958"/>
        <v>0</v>
      </c>
      <c r="O4383" s="6" t="str">
        <f t="shared" si="959"/>
        <v/>
      </c>
      <c r="P4383" s="29"/>
      <c r="Q4383" s="54">
        <f t="shared" si="960"/>
        <v>0</v>
      </c>
      <c r="R4383" s="6">
        <f t="shared" si="961"/>
        <v>0</v>
      </c>
      <c r="S4383" s="6" t="str">
        <f t="shared" si="962"/>
        <v/>
      </c>
      <c r="T4383" s="29"/>
      <c r="U4383" s="6">
        <f t="shared" si="963"/>
        <v>0</v>
      </c>
      <c r="V4383" s="55">
        <f t="shared" si="964"/>
        <v>0</v>
      </c>
      <c r="W4383" s="6">
        <f t="shared" si="965"/>
        <v>0</v>
      </c>
      <c r="X4383" s="6">
        <f t="shared" si="966"/>
        <v>0</v>
      </c>
      <c r="AA4383">
        <f t="shared" si="954"/>
        <v>0</v>
      </c>
    </row>
    <row r="4384" spans="1:27">
      <c r="A4384" s="67"/>
      <c r="B4384" s="68"/>
      <c r="J4384" s="2">
        <f t="shared" si="955"/>
        <v>0</v>
      </c>
      <c r="K4384" s="2">
        <f t="shared" si="956"/>
        <v>0</v>
      </c>
      <c r="L4384" s="8">
        <f t="shared" si="967"/>
        <v>0</v>
      </c>
      <c r="M4384" s="54">
        <f t="shared" si="957"/>
        <v>0</v>
      </c>
      <c r="N4384" s="6">
        <f t="shared" si="958"/>
        <v>0</v>
      </c>
      <c r="O4384" s="6" t="str">
        <f t="shared" si="959"/>
        <v/>
      </c>
      <c r="P4384" s="29"/>
      <c r="Q4384" s="54">
        <f t="shared" si="960"/>
        <v>0</v>
      </c>
      <c r="R4384" s="6">
        <f t="shared" si="961"/>
        <v>0</v>
      </c>
      <c r="S4384" s="6" t="str">
        <f t="shared" si="962"/>
        <v/>
      </c>
      <c r="T4384" s="29"/>
      <c r="U4384" s="6">
        <f t="shared" si="963"/>
        <v>0</v>
      </c>
      <c r="V4384" s="55">
        <f t="shared" si="964"/>
        <v>0</v>
      </c>
      <c r="W4384" s="6">
        <f t="shared" si="965"/>
        <v>0</v>
      </c>
      <c r="X4384" s="6">
        <f t="shared" si="966"/>
        <v>0</v>
      </c>
      <c r="AA4384">
        <f t="shared" si="954"/>
        <v>0</v>
      </c>
    </row>
    <row r="4385" spans="1:27">
      <c r="A4385" s="67"/>
      <c r="B4385" s="68"/>
      <c r="J4385" s="2">
        <f t="shared" si="955"/>
        <v>0</v>
      </c>
      <c r="K4385" s="2">
        <f t="shared" si="956"/>
        <v>0</v>
      </c>
      <c r="L4385" s="8">
        <f t="shared" si="967"/>
        <v>0</v>
      </c>
      <c r="M4385" s="54">
        <f t="shared" si="957"/>
        <v>0</v>
      </c>
      <c r="N4385" s="6">
        <f t="shared" si="958"/>
        <v>0</v>
      </c>
      <c r="O4385" s="6" t="str">
        <f t="shared" si="959"/>
        <v/>
      </c>
      <c r="P4385" s="29"/>
      <c r="Q4385" s="54">
        <f t="shared" si="960"/>
        <v>0</v>
      </c>
      <c r="R4385" s="6">
        <f t="shared" si="961"/>
        <v>0</v>
      </c>
      <c r="S4385" s="6" t="str">
        <f t="shared" si="962"/>
        <v/>
      </c>
      <c r="T4385" s="29"/>
      <c r="U4385" s="6">
        <f t="shared" si="963"/>
        <v>0</v>
      </c>
      <c r="V4385" s="55">
        <f t="shared" si="964"/>
        <v>0</v>
      </c>
      <c r="W4385" s="6">
        <f t="shared" si="965"/>
        <v>0</v>
      </c>
      <c r="X4385" s="6">
        <f t="shared" si="966"/>
        <v>0</v>
      </c>
      <c r="AA4385">
        <f t="shared" si="954"/>
        <v>0</v>
      </c>
    </row>
    <row r="4386" spans="1:27">
      <c r="A4386" s="67"/>
      <c r="B4386" s="68"/>
      <c r="J4386" s="2">
        <f t="shared" si="955"/>
        <v>0</v>
      </c>
      <c r="K4386" s="2">
        <f t="shared" si="956"/>
        <v>0</v>
      </c>
      <c r="L4386" s="8">
        <f t="shared" si="967"/>
        <v>0</v>
      </c>
      <c r="M4386" s="54">
        <f t="shared" si="957"/>
        <v>0</v>
      </c>
      <c r="N4386" s="6">
        <f t="shared" si="958"/>
        <v>0</v>
      </c>
      <c r="O4386" s="6" t="str">
        <f t="shared" si="959"/>
        <v/>
      </c>
      <c r="P4386" s="29"/>
      <c r="Q4386" s="54">
        <f t="shared" si="960"/>
        <v>0</v>
      </c>
      <c r="R4386" s="6">
        <f t="shared" si="961"/>
        <v>0</v>
      </c>
      <c r="S4386" s="6" t="str">
        <f t="shared" si="962"/>
        <v/>
      </c>
      <c r="T4386" s="29"/>
      <c r="U4386" s="6">
        <f t="shared" si="963"/>
        <v>0</v>
      </c>
      <c r="V4386" s="55">
        <f t="shared" si="964"/>
        <v>0</v>
      </c>
      <c r="W4386" s="6">
        <f t="shared" si="965"/>
        <v>0</v>
      </c>
      <c r="X4386" s="6">
        <f t="shared" si="966"/>
        <v>0</v>
      </c>
      <c r="AA4386">
        <f t="shared" si="954"/>
        <v>0</v>
      </c>
    </row>
    <row r="4387" spans="1:27">
      <c r="A4387" s="67"/>
      <c r="B4387" s="68"/>
      <c r="J4387" s="2">
        <f t="shared" si="955"/>
        <v>0</v>
      </c>
      <c r="K4387" s="2">
        <f t="shared" si="956"/>
        <v>0</v>
      </c>
      <c r="L4387" s="8">
        <f t="shared" si="967"/>
        <v>0</v>
      </c>
      <c r="M4387" s="54">
        <f t="shared" si="957"/>
        <v>0</v>
      </c>
      <c r="N4387" s="6">
        <f t="shared" si="958"/>
        <v>0</v>
      </c>
      <c r="O4387" s="6" t="str">
        <f t="shared" si="959"/>
        <v/>
      </c>
      <c r="P4387" s="29"/>
      <c r="Q4387" s="54">
        <f t="shared" si="960"/>
        <v>0</v>
      </c>
      <c r="R4387" s="6">
        <f t="shared" si="961"/>
        <v>0</v>
      </c>
      <c r="S4387" s="6" t="str">
        <f t="shared" si="962"/>
        <v/>
      </c>
      <c r="T4387" s="29"/>
      <c r="U4387" s="6">
        <f t="shared" si="963"/>
        <v>0</v>
      </c>
      <c r="V4387" s="55">
        <f t="shared" si="964"/>
        <v>0</v>
      </c>
      <c r="W4387" s="6">
        <f t="shared" si="965"/>
        <v>0</v>
      </c>
      <c r="X4387" s="6">
        <f t="shared" si="966"/>
        <v>0</v>
      </c>
      <c r="AA4387">
        <f t="shared" si="954"/>
        <v>0</v>
      </c>
    </row>
    <row r="4388" spans="1:27">
      <c r="A4388" s="67"/>
      <c r="B4388" s="68"/>
      <c r="J4388" s="2">
        <f t="shared" si="955"/>
        <v>0</v>
      </c>
      <c r="K4388" s="2">
        <f t="shared" si="956"/>
        <v>0</v>
      </c>
      <c r="L4388" s="8">
        <f t="shared" si="967"/>
        <v>0</v>
      </c>
      <c r="M4388" s="54">
        <f t="shared" si="957"/>
        <v>0</v>
      </c>
      <c r="N4388" s="6">
        <f t="shared" si="958"/>
        <v>0</v>
      </c>
      <c r="O4388" s="6" t="str">
        <f t="shared" si="959"/>
        <v/>
      </c>
      <c r="P4388" s="29"/>
      <c r="Q4388" s="54">
        <f t="shared" si="960"/>
        <v>0</v>
      </c>
      <c r="R4388" s="6">
        <f t="shared" si="961"/>
        <v>0</v>
      </c>
      <c r="S4388" s="6" t="str">
        <f t="shared" si="962"/>
        <v/>
      </c>
      <c r="T4388" s="29"/>
      <c r="U4388" s="6">
        <f t="shared" si="963"/>
        <v>0</v>
      </c>
      <c r="V4388" s="55">
        <f t="shared" si="964"/>
        <v>0</v>
      </c>
      <c r="W4388" s="6">
        <f t="shared" si="965"/>
        <v>0</v>
      </c>
      <c r="X4388" s="6">
        <f t="shared" si="966"/>
        <v>0</v>
      </c>
      <c r="AA4388">
        <f t="shared" si="954"/>
        <v>0</v>
      </c>
    </row>
    <row r="4389" spans="1:27">
      <c r="A4389" s="67"/>
      <c r="B4389" s="68"/>
      <c r="J4389" s="2">
        <f t="shared" si="955"/>
        <v>0</v>
      </c>
      <c r="K4389" s="2">
        <f t="shared" si="956"/>
        <v>0</v>
      </c>
      <c r="L4389" s="8">
        <f t="shared" si="967"/>
        <v>0</v>
      </c>
      <c r="M4389" s="54">
        <f t="shared" si="957"/>
        <v>0</v>
      </c>
      <c r="N4389" s="6">
        <f t="shared" si="958"/>
        <v>0</v>
      </c>
      <c r="O4389" s="6" t="str">
        <f t="shared" si="959"/>
        <v/>
      </c>
      <c r="P4389" s="29"/>
      <c r="Q4389" s="54">
        <f t="shared" si="960"/>
        <v>0</v>
      </c>
      <c r="R4389" s="6">
        <f t="shared" si="961"/>
        <v>0</v>
      </c>
      <c r="S4389" s="6" t="str">
        <f t="shared" si="962"/>
        <v/>
      </c>
      <c r="T4389" s="29"/>
      <c r="U4389" s="6">
        <f t="shared" si="963"/>
        <v>0</v>
      </c>
      <c r="V4389" s="55">
        <f t="shared" si="964"/>
        <v>0</v>
      </c>
      <c r="W4389" s="6">
        <f t="shared" si="965"/>
        <v>0</v>
      </c>
      <c r="X4389" s="6">
        <f t="shared" si="966"/>
        <v>0</v>
      </c>
      <c r="AA4389">
        <f t="shared" si="954"/>
        <v>0</v>
      </c>
    </row>
    <row r="4390" spans="1:27">
      <c r="A4390" s="67"/>
      <c r="B4390" s="68"/>
      <c r="J4390" s="2">
        <f t="shared" si="955"/>
        <v>0</v>
      </c>
      <c r="K4390" s="2">
        <f t="shared" si="956"/>
        <v>0</v>
      </c>
      <c r="L4390" s="8">
        <f t="shared" si="967"/>
        <v>0</v>
      </c>
      <c r="M4390" s="54">
        <f t="shared" si="957"/>
        <v>0</v>
      </c>
      <c r="N4390" s="6">
        <f t="shared" si="958"/>
        <v>0</v>
      </c>
      <c r="O4390" s="6" t="str">
        <f t="shared" si="959"/>
        <v/>
      </c>
      <c r="P4390" s="29"/>
      <c r="Q4390" s="54">
        <f t="shared" si="960"/>
        <v>0</v>
      </c>
      <c r="R4390" s="6">
        <f t="shared" si="961"/>
        <v>0</v>
      </c>
      <c r="S4390" s="6" t="str">
        <f t="shared" si="962"/>
        <v/>
      </c>
      <c r="T4390" s="29"/>
      <c r="U4390" s="6">
        <f t="shared" si="963"/>
        <v>0</v>
      </c>
      <c r="V4390" s="55">
        <f t="shared" si="964"/>
        <v>0</v>
      </c>
      <c r="W4390" s="6">
        <f t="shared" si="965"/>
        <v>0</v>
      </c>
      <c r="X4390" s="6">
        <f t="shared" si="966"/>
        <v>0</v>
      </c>
      <c r="AA4390">
        <f t="shared" si="954"/>
        <v>0</v>
      </c>
    </row>
    <row r="4391" spans="1:27">
      <c r="A4391" s="67"/>
      <c r="B4391" s="68"/>
      <c r="J4391" s="2">
        <f t="shared" si="955"/>
        <v>0</v>
      </c>
      <c r="K4391" s="2">
        <f t="shared" si="956"/>
        <v>0</v>
      </c>
      <c r="L4391" s="8">
        <f t="shared" si="967"/>
        <v>0</v>
      </c>
      <c r="M4391" s="54">
        <f t="shared" si="957"/>
        <v>0</v>
      </c>
      <c r="N4391" s="6">
        <f t="shared" si="958"/>
        <v>0</v>
      </c>
      <c r="O4391" s="6" t="str">
        <f t="shared" si="959"/>
        <v/>
      </c>
      <c r="P4391" s="29"/>
      <c r="Q4391" s="54">
        <f t="shared" si="960"/>
        <v>0</v>
      </c>
      <c r="R4391" s="6">
        <f t="shared" si="961"/>
        <v>0</v>
      </c>
      <c r="S4391" s="6" t="str">
        <f t="shared" si="962"/>
        <v/>
      </c>
      <c r="T4391" s="29"/>
      <c r="U4391" s="6">
        <f t="shared" si="963"/>
        <v>0</v>
      </c>
      <c r="V4391" s="55">
        <f t="shared" si="964"/>
        <v>0</v>
      </c>
      <c r="W4391" s="6">
        <f t="shared" si="965"/>
        <v>0</v>
      </c>
      <c r="X4391" s="6">
        <f t="shared" si="966"/>
        <v>0</v>
      </c>
      <c r="AA4391">
        <f t="shared" si="954"/>
        <v>0</v>
      </c>
    </row>
    <row r="4392" spans="1:27">
      <c r="A4392" s="67"/>
      <c r="B4392" s="68"/>
      <c r="J4392" s="2">
        <f t="shared" si="955"/>
        <v>0</v>
      </c>
      <c r="K4392" s="2">
        <f t="shared" si="956"/>
        <v>0</v>
      </c>
      <c r="L4392" s="8">
        <f t="shared" si="967"/>
        <v>0</v>
      </c>
      <c r="M4392" s="54">
        <f t="shared" si="957"/>
        <v>0</v>
      </c>
      <c r="N4392" s="6">
        <f t="shared" si="958"/>
        <v>0</v>
      </c>
      <c r="O4392" s="6" t="str">
        <f t="shared" si="959"/>
        <v/>
      </c>
      <c r="P4392" s="29"/>
      <c r="Q4392" s="54">
        <f t="shared" si="960"/>
        <v>0</v>
      </c>
      <c r="R4392" s="6">
        <f t="shared" si="961"/>
        <v>0</v>
      </c>
      <c r="S4392" s="6" t="str">
        <f t="shared" si="962"/>
        <v/>
      </c>
      <c r="T4392" s="29"/>
      <c r="U4392" s="6">
        <f t="shared" si="963"/>
        <v>0</v>
      </c>
      <c r="V4392" s="55">
        <f t="shared" si="964"/>
        <v>0</v>
      </c>
      <c r="W4392" s="6">
        <f t="shared" si="965"/>
        <v>0</v>
      </c>
      <c r="X4392" s="6">
        <f t="shared" si="966"/>
        <v>0</v>
      </c>
      <c r="AA4392">
        <f t="shared" si="954"/>
        <v>0</v>
      </c>
    </row>
    <row r="4393" spans="1:27">
      <c r="A4393" s="67"/>
      <c r="B4393" s="68"/>
      <c r="J4393" s="2">
        <f t="shared" si="955"/>
        <v>0</v>
      </c>
      <c r="K4393" s="2">
        <f t="shared" si="956"/>
        <v>0</v>
      </c>
      <c r="L4393" s="8">
        <f t="shared" si="967"/>
        <v>0</v>
      </c>
      <c r="M4393" s="54">
        <f t="shared" si="957"/>
        <v>0</v>
      </c>
      <c r="N4393" s="6">
        <f t="shared" si="958"/>
        <v>0</v>
      </c>
      <c r="O4393" s="6" t="str">
        <f t="shared" si="959"/>
        <v/>
      </c>
      <c r="P4393" s="29"/>
      <c r="Q4393" s="54">
        <f t="shared" si="960"/>
        <v>0</v>
      </c>
      <c r="R4393" s="6">
        <f t="shared" si="961"/>
        <v>0</v>
      </c>
      <c r="S4393" s="6" t="str">
        <f t="shared" si="962"/>
        <v/>
      </c>
      <c r="T4393" s="29"/>
      <c r="U4393" s="6">
        <f t="shared" si="963"/>
        <v>0</v>
      </c>
      <c r="V4393" s="55">
        <f t="shared" si="964"/>
        <v>0</v>
      </c>
      <c r="W4393" s="6">
        <f t="shared" si="965"/>
        <v>0</v>
      </c>
      <c r="X4393" s="6">
        <f t="shared" si="966"/>
        <v>0</v>
      </c>
      <c r="AA4393">
        <f t="shared" si="954"/>
        <v>0</v>
      </c>
    </row>
    <row r="4394" spans="1:27">
      <c r="A4394" s="67"/>
      <c r="B4394" s="68"/>
      <c r="J4394" s="2">
        <f t="shared" si="955"/>
        <v>0</v>
      </c>
      <c r="K4394" s="2">
        <f t="shared" si="956"/>
        <v>0</v>
      </c>
      <c r="L4394" s="8">
        <f t="shared" si="967"/>
        <v>0</v>
      </c>
      <c r="M4394" s="54">
        <f t="shared" si="957"/>
        <v>0</v>
      </c>
      <c r="N4394" s="6">
        <f t="shared" si="958"/>
        <v>0</v>
      </c>
      <c r="O4394" s="6" t="str">
        <f t="shared" si="959"/>
        <v/>
      </c>
      <c r="P4394" s="29"/>
      <c r="Q4394" s="54">
        <f t="shared" si="960"/>
        <v>0</v>
      </c>
      <c r="R4394" s="6">
        <f t="shared" si="961"/>
        <v>0</v>
      </c>
      <c r="S4394" s="6" t="str">
        <f t="shared" si="962"/>
        <v/>
      </c>
      <c r="T4394" s="29"/>
      <c r="U4394" s="6">
        <f t="shared" si="963"/>
        <v>0</v>
      </c>
      <c r="V4394" s="55">
        <f t="shared" si="964"/>
        <v>0</v>
      </c>
      <c r="W4394" s="6">
        <f t="shared" si="965"/>
        <v>0</v>
      </c>
      <c r="X4394" s="6">
        <f t="shared" si="966"/>
        <v>0</v>
      </c>
      <c r="AA4394">
        <f t="shared" si="954"/>
        <v>0</v>
      </c>
    </row>
    <row r="4395" spans="1:27">
      <c r="A4395" s="67"/>
      <c r="B4395" s="68"/>
      <c r="J4395" s="2">
        <f t="shared" si="955"/>
        <v>0</v>
      </c>
      <c r="K4395" s="2">
        <f t="shared" si="956"/>
        <v>0</v>
      </c>
      <c r="L4395" s="8">
        <f t="shared" si="967"/>
        <v>0</v>
      </c>
      <c r="M4395" s="54">
        <f t="shared" si="957"/>
        <v>0</v>
      </c>
      <c r="N4395" s="6">
        <f t="shared" si="958"/>
        <v>0</v>
      </c>
      <c r="O4395" s="6" t="str">
        <f t="shared" si="959"/>
        <v/>
      </c>
      <c r="P4395" s="29"/>
      <c r="Q4395" s="54">
        <f t="shared" si="960"/>
        <v>0</v>
      </c>
      <c r="R4395" s="6">
        <f t="shared" si="961"/>
        <v>0</v>
      </c>
      <c r="S4395" s="6" t="str">
        <f t="shared" si="962"/>
        <v/>
      </c>
      <c r="T4395" s="29"/>
      <c r="U4395" s="6">
        <f t="shared" si="963"/>
        <v>0</v>
      </c>
      <c r="V4395" s="55">
        <f t="shared" si="964"/>
        <v>0</v>
      </c>
      <c r="W4395" s="6">
        <f t="shared" si="965"/>
        <v>0</v>
      </c>
      <c r="X4395" s="6">
        <f t="shared" si="966"/>
        <v>0</v>
      </c>
      <c r="AA4395">
        <f t="shared" si="954"/>
        <v>0</v>
      </c>
    </row>
    <row r="4396" spans="1:27">
      <c r="A4396" s="67"/>
      <c r="B4396" s="68"/>
      <c r="J4396" s="2">
        <f t="shared" si="955"/>
        <v>0</v>
      </c>
      <c r="K4396" s="2">
        <f t="shared" si="956"/>
        <v>0</v>
      </c>
      <c r="L4396" s="8">
        <f t="shared" si="967"/>
        <v>0</v>
      </c>
      <c r="M4396" s="54">
        <f t="shared" si="957"/>
        <v>0</v>
      </c>
      <c r="N4396" s="6">
        <f t="shared" si="958"/>
        <v>0</v>
      </c>
      <c r="O4396" s="6" t="str">
        <f t="shared" si="959"/>
        <v/>
      </c>
      <c r="P4396" s="29"/>
      <c r="Q4396" s="54">
        <f t="shared" si="960"/>
        <v>0</v>
      </c>
      <c r="R4396" s="6">
        <f t="shared" si="961"/>
        <v>0</v>
      </c>
      <c r="S4396" s="6" t="str">
        <f t="shared" si="962"/>
        <v/>
      </c>
      <c r="T4396" s="29"/>
      <c r="U4396" s="6">
        <f t="shared" si="963"/>
        <v>0</v>
      </c>
      <c r="V4396" s="55">
        <f t="shared" si="964"/>
        <v>0</v>
      </c>
      <c r="W4396" s="6">
        <f t="shared" si="965"/>
        <v>0</v>
      </c>
      <c r="X4396" s="6">
        <f t="shared" si="966"/>
        <v>0</v>
      </c>
      <c r="AA4396">
        <f t="shared" si="954"/>
        <v>0</v>
      </c>
    </row>
    <row r="4397" spans="1:27">
      <c r="A4397" s="67"/>
      <c r="B4397" s="68"/>
      <c r="J4397" s="2">
        <f t="shared" si="955"/>
        <v>0</v>
      </c>
      <c r="K4397" s="2">
        <f t="shared" si="956"/>
        <v>0</v>
      </c>
      <c r="L4397" s="8">
        <f t="shared" si="967"/>
        <v>0</v>
      </c>
      <c r="M4397" s="54">
        <f t="shared" si="957"/>
        <v>0</v>
      </c>
      <c r="N4397" s="6">
        <f t="shared" si="958"/>
        <v>0</v>
      </c>
      <c r="O4397" s="6" t="str">
        <f t="shared" si="959"/>
        <v/>
      </c>
      <c r="P4397" s="29"/>
      <c r="Q4397" s="54">
        <f t="shared" si="960"/>
        <v>0</v>
      </c>
      <c r="R4397" s="6">
        <f t="shared" si="961"/>
        <v>0</v>
      </c>
      <c r="S4397" s="6" t="str">
        <f t="shared" si="962"/>
        <v/>
      </c>
      <c r="T4397" s="29"/>
      <c r="U4397" s="6">
        <f t="shared" si="963"/>
        <v>0</v>
      </c>
      <c r="V4397" s="55">
        <f t="shared" si="964"/>
        <v>0</v>
      </c>
      <c r="W4397" s="6">
        <f t="shared" si="965"/>
        <v>0</v>
      </c>
      <c r="X4397" s="6">
        <f t="shared" si="966"/>
        <v>0</v>
      </c>
      <c r="AA4397">
        <f t="shared" si="954"/>
        <v>0</v>
      </c>
    </row>
    <row r="4398" spans="1:27">
      <c r="A4398" s="67"/>
      <c r="B4398" s="68"/>
      <c r="J4398" s="2">
        <f t="shared" si="955"/>
        <v>0</v>
      </c>
      <c r="K4398" s="2">
        <f t="shared" si="956"/>
        <v>0</v>
      </c>
      <c r="L4398" s="8">
        <f t="shared" si="967"/>
        <v>0</v>
      </c>
      <c r="M4398" s="54">
        <f t="shared" si="957"/>
        <v>0</v>
      </c>
      <c r="N4398" s="6">
        <f t="shared" si="958"/>
        <v>0</v>
      </c>
      <c r="O4398" s="6" t="str">
        <f t="shared" si="959"/>
        <v/>
      </c>
      <c r="P4398" s="29"/>
      <c r="Q4398" s="54">
        <f t="shared" si="960"/>
        <v>0</v>
      </c>
      <c r="R4398" s="6">
        <f t="shared" si="961"/>
        <v>0</v>
      </c>
      <c r="S4398" s="6" t="str">
        <f t="shared" si="962"/>
        <v/>
      </c>
      <c r="T4398" s="29"/>
      <c r="U4398" s="6">
        <f t="shared" si="963"/>
        <v>0</v>
      </c>
      <c r="V4398" s="55">
        <f t="shared" si="964"/>
        <v>0</v>
      </c>
      <c r="W4398" s="6">
        <f t="shared" si="965"/>
        <v>0</v>
      </c>
      <c r="X4398" s="6">
        <f t="shared" si="966"/>
        <v>0</v>
      </c>
      <c r="AA4398">
        <f t="shared" si="954"/>
        <v>0</v>
      </c>
    </row>
    <row r="4399" spans="1:27">
      <c r="A4399" s="67"/>
      <c r="B4399" s="68"/>
      <c r="J4399" s="2">
        <f t="shared" si="955"/>
        <v>0</v>
      </c>
      <c r="K4399" s="2">
        <f t="shared" si="956"/>
        <v>0</v>
      </c>
      <c r="L4399" s="8">
        <f t="shared" si="967"/>
        <v>0</v>
      </c>
      <c r="M4399" s="54">
        <f t="shared" si="957"/>
        <v>0</v>
      </c>
      <c r="N4399" s="6">
        <f t="shared" si="958"/>
        <v>0</v>
      </c>
      <c r="O4399" s="6" t="str">
        <f t="shared" si="959"/>
        <v/>
      </c>
      <c r="P4399" s="29"/>
      <c r="Q4399" s="54">
        <f t="shared" si="960"/>
        <v>0</v>
      </c>
      <c r="R4399" s="6">
        <f t="shared" si="961"/>
        <v>0</v>
      </c>
      <c r="S4399" s="6" t="str">
        <f t="shared" si="962"/>
        <v/>
      </c>
      <c r="T4399" s="29"/>
      <c r="U4399" s="6">
        <f t="shared" si="963"/>
        <v>0</v>
      </c>
      <c r="V4399" s="55">
        <f t="shared" si="964"/>
        <v>0</v>
      </c>
      <c r="W4399" s="6">
        <f t="shared" si="965"/>
        <v>0</v>
      </c>
      <c r="X4399" s="6">
        <f t="shared" si="966"/>
        <v>0</v>
      </c>
      <c r="AA4399">
        <f t="shared" si="954"/>
        <v>0</v>
      </c>
    </row>
    <row r="4400" spans="1:27">
      <c r="A4400" s="67"/>
      <c r="B4400" s="68"/>
      <c r="J4400" s="2">
        <f t="shared" si="955"/>
        <v>0</v>
      </c>
      <c r="K4400" s="2">
        <f t="shared" si="956"/>
        <v>0</v>
      </c>
      <c r="L4400" s="8">
        <f t="shared" si="967"/>
        <v>0</v>
      </c>
      <c r="M4400" s="54">
        <f t="shared" si="957"/>
        <v>0</v>
      </c>
      <c r="N4400" s="6">
        <f t="shared" si="958"/>
        <v>0</v>
      </c>
      <c r="O4400" s="6" t="str">
        <f t="shared" si="959"/>
        <v/>
      </c>
      <c r="P4400" s="29"/>
      <c r="Q4400" s="54">
        <f t="shared" si="960"/>
        <v>0</v>
      </c>
      <c r="R4400" s="6">
        <f t="shared" si="961"/>
        <v>0</v>
      </c>
      <c r="S4400" s="6" t="str">
        <f t="shared" si="962"/>
        <v/>
      </c>
      <c r="T4400" s="29"/>
      <c r="U4400" s="6">
        <f t="shared" si="963"/>
        <v>0</v>
      </c>
      <c r="V4400" s="55">
        <f t="shared" si="964"/>
        <v>0</v>
      </c>
      <c r="W4400" s="6">
        <f t="shared" si="965"/>
        <v>0</v>
      </c>
      <c r="X4400" s="6">
        <f t="shared" si="966"/>
        <v>0</v>
      </c>
      <c r="AA4400">
        <f t="shared" si="954"/>
        <v>0</v>
      </c>
    </row>
    <row r="4401" spans="1:27">
      <c r="A4401" s="67"/>
      <c r="B4401" s="68"/>
      <c r="J4401" s="2">
        <f t="shared" si="955"/>
        <v>0</v>
      </c>
      <c r="K4401" s="2">
        <f t="shared" si="956"/>
        <v>0</v>
      </c>
      <c r="L4401" s="8">
        <f t="shared" si="967"/>
        <v>0</v>
      </c>
      <c r="M4401" s="54">
        <f t="shared" si="957"/>
        <v>0</v>
      </c>
      <c r="N4401" s="6">
        <f t="shared" si="958"/>
        <v>0</v>
      </c>
      <c r="O4401" s="6" t="str">
        <f t="shared" si="959"/>
        <v/>
      </c>
      <c r="P4401" s="29"/>
      <c r="Q4401" s="54">
        <f t="shared" si="960"/>
        <v>0</v>
      </c>
      <c r="R4401" s="6">
        <f t="shared" si="961"/>
        <v>0</v>
      </c>
      <c r="S4401" s="6" t="str">
        <f t="shared" si="962"/>
        <v/>
      </c>
      <c r="T4401" s="29"/>
      <c r="U4401" s="6">
        <f t="shared" si="963"/>
        <v>0</v>
      </c>
      <c r="V4401" s="55">
        <f t="shared" si="964"/>
        <v>0</v>
      </c>
      <c r="W4401" s="6">
        <f t="shared" si="965"/>
        <v>0</v>
      </c>
      <c r="X4401" s="6">
        <f t="shared" si="966"/>
        <v>0</v>
      </c>
      <c r="AA4401">
        <f t="shared" si="954"/>
        <v>0</v>
      </c>
    </row>
    <row r="4402" spans="1:27">
      <c r="A4402" s="67"/>
      <c r="B4402" s="68"/>
      <c r="J4402" s="2">
        <f t="shared" si="955"/>
        <v>0</v>
      </c>
      <c r="K4402" s="2">
        <f t="shared" si="956"/>
        <v>0</v>
      </c>
      <c r="L4402" s="8">
        <f t="shared" si="967"/>
        <v>0</v>
      </c>
      <c r="M4402" s="54">
        <f t="shared" si="957"/>
        <v>0</v>
      </c>
      <c r="N4402" s="6">
        <f t="shared" si="958"/>
        <v>0</v>
      </c>
      <c r="O4402" s="6" t="str">
        <f t="shared" si="959"/>
        <v/>
      </c>
      <c r="P4402" s="29"/>
      <c r="Q4402" s="54">
        <f t="shared" si="960"/>
        <v>0</v>
      </c>
      <c r="R4402" s="6">
        <f t="shared" si="961"/>
        <v>0</v>
      </c>
      <c r="S4402" s="6" t="str">
        <f t="shared" si="962"/>
        <v/>
      </c>
      <c r="T4402" s="29"/>
      <c r="U4402" s="6">
        <f t="shared" si="963"/>
        <v>0</v>
      </c>
      <c r="V4402" s="55">
        <f t="shared" si="964"/>
        <v>0</v>
      </c>
      <c r="W4402" s="6">
        <f t="shared" si="965"/>
        <v>0</v>
      </c>
      <c r="X4402" s="6">
        <f t="shared" si="966"/>
        <v>0</v>
      </c>
      <c r="AA4402">
        <f t="shared" si="954"/>
        <v>0</v>
      </c>
    </row>
    <row r="4403" spans="1:27">
      <c r="A4403" s="67"/>
      <c r="B4403" s="68"/>
      <c r="J4403" s="2">
        <f t="shared" si="955"/>
        <v>0</v>
      </c>
      <c r="K4403" s="2">
        <f t="shared" si="956"/>
        <v>0</v>
      </c>
      <c r="L4403" s="8">
        <f t="shared" si="967"/>
        <v>0</v>
      </c>
      <c r="M4403" s="54">
        <f t="shared" si="957"/>
        <v>0</v>
      </c>
      <c r="N4403" s="6">
        <f t="shared" si="958"/>
        <v>0</v>
      </c>
      <c r="O4403" s="6" t="str">
        <f t="shared" si="959"/>
        <v/>
      </c>
      <c r="P4403" s="29"/>
      <c r="Q4403" s="54">
        <f t="shared" si="960"/>
        <v>0</v>
      </c>
      <c r="R4403" s="6">
        <f t="shared" si="961"/>
        <v>0</v>
      </c>
      <c r="S4403" s="6" t="str">
        <f t="shared" si="962"/>
        <v/>
      </c>
      <c r="T4403" s="29"/>
      <c r="U4403" s="6">
        <f t="shared" si="963"/>
        <v>0</v>
      </c>
      <c r="V4403" s="55">
        <f t="shared" si="964"/>
        <v>0</v>
      </c>
      <c r="W4403" s="6">
        <f t="shared" si="965"/>
        <v>0</v>
      </c>
      <c r="X4403" s="6">
        <f t="shared" si="966"/>
        <v>0</v>
      </c>
      <c r="AA4403">
        <f t="shared" si="954"/>
        <v>0</v>
      </c>
    </row>
    <row r="4404" spans="1:27">
      <c r="A4404" s="67"/>
      <c r="B4404" s="68"/>
      <c r="J4404" s="2">
        <f t="shared" si="955"/>
        <v>0</v>
      </c>
      <c r="K4404" s="2">
        <f t="shared" si="956"/>
        <v>0</v>
      </c>
      <c r="L4404" s="8">
        <f t="shared" si="967"/>
        <v>0</v>
      </c>
      <c r="M4404" s="54">
        <f t="shared" si="957"/>
        <v>0</v>
      </c>
      <c r="N4404" s="6">
        <f t="shared" si="958"/>
        <v>0</v>
      </c>
      <c r="O4404" s="6" t="str">
        <f t="shared" si="959"/>
        <v/>
      </c>
      <c r="P4404" s="29"/>
      <c r="Q4404" s="54">
        <f t="shared" si="960"/>
        <v>0</v>
      </c>
      <c r="R4404" s="6">
        <f t="shared" si="961"/>
        <v>0</v>
      </c>
      <c r="S4404" s="6" t="str">
        <f t="shared" si="962"/>
        <v/>
      </c>
      <c r="T4404" s="29"/>
      <c r="U4404" s="6">
        <f t="shared" si="963"/>
        <v>0</v>
      </c>
      <c r="V4404" s="55">
        <f t="shared" si="964"/>
        <v>0</v>
      </c>
      <c r="W4404" s="6">
        <f t="shared" si="965"/>
        <v>0</v>
      </c>
      <c r="X4404" s="6">
        <f t="shared" si="966"/>
        <v>0</v>
      </c>
      <c r="AA4404">
        <f t="shared" si="954"/>
        <v>0</v>
      </c>
    </row>
    <row r="4405" spans="1:27">
      <c r="A4405" s="67"/>
      <c r="B4405" s="68"/>
      <c r="J4405" s="2">
        <f t="shared" si="955"/>
        <v>0</v>
      </c>
      <c r="K4405" s="2">
        <f t="shared" si="956"/>
        <v>0</v>
      </c>
      <c r="L4405" s="8">
        <f t="shared" si="967"/>
        <v>0</v>
      </c>
      <c r="M4405" s="54">
        <f t="shared" si="957"/>
        <v>0</v>
      </c>
      <c r="N4405" s="6">
        <f t="shared" si="958"/>
        <v>0</v>
      </c>
      <c r="O4405" s="6" t="str">
        <f t="shared" si="959"/>
        <v/>
      </c>
      <c r="P4405" s="29"/>
      <c r="Q4405" s="54">
        <f t="shared" si="960"/>
        <v>0</v>
      </c>
      <c r="R4405" s="6">
        <f t="shared" si="961"/>
        <v>0</v>
      </c>
      <c r="S4405" s="6" t="str">
        <f t="shared" si="962"/>
        <v/>
      </c>
      <c r="T4405" s="29"/>
      <c r="U4405" s="6">
        <f t="shared" si="963"/>
        <v>0</v>
      </c>
      <c r="V4405" s="55">
        <f t="shared" si="964"/>
        <v>0</v>
      </c>
      <c r="W4405" s="6">
        <f t="shared" si="965"/>
        <v>0</v>
      </c>
      <c r="X4405" s="6">
        <f t="shared" si="966"/>
        <v>0</v>
      </c>
      <c r="AA4405">
        <f t="shared" si="954"/>
        <v>0</v>
      </c>
    </row>
    <row r="4406" spans="1:27">
      <c r="A4406" s="67"/>
      <c r="B4406" s="68"/>
      <c r="J4406" s="2">
        <f t="shared" si="955"/>
        <v>0</v>
      </c>
      <c r="K4406" s="2">
        <f t="shared" si="956"/>
        <v>0</v>
      </c>
      <c r="L4406" s="8">
        <f t="shared" si="967"/>
        <v>0</v>
      </c>
      <c r="M4406" s="54">
        <f t="shared" si="957"/>
        <v>0</v>
      </c>
      <c r="N4406" s="6">
        <f t="shared" si="958"/>
        <v>0</v>
      </c>
      <c r="O4406" s="6" t="str">
        <f t="shared" si="959"/>
        <v/>
      </c>
      <c r="P4406" s="29"/>
      <c r="Q4406" s="54">
        <f t="shared" si="960"/>
        <v>0</v>
      </c>
      <c r="R4406" s="6">
        <f t="shared" si="961"/>
        <v>0</v>
      </c>
      <c r="S4406" s="6" t="str">
        <f t="shared" si="962"/>
        <v/>
      </c>
      <c r="T4406" s="29"/>
      <c r="U4406" s="6">
        <f t="shared" si="963"/>
        <v>0</v>
      </c>
      <c r="V4406" s="55">
        <f t="shared" si="964"/>
        <v>0</v>
      </c>
      <c r="W4406" s="6">
        <f t="shared" si="965"/>
        <v>0</v>
      </c>
      <c r="X4406" s="6">
        <f t="shared" si="966"/>
        <v>0</v>
      </c>
      <c r="AA4406">
        <f t="shared" si="954"/>
        <v>0</v>
      </c>
    </row>
    <row r="4407" spans="1:27">
      <c r="A4407" s="67"/>
      <c r="B4407" s="68"/>
      <c r="J4407" s="2">
        <f t="shared" si="955"/>
        <v>0</v>
      </c>
      <c r="K4407" s="2">
        <f t="shared" si="956"/>
        <v>0</v>
      </c>
      <c r="L4407" s="8">
        <f t="shared" si="967"/>
        <v>0</v>
      </c>
      <c r="M4407" s="54">
        <f t="shared" si="957"/>
        <v>0</v>
      </c>
      <c r="N4407" s="6">
        <f t="shared" si="958"/>
        <v>0</v>
      </c>
      <c r="O4407" s="6" t="str">
        <f t="shared" si="959"/>
        <v/>
      </c>
      <c r="P4407" s="29"/>
      <c r="Q4407" s="54">
        <f t="shared" si="960"/>
        <v>0</v>
      </c>
      <c r="R4407" s="6">
        <f t="shared" si="961"/>
        <v>0</v>
      </c>
      <c r="S4407" s="6" t="str">
        <f t="shared" si="962"/>
        <v/>
      </c>
      <c r="T4407" s="29"/>
      <c r="U4407" s="6">
        <f t="shared" si="963"/>
        <v>0</v>
      </c>
      <c r="V4407" s="55">
        <f t="shared" si="964"/>
        <v>0</v>
      </c>
      <c r="W4407" s="6">
        <f t="shared" si="965"/>
        <v>0</v>
      </c>
      <c r="X4407" s="6">
        <f t="shared" si="966"/>
        <v>0</v>
      </c>
      <c r="AA4407">
        <f t="shared" si="954"/>
        <v>0</v>
      </c>
    </row>
    <row r="4408" spans="1:27">
      <c r="A4408" s="67"/>
      <c r="B4408" s="68"/>
      <c r="J4408" s="2">
        <f t="shared" si="955"/>
        <v>0</v>
      </c>
      <c r="K4408" s="2">
        <f t="shared" si="956"/>
        <v>0</v>
      </c>
      <c r="L4408" s="8">
        <f t="shared" si="967"/>
        <v>0</v>
      </c>
      <c r="M4408" s="54">
        <f t="shared" si="957"/>
        <v>0</v>
      </c>
      <c r="N4408" s="6">
        <f t="shared" si="958"/>
        <v>0</v>
      </c>
      <c r="O4408" s="6" t="str">
        <f t="shared" si="959"/>
        <v/>
      </c>
      <c r="P4408" s="29"/>
      <c r="Q4408" s="54">
        <f t="shared" si="960"/>
        <v>0</v>
      </c>
      <c r="R4408" s="6">
        <f t="shared" si="961"/>
        <v>0</v>
      </c>
      <c r="S4408" s="6" t="str">
        <f t="shared" si="962"/>
        <v/>
      </c>
      <c r="T4408" s="29"/>
      <c r="U4408" s="6">
        <f t="shared" si="963"/>
        <v>0</v>
      </c>
      <c r="V4408" s="55">
        <f t="shared" si="964"/>
        <v>0</v>
      </c>
      <c r="W4408" s="6">
        <f t="shared" si="965"/>
        <v>0</v>
      </c>
      <c r="X4408" s="6">
        <f t="shared" si="966"/>
        <v>0</v>
      </c>
      <c r="AA4408">
        <f t="shared" si="954"/>
        <v>0</v>
      </c>
    </row>
    <row r="4409" spans="1:27">
      <c r="A4409" s="67"/>
      <c r="B4409" s="68"/>
      <c r="J4409" s="2">
        <f t="shared" si="955"/>
        <v>0</v>
      </c>
      <c r="K4409" s="2">
        <f t="shared" si="956"/>
        <v>0</v>
      </c>
      <c r="L4409" s="8">
        <f t="shared" si="967"/>
        <v>0</v>
      </c>
      <c r="M4409" s="54">
        <f t="shared" si="957"/>
        <v>0</v>
      </c>
      <c r="N4409" s="6">
        <f t="shared" si="958"/>
        <v>0</v>
      </c>
      <c r="O4409" s="6" t="str">
        <f t="shared" si="959"/>
        <v/>
      </c>
      <c r="P4409" s="29"/>
      <c r="Q4409" s="54">
        <f t="shared" si="960"/>
        <v>0</v>
      </c>
      <c r="R4409" s="6">
        <f t="shared" si="961"/>
        <v>0</v>
      </c>
      <c r="S4409" s="6" t="str">
        <f t="shared" si="962"/>
        <v/>
      </c>
      <c r="T4409" s="29"/>
      <c r="U4409" s="6">
        <f t="shared" si="963"/>
        <v>0</v>
      </c>
      <c r="V4409" s="55">
        <f t="shared" si="964"/>
        <v>0</v>
      </c>
      <c r="W4409" s="6">
        <f t="shared" si="965"/>
        <v>0</v>
      </c>
      <c r="X4409" s="6">
        <f t="shared" si="966"/>
        <v>0</v>
      </c>
      <c r="AA4409">
        <f t="shared" si="954"/>
        <v>0</v>
      </c>
    </row>
    <row r="4410" spans="1:27">
      <c r="A4410" s="67"/>
      <c r="B4410" s="68"/>
      <c r="J4410" s="2">
        <f t="shared" si="955"/>
        <v>0</v>
      </c>
      <c r="K4410" s="2">
        <f t="shared" si="956"/>
        <v>0</v>
      </c>
      <c r="L4410" s="8">
        <f t="shared" si="967"/>
        <v>0</v>
      </c>
      <c r="M4410" s="54">
        <f t="shared" si="957"/>
        <v>0</v>
      </c>
      <c r="N4410" s="6">
        <f t="shared" si="958"/>
        <v>0</v>
      </c>
      <c r="O4410" s="6" t="str">
        <f t="shared" si="959"/>
        <v/>
      </c>
      <c r="P4410" s="29"/>
      <c r="Q4410" s="54">
        <f t="shared" si="960"/>
        <v>0</v>
      </c>
      <c r="R4410" s="6">
        <f t="shared" si="961"/>
        <v>0</v>
      </c>
      <c r="S4410" s="6" t="str">
        <f t="shared" si="962"/>
        <v/>
      </c>
      <c r="T4410" s="29"/>
      <c r="U4410" s="6">
        <f t="shared" si="963"/>
        <v>0</v>
      </c>
      <c r="V4410" s="55">
        <f t="shared" si="964"/>
        <v>0</v>
      </c>
      <c r="W4410" s="6">
        <f t="shared" si="965"/>
        <v>0</v>
      </c>
      <c r="X4410" s="6">
        <f t="shared" si="966"/>
        <v>0</v>
      </c>
      <c r="AA4410">
        <f t="shared" si="954"/>
        <v>0</v>
      </c>
    </row>
    <row r="4411" spans="1:27">
      <c r="A4411" s="67"/>
      <c r="B4411" s="68"/>
      <c r="J4411" s="2">
        <f t="shared" si="955"/>
        <v>0</v>
      </c>
      <c r="K4411" s="2">
        <f t="shared" si="956"/>
        <v>0</v>
      </c>
      <c r="L4411" s="8">
        <f t="shared" si="967"/>
        <v>0</v>
      </c>
      <c r="M4411" s="54">
        <f t="shared" si="957"/>
        <v>0</v>
      </c>
      <c r="N4411" s="6">
        <f t="shared" si="958"/>
        <v>0</v>
      </c>
      <c r="O4411" s="6" t="str">
        <f t="shared" si="959"/>
        <v/>
      </c>
      <c r="P4411" s="29"/>
      <c r="Q4411" s="54">
        <f t="shared" si="960"/>
        <v>0</v>
      </c>
      <c r="R4411" s="6">
        <f t="shared" si="961"/>
        <v>0</v>
      </c>
      <c r="S4411" s="6" t="str">
        <f t="shared" si="962"/>
        <v/>
      </c>
      <c r="T4411" s="29"/>
      <c r="U4411" s="6">
        <f t="shared" si="963"/>
        <v>0</v>
      </c>
      <c r="V4411" s="55">
        <f t="shared" si="964"/>
        <v>0</v>
      </c>
      <c r="W4411" s="6">
        <f t="shared" si="965"/>
        <v>0</v>
      </c>
      <c r="X4411" s="6">
        <f t="shared" si="966"/>
        <v>0</v>
      </c>
      <c r="AA4411">
        <f t="shared" si="954"/>
        <v>0</v>
      </c>
    </row>
    <row r="4412" spans="1:27">
      <c r="A4412" s="67"/>
      <c r="B4412" s="68"/>
      <c r="J4412" s="2">
        <f t="shared" si="955"/>
        <v>0</v>
      </c>
      <c r="K4412" s="2">
        <f t="shared" si="956"/>
        <v>0</v>
      </c>
      <c r="L4412" s="8">
        <f t="shared" si="967"/>
        <v>0</v>
      </c>
      <c r="M4412" s="54">
        <f t="shared" si="957"/>
        <v>0</v>
      </c>
      <c r="N4412" s="6">
        <f t="shared" si="958"/>
        <v>0</v>
      </c>
      <c r="O4412" s="6" t="str">
        <f t="shared" si="959"/>
        <v/>
      </c>
      <c r="P4412" s="29"/>
      <c r="Q4412" s="54">
        <f t="shared" si="960"/>
        <v>0</v>
      </c>
      <c r="R4412" s="6">
        <f t="shared" si="961"/>
        <v>0</v>
      </c>
      <c r="S4412" s="6" t="str">
        <f t="shared" si="962"/>
        <v/>
      </c>
      <c r="T4412" s="29"/>
      <c r="U4412" s="6">
        <f t="shared" si="963"/>
        <v>0</v>
      </c>
      <c r="V4412" s="55">
        <f t="shared" si="964"/>
        <v>0</v>
      </c>
      <c r="W4412" s="6">
        <f t="shared" si="965"/>
        <v>0</v>
      </c>
      <c r="X4412" s="6">
        <f t="shared" si="966"/>
        <v>0</v>
      </c>
      <c r="AA4412">
        <f t="shared" si="954"/>
        <v>0</v>
      </c>
    </row>
    <row r="4413" spans="1:27">
      <c r="A4413" s="67"/>
      <c r="B4413" s="68"/>
      <c r="J4413" s="2">
        <f t="shared" si="955"/>
        <v>0</v>
      </c>
      <c r="K4413" s="2">
        <f t="shared" si="956"/>
        <v>0</v>
      </c>
      <c r="L4413" s="8">
        <f t="shared" si="967"/>
        <v>0</v>
      </c>
      <c r="M4413" s="54">
        <f t="shared" si="957"/>
        <v>0</v>
      </c>
      <c r="N4413" s="6">
        <f t="shared" si="958"/>
        <v>0</v>
      </c>
      <c r="O4413" s="6" t="str">
        <f t="shared" si="959"/>
        <v/>
      </c>
      <c r="P4413" s="29"/>
      <c r="Q4413" s="54">
        <f t="shared" si="960"/>
        <v>0</v>
      </c>
      <c r="R4413" s="6">
        <f t="shared" si="961"/>
        <v>0</v>
      </c>
      <c r="S4413" s="6" t="str">
        <f t="shared" si="962"/>
        <v/>
      </c>
      <c r="T4413" s="29"/>
      <c r="U4413" s="6">
        <f t="shared" si="963"/>
        <v>0</v>
      </c>
      <c r="V4413" s="55">
        <f t="shared" si="964"/>
        <v>0</v>
      </c>
      <c r="W4413" s="6">
        <f t="shared" si="965"/>
        <v>0</v>
      </c>
      <c r="X4413" s="6">
        <f t="shared" si="966"/>
        <v>0</v>
      </c>
      <c r="AA4413">
        <f t="shared" si="954"/>
        <v>0</v>
      </c>
    </row>
    <row r="4414" spans="1:27">
      <c r="A4414" s="67"/>
      <c r="B4414" s="68"/>
      <c r="J4414" s="2">
        <f t="shared" si="955"/>
        <v>0</v>
      </c>
      <c r="K4414" s="2">
        <f t="shared" si="956"/>
        <v>0</v>
      </c>
      <c r="L4414" s="8">
        <f t="shared" si="967"/>
        <v>0</v>
      </c>
      <c r="M4414" s="54">
        <f t="shared" si="957"/>
        <v>0</v>
      </c>
      <c r="N4414" s="6">
        <f t="shared" si="958"/>
        <v>0</v>
      </c>
      <c r="O4414" s="6" t="str">
        <f t="shared" si="959"/>
        <v/>
      </c>
      <c r="P4414" s="29"/>
      <c r="Q4414" s="54">
        <f t="shared" si="960"/>
        <v>0</v>
      </c>
      <c r="R4414" s="6">
        <f t="shared" si="961"/>
        <v>0</v>
      </c>
      <c r="S4414" s="6" t="str">
        <f t="shared" si="962"/>
        <v/>
      </c>
      <c r="T4414" s="29"/>
      <c r="U4414" s="6">
        <f t="shared" si="963"/>
        <v>0</v>
      </c>
      <c r="V4414" s="55">
        <f t="shared" si="964"/>
        <v>0</v>
      </c>
      <c r="W4414" s="6">
        <f t="shared" si="965"/>
        <v>0</v>
      </c>
      <c r="X4414" s="6">
        <f t="shared" si="966"/>
        <v>0</v>
      </c>
      <c r="AA4414">
        <f t="shared" ref="AA4414:AA4477" si="968">IF(Q4415=0,IF(Q4414=1,L4414,0),0)</f>
        <v>0</v>
      </c>
    </row>
    <row r="4415" spans="1:27">
      <c r="A4415" s="67"/>
      <c r="B4415" s="68"/>
      <c r="J4415" s="2">
        <f t="shared" si="955"/>
        <v>0</v>
      </c>
      <c r="K4415" s="2">
        <f t="shared" si="956"/>
        <v>0</v>
      </c>
      <c r="L4415" s="8">
        <f t="shared" si="967"/>
        <v>0</v>
      </c>
      <c r="M4415" s="54">
        <f t="shared" si="957"/>
        <v>0</v>
      </c>
      <c r="N4415" s="6">
        <f t="shared" si="958"/>
        <v>0</v>
      </c>
      <c r="O4415" s="6" t="str">
        <f t="shared" si="959"/>
        <v/>
      </c>
      <c r="P4415" s="29"/>
      <c r="Q4415" s="54">
        <f t="shared" si="960"/>
        <v>0</v>
      </c>
      <c r="R4415" s="6">
        <f t="shared" si="961"/>
        <v>0</v>
      </c>
      <c r="S4415" s="6" t="str">
        <f t="shared" si="962"/>
        <v/>
      </c>
      <c r="T4415" s="29"/>
      <c r="U4415" s="6">
        <f t="shared" si="963"/>
        <v>0</v>
      </c>
      <c r="V4415" s="55">
        <f t="shared" si="964"/>
        <v>0</v>
      </c>
      <c r="W4415" s="6">
        <f t="shared" si="965"/>
        <v>0</v>
      </c>
      <c r="X4415" s="6">
        <f t="shared" si="966"/>
        <v>0</v>
      </c>
      <c r="AA4415">
        <f t="shared" si="968"/>
        <v>0</v>
      </c>
    </row>
    <row r="4416" spans="1:27">
      <c r="A4416" s="67"/>
      <c r="B4416" s="68"/>
      <c r="J4416" s="2">
        <f t="shared" si="955"/>
        <v>0</v>
      </c>
      <c r="K4416" s="2">
        <f t="shared" si="956"/>
        <v>0</v>
      </c>
      <c r="L4416" s="8">
        <f t="shared" si="967"/>
        <v>0</v>
      </c>
      <c r="M4416" s="54">
        <f t="shared" si="957"/>
        <v>0</v>
      </c>
      <c r="N4416" s="6">
        <f t="shared" si="958"/>
        <v>0</v>
      </c>
      <c r="O4416" s="6" t="str">
        <f t="shared" si="959"/>
        <v/>
      </c>
      <c r="P4416" s="29"/>
      <c r="Q4416" s="54">
        <f t="shared" si="960"/>
        <v>0</v>
      </c>
      <c r="R4416" s="6">
        <f t="shared" si="961"/>
        <v>0</v>
      </c>
      <c r="S4416" s="6" t="str">
        <f t="shared" si="962"/>
        <v/>
      </c>
      <c r="T4416" s="29"/>
      <c r="U4416" s="6">
        <f t="shared" si="963"/>
        <v>0</v>
      </c>
      <c r="V4416" s="55">
        <f t="shared" si="964"/>
        <v>0</v>
      </c>
      <c r="W4416" s="6">
        <f t="shared" si="965"/>
        <v>0</v>
      </c>
      <c r="X4416" s="6">
        <f t="shared" si="966"/>
        <v>0</v>
      </c>
      <c r="AA4416">
        <f t="shared" si="968"/>
        <v>0</v>
      </c>
    </row>
    <row r="4417" spans="1:27">
      <c r="A4417" s="67"/>
      <c r="B4417" s="68"/>
      <c r="J4417" s="2">
        <f t="shared" si="955"/>
        <v>0</v>
      </c>
      <c r="K4417" s="2">
        <f t="shared" si="956"/>
        <v>0</v>
      </c>
      <c r="L4417" s="8">
        <f t="shared" si="967"/>
        <v>0</v>
      </c>
      <c r="M4417" s="54">
        <f t="shared" si="957"/>
        <v>0</v>
      </c>
      <c r="N4417" s="6">
        <f t="shared" si="958"/>
        <v>0</v>
      </c>
      <c r="O4417" s="6" t="str">
        <f t="shared" si="959"/>
        <v/>
      </c>
      <c r="P4417" s="29"/>
      <c r="Q4417" s="54">
        <f t="shared" si="960"/>
        <v>0</v>
      </c>
      <c r="R4417" s="6">
        <f t="shared" si="961"/>
        <v>0</v>
      </c>
      <c r="S4417" s="6" t="str">
        <f t="shared" si="962"/>
        <v/>
      </c>
      <c r="T4417" s="29"/>
      <c r="U4417" s="6">
        <f t="shared" si="963"/>
        <v>0</v>
      </c>
      <c r="V4417" s="55">
        <f t="shared" si="964"/>
        <v>0</v>
      </c>
      <c r="W4417" s="6">
        <f t="shared" si="965"/>
        <v>0</v>
      </c>
      <c r="X4417" s="6">
        <f t="shared" si="966"/>
        <v>0</v>
      </c>
      <c r="AA4417">
        <f t="shared" si="968"/>
        <v>0</v>
      </c>
    </row>
    <row r="4418" spans="1:27">
      <c r="A4418" s="67"/>
      <c r="B4418" s="68"/>
      <c r="J4418" s="2">
        <f t="shared" si="955"/>
        <v>0</v>
      </c>
      <c r="K4418" s="2">
        <f t="shared" si="956"/>
        <v>0</v>
      </c>
      <c r="L4418" s="8">
        <f t="shared" si="967"/>
        <v>0</v>
      </c>
      <c r="M4418" s="54">
        <f t="shared" si="957"/>
        <v>0</v>
      </c>
      <c r="N4418" s="6">
        <f t="shared" si="958"/>
        <v>0</v>
      </c>
      <c r="O4418" s="6" t="str">
        <f t="shared" si="959"/>
        <v/>
      </c>
      <c r="P4418" s="29"/>
      <c r="Q4418" s="54">
        <f t="shared" si="960"/>
        <v>0</v>
      </c>
      <c r="R4418" s="6">
        <f t="shared" si="961"/>
        <v>0</v>
      </c>
      <c r="S4418" s="6" t="str">
        <f t="shared" si="962"/>
        <v/>
      </c>
      <c r="T4418" s="29"/>
      <c r="U4418" s="6">
        <f t="shared" si="963"/>
        <v>0</v>
      </c>
      <c r="V4418" s="55">
        <f t="shared" si="964"/>
        <v>0</v>
      </c>
      <c r="W4418" s="6">
        <f t="shared" si="965"/>
        <v>0</v>
      </c>
      <c r="X4418" s="6">
        <f t="shared" si="966"/>
        <v>0</v>
      </c>
      <c r="AA4418">
        <f t="shared" si="968"/>
        <v>0</v>
      </c>
    </row>
    <row r="4419" spans="1:27">
      <c r="A4419" s="67"/>
      <c r="B4419" s="68"/>
      <c r="J4419" s="2">
        <f t="shared" si="955"/>
        <v>0</v>
      </c>
      <c r="K4419" s="2">
        <f t="shared" si="956"/>
        <v>0</v>
      </c>
      <c r="L4419" s="8">
        <f t="shared" si="967"/>
        <v>0</v>
      </c>
      <c r="M4419" s="54">
        <f t="shared" si="957"/>
        <v>0</v>
      </c>
      <c r="N4419" s="6">
        <f t="shared" si="958"/>
        <v>0</v>
      </c>
      <c r="O4419" s="6" t="str">
        <f t="shared" si="959"/>
        <v/>
      </c>
      <c r="P4419" s="29"/>
      <c r="Q4419" s="54">
        <f t="shared" si="960"/>
        <v>0</v>
      </c>
      <c r="R4419" s="6">
        <f t="shared" si="961"/>
        <v>0</v>
      </c>
      <c r="S4419" s="6" t="str">
        <f t="shared" si="962"/>
        <v/>
      </c>
      <c r="T4419" s="29"/>
      <c r="U4419" s="6">
        <f t="shared" si="963"/>
        <v>0</v>
      </c>
      <c r="V4419" s="55">
        <f t="shared" si="964"/>
        <v>0</v>
      </c>
      <c r="W4419" s="6">
        <f t="shared" si="965"/>
        <v>0</v>
      </c>
      <c r="X4419" s="6">
        <f t="shared" si="966"/>
        <v>0</v>
      </c>
      <c r="AA4419">
        <f t="shared" si="968"/>
        <v>0</v>
      </c>
    </row>
    <row r="4420" spans="1:27">
      <c r="A4420" s="67"/>
      <c r="B4420" s="68"/>
      <c r="J4420" s="2">
        <f t="shared" si="955"/>
        <v>0</v>
      </c>
      <c r="K4420" s="2">
        <f t="shared" si="956"/>
        <v>0</v>
      </c>
      <c r="L4420" s="8">
        <f t="shared" si="967"/>
        <v>0</v>
      </c>
      <c r="M4420" s="54">
        <f t="shared" si="957"/>
        <v>0</v>
      </c>
      <c r="N4420" s="6">
        <f t="shared" si="958"/>
        <v>0</v>
      </c>
      <c r="O4420" s="6" t="str">
        <f t="shared" si="959"/>
        <v/>
      </c>
      <c r="P4420" s="29"/>
      <c r="Q4420" s="54">
        <f t="shared" si="960"/>
        <v>0</v>
      </c>
      <c r="R4420" s="6">
        <f t="shared" si="961"/>
        <v>0</v>
      </c>
      <c r="S4420" s="6" t="str">
        <f t="shared" si="962"/>
        <v/>
      </c>
      <c r="T4420" s="29"/>
      <c r="U4420" s="6">
        <f t="shared" si="963"/>
        <v>0</v>
      </c>
      <c r="V4420" s="55">
        <f t="shared" si="964"/>
        <v>0</v>
      </c>
      <c r="W4420" s="6">
        <f t="shared" si="965"/>
        <v>0</v>
      </c>
      <c r="X4420" s="6">
        <f t="shared" si="966"/>
        <v>0</v>
      </c>
      <c r="AA4420">
        <f t="shared" si="968"/>
        <v>0</v>
      </c>
    </row>
    <row r="4421" spans="1:27">
      <c r="A4421" s="67"/>
      <c r="B4421" s="68"/>
      <c r="J4421" s="2">
        <f t="shared" si="955"/>
        <v>0</v>
      </c>
      <c r="K4421" s="2">
        <f t="shared" si="956"/>
        <v>0</v>
      </c>
      <c r="L4421" s="8">
        <f t="shared" si="967"/>
        <v>0</v>
      </c>
      <c r="M4421" s="54">
        <f t="shared" si="957"/>
        <v>0</v>
      </c>
      <c r="N4421" s="6">
        <f t="shared" si="958"/>
        <v>0</v>
      </c>
      <c r="O4421" s="6" t="str">
        <f t="shared" si="959"/>
        <v/>
      </c>
      <c r="P4421" s="29"/>
      <c r="Q4421" s="54">
        <f t="shared" si="960"/>
        <v>0</v>
      </c>
      <c r="R4421" s="6">
        <f t="shared" si="961"/>
        <v>0</v>
      </c>
      <c r="S4421" s="6" t="str">
        <f t="shared" si="962"/>
        <v/>
      </c>
      <c r="T4421" s="29"/>
      <c r="U4421" s="6">
        <f t="shared" si="963"/>
        <v>0</v>
      </c>
      <c r="V4421" s="55">
        <f t="shared" si="964"/>
        <v>0</v>
      </c>
      <c r="W4421" s="6">
        <f t="shared" si="965"/>
        <v>0</v>
      </c>
      <c r="X4421" s="6">
        <f t="shared" si="966"/>
        <v>0</v>
      </c>
      <c r="AA4421">
        <f t="shared" si="968"/>
        <v>0</v>
      </c>
    </row>
    <row r="4422" spans="1:27">
      <c r="A4422" s="67"/>
      <c r="B4422" s="68"/>
      <c r="J4422" s="2">
        <f t="shared" si="955"/>
        <v>0</v>
      </c>
      <c r="K4422" s="2">
        <f t="shared" si="956"/>
        <v>0</v>
      </c>
      <c r="L4422" s="8">
        <f t="shared" si="967"/>
        <v>0</v>
      </c>
      <c r="M4422" s="54">
        <f t="shared" si="957"/>
        <v>0</v>
      </c>
      <c r="N4422" s="6">
        <f t="shared" si="958"/>
        <v>0</v>
      </c>
      <c r="O4422" s="6" t="str">
        <f t="shared" si="959"/>
        <v/>
      </c>
      <c r="P4422" s="29"/>
      <c r="Q4422" s="54">
        <f t="shared" si="960"/>
        <v>0</v>
      </c>
      <c r="R4422" s="6">
        <f t="shared" si="961"/>
        <v>0</v>
      </c>
      <c r="S4422" s="6" t="str">
        <f t="shared" si="962"/>
        <v/>
      </c>
      <c r="T4422" s="29"/>
      <c r="U4422" s="6">
        <f t="shared" si="963"/>
        <v>0</v>
      </c>
      <c r="V4422" s="55">
        <f t="shared" si="964"/>
        <v>0</v>
      </c>
      <c r="W4422" s="6">
        <f t="shared" si="965"/>
        <v>0</v>
      </c>
      <c r="X4422" s="6">
        <f t="shared" si="966"/>
        <v>0</v>
      </c>
      <c r="AA4422">
        <f t="shared" si="968"/>
        <v>0</v>
      </c>
    </row>
    <row r="4423" spans="1:27">
      <c r="A4423" s="67"/>
      <c r="B4423" s="68"/>
      <c r="J4423" s="2">
        <f t="shared" si="955"/>
        <v>0</v>
      </c>
      <c r="K4423" s="2">
        <f t="shared" si="956"/>
        <v>0</v>
      </c>
      <c r="L4423" s="8">
        <f t="shared" si="967"/>
        <v>0</v>
      </c>
      <c r="M4423" s="54">
        <f t="shared" si="957"/>
        <v>0</v>
      </c>
      <c r="N4423" s="6">
        <f t="shared" si="958"/>
        <v>0</v>
      </c>
      <c r="O4423" s="6" t="str">
        <f t="shared" si="959"/>
        <v/>
      </c>
      <c r="P4423" s="29"/>
      <c r="Q4423" s="54">
        <f t="shared" si="960"/>
        <v>0</v>
      </c>
      <c r="R4423" s="6">
        <f t="shared" si="961"/>
        <v>0</v>
      </c>
      <c r="S4423" s="6" t="str">
        <f t="shared" si="962"/>
        <v/>
      </c>
      <c r="T4423" s="29"/>
      <c r="U4423" s="6">
        <f t="shared" si="963"/>
        <v>0</v>
      </c>
      <c r="V4423" s="55">
        <f t="shared" si="964"/>
        <v>0</v>
      </c>
      <c r="W4423" s="6">
        <f t="shared" si="965"/>
        <v>0</v>
      </c>
      <c r="X4423" s="6">
        <f t="shared" si="966"/>
        <v>0</v>
      </c>
      <c r="AA4423">
        <f t="shared" si="968"/>
        <v>0</v>
      </c>
    </row>
    <row r="4424" spans="1:27">
      <c r="A4424" s="67"/>
      <c r="B4424" s="68"/>
      <c r="J4424" s="2">
        <f t="shared" ref="J4424:J4487" si="969">IF(DAY(A4424)=sipdate,1,IF(J4423=1,0,IF(J4422=1,0,IF(J4421=1,0,IF(J4420=1,0,IF(J4419=1,0,IF(J4418=1,0,IF(DAY(A4424)=sipdate+1,1,IF(DAY(A4424)=sipdate+2,1,IF(DAY(A4424)=sipdate+3,1,IF(DAY(A4424)=sipdate+4,1,IF(DAY(A4424)=sipdate+5,1,IF(DAY(A4424)=sipdate+6,1,IF(DAY(A4424)=sipdate+7,1,0))))))))))))))</f>
        <v>0</v>
      </c>
      <c r="K4424" s="2">
        <f t="shared" ref="K4424:K4487" si="970">IF(DAY(A4424)=sipdate,-sip,IF(K4423=-sip,0,IF(K4422=-sip,0,IF(K4421=-sip,0,IF(K4420=-sip,0,IF(K4419=-sip,0,IF(K4418=-sip,0,IF(DAY(A4424)=sipdate+1,-sip,IF(DAY(A4424)=sipdate+2,-sip,IF(DAY(A4424)=sipdate+3,-sip,IF(DAY(A4424)=sipdate+4,-sip,IF(DAY(A4424)=sipdate+5,-sip,IF(DAY(A4424)=sipdate+6,-sip,IF(DAY(A4424)=sipdate+7,-sip,0))))))))))))))</f>
        <v>0</v>
      </c>
      <c r="L4424" s="8">
        <f t="shared" si="967"/>
        <v>0</v>
      </c>
      <c r="M4424" s="54">
        <f t="shared" ref="M4424:M4487" si="971">IF(IF(L4424&gt;=sipstart,1,0)+IF(L4424&lt;=sipend,1,0)=2,J4424,0)</f>
        <v>0</v>
      </c>
      <c r="N4424" s="6">
        <f t="shared" ref="N4424:N4487" si="972">IF(IF(L4424&gt;=sipstart,1,0)+IF(L4424&lt;=sipend,1,0)=2,K4424,0)</f>
        <v>0</v>
      </c>
      <c r="O4424" s="6" t="str">
        <f t="shared" ref="O4424:O4487" si="973">IF(N4424=-sip,-N4424/B4424,"")</f>
        <v/>
      </c>
      <c r="P4424" s="29"/>
      <c r="Q4424" s="54">
        <f t="shared" ref="Q4424:Q4487" si="974">IF(IF(L4424&gt;=sipstart,1,0)+IF(L4424&lt;=sipend,1,0)=2,1,0)</f>
        <v>0</v>
      </c>
      <c r="R4424" s="6">
        <f t="shared" ref="R4424:R4487" si="975">IF(IF(L4424&gt;=sipstart,1,0)+IF(L4424&lt;=sipend,1,0)=2,-dsip,0)</f>
        <v>0</v>
      </c>
      <c r="S4424" s="6" t="str">
        <f t="shared" ref="S4424:S4487" si="976">IF(R4424=-dsip,-R4424/B4424,"")</f>
        <v/>
      </c>
      <c r="T4424" s="29"/>
      <c r="U4424" s="6">
        <f t="shared" ref="U4424:U4487" si="977">IF((IF(L4424&gt;=sipstart,1,2)+IF(L4424&lt;=sipend,1,2))=2,L4424,0)</f>
        <v>0</v>
      </c>
      <c r="V4424" s="55">
        <f t="shared" ref="V4424:V4487" si="978">IF((IF(L4424&gt;=sipstart,1,2)+IF(L4424&lt;=sipend,1,2))=2,L4424,0)+IF(U4423=actualsipend,actualsipend,0)</f>
        <v>0</v>
      </c>
      <c r="W4424" s="6">
        <f t="shared" si="965"/>
        <v>0</v>
      </c>
      <c r="X4424" s="6">
        <f t="shared" si="966"/>
        <v>0</v>
      </c>
      <c r="AA4424">
        <f t="shared" si="968"/>
        <v>0</v>
      </c>
    </row>
    <row r="4425" spans="1:27">
      <c r="A4425" s="67"/>
      <c r="B4425" s="68"/>
      <c r="J4425" s="2">
        <f t="shared" si="969"/>
        <v>0</v>
      </c>
      <c r="K4425" s="2">
        <f t="shared" si="970"/>
        <v>0</v>
      </c>
      <c r="L4425" s="8">
        <f t="shared" si="967"/>
        <v>0</v>
      </c>
      <c r="M4425" s="54">
        <f t="shared" si="971"/>
        <v>0</v>
      </c>
      <c r="N4425" s="6">
        <f t="shared" si="972"/>
        <v>0</v>
      </c>
      <c r="O4425" s="6" t="str">
        <f t="shared" si="973"/>
        <v/>
      </c>
      <c r="P4425" s="29"/>
      <c r="Q4425" s="54">
        <f t="shared" si="974"/>
        <v>0</v>
      </c>
      <c r="R4425" s="6">
        <f t="shared" si="975"/>
        <v>0</v>
      </c>
      <c r="S4425" s="6" t="str">
        <f t="shared" si="976"/>
        <v/>
      </c>
      <c r="T4425" s="29"/>
      <c r="U4425" s="6">
        <f t="shared" si="977"/>
        <v>0</v>
      </c>
      <c r="V4425" s="55">
        <f t="shared" si="978"/>
        <v>0</v>
      </c>
      <c r="W4425" s="6">
        <f t="shared" ref="W4425:W4488" si="979">IF(V4425+V4424=0,0,IF(V4425=V4424,sipunits*B4424,N4425))</f>
        <v>0</v>
      </c>
      <c r="X4425" s="6">
        <f t="shared" ref="X4425:X4488" si="980">IF(V4425+V4424=0,0,IF(V4425=V4424,dsipunits*B4424,R4425))</f>
        <v>0</v>
      </c>
      <c r="AA4425">
        <f t="shared" si="968"/>
        <v>0</v>
      </c>
    </row>
    <row r="4426" spans="1:27">
      <c r="A4426" s="67"/>
      <c r="B4426" s="68"/>
      <c r="J4426" s="2">
        <f t="shared" si="969"/>
        <v>0</v>
      </c>
      <c r="K4426" s="2">
        <f t="shared" si="970"/>
        <v>0</v>
      </c>
      <c r="L4426" s="8">
        <f t="shared" si="967"/>
        <v>0</v>
      </c>
      <c r="M4426" s="54">
        <f t="shared" si="971"/>
        <v>0</v>
      </c>
      <c r="N4426" s="6">
        <f t="shared" si="972"/>
        <v>0</v>
      </c>
      <c r="O4426" s="6" t="str">
        <f t="shared" si="973"/>
        <v/>
      </c>
      <c r="P4426" s="29"/>
      <c r="Q4426" s="54">
        <f t="shared" si="974"/>
        <v>0</v>
      </c>
      <c r="R4426" s="6">
        <f t="shared" si="975"/>
        <v>0</v>
      </c>
      <c r="S4426" s="6" t="str">
        <f t="shared" si="976"/>
        <v/>
      </c>
      <c r="T4426" s="29"/>
      <c r="U4426" s="6">
        <f t="shared" si="977"/>
        <v>0</v>
      </c>
      <c r="V4426" s="55">
        <f t="shared" si="978"/>
        <v>0</v>
      </c>
      <c r="W4426" s="6">
        <f t="shared" si="979"/>
        <v>0</v>
      </c>
      <c r="X4426" s="6">
        <f t="shared" si="980"/>
        <v>0</v>
      </c>
      <c r="AA4426">
        <f t="shared" si="968"/>
        <v>0</v>
      </c>
    </row>
    <row r="4427" spans="1:27">
      <c r="A4427" s="67"/>
      <c r="B4427" s="68"/>
      <c r="J4427" s="2">
        <f t="shared" si="969"/>
        <v>0</v>
      </c>
      <c r="K4427" s="2">
        <f t="shared" si="970"/>
        <v>0</v>
      </c>
      <c r="L4427" s="8">
        <f t="shared" si="967"/>
        <v>0</v>
      </c>
      <c r="M4427" s="54">
        <f t="shared" si="971"/>
        <v>0</v>
      </c>
      <c r="N4427" s="6">
        <f t="shared" si="972"/>
        <v>0</v>
      </c>
      <c r="O4427" s="6" t="str">
        <f t="shared" si="973"/>
        <v/>
      </c>
      <c r="P4427" s="29"/>
      <c r="Q4427" s="54">
        <f t="shared" si="974"/>
        <v>0</v>
      </c>
      <c r="R4427" s="6">
        <f t="shared" si="975"/>
        <v>0</v>
      </c>
      <c r="S4427" s="6" t="str">
        <f t="shared" si="976"/>
        <v/>
      </c>
      <c r="T4427" s="29"/>
      <c r="U4427" s="6">
        <f t="shared" si="977"/>
        <v>0</v>
      </c>
      <c r="V4427" s="55">
        <f t="shared" si="978"/>
        <v>0</v>
      </c>
      <c r="W4427" s="6">
        <f t="shared" si="979"/>
        <v>0</v>
      </c>
      <c r="X4427" s="6">
        <f t="shared" si="980"/>
        <v>0</v>
      </c>
      <c r="AA4427">
        <f t="shared" si="968"/>
        <v>0</v>
      </c>
    </row>
    <row r="4428" spans="1:27">
      <c r="A4428" s="67"/>
      <c r="B4428" s="68"/>
      <c r="J4428" s="2">
        <f t="shared" si="969"/>
        <v>0</v>
      </c>
      <c r="K4428" s="2">
        <f t="shared" si="970"/>
        <v>0</v>
      </c>
      <c r="L4428" s="8">
        <f t="shared" si="967"/>
        <v>0</v>
      </c>
      <c r="M4428" s="54">
        <f t="shared" si="971"/>
        <v>0</v>
      </c>
      <c r="N4428" s="6">
        <f t="shared" si="972"/>
        <v>0</v>
      </c>
      <c r="O4428" s="6" t="str">
        <f t="shared" si="973"/>
        <v/>
      </c>
      <c r="P4428" s="29"/>
      <c r="Q4428" s="54">
        <f t="shared" si="974"/>
        <v>0</v>
      </c>
      <c r="R4428" s="6">
        <f t="shared" si="975"/>
        <v>0</v>
      </c>
      <c r="S4428" s="6" t="str">
        <f t="shared" si="976"/>
        <v/>
      </c>
      <c r="T4428" s="29"/>
      <c r="U4428" s="6">
        <f t="shared" si="977"/>
        <v>0</v>
      </c>
      <c r="V4428" s="55">
        <f t="shared" si="978"/>
        <v>0</v>
      </c>
      <c r="W4428" s="6">
        <f t="shared" si="979"/>
        <v>0</v>
      </c>
      <c r="X4428" s="6">
        <f t="shared" si="980"/>
        <v>0</v>
      </c>
      <c r="AA4428">
        <f t="shared" si="968"/>
        <v>0</v>
      </c>
    </row>
    <row r="4429" spans="1:27">
      <c r="A4429" s="67"/>
      <c r="B4429" s="68"/>
      <c r="J4429" s="2">
        <f t="shared" si="969"/>
        <v>0</v>
      </c>
      <c r="K4429" s="2">
        <f t="shared" si="970"/>
        <v>0</v>
      </c>
      <c r="L4429" s="8">
        <f t="shared" si="967"/>
        <v>0</v>
      </c>
      <c r="M4429" s="54">
        <f t="shared" si="971"/>
        <v>0</v>
      </c>
      <c r="N4429" s="6">
        <f t="shared" si="972"/>
        <v>0</v>
      </c>
      <c r="O4429" s="6" t="str">
        <f t="shared" si="973"/>
        <v/>
      </c>
      <c r="P4429" s="29"/>
      <c r="Q4429" s="54">
        <f t="shared" si="974"/>
        <v>0</v>
      </c>
      <c r="R4429" s="6">
        <f t="shared" si="975"/>
        <v>0</v>
      </c>
      <c r="S4429" s="6" t="str">
        <f t="shared" si="976"/>
        <v/>
      </c>
      <c r="T4429" s="29"/>
      <c r="U4429" s="6">
        <f t="shared" si="977"/>
        <v>0</v>
      </c>
      <c r="V4429" s="55">
        <f t="shared" si="978"/>
        <v>0</v>
      </c>
      <c r="W4429" s="6">
        <f t="shared" si="979"/>
        <v>0</v>
      </c>
      <c r="X4429" s="6">
        <f t="shared" si="980"/>
        <v>0</v>
      </c>
      <c r="AA4429">
        <f t="shared" si="968"/>
        <v>0</v>
      </c>
    </row>
    <row r="4430" spans="1:27">
      <c r="A4430" s="67"/>
      <c r="B4430" s="68"/>
      <c r="J4430" s="2">
        <f t="shared" si="969"/>
        <v>0</v>
      </c>
      <c r="K4430" s="2">
        <f t="shared" si="970"/>
        <v>0</v>
      </c>
      <c r="L4430" s="8">
        <f t="shared" si="967"/>
        <v>0</v>
      </c>
      <c r="M4430" s="54">
        <f t="shared" si="971"/>
        <v>0</v>
      </c>
      <c r="N4430" s="6">
        <f t="shared" si="972"/>
        <v>0</v>
      </c>
      <c r="O4430" s="6" t="str">
        <f t="shared" si="973"/>
        <v/>
      </c>
      <c r="P4430" s="29"/>
      <c r="Q4430" s="54">
        <f t="shared" si="974"/>
        <v>0</v>
      </c>
      <c r="R4430" s="6">
        <f t="shared" si="975"/>
        <v>0</v>
      </c>
      <c r="S4430" s="6" t="str">
        <f t="shared" si="976"/>
        <v/>
      </c>
      <c r="T4430" s="29"/>
      <c r="U4430" s="6">
        <f t="shared" si="977"/>
        <v>0</v>
      </c>
      <c r="V4430" s="55">
        <f t="shared" si="978"/>
        <v>0</v>
      </c>
      <c r="W4430" s="6">
        <f t="shared" si="979"/>
        <v>0</v>
      </c>
      <c r="X4430" s="6">
        <f t="shared" si="980"/>
        <v>0</v>
      </c>
      <c r="AA4430">
        <f t="shared" si="968"/>
        <v>0</v>
      </c>
    </row>
    <row r="4431" spans="1:27">
      <c r="A4431" s="67"/>
      <c r="B4431" s="68"/>
      <c r="J4431" s="2">
        <f t="shared" si="969"/>
        <v>0</v>
      </c>
      <c r="K4431" s="2">
        <f t="shared" si="970"/>
        <v>0</v>
      </c>
      <c r="L4431" s="8">
        <f t="shared" si="967"/>
        <v>0</v>
      </c>
      <c r="M4431" s="54">
        <f t="shared" si="971"/>
        <v>0</v>
      </c>
      <c r="N4431" s="6">
        <f t="shared" si="972"/>
        <v>0</v>
      </c>
      <c r="O4431" s="6" t="str">
        <f t="shared" si="973"/>
        <v/>
      </c>
      <c r="P4431" s="29"/>
      <c r="Q4431" s="54">
        <f t="shared" si="974"/>
        <v>0</v>
      </c>
      <c r="R4431" s="6">
        <f t="shared" si="975"/>
        <v>0</v>
      </c>
      <c r="S4431" s="6" t="str">
        <f t="shared" si="976"/>
        <v/>
      </c>
      <c r="T4431" s="29"/>
      <c r="U4431" s="6">
        <f t="shared" si="977"/>
        <v>0</v>
      </c>
      <c r="V4431" s="55">
        <f t="shared" si="978"/>
        <v>0</v>
      </c>
      <c r="W4431" s="6">
        <f t="shared" si="979"/>
        <v>0</v>
      </c>
      <c r="X4431" s="6">
        <f t="shared" si="980"/>
        <v>0</v>
      </c>
      <c r="AA4431">
        <f t="shared" si="968"/>
        <v>0</v>
      </c>
    </row>
    <row r="4432" spans="1:27">
      <c r="A4432" s="67"/>
      <c r="B4432" s="68"/>
      <c r="J4432" s="2">
        <f t="shared" si="969"/>
        <v>0</v>
      </c>
      <c r="K4432" s="2">
        <f t="shared" si="970"/>
        <v>0</v>
      </c>
      <c r="L4432" s="8">
        <f t="shared" si="967"/>
        <v>0</v>
      </c>
      <c r="M4432" s="54">
        <f t="shared" si="971"/>
        <v>0</v>
      </c>
      <c r="N4432" s="6">
        <f t="shared" si="972"/>
        <v>0</v>
      </c>
      <c r="O4432" s="6" t="str">
        <f t="shared" si="973"/>
        <v/>
      </c>
      <c r="P4432" s="29"/>
      <c r="Q4432" s="54">
        <f t="shared" si="974"/>
        <v>0</v>
      </c>
      <c r="R4432" s="6">
        <f t="shared" si="975"/>
        <v>0</v>
      </c>
      <c r="S4432" s="6" t="str">
        <f t="shared" si="976"/>
        <v/>
      </c>
      <c r="T4432" s="29"/>
      <c r="U4432" s="6">
        <f t="shared" si="977"/>
        <v>0</v>
      </c>
      <c r="V4432" s="55">
        <f t="shared" si="978"/>
        <v>0</v>
      </c>
      <c r="W4432" s="6">
        <f t="shared" si="979"/>
        <v>0</v>
      </c>
      <c r="X4432" s="6">
        <f t="shared" si="980"/>
        <v>0</v>
      </c>
      <c r="AA4432">
        <f t="shared" si="968"/>
        <v>0</v>
      </c>
    </row>
    <row r="4433" spans="1:27">
      <c r="A4433" s="67"/>
      <c r="B4433" s="68"/>
      <c r="J4433" s="2">
        <f t="shared" si="969"/>
        <v>0</v>
      </c>
      <c r="K4433" s="2">
        <f t="shared" si="970"/>
        <v>0</v>
      </c>
      <c r="L4433" s="8">
        <f t="shared" si="967"/>
        <v>0</v>
      </c>
      <c r="M4433" s="54">
        <f t="shared" si="971"/>
        <v>0</v>
      </c>
      <c r="N4433" s="6">
        <f t="shared" si="972"/>
        <v>0</v>
      </c>
      <c r="O4433" s="6" t="str">
        <f t="shared" si="973"/>
        <v/>
      </c>
      <c r="P4433" s="29"/>
      <c r="Q4433" s="54">
        <f t="shared" si="974"/>
        <v>0</v>
      </c>
      <c r="R4433" s="6">
        <f t="shared" si="975"/>
        <v>0</v>
      </c>
      <c r="S4433" s="6" t="str">
        <f t="shared" si="976"/>
        <v/>
      </c>
      <c r="T4433" s="29"/>
      <c r="U4433" s="6">
        <f t="shared" si="977"/>
        <v>0</v>
      </c>
      <c r="V4433" s="55">
        <f t="shared" si="978"/>
        <v>0</v>
      </c>
      <c r="W4433" s="6">
        <f t="shared" si="979"/>
        <v>0</v>
      </c>
      <c r="X4433" s="6">
        <f t="shared" si="980"/>
        <v>0</v>
      </c>
      <c r="AA4433">
        <f t="shared" si="968"/>
        <v>0</v>
      </c>
    </row>
    <row r="4434" spans="1:27">
      <c r="A4434" s="67"/>
      <c r="B4434" s="68"/>
      <c r="J4434" s="2">
        <f t="shared" si="969"/>
        <v>0</v>
      </c>
      <c r="K4434" s="2">
        <f t="shared" si="970"/>
        <v>0</v>
      </c>
      <c r="L4434" s="8">
        <f t="shared" si="967"/>
        <v>0</v>
      </c>
      <c r="M4434" s="54">
        <f t="shared" si="971"/>
        <v>0</v>
      </c>
      <c r="N4434" s="6">
        <f t="shared" si="972"/>
        <v>0</v>
      </c>
      <c r="O4434" s="6" t="str">
        <f t="shared" si="973"/>
        <v/>
      </c>
      <c r="P4434" s="29"/>
      <c r="Q4434" s="54">
        <f t="shared" si="974"/>
        <v>0</v>
      </c>
      <c r="R4434" s="6">
        <f t="shared" si="975"/>
        <v>0</v>
      </c>
      <c r="S4434" s="6" t="str">
        <f t="shared" si="976"/>
        <v/>
      </c>
      <c r="T4434" s="29"/>
      <c r="U4434" s="6">
        <f t="shared" si="977"/>
        <v>0</v>
      </c>
      <c r="V4434" s="55">
        <f t="shared" si="978"/>
        <v>0</v>
      </c>
      <c r="W4434" s="6">
        <f t="shared" si="979"/>
        <v>0</v>
      </c>
      <c r="X4434" s="6">
        <f t="shared" si="980"/>
        <v>0</v>
      </c>
      <c r="AA4434">
        <f t="shared" si="968"/>
        <v>0</v>
      </c>
    </row>
    <row r="4435" spans="1:27">
      <c r="A4435" s="67"/>
      <c r="B4435" s="68"/>
      <c r="J4435" s="2">
        <f t="shared" si="969"/>
        <v>0</v>
      </c>
      <c r="K4435" s="2">
        <f t="shared" si="970"/>
        <v>0</v>
      </c>
      <c r="L4435" s="8">
        <f t="shared" si="967"/>
        <v>0</v>
      </c>
      <c r="M4435" s="54">
        <f t="shared" si="971"/>
        <v>0</v>
      </c>
      <c r="N4435" s="6">
        <f t="shared" si="972"/>
        <v>0</v>
      </c>
      <c r="O4435" s="6" t="str">
        <f t="shared" si="973"/>
        <v/>
      </c>
      <c r="P4435" s="29"/>
      <c r="Q4435" s="54">
        <f t="shared" si="974"/>
        <v>0</v>
      </c>
      <c r="R4435" s="6">
        <f t="shared" si="975"/>
        <v>0</v>
      </c>
      <c r="S4435" s="6" t="str">
        <f t="shared" si="976"/>
        <v/>
      </c>
      <c r="T4435" s="29"/>
      <c r="U4435" s="6">
        <f t="shared" si="977"/>
        <v>0</v>
      </c>
      <c r="V4435" s="55">
        <f t="shared" si="978"/>
        <v>0</v>
      </c>
      <c r="W4435" s="6">
        <f t="shared" si="979"/>
        <v>0</v>
      </c>
      <c r="X4435" s="6">
        <f t="shared" si="980"/>
        <v>0</v>
      </c>
      <c r="AA4435">
        <f t="shared" si="968"/>
        <v>0</v>
      </c>
    </row>
    <row r="4436" spans="1:27">
      <c r="A4436" s="67"/>
      <c r="B4436" s="68"/>
      <c r="J4436" s="2">
        <f t="shared" si="969"/>
        <v>0</v>
      </c>
      <c r="K4436" s="2">
        <f t="shared" si="970"/>
        <v>0</v>
      </c>
      <c r="L4436" s="8">
        <f t="shared" si="967"/>
        <v>0</v>
      </c>
      <c r="M4436" s="54">
        <f t="shared" si="971"/>
        <v>0</v>
      </c>
      <c r="N4436" s="6">
        <f t="shared" si="972"/>
        <v>0</v>
      </c>
      <c r="O4436" s="6" t="str">
        <f t="shared" si="973"/>
        <v/>
      </c>
      <c r="P4436" s="29"/>
      <c r="Q4436" s="54">
        <f t="shared" si="974"/>
        <v>0</v>
      </c>
      <c r="R4436" s="6">
        <f t="shared" si="975"/>
        <v>0</v>
      </c>
      <c r="S4436" s="6" t="str">
        <f t="shared" si="976"/>
        <v/>
      </c>
      <c r="T4436" s="29"/>
      <c r="U4436" s="6">
        <f t="shared" si="977"/>
        <v>0</v>
      </c>
      <c r="V4436" s="55">
        <f t="shared" si="978"/>
        <v>0</v>
      </c>
      <c r="W4436" s="6">
        <f t="shared" si="979"/>
        <v>0</v>
      </c>
      <c r="X4436" s="6">
        <f t="shared" si="980"/>
        <v>0</v>
      </c>
      <c r="AA4436">
        <f t="shared" si="968"/>
        <v>0</v>
      </c>
    </row>
    <row r="4437" spans="1:27">
      <c r="A4437" s="67"/>
      <c r="B4437" s="68"/>
      <c r="J4437" s="2">
        <f t="shared" si="969"/>
        <v>0</v>
      </c>
      <c r="K4437" s="2">
        <f t="shared" si="970"/>
        <v>0</v>
      </c>
      <c r="L4437" s="8">
        <f t="shared" si="967"/>
        <v>0</v>
      </c>
      <c r="M4437" s="54">
        <f t="shared" si="971"/>
        <v>0</v>
      </c>
      <c r="N4437" s="6">
        <f t="shared" si="972"/>
        <v>0</v>
      </c>
      <c r="O4437" s="6" t="str">
        <f t="shared" si="973"/>
        <v/>
      </c>
      <c r="P4437" s="29"/>
      <c r="Q4437" s="54">
        <f t="shared" si="974"/>
        <v>0</v>
      </c>
      <c r="R4437" s="6">
        <f t="shared" si="975"/>
        <v>0</v>
      </c>
      <c r="S4437" s="6" t="str">
        <f t="shared" si="976"/>
        <v/>
      </c>
      <c r="T4437" s="29"/>
      <c r="U4437" s="6">
        <f t="shared" si="977"/>
        <v>0</v>
      </c>
      <c r="V4437" s="55">
        <f t="shared" si="978"/>
        <v>0</v>
      </c>
      <c r="W4437" s="6">
        <f t="shared" si="979"/>
        <v>0</v>
      </c>
      <c r="X4437" s="6">
        <f t="shared" si="980"/>
        <v>0</v>
      </c>
      <c r="AA4437">
        <f t="shared" si="968"/>
        <v>0</v>
      </c>
    </row>
    <row r="4438" spans="1:27">
      <c r="A4438" s="67"/>
      <c r="B4438" s="68"/>
      <c r="J4438" s="2">
        <f t="shared" si="969"/>
        <v>0</v>
      </c>
      <c r="K4438" s="2">
        <f t="shared" si="970"/>
        <v>0</v>
      </c>
      <c r="L4438" s="8">
        <f t="shared" si="967"/>
        <v>0</v>
      </c>
      <c r="M4438" s="54">
        <f t="shared" si="971"/>
        <v>0</v>
      </c>
      <c r="N4438" s="6">
        <f t="shared" si="972"/>
        <v>0</v>
      </c>
      <c r="O4438" s="6" t="str">
        <f t="shared" si="973"/>
        <v/>
      </c>
      <c r="P4438" s="29"/>
      <c r="Q4438" s="54">
        <f t="shared" si="974"/>
        <v>0</v>
      </c>
      <c r="R4438" s="6">
        <f t="shared" si="975"/>
        <v>0</v>
      </c>
      <c r="S4438" s="6" t="str">
        <f t="shared" si="976"/>
        <v/>
      </c>
      <c r="T4438" s="29"/>
      <c r="U4438" s="6">
        <f t="shared" si="977"/>
        <v>0</v>
      </c>
      <c r="V4438" s="55">
        <f t="shared" si="978"/>
        <v>0</v>
      </c>
      <c r="W4438" s="6">
        <f t="shared" si="979"/>
        <v>0</v>
      </c>
      <c r="X4438" s="6">
        <f t="shared" si="980"/>
        <v>0</v>
      </c>
      <c r="AA4438">
        <f t="shared" si="968"/>
        <v>0</v>
      </c>
    </row>
    <row r="4439" spans="1:27">
      <c r="A4439" s="67"/>
      <c r="B4439" s="68"/>
      <c r="J4439" s="2">
        <f t="shared" si="969"/>
        <v>0</v>
      </c>
      <c r="K4439" s="2">
        <f t="shared" si="970"/>
        <v>0</v>
      </c>
      <c r="L4439" s="8">
        <f t="shared" ref="L4439:L4502" si="981">A4439</f>
        <v>0</v>
      </c>
      <c r="M4439" s="54">
        <f t="shared" si="971"/>
        <v>0</v>
      </c>
      <c r="N4439" s="6">
        <f t="shared" si="972"/>
        <v>0</v>
      </c>
      <c r="O4439" s="6" t="str">
        <f t="shared" si="973"/>
        <v/>
      </c>
      <c r="P4439" s="29"/>
      <c r="Q4439" s="54">
        <f t="shared" si="974"/>
        <v>0</v>
      </c>
      <c r="R4439" s="6">
        <f t="shared" si="975"/>
        <v>0</v>
      </c>
      <c r="S4439" s="6" t="str">
        <f t="shared" si="976"/>
        <v/>
      </c>
      <c r="T4439" s="29"/>
      <c r="U4439" s="6">
        <f t="shared" si="977"/>
        <v>0</v>
      </c>
      <c r="V4439" s="55">
        <f t="shared" si="978"/>
        <v>0</v>
      </c>
      <c r="W4439" s="6">
        <f t="shared" si="979"/>
        <v>0</v>
      </c>
      <c r="X4439" s="6">
        <f t="shared" si="980"/>
        <v>0</v>
      </c>
      <c r="AA4439">
        <f t="shared" si="968"/>
        <v>0</v>
      </c>
    </row>
    <row r="4440" spans="1:27">
      <c r="A4440" s="67"/>
      <c r="B4440" s="68"/>
      <c r="J4440" s="2">
        <f t="shared" si="969"/>
        <v>0</v>
      </c>
      <c r="K4440" s="2">
        <f t="shared" si="970"/>
        <v>0</v>
      </c>
      <c r="L4440" s="8">
        <f t="shared" si="981"/>
        <v>0</v>
      </c>
      <c r="M4440" s="54">
        <f t="shared" si="971"/>
        <v>0</v>
      </c>
      <c r="N4440" s="6">
        <f t="shared" si="972"/>
        <v>0</v>
      </c>
      <c r="O4440" s="6" t="str">
        <f t="shared" si="973"/>
        <v/>
      </c>
      <c r="P4440" s="29"/>
      <c r="Q4440" s="54">
        <f t="shared" si="974"/>
        <v>0</v>
      </c>
      <c r="R4440" s="6">
        <f t="shared" si="975"/>
        <v>0</v>
      </c>
      <c r="S4440" s="6" t="str">
        <f t="shared" si="976"/>
        <v/>
      </c>
      <c r="T4440" s="29"/>
      <c r="U4440" s="6">
        <f t="shared" si="977"/>
        <v>0</v>
      </c>
      <c r="V4440" s="55">
        <f t="shared" si="978"/>
        <v>0</v>
      </c>
      <c r="W4440" s="6">
        <f t="shared" si="979"/>
        <v>0</v>
      </c>
      <c r="X4440" s="6">
        <f t="shared" si="980"/>
        <v>0</v>
      </c>
      <c r="AA4440">
        <f t="shared" si="968"/>
        <v>0</v>
      </c>
    </row>
    <row r="4441" spans="1:27">
      <c r="A4441" s="67"/>
      <c r="B4441" s="68"/>
      <c r="J4441" s="2">
        <f t="shared" si="969"/>
        <v>0</v>
      </c>
      <c r="K4441" s="2">
        <f t="shared" si="970"/>
        <v>0</v>
      </c>
      <c r="L4441" s="8">
        <f t="shared" si="981"/>
        <v>0</v>
      </c>
      <c r="M4441" s="54">
        <f t="shared" si="971"/>
        <v>0</v>
      </c>
      <c r="N4441" s="6">
        <f t="shared" si="972"/>
        <v>0</v>
      </c>
      <c r="O4441" s="6" t="str">
        <f t="shared" si="973"/>
        <v/>
      </c>
      <c r="P4441" s="29"/>
      <c r="Q4441" s="54">
        <f t="shared" si="974"/>
        <v>0</v>
      </c>
      <c r="R4441" s="6">
        <f t="shared" si="975"/>
        <v>0</v>
      </c>
      <c r="S4441" s="6" t="str">
        <f t="shared" si="976"/>
        <v/>
      </c>
      <c r="T4441" s="29"/>
      <c r="U4441" s="6">
        <f t="shared" si="977"/>
        <v>0</v>
      </c>
      <c r="V4441" s="55">
        <f t="shared" si="978"/>
        <v>0</v>
      </c>
      <c r="W4441" s="6">
        <f t="shared" si="979"/>
        <v>0</v>
      </c>
      <c r="X4441" s="6">
        <f t="shared" si="980"/>
        <v>0</v>
      </c>
      <c r="AA4441">
        <f t="shared" si="968"/>
        <v>0</v>
      </c>
    </row>
    <row r="4442" spans="1:27">
      <c r="A4442" s="67"/>
      <c r="B4442" s="68"/>
      <c r="J4442" s="2">
        <f t="shared" si="969"/>
        <v>0</v>
      </c>
      <c r="K4442" s="2">
        <f t="shared" si="970"/>
        <v>0</v>
      </c>
      <c r="L4442" s="8">
        <f t="shared" si="981"/>
        <v>0</v>
      </c>
      <c r="M4442" s="54">
        <f t="shared" si="971"/>
        <v>0</v>
      </c>
      <c r="N4442" s="6">
        <f t="shared" si="972"/>
        <v>0</v>
      </c>
      <c r="O4442" s="6" t="str">
        <f t="shared" si="973"/>
        <v/>
      </c>
      <c r="P4442" s="29"/>
      <c r="Q4442" s="54">
        <f t="shared" si="974"/>
        <v>0</v>
      </c>
      <c r="R4442" s="6">
        <f t="shared" si="975"/>
        <v>0</v>
      </c>
      <c r="S4442" s="6" t="str">
        <f t="shared" si="976"/>
        <v/>
      </c>
      <c r="T4442" s="29"/>
      <c r="U4442" s="6">
        <f t="shared" si="977"/>
        <v>0</v>
      </c>
      <c r="V4442" s="55">
        <f t="shared" si="978"/>
        <v>0</v>
      </c>
      <c r="W4442" s="6">
        <f t="shared" si="979"/>
        <v>0</v>
      </c>
      <c r="X4442" s="6">
        <f t="shared" si="980"/>
        <v>0</v>
      </c>
      <c r="AA4442">
        <f t="shared" si="968"/>
        <v>0</v>
      </c>
    </row>
    <row r="4443" spans="1:27">
      <c r="A4443" s="67"/>
      <c r="B4443" s="68"/>
      <c r="J4443" s="2">
        <f t="shared" si="969"/>
        <v>0</v>
      </c>
      <c r="K4443" s="2">
        <f t="shared" si="970"/>
        <v>0</v>
      </c>
      <c r="L4443" s="8">
        <f t="shared" si="981"/>
        <v>0</v>
      </c>
      <c r="M4443" s="54">
        <f t="shared" si="971"/>
        <v>0</v>
      </c>
      <c r="N4443" s="6">
        <f t="shared" si="972"/>
        <v>0</v>
      </c>
      <c r="O4443" s="6" t="str">
        <f t="shared" si="973"/>
        <v/>
      </c>
      <c r="P4443" s="29"/>
      <c r="Q4443" s="54">
        <f t="shared" si="974"/>
        <v>0</v>
      </c>
      <c r="R4443" s="6">
        <f t="shared" si="975"/>
        <v>0</v>
      </c>
      <c r="S4443" s="6" t="str">
        <f t="shared" si="976"/>
        <v/>
      </c>
      <c r="T4443" s="29"/>
      <c r="U4443" s="6">
        <f t="shared" si="977"/>
        <v>0</v>
      </c>
      <c r="V4443" s="55">
        <f t="shared" si="978"/>
        <v>0</v>
      </c>
      <c r="W4443" s="6">
        <f t="shared" si="979"/>
        <v>0</v>
      </c>
      <c r="X4443" s="6">
        <f t="shared" si="980"/>
        <v>0</v>
      </c>
      <c r="AA4443">
        <f t="shared" si="968"/>
        <v>0</v>
      </c>
    </row>
    <row r="4444" spans="1:27">
      <c r="A4444" s="67"/>
      <c r="B4444" s="68"/>
      <c r="J4444" s="2">
        <f t="shared" si="969"/>
        <v>0</v>
      </c>
      <c r="K4444" s="2">
        <f t="shared" si="970"/>
        <v>0</v>
      </c>
      <c r="L4444" s="8">
        <f t="shared" si="981"/>
        <v>0</v>
      </c>
      <c r="M4444" s="54">
        <f t="shared" si="971"/>
        <v>0</v>
      </c>
      <c r="N4444" s="6">
        <f t="shared" si="972"/>
        <v>0</v>
      </c>
      <c r="O4444" s="6" t="str">
        <f t="shared" si="973"/>
        <v/>
      </c>
      <c r="P4444" s="29"/>
      <c r="Q4444" s="54">
        <f t="shared" si="974"/>
        <v>0</v>
      </c>
      <c r="R4444" s="6">
        <f t="shared" si="975"/>
        <v>0</v>
      </c>
      <c r="S4444" s="6" t="str">
        <f t="shared" si="976"/>
        <v/>
      </c>
      <c r="T4444" s="29"/>
      <c r="U4444" s="6">
        <f t="shared" si="977"/>
        <v>0</v>
      </c>
      <c r="V4444" s="55">
        <f t="shared" si="978"/>
        <v>0</v>
      </c>
      <c r="W4444" s="6">
        <f t="shared" si="979"/>
        <v>0</v>
      </c>
      <c r="X4444" s="6">
        <f t="shared" si="980"/>
        <v>0</v>
      </c>
      <c r="AA4444">
        <f t="shared" si="968"/>
        <v>0</v>
      </c>
    </row>
    <row r="4445" spans="1:27">
      <c r="A4445" s="67"/>
      <c r="B4445" s="68"/>
      <c r="J4445" s="2">
        <f t="shared" si="969"/>
        <v>0</v>
      </c>
      <c r="K4445" s="2">
        <f t="shared" si="970"/>
        <v>0</v>
      </c>
      <c r="L4445" s="8">
        <f t="shared" si="981"/>
        <v>0</v>
      </c>
      <c r="M4445" s="54">
        <f t="shared" si="971"/>
        <v>0</v>
      </c>
      <c r="N4445" s="6">
        <f t="shared" si="972"/>
        <v>0</v>
      </c>
      <c r="O4445" s="6" t="str">
        <f t="shared" si="973"/>
        <v/>
      </c>
      <c r="P4445" s="29"/>
      <c r="Q4445" s="54">
        <f t="shared" si="974"/>
        <v>0</v>
      </c>
      <c r="R4445" s="6">
        <f t="shared" si="975"/>
        <v>0</v>
      </c>
      <c r="S4445" s="6" t="str">
        <f t="shared" si="976"/>
        <v/>
      </c>
      <c r="T4445" s="29"/>
      <c r="U4445" s="6">
        <f t="shared" si="977"/>
        <v>0</v>
      </c>
      <c r="V4445" s="55">
        <f t="shared" si="978"/>
        <v>0</v>
      </c>
      <c r="W4445" s="6">
        <f t="shared" si="979"/>
        <v>0</v>
      </c>
      <c r="X4445" s="6">
        <f t="shared" si="980"/>
        <v>0</v>
      </c>
      <c r="AA4445">
        <f t="shared" si="968"/>
        <v>0</v>
      </c>
    </row>
    <row r="4446" spans="1:27">
      <c r="A4446" s="67"/>
      <c r="B4446" s="68"/>
      <c r="J4446" s="2">
        <f t="shared" si="969"/>
        <v>0</v>
      </c>
      <c r="K4446" s="2">
        <f t="shared" si="970"/>
        <v>0</v>
      </c>
      <c r="L4446" s="8">
        <f t="shared" si="981"/>
        <v>0</v>
      </c>
      <c r="M4446" s="54">
        <f t="shared" si="971"/>
        <v>0</v>
      </c>
      <c r="N4446" s="6">
        <f t="shared" si="972"/>
        <v>0</v>
      </c>
      <c r="O4446" s="6" t="str">
        <f t="shared" si="973"/>
        <v/>
      </c>
      <c r="P4446" s="29"/>
      <c r="Q4446" s="54">
        <f t="shared" si="974"/>
        <v>0</v>
      </c>
      <c r="R4446" s="6">
        <f t="shared" si="975"/>
        <v>0</v>
      </c>
      <c r="S4446" s="6" t="str">
        <f t="shared" si="976"/>
        <v/>
      </c>
      <c r="T4446" s="29"/>
      <c r="U4446" s="6">
        <f t="shared" si="977"/>
        <v>0</v>
      </c>
      <c r="V4446" s="55">
        <f t="shared" si="978"/>
        <v>0</v>
      </c>
      <c r="W4446" s="6">
        <f t="shared" si="979"/>
        <v>0</v>
      </c>
      <c r="X4446" s="6">
        <f t="shared" si="980"/>
        <v>0</v>
      </c>
      <c r="AA4446">
        <f t="shared" si="968"/>
        <v>0</v>
      </c>
    </row>
    <row r="4447" spans="1:27">
      <c r="A4447" s="67"/>
      <c r="B4447" s="68"/>
      <c r="J4447" s="2">
        <f t="shared" si="969"/>
        <v>0</v>
      </c>
      <c r="K4447" s="2">
        <f t="shared" si="970"/>
        <v>0</v>
      </c>
      <c r="L4447" s="8">
        <f t="shared" si="981"/>
        <v>0</v>
      </c>
      <c r="M4447" s="54">
        <f t="shared" si="971"/>
        <v>0</v>
      </c>
      <c r="N4447" s="6">
        <f t="shared" si="972"/>
        <v>0</v>
      </c>
      <c r="O4447" s="6" t="str">
        <f t="shared" si="973"/>
        <v/>
      </c>
      <c r="P4447" s="29"/>
      <c r="Q4447" s="54">
        <f t="shared" si="974"/>
        <v>0</v>
      </c>
      <c r="R4447" s="6">
        <f t="shared" si="975"/>
        <v>0</v>
      </c>
      <c r="S4447" s="6" t="str">
        <f t="shared" si="976"/>
        <v/>
      </c>
      <c r="T4447" s="29"/>
      <c r="U4447" s="6">
        <f t="shared" si="977"/>
        <v>0</v>
      </c>
      <c r="V4447" s="55">
        <f t="shared" si="978"/>
        <v>0</v>
      </c>
      <c r="W4447" s="6">
        <f t="shared" si="979"/>
        <v>0</v>
      </c>
      <c r="X4447" s="6">
        <f t="shared" si="980"/>
        <v>0</v>
      </c>
      <c r="AA4447">
        <f t="shared" si="968"/>
        <v>0</v>
      </c>
    </row>
    <row r="4448" spans="1:27">
      <c r="A4448" s="67"/>
      <c r="B4448" s="68"/>
      <c r="J4448" s="2">
        <f t="shared" si="969"/>
        <v>0</v>
      </c>
      <c r="K4448" s="2">
        <f t="shared" si="970"/>
        <v>0</v>
      </c>
      <c r="L4448" s="8">
        <f t="shared" si="981"/>
        <v>0</v>
      </c>
      <c r="M4448" s="54">
        <f t="shared" si="971"/>
        <v>0</v>
      </c>
      <c r="N4448" s="6">
        <f t="shared" si="972"/>
        <v>0</v>
      </c>
      <c r="O4448" s="6" t="str">
        <f t="shared" si="973"/>
        <v/>
      </c>
      <c r="P4448" s="29"/>
      <c r="Q4448" s="54">
        <f t="shared" si="974"/>
        <v>0</v>
      </c>
      <c r="R4448" s="6">
        <f t="shared" si="975"/>
        <v>0</v>
      </c>
      <c r="S4448" s="6" t="str">
        <f t="shared" si="976"/>
        <v/>
      </c>
      <c r="T4448" s="29"/>
      <c r="U4448" s="6">
        <f t="shared" si="977"/>
        <v>0</v>
      </c>
      <c r="V4448" s="55">
        <f t="shared" si="978"/>
        <v>0</v>
      </c>
      <c r="W4448" s="6">
        <f t="shared" si="979"/>
        <v>0</v>
      </c>
      <c r="X4448" s="6">
        <f t="shared" si="980"/>
        <v>0</v>
      </c>
      <c r="AA4448">
        <f t="shared" si="968"/>
        <v>0</v>
      </c>
    </row>
    <row r="4449" spans="1:27">
      <c r="A4449" s="67"/>
      <c r="B4449" s="68"/>
      <c r="J4449" s="2">
        <f t="shared" si="969"/>
        <v>0</v>
      </c>
      <c r="K4449" s="2">
        <f t="shared" si="970"/>
        <v>0</v>
      </c>
      <c r="L4449" s="8">
        <f t="shared" si="981"/>
        <v>0</v>
      </c>
      <c r="M4449" s="54">
        <f t="shared" si="971"/>
        <v>0</v>
      </c>
      <c r="N4449" s="6">
        <f t="shared" si="972"/>
        <v>0</v>
      </c>
      <c r="O4449" s="6" t="str">
        <f t="shared" si="973"/>
        <v/>
      </c>
      <c r="P4449" s="29"/>
      <c r="Q4449" s="54">
        <f t="shared" si="974"/>
        <v>0</v>
      </c>
      <c r="R4449" s="6">
        <f t="shared" si="975"/>
        <v>0</v>
      </c>
      <c r="S4449" s="6" t="str">
        <f t="shared" si="976"/>
        <v/>
      </c>
      <c r="T4449" s="29"/>
      <c r="U4449" s="6">
        <f t="shared" si="977"/>
        <v>0</v>
      </c>
      <c r="V4449" s="55">
        <f t="shared" si="978"/>
        <v>0</v>
      </c>
      <c r="W4449" s="6">
        <f t="shared" si="979"/>
        <v>0</v>
      </c>
      <c r="X4449" s="6">
        <f t="shared" si="980"/>
        <v>0</v>
      </c>
      <c r="AA4449">
        <f t="shared" si="968"/>
        <v>0</v>
      </c>
    </row>
    <row r="4450" spans="1:27">
      <c r="A4450" s="67"/>
      <c r="B4450" s="68"/>
      <c r="J4450" s="2">
        <f t="shared" si="969"/>
        <v>0</v>
      </c>
      <c r="K4450" s="2">
        <f t="shared" si="970"/>
        <v>0</v>
      </c>
      <c r="L4450" s="8">
        <f t="shared" si="981"/>
        <v>0</v>
      </c>
      <c r="M4450" s="54">
        <f t="shared" si="971"/>
        <v>0</v>
      </c>
      <c r="N4450" s="6">
        <f t="shared" si="972"/>
        <v>0</v>
      </c>
      <c r="O4450" s="6" t="str">
        <f t="shared" si="973"/>
        <v/>
      </c>
      <c r="P4450" s="29"/>
      <c r="Q4450" s="54">
        <f t="shared" si="974"/>
        <v>0</v>
      </c>
      <c r="R4450" s="6">
        <f t="shared" si="975"/>
        <v>0</v>
      </c>
      <c r="S4450" s="6" t="str">
        <f t="shared" si="976"/>
        <v/>
      </c>
      <c r="T4450" s="29"/>
      <c r="U4450" s="6">
        <f t="shared" si="977"/>
        <v>0</v>
      </c>
      <c r="V4450" s="55">
        <f t="shared" si="978"/>
        <v>0</v>
      </c>
      <c r="W4450" s="6">
        <f t="shared" si="979"/>
        <v>0</v>
      </c>
      <c r="X4450" s="6">
        <f t="shared" si="980"/>
        <v>0</v>
      </c>
      <c r="AA4450">
        <f t="shared" si="968"/>
        <v>0</v>
      </c>
    </row>
    <row r="4451" spans="1:27">
      <c r="A4451" s="67"/>
      <c r="B4451" s="68"/>
      <c r="J4451" s="2">
        <f t="shared" si="969"/>
        <v>0</v>
      </c>
      <c r="K4451" s="2">
        <f t="shared" si="970"/>
        <v>0</v>
      </c>
      <c r="L4451" s="8">
        <f t="shared" si="981"/>
        <v>0</v>
      </c>
      <c r="M4451" s="54">
        <f t="shared" si="971"/>
        <v>0</v>
      </c>
      <c r="N4451" s="6">
        <f t="shared" si="972"/>
        <v>0</v>
      </c>
      <c r="O4451" s="6" t="str">
        <f t="shared" si="973"/>
        <v/>
      </c>
      <c r="P4451" s="29"/>
      <c r="Q4451" s="54">
        <f t="shared" si="974"/>
        <v>0</v>
      </c>
      <c r="R4451" s="6">
        <f t="shared" si="975"/>
        <v>0</v>
      </c>
      <c r="S4451" s="6" t="str">
        <f t="shared" si="976"/>
        <v/>
      </c>
      <c r="T4451" s="29"/>
      <c r="U4451" s="6">
        <f t="shared" si="977"/>
        <v>0</v>
      </c>
      <c r="V4451" s="55">
        <f t="shared" si="978"/>
        <v>0</v>
      </c>
      <c r="W4451" s="6">
        <f t="shared" si="979"/>
        <v>0</v>
      </c>
      <c r="X4451" s="6">
        <f t="shared" si="980"/>
        <v>0</v>
      </c>
      <c r="AA4451">
        <f t="shared" si="968"/>
        <v>0</v>
      </c>
    </row>
    <row r="4452" spans="1:27">
      <c r="A4452" s="67"/>
      <c r="B4452" s="68"/>
      <c r="J4452" s="2">
        <f t="shared" si="969"/>
        <v>0</v>
      </c>
      <c r="K4452" s="2">
        <f t="shared" si="970"/>
        <v>0</v>
      </c>
      <c r="L4452" s="8">
        <f t="shared" si="981"/>
        <v>0</v>
      </c>
      <c r="M4452" s="54">
        <f t="shared" si="971"/>
        <v>0</v>
      </c>
      <c r="N4452" s="6">
        <f t="shared" si="972"/>
        <v>0</v>
      </c>
      <c r="O4452" s="6" t="str">
        <f t="shared" si="973"/>
        <v/>
      </c>
      <c r="P4452" s="29"/>
      <c r="Q4452" s="54">
        <f t="shared" si="974"/>
        <v>0</v>
      </c>
      <c r="R4452" s="6">
        <f t="shared" si="975"/>
        <v>0</v>
      </c>
      <c r="S4452" s="6" t="str">
        <f t="shared" si="976"/>
        <v/>
      </c>
      <c r="T4452" s="29"/>
      <c r="U4452" s="6">
        <f t="shared" si="977"/>
        <v>0</v>
      </c>
      <c r="V4452" s="55">
        <f t="shared" si="978"/>
        <v>0</v>
      </c>
      <c r="W4452" s="6">
        <f t="shared" si="979"/>
        <v>0</v>
      </c>
      <c r="X4452" s="6">
        <f t="shared" si="980"/>
        <v>0</v>
      </c>
      <c r="AA4452">
        <f t="shared" si="968"/>
        <v>0</v>
      </c>
    </row>
    <row r="4453" spans="1:27">
      <c r="A4453" s="67"/>
      <c r="B4453" s="68"/>
      <c r="J4453" s="2">
        <f t="shared" si="969"/>
        <v>0</v>
      </c>
      <c r="K4453" s="2">
        <f t="shared" si="970"/>
        <v>0</v>
      </c>
      <c r="L4453" s="8">
        <f t="shared" si="981"/>
        <v>0</v>
      </c>
      <c r="M4453" s="54">
        <f t="shared" si="971"/>
        <v>0</v>
      </c>
      <c r="N4453" s="6">
        <f t="shared" si="972"/>
        <v>0</v>
      </c>
      <c r="O4453" s="6" t="str">
        <f t="shared" si="973"/>
        <v/>
      </c>
      <c r="P4453" s="29"/>
      <c r="Q4453" s="54">
        <f t="shared" si="974"/>
        <v>0</v>
      </c>
      <c r="R4453" s="6">
        <f t="shared" si="975"/>
        <v>0</v>
      </c>
      <c r="S4453" s="6" t="str">
        <f t="shared" si="976"/>
        <v/>
      </c>
      <c r="T4453" s="29"/>
      <c r="U4453" s="6">
        <f t="shared" si="977"/>
        <v>0</v>
      </c>
      <c r="V4453" s="55">
        <f t="shared" si="978"/>
        <v>0</v>
      </c>
      <c r="W4453" s="6">
        <f t="shared" si="979"/>
        <v>0</v>
      </c>
      <c r="X4453" s="6">
        <f t="shared" si="980"/>
        <v>0</v>
      </c>
      <c r="AA4453">
        <f t="shared" si="968"/>
        <v>0</v>
      </c>
    </row>
    <row r="4454" spans="1:27">
      <c r="A4454" s="67"/>
      <c r="B4454" s="68"/>
      <c r="J4454" s="2">
        <f t="shared" si="969"/>
        <v>0</v>
      </c>
      <c r="K4454" s="2">
        <f t="shared" si="970"/>
        <v>0</v>
      </c>
      <c r="L4454" s="8">
        <f t="shared" si="981"/>
        <v>0</v>
      </c>
      <c r="M4454" s="54">
        <f t="shared" si="971"/>
        <v>0</v>
      </c>
      <c r="N4454" s="6">
        <f t="shared" si="972"/>
        <v>0</v>
      </c>
      <c r="O4454" s="6" t="str">
        <f t="shared" si="973"/>
        <v/>
      </c>
      <c r="P4454" s="29"/>
      <c r="Q4454" s="54">
        <f t="shared" si="974"/>
        <v>0</v>
      </c>
      <c r="R4454" s="6">
        <f t="shared" si="975"/>
        <v>0</v>
      </c>
      <c r="S4454" s="6" t="str">
        <f t="shared" si="976"/>
        <v/>
      </c>
      <c r="T4454" s="29"/>
      <c r="U4454" s="6">
        <f t="shared" si="977"/>
        <v>0</v>
      </c>
      <c r="V4454" s="55">
        <f t="shared" si="978"/>
        <v>0</v>
      </c>
      <c r="W4454" s="6">
        <f t="shared" si="979"/>
        <v>0</v>
      </c>
      <c r="X4454" s="6">
        <f t="shared" si="980"/>
        <v>0</v>
      </c>
      <c r="AA4454">
        <f t="shared" si="968"/>
        <v>0</v>
      </c>
    </row>
    <row r="4455" spans="1:27">
      <c r="A4455" s="67"/>
      <c r="B4455" s="68"/>
      <c r="J4455" s="2">
        <f t="shared" si="969"/>
        <v>0</v>
      </c>
      <c r="K4455" s="2">
        <f t="shared" si="970"/>
        <v>0</v>
      </c>
      <c r="L4455" s="8">
        <f t="shared" si="981"/>
        <v>0</v>
      </c>
      <c r="M4455" s="54">
        <f t="shared" si="971"/>
        <v>0</v>
      </c>
      <c r="N4455" s="6">
        <f t="shared" si="972"/>
        <v>0</v>
      </c>
      <c r="O4455" s="6" t="str">
        <f t="shared" si="973"/>
        <v/>
      </c>
      <c r="P4455" s="29"/>
      <c r="Q4455" s="54">
        <f t="shared" si="974"/>
        <v>0</v>
      </c>
      <c r="R4455" s="6">
        <f t="shared" si="975"/>
        <v>0</v>
      </c>
      <c r="S4455" s="6" t="str">
        <f t="shared" si="976"/>
        <v/>
      </c>
      <c r="T4455" s="29"/>
      <c r="U4455" s="6">
        <f t="shared" si="977"/>
        <v>0</v>
      </c>
      <c r="V4455" s="55">
        <f t="shared" si="978"/>
        <v>0</v>
      </c>
      <c r="W4455" s="6">
        <f t="shared" si="979"/>
        <v>0</v>
      </c>
      <c r="X4455" s="6">
        <f t="shared" si="980"/>
        <v>0</v>
      </c>
      <c r="AA4455">
        <f t="shared" si="968"/>
        <v>0</v>
      </c>
    </row>
    <row r="4456" spans="1:27">
      <c r="A4456" s="67"/>
      <c r="B4456" s="68"/>
      <c r="J4456" s="2">
        <f t="shared" si="969"/>
        <v>0</v>
      </c>
      <c r="K4456" s="2">
        <f t="shared" si="970"/>
        <v>0</v>
      </c>
      <c r="L4456" s="8">
        <f t="shared" si="981"/>
        <v>0</v>
      </c>
      <c r="M4456" s="54">
        <f t="shared" si="971"/>
        <v>0</v>
      </c>
      <c r="N4456" s="6">
        <f t="shared" si="972"/>
        <v>0</v>
      </c>
      <c r="O4456" s="6" t="str">
        <f t="shared" si="973"/>
        <v/>
      </c>
      <c r="P4456" s="29"/>
      <c r="Q4456" s="54">
        <f t="shared" si="974"/>
        <v>0</v>
      </c>
      <c r="R4456" s="6">
        <f t="shared" si="975"/>
        <v>0</v>
      </c>
      <c r="S4456" s="6" t="str">
        <f t="shared" si="976"/>
        <v/>
      </c>
      <c r="T4456" s="29"/>
      <c r="U4456" s="6">
        <f t="shared" si="977"/>
        <v>0</v>
      </c>
      <c r="V4456" s="55">
        <f t="shared" si="978"/>
        <v>0</v>
      </c>
      <c r="W4456" s="6">
        <f t="shared" si="979"/>
        <v>0</v>
      </c>
      <c r="X4456" s="6">
        <f t="shared" si="980"/>
        <v>0</v>
      </c>
      <c r="AA4456">
        <f t="shared" si="968"/>
        <v>0</v>
      </c>
    </row>
    <row r="4457" spans="1:27">
      <c r="A4457" s="67"/>
      <c r="B4457" s="68"/>
      <c r="J4457" s="2">
        <f t="shared" si="969"/>
        <v>0</v>
      </c>
      <c r="K4457" s="2">
        <f t="shared" si="970"/>
        <v>0</v>
      </c>
      <c r="L4457" s="8">
        <f t="shared" si="981"/>
        <v>0</v>
      </c>
      <c r="M4457" s="54">
        <f t="shared" si="971"/>
        <v>0</v>
      </c>
      <c r="N4457" s="6">
        <f t="shared" si="972"/>
        <v>0</v>
      </c>
      <c r="O4457" s="6" t="str">
        <f t="shared" si="973"/>
        <v/>
      </c>
      <c r="P4457" s="29"/>
      <c r="Q4457" s="54">
        <f t="shared" si="974"/>
        <v>0</v>
      </c>
      <c r="R4457" s="6">
        <f t="shared" si="975"/>
        <v>0</v>
      </c>
      <c r="S4457" s="6" t="str">
        <f t="shared" si="976"/>
        <v/>
      </c>
      <c r="T4457" s="29"/>
      <c r="U4457" s="6">
        <f t="shared" si="977"/>
        <v>0</v>
      </c>
      <c r="V4457" s="55">
        <f t="shared" si="978"/>
        <v>0</v>
      </c>
      <c r="W4457" s="6">
        <f t="shared" si="979"/>
        <v>0</v>
      </c>
      <c r="X4457" s="6">
        <f t="shared" si="980"/>
        <v>0</v>
      </c>
      <c r="AA4457">
        <f t="shared" si="968"/>
        <v>0</v>
      </c>
    </row>
    <row r="4458" spans="1:27">
      <c r="A4458" s="67"/>
      <c r="B4458" s="68"/>
      <c r="J4458" s="2">
        <f t="shared" si="969"/>
        <v>0</v>
      </c>
      <c r="K4458" s="2">
        <f t="shared" si="970"/>
        <v>0</v>
      </c>
      <c r="L4458" s="8">
        <f t="shared" si="981"/>
        <v>0</v>
      </c>
      <c r="M4458" s="54">
        <f t="shared" si="971"/>
        <v>0</v>
      </c>
      <c r="N4458" s="6">
        <f t="shared" si="972"/>
        <v>0</v>
      </c>
      <c r="O4458" s="6" t="str">
        <f t="shared" si="973"/>
        <v/>
      </c>
      <c r="P4458" s="29"/>
      <c r="Q4458" s="54">
        <f t="shared" si="974"/>
        <v>0</v>
      </c>
      <c r="R4458" s="6">
        <f t="shared" si="975"/>
        <v>0</v>
      </c>
      <c r="S4458" s="6" t="str">
        <f t="shared" si="976"/>
        <v/>
      </c>
      <c r="T4458" s="29"/>
      <c r="U4458" s="6">
        <f t="shared" si="977"/>
        <v>0</v>
      </c>
      <c r="V4458" s="55">
        <f t="shared" si="978"/>
        <v>0</v>
      </c>
      <c r="W4458" s="6">
        <f t="shared" si="979"/>
        <v>0</v>
      </c>
      <c r="X4458" s="6">
        <f t="shared" si="980"/>
        <v>0</v>
      </c>
      <c r="AA4458">
        <f t="shared" si="968"/>
        <v>0</v>
      </c>
    </row>
    <row r="4459" spans="1:27">
      <c r="A4459" s="67"/>
      <c r="B4459" s="68"/>
      <c r="J4459" s="2">
        <f t="shared" si="969"/>
        <v>0</v>
      </c>
      <c r="K4459" s="2">
        <f t="shared" si="970"/>
        <v>0</v>
      </c>
      <c r="L4459" s="8">
        <f t="shared" si="981"/>
        <v>0</v>
      </c>
      <c r="M4459" s="54">
        <f t="shared" si="971"/>
        <v>0</v>
      </c>
      <c r="N4459" s="6">
        <f t="shared" si="972"/>
        <v>0</v>
      </c>
      <c r="O4459" s="6" t="str">
        <f t="shared" si="973"/>
        <v/>
      </c>
      <c r="P4459" s="29"/>
      <c r="Q4459" s="54">
        <f t="shared" si="974"/>
        <v>0</v>
      </c>
      <c r="R4459" s="6">
        <f t="shared" si="975"/>
        <v>0</v>
      </c>
      <c r="S4459" s="6" t="str">
        <f t="shared" si="976"/>
        <v/>
      </c>
      <c r="T4459" s="29"/>
      <c r="U4459" s="6">
        <f t="shared" si="977"/>
        <v>0</v>
      </c>
      <c r="V4459" s="55">
        <f t="shared" si="978"/>
        <v>0</v>
      </c>
      <c r="W4459" s="6">
        <f t="shared" si="979"/>
        <v>0</v>
      </c>
      <c r="X4459" s="6">
        <f t="shared" si="980"/>
        <v>0</v>
      </c>
      <c r="AA4459">
        <f t="shared" si="968"/>
        <v>0</v>
      </c>
    </row>
    <row r="4460" spans="1:27">
      <c r="A4460" s="67"/>
      <c r="B4460" s="68"/>
      <c r="J4460" s="2">
        <f t="shared" si="969"/>
        <v>0</v>
      </c>
      <c r="K4460" s="2">
        <f t="shared" si="970"/>
        <v>0</v>
      </c>
      <c r="L4460" s="8">
        <f t="shared" si="981"/>
        <v>0</v>
      </c>
      <c r="M4460" s="54">
        <f t="shared" si="971"/>
        <v>0</v>
      </c>
      <c r="N4460" s="6">
        <f t="shared" si="972"/>
        <v>0</v>
      </c>
      <c r="O4460" s="6" t="str">
        <f t="shared" si="973"/>
        <v/>
      </c>
      <c r="P4460" s="29"/>
      <c r="Q4460" s="54">
        <f t="shared" si="974"/>
        <v>0</v>
      </c>
      <c r="R4460" s="6">
        <f t="shared" si="975"/>
        <v>0</v>
      </c>
      <c r="S4460" s="6" t="str">
        <f t="shared" si="976"/>
        <v/>
      </c>
      <c r="T4460" s="29"/>
      <c r="U4460" s="6">
        <f t="shared" si="977"/>
        <v>0</v>
      </c>
      <c r="V4460" s="55">
        <f t="shared" si="978"/>
        <v>0</v>
      </c>
      <c r="W4460" s="6">
        <f t="shared" si="979"/>
        <v>0</v>
      </c>
      <c r="X4460" s="6">
        <f t="shared" si="980"/>
        <v>0</v>
      </c>
      <c r="AA4460">
        <f t="shared" si="968"/>
        <v>0</v>
      </c>
    </row>
    <row r="4461" spans="1:27">
      <c r="A4461" s="67"/>
      <c r="B4461" s="68"/>
      <c r="J4461" s="2">
        <f t="shared" si="969"/>
        <v>0</v>
      </c>
      <c r="K4461" s="2">
        <f t="shared" si="970"/>
        <v>0</v>
      </c>
      <c r="L4461" s="8">
        <f t="shared" si="981"/>
        <v>0</v>
      </c>
      <c r="M4461" s="54">
        <f t="shared" si="971"/>
        <v>0</v>
      </c>
      <c r="N4461" s="6">
        <f t="shared" si="972"/>
        <v>0</v>
      </c>
      <c r="O4461" s="6" t="str">
        <f t="shared" si="973"/>
        <v/>
      </c>
      <c r="P4461" s="29"/>
      <c r="Q4461" s="54">
        <f t="shared" si="974"/>
        <v>0</v>
      </c>
      <c r="R4461" s="6">
        <f t="shared" si="975"/>
        <v>0</v>
      </c>
      <c r="S4461" s="6" t="str">
        <f t="shared" si="976"/>
        <v/>
      </c>
      <c r="T4461" s="29"/>
      <c r="U4461" s="6">
        <f t="shared" si="977"/>
        <v>0</v>
      </c>
      <c r="V4461" s="55">
        <f t="shared" si="978"/>
        <v>0</v>
      </c>
      <c r="W4461" s="6">
        <f t="shared" si="979"/>
        <v>0</v>
      </c>
      <c r="X4461" s="6">
        <f t="shared" si="980"/>
        <v>0</v>
      </c>
      <c r="AA4461">
        <f t="shared" si="968"/>
        <v>0</v>
      </c>
    </row>
    <row r="4462" spans="1:27">
      <c r="A4462" s="67"/>
      <c r="B4462" s="68"/>
      <c r="J4462" s="2">
        <f t="shared" si="969"/>
        <v>0</v>
      </c>
      <c r="K4462" s="2">
        <f t="shared" si="970"/>
        <v>0</v>
      </c>
      <c r="L4462" s="8">
        <f t="shared" si="981"/>
        <v>0</v>
      </c>
      <c r="M4462" s="54">
        <f t="shared" si="971"/>
        <v>0</v>
      </c>
      <c r="N4462" s="6">
        <f t="shared" si="972"/>
        <v>0</v>
      </c>
      <c r="O4462" s="6" t="str">
        <f t="shared" si="973"/>
        <v/>
      </c>
      <c r="P4462" s="29"/>
      <c r="Q4462" s="54">
        <f t="shared" si="974"/>
        <v>0</v>
      </c>
      <c r="R4462" s="6">
        <f t="shared" si="975"/>
        <v>0</v>
      </c>
      <c r="S4462" s="6" t="str">
        <f t="shared" si="976"/>
        <v/>
      </c>
      <c r="T4462" s="29"/>
      <c r="U4462" s="6">
        <f t="shared" si="977"/>
        <v>0</v>
      </c>
      <c r="V4462" s="55">
        <f t="shared" si="978"/>
        <v>0</v>
      </c>
      <c r="W4462" s="6">
        <f t="shared" si="979"/>
        <v>0</v>
      </c>
      <c r="X4462" s="6">
        <f t="shared" si="980"/>
        <v>0</v>
      </c>
      <c r="AA4462">
        <f t="shared" si="968"/>
        <v>0</v>
      </c>
    </row>
    <row r="4463" spans="1:27">
      <c r="A4463" s="67"/>
      <c r="B4463" s="68"/>
      <c r="J4463" s="2">
        <f t="shared" si="969"/>
        <v>0</v>
      </c>
      <c r="K4463" s="2">
        <f t="shared" si="970"/>
        <v>0</v>
      </c>
      <c r="L4463" s="8">
        <f t="shared" si="981"/>
        <v>0</v>
      </c>
      <c r="M4463" s="54">
        <f t="shared" si="971"/>
        <v>0</v>
      </c>
      <c r="N4463" s="6">
        <f t="shared" si="972"/>
        <v>0</v>
      </c>
      <c r="O4463" s="6" t="str">
        <f t="shared" si="973"/>
        <v/>
      </c>
      <c r="P4463" s="29"/>
      <c r="Q4463" s="54">
        <f t="shared" si="974"/>
        <v>0</v>
      </c>
      <c r="R4463" s="6">
        <f t="shared" si="975"/>
        <v>0</v>
      </c>
      <c r="S4463" s="6" t="str">
        <f t="shared" si="976"/>
        <v/>
      </c>
      <c r="T4463" s="29"/>
      <c r="U4463" s="6">
        <f t="shared" si="977"/>
        <v>0</v>
      </c>
      <c r="V4463" s="55">
        <f t="shared" si="978"/>
        <v>0</v>
      </c>
      <c r="W4463" s="6">
        <f t="shared" si="979"/>
        <v>0</v>
      </c>
      <c r="X4463" s="6">
        <f t="shared" si="980"/>
        <v>0</v>
      </c>
      <c r="AA4463">
        <f t="shared" si="968"/>
        <v>0</v>
      </c>
    </row>
    <row r="4464" spans="1:27">
      <c r="A4464" s="67"/>
      <c r="B4464" s="68"/>
      <c r="J4464" s="2">
        <f t="shared" si="969"/>
        <v>0</v>
      </c>
      <c r="K4464" s="2">
        <f t="shared" si="970"/>
        <v>0</v>
      </c>
      <c r="L4464" s="8">
        <f t="shared" si="981"/>
        <v>0</v>
      </c>
      <c r="M4464" s="54">
        <f t="shared" si="971"/>
        <v>0</v>
      </c>
      <c r="N4464" s="6">
        <f t="shared" si="972"/>
        <v>0</v>
      </c>
      <c r="O4464" s="6" t="str">
        <f t="shared" si="973"/>
        <v/>
      </c>
      <c r="P4464" s="29"/>
      <c r="Q4464" s="54">
        <f t="shared" si="974"/>
        <v>0</v>
      </c>
      <c r="R4464" s="6">
        <f t="shared" si="975"/>
        <v>0</v>
      </c>
      <c r="S4464" s="6" t="str">
        <f t="shared" si="976"/>
        <v/>
      </c>
      <c r="T4464" s="29"/>
      <c r="U4464" s="6">
        <f t="shared" si="977"/>
        <v>0</v>
      </c>
      <c r="V4464" s="55">
        <f t="shared" si="978"/>
        <v>0</v>
      </c>
      <c r="W4464" s="6">
        <f t="shared" si="979"/>
        <v>0</v>
      </c>
      <c r="X4464" s="6">
        <f t="shared" si="980"/>
        <v>0</v>
      </c>
      <c r="AA4464">
        <f t="shared" si="968"/>
        <v>0</v>
      </c>
    </row>
    <row r="4465" spans="1:27">
      <c r="A4465" s="67"/>
      <c r="B4465" s="68"/>
      <c r="J4465" s="2">
        <f t="shared" si="969"/>
        <v>0</v>
      </c>
      <c r="K4465" s="2">
        <f t="shared" si="970"/>
        <v>0</v>
      </c>
      <c r="L4465" s="8">
        <f t="shared" si="981"/>
        <v>0</v>
      </c>
      <c r="M4465" s="54">
        <f t="shared" si="971"/>
        <v>0</v>
      </c>
      <c r="N4465" s="6">
        <f t="shared" si="972"/>
        <v>0</v>
      </c>
      <c r="O4465" s="6" t="str">
        <f t="shared" si="973"/>
        <v/>
      </c>
      <c r="P4465" s="29"/>
      <c r="Q4465" s="54">
        <f t="shared" si="974"/>
        <v>0</v>
      </c>
      <c r="R4465" s="6">
        <f t="shared" si="975"/>
        <v>0</v>
      </c>
      <c r="S4465" s="6" t="str">
        <f t="shared" si="976"/>
        <v/>
      </c>
      <c r="T4465" s="29"/>
      <c r="U4465" s="6">
        <f t="shared" si="977"/>
        <v>0</v>
      </c>
      <c r="V4465" s="55">
        <f t="shared" si="978"/>
        <v>0</v>
      </c>
      <c r="W4465" s="6">
        <f t="shared" si="979"/>
        <v>0</v>
      </c>
      <c r="X4465" s="6">
        <f t="shared" si="980"/>
        <v>0</v>
      </c>
      <c r="AA4465">
        <f t="shared" si="968"/>
        <v>0</v>
      </c>
    </row>
    <row r="4466" spans="1:27">
      <c r="A4466" s="67"/>
      <c r="B4466" s="68"/>
      <c r="J4466" s="2">
        <f t="shared" si="969"/>
        <v>0</v>
      </c>
      <c r="K4466" s="2">
        <f t="shared" si="970"/>
        <v>0</v>
      </c>
      <c r="L4466" s="8">
        <f t="shared" si="981"/>
        <v>0</v>
      </c>
      <c r="M4466" s="54">
        <f t="shared" si="971"/>
        <v>0</v>
      </c>
      <c r="N4466" s="6">
        <f t="shared" si="972"/>
        <v>0</v>
      </c>
      <c r="O4466" s="6" t="str">
        <f t="shared" si="973"/>
        <v/>
      </c>
      <c r="P4466" s="29"/>
      <c r="Q4466" s="54">
        <f t="shared" si="974"/>
        <v>0</v>
      </c>
      <c r="R4466" s="6">
        <f t="shared" si="975"/>
        <v>0</v>
      </c>
      <c r="S4466" s="6" t="str">
        <f t="shared" si="976"/>
        <v/>
      </c>
      <c r="T4466" s="29"/>
      <c r="U4466" s="6">
        <f t="shared" si="977"/>
        <v>0</v>
      </c>
      <c r="V4466" s="55">
        <f t="shared" si="978"/>
        <v>0</v>
      </c>
      <c r="W4466" s="6">
        <f t="shared" si="979"/>
        <v>0</v>
      </c>
      <c r="X4466" s="6">
        <f t="shared" si="980"/>
        <v>0</v>
      </c>
      <c r="AA4466">
        <f t="shared" si="968"/>
        <v>0</v>
      </c>
    </row>
    <row r="4467" spans="1:27">
      <c r="A4467" s="67"/>
      <c r="B4467" s="68"/>
      <c r="J4467" s="2">
        <f t="shared" si="969"/>
        <v>0</v>
      </c>
      <c r="K4467" s="2">
        <f t="shared" si="970"/>
        <v>0</v>
      </c>
      <c r="L4467" s="8">
        <f t="shared" si="981"/>
        <v>0</v>
      </c>
      <c r="M4467" s="54">
        <f t="shared" si="971"/>
        <v>0</v>
      </c>
      <c r="N4467" s="6">
        <f t="shared" si="972"/>
        <v>0</v>
      </c>
      <c r="O4467" s="6" t="str">
        <f t="shared" si="973"/>
        <v/>
      </c>
      <c r="P4467" s="29"/>
      <c r="Q4467" s="54">
        <f t="shared" si="974"/>
        <v>0</v>
      </c>
      <c r="R4467" s="6">
        <f t="shared" si="975"/>
        <v>0</v>
      </c>
      <c r="S4467" s="6" t="str">
        <f t="shared" si="976"/>
        <v/>
      </c>
      <c r="T4467" s="29"/>
      <c r="U4467" s="6">
        <f t="shared" si="977"/>
        <v>0</v>
      </c>
      <c r="V4467" s="55">
        <f t="shared" si="978"/>
        <v>0</v>
      </c>
      <c r="W4467" s="6">
        <f t="shared" si="979"/>
        <v>0</v>
      </c>
      <c r="X4467" s="6">
        <f t="shared" si="980"/>
        <v>0</v>
      </c>
      <c r="AA4467">
        <f t="shared" si="968"/>
        <v>0</v>
      </c>
    </row>
    <row r="4468" spans="1:27">
      <c r="A4468" s="67"/>
      <c r="B4468" s="68"/>
      <c r="J4468" s="2">
        <f t="shared" si="969"/>
        <v>0</v>
      </c>
      <c r="K4468" s="2">
        <f t="shared" si="970"/>
        <v>0</v>
      </c>
      <c r="L4468" s="8">
        <f t="shared" si="981"/>
        <v>0</v>
      </c>
      <c r="M4468" s="54">
        <f t="shared" si="971"/>
        <v>0</v>
      </c>
      <c r="N4468" s="6">
        <f t="shared" si="972"/>
        <v>0</v>
      </c>
      <c r="O4468" s="6" t="str">
        <f t="shared" si="973"/>
        <v/>
      </c>
      <c r="P4468" s="29"/>
      <c r="Q4468" s="54">
        <f t="shared" si="974"/>
        <v>0</v>
      </c>
      <c r="R4468" s="6">
        <f t="shared" si="975"/>
        <v>0</v>
      </c>
      <c r="S4468" s="6" t="str">
        <f t="shared" si="976"/>
        <v/>
      </c>
      <c r="T4468" s="29"/>
      <c r="U4468" s="6">
        <f t="shared" si="977"/>
        <v>0</v>
      </c>
      <c r="V4468" s="55">
        <f t="shared" si="978"/>
        <v>0</v>
      </c>
      <c r="W4468" s="6">
        <f t="shared" si="979"/>
        <v>0</v>
      </c>
      <c r="X4468" s="6">
        <f t="shared" si="980"/>
        <v>0</v>
      </c>
      <c r="AA4468">
        <f t="shared" si="968"/>
        <v>0</v>
      </c>
    </row>
    <row r="4469" spans="1:27">
      <c r="A4469" s="67"/>
      <c r="B4469" s="68"/>
      <c r="J4469" s="2">
        <f t="shared" si="969"/>
        <v>0</v>
      </c>
      <c r="K4469" s="2">
        <f t="shared" si="970"/>
        <v>0</v>
      </c>
      <c r="L4469" s="8">
        <f t="shared" si="981"/>
        <v>0</v>
      </c>
      <c r="M4469" s="54">
        <f t="shared" si="971"/>
        <v>0</v>
      </c>
      <c r="N4469" s="6">
        <f t="shared" si="972"/>
        <v>0</v>
      </c>
      <c r="O4469" s="6" t="str">
        <f t="shared" si="973"/>
        <v/>
      </c>
      <c r="P4469" s="29"/>
      <c r="Q4469" s="54">
        <f t="shared" si="974"/>
        <v>0</v>
      </c>
      <c r="R4469" s="6">
        <f t="shared" si="975"/>
        <v>0</v>
      </c>
      <c r="S4469" s="6" t="str">
        <f t="shared" si="976"/>
        <v/>
      </c>
      <c r="T4469" s="29"/>
      <c r="U4469" s="6">
        <f t="shared" si="977"/>
        <v>0</v>
      </c>
      <c r="V4469" s="55">
        <f t="shared" si="978"/>
        <v>0</v>
      </c>
      <c r="W4469" s="6">
        <f t="shared" si="979"/>
        <v>0</v>
      </c>
      <c r="X4469" s="6">
        <f t="shared" si="980"/>
        <v>0</v>
      </c>
      <c r="AA4469">
        <f t="shared" si="968"/>
        <v>0</v>
      </c>
    </row>
    <row r="4470" spans="1:27">
      <c r="A4470" s="67"/>
      <c r="B4470" s="68"/>
      <c r="J4470" s="2">
        <f t="shared" si="969"/>
        <v>0</v>
      </c>
      <c r="K4470" s="2">
        <f t="shared" si="970"/>
        <v>0</v>
      </c>
      <c r="L4470" s="8">
        <f t="shared" si="981"/>
        <v>0</v>
      </c>
      <c r="M4470" s="54">
        <f t="shared" si="971"/>
        <v>0</v>
      </c>
      <c r="N4470" s="6">
        <f t="shared" si="972"/>
        <v>0</v>
      </c>
      <c r="O4470" s="6" t="str">
        <f t="shared" si="973"/>
        <v/>
      </c>
      <c r="P4470" s="29"/>
      <c r="Q4470" s="54">
        <f t="shared" si="974"/>
        <v>0</v>
      </c>
      <c r="R4470" s="6">
        <f t="shared" si="975"/>
        <v>0</v>
      </c>
      <c r="S4470" s="6" t="str">
        <f t="shared" si="976"/>
        <v/>
      </c>
      <c r="T4470" s="29"/>
      <c r="U4470" s="6">
        <f t="shared" si="977"/>
        <v>0</v>
      </c>
      <c r="V4470" s="55">
        <f t="shared" si="978"/>
        <v>0</v>
      </c>
      <c r="W4470" s="6">
        <f t="shared" si="979"/>
        <v>0</v>
      </c>
      <c r="X4470" s="6">
        <f t="shared" si="980"/>
        <v>0</v>
      </c>
      <c r="AA4470">
        <f t="shared" si="968"/>
        <v>0</v>
      </c>
    </row>
    <row r="4471" spans="1:27">
      <c r="A4471" s="67"/>
      <c r="B4471" s="68"/>
      <c r="J4471" s="2">
        <f t="shared" si="969"/>
        <v>0</v>
      </c>
      <c r="K4471" s="2">
        <f t="shared" si="970"/>
        <v>0</v>
      </c>
      <c r="L4471" s="8">
        <f t="shared" si="981"/>
        <v>0</v>
      </c>
      <c r="M4471" s="54">
        <f t="shared" si="971"/>
        <v>0</v>
      </c>
      <c r="N4471" s="6">
        <f t="shared" si="972"/>
        <v>0</v>
      </c>
      <c r="O4471" s="6" t="str">
        <f t="shared" si="973"/>
        <v/>
      </c>
      <c r="P4471" s="29"/>
      <c r="Q4471" s="54">
        <f t="shared" si="974"/>
        <v>0</v>
      </c>
      <c r="R4471" s="6">
        <f t="shared" si="975"/>
        <v>0</v>
      </c>
      <c r="S4471" s="6" t="str">
        <f t="shared" si="976"/>
        <v/>
      </c>
      <c r="T4471" s="29"/>
      <c r="U4471" s="6">
        <f t="shared" si="977"/>
        <v>0</v>
      </c>
      <c r="V4471" s="55">
        <f t="shared" si="978"/>
        <v>0</v>
      </c>
      <c r="W4471" s="6">
        <f t="shared" si="979"/>
        <v>0</v>
      </c>
      <c r="X4471" s="6">
        <f t="shared" si="980"/>
        <v>0</v>
      </c>
      <c r="AA4471">
        <f t="shared" si="968"/>
        <v>0</v>
      </c>
    </row>
    <row r="4472" spans="1:27">
      <c r="A4472" s="67"/>
      <c r="B4472" s="68"/>
      <c r="J4472" s="2">
        <f t="shared" si="969"/>
        <v>0</v>
      </c>
      <c r="K4472" s="2">
        <f t="shared" si="970"/>
        <v>0</v>
      </c>
      <c r="L4472" s="8">
        <f t="shared" si="981"/>
        <v>0</v>
      </c>
      <c r="M4472" s="54">
        <f t="shared" si="971"/>
        <v>0</v>
      </c>
      <c r="N4472" s="6">
        <f t="shared" si="972"/>
        <v>0</v>
      </c>
      <c r="O4472" s="6" t="str">
        <f t="shared" si="973"/>
        <v/>
      </c>
      <c r="P4472" s="29"/>
      <c r="Q4472" s="54">
        <f t="shared" si="974"/>
        <v>0</v>
      </c>
      <c r="R4472" s="6">
        <f t="shared" si="975"/>
        <v>0</v>
      </c>
      <c r="S4472" s="6" t="str">
        <f t="shared" si="976"/>
        <v/>
      </c>
      <c r="T4472" s="29"/>
      <c r="U4472" s="6">
        <f t="shared" si="977"/>
        <v>0</v>
      </c>
      <c r="V4472" s="55">
        <f t="shared" si="978"/>
        <v>0</v>
      </c>
      <c r="W4472" s="6">
        <f t="shared" si="979"/>
        <v>0</v>
      </c>
      <c r="X4472" s="6">
        <f t="shared" si="980"/>
        <v>0</v>
      </c>
      <c r="AA4472">
        <f t="shared" si="968"/>
        <v>0</v>
      </c>
    </row>
    <row r="4473" spans="1:27">
      <c r="A4473" s="67"/>
      <c r="B4473" s="68"/>
      <c r="J4473" s="2">
        <f t="shared" si="969"/>
        <v>0</v>
      </c>
      <c r="K4473" s="2">
        <f t="shared" si="970"/>
        <v>0</v>
      </c>
      <c r="L4473" s="8">
        <f t="shared" si="981"/>
        <v>0</v>
      </c>
      <c r="M4473" s="54">
        <f t="shared" si="971"/>
        <v>0</v>
      </c>
      <c r="N4473" s="6">
        <f t="shared" si="972"/>
        <v>0</v>
      </c>
      <c r="O4473" s="6" t="str">
        <f t="shared" si="973"/>
        <v/>
      </c>
      <c r="P4473" s="29"/>
      <c r="Q4473" s="54">
        <f t="shared" si="974"/>
        <v>0</v>
      </c>
      <c r="R4473" s="6">
        <f t="shared" si="975"/>
        <v>0</v>
      </c>
      <c r="S4473" s="6" t="str">
        <f t="shared" si="976"/>
        <v/>
      </c>
      <c r="T4473" s="29"/>
      <c r="U4473" s="6">
        <f t="shared" si="977"/>
        <v>0</v>
      </c>
      <c r="V4473" s="55">
        <f t="shared" si="978"/>
        <v>0</v>
      </c>
      <c r="W4473" s="6">
        <f t="shared" si="979"/>
        <v>0</v>
      </c>
      <c r="X4473" s="6">
        <f t="shared" si="980"/>
        <v>0</v>
      </c>
      <c r="AA4473">
        <f t="shared" si="968"/>
        <v>0</v>
      </c>
    </row>
    <row r="4474" spans="1:27">
      <c r="A4474" s="67"/>
      <c r="B4474" s="68"/>
      <c r="J4474" s="2">
        <f t="shared" si="969"/>
        <v>0</v>
      </c>
      <c r="K4474" s="2">
        <f t="shared" si="970"/>
        <v>0</v>
      </c>
      <c r="L4474" s="8">
        <f t="shared" si="981"/>
        <v>0</v>
      </c>
      <c r="M4474" s="54">
        <f t="shared" si="971"/>
        <v>0</v>
      </c>
      <c r="N4474" s="6">
        <f t="shared" si="972"/>
        <v>0</v>
      </c>
      <c r="O4474" s="6" t="str">
        <f t="shared" si="973"/>
        <v/>
      </c>
      <c r="P4474" s="29"/>
      <c r="Q4474" s="54">
        <f t="shared" si="974"/>
        <v>0</v>
      </c>
      <c r="R4474" s="6">
        <f t="shared" si="975"/>
        <v>0</v>
      </c>
      <c r="S4474" s="6" t="str">
        <f t="shared" si="976"/>
        <v/>
      </c>
      <c r="T4474" s="29"/>
      <c r="U4474" s="6">
        <f t="shared" si="977"/>
        <v>0</v>
      </c>
      <c r="V4474" s="55">
        <f t="shared" si="978"/>
        <v>0</v>
      </c>
      <c r="W4474" s="6">
        <f t="shared" si="979"/>
        <v>0</v>
      </c>
      <c r="X4474" s="6">
        <f t="shared" si="980"/>
        <v>0</v>
      </c>
      <c r="AA4474">
        <f t="shared" si="968"/>
        <v>0</v>
      </c>
    </row>
    <row r="4475" spans="1:27">
      <c r="A4475" s="67"/>
      <c r="B4475" s="68"/>
      <c r="J4475" s="2">
        <f t="shared" si="969"/>
        <v>0</v>
      </c>
      <c r="K4475" s="2">
        <f t="shared" si="970"/>
        <v>0</v>
      </c>
      <c r="L4475" s="8">
        <f t="shared" si="981"/>
        <v>0</v>
      </c>
      <c r="M4475" s="54">
        <f t="shared" si="971"/>
        <v>0</v>
      </c>
      <c r="N4475" s="6">
        <f t="shared" si="972"/>
        <v>0</v>
      </c>
      <c r="O4475" s="6" t="str">
        <f t="shared" si="973"/>
        <v/>
      </c>
      <c r="P4475" s="29"/>
      <c r="Q4475" s="54">
        <f t="shared" si="974"/>
        <v>0</v>
      </c>
      <c r="R4475" s="6">
        <f t="shared" si="975"/>
        <v>0</v>
      </c>
      <c r="S4475" s="6" t="str">
        <f t="shared" si="976"/>
        <v/>
      </c>
      <c r="T4475" s="29"/>
      <c r="U4475" s="6">
        <f t="shared" si="977"/>
        <v>0</v>
      </c>
      <c r="V4475" s="55">
        <f t="shared" si="978"/>
        <v>0</v>
      </c>
      <c r="W4475" s="6">
        <f t="shared" si="979"/>
        <v>0</v>
      </c>
      <c r="X4475" s="6">
        <f t="shared" si="980"/>
        <v>0</v>
      </c>
      <c r="AA4475">
        <f t="shared" si="968"/>
        <v>0</v>
      </c>
    </row>
    <row r="4476" spans="1:27">
      <c r="A4476" s="67"/>
      <c r="B4476" s="68"/>
      <c r="J4476" s="2">
        <f t="shared" si="969"/>
        <v>0</v>
      </c>
      <c r="K4476" s="2">
        <f t="shared" si="970"/>
        <v>0</v>
      </c>
      <c r="L4476" s="8">
        <f t="shared" si="981"/>
        <v>0</v>
      </c>
      <c r="M4476" s="54">
        <f t="shared" si="971"/>
        <v>0</v>
      </c>
      <c r="N4476" s="6">
        <f t="shared" si="972"/>
        <v>0</v>
      </c>
      <c r="O4476" s="6" t="str">
        <f t="shared" si="973"/>
        <v/>
      </c>
      <c r="P4476" s="29"/>
      <c r="Q4476" s="54">
        <f t="shared" si="974"/>
        <v>0</v>
      </c>
      <c r="R4476" s="6">
        <f t="shared" si="975"/>
        <v>0</v>
      </c>
      <c r="S4476" s="6" t="str">
        <f t="shared" si="976"/>
        <v/>
      </c>
      <c r="T4476" s="29"/>
      <c r="U4476" s="6">
        <f t="shared" si="977"/>
        <v>0</v>
      </c>
      <c r="V4476" s="55">
        <f t="shared" si="978"/>
        <v>0</v>
      </c>
      <c r="W4476" s="6">
        <f t="shared" si="979"/>
        <v>0</v>
      </c>
      <c r="X4476" s="6">
        <f t="shared" si="980"/>
        <v>0</v>
      </c>
      <c r="AA4476">
        <f t="shared" si="968"/>
        <v>0</v>
      </c>
    </row>
    <row r="4477" spans="1:27">
      <c r="A4477" s="67"/>
      <c r="B4477" s="68"/>
      <c r="J4477" s="2">
        <f t="shared" si="969"/>
        <v>0</v>
      </c>
      <c r="K4477" s="2">
        <f t="shared" si="970"/>
        <v>0</v>
      </c>
      <c r="L4477" s="8">
        <f t="shared" si="981"/>
        <v>0</v>
      </c>
      <c r="M4477" s="54">
        <f t="shared" si="971"/>
        <v>0</v>
      </c>
      <c r="N4477" s="6">
        <f t="shared" si="972"/>
        <v>0</v>
      </c>
      <c r="O4477" s="6" t="str">
        <f t="shared" si="973"/>
        <v/>
      </c>
      <c r="P4477" s="29"/>
      <c r="Q4477" s="54">
        <f t="shared" si="974"/>
        <v>0</v>
      </c>
      <c r="R4477" s="6">
        <f t="shared" si="975"/>
        <v>0</v>
      </c>
      <c r="S4477" s="6" t="str">
        <f t="shared" si="976"/>
        <v/>
      </c>
      <c r="T4477" s="29"/>
      <c r="U4477" s="6">
        <f t="shared" si="977"/>
        <v>0</v>
      </c>
      <c r="V4477" s="55">
        <f t="shared" si="978"/>
        <v>0</v>
      </c>
      <c r="W4477" s="6">
        <f t="shared" si="979"/>
        <v>0</v>
      </c>
      <c r="X4477" s="6">
        <f t="shared" si="980"/>
        <v>0</v>
      </c>
      <c r="AA4477">
        <f t="shared" si="968"/>
        <v>0</v>
      </c>
    </row>
    <row r="4478" spans="1:27">
      <c r="A4478" s="67"/>
      <c r="B4478" s="68"/>
      <c r="J4478" s="2">
        <f t="shared" si="969"/>
        <v>0</v>
      </c>
      <c r="K4478" s="2">
        <f t="shared" si="970"/>
        <v>0</v>
      </c>
      <c r="L4478" s="8">
        <f t="shared" si="981"/>
        <v>0</v>
      </c>
      <c r="M4478" s="54">
        <f t="shared" si="971"/>
        <v>0</v>
      </c>
      <c r="N4478" s="6">
        <f t="shared" si="972"/>
        <v>0</v>
      </c>
      <c r="O4478" s="6" t="str">
        <f t="shared" si="973"/>
        <v/>
      </c>
      <c r="P4478" s="29"/>
      <c r="Q4478" s="54">
        <f t="shared" si="974"/>
        <v>0</v>
      </c>
      <c r="R4478" s="6">
        <f t="shared" si="975"/>
        <v>0</v>
      </c>
      <c r="S4478" s="6" t="str">
        <f t="shared" si="976"/>
        <v/>
      </c>
      <c r="T4478" s="29"/>
      <c r="U4478" s="6">
        <f t="shared" si="977"/>
        <v>0</v>
      </c>
      <c r="V4478" s="55">
        <f t="shared" si="978"/>
        <v>0</v>
      </c>
      <c r="W4478" s="6">
        <f t="shared" si="979"/>
        <v>0</v>
      </c>
      <c r="X4478" s="6">
        <f t="shared" si="980"/>
        <v>0</v>
      </c>
      <c r="AA4478">
        <f t="shared" ref="AA4478:AA4541" si="982">IF(Q4479=0,IF(Q4478=1,L4478,0),0)</f>
        <v>0</v>
      </c>
    </row>
    <row r="4479" spans="1:27">
      <c r="A4479" s="67"/>
      <c r="B4479" s="68"/>
      <c r="J4479" s="2">
        <f t="shared" si="969"/>
        <v>0</v>
      </c>
      <c r="K4479" s="2">
        <f t="shared" si="970"/>
        <v>0</v>
      </c>
      <c r="L4479" s="8">
        <f t="shared" si="981"/>
        <v>0</v>
      </c>
      <c r="M4479" s="54">
        <f t="shared" si="971"/>
        <v>0</v>
      </c>
      <c r="N4479" s="6">
        <f t="shared" si="972"/>
        <v>0</v>
      </c>
      <c r="O4479" s="6" t="str">
        <f t="shared" si="973"/>
        <v/>
      </c>
      <c r="P4479" s="29"/>
      <c r="Q4479" s="54">
        <f t="shared" si="974"/>
        <v>0</v>
      </c>
      <c r="R4479" s="6">
        <f t="shared" si="975"/>
        <v>0</v>
      </c>
      <c r="S4479" s="6" t="str">
        <f t="shared" si="976"/>
        <v/>
      </c>
      <c r="T4479" s="29"/>
      <c r="U4479" s="6">
        <f t="shared" si="977"/>
        <v>0</v>
      </c>
      <c r="V4479" s="55">
        <f t="shared" si="978"/>
        <v>0</v>
      </c>
      <c r="W4479" s="6">
        <f t="shared" si="979"/>
        <v>0</v>
      </c>
      <c r="X4479" s="6">
        <f t="shared" si="980"/>
        <v>0</v>
      </c>
      <c r="AA4479">
        <f t="shared" si="982"/>
        <v>0</v>
      </c>
    </row>
    <row r="4480" spans="1:27">
      <c r="A4480" s="67"/>
      <c r="B4480" s="68"/>
      <c r="J4480" s="2">
        <f t="shared" si="969"/>
        <v>0</v>
      </c>
      <c r="K4480" s="2">
        <f t="shared" si="970"/>
        <v>0</v>
      </c>
      <c r="L4480" s="8">
        <f t="shared" si="981"/>
        <v>0</v>
      </c>
      <c r="M4480" s="54">
        <f t="shared" si="971"/>
        <v>0</v>
      </c>
      <c r="N4480" s="6">
        <f t="shared" si="972"/>
        <v>0</v>
      </c>
      <c r="O4480" s="6" t="str">
        <f t="shared" si="973"/>
        <v/>
      </c>
      <c r="P4480" s="29"/>
      <c r="Q4480" s="54">
        <f t="shared" si="974"/>
        <v>0</v>
      </c>
      <c r="R4480" s="6">
        <f t="shared" si="975"/>
        <v>0</v>
      </c>
      <c r="S4480" s="6" t="str">
        <f t="shared" si="976"/>
        <v/>
      </c>
      <c r="T4480" s="29"/>
      <c r="U4480" s="6">
        <f t="shared" si="977"/>
        <v>0</v>
      </c>
      <c r="V4480" s="55">
        <f t="shared" si="978"/>
        <v>0</v>
      </c>
      <c r="W4480" s="6">
        <f t="shared" si="979"/>
        <v>0</v>
      </c>
      <c r="X4480" s="6">
        <f t="shared" si="980"/>
        <v>0</v>
      </c>
      <c r="AA4480">
        <f t="shared" si="982"/>
        <v>0</v>
      </c>
    </row>
    <row r="4481" spans="1:27">
      <c r="A4481" s="67"/>
      <c r="B4481" s="68"/>
      <c r="J4481" s="2">
        <f t="shared" si="969"/>
        <v>0</v>
      </c>
      <c r="K4481" s="2">
        <f t="shared" si="970"/>
        <v>0</v>
      </c>
      <c r="L4481" s="8">
        <f t="shared" si="981"/>
        <v>0</v>
      </c>
      <c r="M4481" s="54">
        <f t="shared" si="971"/>
        <v>0</v>
      </c>
      <c r="N4481" s="6">
        <f t="shared" si="972"/>
        <v>0</v>
      </c>
      <c r="O4481" s="6" t="str">
        <f t="shared" si="973"/>
        <v/>
      </c>
      <c r="P4481" s="29"/>
      <c r="Q4481" s="54">
        <f t="shared" si="974"/>
        <v>0</v>
      </c>
      <c r="R4481" s="6">
        <f t="shared" si="975"/>
        <v>0</v>
      </c>
      <c r="S4481" s="6" t="str">
        <f t="shared" si="976"/>
        <v/>
      </c>
      <c r="T4481" s="29"/>
      <c r="U4481" s="6">
        <f t="shared" si="977"/>
        <v>0</v>
      </c>
      <c r="V4481" s="55">
        <f t="shared" si="978"/>
        <v>0</v>
      </c>
      <c r="W4481" s="6">
        <f t="shared" si="979"/>
        <v>0</v>
      </c>
      <c r="X4481" s="6">
        <f t="shared" si="980"/>
        <v>0</v>
      </c>
      <c r="AA4481">
        <f t="shared" si="982"/>
        <v>0</v>
      </c>
    </row>
    <row r="4482" spans="1:27">
      <c r="A4482" s="67"/>
      <c r="B4482" s="68"/>
      <c r="J4482" s="2">
        <f t="shared" si="969"/>
        <v>0</v>
      </c>
      <c r="K4482" s="2">
        <f t="shared" si="970"/>
        <v>0</v>
      </c>
      <c r="L4482" s="8">
        <f t="shared" si="981"/>
        <v>0</v>
      </c>
      <c r="M4482" s="54">
        <f t="shared" si="971"/>
        <v>0</v>
      </c>
      <c r="N4482" s="6">
        <f t="shared" si="972"/>
        <v>0</v>
      </c>
      <c r="O4482" s="6" t="str">
        <f t="shared" si="973"/>
        <v/>
      </c>
      <c r="P4482" s="29"/>
      <c r="Q4482" s="54">
        <f t="shared" si="974"/>
        <v>0</v>
      </c>
      <c r="R4482" s="6">
        <f t="shared" si="975"/>
        <v>0</v>
      </c>
      <c r="S4482" s="6" t="str">
        <f t="shared" si="976"/>
        <v/>
      </c>
      <c r="T4482" s="29"/>
      <c r="U4482" s="6">
        <f t="shared" si="977"/>
        <v>0</v>
      </c>
      <c r="V4482" s="55">
        <f t="shared" si="978"/>
        <v>0</v>
      </c>
      <c r="W4482" s="6">
        <f t="shared" si="979"/>
        <v>0</v>
      </c>
      <c r="X4482" s="6">
        <f t="shared" si="980"/>
        <v>0</v>
      </c>
      <c r="AA4482">
        <f t="shared" si="982"/>
        <v>0</v>
      </c>
    </row>
    <row r="4483" spans="1:27">
      <c r="A4483" s="67"/>
      <c r="B4483" s="68"/>
      <c r="J4483" s="2">
        <f t="shared" si="969"/>
        <v>0</v>
      </c>
      <c r="K4483" s="2">
        <f t="shared" si="970"/>
        <v>0</v>
      </c>
      <c r="L4483" s="8">
        <f t="shared" si="981"/>
        <v>0</v>
      </c>
      <c r="M4483" s="54">
        <f t="shared" si="971"/>
        <v>0</v>
      </c>
      <c r="N4483" s="6">
        <f t="shared" si="972"/>
        <v>0</v>
      </c>
      <c r="O4483" s="6" t="str">
        <f t="shared" si="973"/>
        <v/>
      </c>
      <c r="P4483" s="29"/>
      <c r="Q4483" s="54">
        <f t="shared" si="974"/>
        <v>0</v>
      </c>
      <c r="R4483" s="6">
        <f t="shared" si="975"/>
        <v>0</v>
      </c>
      <c r="S4483" s="6" t="str">
        <f t="shared" si="976"/>
        <v/>
      </c>
      <c r="T4483" s="29"/>
      <c r="U4483" s="6">
        <f t="shared" si="977"/>
        <v>0</v>
      </c>
      <c r="V4483" s="55">
        <f t="shared" si="978"/>
        <v>0</v>
      </c>
      <c r="W4483" s="6">
        <f t="shared" si="979"/>
        <v>0</v>
      </c>
      <c r="X4483" s="6">
        <f t="shared" si="980"/>
        <v>0</v>
      </c>
      <c r="AA4483">
        <f t="shared" si="982"/>
        <v>0</v>
      </c>
    </row>
    <row r="4484" spans="1:27">
      <c r="A4484" s="67"/>
      <c r="B4484" s="68"/>
      <c r="J4484" s="2">
        <f t="shared" si="969"/>
        <v>0</v>
      </c>
      <c r="K4484" s="2">
        <f t="shared" si="970"/>
        <v>0</v>
      </c>
      <c r="L4484" s="8">
        <f t="shared" si="981"/>
        <v>0</v>
      </c>
      <c r="M4484" s="54">
        <f t="shared" si="971"/>
        <v>0</v>
      </c>
      <c r="N4484" s="6">
        <f t="shared" si="972"/>
        <v>0</v>
      </c>
      <c r="O4484" s="6" t="str">
        <f t="shared" si="973"/>
        <v/>
      </c>
      <c r="P4484" s="29"/>
      <c r="Q4484" s="54">
        <f t="shared" si="974"/>
        <v>0</v>
      </c>
      <c r="R4484" s="6">
        <f t="shared" si="975"/>
        <v>0</v>
      </c>
      <c r="S4484" s="6" t="str">
        <f t="shared" si="976"/>
        <v/>
      </c>
      <c r="T4484" s="29"/>
      <c r="U4484" s="6">
        <f t="shared" si="977"/>
        <v>0</v>
      </c>
      <c r="V4484" s="55">
        <f t="shared" si="978"/>
        <v>0</v>
      </c>
      <c r="W4484" s="6">
        <f t="shared" si="979"/>
        <v>0</v>
      </c>
      <c r="X4484" s="6">
        <f t="shared" si="980"/>
        <v>0</v>
      </c>
      <c r="AA4484">
        <f t="shared" si="982"/>
        <v>0</v>
      </c>
    </row>
    <row r="4485" spans="1:27">
      <c r="A4485" s="67"/>
      <c r="B4485" s="68"/>
      <c r="J4485" s="2">
        <f t="shared" si="969"/>
        <v>0</v>
      </c>
      <c r="K4485" s="2">
        <f t="shared" si="970"/>
        <v>0</v>
      </c>
      <c r="L4485" s="8">
        <f t="shared" si="981"/>
        <v>0</v>
      </c>
      <c r="M4485" s="54">
        <f t="shared" si="971"/>
        <v>0</v>
      </c>
      <c r="N4485" s="6">
        <f t="shared" si="972"/>
        <v>0</v>
      </c>
      <c r="O4485" s="6" t="str">
        <f t="shared" si="973"/>
        <v/>
      </c>
      <c r="P4485" s="29"/>
      <c r="Q4485" s="54">
        <f t="shared" si="974"/>
        <v>0</v>
      </c>
      <c r="R4485" s="6">
        <f t="shared" si="975"/>
        <v>0</v>
      </c>
      <c r="S4485" s="6" t="str">
        <f t="shared" si="976"/>
        <v/>
      </c>
      <c r="T4485" s="29"/>
      <c r="U4485" s="6">
        <f t="shared" si="977"/>
        <v>0</v>
      </c>
      <c r="V4485" s="55">
        <f t="shared" si="978"/>
        <v>0</v>
      </c>
      <c r="W4485" s="6">
        <f t="shared" si="979"/>
        <v>0</v>
      </c>
      <c r="X4485" s="6">
        <f t="shared" si="980"/>
        <v>0</v>
      </c>
      <c r="AA4485">
        <f t="shared" si="982"/>
        <v>0</v>
      </c>
    </row>
    <row r="4486" spans="1:27">
      <c r="A4486" s="67"/>
      <c r="B4486" s="68"/>
      <c r="J4486" s="2">
        <f t="shared" si="969"/>
        <v>0</v>
      </c>
      <c r="K4486" s="2">
        <f t="shared" si="970"/>
        <v>0</v>
      </c>
      <c r="L4486" s="8">
        <f t="shared" si="981"/>
        <v>0</v>
      </c>
      <c r="M4486" s="54">
        <f t="shared" si="971"/>
        <v>0</v>
      </c>
      <c r="N4486" s="6">
        <f t="shared" si="972"/>
        <v>0</v>
      </c>
      <c r="O4486" s="6" t="str">
        <f t="shared" si="973"/>
        <v/>
      </c>
      <c r="P4486" s="29"/>
      <c r="Q4486" s="54">
        <f t="shared" si="974"/>
        <v>0</v>
      </c>
      <c r="R4486" s="6">
        <f t="shared" si="975"/>
        <v>0</v>
      </c>
      <c r="S4486" s="6" t="str">
        <f t="shared" si="976"/>
        <v/>
      </c>
      <c r="T4486" s="29"/>
      <c r="U4486" s="6">
        <f t="shared" si="977"/>
        <v>0</v>
      </c>
      <c r="V4486" s="55">
        <f t="shared" si="978"/>
        <v>0</v>
      </c>
      <c r="W4486" s="6">
        <f t="shared" si="979"/>
        <v>0</v>
      </c>
      <c r="X4486" s="6">
        <f t="shared" si="980"/>
        <v>0</v>
      </c>
      <c r="AA4486">
        <f t="shared" si="982"/>
        <v>0</v>
      </c>
    </row>
    <row r="4487" spans="1:27">
      <c r="A4487" s="67"/>
      <c r="B4487" s="68"/>
      <c r="J4487" s="2">
        <f t="shared" si="969"/>
        <v>0</v>
      </c>
      <c r="K4487" s="2">
        <f t="shared" si="970"/>
        <v>0</v>
      </c>
      <c r="L4487" s="8">
        <f t="shared" si="981"/>
        <v>0</v>
      </c>
      <c r="M4487" s="54">
        <f t="shared" si="971"/>
        <v>0</v>
      </c>
      <c r="N4487" s="6">
        <f t="shared" si="972"/>
        <v>0</v>
      </c>
      <c r="O4487" s="6" t="str">
        <f t="shared" si="973"/>
        <v/>
      </c>
      <c r="P4487" s="29"/>
      <c r="Q4487" s="54">
        <f t="shared" si="974"/>
        <v>0</v>
      </c>
      <c r="R4487" s="6">
        <f t="shared" si="975"/>
        <v>0</v>
      </c>
      <c r="S4487" s="6" t="str">
        <f t="shared" si="976"/>
        <v/>
      </c>
      <c r="T4487" s="29"/>
      <c r="U4487" s="6">
        <f t="shared" si="977"/>
        <v>0</v>
      </c>
      <c r="V4487" s="55">
        <f t="shared" si="978"/>
        <v>0</v>
      </c>
      <c r="W4487" s="6">
        <f t="shared" si="979"/>
        <v>0</v>
      </c>
      <c r="X4487" s="6">
        <f t="shared" si="980"/>
        <v>0</v>
      </c>
      <c r="AA4487">
        <f t="shared" si="982"/>
        <v>0</v>
      </c>
    </row>
    <row r="4488" spans="1:27">
      <c r="A4488" s="67"/>
      <c r="B4488" s="68"/>
      <c r="J4488" s="2">
        <f t="shared" ref="J4488:J4551" si="983">IF(DAY(A4488)=sipdate,1,IF(J4487=1,0,IF(J4486=1,0,IF(J4485=1,0,IF(J4484=1,0,IF(J4483=1,0,IF(J4482=1,0,IF(DAY(A4488)=sipdate+1,1,IF(DAY(A4488)=sipdate+2,1,IF(DAY(A4488)=sipdate+3,1,IF(DAY(A4488)=sipdate+4,1,IF(DAY(A4488)=sipdate+5,1,IF(DAY(A4488)=sipdate+6,1,IF(DAY(A4488)=sipdate+7,1,0))))))))))))))</f>
        <v>0</v>
      </c>
      <c r="K4488" s="2">
        <f t="shared" ref="K4488:K4551" si="984">IF(DAY(A4488)=sipdate,-sip,IF(K4487=-sip,0,IF(K4486=-sip,0,IF(K4485=-sip,0,IF(K4484=-sip,0,IF(K4483=-sip,0,IF(K4482=-sip,0,IF(DAY(A4488)=sipdate+1,-sip,IF(DAY(A4488)=sipdate+2,-sip,IF(DAY(A4488)=sipdate+3,-sip,IF(DAY(A4488)=sipdate+4,-sip,IF(DAY(A4488)=sipdate+5,-sip,IF(DAY(A4488)=sipdate+6,-sip,IF(DAY(A4488)=sipdate+7,-sip,0))))))))))))))</f>
        <v>0</v>
      </c>
      <c r="L4488" s="8">
        <f t="shared" si="981"/>
        <v>0</v>
      </c>
      <c r="M4488" s="54">
        <f t="shared" ref="M4488:M4551" si="985">IF(IF(L4488&gt;=sipstart,1,0)+IF(L4488&lt;=sipend,1,0)=2,J4488,0)</f>
        <v>0</v>
      </c>
      <c r="N4488" s="6">
        <f t="shared" ref="N4488:N4551" si="986">IF(IF(L4488&gt;=sipstart,1,0)+IF(L4488&lt;=sipend,1,0)=2,K4488,0)</f>
        <v>0</v>
      </c>
      <c r="O4488" s="6" t="str">
        <f t="shared" ref="O4488:O4551" si="987">IF(N4488=-sip,-N4488/B4488,"")</f>
        <v/>
      </c>
      <c r="P4488" s="29"/>
      <c r="Q4488" s="54">
        <f t="shared" ref="Q4488:Q4551" si="988">IF(IF(L4488&gt;=sipstart,1,0)+IF(L4488&lt;=sipend,1,0)=2,1,0)</f>
        <v>0</v>
      </c>
      <c r="R4488" s="6">
        <f t="shared" ref="R4488:R4551" si="989">IF(IF(L4488&gt;=sipstart,1,0)+IF(L4488&lt;=sipend,1,0)=2,-dsip,0)</f>
        <v>0</v>
      </c>
      <c r="S4488" s="6" t="str">
        <f t="shared" ref="S4488:S4551" si="990">IF(R4488=-dsip,-R4488/B4488,"")</f>
        <v/>
      </c>
      <c r="T4488" s="29"/>
      <c r="U4488" s="6">
        <f t="shared" ref="U4488:U4551" si="991">IF((IF(L4488&gt;=sipstart,1,2)+IF(L4488&lt;=sipend,1,2))=2,L4488,0)</f>
        <v>0</v>
      </c>
      <c r="V4488" s="55">
        <f t="shared" ref="V4488:V4551" si="992">IF((IF(L4488&gt;=sipstart,1,2)+IF(L4488&lt;=sipend,1,2))=2,L4488,0)+IF(U4487=actualsipend,actualsipend,0)</f>
        <v>0</v>
      </c>
      <c r="W4488" s="6">
        <f t="shared" si="979"/>
        <v>0</v>
      </c>
      <c r="X4488" s="6">
        <f t="shared" si="980"/>
        <v>0</v>
      </c>
      <c r="AA4488">
        <f t="shared" si="982"/>
        <v>0</v>
      </c>
    </row>
    <row r="4489" spans="1:27">
      <c r="A4489" s="67"/>
      <c r="B4489" s="68"/>
      <c r="J4489" s="2">
        <f t="shared" si="983"/>
        <v>0</v>
      </c>
      <c r="K4489" s="2">
        <f t="shared" si="984"/>
        <v>0</v>
      </c>
      <c r="L4489" s="8">
        <f t="shared" si="981"/>
        <v>0</v>
      </c>
      <c r="M4489" s="54">
        <f t="shared" si="985"/>
        <v>0</v>
      </c>
      <c r="N4489" s="6">
        <f t="shared" si="986"/>
        <v>0</v>
      </c>
      <c r="O4489" s="6" t="str">
        <f t="shared" si="987"/>
        <v/>
      </c>
      <c r="P4489" s="29"/>
      <c r="Q4489" s="54">
        <f t="shared" si="988"/>
        <v>0</v>
      </c>
      <c r="R4489" s="6">
        <f t="shared" si="989"/>
        <v>0</v>
      </c>
      <c r="S4489" s="6" t="str">
        <f t="shared" si="990"/>
        <v/>
      </c>
      <c r="T4489" s="29"/>
      <c r="U4489" s="6">
        <f t="shared" si="991"/>
        <v>0</v>
      </c>
      <c r="V4489" s="55">
        <f t="shared" si="992"/>
        <v>0</v>
      </c>
      <c r="W4489" s="6">
        <f t="shared" ref="W4489:W4552" si="993">IF(V4489+V4488=0,0,IF(V4489=V4488,sipunits*B4488,N4489))</f>
        <v>0</v>
      </c>
      <c r="X4489" s="6">
        <f t="shared" ref="X4489:X4552" si="994">IF(V4489+V4488=0,0,IF(V4489=V4488,dsipunits*B4488,R4489))</f>
        <v>0</v>
      </c>
      <c r="AA4489">
        <f t="shared" si="982"/>
        <v>0</v>
      </c>
    </row>
    <row r="4490" spans="1:27">
      <c r="A4490" s="67"/>
      <c r="B4490" s="68"/>
      <c r="J4490" s="2">
        <f t="shared" si="983"/>
        <v>0</v>
      </c>
      <c r="K4490" s="2">
        <f t="shared" si="984"/>
        <v>0</v>
      </c>
      <c r="L4490" s="8">
        <f t="shared" si="981"/>
        <v>0</v>
      </c>
      <c r="M4490" s="54">
        <f t="shared" si="985"/>
        <v>0</v>
      </c>
      <c r="N4490" s="6">
        <f t="shared" si="986"/>
        <v>0</v>
      </c>
      <c r="O4490" s="6" t="str">
        <f t="shared" si="987"/>
        <v/>
      </c>
      <c r="P4490" s="29"/>
      <c r="Q4490" s="54">
        <f t="shared" si="988"/>
        <v>0</v>
      </c>
      <c r="R4490" s="6">
        <f t="shared" si="989"/>
        <v>0</v>
      </c>
      <c r="S4490" s="6" t="str">
        <f t="shared" si="990"/>
        <v/>
      </c>
      <c r="T4490" s="29"/>
      <c r="U4490" s="6">
        <f t="shared" si="991"/>
        <v>0</v>
      </c>
      <c r="V4490" s="55">
        <f t="shared" si="992"/>
        <v>0</v>
      </c>
      <c r="W4490" s="6">
        <f t="shared" si="993"/>
        <v>0</v>
      </c>
      <c r="X4490" s="6">
        <f t="shared" si="994"/>
        <v>0</v>
      </c>
      <c r="AA4490">
        <f t="shared" si="982"/>
        <v>0</v>
      </c>
    </row>
    <row r="4491" spans="1:27">
      <c r="A4491" s="67"/>
      <c r="B4491" s="68"/>
      <c r="J4491" s="2">
        <f t="shared" si="983"/>
        <v>0</v>
      </c>
      <c r="K4491" s="2">
        <f t="shared" si="984"/>
        <v>0</v>
      </c>
      <c r="L4491" s="8">
        <f t="shared" si="981"/>
        <v>0</v>
      </c>
      <c r="M4491" s="54">
        <f t="shared" si="985"/>
        <v>0</v>
      </c>
      <c r="N4491" s="6">
        <f t="shared" si="986"/>
        <v>0</v>
      </c>
      <c r="O4491" s="6" t="str">
        <f t="shared" si="987"/>
        <v/>
      </c>
      <c r="P4491" s="29"/>
      <c r="Q4491" s="54">
        <f t="shared" si="988"/>
        <v>0</v>
      </c>
      <c r="R4491" s="6">
        <f t="shared" si="989"/>
        <v>0</v>
      </c>
      <c r="S4491" s="6" t="str">
        <f t="shared" si="990"/>
        <v/>
      </c>
      <c r="T4491" s="29"/>
      <c r="U4491" s="6">
        <f t="shared" si="991"/>
        <v>0</v>
      </c>
      <c r="V4491" s="55">
        <f t="shared" si="992"/>
        <v>0</v>
      </c>
      <c r="W4491" s="6">
        <f t="shared" si="993"/>
        <v>0</v>
      </c>
      <c r="X4491" s="6">
        <f t="shared" si="994"/>
        <v>0</v>
      </c>
      <c r="AA4491">
        <f t="shared" si="982"/>
        <v>0</v>
      </c>
    </row>
    <row r="4492" spans="1:27">
      <c r="A4492" s="67"/>
      <c r="B4492" s="68"/>
      <c r="J4492" s="2">
        <f t="shared" si="983"/>
        <v>0</v>
      </c>
      <c r="K4492" s="2">
        <f t="shared" si="984"/>
        <v>0</v>
      </c>
      <c r="L4492" s="8">
        <f t="shared" si="981"/>
        <v>0</v>
      </c>
      <c r="M4492" s="54">
        <f t="shared" si="985"/>
        <v>0</v>
      </c>
      <c r="N4492" s="6">
        <f t="shared" si="986"/>
        <v>0</v>
      </c>
      <c r="O4492" s="6" t="str">
        <f t="shared" si="987"/>
        <v/>
      </c>
      <c r="P4492" s="29"/>
      <c r="Q4492" s="54">
        <f t="shared" si="988"/>
        <v>0</v>
      </c>
      <c r="R4492" s="6">
        <f t="shared" si="989"/>
        <v>0</v>
      </c>
      <c r="S4492" s="6" t="str">
        <f t="shared" si="990"/>
        <v/>
      </c>
      <c r="T4492" s="29"/>
      <c r="U4492" s="6">
        <f t="shared" si="991"/>
        <v>0</v>
      </c>
      <c r="V4492" s="55">
        <f t="shared" si="992"/>
        <v>0</v>
      </c>
      <c r="W4492" s="6">
        <f t="shared" si="993"/>
        <v>0</v>
      </c>
      <c r="X4492" s="6">
        <f t="shared" si="994"/>
        <v>0</v>
      </c>
      <c r="AA4492">
        <f t="shared" si="982"/>
        <v>0</v>
      </c>
    </row>
    <row r="4493" spans="1:27">
      <c r="A4493" s="67"/>
      <c r="B4493" s="68"/>
      <c r="J4493" s="2">
        <f t="shared" si="983"/>
        <v>0</v>
      </c>
      <c r="K4493" s="2">
        <f t="shared" si="984"/>
        <v>0</v>
      </c>
      <c r="L4493" s="8">
        <f t="shared" si="981"/>
        <v>0</v>
      </c>
      <c r="M4493" s="54">
        <f t="shared" si="985"/>
        <v>0</v>
      </c>
      <c r="N4493" s="6">
        <f t="shared" si="986"/>
        <v>0</v>
      </c>
      <c r="O4493" s="6" t="str">
        <f t="shared" si="987"/>
        <v/>
      </c>
      <c r="P4493" s="29"/>
      <c r="Q4493" s="54">
        <f t="shared" si="988"/>
        <v>0</v>
      </c>
      <c r="R4493" s="6">
        <f t="shared" si="989"/>
        <v>0</v>
      </c>
      <c r="S4493" s="6" t="str">
        <f t="shared" si="990"/>
        <v/>
      </c>
      <c r="T4493" s="29"/>
      <c r="U4493" s="6">
        <f t="shared" si="991"/>
        <v>0</v>
      </c>
      <c r="V4493" s="55">
        <f t="shared" si="992"/>
        <v>0</v>
      </c>
      <c r="W4493" s="6">
        <f t="shared" si="993"/>
        <v>0</v>
      </c>
      <c r="X4493" s="6">
        <f t="shared" si="994"/>
        <v>0</v>
      </c>
      <c r="AA4493">
        <f t="shared" si="982"/>
        <v>0</v>
      </c>
    </row>
    <row r="4494" spans="1:27">
      <c r="A4494" s="67"/>
      <c r="B4494" s="68"/>
      <c r="J4494" s="2">
        <f t="shared" si="983"/>
        <v>0</v>
      </c>
      <c r="K4494" s="2">
        <f t="shared" si="984"/>
        <v>0</v>
      </c>
      <c r="L4494" s="8">
        <f t="shared" si="981"/>
        <v>0</v>
      </c>
      <c r="M4494" s="54">
        <f t="shared" si="985"/>
        <v>0</v>
      </c>
      <c r="N4494" s="6">
        <f t="shared" si="986"/>
        <v>0</v>
      </c>
      <c r="O4494" s="6" t="str">
        <f t="shared" si="987"/>
        <v/>
      </c>
      <c r="P4494" s="29"/>
      <c r="Q4494" s="54">
        <f t="shared" si="988"/>
        <v>0</v>
      </c>
      <c r="R4494" s="6">
        <f t="shared" si="989"/>
        <v>0</v>
      </c>
      <c r="S4494" s="6" t="str">
        <f t="shared" si="990"/>
        <v/>
      </c>
      <c r="T4494" s="29"/>
      <c r="U4494" s="6">
        <f t="shared" si="991"/>
        <v>0</v>
      </c>
      <c r="V4494" s="55">
        <f t="shared" si="992"/>
        <v>0</v>
      </c>
      <c r="W4494" s="6">
        <f t="shared" si="993"/>
        <v>0</v>
      </c>
      <c r="X4494" s="6">
        <f t="shared" si="994"/>
        <v>0</v>
      </c>
      <c r="AA4494">
        <f t="shared" si="982"/>
        <v>0</v>
      </c>
    </row>
    <row r="4495" spans="1:27">
      <c r="A4495" s="67"/>
      <c r="B4495" s="68"/>
      <c r="J4495" s="2">
        <f t="shared" si="983"/>
        <v>0</v>
      </c>
      <c r="K4495" s="2">
        <f t="shared" si="984"/>
        <v>0</v>
      </c>
      <c r="L4495" s="8">
        <f t="shared" si="981"/>
        <v>0</v>
      </c>
      <c r="M4495" s="54">
        <f t="shared" si="985"/>
        <v>0</v>
      </c>
      <c r="N4495" s="6">
        <f t="shared" si="986"/>
        <v>0</v>
      </c>
      <c r="O4495" s="6" t="str">
        <f t="shared" si="987"/>
        <v/>
      </c>
      <c r="P4495" s="29"/>
      <c r="Q4495" s="54">
        <f t="shared" si="988"/>
        <v>0</v>
      </c>
      <c r="R4495" s="6">
        <f t="shared" si="989"/>
        <v>0</v>
      </c>
      <c r="S4495" s="6" t="str">
        <f t="shared" si="990"/>
        <v/>
      </c>
      <c r="T4495" s="29"/>
      <c r="U4495" s="6">
        <f t="shared" si="991"/>
        <v>0</v>
      </c>
      <c r="V4495" s="55">
        <f t="shared" si="992"/>
        <v>0</v>
      </c>
      <c r="W4495" s="6">
        <f t="shared" si="993"/>
        <v>0</v>
      </c>
      <c r="X4495" s="6">
        <f t="shared" si="994"/>
        <v>0</v>
      </c>
      <c r="AA4495">
        <f t="shared" si="982"/>
        <v>0</v>
      </c>
    </row>
    <row r="4496" spans="1:27">
      <c r="A4496" s="67"/>
      <c r="B4496" s="68"/>
      <c r="J4496" s="2">
        <f t="shared" si="983"/>
        <v>0</v>
      </c>
      <c r="K4496" s="2">
        <f t="shared" si="984"/>
        <v>0</v>
      </c>
      <c r="L4496" s="8">
        <f t="shared" si="981"/>
        <v>0</v>
      </c>
      <c r="M4496" s="54">
        <f t="shared" si="985"/>
        <v>0</v>
      </c>
      <c r="N4496" s="6">
        <f t="shared" si="986"/>
        <v>0</v>
      </c>
      <c r="O4496" s="6" t="str">
        <f t="shared" si="987"/>
        <v/>
      </c>
      <c r="P4496" s="29"/>
      <c r="Q4496" s="54">
        <f t="shared" si="988"/>
        <v>0</v>
      </c>
      <c r="R4496" s="6">
        <f t="shared" si="989"/>
        <v>0</v>
      </c>
      <c r="S4496" s="6" t="str">
        <f t="shared" si="990"/>
        <v/>
      </c>
      <c r="T4496" s="29"/>
      <c r="U4496" s="6">
        <f t="shared" si="991"/>
        <v>0</v>
      </c>
      <c r="V4496" s="55">
        <f t="shared" si="992"/>
        <v>0</v>
      </c>
      <c r="W4496" s="6">
        <f t="shared" si="993"/>
        <v>0</v>
      </c>
      <c r="X4496" s="6">
        <f t="shared" si="994"/>
        <v>0</v>
      </c>
      <c r="AA4496">
        <f t="shared" si="982"/>
        <v>0</v>
      </c>
    </row>
    <row r="4497" spans="1:27">
      <c r="A4497" s="67"/>
      <c r="B4497" s="68"/>
      <c r="J4497" s="2">
        <f t="shared" si="983"/>
        <v>0</v>
      </c>
      <c r="K4497" s="2">
        <f t="shared" si="984"/>
        <v>0</v>
      </c>
      <c r="L4497" s="8">
        <f t="shared" si="981"/>
        <v>0</v>
      </c>
      <c r="M4497" s="54">
        <f t="shared" si="985"/>
        <v>0</v>
      </c>
      <c r="N4497" s="6">
        <f t="shared" si="986"/>
        <v>0</v>
      </c>
      <c r="O4497" s="6" t="str">
        <f t="shared" si="987"/>
        <v/>
      </c>
      <c r="P4497" s="29"/>
      <c r="Q4497" s="54">
        <f t="shared" si="988"/>
        <v>0</v>
      </c>
      <c r="R4497" s="6">
        <f t="shared" si="989"/>
        <v>0</v>
      </c>
      <c r="S4497" s="6" t="str">
        <f t="shared" si="990"/>
        <v/>
      </c>
      <c r="T4497" s="29"/>
      <c r="U4497" s="6">
        <f t="shared" si="991"/>
        <v>0</v>
      </c>
      <c r="V4497" s="55">
        <f t="shared" si="992"/>
        <v>0</v>
      </c>
      <c r="W4497" s="6">
        <f t="shared" si="993"/>
        <v>0</v>
      </c>
      <c r="X4497" s="6">
        <f t="shared" si="994"/>
        <v>0</v>
      </c>
      <c r="AA4497">
        <f t="shared" si="982"/>
        <v>0</v>
      </c>
    </row>
    <row r="4498" spans="1:27">
      <c r="A4498" s="67"/>
      <c r="B4498" s="68"/>
      <c r="J4498" s="2">
        <f t="shared" si="983"/>
        <v>0</v>
      </c>
      <c r="K4498" s="2">
        <f t="shared" si="984"/>
        <v>0</v>
      </c>
      <c r="L4498" s="8">
        <f t="shared" si="981"/>
        <v>0</v>
      </c>
      <c r="M4498" s="54">
        <f t="shared" si="985"/>
        <v>0</v>
      </c>
      <c r="N4498" s="6">
        <f t="shared" si="986"/>
        <v>0</v>
      </c>
      <c r="O4498" s="6" t="str">
        <f t="shared" si="987"/>
        <v/>
      </c>
      <c r="P4498" s="29"/>
      <c r="Q4498" s="54">
        <f t="shared" si="988"/>
        <v>0</v>
      </c>
      <c r="R4498" s="6">
        <f t="shared" si="989"/>
        <v>0</v>
      </c>
      <c r="S4498" s="6" t="str">
        <f t="shared" si="990"/>
        <v/>
      </c>
      <c r="T4498" s="29"/>
      <c r="U4498" s="6">
        <f t="shared" si="991"/>
        <v>0</v>
      </c>
      <c r="V4498" s="55">
        <f t="shared" si="992"/>
        <v>0</v>
      </c>
      <c r="W4498" s="6">
        <f t="shared" si="993"/>
        <v>0</v>
      </c>
      <c r="X4498" s="6">
        <f t="shared" si="994"/>
        <v>0</v>
      </c>
      <c r="AA4498">
        <f t="shared" si="982"/>
        <v>0</v>
      </c>
    </row>
    <row r="4499" spans="1:27">
      <c r="A4499" s="67"/>
      <c r="B4499" s="68"/>
      <c r="J4499" s="2">
        <f t="shared" si="983"/>
        <v>0</v>
      </c>
      <c r="K4499" s="2">
        <f t="shared" si="984"/>
        <v>0</v>
      </c>
      <c r="L4499" s="8">
        <f t="shared" si="981"/>
        <v>0</v>
      </c>
      <c r="M4499" s="54">
        <f t="shared" si="985"/>
        <v>0</v>
      </c>
      <c r="N4499" s="6">
        <f t="shared" si="986"/>
        <v>0</v>
      </c>
      <c r="O4499" s="6" t="str">
        <f t="shared" si="987"/>
        <v/>
      </c>
      <c r="P4499" s="29"/>
      <c r="Q4499" s="54">
        <f t="shared" si="988"/>
        <v>0</v>
      </c>
      <c r="R4499" s="6">
        <f t="shared" si="989"/>
        <v>0</v>
      </c>
      <c r="S4499" s="6" t="str">
        <f t="shared" si="990"/>
        <v/>
      </c>
      <c r="T4499" s="29"/>
      <c r="U4499" s="6">
        <f t="shared" si="991"/>
        <v>0</v>
      </c>
      <c r="V4499" s="55">
        <f t="shared" si="992"/>
        <v>0</v>
      </c>
      <c r="W4499" s="6">
        <f t="shared" si="993"/>
        <v>0</v>
      </c>
      <c r="X4499" s="6">
        <f t="shared" si="994"/>
        <v>0</v>
      </c>
      <c r="AA4499">
        <f t="shared" si="982"/>
        <v>0</v>
      </c>
    </row>
    <row r="4500" spans="1:27">
      <c r="A4500" s="67"/>
      <c r="B4500" s="68"/>
      <c r="J4500" s="2">
        <f t="shared" si="983"/>
        <v>0</v>
      </c>
      <c r="K4500" s="2">
        <f t="shared" si="984"/>
        <v>0</v>
      </c>
      <c r="L4500" s="8">
        <f t="shared" si="981"/>
        <v>0</v>
      </c>
      <c r="M4500" s="54">
        <f t="shared" si="985"/>
        <v>0</v>
      </c>
      <c r="N4500" s="6">
        <f t="shared" si="986"/>
        <v>0</v>
      </c>
      <c r="O4500" s="6" t="str">
        <f t="shared" si="987"/>
        <v/>
      </c>
      <c r="P4500" s="29"/>
      <c r="Q4500" s="54">
        <f t="shared" si="988"/>
        <v>0</v>
      </c>
      <c r="R4500" s="6">
        <f t="shared" si="989"/>
        <v>0</v>
      </c>
      <c r="S4500" s="6" t="str">
        <f t="shared" si="990"/>
        <v/>
      </c>
      <c r="T4500" s="29"/>
      <c r="U4500" s="6">
        <f t="shared" si="991"/>
        <v>0</v>
      </c>
      <c r="V4500" s="55">
        <f t="shared" si="992"/>
        <v>0</v>
      </c>
      <c r="W4500" s="6">
        <f t="shared" si="993"/>
        <v>0</v>
      </c>
      <c r="X4500" s="6">
        <f t="shared" si="994"/>
        <v>0</v>
      </c>
      <c r="AA4500">
        <f t="shared" si="982"/>
        <v>0</v>
      </c>
    </row>
    <row r="4501" spans="1:27">
      <c r="A4501" s="67"/>
      <c r="B4501" s="68"/>
      <c r="J4501" s="2">
        <f t="shared" si="983"/>
        <v>0</v>
      </c>
      <c r="K4501" s="2">
        <f t="shared" si="984"/>
        <v>0</v>
      </c>
      <c r="L4501" s="8">
        <f t="shared" si="981"/>
        <v>0</v>
      </c>
      <c r="M4501" s="54">
        <f t="shared" si="985"/>
        <v>0</v>
      </c>
      <c r="N4501" s="6">
        <f t="shared" si="986"/>
        <v>0</v>
      </c>
      <c r="O4501" s="6" t="str">
        <f t="shared" si="987"/>
        <v/>
      </c>
      <c r="P4501" s="29"/>
      <c r="Q4501" s="54">
        <f t="shared" si="988"/>
        <v>0</v>
      </c>
      <c r="R4501" s="6">
        <f t="shared" si="989"/>
        <v>0</v>
      </c>
      <c r="S4501" s="6" t="str">
        <f t="shared" si="990"/>
        <v/>
      </c>
      <c r="T4501" s="29"/>
      <c r="U4501" s="6">
        <f t="shared" si="991"/>
        <v>0</v>
      </c>
      <c r="V4501" s="55">
        <f t="shared" si="992"/>
        <v>0</v>
      </c>
      <c r="W4501" s="6">
        <f t="shared" si="993"/>
        <v>0</v>
      </c>
      <c r="X4501" s="6">
        <f t="shared" si="994"/>
        <v>0</v>
      </c>
      <c r="AA4501">
        <f t="shared" si="982"/>
        <v>0</v>
      </c>
    </row>
    <row r="4502" spans="1:27">
      <c r="A4502" s="67"/>
      <c r="B4502" s="68"/>
      <c r="J4502" s="2">
        <f t="shared" si="983"/>
        <v>0</v>
      </c>
      <c r="K4502" s="2">
        <f t="shared" si="984"/>
        <v>0</v>
      </c>
      <c r="L4502" s="8">
        <f t="shared" si="981"/>
        <v>0</v>
      </c>
      <c r="M4502" s="54">
        <f t="shared" si="985"/>
        <v>0</v>
      </c>
      <c r="N4502" s="6">
        <f t="shared" si="986"/>
        <v>0</v>
      </c>
      <c r="O4502" s="6" t="str">
        <f t="shared" si="987"/>
        <v/>
      </c>
      <c r="P4502" s="29"/>
      <c r="Q4502" s="54">
        <f t="shared" si="988"/>
        <v>0</v>
      </c>
      <c r="R4502" s="6">
        <f t="shared" si="989"/>
        <v>0</v>
      </c>
      <c r="S4502" s="6" t="str">
        <f t="shared" si="990"/>
        <v/>
      </c>
      <c r="T4502" s="29"/>
      <c r="U4502" s="6">
        <f t="shared" si="991"/>
        <v>0</v>
      </c>
      <c r="V4502" s="55">
        <f t="shared" si="992"/>
        <v>0</v>
      </c>
      <c r="W4502" s="6">
        <f t="shared" si="993"/>
        <v>0</v>
      </c>
      <c r="X4502" s="6">
        <f t="shared" si="994"/>
        <v>0</v>
      </c>
      <c r="AA4502">
        <f t="shared" si="982"/>
        <v>0</v>
      </c>
    </row>
    <row r="4503" spans="1:27">
      <c r="A4503" s="67"/>
      <c r="B4503" s="68"/>
      <c r="J4503" s="2">
        <f t="shared" si="983"/>
        <v>0</v>
      </c>
      <c r="K4503" s="2">
        <f t="shared" si="984"/>
        <v>0</v>
      </c>
      <c r="L4503" s="8">
        <f t="shared" ref="L4503:L4566" si="995">A4503</f>
        <v>0</v>
      </c>
      <c r="M4503" s="54">
        <f t="shared" si="985"/>
        <v>0</v>
      </c>
      <c r="N4503" s="6">
        <f t="shared" si="986"/>
        <v>0</v>
      </c>
      <c r="O4503" s="6" t="str">
        <f t="shared" si="987"/>
        <v/>
      </c>
      <c r="P4503" s="29"/>
      <c r="Q4503" s="54">
        <f t="shared" si="988"/>
        <v>0</v>
      </c>
      <c r="R4503" s="6">
        <f t="shared" si="989"/>
        <v>0</v>
      </c>
      <c r="S4503" s="6" t="str">
        <f t="shared" si="990"/>
        <v/>
      </c>
      <c r="T4503" s="29"/>
      <c r="U4503" s="6">
        <f t="shared" si="991"/>
        <v>0</v>
      </c>
      <c r="V4503" s="55">
        <f t="shared" si="992"/>
        <v>0</v>
      </c>
      <c r="W4503" s="6">
        <f t="shared" si="993"/>
        <v>0</v>
      </c>
      <c r="X4503" s="6">
        <f t="shared" si="994"/>
        <v>0</v>
      </c>
      <c r="AA4503">
        <f t="shared" si="982"/>
        <v>0</v>
      </c>
    </row>
    <row r="4504" spans="1:27">
      <c r="A4504" s="67"/>
      <c r="B4504" s="68"/>
      <c r="J4504" s="2">
        <f t="shared" si="983"/>
        <v>0</v>
      </c>
      <c r="K4504" s="2">
        <f t="shared" si="984"/>
        <v>0</v>
      </c>
      <c r="L4504" s="8">
        <f t="shared" si="995"/>
        <v>0</v>
      </c>
      <c r="M4504" s="54">
        <f t="shared" si="985"/>
        <v>0</v>
      </c>
      <c r="N4504" s="6">
        <f t="shared" si="986"/>
        <v>0</v>
      </c>
      <c r="O4504" s="6" t="str">
        <f t="shared" si="987"/>
        <v/>
      </c>
      <c r="P4504" s="29"/>
      <c r="Q4504" s="54">
        <f t="shared" si="988"/>
        <v>0</v>
      </c>
      <c r="R4504" s="6">
        <f t="shared" si="989"/>
        <v>0</v>
      </c>
      <c r="S4504" s="6" t="str">
        <f t="shared" si="990"/>
        <v/>
      </c>
      <c r="T4504" s="29"/>
      <c r="U4504" s="6">
        <f t="shared" si="991"/>
        <v>0</v>
      </c>
      <c r="V4504" s="55">
        <f t="shared" si="992"/>
        <v>0</v>
      </c>
      <c r="W4504" s="6">
        <f t="shared" si="993"/>
        <v>0</v>
      </c>
      <c r="X4504" s="6">
        <f t="shared" si="994"/>
        <v>0</v>
      </c>
      <c r="AA4504">
        <f t="shared" si="982"/>
        <v>0</v>
      </c>
    </row>
    <row r="4505" spans="1:27">
      <c r="A4505" s="67"/>
      <c r="B4505" s="68"/>
      <c r="J4505" s="2">
        <f t="shared" si="983"/>
        <v>0</v>
      </c>
      <c r="K4505" s="2">
        <f t="shared" si="984"/>
        <v>0</v>
      </c>
      <c r="L4505" s="8">
        <f t="shared" si="995"/>
        <v>0</v>
      </c>
      <c r="M4505" s="54">
        <f t="shared" si="985"/>
        <v>0</v>
      </c>
      <c r="N4505" s="6">
        <f t="shared" si="986"/>
        <v>0</v>
      </c>
      <c r="O4505" s="6" t="str">
        <f t="shared" si="987"/>
        <v/>
      </c>
      <c r="P4505" s="29"/>
      <c r="Q4505" s="54">
        <f t="shared" si="988"/>
        <v>0</v>
      </c>
      <c r="R4505" s="6">
        <f t="shared" si="989"/>
        <v>0</v>
      </c>
      <c r="S4505" s="6" t="str">
        <f t="shared" si="990"/>
        <v/>
      </c>
      <c r="T4505" s="29"/>
      <c r="U4505" s="6">
        <f t="shared" si="991"/>
        <v>0</v>
      </c>
      <c r="V4505" s="55">
        <f t="shared" si="992"/>
        <v>0</v>
      </c>
      <c r="W4505" s="6">
        <f t="shared" si="993"/>
        <v>0</v>
      </c>
      <c r="X4505" s="6">
        <f t="shared" si="994"/>
        <v>0</v>
      </c>
      <c r="AA4505">
        <f t="shared" si="982"/>
        <v>0</v>
      </c>
    </row>
    <row r="4506" spans="1:27">
      <c r="A4506" s="67"/>
      <c r="B4506" s="68"/>
      <c r="J4506" s="2">
        <f t="shared" si="983"/>
        <v>0</v>
      </c>
      <c r="K4506" s="2">
        <f t="shared" si="984"/>
        <v>0</v>
      </c>
      <c r="L4506" s="8">
        <f t="shared" si="995"/>
        <v>0</v>
      </c>
      <c r="M4506" s="54">
        <f t="shared" si="985"/>
        <v>0</v>
      </c>
      <c r="N4506" s="6">
        <f t="shared" si="986"/>
        <v>0</v>
      </c>
      <c r="O4506" s="6" t="str">
        <f t="shared" si="987"/>
        <v/>
      </c>
      <c r="P4506" s="29"/>
      <c r="Q4506" s="54">
        <f t="shared" si="988"/>
        <v>0</v>
      </c>
      <c r="R4506" s="6">
        <f t="shared" si="989"/>
        <v>0</v>
      </c>
      <c r="S4506" s="6" t="str">
        <f t="shared" si="990"/>
        <v/>
      </c>
      <c r="T4506" s="29"/>
      <c r="U4506" s="6">
        <f t="shared" si="991"/>
        <v>0</v>
      </c>
      <c r="V4506" s="55">
        <f t="shared" si="992"/>
        <v>0</v>
      </c>
      <c r="W4506" s="6">
        <f t="shared" si="993"/>
        <v>0</v>
      </c>
      <c r="X4506" s="6">
        <f t="shared" si="994"/>
        <v>0</v>
      </c>
      <c r="AA4506">
        <f t="shared" si="982"/>
        <v>0</v>
      </c>
    </row>
    <row r="4507" spans="1:27">
      <c r="A4507" s="67"/>
      <c r="B4507" s="68"/>
      <c r="J4507" s="2">
        <f t="shared" si="983"/>
        <v>0</v>
      </c>
      <c r="K4507" s="2">
        <f t="shared" si="984"/>
        <v>0</v>
      </c>
      <c r="L4507" s="8">
        <f t="shared" si="995"/>
        <v>0</v>
      </c>
      <c r="M4507" s="54">
        <f t="shared" si="985"/>
        <v>0</v>
      </c>
      <c r="N4507" s="6">
        <f t="shared" si="986"/>
        <v>0</v>
      </c>
      <c r="O4507" s="6" t="str">
        <f t="shared" si="987"/>
        <v/>
      </c>
      <c r="P4507" s="29"/>
      <c r="Q4507" s="54">
        <f t="shared" si="988"/>
        <v>0</v>
      </c>
      <c r="R4507" s="6">
        <f t="shared" si="989"/>
        <v>0</v>
      </c>
      <c r="S4507" s="6" t="str">
        <f t="shared" si="990"/>
        <v/>
      </c>
      <c r="T4507" s="29"/>
      <c r="U4507" s="6">
        <f t="shared" si="991"/>
        <v>0</v>
      </c>
      <c r="V4507" s="55">
        <f t="shared" si="992"/>
        <v>0</v>
      </c>
      <c r="W4507" s="6">
        <f t="shared" si="993"/>
        <v>0</v>
      </c>
      <c r="X4507" s="6">
        <f t="shared" si="994"/>
        <v>0</v>
      </c>
      <c r="AA4507">
        <f t="shared" si="982"/>
        <v>0</v>
      </c>
    </row>
    <row r="4508" spans="1:27">
      <c r="A4508" s="67"/>
      <c r="B4508" s="68"/>
      <c r="J4508" s="2">
        <f t="shared" si="983"/>
        <v>0</v>
      </c>
      <c r="K4508" s="2">
        <f t="shared" si="984"/>
        <v>0</v>
      </c>
      <c r="L4508" s="8">
        <f t="shared" si="995"/>
        <v>0</v>
      </c>
      <c r="M4508" s="54">
        <f t="shared" si="985"/>
        <v>0</v>
      </c>
      <c r="N4508" s="6">
        <f t="shared" si="986"/>
        <v>0</v>
      </c>
      <c r="O4508" s="6" t="str">
        <f t="shared" si="987"/>
        <v/>
      </c>
      <c r="P4508" s="29"/>
      <c r="Q4508" s="54">
        <f t="shared" si="988"/>
        <v>0</v>
      </c>
      <c r="R4508" s="6">
        <f t="shared" si="989"/>
        <v>0</v>
      </c>
      <c r="S4508" s="6" t="str">
        <f t="shared" si="990"/>
        <v/>
      </c>
      <c r="T4508" s="29"/>
      <c r="U4508" s="6">
        <f t="shared" si="991"/>
        <v>0</v>
      </c>
      <c r="V4508" s="55">
        <f t="shared" si="992"/>
        <v>0</v>
      </c>
      <c r="W4508" s="6">
        <f t="shared" si="993"/>
        <v>0</v>
      </c>
      <c r="X4508" s="6">
        <f t="shared" si="994"/>
        <v>0</v>
      </c>
      <c r="AA4508">
        <f t="shared" si="982"/>
        <v>0</v>
      </c>
    </row>
    <row r="4509" spans="1:27">
      <c r="A4509" s="67"/>
      <c r="B4509" s="68"/>
      <c r="J4509" s="2">
        <f t="shared" si="983"/>
        <v>0</v>
      </c>
      <c r="K4509" s="2">
        <f t="shared" si="984"/>
        <v>0</v>
      </c>
      <c r="L4509" s="8">
        <f t="shared" si="995"/>
        <v>0</v>
      </c>
      <c r="M4509" s="54">
        <f t="shared" si="985"/>
        <v>0</v>
      </c>
      <c r="N4509" s="6">
        <f t="shared" si="986"/>
        <v>0</v>
      </c>
      <c r="O4509" s="6" t="str">
        <f t="shared" si="987"/>
        <v/>
      </c>
      <c r="P4509" s="29"/>
      <c r="Q4509" s="54">
        <f t="shared" si="988"/>
        <v>0</v>
      </c>
      <c r="R4509" s="6">
        <f t="shared" si="989"/>
        <v>0</v>
      </c>
      <c r="S4509" s="6" t="str">
        <f t="shared" si="990"/>
        <v/>
      </c>
      <c r="T4509" s="29"/>
      <c r="U4509" s="6">
        <f t="shared" si="991"/>
        <v>0</v>
      </c>
      <c r="V4509" s="55">
        <f t="shared" si="992"/>
        <v>0</v>
      </c>
      <c r="W4509" s="6">
        <f t="shared" si="993"/>
        <v>0</v>
      </c>
      <c r="X4509" s="6">
        <f t="shared" si="994"/>
        <v>0</v>
      </c>
      <c r="AA4509">
        <f t="shared" si="982"/>
        <v>0</v>
      </c>
    </row>
    <row r="4510" spans="1:27">
      <c r="A4510" s="67"/>
      <c r="B4510" s="68"/>
      <c r="J4510" s="2">
        <f t="shared" si="983"/>
        <v>0</v>
      </c>
      <c r="K4510" s="2">
        <f t="shared" si="984"/>
        <v>0</v>
      </c>
      <c r="L4510" s="8">
        <f t="shared" si="995"/>
        <v>0</v>
      </c>
      <c r="M4510" s="54">
        <f t="shared" si="985"/>
        <v>0</v>
      </c>
      <c r="N4510" s="6">
        <f t="shared" si="986"/>
        <v>0</v>
      </c>
      <c r="O4510" s="6" t="str">
        <f t="shared" si="987"/>
        <v/>
      </c>
      <c r="P4510" s="29"/>
      <c r="Q4510" s="54">
        <f t="shared" si="988"/>
        <v>0</v>
      </c>
      <c r="R4510" s="6">
        <f t="shared" si="989"/>
        <v>0</v>
      </c>
      <c r="S4510" s="6" t="str">
        <f t="shared" si="990"/>
        <v/>
      </c>
      <c r="T4510" s="29"/>
      <c r="U4510" s="6">
        <f t="shared" si="991"/>
        <v>0</v>
      </c>
      <c r="V4510" s="55">
        <f t="shared" si="992"/>
        <v>0</v>
      </c>
      <c r="W4510" s="6">
        <f t="shared" si="993"/>
        <v>0</v>
      </c>
      <c r="X4510" s="6">
        <f t="shared" si="994"/>
        <v>0</v>
      </c>
      <c r="AA4510">
        <f t="shared" si="982"/>
        <v>0</v>
      </c>
    </row>
    <row r="4511" spans="1:27">
      <c r="A4511" s="67"/>
      <c r="B4511" s="68"/>
      <c r="J4511" s="2">
        <f t="shared" si="983"/>
        <v>0</v>
      </c>
      <c r="K4511" s="2">
        <f t="shared" si="984"/>
        <v>0</v>
      </c>
      <c r="L4511" s="8">
        <f t="shared" si="995"/>
        <v>0</v>
      </c>
      <c r="M4511" s="54">
        <f t="shared" si="985"/>
        <v>0</v>
      </c>
      <c r="N4511" s="6">
        <f t="shared" si="986"/>
        <v>0</v>
      </c>
      <c r="O4511" s="6" t="str">
        <f t="shared" si="987"/>
        <v/>
      </c>
      <c r="P4511" s="29"/>
      <c r="Q4511" s="54">
        <f t="shared" si="988"/>
        <v>0</v>
      </c>
      <c r="R4511" s="6">
        <f t="shared" si="989"/>
        <v>0</v>
      </c>
      <c r="S4511" s="6" t="str">
        <f t="shared" si="990"/>
        <v/>
      </c>
      <c r="T4511" s="29"/>
      <c r="U4511" s="6">
        <f t="shared" si="991"/>
        <v>0</v>
      </c>
      <c r="V4511" s="55">
        <f t="shared" si="992"/>
        <v>0</v>
      </c>
      <c r="W4511" s="6">
        <f t="shared" si="993"/>
        <v>0</v>
      </c>
      <c r="X4511" s="6">
        <f t="shared" si="994"/>
        <v>0</v>
      </c>
      <c r="AA4511">
        <f t="shared" si="982"/>
        <v>0</v>
      </c>
    </row>
    <row r="4512" spans="1:27">
      <c r="A4512" s="67"/>
      <c r="B4512" s="68"/>
      <c r="J4512" s="2">
        <f t="shared" si="983"/>
        <v>0</v>
      </c>
      <c r="K4512" s="2">
        <f t="shared" si="984"/>
        <v>0</v>
      </c>
      <c r="L4512" s="8">
        <f t="shared" si="995"/>
        <v>0</v>
      </c>
      <c r="M4512" s="54">
        <f t="shared" si="985"/>
        <v>0</v>
      </c>
      <c r="N4512" s="6">
        <f t="shared" si="986"/>
        <v>0</v>
      </c>
      <c r="O4512" s="6" t="str">
        <f t="shared" si="987"/>
        <v/>
      </c>
      <c r="P4512" s="29"/>
      <c r="Q4512" s="54">
        <f t="shared" si="988"/>
        <v>0</v>
      </c>
      <c r="R4512" s="6">
        <f t="shared" si="989"/>
        <v>0</v>
      </c>
      <c r="S4512" s="6" t="str">
        <f t="shared" si="990"/>
        <v/>
      </c>
      <c r="T4512" s="29"/>
      <c r="U4512" s="6">
        <f t="shared" si="991"/>
        <v>0</v>
      </c>
      <c r="V4512" s="55">
        <f t="shared" si="992"/>
        <v>0</v>
      </c>
      <c r="W4512" s="6">
        <f t="shared" si="993"/>
        <v>0</v>
      </c>
      <c r="X4512" s="6">
        <f t="shared" si="994"/>
        <v>0</v>
      </c>
      <c r="AA4512">
        <f t="shared" si="982"/>
        <v>0</v>
      </c>
    </row>
    <row r="4513" spans="1:27">
      <c r="A4513" s="67"/>
      <c r="B4513" s="68"/>
      <c r="J4513" s="2">
        <f t="shared" si="983"/>
        <v>0</v>
      </c>
      <c r="K4513" s="2">
        <f t="shared" si="984"/>
        <v>0</v>
      </c>
      <c r="L4513" s="8">
        <f t="shared" si="995"/>
        <v>0</v>
      </c>
      <c r="M4513" s="54">
        <f t="shared" si="985"/>
        <v>0</v>
      </c>
      <c r="N4513" s="6">
        <f t="shared" si="986"/>
        <v>0</v>
      </c>
      <c r="O4513" s="6" t="str">
        <f t="shared" si="987"/>
        <v/>
      </c>
      <c r="P4513" s="29"/>
      <c r="Q4513" s="54">
        <f t="shared" si="988"/>
        <v>0</v>
      </c>
      <c r="R4513" s="6">
        <f t="shared" si="989"/>
        <v>0</v>
      </c>
      <c r="S4513" s="6" t="str">
        <f t="shared" si="990"/>
        <v/>
      </c>
      <c r="T4513" s="29"/>
      <c r="U4513" s="6">
        <f t="shared" si="991"/>
        <v>0</v>
      </c>
      <c r="V4513" s="55">
        <f t="shared" si="992"/>
        <v>0</v>
      </c>
      <c r="W4513" s="6">
        <f t="shared" si="993"/>
        <v>0</v>
      </c>
      <c r="X4513" s="6">
        <f t="shared" si="994"/>
        <v>0</v>
      </c>
      <c r="AA4513">
        <f t="shared" si="982"/>
        <v>0</v>
      </c>
    </row>
    <row r="4514" spans="1:27">
      <c r="A4514" s="67"/>
      <c r="B4514" s="68"/>
      <c r="J4514" s="2">
        <f t="shared" si="983"/>
        <v>0</v>
      </c>
      <c r="K4514" s="2">
        <f t="shared" si="984"/>
        <v>0</v>
      </c>
      <c r="L4514" s="8">
        <f t="shared" si="995"/>
        <v>0</v>
      </c>
      <c r="M4514" s="54">
        <f t="shared" si="985"/>
        <v>0</v>
      </c>
      <c r="N4514" s="6">
        <f t="shared" si="986"/>
        <v>0</v>
      </c>
      <c r="O4514" s="6" t="str">
        <f t="shared" si="987"/>
        <v/>
      </c>
      <c r="P4514" s="29"/>
      <c r="Q4514" s="54">
        <f t="shared" si="988"/>
        <v>0</v>
      </c>
      <c r="R4514" s="6">
        <f t="shared" si="989"/>
        <v>0</v>
      </c>
      <c r="S4514" s="6" t="str">
        <f t="shared" si="990"/>
        <v/>
      </c>
      <c r="T4514" s="29"/>
      <c r="U4514" s="6">
        <f t="shared" si="991"/>
        <v>0</v>
      </c>
      <c r="V4514" s="55">
        <f t="shared" si="992"/>
        <v>0</v>
      </c>
      <c r="W4514" s="6">
        <f t="shared" si="993"/>
        <v>0</v>
      </c>
      <c r="X4514" s="6">
        <f t="shared" si="994"/>
        <v>0</v>
      </c>
      <c r="AA4514">
        <f t="shared" si="982"/>
        <v>0</v>
      </c>
    </row>
    <row r="4515" spans="1:27">
      <c r="A4515" s="67"/>
      <c r="B4515" s="68"/>
      <c r="J4515" s="2">
        <f t="shared" si="983"/>
        <v>0</v>
      </c>
      <c r="K4515" s="2">
        <f t="shared" si="984"/>
        <v>0</v>
      </c>
      <c r="L4515" s="8">
        <f t="shared" si="995"/>
        <v>0</v>
      </c>
      <c r="M4515" s="54">
        <f t="shared" si="985"/>
        <v>0</v>
      </c>
      <c r="N4515" s="6">
        <f t="shared" si="986"/>
        <v>0</v>
      </c>
      <c r="O4515" s="6" t="str">
        <f t="shared" si="987"/>
        <v/>
      </c>
      <c r="P4515" s="29"/>
      <c r="Q4515" s="54">
        <f t="shared" si="988"/>
        <v>0</v>
      </c>
      <c r="R4515" s="6">
        <f t="shared" si="989"/>
        <v>0</v>
      </c>
      <c r="S4515" s="6" t="str">
        <f t="shared" si="990"/>
        <v/>
      </c>
      <c r="T4515" s="29"/>
      <c r="U4515" s="6">
        <f t="shared" si="991"/>
        <v>0</v>
      </c>
      <c r="V4515" s="55">
        <f t="shared" si="992"/>
        <v>0</v>
      </c>
      <c r="W4515" s="6">
        <f t="shared" si="993"/>
        <v>0</v>
      </c>
      <c r="X4515" s="6">
        <f t="shared" si="994"/>
        <v>0</v>
      </c>
      <c r="AA4515">
        <f t="shared" si="982"/>
        <v>0</v>
      </c>
    </row>
    <row r="4516" spans="1:27">
      <c r="A4516" s="67"/>
      <c r="B4516" s="68"/>
      <c r="J4516" s="2">
        <f t="shared" si="983"/>
        <v>0</v>
      </c>
      <c r="K4516" s="2">
        <f t="shared" si="984"/>
        <v>0</v>
      </c>
      <c r="L4516" s="8">
        <f t="shared" si="995"/>
        <v>0</v>
      </c>
      <c r="M4516" s="54">
        <f t="shared" si="985"/>
        <v>0</v>
      </c>
      <c r="N4516" s="6">
        <f t="shared" si="986"/>
        <v>0</v>
      </c>
      <c r="O4516" s="6" t="str">
        <f t="shared" si="987"/>
        <v/>
      </c>
      <c r="P4516" s="29"/>
      <c r="Q4516" s="54">
        <f t="shared" si="988"/>
        <v>0</v>
      </c>
      <c r="R4516" s="6">
        <f t="shared" si="989"/>
        <v>0</v>
      </c>
      <c r="S4516" s="6" t="str">
        <f t="shared" si="990"/>
        <v/>
      </c>
      <c r="T4516" s="29"/>
      <c r="U4516" s="6">
        <f t="shared" si="991"/>
        <v>0</v>
      </c>
      <c r="V4516" s="55">
        <f t="shared" si="992"/>
        <v>0</v>
      </c>
      <c r="W4516" s="6">
        <f t="shared" si="993"/>
        <v>0</v>
      </c>
      <c r="X4516" s="6">
        <f t="shared" si="994"/>
        <v>0</v>
      </c>
      <c r="AA4516">
        <f t="shared" si="982"/>
        <v>0</v>
      </c>
    </row>
    <row r="4517" spans="1:27">
      <c r="A4517" s="67"/>
      <c r="B4517" s="68"/>
      <c r="J4517" s="2">
        <f t="shared" si="983"/>
        <v>0</v>
      </c>
      <c r="K4517" s="2">
        <f t="shared" si="984"/>
        <v>0</v>
      </c>
      <c r="L4517" s="8">
        <f t="shared" si="995"/>
        <v>0</v>
      </c>
      <c r="M4517" s="54">
        <f t="shared" si="985"/>
        <v>0</v>
      </c>
      <c r="N4517" s="6">
        <f t="shared" si="986"/>
        <v>0</v>
      </c>
      <c r="O4517" s="6" t="str">
        <f t="shared" si="987"/>
        <v/>
      </c>
      <c r="P4517" s="29"/>
      <c r="Q4517" s="54">
        <f t="shared" si="988"/>
        <v>0</v>
      </c>
      <c r="R4517" s="6">
        <f t="shared" si="989"/>
        <v>0</v>
      </c>
      <c r="S4517" s="6" t="str">
        <f t="shared" si="990"/>
        <v/>
      </c>
      <c r="T4517" s="29"/>
      <c r="U4517" s="6">
        <f t="shared" si="991"/>
        <v>0</v>
      </c>
      <c r="V4517" s="55">
        <f t="shared" si="992"/>
        <v>0</v>
      </c>
      <c r="W4517" s="6">
        <f t="shared" si="993"/>
        <v>0</v>
      </c>
      <c r="X4517" s="6">
        <f t="shared" si="994"/>
        <v>0</v>
      </c>
      <c r="AA4517">
        <f t="shared" si="982"/>
        <v>0</v>
      </c>
    </row>
    <row r="4518" spans="1:27">
      <c r="A4518" s="67"/>
      <c r="B4518" s="68"/>
      <c r="J4518" s="2">
        <f t="shared" si="983"/>
        <v>0</v>
      </c>
      <c r="K4518" s="2">
        <f t="shared" si="984"/>
        <v>0</v>
      </c>
      <c r="L4518" s="8">
        <f t="shared" si="995"/>
        <v>0</v>
      </c>
      <c r="M4518" s="54">
        <f t="shared" si="985"/>
        <v>0</v>
      </c>
      <c r="N4518" s="6">
        <f t="shared" si="986"/>
        <v>0</v>
      </c>
      <c r="O4518" s="6" t="str">
        <f t="shared" si="987"/>
        <v/>
      </c>
      <c r="P4518" s="29"/>
      <c r="Q4518" s="54">
        <f t="shared" si="988"/>
        <v>0</v>
      </c>
      <c r="R4518" s="6">
        <f t="shared" si="989"/>
        <v>0</v>
      </c>
      <c r="S4518" s="6" t="str">
        <f t="shared" si="990"/>
        <v/>
      </c>
      <c r="T4518" s="29"/>
      <c r="U4518" s="6">
        <f t="shared" si="991"/>
        <v>0</v>
      </c>
      <c r="V4518" s="55">
        <f t="shared" si="992"/>
        <v>0</v>
      </c>
      <c r="W4518" s="6">
        <f t="shared" si="993"/>
        <v>0</v>
      </c>
      <c r="X4518" s="6">
        <f t="shared" si="994"/>
        <v>0</v>
      </c>
      <c r="AA4518">
        <f t="shared" si="982"/>
        <v>0</v>
      </c>
    </row>
    <row r="4519" spans="1:27">
      <c r="A4519" s="67"/>
      <c r="B4519" s="68"/>
      <c r="J4519" s="2">
        <f t="shared" si="983"/>
        <v>0</v>
      </c>
      <c r="K4519" s="2">
        <f t="shared" si="984"/>
        <v>0</v>
      </c>
      <c r="L4519" s="8">
        <f t="shared" si="995"/>
        <v>0</v>
      </c>
      <c r="M4519" s="54">
        <f t="shared" si="985"/>
        <v>0</v>
      </c>
      <c r="N4519" s="6">
        <f t="shared" si="986"/>
        <v>0</v>
      </c>
      <c r="O4519" s="6" t="str">
        <f t="shared" si="987"/>
        <v/>
      </c>
      <c r="P4519" s="29"/>
      <c r="Q4519" s="54">
        <f t="shared" si="988"/>
        <v>0</v>
      </c>
      <c r="R4519" s="6">
        <f t="shared" si="989"/>
        <v>0</v>
      </c>
      <c r="S4519" s="6" t="str">
        <f t="shared" si="990"/>
        <v/>
      </c>
      <c r="T4519" s="29"/>
      <c r="U4519" s="6">
        <f t="shared" si="991"/>
        <v>0</v>
      </c>
      <c r="V4519" s="55">
        <f t="shared" si="992"/>
        <v>0</v>
      </c>
      <c r="W4519" s="6">
        <f t="shared" si="993"/>
        <v>0</v>
      </c>
      <c r="X4519" s="6">
        <f t="shared" si="994"/>
        <v>0</v>
      </c>
      <c r="AA4519">
        <f t="shared" si="982"/>
        <v>0</v>
      </c>
    </row>
    <row r="4520" spans="1:27">
      <c r="A4520" s="67"/>
      <c r="B4520" s="68"/>
      <c r="J4520" s="2">
        <f t="shared" si="983"/>
        <v>0</v>
      </c>
      <c r="K4520" s="2">
        <f t="shared" si="984"/>
        <v>0</v>
      </c>
      <c r="L4520" s="8">
        <f t="shared" si="995"/>
        <v>0</v>
      </c>
      <c r="M4520" s="54">
        <f t="shared" si="985"/>
        <v>0</v>
      </c>
      <c r="N4520" s="6">
        <f t="shared" si="986"/>
        <v>0</v>
      </c>
      <c r="O4520" s="6" t="str">
        <f t="shared" si="987"/>
        <v/>
      </c>
      <c r="P4520" s="29"/>
      <c r="Q4520" s="54">
        <f t="shared" si="988"/>
        <v>0</v>
      </c>
      <c r="R4520" s="6">
        <f t="shared" si="989"/>
        <v>0</v>
      </c>
      <c r="S4520" s="6" t="str">
        <f t="shared" si="990"/>
        <v/>
      </c>
      <c r="T4520" s="29"/>
      <c r="U4520" s="6">
        <f t="shared" si="991"/>
        <v>0</v>
      </c>
      <c r="V4520" s="55">
        <f t="shared" si="992"/>
        <v>0</v>
      </c>
      <c r="W4520" s="6">
        <f t="shared" si="993"/>
        <v>0</v>
      </c>
      <c r="X4520" s="6">
        <f t="shared" si="994"/>
        <v>0</v>
      </c>
      <c r="AA4520">
        <f t="shared" si="982"/>
        <v>0</v>
      </c>
    </row>
    <row r="4521" spans="1:27">
      <c r="A4521" s="67"/>
      <c r="B4521" s="68"/>
      <c r="J4521" s="2">
        <f t="shared" si="983"/>
        <v>0</v>
      </c>
      <c r="K4521" s="2">
        <f t="shared" si="984"/>
        <v>0</v>
      </c>
      <c r="L4521" s="8">
        <f t="shared" si="995"/>
        <v>0</v>
      </c>
      <c r="M4521" s="54">
        <f t="shared" si="985"/>
        <v>0</v>
      </c>
      <c r="N4521" s="6">
        <f t="shared" si="986"/>
        <v>0</v>
      </c>
      <c r="O4521" s="6" t="str">
        <f t="shared" si="987"/>
        <v/>
      </c>
      <c r="P4521" s="29"/>
      <c r="Q4521" s="54">
        <f t="shared" si="988"/>
        <v>0</v>
      </c>
      <c r="R4521" s="6">
        <f t="shared" si="989"/>
        <v>0</v>
      </c>
      <c r="S4521" s="6" t="str">
        <f t="shared" si="990"/>
        <v/>
      </c>
      <c r="T4521" s="29"/>
      <c r="U4521" s="6">
        <f t="shared" si="991"/>
        <v>0</v>
      </c>
      <c r="V4521" s="55">
        <f t="shared" si="992"/>
        <v>0</v>
      </c>
      <c r="W4521" s="6">
        <f t="shared" si="993"/>
        <v>0</v>
      </c>
      <c r="X4521" s="6">
        <f t="shared" si="994"/>
        <v>0</v>
      </c>
      <c r="AA4521">
        <f t="shared" si="982"/>
        <v>0</v>
      </c>
    </row>
    <row r="4522" spans="1:27">
      <c r="A4522" s="67"/>
      <c r="B4522" s="68"/>
      <c r="J4522" s="2">
        <f t="shared" si="983"/>
        <v>0</v>
      </c>
      <c r="K4522" s="2">
        <f t="shared" si="984"/>
        <v>0</v>
      </c>
      <c r="L4522" s="8">
        <f t="shared" si="995"/>
        <v>0</v>
      </c>
      <c r="M4522" s="54">
        <f t="shared" si="985"/>
        <v>0</v>
      </c>
      <c r="N4522" s="6">
        <f t="shared" si="986"/>
        <v>0</v>
      </c>
      <c r="O4522" s="6" t="str">
        <f t="shared" si="987"/>
        <v/>
      </c>
      <c r="P4522" s="29"/>
      <c r="Q4522" s="54">
        <f t="shared" si="988"/>
        <v>0</v>
      </c>
      <c r="R4522" s="6">
        <f t="shared" si="989"/>
        <v>0</v>
      </c>
      <c r="S4522" s="6" t="str">
        <f t="shared" si="990"/>
        <v/>
      </c>
      <c r="T4522" s="29"/>
      <c r="U4522" s="6">
        <f t="shared" si="991"/>
        <v>0</v>
      </c>
      <c r="V4522" s="55">
        <f t="shared" si="992"/>
        <v>0</v>
      </c>
      <c r="W4522" s="6">
        <f t="shared" si="993"/>
        <v>0</v>
      </c>
      <c r="X4522" s="6">
        <f t="shared" si="994"/>
        <v>0</v>
      </c>
      <c r="AA4522">
        <f t="shared" si="982"/>
        <v>0</v>
      </c>
    </row>
    <row r="4523" spans="1:27">
      <c r="A4523" s="67"/>
      <c r="B4523" s="68"/>
      <c r="J4523" s="2">
        <f t="shared" si="983"/>
        <v>0</v>
      </c>
      <c r="K4523" s="2">
        <f t="shared" si="984"/>
        <v>0</v>
      </c>
      <c r="L4523" s="8">
        <f t="shared" si="995"/>
        <v>0</v>
      </c>
      <c r="M4523" s="54">
        <f t="shared" si="985"/>
        <v>0</v>
      </c>
      <c r="N4523" s="6">
        <f t="shared" si="986"/>
        <v>0</v>
      </c>
      <c r="O4523" s="6" t="str">
        <f t="shared" si="987"/>
        <v/>
      </c>
      <c r="P4523" s="29"/>
      <c r="Q4523" s="54">
        <f t="shared" si="988"/>
        <v>0</v>
      </c>
      <c r="R4523" s="6">
        <f t="shared" si="989"/>
        <v>0</v>
      </c>
      <c r="S4523" s="6" t="str">
        <f t="shared" si="990"/>
        <v/>
      </c>
      <c r="T4523" s="29"/>
      <c r="U4523" s="6">
        <f t="shared" si="991"/>
        <v>0</v>
      </c>
      <c r="V4523" s="55">
        <f t="shared" si="992"/>
        <v>0</v>
      </c>
      <c r="W4523" s="6">
        <f t="shared" si="993"/>
        <v>0</v>
      </c>
      <c r="X4523" s="6">
        <f t="shared" si="994"/>
        <v>0</v>
      </c>
      <c r="AA4523">
        <f t="shared" si="982"/>
        <v>0</v>
      </c>
    </row>
    <row r="4524" spans="1:27">
      <c r="A4524" s="67"/>
      <c r="B4524" s="68"/>
      <c r="J4524" s="2">
        <f t="shared" si="983"/>
        <v>0</v>
      </c>
      <c r="K4524" s="2">
        <f t="shared" si="984"/>
        <v>0</v>
      </c>
      <c r="L4524" s="8">
        <f t="shared" si="995"/>
        <v>0</v>
      </c>
      <c r="M4524" s="54">
        <f t="shared" si="985"/>
        <v>0</v>
      </c>
      <c r="N4524" s="6">
        <f t="shared" si="986"/>
        <v>0</v>
      </c>
      <c r="O4524" s="6" t="str">
        <f t="shared" si="987"/>
        <v/>
      </c>
      <c r="P4524" s="29"/>
      <c r="Q4524" s="54">
        <f t="shared" si="988"/>
        <v>0</v>
      </c>
      <c r="R4524" s="6">
        <f t="shared" si="989"/>
        <v>0</v>
      </c>
      <c r="S4524" s="6" t="str">
        <f t="shared" si="990"/>
        <v/>
      </c>
      <c r="T4524" s="29"/>
      <c r="U4524" s="6">
        <f t="shared" si="991"/>
        <v>0</v>
      </c>
      <c r="V4524" s="55">
        <f t="shared" si="992"/>
        <v>0</v>
      </c>
      <c r="W4524" s="6">
        <f t="shared" si="993"/>
        <v>0</v>
      </c>
      <c r="X4524" s="6">
        <f t="shared" si="994"/>
        <v>0</v>
      </c>
      <c r="AA4524">
        <f t="shared" si="982"/>
        <v>0</v>
      </c>
    </row>
    <row r="4525" spans="1:27">
      <c r="A4525" s="67"/>
      <c r="B4525" s="68"/>
      <c r="J4525" s="2">
        <f t="shared" si="983"/>
        <v>0</v>
      </c>
      <c r="K4525" s="2">
        <f t="shared" si="984"/>
        <v>0</v>
      </c>
      <c r="L4525" s="8">
        <f t="shared" si="995"/>
        <v>0</v>
      </c>
      <c r="M4525" s="54">
        <f t="shared" si="985"/>
        <v>0</v>
      </c>
      <c r="N4525" s="6">
        <f t="shared" si="986"/>
        <v>0</v>
      </c>
      <c r="O4525" s="6" t="str">
        <f t="shared" si="987"/>
        <v/>
      </c>
      <c r="P4525" s="29"/>
      <c r="Q4525" s="54">
        <f t="shared" si="988"/>
        <v>0</v>
      </c>
      <c r="R4525" s="6">
        <f t="shared" si="989"/>
        <v>0</v>
      </c>
      <c r="S4525" s="6" t="str">
        <f t="shared" si="990"/>
        <v/>
      </c>
      <c r="T4525" s="29"/>
      <c r="U4525" s="6">
        <f t="shared" si="991"/>
        <v>0</v>
      </c>
      <c r="V4525" s="55">
        <f t="shared" si="992"/>
        <v>0</v>
      </c>
      <c r="W4525" s="6">
        <f t="shared" si="993"/>
        <v>0</v>
      </c>
      <c r="X4525" s="6">
        <f t="shared" si="994"/>
        <v>0</v>
      </c>
      <c r="AA4525">
        <f t="shared" si="982"/>
        <v>0</v>
      </c>
    </row>
    <row r="4526" spans="1:27">
      <c r="A4526" s="67"/>
      <c r="B4526" s="68"/>
      <c r="J4526" s="2">
        <f t="shared" si="983"/>
        <v>0</v>
      </c>
      <c r="K4526" s="2">
        <f t="shared" si="984"/>
        <v>0</v>
      </c>
      <c r="L4526" s="8">
        <f t="shared" si="995"/>
        <v>0</v>
      </c>
      <c r="M4526" s="54">
        <f t="shared" si="985"/>
        <v>0</v>
      </c>
      <c r="N4526" s="6">
        <f t="shared" si="986"/>
        <v>0</v>
      </c>
      <c r="O4526" s="6" t="str">
        <f t="shared" si="987"/>
        <v/>
      </c>
      <c r="P4526" s="29"/>
      <c r="Q4526" s="54">
        <f t="shared" si="988"/>
        <v>0</v>
      </c>
      <c r="R4526" s="6">
        <f t="shared" si="989"/>
        <v>0</v>
      </c>
      <c r="S4526" s="6" t="str">
        <f t="shared" si="990"/>
        <v/>
      </c>
      <c r="T4526" s="29"/>
      <c r="U4526" s="6">
        <f t="shared" si="991"/>
        <v>0</v>
      </c>
      <c r="V4526" s="55">
        <f t="shared" si="992"/>
        <v>0</v>
      </c>
      <c r="W4526" s="6">
        <f t="shared" si="993"/>
        <v>0</v>
      </c>
      <c r="X4526" s="6">
        <f t="shared" si="994"/>
        <v>0</v>
      </c>
      <c r="AA4526">
        <f t="shared" si="982"/>
        <v>0</v>
      </c>
    </row>
    <row r="4527" spans="1:27">
      <c r="A4527" s="67"/>
      <c r="B4527" s="68"/>
      <c r="J4527" s="2">
        <f t="shared" si="983"/>
        <v>0</v>
      </c>
      <c r="K4527" s="2">
        <f t="shared" si="984"/>
        <v>0</v>
      </c>
      <c r="L4527" s="8">
        <f t="shared" si="995"/>
        <v>0</v>
      </c>
      <c r="M4527" s="54">
        <f t="shared" si="985"/>
        <v>0</v>
      </c>
      <c r="N4527" s="6">
        <f t="shared" si="986"/>
        <v>0</v>
      </c>
      <c r="O4527" s="6" t="str">
        <f t="shared" si="987"/>
        <v/>
      </c>
      <c r="P4527" s="29"/>
      <c r="Q4527" s="54">
        <f t="shared" si="988"/>
        <v>0</v>
      </c>
      <c r="R4527" s="6">
        <f t="shared" si="989"/>
        <v>0</v>
      </c>
      <c r="S4527" s="6" t="str">
        <f t="shared" si="990"/>
        <v/>
      </c>
      <c r="T4527" s="29"/>
      <c r="U4527" s="6">
        <f t="shared" si="991"/>
        <v>0</v>
      </c>
      <c r="V4527" s="55">
        <f t="shared" si="992"/>
        <v>0</v>
      </c>
      <c r="W4527" s="6">
        <f t="shared" si="993"/>
        <v>0</v>
      </c>
      <c r="X4527" s="6">
        <f t="shared" si="994"/>
        <v>0</v>
      </c>
      <c r="AA4527">
        <f t="shared" si="982"/>
        <v>0</v>
      </c>
    </row>
    <row r="4528" spans="1:27">
      <c r="A4528" s="67"/>
      <c r="B4528" s="68"/>
      <c r="J4528" s="2">
        <f t="shared" si="983"/>
        <v>0</v>
      </c>
      <c r="K4528" s="2">
        <f t="shared" si="984"/>
        <v>0</v>
      </c>
      <c r="L4528" s="8">
        <f t="shared" si="995"/>
        <v>0</v>
      </c>
      <c r="M4528" s="54">
        <f t="shared" si="985"/>
        <v>0</v>
      </c>
      <c r="N4528" s="6">
        <f t="shared" si="986"/>
        <v>0</v>
      </c>
      <c r="O4528" s="6" t="str">
        <f t="shared" si="987"/>
        <v/>
      </c>
      <c r="P4528" s="29"/>
      <c r="Q4528" s="54">
        <f t="shared" si="988"/>
        <v>0</v>
      </c>
      <c r="R4528" s="6">
        <f t="shared" si="989"/>
        <v>0</v>
      </c>
      <c r="S4528" s="6" t="str">
        <f t="shared" si="990"/>
        <v/>
      </c>
      <c r="T4528" s="29"/>
      <c r="U4528" s="6">
        <f t="shared" si="991"/>
        <v>0</v>
      </c>
      <c r="V4528" s="55">
        <f t="shared" si="992"/>
        <v>0</v>
      </c>
      <c r="W4528" s="6">
        <f t="shared" si="993"/>
        <v>0</v>
      </c>
      <c r="X4528" s="6">
        <f t="shared" si="994"/>
        <v>0</v>
      </c>
      <c r="AA4528">
        <f t="shared" si="982"/>
        <v>0</v>
      </c>
    </row>
    <row r="4529" spans="1:27">
      <c r="A4529" s="67"/>
      <c r="B4529" s="68"/>
      <c r="J4529" s="2">
        <f t="shared" si="983"/>
        <v>0</v>
      </c>
      <c r="K4529" s="2">
        <f t="shared" si="984"/>
        <v>0</v>
      </c>
      <c r="L4529" s="8">
        <f t="shared" si="995"/>
        <v>0</v>
      </c>
      <c r="M4529" s="54">
        <f t="shared" si="985"/>
        <v>0</v>
      </c>
      <c r="N4529" s="6">
        <f t="shared" si="986"/>
        <v>0</v>
      </c>
      <c r="O4529" s="6" t="str">
        <f t="shared" si="987"/>
        <v/>
      </c>
      <c r="P4529" s="29"/>
      <c r="Q4529" s="54">
        <f t="shared" si="988"/>
        <v>0</v>
      </c>
      <c r="R4529" s="6">
        <f t="shared" si="989"/>
        <v>0</v>
      </c>
      <c r="S4529" s="6" t="str">
        <f t="shared" si="990"/>
        <v/>
      </c>
      <c r="T4529" s="29"/>
      <c r="U4529" s="6">
        <f t="shared" si="991"/>
        <v>0</v>
      </c>
      <c r="V4529" s="55">
        <f t="shared" si="992"/>
        <v>0</v>
      </c>
      <c r="W4529" s="6">
        <f t="shared" si="993"/>
        <v>0</v>
      </c>
      <c r="X4529" s="6">
        <f t="shared" si="994"/>
        <v>0</v>
      </c>
      <c r="AA4529">
        <f t="shared" si="982"/>
        <v>0</v>
      </c>
    </row>
    <row r="4530" spans="1:27">
      <c r="A4530" s="67"/>
      <c r="B4530" s="68"/>
      <c r="J4530" s="2">
        <f t="shared" si="983"/>
        <v>0</v>
      </c>
      <c r="K4530" s="2">
        <f t="shared" si="984"/>
        <v>0</v>
      </c>
      <c r="L4530" s="8">
        <f t="shared" si="995"/>
        <v>0</v>
      </c>
      <c r="M4530" s="54">
        <f t="shared" si="985"/>
        <v>0</v>
      </c>
      <c r="N4530" s="6">
        <f t="shared" si="986"/>
        <v>0</v>
      </c>
      <c r="O4530" s="6" t="str">
        <f t="shared" si="987"/>
        <v/>
      </c>
      <c r="P4530" s="29"/>
      <c r="Q4530" s="54">
        <f t="shared" si="988"/>
        <v>0</v>
      </c>
      <c r="R4530" s="6">
        <f t="shared" si="989"/>
        <v>0</v>
      </c>
      <c r="S4530" s="6" t="str">
        <f t="shared" si="990"/>
        <v/>
      </c>
      <c r="T4530" s="29"/>
      <c r="U4530" s="6">
        <f t="shared" si="991"/>
        <v>0</v>
      </c>
      <c r="V4530" s="55">
        <f t="shared" si="992"/>
        <v>0</v>
      </c>
      <c r="W4530" s="6">
        <f t="shared" si="993"/>
        <v>0</v>
      </c>
      <c r="X4530" s="6">
        <f t="shared" si="994"/>
        <v>0</v>
      </c>
      <c r="AA4530">
        <f t="shared" si="982"/>
        <v>0</v>
      </c>
    </row>
    <row r="4531" spans="1:27">
      <c r="A4531" s="67"/>
      <c r="B4531" s="68"/>
      <c r="J4531" s="2">
        <f t="shared" si="983"/>
        <v>0</v>
      </c>
      <c r="K4531" s="2">
        <f t="shared" si="984"/>
        <v>0</v>
      </c>
      <c r="L4531" s="8">
        <f t="shared" si="995"/>
        <v>0</v>
      </c>
      <c r="M4531" s="54">
        <f t="shared" si="985"/>
        <v>0</v>
      </c>
      <c r="N4531" s="6">
        <f t="shared" si="986"/>
        <v>0</v>
      </c>
      <c r="O4531" s="6" t="str">
        <f t="shared" si="987"/>
        <v/>
      </c>
      <c r="P4531" s="29"/>
      <c r="Q4531" s="54">
        <f t="shared" si="988"/>
        <v>0</v>
      </c>
      <c r="R4531" s="6">
        <f t="shared" si="989"/>
        <v>0</v>
      </c>
      <c r="S4531" s="6" t="str">
        <f t="shared" si="990"/>
        <v/>
      </c>
      <c r="T4531" s="29"/>
      <c r="U4531" s="6">
        <f t="shared" si="991"/>
        <v>0</v>
      </c>
      <c r="V4531" s="55">
        <f t="shared" si="992"/>
        <v>0</v>
      </c>
      <c r="W4531" s="6">
        <f t="shared" si="993"/>
        <v>0</v>
      </c>
      <c r="X4531" s="6">
        <f t="shared" si="994"/>
        <v>0</v>
      </c>
      <c r="AA4531">
        <f t="shared" si="982"/>
        <v>0</v>
      </c>
    </row>
    <row r="4532" spans="1:27">
      <c r="A4532" s="67"/>
      <c r="B4532" s="68"/>
      <c r="J4532" s="2">
        <f t="shared" si="983"/>
        <v>0</v>
      </c>
      <c r="K4532" s="2">
        <f t="shared" si="984"/>
        <v>0</v>
      </c>
      <c r="L4532" s="8">
        <f t="shared" si="995"/>
        <v>0</v>
      </c>
      <c r="M4532" s="54">
        <f t="shared" si="985"/>
        <v>0</v>
      </c>
      <c r="N4532" s="6">
        <f t="shared" si="986"/>
        <v>0</v>
      </c>
      <c r="O4532" s="6" t="str">
        <f t="shared" si="987"/>
        <v/>
      </c>
      <c r="P4532" s="29"/>
      <c r="Q4532" s="54">
        <f t="shared" si="988"/>
        <v>0</v>
      </c>
      <c r="R4532" s="6">
        <f t="shared" si="989"/>
        <v>0</v>
      </c>
      <c r="S4532" s="6" t="str">
        <f t="shared" si="990"/>
        <v/>
      </c>
      <c r="T4532" s="29"/>
      <c r="U4532" s="6">
        <f t="shared" si="991"/>
        <v>0</v>
      </c>
      <c r="V4532" s="55">
        <f t="shared" si="992"/>
        <v>0</v>
      </c>
      <c r="W4532" s="6">
        <f t="shared" si="993"/>
        <v>0</v>
      </c>
      <c r="X4532" s="6">
        <f t="shared" si="994"/>
        <v>0</v>
      </c>
      <c r="AA4532">
        <f t="shared" si="982"/>
        <v>0</v>
      </c>
    </row>
    <row r="4533" spans="1:27">
      <c r="A4533" s="67"/>
      <c r="B4533" s="68"/>
      <c r="J4533" s="2">
        <f t="shared" si="983"/>
        <v>0</v>
      </c>
      <c r="K4533" s="2">
        <f t="shared" si="984"/>
        <v>0</v>
      </c>
      <c r="L4533" s="8">
        <f t="shared" si="995"/>
        <v>0</v>
      </c>
      <c r="M4533" s="54">
        <f t="shared" si="985"/>
        <v>0</v>
      </c>
      <c r="N4533" s="6">
        <f t="shared" si="986"/>
        <v>0</v>
      </c>
      <c r="O4533" s="6" t="str">
        <f t="shared" si="987"/>
        <v/>
      </c>
      <c r="P4533" s="29"/>
      <c r="Q4533" s="54">
        <f t="shared" si="988"/>
        <v>0</v>
      </c>
      <c r="R4533" s="6">
        <f t="shared" si="989"/>
        <v>0</v>
      </c>
      <c r="S4533" s="6" t="str">
        <f t="shared" si="990"/>
        <v/>
      </c>
      <c r="T4533" s="29"/>
      <c r="U4533" s="6">
        <f t="shared" si="991"/>
        <v>0</v>
      </c>
      <c r="V4533" s="55">
        <f t="shared" si="992"/>
        <v>0</v>
      </c>
      <c r="W4533" s="6">
        <f t="shared" si="993"/>
        <v>0</v>
      </c>
      <c r="X4533" s="6">
        <f t="shared" si="994"/>
        <v>0</v>
      </c>
      <c r="AA4533">
        <f t="shared" si="982"/>
        <v>0</v>
      </c>
    </row>
    <row r="4534" spans="1:27">
      <c r="A4534" s="67"/>
      <c r="B4534" s="68"/>
      <c r="J4534" s="2">
        <f t="shared" si="983"/>
        <v>0</v>
      </c>
      <c r="K4534" s="2">
        <f t="shared" si="984"/>
        <v>0</v>
      </c>
      <c r="L4534" s="8">
        <f t="shared" si="995"/>
        <v>0</v>
      </c>
      <c r="M4534" s="54">
        <f t="shared" si="985"/>
        <v>0</v>
      </c>
      <c r="N4534" s="6">
        <f t="shared" si="986"/>
        <v>0</v>
      </c>
      <c r="O4534" s="6" t="str">
        <f t="shared" si="987"/>
        <v/>
      </c>
      <c r="P4534" s="29"/>
      <c r="Q4534" s="54">
        <f t="shared" si="988"/>
        <v>0</v>
      </c>
      <c r="R4534" s="6">
        <f t="shared" si="989"/>
        <v>0</v>
      </c>
      <c r="S4534" s="6" t="str">
        <f t="shared" si="990"/>
        <v/>
      </c>
      <c r="T4534" s="29"/>
      <c r="U4534" s="6">
        <f t="shared" si="991"/>
        <v>0</v>
      </c>
      <c r="V4534" s="55">
        <f t="shared" si="992"/>
        <v>0</v>
      </c>
      <c r="W4534" s="6">
        <f t="shared" si="993"/>
        <v>0</v>
      </c>
      <c r="X4534" s="6">
        <f t="shared" si="994"/>
        <v>0</v>
      </c>
      <c r="AA4534">
        <f t="shared" si="982"/>
        <v>0</v>
      </c>
    </row>
    <row r="4535" spans="1:27">
      <c r="A4535" s="67"/>
      <c r="B4535" s="68"/>
      <c r="J4535" s="2">
        <f t="shared" si="983"/>
        <v>0</v>
      </c>
      <c r="K4535" s="2">
        <f t="shared" si="984"/>
        <v>0</v>
      </c>
      <c r="L4535" s="8">
        <f t="shared" si="995"/>
        <v>0</v>
      </c>
      <c r="M4535" s="54">
        <f t="shared" si="985"/>
        <v>0</v>
      </c>
      <c r="N4535" s="6">
        <f t="shared" si="986"/>
        <v>0</v>
      </c>
      <c r="O4535" s="6" t="str">
        <f t="shared" si="987"/>
        <v/>
      </c>
      <c r="P4535" s="29"/>
      <c r="Q4535" s="54">
        <f t="shared" si="988"/>
        <v>0</v>
      </c>
      <c r="R4535" s="6">
        <f t="shared" si="989"/>
        <v>0</v>
      </c>
      <c r="S4535" s="6" t="str">
        <f t="shared" si="990"/>
        <v/>
      </c>
      <c r="T4535" s="29"/>
      <c r="U4535" s="6">
        <f t="shared" si="991"/>
        <v>0</v>
      </c>
      <c r="V4535" s="55">
        <f t="shared" si="992"/>
        <v>0</v>
      </c>
      <c r="W4535" s="6">
        <f t="shared" si="993"/>
        <v>0</v>
      </c>
      <c r="X4535" s="6">
        <f t="shared" si="994"/>
        <v>0</v>
      </c>
      <c r="AA4535">
        <f t="shared" si="982"/>
        <v>0</v>
      </c>
    </row>
    <row r="4536" spans="1:27">
      <c r="A4536" s="67"/>
      <c r="B4536" s="68"/>
      <c r="J4536" s="2">
        <f t="shared" si="983"/>
        <v>0</v>
      </c>
      <c r="K4536" s="2">
        <f t="shared" si="984"/>
        <v>0</v>
      </c>
      <c r="L4536" s="8">
        <f t="shared" si="995"/>
        <v>0</v>
      </c>
      <c r="M4536" s="54">
        <f t="shared" si="985"/>
        <v>0</v>
      </c>
      <c r="N4536" s="6">
        <f t="shared" si="986"/>
        <v>0</v>
      </c>
      <c r="O4536" s="6" t="str">
        <f t="shared" si="987"/>
        <v/>
      </c>
      <c r="P4536" s="29"/>
      <c r="Q4536" s="54">
        <f t="shared" si="988"/>
        <v>0</v>
      </c>
      <c r="R4536" s="6">
        <f t="shared" si="989"/>
        <v>0</v>
      </c>
      <c r="S4536" s="6" t="str">
        <f t="shared" si="990"/>
        <v/>
      </c>
      <c r="T4536" s="29"/>
      <c r="U4536" s="6">
        <f t="shared" si="991"/>
        <v>0</v>
      </c>
      <c r="V4536" s="55">
        <f t="shared" si="992"/>
        <v>0</v>
      </c>
      <c r="W4536" s="6">
        <f t="shared" si="993"/>
        <v>0</v>
      </c>
      <c r="X4536" s="6">
        <f t="shared" si="994"/>
        <v>0</v>
      </c>
      <c r="AA4536">
        <f t="shared" si="982"/>
        <v>0</v>
      </c>
    </row>
    <row r="4537" spans="1:27">
      <c r="A4537" s="67"/>
      <c r="B4537" s="68"/>
      <c r="J4537" s="2">
        <f t="shared" si="983"/>
        <v>0</v>
      </c>
      <c r="K4537" s="2">
        <f t="shared" si="984"/>
        <v>0</v>
      </c>
      <c r="L4537" s="8">
        <f t="shared" si="995"/>
        <v>0</v>
      </c>
      <c r="M4537" s="54">
        <f t="shared" si="985"/>
        <v>0</v>
      </c>
      <c r="N4537" s="6">
        <f t="shared" si="986"/>
        <v>0</v>
      </c>
      <c r="O4537" s="6" t="str">
        <f t="shared" si="987"/>
        <v/>
      </c>
      <c r="P4537" s="29"/>
      <c r="Q4537" s="54">
        <f t="shared" si="988"/>
        <v>0</v>
      </c>
      <c r="R4537" s="6">
        <f t="shared" si="989"/>
        <v>0</v>
      </c>
      <c r="S4537" s="6" t="str">
        <f t="shared" si="990"/>
        <v/>
      </c>
      <c r="T4537" s="29"/>
      <c r="U4537" s="6">
        <f t="shared" si="991"/>
        <v>0</v>
      </c>
      <c r="V4537" s="55">
        <f t="shared" si="992"/>
        <v>0</v>
      </c>
      <c r="W4537" s="6">
        <f t="shared" si="993"/>
        <v>0</v>
      </c>
      <c r="X4537" s="6">
        <f t="shared" si="994"/>
        <v>0</v>
      </c>
      <c r="AA4537">
        <f t="shared" si="982"/>
        <v>0</v>
      </c>
    </row>
    <row r="4538" spans="1:27">
      <c r="A4538" s="67"/>
      <c r="B4538" s="68"/>
      <c r="J4538" s="2">
        <f t="shared" si="983"/>
        <v>0</v>
      </c>
      <c r="K4538" s="2">
        <f t="shared" si="984"/>
        <v>0</v>
      </c>
      <c r="L4538" s="8">
        <f t="shared" si="995"/>
        <v>0</v>
      </c>
      <c r="M4538" s="54">
        <f t="shared" si="985"/>
        <v>0</v>
      </c>
      <c r="N4538" s="6">
        <f t="shared" si="986"/>
        <v>0</v>
      </c>
      <c r="O4538" s="6" t="str">
        <f t="shared" si="987"/>
        <v/>
      </c>
      <c r="P4538" s="29"/>
      <c r="Q4538" s="54">
        <f t="shared" si="988"/>
        <v>0</v>
      </c>
      <c r="R4538" s="6">
        <f t="shared" si="989"/>
        <v>0</v>
      </c>
      <c r="S4538" s="6" t="str">
        <f t="shared" si="990"/>
        <v/>
      </c>
      <c r="T4538" s="29"/>
      <c r="U4538" s="6">
        <f t="shared" si="991"/>
        <v>0</v>
      </c>
      <c r="V4538" s="55">
        <f t="shared" si="992"/>
        <v>0</v>
      </c>
      <c r="W4538" s="6">
        <f t="shared" si="993"/>
        <v>0</v>
      </c>
      <c r="X4538" s="6">
        <f t="shared" si="994"/>
        <v>0</v>
      </c>
      <c r="AA4538">
        <f t="shared" si="982"/>
        <v>0</v>
      </c>
    </row>
    <row r="4539" spans="1:27">
      <c r="A4539" s="67"/>
      <c r="B4539" s="68"/>
      <c r="J4539" s="2">
        <f t="shared" si="983"/>
        <v>0</v>
      </c>
      <c r="K4539" s="2">
        <f t="shared" si="984"/>
        <v>0</v>
      </c>
      <c r="L4539" s="8">
        <f t="shared" si="995"/>
        <v>0</v>
      </c>
      <c r="M4539" s="54">
        <f t="shared" si="985"/>
        <v>0</v>
      </c>
      <c r="N4539" s="6">
        <f t="shared" si="986"/>
        <v>0</v>
      </c>
      <c r="O4539" s="6" t="str">
        <f t="shared" si="987"/>
        <v/>
      </c>
      <c r="P4539" s="29"/>
      <c r="Q4539" s="54">
        <f t="shared" si="988"/>
        <v>0</v>
      </c>
      <c r="R4539" s="6">
        <f t="shared" si="989"/>
        <v>0</v>
      </c>
      <c r="S4539" s="6" t="str">
        <f t="shared" si="990"/>
        <v/>
      </c>
      <c r="T4539" s="29"/>
      <c r="U4539" s="6">
        <f t="shared" si="991"/>
        <v>0</v>
      </c>
      <c r="V4539" s="55">
        <f t="shared" si="992"/>
        <v>0</v>
      </c>
      <c r="W4539" s="6">
        <f t="shared" si="993"/>
        <v>0</v>
      </c>
      <c r="X4539" s="6">
        <f t="shared" si="994"/>
        <v>0</v>
      </c>
      <c r="AA4539">
        <f t="shared" si="982"/>
        <v>0</v>
      </c>
    </row>
    <row r="4540" spans="1:27">
      <c r="A4540" s="67"/>
      <c r="B4540" s="68"/>
      <c r="J4540" s="2">
        <f t="shared" si="983"/>
        <v>0</v>
      </c>
      <c r="K4540" s="2">
        <f t="shared" si="984"/>
        <v>0</v>
      </c>
      <c r="L4540" s="8">
        <f t="shared" si="995"/>
        <v>0</v>
      </c>
      <c r="M4540" s="54">
        <f t="shared" si="985"/>
        <v>0</v>
      </c>
      <c r="N4540" s="6">
        <f t="shared" si="986"/>
        <v>0</v>
      </c>
      <c r="O4540" s="6" t="str">
        <f t="shared" si="987"/>
        <v/>
      </c>
      <c r="P4540" s="29"/>
      <c r="Q4540" s="54">
        <f t="shared" si="988"/>
        <v>0</v>
      </c>
      <c r="R4540" s="6">
        <f t="shared" si="989"/>
        <v>0</v>
      </c>
      <c r="S4540" s="6" t="str">
        <f t="shared" si="990"/>
        <v/>
      </c>
      <c r="T4540" s="29"/>
      <c r="U4540" s="6">
        <f t="shared" si="991"/>
        <v>0</v>
      </c>
      <c r="V4540" s="55">
        <f t="shared" si="992"/>
        <v>0</v>
      </c>
      <c r="W4540" s="6">
        <f t="shared" si="993"/>
        <v>0</v>
      </c>
      <c r="X4540" s="6">
        <f t="shared" si="994"/>
        <v>0</v>
      </c>
      <c r="AA4540">
        <f t="shared" si="982"/>
        <v>0</v>
      </c>
    </row>
    <row r="4541" spans="1:27">
      <c r="A4541" s="67"/>
      <c r="B4541" s="68"/>
      <c r="J4541" s="2">
        <f t="shared" si="983"/>
        <v>0</v>
      </c>
      <c r="K4541" s="2">
        <f t="shared" si="984"/>
        <v>0</v>
      </c>
      <c r="L4541" s="8">
        <f t="shared" si="995"/>
        <v>0</v>
      </c>
      <c r="M4541" s="54">
        <f t="shared" si="985"/>
        <v>0</v>
      </c>
      <c r="N4541" s="6">
        <f t="shared" si="986"/>
        <v>0</v>
      </c>
      <c r="O4541" s="6" t="str">
        <f t="shared" si="987"/>
        <v/>
      </c>
      <c r="P4541" s="29"/>
      <c r="Q4541" s="54">
        <f t="shared" si="988"/>
        <v>0</v>
      </c>
      <c r="R4541" s="6">
        <f t="shared" si="989"/>
        <v>0</v>
      </c>
      <c r="S4541" s="6" t="str">
        <f t="shared" si="990"/>
        <v/>
      </c>
      <c r="T4541" s="29"/>
      <c r="U4541" s="6">
        <f t="shared" si="991"/>
        <v>0</v>
      </c>
      <c r="V4541" s="55">
        <f t="shared" si="992"/>
        <v>0</v>
      </c>
      <c r="W4541" s="6">
        <f t="shared" si="993"/>
        <v>0</v>
      </c>
      <c r="X4541" s="6">
        <f t="shared" si="994"/>
        <v>0</v>
      </c>
      <c r="AA4541">
        <f t="shared" si="982"/>
        <v>0</v>
      </c>
    </row>
    <row r="4542" spans="1:27">
      <c r="A4542" s="67"/>
      <c r="B4542" s="68"/>
      <c r="J4542" s="2">
        <f t="shared" si="983"/>
        <v>0</v>
      </c>
      <c r="K4542" s="2">
        <f t="shared" si="984"/>
        <v>0</v>
      </c>
      <c r="L4542" s="8">
        <f t="shared" si="995"/>
        <v>0</v>
      </c>
      <c r="M4542" s="54">
        <f t="shared" si="985"/>
        <v>0</v>
      </c>
      <c r="N4542" s="6">
        <f t="shared" si="986"/>
        <v>0</v>
      </c>
      <c r="O4542" s="6" t="str">
        <f t="shared" si="987"/>
        <v/>
      </c>
      <c r="P4542" s="29"/>
      <c r="Q4542" s="54">
        <f t="shared" si="988"/>
        <v>0</v>
      </c>
      <c r="R4542" s="6">
        <f t="shared" si="989"/>
        <v>0</v>
      </c>
      <c r="S4542" s="6" t="str">
        <f t="shared" si="990"/>
        <v/>
      </c>
      <c r="T4542" s="29"/>
      <c r="U4542" s="6">
        <f t="shared" si="991"/>
        <v>0</v>
      </c>
      <c r="V4542" s="55">
        <f t="shared" si="992"/>
        <v>0</v>
      </c>
      <c r="W4542" s="6">
        <f t="shared" si="993"/>
        <v>0</v>
      </c>
      <c r="X4542" s="6">
        <f t="shared" si="994"/>
        <v>0</v>
      </c>
      <c r="AA4542">
        <f t="shared" ref="AA4542:AA4605" si="996">IF(Q4543=0,IF(Q4542=1,L4542,0),0)</f>
        <v>0</v>
      </c>
    </row>
    <row r="4543" spans="1:27">
      <c r="A4543" s="67"/>
      <c r="B4543" s="68"/>
      <c r="J4543" s="2">
        <f t="shared" si="983"/>
        <v>0</v>
      </c>
      <c r="K4543" s="2">
        <f t="shared" si="984"/>
        <v>0</v>
      </c>
      <c r="L4543" s="8">
        <f t="shared" si="995"/>
        <v>0</v>
      </c>
      <c r="M4543" s="54">
        <f t="shared" si="985"/>
        <v>0</v>
      </c>
      <c r="N4543" s="6">
        <f t="shared" si="986"/>
        <v>0</v>
      </c>
      <c r="O4543" s="6" t="str">
        <f t="shared" si="987"/>
        <v/>
      </c>
      <c r="P4543" s="29"/>
      <c r="Q4543" s="54">
        <f t="shared" si="988"/>
        <v>0</v>
      </c>
      <c r="R4543" s="6">
        <f t="shared" si="989"/>
        <v>0</v>
      </c>
      <c r="S4543" s="6" t="str">
        <f t="shared" si="990"/>
        <v/>
      </c>
      <c r="T4543" s="29"/>
      <c r="U4543" s="6">
        <f t="shared" si="991"/>
        <v>0</v>
      </c>
      <c r="V4543" s="55">
        <f t="shared" si="992"/>
        <v>0</v>
      </c>
      <c r="W4543" s="6">
        <f t="shared" si="993"/>
        <v>0</v>
      </c>
      <c r="X4543" s="6">
        <f t="shared" si="994"/>
        <v>0</v>
      </c>
      <c r="AA4543">
        <f t="shared" si="996"/>
        <v>0</v>
      </c>
    </row>
    <row r="4544" spans="1:27">
      <c r="A4544" s="67"/>
      <c r="B4544" s="68"/>
      <c r="J4544" s="2">
        <f t="shared" si="983"/>
        <v>0</v>
      </c>
      <c r="K4544" s="2">
        <f t="shared" si="984"/>
        <v>0</v>
      </c>
      <c r="L4544" s="8">
        <f t="shared" si="995"/>
        <v>0</v>
      </c>
      <c r="M4544" s="54">
        <f t="shared" si="985"/>
        <v>0</v>
      </c>
      <c r="N4544" s="6">
        <f t="shared" si="986"/>
        <v>0</v>
      </c>
      <c r="O4544" s="6" t="str">
        <f t="shared" si="987"/>
        <v/>
      </c>
      <c r="P4544" s="29"/>
      <c r="Q4544" s="54">
        <f t="shared" si="988"/>
        <v>0</v>
      </c>
      <c r="R4544" s="6">
        <f t="shared" si="989"/>
        <v>0</v>
      </c>
      <c r="S4544" s="6" t="str">
        <f t="shared" si="990"/>
        <v/>
      </c>
      <c r="T4544" s="29"/>
      <c r="U4544" s="6">
        <f t="shared" si="991"/>
        <v>0</v>
      </c>
      <c r="V4544" s="55">
        <f t="shared" si="992"/>
        <v>0</v>
      </c>
      <c r="W4544" s="6">
        <f t="shared" si="993"/>
        <v>0</v>
      </c>
      <c r="X4544" s="6">
        <f t="shared" si="994"/>
        <v>0</v>
      </c>
      <c r="AA4544">
        <f t="shared" si="996"/>
        <v>0</v>
      </c>
    </row>
    <row r="4545" spans="1:27">
      <c r="A4545" s="67"/>
      <c r="B4545" s="68"/>
      <c r="J4545" s="2">
        <f t="shared" si="983"/>
        <v>0</v>
      </c>
      <c r="K4545" s="2">
        <f t="shared" si="984"/>
        <v>0</v>
      </c>
      <c r="L4545" s="8">
        <f t="shared" si="995"/>
        <v>0</v>
      </c>
      <c r="M4545" s="54">
        <f t="shared" si="985"/>
        <v>0</v>
      </c>
      <c r="N4545" s="6">
        <f t="shared" si="986"/>
        <v>0</v>
      </c>
      <c r="O4545" s="6" t="str">
        <f t="shared" si="987"/>
        <v/>
      </c>
      <c r="P4545" s="29"/>
      <c r="Q4545" s="54">
        <f t="shared" si="988"/>
        <v>0</v>
      </c>
      <c r="R4545" s="6">
        <f t="shared" si="989"/>
        <v>0</v>
      </c>
      <c r="S4545" s="6" t="str">
        <f t="shared" si="990"/>
        <v/>
      </c>
      <c r="T4545" s="29"/>
      <c r="U4545" s="6">
        <f t="shared" si="991"/>
        <v>0</v>
      </c>
      <c r="V4545" s="55">
        <f t="shared" si="992"/>
        <v>0</v>
      </c>
      <c r="W4545" s="6">
        <f t="shared" si="993"/>
        <v>0</v>
      </c>
      <c r="X4545" s="6">
        <f t="shared" si="994"/>
        <v>0</v>
      </c>
      <c r="AA4545">
        <f t="shared" si="996"/>
        <v>0</v>
      </c>
    </row>
    <row r="4546" spans="1:27">
      <c r="A4546" s="67"/>
      <c r="B4546" s="68"/>
      <c r="J4546" s="2">
        <f t="shared" si="983"/>
        <v>0</v>
      </c>
      <c r="K4546" s="2">
        <f t="shared" si="984"/>
        <v>0</v>
      </c>
      <c r="L4546" s="8">
        <f t="shared" si="995"/>
        <v>0</v>
      </c>
      <c r="M4546" s="54">
        <f t="shared" si="985"/>
        <v>0</v>
      </c>
      <c r="N4546" s="6">
        <f t="shared" si="986"/>
        <v>0</v>
      </c>
      <c r="O4546" s="6" t="str">
        <f t="shared" si="987"/>
        <v/>
      </c>
      <c r="P4546" s="29"/>
      <c r="Q4546" s="54">
        <f t="shared" si="988"/>
        <v>0</v>
      </c>
      <c r="R4546" s="6">
        <f t="shared" si="989"/>
        <v>0</v>
      </c>
      <c r="S4546" s="6" t="str">
        <f t="shared" si="990"/>
        <v/>
      </c>
      <c r="T4546" s="29"/>
      <c r="U4546" s="6">
        <f t="shared" si="991"/>
        <v>0</v>
      </c>
      <c r="V4546" s="55">
        <f t="shared" si="992"/>
        <v>0</v>
      </c>
      <c r="W4546" s="6">
        <f t="shared" si="993"/>
        <v>0</v>
      </c>
      <c r="X4546" s="6">
        <f t="shared" si="994"/>
        <v>0</v>
      </c>
      <c r="AA4546">
        <f t="shared" si="996"/>
        <v>0</v>
      </c>
    </row>
    <row r="4547" spans="1:27">
      <c r="A4547" s="67"/>
      <c r="B4547" s="68"/>
      <c r="J4547" s="2">
        <f t="shared" si="983"/>
        <v>0</v>
      </c>
      <c r="K4547" s="2">
        <f t="shared" si="984"/>
        <v>0</v>
      </c>
      <c r="L4547" s="8">
        <f t="shared" si="995"/>
        <v>0</v>
      </c>
      <c r="M4547" s="54">
        <f t="shared" si="985"/>
        <v>0</v>
      </c>
      <c r="N4547" s="6">
        <f t="shared" si="986"/>
        <v>0</v>
      </c>
      <c r="O4547" s="6" t="str">
        <f t="shared" si="987"/>
        <v/>
      </c>
      <c r="P4547" s="29"/>
      <c r="Q4547" s="54">
        <f t="shared" si="988"/>
        <v>0</v>
      </c>
      <c r="R4547" s="6">
        <f t="shared" si="989"/>
        <v>0</v>
      </c>
      <c r="S4547" s="6" t="str">
        <f t="shared" si="990"/>
        <v/>
      </c>
      <c r="T4547" s="29"/>
      <c r="U4547" s="6">
        <f t="shared" si="991"/>
        <v>0</v>
      </c>
      <c r="V4547" s="55">
        <f t="shared" si="992"/>
        <v>0</v>
      </c>
      <c r="W4547" s="6">
        <f t="shared" si="993"/>
        <v>0</v>
      </c>
      <c r="X4547" s="6">
        <f t="shared" si="994"/>
        <v>0</v>
      </c>
      <c r="AA4547">
        <f t="shared" si="996"/>
        <v>0</v>
      </c>
    </row>
    <row r="4548" spans="1:27">
      <c r="A4548" s="67"/>
      <c r="B4548" s="68"/>
      <c r="J4548" s="2">
        <f t="shared" si="983"/>
        <v>0</v>
      </c>
      <c r="K4548" s="2">
        <f t="shared" si="984"/>
        <v>0</v>
      </c>
      <c r="L4548" s="8">
        <f t="shared" si="995"/>
        <v>0</v>
      </c>
      <c r="M4548" s="54">
        <f t="shared" si="985"/>
        <v>0</v>
      </c>
      <c r="N4548" s="6">
        <f t="shared" si="986"/>
        <v>0</v>
      </c>
      <c r="O4548" s="6" t="str">
        <f t="shared" si="987"/>
        <v/>
      </c>
      <c r="P4548" s="29"/>
      <c r="Q4548" s="54">
        <f t="shared" si="988"/>
        <v>0</v>
      </c>
      <c r="R4548" s="6">
        <f t="shared" si="989"/>
        <v>0</v>
      </c>
      <c r="S4548" s="6" t="str">
        <f t="shared" si="990"/>
        <v/>
      </c>
      <c r="T4548" s="29"/>
      <c r="U4548" s="6">
        <f t="shared" si="991"/>
        <v>0</v>
      </c>
      <c r="V4548" s="55">
        <f t="shared" si="992"/>
        <v>0</v>
      </c>
      <c r="W4548" s="6">
        <f t="shared" si="993"/>
        <v>0</v>
      </c>
      <c r="X4548" s="6">
        <f t="shared" si="994"/>
        <v>0</v>
      </c>
      <c r="AA4548">
        <f t="shared" si="996"/>
        <v>0</v>
      </c>
    </row>
    <row r="4549" spans="1:27">
      <c r="A4549" s="67"/>
      <c r="B4549" s="68"/>
      <c r="J4549" s="2">
        <f t="shared" si="983"/>
        <v>0</v>
      </c>
      <c r="K4549" s="2">
        <f t="shared" si="984"/>
        <v>0</v>
      </c>
      <c r="L4549" s="8">
        <f t="shared" si="995"/>
        <v>0</v>
      </c>
      <c r="M4549" s="54">
        <f t="shared" si="985"/>
        <v>0</v>
      </c>
      <c r="N4549" s="6">
        <f t="shared" si="986"/>
        <v>0</v>
      </c>
      <c r="O4549" s="6" t="str">
        <f t="shared" si="987"/>
        <v/>
      </c>
      <c r="P4549" s="29"/>
      <c r="Q4549" s="54">
        <f t="shared" si="988"/>
        <v>0</v>
      </c>
      <c r="R4549" s="6">
        <f t="shared" si="989"/>
        <v>0</v>
      </c>
      <c r="S4549" s="6" t="str">
        <f t="shared" si="990"/>
        <v/>
      </c>
      <c r="T4549" s="29"/>
      <c r="U4549" s="6">
        <f t="shared" si="991"/>
        <v>0</v>
      </c>
      <c r="V4549" s="55">
        <f t="shared" si="992"/>
        <v>0</v>
      </c>
      <c r="W4549" s="6">
        <f t="shared" si="993"/>
        <v>0</v>
      </c>
      <c r="X4549" s="6">
        <f t="shared" si="994"/>
        <v>0</v>
      </c>
      <c r="AA4549">
        <f t="shared" si="996"/>
        <v>0</v>
      </c>
    </row>
    <row r="4550" spans="1:27">
      <c r="A4550" s="67"/>
      <c r="B4550" s="68"/>
      <c r="J4550" s="2">
        <f t="shared" si="983"/>
        <v>0</v>
      </c>
      <c r="K4550" s="2">
        <f t="shared" si="984"/>
        <v>0</v>
      </c>
      <c r="L4550" s="8">
        <f t="shared" si="995"/>
        <v>0</v>
      </c>
      <c r="M4550" s="54">
        <f t="shared" si="985"/>
        <v>0</v>
      </c>
      <c r="N4550" s="6">
        <f t="shared" si="986"/>
        <v>0</v>
      </c>
      <c r="O4550" s="6" t="str">
        <f t="shared" si="987"/>
        <v/>
      </c>
      <c r="P4550" s="29"/>
      <c r="Q4550" s="54">
        <f t="shared" si="988"/>
        <v>0</v>
      </c>
      <c r="R4550" s="6">
        <f t="shared" si="989"/>
        <v>0</v>
      </c>
      <c r="S4550" s="6" t="str">
        <f t="shared" si="990"/>
        <v/>
      </c>
      <c r="T4550" s="29"/>
      <c r="U4550" s="6">
        <f t="shared" si="991"/>
        <v>0</v>
      </c>
      <c r="V4550" s="55">
        <f t="shared" si="992"/>
        <v>0</v>
      </c>
      <c r="W4550" s="6">
        <f t="shared" si="993"/>
        <v>0</v>
      </c>
      <c r="X4550" s="6">
        <f t="shared" si="994"/>
        <v>0</v>
      </c>
      <c r="AA4550">
        <f t="shared" si="996"/>
        <v>0</v>
      </c>
    </row>
    <row r="4551" spans="1:27">
      <c r="A4551" s="67"/>
      <c r="B4551" s="68"/>
      <c r="J4551" s="2">
        <f t="shared" si="983"/>
        <v>0</v>
      </c>
      <c r="K4551" s="2">
        <f t="shared" si="984"/>
        <v>0</v>
      </c>
      <c r="L4551" s="8">
        <f t="shared" si="995"/>
        <v>0</v>
      </c>
      <c r="M4551" s="54">
        <f t="shared" si="985"/>
        <v>0</v>
      </c>
      <c r="N4551" s="6">
        <f t="shared" si="986"/>
        <v>0</v>
      </c>
      <c r="O4551" s="6" t="str">
        <f t="shared" si="987"/>
        <v/>
      </c>
      <c r="P4551" s="29"/>
      <c r="Q4551" s="54">
        <f t="shared" si="988"/>
        <v>0</v>
      </c>
      <c r="R4551" s="6">
        <f t="shared" si="989"/>
        <v>0</v>
      </c>
      <c r="S4551" s="6" t="str">
        <f t="shared" si="990"/>
        <v/>
      </c>
      <c r="T4551" s="29"/>
      <c r="U4551" s="6">
        <f t="shared" si="991"/>
        <v>0</v>
      </c>
      <c r="V4551" s="55">
        <f t="shared" si="992"/>
        <v>0</v>
      </c>
      <c r="W4551" s="6">
        <f t="shared" si="993"/>
        <v>0</v>
      </c>
      <c r="X4551" s="6">
        <f t="shared" si="994"/>
        <v>0</v>
      </c>
      <c r="AA4551">
        <f t="shared" si="996"/>
        <v>0</v>
      </c>
    </row>
    <row r="4552" spans="1:27">
      <c r="A4552" s="67"/>
      <c r="B4552" s="68"/>
      <c r="J4552" s="2">
        <f t="shared" ref="J4552:J4615" si="997">IF(DAY(A4552)=sipdate,1,IF(J4551=1,0,IF(J4550=1,0,IF(J4549=1,0,IF(J4548=1,0,IF(J4547=1,0,IF(J4546=1,0,IF(DAY(A4552)=sipdate+1,1,IF(DAY(A4552)=sipdate+2,1,IF(DAY(A4552)=sipdate+3,1,IF(DAY(A4552)=sipdate+4,1,IF(DAY(A4552)=sipdate+5,1,IF(DAY(A4552)=sipdate+6,1,IF(DAY(A4552)=sipdate+7,1,0))))))))))))))</f>
        <v>0</v>
      </c>
      <c r="K4552" s="2">
        <f t="shared" ref="K4552:K4615" si="998">IF(DAY(A4552)=sipdate,-sip,IF(K4551=-sip,0,IF(K4550=-sip,0,IF(K4549=-sip,0,IF(K4548=-sip,0,IF(K4547=-sip,0,IF(K4546=-sip,0,IF(DAY(A4552)=sipdate+1,-sip,IF(DAY(A4552)=sipdate+2,-sip,IF(DAY(A4552)=sipdate+3,-sip,IF(DAY(A4552)=sipdate+4,-sip,IF(DAY(A4552)=sipdate+5,-sip,IF(DAY(A4552)=sipdate+6,-sip,IF(DAY(A4552)=sipdate+7,-sip,0))))))))))))))</f>
        <v>0</v>
      </c>
      <c r="L4552" s="8">
        <f t="shared" si="995"/>
        <v>0</v>
      </c>
      <c r="M4552" s="54">
        <f t="shared" ref="M4552:M4615" si="999">IF(IF(L4552&gt;=sipstart,1,0)+IF(L4552&lt;=sipend,1,0)=2,J4552,0)</f>
        <v>0</v>
      </c>
      <c r="N4552" s="6">
        <f t="shared" ref="N4552:N4615" si="1000">IF(IF(L4552&gt;=sipstart,1,0)+IF(L4552&lt;=sipend,1,0)=2,K4552,0)</f>
        <v>0</v>
      </c>
      <c r="O4552" s="6" t="str">
        <f t="shared" ref="O4552:O4615" si="1001">IF(N4552=-sip,-N4552/B4552,"")</f>
        <v/>
      </c>
      <c r="P4552" s="29"/>
      <c r="Q4552" s="54">
        <f t="shared" ref="Q4552:Q4615" si="1002">IF(IF(L4552&gt;=sipstart,1,0)+IF(L4552&lt;=sipend,1,0)=2,1,0)</f>
        <v>0</v>
      </c>
      <c r="R4552" s="6">
        <f t="shared" ref="R4552:R4615" si="1003">IF(IF(L4552&gt;=sipstart,1,0)+IF(L4552&lt;=sipend,1,0)=2,-dsip,0)</f>
        <v>0</v>
      </c>
      <c r="S4552" s="6" t="str">
        <f t="shared" ref="S4552:S4615" si="1004">IF(R4552=-dsip,-R4552/B4552,"")</f>
        <v/>
      </c>
      <c r="T4552" s="29"/>
      <c r="U4552" s="6">
        <f t="shared" ref="U4552:U4615" si="1005">IF((IF(L4552&gt;=sipstart,1,2)+IF(L4552&lt;=sipend,1,2))=2,L4552,0)</f>
        <v>0</v>
      </c>
      <c r="V4552" s="55">
        <f t="shared" ref="V4552:V4615" si="1006">IF((IF(L4552&gt;=sipstart,1,2)+IF(L4552&lt;=sipend,1,2))=2,L4552,0)+IF(U4551=actualsipend,actualsipend,0)</f>
        <v>0</v>
      </c>
      <c r="W4552" s="6">
        <f t="shared" si="993"/>
        <v>0</v>
      </c>
      <c r="X4552" s="6">
        <f t="shared" si="994"/>
        <v>0</v>
      </c>
      <c r="AA4552">
        <f t="shared" si="996"/>
        <v>0</v>
      </c>
    </row>
    <row r="4553" spans="1:27">
      <c r="A4553" s="67"/>
      <c r="B4553" s="68"/>
      <c r="J4553" s="2">
        <f t="shared" si="997"/>
        <v>0</v>
      </c>
      <c r="K4553" s="2">
        <f t="shared" si="998"/>
        <v>0</v>
      </c>
      <c r="L4553" s="8">
        <f t="shared" si="995"/>
        <v>0</v>
      </c>
      <c r="M4553" s="54">
        <f t="shared" si="999"/>
        <v>0</v>
      </c>
      <c r="N4553" s="6">
        <f t="shared" si="1000"/>
        <v>0</v>
      </c>
      <c r="O4553" s="6" t="str">
        <f t="shared" si="1001"/>
        <v/>
      </c>
      <c r="P4553" s="29"/>
      <c r="Q4553" s="54">
        <f t="shared" si="1002"/>
        <v>0</v>
      </c>
      <c r="R4553" s="6">
        <f t="shared" si="1003"/>
        <v>0</v>
      </c>
      <c r="S4553" s="6" t="str">
        <f t="shared" si="1004"/>
        <v/>
      </c>
      <c r="T4553" s="29"/>
      <c r="U4553" s="6">
        <f t="shared" si="1005"/>
        <v>0</v>
      </c>
      <c r="V4553" s="55">
        <f t="shared" si="1006"/>
        <v>0</v>
      </c>
      <c r="W4553" s="6">
        <f t="shared" ref="W4553:W4616" si="1007">IF(V4553+V4552=0,0,IF(V4553=V4552,sipunits*B4552,N4553))</f>
        <v>0</v>
      </c>
      <c r="X4553" s="6">
        <f t="shared" ref="X4553:X4616" si="1008">IF(V4553+V4552=0,0,IF(V4553=V4552,dsipunits*B4552,R4553))</f>
        <v>0</v>
      </c>
      <c r="AA4553">
        <f t="shared" si="996"/>
        <v>0</v>
      </c>
    </row>
    <row r="4554" spans="1:27">
      <c r="A4554" s="67"/>
      <c r="B4554" s="68"/>
      <c r="J4554" s="2">
        <f t="shared" si="997"/>
        <v>0</v>
      </c>
      <c r="K4554" s="2">
        <f t="shared" si="998"/>
        <v>0</v>
      </c>
      <c r="L4554" s="8">
        <f t="shared" si="995"/>
        <v>0</v>
      </c>
      <c r="M4554" s="54">
        <f t="shared" si="999"/>
        <v>0</v>
      </c>
      <c r="N4554" s="6">
        <f t="shared" si="1000"/>
        <v>0</v>
      </c>
      <c r="O4554" s="6" t="str">
        <f t="shared" si="1001"/>
        <v/>
      </c>
      <c r="P4554" s="29"/>
      <c r="Q4554" s="54">
        <f t="shared" si="1002"/>
        <v>0</v>
      </c>
      <c r="R4554" s="6">
        <f t="shared" si="1003"/>
        <v>0</v>
      </c>
      <c r="S4554" s="6" t="str">
        <f t="shared" si="1004"/>
        <v/>
      </c>
      <c r="T4554" s="29"/>
      <c r="U4554" s="6">
        <f t="shared" si="1005"/>
        <v>0</v>
      </c>
      <c r="V4554" s="55">
        <f t="shared" si="1006"/>
        <v>0</v>
      </c>
      <c r="W4554" s="6">
        <f t="shared" si="1007"/>
        <v>0</v>
      </c>
      <c r="X4554" s="6">
        <f t="shared" si="1008"/>
        <v>0</v>
      </c>
      <c r="AA4554">
        <f t="shared" si="996"/>
        <v>0</v>
      </c>
    </row>
    <row r="4555" spans="1:27">
      <c r="A4555" s="67"/>
      <c r="B4555" s="68"/>
      <c r="J4555" s="2">
        <f t="shared" si="997"/>
        <v>0</v>
      </c>
      <c r="K4555" s="2">
        <f t="shared" si="998"/>
        <v>0</v>
      </c>
      <c r="L4555" s="8">
        <f t="shared" si="995"/>
        <v>0</v>
      </c>
      <c r="M4555" s="54">
        <f t="shared" si="999"/>
        <v>0</v>
      </c>
      <c r="N4555" s="6">
        <f t="shared" si="1000"/>
        <v>0</v>
      </c>
      <c r="O4555" s="6" t="str">
        <f t="shared" si="1001"/>
        <v/>
      </c>
      <c r="P4555" s="29"/>
      <c r="Q4555" s="54">
        <f t="shared" si="1002"/>
        <v>0</v>
      </c>
      <c r="R4555" s="6">
        <f t="shared" si="1003"/>
        <v>0</v>
      </c>
      <c r="S4555" s="6" t="str">
        <f t="shared" si="1004"/>
        <v/>
      </c>
      <c r="T4555" s="29"/>
      <c r="U4555" s="6">
        <f t="shared" si="1005"/>
        <v>0</v>
      </c>
      <c r="V4555" s="55">
        <f t="shared" si="1006"/>
        <v>0</v>
      </c>
      <c r="W4555" s="6">
        <f t="shared" si="1007"/>
        <v>0</v>
      </c>
      <c r="X4555" s="6">
        <f t="shared" si="1008"/>
        <v>0</v>
      </c>
      <c r="AA4555">
        <f t="shared" si="996"/>
        <v>0</v>
      </c>
    </row>
    <row r="4556" spans="1:27">
      <c r="A4556" s="67"/>
      <c r="B4556" s="68"/>
      <c r="J4556" s="2">
        <f t="shared" si="997"/>
        <v>0</v>
      </c>
      <c r="K4556" s="2">
        <f t="shared" si="998"/>
        <v>0</v>
      </c>
      <c r="L4556" s="8">
        <f t="shared" si="995"/>
        <v>0</v>
      </c>
      <c r="M4556" s="54">
        <f t="shared" si="999"/>
        <v>0</v>
      </c>
      <c r="N4556" s="6">
        <f t="shared" si="1000"/>
        <v>0</v>
      </c>
      <c r="O4556" s="6" t="str">
        <f t="shared" si="1001"/>
        <v/>
      </c>
      <c r="P4556" s="29"/>
      <c r="Q4556" s="54">
        <f t="shared" si="1002"/>
        <v>0</v>
      </c>
      <c r="R4556" s="6">
        <f t="shared" si="1003"/>
        <v>0</v>
      </c>
      <c r="S4556" s="6" t="str">
        <f t="shared" si="1004"/>
        <v/>
      </c>
      <c r="T4556" s="29"/>
      <c r="U4556" s="6">
        <f t="shared" si="1005"/>
        <v>0</v>
      </c>
      <c r="V4556" s="55">
        <f t="shared" si="1006"/>
        <v>0</v>
      </c>
      <c r="W4556" s="6">
        <f t="shared" si="1007"/>
        <v>0</v>
      </c>
      <c r="X4556" s="6">
        <f t="shared" si="1008"/>
        <v>0</v>
      </c>
      <c r="AA4556">
        <f t="shared" si="996"/>
        <v>0</v>
      </c>
    </row>
    <row r="4557" spans="1:27">
      <c r="A4557" s="67"/>
      <c r="B4557" s="68"/>
      <c r="J4557" s="2">
        <f t="shared" si="997"/>
        <v>0</v>
      </c>
      <c r="K4557" s="2">
        <f t="shared" si="998"/>
        <v>0</v>
      </c>
      <c r="L4557" s="8">
        <f t="shared" si="995"/>
        <v>0</v>
      </c>
      <c r="M4557" s="54">
        <f t="shared" si="999"/>
        <v>0</v>
      </c>
      <c r="N4557" s="6">
        <f t="shared" si="1000"/>
        <v>0</v>
      </c>
      <c r="O4557" s="6" t="str">
        <f t="shared" si="1001"/>
        <v/>
      </c>
      <c r="P4557" s="29"/>
      <c r="Q4557" s="54">
        <f t="shared" si="1002"/>
        <v>0</v>
      </c>
      <c r="R4557" s="6">
        <f t="shared" si="1003"/>
        <v>0</v>
      </c>
      <c r="S4557" s="6" t="str">
        <f t="shared" si="1004"/>
        <v/>
      </c>
      <c r="T4557" s="29"/>
      <c r="U4557" s="6">
        <f t="shared" si="1005"/>
        <v>0</v>
      </c>
      <c r="V4557" s="55">
        <f t="shared" si="1006"/>
        <v>0</v>
      </c>
      <c r="W4557" s="6">
        <f t="shared" si="1007"/>
        <v>0</v>
      </c>
      <c r="X4557" s="6">
        <f t="shared" si="1008"/>
        <v>0</v>
      </c>
      <c r="AA4557">
        <f t="shared" si="996"/>
        <v>0</v>
      </c>
    </row>
    <row r="4558" spans="1:27">
      <c r="A4558" s="67"/>
      <c r="B4558" s="68"/>
      <c r="J4558" s="2">
        <f t="shared" si="997"/>
        <v>0</v>
      </c>
      <c r="K4558" s="2">
        <f t="shared" si="998"/>
        <v>0</v>
      </c>
      <c r="L4558" s="8">
        <f t="shared" si="995"/>
        <v>0</v>
      </c>
      <c r="M4558" s="54">
        <f t="shared" si="999"/>
        <v>0</v>
      </c>
      <c r="N4558" s="6">
        <f t="shared" si="1000"/>
        <v>0</v>
      </c>
      <c r="O4558" s="6" t="str">
        <f t="shared" si="1001"/>
        <v/>
      </c>
      <c r="P4558" s="29"/>
      <c r="Q4558" s="54">
        <f t="shared" si="1002"/>
        <v>0</v>
      </c>
      <c r="R4558" s="6">
        <f t="shared" si="1003"/>
        <v>0</v>
      </c>
      <c r="S4558" s="6" t="str">
        <f t="shared" si="1004"/>
        <v/>
      </c>
      <c r="T4558" s="29"/>
      <c r="U4558" s="6">
        <f t="shared" si="1005"/>
        <v>0</v>
      </c>
      <c r="V4558" s="55">
        <f t="shared" si="1006"/>
        <v>0</v>
      </c>
      <c r="W4558" s="6">
        <f t="shared" si="1007"/>
        <v>0</v>
      </c>
      <c r="X4558" s="6">
        <f t="shared" si="1008"/>
        <v>0</v>
      </c>
      <c r="AA4558">
        <f t="shared" si="996"/>
        <v>0</v>
      </c>
    </row>
    <row r="4559" spans="1:27">
      <c r="A4559" s="67"/>
      <c r="B4559" s="68"/>
      <c r="J4559" s="2">
        <f t="shared" si="997"/>
        <v>0</v>
      </c>
      <c r="K4559" s="2">
        <f t="shared" si="998"/>
        <v>0</v>
      </c>
      <c r="L4559" s="8">
        <f t="shared" si="995"/>
        <v>0</v>
      </c>
      <c r="M4559" s="54">
        <f t="shared" si="999"/>
        <v>0</v>
      </c>
      <c r="N4559" s="6">
        <f t="shared" si="1000"/>
        <v>0</v>
      </c>
      <c r="O4559" s="6" t="str">
        <f t="shared" si="1001"/>
        <v/>
      </c>
      <c r="P4559" s="29"/>
      <c r="Q4559" s="54">
        <f t="shared" si="1002"/>
        <v>0</v>
      </c>
      <c r="R4559" s="6">
        <f t="shared" si="1003"/>
        <v>0</v>
      </c>
      <c r="S4559" s="6" t="str">
        <f t="shared" si="1004"/>
        <v/>
      </c>
      <c r="T4559" s="29"/>
      <c r="U4559" s="6">
        <f t="shared" si="1005"/>
        <v>0</v>
      </c>
      <c r="V4559" s="55">
        <f t="shared" si="1006"/>
        <v>0</v>
      </c>
      <c r="W4559" s="6">
        <f t="shared" si="1007"/>
        <v>0</v>
      </c>
      <c r="X4559" s="6">
        <f t="shared" si="1008"/>
        <v>0</v>
      </c>
      <c r="AA4559">
        <f t="shared" si="996"/>
        <v>0</v>
      </c>
    </row>
    <row r="4560" spans="1:27">
      <c r="A4560" s="67"/>
      <c r="B4560" s="68"/>
      <c r="J4560" s="2">
        <f t="shared" si="997"/>
        <v>0</v>
      </c>
      <c r="K4560" s="2">
        <f t="shared" si="998"/>
        <v>0</v>
      </c>
      <c r="L4560" s="8">
        <f t="shared" si="995"/>
        <v>0</v>
      </c>
      <c r="M4560" s="54">
        <f t="shared" si="999"/>
        <v>0</v>
      </c>
      <c r="N4560" s="6">
        <f t="shared" si="1000"/>
        <v>0</v>
      </c>
      <c r="O4560" s="6" t="str">
        <f t="shared" si="1001"/>
        <v/>
      </c>
      <c r="P4560" s="29"/>
      <c r="Q4560" s="54">
        <f t="shared" si="1002"/>
        <v>0</v>
      </c>
      <c r="R4560" s="6">
        <f t="shared" si="1003"/>
        <v>0</v>
      </c>
      <c r="S4560" s="6" t="str">
        <f t="shared" si="1004"/>
        <v/>
      </c>
      <c r="T4560" s="29"/>
      <c r="U4560" s="6">
        <f t="shared" si="1005"/>
        <v>0</v>
      </c>
      <c r="V4560" s="55">
        <f t="shared" si="1006"/>
        <v>0</v>
      </c>
      <c r="W4560" s="6">
        <f t="shared" si="1007"/>
        <v>0</v>
      </c>
      <c r="X4560" s="6">
        <f t="shared" si="1008"/>
        <v>0</v>
      </c>
      <c r="AA4560">
        <f t="shared" si="996"/>
        <v>0</v>
      </c>
    </row>
    <row r="4561" spans="1:27">
      <c r="A4561" s="67"/>
      <c r="B4561" s="68"/>
      <c r="J4561" s="2">
        <f t="shared" si="997"/>
        <v>0</v>
      </c>
      <c r="K4561" s="2">
        <f t="shared" si="998"/>
        <v>0</v>
      </c>
      <c r="L4561" s="8">
        <f t="shared" si="995"/>
        <v>0</v>
      </c>
      <c r="M4561" s="54">
        <f t="shared" si="999"/>
        <v>0</v>
      </c>
      <c r="N4561" s="6">
        <f t="shared" si="1000"/>
        <v>0</v>
      </c>
      <c r="O4561" s="6" t="str">
        <f t="shared" si="1001"/>
        <v/>
      </c>
      <c r="P4561" s="29"/>
      <c r="Q4561" s="54">
        <f t="shared" si="1002"/>
        <v>0</v>
      </c>
      <c r="R4561" s="6">
        <f t="shared" si="1003"/>
        <v>0</v>
      </c>
      <c r="S4561" s="6" t="str">
        <f t="shared" si="1004"/>
        <v/>
      </c>
      <c r="T4561" s="29"/>
      <c r="U4561" s="6">
        <f t="shared" si="1005"/>
        <v>0</v>
      </c>
      <c r="V4561" s="55">
        <f t="shared" si="1006"/>
        <v>0</v>
      </c>
      <c r="W4561" s="6">
        <f t="shared" si="1007"/>
        <v>0</v>
      </c>
      <c r="X4561" s="6">
        <f t="shared" si="1008"/>
        <v>0</v>
      </c>
      <c r="AA4561">
        <f t="shared" si="996"/>
        <v>0</v>
      </c>
    </row>
    <row r="4562" spans="1:27">
      <c r="A4562" s="67"/>
      <c r="B4562" s="68"/>
      <c r="J4562" s="2">
        <f t="shared" si="997"/>
        <v>0</v>
      </c>
      <c r="K4562" s="2">
        <f t="shared" si="998"/>
        <v>0</v>
      </c>
      <c r="L4562" s="8">
        <f t="shared" si="995"/>
        <v>0</v>
      </c>
      <c r="M4562" s="54">
        <f t="shared" si="999"/>
        <v>0</v>
      </c>
      <c r="N4562" s="6">
        <f t="shared" si="1000"/>
        <v>0</v>
      </c>
      <c r="O4562" s="6" t="str">
        <f t="shared" si="1001"/>
        <v/>
      </c>
      <c r="P4562" s="29"/>
      <c r="Q4562" s="54">
        <f t="shared" si="1002"/>
        <v>0</v>
      </c>
      <c r="R4562" s="6">
        <f t="shared" si="1003"/>
        <v>0</v>
      </c>
      <c r="S4562" s="6" t="str">
        <f t="shared" si="1004"/>
        <v/>
      </c>
      <c r="T4562" s="29"/>
      <c r="U4562" s="6">
        <f t="shared" si="1005"/>
        <v>0</v>
      </c>
      <c r="V4562" s="55">
        <f t="shared" si="1006"/>
        <v>0</v>
      </c>
      <c r="W4562" s="6">
        <f t="shared" si="1007"/>
        <v>0</v>
      </c>
      <c r="X4562" s="6">
        <f t="shared" si="1008"/>
        <v>0</v>
      </c>
      <c r="AA4562">
        <f t="shared" si="996"/>
        <v>0</v>
      </c>
    </row>
    <row r="4563" spans="1:27">
      <c r="A4563" s="67"/>
      <c r="B4563" s="68"/>
      <c r="J4563" s="2">
        <f t="shared" si="997"/>
        <v>0</v>
      </c>
      <c r="K4563" s="2">
        <f t="shared" si="998"/>
        <v>0</v>
      </c>
      <c r="L4563" s="8">
        <f t="shared" si="995"/>
        <v>0</v>
      </c>
      <c r="M4563" s="54">
        <f t="shared" si="999"/>
        <v>0</v>
      </c>
      <c r="N4563" s="6">
        <f t="shared" si="1000"/>
        <v>0</v>
      </c>
      <c r="O4563" s="6" t="str">
        <f t="shared" si="1001"/>
        <v/>
      </c>
      <c r="P4563" s="29"/>
      <c r="Q4563" s="54">
        <f t="shared" si="1002"/>
        <v>0</v>
      </c>
      <c r="R4563" s="6">
        <f t="shared" si="1003"/>
        <v>0</v>
      </c>
      <c r="S4563" s="6" t="str">
        <f t="shared" si="1004"/>
        <v/>
      </c>
      <c r="T4563" s="29"/>
      <c r="U4563" s="6">
        <f t="shared" si="1005"/>
        <v>0</v>
      </c>
      <c r="V4563" s="55">
        <f t="shared" si="1006"/>
        <v>0</v>
      </c>
      <c r="W4563" s="6">
        <f t="shared" si="1007"/>
        <v>0</v>
      </c>
      <c r="X4563" s="6">
        <f t="shared" si="1008"/>
        <v>0</v>
      </c>
      <c r="AA4563">
        <f t="shared" si="996"/>
        <v>0</v>
      </c>
    </row>
    <row r="4564" spans="1:27">
      <c r="A4564" s="67"/>
      <c r="B4564" s="68"/>
      <c r="J4564" s="2">
        <f t="shared" si="997"/>
        <v>0</v>
      </c>
      <c r="K4564" s="2">
        <f t="shared" si="998"/>
        <v>0</v>
      </c>
      <c r="L4564" s="8">
        <f t="shared" si="995"/>
        <v>0</v>
      </c>
      <c r="M4564" s="54">
        <f t="shared" si="999"/>
        <v>0</v>
      </c>
      <c r="N4564" s="6">
        <f t="shared" si="1000"/>
        <v>0</v>
      </c>
      <c r="O4564" s="6" t="str">
        <f t="shared" si="1001"/>
        <v/>
      </c>
      <c r="P4564" s="29"/>
      <c r="Q4564" s="54">
        <f t="shared" si="1002"/>
        <v>0</v>
      </c>
      <c r="R4564" s="6">
        <f t="shared" si="1003"/>
        <v>0</v>
      </c>
      <c r="S4564" s="6" t="str">
        <f t="shared" si="1004"/>
        <v/>
      </c>
      <c r="T4564" s="29"/>
      <c r="U4564" s="6">
        <f t="shared" si="1005"/>
        <v>0</v>
      </c>
      <c r="V4564" s="55">
        <f t="shared" si="1006"/>
        <v>0</v>
      </c>
      <c r="W4564" s="6">
        <f t="shared" si="1007"/>
        <v>0</v>
      </c>
      <c r="X4564" s="6">
        <f t="shared" si="1008"/>
        <v>0</v>
      </c>
      <c r="AA4564">
        <f t="shared" si="996"/>
        <v>0</v>
      </c>
    </row>
    <row r="4565" spans="1:27">
      <c r="A4565" s="67"/>
      <c r="B4565" s="68"/>
      <c r="J4565" s="2">
        <f t="shared" si="997"/>
        <v>0</v>
      </c>
      <c r="K4565" s="2">
        <f t="shared" si="998"/>
        <v>0</v>
      </c>
      <c r="L4565" s="8">
        <f t="shared" si="995"/>
        <v>0</v>
      </c>
      <c r="M4565" s="54">
        <f t="shared" si="999"/>
        <v>0</v>
      </c>
      <c r="N4565" s="6">
        <f t="shared" si="1000"/>
        <v>0</v>
      </c>
      <c r="O4565" s="6" t="str">
        <f t="shared" si="1001"/>
        <v/>
      </c>
      <c r="P4565" s="29"/>
      <c r="Q4565" s="54">
        <f t="shared" si="1002"/>
        <v>0</v>
      </c>
      <c r="R4565" s="6">
        <f t="shared" si="1003"/>
        <v>0</v>
      </c>
      <c r="S4565" s="6" t="str">
        <f t="shared" si="1004"/>
        <v/>
      </c>
      <c r="T4565" s="29"/>
      <c r="U4565" s="6">
        <f t="shared" si="1005"/>
        <v>0</v>
      </c>
      <c r="V4565" s="55">
        <f t="shared" si="1006"/>
        <v>0</v>
      </c>
      <c r="W4565" s="6">
        <f t="shared" si="1007"/>
        <v>0</v>
      </c>
      <c r="X4565" s="6">
        <f t="shared" si="1008"/>
        <v>0</v>
      </c>
      <c r="AA4565">
        <f t="shared" si="996"/>
        <v>0</v>
      </c>
    </row>
    <row r="4566" spans="1:27">
      <c r="A4566" s="67"/>
      <c r="B4566" s="68"/>
      <c r="J4566" s="2">
        <f t="shared" si="997"/>
        <v>0</v>
      </c>
      <c r="K4566" s="2">
        <f t="shared" si="998"/>
        <v>0</v>
      </c>
      <c r="L4566" s="8">
        <f t="shared" si="995"/>
        <v>0</v>
      </c>
      <c r="M4566" s="54">
        <f t="shared" si="999"/>
        <v>0</v>
      </c>
      <c r="N4566" s="6">
        <f t="shared" si="1000"/>
        <v>0</v>
      </c>
      <c r="O4566" s="6" t="str">
        <f t="shared" si="1001"/>
        <v/>
      </c>
      <c r="P4566" s="29"/>
      <c r="Q4566" s="54">
        <f t="shared" si="1002"/>
        <v>0</v>
      </c>
      <c r="R4566" s="6">
        <f t="shared" si="1003"/>
        <v>0</v>
      </c>
      <c r="S4566" s="6" t="str">
        <f t="shared" si="1004"/>
        <v/>
      </c>
      <c r="T4566" s="29"/>
      <c r="U4566" s="6">
        <f t="shared" si="1005"/>
        <v>0</v>
      </c>
      <c r="V4566" s="55">
        <f t="shared" si="1006"/>
        <v>0</v>
      </c>
      <c r="W4566" s="6">
        <f t="shared" si="1007"/>
        <v>0</v>
      </c>
      <c r="X4566" s="6">
        <f t="shared" si="1008"/>
        <v>0</v>
      </c>
      <c r="AA4566">
        <f t="shared" si="996"/>
        <v>0</v>
      </c>
    </row>
    <row r="4567" spans="1:27">
      <c r="A4567" s="67"/>
      <c r="B4567" s="68"/>
      <c r="J4567" s="2">
        <f t="shared" si="997"/>
        <v>0</v>
      </c>
      <c r="K4567" s="2">
        <f t="shared" si="998"/>
        <v>0</v>
      </c>
      <c r="L4567" s="8">
        <f t="shared" ref="L4567:L4630" si="1009">A4567</f>
        <v>0</v>
      </c>
      <c r="M4567" s="54">
        <f t="shared" si="999"/>
        <v>0</v>
      </c>
      <c r="N4567" s="6">
        <f t="shared" si="1000"/>
        <v>0</v>
      </c>
      <c r="O4567" s="6" t="str">
        <f t="shared" si="1001"/>
        <v/>
      </c>
      <c r="P4567" s="29"/>
      <c r="Q4567" s="54">
        <f t="shared" si="1002"/>
        <v>0</v>
      </c>
      <c r="R4567" s="6">
        <f t="shared" si="1003"/>
        <v>0</v>
      </c>
      <c r="S4567" s="6" t="str">
        <f t="shared" si="1004"/>
        <v/>
      </c>
      <c r="T4567" s="29"/>
      <c r="U4567" s="6">
        <f t="shared" si="1005"/>
        <v>0</v>
      </c>
      <c r="V4567" s="55">
        <f t="shared" si="1006"/>
        <v>0</v>
      </c>
      <c r="W4567" s="6">
        <f t="shared" si="1007"/>
        <v>0</v>
      </c>
      <c r="X4567" s="6">
        <f t="shared" si="1008"/>
        <v>0</v>
      </c>
      <c r="AA4567">
        <f t="shared" si="996"/>
        <v>0</v>
      </c>
    </row>
    <row r="4568" spans="1:27">
      <c r="A4568" s="67"/>
      <c r="B4568" s="68"/>
      <c r="J4568" s="2">
        <f t="shared" si="997"/>
        <v>0</v>
      </c>
      <c r="K4568" s="2">
        <f t="shared" si="998"/>
        <v>0</v>
      </c>
      <c r="L4568" s="8">
        <f t="shared" si="1009"/>
        <v>0</v>
      </c>
      <c r="M4568" s="54">
        <f t="shared" si="999"/>
        <v>0</v>
      </c>
      <c r="N4568" s="6">
        <f t="shared" si="1000"/>
        <v>0</v>
      </c>
      <c r="O4568" s="6" t="str">
        <f t="shared" si="1001"/>
        <v/>
      </c>
      <c r="P4568" s="29"/>
      <c r="Q4568" s="54">
        <f t="shared" si="1002"/>
        <v>0</v>
      </c>
      <c r="R4568" s="6">
        <f t="shared" si="1003"/>
        <v>0</v>
      </c>
      <c r="S4568" s="6" t="str">
        <f t="shared" si="1004"/>
        <v/>
      </c>
      <c r="T4568" s="29"/>
      <c r="U4568" s="6">
        <f t="shared" si="1005"/>
        <v>0</v>
      </c>
      <c r="V4568" s="55">
        <f t="shared" si="1006"/>
        <v>0</v>
      </c>
      <c r="W4568" s="6">
        <f t="shared" si="1007"/>
        <v>0</v>
      </c>
      <c r="X4568" s="6">
        <f t="shared" si="1008"/>
        <v>0</v>
      </c>
      <c r="AA4568">
        <f t="shared" si="996"/>
        <v>0</v>
      </c>
    </row>
    <row r="4569" spans="1:27">
      <c r="A4569" s="67"/>
      <c r="B4569" s="68"/>
      <c r="J4569" s="2">
        <f t="shared" si="997"/>
        <v>0</v>
      </c>
      <c r="K4569" s="2">
        <f t="shared" si="998"/>
        <v>0</v>
      </c>
      <c r="L4569" s="8">
        <f t="shared" si="1009"/>
        <v>0</v>
      </c>
      <c r="M4569" s="54">
        <f t="shared" si="999"/>
        <v>0</v>
      </c>
      <c r="N4569" s="6">
        <f t="shared" si="1000"/>
        <v>0</v>
      </c>
      <c r="O4569" s="6" t="str">
        <f t="shared" si="1001"/>
        <v/>
      </c>
      <c r="P4569" s="29"/>
      <c r="Q4569" s="54">
        <f t="shared" si="1002"/>
        <v>0</v>
      </c>
      <c r="R4569" s="6">
        <f t="shared" si="1003"/>
        <v>0</v>
      </c>
      <c r="S4569" s="6" t="str">
        <f t="shared" si="1004"/>
        <v/>
      </c>
      <c r="T4569" s="29"/>
      <c r="U4569" s="6">
        <f t="shared" si="1005"/>
        <v>0</v>
      </c>
      <c r="V4569" s="55">
        <f t="shared" si="1006"/>
        <v>0</v>
      </c>
      <c r="W4569" s="6">
        <f t="shared" si="1007"/>
        <v>0</v>
      </c>
      <c r="X4569" s="6">
        <f t="shared" si="1008"/>
        <v>0</v>
      </c>
      <c r="AA4569">
        <f t="shared" si="996"/>
        <v>0</v>
      </c>
    </row>
    <row r="4570" spans="1:27">
      <c r="A4570" s="67"/>
      <c r="B4570" s="68"/>
      <c r="J4570" s="2">
        <f t="shared" si="997"/>
        <v>0</v>
      </c>
      <c r="K4570" s="2">
        <f t="shared" si="998"/>
        <v>0</v>
      </c>
      <c r="L4570" s="8">
        <f t="shared" si="1009"/>
        <v>0</v>
      </c>
      <c r="M4570" s="54">
        <f t="shared" si="999"/>
        <v>0</v>
      </c>
      <c r="N4570" s="6">
        <f t="shared" si="1000"/>
        <v>0</v>
      </c>
      <c r="O4570" s="6" t="str">
        <f t="shared" si="1001"/>
        <v/>
      </c>
      <c r="P4570" s="29"/>
      <c r="Q4570" s="54">
        <f t="shared" si="1002"/>
        <v>0</v>
      </c>
      <c r="R4570" s="6">
        <f t="shared" si="1003"/>
        <v>0</v>
      </c>
      <c r="S4570" s="6" t="str">
        <f t="shared" si="1004"/>
        <v/>
      </c>
      <c r="T4570" s="29"/>
      <c r="U4570" s="6">
        <f t="shared" si="1005"/>
        <v>0</v>
      </c>
      <c r="V4570" s="55">
        <f t="shared" si="1006"/>
        <v>0</v>
      </c>
      <c r="W4570" s="6">
        <f t="shared" si="1007"/>
        <v>0</v>
      </c>
      <c r="X4570" s="6">
        <f t="shared" si="1008"/>
        <v>0</v>
      </c>
      <c r="AA4570">
        <f t="shared" si="996"/>
        <v>0</v>
      </c>
    </row>
    <row r="4571" spans="1:27">
      <c r="A4571" s="67"/>
      <c r="B4571" s="68"/>
      <c r="J4571" s="2">
        <f t="shared" si="997"/>
        <v>0</v>
      </c>
      <c r="K4571" s="2">
        <f t="shared" si="998"/>
        <v>0</v>
      </c>
      <c r="L4571" s="8">
        <f t="shared" si="1009"/>
        <v>0</v>
      </c>
      <c r="M4571" s="54">
        <f t="shared" si="999"/>
        <v>0</v>
      </c>
      <c r="N4571" s="6">
        <f t="shared" si="1000"/>
        <v>0</v>
      </c>
      <c r="O4571" s="6" t="str">
        <f t="shared" si="1001"/>
        <v/>
      </c>
      <c r="P4571" s="29"/>
      <c r="Q4571" s="54">
        <f t="shared" si="1002"/>
        <v>0</v>
      </c>
      <c r="R4571" s="6">
        <f t="shared" si="1003"/>
        <v>0</v>
      </c>
      <c r="S4571" s="6" t="str">
        <f t="shared" si="1004"/>
        <v/>
      </c>
      <c r="T4571" s="29"/>
      <c r="U4571" s="6">
        <f t="shared" si="1005"/>
        <v>0</v>
      </c>
      <c r="V4571" s="55">
        <f t="shared" si="1006"/>
        <v>0</v>
      </c>
      <c r="W4571" s="6">
        <f t="shared" si="1007"/>
        <v>0</v>
      </c>
      <c r="X4571" s="6">
        <f t="shared" si="1008"/>
        <v>0</v>
      </c>
      <c r="AA4571">
        <f t="shared" si="996"/>
        <v>0</v>
      </c>
    </row>
    <row r="4572" spans="1:27">
      <c r="A4572" s="67"/>
      <c r="B4572" s="68"/>
      <c r="J4572" s="2">
        <f t="shared" si="997"/>
        <v>0</v>
      </c>
      <c r="K4572" s="2">
        <f t="shared" si="998"/>
        <v>0</v>
      </c>
      <c r="L4572" s="8">
        <f t="shared" si="1009"/>
        <v>0</v>
      </c>
      <c r="M4572" s="54">
        <f t="shared" si="999"/>
        <v>0</v>
      </c>
      <c r="N4572" s="6">
        <f t="shared" si="1000"/>
        <v>0</v>
      </c>
      <c r="O4572" s="6" t="str">
        <f t="shared" si="1001"/>
        <v/>
      </c>
      <c r="P4572" s="29"/>
      <c r="Q4572" s="54">
        <f t="shared" si="1002"/>
        <v>0</v>
      </c>
      <c r="R4572" s="6">
        <f t="shared" si="1003"/>
        <v>0</v>
      </c>
      <c r="S4572" s="6" t="str">
        <f t="shared" si="1004"/>
        <v/>
      </c>
      <c r="T4572" s="29"/>
      <c r="U4572" s="6">
        <f t="shared" si="1005"/>
        <v>0</v>
      </c>
      <c r="V4572" s="55">
        <f t="shared" si="1006"/>
        <v>0</v>
      </c>
      <c r="W4572" s="6">
        <f t="shared" si="1007"/>
        <v>0</v>
      </c>
      <c r="X4572" s="6">
        <f t="shared" si="1008"/>
        <v>0</v>
      </c>
      <c r="AA4572">
        <f t="shared" si="996"/>
        <v>0</v>
      </c>
    </row>
    <row r="4573" spans="1:27">
      <c r="A4573" s="67"/>
      <c r="B4573" s="68"/>
      <c r="J4573" s="2">
        <f t="shared" si="997"/>
        <v>0</v>
      </c>
      <c r="K4573" s="2">
        <f t="shared" si="998"/>
        <v>0</v>
      </c>
      <c r="L4573" s="8">
        <f t="shared" si="1009"/>
        <v>0</v>
      </c>
      <c r="M4573" s="54">
        <f t="shared" si="999"/>
        <v>0</v>
      </c>
      <c r="N4573" s="6">
        <f t="shared" si="1000"/>
        <v>0</v>
      </c>
      <c r="O4573" s="6" t="str">
        <f t="shared" si="1001"/>
        <v/>
      </c>
      <c r="P4573" s="29"/>
      <c r="Q4573" s="54">
        <f t="shared" si="1002"/>
        <v>0</v>
      </c>
      <c r="R4573" s="6">
        <f t="shared" si="1003"/>
        <v>0</v>
      </c>
      <c r="S4573" s="6" t="str">
        <f t="shared" si="1004"/>
        <v/>
      </c>
      <c r="T4573" s="29"/>
      <c r="U4573" s="6">
        <f t="shared" si="1005"/>
        <v>0</v>
      </c>
      <c r="V4573" s="55">
        <f t="shared" si="1006"/>
        <v>0</v>
      </c>
      <c r="W4573" s="6">
        <f t="shared" si="1007"/>
        <v>0</v>
      </c>
      <c r="X4573" s="6">
        <f t="shared" si="1008"/>
        <v>0</v>
      </c>
      <c r="AA4573">
        <f t="shared" si="996"/>
        <v>0</v>
      </c>
    </row>
    <row r="4574" spans="1:27">
      <c r="A4574" s="67"/>
      <c r="B4574" s="68"/>
      <c r="J4574" s="2">
        <f t="shared" si="997"/>
        <v>0</v>
      </c>
      <c r="K4574" s="2">
        <f t="shared" si="998"/>
        <v>0</v>
      </c>
      <c r="L4574" s="8">
        <f t="shared" si="1009"/>
        <v>0</v>
      </c>
      <c r="M4574" s="54">
        <f t="shared" si="999"/>
        <v>0</v>
      </c>
      <c r="N4574" s="6">
        <f t="shared" si="1000"/>
        <v>0</v>
      </c>
      <c r="O4574" s="6" t="str">
        <f t="shared" si="1001"/>
        <v/>
      </c>
      <c r="P4574" s="29"/>
      <c r="Q4574" s="54">
        <f t="shared" si="1002"/>
        <v>0</v>
      </c>
      <c r="R4574" s="6">
        <f t="shared" si="1003"/>
        <v>0</v>
      </c>
      <c r="S4574" s="6" t="str">
        <f t="shared" si="1004"/>
        <v/>
      </c>
      <c r="T4574" s="29"/>
      <c r="U4574" s="6">
        <f t="shared" si="1005"/>
        <v>0</v>
      </c>
      <c r="V4574" s="55">
        <f t="shared" si="1006"/>
        <v>0</v>
      </c>
      <c r="W4574" s="6">
        <f t="shared" si="1007"/>
        <v>0</v>
      </c>
      <c r="X4574" s="6">
        <f t="shared" si="1008"/>
        <v>0</v>
      </c>
      <c r="AA4574">
        <f t="shared" si="996"/>
        <v>0</v>
      </c>
    </row>
    <row r="4575" spans="1:27">
      <c r="A4575" s="67"/>
      <c r="B4575" s="68"/>
      <c r="J4575" s="2">
        <f t="shared" si="997"/>
        <v>0</v>
      </c>
      <c r="K4575" s="2">
        <f t="shared" si="998"/>
        <v>0</v>
      </c>
      <c r="L4575" s="8">
        <f t="shared" si="1009"/>
        <v>0</v>
      </c>
      <c r="M4575" s="54">
        <f t="shared" si="999"/>
        <v>0</v>
      </c>
      <c r="N4575" s="6">
        <f t="shared" si="1000"/>
        <v>0</v>
      </c>
      <c r="O4575" s="6" t="str">
        <f t="shared" si="1001"/>
        <v/>
      </c>
      <c r="P4575" s="29"/>
      <c r="Q4575" s="54">
        <f t="shared" si="1002"/>
        <v>0</v>
      </c>
      <c r="R4575" s="6">
        <f t="shared" si="1003"/>
        <v>0</v>
      </c>
      <c r="S4575" s="6" t="str">
        <f t="shared" si="1004"/>
        <v/>
      </c>
      <c r="T4575" s="29"/>
      <c r="U4575" s="6">
        <f t="shared" si="1005"/>
        <v>0</v>
      </c>
      <c r="V4575" s="55">
        <f t="shared" si="1006"/>
        <v>0</v>
      </c>
      <c r="W4575" s="6">
        <f t="shared" si="1007"/>
        <v>0</v>
      </c>
      <c r="X4575" s="6">
        <f t="shared" si="1008"/>
        <v>0</v>
      </c>
      <c r="AA4575">
        <f t="shared" si="996"/>
        <v>0</v>
      </c>
    </row>
    <row r="4576" spans="1:27">
      <c r="A4576" s="67"/>
      <c r="B4576" s="68"/>
      <c r="J4576" s="2">
        <f t="shared" si="997"/>
        <v>0</v>
      </c>
      <c r="K4576" s="2">
        <f t="shared" si="998"/>
        <v>0</v>
      </c>
      <c r="L4576" s="8">
        <f t="shared" si="1009"/>
        <v>0</v>
      </c>
      <c r="M4576" s="54">
        <f t="shared" si="999"/>
        <v>0</v>
      </c>
      <c r="N4576" s="6">
        <f t="shared" si="1000"/>
        <v>0</v>
      </c>
      <c r="O4576" s="6" t="str">
        <f t="shared" si="1001"/>
        <v/>
      </c>
      <c r="P4576" s="29"/>
      <c r="Q4576" s="54">
        <f t="shared" si="1002"/>
        <v>0</v>
      </c>
      <c r="R4576" s="6">
        <f t="shared" si="1003"/>
        <v>0</v>
      </c>
      <c r="S4576" s="6" t="str">
        <f t="shared" si="1004"/>
        <v/>
      </c>
      <c r="T4576" s="29"/>
      <c r="U4576" s="6">
        <f t="shared" si="1005"/>
        <v>0</v>
      </c>
      <c r="V4576" s="55">
        <f t="shared" si="1006"/>
        <v>0</v>
      </c>
      <c r="W4576" s="6">
        <f t="shared" si="1007"/>
        <v>0</v>
      </c>
      <c r="X4576" s="6">
        <f t="shared" si="1008"/>
        <v>0</v>
      </c>
      <c r="AA4576">
        <f t="shared" si="996"/>
        <v>0</v>
      </c>
    </row>
    <row r="4577" spans="1:27">
      <c r="A4577" s="67"/>
      <c r="B4577" s="68"/>
      <c r="J4577" s="2">
        <f t="shared" si="997"/>
        <v>0</v>
      </c>
      <c r="K4577" s="2">
        <f t="shared" si="998"/>
        <v>0</v>
      </c>
      <c r="L4577" s="8">
        <f t="shared" si="1009"/>
        <v>0</v>
      </c>
      <c r="M4577" s="54">
        <f t="shared" si="999"/>
        <v>0</v>
      </c>
      <c r="N4577" s="6">
        <f t="shared" si="1000"/>
        <v>0</v>
      </c>
      <c r="O4577" s="6" t="str">
        <f t="shared" si="1001"/>
        <v/>
      </c>
      <c r="P4577" s="29"/>
      <c r="Q4577" s="54">
        <f t="shared" si="1002"/>
        <v>0</v>
      </c>
      <c r="R4577" s="6">
        <f t="shared" si="1003"/>
        <v>0</v>
      </c>
      <c r="S4577" s="6" t="str">
        <f t="shared" si="1004"/>
        <v/>
      </c>
      <c r="T4577" s="29"/>
      <c r="U4577" s="6">
        <f t="shared" si="1005"/>
        <v>0</v>
      </c>
      <c r="V4577" s="55">
        <f t="shared" si="1006"/>
        <v>0</v>
      </c>
      <c r="W4577" s="6">
        <f t="shared" si="1007"/>
        <v>0</v>
      </c>
      <c r="X4577" s="6">
        <f t="shared" si="1008"/>
        <v>0</v>
      </c>
      <c r="AA4577">
        <f t="shared" si="996"/>
        <v>0</v>
      </c>
    </row>
    <row r="4578" spans="1:27">
      <c r="A4578" s="67"/>
      <c r="B4578" s="68"/>
      <c r="J4578" s="2">
        <f t="shared" si="997"/>
        <v>0</v>
      </c>
      <c r="K4578" s="2">
        <f t="shared" si="998"/>
        <v>0</v>
      </c>
      <c r="L4578" s="8">
        <f t="shared" si="1009"/>
        <v>0</v>
      </c>
      <c r="M4578" s="54">
        <f t="shared" si="999"/>
        <v>0</v>
      </c>
      <c r="N4578" s="6">
        <f t="shared" si="1000"/>
        <v>0</v>
      </c>
      <c r="O4578" s="6" t="str">
        <f t="shared" si="1001"/>
        <v/>
      </c>
      <c r="P4578" s="29"/>
      <c r="Q4578" s="54">
        <f t="shared" si="1002"/>
        <v>0</v>
      </c>
      <c r="R4578" s="6">
        <f t="shared" si="1003"/>
        <v>0</v>
      </c>
      <c r="S4578" s="6" t="str">
        <f t="shared" si="1004"/>
        <v/>
      </c>
      <c r="T4578" s="29"/>
      <c r="U4578" s="6">
        <f t="shared" si="1005"/>
        <v>0</v>
      </c>
      <c r="V4578" s="55">
        <f t="shared" si="1006"/>
        <v>0</v>
      </c>
      <c r="W4578" s="6">
        <f t="shared" si="1007"/>
        <v>0</v>
      </c>
      <c r="X4578" s="6">
        <f t="shared" si="1008"/>
        <v>0</v>
      </c>
      <c r="AA4578">
        <f t="shared" si="996"/>
        <v>0</v>
      </c>
    </row>
    <row r="4579" spans="1:27">
      <c r="A4579" s="67"/>
      <c r="B4579" s="68"/>
      <c r="J4579" s="2">
        <f t="shared" si="997"/>
        <v>0</v>
      </c>
      <c r="K4579" s="2">
        <f t="shared" si="998"/>
        <v>0</v>
      </c>
      <c r="L4579" s="8">
        <f t="shared" si="1009"/>
        <v>0</v>
      </c>
      <c r="M4579" s="54">
        <f t="shared" si="999"/>
        <v>0</v>
      </c>
      <c r="N4579" s="6">
        <f t="shared" si="1000"/>
        <v>0</v>
      </c>
      <c r="O4579" s="6" t="str">
        <f t="shared" si="1001"/>
        <v/>
      </c>
      <c r="P4579" s="29"/>
      <c r="Q4579" s="54">
        <f t="shared" si="1002"/>
        <v>0</v>
      </c>
      <c r="R4579" s="6">
        <f t="shared" si="1003"/>
        <v>0</v>
      </c>
      <c r="S4579" s="6" t="str">
        <f t="shared" si="1004"/>
        <v/>
      </c>
      <c r="T4579" s="29"/>
      <c r="U4579" s="6">
        <f t="shared" si="1005"/>
        <v>0</v>
      </c>
      <c r="V4579" s="55">
        <f t="shared" si="1006"/>
        <v>0</v>
      </c>
      <c r="W4579" s="6">
        <f t="shared" si="1007"/>
        <v>0</v>
      </c>
      <c r="X4579" s="6">
        <f t="shared" si="1008"/>
        <v>0</v>
      </c>
      <c r="AA4579">
        <f t="shared" si="996"/>
        <v>0</v>
      </c>
    </row>
    <row r="4580" spans="1:27">
      <c r="A4580" s="67"/>
      <c r="B4580" s="68"/>
      <c r="J4580" s="2">
        <f t="shared" si="997"/>
        <v>0</v>
      </c>
      <c r="K4580" s="2">
        <f t="shared" si="998"/>
        <v>0</v>
      </c>
      <c r="L4580" s="8">
        <f t="shared" si="1009"/>
        <v>0</v>
      </c>
      <c r="M4580" s="54">
        <f t="shared" si="999"/>
        <v>0</v>
      </c>
      <c r="N4580" s="6">
        <f t="shared" si="1000"/>
        <v>0</v>
      </c>
      <c r="O4580" s="6" t="str">
        <f t="shared" si="1001"/>
        <v/>
      </c>
      <c r="P4580" s="29"/>
      <c r="Q4580" s="54">
        <f t="shared" si="1002"/>
        <v>0</v>
      </c>
      <c r="R4580" s="6">
        <f t="shared" si="1003"/>
        <v>0</v>
      </c>
      <c r="S4580" s="6" t="str">
        <f t="shared" si="1004"/>
        <v/>
      </c>
      <c r="T4580" s="29"/>
      <c r="U4580" s="6">
        <f t="shared" si="1005"/>
        <v>0</v>
      </c>
      <c r="V4580" s="55">
        <f t="shared" si="1006"/>
        <v>0</v>
      </c>
      <c r="W4580" s="6">
        <f t="shared" si="1007"/>
        <v>0</v>
      </c>
      <c r="X4580" s="6">
        <f t="shared" si="1008"/>
        <v>0</v>
      </c>
      <c r="AA4580">
        <f t="shared" si="996"/>
        <v>0</v>
      </c>
    </row>
    <row r="4581" spans="1:27">
      <c r="A4581" s="67"/>
      <c r="B4581" s="68"/>
      <c r="J4581" s="2">
        <f t="shared" si="997"/>
        <v>0</v>
      </c>
      <c r="K4581" s="2">
        <f t="shared" si="998"/>
        <v>0</v>
      </c>
      <c r="L4581" s="8">
        <f t="shared" si="1009"/>
        <v>0</v>
      </c>
      <c r="M4581" s="54">
        <f t="shared" si="999"/>
        <v>0</v>
      </c>
      <c r="N4581" s="6">
        <f t="shared" si="1000"/>
        <v>0</v>
      </c>
      <c r="O4581" s="6" t="str">
        <f t="shared" si="1001"/>
        <v/>
      </c>
      <c r="P4581" s="29"/>
      <c r="Q4581" s="54">
        <f t="shared" si="1002"/>
        <v>0</v>
      </c>
      <c r="R4581" s="6">
        <f t="shared" si="1003"/>
        <v>0</v>
      </c>
      <c r="S4581" s="6" t="str">
        <f t="shared" si="1004"/>
        <v/>
      </c>
      <c r="T4581" s="29"/>
      <c r="U4581" s="6">
        <f t="shared" si="1005"/>
        <v>0</v>
      </c>
      <c r="V4581" s="55">
        <f t="shared" si="1006"/>
        <v>0</v>
      </c>
      <c r="W4581" s="6">
        <f t="shared" si="1007"/>
        <v>0</v>
      </c>
      <c r="X4581" s="6">
        <f t="shared" si="1008"/>
        <v>0</v>
      </c>
      <c r="AA4581">
        <f t="shared" si="996"/>
        <v>0</v>
      </c>
    </row>
    <row r="4582" spans="1:27">
      <c r="A4582" s="67"/>
      <c r="B4582" s="68"/>
      <c r="J4582" s="2">
        <f t="shared" si="997"/>
        <v>0</v>
      </c>
      <c r="K4582" s="2">
        <f t="shared" si="998"/>
        <v>0</v>
      </c>
      <c r="L4582" s="8">
        <f t="shared" si="1009"/>
        <v>0</v>
      </c>
      <c r="M4582" s="54">
        <f t="shared" si="999"/>
        <v>0</v>
      </c>
      <c r="N4582" s="6">
        <f t="shared" si="1000"/>
        <v>0</v>
      </c>
      <c r="O4582" s="6" t="str">
        <f t="shared" si="1001"/>
        <v/>
      </c>
      <c r="P4582" s="29"/>
      <c r="Q4582" s="54">
        <f t="shared" si="1002"/>
        <v>0</v>
      </c>
      <c r="R4582" s="6">
        <f t="shared" si="1003"/>
        <v>0</v>
      </c>
      <c r="S4582" s="6" t="str">
        <f t="shared" si="1004"/>
        <v/>
      </c>
      <c r="T4582" s="29"/>
      <c r="U4582" s="6">
        <f t="shared" si="1005"/>
        <v>0</v>
      </c>
      <c r="V4582" s="55">
        <f t="shared" si="1006"/>
        <v>0</v>
      </c>
      <c r="W4582" s="6">
        <f t="shared" si="1007"/>
        <v>0</v>
      </c>
      <c r="X4582" s="6">
        <f t="shared" si="1008"/>
        <v>0</v>
      </c>
      <c r="AA4582">
        <f t="shared" si="996"/>
        <v>0</v>
      </c>
    </row>
    <row r="4583" spans="1:27">
      <c r="A4583" s="67"/>
      <c r="B4583" s="68"/>
      <c r="J4583" s="2">
        <f t="shared" si="997"/>
        <v>0</v>
      </c>
      <c r="K4583" s="2">
        <f t="shared" si="998"/>
        <v>0</v>
      </c>
      <c r="L4583" s="8">
        <f t="shared" si="1009"/>
        <v>0</v>
      </c>
      <c r="M4583" s="54">
        <f t="shared" si="999"/>
        <v>0</v>
      </c>
      <c r="N4583" s="6">
        <f t="shared" si="1000"/>
        <v>0</v>
      </c>
      <c r="O4583" s="6" t="str">
        <f t="shared" si="1001"/>
        <v/>
      </c>
      <c r="P4583" s="29"/>
      <c r="Q4583" s="54">
        <f t="shared" si="1002"/>
        <v>0</v>
      </c>
      <c r="R4583" s="6">
        <f t="shared" si="1003"/>
        <v>0</v>
      </c>
      <c r="S4583" s="6" t="str">
        <f t="shared" si="1004"/>
        <v/>
      </c>
      <c r="T4583" s="29"/>
      <c r="U4583" s="6">
        <f t="shared" si="1005"/>
        <v>0</v>
      </c>
      <c r="V4583" s="55">
        <f t="shared" si="1006"/>
        <v>0</v>
      </c>
      <c r="W4583" s="6">
        <f t="shared" si="1007"/>
        <v>0</v>
      </c>
      <c r="X4583" s="6">
        <f t="shared" si="1008"/>
        <v>0</v>
      </c>
      <c r="AA4583">
        <f t="shared" si="996"/>
        <v>0</v>
      </c>
    </row>
    <row r="4584" spans="1:27">
      <c r="A4584" s="67"/>
      <c r="B4584" s="68"/>
      <c r="J4584" s="2">
        <f t="shared" si="997"/>
        <v>0</v>
      </c>
      <c r="K4584" s="2">
        <f t="shared" si="998"/>
        <v>0</v>
      </c>
      <c r="L4584" s="8">
        <f t="shared" si="1009"/>
        <v>0</v>
      </c>
      <c r="M4584" s="54">
        <f t="shared" si="999"/>
        <v>0</v>
      </c>
      <c r="N4584" s="6">
        <f t="shared" si="1000"/>
        <v>0</v>
      </c>
      <c r="O4584" s="6" t="str">
        <f t="shared" si="1001"/>
        <v/>
      </c>
      <c r="P4584" s="29"/>
      <c r="Q4584" s="54">
        <f t="shared" si="1002"/>
        <v>0</v>
      </c>
      <c r="R4584" s="6">
        <f t="shared" si="1003"/>
        <v>0</v>
      </c>
      <c r="S4584" s="6" t="str">
        <f t="shared" si="1004"/>
        <v/>
      </c>
      <c r="T4584" s="29"/>
      <c r="U4584" s="6">
        <f t="shared" si="1005"/>
        <v>0</v>
      </c>
      <c r="V4584" s="55">
        <f t="shared" si="1006"/>
        <v>0</v>
      </c>
      <c r="W4584" s="6">
        <f t="shared" si="1007"/>
        <v>0</v>
      </c>
      <c r="X4584" s="6">
        <f t="shared" si="1008"/>
        <v>0</v>
      </c>
      <c r="AA4584">
        <f t="shared" si="996"/>
        <v>0</v>
      </c>
    </row>
    <row r="4585" spans="1:27">
      <c r="A4585" s="67"/>
      <c r="B4585" s="68"/>
      <c r="J4585" s="2">
        <f t="shared" si="997"/>
        <v>0</v>
      </c>
      <c r="K4585" s="2">
        <f t="shared" si="998"/>
        <v>0</v>
      </c>
      <c r="L4585" s="8">
        <f t="shared" si="1009"/>
        <v>0</v>
      </c>
      <c r="M4585" s="54">
        <f t="shared" si="999"/>
        <v>0</v>
      </c>
      <c r="N4585" s="6">
        <f t="shared" si="1000"/>
        <v>0</v>
      </c>
      <c r="O4585" s="6" t="str">
        <f t="shared" si="1001"/>
        <v/>
      </c>
      <c r="P4585" s="29"/>
      <c r="Q4585" s="54">
        <f t="shared" si="1002"/>
        <v>0</v>
      </c>
      <c r="R4585" s="6">
        <f t="shared" si="1003"/>
        <v>0</v>
      </c>
      <c r="S4585" s="6" t="str">
        <f t="shared" si="1004"/>
        <v/>
      </c>
      <c r="T4585" s="29"/>
      <c r="U4585" s="6">
        <f t="shared" si="1005"/>
        <v>0</v>
      </c>
      <c r="V4585" s="55">
        <f t="shared" si="1006"/>
        <v>0</v>
      </c>
      <c r="W4585" s="6">
        <f t="shared" si="1007"/>
        <v>0</v>
      </c>
      <c r="X4585" s="6">
        <f t="shared" si="1008"/>
        <v>0</v>
      </c>
      <c r="AA4585">
        <f t="shared" si="996"/>
        <v>0</v>
      </c>
    </row>
    <row r="4586" spans="1:27">
      <c r="A4586" s="67"/>
      <c r="B4586" s="68"/>
      <c r="J4586" s="2">
        <f t="shared" si="997"/>
        <v>0</v>
      </c>
      <c r="K4586" s="2">
        <f t="shared" si="998"/>
        <v>0</v>
      </c>
      <c r="L4586" s="8">
        <f t="shared" si="1009"/>
        <v>0</v>
      </c>
      <c r="M4586" s="54">
        <f t="shared" si="999"/>
        <v>0</v>
      </c>
      <c r="N4586" s="6">
        <f t="shared" si="1000"/>
        <v>0</v>
      </c>
      <c r="O4586" s="6" t="str">
        <f t="shared" si="1001"/>
        <v/>
      </c>
      <c r="P4586" s="29"/>
      <c r="Q4586" s="54">
        <f t="shared" si="1002"/>
        <v>0</v>
      </c>
      <c r="R4586" s="6">
        <f t="shared" si="1003"/>
        <v>0</v>
      </c>
      <c r="S4586" s="6" t="str">
        <f t="shared" si="1004"/>
        <v/>
      </c>
      <c r="T4586" s="29"/>
      <c r="U4586" s="6">
        <f t="shared" si="1005"/>
        <v>0</v>
      </c>
      <c r="V4586" s="55">
        <f t="shared" si="1006"/>
        <v>0</v>
      </c>
      <c r="W4586" s="6">
        <f t="shared" si="1007"/>
        <v>0</v>
      </c>
      <c r="X4586" s="6">
        <f t="shared" si="1008"/>
        <v>0</v>
      </c>
      <c r="AA4586">
        <f t="shared" si="996"/>
        <v>0</v>
      </c>
    </row>
    <row r="4587" spans="1:27">
      <c r="A4587" s="67"/>
      <c r="B4587" s="68"/>
      <c r="J4587" s="2">
        <f t="shared" si="997"/>
        <v>0</v>
      </c>
      <c r="K4587" s="2">
        <f t="shared" si="998"/>
        <v>0</v>
      </c>
      <c r="L4587" s="8">
        <f t="shared" si="1009"/>
        <v>0</v>
      </c>
      <c r="M4587" s="54">
        <f t="shared" si="999"/>
        <v>0</v>
      </c>
      <c r="N4587" s="6">
        <f t="shared" si="1000"/>
        <v>0</v>
      </c>
      <c r="O4587" s="6" t="str">
        <f t="shared" si="1001"/>
        <v/>
      </c>
      <c r="P4587" s="29"/>
      <c r="Q4587" s="54">
        <f t="shared" si="1002"/>
        <v>0</v>
      </c>
      <c r="R4587" s="6">
        <f t="shared" si="1003"/>
        <v>0</v>
      </c>
      <c r="S4587" s="6" t="str">
        <f t="shared" si="1004"/>
        <v/>
      </c>
      <c r="T4587" s="29"/>
      <c r="U4587" s="6">
        <f t="shared" si="1005"/>
        <v>0</v>
      </c>
      <c r="V4587" s="55">
        <f t="shared" si="1006"/>
        <v>0</v>
      </c>
      <c r="W4587" s="6">
        <f t="shared" si="1007"/>
        <v>0</v>
      </c>
      <c r="X4587" s="6">
        <f t="shared" si="1008"/>
        <v>0</v>
      </c>
      <c r="AA4587">
        <f t="shared" si="996"/>
        <v>0</v>
      </c>
    </row>
    <row r="4588" spans="1:27">
      <c r="A4588" s="67"/>
      <c r="B4588" s="68"/>
      <c r="J4588" s="2">
        <f t="shared" si="997"/>
        <v>0</v>
      </c>
      <c r="K4588" s="2">
        <f t="shared" si="998"/>
        <v>0</v>
      </c>
      <c r="L4588" s="8">
        <f t="shared" si="1009"/>
        <v>0</v>
      </c>
      <c r="M4588" s="54">
        <f t="shared" si="999"/>
        <v>0</v>
      </c>
      <c r="N4588" s="6">
        <f t="shared" si="1000"/>
        <v>0</v>
      </c>
      <c r="O4588" s="6" t="str">
        <f t="shared" si="1001"/>
        <v/>
      </c>
      <c r="P4588" s="29"/>
      <c r="Q4588" s="54">
        <f t="shared" si="1002"/>
        <v>0</v>
      </c>
      <c r="R4588" s="6">
        <f t="shared" si="1003"/>
        <v>0</v>
      </c>
      <c r="S4588" s="6" t="str">
        <f t="shared" si="1004"/>
        <v/>
      </c>
      <c r="T4588" s="29"/>
      <c r="U4588" s="6">
        <f t="shared" si="1005"/>
        <v>0</v>
      </c>
      <c r="V4588" s="55">
        <f t="shared" si="1006"/>
        <v>0</v>
      </c>
      <c r="W4588" s="6">
        <f t="shared" si="1007"/>
        <v>0</v>
      </c>
      <c r="X4588" s="6">
        <f t="shared" si="1008"/>
        <v>0</v>
      </c>
      <c r="AA4588">
        <f t="shared" si="996"/>
        <v>0</v>
      </c>
    </row>
    <row r="4589" spans="1:27">
      <c r="A4589" s="67"/>
      <c r="B4589" s="68"/>
      <c r="J4589" s="2">
        <f t="shared" si="997"/>
        <v>0</v>
      </c>
      <c r="K4589" s="2">
        <f t="shared" si="998"/>
        <v>0</v>
      </c>
      <c r="L4589" s="8">
        <f t="shared" si="1009"/>
        <v>0</v>
      </c>
      <c r="M4589" s="54">
        <f t="shared" si="999"/>
        <v>0</v>
      </c>
      <c r="N4589" s="6">
        <f t="shared" si="1000"/>
        <v>0</v>
      </c>
      <c r="O4589" s="6" t="str">
        <f t="shared" si="1001"/>
        <v/>
      </c>
      <c r="P4589" s="29"/>
      <c r="Q4589" s="54">
        <f t="shared" si="1002"/>
        <v>0</v>
      </c>
      <c r="R4589" s="6">
        <f t="shared" si="1003"/>
        <v>0</v>
      </c>
      <c r="S4589" s="6" t="str">
        <f t="shared" si="1004"/>
        <v/>
      </c>
      <c r="T4589" s="29"/>
      <c r="U4589" s="6">
        <f t="shared" si="1005"/>
        <v>0</v>
      </c>
      <c r="V4589" s="55">
        <f t="shared" si="1006"/>
        <v>0</v>
      </c>
      <c r="W4589" s="6">
        <f t="shared" si="1007"/>
        <v>0</v>
      </c>
      <c r="X4589" s="6">
        <f t="shared" si="1008"/>
        <v>0</v>
      </c>
      <c r="AA4589">
        <f t="shared" si="996"/>
        <v>0</v>
      </c>
    </row>
    <row r="4590" spans="1:27">
      <c r="A4590" s="67"/>
      <c r="B4590" s="68"/>
      <c r="J4590" s="2">
        <f t="shared" si="997"/>
        <v>0</v>
      </c>
      <c r="K4590" s="2">
        <f t="shared" si="998"/>
        <v>0</v>
      </c>
      <c r="L4590" s="8">
        <f t="shared" si="1009"/>
        <v>0</v>
      </c>
      <c r="M4590" s="54">
        <f t="shared" si="999"/>
        <v>0</v>
      </c>
      <c r="N4590" s="6">
        <f t="shared" si="1000"/>
        <v>0</v>
      </c>
      <c r="O4590" s="6" t="str">
        <f t="shared" si="1001"/>
        <v/>
      </c>
      <c r="P4590" s="29"/>
      <c r="Q4590" s="54">
        <f t="shared" si="1002"/>
        <v>0</v>
      </c>
      <c r="R4590" s="6">
        <f t="shared" si="1003"/>
        <v>0</v>
      </c>
      <c r="S4590" s="6" t="str">
        <f t="shared" si="1004"/>
        <v/>
      </c>
      <c r="T4590" s="29"/>
      <c r="U4590" s="6">
        <f t="shared" si="1005"/>
        <v>0</v>
      </c>
      <c r="V4590" s="55">
        <f t="shared" si="1006"/>
        <v>0</v>
      </c>
      <c r="W4590" s="6">
        <f t="shared" si="1007"/>
        <v>0</v>
      </c>
      <c r="X4590" s="6">
        <f t="shared" si="1008"/>
        <v>0</v>
      </c>
      <c r="AA4590">
        <f t="shared" si="996"/>
        <v>0</v>
      </c>
    </row>
    <row r="4591" spans="1:27">
      <c r="A4591" s="67"/>
      <c r="B4591" s="68"/>
      <c r="J4591" s="2">
        <f t="shared" si="997"/>
        <v>0</v>
      </c>
      <c r="K4591" s="2">
        <f t="shared" si="998"/>
        <v>0</v>
      </c>
      <c r="L4591" s="8">
        <f t="shared" si="1009"/>
        <v>0</v>
      </c>
      <c r="M4591" s="54">
        <f t="shared" si="999"/>
        <v>0</v>
      </c>
      <c r="N4591" s="6">
        <f t="shared" si="1000"/>
        <v>0</v>
      </c>
      <c r="O4591" s="6" t="str">
        <f t="shared" si="1001"/>
        <v/>
      </c>
      <c r="P4591" s="29"/>
      <c r="Q4591" s="54">
        <f t="shared" si="1002"/>
        <v>0</v>
      </c>
      <c r="R4591" s="6">
        <f t="shared" si="1003"/>
        <v>0</v>
      </c>
      <c r="S4591" s="6" t="str">
        <f t="shared" si="1004"/>
        <v/>
      </c>
      <c r="T4591" s="29"/>
      <c r="U4591" s="6">
        <f t="shared" si="1005"/>
        <v>0</v>
      </c>
      <c r="V4591" s="55">
        <f t="shared" si="1006"/>
        <v>0</v>
      </c>
      <c r="W4591" s="6">
        <f t="shared" si="1007"/>
        <v>0</v>
      </c>
      <c r="X4591" s="6">
        <f t="shared" si="1008"/>
        <v>0</v>
      </c>
      <c r="AA4591">
        <f t="shared" si="996"/>
        <v>0</v>
      </c>
    </row>
    <row r="4592" spans="1:27">
      <c r="A4592" s="67"/>
      <c r="B4592" s="68"/>
      <c r="J4592" s="2">
        <f t="shared" si="997"/>
        <v>0</v>
      </c>
      <c r="K4592" s="2">
        <f t="shared" si="998"/>
        <v>0</v>
      </c>
      <c r="L4592" s="8">
        <f t="shared" si="1009"/>
        <v>0</v>
      </c>
      <c r="M4592" s="54">
        <f t="shared" si="999"/>
        <v>0</v>
      </c>
      <c r="N4592" s="6">
        <f t="shared" si="1000"/>
        <v>0</v>
      </c>
      <c r="O4592" s="6" t="str">
        <f t="shared" si="1001"/>
        <v/>
      </c>
      <c r="P4592" s="29"/>
      <c r="Q4592" s="54">
        <f t="shared" si="1002"/>
        <v>0</v>
      </c>
      <c r="R4592" s="6">
        <f t="shared" si="1003"/>
        <v>0</v>
      </c>
      <c r="S4592" s="6" t="str">
        <f t="shared" si="1004"/>
        <v/>
      </c>
      <c r="T4592" s="29"/>
      <c r="U4592" s="6">
        <f t="shared" si="1005"/>
        <v>0</v>
      </c>
      <c r="V4592" s="55">
        <f t="shared" si="1006"/>
        <v>0</v>
      </c>
      <c r="W4592" s="6">
        <f t="shared" si="1007"/>
        <v>0</v>
      </c>
      <c r="X4592" s="6">
        <f t="shared" si="1008"/>
        <v>0</v>
      </c>
      <c r="AA4592">
        <f t="shared" si="996"/>
        <v>0</v>
      </c>
    </row>
    <row r="4593" spans="1:27">
      <c r="A4593" s="67"/>
      <c r="B4593" s="68"/>
      <c r="J4593" s="2">
        <f t="shared" si="997"/>
        <v>0</v>
      </c>
      <c r="K4593" s="2">
        <f t="shared" si="998"/>
        <v>0</v>
      </c>
      <c r="L4593" s="8">
        <f t="shared" si="1009"/>
        <v>0</v>
      </c>
      <c r="M4593" s="54">
        <f t="shared" si="999"/>
        <v>0</v>
      </c>
      <c r="N4593" s="6">
        <f t="shared" si="1000"/>
        <v>0</v>
      </c>
      <c r="O4593" s="6" t="str">
        <f t="shared" si="1001"/>
        <v/>
      </c>
      <c r="P4593" s="29"/>
      <c r="Q4593" s="54">
        <f t="shared" si="1002"/>
        <v>0</v>
      </c>
      <c r="R4593" s="6">
        <f t="shared" si="1003"/>
        <v>0</v>
      </c>
      <c r="S4593" s="6" t="str">
        <f t="shared" si="1004"/>
        <v/>
      </c>
      <c r="T4593" s="29"/>
      <c r="U4593" s="6">
        <f t="shared" si="1005"/>
        <v>0</v>
      </c>
      <c r="V4593" s="55">
        <f t="shared" si="1006"/>
        <v>0</v>
      </c>
      <c r="W4593" s="6">
        <f t="shared" si="1007"/>
        <v>0</v>
      </c>
      <c r="X4593" s="6">
        <f t="shared" si="1008"/>
        <v>0</v>
      </c>
      <c r="AA4593">
        <f t="shared" si="996"/>
        <v>0</v>
      </c>
    </row>
    <row r="4594" spans="1:27">
      <c r="A4594" s="67"/>
      <c r="B4594" s="68"/>
      <c r="J4594" s="2">
        <f t="shared" si="997"/>
        <v>0</v>
      </c>
      <c r="K4594" s="2">
        <f t="shared" si="998"/>
        <v>0</v>
      </c>
      <c r="L4594" s="8">
        <f t="shared" si="1009"/>
        <v>0</v>
      </c>
      <c r="M4594" s="54">
        <f t="shared" si="999"/>
        <v>0</v>
      </c>
      <c r="N4594" s="6">
        <f t="shared" si="1000"/>
        <v>0</v>
      </c>
      <c r="O4594" s="6" t="str">
        <f t="shared" si="1001"/>
        <v/>
      </c>
      <c r="P4594" s="29"/>
      <c r="Q4594" s="54">
        <f t="shared" si="1002"/>
        <v>0</v>
      </c>
      <c r="R4594" s="6">
        <f t="shared" si="1003"/>
        <v>0</v>
      </c>
      <c r="S4594" s="6" t="str">
        <f t="shared" si="1004"/>
        <v/>
      </c>
      <c r="T4594" s="29"/>
      <c r="U4594" s="6">
        <f t="shared" si="1005"/>
        <v>0</v>
      </c>
      <c r="V4594" s="55">
        <f t="shared" si="1006"/>
        <v>0</v>
      </c>
      <c r="W4594" s="6">
        <f t="shared" si="1007"/>
        <v>0</v>
      </c>
      <c r="X4594" s="6">
        <f t="shared" si="1008"/>
        <v>0</v>
      </c>
      <c r="AA4594">
        <f t="shared" si="996"/>
        <v>0</v>
      </c>
    </row>
    <row r="4595" spans="1:27">
      <c r="A4595" s="67"/>
      <c r="B4595" s="68"/>
      <c r="J4595" s="2">
        <f t="shared" si="997"/>
        <v>0</v>
      </c>
      <c r="K4595" s="2">
        <f t="shared" si="998"/>
        <v>0</v>
      </c>
      <c r="L4595" s="8">
        <f t="shared" si="1009"/>
        <v>0</v>
      </c>
      <c r="M4595" s="54">
        <f t="shared" si="999"/>
        <v>0</v>
      </c>
      <c r="N4595" s="6">
        <f t="shared" si="1000"/>
        <v>0</v>
      </c>
      <c r="O4595" s="6" t="str">
        <f t="shared" si="1001"/>
        <v/>
      </c>
      <c r="P4595" s="29"/>
      <c r="Q4595" s="54">
        <f t="shared" si="1002"/>
        <v>0</v>
      </c>
      <c r="R4595" s="6">
        <f t="shared" si="1003"/>
        <v>0</v>
      </c>
      <c r="S4595" s="6" t="str">
        <f t="shared" si="1004"/>
        <v/>
      </c>
      <c r="T4595" s="29"/>
      <c r="U4595" s="6">
        <f t="shared" si="1005"/>
        <v>0</v>
      </c>
      <c r="V4595" s="55">
        <f t="shared" si="1006"/>
        <v>0</v>
      </c>
      <c r="W4595" s="6">
        <f t="shared" si="1007"/>
        <v>0</v>
      </c>
      <c r="X4595" s="6">
        <f t="shared" si="1008"/>
        <v>0</v>
      </c>
      <c r="AA4595">
        <f t="shared" si="996"/>
        <v>0</v>
      </c>
    </row>
    <row r="4596" spans="1:27">
      <c r="A4596" s="67"/>
      <c r="B4596" s="68"/>
      <c r="J4596" s="2">
        <f t="shared" si="997"/>
        <v>0</v>
      </c>
      <c r="K4596" s="2">
        <f t="shared" si="998"/>
        <v>0</v>
      </c>
      <c r="L4596" s="8">
        <f t="shared" si="1009"/>
        <v>0</v>
      </c>
      <c r="M4596" s="54">
        <f t="shared" si="999"/>
        <v>0</v>
      </c>
      <c r="N4596" s="6">
        <f t="shared" si="1000"/>
        <v>0</v>
      </c>
      <c r="O4596" s="6" t="str">
        <f t="shared" si="1001"/>
        <v/>
      </c>
      <c r="P4596" s="29"/>
      <c r="Q4596" s="54">
        <f t="shared" si="1002"/>
        <v>0</v>
      </c>
      <c r="R4596" s="6">
        <f t="shared" si="1003"/>
        <v>0</v>
      </c>
      <c r="S4596" s="6" t="str">
        <f t="shared" si="1004"/>
        <v/>
      </c>
      <c r="T4596" s="29"/>
      <c r="U4596" s="6">
        <f t="shared" si="1005"/>
        <v>0</v>
      </c>
      <c r="V4596" s="55">
        <f t="shared" si="1006"/>
        <v>0</v>
      </c>
      <c r="W4596" s="6">
        <f t="shared" si="1007"/>
        <v>0</v>
      </c>
      <c r="X4596" s="6">
        <f t="shared" si="1008"/>
        <v>0</v>
      </c>
      <c r="AA4596">
        <f t="shared" si="996"/>
        <v>0</v>
      </c>
    </row>
    <row r="4597" spans="1:27">
      <c r="A4597" s="67"/>
      <c r="B4597" s="68"/>
      <c r="J4597" s="2">
        <f t="shared" si="997"/>
        <v>0</v>
      </c>
      <c r="K4597" s="2">
        <f t="shared" si="998"/>
        <v>0</v>
      </c>
      <c r="L4597" s="8">
        <f t="shared" si="1009"/>
        <v>0</v>
      </c>
      <c r="M4597" s="54">
        <f t="shared" si="999"/>
        <v>0</v>
      </c>
      <c r="N4597" s="6">
        <f t="shared" si="1000"/>
        <v>0</v>
      </c>
      <c r="O4597" s="6" t="str">
        <f t="shared" si="1001"/>
        <v/>
      </c>
      <c r="P4597" s="29"/>
      <c r="Q4597" s="54">
        <f t="shared" si="1002"/>
        <v>0</v>
      </c>
      <c r="R4597" s="6">
        <f t="shared" si="1003"/>
        <v>0</v>
      </c>
      <c r="S4597" s="6" t="str">
        <f t="shared" si="1004"/>
        <v/>
      </c>
      <c r="T4597" s="29"/>
      <c r="U4597" s="6">
        <f t="shared" si="1005"/>
        <v>0</v>
      </c>
      <c r="V4597" s="55">
        <f t="shared" si="1006"/>
        <v>0</v>
      </c>
      <c r="W4597" s="6">
        <f t="shared" si="1007"/>
        <v>0</v>
      </c>
      <c r="X4597" s="6">
        <f t="shared" si="1008"/>
        <v>0</v>
      </c>
      <c r="AA4597">
        <f t="shared" si="996"/>
        <v>0</v>
      </c>
    </row>
    <row r="4598" spans="1:27">
      <c r="A4598" s="67"/>
      <c r="B4598" s="68"/>
      <c r="J4598" s="2">
        <f t="shared" si="997"/>
        <v>0</v>
      </c>
      <c r="K4598" s="2">
        <f t="shared" si="998"/>
        <v>0</v>
      </c>
      <c r="L4598" s="8">
        <f t="shared" si="1009"/>
        <v>0</v>
      </c>
      <c r="M4598" s="54">
        <f t="shared" si="999"/>
        <v>0</v>
      </c>
      <c r="N4598" s="6">
        <f t="shared" si="1000"/>
        <v>0</v>
      </c>
      <c r="O4598" s="6" t="str">
        <f t="shared" si="1001"/>
        <v/>
      </c>
      <c r="P4598" s="29"/>
      <c r="Q4598" s="54">
        <f t="shared" si="1002"/>
        <v>0</v>
      </c>
      <c r="R4598" s="6">
        <f t="shared" si="1003"/>
        <v>0</v>
      </c>
      <c r="S4598" s="6" t="str">
        <f t="shared" si="1004"/>
        <v/>
      </c>
      <c r="T4598" s="29"/>
      <c r="U4598" s="6">
        <f t="shared" si="1005"/>
        <v>0</v>
      </c>
      <c r="V4598" s="55">
        <f t="shared" si="1006"/>
        <v>0</v>
      </c>
      <c r="W4598" s="6">
        <f t="shared" si="1007"/>
        <v>0</v>
      </c>
      <c r="X4598" s="6">
        <f t="shared" si="1008"/>
        <v>0</v>
      </c>
      <c r="AA4598">
        <f t="shared" si="996"/>
        <v>0</v>
      </c>
    </row>
    <row r="4599" spans="1:27">
      <c r="A4599" s="67"/>
      <c r="B4599" s="68"/>
      <c r="J4599" s="2">
        <f t="shared" si="997"/>
        <v>0</v>
      </c>
      <c r="K4599" s="2">
        <f t="shared" si="998"/>
        <v>0</v>
      </c>
      <c r="L4599" s="8">
        <f t="shared" si="1009"/>
        <v>0</v>
      </c>
      <c r="M4599" s="54">
        <f t="shared" si="999"/>
        <v>0</v>
      </c>
      <c r="N4599" s="6">
        <f t="shared" si="1000"/>
        <v>0</v>
      </c>
      <c r="O4599" s="6" t="str">
        <f t="shared" si="1001"/>
        <v/>
      </c>
      <c r="P4599" s="29"/>
      <c r="Q4599" s="54">
        <f t="shared" si="1002"/>
        <v>0</v>
      </c>
      <c r="R4599" s="6">
        <f t="shared" si="1003"/>
        <v>0</v>
      </c>
      <c r="S4599" s="6" t="str">
        <f t="shared" si="1004"/>
        <v/>
      </c>
      <c r="T4599" s="29"/>
      <c r="U4599" s="6">
        <f t="shared" si="1005"/>
        <v>0</v>
      </c>
      <c r="V4599" s="55">
        <f t="shared" si="1006"/>
        <v>0</v>
      </c>
      <c r="W4599" s="6">
        <f t="shared" si="1007"/>
        <v>0</v>
      </c>
      <c r="X4599" s="6">
        <f t="shared" si="1008"/>
        <v>0</v>
      </c>
      <c r="AA4599">
        <f t="shared" si="996"/>
        <v>0</v>
      </c>
    </row>
    <row r="4600" spans="1:27">
      <c r="A4600" s="67"/>
      <c r="B4600" s="68"/>
      <c r="J4600" s="2">
        <f t="shared" si="997"/>
        <v>0</v>
      </c>
      <c r="K4600" s="2">
        <f t="shared" si="998"/>
        <v>0</v>
      </c>
      <c r="L4600" s="8">
        <f t="shared" si="1009"/>
        <v>0</v>
      </c>
      <c r="M4600" s="54">
        <f t="shared" si="999"/>
        <v>0</v>
      </c>
      <c r="N4600" s="6">
        <f t="shared" si="1000"/>
        <v>0</v>
      </c>
      <c r="O4600" s="6" t="str">
        <f t="shared" si="1001"/>
        <v/>
      </c>
      <c r="P4600" s="29"/>
      <c r="Q4600" s="54">
        <f t="shared" si="1002"/>
        <v>0</v>
      </c>
      <c r="R4600" s="6">
        <f t="shared" si="1003"/>
        <v>0</v>
      </c>
      <c r="S4600" s="6" t="str">
        <f t="shared" si="1004"/>
        <v/>
      </c>
      <c r="T4600" s="29"/>
      <c r="U4600" s="6">
        <f t="shared" si="1005"/>
        <v>0</v>
      </c>
      <c r="V4600" s="55">
        <f t="shared" si="1006"/>
        <v>0</v>
      </c>
      <c r="W4600" s="6">
        <f t="shared" si="1007"/>
        <v>0</v>
      </c>
      <c r="X4600" s="6">
        <f t="shared" si="1008"/>
        <v>0</v>
      </c>
      <c r="AA4600">
        <f t="shared" si="996"/>
        <v>0</v>
      </c>
    </row>
    <row r="4601" spans="1:27">
      <c r="A4601" s="67"/>
      <c r="B4601" s="68"/>
      <c r="J4601" s="2">
        <f t="shared" si="997"/>
        <v>0</v>
      </c>
      <c r="K4601" s="2">
        <f t="shared" si="998"/>
        <v>0</v>
      </c>
      <c r="L4601" s="8">
        <f t="shared" si="1009"/>
        <v>0</v>
      </c>
      <c r="M4601" s="54">
        <f t="shared" si="999"/>
        <v>0</v>
      </c>
      <c r="N4601" s="6">
        <f t="shared" si="1000"/>
        <v>0</v>
      </c>
      <c r="O4601" s="6" t="str">
        <f t="shared" si="1001"/>
        <v/>
      </c>
      <c r="P4601" s="29"/>
      <c r="Q4601" s="54">
        <f t="shared" si="1002"/>
        <v>0</v>
      </c>
      <c r="R4601" s="6">
        <f t="shared" si="1003"/>
        <v>0</v>
      </c>
      <c r="S4601" s="6" t="str">
        <f t="shared" si="1004"/>
        <v/>
      </c>
      <c r="T4601" s="29"/>
      <c r="U4601" s="6">
        <f t="shared" si="1005"/>
        <v>0</v>
      </c>
      <c r="V4601" s="55">
        <f t="shared" si="1006"/>
        <v>0</v>
      </c>
      <c r="W4601" s="6">
        <f t="shared" si="1007"/>
        <v>0</v>
      </c>
      <c r="X4601" s="6">
        <f t="shared" si="1008"/>
        <v>0</v>
      </c>
      <c r="AA4601">
        <f t="shared" si="996"/>
        <v>0</v>
      </c>
    </row>
    <row r="4602" spans="1:27">
      <c r="A4602" s="67"/>
      <c r="B4602" s="68"/>
      <c r="J4602" s="2">
        <f t="shared" si="997"/>
        <v>0</v>
      </c>
      <c r="K4602" s="2">
        <f t="shared" si="998"/>
        <v>0</v>
      </c>
      <c r="L4602" s="8">
        <f t="shared" si="1009"/>
        <v>0</v>
      </c>
      <c r="M4602" s="54">
        <f t="shared" si="999"/>
        <v>0</v>
      </c>
      <c r="N4602" s="6">
        <f t="shared" si="1000"/>
        <v>0</v>
      </c>
      <c r="O4602" s="6" t="str">
        <f t="shared" si="1001"/>
        <v/>
      </c>
      <c r="P4602" s="29"/>
      <c r="Q4602" s="54">
        <f t="shared" si="1002"/>
        <v>0</v>
      </c>
      <c r="R4602" s="6">
        <f t="shared" si="1003"/>
        <v>0</v>
      </c>
      <c r="S4602" s="6" t="str">
        <f t="shared" si="1004"/>
        <v/>
      </c>
      <c r="T4602" s="29"/>
      <c r="U4602" s="6">
        <f t="shared" si="1005"/>
        <v>0</v>
      </c>
      <c r="V4602" s="55">
        <f t="shared" si="1006"/>
        <v>0</v>
      </c>
      <c r="W4602" s="6">
        <f t="shared" si="1007"/>
        <v>0</v>
      </c>
      <c r="X4602" s="6">
        <f t="shared" si="1008"/>
        <v>0</v>
      </c>
      <c r="AA4602">
        <f t="shared" si="996"/>
        <v>0</v>
      </c>
    </row>
    <row r="4603" spans="1:27">
      <c r="A4603" s="67"/>
      <c r="B4603" s="68"/>
      <c r="J4603" s="2">
        <f t="shared" si="997"/>
        <v>0</v>
      </c>
      <c r="K4603" s="2">
        <f t="shared" si="998"/>
        <v>0</v>
      </c>
      <c r="L4603" s="8">
        <f t="shared" si="1009"/>
        <v>0</v>
      </c>
      <c r="M4603" s="54">
        <f t="shared" si="999"/>
        <v>0</v>
      </c>
      <c r="N4603" s="6">
        <f t="shared" si="1000"/>
        <v>0</v>
      </c>
      <c r="O4603" s="6" t="str">
        <f t="shared" si="1001"/>
        <v/>
      </c>
      <c r="P4603" s="29"/>
      <c r="Q4603" s="54">
        <f t="shared" si="1002"/>
        <v>0</v>
      </c>
      <c r="R4603" s="6">
        <f t="shared" si="1003"/>
        <v>0</v>
      </c>
      <c r="S4603" s="6" t="str">
        <f t="shared" si="1004"/>
        <v/>
      </c>
      <c r="T4603" s="29"/>
      <c r="U4603" s="6">
        <f t="shared" si="1005"/>
        <v>0</v>
      </c>
      <c r="V4603" s="55">
        <f t="shared" si="1006"/>
        <v>0</v>
      </c>
      <c r="W4603" s="6">
        <f t="shared" si="1007"/>
        <v>0</v>
      </c>
      <c r="X4603" s="6">
        <f t="shared" si="1008"/>
        <v>0</v>
      </c>
      <c r="AA4603">
        <f t="shared" si="996"/>
        <v>0</v>
      </c>
    </row>
    <row r="4604" spans="1:27">
      <c r="A4604" s="67"/>
      <c r="B4604" s="68"/>
      <c r="J4604" s="2">
        <f t="shared" si="997"/>
        <v>0</v>
      </c>
      <c r="K4604" s="2">
        <f t="shared" si="998"/>
        <v>0</v>
      </c>
      <c r="L4604" s="8">
        <f t="shared" si="1009"/>
        <v>0</v>
      </c>
      <c r="M4604" s="54">
        <f t="shared" si="999"/>
        <v>0</v>
      </c>
      <c r="N4604" s="6">
        <f t="shared" si="1000"/>
        <v>0</v>
      </c>
      <c r="O4604" s="6" t="str">
        <f t="shared" si="1001"/>
        <v/>
      </c>
      <c r="P4604" s="29"/>
      <c r="Q4604" s="54">
        <f t="shared" si="1002"/>
        <v>0</v>
      </c>
      <c r="R4604" s="6">
        <f t="shared" si="1003"/>
        <v>0</v>
      </c>
      <c r="S4604" s="6" t="str">
        <f t="shared" si="1004"/>
        <v/>
      </c>
      <c r="T4604" s="29"/>
      <c r="U4604" s="6">
        <f t="shared" si="1005"/>
        <v>0</v>
      </c>
      <c r="V4604" s="55">
        <f t="shared" si="1006"/>
        <v>0</v>
      </c>
      <c r="W4604" s="6">
        <f t="shared" si="1007"/>
        <v>0</v>
      </c>
      <c r="X4604" s="6">
        <f t="shared" si="1008"/>
        <v>0</v>
      </c>
      <c r="AA4604">
        <f t="shared" si="996"/>
        <v>0</v>
      </c>
    </row>
    <row r="4605" spans="1:27">
      <c r="A4605" s="67"/>
      <c r="B4605" s="68"/>
      <c r="J4605" s="2">
        <f t="shared" si="997"/>
        <v>0</v>
      </c>
      <c r="K4605" s="2">
        <f t="shared" si="998"/>
        <v>0</v>
      </c>
      <c r="L4605" s="8">
        <f t="shared" si="1009"/>
        <v>0</v>
      </c>
      <c r="M4605" s="54">
        <f t="shared" si="999"/>
        <v>0</v>
      </c>
      <c r="N4605" s="6">
        <f t="shared" si="1000"/>
        <v>0</v>
      </c>
      <c r="O4605" s="6" t="str">
        <f t="shared" si="1001"/>
        <v/>
      </c>
      <c r="P4605" s="29"/>
      <c r="Q4605" s="54">
        <f t="shared" si="1002"/>
        <v>0</v>
      </c>
      <c r="R4605" s="6">
        <f t="shared" si="1003"/>
        <v>0</v>
      </c>
      <c r="S4605" s="6" t="str">
        <f t="shared" si="1004"/>
        <v/>
      </c>
      <c r="T4605" s="29"/>
      <c r="U4605" s="6">
        <f t="shared" si="1005"/>
        <v>0</v>
      </c>
      <c r="V4605" s="55">
        <f t="shared" si="1006"/>
        <v>0</v>
      </c>
      <c r="W4605" s="6">
        <f t="shared" si="1007"/>
        <v>0</v>
      </c>
      <c r="X4605" s="6">
        <f t="shared" si="1008"/>
        <v>0</v>
      </c>
      <c r="AA4605">
        <f t="shared" si="996"/>
        <v>0</v>
      </c>
    </row>
    <row r="4606" spans="1:27">
      <c r="A4606" s="67"/>
      <c r="B4606" s="68"/>
      <c r="J4606" s="2">
        <f t="shared" si="997"/>
        <v>0</v>
      </c>
      <c r="K4606" s="2">
        <f t="shared" si="998"/>
        <v>0</v>
      </c>
      <c r="L4606" s="8">
        <f t="shared" si="1009"/>
        <v>0</v>
      </c>
      <c r="M4606" s="54">
        <f t="shared" si="999"/>
        <v>0</v>
      </c>
      <c r="N4606" s="6">
        <f t="shared" si="1000"/>
        <v>0</v>
      </c>
      <c r="O4606" s="6" t="str">
        <f t="shared" si="1001"/>
        <v/>
      </c>
      <c r="P4606" s="29"/>
      <c r="Q4606" s="54">
        <f t="shared" si="1002"/>
        <v>0</v>
      </c>
      <c r="R4606" s="6">
        <f t="shared" si="1003"/>
        <v>0</v>
      </c>
      <c r="S4606" s="6" t="str">
        <f t="shared" si="1004"/>
        <v/>
      </c>
      <c r="T4606" s="29"/>
      <c r="U4606" s="6">
        <f t="shared" si="1005"/>
        <v>0</v>
      </c>
      <c r="V4606" s="55">
        <f t="shared" si="1006"/>
        <v>0</v>
      </c>
      <c r="W4606" s="6">
        <f t="shared" si="1007"/>
        <v>0</v>
      </c>
      <c r="X4606" s="6">
        <f t="shared" si="1008"/>
        <v>0</v>
      </c>
      <c r="AA4606">
        <f t="shared" ref="AA4606:AA4669" si="1010">IF(Q4607=0,IF(Q4606=1,L4606,0),0)</f>
        <v>0</v>
      </c>
    </row>
    <row r="4607" spans="1:27">
      <c r="A4607" s="67"/>
      <c r="B4607" s="68"/>
      <c r="J4607" s="2">
        <f t="shared" si="997"/>
        <v>0</v>
      </c>
      <c r="K4607" s="2">
        <f t="shared" si="998"/>
        <v>0</v>
      </c>
      <c r="L4607" s="8">
        <f t="shared" si="1009"/>
        <v>0</v>
      </c>
      <c r="M4607" s="54">
        <f t="shared" si="999"/>
        <v>0</v>
      </c>
      <c r="N4607" s="6">
        <f t="shared" si="1000"/>
        <v>0</v>
      </c>
      <c r="O4607" s="6" t="str">
        <f t="shared" si="1001"/>
        <v/>
      </c>
      <c r="P4607" s="29"/>
      <c r="Q4607" s="54">
        <f t="shared" si="1002"/>
        <v>0</v>
      </c>
      <c r="R4607" s="6">
        <f t="shared" si="1003"/>
        <v>0</v>
      </c>
      <c r="S4607" s="6" t="str">
        <f t="shared" si="1004"/>
        <v/>
      </c>
      <c r="T4607" s="29"/>
      <c r="U4607" s="6">
        <f t="shared" si="1005"/>
        <v>0</v>
      </c>
      <c r="V4607" s="55">
        <f t="shared" si="1006"/>
        <v>0</v>
      </c>
      <c r="W4607" s="6">
        <f t="shared" si="1007"/>
        <v>0</v>
      </c>
      <c r="X4607" s="6">
        <f t="shared" si="1008"/>
        <v>0</v>
      </c>
      <c r="AA4607">
        <f t="shared" si="1010"/>
        <v>0</v>
      </c>
    </row>
    <row r="4608" spans="1:27">
      <c r="A4608" s="67"/>
      <c r="B4608" s="68"/>
      <c r="J4608" s="2">
        <f t="shared" si="997"/>
        <v>0</v>
      </c>
      <c r="K4608" s="2">
        <f t="shared" si="998"/>
        <v>0</v>
      </c>
      <c r="L4608" s="8">
        <f t="shared" si="1009"/>
        <v>0</v>
      </c>
      <c r="M4608" s="54">
        <f t="shared" si="999"/>
        <v>0</v>
      </c>
      <c r="N4608" s="6">
        <f t="shared" si="1000"/>
        <v>0</v>
      </c>
      <c r="O4608" s="6" t="str">
        <f t="shared" si="1001"/>
        <v/>
      </c>
      <c r="P4608" s="29"/>
      <c r="Q4608" s="54">
        <f t="shared" si="1002"/>
        <v>0</v>
      </c>
      <c r="R4608" s="6">
        <f t="shared" si="1003"/>
        <v>0</v>
      </c>
      <c r="S4608" s="6" t="str">
        <f t="shared" si="1004"/>
        <v/>
      </c>
      <c r="T4608" s="29"/>
      <c r="U4608" s="6">
        <f t="shared" si="1005"/>
        <v>0</v>
      </c>
      <c r="V4608" s="55">
        <f t="shared" si="1006"/>
        <v>0</v>
      </c>
      <c r="W4608" s="6">
        <f t="shared" si="1007"/>
        <v>0</v>
      </c>
      <c r="X4608" s="6">
        <f t="shared" si="1008"/>
        <v>0</v>
      </c>
      <c r="AA4608">
        <f t="shared" si="1010"/>
        <v>0</v>
      </c>
    </row>
    <row r="4609" spans="1:27">
      <c r="A4609" s="67"/>
      <c r="B4609" s="68"/>
      <c r="J4609" s="2">
        <f t="shared" si="997"/>
        <v>0</v>
      </c>
      <c r="K4609" s="2">
        <f t="shared" si="998"/>
        <v>0</v>
      </c>
      <c r="L4609" s="8">
        <f t="shared" si="1009"/>
        <v>0</v>
      </c>
      <c r="M4609" s="54">
        <f t="shared" si="999"/>
        <v>0</v>
      </c>
      <c r="N4609" s="6">
        <f t="shared" si="1000"/>
        <v>0</v>
      </c>
      <c r="O4609" s="6" t="str">
        <f t="shared" si="1001"/>
        <v/>
      </c>
      <c r="P4609" s="29"/>
      <c r="Q4609" s="54">
        <f t="shared" si="1002"/>
        <v>0</v>
      </c>
      <c r="R4609" s="6">
        <f t="shared" si="1003"/>
        <v>0</v>
      </c>
      <c r="S4609" s="6" t="str">
        <f t="shared" si="1004"/>
        <v/>
      </c>
      <c r="T4609" s="29"/>
      <c r="U4609" s="6">
        <f t="shared" si="1005"/>
        <v>0</v>
      </c>
      <c r="V4609" s="55">
        <f t="shared" si="1006"/>
        <v>0</v>
      </c>
      <c r="W4609" s="6">
        <f t="shared" si="1007"/>
        <v>0</v>
      </c>
      <c r="X4609" s="6">
        <f t="shared" si="1008"/>
        <v>0</v>
      </c>
      <c r="AA4609">
        <f t="shared" si="1010"/>
        <v>0</v>
      </c>
    </row>
    <row r="4610" spans="1:27">
      <c r="A4610" s="67"/>
      <c r="B4610" s="68"/>
      <c r="J4610" s="2">
        <f t="shared" si="997"/>
        <v>0</v>
      </c>
      <c r="K4610" s="2">
        <f t="shared" si="998"/>
        <v>0</v>
      </c>
      <c r="L4610" s="8">
        <f t="shared" si="1009"/>
        <v>0</v>
      </c>
      <c r="M4610" s="54">
        <f t="shared" si="999"/>
        <v>0</v>
      </c>
      <c r="N4610" s="6">
        <f t="shared" si="1000"/>
        <v>0</v>
      </c>
      <c r="O4610" s="6" t="str">
        <f t="shared" si="1001"/>
        <v/>
      </c>
      <c r="P4610" s="29"/>
      <c r="Q4610" s="54">
        <f t="shared" si="1002"/>
        <v>0</v>
      </c>
      <c r="R4610" s="6">
        <f t="shared" si="1003"/>
        <v>0</v>
      </c>
      <c r="S4610" s="6" t="str">
        <f t="shared" si="1004"/>
        <v/>
      </c>
      <c r="T4610" s="29"/>
      <c r="U4610" s="6">
        <f t="shared" si="1005"/>
        <v>0</v>
      </c>
      <c r="V4610" s="55">
        <f t="shared" si="1006"/>
        <v>0</v>
      </c>
      <c r="W4610" s="6">
        <f t="shared" si="1007"/>
        <v>0</v>
      </c>
      <c r="X4610" s="6">
        <f t="shared" si="1008"/>
        <v>0</v>
      </c>
      <c r="AA4610">
        <f t="shared" si="1010"/>
        <v>0</v>
      </c>
    </row>
    <row r="4611" spans="1:27">
      <c r="A4611" s="67"/>
      <c r="B4611" s="68"/>
      <c r="J4611" s="2">
        <f t="shared" si="997"/>
        <v>0</v>
      </c>
      <c r="K4611" s="2">
        <f t="shared" si="998"/>
        <v>0</v>
      </c>
      <c r="L4611" s="8">
        <f t="shared" si="1009"/>
        <v>0</v>
      </c>
      <c r="M4611" s="54">
        <f t="shared" si="999"/>
        <v>0</v>
      </c>
      <c r="N4611" s="6">
        <f t="shared" si="1000"/>
        <v>0</v>
      </c>
      <c r="O4611" s="6" t="str">
        <f t="shared" si="1001"/>
        <v/>
      </c>
      <c r="P4611" s="29"/>
      <c r="Q4611" s="54">
        <f t="shared" si="1002"/>
        <v>0</v>
      </c>
      <c r="R4611" s="6">
        <f t="shared" si="1003"/>
        <v>0</v>
      </c>
      <c r="S4611" s="6" t="str">
        <f t="shared" si="1004"/>
        <v/>
      </c>
      <c r="T4611" s="29"/>
      <c r="U4611" s="6">
        <f t="shared" si="1005"/>
        <v>0</v>
      </c>
      <c r="V4611" s="55">
        <f t="shared" si="1006"/>
        <v>0</v>
      </c>
      <c r="W4611" s="6">
        <f t="shared" si="1007"/>
        <v>0</v>
      </c>
      <c r="X4611" s="6">
        <f t="shared" si="1008"/>
        <v>0</v>
      </c>
      <c r="AA4611">
        <f t="shared" si="1010"/>
        <v>0</v>
      </c>
    </row>
    <row r="4612" spans="1:27">
      <c r="A4612" s="67"/>
      <c r="B4612" s="68"/>
      <c r="J4612" s="2">
        <f t="shared" si="997"/>
        <v>0</v>
      </c>
      <c r="K4612" s="2">
        <f t="shared" si="998"/>
        <v>0</v>
      </c>
      <c r="L4612" s="8">
        <f t="shared" si="1009"/>
        <v>0</v>
      </c>
      <c r="M4612" s="54">
        <f t="shared" si="999"/>
        <v>0</v>
      </c>
      <c r="N4612" s="6">
        <f t="shared" si="1000"/>
        <v>0</v>
      </c>
      <c r="O4612" s="6" t="str">
        <f t="shared" si="1001"/>
        <v/>
      </c>
      <c r="P4612" s="29"/>
      <c r="Q4612" s="54">
        <f t="shared" si="1002"/>
        <v>0</v>
      </c>
      <c r="R4612" s="6">
        <f t="shared" si="1003"/>
        <v>0</v>
      </c>
      <c r="S4612" s="6" t="str">
        <f t="shared" si="1004"/>
        <v/>
      </c>
      <c r="T4612" s="29"/>
      <c r="U4612" s="6">
        <f t="shared" si="1005"/>
        <v>0</v>
      </c>
      <c r="V4612" s="55">
        <f t="shared" si="1006"/>
        <v>0</v>
      </c>
      <c r="W4612" s="6">
        <f t="shared" si="1007"/>
        <v>0</v>
      </c>
      <c r="X4612" s="6">
        <f t="shared" si="1008"/>
        <v>0</v>
      </c>
      <c r="AA4612">
        <f t="shared" si="1010"/>
        <v>0</v>
      </c>
    </row>
    <row r="4613" spans="1:27">
      <c r="A4613" s="67"/>
      <c r="B4613" s="68"/>
      <c r="J4613" s="2">
        <f t="shared" si="997"/>
        <v>0</v>
      </c>
      <c r="K4613" s="2">
        <f t="shared" si="998"/>
        <v>0</v>
      </c>
      <c r="L4613" s="8">
        <f t="shared" si="1009"/>
        <v>0</v>
      </c>
      <c r="M4613" s="54">
        <f t="shared" si="999"/>
        <v>0</v>
      </c>
      <c r="N4613" s="6">
        <f t="shared" si="1000"/>
        <v>0</v>
      </c>
      <c r="O4613" s="6" t="str">
        <f t="shared" si="1001"/>
        <v/>
      </c>
      <c r="P4613" s="29"/>
      <c r="Q4613" s="54">
        <f t="shared" si="1002"/>
        <v>0</v>
      </c>
      <c r="R4613" s="6">
        <f t="shared" si="1003"/>
        <v>0</v>
      </c>
      <c r="S4613" s="6" t="str">
        <f t="shared" si="1004"/>
        <v/>
      </c>
      <c r="T4613" s="29"/>
      <c r="U4613" s="6">
        <f t="shared" si="1005"/>
        <v>0</v>
      </c>
      <c r="V4613" s="55">
        <f t="shared" si="1006"/>
        <v>0</v>
      </c>
      <c r="W4613" s="6">
        <f t="shared" si="1007"/>
        <v>0</v>
      </c>
      <c r="X4613" s="6">
        <f t="shared" si="1008"/>
        <v>0</v>
      </c>
      <c r="AA4613">
        <f t="shared" si="1010"/>
        <v>0</v>
      </c>
    </row>
    <row r="4614" spans="1:27">
      <c r="A4614" s="67"/>
      <c r="B4614" s="68"/>
      <c r="J4614" s="2">
        <f t="shared" si="997"/>
        <v>0</v>
      </c>
      <c r="K4614" s="2">
        <f t="shared" si="998"/>
        <v>0</v>
      </c>
      <c r="L4614" s="8">
        <f t="shared" si="1009"/>
        <v>0</v>
      </c>
      <c r="M4614" s="54">
        <f t="shared" si="999"/>
        <v>0</v>
      </c>
      <c r="N4614" s="6">
        <f t="shared" si="1000"/>
        <v>0</v>
      </c>
      <c r="O4614" s="6" t="str">
        <f t="shared" si="1001"/>
        <v/>
      </c>
      <c r="P4614" s="29"/>
      <c r="Q4614" s="54">
        <f t="shared" si="1002"/>
        <v>0</v>
      </c>
      <c r="R4614" s="6">
        <f t="shared" si="1003"/>
        <v>0</v>
      </c>
      <c r="S4614" s="6" t="str">
        <f t="shared" si="1004"/>
        <v/>
      </c>
      <c r="T4614" s="29"/>
      <c r="U4614" s="6">
        <f t="shared" si="1005"/>
        <v>0</v>
      </c>
      <c r="V4614" s="55">
        <f t="shared" si="1006"/>
        <v>0</v>
      </c>
      <c r="W4614" s="6">
        <f t="shared" si="1007"/>
        <v>0</v>
      </c>
      <c r="X4614" s="6">
        <f t="shared" si="1008"/>
        <v>0</v>
      </c>
      <c r="AA4614">
        <f t="shared" si="1010"/>
        <v>0</v>
      </c>
    </row>
    <row r="4615" spans="1:27">
      <c r="A4615" s="67"/>
      <c r="B4615" s="68"/>
      <c r="J4615" s="2">
        <f t="shared" si="997"/>
        <v>0</v>
      </c>
      <c r="K4615" s="2">
        <f t="shared" si="998"/>
        <v>0</v>
      </c>
      <c r="L4615" s="8">
        <f t="shared" si="1009"/>
        <v>0</v>
      </c>
      <c r="M4615" s="54">
        <f t="shared" si="999"/>
        <v>0</v>
      </c>
      <c r="N4615" s="6">
        <f t="shared" si="1000"/>
        <v>0</v>
      </c>
      <c r="O4615" s="6" t="str">
        <f t="shared" si="1001"/>
        <v/>
      </c>
      <c r="P4615" s="29"/>
      <c r="Q4615" s="54">
        <f t="shared" si="1002"/>
        <v>0</v>
      </c>
      <c r="R4615" s="6">
        <f t="shared" si="1003"/>
        <v>0</v>
      </c>
      <c r="S4615" s="6" t="str">
        <f t="shared" si="1004"/>
        <v/>
      </c>
      <c r="T4615" s="29"/>
      <c r="U4615" s="6">
        <f t="shared" si="1005"/>
        <v>0</v>
      </c>
      <c r="V4615" s="55">
        <f t="shared" si="1006"/>
        <v>0</v>
      </c>
      <c r="W4615" s="6">
        <f t="shared" si="1007"/>
        <v>0</v>
      </c>
      <c r="X4615" s="6">
        <f t="shared" si="1008"/>
        <v>0</v>
      </c>
      <c r="AA4615">
        <f t="shared" si="1010"/>
        <v>0</v>
      </c>
    </row>
    <row r="4616" spans="1:27">
      <c r="A4616" s="67"/>
      <c r="B4616" s="68"/>
      <c r="J4616" s="2">
        <f t="shared" ref="J4616:J4679" si="1011">IF(DAY(A4616)=sipdate,1,IF(J4615=1,0,IF(J4614=1,0,IF(J4613=1,0,IF(J4612=1,0,IF(J4611=1,0,IF(J4610=1,0,IF(DAY(A4616)=sipdate+1,1,IF(DAY(A4616)=sipdate+2,1,IF(DAY(A4616)=sipdate+3,1,IF(DAY(A4616)=sipdate+4,1,IF(DAY(A4616)=sipdate+5,1,IF(DAY(A4616)=sipdate+6,1,IF(DAY(A4616)=sipdate+7,1,0))))))))))))))</f>
        <v>0</v>
      </c>
      <c r="K4616" s="2">
        <f t="shared" ref="K4616:K4679" si="1012">IF(DAY(A4616)=sipdate,-sip,IF(K4615=-sip,0,IF(K4614=-sip,0,IF(K4613=-sip,0,IF(K4612=-sip,0,IF(K4611=-sip,0,IF(K4610=-sip,0,IF(DAY(A4616)=sipdate+1,-sip,IF(DAY(A4616)=sipdate+2,-sip,IF(DAY(A4616)=sipdate+3,-sip,IF(DAY(A4616)=sipdate+4,-sip,IF(DAY(A4616)=sipdate+5,-sip,IF(DAY(A4616)=sipdate+6,-sip,IF(DAY(A4616)=sipdate+7,-sip,0))))))))))))))</f>
        <v>0</v>
      </c>
      <c r="L4616" s="8">
        <f t="shared" si="1009"/>
        <v>0</v>
      </c>
      <c r="M4616" s="54">
        <f t="shared" ref="M4616:M4679" si="1013">IF(IF(L4616&gt;=sipstart,1,0)+IF(L4616&lt;=sipend,1,0)=2,J4616,0)</f>
        <v>0</v>
      </c>
      <c r="N4616" s="6">
        <f t="shared" ref="N4616:N4679" si="1014">IF(IF(L4616&gt;=sipstart,1,0)+IF(L4616&lt;=sipend,1,0)=2,K4616,0)</f>
        <v>0</v>
      </c>
      <c r="O4616" s="6" t="str">
        <f t="shared" ref="O4616:O4679" si="1015">IF(N4616=-sip,-N4616/B4616,"")</f>
        <v/>
      </c>
      <c r="P4616" s="29"/>
      <c r="Q4616" s="54">
        <f t="shared" ref="Q4616:Q4679" si="1016">IF(IF(L4616&gt;=sipstart,1,0)+IF(L4616&lt;=sipend,1,0)=2,1,0)</f>
        <v>0</v>
      </c>
      <c r="R4616" s="6">
        <f t="shared" ref="R4616:R4679" si="1017">IF(IF(L4616&gt;=sipstart,1,0)+IF(L4616&lt;=sipend,1,0)=2,-dsip,0)</f>
        <v>0</v>
      </c>
      <c r="S4616" s="6" t="str">
        <f t="shared" ref="S4616:S4679" si="1018">IF(R4616=-dsip,-R4616/B4616,"")</f>
        <v/>
      </c>
      <c r="T4616" s="29"/>
      <c r="U4616" s="6">
        <f t="shared" ref="U4616:U4679" si="1019">IF((IF(L4616&gt;=sipstart,1,2)+IF(L4616&lt;=sipend,1,2))=2,L4616,0)</f>
        <v>0</v>
      </c>
      <c r="V4616" s="55">
        <f t="shared" ref="V4616:V4679" si="1020">IF((IF(L4616&gt;=sipstart,1,2)+IF(L4616&lt;=sipend,1,2))=2,L4616,0)+IF(U4615=actualsipend,actualsipend,0)</f>
        <v>0</v>
      </c>
      <c r="W4616" s="6">
        <f t="shared" si="1007"/>
        <v>0</v>
      </c>
      <c r="X4616" s="6">
        <f t="shared" si="1008"/>
        <v>0</v>
      </c>
      <c r="AA4616">
        <f t="shared" si="1010"/>
        <v>0</v>
      </c>
    </row>
    <row r="4617" spans="1:27">
      <c r="A4617" s="67"/>
      <c r="B4617" s="68"/>
      <c r="J4617" s="2">
        <f t="shared" si="1011"/>
        <v>0</v>
      </c>
      <c r="K4617" s="2">
        <f t="shared" si="1012"/>
        <v>0</v>
      </c>
      <c r="L4617" s="8">
        <f t="shared" si="1009"/>
        <v>0</v>
      </c>
      <c r="M4617" s="54">
        <f t="shared" si="1013"/>
        <v>0</v>
      </c>
      <c r="N4617" s="6">
        <f t="shared" si="1014"/>
        <v>0</v>
      </c>
      <c r="O4617" s="6" t="str">
        <f t="shared" si="1015"/>
        <v/>
      </c>
      <c r="P4617" s="29"/>
      <c r="Q4617" s="54">
        <f t="shared" si="1016"/>
        <v>0</v>
      </c>
      <c r="R4617" s="6">
        <f t="shared" si="1017"/>
        <v>0</v>
      </c>
      <c r="S4617" s="6" t="str">
        <f t="shared" si="1018"/>
        <v/>
      </c>
      <c r="T4617" s="29"/>
      <c r="U4617" s="6">
        <f t="shared" si="1019"/>
        <v>0</v>
      </c>
      <c r="V4617" s="55">
        <f t="shared" si="1020"/>
        <v>0</v>
      </c>
      <c r="W4617" s="6">
        <f t="shared" ref="W4617:W4680" si="1021">IF(V4617+V4616=0,0,IF(V4617=V4616,sipunits*B4616,N4617))</f>
        <v>0</v>
      </c>
      <c r="X4617" s="6">
        <f t="shared" ref="X4617:X4680" si="1022">IF(V4617+V4616=0,0,IF(V4617=V4616,dsipunits*B4616,R4617))</f>
        <v>0</v>
      </c>
      <c r="AA4617">
        <f t="shared" si="1010"/>
        <v>0</v>
      </c>
    </row>
    <row r="4618" spans="1:27">
      <c r="A4618" s="67"/>
      <c r="B4618" s="68"/>
      <c r="J4618" s="2">
        <f t="shared" si="1011"/>
        <v>0</v>
      </c>
      <c r="K4618" s="2">
        <f t="shared" si="1012"/>
        <v>0</v>
      </c>
      <c r="L4618" s="8">
        <f t="shared" si="1009"/>
        <v>0</v>
      </c>
      <c r="M4618" s="54">
        <f t="shared" si="1013"/>
        <v>0</v>
      </c>
      <c r="N4618" s="6">
        <f t="shared" si="1014"/>
        <v>0</v>
      </c>
      <c r="O4618" s="6" t="str">
        <f t="shared" si="1015"/>
        <v/>
      </c>
      <c r="P4618" s="29"/>
      <c r="Q4618" s="54">
        <f t="shared" si="1016"/>
        <v>0</v>
      </c>
      <c r="R4618" s="6">
        <f t="shared" si="1017"/>
        <v>0</v>
      </c>
      <c r="S4618" s="6" t="str">
        <f t="shared" si="1018"/>
        <v/>
      </c>
      <c r="T4618" s="29"/>
      <c r="U4618" s="6">
        <f t="shared" si="1019"/>
        <v>0</v>
      </c>
      <c r="V4618" s="55">
        <f t="shared" si="1020"/>
        <v>0</v>
      </c>
      <c r="W4618" s="6">
        <f t="shared" si="1021"/>
        <v>0</v>
      </c>
      <c r="X4618" s="6">
        <f t="shared" si="1022"/>
        <v>0</v>
      </c>
      <c r="AA4618">
        <f t="shared" si="1010"/>
        <v>0</v>
      </c>
    </row>
    <row r="4619" spans="1:27">
      <c r="A4619" s="67"/>
      <c r="B4619" s="68"/>
      <c r="J4619" s="2">
        <f t="shared" si="1011"/>
        <v>0</v>
      </c>
      <c r="K4619" s="2">
        <f t="shared" si="1012"/>
        <v>0</v>
      </c>
      <c r="L4619" s="8">
        <f t="shared" si="1009"/>
        <v>0</v>
      </c>
      <c r="M4619" s="54">
        <f t="shared" si="1013"/>
        <v>0</v>
      </c>
      <c r="N4619" s="6">
        <f t="shared" si="1014"/>
        <v>0</v>
      </c>
      <c r="O4619" s="6" t="str">
        <f t="shared" si="1015"/>
        <v/>
      </c>
      <c r="P4619" s="29"/>
      <c r="Q4619" s="54">
        <f t="shared" si="1016"/>
        <v>0</v>
      </c>
      <c r="R4619" s="6">
        <f t="shared" si="1017"/>
        <v>0</v>
      </c>
      <c r="S4619" s="6" t="str">
        <f t="shared" si="1018"/>
        <v/>
      </c>
      <c r="T4619" s="29"/>
      <c r="U4619" s="6">
        <f t="shared" si="1019"/>
        <v>0</v>
      </c>
      <c r="V4619" s="55">
        <f t="shared" si="1020"/>
        <v>0</v>
      </c>
      <c r="W4619" s="6">
        <f t="shared" si="1021"/>
        <v>0</v>
      </c>
      <c r="X4619" s="6">
        <f t="shared" si="1022"/>
        <v>0</v>
      </c>
      <c r="AA4619">
        <f t="shared" si="1010"/>
        <v>0</v>
      </c>
    </row>
    <row r="4620" spans="1:27">
      <c r="A4620" s="67"/>
      <c r="B4620" s="68"/>
      <c r="J4620" s="2">
        <f t="shared" si="1011"/>
        <v>0</v>
      </c>
      <c r="K4620" s="2">
        <f t="shared" si="1012"/>
        <v>0</v>
      </c>
      <c r="L4620" s="8">
        <f t="shared" si="1009"/>
        <v>0</v>
      </c>
      <c r="M4620" s="54">
        <f t="shared" si="1013"/>
        <v>0</v>
      </c>
      <c r="N4620" s="6">
        <f t="shared" si="1014"/>
        <v>0</v>
      </c>
      <c r="O4620" s="6" t="str">
        <f t="shared" si="1015"/>
        <v/>
      </c>
      <c r="P4620" s="29"/>
      <c r="Q4620" s="54">
        <f t="shared" si="1016"/>
        <v>0</v>
      </c>
      <c r="R4620" s="6">
        <f t="shared" si="1017"/>
        <v>0</v>
      </c>
      <c r="S4620" s="6" t="str">
        <f t="shared" si="1018"/>
        <v/>
      </c>
      <c r="T4620" s="29"/>
      <c r="U4620" s="6">
        <f t="shared" si="1019"/>
        <v>0</v>
      </c>
      <c r="V4620" s="55">
        <f t="shared" si="1020"/>
        <v>0</v>
      </c>
      <c r="W4620" s="6">
        <f t="shared" si="1021"/>
        <v>0</v>
      </c>
      <c r="X4620" s="6">
        <f t="shared" si="1022"/>
        <v>0</v>
      </c>
      <c r="AA4620">
        <f t="shared" si="1010"/>
        <v>0</v>
      </c>
    </row>
    <row r="4621" spans="1:27">
      <c r="A4621" s="67"/>
      <c r="B4621" s="68"/>
      <c r="J4621" s="2">
        <f t="shared" si="1011"/>
        <v>0</v>
      </c>
      <c r="K4621" s="2">
        <f t="shared" si="1012"/>
        <v>0</v>
      </c>
      <c r="L4621" s="8">
        <f t="shared" si="1009"/>
        <v>0</v>
      </c>
      <c r="M4621" s="54">
        <f t="shared" si="1013"/>
        <v>0</v>
      </c>
      <c r="N4621" s="6">
        <f t="shared" si="1014"/>
        <v>0</v>
      </c>
      <c r="O4621" s="6" t="str">
        <f t="shared" si="1015"/>
        <v/>
      </c>
      <c r="P4621" s="29"/>
      <c r="Q4621" s="54">
        <f t="shared" si="1016"/>
        <v>0</v>
      </c>
      <c r="R4621" s="6">
        <f t="shared" si="1017"/>
        <v>0</v>
      </c>
      <c r="S4621" s="6" t="str">
        <f t="shared" si="1018"/>
        <v/>
      </c>
      <c r="T4621" s="29"/>
      <c r="U4621" s="6">
        <f t="shared" si="1019"/>
        <v>0</v>
      </c>
      <c r="V4621" s="55">
        <f t="shared" si="1020"/>
        <v>0</v>
      </c>
      <c r="W4621" s="6">
        <f t="shared" si="1021"/>
        <v>0</v>
      </c>
      <c r="X4621" s="6">
        <f t="shared" si="1022"/>
        <v>0</v>
      </c>
      <c r="AA4621">
        <f t="shared" si="1010"/>
        <v>0</v>
      </c>
    </row>
    <row r="4622" spans="1:27">
      <c r="A4622" s="67"/>
      <c r="B4622" s="68"/>
      <c r="J4622" s="2">
        <f t="shared" si="1011"/>
        <v>0</v>
      </c>
      <c r="K4622" s="2">
        <f t="shared" si="1012"/>
        <v>0</v>
      </c>
      <c r="L4622" s="8">
        <f t="shared" si="1009"/>
        <v>0</v>
      </c>
      <c r="M4622" s="54">
        <f t="shared" si="1013"/>
        <v>0</v>
      </c>
      <c r="N4622" s="6">
        <f t="shared" si="1014"/>
        <v>0</v>
      </c>
      <c r="O4622" s="6" t="str">
        <f t="shared" si="1015"/>
        <v/>
      </c>
      <c r="P4622" s="29"/>
      <c r="Q4622" s="54">
        <f t="shared" si="1016"/>
        <v>0</v>
      </c>
      <c r="R4622" s="6">
        <f t="shared" si="1017"/>
        <v>0</v>
      </c>
      <c r="S4622" s="6" t="str">
        <f t="shared" si="1018"/>
        <v/>
      </c>
      <c r="T4622" s="29"/>
      <c r="U4622" s="6">
        <f t="shared" si="1019"/>
        <v>0</v>
      </c>
      <c r="V4622" s="55">
        <f t="shared" si="1020"/>
        <v>0</v>
      </c>
      <c r="W4622" s="6">
        <f t="shared" si="1021"/>
        <v>0</v>
      </c>
      <c r="X4622" s="6">
        <f t="shared" si="1022"/>
        <v>0</v>
      </c>
      <c r="AA4622">
        <f t="shared" si="1010"/>
        <v>0</v>
      </c>
    </row>
    <row r="4623" spans="1:27">
      <c r="A4623" s="67"/>
      <c r="B4623" s="68"/>
      <c r="J4623" s="2">
        <f t="shared" si="1011"/>
        <v>0</v>
      </c>
      <c r="K4623" s="2">
        <f t="shared" si="1012"/>
        <v>0</v>
      </c>
      <c r="L4623" s="8">
        <f t="shared" si="1009"/>
        <v>0</v>
      </c>
      <c r="M4623" s="54">
        <f t="shared" si="1013"/>
        <v>0</v>
      </c>
      <c r="N4623" s="6">
        <f t="shared" si="1014"/>
        <v>0</v>
      </c>
      <c r="O4623" s="6" t="str">
        <f t="shared" si="1015"/>
        <v/>
      </c>
      <c r="P4623" s="29"/>
      <c r="Q4623" s="54">
        <f t="shared" si="1016"/>
        <v>0</v>
      </c>
      <c r="R4623" s="6">
        <f t="shared" si="1017"/>
        <v>0</v>
      </c>
      <c r="S4623" s="6" t="str">
        <f t="shared" si="1018"/>
        <v/>
      </c>
      <c r="T4623" s="29"/>
      <c r="U4623" s="6">
        <f t="shared" si="1019"/>
        <v>0</v>
      </c>
      <c r="V4623" s="55">
        <f t="shared" si="1020"/>
        <v>0</v>
      </c>
      <c r="W4623" s="6">
        <f t="shared" si="1021"/>
        <v>0</v>
      </c>
      <c r="X4623" s="6">
        <f t="shared" si="1022"/>
        <v>0</v>
      </c>
      <c r="AA4623">
        <f t="shared" si="1010"/>
        <v>0</v>
      </c>
    </row>
    <row r="4624" spans="1:27">
      <c r="A4624" s="67"/>
      <c r="B4624" s="68"/>
      <c r="J4624" s="2">
        <f t="shared" si="1011"/>
        <v>0</v>
      </c>
      <c r="K4624" s="2">
        <f t="shared" si="1012"/>
        <v>0</v>
      </c>
      <c r="L4624" s="8">
        <f t="shared" si="1009"/>
        <v>0</v>
      </c>
      <c r="M4624" s="54">
        <f t="shared" si="1013"/>
        <v>0</v>
      </c>
      <c r="N4624" s="6">
        <f t="shared" si="1014"/>
        <v>0</v>
      </c>
      <c r="O4624" s="6" t="str">
        <f t="shared" si="1015"/>
        <v/>
      </c>
      <c r="P4624" s="29"/>
      <c r="Q4624" s="54">
        <f t="shared" si="1016"/>
        <v>0</v>
      </c>
      <c r="R4624" s="6">
        <f t="shared" si="1017"/>
        <v>0</v>
      </c>
      <c r="S4624" s="6" t="str">
        <f t="shared" si="1018"/>
        <v/>
      </c>
      <c r="T4624" s="29"/>
      <c r="U4624" s="6">
        <f t="shared" si="1019"/>
        <v>0</v>
      </c>
      <c r="V4624" s="55">
        <f t="shared" si="1020"/>
        <v>0</v>
      </c>
      <c r="W4624" s="6">
        <f t="shared" si="1021"/>
        <v>0</v>
      </c>
      <c r="X4624" s="6">
        <f t="shared" si="1022"/>
        <v>0</v>
      </c>
      <c r="AA4624">
        <f t="shared" si="1010"/>
        <v>0</v>
      </c>
    </row>
    <row r="4625" spans="1:27">
      <c r="A4625" s="67"/>
      <c r="B4625" s="68"/>
      <c r="J4625" s="2">
        <f t="shared" si="1011"/>
        <v>0</v>
      </c>
      <c r="K4625" s="2">
        <f t="shared" si="1012"/>
        <v>0</v>
      </c>
      <c r="L4625" s="8">
        <f t="shared" si="1009"/>
        <v>0</v>
      </c>
      <c r="M4625" s="54">
        <f t="shared" si="1013"/>
        <v>0</v>
      </c>
      <c r="N4625" s="6">
        <f t="shared" si="1014"/>
        <v>0</v>
      </c>
      <c r="O4625" s="6" t="str">
        <f t="shared" si="1015"/>
        <v/>
      </c>
      <c r="P4625" s="29"/>
      <c r="Q4625" s="54">
        <f t="shared" si="1016"/>
        <v>0</v>
      </c>
      <c r="R4625" s="6">
        <f t="shared" si="1017"/>
        <v>0</v>
      </c>
      <c r="S4625" s="6" t="str">
        <f t="shared" si="1018"/>
        <v/>
      </c>
      <c r="T4625" s="29"/>
      <c r="U4625" s="6">
        <f t="shared" si="1019"/>
        <v>0</v>
      </c>
      <c r="V4625" s="55">
        <f t="shared" si="1020"/>
        <v>0</v>
      </c>
      <c r="W4625" s="6">
        <f t="shared" si="1021"/>
        <v>0</v>
      </c>
      <c r="X4625" s="6">
        <f t="shared" si="1022"/>
        <v>0</v>
      </c>
      <c r="AA4625">
        <f t="shared" si="1010"/>
        <v>0</v>
      </c>
    </row>
    <row r="4626" spans="1:27">
      <c r="A4626" s="67"/>
      <c r="B4626" s="68"/>
      <c r="J4626" s="2">
        <f t="shared" si="1011"/>
        <v>0</v>
      </c>
      <c r="K4626" s="2">
        <f t="shared" si="1012"/>
        <v>0</v>
      </c>
      <c r="L4626" s="8">
        <f t="shared" si="1009"/>
        <v>0</v>
      </c>
      <c r="M4626" s="54">
        <f t="shared" si="1013"/>
        <v>0</v>
      </c>
      <c r="N4626" s="6">
        <f t="shared" si="1014"/>
        <v>0</v>
      </c>
      <c r="O4626" s="6" t="str">
        <f t="shared" si="1015"/>
        <v/>
      </c>
      <c r="P4626" s="29"/>
      <c r="Q4626" s="54">
        <f t="shared" si="1016"/>
        <v>0</v>
      </c>
      <c r="R4626" s="6">
        <f t="shared" si="1017"/>
        <v>0</v>
      </c>
      <c r="S4626" s="6" t="str">
        <f t="shared" si="1018"/>
        <v/>
      </c>
      <c r="T4626" s="29"/>
      <c r="U4626" s="6">
        <f t="shared" si="1019"/>
        <v>0</v>
      </c>
      <c r="V4626" s="55">
        <f t="shared" si="1020"/>
        <v>0</v>
      </c>
      <c r="W4626" s="6">
        <f t="shared" si="1021"/>
        <v>0</v>
      </c>
      <c r="X4626" s="6">
        <f t="shared" si="1022"/>
        <v>0</v>
      </c>
      <c r="AA4626">
        <f t="shared" si="1010"/>
        <v>0</v>
      </c>
    </row>
    <row r="4627" spans="1:27">
      <c r="A4627" s="67"/>
      <c r="B4627" s="68"/>
      <c r="J4627" s="2">
        <f t="shared" si="1011"/>
        <v>0</v>
      </c>
      <c r="K4627" s="2">
        <f t="shared" si="1012"/>
        <v>0</v>
      </c>
      <c r="L4627" s="8">
        <f t="shared" si="1009"/>
        <v>0</v>
      </c>
      <c r="M4627" s="54">
        <f t="shared" si="1013"/>
        <v>0</v>
      </c>
      <c r="N4627" s="6">
        <f t="shared" si="1014"/>
        <v>0</v>
      </c>
      <c r="O4627" s="6" t="str">
        <f t="shared" si="1015"/>
        <v/>
      </c>
      <c r="P4627" s="29"/>
      <c r="Q4627" s="54">
        <f t="shared" si="1016"/>
        <v>0</v>
      </c>
      <c r="R4627" s="6">
        <f t="shared" si="1017"/>
        <v>0</v>
      </c>
      <c r="S4627" s="6" t="str">
        <f t="shared" si="1018"/>
        <v/>
      </c>
      <c r="T4627" s="29"/>
      <c r="U4627" s="6">
        <f t="shared" si="1019"/>
        <v>0</v>
      </c>
      <c r="V4627" s="55">
        <f t="shared" si="1020"/>
        <v>0</v>
      </c>
      <c r="W4627" s="6">
        <f t="shared" si="1021"/>
        <v>0</v>
      </c>
      <c r="X4627" s="6">
        <f t="shared" si="1022"/>
        <v>0</v>
      </c>
      <c r="AA4627">
        <f t="shared" si="1010"/>
        <v>0</v>
      </c>
    </row>
    <row r="4628" spans="1:27">
      <c r="A4628" s="67"/>
      <c r="B4628" s="68"/>
      <c r="J4628" s="2">
        <f t="shared" si="1011"/>
        <v>0</v>
      </c>
      <c r="K4628" s="2">
        <f t="shared" si="1012"/>
        <v>0</v>
      </c>
      <c r="L4628" s="8">
        <f t="shared" si="1009"/>
        <v>0</v>
      </c>
      <c r="M4628" s="54">
        <f t="shared" si="1013"/>
        <v>0</v>
      </c>
      <c r="N4628" s="6">
        <f t="shared" si="1014"/>
        <v>0</v>
      </c>
      <c r="O4628" s="6" t="str">
        <f t="shared" si="1015"/>
        <v/>
      </c>
      <c r="P4628" s="29"/>
      <c r="Q4628" s="54">
        <f t="shared" si="1016"/>
        <v>0</v>
      </c>
      <c r="R4628" s="6">
        <f t="shared" si="1017"/>
        <v>0</v>
      </c>
      <c r="S4628" s="6" t="str">
        <f t="shared" si="1018"/>
        <v/>
      </c>
      <c r="T4628" s="29"/>
      <c r="U4628" s="6">
        <f t="shared" si="1019"/>
        <v>0</v>
      </c>
      <c r="V4628" s="55">
        <f t="shared" si="1020"/>
        <v>0</v>
      </c>
      <c r="W4628" s="6">
        <f t="shared" si="1021"/>
        <v>0</v>
      </c>
      <c r="X4628" s="6">
        <f t="shared" si="1022"/>
        <v>0</v>
      </c>
      <c r="AA4628">
        <f t="shared" si="1010"/>
        <v>0</v>
      </c>
    </row>
    <row r="4629" spans="1:27">
      <c r="A4629" s="67"/>
      <c r="B4629" s="68"/>
      <c r="J4629" s="2">
        <f t="shared" si="1011"/>
        <v>0</v>
      </c>
      <c r="K4629" s="2">
        <f t="shared" si="1012"/>
        <v>0</v>
      </c>
      <c r="L4629" s="8">
        <f t="shared" si="1009"/>
        <v>0</v>
      </c>
      <c r="M4629" s="54">
        <f t="shared" si="1013"/>
        <v>0</v>
      </c>
      <c r="N4629" s="6">
        <f t="shared" si="1014"/>
        <v>0</v>
      </c>
      <c r="O4629" s="6" t="str">
        <f t="shared" si="1015"/>
        <v/>
      </c>
      <c r="P4629" s="29"/>
      <c r="Q4629" s="54">
        <f t="shared" si="1016"/>
        <v>0</v>
      </c>
      <c r="R4629" s="6">
        <f t="shared" si="1017"/>
        <v>0</v>
      </c>
      <c r="S4629" s="6" t="str">
        <f t="shared" si="1018"/>
        <v/>
      </c>
      <c r="T4629" s="29"/>
      <c r="U4629" s="6">
        <f t="shared" si="1019"/>
        <v>0</v>
      </c>
      <c r="V4629" s="55">
        <f t="shared" si="1020"/>
        <v>0</v>
      </c>
      <c r="W4629" s="6">
        <f t="shared" si="1021"/>
        <v>0</v>
      </c>
      <c r="X4629" s="6">
        <f t="shared" si="1022"/>
        <v>0</v>
      </c>
      <c r="AA4629">
        <f t="shared" si="1010"/>
        <v>0</v>
      </c>
    </row>
    <row r="4630" spans="1:27">
      <c r="A4630" s="67"/>
      <c r="B4630" s="68"/>
      <c r="J4630" s="2">
        <f t="shared" si="1011"/>
        <v>0</v>
      </c>
      <c r="K4630" s="2">
        <f t="shared" si="1012"/>
        <v>0</v>
      </c>
      <c r="L4630" s="8">
        <f t="shared" si="1009"/>
        <v>0</v>
      </c>
      <c r="M4630" s="54">
        <f t="shared" si="1013"/>
        <v>0</v>
      </c>
      <c r="N4630" s="6">
        <f t="shared" si="1014"/>
        <v>0</v>
      </c>
      <c r="O4630" s="6" t="str">
        <f t="shared" si="1015"/>
        <v/>
      </c>
      <c r="P4630" s="29"/>
      <c r="Q4630" s="54">
        <f t="shared" si="1016"/>
        <v>0</v>
      </c>
      <c r="R4630" s="6">
        <f t="shared" si="1017"/>
        <v>0</v>
      </c>
      <c r="S4630" s="6" t="str">
        <f t="shared" si="1018"/>
        <v/>
      </c>
      <c r="T4630" s="29"/>
      <c r="U4630" s="6">
        <f t="shared" si="1019"/>
        <v>0</v>
      </c>
      <c r="V4630" s="55">
        <f t="shared" si="1020"/>
        <v>0</v>
      </c>
      <c r="W4630" s="6">
        <f t="shared" si="1021"/>
        <v>0</v>
      </c>
      <c r="X4630" s="6">
        <f t="shared" si="1022"/>
        <v>0</v>
      </c>
      <c r="AA4630">
        <f t="shared" si="1010"/>
        <v>0</v>
      </c>
    </row>
    <row r="4631" spans="1:27">
      <c r="A4631" s="67"/>
      <c r="B4631" s="68"/>
      <c r="J4631" s="2">
        <f t="shared" si="1011"/>
        <v>0</v>
      </c>
      <c r="K4631" s="2">
        <f t="shared" si="1012"/>
        <v>0</v>
      </c>
      <c r="L4631" s="8">
        <f t="shared" ref="L4631:L4694" si="1023">A4631</f>
        <v>0</v>
      </c>
      <c r="M4631" s="54">
        <f t="shared" si="1013"/>
        <v>0</v>
      </c>
      <c r="N4631" s="6">
        <f t="shared" si="1014"/>
        <v>0</v>
      </c>
      <c r="O4631" s="6" t="str">
        <f t="shared" si="1015"/>
        <v/>
      </c>
      <c r="P4631" s="29"/>
      <c r="Q4631" s="54">
        <f t="shared" si="1016"/>
        <v>0</v>
      </c>
      <c r="R4631" s="6">
        <f t="shared" si="1017"/>
        <v>0</v>
      </c>
      <c r="S4631" s="6" t="str">
        <f t="shared" si="1018"/>
        <v/>
      </c>
      <c r="T4631" s="29"/>
      <c r="U4631" s="6">
        <f t="shared" si="1019"/>
        <v>0</v>
      </c>
      <c r="V4631" s="55">
        <f t="shared" si="1020"/>
        <v>0</v>
      </c>
      <c r="W4631" s="6">
        <f t="shared" si="1021"/>
        <v>0</v>
      </c>
      <c r="X4631" s="6">
        <f t="shared" si="1022"/>
        <v>0</v>
      </c>
      <c r="AA4631">
        <f t="shared" si="1010"/>
        <v>0</v>
      </c>
    </row>
    <row r="4632" spans="1:27">
      <c r="A4632" s="67"/>
      <c r="B4632" s="68"/>
      <c r="J4632" s="2">
        <f t="shared" si="1011"/>
        <v>0</v>
      </c>
      <c r="K4632" s="2">
        <f t="shared" si="1012"/>
        <v>0</v>
      </c>
      <c r="L4632" s="8">
        <f t="shared" si="1023"/>
        <v>0</v>
      </c>
      <c r="M4632" s="54">
        <f t="shared" si="1013"/>
        <v>0</v>
      </c>
      <c r="N4632" s="6">
        <f t="shared" si="1014"/>
        <v>0</v>
      </c>
      <c r="O4632" s="6" t="str">
        <f t="shared" si="1015"/>
        <v/>
      </c>
      <c r="P4632" s="29"/>
      <c r="Q4632" s="54">
        <f t="shared" si="1016"/>
        <v>0</v>
      </c>
      <c r="R4632" s="6">
        <f t="shared" si="1017"/>
        <v>0</v>
      </c>
      <c r="S4632" s="6" t="str">
        <f t="shared" si="1018"/>
        <v/>
      </c>
      <c r="T4632" s="29"/>
      <c r="U4632" s="6">
        <f t="shared" si="1019"/>
        <v>0</v>
      </c>
      <c r="V4632" s="55">
        <f t="shared" si="1020"/>
        <v>0</v>
      </c>
      <c r="W4632" s="6">
        <f t="shared" si="1021"/>
        <v>0</v>
      </c>
      <c r="X4632" s="6">
        <f t="shared" si="1022"/>
        <v>0</v>
      </c>
      <c r="AA4632">
        <f t="shared" si="1010"/>
        <v>0</v>
      </c>
    </row>
    <row r="4633" spans="1:27">
      <c r="A4633" s="67"/>
      <c r="B4633" s="68"/>
      <c r="J4633" s="2">
        <f t="shared" si="1011"/>
        <v>0</v>
      </c>
      <c r="K4633" s="2">
        <f t="shared" si="1012"/>
        <v>0</v>
      </c>
      <c r="L4633" s="8">
        <f t="shared" si="1023"/>
        <v>0</v>
      </c>
      <c r="M4633" s="54">
        <f t="shared" si="1013"/>
        <v>0</v>
      </c>
      <c r="N4633" s="6">
        <f t="shared" si="1014"/>
        <v>0</v>
      </c>
      <c r="O4633" s="6" t="str">
        <f t="shared" si="1015"/>
        <v/>
      </c>
      <c r="P4633" s="29"/>
      <c r="Q4633" s="54">
        <f t="shared" si="1016"/>
        <v>0</v>
      </c>
      <c r="R4633" s="6">
        <f t="shared" si="1017"/>
        <v>0</v>
      </c>
      <c r="S4633" s="6" t="str">
        <f t="shared" si="1018"/>
        <v/>
      </c>
      <c r="T4633" s="29"/>
      <c r="U4633" s="6">
        <f t="shared" si="1019"/>
        <v>0</v>
      </c>
      <c r="V4633" s="55">
        <f t="shared" si="1020"/>
        <v>0</v>
      </c>
      <c r="W4633" s="6">
        <f t="shared" si="1021"/>
        <v>0</v>
      </c>
      <c r="X4633" s="6">
        <f t="shared" si="1022"/>
        <v>0</v>
      </c>
      <c r="AA4633">
        <f t="shared" si="1010"/>
        <v>0</v>
      </c>
    </row>
    <row r="4634" spans="1:27">
      <c r="A4634" s="67"/>
      <c r="B4634" s="68"/>
      <c r="J4634" s="2">
        <f t="shared" si="1011"/>
        <v>0</v>
      </c>
      <c r="K4634" s="2">
        <f t="shared" si="1012"/>
        <v>0</v>
      </c>
      <c r="L4634" s="8">
        <f t="shared" si="1023"/>
        <v>0</v>
      </c>
      <c r="M4634" s="54">
        <f t="shared" si="1013"/>
        <v>0</v>
      </c>
      <c r="N4634" s="6">
        <f t="shared" si="1014"/>
        <v>0</v>
      </c>
      <c r="O4634" s="6" t="str">
        <f t="shared" si="1015"/>
        <v/>
      </c>
      <c r="P4634" s="29"/>
      <c r="Q4634" s="54">
        <f t="shared" si="1016"/>
        <v>0</v>
      </c>
      <c r="R4634" s="6">
        <f t="shared" si="1017"/>
        <v>0</v>
      </c>
      <c r="S4634" s="6" t="str">
        <f t="shared" si="1018"/>
        <v/>
      </c>
      <c r="T4634" s="29"/>
      <c r="U4634" s="6">
        <f t="shared" si="1019"/>
        <v>0</v>
      </c>
      <c r="V4634" s="55">
        <f t="shared" si="1020"/>
        <v>0</v>
      </c>
      <c r="W4634" s="6">
        <f t="shared" si="1021"/>
        <v>0</v>
      </c>
      <c r="X4634" s="6">
        <f t="shared" si="1022"/>
        <v>0</v>
      </c>
      <c r="AA4634">
        <f t="shared" si="1010"/>
        <v>0</v>
      </c>
    </row>
    <row r="4635" spans="1:27">
      <c r="A4635" s="67"/>
      <c r="B4635" s="68"/>
      <c r="J4635" s="2">
        <f t="shared" si="1011"/>
        <v>0</v>
      </c>
      <c r="K4635" s="2">
        <f t="shared" si="1012"/>
        <v>0</v>
      </c>
      <c r="L4635" s="8">
        <f t="shared" si="1023"/>
        <v>0</v>
      </c>
      <c r="M4635" s="54">
        <f t="shared" si="1013"/>
        <v>0</v>
      </c>
      <c r="N4635" s="6">
        <f t="shared" si="1014"/>
        <v>0</v>
      </c>
      <c r="O4635" s="6" t="str">
        <f t="shared" si="1015"/>
        <v/>
      </c>
      <c r="P4635" s="29"/>
      <c r="Q4635" s="54">
        <f t="shared" si="1016"/>
        <v>0</v>
      </c>
      <c r="R4635" s="6">
        <f t="shared" si="1017"/>
        <v>0</v>
      </c>
      <c r="S4635" s="6" t="str">
        <f t="shared" si="1018"/>
        <v/>
      </c>
      <c r="T4635" s="29"/>
      <c r="U4635" s="6">
        <f t="shared" si="1019"/>
        <v>0</v>
      </c>
      <c r="V4635" s="55">
        <f t="shared" si="1020"/>
        <v>0</v>
      </c>
      <c r="W4635" s="6">
        <f t="shared" si="1021"/>
        <v>0</v>
      </c>
      <c r="X4635" s="6">
        <f t="shared" si="1022"/>
        <v>0</v>
      </c>
      <c r="AA4635">
        <f t="shared" si="1010"/>
        <v>0</v>
      </c>
    </row>
    <row r="4636" spans="1:27">
      <c r="A4636" s="67"/>
      <c r="B4636" s="68"/>
      <c r="J4636" s="2">
        <f t="shared" si="1011"/>
        <v>0</v>
      </c>
      <c r="K4636" s="2">
        <f t="shared" si="1012"/>
        <v>0</v>
      </c>
      <c r="L4636" s="8">
        <f t="shared" si="1023"/>
        <v>0</v>
      </c>
      <c r="M4636" s="54">
        <f t="shared" si="1013"/>
        <v>0</v>
      </c>
      <c r="N4636" s="6">
        <f t="shared" si="1014"/>
        <v>0</v>
      </c>
      <c r="O4636" s="6" t="str">
        <f t="shared" si="1015"/>
        <v/>
      </c>
      <c r="P4636" s="29"/>
      <c r="Q4636" s="54">
        <f t="shared" si="1016"/>
        <v>0</v>
      </c>
      <c r="R4636" s="6">
        <f t="shared" si="1017"/>
        <v>0</v>
      </c>
      <c r="S4636" s="6" t="str">
        <f t="shared" si="1018"/>
        <v/>
      </c>
      <c r="T4636" s="29"/>
      <c r="U4636" s="6">
        <f t="shared" si="1019"/>
        <v>0</v>
      </c>
      <c r="V4636" s="55">
        <f t="shared" si="1020"/>
        <v>0</v>
      </c>
      <c r="W4636" s="6">
        <f t="shared" si="1021"/>
        <v>0</v>
      </c>
      <c r="X4636" s="6">
        <f t="shared" si="1022"/>
        <v>0</v>
      </c>
      <c r="AA4636">
        <f t="shared" si="1010"/>
        <v>0</v>
      </c>
    </row>
    <row r="4637" spans="1:27">
      <c r="A4637" s="67"/>
      <c r="B4637" s="68"/>
      <c r="J4637" s="2">
        <f t="shared" si="1011"/>
        <v>0</v>
      </c>
      <c r="K4637" s="2">
        <f t="shared" si="1012"/>
        <v>0</v>
      </c>
      <c r="L4637" s="8">
        <f t="shared" si="1023"/>
        <v>0</v>
      </c>
      <c r="M4637" s="54">
        <f t="shared" si="1013"/>
        <v>0</v>
      </c>
      <c r="N4637" s="6">
        <f t="shared" si="1014"/>
        <v>0</v>
      </c>
      <c r="O4637" s="6" t="str">
        <f t="shared" si="1015"/>
        <v/>
      </c>
      <c r="P4637" s="29"/>
      <c r="Q4637" s="54">
        <f t="shared" si="1016"/>
        <v>0</v>
      </c>
      <c r="R4637" s="6">
        <f t="shared" si="1017"/>
        <v>0</v>
      </c>
      <c r="S4637" s="6" t="str">
        <f t="shared" si="1018"/>
        <v/>
      </c>
      <c r="T4637" s="29"/>
      <c r="U4637" s="6">
        <f t="shared" si="1019"/>
        <v>0</v>
      </c>
      <c r="V4637" s="55">
        <f t="shared" si="1020"/>
        <v>0</v>
      </c>
      <c r="W4637" s="6">
        <f t="shared" si="1021"/>
        <v>0</v>
      </c>
      <c r="X4637" s="6">
        <f t="shared" si="1022"/>
        <v>0</v>
      </c>
      <c r="AA4637">
        <f t="shared" si="1010"/>
        <v>0</v>
      </c>
    </row>
    <row r="4638" spans="1:27">
      <c r="A4638" s="67"/>
      <c r="B4638" s="68"/>
      <c r="J4638" s="2">
        <f t="shared" si="1011"/>
        <v>0</v>
      </c>
      <c r="K4638" s="2">
        <f t="shared" si="1012"/>
        <v>0</v>
      </c>
      <c r="L4638" s="8">
        <f t="shared" si="1023"/>
        <v>0</v>
      </c>
      <c r="M4638" s="54">
        <f t="shared" si="1013"/>
        <v>0</v>
      </c>
      <c r="N4638" s="6">
        <f t="shared" si="1014"/>
        <v>0</v>
      </c>
      <c r="O4638" s="6" t="str">
        <f t="shared" si="1015"/>
        <v/>
      </c>
      <c r="P4638" s="29"/>
      <c r="Q4638" s="54">
        <f t="shared" si="1016"/>
        <v>0</v>
      </c>
      <c r="R4638" s="6">
        <f t="shared" si="1017"/>
        <v>0</v>
      </c>
      <c r="S4638" s="6" t="str">
        <f t="shared" si="1018"/>
        <v/>
      </c>
      <c r="T4638" s="29"/>
      <c r="U4638" s="6">
        <f t="shared" si="1019"/>
        <v>0</v>
      </c>
      <c r="V4638" s="55">
        <f t="shared" si="1020"/>
        <v>0</v>
      </c>
      <c r="W4638" s="6">
        <f t="shared" si="1021"/>
        <v>0</v>
      </c>
      <c r="X4638" s="6">
        <f t="shared" si="1022"/>
        <v>0</v>
      </c>
      <c r="AA4638">
        <f t="shared" si="1010"/>
        <v>0</v>
      </c>
    </row>
    <row r="4639" spans="1:27">
      <c r="A4639" s="67"/>
      <c r="B4639" s="68"/>
      <c r="J4639" s="2">
        <f t="shared" si="1011"/>
        <v>0</v>
      </c>
      <c r="K4639" s="2">
        <f t="shared" si="1012"/>
        <v>0</v>
      </c>
      <c r="L4639" s="8">
        <f t="shared" si="1023"/>
        <v>0</v>
      </c>
      <c r="M4639" s="54">
        <f t="shared" si="1013"/>
        <v>0</v>
      </c>
      <c r="N4639" s="6">
        <f t="shared" si="1014"/>
        <v>0</v>
      </c>
      <c r="O4639" s="6" t="str">
        <f t="shared" si="1015"/>
        <v/>
      </c>
      <c r="P4639" s="29"/>
      <c r="Q4639" s="54">
        <f t="shared" si="1016"/>
        <v>0</v>
      </c>
      <c r="R4639" s="6">
        <f t="shared" si="1017"/>
        <v>0</v>
      </c>
      <c r="S4639" s="6" t="str">
        <f t="shared" si="1018"/>
        <v/>
      </c>
      <c r="T4639" s="29"/>
      <c r="U4639" s="6">
        <f t="shared" si="1019"/>
        <v>0</v>
      </c>
      <c r="V4639" s="55">
        <f t="shared" si="1020"/>
        <v>0</v>
      </c>
      <c r="W4639" s="6">
        <f t="shared" si="1021"/>
        <v>0</v>
      </c>
      <c r="X4639" s="6">
        <f t="shared" si="1022"/>
        <v>0</v>
      </c>
      <c r="AA4639">
        <f t="shared" si="1010"/>
        <v>0</v>
      </c>
    </row>
    <row r="4640" spans="1:27">
      <c r="A4640" s="67"/>
      <c r="B4640" s="68"/>
      <c r="J4640" s="2">
        <f t="shared" si="1011"/>
        <v>0</v>
      </c>
      <c r="K4640" s="2">
        <f t="shared" si="1012"/>
        <v>0</v>
      </c>
      <c r="L4640" s="8">
        <f t="shared" si="1023"/>
        <v>0</v>
      </c>
      <c r="M4640" s="54">
        <f t="shared" si="1013"/>
        <v>0</v>
      </c>
      <c r="N4640" s="6">
        <f t="shared" si="1014"/>
        <v>0</v>
      </c>
      <c r="O4640" s="6" t="str">
        <f t="shared" si="1015"/>
        <v/>
      </c>
      <c r="P4640" s="29"/>
      <c r="Q4640" s="54">
        <f t="shared" si="1016"/>
        <v>0</v>
      </c>
      <c r="R4640" s="6">
        <f t="shared" si="1017"/>
        <v>0</v>
      </c>
      <c r="S4640" s="6" t="str">
        <f t="shared" si="1018"/>
        <v/>
      </c>
      <c r="T4640" s="29"/>
      <c r="U4640" s="6">
        <f t="shared" si="1019"/>
        <v>0</v>
      </c>
      <c r="V4640" s="55">
        <f t="shared" si="1020"/>
        <v>0</v>
      </c>
      <c r="W4640" s="6">
        <f t="shared" si="1021"/>
        <v>0</v>
      </c>
      <c r="X4640" s="6">
        <f t="shared" si="1022"/>
        <v>0</v>
      </c>
      <c r="AA4640">
        <f t="shared" si="1010"/>
        <v>0</v>
      </c>
    </row>
    <row r="4641" spans="1:27">
      <c r="A4641" s="67"/>
      <c r="B4641" s="68"/>
      <c r="J4641" s="2">
        <f t="shared" si="1011"/>
        <v>0</v>
      </c>
      <c r="K4641" s="2">
        <f t="shared" si="1012"/>
        <v>0</v>
      </c>
      <c r="L4641" s="8">
        <f t="shared" si="1023"/>
        <v>0</v>
      </c>
      <c r="M4641" s="54">
        <f t="shared" si="1013"/>
        <v>0</v>
      </c>
      <c r="N4641" s="6">
        <f t="shared" si="1014"/>
        <v>0</v>
      </c>
      <c r="O4641" s="6" t="str">
        <f t="shared" si="1015"/>
        <v/>
      </c>
      <c r="P4641" s="29"/>
      <c r="Q4641" s="54">
        <f t="shared" si="1016"/>
        <v>0</v>
      </c>
      <c r="R4641" s="6">
        <f t="shared" si="1017"/>
        <v>0</v>
      </c>
      <c r="S4641" s="6" t="str">
        <f t="shared" si="1018"/>
        <v/>
      </c>
      <c r="T4641" s="29"/>
      <c r="U4641" s="6">
        <f t="shared" si="1019"/>
        <v>0</v>
      </c>
      <c r="V4641" s="55">
        <f t="shared" si="1020"/>
        <v>0</v>
      </c>
      <c r="W4641" s="6">
        <f t="shared" si="1021"/>
        <v>0</v>
      </c>
      <c r="X4641" s="6">
        <f t="shared" si="1022"/>
        <v>0</v>
      </c>
      <c r="AA4641">
        <f t="shared" si="1010"/>
        <v>0</v>
      </c>
    </row>
    <row r="4642" spans="1:27">
      <c r="A4642" s="67"/>
      <c r="B4642" s="68"/>
      <c r="J4642" s="2">
        <f t="shared" si="1011"/>
        <v>0</v>
      </c>
      <c r="K4642" s="2">
        <f t="shared" si="1012"/>
        <v>0</v>
      </c>
      <c r="L4642" s="8">
        <f t="shared" si="1023"/>
        <v>0</v>
      </c>
      <c r="M4642" s="54">
        <f t="shared" si="1013"/>
        <v>0</v>
      </c>
      <c r="N4642" s="6">
        <f t="shared" si="1014"/>
        <v>0</v>
      </c>
      <c r="O4642" s="6" t="str">
        <f t="shared" si="1015"/>
        <v/>
      </c>
      <c r="P4642" s="29"/>
      <c r="Q4642" s="54">
        <f t="shared" si="1016"/>
        <v>0</v>
      </c>
      <c r="R4642" s="6">
        <f t="shared" si="1017"/>
        <v>0</v>
      </c>
      <c r="S4642" s="6" t="str">
        <f t="shared" si="1018"/>
        <v/>
      </c>
      <c r="T4642" s="29"/>
      <c r="U4642" s="6">
        <f t="shared" si="1019"/>
        <v>0</v>
      </c>
      <c r="V4642" s="55">
        <f t="shared" si="1020"/>
        <v>0</v>
      </c>
      <c r="W4642" s="6">
        <f t="shared" si="1021"/>
        <v>0</v>
      </c>
      <c r="X4642" s="6">
        <f t="shared" si="1022"/>
        <v>0</v>
      </c>
      <c r="AA4642">
        <f t="shared" si="1010"/>
        <v>0</v>
      </c>
    </row>
    <row r="4643" spans="1:27">
      <c r="A4643" s="67"/>
      <c r="B4643" s="68"/>
      <c r="J4643" s="2">
        <f t="shared" si="1011"/>
        <v>0</v>
      </c>
      <c r="K4643" s="2">
        <f t="shared" si="1012"/>
        <v>0</v>
      </c>
      <c r="L4643" s="8">
        <f t="shared" si="1023"/>
        <v>0</v>
      </c>
      <c r="M4643" s="54">
        <f t="shared" si="1013"/>
        <v>0</v>
      </c>
      <c r="N4643" s="6">
        <f t="shared" si="1014"/>
        <v>0</v>
      </c>
      <c r="O4643" s="6" t="str">
        <f t="shared" si="1015"/>
        <v/>
      </c>
      <c r="P4643" s="29"/>
      <c r="Q4643" s="54">
        <f t="shared" si="1016"/>
        <v>0</v>
      </c>
      <c r="R4643" s="6">
        <f t="shared" si="1017"/>
        <v>0</v>
      </c>
      <c r="S4643" s="6" t="str">
        <f t="shared" si="1018"/>
        <v/>
      </c>
      <c r="T4643" s="29"/>
      <c r="U4643" s="6">
        <f t="shared" si="1019"/>
        <v>0</v>
      </c>
      <c r="V4643" s="55">
        <f t="shared" si="1020"/>
        <v>0</v>
      </c>
      <c r="W4643" s="6">
        <f t="shared" si="1021"/>
        <v>0</v>
      </c>
      <c r="X4643" s="6">
        <f t="shared" si="1022"/>
        <v>0</v>
      </c>
      <c r="AA4643">
        <f t="shared" si="1010"/>
        <v>0</v>
      </c>
    </row>
    <row r="4644" spans="1:27">
      <c r="A4644" s="67"/>
      <c r="B4644" s="68"/>
      <c r="J4644" s="2">
        <f t="shared" si="1011"/>
        <v>0</v>
      </c>
      <c r="K4644" s="2">
        <f t="shared" si="1012"/>
        <v>0</v>
      </c>
      <c r="L4644" s="8">
        <f t="shared" si="1023"/>
        <v>0</v>
      </c>
      <c r="M4644" s="54">
        <f t="shared" si="1013"/>
        <v>0</v>
      </c>
      <c r="N4644" s="6">
        <f t="shared" si="1014"/>
        <v>0</v>
      </c>
      <c r="O4644" s="6" t="str">
        <f t="shared" si="1015"/>
        <v/>
      </c>
      <c r="P4644" s="29"/>
      <c r="Q4644" s="54">
        <f t="shared" si="1016"/>
        <v>0</v>
      </c>
      <c r="R4644" s="6">
        <f t="shared" si="1017"/>
        <v>0</v>
      </c>
      <c r="S4644" s="6" t="str">
        <f t="shared" si="1018"/>
        <v/>
      </c>
      <c r="T4644" s="29"/>
      <c r="U4644" s="6">
        <f t="shared" si="1019"/>
        <v>0</v>
      </c>
      <c r="V4644" s="55">
        <f t="shared" si="1020"/>
        <v>0</v>
      </c>
      <c r="W4644" s="6">
        <f t="shared" si="1021"/>
        <v>0</v>
      </c>
      <c r="X4644" s="6">
        <f t="shared" si="1022"/>
        <v>0</v>
      </c>
      <c r="AA4644">
        <f t="shared" si="1010"/>
        <v>0</v>
      </c>
    </row>
    <row r="4645" spans="1:27">
      <c r="A4645" s="67"/>
      <c r="B4645" s="68"/>
      <c r="J4645" s="2">
        <f t="shared" si="1011"/>
        <v>0</v>
      </c>
      <c r="K4645" s="2">
        <f t="shared" si="1012"/>
        <v>0</v>
      </c>
      <c r="L4645" s="8">
        <f t="shared" si="1023"/>
        <v>0</v>
      </c>
      <c r="M4645" s="54">
        <f t="shared" si="1013"/>
        <v>0</v>
      </c>
      <c r="N4645" s="6">
        <f t="shared" si="1014"/>
        <v>0</v>
      </c>
      <c r="O4645" s="6" t="str">
        <f t="shared" si="1015"/>
        <v/>
      </c>
      <c r="P4645" s="29"/>
      <c r="Q4645" s="54">
        <f t="shared" si="1016"/>
        <v>0</v>
      </c>
      <c r="R4645" s="6">
        <f t="shared" si="1017"/>
        <v>0</v>
      </c>
      <c r="S4645" s="6" t="str">
        <f t="shared" si="1018"/>
        <v/>
      </c>
      <c r="T4645" s="29"/>
      <c r="U4645" s="6">
        <f t="shared" si="1019"/>
        <v>0</v>
      </c>
      <c r="V4645" s="55">
        <f t="shared" si="1020"/>
        <v>0</v>
      </c>
      <c r="W4645" s="6">
        <f t="shared" si="1021"/>
        <v>0</v>
      </c>
      <c r="X4645" s="6">
        <f t="shared" si="1022"/>
        <v>0</v>
      </c>
      <c r="AA4645">
        <f t="shared" si="1010"/>
        <v>0</v>
      </c>
    </row>
    <row r="4646" spans="1:27">
      <c r="A4646" s="67"/>
      <c r="B4646" s="68"/>
      <c r="J4646" s="2">
        <f t="shared" si="1011"/>
        <v>0</v>
      </c>
      <c r="K4646" s="2">
        <f t="shared" si="1012"/>
        <v>0</v>
      </c>
      <c r="L4646" s="8">
        <f t="shared" si="1023"/>
        <v>0</v>
      </c>
      <c r="M4646" s="54">
        <f t="shared" si="1013"/>
        <v>0</v>
      </c>
      <c r="N4646" s="6">
        <f t="shared" si="1014"/>
        <v>0</v>
      </c>
      <c r="O4646" s="6" t="str">
        <f t="shared" si="1015"/>
        <v/>
      </c>
      <c r="P4646" s="29"/>
      <c r="Q4646" s="54">
        <f t="shared" si="1016"/>
        <v>0</v>
      </c>
      <c r="R4646" s="6">
        <f t="shared" si="1017"/>
        <v>0</v>
      </c>
      <c r="S4646" s="6" t="str">
        <f t="shared" si="1018"/>
        <v/>
      </c>
      <c r="T4646" s="29"/>
      <c r="U4646" s="6">
        <f t="shared" si="1019"/>
        <v>0</v>
      </c>
      <c r="V4646" s="55">
        <f t="shared" si="1020"/>
        <v>0</v>
      </c>
      <c r="W4646" s="6">
        <f t="shared" si="1021"/>
        <v>0</v>
      </c>
      <c r="X4646" s="6">
        <f t="shared" si="1022"/>
        <v>0</v>
      </c>
      <c r="AA4646">
        <f t="shared" si="1010"/>
        <v>0</v>
      </c>
    </row>
    <row r="4647" spans="1:27">
      <c r="A4647" s="67"/>
      <c r="B4647" s="68"/>
      <c r="J4647" s="2">
        <f t="shared" si="1011"/>
        <v>0</v>
      </c>
      <c r="K4647" s="2">
        <f t="shared" si="1012"/>
        <v>0</v>
      </c>
      <c r="L4647" s="8">
        <f t="shared" si="1023"/>
        <v>0</v>
      </c>
      <c r="M4647" s="54">
        <f t="shared" si="1013"/>
        <v>0</v>
      </c>
      <c r="N4647" s="6">
        <f t="shared" si="1014"/>
        <v>0</v>
      </c>
      <c r="O4647" s="6" t="str">
        <f t="shared" si="1015"/>
        <v/>
      </c>
      <c r="P4647" s="29"/>
      <c r="Q4647" s="54">
        <f t="shared" si="1016"/>
        <v>0</v>
      </c>
      <c r="R4647" s="6">
        <f t="shared" si="1017"/>
        <v>0</v>
      </c>
      <c r="S4647" s="6" t="str">
        <f t="shared" si="1018"/>
        <v/>
      </c>
      <c r="T4647" s="29"/>
      <c r="U4647" s="6">
        <f t="shared" si="1019"/>
        <v>0</v>
      </c>
      <c r="V4647" s="55">
        <f t="shared" si="1020"/>
        <v>0</v>
      </c>
      <c r="W4647" s="6">
        <f t="shared" si="1021"/>
        <v>0</v>
      </c>
      <c r="X4647" s="6">
        <f t="shared" si="1022"/>
        <v>0</v>
      </c>
      <c r="AA4647">
        <f t="shared" si="1010"/>
        <v>0</v>
      </c>
    </row>
    <row r="4648" spans="1:27">
      <c r="A4648" s="67"/>
      <c r="B4648" s="68"/>
      <c r="J4648" s="2">
        <f t="shared" si="1011"/>
        <v>0</v>
      </c>
      <c r="K4648" s="2">
        <f t="shared" si="1012"/>
        <v>0</v>
      </c>
      <c r="L4648" s="8">
        <f t="shared" si="1023"/>
        <v>0</v>
      </c>
      <c r="M4648" s="54">
        <f t="shared" si="1013"/>
        <v>0</v>
      </c>
      <c r="N4648" s="6">
        <f t="shared" si="1014"/>
        <v>0</v>
      </c>
      <c r="O4648" s="6" t="str">
        <f t="shared" si="1015"/>
        <v/>
      </c>
      <c r="P4648" s="29"/>
      <c r="Q4648" s="54">
        <f t="shared" si="1016"/>
        <v>0</v>
      </c>
      <c r="R4648" s="6">
        <f t="shared" si="1017"/>
        <v>0</v>
      </c>
      <c r="S4648" s="6" t="str">
        <f t="shared" si="1018"/>
        <v/>
      </c>
      <c r="T4648" s="29"/>
      <c r="U4648" s="6">
        <f t="shared" si="1019"/>
        <v>0</v>
      </c>
      <c r="V4648" s="55">
        <f t="shared" si="1020"/>
        <v>0</v>
      </c>
      <c r="W4648" s="6">
        <f t="shared" si="1021"/>
        <v>0</v>
      </c>
      <c r="X4648" s="6">
        <f t="shared" si="1022"/>
        <v>0</v>
      </c>
      <c r="AA4648">
        <f t="shared" si="1010"/>
        <v>0</v>
      </c>
    </row>
    <row r="4649" spans="1:27">
      <c r="A4649" s="67"/>
      <c r="B4649" s="68"/>
      <c r="J4649" s="2">
        <f t="shared" si="1011"/>
        <v>0</v>
      </c>
      <c r="K4649" s="2">
        <f t="shared" si="1012"/>
        <v>0</v>
      </c>
      <c r="L4649" s="8">
        <f t="shared" si="1023"/>
        <v>0</v>
      </c>
      <c r="M4649" s="54">
        <f t="shared" si="1013"/>
        <v>0</v>
      </c>
      <c r="N4649" s="6">
        <f t="shared" si="1014"/>
        <v>0</v>
      </c>
      <c r="O4649" s="6" t="str">
        <f t="shared" si="1015"/>
        <v/>
      </c>
      <c r="P4649" s="29"/>
      <c r="Q4649" s="54">
        <f t="shared" si="1016"/>
        <v>0</v>
      </c>
      <c r="R4649" s="6">
        <f t="shared" si="1017"/>
        <v>0</v>
      </c>
      <c r="S4649" s="6" t="str">
        <f t="shared" si="1018"/>
        <v/>
      </c>
      <c r="T4649" s="29"/>
      <c r="U4649" s="6">
        <f t="shared" si="1019"/>
        <v>0</v>
      </c>
      <c r="V4649" s="55">
        <f t="shared" si="1020"/>
        <v>0</v>
      </c>
      <c r="W4649" s="6">
        <f t="shared" si="1021"/>
        <v>0</v>
      </c>
      <c r="X4649" s="6">
        <f t="shared" si="1022"/>
        <v>0</v>
      </c>
      <c r="AA4649">
        <f t="shared" si="1010"/>
        <v>0</v>
      </c>
    </row>
    <row r="4650" spans="1:27">
      <c r="A4650" s="67"/>
      <c r="B4650" s="68"/>
      <c r="J4650" s="2">
        <f t="shared" si="1011"/>
        <v>0</v>
      </c>
      <c r="K4650" s="2">
        <f t="shared" si="1012"/>
        <v>0</v>
      </c>
      <c r="L4650" s="8">
        <f t="shared" si="1023"/>
        <v>0</v>
      </c>
      <c r="M4650" s="54">
        <f t="shared" si="1013"/>
        <v>0</v>
      </c>
      <c r="N4650" s="6">
        <f t="shared" si="1014"/>
        <v>0</v>
      </c>
      <c r="O4650" s="6" t="str">
        <f t="shared" si="1015"/>
        <v/>
      </c>
      <c r="P4650" s="29"/>
      <c r="Q4650" s="54">
        <f t="shared" si="1016"/>
        <v>0</v>
      </c>
      <c r="R4650" s="6">
        <f t="shared" si="1017"/>
        <v>0</v>
      </c>
      <c r="S4650" s="6" t="str">
        <f t="shared" si="1018"/>
        <v/>
      </c>
      <c r="T4650" s="29"/>
      <c r="U4650" s="6">
        <f t="shared" si="1019"/>
        <v>0</v>
      </c>
      <c r="V4650" s="55">
        <f t="shared" si="1020"/>
        <v>0</v>
      </c>
      <c r="W4650" s="6">
        <f t="shared" si="1021"/>
        <v>0</v>
      </c>
      <c r="X4650" s="6">
        <f t="shared" si="1022"/>
        <v>0</v>
      </c>
      <c r="AA4650">
        <f t="shared" si="1010"/>
        <v>0</v>
      </c>
    </row>
    <row r="4651" spans="1:27">
      <c r="A4651" s="67"/>
      <c r="B4651" s="68"/>
      <c r="J4651" s="2">
        <f t="shared" si="1011"/>
        <v>0</v>
      </c>
      <c r="K4651" s="2">
        <f t="shared" si="1012"/>
        <v>0</v>
      </c>
      <c r="L4651" s="8">
        <f t="shared" si="1023"/>
        <v>0</v>
      </c>
      <c r="M4651" s="54">
        <f t="shared" si="1013"/>
        <v>0</v>
      </c>
      <c r="N4651" s="6">
        <f t="shared" si="1014"/>
        <v>0</v>
      </c>
      <c r="O4651" s="6" t="str">
        <f t="shared" si="1015"/>
        <v/>
      </c>
      <c r="P4651" s="29"/>
      <c r="Q4651" s="54">
        <f t="shared" si="1016"/>
        <v>0</v>
      </c>
      <c r="R4651" s="6">
        <f t="shared" si="1017"/>
        <v>0</v>
      </c>
      <c r="S4651" s="6" t="str">
        <f t="shared" si="1018"/>
        <v/>
      </c>
      <c r="T4651" s="29"/>
      <c r="U4651" s="6">
        <f t="shared" si="1019"/>
        <v>0</v>
      </c>
      <c r="V4651" s="55">
        <f t="shared" si="1020"/>
        <v>0</v>
      </c>
      <c r="W4651" s="6">
        <f t="shared" si="1021"/>
        <v>0</v>
      </c>
      <c r="X4651" s="6">
        <f t="shared" si="1022"/>
        <v>0</v>
      </c>
      <c r="AA4651">
        <f t="shared" si="1010"/>
        <v>0</v>
      </c>
    </row>
    <row r="4652" spans="1:27">
      <c r="A4652" s="67"/>
      <c r="B4652" s="68"/>
      <c r="J4652" s="2">
        <f t="shared" si="1011"/>
        <v>0</v>
      </c>
      <c r="K4652" s="2">
        <f t="shared" si="1012"/>
        <v>0</v>
      </c>
      <c r="L4652" s="8">
        <f t="shared" si="1023"/>
        <v>0</v>
      </c>
      <c r="M4652" s="54">
        <f t="shared" si="1013"/>
        <v>0</v>
      </c>
      <c r="N4652" s="6">
        <f t="shared" si="1014"/>
        <v>0</v>
      </c>
      <c r="O4652" s="6" t="str">
        <f t="shared" si="1015"/>
        <v/>
      </c>
      <c r="P4652" s="29"/>
      <c r="Q4652" s="54">
        <f t="shared" si="1016"/>
        <v>0</v>
      </c>
      <c r="R4652" s="6">
        <f t="shared" si="1017"/>
        <v>0</v>
      </c>
      <c r="S4652" s="6" t="str">
        <f t="shared" si="1018"/>
        <v/>
      </c>
      <c r="T4652" s="29"/>
      <c r="U4652" s="6">
        <f t="shared" si="1019"/>
        <v>0</v>
      </c>
      <c r="V4652" s="55">
        <f t="shared" si="1020"/>
        <v>0</v>
      </c>
      <c r="W4652" s="6">
        <f t="shared" si="1021"/>
        <v>0</v>
      </c>
      <c r="X4652" s="6">
        <f t="shared" si="1022"/>
        <v>0</v>
      </c>
      <c r="AA4652">
        <f t="shared" si="1010"/>
        <v>0</v>
      </c>
    </row>
    <row r="4653" spans="1:27">
      <c r="A4653" s="67"/>
      <c r="B4653" s="68"/>
      <c r="J4653" s="2">
        <f t="shared" si="1011"/>
        <v>0</v>
      </c>
      <c r="K4653" s="2">
        <f t="shared" si="1012"/>
        <v>0</v>
      </c>
      <c r="L4653" s="8">
        <f t="shared" si="1023"/>
        <v>0</v>
      </c>
      <c r="M4653" s="54">
        <f t="shared" si="1013"/>
        <v>0</v>
      </c>
      <c r="N4653" s="6">
        <f t="shared" si="1014"/>
        <v>0</v>
      </c>
      <c r="O4653" s="6" t="str">
        <f t="shared" si="1015"/>
        <v/>
      </c>
      <c r="P4653" s="29"/>
      <c r="Q4653" s="54">
        <f t="shared" si="1016"/>
        <v>0</v>
      </c>
      <c r="R4653" s="6">
        <f t="shared" si="1017"/>
        <v>0</v>
      </c>
      <c r="S4653" s="6" t="str">
        <f t="shared" si="1018"/>
        <v/>
      </c>
      <c r="T4653" s="29"/>
      <c r="U4653" s="6">
        <f t="shared" si="1019"/>
        <v>0</v>
      </c>
      <c r="V4653" s="55">
        <f t="shared" si="1020"/>
        <v>0</v>
      </c>
      <c r="W4653" s="6">
        <f t="shared" si="1021"/>
        <v>0</v>
      </c>
      <c r="X4653" s="6">
        <f t="shared" si="1022"/>
        <v>0</v>
      </c>
      <c r="AA4653">
        <f t="shared" si="1010"/>
        <v>0</v>
      </c>
    </row>
    <row r="4654" spans="1:27">
      <c r="A4654" s="67"/>
      <c r="B4654" s="68"/>
      <c r="J4654" s="2">
        <f t="shared" si="1011"/>
        <v>0</v>
      </c>
      <c r="K4654" s="2">
        <f t="shared" si="1012"/>
        <v>0</v>
      </c>
      <c r="L4654" s="8">
        <f t="shared" si="1023"/>
        <v>0</v>
      </c>
      <c r="M4654" s="54">
        <f t="shared" si="1013"/>
        <v>0</v>
      </c>
      <c r="N4654" s="6">
        <f t="shared" si="1014"/>
        <v>0</v>
      </c>
      <c r="O4654" s="6" t="str">
        <f t="shared" si="1015"/>
        <v/>
      </c>
      <c r="P4654" s="29"/>
      <c r="Q4654" s="54">
        <f t="shared" si="1016"/>
        <v>0</v>
      </c>
      <c r="R4654" s="6">
        <f t="shared" si="1017"/>
        <v>0</v>
      </c>
      <c r="S4654" s="6" t="str">
        <f t="shared" si="1018"/>
        <v/>
      </c>
      <c r="T4654" s="29"/>
      <c r="U4654" s="6">
        <f t="shared" si="1019"/>
        <v>0</v>
      </c>
      <c r="V4654" s="55">
        <f t="shared" si="1020"/>
        <v>0</v>
      </c>
      <c r="W4654" s="6">
        <f t="shared" si="1021"/>
        <v>0</v>
      </c>
      <c r="X4654" s="6">
        <f t="shared" si="1022"/>
        <v>0</v>
      </c>
      <c r="AA4654">
        <f t="shared" si="1010"/>
        <v>0</v>
      </c>
    </row>
    <row r="4655" spans="1:27">
      <c r="A4655" s="67"/>
      <c r="B4655" s="68"/>
      <c r="J4655" s="2">
        <f t="shared" si="1011"/>
        <v>0</v>
      </c>
      <c r="K4655" s="2">
        <f t="shared" si="1012"/>
        <v>0</v>
      </c>
      <c r="L4655" s="8">
        <f t="shared" si="1023"/>
        <v>0</v>
      </c>
      <c r="M4655" s="54">
        <f t="shared" si="1013"/>
        <v>0</v>
      </c>
      <c r="N4655" s="6">
        <f t="shared" si="1014"/>
        <v>0</v>
      </c>
      <c r="O4655" s="6" t="str">
        <f t="shared" si="1015"/>
        <v/>
      </c>
      <c r="P4655" s="29"/>
      <c r="Q4655" s="54">
        <f t="shared" si="1016"/>
        <v>0</v>
      </c>
      <c r="R4655" s="6">
        <f t="shared" si="1017"/>
        <v>0</v>
      </c>
      <c r="S4655" s="6" t="str">
        <f t="shared" si="1018"/>
        <v/>
      </c>
      <c r="T4655" s="29"/>
      <c r="U4655" s="6">
        <f t="shared" si="1019"/>
        <v>0</v>
      </c>
      <c r="V4655" s="55">
        <f t="shared" si="1020"/>
        <v>0</v>
      </c>
      <c r="W4655" s="6">
        <f t="shared" si="1021"/>
        <v>0</v>
      </c>
      <c r="X4655" s="6">
        <f t="shared" si="1022"/>
        <v>0</v>
      </c>
      <c r="AA4655">
        <f t="shared" si="1010"/>
        <v>0</v>
      </c>
    </row>
    <row r="4656" spans="1:27">
      <c r="A4656" s="67"/>
      <c r="B4656" s="68"/>
      <c r="J4656" s="2">
        <f t="shared" si="1011"/>
        <v>0</v>
      </c>
      <c r="K4656" s="2">
        <f t="shared" si="1012"/>
        <v>0</v>
      </c>
      <c r="L4656" s="8">
        <f t="shared" si="1023"/>
        <v>0</v>
      </c>
      <c r="M4656" s="54">
        <f t="shared" si="1013"/>
        <v>0</v>
      </c>
      <c r="N4656" s="6">
        <f t="shared" si="1014"/>
        <v>0</v>
      </c>
      <c r="O4656" s="6" t="str">
        <f t="shared" si="1015"/>
        <v/>
      </c>
      <c r="P4656" s="29"/>
      <c r="Q4656" s="54">
        <f t="shared" si="1016"/>
        <v>0</v>
      </c>
      <c r="R4656" s="6">
        <f t="shared" si="1017"/>
        <v>0</v>
      </c>
      <c r="S4656" s="6" t="str">
        <f t="shared" si="1018"/>
        <v/>
      </c>
      <c r="T4656" s="29"/>
      <c r="U4656" s="6">
        <f t="shared" si="1019"/>
        <v>0</v>
      </c>
      <c r="V4656" s="55">
        <f t="shared" si="1020"/>
        <v>0</v>
      </c>
      <c r="W4656" s="6">
        <f t="shared" si="1021"/>
        <v>0</v>
      </c>
      <c r="X4656" s="6">
        <f t="shared" si="1022"/>
        <v>0</v>
      </c>
      <c r="AA4656">
        <f t="shared" si="1010"/>
        <v>0</v>
      </c>
    </row>
    <row r="4657" spans="1:27">
      <c r="A4657" s="67"/>
      <c r="B4657" s="68"/>
      <c r="J4657" s="2">
        <f t="shared" si="1011"/>
        <v>0</v>
      </c>
      <c r="K4657" s="2">
        <f t="shared" si="1012"/>
        <v>0</v>
      </c>
      <c r="L4657" s="8">
        <f t="shared" si="1023"/>
        <v>0</v>
      </c>
      <c r="M4657" s="54">
        <f t="shared" si="1013"/>
        <v>0</v>
      </c>
      <c r="N4657" s="6">
        <f t="shared" si="1014"/>
        <v>0</v>
      </c>
      <c r="O4657" s="6" t="str">
        <f t="shared" si="1015"/>
        <v/>
      </c>
      <c r="P4657" s="29"/>
      <c r="Q4657" s="54">
        <f t="shared" si="1016"/>
        <v>0</v>
      </c>
      <c r="R4657" s="6">
        <f t="shared" si="1017"/>
        <v>0</v>
      </c>
      <c r="S4657" s="6" t="str">
        <f t="shared" si="1018"/>
        <v/>
      </c>
      <c r="T4657" s="29"/>
      <c r="U4657" s="6">
        <f t="shared" si="1019"/>
        <v>0</v>
      </c>
      <c r="V4657" s="55">
        <f t="shared" si="1020"/>
        <v>0</v>
      </c>
      <c r="W4657" s="6">
        <f t="shared" si="1021"/>
        <v>0</v>
      </c>
      <c r="X4657" s="6">
        <f t="shared" si="1022"/>
        <v>0</v>
      </c>
      <c r="AA4657">
        <f t="shared" si="1010"/>
        <v>0</v>
      </c>
    </row>
    <row r="4658" spans="1:27">
      <c r="A4658" s="67"/>
      <c r="B4658" s="68"/>
      <c r="J4658" s="2">
        <f t="shared" si="1011"/>
        <v>0</v>
      </c>
      <c r="K4658" s="2">
        <f t="shared" si="1012"/>
        <v>0</v>
      </c>
      <c r="L4658" s="8">
        <f t="shared" si="1023"/>
        <v>0</v>
      </c>
      <c r="M4658" s="54">
        <f t="shared" si="1013"/>
        <v>0</v>
      </c>
      <c r="N4658" s="6">
        <f t="shared" si="1014"/>
        <v>0</v>
      </c>
      <c r="O4658" s="6" t="str">
        <f t="shared" si="1015"/>
        <v/>
      </c>
      <c r="P4658" s="29"/>
      <c r="Q4658" s="54">
        <f t="shared" si="1016"/>
        <v>0</v>
      </c>
      <c r="R4658" s="6">
        <f t="shared" si="1017"/>
        <v>0</v>
      </c>
      <c r="S4658" s="6" t="str">
        <f t="shared" si="1018"/>
        <v/>
      </c>
      <c r="T4658" s="29"/>
      <c r="U4658" s="6">
        <f t="shared" si="1019"/>
        <v>0</v>
      </c>
      <c r="V4658" s="55">
        <f t="shared" si="1020"/>
        <v>0</v>
      </c>
      <c r="W4658" s="6">
        <f t="shared" si="1021"/>
        <v>0</v>
      </c>
      <c r="X4658" s="6">
        <f t="shared" si="1022"/>
        <v>0</v>
      </c>
      <c r="AA4658">
        <f t="shared" si="1010"/>
        <v>0</v>
      </c>
    </row>
    <row r="4659" spans="1:27">
      <c r="A4659" s="67"/>
      <c r="B4659" s="68"/>
      <c r="J4659" s="2">
        <f t="shared" si="1011"/>
        <v>0</v>
      </c>
      <c r="K4659" s="2">
        <f t="shared" si="1012"/>
        <v>0</v>
      </c>
      <c r="L4659" s="8">
        <f t="shared" si="1023"/>
        <v>0</v>
      </c>
      <c r="M4659" s="54">
        <f t="shared" si="1013"/>
        <v>0</v>
      </c>
      <c r="N4659" s="6">
        <f t="shared" si="1014"/>
        <v>0</v>
      </c>
      <c r="O4659" s="6" t="str">
        <f t="shared" si="1015"/>
        <v/>
      </c>
      <c r="P4659" s="29"/>
      <c r="Q4659" s="54">
        <f t="shared" si="1016"/>
        <v>0</v>
      </c>
      <c r="R4659" s="6">
        <f t="shared" si="1017"/>
        <v>0</v>
      </c>
      <c r="S4659" s="6" t="str">
        <f t="shared" si="1018"/>
        <v/>
      </c>
      <c r="T4659" s="29"/>
      <c r="U4659" s="6">
        <f t="shared" si="1019"/>
        <v>0</v>
      </c>
      <c r="V4659" s="55">
        <f t="shared" si="1020"/>
        <v>0</v>
      </c>
      <c r="W4659" s="6">
        <f t="shared" si="1021"/>
        <v>0</v>
      </c>
      <c r="X4659" s="6">
        <f t="shared" si="1022"/>
        <v>0</v>
      </c>
      <c r="AA4659">
        <f t="shared" si="1010"/>
        <v>0</v>
      </c>
    </row>
    <row r="4660" spans="1:27">
      <c r="A4660" s="67"/>
      <c r="B4660" s="68"/>
      <c r="J4660" s="2">
        <f t="shared" si="1011"/>
        <v>0</v>
      </c>
      <c r="K4660" s="2">
        <f t="shared" si="1012"/>
        <v>0</v>
      </c>
      <c r="L4660" s="8">
        <f t="shared" si="1023"/>
        <v>0</v>
      </c>
      <c r="M4660" s="54">
        <f t="shared" si="1013"/>
        <v>0</v>
      </c>
      <c r="N4660" s="6">
        <f t="shared" si="1014"/>
        <v>0</v>
      </c>
      <c r="O4660" s="6" t="str">
        <f t="shared" si="1015"/>
        <v/>
      </c>
      <c r="P4660" s="29"/>
      <c r="Q4660" s="54">
        <f t="shared" si="1016"/>
        <v>0</v>
      </c>
      <c r="R4660" s="6">
        <f t="shared" si="1017"/>
        <v>0</v>
      </c>
      <c r="S4660" s="6" t="str">
        <f t="shared" si="1018"/>
        <v/>
      </c>
      <c r="T4660" s="29"/>
      <c r="U4660" s="6">
        <f t="shared" si="1019"/>
        <v>0</v>
      </c>
      <c r="V4660" s="55">
        <f t="shared" si="1020"/>
        <v>0</v>
      </c>
      <c r="W4660" s="6">
        <f t="shared" si="1021"/>
        <v>0</v>
      </c>
      <c r="X4660" s="6">
        <f t="shared" si="1022"/>
        <v>0</v>
      </c>
      <c r="AA4660">
        <f t="shared" si="1010"/>
        <v>0</v>
      </c>
    </row>
    <row r="4661" spans="1:27">
      <c r="A4661" s="67"/>
      <c r="B4661" s="68"/>
      <c r="J4661" s="2">
        <f t="shared" si="1011"/>
        <v>0</v>
      </c>
      <c r="K4661" s="2">
        <f t="shared" si="1012"/>
        <v>0</v>
      </c>
      <c r="L4661" s="8">
        <f t="shared" si="1023"/>
        <v>0</v>
      </c>
      <c r="M4661" s="54">
        <f t="shared" si="1013"/>
        <v>0</v>
      </c>
      <c r="N4661" s="6">
        <f t="shared" si="1014"/>
        <v>0</v>
      </c>
      <c r="O4661" s="6" t="str">
        <f t="shared" si="1015"/>
        <v/>
      </c>
      <c r="P4661" s="29"/>
      <c r="Q4661" s="54">
        <f t="shared" si="1016"/>
        <v>0</v>
      </c>
      <c r="R4661" s="6">
        <f t="shared" si="1017"/>
        <v>0</v>
      </c>
      <c r="S4661" s="6" t="str">
        <f t="shared" si="1018"/>
        <v/>
      </c>
      <c r="T4661" s="29"/>
      <c r="U4661" s="6">
        <f t="shared" si="1019"/>
        <v>0</v>
      </c>
      <c r="V4661" s="55">
        <f t="shared" si="1020"/>
        <v>0</v>
      </c>
      <c r="W4661" s="6">
        <f t="shared" si="1021"/>
        <v>0</v>
      </c>
      <c r="X4661" s="6">
        <f t="shared" si="1022"/>
        <v>0</v>
      </c>
      <c r="AA4661">
        <f t="shared" si="1010"/>
        <v>0</v>
      </c>
    </row>
    <row r="4662" spans="1:27">
      <c r="A4662" s="67"/>
      <c r="B4662" s="68"/>
      <c r="J4662" s="2">
        <f t="shared" si="1011"/>
        <v>0</v>
      </c>
      <c r="K4662" s="2">
        <f t="shared" si="1012"/>
        <v>0</v>
      </c>
      <c r="L4662" s="8">
        <f t="shared" si="1023"/>
        <v>0</v>
      </c>
      <c r="M4662" s="54">
        <f t="shared" si="1013"/>
        <v>0</v>
      </c>
      <c r="N4662" s="6">
        <f t="shared" si="1014"/>
        <v>0</v>
      </c>
      <c r="O4662" s="6" t="str">
        <f t="shared" si="1015"/>
        <v/>
      </c>
      <c r="P4662" s="29"/>
      <c r="Q4662" s="54">
        <f t="shared" si="1016"/>
        <v>0</v>
      </c>
      <c r="R4662" s="6">
        <f t="shared" si="1017"/>
        <v>0</v>
      </c>
      <c r="S4662" s="6" t="str">
        <f t="shared" si="1018"/>
        <v/>
      </c>
      <c r="T4662" s="29"/>
      <c r="U4662" s="6">
        <f t="shared" si="1019"/>
        <v>0</v>
      </c>
      <c r="V4662" s="55">
        <f t="shared" si="1020"/>
        <v>0</v>
      </c>
      <c r="W4662" s="6">
        <f t="shared" si="1021"/>
        <v>0</v>
      </c>
      <c r="X4662" s="6">
        <f t="shared" si="1022"/>
        <v>0</v>
      </c>
      <c r="AA4662">
        <f t="shared" si="1010"/>
        <v>0</v>
      </c>
    </row>
    <row r="4663" spans="1:27">
      <c r="A4663" s="67"/>
      <c r="B4663" s="68"/>
      <c r="J4663" s="2">
        <f t="shared" si="1011"/>
        <v>0</v>
      </c>
      <c r="K4663" s="2">
        <f t="shared" si="1012"/>
        <v>0</v>
      </c>
      <c r="L4663" s="8">
        <f t="shared" si="1023"/>
        <v>0</v>
      </c>
      <c r="M4663" s="54">
        <f t="shared" si="1013"/>
        <v>0</v>
      </c>
      <c r="N4663" s="6">
        <f t="shared" si="1014"/>
        <v>0</v>
      </c>
      <c r="O4663" s="6" t="str">
        <f t="shared" si="1015"/>
        <v/>
      </c>
      <c r="P4663" s="29"/>
      <c r="Q4663" s="54">
        <f t="shared" si="1016"/>
        <v>0</v>
      </c>
      <c r="R4663" s="6">
        <f t="shared" si="1017"/>
        <v>0</v>
      </c>
      <c r="S4663" s="6" t="str">
        <f t="shared" si="1018"/>
        <v/>
      </c>
      <c r="T4663" s="29"/>
      <c r="U4663" s="6">
        <f t="shared" si="1019"/>
        <v>0</v>
      </c>
      <c r="V4663" s="55">
        <f t="shared" si="1020"/>
        <v>0</v>
      </c>
      <c r="W4663" s="6">
        <f t="shared" si="1021"/>
        <v>0</v>
      </c>
      <c r="X4663" s="6">
        <f t="shared" si="1022"/>
        <v>0</v>
      </c>
      <c r="AA4663">
        <f t="shared" si="1010"/>
        <v>0</v>
      </c>
    </row>
    <row r="4664" spans="1:27">
      <c r="A4664" s="67"/>
      <c r="B4664" s="68"/>
      <c r="J4664" s="2">
        <f t="shared" si="1011"/>
        <v>0</v>
      </c>
      <c r="K4664" s="2">
        <f t="shared" si="1012"/>
        <v>0</v>
      </c>
      <c r="L4664" s="8">
        <f t="shared" si="1023"/>
        <v>0</v>
      </c>
      <c r="M4664" s="54">
        <f t="shared" si="1013"/>
        <v>0</v>
      </c>
      <c r="N4664" s="6">
        <f t="shared" si="1014"/>
        <v>0</v>
      </c>
      <c r="O4664" s="6" t="str">
        <f t="shared" si="1015"/>
        <v/>
      </c>
      <c r="P4664" s="29"/>
      <c r="Q4664" s="54">
        <f t="shared" si="1016"/>
        <v>0</v>
      </c>
      <c r="R4664" s="6">
        <f t="shared" si="1017"/>
        <v>0</v>
      </c>
      <c r="S4664" s="6" t="str">
        <f t="shared" si="1018"/>
        <v/>
      </c>
      <c r="T4664" s="29"/>
      <c r="U4664" s="6">
        <f t="shared" si="1019"/>
        <v>0</v>
      </c>
      <c r="V4664" s="55">
        <f t="shared" si="1020"/>
        <v>0</v>
      </c>
      <c r="W4664" s="6">
        <f t="shared" si="1021"/>
        <v>0</v>
      </c>
      <c r="X4664" s="6">
        <f t="shared" si="1022"/>
        <v>0</v>
      </c>
      <c r="AA4664">
        <f t="shared" si="1010"/>
        <v>0</v>
      </c>
    </row>
    <row r="4665" spans="1:27">
      <c r="A4665" s="67"/>
      <c r="B4665" s="68"/>
      <c r="J4665" s="2">
        <f t="shared" si="1011"/>
        <v>0</v>
      </c>
      <c r="K4665" s="2">
        <f t="shared" si="1012"/>
        <v>0</v>
      </c>
      <c r="L4665" s="8">
        <f t="shared" si="1023"/>
        <v>0</v>
      </c>
      <c r="M4665" s="54">
        <f t="shared" si="1013"/>
        <v>0</v>
      </c>
      <c r="N4665" s="6">
        <f t="shared" si="1014"/>
        <v>0</v>
      </c>
      <c r="O4665" s="6" t="str">
        <f t="shared" si="1015"/>
        <v/>
      </c>
      <c r="P4665" s="29"/>
      <c r="Q4665" s="54">
        <f t="shared" si="1016"/>
        <v>0</v>
      </c>
      <c r="R4665" s="6">
        <f t="shared" si="1017"/>
        <v>0</v>
      </c>
      <c r="S4665" s="6" t="str">
        <f t="shared" si="1018"/>
        <v/>
      </c>
      <c r="T4665" s="29"/>
      <c r="U4665" s="6">
        <f t="shared" si="1019"/>
        <v>0</v>
      </c>
      <c r="V4665" s="55">
        <f t="shared" si="1020"/>
        <v>0</v>
      </c>
      <c r="W4665" s="6">
        <f t="shared" si="1021"/>
        <v>0</v>
      </c>
      <c r="X4665" s="6">
        <f t="shared" si="1022"/>
        <v>0</v>
      </c>
      <c r="AA4665">
        <f t="shared" si="1010"/>
        <v>0</v>
      </c>
    </row>
    <row r="4666" spans="1:27">
      <c r="A4666" s="67"/>
      <c r="B4666" s="68"/>
      <c r="J4666" s="2">
        <f t="shared" si="1011"/>
        <v>0</v>
      </c>
      <c r="K4666" s="2">
        <f t="shared" si="1012"/>
        <v>0</v>
      </c>
      <c r="L4666" s="8">
        <f t="shared" si="1023"/>
        <v>0</v>
      </c>
      <c r="M4666" s="54">
        <f t="shared" si="1013"/>
        <v>0</v>
      </c>
      <c r="N4666" s="6">
        <f t="shared" si="1014"/>
        <v>0</v>
      </c>
      <c r="O4666" s="6" t="str">
        <f t="shared" si="1015"/>
        <v/>
      </c>
      <c r="P4666" s="29"/>
      <c r="Q4666" s="54">
        <f t="shared" si="1016"/>
        <v>0</v>
      </c>
      <c r="R4666" s="6">
        <f t="shared" si="1017"/>
        <v>0</v>
      </c>
      <c r="S4666" s="6" t="str">
        <f t="shared" si="1018"/>
        <v/>
      </c>
      <c r="T4666" s="29"/>
      <c r="U4666" s="6">
        <f t="shared" si="1019"/>
        <v>0</v>
      </c>
      <c r="V4666" s="55">
        <f t="shared" si="1020"/>
        <v>0</v>
      </c>
      <c r="W4666" s="6">
        <f t="shared" si="1021"/>
        <v>0</v>
      </c>
      <c r="X4666" s="6">
        <f t="shared" si="1022"/>
        <v>0</v>
      </c>
      <c r="AA4666">
        <f t="shared" si="1010"/>
        <v>0</v>
      </c>
    </row>
    <row r="4667" spans="1:27">
      <c r="A4667" s="67"/>
      <c r="B4667" s="68"/>
      <c r="J4667" s="2">
        <f t="shared" si="1011"/>
        <v>0</v>
      </c>
      <c r="K4667" s="2">
        <f t="shared" si="1012"/>
        <v>0</v>
      </c>
      <c r="L4667" s="8">
        <f t="shared" si="1023"/>
        <v>0</v>
      </c>
      <c r="M4667" s="54">
        <f t="shared" si="1013"/>
        <v>0</v>
      </c>
      <c r="N4667" s="6">
        <f t="shared" si="1014"/>
        <v>0</v>
      </c>
      <c r="O4667" s="6" t="str">
        <f t="shared" si="1015"/>
        <v/>
      </c>
      <c r="P4667" s="29"/>
      <c r="Q4667" s="54">
        <f t="shared" si="1016"/>
        <v>0</v>
      </c>
      <c r="R4667" s="6">
        <f t="shared" si="1017"/>
        <v>0</v>
      </c>
      <c r="S4667" s="6" t="str">
        <f t="shared" si="1018"/>
        <v/>
      </c>
      <c r="T4667" s="29"/>
      <c r="U4667" s="6">
        <f t="shared" si="1019"/>
        <v>0</v>
      </c>
      <c r="V4667" s="55">
        <f t="shared" si="1020"/>
        <v>0</v>
      </c>
      <c r="W4667" s="6">
        <f t="shared" si="1021"/>
        <v>0</v>
      </c>
      <c r="X4667" s="6">
        <f t="shared" si="1022"/>
        <v>0</v>
      </c>
      <c r="AA4667">
        <f t="shared" si="1010"/>
        <v>0</v>
      </c>
    </row>
    <row r="4668" spans="1:27">
      <c r="A4668" s="67"/>
      <c r="B4668" s="68"/>
      <c r="J4668" s="2">
        <f t="shared" si="1011"/>
        <v>0</v>
      </c>
      <c r="K4668" s="2">
        <f t="shared" si="1012"/>
        <v>0</v>
      </c>
      <c r="L4668" s="8">
        <f t="shared" si="1023"/>
        <v>0</v>
      </c>
      <c r="M4668" s="54">
        <f t="shared" si="1013"/>
        <v>0</v>
      </c>
      <c r="N4668" s="6">
        <f t="shared" si="1014"/>
        <v>0</v>
      </c>
      <c r="O4668" s="6" t="str">
        <f t="shared" si="1015"/>
        <v/>
      </c>
      <c r="P4668" s="29"/>
      <c r="Q4668" s="54">
        <f t="shared" si="1016"/>
        <v>0</v>
      </c>
      <c r="R4668" s="6">
        <f t="shared" si="1017"/>
        <v>0</v>
      </c>
      <c r="S4668" s="6" t="str">
        <f t="shared" si="1018"/>
        <v/>
      </c>
      <c r="T4668" s="29"/>
      <c r="U4668" s="6">
        <f t="shared" si="1019"/>
        <v>0</v>
      </c>
      <c r="V4668" s="55">
        <f t="shared" si="1020"/>
        <v>0</v>
      </c>
      <c r="W4668" s="6">
        <f t="shared" si="1021"/>
        <v>0</v>
      </c>
      <c r="X4668" s="6">
        <f t="shared" si="1022"/>
        <v>0</v>
      </c>
      <c r="AA4668">
        <f t="shared" si="1010"/>
        <v>0</v>
      </c>
    </row>
    <row r="4669" spans="1:27">
      <c r="A4669" s="67"/>
      <c r="B4669" s="68"/>
      <c r="J4669" s="2">
        <f t="shared" si="1011"/>
        <v>0</v>
      </c>
      <c r="K4669" s="2">
        <f t="shared" si="1012"/>
        <v>0</v>
      </c>
      <c r="L4669" s="8">
        <f t="shared" si="1023"/>
        <v>0</v>
      </c>
      <c r="M4669" s="54">
        <f t="shared" si="1013"/>
        <v>0</v>
      </c>
      <c r="N4669" s="6">
        <f t="shared" si="1014"/>
        <v>0</v>
      </c>
      <c r="O4669" s="6" t="str">
        <f t="shared" si="1015"/>
        <v/>
      </c>
      <c r="P4669" s="29"/>
      <c r="Q4669" s="54">
        <f t="shared" si="1016"/>
        <v>0</v>
      </c>
      <c r="R4669" s="6">
        <f t="shared" si="1017"/>
        <v>0</v>
      </c>
      <c r="S4669" s="6" t="str">
        <f t="shared" si="1018"/>
        <v/>
      </c>
      <c r="T4669" s="29"/>
      <c r="U4669" s="6">
        <f t="shared" si="1019"/>
        <v>0</v>
      </c>
      <c r="V4669" s="55">
        <f t="shared" si="1020"/>
        <v>0</v>
      </c>
      <c r="W4669" s="6">
        <f t="shared" si="1021"/>
        <v>0</v>
      </c>
      <c r="X4669" s="6">
        <f t="shared" si="1022"/>
        <v>0</v>
      </c>
      <c r="AA4669">
        <f t="shared" si="1010"/>
        <v>0</v>
      </c>
    </row>
    <row r="4670" spans="1:27">
      <c r="A4670" s="67"/>
      <c r="B4670" s="68"/>
      <c r="J4670" s="2">
        <f t="shared" si="1011"/>
        <v>0</v>
      </c>
      <c r="K4670" s="2">
        <f t="shared" si="1012"/>
        <v>0</v>
      </c>
      <c r="L4670" s="8">
        <f t="shared" si="1023"/>
        <v>0</v>
      </c>
      <c r="M4670" s="54">
        <f t="shared" si="1013"/>
        <v>0</v>
      </c>
      <c r="N4670" s="6">
        <f t="shared" si="1014"/>
        <v>0</v>
      </c>
      <c r="O4670" s="6" t="str">
        <f t="shared" si="1015"/>
        <v/>
      </c>
      <c r="P4670" s="29"/>
      <c r="Q4670" s="54">
        <f t="shared" si="1016"/>
        <v>0</v>
      </c>
      <c r="R4670" s="6">
        <f t="shared" si="1017"/>
        <v>0</v>
      </c>
      <c r="S4670" s="6" t="str">
        <f t="shared" si="1018"/>
        <v/>
      </c>
      <c r="T4670" s="29"/>
      <c r="U4670" s="6">
        <f t="shared" si="1019"/>
        <v>0</v>
      </c>
      <c r="V4670" s="55">
        <f t="shared" si="1020"/>
        <v>0</v>
      </c>
      <c r="W4670" s="6">
        <f t="shared" si="1021"/>
        <v>0</v>
      </c>
      <c r="X4670" s="6">
        <f t="shared" si="1022"/>
        <v>0</v>
      </c>
      <c r="AA4670">
        <f t="shared" ref="AA4670:AA4733" si="1024">IF(Q4671=0,IF(Q4670=1,L4670,0),0)</f>
        <v>0</v>
      </c>
    </row>
    <row r="4671" spans="1:27">
      <c r="A4671" s="67"/>
      <c r="B4671" s="68"/>
      <c r="J4671" s="2">
        <f t="shared" si="1011"/>
        <v>0</v>
      </c>
      <c r="K4671" s="2">
        <f t="shared" si="1012"/>
        <v>0</v>
      </c>
      <c r="L4671" s="8">
        <f t="shared" si="1023"/>
        <v>0</v>
      </c>
      <c r="M4671" s="54">
        <f t="shared" si="1013"/>
        <v>0</v>
      </c>
      <c r="N4671" s="6">
        <f t="shared" si="1014"/>
        <v>0</v>
      </c>
      <c r="O4671" s="6" t="str">
        <f t="shared" si="1015"/>
        <v/>
      </c>
      <c r="P4671" s="29"/>
      <c r="Q4671" s="54">
        <f t="shared" si="1016"/>
        <v>0</v>
      </c>
      <c r="R4671" s="6">
        <f t="shared" si="1017"/>
        <v>0</v>
      </c>
      <c r="S4671" s="6" t="str">
        <f t="shared" si="1018"/>
        <v/>
      </c>
      <c r="T4671" s="29"/>
      <c r="U4671" s="6">
        <f t="shared" si="1019"/>
        <v>0</v>
      </c>
      <c r="V4671" s="55">
        <f t="shared" si="1020"/>
        <v>0</v>
      </c>
      <c r="W4671" s="6">
        <f t="shared" si="1021"/>
        <v>0</v>
      </c>
      <c r="X4671" s="6">
        <f t="shared" si="1022"/>
        <v>0</v>
      </c>
      <c r="AA4671">
        <f t="shared" si="1024"/>
        <v>0</v>
      </c>
    </row>
    <row r="4672" spans="1:27">
      <c r="A4672" s="67"/>
      <c r="B4672" s="68"/>
      <c r="J4672" s="2">
        <f t="shared" si="1011"/>
        <v>0</v>
      </c>
      <c r="K4672" s="2">
        <f t="shared" si="1012"/>
        <v>0</v>
      </c>
      <c r="L4672" s="8">
        <f t="shared" si="1023"/>
        <v>0</v>
      </c>
      <c r="M4672" s="54">
        <f t="shared" si="1013"/>
        <v>0</v>
      </c>
      <c r="N4672" s="6">
        <f t="shared" si="1014"/>
        <v>0</v>
      </c>
      <c r="O4672" s="6" t="str">
        <f t="shared" si="1015"/>
        <v/>
      </c>
      <c r="P4672" s="29"/>
      <c r="Q4672" s="54">
        <f t="shared" si="1016"/>
        <v>0</v>
      </c>
      <c r="R4672" s="6">
        <f t="shared" si="1017"/>
        <v>0</v>
      </c>
      <c r="S4672" s="6" t="str">
        <f t="shared" si="1018"/>
        <v/>
      </c>
      <c r="T4672" s="29"/>
      <c r="U4672" s="6">
        <f t="shared" si="1019"/>
        <v>0</v>
      </c>
      <c r="V4672" s="55">
        <f t="shared" si="1020"/>
        <v>0</v>
      </c>
      <c r="W4672" s="6">
        <f t="shared" si="1021"/>
        <v>0</v>
      </c>
      <c r="X4672" s="6">
        <f t="shared" si="1022"/>
        <v>0</v>
      </c>
      <c r="AA4672">
        <f t="shared" si="1024"/>
        <v>0</v>
      </c>
    </row>
    <row r="4673" spans="1:27">
      <c r="A4673" s="67"/>
      <c r="B4673" s="68"/>
      <c r="J4673" s="2">
        <f t="shared" si="1011"/>
        <v>0</v>
      </c>
      <c r="K4673" s="2">
        <f t="shared" si="1012"/>
        <v>0</v>
      </c>
      <c r="L4673" s="8">
        <f t="shared" si="1023"/>
        <v>0</v>
      </c>
      <c r="M4673" s="54">
        <f t="shared" si="1013"/>
        <v>0</v>
      </c>
      <c r="N4673" s="6">
        <f t="shared" si="1014"/>
        <v>0</v>
      </c>
      <c r="O4673" s="6" t="str">
        <f t="shared" si="1015"/>
        <v/>
      </c>
      <c r="P4673" s="29"/>
      <c r="Q4673" s="54">
        <f t="shared" si="1016"/>
        <v>0</v>
      </c>
      <c r="R4673" s="6">
        <f t="shared" si="1017"/>
        <v>0</v>
      </c>
      <c r="S4673" s="6" t="str">
        <f t="shared" si="1018"/>
        <v/>
      </c>
      <c r="T4673" s="29"/>
      <c r="U4673" s="6">
        <f t="shared" si="1019"/>
        <v>0</v>
      </c>
      <c r="V4673" s="55">
        <f t="shared" si="1020"/>
        <v>0</v>
      </c>
      <c r="W4673" s="6">
        <f t="shared" si="1021"/>
        <v>0</v>
      </c>
      <c r="X4673" s="6">
        <f t="shared" si="1022"/>
        <v>0</v>
      </c>
      <c r="AA4673">
        <f t="shared" si="1024"/>
        <v>0</v>
      </c>
    </row>
    <row r="4674" spans="1:27">
      <c r="A4674" s="67"/>
      <c r="B4674" s="68"/>
      <c r="J4674" s="2">
        <f t="shared" si="1011"/>
        <v>0</v>
      </c>
      <c r="K4674" s="2">
        <f t="shared" si="1012"/>
        <v>0</v>
      </c>
      <c r="L4674" s="8">
        <f t="shared" si="1023"/>
        <v>0</v>
      </c>
      <c r="M4674" s="54">
        <f t="shared" si="1013"/>
        <v>0</v>
      </c>
      <c r="N4674" s="6">
        <f t="shared" si="1014"/>
        <v>0</v>
      </c>
      <c r="O4674" s="6" t="str">
        <f t="shared" si="1015"/>
        <v/>
      </c>
      <c r="P4674" s="29"/>
      <c r="Q4674" s="54">
        <f t="shared" si="1016"/>
        <v>0</v>
      </c>
      <c r="R4674" s="6">
        <f t="shared" si="1017"/>
        <v>0</v>
      </c>
      <c r="S4674" s="6" t="str">
        <f t="shared" si="1018"/>
        <v/>
      </c>
      <c r="T4674" s="29"/>
      <c r="U4674" s="6">
        <f t="shared" si="1019"/>
        <v>0</v>
      </c>
      <c r="V4674" s="55">
        <f t="shared" si="1020"/>
        <v>0</v>
      </c>
      <c r="W4674" s="6">
        <f t="shared" si="1021"/>
        <v>0</v>
      </c>
      <c r="X4674" s="6">
        <f t="shared" si="1022"/>
        <v>0</v>
      </c>
      <c r="AA4674">
        <f t="shared" si="1024"/>
        <v>0</v>
      </c>
    </row>
    <row r="4675" spans="1:27">
      <c r="A4675" s="67"/>
      <c r="B4675" s="68"/>
      <c r="J4675" s="2">
        <f t="shared" si="1011"/>
        <v>0</v>
      </c>
      <c r="K4675" s="2">
        <f t="shared" si="1012"/>
        <v>0</v>
      </c>
      <c r="L4675" s="8">
        <f t="shared" si="1023"/>
        <v>0</v>
      </c>
      <c r="M4675" s="54">
        <f t="shared" si="1013"/>
        <v>0</v>
      </c>
      <c r="N4675" s="6">
        <f t="shared" si="1014"/>
        <v>0</v>
      </c>
      <c r="O4675" s="6" t="str">
        <f t="shared" si="1015"/>
        <v/>
      </c>
      <c r="P4675" s="29"/>
      <c r="Q4675" s="54">
        <f t="shared" si="1016"/>
        <v>0</v>
      </c>
      <c r="R4675" s="6">
        <f t="shared" si="1017"/>
        <v>0</v>
      </c>
      <c r="S4675" s="6" t="str">
        <f t="shared" si="1018"/>
        <v/>
      </c>
      <c r="T4675" s="29"/>
      <c r="U4675" s="6">
        <f t="shared" si="1019"/>
        <v>0</v>
      </c>
      <c r="V4675" s="55">
        <f t="shared" si="1020"/>
        <v>0</v>
      </c>
      <c r="W4675" s="6">
        <f t="shared" si="1021"/>
        <v>0</v>
      </c>
      <c r="X4675" s="6">
        <f t="shared" si="1022"/>
        <v>0</v>
      </c>
      <c r="AA4675">
        <f t="shared" si="1024"/>
        <v>0</v>
      </c>
    </row>
    <row r="4676" spans="1:27">
      <c r="A4676" s="67"/>
      <c r="B4676" s="68"/>
      <c r="J4676" s="2">
        <f t="shared" si="1011"/>
        <v>0</v>
      </c>
      <c r="K4676" s="2">
        <f t="shared" si="1012"/>
        <v>0</v>
      </c>
      <c r="L4676" s="8">
        <f t="shared" si="1023"/>
        <v>0</v>
      </c>
      <c r="M4676" s="54">
        <f t="shared" si="1013"/>
        <v>0</v>
      </c>
      <c r="N4676" s="6">
        <f t="shared" si="1014"/>
        <v>0</v>
      </c>
      <c r="O4676" s="6" t="str">
        <f t="shared" si="1015"/>
        <v/>
      </c>
      <c r="P4676" s="29"/>
      <c r="Q4676" s="54">
        <f t="shared" si="1016"/>
        <v>0</v>
      </c>
      <c r="R4676" s="6">
        <f t="shared" si="1017"/>
        <v>0</v>
      </c>
      <c r="S4676" s="6" t="str">
        <f t="shared" si="1018"/>
        <v/>
      </c>
      <c r="T4676" s="29"/>
      <c r="U4676" s="6">
        <f t="shared" si="1019"/>
        <v>0</v>
      </c>
      <c r="V4676" s="55">
        <f t="shared" si="1020"/>
        <v>0</v>
      </c>
      <c r="W4676" s="6">
        <f t="shared" si="1021"/>
        <v>0</v>
      </c>
      <c r="X4676" s="6">
        <f t="shared" si="1022"/>
        <v>0</v>
      </c>
      <c r="AA4676">
        <f t="shared" si="1024"/>
        <v>0</v>
      </c>
    </row>
    <row r="4677" spans="1:27">
      <c r="A4677" s="67"/>
      <c r="B4677" s="68"/>
      <c r="J4677" s="2">
        <f t="shared" si="1011"/>
        <v>0</v>
      </c>
      <c r="K4677" s="2">
        <f t="shared" si="1012"/>
        <v>0</v>
      </c>
      <c r="L4677" s="8">
        <f t="shared" si="1023"/>
        <v>0</v>
      </c>
      <c r="M4677" s="54">
        <f t="shared" si="1013"/>
        <v>0</v>
      </c>
      <c r="N4677" s="6">
        <f t="shared" si="1014"/>
        <v>0</v>
      </c>
      <c r="O4677" s="6" t="str">
        <f t="shared" si="1015"/>
        <v/>
      </c>
      <c r="P4677" s="29"/>
      <c r="Q4677" s="54">
        <f t="shared" si="1016"/>
        <v>0</v>
      </c>
      <c r="R4677" s="6">
        <f t="shared" si="1017"/>
        <v>0</v>
      </c>
      <c r="S4677" s="6" t="str">
        <f t="shared" si="1018"/>
        <v/>
      </c>
      <c r="T4677" s="29"/>
      <c r="U4677" s="6">
        <f t="shared" si="1019"/>
        <v>0</v>
      </c>
      <c r="V4677" s="55">
        <f t="shared" si="1020"/>
        <v>0</v>
      </c>
      <c r="W4677" s="6">
        <f t="shared" si="1021"/>
        <v>0</v>
      </c>
      <c r="X4677" s="6">
        <f t="shared" si="1022"/>
        <v>0</v>
      </c>
      <c r="AA4677">
        <f t="shared" si="1024"/>
        <v>0</v>
      </c>
    </row>
    <row r="4678" spans="1:27">
      <c r="A4678" s="67"/>
      <c r="B4678" s="68"/>
      <c r="J4678" s="2">
        <f t="shared" si="1011"/>
        <v>0</v>
      </c>
      <c r="K4678" s="2">
        <f t="shared" si="1012"/>
        <v>0</v>
      </c>
      <c r="L4678" s="8">
        <f t="shared" si="1023"/>
        <v>0</v>
      </c>
      <c r="M4678" s="54">
        <f t="shared" si="1013"/>
        <v>0</v>
      </c>
      <c r="N4678" s="6">
        <f t="shared" si="1014"/>
        <v>0</v>
      </c>
      <c r="O4678" s="6" t="str">
        <f t="shared" si="1015"/>
        <v/>
      </c>
      <c r="P4678" s="29"/>
      <c r="Q4678" s="54">
        <f t="shared" si="1016"/>
        <v>0</v>
      </c>
      <c r="R4678" s="6">
        <f t="shared" si="1017"/>
        <v>0</v>
      </c>
      <c r="S4678" s="6" t="str">
        <f t="shared" si="1018"/>
        <v/>
      </c>
      <c r="T4678" s="29"/>
      <c r="U4678" s="6">
        <f t="shared" si="1019"/>
        <v>0</v>
      </c>
      <c r="V4678" s="55">
        <f t="shared" si="1020"/>
        <v>0</v>
      </c>
      <c r="W4678" s="6">
        <f t="shared" si="1021"/>
        <v>0</v>
      </c>
      <c r="X4678" s="6">
        <f t="shared" si="1022"/>
        <v>0</v>
      </c>
      <c r="AA4678">
        <f t="shared" si="1024"/>
        <v>0</v>
      </c>
    </row>
    <row r="4679" spans="1:27">
      <c r="A4679" s="67"/>
      <c r="B4679" s="68"/>
      <c r="J4679" s="2">
        <f t="shared" si="1011"/>
        <v>0</v>
      </c>
      <c r="K4679" s="2">
        <f t="shared" si="1012"/>
        <v>0</v>
      </c>
      <c r="L4679" s="8">
        <f t="shared" si="1023"/>
        <v>0</v>
      </c>
      <c r="M4679" s="54">
        <f t="shared" si="1013"/>
        <v>0</v>
      </c>
      <c r="N4679" s="6">
        <f t="shared" si="1014"/>
        <v>0</v>
      </c>
      <c r="O4679" s="6" t="str">
        <f t="shared" si="1015"/>
        <v/>
      </c>
      <c r="P4679" s="29"/>
      <c r="Q4679" s="54">
        <f t="shared" si="1016"/>
        <v>0</v>
      </c>
      <c r="R4679" s="6">
        <f t="shared" si="1017"/>
        <v>0</v>
      </c>
      <c r="S4679" s="6" t="str">
        <f t="shared" si="1018"/>
        <v/>
      </c>
      <c r="T4679" s="29"/>
      <c r="U4679" s="6">
        <f t="shared" si="1019"/>
        <v>0</v>
      </c>
      <c r="V4679" s="55">
        <f t="shared" si="1020"/>
        <v>0</v>
      </c>
      <c r="W4679" s="6">
        <f t="shared" si="1021"/>
        <v>0</v>
      </c>
      <c r="X4679" s="6">
        <f t="shared" si="1022"/>
        <v>0</v>
      </c>
      <c r="AA4679">
        <f t="shared" si="1024"/>
        <v>0</v>
      </c>
    </row>
    <row r="4680" spans="1:27">
      <c r="A4680" s="67"/>
      <c r="B4680" s="68"/>
      <c r="J4680" s="2">
        <f t="shared" ref="J4680:J4743" si="1025">IF(DAY(A4680)=sipdate,1,IF(J4679=1,0,IF(J4678=1,0,IF(J4677=1,0,IF(J4676=1,0,IF(J4675=1,0,IF(J4674=1,0,IF(DAY(A4680)=sipdate+1,1,IF(DAY(A4680)=sipdate+2,1,IF(DAY(A4680)=sipdate+3,1,IF(DAY(A4680)=sipdate+4,1,IF(DAY(A4680)=sipdate+5,1,IF(DAY(A4680)=sipdate+6,1,IF(DAY(A4680)=sipdate+7,1,0))))))))))))))</f>
        <v>0</v>
      </c>
      <c r="K4680" s="2">
        <f t="shared" ref="K4680:K4743" si="1026">IF(DAY(A4680)=sipdate,-sip,IF(K4679=-sip,0,IF(K4678=-sip,0,IF(K4677=-sip,0,IF(K4676=-sip,0,IF(K4675=-sip,0,IF(K4674=-sip,0,IF(DAY(A4680)=sipdate+1,-sip,IF(DAY(A4680)=sipdate+2,-sip,IF(DAY(A4680)=sipdate+3,-sip,IF(DAY(A4680)=sipdate+4,-sip,IF(DAY(A4680)=sipdate+5,-sip,IF(DAY(A4680)=sipdate+6,-sip,IF(DAY(A4680)=sipdate+7,-sip,0))))))))))))))</f>
        <v>0</v>
      </c>
      <c r="L4680" s="8">
        <f t="shared" si="1023"/>
        <v>0</v>
      </c>
      <c r="M4680" s="54">
        <f t="shared" ref="M4680:M4743" si="1027">IF(IF(L4680&gt;=sipstart,1,0)+IF(L4680&lt;=sipend,1,0)=2,J4680,0)</f>
        <v>0</v>
      </c>
      <c r="N4680" s="6">
        <f t="shared" ref="N4680:N4743" si="1028">IF(IF(L4680&gt;=sipstart,1,0)+IF(L4680&lt;=sipend,1,0)=2,K4680,0)</f>
        <v>0</v>
      </c>
      <c r="O4680" s="6" t="str">
        <f t="shared" ref="O4680:O4743" si="1029">IF(N4680=-sip,-N4680/B4680,"")</f>
        <v/>
      </c>
      <c r="P4680" s="29"/>
      <c r="Q4680" s="54">
        <f t="shared" ref="Q4680:Q4743" si="1030">IF(IF(L4680&gt;=sipstart,1,0)+IF(L4680&lt;=sipend,1,0)=2,1,0)</f>
        <v>0</v>
      </c>
      <c r="R4680" s="6">
        <f t="shared" ref="R4680:R4743" si="1031">IF(IF(L4680&gt;=sipstart,1,0)+IF(L4680&lt;=sipend,1,0)=2,-dsip,0)</f>
        <v>0</v>
      </c>
      <c r="S4680" s="6" t="str">
        <f t="shared" ref="S4680:S4743" si="1032">IF(R4680=-dsip,-R4680/B4680,"")</f>
        <v/>
      </c>
      <c r="T4680" s="29"/>
      <c r="U4680" s="6">
        <f t="shared" ref="U4680:U4743" si="1033">IF((IF(L4680&gt;=sipstart,1,2)+IF(L4680&lt;=sipend,1,2))=2,L4680,0)</f>
        <v>0</v>
      </c>
      <c r="V4680" s="55">
        <f t="shared" ref="V4680:V4743" si="1034">IF((IF(L4680&gt;=sipstart,1,2)+IF(L4680&lt;=sipend,1,2))=2,L4680,0)+IF(U4679=actualsipend,actualsipend,0)</f>
        <v>0</v>
      </c>
      <c r="W4680" s="6">
        <f t="shared" si="1021"/>
        <v>0</v>
      </c>
      <c r="X4680" s="6">
        <f t="shared" si="1022"/>
        <v>0</v>
      </c>
      <c r="AA4680">
        <f t="shared" si="1024"/>
        <v>0</v>
      </c>
    </row>
    <row r="4681" spans="1:27">
      <c r="A4681" s="67"/>
      <c r="B4681" s="68"/>
      <c r="J4681" s="2">
        <f t="shared" si="1025"/>
        <v>0</v>
      </c>
      <c r="K4681" s="2">
        <f t="shared" si="1026"/>
        <v>0</v>
      </c>
      <c r="L4681" s="8">
        <f t="shared" si="1023"/>
        <v>0</v>
      </c>
      <c r="M4681" s="54">
        <f t="shared" si="1027"/>
        <v>0</v>
      </c>
      <c r="N4681" s="6">
        <f t="shared" si="1028"/>
        <v>0</v>
      </c>
      <c r="O4681" s="6" t="str">
        <f t="shared" si="1029"/>
        <v/>
      </c>
      <c r="P4681" s="29"/>
      <c r="Q4681" s="54">
        <f t="shared" si="1030"/>
        <v>0</v>
      </c>
      <c r="R4681" s="6">
        <f t="shared" si="1031"/>
        <v>0</v>
      </c>
      <c r="S4681" s="6" t="str">
        <f t="shared" si="1032"/>
        <v/>
      </c>
      <c r="T4681" s="29"/>
      <c r="U4681" s="6">
        <f t="shared" si="1033"/>
        <v>0</v>
      </c>
      <c r="V4681" s="55">
        <f t="shared" si="1034"/>
        <v>0</v>
      </c>
      <c r="W4681" s="6">
        <f t="shared" ref="W4681:W4744" si="1035">IF(V4681+V4680=0,0,IF(V4681=V4680,sipunits*B4680,N4681))</f>
        <v>0</v>
      </c>
      <c r="X4681" s="6">
        <f t="shared" ref="X4681:X4744" si="1036">IF(V4681+V4680=0,0,IF(V4681=V4680,dsipunits*B4680,R4681))</f>
        <v>0</v>
      </c>
      <c r="AA4681">
        <f t="shared" si="1024"/>
        <v>0</v>
      </c>
    </row>
    <row r="4682" spans="1:27">
      <c r="A4682" s="67"/>
      <c r="B4682" s="68"/>
      <c r="J4682" s="2">
        <f t="shared" si="1025"/>
        <v>0</v>
      </c>
      <c r="K4682" s="2">
        <f t="shared" si="1026"/>
        <v>0</v>
      </c>
      <c r="L4682" s="8">
        <f t="shared" si="1023"/>
        <v>0</v>
      </c>
      <c r="M4682" s="54">
        <f t="shared" si="1027"/>
        <v>0</v>
      </c>
      <c r="N4682" s="6">
        <f t="shared" si="1028"/>
        <v>0</v>
      </c>
      <c r="O4682" s="6" t="str">
        <f t="shared" si="1029"/>
        <v/>
      </c>
      <c r="P4682" s="29"/>
      <c r="Q4682" s="54">
        <f t="shared" si="1030"/>
        <v>0</v>
      </c>
      <c r="R4682" s="6">
        <f t="shared" si="1031"/>
        <v>0</v>
      </c>
      <c r="S4682" s="6" t="str">
        <f t="shared" si="1032"/>
        <v/>
      </c>
      <c r="T4682" s="29"/>
      <c r="U4682" s="6">
        <f t="shared" si="1033"/>
        <v>0</v>
      </c>
      <c r="V4682" s="55">
        <f t="shared" si="1034"/>
        <v>0</v>
      </c>
      <c r="W4682" s="6">
        <f t="shared" si="1035"/>
        <v>0</v>
      </c>
      <c r="X4682" s="6">
        <f t="shared" si="1036"/>
        <v>0</v>
      </c>
      <c r="AA4682">
        <f t="shared" si="1024"/>
        <v>0</v>
      </c>
    </row>
    <row r="4683" spans="1:27">
      <c r="A4683" s="67"/>
      <c r="B4683" s="68"/>
      <c r="J4683" s="2">
        <f t="shared" si="1025"/>
        <v>0</v>
      </c>
      <c r="K4683" s="2">
        <f t="shared" si="1026"/>
        <v>0</v>
      </c>
      <c r="L4683" s="8">
        <f t="shared" si="1023"/>
        <v>0</v>
      </c>
      <c r="M4683" s="54">
        <f t="shared" si="1027"/>
        <v>0</v>
      </c>
      <c r="N4683" s="6">
        <f t="shared" si="1028"/>
        <v>0</v>
      </c>
      <c r="O4683" s="6" t="str">
        <f t="shared" si="1029"/>
        <v/>
      </c>
      <c r="P4683" s="29"/>
      <c r="Q4683" s="54">
        <f t="shared" si="1030"/>
        <v>0</v>
      </c>
      <c r="R4683" s="6">
        <f t="shared" si="1031"/>
        <v>0</v>
      </c>
      <c r="S4683" s="6" t="str">
        <f t="shared" si="1032"/>
        <v/>
      </c>
      <c r="T4683" s="29"/>
      <c r="U4683" s="6">
        <f t="shared" si="1033"/>
        <v>0</v>
      </c>
      <c r="V4683" s="55">
        <f t="shared" si="1034"/>
        <v>0</v>
      </c>
      <c r="W4683" s="6">
        <f t="shared" si="1035"/>
        <v>0</v>
      </c>
      <c r="X4683" s="6">
        <f t="shared" si="1036"/>
        <v>0</v>
      </c>
      <c r="AA4683">
        <f t="shared" si="1024"/>
        <v>0</v>
      </c>
    </row>
    <row r="4684" spans="1:27">
      <c r="A4684" s="67"/>
      <c r="B4684" s="68"/>
      <c r="J4684" s="2">
        <f t="shared" si="1025"/>
        <v>0</v>
      </c>
      <c r="K4684" s="2">
        <f t="shared" si="1026"/>
        <v>0</v>
      </c>
      <c r="L4684" s="8">
        <f t="shared" si="1023"/>
        <v>0</v>
      </c>
      <c r="M4684" s="54">
        <f t="shared" si="1027"/>
        <v>0</v>
      </c>
      <c r="N4684" s="6">
        <f t="shared" si="1028"/>
        <v>0</v>
      </c>
      <c r="O4684" s="6" t="str">
        <f t="shared" si="1029"/>
        <v/>
      </c>
      <c r="P4684" s="29"/>
      <c r="Q4684" s="54">
        <f t="shared" si="1030"/>
        <v>0</v>
      </c>
      <c r="R4684" s="6">
        <f t="shared" si="1031"/>
        <v>0</v>
      </c>
      <c r="S4684" s="6" t="str">
        <f t="shared" si="1032"/>
        <v/>
      </c>
      <c r="T4684" s="29"/>
      <c r="U4684" s="6">
        <f t="shared" si="1033"/>
        <v>0</v>
      </c>
      <c r="V4684" s="55">
        <f t="shared" si="1034"/>
        <v>0</v>
      </c>
      <c r="W4684" s="6">
        <f t="shared" si="1035"/>
        <v>0</v>
      </c>
      <c r="X4684" s="6">
        <f t="shared" si="1036"/>
        <v>0</v>
      </c>
      <c r="AA4684">
        <f t="shared" si="1024"/>
        <v>0</v>
      </c>
    </row>
    <row r="4685" spans="1:27">
      <c r="A4685" s="67"/>
      <c r="B4685" s="68"/>
      <c r="J4685" s="2">
        <f t="shared" si="1025"/>
        <v>0</v>
      </c>
      <c r="K4685" s="2">
        <f t="shared" si="1026"/>
        <v>0</v>
      </c>
      <c r="L4685" s="8">
        <f t="shared" si="1023"/>
        <v>0</v>
      </c>
      <c r="M4685" s="54">
        <f t="shared" si="1027"/>
        <v>0</v>
      </c>
      <c r="N4685" s="6">
        <f t="shared" si="1028"/>
        <v>0</v>
      </c>
      <c r="O4685" s="6" t="str">
        <f t="shared" si="1029"/>
        <v/>
      </c>
      <c r="P4685" s="29"/>
      <c r="Q4685" s="54">
        <f t="shared" si="1030"/>
        <v>0</v>
      </c>
      <c r="R4685" s="6">
        <f t="shared" si="1031"/>
        <v>0</v>
      </c>
      <c r="S4685" s="6" t="str">
        <f t="shared" si="1032"/>
        <v/>
      </c>
      <c r="T4685" s="29"/>
      <c r="U4685" s="6">
        <f t="shared" si="1033"/>
        <v>0</v>
      </c>
      <c r="V4685" s="55">
        <f t="shared" si="1034"/>
        <v>0</v>
      </c>
      <c r="W4685" s="6">
        <f t="shared" si="1035"/>
        <v>0</v>
      </c>
      <c r="X4685" s="6">
        <f t="shared" si="1036"/>
        <v>0</v>
      </c>
      <c r="AA4685">
        <f t="shared" si="1024"/>
        <v>0</v>
      </c>
    </row>
    <row r="4686" spans="1:27">
      <c r="A4686" s="67"/>
      <c r="B4686" s="68"/>
      <c r="J4686" s="2">
        <f t="shared" si="1025"/>
        <v>0</v>
      </c>
      <c r="K4686" s="2">
        <f t="shared" si="1026"/>
        <v>0</v>
      </c>
      <c r="L4686" s="8">
        <f t="shared" si="1023"/>
        <v>0</v>
      </c>
      <c r="M4686" s="54">
        <f t="shared" si="1027"/>
        <v>0</v>
      </c>
      <c r="N4686" s="6">
        <f t="shared" si="1028"/>
        <v>0</v>
      </c>
      <c r="O4686" s="6" t="str">
        <f t="shared" si="1029"/>
        <v/>
      </c>
      <c r="P4686" s="29"/>
      <c r="Q4686" s="54">
        <f t="shared" si="1030"/>
        <v>0</v>
      </c>
      <c r="R4686" s="6">
        <f t="shared" si="1031"/>
        <v>0</v>
      </c>
      <c r="S4686" s="6" t="str">
        <f t="shared" si="1032"/>
        <v/>
      </c>
      <c r="T4686" s="29"/>
      <c r="U4686" s="6">
        <f t="shared" si="1033"/>
        <v>0</v>
      </c>
      <c r="V4686" s="55">
        <f t="shared" si="1034"/>
        <v>0</v>
      </c>
      <c r="W4686" s="6">
        <f t="shared" si="1035"/>
        <v>0</v>
      </c>
      <c r="X4686" s="6">
        <f t="shared" si="1036"/>
        <v>0</v>
      </c>
      <c r="AA4686">
        <f t="shared" si="1024"/>
        <v>0</v>
      </c>
    </row>
    <row r="4687" spans="1:27">
      <c r="A4687" s="67"/>
      <c r="B4687" s="68"/>
      <c r="J4687" s="2">
        <f t="shared" si="1025"/>
        <v>0</v>
      </c>
      <c r="K4687" s="2">
        <f t="shared" si="1026"/>
        <v>0</v>
      </c>
      <c r="L4687" s="8">
        <f t="shared" si="1023"/>
        <v>0</v>
      </c>
      <c r="M4687" s="54">
        <f t="shared" si="1027"/>
        <v>0</v>
      </c>
      <c r="N4687" s="6">
        <f t="shared" si="1028"/>
        <v>0</v>
      </c>
      <c r="O4687" s="6" t="str">
        <f t="shared" si="1029"/>
        <v/>
      </c>
      <c r="P4687" s="29"/>
      <c r="Q4687" s="54">
        <f t="shared" si="1030"/>
        <v>0</v>
      </c>
      <c r="R4687" s="6">
        <f t="shared" si="1031"/>
        <v>0</v>
      </c>
      <c r="S4687" s="6" t="str">
        <f t="shared" si="1032"/>
        <v/>
      </c>
      <c r="T4687" s="29"/>
      <c r="U4687" s="6">
        <f t="shared" si="1033"/>
        <v>0</v>
      </c>
      <c r="V4687" s="55">
        <f t="shared" si="1034"/>
        <v>0</v>
      </c>
      <c r="W4687" s="6">
        <f t="shared" si="1035"/>
        <v>0</v>
      </c>
      <c r="X4687" s="6">
        <f t="shared" si="1036"/>
        <v>0</v>
      </c>
      <c r="AA4687">
        <f t="shared" si="1024"/>
        <v>0</v>
      </c>
    </row>
    <row r="4688" spans="1:27">
      <c r="A4688" s="67"/>
      <c r="B4688" s="68"/>
      <c r="J4688" s="2">
        <f t="shared" si="1025"/>
        <v>0</v>
      </c>
      <c r="K4688" s="2">
        <f t="shared" si="1026"/>
        <v>0</v>
      </c>
      <c r="L4688" s="8">
        <f t="shared" si="1023"/>
        <v>0</v>
      </c>
      <c r="M4688" s="54">
        <f t="shared" si="1027"/>
        <v>0</v>
      </c>
      <c r="N4688" s="6">
        <f t="shared" si="1028"/>
        <v>0</v>
      </c>
      <c r="O4688" s="6" t="str">
        <f t="shared" si="1029"/>
        <v/>
      </c>
      <c r="P4688" s="29"/>
      <c r="Q4688" s="54">
        <f t="shared" si="1030"/>
        <v>0</v>
      </c>
      <c r="R4688" s="6">
        <f t="shared" si="1031"/>
        <v>0</v>
      </c>
      <c r="S4688" s="6" t="str">
        <f t="shared" si="1032"/>
        <v/>
      </c>
      <c r="T4688" s="29"/>
      <c r="U4688" s="6">
        <f t="shared" si="1033"/>
        <v>0</v>
      </c>
      <c r="V4688" s="55">
        <f t="shared" si="1034"/>
        <v>0</v>
      </c>
      <c r="W4688" s="6">
        <f t="shared" si="1035"/>
        <v>0</v>
      </c>
      <c r="X4688" s="6">
        <f t="shared" si="1036"/>
        <v>0</v>
      </c>
      <c r="AA4688">
        <f t="shared" si="1024"/>
        <v>0</v>
      </c>
    </row>
    <row r="4689" spans="1:27">
      <c r="A4689" s="67"/>
      <c r="B4689" s="68"/>
      <c r="J4689" s="2">
        <f t="shared" si="1025"/>
        <v>0</v>
      </c>
      <c r="K4689" s="2">
        <f t="shared" si="1026"/>
        <v>0</v>
      </c>
      <c r="L4689" s="8">
        <f t="shared" si="1023"/>
        <v>0</v>
      </c>
      <c r="M4689" s="54">
        <f t="shared" si="1027"/>
        <v>0</v>
      </c>
      <c r="N4689" s="6">
        <f t="shared" si="1028"/>
        <v>0</v>
      </c>
      <c r="O4689" s="6" t="str">
        <f t="shared" si="1029"/>
        <v/>
      </c>
      <c r="P4689" s="29"/>
      <c r="Q4689" s="54">
        <f t="shared" si="1030"/>
        <v>0</v>
      </c>
      <c r="R4689" s="6">
        <f t="shared" si="1031"/>
        <v>0</v>
      </c>
      <c r="S4689" s="6" t="str">
        <f t="shared" si="1032"/>
        <v/>
      </c>
      <c r="T4689" s="29"/>
      <c r="U4689" s="6">
        <f t="shared" si="1033"/>
        <v>0</v>
      </c>
      <c r="V4689" s="55">
        <f t="shared" si="1034"/>
        <v>0</v>
      </c>
      <c r="W4689" s="6">
        <f t="shared" si="1035"/>
        <v>0</v>
      </c>
      <c r="X4689" s="6">
        <f t="shared" si="1036"/>
        <v>0</v>
      </c>
      <c r="AA4689">
        <f t="shared" si="1024"/>
        <v>0</v>
      </c>
    </row>
    <row r="4690" spans="1:27">
      <c r="A4690" s="67"/>
      <c r="B4690" s="68"/>
      <c r="J4690" s="2">
        <f t="shared" si="1025"/>
        <v>0</v>
      </c>
      <c r="K4690" s="2">
        <f t="shared" si="1026"/>
        <v>0</v>
      </c>
      <c r="L4690" s="8">
        <f t="shared" si="1023"/>
        <v>0</v>
      </c>
      <c r="M4690" s="54">
        <f t="shared" si="1027"/>
        <v>0</v>
      </c>
      <c r="N4690" s="6">
        <f t="shared" si="1028"/>
        <v>0</v>
      </c>
      <c r="O4690" s="6" t="str">
        <f t="shared" si="1029"/>
        <v/>
      </c>
      <c r="P4690" s="29"/>
      <c r="Q4690" s="54">
        <f t="shared" si="1030"/>
        <v>0</v>
      </c>
      <c r="R4690" s="6">
        <f t="shared" si="1031"/>
        <v>0</v>
      </c>
      <c r="S4690" s="6" t="str">
        <f t="shared" si="1032"/>
        <v/>
      </c>
      <c r="T4690" s="29"/>
      <c r="U4690" s="6">
        <f t="shared" si="1033"/>
        <v>0</v>
      </c>
      <c r="V4690" s="55">
        <f t="shared" si="1034"/>
        <v>0</v>
      </c>
      <c r="W4690" s="6">
        <f t="shared" si="1035"/>
        <v>0</v>
      </c>
      <c r="X4690" s="6">
        <f t="shared" si="1036"/>
        <v>0</v>
      </c>
      <c r="AA4690">
        <f t="shared" si="1024"/>
        <v>0</v>
      </c>
    </row>
    <row r="4691" spans="1:27">
      <c r="A4691" s="67"/>
      <c r="B4691" s="68"/>
      <c r="J4691" s="2">
        <f t="shared" si="1025"/>
        <v>0</v>
      </c>
      <c r="K4691" s="2">
        <f t="shared" si="1026"/>
        <v>0</v>
      </c>
      <c r="L4691" s="8">
        <f t="shared" si="1023"/>
        <v>0</v>
      </c>
      <c r="M4691" s="54">
        <f t="shared" si="1027"/>
        <v>0</v>
      </c>
      <c r="N4691" s="6">
        <f t="shared" si="1028"/>
        <v>0</v>
      </c>
      <c r="O4691" s="6" t="str">
        <f t="shared" si="1029"/>
        <v/>
      </c>
      <c r="P4691" s="29"/>
      <c r="Q4691" s="54">
        <f t="shared" si="1030"/>
        <v>0</v>
      </c>
      <c r="R4691" s="6">
        <f t="shared" si="1031"/>
        <v>0</v>
      </c>
      <c r="S4691" s="6" t="str">
        <f t="shared" si="1032"/>
        <v/>
      </c>
      <c r="T4691" s="29"/>
      <c r="U4691" s="6">
        <f t="shared" si="1033"/>
        <v>0</v>
      </c>
      <c r="V4691" s="55">
        <f t="shared" si="1034"/>
        <v>0</v>
      </c>
      <c r="W4691" s="6">
        <f t="shared" si="1035"/>
        <v>0</v>
      </c>
      <c r="X4691" s="6">
        <f t="shared" si="1036"/>
        <v>0</v>
      </c>
      <c r="AA4691">
        <f t="shared" si="1024"/>
        <v>0</v>
      </c>
    </row>
    <row r="4692" spans="1:27">
      <c r="A4692" s="67"/>
      <c r="B4692" s="68"/>
      <c r="J4692" s="2">
        <f t="shared" si="1025"/>
        <v>0</v>
      </c>
      <c r="K4692" s="2">
        <f t="shared" si="1026"/>
        <v>0</v>
      </c>
      <c r="L4692" s="8">
        <f t="shared" si="1023"/>
        <v>0</v>
      </c>
      <c r="M4692" s="54">
        <f t="shared" si="1027"/>
        <v>0</v>
      </c>
      <c r="N4692" s="6">
        <f t="shared" si="1028"/>
        <v>0</v>
      </c>
      <c r="O4692" s="6" t="str">
        <f t="shared" si="1029"/>
        <v/>
      </c>
      <c r="P4692" s="29"/>
      <c r="Q4692" s="54">
        <f t="shared" si="1030"/>
        <v>0</v>
      </c>
      <c r="R4692" s="6">
        <f t="shared" si="1031"/>
        <v>0</v>
      </c>
      <c r="S4692" s="6" t="str">
        <f t="shared" si="1032"/>
        <v/>
      </c>
      <c r="T4692" s="29"/>
      <c r="U4692" s="6">
        <f t="shared" si="1033"/>
        <v>0</v>
      </c>
      <c r="V4692" s="55">
        <f t="shared" si="1034"/>
        <v>0</v>
      </c>
      <c r="W4692" s="6">
        <f t="shared" si="1035"/>
        <v>0</v>
      </c>
      <c r="X4692" s="6">
        <f t="shared" si="1036"/>
        <v>0</v>
      </c>
      <c r="AA4692">
        <f t="shared" si="1024"/>
        <v>0</v>
      </c>
    </row>
    <row r="4693" spans="1:27">
      <c r="A4693" s="67"/>
      <c r="B4693" s="68"/>
      <c r="J4693" s="2">
        <f t="shared" si="1025"/>
        <v>0</v>
      </c>
      <c r="K4693" s="2">
        <f t="shared" si="1026"/>
        <v>0</v>
      </c>
      <c r="L4693" s="8">
        <f t="shared" si="1023"/>
        <v>0</v>
      </c>
      <c r="M4693" s="54">
        <f t="shared" si="1027"/>
        <v>0</v>
      </c>
      <c r="N4693" s="6">
        <f t="shared" si="1028"/>
        <v>0</v>
      </c>
      <c r="O4693" s="6" t="str">
        <f t="shared" si="1029"/>
        <v/>
      </c>
      <c r="P4693" s="29"/>
      <c r="Q4693" s="54">
        <f t="shared" si="1030"/>
        <v>0</v>
      </c>
      <c r="R4693" s="6">
        <f t="shared" si="1031"/>
        <v>0</v>
      </c>
      <c r="S4693" s="6" t="str">
        <f t="shared" si="1032"/>
        <v/>
      </c>
      <c r="T4693" s="29"/>
      <c r="U4693" s="6">
        <f t="shared" si="1033"/>
        <v>0</v>
      </c>
      <c r="V4693" s="55">
        <f t="shared" si="1034"/>
        <v>0</v>
      </c>
      <c r="W4693" s="6">
        <f t="shared" si="1035"/>
        <v>0</v>
      </c>
      <c r="X4693" s="6">
        <f t="shared" si="1036"/>
        <v>0</v>
      </c>
      <c r="AA4693">
        <f t="shared" si="1024"/>
        <v>0</v>
      </c>
    </row>
    <row r="4694" spans="1:27">
      <c r="A4694" s="67"/>
      <c r="B4694" s="68"/>
      <c r="J4694" s="2">
        <f t="shared" si="1025"/>
        <v>0</v>
      </c>
      <c r="K4694" s="2">
        <f t="shared" si="1026"/>
        <v>0</v>
      </c>
      <c r="L4694" s="8">
        <f t="shared" si="1023"/>
        <v>0</v>
      </c>
      <c r="M4694" s="54">
        <f t="shared" si="1027"/>
        <v>0</v>
      </c>
      <c r="N4694" s="6">
        <f t="shared" si="1028"/>
        <v>0</v>
      </c>
      <c r="O4694" s="6" t="str">
        <f t="shared" si="1029"/>
        <v/>
      </c>
      <c r="P4694" s="29"/>
      <c r="Q4694" s="54">
        <f t="shared" si="1030"/>
        <v>0</v>
      </c>
      <c r="R4694" s="6">
        <f t="shared" si="1031"/>
        <v>0</v>
      </c>
      <c r="S4694" s="6" t="str">
        <f t="shared" si="1032"/>
        <v/>
      </c>
      <c r="T4694" s="29"/>
      <c r="U4694" s="6">
        <f t="shared" si="1033"/>
        <v>0</v>
      </c>
      <c r="V4694" s="55">
        <f t="shared" si="1034"/>
        <v>0</v>
      </c>
      <c r="W4694" s="6">
        <f t="shared" si="1035"/>
        <v>0</v>
      </c>
      <c r="X4694" s="6">
        <f t="shared" si="1036"/>
        <v>0</v>
      </c>
      <c r="AA4694">
        <f t="shared" si="1024"/>
        <v>0</v>
      </c>
    </row>
    <row r="4695" spans="1:27">
      <c r="A4695" s="67"/>
      <c r="B4695" s="68"/>
      <c r="J4695" s="2">
        <f t="shared" si="1025"/>
        <v>0</v>
      </c>
      <c r="K4695" s="2">
        <f t="shared" si="1026"/>
        <v>0</v>
      </c>
      <c r="L4695" s="8">
        <f t="shared" ref="L4695:L4758" si="1037">A4695</f>
        <v>0</v>
      </c>
      <c r="M4695" s="54">
        <f t="shared" si="1027"/>
        <v>0</v>
      </c>
      <c r="N4695" s="6">
        <f t="shared" si="1028"/>
        <v>0</v>
      </c>
      <c r="O4695" s="6" t="str">
        <f t="shared" si="1029"/>
        <v/>
      </c>
      <c r="P4695" s="29"/>
      <c r="Q4695" s="54">
        <f t="shared" si="1030"/>
        <v>0</v>
      </c>
      <c r="R4695" s="6">
        <f t="shared" si="1031"/>
        <v>0</v>
      </c>
      <c r="S4695" s="6" t="str">
        <f t="shared" si="1032"/>
        <v/>
      </c>
      <c r="T4695" s="29"/>
      <c r="U4695" s="6">
        <f t="shared" si="1033"/>
        <v>0</v>
      </c>
      <c r="V4695" s="55">
        <f t="shared" si="1034"/>
        <v>0</v>
      </c>
      <c r="W4695" s="6">
        <f t="shared" si="1035"/>
        <v>0</v>
      </c>
      <c r="X4695" s="6">
        <f t="shared" si="1036"/>
        <v>0</v>
      </c>
      <c r="AA4695">
        <f t="shared" si="1024"/>
        <v>0</v>
      </c>
    </row>
    <row r="4696" spans="1:27">
      <c r="A4696" s="67"/>
      <c r="B4696" s="68"/>
      <c r="J4696" s="2">
        <f t="shared" si="1025"/>
        <v>0</v>
      </c>
      <c r="K4696" s="2">
        <f t="shared" si="1026"/>
        <v>0</v>
      </c>
      <c r="L4696" s="8">
        <f t="shared" si="1037"/>
        <v>0</v>
      </c>
      <c r="M4696" s="54">
        <f t="shared" si="1027"/>
        <v>0</v>
      </c>
      <c r="N4696" s="6">
        <f t="shared" si="1028"/>
        <v>0</v>
      </c>
      <c r="O4696" s="6" t="str">
        <f t="shared" si="1029"/>
        <v/>
      </c>
      <c r="P4696" s="29"/>
      <c r="Q4696" s="54">
        <f t="shared" si="1030"/>
        <v>0</v>
      </c>
      <c r="R4696" s="6">
        <f t="shared" si="1031"/>
        <v>0</v>
      </c>
      <c r="S4696" s="6" t="str">
        <f t="shared" si="1032"/>
        <v/>
      </c>
      <c r="T4696" s="29"/>
      <c r="U4696" s="6">
        <f t="shared" si="1033"/>
        <v>0</v>
      </c>
      <c r="V4696" s="55">
        <f t="shared" si="1034"/>
        <v>0</v>
      </c>
      <c r="W4696" s="6">
        <f t="shared" si="1035"/>
        <v>0</v>
      </c>
      <c r="X4696" s="6">
        <f t="shared" si="1036"/>
        <v>0</v>
      </c>
      <c r="AA4696">
        <f t="shared" si="1024"/>
        <v>0</v>
      </c>
    </row>
    <row r="4697" spans="1:27">
      <c r="A4697" s="67"/>
      <c r="B4697" s="68"/>
      <c r="J4697" s="2">
        <f t="shared" si="1025"/>
        <v>0</v>
      </c>
      <c r="K4697" s="2">
        <f t="shared" si="1026"/>
        <v>0</v>
      </c>
      <c r="L4697" s="8">
        <f t="shared" si="1037"/>
        <v>0</v>
      </c>
      <c r="M4697" s="54">
        <f t="shared" si="1027"/>
        <v>0</v>
      </c>
      <c r="N4697" s="6">
        <f t="shared" si="1028"/>
        <v>0</v>
      </c>
      <c r="O4697" s="6" t="str">
        <f t="shared" si="1029"/>
        <v/>
      </c>
      <c r="P4697" s="29"/>
      <c r="Q4697" s="54">
        <f t="shared" si="1030"/>
        <v>0</v>
      </c>
      <c r="R4697" s="6">
        <f t="shared" si="1031"/>
        <v>0</v>
      </c>
      <c r="S4697" s="6" t="str">
        <f t="shared" si="1032"/>
        <v/>
      </c>
      <c r="T4697" s="29"/>
      <c r="U4697" s="6">
        <f t="shared" si="1033"/>
        <v>0</v>
      </c>
      <c r="V4697" s="55">
        <f t="shared" si="1034"/>
        <v>0</v>
      </c>
      <c r="W4697" s="6">
        <f t="shared" si="1035"/>
        <v>0</v>
      </c>
      <c r="X4697" s="6">
        <f t="shared" si="1036"/>
        <v>0</v>
      </c>
      <c r="AA4697">
        <f t="shared" si="1024"/>
        <v>0</v>
      </c>
    </row>
    <row r="4698" spans="1:27">
      <c r="A4698" s="67"/>
      <c r="B4698" s="68"/>
      <c r="J4698" s="2">
        <f t="shared" si="1025"/>
        <v>0</v>
      </c>
      <c r="K4698" s="2">
        <f t="shared" si="1026"/>
        <v>0</v>
      </c>
      <c r="L4698" s="8">
        <f t="shared" si="1037"/>
        <v>0</v>
      </c>
      <c r="M4698" s="54">
        <f t="shared" si="1027"/>
        <v>0</v>
      </c>
      <c r="N4698" s="6">
        <f t="shared" si="1028"/>
        <v>0</v>
      </c>
      <c r="O4698" s="6" t="str">
        <f t="shared" si="1029"/>
        <v/>
      </c>
      <c r="P4698" s="29"/>
      <c r="Q4698" s="54">
        <f t="shared" si="1030"/>
        <v>0</v>
      </c>
      <c r="R4698" s="6">
        <f t="shared" si="1031"/>
        <v>0</v>
      </c>
      <c r="S4698" s="6" t="str">
        <f t="shared" si="1032"/>
        <v/>
      </c>
      <c r="T4698" s="29"/>
      <c r="U4698" s="6">
        <f t="shared" si="1033"/>
        <v>0</v>
      </c>
      <c r="V4698" s="55">
        <f t="shared" si="1034"/>
        <v>0</v>
      </c>
      <c r="W4698" s="6">
        <f t="shared" si="1035"/>
        <v>0</v>
      </c>
      <c r="X4698" s="6">
        <f t="shared" si="1036"/>
        <v>0</v>
      </c>
      <c r="AA4698">
        <f t="shared" si="1024"/>
        <v>0</v>
      </c>
    </row>
    <row r="4699" spans="1:27">
      <c r="A4699" s="67"/>
      <c r="B4699" s="68"/>
      <c r="J4699" s="2">
        <f t="shared" si="1025"/>
        <v>0</v>
      </c>
      <c r="K4699" s="2">
        <f t="shared" si="1026"/>
        <v>0</v>
      </c>
      <c r="L4699" s="8">
        <f t="shared" si="1037"/>
        <v>0</v>
      </c>
      <c r="M4699" s="54">
        <f t="shared" si="1027"/>
        <v>0</v>
      </c>
      <c r="N4699" s="6">
        <f t="shared" si="1028"/>
        <v>0</v>
      </c>
      <c r="O4699" s="6" t="str">
        <f t="shared" si="1029"/>
        <v/>
      </c>
      <c r="P4699" s="29"/>
      <c r="Q4699" s="54">
        <f t="shared" si="1030"/>
        <v>0</v>
      </c>
      <c r="R4699" s="6">
        <f t="shared" si="1031"/>
        <v>0</v>
      </c>
      <c r="S4699" s="6" t="str">
        <f t="shared" si="1032"/>
        <v/>
      </c>
      <c r="T4699" s="29"/>
      <c r="U4699" s="6">
        <f t="shared" si="1033"/>
        <v>0</v>
      </c>
      <c r="V4699" s="55">
        <f t="shared" si="1034"/>
        <v>0</v>
      </c>
      <c r="W4699" s="6">
        <f t="shared" si="1035"/>
        <v>0</v>
      </c>
      <c r="X4699" s="6">
        <f t="shared" si="1036"/>
        <v>0</v>
      </c>
      <c r="AA4699">
        <f t="shared" si="1024"/>
        <v>0</v>
      </c>
    </row>
    <row r="4700" spans="1:27">
      <c r="A4700" s="67"/>
      <c r="B4700" s="68"/>
      <c r="J4700" s="2">
        <f t="shared" si="1025"/>
        <v>0</v>
      </c>
      <c r="K4700" s="2">
        <f t="shared" si="1026"/>
        <v>0</v>
      </c>
      <c r="L4700" s="8">
        <f t="shared" si="1037"/>
        <v>0</v>
      </c>
      <c r="M4700" s="54">
        <f t="shared" si="1027"/>
        <v>0</v>
      </c>
      <c r="N4700" s="6">
        <f t="shared" si="1028"/>
        <v>0</v>
      </c>
      <c r="O4700" s="6" t="str">
        <f t="shared" si="1029"/>
        <v/>
      </c>
      <c r="P4700" s="29"/>
      <c r="Q4700" s="54">
        <f t="shared" si="1030"/>
        <v>0</v>
      </c>
      <c r="R4700" s="6">
        <f t="shared" si="1031"/>
        <v>0</v>
      </c>
      <c r="S4700" s="6" t="str">
        <f t="shared" si="1032"/>
        <v/>
      </c>
      <c r="T4700" s="29"/>
      <c r="U4700" s="6">
        <f t="shared" si="1033"/>
        <v>0</v>
      </c>
      <c r="V4700" s="55">
        <f t="shared" si="1034"/>
        <v>0</v>
      </c>
      <c r="W4700" s="6">
        <f t="shared" si="1035"/>
        <v>0</v>
      </c>
      <c r="X4700" s="6">
        <f t="shared" si="1036"/>
        <v>0</v>
      </c>
      <c r="AA4700">
        <f t="shared" si="1024"/>
        <v>0</v>
      </c>
    </row>
    <row r="4701" spans="1:27">
      <c r="A4701" s="67"/>
      <c r="B4701" s="68"/>
      <c r="J4701" s="2">
        <f t="shared" si="1025"/>
        <v>0</v>
      </c>
      <c r="K4701" s="2">
        <f t="shared" si="1026"/>
        <v>0</v>
      </c>
      <c r="L4701" s="8">
        <f t="shared" si="1037"/>
        <v>0</v>
      </c>
      <c r="M4701" s="54">
        <f t="shared" si="1027"/>
        <v>0</v>
      </c>
      <c r="N4701" s="6">
        <f t="shared" si="1028"/>
        <v>0</v>
      </c>
      <c r="O4701" s="6" t="str">
        <f t="shared" si="1029"/>
        <v/>
      </c>
      <c r="P4701" s="29"/>
      <c r="Q4701" s="54">
        <f t="shared" si="1030"/>
        <v>0</v>
      </c>
      <c r="R4701" s="6">
        <f t="shared" si="1031"/>
        <v>0</v>
      </c>
      <c r="S4701" s="6" t="str">
        <f t="shared" si="1032"/>
        <v/>
      </c>
      <c r="T4701" s="29"/>
      <c r="U4701" s="6">
        <f t="shared" si="1033"/>
        <v>0</v>
      </c>
      <c r="V4701" s="55">
        <f t="shared" si="1034"/>
        <v>0</v>
      </c>
      <c r="W4701" s="6">
        <f t="shared" si="1035"/>
        <v>0</v>
      </c>
      <c r="X4701" s="6">
        <f t="shared" si="1036"/>
        <v>0</v>
      </c>
      <c r="AA4701">
        <f t="shared" si="1024"/>
        <v>0</v>
      </c>
    </row>
    <row r="4702" spans="1:27">
      <c r="A4702" s="67"/>
      <c r="B4702" s="68"/>
      <c r="J4702" s="2">
        <f t="shared" si="1025"/>
        <v>0</v>
      </c>
      <c r="K4702" s="2">
        <f t="shared" si="1026"/>
        <v>0</v>
      </c>
      <c r="L4702" s="8">
        <f t="shared" si="1037"/>
        <v>0</v>
      </c>
      <c r="M4702" s="54">
        <f t="shared" si="1027"/>
        <v>0</v>
      </c>
      <c r="N4702" s="6">
        <f t="shared" si="1028"/>
        <v>0</v>
      </c>
      <c r="O4702" s="6" t="str">
        <f t="shared" si="1029"/>
        <v/>
      </c>
      <c r="P4702" s="29"/>
      <c r="Q4702" s="54">
        <f t="shared" si="1030"/>
        <v>0</v>
      </c>
      <c r="R4702" s="6">
        <f t="shared" si="1031"/>
        <v>0</v>
      </c>
      <c r="S4702" s="6" t="str">
        <f t="shared" si="1032"/>
        <v/>
      </c>
      <c r="T4702" s="29"/>
      <c r="U4702" s="6">
        <f t="shared" si="1033"/>
        <v>0</v>
      </c>
      <c r="V4702" s="55">
        <f t="shared" si="1034"/>
        <v>0</v>
      </c>
      <c r="W4702" s="6">
        <f t="shared" si="1035"/>
        <v>0</v>
      </c>
      <c r="X4702" s="6">
        <f t="shared" si="1036"/>
        <v>0</v>
      </c>
      <c r="AA4702">
        <f t="shared" si="1024"/>
        <v>0</v>
      </c>
    </row>
    <row r="4703" spans="1:27">
      <c r="A4703" s="67"/>
      <c r="B4703" s="68"/>
      <c r="J4703" s="2">
        <f t="shared" si="1025"/>
        <v>0</v>
      </c>
      <c r="K4703" s="2">
        <f t="shared" si="1026"/>
        <v>0</v>
      </c>
      <c r="L4703" s="8">
        <f t="shared" si="1037"/>
        <v>0</v>
      </c>
      <c r="M4703" s="54">
        <f t="shared" si="1027"/>
        <v>0</v>
      </c>
      <c r="N4703" s="6">
        <f t="shared" si="1028"/>
        <v>0</v>
      </c>
      <c r="O4703" s="6" t="str">
        <f t="shared" si="1029"/>
        <v/>
      </c>
      <c r="P4703" s="29"/>
      <c r="Q4703" s="54">
        <f t="shared" si="1030"/>
        <v>0</v>
      </c>
      <c r="R4703" s="6">
        <f t="shared" si="1031"/>
        <v>0</v>
      </c>
      <c r="S4703" s="6" t="str">
        <f t="shared" si="1032"/>
        <v/>
      </c>
      <c r="T4703" s="29"/>
      <c r="U4703" s="6">
        <f t="shared" si="1033"/>
        <v>0</v>
      </c>
      <c r="V4703" s="55">
        <f t="shared" si="1034"/>
        <v>0</v>
      </c>
      <c r="W4703" s="6">
        <f t="shared" si="1035"/>
        <v>0</v>
      </c>
      <c r="X4703" s="6">
        <f t="shared" si="1036"/>
        <v>0</v>
      </c>
      <c r="AA4703">
        <f t="shared" si="1024"/>
        <v>0</v>
      </c>
    </row>
    <row r="4704" spans="1:27">
      <c r="A4704" s="67"/>
      <c r="B4704" s="68"/>
      <c r="J4704" s="2">
        <f t="shared" si="1025"/>
        <v>0</v>
      </c>
      <c r="K4704" s="2">
        <f t="shared" si="1026"/>
        <v>0</v>
      </c>
      <c r="L4704" s="8">
        <f t="shared" si="1037"/>
        <v>0</v>
      </c>
      <c r="M4704" s="54">
        <f t="shared" si="1027"/>
        <v>0</v>
      </c>
      <c r="N4704" s="6">
        <f t="shared" si="1028"/>
        <v>0</v>
      </c>
      <c r="O4704" s="6" t="str">
        <f t="shared" si="1029"/>
        <v/>
      </c>
      <c r="P4704" s="29"/>
      <c r="Q4704" s="54">
        <f t="shared" si="1030"/>
        <v>0</v>
      </c>
      <c r="R4704" s="6">
        <f t="shared" si="1031"/>
        <v>0</v>
      </c>
      <c r="S4704" s="6" t="str">
        <f t="shared" si="1032"/>
        <v/>
      </c>
      <c r="T4704" s="29"/>
      <c r="U4704" s="6">
        <f t="shared" si="1033"/>
        <v>0</v>
      </c>
      <c r="V4704" s="55">
        <f t="shared" si="1034"/>
        <v>0</v>
      </c>
      <c r="W4704" s="6">
        <f t="shared" si="1035"/>
        <v>0</v>
      </c>
      <c r="X4704" s="6">
        <f t="shared" si="1036"/>
        <v>0</v>
      </c>
      <c r="AA4704">
        <f t="shared" si="1024"/>
        <v>0</v>
      </c>
    </row>
    <row r="4705" spans="1:27">
      <c r="A4705" s="67"/>
      <c r="B4705" s="68"/>
      <c r="J4705" s="2">
        <f t="shared" si="1025"/>
        <v>0</v>
      </c>
      <c r="K4705" s="2">
        <f t="shared" si="1026"/>
        <v>0</v>
      </c>
      <c r="L4705" s="8">
        <f t="shared" si="1037"/>
        <v>0</v>
      </c>
      <c r="M4705" s="54">
        <f t="shared" si="1027"/>
        <v>0</v>
      </c>
      <c r="N4705" s="6">
        <f t="shared" si="1028"/>
        <v>0</v>
      </c>
      <c r="O4705" s="6" t="str">
        <f t="shared" si="1029"/>
        <v/>
      </c>
      <c r="P4705" s="29"/>
      <c r="Q4705" s="54">
        <f t="shared" si="1030"/>
        <v>0</v>
      </c>
      <c r="R4705" s="6">
        <f t="shared" si="1031"/>
        <v>0</v>
      </c>
      <c r="S4705" s="6" t="str">
        <f t="shared" si="1032"/>
        <v/>
      </c>
      <c r="T4705" s="29"/>
      <c r="U4705" s="6">
        <f t="shared" si="1033"/>
        <v>0</v>
      </c>
      <c r="V4705" s="55">
        <f t="shared" si="1034"/>
        <v>0</v>
      </c>
      <c r="W4705" s="6">
        <f t="shared" si="1035"/>
        <v>0</v>
      </c>
      <c r="X4705" s="6">
        <f t="shared" si="1036"/>
        <v>0</v>
      </c>
      <c r="AA4705">
        <f t="shared" si="1024"/>
        <v>0</v>
      </c>
    </row>
    <row r="4706" spans="1:27">
      <c r="A4706" s="67"/>
      <c r="B4706" s="68"/>
      <c r="J4706" s="2">
        <f t="shared" si="1025"/>
        <v>0</v>
      </c>
      <c r="K4706" s="2">
        <f t="shared" si="1026"/>
        <v>0</v>
      </c>
      <c r="L4706" s="8">
        <f t="shared" si="1037"/>
        <v>0</v>
      </c>
      <c r="M4706" s="54">
        <f t="shared" si="1027"/>
        <v>0</v>
      </c>
      <c r="N4706" s="6">
        <f t="shared" si="1028"/>
        <v>0</v>
      </c>
      <c r="O4706" s="6" t="str">
        <f t="shared" si="1029"/>
        <v/>
      </c>
      <c r="P4706" s="29"/>
      <c r="Q4706" s="54">
        <f t="shared" si="1030"/>
        <v>0</v>
      </c>
      <c r="R4706" s="6">
        <f t="shared" si="1031"/>
        <v>0</v>
      </c>
      <c r="S4706" s="6" t="str">
        <f t="shared" si="1032"/>
        <v/>
      </c>
      <c r="T4706" s="29"/>
      <c r="U4706" s="6">
        <f t="shared" si="1033"/>
        <v>0</v>
      </c>
      <c r="V4706" s="55">
        <f t="shared" si="1034"/>
        <v>0</v>
      </c>
      <c r="W4706" s="6">
        <f t="shared" si="1035"/>
        <v>0</v>
      </c>
      <c r="X4706" s="6">
        <f t="shared" si="1036"/>
        <v>0</v>
      </c>
      <c r="AA4706">
        <f t="shared" si="1024"/>
        <v>0</v>
      </c>
    </row>
    <row r="4707" spans="1:27">
      <c r="A4707" s="67"/>
      <c r="B4707" s="68"/>
      <c r="J4707" s="2">
        <f t="shared" si="1025"/>
        <v>0</v>
      </c>
      <c r="K4707" s="2">
        <f t="shared" si="1026"/>
        <v>0</v>
      </c>
      <c r="L4707" s="8">
        <f t="shared" si="1037"/>
        <v>0</v>
      </c>
      <c r="M4707" s="54">
        <f t="shared" si="1027"/>
        <v>0</v>
      </c>
      <c r="N4707" s="6">
        <f t="shared" si="1028"/>
        <v>0</v>
      </c>
      <c r="O4707" s="6" t="str">
        <f t="shared" si="1029"/>
        <v/>
      </c>
      <c r="P4707" s="29"/>
      <c r="Q4707" s="54">
        <f t="shared" si="1030"/>
        <v>0</v>
      </c>
      <c r="R4707" s="6">
        <f t="shared" si="1031"/>
        <v>0</v>
      </c>
      <c r="S4707" s="6" t="str">
        <f t="shared" si="1032"/>
        <v/>
      </c>
      <c r="T4707" s="29"/>
      <c r="U4707" s="6">
        <f t="shared" si="1033"/>
        <v>0</v>
      </c>
      <c r="V4707" s="55">
        <f t="shared" si="1034"/>
        <v>0</v>
      </c>
      <c r="W4707" s="6">
        <f t="shared" si="1035"/>
        <v>0</v>
      </c>
      <c r="X4707" s="6">
        <f t="shared" si="1036"/>
        <v>0</v>
      </c>
      <c r="AA4707">
        <f t="shared" si="1024"/>
        <v>0</v>
      </c>
    </row>
    <row r="4708" spans="1:27">
      <c r="A4708" s="67"/>
      <c r="B4708" s="68"/>
      <c r="J4708" s="2">
        <f t="shared" si="1025"/>
        <v>0</v>
      </c>
      <c r="K4708" s="2">
        <f t="shared" si="1026"/>
        <v>0</v>
      </c>
      <c r="L4708" s="8">
        <f t="shared" si="1037"/>
        <v>0</v>
      </c>
      <c r="M4708" s="54">
        <f t="shared" si="1027"/>
        <v>0</v>
      </c>
      <c r="N4708" s="6">
        <f t="shared" si="1028"/>
        <v>0</v>
      </c>
      <c r="O4708" s="6" t="str">
        <f t="shared" si="1029"/>
        <v/>
      </c>
      <c r="P4708" s="29"/>
      <c r="Q4708" s="54">
        <f t="shared" si="1030"/>
        <v>0</v>
      </c>
      <c r="R4708" s="6">
        <f t="shared" si="1031"/>
        <v>0</v>
      </c>
      <c r="S4708" s="6" t="str">
        <f t="shared" si="1032"/>
        <v/>
      </c>
      <c r="T4708" s="29"/>
      <c r="U4708" s="6">
        <f t="shared" si="1033"/>
        <v>0</v>
      </c>
      <c r="V4708" s="55">
        <f t="shared" si="1034"/>
        <v>0</v>
      </c>
      <c r="W4708" s="6">
        <f t="shared" si="1035"/>
        <v>0</v>
      </c>
      <c r="X4708" s="6">
        <f t="shared" si="1036"/>
        <v>0</v>
      </c>
      <c r="AA4708">
        <f t="shared" si="1024"/>
        <v>0</v>
      </c>
    </row>
    <row r="4709" spans="1:27">
      <c r="A4709" s="67"/>
      <c r="B4709" s="68"/>
      <c r="J4709" s="2">
        <f t="shared" si="1025"/>
        <v>0</v>
      </c>
      <c r="K4709" s="2">
        <f t="shared" si="1026"/>
        <v>0</v>
      </c>
      <c r="L4709" s="8">
        <f t="shared" si="1037"/>
        <v>0</v>
      </c>
      <c r="M4709" s="54">
        <f t="shared" si="1027"/>
        <v>0</v>
      </c>
      <c r="N4709" s="6">
        <f t="shared" si="1028"/>
        <v>0</v>
      </c>
      <c r="O4709" s="6" t="str">
        <f t="shared" si="1029"/>
        <v/>
      </c>
      <c r="P4709" s="29"/>
      <c r="Q4709" s="54">
        <f t="shared" si="1030"/>
        <v>0</v>
      </c>
      <c r="R4709" s="6">
        <f t="shared" si="1031"/>
        <v>0</v>
      </c>
      <c r="S4709" s="6" t="str">
        <f t="shared" si="1032"/>
        <v/>
      </c>
      <c r="T4709" s="29"/>
      <c r="U4709" s="6">
        <f t="shared" si="1033"/>
        <v>0</v>
      </c>
      <c r="V4709" s="55">
        <f t="shared" si="1034"/>
        <v>0</v>
      </c>
      <c r="W4709" s="6">
        <f t="shared" si="1035"/>
        <v>0</v>
      </c>
      <c r="X4709" s="6">
        <f t="shared" si="1036"/>
        <v>0</v>
      </c>
      <c r="AA4709">
        <f t="shared" si="1024"/>
        <v>0</v>
      </c>
    </row>
    <row r="4710" spans="1:27">
      <c r="A4710" s="67"/>
      <c r="B4710" s="68"/>
      <c r="J4710" s="2">
        <f t="shared" si="1025"/>
        <v>0</v>
      </c>
      <c r="K4710" s="2">
        <f t="shared" si="1026"/>
        <v>0</v>
      </c>
      <c r="L4710" s="8">
        <f t="shared" si="1037"/>
        <v>0</v>
      </c>
      <c r="M4710" s="54">
        <f t="shared" si="1027"/>
        <v>0</v>
      </c>
      <c r="N4710" s="6">
        <f t="shared" si="1028"/>
        <v>0</v>
      </c>
      <c r="O4710" s="6" t="str">
        <f t="shared" si="1029"/>
        <v/>
      </c>
      <c r="P4710" s="29"/>
      <c r="Q4710" s="54">
        <f t="shared" si="1030"/>
        <v>0</v>
      </c>
      <c r="R4710" s="6">
        <f t="shared" si="1031"/>
        <v>0</v>
      </c>
      <c r="S4710" s="6" t="str">
        <f t="shared" si="1032"/>
        <v/>
      </c>
      <c r="T4710" s="29"/>
      <c r="U4710" s="6">
        <f t="shared" si="1033"/>
        <v>0</v>
      </c>
      <c r="V4710" s="55">
        <f t="shared" si="1034"/>
        <v>0</v>
      </c>
      <c r="W4710" s="6">
        <f t="shared" si="1035"/>
        <v>0</v>
      </c>
      <c r="X4710" s="6">
        <f t="shared" si="1036"/>
        <v>0</v>
      </c>
      <c r="AA4710">
        <f t="shared" si="1024"/>
        <v>0</v>
      </c>
    </row>
    <row r="4711" spans="1:27">
      <c r="A4711" s="67"/>
      <c r="B4711" s="68"/>
      <c r="J4711" s="2">
        <f t="shared" si="1025"/>
        <v>0</v>
      </c>
      <c r="K4711" s="2">
        <f t="shared" si="1026"/>
        <v>0</v>
      </c>
      <c r="L4711" s="8">
        <f t="shared" si="1037"/>
        <v>0</v>
      </c>
      <c r="M4711" s="54">
        <f t="shared" si="1027"/>
        <v>0</v>
      </c>
      <c r="N4711" s="6">
        <f t="shared" si="1028"/>
        <v>0</v>
      </c>
      <c r="O4711" s="6" t="str">
        <f t="shared" si="1029"/>
        <v/>
      </c>
      <c r="P4711" s="29"/>
      <c r="Q4711" s="54">
        <f t="shared" si="1030"/>
        <v>0</v>
      </c>
      <c r="R4711" s="6">
        <f t="shared" si="1031"/>
        <v>0</v>
      </c>
      <c r="S4711" s="6" t="str">
        <f t="shared" si="1032"/>
        <v/>
      </c>
      <c r="T4711" s="29"/>
      <c r="U4711" s="6">
        <f t="shared" si="1033"/>
        <v>0</v>
      </c>
      <c r="V4711" s="55">
        <f t="shared" si="1034"/>
        <v>0</v>
      </c>
      <c r="W4711" s="6">
        <f t="shared" si="1035"/>
        <v>0</v>
      </c>
      <c r="X4711" s="6">
        <f t="shared" si="1036"/>
        <v>0</v>
      </c>
      <c r="AA4711">
        <f t="shared" si="1024"/>
        <v>0</v>
      </c>
    </row>
    <row r="4712" spans="1:27">
      <c r="A4712" s="67"/>
      <c r="B4712" s="68"/>
      <c r="J4712" s="2">
        <f t="shared" si="1025"/>
        <v>0</v>
      </c>
      <c r="K4712" s="2">
        <f t="shared" si="1026"/>
        <v>0</v>
      </c>
      <c r="L4712" s="8">
        <f t="shared" si="1037"/>
        <v>0</v>
      </c>
      <c r="M4712" s="54">
        <f t="shared" si="1027"/>
        <v>0</v>
      </c>
      <c r="N4712" s="6">
        <f t="shared" si="1028"/>
        <v>0</v>
      </c>
      <c r="O4712" s="6" t="str">
        <f t="shared" si="1029"/>
        <v/>
      </c>
      <c r="P4712" s="29"/>
      <c r="Q4712" s="54">
        <f t="shared" si="1030"/>
        <v>0</v>
      </c>
      <c r="R4712" s="6">
        <f t="shared" si="1031"/>
        <v>0</v>
      </c>
      <c r="S4712" s="6" t="str">
        <f t="shared" si="1032"/>
        <v/>
      </c>
      <c r="T4712" s="29"/>
      <c r="U4712" s="6">
        <f t="shared" si="1033"/>
        <v>0</v>
      </c>
      <c r="V4712" s="55">
        <f t="shared" si="1034"/>
        <v>0</v>
      </c>
      <c r="W4712" s="6">
        <f t="shared" si="1035"/>
        <v>0</v>
      </c>
      <c r="X4712" s="6">
        <f t="shared" si="1036"/>
        <v>0</v>
      </c>
      <c r="AA4712">
        <f t="shared" si="1024"/>
        <v>0</v>
      </c>
    </row>
    <row r="4713" spans="1:27">
      <c r="A4713" s="67"/>
      <c r="B4713" s="68"/>
      <c r="J4713" s="2">
        <f t="shared" si="1025"/>
        <v>0</v>
      </c>
      <c r="K4713" s="2">
        <f t="shared" si="1026"/>
        <v>0</v>
      </c>
      <c r="L4713" s="8">
        <f t="shared" si="1037"/>
        <v>0</v>
      </c>
      <c r="M4713" s="54">
        <f t="shared" si="1027"/>
        <v>0</v>
      </c>
      <c r="N4713" s="6">
        <f t="shared" si="1028"/>
        <v>0</v>
      </c>
      <c r="O4713" s="6" t="str">
        <f t="shared" si="1029"/>
        <v/>
      </c>
      <c r="P4713" s="29"/>
      <c r="Q4713" s="54">
        <f t="shared" si="1030"/>
        <v>0</v>
      </c>
      <c r="R4713" s="6">
        <f t="shared" si="1031"/>
        <v>0</v>
      </c>
      <c r="S4713" s="6" t="str">
        <f t="shared" si="1032"/>
        <v/>
      </c>
      <c r="T4713" s="29"/>
      <c r="U4713" s="6">
        <f t="shared" si="1033"/>
        <v>0</v>
      </c>
      <c r="V4713" s="55">
        <f t="shared" si="1034"/>
        <v>0</v>
      </c>
      <c r="W4713" s="6">
        <f t="shared" si="1035"/>
        <v>0</v>
      </c>
      <c r="X4713" s="6">
        <f t="shared" si="1036"/>
        <v>0</v>
      </c>
      <c r="AA4713">
        <f t="shared" si="1024"/>
        <v>0</v>
      </c>
    </row>
    <row r="4714" spans="1:27">
      <c r="A4714" s="67"/>
      <c r="B4714" s="68"/>
      <c r="J4714" s="2">
        <f t="shared" si="1025"/>
        <v>0</v>
      </c>
      <c r="K4714" s="2">
        <f t="shared" si="1026"/>
        <v>0</v>
      </c>
      <c r="L4714" s="8">
        <f t="shared" si="1037"/>
        <v>0</v>
      </c>
      <c r="M4714" s="54">
        <f t="shared" si="1027"/>
        <v>0</v>
      </c>
      <c r="N4714" s="6">
        <f t="shared" si="1028"/>
        <v>0</v>
      </c>
      <c r="O4714" s="6" t="str">
        <f t="shared" si="1029"/>
        <v/>
      </c>
      <c r="P4714" s="29"/>
      <c r="Q4714" s="54">
        <f t="shared" si="1030"/>
        <v>0</v>
      </c>
      <c r="R4714" s="6">
        <f t="shared" si="1031"/>
        <v>0</v>
      </c>
      <c r="S4714" s="6" t="str">
        <f t="shared" si="1032"/>
        <v/>
      </c>
      <c r="T4714" s="29"/>
      <c r="U4714" s="6">
        <f t="shared" si="1033"/>
        <v>0</v>
      </c>
      <c r="V4714" s="55">
        <f t="shared" si="1034"/>
        <v>0</v>
      </c>
      <c r="W4714" s="6">
        <f t="shared" si="1035"/>
        <v>0</v>
      </c>
      <c r="X4714" s="6">
        <f t="shared" si="1036"/>
        <v>0</v>
      </c>
      <c r="AA4714">
        <f t="shared" si="1024"/>
        <v>0</v>
      </c>
    </row>
    <row r="4715" spans="1:27">
      <c r="A4715" s="67"/>
      <c r="B4715" s="68"/>
      <c r="J4715" s="2">
        <f t="shared" si="1025"/>
        <v>0</v>
      </c>
      <c r="K4715" s="2">
        <f t="shared" si="1026"/>
        <v>0</v>
      </c>
      <c r="L4715" s="8">
        <f t="shared" si="1037"/>
        <v>0</v>
      </c>
      <c r="M4715" s="54">
        <f t="shared" si="1027"/>
        <v>0</v>
      </c>
      <c r="N4715" s="6">
        <f t="shared" si="1028"/>
        <v>0</v>
      </c>
      <c r="O4715" s="6" t="str">
        <f t="shared" si="1029"/>
        <v/>
      </c>
      <c r="P4715" s="29"/>
      <c r="Q4715" s="54">
        <f t="shared" si="1030"/>
        <v>0</v>
      </c>
      <c r="R4715" s="6">
        <f t="shared" si="1031"/>
        <v>0</v>
      </c>
      <c r="S4715" s="6" t="str">
        <f t="shared" si="1032"/>
        <v/>
      </c>
      <c r="T4715" s="29"/>
      <c r="U4715" s="6">
        <f t="shared" si="1033"/>
        <v>0</v>
      </c>
      <c r="V4715" s="55">
        <f t="shared" si="1034"/>
        <v>0</v>
      </c>
      <c r="W4715" s="6">
        <f t="shared" si="1035"/>
        <v>0</v>
      </c>
      <c r="X4715" s="6">
        <f t="shared" si="1036"/>
        <v>0</v>
      </c>
      <c r="AA4715">
        <f t="shared" si="1024"/>
        <v>0</v>
      </c>
    </row>
    <row r="4716" spans="1:27">
      <c r="A4716" s="67"/>
      <c r="B4716" s="68"/>
      <c r="J4716" s="2">
        <f t="shared" si="1025"/>
        <v>0</v>
      </c>
      <c r="K4716" s="2">
        <f t="shared" si="1026"/>
        <v>0</v>
      </c>
      <c r="L4716" s="8">
        <f t="shared" si="1037"/>
        <v>0</v>
      </c>
      <c r="M4716" s="54">
        <f t="shared" si="1027"/>
        <v>0</v>
      </c>
      <c r="N4716" s="6">
        <f t="shared" si="1028"/>
        <v>0</v>
      </c>
      <c r="O4716" s="6" t="str">
        <f t="shared" si="1029"/>
        <v/>
      </c>
      <c r="P4716" s="29"/>
      <c r="Q4716" s="54">
        <f t="shared" si="1030"/>
        <v>0</v>
      </c>
      <c r="R4716" s="6">
        <f t="shared" si="1031"/>
        <v>0</v>
      </c>
      <c r="S4716" s="6" t="str">
        <f t="shared" si="1032"/>
        <v/>
      </c>
      <c r="T4716" s="29"/>
      <c r="U4716" s="6">
        <f t="shared" si="1033"/>
        <v>0</v>
      </c>
      <c r="V4716" s="55">
        <f t="shared" si="1034"/>
        <v>0</v>
      </c>
      <c r="W4716" s="6">
        <f t="shared" si="1035"/>
        <v>0</v>
      </c>
      <c r="X4716" s="6">
        <f t="shared" si="1036"/>
        <v>0</v>
      </c>
      <c r="AA4716">
        <f t="shared" si="1024"/>
        <v>0</v>
      </c>
    </row>
    <row r="4717" spans="1:27">
      <c r="A4717" s="67"/>
      <c r="B4717" s="68"/>
      <c r="J4717" s="2">
        <f t="shared" si="1025"/>
        <v>0</v>
      </c>
      <c r="K4717" s="2">
        <f t="shared" si="1026"/>
        <v>0</v>
      </c>
      <c r="L4717" s="8">
        <f t="shared" si="1037"/>
        <v>0</v>
      </c>
      <c r="M4717" s="54">
        <f t="shared" si="1027"/>
        <v>0</v>
      </c>
      <c r="N4717" s="6">
        <f t="shared" si="1028"/>
        <v>0</v>
      </c>
      <c r="O4717" s="6" t="str">
        <f t="shared" si="1029"/>
        <v/>
      </c>
      <c r="P4717" s="29"/>
      <c r="Q4717" s="54">
        <f t="shared" si="1030"/>
        <v>0</v>
      </c>
      <c r="R4717" s="6">
        <f t="shared" si="1031"/>
        <v>0</v>
      </c>
      <c r="S4717" s="6" t="str">
        <f t="shared" si="1032"/>
        <v/>
      </c>
      <c r="T4717" s="29"/>
      <c r="U4717" s="6">
        <f t="shared" si="1033"/>
        <v>0</v>
      </c>
      <c r="V4717" s="55">
        <f t="shared" si="1034"/>
        <v>0</v>
      </c>
      <c r="W4717" s="6">
        <f t="shared" si="1035"/>
        <v>0</v>
      </c>
      <c r="X4717" s="6">
        <f t="shared" si="1036"/>
        <v>0</v>
      </c>
      <c r="AA4717">
        <f t="shared" si="1024"/>
        <v>0</v>
      </c>
    </row>
    <row r="4718" spans="1:27">
      <c r="A4718" s="67"/>
      <c r="B4718" s="68"/>
      <c r="J4718" s="2">
        <f t="shared" si="1025"/>
        <v>0</v>
      </c>
      <c r="K4718" s="2">
        <f t="shared" si="1026"/>
        <v>0</v>
      </c>
      <c r="L4718" s="8">
        <f t="shared" si="1037"/>
        <v>0</v>
      </c>
      <c r="M4718" s="54">
        <f t="shared" si="1027"/>
        <v>0</v>
      </c>
      <c r="N4718" s="6">
        <f t="shared" si="1028"/>
        <v>0</v>
      </c>
      <c r="O4718" s="6" t="str">
        <f t="shared" si="1029"/>
        <v/>
      </c>
      <c r="P4718" s="29"/>
      <c r="Q4718" s="54">
        <f t="shared" si="1030"/>
        <v>0</v>
      </c>
      <c r="R4718" s="6">
        <f t="shared" si="1031"/>
        <v>0</v>
      </c>
      <c r="S4718" s="6" t="str">
        <f t="shared" si="1032"/>
        <v/>
      </c>
      <c r="T4718" s="29"/>
      <c r="U4718" s="6">
        <f t="shared" si="1033"/>
        <v>0</v>
      </c>
      <c r="V4718" s="55">
        <f t="shared" si="1034"/>
        <v>0</v>
      </c>
      <c r="W4718" s="6">
        <f t="shared" si="1035"/>
        <v>0</v>
      </c>
      <c r="X4718" s="6">
        <f t="shared" si="1036"/>
        <v>0</v>
      </c>
      <c r="AA4718">
        <f t="shared" si="1024"/>
        <v>0</v>
      </c>
    </row>
    <row r="4719" spans="1:27">
      <c r="A4719" s="67"/>
      <c r="B4719" s="68"/>
      <c r="J4719" s="2">
        <f t="shared" si="1025"/>
        <v>0</v>
      </c>
      <c r="K4719" s="2">
        <f t="shared" si="1026"/>
        <v>0</v>
      </c>
      <c r="L4719" s="8">
        <f t="shared" si="1037"/>
        <v>0</v>
      </c>
      <c r="M4719" s="54">
        <f t="shared" si="1027"/>
        <v>0</v>
      </c>
      <c r="N4719" s="6">
        <f t="shared" si="1028"/>
        <v>0</v>
      </c>
      <c r="O4719" s="6" t="str">
        <f t="shared" si="1029"/>
        <v/>
      </c>
      <c r="P4719" s="29"/>
      <c r="Q4719" s="54">
        <f t="shared" si="1030"/>
        <v>0</v>
      </c>
      <c r="R4719" s="6">
        <f t="shared" si="1031"/>
        <v>0</v>
      </c>
      <c r="S4719" s="6" t="str">
        <f t="shared" si="1032"/>
        <v/>
      </c>
      <c r="T4719" s="29"/>
      <c r="U4719" s="6">
        <f t="shared" si="1033"/>
        <v>0</v>
      </c>
      <c r="V4719" s="55">
        <f t="shared" si="1034"/>
        <v>0</v>
      </c>
      <c r="W4719" s="6">
        <f t="shared" si="1035"/>
        <v>0</v>
      </c>
      <c r="X4719" s="6">
        <f t="shared" si="1036"/>
        <v>0</v>
      </c>
      <c r="AA4719">
        <f t="shared" si="1024"/>
        <v>0</v>
      </c>
    </row>
    <row r="4720" spans="1:27">
      <c r="A4720" s="67"/>
      <c r="B4720" s="68"/>
      <c r="J4720" s="2">
        <f t="shared" si="1025"/>
        <v>0</v>
      </c>
      <c r="K4720" s="2">
        <f t="shared" si="1026"/>
        <v>0</v>
      </c>
      <c r="L4720" s="8">
        <f t="shared" si="1037"/>
        <v>0</v>
      </c>
      <c r="M4720" s="54">
        <f t="shared" si="1027"/>
        <v>0</v>
      </c>
      <c r="N4720" s="6">
        <f t="shared" si="1028"/>
        <v>0</v>
      </c>
      <c r="O4720" s="6" t="str">
        <f t="shared" si="1029"/>
        <v/>
      </c>
      <c r="P4720" s="29"/>
      <c r="Q4720" s="54">
        <f t="shared" si="1030"/>
        <v>0</v>
      </c>
      <c r="R4720" s="6">
        <f t="shared" si="1031"/>
        <v>0</v>
      </c>
      <c r="S4720" s="6" t="str">
        <f t="shared" si="1032"/>
        <v/>
      </c>
      <c r="T4720" s="29"/>
      <c r="U4720" s="6">
        <f t="shared" si="1033"/>
        <v>0</v>
      </c>
      <c r="V4720" s="55">
        <f t="shared" si="1034"/>
        <v>0</v>
      </c>
      <c r="W4720" s="6">
        <f t="shared" si="1035"/>
        <v>0</v>
      </c>
      <c r="X4720" s="6">
        <f t="shared" si="1036"/>
        <v>0</v>
      </c>
      <c r="AA4720">
        <f t="shared" si="1024"/>
        <v>0</v>
      </c>
    </row>
    <row r="4721" spans="1:27">
      <c r="A4721" s="67"/>
      <c r="B4721" s="68"/>
      <c r="J4721" s="2">
        <f t="shared" si="1025"/>
        <v>0</v>
      </c>
      <c r="K4721" s="2">
        <f t="shared" si="1026"/>
        <v>0</v>
      </c>
      <c r="L4721" s="8">
        <f t="shared" si="1037"/>
        <v>0</v>
      </c>
      <c r="M4721" s="54">
        <f t="shared" si="1027"/>
        <v>0</v>
      </c>
      <c r="N4721" s="6">
        <f t="shared" si="1028"/>
        <v>0</v>
      </c>
      <c r="O4721" s="6" t="str">
        <f t="shared" si="1029"/>
        <v/>
      </c>
      <c r="P4721" s="29"/>
      <c r="Q4721" s="54">
        <f t="shared" si="1030"/>
        <v>0</v>
      </c>
      <c r="R4721" s="6">
        <f t="shared" si="1031"/>
        <v>0</v>
      </c>
      <c r="S4721" s="6" t="str">
        <f t="shared" si="1032"/>
        <v/>
      </c>
      <c r="T4721" s="29"/>
      <c r="U4721" s="6">
        <f t="shared" si="1033"/>
        <v>0</v>
      </c>
      <c r="V4721" s="55">
        <f t="shared" si="1034"/>
        <v>0</v>
      </c>
      <c r="W4721" s="6">
        <f t="shared" si="1035"/>
        <v>0</v>
      </c>
      <c r="X4721" s="6">
        <f t="shared" si="1036"/>
        <v>0</v>
      </c>
      <c r="AA4721">
        <f t="shared" si="1024"/>
        <v>0</v>
      </c>
    </row>
    <row r="4722" spans="1:27">
      <c r="A4722" s="67"/>
      <c r="B4722" s="68"/>
      <c r="J4722" s="2">
        <f t="shared" si="1025"/>
        <v>0</v>
      </c>
      <c r="K4722" s="2">
        <f t="shared" si="1026"/>
        <v>0</v>
      </c>
      <c r="L4722" s="8">
        <f t="shared" si="1037"/>
        <v>0</v>
      </c>
      <c r="M4722" s="54">
        <f t="shared" si="1027"/>
        <v>0</v>
      </c>
      <c r="N4722" s="6">
        <f t="shared" si="1028"/>
        <v>0</v>
      </c>
      <c r="O4722" s="6" t="str">
        <f t="shared" si="1029"/>
        <v/>
      </c>
      <c r="P4722" s="29"/>
      <c r="Q4722" s="54">
        <f t="shared" si="1030"/>
        <v>0</v>
      </c>
      <c r="R4722" s="6">
        <f t="shared" si="1031"/>
        <v>0</v>
      </c>
      <c r="S4722" s="6" t="str">
        <f t="shared" si="1032"/>
        <v/>
      </c>
      <c r="T4722" s="29"/>
      <c r="U4722" s="6">
        <f t="shared" si="1033"/>
        <v>0</v>
      </c>
      <c r="V4722" s="55">
        <f t="shared" si="1034"/>
        <v>0</v>
      </c>
      <c r="W4722" s="6">
        <f t="shared" si="1035"/>
        <v>0</v>
      </c>
      <c r="X4722" s="6">
        <f t="shared" si="1036"/>
        <v>0</v>
      </c>
      <c r="AA4722">
        <f t="shared" si="1024"/>
        <v>0</v>
      </c>
    </row>
    <row r="4723" spans="1:27">
      <c r="A4723" s="67"/>
      <c r="B4723" s="68"/>
      <c r="J4723" s="2">
        <f t="shared" si="1025"/>
        <v>0</v>
      </c>
      <c r="K4723" s="2">
        <f t="shared" si="1026"/>
        <v>0</v>
      </c>
      <c r="L4723" s="8">
        <f t="shared" si="1037"/>
        <v>0</v>
      </c>
      <c r="M4723" s="54">
        <f t="shared" si="1027"/>
        <v>0</v>
      </c>
      <c r="N4723" s="6">
        <f t="shared" si="1028"/>
        <v>0</v>
      </c>
      <c r="O4723" s="6" t="str">
        <f t="shared" si="1029"/>
        <v/>
      </c>
      <c r="P4723" s="29"/>
      <c r="Q4723" s="54">
        <f t="shared" si="1030"/>
        <v>0</v>
      </c>
      <c r="R4723" s="6">
        <f t="shared" si="1031"/>
        <v>0</v>
      </c>
      <c r="S4723" s="6" t="str">
        <f t="shared" si="1032"/>
        <v/>
      </c>
      <c r="T4723" s="29"/>
      <c r="U4723" s="6">
        <f t="shared" si="1033"/>
        <v>0</v>
      </c>
      <c r="V4723" s="55">
        <f t="shared" si="1034"/>
        <v>0</v>
      </c>
      <c r="W4723" s="6">
        <f t="shared" si="1035"/>
        <v>0</v>
      </c>
      <c r="X4723" s="6">
        <f t="shared" si="1036"/>
        <v>0</v>
      </c>
      <c r="AA4723">
        <f t="shared" si="1024"/>
        <v>0</v>
      </c>
    </row>
    <row r="4724" spans="1:27">
      <c r="A4724" s="67"/>
      <c r="B4724" s="68"/>
      <c r="J4724" s="2">
        <f t="shared" si="1025"/>
        <v>0</v>
      </c>
      <c r="K4724" s="2">
        <f t="shared" si="1026"/>
        <v>0</v>
      </c>
      <c r="L4724" s="8">
        <f t="shared" si="1037"/>
        <v>0</v>
      </c>
      <c r="M4724" s="54">
        <f t="shared" si="1027"/>
        <v>0</v>
      </c>
      <c r="N4724" s="6">
        <f t="shared" si="1028"/>
        <v>0</v>
      </c>
      <c r="O4724" s="6" t="str">
        <f t="shared" si="1029"/>
        <v/>
      </c>
      <c r="P4724" s="29"/>
      <c r="Q4724" s="54">
        <f t="shared" si="1030"/>
        <v>0</v>
      </c>
      <c r="R4724" s="6">
        <f t="shared" si="1031"/>
        <v>0</v>
      </c>
      <c r="S4724" s="6" t="str">
        <f t="shared" si="1032"/>
        <v/>
      </c>
      <c r="T4724" s="29"/>
      <c r="U4724" s="6">
        <f t="shared" si="1033"/>
        <v>0</v>
      </c>
      <c r="V4724" s="55">
        <f t="shared" si="1034"/>
        <v>0</v>
      </c>
      <c r="W4724" s="6">
        <f t="shared" si="1035"/>
        <v>0</v>
      </c>
      <c r="X4724" s="6">
        <f t="shared" si="1036"/>
        <v>0</v>
      </c>
      <c r="AA4724">
        <f t="shared" si="1024"/>
        <v>0</v>
      </c>
    </row>
    <row r="4725" spans="1:27">
      <c r="A4725" s="67"/>
      <c r="B4725" s="68"/>
      <c r="J4725" s="2">
        <f t="shared" si="1025"/>
        <v>0</v>
      </c>
      <c r="K4725" s="2">
        <f t="shared" si="1026"/>
        <v>0</v>
      </c>
      <c r="L4725" s="8">
        <f t="shared" si="1037"/>
        <v>0</v>
      </c>
      <c r="M4725" s="54">
        <f t="shared" si="1027"/>
        <v>0</v>
      </c>
      <c r="N4725" s="6">
        <f t="shared" si="1028"/>
        <v>0</v>
      </c>
      <c r="O4725" s="6" t="str">
        <f t="shared" si="1029"/>
        <v/>
      </c>
      <c r="P4725" s="29"/>
      <c r="Q4725" s="54">
        <f t="shared" si="1030"/>
        <v>0</v>
      </c>
      <c r="R4725" s="6">
        <f t="shared" si="1031"/>
        <v>0</v>
      </c>
      <c r="S4725" s="6" t="str">
        <f t="shared" si="1032"/>
        <v/>
      </c>
      <c r="T4725" s="29"/>
      <c r="U4725" s="6">
        <f t="shared" si="1033"/>
        <v>0</v>
      </c>
      <c r="V4725" s="55">
        <f t="shared" si="1034"/>
        <v>0</v>
      </c>
      <c r="W4725" s="6">
        <f t="shared" si="1035"/>
        <v>0</v>
      </c>
      <c r="X4725" s="6">
        <f t="shared" si="1036"/>
        <v>0</v>
      </c>
      <c r="AA4725">
        <f t="shared" si="1024"/>
        <v>0</v>
      </c>
    </row>
    <row r="4726" spans="1:27">
      <c r="A4726" s="67"/>
      <c r="B4726" s="68"/>
      <c r="J4726" s="2">
        <f t="shared" si="1025"/>
        <v>0</v>
      </c>
      <c r="K4726" s="2">
        <f t="shared" si="1026"/>
        <v>0</v>
      </c>
      <c r="L4726" s="8">
        <f t="shared" si="1037"/>
        <v>0</v>
      </c>
      <c r="M4726" s="54">
        <f t="shared" si="1027"/>
        <v>0</v>
      </c>
      <c r="N4726" s="6">
        <f t="shared" si="1028"/>
        <v>0</v>
      </c>
      <c r="O4726" s="6" t="str">
        <f t="shared" si="1029"/>
        <v/>
      </c>
      <c r="P4726" s="29"/>
      <c r="Q4726" s="54">
        <f t="shared" si="1030"/>
        <v>0</v>
      </c>
      <c r="R4726" s="6">
        <f t="shared" si="1031"/>
        <v>0</v>
      </c>
      <c r="S4726" s="6" t="str">
        <f t="shared" si="1032"/>
        <v/>
      </c>
      <c r="T4726" s="29"/>
      <c r="U4726" s="6">
        <f t="shared" si="1033"/>
        <v>0</v>
      </c>
      <c r="V4726" s="55">
        <f t="shared" si="1034"/>
        <v>0</v>
      </c>
      <c r="W4726" s="6">
        <f t="shared" si="1035"/>
        <v>0</v>
      </c>
      <c r="X4726" s="6">
        <f t="shared" si="1036"/>
        <v>0</v>
      </c>
      <c r="AA4726">
        <f t="shared" si="1024"/>
        <v>0</v>
      </c>
    </row>
    <row r="4727" spans="1:27">
      <c r="A4727" s="67"/>
      <c r="B4727" s="68"/>
      <c r="J4727" s="2">
        <f t="shared" si="1025"/>
        <v>0</v>
      </c>
      <c r="K4727" s="2">
        <f t="shared" si="1026"/>
        <v>0</v>
      </c>
      <c r="L4727" s="8">
        <f t="shared" si="1037"/>
        <v>0</v>
      </c>
      <c r="M4727" s="54">
        <f t="shared" si="1027"/>
        <v>0</v>
      </c>
      <c r="N4727" s="6">
        <f t="shared" si="1028"/>
        <v>0</v>
      </c>
      <c r="O4727" s="6" t="str">
        <f t="shared" si="1029"/>
        <v/>
      </c>
      <c r="P4727" s="29"/>
      <c r="Q4727" s="54">
        <f t="shared" si="1030"/>
        <v>0</v>
      </c>
      <c r="R4727" s="6">
        <f t="shared" si="1031"/>
        <v>0</v>
      </c>
      <c r="S4727" s="6" t="str">
        <f t="shared" si="1032"/>
        <v/>
      </c>
      <c r="T4727" s="29"/>
      <c r="U4727" s="6">
        <f t="shared" si="1033"/>
        <v>0</v>
      </c>
      <c r="V4727" s="55">
        <f t="shared" si="1034"/>
        <v>0</v>
      </c>
      <c r="W4727" s="6">
        <f t="shared" si="1035"/>
        <v>0</v>
      </c>
      <c r="X4727" s="6">
        <f t="shared" si="1036"/>
        <v>0</v>
      </c>
      <c r="AA4727">
        <f t="shared" si="1024"/>
        <v>0</v>
      </c>
    </row>
    <row r="4728" spans="1:27">
      <c r="A4728" s="67"/>
      <c r="B4728" s="68"/>
      <c r="J4728" s="2">
        <f t="shared" si="1025"/>
        <v>0</v>
      </c>
      <c r="K4728" s="2">
        <f t="shared" si="1026"/>
        <v>0</v>
      </c>
      <c r="L4728" s="8">
        <f t="shared" si="1037"/>
        <v>0</v>
      </c>
      <c r="M4728" s="54">
        <f t="shared" si="1027"/>
        <v>0</v>
      </c>
      <c r="N4728" s="6">
        <f t="shared" si="1028"/>
        <v>0</v>
      </c>
      <c r="O4728" s="6" t="str">
        <f t="shared" si="1029"/>
        <v/>
      </c>
      <c r="P4728" s="29"/>
      <c r="Q4728" s="54">
        <f t="shared" si="1030"/>
        <v>0</v>
      </c>
      <c r="R4728" s="6">
        <f t="shared" si="1031"/>
        <v>0</v>
      </c>
      <c r="S4728" s="6" t="str">
        <f t="shared" si="1032"/>
        <v/>
      </c>
      <c r="T4728" s="29"/>
      <c r="U4728" s="6">
        <f t="shared" si="1033"/>
        <v>0</v>
      </c>
      <c r="V4728" s="55">
        <f t="shared" si="1034"/>
        <v>0</v>
      </c>
      <c r="W4728" s="6">
        <f t="shared" si="1035"/>
        <v>0</v>
      </c>
      <c r="X4728" s="6">
        <f t="shared" si="1036"/>
        <v>0</v>
      </c>
      <c r="AA4728">
        <f t="shared" si="1024"/>
        <v>0</v>
      </c>
    </row>
    <row r="4729" spans="1:27">
      <c r="A4729" s="67"/>
      <c r="B4729" s="68"/>
      <c r="J4729" s="2">
        <f t="shared" si="1025"/>
        <v>0</v>
      </c>
      <c r="K4729" s="2">
        <f t="shared" si="1026"/>
        <v>0</v>
      </c>
      <c r="L4729" s="8">
        <f t="shared" si="1037"/>
        <v>0</v>
      </c>
      <c r="M4729" s="54">
        <f t="shared" si="1027"/>
        <v>0</v>
      </c>
      <c r="N4729" s="6">
        <f t="shared" si="1028"/>
        <v>0</v>
      </c>
      <c r="O4729" s="6" t="str">
        <f t="shared" si="1029"/>
        <v/>
      </c>
      <c r="P4729" s="29"/>
      <c r="Q4729" s="54">
        <f t="shared" si="1030"/>
        <v>0</v>
      </c>
      <c r="R4729" s="6">
        <f t="shared" si="1031"/>
        <v>0</v>
      </c>
      <c r="S4729" s="6" t="str">
        <f t="shared" si="1032"/>
        <v/>
      </c>
      <c r="T4729" s="29"/>
      <c r="U4729" s="6">
        <f t="shared" si="1033"/>
        <v>0</v>
      </c>
      <c r="V4729" s="55">
        <f t="shared" si="1034"/>
        <v>0</v>
      </c>
      <c r="W4729" s="6">
        <f t="shared" si="1035"/>
        <v>0</v>
      </c>
      <c r="X4729" s="6">
        <f t="shared" si="1036"/>
        <v>0</v>
      </c>
      <c r="AA4729">
        <f t="shared" si="1024"/>
        <v>0</v>
      </c>
    </row>
    <row r="4730" spans="1:27">
      <c r="A4730" s="67"/>
      <c r="B4730" s="68"/>
      <c r="J4730" s="2">
        <f t="shared" si="1025"/>
        <v>0</v>
      </c>
      <c r="K4730" s="2">
        <f t="shared" si="1026"/>
        <v>0</v>
      </c>
      <c r="L4730" s="8">
        <f t="shared" si="1037"/>
        <v>0</v>
      </c>
      <c r="M4730" s="54">
        <f t="shared" si="1027"/>
        <v>0</v>
      </c>
      <c r="N4730" s="6">
        <f t="shared" si="1028"/>
        <v>0</v>
      </c>
      <c r="O4730" s="6" t="str">
        <f t="shared" si="1029"/>
        <v/>
      </c>
      <c r="P4730" s="29"/>
      <c r="Q4730" s="54">
        <f t="shared" si="1030"/>
        <v>0</v>
      </c>
      <c r="R4730" s="6">
        <f t="shared" si="1031"/>
        <v>0</v>
      </c>
      <c r="S4730" s="6" t="str">
        <f t="shared" si="1032"/>
        <v/>
      </c>
      <c r="T4730" s="29"/>
      <c r="U4730" s="6">
        <f t="shared" si="1033"/>
        <v>0</v>
      </c>
      <c r="V4730" s="55">
        <f t="shared" si="1034"/>
        <v>0</v>
      </c>
      <c r="W4730" s="6">
        <f t="shared" si="1035"/>
        <v>0</v>
      </c>
      <c r="X4730" s="6">
        <f t="shared" si="1036"/>
        <v>0</v>
      </c>
      <c r="AA4730">
        <f t="shared" si="1024"/>
        <v>0</v>
      </c>
    </row>
    <row r="4731" spans="1:27">
      <c r="A4731" s="67"/>
      <c r="B4731" s="68"/>
      <c r="J4731" s="2">
        <f t="shared" si="1025"/>
        <v>0</v>
      </c>
      <c r="K4731" s="2">
        <f t="shared" si="1026"/>
        <v>0</v>
      </c>
      <c r="L4731" s="8">
        <f t="shared" si="1037"/>
        <v>0</v>
      </c>
      <c r="M4731" s="54">
        <f t="shared" si="1027"/>
        <v>0</v>
      </c>
      <c r="N4731" s="6">
        <f t="shared" si="1028"/>
        <v>0</v>
      </c>
      <c r="O4731" s="6" t="str">
        <f t="shared" si="1029"/>
        <v/>
      </c>
      <c r="P4731" s="29"/>
      <c r="Q4731" s="54">
        <f t="shared" si="1030"/>
        <v>0</v>
      </c>
      <c r="R4731" s="6">
        <f t="shared" si="1031"/>
        <v>0</v>
      </c>
      <c r="S4731" s="6" t="str">
        <f t="shared" si="1032"/>
        <v/>
      </c>
      <c r="T4731" s="29"/>
      <c r="U4731" s="6">
        <f t="shared" si="1033"/>
        <v>0</v>
      </c>
      <c r="V4731" s="55">
        <f t="shared" si="1034"/>
        <v>0</v>
      </c>
      <c r="W4731" s="6">
        <f t="shared" si="1035"/>
        <v>0</v>
      </c>
      <c r="X4731" s="6">
        <f t="shared" si="1036"/>
        <v>0</v>
      </c>
      <c r="AA4731">
        <f t="shared" si="1024"/>
        <v>0</v>
      </c>
    </row>
    <row r="4732" spans="1:27">
      <c r="A4732" s="67"/>
      <c r="B4732" s="68"/>
      <c r="J4732" s="2">
        <f t="shared" si="1025"/>
        <v>0</v>
      </c>
      <c r="K4732" s="2">
        <f t="shared" si="1026"/>
        <v>0</v>
      </c>
      <c r="L4732" s="8">
        <f t="shared" si="1037"/>
        <v>0</v>
      </c>
      <c r="M4732" s="54">
        <f t="shared" si="1027"/>
        <v>0</v>
      </c>
      <c r="N4732" s="6">
        <f t="shared" si="1028"/>
        <v>0</v>
      </c>
      <c r="O4732" s="6" t="str">
        <f t="shared" si="1029"/>
        <v/>
      </c>
      <c r="P4732" s="29"/>
      <c r="Q4732" s="54">
        <f t="shared" si="1030"/>
        <v>0</v>
      </c>
      <c r="R4732" s="6">
        <f t="shared" si="1031"/>
        <v>0</v>
      </c>
      <c r="S4732" s="6" t="str">
        <f t="shared" si="1032"/>
        <v/>
      </c>
      <c r="T4732" s="29"/>
      <c r="U4732" s="6">
        <f t="shared" si="1033"/>
        <v>0</v>
      </c>
      <c r="V4732" s="55">
        <f t="shared" si="1034"/>
        <v>0</v>
      </c>
      <c r="W4732" s="6">
        <f t="shared" si="1035"/>
        <v>0</v>
      </c>
      <c r="X4732" s="6">
        <f t="shared" si="1036"/>
        <v>0</v>
      </c>
      <c r="AA4732">
        <f t="shared" si="1024"/>
        <v>0</v>
      </c>
    </row>
    <row r="4733" spans="1:27">
      <c r="A4733" s="67"/>
      <c r="B4733" s="68"/>
      <c r="J4733" s="2">
        <f t="shared" si="1025"/>
        <v>0</v>
      </c>
      <c r="K4733" s="2">
        <f t="shared" si="1026"/>
        <v>0</v>
      </c>
      <c r="L4733" s="8">
        <f t="shared" si="1037"/>
        <v>0</v>
      </c>
      <c r="M4733" s="54">
        <f t="shared" si="1027"/>
        <v>0</v>
      </c>
      <c r="N4733" s="6">
        <f t="shared" si="1028"/>
        <v>0</v>
      </c>
      <c r="O4733" s="6" t="str">
        <f t="shared" si="1029"/>
        <v/>
      </c>
      <c r="P4733" s="29"/>
      <c r="Q4733" s="54">
        <f t="shared" si="1030"/>
        <v>0</v>
      </c>
      <c r="R4733" s="6">
        <f t="shared" si="1031"/>
        <v>0</v>
      </c>
      <c r="S4733" s="6" t="str">
        <f t="shared" si="1032"/>
        <v/>
      </c>
      <c r="T4733" s="29"/>
      <c r="U4733" s="6">
        <f t="shared" si="1033"/>
        <v>0</v>
      </c>
      <c r="V4733" s="55">
        <f t="shared" si="1034"/>
        <v>0</v>
      </c>
      <c r="W4733" s="6">
        <f t="shared" si="1035"/>
        <v>0</v>
      </c>
      <c r="X4733" s="6">
        <f t="shared" si="1036"/>
        <v>0</v>
      </c>
      <c r="AA4733">
        <f t="shared" si="1024"/>
        <v>0</v>
      </c>
    </row>
    <row r="4734" spans="1:27">
      <c r="A4734" s="67"/>
      <c r="B4734" s="68"/>
      <c r="J4734" s="2">
        <f t="shared" si="1025"/>
        <v>0</v>
      </c>
      <c r="K4734" s="2">
        <f t="shared" si="1026"/>
        <v>0</v>
      </c>
      <c r="L4734" s="8">
        <f t="shared" si="1037"/>
        <v>0</v>
      </c>
      <c r="M4734" s="54">
        <f t="shared" si="1027"/>
        <v>0</v>
      </c>
      <c r="N4734" s="6">
        <f t="shared" si="1028"/>
        <v>0</v>
      </c>
      <c r="O4734" s="6" t="str">
        <f t="shared" si="1029"/>
        <v/>
      </c>
      <c r="P4734" s="29"/>
      <c r="Q4734" s="54">
        <f t="shared" si="1030"/>
        <v>0</v>
      </c>
      <c r="R4734" s="6">
        <f t="shared" si="1031"/>
        <v>0</v>
      </c>
      <c r="S4734" s="6" t="str">
        <f t="shared" si="1032"/>
        <v/>
      </c>
      <c r="T4734" s="29"/>
      <c r="U4734" s="6">
        <f t="shared" si="1033"/>
        <v>0</v>
      </c>
      <c r="V4734" s="55">
        <f t="shared" si="1034"/>
        <v>0</v>
      </c>
      <c r="W4734" s="6">
        <f t="shared" si="1035"/>
        <v>0</v>
      </c>
      <c r="X4734" s="6">
        <f t="shared" si="1036"/>
        <v>0</v>
      </c>
      <c r="AA4734">
        <f t="shared" ref="AA4734:AA4797" si="1038">IF(Q4735=0,IF(Q4734=1,L4734,0),0)</f>
        <v>0</v>
      </c>
    </row>
    <row r="4735" spans="1:27">
      <c r="A4735" s="67"/>
      <c r="B4735" s="68"/>
      <c r="J4735" s="2">
        <f t="shared" si="1025"/>
        <v>0</v>
      </c>
      <c r="K4735" s="2">
        <f t="shared" si="1026"/>
        <v>0</v>
      </c>
      <c r="L4735" s="8">
        <f t="shared" si="1037"/>
        <v>0</v>
      </c>
      <c r="M4735" s="54">
        <f t="shared" si="1027"/>
        <v>0</v>
      </c>
      <c r="N4735" s="6">
        <f t="shared" si="1028"/>
        <v>0</v>
      </c>
      <c r="O4735" s="6" t="str">
        <f t="shared" si="1029"/>
        <v/>
      </c>
      <c r="P4735" s="29"/>
      <c r="Q4735" s="54">
        <f t="shared" si="1030"/>
        <v>0</v>
      </c>
      <c r="R4735" s="6">
        <f t="shared" si="1031"/>
        <v>0</v>
      </c>
      <c r="S4735" s="6" t="str">
        <f t="shared" si="1032"/>
        <v/>
      </c>
      <c r="T4735" s="29"/>
      <c r="U4735" s="6">
        <f t="shared" si="1033"/>
        <v>0</v>
      </c>
      <c r="V4735" s="55">
        <f t="shared" si="1034"/>
        <v>0</v>
      </c>
      <c r="W4735" s="6">
        <f t="shared" si="1035"/>
        <v>0</v>
      </c>
      <c r="X4735" s="6">
        <f t="shared" si="1036"/>
        <v>0</v>
      </c>
      <c r="AA4735">
        <f t="shared" si="1038"/>
        <v>0</v>
      </c>
    </row>
    <row r="4736" spans="1:27">
      <c r="A4736" s="67"/>
      <c r="B4736" s="68"/>
      <c r="J4736" s="2">
        <f t="shared" si="1025"/>
        <v>0</v>
      </c>
      <c r="K4736" s="2">
        <f t="shared" si="1026"/>
        <v>0</v>
      </c>
      <c r="L4736" s="8">
        <f t="shared" si="1037"/>
        <v>0</v>
      </c>
      <c r="M4736" s="54">
        <f t="shared" si="1027"/>
        <v>0</v>
      </c>
      <c r="N4736" s="6">
        <f t="shared" si="1028"/>
        <v>0</v>
      </c>
      <c r="O4736" s="6" t="str">
        <f t="shared" si="1029"/>
        <v/>
      </c>
      <c r="P4736" s="29"/>
      <c r="Q4736" s="54">
        <f t="shared" si="1030"/>
        <v>0</v>
      </c>
      <c r="R4736" s="6">
        <f t="shared" si="1031"/>
        <v>0</v>
      </c>
      <c r="S4736" s="6" t="str">
        <f t="shared" si="1032"/>
        <v/>
      </c>
      <c r="T4736" s="29"/>
      <c r="U4736" s="6">
        <f t="shared" si="1033"/>
        <v>0</v>
      </c>
      <c r="V4736" s="55">
        <f t="shared" si="1034"/>
        <v>0</v>
      </c>
      <c r="W4736" s="6">
        <f t="shared" si="1035"/>
        <v>0</v>
      </c>
      <c r="X4736" s="6">
        <f t="shared" si="1036"/>
        <v>0</v>
      </c>
      <c r="AA4736">
        <f t="shared" si="1038"/>
        <v>0</v>
      </c>
    </row>
    <row r="4737" spans="1:27">
      <c r="A4737" s="67"/>
      <c r="B4737" s="68"/>
      <c r="J4737" s="2">
        <f t="shared" si="1025"/>
        <v>0</v>
      </c>
      <c r="K4737" s="2">
        <f t="shared" si="1026"/>
        <v>0</v>
      </c>
      <c r="L4737" s="8">
        <f t="shared" si="1037"/>
        <v>0</v>
      </c>
      <c r="M4737" s="54">
        <f t="shared" si="1027"/>
        <v>0</v>
      </c>
      <c r="N4737" s="6">
        <f t="shared" si="1028"/>
        <v>0</v>
      </c>
      <c r="O4737" s="6" t="str">
        <f t="shared" si="1029"/>
        <v/>
      </c>
      <c r="P4737" s="29"/>
      <c r="Q4737" s="54">
        <f t="shared" si="1030"/>
        <v>0</v>
      </c>
      <c r="R4737" s="6">
        <f t="shared" si="1031"/>
        <v>0</v>
      </c>
      <c r="S4737" s="6" t="str">
        <f t="shared" si="1032"/>
        <v/>
      </c>
      <c r="T4737" s="29"/>
      <c r="U4737" s="6">
        <f t="shared" si="1033"/>
        <v>0</v>
      </c>
      <c r="V4737" s="55">
        <f t="shared" si="1034"/>
        <v>0</v>
      </c>
      <c r="W4737" s="6">
        <f t="shared" si="1035"/>
        <v>0</v>
      </c>
      <c r="X4737" s="6">
        <f t="shared" si="1036"/>
        <v>0</v>
      </c>
      <c r="AA4737">
        <f t="shared" si="1038"/>
        <v>0</v>
      </c>
    </row>
    <row r="4738" spans="1:27">
      <c r="A4738" s="67"/>
      <c r="B4738" s="68"/>
      <c r="J4738" s="2">
        <f t="shared" si="1025"/>
        <v>0</v>
      </c>
      <c r="K4738" s="2">
        <f t="shared" si="1026"/>
        <v>0</v>
      </c>
      <c r="L4738" s="8">
        <f t="shared" si="1037"/>
        <v>0</v>
      </c>
      <c r="M4738" s="54">
        <f t="shared" si="1027"/>
        <v>0</v>
      </c>
      <c r="N4738" s="6">
        <f t="shared" si="1028"/>
        <v>0</v>
      </c>
      <c r="O4738" s="6" t="str">
        <f t="shared" si="1029"/>
        <v/>
      </c>
      <c r="P4738" s="29"/>
      <c r="Q4738" s="54">
        <f t="shared" si="1030"/>
        <v>0</v>
      </c>
      <c r="R4738" s="6">
        <f t="shared" si="1031"/>
        <v>0</v>
      </c>
      <c r="S4738" s="6" t="str">
        <f t="shared" si="1032"/>
        <v/>
      </c>
      <c r="T4738" s="29"/>
      <c r="U4738" s="6">
        <f t="shared" si="1033"/>
        <v>0</v>
      </c>
      <c r="V4738" s="55">
        <f t="shared" si="1034"/>
        <v>0</v>
      </c>
      <c r="W4738" s="6">
        <f t="shared" si="1035"/>
        <v>0</v>
      </c>
      <c r="X4738" s="6">
        <f t="shared" si="1036"/>
        <v>0</v>
      </c>
      <c r="AA4738">
        <f t="shared" si="1038"/>
        <v>0</v>
      </c>
    </row>
    <row r="4739" spans="1:27">
      <c r="A4739" s="67"/>
      <c r="B4739" s="68"/>
      <c r="J4739" s="2">
        <f t="shared" si="1025"/>
        <v>0</v>
      </c>
      <c r="K4739" s="2">
        <f t="shared" si="1026"/>
        <v>0</v>
      </c>
      <c r="L4739" s="8">
        <f t="shared" si="1037"/>
        <v>0</v>
      </c>
      <c r="M4739" s="54">
        <f t="shared" si="1027"/>
        <v>0</v>
      </c>
      <c r="N4739" s="6">
        <f t="shared" si="1028"/>
        <v>0</v>
      </c>
      <c r="O4739" s="6" t="str">
        <f t="shared" si="1029"/>
        <v/>
      </c>
      <c r="P4739" s="29"/>
      <c r="Q4739" s="54">
        <f t="shared" si="1030"/>
        <v>0</v>
      </c>
      <c r="R4739" s="6">
        <f t="shared" si="1031"/>
        <v>0</v>
      </c>
      <c r="S4739" s="6" t="str">
        <f t="shared" si="1032"/>
        <v/>
      </c>
      <c r="T4739" s="29"/>
      <c r="U4739" s="6">
        <f t="shared" si="1033"/>
        <v>0</v>
      </c>
      <c r="V4739" s="55">
        <f t="shared" si="1034"/>
        <v>0</v>
      </c>
      <c r="W4739" s="6">
        <f t="shared" si="1035"/>
        <v>0</v>
      </c>
      <c r="X4739" s="6">
        <f t="shared" si="1036"/>
        <v>0</v>
      </c>
      <c r="AA4739">
        <f t="shared" si="1038"/>
        <v>0</v>
      </c>
    </row>
    <row r="4740" spans="1:27">
      <c r="A4740" s="67"/>
      <c r="B4740" s="68"/>
      <c r="J4740" s="2">
        <f t="shared" si="1025"/>
        <v>0</v>
      </c>
      <c r="K4740" s="2">
        <f t="shared" si="1026"/>
        <v>0</v>
      </c>
      <c r="L4740" s="8">
        <f t="shared" si="1037"/>
        <v>0</v>
      </c>
      <c r="M4740" s="54">
        <f t="shared" si="1027"/>
        <v>0</v>
      </c>
      <c r="N4740" s="6">
        <f t="shared" si="1028"/>
        <v>0</v>
      </c>
      <c r="O4740" s="6" t="str">
        <f t="shared" si="1029"/>
        <v/>
      </c>
      <c r="P4740" s="29"/>
      <c r="Q4740" s="54">
        <f t="shared" si="1030"/>
        <v>0</v>
      </c>
      <c r="R4740" s="6">
        <f t="shared" si="1031"/>
        <v>0</v>
      </c>
      <c r="S4740" s="6" t="str">
        <f t="shared" si="1032"/>
        <v/>
      </c>
      <c r="T4740" s="29"/>
      <c r="U4740" s="6">
        <f t="shared" si="1033"/>
        <v>0</v>
      </c>
      <c r="V4740" s="55">
        <f t="shared" si="1034"/>
        <v>0</v>
      </c>
      <c r="W4740" s="6">
        <f t="shared" si="1035"/>
        <v>0</v>
      </c>
      <c r="X4740" s="6">
        <f t="shared" si="1036"/>
        <v>0</v>
      </c>
      <c r="AA4740">
        <f t="shared" si="1038"/>
        <v>0</v>
      </c>
    </row>
    <row r="4741" spans="1:27">
      <c r="A4741" s="67"/>
      <c r="B4741" s="68"/>
      <c r="J4741" s="2">
        <f t="shared" si="1025"/>
        <v>0</v>
      </c>
      <c r="K4741" s="2">
        <f t="shared" si="1026"/>
        <v>0</v>
      </c>
      <c r="L4741" s="8">
        <f t="shared" si="1037"/>
        <v>0</v>
      </c>
      <c r="M4741" s="54">
        <f t="shared" si="1027"/>
        <v>0</v>
      </c>
      <c r="N4741" s="6">
        <f t="shared" si="1028"/>
        <v>0</v>
      </c>
      <c r="O4741" s="6" t="str">
        <f t="shared" si="1029"/>
        <v/>
      </c>
      <c r="P4741" s="29"/>
      <c r="Q4741" s="54">
        <f t="shared" si="1030"/>
        <v>0</v>
      </c>
      <c r="R4741" s="6">
        <f t="shared" si="1031"/>
        <v>0</v>
      </c>
      <c r="S4741" s="6" t="str">
        <f t="shared" si="1032"/>
        <v/>
      </c>
      <c r="T4741" s="29"/>
      <c r="U4741" s="6">
        <f t="shared" si="1033"/>
        <v>0</v>
      </c>
      <c r="V4741" s="55">
        <f t="shared" si="1034"/>
        <v>0</v>
      </c>
      <c r="W4741" s="6">
        <f t="shared" si="1035"/>
        <v>0</v>
      </c>
      <c r="X4741" s="6">
        <f t="shared" si="1036"/>
        <v>0</v>
      </c>
      <c r="AA4741">
        <f t="shared" si="1038"/>
        <v>0</v>
      </c>
    </row>
    <row r="4742" spans="1:27">
      <c r="A4742" s="67"/>
      <c r="B4742" s="68"/>
      <c r="J4742" s="2">
        <f t="shared" si="1025"/>
        <v>0</v>
      </c>
      <c r="K4742" s="2">
        <f t="shared" si="1026"/>
        <v>0</v>
      </c>
      <c r="L4742" s="8">
        <f t="shared" si="1037"/>
        <v>0</v>
      </c>
      <c r="M4742" s="54">
        <f t="shared" si="1027"/>
        <v>0</v>
      </c>
      <c r="N4742" s="6">
        <f t="shared" si="1028"/>
        <v>0</v>
      </c>
      <c r="O4742" s="6" t="str">
        <f t="shared" si="1029"/>
        <v/>
      </c>
      <c r="P4742" s="29"/>
      <c r="Q4742" s="54">
        <f t="shared" si="1030"/>
        <v>0</v>
      </c>
      <c r="R4742" s="6">
        <f t="shared" si="1031"/>
        <v>0</v>
      </c>
      <c r="S4742" s="6" t="str">
        <f t="shared" si="1032"/>
        <v/>
      </c>
      <c r="T4742" s="29"/>
      <c r="U4742" s="6">
        <f t="shared" si="1033"/>
        <v>0</v>
      </c>
      <c r="V4742" s="55">
        <f t="shared" si="1034"/>
        <v>0</v>
      </c>
      <c r="W4742" s="6">
        <f t="shared" si="1035"/>
        <v>0</v>
      </c>
      <c r="X4742" s="6">
        <f t="shared" si="1036"/>
        <v>0</v>
      </c>
      <c r="AA4742">
        <f t="shared" si="1038"/>
        <v>0</v>
      </c>
    </row>
    <row r="4743" spans="1:27">
      <c r="A4743" s="67"/>
      <c r="B4743" s="68"/>
      <c r="J4743" s="2">
        <f t="shared" si="1025"/>
        <v>0</v>
      </c>
      <c r="K4743" s="2">
        <f t="shared" si="1026"/>
        <v>0</v>
      </c>
      <c r="L4743" s="8">
        <f t="shared" si="1037"/>
        <v>0</v>
      </c>
      <c r="M4743" s="54">
        <f t="shared" si="1027"/>
        <v>0</v>
      </c>
      <c r="N4743" s="6">
        <f t="shared" si="1028"/>
        <v>0</v>
      </c>
      <c r="O4743" s="6" t="str">
        <f t="shared" si="1029"/>
        <v/>
      </c>
      <c r="P4743" s="29"/>
      <c r="Q4743" s="54">
        <f t="shared" si="1030"/>
        <v>0</v>
      </c>
      <c r="R4743" s="6">
        <f t="shared" si="1031"/>
        <v>0</v>
      </c>
      <c r="S4743" s="6" t="str">
        <f t="shared" si="1032"/>
        <v/>
      </c>
      <c r="T4743" s="29"/>
      <c r="U4743" s="6">
        <f t="shared" si="1033"/>
        <v>0</v>
      </c>
      <c r="V4743" s="55">
        <f t="shared" si="1034"/>
        <v>0</v>
      </c>
      <c r="W4743" s="6">
        <f t="shared" si="1035"/>
        <v>0</v>
      </c>
      <c r="X4743" s="6">
        <f t="shared" si="1036"/>
        <v>0</v>
      </c>
      <c r="AA4743">
        <f t="shared" si="1038"/>
        <v>0</v>
      </c>
    </row>
    <row r="4744" spans="1:27">
      <c r="A4744" s="67"/>
      <c r="B4744" s="68"/>
      <c r="J4744" s="2">
        <f t="shared" ref="J4744:J4807" si="1039">IF(DAY(A4744)=sipdate,1,IF(J4743=1,0,IF(J4742=1,0,IF(J4741=1,0,IF(J4740=1,0,IF(J4739=1,0,IF(J4738=1,0,IF(DAY(A4744)=sipdate+1,1,IF(DAY(A4744)=sipdate+2,1,IF(DAY(A4744)=sipdate+3,1,IF(DAY(A4744)=sipdate+4,1,IF(DAY(A4744)=sipdate+5,1,IF(DAY(A4744)=sipdate+6,1,IF(DAY(A4744)=sipdate+7,1,0))))))))))))))</f>
        <v>0</v>
      </c>
      <c r="K4744" s="2">
        <f t="shared" ref="K4744:K4807" si="1040">IF(DAY(A4744)=sipdate,-sip,IF(K4743=-sip,0,IF(K4742=-sip,0,IF(K4741=-sip,0,IF(K4740=-sip,0,IF(K4739=-sip,0,IF(K4738=-sip,0,IF(DAY(A4744)=sipdate+1,-sip,IF(DAY(A4744)=sipdate+2,-sip,IF(DAY(A4744)=sipdate+3,-sip,IF(DAY(A4744)=sipdate+4,-sip,IF(DAY(A4744)=sipdate+5,-sip,IF(DAY(A4744)=sipdate+6,-sip,IF(DAY(A4744)=sipdate+7,-sip,0))))))))))))))</f>
        <v>0</v>
      </c>
      <c r="L4744" s="8">
        <f t="shared" si="1037"/>
        <v>0</v>
      </c>
      <c r="M4744" s="54">
        <f t="shared" ref="M4744:M4807" si="1041">IF(IF(L4744&gt;=sipstart,1,0)+IF(L4744&lt;=sipend,1,0)=2,J4744,0)</f>
        <v>0</v>
      </c>
      <c r="N4744" s="6">
        <f t="shared" ref="N4744:N4807" si="1042">IF(IF(L4744&gt;=sipstart,1,0)+IF(L4744&lt;=sipend,1,0)=2,K4744,0)</f>
        <v>0</v>
      </c>
      <c r="O4744" s="6" t="str">
        <f t="shared" ref="O4744:O4807" si="1043">IF(N4744=-sip,-N4744/B4744,"")</f>
        <v/>
      </c>
      <c r="P4744" s="29"/>
      <c r="Q4744" s="54">
        <f t="shared" ref="Q4744:Q4807" si="1044">IF(IF(L4744&gt;=sipstart,1,0)+IF(L4744&lt;=sipend,1,0)=2,1,0)</f>
        <v>0</v>
      </c>
      <c r="R4744" s="6">
        <f t="shared" ref="R4744:R4807" si="1045">IF(IF(L4744&gt;=sipstart,1,0)+IF(L4744&lt;=sipend,1,0)=2,-dsip,0)</f>
        <v>0</v>
      </c>
      <c r="S4744" s="6" t="str">
        <f t="shared" ref="S4744:S4807" si="1046">IF(R4744=-dsip,-R4744/B4744,"")</f>
        <v/>
      </c>
      <c r="T4744" s="29"/>
      <c r="U4744" s="6">
        <f t="shared" ref="U4744:U4807" si="1047">IF((IF(L4744&gt;=sipstart,1,2)+IF(L4744&lt;=sipend,1,2))=2,L4744,0)</f>
        <v>0</v>
      </c>
      <c r="V4744" s="55">
        <f t="shared" ref="V4744:V4807" si="1048">IF((IF(L4744&gt;=sipstart,1,2)+IF(L4744&lt;=sipend,1,2))=2,L4744,0)+IF(U4743=actualsipend,actualsipend,0)</f>
        <v>0</v>
      </c>
      <c r="W4744" s="6">
        <f t="shared" si="1035"/>
        <v>0</v>
      </c>
      <c r="X4744" s="6">
        <f t="shared" si="1036"/>
        <v>0</v>
      </c>
      <c r="AA4744">
        <f t="shared" si="1038"/>
        <v>0</v>
      </c>
    </row>
    <row r="4745" spans="1:27">
      <c r="A4745" s="67"/>
      <c r="B4745" s="68"/>
      <c r="J4745" s="2">
        <f t="shared" si="1039"/>
        <v>0</v>
      </c>
      <c r="K4745" s="2">
        <f t="shared" si="1040"/>
        <v>0</v>
      </c>
      <c r="L4745" s="8">
        <f t="shared" si="1037"/>
        <v>0</v>
      </c>
      <c r="M4745" s="54">
        <f t="shared" si="1041"/>
        <v>0</v>
      </c>
      <c r="N4745" s="6">
        <f t="shared" si="1042"/>
        <v>0</v>
      </c>
      <c r="O4745" s="6" t="str">
        <f t="shared" si="1043"/>
        <v/>
      </c>
      <c r="P4745" s="29"/>
      <c r="Q4745" s="54">
        <f t="shared" si="1044"/>
        <v>0</v>
      </c>
      <c r="R4745" s="6">
        <f t="shared" si="1045"/>
        <v>0</v>
      </c>
      <c r="S4745" s="6" t="str">
        <f t="shared" si="1046"/>
        <v/>
      </c>
      <c r="T4745" s="29"/>
      <c r="U4745" s="6">
        <f t="shared" si="1047"/>
        <v>0</v>
      </c>
      <c r="V4745" s="55">
        <f t="shared" si="1048"/>
        <v>0</v>
      </c>
      <c r="W4745" s="6">
        <f t="shared" ref="W4745:W4808" si="1049">IF(V4745+V4744=0,0,IF(V4745=V4744,sipunits*B4744,N4745))</f>
        <v>0</v>
      </c>
      <c r="X4745" s="6">
        <f t="shared" ref="X4745:X4808" si="1050">IF(V4745+V4744=0,0,IF(V4745=V4744,dsipunits*B4744,R4745))</f>
        <v>0</v>
      </c>
      <c r="AA4745">
        <f t="shared" si="1038"/>
        <v>0</v>
      </c>
    </row>
    <row r="4746" spans="1:27">
      <c r="A4746" s="67"/>
      <c r="B4746" s="68"/>
      <c r="J4746" s="2">
        <f t="shared" si="1039"/>
        <v>0</v>
      </c>
      <c r="K4746" s="2">
        <f t="shared" si="1040"/>
        <v>0</v>
      </c>
      <c r="L4746" s="8">
        <f t="shared" si="1037"/>
        <v>0</v>
      </c>
      <c r="M4746" s="54">
        <f t="shared" si="1041"/>
        <v>0</v>
      </c>
      <c r="N4746" s="6">
        <f t="shared" si="1042"/>
        <v>0</v>
      </c>
      <c r="O4746" s="6" t="str">
        <f t="shared" si="1043"/>
        <v/>
      </c>
      <c r="P4746" s="29"/>
      <c r="Q4746" s="54">
        <f t="shared" si="1044"/>
        <v>0</v>
      </c>
      <c r="R4746" s="6">
        <f t="shared" si="1045"/>
        <v>0</v>
      </c>
      <c r="S4746" s="6" t="str">
        <f t="shared" si="1046"/>
        <v/>
      </c>
      <c r="T4746" s="29"/>
      <c r="U4746" s="6">
        <f t="shared" si="1047"/>
        <v>0</v>
      </c>
      <c r="V4746" s="55">
        <f t="shared" si="1048"/>
        <v>0</v>
      </c>
      <c r="W4746" s="6">
        <f t="shared" si="1049"/>
        <v>0</v>
      </c>
      <c r="X4746" s="6">
        <f t="shared" si="1050"/>
        <v>0</v>
      </c>
      <c r="AA4746">
        <f t="shared" si="1038"/>
        <v>0</v>
      </c>
    </row>
    <row r="4747" spans="1:27">
      <c r="A4747" s="67"/>
      <c r="B4747" s="68"/>
      <c r="J4747" s="2">
        <f t="shared" si="1039"/>
        <v>0</v>
      </c>
      <c r="K4747" s="2">
        <f t="shared" si="1040"/>
        <v>0</v>
      </c>
      <c r="L4747" s="8">
        <f t="shared" si="1037"/>
        <v>0</v>
      </c>
      <c r="M4747" s="54">
        <f t="shared" si="1041"/>
        <v>0</v>
      </c>
      <c r="N4747" s="6">
        <f t="shared" si="1042"/>
        <v>0</v>
      </c>
      <c r="O4747" s="6" t="str">
        <f t="shared" si="1043"/>
        <v/>
      </c>
      <c r="P4747" s="29"/>
      <c r="Q4747" s="54">
        <f t="shared" si="1044"/>
        <v>0</v>
      </c>
      <c r="R4747" s="6">
        <f t="shared" si="1045"/>
        <v>0</v>
      </c>
      <c r="S4747" s="6" t="str">
        <f t="shared" si="1046"/>
        <v/>
      </c>
      <c r="T4747" s="29"/>
      <c r="U4747" s="6">
        <f t="shared" si="1047"/>
        <v>0</v>
      </c>
      <c r="V4747" s="55">
        <f t="shared" si="1048"/>
        <v>0</v>
      </c>
      <c r="W4747" s="6">
        <f t="shared" si="1049"/>
        <v>0</v>
      </c>
      <c r="X4747" s="6">
        <f t="shared" si="1050"/>
        <v>0</v>
      </c>
      <c r="AA4747">
        <f t="shared" si="1038"/>
        <v>0</v>
      </c>
    </row>
    <row r="4748" spans="1:27">
      <c r="A4748" s="67"/>
      <c r="B4748" s="68"/>
      <c r="J4748" s="2">
        <f t="shared" si="1039"/>
        <v>0</v>
      </c>
      <c r="K4748" s="2">
        <f t="shared" si="1040"/>
        <v>0</v>
      </c>
      <c r="L4748" s="8">
        <f t="shared" si="1037"/>
        <v>0</v>
      </c>
      <c r="M4748" s="54">
        <f t="shared" si="1041"/>
        <v>0</v>
      </c>
      <c r="N4748" s="6">
        <f t="shared" si="1042"/>
        <v>0</v>
      </c>
      <c r="O4748" s="6" t="str">
        <f t="shared" si="1043"/>
        <v/>
      </c>
      <c r="P4748" s="29"/>
      <c r="Q4748" s="54">
        <f t="shared" si="1044"/>
        <v>0</v>
      </c>
      <c r="R4748" s="6">
        <f t="shared" si="1045"/>
        <v>0</v>
      </c>
      <c r="S4748" s="6" t="str">
        <f t="shared" si="1046"/>
        <v/>
      </c>
      <c r="T4748" s="29"/>
      <c r="U4748" s="6">
        <f t="shared" si="1047"/>
        <v>0</v>
      </c>
      <c r="V4748" s="55">
        <f t="shared" si="1048"/>
        <v>0</v>
      </c>
      <c r="W4748" s="6">
        <f t="shared" si="1049"/>
        <v>0</v>
      </c>
      <c r="X4748" s="6">
        <f t="shared" si="1050"/>
        <v>0</v>
      </c>
      <c r="AA4748">
        <f t="shared" si="1038"/>
        <v>0</v>
      </c>
    </row>
    <row r="4749" spans="1:27">
      <c r="A4749" s="67"/>
      <c r="B4749" s="68"/>
      <c r="J4749" s="2">
        <f t="shared" si="1039"/>
        <v>0</v>
      </c>
      <c r="K4749" s="2">
        <f t="shared" si="1040"/>
        <v>0</v>
      </c>
      <c r="L4749" s="8">
        <f t="shared" si="1037"/>
        <v>0</v>
      </c>
      <c r="M4749" s="54">
        <f t="shared" si="1041"/>
        <v>0</v>
      </c>
      <c r="N4749" s="6">
        <f t="shared" si="1042"/>
        <v>0</v>
      </c>
      <c r="O4749" s="6" t="str">
        <f t="shared" si="1043"/>
        <v/>
      </c>
      <c r="P4749" s="29"/>
      <c r="Q4749" s="54">
        <f t="shared" si="1044"/>
        <v>0</v>
      </c>
      <c r="R4749" s="6">
        <f t="shared" si="1045"/>
        <v>0</v>
      </c>
      <c r="S4749" s="6" t="str">
        <f t="shared" si="1046"/>
        <v/>
      </c>
      <c r="T4749" s="29"/>
      <c r="U4749" s="6">
        <f t="shared" si="1047"/>
        <v>0</v>
      </c>
      <c r="V4749" s="55">
        <f t="shared" si="1048"/>
        <v>0</v>
      </c>
      <c r="W4749" s="6">
        <f t="shared" si="1049"/>
        <v>0</v>
      </c>
      <c r="X4749" s="6">
        <f t="shared" si="1050"/>
        <v>0</v>
      </c>
      <c r="AA4749">
        <f t="shared" si="1038"/>
        <v>0</v>
      </c>
    </row>
    <row r="4750" spans="1:27">
      <c r="A4750" s="67"/>
      <c r="B4750" s="68"/>
      <c r="J4750" s="2">
        <f t="shared" si="1039"/>
        <v>0</v>
      </c>
      <c r="K4750" s="2">
        <f t="shared" si="1040"/>
        <v>0</v>
      </c>
      <c r="L4750" s="8">
        <f t="shared" si="1037"/>
        <v>0</v>
      </c>
      <c r="M4750" s="54">
        <f t="shared" si="1041"/>
        <v>0</v>
      </c>
      <c r="N4750" s="6">
        <f t="shared" si="1042"/>
        <v>0</v>
      </c>
      <c r="O4750" s="6" t="str">
        <f t="shared" si="1043"/>
        <v/>
      </c>
      <c r="P4750" s="29"/>
      <c r="Q4750" s="54">
        <f t="shared" si="1044"/>
        <v>0</v>
      </c>
      <c r="R4750" s="6">
        <f t="shared" si="1045"/>
        <v>0</v>
      </c>
      <c r="S4750" s="6" t="str">
        <f t="shared" si="1046"/>
        <v/>
      </c>
      <c r="T4750" s="29"/>
      <c r="U4750" s="6">
        <f t="shared" si="1047"/>
        <v>0</v>
      </c>
      <c r="V4750" s="55">
        <f t="shared" si="1048"/>
        <v>0</v>
      </c>
      <c r="W4750" s="6">
        <f t="shared" si="1049"/>
        <v>0</v>
      </c>
      <c r="X4750" s="6">
        <f t="shared" si="1050"/>
        <v>0</v>
      </c>
      <c r="AA4750">
        <f t="shared" si="1038"/>
        <v>0</v>
      </c>
    </row>
    <row r="4751" spans="1:27">
      <c r="A4751" s="67"/>
      <c r="B4751" s="68"/>
      <c r="J4751" s="2">
        <f t="shared" si="1039"/>
        <v>0</v>
      </c>
      <c r="K4751" s="2">
        <f t="shared" si="1040"/>
        <v>0</v>
      </c>
      <c r="L4751" s="8">
        <f t="shared" si="1037"/>
        <v>0</v>
      </c>
      <c r="M4751" s="54">
        <f t="shared" si="1041"/>
        <v>0</v>
      </c>
      <c r="N4751" s="6">
        <f t="shared" si="1042"/>
        <v>0</v>
      </c>
      <c r="O4751" s="6" t="str">
        <f t="shared" si="1043"/>
        <v/>
      </c>
      <c r="P4751" s="29"/>
      <c r="Q4751" s="54">
        <f t="shared" si="1044"/>
        <v>0</v>
      </c>
      <c r="R4751" s="6">
        <f t="shared" si="1045"/>
        <v>0</v>
      </c>
      <c r="S4751" s="6" t="str">
        <f t="shared" si="1046"/>
        <v/>
      </c>
      <c r="T4751" s="29"/>
      <c r="U4751" s="6">
        <f t="shared" si="1047"/>
        <v>0</v>
      </c>
      <c r="V4751" s="55">
        <f t="shared" si="1048"/>
        <v>0</v>
      </c>
      <c r="W4751" s="6">
        <f t="shared" si="1049"/>
        <v>0</v>
      </c>
      <c r="X4751" s="6">
        <f t="shared" si="1050"/>
        <v>0</v>
      </c>
      <c r="AA4751">
        <f t="shared" si="1038"/>
        <v>0</v>
      </c>
    </row>
    <row r="4752" spans="1:27">
      <c r="A4752" s="67"/>
      <c r="B4752" s="68"/>
      <c r="J4752" s="2">
        <f t="shared" si="1039"/>
        <v>0</v>
      </c>
      <c r="K4752" s="2">
        <f t="shared" si="1040"/>
        <v>0</v>
      </c>
      <c r="L4752" s="8">
        <f t="shared" si="1037"/>
        <v>0</v>
      </c>
      <c r="M4752" s="54">
        <f t="shared" si="1041"/>
        <v>0</v>
      </c>
      <c r="N4752" s="6">
        <f t="shared" si="1042"/>
        <v>0</v>
      </c>
      <c r="O4752" s="6" t="str">
        <f t="shared" si="1043"/>
        <v/>
      </c>
      <c r="P4752" s="29"/>
      <c r="Q4752" s="54">
        <f t="shared" si="1044"/>
        <v>0</v>
      </c>
      <c r="R4752" s="6">
        <f t="shared" si="1045"/>
        <v>0</v>
      </c>
      <c r="S4752" s="6" t="str">
        <f t="shared" si="1046"/>
        <v/>
      </c>
      <c r="T4752" s="29"/>
      <c r="U4752" s="6">
        <f t="shared" si="1047"/>
        <v>0</v>
      </c>
      <c r="V4752" s="55">
        <f t="shared" si="1048"/>
        <v>0</v>
      </c>
      <c r="W4752" s="6">
        <f t="shared" si="1049"/>
        <v>0</v>
      </c>
      <c r="X4752" s="6">
        <f t="shared" si="1050"/>
        <v>0</v>
      </c>
      <c r="AA4752">
        <f t="shared" si="1038"/>
        <v>0</v>
      </c>
    </row>
    <row r="4753" spans="1:27">
      <c r="A4753" s="67"/>
      <c r="B4753" s="68"/>
      <c r="J4753" s="2">
        <f t="shared" si="1039"/>
        <v>0</v>
      </c>
      <c r="K4753" s="2">
        <f t="shared" si="1040"/>
        <v>0</v>
      </c>
      <c r="L4753" s="8">
        <f t="shared" si="1037"/>
        <v>0</v>
      </c>
      <c r="M4753" s="54">
        <f t="shared" si="1041"/>
        <v>0</v>
      </c>
      <c r="N4753" s="6">
        <f t="shared" si="1042"/>
        <v>0</v>
      </c>
      <c r="O4753" s="6" t="str">
        <f t="shared" si="1043"/>
        <v/>
      </c>
      <c r="P4753" s="29"/>
      <c r="Q4753" s="54">
        <f t="shared" si="1044"/>
        <v>0</v>
      </c>
      <c r="R4753" s="6">
        <f t="shared" si="1045"/>
        <v>0</v>
      </c>
      <c r="S4753" s="6" t="str">
        <f t="shared" si="1046"/>
        <v/>
      </c>
      <c r="T4753" s="29"/>
      <c r="U4753" s="6">
        <f t="shared" si="1047"/>
        <v>0</v>
      </c>
      <c r="V4753" s="55">
        <f t="shared" si="1048"/>
        <v>0</v>
      </c>
      <c r="W4753" s="6">
        <f t="shared" si="1049"/>
        <v>0</v>
      </c>
      <c r="X4753" s="6">
        <f t="shared" si="1050"/>
        <v>0</v>
      </c>
      <c r="AA4753">
        <f t="shared" si="1038"/>
        <v>0</v>
      </c>
    </row>
    <row r="4754" spans="1:27">
      <c r="A4754" s="67"/>
      <c r="B4754" s="68"/>
      <c r="J4754" s="2">
        <f t="shared" si="1039"/>
        <v>0</v>
      </c>
      <c r="K4754" s="2">
        <f t="shared" si="1040"/>
        <v>0</v>
      </c>
      <c r="L4754" s="8">
        <f t="shared" si="1037"/>
        <v>0</v>
      </c>
      <c r="M4754" s="54">
        <f t="shared" si="1041"/>
        <v>0</v>
      </c>
      <c r="N4754" s="6">
        <f t="shared" si="1042"/>
        <v>0</v>
      </c>
      <c r="O4754" s="6" t="str">
        <f t="shared" si="1043"/>
        <v/>
      </c>
      <c r="P4754" s="29"/>
      <c r="Q4754" s="54">
        <f t="shared" si="1044"/>
        <v>0</v>
      </c>
      <c r="R4754" s="6">
        <f t="shared" si="1045"/>
        <v>0</v>
      </c>
      <c r="S4754" s="6" t="str">
        <f t="shared" si="1046"/>
        <v/>
      </c>
      <c r="T4754" s="29"/>
      <c r="U4754" s="6">
        <f t="shared" si="1047"/>
        <v>0</v>
      </c>
      <c r="V4754" s="55">
        <f t="shared" si="1048"/>
        <v>0</v>
      </c>
      <c r="W4754" s="6">
        <f t="shared" si="1049"/>
        <v>0</v>
      </c>
      <c r="X4754" s="6">
        <f t="shared" si="1050"/>
        <v>0</v>
      </c>
      <c r="AA4754">
        <f t="shared" si="1038"/>
        <v>0</v>
      </c>
    </row>
    <row r="4755" spans="1:27">
      <c r="A4755" s="67"/>
      <c r="B4755" s="68"/>
      <c r="J4755" s="2">
        <f t="shared" si="1039"/>
        <v>0</v>
      </c>
      <c r="K4755" s="2">
        <f t="shared" si="1040"/>
        <v>0</v>
      </c>
      <c r="L4755" s="8">
        <f t="shared" si="1037"/>
        <v>0</v>
      </c>
      <c r="M4755" s="54">
        <f t="shared" si="1041"/>
        <v>0</v>
      </c>
      <c r="N4755" s="6">
        <f t="shared" si="1042"/>
        <v>0</v>
      </c>
      <c r="O4755" s="6" t="str">
        <f t="shared" si="1043"/>
        <v/>
      </c>
      <c r="P4755" s="29"/>
      <c r="Q4755" s="54">
        <f t="shared" si="1044"/>
        <v>0</v>
      </c>
      <c r="R4755" s="6">
        <f t="shared" si="1045"/>
        <v>0</v>
      </c>
      <c r="S4755" s="6" t="str">
        <f t="shared" si="1046"/>
        <v/>
      </c>
      <c r="T4755" s="29"/>
      <c r="U4755" s="6">
        <f t="shared" si="1047"/>
        <v>0</v>
      </c>
      <c r="V4755" s="55">
        <f t="shared" si="1048"/>
        <v>0</v>
      </c>
      <c r="W4755" s="6">
        <f t="shared" si="1049"/>
        <v>0</v>
      </c>
      <c r="X4755" s="6">
        <f t="shared" si="1050"/>
        <v>0</v>
      </c>
      <c r="AA4755">
        <f t="shared" si="1038"/>
        <v>0</v>
      </c>
    </row>
    <row r="4756" spans="1:27">
      <c r="A4756" s="67"/>
      <c r="B4756" s="68"/>
      <c r="J4756" s="2">
        <f t="shared" si="1039"/>
        <v>0</v>
      </c>
      <c r="K4756" s="2">
        <f t="shared" si="1040"/>
        <v>0</v>
      </c>
      <c r="L4756" s="8">
        <f t="shared" si="1037"/>
        <v>0</v>
      </c>
      <c r="M4756" s="54">
        <f t="shared" si="1041"/>
        <v>0</v>
      </c>
      <c r="N4756" s="6">
        <f t="shared" si="1042"/>
        <v>0</v>
      </c>
      <c r="O4756" s="6" t="str">
        <f t="shared" si="1043"/>
        <v/>
      </c>
      <c r="P4756" s="29"/>
      <c r="Q4756" s="54">
        <f t="shared" si="1044"/>
        <v>0</v>
      </c>
      <c r="R4756" s="6">
        <f t="shared" si="1045"/>
        <v>0</v>
      </c>
      <c r="S4756" s="6" t="str">
        <f t="shared" si="1046"/>
        <v/>
      </c>
      <c r="T4756" s="29"/>
      <c r="U4756" s="6">
        <f t="shared" si="1047"/>
        <v>0</v>
      </c>
      <c r="V4756" s="55">
        <f t="shared" si="1048"/>
        <v>0</v>
      </c>
      <c r="W4756" s="6">
        <f t="shared" si="1049"/>
        <v>0</v>
      </c>
      <c r="X4756" s="6">
        <f t="shared" si="1050"/>
        <v>0</v>
      </c>
      <c r="AA4756">
        <f t="shared" si="1038"/>
        <v>0</v>
      </c>
    </row>
    <row r="4757" spans="1:27">
      <c r="A4757" s="67"/>
      <c r="B4757" s="68"/>
      <c r="J4757" s="2">
        <f t="shared" si="1039"/>
        <v>0</v>
      </c>
      <c r="K4757" s="2">
        <f t="shared" si="1040"/>
        <v>0</v>
      </c>
      <c r="L4757" s="8">
        <f t="shared" si="1037"/>
        <v>0</v>
      </c>
      <c r="M4757" s="54">
        <f t="shared" si="1041"/>
        <v>0</v>
      </c>
      <c r="N4757" s="6">
        <f t="shared" si="1042"/>
        <v>0</v>
      </c>
      <c r="O4757" s="6" t="str">
        <f t="shared" si="1043"/>
        <v/>
      </c>
      <c r="P4757" s="29"/>
      <c r="Q4757" s="54">
        <f t="shared" si="1044"/>
        <v>0</v>
      </c>
      <c r="R4757" s="6">
        <f t="shared" si="1045"/>
        <v>0</v>
      </c>
      <c r="S4757" s="6" t="str">
        <f t="shared" si="1046"/>
        <v/>
      </c>
      <c r="T4757" s="29"/>
      <c r="U4757" s="6">
        <f t="shared" si="1047"/>
        <v>0</v>
      </c>
      <c r="V4757" s="55">
        <f t="shared" si="1048"/>
        <v>0</v>
      </c>
      <c r="W4757" s="6">
        <f t="shared" si="1049"/>
        <v>0</v>
      </c>
      <c r="X4757" s="6">
        <f t="shared" si="1050"/>
        <v>0</v>
      </c>
      <c r="AA4757">
        <f t="shared" si="1038"/>
        <v>0</v>
      </c>
    </row>
    <row r="4758" spans="1:27">
      <c r="A4758" s="67"/>
      <c r="B4758" s="68"/>
      <c r="J4758" s="2">
        <f t="shared" si="1039"/>
        <v>0</v>
      </c>
      <c r="K4758" s="2">
        <f t="shared" si="1040"/>
        <v>0</v>
      </c>
      <c r="L4758" s="8">
        <f t="shared" si="1037"/>
        <v>0</v>
      </c>
      <c r="M4758" s="54">
        <f t="shared" si="1041"/>
        <v>0</v>
      </c>
      <c r="N4758" s="6">
        <f t="shared" si="1042"/>
        <v>0</v>
      </c>
      <c r="O4758" s="6" t="str">
        <f t="shared" si="1043"/>
        <v/>
      </c>
      <c r="P4758" s="29"/>
      <c r="Q4758" s="54">
        <f t="shared" si="1044"/>
        <v>0</v>
      </c>
      <c r="R4758" s="6">
        <f t="shared" si="1045"/>
        <v>0</v>
      </c>
      <c r="S4758" s="6" t="str">
        <f t="shared" si="1046"/>
        <v/>
      </c>
      <c r="T4758" s="29"/>
      <c r="U4758" s="6">
        <f t="shared" si="1047"/>
        <v>0</v>
      </c>
      <c r="V4758" s="55">
        <f t="shared" si="1048"/>
        <v>0</v>
      </c>
      <c r="W4758" s="6">
        <f t="shared" si="1049"/>
        <v>0</v>
      </c>
      <c r="X4758" s="6">
        <f t="shared" si="1050"/>
        <v>0</v>
      </c>
      <c r="AA4758">
        <f t="shared" si="1038"/>
        <v>0</v>
      </c>
    </row>
    <row r="4759" spans="1:27">
      <c r="A4759" s="67"/>
      <c r="B4759" s="68"/>
      <c r="J4759" s="2">
        <f t="shared" si="1039"/>
        <v>0</v>
      </c>
      <c r="K4759" s="2">
        <f t="shared" si="1040"/>
        <v>0</v>
      </c>
      <c r="L4759" s="8">
        <f t="shared" ref="L4759:L4822" si="1051">A4759</f>
        <v>0</v>
      </c>
      <c r="M4759" s="54">
        <f t="shared" si="1041"/>
        <v>0</v>
      </c>
      <c r="N4759" s="6">
        <f t="shared" si="1042"/>
        <v>0</v>
      </c>
      <c r="O4759" s="6" t="str">
        <f t="shared" si="1043"/>
        <v/>
      </c>
      <c r="P4759" s="29"/>
      <c r="Q4759" s="54">
        <f t="shared" si="1044"/>
        <v>0</v>
      </c>
      <c r="R4759" s="6">
        <f t="shared" si="1045"/>
        <v>0</v>
      </c>
      <c r="S4759" s="6" t="str">
        <f t="shared" si="1046"/>
        <v/>
      </c>
      <c r="T4759" s="29"/>
      <c r="U4759" s="6">
        <f t="shared" si="1047"/>
        <v>0</v>
      </c>
      <c r="V4759" s="55">
        <f t="shared" si="1048"/>
        <v>0</v>
      </c>
      <c r="W4759" s="6">
        <f t="shared" si="1049"/>
        <v>0</v>
      </c>
      <c r="X4759" s="6">
        <f t="shared" si="1050"/>
        <v>0</v>
      </c>
      <c r="AA4759">
        <f t="shared" si="1038"/>
        <v>0</v>
      </c>
    </row>
    <row r="4760" spans="1:27">
      <c r="A4760" s="67"/>
      <c r="B4760" s="68"/>
      <c r="J4760" s="2">
        <f t="shared" si="1039"/>
        <v>0</v>
      </c>
      <c r="K4760" s="2">
        <f t="shared" si="1040"/>
        <v>0</v>
      </c>
      <c r="L4760" s="8">
        <f t="shared" si="1051"/>
        <v>0</v>
      </c>
      <c r="M4760" s="54">
        <f t="shared" si="1041"/>
        <v>0</v>
      </c>
      <c r="N4760" s="6">
        <f t="shared" si="1042"/>
        <v>0</v>
      </c>
      <c r="O4760" s="6" t="str">
        <f t="shared" si="1043"/>
        <v/>
      </c>
      <c r="P4760" s="29"/>
      <c r="Q4760" s="54">
        <f t="shared" si="1044"/>
        <v>0</v>
      </c>
      <c r="R4760" s="6">
        <f t="shared" si="1045"/>
        <v>0</v>
      </c>
      <c r="S4760" s="6" t="str">
        <f t="shared" si="1046"/>
        <v/>
      </c>
      <c r="T4760" s="29"/>
      <c r="U4760" s="6">
        <f t="shared" si="1047"/>
        <v>0</v>
      </c>
      <c r="V4760" s="55">
        <f t="shared" si="1048"/>
        <v>0</v>
      </c>
      <c r="W4760" s="6">
        <f t="shared" si="1049"/>
        <v>0</v>
      </c>
      <c r="X4760" s="6">
        <f t="shared" si="1050"/>
        <v>0</v>
      </c>
      <c r="AA4760">
        <f t="shared" si="1038"/>
        <v>0</v>
      </c>
    </row>
    <row r="4761" spans="1:27">
      <c r="A4761" s="67"/>
      <c r="B4761" s="68"/>
      <c r="J4761" s="2">
        <f t="shared" si="1039"/>
        <v>0</v>
      </c>
      <c r="K4761" s="2">
        <f t="shared" si="1040"/>
        <v>0</v>
      </c>
      <c r="L4761" s="8">
        <f t="shared" si="1051"/>
        <v>0</v>
      </c>
      <c r="M4761" s="54">
        <f t="shared" si="1041"/>
        <v>0</v>
      </c>
      <c r="N4761" s="6">
        <f t="shared" si="1042"/>
        <v>0</v>
      </c>
      <c r="O4761" s="6" t="str">
        <f t="shared" si="1043"/>
        <v/>
      </c>
      <c r="P4761" s="29"/>
      <c r="Q4761" s="54">
        <f t="shared" si="1044"/>
        <v>0</v>
      </c>
      <c r="R4761" s="6">
        <f t="shared" si="1045"/>
        <v>0</v>
      </c>
      <c r="S4761" s="6" t="str">
        <f t="shared" si="1046"/>
        <v/>
      </c>
      <c r="T4761" s="29"/>
      <c r="U4761" s="6">
        <f t="shared" si="1047"/>
        <v>0</v>
      </c>
      <c r="V4761" s="55">
        <f t="shared" si="1048"/>
        <v>0</v>
      </c>
      <c r="W4761" s="6">
        <f t="shared" si="1049"/>
        <v>0</v>
      </c>
      <c r="X4761" s="6">
        <f t="shared" si="1050"/>
        <v>0</v>
      </c>
      <c r="AA4761">
        <f t="shared" si="1038"/>
        <v>0</v>
      </c>
    </row>
    <row r="4762" spans="1:27">
      <c r="A4762" s="67"/>
      <c r="B4762" s="68"/>
      <c r="J4762" s="2">
        <f t="shared" si="1039"/>
        <v>0</v>
      </c>
      <c r="K4762" s="2">
        <f t="shared" si="1040"/>
        <v>0</v>
      </c>
      <c r="L4762" s="8">
        <f t="shared" si="1051"/>
        <v>0</v>
      </c>
      <c r="M4762" s="54">
        <f t="shared" si="1041"/>
        <v>0</v>
      </c>
      <c r="N4762" s="6">
        <f t="shared" si="1042"/>
        <v>0</v>
      </c>
      <c r="O4762" s="6" t="str">
        <f t="shared" si="1043"/>
        <v/>
      </c>
      <c r="P4762" s="29"/>
      <c r="Q4762" s="54">
        <f t="shared" si="1044"/>
        <v>0</v>
      </c>
      <c r="R4762" s="6">
        <f t="shared" si="1045"/>
        <v>0</v>
      </c>
      <c r="S4762" s="6" t="str">
        <f t="shared" si="1046"/>
        <v/>
      </c>
      <c r="T4762" s="29"/>
      <c r="U4762" s="6">
        <f t="shared" si="1047"/>
        <v>0</v>
      </c>
      <c r="V4762" s="55">
        <f t="shared" si="1048"/>
        <v>0</v>
      </c>
      <c r="W4762" s="6">
        <f t="shared" si="1049"/>
        <v>0</v>
      </c>
      <c r="X4762" s="6">
        <f t="shared" si="1050"/>
        <v>0</v>
      </c>
      <c r="AA4762">
        <f t="shared" si="1038"/>
        <v>0</v>
      </c>
    </row>
    <row r="4763" spans="1:27">
      <c r="A4763" s="67"/>
      <c r="B4763" s="68"/>
      <c r="J4763" s="2">
        <f t="shared" si="1039"/>
        <v>0</v>
      </c>
      <c r="K4763" s="2">
        <f t="shared" si="1040"/>
        <v>0</v>
      </c>
      <c r="L4763" s="8">
        <f t="shared" si="1051"/>
        <v>0</v>
      </c>
      <c r="M4763" s="54">
        <f t="shared" si="1041"/>
        <v>0</v>
      </c>
      <c r="N4763" s="6">
        <f t="shared" si="1042"/>
        <v>0</v>
      </c>
      <c r="O4763" s="6" t="str">
        <f t="shared" si="1043"/>
        <v/>
      </c>
      <c r="P4763" s="29"/>
      <c r="Q4763" s="54">
        <f t="shared" si="1044"/>
        <v>0</v>
      </c>
      <c r="R4763" s="6">
        <f t="shared" si="1045"/>
        <v>0</v>
      </c>
      <c r="S4763" s="6" t="str">
        <f t="shared" si="1046"/>
        <v/>
      </c>
      <c r="T4763" s="29"/>
      <c r="U4763" s="6">
        <f t="shared" si="1047"/>
        <v>0</v>
      </c>
      <c r="V4763" s="55">
        <f t="shared" si="1048"/>
        <v>0</v>
      </c>
      <c r="W4763" s="6">
        <f t="shared" si="1049"/>
        <v>0</v>
      </c>
      <c r="X4763" s="6">
        <f t="shared" si="1050"/>
        <v>0</v>
      </c>
      <c r="AA4763">
        <f t="shared" si="1038"/>
        <v>0</v>
      </c>
    </row>
    <row r="4764" spans="1:27">
      <c r="A4764" s="67"/>
      <c r="B4764" s="68"/>
      <c r="J4764" s="2">
        <f t="shared" si="1039"/>
        <v>0</v>
      </c>
      <c r="K4764" s="2">
        <f t="shared" si="1040"/>
        <v>0</v>
      </c>
      <c r="L4764" s="8">
        <f t="shared" si="1051"/>
        <v>0</v>
      </c>
      <c r="M4764" s="54">
        <f t="shared" si="1041"/>
        <v>0</v>
      </c>
      <c r="N4764" s="6">
        <f t="shared" si="1042"/>
        <v>0</v>
      </c>
      <c r="O4764" s="6" t="str">
        <f t="shared" si="1043"/>
        <v/>
      </c>
      <c r="P4764" s="29"/>
      <c r="Q4764" s="54">
        <f t="shared" si="1044"/>
        <v>0</v>
      </c>
      <c r="R4764" s="6">
        <f t="shared" si="1045"/>
        <v>0</v>
      </c>
      <c r="S4764" s="6" t="str">
        <f t="shared" si="1046"/>
        <v/>
      </c>
      <c r="T4764" s="29"/>
      <c r="U4764" s="6">
        <f t="shared" si="1047"/>
        <v>0</v>
      </c>
      <c r="V4764" s="55">
        <f t="shared" si="1048"/>
        <v>0</v>
      </c>
      <c r="W4764" s="6">
        <f t="shared" si="1049"/>
        <v>0</v>
      </c>
      <c r="X4764" s="6">
        <f t="shared" si="1050"/>
        <v>0</v>
      </c>
      <c r="AA4764">
        <f t="shared" si="1038"/>
        <v>0</v>
      </c>
    </row>
    <row r="4765" spans="1:27">
      <c r="A4765" s="67"/>
      <c r="B4765" s="68"/>
      <c r="J4765" s="2">
        <f t="shared" si="1039"/>
        <v>0</v>
      </c>
      <c r="K4765" s="2">
        <f t="shared" si="1040"/>
        <v>0</v>
      </c>
      <c r="L4765" s="8">
        <f t="shared" si="1051"/>
        <v>0</v>
      </c>
      <c r="M4765" s="54">
        <f t="shared" si="1041"/>
        <v>0</v>
      </c>
      <c r="N4765" s="6">
        <f t="shared" si="1042"/>
        <v>0</v>
      </c>
      <c r="O4765" s="6" t="str">
        <f t="shared" si="1043"/>
        <v/>
      </c>
      <c r="P4765" s="29"/>
      <c r="Q4765" s="54">
        <f t="shared" si="1044"/>
        <v>0</v>
      </c>
      <c r="R4765" s="6">
        <f t="shared" si="1045"/>
        <v>0</v>
      </c>
      <c r="S4765" s="6" t="str">
        <f t="shared" si="1046"/>
        <v/>
      </c>
      <c r="T4765" s="29"/>
      <c r="U4765" s="6">
        <f t="shared" si="1047"/>
        <v>0</v>
      </c>
      <c r="V4765" s="55">
        <f t="shared" si="1048"/>
        <v>0</v>
      </c>
      <c r="W4765" s="6">
        <f t="shared" si="1049"/>
        <v>0</v>
      </c>
      <c r="X4765" s="6">
        <f t="shared" si="1050"/>
        <v>0</v>
      </c>
      <c r="AA4765">
        <f t="shared" si="1038"/>
        <v>0</v>
      </c>
    </row>
    <row r="4766" spans="1:27">
      <c r="A4766" s="67"/>
      <c r="B4766" s="68"/>
      <c r="J4766" s="2">
        <f t="shared" si="1039"/>
        <v>0</v>
      </c>
      <c r="K4766" s="2">
        <f t="shared" si="1040"/>
        <v>0</v>
      </c>
      <c r="L4766" s="8">
        <f t="shared" si="1051"/>
        <v>0</v>
      </c>
      <c r="M4766" s="54">
        <f t="shared" si="1041"/>
        <v>0</v>
      </c>
      <c r="N4766" s="6">
        <f t="shared" si="1042"/>
        <v>0</v>
      </c>
      <c r="O4766" s="6" t="str">
        <f t="shared" si="1043"/>
        <v/>
      </c>
      <c r="P4766" s="29"/>
      <c r="Q4766" s="54">
        <f t="shared" si="1044"/>
        <v>0</v>
      </c>
      <c r="R4766" s="6">
        <f t="shared" si="1045"/>
        <v>0</v>
      </c>
      <c r="S4766" s="6" t="str">
        <f t="shared" si="1046"/>
        <v/>
      </c>
      <c r="T4766" s="29"/>
      <c r="U4766" s="6">
        <f t="shared" si="1047"/>
        <v>0</v>
      </c>
      <c r="V4766" s="55">
        <f t="shared" si="1048"/>
        <v>0</v>
      </c>
      <c r="W4766" s="6">
        <f t="shared" si="1049"/>
        <v>0</v>
      </c>
      <c r="X4766" s="6">
        <f t="shared" si="1050"/>
        <v>0</v>
      </c>
      <c r="AA4766">
        <f t="shared" si="1038"/>
        <v>0</v>
      </c>
    </row>
    <row r="4767" spans="1:27">
      <c r="A4767" s="67"/>
      <c r="B4767" s="68"/>
      <c r="J4767" s="2">
        <f t="shared" si="1039"/>
        <v>0</v>
      </c>
      <c r="K4767" s="2">
        <f t="shared" si="1040"/>
        <v>0</v>
      </c>
      <c r="L4767" s="8">
        <f t="shared" si="1051"/>
        <v>0</v>
      </c>
      <c r="M4767" s="54">
        <f t="shared" si="1041"/>
        <v>0</v>
      </c>
      <c r="N4767" s="6">
        <f t="shared" si="1042"/>
        <v>0</v>
      </c>
      <c r="O4767" s="6" t="str">
        <f t="shared" si="1043"/>
        <v/>
      </c>
      <c r="P4767" s="29"/>
      <c r="Q4767" s="54">
        <f t="shared" si="1044"/>
        <v>0</v>
      </c>
      <c r="R4767" s="6">
        <f t="shared" si="1045"/>
        <v>0</v>
      </c>
      <c r="S4767" s="6" t="str">
        <f t="shared" si="1046"/>
        <v/>
      </c>
      <c r="T4767" s="29"/>
      <c r="U4767" s="6">
        <f t="shared" si="1047"/>
        <v>0</v>
      </c>
      <c r="V4767" s="55">
        <f t="shared" si="1048"/>
        <v>0</v>
      </c>
      <c r="W4767" s="6">
        <f t="shared" si="1049"/>
        <v>0</v>
      </c>
      <c r="X4767" s="6">
        <f t="shared" si="1050"/>
        <v>0</v>
      </c>
      <c r="AA4767">
        <f t="shared" si="1038"/>
        <v>0</v>
      </c>
    </row>
    <row r="4768" spans="1:27">
      <c r="A4768" s="67"/>
      <c r="B4768" s="68"/>
      <c r="J4768" s="2">
        <f t="shared" si="1039"/>
        <v>0</v>
      </c>
      <c r="K4768" s="2">
        <f t="shared" si="1040"/>
        <v>0</v>
      </c>
      <c r="L4768" s="8">
        <f t="shared" si="1051"/>
        <v>0</v>
      </c>
      <c r="M4768" s="54">
        <f t="shared" si="1041"/>
        <v>0</v>
      </c>
      <c r="N4768" s="6">
        <f t="shared" si="1042"/>
        <v>0</v>
      </c>
      <c r="O4768" s="6" t="str">
        <f t="shared" si="1043"/>
        <v/>
      </c>
      <c r="P4768" s="29"/>
      <c r="Q4768" s="54">
        <f t="shared" si="1044"/>
        <v>0</v>
      </c>
      <c r="R4768" s="6">
        <f t="shared" si="1045"/>
        <v>0</v>
      </c>
      <c r="S4768" s="6" t="str">
        <f t="shared" si="1046"/>
        <v/>
      </c>
      <c r="T4768" s="29"/>
      <c r="U4768" s="6">
        <f t="shared" si="1047"/>
        <v>0</v>
      </c>
      <c r="V4768" s="55">
        <f t="shared" si="1048"/>
        <v>0</v>
      </c>
      <c r="W4768" s="6">
        <f t="shared" si="1049"/>
        <v>0</v>
      </c>
      <c r="X4768" s="6">
        <f t="shared" si="1050"/>
        <v>0</v>
      </c>
      <c r="AA4768">
        <f t="shared" si="1038"/>
        <v>0</v>
      </c>
    </row>
    <row r="4769" spans="1:27">
      <c r="A4769" s="67"/>
      <c r="B4769" s="68"/>
      <c r="J4769" s="2">
        <f t="shared" si="1039"/>
        <v>0</v>
      </c>
      <c r="K4769" s="2">
        <f t="shared" si="1040"/>
        <v>0</v>
      </c>
      <c r="L4769" s="8">
        <f t="shared" si="1051"/>
        <v>0</v>
      </c>
      <c r="M4769" s="54">
        <f t="shared" si="1041"/>
        <v>0</v>
      </c>
      <c r="N4769" s="6">
        <f t="shared" si="1042"/>
        <v>0</v>
      </c>
      <c r="O4769" s="6" t="str">
        <f t="shared" si="1043"/>
        <v/>
      </c>
      <c r="P4769" s="29"/>
      <c r="Q4769" s="54">
        <f t="shared" si="1044"/>
        <v>0</v>
      </c>
      <c r="R4769" s="6">
        <f t="shared" si="1045"/>
        <v>0</v>
      </c>
      <c r="S4769" s="6" t="str">
        <f t="shared" si="1046"/>
        <v/>
      </c>
      <c r="T4769" s="29"/>
      <c r="U4769" s="6">
        <f t="shared" si="1047"/>
        <v>0</v>
      </c>
      <c r="V4769" s="55">
        <f t="shared" si="1048"/>
        <v>0</v>
      </c>
      <c r="W4769" s="6">
        <f t="shared" si="1049"/>
        <v>0</v>
      </c>
      <c r="X4769" s="6">
        <f t="shared" si="1050"/>
        <v>0</v>
      </c>
      <c r="AA4769">
        <f t="shared" si="1038"/>
        <v>0</v>
      </c>
    </row>
    <row r="4770" spans="1:27">
      <c r="A4770" s="67"/>
      <c r="B4770" s="68"/>
      <c r="J4770" s="2">
        <f t="shared" si="1039"/>
        <v>0</v>
      </c>
      <c r="K4770" s="2">
        <f t="shared" si="1040"/>
        <v>0</v>
      </c>
      <c r="L4770" s="8">
        <f t="shared" si="1051"/>
        <v>0</v>
      </c>
      <c r="M4770" s="54">
        <f t="shared" si="1041"/>
        <v>0</v>
      </c>
      <c r="N4770" s="6">
        <f t="shared" si="1042"/>
        <v>0</v>
      </c>
      <c r="O4770" s="6" t="str">
        <f t="shared" si="1043"/>
        <v/>
      </c>
      <c r="P4770" s="29"/>
      <c r="Q4770" s="54">
        <f t="shared" si="1044"/>
        <v>0</v>
      </c>
      <c r="R4770" s="6">
        <f t="shared" si="1045"/>
        <v>0</v>
      </c>
      <c r="S4770" s="6" t="str">
        <f t="shared" si="1046"/>
        <v/>
      </c>
      <c r="T4770" s="29"/>
      <c r="U4770" s="6">
        <f t="shared" si="1047"/>
        <v>0</v>
      </c>
      <c r="V4770" s="55">
        <f t="shared" si="1048"/>
        <v>0</v>
      </c>
      <c r="W4770" s="6">
        <f t="shared" si="1049"/>
        <v>0</v>
      </c>
      <c r="X4770" s="6">
        <f t="shared" si="1050"/>
        <v>0</v>
      </c>
      <c r="AA4770">
        <f t="shared" si="1038"/>
        <v>0</v>
      </c>
    </row>
    <row r="4771" spans="1:27">
      <c r="A4771" s="67"/>
      <c r="B4771" s="68"/>
      <c r="J4771" s="2">
        <f t="shared" si="1039"/>
        <v>0</v>
      </c>
      <c r="K4771" s="2">
        <f t="shared" si="1040"/>
        <v>0</v>
      </c>
      <c r="L4771" s="8">
        <f t="shared" si="1051"/>
        <v>0</v>
      </c>
      <c r="M4771" s="54">
        <f t="shared" si="1041"/>
        <v>0</v>
      </c>
      <c r="N4771" s="6">
        <f t="shared" si="1042"/>
        <v>0</v>
      </c>
      <c r="O4771" s="6" t="str">
        <f t="shared" si="1043"/>
        <v/>
      </c>
      <c r="P4771" s="29"/>
      <c r="Q4771" s="54">
        <f t="shared" si="1044"/>
        <v>0</v>
      </c>
      <c r="R4771" s="6">
        <f t="shared" si="1045"/>
        <v>0</v>
      </c>
      <c r="S4771" s="6" t="str">
        <f t="shared" si="1046"/>
        <v/>
      </c>
      <c r="T4771" s="29"/>
      <c r="U4771" s="6">
        <f t="shared" si="1047"/>
        <v>0</v>
      </c>
      <c r="V4771" s="55">
        <f t="shared" si="1048"/>
        <v>0</v>
      </c>
      <c r="W4771" s="6">
        <f t="shared" si="1049"/>
        <v>0</v>
      </c>
      <c r="X4771" s="6">
        <f t="shared" si="1050"/>
        <v>0</v>
      </c>
      <c r="AA4771">
        <f t="shared" si="1038"/>
        <v>0</v>
      </c>
    </row>
    <row r="4772" spans="1:27">
      <c r="A4772" s="67"/>
      <c r="B4772" s="68"/>
      <c r="J4772" s="2">
        <f t="shared" si="1039"/>
        <v>0</v>
      </c>
      <c r="K4772" s="2">
        <f t="shared" si="1040"/>
        <v>0</v>
      </c>
      <c r="L4772" s="8">
        <f t="shared" si="1051"/>
        <v>0</v>
      </c>
      <c r="M4772" s="54">
        <f t="shared" si="1041"/>
        <v>0</v>
      </c>
      <c r="N4772" s="6">
        <f t="shared" si="1042"/>
        <v>0</v>
      </c>
      <c r="O4772" s="6" t="str">
        <f t="shared" si="1043"/>
        <v/>
      </c>
      <c r="P4772" s="29"/>
      <c r="Q4772" s="54">
        <f t="shared" si="1044"/>
        <v>0</v>
      </c>
      <c r="R4772" s="6">
        <f t="shared" si="1045"/>
        <v>0</v>
      </c>
      <c r="S4772" s="6" t="str">
        <f t="shared" si="1046"/>
        <v/>
      </c>
      <c r="T4772" s="29"/>
      <c r="U4772" s="6">
        <f t="shared" si="1047"/>
        <v>0</v>
      </c>
      <c r="V4772" s="55">
        <f t="shared" si="1048"/>
        <v>0</v>
      </c>
      <c r="W4772" s="6">
        <f t="shared" si="1049"/>
        <v>0</v>
      </c>
      <c r="X4772" s="6">
        <f t="shared" si="1050"/>
        <v>0</v>
      </c>
      <c r="AA4772">
        <f t="shared" si="1038"/>
        <v>0</v>
      </c>
    </row>
    <row r="4773" spans="1:27">
      <c r="A4773" s="67"/>
      <c r="B4773" s="68"/>
      <c r="J4773" s="2">
        <f t="shared" si="1039"/>
        <v>0</v>
      </c>
      <c r="K4773" s="2">
        <f t="shared" si="1040"/>
        <v>0</v>
      </c>
      <c r="L4773" s="8">
        <f t="shared" si="1051"/>
        <v>0</v>
      </c>
      <c r="M4773" s="54">
        <f t="shared" si="1041"/>
        <v>0</v>
      </c>
      <c r="N4773" s="6">
        <f t="shared" si="1042"/>
        <v>0</v>
      </c>
      <c r="O4773" s="6" t="str">
        <f t="shared" si="1043"/>
        <v/>
      </c>
      <c r="P4773" s="29"/>
      <c r="Q4773" s="54">
        <f t="shared" si="1044"/>
        <v>0</v>
      </c>
      <c r="R4773" s="6">
        <f t="shared" si="1045"/>
        <v>0</v>
      </c>
      <c r="S4773" s="6" t="str">
        <f t="shared" si="1046"/>
        <v/>
      </c>
      <c r="T4773" s="29"/>
      <c r="U4773" s="6">
        <f t="shared" si="1047"/>
        <v>0</v>
      </c>
      <c r="V4773" s="55">
        <f t="shared" si="1048"/>
        <v>0</v>
      </c>
      <c r="W4773" s="6">
        <f t="shared" si="1049"/>
        <v>0</v>
      </c>
      <c r="X4773" s="6">
        <f t="shared" si="1050"/>
        <v>0</v>
      </c>
      <c r="AA4773">
        <f t="shared" si="1038"/>
        <v>0</v>
      </c>
    </row>
    <row r="4774" spans="1:27">
      <c r="A4774" s="67"/>
      <c r="B4774" s="68"/>
      <c r="J4774" s="2">
        <f t="shared" si="1039"/>
        <v>0</v>
      </c>
      <c r="K4774" s="2">
        <f t="shared" si="1040"/>
        <v>0</v>
      </c>
      <c r="L4774" s="8">
        <f t="shared" si="1051"/>
        <v>0</v>
      </c>
      <c r="M4774" s="54">
        <f t="shared" si="1041"/>
        <v>0</v>
      </c>
      <c r="N4774" s="6">
        <f t="shared" si="1042"/>
        <v>0</v>
      </c>
      <c r="O4774" s="6" t="str">
        <f t="shared" si="1043"/>
        <v/>
      </c>
      <c r="P4774" s="29"/>
      <c r="Q4774" s="54">
        <f t="shared" si="1044"/>
        <v>0</v>
      </c>
      <c r="R4774" s="6">
        <f t="shared" si="1045"/>
        <v>0</v>
      </c>
      <c r="S4774" s="6" t="str">
        <f t="shared" si="1046"/>
        <v/>
      </c>
      <c r="T4774" s="29"/>
      <c r="U4774" s="6">
        <f t="shared" si="1047"/>
        <v>0</v>
      </c>
      <c r="V4774" s="55">
        <f t="shared" si="1048"/>
        <v>0</v>
      </c>
      <c r="W4774" s="6">
        <f t="shared" si="1049"/>
        <v>0</v>
      </c>
      <c r="X4774" s="6">
        <f t="shared" si="1050"/>
        <v>0</v>
      </c>
      <c r="AA4774">
        <f t="shared" si="1038"/>
        <v>0</v>
      </c>
    </row>
    <row r="4775" spans="1:27">
      <c r="A4775" s="67"/>
      <c r="B4775" s="68"/>
      <c r="J4775" s="2">
        <f t="shared" si="1039"/>
        <v>0</v>
      </c>
      <c r="K4775" s="2">
        <f t="shared" si="1040"/>
        <v>0</v>
      </c>
      <c r="L4775" s="8">
        <f t="shared" si="1051"/>
        <v>0</v>
      </c>
      <c r="M4775" s="54">
        <f t="shared" si="1041"/>
        <v>0</v>
      </c>
      <c r="N4775" s="6">
        <f t="shared" si="1042"/>
        <v>0</v>
      </c>
      <c r="O4775" s="6" t="str">
        <f t="shared" si="1043"/>
        <v/>
      </c>
      <c r="P4775" s="29"/>
      <c r="Q4775" s="54">
        <f t="shared" si="1044"/>
        <v>0</v>
      </c>
      <c r="R4775" s="6">
        <f t="shared" si="1045"/>
        <v>0</v>
      </c>
      <c r="S4775" s="6" t="str">
        <f t="shared" si="1046"/>
        <v/>
      </c>
      <c r="T4775" s="29"/>
      <c r="U4775" s="6">
        <f t="shared" si="1047"/>
        <v>0</v>
      </c>
      <c r="V4775" s="55">
        <f t="shared" si="1048"/>
        <v>0</v>
      </c>
      <c r="W4775" s="6">
        <f t="shared" si="1049"/>
        <v>0</v>
      </c>
      <c r="X4775" s="6">
        <f t="shared" si="1050"/>
        <v>0</v>
      </c>
      <c r="AA4775">
        <f t="shared" si="1038"/>
        <v>0</v>
      </c>
    </row>
    <row r="4776" spans="1:27">
      <c r="A4776" s="67"/>
      <c r="B4776" s="68"/>
      <c r="J4776" s="2">
        <f t="shared" si="1039"/>
        <v>0</v>
      </c>
      <c r="K4776" s="2">
        <f t="shared" si="1040"/>
        <v>0</v>
      </c>
      <c r="L4776" s="8">
        <f t="shared" si="1051"/>
        <v>0</v>
      </c>
      <c r="M4776" s="54">
        <f t="shared" si="1041"/>
        <v>0</v>
      </c>
      <c r="N4776" s="6">
        <f t="shared" si="1042"/>
        <v>0</v>
      </c>
      <c r="O4776" s="6" t="str">
        <f t="shared" si="1043"/>
        <v/>
      </c>
      <c r="P4776" s="29"/>
      <c r="Q4776" s="54">
        <f t="shared" si="1044"/>
        <v>0</v>
      </c>
      <c r="R4776" s="6">
        <f t="shared" si="1045"/>
        <v>0</v>
      </c>
      <c r="S4776" s="6" t="str">
        <f t="shared" si="1046"/>
        <v/>
      </c>
      <c r="T4776" s="29"/>
      <c r="U4776" s="6">
        <f t="shared" si="1047"/>
        <v>0</v>
      </c>
      <c r="V4776" s="55">
        <f t="shared" si="1048"/>
        <v>0</v>
      </c>
      <c r="W4776" s="6">
        <f t="shared" si="1049"/>
        <v>0</v>
      </c>
      <c r="X4776" s="6">
        <f t="shared" si="1050"/>
        <v>0</v>
      </c>
      <c r="AA4776">
        <f t="shared" si="1038"/>
        <v>0</v>
      </c>
    </row>
    <row r="4777" spans="1:27">
      <c r="A4777" s="67"/>
      <c r="B4777" s="68"/>
      <c r="J4777" s="2">
        <f t="shared" si="1039"/>
        <v>0</v>
      </c>
      <c r="K4777" s="2">
        <f t="shared" si="1040"/>
        <v>0</v>
      </c>
      <c r="L4777" s="8">
        <f t="shared" si="1051"/>
        <v>0</v>
      </c>
      <c r="M4777" s="54">
        <f t="shared" si="1041"/>
        <v>0</v>
      </c>
      <c r="N4777" s="6">
        <f t="shared" si="1042"/>
        <v>0</v>
      </c>
      <c r="O4777" s="6" t="str">
        <f t="shared" si="1043"/>
        <v/>
      </c>
      <c r="P4777" s="29"/>
      <c r="Q4777" s="54">
        <f t="shared" si="1044"/>
        <v>0</v>
      </c>
      <c r="R4777" s="6">
        <f t="shared" si="1045"/>
        <v>0</v>
      </c>
      <c r="S4777" s="6" t="str">
        <f t="shared" si="1046"/>
        <v/>
      </c>
      <c r="T4777" s="29"/>
      <c r="U4777" s="6">
        <f t="shared" si="1047"/>
        <v>0</v>
      </c>
      <c r="V4777" s="55">
        <f t="shared" si="1048"/>
        <v>0</v>
      </c>
      <c r="W4777" s="6">
        <f t="shared" si="1049"/>
        <v>0</v>
      </c>
      <c r="X4777" s="6">
        <f t="shared" si="1050"/>
        <v>0</v>
      </c>
      <c r="AA4777">
        <f t="shared" si="1038"/>
        <v>0</v>
      </c>
    </row>
    <row r="4778" spans="1:27">
      <c r="A4778" s="67"/>
      <c r="B4778" s="68"/>
      <c r="J4778" s="2">
        <f t="shared" si="1039"/>
        <v>0</v>
      </c>
      <c r="K4778" s="2">
        <f t="shared" si="1040"/>
        <v>0</v>
      </c>
      <c r="L4778" s="8">
        <f t="shared" si="1051"/>
        <v>0</v>
      </c>
      <c r="M4778" s="54">
        <f t="shared" si="1041"/>
        <v>0</v>
      </c>
      <c r="N4778" s="6">
        <f t="shared" si="1042"/>
        <v>0</v>
      </c>
      <c r="O4778" s="6" t="str">
        <f t="shared" si="1043"/>
        <v/>
      </c>
      <c r="P4778" s="29"/>
      <c r="Q4778" s="54">
        <f t="shared" si="1044"/>
        <v>0</v>
      </c>
      <c r="R4778" s="6">
        <f t="shared" si="1045"/>
        <v>0</v>
      </c>
      <c r="S4778" s="6" t="str">
        <f t="shared" si="1046"/>
        <v/>
      </c>
      <c r="T4778" s="29"/>
      <c r="U4778" s="6">
        <f t="shared" si="1047"/>
        <v>0</v>
      </c>
      <c r="V4778" s="55">
        <f t="shared" si="1048"/>
        <v>0</v>
      </c>
      <c r="W4778" s="6">
        <f t="shared" si="1049"/>
        <v>0</v>
      </c>
      <c r="X4778" s="6">
        <f t="shared" si="1050"/>
        <v>0</v>
      </c>
      <c r="AA4778">
        <f t="shared" si="1038"/>
        <v>0</v>
      </c>
    </row>
    <row r="4779" spans="1:27">
      <c r="A4779" s="67"/>
      <c r="B4779" s="68"/>
      <c r="J4779" s="2">
        <f t="shared" si="1039"/>
        <v>0</v>
      </c>
      <c r="K4779" s="2">
        <f t="shared" si="1040"/>
        <v>0</v>
      </c>
      <c r="L4779" s="8">
        <f t="shared" si="1051"/>
        <v>0</v>
      </c>
      <c r="M4779" s="54">
        <f t="shared" si="1041"/>
        <v>0</v>
      </c>
      <c r="N4779" s="6">
        <f t="shared" si="1042"/>
        <v>0</v>
      </c>
      <c r="O4779" s="6" t="str">
        <f t="shared" si="1043"/>
        <v/>
      </c>
      <c r="P4779" s="29"/>
      <c r="Q4779" s="54">
        <f t="shared" si="1044"/>
        <v>0</v>
      </c>
      <c r="R4779" s="6">
        <f t="shared" si="1045"/>
        <v>0</v>
      </c>
      <c r="S4779" s="6" t="str">
        <f t="shared" si="1046"/>
        <v/>
      </c>
      <c r="T4779" s="29"/>
      <c r="U4779" s="6">
        <f t="shared" si="1047"/>
        <v>0</v>
      </c>
      <c r="V4779" s="55">
        <f t="shared" si="1048"/>
        <v>0</v>
      </c>
      <c r="W4779" s="6">
        <f t="shared" si="1049"/>
        <v>0</v>
      </c>
      <c r="X4779" s="6">
        <f t="shared" si="1050"/>
        <v>0</v>
      </c>
      <c r="AA4779">
        <f t="shared" si="1038"/>
        <v>0</v>
      </c>
    </row>
    <row r="4780" spans="1:27">
      <c r="A4780" s="67"/>
      <c r="B4780" s="68"/>
      <c r="J4780" s="2">
        <f t="shared" si="1039"/>
        <v>0</v>
      </c>
      <c r="K4780" s="2">
        <f t="shared" si="1040"/>
        <v>0</v>
      </c>
      <c r="L4780" s="8">
        <f t="shared" si="1051"/>
        <v>0</v>
      </c>
      <c r="M4780" s="54">
        <f t="shared" si="1041"/>
        <v>0</v>
      </c>
      <c r="N4780" s="6">
        <f t="shared" si="1042"/>
        <v>0</v>
      </c>
      <c r="O4780" s="6" t="str">
        <f t="shared" si="1043"/>
        <v/>
      </c>
      <c r="P4780" s="29"/>
      <c r="Q4780" s="54">
        <f t="shared" si="1044"/>
        <v>0</v>
      </c>
      <c r="R4780" s="6">
        <f t="shared" si="1045"/>
        <v>0</v>
      </c>
      <c r="S4780" s="6" t="str">
        <f t="shared" si="1046"/>
        <v/>
      </c>
      <c r="T4780" s="29"/>
      <c r="U4780" s="6">
        <f t="shared" si="1047"/>
        <v>0</v>
      </c>
      <c r="V4780" s="55">
        <f t="shared" si="1048"/>
        <v>0</v>
      </c>
      <c r="W4780" s="6">
        <f t="shared" si="1049"/>
        <v>0</v>
      </c>
      <c r="X4780" s="6">
        <f t="shared" si="1050"/>
        <v>0</v>
      </c>
      <c r="AA4780">
        <f t="shared" si="1038"/>
        <v>0</v>
      </c>
    </row>
    <row r="4781" spans="1:27">
      <c r="A4781" s="67"/>
      <c r="B4781" s="68"/>
      <c r="J4781" s="2">
        <f t="shared" si="1039"/>
        <v>0</v>
      </c>
      <c r="K4781" s="2">
        <f t="shared" si="1040"/>
        <v>0</v>
      </c>
      <c r="L4781" s="8">
        <f t="shared" si="1051"/>
        <v>0</v>
      </c>
      <c r="M4781" s="54">
        <f t="shared" si="1041"/>
        <v>0</v>
      </c>
      <c r="N4781" s="6">
        <f t="shared" si="1042"/>
        <v>0</v>
      </c>
      <c r="O4781" s="6" t="str">
        <f t="shared" si="1043"/>
        <v/>
      </c>
      <c r="P4781" s="29"/>
      <c r="Q4781" s="54">
        <f t="shared" si="1044"/>
        <v>0</v>
      </c>
      <c r="R4781" s="6">
        <f t="shared" si="1045"/>
        <v>0</v>
      </c>
      <c r="S4781" s="6" t="str">
        <f t="shared" si="1046"/>
        <v/>
      </c>
      <c r="T4781" s="29"/>
      <c r="U4781" s="6">
        <f t="shared" si="1047"/>
        <v>0</v>
      </c>
      <c r="V4781" s="55">
        <f t="shared" si="1048"/>
        <v>0</v>
      </c>
      <c r="W4781" s="6">
        <f t="shared" si="1049"/>
        <v>0</v>
      </c>
      <c r="X4781" s="6">
        <f t="shared" si="1050"/>
        <v>0</v>
      </c>
      <c r="AA4781">
        <f t="shared" si="1038"/>
        <v>0</v>
      </c>
    </row>
    <row r="4782" spans="1:27">
      <c r="A4782" s="67"/>
      <c r="B4782" s="68"/>
      <c r="J4782" s="2">
        <f t="shared" si="1039"/>
        <v>0</v>
      </c>
      <c r="K4782" s="2">
        <f t="shared" si="1040"/>
        <v>0</v>
      </c>
      <c r="L4782" s="8">
        <f t="shared" si="1051"/>
        <v>0</v>
      </c>
      <c r="M4782" s="54">
        <f t="shared" si="1041"/>
        <v>0</v>
      </c>
      <c r="N4782" s="6">
        <f t="shared" si="1042"/>
        <v>0</v>
      </c>
      <c r="O4782" s="6" t="str">
        <f t="shared" si="1043"/>
        <v/>
      </c>
      <c r="P4782" s="29"/>
      <c r="Q4782" s="54">
        <f t="shared" si="1044"/>
        <v>0</v>
      </c>
      <c r="R4782" s="6">
        <f t="shared" si="1045"/>
        <v>0</v>
      </c>
      <c r="S4782" s="6" t="str">
        <f t="shared" si="1046"/>
        <v/>
      </c>
      <c r="T4782" s="29"/>
      <c r="U4782" s="6">
        <f t="shared" si="1047"/>
        <v>0</v>
      </c>
      <c r="V4782" s="55">
        <f t="shared" si="1048"/>
        <v>0</v>
      </c>
      <c r="W4782" s="6">
        <f t="shared" si="1049"/>
        <v>0</v>
      </c>
      <c r="X4782" s="6">
        <f t="shared" si="1050"/>
        <v>0</v>
      </c>
      <c r="AA4782">
        <f t="shared" si="1038"/>
        <v>0</v>
      </c>
    </row>
    <row r="4783" spans="1:27">
      <c r="A4783" s="67"/>
      <c r="B4783" s="68"/>
      <c r="J4783" s="2">
        <f t="shared" si="1039"/>
        <v>0</v>
      </c>
      <c r="K4783" s="2">
        <f t="shared" si="1040"/>
        <v>0</v>
      </c>
      <c r="L4783" s="8">
        <f t="shared" si="1051"/>
        <v>0</v>
      </c>
      <c r="M4783" s="54">
        <f t="shared" si="1041"/>
        <v>0</v>
      </c>
      <c r="N4783" s="6">
        <f t="shared" si="1042"/>
        <v>0</v>
      </c>
      <c r="O4783" s="6" t="str">
        <f t="shared" si="1043"/>
        <v/>
      </c>
      <c r="P4783" s="29"/>
      <c r="Q4783" s="54">
        <f t="shared" si="1044"/>
        <v>0</v>
      </c>
      <c r="R4783" s="6">
        <f t="shared" si="1045"/>
        <v>0</v>
      </c>
      <c r="S4783" s="6" t="str">
        <f t="shared" si="1046"/>
        <v/>
      </c>
      <c r="T4783" s="29"/>
      <c r="U4783" s="6">
        <f t="shared" si="1047"/>
        <v>0</v>
      </c>
      <c r="V4783" s="55">
        <f t="shared" si="1048"/>
        <v>0</v>
      </c>
      <c r="W4783" s="6">
        <f t="shared" si="1049"/>
        <v>0</v>
      </c>
      <c r="X4783" s="6">
        <f t="shared" si="1050"/>
        <v>0</v>
      </c>
      <c r="AA4783">
        <f t="shared" si="1038"/>
        <v>0</v>
      </c>
    </row>
    <row r="4784" spans="1:27">
      <c r="A4784" s="67"/>
      <c r="B4784" s="68"/>
      <c r="J4784" s="2">
        <f t="shared" si="1039"/>
        <v>0</v>
      </c>
      <c r="K4784" s="2">
        <f t="shared" si="1040"/>
        <v>0</v>
      </c>
      <c r="L4784" s="8">
        <f t="shared" si="1051"/>
        <v>0</v>
      </c>
      <c r="M4784" s="54">
        <f t="shared" si="1041"/>
        <v>0</v>
      </c>
      <c r="N4784" s="6">
        <f t="shared" si="1042"/>
        <v>0</v>
      </c>
      <c r="O4784" s="6" t="str">
        <f t="shared" si="1043"/>
        <v/>
      </c>
      <c r="P4784" s="29"/>
      <c r="Q4784" s="54">
        <f t="shared" si="1044"/>
        <v>0</v>
      </c>
      <c r="R4784" s="6">
        <f t="shared" si="1045"/>
        <v>0</v>
      </c>
      <c r="S4784" s="6" t="str">
        <f t="shared" si="1046"/>
        <v/>
      </c>
      <c r="T4784" s="29"/>
      <c r="U4784" s="6">
        <f t="shared" si="1047"/>
        <v>0</v>
      </c>
      <c r="V4784" s="55">
        <f t="shared" si="1048"/>
        <v>0</v>
      </c>
      <c r="W4784" s="6">
        <f t="shared" si="1049"/>
        <v>0</v>
      </c>
      <c r="X4784" s="6">
        <f t="shared" si="1050"/>
        <v>0</v>
      </c>
      <c r="AA4784">
        <f t="shared" si="1038"/>
        <v>0</v>
      </c>
    </row>
    <row r="4785" spans="1:27">
      <c r="A4785" s="67"/>
      <c r="B4785" s="68"/>
      <c r="J4785" s="2">
        <f t="shared" si="1039"/>
        <v>0</v>
      </c>
      <c r="K4785" s="2">
        <f t="shared" si="1040"/>
        <v>0</v>
      </c>
      <c r="L4785" s="8">
        <f t="shared" si="1051"/>
        <v>0</v>
      </c>
      <c r="M4785" s="54">
        <f t="shared" si="1041"/>
        <v>0</v>
      </c>
      <c r="N4785" s="6">
        <f t="shared" si="1042"/>
        <v>0</v>
      </c>
      <c r="O4785" s="6" t="str">
        <f t="shared" si="1043"/>
        <v/>
      </c>
      <c r="P4785" s="29"/>
      <c r="Q4785" s="54">
        <f t="shared" si="1044"/>
        <v>0</v>
      </c>
      <c r="R4785" s="6">
        <f t="shared" si="1045"/>
        <v>0</v>
      </c>
      <c r="S4785" s="6" t="str">
        <f t="shared" si="1046"/>
        <v/>
      </c>
      <c r="T4785" s="29"/>
      <c r="U4785" s="6">
        <f t="shared" si="1047"/>
        <v>0</v>
      </c>
      <c r="V4785" s="55">
        <f t="shared" si="1048"/>
        <v>0</v>
      </c>
      <c r="W4785" s="6">
        <f t="shared" si="1049"/>
        <v>0</v>
      </c>
      <c r="X4785" s="6">
        <f t="shared" si="1050"/>
        <v>0</v>
      </c>
      <c r="AA4785">
        <f t="shared" si="1038"/>
        <v>0</v>
      </c>
    </row>
    <row r="4786" spans="1:27">
      <c r="A4786" s="67"/>
      <c r="B4786" s="68"/>
      <c r="J4786" s="2">
        <f t="shared" si="1039"/>
        <v>0</v>
      </c>
      <c r="K4786" s="2">
        <f t="shared" si="1040"/>
        <v>0</v>
      </c>
      <c r="L4786" s="8">
        <f t="shared" si="1051"/>
        <v>0</v>
      </c>
      <c r="M4786" s="54">
        <f t="shared" si="1041"/>
        <v>0</v>
      </c>
      <c r="N4786" s="6">
        <f t="shared" si="1042"/>
        <v>0</v>
      </c>
      <c r="O4786" s="6" t="str">
        <f t="shared" si="1043"/>
        <v/>
      </c>
      <c r="P4786" s="29"/>
      <c r="Q4786" s="54">
        <f t="shared" si="1044"/>
        <v>0</v>
      </c>
      <c r="R4786" s="6">
        <f t="shared" si="1045"/>
        <v>0</v>
      </c>
      <c r="S4786" s="6" t="str">
        <f t="shared" si="1046"/>
        <v/>
      </c>
      <c r="T4786" s="29"/>
      <c r="U4786" s="6">
        <f t="shared" si="1047"/>
        <v>0</v>
      </c>
      <c r="V4786" s="55">
        <f t="shared" si="1048"/>
        <v>0</v>
      </c>
      <c r="W4786" s="6">
        <f t="shared" si="1049"/>
        <v>0</v>
      </c>
      <c r="X4786" s="6">
        <f t="shared" si="1050"/>
        <v>0</v>
      </c>
      <c r="AA4786">
        <f t="shared" si="1038"/>
        <v>0</v>
      </c>
    </row>
    <row r="4787" spans="1:27">
      <c r="A4787" s="67"/>
      <c r="B4787" s="68"/>
      <c r="J4787" s="2">
        <f t="shared" si="1039"/>
        <v>0</v>
      </c>
      <c r="K4787" s="2">
        <f t="shared" si="1040"/>
        <v>0</v>
      </c>
      <c r="L4787" s="8">
        <f t="shared" si="1051"/>
        <v>0</v>
      </c>
      <c r="M4787" s="54">
        <f t="shared" si="1041"/>
        <v>0</v>
      </c>
      <c r="N4787" s="6">
        <f t="shared" si="1042"/>
        <v>0</v>
      </c>
      <c r="O4787" s="6" t="str">
        <f t="shared" si="1043"/>
        <v/>
      </c>
      <c r="P4787" s="29"/>
      <c r="Q4787" s="54">
        <f t="shared" si="1044"/>
        <v>0</v>
      </c>
      <c r="R4787" s="6">
        <f t="shared" si="1045"/>
        <v>0</v>
      </c>
      <c r="S4787" s="6" t="str">
        <f t="shared" si="1046"/>
        <v/>
      </c>
      <c r="T4787" s="29"/>
      <c r="U4787" s="6">
        <f t="shared" si="1047"/>
        <v>0</v>
      </c>
      <c r="V4787" s="55">
        <f t="shared" si="1048"/>
        <v>0</v>
      </c>
      <c r="W4787" s="6">
        <f t="shared" si="1049"/>
        <v>0</v>
      </c>
      <c r="X4787" s="6">
        <f t="shared" si="1050"/>
        <v>0</v>
      </c>
      <c r="AA4787">
        <f t="shared" si="1038"/>
        <v>0</v>
      </c>
    </row>
    <row r="4788" spans="1:27">
      <c r="A4788" s="67"/>
      <c r="B4788" s="68"/>
      <c r="J4788" s="2">
        <f t="shared" si="1039"/>
        <v>0</v>
      </c>
      <c r="K4788" s="2">
        <f t="shared" si="1040"/>
        <v>0</v>
      </c>
      <c r="L4788" s="8">
        <f t="shared" si="1051"/>
        <v>0</v>
      </c>
      <c r="M4788" s="54">
        <f t="shared" si="1041"/>
        <v>0</v>
      </c>
      <c r="N4788" s="6">
        <f t="shared" si="1042"/>
        <v>0</v>
      </c>
      <c r="O4788" s="6" t="str">
        <f t="shared" si="1043"/>
        <v/>
      </c>
      <c r="P4788" s="29"/>
      <c r="Q4788" s="54">
        <f t="shared" si="1044"/>
        <v>0</v>
      </c>
      <c r="R4788" s="6">
        <f t="shared" si="1045"/>
        <v>0</v>
      </c>
      <c r="S4788" s="6" t="str">
        <f t="shared" si="1046"/>
        <v/>
      </c>
      <c r="T4788" s="29"/>
      <c r="U4788" s="6">
        <f t="shared" si="1047"/>
        <v>0</v>
      </c>
      <c r="V4788" s="55">
        <f t="shared" si="1048"/>
        <v>0</v>
      </c>
      <c r="W4788" s="6">
        <f t="shared" si="1049"/>
        <v>0</v>
      </c>
      <c r="X4788" s="6">
        <f t="shared" si="1050"/>
        <v>0</v>
      </c>
      <c r="AA4788">
        <f t="shared" si="1038"/>
        <v>0</v>
      </c>
    </row>
    <row r="4789" spans="1:27">
      <c r="A4789" s="67"/>
      <c r="B4789" s="68"/>
      <c r="J4789" s="2">
        <f t="shared" si="1039"/>
        <v>0</v>
      </c>
      <c r="K4789" s="2">
        <f t="shared" si="1040"/>
        <v>0</v>
      </c>
      <c r="L4789" s="8">
        <f t="shared" si="1051"/>
        <v>0</v>
      </c>
      <c r="M4789" s="54">
        <f t="shared" si="1041"/>
        <v>0</v>
      </c>
      <c r="N4789" s="6">
        <f t="shared" si="1042"/>
        <v>0</v>
      </c>
      <c r="O4789" s="6" t="str">
        <f t="shared" si="1043"/>
        <v/>
      </c>
      <c r="P4789" s="29"/>
      <c r="Q4789" s="54">
        <f t="shared" si="1044"/>
        <v>0</v>
      </c>
      <c r="R4789" s="6">
        <f t="shared" si="1045"/>
        <v>0</v>
      </c>
      <c r="S4789" s="6" t="str">
        <f t="shared" si="1046"/>
        <v/>
      </c>
      <c r="T4789" s="29"/>
      <c r="U4789" s="6">
        <f t="shared" si="1047"/>
        <v>0</v>
      </c>
      <c r="V4789" s="55">
        <f t="shared" si="1048"/>
        <v>0</v>
      </c>
      <c r="W4789" s="6">
        <f t="shared" si="1049"/>
        <v>0</v>
      </c>
      <c r="X4789" s="6">
        <f t="shared" si="1050"/>
        <v>0</v>
      </c>
      <c r="AA4789">
        <f t="shared" si="1038"/>
        <v>0</v>
      </c>
    </row>
    <row r="4790" spans="1:27">
      <c r="A4790" s="67"/>
      <c r="B4790" s="68"/>
      <c r="J4790" s="2">
        <f t="shared" si="1039"/>
        <v>0</v>
      </c>
      <c r="K4790" s="2">
        <f t="shared" si="1040"/>
        <v>0</v>
      </c>
      <c r="L4790" s="8">
        <f t="shared" si="1051"/>
        <v>0</v>
      </c>
      <c r="M4790" s="54">
        <f t="shared" si="1041"/>
        <v>0</v>
      </c>
      <c r="N4790" s="6">
        <f t="shared" si="1042"/>
        <v>0</v>
      </c>
      <c r="O4790" s="6" t="str">
        <f t="shared" si="1043"/>
        <v/>
      </c>
      <c r="P4790" s="29"/>
      <c r="Q4790" s="54">
        <f t="shared" si="1044"/>
        <v>0</v>
      </c>
      <c r="R4790" s="6">
        <f t="shared" si="1045"/>
        <v>0</v>
      </c>
      <c r="S4790" s="6" t="str">
        <f t="shared" si="1046"/>
        <v/>
      </c>
      <c r="T4790" s="29"/>
      <c r="U4790" s="6">
        <f t="shared" si="1047"/>
        <v>0</v>
      </c>
      <c r="V4790" s="55">
        <f t="shared" si="1048"/>
        <v>0</v>
      </c>
      <c r="W4790" s="6">
        <f t="shared" si="1049"/>
        <v>0</v>
      </c>
      <c r="X4790" s="6">
        <f t="shared" si="1050"/>
        <v>0</v>
      </c>
      <c r="AA4790">
        <f t="shared" si="1038"/>
        <v>0</v>
      </c>
    </row>
    <row r="4791" spans="1:27">
      <c r="A4791" s="67"/>
      <c r="B4791" s="68"/>
      <c r="J4791" s="2">
        <f t="shared" si="1039"/>
        <v>0</v>
      </c>
      <c r="K4791" s="2">
        <f t="shared" si="1040"/>
        <v>0</v>
      </c>
      <c r="L4791" s="8">
        <f t="shared" si="1051"/>
        <v>0</v>
      </c>
      <c r="M4791" s="54">
        <f t="shared" si="1041"/>
        <v>0</v>
      </c>
      <c r="N4791" s="6">
        <f t="shared" si="1042"/>
        <v>0</v>
      </c>
      <c r="O4791" s="6" t="str">
        <f t="shared" si="1043"/>
        <v/>
      </c>
      <c r="P4791" s="29"/>
      <c r="Q4791" s="54">
        <f t="shared" si="1044"/>
        <v>0</v>
      </c>
      <c r="R4791" s="6">
        <f t="shared" si="1045"/>
        <v>0</v>
      </c>
      <c r="S4791" s="6" t="str">
        <f t="shared" si="1046"/>
        <v/>
      </c>
      <c r="T4791" s="29"/>
      <c r="U4791" s="6">
        <f t="shared" si="1047"/>
        <v>0</v>
      </c>
      <c r="V4791" s="55">
        <f t="shared" si="1048"/>
        <v>0</v>
      </c>
      <c r="W4791" s="6">
        <f t="shared" si="1049"/>
        <v>0</v>
      </c>
      <c r="X4791" s="6">
        <f t="shared" si="1050"/>
        <v>0</v>
      </c>
      <c r="AA4791">
        <f t="shared" si="1038"/>
        <v>0</v>
      </c>
    </row>
    <row r="4792" spans="1:27">
      <c r="A4792" s="67"/>
      <c r="B4792" s="68"/>
      <c r="J4792" s="2">
        <f t="shared" si="1039"/>
        <v>0</v>
      </c>
      <c r="K4792" s="2">
        <f t="shared" si="1040"/>
        <v>0</v>
      </c>
      <c r="L4792" s="8">
        <f t="shared" si="1051"/>
        <v>0</v>
      </c>
      <c r="M4792" s="54">
        <f t="shared" si="1041"/>
        <v>0</v>
      </c>
      <c r="N4792" s="6">
        <f t="shared" si="1042"/>
        <v>0</v>
      </c>
      <c r="O4792" s="6" t="str">
        <f t="shared" si="1043"/>
        <v/>
      </c>
      <c r="P4792" s="29"/>
      <c r="Q4792" s="54">
        <f t="shared" si="1044"/>
        <v>0</v>
      </c>
      <c r="R4792" s="6">
        <f t="shared" si="1045"/>
        <v>0</v>
      </c>
      <c r="S4792" s="6" t="str">
        <f t="shared" si="1046"/>
        <v/>
      </c>
      <c r="T4792" s="29"/>
      <c r="U4792" s="6">
        <f t="shared" si="1047"/>
        <v>0</v>
      </c>
      <c r="V4792" s="55">
        <f t="shared" si="1048"/>
        <v>0</v>
      </c>
      <c r="W4792" s="6">
        <f t="shared" si="1049"/>
        <v>0</v>
      </c>
      <c r="X4792" s="6">
        <f t="shared" si="1050"/>
        <v>0</v>
      </c>
      <c r="AA4792">
        <f t="shared" si="1038"/>
        <v>0</v>
      </c>
    </row>
    <row r="4793" spans="1:27">
      <c r="A4793" s="67"/>
      <c r="B4793" s="68"/>
      <c r="J4793" s="2">
        <f t="shared" si="1039"/>
        <v>0</v>
      </c>
      <c r="K4793" s="2">
        <f t="shared" si="1040"/>
        <v>0</v>
      </c>
      <c r="L4793" s="8">
        <f t="shared" si="1051"/>
        <v>0</v>
      </c>
      <c r="M4793" s="54">
        <f t="shared" si="1041"/>
        <v>0</v>
      </c>
      <c r="N4793" s="6">
        <f t="shared" si="1042"/>
        <v>0</v>
      </c>
      <c r="O4793" s="6" t="str">
        <f t="shared" si="1043"/>
        <v/>
      </c>
      <c r="P4793" s="29"/>
      <c r="Q4793" s="54">
        <f t="shared" si="1044"/>
        <v>0</v>
      </c>
      <c r="R4793" s="6">
        <f t="shared" si="1045"/>
        <v>0</v>
      </c>
      <c r="S4793" s="6" t="str">
        <f t="shared" si="1046"/>
        <v/>
      </c>
      <c r="T4793" s="29"/>
      <c r="U4793" s="6">
        <f t="shared" si="1047"/>
        <v>0</v>
      </c>
      <c r="V4793" s="55">
        <f t="shared" si="1048"/>
        <v>0</v>
      </c>
      <c r="W4793" s="6">
        <f t="shared" si="1049"/>
        <v>0</v>
      </c>
      <c r="X4793" s="6">
        <f t="shared" si="1050"/>
        <v>0</v>
      </c>
      <c r="AA4793">
        <f t="shared" si="1038"/>
        <v>0</v>
      </c>
    </row>
    <row r="4794" spans="1:27">
      <c r="A4794" s="67"/>
      <c r="B4794" s="68"/>
      <c r="J4794" s="2">
        <f t="shared" si="1039"/>
        <v>0</v>
      </c>
      <c r="K4794" s="2">
        <f t="shared" si="1040"/>
        <v>0</v>
      </c>
      <c r="L4794" s="8">
        <f t="shared" si="1051"/>
        <v>0</v>
      </c>
      <c r="M4794" s="54">
        <f t="shared" si="1041"/>
        <v>0</v>
      </c>
      <c r="N4794" s="6">
        <f t="shared" si="1042"/>
        <v>0</v>
      </c>
      <c r="O4794" s="6" t="str">
        <f t="shared" si="1043"/>
        <v/>
      </c>
      <c r="P4794" s="29"/>
      <c r="Q4794" s="54">
        <f t="shared" si="1044"/>
        <v>0</v>
      </c>
      <c r="R4794" s="6">
        <f t="shared" si="1045"/>
        <v>0</v>
      </c>
      <c r="S4794" s="6" t="str">
        <f t="shared" si="1046"/>
        <v/>
      </c>
      <c r="T4794" s="29"/>
      <c r="U4794" s="6">
        <f t="shared" si="1047"/>
        <v>0</v>
      </c>
      <c r="V4794" s="55">
        <f t="shared" si="1048"/>
        <v>0</v>
      </c>
      <c r="W4794" s="6">
        <f t="shared" si="1049"/>
        <v>0</v>
      </c>
      <c r="X4794" s="6">
        <f t="shared" si="1050"/>
        <v>0</v>
      </c>
      <c r="AA4794">
        <f t="shared" si="1038"/>
        <v>0</v>
      </c>
    </row>
    <row r="4795" spans="1:27">
      <c r="A4795" s="67"/>
      <c r="B4795" s="68"/>
      <c r="J4795" s="2">
        <f t="shared" si="1039"/>
        <v>0</v>
      </c>
      <c r="K4795" s="2">
        <f t="shared" si="1040"/>
        <v>0</v>
      </c>
      <c r="L4795" s="8">
        <f t="shared" si="1051"/>
        <v>0</v>
      </c>
      <c r="M4795" s="54">
        <f t="shared" si="1041"/>
        <v>0</v>
      </c>
      <c r="N4795" s="6">
        <f t="shared" si="1042"/>
        <v>0</v>
      </c>
      <c r="O4795" s="6" t="str">
        <f t="shared" si="1043"/>
        <v/>
      </c>
      <c r="P4795" s="29"/>
      <c r="Q4795" s="54">
        <f t="shared" si="1044"/>
        <v>0</v>
      </c>
      <c r="R4795" s="6">
        <f t="shared" si="1045"/>
        <v>0</v>
      </c>
      <c r="S4795" s="6" t="str">
        <f t="shared" si="1046"/>
        <v/>
      </c>
      <c r="T4795" s="29"/>
      <c r="U4795" s="6">
        <f t="shared" si="1047"/>
        <v>0</v>
      </c>
      <c r="V4795" s="55">
        <f t="shared" si="1048"/>
        <v>0</v>
      </c>
      <c r="W4795" s="6">
        <f t="shared" si="1049"/>
        <v>0</v>
      </c>
      <c r="X4795" s="6">
        <f t="shared" si="1050"/>
        <v>0</v>
      </c>
      <c r="AA4795">
        <f t="shared" si="1038"/>
        <v>0</v>
      </c>
    </row>
    <row r="4796" spans="1:27">
      <c r="A4796" s="67"/>
      <c r="B4796" s="68"/>
      <c r="J4796" s="2">
        <f t="shared" si="1039"/>
        <v>0</v>
      </c>
      <c r="K4796" s="2">
        <f t="shared" si="1040"/>
        <v>0</v>
      </c>
      <c r="L4796" s="8">
        <f t="shared" si="1051"/>
        <v>0</v>
      </c>
      <c r="M4796" s="54">
        <f t="shared" si="1041"/>
        <v>0</v>
      </c>
      <c r="N4796" s="6">
        <f t="shared" si="1042"/>
        <v>0</v>
      </c>
      <c r="O4796" s="6" t="str">
        <f t="shared" si="1043"/>
        <v/>
      </c>
      <c r="P4796" s="29"/>
      <c r="Q4796" s="54">
        <f t="shared" si="1044"/>
        <v>0</v>
      </c>
      <c r="R4796" s="6">
        <f t="shared" si="1045"/>
        <v>0</v>
      </c>
      <c r="S4796" s="6" t="str">
        <f t="shared" si="1046"/>
        <v/>
      </c>
      <c r="T4796" s="29"/>
      <c r="U4796" s="6">
        <f t="shared" si="1047"/>
        <v>0</v>
      </c>
      <c r="V4796" s="55">
        <f t="shared" si="1048"/>
        <v>0</v>
      </c>
      <c r="W4796" s="6">
        <f t="shared" si="1049"/>
        <v>0</v>
      </c>
      <c r="X4796" s="6">
        <f t="shared" si="1050"/>
        <v>0</v>
      </c>
      <c r="AA4796">
        <f t="shared" si="1038"/>
        <v>0</v>
      </c>
    </row>
    <row r="4797" spans="1:27">
      <c r="A4797" s="67"/>
      <c r="B4797" s="68"/>
      <c r="J4797" s="2">
        <f t="shared" si="1039"/>
        <v>0</v>
      </c>
      <c r="K4797" s="2">
        <f t="shared" si="1040"/>
        <v>0</v>
      </c>
      <c r="L4797" s="8">
        <f t="shared" si="1051"/>
        <v>0</v>
      </c>
      <c r="M4797" s="54">
        <f t="shared" si="1041"/>
        <v>0</v>
      </c>
      <c r="N4797" s="6">
        <f t="shared" si="1042"/>
        <v>0</v>
      </c>
      <c r="O4797" s="6" t="str">
        <f t="shared" si="1043"/>
        <v/>
      </c>
      <c r="P4797" s="29"/>
      <c r="Q4797" s="54">
        <f t="shared" si="1044"/>
        <v>0</v>
      </c>
      <c r="R4797" s="6">
        <f t="shared" si="1045"/>
        <v>0</v>
      </c>
      <c r="S4797" s="6" t="str">
        <f t="shared" si="1046"/>
        <v/>
      </c>
      <c r="T4797" s="29"/>
      <c r="U4797" s="6">
        <f t="shared" si="1047"/>
        <v>0</v>
      </c>
      <c r="V4797" s="55">
        <f t="shared" si="1048"/>
        <v>0</v>
      </c>
      <c r="W4797" s="6">
        <f t="shared" si="1049"/>
        <v>0</v>
      </c>
      <c r="X4797" s="6">
        <f t="shared" si="1050"/>
        <v>0</v>
      </c>
      <c r="AA4797">
        <f t="shared" si="1038"/>
        <v>0</v>
      </c>
    </row>
    <row r="4798" spans="1:27">
      <c r="A4798" s="67"/>
      <c r="B4798" s="68"/>
      <c r="J4798" s="2">
        <f t="shared" si="1039"/>
        <v>0</v>
      </c>
      <c r="K4798" s="2">
        <f t="shared" si="1040"/>
        <v>0</v>
      </c>
      <c r="L4798" s="8">
        <f t="shared" si="1051"/>
        <v>0</v>
      </c>
      <c r="M4798" s="54">
        <f t="shared" si="1041"/>
        <v>0</v>
      </c>
      <c r="N4798" s="6">
        <f t="shared" si="1042"/>
        <v>0</v>
      </c>
      <c r="O4798" s="6" t="str">
        <f t="shared" si="1043"/>
        <v/>
      </c>
      <c r="P4798" s="29"/>
      <c r="Q4798" s="54">
        <f t="shared" si="1044"/>
        <v>0</v>
      </c>
      <c r="R4798" s="6">
        <f t="shared" si="1045"/>
        <v>0</v>
      </c>
      <c r="S4798" s="6" t="str">
        <f t="shared" si="1046"/>
        <v/>
      </c>
      <c r="T4798" s="29"/>
      <c r="U4798" s="6">
        <f t="shared" si="1047"/>
        <v>0</v>
      </c>
      <c r="V4798" s="55">
        <f t="shared" si="1048"/>
        <v>0</v>
      </c>
      <c r="W4798" s="6">
        <f t="shared" si="1049"/>
        <v>0</v>
      </c>
      <c r="X4798" s="6">
        <f t="shared" si="1050"/>
        <v>0</v>
      </c>
      <c r="AA4798">
        <f t="shared" ref="AA4798:AA4827" si="1052">IF(Q4799=0,IF(Q4798=1,L4798,0),0)</f>
        <v>0</v>
      </c>
    </row>
    <row r="4799" spans="1:27">
      <c r="A4799" s="67"/>
      <c r="B4799" s="68"/>
      <c r="J4799" s="2">
        <f t="shared" si="1039"/>
        <v>0</v>
      </c>
      <c r="K4799" s="2">
        <f t="shared" si="1040"/>
        <v>0</v>
      </c>
      <c r="L4799" s="8">
        <f t="shared" si="1051"/>
        <v>0</v>
      </c>
      <c r="M4799" s="54">
        <f t="shared" si="1041"/>
        <v>0</v>
      </c>
      <c r="N4799" s="6">
        <f t="shared" si="1042"/>
        <v>0</v>
      </c>
      <c r="O4799" s="6" t="str">
        <f t="shared" si="1043"/>
        <v/>
      </c>
      <c r="P4799" s="29"/>
      <c r="Q4799" s="54">
        <f t="shared" si="1044"/>
        <v>0</v>
      </c>
      <c r="R4799" s="6">
        <f t="shared" si="1045"/>
        <v>0</v>
      </c>
      <c r="S4799" s="6" t="str">
        <f t="shared" si="1046"/>
        <v/>
      </c>
      <c r="T4799" s="29"/>
      <c r="U4799" s="6">
        <f t="shared" si="1047"/>
        <v>0</v>
      </c>
      <c r="V4799" s="55">
        <f t="shared" si="1048"/>
        <v>0</v>
      </c>
      <c r="W4799" s="6">
        <f t="shared" si="1049"/>
        <v>0</v>
      </c>
      <c r="X4799" s="6">
        <f t="shared" si="1050"/>
        <v>0</v>
      </c>
      <c r="AA4799">
        <f t="shared" si="1052"/>
        <v>0</v>
      </c>
    </row>
    <row r="4800" spans="1:27">
      <c r="A4800" s="67"/>
      <c r="B4800" s="68"/>
      <c r="J4800" s="2">
        <f t="shared" si="1039"/>
        <v>0</v>
      </c>
      <c r="K4800" s="2">
        <f t="shared" si="1040"/>
        <v>0</v>
      </c>
      <c r="L4800" s="8">
        <f t="shared" si="1051"/>
        <v>0</v>
      </c>
      <c r="M4800" s="54">
        <f t="shared" si="1041"/>
        <v>0</v>
      </c>
      <c r="N4800" s="6">
        <f t="shared" si="1042"/>
        <v>0</v>
      </c>
      <c r="O4800" s="6" t="str">
        <f t="shared" si="1043"/>
        <v/>
      </c>
      <c r="P4800" s="29"/>
      <c r="Q4800" s="54">
        <f t="shared" si="1044"/>
        <v>0</v>
      </c>
      <c r="R4800" s="6">
        <f t="shared" si="1045"/>
        <v>0</v>
      </c>
      <c r="S4800" s="6" t="str">
        <f t="shared" si="1046"/>
        <v/>
      </c>
      <c r="T4800" s="29"/>
      <c r="U4800" s="6">
        <f t="shared" si="1047"/>
        <v>0</v>
      </c>
      <c r="V4800" s="55">
        <f t="shared" si="1048"/>
        <v>0</v>
      </c>
      <c r="W4800" s="6">
        <f t="shared" si="1049"/>
        <v>0</v>
      </c>
      <c r="X4800" s="6">
        <f t="shared" si="1050"/>
        <v>0</v>
      </c>
      <c r="AA4800">
        <f t="shared" si="1052"/>
        <v>0</v>
      </c>
    </row>
    <row r="4801" spans="1:27">
      <c r="A4801" s="67"/>
      <c r="B4801" s="68"/>
      <c r="J4801" s="2">
        <f t="shared" si="1039"/>
        <v>0</v>
      </c>
      <c r="K4801" s="2">
        <f t="shared" si="1040"/>
        <v>0</v>
      </c>
      <c r="L4801" s="8">
        <f t="shared" si="1051"/>
        <v>0</v>
      </c>
      <c r="M4801" s="54">
        <f t="shared" si="1041"/>
        <v>0</v>
      </c>
      <c r="N4801" s="6">
        <f t="shared" si="1042"/>
        <v>0</v>
      </c>
      <c r="O4801" s="6" t="str">
        <f t="shared" si="1043"/>
        <v/>
      </c>
      <c r="P4801" s="29"/>
      <c r="Q4801" s="54">
        <f t="shared" si="1044"/>
        <v>0</v>
      </c>
      <c r="R4801" s="6">
        <f t="shared" si="1045"/>
        <v>0</v>
      </c>
      <c r="S4801" s="6" t="str">
        <f t="shared" si="1046"/>
        <v/>
      </c>
      <c r="T4801" s="29"/>
      <c r="U4801" s="6">
        <f t="shared" si="1047"/>
        <v>0</v>
      </c>
      <c r="V4801" s="55">
        <f t="shared" si="1048"/>
        <v>0</v>
      </c>
      <c r="W4801" s="6">
        <f t="shared" si="1049"/>
        <v>0</v>
      </c>
      <c r="X4801" s="6">
        <f t="shared" si="1050"/>
        <v>0</v>
      </c>
      <c r="AA4801">
        <f t="shared" si="1052"/>
        <v>0</v>
      </c>
    </row>
    <row r="4802" spans="1:27">
      <c r="A4802" s="67"/>
      <c r="B4802" s="68"/>
      <c r="J4802" s="2">
        <f t="shared" si="1039"/>
        <v>0</v>
      </c>
      <c r="K4802" s="2">
        <f t="shared" si="1040"/>
        <v>0</v>
      </c>
      <c r="L4802" s="8">
        <f t="shared" si="1051"/>
        <v>0</v>
      </c>
      <c r="M4802" s="54">
        <f t="shared" si="1041"/>
        <v>0</v>
      </c>
      <c r="N4802" s="6">
        <f t="shared" si="1042"/>
        <v>0</v>
      </c>
      <c r="O4802" s="6" t="str">
        <f t="shared" si="1043"/>
        <v/>
      </c>
      <c r="P4802" s="29"/>
      <c r="Q4802" s="54">
        <f t="shared" si="1044"/>
        <v>0</v>
      </c>
      <c r="R4802" s="6">
        <f t="shared" si="1045"/>
        <v>0</v>
      </c>
      <c r="S4802" s="6" t="str">
        <f t="shared" si="1046"/>
        <v/>
      </c>
      <c r="T4802" s="29"/>
      <c r="U4802" s="6">
        <f t="shared" si="1047"/>
        <v>0</v>
      </c>
      <c r="V4802" s="55">
        <f t="shared" si="1048"/>
        <v>0</v>
      </c>
      <c r="W4802" s="6">
        <f t="shared" si="1049"/>
        <v>0</v>
      </c>
      <c r="X4802" s="6">
        <f t="shared" si="1050"/>
        <v>0</v>
      </c>
      <c r="AA4802">
        <f t="shared" si="1052"/>
        <v>0</v>
      </c>
    </row>
    <row r="4803" spans="1:27">
      <c r="A4803" s="67"/>
      <c r="B4803" s="68"/>
      <c r="J4803" s="2">
        <f t="shared" si="1039"/>
        <v>0</v>
      </c>
      <c r="K4803" s="2">
        <f t="shared" si="1040"/>
        <v>0</v>
      </c>
      <c r="L4803" s="8">
        <f t="shared" si="1051"/>
        <v>0</v>
      </c>
      <c r="M4803" s="54">
        <f t="shared" si="1041"/>
        <v>0</v>
      </c>
      <c r="N4803" s="6">
        <f t="shared" si="1042"/>
        <v>0</v>
      </c>
      <c r="O4803" s="6" t="str">
        <f t="shared" si="1043"/>
        <v/>
      </c>
      <c r="P4803" s="29"/>
      <c r="Q4803" s="54">
        <f t="shared" si="1044"/>
        <v>0</v>
      </c>
      <c r="R4803" s="6">
        <f t="shared" si="1045"/>
        <v>0</v>
      </c>
      <c r="S4803" s="6" t="str">
        <f t="shared" si="1046"/>
        <v/>
      </c>
      <c r="T4803" s="29"/>
      <c r="U4803" s="6">
        <f t="shared" si="1047"/>
        <v>0</v>
      </c>
      <c r="V4803" s="55">
        <f t="shared" si="1048"/>
        <v>0</v>
      </c>
      <c r="W4803" s="6">
        <f t="shared" si="1049"/>
        <v>0</v>
      </c>
      <c r="X4803" s="6">
        <f t="shared" si="1050"/>
        <v>0</v>
      </c>
      <c r="AA4803">
        <f t="shared" si="1052"/>
        <v>0</v>
      </c>
    </row>
    <row r="4804" spans="1:27">
      <c r="A4804" s="67"/>
      <c r="B4804" s="68"/>
      <c r="J4804" s="2">
        <f t="shared" si="1039"/>
        <v>0</v>
      </c>
      <c r="K4804" s="2">
        <f t="shared" si="1040"/>
        <v>0</v>
      </c>
      <c r="L4804" s="8">
        <f t="shared" si="1051"/>
        <v>0</v>
      </c>
      <c r="M4804" s="54">
        <f t="shared" si="1041"/>
        <v>0</v>
      </c>
      <c r="N4804" s="6">
        <f t="shared" si="1042"/>
        <v>0</v>
      </c>
      <c r="O4804" s="6" t="str">
        <f t="shared" si="1043"/>
        <v/>
      </c>
      <c r="P4804" s="29"/>
      <c r="Q4804" s="54">
        <f t="shared" si="1044"/>
        <v>0</v>
      </c>
      <c r="R4804" s="6">
        <f t="shared" si="1045"/>
        <v>0</v>
      </c>
      <c r="S4804" s="6" t="str">
        <f t="shared" si="1046"/>
        <v/>
      </c>
      <c r="T4804" s="29"/>
      <c r="U4804" s="6">
        <f t="shared" si="1047"/>
        <v>0</v>
      </c>
      <c r="V4804" s="55">
        <f t="shared" si="1048"/>
        <v>0</v>
      </c>
      <c r="W4804" s="6">
        <f t="shared" si="1049"/>
        <v>0</v>
      </c>
      <c r="X4804" s="6">
        <f t="shared" si="1050"/>
        <v>0</v>
      </c>
      <c r="AA4804">
        <f t="shared" si="1052"/>
        <v>0</v>
      </c>
    </row>
    <row r="4805" spans="1:27">
      <c r="A4805" s="67"/>
      <c r="B4805" s="68"/>
      <c r="J4805" s="2">
        <f t="shared" si="1039"/>
        <v>0</v>
      </c>
      <c r="K4805" s="2">
        <f t="shared" si="1040"/>
        <v>0</v>
      </c>
      <c r="L4805" s="8">
        <f t="shared" si="1051"/>
        <v>0</v>
      </c>
      <c r="M4805" s="54">
        <f t="shared" si="1041"/>
        <v>0</v>
      </c>
      <c r="N4805" s="6">
        <f t="shared" si="1042"/>
        <v>0</v>
      </c>
      <c r="O4805" s="6" t="str">
        <f t="shared" si="1043"/>
        <v/>
      </c>
      <c r="P4805" s="29"/>
      <c r="Q4805" s="54">
        <f t="shared" si="1044"/>
        <v>0</v>
      </c>
      <c r="R4805" s="6">
        <f t="shared" si="1045"/>
        <v>0</v>
      </c>
      <c r="S4805" s="6" t="str">
        <f t="shared" si="1046"/>
        <v/>
      </c>
      <c r="T4805" s="29"/>
      <c r="U4805" s="6">
        <f t="shared" si="1047"/>
        <v>0</v>
      </c>
      <c r="V4805" s="55">
        <f t="shared" si="1048"/>
        <v>0</v>
      </c>
      <c r="W4805" s="6">
        <f t="shared" si="1049"/>
        <v>0</v>
      </c>
      <c r="X4805" s="6">
        <f t="shared" si="1050"/>
        <v>0</v>
      </c>
      <c r="AA4805">
        <f t="shared" si="1052"/>
        <v>0</v>
      </c>
    </row>
    <row r="4806" spans="1:27">
      <c r="A4806" s="67"/>
      <c r="B4806" s="68"/>
      <c r="J4806" s="2">
        <f t="shared" si="1039"/>
        <v>0</v>
      </c>
      <c r="K4806" s="2">
        <f t="shared" si="1040"/>
        <v>0</v>
      </c>
      <c r="L4806" s="8">
        <f t="shared" si="1051"/>
        <v>0</v>
      </c>
      <c r="M4806" s="54">
        <f t="shared" si="1041"/>
        <v>0</v>
      </c>
      <c r="N4806" s="6">
        <f t="shared" si="1042"/>
        <v>0</v>
      </c>
      <c r="O4806" s="6" t="str">
        <f t="shared" si="1043"/>
        <v/>
      </c>
      <c r="P4806" s="29"/>
      <c r="Q4806" s="54">
        <f t="shared" si="1044"/>
        <v>0</v>
      </c>
      <c r="R4806" s="6">
        <f t="shared" si="1045"/>
        <v>0</v>
      </c>
      <c r="S4806" s="6" t="str">
        <f t="shared" si="1046"/>
        <v/>
      </c>
      <c r="T4806" s="29"/>
      <c r="U4806" s="6">
        <f t="shared" si="1047"/>
        <v>0</v>
      </c>
      <c r="V4806" s="55">
        <f t="shared" si="1048"/>
        <v>0</v>
      </c>
      <c r="W4806" s="6">
        <f t="shared" si="1049"/>
        <v>0</v>
      </c>
      <c r="X4806" s="6">
        <f t="shared" si="1050"/>
        <v>0</v>
      </c>
      <c r="AA4806">
        <f t="shared" si="1052"/>
        <v>0</v>
      </c>
    </row>
    <row r="4807" spans="1:27">
      <c r="A4807" s="67"/>
      <c r="B4807" s="68"/>
      <c r="J4807" s="2">
        <f t="shared" si="1039"/>
        <v>0</v>
      </c>
      <c r="K4807" s="2">
        <f t="shared" si="1040"/>
        <v>0</v>
      </c>
      <c r="L4807" s="8">
        <f t="shared" si="1051"/>
        <v>0</v>
      </c>
      <c r="M4807" s="54">
        <f t="shared" si="1041"/>
        <v>0</v>
      </c>
      <c r="N4807" s="6">
        <f t="shared" si="1042"/>
        <v>0</v>
      </c>
      <c r="O4807" s="6" t="str">
        <f t="shared" si="1043"/>
        <v/>
      </c>
      <c r="P4807" s="29"/>
      <c r="Q4807" s="54">
        <f t="shared" si="1044"/>
        <v>0</v>
      </c>
      <c r="R4807" s="6">
        <f t="shared" si="1045"/>
        <v>0</v>
      </c>
      <c r="S4807" s="6" t="str">
        <f t="shared" si="1046"/>
        <v/>
      </c>
      <c r="T4807" s="29"/>
      <c r="U4807" s="6">
        <f t="shared" si="1047"/>
        <v>0</v>
      </c>
      <c r="V4807" s="55">
        <f t="shared" si="1048"/>
        <v>0</v>
      </c>
      <c r="W4807" s="6">
        <f t="shared" si="1049"/>
        <v>0</v>
      </c>
      <c r="X4807" s="6">
        <f t="shared" si="1050"/>
        <v>0</v>
      </c>
      <c r="AA4807">
        <f t="shared" si="1052"/>
        <v>0</v>
      </c>
    </row>
    <row r="4808" spans="1:27">
      <c r="A4808" s="67"/>
      <c r="B4808" s="68"/>
      <c r="J4808" s="2">
        <f t="shared" ref="J4808:J4828" si="1053">IF(DAY(A4808)=sipdate,1,IF(J4807=1,0,IF(J4806=1,0,IF(J4805=1,0,IF(J4804=1,0,IF(J4803=1,0,IF(J4802=1,0,IF(DAY(A4808)=sipdate+1,1,IF(DAY(A4808)=sipdate+2,1,IF(DAY(A4808)=sipdate+3,1,IF(DAY(A4808)=sipdate+4,1,IF(DAY(A4808)=sipdate+5,1,IF(DAY(A4808)=sipdate+6,1,IF(DAY(A4808)=sipdate+7,1,0))))))))))))))</f>
        <v>0</v>
      </c>
      <c r="K4808" s="2">
        <f t="shared" ref="K4808:K4828" si="1054">IF(DAY(A4808)=sipdate,-sip,IF(K4807=-sip,0,IF(K4806=-sip,0,IF(K4805=-sip,0,IF(K4804=-sip,0,IF(K4803=-sip,0,IF(K4802=-sip,0,IF(DAY(A4808)=sipdate+1,-sip,IF(DAY(A4808)=sipdate+2,-sip,IF(DAY(A4808)=sipdate+3,-sip,IF(DAY(A4808)=sipdate+4,-sip,IF(DAY(A4808)=sipdate+5,-sip,IF(DAY(A4808)=sipdate+6,-sip,IF(DAY(A4808)=sipdate+7,-sip,0))))))))))))))</f>
        <v>0</v>
      </c>
      <c r="L4808" s="8">
        <f t="shared" si="1051"/>
        <v>0</v>
      </c>
      <c r="M4808" s="54">
        <f t="shared" ref="M4808:M4871" si="1055">IF(IF(L4808&gt;=sipstart,1,0)+IF(L4808&lt;=sipend,1,0)=2,J4808,0)</f>
        <v>0</v>
      </c>
      <c r="N4808" s="6">
        <f t="shared" ref="N4808:N4871" si="1056">IF(IF(L4808&gt;=sipstart,1,0)+IF(L4808&lt;=sipend,1,0)=2,K4808,0)</f>
        <v>0</v>
      </c>
      <c r="O4808" s="6" t="str">
        <f t="shared" ref="O4808:O4871" si="1057">IF(N4808=-sip,-N4808/B4808,"")</f>
        <v/>
      </c>
      <c r="P4808" s="29"/>
      <c r="Q4808" s="54">
        <f t="shared" ref="Q4808:Q4871" si="1058">IF(IF(L4808&gt;=sipstart,1,0)+IF(L4808&lt;=sipend,1,0)=2,1,0)</f>
        <v>0</v>
      </c>
      <c r="R4808" s="6">
        <f t="shared" ref="R4808:R4871" si="1059">IF(IF(L4808&gt;=sipstart,1,0)+IF(L4808&lt;=sipend,1,0)=2,-dsip,0)</f>
        <v>0</v>
      </c>
      <c r="S4808" s="6" t="str">
        <f t="shared" ref="S4808:S4871" si="1060">IF(R4808=-dsip,-R4808/B4808,"")</f>
        <v/>
      </c>
      <c r="T4808" s="29"/>
      <c r="U4808" s="6">
        <f t="shared" ref="U4808:U4871" si="1061">IF((IF(L4808&gt;=sipstart,1,2)+IF(L4808&lt;=sipend,1,2))=2,L4808,0)</f>
        <v>0</v>
      </c>
      <c r="V4808" s="55">
        <f t="shared" ref="V4808:V4871" si="1062">IF((IF(L4808&gt;=sipstart,1,2)+IF(L4808&lt;=sipend,1,2))=2,L4808,0)+IF(U4807=actualsipend,actualsipend,0)</f>
        <v>0</v>
      </c>
      <c r="W4808" s="6">
        <f t="shared" si="1049"/>
        <v>0</v>
      </c>
      <c r="X4808" s="6">
        <f t="shared" si="1050"/>
        <v>0</v>
      </c>
      <c r="AA4808">
        <f t="shared" si="1052"/>
        <v>0</v>
      </c>
    </row>
    <row r="4809" spans="1:27">
      <c r="A4809" s="67"/>
      <c r="B4809" s="68"/>
      <c r="J4809" s="2">
        <f t="shared" si="1053"/>
        <v>0</v>
      </c>
      <c r="K4809" s="2">
        <f t="shared" si="1054"/>
        <v>0</v>
      </c>
      <c r="L4809" s="8">
        <f t="shared" si="1051"/>
        <v>0</v>
      </c>
      <c r="M4809" s="54">
        <f t="shared" si="1055"/>
        <v>0</v>
      </c>
      <c r="N4809" s="6">
        <f t="shared" si="1056"/>
        <v>0</v>
      </c>
      <c r="O4809" s="6" t="str">
        <f t="shared" si="1057"/>
        <v/>
      </c>
      <c r="P4809" s="29"/>
      <c r="Q4809" s="54">
        <f t="shared" si="1058"/>
        <v>0</v>
      </c>
      <c r="R4809" s="6">
        <f t="shared" si="1059"/>
        <v>0</v>
      </c>
      <c r="S4809" s="6" t="str">
        <f t="shared" si="1060"/>
        <v/>
      </c>
      <c r="T4809" s="29"/>
      <c r="U4809" s="6">
        <f t="shared" si="1061"/>
        <v>0</v>
      </c>
      <c r="V4809" s="55">
        <f t="shared" si="1062"/>
        <v>0</v>
      </c>
      <c r="W4809" s="6">
        <f t="shared" ref="W4809:W4872" si="1063">IF(V4809+V4808=0,0,IF(V4809=V4808,sipunits*B4808,N4809))</f>
        <v>0</v>
      </c>
      <c r="X4809" s="6">
        <f t="shared" ref="X4809:X4872" si="1064">IF(V4809+V4808=0,0,IF(V4809=V4808,dsipunits*B4808,R4809))</f>
        <v>0</v>
      </c>
      <c r="AA4809">
        <f t="shared" si="1052"/>
        <v>0</v>
      </c>
    </row>
    <row r="4810" spans="1:27">
      <c r="A4810" s="67"/>
      <c r="B4810" s="68"/>
      <c r="J4810" s="2">
        <f t="shared" si="1053"/>
        <v>0</v>
      </c>
      <c r="K4810" s="2">
        <f t="shared" si="1054"/>
        <v>0</v>
      </c>
      <c r="L4810" s="8">
        <f t="shared" si="1051"/>
        <v>0</v>
      </c>
      <c r="M4810" s="54">
        <f t="shared" si="1055"/>
        <v>0</v>
      </c>
      <c r="N4810" s="6">
        <f t="shared" si="1056"/>
        <v>0</v>
      </c>
      <c r="O4810" s="6" t="str">
        <f t="shared" si="1057"/>
        <v/>
      </c>
      <c r="P4810" s="29"/>
      <c r="Q4810" s="54">
        <f t="shared" si="1058"/>
        <v>0</v>
      </c>
      <c r="R4810" s="6">
        <f t="shared" si="1059"/>
        <v>0</v>
      </c>
      <c r="S4810" s="6" t="str">
        <f t="shared" si="1060"/>
        <v/>
      </c>
      <c r="T4810" s="29"/>
      <c r="U4810" s="6">
        <f t="shared" si="1061"/>
        <v>0</v>
      </c>
      <c r="V4810" s="55">
        <f t="shared" si="1062"/>
        <v>0</v>
      </c>
      <c r="W4810" s="6">
        <f t="shared" si="1063"/>
        <v>0</v>
      </c>
      <c r="X4810" s="6">
        <f t="shared" si="1064"/>
        <v>0</v>
      </c>
      <c r="AA4810">
        <f t="shared" si="1052"/>
        <v>0</v>
      </c>
    </row>
    <row r="4811" spans="1:27">
      <c r="A4811" s="67"/>
      <c r="B4811" s="68"/>
      <c r="J4811" s="2">
        <f t="shared" si="1053"/>
        <v>0</v>
      </c>
      <c r="K4811" s="2">
        <f t="shared" si="1054"/>
        <v>0</v>
      </c>
      <c r="L4811" s="8">
        <f t="shared" si="1051"/>
        <v>0</v>
      </c>
      <c r="M4811" s="54">
        <f t="shared" si="1055"/>
        <v>0</v>
      </c>
      <c r="N4811" s="6">
        <f t="shared" si="1056"/>
        <v>0</v>
      </c>
      <c r="O4811" s="6" t="str">
        <f t="shared" si="1057"/>
        <v/>
      </c>
      <c r="P4811" s="29"/>
      <c r="Q4811" s="54">
        <f t="shared" si="1058"/>
        <v>0</v>
      </c>
      <c r="R4811" s="6">
        <f t="shared" si="1059"/>
        <v>0</v>
      </c>
      <c r="S4811" s="6" t="str">
        <f t="shared" si="1060"/>
        <v/>
      </c>
      <c r="T4811" s="29"/>
      <c r="U4811" s="6">
        <f t="shared" si="1061"/>
        <v>0</v>
      </c>
      <c r="V4811" s="55">
        <f t="shared" si="1062"/>
        <v>0</v>
      </c>
      <c r="W4811" s="6">
        <f t="shared" si="1063"/>
        <v>0</v>
      </c>
      <c r="X4811" s="6">
        <f t="shared" si="1064"/>
        <v>0</v>
      </c>
      <c r="AA4811">
        <f t="shared" si="1052"/>
        <v>0</v>
      </c>
    </row>
    <row r="4812" spans="1:27">
      <c r="A4812" s="67"/>
      <c r="B4812" s="68"/>
      <c r="J4812" s="2">
        <f t="shared" si="1053"/>
        <v>0</v>
      </c>
      <c r="K4812" s="2">
        <f t="shared" si="1054"/>
        <v>0</v>
      </c>
      <c r="L4812" s="8">
        <f t="shared" si="1051"/>
        <v>0</v>
      </c>
      <c r="M4812" s="54">
        <f t="shared" si="1055"/>
        <v>0</v>
      </c>
      <c r="N4812" s="6">
        <f t="shared" si="1056"/>
        <v>0</v>
      </c>
      <c r="O4812" s="6" t="str">
        <f t="shared" si="1057"/>
        <v/>
      </c>
      <c r="P4812" s="29"/>
      <c r="Q4812" s="54">
        <f t="shared" si="1058"/>
        <v>0</v>
      </c>
      <c r="R4812" s="6">
        <f t="shared" si="1059"/>
        <v>0</v>
      </c>
      <c r="S4812" s="6" t="str">
        <f t="shared" si="1060"/>
        <v/>
      </c>
      <c r="T4812" s="29"/>
      <c r="U4812" s="6">
        <f t="shared" si="1061"/>
        <v>0</v>
      </c>
      <c r="V4812" s="55">
        <f t="shared" si="1062"/>
        <v>0</v>
      </c>
      <c r="W4812" s="6">
        <f t="shared" si="1063"/>
        <v>0</v>
      </c>
      <c r="X4812" s="6">
        <f t="shared" si="1064"/>
        <v>0</v>
      </c>
      <c r="AA4812">
        <f t="shared" si="1052"/>
        <v>0</v>
      </c>
    </row>
    <row r="4813" spans="1:27">
      <c r="A4813" s="67"/>
      <c r="B4813" s="68"/>
      <c r="J4813" s="2">
        <f t="shared" si="1053"/>
        <v>0</v>
      </c>
      <c r="K4813" s="2">
        <f t="shared" si="1054"/>
        <v>0</v>
      </c>
      <c r="L4813" s="8">
        <f t="shared" si="1051"/>
        <v>0</v>
      </c>
      <c r="M4813" s="54">
        <f t="shared" si="1055"/>
        <v>0</v>
      </c>
      <c r="N4813" s="6">
        <f t="shared" si="1056"/>
        <v>0</v>
      </c>
      <c r="O4813" s="6" t="str">
        <f t="shared" si="1057"/>
        <v/>
      </c>
      <c r="P4813" s="29"/>
      <c r="Q4813" s="54">
        <f t="shared" si="1058"/>
        <v>0</v>
      </c>
      <c r="R4813" s="6">
        <f t="shared" si="1059"/>
        <v>0</v>
      </c>
      <c r="S4813" s="6" t="str">
        <f t="shared" si="1060"/>
        <v/>
      </c>
      <c r="T4813" s="29"/>
      <c r="U4813" s="6">
        <f t="shared" si="1061"/>
        <v>0</v>
      </c>
      <c r="V4813" s="55">
        <f t="shared" si="1062"/>
        <v>0</v>
      </c>
      <c r="W4813" s="6">
        <f t="shared" si="1063"/>
        <v>0</v>
      </c>
      <c r="X4813" s="6">
        <f t="shared" si="1064"/>
        <v>0</v>
      </c>
      <c r="AA4813">
        <f t="shared" si="1052"/>
        <v>0</v>
      </c>
    </row>
    <row r="4814" spans="1:27">
      <c r="A4814" s="67"/>
      <c r="B4814" s="68"/>
      <c r="J4814" s="2">
        <f t="shared" si="1053"/>
        <v>0</v>
      </c>
      <c r="K4814" s="2">
        <f t="shared" si="1054"/>
        <v>0</v>
      </c>
      <c r="L4814" s="8">
        <f t="shared" si="1051"/>
        <v>0</v>
      </c>
      <c r="M4814" s="54">
        <f t="shared" si="1055"/>
        <v>0</v>
      </c>
      <c r="N4814" s="6">
        <f t="shared" si="1056"/>
        <v>0</v>
      </c>
      <c r="O4814" s="6" t="str">
        <f t="shared" si="1057"/>
        <v/>
      </c>
      <c r="P4814" s="29"/>
      <c r="Q4814" s="54">
        <f t="shared" si="1058"/>
        <v>0</v>
      </c>
      <c r="R4814" s="6">
        <f t="shared" si="1059"/>
        <v>0</v>
      </c>
      <c r="S4814" s="6" t="str">
        <f t="shared" si="1060"/>
        <v/>
      </c>
      <c r="T4814" s="29"/>
      <c r="U4814" s="6">
        <f t="shared" si="1061"/>
        <v>0</v>
      </c>
      <c r="V4814" s="55">
        <f t="shared" si="1062"/>
        <v>0</v>
      </c>
      <c r="W4814" s="6">
        <f t="shared" si="1063"/>
        <v>0</v>
      </c>
      <c r="X4814" s="6">
        <f t="shared" si="1064"/>
        <v>0</v>
      </c>
      <c r="AA4814">
        <f t="shared" si="1052"/>
        <v>0</v>
      </c>
    </row>
    <row r="4815" spans="1:27">
      <c r="A4815" s="67"/>
      <c r="B4815" s="68"/>
      <c r="J4815" s="2">
        <f t="shared" si="1053"/>
        <v>0</v>
      </c>
      <c r="K4815" s="2">
        <f t="shared" si="1054"/>
        <v>0</v>
      </c>
      <c r="L4815" s="8">
        <f t="shared" si="1051"/>
        <v>0</v>
      </c>
      <c r="M4815" s="54">
        <f t="shared" si="1055"/>
        <v>0</v>
      </c>
      <c r="N4815" s="6">
        <f t="shared" si="1056"/>
        <v>0</v>
      </c>
      <c r="O4815" s="6" t="str">
        <f t="shared" si="1057"/>
        <v/>
      </c>
      <c r="P4815" s="29"/>
      <c r="Q4815" s="54">
        <f t="shared" si="1058"/>
        <v>0</v>
      </c>
      <c r="R4815" s="6">
        <f t="shared" si="1059"/>
        <v>0</v>
      </c>
      <c r="S4815" s="6" t="str">
        <f t="shared" si="1060"/>
        <v/>
      </c>
      <c r="T4815" s="29"/>
      <c r="U4815" s="6">
        <f t="shared" si="1061"/>
        <v>0</v>
      </c>
      <c r="V4815" s="55">
        <f t="shared" si="1062"/>
        <v>0</v>
      </c>
      <c r="W4815" s="6">
        <f t="shared" si="1063"/>
        <v>0</v>
      </c>
      <c r="X4815" s="6">
        <f t="shared" si="1064"/>
        <v>0</v>
      </c>
      <c r="AA4815">
        <f t="shared" si="1052"/>
        <v>0</v>
      </c>
    </row>
    <row r="4816" spans="1:27">
      <c r="A4816" s="67"/>
      <c r="B4816" s="68"/>
      <c r="J4816" s="2">
        <f t="shared" si="1053"/>
        <v>0</v>
      </c>
      <c r="K4816" s="2">
        <f t="shared" si="1054"/>
        <v>0</v>
      </c>
      <c r="L4816" s="8">
        <f t="shared" si="1051"/>
        <v>0</v>
      </c>
      <c r="M4816" s="54">
        <f t="shared" si="1055"/>
        <v>0</v>
      </c>
      <c r="N4816" s="6">
        <f t="shared" si="1056"/>
        <v>0</v>
      </c>
      <c r="O4816" s="6" t="str">
        <f t="shared" si="1057"/>
        <v/>
      </c>
      <c r="P4816" s="29"/>
      <c r="Q4816" s="54">
        <f t="shared" si="1058"/>
        <v>0</v>
      </c>
      <c r="R4816" s="6">
        <f t="shared" si="1059"/>
        <v>0</v>
      </c>
      <c r="S4816" s="6" t="str">
        <f t="shared" si="1060"/>
        <v/>
      </c>
      <c r="T4816" s="29"/>
      <c r="U4816" s="6">
        <f t="shared" si="1061"/>
        <v>0</v>
      </c>
      <c r="V4816" s="55">
        <f t="shared" si="1062"/>
        <v>0</v>
      </c>
      <c r="W4816" s="6">
        <f t="shared" si="1063"/>
        <v>0</v>
      </c>
      <c r="X4816" s="6">
        <f t="shared" si="1064"/>
        <v>0</v>
      </c>
      <c r="AA4816">
        <f t="shared" si="1052"/>
        <v>0</v>
      </c>
    </row>
    <row r="4817" spans="1:27">
      <c r="A4817" s="67"/>
      <c r="B4817" s="68"/>
      <c r="J4817" s="2">
        <f t="shared" si="1053"/>
        <v>0</v>
      </c>
      <c r="K4817" s="2">
        <f t="shared" si="1054"/>
        <v>0</v>
      </c>
      <c r="L4817" s="8">
        <f t="shared" si="1051"/>
        <v>0</v>
      </c>
      <c r="M4817" s="54">
        <f t="shared" si="1055"/>
        <v>0</v>
      </c>
      <c r="N4817" s="6">
        <f t="shared" si="1056"/>
        <v>0</v>
      </c>
      <c r="O4817" s="6" t="str">
        <f t="shared" si="1057"/>
        <v/>
      </c>
      <c r="P4817" s="29"/>
      <c r="Q4817" s="54">
        <f t="shared" si="1058"/>
        <v>0</v>
      </c>
      <c r="R4817" s="6">
        <f t="shared" si="1059"/>
        <v>0</v>
      </c>
      <c r="S4817" s="6" t="str">
        <f t="shared" si="1060"/>
        <v/>
      </c>
      <c r="T4817" s="29"/>
      <c r="U4817" s="6">
        <f t="shared" si="1061"/>
        <v>0</v>
      </c>
      <c r="V4817" s="55">
        <f t="shared" si="1062"/>
        <v>0</v>
      </c>
      <c r="W4817" s="6">
        <f t="shared" si="1063"/>
        <v>0</v>
      </c>
      <c r="X4817" s="6">
        <f t="shared" si="1064"/>
        <v>0</v>
      </c>
      <c r="AA4817">
        <f t="shared" si="1052"/>
        <v>0</v>
      </c>
    </row>
    <row r="4818" spans="1:27">
      <c r="A4818" s="67"/>
      <c r="B4818" s="68"/>
      <c r="J4818" s="2">
        <f t="shared" si="1053"/>
        <v>0</v>
      </c>
      <c r="K4818" s="2">
        <f t="shared" si="1054"/>
        <v>0</v>
      </c>
      <c r="L4818" s="8">
        <f t="shared" si="1051"/>
        <v>0</v>
      </c>
      <c r="M4818" s="54">
        <f t="shared" si="1055"/>
        <v>0</v>
      </c>
      <c r="N4818" s="6">
        <f t="shared" si="1056"/>
        <v>0</v>
      </c>
      <c r="O4818" s="6" t="str">
        <f t="shared" si="1057"/>
        <v/>
      </c>
      <c r="P4818" s="29"/>
      <c r="Q4818" s="54">
        <f t="shared" si="1058"/>
        <v>0</v>
      </c>
      <c r="R4818" s="6">
        <f t="shared" si="1059"/>
        <v>0</v>
      </c>
      <c r="S4818" s="6" t="str">
        <f t="shared" si="1060"/>
        <v/>
      </c>
      <c r="T4818" s="29"/>
      <c r="U4818" s="6">
        <f t="shared" si="1061"/>
        <v>0</v>
      </c>
      <c r="V4818" s="55">
        <f t="shared" si="1062"/>
        <v>0</v>
      </c>
      <c r="W4818" s="6">
        <f t="shared" si="1063"/>
        <v>0</v>
      </c>
      <c r="X4818" s="6">
        <f t="shared" si="1064"/>
        <v>0</v>
      </c>
      <c r="AA4818">
        <f t="shared" si="1052"/>
        <v>0</v>
      </c>
    </row>
    <row r="4819" spans="1:27">
      <c r="A4819" s="67"/>
      <c r="B4819" s="68"/>
      <c r="J4819" s="2">
        <f t="shared" si="1053"/>
        <v>0</v>
      </c>
      <c r="K4819" s="2">
        <f t="shared" si="1054"/>
        <v>0</v>
      </c>
      <c r="L4819" s="8">
        <f t="shared" si="1051"/>
        <v>0</v>
      </c>
      <c r="M4819" s="54">
        <f t="shared" si="1055"/>
        <v>0</v>
      </c>
      <c r="N4819" s="6">
        <f t="shared" si="1056"/>
        <v>0</v>
      </c>
      <c r="O4819" s="6" t="str">
        <f t="shared" si="1057"/>
        <v/>
      </c>
      <c r="P4819" s="29"/>
      <c r="Q4819" s="54">
        <f t="shared" si="1058"/>
        <v>0</v>
      </c>
      <c r="R4819" s="6">
        <f t="shared" si="1059"/>
        <v>0</v>
      </c>
      <c r="S4819" s="6" t="str">
        <f t="shared" si="1060"/>
        <v/>
      </c>
      <c r="T4819" s="29"/>
      <c r="U4819" s="6">
        <f t="shared" si="1061"/>
        <v>0</v>
      </c>
      <c r="V4819" s="55">
        <f t="shared" si="1062"/>
        <v>0</v>
      </c>
      <c r="W4819" s="6">
        <f t="shared" si="1063"/>
        <v>0</v>
      </c>
      <c r="X4819" s="6">
        <f t="shared" si="1064"/>
        <v>0</v>
      </c>
      <c r="AA4819">
        <f t="shared" si="1052"/>
        <v>0</v>
      </c>
    </row>
    <row r="4820" spans="1:27">
      <c r="A4820" s="67"/>
      <c r="B4820" s="68"/>
      <c r="J4820" s="2">
        <f t="shared" si="1053"/>
        <v>0</v>
      </c>
      <c r="K4820" s="2">
        <f t="shared" si="1054"/>
        <v>0</v>
      </c>
      <c r="L4820" s="8">
        <f t="shared" si="1051"/>
        <v>0</v>
      </c>
      <c r="M4820" s="54">
        <f t="shared" si="1055"/>
        <v>0</v>
      </c>
      <c r="N4820" s="6">
        <f t="shared" si="1056"/>
        <v>0</v>
      </c>
      <c r="O4820" s="6" t="str">
        <f t="shared" si="1057"/>
        <v/>
      </c>
      <c r="P4820" s="29"/>
      <c r="Q4820" s="54">
        <f t="shared" si="1058"/>
        <v>0</v>
      </c>
      <c r="R4820" s="6">
        <f t="shared" si="1059"/>
        <v>0</v>
      </c>
      <c r="S4820" s="6" t="str">
        <f t="shared" si="1060"/>
        <v/>
      </c>
      <c r="T4820" s="29"/>
      <c r="U4820" s="6">
        <f t="shared" si="1061"/>
        <v>0</v>
      </c>
      <c r="V4820" s="55">
        <f t="shared" si="1062"/>
        <v>0</v>
      </c>
      <c r="W4820" s="6">
        <f t="shared" si="1063"/>
        <v>0</v>
      </c>
      <c r="X4820" s="6">
        <f t="shared" si="1064"/>
        <v>0</v>
      </c>
      <c r="AA4820">
        <f t="shared" si="1052"/>
        <v>0</v>
      </c>
    </row>
    <row r="4821" spans="1:27">
      <c r="A4821" s="67"/>
      <c r="B4821" s="68"/>
      <c r="J4821" s="2">
        <f t="shared" si="1053"/>
        <v>0</v>
      </c>
      <c r="K4821" s="2">
        <f t="shared" si="1054"/>
        <v>0</v>
      </c>
      <c r="L4821" s="8">
        <f t="shared" si="1051"/>
        <v>0</v>
      </c>
      <c r="M4821" s="54">
        <f t="shared" si="1055"/>
        <v>0</v>
      </c>
      <c r="N4821" s="6">
        <f t="shared" si="1056"/>
        <v>0</v>
      </c>
      <c r="O4821" s="6" t="str">
        <f t="shared" si="1057"/>
        <v/>
      </c>
      <c r="P4821" s="29"/>
      <c r="Q4821" s="54">
        <f t="shared" si="1058"/>
        <v>0</v>
      </c>
      <c r="R4821" s="6">
        <f t="shared" si="1059"/>
        <v>0</v>
      </c>
      <c r="S4821" s="6" t="str">
        <f t="shared" si="1060"/>
        <v/>
      </c>
      <c r="T4821" s="29"/>
      <c r="U4821" s="6">
        <f t="shared" si="1061"/>
        <v>0</v>
      </c>
      <c r="V4821" s="55">
        <f t="shared" si="1062"/>
        <v>0</v>
      </c>
      <c r="W4821" s="6">
        <f t="shared" si="1063"/>
        <v>0</v>
      </c>
      <c r="X4821" s="6">
        <f t="shared" si="1064"/>
        <v>0</v>
      </c>
      <c r="AA4821">
        <f t="shared" si="1052"/>
        <v>0</v>
      </c>
    </row>
    <row r="4822" spans="1:27">
      <c r="A4822" s="67"/>
      <c r="B4822" s="68"/>
      <c r="J4822" s="2">
        <f t="shared" si="1053"/>
        <v>0</v>
      </c>
      <c r="K4822" s="2">
        <f t="shared" si="1054"/>
        <v>0</v>
      </c>
      <c r="L4822" s="8">
        <f t="shared" si="1051"/>
        <v>0</v>
      </c>
      <c r="M4822" s="54">
        <f t="shared" si="1055"/>
        <v>0</v>
      </c>
      <c r="N4822" s="6">
        <f t="shared" si="1056"/>
        <v>0</v>
      </c>
      <c r="O4822" s="6" t="str">
        <f t="shared" si="1057"/>
        <v/>
      </c>
      <c r="P4822" s="29"/>
      <c r="Q4822" s="54">
        <f t="shared" si="1058"/>
        <v>0</v>
      </c>
      <c r="R4822" s="6">
        <f t="shared" si="1059"/>
        <v>0</v>
      </c>
      <c r="S4822" s="6" t="str">
        <f t="shared" si="1060"/>
        <v/>
      </c>
      <c r="T4822" s="29"/>
      <c r="U4822" s="6">
        <f t="shared" si="1061"/>
        <v>0</v>
      </c>
      <c r="V4822" s="55">
        <f t="shared" si="1062"/>
        <v>0</v>
      </c>
      <c r="W4822" s="6">
        <f t="shared" si="1063"/>
        <v>0</v>
      </c>
      <c r="X4822" s="6">
        <f t="shared" si="1064"/>
        <v>0</v>
      </c>
      <c r="AA4822">
        <f t="shared" si="1052"/>
        <v>0</v>
      </c>
    </row>
    <row r="4823" spans="1:27">
      <c r="A4823" s="67"/>
      <c r="B4823" s="68"/>
      <c r="J4823" s="2">
        <f t="shared" si="1053"/>
        <v>0</v>
      </c>
      <c r="K4823" s="2">
        <f t="shared" si="1054"/>
        <v>0</v>
      </c>
      <c r="L4823" s="8">
        <f t="shared" ref="L4823:L4828" si="1065">A4823</f>
        <v>0</v>
      </c>
      <c r="M4823" s="54">
        <f t="shared" si="1055"/>
        <v>0</v>
      </c>
      <c r="N4823" s="6">
        <f t="shared" si="1056"/>
        <v>0</v>
      </c>
      <c r="O4823" s="6" t="str">
        <f t="shared" si="1057"/>
        <v/>
      </c>
      <c r="P4823" s="29"/>
      <c r="Q4823" s="54">
        <f t="shared" si="1058"/>
        <v>0</v>
      </c>
      <c r="R4823" s="6">
        <f t="shared" si="1059"/>
        <v>0</v>
      </c>
      <c r="S4823" s="6" t="str">
        <f t="shared" si="1060"/>
        <v/>
      </c>
      <c r="T4823" s="29"/>
      <c r="U4823" s="6">
        <f t="shared" si="1061"/>
        <v>0</v>
      </c>
      <c r="V4823" s="55">
        <f t="shared" si="1062"/>
        <v>0</v>
      </c>
      <c r="W4823" s="6">
        <f t="shared" si="1063"/>
        <v>0</v>
      </c>
      <c r="X4823" s="6">
        <f t="shared" si="1064"/>
        <v>0</v>
      </c>
      <c r="AA4823">
        <f t="shared" si="1052"/>
        <v>0</v>
      </c>
    </row>
    <row r="4824" spans="1:27">
      <c r="A4824" s="67"/>
      <c r="B4824" s="68"/>
      <c r="J4824" s="2">
        <f t="shared" si="1053"/>
        <v>0</v>
      </c>
      <c r="K4824" s="2">
        <f t="shared" si="1054"/>
        <v>0</v>
      </c>
      <c r="L4824" s="8">
        <f t="shared" si="1065"/>
        <v>0</v>
      </c>
      <c r="M4824" s="54">
        <f t="shared" si="1055"/>
        <v>0</v>
      </c>
      <c r="N4824" s="6">
        <f t="shared" si="1056"/>
        <v>0</v>
      </c>
      <c r="O4824" s="6" t="str">
        <f t="shared" si="1057"/>
        <v/>
      </c>
      <c r="P4824" s="29"/>
      <c r="Q4824" s="54">
        <f t="shared" si="1058"/>
        <v>0</v>
      </c>
      <c r="R4824" s="6">
        <f t="shared" si="1059"/>
        <v>0</v>
      </c>
      <c r="S4824" s="6" t="str">
        <f t="shared" si="1060"/>
        <v/>
      </c>
      <c r="T4824" s="29"/>
      <c r="U4824" s="6">
        <f t="shared" si="1061"/>
        <v>0</v>
      </c>
      <c r="V4824" s="55">
        <f t="shared" si="1062"/>
        <v>0</v>
      </c>
      <c r="W4824" s="6">
        <f t="shared" si="1063"/>
        <v>0</v>
      </c>
      <c r="X4824" s="6">
        <f t="shared" si="1064"/>
        <v>0</v>
      </c>
      <c r="AA4824">
        <f t="shared" si="1052"/>
        <v>0</v>
      </c>
    </row>
    <row r="4825" spans="1:27">
      <c r="A4825" s="67"/>
      <c r="B4825" s="68"/>
      <c r="J4825" s="2">
        <f t="shared" si="1053"/>
        <v>0</v>
      </c>
      <c r="K4825" s="2">
        <f t="shared" si="1054"/>
        <v>0</v>
      </c>
      <c r="L4825" s="8">
        <f t="shared" si="1065"/>
        <v>0</v>
      </c>
      <c r="M4825" s="54">
        <f t="shared" si="1055"/>
        <v>0</v>
      </c>
      <c r="N4825" s="6">
        <f t="shared" si="1056"/>
        <v>0</v>
      </c>
      <c r="O4825" s="6" t="str">
        <f t="shared" si="1057"/>
        <v/>
      </c>
      <c r="P4825" s="29"/>
      <c r="Q4825" s="54">
        <f t="shared" si="1058"/>
        <v>0</v>
      </c>
      <c r="R4825" s="6">
        <f t="shared" si="1059"/>
        <v>0</v>
      </c>
      <c r="S4825" s="6" t="str">
        <f t="shared" si="1060"/>
        <v/>
      </c>
      <c r="T4825" s="29"/>
      <c r="U4825" s="6">
        <f t="shared" si="1061"/>
        <v>0</v>
      </c>
      <c r="V4825" s="55">
        <f t="shared" si="1062"/>
        <v>0</v>
      </c>
      <c r="W4825" s="6">
        <f t="shared" si="1063"/>
        <v>0</v>
      </c>
      <c r="X4825" s="6">
        <f t="shared" si="1064"/>
        <v>0</v>
      </c>
      <c r="AA4825">
        <f t="shared" si="1052"/>
        <v>0</v>
      </c>
    </row>
    <row r="4826" spans="1:27">
      <c r="A4826" s="67"/>
      <c r="B4826" s="68"/>
      <c r="J4826" s="2">
        <f t="shared" si="1053"/>
        <v>0</v>
      </c>
      <c r="K4826" s="2">
        <f t="shared" si="1054"/>
        <v>0</v>
      </c>
      <c r="L4826" s="8">
        <f t="shared" si="1065"/>
        <v>0</v>
      </c>
      <c r="M4826" s="54">
        <f t="shared" si="1055"/>
        <v>0</v>
      </c>
      <c r="N4826" s="6">
        <f t="shared" si="1056"/>
        <v>0</v>
      </c>
      <c r="O4826" s="6" t="str">
        <f t="shared" si="1057"/>
        <v/>
      </c>
      <c r="P4826" s="29"/>
      <c r="Q4826" s="54">
        <f t="shared" si="1058"/>
        <v>0</v>
      </c>
      <c r="R4826" s="6">
        <f t="shared" si="1059"/>
        <v>0</v>
      </c>
      <c r="S4826" s="6" t="str">
        <f t="shared" si="1060"/>
        <v/>
      </c>
      <c r="T4826" s="29"/>
      <c r="U4826" s="6">
        <f t="shared" si="1061"/>
        <v>0</v>
      </c>
      <c r="V4826" s="55">
        <f t="shared" si="1062"/>
        <v>0</v>
      </c>
      <c r="W4826" s="6">
        <f t="shared" si="1063"/>
        <v>0</v>
      </c>
      <c r="X4826" s="6">
        <f t="shared" si="1064"/>
        <v>0</v>
      </c>
      <c r="AA4826">
        <f t="shared" si="1052"/>
        <v>0</v>
      </c>
    </row>
    <row r="4827" spans="1:27">
      <c r="A4827" s="67"/>
      <c r="B4827" s="68"/>
      <c r="J4827" s="2">
        <f t="shared" si="1053"/>
        <v>0</v>
      </c>
      <c r="K4827" s="2">
        <f t="shared" si="1054"/>
        <v>0</v>
      </c>
      <c r="L4827" s="8">
        <f t="shared" si="1065"/>
        <v>0</v>
      </c>
      <c r="M4827" s="54">
        <f t="shared" si="1055"/>
        <v>0</v>
      </c>
      <c r="N4827" s="6">
        <f t="shared" si="1056"/>
        <v>0</v>
      </c>
      <c r="O4827" s="6" t="str">
        <f t="shared" si="1057"/>
        <v/>
      </c>
      <c r="P4827" s="29"/>
      <c r="Q4827" s="54">
        <f t="shared" si="1058"/>
        <v>0</v>
      </c>
      <c r="R4827" s="6">
        <f t="shared" si="1059"/>
        <v>0</v>
      </c>
      <c r="S4827" s="6" t="str">
        <f t="shared" si="1060"/>
        <v/>
      </c>
      <c r="T4827" s="29"/>
      <c r="U4827" s="6">
        <f t="shared" si="1061"/>
        <v>0</v>
      </c>
      <c r="V4827" s="55">
        <f t="shared" si="1062"/>
        <v>0</v>
      </c>
      <c r="W4827" s="6">
        <f t="shared" si="1063"/>
        <v>0</v>
      </c>
      <c r="X4827" s="6">
        <f t="shared" si="1064"/>
        <v>0</v>
      </c>
      <c r="AA4827">
        <f t="shared" si="1052"/>
        <v>0</v>
      </c>
    </row>
    <row r="4828" spans="1:27">
      <c r="A4828" s="67"/>
      <c r="B4828" s="68"/>
      <c r="J4828" s="2">
        <f t="shared" si="1053"/>
        <v>0</v>
      </c>
      <c r="K4828" s="2">
        <f t="shared" si="1054"/>
        <v>0</v>
      </c>
      <c r="L4828" s="8">
        <f t="shared" si="1065"/>
        <v>0</v>
      </c>
      <c r="M4828" s="54">
        <f t="shared" si="1055"/>
        <v>0</v>
      </c>
      <c r="N4828" s="6">
        <f t="shared" si="1056"/>
        <v>0</v>
      </c>
      <c r="O4828" s="6" t="str">
        <f t="shared" si="1057"/>
        <v/>
      </c>
      <c r="P4828" s="29"/>
      <c r="Q4828" s="54">
        <f t="shared" si="1058"/>
        <v>0</v>
      </c>
      <c r="R4828" s="6">
        <f t="shared" si="1059"/>
        <v>0</v>
      </c>
      <c r="S4828" s="6" t="str">
        <f t="shared" si="1060"/>
        <v/>
      </c>
      <c r="T4828" s="29"/>
      <c r="U4828" s="6">
        <f t="shared" si="1061"/>
        <v>0</v>
      </c>
      <c r="V4828" s="55">
        <f t="shared" si="1062"/>
        <v>0</v>
      </c>
      <c r="W4828" s="6">
        <f t="shared" si="1063"/>
        <v>0</v>
      </c>
      <c r="X4828" s="6">
        <f t="shared" si="1064"/>
        <v>0</v>
      </c>
      <c r="AA4828">
        <f>IF(Q4830=0,IF(Q4828=1,L4828,0),0)</f>
        <v>0</v>
      </c>
    </row>
    <row r="4829" spans="1:27">
      <c r="A4829" s="67"/>
      <c r="B4829" s="68"/>
      <c r="C4829" s="46"/>
      <c r="D4829" s="1"/>
      <c r="E4829" s="1"/>
      <c r="F4829" s="1"/>
      <c r="G4829" s="1"/>
      <c r="H4829" s="1"/>
      <c r="I4829" s="1"/>
      <c r="J4829" s="2"/>
      <c r="K4829" s="2"/>
      <c r="L4829" s="8">
        <f t="shared" ref="L4829:L4876" si="1066">A4829</f>
        <v>0</v>
      </c>
      <c r="M4829" s="54">
        <f t="shared" si="1055"/>
        <v>0</v>
      </c>
      <c r="N4829" s="6">
        <f t="shared" si="1056"/>
        <v>0</v>
      </c>
      <c r="O4829" s="6" t="str">
        <f t="shared" si="1057"/>
        <v/>
      </c>
      <c r="P4829" s="29"/>
      <c r="Q4829" s="54">
        <f t="shared" si="1058"/>
        <v>0</v>
      </c>
      <c r="R4829" s="6">
        <f t="shared" si="1059"/>
        <v>0</v>
      </c>
      <c r="S4829" s="6" t="str">
        <f t="shared" si="1060"/>
        <v/>
      </c>
      <c r="T4829" s="29"/>
      <c r="U4829" s="6">
        <f t="shared" si="1061"/>
        <v>0</v>
      </c>
      <c r="V4829" s="55">
        <f t="shared" si="1062"/>
        <v>0</v>
      </c>
      <c r="W4829" s="6">
        <f t="shared" si="1063"/>
        <v>0</v>
      </c>
      <c r="X4829" s="6">
        <f t="shared" si="1064"/>
        <v>0</v>
      </c>
      <c r="AA4829">
        <f t="shared" ref="AA4829:AA4876" si="1067">IF(Q4831=0,IF(Q4829=1,L4829,0),0)</f>
        <v>0</v>
      </c>
    </row>
    <row r="4830" spans="1:27">
      <c r="A4830" s="67"/>
      <c r="B4830" s="68"/>
      <c r="C4830" s="46"/>
      <c r="D4830" s="10"/>
      <c r="E4830" s="10"/>
      <c r="F4830" s="10"/>
      <c r="G4830" s="10"/>
      <c r="H4830" s="10"/>
      <c r="I4830" s="10"/>
      <c r="J4830" s="10"/>
      <c r="K4830" s="10"/>
      <c r="L4830" s="8">
        <f t="shared" si="1066"/>
        <v>0</v>
      </c>
      <c r="M4830" s="54">
        <f t="shared" si="1055"/>
        <v>0</v>
      </c>
      <c r="N4830" s="6">
        <f t="shared" si="1056"/>
        <v>0</v>
      </c>
      <c r="O4830" s="6" t="str">
        <f t="shared" si="1057"/>
        <v/>
      </c>
      <c r="P4830" s="29"/>
      <c r="Q4830" s="54">
        <f t="shared" si="1058"/>
        <v>0</v>
      </c>
      <c r="R4830" s="6">
        <f t="shared" si="1059"/>
        <v>0</v>
      </c>
      <c r="S4830" s="6" t="str">
        <f t="shared" si="1060"/>
        <v/>
      </c>
      <c r="T4830" s="29"/>
      <c r="U4830" s="6">
        <f t="shared" si="1061"/>
        <v>0</v>
      </c>
      <c r="V4830" s="55">
        <f t="shared" si="1062"/>
        <v>0</v>
      </c>
      <c r="W4830" s="6">
        <f t="shared" si="1063"/>
        <v>0</v>
      </c>
      <c r="X4830" s="6">
        <f t="shared" si="1064"/>
        <v>0</v>
      </c>
      <c r="AA4830">
        <f t="shared" si="1067"/>
        <v>0</v>
      </c>
    </row>
    <row r="4831" spans="1:27">
      <c r="A4831" s="67"/>
      <c r="B4831" s="68"/>
      <c r="C4831" s="46"/>
      <c r="D4831" s="1"/>
      <c r="E4831" s="1"/>
      <c r="F4831" s="1"/>
      <c r="G4831" s="1"/>
      <c r="H4831" s="1"/>
      <c r="I4831" s="1"/>
      <c r="J4831" s="2"/>
      <c r="K4831" s="2"/>
      <c r="L4831" s="8">
        <f t="shared" si="1066"/>
        <v>0</v>
      </c>
      <c r="M4831" s="54">
        <f t="shared" si="1055"/>
        <v>0</v>
      </c>
      <c r="N4831" s="6">
        <f t="shared" si="1056"/>
        <v>0</v>
      </c>
      <c r="O4831" s="6" t="str">
        <f t="shared" si="1057"/>
        <v/>
      </c>
      <c r="P4831" s="29"/>
      <c r="Q4831" s="54">
        <f t="shared" si="1058"/>
        <v>0</v>
      </c>
      <c r="R4831" s="6">
        <f t="shared" si="1059"/>
        <v>0</v>
      </c>
      <c r="S4831" s="6" t="str">
        <f t="shared" si="1060"/>
        <v/>
      </c>
      <c r="T4831" s="29"/>
      <c r="U4831" s="6">
        <f t="shared" si="1061"/>
        <v>0</v>
      </c>
      <c r="V4831" s="55">
        <f t="shared" si="1062"/>
        <v>0</v>
      </c>
      <c r="W4831" s="6">
        <f t="shared" si="1063"/>
        <v>0</v>
      </c>
      <c r="X4831" s="6">
        <f t="shared" si="1064"/>
        <v>0</v>
      </c>
      <c r="AA4831">
        <f t="shared" si="1067"/>
        <v>0</v>
      </c>
    </row>
    <row r="4832" spans="1:27">
      <c r="A4832" s="67"/>
      <c r="B4832" s="68"/>
      <c r="C4832" s="46"/>
      <c r="D4832" s="1"/>
      <c r="E4832" s="1"/>
      <c r="F4832" s="1"/>
      <c r="G4832" s="1"/>
      <c r="H4832" s="1"/>
      <c r="I4832" s="1"/>
      <c r="J4832" s="2"/>
      <c r="K4832" s="2"/>
      <c r="L4832" s="8">
        <f t="shared" si="1066"/>
        <v>0</v>
      </c>
      <c r="M4832" s="54">
        <f t="shared" si="1055"/>
        <v>0</v>
      </c>
      <c r="N4832" s="6">
        <f t="shared" si="1056"/>
        <v>0</v>
      </c>
      <c r="O4832" s="6" t="str">
        <f t="shared" si="1057"/>
        <v/>
      </c>
      <c r="P4832" s="29"/>
      <c r="Q4832" s="54">
        <f t="shared" si="1058"/>
        <v>0</v>
      </c>
      <c r="R4832" s="6">
        <f t="shared" si="1059"/>
        <v>0</v>
      </c>
      <c r="S4832" s="6" t="str">
        <f t="shared" si="1060"/>
        <v/>
      </c>
      <c r="T4832" s="29"/>
      <c r="U4832" s="6">
        <f t="shared" si="1061"/>
        <v>0</v>
      </c>
      <c r="V4832" s="55">
        <f t="shared" si="1062"/>
        <v>0</v>
      </c>
      <c r="W4832" s="6">
        <f t="shared" si="1063"/>
        <v>0</v>
      </c>
      <c r="X4832" s="6">
        <f t="shared" si="1064"/>
        <v>0</v>
      </c>
      <c r="AA4832">
        <f t="shared" si="1067"/>
        <v>0</v>
      </c>
    </row>
    <row r="4833" spans="1:27">
      <c r="A4833" s="67"/>
      <c r="B4833" s="68"/>
      <c r="L4833" s="8">
        <f t="shared" si="1066"/>
        <v>0</v>
      </c>
      <c r="M4833" s="54">
        <f t="shared" si="1055"/>
        <v>0</v>
      </c>
      <c r="N4833" s="6">
        <f t="shared" si="1056"/>
        <v>0</v>
      </c>
      <c r="O4833" s="6" t="str">
        <f t="shared" si="1057"/>
        <v/>
      </c>
      <c r="P4833" s="29"/>
      <c r="Q4833" s="54">
        <f t="shared" si="1058"/>
        <v>0</v>
      </c>
      <c r="R4833" s="6">
        <f t="shared" si="1059"/>
        <v>0</v>
      </c>
      <c r="S4833" s="6" t="str">
        <f t="shared" si="1060"/>
        <v/>
      </c>
      <c r="T4833" s="29"/>
      <c r="U4833" s="6">
        <f t="shared" si="1061"/>
        <v>0</v>
      </c>
      <c r="V4833" s="55">
        <f t="shared" si="1062"/>
        <v>0</v>
      </c>
      <c r="W4833" s="6">
        <f t="shared" si="1063"/>
        <v>0</v>
      </c>
      <c r="X4833" s="6">
        <f t="shared" si="1064"/>
        <v>0</v>
      </c>
      <c r="AA4833">
        <f t="shared" si="1067"/>
        <v>0</v>
      </c>
    </row>
    <row r="4834" spans="1:27">
      <c r="A4834" s="67"/>
      <c r="B4834" s="68"/>
      <c r="L4834" s="8">
        <f t="shared" si="1066"/>
        <v>0</v>
      </c>
      <c r="M4834" s="54">
        <f t="shared" si="1055"/>
        <v>0</v>
      </c>
      <c r="N4834" s="6">
        <f t="shared" si="1056"/>
        <v>0</v>
      </c>
      <c r="O4834" s="6" t="str">
        <f t="shared" si="1057"/>
        <v/>
      </c>
      <c r="P4834" s="29"/>
      <c r="Q4834" s="54">
        <f t="shared" si="1058"/>
        <v>0</v>
      </c>
      <c r="R4834" s="6">
        <f t="shared" si="1059"/>
        <v>0</v>
      </c>
      <c r="S4834" s="6" t="str">
        <f t="shared" si="1060"/>
        <v/>
      </c>
      <c r="T4834" s="29"/>
      <c r="U4834" s="6">
        <f t="shared" si="1061"/>
        <v>0</v>
      </c>
      <c r="V4834" s="55">
        <f t="shared" si="1062"/>
        <v>0</v>
      </c>
      <c r="W4834" s="6">
        <f t="shared" si="1063"/>
        <v>0</v>
      </c>
      <c r="X4834" s="6">
        <f t="shared" si="1064"/>
        <v>0</v>
      </c>
      <c r="AA4834">
        <f t="shared" si="1067"/>
        <v>0</v>
      </c>
    </row>
    <row r="4835" spans="1:27">
      <c r="A4835" s="67"/>
      <c r="B4835" s="68"/>
      <c r="L4835" s="8">
        <f t="shared" si="1066"/>
        <v>0</v>
      </c>
      <c r="M4835" s="54">
        <f t="shared" si="1055"/>
        <v>0</v>
      </c>
      <c r="N4835" s="6">
        <f t="shared" si="1056"/>
        <v>0</v>
      </c>
      <c r="O4835" s="6" t="str">
        <f t="shared" si="1057"/>
        <v/>
      </c>
      <c r="P4835" s="29"/>
      <c r="Q4835" s="54">
        <f t="shared" si="1058"/>
        <v>0</v>
      </c>
      <c r="R4835" s="6">
        <f t="shared" si="1059"/>
        <v>0</v>
      </c>
      <c r="S4835" s="6" t="str">
        <f t="shared" si="1060"/>
        <v/>
      </c>
      <c r="T4835" s="29"/>
      <c r="U4835" s="6">
        <f t="shared" si="1061"/>
        <v>0</v>
      </c>
      <c r="V4835" s="55">
        <f t="shared" si="1062"/>
        <v>0</v>
      </c>
      <c r="W4835" s="6">
        <f t="shared" si="1063"/>
        <v>0</v>
      </c>
      <c r="X4835" s="6">
        <f t="shared" si="1064"/>
        <v>0</v>
      </c>
      <c r="AA4835">
        <f t="shared" si="1067"/>
        <v>0</v>
      </c>
    </row>
    <row r="4836" spans="1:27">
      <c r="A4836" s="67"/>
      <c r="B4836" s="68"/>
      <c r="L4836" s="8">
        <f t="shared" si="1066"/>
        <v>0</v>
      </c>
      <c r="M4836" s="54">
        <f t="shared" si="1055"/>
        <v>0</v>
      </c>
      <c r="N4836" s="6">
        <f t="shared" si="1056"/>
        <v>0</v>
      </c>
      <c r="O4836" s="6" t="str">
        <f t="shared" si="1057"/>
        <v/>
      </c>
      <c r="P4836" s="29"/>
      <c r="Q4836" s="54">
        <f t="shared" si="1058"/>
        <v>0</v>
      </c>
      <c r="R4836" s="6">
        <f t="shared" si="1059"/>
        <v>0</v>
      </c>
      <c r="S4836" s="6" t="str">
        <f t="shared" si="1060"/>
        <v/>
      </c>
      <c r="T4836" s="29"/>
      <c r="U4836" s="6">
        <f t="shared" si="1061"/>
        <v>0</v>
      </c>
      <c r="V4836" s="55">
        <f t="shared" si="1062"/>
        <v>0</v>
      </c>
      <c r="W4836" s="6">
        <f t="shared" si="1063"/>
        <v>0</v>
      </c>
      <c r="X4836" s="6">
        <f t="shared" si="1064"/>
        <v>0</v>
      </c>
      <c r="AA4836">
        <f t="shared" si="1067"/>
        <v>0</v>
      </c>
    </row>
    <row r="4837" spans="1:27">
      <c r="A4837" s="67"/>
      <c r="B4837" s="68"/>
      <c r="L4837" s="8">
        <f t="shared" si="1066"/>
        <v>0</v>
      </c>
      <c r="M4837" s="54">
        <f t="shared" si="1055"/>
        <v>0</v>
      </c>
      <c r="N4837" s="6">
        <f t="shared" si="1056"/>
        <v>0</v>
      </c>
      <c r="O4837" s="6" t="str">
        <f t="shared" si="1057"/>
        <v/>
      </c>
      <c r="P4837" s="29"/>
      <c r="Q4837" s="54">
        <f t="shared" si="1058"/>
        <v>0</v>
      </c>
      <c r="R4837" s="6">
        <f t="shared" si="1059"/>
        <v>0</v>
      </c>
      <c r="S4837" s="6" t="str">
        <f t="shared" si="1060"/>
        <v/>
      </c>
      <c r="T4837" s="29"/>
      <c r="U4837" s="6">
        <f t="shared" si="1061"/>
        <v>0</v>
      </c>
      <c r="V4837" s="55">
        <f t="shared" si="1062"/>
        <v>0</v>
      </c>
      <c r="W4837" s="6">
        <f t="shared" si="1063"/>
        <v>0</v>
      </c>
      <c r="X4837" s="6">
        <f t="shared" si="1064"/>
        <v>0</v>
      </c>
      <c r="AA4837">
        <f t="shared" si="1067"/>
        <v>0</v>
      </c>
    </row>
    <row r="4838" spans="1:27">
      <c r="A4838" s="67"/>
      <c r="B4838" s="68"/>
      <c r="L4838" s="8">
        <f t="shared" si="1066"/>
        <v>0</v>
      </c>
      <c r="M4838" s="54">
        <f t="shared" si="1055"/>
        <v>0</v>
      </c>
      <c r="N4838" s="6">
        <f t="shared" si="1056"/>
        <v>0</v>
      </c>
      <c r="O4838" s="6" t="str">
        <f t="shared" si="1057"/>
        <v/>
      </c>
      <c r="P4838" s="29"/>
      <c r="Q4838" s="54">
        <f t="shared" si="1058"/>
        <v>0</v>
      </c>
      <c r="R4838" s="6">
        <f t="shared" si="1059"/>
        <v>0</v>
      </c>
      <c r="S4838" s="6" t="str">
        <f t="shared" si="1060"/>
        <v/>
      </c>
      <c r="T4838" s="29"/>
      <c r="U4838" s="6">
        <f t="shared" si="1061"/>
        <v>0</v>
      </c>
      <c r="V4838" s="55">
        <f t="shared" si="1062"/>
        <v>0</v>
      </c>
      <c r="W4838" s="6">
        <f t="shared" si="1063"/>
        <v>0</v>
      </c>
      <c r="X4838" s="6">
        <f t="shared" si="1064"/>
        <v>0</v>
      </c>
      <c r="AA4838">
        <f t="shared" si="1067"/>
        <v>0</v>
      </c>
    </row>
    <row r="4839" spans="1:27">
      <c r="A4839" s="67"/>
      <c r="B4839" s="68"/>
      <c r="L4839" s="8">
        <f t="shared" si="1066"/>
        <v>0</v>
      </c>
      <c r="M4839" s="54">
        <f t="shared" si="1055"/>
        <v>0</v>
      </c>
      <c r="N4839" s="6">
        <f t="shared" si="1056"/>
        <v>0</v>
      </c>
      <c r="O4839" s="6" t="str">
        <f t="shared" si="1057"/>
        <v/>
      </c>
      <c r="P4839" s="29"/>
      <c r="Q4839" s="54">
        <f t="shared" si="1058"/>
        <v>0</v>
      </c>
      <c r="R4839" s="6">
        <f t="shared" si="1059"/>
        <v>0</v>
      </c>
      <c r="S4839" s="6" t="str">
        <f t="shared" si="1060"/>
        <v/>
      </c>
      <c r="T4839" s="29"/>
      <c r="U4839" s="6">
        <f t="shared" si="1061"/>
        <v>0</v>
      </c>
      <c r="V4839" s="55">
        <f t="shared" si="1062"/>
        <v>0</v>
      </c>
      <c r="W4839" s="6">
        <f t="shared" si="1063"/>
        <v>0</v>
      </c>
      <c r="X4839" s="6">
        <f t="shared" si="1064"/>
        <v>0</v>
      </c>
      <c r="AA4839">
        <f t="shared" si="1067"/>
        <v>0</v>
      </c>
    </row>
    <row r="4840" spans="1:27">
      <c r="A4840" s="67"/>
      <c r="B4840" s="68"/>
      <c r="L4840" s="8">
        <f t="shared" si="1066"/>
        <v>0</v>
      </c>
      <c r="M4840" s="54">
        <f t="shared" si="1055"/>
        <v>0</v>
      </c>
      <c r="N4840" s="6">
        <f t="shared" si="1056"/>
        <v>0</v>
      </c>
      <c r="O4840" s="6" t="str">
        <f t="shared" si="1057"/>
        <v/>
      </c>
      <c r="P4840" s="29"/>
      <c r="Q4840" s="54">
        <f t="shared" si="1058"/>
        <v>0</v>
      </c>
      <c r="R4840" s="6">
        <f t="shared" si="1059"/>
        <v>0</v>
      </c>
      <c r="S4840" s="6" t="str">
        <f t="shared" si="1060"/>
        <v/>
      </c>
      <c r="T4840" s="29"/>
      <c r="U4840" s="6">
        <f t="shared" si="1061"/>
        <v>0</v>
      </c>
      <c r="V4840" s="55">
        <f t="shared" si="1062"/>
        <v>0</v>
      </c>
      <c r="W4840" s="6">
        <f t="shared" si="1063"/>
        <v>0</v>
      </c>
      <c r="X4840" s="6">
        <f t="shared" si="1064"/>
        <v>0</v>
      </c>
      <c r="AA4840">
        <f t="shared" si="1067"/>
        <v>0</v>
      </c>
    </row>
    <row r="4841" spans="1:27">
      <c r="A4841" s="67"/>
      <c r="B4841" s="68"/>
      <c r="L4841" s="8">
        <f t="shared" si="1066"/>
        <v>0</v>
      </c>
      <c r="M4841" s="54">
        <f t="shared" si="1055"/>
        <v>0</v>
      </c>
      <c r="N4841" s="6">
        <f t="shared" si="1056"/>
        <v>0</v>
      </c>
      <c r="O4841" s="6" t="str">
        <f t="shared" si="1057"/>
        <v/>
      </c>
      <c r="P4841" s="29"/>
      <c r="Q4841" s="54">
        <f t="shared" si="1058"/>
        <v>0</v>
      </c>
      <c r="R4841" s="6">
        <f t="shared" si="1059"/>
        <v>0</v>
      </c>
      <c r="S4841" s="6" t="str">
        <f t="shared" si="1060"/>
        <v/>
      </c>
      <c r="T4841" s="29"/>
      <c r="U4841" s="6">
        <f t="shared" si="1061"/>
        <v>0</v>
      </c>
      <c r="V4841" s="55">
        <f t="shared" si="1062"/>
        <v>0</v>
      </c>
      <c r="W4841" s="6">
        <f t="shared" si="1063"/>
        <v>0</v>
      </c>
      <c r="X4841" s="6">
        <f t="shared" si="1064"/>
        <v>0</v>
      </c>
      <c r="AA4841">
        <f t="shared" si="1067"/>
        <v>0</v>
      </c>
    </row>
    <row r="4842" spans="1:27">
      <c r="A4842" s="67"/>
      <c r="B4842" s="68"/>
      <c r="L4842" s="8">
        <f t="shared" si="1066"/>
        <v>0</v>
      </c>
      <c r="M4842" s="54">
        <f t="shared" si="1055"/>
        <v>0</v>
      </c>
      <c r="N4842" s="6">
        <f t="shared" si="1056"/>
        <v>0</v>
      </c>
      <c r="O4842" s="6" t="str">
        <f t="shared" si="1057"/>
        <v/>
      </c>
      <c r="P4842" s="29"/>
      <c r="Q4842" s="54">
        <f t="shared" si="1058"/>
        <v>0</v>
      </c>
      <c r="R4842" s="6">
        <f t="shared" si="1059"/>
        <v>0</v>
      </c>
      <c r="S4842" s="6" t="str">
        <f t="shared" si="1060"/>
        <v/>
      </c>
      <c r="T4842" s="29"/>
      <c r="U4842" s="6">
        <f t="shared" si="1061"/>
        <v>0</v>
      </c>
      <c r="V4842" s="55">
        <f t="shared" si="1062"/>
        <v>0</v>
      </c>
      <c r="W4842" s="6">
        <f t="shared" si="1063"/>
        <v>0</v>
      </c>
      <c r="X4842" s="6">
        <f t="shared" si="1064"/>
        <v>0</v>
      </c>
      <c r="AA4842">
        <f t="shared" si="1067"/>
        <v>0</v>
      </c>
    </row>
    <row r="4843" spans="1:27">
      <c r="A4843" s="67"/>
      <c r="B4843" s="68"/>
      <c r="L4843" s="8">
        <f t="shared" si="1066"/>
        <v>0</v>
      </c>
      <c r="M4843" s="54">
        <f t="shared" si="1055"/>
        <v>0</v>
      </c>
      <c r="N4843" s="6">
        <f t="shared" si="1056"/>
        <v>0</v>
      </c>
      <c r="O4843" s="6" t="str">
        <f t="shared" si="1057"/>
        <v/>
      </c>
      <c r="P4843" s="29"/>
      <c r="Q4843" s="54">
        <f t="shared" si="1058"/>
        <v>0</v>
      </c>
      <c r="R4843" s="6">
        <f t="shared" si="1059"/>
        <v>0</v>
      </c>
      <c r="S4843" s="6" t="str">
        <f t="shared" si="1060"/>
        <v/>
      </c>
      <c r="T4843" s="29"/>
      <c r="U4843" s="6">
        <f t="shared" si="1061"/>
        <v>0</v>
      </c>
      <c r="V4843" s="55">
        <f t="shared" si="1062"/>
        <v>0</v>
      </c>
      <c r="W4843" s="6">
        <f t="shared" si="1063"/>
        <v>0</v>
      </c>
      <c r="X4843" s="6">
        <f t="shared" si="1064"/>
        <v>0</v>
      </c>
      <c r="AA4843">
        <f t="shared" si="1067"/>
        <v>0</v>
      </c>
    </row>
    <row r="4844" spans="1:27">
      <c r="A4844" s="67"/>
      <c r="B4844" s="68"/>
      <c r="L4844" s="8">
        <f t="shared" si="1066"/>
        <v>0</v>
      </c>
      <c r="M4844" s="54">
        <f t="shared" si="1055"/>
        <v>0</v>
      </c>
      <c r="N4844" s="6">
        <f t="shared" si="1056"/>
        <v>0</v>
      </c>
      <c r="O4844" s="6" t="str">
        <f t="shared" si="1057"/>
        <v/>
      </c>
      <c r="P4844" s="29"/>
      <c r="Q4844" s="54">
        <f t="shared" si="1058"/>
        <v>0</v>
      </c>
      <c r="R4844" s="6">
        <f t="shared" si="1059"/>
        <v>0</v>
      </c>
      <c r="S4844" s="6" t="str">
        <f t="shared" si="1060"/>
        <v/>
      </c>
      <c r="T4844" s="29"/>
      <c r="U4844" s="6">
        <f t="shared" si="1061"/>
        <v>0</v>
      </c>
      <c r="V4844" s="55">
        <f t="shared" si="1062"/>
        <v>0</v>
      </c>
      <c r="W4844" s="6">
        <f t="shared" si="1063"/>
        <v>0</v>
      </c>
      <c r="X4844" s="6">
        <f t="shared" si="1064"/>
        <v>0</v>
      </c>
      <c r="AA4844">
        <f t="shared" si="1067"/>
        <v>0</v>
      </c>
    </row>
    <row r="4845" spans="1:27">
      <c r="A4845" s="67"/>
      <c r="B4845" s="68"/>
      <c r="L4845" s="8">
        <f t="shared" si="1066"/>
        <v>0</v>
      </c>
      <c r="M4845" s="54">
        <f t="shared" si="1055"/>
        <v>0</v>
      </c>
      <c r="N4845" s="6">
        <f t="shared" si="1056"/>
        <v>0</v>
      </c>
      <c r="O4845" s="6" t="str">
        <f t="shared" si="1057"/>
        <v/>
      </c>
      <c r="P4845" s="29"/>
      <c r="Q4845" s="54">
        <f t="shared" si="1058"/>
        <v>0</v>
      </c>
      <c r="R4845" s="6">
        <f t="shared" si="1059"/>
        <v>0</v>
      </c>
      <c r="S4845" s="6" t="str">
        <f t="shared" si="1060"/>
        <v/>
      </c>
      <c r="T4845" s="29"/>
      <c r="U4845" s="6">
        <f t="shared" si="1061"/>
        <v>0</v>
      </c>
      <c r="V4845" s="55">
        <f t="shared" si="1062"/>
        <v>0</v>
      </c>
      <c r="W4845" s="6">
        <f t="shared" si="1063"/>
        <v>0</v>
      </c>
      <c r="X4845" s="6">
        <f t="shared" si="1064"/>
        <v>0</v>
      </c>
      <c r="AA4845">
        <f t="shared" si="1067"/>
        <v>0</v>
      </c>
    </row>
    <row r="4846" spans="1:27">
      <c r="A4846" s="67"/>
      <c r="B4846" s="68"/>
      <c r="L4846" s="8">
        <f t="shared" si="1066"/>
        <v>0</v>
      </c>
      <c r="M4846" s="54">
        <f t="shared" si="1055"/>
        <v>0</v>
      </c>
      <c r="N4846" s="6">
        <f t="shared" si="1056"/>
        <v>0</v>
      </c>
      <c r="O4846" s="6" t="str">
        <f t="shared" si="1057"/>
        <v/>
      </c>
      <c r="P4846" s="29"/>
      <c r="Q4846" s="54">
        <f t="shared" si="1058"/>
        <v>0</v>
      </c>
      <c r="R4846" s="6">
        <f t="shared" si="1059"/>
        <v>0</v>
      </c>
      <c r="S4846" s="6" t="str">
        <f t="shared" si="1060"/>
        <v/>
      </c>
      <c r="T4846" s="29"/>
      <c r="U4846" s="6">
        <f t="shared" si="1061"/>
        <v>0</v>
      </c>
      <c r="V4846" s="55">
        <f t="shared" si="1062"/>
        <v>0</v>
      </c>
      <c r="W4846" s="6">
        <f t="shared" si="1063"/>
        <v>0</v>
      </c>
      <c r="X4846" s="6">
        <f t="shared" si="1064"/>
        <v>0</v>
      </c>
      <c r="AA4846">
        <f t="shared" si="1067"/>
        <v>0</v>
      </c>
    </row>
    <row r="4847" spans="1:27">
      <c r="A4847" s="67"/>
      <c r="B4847" s="68"/>
      <c r="L4847" s="8">
        <f t="shared" si="1066"/>
        <v>0</v>
      </c>
      <c r="M4847" s="54">
        <f t="shared" si="1055"/>
        <v>0</v>
      </c>
      <c r="N4847" s="6">
        <f t="shared" si="1056"/>
        <v>0</v>
      </c>
      <c r="O4847" s="6" t="str">
        <f t="shared" si="1057"/>
        <v/>
      </c>
      <c r="P4847" s="29"/>
      <c r="Q4847" s="54">
        <f t="shared" si="1058"/>
        <v>0</v>
      </c>
      <c r="R4847" s="6">
        <f t="shared" si="1059"/>
        <v>0</v>
      </c>
      <c r="S4847" s="6" t="str">
        <f t="shared" si="1060"/>
        <v/>
      </c>
      <c r="T4847" s="29"/>
      <c r="U4847" s="6">
        <f t="shared" si="1061"/>
        <v>0</v>
      </c>
      <c r="V4847" s="55">
        <f t="shared" si="1062"/>
        <v>0</v>
      </c>
      <c r="W4847" s="6">
        <f t="shared" si="1063"/>
        <v>0</v>
      </c>
      <c r="X4847" s="6">
        <f t="shared" si="1064"/>
        <v>0</v>
      </c>
      <c r="AA4847">
        <f t="shared" si="1067"/>
        <v>0</v>
      </c>
    </row>
    <row r="4848" spans="1:27">
      <c r="A4848" s="67"/>
      <c r="B4848" s="68"/>
      <c r="L4848" s="8">
        <f t="shared" si="1066"/>
        <v>0</v>
      </c>
      <c r="M4848" s="54">
        <f t="shared" si="1055"/>
        <v>0</v>
      </c>
      <c r="N4848" s="6">
        <f t="shared" si="1056"/>
        <v>0</v>
      </c>
      <c r="O4848" s="6" t="str">
        <f t="shared" si="1057"/>
        <v/>
      </c>
      <c r="P4848" s="29"/>
      <c r="Q4848" s="54">
        <f t="shared" si="1058"/>
        <v>0</v>
      </c>
      <c r="R4848" s="6">
        <f t="shared" si="1059"/>
        <v>0</v>
      </c>
      <c r="S4848" s="6" t="str">
        <f t="shared" si="1060"/>
        <v/>
      </c>
      <c r="T4848" s="29"/>
      <c r="U4848" s="6">
        <f t="shared" si="1061"/>
        <v>0</v>
      </c>
      <c r="V4848" s="55">
        <f t="shared" si="1062"/>
        <v>0</v>
      </c>
      <c r="W4848" s="6">
        <f t="shared" si="1063"/>
        <v>0</v>
      </c>
      <c r="X4848" s="6">
        <f t="shared" si="1064"/>
        <v>0</v>
      </c>
      <c r="AA4848">
        <f t="shared" si="1067"/>
        <v>0</v>
      </c>
    </row>
    <row r="4849" spans="1:27">
      <c r="A4849" s="67"/>
      <c r="B4849" s="68"/>
      <c r="L4849" s="8">
        <f t="shared" si="1066"/>
        <v>0</v>
      </c>
      <c r="M4849" s="54">
        <f t="shared" si="1055"/>
        <v>0</v>
      </c>
      <c r="N4849" s="6">
        <f t="shared" si="1056"/>
        <v>0</v>
      </c>
      <c r="O4849" s="6" t="str">
        <f t="shared" si="1057"/>
        <v/>
      </c>
      <c r="P4849" s="29"/>
      <c r="Q4849" s="54">
        <f t="shared" si="1058"/>
        <v>0</v>
      </c>
      <c r="R4849" s="6">
        <f t="shared" si="1059"/>
        <v>0</v>
      </c>
      <c r="S4849" s="6" t="str">
        <f t="shared" si="1060"/>
        <v/>
      </c>
      <c r="T4849" s="29"/>
      <c r="U4849" s="6">
        <f t="shared" si="1061"/>
        <v>0</v>
      </c>
      <c r="V4849" s="55">
        <f t="shared" si="1062"/>
        <v>0</v>
      </c>
      <c r="W4849" s="6">
        <f t="shared" si="1063"/>
        <v>0</v>
      </c>
      <c r="X4849" s="6">
        <f t="shared" si="1064"/>
        <v>0</v>
      </c>
      <c r="AA4849">
        <f t="shared" si="1067"/>
        <v>0</v>
      </c>
    </row>
    <row r="4850" spans="1:27">
      <c r="A4850" s="67"/>
      <c r="B4850" s="68"/>
      <c r="L4850" s="8">
        <f t="shared" si="1066"/>
        <v>0</v>
      </c>
      <c r="M4850" s="54">
        <f t="shared" si="1055"/>
        <v>0</v>
      </c>
      <c r="N4850" s="6">
        <f t="shared" si="1056"/>
        <v>0</v>
      </c>
      <c r="O4850" s="6" t="str">
        <f t="shared" si="1057"/>
        <v/>
      </c>
      <c r="P4850" s="29"/>
      <c r="Q4850" s="54">
        <f t="shared" si="1058"/>
        <v>0</v>
      </c>
      <c r="R4850" s="6">
        <f t="shared" si="1059"/>
        <v>0</v>
      </c>
      <c r="S4850" s="6" t="str">
        <f t="shared" si="1060"/>
        <v/>
      </c>
      <c r="T4850" s="29"/>
      <c r="U4850" s="6">
        <f t="shared" si="1061"/>
        <v>0</v>
      </c>
      <c r="V4850" s="55">
        <f t="shared" si="1062"/>
        <v>0</v>
      </c>
      <c r="W4850" s="6">
        <f t="shared" si="1063"/>
        <v>0</v>
      </c>
      <c r="X4850" s="6">
        <f t="shared" si="1064"/>
        <v>0</v>
      </c>
      <c r="AA4850">
        <f t="shared" si="1067"/>
        <v>0</v>
      </c>
    </row>
    <row r="4851" spans="1:27">
      <c r="A4851" s="67"/>
      <c r="B4851" s="68"/>
      <c r="L4851" s="8">
        <f t="shared" si="1066"/>
        <v>0</v>
      </c>
      <c r="M4851" s="54">
        <f t="shared" si="1055"/>
        <v>0</v>
      </c>
      <c r="N4851" s="6">
        <f t="shared" si="1056"/>
        <v>0</v>
      </c>
      <c r="O4851" s="6" t="str">
        <f t="shared" si="1057"/>
        <v/>
      </c>
      <c r="P4851" s="29"/>
      <c r="Q4851" s="54">
        <f t="shared" si="1058"/>
        <v>0</v>
      </c>
      <c r="R4851" s="6">
        <f t="shared" si="1059"/>
        <v>0</v>
      </c>
      <c r="S4851" s="6" t="str">
        <f t="shared" si="1060"/>
        <v/>
      </c>
      <c r="T4851" s="29"/>
      <c r="U4851" s="6">
        <f t="shared" si="1061"/>
        <v>0</v>
      </c>
      <c r="V4851" s="55">
        <f t="shared" si="1062"/>
        <v>0</v>
      </c>
      <c r="W4851" s="6">
        <f t="shared" si="1063"/>
        <v>0</v>
      </c>
      <c r="X4851" s="6">
        <f t="shared" si="1064"/>
        <v>0</v>
      </c>
      <c r="AA4851">
        <f t="shared" si="1067"/>
        <v>0</v>
      </c>
    </row>
    <row r="4852" spans="1:27">
      <c r="A4852" s="67"/>
      <c r="B4852" s="68"/>
      <c r="L4852" s="8">
        <f t="shared" si="1066"/>
        <v>0</v>
      </c>
      <c r="M4852" s="54">
        <f t="shared" si="1055"/>
        <v>0</v>
      </c>
      <c r="N4852" s="6">
        <f t="shared" si="1056"/>
        <v>0</v>
      </c>
      <c r="O4852" s="6" t="str">
        <f t="shared" si="1057"/>
        <v/>
      </c>
      <c r="P4852" s="29"/>
      <c r="Q4852" s="54">
        <f t="shared" si="1058"/>
        <v>0</v>
      </c>
      <c r="R4852" s="6">
        <f t="shared" si="1059"/>
        <v>0</v>
      </c>
      <c r="S4852" s="6" t="str">
        <f t="shared" si="1060"/>
        <v/>
      </c>
      <c r="T4852" s="29"/>
      <c r="U4852" s="6">
        <f t="shared" si="1061"/>
        <v>0</v>
      </c>
      <c r="V4852" s="55">
        <f t="shared" si="1062"/>
        <v>0</v>
      </c>
      <c r="W4852" s="6">
        <f t="shared" si="1063"/>
        <v>0</v>
      </c>
      <c r="X4852" s="6">
        <f t="shared" si="1064"/>
        <v>0</v>
      </c>
      <c r="AA4852">
        <f t="shared" si="1067"/>
        <v>0</v>
      </c>
    </row>
    <row r="4853" spans="1:27">
      <c r="A4853" s="67"/>
      <c r="B4853" s="68"/>
      <c r="L4853" s="8">
        <f t="shared" si="1066"/>
        <v>0</v>
      </c>
      <c r="M4853" s="54">
        <f t="shared" si="1055"/>
        <v>0</v>
      </c>
      <c r="N4853" s="6">
        <f t="shared" si="1056"/>
        <v>0</v>
      </c>
      <c r="O4853" s="6" t="str">
        <f t="shared" si="1057"/>
        <v/>
      </c>
      <c r="P4853" s="29"/>
      <c r="Q4853" s="54">
        <f t="shared" si="1058"/>
        <v>0</v>
      </c>
      <c r="R4853" s="6">
        <f t="shared" si="1059"/>
        <v>0</v>
      </c>
      <c r="S4853" s="6" t="str">
        <f t="shared" si="1060"/>
        <v/>
      </c>
      <c r="T4853" s="29"/>
      <c r="U4853" s="6">
        <f t="shared" si="1061"/>
        <v>0</v>
      </c>
      <c r="V4853" s="55">
        <f t="shared" si="1062"/>
        <v>0</v>
      </c>
      <c r="W4853" s="6">
        <f t="shared" si="1063"/>
        <v>0</v>
      </c>
      <c r="X4853" s="6">
        <f t="shared" si="1064"/>
        <v>0</v>
      </c>
      <c r="AA4853">
        <f t="shared" si="1067"/>
        <v>0</v>
      </c>
    </row>
    <row r="4854" spans="1:27">
      <c r="A4854" s="67"/>
      <c r="B4854" s="68"/>
      <c r="L4854" s="8">
        <f t="shared" si="1066"/>
        <v>0</v>
      </c>
      <c r="M4854" s="54">
        <f t="shared" si="1055"/>
        <v>0</v>
      </c>
      <c r="N4854" s="6">
        <f t="shared" si="1056"/>
        <v>0</v>
      </c>
      <c r="O4854" s="6" t="str">
        <f t="shared" si="1057"/>
        <v/>
      </c>
      <c r="P4854" s="29"/>
      <c r="Q4854" s="54">
        <f t="shared" si="1058"/>
        <v>0</v>
      </c>
      <c r="R4854" s="6">
        <f t="shared" si="1059"/>
        <v>0</v>
      </c>
      <c r="S4854" s="6" t="str">
        <f t="shared" si="1060"/>
        <v/>
      </c>
      <c r="T4854" s="29"/>
      <c r="U4854" s="6">
        <f t="shared" si="1061"/>
        <v>0</v>
      </c>
      <c r="V4854" s="55">
        <f t="shared" si="1062"/>
        <v>0</v>
      </c>
      <c r="W4854" s="6">
        <f t="shared" si="1063"/>
        <v>0</v>
      </c>
      <c r="X4854" s="6">
        <f t="shared" si="1064"/>
        <v>0</v>
      </c>
      <c r="AA4854">
        <f t="shared" si="1067"/>
        <v>0</v>
      </c>
    </row>
    <row r="4855" spans="1:27">
      <c r="A4855" s="67"/>
      <c r="B4855" s="68"/>
      <c r="L4855" s="8">
        <f t="shared" si="1066"/>
        <v>0</v>
      </c>
      <c r="M4855" s="54">
        <f t="shared" si="1055"/>
        <v>0</v>
      </c>
      <c r="N4855" s="6">
        <f t="shared" si="1056"/>
        <v>0</v>
      </c>
      <c r="O4855" s="6" t="str">
        <f t="shared" si="1057"/>
        <v/>
      </c>
      <c r="P4855" s="29"/>
      <c r="Q4855" s="54">
        <f t="shared" si="1058"/>
        <v>0</v>
      </c>
      <c r="R4855" s="6">
        <f t="shared" si="1059"/>
        <v>0</v>
      </c>
      <c r="S4855" s="6" t="str">
        <f t="shared" si="1060"/>
        <v/>
      </c>
      <c r="T4855" s="29"/>
      <c r="U4855" s="6">
        <f t="shared" si="1061"/>
        <v>0</v>
      </c>
      <c r="V4855" s="55">
        <f t="shared" si="1062"/>
        <v>0</v>
      </c>
      <c r="W4855" s="6">
        <f t="shared" si="1063"/>
        <v>0</v>
      </c>
      <c r="X4855" s="6">
        <f t="shared" si="1064"/>
        <v>0</v>
      </c>
      <c r="AA4855">
        <f t="shared" si="1067"/>
        <v>0</v>
      </c>
    </row>
    <row r="4856" spans="1:27">
      <c r="A4856" s="67"/>
      <c r="B4856" s="68"/>
      <c r="L4856" s="8">
        <f t="shared" si="1066"/>
        <v>0</v>
      </c>
      <c r="M4856" s="54">
        <f t="shared" si="1055"/>
        <v>0</v>
      </c>
      <c r="N4856" s="6">
        <f t="shared" si="1056"/>
        <v>0</v>
      </c>
      <c r="O4856" s="6" t="str">
        <f t="shared" si="1057"/>
        <v/>
      </c>
      <c r="P4856" s="29"/>
      <c r="Q4856" s="54">
        <f t="shared" si="1058"/>
        <v>0</v>
      </c>
      <c r="R4856" s="6">
        <f t="shared" si="1059"/>
        <v>0</v>
      </c>
      <c r="S4856" s="6" t="str">
        <f t="shared" si="1060"/>
        <v/>
      </c>
      <c r="T4856" s="29"/>
      <c r="U4856" s="6">
        <f t="shared" si="1061"/>
        <v>0</v>
      </c>
      <c r="V4856" s="55">
        <f t="shared" si="1062"/>
        <v>0</v>
      </c>
      <c r="W4856" s="6">
        <f t="shared" si="1063"/>
        <v>0</v>
      </c>
      <c r="X4856" s="6">
        <f t="shared" si="1064"/>
        <v>0</v>
      </c>
      <c r="AA4856">
        <f t="shared" si="1067"/>
        <v>0</v>
      </c>
    </row>
    <row r="4857" spans="1:27">
      <c r="A4857" s="67"/>
      <c r="B4857" s="68"/>
      <c r="L4857" s="8">
        <f t="shared" si="1066"/>
        <v>0</v>
      </c>
      <c r="M4857" s="54">
        <f t="shared" si="1055"/>
        <v>0</v>
      </c>
      <c r="N4857" s="6">
        <f t="shared" si="1056"/>
        <v>0</v>
      </c>
      <c r="O4857" s="6" t="str">
        <f t="shared" si="1057"/>
        <v/>
      </c>
      <c r="P4857" s="29"/>
      <c r="Q4857" s="54">
        <f t="shared" si="1058"/>
        <v>0</v>
      </c>
      <c r="R4857" s="6">
        <f t="shared" si="1059"/>
        <v>0</v>
      </c>
      <c r="S4857" s="6" t="str">
        <f t="shared" si="1060"/>
        <v/>
      </c>
      <c r="T4857" s="29"/>
      <c r="U4857" s="6">
        <f t="shared" si="1061"/>
        <v>0</v>
      </c>
      <c r="V4857" s="55">
        <f t="shared" si="1062"/>
        <v>0</v>
      </c>
      <c r="W4857" s="6">
        <f t="shared" si="1063"/>
        <v>0</v>
      </c>
      <c r="X4857" s="6">
        <f t="shared" si="1064"/>
        <v>0</v>
      </c>
      <c r="AA4857">
        <f t="shared" si="1067"/>
        <v>0</v>
      </c>
    </row>
    <row r="4858" spans="1:27">
      <c r="A4858" s="67"/>
      <c r="B4858" s="68"/>
      <c r="L4858" s="8">
        <f t="shared" si="1066"/>
        <v>0</v>
      </c>
      <c r="M4858" s="54">
        <f t="shared" si="1055"/>
        <v>0</v>
      </c>
      <c r="N4858" s="6">
        <f t="shared" si="1056"/>
        <v>0</v>
      </c>
      <c r="O4858" s="6" t="str">
        <f t="shared" si="1057"/>
        <v/>
      </c>
      <c r="P4858" s="29"/>
      <c r="Q4858" s="54">
        <f t="shared" si="1058"/>
        <v>0</v>
      </c>
      <c r="R4858" s="6">
        <f t="shared" si="1059"/>
        <v>0</v>
      </c>
      <c r="S4858" s="6" t="str">
        <f t="shared" si="1060"/>
        <v/>
      </c>
      <c r="T4858" s="29"/>
      <c r="U4858" s="6">
        <f t="shared" si="1061"/>
        <v>0</v>
      </c>
      <c r="V4858" s="55">
        <f t="shared" si="1062"/>
        <v>0</v>
      </c>
      <c r="W4858" s="6">
        <f t="shared" si="1063"/>
        <v>0</v>
      </c>
      <c r="X4858" s="6">
        <f t="shared" si="1064"/>
        <v>0</v>
      </c>
      <c r="AA4858">
        <f t="shared" si="1067"/>
        <v>0</v>
      </c>
    </row>
    <row r="4859" spans="1:27">
      <c r="A4859" s="67"/>
      <c r="B4859" s="68"/>
      <c r="L4859" s="8">
        <f t="shared" si="1066"/>
        <v>0</v>
      </c>
      <c r="M4859" s="54">
        <f t="shared" si="1055"/>
        <v>0</v>
      </c>
      <c r="N4859" s="6">
        <f t="shared" si="1056"/>
        <v>0</v>
      </c>
      <c r="O4859" s="6" t="str">
        <f t="shared" si="1057"/>
        <v/>
      </c>
      <c r="P4859" s="29"/>
      <c r="Q4859" s="54">
        <f t="shared" si="1058"/>
        <v>0</v>
      </c>
      <c r="R4859" s="6">
        <f t="shared" si="1059"/>
        <v>0</v>
      </c>
      <c r="S4859" s="6" t="str">
        <f t="shared" si="1060"/>
        <v/>
      </c>
      <c r="T4859" s="29"/>
      <c r="U4859" s="6">
        <f t="shared" si="1061"/>
        <v>0</v>
      </c>
      <c r="V4859" s="55">
        <f t="shared" si="1062"/>
        <v>0</v>
      </c>
      <c r="W4859" s="6">
        <f t="shared" si="1063"/>
        <v>0</v>
      </c>
      <c r="X4859" s="6">
        <f t="shared" si="1064"/>
        <v>0</v>
      </c>
      <c r="AA4859">
        <f t="shared" si="1067"/>
        <v>0</v>
      </c>
    </row>
    <row r="4860" spans="1:27">
      <c r="A4860" s="67"/>
      <c r="B4860" s="68"/>
      <c r="L4860" s="8">
        <f t="shared" si="1066"/>
        <v>0</v>
      </c>
      <c r="M4860" s="54">
        <f t="shared" si="1055"/>
        <v>0</v>
      </c>
      <c r="N4860" s="6">
        <f t="shared" si="1056"/>
        <v>0</v>
      </c>
      <c r="O4860" s="6" t="str">
        <f t="shared" si="1057"/>
        <v/>
      </c>
      <c r="P4860" s="29"/>
      <c r="Q4860" s="54">
        <f t="shared" si="1058"/>
        <v>0</v>
      </c>
      <c r="R4860" s="6">
        <f t="shared" si="1059"/>
        <v>0</v>
      </c>
      <c r="S4860" s="6" t="str">
        <f t="shared" si="1060"/>
        <v/>
      </c>
      <c r="T4860" s="29"/>
      <c r="U4860" s="6">
        <f t="shared" si="1061"/>
        <v>0</v>
      </c>
      <c r="V4860" s="55">
        <f t="shared" si="1062"/>
        <v>0</v>
      </c>
      <c r="W4860" s="6">
        <f t="shared" si="1063"/>
        <v>0</v>
      </c>
      <c r="X4860" s="6">
        <f t="shared" si="1064"/>
        <v>0</v>
      </c>
      <c r="AA4860">
        <f t="shared" si="1067"/>
        <v>0</v>
      </c>
    </row>
    <row r="4861" spans="1:27">
      <c r="A4861" s="67"/>
      <c r="B4861" s="68"/>
      <c r="L4861" s="8">
        <f t="shared" si="1066"/>
        <v>0</v>
      </c>
      <c r="M4861" s="54">
        <f t="shared" si="1055"/>
        <v>0</v>
      </c>
      <c r="N4861" s="6">
        <f t="shared" si="1056"/>
        <v>0</v>
      </c>
      <c r="O4861" s="6" t="str">
        <f t="shared" si="1057"/>
        <v/>
      </c>
      <c r="P4861" s="29"/>
      <c r="Q4861" s="54">
        <f t="shared" si="1058"/>
        <v>0</v>
      </c>
      <c r="R4861" s="6">
        <f t="shared" si="1059"/>
        <v>0</v>
      </c>
      <c r="S4861" s="6" t="str">
        <f t="shared" si="1060"/>
        <v/>
      </c>
      <c r="T4861" s="29"/>
      <c r="U4861" s="6">
        <f t="shared" si="1061"/>
        <v>0</v>
      </c>
      <c r="V4861" s="55">
        <f t="shared" si="1062"/>
        <v>0</v>
      </c>
      <c r="W4861" s="6">
        <f t="shared" si="1063"/>
        <v>0</v>
      </c>
      <c r="X4861" s="6">
        <f t="shared" si="1064"/>
        <v>0</v>
      </c>
      <c r="AA4861">
        <f t="shared" si="1067"/>
        <v>0</v>
      </c>
    </row>
    <row r="4862" spans="1:27">
      <c r="A4862" s="67"/>
      <c r="B4862" s="68"/>
      <c r="L4862" s="8">
        <f t="shared" si="1066"/>
        <v>0</v>
      </c>
      <c r="M4862" s="54">
        <f t="shared" si="1055"/>
        <v>0</v>
      </c>
      <c r="N4862" s="6">
        <f t="shared" si="1056"/>
        <v>0</v>
      </c>
      <c r="O4862" s="6" t="str">
        <f t="shared" si="1057"/>
        <v/>
      </c>
      <c r="P4862" s="29"/>
      <c r="Q4862" s="54">
        <f t="shared" si="1058"/>
        <v>0</v>
      </c>
      <c r="R4862" s="6">
        <f t="shared" si="1059"/>
        <v>0</v>
      </c>
      <c r="S4862" s="6" t="str">
        <f t="shared" si="1060"/>
        <v/>
      </c>
      <c r="T4862" s="29"/>
      <c r="U4862" s="6">
        <f t="shared" si="1061"/>
        <v>0</v>
      </c>
      <c r="V4862" s="55">
        <f t="shared" si="1062"/>
        <v>0</v>
      </c>
      <c r="W4862" s="6">
        <f t="shared" si="1063"/>
        <v>0</v>
      </c>
      <c r="X4862" s="6">
        <f t="shared" si="1064"/>
        <v>0</v>
      </c>
      <c r="AA4862">
        <f t="shared" si="1067"/>
        <v>0</v>
      </c>
    </row>
    <row r="4863" spans="1:27">
      <c r="A4863" s="67"/>
      <c r="B4863" s="68"/>
      <c r="L4863" s="8">
        <f t="shared" si="1066"/>
        <v>0</v>
      </c>
      <c r="M4863" s="54">
        <f t="shared" si="1055"/>
        <v>0</v>
      </c>
      <c r="N4863" s="6">
        <f t="shared" si="1056"/>
        <v>0</v>
      </c>
      <c r="O4863" s="6" t="str">
        <f t="shared" si="1057"/>
        <v/>
      </c>
      <c r="P4863" s="29"/>
      <c r="Q4863" s="54">
        <f t="shared" si="1058"/>
        <v>0</v>
      </c>
      <c r="R4863" s="6">
        <f t="shared" si="1059"/>
        <v>0</v>
      </c>
      <c r="S4863" s="6" t="str">
        <f t="shared" si="1060"/>
        <v/>
      </c>
      <c r="T4863" s="29"/>
      <c r="U4863" s="6">
        <f t="shared" si="1061"/>
        <v>0</v>
      </c>
      <c r="V4863" s="55">
        <f t="shared" si="1062"/>
        <v>0</v>
      </c>
      <c r="W4863" s="6">
        <f t="shared" si="1063"/>
        <v>0</v>
      </c>
      <c r="X4863" s="6">
        <f t="shared" si="1064"/>
        <v>0</v>
      </c>
      <c r="AA4863">
        <f t="shared" si="1067"/>
        <v>0</v>
      </c>
    </row>
    <row r="4864" spans="1:27">
      <c r="A4864" s="67"/>
      <c r="B4864" s="68"/>
      <c r="L4864" s="8">
        <f t="shared" si="1066"/>
        <v>0</v>
      </c>
      <c r="M4864" s="54">
        <f t="shared" si="1055"/>
        <v>0</v>
      </c>
      <c r="N4864" s="6">
        <f t="shared" si="1056"/>
        <v>0</v>
      </c>
      <c r="O4864" s="6" t="str">
        <f t="shared" si="1057"/>
        <v/>
      </c>
      <c r="P4864" s="29"/>
      <c r="Q4864" s="54">
        <f t="shared" si="1058"/>
        <v>0</v>
      </c>
      <c r="R4864" s="6">
        <f t="shared" si="1059"/>
        <v>0</v>
      </c>
      <c r="S4864" s="6" t="str">
        <f t="shared" si="1060"/>
        <v/>
      </c>
      <c r="T4864" s="29"/>
      <c r="U4864" s="6">
        <f t="shared" si="1061"/>
        <v>0</v>
      </c>
      <c r="V4864" s="55">
        <f t="shared" si="1062"/>
        <v>0</v>
      </c>
      <c r="W4864" s="6">
        <f t="shared" si="1063"/>
        <v>0</v>
      </c>
      <c r="X4864" s="6">
        <f t="shared" si="1064"/>
        <v>0</v>
      </c>
      <c r="AA4864">
        <f t="shared" si="1067"/>
        <v>0</v>
      </c>
    </row>
    <row r="4865" spans="1:27">
      <c r="A4865" s="67"/>
      <c r="B4865" s="68"/>
      <c r="L4865" s="8">
        <f t="shared" si="1066"/>
        <v>0</v>
      </c>
      <c r="M4865" s="54">
        <f t="shared" si="1055"/>
        <v>0</v>
      </c>
      <c r="N4865" s="6">
        <f t="shared" si="1056"/>
        <v>0</v>
      </c>
      <c r="O4865" s="6" t="str">
        <f t="shared" si="1057"/>
        <v/>
      </c>
      <c r="P4865" s="29"/>
      <c r="Q4865" s="54">
        <f t="shared" si="1058"/>
        <v>0</v>
      </c>
      <c r="R4865" s="6">
        <f t="shared" si="1059"/>
        <v>0</v>
      </c>
      <c r="S4865" s="6" t="str">
        <f t="shared" si="1060"/>
        <v/>
      </c>
      <c r="T4865" s="29"/>
      <c r="U4865" s="6">
        <f t="shared" si="1061"/>
        <v>0</v>
      </c>
      <c r="V4865" s="55">
        <f t="shared" si="1062"/>
        <v>0</v>
      </c>
      <c r="W4865" s="6">
        <f t="shared" si="1063"/>
        <v>0</v>
      </c>
      <c r="X4865" s="6">
        <f t="shared" si="1064"/>
        <v>0</v>
      </c>
      <c r="AA4865">
        <f t="shared" si="1067"/>
        <v>0</v>
      </c>
    </row>
    <row r="4866" spans="1:27">
      <c r="A4866" s="67"/>
      <c r="B4866" s="68"/>
      <c r="L4866" s="8">
        <f t="shared" si="1066"/>
        <v>0</v>
      </c>
      <c r="M4866" s="54">
        <f t="shared" si="1055"/>
        <v>0</v>
      </c>
      <c r="N4866" s="6">
        <f t="shared" si="1056"/>
        <v>0</v>
      </c>
      <c r="O4866" s="6" t="str">
        <f t="shared" si="1057"/>
        <v/>
      </c>
      <c r="P4866" s="29"/>
      <c r="Q4866" s="54">
        <f t="shared" si="1058"/>
        <v>0</v>
      </c>
      <c r="R4866" s="6">
        <f t="shared" si="1059"/>
        <v>0</v>
      </c>
      <c r="S4866" s="6" t="str">
        <f t="shared" si="1060"/>
        <v/>
      </c>
      <c r="T4866" s="29"/>
      <c r="U4866" s="6">
        <f t="shared" si="1061"/>
        <v>0</v>
      </c>
      <c r="V4866" s="55">
        <f t="shared" si="1062"/>
        <v>0</v>
      </c>
      <c r="W4866" s="6">
        <f t="shared" si="1063"/>
        <v>0</v>
      </c>
      <c r="X4866" s="6">
        <f t="shared" si="1064"/>
        <v>0</v>
      </c>
      <c r="AA4866">
        <f t="shared" si="1067"/>
        <v>0</v>
      </c>
    </row>
    <row r="4867" spans="1:27">
      <c r="A4867" s="67"/>
      <c r="B4867" s="68"/>
      <c r="L4867" s="8">
        <f t="shared" si="1066"/>
        <v>0</v>
      </c>
      <c r="M4867" s="54">
        <f t="shared" si="1055"/>
        <v>0</v>
      </c>
      <c r="N4867" s="6">
        <f t="shared" si="1056"/>
        <v>0</v>
      </c>
      <c r="O4867" s="6" t="str">
        <f t="shared" si="1057"/>
        <v/>
      </c>
      <c r="P4867" s="29"/>
      <c r="Q4867" s="54">
        <f t="shared" si="1058"/>
        <v>0</v>
      </c>
      <c r="R4867" s="6">
        <f t="shared" si="1059"/>
        <v>0</v>
      </c>
      <c r="S4867" s="6" t="str">
        <f t="shared" si="1060"/>
        <v/>
      </c>
      <c r="T4867" s="29"/>
      <c r="U4867" s="6">
        <f t="shared" si="1061"/>
        <v>0</v>
      </c>
      <c r="V4867" s="55">
        <f t="shared" si="1062"/>
        <v>0</v>
      </c>
      <c r="W4867" s="6">
        <f t="shared" si="1063"/>
        <v>0</v>
      </c>
      <c r="X4867" s="6">
        <f t="shared" si="1064"/>
        <v>0</v>
      </c>
      <c r="AA4867">
        <f t="shared" si="1067"/>
        <v>0</v>
      </c>
    </row>
    <row r="4868" spans="1:27">
      <c r="A4868" s="67"/>
      <c r="B4868" s="68"/>
      <c r="L4868" s="8">
        <f t="shared" si="1066"/>
        <v>0</v>
      </c>
      <c r="M4868" s="54">
        <f t="shared" si="1055"/>
        <v>0</v>
      </c>
      <c r="N4868" s="6">
        <f t="shared" si="1056"/>
        <v>0</v>
      </c>
      <c r="O4868" s="6" t="str">
        <f t="shared" si="1057"/>
        <v/>
      </c>
      <c r="P4868" s="29"/>
      <c r="Q4868" s="54">
        <f t="shared" si="1058"/>
        <v>0</v>
      </c>
      <c r="R4868" s="6">
        <f t="shared" si="1059"/>
        <v>0</v>
      </c>
      <c r="S4868" s="6" t="str">
        <f t="shared" si="1060"/>
        <v/>
      </c>
      <c r="T4868" s="29"/>
      <c r="U4868" s="6">
        <f t="shared" si="1061"/>
        <v>0</v>
      </c>
      <c r="V4868" s="55">
        <f t="shared" si="1062"/>
        <v>0</v>
      </c>
      <c r="W4868" s="6">
        <f t="shared" si="1063"/>
        <v>0</v>
      </c>
      <c r="X4868" s="6">
        <f t="shared" si="1064"/>
        <v>0</v>
      </c>
      <c r="AA4868">
        <f t="shared" si="1067"/>
        <v>0</v>
      </c>
    </row>
    <row r="4869" spans="1:27">
      <c r="A4869" s="67"/>
      <c r="B4869" s="68"/>
      <c r="L4869" s="8">
        <f t="shared" si="1066"/>
        <v>0</v>
      </c>
      <c r="M4869" s="54">
        <f t="shared" si="1055"/>
        <v>0</v>
      </c>
      <c r="N4869" s="6">
        <f t="shared" si="1056"/>
        <v>0</v>
      </c>
      <c r="O4869" s="6" t="str">
        <f t="shared" si="1057"/>
        <v/>
      </c>
      <c r="P4869" s="29"/>
      <c r="Q4869" s="54">
        <f t="shared" si="1058"/>
        <v>0</v>
      </c>
      <c r="R4869" s="6">
        <f t="shared" si="1059"/>
        <v>0</v>
      </c>
      <c r="S4869" s="6" t="str">
        <f t="shared" si="1060"/>
        <v/>
      </c>
      <c r="T4869" s="29"/>
      <c r="U4869" s="6">
        <f t="shared" si="1061"/>
        <v>0</v>
      </c>
      <c r="V4869" s="55">
        <f t="shared" si="1062"/>
        <v>0</v>
      </c>
      <c r="W4869" s="6">
        <f t="shared" si="1063"/>
        <v>0</v>
      </c>
      <c r="X4869" s="6">
        <f t="shared" si="1064"/>
        <v>0</v>
      </c>
      <c r="AA4869">
        <f t="shared" si="1067"/>
        <v>0</v>
      </c>
    </row>
    <row r="4870" spans="1:27">
      <c r="A4870" s="67"/>
      <c r="B4870" s="68"/>
      <c r="L4870" s="8">
        <f t="shared" si="1066"/>
        <v>0</v>
      </c>
      <c r="M4870" s="54">
        <f t="shared" si="1055"/>
        <v>0</v>
      </c>
      <c r="N4870" s="6">
        <f t="shared" si="1056"/>
        <v>0</v>
      </c>
      <c r="O4870" s="6" t="str">
        <f t="shared" si="1057"/>
        <v/>
      </c>
      <c r="P4870" s="29"/>
      <c r="Q4870" s="54">
        <f t="shared" si="1058"/>
        <v>0</v>
      </c>
      <c r="R4870" s="6">
        <f t="shared" si="1059"/>
        <v>0</v>
      </c>
      <c r="S4870" s="6" t="str">
        <f t="shared" si="1060"/>
        <v/>
      </c>
      <c r="T4870" s="29"/>
      <c r="U4870" s="6">
        <f t="shared" si="1061"/>
        <v>0</v>
      </c>
      <c r="V4870" s="55">
        <f t="shared" si="1062"/>
        <v>0</v>
      </c>
      <c r="W4870" s="6">
        <f t="shared" si="1063"/>
        <v>0</v>
      </c>
      <c r="X4870" s="6">
        <f t="shared" si="1064"/>
        <v>0</v>
      </c>
      <c r="AA4870">
        <f t="shared" si="1067"/>
        <v>0</v>
      </c>
    </row>
    <row r="4871" spans="1:27">
      <c r="A4871" s="67"/>
      <c r="B4871" s="68"/>
      <c r="L4871" s="8">
        <f t="shared" si="1066"/>
        <v>0</v>
      </c>
      <c r="M4871" s="54">
        <f t="shared" si="1055"/>
        <v>0</v>
      </c>
      <c r="N4871" s="6">
        <f t="shared" si="1056"/>
        <v>0</v>
      </c>
      <c r="O4871" s="6" t="str">
        <f t="shared" si="1057"/>
        <v/>
      </c>
      <c r="P4871" s="29"/>
      <c r="Q4871" s="54">
        <f t="shared" si="1058"/>
        <v>0</v>
      </c>
      <c r="R4871" s="6">
        <f t="shared" si="1059"/>
        <v>0</v>
      </c>
      <c r="S4871" s="6" t="str">
        <f t="shared" si="1060"/>
        <v/>
      </c>
      <c r="T4871" s="29"/>
      <c r="U4871" s="6">
        <f t="shared" si="1061"/>
        <v>0</v>
      </c>
      <c r="V4871" s="55">
        <f t="shared" si="1062"/>
        <v>0</v>
      </c>
      <c r="W4871" s="6">
        <f t="shared" si="1063"/>
        <v>0</v>
      </c>
      <c r="X4871" s="6">
        <f t="shared" si="1064"/>
        <v>0</v>
      </c>
      <c r="AA4871">
        <f t="shared" si="1067"/>
        <v>0</v>
      </c>
    </row>
    <row r="4872" spans="1:27">
      <c r="A4872" s="67"/>
      <c r="B4872" s="68"/>
      <c r="L4872" s="8">
        <f t="shared" si="1066"/>
        <v>0</v>
      </c>
      <c r="M4872" s="54">
        <f t="shared" ref="M4872:M4935" si="1068">IF(IF(L4872&gt;=sipstart,1,0)+IF(L4872&lt;=sipend,1,0)=2,J4872,0)</f>
        <v>0</v>
      </c>
      <c r="N4872" s="6">
        <f t="shared" ref="N4872:N4935" si="1069">IF(IF(L4872&gt;=sipstart,1,0)+IF(L4872&lt;=sipend,1,0)=2,K4872,0)</f>
        <v>0</v>
      </c>
      <c r="O4872" s="6" t="str">
        <f t="shared" ref="O4872:O4935" si="1070">IF(N4872=-sip,-N4872/B4872,"")</f>
        <v/>
      </c>
      <c r="P4872" s="29"/>
      <c r="Q4872" s="54">
        <f t="shared" ref="Q4872:Q4935" si="1071">IF(IF(L4872&gt;=sipstart,1,0)+IF(L4872&lt;=sipend,1,0)=2,1,0)</f>
        <v>0</v>
      </c>
      <c r="R4872" s="6">
        <f t="shared" ref="R4872:R4935" si="1072">IF(IF(L4872&gt;=sipstart,1,0)+IF(L4872&lt;=sipend,1,0)=2,-dsip,0)</f>
        <v>0</v>
      </c>
      <c r="S4872" s="6" t="str">
        <f t="shared" ref="S4872:S4935" si="1073">IF(R4872=-dsip,-R4872/B4872,"")</f>
        <v/>
      </c>
      <c r="T4872" s="29"/>
      <c r="U4872" s="6">
        <f t="shared" ref="U4872:U4935" si="1074">IF((IF(L4872&gt;=sipstart,1,2)+IF(L4872&lt;=sipend,1,2))=2,L4872,0)</f>
        <v>0</v>
      </c>
      <c r="V4872" s="55">
        <f t="shared" ref="V4872:V4935" si="1075">IF((IF(L4872&gt;=sipstart,1,2)+IF(L4872&lt;=sipend,1,2))=2,L4872,0)+IF(U4871=actualsipend,actualsipend,0)</f>
        <v>0</v>
      </c>
      <c r="W4872" s="6">
        <f t="shared" si="1063"/>
        <v>0</v>
      </c>
      <c r="X4872" s="6">
        <f t="shared" si="1064"/>
        <v>0</v>
      </c>
      <c r="AA4872">
        <f t="shared" si="1067"/>
        <v>0</v>
      </c>
    </row>
    <row r="4873" spans="1:27">
      <c r="A4873" s="67"/>
      <c r="B4873" s="68"/>
      <c r="L4873" s="8">
        <f t="shared" si="1066"/>
        <v>0</v>
      </c>
      <c r="M4873" s="54">
        <f t="shared" si="1068"/>
        <v>0</v>
      </c>
      <c r="N4873" s="6">
        <f t="shared" si="1069"/>
        <v>0</v>
      </c>
      <c r="O4873" s="6" t="str">
        <f t="shared" si="1070"/>
        <v/>
      </c>
      <c r="P4873" s="29"/>
      <c r="Q4873" s="54">
        <f t="shared" si="1071"/>
        <v>0</v>
      </c>
      <c r="R4873" s="6">
        <f t="shared" si="1072"/>
        <v>0</v>
      </c>
      <c r="S4873" s="6" t="str">
        <f t="shared" si="1073"/>
        <v/>
      </c>
      <c r="T4873" s="29"/>
      <c r="U4873" s="6">
        <f t="shared" si="1074"/>
        <v>0</v>
      </c>
      <c r="V4873" s="55">
        <f t="shared" si="1075"/>
        <v>0</v>
      </c>
      <c r="W4873" s="6">
        <f t="shared" ref="W4873:W4936" si="1076">IF(V4873+V4872=0,0,IF(V4873=V4872,sipunits*B4872,N4873))</f>
        <v>0</v>
      </c>
      <c r="X4873" s="6">
        <f t="shared" ref="X4873:X4936" si="1077">IF(V4873+V4872=0,0,IF(V4873=V4872,dsipunits*B4872,R4873))</f>
        <v>0</v>
      </c>
      <c r="AA4873">
        <f t="shared" si="1067"/>
        <v>0</v>
      </c>
    </row>
    <row r="4874" spans="1:27">
      <c r="A4874" s="67"/>
      <c r="B4874" s="68"/>
      <c r="L4874" s="8">
        <f t="shared" si="1066"/>
        <v>0</v>
      </c>
      <c r="M4874" s="54">
        <f t="shared" si="1068"/>
        <v>0</v>
      </c>
      <c r="N4874" s="6">
        <f t="shared" si="1069"/>
        <v>0</v>
      </c>
      <c r="O4874" s="6" t="str">
        <f t="shared" si="1070"/>
        <v/>
      </c>
      <c r="P4874" s="29"/>
      <c r="Q4874" s="54">
        <f t="shared" si="1071"/>
        <v>0</v>
      </c>
      <c r="R4874" s="6">
        <f t="shared" si="1072"/>
        <v>0</v>
      </c>
      <c r="S4874" s="6" t="str">
        <f t="shared" si="1073"/>
        <v/>
      </c>
      <c r="T4874" s="29"/>
      <c r="U4874" s="6">
        <f t="shared" si="1074"/>
        <v>0</v>
      </c>
      <c r="V4874" s="55">
        <f t="shared" si="1075"/>
        <v>0</v>
      </c>
      <c r="W4874" s="6">
        <f t="shared" si="1076"/>
        <v>0</v>
      </c>
      <c r="X4874" s="6">
        <f t="shared" si="1077"/>
        <v>0</v>
      </c>
      <c r="AA4874">
        <f t="shared" si="1067"/>
        <v>0</v>
      </c>
    </row>
    <row r="4875" spans="1:27">
      <c r="A4875" s="67"/>
      <c r="B4875" s="68"/>
      <c r="L4875" s="8">
        <f t="shared" si="1066"/>
        <v>0</v>
      </c>
      <c r="M4875" s="54">
        <f t="shared" si="1068"/>
        <v>0</v>
      </c>
      <c r="N4875" s="6">
        <f t="shared" si="1069"/>
        <v>0</v>
      </c>
      <c r="O4875" s="6" t="str">
        <f t="shared" si="1070"/>
        <v/>
      </c>
      <c r="P4875" s="29"/>
      <c r="Q4875" s="54">
        <f t="shared" si="1071"/>
        <v>0</v>
      </c>
      <c r="R4875" s="6">
        <f t="shared" si="1072"/>
        <v>0</v>
      </c>
      <c r="S4875" s="6" t="str">
        <f t="shared" si="1073"/>
        <v/>
      </c>
      <c r="T4875" s="29"/>
      <c r="U4875" s="6">
        <f t="shared" si="1074"/>
        <v>0</v>
      </c>
      <c r="V4875" s="55">
        <f t="shared" si="1075"/>
        <v>0</v>
      </c>
      <c r="W4875" s="6">
        <f t="shared" si="1076"/>
        <v>0</v>
      </c>
      <c r="X4875" s="6">
        <f t="shared" si="1077"/>
        <v>0</v>
      </c>
      <c r="AA4875">
        <f t="shared" si="1067"/>
        <v>0</v>
      </c>
    </row>
    <row r="4876" spans="1:27">
      <c r="A4876" s="67"/>
      <c r="B4876" s="68"/>
      <c r="L4876" s="8">
        <f t="shared" si="1066"/>
        <v>0</v>
      </c>
      <c r="M4876" s="54">
        <f t="shared" si="1068"/>
        <v>0</v>
      </c>
      <c r="N4876" s="6">
        <f t="shared" si="1069"/>
        <v>0</v>
      </c>
      <c r="O4876" s="6" t="str">
        <f t="shared" si="1070"/>
        <v/>
      </c>
      <c r="P4876" s="29"/>
      <c r="Q4876" s="54">
        <f t="shared" si="1071"/>
        <v>0</v>
      </c>
      <c r="R4876" s="6">
        <f t="shared" si="1072"/>
        <v>0</v>
      </c>
      <c r="S4876" s="6" t="str">
        <f t="shared" si="1073"/>
        <v/>
      </c>
      <c r="T4876" s="29"/>
      <c r="U4876" s="6">
        <f t="shared" si="1074"/>
        <v>0</v>
      </c>
      <c r="V4876" s="55">
        <f t="shared" si="1075"/>
        <v>0</v>
      </c>
      <c r="W4876" s="6">
        <f t="shared" si="1076"/>
        <v>0</v>
      </c>
      <c r="X4876" s="6">
        <f t="shared" si="1077"/>
        <v>0</v>
      </c>
      <c r="AA4876">
        <f t="shared" si="1067"/>
        <v>0</v>
      </c>
    </row>
    <row r="4877" spans="1:27">
      <c r="A4877" s="67"/>
      <c r="B4877" s="68"/>
      <c r="L4877" s="8">
        <f t="shared" ref="L4877:L4940" si="1078">A4877</f>
        <v>0</v>
      </c>
      <c r="M4877" s="54">
        <f t="shared" si="1068"/>
        <v>0</v>
      </c>
      <c r="N4877" s="6">
        <f t="shared" si="1069"/>
        <v>0</v>
      </c>
      <c r="O4877" s="6" t="str">
        <f t="shared" si="1070"/>
        <v/>
      </c>
      <c r="P4877" s="29"/>
      <c r="Q4877" s="54">
        <f t="shared" si="1071"/>
        <v>0</v>
      </c>
      <c r="R4877" s="6">
        <f t="shared" si="1072"/>
        <v>0</v>
      </c>
      <c r="S4877" s="6" t="str">
        <f t="shared" si="1073"/>
        <v/>
      </c>
      <c r="T4877" s="29"/>
      <c r="U4877" s="6">
        <f t="shared" si="1074"/>
        <v>0</v>
      </c>
      <c r="V4877" s="55">
        <f t="shared" si="1075"/>
        <v>0</v>
      </c>
      <c r="W4877" s="6">
        <f t="shared" si="1076"/>
        <v>0</v>
      </c>
      <c r="X4877" s="6">
        <f t="shared" si="1077"/>
        <v>0</v>
      </c>
      <c r="AA4877">
        <f t="shared" ref="AA4877:AA4940" si="1079">IF(Q4879=0,IF(Q4877=1,L4877,0),0)</f>
        <v>0</v>
      </c>
    </row>
    <row r="4878" spans="1:27">
      <c r="A4878" s="67"/>
      <c r="B4878" s="68"/>
      <c r="L4878" s="8">
        <f t="shared" si="1078"/>
        <v>0</v>
      </c>
      <c r="M4878" s="54">
        <f t="shared" si="1068"/>
        <v>0</v>
      </c>
      <c r="N4878" s="6">
        <f t="shared" si="1069"/>
        <v>0</v>
      </c>
      <c r="O4878" s="6" t="str">
        <f t="shared" si="1070"/>
        <v/>
      </c>
      <c r="P4878" s="29"/>
      <c r="Q4878" s="54">
        <f t="shared" si="1071"/>
        <v>0</v>
      </c>
      <c r="R4878" s="6">
        <f t="shared" si="1072"/>
        <v>0</v>
      </c>
      <c r="S4878" s="6" t="str">
        <f t="shared" si="1073"/>
        <v/>
      </c>
      <c r="T4878" s="29"/>
      <c r="U4878" s="6">
        <f t="shared" si="1074"/>
        <v>0</v>
      </c>
      <c r="V4878" s="55">
        <f t="shared" si="1075"/>
        <v>0</v>
      </c>
      <c r="W4878" s="6">
        <f t="shared" si="1076"/>
        <v>0</v>
      </c>
      <c r="X4878" s="6">
        <f t="shared" si="1077"/>
        <v>0</v>
      </c>
      <c r="AA4878">
        <f t="shared" si="1079"/>
        <v>0</v>
      </c>
    </row>
    <row r="4879" spans="1:27">
      <c r="A4879" s="67"/>
      <c r="B4879" s="68"/>
      <c r="L4879" s="8">
        <f t="shared" si="1078"/>
        <v>0</v>
      </c>
      <c r="M4879" s="54">
        <f t="shared" si="1068"/>
        <v>0</v>
      </c>
      <c r="N4879" s="6">
        <f t="shared" si="1069"/>
        <v>0</v>
      </c>
      <c r="O4879" s="6" t="str">
        <f t="shared" si="1070"/>
        <v/>
      </c>
      <c r="P4879" s="29"/>
      <c r="Q4879" s="54">
        <f t="shared" si="1071"/>
        <v>0</v>
      </c>
      <c r="R4879" s="6">
        <f t="shared" si="1072"/>
        <v>0</v>
      </c>
      <c r="S4879" s="6" t="str">
        <f t="shared" si="1073"/>
        <v/>
      </c>
      <c r="T4879" s="29"/>
      <c r="U4879" s="6">
        <f t="shared" si="1074"/>
        <v>0</v>
      </c>
      <c r="V4879" s="55">
        <f t="shared" si="1075"/>
        <v>0</v>
      </c>
      <c r="W4879" s="6">
        <f t="shared" si="1076"/>
        <v>0</v>
      </c>
      <c r="X4879" s="6">
        <f t="shared" si="1077"/>
        <v>0</v>
      </c>
      <c r="AA4879">
        <f t="shared" si="1079"/>
        <v>0</v>
      </c>
    </row>
    <row r="4880" spans="1:27">
      <c r="A4880" s="67"/>
      <c r="B4880" s="68"/>
      <c r="L4880" s="8">
        <f t="shared" si="1078"/>
        <v>0</v>
      </c>
      <c r="M4880" s="54">
        <f t="shared" si="1068"/>
        <v>0</v>
      </c>
      <c r="N4880" s="6">
        <f t="shared" si="1069"/>
        <v>0</v>
      </c>
      <c r="O4880" s="6" t="str">
        <f t="shared" si="1070"/>
        <v/>
      </c>
      <c r="P4880" s="29"/>
      <c r="Q4880" s="54">
        <f t="shared" si="1071"/>
        <v>0</v>
      </c>
      <c r="R4880" s="6">
        <f t="shared" si="1072"/>
        <v>0</v>
      </c>
      <c r="S4880" s="6" t="str">
        <f t="shared" si="1073"/>
        <v/>
      </c>
      <c r="T4880" s="29"/>
      <c r="U4880" s="6">
        <f t="shared" si="1074"/>
        <v>0</v>
      </c>
      <c r="V4880" s="55">
        <f t="shared" si="1075"/>
        <v>0</v>
      </c>
      <c r="W4880" s="6">
        <f t="shared" si="1076"/>
        <v>0</v>
      </c>
      <c r="X4880" s="6">
        <f t="shared" si="1077"/>
        <v>0</v>
      </c>
      <c r="AA4880">
        <f t="shared" si="1079"/>
        <v>0</v>
      </c>
    </row>
    <row r="4881" spans="1:27">
      <c r="A4881" s="67"/>
      <c r="B4881" s="68"/>
      <c r="L4881" s="8">
        <f t="shared" si="1078"/>
        <v>0</v>
      </c>
      <c r="M4881" s="54">
        <f t="shared" si="1068"/>
        <v>0</v>
      </c>
      <c r="N4881" s="6">
        <f t="shared" si="1069"/>
        <v>0</v>
      </c>
      <c r="O4881" s="6" t="str">
        <f t="shared" si="1070"/>
        <v/>
      </c>
      <c r="P4881" s="29"/>
      <c r="Q4881" s="54">
        <f t="shared" si="1071"/>
        <v>0</v>
      </c>
      <c r="R4881" s="6">
        <f t="shared" si="1072"/>
        <v>0</v>
      </c>
      <c r="S4881" s="6" t="str">
        <f t="shared" si="1073"/>
        <v/>
      </c>
      <c r="T4881" s="29"/>
      <c r="U4881" s="6">
        <f t="shared" si="1074"/>
        <v>0</v>
      </c>
      <c r="V4881" s="55">
        <f t="shared" si="1075"/>
        <v>0</v>
      </c>
      <c r="W4881" s="6">
        <f t="shared" si="1076"/>
        <v>0</v>
      </c>
      <c r="X4881" s="6">
        <f t="shared" si="1077"/>
        <v>0</v>
      </c>
      <c r="AA4881">
        <f t="shared" si="1079"/>
        <v>0</v>
      </c>
    </row>
    <row r="4882" spans="1:27">
      <c r="A4882" s="67"/>
      <c r="B4882" s="68"/>
      <c r="L4882" s="8">
        <f t="shared" si="1078"/>
        <v>0</v>
      </c>
      <c r="M4882" s="54">
        <f t="shared" si="1068"/>
        <v>0</v>
      </c>
      <c r="N4882" s="6">
        <f t="shared" si="1069"/>
        <v>0</v>
      </c>
      <c r="O4882" s="6" t="str">
        <f t="shared" si="1070"/>
        <v/>
      </c>
      <c r="P4882" s="29"/>
      <c r="Q4882" s="54">
        <f t="shared" si="1071"/>
        <v>0</v>
      </c>
      <c r="R4882" s="6">
        <f t="shared" si="1072"/>
        <v>0</v>
      </c>
      <c r="S4882" s="6" t="str">
        <f t="shared" si="1073"/>
        <v/>
      </c>
      <c r="T4882" s="29"/>
      <c r="U4882" s="6">
        <f t="shared" si="1074"/>
        <v>0</v>
      </c>
      <c r="V4882" s="55">
        <f t="shared" si="1075"/>
        <v>0</v>
      </c>
      <c r="W4882" s="6">
        <f t="shared" si="1076"/>
        <v>0</v>
      </c>
      <c r="X4882" s="6">
        <f t="shared" si="1077"/>
        <v>0</v>
      </c>
      <c r="AA4882">
        <f t="shared" si="1079"/>
        <v>0</v>
      </c>
    </row>
    <row r="4883" spans="1:27">
      <c r="A4883" s="67"/>
      <c r="B4883" s="68"/>
      <c r="L4883" s="8">
        <f t="shared" si="1078"/>
        <v>0</v>
      </c>
      <c r="M4883" s="54">
        <f t="shared" si="1068"/>
        <v>0</v>
      </c>
      <c r="N4883" s="6">
        <f t="shared" si="1069"/>
        <v>0</v>
      </c>
      <c r="O4883" s="6" t="str">
        <f t="shared" si="1070"/>
        <v/>
      </c>
      <c r="P4883" s="29"/>
      <c r="Q4883" s="54">
        <f t="shared" si="1071"/>
        <v>0</v>
      </c>
      <c r="R4883" s="6">
        <f t="shared" si="1072"/>
        <v>0</v>
      </c>
      <c r="S4883" s="6" t="str">
        <f t="shared" si="1073"/>
        <v/>
      </c>
      <c r="T4883" s="29"/>
      <c r="U4883" s="6">
        <f t="shared" si="1074"/>
        <v>0</v>
      </c>
      <c r="V4883" s="55">
        <f t="shared" si="1075"/>
        <v>0</v>
      </c>
      <c r="W4883" s="6">
        <f t="shared" si="1076"/>
        <v>0</v>
      </c>
      <c r="X4883" s="6">
        <f t="shared" si="1077"/>
        <v>0</v>
      </c>
      <c r="AA4883">
        <f t="shared" si="1079"/>
        <v>0</v>
      </c>
    </row>
    <row r="4884" spans="1:27">
      <c r="A4884" s="67"/>
      <c r="B4884" s="68"/>
      <c r="L4884" s="8">
        <f t="shared" si="1078"/>
        <v>0</v>
      </c>
      <c r="M4884" s="54">
        <f t="shared" si="1068"/>
        <v>0</v>
      </c>
      <c r="N4884" s="6">
        <f t="shared" si="1069"/>
        <v>0</v>
      </c>
      <c r="O4884" s="6" t="str">
        <f t="shared" si="1070"/>
        <v/>
      </c>
      <c r="P4884" s="29"/>
      <c r="Q4884" s="54">
        <f t="shared" si="1071"/>
        <v>0</v>
      </c>
      <c r="R4884" s="6">
        <f t="shared" si="1072"/>
        <v>0</v>
      </c>
      <c r="S4884" s="6" t="str">
        <f t="shared" si="1073"/>
        <v/>
      </c>
      <c r="T4884" s="29"/>
      <c r="U4884" s="6">
        <f t="shared" si="1074"/>
        <v>0</v>
      </c>
      <c r="V4884" s="55">
        <f t="shared" si="1075"/>
        <v>0</v>
      </c>
      <c r="W4884" s="6">
        <f t="shared" si="1076"/>
        <v>0</v>
      </c>
      <c r="X4884" s="6">
        <f t="shared" si="1077"/>
        <v>0</v>
      </c>
      <c r="AA4884">
        <f t="shared" si="1079"/>
        <v>0</v>
      </c>
    </row>
    <row r="4885" spans="1:27">
      <c r="A4885" s="67"/>
      <c r="B4885" s="68"/>
      <c r="L4885" s="8">
        <f t="shared" si="1078"/>
        <v>0</v>
      </c>
      <c r="M4885" s="54">
        <f t="shared" si="1068"/>
        <v>0</v>
      </c>
      <c r="N4885" s="6">
        <f t="shared" si="1069"/>
        <v>0</v>
      </c>
      <c r="O4885" s="6" t="str">
        <f t="shared" si="1070"/>
        <v/>
      </c>
      <c r="P4885" s="29"/>
      <c r="Q4885" s="54">
        <f t="shared" si="1071"/>
        <v>0</v>
      </c>
      <c r="R4885" s="6">
        <f t="shared" si="1072"/>
        <v>0</v>
      </c>
      <c r="S4885" s="6" t="str">
        <f t="shared" si="1073"/>
        <v/>
      </c>
      <c r="T4885" s="29"/>
      <c r="U4885" s="6">
        <f t="shared" si="1074"/>
        <v>0</v>
      </c>
      <c r="V4885" s="55">
        <f t="shared" si="1075"/>
        <v>0</v>
      </c>
      <c r="W4885" s="6">
        <f t="shared" si="1076"/>
        <v>0</v>
      </c>
      <c r="X4885" s="6">
        <f t="shared" si="1077"/>
        <v>0</v>
      </c>
      <c r="AA4885">
        <f t="shared" si="1079"/>
        <v>0</v>
      </c>
    </row>
    <row r="4886" spans="1:27">
      <c r="A4886" s="67"/>
      <c r="B4886" s="68"/>
      <c r="L4886" s="8">
        <f t="shared" si="1078"/>
        <v>0</v>
      </c>
      <c r="M4886" s="54">
        <f t="shared" si="1068"/>
        <v>0</v>
      </c>
      <c r="N4886" s="6">
        <f t="shared" si="1069"/>
        <v>0</v>
      </c>
      <c r="O4886" s="6" t="str">
        <f t="shared" si="1070"/>
        <v/>
      </c>
      <c r="P4886" s="29"/>
      <c r="Q4886" s="54">
        <f t="shared" si="1071"/>
        <v>0</v>
      </c>
      <c r="R4886" s="6">
        <f t="shared" si="1072"/>
        <v>0</v>
      </c>
      <c r="S4886" s="6" t="str">
        <f t="shared" si="1073"/>
        <v/>
      </c>
      <c r="T4886" s="29"/>
      <c r="U4886" s="6">
        <f t="shared" si="1074"/>
        <v>0</v>
      </c>
      <c r="V4886" s="55">
        <f t="shared" si="1075"/>
        <v>0</v>
      </c>
      <c r="W4886" s="6">
        <f t="shared" si="1076"/>
        <v>0</v>
      </c>
      <c r="X4886" s="6">
        <f t="shared" si="1077"/>
        <v>0</v>
      </c>
      <c r="AA4886">
        <f t="shared" si="1079"/>
        <v>0</v>
      </c>
    </row>
    <row r="4887" spans="1:27">
      <c r="A4887" s="67"/>
      <c r="B4887" s="68"/>
      <c r="L4887" s="8">
        <f t="shared" si="1078"/>
        <v>0</v>
      </c>
      <c r="M4887" s="54">
        <f t="shared" si="1068"/>
        <v>0</v>
      </c>
      <c r="N4887" s="6">
        <f t="shared" si="1069"/>
        <v>0</v>
      </c>
      <c r="O4887" s="6" t="str">
        <f t="shared" si="1070"/>
        <v/>
      </c>
      <c r="P4887" s="29"/>
      <c r="Q4887" s="54">
        <f t="shared" si="1071"/>
        <v>0</v>
      </c>
      <c r="R4887" s="6">
        <f t="shared" si="1072"/>
        <v>0</v>
      </c>
      <c r="S4887" s="6" t="str">
        <f t="shared" si="1073"/>
        <v/>
      </c>
      <c r="T4887" s="29"/>
      <c r="U4887" s="6">
        <f t="shared" si="1074"/>
        <v>0</v>
      </c>
      <c r="V4887" s="55">
        <f t="shared" si="1075"/>
        <v>0</v>
      </c>
      <c r="W4887" s="6">
        <f t="shared" si="1076"/>
        <v>0</v>
      </c>
      <c r="X4887" s="6">
        <f t="shared" si="1077"/>
        <v>0</v>
      </c>
      <c r="AA4887">
        <f t="shared" si="1079"/>
        <v>0</v>
      </c>
    </row>
    <row r="4888" spans="1:27">
      <c r="A4888" s="67"/>
      <c r="B4888" s="68"/>
      <c r="L4888" s="8">
        <f t="shared" si="1078"/>
        <v>0</v>
      </c>
      <c r="M4888" s="54">
        <f t="shared" si="1068"/>
        <v>0</v>
      </c>
      <c r="N4888" s="6">
        <f t="shared" si="1069"/>
        <v>0</v>
      </c>
      <c r="O4888" s="6" t="str">
        <f t="shared" si="1070"/>
        <v/>
      </c>
      <c r="P4888" s="29"/>
      <c r="Q4888" s="54">
        <f t="shared" si="1071"/>
        <v>0</v>
      </c>
      <c r="R4888" s="6">
        <f t="shared" si="1072"/>
        <v>0</v>
      </c>
      <c r="S4888" s="6" t="str">
        <f t="shared" si="1073"/>
        <v/>
      </c>
      <c r="T4888" s="29"/>
      <c r="U4888" s="6">
        <f t="shared" si="1074"/>
        <v>0</v>
      </c>
      <c r="V4888" s="55">
        <f t="shared" si="1075"/>
        <v>0</v>
      </c>
      <c r="W4888" s="6">
        <f t="shared" si="1076"/>
        <v>0</v>
      </c>
      <c r="X4888" s="6">
        <f t="shared" si="1077"/>
        <v>0</v>
      </c>
      <c r="AA4888">
        <f t="shared" si="1079"/>
        <v>0</v>
      </c>
    </row>
    <row r="4889" spans="1:27">
      <c r="A4889" s="67"/>
      <c r="B4889" s="68"/>
      <c r="L4889" s="8">
        <f t="shared" si="1078"/>
        <v>0</v>
      </c>
      <c r="M4889" s="54">
        <f t="shared" si="1068"/>
        <v>0</v>
      </c>
      <c r="N4889" s="6">
        <f t="shared" si="1069"/>
        <v>0</v>
      </c>
      <c r="O4889" s="6" t="str">
        <f t="shared" si="1070"/>
        <v/>
      </c>
      <c r="P4889" s="29"/>
      <c r="Q4889" s="54">
        <f t="shared" si="1071"/>
        <v>0</v>
      </c>
      <c r="R4889" s="6">
        <f t="shared" si="1072"/>
        <v>0</v>
      </c>
      <c r="S4889" s="6" t="str">
        <f t="shared" si="1073"/>
        <v/>
      </c>
      <c r="T4889" s="29"/>
      <c r="U4889" s="6">
        <f t="shared" si="1074"/>
        <v>0</v>
      </c>
      <c r="V4889" s="55">
        <f t="shared" si="1075"/>
        <v>0</v>
      </c>
      <c r="W4889" s="6">
        <f t="shared" si="1076"/>
        <v>0</v>
      </c>
      <c r="X4889" s="6">
        <f t="shared" si="1077"/>
        <v>0</v>
      </c>
      <c r="AA4889">
        <f t="shared" si="1079"/>
        <v>0</v>
      </c>
    </row>
    <row r="4890" spans="1:27">
      <c r="A4890" s="67"/>
      <c r="B4890" s="68"/>
      <c r="L4890" s="8">
        <f t="shared" si="1078"/>
        <v>0</v>
      </c>
      <c r="M4890" s="54">
        <f t="shared" si="1068"/>
        <v>0</v>
      </c>
      <c r="N4890" s="6">
        <f t="shared" si="1069"/>
        <v>0</v>
      </c>
      <c r="O4890" s="6" t="str">
        <f t="shared" si="1070"/>
        <v/>
      </c>
      <c r="P4890" s="29"/>
      <c r="Q4890" s="54">
        <f t="shared" si="1071"/>
        <v>0</v>
      </c>
      <c r="R4890" s="6">
        <f t="shared" si="1072"/>
        <v>0</v>
      </c>
      <c r="S4890" s="6" t="str">
        <f t="shared" si="1073"/>
        <v/>
      </c>
      <c r="T4890" s="29"/>
      <c r="U4890" s="6">
        <f t="shared" si="1074"/>
        <v>0</v>
      </c>
      <c r="V4890" s="55">
        <f t="shared" si="1075"/>
        <v>0</v>
      </c>
      <c r="W4890" s="6">
        <f t="shared" si="1076"/>
        <v>0</v>
      </c>
      <c r="X4890" s="6">
        <f t="shared" si="1077"/>
        <v>0</v>
      </c>
      <c r="AA4890">
        <f t="shared" si="1079"/>
        <v>0</v>
      </c>
    </row>
    <row r="4891" spans="1:27">
      <c r="A4891" s="67"/>
      <c r="B4891" s="68"/>
      <c r="L4891" s="8">
        <f t="shared" si="1078"/>
        <v>0</v>
      </c>
      <c r="M4891" s="54">
        <f t="shared" si="1068"/>
        <v>0</v>
      </c>
      <c r="N4891" s="6">
        <f t="shared" si="1069"/>
        <v>0</v>
      </c>
      <c r="O4891" s="6" t="str">
        <f t="shared" si="1070"/>
        <v/>
      </c>
      <c r="P4891" s="29"/>
      <c r="Q4891" s="54">
        <f t="shared" si="1071"/>
        <v>0</v>
      </c>
      <c r="R4891" s="6">
        <f t="shared" si="1072"/>
        <v>0</v>
      </c>
      <c r="S4891" s="6" t="str">
        <f t="shared" si="1073"/>
        <v/>
      </c>
      <c r="T4891" s="29"/>
      <c r="U4891" s="6">
        <f t="shared" si="1074"/>
        <v>0</v>
      </c>
      <c r="V4891" s="55">
        <f t="shared" si="1075"/>
        <v>0</v>
      </c>
      <c r="W4891" s="6">
        <f t="shared" si="1076"/>
        <v>0</v>
      </c>
      <c r="X4891" s="6">
        <f t="shared" si="1077"/>
        <v>0</v>
      </c>
      <c r="AA4891">
        <f t="shared" si="1079"/>
        <v>0</v>
      </c>
    </row>
    <row r="4892" spans="1:27">
      <c r="A4892" s="67"/>
      <c r="B4892" s="68"/>
      <c r="L4892" s="8">
        <f t="shared" si="1078"/>
        <v>0</v>
      </c>
      <c r="M4892" s="54">
        <f t="shared" si="1068"/>
        <v>0</v>
      </c>
      <c r="N4892" s="6">
        <f t="shared" si="1069"/>
        <v>0</v>
      </c>
      <c r="O4892" s="6" t="str">
        <f t="shared" si="1070"/>
        <v/>
      </c>
      <c r="P4892" s="29"/>
      <c r="Q4892" s="54">
        <f t="shared" si="1071"/>
        <v>0</v>
      </c>
      <c r="R4892" s="6">
        <f t="shared" si="1072"/>
        <v>0</v>
      </c>
      <c r="S4892" s="6" t="str">
        <f t="shared" si="1073"/>
        <v/>
      </c>
      <c r="T4892" s="29"/>
      <c r="U4892" s="6">
        <f t="shared" si="1074"/>
        <v>0</v>
      </c>
      <c r="V4892" s="55">
        <f t="shared" si="1075"/>
        <v>0</v>
      </c>
      <c r="W4892" s="6">
        <f t="shared" si="1076"/>
        <v>0</v>
      </c>
      <c r="X4892" s="6">
        <f t="shared" si="1077"/>
        <v>0</v>
      </c>
      <c r="AA4892">
        <f t="shared" si="1079"/>
        <v>0</v>
      </c>
    </row>
    <row r="4893" spans="1:27">
      <c r="A4893" s="67"/>
      <c r="B4893" s="68"/>
      <c r="L4893" s="8">
        <f t="shared" si="1078"/>
        <v>0</v>
      </c>
      <c r="M4893" s="54">
        <f t="shared" si="1068"/>
        <v>0</v>
      </c>
      <c r="N4893" s="6">
        <f t="shared" si="1069"/>
        <v>0</v>
      </c>
      <c r="O4893" s="6" t="str">
        <f t="shared" si="1070"/>
        <v/>
      </c>
      <c r="P4893" s="29"/>
      <c r="Q4893" s="54">
        <f t="shared" si="1071"/>
        <v>0</v>
      </c>
      <c r="R4893" s="6">
        <f t="shared" si="1072"/>
        <v>0</v>
      </c>
      <c r="S4893" s="6" t="str">
        <f t="shared" si="1073"/>
        <v/>
      </c>
      <c r="T4893" s="29"/>
      <c r="U4893" s="6">
        <f t="shared" si="1074"/>
        <v>0</v>
      </c>
      <c r="V4893" s="55">
        <f t="shared" si="1075"/>
        <v>0</v>
      </c>
      <c r="W4893" s="6">
        <f t="shared" si="1076"/>
        <v>0</v>
      </c>
      <c r="X4893" s="6">
        <f t="shared" si="1077"/>
        <v>0</v>
      </c>
      <c r="AA4893">
        <f t="shared" si="1079"/>
        <v>0</v>
      </c>
    </row>
    <row r="4894" spans="1:27">
      <c r="A4894" s="67"/>
      <c r="B4894" s="68"/>
      <c r="L4894" s="8">
        <f t="shared" si="1078"/>
        <v>0</v>
      </c>
      <c r="M4894" s="54">
        <f t="shared" si="1068"/>
        <v>0</v>
      </c>
      <c r="N4894" s="6">
        <f t="shared" si="1069"/>
        <v>0</v>
      </c>
      <c r="O4894" s="6" t="str">
        <f t="shared" si="1070"/>
        <v/>
      </c>
      <c r="P4894" s="29"/>
      <c r="Q4894" s="54">
        <f t="shared" si="1071"/>
        <v>0</v>
      </c>
      <c r="R4894" s="6">
        <f t="shared" si="1072"/>
        <v>0</v>
      </c>
      <c r="S4894" s="6" t="str">
        <f t="shared" si="1073"/>
        <v/>
      </c>
      <c r="T4894" s="29"/>
      <c r="U4894" s="6">
        <f t="shared" si="1074"/>
        <v>0</v>
      </c>
      <c r="V4894" s="55">
        <f t="shared" si="1075"/>
        <v>0</v>
      </c>
      <c r="W4894" s="6">
        <f t="shared" si="1076"/>
        <v>0</v>
      </c>
      <c r="X4894" s="6">
        <f t="shared" si="1077"/>
        <v>0</v>
      </c>
      <c r="AA4894">
        <f t="shared" si="1079"/>
        <v>0</v>
      </c>
    </row>
    <row r="4895" spans="1:27">
      <c r="A4895" s="67"/>
      <c r="B4895" s="68"/>
      <c r="L4895" s="8">
        <f t="shared" si="1078"/>
        <v>0</v>
      </c>
      <c r="M4895" s="54">
        <f t="shared" si="1068"/>
        <v>0</v>
      </c>
      <c r="N4895" s="6">
        <f t="shared" si="1069"/>
        <v>0</v>
      </c>
      <c r="O4895" s="6" t="str">
        <f t="shared" si="1070"/>
        <v/>
      </c>
      <c r="P4895" s="29"/>
      <c r="Q4895" s="54">
        <f t="shared" si="1071"/>
        <v>0</v>
      </c>
      <c r="R4895" s="6">
        <f t="shared" si="1072"/>
        <v>0</v>
      </c>
      <c r="S4895" s="6" t="str">
        <f t="shared" si="1073"/>
        <v/>
      </c>
      <c r="T4895" s="29"/>
      <c r="U4895" s="6">
        <f t="shared" si="1074"/>
        <v>0</v>
      </c>
      <c r="V4895" s="55">
        <f t="shared" si="1075"/>
        <v>0</v>
      </c>
      <c r="W4895" s="6">
        <f t="shared" si="1076"/>
        <v>0</v>
      </c>
      <c r="X4895" s="6">
        <f t="shared" si="1077"/>
        <v>0</v>
      </c>
      <c r="AA4895">
        <f t="shared" si="1079"/>
        <v>0</v>
      </c>
    </row>
    <row r="4896" spans="1:27">
      <c r="A4896" s="67"/>
      <c r="B4896" s="68"/>
      <c r="L4896" s="8">
        <f t="shared" si="1078"/>
        <v>0</v>
      </c>
      <c r="M4896" s="54">
        <f t="shared" si="1068"/>
        <v>0</v>
      </c>
      <c r="N4896" s="6">
        <f t="shared" si="1069"/>
        <v>0</v>
      </c>
      <c r="O4896" s="6" t="str">
        <f t="shared" si="1070"/>
        <v/>
      </c>
      <c r="P4896" s="29"/>
      <c r="Q4896" s="54">
        <f t="shared" si="1071"/>
        <v>0</v>
      </c>
      <c r="R4896" s="6">
        <f t="shared" si="1072"/>
        <v>0</v>
      </c>
      <c r="S4896" s="6" t="str">
        <f t="shared" si="1073"/>
        <v/>
      </c>
      <c r="T4896" s="29"/>
      <c r="U4896" s="6">
        <f t="shared" si="1074"/>
        <v>0</v>
      </c>
      <c r="V4896" s="55">
        <f t="shared" si="1075"/>
        <v>0</v>
      </c>
      <c r="W4896" s="6">
        <f t="shared" si="1076"/>
        <v>0</v>
      </c>
      <c r="X4896" s="6">
        <f t="shared" si="1077"/>
        <v>0</v>
      </c>
      <c r="AA4896">
        <f t="shared" si="1079"/>
        <v>0</v>
      </c>
    </row>
    <row r="4897" spans="1:27">
      <c r="A4897" s="67"/>
      <c r="B4897" s="68"/>
      <c r="L4897" s="8">
        <f t="shared" si="1078"/>
        <v>0</v>
      </c>
      <c r="M4897" s="54">
        <f t="shared" si="1068"/>
        <v>0</v>
      </c>
      <c r="N4897" s="6">
        <f t="shared" si="1069"/>
        <v>0</v>
      </c>
      <c r="O4897" s="6" t="str">
        <f t="shared" si="1070"/>
        <v/>
      </c>
      <c r="P4897" s="29"/>
      <c r="Q4897" s="54">
        <f t="shared" si="1071"/>
        <v>0</v>
      </c>
      <c r="R4897" s="6">
        <f t="shared" si="1072"/>
        <v>0</v>
      </c>
      <c r="S4897" s="6" t="str">
        <f t="shared" si="1073"/>
        <v/>
      </c>
      <c r="T4897" s="29"/>
      <c r="U4897" s="6">
        <f t="shared" si="1074"/>
        <v>0</v>
      </c>
      <c r="V4897" s="55">
        <f t="shared" si="1075"/>
        <v>0</v>
      </c>
      <c r="W4897" s="6">
        <f t="shared" si="1076"/>
        <v>0</v>
      </c>
      <c r="X4897" s="6">
        <f t="shared" si="1077"/>
        <v>0</v>
      </c>
      <c r="AA4897">
        <f t="shared" si="1079"/>
        <v>0</v>
      </c>
    </row>
    <row r="4898" spans="1:27">
      <c r="A4898" s="67"/>
      <c r="B4898" s="68"/>
      <c r="L4898" s="8">
        <f t="shared" si="1078"/>
        <v>0</v>
      </c>
      <c r="M4898" s="54">
        <f t="shared" si="1068"/>
        <v>0</v>
      </c>
      <c r="N4898" s="6">
        <f t="shared" si="1069"/>
        <v>0</v>
      </c>
      <c r="O4898" s="6" t="str">
        <f t="shared" si="1070"/>
        <v/>
      </c>
      <c r="P4898" s="29"/>
      <c r="Q4898" s="54">
        <f t="shared" si="1071"/>
        <v>0</v>
      </c>
      <c r="R4898" s="6">
        <f t="shared" si="1072"/>
        <v>0</v>
      </c>
      <c r="S4898" s="6" t="str">
        <f t="shared" si="1073"/>
        <v/>
      </c>
      <c r="T4898" s="29"/>
      <c r="U4898" s="6">
        <f t="shared" si="1074"/>
        <v>0</v>
      </c>
      <c r="V4898" s="55">
        <f t="shared" si="1075"/>
        <v>0</v>
      </c>
      <c r="W4898" s="6">
        <f t="shared" si="1076"/>
        <v>0</v>
      </c>
      <c r="X4898" s="6">
        <f t="shared" si="1077"/>
        <v>0</v>
      </c>
      <c r="AA4898">
        <f t="shared" si="1079"/>
        <v>0</v>
      </c>
    </row>
    <row r="4899" spans="1:27">
      <c r="A4899" s="67"/>
      <c r="B4899" s="68"/>
      <c r="L4899" s="8">
        <f t="shared" si="1078"/>
        <v>0</v>
      </c>
      <c r="M4899" s="54">
        <f t="shared" si="1068"/>
        <v>0</v>
      </c>
      <c r="N4899" s="6">
        <f t="shared" si="1069"/>
        <v>0</v>
      </c>
      <c r="O4899" s="6" t="str">
        <f t="shared" si="1070"/>
        <v/>
      </c>
      <c r="P4899" s="29"/>
      <c r="Q4899" s="54">
        <f t="shared" si="1071"/>
        <v>0</v>
      </c>
      <c r="R4899" s="6">
        <f t="shared" si="1072"/>
        <v>0</v>
      </c>
      <c r="S4899" s="6" t="str">
        <f t="shared" si="1073"/>
        <v/>
      </c>
      <c r="T4899" s="29"/>
      <c r="U4899" s="6">
        <f t="shared" si="1074"/>
        <v>0</v>
      </c>
      <c r="V4899" s="55">
        <f t="shared" si="1075"/>
        <v>0</v>
      </c>
      <c r="W4899" s="6">
        <f t="shared" si="1076"/>
        <v>0</v>
      </c>
      <c r="X4899" s="6">
        <f t="shared" si="1077"/>
        <v>0</v>
      </c>
      <c r="AA4899">
        <f t="shared" si="1079"/>
        <v>0</v>
      </c>
    </row>
    <row r="4900" spans="1:27">
      <c r="A4900" s="67"/>
      <c r="B4900" s="68"/>
      <c r="L4900" s="8">
        <f t="shared" si="1078"/>
        <v>0</v>
      </c>
      <c r="M4900" s="54">
        <f t="shared" si="1068"/>
        <v>0</v>
      </c>
      <c r="N4900" s="6">
        <f t="shared" si="1069"/>
        <v>0</v>
      </c>
      <c r="O4900" s="6" t="str">
        <f t="shared" si="1070"/>
        <v/>
      </c>
      <c r="P4900" s="29"/>
      <c r="Q4900" s="54">
        <f t="shared" si="1071"/>
        <v>0</v>
      </c>
      <c r="R4900" s="6">
        <f t="shared" si="1072"/>
        <v>0</v>
      </c>
      <c r="S4900" s="6" t="str">
        <f t="shared" si="1073"/>
        <v/>
      </c>
      <c r="T4900" s="29"/>
      <c r="U4900" s="6">
        <f t="shared" si="1074"/>
        <v>0</v>
      </c>
      <c r="V4900" s="55">
        <f t="shared" si="1075"/>
        <v>0</v>
      </c>
      <c r="W4900" s="6">
        <f t="shared" si="1076"/>
        <v>0</v>
      </c>
      <c r="X4900" s="6">
        <f t="shared" si="1077"/>
        <v>0</v>
      </c>
      <c r="AA4900">
        <f t="shared" si="1079"/>
        <v>0</v>
      </c>
    </row>
    <row r="4901" spans="1:27">
      <c r="A4901" s="67"/>
      <c r="B4901" s="68"/>
      <c r="L4901" s="8">
        <f t="shared" si="1078"/>
        <v>0</v>
      </c>
      <c r="M4901" s="54">
        <f t="shared" si="1068"/>
        <v>0</v>
      </c>
      <c r="N4901" s="6">
        <f t="shared" si="1069"/>
        <v>0</v>
      </c>
      <c r="O4901" s="6" t="str">
        <f t="shared" si="1070"/>
        <v/>
      </c>
      <c r="P4901" s="29"/>
      <c r="Q4901" s="54">
        <f t="shared" si="1071"/>
        <v>0</v>
      </c>
      <c r="R4901" s="6">
        <f t="shared" si="1072"/>
        <v>0</v>
      </c>
      <c r="S4901" s="6" t="str">
        <f t="shared" si="1073"/>
        <v/>
      </c>
      <c r="T4901" s="29"/>
      <c r="U4901" s="6">
        <f t="shared" si="1074"/>
        <v>0</v>
      </c>
      <c r="V4901" s="55">
        <f t="shared" si="1075"/>
        <v>0</v>
      </c>
      <c r="W4901" s="6">
        <f t="shared" si="1076"/>
        <v>0</v>
      </c>
      <c r="X4901" s="6">
        <f t="shared" si="1077"/>
        <v>0</v>
      </c>
      <c r="AA4901">
        <f t="shared" si="1079"/>
        <v>0</v>
      </c>
    </row>
    <row r="4902" spans="1:27">
      <c r="A4902" s="67"/>
      <c r="B4902" s="68"/>
      <c r="L4902" s="8">
        <f t="shared" si="1078"/>
        <v>0</v>
      </c>
      <c r="M4902" s="54">
        <f t="shared" si="1068"/>
        <v>0</v>
      </c>
      <c r="N4902" s="6">
        <f t="shared" si="1069"/>
        <v>0</v>
      </c>
      <c r="O4902" s="6" t="str">
        <f t="shared" si="1070"/>
        <v/>
      </c>
      <c r="P4902" s="29"/>
      <c r="Q4902" s="54">
        <f t="shared" si="1071"/>
        <v>0</v>
      </c>
      <c r="R4902" s="6">
        <f t="shared" si="1072"/>
        <v>0</v>
      </c>
      <c r="S4902" s="6" t="str">
        <f t="shared" si="1073"/>
        <v/>
      </c>
      <c r="T4902" s="29"/>
      <c r="U4902" s="6">
        <f t="shared" si="1074"/>
        <v>0</v>
      </c>
      <c r="V4902" s="55">
        <f t="shared" si="1075"/>
        <v>0</v>
      </c>
      <c r="W4902" s="6">
        <f t="shared" si="1076"/>
        <v>0</v>
      </c>
      <c r="X4902" s="6">
        <f t="shared" si="1077"/>
        <v>0</v>
      </c>
      <c r="AA4902">
        <f t="shared" si="1079"/>
        <v>0</v>
      </c>
    </row>
    <row r="4903" spans="1:27">
      <c r="A4903" s="67"/>
      <c r="B4903" s="68"/>
      <c r="L4903" s="8">
        <f t="shared" si="1078"/>
        <v>0</v>
      </c>
      <c r="M4903" s="54">
        <f t="shared" si="1068"/>
        <v>0</v>
      </c>
      <c r="N4903" s="6">
        <f t="shared" si="1069"/>
        <v>0</v>
      </c>
      <c r="O4903" s="6" t="str">
        <f t="shared" si="1070"/>
        <v/>
      </c>
      <c r="P4903" s="29"/>
      <c r="Q4903" s="54">
        <f t="shared" si="1071"/>
        <v>0</v>
      </c>
      <c r="R4903" s="6">
        <f t="shared" si="1072"/>
        <v>0</v>
      </c>
      <c r="S4903" s="6" t="str">
        <f t="shared" si="1073"/>
        <v/>
      </c>
      <c r="T4903" s="29"/>
      <c r="U4903" s="6">
        <f t="shared" si="1074"/>
        <v>0</v>
      </c>
      <c r="V4903" s="55">
        <f t="shared" si="1075"/>
        <v>0</v>
      </c>
      <c r="W4903" s="6">
        <f t="shared" si="1076"/>
        <v>0</v>
      </c>
      <c r="X4903" s="6">
        <f t="shared" si="1077"/>
        <v>0</v>
      </c>
      <c r="AA4903">
        <f t="shared" si="1079"/>
        <v>0</v>
      </c>
    </row>
    <row r="4904" spans="1:27">
      <c r="A4904" s="67"/>
      <c r="B4904" s="68"/>
      <c r="L4904" s="8">
        <f t="shared" si="1078"/>
        <v>0</v>
      </c>
      <c r="M4904" s="54">
        <f t="shared" si="1068"/>
        <v>0</v>
      </c>
      <c r="N4904" s="6">
        <f t="shared" si="1069"/>
        <v>0</v>
      </c>
      <c r="O4904" s="6" t="str">
        <f t="shared" si="1070"/>
        <v/>
      </c>
      <c r="P4904" s="29"/>
      <c r="Q4904" s="54">
        <f t="shared" si="1071"/>
        <v>0</v>
      </c>
      <c r="R4904" s="6">
        <f t="shared" si="1072"/>
        <v>0</v>
      </c>
      <c r="S4904" s="6" t="str">
        <f t="shared" si="1073"/>
        <v/>
      </c>
      <c r="T4904" s="29"/>
      <c r="U4904" s="6">
        <f t="shared" si="1074"/>
        <v>0</v>
      </c>
      <c r="V4904" s="55">
        <f t="shared" si="1075"/>
        <v>0</v>
      </c>
      <c r="W4904" s="6">
        <f t="shared" si="1076"/>
        <v>0</v>
      </c>
      <c r="X4904" s="6">
        <f t="shared" si="1077"/>
        <v>0</v>
      </c>
      <c r="AA4904">
        <f t="shared" si="1079"/>
        <v>0</v>
      </c>
    </row>
    <row r="4905" spans="1:27">
      <c r="A4905" s="67"/>
      <c r="B4905" s="68"/>
      <c r="L4905" s="8">
        <f t="shared" si="1078"/>
        <v>0</v>
      </c>
      <c r="M4905" s="54">
        <f t="shared" si="1068"/>
        <v>0</v>
      </c>
      <c r="N4905" s="6">
        <f t="shared" si="1069"/>
        <v>0</v>
      </c>
      <c r="O4905" s="6" t="str">
        <f t="shared" si="1070"/>
        <v/>
      </c>
      <c r="P4905" s="29"/>
      <c r="Q4905" s="54">
        <f t="shared" si="1071"/>
        <v>0</v>
      </c>
      <c r="R4905" s="6">
        <f t="shared" si="1072"/>
        <v>0</v>
      </c>
      <c r="S4905" s="6" t="str">
        <f t="shared" si="1073"/>
        <v/>
      </c>
      <c r="T4905" s="29"/>
      <c r="U4905" s="6">
        <f t="shared" si="1074"/>
        <v>0</v>
      </c>
      <c r="V4905" s="55">
        <f t="shared" si="1075"/>
        <v>0</v>
      </c>
      <c r="W4905" s="6">
        <f t="shared" si="1076"/>
        <v>0</v>
      </c>
      <c r="X4905" s="6">
        <f t="shared" si="1077"/>
        <v>0</v>
      </c>
      <c r="AA4905">
        <f t="shared" si="1079"/>
        <v>0</v>
      </c>
    </row>
    <row r="4906" spans="1:27">
      <c r="A4906" s="67"/>
      <c r="B4906" s="68"/>
      <c r="L4906" s="8">
        <f t="shared" si="1078"/>
        <v>0</v>
      </c>
      <c r="M4906" s="54">
        <f t="shared" si="1068"/>
        <v>0</v>
      </c>
      <c r="N4906" s="6">
        <f t="shared" si="1069"/>
        <v>0</v>
      </c>
      <c r="O4906" s="6" t="str">
        <f t="shared" si="1070"/>
        <v/>
      </c>
      <c r="P4906" s="29"/>
      <c r="Q4906" s="54">
        <f t="shared" si="1071"/>
        <v>0</v>
      </c>
      <c r="R4906" s="6">
        <f t="shared" si="1072"/>
        <v>0</v>
      </c>
      <c r="S4906" s="6" t="str">
        <f t="shared" si="1073"/>
        <v/>
      </c>
      <c r="T4906" s="29"/>
      <c r="U4906" s="6">
        <f t="shared" si="1074"/>
        <v>0</v>
      </c>
      <c r="V4906" s="55">
        <f t="shared" si="1075"/>
        <v>0</v>
      </c>
      <c r="W4906" s="6">
        <f t="shared" si="1076"/>
        <v>0</v>
      </c>
      <c r="X4906" s="6">
        <f t="shared" si="1077"/>
        <v>0</v>
      </c>
      <c r="AA4906">
        <f t="shared" si="1079"/>
        <v>0</v>
      </c>
    </row>
    <row r="4907" spans="1:27">
      <c r="A4907" s="67"/>
      <c r="B4907" s="68"/>
      <c r="L4907" s="8">
        <f t="shared" si="1078"/>
        <v>0</v>
      </c>
      <c r="M4907" s="54">
        <f t="shared" si="1068"/>
        <v>0</v>
      </c>
      <c r="N4907" s="6">
        <f t="shared" si="1069"/>
        <v>0</v>
      </c>
      <c r="O4907" s="6" t="str">
        <f t="shared" si="1070"/>
        <v/>
      </c>
      <c r="P4907" s="29"/>
      <c r="Q4907" s="54">
        <f t="shared" si="1071"/>
        <v>0</v>
      </c>
      <c r="R4907" s="6">
        <f t="shared" si="1072"/>
        <v>0</v>
      </c>
      <c r="S4907" s="6" t="str">
        <f t="shared" si="1073"/>
        <v/>
      </c>
      <c r="T4907" s="29"/>
      <c r="U4907" s="6">
        <f t="shared" si="1074"/>
        <v>0</v>
      </c>
      <c r="V4907" s="55">
        <f t="shared" si="1075"/>
        <v>0</v>
      </c>
      <c r="W4907" s="6">
        <f t="shared" si="1076"/>
        <v>0</v>
      </c>
      <c r="X4907" s="6">
        <f t="shared" si="1077"/>
        <v>0</v>
      </c>
      <c r="AA4907">
        <f t="shared" si="1079"/>
        <v>0</v>
      </c>
    </row>
    <row r="4908" spans="1:27">
      <c r="A4908" s="67"/>
      <c r="B4908" s="68"/>
      <c r="L4908" s="8">
        <f t="shared" si="1078"/>
        <v>0</v>
      </c>
      <c r="M4908" s="54">
        <f t="shared" si="1068"/>
        <v>0</v>
      </c>
      <c r="N4908" s="6">
        <f t="shared" si="1069"/>
        <v>0</v>
      </c>
      <c r="O4908" s="6" t="str">
        <f t="shared" si="1070"/>
        <v/>
      </c>
      <c r="P4908" s="29"/>
      <c r="Q4908" s="54">
        <f t="shared" si="1071"/>
        <v>0</v>
      </c>
      <c r="R4908" s="6">
        <f t="shared" si="1072"/>
        <v>0</v>
      </c>
      <c r="S4908" s="6" t="str">
        <f t="shared" si="1073"/>
        <v/>
      </c>
      <c r="T4908" s="29"/>
      <c r="U4908" s="6">
        <f t="shared" si="1074"/>
        <v>0</v>
      </c>
      <c r="V4908" s="55">
        <f t="shared" si="1075"/>
        <v>0</v>
      </c>
      <c r="W4908" s="6">
        <f t="shared" si="1076"/>
        <v>0</v>
      </c>
      <c r="X4908" s="6">
        <f t="shared" si="1077"/>
        <v>0</v>
      </c>
      <c r="AA4908">
        <f t="shared" si="1079"/>
        <v>0</v>
      </c>
    </row>
    <row r="4909" spans="1:27">
      <c r="A4909" s="67"/>
      <c r="B4909" s="68"/>
      <c r="L4909" s="8">
        <f t="shared" si="1078"/>
        <v>0</v>
      </c>
      <c r="M4909" s="54">
        <f t="shared" si="1068"/>
        <v>0</v>
      </c>
      <c r="N4909" s="6">
        <f t="shared" si="1069"/>
        <v>0</v>
      </c>
      <c r="O4909" s="6" t="str">
        <f t="shared" si="1070"/>
        <v/>
      </c>
      <c r="P4909" s="29"/>
      <c r="Q4909" s="54">
        <f t="shared" si="1071"/>
        <v>0</v>
      </c>
      <c r="R4909" s="6">
        <f t="shared" si="1072"/>
        <v>0</v>
      </c>
      <c r="S4909" s="6" t="str">
        <f t="shared" si="1073"/>
        <v/>
      </c>
      <c r="T4909" s="29"/>
      <c r="U4909" s="6">
        <f t="shared" si="1074"/>
        <v>0</v>
      </c>
      <c r="V4909" s="55">
        <f t="shared" si="1075"/>
        <v>0</v>
      </c>
      <c r="W4909" s="6">
        <f t="shared" si="1076"/>
        <v>0</v>
      </c>
      <c r="X4909" s="6">
        <f t="shared" si="1077"/>
        <v>0</v>
      </c>
      <c r="AA4909">
        <f t="shared" si="1079"/>
        <v>0</v>
      </c>
    </row>
    <row r="4910" spans="1:27">
      <c r="A4910" s="67"/>
      <c r="B4910" s="68"/>
      <c r="L4910" s="8">
        <f t="shared" si="1078"/>
        <v>0</v>
      </c>
      <c r="M4910" s="54">
        <f t="shared" si="1068"/>
        <v>0</v>
      </c>
      <c r="N4910" s="6">
        <f t="shared" si="1069"/>
        <v>0</v>
      </c>
      <c r="O4910" s="6" t="str">
        <f t="shared" si="1070"/>
        <v/>
      </c>
      <c r="P4910" s="29"/>
      <c r="Q4910" s="54">
        <f t="shared" si="1071"/>
        <v>0</v>
      </c>
      <c r="R4910" s="6">
        <f t="shared" si="1072"/>
        <v>0</v>
      </c>
      <c r="S4910" s="6" t="str">
        <f t="shared" si="1073"/>
        <v/>
      </c>
      <c r="T4910" s="29"/>
      <c r="U4910" s="6">
        <f t="shared" si="1074"/>
        <v>0</v>
      </c>
      <c r="V4910" s="55">
        <f t="shared" si="1075"/>
        <v>0</v>
      </c>
      <c r="W4910" s="6">
        <f t="shared" si="1076"/>
        <v>0</v>
      </c>
      <c r="X4910" s="6">
        <f t="shared" si="1077"/>
        <v>0</v>
      </c>
      <c r="AA4910">
        <f t="shared" si="1079"/>
        <v>0</v>
      </c>
    </row>
    <row r="4911" spans="1:27">
      <c r="A4911" s="67"/>
      <c r="B4911" s="68"/>
      <c r="L4911" s="8">
        <f t="shared" si="1078"/>
        <v>0</v>
      </c>
      <c r="M4911" s="54">
        <f t="shared" si="1068"/>
        <v>0</v>
      </c>
      <c r="N4911" s="6">
        <f t="shared" si="1069"/>
        <v>0</v>
      </c>
      <c r="O4911" s="6" t="str">
        <f t="shared" si="1070"/>
        <v/>
      </c>
      <c r="P4911" s="29"/>
      <c r="Q4911" s="54">
        <f t="shared" si="1071"/>
        <v>0</v>
      </c>
      <c r="R4911" s="6">
        <f t="shared" si="1072"/>
        <v>0</v>
      </c>
      <c r="S4911" s="6" t="str">
        <f t="shared" si="1073"/>
        <v/>
      </c>
      <c r="T4911" s="29"/>
      <c r="U4911" s="6">
        <f t="shared" si="1074"/>
        <v>0</v>
      </c>
      <c r="V4911" s="55">
        <f t="shared" si="1075"/>
        <v>0</v>
      </c>
      <c r="W4911" s="6">
        <f t="shared" si="1076"/>
        <v>0</v>
      </c>
      <c r="X4911" s="6">
        <f t="shared" si="1077"/>
        <v>0</v>
      </c>
      <c r="AA4911">
        <f t="shared" si="1079"/>
        <v>0</v>
      </c>
    </row>
    <row r="4912" spans="1:27">
      <c r="A4912" s="67"/>
      <c r="B4912" s="68"/>
      <c r="L4912" s="8">
        <f t="shared" si="1078"/>
        <v>0</v>
      </c>
      <c r="M4912" s="54">
        <f t="shared" si="1068"/>
        <v>0</v>
      </c>
      <c r="N4912" s="6">
        <f t="shared" si="1069"/>
        <v>0</v>
      </c>
      <c r="O4912" s="6" t="str">
        <f t="shared" si="1070"/>
        <v/>
      </c>
      <c r="P4912" s="29"/>
      <c r="Q4912" s="54">
        <f t="shared" si="1071"/>
        <v>0</v>
      </c>
      <c r="R4912" s="6">
        <f t="shared" si="1072"/>
        <v>0</v>
      </c>
      <c r="S4912" s="6" t="str">
        <f t="shared" si="1073"/>
        <v/>
      </c>
      <c r="T4912" s="29"/>
      <c r="U4912" s="6">
        <f t="shared" si="1074"/>
        <v>0</v>
      </c>
      <c r="V4912" s="55">
        <f t="shared" si="1075"/>
        <v>0</v>
      </c>
      <c r="W4912" s="6">
        <f t="shared" si="1076"/>
        <v>0</v>
      </c>
      <c r="X4912" s="6">
        <f t="shared" si="1077"/>
        <v>0</v>
      </c>
      <c r="AA4912">
        <f t="shared" si="1079"/>
        <v>0</v>
      </c>
    </row>
    <row r="4913" spans="1:27">
      <c r="A4913" s="67"/>
      <c r="B4913" s="68"/>
      <c r="L4913" s="8">
        <f t="shared" si="1078"/>
        <v>0</v>
      </c>
      <c r="M4913" s="54">
        <f t="shared" si="1068"/>
        <v>0</v>
      </c>
      <c r="N4913" s="6">
        <f t="shared" si="1069"/>
        <v>0</v>
      </c>
      <c r="O4913" s="6" t="str">
        <f t="shared" si="1070"/>
        <v/>
      </c>
      <c r="P4913" s="29"/>
      <c r="Q4913" s="54">
        <f t="shared" si="1071"/>
        <v>0</v>
      </c>
      <c r="R4913" s="6">
        <f t="shared" si="1072"/>
        <v>0</v>
      </c>
      <c r="S4913" s="6" t="str">
        <f t="shared" si="1073"/>
        <v/>
      </c>
      <c r="T4913" s="29"/>
      <c r="U4913" s="6">
        <f t="shared" si="1074"/>
        <v>0</v>
      </c>
      <c r="V4913" s="55">
        <f t="shared" si="1075"/>
        <v>0</v>
      </c>
      <c r="W4913" s="6">
        <f t="shared" si="1076"/>
        <v>0</v>
      </c>
      <c r="X4913" s="6">
        <f t="shared" si="1077"/>
        <v>0</v>
      </c>
      <c r="AA4913">
        <f t="shared" si="1079"/>
        <v>0</v>
      </c>
    </row>
    <row r="4914" spans="1:27">
      <c r="A4914" s="67"/>
      <c r="B4914" s="68"/>
      <c r="L4914" s="8">
        <f t="shared" si="1078"/>
        <v>0</v>
      </c>
      <c r="M4914" s="54">
        <f t="shared" si="1068"/>
        <v>0</v>
      </c>
      <c r="N4914" s="6">
        <f t="shared" si="1069"/>
        <v>0</v>
      </c>
      <c r="O4914" s="6" t="str">
        <f t="shared" si="1070"/>
        <v/>
      </c>
      <c r="P4914" s="29"/>
      <c r="Q4914" s="54">
        <f t="shared" si="1071"/>
        <v>0</v>
      </c>
      <c r="R4914" s="6">
        <f t="shared" si="1072"/>
        <v>0</v>
      </c>
      <c r="S4914" s="6" t="str">
        <f t="shared" si="1073"/>
        <v/>
      </c>
      <c r="T4914" s="29"/>
      <c r="U4914" s="6">
        <f t="shared" si="1074"/>
        <v>0</v>
      </c>
      <c r="V4914" s="55">
        <f t="shared" si="1075"/>
        <v>0</v>
      </c>
      <c r="W4914" s="6">
        <f t="shared" si="1076"/>
        <v>0</v>
      </c>
      <c r="X4914" s="6">
        <f t="shared" si="1077"/>
        <v>0</v>
      </c>
      <c r="AA4914">
        <f t="shared" si="1079"/>
        <v>0</v>
      </c>
    </row>
    <row r="4915" spans="1:27">
      <c r="A4915" s="67"/>
      <c r="B4915" s="68"/>
      <c r="L4915" s="8">
        <f t="shared" si="1078"/>
        <v>0</v>
      </c>
      <c r="M4915" s="54">
        <f t="shared" si="1068"/>
        <v>0</v>
      </c>
      <c r="N4915" s="6">
        <f t="shared" si="1069"/>
        <v>0</v>
      </c>
      <c r="O4915" s="6" t="str">
        <f t="shared" si="1070"/>
        <v/>
      </c>
      <c r="P4915" s="29"/>
      <c r="Q4915" s="54">
        <f t="shared" si="1071"/>
        <v>0</v>
      </c>
      <c r="R4915" s="6">
        <f t="shared" si="1072"/>
        <v>0</v>
      </c>
      <c r="S4915" s="6" t="str">
        <f t="shared" si="1073"/>
        <v/>
      </c>
      <c r="T4915" s="29"/>
      <c r="U4915" s="6">
        <f t="shared" si="1074"/>
        <v>0</v>
      </c>
      <c r="V4915" s="55">
        <f t="shared" si="1075"/>
        <v>0</v>
      </c>
      <c r="W4915" s="6">
        <f t="shared" si="1076"/>
        <v>0</v>
      </c>
      <c r="X4915" s="6">
        <f t="shared" si="1077"/>
        <v>0</v>
      </c>
      <c r="AA4915">
        <f t="shared" si="1079"/>
        <v>0</v>
      </c>
    </row>
    <row r="4916" spans="1:27">
      <c r="A4916" s="67"/>
      <c r="B4916" s="68"/>
      <c r="L4916" s="8">
        <f t="shared" si="1078"/>
        <v>0</v>
      </c>
      <c r="M4916" s="54">
        <f t="shared" si="1068"/>
        <v>0</v>
      </c>
      <c r="N4916" s="6">
        <f t="shared" si="1069"/>
        <v>0</v>
      </c>
      <c r="O4916" s="6" t="str">
        <f t="shared" si="1070"/>
        <v/>
      </c>
      <c r="P4916" s="29"/>
      <c r="Q4916" s="54">
        <f t="shared" si="1071"/>
        <v>0</v>
      </c>
      <c r="R4916" s="6">
        <f t="shared" si="1072"/>
        <v>0</v>
      </c>
      <c r="S4916" s="6" t="str">
        <f t="shared" si="1073"/>
        <v/>
      </c>
      <c r="T4916" s="29"/>
      <c r="U4916" s="6">
        <f t="shared" si="1074"/>
        <v>0</v>
      </c>
      <c r="V4916" s="55">
        <f t="shared" si="1075"/>
        <v>0</v>
      </c>
      <c r="W4916" s="6">
        <f t="shared" si="1076"/>
        <v>0</v>
      </c>
      <c r="X4916" s="6">
        <f t="shared" si="1077"/>
        <v>0</v>
      </c>
      <c r="AA4916">
        <f t="shared" si="1079"/>
        <v>0</v>
      </c>
    </row>
    <row r="4917" spans="1:27">
      <c r="A4917" s="67"/>
      <c r="B4917" s="68"/>
      <c r="L4917" s="8">
        <f t="shared" si="1078"/>
        <v>0</v>
      </c>
      <c r="M4917" s="54">
        <f t="shared" si="1068"/>
        <v>0</v>
      </c>
      <c r="N4917" s="6">
        <f t="shared" si="1069"/>
        <v>0</v>
      </c>
      <c r="O4917" s="6" t="str">
        <f t="shared" si="1070"/>
        <v/>
      </c>
      <c r="P4917" s="29"/>
      <c r="Q4917" s="54">
        <f t="shared" si="1071"/>
        <v>0</v>
      </c>
      <c r="R4917" s="6">
        <f t="shared" si="1072"/>
        <v>0</v>
      </c>
      <c r="S4917" s="6" t="str">
        <f t="shared" si="1073"/>
        <v/>
      </c>
      <c r="T4917" s="29"/>
      <c r="U4917" s="6">
        <f t="shared" si="1074"/>
        <v>0</v>
      </c>
      <c r="V4917" s="55">
        <f t="shared" si="1075"/>
        <v>0</v>
      </c>
      <c r="W4917" s="6">
        <f t="shared" si="1076"/>
        <v>0</v>
      </c>
      <c r="X4917" s="6">
        <f t="shared" si="1077"/>
        <v>0</v>
      </c>
      <c r="AA4917">
        <f t="shared" si="1079"/>
        <v>0</v>
      </c>
    </row>
    <row r="4918" spans="1:27">
      <c r="A4918" s="67"/>
      <c r="B4918" s="68"/>
      <c r="L4918" s="8">
        <f t="shared" si="1078"/>
        <v>0</v>
      </c>
      <c r="M4918" s="54">
        <f t="shared" si="1068"/>
        <v>0</v>
      </c>
      <c r="N4918" s="6">
        <f t="shared" si="1069"/>
        <v>0</v>
      </c>
      <c r="O4918" s="6" t="str">
        <f t="shared" si="1070"/>
        <v/>
      </c>
      <c r="P4918" s="29"/>
      <c r="Q4918" s="54">
        <f t="shared" si="1071"/>
        <v>0</v>
      </c>
      <c r="R4918" s="6">
        <f t="shared" si="1072"/>
        <v>0</v>
      </c>
      <c r="S4918" s="6" t="str">
        <f t="shared" si="1073"/>
        <v/>
      </c>
      <c r="T4918" s="29"/>
      <c r="U4918" s="6">
        <f t="shared" si="1074"/>
        <v>0</v>
      </c>
      <c r="V4918" s="55">
        <f t="shared" si="1075"/>
        <v>0</v>
      </c>
      <c r="W4918" s="6">
        <f t="shared" si="1076"/>
        <v>0</v>
      </c>
      <c r="X4918" s="6">
        <f t="shared" si="1077"/>
        <v>0</v>
      </c>
      <c r="AA4918">
        <f t="shared" si="1079"/>
        <v>0</v>
      </c>
    </row>
    <row r="4919" spans="1:27">
      <c r="A4919" s="67"/>
      <c r="B4919" s="68"/>
      <c r="L4919" s="8">
        <f t="shared" si="1078"/>
        <v>0</v>
      </c>
      <c r="M4919" s="54">
        <f t="shared" si="1068"/>
        <v>0</v>
      </c>
      <c r="N4919" s="6">
        <f t="shared" si="1069"/>
        <v>0</v>
      </c>
      <c r="O4919" s="6" t="str">
        <f t="shared" si="1070"/>
        <v/>
      </c>
      <c r="P4919" s="29"/>
      <c r="Q4919" s="54">
        <f t="shared" si="1071"/>
        <v>0</v>
      </c>
      <c r="R4919" s="6">
        <f t="shared" si="1072"/>
        <v>0</v>
      </c>
      <c r="S4919" s="6" t="str">
        <f t="shared" si="1073"/>
        <v/>
      </c>
      <c r="T4919" s="29"/>
      <c r="U4919" s="6">
        <f t="shared" si="1074"/>
        <v>0</v>
      </c>
      <c r="V4919" s="55">
        <f t="shared" si="1075"/>
        <v>0</v>
      </c>
      <c r="W4919" s="6">
        <f t="shared" si="1076"/>
        <v>0</v>
      </c>
      <c r="X4919" s="6">
        <f t="shared" si="1077"/>
        <v>0</v>
      </c>
      <c r="AA4919">
        <f t="shared" si="1079"/>
        <v>0</v>
      </c>
    </row>
    <row r="4920" spans="1:27">
      <c r="A4920" s="67"/>
      <c r="B4920" s="68"/>
      <c r="L4920" s="8">
        <f t="shared" si="1078"/>
        <v>0</v>
      </c>
      <c r="M4920" s="54">
        <f t="shared" si="1068"/>
        <v>0</v>
      </c>
      <c r="N4920" s="6">
        <f t="shared" si="1069"/>
        <v>0</v>
      </c>
      <c r="O4920" s="6" t="str">
        <f t="shared" si="1070"/>
        <v/>
      </c>
      <c r="P4920" s="29"/>
      <c r="Q4920" s="54">
        <f t="shared" si="1071"/>
        <v>0</v>
      </c>
      <c r="R4920" s="6">
        <f t="shared" si="1072"/>
        <v>0</v>
      </c>
      <c r="S4920" s="6" t="str">
        <f t="shared" si="1073"/>
        <v/>
      </c>
      <c r="T4920" s="29"/>
      <c r="U4920" s="6">
        <f t="shared" si="1074"/>
        <v>0</v>
      </c>
      <c r="V4920" s="55">
        <f t="shared" si="1075"/>
        <v>0</v>
      </c>
      <c r="W4920" s="6">
        <f t="shared" si="1076"/>
        <v>0</v>
      </c>
      <c r="X4920" s="6">
        <f t="shared" si="1077"/>
        <v>0</v>
      </c>
      <c r="AA4920">
        <f t="shared" si="1079"/>
        <v>0</v>
      </c>
    </row>
    <row r="4921" spans="1:27">
      <c r="A4921" s="67"/>
      <c r="B4921" s="68"/>
      <c r="L4921" s="8">
        <f t="shared" si="1078"/>
        <v>0</v>
      </c>
      <c r="M4921" s="54">
        <f t="shared" si="1068"/>
        <v>0</v>
      </c>
      <c r="N4921" s="6">
        <f t="shared" si="1069"/>
        <v>0</v>
      </c>
      <c r="O4921" s="6" t="str">
        <f t="shared" si="1070"/>
        <v/>
      </c>
      <c r="P4921" s="29"/>
      <c r="Q4921" s="54">
        <f t="shared" si="1071"/>
        <v>0</v>
      </c>
      <c r="R4921" s="6">
        <f t="shared" si="1072"/>
        <v>0</v>
      </c>
      <c r="S4921" s="6" t="str">
        <f t="shared" si="1073"/>
        <v/>
      </c>
      <c r="T4921" s="29"/>
      <c r="U4921" s="6">
        <f t="shared" si="1074"/>
        <v>0</v>
      </c>
      <c r="V4921" s="55">
        <f t="shared" si="1075"/>
        <v>0</v>
      </c>
      <c r="W4921" s="6">
        <f t="shared" si="1076"/>
        <v>0</v>
      </c>
      <c r="X4921" s="6">
        <f t="shared" si="1077"/>
        <v>0</v>
      </c>
      <c r="AA4921">
        <f t="shared" si="1079"/>
        <v>0</v>
      </c>
    </row>
    <row r="4922" spans="1:27">
      <c r="A4922" s="67"/>
      <c r="B4922" s="68"/>
      <c r="L4922" s="8">
        <f t="shared" si="1078"/>
        <v>0</v>
      </c>
      <c r="M4922" s="54">
        <f t="shared" si="1068"/>
        <v>0</v>
      </c>
      <c r="N4922" s="6">
        <f t="shared" si="1069"/>
        <v>0</v>
      </c>
      <c r="O4922" s="6" t="str">
        <f t="shared" si="1070"/>
        <v/>
      </c>
      <c r="P4922" s="29"/>
      <c r="Q4922" s="54">
        <f t="shared" si="1071"/>
        <v>0</v>
      </c>
      <c r="R4922" s="6">
        <f t="shared" si="1072"/>
        <v>0</v>
      </c>
      <c r="S4922" s="6" t="str">
        <f t="shared" si="1073"/>
        <v/>
      </c>
      <c r="T4922" s="29"/>
      <c r="U4922" s="6">
        <f t="shared" si="1074"/>
        <v>0</v>
      </c>
      <c r="V4922" s="55">
        <f t="shared" si="1075"/>
        <v>0</v>
      </c>
      <c r="W4922" s="6">
        <f t="shared" si="1076"/>
        <v>0</v>
      </c>
      <c r="X4922" s="6">
        <f t="shared" si="1077"/>
        <v>0</v>
      </c>
      <c r="AA4922">
        <f t="shared" si="1079"/>
        <v>0</v>
      </c>
    </row>
    <row r="4923" spans="1:27">
      <c r="A4923" s="67"/>
      <c r="B4923" s="68"/>
      <c r="L4923" s="8">
        <f t="shared" si="1078"/>
        <v>0</v>
      </c>
      <c r="M4923" s="54">
        <f t="shared" si="1068"/>
        <v>0</v>
      </c>
      <c r="N4923" s="6">
        <f t="shared" si="1069"/>
        <v>0</v>
      </c>
      <c r="O4923" s="6" t="str">
        <f t="shared" si="1070"/>
        <v/>
      </c>
      <c r="P4923" s="29"/>
      <c r="Q4923" s="54">
        <f t="shared" si="1071"/>
        <v>0</v>
      </c>
      <c r="R4923" s="6">
        <f t="shared" si="1072"/>
        <v>0</v>
      </c>
      <c r="S4923" s="6" t="str">
        <f t="shared" si="1073"/>
        <v/>
      </c>
      <c r="T4923" s="29"/>
      <c r="U4923" s="6">
        <f t="shared" si="1074"/>
        <v>0</v>
      </c>
      <c r="V4923" s="55">
        <f t="shared" si="1075"/>
        <v>0</v>
      </c>
      <c r="W4923" s="6">
        <f t="shared" si="1076"/>
        <v>0</v>
      </c>
      <c r="X4923" s="6">
        <f t="shared" si="1077"/>
        <v>0</v>
      </c>
      <c r="AA4923">
        <f t="shared" si="1079"/>
        <v>0</v>
      </c>
    </row>
    <row r="4924" spans="1:27">
      <c r="A4924" s="67"/>
      <c r="B4924" s="68"/>
      <c r="L4924" s="8">
        <f t="shared" si="1078"/>
        <v>0</v>
      </c>
      <c r="M4924" s="54">
        <f t="shared" si="1068"/>
        <v>0</v>
      </c>
      <c r="N4924" s="6">
        <f t="shared" si="1069"/>
        <v>0</v>
      </c>
      <c r="O4924" s="6" t="str">
        <f t="shared" si="1070"/>
        <v/>
      </c>
      <c r="P4924" s="29"/>
      <c r="Q4924" s="54">
        <f t="shared" si="1071"/>
        <v>0</v>
      </c>
      <c r="R4924" s="6">
        <f t="shared" si="1072"/>
        <v>0</v>
      </c>
      <c r="S4924" s="6" t="str">
        <f t="shared" si="1073"/>
        <v/>
      </c>
      <c r="T4924" s="29"/>
      <c r="U4924" s="6">
        <f t="shared" si="1074"/>
        <v>0</v>
      </c>
      <c r="V4924" s="55">
        <f t="shared" si="1075"/>
        <v>0</v>
      </c>
      <c r="W4924" s="6">
        <f t="shared" si="1076"/>
        <v>0</v>
      </c>
      <c r="X4924" s="6">
        <f t="shared" si="1077"/>
        <v>0</v>
      </c>
      <c r="AA4924">
        <f t="shared" si="1079"/>
        <v>0</v>
      </c>
    </row>
    <row r="4925" spans="1:27">
      <c r="A4925" s="67"/>
      <c r="B4925" s="68"/>
      <c r="L4925" s="8">
        <f t="shared" si="1078"/>
        <v>0</v>
      </c>
      <c r="M4925" s="54">
        <f t="shared" si="1068"/>
        <v>0</v>
      </c>
      <c r="N4925" s="6">
        <f t="shared" si="1069"/>
        <v>0</v>
      </c>
      <c r="O4925" s="6" t="str">
        <f t="shared" si="1070"/>
        <v/>
      </c>
      <c r="P4925" s="29"/>
      <c r="Q4925" s="54">
        <f t="shared" si="1071"/>
        <v>0</v>
      </c>
      <c r="R4925" s="6">
        <f t="shared" si="1072"/>
        <v>0</v>
      </c>
      <c r="S4925" s="6" t="str">
        <f t="shared" si="1073"/>
        <v/>
      </c>
      <c r="T4925" s="29"/>
      <c r="U4925" s="6">
        <f t="shared" si="1074"/>
        <v>0</v>
      </c>
      <c r="V4925" s="55">
        <f t="shared" si="1075"/>
        <v>0</v>
      </c>
      <c r="W4925" s="6">
        <f t="shared" si="1076"/>
        <v>0</v>
      </c>
      <c r="X4925" s="6">
        <f t="shared" si="1077"/>
        <v>0</v>
      </c>
      <c r="AA4925">
        <f t="shared" si="1079"/>
        <v>0</v>
      </c>
    </row>
    <row r="4926" spans="1:27">
      <c r="A4926" s="67"/>
      <c r="B4926" s="68"/>
      <c r="L4926" s="8">
        <f t="shared" si="1078"/>
        <v>0</v>
      </c>
      <c r="M4926" s="54">
        <f t="shared" si="1068"/>
        <v>0</v>
      </c>
      <c r="N4926" s="6">
        <f t="shared" si="1069"/>
        <v>0</v>
      </c>
      <c r="O4926" s="6" t="str">
        <f t="shared" si="1070"/>
        <v/>
      </c>
      <c r="P4926" s="29"/>
      <c r="Q4926" s="54">
        <f t="shared" si="1071"/>
        <v>0</v>
      </c>
      <c r="R4926" s="6">
        <f t="shared" si="1072"/>
        <v>0</v>
      </c>
      <c r="S4926" s="6" t="str">
        <f t="shared" si="1073"/>
        <v/>
      </c>
      <c r="T4926" s="29"/>
      <c r="U4926" s="6">
        <f t="shared" si="1074"/>
        <v>0</v>
      </c>
      <c r="V4926" s="55">
        <f t="shared" si="1075"/>
        <v>0</v>
      </c>
      <c r="W4926" s="6">
        <f t="shared" si="1076"/>
        <v>0</v>
      </c>
      <c r="X4926" s="6">
        <f t="shared" si="1077"/>
        <v>0</v>
      </c>
      <c r="AA4926">
        <f t="shared" si="1079"/>
        <v>0</v>
      </c>
    </row>
    <row r="4927" spans="1:27">
      <c r="A4927" s="67"/>
      <c r="B4927" s="68"/>
      <c r="L4927" s="8">
        <f t="shared" si="1078"/>
        <v>0</v>
      </c>
      <c r="M4927" s="54">
        <f t="shared" si="1068"/>
        <v>0</v>
      </c>
      <c r="N4927" s="6">
        <f t="shared" si="1069"/>
        <v>0</v>
      </c>
      <c r="O4927" s="6" t="str">
        <f t="shared" si="1070"/>
        <v/>
      </c>
      <c r="P4927" s="29"/>
      <c r="Q4927" s="54">
        <f t="shared" si="1071"/>
        <v>0</v>
      </c>
      <c r="R4927" s="6">
        <f t="shared" si="1072"/>
        <v>0</v>
      </c>
      <c r="S4927" s="6" t="str">
        <f t="shared" si="1073"/>
        <v/>
      </c>
      <c r="T4927" s="29"/>
      <c r="U4927" s="6">
        <f t="shared" si="1074"/>
        <v>0</v>
      </c>
      <c r="V4927" s="55">
        <f t="shared" si="1075"/>
        <v>0</v>
      </c>
      <c r="W4927" s="6">
        <f t="shared" si="1076"/>
        <v>0</v>
      </c>
      <c r="X4927" s="6">
        <f t="shared" si="1077"/>
        <v>0</v>
      </c>
      <c r="AA4927">
        <f t="shared" si="1079"/>
        <v>0</v>
      </c>
    </row>
    <row r="4928" spans="1:27">
      <c r="A4928" s="67"/>
      <c r="B4928" s="68"/>
      <c r="L4928" s="8">
        <f t="shared" si="1078"/>
        <v>0</v>
      </c>
      <c r="M4928" s="54">
        <f t="shared" si="1068"/>
        <v>0</v>
      </c>
      <c r="N4928" s="6">
        <f t="shared" si="1069"/>
        <v>0</v>
      </c>
      <c r="O4928" s="6" t="str">
        <f t="shared" si="1070"/>
        <v/>
      </c>
      <c r="P4928" s="29"/>
      <c r="Q4928" s="54">
        <f t="shared" si="1071"/>
        <v>0</v>
      </c>
      <c r="R4928" s="6">
        <f t="shared" si="1072"/>
        <v>0</v>
      </c>
      <c r="S4928" s="6" t="str">
        <f t="shared" si="1073"/>
        <v/>
      </c>
      <c r="T4928" s="29"/>
      <c r="U4928" s="6">
        <f t="shared" si="1074"/>
        <v>0</v>
      </c>
      <c r="V4928" s="55">
        <f t="shared" si="1075"/>
        <v>0</v>
      </c>
      <c r="W4928" s="6">
        <f t="shared" si="1076"/>
        <v>0</v>
      </c>
      <c r="X4928" s="6">
        <f t="shared" si="1077"/>
        <v>0</v>
      </c>
      <c r="AA4928">
        <f t="shared" si="1079"/>
        <v>0</v>
      </c>
    </row>
    <row r="4929" spans="1:27">
      <c r="A4929" s="67"/>
      <c r="B4929" s="68"/>
      <c r="L4929" s="8">
        <f t="shared" si="1078"/>
        <v>0</v>
      </c>
      <c r="M4929" s="54">
        <f t="shared" si="1068"/>
        <v>0</v>
      </c>
      <c r="N4929" s="6">
        <f t="shared" si="1069"/>
        <v>0</v>
      </c>
      <c r="O4929" s="6" t="str">
        <f t="shared" si="1070"/>
        <v/>
      </c>
      <c r="P4929" s="29"/>
      <c r="Q4929" s="54">
        <f t="shared" si="1071"/>
        <v>0</v>
      </c>
      <c r="R4929" s="6">
        <f t="shared" si="1072"/>
        <v>0</v>
      </c>
      <c r="S4929" s="6" t="str">
        <f t="shared" si="1073"/>
        <v/>
      </c>
      <c r="T4929" s="29"/>
      <c r="U4929" s="6">
        <f t="shared" si="1074"/>
        <v>0</v>
      </c>
      <c r="V4929" s="55">
        <f t="shared" si="1075"/>
        <v>0</v>
      </c>
      <c r="W4929" s="6">
        <f t="shared" si="1076"/>
        <v>0</v>
      </c>
      <c r="X4929" s="6">
        <f t="shared" si="1077"/>
        <v>0</v>
      </c>
      <c r="AA4929">
        <f t="shared" si="1079"/>
        <v>0</v>
      </c>
    </row>
    <row r="4930" spans="1:27">
      <c r="A4930" s="67"/>
      <c r="B4930" s="68"/>
      <c r="L4930" s="8">
        <f t="shared" si="1078"/>
        <v>0</v>
      </c>
      <c r="M4930" s="54">
        <f t="shared" si="1068"/>
        <v>0</v>
      </c>
      <c r="N4930" s="6">
        <f t="shared" si="1069"/>
        <v>0</v>
      </c>
      <c r="O4930" s="6" t="str">
        <f t="shared" si="1070"/>
        <v/>
      </c>
      <c r="P4930" s="29"/>
      <c r="Q4930" s="54">
        <f t="shared" si="1071"/>
        <v>0</v>
      </c>
      <c r="R4930" s="6">
        <f t="shared" si="1072"/>
        <v>0</v>
      </c>
      <c r="S4930" s="6" t="str">
        <f t="shared" si="1073"/>
        <v/>
      </c>
      <c r="T4930" s="29"/>
      <c r="U4930" s="6">
        <f t="shared" si="1074"/>
        <v>0</v>
      </c>
      <c r="V4930" s="55">
        <f t="shared" si="1075"/>
        <v>0</v>
      </c>
      <c r="W4930" s="6">
        <f t="shared" si="1076"/>
        <v>0</v>
      </c>
      <c r="X4930" s="6">
        <f t="shared" si="1077"/>
        <v>0</v>
      </c>
      <c r="AA4930">
        <f t="shared" si="1079"/>
        <v>0</v>
      </c>
    </row>
    <row r="4931" spans="1:27">
      <c r="A4931" s="67"/>
      <c r="B4931" s="68"/>
      <c r="L4931" s="8">
        <f t="shared" si="1078"/>
        <v>0</v>
      </c>
      <c r="M4931" s="54">
        <f t="shared" si="1068"/>
        <v>0</v>
      </c>
      <c r="N4931" s="6">
        <f t="shared" si="1069"/>
        <v>0</v>
      </c>
      <c r="O4931" s="6" t="str">
        <f t="shared" si="1070"/>
        <v/>
      </c>
      <c r="P4931" s="29"/>
      <c r="Q4931" s="54">
        <f t="shared" si="1071"/>
        <v>0</v>
      </c>
      <c r="R4931" s="6">
        <f t="shared" si="1072"/>
        <v>0</v>
      </c>
      <c r="S4931" s="6" t="str">
        <f t="shared" si="1073"/>
        <v/>
      </c>
      <c r="T4931" s="29"/>
      <c r="U4931" s="6">
        <f t="shared" si="1074"/>
        <v>0</v>
      </c>
      <c r="V4931" s="55">
        <f t="shared" si="1075"/>
        <v>0</v>
      </c>
      <c r="W4931" s="6">
        <f t="shared" si="1076"/>
        <v>0</v>
      </c>
      <c r="X4931" s="6">
        <f t="shared" si="1077"/>
        <v>0</v>
      </c>
      <c r="AA4931">
        <f t="shared" si="1079"/>
        <v>0</v>
      </c>
    </row>
    <row r="4932" spans="1:27">
      <c r="A4932" s="67"/>
      <c r="B4932" s="68"/>
      <c r="L4932" s="8">
        <f t="shared" si="1078"/>
        <v>0</v>
      </c>
      <c r="M4932" s="54">
        <f t="shared" si="1068"/>
        <v>0</v>
      </c>
      <c r="N4932" s="6">
        <f t="shared" si="1069"/>
        <v>0</v>
      </c>
      <c r="O4932" s="6" t="str">
        <f t="shared" si="1070"/>
        <v/>
      </c>
      <c r="P4932" s="29"/>
      <c r="Q4932" s="54">
        <f t="shared" si="1071"/>
        <v>0</v>
      </c>
      <c r="R4932" s="6">
        <f t="shared" si="1072"/>
        <v>0</v>
      </c>
      <c r="S4932" s="6" t="str">
        <f t="shared" si="1073"/>
        <v/>
      </c>
      <c r="T4932" s="29"/>
      <c r="U4932" s="6">
        <f t="shared" si="1074"/>
        <v>0</v>
      </c>
      <c r="V4932" s="55">
        <f t="shared" si="1075"/>
        <v>0</v>
      </c>
      <c r="W4932" s="6">
        <f t="shared" si="1076"/>
        <v>0</v>
      </c>
      <c r="X4932" s="6">
        <f t="shared" si="1077"/>
        <v>0</v>
      </c>
      <c r="AA4932">
        <f t="shared" si="1079"/>
        <v>0</v>
      </c>
    </row>
    <row r="4933" spans="1:27">
      <c r="A4933" s="67"/>
      <c r="B4933" s="68"/>
      <c r="L4933" s="8">
        <f t="shared" si="1078"/>
        <v>0</v>
      </c>
      <c r="M4933" s="54">
        <f t="shared" si="1068"/>
        <v>0</v>
      </c>
      <c r="N4933" s="6">
        <f t="shared" si="1069"/>
        <v>0</v>
      </c>
      <c r="O4933" s="6" t="str">
        <f t="shared" si="1070"/>
        <v/>
      </c>
      <c r="P4933" s="29"/>
      <c r="Q4933" s="54">
        <f t="shared" si="1071"/>
        <v>0</v>
      </c>
      <c r="R4933" s="6">
        <f t="shared" si="1072"/>
        <v>0</v>
      </c>
      <c r="S4933" s="6" t="str">
        <f t="shared" si="1073"/>
        <v/>
      </c>
      <c r="T4933" s="29"/>
      <c r="U4933" s="6">
        <f t="shared" si="1074"/>
        <v>0</v>
      </c>
      <c r="V4933" s="55">
        <f t="shared" si="1075"/>
        <v>0</v>
      </c>
      <c r="W4933" s="6">
        <f t="shared" si="1076"/>
        <v>0</v>
      </c>
      <c r="X4933" s="6">
        <f t="shared" si="1077"/>
        <v>0</v>
      </c>
      <c r="AA4933">
        <f t="shared" si="1079"/>
        <v>0</v>
      </c>
    </row>
    <row r="4934" spans="1:27">
      <c r="A4934" s="67"/>
      <c r="B4934" s="68"/>
      <c r="L4934" s="8">
        <f t="shared" si="1078"/>
        <v>0</v>
      </c>
      <c r="M4934" s="54">
        <f t="shared" si="1068"/>
        <v>0</v>
      </c>
      <c r="N4934" s="6">
        <f t="shared" si="1069"/>
        <v>0</v>
      </c>
      <c r="O4934" s="6" t="str">
        <f t="shared" si="1070"/>
        <v/>
      </c>
      <c r="P4934" s="29"/>
      <c r="Q4934" s="54">
        <f t="shared" si="1071"/>
        <v>0</v>
      </c>
      <c r="R4934" s="6">
        <f t="shared" si="1072"/>
        <v>0</v>
      </c>
      <c r="S4934" s="6" t="str">
        <f t="shared" si="1073"/>
        <v/>
      </c>
      <c r="T4934" s="29"/>
      <c r="U4934" s="6">
        <f t="shared" si="1074"/>
        <v>0</v>
      </c>
      <c r="V4934" s="55">
        <f t="shared" si="1075"/>
        <v>0</v>
      </c>
      <c r="W4934" s="6">
        <f t="shared" si="1076"/>
        <v>0</v>
      </c>
      <c r="X4934" s="6">
        <f t="shared" si="1077"/>
        <v>0</v>
      </c>
      <c r="AA4934">
        <f t="shared" si="1079"/>
        <v>0</v>
      </c>
    </row>
    <row r="4935" spans="1:27">
      <c r="A4935" s="67"/>
      <c r="B4935" s="68"/>
      <c r="L4935" s="8">
        <f t="shared" si="1078"/>
        <v>0</v>
      </c>
      <c r="M4935" s="54">
        <f t="shared" si="1068"/>
        <v>0</v>
      </c>
      <c r="N4935" s="6">
        <f t="shared" si="1069"/>
        <v>0</v>
      </c>
      <c r="O4935" s="6" t="str">
        <f t="shared" si="1070"/>
        <v/>
      </c>
      <c r="P4935" s="29"/>
      <c r="Q4935" s="54">
        <f t="shared" si="1071"/>
        <v>0</v>
      </c>
      <c r="R4935" s="6">
        <f t="shared" si="1072"/>
        <v>0</v>
      </c>
      <c r="S4935" s="6" t="str">
        <f t="shared" si="1073"/>
        <v/>
      </c>
      <c r="T4935" s="29"/>
      <c r="U4935" s="6">
        <f t="shared" si="1074"/>
        <v>0</v>
      </c>
      <c r="V4935" s="55">
        <f t="shared" si="1075"/>
        <v>0</v>
      </c>
      <c r="W4935" s="6">
        <f t="shared" si="1076"/>
        <v>0</v>
      </c>
      <c r="X4935" s="6">
        <f t="shared" si="1077"/>
        <v>0</v>
      </c>
      <c r="AA4935">
        <f t="shared" si="1079"/>
        <v>0</v>
      </c>
    </row>
    <row r="4936" spans="1:27">
      <c r="A4936" s="67"/>
      <c r="B4936" s="68"/>
      <c r="L4936" s="8">
        <f t="shared" si="1078"/>
        <v>0</v>
      </c>
      <c r="M4936" s="54">
        <f t="shared" ref="M4936:M4999" si="1080">IF(IF(L4936&gt;=sipstart,1,0)+IF(L4936&lt;=sipend,1,0)=2,J4936,0)</f>
        <v>0</v>
      </c>
      <c r="N4936" s="6">
        <f t="shared" ref="N4936:N4999" si="1081">IF(IF(L4936&gt;=sipstart,1,0)+IF(L4936&lt;=sipend,1,0)=2,K4936,0)</f>
        <v>0</v>
      </c>
      <c r="O4936" s="6" t="str">
        <f t="shared" ref="O4936:O4999" si="1082">IF(N4936=-sip,-N4936/B4936,"")</f>
        <v/>
      </c>
      <c r="P4936" s="29"/>
      <c r="Q4936" s="54">
        <f t="shared" ref="Q4936:Q4999" si="1083">IF(IF(L4936&gt;=sipstart,1,0)+IF(L4936&lt;=sipend,1,0)=2,1,0)</f>
        <v>0</v>
      </c>
      <c r="R4936" s="6">
        <f t="shared" ref="R4936:R4999" si="1084">IF(IF(L4936&gt;=sipstart,1,0)+IF(L4936&lt;=sipend,1,0)=2,-dsip,0)</f>
        <v>0</v>
      </c>
      <c r="S4936" s="6" t="str">
        <f t="shared" ref="S4936:S4999" si="1085">IF(R4936=-dsip,-R4936/B4936,"")</f>
        <v/>
      </c>
      <c r="T4936" s="29"/>
      <c r="U4936" s="6">
        <f t="shared" ref="U4936:U4999" si="1086">IF((IF(L4936&gt;=sipstart,1,2)+IF(L4936&lt;=sipend,1,2))=2,L4936,0)</f>
        <v>0</v>
      </c>
      <c r="V4936" s="55">
        <f t="shared" ref="V4936:V4999" si="1087">IF((IF(L4936&gt;=sipstart,1,2)+IF(L4936&lt;=sipend,1,2))=2,L4936,0)+IF(U4935=actualsipend,actualsipend,0)</f>
        <v>0</v>
      </c>
      <c r="W4936" s="6">
        <f t="shared" si="1076"/>
        <v>0</v>
      </c>
      <c r="X4936" s="6">
        <f t="shared" si="1077"/>
        <v>0</v>
      </c>
      <c r="AA4936">
        <f t="shared" si="1079"/>
        <v>0</v>
      </c>
    </row>
    <row r="4937" spans="1:27">
      <c r="A4937" s="67"/>
      <c r="B4937" s="68"/>
      <c r="L4937" s="8">
        <f t="shared" si="1078"/>
        <v>0</v>
      </c>
      <c r="M4937" s="54">
        <f t="shared" si="1080"/>
        <v>0</v>
      </c>
      <c r="N4937" s="6">
        <f t="shared" si="1081"/>
        <v>0</v>
      </c>
      <c r="O4937" s="6" t="str">
        <f t="shared" si="1082"/>
        <v/>
      </c>
      <c r="P4937" s="29"/>
      <c r="Q4937" s="54">
        <f t="shared" si="1083"/>
        <v>0</v>
      </c>
      <c r="R4937" s="6">
        <f t="shared" si="1084"/>
        <v>0</v>
      </c>
      <c r="S4937" s="6" t="str">
        <f t="shared" si="1085"/>
        <v/>
      </c>
      <c r="T4937" s="29"/>
      <c r="U4937" s="6">
        <f t="shared" si="1086"/>
        <v>0</v>
      </c>
      <c r="V4937" s="55">
        <f t="shared" si="1087"/>
        <v>0</v>
      </c>
      <c r="W4937" s="6">
        <f t="shared" ref="W4937:W5000" si="1088">IF(V4937+V4936=0,0,IF(V4937=V4936,sipunits*B4936,N4937))</f>
        <v>0</v>
      </c>
      <c r="X4937" s="6">
        <f t="shared" ref="X4937:X5000" si="1089">IF(V4937+V4936=0,0,IF(V4937=V4936,dsipunits*B4936,R4937))</f>
        <v>0</v>
      </c>
      <c r="AA4937">
        <f t="shared" si="1079"/>
        <v>0</v>
      </c>
    </row>
    <row r="4938" spans="1:27">
      <c r="A4938" s="67"/>
      <c r="B4938" s="68"/>
      <c r="L4938" s="8">
        <f t="shared" si="1078"/>
        <v>0</v>
      </c>
      <c r="M4938" s="54">
        <f t="shared" si="1080"/>
        <v>0</v>
      </c>
      <c r="N4938" s="6">
        <f t="shared" si="1081"/>
        <v>0</v>
      </c>
      <c r="O4938" s="6" t="str">
        <f t="shared" si="1082"/>
        <v/>
      </c>
      <c r="P4938" s="29"/>
      <c r="Q4938" s="54">
        <f t="shared" si="1083"/>
        <v>0</v>
      </c>
      <c r="R4938" s="6">
        <f t="shared" si="1084"/>
        <v>0</v>
      </c>
      <c r="S4938" s="6" t="str">
        <f t="shared" si="1085"/>
        <v/>
      </c>
      <c r="T4938" s="29"/>
      <c r="U4938" s="6">
        <f t="shared" si="1086"/>
        <v>0</v>
      </c>
      <c r="V4938" s="55">
        <f t="shared" si="1087"/>
        <v>0</v>
      </c>
      <c r="W4938" s="6">
        <f t="shared" si="1088"/>
        <v>0</v>
      </c>
      <c r="X4938" s="6">
        <f t="shared" si="1089"/>
        <v>0</v>
      </c>
      <c r="AA4938">
        <f t="shared" si="1079"/>
        <v>0</v>
      </c>
    </row>
    <row r="4939" spans="1:27">
      <c r="A4939" s="67"/>
      <c r="B4939" s="68"/>
      <c r="L4939" s="8">
        <f t="shared" si="1078"/>
        <v>0</v>
      </c>
      <c r="M4939" s="54">
        <f t="shared" si="1080"/>
        <v>0</v>
      </c>
      <c r="N4939" s="6">
        <f t="shared" si="1081"/>
        <v>0</v>
      </c>
      <c r="O4939" s="6" t="str">
        <f t="shared" si="1082"/>
        <v/>
      </c>
      <c r="P4939" s="29"/>
      <c r="Q4939" s="54">
        <f t="shared" si="1083"/>
        <v>0</v>
      </c>
      <c r="R4939" s="6">
        <f t="shared" si="1084"/>
        <v>0</v>
      </c>
      <c r="S4939" s="6" t="str">
        <f t="shared" si="1085"/>
        <v/>
      </c>
      <c r="T4939" s="29"/>
      <c r="U4939" s="6">
        <f t="shared" si="1086"/>
        <v>0</v>
      </c>
      <c r="V4939" s="55">
        <f t="shared" si="1087"/>
        <v>0</v>
      </c>
      <c r="W4939" s="6">
        <f t="shared" si="1088"/>
        <v>0</v>
      </c>
      <c r="X4939" s="6">
        <f t="shared" si="1089"/>
        <v>0</v>
      </c>
      <c r="AA4939">
        <f t="shared" si="1079"/>
        <v>0</v>
      </c>
    </row>
    <row r="4940" spans="1:27">
      <c r="A4940" s="67"/>
      <c r="B4940" s="68"/>
      <c r="L4940" s="8">
        <f t="shared" si="1078"/>
        <v>0</v>
      </c>
      <c r="M4940" s="54">
        <f t="shared" si="1080"/>
        <v>0</v>
      </c>
      <c r="N4940" s="6">
        <f t="shared" si="1081"/>
        <v>0</v>
      </c>
      <c r="O4940" s="6" t="str">
        <f t="shared" si="1082"/>
        <v/>
      </c>
      <c r="P4940" s="29"/>
      <c r="Q4940" s="54">
        <f t="shared" si="1083"/>
        <v>0</v>
      </c>
      <c r="R4940" s="6">
        <f t="shared" si="1084"/>
        <v>0</v>
      </c>
      <c r="S4940" s="6" t="str">
        <f t="shared" si="1085"/>
        <v/>
      </c>
      <c r="T4940" s="29"/>
      <c r="U4940" s="6">
        <f t="shared" si="1086"/>
        <v>0</v>
      </c>
      <c r="V4940" s="55">
        <f t="shared" si="1087"/>
        <v>0</v>
      </c>
      <c r="W4940" s="6">
        <f t="shared" si="1088"/>
        <v>0</v>
      </c>
      <c r="X4940" s="6">
        <f t="shared" si="1089"/>
        <v>0</v>
      </c>
      <c r="AA4940">
        <f t="shared" si="1079"/>
        <v>0</v>
      </c>
    </row>
    <row r="4941" spans="1:27">
      <c r="A4941" s="67"/>
      <c r="B4941" s="68"/>
      <c r="L4941" s="8">
        <f t="shared" ref="L4941:L5004" si="1090">A4941</f>
        <v>0</v>
      </c>
      <c r="M4941" s="54">
        <f t="shared" si="1080"/>
        <v>0</v>
      </c>
      <c r="N4941" s="6">
        <f t="shared" si="1081"/>
        <v>0</v>
      </c>
      <c r="O4941" s="6" t="str">
        <f t="shared" si="1082"/>
        <v/>
      </c>
      <c r="P4941" s="29"/>
      <c r="Q4941" s="54">
        <f t="shared" si="1083"/>
        <v>0</v>
      </c>
      <c r="R4941" s="6">
        <f t="shared" si="1084"/>
        <v>0</v>
      </c>
      <c r="S4941" s="6" t="str">
        <f t="shared" si="1085"/>
        <v/>
      </c>
      <c r="T4941" s="29"/>
      <c r="U4941" s="6">
        <f t="shared" si="1086"/>
        <v>0</v>
      </c>
      <c r="V4941" s="55">
        <f t="shared" si="1087"/>
        <v>0</v>
      </c>
      <c r="W4941" s="6">
        <f t="shared" si="1088"/>
        <v>0</v>
      </c>
      <c r="X4941" s="6">
        <f t="shared" si="1089"/>
        <v>0</v>
      </c>
      <c r="AA4941">
        <f t="shared" ref="AA4941:AA5004" si="1091">IF(Q4943=0,IF(Q4941=1,L4941,0),0)</f>
        <v>0</v>
      </c>
    </row>
    <row r="4942" spans="1:27">
      <c r="A4942" s="67"/>
      <c r="B4942" s="68"/>
      <c r="L4942" s="8">
        <f t="shared" si="1090"/>
        <v>0</v>
      </c>
      <c r="M4942" s="54">
        <f t="shared" si="1080"/>
        <v>0</v>
      </c>
      <c r="N4942" s="6">
        <f t="shared" si="1081"/>
        <v>0</v>
      </c>
      <c r="O4942" s="6" t="str">
        <f t="shared" si="1082"/>
        <v/>
      </c>
      <c r="P4942" s="29"/>
      <c r="Q4942" s="54">
        <f t="shared" si="1083"/>
        <v>0</v>
      </c>
      <c r="R4942" s="6">
        <f t="shared" si="1084"/>
        <v>0</v>
      </c>
      <c r="S4942" s="6" t="str">
        <f t="shared" si="1085"/>
        <v/>
      </c>
      <c r="T4942" s="29"/>
      <c r="U4942" s="6">
        <f t="shared" si="1086"/>
        <v>0</v>
      </c>
      <c r="V4942" s="55">
        <f t="shared" si="1087"/>
        <v>0</v>
      </c>
      <c r="W4942" s="6">
        <f t="shared" si="1088"/>
        <v>0</v>
      </c>
      <c r="X4942" s="6">
        <f t="shared" si="1089"/>
        <v>0</v>
      </c>
      <c r="AA4942">
        <f t="shared" si="1091"/>
        <v>0</v>
      </c>
    </row>
    <row r="4943" spans="1:27">
      <c r="A4943" s="67"/>
      <c r="B4943" s="68"/>
      <c r="L4943" s="8">
        <f t="shared" si="1090"/>
        <v>0</v>
      </c>
      <c r="M4943" s="54">
        <f t="shared" si="1080"/>
        <v>0</v>
      </c>
      <c r="N4943" s="6">
        <f t="shared" si="1081"/>
        <v>0</v>
      </c>
      <c r="O4943" s="6" t="str">
        <f t="shared" si="1082"/>
        <v/>
      </c>
      <c r="P4943" s="29"/>
      <c r="Q4943" s="54">
        <f t="shared" si="1083"/>
        <v>0</v>
      </c>
      <c r="R4943" s="6">
        <f t="shared" si="1084"/>
        <v>0</v>
      </c>
      <c r="S4943" s="6" t="str">
        <f t="shared" si="1085"/>
        <v/>
      </c>
      <c r="T4943" s="29"/>
      <c r="U4943" s="6">
        <f t="shared" si="1086"/>
        <v>0</v>
      </c>
      <c r="V4943" s="55">
        <f t="shared" si="1087"/>
        <v>0</v>
      </c>
      <c r="W4943" s="6">
        <f t="shared" si="1088"/>
        <v>0</v>
      </c>
      <c r="X4943" s="6">
        <f t="shared" si="1089"/>
        <v>0</v>
      </c>
      <c r="AA4943">
        <f t="shared" si="1091"/>
        <v>0</v>
      </c>
    </row>
    <row r="4944" spans="1:27">
      <c r="A4944" s="67"/>
      <c r="B4944" s="68"/>
      <c r="L4944" s="8">
        <f t="shared" si="1090"/>
        <v>0</v>
      </c>
      <c r="M4944" s="54">
        <f t="shared" si="1080"/>
        <v>0</v>
      </c>
      <c r="N4944" s="6">
        <f t="shared" si="1081"/>
        <v>0</v>
      </c>
      <c r="O4944" s="6" t="str">
        <f t="shared" si="1082"/>
        <v/>
      </c>
      <c r="P4944" s="29"/>
      <c r="Q4944" s="54">
        <f t="shared" si="1083"/>
        <v>0</v>
      </c>
      <c r="R4944" s="6">
        <f t="shared" si="1084"/>
        <v>0</v>
      </c>
      <c r="S4944" s="6" t="str">
        <f t="shared" si="1085"/>
        <v/>
      </c>
      <c r="T4944" s="29"/>
      <c r="U4944" s="6">
        <f t="shared" si="1086"/>
        <v>0</v>
      </c>
      <c r="V4944" s="55">
        <f t="shared" si="1087"/>
        <v>0</v>
      </c>
      <c r="W4944" s="6">
        <f t="shared" si="1088"/>
        <v>0</v>
      </c>
      <c r="X4944" s="6">
        <f t="shared" si="1089"/>
        <v>0</v>
      </c>
      <c r="AA4944">
        <f t="shared" si="1091"/>
        <v>0</v>
      </c>
    </row>
    <row r="4945" spans="1:27">
      <c r="A4945" s="67"/>
      <c r="B4945" s="68"/>
      <c r="L4945" s="8">
        <f t="shared" si="1090"/>
        <v>0</v>
      </c>
      <c r="M4945" s="54">
        <f t="shared" si="1080"/>
        <v>0</v>
      </c>
      <c r="N4945" s="6">
        <f t="shared" si="1081"/>
        <v>0</v>
      </c>
      <c r="O4945" s="6" t="str">
        <f t="shared" si="1082"/>
        <v/>
      </c>
      <c r="P4945" s="29"/>
      <c r="Q4945" s="54">
        <f t="shared" si="1083"/>
        <v>0</v>
      </c>
      <c r="R4945" s="6">
        <f t="shared" si="1084"/>
        <v>0</v>
      </c>
      <c r="S4945" s="6" t="str">
        <f t="shared" si="1085"/>
        <v/>
      </c>
      <c r="T4945" s="29"/>
      <c r="U4945" s="6">
        <f t="shared" si="1086"/>
        <v>0</v>
      </c>
      <c r="V4945" s="55">
        <f t="shared" si="1087"/>
        <v>0</v>
      </c>
      <c r="W4945" s="6">
        <f t="shared" si="1088"/>
        <v>0</v>
      </c>
      <c r="X4945" s="6">
        <f t="shared" si="1089"/>
        <v>0</v>
      </c>
      <c r="AA4945">
        <f t="shared" si="1091"/>
        <v>0</v>
      </c>
    </row>
    <row r="4946" spans="1:27">
      <c r="A4946" s="67"/>
      <c r="B4946" s="68"/>
      <c r="L4946" s="8">
        <f t="shared" si="1090"/>
        <v>0</v>
      </c>
      <c r="M4946" s="54">
        <f t="shared" si="1080"/>
        <v>0</v>
      </c>
      <c r="N4946" s="6">
        <f t="shared" si="1081"/>
        <v>0</v>
      </c>
      <c r="O4946" s="6" t="str">
        <f t="shared" si="1082"/>
        <v/>
      </c>
      <c r="P4946" s="29"/>
      <c r="Q4946" s="54">
        <f t="shared" si="1083"/>
        <v>0</v>
      </c>
      <c r="R4946" s="6">
        <f t="shared" si="1084"/>
        <v>0</v>
      </c>
      <c r="S4946" s="6" t="str">
        <f t="shared" si="1085"/>
        <v/>
      </c>
      <c r="T4946" s="29"/>
      <c r="U4946" s="6">
        <f t="shared" si="1086"/>
        <v>0</v>
      </c>
      <c r="V4946" s="55">
        <f t="shared" si="1087"/>
        <v>0</v>
      </c>
      <c r="W4946" s="6">
        <f t="shared" si="1088"/>
        <v>0</v>
      </c>
      <c r="X4946" s="6">
        <f t="shared" si="1089"/>
        <v>0</v>
      </c>
      <c r="AA4946">
        <f t="shared" si="1091"/>
        <v>0</v>
      </c>
    </row>
    <row r="4947" spans="1:27">
      <c r="A4947" s="67"/>
      <c r="B4947" s="68"/>
      <c r="L4947" s="8">
        <f t="shared" si="1090"/>
        <v>0</v>
      </c>
      <c r="M4947" s="54">
        <f t="shared" si="1080"/>
        <v>0</v>
      </c>
      <c r="N4947" s="6">
        <f t="shared" si="1081"/>
        <v>0</v>
      </c>
      <c r="O4947" s="6" t="str">
        <f t="shared" si="1082"/>
        <v/>
      </c>
      <c r="P4947" s="29"/>
      <c r="Q4947" s="54">
        <f t="shared" si="1083"/>
        <v>0</v>
      </c>
      <c r="R4947" s="6">
        <f t="shared" si="1084"/>
        <v>0</v>
      </c>
      <c r="S4947" s="6" t="str">
        <f t="shared" si="1085"/>
        <v/>
      </c>
      <c r="T4947" s="29"/>
      <c r="U4947" s="6">
        <f t="shared" si="1086"/>
        <v>0</v>
      </c>
      <c r="V4947" s="55">
        <f t="shared" si="1087"/>
        <v>0</v>
      </c>
      <c r="W4947" s="6">
        <f t="shared" si="1088"/>
        <v>0</v>
      </c>
      <c r="X4947" s="6">
        <f t="shared" si="1089"/>
        <v>0</v>
      </c>
      <c r="AA4947">
        <f t="shared" si="1091"/>
        <v>0</v>
      </c>
    </row>
    <row r="4948" spans="1:27">
      <c r="A4948" s="67"/>
      <c r="B4948" s="68"/>
      <c r="L4948" s="8">
        <f t="shared" si="1090"/>
        <v>0</v>
      </c>
      <c r="M4948" s="54">
        <f t="shared" si="1080"/>
        <v>0</v>
      </c>
      <c r="N4948" s="6">
        <f t="shared" si="1081"/>
        <v>0</v>
      </c>
      <c r="O4948" s="6" t="str">
        <f t="shared" si="1082"/>
        <v/>
      </c>
      <c r="P4948" s="29"/>
      <c r="Q4948" s="54">
        <f t="shared" si="1083"/>
        <v>0</v>
      </c>
      <c r="R4948" s="6">
        <f t="shared" si="1084"/>
        <v>0</v>
      </c>
      <c r="S4948" s="6" t="str">
        <f t="shared" si="1085"/>
        <v/>
      </c>
      <c r="T4948" s="29"/>
      <c r="U4948" s="6">
        <f t="shared" si="1086"/>
        <v>0</v>
      </c>
      <c r="V4948" s="55">
        <f t="shared" si="1087"/>
        <v>0</v>
      </c>
      <c r="W4948" s="6">
        <f t="shared" si="1088"/>
        <v>0</v>
      </c>
      <c r="X4948" s="6">
        <f t="shared" si="1089"/>
        <v>0</v>
      </c>
      <c r="AA4948">
        <f t="shared" si="1091"/>
        <v>0</v>
      </c>
    </row>
    <row r="4949" spans="1:27">
      <c r="A4949" s="67"/>
      <c r="B4949" s="68"/>
      <c r="L4949" s="8">
        <f t="shared" si="1090"/>
        <v>0</v>
      </c>
      <c r="M4949" s="54">
        <f t="shared" si="1080"/>
        <v>0</v>
      </c>
      <c r="N4949" s="6">
        <f t="shared" si="1081"/>
        <v>0</v>
      </c>
      <c r="O4949" s="6" t="str">
        <f t="shared" si="1082"/>
        <v/>
      </c>
      <c r="P4949" s="29"/>
      <c r="Q4949" s="54">
        <f t="shared" si="1083"/>
        <v>0</v>
      </c>
      <c r="R4949" s="6">
        <f t="shared" si="1084"/>
        <v>0</v>
      </c>
      <c r="S4949" s="6" t="str">
        <f t="shared" si="1085"/>
        <v/>
      </c>
      <c r="T4949" s="29"/>
      <c r="U4949" s="6">
        <f t="shared" si="1086"/>
        <v>0</v>
      </c>
      <c r="V4949" s="55">
        <f t="shared" si="1087"/>
        <v>0</v>
      </c>
      <c r="W4949" s="6">
        <f t="shared" si="1088"/>
        <v>0</v>
      </c>
      <c r="X4949" s="6">
        <f t="shared" si="1089"/>
        <v>0</v>
      </c>
      <c r="AA4949">
        <f t="shared" si="1091"/>
        <v>0</v>
      </c>
    </row>
    <row r="4950" spans="1:27">
      <c r="A4950" s="67"/>
      <c r="B4950" s="68"/>
      <c r="L4950" s="8">
        <f t="shared" si="1090"/>
        <v>0</v>
      </c>
      <c r="M4950" s="54">
        <f t="shared" si="1080"/>
        <v>0</v>
      </c>
      <c r="N4950" s="6">
        <f t="shared" si="1081"/>
        <v>0</v>
      </c>
      <c r="O4950" s="6" t="str">
        <f t="shared" si="1082"/>
        <v/>
      </c>
      <c r="P4950" s="29"/>
      <c r="Q4950" s="54">
        <f t="shared" si="1083"/>
        <v>0</v>
      </c>
      <c r="R4950" s="6">
        <f t="shared" si="1084"/>
        <v>0</v>
      </c>
      <c r="S4950" s="6" t="str">
        <f t="shared" si="1085"/>
        <v/>
      </c>
      <c r="T4950" s="29"/>
      <c r="U4950" s="6">
        <f t="shared" si="1086"/>
        <v>0</v>
      </c>
      <c r="V4950" s="55">
        <f t="shared" si="1087"/>
        <v>0</v>
      </c>
      <c r="W4950" s="6">
        <f t="shared" si="1088"/>
        <v>0</v>
      </c>
      <c r="X4950" s="6">
        <f t="shared" si="1089"/>
        <v>0</v>
      </c>
      <c r="AA4950">
        <f t="shared" si="1091"/>
        <v>0</v>
      </c>
    </row>
    <row r="4951" spans="1:27">
      <c r="A4951" s="67"/>
      <c r="B4951" s="68"/>
      <c r="L4951" s="8">
        <f t="shared" si="1090"/>
        <v>0</v>
      </c>
      <c r="M4951" s="54">
        <f t="shared" si="1080"/>
        <v>0</v>
      </c>
      <c r="N4951" s="6">
        <f t="shared" si="1081"/>
        <v>0</v>
      </c>
      <c r="O4951" s="6" t="str">
        <f t="shared" si="1082"/>
        <v/>
      </c>
      <c r="P4951" s="29"/>
      <c r="Q4951" s="54">
        <f t="shared" si="1083"/>
        <v>0</v>
      </c>
      <c r="R4951" s="6">
        <f t="shared" si="1084"/>
        <v>0</v>
      </c>
      <c r="S4951" s="6" t="str">
        <f t="shared" si="1085"/>
        <v/>
      </c>
      <c r="T4951" s="29"/>
      <c r="U4951" s="6">
        <f t="shared" si="1086"/>
        <v>0</v>
      </c>
      <c r="V4951" s="55">
        <f t="shared" si="1087"/>
        <v>0</v>
      </c>
      <c r="W4951" s="6">
        <f t="shared" si="1088"/>
        <v>0</v>
      </c>
      <c r="X4951" s="6">
        <f t="shared" si="1089"/>
        <v>0</v>
      </c>
      <c r="AA4951">
        <f t="shared" si="1091"/>
        <v>0</v>
      </c>
    </row>
    <row r="4952" spans="1:27">
      <c r="A4952" s="67"/>
      <c r="B4952" s="68"/>
      <c r="L4952" s="8">
        <f t="shared" si="1090"/>
        <v>0</v>
      </c>
      <c r="M4952" s="54">
        <f t="shared" si="1080"/>
        <v>0</v>
      </c>
      <c r="N4952" s="6">
        <f t="shared" si="1081"/>
        <v>0</v>
      </c>
      <c r="O4952" s="6" t="str">
        <f t="shared" si="1082"/>
        <v/>
      </c>
      <c r="P4952" s="29"/>
      <c r="Q4952" s="54">
        <f t="shared" si="1083"/>
        <v>0</v>
      </c>
      <c r="R4952" s="6">
        <f t="shared" si="1084"/>
        <v>0</v>
      </c>
      <c r="S4952" s="6" t="str">
        <f t="shared" si="1085"/>
        <v/>
      </c>
      <c r="T4952" s="29"/>
      <c r="U4952" s="6">
        <f t="shared" si="1086"/>
        <v>0</v>
      </c>
      <c r="V4952" s="55">
        <f t="shared" si="1087"/>
        <v>0</v>
      </c>
      <c r="W4952" s="6">
        <f t="shared" si="1088"/>
        <v>0</v>
      </c>
      <c r="X4952" s="6">
        <f t="shared" si="1089"/>
        <v>0</v>
      </c>
      <c r="AA4952">
        <f t="shared" si="1091"/>
        <v>0</v>
      </c>
    </row>
    <row r="4953" spans="1:27">
      <c r="A4953" s="67"/>
      <c r="B4953" s="68"/>
      <c r="L4953" s="8">
        <f t="shared" si="1090"/>
        <v>0</v>
      </c>
      <c r="M4953" s="54">
        <f t="shared" si="1080"/>
        <v>0</v>
      </c>
      <c r="N4953" s="6">
        <f t="shared" si="1081"/>
        <v>0</v>
      </c>
      <c r="O4953" s="6" t="str">
        <f t="shared" si="1082"/>
        <v/>
      </c>
      <c r="P4953" s="29"/>
      <c r="Q4953" s="54">
        <f t="shared" si="1083"/>
        <v>0</v>
      </c>
      <c r="R4953" s="6">
        <f t="shared" si="1084"/>
        <v>0</v>
      </c>
      <c r="S4953" s="6" t="str">
        <f t="shared" si="1085"/>
        <v/>
      </c>
      <c r="T4953" s="29"/>
      <c r="U4953" s="6">
        <f t="shared" si="1086"/>
        <v>0</v>
      </c>
      <c r="V4953" s="55">
        <f t="shared" si="1087"/>
        <v>0</v>
      </c>
      <c r="W4953" s="6">
        <f t="shared" si="1088"/>
        <v>0</v>
      </c>
      <c r="X4953" s="6">
        <f t="shared" si="1089"/>
        <v>0</v>
      </c>
      <c r="AA4953">
        <f t="shared" si="1091"/>
        <v>0</v>
      </c>
    </row>
    <row r="4954" spans="1:27">
      <c r="A4954" s="67"/>
      <c r="B4954" s="68"/>
      <c r="L4954" s="8">
        <f t="shared" si="1090"/>
        <v>0</v>
      </c>
      <c r="M4954" s="54">
        <f t="shared" si="1080"/>
        <v>0</v>
      </c>
      <c r="N4954" s="6">
        <f t="shared" si="1081"/>
        <v>0</v>
      </c>
      <c r="O4954" s="6" t="str">
        <f t="shared" si="1082"/>
        <v/>
      </c>
      <c r="P4954" s="29"/>
      <c r="Q4954" s="54">
        <f t="shared" si="1083"/>
        <v>0</v>
      </c>
      <c r="R4954" s="6">
        <f t="shared" si="1084"/>
        <v>0</v>
      </c>
      <c r="S4954" s="6" t="str">
        <f t="shared" si="1085"/>
        <v/>
      </c>
      <c r="T4954" s="29"/>
      <c r="U4954" s="6">
        <f t="shared" si="1086"/>
        <v>0</v>
      </c>
      <c r="V4954" s="55">
        <f t="shared" si="1087"/>
        <v>0</v>
      </c>
      <c r="W4954" s="6">
        <f t="shared" si="1088"/>
        <v>0</v>
      </c>
      <c r="X4954" s="6">
        <f t="shared" si="1089"/>
        <v>0</v>
      </c>
      <c r="AA4954">
        <f t="shared" si="1091"/>
        <v>0</v>
      </c>
    </row>
    <row r="4955" spans="1:27">
      <c r="A4955" s="67"/>
      <c r="B4955" s="68"/>
      <c r="L4955" s="8">
        <f t="shared" si="1090"/>
        <v>0</v>
      </c>
      <c r="M4955" s="54">
        <f t="shared" si="1080"/>
        <v>0</v>
      </c>
      <c r="N4955" s="6">
        <f t="shared" si="1081"/>
        <v>0</v>
      </c>
      <c r="O4955" s="6" t="str">
        <f t="shared" si="1082"/>
        <v/>
      </c>
      <c r="P4955" s="29"/>
      <c r="Q4955" s="54">
        <f t="shared" si="1083"/>
        <v>0</v>
      </c>
      <c r="R4955" s="6">
        <f t="shared" si="1084"/>
        <v>0</v>
      </c>
      <c r="S4955" s="6" t="str">
        <f t="shared" si="1085"/>
        <v/>
      </c>
      <c r="T4955" s="29"/>
      <c r="U4955" s="6">
        <f t="shared" si="1086"/>
        <v>0</v>
      </c>
      <c r="V4955" s="55">
        <f t="shared" si="1087"/>
        <v>0</v>
      </c>
      <c r="W4955" s="6">
        <f t="shared" si="1088"/>
        <v>0</v>
      </c>
      <c r="X4955" s="6">
        <f t="shared" si="1089"/>
        <v>0</v>
      </c>
      <c r="AA4955">
        <f t="shared" si="1091"/>
        <v>0</v>
      </c>
    </row>
    <row r="4956" spans="1:27">
      <c r="A4956" s="67"/>
      <c r="B4956" s="68"/>
      <c r="L4956" s="8">
        <f t="shared" si="1090"/>
        <v>0</v>
      </c>
      <c r="M4956" s="54">
        <f t="shared" si="1080"/>
        <v>0</v>
      </c>
      <c r="N4956" s="6">
        <f t="shared" si="1081"/>
        <v>0</v>
      </c>
      <c r="O4956" s="6" t="str">
        <f t="shared" si="1082"/>
        <v/>
      </c>
      <c r="P4956" s="29"/>
      <c r="Q4956" s="54">
        <f t="shared" si="1083"/>
        <v>0</v>
      </c>
      <c r="R4956" s="6">
        <f t="shared" si="1084"/>
        <v>0</v>
      </c>
      <c r="S4956" s="6" t="str">
        <f t="shared" si="1085"/>
        <v/>
      </c>
      <c r="T4956" s="29"/>
      <c r="U4956" s="6">
        <f t="shared" si="1086"/>
        <v>0</v>
      </c>
      <c r="V4956" s="55">
        <f t="shared" si="1087"/>
        <v>0</v>
      </c>
      <c r="W4956" s="6">
        <f t="shared" si="1088"/>
        <v>0</v>
      </c>
      <c r="X4956" s="6">
        <f t="shared" si="1089"/>
        <v>0</v>
      </c>
      <c r="AA4956">
        <f t="shared" si="1091"/>
        <v>0</v>
      </c>
    </row>
    <row r="4957" spans="1:27">
      <c r="A4957" s="67"/>
      <c r="B4957" s="68"/>
      <c r="L4957" s="8">
        <f t="shared" si="1090"/>
        <v>0</v>
      </c>
      <c r="M4957" s="54">
        <f t="shared" si="1080"/>
        <v>0</v>
      </c>
      <c r="N4957" s="6">
        <f t="shared" si="1081"/>
        <v>0</v>
      </c>
      <c r="O4957" s="6" t="str">
        <f t="shared" si="1082"/>
        <v/>
      </c>
      <c r="P4957" s="29"/>
      <c r="Q4957" s="54">
        <f t="shared" si="1083"/>
        <v>0</v>
      </c>
      <c r="R4957" s="6">
        <f t="shared" si="1084"/>
        <v>0</v>
      </c>
      <c r="S4957" s="6" t="str">
        <f t="shared" si="1085"/>
        <v/>
      </c>
      <c r="T4957" s="29"/>
      <c r="U4957" s="6">
        <f t="shared" si="1086"/>
        <v>0</v>
      </c>
      <c r="V4957" s="55">
        <f t="shared" si="1087"/>
        <v>0</v>
      </c>
      <c r="W4957" s="6">
        <f t="shared" si="1088"/>
        <v>0</v>
      </c>
      <c r="X4957" s="6">
        <f t="shared" si="1089"/>
        <v>0</v>
      </c>
      <c r="AA4957">
        <f t="shared" si="1091"/>
        <v>0</v>
      </c>
    </row>
    <row r="4958" spans="1:27">
      <c r="A4958" s="67"/>
      <c r="B4958" s="68"/>
      <c r="L4958" s="8">
        <f t="shared" si="1090"/>
        <v>0</v>
      </c>
      <c r="M4958" s="54">
        <f t="shared" si="1080"/>
        <v>0</v>
      </c>
      <c r="N4958" s="6">
        <f t="shared" si="1081"/>
        <v>0</v>
      </c>
      <c r="O4958" s="6" t="str">
        <f t="shared" si="1082"/>
        <v/>
      </c>
      <c r="P4958" s="29"/>
      <c r="Q4958" s="54">
        <f t="shared" si="1083"/>
        <v>0</v>
      </c>
      <c r="R4958" s="6">
        <f t="shared" si="1084"/>
        <v>0</v>
      </c>
      <c r="S4958" s="6" t="str">
        <f t="shared" si="1085"/>
        <v/>
      </c>
      <c r="T4958" s="29"/>
      <c r="U4958" s="6">
        <f t="shared" si="1086"/>
        <v>0</v>
      </c>
      <c r="V4958" s="55">
        <f t="shared" si="1087"/>
        <v>0</v>
      </c>
      <c r="W4958" s="6">
        <f t="shared" si="1088"/>
        <v>0</v>
      </c>
      <c r="X4958" s="6">
        <f t="shared" si="1089"/>
        <v>0</v>
      </c>
      <c r="AA4958">
        <f t="shared" si="1091"/>
        <v>0</v>
      </c>
    </row>
    <row r="4959" spans="1:27">
      <c r="A4959" s="67"/>
      <c r="B4959" s="68"/>
      <c r="L4959" s="8">
        <f t="shared" si="1090"/>
        <v>0</v>
      </c>
      <c r="M4959" s="54">
        <f t="shared" si="1080"/>
        <v>0</v>
      </c>
      <c r="N4959" s="6">
        <f t="shared" si="1081"/>
        <v>0</v>
      </c>
      <c r="O4959" s="6" t="str">
        <f t="shared" si="1082"/>
        <v/>
      </c>
      <c r="P4959" s="29"/>
      <c r="Q4959" s="54">
        <f t="shared" si="1083"/>
        <v>0</v>
      </c>
      <c r="R4959" s="6">
        <f t="shared" si="1084"/>
        <v>0</v>
      </c>
      <c r="S4959" s="6" t="str">
        <f t="shared" si="1085"/>
        <v/>
      </c>
      <c r="T4959" s="29"/>
      <c r="U4959" s="6">
        <f t="shared" si="1086"/>
        <v>0</v>
      </c>
      <c r="V4959" s="55">
        <f t="shared" si="1087"/>
        <v>0</v>
      </c>
      <c r="W4959" s="6">
        <f t="shared" si="1088"/>
        <v>0</v>
      </c>
      <c r="X4959" s="6">
        <f t="shared" si="1089"/>
        <v>0</v>
      </c>
      <c r="AA4959">
        <f t="shared" si="1091"/>
        <v>0</v>
      </c>
    </row>
    <row r="4960" spans="1:27">
      <c r="A4960" s="67"/>
      <c r="B4960" s="68"/>
      <c r="L4960" s="8">
        <f t="shared" si="1090"/>
        <v>0</v>
      </c>
      <c r="M4960" s="54">
        <f t="shared" si="1080"/>
        <v>0</v>
      </c>
      <c r="N4960" s="6">
        <f t="shared" si="1081"/>
        <v>0</v>
      </c>
      <c r="O4960" s="6" t="str">
        <f t="shared" si="1082"/>
        <v/>
      </c>
      <c r="P4960" s="29"/>
      <c r="Q4960" s="54">
        <f t="shared" si="1083"/>
        <v>0</v>
      </c>
      <c r="R4960" s="6">
        <f t="shared" si="1084"/>
        <v>0</v>
      </c>
      <c r="S4960" s="6" t="str">
        <f t="shared" si="1085"/>
        <v/>
      </c>
      <c r="T4960" s="29"/>
      <c r="U4960" s="6">
        <f t="shared" si="1086"/>
        <v>0</v>
      </c>
      <c r="V4960" s="55">
        <f t="shared" si="1087"/>
        <v>0</v>
      </c>
      <c r="W4960" s="6">
        <f t="shared" si="1088"/>
        <v>0</v>
      </c>
      <c r="X4960" s="6">
        <f t="shared" si="1089"/>
        <v>0</v>
      </c>
      <c r="AA4960">
        <f t="shared" si="1091"/>
        <v>0</v>
      </c>
    </row>
    <row r="4961" spans="1:27">
      <c r="A4961" s="67"/>
      <c r="B4961" s="68"/>
      <c r="L4961" s="8">
        <f t="shared" si="1090"/>
        <v>0</v>
      </c>
      <c r="M4961" s="54">
        <f t="shared" si="1080"/>
        <v>0</v>
      </c>
      <c r="N4961" s="6">
        <f t="shared" si="1081"/>
        <v>0</v>
      </c>
      <c r="O4961" s="6" t="str">
        <f t="shared" si="1082"/>
        <v/>
      </c>
      <c r="P4961" s="29"/>
      <c r="Q4961" s="54">
        <f t="shared" si="1083"/>
        <v>0</v>
      </c>
      <c r="R4961" s="6">
        <f t="shared" si="1084"/>
        <v>0</v>
      </c>
      <c r="S4961" s="6" t="str">
        <f t="shared" si="1085"/>
        <v/>
      </c>
      <c r="T4961" s="29"/>
      <c r="U4961" s="6">
        <f t="shared" si="1086"/>
        <v>0</v>
      </c>
      <c r="V4961" s="55">
        <f t="shared" si="1087"/>
        <v>0</v>
      </c>
      <c r="W4961" s="6">
        <f t="shared" si="1088"/>
        <v>0</v>
      </c>
      <c r="X4961" s="6">
        <f t="shared" si="1089"/>
        <v>0</v>
      </c>
      <c r="AA4961">
        <f t="shared" si="1091"/>
        <v>0</v>
      </c>
    </row>
    <row r="4962" spans="1:27">
      <c r="A4962" s="67"/>
      <c r="B4962" s="68"/>
      <c r="L4962" s="8">
        <f t="shared" si="1090"/>
        <v>0</v>
      </c>
      <c r="M4962" s="54">
        <f t="shared" si="1080"/>
        <v>0</v>
      </c>
      <c r="N4962" s="6">
        <f t="shared" si="1081"/>
        <v>0</v>
      </c>
      <c r="O4962" s="6" t="str">
        <f t="shared" si="1082"/>
        <v/>
      </c>
      <c r="P4962" s="29"/>
      <c r="Q4962" s="54">
        <f t="shared" si="1083"/>
        <v>0</v>
      </c>
      <c r="R4962" s="6">
        <f t="shared" si="1084"/>
        <v>0</v>
      </c>
      <c r="S4962" s="6" t="str">
        <f t="shared" si="1085"/>
        <v/>
      </c>
      <c r="T4962" s="29"/>
      <c r="U4962" s="6">
        <f t="shared" si="1086"/>
        <v>0</v>
      </c>
      <c r="V4962" s="55">
        <f t="shared" si="1087"/>
        <v>0</v>
      </c>
      <c r="W4962" s="6">
        <f t="shared" si="1088"/>
        <v>0</v>
      </c>
      <c r="X4962" s="6">
        <f t="shared" si="1089"/>
        <v>0</v>
      </c>
      <c r="AA4962">
        <f t="shared" si="1091"/>
        <v>0</v>
      </c>
    </row>
    <row r="4963" spans="1:27">
      <c r="A4963" s="67"/>
      <c r="B4963" s="68"/>
      <c r="L4963" s="8">
        <f t="shared" si="1090"/>
        <v>0</v>
      </c>
      <c r="M4963" s="54">
        <f t="shared" si="1080"/>
        <v>0</v>
      </c>
      <c r="N4963" s="6">
        <f t="shared" si="1081"/>
        <v>0</v>
      </c>
      <c r="O4963" s="6" t="str">
        <f t="shared" si="1082"/>
        <v/>
      </c>
      <c r="P4963" s="29"/>
      <c r="Q4963" s="54">
        <f t="shared" si="1083"/>
        <v>0</v>
      </c>
      <c r="R4963" s="6">
        <f t="shared" si="1084"/>
        <v>0</v>
      </c>
      <c r="S4963" s="6" t="str">
        <f t="shared" si="1085"/>
        <v/>
      </c>
      <c r="T4963" s="29"/>
      <c r="U4963" s="6">
        <f t="shared" si="1086"/>
        <v>0</v>
      </c>
      <c r="V4963" s="55">
        <f t="shared" si="1087"/>
        <v>0</v>
      </c>
      <c r="W4963" s="6">
        <f t="shared" si="1088"/>
        <v>0</v>
      </c>
      <c r="X4963" s="6">
        <f t="shared" si="1089"/>
        <v>0</v>
      </c>
      <c r="AA4963">
        <f t="shared" si="1091"/>
        <v>0</v>
      </c>
    </row>
    <row r="4964" spans="1:27">
      <c r="A4964" s="67"/>
      <c r="B4964" s="68"/>
      <c r="L4964" s="8">
        <f t="shared" si="1090"/>
        <v>0</v>
      </c>
      <c r="M4964" s="54">
        <f t="shared" si="1080"/>
        <v>0</v>
      </c>
      <c r="N4964" s="6">
        <f t="shared" si="1081"/>
        <v>0</v>
      </c>
      <c r="O4964" s="6" t="str">
        <f t="shared" si="1082"/>
        <v/>
      </c>
      <c r="P4964" s="29"/>
      <c r="Q4964" s="54">
        <f t="shared" si="1083"/>
        <v>0</v>
      </c>
      <c r="R4964" s="6">
        <f t="shared" si="1084"/>
        <v>0</v>
      </c>
      <c r="S4964" s="6" t="str">
        <f t="shared" si="1085"/>
        <v/>
      </c>
      <c r="T4964" s="29"/>
      <c r="U4964" s="6">
        <f t="shared" si="1086"/>
        <v>0</v>
      </c>
      <c r="V4964" s="55">
        <f t="shared" si="1087"/>
        <v>0</v>
      </c>
      <c r="W4964" s="6">
        <f t="shared" si="1088"/>
        <v>0</v>
      </c>
      <c r="X4964" s="6">
        <f t="shared" si="1089"/>
        <v>0</v>
      </c>
      <c r="AA4964">
        <f t="shared" si="1091"/>
        <v>0</v>
      </c>
    </row>
    <row r="4965" spans="1:27">
      <c r="A4965" s="67"/>
      <c r="B4965" s="68"/>
      <c r="L4965" s="8">
        <f t="shared" si="1090"/>
        <v>0</v>
      </c>
      <c r="M4965" s="54">
        <f t="shared" si="1080"/>
        <v>0</v>
      </c>
      <c r="N4965" s="6">
        <f t="shared" si="1081"/>
        <v>0</v>
      </c>
      <c r="O4965" s="6" t="str">
        <f t="shared" si="1082"/>
        <v/>
      </c>
      <c r="P4965" s="29"/>
      <c r="Q4965" s="54">
        <f t="shared" si="1083"/>
        <v>0</v>
      </c>
      <c r="R4965" s="6">
        <f t="shared" si="1084"/>
        <v>0</v>
      </c>
      <c r="S4965" s="6" t="str">
        <f t="shared" si="1085"/>
        <v/>
      </c>
      <c r="T4965" s="29"/>
      <c r="U4965" s="6">
        <f t="shared" si="1086"/>
        <v>0</v>
      </c>
      <c r="V4965" s="55">
        <f t="shared" si="1087"/>
        <v>0</v>
      </c>
      <c r="W4965" s="6">
        <f t="shared" si="1088"/>
        <v>0</v>
      </c>
      <c r="X4965" s="6">
        <f t="shared" si="1089"/>
        <v>0</v>
      </c>
      <c r="AA4965">
        <f t="shared" si="1091"/>
        <v>0</v>
      </c>
    </row>
    <row r="4966" spans="1:27">
      <c r="A4966" s="67"/>
      <c r="B4966" s="68"/>
      <c r="L4966" s="8">
        <f t="shared" si="1090"/>
        <v>0</v>
      </c>
      <c r="M4966" s="54">
        <f t="shared" si="1080"/>
        <v>0</v>
      </c>
      <c r="N4966" s="6">
        <f t="shared" si="1081"/>
        <v>0</v>
      </c>
      <c r="O4966" s="6" t="str">
        <f t="shared" si="1082"/>
        <v/>
      </c>
      <c r="P4966" s="29"/>
      <c r="Q4966" s="54">
        <f t="shared" si="1083"/>
        <v>0</v>
      </c>
      <c r="R4966" s="6">
        <f t="shared" si="1084"/>
        <v>0</v>
      </c>
      <c r="S4966" s="6" t="str">
        <f t="shared" si="1085"/>
        <v/>
      </c>
      <c r="T4966" s="29"/>
      <c r="U4966" s="6">
        <f t="shared" si="1086"/>
        <v>0</v>
      </c>
      <c r="V4966" s="55">
        <f t="shared" si="1087"/>
        <v>0</v>
      </c>
      <c r="W4966" s="6">
        <f t="shared" si="1088"/>
        <v>0</v>
      </c>
      <c r="X4966" s="6">
        <f t="shared" si="1089"/>
        <v>0</v>
      </c>
      <c r="AA4966">
        <f t="shared" si="1091"/>
        <v>0</v>
      </c>
    </row>
    <row r="4967" spans="1:27">
      <c r="A4967" s="67"/>
      <c r="B4967" s="68"/>
      <c r="L4967" s="8">
        <f t="shared" si="1090"/>
        <v>0</v>
      </c>
      <c r="M4967" s="54">
        <f t="shared" si="1080"/>
        <v>0</v>
      </c>
      <c r="N4967" s="6">
        <f t="shared" si="1081"/>
        <v>0</v>
      </c>
      <c r="O4967" s="6" t="str">
        <f t="shared" si="1082"/>
        <v/>
      </c>
      <c r="P4967" s="29"/>
      <c r="Q4967" s="54">
        <f t="shared" si="1083"/>
        <v>0</v>
      </c>
      <c r="R4967" s="6">
        <f t="shared" si="1084"/>
        <v>0</v>
      </c>
      <c r="S4967" s="6" t="str">
        <f t="shared" si="1085"/>
        <v/>
      </c>
      <c r="T4967" s="29"/>
      <c r="U4967" s="6">
        <f t="shared" si="1086"/>
        <v>0</v>
      </c>
      <c r="V4967" s="55">
        <f t="shared" si="1087"/>
        <v>0</v>
      </c>
      <c r="W4967" s="6">
        <f t="shared" si="1088"/>
        <v>0</v>
      </c>
      <c r="X4967" s="6">
        <f t="shared" si="1089"/>
        <v>0</v>
      </c>
      <c r="AA4967">
        <f t="shared" si="1091"/>
        <v>0</v>
      </c>
    </row>
    <row r="4968" spans="1:27">
      <c r="A4968" s="67"/>
      <c r="B4968" s="68"/>
      <c r="L4968" s="8">
        <f t="shared" si="1090"/>
        <v>0</v>
      </c>
      <c r="M4968" s="54">
        <f t="shared" si="1080"/>
        <v>0</v>
      </c>
      <c r="N4968" s="6">
        <f t="shared" si="1081"/>
        <v>0</v>
      </c>
      <c r="O4968" s="6" t="str">
        <f t="shared" si="1082"/>
        <v/>
      </c>
      <c r="P4968" s="29"/>
      <c r="Q4968" s="54">
        <f t="shared" si="1083"/>
        <v>0</v>
      </c>
      <c r="R4968" s="6">
        <f t="shared" si="1084"/>
        <v>0</v>
      </c>
      <c r="S4968" s="6" t="str">
        <f t="shared" si="1085"/>
        <v/>
      </c>
      <c r="T4968" s="29"/>
      <c r="U4968" s="6">
        <f t="shared" si="1086"/>
        <v>0</v>
      </c>
      <c r="V4968" s="55">
        <f t="shared" si="1087"/>
        <v>0</v>
      </c>
      <c r="W4968" s="6">
        <f t="shared" si="1088"/>
        <v>0</v>
      </c>
      <c r="X4968" s="6">
        <f t="shared" si="1089"/>
        <v>0</v>
      </c>
      <c r="AA4968">
        <f t="shared" si="1091"/>
        <v>0</v>
      </c>
    </row>
    <row r="4969" spans="1:27">
      <c r="A4969" s="67"/>
      <c r="B4969" s="68"/>
      <c r="L4969" s="8">
        <f t="shared" si="1090"/>
        <v>0</v>
      </c>
      <c r="M4969" s="54">
        <f t="shared" si="1080"/>
        <v>0</v>
      </c>
      <c r="N4969" s="6">
        <f t="shared" si="1081"/>
        <v>0</v>
      </c>
      <c r="O4969" s="6" t="str">
        <f t="shared" si="1082"/>
        <v/>
      </c>
      <c r="P4969" s="29"/>
      <c r="Q4969" s="54">
        <f t="shared" si="1083"/>
        <v>0</v>
      </c>
      <c r="R4969" s="6">
        <f t="shared" si="1084"/>
        <v>0</v>
      </c>
      <c r="S4969" s="6" t="str">
        <f t="shared" si="1085"/>
        <v/>
      </c>
      <c r="T4969" s="29"/>
      <c r="U4969" s="6">
        <f t="shared" si="1086"/>
        <v>0</v>
      </c>
      <c r="V4969" s="55">
        <f t="shared" si="1087"/>
        <v>0</v>
      </c>
      <c r="W4969" s="6">
        <f t="shared" si="1088"/>
        <v>0</v>
      </c>
      <c r="X4969" s="6">
        <f t="shared" si="1089"/>
        <v>0</v>
      </c>
      <c r="AA4969">
        <f t="shared" si="1091"/>
        <v>0</v>
      </c>
    </row>
    <row r="4970" spans="1:27">
      <c r="A4970" s="67"/>
      <c r="B4970" s="68"/>
      <c r="L4970" s="8">
        <f t="shared" si="1090"/>
        <v>0</v>
      </c>
      <c r="M4970" s="54">
        <f t="shared" si="1080"/>
        <v>0</v>
      </c>
      <c r="N4970" s="6">
        <f t="shared" si="1081"/>
        <v>0</v>
      </c>
      <c r="O4970" s="6" t="str">
        <f t="shared" si="1082"/>
        <v/>
      </c>
      <c r="P4970" s="29"/>
      <c r="Q4970" s="54">
        <f t="shared" si="1083"/>
        <v>0</v>
      </c>
      <c r="R4970" s="6">
        <f t="shared" si="1084"/>
        <v>0</v>
      </c>
      <c r="S4970" s="6" t="str">
        <f t="shared" si="1085"/>
        <v/>
      </c>
      <c r="T4970" s="29"/>
      <c r="U4970" s="6">
        <f t="shared" si="1086"/>
        <v>0</v>
      </c>
      <c r="V4970" s="55">
        <f t="shared" si="1087"/>
        <v>0</v>
      </c>
      <c r="W4970" s="6">
        <f t="shared" si="1088"/>
        <v>0</v>
      </c>
      <c r="X4970" s="6">
        <f t="shared" si="1089"/>
        <v>0</v>
      </c>
      <c r="AA4970">
        <f t="shared" si="1091"/>
        <v>0</v>
      </c>
    </row>
    <row r="4971" spans="1:27">
      <c r="A4971" s="67"/>
      <c r="B4971" s="68"/>
      <c r="L4971" s="8">
        <f t="shared" si="1090"/>
        <v>0</v>
      </c>
      <c r="M4971" s="54">
        <f t="shared" si="1080"/>
        <v>0</v>
      </c>
      <c r="N4971" s="6">
        <f t="shared" si="1081"/>
        <v>0</v>
      </c>
      <c r="O4971" s="6" t="str">
        <f t="shared" si="1082"/>
        <v/>
      </c>
      <c r="P4971" s="29"/>
      <c r="Q4971" s="54">
        <f t="shared" si="1083"/>
        <v>0</v>
      </c>
      <c r="R4971" s="6">
        <f t="shared" si="1084"/>
        <v>0</v>
      </c>
      <c r="S4971" s="6" t="str">
        <f t="shared" si="1085"/>
        <v/>
      </c>
      <c r="T4971" s="29"/>
      <c r="U4971" s="6">
        <f t="shared" si="1086"/>
        <v>0</v>
      </c>
      <c r="V4971" s="55">
        <f t="shared" si="1087"/>
        <v>0</v>
      </c>
      <c r="W4971" s="6">
        <f t="shared" si="1088"/>
        <v>0</v>
      </c>
      <c r="X4971" s="6">
        <f t="shared" si="1089"/>
        <v>0</v>
      </c>
      <c r="AA4971">
        <f t="shared" si="1091"/>
        <v>0</v>
      </c>
    </row>
    <row r="4972" spans="1:27">
      <c r="A4972" s="67"/>
      <c r="B4972" s="68"/>
      <c r="L4972" s="8">
        <f t="shared" si="1090"/>
        <v>0</v>
      </c>
      <c r="M4972" s="54">
        <f t="shared" si="1080"/>
        <v>0</v>
      </c>
      <c r="N4972" s="6">
        <f t="shared" si="1081"/>
        <v>0</v>
      </c>
      <c r="O4972" s="6" t="str">
        <f t="shared" si="1082"/>
        <v/>
      </c>
      <c r="P4972" s="29"/>
      <c r="Q4972" s="54">
        <f t="shared" si="1083"/>
        <v>0</v>
      </c>
      <c r="R4972" s="6">
        <f t="shared" si="1084"/>
        <v>0</v>
      </c>
      <c r="S4972" s="6" t="str">
        <f t="shared" si="1085"/>
        <v/>
      </c>
      <c r="T4972" s="29"/>
      <c r="U4972" s="6">
        <f t="shared" si="1086"/>
        <v>0</v>
      </c>
      <c r="V4972" s="55">
        <f t="shared" si="1087"/>
        <v>0</v>
      </c>
      <c r="W4972" s="6">
        <f t="shared" si="1088"/>
        <v>0</v>
      </c>
      <c r="X4972" s="6">
        <f t="shared" si="1089"/>
        <v>0</v>
      </c>
      <c r="AA4972">
        <f t="shared" si="1091"/>
        <v>0</v>
      </c>
    </row>
    <row r="4973" spans="1:27">
      <c r="A4973" s="67"/>
      <c r="B4973" s="68"/>
      <c r="L4973" s="8">
        <f t="shared" si="1090"/>
        <v>0</v>
      </c>
      <c r="M4973" s="54">
        <f t="shared" si="1080"/>
        <v>0</v>
      </c>
      <c r="N4973" s="6">
        <f t="shared" si="1081"/>
        <v>0</v>
      </c>
      <c r="O4973" s="6" t="str">
        <f t="shared" si="1082"/>
        <v/>
      </c>
      <c r="P4973" s="29"/>
      <c r="Q4973" s="54">
        <f t="shared" si="1083"/>
        <v>0</v>
      </c>
      <c r="R4973" s="6">
        <f t="shared" si="1084"/>
        <v>0</v>
      </c>
      <c r="S4973" s="6" t="str">
        <f t="shared" si="1085"/>
        <v/>
      </c>
      <c r="T4973" s="29"/>
      <c r="U4973" s="6">
        <f t="shared" si="1086"/>
        <v>0</v>
      </c>
      <c r="V4973" s="55">
        <f t="shared" si="1087"/>
        <v>0</v>
      </c>
      <c r="W4973" s="6">
        <f t="shared" si="1088"/>
        <v>0</v>
      </c>
      <c r="X4973" s="6">
        <f t="shared" si="1089"/>
        <v>0</v>
      </c>
      <c r="AA4973">
        <f t="shared" si="1091"/>
        <v>0</v>
      </c>
    </row>
    <row r="4974" spans="1:27">
      <c r="A4974" s="67"/>
      <c r="B4974" s="68"/>
      <c r="L4974" s="8">
        <f t="shared" si="1090"/>
        <v>0</v>
      </c>
      <c r="M4974" s="54">
        <f t="shared" si="1080"/>
        <v>0</v>
      </c>
      <c r="N4974" s="6">
        <f t="shared" si="1081"/>
        <v>0</v>
      </c>
      <c r="O4974" s="6" t="str">
        <f t="shared" si="1082"/>
        <v/>
      </c>
      <c r="P4974" s="29"/>
      <c r="Q4974" s="54">
        <f t="shared" si="1083"/>
        <v>0</v>
      </c>
      <c r="R4974" s="6">
        <f t="shared" si="1084"/>
        <v>0</v>
      </c>
      <c r="S4974" s="6" t="str">
        <f t="shared" si="1085"/>
        <v/>
      </c>
      <c r="T4974" s="29"/>
      <c r="U4974" s="6">
        <f t="shared" si="1086"/>
        <v>0</v>
      </c>
      <c r="V4974" s="55">
        <f t="shared" si="1087"/>
        <v>0</v>
      </c>
      <c r="W4974" s="6">
        <f t="shared" si="1088"/>
        <v>0</v>
      </c>
      <c r="X4974" s="6">
        <f t="shared" si="1089"/>
        <v>0</v>
      </c>
      <c r="AA4974">
        <f t="shared" si="1091"/>
        <v>0</v>
      </c>
    </row>
    <row r="4975" spans="1:27">
      <c r="A4975" s="67"/>
      <c r="B4975" s="68"/>
      <c r="L4975" s="8">
        <f t="shared" si="1090"/>
        <v>0</v>
      </c>
      <c r="M4975" s="54">
        <f t="shared" si="1080"/>
        <v>0</v>
      </c>
      <c r="N4975" s="6">
        <f t="shared" si="1081"/>
        <v>0</v>
      </c>
      <c r="O4975" s="6" t="str">
        <f t="shared" si="1082"/>
        <v/>
      </c>
      <c r="P4975" s="29"/>
      <c r="Q4975" s="54">
        <f t="shared" si="1083"/>
        <v>0</v>
      </c>
      <c r="R4975" s="6">
        <f t="shared" si="1084"/>
        <v>0</v>
      </c>
      <c r="S4975" s="6" t="str">
        <f t="shared" si="1085"/>
        <v/>
      </c>
      <c r="T4975" s="29"/>
      <c r="U4975" s="6">
        <f t="shared" si="1086"/>
        <v>0</v>
      </c>
      <c r="V4975" s="55">
        <f t="shared" si="1087"/>
        <v>0</v>
      </c>
      <c r="W4975" s="6">
        <f t="shared" si="1088"/>
        <v>0</v>
      </c>
      <c r="X4975" s="6">
        <f t="shared" si="1089"/>
        <v>0</v>
      </c>
      <c r="AA4975">
        <f t="shared" si="1091"/>
        <v>0</v>
      </c>
    </row>
    <row r="4976" spans="1:27">
      <c r="A4976" s="67"/>
      <c r="B4976" s="68"/>
      <c r="L4976" s="8">
        <f t="shared" si="1090"/>
        <v>0</v>
      </c>
      <c r="M4976" s="54">
        <f t="shared" si="1080"/>
        <v>0</v>
      </c>
      <c r="N4976" s="6">
        <f t="shared" si="1081"/>
        <v>0</v>
      </c>
      <c r="O4976" s="6" t="str">
        <f t="shared" si="1082"/>
        <v/>
      </c>
      <c r="P4976" s="29"/>
      <c r="Q4976" s="54">
        <f t="shared" si="1083"/>
        <v>0</v>
      </c>
      <c r="R4976" s="6">
        <f t="shared" si="1084"/>
        <v>0</v>
      </c>
      <c r="S4976" s="6" t="str">
        <f t="shared" si="1085"/>
        <v/>
      </c>
      <c r="T4976" s="29"/>
      <c r="U4976" s="6">
        <f t="shared" si="1086"/>
        <v>0</v>
      </c>
      <c r="V4976" s="55">
        <f t="shared" si="1087"/>
        <v>0</v>
      </c>
      <c r="W4976" s="6">
        <f t="shared" si="1088"/>
        <v>0</v>
      </c>
      <c r="X4976" s="6">
        <f t="shared" si="1089"/>
        <v>0</v>
      </c>
      <c r="AA4976">
        <f t="shared" si="1091"/>
        <v>0</v>
      </c>
    </row>
    <row r="4977" spans="1:27">
      <c r="A4977" s="67"/>
      <c r="B4977" s="68"/>
      <c r="L4977" s="8">
        <f t="shared" si="1090"/>
        <v>0</v>
      </c>
      <c r="M4977" s="54">
        <f t="shared" si="1080"/>
        <v>0</v>
      </c>
      <c r="N4977" s="6">
        <f t="shared" si="1081"/>
        <v>0</v>
      </c>
      <c r="O4977" s="6" t="str">
        <f t="shared" si="1082"/>
        <v/>
      </c>
      <c r="P4977" s="29"/>
      <c r="Q4977" s="54">
        <f t="shared" si="1083"/>
        <v>0</v>
      </c>
      <c r="R4977" s="6">
        <f t="shared" si="1084"/>
        <v>0</v>
      </c>
      <c r="S4977" s="6" t="str">
        <f t="shared" si="1085"/>
        <v/>
      </c>
      <c r="T4977" s="29"/>
      <c r="U4977" s="6">
        <f t="shared" si="1086"/>
        <v>0</v>
      </c>
      <c r="V4977" s="55">
        <f t="shared" si="1087"/>
        <v>0</v>
      </c>
      <c r="W4977" s="6">
        <f t="shared" si="1088"/>
        <v>0</v>
      </c>
      <c r="X4977" s="6">
        <f t="shared" si="1089"/>
        <v>0</v>
      </c>
      <c r="AA4977">
        <f t="shared" si="1091"/>
        <v>0</v>
      </c>
    </row>
    <row r="4978" spans="1:27">
      <c r="A4978" s="67"/>
      <c r="B4978" s="68"/>
      <c r="L4978" s="8">
        <f t="shared" si="1090"/>
        <v>0</v>
      </c>
      <c r="M4978" s="54">
        <f t="shared" si="1080"/>
        <v>0</v>
      </c>
      <c r="N4978" s="6">
        <f t="shared" si="1081"/>
        <v>0</v>
      </c>
      <c r="O4978" s="6" t="str">
        <f t="shared" si="1082"/>
        <v/>
      </c>
      <c r="P4978" s="29"/>
      <c r="Q4978" s="54">
        <f t="shared" si="1083"/>
        <v>0</v>
      </c>
      <c r="R4978" s="6">
        <f t="shared" si="1084"/>
        <v>0</v>
      </c>
      <c r="S4978" s="6" t="str">
        <f t="shared" si="1085"/>
        <v/>
      </c>
      <c r="T4978" s="29"/>
      <c r="U4978" s="6">
        <f t="shared" si="1086"/>
        <v>0</v>
      </c>
      <c r="V4978" s="55">
        <f t="shared" si="1087"/>
        <v>0</v>
      </c>
      <c r="W4978" s="6">
        <f t="shared" si="1088"/>
        <v>0</v>
      </c>
      <c r="X4978" s="6">
        <f t="shared" si="1089"/>
        <v>0</v>
      </c>
      <c r="AA4978">
        <f t="shared" si="1091"/>
        <v>0</v>
      </c>
    </row>
    <row r="4979" spans="1:27">
      <c r="A4979" s="67"/>
      <c r="B4979" s="68"/>
      <c r="L4979" s="8">
        <f t="shared" si="1090"/>
        <v>0</v>
      </c>
      <c r="M4979" s="54">
        <f t="shared" si="1080"/>
        <v>0</v>
      </c>
      <c r="N4979" s="6">
        <f t="shared" si="1081"/>
        <v>0</v>
      </c>
      <c r="O4979" s="6" t="str">
        <f t="shared" si="1082"/>
        <v/>
      </c>
      <c r="P4979" s="29"/>
      <c r="Q4979" s="54">
        <f t="shared" si="1083"/>
        <v>0</v>
      </c>
      <c r="R4979" s="6">
        <f t="shared" si="1084"/>
        <v>0</v>
      </c>
      <c r="S4979" s="6" t="str">
        <f t="shared" si="1085"/>
        <v/>
      </c>
      <c r="T4979" s="29"/>
      <c r="U4979" s="6">
        <f t="shared" si="1086"/>
        <v>0</v>
      </c>
      <c r="V4979" s="55">
        <f t="shared" si="1087"/>
        <v>0</v>
      </c>
      <c r="W4979" s="6">
        <f t="shared" si="1088"/>
        <v>0</v>
      </c>
      <c r="X4979" s="6">
        <f t="shared" si="1089"/>
        <v>0</v>
      </c>
      <c r="AA4979">
        <f t="shared" si="1091"/>
        <v>0</v>
      </c>
    </row>
    <row r="4980" spans="1:27">
      <c r="A4980" s="67"/>
      <c r="B4980" s="68"/>
      <c r="L4980" s="8">
        <f t="shared" si="1090"/>
        <v>0</v>
      </c>
      <c r="M4980" s="54">
        <f t="shared" si="1080"/>
        <v>0</v>
      </c>
      <c r="N4980" s="6">
        <f t="shared" si="1081"/>
        <v>0</v>
      </c>
      <c r="O4980" s="6" t="str">
        <f t="shared" si="1082"/>
        <v/>
      </c>
      <c r="P4980" s="29"/>
      <c r="Q4980" s="54">
        <f t="shared" si="1083"/>
        <v>0</v>
      </c>
      <c r="R4980" s="6">
        <f t="shared" si="1084"/>
        <v>0</v>
      </c>
      <c r="S4980" s="6" t="str">
        <f t="shared" si="1085"/>
        <v/>
      </c>
      <c r="T4980" s="29"/>
      <c r="U4980" s="6">
        <f t="shared" si="1086"/>
        <v>0</v>
      </c>
      <c r="V4980" s="55">
        <f t="shared" si="1087"/>
        <v>0</v>
      </c>
      <c r="W4980" s="6">
        <f t="shared" si="1088"/>
        <v>0</v>
      </c>
      <c r="X4980" s="6">
        <f t="shared" si="1089"/>
        <v>0</v>
      </c>
      <c r="AA4980">
        <f t="shared" si="1091"/>
        <v>0</v>
      </c>
    </row>
    <row r="4981" spans="1:27">
      <c r="A4981" s="67"/>
      <c r="B4981" s="68"/>
      <c r="L4981" s="8">
        <f t="shared" si="1090"/>
        <v>0</v>
      </c>
      <c r="M4981" s="54">
        <f t="shared" si="1080"/>
        <v>0</v>
      </c>
      <c r="N4981" s="6">
        <f t="shared" si="1081"/>
        <v>0</v>
      </c>
      <c r="O4981" s="6" t="str">
        <f t="shared" si="1082"/>
        <v/>
      </c>
      <c r="P4981" s="29"/>
      <c r="Q4981" s="54">
        <f t="shared" si="1083"/>
        <v>0</v>
      </c>
      <c r="R4981" s="6">
        <f t="shared" si="1084"/>
        <v>0</v>
      </c>
      <c r="S4981" s="6" t="str">
        <f t="shared" si="1085"/>
        <v/>
      </c>
      <c r="T4981" s="29"/>
      <c r="U4981" s="6">
        <f t="shared" si="1086"/>
        <v>0</v>
      </c>
      <c r="V4981" s="55">
        <f t="shared" si="1087"/>
        <v>0</v>
      </c>
      <c r="W4981" s="6">
        <f t="shared" si="1088"/>
        <v>0</v>
      </c>
      <c r="X4981" s="6">
        <f t="shared" si="1089"/>
        <v>0</v>
      </c>
      <c r="AA4981">
        <f t="shared" si="1091"/>
        <v>0</v>
      </c>
    </row>
    <row r="4982" spans="1:27">
      <c r="A4982" s="67"/>
      <c r="B4982" s="68"/>
      <c r="L4982" s="8">
        <f t="shared" si="1090"/>
        <v>0</v>
      </c>
      <c r="M4982" s="54">
        <f t="shared" si="1080"/>
        <v>0</v>
      </c>
      <c r="N4982" s="6">
        <f t="shared" si="1081"/>
        <v>0</v>
      </c>
      <c r="O4982" s="6" t="str">
        <f t="shared" si="1082"/>
        <v/>
      </c>
      <c r="P4982" s="29"/>
      <c r="Q4982" s="54">
        <f t="shared" si="1083"/>
        <v>0</v>
      </c>
      <c r="R4982" s="6">
        <f t="shared" si="1084"/>
        <v>0</v>
      </c>
      <c r="S4982" s="6" t="str">
        <f t="shared" si="1085"/>
        <v/>
      </c>
      <c r="T4982" s="29"/>
      <c r="U4982" s="6">
        <f t="shared" si="1086"/>
        <v>0</v>
      </c>
      <c r="V4982" s="55">
        <f t="shared" si="1087"/>
        <v>0</v>
      </c>
      <c r="W4982" s="6">
        <f t="shared" si="1088"/>
        <v>0</v>
      </c>
      <c r="X4982" s="6">
        <f t="shared" si="1089"/>
        <v>0</v>
      </c>
      <c r="AA4982">
        <f t="shared" si="1091"/>
        <v>0</v>
      </c>
    </row>
    <row r="4983" spans="1:27">
      <c r="A4983" s="67"/>
      <c r="B4983" s="68"/>
      <c r="L4983" s="8">
        <f t="shared" si="1090"/>
        <v>0</v>
      </c>
      <c r="M4983" s="54">
        <f t="shared" si="1080"/>
        <v>0</v>
      </c>
      <c r="N4983" s="6">
        <f t="shared" si="1081"/>
        <v>0</v>
      </c>
      <c r="O4983" s="6" t="str">
        <f t="shared" si="1082"/>
        <v/>
      </c>
      <c r="P4983" s="29"/>
      <c r="Q4983" s="54">
        <f t="shared" si="1083"/>
        <v>0</v>
      </c>
      <c r="R4983" s="6">
        <f t="shared" si="1084"/>
        <v>0</v>
      </c>
      <c r="S4983" s="6" t="str">
        <f t="shared" si="1085"/>
        <v/>
      </c>
      <c r="T4983" s="29"/>
      <c r="U4983" s="6">
        <f t="shared" si="1086"/>
        <v>0</v>
      </c>
      <c r="V4983" s="55">
        <f t="shared" si="1087"/>
        <v>0</v>
      </c>
      <c r="W4983" s="6">
        <f t="shared" si="1088"/>
        <v>0</v>
      </c>
      <c r="X4983" s="6">
        <f t="shared" si="1089"/>
        <v>0</v>
      </c>
      <c r="AA4983">
        <f t="shared" si="1091"/>
        <v>0</v>
      </c>
    </row>
    <row r="4984" spans="1:27">
      <c r="A4984" s="67"/>
      <c r="B4984" s="68"/>
      <c r="L4984" s="8">
        <f t="shared" si="1090"/>
        <v>0</v>
      </c>
      <c r="M4984" s="54">
        <f t="shared" si="1080"/>
        <v>0</v>
      </c>
      <c r="N4984" s="6">
        <f t="shared" si="1081"/>
        <v>0</v>
      </c>
      <c r="O4984" s="6" t="str">
        <f t="shared" si="1082"/>
        <v/>
      </c>
      <c r="P4984" s="29"/>
      <c r="Q4984" s="54">
        <f t="shared" si="1083"/>
        <v>0</v>
      </c>
      <c r="R4984" s="6">
        <f t="shared" si="1084"/>
        <v>0</v>
      </c>
      <c r="S4984" s="6" t="str">
        <f t="shared" si="1085"/>
        <v/>
      </c>
      <c r="T4984" s="29"/>
      <c r="U4984" s="6">
        <f t="shared" si="1086"/>
        <v>0</v>
      </c>
      <c r="V4984" s="55">
        <f t="shared" si="1087"/>
        <v>0</v>
      </c>
      <c r="W4984" s="6">
        <f t="shared" si="1088"/>
        <v>0</v>
      </c>
      <c r="X4984" s="6">
        <f t="shared" si="1089"/>
        <v>0</v>
      </c>
      <c r="AA4984">
        <f t="shared" si="1091"/>
        <v>0</v>
      </c>
    </row>
    <row r="4985" spans="1:27">
      <c r="A4985" s="67"/>
      <c r="B4985" s="68"/>
      <c r="L4985" s="8">
        <f t="shared" si="1090"/>
        <v>0</v>
      </c>
      <c r="M4985" s="54">
        <f t="shared" si="1080"/>
        <v>0</v>
      </c>
      <c r="N4985" s="6">
        <f t="shared" si="1081"/>
        <v>0</v>
      </c>
      <c r="O4985" s="6" t="str">
        <f t="shared" si="1082"/>
        <v/>
      </c>
      <c r="P4985" s="29"/>
      <c r="Q4985" s="54">
        <f t="shared" si="1083"/>
        <v>0</v>
      </c>
      <c r="R4985" s="6">
        <f t="shared" si="1084"/>
        <v>0</v>
      </c>
      <c r="S4985" s="6" t="str">
        <f t="shared" si="1085"/>
        <v/>
      </c>
      <c r="T4985" s="29"/>
      <c r="U4985" s="6">
        <f t="shared" si="1086"/>
        <v>0</v>
      </c>
      <c r="V4985" s="55">
        <f t="shared" si="1087"/>
        <v>0</v>
      </c>
      <c r="W4985" s="6">
        <f t="shared" si="1088"/>
        <v>0</v>
      </c>
      <c r="X4985" s="6">
        <f t="shared" si="1089"/>
        <v>0</v>
      </c>
      <c r="AA4985">
        <f t="shared" si="1091"/>
        <v>0</v>
      </c>
    </row>
    <row r="4986" spans="1:27">
      <c r="A4986" s="67"/>
      <c r="B4986" s="68"/>
      <c r="L4986" s="8">
        <f t="shared" si="1090"/>
        <v>0</v>
      </c>
      <c r="M4986" s="54">
        <f t="shared" si="1080"/>
        <v>0</v>
      </c>
      <c r="N4986" s="6">
        <f t="shared" si="1081"/>
        <v>0</v>
      </c>
      <c r="O4986" s="6" t="str">
        <f t="shared" si="1082"/>
        <v/>
      </c>
      <c r="P4986" s="29"/>
      <c r="Q4986" s="54">
        <f t="shared" si="1083"/>
        <v>0</v>
      </c>
      <c r="R4986" s="6">
        <f t="shared" si="1084"/>
        <v>0</v>
      </c>
      <c r="S4986" s="6" t="str">
        <f t="shared" si="1085"/>
        <v/>
      </c>
      <c r="T4986" s="29"/>
      <c r="U4986" s="6">
        <f t="shared" si="1086"/>
        <v>0</v>
      </c>
      <c r="V4986" s="55">
        <f t="shared" si="1087"/>
        <v>0</v>
      </c>
      <c r="W4986" s="6">
        <f t="shared" si="1088"/>
        <v>0</v>
      </c>
      <c r="X4986" s="6">
        <f t="shared" si="1089"/>
        <v>0</v>
      </c>
      <c r="AA4986">
        <f t="shared" si="1091"/>
        <v>0</v>
      </c>
    </row>
    <row r="4987" spans="1:27">
      <c r="A4987" s="67"/>
      <c r="B4987" s="68"/>
      <c r="L4987" s="8">
        <f t="shared" si="1090"/>
        <v>0</v>
      </c>
      <c r="M4987" s="54">
        <f t="shared" si="1080"/>
        <v>0</v>
      </c>
      <c r="N4987" s="6">
        <f t="shared" si="1081"/>
        <v>0</v>
      </c>
      <c r="O4987" s="6" t="str">
        <f t="shared" si="1082"/>
        <v/>
      </c>
      <c r="P4987" s="29"/>
      <c r="Q4987" s="54">
        <f t="shared" si="1083"/>
        <v>0</v>
      </c>
      <c r="R4987" s="6">
        <f t="shared" si="1084"/>
        <v>0</v>
      </c>
      <c r="S4987" s="6" t="str">
        <f t="shared" si="1085"/>
        <v/>
      </c>
      <c r="T4987" s="29"/>
      <c r="U4987" s="6">
        <f t="shared" si="1086"/>
        <v>0</v>
      </c>
      <c r="V4987" s="55">
        <f t="shared" si="1087"/>
        <v>0</v>
      </c>
      <c r="W4987" s="6">
        <f t="shared" si="1088"/>
        <v>0</v>
      </c>
      <c r="X4987" s="6">
        <f t="shared" si="1089"/>
        <v>0</v>
      </c>
      <c r="AA4987">
        <f t="shared" si="1091"/>
        <v>0</v>
      </c>
    </row>
    <row r="4988" spans="1:27">
      <c r="A4988" s="67"/>
      <c r="B4988" s="68"/>
      <c r="L4988" s="8">
        <f t="shared" si="1090"/>
        <v>0</v>
      </c>
      <c r="M4988" s="54">
        <f t="shared" si="1080"/>
        <v>0</v>
      </c>
      <c r="N4988" s="6">
        <f t="shared" si="1081"/>
        <v>0</v>
      </c>
      <c r="O4988" s="6" t="str">
        <f t="shared" si="1082"/>
        <v/>
      </c>
      <c r="P4988" s="29"/>
      <c r="Q4988" s="54">
        <f t="shared" si="1083"/>
        <v>0</v>
      </c>
      <c r="R4988" s="6">
        <f t="shared" si="1084"/>
        <v>0</v>
      </c>
      <c r="S4988" s="6" t="str">
        <f t="shared" si="1085"/>
        <v/>
      </c>
      <c r="T4988" s="29"/>
      <c r="U4988" s="6">
        <f t="shared" si="1086"/>
        <v>0</v>
      </c>
      <c r="V4988" s="55">
        <f t="shared" si="1087"/>
        <v>0</v>
      </c>
      <c r="W4988" s="6">
        <f t="shared" si="1088"/>
        <v>0</v>
      </c>
      <c r="X4988" s="6">
        <f t="shared" si="1089"/>
        <v>0</v>
      </c>
      <c r="AA4988">
        <f t="shared" si="1091"/>
        <v>0</v>
      </c>
    </row>
    <row r="4989" spans="1:27">
      <c r="A4989" s="67"/>
      <c r="B4989" s="68"/>
      <c r="L4989" s="8">
        <f t="shared" si="1090"/>
        <v>0</v>
      </c>
      <c r="M4989" s="54">
        <f t="shared" si="1080"/>
        <v>0</v>
      </c>
      <c r="N4989" s="6">
        <f t="shared" si="1081"/>
        <v>0</v>
      </c>
      <c r="O4989" s="6" t="str">
        <f t="shared" si="1082"/>
        <v/>
      </c>
      <c r="P4989" s="29"/>
      <c r="Q4989" s="54">
        <f t="shared" si="1083"/>
        <v>0</v>
      </c>
      <c r="R4989" s="6">
        <f t="shared" si="1084"/>
        <v>0</v>
      </c>
      <c r="S4989" s="6" t="str">
        <f t="shared" si="1085"/>
        <v/>
      </c>
      <c r="T4989" s="29"/>
      <c r="U4989" s="6">
        <f t="shared" si="1086"/>
        <v>0</v>
      </c>
      <c r="V4989" s="55">
        <f t="shared" si="1087"/>
        <v>0</v>
      </c>
      <c r="W4989" s="6">
        <f t="shared" si="1088"/>
        <v>0</v>
      </c>
      <c r="X4989" s="6">
        <f t="shared" si="1089"/>
        <v>0</v>
      </c>
      <c r="AA4989">
        <f t="shared" si="1091"/>
        <v>0</v>
      </c>
    </row>
    <row r="4990" spans="1:27">
      <c r="A4990" s="67"/>
      <c r="B4990" s="68"/>
      <c r="L4990" s="8">
        <f t="shared" si="1090"/>
        <v>0</v>
      </c>
      <c r="M4990" s="54">
        <f t="shared" si="1080"/>
        <v>0</v>
      </c>
      <c r="N4990" s="6">
        <f t="shared" si="1081"/>
        <v>0</v>
      </c>
      <c r="O4990" s="6" t="str">
        <f t="shared" si="1082"/>
        <v/>
      </c>
      <c r="P4990" s="29"/>
      <c r="Q4990" s="54">
        <f t="shared" si="1083"/>
        <v>0</v>
      </c>
      <c r="R4990" s="6">
        <f t="shared" si="1084"/>
        <v>0</v>
      </c>
      <c r="S4990" s="6" t="str">
        <f t="shared" si="1085"/>
        <v/>
      </c>
      <c r="T4990" s="29"/>
      <c r="U4990" s="6">
        <f t="shared" si="1086"/>
        <v>0</v>
      </c>
      <c r="V4990" s="55">
        <f t="shared" si="1087"/>
        <v>0</v>
      </c>
      <c r="W4990" s="6">
        <f t="shared" si="1088"/>
        <v>0</v>
      </c>
      <c r="X4990" s="6">
        <f t="shared" si="1089"/>
        <v>0</v>
      </c>
      <c r="AA4990">
        <f t="shared" si="1091"/>
        <v>0</v>
      </c>
    </row>
    <row r="4991" spans="1:27">
      <c r="A4991" s="67"/>
      <c r="B4991" s="68"/>
      <c r="L4991" s="8">
        <f t="shared" si="1090"/>
        <v>0</v>
      </c>
      <c r="M4991" s="54">
        <f t="shared" si="1080"/>
        <v>0</v>
      </c>
      <c r="N4991" s="6">
        <f t="shared" si="1081"/>
        <v>0</v>
      </c>
      <c r="O4991" s="6" t="str">
        <f t="shared" si="1082"/>
        <v/>
      </c>
      <c r="P4991" s="29"/>
      <c r="Q4991" s="54">
        <f t="shared" si="1083"/>
        <v>0</v>
      </c>
      <c r="R4991" s="6">
        <f t="shared" si="1084"/>
        <v>0</v>
      </c>
      <c r="S4991" s="6" t="str">
        <f t="shared" si="1085"/>
        <v/>
      </c>
      <c r="T4991" s="29"/>
      <c r="U4991" s="6">
        <f t="shared" si="1086"/>
        <v>0</v>
      </c>
      <c r="V4991" s="55">
        <f t="shared" si="1087"/>
        <v>0</v>
      </c>
      <c r="W4991" s="6">
        <f t="shared" si="1088"/>
        <v>0</v>
      </c>
      <c r="X4991" s="6">
        <f t="shared" si="1089"/>
        <v>0</v>
      </c>
      <c r="AA4991">
        <f t="shared" si="1091"/>
        <v>0</v>
      </c>
    </row>
    <row r="4992" spans="1:27">
      <c r="A4992" s="67"/>
      <c r="B4992" s="68"/>
      <c r="L4992" s="8">
        <f t="shared" si="1090"/>
        <v>0</v>
      </c>
      <c r="M4992" s="54">
        <f t="shared" si="1080"/>
        <v>0</v>
      </c>
      <c r="N4992" s="6">
        <f t="shared" si="1081"/>
        <v>0</v>
      </c>
      <c r="O4992" s="6" t="str">
        <f t="shared" si="1082"/>
        <v/>
      </c>
      <c r="P4992" s="29"/>
      <c r="Q4992" s="54">
        <f t="shared" si="1083"/>
        <v>0</v>
      </c>
      <c r="R4992" s="6">
        <f t="shared" si="1084"/>
        <v>0</v>
      </c>
      <c r="S4992" s="6" t="str">
        <f t="shared" si="1085"/>
        <v/>
      </c>
      <c r="T4992" s="29"/>
      <c r="U4992" s="6">
        <f t="shared" si="1086"/>
        <v>0</v>
      </c>
      <c r="V4992" s="55">
        <f t="shared" si="1087"/>
        <v>0</v>
      </c>
      <c r="W4992" s="6">
        <f t="shared" si="1088"/>
        <v>0</v>
      </c>
      <c r="X4992" s="6">
        <f t="shared" si="1089"/>
        <v>0</v>
      </c>
      <c r="AA4992">
        <f t="shared" si="1091"/>
        <v>0</v>
      </c>
    </row>
    <row r="4993" spans="1:27">
      <c r="A4993" s="67"/>
      <c r="B4993" s="68"/>
      <c r="L4993" s="8">
        <f t="shared" si="1090"/>
        <v>0</v>
      </c>
      <c r="M4993" s="54">
        <f t="shared" si="1080"/>
        <v>0</v>
      </c>
      <c r="N4993" s="6">
        <f t="shared" si="1081"/>
        <v>0</v>
      </c>
      <c r="O4993" s="6" t="str">
        <f t="shared" si="1082"/>
        <v/>
      </c>
      <c r="P4993" s="29"/>
      <c r="Q4993" s="54">
        <f t="shared" si="1083"/>
        <v>0</v>
      </c>
      <c r="R4993" s="6">
        <f t="shared" si="1084"/>
        <v>0</v>
      </c>
      <c r="S4993" s="6" t="str">
        <f t="shared" si="1085"/>
        <v/>
      </c>
      <c r="T4993" s="29"/>
      <c r="U4993" s="6">
        <f t="shared" si="1086"/>
        <v>0</v>
      </c>
      <c r="V4993" s="55">
        <f t="shared" si="1087"/>
        <v>0</v>
      </c>
      <c r="W4993" s="6">
        <f t="shared" si="1088"/>
        <v>0</v>
      </c>
      <c r="X4993" s="6">
        <f t="shared" si="1089"/>
        <v>0</v>
      </c>
      <c r="AA4993">
        <f t="shared" si="1091"/>
        <v>0</v>
      </c>
    </row>
    <row r="4994" spans="1:27">
      <c r="A4994" s="67"/>
      <c r="B4994" s="68"/>
      <c r="L4994" s="8">
        <f t="shared" si="1090"/>
        <v>0</v>
      </c>
      <c r="M4994" s="54">
        <f t="shared" si="1080"/>
        <v>0</v>
      </c>
      <c r="N4994" s="6">
        <f t="shared" si="1081"/>
        <v>0</v>
      </c>
      <c r="O4994" s="6" t="str">
        <f t="shared" si="1082"/>
        <v/>
      </c>
      <c r="P4994" s="29"/>
      <c r="Q4994" s="54">
        <f t="shared" si="1083"/>
        <v>0</v>
      </c>
      <c r="R4994" s="6">
        <f t="shared" si="1084"/>
        <v>0</v>
      </c>
      <c r="S4994" s="6" t="str">
        <f t="shared" si="1085"/>
        <v/>
      </c>
      <c r="T4994" s="29"/>
      <c r="U4994" s="6">
        <f t="shared" si="1086"/>
        <v>0</v>
      </c>
      <c r="V4994" s="55">
        <f t="shared" si="1087"/>
        <v>0</v>
      </c>
      <c r="W4994" s="6">
        <f t="shared" si="1088"/>
        <v>0</v>
      </c>
      <c r="X4994" s="6">
        <f t="shared" si="1089"/>
        <v>0</v>
      </c>
      <c r="AA4994">
        <f t="shared" si="1091"/>
        <v>0</v>
      </c>
    </row>
    <row r="4995" spans="1:27">
      <c r="A4995" s="67"/>
      <c r="B4995" s="68"/>
      <c r="L4995" s="8">
        <f t="shared" si="1090"/>
        <v>0</v>
      </c>
      <c r="M4995" s="54">
        <f t="shared" si="1080"/>
        <v>0</v>
      </c>
      <c r="N4995" s="6">
        <f t="shared" si="1081"/>
        <v>0</v>
      </c>
      <c r="O4995" s="6" t="str">
        <f t="shared" si="1082"/>
        <v/>
      </c>
      <c r="P4995" s="29"/>
      <c r="Q4995" s="54">
        <f t="shared" si="1083"/>
        <v>0</v>
      </c>
      <c r="R4995" s="6">
        <f t="shared" si="1084"/>
        <v>0</v>
      </c>
      <c r="S4995" s="6" t="str">
        <f t="shared" si="1085"/>
        <v/>
      </c>
      <c r="T4995" s="29"/>
      <c r="U4995" s="6">
        <f t="shared" si="1086"/>
        <v>0</v>
      </c>
      <c r="V4995" s="55">
        <f t="shared" si="1087"/>
        <v>0</v>
      </c>
      <c r="W4995" s="6">
        <f t="shared" si="1088"/>
        <v>0</v>
      </c>
      <c r="X4995" s="6">
        <f t="shared" si="1089"/>
        <v>0</v>
      </c>
      <c r="AA4995">
        <f t="shared" si="1091"/>
        <v>0</v>
      </c>
    </row>
    <row r="4996" spans="1:27">
      <c r="A4996" s="67"/>
      <c r="B4996" s="68"/>
      <c r="L4996" s="8">
        <f t="shared" si="1090"/>
        <v>0</v>
      </c>
      <c r="M4996" s="54">
        <f t="shared" si="1080"/>
        <v>0</v>
      </c>
      <c r="N4996" s="6">
        <f t="shared" si="1081"/>
        <v>0</v>
      </c>
      <c r="O4996" s="6" t="str">
        <f t="shared" si="1082"/>
        <v/>
      </c>
      <c r="P4996" s="29"/>
      <c r="Q4996" s="54">
        <f t="shared" si="1083"/>
        <v>0</v>
      </c>
      <c r="R4996" s="6">
        <f t="shared" si="1084"/>
        <v>0</v>
      </c>
      <c r="S4996" s="6" t="str">
        <f t="shared" si="1085"/>
        <v/>
      </c>
      <c r="T4996" s="29"/>
      <c r="U4996" s="6">
        <f t="shared" si="1086"/>
        <v>0</v>
      </c>
      <c r="V4996" s="55">
        <f t="shared" si="1087"/>
        <v>0</v>
      </c>
      <c r="W4996" s="6">
        <f t="shared" si="1088"/>
        <v>0</v>
      </c>
      <c r="X4996" s="6">
        <f t="shared" si="1089"/>
        <v>0</v>
      </c>
      <c r="AA4996">
        <f t="shared" si="1091"/>
        <v>0</v>
      </c>
    </row>
    <row r="4997" spans="1:27">
      <c r="A4997" s="67"/>
      <c r="B4997" s="68"/>
      <c r="L4997" s="8">
        <f t="shared" si="1090"/>
        <v>0</v>
      </c>
      <c r="M4997" s="54">
        <f t="shared" si="1080"/>
        <v>0</v>
      </c>
      <c r="N4997" s="6">
        <f t="shared" si="1081"/>
        <v>0</v>
      </c>
      <c r="O4997" s="6" t="str">
        <f t="shared" si="1082"/>
        <v/>
      </c>
      <c r="P4997" s="29"/>
      <c r="Q4997" s="54">
        <f t="shared" si="1083"/>
        <v>0</v>
      </c>
      <c r="R4997" s="6">
        <f t="shared" si="1084"/>
        <v>0</v>
      </c>
      <c r="S4997" s="6" t="str">
        <f t="shared" si="1085"/>
        <v/>
      </c>
      <c r="T4997" s="29"/>
      <c r="U4997" s="6">
        <f t="shared" si="1086"/>
        <v>0</v>
      </c>
      <c r="V4997" s="55">
        <f t="shared" si="1087"/>
        <v>0</v>
      </c>
      <c r="W4997" s="6">
        <f t="shared" si="1088"/>
        <v>0</v>
      </c>
      <c r="X4997" s="6">
        <f t="shared" si="1089"/>
        <v>0</v>
      </c>
      <c r="AA4997">
        <f t="shared" si="1091"/>
        <v>0</v>
      </c>
    </row>
    <row r="4998" spans="1:27">
      <c r="A4998" s="67"/>
      <c r="B4998" s="68"/>
      <c r="L4998" s="8">
        <f t="shared" si="1090"/>
        <v>0</v>
      </c>
      <c r="M4998" s="54">
        <f t="shared" si="1080"/>
        <v>0</v>
      </c>
      <c r="N4998" s="6">
        <f t="shared" si="1081"/>
        <v>0</v>
      </c>
      <c r="O4998" s="6" t="str">
        <f t="shared" si="1082"/>
        <v/>
      </c>
      <c r="P4998" s="29"/>
      <c r="Q4998" s="54">
        <f t="shared" si="1083"/>
        <v>0</v>
      </c>
      <c r="R4998" s="6">
        <f t="shared" si="1084"/>
        <v>0</v>
      </c>
      <c r="S4998" s="6" t="str">
        <f t="shared" si="1085"/>
        <v/>
      </c>
      <c r="T4998" s="29"/>
      <c r="U4998" s="6">
        <f t="shared" si="1086"/>
        <v>0</v>
      </c>
      <c r="V4998" s="55">
        <f t="shared" si="1087"/>
        <v>0</v>
      </c>
      <c r="W4998" s="6">
        <f t="shared" si="1088"/>
        <v>0</v>
      </c>
      <c r="X4998" s="6">
        <f t="shared" si="1089"/>
        <v>0</v>
      </c>
      <c r="AA4998">
        <f t="shared" si="1091"/>
        <v>0</v>
      </c>
    </row>
    <row r="4999" spans="1:27">
      <c r="A4999" s="67"/>
      <c r="B4999" s="68"/>
      <c r="L4999" s="8">
        <f t="shared" si="1090"/>
        <v>0</v>
      </c>
      <c r="M4999" s="54">
        <f t="shared" si="1080"/>
        <v>0</v>
      </c>
      <c r="N4999" s="6">
        <f t="shared" si="1081"/>
        <v>0</v>
      </c>
      <c r="O4999" s="6" t="str">
        <f t="shared" si="1082"/>
        <v/>
      </c>
      <c r="P4999" s="29"/>
      <c r="Q4999" s="54">
        <f t="shared" si="1083"/>
        <v>0</v>
      </c>
      <c r="R4999" s="6">
        <f t="shared" si="1084"/>
        <v>0</v>
      </c>
      <c r="S4999" s="6" t="str">
        <f t="shared" si="1085"/>
        <v/>
      </c>
      <c r="T4999" s="29"/>
      <c r="U4999" s="6">
        <f t="shared" si="1086"/>
        <v>0</v>
      </c>
      <c r="V4999" s="55">
        <f t="shared" si="1087"/>
        <v>0</v>
      </c>
      <c r="W4999" s="6">
        <f t="shared" si="1088"/>
        <v>0</v>
      </c>
      <c r="X4999" s="6">
        <f t="shared" si="1089"/>
        <v>0</v>
      </c>
      <c r="AA4999">
        <f t="shared" si="1091"/>
        <v>0</v>
      </c>
    </row>
    <row r="5000" spans="1:27">
      <c r="A5000" s="67"/>
      <c r="B5000" s="68"/>
      <c r="L5000" s="8">
        <f t="shared" si="1090"/>
        <v>0</v>
      </c>
      <c r="M5000" s="54">
        <f t="shared" ref="M5000:M5063" si="1092">IF(IF(L5000&gt;=sipstart,1,0)+IF(L5000&lt;=sipend,1,0)=2,J5000,0)</f>
        <v>0</v>
      </c>
      <c r="N5000" s="6">
        <f t="shared" ref="N5000:N5063" si="1093">IF(IF(L5000&gt;=sipstart,1,0)+IF(L5000&lt;=sipend,1,0)=2,K5000,0)</f>
        <v>0</v>
      </c>
      <c r="O5000" s="6" t="str">
        <f t="shared" ref="O5000:O5063" si="1094">IF(N5000=-sip,-N5000/B5000,"")</f>
        <v/>
      </c>
      <c r="P5000" s="29"/>
      <c r="Q5000" s="54">
        <f t="shared" ref="Q5000:Q5063" si="1095">IF(IF(L5000&gt;=sipstart,1,0)+IF(L5000&lt;=sipend,1,0)=2,1,0)</f>
        <v>0</v>
      </c>
      <c r="R5000" s="6">
        <f t="shared" ref="R5000:R5063" si="1096">IF(IF(L5000&gt;=sipstart,1,0)+IF(L5000&lt;=sipend,1,0)=2,-dsip,0)</f>
        <v>0</v>
      </c>
      <c r="S5000" s="6" t="str">
        <f t="shared" ref="S5000:S5063" si="1097">IF(R5000=-dsip,-R5000/B5000,"")</f>
        <v/>
      </c>
      <c r="T5000" s="29"/>
      <c r="U5000" s="6">
        <f t="shared" ref="U5000:U5063" si="1098">IF((IF(L5000&gt;=sipstart,1,2)+IF(L5000&lt;=sipend,1,2))=2,L5000,0)</f>
        <v>0</v>
      </c>
      <c r="V5000" s="55">
        <f t="shared" ref="V5000:V5063" si="1099">IF((IF(L5000&gt;=sipstart,1,2)+IF(L5000&lt;=sipend,1,2))=2,L5000,0)+IF(U4999=actualsipend,actualsipend,0)</f>
        <v>0</v>
      </c>
      <c r="W5000" s="6">
        <f t="shared" si="1088"/>
        <v>0</v>
      </c>
      <c r="X5000" s="6">
        <f t="shared" si="1089"/>
        <v>0</v>
      </c>
      <c r="AA5000">
        <f t="shared" si="1091"/>
        <v>0</v>
      </c>
    </row>
    <row r="5001" spans="1:27">
      <c r="A5001" s="67"/>
      <c r="B5001" s="68"/>
      <c r="L5001" s="8">
        <f t="shared" si="1090"/>
        <v>0</v>
      </c>
      <c r="M5001" s="54">
        <f t="shared" si="1092"/>
        <v>0</v>
      </c>
      <c r="N5001" s="6">
        <f t="shared" si="1093"/>
        <v>0</v>
      </c>
      <c r="O5001" s="6" t="str">
        <f t="shared" si="1094"/>
        <v/>
      </c>
      <c r="P5001" s="29"/>
      <c r="Q5001" s="54">
        <f t="shared" si="1095"/>
        <v>0</v>
      </c>
      <c r="R5001" s="6">
        <f t="shared" si="1096"/>
        <v>0</v>
      </c>
      <c r="S5001" s="6" t="str">
        <f t="shared" si="1097"/>
        <v/>
      </c>
      <c r="T5001" s="29"/>
      <c r="U5001" s="6">
        <f t="shared" si="1098"/>
        <v>0</v>
      </c>
      <c r="V5001" s="55">
        <f t="shared" si="1099"/>
        <v>0</v>
      </c>
      <c r="W5001" s="6">
        <f t="shared" ref="W5001:W5064" si="1100">IF(V5001+V5000=0,0,IF(V5001=V5000,sipunits*B5000,N5001))</f>
        <v>0</v>
      </c>
      <c r="X5001" s="6">
        <f t="shared" ref="X5001:X5064" si="1101">IF(V5001+V5000=0,0,IF(V5001=V5000,dsipunits*B5000,R5001))</f>
        <v>0</v>
      </c>
      <c r="AA5001">
        <f t="shared" si="1091"/>
        <v>0</v>
      </c>
    </row>
    <row r="5002" spans="1:27">
      <c r="A5002" s="67"/>
      <c r="B5002" s="68"/>
      <c r="L5002" s="8">
        <f t="shared" si="1090"/>
        <v>0</v>
      </c>
      <c r="M5002" s="54">
        <f t="shared" si="1092"/>
        <v>0</v>
      </c>
      <c r="N5002" s="6">
        <f t="shared" si="1093"/>
        <v>0</v>
      </c>
      <c r="O5002" s="6" t="str">
        <f t="shared" si="1094"/>
        <v/>
      </c>
      <c r="P5002" s="29"/>
      <c r="Q5002" s="54">
        <f t="shared" si="1095"/>
        <v>0</v>
      </c>
      <c r="R5002" s="6">
        <f t="shared" si="1096"/>
        <v>0</v>
      </c>
      <c r="S5002" s="6" t="str">
        <f t="shared" si="1097"/>
        <v/>
      </c>
      <c r="T5002" s="29"/>
      <c r="U5002" s="6">
        <f t="shared" si="1098"/>
        <v>0</v>
      </c>
      <c r="V5002" s="55">
        <f t="shared" si="1099"/>
        <v>0</v>
      </c>
      <c r="W5002" s="6">
        <f t="shared" si="1100"/>
        <v>0</v>
      </c>
      <c r="X5002" s="6">
        <f t="shared" si="1101"/>
        <v>0</v>
      </c>
      <c r="AA5002">
        <f t="shared" si="1091"/>
        <v>0</v>
      </c>
    </row>
    <row r="5003" spans="1:27">
      <c r="A5003" s="67"/>
      <c r="B5003" s="68"/>
      <c r="L5003" s="8">
        <f t="shared" si="1090"/>
        <v>0</v>
      </c>
      <c r="M5003" s="54">
        <f t="shared" si="1092"/>
        <v>0</v>
      </c>
      <c r="N5003" s="6">
        <f t="shared" si="1093"/>
        <v>0</v>
      </c>
      <c r="O5003" s="6" t="str">
        <f t="shared" si="1094"/>
        <v/>
      </c>
      <c r="P5003" s="29"/>
      <c r="Q5003" s="54">
        <f t="shared" si="1095"/>
        <v>0</v>
      </c>
      <c r="R5003" s="6">
        <f t="shared" si="1096"/>
        <v>0</v>
      </c>
      <c r="S5003" s="6" t="str">
        <f t="shared" si="1097"/>
        <v/>
      </c>
      <c r="T5003" s="29"/>
      <c r="U5003" s="6">
        <f t="shared" si="1098"/>
        <v>0</v>
      </c>
      <c r="V5003" s="55">
        <f t="shared" si="1099"/>
        <v>0</v>
      </c>
      <c r="W5003" s="6">
        <f t="shared" si="1100"/>
        <v>0</v>
      </c>
      <c r="X5003" s="6">
        <f t="shared" si="1101"/>
        <v>0</v>
      </c>
      <c r="AA5003">
        <f t="shared" si="1091"/>
        <v>0</v>
      </c>
    </row>
    <row r="5004" spans="1:27">
      <c r="A5004" s="67"/>
      <c r="B5004" s="68"/>
      <c r="L5004" s="8">
        <f t="shared" si="1090"/>
        <v>0</v>
      </c>
      <c r="M5004" s="54">
        <f t="shared" si="1092"/>
        <v>0</v>
      </c>
      <c r="N5004" s="6">
        <f t="shared" si="1093"/>
        <v>0</v>
      </c>
      <c r="O5004" s="6" t="str">
        <f t="shared" si="1094"/>
        <v/>
      </c>
      <c r="P5004" s="29"/>
      <c r="Q5004" s="54">
        <f t="shared" si="1095"/>
        <v>0</v>
      </c>
      <c r="R5004" s="6">
        <f t="shared" si="1096"/>
        <v>0</v>
      </c>
      <c r="S5004" s="6" t="str">
        <f t="shared" si="1097"/>
        <v/>
      </c>
      <c r="T5004" s="29"/>
      <c r="U5004" s="6">
        <f t="shared" si="1098"/>
        <v>0</v>
      </c>
      <c r="V5004" s="55">
        <f t="shared" si="1099"/>
        <v>0</v>
      </c>
      <c r="W5004" s="6">
        <f t="shared" si="1100"/>
        <v>0</v>
      </c>
      <c r="X5004" s="6">
        <f t="shared" si="1101"/>
        <v>0</v>
      </c>
      <c r="AA5004">
        <f t="shared" si="1091"/>
        <v>0</v>
      </c>
    </row>
    <row r="5005" spans="1:27">
      <c r="A5005" s="67"/>
      <c r="B5005" s="68"/>
      <c r="L5005" s="8">
        <f t="shared" ref="L5005:L5068" si="1102">A5005</f>
        <v>0</v>
      </c>
      <c r="M5005" s="54">
        <f t="shared" si="1092"/>
        <v>0</v>
      </c>
      <c r="N5005" s="6">
        <f t="shared" si="1093"/>
        <v>0</v>
      </c>
      <c r="O5005" s="6" t="str">
        <f t="shared" si="1094"/>
        <v/>
      </c>
      <c r="P5005" s="29"/>
      <c r="Q5005" s="54">
        <f t="shared" si="1095"/>
        <v>0</v>
      </c>
      <c r="R5005" s="6">
        <f t="shared" si="1096"/>
        <v>0</v>
      </c>
      <c r="S5005" s="6" t="str">
        <f t="shared" si="1097"/>
        <v/>
      </c>
      <c r="T5005" s="29"/>
      <c r="U5005" s="6">
        <f t="shared" si="1098"/>
        <v>0</v>
      </c>
      <c r="V5005" s="55">
        <f t="shared" si="1099"/>
        <v>0</v>
      </c>
      <c r="W5005" s="6">
        <f t="shared" si="1100"/>
        <v>0</v>
      </c>
      <c r="X5005" s="6">
        <f t="shared" si="1101"/>
        <v>0</v>
      </c>
      <c r="AA5005">
        <f t="shared" ref="AA5005:AA5068" si="1103">IF(Q5007=0,IF(Q5005=1,L5005,0),0)</f>
        <v>0</v>
      </c>
    </row>
    <row r="5006" spans="1:27">
      <c r="A5006" s="67"/>
      <c r="B5006" s="68"/>
      <c r="L5006" s="8">
        <f t="shared" si="1102"/>
        <v>0</v>
      </c>
      <c r="M5006" s="54">
        <f t="shared" si="1092"/>
        <v>0</v>
      </c>
      <c r="N5006" s="6">
        <f t="shared" si="1093"/>
        <v>0</v>
      </c>
      <c r="O5006" s="6" t="str">
        <f t="shared" si="1094"/>
        <v/>
      </c>
      <c r="P5006" s="29"/>
      <c r="Q5006" s="54">
        <f t="shared" si="1095"/>
        <v>0</v>
      </c>
      <c r="R5006" s="6">
        <f t="shared" si="1096"/>
        <v>0</v>
      </c>
      <c r="S5006" s="6" t="str">
        <f t="shared" si="1097"/>
        <v/>
      </c>
      <c r="T5006" s="29"/>
      <c r="U5006" s="6">
        <f t="shared" si="1098"/>
        <v>0</v>
      </c>
      <c r="V5006" s="55">
        <f t="shared" si="1099"/>
        <v>0</v>
      </c>
      <c r="W5006" s="6">
        <f t="shared" si="1100"/>
        <v>0</v>
      </c>
      <c r="X5006" s="6">
        <f t="shared" si="1101"/>
        <v>0</v>
      </c>
      <c r="AA5006">
        <f t="shared" si="1103"/>
        <v>0</v>
      </c>
    </row>
    <row r="5007" spans="1:27">
      <c r="A5007" s="67"/>
      <c r="B5007" s="68"/>
      <c r="L5007" s="8">
        <f t="shared" si="1102"/>
        <v>0</v>
      </c>
      <c r="M5007" s="54">
        <f t="shared" si="1092"/>
        <v>0</v>
      </c>
      <c r="N5007" s="6">
        <f t="shared" si="1093"/>
        <v>0</v>
      </c>
      <c r="O5007" s="6" t="str">
        <f t="shared" si="1094"/>
        <v/>
      </c>
      <c r="P5007" s="29"/>
      <c r="Q5007" s="54">
        <f t="shared" si="1095"/>
        <v>0</v>
      </c>
      <c r="R5007" s="6">
        <f t="shared" si="1096"/>
        <v>0</v>
      </c>
      <c r="S5007" s="6" t="str">
        <f t="shared" si="1097"/>
        <v/>
      </c>
      <c r="T5007" s="29"/>
      <c r="U5007" s="6">
        <f t="shared" si="1098"/>
        <v>0</v>
      </c>
      <c r="V5007" s="55">
        <f t="shared" si="1099"/>
        <v>0</v>
      </c>
      <c r="W5007" s="6">
        <f t="shared" si="1100"/>
        <v>0</v>
      </c>
      <c r="X5007" s="6">
        <f t="shared" si="1101"/>
        <v>0</v>
      </c>
      <c r="AA5007">
        <f t="shared" si="1103"/>
        <v>0</v>
      </c>
    </row>
    <row r="5008" spans="1:27">
      <c r="A5008" s="67"/>
      <c r="B5008" s="68"/>
      <c r="L5008" s="8">
        <f t="shared" si="1102"/>
        <v>0</v>
      </c>
      <c r="M5008" s="54">
        <f t="shared" si="1092"/>
        <v>0</v>
      </c>
      <c r="N5008" s="6">
        <f t="shared" si="1093"/>
        <v>0</v>
      </c>
      <c r="O5008" s="6" t="str">
        <f t="shared" si="1094"/>
        <v/>
      </c>
      <c r="P5008" s="29"/>
      <c r="Q5008" s="54">
        <f t="shared" si="1095"/>
        <v>0</v>
      </c>
      <c r="R5008" s="6">
        <f t="shared" si="1096"/>
        <v>0</v>
      </c>
      <c r="S5008" s="6" t="str">
        <f t="shared" si="1097"/>
        <v/>
      </c>
      <c r="T5008" s="29"/>
      <c r="U5008" s="6">
        <f t="shared" si="1098"/>
        <v>0</v>
      </c>
      <c r="V5008" s="55">
        <f t="shared" si="1099"/>
        <v>0</v>
      </c>
      <c r="W5008" s="6">
        <f t="shared" si="1100"/>
        <v>0</v>
      </c>
      <c r="X5008" s="6">
        <f t="shared" si="1101"/>
        <v>0</v>
      </c>
      <c r="AA5008">
        <f t="shared" si="1103"/>
        <v>0</v>
      </c>
    </row>
    <row r="5009" spans="1:27">
      <c r="A5009" s="67"/>
      <c r="B5009" s="68"/>
      <c r="L5009" s="8">
        <f t="shared" si="1102"/>
        <v>0</v>
      </c>
      <c r="M5009" s="54">
        <f t="shared" si="1092"/>
        <v>0</v>
      </c>
      <c r="N5009" s="6">
        <f t="shared" si="1093"/>
        <v>0</v>
      </c>
      <c r="O5009" s="6" t="str">
        <f t="shared" si="1094"/>
        <v/>
      </c>
      <c r="P5009" s="29"/>
      <c r="Q5009" s="54">
        <f t="shared" si="1095"/>
        <v>0</v>
      </c>
      <c r="R5009" s="6">
        <f t="shared" si="1096"/>
        <v>0</v>
      </c>
      <c r="S5009" s="6" t="str">
        <f t="shared" si="1097"/>
        <v/>
      </c>
      <c r="T5009" s="29"/>
      <c r="U5009" s="6">
        <f t="shared" si="1098"/>
        <v>0</v>
      </c>
      <c r="V5009" s="55">
        <f t="shared" si="1099"/>
        <v>0</v>
      </c>
      <c r="W5009" s="6">
        <f t="shared" si="1100"/>
        <v>0</v>
      </c>
      <c r="X5009" s="6">
        <f t="shared" si="1101"/>
        <v>0</v>
      </c>
      <c r="AA5009">
        <f t="shared" si="1103"/>
        <v>0</v>
      </c>
    </row>
    <row r="5010" spans="1:27">
      <c r="A5010" s="67"/>
      <c r="B5010" s="68"/>
      <c r="L5010" s="8">
        <f t="shared" si="1102"/>
        <v>0</v>
      </c>
      <c r="M5010" s="54">
        <f t="shared" si="1092"/>
        <v>0</v>
      </c>
      <c r="N5010" s="6">
        <f t="shared" si="1093"/>
        <v>0</v>
      </c>
      <c r="O5010" s="6" t="str">
        <f t="shared" si="1094"/>
        <v/>
      </c>
      <c r="P5010" s="29"/>
      <c r="Q5010" s="54">
        <f t="shared" si="1095"/>
        <v>0</v>
      </c>
      <c r="R5010" s="6">
        <f t="shared" si="1096"/>
        <v>0</v>
      </c>
      <c r="S5010" s="6" t="str">
        <f t="shared" si="1097"/>
        <v/>
      </c>
      <c r="T5010" s="29"/>
      <c r="U5010" s="6">
        <f t="shared" si="1098"/>
        <v>0</v>
      </c>
      <c r="V5010" s="55">
        <f t="shared" si="1099"/>
        <v>0</v>
      </c>
      <c r="W5010" s="6">
        <f t="shared" si="1100"/>
        <v>0</v>
      </c>
      <c r="X5010" s="6">
        <f t="shared" si="1101"/>
        <v>0</v>
      </c>
      <c r="AA5010">
        <f t="shared" si="1103"/>
        <v>0</v>
      </c>
    </row>
    <row r="5011" spans="1:27">
      <c r="A5011" s="67"/>
      <c r="B5011" s="68"/>
      <c r="L5011" s="8">
        <f t="shared" si="1102"/>
        <v>0</v>
      </c>
      <c r="M5011" s="54">
        <f t="shared" si="1092"/>
        <v>0</v>
      </c>
      <c r="N5011" s="6">
        <f t="shared" si="1093"/>
        <v>0</v>
      </c>
      <c r="O5011" s="6" t="str">
        <f t="shared" si="1094"/>
        <v/>
      </c>
      <c r="P5011" s="29"/>
      <c r="Q5011" s="54">
        <f t="shared" si="1095"/>
        <v>0</v>
      </c>
      <c r="R5011" s="6">
        <f t="shared" si="1096"/>
        <v>0</v>
      </c>
      <c r="S5011" s="6" t="str">
        <f t="shared" si="1097"/>
        <v/>
      </c>
      <c r="T5011" s="29"/>
      <c r="U5011" s="6">
        <f t="shared" si="1098"/>
        <v>0</v>
      </c>
      <c r="V5011" s="55">
        <f t="shared" si="1099"/>
        <v>0</v>
      </c>
      <c r="W5011" s="6">
        <f t="shared" si="1100"/>
        <v>0</v>
      </c>
      <c r="X5011" s="6">
        <f t="shared" si="1101"/>
        <v>0</v>
      </c>
      <c r="AA5011">
        <f t="shared" si="1103"/>
        <v>0</v>
      </c>
    </row>
    <row r="5012" spans="1:27">
      <c r="A5012" s="67"/>
      <c r="B5012" s="68"/>
      <c r="L5012" s="8">
        <f t="shared" si="1102"/>
        <v>0</v>
      </c>
      <c r="M5012" s="54">
        <f t="shared" si="1092"/>
        <v>0</v>
      </c>
      <c r="N5012" s="6">
        <f t="shared" si="1093"/>
        <v>0</v>
      </c>
      <c r="O5012" s="6" t="str">
        <f t="shared" si="1094"/>
        <v/>
      </c>
      <c r="P5012" s="29"/>
      <c r="Q5012" s="54">
        <f t="shared" si="1095"/>
        <v>0</v>
      </c>
      <c r="R5012" s="6">
        <f t="shared" si="1096"/>
        <v>0</v>
      </c>
      <c r="S5012" s="6" t="str">
        <f t="shared" si="1097"/>
        <v/>
      </c>
      <c r="T5012" s="29"/>
      <c r="U5012" s="6">
        <f t="shared" si="1098"/>
        <v>0</v>
      </c>
      <c r="V5012" s="55">
        <f t="shared" si="1099"/>
        <v>0</v>
      </c>
      <c r="W5012" s="6">
        <f t="shared" si="1100"/>
        <v>0</v>
      </c>
      <c r="X5012" s="6">
        <f t="shared" si="1101"/>
        <v>0</v>
      </c>
      <c r="AA5012">
        <f t="shared" si="1103"/>
        <v>0</v>
      </c>
    </row>
    <row r="5013" spans="1:27">
      <c r="A5013" s="67"/>
      <c r="B5013" s="68"/>
      <c r="L5013" s="8">
        <f t="shared" si="1102"/>
        <v>0</v>
      </c>
      <c r="M5013" s="54">
        <f t="shared" si="1092"/>
        <v>0</v>
      </c>
      <c r="N5013" s="6">
        <f t="shared" si="1093"/>
        <v>0</v>
      </c>
      <c r="O5013" s="6" t="str">
        <f t="shared" si="1094"/>
        <v/>
      </c>
      <c r="P5013" s="29"/>
      <c r="Q5013" s="54">
        <f t="shared" si="1095"/>
        <v>0</v>
      </c>
      <c r="R5013" s="6">
        <f t="shared" si="1096"/>
        <v>0</v>
      </c>
      <c r="S5013" s="6" t="str">
        <f t="shared" si="1097"/>
        <v/>
      </c>
      <c r="T5013" s="29"/>
      <c r="U5013" s="6">
        <f t="shared" si="1098"/>
        <v>0</v>
      </c>
      <c r="V5013" s="55">
        <f t="shared" si="1099"/>
        <v>0</v>
      </c>
      <c r="W5013" s="6">
        <f t="shared" si="1100"/>
        <v>0</v>
      </c>
      <c r="X5013" s="6">
        <f t="shared" si="1101"/>
        <v>0</v>
      </c>
      <c r="AA5013">
        <f t="shared" si="1103"/>
        <v>0</v>
      </c>
    </row>
    <row r="5014" spans="1:27">
      <c r="A5014" s="67"/>
      <c r="B5014" s="68"/>
      <c r="L5014" s="8">
        <f t="shared" si="1102"/>
        <v>0</v>
      </c>
      <c r="M5014" s="54">
        <f t="shared" si="1092"/>
        <v>0</v>
      </c>
      <c r="N5014" s="6">
        <f t="shared" si="1093"/>
        <v>0</v>
      </c>
      <c r="O5014" s="6" t="str">
        <f t="shared" si="1094"/>
        <v/>
      </c>
      <c r="P5014" s="29"/>
      <c r="Q5014" s="54">
        <f t="shared" si="1095"/>
        <v>0</v>
      </c>
      <c r="R5014" s="6">
        <f t="shared" si="1096"/>
        <v>0</v>
      </c>
      <c r="S5014" s="6" t="str">
        <f t="shared" si="1097"/>
        <v/>
      </c>
      <c r="T5014" s="29"/>
      <c r="U5014" s="6">
        <f t="shared" si="1098"/>
        <v>0</v>
      </c>
      <c r="V5014" s="55">
        <f t="shared" si="1099"/>
        <v>0</v>
      </c>
      <c r="W5014" s="6">
        <f t="shared" si="1100"/>
        <v>0</v>
      </c>
      <c r="X5014" s="6">
        <f t="shared" si="1101"/>
        <v>0</v>
      </c>
      <c r="AA5014">
        <f t="shared" si="1103"/>
        <v>0</v>
      </c>
    </row>
    <row r="5015" spans="1:27">
      <c r="A5015" s="67"/>
      <c r="B5015" s="68"/>
      <c r="L5015" s="8">
        <f t="shared" si="1102"/>
        <v>0</v>
      </c>
      <c r="M5015" s="54">
        <f t="shared" si="1092"/>
        <v>0</v>
      </c>
      <c r="N5015" s="6">
        <f t="shared" si="1093"/>
        <v>0</v>
      </c>
      <c r="O5015" s="6" t="str">
        <f t="shared" si="1094"/>
        <v/>
      </c>
      <c r="P5015" s="29"/>
      <c r="Q5015" s="54">
        <f t="shared" si="1095"/>
        <v>0</v>
      </c>
      <c r="R5015" s="6">
        <f t="shared" si="1096"/>
        <v>0</v>
      </c>
      <c r="S5015" s="6" t="str">
        <f t="shared" si="1097"/>
        <v/>
      </c>
      <c r="T5015" s="29"/>
      <c r="U5015" s="6">
        <f t="shared" si="1098"/>
        <v>0</v>
      </c>
      <c r="V5015" s="55">
        <f t="shared" si="1099"/>
        <v>0</v>
      </c>
      <c r="W5015" s="6">
        <f t="shared" si="1100"/>
        <v>0</v>
      </c>
      <c r="X5015" s="6">
        <f t="shared" si="1101"/>
        <v>0</v>
      </c>
      <c r="AA5015">
        <f t="shared" si="1103"/>
        <v>0</v>
      </c>
    </row>
    <row r="5016" spans="1:27">
      <c r="A5016" s="67"/>
      <c r="B5016" s="68"/>
      <c r="L5016" s="8">
        <f t="shared" si="1102"/>
        <v>0</v>
      </c>
      <c r="M5016" s="54">
        <f t="shared" si="1092"/>
        <v>0</v>
      </c>
      <c r="N5016" s="6">
        <f t="shared" si="1093"/>
        <v>0</v>
      </c>
      <c r="O5016" s="6" t="str">
        <f t="shared" si="1094"/>
        <v/>
      </c>
      <c r="P5016" s="29"/>
      <c r="Q5016" s="54">
        <f t="shared" si="1095"/>
        <v>0</v>
      </c>
      <c r="R5016" s="6">
        <f t="shared" si="1096"/>
        <v>0</v>
      </c>
      <c r="S5016" s="6" t="str">
        <f t="shared" si="1097"/>
        <v/>
      </c>
      <c r="T5016" s="29"/>
      <c r="U5016" s="6">
        <f t="shared" si="1098"/>
        <v>0</v>
      </c>
      <c r="V5016" s="55">
        <f t="shared" si="1099"/>
        <v>0</v>
      </c>
      <c r="W5016" s="6">
        <f t="shared" si="1100"/>
        <v>0</v>
      </c>
      <c r="X5016" s="6">
        <f t="shared" si="1101"/>
        <v>0</v>
      </c>
      <c r="AA5016">
        <f t="shared" si="1103"/>
        <v>0</v>
      </c>
    </row>
    <row r="5017" spans="1:27">
      <c r="A5017" s="67"/>
      <c r="B5017" s="68"/>
      <c r="L5017" s="8">
        <f t="shared" si="1102"/>
        <v>0</v>
      </c>
      <c r="M5017" s="54">
        <f t="shared" si="1092"/>
        <v>0</v>
      </c>
      <c r="N5017" s="6">
        <f t="shared" si="1093"/>
        <v>0</v>
      </c>
      <c r="O5017" s="6" t="str">
        <f t="shared" si="1094"/>
        <v/>
      </c>
      <c r="P5017" s="29"/>
      <c r="Q5017" s="54">
        <f t="shared" si="1095"/>
        <v>0</v>
      </c>
      <c r="R5017" s="6">
        <f t="shared" si="1096"/>
        <v>0</v>
      </c>
      <c r="S5017" s="6" t="str">
        <f t="shared" si="1097"/>
        <v/>
      </c>
      <c r="T5017" s="29"/>
      <c r="U5017" s="6">
        <f t="shared" si="1098"/>
        <v>0</v>
      </c>
      <c r="V5017" s="55">
        <f t="shared" si="1099"/>
        <v>0</v>
      </c>
      <c r="W5017" s="6">
        <f t="shared" si="1100"/>
        <v>0</v>
      </c>
      <c r="X5017" s="6">
        <f t="shared" si="1101"/>
        <v>0</v>
      </c>
      <c r="AA5017">
        <f t="shared" si="1103"/>
        <v>0</v>
      </c>
    </row>
    <row r="5018" spans="1:27">
      <c r="A5018" s="67"/>
      <c r="B5018" s="68"/>
      <c r="L5018" s="8">
        <f t="shared" si="1102"/>
        <v>0</v>
      </c>
      <c r="M5018" s="54">
        <f t="shared" si="1092"/>
        <v>0</v>
      </c>
      <c r="N5018" s="6">
        <f t="shared" si="1093"/>
        <v>0</v>
      </c>
      <c r="O5018" s="6" t="str">
        <f t="shared" si="1094"/>
        <v/>
      </c>
      <c r="P5018" s="29"/>
      <c r="Q5018" s="54">
        <f t="shared" si="1095"/>
        <v>0</v>
      </c>
      <c r="R5018" s="6">
        <f t="shared" si="1096"/>
        <v>0</v>
      </c>
      <c r="S5018" s="6" t="str">
        <f t="shared" si="1097"/>
        <v/>
      </c>
      <c r="T5018" s="29"/>
      <c r="U5018" s="6">
        <f t="shared" si="1098"/>
        <v>0</v>
      </c>
      <c r="V5018" s="55">
        <f t="shared" si="1099"/>
        <v>0</v>
      </c>
      <c r="W5018" s="6">
        <f t="shared" si="1100"/>
        <v>0</v>
      </c>
      <c r="X5018" s="6">
        <f t="shared" si="1101"/>
        <v>0</v>
      </c>
      <c r="AA5018">
        <f t="shared" si="1103"/>
        <v>0</v>
      </c>
    </row>
    <row r="5019" spans="1:27">
      <c r="A5019" s="67"/>
      <c r="B5019" s="68"/>
      <c r="L5019" s="8">
        <f t="shared" si="1102"/>
        <v>0</v>
      </c>
      <c r="M5019" s="54">
        <f t="shared" si="1092"/>
        <v>0</v>
      </c>
      <c r="N5019" s="6">
        <f t="shared" si="1093"/>
        <v>0</v>
      </c>
      <c r="O5019" s="6" t="str">
        <f t="shared" si="1094"/>
        <v/>
      </c>
      <c r="P5019" s="29"/>
      <c r="Q5019" s="54">
        <f t="shared" si="1095"/>
        <v>0</v>
      </c>
      <c r="R5019" s="6">
        <f t="shared" si="1096"/>
        <v>0</v>
      </c>
      <c r="S5019" s="6" t="str">
        <f t="shared" si="1097"/>
        <v/>
      </c>
      <c r="T5019" s="29"/>
      <c r="U5019" s="6">
        <f t="shared" si="1098"/>
        <v>0</v>
      </c>
      <c r="V5019" s="55">
        <f t="shared" si="1099"/>
        <v>0</v>
      </c>
      <c r="W5019" s="6">
        <f t="shared" si="1100"/>
        <v>0</v>
      </c>
      <c r="X5019" s="6">
        <f t="shared" si="1101"/>
        <v>0</v>
      </c>
      <c r="AA5019">
        <f t="shared" si="1103"/>
        <v>0</v>
      </c>
    </row>
    <row r="5020" spans="1:27">
      <c r="A5020" s="67"/>
      <c r="B5020" s="68"/>
      <c r="L5020" s="8">
        <f t="shared" si="1102"/>
        <v>0</v>
      </c>
      <c r="M5020" s="54">
        <f t="shared" si="1092"/>
        <v>0</v>
      </c>
      <c r="N5020" s="6">
        <f t="shared" si="1093"/>
        <v>0</v>
      </c>
      <c r="O5020" s="6" t="str">
        <f t="shared" si="1094"/>
        <v/>
      </c>
      <c r="P5020" s="29"/>
      <c r="Q5020" s="54">
        <f t="shared" si="1095"/>
        <v>0</v>
      </c>
      <c r="R5020" s="6">
        <f t="shared" si="1096"/>
        <v>0</v>
      </c>
      <c r="S5020" s="6" t="str">
        <f t="shared" si="1097"/>
        <v/>
      </c>
      <c r="T5020" s="29"/>
      <c r="U5020" s="6">
        <f t="shared" si="1098"/>
        <v>0</v>
      </c>
      <c r="V5020" s="55">
        <f t="shared" si="1099"/>
        <v>0</v>
      </c>
      <c r="W5020" s="6">
        <f t="shared" si="1100"/>
        <v>0</v>
      </c>
      <c r="X5020" s="6">
        <f t="shared" si="1101"/>
        <v>0</v>
      </c>
      <c r="AA5020">
        <f t="shared" si="1103"/>
        <v>0</v>
      </c>
    </row>
    <row r="5021" spans="1:27">
      <c r="A5021" s="67"/>
      <c r="B5021" s="68"/>
      <c r="L5021" s="8">
        <f t="shared" si="1102"/>
        <v>0</v>
      </c>
      <c r="M5021" s="54">
        <f t="shared" si="1092"/>
        <v>0</v>
      </c>
      <c r="N5021" s="6">
        <f t="shared" si="1093"/>
        <v>0</v>
      </c>
      <c r="O5021" s="6" t="str">
        <f t="shared" si="1094"/>
        <v/>
      </c>
      <c r="P5021" s="29"/>
      <c r="Q5021" s="54">
        <f t="shared" si="1095"/>
        <v>0</v>
      </c>
      <c r="R5021" s="6">
        <f t="shared" si="1096"/>
        <v>0</v>
      </c>
      <c r="S5021" s="6" t="str">
        <f t="shared" si="1097"/>
        <v/>
      </c>
      <c r="T5021" s="29"/>
      <c r="U5021" s="6">
        <f t="shared" si="1098"/>
        <v>0</v>
      </c>
      <c r="V5021" s="55">
        <f t="shared" si="1099"/>
        <v>0</v>
      </c>
      <c r="W5021" s="6">
        <f t="shared" si="1100"/>
        <v>0</v>
      </c>
      <c r="X5021" s="6">
        <f t="shared" si="1101"/>
        <v>0</v>
      </c>
      <c r="AA5021">
        <f t="shared" si="1103"/>
        <v>0</v>
      </c>
    </row>
    <row r="5022" spans="1:27">
      <c r="A5022" s="67"/>
      <c r="B5022" s="68"/>
      <c r="L5022" s="8">
        <f t="shared" si="1102"/>
        <v>0</v>
      </c>
      <c r="M5022" s="54">
        <f t="shared" si="1092"/>
        <v>0</v>
      </c>
      <c r="N5022" s="6">
        <f t="shared" si="1093"/>
        <v>0</v>
      </c>
      <c r="O5022" s="6" t="str">
        <f t="shared" si="1094"/>
        <v/>
      </c>
      <c r="P5022" s="29"/>
      <c r="Q5022" s="54">
        <f t="shared" si="1095"/>
        <v>0</v>
      </c>
      <c r="R5022" s="6">
        <f t="shared" si="1096"/>
        <v>0</v>
      </c>
      <c r="S5022" s="6" t="str">
        <f t="shared" si="1097"/>
        <v/>
      </c>
      <c r="T5022" s="29"/>
      <c r="U5022" s="6">
        <f t="shared" si="1098"/>
        <v>0</v>
      </c>
      <c r="V5022" s="55">
        <f t="shared" si="1099"/>
        <v>0</v>
      </c>
      <c r="W5022" s="6">
        <f t="shared" si="1100"/>
        <v>0</v>
      </c>
      <c r="X5022" s="6">
        <f t="shared" si="1101"/>
        <v>0</v>
      </c>
      <c r="AA5022">
        <f t="shared" si="1103"/>
        <v>0</v>
      </c>
    </row>
    <row r="5023" spans="1:27">
      <c r="A5023" s="67"/>
      <c r="B5023" s="68"/>
      <c r="L5023" s="8">
        <f t="shared" si="1102"/>
        <v>0</v>
      </c>
      <c r="M5023" s="54">
        <f t="shared" si="1092"/>
        <v>0</v>
      </c>
      <c r="N5023" s="6">
        <f t="shared" si="1093"/>
        <v>0</v>
      </c>
      <c r="O5023" s="6" t="str">
        <f t="shared" si="1094"/>
        <v/>
      </c>
      <c r="P5023" s="29"/>
      <c r="Q5023" s="54">
        <f t="shared" si="1095"/>
        <v>0</v>
      </c>
      <c r="R5023" s="6">
        <f t="shared" si="1096"/>
        <v>0</v>
      </c>
      <c r="S5023" s="6" t="str">
        <f t="shared" si="1097"/>
        <v/>
      </c>
      <c r="T5023" s="29"/>
      <c r="U5023" s="6">
        <f t="shared" si="1098"/>
        <v>0</v>
      </c>
      <c r="V5023" s="55">
        <f t="shared" si="1099"/>
        <v>0</v>
      </c>
      <c r="W5023" s="6">
        <f t="shared" si="1100"/>
        <v>0</v>
      </c>
      <c r="X5023" s="6">
        <f t="shared" si="1101"/>
        <v>0</v>
      </c>
      <c r="AA5023">
        <f t="shared" si="1103"/>
        <v>0</v>
      </c>
    </row>
    <row r="5024" spans="1:27">
      <c r="A5024" s="67"/>
      <c r="B5024" s="68"/>
      <c r="L5024" s="8">
        <f t="shared" si="1102"/>
        <v>0</v>
      </c>
      <c r="M5024" s="54">
        <f t="shared" si="1092"/>
        <v>0</v>
      </c>
      <c r="N5024" s="6">
        <f t="shared" si="1093"/>
        <v>0</v>
      </c>
      <c r="O5024" s="6" t="str">
        <f t="shared" si="1094"/>
        <v/>
      </c>
      <c r="P5024" s="29"/>
      <c r="Q5024" s="54">
        <f t="shared" si="1095"/>
        <v>0</v>
      </c>
      <c r="R5024" s="6">
        <f t="shared" si="1096"/>
        <v>0</v>
      </c>
      <c r="S5024" s="6" t="str">
        <f t="shared" si="1097"/>
        <v/>
      </c>
      <c r="T5024" s="29"/>
      <c r="U5024" s="6">
        <f t="shared" si="1098"/>
        <v>0</v>
      </c>
      <c r="V5024" s="55">
        <f t="shared" si="1099"/>
        <v>0</v>
      </c>
      <c r="W5024" s="6">
        <f t="shared" si="1100"/>
        <v>0</v>
      </c>
      <c r="X5024" s="6">
        <f t="shared" si="1101"/>
        <v>0</v>
      </c>
      <c r="AA5024">
        <f t="shared" si="1103"/>
        <v>0</v>
      </c>
    </row>
    <row r="5025" spans="1:27">
      <c r="A5025" s="67"/>
      <c r="B5025" s="68"/>
      <c r="L5025" s="8">
        <f t="shared" si="1102"/>
        <v>0</v>
      </c>
      <c r="M5025" s="54">
        <f t="shared" si="1092"/>
        <v>0</v>
      </c>
      <c r="N5025" s="6">
        <f t="shared" si="1093"/>
        <v>0</v>
      </c>
      <c r="O5025" s="6" t="str">
        <f t="shared" si="1094"/>
        <v/>
      </c>
      <c r="P5025" s="29"/>
      <c r="Q5025" s="54">
        <f t="shared" si="1095"/>
        <v>0</v>
      </c>
      <c r="R5025" s="6">
        <f t="shared" si="1096"/>
        <v>0</v>
      </c>
      <c r="S5025" s="6" t="str">
        <f t="shared" si="1097"/>
        <v/>
      </c>
      <c r="T5025" s="29"/>
      <c r="U5025" s="6">
        <f t="shared" si="1098"/>
        <v>0</v>
      </c>
      <c r="V5025" s="55">
        <f t="shared" si="1099"/>
        <v>0</v>
      </c>
      <c r="W5025" s="6">
        <f t="shared" si="1100"/>
        <v>0</v>
      </c>
      <c r="X5025" s="6">
        <f t="shared" si="1101"/>
        <v>0</v>
      </c>
      <c r="AA5025">
        <f t="shared" si="1103"/>
        <v>0</v>
      </c>
    </row>
    <row r="5026" spans="1:27">
      <c r="A5026" s="67"/>
      <c r="B5026" s="68"/>
      <c r="L5026" s="8">
        <f t="shared" si="1102"/>
        <v>0</v>
      </c>
      <c r="M5026" s="54">
        <f t="shared" si="1092"/>
        <v>0</v>
      </c>
      <c r="N5026" s="6">
        <f t="shared" si="1093"/>
        <v>0</v>
      </c>
      <c r="O5026" s="6" t="str">
        <f t="shared" si="1094"/>
        <v/>
      </c>
      <c r="P5026" s="29"/>
      <c r="Q5026" s="54">
        <f t="shared" si="1095"/>
        <v>0</v>
      </c>
      <c r="R5026" s="6">
        <f t="shared" si="1096"/>
        <v>0</v>
      </c>
      <c r="S5026" s="6" t="str">
        <f t="shared" si="1097"/>
        <v/>
      </c>
      <c r="T5026" s="29"/>
      <c r="U5026" s="6">
        <f t="shared" si="1098"/>
        <v>0</v>
      </c>
      <c r="V5026" s="55">
        <f t="shared" si="1099"/>
        <v>0</v>
      </c>
      <c r="W5026" s="6">
        <f t="shared" si="1100"/>
        <v>0</v>
      </c>
      <c r="X5026" s="6">
        <f t="shared" si="1101"/>
        <v>0</v>
      </c>
      <c r="AA5026">
        <f t="shared" si="1103"/>
        <v>0</v>
      </c>
    </row>
    <row r="5027" spans="1:27">
      <c r="A5027" s="67"/>
      <c r="B5027" s="68"/>
      <c r="L5027" s="8">
        <f t="shared" si="1102"/>
        <v>0</v>
      </c>
      <c r="M5027" s="54">
        <f t="shared" si="1092"/>
        <v>0</v>
      </c>
      <c r="N5027" s="6">
        <f t="shared" si="1093"/>
        <v>0</v>
      </c>
      <c r="O5027" s="6" t="str">
        <f t="shared" si="1094"/>
        <v/>
      </c>
      <c r="P5027" s="29"/>
      <c r="Q5027" s="54">
        <f t="shared" si="1095"/>
        <v>0</v>
      </c>
      <c r="R5027" s="6">
        <f t="shared" si="1096"/>
        <v>0</v>
      </c>
      <c r="S5027" s="6" t="str">
        <f t="shared" si="1097"/>
        <v/>
      </c>
      <c r="T5027" s="29"/>
      <c r="U5027" s="6">
        <f t="shared" si="1098"/>
        <v>0</v>
      </c>
      <c r="V5027" s="55">
        <f t="shared" si="1099"/>
        <v>0</v>
      </c>
      <c r="W5027" s="6">
        <f t="shared" si="1100"/>
        <v>0</v>
      </c>
      <c r="X5027" s="6">
        <f t="shared" si="1101"/>
        <v>0</v>
      </c>
      <c r="AA5027">
        <f t="shared" si="1103"/>
        <v>0</v>
      </c>
    </row>
    <row r="5028" spans="1:27">
      <c r="A5028" s="67"/>
      <c r="B5028" s="68"/>
      <c r="L5028" s="8">
        <f t="shared" si="1102"/>
        <v>0</v>
      </c>
      <c r="M5028" s="54">
        <f t="shared" si="1092"/>
        <v>0</v>
      </c>
      <c r="N5028" s="6">
        <f t="shared" si="1093"/>
        <v>0</v>
      </c>
      <c r="O5028" s="6" t="str">
        <f t="shared" si="1094"/>
        <v/>
      </c>
      <c r="P5028" s="29"/>
      <c r="Q5028" s="54">
        <f t="shared" si="1095"/>
        <v>0</v>
      </c>
      <c r="R5028" s="6">
        <f t="shared" si="1096"/>
        <v>0</v>
      </c>
      <c r="S5028" s="6" t="str">
        <f t="shared" si="1097"/>
        <v/>
      </c>
      <c r="T5028" s="29"/>
      <c r="U5028" s="6">
        <f t="shared" si="1098"/>
        <v>0</v>
      </c>
      <c r="V5028" s="55">
        <f t="shared" si="1099"/>
        <v>0</v>
      </c>
      <c r="W5028" s="6">
        <f t="shared" si="1100"/>
        <v>0</v>
      </c>
      <c r="X5028" s="6">
        <f t="shared" si="1101"/>
        <v>0</v>
      </c>
      <c r="AA5028">
        <f t="shared" si="1103"/>
        <v>0</v>
      </c>
    </row>
    <row r="5029" spans="1:27">
      <c r="A5029" s="67"/>
      <c r="B5029" s="68"/>
      <c r="L5029" s="8">
        <f t="shared" si="1102"/>
        <v>0</v>
      </c>
      <c r="M5029" s="54">
        <f t="shared" si="1092"/>
        <v>0</v>
      </c>
      <c r="N5029" s="6">
        <f t="shared" si="1093"/>
        <v>0</v>
      </c>
      <c r="O5029" s="6" t="str">
        <f t="shared" si="1094"/>
        <v/>
      </c>
      <c r="P5029" s="29"/>
      <c r="Q5029" s="54">
        <f t="shared" si="1095"/>
        <v>0</v>
      </c>
      <c r="R5029" s="6">
        <f t="shared" si="1096"/>
        <v>0</v>
      </c>
      <c r="S5029" s="6" t="str">
        <f t="shared" si="1097"/>
        <v/>
      </c>
      <c r="T5029" s="29"/>
      <c r="U5029" s="6">
        <f t="shared" si="1098"/>
        <v>0</v>
      </c>
      <c r="V5029" s="55">
        <f t="shared" si="1099"/>
        <v>0</v>
      </c>
      <c r="W5029" s="6">
        <f t="shared" si="1100"/>
        <v>0</v>
      </c>
      <c r="X5029" s="6">
        <f t="shared" si="1101"/>
        <v>0</v>
      </c>
      <c r="AA5029">
        <f t="shared" si="1103"/>
        <v>0</v>
      </c>
    </row>
    <row r="5030" spans="1:27">
      <c r="A5030" s="67"/>
      <c r="B5030" s="68"/>
      <c r="L5030" s="8">
        <f t="shared" si="1102"/>
        <v>0</v>
      </c>
      <c r="M5030" s="54">
        <f t="shared" si="1092"/>
        <v>0</v>
      </c>
      <c r="N5030" s="6">
        <f t="shared" si="1093"/>
        <v>0</v>
      </c>
      <c r="O5030" s="6" t="str">
        <f t="shared" si="1094"/>
        <v/>
      </c>
      <c r="P5030" s="29"/>
      <c r="Q5030" s="54">
        <f t="shared" si="1095"/>
        <v>0</v>
      </c>
      <c r="R5030" s="6">
        <f t="shared" si="1096"/>
        <v>0</v>
      </c>
      <c r="S5030" s="6" t="str">
        <f t="shared" si="1097"/>
        <v/>
      </c>
      <c r="T5030" s="29"/>
      <c r="U5030" s="6">
        <f t="shared" si="1098"/>
        <v>0</v>
      </c>
      <c r="V5030" s="55">
        <f t="shared" si="1099"/>
        <v>0</v>
      </c>
      <c r="W5030" s="6">
        <f t="shared" si="1100"/>
        <v>0</v>
      </c>
      <c r="X5030" s="6">
        <f t="shared" si="1101"/>
        <v>0</v>
      </c>
      <c r="AA5030">
        <f t="shared" si="1103"/>
        <v>0</v>
      </c>
    </row>
    <row r="5031" spans="1:27">
      <c r="A5031" s="67"/>
      <c r="B5031" s="68"/>
      <c r="L5031" s="8">
        <f t="shared" si="1102"/>
        <v>0</v>
      </c>
      <c r="M5031" s="54">
        <f t="shared" si="1092"/>
        <v>0</v>
      </c>
      <c r="N5031" s="6">
        <f t="shared" si="1093"/>
        <v>0</v>
      </c>
      <c r="O5031" s="6" t="str">
        <f t="shared" si="1094"/>
        <v/>
      </c>
      <c r="P5031" s="29"/>
      <c r="Q5031" s="54">
        <f t="shared" si="1095"/>
        <v>0</v>
      </c>
      <c r="R5031" s="6">
        <f t="shared" si="1096"/>
        <v>0</v>
      </c>
      <c r="S5031" s="6" t="str">
        <f t="shared" si="1097"/>
        <v/>
      </c>
      <c r="T5031" s="29"/>
      <c r="U5031" s="6">
        <f t="shared" si="1098"/>
        <v>0</v>
      </c>
      <c r="V5031" s="55">
        <f t="shared" si="1099"/>
        <v>0</v>
      </c>
      <c r="W5031" s="6">
        <f t="shared" si="1100"/>
        <v>0</v>
      </c>
      <c r="X5031" s="6">
        <f t="shared" si="1101"/>
        <v>0</v>
      </c>
      <c r="AA5031">
        <f t="shared" si="1103"/>
        <v>0</v>
      </c>
    </row>
    <row r="5032" spans="1:27">
      <c r="A5032" s="67"/>
      <c r="B5032" s="68"/>
      <c r="L5032" s="8">
        <f t="shared" si="1102"/>
        <v>0</v>
      </c>
      <c r="M5032" s="54">
        <f t="shared" si="1092"/>
        <v>0</v>
      </c>
      <c r="N5032" s="6">
        <f t="shared" si="1093"/>
        <v>0</v>
      </c>
      <c r="O5032" s="6" t="str">
        <f t="shared" si="1094"/>
        <v/>
      </c>
      <c r="P5032" s="29"/>
      <c r="Q5032" s="54">
        <f t="shared" si="1095"/>
        <v>0</v>
      </c>
      <c r="R5032" s="6">
        <f t="shared" si="1096"/>
        <v>0</v>
      </c>
      <c r="S5032" s="6" t="str">
        <f t="shared" si="1097"/>
        <v/>
      </c>
      <c r="T5032" s="29"/>
      <c r="U5032" s="6">
        <f t="shared" si="1098"/>
        <v>0</v>
      </c>
      <c r="V5032" s="55">
        <f t="shared" si="1099"/>
        <v>0</v>
      </c>
      <c r="W5032" s="6">
        <f t="shared" si="1100"/>
        <v>0</v>
      </c>
      <c r="X5032" s="6">
        <f t="shared" si="1101"/>
        <v>0</v>
      </c>
      <c r="AA5032">
        <f t="shared" si="1103"/>
        <v>0</v>
      </c>
    </row>
    <row r="5033" spans="1:27">
      <c r="A5033" s="67"/>
      <c r="B5033" s="68"/>
      <c r="L5033" s="8">
        <f t="shared" si="1102"/>
        <v>0</v>
      </c>
      <c r="M5033" s="54">
        <f t="shared" si="1092"/>
        <v>0</v>
      </c>
      <c r="N5033" s="6">
        <f t="shared" si="1093"/>
        <v>0</v>
      </c>
      <c r="O5033" s="6" t="str">
        <f t="shared" si="1094"/>
        <v/>
      </c>
      <c r="P5033" s="29"/>
      <c r="Q5033" s="54">
        <f t="shared" si="1095"/>
        <v>0</v>
      </c>
      <c r="R5033" s="6">
        <f t="shared" si="1096"/>
        <v>0</v>
      </c>
      <c r="S5033" s="6" t="str">
        <f t="shared" si="1097"/>
        <v/>
      </c>
      <c r="T5033" s="29"/>
      <c r="U5033" s="6">
        <f t="shared" si="1098"/>
        <v>0</v>
      </c>
      <c r="V5033" s="55">
        <f t="shared" si="1099"/>
        <v>0</v>
      </c>
      <c r="W5033" s="6">
        <f t="shared" si="1100"/>
        <v>0</v>
      </c>
      <c r="X5033" s="6">
        <f t="shared" si="1101"/>
        <v>0</v>
      </c>
      <c r="AA5033">
        <f t="shared" si="1103"/>
        <v>0</v>
      </c>
    </row>
    <row r="5034" spans="1:27">
      <c r="A5034" s="67"/>
      <c r="B5034" s="68"/>
      <c r="L5034" s="8">
        <f t="shared" si="1102"/>
        <v>0</v>
      </c>
      <c r="M5034" s="54">
        <f t="shared" si="1092"/>
        <v>0</v>
      </c>
      <c r="N5034" s="6">
        <f t="shared" si="1093"/>
        <v>0</v>
      </c>
      <c r="O5034" s="6" t="str">
        <f t="shared" si="1094"/>
        <v/>
      </c>
      <c r="P5034" s="29"/>
      <c r="Q5034" s="54">
        <f t="shared" si="1095"/>
        <v>0</v>
      </c>
      <c r="R5034" s="6">
        <f t="shared" si="1096"/>
        <v>0</v>
      </c>
      <c r="S5034" s="6" t="str">
        <f t="shared" si="1097"/>
        <v/>
      </c>
      <c r="T5034" s="29"/>
      <c r="U5034" s="6">
        <f t="shared" si="1098"/>
        <v>0</v>
      </c>
      <c r="V5034" s="55">
        <f t="shared" si="1099"/>
        <v>0</v>
      </c>
      <c r="W5034" s="6">
        <f t="shared" si="1100"/>
        <v>0</v>
      </c>
      <c r="X5034" s="6">
        <f t="shared" si="1101"/>
        <v>0</v>
      </c>
      <c r="AA5034">
        <f t="shared" si="1103"/>
        <v>0</v>
      </c>
    </row>
    <row r="5035" spans="1:27">
      <c r="A5035" s="67"/>
      <c r="B5035" s="68"/>
      <c r="L5035" s="8">
        <f t="shared" si="1102"/>
        <v>0</v>
      </c>
      <c r="M5035" s="54">
        <f t="shared" si="1092"/>
        <v>0</v>
      </c>
      <c r="N5035" s="6">
        <f t="shared" si="1093"/>
        <v>0</v>
      </c>
      <c r="O5035" s="6" t="str">
        <f t="shared" si="1094"/>
        <v/>
      </c>
      <c r="P5035" s="29"/>
      <c r="Q5035" s="54">
        <f t="shared" si="1095"/>
        <v>0</v>
      </c>
      <c r="R5035" s="6">
        <f t="shared" si="1096"/>
        <v>0</v>
      </c>
      <c r="S5035" s="6" t="str">
        <f t="shared" si="1097"/>
        <v/>
      </c>
      <c r="T5035" s="29"/>
      <c r="U5035" s="6">
        <f t="shared" si="1098"/>
        <v>0</v>
      </c>
      <c r="V5035" s="55">
        <f t="shared" si="1099"/>
        <v>0</v>
      </c>
      <c r="W5035" s="6">
        <f t="shared" si="1100"/>
        <v>0</v>
      </c>
      <c r="X5035" s="6">
        <f t="shared" si="1101"/>
        <v>0</v>
      </c>
      <c r="AA5035">
        <f t="shared" si="1103"/>
        <v>0</v>
      </c>
    </row>
    <row r="5036" spans="1:27">
      <c r="A5036" s="67"/>
      <c r="B5036" s="68"/>
      <c r="L5036" s="8">
        <f t="shared" si="1102"/>
        <v>0</v>
      </c>
      <c r="M5036" s="54">
        <f t="shared" si="1092"/>
        <v>0</v>
      </c>
      <c r="N5036" s="6">
        <f t="shared" si="1093"/>
        <v>0</v>
      </c>
      <c r="O5036" s="6" t="str">
        <f t="shared" si="1094"/>
        <v/>
      </c>
      <c r="P5036" s="29"/>
      <c r="Q5036" s="54">
        <f t="shared" si="1095"/>
        <v>0</v>
      </c>
      <c r="R5036" s="6">
        <f t="shared" si="1096"/>
        <v>0</v>
      </c>
      <c r="S5036" s="6" t="str">
        <f t="shared" si="1097"/>
        <v/>
      </c>
      <c r="T5036" s="29"/>
      <c r="U5036" s="6">
        <f t="shared" si="1098"/>
        <v>0</v>
      </c>
      <c r="V5036" s="55">
        <f t="shared" si="1099"/>
        <v>0</v>
      </c>
      <c r="W5036" s="6">
        <f t="shared" si="1100"/>
        <v>0</v>
      </c>
      <c r="X5036" s="6">
        <f t="shared" si="1101"/>
        <v>0</v>
      </c>
      <c r="AA5036">
        <f t="shared" si="1103"/>
        <v>0</v>
      </c>
    </row>
    <row r="5037" spans="1:27">
      <c r="A5037" s="67"/>
      <c r="B5037" s="68"/>
      <c r="L5037" s="8">
        <f t="shared" si="1102"/>
        <v>0</v>
      </c>
      <c r="M5037" s="54">
        <f t="shared" si="1092"/>
        <v>0</v>
      </c>
      <c r="N5037" s="6">
        <f t="shared" si="1093"/>
        <v>0</v>
      </c>
      <c r="O5037" s="6" t="str">
        <f t="shared" si="1094"/>
        <v/>
      </c>
      <c r="P5037" s="29"/>
      <c r="Q5037" s="54">
        <f t="shared" si="1095"/>
        <v>0</v>
      </c>
      <c r="R5037" s="6">
        <f t="shared" si="1096"/>
        <v>0</v>
      </c>
      <c r="S5037" s="6" t="str">
        <f t="shared" si="1097"/>
        <v/>
      </c>
      <c r="T5037" s="29"/>
      <c r="U5037" s="6">
        <f t="shared" si="1098"/>
        <v>0</v>
      </c>
      <c r="V5037" s="55">
        <f t="shared" si="1099"/>
        <v>0</v>
      </c>
      <c r="W5037" s="6">
        <f t="shared" si="1100"/>
        <v>0</v>
      </c>
      <c r="X5037" s="6">
        <f t="shared" si="1101"/>
        <v>0</v>
      </c>
      <c r="AA5037">
        <f t="shared" si="1103"/>
        <v>0</v>
      </c>
    </row>
    <row r="5038" spans="1:27">
      <c r="A5038" s="67"/>
      <c r="B5038" s="68"/>
      <c r="L5038" s="8">
        <f t="shared" si="1102"/>
        <v>0</v>
      </c>
      <c r="M5038" s="54">
        <f t="shared" si="1092"/>
        <v>0</v>
      </c>
      <c r="N5038" s="6">
        <f t="shared" si="1093"/>
        <v>0</v>
      </c>
      <c r="O5038" s="6" t="str">
        <f t="shared" si="1094"/>
        <v/>
      </c>
      <c r="P5038" s="29"/>
      <c r="Q5038" s="54">
        <f t="shared" si="1095"/>
        <v>0</v>
      </c>
      <c r="R5038" s="6">
        <f t="shared" si="1096"/>
        <v>0</v>
      </c>
      <c r="S5038" s="6" t="str">
        <f t="shared" si="1097"/>
        <v/>
      </c>
      <c r="T5038" s="29"/>
      <c r="U5038" s="6">
        <f t="shared" si="1098"/>
        <v>0</v>
      </c>
      <c r="V5038" s="55">
        <f t="shared" si="1099"/>
        <v>0</v>
      </c>
      <c r="W5038" s="6">
        <f t="shared" si="1100"/>
        <v>0</v>
      </c>
      <c r="X5038" s="6">
        <f t="shared" si="1101"/>
        <v>0</v>
      </c>
      <c r="AA5038">
        <f t="shared" si="1103"/>
        <v>0</v>
      </c>
    </row>
    <row r="5039" spans="1:27">
      <c r="A5039" s="67"/>
      <c r="B5039" s="68"/>
      <c r="L5039" s="8">
        <f t="shared" si="1102"/>
        <v>0</v>
      </c>
      <c r="M5039" s="54">
        <f t="shared" si="1092"/>
        <v>0</v>
      </c>
      <c r="N5039" s="6">
        <f t="shared" si="1093"/>
        <v>0</v>
      </c>
      <c r="O5039" s="6" t="str">
        <f t="shared" si="1094"/>
        <v/>
      </c>
      <c r="P5039" s="29"/>
      <c r="Q5039" s="54">
        <f t="shared" si="1095"/>
        <v>0</v>
      </c>
      <c r="R5039" s="6">
        <f t="shared" si="1096"/>
        <v>0</v>
      </c>
      <c r="S5039" s="6" t="str">
        <f t="shared" si="1097"/>
        <v/>
      </c>
      <c r="T5039" s="29"/>
      <c r="U5039" s="6">
        <f t="shared" si="1098"/>
        <v>0</v>
      </c>
      <c r="V5039" s="55">
        <f t="shared" si="1099"/>
        <v>0</v>
      </c>
      <c r="W5039" s="6">
        <f t="shared" si="1100"/>
        <v>0</v>
      </c>
      <c r="X5039" s="6">
        <f t="shared" si="1101"/>
        <v>0</v>
      </c>
      <c r="AA5039">
        <f t="shared" si="1103"/>
        <v>0</v>
      </c>
    </row>
    <row r="5040" spans="1:27">
      <c r="A5040" s="67"/>
      <c r="B5040" s="68"/>
      <c r="L5040" s="8">
        <f t="shared" si="1102"/>
        <v>0</v>
      </c>
      <c r="M5040" s="54">
        <f t="shared" si="1092"/>
        <v>0</v>
      </c>
      <c r="N5040" s="6">
        <f t="shared" si="1093"/>
        <v>0</v>
      </c>
      <c r="O5040" s="6" t="str">
        <f t="shared" si="1094"/>
        <v/>
      </c>
      <c r="P5040" s="29"/>
      <c r="Q5040" s="54">
        <f t="shared" si="1095"/>
        <v>0</v>
      </c>
      <c r="R5040" s="6">
        <f t="shared" si="1096"/>
        <v>0</v>
      </c>
      <c r="S5040" s="6" t="str">
        <f t="shared" si="1097"/>
        <v/>
      </c>
      <c r="T5040" s="29"/>
      <c r="U5040" s="6">
        <f t="shared" si="1098"/>
        <v>0</v>
      </c>
      <c r="V5040" s="55">
        <f t="shared" si="1099"/>
        <v>0</v>
      </c>
      <c r="W5040" s="6">
        <f t="shared" si="1100"/>
        <v>0</v>
      </c>
      <c r="X5040" s="6">
        <f t="shared" si="1101"/>
        <v>0</v>
      </c>
      <c r="AA5040">
        <f t="shared" si="1103"/>
        <v>0</v>
      </c>
    </row>
    <row r="5041" spans="1:27">
      <c r="A5041" s="67"/>
      <c r="B5041" s="68"/>
      <c r="L5041" s="8">
        <f t="shared" si="1102"/>
        <v>0</v>
      </c>
      <c r="M5041" s="54">
        <f t="shared" si="1092"/>
        <v>0</v>
      </c>
      <c r="N5041" s="6">
        <f t="shared" si="1093"/>
        <v>0</v>
      </c>
      <c r="O5041" s="6" t="str">
        <f t="shared" si="1094"/>
        <v/>
      </c>
      <c r="P5041" s="29"/>
      <c r="Q5041" s="54">
        <f t="shared" si="1095"/>
        <v>0</v>
      </c>
      <c r="R5041" s="6">
        <f t="shared" si="1096"/>
        <v>0</v>
      </c>
      <c r="S5041" s="6" t="str">
        <f t="shared" si="1097"/>
        <v/>
      </c>
      <c r="T5041" s="29"/>
      <c r="U5041" s="6">
        <f t="shared" si="1098"/>
        <v>0</v>
      </c>
      <c r="V5041" s="55">
        <f t="shared" si="1099"/>
        <v>0</v>
      </c>
      <c r="W5041" s="6">
        <f t="shared" si="1100"/>
        <v>0</v>
      </c>
      <c r="X5041" s="6">
        <f t="shared" si="1101"/>
        <v>0</v>
      </c>
      <c r="AA5041">
        <f t="shared" si="1103"/>
        <v>0</v>
      </c>
    </row>
    <row r="5042" spans="1:27">
      <c r="A5042" s="67"/>
      <c r="B5042" s="68"/>
      <c r="L5042" s="8">
        <f t="shared" si="1102"/>
        <v>0</v>
      </c>
      <c r="M5042" s="54">
        <f t="shared" si="1092"/>
        <v>0</v>
      </c>
      <c r="N5042" s="6">
        <f t="shared" si="1093"/>
        <v>0</v>
      </c>
      <c r="O5042" s="6" t="str">
        <f t="shared" si="1094"/>
        <v/>
      </c>
      <c r="P5042" s="29"/>
      <c r="Q5042" s="54">
        <f t="shared" si="1095"/>
        <v>0</v>
      </c>
      <c r="R5042" s="6">
        <f t="shared" si="1096"/>
        <v>0</v>
      </c>
      <c r="S5042" s="6" t="str">
        <f t="shared" si="1097"/>
        <v/>
      </c>
      <c r="T5042" s="29"/>
      <c r="U5042" s="6">
        <f t="shared" si="1098"/>
        <v>0</v>
      </c>
      <c r="V5042" s="55">
        <f t="shared" si="1099"/>
        <v>0</v>
      </c>
      <c r="W5042" s="6">
        <f t="shared" si="1100"/>
        <v>0</v>
      </c>
      <c r="X5042" s="6">
        <f t="shared" si="1101"/>
        <v>0</v>
      </c>
      <c r="AA5042">
        <f t="shared" si="1103"/>
        <v>0</v>
      </c>
    </row>
    <row r="5043" spans="1:27">
      <c r="A5043" s="67"/>
      <c r="B5043" s="68"/>
      <c r="L5043" s="8">
        <f t="shared" si="1102"/>
        <v>0</v>
      </c>
      <c r="M5043" s="54">
        <f t="shared" si="1092"/>
        <v>0</v>
      </c>
      <c r="N5043" s="6">
        <f t="shared" si="1093"/>
        <v>0</v>
      </c>
      <c r="O5043" s="6" t="str">
        <f t="shared" si="1094"/>
        <v/>
      </c>
      <c r="P5043" s="29"/>
      <c r="Q5043" s="54">
        <f t="shared" si="1095"/>
        <v>0</v>
      </c>
      <c r="R5043" s="6">
        <f t="shared" si="1096"/>
        <v>0</v>
      </c>
      <c r="S5043" s="6" t="str">
        <f t="shared" si="1097"/>
        <v/>
      </c>
      <c r="T5043" s="29"/>
      <c r="U5043" s="6">
        <f t="shared" si="1098"/>
        <v>0</v>
      </c>
      <c r="V5043" s="55">
        <f t="shared" si="1099"/>
        <v>0</v>
      </c>
      <c r="W5043" s="6">
        <f t="shared" si="1100"/>
        <v>0</v>
      </c>
      <c r="X5043" s="6">
        <f t="shared" si="1101"/>
        <v>0</v>
      </c>
      <c r="AA5043">
        <f t="shared" si="1103"/>
        <v>0</v>
      </c>
    </row>
    <row r="5044" spans="1:27">
      <c r="A5044" s="67"/>
      <c r="B5044" s="68"/>
      <c r="L5044" s="8">
        <f t="shared" si="1102"/>
        <v>0</v>
      </c>
      <c r="M5044" s="54">
        <f t="shared" si="1092"/>
        <v>0</v>
      </c>
      <c r="N5044" s="6">
        <f t="shared" si="1093"/>
        <v>0</v>
      </c>
      <c r="O5044" s="6" t="str">
        <f t="shared" si="1094"/>
        <v/>
      </c>
      <c r="P5044" s="29"/>
      <c r="Q5044" s="54">
        <f t="shared" si="1095"/>
        <v>0</v>
      </c>
      <c r="R5044" s="6">
        <f t="shared" si="1096"/>
        <v>0</v>
      </c>
      <c r="S5044" s="6" t="str">
        <f t="shared" si="1097"/>
        <v/>
      </c>
      <c r="T5044" s="29"/>
      <c r="U5044" s="6">
        <f t="shared" si="1098"/>
        <v>0</v>
      </c>
      <c r="V5044" s="55">
        <f t="shared" si="1099"/>
        <v>0</v>
      </c>
      <c r="W5044" s="6">
        <f t="shared" si="1100"/>
        <v>0</v>
      </c>
      <c r="X5044" s="6">
        <f t="shared" si="1101"/>
        <v>0</v>
      </c>
      <c r="AA5044">
        <f t="shared" si="1103"/>
        <v>0</v>
      </c>
    </row>
    <row r="5045" spans="1:27">
      <c r="A5045" s="67"/>
      <c r="B5045" s="68"/>
      <c r="L5045" s="8">
        <f t="shared" si="1102"/>
        <v>0</v>
      </c>
      <c r="M5045" s="54">
        <f t="shared" si="1092"/>
        <v>0</v>
      </c>
      <c r="N5045" s="6">
        <f t="shared" si="1093"/>
        <v>0</v>
      </c>
      <c r="O5045" s="6" t="str">
        <f t="shared" si="1094"/>
        <v/>
      </c>
      <c r="P5045" s="29"/>
      <c r="Q5045" s="54">
        <f t="shared" si="1095"/>
        <v>0</v>
      </c>
      <c r="R5045" s="6">
        <f t="shared" si="1096"/>
        <v>0</v>
      </c>
      <c r="S5045" s="6" t="str">
        <f t="shared" si="1097"/>
        <v/>
      </c>
      <c r="T5045" s="29"/>
      <c r="U5045" s="6">
        <f t="shared" si="1098"/>
        <v>0</v>
      </c>
      <c r="V5045" s="55">
        <f t="shared" si="1099"/>
        <v>0</v>
      </c>
      <c r="W5045" s="6">
        <f t="shared" si="1100"/>
        <v>0</v>
      </c>
      <c r="X5045" s="6">
        <f t="shared" si="1101"/>
        <v>0</v>
      </c>
      <c r="AA5045">
        <f t="shared" si="1103"/>
        <v>0</v>
      </c>
    </row>
    <row r="5046" spans="1:27">
      <c r="A5046" s="67"/>
      <c r="B5046" s="68"/>
      <c r="L5046" s="8">
        <f t="shared" si="1102"/>
        <v>0</v>
      </c>
      <c r="M5046" s="54">
        <f t="shared" si="1092"/>
        <v>0</v>
      </c>
      <c r="N5046" s="6">
        <f t="shared" si="1093"/>
        <v>0</v>
      </c>
      <c r="O5046" s="6" t="str">
        <f t="shared" si="1094"/>
        <v/>
      </c>
      <c r="P5046" s="29"/>
      <c r="Q5046" s="54">
        <f t="shared" si="1095"/>
        <v>0</v>
      </c>
      <c r="R5046" s="6">
        <f t="shared" si="1096"/>
        <v>0</v>
      </c>
      <c r="S5046" s="6" t="str">
        <f t="shared" si="1097"/>
        <v/>
      </c>
      <c r="T5046" s="29"/>
      <c r="U5046" s="6">
        <f t="shared" si="1098"/>
        <v>0</v>
      </c>
      <c r="V5046" s="55">
        <f t="shared" si="1099"/>
        <v>0</v>
      </c>
      <c r="W5046" s="6">
        <f t="shared" si="1100"/>
        <v>0</v>
      </c>
      <c r="X5046" s="6">
        <f t="shared" si="1101"/>
        <v>0</v>
      </c>
      <c r="AA5046">
        <f t="shared" si="1103"/>
        <v>0</v>
      </c>
    </row>
    <row r="5047" spans="1:27">
      <c r="A5047" s="67"/>
      <c r="B5047" s="68"/>
      <c r="L5047" s="8">
        <f t="shared" si="1102"/>
        <v>0</v>
      </c>
      <c r="M5047" s="54">
        <f t="shared" si="1092"/>
        <v>0</v>
      </c>
      <c r="N5047" s="6">
        <f t="shared" si="1093"/>
        <v>0</v>
      </c>
      <c r="O5047" s="6" t="str">
        <f t="shared" si="1094"/>
        <v/>
      </c>
      <c r="P5047" s="29"/>
      <c r="Q5047" s="54">
        <f t="shared" si="1095"/>
        <v>0</v>
      </c>
      <c r="R5047" s="6">
        <f t="shared" si="1096"/>
        <v>0</v>
      </c>
      <c r="S5047" s="6" t="str">
        <f t="shared" si="1097"/>
        <v/>
      </c>
      <c r="T5047" s="29"/>
      <c r="U5047" s="6">
        <f t="shared" si="1098"/>
        <v>0</v>
      </c>
      <c r="V5047" s="55">
        <f t="shared" si="1099"/>
        <v>0</v>
      </c>
      <c r="W5047" s="6">
        <f t="shared" si="1100"/>
        <v>0</v>
      </c>
      <c r="X5047" s="6">
        <f t="shared" si="1101"/>
        <v>0</v>
      </c>
      <c r="AA5047">
        <f t="shared" si="1103"/>
        <v>0</v>
      </c>
    </row>
    <row r="5048" spans="1:27">
      <c r="A5048" s="67"/>
      <c r="B5048" s="68"/>
      <c r="L5048" s="8">
        <f t="shared" si="1102"/>
        <v>0</v>
      </c>
      <c r="M5048" s="54">
        <f t="shared" si="1092"/>
        <v>0</v>
      </c>
      <c r="N5048" s="6">
        <f t="shared" si="1093"/>
        <v>0</v>
      </c>
      <c r="O5048" s="6" t="str">
        <f t="shared" si="1094"/>
        <v/>
      </c>
      <c r="P5048" s="29"/>
      <c r="Q5048" s="54">
        <f t="shared" si="1095"/>
        <v>0</v>
      </c>
      <c r="R5048" s="6">
        <f t="shared" si="1096"/>
        <v>0</v>
      </c>
      <c r="S5048" s="6" t="str">
        <f t="shared" si="1097"/>
        <v/>
      </c>
      <c r="T5048" s="29"/>
      <c r="U5048" s="6">
        <f t="shared" si="1098"/>
        <v>0</v>
      </c>
      <c r="V5048" s="55">
        <f t="shared" si="1099"/>
        <v>0</v>
      </c>
      <c r="W5048" s="6">
        <f t="shared" si="1100"/>
        <v>0</v>
      </c>
      <c r="X5048" s="6">
        <f t="shared" si="1101"/>
        <v>0</v>
      </c>
      <c r="AA5048">
        <f t="shared" si="1103"/>
        <v>0</v>
      </c>
    </row>
    <row r="5049" spans="1:27">
      <c r="A5049" s="67"/>
      <c r="B5049" s="68"/>
      <c r="L5049" s="8">
        <f t="shared" si="1102"/>
        <v>0</v>
      </c>
      <c r="M5049" s="54">
        <f t="shared" si="1092"/>
        <v>0</v>
      </c>
      <c r="N5049" s="6">
        <f t="shared" si="1093"/>
        <v>0</v>
      </c>
      <c r="O5049" s="6" t="str">
        <f t="shared" si="1094"/>
        <v/>
      </c>
      <c r="P5049" s="29"/>
      <c r="Q5049" s="54">
        <f t="shared" si="1095"/>
        <v>0</v>
      </c>
      <c r="R5049" s="6">
        <f t="shared" si="1096"/>
        <v>0</v>
      </c>
      <c r="S5049" s="6" t="str">
        <f t="shared" si="1097"/>
        <v/>
      </c>
      <c r="T5049" s="29"/>
      <c r="U5049" s="6">
        <f t="shared" si="1098"/>
        <v>0</v>
      </c>
      <c r="V5049" s="55">
        <f t="shared" si="1099"/>
        <v>0</v>
      </c>
      <c r="W5049" s="6">
        <f t="shared" si="1100"/>
        <v>0</v>
      </c>
      <c r="X5049" s="6">
        <f t="shared" si="1101"/>
        <v>0</v>
      </c>
      <c r="AA5049">
        <f t="shared" si="1103"/>
        <v>0</v>
      </c>
    </row>
    <row r="5050" spans="1:27">
      <c r="A5050" s="67"/>
      <c r="B5050" s="68"/>
      <c r="L5050" s="8">
        <f t="shared" si="1102"/>
        <v>0</v>
      </c>
      <c r="M5050" s="54">
        <f t="shared" si="1092"/>
        <v>0</v>
      </c>
      <c r="N5050" s="6">
        <f t="shared" si="1093"/>
        <v>0</v>
      </c>
      <c r="O5050" s="6" t="str">
        <f t="shared" si="1094"/>
        <v/>
      </c>
      <c r="P5050" s="29"/>
      <c r="Q5050" s="54">
        <f t="shared" si="1095"/>
        <v>0</v>
      </c>
      <c r="R5050" s="6">
        <f t="shared" si="1096"/>
        <v>0</v>
      </c>
      <c r="S5050" s="6" t="str">
        <f t="shared" si="1097"/>
        <v/>
      </c>
      <c r="T5050" s="29"/>
      <c r="U5050" s="6">
        <f t="shared" si="1098"/>
        <v>0</v>
      </c>
      <c r="V5050" s="55">
        <f t="shared" si="1099"/>
        <v>0</v>
      </c>
      <c r="W5050" s="6">
        <f t="shared" si="1100"/>
        <v>0</v>
      </c>
      <c r="X5050" s="6">
        <f t="shared" si="1101"/>
        <v>0</v>
      </c>
      <c r="AA5050">
        <f t="shared" si="1103"/>
        <v>0</v>
      </c>
    </row>
    <row r="5051" spans="1:27">
      <c r="A5051" s="67"/>
      <c r="B5051" s="68"/>
      <c r="L5051" s="8">
        <f t="shared" si="1102"/>
        <v>0</v>
      </c>
      <c r="M5051" s="54">
        <f t="shared" si="1092"/>
        <v>0</v>
      </c>
      <c r="N5051" s="6">
        <f t="shared" si="1093"/>
        <v>0</v>
      </c>
      <c r="O5051" s="6" t="str">
        <f t="shared" si="1094"/>
        <v/>
      </c>
      <c r="P5051" s="29"/>
      <c r="Q5051" s="54">
        <f t="shared" si="1095"/>
        <v>0</v>
      </c>
      <c r="R5051" s="6">
        <f t="shared" si="1096"/>
        <v>0</v>
      </c>
      <c r="S5051" s="6" t="str">
        <f t="shared" si="1097"/>
        <v/>
      </c>
      <c r="T5051" s="29"/>
      <c r="U5051" s="6">
        <f t="shared" si="1098"/>
        <v>0</v>
      </c>
      <c r="V5051" s="55">
        <f t="shared" si="1099"/>
        <v>0</v>
      </c>
      <c r="W5051" s="6">
        <f t="shared" si="1100"/>
        <v>0</v>
      </c>
      <c r="X5051" s="6">
        <f t="shared" si="1101"/>
        <v>0</v>
      </c>
      <c r="AA5051">
        <f t="shared" si="1103"/>
        <v>0</v>
      </c>
    </row>
    <row r="5052" spans="1:27">
      <c r="A5052" s="67"/>
      <c r="B5052" s="68"/>
      <c r="L5052" s="8">
        <f t="shared" si="1102"/>
        <v>0</v>
      </c>
      <c r="M5052" s="54">
        <f t="shared" si="1092"/>
        <v>0</v>
      </c>
      <c r="N5052" s="6">
        <f t="shared" si="1093"/>
        <v>0</v>
      </c>
      <c r="O5052" s="6" t="str">
        <f t="shared" si="1094"/>
        <v/>
      </c>
      <c r="P5052" s="29"/>
      <c r="Q5052" s="54">
        <f t="shared" si="1095"/>
        <v>0</v>
      </c>
      <c r="R5052" s="6">
        <f t="shared" si="1096"/>
        <v>0</v>
      </c>
      <c r="S5052" s="6" t="str">
        <f t="shared" si="1097"/>
        <v/>
      </c>
      <c r="T5052" s="29"/>
      <c r="U5052" s="6">
        <f t="shared" si="1098"/>
        <v>0</v>
      </c>
      <c r="V5052" s="55">
        <f t="shared" si="1099"/>
        <v>0</v>
      </c>
      <c r="W5052" s="6">
        <f t="shared" si="1100"/>
        <v>0</v>
      </c>
      <c r="X5052" s="6">
        <f t="shared" si="1101"/>
        <v>0</v>
      </c>
      <c r="AA5052">
        <f t="shared" si="1103"/>
        <v>0</v>
      </c>
    </row>
    <row r="5053" spans="1:27">
      <c r="A5053" s="67"/>
      <c r="B5053" s="68"/>
      <c r="L5053" s="8">
        <f t="shared" si="1102"/>
        <v>0</v>
      </c>
      <c r="M5053" s="54">
        <f t="shared" si="1092"/>
        <v>0</v>
      </c>
      <c r="N5053" s="6">
        <f t="shared" si="1093"/>
        <v>0</v>
      </c>
      <c r="O5053" s="6" t="str">
        <f t="shared" si="1094"/>
        <v/>
      </c>
      <c r="P5053" s="29"/>
      <c r="Q5053" s="54">
        <f t="shared" si="1095"/>
        <v>0</v>
      </c>
      <c r="R5053" s="6">
        <f t="shared" si="1096"/>
        <v>0</v>
      </c>
      <c r="S5053" s="6" t="str">
        <f t="shared" si="1097"/>
        <v/>
      </c>
      <c r="T5053" s="29"/>
      <c r="U5053" s="6">
        <f t="shared" si="1098"/>
        <v>0</v>
      </c>
      <c r="V5053" s="55">
        <f t="shared" si="1099"/>
        <v>0</v>
      </c>
      <c r="W5053" s="6">
        <f t="shared" si="1100"/>
        <v>0</v>
      </c>
      <c r="X5053" s="6">
        <f t="shared" si="1101"/>
        <v>0</v>
      </c>
      <c r="AA5053">
        <f t="shared" si="1103"/>
        <v>0</v>
      </c>
    </row>
    <row r="5054" spans="1:27">
      <c r="A5054" s="67"/>
      <c r="B5054" s="68"/>
      <c r="L5054" s="8">
        <f t="shared" si="1102"/>
        <v>0</v>
      </c>
      <c r="M5054" s="54">
        <f t="shared" si="1092"/>
        <v>0</v>
      </c>
      <c r="N5054" s="6">
        <f t="shared" si="1093"/>
        <v>0</v>
      </c>
      <c r="O5054" s="6" t="str">
        <f t="shared" si="1094"/>
        <v/>
      </c>
      <c r="P5054" s="29"/>
      <c r="Q5054" s="54">
        <f t="shared" si="1095"/>
        <v>0</v>
      </c>
      <c r="R5054" s="6">
        <f t="shared" si="1096"/>
        <v>0</v>
      </c>
      <c r="S5054" s="6" t="str">
        <f t="shared" si="1097"/>
        <v/>
      </c>
      <c r="T5054" s="29"/>
      <c r="U5054" s="6">
        <f t="shared" si="1098"/>
        <v>0</v>
      </c>
      <c r="V5054" s="55">
        <f t="shared" si="1099"/>
        <v>0</v>
      </c>
      <c r="W5054" s="6">
        <f t="shared" si="1100"/>
        <v>0</v>
      </c>
      <c r="X5054" s="6">
        <f t="shared" si="1101"/>
        <v>0</v>
      </c>
      <c r="AA5054">
        <f t="shared" si="1103"/>
        <v>0</v>
      </c>
    </row>
    <row r="5055" spans="1:27">
      <c r="A5055" s="67"/>
      <c r="B5055" s="68"/>
      <c r="L5055" s="8">
        <f t="shared" si="1102"/>
        <v>0</v>
      </c>
      <c r="M5055" s="54">
        <f t="shared" si="1092"/>
        <v>0</v>
      </c>
      <c r="N5055" s="6">
        <f t="shared" si="1093"/>
        <v>0</v>
      </c>
      <c r="O5055" s="6" t="str">
        <f t="shared" si="1094"/>
        <v/>
      </c>
      <c r="P5055" s="29"/>
      <c r="Q5055" s="54">
        <f t="shared" si="1095"/>
        <v>0</v>
      </c>
      <c r="R5055" s="6">
        <f t="shared" si="1096"/>
        <v>0</v>
      </c>
      <c r="S5055" s="6" t="str">
        <f t="shared" si="1097"/>
        <v/>
      </c>
      <c r="T5055" s="29"/>
      <c r="U5055" s="6">
        <f t="shared" si="1098"/>
        <v>0</v>
      </c>
      <c r="V5055" s="55">
        <f t="shared" si="1099"/>
        <v>0</v>
      </c>
      <c r="W5055" s="6">
        <f t="shared" si="1100"/>
        <v>0</v>
      </c>
      <c r="X5055" s="6">
        <f t="shared" si="1101"/>
        <v>0</v>
      </c>
      <c r="AA5055">
        <f t="shared" si="1103"/>
        <v>0</v>
      </c>
    </row>
    <row r="5056" spans="1:27">
      <c r="A5056" s="67"/>
      <c r="B5056" s="68"/>
      <c r="L5056" s="8">
        <f t="shared" si="1102"/>
        <v>0</v>
      </c>
      <c r="M5056" s="54">
        <f t="shared" si="1092"/>
        <v>0</v>
      </c>
      <c r="N5056" s="6">
        <f t="shared" si="1093"/>
        <v>0</v>
      </c>
      <c r="O5056" s="6" t="str">
        <f t="shared" si="1094"/>
        <v/>
      </c>
      <c r="P5056" s="29"/>
      <c r="Q5056" s="54">
        <f t="shared" si="1095"/>
        <v>0</v>
      </c>
      <c r="R5056" s="6">
        <f t="shared" si="1096"/>
        <v>0</v>
      </c>
      <c r="S5056" s="6" t="str">
        <f t="shared" si="1097"/>
        <v/>
      </c>
      <c r="T5056" s="29"/>
      <c r="U5056" s="6">
        <f t="shared" si="1098"/>
        <v>0</v>
      </c>
      <c r="V5056" s="55">
        <f t="shared" si="1099"/>
        <v>0</v>
      </c>
      <c r="W5056" s="6">
        <f t="shared" si="1100"/>
        <v>0</v>
      </c>
      <c r="X5056" s="6">
        <f t="shared" si="1101"/>
        <v>0</v>
      </c>
      <c r="AA5056">
        <f t="shared" si="1103"/>
        <v>0</v>
      </c>
    </row>
    <row r="5057" spans="1:27">
      <c r="A5057" s="67"/>
      <c r="B5057" s="68"/>
      <c r="L5057" s="8">
        <f t="shared" si="1102"/>
        <v>0</v>
      </c>
      <c r="M5057" s="54">
        <f t="shared" si="1092"/>
        <v>0</v>
      </c>
      <c r="N5057" s="6">
        <f t="shared" si="1093"/>
        <v>0</v>
      </c>
      <c r="O5057" s="6" t="str">
        <f t="shared" si="1094"/>
        <v/>
      </c>
      <c r="P5057" s="29"/>
      <c r="Q5057" s="54">
        <f t="shared" si="1095"/>
        <v>0</v>
      </c>
      <c r="R5057" s="6">
        <f t="shared" si="1096"/>
        <v>0</v>
      </c>
      <c r="S5057" s="6" t="str">
        <f t="shared" si="1097"/>
        <v/>
      </c>
      <c r="T5057" s="29"/>
      <c r="U5057" s="6">
        <f t="shared" si="1098"/>
        <v>0</v>
      </c>
      <c r="V5057" s="55">
        <f t="shared" si="1099"/>
        <v>0</v>
      </c>
      <c r="W5057" s="6">
        <f t="shared" si="1100"/>
        <v>0</v>
      </c>
      <c r="X5057" s="6">
        <f t="shared" si="1101"/>
        <v>0</v>
      </c>
      <c r="AA5057">
        <f t="shared" si="1103"/>
        <v>0</v>
      </c>
    </row>
    <row r="5058" spans="1:27">
      <c r="A5058" s="67"/>
      <c r="B5058" s="68"/>
      <c r="L5058" s="8">
        <f t="shared" si="1102"/>
        <v>0</v>
      </c>
      <c r="M5058" s="54">
        <f t="shared" si="1092"/>
        <v>0</v>
      </c>
      <c r="N5058" s="6">
        <f t="shared" si="1093"/>
        <v>0</v>
      </c>
      <c r="O5058" s="6" t="str">
        <f t="shared" si="1094"/>
        <v/>
      </c>
      <c r="P5058" s="29"/>
      <c r="Q5058" s="54">
        <f t="shared" si="1095"/>
        <v>0</v>
      </c>
      <c r="R5058" s="6">
        <f t="shared" si="1096"/>
        <v>0</v>
      </c>
      <c r="S5058" s="6" t="str">
        <f t="shared" si="1097"/>
        <v/>
      </c>
      <c r="T5058" s="29"/>
      <c r="U5058" s="6">
        <f t="shared" si="1098"/>
        <v>0</v>
      </c>
      <c r="V5058" s="55">
        <f t="shared" si="1099"/>
        <v>0</v>
      </c>
      <c r="W5058" s="6">
        <f t="shared" si="1100"/>
        <v>0</v>
      </c>
      <c r="X5058" s="6">
        <f t="shared" si="1101"/>
        <v>0</v>
      </c>
      <c r="AA5058">
        <f t="shared" si="1103"/>
        <v>0</v>
      </c>
    </row>
    <row r="5059" spans="1:27">
      <c r="A5059" s="67"/>
      <c r="B5059" s="68"/>
      <c r="L5059" s="8">
        <f t="shared" si="1102"/>
        <v>0</v>
      </c>
      <c r="M5059" s="54">
        <f t="shared" si="1092"/>
        <v>0</v>
      </c>
      <c r="N5059" s="6">
        <f t="shared" si="1093"/>
        <v>0</v>
      </c>
      <c r="O5059" s="6" t="str">
        <f t="shared" si="1094"/>
        <v/>
      </c>
      <c r="P5059" s="29"/>
      <c r="Q5059" s="54">
        <f t="shared" si="1095"/>
        <v>0</v>
      </c>
      <c r="R5059" s="6">
        <f t="shared" si="1096"/>
        <v>0</v>
      </c>
      <c r="S5059" s="6" t="str">
        <f t="shared" si="1097"/>
        <v/>
      </c>
      <c r="T5059" s="29"/>
      <c r="U5059" s="6">
        <f t="shared" si="1098"/>
        <v>0</v>
      </c>
      <c r="V5059" s="55">
        <f t="shared" si="1099"/>
        <v>0</v>
      </c>
      <c r="W5059" s="6">
        <f t="shared" si="1100"/>
        <v>0</v>
      </c>
      <c r="X5059" s="6">
        <f t="shared" si="1101"/>
        <v>0</v>
      </c>
      <c r="AA5059">
        <f t="shared" si="1103"/>
        <v>0</v>
      </c>
    </row>
    <row r="5060" spans="1:27">
      <c r="A5060" s="67"/>
      <c r="B5060" s="68"/>
      <c r="L5060" s="8">
        <f t="shared" si="1102"/>
        <v>0</v>
      </c>
      <c r="M5060" s="54">
        <f t="shared" si="1092"/>
        <v>0</v>
      </c>
      <c r="N5060" s="6">
        <f t="shared" si="1093"/>
        <v>0</v>
      </c>
      <c r="O5060" s="6" t="str">
        <f t="shared" si="1094"/>
        <v/>
      </c>
      <c r="P5060" s="29"/>
      <c r="Q5060" s="54">
        <f t="shared" si="1095"/>
        <v>0</v>
      </c>
      <c r="R5060" s="6">
        <f t="shared" si="1096"/>
        <v>0</v>
      </c>
      <c r="S5060" s="6" t="str">
        <f t="shared" si="1097"/>
        <v/>
      </c>
      <c r="T5060" s="29"/>
      <c r="U5060" s="6">
        <f t="shared" si="1098"/>
        <v>0</v>
      </c>
      <c r="V5060" s="55">
        <f t="shared" si="1099"/>
        <v>0</v>
      </c>
      <c r="W5060" s="6">
        <f t="shared" si="1100"/>
        <v>0</v>
      </c>
      <c r="X5060" s="6">
        <f t="shared" si="1101"/>
        <v>0</v>
      </c>
      <c r="AA5060">
        <f t="shared" si="1103"/>
        <v>0</v>
      </c>
    </row>
    <row r="5061" spans="1:27">
      <c r="A5061" s="67"/>
      <c r="B5061" s="68"/>
      <c r="L5061" s="8">
        <f t="shared" si="1102"/>
        <v>0</v>
      </c>
      <c r="M5061" s="54">
        <f t="shared" si="1092"/>
        <v>0</v>
      </c>
      <c r="N5061" s="6">
        <f t="shared" si="1093"/>
        <v>0</v>
      </c>
      <c r="O5061" s="6" t="str">
        <f t="shared" si="1094"/>
        <v/>
      </c>
      <c r="P5061" s="29"/>
      <c r="Q5061" s="54">
        <f t="shared" si="1095"/>
        <v>0</v>
      </c>
      <c r="R5061" s="6">
        <f t="shared" si="1096"/>
        <v>0</v>
      </c>
      <c r="S5061" s="6" t="str">
        <f t="shared" si="1097"/>
        <v/>
      </c>
      <c r="T5061" s="29"/>
      <c r="U5061" s="6">
        <f t="shared" si="1098"/>
        <v>0</v>
      </c>
      <c r="V5061" s="55">
        <f t="shared" si="1099"/>
        <v>0</v>
      </c>
      <c r="W5061" s="6">
        <f t="shared" si="1100"/>
        <v>0</v>
      </c>
      <c r="X5061" s="6">
        <f t="shared" si="1101"/>
        <v>0</v>
      </c>
      <c r="AA5061">
        <f t="shared" si="1103"/>
        <v>0</v>
      </c>
    </row>
    <row r="5062" spans="1:27">
      <c r="A5062" s="67"/>
      <c r="B5062" s="68"/>
      <c r="L5062" s="8">
        <f t="shared" si="1102"/>
        <v>0</v>
      </c>
      <c r="M5062" s="54">
        <f t="shared" si="1092"/>
        <v>0</v>
      </c>
      <c r="N5062" s="6">
        <f t="shared" si="1093"/>
        <v>0</v>
      </c>
      <c r="O5062" s="6" t="str">
        <f t="shared" si="1094"/>
        <v/>
      </c>
      <c r="P5062" s="29"/>
      <c r="Q5062" s="54">
        <f t="shared" si="1095"/>
        <v>0</v>
      </c>
      <c r="R5062" s="6">
        <f t="shared" si="1096"/>
        <v>0</v>
      </c>
      <c r="S5062" s="6" t="str">
        <f t="shared" si="1097"/>
        <v/>
      </c>
      <c r="T5062" s="29"/>
      <c r="U5062" s="6">
        <f t="shared" si="1098"/>
        <v>0</v>
      </c>
      <c r="V5062" s="55">
        <f t="shared" si="1099"/>
        <v>0</v>
      </c>
      <c r="W5062" s="6">
        <f t="shared" si="1100"/>
        <v>0</v>
      </c>
      <c r="X5062" s="6">
        <f t="shared" si="1101"/>
        <v>0</v>
      </c>
      <c r="AA5062">
        <f t="shared" si="1103"/>
        <v>0</v>
      </c>
    </row>
    <row r="5063" spans="1:27">
      <c r="A5063" s="67"/>
      <c r="B5063" s="68"/>
      <c r="L5063" s="8">
        <f t="shared" si="1102"/>
        <v>0</v>
      </c>
      <c r="M5063" s="54">
        <f t="shared" si="1092"/>
        <v>0</v>
      </c>
      <c r="N5063" s="6">
        <f t="shared" si="1093"/>
        <v>0</v>
      </c>
      <c r="O5063" s="6" t="str">
        <f t="shared" si="1094"/>
        <v/>
      </c>
      <c r="P5063" s="29"/>
      <c r="Q5063" s="54">
        <f t="shared" si="1095"/>
        <v>0</v>
      </c>
      <c r="R5063" s="6">
        <f t="shared" si="1096"/>
        <v>0</v>
      </c>
      <c r="S5063" s="6" t="str">
        <f t="shared" si="1097"/>
        <v/>
      </c>
      <c r="T5063" s="29"/>
      <c r="U5063" s="6">
        <f t="shared" si="1098"/>
        <v>0</v>
      </c>
      <c r="V5063" s="55">
        <f t="shared" si="1099"/>
        <v>0</v>
      </c>
      <c r="W5063" s="6">
        <f t="shared" si="1100"/>
        <v>0</v>
      </c>
      <c r="X5063" s="6">
        <f t="shared" si="1101"/>
        <v>0</v>
      </c>
      <c r="AA5063">
        <f t="shared" si="1103"/>
        <v>0</v>
      </c>
    </row>
    <row r="5064" spans="1:27">
      <c r="A5064" s="67"/>
      <c r="B5064" s="68"/>
      <c r="L5064" s="8">
        <f t="shared" si="1102"/>
        <v>0</v>
      </c>
      <c r="M5064" s="54">
        <f t="shared" ref="M5064:M5127" si="1104">IF(IF(L5064&gt;=sipstart,1,0)+IF(L5064&lt;=sipend,1,0)=2,J5064,0)</f>
        <v>0</v>
      </c>
      <c r="N5064" s="6">
        <f t="shared" ref="N5064:N5127" si="1105">IF(IF(L5064&gt;=sipstart,1,0)+IF(L5064&lt;=sipend,1,0)=2,K5064,0)</f>
        <v>0</v>
      </c>
      <c r="O5064" s="6" t="str">
        <f t="shared" ref="O5064:O5127" si="1106">IF(N5064=-sip,-N5064/B5064,"")</f>
        <v/>
      </c>
      <c r="P5064" s="29"/>
      <c r="Q5064" s="54">
        <f t="shared" ref="Q5064:Q5127" si="1107">IF(IF(L5064&gt;=sipstart,1,0)+IF(L5064&lt;=sipend,1,0)=2,1,0)</f>
        <v>0</v>
      </c>
      <c r="R5064" s="6">
        <f t="shared" ref="R5064:R5127" si="1108">IF(IF(L5064&gt;=sipstart,1,0)+IF(L5064&lt;=sipend,1,0)=2,-dsip,0)</f>
        <v>0</v>
      </c>
      <c r="S5064" s="6" t="str">
        <f t="shared" ref="S5064:S5127" si="1109">IF(R5064=-dsip,-R5064/B5064,"")</f>
        <v/>
      </c>
      <c r="T5064" s="29"/>
      <c r="U5064" s="6">
        <f t="shared" ref="U5064:U5127" si="1110">IF((IF(L5064&gt;=sipstart,1,2)+IF(L5064&lt;=sipend,1,2))=2,L5064,0)</f>
        <v>0</v>
      </c>
      <c r="V5064" s="55">
        <f t="shared" ref="V5064:V5127" si="1111">IF((IF(L5064&gt;=sipstart,1,2)+IF(L5064&lt;=sipend,1,2))=2,L5064,0)+IF(U5063=actualsipend,actualsipend,0)</f>
        <v>0</v>
      </c>
      <c r="W5064" s="6">
        <f t="shared" si="1100"/>
        <v>0</v>
      </c>
      <c r="X5064" s="6">
        <f t="shared" si="1101"/>
        <v>0</v>
      </c>
      <c r="AA5064">
        <f t="shared" si="1103"/>
        <v>0</v>
      </c>
    </row>
    <row r="5065" spans="1:27">
      <c r="A5065" s="67"/>
      <c r="B5065" s="68"/>
      <c r="L5065" s="8">
        <f t="shared" si="1102"/>
        <v>0</v>
      </c>
      <c r="M5065" s="54">
        <f t="shared" si="1104"/>
        <v>0</v>
      </c>
      <c r="N5065" s="6">
        <f t="shared" si="1105"/>
        <v>0</v>
      </c>
      <c r="O5065" s="6" t="str">
        <f t="shared" si="1106"/>
        <v/>
      </c>
      <c r="P5065" s="29"/>
      <c r="Q5065" s="54">
        <f t="shared" si="1107"/>
        <v>0</v>
      </c>
      <c r="R5065" s="6">
        <f t="shared" si="1108"/>
        <v>0</v>
      </c>
      <c r="S5065" s="6" t="str">
        <f t="shared" si="1109"/>
        <v/>
      </c>
      <c r="T5065" s="29"/>
      <c r="U5065" s="6">
        <f t="shared" si="1110"/>
        <v>0</v>
      </c>
      <c r="V5065" s="55">
        <f t="shared" si="1111"/>
        <v>0</v>
      </c>
      <c r="W5065" s="6">
        <f t="shared" ref="W5065:W5128" si="1112">IF(V5065+V5064=0,0,IF(V5065=V5064,sipunits*B5064,N5065))</f>
        <v>0</v>
      </c>
      <c r="X5065" s="6">
        <f t="shared" ref="X5065:X5128" si="1113">IF(V5065+V5064=0,0,IF(V5065=V5064,dsipunits*B5064,R5065))</f>
        <v>0</v>
      </c>
      <c r="AA5065">
        <f t="shared" si="1103"/>
        <v>0</v>
      </c>
    </row>
    <row r="5066" spans="1:27">
      <c r="A5066" s="67"/>
      <c r="B5066" s="68"/>
      <c r="L5066" s="8">
        <f t="shared" si="1102"/>
        <v>0</v>
      </c>
      <c r="M5066" s="54">
        <f t="shared" si="1104"/>
        <v>0</v>
      </c>
      <c r="N5066" s="6">
        <f t="shared" si="1105"/>
        <v>0</v>
      </c>
      <c r="O5066" s="6" t="str">
        <f t="shared" si="1106"/>
        <v/>
      </c>
      <c r="P5066" s="29"/>
      <c r="Q5066" s="54">
        <f t="shared" si="1107"/>
        <v>0</v>
      </c>
      <c r="R5066" s="6">
        <f t="shared" si="1108"/>
        <v>0</v>
      </c>
      <c r="S5066" s="6" t="str">
        <f t="shared" si="1109"/>
        <v/>
      </c>
      <c r="T5066" s="29"/>
      <c r="U5066" s="6">
        <f t="shared" si="1110"/>
        <v>0</v>
      </c>
      <c r="V5066" s="55">
        <f t="shared" si="1111"/>
        <v>0</v>
      </c>
      <c r="W5066" s="6">
        <f t="shared" si="1112"/>
        <v>0</v>
      </c>
      <c r="X5066" s="6">
        <f t="shared" si="1113"/>
        <v>0</v>
      </c>
      <c r="AA5066">
        <f t="shared" si="1103"/>
        <v>0</v>
      </c>
    </row>
    <row r="5067" spans="1:27">
      <c r="A5067" s="67"/>
      <c r="B5067" s="68"/>
      <c r="L5067" s="8">
        <f t="shared" si="1102"/>
        <v>0</v>
      </c>
      <c r="M5067" s="54">
        <f t="shared" si="1104"/>
        <v>0</v>
      </c>
      <c r="N5067" s="6">
        <f t="shared" si="1105"/>
        <v>0</v>
      </c>
      <c r="O5067" s="6" t="str">
        <f t="shared" si="1106"/>
        <v/>
      </c>
      <c r="P5067" s="29"/>
      <c r="Q5067" s="54">
        <f t="shared" si="1107"/>
        <v>0</v>
      </c>
      <c r="R5067" s="6">
        <f t="shared" si="1108"/>
        <v>0</v>
      </c>
      <c r="S5067" s="6" t="str">
        <f t="shared" si="1109"/>
        <v/>
      </c>
      <c r="T5067" s="29"/>
      <c r="U5067" s="6">
        <f t="shared" si="1110"/>
        <v>0</v>
      </c>
      <c r="V5067" s="55">
        <f t="shared" si="1111"/>
        <v>0</v>
      </c>
      <c r="W5067" s="6">
        <f t="shared" si="1112"/>
        <v>0</v>
      </c>
      <c r="X5067" s="6">
        <f t="shared" si="1113"/>
        <v>0</v>
      </c>
      <c r="AA5067">
        <f t="shared" si="1103"/>
        <v>0</v>
      </c>
    </row>
    <row r="5068" spans="1:27">
      <c r="A5068" s="67"/>
      <c r="B5068" s="68"/>
      <c r="L5068" s="8">
        <f t="shared" si="1102"/>
        <v>0</v>
      </c>
      <c r="M5068" s="54">
        <f t="shared" si="1104"/>
        <v>0</v>
      </c>
      <c r="N5068" s="6">
        <f t="shared" si="1105"/>
        <v>0</v>
      </c>
      <c r="O5068" s="6" t="str">
        <f t="shared" si="1106"/>
        <v/>
      </c>
      <c r="P5068" s="29"/>
      <c r="Q5068" s="54">
        <f t="shared" si="1107"/>
        <v>0</v>
      </c>
      <c r="R5068" s="6">
        <f t="shared" si="1108"/>
        <v>0</v>
      </c>
      <c r="S5068" s="6" t="str">
        <f t="shared" si="1109"/>
        <v/>
      </c>
      <c r="T5068" s="29"/>
      <c r="U5068" s="6">
        <f t="shared" si="1110"/>
        <v>0</v>
      </c>
      <c r="V5068" s="55">
        <f t="shared" si="1111"/>
        <v>0</v>
      </c>
      <c r="W5068" s="6">
        <f t="shared" si="1112"/>
        <v>0</v>
      </c>
      <c r="X5068" s="6">
        <f t="shared" si="1113"/>
        <v>0</v>
      </c>
      <c r="AA5068">
        <f t="shared" si="1103"/>
        <v>0</v>
      </c>
    </row>
    <row r="5069" spans="1:27">
      <c r="A5069" s="67"/>
      <c r="B5069" s="68"/>
      <c r="L5069" s="8">
        <f t="shared" ref="L5069:L5132" si="1114">A5069</f>
        <v>0</v>
      </c>
      <c r="M5069" s="54">
        <f t="shared" si="1104"/>
        <v>0</v>
      </c>
      <c r="N5069" s="6">
        <f t="shared" si="1105"/>
        <v>0</v>
      </c>
      <c r="O5069" s="6" t="str">
        <f t="shared" si="1106"/>
        <v/>
      </c>
      <c r="P5069" s="29"/>
      <c r="Q5069" s="54">
        <f t="shared" si="1107"/>
        <v>0</v>
      </c>
      <c r="R5069" s="6">
        <f t="shared" si="1108"/>
        <v>0</v>
      </c>
      <c r="S5069" s="6" t="str">
        <f t="shared" si="1109"/>
        <v/>
      </c>
      <c r="T5069" s="29"/>
      <c r="U5069" s="6">
        <f t="shared" si="1110"/>
        <v>0</v>
      </c>
      <c r="V5069" s="55">
        <f t="shared" si="1111"/>
        <v>0</v>
      </c>
      <c r="W5069" s="6">
        <f t="shared" si="1112"/>
        <v>0</v>
      </c>
      <c r="X5069" s="6">
        <f t="shared" si="1113"/>
        <v>0</v>
      </c>
      <c r="AA5069">
        <f t="shared" ref="AA5069:AA5132" si="1115">IF(Q5071=0,IF(Q5069=1,L5069,0),0)</f>
        <v>0</v>
      </c>
    </row>
    <row r="5070" spans="1:27">
      <c r="A5070" s="67"/>
      <c r="B5070" s="68"/>
      <c r="L5070" s="8">
        <f t="shared" si="1114"/>
        <v>0</v>
      </c>
      <c r="M5070" s="54">
        <f t="shared" si="1104"/>
        <v>0</v>
      </c>
      <c r="N5070" s="6">
        <f t="shared" si="1105"/>
        <v>0</v>
      </c>
      <c r="O5070" s="6" t="str">
        <f t="shared" si="1106"/>
        <v/>
      </c>
      <c r="P5070" s="29"/>
      <c r="Q5070" s="54">
        <f t="shared" si="1107"/>
        <v>0</v>
      </c>
      <c r="R5070" s="6">
        <f t="shared" si="1108"/>
        <v>0</v>
      </c>
      <c r="S5070" s="6" t="str">
        <f t="shared" si="1109"/>
        <v/>
      </c>
      <c r="T5070" s="29"/>
      <c r="U5070" s="6">
        <f t="shared" si="1110"/>
        <v>0</v>
      </c>
      <c r="V5070" s="55">
        <f t="shared" si="1111"/>
        <v>0</v>
      </c>
      <c r="W5070" s="6">
        <f t="shared" si="1112"/>
        <v>0</v>
      </c>
      <c r="X5070" s="6">
        <f t="shared" si="1113"/>
        <v>0</v>
      </c>
      <c r="AA5070">
        <f t="shared" si="1115"/>
        <v>0</v>
      </c>
    </row>
    <row r="5071" spans="1:27">
      <c r="A5071" s="67"/>
      <c r="B5071" s="68"/>
      <c r="L5071" s="8">
        <f t="shared" si="1114"/>
        <v>0</v>
      </c>
      <c r="M5071" s="54">
        <f t="shared" si="1104"/>
        <v>0</v>
      </c>
      <c r="N5071" s="6">
        <f t="shared" si="1105"/>
        <v>0</v>
      </c>
      <c r="O5071" s="6" t="str">
        <f t="shared" si="1106"/>
        <v/>
      </c>
      <c r="P5071" s="29"/>
      <c r="Q5071" s="54">
        <f t="shared" si="1107"/>
        <v>0</v>
      </c>
      <c r="R5071" s="6">
        <f t="shared" si="1108"/>
        <v>0</v>
      </c>
      <c r="S5071" s="6" t="str">
        <f t="shared" si="1109"/>
        <v/>
      </c>
      <c r="T5071" s="29"/>
      <c r="U5071" s="6">
        <f t="shared" si="1110"/>
        <v>0</v>
      </c>
      <c r="V5071" s="55">
        <f t="shared" si="1111"/>
        <v>0</v>
      </c>
      <c r="W5071" s="6">
        <f t="shared" si="1112"/>
        <v>0</v>
      </c>
      <c r="X5071" s="6">
        <f t="shared" si="1113"/>
        <v>0</v>
      </c>
      <c r="AA5071">
        <f t="shared" si="1115"/>
        <v>0</v>
      </c>
    </row>
    <row r="5072" spans="1:27">
      <c r="A5072" s="67"/>
      <c r="B5072" s="68"/>
      <c r="L5072" s="8">
        <f t="shared" si="1114"/>
        <v>0</v>
      </c>
      <c r="M5072" s="54">
        <f t="shared" si="1104"/>
        <v>0</v>
      </c>
      <c r="N5072" s="6">
        <f t="shared" si="1105"/>
        <v>0</v>
      </c>
      <c r="O5072" s="6" t="str">
        <f t="shared" si="1106"/>
        <v/>
      </c>
      <c r="P5072" s="29"/>
      <c r="Q5072" s="54">
        <f t="shared" si="1107"/>
        <v>0</v>
      </c>
      <c r="R5072" s="6">
        <f t="shared" si="1108"/>
        <v>0</v>
      </c>
      <c r="S5072" s="6" t="str">
        <f t="shared" si="1109"/>
        <v/>
      </c>
      <c r="T5072" s="29"/>
      <c r="U5072" s="6">
        <f t="shared" si="1110"/>
        <v>0</v>
      </c>
      <c r="V5072" s="55">
        <f t="shared" si="1111"/>
        <v>0</v>
      </c>
      <c r="W5072" s="6">
        <f t="shared" si="1112"/>
        <v>0</v>
      </c>
      <c r="X5072" s="6">
        <f t="shared" si="1113"/>
        <v>0</v>
      </c>
      <c r="AA5072">
        <f t="shared" si="1115"/>
        <v>0</v>
      </c>
    </row>
    <row r="5073" spans="1:27">
      <c r="A5073" s="67"/>
      <c r="B5073" s="68"/>
      <c r="L5073" s="8">
        <f t="shared" si="1114"/>
        <v>0</v>
      </c>
      <c r="M5073" s="54">
        <f t="shared" si="1104"/>
        <v>0</v>
      </c>
      <c r="N5073" s="6">
        <f t="shared" si="1105"/>
        <v>0</v>
      </c>
      <c r="O5073" s="6" t="str">
        <f t="shared" si="1106"/>
        <v/>
      </c>
      <c r="P5073" s="29"/>
      <c r="Q5073" s="54">
        <f t="shared" si="1107"/>
        <v>0</v>
      </c>
      <c r="R5073" s="6">
        <f t="shared" si="1108"/>
        <v>0</v>
      </c>
      <c r="S5073" s="6" t="str">
        <f t="shared" si="1109"/>
        <v/>
      </c>
      <c r="T5073" s="29"/>
      <c r="U5073" s="6">
        <f t="shared" si="1110"/>
        <v>0</v>
      </c>
      <c r="V5073" s="55">
        <f t="shared" si="1111"/>
        <v>0</v>
      </c>
      <c r="W5073" s="6">
        <f t="shared" si="1112"/>
        <v>0</v>
      </c>
      <c r="X5073" s="6">
        <f t="shared" si="1113"/>
        <v>0</v>
      </c>
      <c r="AA5073">
        <f t="shared" si="1115"/>
        <v>0</v>
      </c>
    </row>
    <row r="5074" spans="1:27">
      <c r="A5074" s="67"/>
      <c r="B5074" s="68"/>
      <c r="L5074" s="8">
        <f t="shared" si="1114"/>
        <v>0</v>
      </c>
      <c r="M5074" s="54">
        <f t="shared" si="1104"/>
        <v>0</v>
      </c>
      <c r="N5074" s="6">
        <f t="shared" si="1105"/>
        <v>0</v>
      </c>
      <c r="O5074" s="6" t="str">
        <f t="shared" si="1106"/>
        <v/>
      </c>
      <c r="P5074" s="29"/>
      <c r="Q5074" s="54">
        <f t="shared" si="1107"/>
        <v>0</v>
      </c>
      <c r="R5074" s="6">
        <f t="shared" si="1108"/>
        <v>0</v>
      </c>
      <c r="S5074" s="6" t="str">
        <f t="shared" si="1109"/>
        <v/>
      </c>
      <c r="T5074" s="29"/>
      <c r="U5074" s="6">
        <f t="shared" si="1110"/>
        <v>0</v>
      </c>
      <c r="V5074" s="55">
        <f t="shared" si="1111"/>
        <v>0</v>
      </c>
      <c r="W5074" s="6">
        <f t="shared" si="1112"/>
        <v>0</v>
      </c>
      <c r="X5074" s="6">
        <f t="shared" si="1113"/>
        <v>0</v>
      </c>
      <c r="AA5074">
        <f t="shared" si="1115"/>
        <v>0</v>
      </c>
    </row>
    <row r="5075" spans="1:27">
      <c r="A5075" s="67"/>
      <c r="B5075" s="68"/>
      <c r="L5075" s="8">
        <f t="shared" si="1114"/>
        <v>0</v>
      </c>
      <c r="M5075" s="54">
        <f t="shared" si="1104"/>
        <v>0</v>
      </c>
      <c r="N5075" s="6">
        <f t="shared" si="1105"/>
        <v>0</v>
      </c>
      <c r="O5075" s="6" t="str">
        <f t="shared" si="1106"/>
        <v/>
      </c>
      <c r="P5075" s="29"/>
      <c r="Q5075" s="54">
        <f t="shared" si="1107"/>
        <v>0</v>
      </c>
      <c r="R5075" s="6">
        <f t="shared" si="1108"/>
        <v>0</v>
      </c>
      <c r="S5075" s="6" t="str">
        <f t="shared" si="1109"/>
        <v/>
      </c>
      <c r="T5075" s="29"/>
      <c r="U5075" s="6">
        <f t="shared" si="1110"/>
        <v>0</v>
      </c>
      <c r="V5075" s="55">
        <f t="shared" si="1111"/>
        <v>0</v>
      </c>
      <c r="W5075" s="6">
        <f t="shared" si="1112"/>
        <v>0</v>
      </c>
      <c r="X5075" s="6">
        <f t="shared" si="1113"/>
        <v>0</v>
      </c>
      <c r="AA5075">
        <f t="shared" si="1115"/>
        <v>0</v>
      </c>
    </row>
    <row r="5076" spans="1:27">
      <c r="A5076" s="67"/>
      <c r="B5076" s="68"/>
      <c r="L5076" s="8">
        <f t="shared" si="1114"/>
        <v>0</v>
      </c>
      <c r="M5076" s="54">
        <f t="shared" si="1104"/>
        <v>0</v>
      </c>
      <c r="N5076" s="6">
        <f t="shared" si="1105"/>
        <v>0</v>
      </c>
      <c r="O5076" s="6" t="str">
        <f t="shared" si="1106"/>
        <v/>
      </c>
      <c r="P5076" s="29"/>
      <c r="Q5076" s="54">
        <f t="shared" si="1107"/>
        <v>0</v>
      </c>
      <c r="R5076" s="6">
        <f t="shared" si="1108"/>
        <v>0</v>
      </c>
      <c r="S5076" s="6" t="str">
        <f t="shared" si="1109"/>
        <v/>
      </c>
      <c r="T5076" s="29"/>
      <c r="U5076" s="6">
        <f t="shared" si="1110"/>
        <v>0</v>
      </c>
      <c r="V5076" s="55">
        <f t="shared" si="1111"/>
        <v>0</v>
      </c>
      <c r="W5076" s="6">
        <f t="shared" si="1112"/>
        <v>0</v>
      </c>
      <c r="X5076" s="6">
        <f t="shared" si="1113"/>
        <v>0</v>
      </c>
      <c r="AA5076">
        <f t="shared" si="1115"/>
        <v>0</v>
      </c>
    </row>
    <row r="5077" spans="1:27">
      <c r="A5077" s="67"/>
      <c r="B5077" s="68"/>
      <c r="L5077" s="8">
        <f t="shared" si="1114"/>
        <v>0</v>
      </c>
      <c r="M5077" s="54">
        <f t="shared" si="1104"/>
        <v>0</v>
      </c>
      <c r="N5077" s="6">
        <f t="shared" si="1105"/>
        <v>0</v>
      </c>
      <c r="O5077" s="6" t="str">
        <f t="shared" si="1106"/>
        <v/>
      </c>
      <c r="P5077" s="29"/>
      <c r="Q5077" s="54">
        <f t="shared" si="1107"/>
        <v>0</v>
      </c>
      <c r="R5077" s="6">
        <f t="shared" si="1108"/>
        <v>0</v>
      </c>
      <c r="S5077" s="6" t="str">
        <f t="shared" si="1109"/>
        <v/>
      </c>
      <c r="T5077" s="29"/>
      <c r="U5077" s="6">
        <f t="shared" si="1110"/>
        <v>0</v>
      </c>
      <c r="V5077" s="55">
        <f t="shared" si="1111"/>
        <v>0</v>
      </c>
      <c r="W5077" s="6">
        <f t="shared" si="1112"/>
        <v>0</v>
      </c>
      <c r="X5077" s="6">
        <f t="shared" si="1113"/>
        <v>0</v>
      </c>
      <c r="AA5077">
        <f t="shared" si="1115"/>
        <v>0</v>
      </c>
    </row>
    <row r="5078" spans="1:27">
      <c r="A5078" s="67"/>
      <c r="B5078" s="68"/>
      <c r="L5078" s="8">
        <f t="shared" si="1114"/>
        <v>0</v>
      </c>
      <c r="M5078" s="54">
        <f t="shared" si="1104"/>
        <v>0</v>
      </c>
      <c r="N5078" s="6">
        <f t="shared" si="1105"/>
        <v>0</v>
      </c>
      <c r="O5078" s="6" t="str">
        <f t="shared" si="1106"/>
        <v/>
      </c>
      <c r="P5078" s="29"/>
      <c r="Q5078" s="54">
        <f t="shared" si="1107"/>
        <v>0</v>
      </c>
      <c r="R5078" s="6">
        <f t="shared" si="1108"/>
        <v>0</v>
      </c>
      <c r="S5078" s="6" t="str">
        <f t="shared" si="1109"/>
        <v/>
      </c>
      <c r="T5078" s="29"/>
      <c r="U5078" s="6">
        <f t="shared" si="1110"/>
        <v>0</v>
      </c>
      <c r="V5078" s="55">
        <f t="shared" si="1111"/>
        <v>0</v>
      </c>
      <c r="W5078" s="6">
        <f t="shared" si="1112"/>
        <v>0</v>
      </c>
      <c r="X5078" s="6">
        <f t="shared" si="1113"/>
        <v>0</v>
      </c>
      <c r="AA5078">
        <f t="shared" si="1115"/>
        <v>0</v>
      </c>
    </row>
    <row r="5079" spans="1:27">
      <c r="A5079" s="67"/>
      <c r="B5079" s="68"/>
      <c r="L5079" s="8">
        <f t="shared" si="1114"/>
        <v>0</v>
      </c>
      <c r="M5079" s="54">
        <f t="shared" si="1104"/>
        <v>0</v>
      </c>
      <c r="N5079" s="6">
        <f t="shared" si="1105"/>
        <v>0</v>
      </c>
      <c r="O5079" s="6" t="str">
        <f t="shared" si="1106"/>
        <v/>
      </c>
      <c r="P5079" s="29"/>
      <c r="Q5079" s="54">
        <f t="shared" si="1107"/>
        <v>0</v>
      </c>
      <c r="R5079" s="6">
        <f t="shared" si="1108"/>
        <v>0</v>
      </c>
      <c r="S5079" s="6" t="str">
        <f t="shared" si="1109"/>
        <v/>
      </c>
      <c r="T5079" s="29"/>
      <c r="U5079" s="6">
        <f t="shared" si="1110"/>
        <v>0</v>
      </c>
      <c r="V5079" s="55">
        <f t="shared" si="1111"/>
        <v>0</v>
      </c>
      <c r="W5079" s="6">
        <f t="shared" si="1112"/>
        <v>0</v>
      </c>
      <c r="X5079" s="6">
        <f t="shared" si="1113"/>
        <v>0</v>
      </c>
      <c r="AA5079">
        <f t="shared" si="1115"/>
        <v>0</v>
      </c>
    </row>
    <row r="5080" spans="1:27">
      <c r="A5080" s="67"/>
      <c r="B5080" s="68"/>
      <c r="L5080" s="8">
        <f t="shared" si="1114"/>
        <v>0</v>
      </c>
      <c r="M5080" s="54">
        <f t="shared" si="1104"/>
        <v>0</v>
      </c>
      <c r="N5080" s="6">
        <f t="shared" si="1105"/>
        <v>0</v>
      </c>
      <c r="O5080" s="6" t="str">
        <f t="shared" si="1106"/>
        <v/>
      </c>
      <c r="P5080" s="29"/>
      <c r="Q5080" s="54">
        <f t="shared" si="1107"/>
        <v>0</v>
      </c>
      <c r="R5080" s="6">
        <f t="shared" si="1108"/>
        <v>0</v>
      </c>
      <c r="S5080" s="6" t="str">
        <f t="shared" si="1109"/>
        <v/>
      </c>
      <c r="T5080" s="29"/>
      <c r="U5080" s="6">
        <f t="shared" si="1110"/>
        <v>0</v>
      </c>
      <c r="V5080" s="55">
        <f t="shared" si="1111"/>
        <v>0</v>
      </c>
      <c r="W5080" s="6">
        <f t="shared" si="1112"/>
        <v>0</v>
      </c>
      <c r="X5080" s="6">
        <f t="shared" si="1113"/>
        <v>0</v>
      </c>
      <c r="AA5080">
        <f t="shared" si="1115"/>
        <v>0</v>
      </c>
    </row>
    <row r="5081" spans="1:27">
      <c r="A5081" s="67"/>
      <c r="B5081" s="68"/>
      <c r="L5081" s="8">
        <f t="shared" si="1114"/>
        <v>0</v>
      </c>
      <c r="M5081" s="54">
        <f t="shared" si="1104"/>
        <v>0</v>
      </c>
      <c r="N5081" s="6">
        <f t="shared" si="1105"/>
        <v>0</v>
      </c>
      <c r="O5081" s="6" t="str">
        <f t="shared" si="1106"/>
        <v/>
      </c>
      <c r="P5081" s="29"/>
      <c r="Q5081" s="54">
        <f t="shared" si="1107"/>
        <v>0</v>
      </c>
      <c r="R5081" s="6">
        <f t="shared" si="1108"/>
        <v>0</v>
      </c>
      <c r="S5081" s="6" t="str">
        <f t="shared" si="1109"/>
        <v/>
      </c>
      <c r="T5081" s="29"/>
      <c r="U5081" s="6">
        <f t="shared" si="1110"/>
        <v>0</v>
      </c>
      <c r="V5081" s="55">
        <f t="shared" si="1111"/>
        <v>0</v>
      </c>
      <c r="W5081" s="6">
        <f t="shared" si="1112"/>
        <v>0</v>
      </c>
      <c r="X5081" s="6">
        <f t="shared" si="1113"/>
        <v>0</v>
      </c>
      <c r="AA5081">
        <f t="shared" si="1115"/>
        <v>0</v>
      </c>
    </row>
    <row r="5082" spans="1:27">
      <c r="A5082" s="67"/>
      <c r="B5082" s="68"/>
      <c r="L5082" s="8">
        <f t="shared" si="1114"/>
        <v>0</v>
      </c>
      <c r="M5082" s="54">
        <f t="shared" si="1104"/>
        <v>0</v>
      </c>
      <c r="N5082" s="6">
        <f t="shared" si="1105"/>
        <v>0</v>
      </c>
      <c r="O5082" s="6" t="str">
        <f t="shared" si="1106"/>
        <v/>
      </c>
      <c r="P5082" s="29"/>
      <c r="Q5082" s="54">
        <f t="shared" si="1107"/>
        <v>0</v>
      </c>
      <c r="R5082" s="6">
        <f t="shared" si="1108"/>
        <v>0</v>
      </c>
      <c r="S5082" s="6" t="str">
        <f t="shared" si="1109"/>
        <v/>
      </c>
      <c r="T5082" s="29"/>
      <c r="U5082" s="6">
        <f t="shared" si="1110"/>
        <v>0</v>
      </c>
      <c r="V5082" s="55">
        <f t="shared" si="1111"/>
        <v>0</v>
      </c>
      <c r="W5082" s="6">
        <f t="shared" si="1112"/>
        <v>0</v>
      </c>
      <c r="X5082" s="6">
        <f t="shared" si="1113"/>
        <v>0</v>
      </c>
      <c r="AA5082">
        <f t="shared" si="1115"/>
        <v>0</v>
      </c>
    </row>
    <row r="5083" spans="1:27">
      <c r="A5083" s="67"/>
      <c r="B5083" s="68"/>
      <c r="L5083" s="8">
        <f t="shared" si="1114"/>
        <v>0</v>
      </c>
      <c r="M5083" s="54">
        <f t="shared" si="1104"/>
        <v>0</v>
      </c>
      <c r="N5083" s="6">
        <f t="shared" si="1105"/>
        <v>0</v>
      </c>
      <c r="O5083" s="6" t="str">
        <f t="shared" si="1106"/>
        <v/>
      </c>
      <c r="P5083" s="29"/>
      <c r="Q5083" s="54">
        <f t="shared" si="1107"/>
        <v>0</v>
      </c>
      <c r="R5083" s="6">
        <f t="shared" si="1108"/>
        <v>0</v>
      </c>
      <c r="S5083" s="6" t="str">
        <f t="shared" si="1109"/>
        <v/>
      </c>
      <c r="T5083" s="29"/>
      <c r="U5083" s="6">
        <f t="shared" si="1110"/>
        <v>0</v>
      </c>
      <c r="V5083" s="55">
        <f t="shared" si="1111"/>
        <v>0</v>
      </c>
      <c r="W5083" s="6">
        <f t="shared" si="1112"/>
        <v>0</v>
      </c>
      <c r="X5083" s="6">
        <f t="shared" si="1113"/>
        <v>0</v>
      </c>
      <c r="AA5083">
        <f t="shared" si="1115"/>
        <v>0</v>
      </c>
    </row>
    <row r="5084" spans="1:27">
      <c r="A5084" s="67"/>
      <c r="B5084" s="68"/>
      <c r="L5084" s="8">
        <f t="shared" si="1114"/>
        <v>0</v>
      </c>
      <c r="M5084" s="54">
        <f t="shared" si="1104"/>
        <v>0</v>
      </c>
      <c r="N5084" s="6">
        <f t="shared" si="1105"/>
        <v>0</v>
      </c>
      <c r="O5084" s="6" t="str">
        <f t="shared" si="1106"/>
        <v/>
      </c>
      <c r="P5084" s="29"/>
      <c r="Q5084" s="54">
        <f t="shared" si="1107"/>
        <v>0</v>
      </c>
      <c r="R5084" s="6">
        <f t="shared" si="1108"/>
        <v>0</v>
      </c>
      <c r="S5084" s="6" t="str">
        <f t="shared" si="1109"/>
        <v/>
      </c>
      <c r="T5084" s="29"/>
      <c r="U5084" s="6">
        <f t="shared" si="1110"/>
        <v>0</v>
      </c>
      <c r="V5084" s="55">
        <f t="shared" si="1111"/>
        <v>0</v>
      </c>
      <c r="W5084" s="6">
        <f t="shared" si="1112"/>
        <v>0</v>
      </c>
      <c r="X5084" s="6">
        <f t="shared" si="1113"/>
        <v>0</v>
      </c>
      <c r="AA5084">
        <f t="shared" si="1115"/>
        <v>0</v>
      </c>
    </row>
    <row r="5085" spans="1:27">
      <c r="A5085" s="67"/>
      <c r="B5085" s="68"/>
      <c r="L5085" s="8">
        <f t="shared" si="1114"/>
        <v>0</v>
      </c>
      <c r="M5085" s="54">
        <f t="shared" si="1104"/>
        <v>0</v>
      </c>
      <c r="N5085" s="6">
        <f t="shared" si="1105"/>
        <v>0</v>
      </c>
      <c r="O5085" s="6" t="str">
        <f t="shared" si="1106"/>
        <v/>
      </c>
      <c r="P5085" s="29"/>
      <c r="Q5085" s="54">
        <f t="shared" si="1107"/>
        <v>0</v>
      </c>
      <c r="R5085" s="6">
        <f t="shared" si="1108"/>
        <v>0</v>
      </c>
      <c r="S5085" s="6" t="str">
        <f t="shared" si="1109"/>
        <v/>
      </c>
      <c r="T5085" s="29"/>
      <c r="U5085" s="6">
        <f t="shared" si="1110"/>
        <v>0</v>
      </c>
      <c r="V5085" s="55">
        <f t="shared" si="1111"/>
        <v>0</v>
      </c>
      <c r="W5085" s="6">
        <f t="shared" si="1112"/>
        <v>0</v>
      </c>
      <c r="X5085" s="6">
        <f t="shared" si="1113"/>
        <v>0</v>
      </c>
      <c r="AA5085">
        <f t="shared" si="1115"/>
        <v>0</v>
      </c>
    </row>
    <row r="5086" spans="1:27">
      <c r="A5086" s="67"/>
      <c r="B5086" s="68"/>
      <c r="L5086" s="8">
        <f t="shared" si="1114"/>
        <v>0</v>
      </c>
      <c r="M5086" s="54">
        <f t="shared" si="1104"/>
        <v>0</v>
      </c>
      <c r="N5086" s="6">
        <f t="shared" si="1105"/>
        <v>0</v>
      </c>
      <c r="O5086" s="6" t="str">
        <f t="shared" si="1106"/>
        <v/>
      </c>
      <c r="P5086" s="29"/>
      <c r="Q5086" s="54">
        <f t="shared" si="1107"/>
        <v>0</v>
      </c>
      <c r="R5086" s="6">
        <f t="shared" si="1108"/>
        <v>0</v>
      </c>
      <c r="S5086" s="6" t="str">
        <f t="shared" si="1109"/>
        <v/>
      </c>
      <c r="T5086" s="29"/>
      <c r="U5086" s="6">
        <f t="shared" si="1110"/>
        <v>0</v>
      </c>
      <c r="V5086" s="55">
        <f t="shared" si="1111"/>
        <v>0</v>
      </c>
      <c r="W5086" s="6">
        <f t="shared" si="1112"/>
        <v>0</v>
      </c>
      <c r="X5086" s="6">
        <f t="shared" si="1113"/>
        <v>0</v>
      </c>
      <c r="AA5086">
        <f t="shared" si="1115"/>
        <v>0</v>
      </c>
    </row>
    <row r="5087" spans="1:27">
      <c r="A5087" s="67"/>
      <c r="B5087" s="68"/>
      <c r="L5087" s="8">
        <f t="shared" si="1114"/>
        <v>0</v>
      </c>
      <c r="M5087" s="54">
        <f t="shared" si="1104"/>
        <v>0</v>
      </c>
      <c r="N5087" s="6">
        <f t="shared" si="1105"/>
        <v>0</v>
      </c>
      <c r="O5087" s="6" t="str">
        <f t="shared" si="1106"/>
        <v/>
      </c>
      <c r="P5087" s="29"/>
      <c r="Q5087" s="54">
        <f t="shared" si="1107"/>
        <v>0</v>
      </c>
      <c r="R5087" s="6">
        <f t="shared" si="1108"/>
        <v>0</v>
      </c>
      <c r="S5087" s="6" t="str">
        <f t="shared" si="1109"/>
        <v/>
      </c>
      <c r="T5087" s="29"/>
      <c r="U5087" s="6">
        <f t="shared" si="1110"/>
        <v>0</v>
      </c>
      <c r="V5087" s="55">
        <f t="shared" si="1111"/>
        <v>0</v>
      </c>
      <c r="W5087" s="6">
        <f t="shared" si="1112"/>
        <v>0</v>
      </c>
      <c r="X5087" s="6">
        <f t="shared" si="1113"/>
        <v>0</v>
      </c>
      <c r="AA5087">
        <f t="shared" si="1115"/>
        <v>0</v>
      </c>
    </row>
    <row r="5088" spans="1:27">
      <c r="A5088" s="67"/>
      <c r="B5088" s="68"/>
      <c r="L5088" s="8">
        <f t="shared" si="1114"/>
        <v>0</v>
      </c>
      <c r="M5088" s="54">
        <f t="shared" si="1104"/>
        <v>0</v>
      </c>
      <c r="N5088" s="6">
        <f t="shared" si="1105"/>
        <v>0</v>
      </c>
      <c r="O5088" s="6" t="str">
        <f t="shared" si="1106"/>
        <v/>
      </c>
      <c r="P5088" s="29"/>
      <c r="Q5088" s="54">
        <f t="shared" si="1107"/>
        <v>0</v>
      </c>
      <c r="R5088" s="6">
        <f t="shared" si="1108"/>
        <v>0</v>
      </c>
      <c r="S5088" s="6" t="str">
        <f t="shared" si="1109"/>
        <v/>
      </c>
      <c r="T5088" s="29"/>
      <c r="U5088" s="6">
        <f t="shared" si="1110"/>
        <v>0</v>
      </c>
      <c r="V5088" s="55">
        <f t="shared" si="1111"/>
        <v>0</v>
      </c>
      <c r="W5088" s="6">
        <f t="shared" si="1112"/>
        <v>0</v>
      </c>
      <c r="X5088" s="6">
        <f t="shared" si="1113"/>
        <v>0</v>
      </c>
      <c r="AA5088">
        <f t="shared" si="1115"/>
        <v>0</v>
      </c>
    </row>
    <row r="5089" spans="1:27">
      <c r="A5089" s="67"/>
      <c r="B5089" s="68"/>
      <c r="L5089" s="8">
        <f t="shared" si="1114"/>
        <v>0</v>
      </c>
      <c r="M5089" s="54">
        <f t="shared" si="1104"/>
        <v>0</v>
      </c>
      <c r="N5089" s="6">
        <f t="shared" si="1105"/>
        <v>0</v>
      </c>
      <c r="O5089" s="6" t="str">
        <f t="shared" si="1106"/>
        <v/>
      </c>
      <c r="P5089" s="29"/>
      <c r="Q5089" s="54">
        <f t="shared" si="1107"/>
        <v>0</v>
      </c>
      <c r="R5089" s="6">
        <f t="shared" si="1108"/>
        <v>0</v>
      </c>
      <c r="S5089" s="6" t="str">
        <f t="shared" si="1109"/>
        <v/>
      </c>
      <c r="T5089" s="29"/>
      <c r="U5089" s="6">
        <f t="shared" si="1110"/>
        <v>0</v>
      </c>
      <c r="V5089" s="55">
        <f t="shared" si="1111"/>
        <v>0</v>
      </c>
      <c r="W5089" s="6">
        <f t="shared" si="1112"/>
        <v>0</v>
      </c>
      <c r="X5089" s="6">
        <f t="shared" si="1113"/>
        <v>0</v>
      </c>
      <c r="AA5089">
        <f t="shared" si="1115"/>
        <v>0</v>
      </c>
    </row>
    <row r="5090" spans="1:27">
      <c r="A5090" s="67"/>
      <c r="B5090" s="68"/>
      <c r="L5090" s="8">
        <f t="shared" si="1114"/>
        <v>0</v>
      </c>
      <c r="M5090" s="54">
        <f t="shared" si="1104"/>
        <v>0</v>
      </c>
      <c r="N5090" s="6">
        <f t="shared" si="1105"/>
        <v>0</v>
      </c>
      <c r="O5090" s="6" t="str">
        <f t="shared" si="1106"/>
        <v/>
      </c>
      <c r="P5090" s="29"/>
      <c r="Q5090" s="54">
        <f t="shared" si="1107"/>
        <v>0</v>
      </c>
      <c r="R5090" s="6">
        <f t="shared" si="1108"/>
        <v>0</v>
      </c>
      <c r="S5090" s="6" t="str">
        <f t="shared" si="1109"/>
        <v/>
      </c>
      <c r="T5090" s="29"/>
      <c r="U5090" s="6">
        <f t="shared" si="1110"/>
        <v>0</v>
      </c>
      <c r="V5090" s="55">
        <f t="shared" si="1111"/>
        <v>0</v>
      </c>
      <c r="W5090" s="6">
        <f t="shared" si="1112"/>
        <v>0</v>
      </c>
      <c r="X5090" s="6">
        <f t="shared" si="1113"/>
        <v>0</v>
      </c>
      <c r="AA5090">
        <f t="shared" si="1115"/>
        <v>0</v>
      </c>
    </row>
    <row r="5091" spans="1:27">
      <c r="A5091" s="67"/>
      <c r="B5091" s="68"/>
      <c r="L5091" s="8">
        <f t="shared" si="1114"/>
        <v>0</v>
      </c>
      <c r="M5091" s="54">
        <f t="shared" si="1104"/>
        <v>0</v>
      </c>
      <c r="N5091" s="6">
        <f t="shared" si="1105"/>
        <v>0</v>
      </c>
      <c r="O5091" s="6" t="str">
        <f t="shared" si="1106"/>
        <v/>
      </c>
      <c r="P5091" s="29"/>
      <c r="Q5091" s="54">
        <f t="shared" si="1107"/>
        <v>0</v>
      </c>
      <c r="R5091" s="6">
        <f t="shared" si="1108"/>
        <v>0</v>
      </c>
      <c r="S5091" s="6" t="str">
        <f t="shared" si="1109"/>
        <v/>
      </c>
      <c r="T5091" s="29"/>
      <c r="U5091" s="6">
        <f t="shared" si="1110"/>
        <v>0</v>
      </c>
      <c r="V5091" s="55">
        <f t="shared" si="1111"/>
        <v>0</v>
      </c>
      <c r="W5091" s="6">
        <f t="shared" si="1112"/>
        <v>0</v>
      </c>
      <c r="X5091" s="6">
        <f t="shared" si="1113"/>
        <v>0</v>
      </c>
      <c r="AA5091">
        <f t="shared" si="1115"/>
        <v>0</v>
      </c>
    </row>
    <row r="5092" spans="1:27">
      <c r="A5092" s="67"/>
      <c r="B5092" s="68"/>
      <c r="L5092" s="8">
        <f t="shared" si="1114"/>
        <v>0</v>
      </c>
      <c r="M5092" s="54">
        <f t="shared" si="1104"/>
        <v>0</v>
      </c>
      <c r="N5092" s="6">
        <f t="shared" si="1105"/>
        <v>0</v>
      </c>
      <c r="O5092" s="6" t="str">
        <f t="shared" si="1106"/>
        <v/>
      </c>
      <c r="P5092" s="29"/>
      <c r="Q5092" s="54">
        <f t="shared" si="1107"/>
        <v>0</v>
      </c>
      <c r="R5092" s="6">
        <f t="shared" si="1108"/>
        <v>0</v>
      </c>
      <c r="S5092" s="6" t="str">
        <f t="shared" si="1109"/>
        <v/>
      </c>
      <c r="T5092" s="29"/>
      <c r="U5092" s="6">
        <f t="shared" si="1110"/>
        <v>0</v>
      </c>
      <c r="V5092" s="55">
        <f t="shared" si="1111"/>
        <v>0</v>
      </c>
      <c r="W5092" s="6">
        <f t="shared" si="1112"/>
        <v>0</v>
      </c>
      <c r="X5092" s="6">
        <f t="shared" si="1113"/>
        <v>0</v>
      </c>
      <c r="AA5092">
        <f t="shared" si="1115"/>
        <v>0</v>
      </c>
    </row>
    <row r="5093" spans="1:27">
      <c r="A5093" s="67"/>
      <c r="B5093" s="68"/>
      <c r="L5093" s="8">
        <f t="shared" si="1114"/>
        <v>0</v>
      </c>
      <c r="M5093" s="54">
        <f t="shared" si="1104"/>
        <v>0</v>
      </c>
      <c r="N5093" s="6">
        <f t="shared" si="1105"/>
        <v>0</v>
      </c>
      <c r="O5093" s="6" t="str">
        <f t="shared" si="1106"/>
        <v/>
      </c>
      <c r="P5093" s="29"/>
      <c r="Q5093" s="54">
        <f t="shared" si="1107"/>
        <v>0</v>
      </c>
      <c r="R5093" s="6">
        <f t="shared" si="1108"/>
        <v>0</v>
      </c>
      <c r="S5093" s="6" t="str">
        <f t="shared" si="1109"/>
        <v/>
      </c>
      <c r="T5093" s="29"/>
      <c r="U5093" s="6">
        <f t="shared" si="1110"/>
        <v>0</v>
      </c>
      <c r="V5093" s="55">
        <f t="shared" si="1111"/>
        <v>0</v>
      </c>
      <c r="W5093" s="6">
        <f t="shared" si="1112"/>
        <v>0</v>
      </c>
      <c r="X5093" s="6">
        <f t="shared" si="1113"/>
        <v>0</v>
      </c>
      <c r="AA5093">
        <f t="shared" si="1115"/>
        <v>0</v>
      </c>
    </row>
    <row r="5094" spans="1:27">
      <c r="A5094" s="67"/>
      <c r="B5094" s="68"/>
      <c r="L5094" s="8">
        <f t="shared" si="1114"/>
        <v>0</v>
      </c>
      <c r="M5094" s="54">
        <f t="shared" si="1104"/>
        <v>0</v>
      </c>
      <c r="N5094" s="6">
        <f t="shared" si="1105"/>
        <v>0</v>
      </c>
      <c r="O5094" s="6" t="str">
        <f t="shared" si="1106"/>
        <v/>
      </c>
      <c r="P5094" s="29"/>
      <c r="Q5094" s="54">
        <f t="shared" si="1107"/>
        <v>0</v>
      </c>
      <c r="R5094" s="6">
        <f t="shared" si="1108"/>
        <v>0</v>
      </c>
      <c r="S5094" s="6" t="str">
        <f t="shared" si="1109"/>
        <v/>
      </c>
      <c r="T5094" s="29"/>
      <c r="U5094" s="6">
        <f t="shared" si="1110"/>
        <v>0</v>
      </c>
      <c r="V5094" s="55">
        <f t="shared" si="1111"/>
        <v>0</v>
      </c>
      <c r="W5094" s="6">
        <f t="shared" si="1112"/>
        <v>0</v>
      </c>
      <c r="X5094" s="6">
        <f t="shared" si="1113"/>
        <v>0</v>
      </c>
      <c r="AA5094">
        <f t="shared" si="1115"/>
        <v>0</v>
      </c>
    </row>
    <row r="5095" spans="1:27">
      <c r="A5095" s="67"/>
      <c r="B5095" s="68"/>
      <c r="L5095" s="8">
        <f t="shared" si="1114"/>
        <v>0</v>
      </c>
      <c r="M5095" s="54">
        <f t="shared" si="1104"/>
        <v>0</v>
      </c>
      <c r="N5095" s="6">
        <f t="shared" si="1105"/>
        <v>0</v>
      </c>
      <c r="O5095" s="6" t="str">
        <f t="shared" si="1106"/>
        <v/>
      </c>
      <c r="P5095" s="29"/>
      <c r="Q5095" s="54">
        <f t="shared" si="1107"/>
        <v>0</v>
      </c>
      <c r="R5095" s="6">
        <f t="shared" si="1108"/>
        <v>0</v>
      </c>
      <c r="S5095" s="6" t="str">
        <f t="shared" si="1109"/>
        <v/>
      </c>
      <c r="T5095" s="29"/>
      <c r="U5095" s="6">
        <f t="shared" si="1110"/>
        <v>0</v>
      </c>
      <c r="V5095" s="55">
        <f t="shared" si="1111"/>
        <v>0</v>
      </c>
      <c r="W5095" s="6">
        <f t="shared" si="1112"/>
        <v>0</v>
      </c>
      <c r="X5095" s="6">
        <f t="shared" si="1113"/>
        <v>0</v>
      </c>
      <c r="AA5095">
        <f t="shared" si="1115"/>
        <v>0</v>
      </c>
    </row>
    <row r="5096" spans="1:27">
      <c r="A5096" s="67"/>
      <c r="B5096" s="68"/>
      <c r="L5096" s="8">
        <f t="shared" si="1114"/>
        <v>0</v>
      </c>
      <c r="M5096" s="54">
        <f t="shared" si="1104"/>
        <v>0</v>
      </c>
      <c r="N5096" s="6">
        <f t="shared" si="1105"/>
        <v>0</v>
      </c>
      <c r="O5096" s="6" t="str">
        <f t="shared" si="1106"/>
        <v/>
      </c>
      <c r="P5096" s="29"/>
      <c r="Q5096" s="54">
        <f t="shared" si="1107"/>
        <v>0</v>
      </c>
      <c r="R5096" s="6">
        <f t="shared" si="1108"/>
        <v>0</v>
      </c>
      <c r="S5096" s="6" t="str">
        <f t="shared" si="1109"/>
        <v/>
      </c>
      <c r="T5096" s="29"/>
      <c r="U5096" s="6">
        <f t="shared" si="1110"/>
        <v>0</v>
      </c>
      <c r="V5096" s="55">
        <f t="shared" si="1111"/>
        <v>0</v>
      </c>
      <c r="W5096" s="6">
        <f t="shared" si="1112"/>
        <v>0</v>
      </c>
      <c r="X5096" s="6">
        <f t="shared" si="1113"/>
        <v>0</v>
      </c>
      <c r="AA5096">
        <f t="shared" si="1115"/>
        <v>0</v>
      </c>
    </row>
    <row r="5097" spans="1:27">
      <c r="A5097" s="67"/>
      <c r="B5097" s="68"/>
      <c r="L5097" s="8">
        <f t="shared" si="1114"/>
        <v>0</v>
      </c>
      <c r="M5097" s="54">
        <f t="shared" si="1104"/>
        <v>0</v>
      </c>
      <c r="N5097" s="6">
        <f t="shared" si="1105"/>
        <v>0</v>
      </c>
      <c r="O5097" s="6" t="str">
        <f t="shared" si="1106"/>
        <v/>
      </c>
      <c r="P5097" s="29"/>
      <c r="Q5097" s="54">
        <f t="shared" si="1107"/>
        <v>0</v>
      </c>
      <c r="R5097" s="6">
        <f t="shared" si="1108"/>
        <v>0</v>
      </c>
      <c r="S5097" s="6" t="str">
        <f t="shared" si="1109"/>
        <v/>
      </c>
      <c r="T5097" s="29"/>
      <c r="U5097" s="6">
        <f t="shared" si="1110"/>
        <v>0</v>
      </c>
      <c r="V5097" s="55">
        <f t="shared" si="1111"/>
        <v>0</v>
      </c>
      <c r="W5097" s="6">
        <f t="shared" si="1112"/>
        <v>0</v>
      </c>
      <c r="X5097" s="6">
        <f t="shared" si="1113"/>
        <v>0</v>
      </c>
      <c r="AA5097">
        <f t="shared" si="1115"/>
        <v>0</v>
      </c>
    </row>
    <row r="5098" spans="1:27">
      <c r="A5098" s="67"/>
      <c r="B5098" s="68"/>
      <c r="L5098" s="8">
        <f t="shared" si="1114"/>
        <v>0</v>
      </c>
      <c r="M5098" s="54">
        <f t="shared" si="1104"/>
        <v>0</v>
      </c>
      <c r="N5098" s="6">
        <f t="shared" si="1105"/>
        <v>0</v>
      </c>
      <c r="O5098" s="6" t="str">
        <f t="shared" si="1106"/>
        <v/>
      </c>
      <c r="P5098" s="29"/>
      <c r="Q5098" s="54">
        <f t="shared" si="1107"/>
        <v>0</v>
      </c>
      <c r="R5098" s="6">
        <f t="shared" si="1108"/>
        <v>0</v>
      </c>
      <c r="S5098" s="6" t="str">
        <f t="shared" si="1109"/>
        <v/>
      </c>
      <c r="T5098" s="29"/>
      <c r="U5098" s="6">
        <f t="shared" si="1110"/>
        <v>0</v>
      </c>
      <c r="V5098" s="55">
        <f t="shared" si="1111"/>
        <v>0</v>
      </c>
      <c r="W5098" s="6">
        <f t="shared" si="1112"/>
        <v>0</v>
      </c>
      <c r="X5098" s="6">
        <f t="shared" si="1113"/>
        <v>0</v>
      </c>
      <c r="AA5098">
        <f t="shared" si="1115"/>
        <v>0</v>
      </c>
    </row>
    <row r="5099" spans="1:27">
      <c r="A5099" s="67"/>
      <c r="B5099" s="68"/>
      <c r="L5099" s="8">
        <f t="shared" si="1114"/>
        <v>0</v>
      </c>
      <c r="M5099" s="54">
        <f t="shared" si="1104"/>
        <v>0</v>
      </c>
      <c r="N5099" s="6">
        <f t="shared" si="1105"/>
        <v>0</v>
      </c>
      <c r="O5099" s="6" t="str">
        <f t="shared" si="1106"/>
        <v/>
      </c>
      <c r="P5099" s="29"/>
      <c r="Q5099" s="54">
        <f t="shared" si="1107"/>
        <v>0</v>
      </c>
      <c r="R5099" s="6">
        <f t="shared" si="1108"/>
        <v>0</v>
      </c>
      <c r="S5099" s="6" t="str">
        <f t="shared" si="1109"/>
        <v/>
      </c>
      <c r="T5099" s="29"/>
      <c r="U5099" s="6">
        <f t="shared" si="1110"/>
        <v>0</v>
      </c>
      <c r="V5099" s="55">
        <f t="shared" si="1111"/>
        <v>0</v>
      </c>
      <c r="W5099" s="6">
        <f t="shared" si="1112"/>
        <v>0</v>
      </c>
      <c r="X5099" s="6">
        <f t="shared" si="1113"/>
        <v>0</v>
      </c>
      <c r="AA5099">
        <f t="shared" si="1115"/>
        <v>0</v>
      </c>
    </row>
    <row r="5100" spans="1:27">
      <c r="A5100" s="67"/>
      <c r="B5100" s="68"/>
      <c r="L5100" s="8">
        <f t="shared" si="1114"/>
        <v>0</v>
      </c>
      <c r="M5100" s="54">
        <f t="shared" si="1104"/>
        <v>0</v>
      </c>
      <c r="N5100" s="6">
        <f t="shared" si="1105"/>
        <v>0</v>
      </c>
      <c r="O5100" s="6" t="str">
        <f t="shared" si="1106"/>
        <v/>
      </c>
      <c r="P5100" s="29"/>
      <c r="Q5100" s="54">
        <f t="shared" si="1107"/>
        <v>0</v>
      </c>
      <c r="R5100" s="6">
        <f t="shared" si="1108"/>
        <v>0</v>
      </c>
      <c r="S5100" s="6" t="str">
        <f t="shared" si="1109"/>
        <v/>
      </c>
      <c r="T5100" s="29"/>
      <c r="U5100" s="6">
        <f t="shared" si="1110"/>
        <v>0</v>
      </c>
      <c r="V5100" s="55">
        <f t="shared" si="1111"/>
        <v>0</v>
      </c>
      <c r="W5100" s="6">
        <f t="shared" si="1112"/>
        <v>0</v>
      </c>
      <c r="X5100" s="6">
        <f t="shared" si="1113"/>
        <v>0</v>
      </c>
      <c r="AA5100">
        <f t="shared" si="1115"/>
        <v>0</v>
      </c>
    </row>
    <row r="5101" spans="1:27">
      <c r="A5101" s="67"/>
      <c r="B5101" s="68"/>
      <c r="L5101" s="8">
        <f t="shared" si="1114"/>
        <v>0</v>
      </c>
      <c r="M5101" s="54">
        <f t="shared" si="1104"/>
        <v>0</v>
      </c>
      <c r="N5101" s="6">
        <f t="shared" si="1105"/>
        <v>0</v>
      </c>
      <c r="O5101" s="6" t="str">
        <f t="shared" si="1106"/>
        <v/>
      </c>
      <c r="P5101" s="29"/>
      <c r="Q5101" s="54">
        <f t="shared" si="1107"/>
        <v>0</v>
      </c>
      <c r="R5101" s="6">
        <f t="shared" si="1108"/>
        <v>0</v>
      </c>
      <c r="S5101" s="6" t="str">
        <f t="shared" si="1109"/>
        <v/>
      </c>
      <c r="T5101" s="29"/>
      <c r="U5101" s="6">
        <f t="shared" si="1110"/>
        <v>0</v>
      </c>
      <c r="V5101" s="55">
        <f t="shared" si="1111"/>
        <v>0</v>
      </c>
      <c r="W5101" s="6">
        <f t="shared" si="1112"/>
        <v>0</v>
      </c>
      <c r="X5101" s="6">
        <f t="shared" si="1113"/>
        <v>0</v>
      </c>
      <c r="AA5101">
        <f t="shared" si="1115"/>
        <v>0</v>
      </c>
    </row>
    <row r="5102" spans="1:27">
      <c r="A5102" s="67"/>
      <c r="B5102" s="68"/>
      <c r="L5102" s="8">
        <f t="shared" si="1114"/>
        <v>0</v>
      </c>
      <c r="M5102" s="54">
        <f t="shared" si="1104"/>
        <v>0</v>
      </c>
      <c r="N5102" s="6">
        <f t="shared" si="1105"/>
        <v>0</v>
      </c>
      <c r="O5102" s="6" t="str">
        <f t="shared" si="1106"/>
        <v/>
      </c>
      <c r="P5102" s="29"/>
      <c r="Q5102" s="54">
        <f t="shared" si="1107"/>
        <v>0</v>
      </c>
      <c r="R5102" s="6">
        <f t="shared" si="1108"/>
        <v>0</v>
      </c>
      <c r="S5102" s="6" t="str">
        <f t="shared" si="1109"/>
        <v/>
      </c>
      <c r="T5102" s="29"/>
      <c r="U5102" s="6">
        <f t="shared" si="1110"/>
        <v>0</v>
      </c>
      <c r="V5102" s="55">
        <f t="shared" si="1111"/>
        <v>0</v>
      </c>
      <c r="W5102" s="6">
        <f t="shared" si="1112"/>
        <v>0</v>
      </c>
      <c r="X5102" s="6">
        <f t="shared" si="1113"/>
        <v>0</v>
      </c>
      <c r="AA5102">
        <f t="shared" si="1115"/>
        <v>0</v>
      </c>
    </row>
    <row r="5103" spans="1:27">
      <c r="A5103" s="67"/>
      <c r="B5103" s="68"/>
      <c r="L5103" s="8">
        <f t="shared" si="1114"/>
        <v>0</v>
      </c>
      <c r="M5103" s="54">
        <f t="shared" si="1104"/>
        <v>0</v>
      </c>
      <c r="N5103" s="6">
        <f t="shared" si="1105"/>
        <v>0</v>
      </c>
      <c r="O5103" s="6" t="str">
        <f t="shared" si="1106"/>
        <v/>
      </c>
      <c r="P5103" s="29"/>
      <c r="Q5103" s="54">
        <f t="shared" si="1107"/>
        <v>0</v>
      </c>
      <c r="R5103" s="6">
        <f t="shared" si="1108"/>
        <v>0</v>
      </c>
      <c r="S5103" s="6" t="str">
        <f t="shared" si="1109"/>
        <v/>
      </c>
      <c r="T5103" s="29"/>
      <c r="U5103" s="6">
        <f t="shared" si="1110"/>
        <v>0</v>
      </c>
      <c r="V5103" s="55">
        <f t="shared" si="1111"/>
        <v>0</v>
      </c>
      <c r="W5103" s="6">
        <f t="shared" si="1112"/>
        <v>0</v>
      </c>
      <c r="X5103" s="6">
        <f t="shared" si="1113"/>
        <v>0</v>
      </c>
      <c r="AA5103">
        <f t="shared" si="1115"/>
        <v>0</v>
      </c>
    </row>
    <row r="5104" spans="1:27">
      <c r="A5104" s="67"/>
      <c r="B5104" s="68"/>
      <c r="L5104" s="8">
        <f t="shared" si="1114"/>
        <v>0</v>
      </c>
      <c r="M5104" s="54">
        <f t="shared" si="1104"/>
        <v>0</v>
      </c>
      <c r="N5104" s="6">
        <f t="shared" si="1105"/>
        <v>0</v>
      </c>
      <c r="O5104" s="6" t="str">
        <f t="shared" si="1106"/>
        <v/>
      </c>
      <c r="P5104" s="29"/>
      <c r="Q5104" s="54">
        <f t="shared" si="1107"/>
        <v>0</v>
      </c>
      <c r="R5104" s="6">
        <f t="shared" si="1108"/>
        <v>0</v>
      </c>
      <c r="S5104" s="6" t="str">
        <f t="shared" si="1109"/>
        <v/>
      </c>
      <c r="T5104" s="29"/>
      <c r="U5104" s="6">
        <f t="shared" si="1110"/>
        <v>0</v>
      </c>
      <c r="V5104" s="55">
        <f t="shared" si="1111"/>
        <v>0</v>
      </c>
      <c r="W5104" s="6">
        <f t="shared" si="1112"/>
        <v>0</v>
      </c>
      <c r="X5104" s="6">
        <f t="shared" si="1113"/>
        <v>0</v>
      </c>
      <c r="AA5104">
        <f t="shared" si="1115"/>
        <v>0</v>
      </c>
    </row>
    <row r="5105" spans="1:27">
      <c r="A5105" s="67"/>
      <c r="B5105" s="68"/>
      <c r="L5105" s="8">
        <f t="shared" si="1114"/>
        <v>0</v>
      </c>
      <c r="M5105" s="54">
        <f t="shared" si="1104"/>
        <v>0</v>
      </c>
      <c r="N5105" s="6">
        <f t="shared" si="1105"/>
        <v>0</v>
      </c>
      <c r="O5105" s="6" t="str">
        <f t="shared" si="1106"/>
        <v/>
      </c>
      <c r="P5105" s="29"/>
      <c r="Q5105" s="54">
        <f t="shared" si="1107"/>
        <v>0</v>
      </c>
      <c r="R5105" s="6">
        <f t="shared" si="1108"/>
        <v>0</v>
      </c>
      <c r="S5105" s="6" t="str">
        <f t="shared" si="1109"/>
        <v/>
      </c>
      <c r="T5105" s="29"/>
      <c r="U5105" s="6">
        <f t="shared" si="1110"/>
        <v>0</v>
      </c>
      <c r="V5105" s="55">
        <f t="shared" si="1111"/>
        <v>0</v>
      </c>
      <c r="W5105" s="6">
        <f t="shared" si="1112"/>
        <v>0</v>
      </c>
      <c r="X5105" s="6">
        <f t="shared" si="1113"/>
        <v>0</v>
      </c>
      <c r="AA5105">
        <f t="shared" si="1115"/>
        <v>0</v>
      </c>
    </row>
    <row r="5106" spans="1:27">
      <c r="A5106" s="67"/>
      <c r="B5106" s="68"/>
      <c r="L5106" s="8">
        <f t="shared" si="1114"/>
        <v>0</v>
      </c>
      <c r="M5106" s="54">
        <f t="shared" si="1104"/>
        <v>0</v>
      </c>
      <c r="N5106" s="6">
        <f t="shared" si="1105"/>
        <v>0</v>
      </c>
      <c r="O5106" s="6" t="str">
        <f t="shared" si="1106"/>
        <v/>
      </c>
      <c r="P5106" s="29"/>
      <c r="Q5106" s="54">
        <f t="shared" si="1107"/>
        <v>0</v>
      </c>
      <c r="R5106" s="6">
        <f t="shared" si="1108"/>
        <v>0</v>
      </c>
      <c r="S5106" s="6" t="str">
        <f t="shared" si="1109"/>
        <v/>
      </c>
      <c r="T5106" s="29"/>
      <c r="U5106" s="6">
        <f t="shared" si="1110"/>
        <v>0</v>
      </c>
      <c r="V5106" s="55">
        <f t="shared" si="1111"/>
        <v>0</v>
      </c>
      <c r="W5106" s="6">
        <f t="shared" si="1112"/>
        <v>0</v>
      </c>
      <c r="X5106" s="6">
        <f t="shared" si="1113"/>
        <v>0</v>
      </c>
      <c r="AA5106">
        <f t="shared" si="1115"/>
        <v>0</v>
      </c>
    </row>
    <row r="5107" spans="1:27">
      <c r="A5107" s="67"/>
      <c r="B5107" s="68"/>
      <c r="L5107" s="8">
        <f t="shared" si="1114"/>
        <v>0</v>
      </c>
      <c r="M5107" s="54">
        <f t="shared" si="1104"/>
        <v>0</v>
      </c>
      <c r="N5107" s="6">
        <f t="shared" si="1105"/>
        <v>0</v>
      </c>
      <c r="O5107" s="6" t="str">
        <f t="shared" si="1106"/>
        <v/>
      </c>
      <c r="P5107" s="29"/>
      <c r="Q5107" s="54">
        <f t="shared" si="1107"/>
        <v>0</v>
      </c>
      <c r="R5107" s="6">
        <f t="shared" si="1108"/>
        <v>0</v>
      </c>
      <c r="S5107" s="6" t="str">
        <f t="shared" si="1109"/>
        <v/>
      </c>
      <c r="T5107" s="29"/>
      <c r="U5107" s="6">
        <f t="shared" si="1110"/>
        <v>0</v>
      </c>
      <c r="V5107" s="55">
        <f t="shared" si="1111"/>
        <v>0</v>
      </c>
      <c r="W5107" s="6">
        <f t="shared" si="1112"/>
        <v>0</v>
      </c>
      <c r="X5107" s="6">
        <f t="shared" si="1113"/>
        <v>0</v>
      </c>
      <c r="AA5107">
        <f t="shared" si="1115"/>
        <v>0</v>
      </c>
    </row>
    <row r="5108" spans="1:27">
      <c r="A5108" s="67"/>
      <c r="B5108" s="68"/>
      <c r="L5108" s="8">
        <f t="shared" si="1114"/>
        <v>0</v>
      </c>
      <c r="M5108" s="54">
        <f t="shared" si="1104"/>
        <v>0</v>
      </c>
      <c r="N5108" s="6">
        <f t="shared" si="1105"/>
        <v>0</v>
      </c>
      <c r="O5108" s="6" t="str">
        <f t="shared" si="1106"/>
        <v/>
      </c>
      <c r="P5108" s="29"/>
      <c r="Q5108" s="54">
        <f t="shared" si="1107"/>
        <v>0</v>
      </c>
      <c r="R5108" s="6">
        <f t="shared" si="1108"/>
        <v>0</v>
      </c>
      <c r="S5108" s="6" t="str">
        <f t="shared" si="1109"/>
        <v/>
      </c>
      <c r="T5108" s="29"/>
      <c r="U5108" s="6">
        <f t="shared" si="1110"/>
        <v>0</v>
      </c>
      <c r="V5108" s="55">
        <f t="shared" si="1111"/>
        <v>0</v>
      </c>
      <c r="W5108" s="6">
        <f t="shared" si="1112"/>
        <v>0</v>
      </c>
      <c r="X5108" s="6">
        <f t="shared" si="1113"/>
        <v>0</v>
      </c>
      <c r="AA5108">
        <f t="shared" si="1115"/>
        <v>0</v>
      </c>
    </row>
    <row r="5109" spans="1:27">
      <c r="A5109" s="67"/>
      <c r="B5109" s="68"/>
      <c r="L5109" s="8">
        <f t="shared" si="1114"/>
        <v>0</v>
      </c>
      <c r="M5109" s="54">
        <f t="shared" si="1104"/>
        <v>0</v>
      </c>
      <c r="N5109" s="6">
        <f t="shared" si="1105"/>
        <v>0</v>
      </c>
      <c r="O5109" s="6" t="str">
        <f t="shared" si="1106"/>
        <v/>
      </c>
      <c r="P5109" s="29"/>
      <c r="Q5109" s="54">
        <f t="shared" si="1107"/>
        <v>0</v>
      </c>
      <c r="R5109" s="6">
        <f t="shared" si="1108"/>
        <v>0</v>
      </c>
      <c r="S5109" s="6" t="str">
        <f t="shared" si="1109"/>
        <v/>
      </c>
      <c r="T5109" s="29"/>
      <c r="U5109" s="6">
        <f t="shared" si="1110"/>
        <v>0</v>
      </c>
      <c r="V5109" s="55">
        <f t="shared" si="1111"/>
        <v>0</v>
      </c>
      <c r="W5109" s="6">
        <f t="shared" si="1112"/>
        <v>0</v>
      </c>
      <c r="X5109" s="6">
        <f t="shared" si="1113"/>
        <v>0</v>
      </c>
      <c r="AA5109">
        <f t="shared" si="1115"/>
        <v>0</v>
      </c>
    </row>
    <row r="5110" spans="1:27">
      <c r="A5110" s="67"/>
      <c r="B5110" s="68"/>
      <c r="L5110" s="8">
        <f t="shared" si="1114"/>
        <v>0</v>
      </c>
      <c r="M5110" s="54">
        <f t="shared" si="1104"/>
        <v>0</v>
      </c>
      <c r="N5110" s="6">
        <f t="shared" si="1105"/>
        <v>0</v>
      </c>
      <c r="O5110" s="6" t="str">
        <f t="shared" si="1106"/>
        <v/>
      </c>
      <c r="P5110" s="29"/>
      <c r="Q5110" s="54">
        <f t="shared" si="1107"/>
        <v>0</v>
      </c>
      <c r="R5110" s="6">
        <f t="shared" si="1108"/>
        <v>0</v>
      </c>
      <c r="S5110" s="6" t="str">
        <f t="shared" si="1109"/>
        <v/>
      </c>
      <c r="T5110" s="29"/>
      <c r="U5110" s="6">
        <f t="shared" si="1110"/>
        <v>0</v>
      </c>
      <c r="V5110" s="55">
        <f t="shared" si="1111"/>
        <v>0</v>
      </c>
      <c r="W5110" s="6">
        <f t="shared" si="1112"/>
        <v>0</v>
      </c>
      <c r="X5110" s="6">
        <f t="shared" si="1113"/>
        <v>0</v>
      </c>
      <c r="AA5110">
        <f t="shared" si="1115"/>
        <v>0</v>
      </c>
    </row>
    <row r="5111" spans="1:27">
      <c r="A5111" s="67"/>
      <c r="B5111" s="68"/>
      <c r="L5111" s="8">
        <f t="shared" si="1114"/>
        <v>0</v>
      </c>
      <c r="M5111" s="54">
        <f t="shared" si="1104"/>
        <v>0</v>
      </c>
      <c r="N5111" s="6">
        <f t="shared" si="1105"/>
        <v>0</v>
      </c>
      <c r="O5111" s="6" t="str">
        <f t="shared" si="1106"/>
        <v/>
      </c>
      <c r="P5111" s="29"/>
      <c r="Q5111" s="54">
        <f t="shared" si="1107"/>
        <v>0</v>
      </c>
      <c r="R5111" s="6">
        <f t="shared" si="1108"/>
        <v>0</v>
      </c>
      <c r="S5111" s="6" t="str">
        <f t="shared" si="1109"/>
        <v/>
      </c>
      <c r="T5111" s="29"/>
      <c r="U5111" s="6">
        <f t="shared" si="1110"/>
        <v>0</v>
      </c>
      <c r="V5111" s="55">
        <f t="shared" si="1111"/>
        <v>0</v>
      </c>
      <c r="W5111" s="6">
        <f t="shared" si="1112"/>
        <v>0</v>
      </c>
      <c r="X5111" s="6">
        <f t="shared" si="1113"/>
        <v>0</v>
      </c>
      <c r="AA5111">
        <f t="shared" si="1115"/>
        <v>0</v>
      </c>
    </row>
    <row r="5112" spans="1:27">
      <c r="A5112" s="67"/>
      <c r="B5112" s="68"/>
      <c r="L5112" s="8">
        <f t="shared" si="1114"/>
        <v>0</v>
      </c>
      <c r="M5112" s="54">
        <f t="shared" si="1104"/>
        <v>0</v>
      </c>
      <c r="N5112" s="6">
        <f t="shared" si="1105"/>
        <v>0</v>
      </c>
      <c r="O5112" s="6" t="str">
        <f t="shared" si="1106"/>
        <v/>
      </c>
      <c r="P5112" s="29"/>
      <c r="Q5112" s="54">
        <f t="shared" si="1107"/>
        <v>0</v>
      </c>
      <c r="R5112" s="6">
        <f t="shared" si="1108"/>
        <v>0</v>
      </c>
      <c r="S5112" s="6" t="str">
        <f t="shared" si="1109"/>
        <v/>
      </c>
      <c r="T5112" s="29"/>
      <c r="U5112" s="6">
        <f t="shared" si="1110"/>
        <v>0</v>
      </c>
      <c r="V5112" s="55">
        <f t="shared" si="1111"/>
        <v>0</v>
      </c>
      <c r="W5112" s="6">
        <f t="shared" si="1112"/>
        <v>0</v>
      </c>
      <c r="X5112" s="6">
        <f t="shared" si="1113"/>
        <v>0</v>
      </c>
      <c r="AA5112">
        <f t="shared" si="1115"/>
        <v>0</v>
      </c>
    </row>
    <row r="5113" spans="1:27">
      <c r="A5113" s="67"/>
      <c r="B5113" s="68"/>
      <c r="L5113" s="8">
        <f t="shared" si="1114"/>
        <v>0</v>
      </c>
      <c r="M5113" s="54">
        <f t="shared" si="1104"/>
        <v>0</v>
      </c>
      <c r="N5113" s="6">
        <f t="shared" si="1105"/>
        <v>0</v>
      </c>
      <c r="O5113" s="6" t="str">
        <f t="shared" si="1106"/>
        <v/>
      </c>
      <c r="P5113" s="29"/>
      <c r="Q5113" s="54">
        <f t="shared" si="1107"/>
        <v>0</v>
      </c>
      <c r="R5113" s="6">
        <f t="shared" si="1108"/>
        <v>0</v>
      </c>
      <c r="S5113" s="6" t="str">
        <f t="shared" si="1109"/>
        <v/>
      </c>
      <c r="T5113" s="29"/>
      <c r="U5113" s="6">
        <f t="shared" si="1110"/>
        <v>0</v>
      </c>
      <c r="V5113" s="55">
        <f t="shared" si="1111"/>
        <v>0</v>
      </c>
      <c r="W5113" s="6">
        <f t="shared" si="1112"/>
        <v>0</v>
      </c>
      <c r="X5113" s="6">
        <f t="shared" si="1113"/>
        <v>0</v>
      </c>
      <c r="AA5113">
        <f t="shared" si="1115"/>
        <v>0</v>
      </c>
    </row>
    <row r="5114" spans="1:27">
      <c r="A5114" s="67"/>
      <c r="B5114" s="68"/>
      <c r="L5114" s="8">
        <f t="shared" si="1114"/>
        <v>0</v>
      </c>
      <c r="M5114" s="54">
        <f t="shared" si="1104"/>
        <v>0</v>
      </c>
      <c r="N5114" s="6">
        <f t="shared" si="1105"/>
        <v>0</v>
      </c>
      <c r="O5114" s="6" t="str">
        <f t="shared" si="1106"/>
        <v/>
      </c>
      <c r="P5114" s="29"/>
      <c r="Q5114" s="54">
        <f t="shared" si="1107"/>
        <v>0</v>
      </c>
      <c r="R5114" s="6">
        <f t="shared" si="1108"/>
        <v>0</v>
      </c>
      <c r="S5114" s="6" t="str">
        <f t="shared" si="1109"/>
        <v/>
      </c>
      <c r="T5114" s="29"/>
      <c r="U5114" s="6">
        <f t="shared" si="1110"/>
        <v>0</v>
      </c>
      <c r="V5114" s="55">
        <f t="shared" si="1111"/>
        <v>0</v>
      </c>
      <c r="W5114" s="6">
        <f t="shared" si="1112"/>
        <v>0</v>
      </c>
      <c r="X5114" s="6">
        <f t="shared" si="1113"/>
        <v>0</v>
      </c>
      <c r="AA5114">
        <f t="shared" si="1115"/>
        <v>0</v>
      </c>
    </row>
    <row r="5115" spans="1:27">
      <c r="A5115" s="67"/>
      <c r="B5115" s="68"/>
      <c r="L5115" s="8">
        <f t="shared" si="1114"/>
        <v>0</v>
      </c>
      <c r="M5115" s="54">
        <f t="shared" si="1104"/>
        <v>0</v>
      </c>
      <c r="N5115" s="6">
        <f t="shared" si="1105"/>
        <v>0</v>
      </c>
      <c r="O5115" s="6" t="str">
        <f t="shared" si="1106"/>
        <v/>
      </c>
      <c r="P5115" s="29"/>
      <c r="Q5115" s="54">
        <f t="shared" si="1107"/>
        <v>0</v>
      </c>
      <c r="R5115" s="6">
        <f t="shared" si="1108"/>
        <v>0</v>
      </c>
      <c r="S5115" s="6" t="str">
        <f t="shared" si="1109"/>
        <v/>
      </c>
      <c r="T5115" s="29"/>
      <c r="U5115" s="6">
        <f t="shared" si="1110"/>
        <v>0</v>
      </c>
      <c r="V5115" s="55">
        <f t="shared" si="1111"/>
        <v>0</v>
      </c>
      <c r="W5115" s="6">
        <f t="shared" si="1112"/>
        <v>0</v>
      </c>
      <c r="X5115" s="6">
        <f t="shared" si="1113"/>
        <v>0</v>
      </c>
      <c r="AA5115">
        <f t="shared" si="1115"/>
        <v>0</v>
      </c>
    </row>
    <row r="5116" spans="1:27">
      <c r="A5116" s="67"/>
      <c r="B5116" s="68"/>
      <c r="L5116" s="8">
        <f t="shared" si="1114"/>
        <v>0</v>
      </c>
      <c r="M5116" s="54">
        <f t="shared" si="1104"/>
        <v>0</v>
      </c>
      <c r="N5116" s="6">
        <f t="shared" si="1105"/>
        <v>0</v>
      </c>
      <c r="O5116" s="6" t="str">
        <f t="shared" si="1106"/>
        <v/>
      </c>
      <c r="P5116" s="29"/>
      <c r="Q5116" s="54">
        <f t="shared" si="1107"/>
        <v>0</v>
      </c>
      <c r="R5116" s="6">
        <f t="shared" si="1108"/>
        <v>0</v>
      </c>
      <c r="S5116" s="6" t="str">
        <f t="shared" si="1109"/>
        <v/>
      </c>
      <c r="T5116" s="29"/>
      <c r="U5116" s="6">
        <f t="shared" si="1110"/>
        <v>0</v>
      </c>
      <c r="V5116" s="55">
        <f t="shared" si="1111"/>
        <v>0</v>
      </c>
      <c r="W5116" s="6">
        <f t="shared" si="1112"/>
        <v>0</v>
      </c>
      <c r="X5116" s="6">
        <f t="shared" si="1113"/>
        <v>0</v>
      </c>
      <c r="AA5116">
        <f t="shared" si="1115"/>
        <v>0</v>
      </c>
    </row>
    <row r="5117" spans="1:27">
      <c r="A5117" s="67"/>
      <c r="B5117" s="68"/>
      <c r="L5117" s="8">
        <f t="shared" si="1114"/>
        <v>0</v>
      </c>
      <c r="M5117" s="54">
        <f t="shared" si="1104"/>
        <v>0</v>
      </c>
      <c r="N5117" s="6">
        <f t="shared" si="1105"/>
        <v>0</v>
      </c>
      <c r="O5117" s="6" t="str">
        <f t="shared" si="1106"/>
        <v/>
      </c>
      <c r="P5117" s="29"/>
      <c r="Q5117" s="54">
        <f t="shared" si="1107"/>
        <v>0</v>
      </c>
      <c r="R5117" s="6">
        <f t="shared" si="1108"/>
        <v>0</v>
      </c>
      <c r="S5117" s="6" t="str">
        <f t="shared" si="1109"/>
        <v/>
      </c>
      <c r="T5117" s="29"/>
      <c r="U5117" s="6">
        <f t="shared" si="1110"/>
        <v>0</v>
      </c>
      <c r="V5117" s="55">
        <f t="shared" si="1111"/>
        <v>0</v>
      </c>
      <c r="W5117" s="6">
        <f t="shared" si="1112"/>
        <v>0</v>
      </c>
      <c r="X5117" s="6">
        <f t="shared" si="1113"/>
        <v>0</v>
      </c>
      <c r="AA5117">
        <f t="shared" si="1115"/>
        <v>0</v>
      </c>
    </row>
    <row r="5118" spans="1:27">
      <c r="A5118" s="67"/>
      <c r="B5118" s="68"/>
      <c r="L5118" s="8">
        <f t="shared" si="1114"/>
        <v>0</v>
      </c>
      <c r="M5118" s="54">
        <f t="shared" si="1104"/>
        <v>0</v>
      </c>
      <c r="N5118" s="6">
        <f t="shared" si="1105"/>
        <v>0</v>
      </c>
      <c r="O5118" s="6" t="str">
        <f t="shared" si="1106"/>
        <v/>
      </c>
      <c r="P5118" s="29"/>
      <c r="Q5118" s="54">
        <f t="shared" si="1107"/>
        <v>0</v>
      </c>
      <c r="R5118" s="6">
        <f t="shared" si="1108"/>
        <v>0</v>
      </c>
      <c r="S5118" s="6" t="str">
        <f t="shared" si="1109"/>
        <v/>
      </c>
      <c r="T5118" s="29"/>
      <c r="U5118" s="6">
        <f t="shared" si="1110"/>
        <v>0</v>
      </c>
      <c r="V5118" s="55">
        <f t="shared" si="1111"/>
        <v>0</v>
      </c>
      <c r="W5118" s="6">
        <f t="shared" si="1112"/>
        <v>0</v>
      </c>
      <c r="X5118" s="6">
        <f t="shared" si="1113"/>
        <v>0</v>
      </c>
      <c r="AA5118">
        <f t="shared" si="1115"/>
        <v>0</v>
      </c>
    </row>
    <row r="5119" spans="1:27">
      <c r="A5119" s="67"/>
      <c r="B5119" s="68"/>
      <c r="L5119" s="8">
        <f t="shared" si="1114"/>
        <v>0</v>
      </c>
      <c r="M5119" s="54">
        <f t="shared" si="1104"/>
        <v>0</v>
      </c>
      <c r="N5119" s="6">
        <f t="shared" si="1105"/>
        <v>0</v>
      </c>
      <c r="O5119" s="6" t="str">
        <f t="shared" si="1106"/>
        <v/>
      </c>
      <c r="P5119" s="29"/>
      <c r="Q5119" s="54">
        <f t="shared" si="1107"/>
        <v>0</v>
      </c>
      <c r="R5119" s="6">
        <f t="shared" si="1108"/>
        <v>0</v>
      </c>
      <c r="S5119" s="6" t="str">
        <f t="shared" si="1109"/>
        <v/>
      </c>
      <c r="T5119" s="29"/>
      <c r="U5119" s="6">
        <f t="shared" si="1110"/>
        <v>0</v>
      </c>
      <c r="V5119" s="55">
        <f t="shared" si="1111"/>
        <v>0</v>
      </c>
      <c r="W5119" s="6">
        <f t="shared" si="1112"/>
        <v>0</v>
      </c>
      <c r="X5119" s="6">
        <f t="shared" si="1113"/>
        <v>0</v>
      </c>
      <c r="AA5119">
        <f t="shared" si="1115"/>
        <v>0</v>
      </c>
    </row>
    <row r="5120" spans="1:27">
      <c r="A5120" s="67"/>
      <c r="B5120" s="68"/>
      <c r="L5120" s="8">
        <f t="shared" si="1114"/>
        <v>0</v>
      </c>
      <c r="M5120" s="54">
        <f t="shared" si="1104"/>
        <v>0</v>
      </c>
      <c r="N5120" s="6">
        <f t="shared" si="1105"/>
        <v>0</v>
      </c>
      <c r="O5120" s="6" t="str">
        <f t="shared" si="1106"/>
        <v/>
      </c>
      <c r="P5120" s="29"/>
      <c r="Q5120" s="54">
        <f t="shared" si="1107"/>
        <v>0</v>
      </c>
      <c r="R5120" s="6">
        <f t="shared" si="1108"/>
        <v>0</v>
      </c>
      <c r="S5120" s="6" t="str">
        <f t="shared" si="1109"/>
        <v/>
      </c>
      <c r="T5120" s="29"/>
      <c r="U5120" s="6">
        <f t="shared" si="1110"/>
        <v>0</v>
      </c>
      <c r="V5120" s="55">
        <f t="shared" si="1111"/>
        <v>0</v>
      </c>
      <c r="W5120" s="6">
        <f t="shared" si="1112"/>
        <v>0</v>
      </c>
      <c r="X5120" s="6">
        <f t="shared" si="1113"/>
        <v>0</v>
      </c>
      <c r="AA5120">
        <f t="shared" si="1115"/>
        <v>0</v>
      </c>
    </row>
    <row r="5121" spans="1:27">
      <c r="A5121" s="67"/>
      <c r="B5121" s="68"/>
      <c r="L5121" s="8">
        <f t="shared" si="1114"/>
        <v>0</v>
      </c>
      <c r="M5121" s="54">
        <f t="shared" si="1104"/>
        <v>0</v>
      </c>
      <c r="N5121" s="6">
        <f t="shared" si="1105"/>
        <v>0</v>
      </c>
      <c r="O5121" s="6" t="str">
        <f t="shared" si="1106"/>
        <v/>
      </c>
      <c r="P5121" s="29"/>
      <c r="Q5121" s="54">
        <f t="shared" si="1107"/>
        <v>0</v>
      </c>
      <c r="R5121" s="6">
        <f t="shared" si="1108"/>
        <v>0</v>
      </c>
      <c r="S5121" s="6" t="str">
        <f t="shared" si="1109"/>
        <v/>
      </c>
      <c r="T5121" s="29"/>
      <c r="U5121" s="6">
        <f t="shared" si="1110"/>
        <v>0</v>
      </c>
      <c r="V5121" s="55">
        <f t="shared" si="1111"/>
        <v>0</v>
      </c>
      <c r="W5121" s="6">
        <f t="shared" si="1112"/>
        <v>0</v>
      </c>
      <c r="X5121" s="6">
        <f t="shared" si="1113"/>
        <v>0</v>
      </c>
      <c r="AA5121">
        <f t="shared" si="1115"/>
        <v>0</v>
      </c>
    </row>
    <row r="5122" spans="1:27">
      <c r="A5122" s="67"/>
      <c r="B5122" s="68"/>
      <c r="L5122" s="8">
        <f t="shared" si="1114"/>
        <v>0</v>
      </c>
      <c r="M5122" s="54">
        <f t="shared" si="1104"/>
        <v>0</v>
      </c>
      <c r="N5122" s="6">
        <f t="shared" si="1105"/>
        <v>0</v>
      </c>
      <c r="O5122" s="6" t="str">
        <f t="shared" si="1106"/>
        <v/>
      </c>
      <c r="P5122" s="29"/>
      <c r="Q5122" s="54">
        <f t="shared" si="1107"/>
        <v>0</v>
      </c>
      <c r="R5122" s="6">
        <f t="shared" si="1108"/>
        <v>0</v>
      </c>
      <c r="S5122" s="6" t="str">
        <f t="shared" si="1109"/>
        <v/>
      </c>
      <c r="T5122" s="29"/>
      <c r="U5122" s="6">
        <f t="shared" si="1110"/>
        <v>0</v>
      </c>
      <c r="V5122" s="55">
        <f t="shared" si="1111"/>
        <v>0</v>
      </c>
      <c r="W5122" s="6">
        <f t="shared" si="1112"/>
        <v>0</v>
      </c>
      <c r="X5122" s="6">
        <f t="shared" si="1113"/>
        <v>0</v>
      </c>
      <c r="AA5122">
        <f t="shared" si="1115"/>
        <v>0</v>
      </c>
    </row>
    <row r="5123" spans="1:27">
      <c r="A5123" s="67"/>
      <c r="B5123" s="68"/>
      <c r="L5123" s="8">
        <f t="shared" si="1114"/>
        <v>0</v>
      </c>
      <c r="M5123" s="54">
        <f t="shared" si="1104"/>
        <v>0</v>
      </c>
      <c r="N5123" s="6">
        <f t="shared" si="1105"/>
        <v>0</v>
      </c>
      <c r="O5123" s="6" t="str">
        <f t="shared" si="1106"/>
        <v/>
      </c>
      <c r="P5123" s="29"/>
      <c r="Q5123" s="54">
        <f t="shared" si="1107"/>
        <v>0</v>
      </c>
      <c r="R5123" s="6">
        <f t="shared" si="1108"/>
        <v>0</v>
      </c>
      <c r="S5123" s="6" t="str">
        <f t="shared" si="1109"/>
        <v/>
      </c>
      <c r="T5123" s="29"/>
      <c r="U5123" s="6">
        <f t="shared" si="1110"/>
        <v>0</v>
      </c>
      <c r="V5123" s="55">
        <f t="shared" si="1111"/>
        <v>0</v>
      </c>
      <c r="W5123" s="6">
        <f t="shared" si="1112"/>
        <v>0</v>
      </c>
      <c r="X5123" s="6">
        <f t="shared" si="1113"/>
        <v>0</v>
      </c>
      <c r="AA5123">
        <f t="shared" si="1115"/>
        <v>0</v>
      </c>
    </row>
    <row r="5124" spans="1:27">
      <c r="A5124" s="67"/>
      <c r="B5124" s="68"/>
      <c r="L5124" s="8">
        <f t="shared" si="1114"/>
        <v>0</v>
      </c>
      <c r="M5124" s="54">
        <f t="shared" si="1104"/>
        <v>0</v>
      </c>
      <c r="N5124" s="6">
        <f t="shared" si="1105"/>
        <v>0</v>
      </c>
      <c r="O5124" s="6" t="str">
        <f t="shared" si="1106"/>
        <v/>
      </c>
      <c r="P5124" s="29"/>
      <c r="Q5124" s="54">
        <f t="shared" si="1107"/>
        <v>0</v>
      </c>
      <c r="R5124" s="6">
        <f t="shared" si="1108"/>
        <v>0</v>
      </c>
      <c r="S5124" s="6" t="str">
        <f t="shared" si="1109"/>
        <v/>
      </c>
      <c r="T5124" s="29"/>
      <c r="U5124" s="6">
        <f t="shared" si="1110"/>
        <v>0</v>
      </c>
      <c r="V5124" s="55">
        <f t="shared" si="1111"/>
        <v>0</v>
      </c>
      <c r="W5124" s="6">
        <f t="shared" si="1112"/>
        <v>0</v>
      </c>
      <c r="X5124" s="6">
        <f t="shared" si="1113"/>
        <v>0</v>
      </c>
      <c r="AA5124">
        <f t="shared" si="1115"/>
        <v>0</v>
      </c>
    </row>
    <row r="5125" spans="1:27">
      <c r="A5125" s="67"/>
      <c r="B5125" s="68"/>
      <c r="L5125" s="8">
        <f t="shared" si="1114"/>
        <v>0</v>
      </c>
      <c r="M5125" s="54">
        <f t="shared" si="1104"/>
        <v>0</v>
      </c>
      <c r="N5125" s="6">
        <f t="shared" si="1105"/>
        <v>0</v>
      </c>
      <c r="O5125" s="6" t="str">
        <f t="shared" si="1106"/>
        <v/>
      </c>
      <c r="P5125" s="29"/>
      <c r="Q5125" s="54">
        <f t="shared" si="1107"/>
        <v>0</v>
      </c>
      <c r="R5125" s="6">
        <f t="shared" si="1108"/>
        <v>0</v>
      </c>
      <c r="S5125" s="6" t="str">
        <f t="shared" si="1109"/>
        <v/>
      </c>
      <c r="T5125" s="29"/>
      <c r="U5125" s="6">
        <f t="shared" si="1110"/>
        <v>0</v>
      </c>
      <c r="V5125" s="55">
        <f t="shared" si="1111"/>
        <v>0</v>
      </c>
      <c r="W5125" s="6">
        <f t="shared" si="1112"/>
        <v>0</v>
      </c>
      <c r="X5125" s="6">
        <f t="shared" si="1113"/>
        <v>0</v>
      </c>
      <c r="AA5125">
        <f t="shared" si="1115"/>
        <v>0</v>
      </c>
    </row>
    <row r="5126" spans="1:27">
      <c r="A5126" s="67"/>
      <c r="B5126" s="68"/>
      <c r="L5126" s="8">
        <f t="shared" si="1114"/>
        <v>0</v>
      </c>
      <c r="M5126" s="54">
        <f t="shared" si="1104"/>
        <v>0</v>
      </c>
      <c r="N5126" s="6">
        <f t="shared" si="1105"/>
        <v>0</v>
      </c>
      <c r="O5126" s="6" t="str">
        <f t="shared" si="1106"/>
        <v/>
      </c>
      <c r="P5126" s="29"/>
      <c r="Q5126" s="54">
        <f t="shared" si="1107"/>
        <v>0</v>
      </c>
      <c r="R5126" s="6">
        <f t="shared" si="1108"/>
        <v>0</v>
      </c>
      <c r="S5126" s="6" t="str">
        <f t="shared" si="1109"/>
        <v/>
      </c>
      <c r="T5126" s="29"/>
      <c r="U5126" s="6">
        <f t="shared" si="1110"/>
        <v>0</v>
      </c>
      <c r="V5126" s="55">
        <f t="shared" si="1111"/>
        <v>0</v>
      </c>
      <c r="W5126" s="6">
        <f t="shared" si="1112"/>
        <v>0</v>
      </c>
      <c r="X5126" s="6">
        <f t="shared" si="1113"/>
        <v>0</v>
      </c>
      <c r="AA5126">
        <f t="shared" si="1115"/>
        <v>0</v>
      </c>
    </row>
    <row r="5127" spans="1:27">
      <c r="A5127" s="67"/>
      <c r="B5127" s="68"/>
      <c r="L5127" s="8">
        <f t="shared" si="1114"/>
        <v>0</v>
      </c>
      <c r="M5127" s="54">
        <f t="shared" si="1104"/>
        <v>0</v>
      </c>
      <c r="N5127" s="6">
        <f t="shared" si="1105"/>
        <v>0</v>
      </c>
      <c r="O5127" s="6" t="str">
        <f t="shared" si="1106"/>
        <v/>
      </c>
      <c r="P5127" s="29"/>
      <c r="Q5127" s="54">
        <f t="shared" si="1107"/>
        <v>0</v>
      </c>
      <c r="R5127" s="6">
        <f t="shared" si="1108"/>
        <v>0</v>
      </c>
      <c r="S5127" s="6" t="str">
        <f t="shared" si="1109"/>
        <v/>
      </c>
      <c r="T5127" s="29"/>
      <c r="U5127" s="6">
        <f t="shared" si="1110"/>
        <v>0</v>
      </c>
      <c r="V5127" s="55">
        <f t="shared" si="1111"/>
        <v>0</v>
      </c>
      <c r="W5127" s="6">
        <f t="shared" si="1112"/>
        <v>0</v>
      </c>
      <c r="X5127" s="6">
        <f t="shared" si="1113"/>
        <v>0</v>
      </c>
      <c r="AA5127">
        <f t="shared" si="1115"/>
        <v>0</v>
      </c>
    </row>
    <row r="5128" spans="1:27">
      <c r="A5128" s="67"/>
      <c r="B5128" s="68"/>
      <c r="L5128" s="8">
        <f t="shared" si="1114"/>
        <v>0</v>
      </c>
      <c r="M5128" s="54">
        <f t="shared" ref="M5128:M5191" si="1116">IF(IF(L5128&gt;=sipstart,1,0)+IF(L5128&lt;=sipend,1,0)=2,J5128,0)</f>
        <v>0</v>
      </c>
      <c r="N5128" s="6">
        <f t="shared" ref="N5128:N5191" si="1117">IF(IF(L5128&gt;=sipstart,1,0)+IF(L5128&lt;=sipend,1,0)=2,K5128,0)</f>
        <v>0</v>
      </c>
      <c r="O5128" s="6" t="str">
        <f t="shared" ref="O5128:O5191" si="1118">IF(N5128=-sip,-N5128/B5128,"")</f>
        <v/>
      </c>
      <c r="P5128" s="29"/>
      <c r="Q5128" s="54">
        <f t="shared" ref="Q5128:Q5191" si="1119">IF(IF(L5128&gt;=sipstart,1,0)+IF(L5128&lt;=sipend,1,0)=2,1,0)</f>
        <v>0</v>
      </c>
      <c r="R5128" s="6">
        <f t="shared" ref="R5128:R5191" si="1120">IF(IF(L5128&gt;=sipstart,1,0)+IF(L5128&lt;=sipend,1,0)=2,-dsip,0)</f>
        <v>0</v>
      </c>
      <c r="S5128" s="6" t="str">
        <f t="shared" ref="S5128:S5191" si="1121">IF(R5128=-dsip,-R5128/B5128,"")</f>
        <v/>
      </c>
      <c r="T5128" s="29"/>
      <c r="U5128" s="6">
        <f t="shared" ref="U5128:U5191" si="1122">IF((IF(L5128&gt;=sipstart,1,2)+IF(L5128&lt;=sipend,1,2))=2,L5128,0)</f>
        <v>0</v>
      </c>
      <c r="V5128" s="55">
        <f t="shared" ref="V5128:V5191" si="1123">IF((IF(L5128&gt;=sipstart,1,2)+IF(L5128&lt;=sipend,1,2))=2,L5128,0)+IF(U5127=actualsipend,actualsipend,0)</f>
        <v>0</v>
      </c>
      <c r="W5128" s="6">
        <f t="shared" si="1112"/>
        <v>0</v>
      </c>
      <c r="X5128" s="6">
        <f t="shared" si="1113"/>
        <v>0</v>
      </c>
      <c r="AA5128">
        <f t="shared" si="1115"/>
        <v>0</v>
      </c>
    </row>
    <row r="5129" spans="1:27">
      <c r="A5129" s="67"/>
      <c r="B5129" s="68"/>
      <c r="L5129" s="8">
        <f t="shared" si="1114"/>
        <v>0</v>
      </c>
      <c r="M5129" s="54">
        <f t="shared" si="1116"/>
        <v>0</v>
      </c>
      <c r="N5129" s="6">
        <f t="shared" si="1117"/>
        <v>0</v>
      </c>
      <c r="O5129" s="6" t="str">
        <f t="shared" si="1118"/>
        <v/>
      </c>
      <c r="P5129" s="29"/>
      <c r="Q5129" s="54">
        <f t="shared" si="1119"/>
        <v>0</v>
      </c>
      <c r="R5129" s="6">
        <f t="shared" si="1120"/>
        <v>0</v>
      </c>
      <c r="S5129" s="6" t="str">
        <f t="shared" si="1121"/>
        <v/>
      </c>
      <c r="T5129" s="29"/>
      <c r="U5129" s="6">
        <f t="shared" si="1122"/>
        <v>0</v>
      </c>
      <c r="V5129" s="55">
        <f t="shared" si="1123"/>
        <v>0</v>
      </c>
      <c r="W5129" s="6">
        <f t="shared" ref="W5129:W5192" si="1124">IF(V5129+V5128=0,0,IF(V5129=V5128,sipunits*B5128,N5129))</f>
        <v>0</v>
      </c>
      <c r="X5129" s="6">
        <f t="shared" ref="X5129:X5192" si="1125">IF(V5129+V5128=0,0,IF(V5129=V5128,dsipunits*B5128,R5129))</f>
        <v>0</v>
      </c>
      <c r="AA5129">
        <f t="shared" si="1115"/>
        <v>0</v>
      </c>
    </row>
    <row r="5130" spans="1:27">
      <c r="A5130" s="67"/>
      <c r="B5130" s="68"/>
      <c r="L5130" s="8">
        <f t="shared" si="1114"/>
        <v>0</v>
      </c>
      <c r="M5130" s="54">
        <f t="shared" si="1116"/>
        <v>0</v>
      </c>
      <c r="N5130" s="6">
        <f t="shared" si="1117"/>
        <v>0</v>
      </c>
      <c r="O5130" s="6" t="str">
        <f t="shared" si="1118"/>
        <v/>
      </c>
      <c r="P5130" s="29"/>
      <c r="Q5130" s="54">
        <f t="shared" si="1119"/>
        <v>0</v>
      </c>
      <c r="R5130" s="6">
        <f t="shared" si="1120"/>
        <v>0</v>
      </c>
      <c r="S5130" s="6" t="str">
        <f t="shared" si="1121"/>
        <v/>
      </c>
      <c r="T5130" s="29"/>
      <c r="U5130" s="6">
        <f t="shared" si="1122"/>
        <v>0</v>
      </c>
      <c r="V5130" s="55">
        <f t="shared" si="1123"/>
        <v>0</v>
      </c>
      <c r="W5130" s="6">
        <f t="shared" si="1124"/>
        <v>0</v>
      </c>
      <c r="X5130" s="6">
        <f t="shared" si="1125"/>
        <v>0</v>
      </c>
      <c r="AA5130">
        <f t="shared" si="1115"/>
        <v>0</v>
      </c>
    </row>
    <row r="5131" spans="1:27">
      <c r="A5131" s="67"/>
      <c r="B5131" s="68"/>
      <c r="L5131" s="8">
        <f t="shared" si="1114"/>
        <v>0</v>
      </c>
      <c r="M5131" s="54">
        <f t="shared" si="1116"/>
        <v>0</v>
      </c>
      <c r="N5131" s="6">
        <f t="shared" si="1117"/>
        <v>0</v>
      </c>
      <c r="O5131" s="6" t="str">
        <f t="shared" si="1118"/>
        <v/>
      </c>
      <c r="P5131" s="29"/>
      <c r="Q5131" s="54">
        <f t="shared" si="1119"/>
        <v>0</v>
      </c>
      <c r="R5131" s="6">
        <f t="shared" si="1120"/>
        <v>0</v>
      </c>
      <c r="S5131" s="6" t="str">
        <f t="shared" si="1121"/>
        <v/>
      </c>
      <c r="T5131" s="29"/>
      <c r="U5131" s="6">
        <f t="shared" si="1122"/>
        <v>0</v>
      </c>
      <c r="V5131" s="55">
        <f t="shared" si="1123"/>
        <v>0</v>
      </c>
      <c r="W5131" s="6">
        <f t="shared" si="1124"/>
        <v>0</v>
      </c>
      <c r="X5131" s="6">
        <f t="shared" si="1125"/>
        <v>0</v>
      </c>
      <c r="AA5131">
        <f t="shared" si="1115"/>
        <v>0</v>
      </c>
    </row>
    <row r="5132" spans="1:27">
      <c r="A5132" s="67"/>
      <c r="B5132" s="68"/>
      <c r="L5132" s="8">
        <f t="shared" si="1114"/>
        <v>0</v>
      </c>
      <c r="M5132" s="54">
        <f t="shared" si="1116"/>
        <v>0</v>
      </c>
      <c r="N5132" s="6">
        <f t="shared" si="1117"/>
        <v>0</v>
      </c>
      <c r="O5132" s="6" t="str">
        <f t="shared" si="1118"/>
        <v/>
      </c>
      <c r="P5132" s="29"/>
      <c r="Q5132" s="54">
        <f t="shared" si="1119"/>
        <v>0</v>
      </c>
      <c r="R5132" s="6">
        <f t="shared" si="1120"/>
        <v>0</v>
      </c>
      <c r="S5132" s="6" t="str">
        <f t="shared" si="1121"/>
        <v/>
      </c>
      <c r="T5132" s="29"/>
      <c r="U5132" s="6">
        <f t="shared" si="1122"/>
        <v>0</v>
      </c>
      <c r="V5132" s="55">
        <f t="shared" si="1123"/>
        <v>0</v>
      </c>
      <c r="W5132" s="6">
        <f t="shared" si="1124"/>
        <v>0</v>
      </c>
      <c r="X5132" s="6">
        <f t="shared" si="1125"/>
        <v>0</v>
      </c>
      <c r="AA5132">
        <f t="shared" si="1115"/>
        <v>0</v>
      </c>
    </row>
    <row r="5133" spans="1:27">
      <c r="A5133" s="67"/>
      <c r="B5133" s="68"/>
      <c r="L5133" s="8">
        <f t="shared" ref="L5133:L5196" si="1126">A5133</f>
        <v>0</v>
      </c>
      <c r="M5133" s="54">
        <f t="shared" si="1116"/>
        <v>0</v>
      </c>
      <c r="N5133" s="6">
        <f t="shared" si="1117"/>
        <v>0</v>
      </c>
      <c r="O5133" s="6" t="str">
        <f t="shared" si="1118"/>
        <v/>
      </c>
      <c r="P5133" s="29"/>
      <c r="Q5133" s="54">
        <f t="shared" si="1119"/>
        <v>0</v>
      </c>
      <c r="R5133" s="6">
        <f t="shared" si="1120"/>
        <v>0</v>
      </c>
      <c r="S5133" s="6" t="str">
        <f t="shared" si="1121"/>
        <v/>
      </c>
      <c r="T5133" s="29"/>
      <c r="U5133" s="6">
        <f t="shared" si="1122"/>
        <v>0</v>
      </c>
      <c r="V5133" s="55">
        <f t="shared" si="1123"/>
        <v>0</v>
      </c>
      <c r="W5133" s="6">
        <f t="shared" si="1124"/>
        <v>0</v>
      </c>
      <c r="X5133" s="6">
        <f t="shared" si="1125"/>
        <v>0</v>
      </c>
      <c r="AA5133">
        <f t="shared" ref="AA5133:AA5196" si="1127">IF(Q5135=0,IF(Q5133=1,L5133,0),0)</f>
        <v>0</v>
      </c>
    </row>
    <row r="5134" spans="1:27">
      <c r="A5134" s="67"/>
      <c r="B5134" s="68"/>
      <c r="L5134" s="8">
        <f t="shared" si="1126"/>
        <v>0</v>
      </c>
      <c r="M5134" s="54">
        <f t="shared" si="1116"/>
        <v>0</v>
      </c>
      <c r="N5134" s="6">
        <f t="shared" si="1117"/>
        <v>0</v>
      </c>
      <c r="O5134" s="6" t="str">
        <f t="shared" si="1118"/>
        <v/>
      </c>
      <c r="P5134" s="29"/>
      <c r="Q5134" s="54">
        <f t="shared" si="1119"/>
        <v>0</v>
      </c>
      <c r="R5134" s="6">
        <f t="shared" si="1120"/>
        <v>0</v>
      </c>
      <c r="S5134" s="6" t="str">
        <f t="shared" si="1121"/>
        <v/>
      </c>
      <c r="T5134" s="29"/>
      <c r="U5134" s="6">
        <f t="shared" si="1122"/>
        <v>0</v>
      </c>
      <c r="V5134" s="55">
        <f t="shared" si="1123"/>
        <v>0</v>
      </c>
      <c r="W5134" s="6">
        <f t="shared" si="1124"/>
        <v>0</v>
      </c>
      <c r="X5134" s="6">
        <f t="shared" si="1125"/>
        <v>0</v>
      </c>
      <c r="AA5134">
        <f t="shared" si="1127"/>
        <v>0</v>
      </c>
    </row>
    <row r="5135" spans="1:27">
      <c r="A5135" s="67"/>
      <c r="B5135" s="68"/>
      <c r="L5135" s="8">
        <f t="shared" si="1126"/>
        <v>0</v>
      </c>
      <c r="M5135" s="54">
        <f t="shared" si="1116"/>
        <v>0</v>
      </c>
      <c r="N5135" s="6">
        <f t="shared" si="1117"/>
        <v>0</v>
      </c>
      <c r="O5135" s="6" t="str">
        <f t="shared" si="1118"/>
        <v/>
      </c>
      <c r="P5135" s="29"/>
      <c r="Q5135" s="54">
        <f t="shared" si="1119"/>
        <v>0</v>
      </c>
      <c r="R5135" s="6">
        <f t="shared" si="1120"/>
        <v>0</v>
      </c>
      <c r="S5135" s="6" t="str">
        <f t="shared" si="1121"/>
        <v/>
      </c>
      <c r="T5135" s="29"/>
      <c r="U5135" s="6">
        <f t="shared" si="1122"/>
        <v>0</v>
      </c>
      <c r="V5135" s="55">
        <f t="shared" si="1123"/>
        <v>0</v>
      </c>
      <c r="W5135" s="6">
        <f t="shared" si="1124"/>
        <v>0</v>
      </c>
      <c r="X5135" s="6">
        <f t="shared" si="1125"/>
        <v>0</v>
      </c>
      <c r="AA5135">
        <f t="shared" si="1127"/>
        <v>0</v>
      </c>
    </row>
    <row r="5136" spans="1:27">
      <c r="A5136" s="67"/>
      <c r="B5136" s="68"/>
      <c r="L5136" s="8">
        <f t="shared" si="1126"/>
        <v>0</v>
      </c>
      <c r="M5136" s="54">
        <f t="shared" si="1116"/>
        <v>0</v>
      </c>
      <c r="N5136" s="6">
        <f t="shared" si="1117"/>
        <v>0</v>
      </c>
      <c r="O5136" s="6" t="str">
        <f t="shared" si="1118"/>
        <v/>
      </c>
      <c r="P5136" s="29"/>
      <c r="Q5136" s="54">
        <f t="shared" si="1119"/>
        <v>0</v>
      </c>
      <c r="R5136" s="6">
        <f t="shared" si="1120"/>
        <v>0</v>
      </c>
      <c r="S5136" s="6" t="str">
        <f t="shared" si="1121"/>
        <v/>
      </c>
      <c r="T5136" s="29"/>
      <c r="U5136" s="6">
        <f t="shared" si="1122"/>
        <v>0</v>
      </c>
      <c r="V5136" s="55">
        <f t="shared" si="1123"/>
        <v>0</v>
      </c>
      <c r="W5136" s="6">
        <f t="shared" si="1124"/>
        <v>0</v>
      </c>
      <c r="X5136" s="6">
        <f t="shared" si="1125"/>
        <v>0</v>
      </c>
      <c r="AA5136">
        <f t="shared" si="1127"/>
        <v>0</v>
      </c>
    </row>
    <row r="5137" spans="1:27">
      <c r="A5137" s="67"/>
      <c r="B5137" s="68"/>
      <c r="L5137" s="8">
        <f t="shared" si="1126"/>
        <v>0</v>
      </c>
      <c r="M5137" s="54">
        <f t="shared" si="1116"/>
        <v>0</v>
      </c>
      <c r="N5137" s="6">
        <f t="shared" si="1117"/>
        <v>0</v>
      </c>
      <c r="O5137" s="6" t="str">
        <f t="shared" si="1118"/>
        <v/>
      </c>
      <c r="P5137" s="29"/>
      <c r="Q5137" s="54">
        <f t="shared" si="1119"/>
        <v>0</v>
      </c>
      <c r="R5137" s="6">
        <f t="shared" si="1120"/>
        <v>0</v>
      </c>
      <c r="S5137" s="6" t="str">
        <f t="shared" si="1121"/>
        <v/>
      </c>
      <c r="T5137" s="29"/>
      <c r="U5137" s="6">
        <f t="shared" si="1122"/>
        <v>0</v>
      </c>
      <c r="V5137" s="55">
        <f t="shared" si="1123"/>
        <v>0</v>
      </c>
      <c r="W5137" s="6">
        <f t="shared" si="1124"/>
        <v>0</v>
      </c>
      <c r="X5137" s="6">
        <f t="shared" si="1125"/>
        <v>0</v>
      </c>
      <c r="AA5137">
        <f t="shared" si="1127"/>
        <v>0</v>
      </c>
    </row>
    <row r="5138" spans="1:27">
      <c r="A5138" s="67"/>
      <c r="B5138" s="68"/>
      <c r="L5138" s="8">
        <f t="shared" si="1126"/>
        <v>0</v>
      </c>
      <c r="M5138" s="54">
        <f t="shared" si="1116"/>
        <v>0</v>
      </c>
      <c r="N5138" s="6">
        <f t="shared" si="1117"/>
        <v>0</v>
      </c>
      <c r="O5138" s="6" t="str">
        <f t="shared" si="1118"/>
        <v/>
      </c>
      <c r="P5138" s="29"/>
      <c r="Q5138" s="54">
        <f t="shared" si="1119"/>
        <v>0</v>
      </c>
      <c r="R5138" s="6">
        <f t="shared" si="1120"/>
        <v>0</v>
      </c>
      <c r="S5138" s="6" t="str">
        <f t="shared" si="1121"/>
        <v/>
      </c>
      <c r="T5138" s="29"/>
      <c r="U5138" s="6">
        <f t="shared" si="1122"/>
        <v>0</v>
      </c>
      <c r="V5138" s="55">
        <f t="shared" si="1123"/>
        <v>0</v>
      </c>
      <c r="W5138" s="6">
        <f t="shared" si="1124"/>
        <v>0</v>
      </c>
      <c r="X5138" s="6">
        <f t="shared" si="1125"/>
        <v>0</v>
      </c>
      <c r="AA5138">
        <f t="shared" si="1127"/>
        <v>0</v>
      </c>
    </row>
    <row r="5139" spans="1:27">
      <c r="A5139" s="67"/>
      <c r="B5139" s="68"/>
      <c r="L5139" s="8">
        <f t="shared" si="1126"/>
        <v>0</v>
      </c>
      <c r="M5139" s="54">
        <f t="shared" si="1116"/>
        <v>0</v>
      </c>
      <c r="N5139" s="6">
        <f t="shared" si="1117"/>
        <v>0</v>
      </c>
      <c r="O5139" s="6" t="str">
        <f t="shared" si="1118"/>
        <v/>
      </c>
      <c r="P5139" s="29"/>
      <c r="Q5139" s="54">
        <f t="shared" si="1119"/>
        <v>0</v>
      </c>
      <c r="R5139" s="6">
        <f t="shared" si="1120"/>
        <v>0</v>
      </c>
      <c r="S5139" s="6" t="str">
        <f t="shared" si="1121"/>
        <v/>
      </c>
      <c r="T5139" s="29"/>
      <c r="U5139" s="6">
        <f t="shared" si="1122"/>
        <v>0</v>
      </c>
      <c r="V5139" s="55">
        <f t="shared" si="1123"/>
        <v>0</v>
      </c>
      <c r="W5139" s="6">
        <f t="shared" si="1124"/>
        <v>0</v>
      </c>
      <c r="X5139" s="6">
        <f t="shared" si="1125"/>
        <v>0</v>
      </c>
      <c r="AA5139">
        <f t="shared" si="1127"/>
        <v>0</v>
      </c>
    </row>
    <row r="5140" spans="1:27">
      <c r="A5140" s="67"/>
      <c r="B5140" s="68"/>
      <c r="L5140" s="8">
        <f t="shared" si="1126"/>
        <v>0</v>
      </c>
      <c r="M5140" s="54">
        <f t="shared" si="1116"/>
        <v>0</v>
      </c>
      <c r="N5140" s="6">
        <f t="shared" si="1117"/>
        <v>0</v>
      </c>
      <c r="O5140" s="6" t="str">
        <f t="shared" si="1118"/>
        <v/>
      </c>
      <c r="P5140" s="29"/>
      <c r="Q5140" s="54">
        <f t="shared" si="1119"/>
        <v>0</v>
      </c>
      <c r="R5140" s="6">
        <f t="shared" si="1120"/>
        <v>0</v>
      </c>
      <c r="S5140" s="6" t="str">
        <f t="shared" si="1121"/>
        <v/>
      </c>
      <c r="T5140" s="29"/>
      <c r="U5140" s="6">
        <f t="shared" si="1122"/>
        <v>0</v>
      </c>
      <c r="V5140" s="55">
        <f t="shared" si="1123"/>
        <v>0</v>
      </c>
      <c r="W5140" s="6">
        <f t="shared" si="1124"/>
        <v>0</v>
      </c>
      <c r="X5140" s="6">
        <f t="shared" si="1125"/>
        <v>0</v>
      </c>
      <c r="AA5140">
        <f t="shared" si="1127"/>
        <v>0</v>
      </c>
    </row>
    <row r="5141" spans="1:27">
      <c r="A5141" s="67"/>
      <c r="B5141" s="68"/>
      <c r="L5141" s="8">
        <f t="shared" si="1126"/>
        <v>0</v>
      </c>
      <c r="M5141" s="54">
        <f t="shared" si="1116"/>
        <v>0</v>
      </c>
      <c r="N5141" s="6">
        <f t="shared" si="1117"/>
        <v>0</v>
      </c>
      <c r="O5141" s="6" t="str">
        <f t="shared" si="1118"/>
        <v/>
      </c>
      <c r="P5141" s="29"/>
      <c r="Q5141" s="54">
        <f t="shared" si="1119"/>
        <v>0</v>
      </c>
      <c r="R5141" s="6">
        <f t="shared" si="1120"/>
        <v>0</v>
      </c>
      <c r="S5141" s="6" t="str">
        <f t="shared" si="1121"/>
        <v/>
      </c>
      <c r="T5141" s="29"/>
      <c r="U5141" s="6">
        <f t="shared" si="1122"/>
        <v>0</v>
      </c>
      <c r="V5141" s="55">
        <f t="shared" si="1123"/>
        <v>0</v>
      </c>
      <c r="W5141" s="6">
        <f t="shared" si="1124"/>
        <v>0</v>
      </c>
      <c r="X5141" s="6">
        <f t="shared" si="1125"/>
        <v>0</v>
      </c>
      <c r="AA5141">
        <f t="shared" si="1127"/>
        <v>0</v>
      </c>
    </row>
    <row r="5142" spans="1:27">
      <c r="A5142" s="67"/>
      <c r="B5142" s="68"/>
      <c r="L5142" s="8">
        <f t="shared" si="1126"/>
        <v>0</v>
      </c>
      <c r="M5142" s="54">
        <f t="shared" si="1116"/>
        <v>0</v>
      </c>
      <c r="N5142" s="6">
        <f t="shared" si="1117"/>
        <v>0</v>
      </c>
      <c r="O5142" s="6" t="str">
        <f t="shared" si="1118"/>
        <v/>
      </c>
      <c r="P5142" s="29"/>
      <c r="Q5142" s="54">
        <f t="shared" si="1119"/>
        <v>0</v>
      </c>
      <c r="R5142" s="6">
        <f t="shared" si="1120"/>
        <v>0</v>
      </c>
      <c r="S5142" s="6" t="str">
        <f t="shared" si="1121"/>
        <v/>
      </c>
      <c r="T5142" s="29"/>
      <c r="U5142" s="6">
        <f t="shared" si="1122"/>
        <v>0</v>
      </c>
      <c r="V5142" s="55">
        <f t="shared" si="1123"/>
        <v>0</v>
      </c>
      <c r="W5142" s="6">
        <f t="shared" si="1124"/>
        <v>0</v>
      </c>
      <c r="X5142" s="6">
        <f t="shared" si="1125"/>
        <v>0</v>
      </c>
      <c r="AA5142">
        <f t="shared" si="1127"/>
        <v>0</v>
      </c>
    </row>
    <row r="5143" spans="1:27">
      <c r="A5143" s="67"/>
      <c r="B5143" s="68"/>
      <c r="L5143" s="8">
        <f t="shared" si="1126"/>
        <v>0</v>
      </c>
      <c r="M5143" s="54">
        <f t="shared" si="1116"/>
        <v>0</v>
      </c>
      <c r="N5143" s="6">
        <f t="shared" si="1117"/>
        <v>0</v>
      </c>
      <c r="O5143" s="6" t="str">
        <f t="shared" si="1118"/>
        <v/>
      </c>
      <c r="P5143" s="29"/>
      <c r="Q5143" s="54">
        <f t="shared" si="1119"/>
        <v>0</v>
      </c>
      <c r="R5143" s="6">
        <f t="shared" si="1120"/>
        <v>0</v>
      </c>
      <c r="S5143" s="6" t="str">
        <f t="shared" si="1121"/>
        <v/>
      </c>
      <c r="T5143" s="29"/>
      <c r="U5143" s="6">
        <f t="shared" si="1122"/>
        <v>0</v>
      </c>
      <c r="V5143" s="55">
        <f t="shared" si="1123"/>
        <v>0</v>
      </c>
      <c r="W5143" s="6">
        <f t="shared" si="1124"/>
        <v>0</v>
      </c>
      <c r="X5143" s="6">
        <f t="shared" si="1125"/>
        <v>0</v>
      </c>
      <c r="AA5143">
        <f t="shared" si="1127"/>
        <v>0</v>
      </c>
    </row>
    <row r="5144" spans="1:27">
      <c r="A5144" s="67"/>
      <c r="B5144" s="68"/>
      <c r="L5144" s="8">
        <f t="shared" si="1126"/>
        <v>0</v>
      </c>
      <c r="M5144" s="54">
        <f t="shared" si="1116"/>
        <v>0</v>
      </c>
      <c r="N5144" s="6">
        <f t="shared" si="1117"/>
        <v>0</v>
      </c>
      <c r="O5144" s="6" t="str">
        <f t="shared" si="1118"/>
        <v/>
      </c>
      <c r="P5144" s="29"/>
      <c r="Q5144" s="54">
        <f t="shared" si="1119"/>
        <v>0</v>
      </c>
      <c r="R5144" s="6">
        <f t="shared" si="1120"/>
        <v>0</v>
      </c>
      <c r="S5144" s="6" t="str">
        <f t="shared" si="1121"/>
        <v/>
      </c>
      <c r="T5144" s="29"/>
      <c r="U5144" s="6">
        <f t="shared" si="1122"/>
        <v>0</v>
      </c>
      <c r="V5144" s="55">
        <f t="shared" si="1123"/>
        <v>0</v>
      </c>
      <c r="W5144" s="6">
        <f t="shared" si="1124"/>
        <v>0</v>
      </c>
      <c r="X5144" s="6">
        <f t="shared" si="1125"/>
        <v>0</v>
      </c>
      <c r="AA5144">
        <f t="shared" si="1127"/>
        <v>0</v>
      </c>
    </row>
    <row r="5145" spans="1:27">
      <c r="A5145" s="67"/>
      <c r="B5145" s="68"/>
      <c r="L5145" s="8">
        <f t="shared" si="1126"/>
        <v>0</v>
      </c>
      <c r="M5145" s="54">
        <f t="shared" si="1116"/>
        <v>0</v>
      </c>
      <c r="N5145" s="6">
        <f t="shared" si="1117"/>
        <v>0</v>
      </c>
      <c r="O5145" s="6" t="str">
        <f t="shared" si="1118"/>
        <v/>
      </c>
      <c r="P5145" s="29"/>
      <c r="Q5145" s="54">
        <f t="shared" si="1119"/>
        <v>0</v>
      </c>
      <c r="R5145" s="6">
        <f t="shared" si="1120"/>
        <v>0</v>
      </c>
      <c r="S5145" s="6" t="str">
        <f t="shared" si="1121"/>
        <v/>
      </c>
      <c r="T5145" s="29"/>
      <c r="U5145" s="6">
        <f t="shared" si="1122"/>
        <v>0</v>
      </c>
      <c r="V5145" s="55">
        <f t="shared" si="1123"/>
        <v>0</v>
      </c>
      <c r="W5145" s="6">
        <f t="shared" si="1124"/>
        <v>0</v>
      </c>
      <c r="X5145" s="6">
        <f t="shared" si="1125"/>
        <v>0</v>
      </c>
      <c r="AA5145">
        <f t="shared" si="1127"/>
        <v>0</v>
      </c>
    </row>
    <row r="5146" spans="1:27">
      <c r="A5146" s="67"/>
      <c r="B5146" s="68"/>
      <c r="L5146" s="8">
        <f t="shared" si="1126"/>
        <v>0</v>
      </c>
      <c r="M5146" s="54">
        <f t="shared" si="1116"/>
        <v>0</v>
      </c>
      <c r="N5146" s="6">
        <f t="shared" si="1117"/>
        <v>0</v>
      </c>
      <c r="O5146" s="6" t="str">
        <f t="shared" si="1118"/>
        <v/>
      </c>
      <c r="P5146" s="29"/>
      <c r="Q5146" s="54">
        <f t="shared" si="1119"/>
        <v>0</v>
      </c>
      <c r="R5146" s="6">
        <f t="shared" si="1120"/>
        <v>0</v>
      </c>
      <c r="S5146" s="6" t="str">
        <f t="shared" si="1121"/>
        <v/>
      </c>
      <c r="T5146" s="29"/>
      <c r="U5146" s="6">
        <f t="shared" si="1122"/>
        <v>0</v>
      </c>
      <c r="V5146" s="55">
        <f t="shared" si="1123"/>
        <v>0</v>
      </c>
      <c r="W5146" s="6">
        <f t="shared" si="1124"/>
        <v>0</v>
      </c>
      <c r="X5146" s="6">
        <f t="shared" si="1125"/>
        <v>0</v>
      </c>
      <c r="AA5146">
        <f t="shared" si="1127"/>
        <v>0</v>
      </c>
    </row>
    <row r="5147" spans="1:27">
      <c r="A5147" s="67"/>
      <c r="B5147" s="68"/>
      <c r="L5147" s="8">
        <f t="shared" si="1126"/>
        <v>0</v>
      </c>
      <c r="M5147" s="54">
        <f t="shared" si="1116"/>
        <v>0</v>
      </c>
      <c r="N5147" s="6">
        <f t="shared" si="1117"/>
        <v>0</v>
      </c>
      <c r="O5147" s="6" t="str">
        <f t="shared" si="1118"/>
        <v/>
      </c>
      <c r="P5147" s="29"/>
      <c r="Q5147" s="54">
        <f t="shared" si="1119"/>
        <v>0</v>
      </c>
      <c r="R5147" s="6">
        <f t="shared" si="1120"/>
        <v>0</v>
      </c>
      <c r="S5147" s="6" t="str">
        <f t="shared" si="1121"/>
        <v/>
      </c>
      <c r="T5147" s="29"/>
      <c r="U5147" s="6">
        <f t="shared" si="1122"/>
        <v>0</v>
      </c>
      <c r="V5147" s="55">
        <f t="shared" si="1123"/>
        <v>0</v>
      </c>
      <c r="W5147" s="6">
        <f t="shared" si="1124"/>
        <v>0</v>
      </c>
      <c r="X5147" s="6">
        <f t="shared" si="1125"/>
        <v>0</v>
      </c>
      <c r="AA5147">
        <f t="shared" si="1127"/>
        <v>0</v>
      </c>
    </row>
    <row r="5148" spans="1:27">
      <c r="A5148" s="67"/>
      <c r="B5148" s="68"/>
      <c r="L5148" s="8">
        <f t="shared" si="1126"/>
        <v>0</v>
      </c>
      <c r="M5148" s="54">
        <f t="shared" si="1116"/>
        <v>0</v>
      </c>
      <c r="N5148" s="6">
        <f t="shared" si="1117"/>
        <v>0</v>
      </c>
      <c r="O5148" s="6" t="str">
        <f t="shared" si="1118"/>
        <v/>
      </c>
      <c r="P5148" s="29"/>
      <c r="Q5148" s="54">
        <f t="shared" si="1119"/>
        <v>0</v>
      </c>
      <c r="R5148" s="6">
        <f t="shared" si="1120"/>
        <v>0</v>
      </c>
      <c r="S5148" s="6" t="str">
        <f t="shared" si="1121"/>
        <v/>
      </c>
      <c r="T5148" s="29"/>
      <c r="U5148" s="6">
        <f t="shared" si="1122"/>
        <v>0</v>
      </c>
      <c r="V5148" s="55">
        <f t="shared" si="1123"/>
        <v>0</v>
      </c>
      <c r="W5148" s="6">
        <f t="shared" si="1124"/>
        <v>0</v>
      </c>
      <c r="X5148" s="6">
        <f t="shared" si="1125"/>
        <v>0</v>
      </c>
      <c r="AA5148">
        <f t="shared" si="1127"/>
        <v>0</v>
      </c>
    </row>
    <row r="5149" spans="1:27">
      <c r="A5149" s="67"/>
      <c r="B5149" s="68"/>
      <c r="L5149" s="8">
        <f t="shared" si="1126"/>
        <v>0</v>
      </c>
      <c r="M5149" s="54">
        <f t="shared" si="1116"/>
        <v>0</v>
      </c>
      <c r="N5149" s="6">
        <f t="shared" si="1117"/>
        <v>0</v>
      </c>
      <c r="O5149" s="6" t="str">
        <f t="shared" si="1118"/>
        <v/>
      </c>
      <c r="P5149" s="29"/>
      <c r="Q5149" s="54">
        <f t="shared" si="1119"/>
        <v>0</v>
      </c>
      <c r="R5149" s="6">
        <f t="shared" si="1120"/>
        <v>0</v>
      </c>
      <c r="S5149" s="6" t="str">
        <f t="shared" si="1121"/>
        <v/>
      </c>
      <c r="T5149" s="29"/>
      <c r="U5149" s="6">
        <f t="shared" si="1122"/>
        <v>0</v>
      </c>
      <c r="V5149" s="55">
        <f t="shared" si="1123"/>
        <v>0</v>
      </c>
      <c r="W5149" s="6">
        <f t="shared" si="1124"/>
        <v>0</v>
      </c>
      <c r="X5149" s="6">
        <f t="shared" si="1125"/>
        <v>0</v>
      </c>
      <c r="AA5149">
        <f t="shared" si="1127"/>
        <v>0</v>
      </c>
    </row>
    <row r="5150" spans="1:27">
      <c r="A5150" s="67"/>
      <c r="B5150" s="68"/>
      <c r="L5150" s="8">
        <f t="shared" si="1126"/>
        <v>0</v>
      </c>
      <c r="M5150" s="54">
        <f t="shared" si="1116"/>
        <v>0</v>
      </c>
      <c r="N5150" s="6">
        <f t="shared" si="1117"/>
        <v>0</v>
      </c>
      <c r="O5150" s="6" t="str">
        <f t="shared" si="1118"/>
        <v/>
      </c>
      <c r="P5150" s="29"/>
      <c r="Q5150" s="54">
        <f t="shared" si="1119"/>
        <v>0</v>
      </c>
      <c r="R5150" s="6">
        <f t="shared" si="1120"/>
        <v>0</v>
      </c>
      <c r="S5150" s="6" t="str">
        <f t="shared" si="1121"/>
        <v/>
      </c>
      <c r="T5150" s="29"/>
      <c r="U5150" s="6">
        <f t="shared" si="1122"/>
        <v>0</v>
      </c>
      <c r="V5150" s="55">
        <f t="shared" si="1123"/>
        <v>0</v>
      </c>
      <c r="W5150" s="6">
        <f t="shared" si="1124"/>
        <v>0</v>
      </c>
      <c r="X5150" s="6">
        <f t="shared" si="1125"/>
        <v>0</v>
      </c>
      <c r="AA5150">
        <f t="shared" si="1127"/>
        <v>0</v>
      </c>
    </row>
    <row r="5151" spans="1:27">
      <c r="A5151" s="67"/>
      <c r="B5151" s="68"/>
      <c r="L5151" s="8">
        <f t="shared" si="1126"/>
        <v>0</v>
      </c>
      <c r="M5151" s="54">
        <f t="shared" si="1116"/>
        <v>0</v>
      </c>
      <c r="N5151" s="6">
        <f t="shared" si="1117"/>
        <v>0</v>
      </c>
      <c r="O5151" s="6" t="str">
        <f t="shared" si="1118"/>
        <v/>
      </c>
      <c r="P5151" s="29"/>
      <c r="Q5151" s="54">
        <f t="shared" si="1119"/>
        <v>0</v>
      </c>
      <c r="R5151" s="6">
        <f t="shared" si="1120"/>
        <v>0</v>
      </c>
      <c r="S5151" s="6" t="str">
        <f t="shared" si="1121"/>
        <v/>
      </c>
      <c r="T5151" s="29"/>
      <c r="U5151" s="6">
        <f t="shared" si="1122"/>
        <v>0</v>
      </c>
      <c r="V5151" s="55">
        <f t="shared" si="1123"/>
        <v>0</v>
      </c>
      <c r="W5151" s="6">
        <f t="shared" si="1124"/>
        <v>0</v>
      </c>
      <c r="X5151" s="6">
        <f t="shared" si="1125"/>
        <v>0</v>
      </c>
      <c r="AA5151">
        <f t="shared" si="1127"/>
        <v>0</v>
      </c>
    </row>
    <row r="5152" spans="1:27">
      <c r="A5152" s="67"/>
      <c r="B5152" s="68"/>
      <c r="L5152" s="8">
        <f t="shared" si="1126"/>
        <v>0</v>
      </c>
      <c r="M5152" s="54">
        <f t="shared" si="1116"/>
        <v>0</v>
      </c>
      <c r="N5152" s="6">
        <f t="shared" si="1117"/>
        <v>0</v>
      </c>
      <c r="O5152" s="6" t="str">
        <f t="shared" si="1118"/>
        <v/>
      </c>
      <c r="P5152" s="29"/>
      <c r="Q5152" s="54">
        <f t="shared" si="1119"/>
        <v>0</v>
      </c>
      <c r="R5152" s="6">
        <f t="shared" si="1120"/>
        <v>0</v>
      </c>
      <c r="S5152" s="6" t="str">
        <f t="shared" si="1121"/>
        <v/>
      </c>
      <c r="T5152" s="29"/>
      <c r="U5152" s="6">
        <f t="shared" si="1122"/>
        <v>0</v>
      </c>
      <c r="V5152" s="55">
        <f t="shared" si="1123"/>
        <v>0</v>
      </c>
      <c r="W5152" s="6">
        <f t="shared" si="1124"/>
        <v>0</v>
      </c>
      <c r="X5152" s="6">
        <f t="shared" si="1125"/>
        <v>0</v>
      </c>
      <c r="AA5152">
        <f t="shared" si="1127"/>
        <v>0</v>
      </c>
    </row>
    <row r="5153" spans="1:27">
      <c r="A5153" s="67"/>
      <c r="B5153" s="68"/>
      <c r="L5153" s="8">
        <f t="shared" si="1126"/>
        <v>0</v>
      </c>
      <c r="M5153" s="54">
        <f t="shared" si="1116"/>
        <v>0</v>
      </c>
      <c r="N5153" s="6">
        <f t="shared" si="1117"/>
        <v>0</v>
      </c>
      <c r="O5153" s="6" t="str">
        <f t="shared" si="1118"/>
        <v/>
      </c>
      <c r="P5153" s="29"/>
      <c r="Q5153" s="54">
        <f t="shared" si="1119"/>
        <v>0</v>
      </c>
      <c r="R5153" s="6">
        <f t="shared" si="1120"/>
        <v>0</v>
      </c>
      <c r="S5153" s="6" t="str">
        <f t="shared" si="1121"/>
        <v/>
      </c>
      <c r="T5153" s="29"/>
      <c r="U5153" s="6">
        <f t="shared" si="1122"/>
        <v>0</v>
      </c>
      <c r="V5153" s="55">
        <f t="shared" si="1123"/>
        <v>0</v>
      </c>
      <c r="W5153" s="6">
        <f t="shared" si="1124"/>
        <v>0</v>
      </c>
      <c r="X5153" s="6">
        <f t="shared" si="1125"/>
        <v>0</v>
      </c>
      <c r="AA5153">
        <f t="shared" si="1127"/>
        <v>0</v>
      </c>
    </row>
    <row r="5154" spans="1:27">
      <c r="A5154" s="67"/>
      <c r="B5154" s="68"/>
      <c r="L5154" s="8">
        <f t="shared" si="1126"/>
        <v>0</v>
      </c>
      <c r="M5154" s="54">
        <f t="shared" si="1116"/>
        <v>0</v>
      </c>
      <c r="N5154" s="6">
        <f t="shared" si="1117"/>
        <v>0</v>
      </c>
      <c r="O5154" s="6" t="str">
        <f t="shared" si="1118"/>
        <v/>
      </c>
      <c r="P5154" s="29"/>
      <c r="Q5154" s="54">
        <f t="shared" si="1119"/>
        <v>0</v>
      </c>
      <c r="R5154" s="6">
        <f t="shared" si="1120"/>
        <v>0</v>
      </c>
      <c r="S5154" s="6" t="str">
        <f t="shared" si="1121"/>
        <v/>
      </c>
      <c r="T5154" s="29"/>
      <c r="U5154" s="6">
        <f t="shared" si="1122"/>
        <v>0</v>
      </c>
      <c r="V5154" s="55">
        <f t="shared" si="1123"/>
        <v>0</v>
      </c>
      <c r="W5154" s="6">
        <f t="shared" si="1124"/>
        <v>0</v>
      </c>
      <c r="X5154" s="6">
        <f t="shared" si="1125"/>
        <v>0</v>
      </c>
      <c r="AA5154">
        <f t="shared" si="1127"/>
        <v>0</v>
      </c>
    </row>
    <row r="5155" spans="1:27">
      <c r="A5155" s="67"/>
      <c r="B5155" s="68"/>
      <c r="L5155" s="8">
        <f t="shared" si="1126"/>
        <v>0</v>
      </c>
      <c r="M5155" s="54">
        <f t="shared" si="1116"/>
        <v>0</v>
      </c>
      <c r="N5155" s="6">
        <f t="shared" si="1117"/>
        <v>0</v>
      </c>
      <c r="O5155" s="6" t="str">
        <f t="shared" si="1118"/>
        <v/>
      </c>
      <c r="P5155" s="29"/>
      <c r="Q5155" s="54">
        <f t="shared" si="1119"/>
        <v>0</v>
      </c>
      <c r="R5155" s="6">
        <f t="shared" si="1120"/>
        <v>0</v>
      </c>
      <c r="S5155" s="6" t="str">
        <f t="shared" si="1121"/>
        <v/>
      </c>
      <c r="T5155" s="29"/>
      <c r="U5155" s="6">
        <f t="shared" si="1122"/>
        <v>0</v>
      </c>
      <c r="V5155" s="55">
        <f t="shared" si="1123"/>
        <v>0</v>
      </c>
      <c r="W5155" s="6">
        <f t="shared" si="1124"/>
        <v>0</v>
      </c>
      <c r="X5155" s="6">
        <f t="shared" si="1125"/>
        <v>0</v>
      </c>
      <c r="AA5155">
        <f t="shared" si="1127"/>
        <v>0</v>
      </c>
    </row>
    <row r="5156" spans="1:27">
      <c r="A5156" s="67"/>
      <c r="B5156" s="68"/>
      <c r="L5156" s="8">
        <f t="shared" si="1126"/>
        <v>0</v>
      </c>
      <c r="M5156" s="54">
        <f t="shared" si="1116"/>
        <v>0</v>
      </c>
      <c r="N5156" s="6">
        <f t="shared" si="1117"/>
        <v>0</v>
      </c>
      <c r="O5156" s="6" t="str">
        <f t="shared" si="1118"/>
        <v/>
      </c>
      <c r="P5156" s="29"/>
      <c r="Q5156" s="54">
        <f t="shared" si="1119"/>
        <v>0</v>
      </c>
      <c r="R5156" s="6">
        <f t="shared" si="1120"/>
        <v>0</v>
      </c>
      <c r="S5156" s="6" t="str">
        <f t="shared" si="1121"/>
        <v/>
      </c>
      <c r="T5156" s="29"/>
      <c r="U5156" s="6">
        <f t="shared" si="1122"/>
        <v>0</v>
      </c>
      <c r="V5156" s="55">
        <f t="shared" si="1123"/>
        <v>0</v>
      </c>
      <c r="W5156" s="6">
        <f t="shared" si="1124"/>
        <v>0</v>
      </c>
      <c r="X5156" s="6">
        <f t="shared" si="1125"/>
        <v>0</v>
      </c>
      <c r="AA5156">
        <f t="shared" si="1127"/>
        <v>0</v>
      </c>
    </row>
    <row r="5157" spans="1:27">
      <c r="A5157" s="67"/>
      <c r="B5157" s="68"/>
      <c r="L5157" s="8">
        <f t="shared" si="1126"/>
        <v>0</v>
      </c>
      <c r="M5157" s="54">
        <f t="shared" si="1116"/>
        <v>0</v>
      </c>
      <c r="N5157" s="6">
        <f t="shared" si="1117"/>
        <v>0</v>
      </c>
      <c r="O5157" s="6" t="str">
        <f t="shared" si="1118"/>
        <v/>
      </c>
      <c r="P5157" s="29"/>
      <c r="Q5157" s="54">
        <f t="shared" si="1119"/>
        <v>0</v>
      </c>
      <c r="R5157" s="6">
        <f t="shared" si="1120"/>
        <v>0</v>
      </c>
      <c r="S5157" s="6" t="str">
        <f t="shared" si="1121"/>
        <v/>
      </c>
      <c r="T5157" s="29"/>
      <c r="U5157" s="6">
        <f t="shared" si="1122"/>
        <v>0</v>
      </c>
      <c r="V5157" s="55">
        <f t="shared" si="1123"/>
        <v>0</v>
      </c>
      <c r="W5157" s="6">
        <f t="shared" si="1124"/>
        <v>0</v>
      </c>
      <c r="X5157" s="6">
        <f t="shared" si="1125"/>
        <v>0</v>
      </c>
      <c r="AA5157">
        <f t="shared" si="1127"/>
        <v>0</v>
      </c>
    </row>
    <row r="5158" spans="1:27">
      <c r="A5158" s="67"/>
      <c r="B5158" s="68"/>
      <c r="L5158" s="8">
        <f t="shared" si="1126"/>
        <v>0</v>
      </c>
      <c r="M5158" s="54">
        <f t="shared" si="1116"/>
        <v>0</v>
      </c>
      <c r="N5158" s="6">
        <f t="shared" si="1117"/>
        <v>0</v>
      </c>
      <c r="O5158" s="6" t="str">
        <f t="shared" si="1118"/>
        <v/>
      </c>
      <c r="P5158" s="29"/>
      <c r="Q5158" s="54">
        <f t="shared" si="1119"/>
        <v>0</v>
      </c>
      <c r="R5158" s="6">
        <f t="shared" si="1120"/>
        <v>0</v>
      </c>
      <c r="S5158" s="6" t="str">
        <f t="shared" si="1121"/>
        <v/>
      </c>
      <c r="T5158" s="29"/>
      <c r="U5158" s="6">
        <f t="shared" si="1122"/>
        <v>0</v>
      </c>
      <c r="V5158" s="55">
        <f t="shared" si="1123"/>
        <v>0</v>
      </c>
      <c r="W5158" s="6">
        <f t="shared" si="1124"/>
        <v>0</v>
      </c>
      <c r="X5158" s="6">
        <f t="shared" si="1125"/>
        <v>0</v>
      </c>
      <c r="AA5158">
        <f t="shared" si="1127"/>
        <v>0</v>
      </c>
    </row>
    <row r="5159" spans="1:27">
      <c r="A5159" s="67"/>
      <c r="B5159" s="68"/>
      <c r="L5159" s="8">
        <f t="shared" si="1126"/>
        <v>0</v>
      </c>
      <c r="M5159" s="54">
        <f t="shared" si="1116"/>
        <v>0</v>
      </c>
      <c r="N5159" s="6">
        <f t="shared" si="1117"/>
        <v>0</v>
      </c>
      <c r="O5159" s="6" t="str">
        <f t="shared" si="1118"/>
        <v/>
      </c>
      <c r="P5159" s="29"/>
      <c r="Q5159" s="54">
        <f t="shared" si="1119"/>
        <v>0</v>
      </c>
      <c r="R5159" s="6">
        <f t="shared" si="1120"/>
        <v>0</v>
      </c>
      <c r="S5159" s="6" t="str">
        <f t="shared" si="1121"/>
        <v/>
      </c>
      <c r="T5159" s="29"/>
      <c r="U5159" s="6">
        <f t="shared" si="1122"/>
        <v>0</v>
      </c>
      <c r="V5159" s="55">
        <f t="shared" si="1123"/>
        <v>0</v>
      </c>
      <c r="W5159" s="6">
        <f t="shared" si="1124"/>
        <v>0</v>
      </c>
      <c r="X5159" s="6">
        <f t="shared" si="1125"/>
        <v>0</v>
      </c>
      <c r="AA5159">
        <f t="shared" si="1127"/>
        <v>0</v>
      </c>
    </row>
    <row r="5160" spans="1:27">
      <c r="A5160" s="67"/>
      <c r="B5160" s="68"/>
      <c r="L5160" s="8">
        <f t="shared" si="1126"/>
        <v>0</v>
      </c>
      <c r="M5160" s="54">
        <f t="shared" si="1116"/>
        <v>0</v>
      </c>
      <c r="N5160" s="6">
        <f t="shared" si="1117"/>
        <v>0</v>
      </c>
      <c r="O5160" s="6" t="str">
        <f t="shared" si="1118"/>
        <v/>
      </c>
      <c r="P5160" s="29"/>
      <c r="Q5160" s="54">
        <f t="shared" si="1119"/>
        <v>0</v>
      </c>
      <c r="R5160" s="6">
        <f t="shared" si="1120"/>
        <v>0</v>
      </c>
      <c r="S5160" s="6" t="str">
        <f t="shared" si="1121"/>
        <v/>
      </c>
      <c r="T5160" s="29"/>
      <c r="U5160" s="6">
        <f t="shared" si="1122"/>
        <v>0</v>
      </c>
      <c r="V5160" s="55">
        <f t="shared" si="1123"/>
        <v>0</v>
      </c>
      <c r="W5160" s="6">
        <f t="shared" si="1124"/>
        <v>0</v>
      </c>
      <c r="X5160" s="6">
        <f t="shared" si="1125"/>
        <v>0</v>
      </c>
      <c r="AA5160">
        <f t="shared" si="1127"/>
        <v>0</v>
      </c>
    </row>
    <row r="5161" spans="1:27">
      <c r="A5161" s="67"/>
      <c r="B5161" s="68"/>
      <c r="L5161" s="8">
        <f t="shared" si="1126"/>
        <v>0</v>
      </c>
      <c r="M5161" s="54">
        <f t="shared" si="1116"/>
        <v>0</v>
      </c>
      <c r="N5161" s="6">
        <f t="shared" si="1117"/>
        <v>0</v>
      </c>
      <c r="O5161" s="6" t="str">
        <f t="shared" si="1118"/>
        <v/>
      </c>
      <c r="P5161" s="29"/>
      <c r="Q5161" s="54">
        <f t="shared" si="1119"/>
        <v>0</v>
      </c>
      <c r="R5161" s="6">
        <f t="shared" si="1120"/>
        <v>0</v>
      </c>
      <c r="S5161" s="6" t="str">
        <f t="shared" si="1121"/>
        <v/>
      </c>
      <c r="T5161" s="29"/>
      <c r="U5161" s="6">
        <f t="shared" si="1122"/>
        <v>0</v>
      </c>
      <c r="V5161" s="55">
        <f t="shared" si="1123"/>
        <v>0</v>
      </c>
      <c r="W5161" s="6">
        <f t="shared" si="1124"/>
        <v>0</v>
      </c>
      <c r="X5161" s="6">
        <f t="shared" si="1125"/>
        <v>0</v>
      </c>
      <c r="AA5161">
        <f t="shared" si="1127"/>
        <v>0</v>
      </c>
    </row>
    <row r="5162" spans="1:27">
      <c r="A5162" s="67"/>
      <c r="B5162" s="68"/>
      <c r="L5162" s="8">
        <f t="shared" si="1126"/>
        <v>0</v>
      </c>
      <c r="M5162" s="54">
        <f t="shared" si="1116"/>
        <v>0</v>
      </c>
      <c r="N5162" s="6">
        <f t="shared" si="1117"/>
        <v>0</v>
      </c>
      <c r="O5162" s="6" t="str">
        <f t="shared" si="1118"/>
        <v/>
      </c>
      <c r="P5162" s="29"/>
      <c r="Q5162" s="54">
        <f t="shared" si="1119"/>
        <v>0</v>
      </c>
      <c r="R5162" s="6">
        <f t="shared" si="1120"/>
        <v>0</v>
      </c>
      <c r="S5162" s="6" t="str">
        <f t="shared" si="1121"/>
        <v/>
      </c>
      <c r="T5162" s="29"/>
      <c r="U5162" s="6">
        <f t="shared" si="1122"/>
        <v>0</v>
      </c>
      <c r="V5162" s="55">
        <f t="shared" si="1123"/>
        <v>0</v>
      </c>
      <c r="W5162" s="6">
        <f t="shared" si="1124"/>
        <v>0</v>
      </c>
      <c r="X5162" s="6">
        <f t="shared" si="1125"/>
        <v>0</v>
      </c>
      <c r="AA5162">
        <f t="shared" si="1127"/>
        <v>0</v>
      </c>
    </row>
    <row r="5163" spans="1:27">
      <c r="A5163" s="67"/>
      <c r="B5163" s="68"/>
      <c r="L5163" s="8">
        <f t="shared" si="1126"/>
        <v>0</v>
      </c>
      <c r="M5163" s="54">
        <f t="shared" si="1116"/>
        <v>0</v>
      </c>
      <c r="N5163" s="6">
        <f t="shared" si="1117"/>
        <v>0</v>
      </c>
      <c r="O5163" s="6" t="str">
        <f t="shared" si="1118"/>
        <v/>
      </c>
      <c r="P5163" s="29"/>
      <c r="Q5163" s="54">
        <f t="shared" si="1119"/>
        <v>0</v>
      </c>
      <c r="R5163" s="6">
        <f t="shared" si="1120"/>
        <v>0</v>
      </c>
      <c r="S5163" s="6" t="str">
        <f t="shared" si="1121"/>
        <v/>
      </c>
      <c r="T5163" s="29"/>
      <c r="U5163" s="6">
        <f t="shared" si="1122"/>
        <v>0</v>
      </c>
      <c r="V5163" s="55">
        <f t="shared" si="1123"/>
        <v>0</v>
      </c>
      <c r="W5163" s="6">
        <f t="shared" si="1124"/>
        <v>0</v>
      </c>
      <c r="X5163" s="6">
        <f t="shared" si="1125"/>
        <v>0</v>
      </c>
      <c r="AA5163">
        <f t="shared" si="1127"/>
        <v>0</v>
      </c>
    </row>
    <row r="5164" spans="1:27">
      <c r="A5164" s="67"/>
      <c r="B5164" s="68"/>
      <c r="L5164" s="8">
        <f t="shared" si="1126"/>
        <v>0</v>
      </c>
      <c r="M5164" s="54">
        <f t="shared" si="1116"/>
        <v>0</v>
      </c>
      <c r="N5164" s="6">
        <f t="shared" si="1117"/>
        <v>0</v>
      </c>
      <c r="O5164" s="6" t="str">
        <f t="shared" si="1118"/>
        <v/>
      </c>
      <c r="P5164" s="29"/>
      <c r="Q5164" s="54">
        <f t="shared" si="1119"/>
        <v>0</v>
      </c>
      <c r="R5164" s="6">
        <f t="shared" si="1120"/>
        <v>0</v>
      </c>
      <c r="S5164" s="6" t="str">
        <f t="shared" si="1121"/>
        <v/>
      </c>
      <c r="T5164" s="29"/>
      <c r="U5164" s="6">
        <f t="shared" si="1122"/>
        <v>0</v>
      </c>
      <c r="V5164" s="55">
        <f t="shared" si="1123"/>
        <v>0</v>
      </c>
      <c r="W5164" s="6">
        <f t="shared" si="1124"/>
        <v>0</v>
      </c>
      <c r="X5164" s="6">
        <f t="shared" si="1125"/>
        <v>0</v>
      </c>
      <c r="AA5164">
        <f t="shared" si="1127"/>
        <v>0</v>
      </c>
    </row>
    <row r="5165" spans="1:27">
      <c r="A5165" s="67"/>
      <c r="B5165" s="68"/>
      <c r="L5165" s="8">
        <f t="shared" si="1126"/>
        <v>0</v>
      </c>
      <c r="M5165" s="54">
        <f t="shared" si="1116"/>
        <v>0</v>
      </c>
      <c r="N5165" s="6">
        <f t="shared" si="1117"/>
        <v>0</v>
      </c>
      <c r="O5165" s="6" t="str">
        <f t="shared" si="1118"/>
        <v/>
      </c>
      <c r="P5165" s="29"/>
      <c r="Q5165" s="54">
        <f t="shared" si="1119"/>
        <v>0</v>
      </c>
      <c r="R5165" s="6">
        <f t="shared" si="1120"/>
        <v>0</v>
      </c>
      <c r="S5165" s="6" t="str">
        <f t="shared" si="1121"/>
        <v/>
      </c>
      <c r="T5165" s="29"/>
      <c r="U5165" s="6">
        <f t="shared" si="1122"/>
        <v>0</v>
      </c>
      <c r="V5165" s="55">
        <f t="shared" si="1123"/>
        <v>0</v>
      </c>
      <c r="W5165" s="6">
        <f t="shared" si="1124"/>
        <v>0</v>
      </c>
      <c r="X5165" s="6">
        <f t="shared" si="1125"/>
        <v>0</v>
      </c>
      <c r="AA5165">
        <f t="shared" si="1127"/>
        <v>0</v>
      </c>
    </row>
    <row r="5166" spans="1:27">
      <c r="A5166" s="67"/>
      <c r="B5166" s="68"/>
      <c r="L5166" s="8">
        <f t="shared" si="1126"/>
        <v>0</v>
      </c>
      <c r="M5166" s="54">
        <f t="shared" si="1116"/>
        <v>0</v>
      </c>
      <c r="N5166" s="6">
        <f t="shared" si="1117"/>
        <v>0</v>
      </c>
      <c r="O5166" s="6" t="str">
        <f t="shared" si="1118"/>
        <v/>
      </c>
      <c r="P5166" s="29"/>
      <c r="Q5166" s="54">
        <f t="shared" si="1119"/>
        <v>0</v>
      </c>
      <c r="R5166" s="6">
        <f t="shared" si="1120"/>
        <v>0</v>
      </c>
      <c r="S5166" s="6" t="str">
        <f t="shared" si="1121"/>
        <v/>
      </c>
      <c r="T5166" s="29"/>
      <c r="U5166" s="6">
        <f t="shared" si="1122"/>
        <v>0</v>
      </c>
      <c r="V5166" s="55">
        <f t="shared" si="1123"/>
        <v>0</v>
      </c>
      <c r="W5166" s="6">
        <f t="shared" si="1124"/>
        <v>0</v>
      </c>
      <c r="X5166" s="6">
        <f t="shared" si="1125"/>
        <v>0</v>
      </c>
      <c r="AA5166">
        <f t="shared" si="1127"/>
        <v>0</v>
      </c>
    </row>
    <row r="5167" spans="1:27">
      <c r="A5167" s="67"/>
      <c r="B5167" s="68"/>
      <c r="L5167" s="8">
        <f t="shared" si="1126"/>
        <v>0</v>
      </c>
      <c r="M5167" s="54">
        <f t="shared" si="1116"/>
        <v>0</v>
      </c>
      <c r="N5167" s="6">
        <f t="shared" si="1117"/>
        <v>0</v>
      </c>
      <c r="O5167" s="6" t="str">
        <f t="shared" si="1118"/>
        <v/>
      </c>
      <c r="P5167" s="29"/>
      <c r="Q5167" s="54">
        <f t="shared" si="1119"/>
        <v>0</v>
      </c>
      <c r="R5167" s="6">
        <f t="shared" si="1120"/>
        <v>0</v>
      </c>
      <c r="S5167" s="6" t="str">
        <f t="shared" si="1121"/>
        <v/>
      </c>
      <c r="T5167" s="29"/>
      <c r="U5167" s="6">
        <f t="shared" si="1122"/>
        <v>0</v>
      </c>
      <c r="V5167" s="55">
        <f t="shared" si="1123"/>
        <v>0</v>
      </c>
      <c r="W5167" s="6">
        <f t="shared" si="1124"/>
        <v>0</v>
      </c>
      <c r="X5167" s="6">
        <f t="shared" si="1125"/>
        <v>0</v>
      </c>
      <c r="AA5167">
        <f t="shared" si="1127"/>
        <v>0</v>
      </c>
    </row>
    <row r="5168" spans="1:27">
      <c r="A5168" s="67"/>
      <c r="B5168" s="68"/>
      <c r="L5168" s="8">
        <f t="shared" si="1126"/>
        <v>0</v>
      </c>
      <c r="M5168" s="54">
        <f t="shared" si="1116"/>
        <v>0</v>
      </c>
      <c r="N5168" s="6">
        <f t="shared" si="1117"/>
        <v>0</v>
      </c>
      <c r="O5168" s="6" t="str">
        <f t="shared" si="1118"/>
        <v/>
      </c>
      <c r="P5168" s="29"/>
      <c r="Q5168" s="54">
        <f t="shared" si="1119"/>
        <v>0</v>
      </c>
      <c r="R5168" s="6">
        <f t="shared" si="1120"/>
        <v>0</v>
      </c>
      <c r="S5168" s="6" t="str">
        <f t="shared" si="1121"/>
        <v/>
      </c>
      <c r="T5168" s="29"/>
      <c r="U5168" s="6">
        <f t="shared" si="1122"/>
        <v>0</v>
      </c>
      <c r="V5168" s="55">
        <f t="shared" si="1123"/>
        <v>0</v>
      </c>
      <c r="W5168" s="6">
        <f t="shared" si="1124"/>
        <v>0</v>
      </c>
      <c r="X5168" s="6">
        <f t="shared" si="1125"/>
        <v>0</v>
      </c>
      <c r="AA5168">
        <f t="shared" si="1127"/>
        <v>0</v>
      </c>
    </row>
    <row r="5169" spans="1:27">
      <c r="A5169" s="67"/>
      <c r="B5169" s="68"/>
      <c r="L5169" s="8">
        <f t="shared" si="1126"/>
        <v>0</v>
      </c>
      <c r="M5169" s="54">
        <f t="shared" si="1116"/>
        <v>0</v>
      </c>
      <c r="N5169" s="6">
        <f t="shared" si="1117"/>
        <v>0</v>
      </c>
      <c r="O5169" s="6" t="str">
        <f t="shared" si="1118"/>
        <v/>
      </c>
      <c r="P5169" s="29"/>
      <c r="Q5169" s="54">
        <f t="shared" si="1119"/>
        <v>0</v>
      </c>
      <c r="R5169" s="6">
        <f t="shared" si="1120"/>
        <v>0</v>
      </c>
      <c r="S5169" s="6" t="str">
        <f t="shared" si="1121"/>
        <v/>
      </c>
      <c r="T5169" s="29"/>
      <c r="U5169" s="6">
        <f t="shared" si="1122"/>
        <v>0</v>
      </c>
      <c r="V5169" s="55">
        <f t="shared" si="1123"/>
        <v>0</v>
      </c>
      <c r="W5169" s="6">
        <f t="shared" si="1124"/>
        <v>0</v>
      </c>
      <c r="X5169" s="6">
        <f t="shared" si="1125"/>
        <v>0</v>
      </c>
      <c r="AA5169">
        <f t="shared" si="1127"/>
        <v>0</v>
      </c>
    </row>
    <row r="5170" spans="1:27">
      <c r="A5170" s="67"/>
      <c r="B5170" s="68"/>
      <c r="L5170" s="8">
        <f t="shared" si="1126"/>
        <v>0</v>
      </c>
      <c r="M5170" s="54">
        <f t="shared" si="1116"/>
        <v>0</v>
      </c>
      <c r="N5170" s="6">
        <f t="shared" si="1117"/>
        <v>0</v>
      </c>
      <c r="O5170" s="6" t="str">
        <f t="shared" si="1118"/>
        <v/>
      </c>
      <c r="P5170" s="29"/>
      <c r="Q5170" s="54">
        <f t="shared" si="1119"/>
        <v>0</v>
      </c>
      <c r="R5170" s="6">
        <f t="shared" si="1120"/>
        <v>0</v>
      </c>
      <c r="S5170" s="6" t="str">
        <f t="shared" si="1121"/>
        <v/>
      </c>
      <c r="T5170" s="29"/>
      <c r="U5170" s="6">
        <f t="shared" si="1122"/>
        <v>0</v>
      </c>
      <c r="V5170" s="55">
        <f t="shared" si="1123"/>
        <v>0</v>
      </c>
      <c r="W5170" s="6">
        <f t="shared" si="1124"/>
        <v>0</v>
      </c>
      <c r="X5170" s="6">
        <f t="shared" si="1125"/>
        <v>0</v>
      </c>
      <c r="AA5170">
        <f t="shared" si="1127"/>
        <v>0</v>
      </c>
    </row>
    <row r="5171" spans="1:27">
      <c r="A5171" s="67"/>
      <c r="B5171" s="68"/>
      <c r="L5171" s="8">
        <f t="shared" si="1126"/>
        <v>0</v>
      </c>
      <c r="M5171" s="54">
        <f t="shared" si="1116"/>
        <v>0</v>
      </c>
      <c r="N5171" s="6">
        <f t="shared" si="1117"/>
        <v>0</v>
      </c>
      <c r="O5171" s="6" t="str">
        <f t="shared" si="1118"/>
        <v/>
      </c>
      <c r="P5171" s="29"/>
      <c r="Q5171" s="54">
        <f t="shared" si="1119"/>
        <v>0</v>
      </c>
      <c r="R5171" s="6">
        <f t="shared" si="1120"/>
        <v>0</v>
      </c>
      <c r="S5171" s="6" t="str">
        <f t="shared" si="1121"/>
        <v/>
      </c>
      <c r="T5171" s="29"/>
      <c r="U5171" s="6">
        <f t="shared" si="1122"/>
        <v>0</v>
      </c>
      <c r="V5171" s="55">
        <f t="shared" si="1123"/>
        <v>0</v>
      </c>
      <c r="W5171" s="6">
        <f t="shared" si="1124"/>
        <v>0</v>
      </c>
      <c r="X5171" s="6">
        <f t="shared" si="1125"/>
        <v>0</v>
      </c>
      <c r="AA5171">
        <f t="shared" si="1127"/>
        <v>0</v>
      </c>
    </row>
    <row r="5172" spans="1:27">
      <c r="A5172" s="67"/>
      <c r="B5172" s="68"/>
      <c r="L5172" s="8">
        <f t="shared" si="1126"/>
        <v>0</v>
      </c>
      <c r="M5172" s="54">
        <f t="shared" si="1116"/>
        <v>0</v>
      </c>
      <c r="N5172" s="6">
        <f t="shared" si="1117"/>
        <v>0</v>
      </c>
      <c r="O5172" s="6" t="str">
        <f t="shared" si="1118"/>
        <v/>
      </c>
      <c r="P5172" s="29"/>
      <c r="Q5172" s="54">
        <f t="shared" si="1119"/>
        <v>0</v>
      </c>
      <c r="R5172" s="6">
        <f t="shared" si="1120"/>
        <v>0</v>
      </c>
      <c r="S5172" s="6" t="str">
        <f t="shared" si="1121"/>
        <v/>
      </c>
      <c r="T5172" s="29"/>
      <c r="U5172" s="6">
        <f t="shared" si="1122"/>
        <v>0</v>
      </c>
      <c r="V5172" s="55">
        <f t="shared" si="1123"/>
        <v>0</v>
      </c>
      <c r="W5172" s="6">
        <f t="shared" si="1124"/>
        <v>0</v>
      </c>
      <c r="X5172" s="6">
        <f t="shared" si="1125"/>
        <v>0</v>
      </c>
      <c r="AA5172">
        <f t="shared" si="1127"/>
        <v>0</v>
      </c>
    </row>
    <row r="5173" spans="1:27">
      <c r="A5173" s="67"/>
      <c r="B5173" s="68"/>
      <c r="L5173" s="8">
        <f t="shared" si="1126"/>
        <v>0</v>
      </c>
      <c r="M5173" s="54">
        <f t="shared" si="1116"/>
        <v>0</v>
      </c>
      <c r="N5173" s="6">
        <f t="shared" si="1117"/>
        <v>0</v>
      </c>
      <c r="O5173" s="6" t="str">
        <f t="shared" si="1118"/>
        <v/>
      </c>
      <c r="P5173" s="29"/>
      <c r="Q5173" s="54">
        <f t="shared" si="1119"/>
        <v>0</v>
      </c>
      <c r="R5173" s="6">
        <f t="shared" si="1120"/>
        <v>0</v>
      </c>
      <c r="S5173" s="6" t="str">
        <f t="shared" si="1121"/>
        <v/>
      </c>
      <c r="T5173" s="29"/>
      <c r="U5173" s="6">
        <f t="shared" si="1122"/>
        <v>0</v>
      </c>
      <c r="V5173" s="55">
        <f t="shared" si="1123"/>
        <v>0</v>
      </c>
      <c r="W5173" s="6">
        <f t="shared" si="1124"/>
        <v>0</v>
      </c>
      <c r="X5173" s="6">
        <f t="shared" si="1125"/>
        <v>0</v>
      </c>
      <c r="AA5173">
        <f t="shared" si="1127"/>
        <v>0</v>
      </c>
    </row>
    <row r="5174" spans="1:27">
      <c r="A5174" s="67"/>
      <c r="B5174" s="68"/>
      <c r="L5174" s="8">
        <f t="shared" si="1126"/>
        <v>0</v>
      </c>
      <c r="M5174" s="54">
        <f t="shared" si="1116"/>
        <v>0</v>
      </c>
      <c r="N5174" s="6">
        <f t="shared" si="1117"/>
        <v>0</v>
      </c>
      <c r="O5174" s="6" t="str">
        <f t="shared" si="1118"/>
        <v/>
      </c>
      <c r="P5174" s="29"/>
      <c r="Q5174" s="54">
        <f t="shared" si="1119"/>
        <v>0</v>
      </c>
      <c r="R5174" s="6">
        <f t="shared" si="1120"/>
        <v>0</v>
      </c>
      <c r="S5174" s="6" t="str">
        <f t="shared" si="1121"/>
        <v/>
      </c>
      <c r="T5174" s="29"/>
      <c r="U5174" s="6">
        <f t="shared" si="1122"/>
        <v>0</v>
      </c>
      <c r="V5174" s="55">
        <f t="shared" si="1123"/>
        <v>0</v>
      </c>
      <c r="W5174" s="6">
        <f t="shared" si="1124"/>
        <v>0</v>
      </c>
      <c r="X5174" s="6">
        <f t="shared" si="1125"/>
        <v>0</v>
      </c>
      <c r="AA5174">
        <f t="shared" si="1127"/>
        <v>0</v>
      </c>
    </row>
    <row r="5175" spans="1:27">
      <c r="A5175" s="67"/>
      <c r="B5175" s="68"/>
      <c r="L5175" s="8">
        <f t="shared" si="1126"/>
        <v>0</v>
      </c>
      <c r="M5175" s="54">
        <f t="shared" si="1116"/>
        <v>0</v>
      </c>
      <c r="N5175" s="6">
        <f t="shared" si="1117"/>
        <v>0</v>
      </c>
      <c r="O5175" s="6" t="str">
        <f t="shared" si="1118"/>
        <v/>
      </c>
      <c r="P5175" s="29"/>
      <c r="Q5175" s="54">
        <f t="shared" si="1119"/>
        <v>0</v>
      </c>
      <c r="R5175" s="6">
        <f t="shared" si="1120"/>
        <v>0</v>
      </c>
      <c r="S5175" s="6" t="str">
        <f t="shared" si="1121"/>
        <v/>
      </c>
      <c r="T5175" s="29"/>
      <c r="U5175" s="6">
        <f t="shared" si="1122"/>
        <v>0</v>
      </c>
      <c r="V5175" s="55">
        <f t="shared" si="1123"/>
        <v>0</v>
      </c>
      <c r="W5175" s="6">
        <f t="shared" si="1124"/>
        <v>0</v>
      </c>
      <c r="X5175" s="6">
        <f t="shared" si="1125"/>
        <v>0</v>
      </c>
      <c r="AA5175">
        <f t="shared" si="1127"/>
        <v>0</v>
      </c>
    </row>
    <row r="5176" spans="1:27">
      <c r="A5176" s="67"/>
      <c r="B5176" s="68"/>
      <c r="L5176" s="8">
        <f t="shared" si="1126"/>
        <v>0</v>
      </c>
      <c r="M5176" s="54">
        <f t="shared" si="1116"/>
        <v>0</v>
      </c>
      <c r="N5176" s="6">
        <f t="shared" si="1117"/>
        <v>0</v>
      </c>
      <c r="O5176" s="6" t="str">
        <f t="shared" si="1118"/>
        <v/>
      </c>
      <c r="P5176" s="29"/>
      <c r="Q5176" s="54">
        <f t="shared" si="1119"/>
        <v>0</v>
      </c>
      <c r="R5176" s="6">
        <f t="shared" si="1120"/>
        <v>0</v>
      </c>
      <c r="S5176" s="6" t="str">
        <f t="shared" si="1121"/>
        <v/>
      </c>
      <c r="T5176" s="29"/>
      <c r="U5176" s="6">
        <f t="shared" si="1122"/>
        <v>0</v>
      </c>
      <c r="V5176" s="55">
        <f t="shared" si="1123"/>
        <v>0</v>
      </c>
      <c r="W5176" s="6">
        <f t="shared" si="1124"/>
        <v>0</v>
      </c>
      <c r="X5176" s="6">
        <f t="shared" si="1125"/>
        <v>0</v>
      </c>
      <c r="AA5176">
        <f t="shared" si="1127"/>
        <v>0</v>
      </c>
    </row>
    <row r="5177" spans="1:27">
      <c r="A5177" s="67"/>
      <c r="B5177" s="68"/>
      <c r="L5177" s="8">
        <f t="shared" si="1126"/>
        <v>0</v>
      </c>
      <c r="M5177" s="54">
        <f t="shared" si="1116"/>
        <v>0</v>
      </c>
      <c r="N5177" s="6">
        <f t="shared" si="1117"/>
        <v>0</v>
      </c>
      <c r="O5177" s="6" t="str">
        <f t="shared" si="1118"/>
        <v/>
      </c>
      <c r="P5177" s="29"/>
      <c r="Q5177" s="54">
        <f t="shared" si="1119"/>
        <v>0</v>
      </c>
      <c r="R5177" s="6">
        <f t="shared" si="1120"/>
        <v>0</v>
      </c>
      <c r="S5177" s="6" t="str">
        <f t="shared" si="1121"/>
        <v/>
      </c>
      <c r="T5177" s="29"/>
      <c r="U5177" s="6">
        <f t="shared" si="1122"/>
        <v>0</v>
      </c>
      <c r="V5177" s="55">
        <f t="shared" si="1123"/>
        <v>0</v>
      </c>
      <c r="W5177" s="6">
        <f t="shared" si="1124"/>
        <v>0</v>
      </c>
      <c r="X5177" s="6">
        <f t="shared" si="1125"/>
        <v>0</v>
      </c>
      <c r="AA5177">
        <f t="shared" si="1127"/>
        <v>0</v>
      </c>
    </row>
    <row r="5178" spans="1:27">
      <c r="A5178" s="67"/>
      <c r="B5178" s="68"/>
      <c r="L5178" s="8">
        <f t="shared" si="1126"/>
        <v>0</v>
      </c>
      <c r="M5178" s="54">
        <f t="shared" si="1116"/>
        <v>0</v>
      </c>
      <c r="N5178" s="6">
        <f t="shared" si="1117"/>
        <v>0</v>
      </c>
      <c r="O5178" s="6" t="str">
        <f t="shared" si="1118"/>
        <v/>
      </c>
      <c r="P5178" s="29"/>
      <c r="Q5178" s="54">
        <f t="shared" si="1119"/>
        <v>0</v>
      </c>
      <c r="R5178" s="6">
        <f t="shared" si="1120"/>
        <v>0</v>
      </c>
      <c r="S5178" s="6" t="str">
        <f t="shared" si="1121"/>
        <v/>
      </c>
      <c r="T5178" s="29"/>
      <c r="U5178" s="6">
        <f t="shared" si="1122"/>
        <v>0</v>
      </c>
      <c r="V5178" s="55">
        <f t="shared" si="1123"/>
        <v>0</v>
      </c>
      <c r="W5178" s="6">
        <f t="shared" si="1124"/>
        <v>0</v>
      </c>
      <c r="X5178" s="6">
        <f t="shared" si="1125"/>
        <v>0</v>
      </c>
      <c r="AA5178">
        <f t="shared" si="1127"/>
        <v>0</v>
      </c>
    </row>
    <row r="5179" spans="1:27">
      <c r="A5179" s="67"/>
      <c r="B5179" s="68"/>
      <c r="L5179" s="8">
        <f t="shared" si="1126"/>
        <v>0</v>
      </c>
      <c r="M5179" s="54">
        <f t="shared" si="1116"/>
        <v>0</v>
      </c>
      <c r="N5179" s="6">
        <f t="shared" si="1117"/>
        <v>0</v>
      </c>
      <c r="O5179" s="6" t="str">
        <f t="shared" si="1118"/>
        <v/>
      </c>
      <c r="P5179" s="29"/>
      <c r="Q5179" s="54">
        <f t="shared" si="1119"/>
        <v>0</v>
      </c>
      <c r="R5179" s="6">
        <f t="shared" si="1120"/>
        <v>0</v>
      </c>
      <c r="S5179" s="6" t="str">
        <f t="shared" si="1121"/>
        <v/>
      </c>
      <c r="T5179" s="29"/>
      <c r="U5179" s="6">
        <f t="shared" si="1122"/>
        <v>0</v>
      </c>
      <c r="V5179" s="55">
        <f t="shared" si="1123"/>
        <v>0</v>
      </c>
      <c r="W5179" s="6">
        <f t="shared" si="1124"/>
        <v>0</v>
      </c>
      <c r="X5179" s="6">
        <f t="shared" si="1125"/>
        <v>0</v>
      </c>
      <c r="AA5179">
        <f t="shared" si="1127"/>
        <v>0</v>
      </c>
    </row>
    <row r="5180" spans="1:27">
      <c r="A5180" s="67"/>
      <c r="B5180" s="68"/>
      <c r="L5180" s="8">
        <f t="shared" si="1126"/>
        <v>0</v>
      </c>
      <c r="M5180" s="54">
        <f t="shared" si="1116"/>
        <v>0</v>
      </c>
      <c r="N5180" s="6">
        <f t="shared" si="1117"/>
        <v>0</v>
      </c>
      <c r="O5180" s="6" t="str">
        <f t="shared" si="1118"/>
        <v/>
      </c>
      <c r="P5180" s="29"/>
      <c r="Q5180" s="54">
        <f t="shared" si="1119"/>
        <v>0</v>
      </c>
      <c r="R5180" s="6">
        <f t="shared" si="1120"/>
        <v>0</v>
      </c>
      <c r="S5180" s="6" t="str">
        <f t="shared" si="1121"/>
        <v/>
      </c>
      <c r="T5180" s="29"/>
      <c r="U5180" s="6">
        <f t="shared" si="1122"/>
        <v>0</v>
      </c>
      <c r="V5180" s="55">
        <f t="shared" si="1123"/>
        <v>0</v>
      </c>
      <c r="W5180" s="6">
        <f t="shared" si="1124"/>
        <v>0</v>
      </c>
      <c r="X5180" s="6">
        <f t="shared" si="1125"/>
        <v>0</v>
      </c>
      <c r="AA5180">
        <f t="shared" si="1127"/>
        <v>0</v>
      </c>
    </row>
    <row r="5181" spans="1:27">
      <c r="A5181" s="67"/>
      <c r="B5181" s="68"/>
      <c r="L5181" s="8">
        <f t="shared" si="1126"/>
        <v>0</v>
      </c>
      <c r="M5181" s="54">
        <f t="shared" si="1116"/>
        <v>0</v>
      </c>
      <c r="N5181" s="6">
        <f t="shared" si="1117"/>
        <v>0</v>
      </c>
      <c r="O5181" s="6" t="str">
        <f t="shared" si="1118"/>
        <v/>
      </c>
      <c r="P5181" s="29"/>
      <c r="Q5181" s="54">
        <f t="shared" si="1119"/>
        <v>0</v>
      </c>
      <c r="R5181" s="6">
        <f t="shared" si="1120"/>
        <v>0</v>
      </c>
      <c r="S5181" s="6" t="str">
        <f t="shared" si="1121"/>
        <v/>
      </c>
      <c r="T5181" s="29"/>
      <c r="U5181" s="6">
        <f t="shared" si="1122"/>
        <v>0</v>
      </c>
      <c r="V5181" s="55">
        <f t="shared" si="1123"/>
        <v>0</v>
      </c>
      <c r="W5181" s="6">
        <f t="shared" si="1124"/>
        <v>0</v>
      </c>
      <c r="X5181" s="6">
        <f t="shared" si="1125"/>
        <v>0</v>
      </c>
      <c r="AA5181">
        <f t="shared" si="1127"/>
        <v>0</v>
      </c>
    </row>
    <row r="5182" spans="1:27">
      <c r="A5182" s="67"/>
      <c r="B5182" s="68"/>
      <c r="L5182" s="8">
        <f t="shared" si="1126"/>
        <v>0</v>
      </c>
      <c r="M5182" s="54">
        <f t="shared" si="1116"/>
        <v>0</v>
      </c>
      <c r="N5182" s="6">
        <f t="shared" si="1117"/>
        <v>0</v>
      </c>
      <c r="O5182" s="6" t="str">
        <f t="shared" si="1118"/>
        <v/>
      </c>
      <c r="P5182" s="29"/>
      <c r="Q5182" s="54">
        <f t="shared" si="1119"/>
        <v>0</v>
      </c>
      <c r="R5182" s="6">
        <f t="shared" si="1120"/>
        <v>0</v>
      </c>
      <c r="S5182" s="6" t="str">
        <f t="shared" si="1121"/>
        <v/>
      </c>
      <c r="T5182" s="29"/>
      <c r="U5182" s="6">
        <f t="shared" si="1122"/>
        <v>0</v>
      </c>
      <c r="V5182" s="55">
        <f t="shared" si="1123"/>
        <v>0</v>
      </c>
      <c r="W5182" s="6">
        <f t="shared" si="1124"/>
        <v>0</v>
      </c>
      <c r="X5182" s="6">
        <f t="shared" si="1125"/>
        <v>0</v>
      </c>
      <c r="AA5182">
        <f t="shared" si="1127"/>
        <v>0</v>
      </c>
    </row>
    <row r="5183" spans="1:27">
      <c r="A5183" s="67"/>
      <c r="B5183" s="68"/>
      <c r="L5183" s="8">
        <f t="shared" si="1126"/>
        <v>0</v>
      </c>
      <c r="M5183" s="54">
        <f t="shared" si="1116"/>
        <v>0</v>
      </c>
      <c r="N5183" s="6">
        <f t="shared" si="1117"/>
        <v>0</v>
      </c>
      <c r="O5183" s="6" t="str">
        <f t="shared" si="1118"/>
        <v/>
      </c>
      <c r="P5183" s="29"/>
      <c r="Q5183" s="54">
        <f t="shared" si="1119"/>
        <v>0</v>
      </c>
      <c r="R5183" s="6">
        <f t="shared" si="1120"/>
        <v>0</v>
      </c>
      <c r="S5183" s="6" t="str">
        <f t="shared" si="1121"/>
        <v/>
      </c>
      <c r="T5183" s="29"/>
      <c r="U5183" s="6">
        <f t="shared" si="1122"/>
        <v>0</v>
      </c>
      <c r="V5183" s="55">
        <f t="shared" si="1123"/>
        <v>0</v>
      </c>
      <c r="W5183" s="6">
        <f t="shared" si="1124"/>
        <v>0</v>
      </c>
      <c r="X5183" s="6">
        <f t="shared" si="1125"/>
        <v>0</v>
      </c>
      <c r="AA5183">
        <f t="shared" si="1127"/>
        <v>0</v>
      </c>
    </row>
    <row r="5184" spans="1:27">
      <c r="A5184" s="67"/>
      <c r="B5184" s="68"/>
      <c r="L5184" s="8">
        <f t="shared" si="1126"/>
        <v>0</v>
      </c>
      <c r="M5184" s="54">
        <f t="shared" si="1116"/>
        <v>0</v>
      </c>
      <c r="N5184" s="6">
        <f t="shared" si="1117"/>
        <v>0</v>
      </c>
      <c r="O5184" s="6" t="str">
        <f t="shared" si="1118"/>
        <v/>
      </c>
      <c r="P5184" s="29"/>
      <c r="Q5184" s="54">
        <f t="shared" si="1119"/>
        <v>0</v>
      </c>
      <c r="R5184" s="6">
        <f t="shared" si="1120"/>
        <v>0</v>
      </c>
      <c r="S5184" s="6" t="str">
        <f t="shared" si="1121"/>
        <v/>
      </c>
      <c r="T5184" s="29"/>
      <c r="U5184" s="6">
        <f t="shared" si="1122"/>
        <v>0</v>
      </c>
      <c r="V5184" s="55">
        <f t="shared" si="1123"/>
        <v>0</v>
      </c>
      <c r="W5184" s="6">
        <f t="shared" si="1124"/>
        <v>0</v>
      </c>
      <c r="X5184" s="6">
        <f t="shared" si="1125"/>
        <v>0</v>
      </c>
      <c r="AA5184">
        <f t="shared" si="1127"/>
        <v>0</v>
      </c>
    </row>
    <row r="5185" spans="1:27">
      <c r="A5185" s="67"/>
      <c r="B5185" s="68"/>
      <c r="L5185" s="8">
        <f t="shared" si="1126"/>
        <v>0</v>
      </c>
      <c r="M5185" s="54">
        <f t="shared" si="1116"/>
        <v>0</v>
      </c>
      <c r="N5185" s="6">
        <f t="shared" si="1117"/>
        <v>0</v>
      </c>
      <c r="O5185" s="6" t="str">
        <f t="shared" si="1118"/>
        <v/>
      </c>
      <c r="P5185" s="29"/>
      <c r="Q5185" s="54">
        <f t="shared" si="1119"/>
        <v>0</v>
      </c>
      <c r="R5185" s="6">
        <f t="shared" si="1120"/>
        <v>0</v>
      </c>
      <c r="S5185" s="6" t="str">
        <f t="shared" si="1121"/>
        <v/>
      </c>
      <c r="T5185" s="29"/>
      <c r="U5185" s="6">
        <f t="shared" si="1122"/>
        <v>0</v>
      </c>
      <c r="V5185" s="55">
        <f t="shared" si="1123"/>
        <v>0</v>
      </c>
      <c r="W5185" s="6">
        <f t="shared" si="1124"/>
        <v>0</v>
      </c>
      <c r="X5185" s="6">
        <f t="shared" si="1125"/>
        <v>0</v>
      </c>
      <c r="AA5185">
        <f t="shared" si="1127"/>
        <v>0</v>
      </c>
    </row>
    <row r="5186" spans="1:27">
      <c r="A5186" s="67"/>
      <c r="B5186" s="68"/>
      <c r="L5186" s="8">
        <f t="shared" si="1126"/>
        <v>0</v>
      </c>
      <c r="M5186" s="54">
        <f t="shared" si="1116"/>
        <v>0</v>
      </c>
      <c r="N5186" s="6">
        <f t="shared" si="1117"/>
        <v>0</v>
      </c>
      <c r="O5186" s="6" t="str">
        <f t="shared" si="1118"/>
        <v/>
      </c>
      <c r="P5186" s="29"/>
      <c r="Q5186" s="54">
        <f t="shared" si="1119"/>
        <v>0</v>
      </c>
      <c r="R5186" s="6">
        <f t="shared" si="1120"/>
        <v>0</v>
      </c>
      <c r="S5186" s="6" t="str">
        <f t="shared" si="1121"/>
        <v/>
      </c>
      <c r="T5186" s="29"/>
      <c r="U5186" s="6">
        <f t="shared" si="1122"/>
        <v>0</v>
      </c>
      <c r="V5186" s="55">
        <f t="shared" si="1123"/>
        <v>0</v>
      </c>
      <c r="W5186" s="6">
        <f t="shared" si="1124"/>
        <v>0</v>
      </c>
      <c r="X5186" s="6">
        <f t="shared" si="1125"/>
        <v>0</v>
      </c>
      <c r="AA5186">
        <f t="shared" si="1127"/>
        <v>0</v>
      </c>
    </row>
    <row r="5187" spans="1:27">
      <c r="A5187" s="67"/>
      <c r="B5187" s="68"/>
      <c r="L5187" s="8">
        <f t="shared" si="1126"/>
        <v>0</v>
      </c>
      <c r="M5187" s="54">
        <f t="shared" si="1116"/>
        <v>0</v>
      </c>
      <c r="N5187" s="6">
        <f t="shared" si="1117"/>
        <v>0</v>
      </c>
      <c r="O5187" s="6" t="str">
        <f t="shared" si="1118"/>
        <v/>
      </c>
      <c r="P5187" s="29"/>
      <c r="Q5187" s="54">
        <f t="shared" si="1119"/>
        <v>0</v>
      </c>
      <c r="R5187" s="6">
        <f t="shared" si="1120"/>
        <v>0</v>
      </c>
      <c r="S5187" s="6" t="str">
        <f t="shared" si="1121"/>
        <v/>
      </c>
      <c r="T5187" s="29"/>
      <c r="U5187" s="6">
        <f t="shared" si="1122"/>
        <v>0</v>
      </c>
      <c r="V5187" s="55">
        <f t="shared" si="1123"/>
        <v>0</v>
      </c>
      <c r="W5187" s="6">
        <f t="shared" si="1124"/>
        <v>0</v>
      </c>
      <c r="X5187" s="6">
        <f t="shared" si="1125"/>
        <v>0</v>
      </c>
      <c r="AA5187">
        <f t="shared" si="1127"/>
        <v>0</v>
      </c>
    </row>
    <row r="5188" spans="1:27">
      <c r="A5188" s="67"/>
      <c r="B5188" s="68"/>
      <c r="L5188" s="8">
        <f t="shared" si="1126"/>
        <v>0</v>
      </c>
      <c r="M5188" s="54">
        <f t="shared" si="1116"/>
        <v>0</v>
      </c>
      <c r="N5188" s="6">
        <f t="shared" si="1117"/>
        <v>0</v>
      </c>
      <c r="O5188" s="6" t="str">
        <f t="shared" si="1118"/>
        <v/>
      </c>
      <c r="P5188" s="29"/>
      <c r="Q5188" s="54">
        <f t="shared" si="1119"/>
        <v>0</v>
      </c>
      <c r="R5188" s="6">
        <f t="shared" si="1120"/>
        <v>0</v>
      </c>
      <c r="S5188" s="6" t="str">
        <f t="shared" si="1121"/>
        <v/>
      </c>
      <c r="T5188" s="29"/>
      <c r="U5188" s="6">
        <f t="shared" si="1122"/>
        <v>0</v>
      </c>
      <c r="V5188" s="55">
        <f t="shared" si="1123"/>
        <v>0</v>
      </c>
      <c r="W5188" s="6">
        <f t="shared" si="1124"/>
        <v>0</v>
      </c>
      <c r="X5188" s="6">
        <f t="shared" si="1125"/>
        <v>0</v>
      </c>
      <c r="AA5188">
        <f t="shared" si="1127"/>
        <v>0</v>
      </c>
    </row>
    <row r="5189" spans="1:27">
      <c r="A5189" s="67"/>
      <c r="B5189" s="68"/>
      <c r="L5189" s="8">
        <f t="shared" si="1126"/>
        <v>0</v>
      </c>
      <c r="M5189" s="54">
        <f t="shared" si="1116"/>
        <v>0</v>
      </c>
      <c r="N5189" s="6">
        <f t="shared" si="1117"/>
        <v>0</v>
      </c>
      <c r="O5189" s="6" t="str">
        <f t="shared" si="1118"/>
        <v/>
      </c>
      <c r="P5189" s="29"/>
      <c r="Q5189" s="54">
        <f t="shared" si="1119"/>
        <v>0</v>
      </c>
      <c r="R5189" s="6">
        <f t="shared" si="1120"/>
        <v>0</v>
      </c>
      <c r="S5189" s="6" t="str">
        <f t="shared" si="1121"/>
        <v/>
      </c>
      <c r="T5189" s="29"/>
      <c r="U5189" s="6">
        <f t="shared" si="1122"/>
        <v>0</v>
      </c>
      <c r="V5189" s="55">
        <f t="shared" si="1123"/>
        <v>0</v>
      </c>
      <c r="W5189" s="6">
        <f t="shared" si="1124"/>
        <v>0</v>
      </c>
      <c r="X5189" s="6">
        <f t="shared" si="1125"/>
        <v>0</v>
      </c>
      <c r="AA5189">
        <f t="shared" si="1127"/>
        <v>0</v>
      </c>
    </row>
    <row r="5190" spans="1:27">
      <c r="A5190" s="67"/>
      <c r="B5190" s="68"/>
      <c r="L5190" s="8">
        <f t="shared" si="1126"/>
        <v>0</v>
      </c>
      <c r="M5190" s="54">
        <f t="shared" si="1116"/>
        <v>0</v>
      </c>
      <c r="N5190" s="6">
        <f t="shared" si="1117"/>
        <v>0</v>
      </c>
      <c r="O5190" s="6" t="str">
        <f t="shared" si="1118"/>
        <v/>
      </c>
      <c r="P5190" s="29"/>
      <c r="Q5190" s="54">
        <f t="shared" si="1119"/>
        <v>0</v>
      </c>
      <c r="R5190" s="6">
        <f t="shared" si="1120"/>
        <v>0</v>
      </c>
      <c r="S5190" s="6" t="str">
        <f t="shared" si="1121"/>
        <v/>
      </c>
      <c r="T5190" s="29"/>
      <c r="U5190" s="6">
        <f t="shared" si="1122"/>
        <v>0</v>
      </c>
      <c r="V5190" s="55">
        <f t="shared" si="1123"/>
        <v>0</v>
      </c>
      <c r="W5190" s="6">
        <f t="shared" si="1124"/>
        <v>0</v>
      </c>
      <c r="X5190" s="6">
        <f t="shared" si="1125"/>
        <v>0</v>
      </c>
      <c r="AA5190">
        <f t="shared" si="1127"/>
        <v>0</v>
      </c>
    </row>
    <row r="5191" spans="1:27">
      <c r="A5191" s="67"/>
      <c r="B5191" s="68"/>
      <c r="L5191" s="8">
        <f t="shared" si="1126"/>
        <v>0</v>
      </c>
      <c r="M5191" s="54">
        <f t="shared" si="1116"/>
        <v>0</v>
      </c>
      <c r="N5191" s="6">
        <f t="shared" si="1117"/>
        <v>0</v>
      </c>
      <c r="O5191" s="6" t="str">
        <f t="shared" si="1118"/>
        <v/>
      </c>
      <c r="P5191" s="29"/>
      <c r="Q5191" s="54">
        <f t="shared" si="1119"/>
        <v>0</v>
      </c>
      <c r="R5191" s="6">
        <f t="shared" si="1120"/>
        <v>0</v>
      </c>
      <c r="S5191" s="6" t="str">
        <f t="shared" si="1121"/>
        <v/>
      </c>
      <c r="T5191" s="29"/>
      <c r="U5191" s="6">
        <f t="shared" si="1122"/>
        <v>0</v>
      </c>
      <c r="V5191" s="55">
        <f t="shared" si="1123"/>
        <v>0</v>
      </c>
      <c r="W5191" s="6">
        <f t="shared" si="1124"/>
        <v>0</v>
      </c>
      <c r="X5191" s="6">
        <f t="shared" si="1125"/>
        <v>0</v>
      </c>
      <c r="AA5191">
        <f t="shared" si="1127"/>
        <v>0</v>
      </c>
    </row>
    <row r="5192" spans="1:27">
      <c r="A5192" s="67"/>
      <c r="B5192" s="68"/>
      <c r="L5192" s="8">
        <f t="shared" si="1126"/>
        <v>0</v>
      </c>
      <c r="M5192" s="54">
        <f t="shared" ref="M5192:M5255" si="1128">IF(IF(L5192&gt;=sipstart,1,0)+IF(L5192&lt;=sipend,1,0)=2,J5192,0)</f>
        <v>0</v>
      </c>
      <c r="N5192" s="6">
        <f t="shared" ref="N5192:N5255" si="1129">IF(IF(L5192&gt;=sipstart,1,0)+IF(L5192&lt;=sipend,1,0)=2,K5192,0)</f>
        <v>0</v>
      </c>
      <c r="O5192" s="6" t="str">
        <f t="shared" ref="O5192:O5255" si="1130">IF(N5192=-sip,-N5192/B5192,"")</f>
        <v/>
      </c>
      <c r="P5192" s="29"/>
      <c r="Q5192" s="54">
        <f t="shared" ref="Q5192:Q5255" si="1131">IF(IF(L5192&gt;=sipstart,1,0)+IF(L5192&lt;=sipend,1,0)=2,1,0)</f>
        <v>0</v>
      </c>
      <c r="R5192" s="6">
        <f t="shared" ref="R5192:R5255" si="1132">IF(IF(L5192&gt;=sipstart,1,0)+IF(L5192&lt;=sipend,1,0)=2,-dsip,0)</f>
        <v>0</v>
      </c>
      <c r="S5192" s="6" t="str">
        <f t="shared" ref="S5192:S5255" si="1133">IF(R5192=-dsip,-R5192/B5192,"")</f>
        <v/>
      </c>
      <c r="T5192" s="29"/>
      <c r="U5192" s="6">
        <f t="shared" ref="U5192:U5255" si="1134">IF((IF(L5192&gt;=sipstart,1,2)+IF(L5192&lt;=sipend,1,2))=2,L5192,0)</f>
        <v>0</v>
      </c>
      <c r="V5192" s="55">
        <f t="shared" ref="V5192:V5255" si="1135">IF((IF(L5192&gt;=sipstart,1,2)+IF(L5192&lt;=sipend,1,2))=2,L5192,0)+IF(U5191=actualsipend,actualsipend,0)</f>
        <v>0</v>
      </c>
      <c r="W5192" s="6">
        <f t="shared" si="1124"/>
        <v>0</v>
      </c>
      <c r="X5192" s="6">
        <f t="shared" si="1125"/>
        <v>0</v>
      </c>
      <c r="AA5192">
        <f t="shared" si="1127"/>
        <v>0</v>
      </c>
    </row>
    <row r="5193" spans="1:27">
      <c r="A5193" s="67"/>
      <c r="B5193" s="68"/>
      <c r="L5193" s="8">
        <f t="shared" si="1126"/>
        <v>0</v>
      </c>
      <c r="M5193" s="54">
        <f t="shared" si="1128"/>
        <v>0</v>
      </c>
      <c r="N5193" s="6">
        <f t="shared" si="1129"/>
        <v>0</v>
      </c>
      <c r="O5193" s="6" t="str">
        <f t="shared" si="1130"/>
        <v/>
      </c>
      <c r="P5193" s="29"/>
      <c r="Q5193" s="54">
        <f t="shared" si="1131"/>
        <v>0</v>
      </c>
      <c r="R5193" s="6">
        <f t="shared" si="1132"/>
        <v>0</v>
      </c>
      <c r="S5193" s="6" t="str">
        <f t="shared" si="1133"/>
        <v/>
      </c>
      <c r="T5193" s="29"/>
      <c r="U5193" s="6">
        <f t="shared" si="1134"/>
        <v>0</v>
      </c>
      <c r="V5193" s="55">
        <f t="shared" si="1135"/>
        <v>0</v>
      </c>
      <c r="W5193" s="6">
        <f t="shared" ref="W5193:W5256" si="1136">IF(V5193+V5192=0,0,IF(V5193=V5192,sipunits*B5192,N5193))</f>
        <v>0</v>
      </c>
      <c r="X5193" s="6">
        <f t="shared" ref="X5193:X5256" si="1137">IF(V5193+V5192=0,0,IF(V5193=V5192,dsipunits*B5192,R5193))</f>
        <v>0</v>
      </c>
      <c r="AA5193">
        <f t="shared" si="1127"/>
        <v>0</v>
      </c>
    </row>
    <row r="5194" spans="1:27">
      <c r="A5194" s="67"/>
      <c r="B5194" s="68"/>
      <c r="L5194" s="8">
        <f t="shared" si="1126"/>
        <v>0</v>
      </c>
      <c r="M5194" s="54">
        <f t="shared" si="1128"/>
        <v>0</v>
      </c>
      <c r="N5194" s="6">
        <f t="shared" si="1129"/>
        <v>0</v>
      </c>
      <c r="O5194" s="6" t="str">
        <f t="shared" si="1130"/>
        <v/>
      </c>
      <c r="P5194" s="29"/>
      <c r="Q5194" s="54">
        <f t="shared" si="1131"/>
        <v>0</v>
      </c>
      <c r="R5194" s="6">
        <f t="shared" si="1132"/>
        <v>0</v>
      </c>
      <c r="S5194" s="6" t="str">
        <f t="shared" si="1133"/>
        <v/>
      </c>
      <c r="T5194" s="29"/>
      <c r="U5194" s="6">
        <f t="shared" si="1134"/>
        <v>0</v>
      </c>
      <c r="V5194" s="55">
        <f t="shared" si="1135"/>
        <v>0</v>
      </c>
      <c r="W5194" s="6">
        <f t="shared" si="1136"/>
        <v>0</v>
      </c>
      <c r="X5194" s="6">
        <f t="shared" si="1137"/>
        <v>0</v>
      </c>
      <c r="AA5194">
        <f t="shared" si="1127"/>
        <v>0</v>
      </c>
    </row>
    <row r="5195" spans="1:27">
      <c r="A5195" s="67"/>
      <c r="B5195" s="68"/>
      <c r="L5195" s="8">
        <f t="shared" si="1126"/>
        <v>0</v>
      </c>
      <c r="M5195" s="54">
        <f t="shared" si="1128"/>
        <v>0</v>
      </c>
      <c r="N5195" s="6">
        <f t="shared" si="1129"/>
        <v>0</v>
      </c>
      <c r="O5195" s="6" t="str">
        <f t="shared" si="1130"/>
        <v/>
      </c>
      <c r="P5195" s="29"/>
      <c r="Q5195" s="54">
        <f t="shared" si="1131"/>
        <v>0</v>
      </c>
      <c r="R5195" s="6">
        <f t="shared" si="1132"/>
        <v>0</v>
      </c>
      <c r="S5195" s="6" t="str">
        <f t="shared" si="1133"/>
        <v/>
      </c>
      <c r="T5195" s="29"/>
      <c r="U5195" s="6">
        <f t="shared" si="1134"/>
        <v>0</v>
      </c>
      <c r="V5195" s="55">
        <f t="shared" si="1135"/>
        <v>0</v>
      </c>
      <c r="W5195" s="6">
        <f t="shared" si="1136"/>
        <v>0</v>
      </c>
      <c r="X5195" s="6">
        <f t="shared" si="1137"/>
        <v>0</v>
      </c>
      <c r="AA5195">
        <f t="shared" si="1127"/>
        <v>0</v>
      </c>
    </row>
    <row r="5196" spans="1:27">
      <c r="A5196" s="67"/>
      <c r="B5196" s="68"/>
      <c r="L5196" s="8">
        <f t="shared" si="1126"/>
        <v>0</v>
      </c>
      <c r="M5196" s="54">
        <f t="shared" si="1128"/>
        <v>0</v>
      </c>
      <c r="N5196" s="6">
        <f t="shared" si="1129"/>
        <v>0</v>
      </c>
      <c r="O5196" s="6" t="str">
        <f t="shared" si="1130"/>
        <v/>
      </c>
      <c r="P5196" s="29"/>
      <c r="Q5196" s="54">
        <f t="shared" si="1131"/>
        <v>0</v>
      </c>
      <c r="R5196" s="6">
        <f t="shared" si="1132"/>
        <v>0</v>
      </c>
      <c r="S5196" s="6" t="str">
        <f t="shared" si="1133"/>
        <v/>
      </c>
      <c r="T5196" s="29"/>
      <c r="U5196" s="6">
        <f t="shared" si="1134"/>
        <v>0</v>
      </c>
      <c r="V5196" s="55">
        <f t="shared" si="1135"/>
        <v>0</v>
      </c>
      <c r="W5196" s="6">
        <f t="shared" si="1136"/>
        <v>0</v>
      </c>
      <c r="X5196" s="6">
        <f t="shared" si="1137"/>
        <v>0</v>
      </c>
      <c r="AA5196">
        <f t="shared" si="1127"/>
        <v>0</v>
      </c>
    </row>
    <row r="5197" spans="1:27">
      <c r="A5197" s="67"/>
      <c r="B5197" s="68"/>
      <c r="L5197" s="8">
        <f t="shared" ref="L5197:L5260" si="1138">A5197</f>
        <v>0</v>
      </c>
      <c r="M5197" s="54">
        <f t="shared" si="1128"/>
        <v>0</v>
      </c>
      <c r="N5197" s="6">
        <f t="shared" si="1129"/>
        <v>0</v>
      </c>
      <c r="O5197" s="6" t="str">
        <f t="shared" si="1130"/>
        <v/>
      </c>
      <c r="P5197" s="29"/>
      <c r="Q5197" s="54">
        <f t="shared" si="1131"/>
        <v>0</v>
      </c>
      <c r="R5197" s="6">
        <f t="shared" si="1132"/>
        <v>0</v>
      </c>
      <c r="S5197" s="6" t="str">
        <f t="shared" si="1133"/>
        <v/>
      </c>
      <c r="T5197" s="29"/>
      <c r="U5197" s="6">
        <f t="shared" si="1134"/>
        <v>0</v>
      </c>
      <c r="V5197" s="55">
        <f t="shared" si="1135"/>
        <v>0</v>
      </c>
      <c r="W5197" s="6">
        <f t="shared" si="1136"/>
        <v>0</v>
      </c>
      <c r="X5197" s="6">
        <f t="shared" si="1137"/>
        <v>0</v>
      </c>
      <c r="AA5197">
        <f t="shared" ref="AA5197:AA5260" si="1139">IF(Q5199=0,IF(Q5197=1,L5197,0),0)</f>
        <v>0</v>
      </c>
    </row>
    <row r="5198" spans="1:27">
      <c r="A5198" s="67"/>
      <c r="B5198" s="68"/>
      <c r="L5198" s="8">
        <f t="shared" si="1138"/>
        <v>0</v>
      </c>
      <c r="M5198" s="54">
        <f t="shared" si="1128"/>
        <v>0</v>
      </c>
      <c r="N5198" s="6">
        <f t="shared" si="1129"/>
        <v>0</v>
      </c>
      <c r="O5198" s="6" t="str">
        <f t="shared" si="1130"/>
        <v/>
      </c>
      <c r="P5198" s="29"/>
      <c r="Q5198" s="54">
        <f t="shared" si="1131"/>
        <v>0</v>
      </c>
      <c r="R5198" s="6">
        <f t="shared" si="1132"/>
        <v>0</v>
      </c>
      <c r="S5198" s="6" t="str">
        <f t="shared" si="1133"/>
        <v/>
      </c>
      <c r="T5198" s="29"/>
      <c r="U5198" s="6">
        <f t="shared" si="1134"/>
        <v>0</v>
      </c>
      <c r="V5198" s="55">
        <f t="shared" si="1135"/>
        <v>0</v>
      </c>
      <c r="W5198" s="6">
        <f t="shared" si="1136"/>
        <v>0</v>
      </c>
      <c r="X5198" s="6">
        <f t="shared" si="1137"/>
        <v>0</v>
      </c>
      <c r="AA5198">
        <f t="shared" si="1139"/>
        <v>0</v>
      </c>
    </row>
    <row r="5199" spans="1:27">
      <c r="A5199" s="67"/>
      <c r="B5199" s="68"/>
      <c r="L5199" s="8">
        <f t="shared" si="1138"/>
        <v>0</v>
      </c>
      <c r="M5199" s="54">
        <f t="shared" si="1128"/>
        <v>0</v>
      </c>
      <c r="N5199" s="6">
        <f t="shared" si="1129"/>
        <v>0</v>
      </c>
      <c r="O5199" s="6" t="str">
        <f t="shared" si="1130"/>
        <v/>
      </c>
      <c r="P5199" s="29"/>
      <c r="Q5199" s="54">
        <f t="shared" si="1131"/>
        <v>0</v>
      </c>
      <c r="R5199" s="6">
        <f t="shared" si="1132"/>
        <v>0</v>
      </c>
      <c r="S5199" s="6" t="str">
        <f t="shared" si="1133"/>
        <v/>
      </c>
      <c r="T5199" s="29"/>
      <c r="U5199" s="6">
        <f t="shared" si="1134"/>
        <v>0</v>
      </c>
      <c r="V5199" s="55">
        <f t="shared" si="1135"/>
        <v>0</v>
      </c>
      <c r="W5199" s="6">
        <f t="shared" si="1136"/>
        <v>0</v>
      </c>
      <c r="X5199" s="6">
        <f t="shared" si="1137"/>
        <v>0</v>
      </c>
      <c r="AA5199">
        <f t="shared" si="1139"/>
        <v>0</v>
      </c>
    </row>
    <row r="5200" spans="1:27">
      <c r="A5200" s="67"/>
      <c r="B5200" s="68"/>
      <c r="L5200" s="8">
        <f t="shared" si="1138"/>
        <v>0</v>
      </c>
      <c r="M5200" s="54">
        <f t="shared" si="1128"/>
        <v>0</v>
      </c>
      <c r="N5200" s="6">
        <f t="shared" si="1129"/>
        <v>0</v>
      </c>
      <c r="O5200" s="6" t="str">
        <f t="shared" si="1130"/>
        <v/>
      </c>
      <c r="P5200" s="29"/>
      <c r="Q5200" s="54">
        <f t="shared" si="1131"/>
        <v>0</v>
      </c>
      <c r="R5200" s="6">
        <f t="shared" si="1132"/>
        <v>0</v>
      </c>
      <c r="S5200" s="6" t="str">
        <f t="shared" si="1133"/>
        <v/>
      </c>
      <c r="T5200" s="29"/>
      <c r="U5200" s="6">
        <f t="shared" si="1134"/>
        <v>0</v>
      </c>
      <c r="V5200" s="55">
        <f t="shared" si="1135"/>
        <v>0</v>
      </c>
      <c r="W5200" s="6">
        <f t="shared" si="1136"/>
        <v>0</v>
      </c>
      <c r="X5200" s="6">
        <f t="shared" si="1137"/>
        <v>0</v>
      </c>
      <c r="AA5200">
        <f t="shared" si="1139"/>
        <v>0</v>
      </c>
    </row>
    <row r="5201" spans="1:27">
      <c r="A5201" s="67"/>
      <c r="B5201" s="68"/>
      <c r="L5201" s="8">
        <f t="shared" si="1138"/>
        <v>0</v>
      </c>
      <c r="M5201" s="54">
        <f t="shared" si="1128"/>
        <v>0</v>
      </c>
      <c r="N5201" s="6">
        <f t="shared" si="1129"/>
        <v>0</v>
      </c>
      <c r="O5201" s="6" t="str">
        <f t="shared" si="1130"/>
        <v/>
      </c>
      <c r="P5201" s="29"/>
      <c r="Q5201" s="54">
        <f t="shared" si="1131"/>
        <v>0</v>
      </c>
      <c r="R5201" s="6">
        <f t="shared" si="1132"/>
        <v>0</v>
      </c>
      <c r="S5201" s="6" t="str">
        <f t="shared" si="1133"/>
        <v/>
      </c>
      <c r="T5201" s="29"/>
      <c r="U5201" s="6">
        <f t="shared" si="1134"/>
        <v>0</v>
      </c>
      <c r="V5201" s="55">
        <f t="shared" si="1135"/>
        <v>0</v>
      </c>
      <c r="W5201" s="6">
        <f t="shared" si="1136"/>
        <v>0</v>
      </c>
      <c r="X5201" s="6">
        <f t="shared" si="1137"/>
        <v>0</v>
      </c>
      <c r="AA5201">
        <f t="shared" si="1139"/>
        <v>0</v>
      </c>
    </row>
    <row r="5202" spans="1:27">
      <c r="A5202" s="67"/>
      <c r="B5202" s="68"/>
      <c r="L5202" s="8">
        <f t="shared" si="1138"/>
        <v>0</v>
      </c>
      <c r="M5202" s="54">
        <f t="shared" si="1128"/>
        <v>0</v>
      </c>
      <c r="N5202" s="6">
        <f t="shared" si="1129"/>
        <v>0</v>
      </c>
      <c r="O5202" s="6" t="str">
        <f t="shared" si="1130"/>
        <v/>
      </c>
      <c r="P5202" s="29"/>
      <c r="Q5202" s="54">
        <f t="shared" si="1131"/>
        <v>0</v>
      </c>
      <c r="R5202" s="6">
        <f t="shared" si="1132"/>
        <v>0</v>
      </c>
      <c r="S5202" s="6" t="str">
        <f t="shared" si="1133"/>
        <v/>
      </c>
      <c r="T5202" s="29"/>
      <c r="U5202" s="6">
        <f t="shared" si="1134"/>
        <v>0</v>
      </c>
      <c r="V5202" s="55">
        <f t="shared" si="1135"/>
        <v>0</v>
      </c>
      <c r="W5202" s="6">
        <f t="shared" si="1136"/>
        <v>0</v>
      </c>
      <c r="X5202" s="6">
        <f t="shared" si="1137"/>
        <v>0</v>
      </c>
      <c r="AA5202">
        <f t="shared" si="1139"/>
        <v>0</v>
      </c>
    </row>
    <row r="5203" spans="1:27">
      <c r="A5203" s="67"/>
      <c r="B5203" s="68"/>
      <c r="L5203" s="8">
        <f t="shared" si="1138"/>
        <v>0</v>
      </c>
      <c r="M5203" s="54">
        <f t="shared" si="1128"/>
        <v>0</v>
      </c>
      <c r="N5203" s="6">
        <f t="shared" si="1129"/>
        <v>0</v>
      </c>
      <c r="O5203" s="6" t="str">
        <f t="shared" si="1130"/>
        <v/>
      </c>
      <c r="P5203" s="29"/>
      <c r="Q5203" s="54">
        <f t="shared" si="1131"/>
        <v>0</v>
      </c>
      <c r="R5203" s="6">
        <f t="shared" si="1132"/>
        <v>0</v>
      </c>
      <c r="S5203" s="6" t="str">
        <f t="shared" si="1133"/>
        <v/>
      </c>
      <c r="T5203" s="29"/>
      <c r="U5203" s="6">
        <f t="shared" si="1134"/>
        <v>0</v>
      </c>
      <c r="V5203" s="55">
        <f t="shared" si="1135"/>
        <v>0</v>
      </c>
      <c r="W5203" s="6">
        <f t="shared" si="1136"/>
        <v>0</v>
      </c>
      <c r="X5203" s="6">
        <f t="shared" si="1137"/>
        <v>0</v>
      </c>
      <c r="AA5203">
        <f t="shared" si="1139"/>
        <v>0</v>
      </c>
    </row>
    <row r="5204" spans="1:27">
      <c r="A5204" s="67"/>
      <c r="B5204" s="68"/>
      <c r="L5204" s="8">
        <f t="shared" si="1138"/>
        <v>0</v>
      </c>
      <c r="M5204" s="54">
        <f t="shared" si="1128"/>
        <v>0</v>
      </c>
      <c r="N5204" s="6">
        <f t="shared" si="1129"/>
        <v>0</v>
      </c>
      <c r="O5204" s="6" t="str">
        <f t="shared" si="1130"/>
        <v/>
      </c>
      <c r="P5204" s="29"/>
      <c r="Q5204" s="54">
        <f t="shared" si="1131"/>
        <v>0</v>
      </c>
      <c r="R5204" s="6">
        <f t="shared" si="1132"/>
        <v>0</v>
      </c>
      <c r="S5204" s="6" t="str">
        <f t="shared" si="1133"/>
        <v/>
      </c>
      <c r="T5204" s="29"/>
      <c r="U5204" s="6">
        <f t="shared" si="1134"/>
        <v>0</v>
      </c>
      <c r="V5204" s="55">
        <f t="shared" si="1135"/>
        <v>0</v>
      </c>
      <c r="W5204" s="6">
        <f t="shared" si="1136"/>
        <v>0</v>
      </c>
      <c r="X5204" s="6">
        <f t="shared" si="1137"/>
        <v>0</v>
      </c>
      <c r="AA5204">
        <f t="shared" si="1139"/>
        <v>0</v>
      </c>
    </row>
    <row r="5205" spans="1:27">
      <c r="A5205" s="67"/>
      <c r="B5205" s="68"/>
      <c r="L5205" s="8">
        <f t="shared" si="1138"/>
        <v>0</v>
      </c>
      <c r="M5205" s="54">
        <f t="shared" si="1128"/>
        <v>0</v>
      </c>
      <c r="N5205" s="6">
        <f t="shared" si="1129"/>
        <v>0</v>
      </c>
      <c r="O5205" s="6" t="str">
        <f t="shared" si="1130"/>
        <v/>
      </c>
      <c r="P5205" s="29"/>
      <c r="Q5205" s="54">
        <f t="shared" si="1131"/>
        <v>0</v>
      </c>
      <c r="R5205" s="6">
        <f t="shared" si="1132"/>
        <v>0</v>
      </c>
      <c r="S5205" s="6" t="str">
        <f t="shared" si="1133"/>
        <v/>
      </c>
      <c r="T5205" s="29"/>
      <c r="U5205" s="6">
        <f t="shared" si="1134"/>
        <v>0</v>
      </c>
      <c r="V5205" s="55">
        <f t="shared" si="1135"/>
        <v>0</v>
      </c>
      <c r="W5205" s="6">
        <f t="shared" si="1136"/>
        <v>0</v>
      </c>
      <c r="X5205" s="6">
        <f t="shared" si="1137"/>
        <v>0</v>
      </c>
      <c r="AA5205">
        <f t="shared" si="1139"/>
        <v>0</v>
      </c>
    </row>
    <row r="5206" spans="1:27">
      <c r="A5206" s="67"/>
      <c r="B5206" s="68"/>
      <c r="L5206" s="8">
        <f t="shared" si="1138"/>
        <v>0</v>
      </c>
      <c r="M5206" s="54">
        <f t="shared" si="1128"/>
        <v>0</v>
      </c>
      <c r="N5206" s="6">
        <f t="shared" si="1129"/>
        <v>0</v>
      </c>
      <c r="O5206" s="6" t="str">
        <f t="shared" si="1130"/>
        <v/>
      </c>
      <c r="P5206" s="29"/>
      <c r="Q5206" s="54">
        <f t="shared" si="1131"/>
        <v>0</v>
      </c>
      <c r="R5206" s="6">
        <f t="shared" si="1132"/>
        <v>0</v>
      </c>
      <c r="S5206" s="6" t="str">
        <f t="shared" si="1133"/>
        <v/>
      </c>
      <c r="T5206" s="29"/>
      <c r="U5206" s="6">
        <f t="shared" si="1134"/>
        <v>0</v>
      </c>
      <c r="V5206" s="55">
        <f t="shared" si="1135"/>
        <v>0</v>
      </c>
      <c r="W5206" s="6">
        <f t="shared" si="1136"/>
        <v>0</v>
      </c>
      <c r="X5206" s="6">
        <f t="shared" si="1137"/>
        <v>0</v>
      </c>
      <c r="AA5206">
        <f t="shared" si="1139"/>
        <v>0</v>
      </c>
    </row>
    <row r="5207" spans="1:27">
      <c r="A5207" s="67"/>
      <c r="B5207" s="68"/>
      <c r="L5207" s="8">
        <f t="shared" si="1138"/>
        <v>0</v>
      </c>
      <c r="M5207" s="54">
        <f t="shared" si="1128"/>
        <v>0</v>
      </c>
      <c r="N5207" s="6">
        <f t="shared" si="1129"/>
        <v>0</v>
      </c>
      <c r="O5207" s="6" t="str">
        <f t="shared" si="1130"/>
        <v/>
      </c>
      <c r="P5207" s="29"/>
      <c r="Q5207" s="54">
        <f t="shared" si="1131"/>
        <v>0</v>
      </c>
      <c r="R5207" s="6">
        <f t="shared" si="1132"/>
        <v>0</v>
      </c>
      <c r="S5207" s="6" t="str">
        <f t="shared" si="1133"/>
        <v/>
      </c>
      <c r="T5207" s="29"/>
      <c r="U5207" s="6">
        <f t="shared" si="1134"/>
        <v>0</v>
      </c>
      <c r="V5207" s="55">
        <f t="shared" si="1135"/>
        <v>0</v>
      </c>
      <c r="W5207" s="6">
        <f t="shared" si="1136"/>
        <v>0</v>
      </c>
      <c r="X5207" s="6">
        <f t="shared" si="1137"/>
        <v>0</v>
      </c>
      <c r="AA5207">
        <f t="shared" si="1139"/>
        <v>0</v>
      </c>
    </row>
    <row r="5208" spans="1:27">
      <c r="A5208" s="67"/>
      <c r="B5208" s="68"/>
      <c r="L5208" s="8">
        <f t="shared" si="1138"/>
        <v>0</v>
      </c>
      <c r="M5208" s="54">
        <f t="shared" si="1128"/>
        <v>0</v>
      </c>
      <c r="N5208" s="6">
        <f t="shared" si="1129"/>
        <v>0</v>
      </c>
      <c r="O5208" s="6" t="str">
        <f t="shared" si="1130"/>
        <v/>
      </c>
      <c r="P5208" s="29"/>
      <c r="Q5208" s="54">
        <f t="shared" si="1131"/>
        <v>0</v>
      </c>
      <c r="R5208" s="6">
        <f t="shared" si="1132"/>
        <v>0</v>
      </c>
      <c r="S5208" s="6" t="str">
        <f t="shared" si="1133"/>
        <v/>
      </c>
      <c r="T5208" s="29"/>
      <c r="U5208" s="6">
        <f t="shared" si="1134"/>
        <v>0</v>
      </c>
      <c r="V5208" s="55">
        <f t="shared" si="1135"/>
        <v>0</v>
      </c>
      <c r="W5208" s="6">
        <f t="shared" si="1136"/>
        <v>0</v>
      </c>
      <c r="X5208" s="6">
        <f t="shared" si="1137"/>
        <v>0</v>
      </c>
      <c r="AA5208">
        <f t="shared" si="1139"/>
        <v>0</v>
      </c>
    </row>
    <row r="5209" spans="1:27">
      <c r="A5209" s="67"/>
      <c r="B5209" s="68"/>
      <c r="L5209" s="8">
        <f t="shared" si="1138"/>
        <v>0</v>
      </c>
      <c r="M5209" s="54">
        <f t="shared" si="1128"/>
        <v>0</v>
      </c>
      <c r="N5209" s="6">
        <f t="shared" si="1129"/>
        <v>0</v>
      </c>
      <c r="O5209" s="6" t="str">
        <f t="shared" si="1130"/>
        <v/>
      </c>
      <c r="P5209" s="29"/>
      <c r="Q5209" s="54">
        <f t="shared" si="1131"/>
        <v>0</v>
      </c>
      <c r="R5209" s="6">
        <f t="shared" si="1132"/>
        <v>0</v>
      </c>
      <c r="S5209" s="6" t="str">
        <f t="shared" si="1133"/>
        <v/>
      </c>
      <c r="T5209" s="29"/>
      <c r="U5209" s="6">
        <f t="shared" si="1134"/>
        <v>0</v>
      </c>
      <c r="V5209" s="55">
        <f t="shared" si="1135"/>
        <v>0</v>
      </c>
      <c r="W5209" s="6">
        <f t="shared" si="1136"/>
        <v>0</v>
      </c>
      <c r="X5209" s="6">
        <f t="shared" si="1137"/>
        <v>0</v>
      </c>
      <c r="AA5209">
        <f t="shared" si="1139"/>
        <v>0</v>
      </c>
    </row>
    <row r="5210" spans="1:27">
      <c r="A5210" s="67"/>
      <c r="B5210" s="68"/>
      <c r="L5210" s="8">
        <f t="shared" si="1138"/>
        <v>0</v>
      </c>
      <c r="M5210" s="54">
        <f t="shared" si="1128"/>
        <v>0</v>
      </c>
      <c r="N5210" s="6">
        <f t="shared" si="1129"/>
        <v>0</v>
      </c>
      <c r="O5210" s="6" t="str">
        <f t="shared" si="1130"/>
        <v/>
      </c>
      <c r="P5210" s="29"/>
      <c r="Q5210" s="54">
        <f t="shared" si="1131"/>
        <v>0</v>
      </c>
      <c r="R5210" s="6">
        <f t="shared" si="1132"/>
        <v>0</v>
      </c>
      <c r="S5210" s="6" t="str">
        <f t="shared" si="1133"/>
        <v/>
      </c>
      <c r="T5210" s="29"/>
      <c r="U5210" s="6">
        <f t="shared" si="1134"/>
        <v>0</v>
      </c>
      <c r="V5210" s="55">
        <f t="shared" si="1135"/>
        <v>0</v>
      </c>
      <c r="W5210" s="6">
        <f t="shared" si="1136"/>
        <v>0</v>
      </c>
      <c r="X5210" s="6">
        <f t="shared" si="1137"/>
        <v>0</v>
      </c>
      <c r="AA5210">
        <f t="shared" si="1139"/>
        <v>0</v>
      </c>
    </row>
    <row r="5211" spans="1:27">
      <c r="A5211" s="67"/>
      <c r="B5211" s="68"/>
      <c r="L5211" s="8">
        <f t="shared" si="1138"/>
        <v>0</v>
      </c>
      <c r="M5211" s="54">
        <f t="shared" si="1128"/>
        <v>0</v>
      </c>
      <c r="N5211" s="6">
        <f t="shared" si="1129"/>
        <v>0</v>
      </c>
      <c r="O5211" s="6" t="str">
        <f t="shared" si="1130"/>
        <v/>
      </c>
      <c r="P5211" s="29"/>
      <c r="Q5211" s="54">
        <f t="shared" si="1131"/>
        <v>0</v>
      </c>
      <c r="R5211" s="6">
        <f t="shared" si="1132"/>
        <v>0</v>
      </c>
      <c r="S5211" s="6" t="str">
        <f t="shared" si="1133"/>
        <v/>
      </c>
      <c r="T5211" s="29"/>
      <c r="U5211" s="6">
        <f t="shared" si="1134"/>
        <v>0</v>
      </c>
      <c r="V5211" s="55">
        <f t="shared" si="1135"/>
        <v>0</v>
      </c>
      <c r="W5211" s="6">
        <f t="shared" si="1136"/>
        <v>0</v>
      </c>
      <c r="X5211" s="6">
        <f t="shared" si="1137"/>
        <v>0</v>
      </c>
      <c r="AA5211">
        <f t="shared" si="1139"/>
        <v>0</v>
      </c>
    </row>
    <row r="5212" spans="1:27">
      <c r="A5212" s="67"/>
      <c r="B5212" s="68"/>
      <c r="L5212" s="8">
        <f t="shared" si="1138"/>
        <v>0</v>
      </c>
      <c r="M5212" s="54">
        <f t="shared" si="1128"/>
        <v>0</v>
      </c>
      <c r="N5212" s="6">
        <f t="shared" si="1129"/>
        <v>0</v>
      </c>
      <c r="O5212" s="6" t="str">
        <f t="shared" si="1130"/>
        <v/>
      </c>
      <c r="P5212" s="29"/>
      <c r="Q5212" s="54">
        <f t="shared" si="1131"/>
        <v>0</v>
      </c>
      <c r="R5212" s="6">
        <f t="shared" si="1132"/>
        <v>0</v>
      </c>
      <c r="S5212" s="6" t="str">
        <f t="shared" si="1133"/>
        <v/>
      </c>
      <c r="T5212" s="29"/>
      <c r="U5212" s="6">
        <f t="shared" si="1134"/>
        <v>0</v>
      </c>
      <c r="V5212" s="55">
        <f t="shared" si="1135"/>
        <v>0</v>
      </c>
      <c r="W5212" s="6">
        <f t="shared" si="1136"/>
        <v>0</v>
      </c>
      <c r="X5212" s="6">
        <f t="shared" si="1137"/>
        <v>0</v>
      </c>
      <c r="AA5212">
        <f t="shared" si="1139"/>
        <v>0</v>
      </c>
    </row>
    <row r="5213" spans="1:27">
      <c r="A5213" s="67"/>
      <c r="B5213" s="68"/>
      <c r="L5213" s="8">
        <f t="shared" si="1138"/>
        <v>0</v>
      </c>
      <c r="M5213" s="54">
        <f t="shared" si="1128"/>
        <v>0</v>
      </c>
      <c r="N5213" s="6">
        <f t="shared" si="1129"/>
        <v>0</v>
      </c>
      <c r="O5213" s="6" t="str">
        <f t="shared" si="1130"/>
        <v/>
      </c>
      <c r="P5213" s="29"/>
      <c r="Q5213" s="54">
        <f t="shared" si="1131"/>
        <v>0</v>
      </c>
      <c r="R5213" s="6">
        <f t="shared" si="1132"/>
        <v>0</v>
      </c>
      <c r="S5213" s="6" t="str">
        <f t="shared" si="1133"/>
        <v/>
      </c>
      <c r="T5213" s="29"/>
      <c r="U5213" s="6">
        <f t="shared" si="1134"/>
        <v>0</v>
      </c>
      <c r="V5213" s="55">
        <f t="shared" si="1135"/>
        <v>0</v>
      </c>
      <c r="W5213" s="6">
        <f t="shared" si="1136"/>
        <v>0</v>
      </c>
      <c r="X5213" s="6">
        <f t="shared" si="1137"/>
        <v>0</v>
      </c>
      <c r="AA5213">
        <f t="shared" si="1139"/>
        <v>0</v>
      </c>
    </row>
    <row r="5214" spans="1:27">
      <c r="A5214" s="67"/>
      <c r="B5214" s="68"/>
      <c r="L5214" s="8">
        <f t="shared" si="1138"/>
        <v>0</v>
      </c>
      <c r="M5214" s="54">
        <f t="shared" si="1128"/>
        <v>0</v>
      </c>
      <c r="N5214" s="6">
        <f t="shared" si="1129"/>
        <v>0</v>
      </c>
      <c r="O5214" s="6" t="str">
        <f t="shared" si="1130"/>
        <v/>
      </c>
      <c r="P5214" s="29"/>
      <c r="Q5214" s="54">
        <f t="shared" si="1131"/>
        <v>0</v>
      </c>
      <c r="R5214" s="6">
        <f t="shared" si="1132"/>
        <v>0</v>
      </c>
      <c r="S5214" s="6" t="str">
        <f t="shared" si="1133"/>
        <v/>
      </c>
      <c r="T5214" s="29"/>
      <c r="U5214" s="6">
        <f t="shared" si="1134"/>
        <v>0</v>
      </c>
      <c r="V5214" s="55">
        <f t="shared" si="1135"/>
        <v>0</v>
      </c>
      <c r="W5214" s="6">
        <f t="shared" si="1136"/>
        <v>0</v>
      </c>
      <c r="X5214" s="6">
        <f t="shared" si="1137"/>
        <v>0</v>
      </c>
      <c r="AA5214">
        <f t="shared" si="1139"/>
        <v>0</v>
      </c>
    </row>
    <row r="5215" spans="1:27">
      <c r="A5215" s="67"/>
      <c r="B5215" s="68"/>
      <c r="L5215" s="8">
        <f t="shared" si="1138"/>
        <v>0</v>
      </c>
      <c r="M5215" s="54">
        <f t="shared" si="1128"/>
        <v>0</v>
      </c>
      <c r="N5215" s="6">
        <f t="shared" si="1129"/>
        <v>0</v>
      </c>
      <c r="O5215" s="6" t="str">
        <f t="shared" si="1130"/>
        <v/>
      </c>
      <c r="P5215" s="29"/>
      <c r="Q5215" s="54">
        <f t="shared" si="1131"/>
        <v>0</v>
      </c>
      <c r="R5215" s="6">
        <f t="shared" si="1132"/>
        <v>0</v>
      </c>
      <c r="S5215" s="6" t="str">
        <f t="shared" si="1133"/>
        <v/>
      </c>
      <c r="T5215" s="29"/>
      <c r="U5215" s="6">
        <f t="shared" si="1134"/>
        <v>0</v>
      </c>
      <c r="V5215" s="55">
        <f t="shared" si="1135"/>
        <v>0</v>
      </c>
      <c r="W5215" s="6">
        <f t="shared" si="1136"/>
        <v>0</v>
      </c>
      <c r="X5215" s="6">
        <f t="shared" si="1137"/>
        <v>0</v>
      </c>
      <c r="AA5215">
        <f t="shared" si="1139"/>
        <v>0</v>
      </c>
    </row>
    <row r="5216" spans="1:27">
      <c r="A5216" s="67"/>
      <c r="B5216" s="68"/>
      <c r="L5216" s="8">
        <f t="shared" si="1138"/>
        <v>0</v>
      </c>
      <c r="M5216" s="54">
        <f t="shared" si="1128"/>
        <v>0</v>
      </c>
      <c r="N5216" s="6">
        <f t="shared" si="1129"/>
        <v>0</v>
      </c>
      <c r="O5216" s="6" t="str">
        <f t="shared" si="1130"/>
        <v/>
      </c>
      <c r="P5216" s="29"/>
      <c r="Q5216" s="54">
        <f t="shared" si="1131"/>
        <v>0</v>
      </c>
      <c r="R5216" s="6">
        <f t="shared" si="1132"/>
        <v>0</v>
      </c>
      <c r="S5216" s="6" t="str">
        <f t="shared" si="1133"/>
        <v/>
      </c>
      <c r="T5216" s="29"/>
      <c r="U5216" s="6">
        <f t="shared" si="1134"/>
        <v>0</v>
      </c>
      <c r="V5216" s="55">
        <f t="shared" si="1135"/>
        <v>0</v>
      </c>
      <c r="W5216" s="6">
        <f t="shared" si="1136"/>
        <v>0</v>
      </c>
      <c r="X5216" s="6">
        <f t="shared" si="1137"/>
        <v>0</v>
      </c>
      <c r="AA5216">
        <f t="shared" si="1139"/>
        <v>0</v>
      </c>
    </row>
    <row r="5217" spans="1:27">
      <c r="A5217" s="67"/>
      <c r="B5217" s="68"/>
      <c r="L5217" s="8">
        <f t="shared" si="1138"/>
        <v>0</v>
      </c>
      <c r="M5217" s="54">
        <f t="shared" si="1128"/>
        <v>0</v>
      </c>
      <c r="N5217" s="6">
        <f t="shared" si="1129"/>
        <v>0</v>
      </c>
      <c r="O5217" s="6" t="str">
        <f t="shared" si="1130"/>
        <v/>
      </c>
      <c r="P5217" s="29"/>
      <c r="Q5217" s="54">
        <f t="shared" si="1131"/>
        <v>0</v>
      </c>
      <c r="R5217" s="6">
        <f t="shared" si="1132"/>
        <v>0</v>
      </c>
      <c r="S5217" s="6" t="str">
        <f t="shared" si="1133"/>
        <v/>
      </c>
      <c r="T5217" s="29"/>
      <c r="U5217" s="6">
        <f t="shared" si="1134"/>
        <v>0</v>
      </c>
      <c r="V5217" s="55">
        <f t="shared" si="1135"/>
        <v>0</v>
      </c>
      <c r="W5217" s="6">
        <f t="shared" si="1136"/>
        <v>0</v>
      </c>
      <c r="X5217" s="6">
        <f t="shared" si="1137"/>
        <v>0</v>
      </c>
      <c r="AA5217">
        <f t="shared" si="1139"/>
        <v>0</v>
      </c>
    </row>
    <row r="5218" spans="1:27">
      <c r="A5218" s="67"/>
      <c r="B5218" s="68"/>
      <c r="L5218" s="8">
        <f t="shared" si="1138"/>
        <v>0</v>
      </c>
      <c r="M5218" s="54">
        <f t="shared" si="1128"/>
        <v>0</v>
      </c>
      <c r="N5218" s="6">
        <f t="shared" si="1129"/>
        <v>0</v>
      </c>
      <c r="O5218" s="6" t="str">
        <f t="shared" si="1130"/>
        <v/>
      </c>
      <c r="P5218" s="29"/>
      <c r="Q5218" s="54">
        <f t="shared" si="1131"/>
        <v>0</v>
      </c>
      <c r="R5218" s="6">
        <f t="shared" si="1132"/>
        <v>0</v>
      </c>
      <c r="S5218" s="6" t="str">
        <f t="shared" si="1133"/>
        <v/>
      </c>
      <c r="T5218" s="29"/>
      <c r="U5218" s="6">
        <f t="shared" si="1134"/>
        <v>0</v>
      </c>
      <c r="V5218" s="55">
        <f t="shared" si="1135"/>
        <v>0</v>
      </c>
      <c r="W5218" s="6">
        <f t="shared" si="1136"/>
        <v>0</v>
      </c>
      <c r="X5218" s="6">
        <f t="shared" si="1137"/>
        <v>0</v>
      </c>
      <c r="AA5218">
        <f t="shared" si="1139"/>
        <v>0</v>
      </c>
    </row>
    <row r="5219" spans="1:27">
      <c r="A5219" s="67"/>
      <c r="B5219" s="68"/>
      <c r="L5219" s="8">
        <f t="shared" si="1138"/>
        <v>0</v>
      </c>
      <c r="M5219" s="54">
        <f t="shared" si="1128"/>
        <v>0</v>
      </c>
      <c r="N5219" s="6">
        <f t="shared" si="1129"/>
        <v>0</v>
      </c>
      <c r="O5219" s="6" t="str">
        <f t="shared" si="1130"/>
        <v/>
      </c>
      <c r="P5219" s="29"/>
      <c r="Q5219" s="54">
        <f t="shared" si="1131"/>
        <v>0</v>
      </c>
      <c r="R5219" s="6">
        <f t="shared" si="1132"/>
        <v>0</v>
      </c>
      <c r="S5219" s="6" t="str">
        <f t="shared" si="1133"/>
        <v/>
      </c>
      <c r="T5219" s="29"/>
      <c r="U5219" s="6">
        <f t="shared" si="1134"/>
        <v>0</v>
      </c>
      <c r="V5219" s="55">
        <f t="shared" si="1135"/>
        <v>0</v>
      </c>
      <c r="W5219" s="6">
        <f t="shared" si="1136"/>
        <v>0</v>
      </c>
      <c r="X5219" s="6">
        <f t="shared" si="1137"/>
        <v>0</v>
      </c>
      <c r="AA5219">
        <f t="shared" si="1139"/>
        <v>0</v>
      </c>
    </row>
    <row r="5220" spans="1:27">
      <c r="A5220" s="67"/>
      <c r="B5220" s="68"/>
      <c r="L5220" s="8">
        <f t="shared" si="1138"/>
        <v>0</v>
      </c>
      <c r="M5220" s="54">
        <f t="shared" si="1128"/>
        <v>0</v>
      </c>
      <c r="N5220" s="6">
        <f t="shared" si="1129"/>
        <v>0</v>
      </c>
      <c r="O5220" s="6" t="str">
        <f t="shared" si="1130"/>
        <v/>
      </c>
      <c r="P5220" s="29"/>
      <c r="Q5220" s="54">
        <f t="shared" si="1131"/>
        <v>0</v>
      </c>
      <c r="R5220" s="6">
        <f t="shared" si="1132"/>
        <v>0</v>
      </c>
      <c r="S5220" s="6" t="str">
        <f t="shared" si="1133"/>
        <v/>
      </c>
      <c r="T5220" s="29"/>
      <c r="U5220" s="6">
        <f t="shared" si="1134"/>
        <v>0</v>
      </c>
      <c r="V5220" s="55">
        <f t="shared" si="1135"/>
        <v>0</v>
      </c>
      <c r="W5220" s="6">
        <f t="shared" si="1136"/>
        <v>0</v>
      </c>
      <c r="X5220" s="6">
        <f t="shared" si="1137"/>
        <v>0</v>
      </c>
      <c r="AA5220">
        <f t="shared" si="1139"/>
        <v>0</v>
      </c>
    </row>
    <row r="5221" spans="1:27">
      <c r="A5221" s="67"/>
      <c r="B5221" s="68"/>
      <c r="L5221" s="8">
        <f t="shared" si="1138"/>
        <v>0</v>
      </c>
      <c r="M5221" s="54">
        <f t="shared" si="1128"/>
        <v>0</v>
      </c>
      <c r="N5221" s="6">
        <f t="shared" si="1129"/>
        <v>0</v>
      </c>
      <c r="O5221" s="6" t="str">
        <f t="shared" si="1130"/>
        <v/>
      </c>
      <c r="P5221" s="29"/>
      <c r="Q5221" s="54">
        <f t="shared" si="1131"/>
        <v>0</v>
      </c>
      <c r="R5221" s="6">
        <f t="shared" si="1132"/>
        <v>0</v>
      </c>
      <c r="S5221" s="6" t="str">
        <f t="shared" si="1133"/>
        <v/>
      </c>
      <c r="T5221" s="29"/>
      <c r="U5221" s="6">
        <f t="shared" si="1134"/>
        <v>0</v>
      </c>
      <c r="V5221" s="55">
        <f t="shared" si="1135"/>
        <v>0</v>
      </c>
      <c r="W5221" s="6">
        <f t="shared" si="1136"/>
        <v>0</v>
      </c>
      <c r="X5221" s="6">
        <f t="shared" si="1137"/>
        <v>0</v>
      </c>
      <c r="AA5221">
        <f t="shared" si="1139"/>
        <v>0</v>
      </c>
    </row>
    <row r="5222" spans="1:27">
      <c r="A5222" s="67"/>
      <c r="B5222" s="68"/>
      <c r="L5222" s="8">
        <f t="shared" si="1138"/>
        <v>0</v>
      </c>
      <c r="M5222" s="54">
        <f t="shared" si="1128"/>
        <v>0</v>
      </c>
      <c r="N5222" s="6">
        <f t="shared" si="1129"/>
        <v>0</v>
      </c>
      <c r="O5222" s="6" t="str">
        <f t="shared" si="1130"/>
        <v/>
      </c>
      <c r="P5222" s="29"/>
      <c r="Q5222" s="54">
        <f t="shared" si="1131"/>
        <v>0</v>
      </c>
      <c r="R5222" s="6">
        <f t="shared" si="1132"/>
        <v>0</v>
      </c>
      <c r="S5222" s="6" t="str">
        <f t="shared" si="1133"/>
        <v/>
      </c>
      <c r="T5222" s="29"/>
      <c r="U5222" s="6">
        <f t="shared" si="1134"/>
        <v>0</v>
      </c>
      <c r="V5222" s="55">
        <f t="shared" si="1135"/>
        <v>0</v>
      </c>
      <c r="W5222" s="6">
        <f t="shared" si="1136"/>
        <v>0</v>
      </c>
      <c r="X5222" s="6">
        <f t="shared" si="1137"/>
        <v>0</v>
      </c>
      <c r="AA5222">
        <f t="shared" si="1139"/>
        <v>0</v>
      </c>
    </row>
    <row r="5223" spans="1:27">
      <c r="A5223" s="67"/>
      <c r="B5223" s="68"/>
      <c r="L5223" s="8">
        <f t="shared" si="1138"/>
        <v>0</v>
      </c>
      <c r="M5223" s="54">
        <f t="shared" si="1128"/>
        <v>0</v>
      </c>
      <c r="N5223" s="6">
        <f t="shared" si="1129"/>
        <v>0</v>
      </c>
      <c r="O5223" s="6" t="str">
        <f t="shared" si="1130"/>
        <v/>
      </c>
      <c r="P5223" s="29"/>
      <c r="Q5223" s="54">
        <f t="shared" si="1131"/>
        <v>0</v>
      </c>
      <c r="R5223" s="6">
        <f t="shared" si="1132"/>
        <v>0</v>
      </c>
      <c r="S5223" s="6" t="str">
        <f t="shared" si="1133"/>
        <v/>
      </c>
      <c r="T5223" s="29"/>
      <c r="U5223" s="6">
        <f t="shared" si="1134"/>
        <v>0</v>
      </c>
      <c r="V5223" s="55">
        <f t="shared" si="1135"/>
        <v>0</v>
      </c>
      <c r="W5223" s="6">
        <f t="shared" si="1136"/>
        <v>0</v>
      </c>
      <c r="X5223" s="6">
        <f t="shared" si="1137"/>
        <v>0</v>
      </c>
      <c r="AA5223">
        <f t="shared" si="1139"/>
        <v>0</v>
      </c>
    </row>
    <row r="5224" spans="1:27">
      <c r="A5224" s="67"/>
      <c r="B5224" s="68"/>
      <c r="L5224" s="8">
        <f t="shared" si="1138"/>
        <v>0</v>
      </c>
      <c r="M5224" s="54">
        <f t="shared" si="1128"/>
        <v>0</v>
      </c>
      <c r="N5224" s="6">
        <f t="shared" si="1129"/>
        <v>0</v>
      </c>
      <c r="O5224" s="6" t="str">
        <f t="shared" si="1130"/>
        <v/>
      </c>
      <c r="P5224" s="29"/>
      <c r="Q5224" s="54">
        <f t="shared" si="1131"/>
        <v>0</v>
      </c>
      <c r="R5224" s="6">
        <f t="shared" si="1132"/>
        <v>0</v>
      </c>
      <c r="S5224" s="6" t="str">
        <f t="shared" si="1133"/>
        <v/>
      </c>
      <c r="T5224" s="29"/>
      <c r="U5224" s="6">
        <f t="shared" si="1134"/>
        <v>0</v>
      </c>
      <c r="V5224" s="55">
        <f t="shared" si="1135"/>
        <v>0</v>
      </c>
      <c r="W5224" s="6">
        <f t="shared" si="1136"/>
        <v>0</v>
      </c>
      <c r="X5224" s="6">
        <f t="shared" si="1137"/>
        <v>0</v>
      </c>
      <c r="AA5224">
        <f t="shared" si="1139"/>
        <v>0</v>
      </c>
    </row>
    <row r="5225" spans="1:27">
      <c r="A5225" s="67"/>
      <c r="B5225" s="68"/>
      <c r="L5225" s="8">
        <f t="shared" si="1138"/>
        <v>0</v>
      </c>
      <c r="M5225" s="54">
        <f t="shared" si="1128"/>
        <v>0</v>
      </c>
      <c r="N5225" s="6">
        <f t="shared" si="1129"/>
        <v>0</v>
      </c>
      <c r="O5225" s="6" t="str">
        <f t="shared" si="1130"/>
        <v/>
      </c>
      <c r="P5225" s="29"/>
      <c r="Q5225" s="54">
        <f t="shared" si="1131"/>
        <v>0</v>
      </c>
      <c r="R5225" s="6">
        <f t="shared" si="1132"/>
        <v>0</v>
      </c>
      <c r="S5225" s="6" t="str">
        <f t="shared" si="1133"/>
        <v/>
      </c>
      <c r="T5225" s="29"/>
      <c r="U5225" s="6">
        <f t="shared" si="1134"/>
        <v>0</v>
      </c>
      <c r="V5225" s="55">
        <f t="shared" si="1135"/>
        <v>0</v>
      </c>
      <c r="W5225" s="6">
        <f t="shared" si="1136"/>
        <v>0</v>
      </c>
      <c r="X5225" s="6">
        <f t="shared" si="1137"/>
        <v>0</v>
      </c>
      <c r="AA5225">
        <f t="shared" si="1139"/>
        <v>0</v>
      </c>
    </row>
    <row r="5226" spans="1:27">
      <c r="A5226" s="67"/>
      <c r="B5226" s="68"/>
      <c r="L5226" s="8">
        <f t="shared" si="1138"/>
        <v>0</v>
      </c>
      <c r="M5226" s="54">
        <f t="shared" si="1128"/>
        <v>0</v>
      </c>
      <c r="N5226" s="6">
        <f t="shared" si="1129"/>
        <v>0</v>
      </c>
      <c r="O5226" s="6" t="str">
        <f t="shared" si="1130"/>
        <v/>
      </c>
      <c r="P5226" s="29"/>
      <c r="Q5226" s="54">
        <f t="shared" si="1131"/>
        <v>0</v>
      </c>
      <c r="R5226" s="6">
        <f t="shared" si="1132"/>
        <v>0</v>
      </c>
      <c r="S5226" s="6" t="str">
        <f t="shared" si="1133"/>
        <v/>
      </c>
      <c r="T5226" s="29"/>
      <c r="U5226" s="6">
        <f t="shared" si="1134"/>
        <v>0</v>
      </c>
      <c r="V5226" s="55">
        <f t="shared" si="1135"/>
        <v>0</v>
      </c>
      <c r="W5226" s="6">
        <f t="shared" si="1136"/>
        <v>0</v>
      </c>
      <c r="X5226" s="6">
        <f t="shared" si="1137"/>
        <v>0</v>
      </c>
      <c r="AA5226">
        <f t="shared" si="1139"/>
        <v>0</v>
      </c>
    </row>
    <row r="5227" spans="1:27">
      <c r="A5227" s="67"/>
      <c r="B5227" s="68"/>
      <c r="L5227" s="8">
        <f t="shared" si="1138"/>
        <v>0</v>
      </c>
      <c r="M5227" s="54">
        <f t="shared" si="1128"/>
        <v>0</v>
      </c>
      <c r="N5227" s="6">
        <f t="shared" si="1129"/>
        <v>0</v>
      </c>
      <c r="O5227" s="6" t="str">
        <f t="shared" si="1130"/>
        <v/>
      </c>
      <c r="P5227" s="29"/>
      <c r="Q5227" s="54">
        <f t="shared" si="1131"/>
        <v>0</v>
      </c>
      <c r="R5227" s="6">
        <f t="shared" si="1132"/>
        <v>0</v>
      </c>
      <c r="S5227" s="6" t="str">
        <f t="shared" si="1133"/>
        <v/>
      </c>
      <c r="T5227" s="29"/>
      <c r="U5227" s="6">
        <f t="shared" si="1134"/>
        <v>0</v>
      </c>
      <c r="V5227" s="55">
        <f t="shared" si="1135"/>
        <v>0</v>
      </c>
      <c r="W5227" s="6">
        <f t="shared" si="1136"/>
        <v>0</v>
      </c>
      <c r="X5227" s="6">
        <f t="shared" si="1137"/>
        <v>0</v>
      </c>
      <c r="AA5227">
        <f t="shared" si="1139"/>
        <v>0</v>
      </c>
    </row>
    <row r="5228" spans="1:27">
      <c r="A5228" s="67"/>
      <c r="B5228" s="68"/>
      <c r="L5228" s="8">
        <f t="shared" si="1138"/>
        <v>0</v>
      </c>
      <c r="M5228" s="54">
        <f t="shared" si="1128"/>
        <v>0</v>
      </c>
      <c r="N5228" s="6">
        <f t="shared" si="1129"/>
        <v>0</v>
      </c>
      <c r="O5228" s="6" t="str">
        <f t="shared" si="1130"/>
        <v/>
      </c>
      <c r="P5228" s="29"/>
      <c r="Q5228" s="54">
        <f t="shared" si="1131"/>
        <v>0</v>
      </c>
      <c r="R5228" s="6">
        <f t="shared" si="1132"/>
        <v>0</v>
      </c>
      <c r="S5228" s="6" t="str">
        <f t="shared" si="1133"/>
        <v/>
      </c>
      <c r="T5228" s="29"/>
      <c r="U5228" s="6">
        <f t="shared" si="1134"/>
        <v>0</v>
      </c>
      <c r="V5228" s="55">
        <f t="shared" si="1135"/>
        <v>0</v>
      </c>
      <c r="W5228" s="6">
        <f t="shared" si="1136"/>
        <v>0</v>
      </c>
      <c r="X5228" s="6">
        <f t="shared" si="1137"/>
        <v>0</v>
      </c>
      <c r="AA5228">
        <f t="shared" si="1139"/>
        <v>0</v>
      </c>
    </row>
    <row r="5229" spans="1:27">
      <c r="A5229" s="67"/>
      <c r="B5229" s="68"/>
      <c r="L5229" s="8">
        <f t="shared" si="1138"/>
        <v>0</v>
      </c>
      <c r="M5229" s="54">
        <f t="shared" si="1128"/>
        <v>0</v>
      </c>
      <c r="N5229" s="6">
        <f t="shared" si="1129"/>
        <v>0</v>
      </c>
      <c r="O5229" s="6" t="str">
        <f t="shared" si="1130"/>
        <v/>
      </c>
      <c r="P5229" s="29"/>
      <c r="Q5229" s="54">
        <f t="shared" si="1131"/>
        <v>0</v>
      </c>
      <c r="R5229" s="6">
        <f t="shared" si="1132"/>
        <v>0</v>
      </c>
      <c r="S5229" s="6" t="str">
        <f t="shared" si="1133"/>
        <v/>
      </c>
      <c r="T5229" s="29"/>
      <c r="U5229" s="6">
        <f t="shared" si="1134"/>
        <v>0</v>
      </c>
      <c r="V5229" s="55">
        <f t="shared" si="1135"/>
        <v>0</v>
      </c>
      <c r="W5229" s="6">
        <f t="shared" si="1136"/>
        <v>0</v>
      </c>
      <c r="X5229" s="6">
        <f t="shared" si="1137"/>
        <v>0</v>
      </c>
      <c r="AA5229">
        <f t="shared" si="1139"/>
        <v>0</v>
      </c>
    </row>
    <row r="5230" spans="1:27">
      <c r="A5230" s="67"/>
      <c r="B5230" s="68"/>
      <c r="L5230" s="8">
        <f t="shared" si="1138"/>
        <v>0</v>
      </c>
      <c r="M5230" s="54">
        <f t="shared" si="1128"/>
        <v>0</v>
      </c>
      <c r="N5230" s="6">
        <f t="shared" si="1129"/>
        <v>0</v>
      </c>
      <c r="O5230" s="6" t="str">
        <f t="shared" si="1130"/>
        <v/>
      </c>
      <c r="P5230" s="29"/>
      <c r="Q5230" s="54">
        <f t="shared" si="1131"/>
        <v>0</v>
      </c>
      <c r="R5230" s="6">
        <f t="shared" si="1132"/>
        <v>0</v>
      </c>
      <c r="S5230" s="6" t="str">
        <f t="shared" si="1133"/>
        <v/>
      </c>
      <c r="T5230" s="29"/>
      <c r="U5230" s="6">
        <f t="shared" si="1134"/>
        <v>0</v>
      </c>
      <c r="V5230" s="55">
        <f t="shared" si="1135"/>
        <v>0</v>
      </c>
      <c r="W5230" s="6">
        <f t="shared" si="1136"/>
        <v>0</v>
      </c>
      <c r="X5230" s="6">
        <f t="shared" si="1137"/>
        <v>0</v>
      </c>
      <c r="AA5230">
        <f t="shared" si="1139"/>
        <v>0</v>
      </c>
    </row>
    <row r="5231" spans="1:27">
      <c r="A5231" s="67"/>
      <c r="B5231" s="68"/>
      <c r="L5231" s="8">
        <f t="shared" si="1138"/>
        <v>0</v>
      </c>
      <c r="M5231" s="54">
        <f t="shared" si="1128"/>
        <v>0</v>
      </c>
      <c r="N5231" s="6">
        <f t="shared" si="1129"/>
        <v>0</v>
      </c>
      <c r="O5231" s="6" t="str">
        <f t="shared" si="1130"/>
        <v/>
      </c>
      <c r="P5231" s="29"/>
      <c r="Q5231" s="54">
        <f t="shared" si="1131"/>
        <v>0</v>
      </c>
      <c r="R5231" s="6">
        <f t="shared" si="1132"/>
        <v>0</v>
      </c>
      <c r="S5231" s="6" t="str">
        <f t="shared" si="1133"/>
        <v/>
      </c>
      <c r="T5231" s="29"/>
      <c r="U5231" s="6">
        <f t="shared" si="1134"/>
        <v>0</v>
      </c>
      <c r="V5231" s="55">
        <f t="shared" si="1135"/>
        <v>0</v>
      </c>
      <c r="W5231" s="6">
        <f t="shared" si="1136"/>
        <v>0</v>
      </c>
      <c r="X5231" s="6">
        <f t="shared" si="1137"/>
        <v>0</v>
      </c>
      <c r="AA5231">
        <f t="shared" si="1139"/>
        <v>0</v>
      </c>
    </row>
    <row r="5232" spans="1:27">
      <c r="A5232" s="67"/>
      <c r="B5232" s="68"/>
      <c r="L5232" s="8">
        <f t="shared" si="1138"/>
        <v>0</v>
      </c>
      <c r="M5232" s="54">
        <f t="shared" si="1128"/>
        <v>0</v>
      </c>
      <c r="N5232" s="6">
        <f t="shared" si="1129"/>
        <v>0</v>
      </c>
      <c r="O5232" s="6" t="str">
        <f t="shared" si="1130"/>
        <v/>
      </c>
      <c r="P5232" s="29"/>
      <c r="Q5232" s="54">
        <f t="shared" si="1131"/>
        <v>0</v>
      </c>
      <c r="R5232" s="6">
        <f t="shared" si="1132"/>
        <v>0</v>
      </c>
      <c r="S5232" s="6" t="str">
        <f t="shared" si="1133"/>
        <v/>
      </c>
      <c r="T5232" s="29"/>
      <c r="U5232" s="6">
        <f t="shared" si="1134"/>
        <v>0</v>
      </c>
      <c r="V5232" s="55">
        <f t="shared" si="1135"/>
        <v>0</v>
      </c>
      <c r="W5232" s="6">
        <f t="shared" si="1136"/>
        <v>0</v>
      </c>
      <c r="X5232" s="6">
        <f t="shared" si="1137"/>
        <v>0</v>
      </c>
      <c r="AA5232">
        <f t="shared" si="1139"/>
        <v>0</v>
      </c>
    </row>
    <row r="5233" spans="1:27">
      <c r="A5233" s="67"/>
      <c r="B5233" s="68"/>
      <c r="L5233" s="8">
        <f t="shared" si="1138"/>
        <v>0</v>
      </c>
      <c r="M5233" s="54">
        <f t="shared" si="1128"/>
        <v>0</v>
      </c>
      <c r="N5233" s="6">
        <f t="shared" si="1129"/>
        <v>0</v>
      </c>
      <c r="O5233" s="6" t="str">
        <f t="shared" si="1130"/>
        <v/>
      </c>
      <c r="P5233" s="29"/>
      <c r="Q5233" s="54">
        <f t="shared" si="1131"/>
        <v>0</v>
      </c>
      <c r="R5233" s="6">
        <f t="shared" si="1132"/>
        <v>0</v>
      </c>
      <c r="S5233" s="6" t="str">
        <f t="shared" si="1133"/>
        <v/>
      </c>
      <c r="T5233" s="29"/>
      <c r="U5233" s="6">
        <f t="shared" si="1134"/>
        <v>0</v>
      </c>
      <c r="V5233" s="55">
        <f t="shared" si="1135"/>
        <v>0</v>
      </c>
      <c r="W5233" s="6">
        <f t="shared" si="1136"/>
        <v>0</v>
      </c>
      <c r="X5233" s="6">
        <f t="shared" si="1137"/>
        <v>0</v>
      </c>
      <c r="AA5233">
        <f t="shared" si="1139"/>
        <v>0</v>
      </c>
    </row>
    <row r="5234" spans="1:27">
      <c r="A5234" s="67"/>
      <c r="B5234" s="68"/>
      <c r="L5234" s="8">
        <f t="shared" si="1138"/>
        <v>0</v>
      </c>
      <c r="M5234" s="54">
        <f t="shared" si="1128"/>
        <v>0</v>
      </c>
      <c r="N5234" s="6">
        <f t="shared" si="1129"/>
        <v>0</v>
      </c>
      <c r="O5234" s="6" t="str">
        <f t="shared" si="1130"/>
        <v/>
      </c>
      <c r="P5234" s="29"/>
      <c r="Q5234" s="54">
        <f t="shared" si="1131"/>
        <v>0</v>
      </c>
      <c r="R5234" s="6">
        <f t="shared" si="1132"/>
        <v>0</v>
      </c>
      <c r="S5234" s="6" t="str">
        <f t="shared" si="1133"/>
        <v/>
      </c>
      <c r="T5234" s="29"/>
      <c r="U5234" s="6">
        <f t="shared" si="1134"/>
        <v>0</v>
      </c>
      <c r="V5234" s="55">
        <f t="shared" si="1135"/>
        <v>0</v>
      </c>
      <c r="W5234" s="6">
        <f t="shared" si="1136"/>
        <v>0</v>
      </c>
      <c r="X5234" s="6">
        <f t="shared" si="1137"/>
        <v>0</v>
      </c>
      <c r="AA5234">
        <f t="shared" si="1139"/>
        <v>0</v>
      </c>
    </row>
    <row r="5235" spans="1:27">
      <c r="A5235" s="67"/>
      <c r="B5235" s="68"/>
      <c r="L5235" s="8">
        <f t="shared" si="1138"/>
        <v>0</v>
      </c>
      <c r="M5235" s="54">
        <f t="shared" si="1128"/>
        <v>0</v>
      </c>
      <c r="N5235" s="6">
        <f t="shared" si="1129"/>
        <v>0</v>
      </c>
      <c r="O5235" s="6" t="str">
        <f t="shared" si="1130"/>
        <v/>
      </c>
      <c r="P5235" s="29"/>
      <c r="Q5235" s="54">
        <f t="shared" si="1131"/>
        <v>0</v>
      </c>
      <c r="R5235" s="6">
        <f t="shared" si="1132"/>
        <v>0</v>
      </c>
      <c r="S5235" s="6" t="str">
        <f t="shared" si="1133"/>
        <v/>
      </c>
      <c r="T5235" s="29"/>
      <c r="U5235" s="6">
        <f t="shared" si="1134"/>
        <v>0</v>
      </c>
      <c r="V5235" s="55">
        <f t="shared" si="1135"/>
        <v>0</v>
      </c>
      <c r="W5235" s="6">
        <f t="shared" si="1136"/>
        <v>0</v>
      </c>
      <c r="X5235" s="6">
        <f t="shared" si="1137"/>
        <v>0</v>
      </c>
      <c r="AA5235">
        <f t="shared" si="1139"/>
        <v>0</v>
      </c>
    </row>
    <row r="5236" spans="1:27">
      <c r="A5236" s="67"/>
      <c r="B5236" s="68"/>
      <c r="L5236" s="8">
        <f t="shared" si="1138"/>
        <v>0</v>
      </c>
      <c r="M5236" s="54">
        <f t="shared" si="1128"/>
        <v>0</v>
      </c>
      <c r="N5236" s="6">
        <f t="shared" si="1129"/>
        <v>0</v>
      </c>
      <c r="O5236" s="6" t="str">
        <f t="shared" si="1130"/>
        <v/>
      </c>
      <c r="P5236" s="29"/>
      <c r="Q5236" s="54">
        <f t="shared" si="1131"/>
        <v>0</v>
      </c>
      <c r="R5236" s="6">
        <f t="shared" si="1132"/>
        <v>0</v>
      </c>
      <c r="S5236" s="6" t="str">
        <f t="shared" si="1133"/>
        <v/>
      </c>
      <c r="T5236" s="29"/>
      <c r="U5236" s="6">
        <f t="shared" si="1134"/>
        <v>0</v>
      </c>
      <c r="V5236" s="55">
        <f t="shared" si="1135"/>
        <v>0</v>
      </c>
      <c r="W5236" s="6">
        <f t="shared" si="1136"/>
        <v>0</v>
      </c>
      <c r="X5236" s="6">
        <f t="shared" si="1137"/>
        <v>0</v>
      </c>
      <c r="AA5236">
        <f t="shared" si="1139"/>
        <v>0</v>
      </c>
    </row>
    <row r="5237" spans="1:27">
      <c r="A5237" s="67"/>
      <c r="B5237" s="68"/>
      <c r="L5237" s="8">
        <f t="shared" si="1138"/>
        <v>0</v>
      </c>
      <c r="M5237" s="54">
        <f t="shared" si="1128"/>
        <v>0</v>
      </c>
      <c r="N5237" s="6">
        <f t="shared" si="1129"/>
        <v>0</v>
      </c>
      <c r="O5237" s="6" t="str">
        <f t="shared" si="1130"/>
        <v/>
      </c>
      <c r="P5237" s="29"/>
      <c r="Q5237" s="54">
        <f t="shared" si="1131"/>
        <v>0</v>
      </c>
      <c r="R5237" s="6">
        <f t="shared" si="1132"/>
        <v>0</v>
      </c>
      <c r="S5237" s="6" t="str">
        <f t="shared" si="1133"/>
        <v/>
      </c>
      <c r="T5237" s="29"/>
      <c r="U5237" s="6">
        <f t="shared" si="1134"/>
        <v>0</v>
      </c>
      <c r="V5237" s="55">
        <f t="shared" si="1135"/>
        <v>0</v>
      </c>
      <c r="W5237" s="6">
        <f t="shared" si="1136"/>
        <v>0</v>
      </c>
      <c r="X5237" s="6">
        <f t="shared" si="1137"/>
        <v>0</v>
      </c>
      <c r="AA5237">
        <f t="shared" si="1139"/>
        <v>0</v>
      </c>
    </row>
    <row r="5238" spans="1:27">
      <c r="A5238" s="67"/>
      <c r="B5238" s="68"/>
      <c r="L5238" s="8">
        <f t="shared" si="1138"/>
        <v>0</v>
      </c>
      <c r="M5238" s="54">
        <f t="shared" si="1128"/>
        <v>0</v>
      </c>
      <c r="N5238" s="6">
        <f t="shared" si="1129"/>
        <v>0</v>
      </c>
      <c r="O5238" s="6" t="str">
        <f t="shared" si="1130"/>
        <v/>
      </c>
      <c r="P5238" s="29"/>
      <c r="Q5238" s="54">
        <f t="shared" si="1131"/>
        <v>0</v>
      </c>
      <c r="R5238" s="6">
        <f t="shared" si="1132"/>
        <v>0</v>
      </c>
      <c r="S5238" s="6" t="str">
        <f t="shared" si="1133"/>
        <v/>
      </c>
      <c r="T5238" s="29"/>
      <c r="U5238" s="6">
        <f t="shared" si="1134"/>
        <v>0</v>
      </c>
      <c r="V5238" s="55">
        <f t="shared" si="1135"/>
        <v>0</v>
      </c>
      <c r="W5238" s="6">
        <f t="shared" si="1136"/>
        <v>0</v>
      </c>
      <c r="X5238" s="6">
        <f t="shared" si="1137"/>
        <v>0</v>
      </c>
      <c r="AA5238">
        <f t="shared" si="1139"/>
        <v>0</v>
      </c>
    </row>
    <row r="5239" spans="1:27">
      <c r="A5239" s="67"/>
      <c r="B5239" s="68"/>
      <c r="L5239" s="8">
        <f t="shared" si="1138"/>
        <v>0</v>
      </c>
      <c r="M5239" s="54">
        <f t="shared" si="1128"/>
        <v>0</v>
      </c>
      <c r="N5239" s="6">
        <f t="shared" si="1129"/>
        <v>0</v>
      </c>
      <c r="O5239" s="6" t="str">
        <f t="shared" si="1130"/>
        <v/>
      </c>
      <c r="P5239" s="29"/>
      <c r="Q5239" s="54">
        <f t="shared" si="1131"/>
        <v>0</v>
      </c>
      <c r="R5239" s="6">
        <f t="shared" si="1132"/>
        <v>0</v>
      </c>
      <c r="S5239" s="6" t="str">
        <f t="shared" si="1133"/>
        <v/>
      </c>
      <c r="T5239" s="29"/>
      <c r="U5239" s="6">
        <f t="shared" si="1134"/>
        <v>0</v>
      </c>
      <c r="V5239" s="55">
        <f t="shared" si="1135"/>
        <v>0</v>
      </c>
      <c r="W5239" s="6">
        <f t="shared" si="1136"/>
        <v>0</v>
      </c>
      <c r="X5239" s="6">
        <f t="shared" si="1137"/>
        <v>0</v>
      </c>
      <c r="AA5239">
        <f t="shared" si="1139"/>
        <v>0</v>
      </c>
    </row>
    <row r="5240" spans="1:27">
      <c r="A5240" s="67"/>
      <c r="B5240" s="68"/>
      <c r="L5240" s="8">
        <f t="shared" si="1138"/>
        <v>0</v>
      </c>
      <c r="M5240" s="54">
        <f t="shared" si="1128"/>
        <v>0</v>
      </c>
      <c r="N5240" s="6">
        <f t="shared" si="1129"/>
        <v>0</v>
      </c>
      <c r="O5240" s="6" t="str">
        <f t="shared" si="1130"/>
        <v/>
      </c>
      <c r="P5240" s="29"/>
      <c r="Q5240" s="54">
        <f t="shared" si="1131"/>
        <v>0</v>
      </c>
      <c r="R5240" s="6">
        <f t="shared" si="1132"/>
        <v>0</v>
      </c>
      <c r="S5240" s="6" t="str">
        <f t="shared" si="1133"/>
        <v/>
      </c>
      <c r="T5240" s="29"/>
      <c r="U5240" s="6">
        <f t="shared" si="1134"/>
        <v>0</v>
      </c>
      <c r="V5240" s="55">
        <f t="shared" si="1135"/>
        <v>0</v>
      </c>
      <c r="W5240" s="6">
        <f t="shared" si="1136"/>
        <v>0</v>
      </c>
      <c r="X5240" s="6">
        <f t="shared" si="1137"/>
        <v>0</v>
      </c>
      <c r="AA5240">
        <f t="shared" si="1139"/>
        <v>0</v>
      </c>
    </row>
    <row r="5241" spans="1:27">
      <c r="A5241" s="67"/>
      <c r="B5241" s="68"/>
      <c r="L5241" s="8">
        <f t="shared" si="1138"/>
        <v>0</v>
      </c>
      <c r="M5241" s="54">
        <f t="shared" si="1128"/>
        <v>0</v>
      </c>
      <c r="N5241" s="6">
        <f t="shared" si="1129"/>
        <v>0</v>
      </c>
      <c r="O5241" s="6" t="str">
        <f t="shared" si="1130"/>
        <v/>
      </c>
      <c r="P5241" s="29"/>
      <c r="Q5241" s="54">
        <f t="shared" si="1131"/>
        <v>0</v>
      </c>
      <c r="R5241" s="6">
        <f t="shared" si="1132"/>
        <v>0</v>
      </c>
      <c r="S5241" s="6" t="str">
        <f t="shared" si="1133"/>
        <v/>
      </c>
      <c r="T5241" s="29"/>
      <c r="U5241" s="6">
        <f t="shared" si="1134"/>
        <v>0</v>
      </c>
      <c r="V5241" s="55">
        <f t="shared" si="1135"/>
        <v>0</v>
      </c>
      <c r="W5241" s="6">
        <f t="shared" si="1136"/>
        <v>0</v>
      </c>
      <c r="X5241" s="6">
        <f t="shared" si="1137"/>
        <v>0</v>
      </c>
      <c r="AA5241">
        <f t="shared" si="1139"/>
        <v>0</v>
      </c>
    </row>
    <row r="5242" spans="1:27">
      <c r="A5242" s="67"/>
      <c r="B5242" s="68"/>
      <c r="L5242" s="8">
        <f t="shared" si="1138"/>
        <v>0</v>
      </c>
      <c r="M5242" s="54">
        <f t="shared" si="1128"/>
        <v>0</v>
      </c>
      <c r="N5242" s="6">
        <f t="shared" si="1129"/>
        <v>0</v>
      </c>
      <c r="O5242" s="6" t="str">
        <f t="shared" si="1130"/>
        <v/>
      </c>
      <c r="P5242" s="29"/>
      <c r="Q5242" s="54">
        <f t="shared" si="1131"/>
        <v>0</v>
      </c>
      <c r="R5242" s="6">
        <f t="shared" si="1132"/>
        <v>0</v>
      </c>
      <c r="S5242" s="6" t="str">
        <f t="shared" si="1133"/>
        <v/>
      </c>
      <c r="T5242" s="29"/>
      <c r="U5242" s="6">
        <f t="shared" si="1134"/>
        <v>0</v>
      </c>
      <c r="V5242" s="55">
        <f t="shared" si="1135"/>
        <v>0</v>
      </c>
      <c r="W5242" s="6">
        <f t="shared" si="1136"/>
        <v>0</v>
      </c>
      <c r="X5242" s="6">
        <f t="shared" si="1137"/>
        <v>0</v>
      </c>
      <c r="AA5242">
        <f t="shared" si="1139"/>
        <v>0</v>
      </c>
    </row>
    <row r="5243" spans="1:27">
      <c r="A5243" s="67"/>
      <c r="B5243" s="68"/>
      <c r="L5243" s="8">
        <f t="shared" si="1138"/>
        <v>0</v>
      </c>
      <c r="M5243" s="54">
        <f t="shared" si="1128"/>
        <v>0</v>
      </c>
      <c r="N5243" s="6">
        <f t="shared" si="1129"/>
        <v>0</v>
      </c>
      <c r="O5243" s="6" t="str">
        <f t="shared" si="1130"/>
        <v/>
      </c>
      <c r="P5243" s="29"/>
      <c r="Q5243" s="54">
        <f t="shared" si="1131"/>
        <v>0</v>
      </c>
      <c r="R5243" s="6">
        <f t="shared" si="1132"/>
        <v>0</v>
      </c>
      <c r="S5243" s="6" t="str">
        <f t="shared" si="1133"/>
        <v/>
      </c>
      <c r="T5243" s="29"/>
      <c r="U5243" s="6">
        <f t="shared" si="1134"/>
        <v>0</v>
      </c>
      <c r="V5243" s="55">
        <f t="shared" si="1135"/>
        <v>0</v>
      </c>
      <c r="W5243" s="6">
        <f t="shared" si="1136"/>
        <v>0</v>
      </c>
      <c r="X5243" s="6">
        <f t="shared" si="1137"/>
        <v>0</v>
      </c>
      <c r="AA5243">
        <f t="shared" si="1139"/>
        <v>0</v>
      </c>
    </row>
    <row r="5244" spans="1:27">
      <c r="A5244" s="67"/>
      <c r="B5244" s="68"/>
      <c r="L5244" s="8">
        <f t="shared" si="1138"/>
        <v>0</v>
      </c>
      <c r="M5244" s="54">
        <f t="shared" si="1128"/>
        <v>0</v>
      </c>
      <c r="N5244" s="6">
        <f t="shared" si="1129"/>
        <v>0</v>
      </c>
      <c r="O5244" s="6" t="str">
        <f t="shared" si="1130"/>
        <v/>
      </c>
      <c r="P5244" s="29"/>
      <c r="Q5244" s="54">
        <f t="shared" si="1131"/>
        <v>0</v>
      </c>
      <c r="R5244" s="6">
        <f t="shared" si="1132"/>
        <v>0</v>
      </c>
      <c r="S5244" s="6" t="str">
        <f t="shared" si="1133"/>
        <v/>
      </c>
      <c r="T5244" s="29"/>
      <c r="U5244" s="6">
        <f t="shared" si="1134"/>
        <v>0</v>
      </c>
      <c r="V5244" s="55">
        <f t="shared" si="1135"/>
        <v>0</v>
      </c>
      <c r="W5244" s="6">
        <f t="shared" si="1136"/>
        <v>0</v>
      </c>
      <c r="X5244" s="6">
        <f t="shared" si="1137"/>
        <v>0</v>
      </c>
      <c r="AA5244">
        <f t="shared" si="1139"/>
        <v>0</v>
      </c>
    </row>
    <row r="5245" spans="1:27">
      <c r="A5245" s="67"/>
      <c r="B5245" s="68"/>
      <c r="L5245" s="8">
        <f t="shared" si="1138"/>
        <v>0</v>
      </c>
      <c r="M5245" s="54">
        <f t="shared" si="1128"/>
        <v>0</v>
      </c>
      <c r="N5245" s="6">
        <f t="shared" si="1129"/>
        <v>0</v>
      </c>
      <c r="O5245" s="6" t="str">
        <f t="shared" si="1130"/>
        <v/>
      </c>
      <c r="P5245" s="29"/>
      <c r="Q5245" s="54">
        <f t="shared" si="1131"/>
        <v>0</v>
      </c>
      <c r="R5245" s="6">
        <f t="shared" si="1132"/>
        <v>0</v>
      </c>
      <c r="S5245" s="6" t="str">
        <f t="shared" si="1133"/>
        <v/>
      </c>
      <c r="T5245" s="29"/>
      <c r="U5245" s="6">
        <f t="shared" si="1134"/>
        <v>0</v>
      </c>
      <c r="V5245" s="55">
        <f t="shared" si="1135"/>
        <v>0</v>
      </c>
      <c r="W5245" s="6">
        <f t="shared" si="1136"/>
        <v>0</v>
      </c>
      <c r="X5245" s="6">
        <f t="shared" si="1137"/>
        <v>0</v>
      </c>
      <c r="AA5245">
        <f t="shared" si="1139"/>
        <v>0</v>
      </c>
    </row>
    <row r="5246" spans="1:27">
      <c r="A5246" s="67"/>
      <c r="B5246" s="68"/>
      <c r="L5246" s="8">
        <f t="shared" si="1138"/>
        <v>0</v>
      </c>
      <c r="M5246" s="54">
        <f t="shared" si="1128"/>
        <v>0</v>
      </c>
      <c r="N5246" s="6">
        <f t="shared" si="1129"/>
        <v>0</v>
      </c>
      <c r="O5246" s="6" t="str">
        <f t="shared" si="1130"/>
        <v/>
      </c>
      <c r="P5246" s="29"/>
      <c r="Q5246" s="54">
        <f t="shared" si="1131"/>
        <v>0</v>
      </c>
      <c r="R5246" s="6">
        <f t="shared" si="1132"/>
        <v>0</v>
      </c>
      <c r="S5246" s="6" t="str">
        <f t="shared" si="1133"/>
        <v/>
      </c>
      <c r="T5246" s="29"/>
      <c r="U5246" s="6">
        <f t="shared" si="1134"/>
        <v>0</v>
      </c>
      <c r="V5246" s="55">
        <f t="shared" si="1135"/>
        <v>0</v>
      </c>
      <c r="W5246" s="6">
        <f t="shared" si="1136"/>
        <v>0</v>
      </c>
      <c r="X5246" s="6">
        <f t="shared" si="1137"/>
        <v>0</v>
      </c>
      <c r="AA5246">
        <f t="shared" si="1139"/>
        <v>0</v>
      </c>
    </row>
    <row r="5247" spans="1:27">
      <c r="A5247" s="67"/>
      <c r="B5247" s="68"/>
      <c r="L5247" s="8">
        <f t="shared" si="1138"/>
        <v>0</v>
      </c>
      <c r="M5247" s="54">
        <f t="shared" si="1128"/>
        <v>0</v>
      </c>
      <c r="N5247" s="6">
        <f t="shared" si="1129"/>
        <v>0</v>
      </c>
      <c r="O5247" s="6" t="str">
        <f t="shared" si="1130"/>
        <v/>
      </c>
      <c r="P5247" s="29"/>
      <c r="Q5247" s="54">
        <f t="shared" si="1131"/>
        <v>0</v>
      </c>
      <c r="R5247" s="6">
        <f t="shared" si="1132"/>
        <v>0</v>
      </c>
      <c r="S5247" s="6" t="str">
        <f t="shared" si="1133"/>
        <v/>
      </c>
      <c r="T5247" s="29"/>
      <c r="U5247" s="6">
        <f t="shared" si="1134"/>
        <v>0</v>
      </c>
      <c r="V5247" s="55">
        <f t="shared" si="1135"/>
        <v>0</v>
      </c>
      <c r="W5247" s="6">
        <f t="shared" si="1136"/>
        <v>0</v>
      </c>
      <c r="X5247" s="6">
        <f t="shared" si="1137"/>
        <v>0</v>
      </c>
      <c r="AA5247">
        <f t="shared" si="1139"/>
        <v>0</v>
      </c>
    </row>
    <row r="5248" spans="1:27">
      <c r="A5248" s="67"/>
      <c r="B5248" s="68"/>
      <c r="L5248" s="8">
        <f t="shared" si="1138"/>
        <v>0</v>
      </c>
      <c r="M5248" s="54">
        <f t="shared" si="1128"/>
        <v>0</v>
      </c>
      <c r="N5248" s="6">
        <f t="shared" si="1129"/>
        <v>0</v>
      </c>
      <c r="O5248" s="6" t="str">
        <f t="shared" si="1130"/>
        <v/>
      </c>
      <c r="P5248" s="29"/>
      <c r="Q5248" s="54">
        <f t="shared" si="1131"/>
        <v>0</v>
      </c>
      <c r="R5248" s="6">
        <f t="shared" si="1132"/>
        <v>0</v>
      </c>
      <c r="S5248" s="6" t="str">
        <f t="shared" si="1133"/>
        <v/>
      </c>
      <c r="T5248" s="29"/>
      <c r="U5248" s="6">
        <f t="shared" si="1134"/>
        <v>0</v>
      </c>
      <c r="V5248" s="55">
        <f t="shared" si="1135"/>
        <v>0</v>
      </c>
      <c r="W5248" s="6">
        <f t="shared" si="1136"/>
        <v>0</v>
      </c>
      <c r="X5248" s="6">
        <f t="shared" si="1137"/>
        <v>0</v>
      </c>
      <c r="AA5248">
        <f t="shared" si="1139"/>
        <v>0</v>
      </c>
    </row>
    <row r="5249" spans="1:27">
      <c r="A5249" s="67"/>
      <c r="B5249" s="68"/>
      <c r="L5249" s="8">
        <f t="shared" si="1138"/>
        <v>0</v>
      </c>
      <c r="M5249" s="54">
        <f t="shared" si="1128"/>
        <v>0</v>
      </c>
      <c r="N5249" s="6">
        <f t="shared" si="1129"/>
        <v>0</v>
      </c>
      <c r="O5249" s="6" t="str">
        <f t="shared" si="1130"/>
        <v/>
      </c>
      <c r="P5249" s="29"/>
      <c r="Q5249" s="54">
        <f t="shared" si="1131"/>
        <v>0</v>
      </c>
      <c r="R5249" s="6">
        <f t="shared" si="1132"/>
        <v>0</v>
      </c>
      <c r="S5249" s="6" t="str">
        <f t="shared" si="1133"/>
        <v/>
      </c>
      <c r="T5249" s="29"/>
      <c r="U5249" s="6">
        <f t="shared" si="1134"/>
        <v>0</v>
      </c>
      <c r="V5249" s="55">
        <f t="shared" si="1135"/>
        <v>0</v>
      </c>
      <c r="W5249" s="6">
        <f t="shared" si="1136"/>
        <v>0</v>
      </c>
      <c r="X5249" s="6">
        <f t="shared" si="1137"/>
        <v>0</v>
      </c>
      <c r="AA5249">
        <f t="shared" si="1139"/>
        <v>0</v>
      </c>
    </row>
    <row r="5250" spans="1:27">
      <c r="A5250" s="67"/>
      <c r="B5250" s="68"/>
      <c r="L5250" s="8">
        <f t="shared" si="1138"/>
        <v>0</v>
      </c>
      <c r="M5250" s="54">
        <f t="shared" si="1128"/>
        <v>0</v>
      </c>
      <c r="N5250" s="6">
        <f t="shared" si="1129"/>
        <v>0</v>
      </c>
      <c r="O5250" s="6" t="str">
        <f t="shared" si="1130"/>
        <v/>
      </c>
      <c r="P5250" s="29"/>
      <c r="Q5250" s="54">
        <f t="shared" si="1131"/>
        <v>0</v>
      </c>
      <c r="R5250" s="6">
        <f t="shared" si="1132"/>
        <v>0</v>
      </c>
      <c r="S5250" s="6" t="str">
        <f t="shared" si="1133"/>
        <v/>
      </c>
      <c r="T5250" s="29"/>
      <c r="U5250" s="6">
        <f t="shared" si="1134"/>
        <v>0</v>
      </c>
      <c r="V5250" s="55">
        <f t="shared" si="1135"/>
        <v>0</v>
      </c>
      <c r="W5250" s="6">
        <f t="shared" si="1136"/>
        <v>0</v>
      </c>
      <c r="X5250" s="6">
        <f t="shared" si="1137"/>
        <v>0</v>
      </c>
      <c r="AA5250">
        <f t="shared" si="1139"/>
        <v>0</v>
      </c>
    </row>
    <row r="5251" spans="1:27">
      <c r="A5251" s="67"/>
      <c r="B5251" s="68"/>
      <c r="L5251" s="8">
        <f t="shared" si="1138"/>
        <v>0</v>
      </c>
      <c r="M5251" s="54">
        <f t="shared" si="1128"/>
        <v>0</v>
      </c>
      <c r="N5251" s="6">
        <f t="shared" si="1129"/>
        <v>0</v>
      </c>
      <c r="O5251" s="6" t="str">
        <f t="shared" si="1130"/>
        <v/>
      </c>
      <c r="P5251" s="29"/>
      <c r="Q5251" s="54">
        <f t="shared" si="1131"/>
        <v>0</v>
      </c>
      <c r="R5251" s="6">
        <f t="shared" si="1132"/>
        <v>0</v>
      </c>
      <c r="S5251" s="6" t="str">
        <f t="shared" si="1133"/>
        <v/>
      </c>
      <c r="T5251" s="29"/>
      <c r="U5251" s="6">
        <f t="shared" si="1134"/>
        <v>0</v>
      </c>
      <c r="V5251" s="55">
        <f t="shared" si="1135"/>
        <v>0</v>
      </c>
      <c r="W5251" s="6">
        <f t="shared" si="1136"/>
        <v>0</v>
      </c>
      <c r="X5251" s="6">
        <f t="shared" si="1137"/>
        <v>0</v>
      </c>
      <c r="AA5251">
        <f t="shared" si="1139"/>
        <v>0</v>
      </c>
    </row>
    <row r="5252" spans="1:27">
      <c r="A5252" s="67"/>
      <c r="B5252" s="68"/>
      <c r="L5252" s="8">
        <f t="shared" si="1138"/>
        <v>0</v>
      </c>
      <c r="M5252" s="54">
        <f t="shared" si="1128"/>
        <v>0</v>
      </c>
      <c r="N5252" s="6">
        <f t="shared" si="1129"/>
        <v>0</v>
      </c>
      <c r="O5252" s="6" t="str">
        <f t="shared" si="1130"/>
        <v/>
      </c>
      <c r="P5252" s="29"/>
      <c r="Q5252" s="54">
        <f t="shared" si="1131"/>
        <v>0</v>
      </c>
      <c r="R5252" s="6">
        <f t="shared" si="1132"/>
        <v>0</v>
      </c>
      <c r="S5252" s="6" t="str">
        <f t="shared" si="1133"/>
        <v/>
      </c>
      <c r="T5252" s="29"/>
      <c r="U5252" s="6">
        <f t="shared" si="1134"/>
        <v>0</v>
      </c>
      <c r="V5252" s="55">
        <f t="shared" si="1135"/>
        <v>0</v>
      </c>
      <c r="W5252" s="6">
        <f t="shared" si="1136"/>
        <v>0</v>
      </c>
      <c r="X5252" s="6">
        <f t="shared" si="1137"/>
        <v>0</v>
      </c>
      <c r="AA5252">
        <f t="shared" si="1139"/>
        <v>0</v>
      </c>
    </row>
    <row r="5253" spans="1:27">
      <c r="A5253" s="67"/>
      <c r="B5253" s="68"/>
      <c r="L5253" s="8">
        <f t="shared" si="1138"/>
        <v>0</v>
      </c>
      <c r="M5253" s="54">
        <f t="shared" si="1128"/>
        <v>0</v>
      </c>
      <c r="N5253" s="6">
        <f t="shared" si="1129"/>
        <v>0</v>
      </c>
      <c r="O5253" s="6" t="str">
        <f t="shared" si="1130"/>
        <v/>
      </c>
      <c r="P5253" s="29"/>
      <c r="Q5253" s="54">
        <f t="shared" si="1131"/>
        <v>0</v>
      </c>
      <c r="R5253" s="6">
        <f t="shared" si="1132"/>
        <v>0</v>
      </c>
      <c r="S5253" s="6" t="str">
        <f t="shared" si="1133"/>
        <v/>
      </c>
      <c r="T5253" s="29"/>
      <c r="U5253" s="6">
        <f t="shared" si="1134"/>
        <v>0</v>
      </c>
      <c r="V5253" s="55">
        <f t="shared" si="1135"/>
        <v>0</v>
      </c>
      <c r="W5253" s="6">
        <f t="shared" si="1136"/>
        <v>0</v>
      </c>
      <c r="X5253" s="6">
        <f t="shared" si="1137"/>
        <v>0</v>
      </c>
      <c r="AA5253">
        <f t="shared" si="1139"/>
        <v>0</v>
      </c>
    </row>
    <row r="5254" spans="1:27">
      <c r="A5254" s="67"/>
      <c r="B5254" s="68"/>
      <c r="L5254" s="8">
        <f t="shared" si="1138"/>
        <v>0</v>
      </c>
      <c r="M5254" s="54">
        <f t="shared" si="1128"/>
        <v>0</v>
      </c>
      <c r="N5254" s="6">
        <f t="shared" si="1129"/>
        <v>0</v>
      </c>
      <c r="O5254" s="6" t="str">
        <f t="shared" si="1130"/>
        <v/>
      </c>
      <c r="P5254" s="29"/>
      <c r="Q5254" s="54">
        <f t="shared" si="1131"/>
        <v>0</v>
      </c>
      <c r="R5254" s="6">
        <f t="shared" si="1132"/>
        <v>0</v>
      </c>
      <c r="S5254" s="6" t="str">
        <f t="shared" si="1133"/>
        <v/>
      </c>
      <c r="T5254" s="29"/>
      <c r="U5254" s="6">
        <f t="shared" si="1134"/>
        <v>0</v>
      </c>
      <c r="V5254" s="55">
        <f t="shared" si="1135"/>
        <v>0</v>
      </c>
      <c r="W5254" s="6">
        <f t="shared" si="1136"/>
        <v>0</v>
      </c>
      <c r="X5254" s="6">
        <f t="shared" si="1137"/>
        <v>0</v>
      </c>
      <c r="AA5254">
        <f t="shared" si="1139"/>
        <v>0</v>
      </c>
    </row>
    <row r="5255" spans="1:27">
      <c r="A5255" s="67"/>
      <c r="B5255" s="68"/>
      <c r="L5255" s="8">
        <f t="shared" si="1138"/>
        <v>0</v>
      </c>
      <c r="M5255" s="54">
        <f t="shared" si="1128"/>
        <v>0</v>
      </c>
      <c r="N5255" s="6">
        <f t="shared" si="1129"/>
        <v>0</v>
      </c>
      <c r="O5255" s="6" t="str">
        <f t="shared" si="1130"/>
        <v/>
      </c>
      <c r="P5255" s="29"/>
      <c r="Q5255" s="54">
        <f t="shared" si="1131"/>
        <v>0</v>
      </c>
      <c r="R5255" s="6">
        <f t="shared" si="1132"/>
        <v>0</v>
      </c>
      <c r="S5255" s="6" t="str">
        <f t="shared" si="1133"/>
        <v/>
      </c>
      <c r="T5255" s="29"/>
      <c r="U5255" s="6">
        <f t="shared" si="1134"/>
        <v>0</v>
      </c>
      <c r="V5255" s="55">
        <f t="shared" si="1135"/>
        <v>0</v>
      </c>
      <c r="W5255" s="6">
        <f t="shared" si="1136"/>
        <v>0</v>
      </c>
      <c r="X5255" s="6">
        <f t="shared" si="1137"/>
        <v>0</v>
      </c>
      <c r="AA5255">
        <f t="shared" si="1139"/>
        <v>0</v>
      </c>
    </row>
    <row r="5256" spans="1:27">
      <c r="A5256" s="67"/>
      <c r="B5256" s="68"/>
      <c r="L5256" s="8">
        <f t="shared" si="1138"/>
        <v>0</v>
      </c>
      <c r="M5256" s="54">
        <f t="shared" ref="M5256:M5319" si="1140">IF(IF(L5256&gt;=sipstart,1,0)+IF(L5256&lt;=sipend,1,0)=2,J5256,0)</f>
        <v>0</v>
      </c>
      <c r="N5256" s="6">
        <f t="shared" ref="N5256:N5319" si="1141">IF(IF(L5256&gt;=sipstart,1,0)+IF(L5256&lt;=sipend,1,0)=2,K5256,0)</f>
        <v>0</v>
      </c>
      <c r="O5256" s="6" t="str">
        <f t="shared" ref="O5256:O5319" si="1142">IF(N5256=-sip,-N5256/B5256,"")</f>
        <v/>
      </c>
      <c r="P5256" s="29"/>
      <c r="Q5256" s="54">
        <f t="shared" ref="Q5256:Q5319" si="1143">IF(IF(L5256&gt;=sipstart,1,0)+IF(L5256&lt;=sipend,1,0)=2,1,0)</f>
        <v>0</v>
      </c>
      <c r="R5256" s="6">
        <f t="shared" ref="R5256:R5319" si="1144">IF(IF(L5256&gt;=sipstart,1,0)+IF(L5256&lt;=sipend,1,0)=2,-dsip,0)</f>
        <v>0</v>
      </c>
      <c r="S5256" s="6" t="str">
        <f t="shared" ref="S5256:S5319" si="1145">IF(R5256=-dsip,-R5256/B5256,"")</f>
        <v/>
      </c>
      <c r="T5256" s="29"/>
      <c r="U5256" s="6">
        <f t="shared" ref="U5256:U5319" si="1146">IF((IF(L5256&gt;=sipstart,1,2)+IF(L5256&lt;=sipend,1,2))=2,L5256,0)</f>
        <v>0</v>
      </c>
      <c r="V5256" s="55">
        <f t="shared" ref="V5256:V5319" si="1147">IF((IF(L5256&gt;=sipstart,1,2)+IF(L5256&lt;=sipend,1,2))=2,L5256,0)+IF(U5255=actualsipend,actualsipend,0)</f>
        <v>0</v>
      </c>
      <c r="W5256" s="6">
        <f t="shared" si="1136"/>
        <v>0</v>
      </c>
      <c r="X5256" s="6">
        <f t="shared" si="1137"/>
        <v>0</v>
      </c>
      <c r="AA5256">
        <f t="shared" si="1139"/>
        <v>0</v>
      </c>
    </row>
    <row r="5257" spans="1:27">
      <c r="A5257" s="67"/>
      <c r="B5257" s="68"/>
      <c r="L5257" s="8">
        <f t="shared" si="1138"/>
        <v>0</v>
      </c>
      <c r="M5257" s="54">
        <f t="shared" si="1140"/>
        <v>0</v>
      </c>
      <c r="N5257" s="6">
        <f t="shared" si="1141"/>
        <v>0</v>
      </c>
      <c r="O5257" s="6" t="str">
        <f t="shared" si="1142"/>
        <v/>
      </c>
      <c r="P5257" s="29"/>
      <c r="Q5257" s="54">
        <f t="shared" si="1143"/>
        <v>0</v>
      </c>
      <c r="R5257" s="6">
        <f t="shared" si="1144"/>
        <v>0</v>
      </c>
      <c r="S5257" s="6" t="str">
        <f t="shared" si="1145"/>
        <v/>
      </c>
      <c r="T5257" s="29"/>
      <c r="U5257" s="6">
        <f t="shared" si="1146"/>
        <v>0</v>
      </c>
      <c r="V5257" s="55">
        <f t="shared" si="1147"/>
        <v>0</v>
      </c>
      <c r="W5257" s="6">
        <f t="shared" ref="W5257:W5320" si="1148">IF(V5257+V5256=0,0,IF(V5257=V5256,sipunits*B5256,N5257))</f>
        <v>0</v>
      </c>
      <c r="X5257" s="6">
        <f t="shared" ref="X5257:X5320" si="1149">IF(V5257+V5256=0,0,IF(V5257=V5256,dsipunits*B5256,R5257))</f>
        <v>0</v>
      </c>
      <c r="AA5257">
        <f t="shared" si="1139"/>
        <v>0</v>
      </c>
    </row>
    <row r="5258" spans="1:27">
      <c r="A5258" s="67"/>
      <c r="B5258" s="68"/>
      <c r="L5258" s="8">
        <f t="shared" si="1138"/>
        <v>0</v>
      </c>
      <c r="M5258" s="54">
        <f t="shared" si="1140"/>
        <v>0</v>
      </c>
      <c r="N5258" s="6">
        <f t="shared" si="1141"/>
        <v>0</v>
      </c>
      <c r="O5258" s="6" t="str">
        <f t="shared" si="1142"/>
        <v/>
      </c>
      <c r="P5258" s="29"/>
      <c r="Q5258" s="54">
        <f t="shared" si="1143"/>
        <v>0</v>
      </c>
      <c r="R5258" s="6">
        <f t="shared" si="1144"/>
        <v>0</v>
      </c>
      <c r="S5258" s="6" t="str">
        <f t="shared" si="1145"/>
        <v/>
      </c>
      <c r="T5258" s="29"/>
      <c r="U5258" s="6">
        <f t="shared" si="1146"/>
        <v>0</v>
      </c>
      <c r="V5258" s="55">
        <f t="shared" si="1147"/>
        <v>0</v>
      </c>
      <c r="W5258" s="6">
        <f t="shared" si="1148"/>
        <v>0</v>
      </c>
      <c r="X5258" s="6">
        <f t="shared" si="1149"/>
        <v>0</v>
      </c>
      <c r="AA5258">
        <f t="shared" si="1139"/>
        <v>0</v>
      </c>
    </row>
    <row r="5259" spans="1:27">
      <c r="A5259" s="67"/>
      <c r="B5259" s="68"/>
      <c r="L5259" s="8">
        <f t="shared" si="1138"/>
        <v>0</v>
      </c>
      <c r="M5259" s="54">
        <f t="shared" si="1140"/>
        <v>0</v>
      </c>
      <c r="N5259" s="6">
        <f t="shared" si="1141"/>
        <v>0</v>
      </c>
      <c r="O5259" s="6" t="str">
        <f t="shared" si="1142"/>
        <v/>
      </c>
      <c r="P5259" s="29"/>
      <c r="Q5259" s="54">
        <f t="shared" si="1143"/>
        <v>0</v>
      </c>
      <c r="R5259" s="6">
        <f t="shared" si="1144"/>
        <v>0</v>
      </c>
      <c r="S5259" s="6" t="str">
        <f t="shared" si="1145"/>
        <v/>
      </c>
      <c r="T5259" s="29"/>
      <c r="U5259" s="6">
        <f t="shared" si="1146"/>
        <v>0</v>
      </c>
      <c r="V5259" s="55">
        <f t="shared" si="1147"/>
        <v>0</v>
      </c>
      <c r="W5259" s="6">
        <f t="shared" si="1148"/>
        <v>0</v>
      </c>
      <c r="X5259" s="6">
        <f t="shared" si="1149"/>
        <v>0</v>
      </c>
      <c r="AA5259">
        <f t="shared" si="1139"/>
        <v>0</v>
      </c>
    </row>
    <row r="5260" spans="1:27">
      <c r="A5260" s="67"/>
      <c r="B5260" s="68"/>
      <c r="L5260" s="8">
        <f t="shared" si="1138"/>
        <v>0</v>
      </c>
      <c r="M5260" s="54">
        <f t="shared" si="1140"/>
        <v>0</v>
      </c>
      <c r="N5260" s="6">
        <f t="shared" si="1141"/>
        <v>0</v>
      </c>
      <c r="O5260" s="6" t="str">
        <f t="shared" si="1142"/>
        <v/>
      </c>
      <c r="P5260" s="29"/>
      <c r="Q5260" s="54">
        <f t="shared" si="1143"/>
        <v>0</v>
      </c>
      <c r="R5260" s="6">
        <f t="shared" si="1144"/>
        <v>0</v>
      </c>
      <c r="S5260" s="6" t="str">
        <f t="shared" si="1145"/>
        <v/>
      </c>
      <c r="T5260" s="29"/>
      <c r="U5260" s="6">
        <f t="shared" si="1146"/>
        <v>0</v>
      </c>
      <c r="V5260" s="55">
        <f t="shared" si="1147"/>
        <v>0</v>
      </c>
      <c r="W5260" s="6">
        <f t="shared" si="1148"/>
        <v>0</v>
      </c>
      <c r="X5260" s="6">
        <f t="shared" si="1149"/>
        <v>0</v>
      </c>
      <c r="AA5260">
        <f t="shared" si="1139"/>
        <v>0</v>
      </c>
    </row>
    <row r="5261" spans="1:27">
      <c r="A5261" s="67"/>
      <c r="B5261" s="68"/>
      <c r="L5261" s="8">
        <f t="shared" ref="L5261:L5324" si="1150">A5261</f>
        <v>0</v>
      </c>
      <c r="M5261" s="54">
        <f t="shared" si="1140"/>
        <v>0</v>
      </c>
      <c r="N5261" s="6">
        <f t="shared" si="1141"/>
        <v>0</v>
      </c>
      <c r="O5261" s="6" t="str">
        <f t="shared" si="1142"/>
        <v/>
      </c>
      <c r="P5261" s="29"/>
      <c r="Q5261" s="54">
        <f t="shared" si="1143"/>
        <v>0</v>
      </c>
      <c r="R5261" s="6">
        <f t="shared" si="1144"/>
        <v>0</v>
      </c>
      <c r="S5261" s="6" t="str">
        <f t="shared" si="1145"/>
        <v/>
      </c>
      <c r="T5261" s="29"/>
      <c r="U5261" s="6">
        <f t="shared" si="1146"/>
        <v>0</v>
      </c>
      <c r="V5261" s="55">
        <f t="shared" si="1147"/>
        <v>0</v>
      </c>
      <c r="W5261" s="6">
        <f t="shared" si="1148"/>
        <v>0</v>
      </c>
      <c r="X5261" s="6">
        <f t="shared" si="1149"/>
        <v>0</v>
      </c>
      <c r="AA5261">
        <f t="shared" ref="AA5261:AA5324" si="1151">IF(Q5263=0,IF(Q5261=1,L5261,0),0)</f>
        <v>0</v>
      </c>
    </row>
    <row r="5262" spans="1:27">
      <c r="A5262" s="67"/>
      <c r="B5262" s="68"/>
      <c r="L5262" s="8">
        <f t="shared" si="1150"/>
        <v>0</v>
      </c>
      <c r="M5262" s="54">
        <f t="shared" si="1140"/>
        <v>0</v>
      </c>
      <c r="N5262" s="6">
        <f t="shared" si="1141"/>
        <v>0</v>
      </c>
      <c r="O5262" s="6" t="str">
        <f t="shared" si="1142"/>
        <v/>
      </c>
      <c r="P5262" s="29"/>
      <c r="Q5262" s="54">
        <f t="shared" si="1143"/>
        <v>0</v>
      </c>
      <c r="R5262" s="6">
        <f t="shared" si="1144"/>
        <v>0</v>
      </c>
      <c r="S5262" s="6" t="str">
        <f t="shared" si="1145"/>
        <v/>
      </c>
      <c r="T5262" s="29"/>
      <c r="U5262" s="6">
        <f t="shared" si="1146"/>
        <v>0</v>
      </c>
      <c r="V5262" s="55">
        <f t="shared" si="1147"/>
        <v>0</v>
      </c>
      <c r="W5262" s="6">
        <f t="shared" si="1148"/>
        <v>0</v>
      </c>
      <c r="X5262" s="6">
        <f t="shared" si="1149"/>
        <v>0</v>
      </c>
      <c r="AA5262">
        <f t="shared" si="1151"/>
        <v>0</v>
      </c>
    </row>
    <row r="5263" spans="1:27">
      <c r="A5263" s="67"/>
      <c r="B5263" s="68"/>
      <c r="L5263" s="8">
        <f t="shared" si="1150"/>
        <v>0</v>
      </c>
      <c r="M5263" s="54">
        <f t="shared" si="1140"/>
        <v>0</v>
      </c>
      <c r="N5263" s="6">
        <f t="shared" si="1141"/>
        <v>0</v>
      </c>
      <c r="O5263" s="6" t="str">
        <f t="shared" si="1142"/>
        <v/>
      </c>
      <c r="P5263" s="29"/>
      <c r="Q5263" s="54">
        <f t="shared" si="1143"/>
        <v>0</v>
      </c>
      <c r="R5263" s="6">
        <f t="shared" si="1144"/>
        <v>0</v>
      </c>
      <c r="S5263" s="6" t="str">
        <f t="shared" si="1145"/>
        <v/>
      </c>
      <c r="T5263" s="29"/>
      <c r="U5263" s="6">
        <f t="shared" si="1146"/>
        <v>0</v>
      </c>
      <c r="V5263" s="55">
        <f t="shared" si="1147"/>
        <v>0</v>
      </c>
      <c r="W5263" s="6">
        <f t="shared" si="1148"/>
        <v>0</v>
      </c>
      <c r="X5263" s="6">
        <f t="shared" si="1149"/>
        <v>0</v>
      </c>
      <c r="AA5263">
        <f t="shared" si="1151"/>
        <v>0</v>
      </c>
    </row>
    <row r="5264" spans="1:27">
      <c r="A5264" s="67"/>
      <c r="B5264" s="68"/>
      <c r="L5264" s="8">
        <f t="shared" si="1150"/>
        <v>0</v>
      </c>
      <c r="M5264" s="54">
        <f t="shared" si="1140"/>
        <v>0</v>
      </c>
      <c r="N5264" s="6">
        <f t="shared" si="1141"/>
        <v>0</v>
      </c>
      <c r="O5264" s="6" t="str">
        <f t="shared" si="1142"/>
        <v/>
      </c>
      <c r="P5264" s="29"/>
      <c r="Q5264" s="54">
        <f t="shared" si="1143"/>
        <v>0</v>
      </c>
      <c r="R5264" s="6">
        <f t="shared" si="1144"/>
        <v>0</v>
      </c>
      <c r="S5264" s="6" t="str">
        <f t="shared" si="1145"/>
        <v/>
      </c>
      <c r="T5264" s="29"/>
      <c r="U5264" s="6">
        <f t="shared" si="1146"/>
        <v>0</v>
      </c>
      <c r="V5264" s="55">
        <f t="shared" si="1147"/>
        <v>0</v>
      </c>
      <c r="W5264" s="6">
        <f t="shared" si="1148"/>
        <v>0</v>
      </c>
      <c r="X5264" s="6">
        <f t="shared" si="1149"/>
        <v>0</v>
      </c>
      <c r="AA5264">
        <f t="shared" si="1151"/>
        <v>0</v>
      </c>
    </row>
    <row r="5265" spans="1:27">
      <c r="A5265" s="67"/>
      <c r="B5265" s="68"/>
      <c r="L5265" s="8">
        <f t="shared" si="1150"/>
        <v>0</v>
      </c>
      <c r="M5265" s="54">
        <f t="shared" si="1140"/>
        <v>0</v>
      </c>
      <c r="N5265" s="6">
        <f t="shared" si="1141"/>
        <v>0</v>
      </c>
      <c r="O5265" s="6" t="str">
        <f t="shared" si="1142"/>
        <v/>
      </c>
      <c r="P5265" s="29"/>
      <c r="Q5265" s="54">
        <f t="shared" si="1143"/>
        <v>0</v>
      </c>
      <c r="R5265" s="6">
        <f t="shared" si="1144"/>
        <v>0</v>
      </c>
      <c r="S5265" s="6" t="str">
        <f t="shared" si="1145"/>
        <v/>
      </c>
      <c r="T5265" s="29"/>
      <c r="U5265" s="6">
        <f t="shared" si="1146"/>
        <v>0</v>
      </c>
      <c r="V5265" s="55">
        <f t="shared" si="1147"/>
        <v>0</v>
      </c>
      <c r="W5265" s="6">
        <f t="shared" si="1148"/>
        <v>0</v>
      </c>
      <c r="X5265" s="6">
        <f t="shared" si="1149"/>
        <v>0</v>
      </c>
      <c r="AA5265">
        <f t="shared" si="1151"/>
        <v>0</v>
      </c>
    </row>
    <row r="5266" spans="1:27">
      <c r="A5266" s="67"/>
      <c r="B5266" s="68"/>
      <c r="L5266" s="8">
        <f t="shared" si="1150"/>
        <v>0</v>
      </c>
      <c r="M5266" s="54">
        <f t="shared" si="1140"/>
        <v>0</v>
      </c>
      <c r="N5266" s="6">
        <f t="shared" si="1141"/>
        <v>0</v>
      </c>
      <c r="O5266" s="6" t="str">
        <f t="shared" si="1142"/>
        <v/>
      </c>
      <c r="P5266" s="29"/>
      <c r="Q5266" s="54">
        <f t="shared" si="1143"/>
        <v>0</v>
      </c>
      <c r="R5266" s="6">
        <f t="shared" si="1144"/>
        <v>0</v>
      </c>
      <c r="S5266" s="6" t="str">
        <f t="shared" si="1145"/>
        <v/>
      </c>
      <c r="T5266" s="29"/>
      <c r="U5266" s="6">
        <f t="shared" si="1146"/>
        <v>0</v>
      </c>
      <c r="V5266" s="55">
        <f t="shared" si="1147"/>
        <v>0</v>
      </c>
      <c r="W5266" s="6">
        <f t="shared" si="1148"/>
        <v>0</v>
      </c>
      <c r="X5266" s="6">
        <f t="shared" si="1149"/>
        <v>0</v>
      </c>
      <c r="AA5266">
        <f t="shared" si="1151"/>
        <v>0</v>
      </c>
    </row>
    <row r="5267" spans="1:27">
      <c r="A5267" s="67"/>
      <c r="B5267" s="68"/>
      <c r="L5267" s="8">
        <f t="shared" si="1150"/>
        <v>0</v>
      </c>
      <c r="M5267" s="54">
        <f t="shared" si="1140"/>
        <v>0</v>
      </c>
      <c r="N5267" s="6">
        <f t="shared" si="1141"/>
        <v>0</v>
      </c>
      <c r="O5267" s="6" t="str">
        <f t="shared" si="1142"/>
        <v/>
      </c>
      <c r="P5267" s="29"/>
      <c r="Q5267" s="54">
        <f t="shared" si="1143"/>
        <v>0</v>
      </c>
      <c r="R5267" s="6">
        <f t="shared" si="1144"/>
        <v>0</v>
      </c>
      <c r="S5267" s="6" t="str">
        <f t="shared" si="1145"/>
        <v/>
      </c>
      <c r="T5267" s="29"/>
      <c r="U5267" s="6">
        <f t="shared" si="1146"/>
        <v>0</v>
      </c>
      <c r="V5267" s="55">
        <f t="shared" si="1147"/>
        <v>0</v>
      </c>
      <c r="W5267" s="6">
        <f t="shared" si="1148"/>
        <v>0</v>
      </c>
      <c r="X5267" s="6">
        <f t="shared" si="1149"/>
        <v>0</v>
      </c>
      <c r="AA5267">
        <f t="shared" si="1151"/>
        <v>0</v>
      </c>
    </row>
    <row r="5268" spans="1:27">
      <c r="A5268" s="67"/>
      <c r="B5268" s="68"/>
      <c r="L5268" s="8">
        <f t="shared" si="1150"/>
        <v>0</v>
      </c>
      <c r="M5268" s="54">
        <f t="shared" si="1140"/>
        <v>0</v>
      </c>
      <c r="N5268" s="6">
        <f t="shared" si="1141"/>
        <v>0</v>
      </c>
      <c r="O5268" s="6" t="str">
        <f t="shared" si="1142"/>
        <v/>
      </c>
      <c r="P5268" s="29"/>
      <c r="Q5268" s="54">
        <f t="shared" si="1143"/>
        <v>0</v>
      </c>
      <c r="R5268" s="6">
        <f t="shared" si="1144"/>
        <v>0</v>
      </c>
      <c r="S5268" s="6" t="str">
        <f t="shared" si="1145"/>
        <v/>
      </c>
      <c r="T5268" s="29"/>
      <c r="U5268" s="6">
        <f t="shared" si="1146"/>
        <v>0</v>
      </c>
      <c r="V5268" s="55">
        <f t="shared" si="1147"/>
        <v>0</v>
      </c>
      <c r="W5268" s="6">
        <f t="shared" si="1148"/>
        <v>0</v>
      </c>
      <c r="X5268" s="6">
        <f t="shared" si="1149"/>
        <v>0</v>
      </c>
      <c r="AA5268">
        <f t="shared" si="1151"/>
        <v>0</v>
      </c>
    </row>
    <row r="5269" spans="1:27">
      <c r="A5269" s="67"/>
      <c r="B5269" s="68"/>
      <c r="L5269" s="8">
        <f t="shared" si="1150"/>
        <v>0</v>
      </c>
      <c r="M5269" s="54">
        <f t="shared" si="1140"/>
        <v>0</v>
      </c>
      <c r="N5269" s="6">
        <f t="shared" si="1141"/>
        <v>0</v>
      </c>
      <c r="O5269" s="6" t="str">
        <f t="shared" si="1142"/>
        <v/>
      </c>
      <c r="P5269" s="29"/>
      <c r="Q5269" s="54">
        <f t="shared" si="1143"/>
        <v>0</v>
      </c>
      <c r="R5269" s="6">
        <f t="shared" si="1144"/>
        <v>0</v>
      </c>
      <c r="S5269" s="6" t="str">
        <f t="shared" si="1145"/>
        <v/>
      </c>
      <c r="T5269" s="29"/>
      <c r="U5269" s="6">
        <f t="shared" si="1146"/>
        <v>0</v>
      </c>
      <c r="V5269" s="55">
        <f t="shared" si="1147"/>
        <v>0</v>
      </c>
      <c r="W5269" s="6">
        <f t="shared" si="1148"/>
        <v>0</v>
      </c>
      <c r="X5269" s="6">
        <f t="shared" si="1149"/>
        <v>0</v>
      </c>
      <c r="AA5269">
        <f t="shared" si="1151"/>
        <v>0</v>
      </c>
    </row>
    <row r="5270" spans="1:27">
      <c r="A5270" s="67"/>
      <c r="B5270" s="68"/>
      <c r="L5270" s="8">
        <f t="shared" si="1150"/>
        <v>0</v>
      </c>
      <c r="M5270" s="54">
        <f t="shared" si="1140"/>
        <v>0</v>
      </c>
      <c r="N5270" s="6">
        <f t="shared" si="1141"/>
        <v>0</v>
      </c>
      <c r="O5270" s="6" t="str">
        <f t="shared" si="1142"/>
        <v/>
      </c>
      <c r="P5270" s="29"/>
      <c r="Q5270" s="54">
        <f t="shared" si="1143"/>
        <v>0</v>
      </c>
      <c r="R5270" s="6">
        <f t="shared" si="1144"/>
        <v>0</v>
      </c>
      <c r="S5270" s="6" t="str">
        <f t="shared" si="1145"/>
        <v/>
      </c>
      <c r="T5270" s="29"/>
      <c r="U5270" s="6">
        <f t="shared" si="1146"/>
        <v>0</v>
      </c>
      <c r="V5270" s="55">
        <f t="shared" si="1147"/>
        <v>0</v>
      </c>
      <c r="W5270" s="6">
        <f t="shared" si="1148"/>
        <v>0</v>
      </c>
      <c r="X5270" s="6">
        <f t="shared" si="1149"/>
        <v>0</v>
      </c>
      <c r="AA5270">
        <f t="shared" si="1151"/>
        <v>0</v>
      </c>
    </row>
    <row r="5271" spans="1:27">
      <c r="A5271" s="67"/>
      <c r="B5271" s="68"/>
      <c r="L5271" s="8">
        <f t="shared" si="1150"/>
        <v>0</v>
      </c>
      <c r="M5271" s="54">
        <f t="shared" si="1140"/>
        <v>0</v>
      </c>
      <c r="N5271" s="6">
        <f t="shared" si="1141"/>
        <v>0</v>
      </c>
      <c r="O5271" s="6" t="str">
        <f t="shared" si="1142"/>
        <v/>
      </c>
      <c r="P5271" s="29"/>
      <c r="Q5271" s="54">
        <f t="shared" si="1143"/>
        <v>0</v>
      </c>
      <c r="R5271" s="6">
        <f t="shared" si="1144"/>
        <v>0</v>
      </c>
      <c r="S5271" s="6" t="str">
        <f t="shared" si="1145"/>
        <v/>
      </c>
      <c r="T5271" s="29"/>
      <c r="U5271" s="6">
        <f t="shared" si="1146"/>
        <v>0</v>
      </c>
      <c r="V5271" s="55">
        <f t="shared" si="1147"/>
        <v>0</v>
      </c>
      <c r="W5271" s="6">
        <f t="shared" si="1148"/>
        <v>0</v>
      </c>
      <c r="X5271" s="6">
        <f t="shared" si="1149"/>
        <v>0</v>
      </c>
      <c r="AA5271">
        <f t="shared" si="1151"/>
        <v>0</v>
      </c>
    </row>
    <row r="5272" spans="1:27">
      <c r="A5272" s="67"/>
      <c r="B5272" s="68"/>
      <c r="L5272" s="8">
        <f t="shared" si="1150"/>
        <v>0</v>
      </c>
      <c r="M5272" s="54">
        <f t="shared" si="1140"/>
        <v>0</v>
      </c>
      <c r="N5272" s="6">
        <f t="shared" si="1141"/>
        <v>0</v>
      </c>
      <c r="O5272" s="6" t="str">
        <f t="shared" si="1142"/>
        <v/>
      </c>
      <c r="P5272" s="29"/>
      <c r="Q5272" s="54">
        <f t="shared" si="1143"/>
        <v>0</v>
      </c>
      <c r="R5272" s="6">
        <f t="shared" si="1144"/>
        <v>0</v>
      </c>
      <c r="S5272" s="6" t="str">
        <f t="shared" si="1145"/>
        <v/>
      </c>
      <c r="T5272" s="29"/>
      <c r="U5272" s="6">
        <f t="shared" si="1146"/>
        <v>0</v>
      </c>
      <c r="V5272" s="55">
        <f t="shared" si="1147"/>
        <v>0</v>
      </c>
      <c r="W5272" s="6">
        <f t="shared" si="1148"/>
        <v>0</v>
      </c>
      <c r="X5272" s="6">
        <f t="shared" si="1149"/>
        <v>0</v>
      </c>
      <c r="AA5272">
        <f t="shared" si="1151"/>
        <v>0</v>
      </c>
    </row>
    <row r="5273" spans="1:27">
      <c r="A5273" s="67"/>
      <c r="B5273" s="68"/>
      <c r="L5273" s="8">
        <f t="shared" si="1150"/>
        <v>0</v>
      </c>
      <c r="M5273" s="54">
        <f t="shared" si="1140"/>
        <v>0</v>
      </c>
      <c r="N5273" s="6">
        <f t="shared" si="1141"/>
        <v>0</v>
      </c>
      <c r="O5273" s="6" t="str">
        <f t="shared" si="1142"/>
        <v/>
      </c>
      <c r="P5273" s="29"/>
      <c r="Q5273" s="54">
        <f t="shared" si="1143"/>
        <v>0</v>
      </c>
      <c r="R5273" s="6">
        <f t="shared" si="1144"/>
        <v>0</v>
      </c>
      <c r="S5273" s="6" t="str">
        <f t="shared" si="1145"/>
        <v/>
      </c>
      <c r="T5273" s="29"/>
      <c r="U5273" s="6">
        <f t="shared" si="1146"/>
        <v>0</v>
      </c>
      <c r="V5273" s="55">
        <f t="shared" si="1147"/>
        <v>0</v>
      </c>
      <c r="W5273" s="6">
        <f t="shared" si="1148"/>
        <v>0</v>
      </c>
      <c r="X5273" s="6">
        <f t="shared" si="1149"/>
        <v>0</v>
      </c>
      <c r="AA5273">
        <f t="shared" si="1151"/>
        <v>0</v>
      </c>
    </row>
    <row r="5274" spans="1:27">
      <c r="A5274" s="67"/>
      <c r="B5274" s="68"/>
      <c r="L5274" s="8">
        <f t="shared" si="1150"/>
        <v>0</v>
      </c>
      <c r="M5274" s="54">
        <f t="shared" si="1140"/>
        <v>0</v>
      </c>
      <c r="N5274" s="6">
        <f t="shared" si="1141"/>
        <v>0</v>
      </c>
      <c r="O5274" s="6" t="str">
        <f t="shared" si="1142"/>
        <v/>
      </c>
      <c r="P5274" s="29"/>
      <c r="Q5274" s="54">
        <f t="shared" si="1143"/>
        <v>0</v>
      </c>
      <c r="R5274" s="6">
        <f t="shared" si="1144"/>
        <v>0</v>
      </c>
      <c r="S5274" s="6" t="str">
        <f t="shared" si="1145"/>
        <v/>
      </c>
      <c r="T5274" s="29"/>
      <c r="U5274" s="6">
        <f t="shared" si="1146"/>
        <v>0</v>
      </c>
      <c r="V5274" s="55">
        <f t="shared" si="1147"/>
        <v>0</v>
      </c>
      <c r="W5274" s="6">
        <f t="shared" si="1148"/>
        <v>0</v>
      </c>
      <c r="X5274" s="6">
        <f t="shared" si="1149"/>
        <v>0</v>
      </c>
      <c r="AA5274">
        <f t="shared" si="1151"/>
        <v>0</v>
      </c>
    </row>
    <row r="5275" spans="1:27">
      <c r="A5275" s="67"/>
      <c r="B5275" s="68"/>
      <c r="L5275" s="8">
        <f t="shared" si="1150"/>
        <v>0</v>
      </c>
      <c r="M5275" s="54">
        <f t="shared" si="1140"/>
        <v>0</v>
      </c>
      <c r="N5275" s="6">
        <f t="shared" si="1141"/>
        <v>0</v>
      </c>
      <c r="O5275" s="6" t="str">
        <f t="shared" si="1142"/>
        <v/>
      </c>
      <c r="P5275" s="29"/>
      <c r="Q5275" s="54">
        <f t="shared" si="1143"/>
        <v>0</v>
      </c>
      <c r="R5275" s="6">
        <f t="shared" si="1144"/>
        <v>0</v>
      </c>
      <c r="S5275" s="6" t="str">
        <f t="shared" si="1145"/>
        <v/>
      </c>
      <c r="T5275" s="29"/>
      <c r="U5275" s="6">
        <f t="shared" si="1146"/>
        <v>0</v>
      </c>
      <c r="V5275" s="55">
        <f t="shared" si="1147"/>
        <v>0</v>
      </c>
      <c r="W5275" s="6">
        <f t="shared" si="1148"/>
        <v>0</v>
      </c>
      <c r="X5275" s="6">
        <f t="shared" si="1149"/>
        <v>0</v>
      </c>
      <c r="AA5275">
        <f t="shared" si="1151"/>
        <v>0</v>
      </c>
    </row>
    <row r="5276" spans="1:27">
      <c r="A5276" s="67"/>
      <c r="B5276" s="68"/>
      <c r="L5276" s="8">
        <f t="shared" si="1150"/>
        <v>0</v>
      </c>
      <c r="M5276" s="54">
        <f t="shared" si="1140"/>
        <v>0</v>
      </c>
      <c r="N5276" s="6">
        <f t="shared" si="1141"/>
        <v>0</v>
      </c>
      <c r="O5276" s="6" t="str">
        <f t="shared" si="1142"/>
        <v/>
      </c>
      <c r="P5276" s="29"/>
      <c r="Q5276" s="54">
        <f t="shared" si="1143"/>
        <v>0</v>
      </c>
      <c r="R5276" s="6">
        <f t="shared" si="1144"/>
        <v>0</v>
      </c>
      <c r="S5276" s="6" t="str">
        <f t="shared" si="1145"/>
        <v/>
      </c>
      <c r="T5276" s="29"/>
      <c r="U5276" s="6">
        <f t="shared" si="1146"/>
        <v>0</v>
      </c>
      <c r="V5276" s="55">
        <f t="shared" si="1147"/>
        <v>0</v>
      </c>
      <c r="W5276" s="6">
        <f t="shared" si="1148"/>
        <v>0</v>
      </c>
      <c r="X5276" s="6">
        <f t="shared" si="1149"/>
        <v>0</v>
      </c>
      <c r="AA5276">
        <f t="shared" si="1151"/>
        <v>0</v>
      </c>
    </row>
    <row r="5277" spans="1:27">
      <c r="A5277" s="67"/>
      <c r="B5277" s="68"/>
      <c r="L5277" s="8">
        <f t="shared" si="1150"/>
        <v>0</v>
      </c>
      <c r="M5277" s="54">
        <f t="shared" si="1140"/>
        <v>0</v>
      </c>
      <c r="N5277" s="6">
        <f t="shared" si="1141"/>
        <v>0</v>
      </c>
      <c r="O5277" s="6" t="str">
        <f t="shared" si="1142"/>
        <v/>
      </c>
      <c r="P5277" s="29"/>
      <c r="Q5277" s="54">
        <f t="shared" si="1143"/>
        <v>0</v>
      </c>
      <c r="R5277" s="6">
        <f t="shared" si="1144"/>
        <v>0</v>
      </c>
      <c r="S5277" s="6" t="str">
        <f t="shared" si="1145"/>
        <v/>
      </c>
      <c r="T5277" s="29"/>
      <c r="U5277" s="6">
        <f t="shared" si="1146"/>
        <v>0</v>
      </c>
      <c r="V5277" s="55">
        <f t="shared" si="1147"/>
        <v>0</v>
      </c>
      <c r="W5277" s="6">
        <f t="shared" si="1148"/>
        <v>0</v>
      </c>
      <c r="X5277" s="6">
        <f t="shared" si="1149"/>
        <v>0</v>
      </c>
      <c r="AA5277">
        <f t="shared" si="1151"/>
        <v>0</v>
      </c>
    </row>
    <row r="5278" spans="1:27">
      <c r="A5278" s="67"/>
      <c r="B5278" s="68"/>
      <c r="L5278" s="8">
        <f t="shared" si="1150"/>
        <v>0</v>
      </c>
      <c r="M5278" s="54">
        <f t="shared" si="1140"/>
        <v>0</v>
      </c>
      <c r="N5278" s="6">
        <f t="shared" si="1141"/>
        <v>0</v>
      </c>
      <c r="O5278" s="6" t="str">
        <f t="shared" si="1142"/>
        <v/>
      </c>
      <c r="P5278" s="29"/>
      <c r="Q5278" s="54">
        <f t="shared" si="1143"/>
        <v>0</v>
      </c>
      <c r="R5278" s="6">
        <f t="shared" si="1144"/>
        <v>0</v>
      </c>
      <c r="S5278" s="6" t="str">
        <f t="shared" si="1145"/>
        <v/>
      </c>
      <c r="T5278" s="29"/>
      <c r="U5278" s="6">
        <f t="shared" si="1146"/>
        <v>0</v>
      </c>
      <c r="V5278" s="55">
        <f t="shared" si="1147"/>
        <v>0</v>
      </c>
      <c r="W5278" s="6">
        <f t="shared" si="1148"/>
        <v>0</v>
      </c>
      <c r="X5278" s="6">
        <f t="shared" si="1149"/>
        <v>0</v>
      </c>
      <c r="AA5278">
        <f t="shared" si="1151"/>
        <v>0</v>
      </c>
    </row>
    <row r="5279" spans="1:27">
      <c r="A5279" s="67"/>
      <c r="B5279" s="68"/>
      <c r="L5279" s="8">
        <f t="shared" si="1150"/>
        <v>0</v>
      </c>
      <c r="M5279" s="54">
        <f t="shared" si="1140"/>
        <v>0</v>
      </c>
      <c r="N5279" s="6">
        <f t="shared" si="1141"/>
        <v>0</v>
      </c>
      <c r="O5279" s="6" t="str">
        <f t="shared" si="1142"/>
        <v/>
      </c>
      <c r="P5279" s="29"/>
      <c r="Q5279" s="54">
        <f t="shared" si="1143"/>
        <v>0</v>
      </c>
      <c r="R5279" s="6">
        <f t="shared" si="1144"/>
        <v>0</v>
      </c>
      <c r="S5279" s="6" t="str">
        <f t="shared" si="1145"/>
        <v/>
      </c>
      <c r="T5279" s="29"/>
      <c r="U5279" s="6">
        <f t="shared" si="1146"/>
        <v>0</v>
      </c>
      <c r="V5279" s="55">
        <f t="shared" si="1147"/>
        <v>0</v>
      </c>
      <c r="W5279" s="6">
        <f t="shared" si="1148"/>
        <v>0</v>
      </c>
      <c r="X5279" s="6">
        <f t="shared" si="1149"/>
        <v>0</v>
      </c>
      <c r="AA5279">
        <f t="shared" si="1151"/>
        <v>0</v>
      </c>
    </row>
    <row r="5280" spans="1:27">
      <c r="A5280" s="67"/>
      <c r="B5280" s="68"/>
      <c r="L5280" s="8">
        <f t="shared" si="1150"/>
        <v>0</v>
      </c>
      <c r="M5280" s="54">
        <f t="shared" si="1140"/>
        <v>0</v>
      </c>
      <c r="N5280" s="6">
        <f t="shared" si="1141"/>
        <v>0</v>
      </c>
      <c r="O5280" s="6" t="str">
        <f t="shared" si="1142"/>
        <v/>
      </c>
      <c r="P5280" s="29"/>
      <c r="Q5280" s="54">
        <f t="shared" si="1143"/>
        <v>0</v>
      </c>
      <c r="R5280" s="6">
        <f t="shared" si="1144"/>
        <v>0</v>
      </c>
      <c r="S5280" s="6" t="str">
        <f t="shared" si="1145"/>
        <v/>
      </c>
      <c r="T5280" s="29"/>
      <c r="U5280" s="6">
        <f t="shared" si="1146"/>
        <v>0</v>
      </c>
      <c r="V5280" s="55">
        <f t="shared" si="1147"/>
        <v>0</v>
      </c>
      <c r="W5280" s="6">
        <f t="shared" si="1148"/>
        <v>0</v>
      </c>
      <c r="X5280" s="6">
        <f t="shared" si="1149"/>
        <v>0</v>
      </c>
      <c r="AA5280">
        <f t="shared" si="1151"/>
        <v>0</v>
      </c>
    </row>
    <row r="5281" spans="1:27">
      <c r="A5281" s="67"/>
      <c r="B5281" s="68"/>
      <c r="L5281" s="8">
        <f t="shared" si="1150"/>
        <v>0</v>
      </c>
      <c r="M5281" s="54">
        <f t="shared" si="1140"/>
        <v>0</v>
      </c>
      <c r="N5281" s="6">
        <f t="shared" si="1141"/>
        <v>0</v>
      </c>
      <c r="O5281" s="6" t="str">
        <f t="shared" si="1142"/>
        <v/>
      </c>
      <c r="P5281" s="29"/>
      <c r="Q5281" s="54">
        <f t="shared" si="1143"/>
        <v>0</v>
      </c>
      <c r="R5281" s="6">
        <f t="shared" si="1144"/>
        <v>0</v>
      </c>
      <c r="S5281" s="6" t="str">
        <f t="shared" si="1145"/>
        <v/>
      </c>
      <c r="T5281" s="29"/>
      <c r="U5281" s="6">
        <f t="shared" si="1146"/>
        <v>0</v>
      </c>
      <c r="V5281" s="55">
        <f t="shared" si="1147"/>
        <v>0</v>
      </c>
      <c r="W5281" s="6">
        <f t="shared" si="1148"/>
        <v>0</v>
      </c>
      <c r="X5281" s="6">
        <f t="shared" si="1149"/>
        <v>0</v>
      </c>
      <c r="AA5281">
        <f t="shared" si="1151"/>
        <v>0</v>
      </c>
    </row>
    <row r="5282" spans="1:27">
      <c r="A5282" s="67"/>
      <c r="B5282" s="68"/>
      <c r="L5282" s="8">
        <f t="shared" si="1150"/>
        <v>0</v>
      </c>
      <c r="M5282" s="54">
        <f t="shared" si="1140"/>
        <v>0</v>
      </c>
      <c r="N5282" s="6">
        <f t="shared" si="1141"/>
        <v>0</v>
      </c>
      <c r="O5282" s="6" t="str">
        <f t="shared" si="1142"/>
        <v/>
      </c>
      <c r="P5282" s="29"/>
      <c r="Q5282" s="54">
        <f t="shared" si="1143"/>
        <v>0</v>
      </c>
      <c r="R5282" s="6">
        <f t="shared" si="1144"/>
        <v>0</v>
      </c>
      <c r="S5282" s="6" t="str">
        <f t="shared" si="1145"/>
        <v/>
      </c>
      <c r="T5282" s="29"/>
      <c r="U5282" s="6">
        <f t="shared" si="1146"/>
        <v>0</v>
      </c>
      <c r="V5282" s="55">
        <f t="shared" si="1147"/>
        <v>0</v>
      </c>
      <c r="W5282" s="6">
        <f t="shared" si="1148"/>
        <v>0</v>
      </c>
      <c r="X5282" s="6">
        <f t="shared" si="1149"/>
        <v>0</v>
      </c>
      <c r="AA5282">
        <f t="shared" si="1151"/>
        <v>0</v>
      </c>
    </row>
    <row r="5283" spans="1:27">
      <c r="A5283" s="67"/>
      <c r="B5283" s="68"/>
      <c r="L5283" s="8">
        <f t="shared" si="1150"/>
        <v>0</v>
      </c>
      <c r="M5283" s="54">
        <f t="shared" si="1140"/>
        <v>0</v>
      </c>
      <c r="N5283" s="6">
        <f t="shared" si="1141"/>
        <v>0</v>
      </c>
      <c r="O5283" s="6" t="str">
        <f t="shared" si="1142"/>
        <v/>
      </c>
      <c r="P5283" s="29"/>
      <c r="Q5283" s="54">
        <f t="shared" si="1143"/>
        <v>0</v>
      </c>
      <c r="R5283" s="6">
        <f t="shared" si="1144"/>
        <v>0</v>
      </c>
      <c r="S5283" s="6" t="str">
        <f t="shared" si="1145"/>
        <v/>
      </c>
      <c r="T5283" s="29"/>
      <c r="U5283" s="6">
        <f t="shared" si="1146"/>
        <v>0</v>
      </c>
      <c r="V5283" s="55">
        <f t="shared" si="1147"/>
        <v>0</v>
      </c>
      <c r="W5283" s="6">
        <f t="shared" si="1148"/>
        <v>0</v>
      </c>
      <c r="X5283" s="6">
        <f t="shared" si="1149"/>
        <v>0</v>
      </c>
      <c r="AA5283">
        <f t="shared" si="1151"/>
        <v>0</v>
      </c>
    </row>
    <row r="5284" spans="1:27">
      <c r="A5284" s="67"/>
      <c r="B5284" s="68"/>
      <c r="L5284" s="8">
        <f t="shared" si="1150"/>
        <v>0</v>
      </c>
      <c r="M5284" s="54">
        <f t="shared" si="1140"/>
        <v>0</v>
      </c>
      <c r="N5284" s="6">
        <f t="shared" si="1141"/>
        <v>0</v>
      </c>
      <c r="O5284" s="6" t="str">
        <f t="shared" si="1142"/>
        <v/>
      </c>
      <c r="P5284" s="29"/>
      <c r="Q5284" s="54">
        <f t="shared" si="1143"/>
        <v>0</v>
      </c>
      <c r="R5284" s="6">
        <f t="shared" si="1144"/>
        <v>0</v>
      </c>
      <c r="S5284" s="6" t="str">
        <f t="shared" si="1145"/>
        <v/>
      </c>
      <c r="T5284" s="29"/>
      <c r="U5284" s="6">
        <f t="shared" si="1146"/>
        <v>0</v>
      </c>
      <c r="V5284" s="55">
        <f t="shared" si="1147"/>
        <v>0</v>
      </c>
      <c r="W5284" s="6">
        <f t="shared" si="1148"/>
        <v>0</v>
      </c>
      <c r="X5284" s="6">
        <f t="shared" si="1149"/>
        <v>0</v>
      </c>
      <c r="AA5284">
        <f t="shared" si="1151"/>
        <v>0</v>
      </c>
    </row>
    <row r="5285" spans="1:27">
      <c r="A5285" s="67"/>
      <c r="B5285" s="68"/>
      <c r="L5285" s="8">
        <f t="shared" si="1150"/>
        <v>0</v>
      </c>
      <c r="M5285" s="54">
        <f t="shared" si="1140"/>
        <v>0</v>
      </c>
      <c r="N5285" s="6">
        <f t="shared" si="1141"/>
        <v>0</v>
      </c>
      <c r="O5285" s="6" t="str">
        <f t="shared" si="1142"/>
        <v/>
      </c>
      <c r="P5285" s="29"/>
      <c r="Q5285" s="54">
        <f t="shared" si="1143"/>
        <v>0</v>
      </c>
      <c r="R5285" s="6">
        <f t="shared" si="1144"/>
        <v>0</v>
      </c>
      <c r="S5285" s="6" t="str">
        <f t="shared" si="1145"/>
        <v/>
      </c>
      <c r="T5285" s="29"/>
      <c r="U5285" s="6">
        <f t="shared" si="1146"/>
        <v>0</v>
      </c>
      <c r="V5285" s="55">
        <f t="shared" si="1147"/>
        <v>0</v>
      </c>
      <c r="W5285" s="6">
        <f t="shared" si="1148"/>
        <v>0</v>
      </c>
      <c r="X5285" s="6">
        <f t="shared" si="1149"/>
        <v>0</v>
      </c>
      <c r="AA5285">
        <f t="shared" si="1151"/>
        <v>0</v>
      </c>
    </row>
    <row r="5286" spans="1:27">
      <c r="A5286" s="67"/>
      <c r="B5286" s="68"/>
      <c r="L5286" s="8">
        <f t="shared" si="1150"/>
        <v>0</v>
      </c>
      <c r="M5286" s="54">
        <f t="shared" si="1140"/>
        <v>0</v>
      </c>
      <c r="N5286" s="6">
        <f t="shared" si="1141"/>
        <v>0</v>
      </c>
      <c r="O5286" s="6" t="str">
        <f t="shared" si="1142"/>
        <v/>
      </c>
      <c r="P5286" s="29"/>
      <c r="Q5286" s="54">
        <f t="shared" si="1143"/>
        <v>0</v>
      </c>
      <c r="R5286" s="6">
        <f t="shared" si="1144"/>
        <v>0</v>
      </c>
      <c r="S5286" s="6" t="str">
        <f t="shared" si="1145"/>
        <v/>
      </c>
      <c r="T5286" s="29"/>
      <c r="U5286" s="6">
        <f t="shared" si="1146"/>
        <v>0</v>
      </c>
      <c r="V5286" s="55">
        <f t="shared" si="1147"/>
        <v>0</v>
      </c>
      <c r="W5286" s="6">
        <f t="shared" si="1148"/>
        <v>0</v>
      </c>
      <c r="X5286" s="6">
        <f t="shared" si="1149"/>
        <v>0</v>
      </c>
      <c r="AA5286">
        <f t="shared" si="1151"/>
        <v>0</v>
      </c>
    </row>
    <row r="5287" spans="1:27">
      <c r="A5287" s="67"/>
      <c r="B5287" s="68"/>
      <c r="L5287" s="8">
        <f t="shared" si="1150"/>
        <v>0</v>
      </c>
      <c r="M5287" s="54">
        <f t="shared" si="1140"/>
        <v>0</v>
      </c>
      <c r="N5287" s="6">
        <f t="shared" si="1141"/>
        <v>0</v>
      </c>
      <c r="O5287" s="6" t="str">
        <f t="shared" si="1142"/>
        <v/>
      </c>
      <c r="P5287" s="29"/>
      <c r="Q5287" s="54">
        <f t="shared" si="1143"/>
        <v>0</v>
      </c>
      <c r="R5287" s="6">
        <f t="shared" si="1144"/>
        <v>0</v>
      </c>
      <c r="S5287" s="6" t="str">
        <f t="shared" si="1145"/>
        <v/>
      </c>
      <c r="T5287" s="29"/>
      <c r="U5287" s="6">
        <f t="shared" si="1146"/>
        <v>0</v>
      </c>
      <c r="V5287" s="55">
        <f t="shared" si="1147"/>
        <v>0</v>
      </c>
      <c r="W5287" s="6">
        <f t="shared" si="1148"/>
        <v>0</v>
      </c>
      <c r="X5287" s="6">
        <f t="shared" si="1149"/>
        <v>0</v>
      </c>
      <c r="AA5287">
        <f t="shared" si="1151"/>
        <v>0</v>
      </c>
    </row>
    <row r="5288" spans="1:27">
      <c r="A5288" s="67"/>
      <c r="B5288" s="68"/>
      <c r="L5288" s="8">
        <f t="shared" si="1150"/>
        <v>0</v>
      </c>
      <c r="M5288" s="54">
        <f t="shared" si="1140"/>
        <v>0</v>
      </c>
      <c r="N5288" s="6">
        <f t="shared" si="1141"/>
        <v>0</v>
      </c>
      <c r="O5288" s="6" t="str">
        <f t="shared" si="1142"/>
        <v/>
      </c>
      <c r="P5288" s="29"/>
      <c r="Q5288" s="54">
        <f t="shared" si="1143"/>
        <v>0</v>
      </c>
      <c r="R5288" s="6">
        <f t="shared" si="1144"/>
        <v>0</v>
      </c>
      <c r="S5288" s="6" t="str">
        <f t="shared" si="1145"/>
        <v/>
      </c>
      <c r="T5288" s="29"/>
      <c r="U5288" s="6">
        <f t="shared" si="1146"/>
        <v>0</v>
      </c>
      <c r="V5288" s="55">
        <f t="shared" si="1147"/>
        <v>0</v>
      </c>
      <c r="W5288" s="6">
        <f t="shared" si="1148"/>
        <v>0</v>
      </c>
      <c r="X5288" s="6">
        <f t="shared" si="1149"/>
        <v>0</v>
      </c>
      <c r="AA5288">
        <f t="shared" si="1151"/>
        <v>0</v>
      </c>
    </row>
    <row r="5289" spans="1:27">
      <c r="A5289" s="67"/>
      <c r="B5289" s="68"/>
      <c r="L5289" s="8">
        <f t="shared" si="1150"/>
        <v>0</v>
      </c>
      <c r="M5289" s="54">
        <f t="shared" si="1140"/>
        <v>0</v>
      </c>
      <c r="N5289" s="6">
        <f t="shared" si="1141"/>
        <v>0</v>
      </c>
      <c r="O5289" s="6" t="str">
        <f t="shared" si="1142"/>
        <v/>
      </c>
      <c r="P5289" s="29"/>
      <c r="Q5289" s="54">
        <f t="shared" si="1143"/>
        <v>0</v>
      </c>
      <c r="R5289" s="6">
        <f t="shared" si="1144"/>
        <v>0</v>
      </c>
      <c r="S5289" s="6" t="str">
        <f t="shared" si="1145"/>
        <v/>
      </c>
      <c r="T5289" s="29"/>
      <c r="U5289" s="6">
        <f t="shared" si="1146"/>
        <v>0</v>
      </c>
      <c r="V5289" s="55">
        <f t="shared" si="1147"/>
        <v>0</v>
      </c>
      <c r="W5289" s="6">
        <f t="shared" si="1148"/>
        <v>0</v>
      </c>
      <c r="X5289" s="6">
        <f t="shared" si="1149"/>
        <v>0</v>
      </c>
      <c r="AA5289">
        <f t="shared" si="1151"/>
        <v>0</v>
      </c>
    </row>
    <row r="5290" spans="1:27">
      <c r="A5290" s="67"/>
      <c r="B5290" s="68"/>
      <c r="L5290" s="8">
        <f t="shared" si="1150"/>
        <v>0</v>
      </c>
      <c r="M5290" s="54">
        <f t="shared" si="1140"/>
        <v>0</v>
      </c>
      <c r="N5290" s="6">
        <f t="shared" si="1141"/>
        <v>0</v>
      </c>
      <c r="O5290" s="6" t="str">
        <f t="shared" si="1142"/>
        <v/>
      </c>
      <c r="P5290" s="29"/>
      <c r="Q5290" s="54">
        <f t="shared" si="1143"/>
        <v>0</v>
      </c>
      <c r="R5290" s="6">
        <f t="shared" si="1144"/>
        <v>0</v>
      </c>
      <c r="S5290" s="6" t="str">
        <f t="shared" si="1145"/>
        <v/>
      </c>
      <c r="T5290" s="29"/>
      <c r="U5290" s="6">
        <f t="shared" si="1146"/>
        <v>0</v>
      </c>
      <c r="V5290" s="55">
        <f t="shared" si="1147"/>
        <v>0</v>
      </c>
      <c r="W5290" s="6">
        <f t="shared" si="1148"/>
        <v>0</v>
      </c>
      <c r="X5290" s="6">
        <f t="shared" si="1149"/>
        <v>0</v>
      </c>
      <c r="AA5290">
        <f t="shared" si="1151"/>
        <v>0</v>
      </c>
    </row>
    <row r="5291" spans="1:27">
      <c r="A5291" s="67"/>
      <c r="B5291" s="68"/>
      <c r="L5291" s="8">
        <f t="shared" si="1150"/>
        <v>0</v>
      </c>
      <c r="M5291" s="54">
        <f t="shared" si="1140"/>
        <v>0</v>
      </c>
      <c r="N5291" s="6">
        <f t="shared" si="1141"/>
        <v>0</v>
      </c>
      <c r="O5291" s="6" t="str">
        <f t="shared" si="1142"/>
        <v/>
      </c>
      <c r="P5291" s="29"/>
      <c r="Q5291" s="54">
        <f t="shared" si="1143"/>
        <v>0</v>
      </c>
      <c r="R5291" s="6">
        <f t="shared" si="1144"/>
        <v>0</v>
      </c>
      <c r="S5291" s="6" t="str">
        <f t="shared" si="1145"/>
        <v/>
      </c>
      <c r="T5291" s="29"/>
      <c r="U5291" s="6">
        <f t="shared" si="1146"/>
        <v>0</v>
      </c>
      <c r="V5291" s="55">
        <f t="shared" si="1147"/>
        <v>0</v>
      </c>
      <c r="W5291" s="6">
        <f t="shared" si="1148"/>
        <v>0</v>
      </c>
      <c r="X5291" s="6">
        <f t="shared" si="1149"/>
        <v>0</v>
      </c>
      <c r="AA5291">
        <f t="shared" si="1151"/>
        <v>0</v>
      </c>
    </row>
    <row r="5292" spans="1:27">
      <c r="A5292" s="67"/>
      <c r="B5292" s="68"/>
      <c r="L5292" s="8">
        <f t="shared" si="1150"/>
        <v>0</v>
      </c>
      <c r="M5292" s="54">
        <f t="shared" si="1140"/>
        <v>0</v>
      </c>
      <c r="N5292" s="6">
        <f t="shared" si="1141"/>
        <v>0</v>
      </c>
      <c r="O5292" s="6" t="str">
        <f t="shared" si="1142"/>
        <v/>
      </c>
      <c r="P5292" s="29"/>
      <c r="Q5292" s="54">
        <f t="shared" si="1143"/>
        <v>0</v>
      </c>
      <c r="R5292" s="6">
        <f t="shared" si="1144"/>
        <v>0</v>
      </c>
      <c r="S5292" s="6" t="str">
        <f t="shared" si="1145"/>
        <v/>
      </c>
      <c r="T5292" s="29"/>
      <c r="U5292" s="6">
        <f t="shared" si="1146"/>
        <v>0</v>
      </c>
      <c r="V5292" s="55">
        <f t="shared" si="1147"/>
        <v>0</v>
      </c>
      <c r="W5292" s="6">
        <f t="shared" si="1148"/>
        <v>0</v>
      </c>
      <c r="X5292" s="6">
        <f t="shared" si="1149"/>
        <v>0</v>
      </c>
      <c r="AA5292">
        <f t="shared" si="1151"/>
        <v>0</v>
      </c>
    </row>
    <row r="5293" spans="1:27">
      <c r="A5293" s="67"/>
      <c r="B5293" s="68"/>
      <c r="L5293" s="8">
        <f t="shared" si="1150"/>
        <v>0</v>
      </c>
      <c r="M5293" s="54">
        <f t="shared" si="1140"/>
        <v>0</v>
      </c>
      <c r="N5293" s="6">
        <f t="shared" si="1141"/>
        <v>0</v>
      </c>
      <c r="O5293" s="6" t="str">
        <f t="shared" si="1142"/>
        <v/>
      </c>
      <c r="P5293" s="29"/>
      <c r="Q5293" s="54">
        <f t="shared" si="1143"/>
        <v>0</v>
      </c>
      <c r="R5293" s="6">
        <f t="shared" si="1144"/>
        <v>0</v>
      </c>
      <c r="S5293" s="6" t="str">
        <f t="shared" si="1145"/>
        <v/>
      </c>
      <c r="T5293" s="29"/>
      <c r="U5293" s="6">
        <f t="shared" si="1146"/>
        <v>0</v>
      </c>
      <c r="V5293" s="55">
        <f t="shared" si="1147"/>
        <v>0</v>
      </c>
      <c r="W5293" s="6">
        <f t="shared" si="1148"/>
        <v>0</v>
      </c>
      <c r="X5293" s="6">
        <f t="shared" si="1149"/>
        <v>0</v>
      </c>
      <c r="AA5293">
        <f t="shared" si="1151"/>
        <v>0</v>
      </c>
    </row>
    <row r="5294" spans="1:27">
      <c r="A5294" s="67"/>
      <c r="B5294" s="68"/>
      <c r="L5294" s="8">
        <f t="shared" si="1150"/>
        <v>0</v>
      </c>
      <c r="M5294" s="54">
        <f t="shared" si="1140"/>
        <v>0</v>
      </c>
      <c r="N5294" s="6">
        <f t="shared" si="1141"/>
        <v>0</v>
      </c>
      <c r="O5294" s="6" t="str">
        <f t="shared" si="1142"/>
        <v/>
      </c>
      <c r="P5294" s="29"/>
      <c r="Q5294" s="54">
        <f t="shared" si="1143"/>
        <v>0</v>
      </c>
      <c r="R5294" s="6">
        <f t="shared" si="1144"/>
        <v>0</v>
      </c>
      <c r="S5294" s="6" t="str">
        <f t="shared" si="1145"/>
        <v/>
      </c>
      <c r="T5294" s="29"/>
      <c r="U5294" s="6">
        <f t="shared" si="1146"/>
        <v>0</v>
      </c>
      <c r="V5294" s="55">
        <f t="shared" si="1147"/>
        <v>0</v>
      </c>
      <c r="W5294" s="6">
        <f t="shared" si="1148"/>
        <v>0</v>
      </c>
      <c r="X5294" s="6">
        <f t="shared" si="1149"/>
        <v>0</v>
      </c>
      <c r="AA5294">
        <f t="shared" si="1151"/>
        <v>0</v>
      </c>
    </row>
    <row r="5295" spans="1:27">
      <c r="A5295" s="67"/>
      <c r="B5295" s="68"/>
      <c r="L5295" s="8">
        <f t="shared" si="1150"/>
        <v>0</v>
      </c>
      <c r="M5295" s="54">
        <f t="shared" si="1140"/>
        <v>0</v>
      </c>
      <c r="N5295" s="6">
        <f t="shared" si="1141"/>
        <v>0</v>
      </c>
      <c r="O5295" s="6" t="str">
        <f t="shared" si="1142"/>
        <v/>
      </c>
      <c r="P5295" s="29"/>
      <c r="Q5295" s="54">
        <f t="shared" si="1143"/>
        <v>0</v>
      </c>
      <c r="R5295" s="6">
        <f t="shared" si="1144"/>
        <v>0</v>
      </c>
      <c r="S5295" s="6" t="str">
        <f t="shared" si="1145"/>
        <v/>
      </c>
      <c r="T5295" s="29"/>
      <c r="U5295" s="6">
        <f t="shared" si="1146"/>
        <v>0</v>
      </c>
      <c r="V5295" s="55">
        <f t="shared" si="1147"/>
        <v>0</v>
      </c>
      <c r="W5295" s="6">
        <f t="shared" si="1148"/>
        <v>0</v>
      </c>
      <c r="X5295" s="6">
        <f t="shared" si="1149"/>
        <v>0</v>
      </c>
      <c r="AA5295">
        <f t="shared" si="1151"/>
        <v>0</v>
      </c>
    </row>
    <row r="5296" spans="1:27">
      <c r="A5296" s="67"/>
      <c r="B5296" s="68"/>
      <c r="L5296" s="8">
        <f t="shared" si="1150"/>
        <v>0</v>
      </c>
      <c r="M5296" s="54">
        <f t="shared" si="1140"/>
        <v>0</v>
      </c>
      <c r="N5296" s="6">
        <f t="shared" si="1141"/>
        <v>0</v>
      </c>
      <c r="O5296" s="6" t="str">
        <f t="shared" si="1142"/>
        <v/>
      </c>
      <c r="P5296" s="29"/>
      <c r="Q5296" s="54">
        <f t="shared" si="1143"/>
        <v>0</v>
      </c>
      <c r="R5296" s="6">
        <f t="shared" si="1144"/>
        <v>0</v>
      </c>
      <c r="S5296" s="6" t="str">
        <f t="shared" si="1145"/>
        <v/>
      </c>
      <c r="T5296" s="29"/>
      <c r="U5296" s="6">
        <f t="shared" si="1146"/>
        <v>0</v>
      </c>
      <c r="V5296" s="55">
        <f t="shared" si="1147"/>
        <v>0</v>
      </c>
      <c r="W5296" s="6">
        <f t="shared" si="1148"/>
        <v>0</v>
      </c>
      <c r="X5296" s="6">
        <f t="shared" si="1149"/>
        <v>0</v>
      </c>
      <c r="AA5296">
        <f t="shared" si="1151"/>
        <v>0</v>
      </c>
    </row>
    <row r="5297" spans="1:27">
      <c r="A5297" s="67"/>
      <c r="B5297" s="68"/>
      <c r="L5297" s="8">
        <f t="shared" si="1150"/>
        <v>0</v>
      </c>
      <c r="M5297" s="54">
        <f t="shared" si="1140"/>
        <v>0</v>
      </c>
      <c r="N5297" s="6">
        <f t="shared" si="1141"/>
        <v>0</v>
      </c>
      <c r="O5297" s="6" t="str">
        <f t="shared" si="1142"/>
        <v/>
      </c>
      <c r="P5297" s="29"/>
      <c r="Q5297" s="54">
        <f t="shared" si="1143"/>
        <v>0</v>
      </c>
      <c r="R5297" s="6">
        <f t="shared" si="1144"/>
        <v>0</v>
      </c>
      <c r="S5297" s="6" t="str">
        <f t="shared" si="1145"/>
        <v/>
      </c>
      <c r="T5297" s="29"/>
      <c r="U5297" s="6">
        <f t="shared" si="1146"/>
        <v>0</v>
      </c>
      <c r="V5297" s="55">
        <f t="shared" si="1147"/>
        <v>0</v>
      </c>
      <c r="W5297" s="6">
        <f t="shared" si="1148"/>
        <v>0</v>
      </c>
      <c r="X5297" s="6">
        <f t="shared" si="1149"/>
        <v>0</v>
      </c>
      <c r="AA5297">
        <f t="shared" si="1151"/>
        <v>0</v>
      </c>
    </row>
    <row r="5298" spans="1:27">
      <c r="A5298" s="67"/>
      <c r="B5298" s="68"/>
      <c r="L5298" s="8">
        <f t="shared" si="1150"/>
        <v>0</v>
      </c>
      <c r="M5298" s="54">
        <f t="shared" si="1140"/>
        <v>0</v>
      </c>
      <c r="N5298" s="6">
        <f t="shared" si="1141"/>
        <v>0</v>
      </c>
      <c r="O5298" s="6" t="str">
        <f t="shared" si="1142"/>
        <v/>
      </c>
      <c r="P5298" s="29"/>
      <c r="Q5298" s="54">
        <f t="shared" si="1143"/>
        <v>0</v>
      </c>
      <c r="R5298" s="6">
        <f t="shared" si="1144"/>
        <v>0</v>
      </c>
      <c r="S5298" s="6" t="str">
        <f t="shared" si="1145"/>
        <v/>
      </c>
      <c r="T5298" s="29"/>
      <c r="U5298" s="6">
        <f t="shared" si="1146"/>
        <v>0</v>
      </c>
      <c r="V5298" s="55">
        <f t="shared" si="1147"/>
        <v>0</v>
      </c>
      <c r="W5298" s="6">
        <f t="shared" si="1148"/>
        <v>0</v>
      </c>
      <c r="X5298" s="6">
        <f t="shared" si="1149"/>
        <v>0</v>
      </c>
      <c r="AA5298">
        <f t="shared" si="1151"/>
        <v>0</v>
      </c>
    </row>
    <row r="5299" spans="1:27">
      <c r="A5299" s="67"/>
      <c r="B5299" s="68"/>
      <c r="L5299" s="8">
        <f t="shared" si="1150"/>
        <v>0</v>
      </c>
      <c r="M5299" s="54">
        <f t="shared" si="1140"/>
        <v>0</v>
      </c>
      <c r="N5299" s="6">
        <f t="shared" si="1141"/>
        <v>0</v>
      </c>
      <c r="O5299" s="6" t="str">
        <f t="shared" si="1142"/>
        <v/>
      </c>
      <c r="P5299" s="29"/>
      <c r="Q5299" s="54">
        <f t="shared" si="1143"/>
        <v>0</v>
      </c>
      <c r="R5299" s="6">
        <f t="shared" si="1144"/>
        <v>0</v>
      </c>
      <c r="S5299" s="6" t="str">
        <f t="shared" si="1145"/>
        <v/>
      </c>
      <c r="T5299" s="29"/>
      <c r="U5299" s="6">
        <f t="shared" si="1146"/>
        <v>0</v>
      </c>
      <c r="V5299" s="55">
        <f t="shared" si="1147"/>
        <v>0</v>
      </c>
      <c r="W5299" s="6">
        <f t="shared" si="1148"/>
        <v>0</v>
      </c>
      <c r="X5299" s="6">
        <f t="shared" si="1149"/>
        <v>0</v>
      </c>
      <c r="AA5299">
        <f t="shared" si="1151"/>
        <v>0</v>
      </c>
    </row>
    <row r="5300" spans="1:27">
      <c r="A5300" s="67"/>
      <c r="B5300" s="68"/>
      <c r="L5300" s="8">
        <f t="shared" si="1150"/>
        <v>0</v>
      </c>
      <c r="M5300" s="54">
        <f t="shared" si="1140"/>
        <v>0</v>
      </c>
      <c r="N5300" s="6">
        <f t="shared" si="1141"/>
        <v>0</v>
      </c>
      <c r="O5300" s="6" t="str">
        <f t="shared" si="1142"/>
        <v/>
      </c>
      <c r="P5300" s="29"/>
      <c r="Q5300" s="54">
        <f t="shared" si="1143"/>
        <v>0</v>
      </c>
      <c r="R5300" s="6">
        <f t="shared" si="1144"/>
        <v>0</v>
      </c>
      <c r="S5300" s="6" t="str">
        <f t="shared" si="1145"/>
        <v/>
      </c>
      <c r="T5300" s="29"/>
      <c r="U5300" s="6">
        <f t="shared" si="1146"/>
        <v>0</v>
      </c>
      <c r="V5300" s="55">
        <f t="shared" si="1147"/>
        <v>0</v>
      </c>
      <c r="W5300" s="6">
        <f t="shared" si="1148"/>
        <v>0</v>
      </c>
      <c r="X5300" s="6">
        <f t="shared" si="1149"/>
        <v>0</v>
      </c>
      <c r="AA5300">
        <f t="shared" si="1151"/>
        <v>0</v>
      </c>
    </row>
    <row r="5301" spans="1:27">
      <c r="A5301" s="67"/>
      <c r="B5301" s="68"/>
      <c r="L5301" s="8">
        <f t="shared" si="1150"/>
        <v>0</v>
      </c>
      <c r="M5301" s="54">
        <f t="shared" si="1140"/>
        <v>0</v>
      </c>
      <c r="N5301" s="6">
        <f t="shared" si="1141"/>
        <v>0</v>
      </c>
      <c r="O5301" s="6" t="str">
        <f t="shared" si="1142"/>
        <v/>
      </c>
      <c r="P5301" s="29"/>
      <c r="Q5301" s="54">
        <f t="shared" si="1143"/>
        <v>0</v>
      </c>
      <c r="R5301" s="6">
        <f t="shared" si="1144"/>
        <v>0</v>
      </c>
      <c r="S5301" s="6" t="str">
        <f t="shared" si="1145"/>
        <v/>
      </c>
      <c r="T5301" s="29"/>
      <c r="U5301" s="6">
        <f t="shared" si="1146"/>
        <v>0</v>
      </c>
      <c r="V5301" s="55">
        <f t="shared" si="1147"/>
        <v>0</v>
      </c>
      <c r="W5301" s="6">
        <f t="shared" si="1148"/>
        <v>0</v>
      </c>
      <c r="X5301" s="6">
        <f t="shared" si="1149"/>
        <v>0</v>
      </c>
      <c r="AA5301">
        <f t="shared" si="1151"/>
        <v>0</v>
      </c>
    </row>
    <row r="5302" spans="1:27">
      <c r="A5302" s="67"/>
      <c r="B5302" s="68"/>
      <c r="L5302" s="8">
        <f t="shared" si="1150"/>
        <v>0</v>
      </c>
      <c r="M5302" s="54">
        <f t="shared" si="1140"/>
        <v>0</v>
      </c>
      <c r="N5302" s="6">
        <f t="shared" si="1141"/>
        <v>0</v>
      </c>
      <c r="O5302" s="6" t="str">
        <f t="shared" si="1142"/>
        <v/>
      </c>
      <c r="P5302" s="29"/>
      <c r="Q5302" s="54">
        <f t="shared" si="1143"/>
        <v>0</v>
      </c>
      <c r="R5302" s="6">
        <f t="shared" si="1144"/>
        <v>0</v>
      </c>
      <c r="S5302" s="6" t="str">
        <f t="shared" si="1145"/>
        <v/>
      </c>
      <c r="T5302" s="29"/>
      <c r="U5302" s="6">
        <f t="shared" si="1146"/>
        <v>0</v>
      </c>
      <c r="V5302" s="55">
        <f t="shared" si="1147"/>
        <v>0</v>
      </c>
      <c r="W5302" s="6">
        <f t="shared" si="1148"/>
        <v>0</v>
      </c>
      <c r="X5302" s="6">
        <f t="shared" si="1149"/>
        <v>0</v>
      </c>
      <c r="AA5302">
        <f t="shared" si="1151"/>
        <v>0</v>
      </c>
    </row>
    <row r="5303" spans="1:27">
      <c r="A5303" s="67"/>
      <c r="B5303" s="68"/>
      <c r="L5303" s="8">
        <f t="shared" si="1150"/>
        <v>0</v>
      </c>
      <c r="M5303" s="54">
        <f t="shared" si="1140"/>
        <v>0</v>
      </c>
      <c r="N5303" s="6">
        <f t="shared" si="1141"/>
        <v>0</v>
      </c>
      <c r="O5303" s="6" t="str">
        <f t="shared" si="1142"/>
        <v/>
      </c>
      <c r="P5303" s="29"/>
      <c r="Q5303" s="54">
        <f t="shared" si="1143"/>
        <v>0</v>
      </c>
      <c r="R5303" s="6">
        <f t="shared" si="1144"/>
        <v>0</v>
      </c>
      <c r="S5303" s="6" t="str">
        <f t="shared" si="1145"/>
        <v/>
      </c>
      <c r="T5303" s="29"/>
      <c r="U5303" s="6">
        <f t="shared" si="1146"/>
        <v>0</v>
      </c>
      <c r="V5303" s="55">
        <f t="shared" si="1147"/>
        <v>0</v>
      </c>
      <c r="W5303" s="6">
        <f t="shared" si="1148"/>
        <v>0</v>
      </c>
      <c r="X5303" s="6">
        <f t="shared" si="1149"/>
        <v>0</v>
      </c>
      <c r="AA5303">
        <f t="shared" si="1151"/>
        <v>0</v>
      </c>
    </row>
    <row r="5304" spans="1:27">
      <c r="A5304" s="67"/>
      <c r="B5304" s="68"/>
      <c r="L5304" s="8">
        <f t="shared" si="1150"/>
        <v>0</v>
      </c>
      <c r="M5304" s="54">
        <f t="shared" si="1140"/>
        <v>0</v>
      </c>
      <c r="N5304" s="6">
        <f t="shared" si="1141"/>
        <v>0</v>
      </c>
      <c r="O5304" s="6" t="str">
        <f t="shared" si="1142"/>
        <v/>
      </c>
      <c r="P5304" s="29"/>
      <c r="Q5304" s="54">
        <f t="shared" si="1143"/>
        <v>0</v>
      </c>
      <c r="R5304" s="6">
        <f t="shared" si="1144"/>
        <v>0</v>
      </c>
      <c r="S5304" s="6" t="str">
        <f t="shared" si="1145"/>
        <v/>
      </c>
      <c r="T5304" s="29"/>
      <c r="U5304" s="6">
        <f t="shared" si="1146"/>
        <v>0</v>
      </c>
      <c r="V5304" s="55">
        <f t="shared" si="1147"/>
        <v>0</v>
      </c>
      <c r="W5304" s="6">
        <f t="shared" si="1148"/>
        <v>0</v>
      </c>
      <c r="X5304" s="6">
        <f t="shared" si="1149"/>
        <v>0</v>
      </c>
      <c r="AA5304">
        <f t="shared" si="1151"/>
        <v>0</v>
      </c>
    </row>
    <row r="5305" spans="1:27">
      <c r="A5305" s="67"/>
      <c r="B5305" s="68"/>
      <c r="L5305" s="8">
        <f t="shared" si="1150"/>
        <v>0</v>
      </c>
      <c r="M5305" s="54">
        <f t="shared" si="1140"/>
        <v>0</v>
      </c>
      <c r="N5305" s="6">
        <f t="shared" si="1141"/>
        <v>0</v>
      </c>
      <c r="O5305" s="6" t="str">
        <f t="shared" si="1142"/>
        <v/>
      </c>
      <c r="P5305" s="29"/>
      <c r="Q5305" s="54">
        <f t="shared" si="1143"/>
        <v>0</v>
      </c>
      <c r="R5305" s="6">
        <f t="shared" si="1144"/>
        <v>0</v>
      </c>
      <c r="S5305" s="6" t="str">
        <f t="shared" si="1145"/>
        <v/>
      </c>
      <c r="T5305" s="29"/>
      <c r="U5305" s="6">
        <f t="shared" si="1146"/>
        <v>0</v>
      </c>
      <c r="V5305" s="55">
        <f t="shared" si="1147"/>
        <v>0</v>
      </c>
      <c r="W5305" s="6">
        <f t="shared" si="1148"/>
        <v>0</v>
      </c>
      <c r="X5305" s="6">
        <f t="shared" si="1149"/>
        <v>0</v>
      </c>
      <c r="AA5305">
        <f t="shared" si="1151"/>
        <v>0</v>
      </c>
    </row>
    <row r="5306" spans="1:27">
      <c r="A5306" s="67"/>
      <c r="B5306" s="68"/>
      <c r="L5306" s="8">
        <f t="shared" si="1150"/>
        <v>0</v>
      </c>
      <c r="M5306" s="54">
        <f t="shared" si="1140"/>
        <v>0</v>
      </c>
      <c r="N5306" s="6">
        <f t="shared" si="1141"/>
        <v>0</v>
      </c>
      <c r="O5306" s="6" t="str">
        <f t="shared" si="1142"/>
        <v/>
      </c>
      <c r="P5306" s="29"/>
      <c r="Q5306" s="54">
        <f t="shared" si="1143"/>
        <v>0</v>
      </c>
      <c r="R5306" s="6">
        <f t="shared" si="1144"/>
        <v>0</v>
      </c>
      <c r="S5306" s="6" t="str">
        <f t="shared" si="1145"/>
        <v/>
      </c>
      <c r="T5306" s="29"/>
      <c r="U5306" s="6">
        <f t="shared" si="1146"/>
        <v>0</v>
      </c>
      <c r="V5306" s="55">
        <f t="shared" si="1147"/>
        <v>0</v>
      </c>
      <c r="W5306" s="6">
        <f t="shared" si="1148"/>
        <v>0</v>
      </c>
      <c r="X5306" s="6">
        <f t="shared" si="1149"/>
        <v>0</v>
      </c>
      <c r="AA5306">
        <f t="shared" si="1151"/>
        <v>0</v>
      </c>
    </row>
    <row r="5307" spans="1:27">
      <c r="A5307" s="67"/>
      <c r="B5307" s="68"/>
      <c r="L5307" s="8">
        <f t="shared" si="1150"/>
        <v>0</v>
      </c>
      <c r="M5307" s="54">
        <f t="shared" si="1140"/>
        <v>0</v>
      </c>
      <c r="N5307" s="6">
        <f t="shared" si="1141"/>
        <v>0</v>
      </c>
      <c r="O5307" s="6" t="str">
        <f t="shared" si="1142"/>
        <v/>
      </c>
      <c r="P5307" s="29"/>
      <c r="Q5307" s="54">
        <f t="shared" si="1143"/>
        <v>0</v>
      </c>
      <c r="R5307" s="6">
        <f t="shared" si="1144"/>
        <v>0</v>
      </c>
      <c r="S5307" s="6" t="str">
        <f t="shared" si="1145"/>
        <v/>
      </c>
      <c r="T5307" s="29"/>
      <c r="U5307" s="6">
        <f t="shared" si="1146"/>
        <v>0</v>
      </c>
      <c r="V5307" s="55">
        <f t="shared" si="1147"/>
        <v>0</v>
      </c>
      <c r="W5307" s="6">
        <f t="shared" si="1148"/>
        <v>0</v>
      </c>
      <c r="X5307" s="6">
        <f t="shared" si="1149"/>
        <v>0</v>
      </c>
      <c r="AA5307">
        <f t="shared" si="1151"/>
        <v>0</v>
      </c>
    </row>
    <row r="5308" spans="1:27">
      <c r="A5308" s="67"/>
      <c r="B5308" s="68"/>
      <c r="L5308" s="8">
        <f t="shared" si="1150"/>
        <v>0</v>
      </c>
      <c r="M5308" s="54">
        <f t="shared" si="1140"/>
        <v>0</v>
      </c>
      <c r="N5308" s="6">
        <f t="shared" si="1141"/>
        <v>0</v>
      </c>
      <c r="O5308" s="6" t="str">
        <f t="shared" si="1142"/>
        <v/>
      </c>
      <c r="P5308" s="29"/>
      <c r="Q5308" s="54">
        <f t="shared" si="1143"/>
        <v>0</v>
      </c>
      <c r="R5308" s="6">
        <f t="shared" si="1144"/>
        <v>0</v>
      </c>
      <c r="S5308" s="6" t="str">
        <f t="shared" si="1145"/>
        <v/>
      </c>
      <c r="T5308" s="29"/>
      <c r="U5308" s="6">
        <f t="shared" si="1146"/>
        <v>0</v>
      </c>
      <c r="V5308" s="55">
        <f t="shared" si="1147"/>
        <v>0</v>
      </c>
      <c r="W5308" s="6">
        <f t="shared" si="1148"/>
        <v>0</v>
      </c>
      <c r="X5308" s="6">
        <f t="shared" si="1149"/>
        <v>0</v>
      </c>
      <c r="AA5308">
        <f t="shared" si="1151"/>
        <v>0</v>
      </c>
    </row>
    <row r="5309" spans="1:27">
      <c r="A5309" s="67"/>
      <c r="B5309" s="68"/>
      <c r="L5309" s="8">
        <f t="shared" si="1150"/>
        <v>0</v>
      </c>
      <c r="M5309" s="54">
        <f t="shared" si="1140"/>
        <v>0</v>
      </c>
      <c r="N5309" s="6">
        <f t="shared" si="1141"/>
        <v>0</v>
      </c>
      <c r="O5309" s="6" t="str">
        <f t="shared" si="1142"/>
        <v/>
      </c>
      <c r="P5309" s="29"/>
      <c r="Q5309" s="54">
        <f t="shared" si="1143"/>
        <v>0</v>
      </c>
      <c r="R5309" s="6">
        <f t="shared" si="1144"/>
        <v>0</v>
      </c>
      <c r="S5309" s="6" t="str">
        <f t="shared" si="1145"/>
        <v/>
      </c>
      <c r="T5309" s="29"/>
      <c r="U5309" s="6">
        <f t="shared" si="1146"/>
        <v>0</v>
      </c>
      <c r="V5309" s="55">
        <f t="shared" si="1147"/>
        <v>0</v>
      </c>
      <c r="W5309" s="6">
        <f t="shared" si="1148"/>
        <v>0</v>
      </c>
      <c r="X5309" s="6">
        <f t="shared" si="1149"/>
        <v>0</v>
      </c>
      <c r="AA5309">
        <f t="shared" si="1151"/>
        <v>0</v>
      </c>
    </row>
    <row r="5310" spans="1:27">
      <c r="A5310" s="67"/>
      <c r="B5310" s="68"/>
      <c r="L5310" s="8">
        <f t="shared" si="1150"/>
        <v>0</v>
      </c>
      <c r="M5310" s="54">
        <f t="shared" si="1140"/>
        <v>0</v>
      </c>
      <c r="N5310" s="6">
        <f t="shared" si="1141"/>
        <v>0</v>
      </c>
      <c r="O5310" s="6" t="str">
        <f t="shared" si="1142"/>
        <v/>
      </c>
      <c r="P5310" s="29"/>
      <c r="Q5310" s="54">
        <f t="shared" si="1143"/>
        <v>0</v>
      </c>
      <c r="R5310" s="6">
        <f t="shared" si="1144"/>
        <v>0</v>
      </c>
      <c r="S5310" s="6" t="str">
        <f t="shared" si="1145"/>
        <v/>
      </c>
      <c r="T5310" s="29"/>
      <c r="U5310" s="6">
        <f t="shared" si="1146"/>
        <v>0</v>
      </c>
      <c r="V5310" s="55">
        <f t="shared" si="1147"/>
        <v>0</v>
      </c>
      <c r="W5310" s="6">
        <f t="shared" si="1148"/>
        <v>0</v>
      </c>
      <c r="X5310" s="6">
        <f t="shared" si="1149"/>
        <v>0</v>
      </c>
      <c r="AA5310">
        <f t="shared" si="1151"/>
        <v>0</v>
      </c>
    </row>
    <row r="5311" spans="1:27">
      <c r="A5311" s="67"/>
      <c r="B5311" s="68"/>
      <c r="L5311" s="8">
        <f t="shared" si="1150"/>
        <v>0</v>
      </c>
      <c r="M5311" s="54">
        <f t="shared" si="1140"/>
        <v>0</v>
      </c>
      <c r="N5311" s="6">
        <f t="shared" si="1141"/>
        <v>0</v>
      </c>
      <c r="O5311" s="6" t="str">
        <f t="shared" si="1142"/>
        <v/>
      </c>
      <c r="P5311" s="29"/>
      <c r="Q5311" s="54">
        <f t="shared" si="1143"/>
        <v>0</v>
      </c>
      <c r="R5311" s="6">
        <f t="shared" si="1144"/>
        <v>0</v>
      </c>
      <c r="S5311" s="6" t="str">
        <f t="shared" si="1145"/>
        <v/>
      </c>
      <c r="T5311" s="29"/>
      <c r="U5311" s="6">
        <f t="shared" si="1146"/>
        <v>0</v>
      </c>
      <c r="V5311" s="55">
        <f t="shared" si="1147"/>
        <v>0</v>
      </c>
      <c r="W5311" s="6">
        <f t="shared" si="1148"/>
        <v>0</v>
      </c>
      <c r="X5311" s="6">
        <f t="shared" si="1149"/>
        <v>0</v>
      </c>
      <c r="AA5311">
        <f t="shared" si="1151"/>
        <v>0</v>
      </c>
    </row>
    <row r="5312" spans="1:27">
      <c r="A5312" s="67"/>
      <c r="B5312" s="68"/>
      <c r="L5312" s="8">
        <f t="shared" si="1150"/>
        <v>0</v>
      </c>
      <c r="M5312" s="54">
        <f t="shared" si="1140"/>
        <v>0</v>
      </c>
      <c r="N5312" s="6">
        <f t="shared" si="1141"/>
        <v>0</v>
      </c>
      <c r="O5312" s="6" t="str">
        <f t="shared" si="1142"/>
        <v/>
      </c>
      <c r="P5312" s="29"/>
      <c r="Q5312" s="54">
        <f t="shared" si="1143"/>
        <v>0</v>
      </c>
      <c r="R5312" s="6">
        <f t="shared" si="1144"/>
        <v>0</v>
      </c>
      <c r="S5312" s="6" t="str">
        <f t="shared" si="1145"/>
        <v/>
      </c>
      <c r="T5312" s="29"/>
      <c r="U5312" s="6">
        <f t="shared" si="1146"/>
        <v>0</v>
      </c>
      <c r="V5312" s="55">
        <f t="shared" si="1147"/>
        <v>0</v>
      </c>
      <c r="W5312" s="6">
        <f t="shared" si="1148"/>
        <v>0</v>
      </c>
      <c r="X5312" s="6">
        <f t="shared" si="1149"/>
        <v>0</v>
      </c>
      <c r="AA5312">
        <f t="shared" si="1151"/>
        <v>0</v>
      </c>
    </row>
    <row r="5313" spans="1:27">
      <c r="A5313" s="67"/>
      <c r="B5313" s="68"/>
      <c r="L5313" s="8">
        <f t="shared" si="1150"/>
        <v>0</v>
      </c>
      <c r="M5313" s="54">
        <f t="shared" si="1140"/>
        <v>0</v>
      </c>
      <c r="N5313" s="6">
        <f t="shared" si="1141"/>
        <v>0</v>
      </c>
      <c r="O5313" s="6" t="str">
        <f t="shared" si="1142"/>
        <v/>
      </c>
      <c r="P5313" s="29"/>
      <c r="Q5313" s="54">
        <f t="shared" si="1143"/>
        <v>0</v>
      </c>
      <c r="R5313" s="6">
        <f t="shared" si="1144"/>
        <v>0</v>
      </c>
      <c r="S5313" s="6" t="str">
        <f t="shared" si="1145"/>
        <v/>
      </c>
      <c r="T5313" s="29"/>
      <c r="U5313" s="6">
        <f t="shared" si="1146"/>
        <v>0</v>
      </c>
      <c r="V5313" s="55">
        <f t="shared" si="1147"/>
        <v>0</v>
      </c>
      <c r="W5313" s="6">
        <f t="shared" si="1148"/>
        <v>0</v>
      </c>
      <c r="X5313" s="6">
        <f t="shared" si="1149"/>
        <v>0</v>
      </c>
      <c r="AA5313">
        <f t="shared" si="1151"/>
        <v>0</v>
      </c>
    </row>
    <row r="5314" spans="1:27">
      <c r="A5314" s="67"/>
      <c r="B5314" s="68"/>
      <c r="L5314" s="8">
        <f t="shared" si="1150"/>
        <v>0</v>
      </c>
      <c r="M5314" s="54">
        <f t="shared" si="1140"/>
        <v>0</v>
      </c>
      <c r="N5314" s="6">
        <f t="shared" si="1141"/>
        <v>0</v>
      </c>
      <c r="O5314" s="6" t="str">
        <f t="shared" si="1142"/>
        <v/>
      </c>
      <c r="P5314" s="29"/>
      <c r="Q5314" s="54">
        <f t="shared" si="1143"/>
        <v>0</v>
      </c>
      <c r="R5314" s="6">
        <f t="shared" si="1144"/>
        <v>0</v>
      </c>
      <c r="S5314" s="6" t="str">
        <f t="shared" si="1145"/>
        <v/>
      </c>
      <c r="T5314" s="29"/>
      <c r="U5314" s="6">
        <f t="shared" si="1146"/>
        <v>0</v>
      </c>
      <c r="V5314" s="55">
        <f t="shared" si="1147"/>
        <v>0</v>
      </c>
      <c r="W5314" s="6">
        <f t="shared" si="1148"/>
        <v>0</v>
      </c>
      <c r="X5314" s="6">
        <f t="shared" si="1149"/>
        <v>0</v>
      </c>
      <c r="AA5314">
        <f t="shared" si="1151"/>
        <v>0</v>
      </c>
    </row>
    <row r="5315" spans="1:27">
      <c r="A5315" s="67"/>
      <c r="B5315" s="68"/>
      <c r="L5315" s="8">
        <f t="shared" si="1150"/>
        <v>0</v>
      </c>
      <c r="M5315" s="54">
        <f t="shared" si="1140"/>
        <v>0</v>
      </c>
      <c r="N5315" s="6">
        <f t="shared" si="1141"/>
        <v>0</v>
      </c>
      <c r="O5315" s="6" t="str">
        <f t="shared" si="1142"/>
        <v/>
      </c>
      <c r="P5315" s="29"/>
      <c r="Q5315" s="54">
        <f t="shared" si="1143"/>
        <v>0</v>
      </c>
      <c r="R5315" s="6">
        <f t="shared" si="1144"/>
        <v>0</v>
      </c>
      <c r="S5315" s="6" t="str">
        <f t="shared" si="1145"/>
        <v/>
      </c>
      <c r="T5315" s="29"/>
      <c r="U5315" s="6">
        <f t="shared" si="1146"/>
        <v>0</v>
      </c>
      <c r="V5315" s="55">
        <f t="shared" si="1147"/>
        <v>0</v>
      </c>
      <c r="W5315" s="6">
        <f t="shared" si="1148"/>
        <v>0</v>
      </c>
      <c r="X5315" s="6">
        <f t="shared" si="1149"/>
        <v>0</v>
      </c>
      <c r="AA5315">
        <f t="shared" si="1151"/>
        <v>0</v>
      </c>
    </row>
    <row r="5316" spans="1:27">
      <c r="A5316" s="67"/>
      <c r="B5316" s="68"/>
      <c r="L5316" s="8">
        <f t="shared" si="1150"/>
        <v>0</v>
      </c>
      <c r="M5316" s="54">
        <f t="shared" si="1140"/>
        <v>0</v>
      </c>
      <c r="N5316" s="6">
        <f t="shared" si="1141"/>
        <v>0</v>
      </c>
      <c r="O5316" s="6" t="str">
        <f t="shared" si="1142"/>
        <v/>
      </c>
      <c r="P5316" s="29"/>
      <c r="Q5316" s="54">
        <f t="shared" si="1143"/>
        <v>0</v>
      </c>
      <c r="R5316" s="6">
        <f t="shared" si="1144"/>
        <v>0</v>
      </c>
      <c r="S5316" s="6" t="str">
        <f t="shared" si="1145"/>
        <v/>
      </c>
      <c r="T5316" s="29"/>
      <c r="U5316" s="6">
        <f t="shared" si="1146"/>
        <v>0</v>
      </c>
      <c r="V5316" s="55">
        <f t="shared" si="1147"/>
        <v>0</v>
      </c>
      <c r="W5316" s="6">
        <f t="shared" si="1148"/>
        <v>0</v>
      </c>
      <c r="X5316" s="6">
        <f t="shared" si="1149"/>
        <v>0</v>
      </c>
      <c r="AA5316">
        <f t="shared" si="1151"/>
        <v>0</v>
      </c>
    </row>
    <row r="5317" spans="1:27">
      <c r="A5317" s="67"/>
      <c r="B5317" s="68"/>
      <c r="L5317" s="8">
        <f t="shared" si="1150"/>
        <v>0</v>
      </c>
      <c r="M5317" s="54">
        <f t="shared" si="1140"/>
        <v>0</v>
      </c>
      <c r="N5317" s="6">
        <f t="shared" si="1141"/>
        <v>0</v>
      </c>
      <c r="O5317" s="6" t="str">
        <f t="shared" si="1142"/>
        <v/>
      </c>
      <c r="P5317" s="29"/>
      <c r="Q5317" s="54">
        <f t="shared" si="1143"/>
        <v>0</v>
      </c>
      <c r="R5317" s="6">
        <f t="shared" si="1144"/>
        <v>0</v>
      </c>
      <c r="S5317" s="6" t="str">
        <f t="shared" si="1145"/>
        <v/>
      </c>
      <c r="T5317" s="29"/>
      <c r="U5317" s="6">
        <f t="shared" si="1146"/>
        <v>0</v>
      </c>
      <c r="V5317" s="55">
        <f t="shared" si="1147"/>
        <v>0</v>
      </c>
      <c r="W5317" s="6">
        <f t="shared" si="1148"/>
        <v>0</v>
      </c>
      <c r="X5317" s="6">
        <f t="shared" si="1149"/>
        <v>0</v>
      </c>
      <c r="AA5317">
        <f t="shared" si="1151"/>
        <v>0</v>
      </c>
    </row>
    <row r="5318" spans="1:27">
      <c r="A5318" s="67"/>
      <c r="B5318" s="68"/>
      <c r="L5318" s="8">
        <f t="shared" si="1150"/>
        <v>0</v>
      </c>
      <c r="M5318" s="54">
        <f t="shared" si="1140"/>
        <v>0</v>
      </c>
      <c r="N5318" s="6">
        <f t="shared" si="1141"/>
        <v>0</v>
      </c>
      <c r="O5318" s="6" t="str">
        <f t="shared" si="1142"/>
        <v/>
      </c>
      <c r="P5318" s="29"/>
      <c r="Q5318" s="54">
        <f t="shared" si="1143"/>
        <v>0</v>
      </c>
      <c r="R5318" s="6">
        <f t="shared" si="1144"/>
        <v>0</v>
      </c>
      <c r="S5318" s="6" t="str">
        <f t="shared" si="1145"/>
        <v/>
      </c>
      <c r="T5318" s="29"/>
      <c r="U5318" s="6">
        <f t="shared" si="1146"/>
        <v>0</v>
      </c>
      <c r="V5318" s="55">
        <f t="shared" si="1147"/>
        <v>0</v>
      </c>
      <c r="W5318" s="6">
        <f t="shared" si="1148"/>
        <v>0</v>
      </c>
      <c r="X5318" s="6">
        <f t="shared" si="1149"/>
        <v>0</v>
      </c>
      <c r="AA5318">
        <f t="shared" si="1151"/>
        <v>0</v>
      </c>
    </row>
    <row r="5319" spans="1:27">
      <c r="A5319" s="67"/>
      <c r="B5319" s="68"/>
      <c r="L5319" s="8">
        <f t="shared" si="1150"/>
        <v>0</v>
      </c>
      <c r="M5319" s="54">
        <f t="shared" si="1140"/>
        <v>0</v>
      </c>
      <c r="N5319" s="6">
        <f t="shared" si="1141"/>
        <v>0</v>
      </c>
      <c r="O5319" s="6" t="str">
        <f t="shared" si="1142"/>
        <v/>
      </c>
      <c r="P5319" s="29"/>
      <c r="Q5319" s="54">
        <f t="shared" si="1143"/>
        <v>0</v>
      </c>
      <c r="R5319" s="6">
        <f t="shared" si="1144"/>
        <v>0</v>
      </c>
      <c r="S5319" s="6" t="str">
        <f t="shared" si="1145"/>
        <v/>
      </c>
      <c r="T5319" s="29"/>
      <c r="U5319" s="6">
        <f t="shared" si="1146"/>
        <v>0</v>
      </c>
      <c r="V5319" s="55">
        <f t="shared" si="1147"/>
        <v>0</v>
      </c>
      <c r="W5319" s="6">
        <f t="shared" si="1148"/>
        <v>0</v>
      </c>
      <c r="X5319" s="6">
        <f t="shared" si="1149"/>
        <v>0</v>
      </c>
      <c r="AA5319">
        <f t="shared" si="1151"/>
        <v>0</v>
      </c>
    </row>
    <row r="5320" spans="1:27">
      <c r="A5320" s="67"/>
      <c r="B5320" s="68"/>
      <c r="L5320" s="8">
        <f t="shared" si="1150"/>
        <v>0</v>
      </c>
      <c r="M5320" s="54">
        <f t="shared" ref="M5320:M5383" si="1152">IF(IF(L5320&gt;=sipstart,1,0)+IF(L5320&lt;=sipend,1,0)=2,J5320,0)</f>
        <v>0</v>
      </c>
      <c r="N5320" s="6">
        <f t="shared" ref="N5320:N5383" si="1153">IF(IF(L5320&gt;=sipstart,1,0)+IF(L5320&lt;=sipend,1,0)=2,K5320,0)</f>
        <v>0</v>
      </c>
      <c r="O5320" s="6" t="str">
        <f t="shared" ref="O5320:O5383" si="1154">IF(N5320=-sip,-N5320/B5320,"")</f>
        <v/>
      </c>
      <c r="P5320" s="29"/>
      <c r="Q5320" s="54">
        <f t="shared" ref="Q5320:Q5383" si="1155">IF(IF(L5320&gt;=sipstart,1,0)+IF(L5320&lt;=sipend,1,0)=2,1,0)</f>
        <v>0</v>
      </c>
      <c r="R5320" s="6">
        <f t="shared" ref="R5320:R5383" si="1156">IF(IF(L5320&gt;=sipstart,1,0)+IF(L5320&lt;=sipend,1,0)=2,-dsip,0)</f>
        <v>0</v>
      </c>
      <c r="S5320" s="6" t="str">
        <f t="shared" ref="S5320:S5383" si="1157">IF(R5320=-dsip,-R5320/B5320,"")</f>
        <v/>
      </c>
      <c r="T5320" s="29"/>
      <c r="U5320" s="6">
        <f t="shared" ref="U5320:U5383" si="1158">IF((IF(L5320&gt;=sipstart,1,2)+IF(L5320&lt;=sipend,1,2))=2,L5320,0)</f>
        <v>0</v>
      </c>
      <c r="V5320" s="55">
        <f t="shared" ref="V5320:V5383" si="1159">IF((IF(L5320&gt;=sipstart,1,2)+IF(L5320&lt;=sipend,1,2))=2,L5320,0)+IF(U5319=actualsipend,actualsipend,0)</f>
        <v>0</v>
      </c>
      <c r="W5320" s="6">
        <f t="shared" si="1148"/>
        <v>0</v>
      </c>
      <c r="X5320" s="6">
        <f t="shared" si="1149"/>
        <v>0</v>
      </c>
      <c r="AA5320">
        <f t="shared" si="1151"/>
        <v>0</v>
      </c>
    </row>
    <row r="5321" spans="1:27">
      <c r="A5321" s="67"/>
      <c r="B5321" s="68"/>
      <c r="L5321" s="8">
        <f t="shared" si="1150"/>
        <v>0</v>
      </c>
      <c r="M5321" s="54">
        <f t="shared" si="1152"/>
        <v>0</v>
      </c>
      <c r="N5321" s="6">
        <f t="shared" si="1153"/>
        <v>0</v>
      </c>
      <c r="O5321" s="6" t="str">
        <f t="shared" si="1154"/>
        <v/>
      </c>
      <c r="P5321" s="29"/>
      <c r="Q5321" s="54">
        <f t="shared" si="1155"/>
        <v>0</v>
      </c>
      <c r="R5321" s="6">
        <f t="shared" si="1156"/>
        <v>0</v>
      </c>
      <c r="S5321" s="6" t="str">
        <f t="shared" si="1157"/>
        <v/>
      </c>
      <c r="T5321" s="29"/>
      <c r="U5321" s="6">
        <f t="shared" si="1158"/>
        <v>0</v>
      </c>
      <c r="V5321" s="55">
        <f t="shared" si="1159"/>
        <v>0</v>
      </c>
      <c r="W5321" s="6">
        <f t="shared" ref="W5321:W5384" si="1160">IF(V5321+V5320=0,0,IF(V5321=V5320,sipunits*B5320,N5321))</f>
        <v>0</v>
      </c>
      <c r="X5321" s="6">
        <f t="shared" ref="X5321:X5384" si="1161">IF(V5321+V5320=0,0,IF(V5321=V5320,dsipunits*B5320,R5321))</f>
        <v>0</v>
      </c>
      <c r="AA5321">
        <f t="shared" si="1151"/>
        <v>0</v>
      </c>
    </row>
    <row r="5322" spans="1:27">
      <c r="A5322" s="67"/>
      <c r="B5322" s="68"/>
      <c r="L5322" s="8">
        <f t="shared" si="1150"/>
        <v>0</v>
      </c>
      <c r="M5322" s="54">
        <f t="shared" si="1152"/>
        <v>0</v>
      </c>
      <c r="N5322" s="6">
        <f t="shared" si="1153"/>
        <v>0</v>
      </c>
      <c r="O5322" s="6" t="str">
        <f t="shared" si="1154"/>
        <v/>
      </c>
      <c r="P5322" s="29"/>
      <c r="Q5322" s="54">
        <f t="shared" si="1155"/>
        <v>0</v>
      </c>
      <c r="R5322" s="6">
        <f t="shared" si="1156"/>
        <v>0</v>
      </c>
      <c r="S5322" s="6" t="str">
        <f t="shared" si="1157"/>
        <v/>
      </c>
      <c r="T5322" s="29"/>
      <c r="U5322" s="6">
        <f t="shared" si="1158"/>
        <v>0</v>
      </c>
      <c r="V5322" s="55">
        <f t="shared" si="1159"/>
        <v>0</v>
      </c>
      <c r="W5322" s="6">
        <f t="shared" si="1160"/>
        <v>0</v>
      </c>
      <c r="X5322" s="6">
        <f t="shared" si="1161"/>
        <v>0</v>
      </c>
      <c r="AA5322">
        <f t="shared" si="1151"/>
        <v>0</v>
      </c>
    </row>
    <row r="5323" spans="1:27">
      <c r="A5323" s="67"/>
      <c r="B5323" s="68"/>
      <c r="L5323" s="8">
        <f t="shared" si="1150"/>
        <v>0</v>
      </c>
      <c r="M5323" s="54">
        <f t="shared" si="1152"/>
        <v>0</v>
      </c>
      <c r="N5323" s="6">
        <f t="shared" si="1153"/>
        <v>0</v>
      </c>
      <c r="O5323" s="6" t="str">
        <f t="shared" si="1154"/>
        <v/>
      </c>
      <c r="P5323" s="29"/>
      <c r="Q5323" s="54">
        <f t="shared" si="1155"/>
        <v>0</v>
      </c>
      <c r="R5323" s="6">
        <f t="shared" si="1156"/>
        <v>0</v>
      </c>
      <c r="S5323" s="6" t="str">
        <f t="shared" si="1157"/>
        <v/>
      </c>
      <c r="T5323" s="29"/>
      <c r="U5323" s="6">
        <f t="shared" si="1158"/>
        <v>0</v>
      </c>
      <c r="V5323" s="55">
        <f t="shared" si="1159"/>
        <v>0</v>
      </c>
      <c r="W5323" s="6">
        <f t="shared" si="1160"/>
        <v>0</v>
      </c>
      <c r="X5323" s="6">
        <f t="shared" si="1161"/>
        <v>0</v>
      </c>
      <c r="AA5323">
        <f t="shared" si="1151"/>
        <v>0</v>
      </c>
    </row>
    <row r="5324" spans="1:27">
      <c r="A5324" s="67"/>
      <c r="B5324" s="68"/>
      <c r="L5324" s="8">
        <f t="shared" si="1150"/>
        <v>0</v>
      </c>
      <c r="M5324" s="54">
        <f t="shared" si="1152"/>
        <v>0</v>
      </c>
      <c r="N5324" s="6">
        <f t="shared" si="1153"/>
        <v>0</v>
      </c>
      <c r="O5324" s="6" t="str">
        <f t="shared" si="1154"/>
        <v/>
      </c>
      <c r="P5324" s="29"/>
      <c r="Q5324" s="54">
        <f t="shared" si="1155"/>
        <v>0</v>
      </c>
      <c r="R5324" s="6">
        <f t="shared" si="1156"/>
        <v>0</v>
      </c>
      <c r="S5324" s="6" t="str">
        <f t="shared" si="1157"/>
        <v/>
      </c>
      <c r="T5324" s="29"/>
      <c r="U5324" s="6">
        <f t="shared" si="1158"/>
        <v>0</v>
      </c>
      <c r="V5324" s="55">
        <f t="shared" si="1159"/>
        <v>0</v>
      </c>
      <c r="W5324" s="6">
        <f t="shared" si="1160"/>
        <v>0</v>
      </c>
      <c r="X5324" s="6">
        <f t="shared" si="1161"/>
        <v>0</v>
      </c>
      <c r="AA5324">
        <f t="shared" si="1151"/>
        <v>0</v>
      </c>
    </row>
    <row r="5325" spans="1:27">
      <c r="A5325" s="67"/>
      <c r="B5325" s="68"/>
      <c r="L5325" s="8">
        <f t="shared" ref="L5325:L5388" si="1162">A5325</f>
        <v>0</v>
      </c>
      <c r="M5325" s="54">
        <f t="shared" si="1152"/>
        <v>0</v>
      </c>
      <c r="N5325" s="6">
        <f t="shared" si="1153"/>
        <v>0</v>
      </c>
      <c r="O5325" s="6" t="str">
        <f t="shared" si="1154"/>
        <v/>
      </c>
      <c r="P5325" s="29"/>
      <c r="Q5325" s="54">
        <f t="shared" si="1155"/>
        <v>0</v>
      </c>
      <c r="R5325" s="6">
        <f t="shared" si="1156"/>
        <v>0</v>
      </c>
      <c r="S5325" s="6" t="str">
        <f t="shared" si="1157"/>
        <v/>
      </c>
      <c r="T5325" s="29"/>
      <c r="U5325" s="6">
        <f t="shared" si="1158"/>
        <v>0</v>
      </c>
      <c r="V5325" s="55">
        <f t="shared" si="1159"/>
        <v>0</v>
      </c>
      <c r="W5325" s="6">
        <f t="shared" si="1160"/>
        <v>0</v>
      </c>
      <c r="X5325" s="6">
        <f t="shared" si="1161"/>
        <v>0</v>
      </c>
      <c r="AA5325">
        <f t="shared" ref="AA5325:AA5388" si="1163">IF(Q5327=0,IF(Q5325=1,L5325,0),0)</f>
        <v>0</v>
      </c>
    </row>
    <row r="5326" spans="1:27">
      <c r="A5326" s="67"/>
      <c r="B5326" s="68"/>
      <c r="L5326" s="8">
        <f t="shared" si="1162"/>
        <v>0</v>
      </c>
      <c r="M5326" s="54">
        <f t="shared" si="1152"/>
        <v>0</v>
      </c>
      <c r="N5326" s="6">
        <f t="shared" si="1153"/>
        <v>0</v>
      </c>
      <c r="O5326" s="6" t="str">
        <f t="shared" si="1154"/>
        <v/>
      </c>
      <c r="P5326" s="29"/>
      <c r="Q5326" s="54">
        <f t="shared" si="1155"/>
        <v>0</v>
      </c>
      <c r="R5326" s="6">
        <f t="shared" si="1156"/>
        <v>0</v>
      </c>
      <c r="S5326" s="6" t="str">
        <f t="shared" si="1157"/>
        <v/>
      </c>
      <c r="T5326" s="29"/>
      <c r="U5326" s="6">
        <f t="shared" si="1158"/>
        <v>0</v>
      </c>
      <c r="V5326" s="55">
        <f t="shared" si="1159"/>
        <v>0</v>
      </c>
      <c r="W5326" s="6">
        <f t="shared" si="1160"/>
        <v>0</v>
      </c>
      <c r="X5326" s="6">
        <f t="shared" si="1161"/>
        <v>0</v>
      </c>
      <c r="AA5326">
        <f t="shared" si="1163"/>
        <v>0</v>
      </c>
    </row>
    <row r="5327" spans="1:27">
      <c r="A5327" s="67"/>
      <c r="B5327" s="68"/>
      <c r="L5327" s="8">
        <f t="shared" si="1162"/>
        <v>0</v>
      </c>
      <c r="M5327" s="54">
        <f t="shared" si="1152"/>
        <v>0</v>
      </c>
      <c r="N5327" s="6">
        <f t="shared" si="1153"/>
        <v>0</v>
      </c>
      <c r="O5327" s="6" t="str">
        <f t="shared" si="1154"/>
        <v/>
      </c>
      <c r="P5327" s="29"/>
      <c r="Q5327" s="54">
        <f t="shared" si="1155"/>
        <v>0</v>
      </c>
      <c r="R5327" s="6">
        <f t="shared" si="1156"/>
        <v>0</v>
      </c>
      <c r="S5327" s="6" t="str">
        <f t="shared" si="1157"/>
        <v/>
      </c>
      <c r="T5327" s="29"/>
      <c r="U5327" s="6">
        <f t="shared" si="1158"/>
        <v>0</v>
      </c>
      <c r="V5327" s="55">
        <f t="shared" si="1159"/>
        <v>0</v>
      </c>
      <c r="W5327" s="6">
        <f t="shared" si="1160"/>
        <v>0</v>
      </c>
      <c r="X5327" s="6">
        <f t="shared" si="1161"/>
        <v>0</v>
      </c>
      <c r="AA5327">
        <f t="shared" si="1163"/>
        <v>0</v>
      </c>
    </row>
    <row r="5328" spans="1:27">
      <c r="A5328" s="67"/>
      <c r="B5328" s="68"/>
      <c r="L5328" s="8">
        <f t="shared" si="1162"/>
        <v>0</v>
      </c>
      <c r="M5328" s="54">
        <f t="shared" si="1152"/>
        <v>0</v>
      </c>
      <c r="N5328" s="6">
        <f t="shared" si="1153"/>
        <v>0</v>
      </c>
      <c r="O5328" s="6" t="str">
        <f t="shared" si="1154"/>
        <v/>
      </c>
      <c r="P5328" s="29"/>
      <c r="Q5328" s="54">
        <f t="shared" si="1155"/>
        <v>0</v>
      </c>
      <c r="R5328" s="6">
        <f t="shared" si="1156"/>
        <v>0</v>
      </c>
      <c r="S5328" s="6" t="str">
        <f t="shared" si="1157"/>
        <v/>
      </c>
      <c r="T5328" s="29"/>
      <c r="U5328" s="6">
        <f t="shared" si="1158"/>
        <v>0</v>
      </c>
      <c r="V5328" s="55">
        <f t="shared" si="1159"/>
        <v>0</v>
      </c>
      <c r="W5328" s="6">
        <f t="shared" si="1160"/>
        <v>0</v>
      </c>
      <c r="X5328" s="6">
        <f t="shared" si="1161"/>
        <v>0</v>
      </c>
      <c r="AA5328">
        <f t="shared" si="1163"/>
        <v>0</v>
      </c>
    </row>
    <row r="5329" spans="1:27">
      <c r="A5329" s="67"/>
      <c r="B5329" s="68"/>
      <c r="L5329" s="8">
        <f t="shared" si="1162"/>
        <v>0</v>
      </c>
      <c r="M5329" s="54">
        <f t="shared" si="1152"/>
        <v>0</v>
      </c>
      <c r="N5329" s="6">
        <f t="shared" si="1153"/>
        <v>0</v>
      </c>
      <c r="O5329" s="6" t="str">
        <f t="shared" si="1154"/>
        <v/>
      </c>
      <c r="P5329" s="29"/>
      <c r="Q5329" s="54">
        <f t="shared" si="1155"/>
        <v>0</v>
      </c>
      <c r="R5329" s="6">
        <f t="shared" si="1156"/>
        <v>0</v>
      </c>
      <c r="S5329" s="6" t="str">
        <f t="shared" si="1157"/>
        <v/>
      </c>
      <c r="T5329" s="29"/>
      <c r="U5329" s="6">
        <f t="shared" si="1158"/>
        <v>0</v>
      </c>
      <c r="V5329" s="55">
        <f t="shared" si="1159"/>
        <v>0</v>
      </c>
      <c r="W5329" s="6">
        <f t="shared" si="1160"/>
        <v>0</v>
      </c>
      <c r="X5329" s="6">
        <f t="shared" si="1161"/>
        <v>0</v>
      </c>
      <c r="AA5329">
        <f t="shared" si="1163"/>
        <v>0</v>
      </c>
    </row>
    <row r="5330" spans="1:27">
      <c r="A5330" s="67"/>
      <c r="B5330" s="68"/>
      <c r="L5330" s="8">
        <f t="shared" si="1162"/>
        <v>0</v>
      </c>
      <c r="M5330" s="54">
        <f t="shared" si="1152"/>
        <v>0</v>
      </c>
      <c r="N5330" s="6">
        <f t="shared" si="1153"/>
        <v>0</v>
      </c>
      <c r="O5330" s="6" t="str">
        <f t="shared" si="1154"/>
        <v/>
      </c>
      <c r="P5330" s="29"/>
      <c r="Q5330" s="54">
        <f t="shared" si="1155"/>
        <v>0</v>
      </c>
      <c r="R5330" s="6">
        <f t="shared" si="1156"/>
        <v>0</v>
      </c>
      <c r="S5330" s="6" t="str">
        <f t="shared" si="1157"/>
        <v/>
      </c>
      <c r="T5330" s="29"/>
      <c r="U5330" s="6">
        <f t="shared" si="1158"/>
        <v>0</v>
      </c>
      <c r="V5330" s="55">
        <f t="shared" si="1159"/>
        <v>0</v>
      </c>
      <c r="W5330" s="6">
        <f t="shared" si="1160"/>
        <v>0</v>
      </c>
      <c r="X5330" s="6">
        <f t="shared" si="1161"/>
        <v>0</v>
      </c>
      <c r="AA5330">
        <f t="shared" si="1163"/>
        <v>0</v>
      </c>
    </row>
    <row r="5331" spans="1:27">
      <c r="A5331" s="67"/>
      <c r="B5331" s="68"/>
      <c r="L5331" s="8">
        <f t="shared" si="1162"/>
        <v>0</v>
      </c>
      <c r="M5331" s="54">
        <f t="shared" si="1152"/>
        <v>0</v>
      </c>
      <c r="N5331" s="6">
        <f t="shared" si="1153"/>
        <v>0</v>
      </c>
      <c r="O5331" s="6" t="str">
        <f t="shared" si="1154"/>
        <v/>
      </c>
      <c r="P5331" s="29"/>
      <c r="Q5331" s="54">
        <f t="shared" si="1155"/>
        <v>0</v>
      </c>
      <c r="R5331" s="6">
        <f t="shared" si="1156"/>
        <v>0</v>
      </c>
      <c r="S5331" s="6" t="str">
        <f t="shared" si="1157"/>
        <v/>
      </c>
      <c r="T5331" s="29"/>
      <c r="U5331" s="6">
        <f t="shared" si="1158"/>
        <v>0</v>
      </c>
      <c r="V5331" s="55">
        <f t="shared" si="1159"/>
        <v>0</v>
      </c>
      <c r="W5331" s="6">
        <f t="shared" si="1160"/>
        <v>0</v>
      </c>
      <c r="X5331" s="6">
        <f t="shared" si="1161"/>
        <v>0</v>
      </c>
      <c r="AA5331">
        <f t="shared" si="1163"/>
        <v>0</v>
      </c>
    </row>
    <row r="5332" spans="1:27">
      <c r="A5332" s="67"/>
      <c r="B5332" s="68"/>
      <c r="L5332" s="8">
        <f t="shared" si="1162"/>
        <v>0</v>
      </c>
      <c r="M5332" s="54">
        <f t="shared" si="1152"/>
        <v>0</v>
      </c>
      <c r="N5332" s="6">
        <f t="shared" si="1153"/>
        <v>0</v>
      </c>
      <c r="O5332" s="6" t="str">
        <f t="shared" si="1154"/>
        <v/>
      </c>
      <c r="P5332" s="29"/>
      <c r="Q5332" s="54">
        <f t="shared" si="1155"/>
        <v>0</v>
      </c>
      <c r="R5332" s="6">
        <f t="shared" si="1156"/>
        <v>0</v>
      </c>
      <c r="S5332" s="6" t="str">
        <f t="shared" si="1157"/>
        <v/>
      </c>
      <c r="T5332" s="29"/>
      <c r="U5332" s="6">
        <f t="shared" si="1158"/>
        <v>0</v>
      </c>
      <c r="V5332" s="55">
        <f t="shared" si="1159"/>
        <v>0</v>
      </c>
      <c r="W5332" s="6">
        <f t="shared" si="1160"/>
        <v>0</v>
      </c>
      <c r="X5332" s="6">
        <f t="shared" si="1161"/>
        <v>0</v>
      </c>
      <c r="AA5332">
        <f t="shared" si="1163"/>
        <v>0</v>
      </c>
    </row>
    <row r="5333" spans="1:27">
      <c r="A5333" s="67"/>
      <c r="B5333" s="68"/>
      <c r="L5333" s="8">
        <f t="shared" si="1162"/>
        <v>0</v>
      </c>
      <c r="M5333" s="54">
        <f t="shared" si="1152"/>
        <v>0</v>
      </c>
      <c r="N5333" s="6">
        <f t="shared" si="1153"/>
        <v>0</v>
      </c>
      <c r="O5333" s="6" t="str">
        <f t="shared" si="1154"/>
        <v/>
      </c>
      <c r="P5333" s="29"/>
      <c r="Q5333" s="54">
        <f t="shared" si="1155"/>
        <v>0</v>
      </c>
      <c r="R5333" s="6">
        <f t="shared" si="1156"/>
        <v>0</v>
      </c>
      <c r="S5333" s="6" t="str">
        <f t="shared" si="1157"/>
        <v/>
      </c>
      <c r="T5333" s="29"/>
      <c r="U5333" s="6">
        <f t="shared" si="1158"/>
        <v>0</v>
      </c>
      <c r="V5333" s="55">
        <f t="shared" si="1159"/>
        <v>0</v>
      </c>
      <c r="W5333" s="6">
        <f t="shared" si="1160"/>
        <v>0</v>
      </c>
      <c r="X5333" s="6">
        <f t="shared" si="1161"/>
        <v>0</v>
      </c>
      <c r="AA5333">
        <f t="shared" si="1163"/>
        <v>0</v>
      </c>
    </row>
    <row r="5334" spans="1:27">
      <c r="A5334" s="67"/>
      <c r="B5334" s="68"/>
      <c r="L5334" s="8">
        <f t="shared" si="1162"/>
        <v>0</v>
      </c>
      <c r="M5334" s="54">
        <f t="shared" si="1152"/>
        <v>0</v>
      </c>
      <c r="N5334" s="6">
        <f t="shared" si="1153"/>
        <v>0</v>
      </c>
      <c r="O5334" s="6" t="str">
        <f t="shared" si="1154"/>
        <v/>
      </c>
      <c r="P5334" s="29"/>
      <c r="Q5334" s="54">
        <f t="shared" si="1155"/>
        <v>0</v>
      </c>
      <c r="R5334" s="6">
        <f t="shared" si="1156"/>
        <v>0</v>
      </c>
      <c r="S5334" s="6" t="str">
        <f t="shared" si="1157"/>
        <v/>
      </c>
      <c r="T5334" s="29"/>
      <c r="U5334" s="6">
        <f t="shared" si="1158"/>
        <v>0</v>
      </c>
      <c r="V5334" s="55">
        <f t="shared" si="1159"/>
        <v>0</v>
      </c>
      <c r="W5334" s="6">
        <f t="shared" si="1160"/>
        <v>0</v>
      </c>
      <c r="X5334" s="6">
        <f t="shared" si="1161"/>
        <v>0</v>
      </c>
      <c r="AA5334">
        <f t="shared" si="1163"/>
        <v>0</v>
      </c>
    </row>
    <row r="5335" spans="1:27">
      <c r="A5335" s="67"/>
      <c r="B5335" s="68"/>
      <c r="L5335" s="8">
        <f t="shared" si="1162"/>
        <v>0</v>
      </c>
      <c r="M5335" s="54">
        <f t="shared" si="1152"/>
        <v>0</v>
      </c>
      <c r="N5335" s="6">
        <f t="shared" si="1153"/>
        <v>0</v>
      </c>
      <c r="O5335" s="6" t="str">
        <f t="shared" si="1154"/>
        <v/>
      </c>
      <c r="P5335" s="29"/>
      <c r="Q5335" s="54">
        <f t="shared" si="1155"/>
        <v>0</v>
      </c>
      <c r="R5335" s="6">
        <f t="shared" si="1156"/>
        <v>0</v>
      </c>
      <c r="S5335" s="6" t="str">
        <f t="shared" si="1157"/>
        <v/>
      </c>
      <c r="T5335" s="29"/>
      <c r="U5335" s="6">
        <f t="shared" si="1158"/>
        <v>0</v>
      </c>
      <c r="V5335" s="55">
        <f t="shared" si="1159"/>
        <v>0</v>
      </c>
      <c r="W5335" s="6">
        <f t="shared" si="1160"/>
        <v>0</v>
      </c>
      <c r="X5335" s="6">
        <f t="shared" si="1161"/>
        <v>0</v>
      </c>
      <c r="AA5335">
        <f t="shared" si="1163"/>
        <v>0</v>
      </c>
    </row>
    <row r="5336" spans="1:27">
      <c r="A5336" s="67"/>
      <c r="B5336" s="68"/>
      <c r="L5336" s="8">
        <f t="shared" si="1162"/>
        <v>0</v>
      </c>
      <c r="M5336" s="54">
        <f t="shared" si="1152"/>
        <v>0</v>
      </c>
      <c r="N5336" s="6">
        <f t="shared" si="1153"/>
        <v>0</v>
      </c>
      <c r="O5336" s="6" t="str">
        <f t="shared" si="1154"/>
        <v/>
      </c>
      <c r="P5336" s="29"/>
      <c r="Q5336" s="54">
        <f t="shared" si="1155"/>
        <v>0</v>
      </c>
      <c r="R5336" s="6">
        <f t="shared" si="1156"/>
        <v>0</v>
      </c>
      <c r="S5336" s="6" t="str">
        <f t="shared" si="1157"/>
        <v/>
      </c>
      <c r="T5336" s="29"/>
      <c r="U5336" s="6">
        <f t="shared" si="1158"/>
        <v>0</v>
      </c>
      <c r="V5336" s="55">
        <f t="shared" si="1159"/>
        <v>0</v>
      </c>
      <c r="W5336" s="6">
        <f t="shared" si="1160"/>
        <v>0</v>
      </c>
      <c r="X5336" s="6">
        <f t="shared" si="1161"/>
        <v>0</v>
      </c>
      <c r="AA5336">
        <f t="shared" si="1163"/>
        <v>0</v>
      </c>
    </row>
    <row r="5337" spans="1:27">
      <c r="A5337" s="67"/>
      <c r="B5337" s="68"/>
      <c r="L5337" s="8">
        <f t="shared" si="1162"/>
        <v>0</v>
      </c>
      <c r="M5337" s="54">
        <f t="shared" si="1152"/>
        <v>0</v>
      </c>
      <c r="N5337" s="6">
        <f t="shared" si="1153"/>
        <v>0</v>
      </c>
      <c r="O5337" s="6" t="str">
        <f t="shared" si="1154"/>
        <v/>
      </c>
      <c r="P5337" s="29"/>
      <c r="Q5337" s="54">
        <f t="shared" si="1155"/>
        <v>0</v>
      </c>
      <c r="R5337" s="6">
        <f t="shared" si="1156"/>
        <v>0</v>
      </c>
      <c r="S5337" s="6" t="str">
        <f t="shared" si="1157"/>
        <v/>
      </c>
      <c r="T5337" s="29"/>
      <c r="U5337" s="6">
        <f t="shared" si="1158"/>
        <v>0</v>
      </c>
      <c r="V5337" s="55">
        <f t="shared" si="1159"/>
        <v>0</v>
      </c>
      <c r="W5337" s="6">
        <f t="shared" si="1160"/>
        <v>0</v>
      </c>
      <c r="X5337" s="6">
        <f t="shared" si="1161"/>
        <v>0</v>
      </c>
      <c r="AA5337">
        <f t="shared" si="1163"/>
        <v>0</v>
      </c>
    </row>
    <row r="5338" spans="1:27">
      <c r="A5338" s="67"/>
      <c r="B5338" s="68"/>
      <c r="L5338" s="8">
        <f t="shared" si="1162"/>
        <v>0</v>
      </c>
      <c r="M5338" s="54">
        <f t="shared" si="1152"/>
        <v>0</v>
      </c>
      <c r="N5338" s="6">
        <f t="shared" si="1153"/>
        <v>0</v>
      </c>
      <c r="O5338" s="6" t="str">
        <f t="shared" si="1154"/>
        <v/>
      </c>
      <c r="P5338" s="29"/>
      <c r="Q5338" s="54">
        <f t="shared" si="1155"/>
        <v>0</v>
      </c>
      <c r="R5338" s="6">
        <f t="shared" si="1156"/>
        <v>0</v>
      </c>
      <c r="S5338" s="6" t="str">
        <f t="shared" si="1157"/>
        <v/>
      </c>
      <c r="T5338" s="29"/>
      <c r="U5338" s="6">
        <f t="shared" si="1158"/>
        <v>0</v>
      </c>
      <c r="V5338" s="55">
        <f t="shared" si="1159"/>
        <v>0</v>
      </c>
      <c r="W5338" s="6">
        <f t="shared" si="1160"/>
        <v>0</v>
      </c>
      <c r="X5338" s="6">
        <f t="shared" si="1161"/>
        <v>0</v>
      </c>
      <c r="AA5338">
        <f t="shared" si="1163"/>
        <v>0</v>
      </c>
    </row>
    <row r="5339" spans="1:27">
      <c r="A5339" s="67"/>
      <c r="B5339" s="68"/>
      <c r="L5339" s="8">
        <f t="shared" si="1162"/>
        <v>0</v>
      </c>
      <c r="M5339" s="54">
        <f t="shared" si="1152"/>
        <v>0</v>
      </c>
      <c r="N5339" s="6">
        <f t="shared" si="1153"/>
        <v>0</v>
      </c>
      <c r="O5339" s="6" t="str">
        <f t="shared" si="1154"/>
        <v/>
      </c>
      <c r="P5339" s="29"/>
      <c r="Q5339" s="54">
        <f t="shared" si="1155"/>
        <v>0</v>
      </c>
      <c r="R5339" s="6">
        <f t="shared" si="1156"/>
        <v>0</v>
      </c>
      <c r="S5339" s="6" t="str">
        <f t="shared" si="1157"/>
        <v/>
      </c>
      <c r="T5339" s="29"/>
      <c r="U5339" s="6">
        <f t="shared" si="1158"/>
        <v>0</v>
      </c>
      <c r="V5339" s="55">
        <f t="shared" si="1159"/>
        <v>0</v>
      </c>
      <c r="W5339" s="6">
        <f t="shared" si="1160"/>
        <v>0</v>
      </c>
      <c r="X5339" s="6">
        <f t="shared" si="1161"/>
        <v>0</v>
      </c>
      <c r="AA5339">
        <f t="shared" si="1163"/>
        <v>0</v>
      </c>
    </row>
    <row r="5340" spans="1:27">
      <c r="A5340" s="67"/>
      <c r="B5340" s="68"/>
      <c r="L5340" s="8">
        <f t="shared" si="1162"/>
        <v>0</v>
      </c>
      <c r="M5340" s="54">
        <f t="shared" si="1152"/>
        <v>0</v>
      </c>
      <c r="N5340" s="6">
        <f t="shared" si="1153"/>
        <v>0</v>
      </c>
      <c r="O5340" s="6" t="str">
        <f t="shared" si="1154"/>
        <v/>
      </c>
      <c r="P5340" s="29"/>
      <c r="Q5340" s="54">
        <f t="shared" si="1155"/>
        <v>0</v>
      </c>
      <c r="R5340" s="6">
        <f t="shared" si="1156"/>
        <v>0</v>
      </c>
      <c r="S5340" s="6" t="str">
        <f t="shared" si="1157"/>
        <v/>
      </c>
      <c r="T5340" s="29"/>
      <c r="U5340" s="6">
        <f t="shared" si="1158"/>
        <v>0</v>
      </c>
      <c r="V5340" s="55">
        <f t="shared" si="1159"/>
        <v>0</v>
      </c>
      <c r="W5340" s="6">
        <f t="shared" si="1160"/>
        <v>0</v>
      </c>
      <c r="X5340" s="6">
        <f t="shared" si="1161"/>
        <v>0</v>
      </c>
      <c r="AA5340">
        <f t="shared" si="1163"/>
        <v>0</v>
      </c>
    </row>
    <row r="5341" spans="1:27">
      <c r="A5341" s="67"/>
      <c r="B5341" s="68"/>
      <c r="L5341" s="8">
        <f t="shared" si="1162"/>
        <v>0</v>
      </c>
      <c r="M5341" s="54">
        <f t="shared" si="1152"/>
        <v>0</v>
      </c>
      <c r="N5341" s="6">
        <f t="shared" si="1153"/>
        <v>0</v>
      </c>
      <c r="O5341" s="6" t="str">
        <f t="shared" si="1154"/>
        <v/>
      </c>
      <c r="P5341" s="29"/>
      <c r="Q5341" s="54">
        <f t="shared" si="1155"/>
        <v>0</v>
      </c>
      <c r="R5341" s="6">
        <f t="shared" si="1156"/>
        <v>0</v>
      </c>
      <c r="S5341" s="6" t="str">
        <f t="shared" si="1157"/>
        <v/>
      </c>
      <c r="T5341" s="29"/>
      <c r="U5341" s="6">
        <f t="shared" si="1158"/>
        <v>0</v>
      </c>
      <c r="V5341" s="55">
        <f t="shared" si="1159"/>
        <v>0</v>
      </c>
      <c r="W5341" s="6">
        <f t="shared" si="1160"/>
        <v>0</v>
      </c>
      <c r="X5341" s="6">
        <f t="shared" si="1161"/>
        <v>0</v>
      </c>
      <c r="AA5341">
        <f t="shared" si="1163"/>
        <v>0</v>
      </c>
    </row>
    <row r="5342" spans="1:27">
      <c r="A5342" s="67"/>
      <c r="B5342" s="68"/>
      <c r="L5342" s="8">
        <f t="shared" si="1162"/>
        <v>0</v>
      </c>
      <c r="M5342" s="54">
        <f t="shared" si="1152"/>
        <v>0</v>
      </c>
      <c r="N5342" s="6">
        <f t="shared" si="1153"/>
        <v>0</v>
      </c>
      <c r="O5342" s="6" t="str">
        <f t="shared" si="1154"/>
        <v/>
      </c>
      <c r="P5342" s="29"/>
      <c r="Q5342" s="54">
        <f t="shared" si="1155"/>
        <v>0</v>
      </c>
      <c r="R5342" s="6">
        <f t="shared" si="1156"/>
        <v>0</v>
      </c>
      <c r="S5342" s="6" t="str">
        <f t="shared" si="1157"/>
        <v/>
      </c>
      <c r="T5342" s="29"/>
      <c r="U5342" s="6">
        <f t="shared" si="1158"/>
        <v>0</v>
      </c>
      <c r="V5342" s="55">
        <f t="shared" si="1159"/>
        <v>0</v>
      </c>
      <c r="W5342" s="6">
        <f t="shared" si="1160"/>
        <v>0</v>
      </c>
      <c r="X5342" s="6">
        <f t="shared" si="1161"/>
        <v>0</v>
      </c>
      <c r="AA5342">
        <f t="shared" si="1163"/>
        <v>0</v>
      </c>
    </row>
    <row r="5343" spans="1:27">
      <c r="A5343" s="67"/>
      <c r="B5343" s="68"/>
      <c r="L5343" s="8">
        <f t="shared" si="1162"/>
        <v>0</v>
      </c>
      <c r="M5343" s="54">
        <f t="shared" si="1152"/>
        <v>0</v>
      </c>
      <c r="N5343" s="6">
        <f t="shared" si="1153"/>
        <v>0</v>
      </c>
      <c r="O5343" s="6" t="str">
        <f t="shared" si="1154"/>
        <v/>
      </c>
      <c r="P5343" s="29"/>
      <c r="Q5343" s="54">
        <f t="shared" si="1155"/>
        <v>0</v>
      </c>
      <c r="R5343" s="6">
        <f t="shared" si="1156"/>
        <v>0</v>
      </c>
      <c r="S5343" s="6" t="str">
        <f t="shared" si="1157"/>
        <v/>
      </c>
      <c r="T5343" s="29"/>
      <c r="U5343" s="6">
        <f t="shared" si="1158"/>
        <v>0</v>
      </c>
      <c r="V5343" s="55">
        <f t="shared" si="1159"/>
        <v>0</v>
      </c>
      <c r="W5343" s="6">
        <f t="shared" si="1160"/>
        <v>0</v>
      </c>
      <c r="X5343" s="6">
        <f t="shared" si="1161"/>
        <v>0</v>
      </c>
      <c r="AA5343">
        <f t="shared" si="1163"/>
        <v>0</v>
      </c>
    </row>
    <row r="5344" spans="1:27">
      <c r="A5344" s="67"/>
      <c r="B5344" s="68"/>
      <c r="L5344" s="8">
        <f t="shared" si="1162"/>
        <v>0</v>
      </c>
      <c r="M5344" s="54">
        <f t="shared" si="1152"/>
        <v>0</v>
      </c>
      <c r="N5344" s="6">
        <f t="shared" si="1153"/>
        <v>0</v>
      </c>
      <c r="O5344" s="6" t="str">
        <f t="shared" si="1154"/>
        <v/>
      </c>
      <c r="P5344" s="29"/>
      <c r="Q5344" s="54">
        <f t="shared" si="1155"/>
        <v>0</v>
      </c>
      <c r="R5344" s="6">
        <f t="shared" si="1156"/>
        <v>0</v>
      </c>
      <c r="S5344" s="6" t="str">
        <f t="shared" si="1157"/>
        <v/>
      </c>
      <c r="T5344" s="29"/>
      <c r="U5344" s="6">
        <f t="shared" si="1158"/>
        <v>0</v>
      </c>
      <c r="V5344" s="55">
        <f t="shared" si="1159"/>
        <v>0</v>
      </c>
      <c r="W5344" s="6">
        <f t="shared" si="1160"/>
        <v>0</v>
      </c>
      <c r="X5344" s="6">
        <f t="shared" si="1161"/>
        <v>0</v>
      </c>
      <c r="AA5344">
        <f t="shared" si="1163"/>
        <v>0</v>
      </c>
    </row>
    <row r="5345" spans="1:27">
      <c r="A5345" s="67"/>
      <c r="B5345" s="68"/>
      <c r="L5345" s="8">
        <f t="shared" si="1162"/>
        <v>0</v>
      </c>
      <c r="M5345" s="54">
        <f t="shared" si="1152"/>
        <v>0</v>
      </c>
      <c r="N5345" s="6">
        <f t="shared" si="1153"/>
        <v>0</v>
      </c>
      <c r="O5345" s="6" t="str">
        <f t="shared" si="1154"/>
        <v/>
      </c>
      <c r="P5345" s="29"/>
      <c r="Q5345" s="54">
        <f t="shared" si="1155"/>
        <v>0</v>
      </c>
      <c r="R5345" s="6">
        <f t="shared" si="1156"/>
        <v>0</v>
      </c>
      <c r="S5345" s="6" t="str">
        <f t="shared" si="1157"/>
        <v/>
      </c>
      <c r="T5345" s="29"/>
      <c r="U5345" s="6">
        <f t="shared" si="1158"/>
        <v>0</v>
      </c>
      <c r="V5345" s="55">
        <f t="shared" si="1159"/>
        <v>0</v>
      </c>
      <c r="W5345" s="6">
        <f t="shared" si="1160"/>
        <v>0</v>
      </c>
      <c r="X5345" s="6">
        <f t="shared" si="1161"/>
        <v>0</v>
      </c>
      <c r="AA5345">
        <f t="shared" si="1163"/>
        <v>0</v>
      </c>
    </row>
    <row r="5346" spans="1:27">
      <c r="A5346" s="67"/>
      <c r="B5346" s="68"/>
      <c r="L5346" s="8">
        <f t="shared" si="1162"/>
        <v>0</v>
      </c>
      <c r="M5346" s="54">
        <f t="shared" si="1152"/>
        <v>0</v>
      </c>
      <c r="N5346" s="6">
        <f t="shared" si="1153"/>
        <v>0</v>
      </c>
      <c r="O5346" s="6" t="str">
        <f t="shared" si="1154"/>
        <v/>
      </c>
      <c r="P5346" s="29"/>
      <c r="Q5346" s="54">
        <f t="shared" si="1155"/>
        <v>0</v>
      </c>
      <c r="R5346" s="6">
        <f t="shared" si="1156"/>
        <v>0</v>
      </c>
      <c r="S5346" s="6" t="str">
        <f t="shared" si="1157"/>
        <v/>
      </c>
      <c r="T5346" s="29"/>
      <c r="U5346" s="6">
        <f t="shared" si="1158"/>
        <v>0</v>
      </c>
      <c r="V5346" s="55">
        <f t="shared" si="1159"/>
        <v>0</v>
      </c>
      <c r="W5346" s="6">
        <f t="shared" si="1160"/>
        <v>0</v>
      </c>
      <c r="X5346" s="6">
        <f t="shared" si="1161"/>
        <v>0</v>
      </c>
      <c r="AA5346">
        <f t="shared" si="1163"/>
        <v>0</v>
      </c>
    </row>
    <row r="5347" spans="1:27">
      <c r="A5347" s="67"/>
      <c r="B5347" s="68"/>
      <c r="L5347" s="8">
        <f t="shared" si="1162"/>
        <v>0</v>
      </c>
      <c r="M5347" s="54">
        <f t="shared" si="1152"/>
        <v>0</v>
      </c>
      <c r="N5347" s="6">
        <f t="shared" si="1153"/>
        <v>0</v>
      </c>
      <c r="O5347" s="6" t="str">
        <f t="shared" si="1154"/>
        <v/>
      </c>
      <c r="P5347" s="29"/>
      <c r="Q5347" s="54">
        <f t="shared" si="1155"/>
        <v>0</v>
      </c>
      <c r="R5347" s="6">
        <f t="shared" si="1156"/>
        <v>0</v>
      </c>
      <c r="S5347" s="6" t="str">
        <f t="shared" si="1157"/>
        <v/>
      </c>
      <c r="T5347" s="29"/>
      <c r="U5347" s="6">
        <f t="shared" si="1158"/>
        <v>0</v>
      </c>
      <c r="V5347" s="55">
        <f t="shared" si="1159"/>
        <v>0</v>
      </c>
      <c r="W5347" s="6">
        <f t="shared" si="1160"/>
        <v>0</v>
      </c>
      <c r="X5347" s="6">
        <f t="shared" si="1161"/>
        <v>0</v>
      </c>
      <c r="AA5347">
        <f t="shared" si="1163"/>
        <v>0</v>
      </c>
    </row>
    <row r="5348" spans="1:27">
      <c r="A5348" s="67"/>
      <c r="B5348" s="68"/>
      <c r="L5348" s="8">
        <f t="shared" si="1162"/>
        <v>0</v>
      </c>
      <c r="M5348" s="54">
        <f t="shared" si="1152"/>
        <v>0</v>
      </c>
      <c r="N5348" s="6">
        <f t="shared" si="1153"/>
        <v>0</v>
      </c>
      <c r="O5348" s="6" t="str">
        <f t="shared" si="1154"/>
        <v/>
      </c>
      <c r="P5348" s="29"/>
      <c r="Q5348" s="54">
        <f t="shared" si="1155"/>
        <v>0</v>
      </c>
      <c r="R5348" s="6">
        <f t="shared" si="1156"/>
        <v>0</v>
      </c>
      <c r="S5348" s="6" t="str">
        <f t="shared" si="1157"/>
        <v/>
      </c>
      <c r="T5348" s="29"/>
      <c r="U5348" s="6">
        <f t="shared" si="1158"/>
        <v>0</v>
      </c>
      <c r="V5348" s="55">
        <f t="shared" si="1159"/>
        <v>0</v>
      </c>
      <c r="W5348" s="6">
        <f t="shared" si="1160"/>
        <v>0</v>
      </c>
      <c r="X5348" s="6">
        <f t="shared" si="1161"/>
        <v>0</v>
      </c>
      <c r="AA5348">
        <f t="shared" si="1163"/>
        <v>0</v>
      </c>
    </row>
    <row r="5349" spans="1:27">
      <c r="A5349" s="67"/>
      <c r="B5349" s="68"/>
      <c r="L5349" s="8">
        <f t="shared" si="1162"/>
        <v>0</v>
      </c>
      <c r="M5349" s="54">
        <f t="shared" si="1152"/>
        <v>0</v>
      </c>
      <c r="N5349" s="6">
        <f t="shared" si="1153"/>
        <v>0</v>
      </c>
      <c r="O5349" s="6" t="str">
        <f t="shared" si="1154"/>
        <v/>
      </c>
      <c r="P5349" s="29"/>
      <c r="Q5349" s="54">
        <f t="shared" si="1155"/>
        <v>0</v>
      </c>
      <c r="R5349" s="6">
        <f t="shared" si="1156"/>
        <v>0</v>
      </c>
      <c r="S5349" s="6" t="str">
        <f t="shared" si="1157"/>
        <v/>
      </c>
      <c r="T5349" s="29"/>
      <c r="U5349" s="6">
        <f t="shared" si="1158"/>
        <v>0</v>
      </c>
      <c r="V5349" s="55">
        <f t="shared" si="1159"/>
        <v>0</v>
      </c>
      <c r="W5349" s="6">
        <f t="shared" si="1160"/>
        <v>0</v>
      </c>
      <c r="X5349" s="6">
        <f t="shared" si="1161"/>
        <v>0</v>
      </c>
      <c r="AA5349">
        <f t="shared" si="1163"/>
        <v>0</v>
      </c>
    </row>
    <row r="5350" spans="1:27">
      <c r="A5350" s="67"/>
      <c r="B5350" s="68"/>
      <c r="L5350" s="8">
        <f t="shared" si="1162"/>
        <v>0</v>
      </c>
      <c r="M5350" s="54">
        <f t="shared" si="1152"/>
        <v>0</v>
      </c>
      <c r="N5350" s="6">
        <f t="shared" si="1153"/>
        <v>0</v>
      </c>
      <c r="O5350" s="6" t="str">
        <f t="shared" si="1154"/>
        <v/>
      </c>
      <c r="P5350" s="29"/>
      <c r="Q5350" s="54">
        <f t="shared" si="1155"/>
        <v>0</v>
      </c>
      <c r="R5350" s="6">
        <f t="shared" si="1156"/>
        <v>0</v>
      </c>
      <c r="S5350" s="6" t="str">
        <f t="shared" si="1157"/>
        <v/>
      </c>
      <c r="T5350" s="29"/>
      <c r="U5350" s="6">
        <f t="shared" si="1158"/>
        <v>0</v>
      </c>
      <c r="V5350" s="55">
        <f t="shared" si="1159"/>
        <v>0</v>
      </c>
      <c r="W5350" s="6">
        <f t="shared" si="1160"/>
        <v>0</v>
      </c>
      <c r="X5350" s="6">
        <f t="shared" si="1161"/>
        <v>0</v>
      </c>
      <c r="AA5350">
        <f t="shared" si="1163"/>
        <v>0</v>
      </c>
    </row>
    <row r="5351" spans="1:27">
      <c r="A5351" s="67"/>
      <c r="B5351" s="68"/>
      <c r="L5351" s="8">
        <f t="shared" si="1162"/>
        <v>0</v>
      </c>
      <c r="M5351" s="54">
        <f t="shared" si="1152"/>
        <v>0</v>
      </c>
      <c r="N5351" s="6">
        <f t="shared" si="1153"/>
        <v>0</v>
      </c>
      <c r="O5351" s="6" t="str">
        <f t="shared" si="1154"/>
        <v/>
      </c>
      <c r="P5351" s="29"/>
      <c r="Q5351" s="54">
        <f t="shared" si="1155"/>
        <v>0</v>
      </c>
      <c r="R5351" s="6">
        <f t="shared" si="1156"/>
        <v>0</v>
      </c>
      <c r="S5351" s="6" t="str">
        <f t="shared" si="1157"/>
        <v/>
      </c>
      <c r="T5351" s="29"/>
      <c r="U5351" s="6">
        <f t="shared" si="1158"/>
        <v>0</v>
      </c>
      <c r="V5351" s="55">
        <f t="shared" si="1159"/>
        <v>0</v>
      </c>
      <c r="W5351" s="6">
        <f t="shared" si="1160"/>
        <v>0</v>
      </c>
      <c r="X5351" s="6">
        <f t="shared" si="1161"/>
        <v>0</v>
      </c>
      <c r="AA5351">
        <f t="shared" si="1163"/>
        <v>0</v>
      </c>
    </row>
    <row r="5352" spans="1:27">
      <c r="A5352" s="67"/>
      <c r="B5352" s="68"/>
      <c r="L5352" s="8">
        <f t="shared" si="1162"/>
        <v>0</v>
      </c>
      <c r="M5352" s="54">
        <f t="shared" si="1152"/>
        <v>0</v>
      </c>
      <c r="N5352" s="6">
        <f t="shared" si="1153"/>
        <v>0</v>
      </c>
      <c r="O5352" s="6" t="str">
        <f t="shared" si="1154"/>
        <v/>
      </c>
      <c r="P5352" s="29"/>
      <c r="Q5352" s="54">
        <f t="shared" si="1155"/>
        <v>0</v>
      </c>
      <c r="R5352" s="6">
        <f t="shared" si="1156"/>
        <v>0</v>
      </c>
      <c r="S5352" s="6" t="str">
        <f t="shared" si="1157"/>
        <v/>
      </c>
      <c r="T5352" s="29"/>
      <c r="U5352" s="6">
        <f t="shared" si="1158"/>
        <v>0</v>
      </c>
      <c r="V5352" s="55">
        <f t="shared" si="1159"/>
        <v>0</v>
      </c>
      <c r="W5352" s="6">
        <f t="shared" si="1160"/>
        <v>0</v>
      </c>
      <c r="X5352" s="6">
        <f t="shared" si="1161"/>
        <v>0</v>
      </c>
      <c r="AA5352">
        <f t="shared" si="1163"/>
        <v>0</v>
      </c>
    </row>
    <row r="5353" spans="1:27">
      <c r="A5353" s="67"/>
      <c r="B5353" s="68"/>
      <c r="L5353" s="8">
        <f t="shared" si="1162"/>
        <v>0</v>
      </c>
      <c r="M5353" s="54">
        <f t="shared" si="1152"/>
        <v>0</v>
      </c>
      <c r="N5353" s="6">
        <f t="shared" si="1153"/>
        <v>0</v>
      </c>
      <c r="O5353" s="6" t="str">
        <f t="shared" si="1154"/>
        <v/>
      </c>
      <c r="P5353" s="29"/>
      <c r="Q5353" s="54">
        <f t="shared" si="1155"/>
        <v>0</v>
      </c>
      <c r="R5353" s="6">
        <f t="shared" si="1156"/>
        <v>0</v>
      </c>
      <c r="S5353" s="6" t="str">
        <f t="shared" si="1157"/>
        <v/>
      </c>
      <c r="T5353" s="29"/>
      <c r="U5353" s="6">
        <f t="shared" si="1158"/>
        <v>0</v>
      </c>
      <c r="V5353" s="55">
        <f t="shared" si="1159"/>
        <v>0</v>
      </c>
      <c r="W5353" s="6">
        <f t="shared" si="1160"/>
        <v>0</v>
      </c>
      <c r="X5353" s="6">
        <f t="shared" si="1161"/>
        <v>0</v>
      </c>
      <c r="AA5353">
        <f t="shared" si="1163"/>
        <v>0</v>
      </c>
    </row>
    <row r="5354" spans="1:27">
      <c r="A5354" s="67"/>
      <c r="B5354" s="68"/>
      <c r="L5354" s="8">
        <f t="shared" si="1162"/>
        <v>0</v>
      </c>
      <c r="M5354" s="54">
        <f t="shared" si="1152"/>
        <v>0</v>
      </c>
      <c r="N5354" s="6">
        <f t="shared" si="1153"/>
        <v>0</v>
      </c>
      <c r="O5354" s="6" t="str">
        <f t="shared" si="1154"/>
        <v/>
      </c>
      <c r="P5354" s="29"/>
      <c r="Q5354" s="54">
        <f t="shared" si="1155"/>
        <v>0</v>
      </c>
      <c r="R5354" s="6">
        <f t="shared" si="1156"/>
        <v>0</v>
      </c>
      <c r="S5354" s="6" t="str">
        <f t="shared" si="1157"/>
        <v/>
      </c>
      <c r="T5354" s="29"/>
      <c r="U5354" s="6">
        <f t="shared" si="1158"/>
        <v>0</v>
      </c>
      <c r="V5354" s="55">
        <f t="shared" si="1159"/>
        <v>0</v>
      </c>
      <c r="W5354" s="6">
        <f t="shared" si="1160"/>
        <v>0</v>
      </c>
      <c r="X5354" s="6">
        <f t="shared" si="1161"/>
        <v>0</v>
      </c>
      <c r="AA5354">
        <f t="shared" si="1163"/>
        <v>0</v>
      </c>
    </row>
    <row r="5355" spans="1:27">
      <c r="A5355" s="67"/>
      <c r="B5355" s="68"/>
      <c r="L5355" s="8">
        <f t="shared" si="1162"/>
        <v>0</v>
      </c>
      <c r="M5355" s="54">
        <f t="shared" si="1152"/>
        <v>0</v>
      </c>
      <c r="N5355" s="6">
        <f t="shared" si="1153"/>
        <v>0</v>
      </c>
      <c r="O5355" s="6" t="str">
        <f t="shared" si="1154"/>
        <v/>
      </c>
      <c r="P5355" s="29"/>
      <c r="Q5355" s="54">
        <f t="shared" si="1155"/>
        <v>0</v>
      </c>
      <c r="R5355" s="6">
        <f t="shared" si="1156"/>
        <v>0</v>
      </c>
      <c r="S5355" s="6" t="str">
        <f t="shared" si="1157"/>
        <v/>
      </c>
      <c r="T5355" s="29"/>
      <c r="U5355" s="6">
        <f t="shared" si="1158"/>
        <v>0</v>
      </c>
      <c r="V5355" s="55">
        <f t="shared" si="1159"/>
        <v>0</v>
      </c>
      <c r="W5355" s="6">
        <f t="shared" si="1160"/>
        <v>0</v>
      </c>
      <c r="X5355" s="6">
        <f t="shared" si="1161"/>
        <v>0</v>
      </c>
      <c r="AA5355">
        <f t="shared" si="1163"/>
        <v>0</v>
      </c>
    </row>
    <row r="5356" spans="1:27">
      <c r="A5356" s="67"/>
      <c r="B5356" s="68"/>
      <c r="L5356" s="8">
        <f t="shared" si="1162"/>
        <v>0</v>
      </c>
      <c r="M5356" s="54">
        <f t="shared" si="1152"/>
        <v>0</v>
      </c>
      <c r="N5356" s="6">
        <f t="shared" si="1153"/>
        <v>0</v>
      </c>
      <c r="O5356" s="6" t="str">
        <f t="shared" si="1154"/>
        <v/>
      </c>
      <c r="P5356" s="29"/>
      <c r="Q5356" s="54">
        <f t="shared" si="1155"/>
        <v>0</v>
      </c>
      <c r="R5356" s="6">
        <f t="shared" si="1156"/>
        <v>0</v>
      </c>
      <c r="S5356" s="6" t="str">
        <f t="shared" si="1157"/>
        <v/>
      </c>
      <c r="T5356" s="29"/>
      <c r="U5356" s="6">
        <f t="shared" si="1158"/>
        <v>0</v>
      </c>
      <c r="V5356" s="55">
        <f t="shared" si="1159"/>
        <v>0</v>
      </c>
      <c r="W5356" s="6">
        <f t="shared" si="1160"/>
        <v>0</v>
      </c>
      <c r="X5356" s="6">
        <f t="shared" si="1161"/>
        <v>0</v>
      </c>
      <c r="AA5356">
        <f t="shared" si="1163"/>
        <v>0</v>
      </c>
    </row>
    <row r="5357" spans="1:27">
      <c r="A5357" s="67"/>
      <c r="B5357" s="68"/>
      <c r="L5357" s="8">
        <f t="shared" si="1162"/>
        <v>0</v>
      </c>
      <c r="M5357" s="54">
        <f t="shared" si="1152"/>
        <v>0</v>
      </c>
      <c r="N5357" s="6">
        <f t="shared" si="1153"/>
        <v>0</v>
      </c>
      <c r="O5357" s="6" t="str">
        <f t="shared" si="1154"/>
        <v/>
      </c>
      <c r="P5357" s="29"/>
      <c r="Q5357" s="54">
        <f t="shared" si="1155"/>
        <v>0</v>
      </c>
      <c r="R5357" s="6">
        <f t="shared" si="1156"/>
        <v>0</v>
      </c>
      <c r="S5357" s="6" t="str">
        <f t="shared" si="1157"/>
        <v/>
      </c>
      <c r="T5357" s="29"/>
      <c r="U5357" s="6">
        <f t="shared" si="1158"/>
        <v>0</v>
      </c>
      <c r="V5357" s="55">
        <f t="shared" si="1159"/>
        <v>0</v>
      </c>
      <c r="W5357" s="6">
        <f t="shared" si="1160"/>
        <v>0</v>
      </c>
      <c r="X5357" s="6">
        <f t="shared" si="1161"/>
        <v>0</v>
      </c>
      <c r="AA5357">
        <f t="shared" si="1163"/>
        <v>0</v>
      </c>
    </row>
    <row r="5358" spans="1:27">
      <c r="A5358" s="67"/>
      <c r="B5358" s="68"/>
      <c r="L5358" s="8">
        <f t="shared" si="1162"/>
        <v>0</v>
      </c>
      <c r="M5358" s="54">
        <f t="shared" si="1152"/>
        <v>0</v>
      </c>
      <c r="N5358" s="6">
        <f t="shared" si="1153"/>
        <v>0</v>
      </c>
      <c r="O5358" s="6" t="str">
        <f t="shared" si="1154"/>
        <v/>
      </c>
      <c r="P5358" s="29"/>
      <c r="Q5358" s="54">
        <f t="shared" si="1155"/>
        <v>0</v>
      </c>
      <c r="R5358" s="6">
        <f t="shared" si="1156"/>
        <v>0</v>
      </c>
      <c r="S5358" s="6" t="str">
        <f t="shared" si="1157"/>
        <v/>
      </c>
      <c r="T5358" s="29"/>
      <c r="U5358" s="6">
        <f t="shared" si="1158"/>
        <v>0</v>
      </c>
      <c r="V5358" s="55">
        <f t="shared" si="1159"/>
        <v>0</v>
      </c>
      <c r="W5358" s="6">
        <f t="shared" si="1160"/>
        <v>0</v>
      </c>
      <c r="X5358" s="6">
        <f t="shared" si="1161"/>
        <v>0</v>
      </c>
      <c r="AA5358">
        <f t="shared" si="1163"/>
        <v>0</v>
      </c>
    </row>
    <row r="5359" spans="1:27">
      <c r="A5359" s="67"/>
      <c r="B5359" s="68"/>
      <c r="L5359" s="8">
        <f t="shared" si="1162"/>
        <v>0</v>
      </c>
      <c r="M5359" s="54">
        <f t="shared" si="1152"/>
        <v>0</v>
      </c>
      <c r="N5359" s="6">
        <f t="shared" si="1153"/>
        <v>0</v>
      </c>
      <c r="O5359" s="6" t="str">
        <f t="shared" si="1154"/>
        <v/>
      </c>
      <c r="P5359" s="29"/>
      <c r="Q5359" s="54">
        <f t="shared" si="1155"/>
        <v>0</v>
      </c>
      <c r="R5359" s="6">
        <f t="shared" si="1156"/>
        <v>0</v>
      </c>
      <c r="S5359" s="6" t="str">
        <f t="shared" si="1157"/>
        <v/>
      </c>
      <c r="T5359" s="29"/>
      <c r="U5359" s="6">
        <f t="shared" si="1158"/>
        <v>0</v>
      </c>
      <c r="V5359" s="55">
        <f t="shared" si="1159"/>
        <v>0</v>
      </c>
      <c r="W5359" s="6">
        <f t="shared" si="1160"/>
        <v>0</v>
      </c>
      <c r="X5359" s="6">
        <f t="shared" si="1161"/>
        <v>0</v>
      </c>
      <c r="AA5359">
        <f t="shared" si="1163"/>
        <v>0</v>
      </c>
    </row>
    <row r="5360" spans="1:27">
      <c r="A5360" s="67"/>
      <c r="B5360" s="68"/>
      <c r="L5360" s="8">
        <f t="shared" si="1162"/>
        <v>0</v>
      </c>
      <c r="M5360" s="54">
        <f t="shared" si="1152"/>
        <v>0</v>
      </c>
      <c r="N5360" s="6">
        <f t="shared" si="1153"/>
        <v>0</v>
      </c>
      <c r="O5360" s="6" t="str">
        <f t="shared" si="1154"/>
        <v/>
      </c>
      <c r="P5360" s="29"/>
      <c r="Q5360" s="54">
        <f t="shared" si="1155"/>
        <v>0</v>
      </c>
      <c r="R5360" s="6">
        <f t="shared" si="1156"/>
        <v>0</v>
      </c>
      <c r="S5360" s="6" t="str">
        <f t="shared" si="1157"/>
        <v/>
      </c>
      <c r="T5360" s="29"/>
      <c r="U5360" s="6">
        <f t="shared" si="1158"/>
        <v>0</v>
      </c>
      <c r="V5360" s="55">
        <f t="shared" si="1159"/>
        <v>0</v>
      </c>
      <c r="W5360" s="6">
        <f t="shared" si="1160"/>
        <v>0</v>
      </c>
      <c r="X5360" s="6">
        <f t="shared" si="1161"/>
        <v>0</v>
      </c>
      <c r="AA5360">
        <f t="shared" si="1163"/>
        <v>0</v>
      </c>
    </row>
    <row r="5361" spans="1:27">
      <c r="A5361" s="67"/>
      <c r="B5361" s="68"/>
      <c r="L5361" s="8">
        <f t="shared" si="1162"/>
        <v>0</v>
      </c>
      <c r="M5361" s="54">
        <f t="shared" si="1152"/>
        <v>0</v>
      </c>
      <c r="N5361" s="6">
        <f t="shared" si="1153"/>
        <v>0</v>
      </c>
      <c r="O5361" s="6" t="str">
        <f t="shared" si="1154"/>
        <v/>
      </c>
      <c r="P5361" s="29"/>
      <c r="Q5361" s="54">
        <f t="shared" si="1155"/>
        <v>0</v>
      </c>
      <c r="R5361" s="6">
        <f t="shared" si="1156"/>
        <v>0</v>
      </c>
      <c r="S5361" s="6" t="str">
        <f t="shared" si="1157"/>
        <v/>
      </c>
      <c r="T5361" s="29"/>
      <c r="U5361" s="6">
        <f t="shared" si="1158"/>
        <v>0</v>
      </c>
      <c r="V5361" s="55">
        <f t="shared" si="1159"/>
        <v>0</v>
      </c>
      <c r="W5361" s="6">
        <f t="shared" si="1160"/>
        <v>0</v>
      </c>
      <c r="X5361" s="6">
        <f t="shared" si="1161"/>
        <v>0</v>
      </c>
      <c r="AA5361">
        <f t="shared" si="1163"/>
        <v>0</v>
      </c>
    </row>
    <row r="5362" spans="1:27">
      <c r="A5362" s="67"/>
      <c r="B5362" s="68"/>
      <c r="L5362" s="8">
        <f t="shared" si="1162"/>
        <v>0</v>
      </c>
      <c r="M5362" s="54">
        <f t="shared" si="1152"/>
        <v>0</v>
      </c>
      <c r="N5362" s="6">
        <f t="shared" si="1153"/>
        <v>0</v>
      </c>
      <c r="O5362" s="6" t="str">
        <f t="shared" si="1154"/>
        <v/>
      </c>
      <c r="P5362" s="29"/>
      <c r="Q5362" s="54">
        <f t="shared" si="1155"/>
        <v>0</v>
      </c>
      <c r="R5362" s="6">
        <f t="shared" si="1156"/>
        <v>0</v>
      </c>
      <c r="S5362" s="6" t="str">
        <f t="shared" si="1157"/>
        <v/>
      </c>
      <c r="T5362" s="29"/>
      <c r="U5362" s="6">
        <f t="shared" si="1158"/>
        <v>0</v>
      </c>
      <c r="V5362" s="55">
        <f t="shared" si="1159"/>
        <v>0</v>
      </c>
      <c r="W5362" s="6">
        <f t="shared" si="1160"/>
        <v>0</v>
      </c>
      <c r="X5362" s="6">
        <f t="shared" si="1161"/>
        <v>0</v>
      </c>
      <c r="AA5362">
        <f t="shared" si="1163"/>
        <v>0</v>
      </c>
    </row>
    <row r="5363" spans="1:27">
      <c r="A5363" s="67"/>
      <c r="B5363" s="68"/>
      <c r="L5363" s="8">
        <f t="shared" si="1162"/>
        <v>0</v>
      </c>
      <c r="M5363" s="54">
        <f t="shared" si="1152"/>
        <v>0</v>
      </c>
      <c r="N5363" s="6">
        <f t="shared" si="1153"/>
        <v>0</v>
      </c>
      <c r="O5363" s="6" t="str">
        <f t="shared" si="1154"/>
        <v/>
      </c>
      <c r="P5363" s="29"/>
      <c r="Q5363" s="54">
        <f t="shared" si="1155"/>
        <v>0</v>
      </c>
      <c r="R5363" s="6">
        <f t="shared" si="1156"/>
        <v>0</v>
      </c>
      <c r="S5363" s="6" t="str">
        <f t="shared" si="1157"/>
        <v/>
      </c>
      <c r="T5363" s="29"/>
      <c r="U5363" s="6">
        <f t="shared" si="1158"/>
        <v>0</v>
      </c>
      <c r="V5363" s="55">
        <f t="shared" si="1159"/>
        <v>0</v>
      </c>
      <c r="W5363" s="6">
        <f t="shared" si="1160"/>
        <v>0</v>
      </c>
      <c r="X5363" s="6">
        <f t="shared" si="1161"/>
        <v>0</v>
      </c>
      <c r="AA5363">
        <f t="shared" si="1163"/>
        <v>0</v>
      </c>
    </row>
    <row r="5364" spans="1:27">
      <c r="A5364" s="67"/>
      <c r="B5364" s="68"/>
      <c r="L5364" s="8">
        <f t="shared" si="1162"/>
        <v>0</v>
      </c>
      <c r="M5364" s="54">
        <f t="shared" si="1152"/>
        <v>0</v>
      </c>
      <c r="N5364" s="6">
        <f t="shared" si="1153"/>
        <v>0</v>
      </c>
      <c r="O5364" s="6" t="str">
        <f t="shared" si="1154"/>
        <v/>
      </c>
      <c r="P5364" s="29"/>
      <c r="Q5364" s="54">
        <f t="shared" si="1155"/>
        <v>0</v>
      </c>
      <c r="R5364" s="6">
        <f t="shared" si="1156"/>
        <v>0</v>
      </c>
      <c r="S5364" s="6" t="str">
        <f t="shared" si="1157"/>
        <v/>
      </c>
      <c r="T5364" s="29"/>
      <c r="U5364" s="6">
        <f t="shared" si="1158"/>
        <v>0</v>
      </c>
      <c r="V5364" s="55">
        <f t="shared" si="1159"/>
        <v>0</v>
      </c>
      <c r="W5364" s="6">
        <f t="shared" si="1160"/>
        <v>0</v>
      </c>
      <c r="X5364" s="6">
        <f t="shared" si="1161"/>
        <v>0</v>
      </c>
      <c r="AA5364">
        <f t="shared" si="1163"/>
        <v>0</v>
      </c>
    </row>
    <row r="5365" spans="1:27">
      <c r="A5365" s="67"/>
      <c r="B5365" s="68"/>
      <c r="L5365" s="8">
        <f t="shared" si="1162"/>
        <v>0</v>
      </c>
      <c r="M5365" s="54">
        <f t="shared" si="1152"/>
        <v>0</v>
      </c>
      <c r="N5365" s="6">
        <f t="shared" si="1153"/>
        <v>0</v>
      </c>
      <c r="O5365" s="6" t="str">
        <f t="shared" si="1154"/>
        <v/>
      </c>
      <c r="P5365" s="29"/>
      <c r="Q5365" s="54">
        <f t="shared" si="1155"/>
        <v>0</v>
      </c>
      <c r="R5365" s="6">
        <f t="shared" si="1156"/>
        <v>0</v>
      </c>
      <c r="S5365" s="6" t="str">
        <f t="shared" si="1157"/>
        <v/>
      </c>
      <c r="T5365" s="29"/>
      <c r="U5365" s="6">
        <f t="shared" si="1158"/>
        <v>0</v>
      </c>
      <c r="V5365" s="55">
        <f t="shared" si="1159"/>
        <v>0</v>
      </c>
      <c r="W5365" s="6">
        <f t="shared" si="1160"/>
        <v>0</v>
      </c>
      <c r="X5365" s="6">
        <f t="shared" si="1161"/>
        <v>0</v>
      </c>
      <c r="AA5365">
        <f t="shared" si="1163"/>
        <v>0</v>
      </c>
    </row>
    <row r="5366" spans="1:27">
      <c r="A5366" s="67"/>
      <c r="B5366" s="68"/>
      <c r="L5366" s="8">
        <f t="shared" si="1162"/>
        <v>0</v>
      </c>
      <c r="M5366" s="54">
        <f t="shared" si="1152"/>
        <v>0</v>
      </c>
      <c r="N5366" s="6">
        <f t="shared" si="1153"/>
        <v>0</v>
      </c>
      <c r="O5366" s="6" t="str">
        <f t="shared" si="1154"/>
        <v/>
      </c>
      <c r="P5366" s="29"/>
      <c r="Q5366" s="54">
        <f t="shared" si="1155"/>
        <v>0</v>
      </c>
      <c r="R5366" s="6">
        <f t="shared" si="1156"/>
        <v>0</v>
      </c>
      <c r="S5366" s="6" t="str">
        <f t="shared" si="1157"/>
        <v/>
      </c>
      <c r="T5366" s="29"/>
      <c r="U5366" s="6">
        <f t="shared" si="1158"/>
        <v>0</v>
      </c>
      <c r="V5366" s="55">
        <f t="shared" si="1159"/>
        <v>0</v>
      </c>
      <c r="W5366" s="6">
        <f t="shared" si="1160"/>
        <v>0</v>
      </c>
      <c r="X5366" s="6">
        <f t="shared" si="1161"/>
        <v>0</v>
      </c>
      <c r="AA5366">
        <f t="shared" si="1163"/>
        <v>0</v>
      </c>
    </row>
    <row r="5367" spans="1:27">
      <c r="A5367" s="67"/>
      <c r="B5367" s="68"/>
      <c r="L5367" s="8">
        <f t="shared" si="1162"/>
        <v>0</v>
      </c>
      <c r="M5367" s="54">
        <f t="shared" si="1152"/>
        <v>0</v>
      </c>
      <c r="N5367" s="6">
        <f t="shared" si="1153"/>
        <v>0</v>
      </c>
      <c r="O5367" s="6" t="str">
        <f t="shared" si="1154"/>
        <v/>
      </c>
      <c r="P5367" s="29"/>
      <c r="Q5367" s="54">
        <f t="shared" si="1155"/>
        <v>0</v>
      </c>
      <c r="R5367" s="6">
        <f t="shared" si="1156"/>
        <v>0</v>
      </c>
      <c r="S5367" s="6" t="str">
        <f t="shared" si="1157"/>
        <v/>
      </c>
      <c r="T5367" s="29"/>
      <c r="U5367" s="6">
        <f t="shared" si="1158"/>
        <v>0</v>
      </c>
      <c r="V5367" s="55">
        <f t="shared" si="1159"/>
        <v>0</v>
      </c>
      <c r="W5367" s="6">
        <f t="shared" si="1160"/>
        <v>0</v>
      </c>
      <c r="X5367" s="6">
        <f t="shared" si="1161"/>
        <v>0</v>
      </c>
      <c r="AA5367">
        <f t="shared" si="1163"/>
        <v>0</v>
      </c>
    </row>
    <row r="5368" spans="1:27">
      <c r="A5368" s="67"/>
      <c r="B5368" s="68"/>
      <c r="L5368" s="8">
        <f t="shared" si="1162"/>
        <v>0</v>
      </c>
      <c r="M5368" s="54">
        <f t="shared" si="1152"/>
        <v>0</v>
      </c>
      <c r="N5368" s="6">
        <f t="shared" si="1153"/>
        <v>0</v>
      </c>
      <c r="O5368" s="6" t="str">
        <f t="shared" si="1154"/>
        <v/>
      </c>
      <c r="P5368" s="29"/>
      <c r="Q5368" s="54">
        <f t="shared" si="1155"/>
        <v>0</v>
      </c>
      <c r="R5368" s="6">
        <f t="shared" si="1156"/>
        <v>0</v>
      </c>
      <c r="S5368" s="6" t="str">
        <f t="shared" si="1157"/>
        <v/>
      </c>
      <c r="T5368" s="29"/>
      <c r="U5368" s="6">
        <f t="shared" si="1158"/>
        <v>0</v>
      </c>
      <c r="V5368" s="55">
        <f t="shared" si="1159"/>
        <v>0</v>
      </c>
      <c r="W5368" s="6">
        <f t="shared" si="1160"/>
        <v>0</v>
      </c>
      <c r="X5368" s="6">
        <f t="shared" si="1161"/>
        <v>0</v>
      </c>
      <c r="AA5368">
        <f t="shared" si="1163"/>
        <v>0</v>
      </c>
    </row>
    <row r="5369" spans="1:27">
      <c r="A5369" s="67"/>
      <c r="B5369" s="68"/>
      <c r="L5369" s="8">
        <f t="shared" si="1162"/>
        <v>0</v>
      </c>
      <c r="M5369" s="54">
        <f t="shared" si="1152"/>
        <v>0</v>
      </c>
      <c r="N5369" s="6">
        <f t="shared" si="1153"/>
        <v>0</v>
      </c>
      <c r="O5369" s="6" t="str">
        <f t="shared" si="1154"/>
        <v/>
      </c>
      <c r="P5369" s="29"/>
      <c r="Q5369" s="54">
        <f t="shared" si="1155"/>
        <v>0</v>
      </c>
      <c r="R5369" s="6">
        <f t="shared" si="1156"/>
        <v>0</v>
      </c>
      <c r="S5369" s="6" t="str">
        <f t="shared" si="1157"/>
        <v/>
      </c>
      <c r="T5369" s="29"/>
      <c r="U5369" s="6">
        <f t="shared" si="1158"/>
        <v>0</v>
      </c>
      <c r="V5369" s="55">
        <f t="shared" si="1159"/>
        <v>0</v>
      </c>
      <c r="W5369" s="6">
        <f t="shared" si="1160"/>
        <v>0</v>
      </c>
      <c r="X5369" s="6">
        <f t="shared" si="1161"/>
        <v>0</v>
      </c>
      <c r="AA5369">
        <f t="shared" si="1163"/>
        <v>0</v>
      </c>
    </row>
    <row r="5370" spans="1:27">
      <c r="A5370" s="67"/>
      <c r="B5370" s="68"/>
      <c r="L5370" s="8">
        <f t="shared" si="1162"/>
        <v>0</v>
      </c>
      <c r="M5370" s="54">
        <f t="shared" si="1152"/>
        <v>0</v>
      </c>
      <c r="N5370" s="6">
        <f t="shared" si="1153"/>
        <v>0</v>
      </c>
      <c r="O5370" s="6" t="str">
        <f t="shared" si="1154"/>
        <v/>
      </c>
      <c r="P5370" s="29"/>
      <c r="Q5370" s="54">
        <f t="shared" si="1155"/>
        <v>0</v>
      </c>
      <c r="R5370" s="6">
        <f t="shared" si="1156"/>
        <v>0</v>
      </c>
      <c r="S5370" s="6" t="str">
        <f t="shared" si="1157"/>
        <v/>
      </c>
      <c r="T5370" s="29"/>
      <c r="U5370" s="6">
        <f t="shared" si="1158"/>
        <v>0</v>
      </c>
      <c r="V5370" s="55">
        <f t="shared" si="1159"/>
        <v>0</v>
      </c>
      <c r="W5370" s="6">
        <f t="shared" si="1160"/>
        <v>0</v>
      </c>
      <c r="X5370" s="6">
        <f t="shared" si="1161"/>
        <v>0</v>
      </c>
      <c r="AA5370">
        <f t="shared" si="1163"/>
        <v>0</v>
      </c>
    </row>
    <row r="5371" spans="1:27">
      <c r="A5371" s="67"/>
      <c r="B5371" s="68"/>
      <c r="L5371" s="8">
        <f t="shared" si="1162"/>
        <v>0</v>
      </c>
      <c r="M5371" s="54">
        <f t="shared" si="1152"/>
        <v>0</v>
      </c>
      <c r="N5371" s="6">
        <f t="shared" si="1153"/>
        <v>0</v>
      </c>
      <c r="O5371" s="6" t="str">
        <f t="shared" si="1154"/>
        <v/>
      </c>
      <c r="P5371" s="29"/>
      <c r="Q5371" s="54">
        <f t="shared" si="1155"/>
        <v>0</v>
      </c>
      <c r="R5371" s="6">
        <f t="shared" si="1156"/>
        <v>0</v>
      </c>
      <c r="S5371" s="6" t="str">
        <f t="shared" si="1157"/>
        <v/>
      </c>
      <c r="T5371" s="29"/>
      <c r="U5371" s="6">
        <f t="shared" si="1158"/>
        <v>0</v>
      </c>
      <c r="V5371" s="55">
        <f t="shared" si="1159"/>
        <v>0</v>
      </c>
      <c r="W5371" s="6">
        <f t="shared" si="1160"/>
        <v>0</v>
      </c>
      <c r="X5371" s="6">
        <f t="shared" si="1161"/>
        <v>0</v>
      </c>
      <c r="AA5371">
        <f t="shared" si="1163"/>
        <v>0</v>
      </c>
    </row>
    <row r="5372" spans="1:27">
      <c r="A5372" s="67"/>
      <c r="B5372" s="68"/>
      <c r="L5372" s="8">
        <f t="shared" si="1162"/>
        <v>0</v>
      </c>
      <c r="M5372" s="54">
        <f t="shared" si="1152"/>
        <v>0</v>
      </c>
      <c r="N5372" s="6">
        <f t="shared" si="1153"/>
        <v>0</v>
      </c>
      <c r="O5372" s="6" t="str">
        <f t="shared" si="1154"/>
        <v/>
      </c>
      <c r="P5372" s="29"/>
      <c r="Q5372" s="54">
        <f t="shared" si="1155"/>
        <v>0</v>
      </c>
      <c r="R5372" s="6">
        <f t="shared" si="1156"/>
        <v>0</v>
      </c>
      <c r="S5372" s="6" t="str">
        <f t="shared" si="1157"/>
        <v/>
      </c>
      <c r="T5372" s="29"/>
      <c r="U5372" s="6">
        <f t="shared" si="1158"/>
        <v>0</v>
      </c>
      <c r="V5372" s="55">
        <f t="shared" si="1159"/>
        <v>0</v>
      </c>
      <c r="W5372" s="6">
        <f t="shared" si="1160"/>
        <v>0</v>
      </c>
      <c r="X5372" s="6">
        <f t="shared" si="1161"/>
        <v>0</v>
      </c>
      <c r="AA5372">
        <f t="shared" si="1163"/>
        <v>0</v>
      </c>
    </row>
    <row r="5373" spans="1:27">
      <c r="A5373" s="67"/>
      <c r="B5373" s="68"/>
      <c r="L5373" s="8">
        <f t="shared" si="1162"/>
        <v>0</v>
      </c>
      <c r="M5373" s="54">
        <f t="shared" si="1152"/>
        <v>0</v>
      </c>
      <c r="N5373" s="6">
        <f t="shared" si="1153"/>
        <v>0</v>
      </c>
      <c r="O5373" s="6" t="str">
        <f t="shared" si="1154"/>
        <v/>
      </c>
      <c r="P5373" s="29"/>
      <c r="Q5373" s="54">
        <f t="shared" si="1155"/>
        <v>0</v>
      </c>
      <c r="R5373" s="6">
        <f t="shared" si="1156"/>
        <v>0</v>
      </c>
      <c r="S5373" s="6" t="str">
        <f t="shared" si="1157"/>
        <v/>
      </c>
      <c r="T5373" s="29"/>
      <c r="U5373" s="6">
        <f t="shared" si="1158"/>
        <v>0</v>
      </c>
      <c r="V5373" s="55">
        <f t="shared" si="1159"/>
        <v>0</v>
      </c>
      <c r="W5373" s="6">
        <f t="shared" si="1160"/>
        <v>0</v>
      </c>
      <c r="X5373" s="6">
        <f t="shared" si="1161"/>
        <v>0</v>
      </c>
      <c r="AA5373">
        <f t="shared" si="1163"/>
        <v>0</v>
      </c>
    </row>
    <row r="5374" spans="1:27">
      <c r="A5374" s="67"/>
      <c r="B5374" s="68"/>
      <c r="L5374" s="8">
        <f t="shared" si="1162"/>
        <v>0</v>
      </c>
      <c r="M5374" s="54">
        <f t="shared" si="1152"/>
        <v>0</v>
      </c>
      <c r="N5374" s="6">
        <f t="shared" si="1153"/>
        <v>0</v>
      </c>
      <c r="O5374" s="6" t="str">
        <f t="shared" si="1154"/>
        <v/>
      </c>
      <c r="P5374" s="29"/>
      <c r="Q5374" s="54">
        <f t="shared" si="1155"/>
        <v>0</v>
      </c>
      <c r="R5374" s="6">
        <f t="shared" si="1156"/>
        <v>0</v>
      </c>
      <c r="S5374" s="6" t="str">
        <f t="shared" si="1157"/>
        <v/>
      </c>
      <c r="T5374" s="29"/>
      <c r="U5374" s="6">
        <f t="shared" si="1158"/>
        <v>0</v>
      </c>
      <c r="V5374" s="55">
        <f t="shared" si="1159"/>
        <v>0</v>
      </c>
      <c r="W5374" s="6">
        <f t="shared" si="1160"/>
        <v>0</v>
      </c>
      <c r="X5374" s="6">
        <f t="shared" si="1161"/>
        <v>0</v>
      </c>
      <c r="AA5374">
        <f t="shared" si="1163"/>
        <v>0</v>
      </c>
    </row>
    <row r="5375" spans="1:27">
      <c r="A5375" s="67"/>
      <c r="B5375" s="68"/>
      <c r="L5375" s="8">
        <f t="shared" si="1162"/>
        <v>0</v>
      </c>
      <c r="M5375" s="54">
        <f t="shared" si="1152"/>
        <v>0</v>
      </c>
      <c r="N5375" s="6">
        <f t="shared" si="1153"/>
        <v>0</v>
      </c>
      <c r="O5375" s="6" t="str">
        <f t="shared" si="1154"/>
        <v/>
      </c>
      <c r="P5375" s="29"/>
      <c r="Q5375" s="54">
        <f t="shared" si="1155"/>
        <v>0</v>
      </c>
      <c r="R5375" s="6">
        <f t="shared" si="1156"/>
        <v>0</v>
      </c>
      <c r="S5375" s="6" t="str">
        <f t="shared" si="1157"/>
        <v/>
      </c>
      <c r="T5375" s="29"/>
      <c r="U5375" s="6">
        <f t="shared" si="1158"/>
        <v>0</v>
      </c>
      <c r="V5375" s="55">
        <f t="shared" si="1159"/>
        <v>0</v>
      </c>
      <c r="W5375" s="6">
        <f t="shared" si="1160"/>
        <v>0</v>
      </c>
      <c r="X5375" s="6">
        <f t="shared" si="1161"/>
        <v>0</v>
      </c>
      <c r="AA5375">
        <f t="shared" si="1163"/>
        <v>0</v>
      </c>
    </row>
    <row r="5376" spans="1:27">
      <c r="A5376" s="67"/>
      <c r="B5376" s="68"/>
      <c r="L5376" s="8">
        <f t="shared" si="1162"/>
        <v>0</v>
      </c>
      <c r="M5376" s="54">
        <f t="shared" si="1152"/>
        <v>0</v>
      </c>
      <c r="N5376" s="6">
        <f t="shared" si="1153"/>
        <v>0</v>
      </c>
      <c r="O5376" s="6" t="str">
        <f t="shared" si="1154"/>
        <v/>
      </c>
      <c r="P5376" s="29"/>
      <c r="Q5376" s="54">
        <f t="shared" si="1155"/>
        <v>0</v>
      </c>
      <c r="R5376" s="6">
        <f t="shared" si="1156"/>
        <v>0</v>
      </c>
      <c r="S5376" s="6" t="str">
        <f t="shared" si="1157"/>
        <v/>
      </c>
      <c r="T5376" s="29"/>
      <c r="U5376" s="6">
        <f t="shared" si="1158"/>
        <v>0</v>
      </c>
      <c r="V5376" s="55">
        <f t="shared" si="1159"/>
        <v>0</v>
      </c>
      <c r="W5376" s="6">
        <f t="shared" si="1160"/>
        <v>0</v>
      </c>
      <c r="X5376" s="6">
        <f t="shared" si="1161"/>
        <v>0</v>
      </c>
      <c r="AA5376">
        <f t="shared" si="1163"/>
        <v>0</v>
      </c>
    </row>
    <row r="5377" spans="1:27">
      <c r="A5377" s="67"/>
      <c r="B5377" s="68"/>
      <c r="L5377" s="8">
        <f t="shared" si="1162"/>
        <v>0</v>
      </c>
      <c r="M5377" s="54">
        <f t="shared" si="1152"/>
        <v>0</v>
      </c>
      <c r="N5377" s="6">
        <f t="shared" si="1153"/>
        <v>0</v>
      </c>
      <c r="O5377" s="6" t="str">
        <f t="shared" si="1154"/>
        <v/>
      </c>
      <c r="P5377" s="29"/>
      <c r="Q5377" s="54">
        <f t="shared" si="1155"/>
        <v>0</v>
      </c>
      <c r="R5377" s="6">
        <f t="shared" si="1156"/>
        <v>0</v>
      </c>
      <c r="S5377" s="6" t="str">
        <f t="shared" si="1157"/>
        <v/>
      </c>
      <c r="T5377" s="29"/>
      <c r="U5377" s="6">
        <f t="shared" si="1158"/>
        <v>0</v>
      </c>
      <c r="V5377" s="55">
        <f t="shared" si="1159"/>
        <v>0</v>
      </c>
      <c r="W5377" s="6">
        <f t="shared" si="1160"/>
        <v>0</v>
      </c>
      <c r="X5377" s="6">
        <f t="shared" si="1161"/>
        <v>0</v>
      </c>
      <c r="AA5377">
        <f t="shared" si="1163"/>
        <v>0</v>
      </c>
    </row>
    <row r="5378" spans="1:27">
      <c r="A5378" s="67"/>
      <c r="B5378" s="68"/>
      <c r="L5378" s="8">
        <f t="shared" si="1162"/>
        <v>0</v>
      </c>
      <c r="M5378" s="54">
        <f t="shared" si="1152"/>
        <v>0</v>
      </c>
      <c r="N5378" s="6">
        <f t="shared" si="1153"/>
        <v>0</v>
      </c>
      <c r="O5378" s="6" t="str">
        <f t="shared" si="1154"/>
        <v/>
      </c>
      <c r="P5378" s="29"/>
      <c r="Q5378" s="54">
        <f t="shared" si="1155"/>
        <v>0</v>
      </c>
      <c r="R5378" s="6">
        <f t="shared" si="1156"/>
        <v>0</v>
      </c>
      <c r="S5378" s="6" t="str">
        <f t="shared" si="1157"/>
        <v/>
      </c>
      <c r="T5378" s="29"/>
      <c r="U5378" s="6">
        <f t="shared" si="1158"/>
        <v>0</v>
      </c>
      <c r="V5378" s="55">
        <f t="shared" si="1159"/>
        <v>0</v>
      </c>
      <c r="W5378" s="6">
        <f t="shared" si="1160"/>
        <v>0</v>
      </c>
      <c r="X5378" s="6">
        <f t="shared" si="1161"/>
        <v>0</v>
      </c>
      <c r="AA5378">
        <f t="shared" si="1163"/>
        <v>0</v>
      </c>
    </row>
    <row r="5379" spans="1:27">
      <c r="A5379" s="67"/>
      <c r="B5379" s="68"/>
      <c r="L5379" s="8">
        <f t="shared" si="1162"/>
        <v>0</v>
      </c>
      <c r="M5379" s="54">
        <f t="shared" si="1152"/>
        <v>0</v>
      </c>
      <c r="N5379" s="6">
        <f t="shared" si="1153"/>
        <v>0</v>
      </c>
      <c r="O5379" s="6" t="str">
        <f t="shared" si="1154"/>
        <v/>
      </c>
      <c r="P5379" s="29"/>
      <c r="Q5379" s="54">
        <f t="shared" si="1155"/>
        <v>0</v>
      </c>
      <c r="R5379" s="6">
        <f t="shared" si="1156"/>
        <v>0</v>
      </c>
      <c r="S5379" s="6" t="str">
        <f t="shared" si="1157"/>
        <v/>
      </c>
      <c r="T5379" s="29"/>
      <c r="U5379" s="6">
        <f t="shared" si="1158"/>
        <v>0</v>
      </c>
      <c r="V5379" s="55">
        <f t="shared" si="1159"/>
        <v>0</v>
      </c>
      <c r="W5379" s="6">
        <f t="shared" si="1160"/>
        <v>0</v>
      </c>
      <c r="X5379" s="6">
        <f t="shared" si="1161"/>
        <v>0</v>
      </c>
      <c r="AA5379">
        <f t="shared" si="1163"/>
        <v>0</v>
      </c>
    </row>
    <row r="5380" spans="1:27">
      <c r="A5380" s="67"/>
      <c r="B5380" s="68"/>
      <c r="L5380" s="8">
        <f t="shared" si="1162"/>
        <v>0</v>
      </c>
      <c r="M5380" s="54">
        <f t="shared" si="1152"/>
        <v>0</v>
      </c>
      <c r="N5380" s="6">
        <f t="shared" si="1153"/>
        <v>0</v>
      </c>
      <c r="O5380" s="6" t="str">
        <f t="shared" si="1154"/>
        <v/>
      </c>
      <c r="P5380" s="29"/>
      <c r="Q5380" s="54">
        <f t="shared" si="1155"/>
        <v>0</v>
      </c>
      <c r="R5380" s="6">
        <f t="shared" si="1156"/>
        <v>0</v>
      </c>
      <c r="S5380" s="6" t="str">
        <f t="shared" si="1157"/>
        <v/>
      </c>
      <c r="T5380" s="29"/>
      <c r="U5380" s="6">
        <f t="shared" si="1158"/>
        <v>0</v>
      </c>
      <c r="V5380" s="55">
        <f t="shared" si="1159"/>
        <v>0</v>
      </c>
      <c r="W5380" s="6">
        <f t="shared" si="1160"/>
        <v>0</v>
      </c>
      <c r="X5380" s="6">
        <f t="shared" si="1161"/>
        <v>0</v>
      </c>
      <c r="AA5380">
        <f t="shared" si="1163"/>
        <v>0</v>
      </c>
    </row>
    <row r="5381" spans="1:27">
      <c r="A5381" s="67"/>
      <c r="B5381" s="68"/>
      <c r="L5381" s="8">
        <f t="shared" si="1162"/>
        <v>0</v>
      </c>
      <c r="M5381" s="54">
        <f t="shared" si="1152"/>
        <v>0</v>
      </c>
      <c r="N5381" s="6">
        <f t="shared" si="1153"/>
        <v>0</v>
      </c>
      <c r="O5381" s="6" t="str">
        <f t="shared" si="1154"/>
        <v/>
      </c>
      <c r="P5381" s="29"/>
      <c r="Q5381" s="54">
        <f t="shared" si="1155"/>
        <v>0</v>
      </c>
      <c r="R5381" s="6">
        <f t="shared" si="1156"/>
        <v>0</v>
      </c>
      <c r="S5381" s="6" t="str">
        <f t="shared" si="1157"/>
        <v/>
      </c>
      <c r="T5381" s="29"/>
      <c r="U5381" s="6">
        <f t="shared" si="1158"/>
        <v>0</v>
      </c>
      <c r="V5381" s="55">
        <f t="shared" si="1159"/>
        <v>0</v>
      </c>
      <c r="W5381" s="6">
        <f t="shared" si="1160"/>
        <v>0</v>
      </c>
      <c r="X5381" s="6">
        <f t="shared" si="1161"/>
        <v>0</v>
      </c>
      <c r="AA5381">
        <f t="shared" si="1163"/>
        <v>0</v>
      </c>
    </row>
    <row r="5382" spans="1:27">
      <c r="A5382" s="67"/>
      <c r="B5382" s="68"/>
      <c r="L5382" s="8">
        <f t="shared" si="1162"/>
        <v>0</v>
      </c>
      <c r="M5382" s="54">
        <f t="shared" si="1152"/>
        <v>0</v>
      </c>
      <c r="N5382" s="6">
        <f t="shared" si="1153"/>
        <v>0</v>
      </c>
      <c r="O5382" s="6" t="str">
        <f t="shared" si="1154"/>
        <v/>
      </c>
      <c r="P5382" s="29"/>
      <c r="Q5382" s="54">
        <f t="shared" si="1155"/>
        <v>0</v>
      </c>
      <c r="R5382" s="6">
        <f t="shared" si="1156"/>
        <v>0</v>
      </c>
      <c r="S5382" s="6" t="str">
        <f t="shared" si="1157"/>
        <v/>
      </c>
      <c r="T5382" s="29"/>
      <c r="U5382" s="6">
        <f t="shared" si="1158"/>
        <v>0</v>
      </c>
      <c r="V5382" s="55">
        <f t="shared" si="1159"/>
        <v>0</v>
      </c>
      <c r="W5382" s="6">
        <f t="shared" si="1160"/>
        <v>0</v>
      </c>
      <c r="X5382" s="6">
        <f t="shared" si="1161"/>
        <v>0</v>
      </c>
      <c r="AA5382">
        <f t="shared" si="1163"/>
        <v>0</v>
      </c>
    </row>
    <row r="5383" spans="1:27">
      <c r="A5383" s="67"/>
      <c r="B5383" s="68"/>
      <c r="L5383" s="8">
        <f t="shared" si="1162"/>
        <v>0</v>
      </c>
      <c r="M5383" s="54">
        <f t="shared" si="1152"/>
        <v>0</v>
      </c>
      <c r="N5383" s="6">
        <f t="shared" si="1153"/>
        <v>0</v>
      </c>
      <c r="O5383" s="6" t="str">
        <f t="shared" si="1154"/>
        <v/>
      </c>
      <c r="P5383" s="29"/>
      <c r="Q5383" s="54">
        <f t="shared" si="1155"/>
        <v>0</v>
      </c>
      <c r="R5383" s="6">
        <f t="shared" si="1156"/>
        <v>0</v>
      </c>
      <c r="S5383" s="6" t="str">
        <f t="shared" si="1157"/>
        <v/>
      </c>
      <c r="T5383" s="29"/>
      <c r="U5383" s="6">
        <f t="shared" si="1158"/>
        <v>0</v>
      </c>
      <c r="V5383" s="55">
        <f t="shared" si="1159"/>
        <v>0</v>
      </c>
      <c r="W5383" s="6">
        <f t="shared" si="1160"/>
        <v>0</v>
      </c>
      <c r="X5383" s="6">
        <f t="shared" si="1161"/>
        <v>0</v>
      </c>
      <c r="AA5383">
        <f t="shared" si="1163"/>
        <v>0</v>
      </c>
    </row>
    <row r="5384" spans="1:27">
      <c r="A5384" s="67"/>
      <c r="B5384" s="68"/>
      <c r="L5384" s="8">
        <f t="shared" si="1162"/>
        <v>0</v>
      </c>
      <c r="M5384" s="54">
        <f t="shared" ref="M5384:M5447" si="1164">IF(IF(L5384&gt;=sipstart,1,0)+IF(L5384&lt;=sipend,1,0)=2,J5384,0)</f>
        <v>0</v>
      </c>
      <c r="N5384" s="6">
        <f t="shared" ref="N5384:N5447" si="1165">IF(IF(L5384&gt;=sipstart,1,0)+IF(L5384&lt;=sipend,1,0)=2,K5384,0)</f>
        <v>0</v>
      </c>
      <c r="O5384" s="6" t="str">
        <f t="shared" ref="O5384:O5447" si="1166">IF(N5384=-sip,-N5384/B5384,"")</f>
        <v/>
      </c>
      <c r="P5384" s="29"/>
      <c r="Q5384" s="54">
        <f t="shared" ref="Q5384:Q5447" si="1167">IF(IF(L5384&gt;=sipstart,1,0)+IF(L5384&lt;=sipend,1,0)=2,1,0)</f>
        <v>0</v>
      </c>
      <c r="R5384" s="6">
        <f t="shared" ref="R5384:R5447" si="1168">IF(IF(L5384&gt;=sipstart,1,0)+IF(L5384&lt;=sipend,1,0)=2,-dsip,0)</f>
        <v>0</v>
      </c>
      <c r="S5384" s="6" t="str">
        <f t="shared" ref="S5384:S5447" si="1169">IF(R5384=-dsip,-R5384/B5384,"")</f>
        <v/>
      </c>
      <c r="T5384" s="29"/>
      <c r="U5384" s="6">
        <f t="shared" ref="U5384:U5447" si="1170">IF((IF(L5384&gt;=sipstart,1,2)+IF(L5384&lt;=sipend,1,2))=2,L5384,0)</f>
        <v>0</v>
      </c>
      <c r="V5384" s="55">
        <f t="shared" ref="V5384:V5447" si="1171">IF((IF(L5384&gt;=sipstart,1,2)+IF(L5384&lt;=sipend,1,2))=2,L5384,0)+IF(U5383=actualsipend,actualsipend,0)</f>
        <v>0</v>
      </c>
      <c r="W5384" s="6">
        <f t="shared" si="1160"/>
        <v>0</v>
      </c>
      <c r="X5384" s="6">
        <f t="shared" si="1161"/>
        <v>0</v>
      </c>
      <c r="AA5384">
        <f t="shared" si="1163"/>
        <v>0</v>
      </c>
    </row>
    <row r="5385" spans="1:27">
      <c r="A5385" s="67"/>
      <c r="B5385" s="68"/>
      <c r="L5385" s="8">
        <f t="shared" si="1162"/>
        <v>0</v>
      </c>
      <c r="M5385" s="54">
        <f t="shared" si="1164"/>
        <v>0</v>
      </c>
      <c r="N5385" s="6">
        <f t="shared" si="1165"/>
        <v>0</v>
      </c>
      <c r="O5385" s="6" t="str">
        <f t="shared" si="1166"/>
        <v/>
      </c>
      <c r="P5385" s="29"/>
      <c r="Q5385" s="54">
        <f t="shared" si="1167"/>
        <v>0</v>
      </c>
      <c r="R5385" s="6">
        <f t="shared" si="1168"/>
        <v>0</v>
      </c>
      <c r="S5385" s="6" t="str">
        <f t="shared" si="1169"/>
        <v/>
      </c>
      <c r="T5385" s="29"/>
      <c r="U5385" s="6">
        <f t="shared" si="1170"/>
        <v>0</v>
      </c>
      <c r="V5385" s="55">
        <f t="shared" si="1171"/>
        <v>0</v>
      </c>
      <c r="W5385" s="6">
        <f t="shared" ref="W5385:W5448" si="1172">IF(V5385+V5384=0,0,IF(V5385=V5384,sipunits*B5384,N5385))</f>
        <v>0</v>
      </c>
      <c r="X5385" s="6">
        <f t="shared" ref="X5385:X5448" si="1173">IF(V5385+V5384=0,0,IF(V5385=V5384,dsipunits*B5384,R5385))</f>
        <v>0</v>
      </c>
      <c r="AA5385">
        <f t="shared" si="1163"/>
        <v>0</v>
      </c>
    </row>
    <row r="5386" spans="1:27">
      <c r="A5386" s="67"/>
      <c r="B5386" s="68"/>
      <c r="L5386" s="8">
        <f t="shared" si="1162"/>
        <v>0</v>
      </c>
      <c r="M5386" s="54">
        <f t="shared" si="1164"/>
        <v>0</v>
      </c>
      <c r="N5386" s="6">
        <f t="shared" si="1165"/>
        <v>0</v>
      </c>
      <c r="O5386" s="6" t="str">
        <f t="shared" si="1166"/>
        <v/>
      </c>
      <c r="P5386" s="29"/>
      <c r="Q5386" s="54">
        <f t="shared" si="1167"/>
        <v>0</v>
      </c>
      <c r="R5386" s="6">
        <f t="shared" si="1168"/>
        <v>0</v>
      </c>
      <c r="S5386" s="6" t="str">
        <f t="shared" si="1169"/>
        <v/>
      </c>
      <c r="T5386" s="29"/>
      <c r="U5386" s="6">
        <f t="shared" si="1170"/>
        <v>0</v>
      </c>
      <c r="V5386" s="55">
        <f t="shared" si="1171"/>
        <v>0</v>
      </c>
      <c r="W5386" s="6">
        <f t="shared" si="1172"/>
        <v>0</v>
      </c>
      <c r="X5386" s="6">
        <f t="shared" si="1173"/>
        <v>0</v>
      </c>
      <c r="AA5386">
        <f t="shared" si="1163"/>
        <v>0</v>
      </c>
    </row>
    <row r="5387" spans="1:27">
      <c r="A5387" s="67"/>
      <c r="B5387" s="68"/>
      <c r="L5387" s="8">
        <f t="shared" si="1162"/>
        <v>0</v>
      </c>
      <c r="M5387" s="54">
        <f t="shared" si="1164"/>
        <v>0</v>
      </c>
      <c r="N5387" s="6">
        <f t="shared" si="1165"/>
        <v>0</v>
      </c>
      <c r="O5387" s="6" t="str">
        <f t="shared" si="1166"/>
        <v/>
      </c>
      <c r="P5387" s="29"/>
      <c r="Q5387" s="54">
        <f t="shared" si="1167"/>
        <v>0</v>
      </c>
      <c r="R5387" s="6">
        <f t="shared" si="1168"/>
        <v>0</v>
      </c>
      <c r="S5387" s="6" t="str">
        <f t="shared" si="1169"/>
        <v/>
      </c>
      <c r="T5387" s="29"/>
      <c r="U5387" s="6">
        <f t="shared" si="1170"/>
        <v>0</v>
      </c>
      <c r="V5387" s="55">
        <f t="shared" si="1171"/>
        <v>0</v>
      </c>
      <c r="W5387" s="6">
        <f t="shared" si="1172"/>
        <v>0</v>
      </c>
      <c r="X5387" s="6">
        <f t="shared" si="1173"/>
        <v>0</v>
      </c>
      <c r="AA5387">
        <f t="shared" si="1163"/>
        <v>0</v>
      </c>
    </row>
    <row r="5388" spans="1:27">
      <c r="A5388" s="67"/>
      <c r="B5388" s="68"/>
      <c r="L5388" s="8">
        <f t="shared" si="1162"/>
        <v>0</v>
      </c>
      <c r="M5388" s="54">
        <f t="shared" si="1164"/>
        <v>0</v>
      </c>
      <c r="N5388" s="6">
        <f t="shared" si="1165"/>
        <v>0</v>
      </c>
      <c r="O5388" s="6" t="str">
        <f t="shared" si="1166"/>
        <v/>
      </c>
      <c r="P5388" s="29"/>
      <c r="Q5388" s="54">
        <f t="shared" si="1167"/>
        <v>0</v>
      </c>
      <c r="R5388" s="6">
        <f t="shared" si="1168"/>
        <v>0</v>
      </c>
      <c r="S5388" s="6" t="str">
        <f t="shared" si="1169"/>
        <v/>
      </c>
      <c r="T5388" s="29"/>
      <c r="U5388" s="6">
        <f t="shared" si="1170"/>
        <v>0</v>
      </c>
      <c r="V5388" s="55">
        <f t="shared" si="1171"/>
        <v>0</v>
      </c>
      <c r="W5388" s="6">
        <f t="shared" si="1172"/>
        <v>0</v>
      </c>
      <c r="X5388" s="6">
        <f t="shared" si="1173"/>
        <v>0</v>
      </c>
      <c r="AA5388">
        <f t="shared" si="1163"/>
        <v>0</v>
      </c>
    </row>
    <row r="5389" spans="1:27">
      <c r="A5389" s="67"/>
      <c r="B5389" s="68"/>
      <c r="L5389" s="8">
        <f t="shared" ref="L5389:L5452" si="1174">A5389</f>
        <v>0</v>
      </c>
      <c r="M5389" s="54">
        <f t="shared" si="1164"/>
        <v>0</v>
      </c>
      <c r="N5389" s="6">
        <f t="shared" si="1165"/>
        <v>0</v>
      </c>
      <c r="O5389" s="6" t="str">
        <f t="shared" si="1166"/>
        <v/>
      </c>
      <c r="P5389" s="29"/>
      <c r="Q5389" s="54">
        <f t="shared" si="1167"/>
        <v>0</v>
      </c>
      <c r="R5389" s="6">
        <f t="shared" si="1168"/>
        <v>0</v>
      </c>
      <c r="S5389" s="6" t="str">
        <f t="shared" si="1169"/>
        <v/>
      </c>
      <c r="T5389" s="29"/>
      <c r="U5389" s="6">
        <f t="shared" si="1170"/>
        <v>0</v>
      </c>
      <c r="V5389" s="55">
        <f t="shared" si="1171"/>
        <v>0</v>
      </c>
      <c r="W5389" s="6">
        <f t="shared" si="1172"/>
        <v>0</v>
      </c>
      <c r="X5389" s="6">
        <f t="shared" si="1173"/>
        <v>0</v>
      </c>
      <c r="AA5389">
        <f t="shared" ref="AA5389:AA5452" si="1175">IF(Q5391=0,IF(Q5389=1,L5389,0),0)</f>
        <v>0</v>
      </c>
    </row>
    <row r="5390" spans="1:27">
      <c r="A5390" s="67"/>
      <c r="B5390" s="68"/>
      <c r="L5390" s="8">
        <f t="shared" si="1174"/>
        <v>0</v>
      </c>
      <c r="M5390" s="54">
        <f t="shared" si="1164"/>
        <v>0</v>
      </c>
      <c r="N5390" s="6">
        <f t="shared" si="1165"/>
        <v>0</v>
      </c>
      <c r="O5390" s="6" t="str">
        <f t="shared" si="1166"/>
        <v/>
      </c>
      <c r="P5390" s="29"/>
      <c r="Q5390" s="54">
        <f t="shared" si="1167"/>
        <v>0</v>
      </c>
      <c r="R5390" s="6">
        <f t="shared" si="1168"/>
        <v>0</v>
      </c>
      <c r="S5390" s="6" t="str">
        <f t="shared" si="1169"/>
        <v/>
      </c>
      <c r="T5390" s="29"/>
      <c r="U5390" s="6">
        <f t="shared" si="1170"/>
        <v>0</v>
      </c>
      <c r="V5390" s="55">
        <f t="shared" si="1171"/>
        <v>0</v>
      </c>
      <c r="W5390" s="6">
        <f t="shared" si="1172"/>
        <v>0</v>
      </c>
      <c r="X5390" s="6">
        <f t="shared" si="1173"/>
        <v>0</v>
      </c>
      <c r="AA5390">
        <f t="shared" si="1175"/>
        <v>0</v>
      </c>
    </row>
    <row r="5391" spans="1:27">
      <c r="A5391" s="67"/>
      <c r="B5391" s="68"/>
      <c r="L5391" s="8">
        <f t="shared" si="1174"/>
        <v>0</v>
      </c>
      <c r="M5391" s="54">
        <f t="shared" si="1164"/>
        <v>0</v>
      </c>
      <c r="N5391" s="6">
        <f t="shared" si="1165"/>
        <v>0</v>
      </c>
      <c r="O5391" s="6" t="str">
        <f t="shared" si="1166"/>
        <v/>
      </c>
      <c r="P5391" s="29"/>
      <c r="Q5391" s="54">
        <f t="shared" si="1167"/>
        <v>0</v>
      </c>
      <c r="R5391" s="6">
        <f t="shared" si="1168"/>
        <v>0</v>
      </c>
      <c r="S5391" s="6" t="str">
        <f t="shared" si="1169"/>
        <v/>
      </c>
      <c r="T5391" s="29"/>
      <c r="U5391" s="6">
        <f t="shared" si="1170"/>
        <v>0</v>
      </c>
      <c r="V5391" s="55">
        <f t="shared" si="1171"/>
        <v>0</v>
      </c>
      <c r="W5391" s="6">
        <f t="shared" si="1172"/>
        <v>0</v>
      </c>
      <c r="X5391" s="6">
        <f t="shared" si="1173"/>
        <v>0</v>
      </c>
      <c r="AA5391">
        <f t="shared" si="1175"/>
        <v>0</v>
      </c>
    </row>
    <row r="5392" spans="1:27">
      <c r="A5392" s="67"/>
      <c r="B5392" s="68"/>
      <c r="L5392" s="8">
        <f t="shared" si="1174"/>
        <v>0</v>
      </c>
      <c r="M5392" s="54">
        <f t="shared" si="1164"/>
        <v>0</v>
      </c>
      <c r="N5392" s="6">
        <f t="shared" si="1165"/>
        <v>0</v>
      </c>
      <c r="O5392" s="6" t="str">
        <f t="shared" si="1166"/>
        <v/>
      </c>
      <c r="P5392" s="29"/>
      <c r="Q5392" s="54">
        <f t="shared" si="1167"/>
        <v>0</v>
      </c>
      <c r="R5392" s="6">
        <f t="shared" si="1168"/>
        <v>0</v>
      </c>
      <c r="S5392" s="6" t="str">
        <f t="shared" si="1169"/>
        <v/>
      </c>
      <c r="T5392" s="29"/>
      <c r="U5392" s="6">
        <f t="shared" si="1170"/>
        <v>0</v>
      </c>
      <c r="V5392" s="55">
        <f t="shared" si="1171"/>
        <v>0</v>
      </c>
      <c r="W5392" s="6">
        <f t="shared" si="1172"/>
        <v>0</v>
      </c>
      <c r="X5392" s="6">
        <f t="shared" si="1173"/>
        <v>0</v>
      </c>
      <c r="AA5392">
        <f t="shared" si="1175"/>
        <v>0</v>
      </c>
    </row>
    <row r="5393" spans="1:27">
      <c r="A5393" s="67"/>
      <c r="B5393" s="68"/>
      <c r="L5393" s="8">
        <f t="shared" si="1174"/>
        <v>0</v>
      </c>
      <c r="M5393" s="54">
        <f t="shared" si="1164"/>
        <v>0</v>
      </c>
      <c r="N5393" s="6">
        <f t="shared" si="1165"/>
        <v>0</v>
      </c>
      <c r="O5393" s="6" t="str">
        <f t="shared" si="1166"/>
        <v/>
      </c>
      <c r="P5393" s="29"/>
      <c r="Q5393" s="54">
        <f t="shared" si="1167"/>
        <v>0</v>
      </c>
      <c r="R5393" s="6">
        <f t="shared" si="1168"/>
        <v>0</v>
      </c>
      <c r="S5393" s="6" t="str">
        <f t="shared" si="1169"/>
        <v/>
      </c>
      <c r="T5393" s="29"/>
      <c r="U5393" s="6">
        <f t="shared" si="1170"/>
        <v>0</v>
      </c>
      <c r="V5393" s="55">
        <f t="shared" si="1171"/>
        <v>0</v>
      </c>
      <c r="W5393" s="6">
        <f t="shared" si="1172"/>
        <v>0</v>
      </c>
      <c r="X5393" s="6">
        <f t="shared" si="1173"/>
        <v>0</v>
      </c>
      <c r="AA5393">
        <f t="shared" si="1175"/>
        <v>0</v>
      </c>
    </row>
    <row r="5394" spans="1:27">
      <c r="A5394" s="67"/>
      <c r="B5394" s="68"/>
      <c r="L5394" s="8">
        <f t="shared" si="1174"/>
        <v>0</v>
      </c>
      <c r="M5394" s="54">
        <f t="shared" si="1164"/>
        <v>0</v>
      </c>
      <c r="N5394" s="6">
        <f t="shared" si="1165"/>
        <v>0</v>
      </c>
      <c r="O5394" s="6" t="str">
        <f t="shared" si="1166"/>
        <v/>
      </c>
      <c r="P5394" s="29"/>
      <c r="Q5394" s="54">
        <f t="shared" si="1167"/>
        <v>0</v>
      </c>
      <c r="R5394" s="6">
        <f t="shared" si="1168"/>
        <v>0</v>
      </c>
      <c r="S5394" s="6" t="str">
        <f t="shared" si="1169"/>
        <v/>
      </c>
      <c r="T5394" s="29"/>
      <c r="U5394" s="6">
        <f t="shared" si="1170"/>
        <v>0</v>
      </c>
      <c r="V5394" s="55">
        <f t="shared" si="1171"/>
        <v>0</v>
      </c>
      <c r="W5394" s="6">
        <f t="shared" si="1172"/>
        <v>0</v>
      </c>
      <c r="X5394" s="6">
        <f t="shared" si="1173"/>
        <v>0</v>
      </c>
      <c r="AA5394">
        <f t="shared" si="1175"/>
        <v>0</v>
      </c>
    </row>
    <row r="5395" spans="1:27">
      <c r="A5395" s="67"/>
      <c r="B5395" s="68"/>
      <c r="L5395" s="8">
        <f t="shared" si="1174"/>
        <v>0</v>
      </c>
      <c r="M5395" s="54">
        <f t="shared" si="1164"/>
        <v>0</v>
      </c>
      <c r="N5395" s="6">
        <f t="shared" si="1165"/>
        <v>0</v>
      </c>
      <c r="O5395" s="6" t="str">
        <f t="shared" si="1166"/>
        <v/>
      </c>
      <c r="P5395" s="29"/>
      <c r="Q5395" s="54">
        <f t="shared" si="1167"/>
        <v>0</v>
      </c>
      <c r="R5395" s="6">
        <f t="shared" si="1168"/>
        <v>0</v>
      </c>
      <c r="S5395" s="6" t="str">
        <f t="shared" si="1169"/>
        <v/>
      </c>
      <c r="T5395" s="29"/>
      <c r="U5395" s="6">
        <f t="shared" si="1170"/>
        <v>0</v>
      </c>
      <c r="V5395" s="55">
        <f t="shared" si="1171"/>
        <v>0</v>
      </c>
      <c r="W5395" s="6">
        <f t="shared" si="1172"/>
        <v>0</v>
      </c>
      <c r="X5395" s="6">
        <f t="shared" si="1173"/>
        <v>0</v>
      </c>
      <c r="AA5395">
        <f t="shared" si="1175"/>
        <v>0</v>
      </c>
    </row>
    <row r="5396" spans="1:27">
      <c r="A5396" s="67"/>
      <c r="B5396" s="68"/>
      <c r="L5396" s="8">
        <f t="shared" si="1174"/>
        <v>0</v>
      </c>
      <c r="M5396" s="54">
        <f t="shared" si="1164"/>
        <v>0</v>
      </c>
      <c r="N5396" s="6">
        <f t="shared" si="1165"/>
        <v>0</v>
      </c>
      <c r="O5396" s="6" t="str">
        <f t="shared" si="1166"/>
        <v/>
      </c>
      <c r="P5396" s="29"/>
      <c r="Q5396" s="54">
        <f t="shared" si="1167"/>
        <v>0</v>
      </c>
      <c r="R5396" s="6">
        <f t="shared" si="1168"/>
        <v>0</v>
      </c>
      <c r="S5396" s="6" t="str">
        <f t="shared" si="1169"/>
        <v/>
      </c>
      <c r="T5396" s="29"/>
      <c r="U5396" s="6">
        <f t="shared" si="1170"/>
        <v>0</v>
      </c>
      <c r="V5396" s="55">
        <f t="shared" si="1171"/>
        <v>0</v>
      </c>
      <c r="W5396" s="6">
        <f t="shared" si="1172"/>
        <v>0</v>
      </c>
      <c r="X5396" s="6">
        <f t="shared" si="1173"/>
        <v>0</v>
      </c>
      <c r="AA5396">
        <f t="shared" si="1175"/>
        <v>0</v>
      </c>
    </row>
    <row r="5397" spans="1:27">
      <c r="A5397" s="67"/>
      <c r="B5397" s="68"/>
      <c r="L5397" s="8">
        <f t="shared" si="1174"/>
        <v>0</v>
      </c>
      <c r="M5397" s="54">
        <f t="shared" si="1164"/>
        <v>0</v>
      </c>
      <c r="N5397" s="6">
        <f t="shared" si="1165"/>
        <v>0</v>
      </c>
      <c r="O5397" s="6" t="str">
        <f t="shared" si="1166"/>
        <v/>
      </c>
      <c r="P5397" s="29"/>
      <c r="Q5397" s="54">
        <f t="shared" si="1167"/>
        <v>0</v>
      </c>
      <c r="R5397" s="6">
        <f t="shared" si="1168"/>
        <v>0</v>
      </c>
      <c r="S5397" s="6" t="str">
        <f t="shared" si="1169"/>
        <v/>
      </c>
      <c r="T5397" s="29"/>
      <c r="U5397" s="6">
        <f t="shared" si="1170"/>
        <v>0</v>
      </c>
      <c r="V5397" s="55">
        <f t="shared" si="1171"/>
        <v>0</v>
      </c>
      <c r="W5397" s="6">
        <f t="shared" si="1172"/>
        <v>0</v>
      </c>
      <c r="X5397" s="6">
        <f t="shared" si="1173"/>
        <v>0</v>
      </c>
      <c r="AA5397">
        <f t="shared" si="1175"/>
        <v>0</v>
      </c>
    </row>
    <row r="5398" spans="1:27">
      <c r="A5398" s="67"/>
      <c r="B5398" s="68"/>
      <c r="L5398" s="8">
        <f t="shared" si="1174"/>
        <v>0</v>
      </c>
      <c r="M5398" s="54">
        <f t="shared" si="1164"/>
        <v>0</v>
      </c>
      <c r="N5398" s="6">
        <f t="shared" si="1165"/>
        <v>0</v>
      </c>
      <c r="O5398" s="6" t="str">
        <f t="shared" si="1166"/>
        <v/>
      </c>
      <c r="P5398" s="29"/>
      <c r="Q5398" s="54">
        <f t="shared" si="1167"/>
        <v>0</v>
      </c>
      <c r="R5398" s="6">
        <f t="shared" si="1168"/>
        <v>0</v>
      </c>
      <c r="S5398" s="6" t="str">
        <f t="shared" si="1169"/>
        <v/>
      </c>
      <c r="T5398" s="29"/>
      <c r="U5398" s="6">
        <f t="shared" si="1170"/>
        <v>0</v>
      </c>
      <c r="V5398" s="55">
        <f t="shared" si="1171"/>
        <v>0</v>
      </c>
      <c r="W5398" s="6">
        <f t="shared" si="1172"/>
        <v>0</v>
      </c>
      <c r="X5398" s="6">
        <f t="shared" si="1173"/>
        <v>0</v>
      </c>
      <c r="AA5398">
        <f t="shared" si="1175"/>
        <v>0</v>
      </c>
    </row>
    <row r="5399" spans="1:27">
      <c r="A5399" s="67"/>
      <c r="B5399" s="68"/>
      <c r="L5399" s="8">
        <f t="shared" si="1174"/>
        <v>0</v>
      </c>
      <c r="M5399" s="54">
        <f t="shared" si="1164"/>
        <v>0</v>
      </c>
      <c r="N5399" s="6">
        <f t="shared" si="1165"/>
        <v>0</v>
      </c>
      <c r="O5399" s="6" t="str">
        <f t="shared" si="1166"/>
        <v/>
      </c>
      <c r="P5399" s="29"/>
      <c r="Q5399" s="54">
        <f t="shared" si="1167"/>
        <v>0</v>
      </c>
      <c r="R5399" s="6">
        <f t="shared" si="1168"/>
        <v>0</v>
      </c>
      <c r="S5399" s="6" t="str">
        <f t="shared" si="1169"/>
        <v/>
      </c>
      <c r="T5399" s="29"/>
      <c r="U5399" s="6">
        <f t="shared" si="1170"/>
        <v>0</v>
      </c>
      <c r="V5399" s="55">
        <f t="shared" si="1171"/>
        <v>0</v>
      </c>
      <c r="W5399" s="6">
        <f t="shared" si="1172"/>
        <v>0</v>
      </c>
      <c r="X5399" s="6">
        <f t="shared" si="1173"/>
        <v>0</v>
      </c>
      <c r="AA5399">
        <f t="shared" si="1175"/>
        <v>0</v>
      </c>
    </row>
    <row r="5400" spans="1:27">
      <c r="A5400" s="67"/>
      <c r="B5400" s="68"/>
      <c r="L5400" s="8">
        <f t="shared" si="1174"/>
        <v>0</v>
      </c>
      <c r="M5400" s="54">
        <f t="shared" si="1164"/>
        <v>0</v>
      </c>
      <c r="N5400" s="6">
        <f t="shared" si="1165"/>
        <v>0</v>
      </c>
      <c r="O5400" s="6" t="str">
        <f t="shared" si="1166"/>
        <v/>
      </c>
      <c r="P5400" s="29"/>
      <c r="Q5400" s="54">
        <f t="shared" si="1167"/>
        <v>0</v>
      </c>
      <c r="R5400" s="6">
        <f t="shared" si="1168"/>
        <v>0</v>
      </c>
      <c r="S5400" s="6" t="str">
        <f t="shared" si="1169"/>
        <v/>
      </c>
      <c r="T5400" s="29"/>
      <c r="U5400" s="6">
        <f t="shared" si="1170"/>
        <v>0</v>
      </c>
      <c r="V5400" s="55">
        <f t="shared" si="1171"/>
        <v>0</v>
      </c>
      <c r="W5400" s="6">
        <f t="shared" si="1172"/>
        <v>0</v>
      </c>
      <c r="X5400" s="6">
        <f t="shared" si="1173"/>
        <v>0</v>
      </c>
      <c r="AA5400">
        <f t="shared" si="1175"/>
        <v>0</v>
      </c>
    </row>
    <row r="5401" spans="1:27">
      <c r="A5401" s="67"/>
      <c r="B5401" s="68"/>
      <c r="L5401" s="8">
        <f t="shared" si="1174"/>
        <v>0</v>
      </c>
      <c r="M5401" s="54">
        <f t="shared" si="1164"/>
        <v>0</v>
      </c>
      <c r="N5401" s="6">
        <f t="shared" si="1165"/>
        <v>0</v>
      </c>
      <c r="O5401" s="6" t="str">
        <f t="shared" si="1166"/>
        <v/>
      </c>
      <c r="P5401" s="29"/>
      <c r="Q5401" s="54">
        <f t="shared" si="1167"/>
        <v>0</v>
      </c>
      <c r="R5401" s="6">
        <f t="shared" si="1168"/>
        <v>0</v>
      </c>
      <c r="S5401" s="6" t="str">
        <f t="shared" si="1169"/>
        <v/>
      </c>
      <c r="T5401" s="29"/>
      <c r="U5401" s="6">
        <f t="shared" si="1170"/>
        <v>0</v>
      </c>
      <c r="V5401" s="55">
        <f t="shared" si="1171"/>
        <v>0</v>
      </c>
      <c r="W5401" s="6">
        <f t="shared" si="1172"/>
        <v>0</v>
      </c>
      <c r="X5401" s="6">
        <f t="shared" si="1173"/>
        <v>0</v>
      </c>
      <c r="AA5401">
        <f t="shared" si="1175"/>
        <v>0</v>
      </c>
    </row>
    <row r="5402" spans="1:27">
      <c r="A5402" s="67"/>
      <c r="B5402" s="68"/>
      <c r="L5402" s="8">
        <f t="shared" si="1174"/>
        <v>0</v>
      </c>
      <c r="M5402" s="54">
        <f t="shared" si="1164"/>
        <v>0</v>
      </c>
      <c r="N5402" s="6">
        <f t="shared" si="1165"/>
        <v>0</v>
      </c>
      <c r="O5402" s="6" t="str">
        <f t="shared" si="1166"/>
        <v/>
      </c>
      <c r="P5402" s="29"/>
      <c r="Q5402" s="54">
        <f t="shared" si="1167"/>
        <v>0</v>
      </c>
      <c r="R5402" s="6">
        <f t="shared" si="1168"/>
        <v>0</v>
      </c>
      <c r="S5402" s="6" t="str">
        <f t="shared" si="1169"/>
        <v/>
      </c>
      <c r="T5402" s="29"/>
      <c r="U5402" s="6">
        <f t="shared" si="1170"/>
        <v>0</v>
      </c>
      <c r="V5402" s="55">
        <f t="shared" si="1171"/>
        <v>0</v>
      </c>
      <c r="W5402" s="6">
        <f t="shared" si="1172"/>
        <v>0</v>
      </c>
      <c r="X5402" s="6">
        <f t="shared" si="1173"/>
        <v>0</v>
      </c>
      <c r="AA5402">
        <f t="shared" si="1175"/>
        <v>0</v>
      </c>
    </row>
    <row r="5403" spans="1:27">
      <c r="A5403" s="67"/>
      <c r="B5403" s="68"/>
      <c r="L5403" s="8">
        <f t="shared" si="1174"/>
        <v>0</v>
      </c>
      <c r="M5403" s="54">
        <f t="shared" si="1164"/>
        <v>0</v>
      </c>
      <c r="N5403" s="6">
        <f t="shared" si="1165"/>
        <v>0</v>
      </c>
      <c r="O5403" s="6" t="str">
        <f t="shared" si="1166"/>
        <v/>
      </c>
      <c r="P5403" s="29"/>
      <c r="Q5403" s="54">
        <f t="shared" si="1167"/>
        <v>0</v>
      </c>
      <c r="R5403" s="6">
        <f t="shared" si="1168"/>
        <v>0</v>
      </c>
      <c r="S5403" s="6" t="str">
        <f t="shared" si="1169"/>
        <v/>
      </c>
      <c r="T5403" s="29"/>
      <c r="U5403" s="6">
        <f t="shared" si="1170"/>
        <v>0</v>
      </c>
      <c r="V5403" s="55">
        <f t="shared" si="1171"/>
        <v>0</v>
      </c>
      <c r="W5403" s="6">
        <f t="shared" si="1172"/>
        <v>0</v>
      </c>
      <c r="X5403" s="6">
        <f t="shared" si="1173"/>
        <v>0</v>
      </c>
      <c r="AA5403">
        <f t="shared" si="1175"/>
        <v>0</v>
      </c>
    </row>
    <row r="5404" spans="1:27">
      <c r="A5404" s="67"/>
      <c r="B5404" s="68"/>
      <c r="L5404" s="8">
        <f t="shared" si="1174"/>
        <v>0</v>
      </c>
      <c r="M5404" s="54">
        <f t="shared" si="1164"/>
        <v>0</v>
      </c>
      <c r="N5404" s="6">
        <f t="shared" si="1165"/>
        <v>0</v>
      </c>
      <c r="O5404" s="6" t="str">
        <f t="shared" si="1166"/>
        <v/>
      </c>
      <c r="P5404" s="29"/>
      <c r="Q5404" s="54">
        <f t="shared" si="1167"/>
        <v>0</v>
      </c>
      <c r="R5404" s="6">
        <f t="shared" si="1168"/>
        <v>0</v>
      </c>
      <c r="S5404" s="6" t="str">
        <f t="shared" si="1169"/>
        <v/>
      </c>
      <c r="T5404" s="29"/>
      <c r="U5404" s="6">
        <f t="shared" si="1170"/>
        <v>0</v>
      </c>
      <c r="V5404" s="55">
        <f t="shared" si="1171"/>
        <v>0</v>
      </c>
      <c r="W5404" s="6">
        <f t="shared" si="1172"/>
        <v>0</v>
      </c>
      <c r="X5404" s="6">
        <f t="shared" si="1173"/>
        <v>0</v>
      </c>
      <c r="AA5404">
        <f t="shared" si="1175"/>
        <v>0</v>
      </c>
    </row>
    <row r="5405" spans="1:27">
      <c r="A5405" s="67"/>
      <c r="B5405" s="68"/>
      <c r="L5405" s="8">
        <f t="shared" si="1174"/>
        <v>0</v>
      </c>
      <c r="M5405" s="54">
        <f t="shared" si="1164"/>
        <v>0</v>
      </c>
      <c r="N5405" s="6">
        <f t="shared" si="1165"/>
        <v>0</v>
      </c>
      <c r="O5405" s="6" t="str">
        <f t="shared" si="1166"/>
        <v/>
      </c>
      <c r="P5405" s="29"/>
      <c r="Q5405" s="54">
        <f t="shared" si="1167"/>
        <v>0</v>
      </c>
      <c r="R5405" s="6">
        <f t="shared" si="1168"/>
        <v>0</v>
      </c>
      <c r="S5405" s="6" t="str">
        <f t="shared" si="1169"/>
        <v/>
      </c>
      <c r="T5405" s="29"/>
      <c r="U5405" s="6">
        <f t="shared" si="1170"/>
        <v>0</v>
      </c>
      <c r="V5405" s="55">
        <f t="shared" si="1171"/>
        <v>0</v>
      </c>
      <c r="W5405" s="6">
        <f t="shared" si="1172"/>
        <v>0</v>
      </c>
      <c r="X5405" s="6">
        <f t="shared" si="1173"/>
        <v>0</v>
      </c>
      <c r="AA5405">
        <f t="shared" si="1175"/>
        <v>0</v>
      </c>
    </row>
    <row r="5406" spans="1:27">
      <c r="A5406" s="67"/>
      <c r="B5406" s="68"/>
      <c r="L5406" s="8">
        <f t="shared" si="1174"/>
        <v>0</v>
      </c>
      <c r="M5406" s="54">
        <f t="shared" si="1164"/>
        <v>0</v>
      </c>
      <c r="N5406" s="6">
        <f t="shared" si="1165"/>
        <v>0</v>
      </c>
      <c r="O5406" s="6" t="str">
        <f t="shared" si="1166"/>
        <v/>
      </c>
      <c r="P5406" s="29"/>
      <c r="Q5406" s="54">
        <f t="shared" si="1167"/>
        <v>0</v>
      </c>
      <c r="R5406" s="6">
        <f t="shared" si="1168"/>
        <v>0</v>
      </c>
      <c r="S5406" s="6" t="str">
        <f t="shared" si="1169"/>
        <v/>
      </c>
      <c r="T5406" s="29"/>
      <c r="U5406" s="6">
        <f t="shared" si="1170"/>
        <v>0</v>
      </c>
      <c r="V5406" s="55">
        <f t="shared" si="1171"/>
        <v>0</v>
      </c>
      <c r="W5406" s="6">
        <f t="shared" si="1172"/>
        <v>0</v>
      </c>
      <c r="X5406" s="6">
        <f t="shared" si="1173"/>
        <v>0</v>
      </c>
      <c r="AA5406">
        <f t="shared" si="1175"/>
        <v>0</v>
      </c>
    </row>
    <row r="5407" spans="1:27">
      <c r="A5407" s="67"/>
      <c r="B5407" s="68"/>
      <c r="L5407" s="8">
        <f t="shared" si="1174"/>
        <v>0</v>
      </c>
      <c r="M5407" s="54">
        <f t="shared" si="1164"/>
        <v>0</v>
      </c>
      <c r="N5407" s="6">
        <f t="shared" si="1165"/>
        <v>0</v>
      </c>
      <c r="O5407" s="6" t="str">
        <f t="shared" si="1166"/>
        <v/>
      </c>
      <c r="P5407" s="29"/>
      <c r="Q5407" s="54">
        <f t="shared" si="1167"/>
        <v>0</v>
      </c>
      <c r="R5407" s="6">
        <f t="shared" si="1168"/>
        <v>0</v>
      </c>
      <c r="S5407" s="6" t="str">
        <f t="shared" si="1169"/>
        <v/>
      </c>
      <c r="T5407" s="29"/>
      <c r="U5407" s="6">
        <f t="shared" si="1170"/>
        <v>0</v>
      </c>
      <c r="V5407" s="55">
        <f t="shared" si="1171"/>
        <v>0</v>
      </c>
      <c r="W5407" s="6">
        <f t="shared" si="1172"/>
        <v>0</v>
      </c>
      <c r="X5407" s="6">
        <f t="shared" si="1173"/>
        <v>0</v>
      </c>
      <c r="AA5407">
        <f t="shared" si="1175"/>
        <v>0</v>
      </c>
    </row>
    <row r="5408" spans="1:27">
      <c r="A5408" s="67"/>
      <c r="B5408" s="68"/>
      <c r="L5408" s="8">
        <f t="shared" si="1174"/>
        <v>0</v>
      </c>
      <c r="M5408" s="54">
        <f t="shared" si="1164"/>
        <v>0</v>
      </c>
      <c r="N5408" s="6">
        <f t="shared" si="1165"/>
        <v>0</v>
      </c>
      <c r="O5408" s="6" t="str">
        <f t="shared" si="1166"/>
        <v/>
      </c>
      <c r="P5408" s="29"/>
      <c r="Q5408" s="54">
        <f t="shared" si="1167"/>
        <v>0</v>
      </c>
      <c r="R5408" s="6">
        <f t="shared" si="1168"/>
        <v>0</v>
      </c>
      <c r="S5408" s="6" t="str">
        <f t="shared" si="1169"/>
        <v/>
      </c>
      <c r="T5408" s="29"/>
      <c r="U5408" s="6">
        <f t="shared" si="1170"/>
        <v>0</v>
      </c>
      <c r="V5408" s="55">
        <f t="shared" si="1171"/>
        <v>0</v>
      </c>
      <c r="W5408" s="6">
        <f t="shared" si="1172"/>
        <v>0</v>
      </c>
      <c r="X5408" s="6">
        <f t="shared" si="1173"/>
        <v>0</v>
      </c>
      <c r="AA5408">
        <f t="shared" si="1175"/>
        <v>0</v>
      </c>
    </row>
    <row r="5409" spans="1:27">
      <c r="A5409" s="67"/>
      <c r="B5409" s="68"/>
      <c r="L5409" s="8">
        <f t="shared" si="1174"/>
        <v>0</v>
      </c>
      <c r="M5409" s="54">
        <f t="shared" si="1164"/>
        <v>0</v>
      </c>
      <c r="N5409" s="6">
        <f t="shared" si="1165"/>
        <v>0</v>
      </c>
      <c r="O5409" s="6" t="str">
        <f t="shared" si="1166"/>
        <v/>
      </c>
      <c r="P5409" s="29"/>
      <c r="Q5409" s="54">
        <f t="shared" si="1167"/>
        <v>0</v>
      </c>
      <c r="R5409" s="6">
        <f t="shared" si="1168"/>
        <v>0</v>
      </c>
      <c r="S5409" s="6" t="str">
        <f t="shared" si="1169"/>
        <v/>
      </c>
      <c r="T5409" s="29"/>
      <c r="U5409" s="6">
        <f t="shared" si="1170"/>
        <v>0</v>
      </c>
      <c r="V5409" s="55">
        <f t="shared" si="1171"/>
        <v>0</v>
      </c>
      <c r="W5409" s="6">
        <f t="shared" si="1172"/>
        <v>0</v>
      </c>
      <c r="X5409" s="6">
        <f t="shared" si="1173"/>
        <v>0</v>
      </c>
      <c r="AA5409">
        <f t="shared" si="1175"/>
        <v>0</v>
      </c>
    </row>
    <row r="5410" spans="1:27">
      <c r="A5410" s="67"/>
      <c r="B5410" s="68"/>
      <c r="L5410" s="8">
        <f t="shared" si="1174"/>
        <v>0</v>
      </c>
      <c r="M5410" s="54">
        <f t="shared" si="1164"/>
        <v>0</v>
      </c>
      <c r="N5410" s="6">
        <f t="shared" si="1165"/>
        <v>0</v>
      </c>
      <c r="O5410" s="6" t="str">
        <f t="shared" si="1166"/>
        <v/>
      </c>
      <c r="P5410" s="29"/>
      <c r="Q5410" s="54">
        <f t="shared" si="1167"/>
        <v>0</v>
      </c>
      <c r="R5410" s="6">
        <f t="shared" si="1168"/>
        <v>0</v>
      </c>
      <c r="S5410" s="6" t="str">
        <f t="shared" si="1169"/>
        <v/>
      </c>
      <c r="T5410" s="29"/>
      <c r="U5410" s="6">
        <f t="shared" si="1170"/>
        <v>0</v>
      </c>
      <c r="V5410" s="55">
        <f t="shared" si="1171"/>
        <v>0</v>
      </c>
      <c r="W5410" s="6">
        <f t="shared" si="1172"/>
        <v>0</v>
      </c>
      <c r="X5410" s="6">
        <f t="shared" si="1173"/>
        <v>0</v>
      </c>
      <c r="AA5410">
        <f t="shared" si="1175"/>
        <v>0</v>
      </c>
    </row>
    <row r="5411" spans="1:27">
      <c r="A5411" s="67"/>
      <c r="B5411" s="68"/>
      <c r="L5411" s="8">
        <f t="shared" si="1174"/>
        <v>0</v>
      </c>
      <c r="M5411" s="54">
        <f t="shared" si="1164"/>
        <v>0</v>
      </c>
      <c r="N5411" s="6">
        <f t="shared" si="1165"/>
        <v>0</v>
      </c>
      <c r="O5411" s="6" t="str">
        <f t="shared" si="1166"/>
        <v/>
      </c>
      <c r="P5411" s="29"/>
      <c r="Q5411" s="54">
        <f t="shared" si="1167"/>
        <v>0</v>
      </c>
      <c r="R5411" s="6">
        <f t="shared" si="1168"/>
        <v>0</v>
      </c>
      <c r="S5411" s="6" t="str">
        <f t="shared" si="1169"/>
        <v/>
      </c>
      <c r="T5411" s="29"/>
      <c r="U5411" s="6">
        <f t="shared" si="1170"/>
        <v>0</v>
      </c>
      <c r="V5411" s="55">
        <f t="shared" si="1171"/>
        <v>0</v>
      </c>
      <c r="W5411" s="6">
        <f t="shared" si="1172"/>
        <v>0</v>
      </c>
      <c r="X5411" s="6">
        <f t="shared" si="1173"/>
        <v>0</v>
      </c>
      <c r="AA5411">
        <f t="shared" si="1175"/>
        <v>0</v>
      </c>
    </row>
    <row r="5412" spans="1:27">
      <c r="A5412" s="67"/>
      <c r="B5412" s="68"/>
      <c r="L5412" s="8">
        <f t="shared" si="1174"/>
        <v>0</v>
      </c>
      <c r="M5412" s="54">
        <f t="shared" si="1164"/>
        <v>0</v>
      </c>
      <c r="N5412" s="6">
        <f t="shared" si="1165"/>
        <v>0</v>
      </c>
      <c r="O5412" s="6" t="str">
        <f t="shared" si="1166"/>
        <v/>
      </c>
      <c r="P5412" s="29"/>
      <c r="Q5412" s="54">
        <f t="shared" si="1167"/>
        <v>0</v>
      </c>
      <c r="R5412" s="6">
        <f t="shared" si="1168"/>
        <v>0</v>
      </c>
      <c r="S5412" s="6" t="str">
        <f t="shared" si="1169"/>
        <v/>
      </c>
      <c r="T5412" s="29"/>
      <c r="U5412" s="6">
        <f t="shared" si="1170"/>
        <v>0</v>
      </c>
      <c r="V5412" s="55">
        <f t="shared" si="1171"/>
        <v>0</v>
      </c>
      <c r="W5412" s="6">
        <f t="shared" si="1172"/>
        <v>0</v>
      </c>
      <c r="X5412" s="6">
        <f t="shared" si="1173"/>
        <v>0</v>
      </c>
      <c r="AA5412">
        <f t="shared" si="1175"/>
        <v>0</v>
      </c>
    </row>
    <row r="5413" spans="1:27">
      <c r="A5413" s="67"/>
      <c r="B5413" s="68"/>
      <c r="L5413" s="8">
        <f t="shared" si="1174"/>
        <v>0</v>
      </c>
      <c r="M5413" s="54">
        <f t="shared" si="1164"/>
        <v>0</v>
      </c>
      <c r="N5413" s="6">
        <f t="shared" si="1165"/>
        <v>0</v>
      </c>
      <c r="O5413" s="6" t="str">
        <f t="shared" si="1166"/>
        <v/>
      </c>
      <c r="P5413" s="29"/>
      <c r="Q5413" s="54">
        <f t="shared" si="1167"/>
        <v>0</v>
      </c>
      <c r="R5413" s="6">
        <f t="shared" si="1168"/>
        <v>0</v>
      </c>
      <c r="S5413" s="6" t="str">
        <f t="shared" si="1169"/>
        <v/>
      </c>
      <c r="T5413" s="29"/>
      <c r="U5413" s="6">
        <f t="shared" si="1170"/>
        <v>0</v>
      </c>
      <c r="V5413" s="55">
        <f t="shared" si="1171"/>
        <v>0</v>
      </c>
      <c r="W5413" s="6">
        <f t="shared" si="1172"/>
        <v>0</v>
      </c>
      <c r="X5413" s="6">
        <f t="shared" si="1173"/>
        <v>0</v>
      </c>
      <c r="AA5413">
        <f t="shared" si="1175"/>
        <v>0</v>
      </c>
    </row>
    <row r="5414" spans="1:27">
      <c r="A5414" s="67"/>
      <c r="B5414" s="68"/>
      <c r="L5414" s="8">
        <f t="shared" si="1174"/>
        <v>0</v>
      </c>
      <c r="M5414" s="54">
        <f t="shared" si="1164"/>
        <v>0</v>
      </c>
      <c r="N5414" s="6">
        <f t="shared" si="1165"/>
        <v>0</v>
      </c>
      <c r="O5414" s="6" t="str">
        <f t="shared" si="1166"/>
        <v/>
      </c>
      <c r="P5414" s="29"/>
      <c r="Q5414" s="54">
        <f t="shared" si="1167"/>
        <v>0</v>
      </c>
      <c r="R5414" s="6">
        <f t="shared" si="1168"/>
        <v>0</v>
      </c>
      <c r="S5414" s="6" t="str">
        <f t="shared" si="1169"/>
        <v/>
      </c>
      <c r="T5414" s="29"/>
      <c r="U5414" s="6">
        <f t="shared" si="1170"/>
        <v>0</v>
      </c>
      <c r="V5414" s="55">
        <f t="shared" si="1171"/>
        <v>0</v>
      </c>
      <c r="W5414" s="6">
        <f t="shared" si="1172"/>
        <v>0</v>
      </c>
      <c r="X5414" s="6">
        <f t="shared" si="1173"/>
        <v>0</v>
      </c>
      <c r="AA5414">
        <f t="shared" si="1175"/>
        <v>0</v>
      </c>
    </row>
    <row r="5415" spans="1:27">
      <c r="A5415" s="67"/>
      <c r="B5415" s="68"/>
      <c r="L5415" s="8">
        <f t="shared" si="1174"/>
        <v>0</v>
      </c>
      <c r="M5415" s="54">
        <f t="shared" si="1164"/>
        <v>0</v>
      </c>
      <c r="N5415" s="6">
        <f t="shared" si="1165"/>
        <v>0</v>
      </c>
      <c r="O5415" s="6" t="str">
        <f t="shared" si="1166"/>
        <v/>
      </c>
      <c r="P5415" s="29"/>
      <c r="Q5415" s="54">
        <f t="shared" si="1167"/>
        <v>0</v>
      </c>
      <c r="R5415" s="6">
        <f t="shared" si="1168"/>
        <v>0</v>
      </c>
      <c r="S5415" s="6" t="str">
        <f t="shared" si="1169"/>
        <v/>
      </c>
      <c r="T5415" s="29"/>
      <c r="U5415" s="6">
        <f t="shared" si="1170"/>
        <v>0</v>
      </c>
      <c r="V5415" s="55">
        <f t="shared" si="1171"/>
        <v>0</v>
      </c>
      <c r="W5415" s="6">
        <f t="shared" si="1172"/>
        <v>0</v>
      </c>
      <c r="X5415" s="6">
        <f t="shared" si="1173"/>
        <v>0</v>
      </c>
      <c r="AA5415">
        <f t="shared" si="1175"/>
        <v>0</v>
      </c>
    </row>
    <row r="5416" spans="1:27">
      <c r="A5416" s="67"/>
      <c r="B5416" s="68"/>
      <c r="L5416" s="8">
        <f t="shared" si="1174"/>
        <v>0</v>
      </c>
      <c r="M5416" s="54">
        <f t="shared" si="1164"/>
        <v>0</v>
      </c>
      <c r="N5416" s="6">
        <f t="shared" si="1165"/>
        <v>0</v>
      </c>
      <c r="O5416" s="6" t="str">
        <f t="shared" si="1166"/>
        <v/>
      </c>
      <c r="P5416" s="29"/>
      <c r="Q5416" s="54">
        <f t="shared" si="1167"/>
        <v>0</v>
      </c>
      <c r="R5416" s="6">
        <f t="shared" si="1168"/>
        <v>0</v>
      </c>
      <c r="S5416" s="6" t="str">
        <f t="shared" si="1169"/>
        <v/>
      </c>
      <c r="T5416" s="29"/>
      <c r="U5416" s="6">
        <f t="shared" si="1170"/>
        <v>0</v>
      </c>
      <c r="V5416" s="55">
        <f t="shared" si="1171"/>
        <v>0</v>
      </c>
      <c r="W5416" s="6">
        <f t="shared" si="1172"/>
        <v>0</v>
      </c>
      <c r="X5416" s="6">
        <f t="shared" si="1173"/>
        <v>0</v>
      </c>
      <c r="AA5416">
        <f t="shared" si="1175"/>
        <v>0</v>
      </c>
    </row>
    <row r="5417" spans="1:27">
      <c r="A5417" s="67"/>
      <c r="B5417" s="68"/>
      <c r="L5417" s="8">
        <f t="shared" si="1174"/>
        <v>0</v>
      </c>
      <c r="M5417" s="54">
        <f t="shared" si="1164"/>
        <v>0</v>
      </c>
      <c r="N5417" s="6">
        <f t="shared" si="1165"/>
        <v>0</v>
      </c>
      <c r="O5417" s="6" t="str">
        <f t="shared" si="1166"/>
        <v/>
      </c>
      <c r="P5417" s="29"/>
      <c r="Q5417" s="54">
        <f t="shared" si="1167"/>
        <v>0</v>
      </c>
      <c r="R5417" s="6">
        <f t="shared" si="1168"/>
        <v>0</v>
      </c>
      <c r="S5417" s="6" t="str">
        <f t="shared" si="1169"/>
        <v/>
      </c>
      <c r="T5417" s="29"/>
      <c r="U5417" s="6">
        <f t="shared" si="1170"/>
        <v>0</v>
      </c>
      <c r="V5417" s="55">
        <f t="shared" si="1171"/>
        <v>0</v>
      </c>
      <c r="W5417" s="6">
        <f t="shared" si="1172"/>
        <v>0</v>
      </c>
      <c r="X5417" s="6">
        <f t="shared" si="1173"/>
        <v>0</v>
      </c>
      <c r="AA5417">
        <f t="shared" si="1175"/>
        <v>0</v>
      </c>
    </row>
    <row r="5418" spans="1:27">
      <c r="A5418" s="67"/>
      <c r="B5418" s="68"/>
      <c r="L5418" s="8">
        <f t="shared" si="1174"/>
        <v>0</v>
      </c>
      <c r="M5418" s="54">
        <f t="shared" si="1164"/>
        <v>0</v>
      </c>
      <c r="N5418" s="6">
        <f t="shared" si="1165"/>
        <v>0</v>
      </c>
      <c r="O5418" s="6" t="str">
        <f t="shared" si="1166"/>
        <v/>
      </c>
      <c r="P5418" s="29"/>
      <c r="Q5418" s="54">
        <f t="shared" si="1167"/>
        <v>0</v>
      </c>
      <c r="R5418" s="6">
        <f t="shared" si="1168"/>
        <v>0</v>
      </c>
      <c r="S5418" s="6" t="str">
        <f t="shared" si="1169"/>
        <v/>
      </c>
      <c r="T5418" s="29"/>
      <c r="U5418" s="6">
        <f t="shared" si="1170"/>
        <v>0</v>
      </c>
      <c r="V5418" s="55">
        <f t="shared" si="1171"/>
        <v>0</v>
      </c>
      <c r="W5418" s="6">
        <f t="shared" si="1172"/>
        <v>0</v>
      </c>
      <c r="X5418" s="6">
        <f t="shared" si="1173"/>
        <v>0</v>
      </c>
      <c r="AA5418">
        <f t="shared" si="1175"/>
        <v>0</v>
      </c>
    </row>
    <row r="5419" spans="1:27">
      <c r="A5419" s="67"/>
      <c r="B5419" s="68"/>
      <c r="L5419" s="8">
        <f t="shared" si="1174"/>
        <v>0</v>
      </c>
      <c r="M5419" s="54">
        <f t="shared" si="1164"/>
        <v>0</v>
      </c>
      <c r="N5419" s="6">
        <f t="shared" si="1165"/>
        <v>0</v>
      </c>
      <c r="O5419" s="6" t="str">
        <f t="shared" si="1166"/>
        <v/>
      </c>
      <c r="P5419" s="29"/>
      <c r="Q5419" s="54">
        <f t="shared" si="1167"/>
        <v>0</v>
      </c>
      <c r="R5419" s="6">
        <f t="shared" si="1168"/>
        <v>0</v>
      </c>
      <c r="S5419" s="6" t="str">
        <f t="shared" si="1169"/>
        <v/>
      </c>
      <c r="T5419" s="29"/>
      <c r="U5419" s="6">
        <f t="shared" si="1170"/>
        <v>0</v>
      </c>
      <c r="V5419" s="55">
        <f t="shared" si="1171"/>
        <v>0</v>
      </c>
      <c r="W5419" s="6">
        <f t="shared" si="1172"/>
        <v>0</v>
      </c>
      <c r="X5419" s="6">
        <f t="shared" si="1173"/>
        <v>0</v>
      </c>
      <c r="AA5419">
        <f t="shared" si="1175"/>
        <v>0</v>
      </c>
    </row>
    <row r="5420" spans="1:27">
      <c r="A5420" s="67"/>
      <c r="B5420" s="68"/>
      <c r="L5420" s="8">
        <f t="shared" si="1174"/>
        <v>0</v>
      </c>
      <c r="M5420" s="54">
        <f t="shared" si="1164"/>
        <v>0</v>
      </c>
      <c r="N5420" s="6">
        <f t="shared" si="1165"/>
        <v>0</v>
      </c>
      <c r="O5420" s="6" t="str">
        <f t="shared" si="1166"/>
        <v/>
      </c>
      <c r="P5420" s="29"/>
      <c r="Q5420" s="54">
        <f t="shared" si="1167"/>
        <v>0</v>
      </c>
      <c r="R5420" s="6">
        <f t="shared" si="1168"/>
        <v>0</v>
      </c>
      <c r="S5420" s="6" t="str">
        <f t="shared" si="1169"/>
        <v/>
      </c>
      <c r="T5420" s="29"/>
      <c r="U5420" s="6">
        <f t="shared" si="1170"/>
        <v>0</v>
      </c>
      <c r="V5420" s="55">
        <f t="shared" si="1171"/>
        <v>0</v>
      </c>
      <c r="W5420" s="6">
        <f t="shared" si="1172"/>
        <v>0</v>
      </c>
      <c r="X5420" s="6">
        <f t="shared" si="1173"/>
        <v>0</v>
      </c>
      <c r="AA5420">
        <f t="shared" si="1175"/>
        <v>0</v>
      </c>
    </row>
    <row r="5421" spans="1:27">
      <c r="A5421" s="67"/>
      <c r="B5421" s="68"/>
      <c r="L5421" s="8">
        <f t="shared" si="1174"/>
        <v>0</v>
      </c>
      <c r="M5421" s="54">
        <f t="shared" si="1164"/>
        <v>0</v>
      </c>
      <c r="N5421" s="6">
        <f t="shared" si="1165"/>
        <v>0</v>
      </c>
      <c r="O5421" s="6" t="str">
        <f t="shared" si="1166"/>
        <v/>
      </c>
      <c r="P5421" s="29"/>
      <c r="Q5421" s="54">
        <f t="shared" si="1167"/>
        <v>0</v>
      </c>
      <c r="R5421" s="6">
        <f t="shared" si="1168"/>
        <v>0</v>
      </c>
      <c r="S5421" s="6" t="str">
        <f t="shared" si="1169"/>
        <v/>
      </c>
      <c r="T5421" s="29"/>
      <c r="U5421" s="6">
        <f t="shared" si="1170"/>
        <v>0</v>
      </c>
      <c r="V5421" s="55">
        <f t="shared" si="1171"/>
        <v>0</v>
      </c>
      <c r="W5421" s="6">
        <f t="shared" si="1172"/>
        <v>0</v>
      </c>
      <c r="X5421" s="6">
        <f t="shared" si="1173"/>
        <v>0</v>
      </c>
      <c r="AA5421">
        <f t="shared" si="1175"/>
        <v>0</v>
      </c>
    </row>
    <row r="5422" spans="1:27">
      <c r="A5422" s="67"/>
      <c r="B5422" s="68"/>
      <c r="L5422" s="8">
        <f t="shared" si="1174"/>
        <v>0</v>
      </c>
      <c r="M5422" s="54">
        <f t="shared" si="1164"/>
        <v>0</v>
      </c>
      <c r="N5422" s="6">
        <f t="shared" si="1165"/>
        <v>0</v>
      </c>
      <c r="O5422" s="6" t="str">
        <f t="shared" si="1166"/>
        <v/>
      </c>
      <c r="P5422" s="29"/>
      <c r="Q5422" s="54">
        <f t="shared" si="1167"/>
        <v>0</v>
      </c>
      <c r="R5422" s="6">
        <f t="shared" si="1168"/>
        <v>0</v>
      </c>
      <c r="S5422" s="6" t="str">
        <f t="shared" si="1169"/>
        <v/>
      </c>
      <c r="T5422" s="29"/>
      <c r="U5422" s="6">
        <f t="shared" si="1170"/>
        <v>0</v>
      </c>
      <c r="V5422" s="55">
        <f t="shared" si="1171"/>
        <v>0</v>
      </c>
      <c r="W5422" s="6">
        <f t="shared" si="1172"/>
        <v>0</v>
      </c>
      <c r="X5422" s="6">
        <f t="shared" si="1173"/>
        <v>0</v>
      </c>
      <c r="AA5422">
        <f t="shared" si="1175"/>
        <v>0</v>
      </c>
    </row>
    <row r="5423" spans="1:27">
      <c r="A5423" s="67"/>
      <c r="B5423" s="68"/>
      <c r="L5423" s="8">
        <f t="shared" si="1174"/>
        <v>0</v>
      </c>
      <c r="M5423" s="54">
        <f t="shared" si="1164"/>
        <v>0</v>
      </c>
      <c r="N5423" s="6">
        <f t="shared" si="1165"/>
        <v>0</v>
      </c>
      <c r="O5423" s="6" t="str">
        <f t="shared" si="1166"/>
        <v/>
      </c>
      <c r="P5423" s="29"/>
      <c r="Q5423" s="54">
        <f t="shared" si="1167"/>
        <v>0</v>
      </c>
      <c r="R5423" s="6">
        <f t="shared" si="1168"/>
        <v>0</v>
      </c>
      <c r="S5423" s="6" t="str">
        <f t="shared" si="1169"/>
        <v/>
      </c>
      <c r="T5423" s="29"/>
      <c r="U5423" s="6">
        <f t="shared" si="1170"/>
        <v>0</v>
      </c>
      <c r="V5423" s="55">
        <f t="shared" si="1171"/>
        <v>0</v>
      </c>
      <c r="W5423" s="6">
        <f t="shared" si="1172"/>
        <v>0</v>
      </c>
      <c r="X5423" s="6">
        <f t="shared" si="1173"/>
        <v>0</v>
      </c>
      <c r="AA5423">
        <f t="shared" si="1175"/>
        <v>0</v>
      </c>
    </row>
    <row r="5424" spans="1:27">
      <c r="A5424" s="67"/>
      <c r="B5424" s="68"/>
      <c r="L5424" s="8">
        <f t="shared" si="1174"/>
        <v>0</v>
      </c>
      <c r="M5424" s="54">
        <f t="shared" si="1164"/>
        <v>0</v>
      </c>
      <c r="N5424" s="6">
        <f t="shared" si="1165"/>
        <v>0</v>
      </c>
      <c r="O5424" s="6" t="str">
        <f t="shared" si="1166"/>
        <v/>
      </c>
      <c r="P5424" s="29"/>
      <c r="Q5424" s="54">
        <f t="shared" si="1167"/>
        <v>0</v>
      </c>
      <c r="R5424" s="6">
        <f t="shared" si="1168"/>
        <v>0</v>
      </c>
      <c r="S5424" s="6" t="str">
        <f t="shared" si="1169"/>
        <v/>
      </c>
      <c r="T5424" s="29"/>
      <c r="U5424" s="6">
        <f t="shared" si="1170"/>
        <v>0</v>
      </c>
      <c r="V5424" s="55">
        <f t="shared" si="1171"/>
        <v>0</v>
      </c>
      <c r="W5424" s="6">
        <f t="shared" si="1172"/>
        <v>0</v>
      </c>
      <c r="X5424" s="6">
        <f t="shared" si="1173"/>
        <v>0</v>
      </c>
      <c r="AA5424">
        <f t="shared" si="1175"/>
        <v>0</v>
      </c>
    </row>
    <row r="5425" spans="1:27">
      <c r="A5425" s="67"/>
      <c r="B5425" s="68"/>
      <c r="L5425" s="8">
        <f t="shared" si="1174"/>
        <v>0</v>
      </c>
      <c r="M5425" s="54">
        <f t="shared" si="1164"/>
        <v>0</v>
      </c>
      <c r="N5425" s="6">
        <f t="shared" si="1165"/>
        <v>0</v>
      </c>
      <c r="O5425" s="6" t="str">
        <f t="shared" si="1166"/>
        <v/>
      </c>
      <c r="P5425" s="29"/>
      <c r="Q5425" s="54">
        <f t="shared" si="1167"/>
        <v>0</v>
      </c>
      <c r="R5425" s="6">
        <f t="shared" si="1168"/>
        <v>0</v>
      </c>
      <c r="S5425" s="6" t="str">
        <f t="shared" si="1169"/>
        <v/>
      </c>
      <c r="T5425" s="29"/>
      <c r="U5425" s="6">
        <f t="shared" si="1170"/>
        <v>0</v>
      </c>
      <c r="V5425" s="55">
        <f t="shared" si="1171"/>
        <v>0</v>
      </c>
      <c r="W5425" s="6">
        <f t="shared" si="1172"/>
        <v>0</v>
      </c>
      <c r="X5425" s="6">
        <f t="shared" si="1173"/>
        <v>0</v>
      </c>
      <c r="AA5425">
        <f t="shared" si="1175"/>
        <v>0</v>
      </c>
    </row>
    <row r="5426" spans="1:27">
      <c r="A5426" s="67"/>
      <c r="B5426" s="68"/>
      <c r="L5426" s="8">
        <f t="shared" si="1174"/>
        <v>0</v>
      </c>
      <c r="M5426" s="54">
        <f t="shared" si="1164"/>
        <v>0</v>
      </c>
      <c r="N5426" s="6">
        <f t="shared" si="1165"/>
        <v>0</v>
      </c>
      <c r="O5426" s="6" t="str">
        <f t="shared" si="1166"/>
        <v/>
      </c>
      <c r="P5426" s="29"/>
      <c r="Q5426" s="54">
        <f t="shared" si="1167"/>
        <v>0</v>
      </c>
      <c r="R5426" s="6">
        <f t="shared" si="1168"/>
        <v>0</v>
      </c>
      <c r="S5426" s="6" t="str">
        <f t="shared" si="1169"/>
        <v/>
      </c>
      <c r="T5426" s="29"/>
      <c r="U5426" s="6">
        <f t="shared" si="1170"/>
        <v>0</v>
      </c>
      <c r="V5426" s="55">
        <f t="shared" si="1171"/>
        <v>0</v>
      </c>
      <c r="W5426" s="6">
        <f t="shared" si="1172"/>
        <v>0</v>
      </c>
      <c r="X5426" s="6">
        <f t="shared" si="1173"/>
        <v>0</v>
      </c>
      <c r="AA5426">
        <f t="shared" si="1175"/>
        <v>0</v>
      </c>
    </row>
    <row r="5427" spans="1:27">
      <c r="A5427" s="67"/>
      <c r="B5427" s="68"/>
      <c r="L5427" s="8">
        <f t="shared" si="1174"/>
        <v>0</v>
      </c>
      <c r="M5427" s="54">
        <f t="shared" si="1164"/>
        <v>0</v>
      </c>
      <c r="N5427" s="6">
        <f t="shared" si="1165"/>
        <v>0</v>
      </c>
      <c r="O5427" s="6" t="str">
        <f t="shared" si="1166"/>
        <v/>
      </c>
      <c r="P5427" s="29"/>
      <c r="Q5427" s="54">
        <f t="shared" si="1167"/>
        <v>0</v>
      </c>
      <c r="R5427" s="6">
        <f t="shared" si="1168"/>
        <v>0</v>
      </c>
      <c r="S5427" s="6" t="str">
        <f t="shared" si="1169"/>
        <v/>
      </c>
      <c r="T5427" s="29"/>
      <c r="U5427" s="6">
        <f t="shared" si="1170"/>
        <v>0</v>
      </c>
      <c r="V5427" s="55">
        <f t="shared" si="1171"/>
        <v>0</v>
      </c>
      <c r="W5427" s="6">
        <f t="shared" si="1172"/>
        <v>0</v>
      </c>
      <c r="X5427" s="6">
        <f t="shared" si="1173"/>
        <v>0</v>
      </c>
      <c r="AA5427">
        <f t="shared" si="1175"/>
        <v>0</v>
      </c>
    </row>
    <row r="5428" spans="1:27">
      <c r="A5428" s="67"/>
      <c r="B5428" s="68"/>
      <c r="L5428" s="8">
        <f t="shared" si="1174"/>
        <v>0</v>
      </c>
      <c r="M5428" s="54">
        <f t="shared" si="1164"/>
        <v>0</v>
      </c>
      <c r="N5428" s="6">
        <f t="shared" si="1165"/>
        <v>0</v>
      </c>
      <c r="O5428" s="6" t="str">
        <f t="shared" si="1166"/>
        <v/>
      </c>
      <c r="P5428" s="29"/>
      <c r="Q5428" s="54">
        <f t="shared" si="1167"/>
        <v>0</v>
      </c>
      <c r="R5428" s="6">
        <f t="shared" si="1168"/>
        <v>0</v>
      </c>
      <c r="S5428" s="6" t="str">
        <f t="shared" si="1169"/>
        <v/>
      </c>
      <c r="T5428" s="29"/>
      <c r="U5428" s="6">
        <f t="shared" si="1170"/>
        <v>0</v>
      </c>
      <c r="V5428" s="55">
        <f t="shared" si="1171"/>
        <v>0</v>
      </c>
      <c r="W5428" s="6">
        <f t="shared" si="1172"/>
        <v>0</v>
      </c>
      <c r="X5428" s="6">
        <f t="shared" si="1173"/>
        <v>0</v>
      </c>
      <c r="AA5428">
        <f t="shared" si="1175"/>
        <v>0</v>
      </c>
    </row>
    <row r="5429" spans="1:27">
      <c r="A5429" s="67"/>
      <c r="B5429" s="68"/>
      <c r="L5429" s="8">
        <f t="shared" si="1174"/>
        <v>0</v>
      </c>
      <c r="M5429" s="54">
        <f t="shared" si="1164"/>
        <v>0</v>
      </c>
      <c r="N5429" s="6">
        <f t="shared" si="1165"/>
        <v>0</v>
      </c>
      <c r="O5429" s="6" t="str">
        <f t="shared" si="1166"/>
        <v/>
      </c>
      <c r="P5429" s="29"/>
      <c r="Q5429" s="54">
        <f t="shared" si="1167"/>
        <v>0</v>
      </c>
      <c r="R5429" s="6">
        <f t="shared" si="1168"/>
        <v>0</v>
      </c>
      <c r="S5429" s="6" t="str">
        <f t="shared" si="1169"/>
        <v/>
      </c>
      <c r="T5429" s="29"/>
      <c r="U5429" s="6">
        <f t="shared" si="1170"/>
        <v>0</v>
      </c>
      <c r="V5429" s="55">
        <f t="shared" si="1171"/>
        <v>0</v>
      </c>
      <c r="W5429" s="6">
        <f t="shared" si="1172"/>
        <v>0</v>
      </c>
      <c r="X5429" s="6">
        <f t="shared" si="1173"/>
        <v>0</v>
      </c>
      <c r="AA5429">
        <f t="shared" si="1175"/>
        <v>0</v>
      </c>
    </row>
    <row r="5430" spans="1:27">
      <c r="A5430" s="67"/>
      <c r="B5430" s="68"/>
      <c r="L5430" s="8">
        <f t="shared" si="1174"/>
        <v>0</v>
      </c>
      <c r="M5430" s="54">
        <f t="shared" si="1164"/>
        <v>0</v>
      </c>
      <c r="N5430" s="6">
        <f t="shared" si="1165"/>
        <v>0</v>
      </c>
      <c r="O5430" s="6" t="str">
        <f t="shared" si="1166"/>
        <v/>
      </c>
      <c r="P5430" s="29"/>
      <c r="Q5430" s="54">
        <f t="shared" si="1167"/>
        <v>0</v>
      </c>
      <c r="R5430" s="6">
        <f t="shared" si="1168"/>
        <v>0</v>
      </c>
      <c r="S5430" s="6" t="str">
        <f t="shared" si="1169"/>
        <v/>
      </c>
      <c r="T5430" s="29"/>
      <c r="U5430" s="6">
        <f t="shared" si="1170"/>
        <v>0</v>
      </c>
      <c r="V5430" s="55">
        <f t="shared" si="1171"/>
        <v>0</v>
      </c>
      <c r="W5430" s="6">
        <f t="shared" si="1172"/>
        <v>0</v>
      </c>
      <c r="X5430" s="6">
        <f t="shared" si="1173"/>
        <v>0</v>
      </c>
      <c r="AA5430">
        <f t="shared" si="1175"/>
        <v>0</v>
      </c>
    </row>
    <row r="5431" spans="1:27">
      <c r="A5431" s="67"/>
      <c r="B5431" s="68"/>
      <c r="L5431" s="8">
        <f t="shared" si="1174"/>
        <v>0</v>
      </c>
      <c r="M5431" s="54">
        <f t="shared" si="1164"/>
        <v>0</v>
      </c>
      <c r="N5431" s="6">
        <f t="shared" si="1165"/>
        <v>0</v>
      </c>
      <c r="O5431" s="6" t="str">
        <f t="shared" si="1166"/>
        <v/>
      </c>
      <c r="P5431" s="29"/>
      <c r="Q5431" s="54">
        <f t="shared" si="1167"/>
        <v>0</v>
      </c>
      <c r="R5431" s="6">
        <f t="shared" si="1168"/>
        <v>0</v>
      </c>
      <c r="S5431" s="6" t="str">
        <f t="shared" si="1169"/>
        <v/>
      </c>
      <c r="T5431" s="29"/>
      <c r="U5431" s="6">
        <f t="shared" si="1170"/>
        <v>0</v>
      </c>
      <c r="V5431" s="55">
        <f t="shared" si="1171"/>
        <v>0</v>
      </c>
      <c r="W5431" s="6">
        <f t="shared" si="1172"/>
        <v>0</v>
      </c>
      <c r="X5431" s="6">
        <f t="shared" si="1173"/>
        <v>0</v>
      </c>
      <c r="AA5431">
        <f t="shared" si="1175"/>
        <v>0</v>
      </c>
    </row>
    <row r="5432" spans="1:27">
      <c r="A5432" s="67"/>
      <c r="B5432" s="68"/>
      <c r="L5432" s="8">
        <f t="shared" si="1174"/>
        <v>0</v>
      </c>
      <c r="M5432" s="54">
        <f t="shared" si="1164"/>
        <v>0</v>
      </c>
      <c r="N5432" s="6">
        <f t="shared" si="1165"/>
        <v>0</v>
      </c>
      <c r="O5432" s="6" t="str">
        <f t="shared" si="1166"/>
        <v/>
      </c>
      <c r="P5432" s="29"/>
      <c r="Q5432" s="54">
        <f t="shared" si="1167"/>
        <v>0</v>
      </c>
      <c r="R5432" s="6">
        <f t="shared" si="1168"/>
        <v>0</v>
      </c>
      <c r="S5432" s="6" t="str">
        <f t="shared" si="1169"/>
        <v/>
      </c>
      <c r="T5432" s="29"/>
      <c r="U5432" s="6">
        <f t="shared" si="1170"/>
        <v>0</v>
      </c>
      <c r="V5432" s="55">
        <f t="shared" si="1171"/>
        <v>0</v>
      </c>
      <c r="W5432" s="6">
        <f t="shared" si="1172"/>
        <v>0</v>
      </c>
      <c r="X5432" s="6">
        <f t="shared" si="1173"/>
        <v>0</v>
      </c>
      <c r="AA5432">
        <f t="shared" si="1175"/>
        <v>0</v>
      </c>
    </row>
    <row r="5433" spans="1:27">
      <c r="A5433" s="67"/>
      <c r="B5433" s="68"/>
      <c r="L5433" s="8">
        <f t="shared" si="1174"/>
        <v>0</v>
      </c>
      <c r="M5433" s="54">
        <f t="shared" si="1164"/>
        <v>0</v>
      </c>
      <c r="N5433" s="6">
        <f t="shared" si="1165"/>
        <v>0</v>
      </c>
      <c r="O5433" s="6" t="str">
        <f t="shared" si="1166"/>
        <v/>
      </c>
      <c r="P5433" s="29"/>
      <c r="Q5433" s="54">
        <f t="shared" si="1167"/>
        <v>0</v>
      </c>
      <c r="R5433" s="6">
        <f t="shared" si="1168"/>
        <v>0</v>
      </c>
      <c r="S5433" s="6" t="str">
        <f t="shared" si="1169"/>
        <v/>
      </c>
      <c r="T5433" s="29"/>
      <c r="U5433" s="6">
        <f t="shared" si="1170"/>
        <v>0</v>
      </c>
      <c r="V5433" s="55">
        <f t="shared" si="1171"/>
        <v>0</v>
      </c>
      <c r="W5433" s="6">
        <f t="shared" si="1172"/>
        <v>0</v>
      </c>
      <c r="X5433" s="6">
        <f t="shared" si="1173"/>
        <v>0</v>
      </c>
      <c r="AA5433">
        <f t="shared" si="1175"/>
        <v>0</v>
      </c>
    </row>
    <row r="5434" spans="1:27">
      <c r="A5434" s="67"/>
      <c r="B5434" s="68"/>
      <c r="L5434" s="8">
        <f t="shared" si="1174"/>
        <v>0</v>
      </c>
      <c r="M5434" s="54">
        <f t="shared" si="1164"/>
        <v>0</v>
      </c>
      <c r="N5434" s="6">
        <f t="shared" si="1165"/>
        <v>0</v>
      </c>
      <c r="O5434" s="6" t="str">
        <f t="shared" si="1166"/>
        <v/>
      </c>
      <c r="P5434" s="29"/>
      <c r="Q5434" s="54">
        <f t="shared" si="1167"/>
        <v>0</v>
      </c>
      <c r="R5434" s="6">
        <f t="shared" si="1168"/>
        <v>0</v>
      </c>
      <c r="S5434" s="6" t="str">
        <f t="shared" si="1169"/>
        <v/>
      </c>
      <c r="T5434" s="29"/>
      <c r="U5434" s="6">
        <f t="shared" si="1170"/>
        <v>0</v>
      </c>
      <c r="V5434" s="55">
        <f t="shared" si="1171"/>
        <v>0</v>
      </c>
      <c r="W5434" s="6">
        <f t="shared" si="1172"/>
        <v>0</v>
      </c>
      <c r="X5434" s="6">
        <f t="shared" si="1173"/>
        <v>0</v>
      </c>
      <c r="AA5434">
        <f t="shared" si="1175"/>
        <v>0</v>
      </c>
    </row>
    <row r="5435" spans="1:27">
      <c r="A5435" s="67"/>
      <c r="B5435" s="68"/>
      <c r="L5435" s="8">
        <f t="shared" si="1174"/>
        <v>0</v>
      </c>
      <c r="M5435" s="54">
        <f t="shared" si="1164"/>
        <v>0</v>
      </c>
      <c r="N5435" s="6">
        <f t="shared" si="1165"/>
        <v>0</v>
      </c>
      <c r="O5435" s="6" t="str">
        <f t="shared" si="1166"/>
        <v/>
      </c>
      <c r="P5435" s="29"/>
      <c r="Q5435" s="54">
        <f t="shared" si="1167"/>
        <v>0</v>
      </c>
      <c r="R5435" s="6">
        <f t="shared" si="1168"/>
        <v>0</v>
      </c>
      <c r="S5435" s="6" t="str">
        <f t="shared" si="1169"/>
        <v/>
      </c>
      <c r="T5435" s="29"/>
      <c r="U5435" s="6">
        <f t="shared" si="1170"/>
        <v>0</v>
      </c>
      <c r="V5435" s="55">
        <f t="shared" si="1171"/>
        <v>0</v>
      </c>
      <c r="W5435" s="6">
        <f t="shared" si="1172"/>
        <v>0</v>
      </c>
      <c r="X5435" s="6">
        <f t="shared" si="1173"/>
        <v>0</v>
      </c>
      <c r="AA5435">
        <f t="shared" si="1175"/>
        <v>0</v>
      </c>
    </row>
    <row r="5436" spans="1:27">
      <c r="A5436" s="67"/>
      <c r="B5436" s="68"/>
      <c r="L5436" s="8">
        <f t="shared" si="1174"/>
        <v>0</v>
      </c>
      <c r="M5436" s="54">
        <f t="shared" si="1164"/>
        <v>0</v>
      </c>
      <c r="N5436" s="6">
        <f t="shared" si="1165"/>
        <v>0</v>
      </c>
      <c r="O5436" s="6" t="str">
        <f t="shared" si="1166"/>
        <v/>
      </c>
      <c r="P5436" s="29"/>
      <c r="Q5436" s="54">
        <f t="shared" si="1167"/>
        <v>0</v>
      </c>
      <c r="R5436" s="6">
        <f t="shared" si="1168"/>
        <v>0</v>
      </c>
      <c r="S5436" s="6" t="str">
        <f t="shared" si="1169"/>
        <v/>
      </c>
      <c r="T5436" s="29"/>
      <c r="U5436" s="6">
        <f t="shared" si="1170"/>
        <v>0</v>
      </c>
      <c r="V5436" s="55">
        <f t="shared" si="1171"/>
        <v>0</v>
      </c>
      <c r="W5436" s="6">
        <f t="shared" si="1172"/>
        <v>0</v>
      </c>
      <c r="X5436" s="6">
        <f t="shared" si="1173"/>
        <v>0</v>
      </c>
      <c r="AA5436">
        <f t="shared" si="1175"/>
        <v>0</v>
      </c>
    </row>
    <row r="5437" spans="1:27">
      <c r="A5437" s="67"/>
      <c r="B5437" s="68"/>
      <c r="L5437" s="8">
        <f t="shared" si="1174"/>
        <v>0</v>
      </c>
      <c r="M5437" s="54">
        <f t="shared" si="1164"/>
        <v>0</v>
      </c>
      <c r="N5437" s="6">
        <f t="shared" si="1165"/>
        <v>0</v>
      </c>
      <c r="O5437" s="6" t="str">
        <f t="shared" si="1166"/>
        <v/>
      </c>
      <c r="P5437" s="29"/>
      <c r="Q5437" s="54">
        <f t="shared" si="1167"/>
        <v>0</v>
      </c>
      <c r="R5437" s="6">
        <f t="shared" si="1168"/>
        <v>0</v>
      </c>
      <c r="S5437" s="6" t="str">
        <f t="shared" si="1169"/>
        <v/>
      </c>
      <c r="T5437" s="29"/>
      <c r="U5437" s="6">
        <f t="shared" si="1170"/>
        <v>0</v>
      </c>
      <c r="V5437" s="55">
        <f t="shared" si="1171"/>
        <v>0</v>
      </c>
      <c r="W5437" s="6">
        <f t="shared" si="1172"/>
        <v>0</v>
      </c>
      <c r="X5437" s="6">
        <f t="shared" si="1173"/>
        <v>0</v>
      </c>
      <c r="AA5437">
        <f t="shared" si="1175"/>
        <v>0</v>
      </c>
    </row>
    <row r="5438" spans="1:27">
      <c r="A5438" s="67"/>
      <c r="B5438" s="68"/>
      <c r="L5438" s="8">
        <f t="shared" si="1174"/>
        <v>0</v>
      </c>
      <c r="M5438" s="54">
        <f t="shared" si="1164"/>
        <v>0</v>
      </c>
      <c r="N5438" s="6">
        <f t="shared" si="1165"/>
        <v>0</v>
      </c>
      <c r="O5438" s="6" t="str">
        <f t="shared" si="1166"/>
        <v/>
      </c>
      <c r="P5438" s="29"/>
      <c r="Q5438" s="54">
        <f t="shared" si="1167"/>
        <v>0</v>
      </c>
      <c r="R5438" s="6">
        <f t="shared" si="1168"/>
        <v>0</v>
      </c>
      <c r="S5438" s="6" t="str">
        <f t="shared" si="1169"/>
        <v/>
      </c>
      <c r="T5438" s="29"/>
      <c r="U5438" s="6">
        <f t="shared" si="1170"/>
        <v>0</v>
      </c>
      <c r="V5438" s="55">
        <f t="shared" si="1171"/>
        <v>0</v>
      </c>
      <c r="W5438" s="6">
        <f t="shared" si="1172"/>
        <v>0</v>
      </c>
      <c r="X5438" s="6">
        <f t="shared" si="1173"/>
        <v>0</v>
      </c>
      <c r="AA5438">
        <f t="shared" si="1175"/>
        <v>0</v>
      </c>
    </row>
    <row r="5439" spans="1:27">
      <c r="A5439" s="67"/>
      <c r="B5439" s="68"/>
      <c r="L5439" s="8">
        <f t="shared" si="1174"/>
        <v>0</v>
      </c>
      <c r="M5439" s="54">
        <f t="shared" si="1164"/>
        <v>0</v>
      </c>
      <c r="N5439" s="6">
        <f t="shared" si="1165"/>
        <v>0</v>
      </c>
      <c r="O5439" s="6" t="str">
        <f t="shared" si="1166"/>
        <v/>
      </c>
      <c r="P5439" s="29"/>
      <c r="Q5439" s="54">
        <f t="shared" si="1167"/>
        <v>0</v>
      </c>
      <c r="R5439" s="6">
        <f t="shared" si="1168"/>
        <v>0</v>
      </c>
      <c r="S5439" s="6" t="str">
        <f t="shared" si="1169"/>
        <v/>
      </c>
      <c r="T5439" s="29"/>
      <c r="U5439" s="6">
        <f t="shared" si="1170"/>
        <v>0</v>
      </c>
      <c r="V5439" s="55">
        <f t="shared" si="1171"/>
        <v>0</v>
      </c>
      <c r="W5439" s="6">
        <f t="shared" si="1172"/>
        <v>0</v>
      </c>
      <c r="X5439" s="6">
        <f t="shared" si="1173"/>
        <v>0</v>
      </c>
      <c r="AA5439">
        <f t="shared" si="1175"/>
        <v>0</v>
      </c>
    </row>
    <row r="5440" spans="1:27">
      <c r="A5440" s="67"/>
      <c r="B5440" s="68"/>
      <c r="L5440" s="8">
        <f t="shared" si="1174"/>
        <v>0</v>
      </c>
      <c r="M5440" s="54">
        <f t="shared" si="1164"/>
        <v>0</v>
      </c>
      <c r="N5440" s="6">
        <f t="shared" si="1165"/>
        <v>0</v>
      </c>
      <c r="O5440" s="6" t="str">
        <f t="shared" si="1166"/>
        <v/>
      </c>
      <c r="P5440" s="29"/>
      <c r="Q5440" s="54">
        <f t="shared" si="1167"/>
        <v>0</v>
      </c>
      <c r="R5440" s="6">
        <f t="shared" si="1168"/>
        <v>0</v>
      </c>
      <c r="S5440" s="6" t="str">
        <f t="shared" si="1169"/>
        <v/>
      </c>
      <c r="T5440" s="29"/>
      <c r="U5440" s="6">
        <f t="shared" si="1170"/>
        <v>0</v>
      </c>
      <c r="V5440" s="55">
        <f t="shared" si="1171"/>
        <v>0</v>
      </c>
      <c r="W5440" s="6">
        <f t="shared" si="1172"/>
        <v>0</v>
      </c>
      <c r="X5440" s="6">
        <f t="shared" si="1173"/>
        <v>0</v>
      </c>
      <c r="AA5440">
        <f t="shared" si="1175"/>
        <v>0</v>
      </c>
    </row>
    <row r="5441" spans="1:27">
      <c r="A5441" s="67"/>
      <c r="B5441" s="68"/>
      <c r="L5441" s="8">
        <f t="shared" si="1174"/>
        <v>0</v>
      </c>
      <c r="M5441" s="54">
        <f t="shared" si="1164"/>
        <v>0</v>
      </c>
      <c r="N5441" s="6">
        <f t="shared" si="1165"/>
        <v>0</v>
      </c>
      <c r="O5441" s="6" t="str">
        <f t="shared" si="1166"/>
        <v/>
      </c>
      <c r="P5441" s="29"/>
      <c r="Q5441" s="54">
        <f t="shared" si="1167"/>
        <v>0</v>
      </c>
      <c r="R5441" s="6">
        <f t="shared" si="1168"/>
        <v>0</v>
      </c>
      <c r="S5441" s="6" t="str">
        <f t="shared" si="1169"/>
        <v/>
      </c>
      <c r="T5441" s="29"/>
      <c r="U5441" s="6">
        <f t="shared" si="1170"/>
        <v>0</v>
      </c>
      <c r="V5441" s="55">
        <f t="shared" si="1171"/>
        <v>0</v>
      </c>
      <c r="W5441" s="6">
        <f t="shared" si="1172"/>
        <v>0</v>
      </c>
      <c r="X5441" s="6">
        <f t="shared" si="1173"/>
        <v>0</v>
      </c>
      <c r="AA5441">
        <f t="shared" si="1175"/>
        <v>0</v>
      </c>
    </row>
    <row r="5442" spans="1:27">
      <c r="A5442" s="67"/>
      <c r="B5442" s="68"/>
      <c r="L5442" s="8">
        <f t="shared" si="1174"/>
        <v>0</v>
      </c>
      <c r="M5442" s="54">
        <f t="shared" si="1164"/>
        <v>0</v>
      </c>
      <c r="N5442" s="6">
        <f t="shared" si="1165"/>
        <v>0</v>
      </c>
      <c r="O5442" s="6" t="str">
        <f t="shared" si="1166"/>
        <v/>
      </c>
      <c r="P5442" s="29"/>
      <c r="Q5442" s="54">
        <f t="shared" si="1167"/>
        <v>0</v>
      </c>
      <c r="R5442" s="6">
        <f t="shared" si="1168"/>
        <v>0</v>
      </c>
      <c r="S5442" s="6" t="str">
        <f t="shared" si="1169"/>
        <v/>
      </c>
      <c r="T5442" s="29"/>
      <c r="U5442" s="6">
        <f t="shared" si="1170"/>
        <v>0</v>
      </c>
      <c r="V5442" s="55">
        <f t="shared" si="1171"/>
        <v>0</v>
      </c>
      <c r="W5442" s="6">
        <f t="shared" si="1172"/>
        <v>0</v>
      </c>
      <c r="X5442" s="6">
        <f t="shared" si="1173"/>
        <v>0</v>
      </c>
      <c r="AA5442">
        <f t="shared" si="1175"/>
        <v>0</v>
      </c>
    </row>
    <row r="5443" spans="1:27">
      <c r="A5443" s="67"/>
      <c r="B5443" s="68"/>
      <c r="L5443" s="8">
        <f t="shared" si="1174"/>
        <v>0</v>
      </c>
      <c r="M5443" s="54">
        <f t="shared" si="1164"/>
        <v>0</v>
      </c>
      <c r="N5443" s="6">
        <f t="shared" si="1165"/>
        <v>0</v>
      </c>
      <c r="O5443" s="6" t="str">
        <f t="shared" si="1166"/>
        <v/>
      </c>
      <c r="P5443" s="29"/>
      <c r="Q5443" s="54">
        <f t="shared" si="1167"/>
        <v>0</v>
      </c>
      <c r="R5443" s="6">
        <f t="shared" si="1168"/>
        <v>0</v>
      </c>
      <c r="S5443" s="6" t="str">
        <f t="shared" si="1169"/>
        <v/>
      </c>
      <c r="T5443" s="29"/>
      <c r="U5443" s="6">
        <f t="shared" si="1170"/>
        <v>0</v>
      </c>
      <c r="V5443" s="55">
        <f t="shared" si="1171"/>
        <v>0</v>
      </c>
      <c r="W5443" s="6">
        <f t="shared" si="1172"/>
        <v>0</v>
      </c>
      <c r="X5443" s="6">
        <f t="shared" si="1173"/>
        <v>0</v>
      </c>
      <c r="AA5443">
        <f t="shared" si="1175"/>
        <v>0</v>
      </c>
    </row>
    <row r="5444" spans="1:27">
      <c r="A5444" s="67"/>
      <c r="B5444" s="68"/>
      <c r="L5444" s="8">
        <f t="shared" si="1174"/>
        <v>0</v>
      </c>
      <c r="M5444" s="54">
        <f t="shared" si="1164"/>
        <v>0</v>
      </c>
      <c r="N5444" s="6">
        <f t="shared" si="1165"/>
        <v>0</v>
      </c>
      <c r="O5444" s="6" t="str">
        <f t="shared" si="1166"/>
        <v/>
      </c>
      <c r="P5444" s="29"/>
      <c r="Q5444" s="54">
        <f t="shared" si="1167"/>
        <v>0</v>
      </c>
      <c r="R5444" s="6">
        <f t="shared" si="1168"/>
        <v>0</v>
      </c>
      <c r="S5444" s="6" t="str">
        <f t="shared" si="1169"/>
        <v/>
      </c>
      <c r="T5444" s="29"/>
      <c r="U5444" s="6">
        <f t="shared" si="1170"/>
        <v>0</v>
      </c>
      <c r="V5444" s="55">
        <f t="shared" si="1171"/>
        <v>0</v>
      </c>
      <c r="W5444" s="6">
        <f t="shared" si="1172"/>
        <v>0</v>
      </c>
      <c r="X5444" s="6">
        <f t="shared" si="1173"/>
        <v>0</v>
      </c>
      <c r="AA5444">
        <f t="shared" si="1175"/>
        <v>0</v>
      </c>
    </row>
    <row r="5445" spans="1:27">
      <c r="A5445" s="67"/>
      <c r="B5445" s="68"/>
      <c r="L5445" s="8">
        <f t="shared" si="1174"/>
        <v>0</v>
      </c>
      <c r="M5445" s="54">
        <f t="shared" si="1164"/>
        <v>0</v>
      </c>
      <c r="N5445" s="6">
        <f t="shared" si="1165"/>
        <v>0</v>
      </c>
      <c r="O5445" s="6" t="str">
        <f t="shared" si="1166"/>
        <v/>
      </c>
      <c r="P5445" s="29"/>
      <c r="Q5445" s="54">
        <f t="shared" si="1167"/>
        <v>0</v>
      </c>
      <c r="R5445" s="6">
        <f t="shared" si="1168"/>
        <v>0</v>
      </c>
      <c r="S5445" s="6" t="str">
        <f t="shared" si="1169"/>
        <v/>
      </c>
      <c r="T5445" s="29"/>
      <c r="U5445" s="6">
        <f t="shared" si="1170"/>
        <v>0</v>
      </c>
      <c r="V5445" s="55">
        <f t="shared" si="1171"/>
        <v>0</v>
      </c>
      <c r="W5445" s="6">
        <f t="shared" si="1172"/>
        <v>0</v>
      </c>
      <c r="X5445" s="6">
        <f t="shared" si="1173"/>
        <v>0</v>
      </c>
      <c r="AA5445">
        <f t="shared" si="1175"/>
        <v>0</v>
      </c>
    </row>
    <row r="5446" spans="1:27">
      <c r="A5446" s="67"/>
      <c r="B5446" s="68"/>
      <c r="L5446" s="8">
        <f t="shared" si="1174"/>
        <v>0</v>
      </c>
      <c r="M5446" s="54">
        <f t="shared" si="1164"/>
        <v>0</v>
      </c>
      <c r="N5446" s="6">
        <f t="shared" si="1165"/>
        <v>0</v>
      </c>
      <c r="O5446" s="6" t="str">
        <f t="shared" si="1166"/>
        <v/>
      </c>
      <c r="P5446" s="29"/>
      <c r="Q5446" s="54">
        <f t="shared" si="1167"/>
        <v>0</v>
      </c>
      <c r="R5446" s="6">
        <f t="shared" si="1168"/>
        <v>0</v>
      </c>
      <c r="S5446" s="6" t="str">
        <f t="shared" si="1169"/>
        <v/>
      </c>
      <c r="T5446" s="29"/>
      <c r="U5446" s="6">
        <f t="shared" si="1170"/>
        <v>0</v>
      </c>
      <c r="V5446" s="55">
        <f t="shared" si="1171"/>
        <v>0</v>
      </c>
      <c r="W5446" s="6">
        <f t="shared" si="1172"/>
        <v>0</v>
      </c>
      <c r="X5446" s="6">
        <f t="shared" si="1173"/>
        <v>0</v>
      </c>
      <c r="AA5446">
        <f t="shared" si="1175"/>
        <v>0</v>
      </c>
    </row>
    <row r="5447" spans="1:27">
      <c r="A5447" s="67"/>
      <c r="B5447" s="68"/>
      <c r="L5447" s="8">
        <f t="shared" si="1174"/>
        <v>0</v>
      </c>
      <c r="M5447" s="54">
        <f t="shared" si="1164"/>
        <v>0</v>
      </c>
      <c r="N5447" s="6">
        <f t="shared" si="1165"/>
        <v>0</v>
      </c>
      <c r="O5447" s="6" t="str">
        <f t="shared" si="1166"/>
        <v/>
      </c>
      <c r="P5447" s="29"/>
      <c r="Q5447" s="54">
        <f t="shared" si="1167"/>
        <v>0</v>
      </c>
      <c r="R5447" s="6">
        <f t="shared" si="1168"/>
        <v>0</v>
      </c>
      <c r="S5447" s="6" t="str">
        <f t="shared" si="1169"/>
        <v/>
      </c>
      <c r="T5447" s="29"/>
      <c r="U5447" s="6">
        <f t="shared" si="1170"/>
        <v>0</v>
      </c>
      <c r="V5447" s="55">
        <f t="shared" si="1171"/>
        <v>0</v>
      </c>
      <c r="W5447" s="6">
        <f t="shared" si="1172"/>
        <v>0</v>
      </c>
      <c r="X5447" s="6">
        <f t="shared" si="1173"/>
        <v>0</v>
      </c>
      <c r="AA5447">
        <f t="shared" si="1175"/>
        <v>0</v>
      </c>
    </row>
    <row r="5448" spans="1:27">
      <c r="A5448" s="67"/>
      <c r="B5448" s="68"/>
      <c r="L5448" s="8">
        <f t="shared" si="1174"/>
        <v>0</v>
      </c>
      <c r="M5448" s="54">
        <f t="shared" ref="M5448:M5511" si="1176">IF(IF(L5448&gt;=sipstart,1,0)+IF(L5448&lt;=sipend,1,0)=2,J5448,0)</f>
        <v>0</v>
      </c>
      <c r="N5448" s="6">
        <f t="shared" ref="N5448:N5511" si="1177">IF(IF(L5448&gt;=sipstart,1,0)+IF(L5448&lt;=sipend,1,0)=2,K5448,0)</f>
        <v>0</v>
      </c>
      <c r="O5448" s="6" t="str">
        <f t="shared" ref="O5448:O5511" si="1178">IF(N5448=-sip,-N5448/B5448,"")</f>
        <v/>
      </c>
      <c r="P5448" s="29"/>
      <c r="Q5448" s="54">
        <f t="shared" ref="Q5448:Q5511" si="1179">IF(IF(L5448&gt;=sipstart,1,0)+IF(L5448&lt;=sipend,1,0)=2,1,0)</f>
        <v>0</v>
      </c>
      <c r="R5448" s="6">
        <f t="shared" ref="R5448:R5511" si="1180">IF(IF(L5448&gt;=sipstart,1,0)+IF(L5448&lt;=sipend,1,0)=2,-dsip,0)</f>
        <v>0</v>
      </c>
      <c r="S5448" s="6" t="str">
        <f t="shared" ref="S5448:S5511" si="1181">IF(R5448=-dsip,-R5448/B5448,"")</f>
        <v/>
      </c>
      <c r="T5448" s="29"/>
      <c r="U5448" s="6">
        <f t="shared" ref="U5448:U5511" si="1182">IF((IF(L5448&gt;=sipstart,1,2)+IF(L5448&lt;=sipend,1,2))=2,L5448,0)</f>
        <v>0</v>
      </c>
      <c r="V5448" s="55">
        <f t="shared" ref="V5448:V5511" si="1183">IF((IF(L5448&gt;=sipstart,1,2)+IF(L5448&lt;=sipend,1,2))=2,L5448,0)+IF(U5447=actualsipend,actualsipend,0)</f>
        <v>0</v>
      </c>
      <c r="W5448" s="6">
        <f t="shared" si="1172"/>
        <v>0</v>
      </c>
      <c r="X5448" s="6">
        <f t="shared" si="1173"/>
        <v>0</v>
      </c>
      <c r="AA5448">
        <f t="shared" si="1175"/>
        <v>0</v>
      </c>
    </row>
    <row r="5449" spans="1:27">
      <c r="A5449" s="67"/>
      <c r="B5449" s="68"/>
      <c r="L5449" s="8">
        <f t="shared" si="1174"/>
        <v>0</v>
      </c>
      <c r="M5449" s="54">
        <f t="shared" si="1176"/>
        <v>0</v>
      </c>
      <c r="N5449" s="6">
        <f t="shared" si="1177"/>
        <v>0</v>
      </c>
      <c r="O5449" s="6" t="str">
        <f t="shared" si="1178"/>
        <v/>
      </c>
      <c r="P5449" s="29"/>
      <c r="Q5449" s="54">
        <f t="shared" si="1179"/>
        <v>0</v>
      </c>
      <c r="R5449" s="6">
        <f t="shared" si="1180"/>
        <v>0</v>
      </c>
      <c r="S5449" s="6" t="str">
        <f t="shared" si="1181"/>
        <v/>
      </c>
      <c r="T5449" s="29"/>
      <c r="U5449" s="6">
        <f t="shared" si="1182"/>
        <v>0</v>
      </c>
      <c r="V5449" s="55">
        <f t="shared" si="1183"/>
        <v>0</v>
      </c>
      <c r="W5449" s="6">
        <f t="shared" ref="W5449:W5512" si="1184">IF(V5449+V5448=0,0,IF(V5449=V5448,sipunits*B5448,N5449))</f>
        <v>0</v>
      </c>
      <c r="X5449" s="6">
        <f t="shared" ref="X5449:X5512" si="1185">IF(V5449+V5448=0,0,IF(V5449=V5448,dsipunits*B5448,R5449))</f>
        <v>0</v>
      </c>
      <c r="AA5449">
        <f t="shared" si="1175"/>
        <v>0</v>
      </c>
    </row>
    <row r="5450" spans="1:27">
      <c r="A5450" s="67"/>
      <c r="B5450" s="68"/>
      <c r="L5450" s="8">
        <f t="shared" si="1174"/>
        <v>0</v>
      </c>
      <c r="M5450" s="54">
        <f t="shared" si="1176"/>
        <v>0</v>
      </c>
      <c r="N5450" s="6">
        <f t="shared" si="1177"/>
        <v>0</v>
      </c>
      <c r="O5450" s="6" t="str">
        <f t="shared" si="1178"/>
        <v/>
      </c>
      <c r="P5450" s="29"/>
      <c r="Q5450" s="54">
        <f t="shared" si="1179"/>
        <v>0</v>
      </c>
      <c r="R5450" s="6">
        <f t="shared" si="1180"/>
        <v>0</v>
      </c>
      <c r="S5450" s="6" t="str">
        <f t="shared" si="1181"/>
        <v/>
      </c>
      <c r="T5450" s="29"/>
      <c r="U5450" s="6">
        <f t="shared" si="1182"/>
        <v>0</v>
      </c>
      <c r="V5450" s="55">
        <f t="shared" si="1183"/>
        <v>0</v>
      </c>
      <c r="W5450" s="6">
        <f t="shared" si="1184"/>
        <v>0</v>
      </c>
      <c r="X5450" s="6">
        <f t="shared" si="1185"/>
        <v>0</v>
      </c>
      <c r="AA5450">
        <f t="shared" si="1175"/>
        <v>0</v>
      </c>
    </row>
    <row r="5451" spans="1:27">
      <c r="A5451" s="67"/>
      <c r="B5451" s="68"/>
      <c r="L5451" s="8">
        <f t="shared" si="1174"/>
        <v>0</v>
      </c>
      <c r="M5451" s="54">
        <f t="shared" si="1176"/>
        <v>0</v>
      </c>
      <c r="N5451" s="6">
        <f t="shared" si="1177"/>
        <v>0</v>
      </c>
      <c r="O5451" s="6" t="str">
        <f t="shared" si="1178"/>
        <v/>
      </c>
      <c r="P5451" s="29"/>
      <c r="Q5451" s="54">
        <f t="shared" si="1179"/>
        <v>0</v>
      </c>
      <c r="R5451" s="6">
        <f t="shared" si="1180"/>
        <v>0</v>
      </c>
      <c r="S5451" s="6" t="str">
        <f t="shared" si="1181"/>
        <v/>
      </c>
      <c r="T5451" s="29"/>
      <c r="U5451" s="6">
        <f t="shared" si="1182"/>
        <v>0</v>
      </c>
      <c r="V5451" s="55">
        <f t="shared" si="1183"/>
        <v>0</v>
      </c>
      <c r="W5451" s="6">
        <f t="shared" si="1184"/>
        <v>0</v>
      </c>
      <c r="X5451" s="6">
        <f t="shared" si="1185"/>
        <v>0</v>
      </c>
      <c r="AA5451">
        <f t="shared" si="1175"/>
        <v>0</v>
      </c>
    </row>
    <row r="5452" spans="1:27">
      <c r="A5452" s="67"/>
      <c r="B5452" s="68"/>
      <c r="L5452" s="8">
        <f t="shared" si="1174"/>
        <v>0</v>
      </c>
      <c r="M5452" s="54">
        <f t="shared" si="1176"/>
        <v>0</v>
      </c>
      <c r="N5452" s="6">
        <f t="shared" si="1177"/>
        <v>0</v>
      </c>
      <c r="O5452" s="6" t="str">
        <f t="shared" si="1178"/>
        <v/>
      </c>
      <c r="P5452" s="29"/>
      <c r="Q5452" s="54">
        <f t="shared" si="1179"/>
        <v>0</v>
      </c>
      <c r="R5452" s="6">
        <f t="shared" si="1180"/>
        <v>0</v>
      </c>
      <c r="S5452" s="6" t="str">
        <f t="shared" si="1181"/>
        <v/>
      </c>
      <c r="T5452" s="29"/>
      <c r="U5452" s="6">
        <f t="shared" si="1182"/>
        <v>0</v>
      </c>
      <c r="V5452" s="55">
        <f t="shared" si="1183"/>
        <v>0</v>
      </c>
      <c r="W5452" s="6">
        <f t="shared" si="1184"/>
        <v>0</v>
      </c>
      <c r="X5452" s="6">
        <f t="shared" si="1185"/>
        <v>0</v>
      </c>
      <c r="AA5452">
        <f t="shared" si="1175"/>
        <v>0</v>
      </c>
    </row>
    <row r="5453" spans="1:27">
      <c r="A5453" s="67"/>
      <c r="B5453" s="68"/>
      <c r="L5453" s="8">
        <f t="shared" ref="L5453:L5516" si="1186">A5453</f>
        <v>0</v>
      </c>
      <c r="M5453" s="54">
        <f t="shared" si="1176"/>
        <v>0</v>
      </c>
      <c r="N5453" s="6">
        <f t="shared" si="1177"/>
        <v>0</v>
      </c>
      <c r="O5453" s="6" t="str">
        <f t="shared" si="1178"/>
        <v/>
      </c>
      <c r="P5453" s="29"/>
      <c r="Q5453" s="54">
        <f t="shared" si="1179"/>
        <v>0</v>
      </c>
      <c r="R5453" s="6">
        <f t="shared" si="1180"/>
        <v>0</v>
      </c>
      <c r="S5453" s="6" t="str">
        <f t="shared" si="1181"/>
        <v/>
      </c>
      <c r="T5453" s="29"/>
      <c r="U5453" s="6">
        <f t="shared" si="1182"/>
        <v>0</v>
      </c>
      <c r="V5453" s="55">
        <f t="shared" si="1183"/>
        <v>0</v>
      </c>
      <c r="W5453" s="6">
        <f t="shared" si="1184"/>
        <v>0</v>
      </c>
      <c r="X5453" s="6">
        <f t="shared" si="1185"/>
        <v>0</v>
      </c>
      <c r="AA5453">
        <f t="shared" ref="AA5453:AA5516" si="1187">IF(Q5455=0,IF(Q5453=1,L5453,0),0)</f>
        <v>0</v>
      </c>
    </row>
    <row r="5454" spans="1:27">
      <c r="A5454" s="67"/>
      <c r="B5454" s="68"/>
      <c r="L5454" s="8">
        <f t="shared" si="1186"/>
        <v>0</v>
      </c>
      <c r="M5454" s="54">
        <f t="shared" si="1176"/>
        <v>0</v>
      </c>
      <c r="N5454" s="6">
        <f t="shared" si="1177"/>
        <v>0</v>
      </c>
      <c r="O5454" s="6" t="str">
        <f t="shared" si="1178"/>
        <v/>
      </c>
      <c r="P5454" s="29"/>
      <c r="Q5454" s="54">
        <f t="shared" si="1179"/>
        <v>0</v>
      </c>
      <c r="R5454" s="6">
        <f t="shared" si="1180"/>
        <v>0</v>
      </c>
      <c r="S5454" s="6" t="str">
        <f t="shared" si="1181"/>
        <v/>
      </c>
      <c r="T5454" s="29"/>
      <c r="U5454" s="6">
        <f t="shared" si="1182"/>
        <v>0</v>
      </c>
      <c r="V5454" s="55">
        <f t="shared" si="1183"/>
        <v>0</v>
      </c>
      <c r="W5454" s="6">
        <f t="shared" si="1184"/>
        <v>0</v>
      </c>
      <c r="X5454" s="6">
        <f t="shared" si="1185"/>
        <v>0</v>
      </c>
      <c r="AA5454">
        <f t="shared" si="1187"/>
        <v>0</v>
      </c>
    </row>
    <row r="5455" spans="1:27">
      <c r="A5455" s="67"/>
      <c r="B5455" s="68"/>
      <c r="L5455" s="8">
        <f t="shared" si="1186"/>
        <v>0</v>
      </c>
      <c r="M5455" s="54">
        <f t="shared" si="1176"/>
        <v>0</v>
      </c>
      <c r="N5455" s="6">
        <f t="shared" si="1177"/>
        <v>0</v>
      </c>
      <c r="O5455" s="6" t="str">
        <f t="shared" si="1178"/>
        <v/>
      </c>
      <c r="P5455" s="29"/>
      <c r="Q5455" s="54">
        <f t="shared" si="1179"/>
        <v>0</v>
      </c>
      <c r="R5455" s="6">
        <f t="shared" si="1180"/>
        <v>0</v>
      </c>
      <c r="S5455" s="6" t="str">
        <f t="shared" si="1181"/>
        <v/>
      </c>
      <c r="T5455" s="29"/>
      <c r="U5455" s="6">
        <f t="shared" si="1182"/>
        <v>0</v>
      </c>
      <c r="V5455" s="55">
        <f t="shared" si="1183"/>
        <v>0</v>
      </c>
      <c r="W5455" s="6">
        <f t="shared" si="1184"/>
        <v>0</v>
      </c>
      <c r="X5455" s="6">
        <f t="shared" si="1185"/>
        <v>0</v>
      </c>
      <c r="AA5455">
        <f t="shared" si="1187"/>
        <v>0</v>
      </c>
    </row>
    <row r="5456" spans="1:27">
      <c r="A5456" s="67"/>
      <c r="B5456" s="68"/>
      <c r="L5456" s="8">
        <f t="shared" si="1186"/>
        <v>0</v>
      </c>
      <c r="M5456" s="54">
        <f t="shared" si="1176"/>
        <v>0</v>
      </c>
      <c r="N5456" s="6">
        <f t="shared" si="1177"/>
        <v>0</v>
      </c>
      <c r="O5456" s="6" t="str">
        <f t="shared" si="1178"/>
        <v/>
      </c>
      <c r="P5456" s="29"/>
      <c r="Q5456" s="54">
        <f t="shared" si="1179"/>
        <v>0</v>
      </c>
      <c r="R5456" s="6">
        <f t="shared" si="1180"/>
        <v>0</v>
      </c>
      <c r="S5456" s="6" t="str">
        <f t="shared" si="1181"/>
        <v/>
      </c>
      <c r="T5456" s="29"/>
      <c r="U5456" s="6">
        <f t="shared" si="1182"/>
        <v>0</v>
      </c>
      <c r="V5456" s="55">
        <f t="shared" si="1183"/>
        <v>0</v>
      </c>
      <c r="W5456" s="6">
        <f t="shared" si="1184"/>
        <v>0</v>
      </c>
      <c r="X5456" s="6">
        <f t="shared" si="1185"/>
        <v>0</v>
      </c>
      <c r="AA5456">
        <f t="shared" si="1187"/>
        <v>0</v>
      </c>
    </row>
    <row r="5457" spans="1:27">
      <c r="A5457" s="67"/>
      <c r="B5457" s="68"/>
      <c r="L5457" s="8">
        <f t="shared" si="1186"/>
        <v>0</v>
      </c>
      <c r="M5457" s="54">
        <f t="shared" si="1176"/>
        <v>0</v>
      </c>
      <c r="N5457" s="6">
        <f t="shared" si="1177"/>
        <v>0</v>
      </c>
      <c r="O5457" s="6" t="str">
        <f t="shared" si="1178"/>
        <v/>
      </c>
      <c r="P5457" s="29"/>
      <c r="Q5457" s="54">
        <f t="shared" si="1179"/>
        <v>0</v>
      </c>
      <c r="R5457" s="6">
        <f t="shared" si="1180"/>
        <v>0</v>
      </c>
      <c r="S5457" s="6" t="str">
        <f t="shared" si="1181"/>
        <v/>
      </c>
      <c r="T5457" s="29"/>
      <c r="U5457" s="6">
        <f t="shared" si="1182"/>
        <v>0</v>
      </c>
      <c r="V5457" s="55">
        <f t="shared" si="1183"/>
        <v>0</v>
      </c>
      <c r="W5457" s="6">
        <f t="shared" si="1184"/>
        <v>0</v>
      </c>
      <c r="X5457" s="6">
        <f t="shared" si="1185"/>
        <v>0</v>
      </c>
      <c r="AA5457">
        <f t="shared" si="1187"/>
        <v>0</v>
      </c>
    </row>
    <row r="5458" spans="1:27">
      <c r="A5458" s="67"/>
      <c r="B5458" s="68"/>
      <c r="L5458" s="8">
        <f t="shared" si="1186"/>
        <v>0</v>
      </c>
      <c r="M5458" s="54">
        <f t="shared" si="1176"/>
        <v>0</v>
      </c>
      <c r="N5458" s="6">
        <f t="shared" si="1177"/>
        <v>0</v>
      </c>
      <c r="O5458" s="6" t="str">
        <f t="shared" si="1178"/>
        <v/>
      </c>
      <c r="P5458" s="29"/>
      <c r="Q5458" s="54">
        <f t="shared" si="1179"/>
        <v>0</v>
      </c>
      <c r="R5458" s="6">
        <f t="shared" si="1180"/>
        <v>0</v>
      </c>
      <c r="S5458" s="6" t="str">
        <f t="shared" si="1181"/>
        <v/>
      </c>
      <c r="T5458" s="29"/>
      <c r="U5458" s="6">
        <f t="shared" si="1182"/>
        <v>0</v>
      </c>
      <c r="V5458" s="55">
        <f t="shared" si="1183"/>
        <v>0</v>
      </c>
      <c r="W5458" s="6">
        <f t="shared" si="1184"/>
        <v>0</v>
      </c>
      <c r="X5458" s="6">
        <f t="shared" si="1185"/>
        <v>0</v>
      </c>
      <c r="AA5458">
        <f t="shared" si="1187"/>
        <v>0</v>
      </c>
    </row>
    <row r="5459" spans="1:27">
      <c r="A5459" s="67"/>
      <c r="B5459" s="68"/>
      <c r="L5459" s="8">
        <f t="shared" si="1186"/>
        <v>0</v>
      </c>
      <c r="M5459" s="54">
        <f t="shared" si="1176"/>
        <v>0</v>
      </c>
      <c r="N5459" s="6">
        <f t="shared" si="1177"/>
        <v>0</v>
      </c>
      <c r="O5459" s="6" t="str">
        <f t="shared" si="1178"/>
        <v/>
      </c>
      <c r="P5459" s="29"/>
      <c r="Q5459" s="54">
        <f t="shared" si="1179"/>
        <v>0</v>
      </c>
      <c r="R5459" s="6">
        <f t="shared" si="1180"/>
        <v>0</v>
      </c>
      <c r="S5459" s="6" t="str">
        <f t="shared" si="1181"/>
        <v/>
      </c>
      <c r="T5459" s="29"/>
      <c r="U5459" s="6">
        <f t="shared" si="1182"/>
        <v>0</v>
      </c>
      <c r="V5459" s="55">
        <f t="shared" si="1183"/>
        <v>0</v>
      </c>
      <c r="W5459" s="6">
        <f t="shared" si="1184"/>
        <v>0</v>
      </c>
      <c r="X5459" s="6">
        <f t="shared" si="1185"/>
        <v>0</v>
      </c>
      <c r="AA5459">
        <f t="shared" si="1187"/>
        <v>0</v>
      </c>
    </row>
    <row r="5460" spans="1:27">
      <c r="A5460" s="67"/>
      <c r="B5460" s="68"/>
      <c r="L5460" s="8">
        <f t="shared" si="1186"/>
        <v>0</v>
      </c>
      <c r="M5460" s="54">
        <f t="shared" si="1176"/>
        <v>0</v>
      </c>
      <c r="N5460" s="6">
        <f t="shared" si="1177"/>
        <v>0</v>
      </c>
      <c r="O5460" s="6" t="str">
        <f t="shared" si="1178"/>
        <v/>
      </c>
      <c r="P5460" s="29"/>
      <c r="Q5460" s="54">
        <f t="shared" si="1179"/>
        <v>0</v>
      </c>
      <c r="R5460" s="6">
        <f t="shared" si="1180"/>
        <v>0</v>
      </c>
      <c r="S5460" s="6" t="str">
        <f t="shared" si="1181"/>
        <v/>
      </c>
      <c r="T5460" s="29"/>
      <c r="U5460" s="6">
        <f t="shared" si="1182"/>
        <v>0</v>
      </c>
      <c r="V5460" s="55">
        <f t="shared" si="1183"/>
        <v>0</v>
      </c>
      <c r="W5460" s="6">
        <f t="shared" si="1184"/>
        <v>0</v>
      </c>
      <c r="X5460" s="6">
        <f t="shared" si="1185"/>
        <v>0</v>
      </c>
      <c r="AA5460">
        <f t="shared" si="1187"/>
        <v>0</v>
      </c>
    </row>
    <row r="5461" spans="1:27">
      <c r="A5461" s="67"/>
      <c r="B5461" s="68"/>
      <c r="L5461" s="8">
        <f t="shared" si="1186"/>
        <v>0</v>
      </c>
      <c r="M5461" s="54">
        <f t="shared" si="1176"/>
        <v>0</v>
      </c>
      <c r="N5461" s="6">
        <f t="shared" si="1177"/>
        <v>0</v>
      </c>
      <c r="O5461" s="6" t="str">
        <f t="shared" si="1178"/>
        <v/>
      </c>
      <c r="P5461" s="29"/>
      <c r="Q5461" s="54">
        <f t="shared" si="1179"/>
        <v>0</v>
      </c>
      <c r="R5461" s="6">
        <f t="shared" si="1180"/>
        <v>0</v>
      </c>
      <c r="S5461" s="6" t="str">
        <f t="shared" si="1181"/>
        <v/>
      </c>
      <c r="T5461" s="29"/>
      <c r="U5461" s="6">
        <f t="shared" si="1182"/>
        <v>0</v>
      </c>
      <c r="V5461" s="55">
        <f t="shared" si="1183"/>
        <v>0</v>
      </c>
      <c r="W5461" s="6">
        <f t="shared" si="1184"/>
        <v>0</v>
      </c>
      <c r="X5461" s="6">
        <f t="shared" si="1185"/>
        <v>0</v>
      </c>
      <c r="AA5461">
        <f t="shared" si="1187"/>
        <v>0</v>
      </c>
    </row>
    <row r="5462" spans="1:27">
      <c r="A5462" s="67"/>
      <c r="B5462" s="68"/>
      <c r="L5462" s="8">
        <f t="shared" si="1186"/>
        <v>0</v>
      </c>
      <c r="M5462" s="54">
        <f t="shared" si="1176"/>
        <v>0</v>
      </c>
      <c r="N5462" s="6">
        <f t="shared" si="1177"/>
        <v>0</v>
      </c>
      <c r="O5462" s="6" t="str">
        <f t="shared" si="1178"/>
        <v/>
      </c>
      <c r="P5462" s="29"/>
      <c r="Q5462" s="54">
        <f t="shared" si="1179"/>
        <v>0</v>
      </c>
      <c r="R5462" s="6">
        <f t="shared" si="1180"/>
        <v>0</v>
      </c>
      <c r="S5462" s="6" t="str">
        <f t="shared" si="1181"/>
        <v/>
      </c>
      <c r="T5462" s="29"/>
      <c r="U5462" s="6">
        <f t="shared" si="1182"/>
        <v>0</v>
      </c>
      <c r="V5462" s="55">
        <f t="shared" si="1183"/>
        <v>0</v>
      </c>
      <c r="W5462" s="6">
        <f t="shared" si="1184"/>
        <v>0</v>
      </c>
      <c r="X5462" s="6">
        <f t="shared" si="1185"/>
        <v>0</v>
      </c>
      <c r="AA5462">
        <f t="shared" si="1187"/>
        <v>0</v>
      </c>
    </row>
    <row r="5463" spans="1:27">
      <c r="A5463" s="67"/>
      <c r="B5463" s="68"/>
      <c r="L5463" s="8">
        <f t="shared" si="1186"/>
        <v>0</v>
      </c>
      <c r="M5463" s="54">
        <f t="shared" si="1176"/>
        <v>0</v>
      </c>
      <c r="N5463" s="6">
        <f t="shared" si="1177"/>
        <v>0</v>
      </c>
      <c r="O5463" s="6" t="str">
        <f t="shared" si="1178"/>
        <v/>
      </c>
      <c r="P5463" s="29"/>
      <c r="Q5463" s="54">
        <f t="shared" si="1179"/>
        <v>0</v>
      </c>
      <c r="R5463" s="6">
        <f t="shared" si="1180"/>
        <v>0</v>
      </c>
      <c r="S5463" s="6" t="str">
        <f t="shared" si="1181"/>
        <v/>
      </c>
      <c r="T5463" s="29"/>
      <c r="U5463" s="6">
        <f t="shared" si="1182"/>
        <v>0</v>
      </c>
      <c r="V5463" s="55">
        <f t="shared" si="1183"/>
        <v>0</v>
      </c>
      <c r="W5463" s="6">
        <f t="shared" si="1184"/>
        <v>0</v>
      </c>
      <c r="X5463" s="6">
        <f t="shared" si="1185"/>
        <v>0</v>
      </c>
      <c r="AA5463">
        <f t="shared" si="1187"/>
        <v>0</v>
      </c>
    </row>
    <row r="5464" spans="1:27">
      <c r="A5464" s="67"/>
      <c r="B5464" s="68"/>
      <c r="L5464" s="8">
        <f t="shared" si="1186"/>
        <v>0</v>
      </c>
      <c r="M5464" s="54">
        <f t="shared" si="1176"/>
        <v>0</v>
      </c>
      <c r="N5464" s="6">
        <f t="shared" si="1177"/>
        <v>0</v>
      </c>
      <c r="O5464" s="6" t="str">
        <f t="shared" si="1178"/>
        <v/>
      </c>
      <c r="P5464" s="29"/>
      <c r="Q5464" s="54">
        <f t="shared" si="1179"/>
        <v>0</v>
      </c>
      <c r="R5464" s="6">
        <f t="shared" si="1180"/>
        <v>0</v>
      </c>
      <c r="S5464" s="6" t="str">
        <f t="shared" si="1181"/>
        <v/>
      </c>
      <c r="T5464" s="29"/>
      <c r="U5464" s="6">
        <f t="shared" si="1182"/>
        <v>0</v>
      </c>
      <c r="V5464" s="55">
        <f t="shared" si="1183"/>
        <v>0</v>
      </c>
      <c r="W5464" s="6">
        <f t="shared" si="1184"/>
        <v>0</v>
      </c>
      <c r="X5464" s="6">
        <f t="shared" si="1185"/>
        <v>0</v>
      </c>
      <c r="AA5464">
        <f t="shared" si="1187"/>
        <v>0</v>
      </c>
    </row>
    <row r="5465" spans="1:27">
      <c r="A5465" s="67"/>
      <c r="B5465" s="68"/>
      <c r="L5465" s="8">
        <f t="shared" si="1186"/>
        <v>0</v>
      </c>
      <c r="M5465" s="54">
        <f t="shared" si="1176"/>
        <v>0</v>
      </c>
      <c r="N5465" s="6">
        <f t="shared" si="1177"/>
        <v>0</v>
      </c>
      <c r="O5465" s="6" t="str">
        <f t="shared" si="1178"/>
        <v/>
      </c>
      <c r="P5465" s="29"/>
      <c r="Q5465" s="54">
        <f t="shared" si="1179"/>
        <v>0</v>
      </c>
      <c r="R5465" s="6">
        <f t="shared" si="1180"/>
        <v>0</v>
      </c>
      <c r="S5465" s="6" t="str">
        <f t="shared" si="1181"/>
        <v/>
      </c>
      <c r="T5465" s="29"/>
      <c r="U5465" s="6">
        <f t="shared" si="1182"/>
        <v>0</v>
      </c>
      <c r="V5465" s="55">
        <f t="shared" si="1183"/>
        <v>0</v>
      </c>
      <c r="W5465" s="6">
        <f t="shared" si="1184"/>
        <v>0</v>
      </c>
      <c r="X5465" s="6">
        <f t="shared" si="1185"/>
        <v>0</v>
      </c>
      <c r="AA5465">
        <f t="shared" si="1187"/>
        <v>0</v>
      </c>
    </row>
    <row r="5466" spans="1:27">
      <c r="A5466" s="67"/>
      <c r="B5466" s="68"/>
      <c r="L5466" s="8">
        <f t="shared" si="1186"/>
        <v>0</v>
      </c>
      <c r="M5466" s="54">
        <f t="shared" si="1176"/>
        <v>0</v>
      </c>
      <c r="N5466" s="6">
        <f t="shared" si="1177"/>
        <v>0</v>
      </c>
      <c r="O5466" s="6" t="str">
        <f t="shared" si="1178"/>
        <v/>
      </c>
      <c r="P5466" s="29"/>
      <c r="Q5466" s="54">
        <f t="shared" si="1179"/>
        <v>0</v>
      </c>
      <c r="R5466" s="6">
        <f t="shared" si="1180"/>
        <v>0</v>
      </c>
      <c r="S5466" s="6" t="str">
        <f t="shared" si="1181"/>
        <v/>
      </c>
      <c r="T5466" s="29"/>
      <c r="U5466" s="6">
        <f t="shared" si="1182"/>
        <v>0</v>
      </c>
      <c r="V5466" s="55">
        <f t="shared" si="1183"/>
        <v>0</v>
      </c>
      <c r="W5466" s="6">
        <f t="shared" si="1184"/>
        <v>0</v>
      </c>
      <c r="X5466" s="6">
        <f t="shared" si="1185"/>
        <v>0</v>
      </c>
      <c r="AA5466">
        <f t="shared" si="1187"/>
        <v>0</v>
      </c>
    </row>
    <row r="5467" spans="1:27">
      <c r="A5467" s="67"/>
      <c r="B5467" s="68"/>
      <c r="L5467" s="8">
        <f t="shared" si="1186"/>
        <v>0</v>
      </c>
      <c r="M5467" s="54">
        <f t="shared" si="1176"/>
        <v>0</v>
      </c>
      <c r="N5467" s="6">
        <f t="shared" si="1177"/>
        <v>0</v>
      </c>
      <c r="O5467" s="6" t="str">
        <f t="shared" si="1178"/>
        <v/>
      </c>
      <c r="P5467" s="29"/>
      <c r="Q5467" s="54">
        <f t="shared" si="1179"/>
        <v>0</v>
      </c>
      <c r="R5467" s="6">
        <f t="shared" si="1180"/>
        <v>0</v>
      </c>
      <c r="S5467" s="6" t="str">
        <f t="shared" si="1181"/>
        <v/>
      </c>
      <c r="T5467" s="29"/>
      <c r="U5467" s="6">
        <f t="shared" si="1182"/>
        <v>0</v>
      </c>
      <c r="V5467" s="55">
        <f t="shared" si="1183"/>
        <v>0</v>
      </c>
      <c r="W5467" s="6">
        <f t="shared" si="1184"/>
        <v>0</v>
      </c>
      <c r="X5467" s="6">
        <f t="shared" si="1185"/>
        <v>0</v>
      </c>
      <c r="AA5467">
        <f t="shared" si="1187"/>
        <v>0</v>
      </c>
    </row>
    <row r="5468" spans="1:27">
      <c r="A5468" s="67"/>
      <c r="B5468" s="68"/>
      <c r="L5468" s="8">
        <f t="shared" si="1186"/>
        <v>0</v>
      </c>
      <c r="M5468" s="54">
        <f t="shared" si="1176"/>
        <v>0</v>
      </c>
      <c r="N5468" s="6">
        <f t="shared" si="1177"/>
        <v>0</v>
      </c>
      <c r="O5468" s="6" t="str">
        <f t="shared" si="1178"/>
        <v/>
      </c>
      <c r="P5468" s="29"/>
      <c r="Q5468" s="54">
        <f t="shared" si="1179"/>
        <v>0</v>
      </c>
      <c r="R5468" s="6">
        <f t="shared" si="1180"/>
        <v>0</v>
      </c>
      <c r="S5468" s="6" t="str">
        <f t="shared" si="1181"/>
        <v/>
      </c>
      <c r="T5468" s="29"/>
      <c r="U5468" s="6">
        <f t="shared" si="1182"/>
        <v>0</v>
      </c>
      <c r="V5468" s="55">
        <f t="shared" si="1183"/>
        <v>0</v>
      </c>
      <c r="W5468" s="6">
        <f t="shared" si="1184"/>
        <v>0</v>
      </c>
      <c r="X5468" s="6">
        <f t="shared" si="1185"/>
        <v>0</v>
      </c>
      <c r="AA5468">
        <f t="shared" si="1187"/>
        <v>0</v>
      </c>
    </row>
    <row r="5469" spans="1:27">
      <c r="A5469" s="67"/>
      <c r="B5469" s="68"/>
      <c r="L5469" s="8">
        <f t="shared" si="1186"/>
        <v>0</v>
      </c>
      <c r="M5469" s="54">
        <f t="shared" si="1176"/>
        <v>0</v>
      </c>
      <c r="N5469" s="6">
        <f t="shared" si="1177"/>
        <v>0</v>
      </c>
      <c r="O5469" s="6" t="str">
        <f t="shared" si="1178"/>
        <v/>
      </c>
      <c r="P5469" s="29"/>
      <c r="Q5469" s="54">
        <f t="shared" si="1179"/>
        <v>0</v>
      </c>
      <c r="R5469" s="6">
        <f t="shared" si="1180"/>
        <v>0</v>
      </c>
      <c r="S5469" s="6" t="str">
        <f t="shared" si="1181"/>
        <v/>
      </c>
      <c r="T5469" s="29"/>
      <c r="U5469" s="6">
        <f t="shared" si="1182"/>
        <v>0</v>
      </c>
      <c r="V5469" s="55">
        <f t="shared" si="1183"/>
        <v>0</v>
      </c>
      <c r="W5469" s="6">
        <f t="shared" si="1184"/>
        <v>0</v>
      </c>
      <c r="X5469" s="6">
        <f t="shared" si="1185"/>
        <v>0</v>
      </c>
      <c r="AA5469">
        <f t="shared" si="1187"/>
        <v>0</v>
      </c>
    </row>
    <row r="5470" spans="1:27">
      <c r="A5470" s="67"/>
      <c r="B5470" s="68"/>
      <c r="L5470" s="8">
        <f t="shared" si="1186"/>
        <v>0</v>
      </c>
      <c r="M5470" s="54">
        <f t="shared" si="1176"/>
        <v>0</v>
      </c>
      <c r="N5470" s="6">
        <f t="shared" si="1177"/>
        <v>0</v>
      </c>
      <c r="O5470" s="6" t="str">
        <f t="shared" si="1178"/>
        <v/>
      </c>
      <c r="P5470" s="29"/>
      <c r="Q5470" s="54">
        <f t="shared" si="1179"/>
        <v>0</v>
      </c>
      <c r="R5470" s="6">
        <f t="shared" si="1180"/>
        <v>0</v>
      </c>
      <c r="S5470" s="6" t="str">
        <f t="shared" si="1181"/>
        <v/>
      </c>
      <c r="T5470" s="29"/>
      <c r="U5470" s="6">
        <f t="shared" si="1182"/>
        <v>0</v>
      </c>
      <c r="V5470" s="55">
        <f t="shared" si="1183"/>
        <v>0</v>
      </c>
      <c r="W5470" s="6">
        <f t="shared" si="1184"/>
        <v>0</v>
      </c>
      <c r="X5470" s="6">
        <f t="shared" si="1185"/>
        <v>0</v>
      </c>
      <c r="AA5470">
        <f t="shared" si="1187"/>
        <v>0</v>
      </c>
    </row>
    <row r="5471" spans="1:27">
      <c r="A5471" s="67"/>
      <c r="B5471" s="68"/>
      <c r="L5471" s="8">
        <f t="shared" si="1186"/>
        <v>0</v>
      </c>
      <c r="M5471" s="54">
        <f t="shared" si="1176"/>
        <v>0</v>
      </c>
      <c r="N5471" s="6">
        <f t="shared" si="1177"/>
        <v>0</v>
      </c>
      <c r="O5471" s="6" t="str">
        <f t="shared" si="1178"/>
        <v/>
      </c>
      <c r="P5471" s="29"/>
      <c r="Q5471" s="54">
        <f t="shared" si="1179"/>
        <v>0</v>
      </c>
      <c r="R5471" s="6">
        <f t="shared" si="1180"/>
        <v>0</v>
      </c>
      <c r="S5471" s="6" t="str">
        <f t="shared" si="1181"/>
        <v/>
      </c>
      <c r="T5471" s="29"/>
      <c r="U5471" s="6">
        <f t="shared" si="1182"/>
        <v>0</v>
      </c>
      <c r="V5471" s="55">
        <f t="shared" si="1183"/>
        <v>0</v>
      </c>
      <c r="W5471" s="6">
        <f t="shared" si="1184"/>
        <v>0</v>
      </c>
      <c r="X5471" s="6">
        <f t="shared" si="1185"/>
        <v>0</v>
      </c>
      <c r="AA5471">
        <f t="shared" si="1187"/>
        <v>0</v>
      </c>
    </row>
    <row r="5472" spans="1:27">
      <c r="A5472" s="67"/>
      <c r="B5472" s="68"/>
      <c r="L5472" s="8">
        <f t="shared" si="1186"/>
        <v>0</v>
      </c>
      <c r="M5472" s="54">
        <f t="shared" si="1176"/>
        <v>0</v>
      </c>
      <c r="N5472" s="6">
        <f t="shared" si="1177"/>
        <v>0</v>
      </c>
      <c r="O5472" s="6" t="str">
        <f t="shared" si="1178"/>
        <v/>
      </c>
      <c r="P5472" s="29"/>
      <c r="Q5472" s="54">
        <f t="shared" si="1179"/>
        <v>0</v>
      </c>
      <c r="R5472" s="6">
        <f t="shared" si="1180"/>
        <v>0</v>
      </c>
      <c r="S5472" s="6" t="str">
        <f t="shared" si="1181"/>
        <v/>
      </c>
      <c r="T5472" s="29"/>
      <c r="U5472" s="6">
        <f t="shared" si="1182"/>
        <v>0</v>
      </c>
      <c r="V5472" s="55">
        <f t="shared" si="1183"/>
        <v>0</v>
      </c>
      <c r="W5472" s="6">
        <f t="shared" si="1184"/>
        <v>0</v>
      </c>
      <c r="X5472" s="6">
        <f t="shared" si="1185"/>
        <v>0</v>
      </c>
      <c r="AA5472">
        <f t="shared" si="1187"/>
        <v>0</v>
      </c>
    </row>
    <row r="5473" spans="1:27">
      <c r="A5473" s="67"/>
      <c r="B5473" s="68"/>
      <c r="L5473" s="8">
        <f t="shared" si="1186"/>
        <v>0</v>
      </c>
      <c r="M5473" s="54">
        <f t="shared" si="1176"/>
        <v>0</v>
      </c>
      <c r="N5473" s="6">
        <f t="shared" si="1177"/>
        <v>0</v>
      </c>
      <c r="O5473" s="6" t="str">
        <f t="shared" si="1178"/>
        <v/>
      </c>
      <c r="P5473" s="29"/>
      <c r="Q5473" s="54">
        <f t="shared" si="1179"/>
        <v>0</v>
      </c>
      <c r="R5473" s="6">
        <f t="shared" si="1180"/>
        <v>0</v>
      </c>
      <c r="S5473" s="6" t="str">
        <f t="shared" si="1181"/>
        <v/>
      </c>
      <c r="T5473" s="29"/>
      <c r="U5473" s="6">
        <f t="shared" si="1182"/>
        <v>0</v>
      </c>
      <c r="V5473" s="55">
        <f t="shared" si="1183"/>
        <v>0</v>
      </c>
      <c r="W5473" s="6">
        <f t="shared" si="1184"/>
        <v>0</v>
      </c>
      <c r="X5473" s="6">
        <f t="shared" si="1185"/>
        <v>0</v>
      </c>
      <c r="AA5473">
        <f t="shared" si="1187"/>
        <v>0</v>
      </c>
    </row>
    <row r="5474" spans="1:27">
      <c r="A5474" s="67"/>
      <c r="B5474" s="68"/>
      <c r="L5474" s="8">
        <f t="shared" si="1186"/>
        <v>0</v>
      </c>
      <c r="M5474" s="54">
        <f t="shared" si="1176"/>
        <v>0</v>
      </c>
      <c r="N5474" s="6">
        <f t="shared" si="1177"/>
        <v>0</v>
      </c>
      <c r="O5474" s="6" t="str">
        <f t="shared" si="1178"/>
        <v/>
      </c>
      <c r="P5474" s="29"/>
      <c r="Q5474" s="54">
        <f t="shared" si="1179"/>
        <v>0</v>
      </c>
      <c r="R5474" s="6">
        <f t="shared" si="1180"/>
        <v>0</v>
      </c>
      <c r="S5474" s="6" t="str">
        <f t="shared" si="1181"/>
        <v/>
      </c>
      <c r="T5474" s="29"/>
      <c r="U5474" s="6">
        <f t="shared" si="1182"/>
        <v>0</v>
      </c>
      <c r="V5474" s="55">
        <f t="shared" si="1183"/>
        <v>0</v>
      </c>
      <c r="W5474" s="6">
        <f t="shared" si="1184"/>
        <v>0</v>
      </c>
      <c r="X5474" s="6">
        <f t="shared" si="1185"/>
        <v>0</v>
      </c>
      <c r="AA5474">
        <f t="shared" si="1187"/>
        <v>0</v>
      </c>
    </row>
    <row r="5475" spans="1:27">
      <c r="A5475" s="67"/>
      <c r="B5475" s="68"/>
      <c r="L5475" s="8">
        <f t="shared" si="1186"/>
        <v>0</v>
      </c>
      <c r="M5475" s="54">
        <f t="shared" si="1176"/>
        <v>0</v>
      </c>
      <c r="N5475" s="6">
        <f t="shared" si="1177"/>
        <v>0</v>
      </c>
      <c r="O5475" s="6" t="str">
        <f t="shared" si="1178"/>
        <v/>
      </c>
      <c r="P5475" s="29"/>
      <c r="Q5475" s="54">
        <f t="shared" si="1179"/>
        <v>0</v>
      </c>
      <c r="R5475" s="6">
        <f t="shared" si="1180"/>
        <v>0</v>
      </c>
      <c r="S5475" s="6" t="str">
        <f t="shared" si="1181"/>
        <v/>
      </c>
      <c r="T5475" s="29"/>
      <c r="U5475" s="6">
        <f t="shared" si="1182"/>
        <v>0</v>
      </c>
      <c r="V5475" s="55">
        <f t="shared" si="1183"/>
        <v>0</v>
      </c>
      <c r="W5475" s="6">
        <f t="shared" si="1184"/>
        <v>0</v>
      </c>
      <c r="X5475" s="6">
        <f t="shared" si="1185"/>
        <v>0</v>
      </c>
      <c r="AA5475">
        <f t="shared" si="1187"/>
        <v>0</v>
      </c>
    </row>
    <row r="5476" spans="1:27">
      <c r="A5476" s="67"/>
      <c r="B5476" s="68"/>
      <c r="L5476" s="8">
        <f t="shared" si="1186"/>
        <v>0</v>
      </c>
      <c r="M5476" s="54">
        <f t="shared" si="1176"/>
        <v>0</v>
      </c>
      <c r="N5476" s="6">
        <f t="shared" si="1177"/>
        <v>0</v>
      </c>
      <c r="O5476" s="6" t="str">
        <f t="shared" si="1178"/>
        <v/>
      </c>
      <c r="P5476" s="29"/>
      <c r="Q5476" s="54">
        <f t="shared" si="1179"/>
        <v>0</v>
      </c>
      <c r="R5476" s="6">
        <f t="shared" si="1180"/>
        <v>0</v>
      </c>
      <c r="S5476" s="6" t="str">
        <f t="shared" si="1181"/>
        <v/>
      </c>
      <c r="T5476" s="29"/>
      <c r="U5476" s="6">
        <f t="shared" si="1182"/>
        <v>0</v>
      </c>
      <c r="V5476" s="55">
        <f t="shared" si="1183"/>
        <v>0</v>
      </c>
      <c r="W5476" s="6">
        <f t="shared" si="1184"/>
        <v>0</v>
      </c>
      <c r="X5476" s="6">
        <f t="shared" si="1185"/>
        <v>0</v>
      </c>
      <c r="AA5476">
        <f t="shared" si="1187"/>
        <v>0</v>
      </c>
    </row>
    <row r="5477" spans="1:27">
      <c r="A5477" s="67"/>
      <c r="B5477" s="68"/>
      <c r="L5477" s="8">
        <f t="shared" si="1186"/>
        <v>0</v>
      </c>
      <c r="M5477" s="54">
        <f t="shared" si="1176"/>
        <v>0</v>
      </c>
      <c r="N5477" s="6">
        <f t="shared" si="1177"/>
        <v>0</v>
      </c>
      <c r="O5477" s="6" t="str">
        <f t="shared" si="1178"/>
        <v/>
      </c>
      <c r="P5477" s="29"/>
      <c r="Q5477" s="54">
        <f t="shared" si="1179"/>
        <v>0</v>
      </c>
      <c r="R5477" s="6">
        <f t="shared" si="1180"/>
        <v>0</v>
      </c>
      <c r="S5477" s="6" t="str">
        <f t="shared" si="1181"/>
        <v/>
      </c>
      <c r="T5477" s="29"/>
      <c r="U5477" s="6">
        <f t="shared" si="1182"/>
        <v>0</v>
      </c>
      <c r="V5477" s="55">
        <f t="shared" si="1183"/>
        <v>0</v>
      </c>
      <c r="W5477" s="6">
        <f t="shared" si="1184"/>
        <v>0</v>
      </c>
      <c r="X5477" s="6">
        <f t="shared" si="1185"/>
        <v>0</v>
      </c>
      <c r="AA5477">
        <f t="shared" si="1187"/>
        <v>0</v>
      </c>
    </row>
    <row r="5478" spans="1:27">
      <c r="A5478" s="67"/>
      <c r="B5478" s="68"/>
      <c r="L5478" s="8">
        <f t="shared" si="1186"/>
        <v>0</v>
      </c>
      <c r="M5478" s="54">
        <f t="shared" si="1176"/>
        <v>0</v>
      </c>
      <c r="N5478" s="6">
        <f t="shared" si="1177"/>
        <v>0</v>
      </c>
      <c r="O5478" s="6" t="str">
        <f t="shared" si="1178"/>
        <v/>
      </c>
      <c r="P5478" s="29"/>
      <c r="Q5478" s="54">
        <f t="shared" si="1179"/>
        <v>0</v>
      </c>
      <c r="R5478" s="6">
        <f t="shared" si="1180"/>
        <v>0</v>
      </c>
      <c r="S5478" s="6" t="str">
        <f t="shared" si="1181"/>
        <v/>
      </c>
      <c r="T5478" s="29"/>
      <c r="U5478" s="6">
        <f t="shared" si="1182"/>
        <v>0</v>
      </c>
      <c r="V5478" s="55">
        <f t="shared" si="1183"/>
        <v>0</v>
      </c>
      <c r="W5478" s="6">
        <f t="shared" si="1184"/>
        <v>0</v>
      </c>
      <c r="X5478" s="6">
        <f t="shared" si="1185"/>
        <v>0</v>
      </c>
      <c r="AA5478">
        <f t="shared" si="1187"/>
        <v>0</v>
      </c>
    </row>
    <row r="5479" spans="1:27">
      <c r="A5479" s="67"/>
      <c r="B5479" s="68"/>
      <c r="L5479" s="8">
        <f t="shared" si="1186"/>
        <v>0</v>
      </c>
      <c r="M5479" s="54">
        <f t="shared" si="1176"/>
        <v>0</v>
      </c>
      <c r="N5479" s="6">
        <f t="shared" si="1177"/>
        <v>0</v>
      </c>
      <c r="O5479" s="6" t="str">
        <f t="shared" si="1178"/>
        <v/>
      </c>
      <c r="P5479" s="29"/>
      <c r="Q5479" s="54">
        <f t="shared" si="1179"/>
        <v>0</v>
      </c>
      <c r="R5479" s="6">
        <f t="shared" si="1180"/>
        <v>0</v>
      </c>
      <c r="S5479" s="6" t="str">
        <f t="shared" si="1181"/>
        <v/>
      </c>
      <c r="T5479" s="29"/>
      <c r="U5479" s="6">
        <f t="shared" si="1182"/>
        <v>0</v>
      </c>
      <c r="V5479" s="55">
        <f t="shared" si="1183"/>
        <v>0</v>
      </c>
      <c r="W5479" s="6">
        <f t="shared" si="1184"/>
        <v>0</v>
      </c>
      <c r="X5479" s="6">
        <f t="shared" si="1185"/>
        <v>0</v>
      </c>
      <c r="AA5479">
        <f t="shared" si="1187"/>
        <v>0</v>
      </c>
    </row>
    <row r="5480" spans="1:27">
      <c r="A5480" s="67"/>
      <c r="B5480" s="68"/>
      <c r="L5480" s="8">
        <f t="shared" si="1186"/>
        <v>0</v>
      </c>
      <c r="M5480" s="54">
        <f t="shared" si="1176"/>
        <v>0</v>
      </c>
      <c r="N5480" s="6">
        <f t="shared" si="1177"/>
        <v>0</v>
      </c>
      <c r="O5480" s="6" t="str">
        <f t="shared" si="1178"/>
        <v/>
      </c>
      <c r="P5480" s="29"/>
      <c r="Q5480" s="54">
        <f t="shared" si="1179"/>
        <v>0</v>
      </c>
      <c r="R5480" s="6">
        <f t="shared" si="1180"/>
        <v>0</v>
      </c>
      <c r="S5480" s="6" t="str">
        <f t="shared" si="1181"/>
        <v/>
      </c>
      <c r="T5480" s="29"/>
      <c r="U5480" s="6">
        <f t="shared" si="1182"/>
        <v>0</v>
      </c>
      <c r="V5480" s="55">
        <f t="shared" si="1183"/>
        <v>0</v>
      </c>
      <c r="W5480" s="6">
        <f t="shared" si="1184"/>
        <v>0</v>
      </c>
      <c r="X5480" s="6">
        <f t="shared" si="1185"/>
        <v>0</v>
      </c>
      <c r="AA5480">
        <f t="shared" si="1187"/>
        <v>0</v>
      </c>
    </row>
    <row r="5481" spans="1:27">
      <c r="A5481" s="67"/>
      <c r="B5481" s="68"/>
      <c r="L5481" s="8">
        <f t="shared" si="1186"/>
        <v>0</v>
      </c>
      <c r="M5481" s="54">
        <f t="shared" si="1176"/>
        <v>0</v>
      </c>
      <c r="N5481" s="6">
        <f t="shared" si="1177"/>
        <v>0</v>
      </c>
      <c r="O5481" s="6" t="str">
        <f t="shared" si="1178"/>
        <v/>
      </c>
      <c r="P5481" s="29"/>
      <c r="Q5481" s="54">
        <f t="shared" si="1179"/>
        <v>0</v>
      </c>
      <c r="R5481" s="6">
        <f t="shared" si="1180"/>
        <v>0</v>
      </c>
      <c r="S5481" s="6" t="str">
        <f t="shared" si="1181"/>
        <v/>
      </c>
      <c r="T5481" s="29"/>
      <c r="U5481" s="6">
        <f t="shared" si="1182"/>
        <v>0</v>
      </c>
      <c r="V5481" s="55">
        <f t="shared" si="1183"/>
        <v>0</v>
      </c>
      <c r="W5481" s="6">
        <f t="shared" si="1184"/>
        <v>0</v>
      </c>
      <c r="X5481" s="6">
        <f t="shared" si="1185"/>
        <v>0</v>
      </c>
      <c r="AA5481">
        <f t="shared" si="1187"/>
        <v>0</v>
      </c>
    </row>
    <row r="5482" spans="1:27">
      <c r="A5482" s="67"/>
      <c r="B5482" s="68"/>
      <c r="L5482" s="8">
        <f t="shared" si="1186"/>
        <v>0</v>
      </c>
      <c r="M5482" s="54">
        <f t="shared" si="1176"/>
        <v>0</v>
      </c>
      <c r="N5482" s="6">
        <f t="shared" si="1177"/>
        <v>0</v>
      </c>
      <c r="O5482" s="6" t="str">
        <f t="shared" si="1178"/>
        <v/>
      </c>
      <c r="P5482" s="29"/>
      <c r="Q5482" s="54">
        <f t="shared" si="1179"/>
        <v>0</v>
      </c>
      <c r="R5482" s="6">
        <f t="shared" si="1180"/>
        <v>0</v>
      </c>
      <c r="S5482" s="6" t="str">
        <f t="shared" si="1181"/>
        <v/>
      </c>
      <c r="T5482" s="29"/>
      <c r="U5482" s="6">
        <f t="shared" si="1182"/>
        <v>0</v>
      </c>
      <c r="V5482" s="55">
        <f t="shared" si="1183"/>
        <v>0</v>
      </c>
      <c r="W5482" s="6">
        <f t="shared" si="1184"/>
        <v>0</v>
      </c>
      <c r="X5482" s="6">
        <f t="shared" si="1185"/>
        <v>0</v>
      </c>
      <c r="AA5482">
        <f t="shared" si="1187"/>
        <v>0</v>
      </c>
    </row>
    <row r="5483" spans="1:27">
      <c r="A5483" s="67"/>
      <c r="B5483" s="68"/>
      <c r="L5483" s="8">
        <f t="shared" si="1186"/>
        <v>0</v>
      </c>
      <c r="M5483" s="54">
        <f t="shared" si="1176"/>
        <v>0</v>
      </c>
      <c r="N5483" s="6">
        <f t="shared" si="1177"/>
        <v>0</v>
      </c>
      <c r="O5483" s="6" t="str">
        <f t="shared" si="1178"/>
        <v/>
      </c>
      <c r="P5483" s="29"/>
      <c r="Q5483" s="54">
        <f t="shared" si="1179"/>
        <v>0</v>
      </c>
      <c r="R5483" s="6">
        <f t="shared" si="1180"/>
        <v>0</v>
      </c>
      <c r="S5483" s="6" t="str">
        <f t="shared" si="1181"/>
        <v/>
      </c>
      <c r="T5483" s="29"/>
      <c r="U5483" s="6">
        <f t="shared" si="1182"/>
        <v>0</v>
      </c>
      <c r="V5483" s="55">
        <f t="shared" si="1183"/>
        <v>0</v>
      </c>
      <c r="W5483" s="6">
        <f t="shared" si="1184"/>
        <v>0</v>
      </c>
      <c r="X5483" s="6">
        <f t="shared" si="1185"/>
        <v>0</v>
      </c>
      <c r="AA5483">
        <f t="shared" si="1187"/>
        <v>0</v>
      </c>
    </row>
    <row r="5484" spans="1:27">
      <c r="A5484" s="67"/>
      <c r="B5484" s="68"/>
      <c r="L5484" s="8">
        <f t="shared" si="1186"/>
        <v>0</v>
      </c>
      <c r="M5484" s="54">
        <f t="shared" si="1176"/>
        <v>0</v>
      </c>
      <c r="N5484" s="6">
        <f t="shared" si="1177"/>
        <v>0</v>
      </c>
      <c r="O5484" s="6" t="str">
        <f t="shared" si="1178"/>
        <v/>
      </c>
      <c r="P5484" s="29"/>
      <c r="Q5484" s="54">
        <f t="shared" si="1179"/>
        <v>0</v>
      </c>
      <c r="R5484" s="6">
        <f t="shared" si="1180"/>
        <v>0</v>
      </c>
      <c r="S5484" s="6" t="str">
        <f t="shared" si="1181"/>
        <v/>
      </c>
      <c r="T5484" s="29"/>
      <c r="U5484" s="6">
        <f t="shared" si="1182"/>
        <v>0</v>
      </c>
      <c r="V5484" s="55">
        <f t="shared" si="1183"/>
        <v>0</v>
      </c>
      <c r="W5484" s="6">
        <f t="shared" si="1184"/>
        <v>0</v>
      </c>
      <c r="X5484" s="6">
        <f t="shared" si="1185"/>
        <v>0</v>
      </c>
      <c r="AA5484">
        <f t="shared" si="1187"/>
        <v>0</v>
      </c>
    </row>
    <row r="5485" spans="1:27">
      <c r="A5485" s="67"/>
      <c r="B5485" s="68"/>
      <c r="L5485" s="8">
        <f t="shared" si="1186"/>
        <v>0</v>
      </c>
      <c r="M5485" s="54">
        <f t="shared" si="1176"/>
        <v>0</v>
      </c>
      <c r="N5485" s="6">
        <f t="shared" si="1177"/>
        <v>0</v>
      </c>
      <c r="O5485" s="6" t="str">
        <f t="shared" si="1178"/>
        <v/>
      </c>
      <c r="P5485" s="29"/>
      <c r="Q5485" s="54">
        <f t="shared" si="1179"/>
        <v>0</v>
      </c>
      <c r="R5485" s="6">
        <f t="shared" si="1180"/>
        <v>0</v>
      </c>
      <c r="S5485" s="6" t="str">
        <f t="shared" si="1181"/>
        <v/>
      </c>
      <c r="T5485" s="29"/>
      <c r="U5485" s="6">
        <f t="shared" si="1182"/>
        <v>0</v>
      </c>
      <c r="V5485" s="55">
        <f t="shared" si="1183"/>
        <v>0</v>
      </c>
      <c r="W5485" s="6">
        <f t="shared" si="1184"/>
        <v>0</v>
      </c>
      <c r="X5485" s="6">
        <f t="shared" si="1185"/>
        <v>0</v>
      </c>
      <c r="AA5485">
        <f t="shared" si="1187"/>
        <v>0</v>
      </c>
    </row>
    <row r="5486" spans="1:27">
      <c r="A5486" s="67"/>
      <c r="B5486" s="68"/>
      <c r="L5486" s="8">
        <f t="shared" si="1186"/>
        <v>0</v>
      </c>
      <c r="M5486" s="54">
        <f t="shared" si="1176"/>
        <v>0</v>
      </c>
      <c r="N5486" s="6">
        <f t="shared" si="1177"/>
        <v>0</v>
      </c>
      <c r="O5486" s="6" t="str">
        <f t="shared" si="1178"/>
        <v/>
      </c>
      <c r="P5486" s="29"/>
      <c r="Q5486" s="54">
        <f t="shared" si="1179"/>
        <v>0</v>
      </c>
      <c r="R5486" s="6">
        <f t="shared" si="1180"/>
        <v>0</v>
      </c>
      <c r="S5486" s="6" t="str">
        <f t="shared" si="1181"/>
        <v/>
      </c>
      <c r="T5486" s="29"/>
      <c r="U5486" s="6">
        <f t="shared" si="1182"/>
        <v>0</v>
      </c>
      <c r="V5486" s="55">
        <f t="shared" si="1183"/>
        <v>0</v>
      </c>
      <c r="W5486" s="6">
        <f t="shared" si="1184"/>
        <v>0</v>
      </c>
      <c r="X5486" s="6">
        <f t="shared" si="1185"/>
        <v>0</v>
      </c>
      <c r="AA5486">
        <f t="shared" si="1187"/>
        <v>0</v>
      </c>
    </row>
    <row r="5487" spans="1:27">
      <c r="A5487" s="67"/>
      <c r="B5487" s="68"/>
      <c r="L5487" s="8">
        <f t="shared" si="1186"/>
        <v>0</v>
      </c>
      <c r="M5487" s="54">
        <f t="shared" si="1176"/>
        <v>0</v>
      </c>
      <c r="N5487" s="6">
        <f t="shared" si="1177"/>
        <v>0</v>
      </c>
      <c r="O5487" s="6" t="str">
        <f t="shared" si="1178"/>
        <v/>
      </c>
      <c r="P5487" s="29"/>
      <c r="Q5487" s="54">
        <f t="shared" si="1179"/>
        <v>0</v>
      </c>
      <c r="R5487" s="6">
        <f t="shared" si="1180"/>
        <v>0</v>
      </c>
      <c r="S5487" s="6" t="str">
        <f t="shared" si="1181"/>
        <v/>
      </c>
      <c r="T5487" s="29"/>
      <c r="U5487" s="6">
        <f t="shared" si="1182"/>
        <v>0</v>
      </c>
      <c r="V5487" s="55">
        <f t="shared" si="1183"/>
        <v>0</v>
      </c>
      <c r="W5487" s="6">
        <f t="shared" si="1184"/>
        <v>0</v>
      </c>
      <c r="X5487" s="6">
        <f t="shared" si="1185"/>
        <v>0</v>
      </c>
      <c r="AA5487">
        <f t="shared" si="1187"/>
        <v>0</v>
      </c>
    </row>
    <row r="5488" spans="1:27">
      <c r="A5488" s="67"/>
      <c r="B5488" s="68"/>
      <c r="L5488" s="8">
        <f t="shared" si="1186"/>
        <v>0</v>
      </c>
      <c r="M5488" s="54">
        <f t="shared" si="1176"/>
        <v>0</v>
      </c>
      <c r="N5488" s="6">
        <f t="shared" si="1177"/>
        <v>0</v>
      </c>
      <c r="O5488" s="6" t="str">
        <f t="shared" si="1178"/>
        <v/>
      </c>
      <c r="P5488" s="29"/>
      <c r="Q5488" s="54">
        <f t="shared" si="1179"/>
        <v>0</v>
      </c>
      <c r="R5488" s="6">
        <f t="shared" si="1180"/>
        <v>0</v>
      </c>
      <c r="S5488" s="6" t="str">
        <f t="shared" si="1181"/>
        <v/>
      </c>
      <c r="T5488" s="29"/>
      <c r="U5488" s="6">
        <f t="shared" si="1182"/>
        <v>0</v>
      </c>
      <c r="V5488" s="55">
        <f t="shared" si="1183"/>
        <v>0</v>
      </c>
      <c r="W5488" s="6">
        <f t="shared" si="1184"/>
        <v>0</v>
      </c>
      <c r="X5488" s="6">
        <f t="shared" si="1185"/>
        <v>0</v>
      </c>
      <c r="AA5488">
        <f t="shared" si="1187"/>
        <v>0</v>
      </c>
    </row>
    <row r="5489" spans="1:27">
      <c r="A5489" s="67"/>
      <c r="B5489" s="68"/>
      <c r="L5489" s="8">
        <f t="shared" si="1186"/>
        <v>0</v>
      </c>
      <c r="M5489" s="54">
        <f t="shared" si="1176"/>
        <v>0</v>
      </c>
      <c r="N5489" s="6">
        <f t="shared" si="1177"/>
        <v>0</v>
      </c>
      <c r="O5489" s="6" t="str">
        <f t="shared" si="1178"/>
        <v/>
      </c>
      <c r="P5489" s="29"/>
      <c r="Q5489" s="54">
        <f t="shared" si="1179"/>
        <v>0</v>
      </c>
      <c r="R5489" s="6">
        <f t="shared" si="1180"/>
        <v>0</v>
      </c>
      <c r="S5489" s="6" t="str">
        <f t="shared" si="1181"/>
        <v/>
      </c>
      <c r="T5489" s="29"/>
      <c r="U5489" s="6">
        <f t="shared" si="1182"/>
        <v>0</v>
      </c>
      <c r="V5489" s="55">
        <f t="shared" si="1183"/>
        <v>0</v>
      </c>
      <c r="W5489" s="6">
        <f t="shared" si="1184"/>
        <v>0</v>
      </c>
      <c r="X5489" s="6">
        <f t="shared" si="1185"/>
        <v>0</v>
      </c>
      <c r="AA5489">
        <f t="shared" si="1187"/>
        <v>0</v>
      </c>
    </row>
    <row r="5490" spans="1:27">
      <c r="A5490" s="67"/>
      <c r="B5490" s="68"/>
      <c r="L5490" s="8">
        <f t="shared" si="1186"/>
        <v>0</v>
      </c>
      <c r="M5490" s="54">
        <f t="shared" si="1176"/>
        <v>0</v>
      </c>
      <c r="N5490" s="6">
        <f t="shared" si="1177"/>
        <v>0</v>
      </c>
      <c r="O5490" s="6" t="str">
        <f t="shared" si="1178"/>
        <v/>
      </c>
      <c r="P5490" s="29"/>
      <c r="Q5490" s="54">
        <f t="shared" si="1179"/>
        <v>0</v>
      </c>
      <c r="R5490" s="6">
        <f t="shared" si="1180"/>
        <v>0</v>
      </c>
      <c r="S5490" s="6" t="str">
        <f t="shared" si="1181"/>
        <v/>
      </c>
      <c r="T5490" s="29"/>
      <c r="U5490" s="6">
        <f t="shared" si="1182"/>
        <v>0</v>
      </c>
      <c r="V5490" s="55">
        <f t="shared" si="1183"/>
        <v>0</v>
      </c>
      <c r="W5490" s="6">
        <f t="shared" si="1184"/>
        <v>0</v>
      </c>
      <c r="X5490" s="6">
        <f t="shared" si="1185"/>
        <v>0</v>
      </c>
      <c r="AA5490">
        <f t="shared" si="1187"/>
        <v>0</v>
      </c>
    </row>
    <row r="5491" spans="1:27">
      <c r="A5491" s="67"/>
      <c r="B5491" s="68"/>
      <c r="L5491" s="8">
        <f t="shared" si="1186"/>
        <v>0</v>
      </c>
      <c r="M5491" s="54">
        <f t="shared" si="1176"/>
        <v>0</v>
      </c>
      <c r="N5491" s="6">
        <f t="shared" si="1177"/>
        <v>0</v>
      </c>
      <c r="O5491" s="6" t="str">
        <f t="shared" si="1178"/>
        <v/>
      </c>
      <c r="P5491" s="29"/>
      <c r="Q5491" s="54">
        <f t="shared" si="1179"/>
        <v>0</v>
      </c>
      <c r="R5491" s="6">
        <f t="shared" si="1180"/>
        <v>0</v>
      </c>
      <c r="S5491" s="6" t="str">
        <f t="shared" si="1181"/>
        <v/>
      </c>
      <c r="T5491" s="29"/>
      <c r="U5491" s="6">
        <f t="shared" si="1182"/>
        <v>0</v>
      </c>
      <c r="V5491" s="55">
        <f t="shared" si="1183"/>
        <v>0</v>
      </c>
      <c r="W5491" s="6">
        <f t="shared" si="1184"/>
        <v>0</v>
      </c>
      <c r="X5491" s="6">
        <f t="shared" si="1185"/>
        <v>0</v>
      </c>
      <c r="AA5491">
        <f t="shared" si="1187"/>
        <v>0</v>
      </c>
    </row>
    <row r="5492" spans="1:27">
      <c r="A5492" s="67"/>
      <c r="B5492" s="68"/>
      <c r="L5492" s="8">
        <f t="shared" si="1186"/>
        <v>0</v>
      </c>
      <c r="M5492" s="54">
        <f t="shared" si="1176"/>
        <v>0</v>
      </c>
      <c r="N5492" s="6">
        <f t="shared" si="1177"/>
        <v>0</v>
      </c>
      <c r="O5492" s="6" t="str">
        <f t="shared" si="1178"/>
        <v/>
      </c>
      <c r="P5492" s="29"/>
      <c r="Q5492" s="54">
        <f t="shared" si="1179"/>
        <v>0</v>
      </c>
      <c r="R5492" s="6">
        <f t="shared" si="1180"/>
        <v>0</v>
      </c>
      <c r="S5492" s="6" t="str">
        <f t="shared" si="1181"/>
        <v/>
      </c>
      <c r="T5492" s="29"/>
      <c r="U5492" s="6">
        <f t="shared" si="1182"/>
        <v>0</v>
      </c>
      <c r="V5492" s="55">
        <f t="shared" si="1183"/>
        <v>0</v>
      </c>
      <c r="W5492" s="6">
        <f t="shared" si="1184"/>
        <v>0</v>
      </c>
      <c r="X5492" s="6">
        <f t="shared" si="1185"/>
        <v>0</v>
      </c>
      <c r="AA5492">
        <f t="shared" si="1187"/>
        <v>0</v>
      </c>
    </row>
    <row r="5493" spans="1:27">
      <c r="A5493" s="67"/>
      <c r="B5493" s="68"/>
      <c r="L5493" s="8">
        <f t="shared" si="1186"/>
        <v>0</v>
      </c>
      <c r="M5493" s="54">
        <f t="shared" si="1176"/>
        <v>0</v>
      </c>
      <c r="N5493" s="6">
        <f t="shared" si="1177"/>
        <v>0</v>
      </c>
      <c r="O5493" s="6" t="str">
        <f t="shared" si="1178"/>
        <v/>
      </c>
      <c r="P5493" s="29"/>
      <c r="Q5493" s="54">
        <f t="shared" si="1179"/>
        <v>0</v>
      </c>
      <c r="R5493" s="6">
        <f t="shared" si="1180"/>
        <v>0</v>
      </c>
      <c r="S5493" s="6" t="str">
        <f t="shared" si="1181"/>
        <v/>
      </c>
      <c r="T5493" s="29"/>
      <c r="U5493" s="6">
        <f t="shared" si="1182"/>
        <v>0</v>
      </c>
      <c r="V5493" s="55">
        <f t="shared" si="1183"/>
        <v>0</v>
      </c>
      <c r="W5493" s="6">
        <f t="shared" si="1184"/>
        <v>0</v>
      </c>
      <c r="X5493" s="6">
        <f t="shared" si="1185"/>
        <v>0</v>
      </c>
      <c r="AA5493">
        <f t="shared" si="1187"/>
        <v>0</v>
      </c>
    </row>
    <row r="5494" spans="1:27">
      <c r="A5494" s="67"/>
      <c r="B5494" s="68"/>
      <c r="L5494" s="8">
        <f t="shared" si="1186"/>
        <v>0</v>
      </c>
      <c r="M5494" s="54">
        <f t="shared" si="1176"/>
        <v>0</v>
      </c>
      <c r="N5494" s="6">
        <f t="shared" si="1177"/>
        <v>0</v>
      </c>
      <c r="O5494" s="6" t="str">
        <f t="shared" si="1178"/>
        <v/>
      </c>
      <c r="P5494" s="29"/>
      <c r="Q5494" s="54">
        <f t="shared" si="1179"/>
        <v>0</v>
      </c>
      <c r="R5494" s="6">
        <f t="shared" si="1180"/>
        <v>0</v>
      </c>
      <c r="S5494" s="6" t="str">
        <f t="shared" si="1181"/>
        <v/>
      </c>
      <c r="T5494" s="29"/>
      <c r="U5494" s="6">
        <f t="shared" si="1182"/>
        <v>0</v>
      </c>
      <c r="V5494" s="55">
        <f t="shared" si="1183"/>
        <v>0</v>
      </c>
      <c r="W5494" s="6">
        <f t="shared" si="1184"/>
        <v>0</v>
      </c>
      <c r="X5494" s="6">
        <f t="shared" si="1185"/>
        <v>0</v>
      </c>
      <c r="AA5494">
        <f t="shared" si="1187"/>
        <v>0</v>
      </c>
    </row>
    <row r="5495" spans="1:27">
      <c r="A5495" s="67"/>
      <c r="B5495" s="68"/>
      <c r="L5495" s="8">
        <f t="shared" si="1186"/>
        <v>0</v>
      </c>
      <c r="M5495" s="54">
        <f t="shared" si="1176"/>
        <v>0</v>
      </c>
      <c r="N5495" s="6">
        <f t="shared" si="1177"/>
        <v>0</v>
      </c>
      <c r="O5495" s="6" t="str">
        <f t="shared" si="1178"/>
        <v/>
      </c>
      <c r="P5495" s="29"/>
      <c r="Q5495" s="54">
        <f t="shared" si="1179"/>
        <v>0</v>
      </c>
      <c r="R5495" s="6">
        <f t="shared" si="1180"/>
        <v>0</v>
      </c>
      <c r="S5495" s="6" t="str">
        <f t="shared" si="1181"/>
        <v/>
      </c>
      <c r="T5495" s="29"/>
      <c r="U5495" s="6">
        <f t="shared" si="1182"/>
        <v>0</v>
      </c>
      <c r="V5495" s="55">
        <f t="shared" si="1183"/>
        <v>0</v>
      </c>
      <c r="W5495" s="6">
        <f t="shared" si="1184"/>
        <v>0</v>
      </c>
      <c r="X5495" s="6">
        <f t="shared" si="1185"/>
        <v>0</v>
      </c>
      <c r="AA5495">
        <f t="shared" si="1187"/>
        <v>0</v>
      </c>
    </row>
    <row r="5496" spans="1:27">
      <c r="A5496" s="67"/>
      <c r="B5496" s="68"/>
      <c r="L5496" s="8">
        <f t="shared" si="1186"/>
        <v>0</v>
      </c>
      <c r="M5496" s="54">
        <f t="shared" si="1176"/>
        <v>0</v>
      </c>
      <c r="N5496" s="6">
        <f t="shared" si="1177"/>
        <v>0</v>
      </c>
      <c r="O5496" s="6" t="str">
        <f t="shared" si="1178"/>
        <v/>
      </c>
      <c r="P5496" s="29"/>
      <c r="Q5496" s="54">
        <f t="shared" si="1179"/>
        <v>0</v>
      </c>
      <c r="R5496" s="6">
        <f t="shared" si="1180"/>
        <v>0</v>
      </c>
      <c r="S5496" s="6" t="str">
        <f t="shared" si="1181"/>
        <v/>
      </c>
      <c r="T5496" s="29"/>
      <c r="U5496" s="6">
        <f t="shared" si="1182"/>
        <v>0</v>
      </c>
      <c r="V5496" s="55">
        <f t="shared" si="1183"/>
        <v>0</v>
      </c>
      <c r="W5496" s="6">
        <f t="shared" si="1184"/>
        <v>0</v>
      </c>
      <c r="X5496" s="6">
        <f t="shared" si="1185"/>
        <v>0</v>
      </c>
      <c r="AA5496">
        <f t="shared" si="1187"/>
        <v>0</v>
      </c>
    </row>
    <row r="5497" spans="1:27">
      <c r="A5497" s="67"/>
      <c r="B5497" s="68"/>
      <c r="L5497" s="8">
        <f t="shared" si="1186"/>
        <v>0</v>
      </c>
      <c r="M5497" s="54">
        <f t="shared" si="1176"/>
        <v>0</v>
      </c>
      <c r="N5497" s="6">
        <f t="shared" si="1177"/>
        <v>0</v>
      </c>
      <c r="O5497" s="6" t="str">
        <f t="shared" si="1178"/>
        <v/>
      </c>
      <c r="P5497" s="29"/>
      <c r="Q5497" s="54">
        <f t="shared" si="1179"/>
        <v>0</v>
      </c>
      <c r="R5497" s="6">
        <f t="shared" si="1180"/>
        <v>0</v>
      </c>
      <c r="S5497" s="6" t="str">
        <f t="shared" si="1181"/>
        <v/>
      </c>
      <c r="T5497" s="29"/>
      <c r="U5497" s="6">
        <f t="shared" si="1182"/>
        <v>0</v>
      </c>
      <c r="V5497" s="55">
        <f t="shared" si="1183"/>
        <v>0</v>
      </c>
      <c r="W5497" s="6">
        <f t="shared" si="1184"/>
        <v>0</v>
      </c>
      <c r="X5497" s="6">
        <f t="shared" si="1185"/>
        <v>0</v>
      </c>
      <c r="AA5497">
        <f t="shared" si="1187"/>
        <v>0</v>
      </c>
    </row>
    <row r="5498" spans="1:27">
      <c r="A5498" s="67"/>
      <c r="B5498" s="68"/>
      <c r="L5498" s="8">
        <f t="shared" si="1186"/>
        <v>0</v>
      </c>
      <c r="M5498" s="54">
        <f t="shared" si="1176"/>
        <v>0</v>
      </c>
      <c r="N5498" s="6">
        <f t="shared" si="1177"/>
        <v>0</v>
      </c>
      <c r="O5498" s="6" t="str">
        <f t="shared" si="1178"/>
        <v/>
      </c>
      <c r="P5498" s="29"/>
      <c r="Q5498" s="54">
        <f t="shared" si="1179"/>
        <v>0</v>
      </c>
      <c r="R5498" s="6">
        <f t="shared" si="1180"/>
        <v>0</v>
      </c>
      <c r="S5498" s="6" t="str">
        <f t="shared" si="1181"/>
        <v/>
      </c>
      <c r="T5498" s="29"/>
      <c r="U5498" s="6">
        <f t="shared" si="1182"/>
        <v>0</v>
      </c>
      <c r="V5498" s="55">
        <f t="shared" si="1183"/>
        <v>0</v>
      </c>
      <c r="W5498" s="6">
        <f t="shared" si="1184"/>
        <v>0</v>
      </c>
      <c r="X5498" s="6">
        <f t="shared" si="1185"/>
        <v>0</v>
      </c>
      <c r="AA5498">
        <f t="shared" si="1187"/>
        <v>0</v>
      </c>
    </row>
    <row r="5499" spans="1:27">
      <c r="A5499" s="67"/>
      <c r="B5499" s="68"/>
      <c r="L5499" s="8">
        <f t="shared" si="1186"/>
        <v>0</v>
      </c>
      <c r="M5499" s="54">
        <f t="shared" si="1176"/>
        <v>0</v>
      </c>
      <c r="N5499" s="6">
        <f t="shared" si="1177"/>
        <v>0</v>
      </c>
      <c r="O5499" s="6" t="str">
        <f t="shared" si="1178"/>
        <v/>
      </c>
      <c r="P5499" s="29"/>
      <c r="Q5499" s="54">
        <f t="shared" si="1179"/>
        <v>0</v>
      </c>
      <c r="R5499" s="6">
        <f t="shared" si="1180"/>
        <v>0</v>
      </c>
      <c r="S5499" s="6" t="str">
        <f t="shared" si="1181"/>
        <v/>
      </c>
      <c r="T5499" s="29"/>
      <c r="U5499" s="6">
        <f t="shared" si="1182"/>
        <v>0</v>
      </c>
      <c r="V5499" s="55">
        <f t="shared" si="1183"/>
        <v>0</v>
      </c>
      <c r="W5499" s="6">
        <f t="shared" si="1184"/>
        <v>0</v>
      </c>
      <c r="X5499" s="6">
        <f t="shared" si="1185"/>
        <v>0</v>
      </c>
      <c r="AA5499">
        <f t="shared" si="1187"/>
        <v>0</v>
      </c>
    </row>
    <row r="5500" spans="1:27">
      <c r="A5500" s="67"/>
      <c r="B5500" s="68"/>
      <c r="L5500" s="8">
        <f t="shared" si="1186"/>
        <v>0</v>
      </c>
      <c r="M5500" s="54">
        <f t="shared" si="1176"/>
        <v>0</v>
      </c>
      <c r="N5500" s="6">
        <f t="shared" si="1177"/>
        <v>0</v>
      </c>
      <c r="O5500" s="6" t="str">
        <f t="shared" si="1178"/>
        <v/>
      </c>
      <c r="P5500" s="29"/>
      <c r="Q5500" s="54">
        <f t="shared" si="1179"/>
        <v>0</v>
      </c>
      <c r="R5500" s="6">
        <f t="shared" si="1180"/>
        <v>0</v>
      </c>
      <c r="S5500" s="6" t="str">
        <f t="shared" si="1181"/>
        <v/>
      </c>
      <c r="T5500" s="29"/>
      <c r="U5500" s="6">
        <f t="shared" si="1182"/>
        <v>0</v>
      </c>
      <c r="V5500" s="55">
        <f t="shared" si="1183"/>
        <v>0</v>
      </c>
      <c r="W5500" s="6">
        <f t="shared" si="1184"/>
        <v>0</v>
      </c>
      <c r="X5500" s="6">
        <f t="shared" si="1185"/>
        <v>0</v>
      </c>
      <c r="AA5500">
        <f t="shared" si="1187"/>
        <v>0</v>
      </c>
    </row>
    <row r="5501" spans="1:27">
      <c r="A5501" s="67"/>
      <c r="B5501" s="68"/>
      <c r="L5501" s="8">
        <f t="shared" si="1186"/>
        <v>0</v>
      </c>
      <c r="M5501" s="54">
        <f t="shared" si="1176"/>
        <v>0</v>
      </c>
      <c r="N5501" s="6">
        <f t="shared" si="1177"/>
        <v>0</v>
      </c>
      <c r="O5501" s="6" t="str">
        <f t="shared" si="1178"/>
        <v/>
      </c>
      <c r="P5501" s="29"/>
      <c r="Q5501" s="54">
        <f t="shared" si="1179"/>
        <v>0</v>
      </c>
      <c r="R5501" s="6">
        <f t="shared" si="1180"/>
        <v>0</v>
      </c>
      <c r="S5501" s="6" t="str">
        <f t="shared" si="1181"/>
        <v/>
      </c>
      <c r="T5501" s="29"/>
      <c r="U5501" s="6">
        <f t="shared" si="1182"/>
        <v>0</v>
      </c>
      <c r="V5501" s="55">
        <f t="shared" si="1183"/>
        <v>0</v>
      </c>
      <c r="W5501" s="6">
        <f t="shared" si="1184"/>
        <v>0</v>
      </c>
      <c r="X5501" s="6">
        <f t="shared" si="1185"/>
        <v>0</v>
      </c>
      <c r="AA5501">
        <f t="shared" si="1187"/>
        <v>0</v>
      </c>
    </row>
    <row r="5502" spans="1:27">
      <c r="A5502" s="67"/>
      <c r="B5502" s="68"/>
      <c r="L5502" s="8">
        <f t="shared" si="1186"/>
        <v>0</v>
      </c>
      <c r="M5502" s="54">
        <f t="shared" si="1176"/>
        <v>0</v>
      </c>
      <c r="N5502" s="6">
        <f t="shared" si="1177"/>
        <v>0</v>
      </c>
      <c r="O5502" s="6" t="str">
        <f t="shared" si="1178"/>
        <v/>
      </c>
      <c r="P5502" s="29"/>
      <c r="Q5502" s="54">
        <f t="shared" si="1179"/>
        <v>0</v>
      </c>
      <c r="R5502" s="6">
        <f t="shared" si="1180"/>
        <v>0</v>
      </c>
      <c r="S5502" s="6" t="str">
        <f t="shared" si="1181"/>
        <v/>
      </c>
      <c r="T5502" s="29"/>
      <c r="U5502" s="6">
        <f t="shared" si="1182"/>
        <v>0</v>
      </c>
      <c r="V5502" s="55">
        <f t="shared" si="1183"/>
        <v>0</v>
      </c>
      <c r="W5502" s="6">
        <f t="shared" si="1184"/>
        <v>0</v>
      </c>
      <c r="X5502" s="6">
        <f t="shared" si="1185"/>
        <v>0</v>
      </c>
      <c r="AA5502">
        <f t="shared" si="1187"/>
        <v>0</v>
      </c>
    </row>
    <row r="5503" spans="1:27">
      <c r="A5503" s="67"/>
      <c r="B5503" s="68"/>
      <c r="L5503" s="8">
        <f t="shared" si="1186"/>
        <v>0</v>
      </c>
      <c r="M5503" s="54">
        <f t="shared" si="1176"/>
        <v>0</v>
      </c>
      <c r="N5503" s="6">
        <f t="shared" si="1177"/>
        <v>0</v>
      </c>
      <c r="O5503" s="6" t="str">
        <f t="shared" si="1178"/>
        <v/>
      </c>
      <c r="P5503" s="29"/>
      <c r="Q5503" s="54">
        <f t="shared" si="1179"/>
        <v>0</v>
      </c>
      <c r="R5503" s="6">
        <f t="shared" si="1180"/>
        <v>0</v>
      </c>
      <c r="S5503" s="6" t="str">
        <f t="shared" si="1181"/>
        <v/>
      </c>
      <c r="T5503" s="29"/>
      <c r="U5503" s="6">
        <f t="shared" si="1182"/>
        <v>0</v>
      </c>
      <c r="V5503" s="55">
        <f t="shared" si="1183"/>
        <v>0</v>
      </c>
      <c r="W5503" s="6">
        <f t="shared" si="1184"/>
        <v>0</v>
      </c>
      <c r="X5503" s="6">
        <f t="shared" si="1185"/>
        <v>0</v>
      </c>
      <c r="AA5503">
        <f t="shared" si="1187"/>
        <v>0</v>
      </c>
    </row>
    <row r="5504" spans="1:27">
      <c r="A5504" s="67"/>
      <c r="B5504" s="68"/>
      <c r="L5504" s="8">
        <f t="shared" si="1186"/>
        <v>0</v>
      </c>
      <c r="M5504" s="54">
        <f t="shared" si="1176"/>
        <v>0</v>
      </c>
      <c r="N5504" s="6">
        <f t="shared" si="1177"/>
        <v>0</v>
      </c>
      <c r="O5504" s="6" t="str">
        <f t="shared" si="1178"/>
        <v/>
      </c>
      <c r="P5504" s="29"/>
      <c r="Q5504" s="54">
        <f t="shared" si="1179"/>
        <v>0</v>
      </c>
      <c r="R5504" s="6">
        <f t="shared" si="1180"/>
        <v>0</v>
      </c>
      <c r="S5504" s="6" t="str">
        <f t="shared" si="1181"/>
        <v/>
      </c>
      <c r="T5504" s="29"/>
      <c r="U5504" s="6">
        <f t="shared" si="1182"/>
        <v>0</v>
      </c>
      <c r="V5504" s="55">
        <f t="shared" si="1183"/>
        <v>0</v>
      </c>
      <c r="W5504" s="6">
        <f t="shared" si="1184"/>
        <v>0</v>
      </c>
      <c r="X5504" s="6">
        <f t="shared" si="1185"/>
        <v>0</v>
      </c>
      <c r="AA5504">
        <f t="shared" si="1187"/>
        <v>0</v>
      </c>
    </row>
    <row r="5505" spans="1:27">
      <c r="A5505" s="67"/>
      <c r="B5505" s="68"/>
      <c r="L5505" s="8">
        <f t="shared" si="1186"/>
        <v>0</v>
      </c>
      <c r="M5505" s="54">
        <f t="shared" si="1176"/>
        <v>0</v>
      </c>
      <c r="N5505" s="6">
        <f t="shared" si="1177"/>
        <v>0</v>
      </c>
      <c r="O5505" s="6" t="str">
        <f t="shared" si="1178"/>
        <v/>
      </c>
      <c r="P5505" s="29"/>
      <c r="Q5505" s="54">
        <f t="shared" si="1179"/>
        <v>0</v>
      </c>
      <c r="R5505" s="6">
        <f t="shared" si="1180"/>
        <v>0</v>
      </c>
      <c r="S5505" s="6" t="str">
        <f t="shared" si="1181"/>
        <v/>
      </c>
      <c r="T5505" s="29"/>
      <c r="U5505" s="6">
        <f t="shared" si="1182"/>
        <v>0</v>
      </c>
      <c r="V5505" s="55">
        <f t="shared" si="1183"/>
        <v>0</v>
      </c>
      <c r="W5505" s="6">
        <f t="shared" si="1184"/>
        <v>0</v>
      </c>
      <c r="X5505" s="6">
        <f t="shared" si="1185"/>
        <v>0</v>
      </c>
      <c r="AA5505">
        <f t="shared" si="1187"/>
        <v>0</v>
      </c>
    </row>
    <row r="5506" spans="1:27">
      <c r="A5506" s="67"/>
      <c r="B5506" s="68"/>
      <c r="L5506" s="8">
        <f t="shared" si="1186"/>
        <v>0</v>
      </c>
      <c r="M5506" s="54">
        <f t="shared" si="1176"/>
        <v>0</v>
      </c>
      <c r="N5506" s="6">
        <f t="shared" si="1177"/>
        <v>0</v>
      </c>
      <c r="O5506" s="6" t="str">
        <f t="shared" si="1178"/>
        <v/>
      </c>
      <c r="P5506" s="29"/>
      <c r="Q5506" s="54">
        <f t="shared" si="1179"/>
        <v>0</v>
      </c>
      <c r="R5506" s="6">
        <f t="shared" si="1180"/>
        <v>0</v>
      </c>
      <c r="S5506" s="6" t="str">
        <f t="shared" si="1181"/>
        <v/>
      </c>
      <c r="T5506" s="29"/>
      <c r="U5506" s="6">
        <f t="shared" si="1182"/>
        <v>0</v>
      </c>
      <c r="V5506" s="55">
        <f t="shared" si="1183"/>
        <v>0</v>
      </c>
      <c r="W5506" s="6">
        <f t="shared" si="1184"/>
        <v>0</v>
      </c>
      <c r="X5506" s="6">
        <f t="shared" si="1185"/>
        <v>0</v>
      </c>
      <c r="AA5506">
        <f t="shared" si="1187"/>
        <v>0</v>
      </c>
    </row>
    <row r="5507" spans="1:27">
      <c r="A5507" s="67"/>
      <c r="B5507" s="68"/>
      <c r="L5507" s="8">
        <f t="shared" si="1186"/>
        <v>0</v>
      </c>
      <c r="M5507" s="54">
        <f t="shared" si="1176"/>
        <v>0</v>
      </c>
      <c r="N5507" s="6">
        <f t="shared" si="1177"/>
        <v>0</v>
      </c>
      <c r="O5507" s="6" t="str">
        <f t="shared" si="1178"/>
        <v/>
      </c>
      <c r="P5507" s="29"/>
      <c r="Q5507" s="54">
        <f t="shared" si="1179"/>
        <v>0</v>
      </c>
      <c r="R5507" s="6">
        <f t="shared" si="1180"/>
        <v>0</v>
      </c>
      <c r="S5507" s="6" t="str">
        <f t="shared" si="1181"/>
        <v/>
      </c>
      <c r="T5507" s="29"/>
      <c r="U5507" s="6">
        <f t="shared" si="1182"/>
        <v>0</v>
      </c>
      <c r="V5507" s="55">
        <f t="shared" si="1183"/>
        <v>0</v>
      </c>
      <c r="W5507" s="6">
        <f t="shared" si="1184"/>
        <v>0</v>
      </c>
      <c r="X5507" s="6">
        <f t="shared" si="1185"/>
        <v>0</v>
      </c>
      <c r="AA5507">
        <f t="shared" si="1187"/>
        <v>0</v>
      </c>
    </row>
    <row r="5508" spans="1:27">
      <c r="A5508" s="67"/>
      <c r="B5508" s="68"/>
      <c r="L5508" s="8">
        <f t="shared" si="1186"/>
        <v>0</v>
      </c>
      <c r="M5508" s="54">
        <f t="shared" si="1176"/>
        <v>0</v>
      </c>
      <c r="N5508" s="6">
        <f t="shared" si="1177"/>
        <v>0</v>
      </c>
      <c r="O5508" s="6" t="str">
        <f t="shared" si="1178"/>
        <v/>
      </c>
      <c r="P5508" s="29"/>
      <c r="Q5508" s="54">
        <f t="shared" si="1179"/>
        <v>0</v>
      </c>
      <c r="R5508" s="6">
        <f t="shared" si="1180"/>
        <v>0</v>
      </c>
      <c r="S5508" s="6" t="str">
        <f t="shared" si="1181"/>
        <v/>
      </c>
      <c r="T5508" s="29"/>
      <c r="U5508" s="6">
        <f t="shared" si="1182"/>
        <v>0</v>
      </c>
      <c r="V5508" s="55">
        <f t="shared" si="1183"/>
        <v>0</v>
      </c>
      <c r="W5508" s="6">
        <f t="shared" si="1184"/>
        <v>0</v>
      </c>
      <c r="X5508" s="6">
        <f t="shared" si="1185"/>
        <v>0</v>
      </c>
      <c r="AA5508">
        <f t="shared" si="1187"/>
        <v>0</v>
      </c>
    </row>
    <row r="5509" spans="1:27">
      <c r="A5509" s="67"/>
      <c r="B5509" s="68"/>
      <c r="L5509" s="8">
        <f t="shared" si="1186"/>
        <v>0</v>
      </c>
      <c r="M5509" s="54">
        <f t="shared" si="1176"/>
        <v>0</v>
      </c>
      <c r="N5509" s="6">
        <f t="shared" si="1177"/>
        <v>0</v>
      </c>
      <c r="O5509" s="6" t="str">
        <f t="shared" si="1178"/>
        <v/>
      </c>
      <c r="P5509" s="29"/>
      <c r="Q5509" s="54">
        <f t="shared" si="1179"/>
        <v>0</v>
      </c>
      <c r="R5509" s="6">
        <f t="shared" si="1180"/>
        <v>0</v>
      </c>
      <c r="S5509" s="6" t="str">
        <f t="shared" si="1181"/>
        <v/>
      </c>
      <c r="T5509" s="29"/>
      <c r="U5509" s="6">
        <f t="shared" si="1182"/>
        <v>0</v>
      </c>
      <c r="V5509" s="55">
        <f t="shared" si="1183"/>
        <v>0</v>
      </c>
      <c r="W5509" s="6">
        <f t="shared" si="1184"/>
        <v>0</v>
      </c>
      <c r="X5509" s="6">
        <f t="shared" si="1185"/>
        <v>0</v>
      </c>
      <c r="AA5509">
        <f t="shared" si="1187"/>
        <v>0</v>
      </c>
    </row>
    <row r="5510" spans="1:27">
      <c r="A5510" s="67"/>
      <c r="B5510" s="68"/>
      <c r="L5510" s="8">
        <f t="shared" si="1186"/>
        <v>0</v>
      </c>
      <c r="M5510" s="54">
        <f t="shared" si="1176"/>
        <v>0</v>
      </c>
      <c r="N5510" s="6">
        <f t="shared" si="1177"/>
        <v>0</v>
      </c>
      <c r="O5510" s="6" t="str">
        <f t="shared" si="1178"/>
        <v/>
      </c>
      <c r="P5510" s="29"/>
      <c r="Q5510" s="54">
        <f t="shared" si="1179"/>
        <v>0</v>
      </c>
      <c r="R5510" s="6">
        <f t="shared" si="1180"/>
        <v>0</v>
      </c>
      <c r="S5510" s="6" t="str">
        <f t="shared" si="1181"/>
        <v/>
      </c>
      <c r="T5510" s="29"/>
      <c r="U5510" s="6">
        <f t="shared" si="1182"/>
        <v>0</v>
      </c>
      <c r="V5510" s="55">
        <f t="shared" si="1183"/>
        <v>0</v>
      </c>
      <c r="W5510" s="6">
        <f t="shared" si="1184"/>
        <v>0</v>
      </c>
      <c r="X5510" s="6">
        <f t="shared" si="1185"/>
        <v>0</v>
      </c>
      <c r="AA5510">
        <f t="shared" si="1187"/>
        <v>0</v>
      </c>
    </row>
    <row r="5511" spans="1:27">
      <c r="A5511" s="67"/>
      <c r="B5511" s="68"/>
      <c r="L5511" s="8">
        <f t="shared" si="1186"/>
        <v>0</v>
      </c>
      <c r="M5511" s="54">
        <f t="shared" si="1176"/>
        <v>0</v>
      </c>
      <c r="N5511" s="6">
        <f t="shared" si="1177"/>
        <v>0</v>
      </c>
      <c r="O5511" s="6" t="str">
        <f t="shared" si="1178"/>
        <v/>
      </c>
      <c r="P5511" s="29"/>
      <c r="Q5511" s="54">
        <f t="shared" si="1179"/>
        <v>0</v>
      </c>
      <c r="R5511" s="6">
        <f t="shared" si="1180"/>
        <v>0</v>
      </c>
      <c r="S5511" s="6" t="str">
        <f t="shared" si="1181"/>
        <v/>
      </c>
      <c r="T5511" s="29"/>
      <c r="U5511" s="6">
        <f t="shared" si="1182"/>
        <v>0</v>
      </c>
      <c r="V5511" s="55">
        <f t="shared" si="1183"/>
        <v>0</v>
      </c>
      <c r="W5511" s="6">
        <f t="shared" si="1184"/>
        <v>0</v>
      </c>
      <c r="X5511" s="6">
        <f t="shared" si="1185"/>
        <v>0</v>
      </c>
      <c r="AA5511">
        <f t="shared" si="1187"/>
        <v>0</v>
      </c>
    </row>
    <row r="5512" spans="1:27">
      <c r="A5512" s="67"/>
      <c r="B5512" s="68"/>
      <c r="L5512" s="8">
        <f t="shared" si="1186"/>
        <v>0</v>
      </c>
      <c r="M5512" s="54">
        <f t="shared" ref="M5512:M5575" si="1188">IF(IF(L5512&gt;=sipstart,1,0)+IF(L5512&lt;=sipend,1,0)=2,J5512,0)</f>
        <v>0</v>
      </c>
      <c r="N5512" s="6">
        <f t="shared" ref="N5512:N5575" si="1189">IF(IF(L5512&gt;=sipstart,1,0)+IF(L5512&lt;=sipend,1,0)=2,K5512,0)</f>
        <v>0</v>
      </c>
      <c r="O5512" s="6" t="str">
        <f t="shared" ref="O5512:O5575" si="1190">IF(N5512=-sip,-N5512/B5512,"")</f>
        <v/>
      </c>
      <c r="P5512" s="29"/>
      <c r="Q5512" s="54">
        <f t="shared" ref="Q5512:Q5575" si="1191">IF(IF(L5512&gt;=sipstart,1,0)+IF(L5512&lt;=sipend,1,0)=2,1,0)</f>
        <v>0</v>
      </c>
      <c r="R5512" s="6">
        <f t="shared" ref="R5512:R5575" si="1192">IF(IF(L5512&gt;=sipstart,1,0)+IF(L5512&lt;=sipend,1,0)=2,-dsip,0)</f>
        <v>0</v>
      </c>
      <c r="S5512" s="6" t="str">
        <f t="shared" ref="S5512:S5575" si="1193">IF(R5512=-dsip,-R5512/B5512,"")</f>
        <v/>
      </c>
      <c r="T5512" s="29"/>
      <c r="U5512" s="6">
        <f t="shared" ref="U5512:U5575" si="1194">IF((IF(L5512&gt;=sipstart,1,2)+IF(L5512&lt;=sipend,1,2))=2,L5512,0)</f>
        <v>0</v>
      </c>
      <c r="V5512" s="55">
        <f t="shared" ref="V5512:V5575" si="1195">IF((IF(L5512&gt;=sipstart,1,2)+IF(L5512&lt;=sipend,1,2))=2,L5512,0)+IF(U5511=actualsipend,actualsipend,0)</f>
        <v>0</v>
      </c>
      <c r="W5512" s="6">
        <f t="shared" si="1184"/>
        <v>0</v>
      </c>
      <c r="X5512" s="6">
        <f t="shared" si="1185"/>
        <v>0</v>
      </c>
      <c r="AA5512">
        <f t="shared" si="1187"/>
        <v>0</v>
      </c>
    </row>
    <row r="5513" spans="1:27">
      <c r="A5513" s="67"/>
      <c r="B5513" s="68"/>
      <c r="L5513" s="8">
        <f t="shared" si="1186"/>
        <v>0</v>
      </c>
      <c r="M5513" s="54">
        <f t="shared" si="1188"/>
        <v>0</v>
      </c>
      <c r="N5513" s="6">
        <f t="shared" si="1189"/>
        <v>0</v>
      </c>
      <c r="O5513" s="6" t="str">
        <f t="shared" si="1190"/>
        <v/>
      </c>
      <c r="P5513" s="29"/>
      <c r="Q5513" s="54">
        <f t="shared" si="1191"/>
        <v>0</v>
      </c>
      <c r="R5513" s="6">
        <f t="shared" si="1192"/>
        <v>0</v>
      </c>
      <c r="S5513" s="6" t="str">
        <f t="shared" si="1193"/>
        <v/>
      </c>
      <c r="T5513" s="29"/>
      <c r="U5513" s="6">
        <f t="shared" si="1194"/>
        <v>0</v>
      </c>
      <c r="V5513" s="55">
        <f t="shared" si="1195"/>
        <v>0</v>
      </c>
      <c r="W5513" s="6">
        <f t="shared" ref="W5513:W5576" si="1196">IF(V5513+V5512=0,0,IF(V5513=V5512,sipunits*B5512,N5513))</f>
        <v>0</v>
      </c>
      <c r="X5513" s="6">
        <f t="shared" ref="X5513:X5576" si="1197">IF(V5513+V5512=0,0,IF(V5513=V5512,dsipunits*B5512,R5513))</f>
        <v>0</v>
      </c>
      <c r="AA5513">
        <f t="shared" si="1187"/>
        <v>0</v>
      </c>
    </row>
    <row r="5514" spans="1:27">
      <c r="A5514" s="67"/>
      <c r="B5514" s="68"/>
      <c r="L5514" s="8">
        <f t="shared" si="1186"/>
        <v>0</v>
      </c>
      <c r="M5514" s="54">
        <f t="shared" si="1188"/>
        <v>0</v>
      </c>
      <c r="N5514" s="6">
        <f t="shared" si="1189"/>
        <v>0</v>
      </c>
      <c r="O5514" s="6" t="str">
        <f t="shared" si="1190"/>
        <v/>
      </c>
      <c r="P5514" s="29"/>
      <c r="Q5514" s="54">
        <f t="shared" si="1191"/>
        <v>0</v>
      </c>
      <c r="R5514" s="6">
        <f t="shared" si="1192"/>
        <v>0</v>
      </c>
      <c r="S5514" s="6" t="str">
        <f t="shared" si="1193"/>
        <v/>
      </c>
      <c r="T5514" s="29"/>
      <c r="U5514" s="6">
        <f t="shared" si="1194"/>
        <v>0</v>
      </c>
      <c r="V5514" s="55">
        <f t="shared" si="1195"/>
        <v>0</v>
      </c>
      <c r="W5514" s="6">
        <f t="shared" si="1196"/>
        <v>0</v>
      </c>
      <c r="X5514" s="6">
        <f t="shared" si="1197"/>
        <v>0</v>
      </c>
      <c r="AA5514">
        <f t="shared" si="1187"/>
        <v>0</v>
      </c>
    </row>
    <row r="5515" spans="1:27">
      <c r="A5515" s="67"/>
      <c r="B5515" s="68"/>
      <c r="L5515" s="8">
        <f t="shared" si="1186"/>
        <v>0</v>
      </c>
      <c r="M5515" s="54">
        <f t="shared" si="1188"/>
        <v>0</v>
      </c>
      <c r="N5515" s="6">
        <f t="shared" si="1189"/>
        <v>0</v>
      </c>
      <c r="O5515" s="6" t="str">
        <f t="shared" si="1190"/>
        <v/>
      </c>
      <c r="P5515" s="29"/>
      <c r="Q5515" s="54">
        <f t="shared" si="1191"/>
        <v>0</v>
      </c>
      <c r="R5515" s="6">
        <f t="shared" si="1192"/>
        <v>0</v>
      </c>
      <c r="S5515" s="6" t="str">
        <f t="shared" si="1193"/>
        <v/>
      </c>
      <c r="T5515" s="29"/>
      <c r="U5515" s="6">
        <f t="shared" si="1194"/>
        <v>0</v>
      </c>
      <c r="V5515" s="55">
        <f t="shared" si="1195"/>
        <v>0</v>
      </c>
      <c r="W5515" s="6">
        <f t="shared" si="1196"/>
        <v>0</v>
      </c>
      <c r="X5515" s="6">
        <f t="shared" si="1197"/>
        <v>0</v>
      </c>
      <c r="AA5515">
        <f t="shared" si="1187"/>
        <v>0</v>
      </c>
    </row>
    <row r="5516" spans="1:27">
      <c r="A5516" s="67"/>
      <c r="B5516" s="68"/>
      <c r="L5516" s="8">
        <f t="shared" si="1186"/>
        <v>0</v>
      </c>
      <c r="M5516" s="54">
        <f t="shared" si="1188"/>
        <v>0</v>
      </c>
      <c r="N5516" s="6">
        <f t="shared" si="1189"/>
        <v>0</v>
      </c>
      <c r="O5516" s="6" t="str">
        <f t="shared" si="1190"/>
        <v/>
      </c>
      <c r="P5516" s="29"/>
      <c r="Q5516" s="54">
        <f t="shared" si="1191"/>
        <v>0</v>
      </c>
      <c r="R5516" s="6">
        <f t="shared" si="1192"/>
        <v>0</v>
      </c>
      <c r="S5516" s="6" t="str">
        <f t="shared" si="1193"/>
        <v/>
      </c>
      <c r="T5516" s="29"/>
      <c r="U5516" s="6">
        <f t="shared" si="1194"/>
        <v>0</v>
      </c>
      <c r="V5516" s="55">
        <f t="shared" si="1195"/>
        <v>0</v>
      </c>
      <c r="W5516" s="6">
        <f t="shared" si="1196"/>
        <v>0</v>
      </c>
      <c r="X5516" s="6">
        <f t="shared" si="1197"/>
        <v>0</v>
      </c>
      <c r="AA5516">
        <f t="shared" si="1187"/>
        <v>0</v>
      </c>
    </row>
    <row r="5517" spans="1:27">
      <c r="A5517" s="67"/>
      <c r="B5517" s="68"/>
      <c r="L5517" s="8">
        <f t="shared" ref="L5517:L5580" si="1198">A5517</f>
        <v>0</v>
      </c>
      <c r="M5517" s="54">
        <f t="shared" si="1188"/>
        <v>0</v>
      </c>
      <c r="N5517" s="6">
        <f t="shared" si="1189"/>
        <v>0</v>
      </c>
      <c r="O5517" s="6" t="str">
        <f t="shared" si="1190"/>
        <v/>
      </c>
      <c r="P5517" s="29"/>
      <c r="Q5517" s="54">
        <f t="shared" si="1191"/>
        <v>0</v>
      </c>
      <c r="R5517" s="6">
        <f t="shared" si="1192"/>
        <v>0</v>
      </c>
      <c r="S5517" s="6" t="str">
        <f t="shared" si="1193"/>
        <v/>
      </c>
      <c r="T5517" s="29"/>
      <c r="U5517" s="6">
        <f t="shared" si="1194"/>
        <v>0</v>
      </c>
      <c r="V5517" s="55">
        <f t="shared" si="1195"/>
        <v>0</v>
      </c>
      <c r="W5517" s="6">
        <f t="shared" si="1196"/>
        <v>0</v>
      </c>
      <c r="X5517" s="6">
        <f t="shared" si="1197"/>
        <v>0</v>
      </c>
      <c r="AA5517">
        <f t="shared" ref="AA5517:AA5580" si="1199">IF(Q5519=0,IF(Q5517=1,L5517,0),0)</f>
        <v>0</v>
      </c>
    </row>
    <row r="5518" spans="1:27">
      <c r="A5518" s="67"/>
      <c r="B5518" s="68"/>
      <c r="L5518" s="8">
        <f t="shared" si="1198"/>
        <v>0</v>
      </c>
      <c r="M5518" s="54">
        <f t="shared" si="1188"/>
        <v>0</v>
      </c>
      <c r="N5518" s="6">
        <f t="shared" si="1189"/>
        <v>0</v>
      </c>
      <c r="O5518" s="6" t="str">
        <f t="shared" si="1190"/>
        <v/>
      </c>
      <c r="P5518" s="29"/>
      <c r="Q5518" s="54">
        <f t="shared" si="1191"/>
        <v>0</v>
      </c>
      <c r="R5518" s="6">
        <f t="shared" si="1192"/>
        <v>0</v>
      </c>
      <c r="S5518" s="6" t="str">
        <f t="shared" si="1193"/>
        <v/>
      </c>
      <c r="T5518" s="29"/>
      <c r="U5518" s="6">
        <f t="shared" si="1194"/>
        <v>0</v>
      </c>
      <c r="V5518" s="55">
        <f t="shared" si="1195"/>
        <v>0</v>
      </c>
      <c r="W5518" s="6">
        <f t="shared" si="1196"/>
        <v>0</v>
      </c>
      <c r="X5518" s="6">
        <f t="shared" si="1197"/>
        <v>0</v>
      </c>
      <c r="AA5518">
        <f t="shared" si="1199"/>
        <v>0</v>
      </c>
    </row>
    <row r="5519" spans="1:27">
      <c r="A5519" s="67"/>
      <c r="B5519" s="68"/>
      <c r="L5519" s="8">
        <f t="shared" si="1198"/>
        <v>0</v>
      </c>
      <c r="M5519" s="54">
        <f t="shared" si="1188"/>
        <v>0</v>
      </c>
      <c r="N5519" s="6">
        <f t="shared" si="1189"/>
        <v>0</v>
      </c>
      <c r="O5519" s="6" t="str">
        <f t="shared" si="1190"/>
        <v/>
      </c>
      <c r="P5519" s="29"/>
      <c r="Q5519" s="54">
        <f t="shared" si="1191"/>
        <v>0</v>
      </c>
      <c r="R5519" s="6">
        <f t="shared" si="1192"/>
        <v>0</v>
      </c>
      <c r="S5519" s="6" t="str">
        <f t="shared" si="1193"/>
        <v/>
      </c>
      <c r="T5519" s="29"/>
      <c r="U5519" s="6">
        <f t="shared" si="1194"/>
        <v>0</v>
      </c>
      <c r="V5519" s="55">
        <f t="shared" si="1195"/>
        <v>0</v>
      </c>
      <c r="W5519" s="6">
        <f t="shared" si="1196"/>
        <v>0</v>
      </c>
      <c r="X5519" s="6">
        <f t="shared" si="1197"/>
        <v>0</v>
      </c>
      <c r="AA5519">
        <f t="shared" si="1199"/>
        <v>0</v>
      </c>
    </row>
    <row r="5520" spans="1:27">
      <c r="A5520" s="67"/>
      <c r="B5520" s="68"/>
      <c r="L5520" s="8">
        <f t="shared" si="1198"/>
        <v>0</v>
      </c>
      <c r="M5520" s="54">
        <f t="shared" si="1188"/>
        <v>0</v>
      </c>
      <c r="N5520" s="6">
        <f t="shared" si="1189"/>
        <v>0</v>
      </c>
      <c r="O5520" s="6" t="str">
        <f t="shared" si="1190"/>
        <v/>
      </c>
      <c r="P5520" s="29"/>
      <c r="Q5520" s="54">
        <f t="shared" si="1191"/>
        <v>0</v>
      </c>
      <c r="R5520" s="6">
        <f t="shared" si="1192"/>
        <v>0</v>
      </c>
      <c r="S5520" s="6" t="str">
        <f t="shared" si="1193"/>
        <v/>
      </c>
      <c r="T5520" s="29"/>
      <c r="U5520" s="6">
        <f t="shared" si="1194"/>
        <v>0</v>
      </c>
      <c r="V5520" s="55">
        <f t="shared" si="1195"/>
        <v>0</v>
      </c>
      <c r="W5520" s="6">
        <f t="shared" si="1196"/>
        <v>0</v>
      </c>
      <c r="X5520" s="6">
        <f t="shared" si="1197"/>
        <v>0</v>
      </c>
      <c r="AA5520">
        <f t="shared" si="1199"/>
        <v>0</v>
      </c>
    </row>
    <row r="5521" spans="1:27">
      <c r="A5521" s="67"/>
      <c r="B5521" s="68"/>
      <c r="L5521" s="8">
        <f t="shared" si="1198"/>
        <v>0</v>
      </c>
      <c r="M5521" s="54">
        <f t="shared" si="1188"/>
        <v>0</v>
      </c>
      <c r="N5521" s="6">
        <f t="shared" si="1189"/>
        <v>0</v>
      </c>
      <c r="O5521" s="6" t="str">
        <f t="shared" si="1190"/>
        <v/>
      </c>
      <c r="P5521" s="29"/>
      <c r="Q5521" s="54">
        <f t="shared" si="1191"/>
        <v>0</v>
      </c>
      <c r="R5521" s="6">
        <f t="shared" si="1192"/>
        <v>0</v>
      </c>
      <c r="S5521" s="6" t="str">
        <f t="shared" si="1193"/>
        <v/>
      </c>
      <c r="T5521" s="29"/>
      <c r="U5521" s="6">
        <f t="shared" si="1194"/>
        <v>0</v>
      </c>
      <c r="V5521" s="55">
        <f t="shared" si="1195"/>
        <v>0</v>
      </c>
      <c r="W5521" s="6">
        <f t="shared" si="1196"/>
        <v>0</v>
      </c>
      <c r="X5521" s="6">
        <f t="shared" si="1197"/>
        <v>0</v>
      </c>
      <c r="AA5521">
        <f t="shared" si="1199"/>
        <v>0</v>
      </c>
    </row>
    <row r="5522" spans="1:27">
      <c r="A5522" s="67"/>
      <c r="B5522" s="68"/>
      <c r="L5522" s="8">
        <f t="shared" si="1198"/>
        <v>0</v>
      </c>
      <c r="M5522" s="54">
        <f t="shared" si="1188"/>
        <v>0</v>
      </c>
      <c r="N5522" s="6">
        <f t="shared" si="1189"/>
        <v>0</v>
      </c>
      <c r="O5522" s="6" t="str">
        <f t="shared" si="1190"/>
        <v/>
      </c>
      <c r="P5522" s="29"/>
      <c r="Q5522" s="54">
        <f t="shared" si="1191"/>
        <v>0</v>
      </c>
      <c r="R5522" s="6">
        <f t="shared" si="1192"/>
        <v>0</v>
      </c>
      <c r="S5522" s="6" t="str">
        <f t="shared" si="1193"/>
        <v/>
      </c>
      <c r="T5522" s="29"/>
      <c r="U5522" s="6">
        <f t="shared" si="1194"/>
        <v>0</v>
      </c>
      <c r="V5522" s="55">
        <f t="shared" si="1195"/>
        <v>0</v>
      </c>
      <c r="W5522" s="6">
        <f t="shared" si="1196"/>
        <v>0</v>
      </c>
      <c r="X5522" s="6">
        <f t="shared" si="1197"/>
        <v>0</v>
      </c>
      <c r="AA5522">
        <f t="shared" si="1199"/>
        <v>0</v>
      </c>
    </row>
    <row r="5523" spans="1:27">
      <c r="A5523" s="67"/>
      <c r="B5523" s="68"/>
      <c r="L5523" s="8">
        <f t="shared" si="1198"/>
        <v>0</v>
      </c>
      <c r="M5523" s="54">
        <f t="shared" si="1188"/>
        <v>0</v>
      </c>
      <c r="N5523" s="6">
        <f t="shared" si="1189"/>
        <v>0</v>
      </c>
      <c r="O5523" s="6" t="str">
        <f t="shared" si="1190"/>
        <v/>
      </c>
      <c r="P5523" s="29"/>
      <c r="Q5523" s="54">
        <f t="shared" si="1191"/>
        <v>0</v>
      </c>
      <c r="R5523" s="6">
        <f t="shared" si="1192"/>
        <v>0</v>
      </c>
      <c r="S5523" s="6" t="str">
        <f t="shared" si="1193"/>
        <v/>
      </c>
      <c r="T5523" s="29"/>
      <c r="U5523" s="6">
        <f t="shared" si="1194"/>
        <v>0</v>
      </c>
      <c r="V5523" s="55">
        <f t="shared" si="1195"/>
        <v>0</v>
      </c>
      <c r="W5523" s="6">
        <f t="shared" si="1196"/>
        <v>0</v>
      </c>
      <c r="X5523" s="6">
        <f t="shared" si="1197"/>
        <v>0</v>
      </c>
      <c r="AA5523">
        <f t="shared" si="1199"/>
        <v>0</v>
      </c>
    </row>
    <row r="5524" spans="1:27">
      <c r="A5524" s="67"/>
      <c r="B5524" s="68"/>
      <c r="L5524" s="8">
        <f t="shared" si="1198"/>
        <v>0</v>
      </c>
      <c r="M5524" s="54">
        <f t="shared" si="1188"/>
        <v>0</v>
      </c>
      <c r="N5524" s="6">
        <f t="shared" si="1189"/>
        <v>0</v>
      </c>
      <c r="O5524" s="6" t="str">
        <f t="shared" si="1190"/>
        <v/>
      </c>
      <c r="P5524" s="29"/>
      <c r="Q5524" s="54">
        <f t="shared" si="1191"/>
        <v>0</v>
      </c>
      <c r="R5524" s="6">
        <f t="shared" si="1192"/>
        <v>0</v>
      </c>
      <c r="S5524" s="6" t="str">
        <f t="shared" si="1193"/>
        <v/>
      </c>
      <c r="T5524" s="29"/>
      <c r="U5524" s="6">
        <f t="shared" si="1194"/>
        <v>0</v>
      </c>
      <c r="V5524" s="55">
        <f t="shared" si="1195"/>
        <v>0</v>
      </c>
      <c r="W5524" s="6">
        <f t="shared" si="1196"/>
        <v>0</v>
      </c>
      <c r="X5524" s="6">
        <f t="shared" si="1197"/>
        <v>0</v>
      </c>
      <c r="AA5524">
        <f t="shared" si="1199"/>
        <v>0</v>
      </c>
    </row>
    <row r="5525" spans="1:27">
      <c r="A5525" s="67"/>
      <c r="B5525" s="68"/>
      <c r="L5525" s="8">
        <f t="shared" si="1198"/>
        <v>0</v>
      </c>
      <c r="M5525" s="54">
        <f t="shared" si="1188"/>
        <v>0</v>
      </c>
      <c r="N5525" s="6">
        <f t="shared" si="1189"/>
        <v>0</v>
      </c>
      <c r="O5525" s="6" t="str">
        <f t="shared" si="1190"/>
        <v/>
      </c>
      <c r="P5525" s="29"/>
      <c r="Q5525" s="54">
        <f t="shared" si="1191"/>
        <v>0</v>
      </c>
      <c r="R5525" s="6">
        <f t="shared" si="1192"/>
        <v>0</v>
      </c>
      <c r="S5525" s="6" t="str">
        <f t="shared" si="1193"/>
        <v/>
      </c>
      <c r="T5525" s="29"/>
      <c r="U5525" s="6">
        <f t="shared" si="1194"/>
        <v>0</v>
      </c>
      <c r="V5525" s="55">
        <f t="shared" si="1195"/>
        <v>0</v>
      </c>
      <c r="W5525" s="6">
        <f t="shared" si="1196"/>
        <v>0</v>
      </c>
      <c r="X5525" s="6">
        <f t="shared" si="1197"/>
        <v>0</v>
      </c>
      <c r="AA5525">
        <f t="shared" si="1199"/>
        <v>0</v>
      </c>
    </row>
    <row r="5526" spans="1:27">
      <c r="A5526" s="67"/>
      <c r="B5526" s="68"/>
      <c r="L5526" s="8">
        <f t="shared" si="1198"/>
        <v>0</v>
      </c>
      <c r="M5526" s="54">
        <f t="shared" si="1188"/>
        <v>0</v>
      </c>
      <c r="N5526" s="6">
        <f t="shared" si="1189"/>
        <v>0</v>
      </c>
      <c r="O5526" s="6" t="str">
        <f t="shared" si="1190"/>
        <v/>
      </c>
      <c r="P5526" s="29"/>
      <c r="Q5526" s="54">
        <f t="shared" si="1191"/>
        <v>0</v>
      </c>
      <c r="R5526" s="6">
        <f t="shared" si="1192"/>
        <v>0</v>
      </c>
      <c r="S5526" s="6" t="str">
        <f t="shared" si="1193"/>
        <v/>
      </c>
      <c r="T5526" s="29"/>
      <c r="U5526" s="6">
        <f t="shared" si="1194"/>
        <v>0</v>
      </c>
      <c r="V5526" s="55">
        <f t="shared" si="1195"/>
        <v>0</v>
      </c>
      <c r="W5526" s="6">
        <f t="shared" si="1196"/>
        <v>0</v>
      </c>
      <c r="X5526" s="6">
        <f t="shared" si="1197"/>
        <v>0</v>
      </c>
      <c r="AA5526">
        <f t="shared" si="1199"/>
        <v>0</v>
      </c>
    </row>
    <row r="5527" spans="1:27">
      <c r="A5527" s="67"/>
      <c r="B5527" s="68"/>
      <c r="L5527" s="8">
        <f t="shared" si="1198"/>
        <v>0</v>
      </c>
      <c r="M5527" s="54">
        <f t="shared" si="1188"/>
        <v>0</v>
      </c>
      <c r="N5527" s="6">
        <f t="shared" si="1189"/>
        <v>0</v>
      </c>
      <c r="O5527" s="6" t="str">
        <f t="shared" si="1190"/>
        <v/>
      </c>
      <c r="P5527" s="29"/>
      <c r="Q5527" s="54">
        <f t="shared" si="1191"/>
        <v>0</v>
      </c>
      <c r="R5527" s="6">
        <f t="shared" si="1192"/>
        <v>0</v>
      </c>
      <c r="S5527" s="6" t="str">
        <f t="shared" si="1193"/>
        <v/>
      </c>
      <c r="T5527" s="29"/>
      <c r="U5527" s="6">
        <f t="shared" si="1194"/>
        <v>0</v>
      </c>
      <c r="V5527" s="55">
        <f t="shared" si="1195"/>
        <v>0</v>
      </c>
      <c r="W5527" s="6">
        <f t="shared" si="1196"/>
        <v>0</v>
      </c>
      <c r="X5527" s="6">
        <f t="shared" si="1197"/>
        <v>0</v>
      </c>
      <c r="AA5527">
        <f t="shared" si="1199"/>
        <v>0</v>
      </c>
    </row>
    <row r="5528" spans="1:27">
      <c r="A5528" s="67"/>
      <c r="B5528" s="68"/>
      <c r="L5528" s="8">
        <f t="shared" si="1198"/>
        <v>0</v>
      </c>
      <c r="M5528" s="54">
        <f t="shared" si="1188"/>
        <v>0</v>
      </c>
      <c r="N5528" s="6">
        <f t="shared" si="1189"/>
        <v>0</v>
      </c>
      <c r="O5528" s="6" t="str">
        <f t="shared" si="1190"/>
        <v/>
      </c>
      <c r="P5528" s="29"/>
      <c r="Q5528" s="54">
        <f t="shared" si="1191"/>
        <v>0</v>
      </c>
      <c r="R5528" s="6">
        <f t="shared" si="1192"/>
        <v>0</v>
      </c>
      <c r="S5528" s="6" t="str">
        <f t="shared" si="1193"/>
        <v/>
      </c>
      <c r="T5528" s="29"/>
      <c r="U5528" s="6">
        <f t="shared" si="1194"/>
        <v>0</v>
      </c>
      <c r="V5528" s="55">
        <f t="shared" si="1195"/>
        <v>0</v>
      </c>
      <c r="W5528" s="6">
        <f t="shared" si="1196"/>
        <v>0</v>
      </c>
      <c r="X5528" s="6">
        <f t="shared" si="1197"/>
        <v>0</v>
      </c>
      <c r="AA5528">
        <f t="shared" si="1199"/>
        <v>0</v>
      </c>
    </row>
    <row r="5529" spans="1:27">
      <c r="A5529" s="67"/>
      <c r="B5529" s="68"/>
      <c r="L5529" s="8">
        <f t="shared" si="1198"/>
        <v>0</v>
      </c>
      <c r="M5529" s="54">
        <f t="shared" si="1188"/>
        <v>0</v>
      </c>
      <c r="N5529" s="6">
        <f t="shared" si="1189"/>
        <v>0</v>
      </c>
      <c r="O5529" s="6" t="str">
        <f t="shared" si="1190"/>
        <v/>
      </c>
      <c r="P5529" s="29"/>
      <c r="Q5529" s="54">
        <f t="shared" si="1191"/>
        <v>0</v>
      </c>
      <c r="R5529" s="6">
        <f t="shared" si="1192"/>
        <v>0</v>
      </c>
      <c r="S5529" s="6" t="str">
        <f t="shared" si="1193"/>
        <v/>
      </c>
      <c r="T5529" s="29"/>
      <c r="U5529" s="6">
        <f t="shared" si="1194"/>
        <v>0</v>
      </c>
      <c r="V5529" s="55">
        <f t="shared" si="1195"/>
        <v>0</v>
      </c>
      <c r="W5529" s="6">
        <f t="shared" si="1196"/>
        <v>0</v>
      </c>
      <c r="X5529" s="6">
        <f t="shared" si="1197"/>
        <v>0</v>
      </c>
      <c r="AA5529">
        <f t="shared" si="1199"/>
        <v>0</v>
      </c>
    </row>
    <row r="5530" spans="1:27">
      <c r="A5530" s="67"/>
      <c r="B5530" s="68"/>
      <c r="L5530" s="8">
        <f t="shared" si="1198"/>
        <v>0</v>
      </c>
      <c r="M5530" s="54">
        <f t="shared" si="1188"/>
        <v>0</v>
      </c>
      <c r="N5530" s="6">
        <f t="shared" si="1189"/>
        <v>0</v>
      </c>
      <c r="O5530" s="6" t="str">
        <f t="shared" si="1190"/>
        <v/>
      </c>
      <c r="P5530" s="29"/>
      <c r="Q5530" s="54">
        <f t="shared" si="1191"/>
        <v>0</v>
      </c>
      <c r="R5530" s="6">
        <f t="shared" si="1192"/>
        <v>0</v>
      </c>
      <c r="S5530" s="6" t="str">
        <f t="shared" si="1193"/>
        <v/>
      </c>
      <c r="T5530" s="29"/>
      <c r="U5530" s="6">
        <f t="shared" si="1194"/>
        <v>0</v>
      </c>
      <c r="V5530" s="55">
        <f t="shared" si="1195"/>
        <v>0</v>
      </c>
      <c r="W5530" s="6">
        <f t="shared" si="1196"/>
        <v>0</v>
      </c>
      <c r="X5530" s="6">
        <f t="shared" si="1197"/>
        <v>0</v>
      </c>
      <c r="AA5530">
        <f t="shared" si="1199"/>
        <v>0</v>
      </c>
    </row>
    <row r="5531" spans="1:27">
      <c r="A5531" s="67"/>
      <c r="B5531" s="68"/>
      <c r="L5531" s="8">
        <f t="shared" si="1198"/>
        <v>0</v>
      </c>
      <c r="M5531" s="54">
        <f t="shared" si="1188"/>
        <v>0</v>
      </c>
      <c r="N5531" s="6">
        <f t="shared" si="1189"/>
        <v>0</v>
      </c>
      <c r="O5531" s="6" t="str">
        <f t="shared" si="1190"/>
        <v/>
      </c>
      <c r="P5531" s="29"/>
      <c r="Q5531" s="54">
        <f t="shared" si="1191"/>
        <v>0</v>
      </c>
      <c r="R5531" s="6">
        <f t="shared" si="1192"/>
        <v>0</v>
      </c>
      <c r="S5531" s="6" t="str">
        <f t="shared" si="1193"/>
        <v/>
      </c>
      <c r="T5531" s="29"/>
      <c r="U5531" s="6">
        <f t="shared" si="1194"/>
        <v>0</v>
      </c>
      <c r="V5531" s="55">
        <f t="shared" si="1195"/>
        <v>0</v>
      </c>
      <c r="W5531" s="6">
        <f t="shared" si="1196"/>
        <v>0</v>
      </c>
      <c r="X5531" s="6">
        <f t="shared" si="1197"/>
        <v>0</v>
      </c>
      <c r="AA5531">
        <f t="shared" si="1199"/>
        <v>0</v>
      </c>
    </row>
    <row r="5532" spans="1:27">
      <c r="A5532" s="67"/>
      <c r="B5532" s="68"/>
      <c r="L5532" s="8">
        <f t="shared" si="1198"/>
        <v>0</v>
      </c>
      <c r="M5532" s="54">
        <f t="shared" si="1188"/>
        <v>0</v>
      </c>
      <c r="N5532" s="6">
        <f t="shared" si="1189"/>
        <v>0</v>
      </c>
      <c r="O5532" s="6" t="str">
        <f t="shared" si="1190"/>
        <v/>
      </c>
      <c r="P5532" s="29"/>
      <c r="Q5532" s="54">
        <f t="shared" si="1191"/>
        <v>0</v>
      </c>
      <c r="R5532" s="6">
        <f t="shared" si="1192"/>
        <v>0</v>
      </c>
      <c r="S5532" s="6" t="str">
        <f t="shared" si="1193"/>
        <v/>
      </c>
      <c r="T5532" s="29"/>
      <c r="U5532" s="6">
        <f t="shared" si="1194"/>
        <v>0</v>
      </c>
      <c r="V5532" s="55">
        <f t="shared" si="1195"/>
        <v>0</v>
      </c>
      <c r="W5532" s="6">
        <f t="shared" si="1196"/>
        <v>0</v>
      </c>
      <c r="X5532" s="6">
        <f t="shared" si="1197"/>
        <v>0</v>
      </c>
      <c r="AA5532">
        <f t="shared" si="1199"/>
        <v>0</v>
      </c>
    </row>
    <row r="5533" spans="1:27">
      <c r="A5533" s="67"/>
      <c r="B5533" s="68"/>
      <c r="L5533" s="8">
        <f t="shared" si="1198"/>
        <v>0</v>
      </c>
      <c r="M5533" s="54">
        <f t="shared" si="1188"/>
        <v>0</v>
      </c>
      <c r="N5533" s="6">
        <f t="shared" si="1189"/>
        <v>0</v>
      </c>
      <c r="O5533" s="6" t="str">
        <f t="shared" si="1190"/>
        <v/>
      </c>
      <c r="P5533" s="29"/>
      <c r="Q5533" s="54">
        <f t="shared" si="1191"/>
        <v>0</v>
      </c>
      <c r="R5533" s="6">
        <f t="shared" si="1192"/>
        <v>0</v>
      </c>
      <c r="S5533" s="6" t="str">
        <f t="shared" si="1193"/>
        <v/>
      </c>
      <c r="T5533" s="29"/>
      <c r="U5533" s="6">
        <f t="shared" si="1194"/>
        <v>0</v>
      </c>
      <c r="V5533" s="55">
        <f t="shared" si="1195"/>
        <v>0</v>
      </c>
      <c r="W5533" s="6">
        <f t="shared" si="1196"/>
        <v>0</v>
      </c>
      <c r="X5533" s="6">
        <f t="shared" si="1197"/>
        <v>0</v>
      </c>
      <c r="AA5533">
        <f t="shared" si="1199"/>
        <v>0</v>
      </c>
    </row>
    <row r="5534" spans="1:27">
      <c r="A5534" s="67"/>
      <c r="B5534" s="68"/>
      <c r="L5534" s="8">
        <f t="shared" si="1198"/>
        <v>0</v>
      </c>
      <c r="M5534" s="54">
        <f t="shared" si="1188"/>
        <v>0</v>
      </c>
      <c r="N5534" s="6">
        <f t="shared" si="1189"/>
        <v>0</v>
      </c>
      <c r="O5534" s="6" t="str">
        <f t="shared" si="1190"/>
        <v/>
      </c>
      <c r="P5534" s="29"/>
      <c r="Q5534" s="54">
        <f t="shared" si="1191"/>
        <v>0</v>
      </c>
      <c r="R5534" s="6">
        <f t="shared" si="1192"/>
        <v>0</v>
      </c>
      <c r="S5534" s="6" t="str">
        <f t="shared" si="1193"/>
        <v/>
      </c>
      <c r="T5534" s="29"/>
      <c r="U5534" s="6">
        <f t="shared" si="1194"/>
        <v>0</v>
      </c>
      <c r="V5534" s="55">
        <f t="shared" si="1195"/>
        <v>0</v>
      </c>
      <c r="W5534" s="6">
        <f t="shared" si="1196"/>
        <v>0</v>
      </c>
      <c r="X5534" s="6">
        <f t="shared" si="1197"/>
        <v>0</v>
      </c>
      <c r="AA5534">
        <f t="shared" si="1199"/>
        <v>0</v>
      </c>
    </row>
    <row r="5535" spans="1:27">
      <c r="A5535" s="67"/>
      <c r="B5535" s="68"/>
      <c r="L5535" s="8">
        <f t="shared" si="1198"/>
        <v>0</v>
      </c>
      <c r="M5535" s="54">
        <f t="shared" si="1188"/>
        <v>0</v>
      </c>
      <c r="N5535" s="6">
        <f t="shared" si="1189"/>
        <v>0</v>
      </c>
      <c r="O5535" s="6" t="str">
        <f t="shared" si="1190"/>
        <v/>
      </c>
      <c r="P5535" s="29"/>
      <c r="Q5535" s="54">
        <f t="shared" si="1191"/>
        <v>0</v>
      </c>
      <c r="R5535" s="6">
        <f t="shared" si="1192"/>
        <v>0</v>
      </c>
      <c r="S5535" s="6" t="str">
        <f t="shared" si="1193"/>
        <v/>
      </c>
      <c r="T5535" s="29"/>
      <c r="U5535" s="6">
        <f t="shared" si="1194"/>
        <v>0</v>
      </c>
      <c r="V5535" s="55">
        <f t="shared" si="1195"/>
        <v>0</v>
      </c>
      <c r="W5535" s="6">
        <f t="shared" si="1196"/>
        <v>0</v>
      </c>
      <c r="X5535" s="6">
        <f t="shared" si="1197"/>
        <v>0</v>
      </c>
      <c r="AA5535">
        <f t="shared" si="1199"/>
        <v>0</v>
      </c>
    </row>
    <row r="5536" spans="1:27">
      <c r="A5536" s="67"/>
      <c r="B5536" s="68"/>
      <c r="L5536" s="8">
        <f t="shared" si="1198"/>
        <v>0</v>
      </c>
      <c r="M5536" s="54">
        <f t="shared" si="1188"/>
        <v>0</v>
      </c>
      <c r="N5536" s="6">
        <f t="shared" si="1189"/>
        <v>0</v>
      </c>
      <c r="O5536" s="6" t="str">
        <f t="shared" si="1190"/>
        <v/>
      </c>
      <c r="P5536" s="29"/>
      <c r="Q5536" s="54">
        <f t="shared" si="1191"/>
        <v>0</v>
      </c>
      <c r="R5536" s="6">
        <f t="shared" si="1192"/>
        <v>0</v>
      </c>
      <c r="S5536" s="6" t="str">
        <f t="shared" si="1193"/>
        <v/>
      </c>
      <c r="T5536" s="29"/>
      <c r="U5536" s="6">
        <f t="shared" si="1194"/>
        <v>0</v>
      </c>
      <c r="V5536" s="55">
        <f t="shared" si="1195"/>
        <v>0</v>
      </c>
      <c r="W5536" s="6">
        <f t="shared" si="1196"/>
        <v>0</v>
      </c>
      <c r="X5536" s="6">
        <f t="shared" si="1197"/>
        <v>0</v>
      </c>
      <c r="AA5536">
        <f t="shared" si="1199"/>
        <v>0</v>
      </c>
    </row>
    <row r="5537" spans="1:27">
      <c r="A5537" s="67"/>
      <c r="B5537" s="68"/>
      <c r="L5537" s="8">
        <f t="shared" si="1198"/>
        <v>0</v>
      </c>
      <c r="M5537" s="54">
        <f t="shared" si="1188"/>
        <v>0</v>
      </c>
      <c r="N5537" s="6">
        <f t="shared" si="1189"/>
        <v>0</v>
      </c>
      <c r="O5537" s="6" t="str">
        <f t="shared" si="1190"/>
        <v/>
      </c>
      <c r="P5537" s="29"/>
      <c r="Q5537" s="54">
        <f t="shared" si="1191"/>
        <v>0</v>
      </c>
      <c r="R5537" s="6">
        <f t="shared" si="1192"/>
        <v>0</v>
      </c>
      <c r="S5537" s="6" t="str">
        <f t="shared" si="1193"/>
        <v/>
      </c>
      <c r="T5537" s="29"/>
      <c r="U5537" s="6">
        <f t="shared" si="1194"/>
        <v>0</v>
      </c>
      <c r="V5537" s="55">
        <f t="shared" si="1195"/>
        <v>0</v>
      </c>
      <c r="W5537" s="6">
        <f t="shared" si="1196"/>
        <v>0</v>
      </c>
      <c r="X5537" s="6">
        <f t="shared" si="1197"/>
        <v>0</v>
      </c>
      <c r="AA5537">
        <f t="shared" si="1199"/>
        <v>0</v>
      </c>
    </row>
    <row r="5538" spans="1:27">
      <c r="A5538" s="67"/>
      <c r="B5538" s="68"/>
      <c r="L5538" s="8">
        <f t="shared" si="1198"/>
        <v>0</v>
      </c>
      <c r="M5538" s="54">
        <f t="shared" si="1188"/>
        <v>0</v>
      </c>
      <c r="N5538" s="6">
        <f t="shared" si="1189"/>
        <v>0</v>
      </c>
      <c r="O5538" s="6" t="str">
        <f t="shared" si="1190"/>
        <v/>
      </c>
      <c r="P5538" s="29"/>
      <c r="Q5538" s="54">
        <f t="shared" si="1191"/>
        <v>0</v>
      </c>
      <c r="R5538" s="6">
        <f t="shared" si="1192"/>
        <v>0</v>
      </c>
      <c r="S5538" s="6" t="str">
        <f t="shared" si="1193"/>
        <v/>
      </c>
      <c r="T5538" s="29"/>
      <c r="U5538" s="6">
        <f t="shared" si="1194"/>
        <v>0</v>
      </c>
      <c r="V5538" s="55">
        <f t="shared" si="1195"/>
        <v>0</v>
      </c>
      <c r="W5538" s="6">
        <f t="shared" si="1196"/>
        <v>0</v>
      </c>
      <c r="X5538" s="6">
        <f t="shared" si="1197"/>
        <v>0</v>
      </c>
      <c r="AA5538">
        <f t="shared" si="1199"/>
        <v>0</v>
      </c>
    </row>
    <row r="5539" spans="1:27">
      <c r="A5539" s="67"/>
      <c r="B5539" s="68"/>
      <c r="L5539" s="8">
        <f t="shared" si="1198"/>
        <v>0</v>
      </c>
      <c r="M5539" s="54">
        <f t="shared" si="1188"/>
        <v>0</v>
      </c>
      <c r="N5539" s="6">
        <f t="shared" si="1189"/>
        <v>0</v>
      </c>
      <c r="O5539" s="6" t="str">
        <f t="shared" si="1190"/>
        <v/>
      </c>
      <c r="P5539" s="29"/>
      <c r="Q5539" s="54">
        <f t="shared" si="1191"/>
        <v>0</v>
      </c>
      <c r="R5539" s="6">
        <f t="shared" si="1192"/>
        <v>0</v>
      </c>
      <c r="S5539" s="6" t="str">
        <f t="shared" si="1193"/>
        <v/>
      </c>
      <c r="T5539" s="29"/>
      <c r="U5539" s="6">
        <f t="shared" si="1194"/>
        <v>0</v>
      </c>
      <c r="V5539" s="55">
        <f t="shared" si="1195"/>
        <v>0</v>
      </c>
      <c r="W5539" s="6">
        <f t="shared" si="1196"/>
        <v>0</v>
      </c>
      <c r="X5539" s="6">
        <f t="shared" si="1197"/>
        <v>0</v>
      </c>
      <c r="AA5539">
        <f t="shared" si="1199"/>
        <v>0</v>
      </c>
    </row>
    <row r="5540" spans="1:27">
      <c r="A5540" s="67"/>
      <c r="B5540" s="68"/>
      <c r="L5540" s="8">
        <f t="shared" si="1198"/>
        <v>0</v>
      </c>
      <c r="M5540" s="54">
        <f t="shared" si="1188"/>
        <v>0</v>
      </c>
      <c r="N5540" s="6">
        <f t="shared" si="1189"/>
        <v>0</v>
      </c>
      <c r="O5540" s="6" t="str">
        <f t="shared" si="1190"/>
        <v/>
      </c>
      <c r="P5540" s="29"/>
      <c r="Q5540" s="54">
        <f t="shared" si="1191"/>
        <v>0</v>
      </c>
      <c r="R5540" s="6">
        <f t="shared" si="1192"/>
        <v>0</v>
      </c>
      <c r="S5540" s="6" t="str">
        <f t="shared" si="1193"/>
        <v/>
      </c>
      <c r="T5540" s="29"/>
      <c r="U5540" s="6">
        <f t="shared" si="1194"/>
        <v>0</v>
      </c>
      <c r="V5540" s="55">
        <f t="shared" si="1195"/>
        <v>0</v>
      </c>
      <c r="W5540" s="6">
        <f t="shared" si="1196"/>
        <v>0</v>
      </c>
      <c r="X5540" s="6">
        <f t="shared" si="1197"/>
        <v>0</v>
      </c>
      <c r="AA5540">
        <f t="shared" si="1199"/>
        <v>0</v>
      </c>
    </row>
    <row r="5541" spans="1:27">
      <c r="A5541" s="67"/>
      <c r="B5541" s="68"/>
      <c r="L5541" s="8">
        <f t="shared" si="1198"/>
        <v>0</v>
      </c>
      <c r="M5541" s="54">
        <f t="shared" si="1188"/>
        <v>0</v>
      </c>
      <c r="N5541" s="6">
        <f t="shared" si="1189"/>
        <v>0</v>
      </c>
      <c r="O5541" s="6" t="str">
        <f t="shared" si="1190"/>
        <v/>
      </c>
      <c r="P5541" s="29"/>
      <c r="Q5541" s="54">
        <f t="shared" si="1191"/>
        <v>0</v>
      </c>
      <c r="R5541" s="6">
        <f t="shared" si="1192"/>
        <v>0</v>
      </c>
      <c r="S5541" s="6" t="str">
        <f t="shared" si="1193"/>
        <v/>
      </c>
      <c r="T5541" s="29"/>
      <c r="U5541" s="6">
        <f t="shared" si="1194"/>
        <v>0</v>
      </c>
      <c r="V5541" s="55">
        <f t="shared" si="1195"/>
        <v>0</v>
      </c>
      <c r="W5541" s="6">
        <f t="shared" si="1196"/>
        <v>0</v>
      </c>
      <c r="X5541" s="6">
        <f t="shared" si="1197"/>
        <v>0</v>
      </c>
      <c r="AA5541">
        <f t="shared" si="1199"/>
        <v>0</v>
      </c>
    </row>
    <row r="5542" spans="1:27">
      <c r="A5542" s="67"/>
      <c r="B5542" s="68"/>
      <c r="L5542" s="8">
        <f t="shared" si="1198"/>
        <v>0</v>
      </c>
      <c r="M5542" s="54">
        <f t="shared" si="1188"/>
        <v>0</v>
      </c>
      <c r="N5542" s="6">
        <f t="shared" si="1189"/>
        <v>0</v>
      </c>
      <c r="O5542" s="6" t="str">
        <f t="shared" si="1190"/>
        <v/>
      </c>
      <c r="P5542" s="29"/>
      <c r="Q5542" s="54">
        <f t="shared" si="1191"/>
        <v>0</v>
      </c>
      <c r="R5542" s="6">
        <f t="shared" si="1192"/>
        <v>0</v>
      </c>
      <c r="S5542" s="6" t="str">
        <f t="shared" si="1193"/>
        <v/>
      </c>
      <c r="T5542" s="29"/>
      <c r="U5542" s="6">
        <f t="shared" si="1194"/>
        <v>0</v>
      </c>
      <c r="V5542" s="55">
        <f t="shared" si="1195"/>
        <v>0</v>
      </c>
      <c r="W5542" s="6">
        <f t="shared" si="1196"/>
        <v>0</v>
      </c>
      <c r="X5542" s="6">
        <f t="shared" si="1197"/>
        <v>0</v>
      </c>
      <c r="AA5542">
        <f t="shared" si="1199"/>
        <v>0</v>
      </c>
    </row>
    <row r="5543" spans="1:27">
      <c r="A5543" s="67"/>
      <c r="B5543" s="68"/>
      <c r="L5543" s="8">
        <f t="shared" si="1198"/>
        <v>0</v>
      </c>
      <c r="M5543" s="54">
        <f t="shared" si="1188"/>
        <v>0</v>
      </c>
      <c r="N5543" s="6">
        <f t="shared" si="1189"/>
        <v>0</v>
      </c>
      <c r="O5543" s="6" t="str">
        <f t="shared" si="1190"/>
        <v/>
      </c>
      <c r="P5543" s="29"/>
      <c r="Q5543" s="54">
        <f t="shared" si="1191"/>
        <v>0</v>
      </c>
      <c r="R5543" s="6">
        <f t="shared" si="1192"/>
        <v>0</v>
      </c>
      <c r="S5543" s="6" t="str">
        <f t="shared" si="1193"/>
        <v/>
      </c>
      <c r="T5543" s="29"/>
      <c r="U5543" s="6">
        <f t="shared" si="1194"/>
        <v>0</v>
      </c>
      <c r="V5543" s="55">
        <f t="shared" si="1195"/>
        <v>0</v>
      </c>
      <c r="W5543" s="6">
        <f t="shared" si="1196"/>
        <v>0</v>
      </c>
      <c r="X5543" s="6">
        <f t="shared" si="1197"/>
        <v>0</v>
      </c>
      <c r="AA5543">
        <f t="shared" si="1199"/>
        <v>0</v>
      </c>
    </row>
    <row r="5544" spans="1:27">
      <c r="A5544" s="67"/>
      <c r="B5544" s="68"/>
      <c r="L5544" s="8">
        <f t="shared" si="1198"/>
        <v>0</v>
      </c>
      <c r="M5544" s="54">
        <f t="shared" si="1188"/>
        <v>0</v>
      </c>
      <c r="N5544" s="6">
        <f t="shared" si="1189"/>
        <v>0</v>
      </c>
      <c r="O5544" s="6" t="str">
        <f t="shared" si="1190"/>
        <v/>
      </c>
      <c r="P5544" s="29"/>
      <c r="Q5544" s="54">
        <f t="shared" si="1191"/>
        <v>0</v>
      </c>
      <c r="R5544" s="6">
        <f t="shared" si="1192"/>
        <v>0</v>
      </c>
      <c r="S5544" s="6" t="str">
        <f t="shared" si="1193"/>
        <v/>
      </c>
      <c r="T5544" s="29"/>
      <c r="U5544" s="6">
        <f t="shared" si="1194"/>
        <v>0</v>
      </c>
      <c r="V5544" s="55">
        <f t="shared" si="1195"/>
        <v>0</v>
      </c>
      <c r="W5544" s="6">
        <f t="shared" si="1196"/>
        <v>0</v>
      </c>
      <c r="X5544" s="6">
        <f t="shared" si="1197"/>
        <v>0</v>
      </c>
      <c r="AA5544">
        <f t="shared" si="1199"/>
        <v>0</v>
      </c>
    </row>
    <row r="5545" spans="1:27">
      <c r="A5545" s="67"/>
      <c r="B5545" s="68"/>
      <c r="L5545" s="8">
        <f t="shared" si="1198"/>
        <v>0</v>
      </c>
      <c r="M5545" s="54">
        <f t="shared" si="1188"/>
        <v>0</v>
      </c>
      <c r="N5545" s="6">
        <f t="shared" si="1189"/>
        <v>0</v>
      </c>
      <c r="O5545" s="6" t="str">
        <f t="shared" si="1190"/>
        <v/>
      </c>
      <c r="P5545" s="29"/>
      <c r="Q5545" s="54">
        <f t="shared" si="1191"/>
        <v>0</v>
      </c>
      <c r="R5545" s="6">
        <f t="shared" si="1192"/>
        <v>0</v>
      </c>
      <c r="S5545" s="6" t="str">
        <f t="shared" si="1193"/>
        <v/>
      </c>
      <c r="T5545" s="29"/>
      <c r="U5545" s="6">
        <f t="shared" si="1194"/>
        <v>0</v>
      </c>
      <c r="V5545" s="55">
        <f t="shared" si="1195"/>
        <v>0</v>
      </c>
      <c r="W5545" s="6">
        <f t="shared" si="1196"/>
        <v>0</v>
      </c>
      <c r="X5545" s="6">
        <f t="shared" si="1197"/>
        <v>0</v>
      </c>
      <c r="AA5545">
        <f t="shared" si="1199"/>
        <v>0</v>
      </c>
    </row>
    <row r="5546" spans="1:27">
      <c r="A5546" s="67"/>
      <c r="B5546" s="68"/>
      <c r="L5546" s="8">
        <f t="shared" si="1198"/>
        <v>0</v>
      </c>
      <c r="M5546" s="54">
        <f t="shared" si="1188"/>
        <v>0</v>
      </c>
      <c r="N5546" s="6">
        <f t="shared" si="1189"/>
        <v>0</v>
      </c>
      <c r="O5546" s="6" t="str">
        <f t="shared" si="1190"/>
        <v/>
      </c>
      <c r="P5546" s="29"/>
      <c r="Q5546" s="54">
        <f t="shared" si="1191"/>
        <v>0</v>
      </c>
      <c r="R5546" s="6">
        <f t="shared" si="1192"/>
        <v>0</v>
      </c>
      <c r="S5546" s="6" t="str">
        <f t="shared" si="1193"/>
        <v/>
      </c>
      <c r="T5546" s="29"/>
      <c r="U5546" s="6">
        <f t="shared" si="1194"/>
        <v>0</v>
      </c>
      <c r="V5546" s="55">
        <f t="shared" si="1195"/>
        <v>0</v>
      </c>
      <c r="W5546" s="6">
        <f t="shared" si="1196"/>
        <v>0</v>
      </c>
      <c r="X5546" s="6">
        <f t="shared" si="1197"/>
        <v>0</v>
      </c>
      <c r="AA5546">
        <f t="shared" si="1199"/>
        <v>0</v>
      </c>
    </row>
    <row r="5547" spans="1:27">
      <c r="A5547" s="67"/>
      <c r="B5547" s="68"/>
      <c r="L5547" s="8">
        <f t="shared" si="1198"/>
        <v>0</v>
      </c>
      <c r="M5547" s="54">
        <f t="shared" si="1188"/>
        <v>0</v>
      </c>
      <c r="N5547" s="6">
        <f t="shared" si="1189"/>
        <v>0</v>
      </c>
      <c r="O5547" s="6" t="str">
        <f t="shared" si="1190"/>
        <v/>
      </c>
      <c r="P5547" s="29"/>
      <c r="Q5547" s="54">
        <f t="shared" si="1191"/>
        <v>0</v>
      </c>
      <c r="R5547" s="6">
        <f t="shared" si="1192"/>
        <v>0</v>
      </c>
      <c r="S5547" s="6" t="str">
        <f t="shared" si="1193"/>
        <v/>
      </c>
      <c r="T5547" s="29"/>
      <c r="U5547" s="6">
        <f t="shared" si="1194"/>
        <v>0</v>
      </c>
      <c r="V5547" s="55">
        <f t="shared" si="1195"/>
        <v>0</v>
      </c>
      <c r="W5547" s="6">
        <f t="shared" si="1196"/>
        <v>0</v>
      </c>
      <c r="X5547" s="6">
        <f t="shared" si="1197"/>
        <v>0</v>
      </c>
      <c r="AA5547">
        <f t="shared" si="1199"/>
        <v>0</v>
      </c>
    </row>
    <row r="5548" spans="1:27">
      <c r="A5548" s="67"/>
      <c r="B5548" s="68"/>
      <c r="L5548" s="8">
        <f t="shared" si="1198"/>
        <v>0</v>
      </c>
      <c r="M5548" s="54">
        <f t="shared" si="1188"/>
        <v>0</v>
      </c>
      <c r="N5548" s="6">
        <f t="shared" si="1189"/>
        <v>0</v>
      </c>
      <c r="O5548" s="6" t="str">
        <f t="shared" si="1190"/>
        <v/>
      </c>
      <c r="P5548" s="29"/>
      <c r="Q5548" s="54">
        <f t="shared" si="1191"/>
        <v>0</v>
      </c>
      <c r="R5548" s="6">
        <f t="shared" si="1192"/>
        <v>0</v>
      </c>
      <c r="S5548" s="6" t="str">
        <f t="shared" si="1193"/>
        <v/>
      </c>
      <c r="T5548" s="29"/>
      <c r="U5548" s="6">
        <f t="shared" si="1194"/>
        <v>0</v>
      </c>
      <c r="V5548" s="55">
        <f t="shared" si="1195"/>
        <v>0</v>
      </c>
      <c r="W5548" s="6">
        <f t="shared" si="1196"/>
        <v>0</v>
      </c>
      <c r="X5548" s="6">
        <f t="shared" si="1197"/>
        <v>0</v>
      </c>
      <c r="AA5548">
        <f t="shared" si="1199"/>
        <v>0</v>
      </c>
    </row>
    <row r="5549" spans="1:27">
      <c r="A5549" s="67"/>
      <c r="B5549" s="68"/>
      <c r="L5549" s="8">
        <f t="shared" si="1198"/>
        <v>0</v>
      </c>
      <c r="M5549" s="54">
        <f t="shared" si="1188"/>
        <v>0</v>
      </c>
      <c r="N5549" s="6">
        <f t="shared" si="1189"/>
        <v>0</v>
      </c>
      <c r="O5549" s="6" t="str">
        <f t="shared" si="1190"/>
        <v/>
      </c>
      <c r="P5549" s="29"/>
      <c r="Q5549" s="54">
        <f t="shared" si="1191"/>
        <v>0</v>
      </c>
      <c r="R5549" s="6">
        <f t="shared" si="1192"/>
        <v>0</v>
      </c>
      <c r="S5549" s="6" t="str">
        <f t="shared" si="1193"/>
        <v/>
      </c>
      <c r="T5549" s="29"/>
      <c r="U5549" s="6">
        <f t="shared" si="1194"/>
        <v>0</v>
      </c>
      <c r="V5549" s="55">
        <f t="shared" si="1195"/>
        <v>0</v>
      </c>
      <c r="W5549" s="6">
        <f t="shared" si="1196"/>
        <v>0</v>
      </c>
      <c r="X5549" s="6">
        <f t="shared" si="1197"/>
        <v>0</v>
      </c>
      <c r="AA5549">
        <f t="shared" si="1199"/>
        <v>0</v>
      </c>
    </row>
    <row r="5550" spans="1:27">
      <c r="A5550" s="67"/>
      <c r="B5550" s="68"/>
      <c r="L5550" s="8">
        <f t="shared" si="1198"/>
        <v>0</v>
      </c>
      <c r="M5550" s="54">
        <f t="shared" si="1188"/>
        <v>0</v>
      </c>
      <c r="N5550" s="6">
        <f t="shared" si="1189"/>
        <v>0</v>
      </c>
      <c r="O5550" s="6" t="str">
        <f t="shared" si="1190"/>
        <v/>
      </c>
      <c r="P5550" s="29"/>
      <c r="Q5550" s="54">
        <f t="shared" si="1191"/>
        <v>0</v>
      </c>
      <c r="R5550" s="6">
        <f t="shared" si="1192"/>
        <v>0</v>
      </c>
      <c r="S5550" s="6" t="str">
        <f t="shared" si="1193"/>
        <v/>
      </c>
      <c r="T5550" s="29"/>
      <c r="U5550" s="6">
        <f t="shared" si="1194"/>
        <v>0</v>
      </c>
      <c r="V5550" s="55">
        <f t="shared" si="1195"/>
        <v>0</v>
      </c>
      <c r="W5550" s="6">
        <f t="shared" si="1196"/>
        <v>0</v>
      </c>
      <c r="X5550" s="6">
        <f t="shared" si="1197"/>
        <v>0</v>
      </c>
      <c r="AA5550">
        <f t="shared" si="1199"/>
        <v>0</v>
      </c>
    </row>
    <row r="5551" spans="1:27">
      <c r="A5551" s="67"/>
      <c r="B5551" s="68"/>
      <c r="L5551" s="8">
        <f t="shared" si="1198"/>
        <v>0</v>
      </c>
      <c r="M5551" s="54">
        <f t="shared" si="1188"/>
        <v>0</v>
      </c>
      <c r="N5551" s="6">
        <f t="shared" si="1189"/>
        <v>0</v>
      </c>
      <c r="O5551" s="6" t="str">
        <f t="shared" si="1190"/>
        <v/>
      </c>
      <c r="P5551" s="29"/>
      <c r="Q5551" s="54">
        <f t="shared" si="1191"/>
        <v>0</v>
      </c>
      <c r="R5551" s="6">
        <f t="shared" si="1192"/>
        <v>0</v>
      </c>
      <c r="S5551" s="6" t="str">
        <f t="shared" si="1193"/>
        <v/>
      </c>
      <c r="T5551" s="29"/>
      <c r="U5551" s="6">
        <f t="shared" si="1194"/>
        <v>0</v>
      </c>
      <c r="V5551" s="55">
        <f t="shared" si="1195"/>
        <v>0</v>
      </c>
      <c r="W5551" s="6">
        <f t="shared" si="1196"/>
        <v>0</v>
      </c>
      <c r="X5551" s="6">
        <f t="shared" si="1197"/>
        <v>0</v>
      </c>
      <c r="AA5551">
        <f t="shared" si="1199"/>
        <v>0</v>
      </c>
    </row>
    <row r="5552" spans="1:27">
      <c r="A5552" s="67"/>
      <c r="B5552" s="68"/>
      <c r="L5552" s="8">
        <f t="shared" si="1198"/>
        <v>0</v>
      </c>
      <c r="M5552" s="54">
        <f t="shared" si="1188"/>
        <v>0</v>
      </c>
      <c r="N5552" s="6">
        <f t="shared" si="1189"/>
        <v>0</v>
      </c>
      <c r="O5552" s="6" t="str">
        <f t="shared" si="1190"/>
        <v/>
      </c>
      <c r="P5552" s="29"/>
      <c r="Q5552" s="54">
        <f t="shared" si="1191"/>
        <v>0</v>
      </c>
      <c r="R5552" s="6">
        <f t="shared" si="1192"/>
        <v>0</v>
      </c>
      <c r="S5552" s="6" t="str">
        <f t="shared" si="1193"/>
        <v/>
      </c>
      <c r="T5552" s="29"/>
      <c r="U5552" s="6">
        <f t="shared" si="1194"/>
        <v>0</v>
      </c>
      <c r="V5552" s="55">
        <f t="shared" si="1195"/>
        <v>0</v>
      </c>
      <c r="W5552" s="6">
        <f t="shared" si="1196"/>
        <v>0</v>
      </c>
      <c r="X5552" s="6">
        <f t="shared" si="1197"/>
        <v>0</v>
      </c>
      <c r="AA5552">
        <f t="shared" si="1199"/>
        <v>0</v>
      </c>
    </row>
    <row r="5553" spans="1:27">
      <c r="A5553" s="67"/>
      <c r="B5553" s="68"/>
      <c r="L5553" s="8">
        <f t="shared" si="1198"/>
        <v>0</v>
      </c>
      <c r="M5553" s="54">
        <f t="shared" si="1188"/>
        <v>0</v>
      </c>
      <c r="N5553" s="6">
        <f t="shared" si="1189"/>
        <v>0</v>
      </c>
      <c r="O5553" s="6" t="str">
        <f t="shared" si="1190"/>
        <v/>
      </c>
      <c r="P5553" s="29"/>
      <c r="Q5553" s="54">
        <f t="shared" si="1191"/>
        <v>0</v>
      </c>
      <c r="R5553" s="6">
        <f t="shared" si="1192"/>
        <v>0</v>
      </c>
      <c r="S5553" s="6" t="str">
        <f t="shared" si="1193"/>
        <v/>
      </c>
      <c r="T5553" s="29"/>
      <c r="U5553" s="6">
        <f t="shared" si="1194"/>
        <v>0</v>
      </c>
      <c r="V5553" s="55">
        <f t="shared" si="1195"/>
        <v>0</v>
      </c>
      <c r="W5553" s="6">
        <f t="shared" si="1196"/>
        <v>0</v>
      </c>
      <c r="X5553" s="6">
        <f t="shared" si="1197"/>
        <v>0</v>
      </c>
      <c r="AA5553">
        <f t="shared" si="1199"/>
        <v>0</v>
      </c>
    </row>
    <row r="5554" spans="1:27">
      <c r="A5554" s="67"/>
      <c r="B5554" s="68"/>
      <c r="L5554" s="8">
        <f t="shared" si="1198"/>
        <v>0</v>
      </c>
      <c r="M5554" s="54">
        <f t="shared" si="1188"/>
        <v>0</v>
      </c>
      <c r="N5554" s="6">
        <f t="shared" si="1189"/>
        <v>0</v>
      </c>
      <c r="O5554" s="6" t="str">
        <f t="shared" si="1190"/>
        <v/>
      </c>
      <c r="P5554" s="29"/>
      <c r="Q5554" s="54">
        <f t="shared" si="1191"/>
        <v>0</v>
      </c>
      <c r="R5554" s="6">
        <f t="shared" si="1192"/>
        <v>0</v>
      </c>
      <c r="S5554" s="6" t="str">
        <f t="shared" si="1193"/>
        <v/>
      </c>
      <c r="T5554" s="29"/>
      <c r="U5554" s="6">
        <f t="shared" si="1194"/>
        <v>0</v>
      </c>
      <c r="V5554" s="55">
        <f t="shared" si="1195"/>
        <v>0</v>
      </c>
      <c r="W5554" s="6">
        <f t="shared" si="1196"/>
        <v>0</v>
      </c>
      <c r="X5554" s="6">
        <f t="shared" si="1197"/>
        <v>0</v>
      </c>
      <c r="AA5554">
        <f t="shared" si="1199"/>
        <v>0</v>
      </c>
    </row>
    <row r="5555" spans="1:27">
      <c r="A5555" s="67"/>
      <c r="B5555" s="68"/>
      <c r="L5555" s="8">
        <f t="shared" si="1198"/>
        <v>0</v>
      </c>
      <c r="M5555" s="54">
        <f t="shared" si="1188"/>
        <v>0</v>
      </c>
      <c r="N5555" s="6">
        <f t="shared" si="1189"/>
        <v>0</v>
      </c>
      <c r="O5555" s="6" t="str">
        <f t="shared" si="1190"/>
        <v/>
      </c>
      <c r="P5555" s="29"/>
      <c r="Q5555" s="54">
        <f t="shared" si="1191"/>
        <v>0</v>
      </c>
      <c r="R5555" s="6">
        <f t="shared" si="1192"/>
        <v>0</v>
      </c>
      <c r="S5555" s="6" t="str">
        <f t="shared" si="1193"/>
        <v/>
      </c>
      <c r="T5555" s="29"/>
      <c r="U5555" s="6">
        <f t="shared" si="1194"/>
        <v>0</v>
      </c>
      <c r="V5555" s="55">
        <f t="shared" si="1195"/>
        <v>0</v>
      </c>
      <c r="W5555" s="6">
        <f t="shared" si="1196"/>
        <v>0</v>
      </c>
      <c r="X5555" s="6">
        <f t="shared" si="1197"/>
        <v>0</v>
      </c>
      <c r="AA5555">
        <f t="shared" si="1199"/>
        <v>0</v>
      </c>
    </row>
    <row r="5556" spans="1:27">
      <c r="A5556" s="67"/>
      <c r="B5556" s="68"/>
      <c r="L5556" s="8">
        <f t="shared" si="1198"/>
        <v>0</v>
      </c>
      <c r="M5556" s="54">
        <f t="shared" si="1188"/>
        <v>0</v>
      </c>
      <c r="N5556" s="6">
        <f t="shared" si="1189"/>
        <v>0</v>
      </c>
      <c r="O5556" s="6" t="str">
        <f t="shared" si="1190"/>
        <v/>
      </c>
      <c r="P5556" s="29"/>
      <c r="Q5556" s="54">
        <f t="shared" si="1191"/>
        <v>0</v>
      </c>
      <c r="R5556" s="6">
        <f t="shared" si="1192"/>
        <v>0</v>
      </c>
      <c r="S5556" s="6" t="str">
        <f t="shared" si="1193"/>
        <v/>
      </c>
      <c r="T5556" s="29"/>
      <c r="U5556" s="6">
        <f t="shared" si="1194"/>
        <v>0</v>
      </c>
      <c r="V5556" s="55">
        <f t="shared" si="1195"/>
        <v>0</v>
      </c>
      <c r="W5556" s="6">
        <f t="shared" si="1196"/>
        <v>0</v>
      </c>
      <c r="X5556" s="6">
        <f t="shared" si="1197"/>
        <v>0</v>
      </c>
      <c r="AA5556">
        <f t="shared" si="1199"/>
        <v>0</v>
      </c>
    </row>
    <row r="5557" spans="1:27">
      <c r="A5557" s="67"/>
      <c r="B5557" s="68"/>
      <c r="L5557" s="8">
        <f t="shared" si="1198"/>
        <v>0</v>
      </c>
      <c r="M5557" s="54">
        <f t="shared" si="1188"/>
        <v>0</v>
      </c>
      <c r="N5557" s="6">
        <f t="shared" si="1189"/>
        <v>0</v>
      </c>
      <c r="O5557" s="6" t="str">
        <f t="shared" si="1190"/>
        <v/>
      </c>
      <c r="P5557" s="29"/>
      <c r="Q5557" s="54">
        <f t="shared" si="1191"/>
        <v>0</v>
      </c>
      <c r="R5557" s="6">
        <f t="shared" si="1192"/>
        <v>0</v>
      </c>
      <c r="S5557" s="6" t="str">
        <f t="shared" si="1193"/>
        <v/>
      </c>
      <c r="T5557" s="29"/>
      <c r="U5557" s="6">
        <f t="shared" si="1194"/>
        <v>0</v>
      </c>
      <c r="V5557" s="55">
        <f t="shared" si="1195"/>
        <v>0</v>
      </c>
      <c r="W5557" s="6">
        <f t="shared" si="1196"/>
        <v>0</v>
      </c>
      <c r="X5557" s="6">
        <f t="shared" si="1197"/>
        <v>0</v>
      </c>
      <c r="AA5557">
        <f t="shared" si="1199"/>
        <v>0</v>
      </c>
    </row>
    <row r="5558" spans="1:27">
      <c r="A5558" s="67"/>
      <c r="B5558" s="68"/>
      <c r="L5558" s="8">
        <f t="shared" si="1198"/>
        <v>0</v>
      </c>
      <c r="M5558" s="54">
        <f t="shared" si="1188"/>
        <v>0</v>
      </c>
      <c r="N5558" s="6">
        <f t="shared" si="1189"/>
        <v>0</v>
      </c>
      <c r="O5558" s="6" t="str">
        <f t="shared" si="1190"/>
        <v/>
      </c>
      <c r="P5558" s="29"/>
      <c r="Q5558" s="54">
        <f t="shared" si="1191"/>
        <v>0</v>
      </c>
      <c r="R5558" s="6">
        <f t="shared" si="1192"/>
        <v>0</v>
      </c>
      <c r="S5558" s="6" t="str">
        <f t="shared" si="1193"/>
        <v/>
      </c>
      <c r="T5558" s="29"/>
      <c r="U5558" s="6">
        <f t="shared" si="1194"/>
        <v>0</v>
      </c>
      <c r="V5558" s="55">
        <f t="shared" si="1195"/>
        <v>0</v>
      </c>
      <c r="W5558" s="6">
        <f t="shared" si="1196"/>
        <v>0</v>
      </c>
      <c r="X5558" s="6">
        <f t="shared" si="1197"/>
        <v>0</v>
      </c>
      <c r="AA5558">
        <f t="shared" si="1199"/>
        <v>0</v>
      </c>
    </row>
    <row r="5559" spans="1:27">
      <c r="A5559" s="67"/>
      <c r="B5559" s="68"/>
      <c r="L5559" s="8">
        <f t="shared" si="1198"/>
        <v>0</v>
      </c>
      <c r="M5559" s="54">
        <f t="shared" si="1188"/>
        <v>0</v>
      </c>
      <c r="N5559" s="6">
        <f t="shared" si="1189"/>
        <v>0</v>
      </c>
      <c r="O5559" s="6" t="str">
        <f t="shared" si="1190"/>
        <v/>
      </c>
      <c r="P5559" s="29"/>
      <c r="Q5559" s="54">
        <f t="shared" si="1191"/>
        <v>0</v>
      </c>
      <c r="R5559" s="6">
        <f t="shared" si="1192"/>
        <v>0</v>
      </c>
      <c r="S5559" s="6" t="str">
        <f t="shared" si="1193"/>
        <v/>
      </c>
      <c r="T5559" s="29"/>
      <c r="U5559" s="6">
        <f t="shared" si="1194"/>
        <v>0</v>
      </c>
      <c r="V5559" s="55">
        <f t="shared" si="1195"/>
        <v>0</v>
      </c>
      <c r="W5559" s="6">
        <f t="shared" si="1196"/>
        <v>0</v>
      </c>
      <c r="X5559" s="6">
        <f t="shared" si="1197"/>
        <v>0</v>
      </c>
      <c r="AA5559">
        <f t="shared" si="1199"/>
        <v>0</v>
      </c>
    </row>
    <row r="5560" spans="1:27">
      <c r="A5560" s="67"/>
      <c r="B5560" s="68"/>
      <c r="L5560" s="8">
        <f t="shared" si="1198"/>
        <v>0</v>
      </c>
      <c r="M5560" s="54">
        <f t="shared" si="1188"/>
        <v>0</v>
      </c>
      <c r="N5560" s="6">
        <f t="shared" si="1189"/>
        <v>0</v>
      </c>
      <c r="O5560" s="6" t="str">
        <f t="shared" si="1190"/>
        <v/>
      </c>
      <c r="P5560" s="29"/>
      <c r="Q5560" s="54">
        <f t="shared" si="1191"/>
        <v>0</v>
      </c>
      <c r="R5560" s="6">
        <f t="shared" si="1192"/>
        <v>0</v>
      </c>
      <c r="S5560" s="6" t="str">
        <f t="shared" si="1193"/>
        <v/>
      </c>
      <c r="T5560" s="29"/>
      <c r="U5560" s="6">
        <f t="shared" si="1194"/>
        <v>0</v>
      </c>
      <c r="V5560" s="55">
        <f t="shared" si="1195"/>
        <v>0</v>
      </c>
      <c r="W5560" s="6">
        <f t="shared" si="1196"/>
        <v>0</v>
      </c>
      <c r="X5560" s="6">
        <f t="shared" si="1197"/>
        <v>0</v>
      </c>
      <c r="AA5560">
        <f t="shared" si="1199"/>
        <v>0</v>
      </c>
    </row>
    <row r="5561" spans="1:27">
      <c r="A5561" s="67"/>
      <c r="B5561" s="68"/>
      <c r="L5561" s="8">
        <f t="shared" si="1198"/>
        <v>0</v>
      </c>
      <c r="M5561" s="54">
        <f t="shared" si="1188"/>
        <v>0</v>
      </c>
      <c r="N5561" s="6">
        <f t="shared" si="1189"/>
        <v>0</v>
      </c>
      <c r="O5561" s="6" t="str">
        <f t="shared" si="1190"/>
        <v/>
      </c>
      <c r="P5561" s="29"/>
      <c r="Q5561" s="54">
        <f t="shared" si="1191"/>
        <v>0</v>
      </c>
      <c r="R5561" s="6">
        <f t="shared" si="1192"/>
        <v>0</v>
      </c>
      <c r="S5561" s="6" t="str">
        <f t="shared" si="1193"/>
        <v/>
      </c>
      <c r="T5561" s="29"/>
      <c r="U5561" s="6">
        <f t="shared" si="1194"/>
        <v>0</v>
      </c>
      <c r="V5561" s="55">
        <f t="shared" si="1195"/>
        <v>0</v>
      </c>
      <c r="W5561" s="6">
        <f t="shared" si="1196"/>
        <v>0</v>
      </c>
      <c r="X5561" s="6">
        <f t="shared" si="1197"/>
        <v>0</v>
      </c>
      <c r="AA5561">
        <f t="shared" si="1199"/>
        <v>0</v>
      </c>
    </row>
    <row r="5562" spans="1:27">
      <c r="A5562" s="67"/>
      <c r="B5562" s="68"/>
      <c r="L5562" s="8">
        <f t="shared" si="1198"/>
        <v>0</v>
      </c>
      <c r="M5562" s="54">
        <f t="shared" si="1188"/>
        <v>0</v>
      </c>
      <c r="N5562" s="6">
        <f t="shared" si="1189"/>
        <v>0</v>
      </c>
      <c r="O5562" s="6" t="str">
        <f t="shared" si="1190"/>
        <v/>
      </c>
      <c r="P5562" s="29"/>
      <c r="Q5562" s="54">
        <f t="shared" si="1191"/>
        <v>0</v>
      </c>
      <c r="R5562" s="6">
        <f t="shared" si="1192"/>
        <v>0</v>
      </c>
      <c r="S5562" s="6" t="str">
        <f t="shared" si="1193"/>
        <v/>
      </c>
      <c r="T5562" s="29"/>
      <c r="U5562" s="6">
        <f t="shared" si="1194"/>
        <v>0</v>
      </c>
      <c r="V5562" s="55">
        <f t="shared" si="1195"/>
        <v>0</v>
      </c>
      <c r="W5562" s="6">
        <f t="shared" si="1196"/>
        <v>0</v>
      </c>
      <c r="X5562" s="6">
        <f t="shared" si="1197"/>
        <v>0</v>
      </c>
      <c r="AA5562">
        <f t="shared" si="1199"/>
        <v>0</v>
      </c>
    </row>
    <row r="5563" spans="1:27">
      <c r="A5563" s="67"/>
      <c r="B5563" s="68"/>
      <c r="L5563" s="8">
        <f t="shared" si="1198"/>
        <v>0</v>
      </c>
      <c r="M5563" s="54">
        <f t="shared" si="1188"/>
        <v>0</v>
      </c>
      <c r="N5563" s="6">
        <f t="shared" si="1189"/>
        <v>0</v>
      </c>
      <c r="O5563" s="6" t="str">
        <f t="shared" si="1190"/>
        <v/>
      </c>
      <c r="P5563" s="29"/>
      <c r="Q5563" s="54">
        <f t="shared" si="1191"/>
        <v>0</v>
      </c>
      <c r="R5563" s="6">
        <f t="shared" si="1192"/>
        <v>0</v>
      </c>
      <c r="S5563" s="6" t="str">
        <f t="shared" si="1193"/>
        <v/>
      </c>
      <c r="T5563" s="29"/>
      <c r="U5563" s="6">
        <f t="shared" si="1194"/>
        <v>0</v>
      </c>
      <c r="V5563" s="55">
        <f t="shared" si="1195"/>
        <v>0</v>
      </c>
      <c r="W5563" s="6">
        <f t="shared" si="1196"/>
        <v>0</v>
      </c>
      <c r="X5563" s="6">
        <f t="shared" si="1197"/>
        <v>0</v>
      </c>
      <c r="AA5563">
        <f t="shared" si="1199"/>
        <v>0</v>
      </c>
    </row>
    <row r="5564" spans="1:27">
      <c r="A5564" s="67"/>
      <c r="B5564" s="68"/>
      <c r="L5564" s="8">
        <f t="shared" si="1198"/>
        <v>0</v>
      </c>
      <c r="M5564" s="54">
        <f t="shared" si="1188"/>
        <v>0</v>
      </c>
      <c r="N5564" s="6">
        <f t="shared" si="1189"/>
        <v>0</v>
      </c>
      <c r="O5564" s="6" t="str">
        <f t="shared" si="1190"/>
        <v/>
      </c>
      <c r="P5564" s="29"/>
      <c r="Q5564" s="54">
        <f t="shared" si="1191"/>
        <v>0</v>
      </c>
      <c r="R5564" s="6">
        <f t="shared" si="1192"/>
        <v>0</v>
      </c>
      <c r="S5564" s="6" t="str">
        <f t="shared" si="1193"/>
        <v/>
      </c>
      <c r="T5564" s="29"/>
      <c r="U5564" s="6">
        <f t="shared" si="1194"/>
        <v>0</v>
      </c>
      <c r="V5564" s="55">
        <f t="shared" si="1195"/>
        <v>0</v>
      </c>
      <c r="W5564" s="6">
        <f t="shared" si="1196"/>
        <v>0</v>
      </c>
      <c r="X5564" s="6">
        <f t="shared" si="1197"/>
        <v>0</v>
      </c>
      <c r="AA5564">
        <f t="shared" si="1199"/>
        <v>0</v>
      </c>
    </row>
    <row r="5565" spans="1:27">
      <c r="A5565" s="67"/>
      <c r="B5565" s="68"/>
      <c r="L5565" s="8">
        <f t="shared" si="1198"/>
        <v>0</v>
      </c>
      <c r="M5565" s="54">
        <f t="shared" si="1188"/>
        <v>0</v>
      </c>
      <c r="N5565" s="6">
        <f t="shared" si="1189"/>
        <v>0</v>
      </c>
      <c r="O5565" s="6" t="str">
        <f t="shared" si="1190"/>
        <v/>
      </c>
      <c r="P5565" s="29"/>
      <c r="Q5565" s="54">
        <f t="shared" si="1191"/>
        <v>0</v>
      </c>
      <c r="R5565" s="6">
        <f t="shared" si="1192"/>
        <v>0</v>
      </c>
      <c r="S5565" s="6" t="str">
        <f t="shared" si="1193"/>
        <v/>
      </c>
      <c r="T5565" s="29"/>
      <c r="U5565" s="6">
        <f t="shared" si="1194"/>
        <v>0</v>
      </c>
      <c r="V5565" s="55">
        <f t="shared" si="1195"/>
        <v>0</v>
      </c>
      <c r="W5565" s="6">
        <f t="shared" si="1196"/>
        <v>0</v>
      </c>
      <c r="X5565" s="6">
        <f t="shared" si="1197"/>
        <v>0</v>
      </c>
      <c r="AA5565">
        <f t="shared" si="1199"/>
        <v>0</v>
      </c>
    </row>
    <row r="5566" spans="1:27">
      <c r="A5566" s="67"/>
      <c r="B5566" s="68"/>
      <c r="L5566" s="8">
        <f t="shared" si="1198"/>
        <v>0</v>
      </c>
      <c r="M5566" s="54">
        <f t="shared" si="1188"/>
        <v>0</v>
      </c>
      <c r="N5566" s="6">
        <f t="shared" si="1189"/>
        <v>0</v>
      </c>
      <c r="O5566" s="6" t="str">
        <f t="shared" si="1190"/>
        <v/>
      </c>
      <c r="P5566" s="29"/>
      <c r="Q5566" s="54">
        <f t="shared" si="1191"/>
        <v>0</v>
      </c>
      <c r="R5566" s="6">
        <f t="shared" si="1192"/>
        <v>0</v>
      </c>
      <c r="S5566" s="6" t="str">
        <f t="shared" si="1193"/>
        <v/>
      </c>
      <c r="T5566" s="29"/>
      <c r="U5566" s="6">
        <f t="shared" si="1194"/>
        <v>0</v>
      </c>
      <c r="V5566" s="55">
        <f t="shared" si="1195"/>
        <v>0</v>
      </c>
      <c r="W5566" s="6">
        <f t="shared" si="1196"/>
        <v>0</v>
      </c>
      <c r="X5566" s="6">
        <f t="shared" si="1197"/>
        <v>0</v>
      </c>
      <c r="AA5566">
        <f t="shared" si="1199"/>
        <v>0</v>
      </c>
    </row>
    <row r="5567" spans="1:27">
      <c r="A5567" s="67"/>
      <c r="B5567" s="68"/>
      <c r="L5567" s="8">
        <f t="shared" si="1198"/>
        <v>0</v>
      </c>
      <c r="M5567" s="54">
        <f t="shared" si="1188"/>
        <v>0</v>
      </c>
      <c r="N5567" s="6">
        <f t="shared" si="1189"/>
        <v>0</v>
      </c>
      <c r="O5567" s="6" t="str">
        <f t="shared" si="1190"/>
        <v/>
      </c>
      <c r="P5567" s="29"/>
      <c r="Q5567" s="54">
        <f t="shared" si="1191"/>
        <v>0</v>
      </c>
      <c r="R5567" s="6">
        <f t="shared" si="1192"/>
        <v>0</v>
      </c>
      <c r="S5567" s="6" t="str">
        <f t="shared" si="1193"/>
        <v/>
      </c>
      <c r="T5567" s="29"/>
      <c r="U5567" s="6">
        <f t="shared" si="1194"/>
        <v>0</v>
      </c>
      <c r="V5567" s="55">
        <f t="shared" si="1195"/>
        <v>0</v>
      </c>
      <c r="W5567" s="6">
        <f t="shared" si="1196"/>
        <v>0</v>
      </c>
      <c r="X5567" s="6">
        <f t="shared" si="1197"/>
        <v>0</v>
      </c>
      <c r="AA5567">
        <f t="shared" si="1199"/>
        <v>0</v>
      </c>
    </row>
    <row r="5568" spans="1:27">
      <c r="A5568" s="67"/>
      <c r="B5568" s="68"/>
      <c r="L5568" s="8">
        <f t="shared" si="1198"/>
        <v>0</v>
      </c>
      <c r="M5568" s="54">
        <f t="shared" si="1188"/>
        <v>0</v>
      </c>
      <c r="N5568" s="6">
        <f t="shared" si="1189"/>
        <v>0</v>
      </c>
      <c r="O5568" s="6" t="str">
        <f t="shared" si="1190"/>
        <v/>
      </c>
      <c r="P5568" s="29"/>
      <c r="Q5568" s="54">
        <f t="shared" si="1191"/>
        <v>0</v>
      </c>
      <c r="R5568" s="6">
        <f t="shared" si="1192"/>
        <v>0</v>
      </c>
      <c r="S5568" s="6" t="str">
        <f t="shared" si="1193"/>
        <v/>
      </c>
      <c r="T5568" s="29"/>
      <c r="U5568" s="6">
        <f t="shared" si="1194"/>
        <v>0</v>
      </c>
      <c r="V5568" s="55">
        <f t="shared" si="1195"/>
        <v>0</v>
      </c>
      <c r="W5568" s="6">
        <f t="shared" si="1196"/>
        <v>0</v>
      </c>
      <c r="X5568" s="6">
        <f t="shared" si="1197"/>
        <v>0</v>
      </c>
      <c r="AA5568">
        <f t="shared" si="1199"/>
        <v>0</v>
      </c>
    </row>
    <row r="5569" spans="1:27">
      <c r="A5569" s="67"/>
      <c r="B5569" s="68"/>
      <c r="L5569" s="8">
        <f t="shared" si="1198"/>
        <v>0</v>
      </c>
      <c r="M5569" s="54">
        <f t="shared" si="1188"/>
        <v>0</v>
      </c>
      <c r="N5569" s="6">
        <f t="shared" si="1189"/>
        <v>0</v>
      </c>
      <c r="O5569" s="6" t="str">
        <f t="shared" si="1190"/>
        <v/>
      </c>
      <c r="P5569" s="29"/>
      <c r="Q5569" s="54">
        <f t="shared" si="1191"/>
        <v>0</v>
      </c>
      <c r="R5569" s="6">
        <f t="shared" si="1192"/>
        <v>0</v>
      </c>
      <c r="S5569" s="6" t="str">
        <f t="shared" si="1193"/>
        <v/>
      </c>
      <c r="T5569" s="29"/>
      <c r="U5569" s="6">
        <f t="shared" si="1194"/>
        <v>0</v>
      </c>
      <c r="V5569" s="55">
        <f t="shared" si="1195"/>
        <v>0</v>
      </c>
      <c r="W5569" s="6">
        <f t="shared" si="1196"/>
        <v>0</v>
      </c>
      <c r="X5569" s="6">
        <f t="shared" si="1197"/>
        <v>0</v>
      </c>
      <c r="AA5569">
        <f t="shared" si="1199"/>
        <v>0</v>
      </c>
    </row>
    <row r="5570" spans="1:27">
      <c r="A5570" s="67"/>
      <c r="B5570" s="68"/>
      <c r="L5570" s="8">
        <f t="shared" si="1198"/>
        <v>0</v>
      </c>
      <c r="M5570" s="54">
        <f t="shared" si="1188"/>
        <v>0</v>
      </c>
      <c r="N5570" s="6">
        <f t="shared" si="1189"/>
        <v>0</v>
      </c>
      <c r="O5570" s="6" t="str">
        <f t="shared" si="1190"/>
        <v/>
      </c>
      <c r="P5570" s="29"/>
      <c r="Q5570" s="54">
        <f t="shared" si="1191"/>
        <v>0</v>
      </c>
      <c r="R5570" s="6">
        <f t="shared" si="1192"/>
        <v>0</v>
      </c>
      <c r="S5570" s="6" t="str">
        <f t="shared" si="1193"/>
        <v/>
      </c>
      <c r="T5570" s="29"/>
      <c r="U5570" s="6">
        <f t="shared" si="1194"/>
        <v>0</v>
      </c>
      <c r="V5570" s="55">
        <f t="shared" si="1195"/>
        <v>0</v>
      </c>
      <c r="W5570" s="6">
        <f t="shared" si="1196"/>
        <v>0</v>
      </c>
      <c r="X5570" s="6">
        <f t="shared" si="1197"/>
        <v>0</v>
      </c>
      <c r="AA5570">
        <f t="shared" si="1199"/>
        <v>0</v>
      </c>
    </row>
    <row r="5571" spans="1:27">
      <c r="A5571" s="67"/>
      <c r="B5571" s="68"/>
      <c r="L5571" s="8">
        <f t="shared" si="1198"/>
        <v>0</v>
      </c>
      <c r="M5571" s="54">
        <f t="shared" si="1188"/>
        <v>0</v>
      </c>
      <c r="N5571" s="6">
        <f t="shared" si="1189"/>
        <v>0</v>
      </c>
      <c r="O5571" s="6" t="str">
        <f t="shared" si="1190"/>
        <v/>
      </c>
      <c r="P5571" s="29"/>
      <c r="Q5571" s="54">
        <f t="shared" si="1191"/>
        <v>0</v>
      </c>
      <c r="R5571" s="6">
        <f t="shared" si="1192"/>
        <v>0</v>
      </c>
      <c r="S5571" s="6" t="str">
        <f t="shared" si="1193"/>
        <v/>
      </c>
      <c r="T5571" s="29"/>
      <c r="U5571" s="6">
        <f t="shared" si="1194"/>
        <v>0</v>
      </c>
      <c r="V5571" s="55">
        <f t="shared" si="1195"/>
        <v>0</v>
      </c>
      <c r="W5571" s="6">
        <f t="shared" si="1196"/>
        <v>0</v>
      </c>
      <c r="X5571" s="6">
        <f t="shared" si="1197"/>
        <v>0</v>
      </c>
      <c r="AA5571">
        <f t="shared" si="1199"/>
        <v>0</v>
      </c>
    </row>
    <row r="5572" spans="1:27">
      <c r="A5572" s="67"/>
      <c r="B5572" s="68"/>
      <c r="L5572" s="8">
        <f t="shared" si="1198"/>
        <v>0</v>
      </c>
      <c r="M5572" s="54">
        <f t="shared" si="1188"/>
        <v>0</v>
      </c>
      <c r="N5572" s="6">
        <f t="shared" si="1189"/>
        <v>0</v>
      </c>
      <c r="O5572" s="6" t="str">
        <f t="shared" si="1190"/>
        <v/>
      </c>
      <c r="P5572" s="29"/>
      <c r="Q5572" s="54">
        <f t="shared" si="1191"/>
        <v>0</v>
      </c>
      <c r="R5572" s="6">
        <f t="shared" si="1192"/>
        <v>0</v>
      </c>
      <c r="S5572" s="6" t="str">
        <f t="shared" si="1193"/>
        <v/>
      </c>
      <c r="T5572" s="29"/>
      <c r="U5572" s="6">
        <f t="shared" si="1194"/>
        <v>0</v>
      </c>
      <c r="V5572" s="55">
        <f t="shared" si="1195"/>
        <v>0</v>
      </c>
      <c r="W5572" s="6">
        <f t="shared" si="1196"/>
        <v>0</v>
      </c>
      <c r="X5572" s="6">
        <f t="shared" si="1197"/>
        <v>0</v>
      </c>
      <c r="AA5572">
        <f t="shared" si="1199"/>
        <v>0</v>
      </c>
    </row>
    <row r="5573" spans="1:27">
      <c r="A5573" s="67"/>
      <c r="B5573" s="68"/>
      <c r="L5573" s="8">
        <f t="shared" si="1198"/>
        <v>0</v>
      </c>
      <c r="M5573" s="54">
        <f t="shared" si="1188"/>
        <v>0</v>
      </c>
      <c r="N5573" s="6">
        <f t="shared" si="1189"/>
        <v>0</v>
      </c>
      <c r="O5573" s="6" t="str">
        <f t="shared" si="1190"/>
        <v/>
      </c>
      <c r="P5573" s="29"/>
      <c r="Q5573" s="54">
        <f t="shared" si="1191"/>
        <v>0</v>
      </c>
      <c r="R5573" s="6">
        <f t="shared" si="1192"/>
        <v>0</v>
      </c>
      <c r="S5573" s="6" t="str">
        <f t="shared" si="1193"/>
        <v/>
      </c>
      <c r="T5573" s="29"/>
      <c r="U5573" s="6">
        <f t="shared" si="1194"/>
        <v>0</v>
      </c>
      <c r="V5573" s="55">
        <f t="shared" si="1195"/>
        <v>0</v>
      </c>
      <c r="W5573" s="6">
        <f t="shared" si="1196"/>
        <v>0</v>
      </c>
      <c r="X5573" s="6">
        <f t="shared" si="1197"/>
        <v>0</v>
      </c>
      <c r="AA5573">
        <f t="shared" si="1199"/>
        <v>0</v>
      </c>
    </row>
    <row r="5574" spans="1:27">
      <c r="A5574" s="67"/>
      <c r="B5574" s="68"/>
      <c r="L5574" s="8">
        <f t="shared" si="1198"/>
        <v>0</v>
      </c>
      <c r="M5574" s="54">
        <f t="shared" si="1188"/>
        <v>0</v>
      </c>
      <c r="N5574" s="6">
        <f t="shared" si="1189"/>
        <v>0</v>
      </c>
      <c r="O5574" s="6" t="str">
        <f t="shared" si="1190"/>
        <v/>
      </c>
      <c r="P5574" s="29"/>
      <c r="Q5574" s="54">
        <f t="shared" si="1191"/>
        <v>0</v>
      </c>
      <c r="R5574" s="6">
        <f t="shared" si="1192"/>
        <v>0</v>
      </c>
      <c r="S5574" s="6" t="str">
        <f t="shared" si="1193"/>
        <v/>
      </c>
      <c r="T5574" s="29"/>
      <c r="U5574" s="6">
        <f t="shared" si="1194"/>
        <v>0</v>
      </c>
      <c r="V5574" s="55">
        <f t="shared" si="1195"/>
        <v>0</v>
      </c>
      <c r="W5574" s="6">
        <f t="shared" si="1196"/>
        <v>0</v>
      </c>
      <c r="X5574" s="6">
        <f t="shared" si="1197"/>
        <v>0</v>
      </c>
      <c r="AA5574">
        <f t="shared" si="1199"/>
        <v>0</v>
      </c>
    </row>
    <row r="5575" spans="1:27">
      <c r="A5575" s="67"/>
      <c r="B5575" s="68"/>
      <c r="L5575" s="8">
        <f t="shared" si="1198"/>
        <v>0</v>
      </c>
      <c r="M5575" s="54">
        <f t="shared" si="1188"/>
        <v>0</v>
      </c>
      <c r="N5575" s="6">
        <f t="shared" si="1189"/>
        <v>0</v>
      </c>
      <c r="O5575" s="6" t="str">
        <f t="shared" si="1190"/>
        <v/>
      </c>
      <c r="P5575" s="29"/>
      <c r="Q5575" s="54">
        <f t="shared" si="1191"/>
        <v>0</v>
      </c>
      <c r="R5575" s="6">
        <f t="shared" si="1192"/>
        <v>0</v>
      </c>
      <c r="S5575" s="6" t="str">
        <f t="shared" si="1193"/>
        <v/>
      </c>
      <c r="T5575" s="29"/>
      <c r="U5575" s="6">
        <f t="shared" si="1194"/>
        <v>0</v>
      </c>
      <c r="V5575" s="55">
        <f t="shared" si="1195"/>
        <v>0</v>
      </c>
      <c r="W5575" s="6">
        <f t="shared" si="1196"/>
        <v>0</v>
      </c>
      <c r="X5575" s="6">
        <f t="shared" si="1197"/>
        <v>0</v>
      </c>
      <c r="AA5575">
        <f t="shared" si="1199"/>
        <v>0</v>
      </c>
    </row>
    <row r="5576" spans="1:27">
      <c r="A5576" s="67"/>
      <c r="B5576" s="68"/>
      <c r="L5576" s="8">
        <f t="shared" si="1198"/>
        <v>0</v>
      </c>
      <c r="M5576" s="54">
        <f t="shared" ref="M5576:M5639" si="1200">IF(IF(L5576&gt;=sipstart,1,0)+IF(L5576&lt;=sipend,1,0)=2,J5576,0)</f>
        <v>0</v>
      </c>
      <c r="N5576" s="6">
        <f t="shared" ref="N5576:N5639" si="1201">IF(IF(L5576&gt;=sipstart,1,0)+IF(L5576&lt;=sipend,1,0)=2,K5576,0)</f>
        <v>0</v>
      </c>
      <c r="O5576" s="6" t="str">
        <f t="shared" ref="O5576:O5639" si="1202">IF(N5576=-sip,-N5576/B5576,"")</f>
        <v/>
      </c>
      <c r="P5576" s="29"/>
      <c r="Q5576" s="54">
        <f t="shared" ref="Q5576:Q5639" si="1203">IF(IF(L5576&gt;=sipstart,1,0)+IF(L5576&lt;=sipend,1,0)=2,1,0)</f>
        <v>0</v>
      </c>
      <c r="R5576" s="6">
        <f t="shared" ref="R5576:R5639" si="1204">IF(IF(L5576&gt;=sipstart,1,0)+IF(L5576&lt;=sipend,1,0)=2,-dsip,0)</f>
        <v>0</v>
      </c>
      <c r="S5576" s="6" t="str">
        <f t="shared" ref="S5576:S5639" si="1205">IF(R5576=-dsip,-R5576/B5576,"")</f>
        <v/>
      </c>
      <c r="T5576" s="29"/>
      <c r="U5576" s="6">
        <f t="shared" ref="U5576:U5639" si="1206">IF((IF(L5576&gt;=sipstart,1,2)+IF(L5576&lt;=sipend,1,2))=2,L5576,0)</f>
        <v>0</v>
      </c>
      <c r="V5576" s="55">
        <f t="shared" ref="V5576:V5639" si="1207">IF((IF(L5576&gt;=sipstart,1,2)+IF(L5576&lt;=sipend,1,2))=2,L5576,0)+IF(U5575=actualsipend,actualsipend,0)</f>
        <v>0</v>
      </c>
      <c r="W5576" s="6">
        <f t="shared" si="1196"/>
        <v>0</v>
      </c>
      <c r="X5576" s="6">
        <f t="shared" si="1197"/>
        <v>0</v>
      </c>
      <c r="AA5576">
        <f t="shared" si="1199"/>
        <v>0</v>
      </c>
    </row>
    <row r="5577" spans="1:27">
      <c r="A5577" s="67"/>
      <c r="B5577" s="68"/>
      <c r="L5577" s="8">
        <f t="shared" si="1198"/>
        <v>0</v>
      </c>
      <c r="M5577" s="54">
        <f t="shared" si="1200"/>
        <v>0</v>
      </c>
      <c r="N5577" s="6">
        <f t="shared" si="1201"/>
        <v>0</v>
      </c>
      <c r="O5577" s="6" t="str">
        <f t="shared" si="1202"/>
        <v/>
      </c>
      <c r="P5577" s="29"/>
      <c r="Q5577" s="54">
        <f t="shared" si="1203"/>
        <v>0</v>
      </c>
      <c r="R5577" s="6">
        <f t="shared" si="1204"/>
        <v>0</v>
      </c>
      <c r="S5577" s="6" t="str">
        <f t="shared" si="1205"/>
        <v/>
      </c>
      <c r="T5577" s="29"/>
      <c r="U5577" s="6">
        <f t="shared" si="1206"/>
        <v>0</v>
      </c>
      <c r="V5577" s="55">
        <f t="shared" si="1207"/>
        <v>0</v>
      </c>
      <c r="W5577" s="6">
        <f t="shared" ref="W5577:W5640" si="1208">IF(V5577+V5576=0,0,IF(V5577=V5576,sipunits*B5576,N5577))</f>
        <v>0</v>
      </c>
      <c r="X5577" s="6">
        <f t="shared" ref="X5577:X5640" si="1209">IF(V5577+V5576=0,0,IF(V5577=V5576,dsipunits*B5576,R5577))</f>
        <v>0</v>
      </c>
      <c r="AA5577">
        <f t="shared" si="1199"/>
        <v>0</v>
      </c>
    </row>
    <row r="5578" spans="1:27">
      <c r="A5578" s="67"/>
      <c r="B5578" s="68"/>
      <c r="L5578" s="8">
        <f t="shared" si="1198"/>
        <v>0</v>
      </c>
      <c r="M5578" s="54">
        <f t="shared" si="1200"/>
        <v>0</v>
      </c>
      <c r="N5578" s="6">
        <f t="shared" si="1201"/>
        <v>0</v>
      </c>
      <c r="O5578" s="6" t="str">
        <f t="shared" si="1202"/>
        <v/>
      </c>
      <c r="P5578" s="29"/>
      <c r="Q5578" s="54">
        <f t="shared" si="1203"/>
        <v>0</v>
      </c>
      <c r="R5578" s="6">
        <f t="shared" si="1204"/>
        <v>0</v>
      </c>
      <c r="S5578" s="6" t="str">
        <f t="shared" si="1205"/>
        <v/>
      </c>
      <c r="T5578" s="29"/>
      <c r="U5578" s="6">
        <f t="shared" si="1206"/>
        <v>0</v>
      </c>
      <c r="V5578" s="55">
        <f t="shared" si="1207"/>
        <v>0</v>
      </c>
      <c r="W5578" s="6">
        <f t="shared" si="1208"/>
        <v>0</v>
      </c>
      <c r="X5578" s="6">
        <f t="shared" si="1209"/>
        <v>0</v>
      </c>
      <c r="AA5578">
        <f t="shared" si="1199"/>
        <v>0</v>
      </c>
    </row>
    <row r="5579" spans="1:27">
      <c r="A5579" s="67"/>
      <c r="B5579" s="68"/>
      <c r="L5579" s="8">
        <f t="shared" si="1198"/>
        <v>0</v>
      </c>
      <c r="M5579" s="54">
        <f t="shared" si="1200"/>
        <v>0</v>
      </c>
      <c r="N5579" s="6">
        <f t="shared" si="1201"/>
        <v>0</v>
      </c>
      <c r="O5579" s="6" t="str">
        <f t="shared" si="1202"/>
        <v/>
      </c>
      <c r="P5579" s="29"/>
      <c r="Q5579" s="54">
        <f t="shared" si="1203"/>
        <v>0</v>
      </c>
      <c r="R5579" s="6">
        <f t="shared" si="1204"/>
        <v>0</v>
      </c>
      <c r="S5579" s="6" t="str">
        <f t="shared" si="1205"/>
        <v/>
      </c>
      <c r="T5579" s="29"/>
      <c r="U5579" s="6">
        <f t="shared" si="1206"/>
        <v>0</v>
      </c>
      <c r="V5579" s="55">
        <f t="shared" si="1207"/>
        <v>0</v>
      </c>
      <c r="W5579" s="6">
        <f t="shared" si="1208"/>
        <v>0</v>
      </c>
      <c r="X5579" s="6">
        <f t="shared" si="1209"/>
        <v>0</v>
      </c>
      <c r="AA5579">
        <f t="shared" si="1199"/>
        <v>0</v>
      </c>
    </row>
    <row r="5580" spans="1:27">
      <c r="A5580" s="67"/>
      <c r="B5580" s="68"/>
      <c r="L5580" s="8">
        <f t="shared" si="1198"/>
        <v>0</v>
      </c>
      <c r="M5580" s="54">
        <f t="shared" si="1200"/>
        <v>0</v>
      </c>
      <c r="N5580" s="6">
        <f t="shared" si="1201"/>
        <v>0</v>
      </c>
      <c r="O5580" s="6" t="str">
        <f t="shared" si="1202"/>
        <v/>
      </c>
      <c r="P5580" s="29"/>
      <c r="Q5580" s="54">
        <f t="shared" si="1203"/>
        <v>0</v>
      </c>
      <c r="R5580" s="6">
        <f t="shared" si="1204"/>
        <v>0</v>
      </c>
      <c r="S5580" s="6" t="str">
        <f t="shared" si="1205"/>
        <v/>
      </c>
      <c r="T5580" s="29"/>
      <c r="U5580" s="6">
        <f t="shared" si="1206"/>
        <v>0</v>
      </c>
      <c r="V5580" s="55">
        <f t="shared" si="1207"/>
        <v>0</v>
      </c>
      <c r="W5580" s="6">
        <f t="shared" si="1208"/>
        <v>0</v>
      </c>
      <c r="X5580" s="6">
        <f t="shared" si="1209"/>
        <v>0</v>
      </c>
      <c r="AA5580">
        <f t="shared" si="1199"/>
        <v>0</v>
      </c>
    </row>
    <row r="5581" spans="1:27">
      <c r="A5581" s="67"/>
      <c r="B5581" s="68"/>
      <c r="L5581" s="8">
        <f t="shared" ref="L5581:L5644" si="1210">A5581</f>
        <v>0</v>
      </c>
      <c r="M5581" s="54">
        <f t="shared" si="1200"/>
        <v>0</v>
      </c>
      <c r="N5581" s="6">
        <f t="shared" si="1201"/>
        <v>0</v>
      </c>
      <c r="O5581" s="6" t="str">
        <f t="shared" si="1202"/>
        <v/>
      </c>
      <c r="P5581" s="29"/>
      <c r="Q5581" s="54">
        <f t="shared" si="1203"/>
        <v>0</v>
      </c>
      <c r="R5581" s="6">
        <f t="shared" si="1204"/>
        <v>0</v>
      </c>
      <c r="S5581" s="6" t="str">
        <f t="shared" si="1205"/>
        <v/>
      </c>
      <c r="T5581" s="29"/>
      <c r="U5581" s="6">
        <f t="shared" si="1206"/>
        <v>0</v>
      </c>
      <c r="V5581" s="55">
        <f t="shared" si="1207"/>
        <v>0</v>
      </c>
      <c r="W5581" s="6">
        <f t="shared" si="1208"/>
        <v>0</v>
      </c>
      <c r="X5581" s="6">
        <f t="shared" si="1209"/>
        <v>0</v>
      </c>
      <c r="AA5581">
        <f t="shared" ref="AA5581:AA5644" si="1211">IF(Q5583=0,IF(Q5581=1,L5581,0),0)</f>
        <v>0</v>
      </c>
    </row>
    <row r="5582" spans="1:27">
      <c r="A5582" s="67"/>
      <c r="B5582" s="68"/>
      <c r="L5582" s="8">
        <f t="shared" si="1210"/>
        <v>0</v>
      </c>
      <c r="M5582" s="54">
        <f t="shared" si="1200"/>
        <v>0</v>
      </c>
      <c r="N5582" s="6">
        <f t="shared" si="1201"/>
        <v>0</v>
      </c>
      <c r="O5582" s="6" t="str">
        <f t="shared" si="1202"/>
        <v/>
      </c>
      <c r="P5582" s="29"/>
      <c r="Q5582" s="54">
        <f t="shared" si="1203"/>
        <v>0</v>
      </c>
      <c r="R5582" s="6">
        <f t="shared" si="1204"/>
        <v>0</v>
      </c>
      <c r="S5582" s="6" t="str">
        <f t="shared" si="1205"/>
        <v/>
      </c>
      <c r="T5582" s="29"/>
      <c r="U5582" s="6">
        <f t="shared" si="1206"/>
        <v>0</v>
      </c>
      <c r="V5582" s="55">
        <f t="shared" si="1207"/>
        <v>0</v>
      </c>
      <c r="W5582" s="6">
        <f t="shared" si="1208"/>
        <v>0</v>
      </c>
      <c r="X5582" s="6">
        <f t="shared" si="1209"/>
        <v>0</v>
      </c>
      <c r="AA5582">
        <f t="shared" si="1211"/>
        <v>0</v>
      </c>
    </row>
    <row r="5583" spans="1:27">
      <c r="A5583" s="67"/>
      <c r="B5583" s="68"/>
      <c r="L5583" s="8">
        <f t="shared" si="1210"/>
        <v>0</v>
      </c>
      <c r="M5583" s="54">
        <f t="shared" si="1200"/>
        <v>0</v>
      </c>
      <c r="N5583" s="6">
        <f t="shared" si="1201"/>
        <v>0</v>
      </c>
      <c r="O5583" s="6" t="str">
        <f t="shared" si="1202"/>
        <v/>
      </c>
      <c r="P5583" s="29"/>
      <c r="Q5583" s="54">
        <f t="shared" si="1203"/>
        <v>0</v>
      </c>
      <c r="R5583" s="6">
        <f t="shared" si="1204"/>
        <v>0</v>
      </c>
      <c r="S5583" s="6" t="str">
        <f t="shared" si="1205"/>
        <v/>
      </c>
      <c r="T5583" s="29"/>
      <c r="U5583" s="6">
        <f t="shared" si="1206"/>
        <v>0</v>
      </c>
      <c r="V5583" s="55">
        <f t="shared" si="1207"/>
        <v>0</v>
      </c>
      <c r="W5583" s="6">
        <f t="shared" si="1208"/>
        <v>0</v>
      </c>
      <c r="X5583" s="6">
        <f t="shared" si="1209"/>
        <v>0</v>
      </c>
      <c r="AA5583">
        <f t="shared" si="1211"/>
        <v>0</v>
      </c>
    </row>
    <row r="5584" spans="1:27">
      <c r="A5584" s="67"/>
      <c r="B5584" s="68"/>
      <c r="L5584" s="8">
        <f t="shared" si="1210"/>
        <v>0</v>
      </c>
      <c r="M5584" s="54">
        <f t="shared" si="1200"/>
        <v>0</v>
      </c>
      <c r="N5584" s="6">
        <f t="shared" si="1201"/>
        <v>0</v>
      </c>
      <c r="O5584" s="6" t="str">
        <f t="shared" si="1202"/>
        <v/>
      </c>
      <c r="P5584" s="29"/>
      <c r="Q5584" s="54">
        <f t="shared" si="1203"/>
        <v>0</v>
      </c>
      <c r="R5584" s="6">
        <f t="shared" si="1204"/>
        <v>0</v>
      </c>
      <c r="S5584" s="6" t="str">
        <f t="shared" si="1205"/>
        <v/>
      </c>
      <c r="T5584" s="29"/>
      <c r="U5584" s="6">
        <f t="shared" si="1206"/>
        <v>0</v>
      </c>
      <c r="V5584" s="55">
        <f t="shared" si="1207"/>
        <v>0</v>
      </c>
      <c r="W5584" s="6">
        <f t="shared" si="1208"/>
        <v>0</v>
      </c>
      <c r="X5584" s="6">
        <f t="shared" si="1209"/>
        <v>0</v>
      </c>
      <c r="AA5584">
        <f t="shared" si="1211"/>
        <v>0</v>
      </c>
    </row>
    <row r="5585" spans="1:27">
      <c r="A5585" s="67"/>
      <c r="B5585" s="68"/>
      <c r="L5585" s="8">
        <f t="shared" si="1210"/>
        <v>0</v>
      </c>
      <c r="M5585" s="54">
        <f t="shared" si="1200"/>
        <v>0</v>
      </c>
      <c r="N5585" s="6">
        <f t="shared" si="1201"/>
        <v>0</v>
      </c>
      <c r="O5585" s="6" t="str">
        <f t="shared" si="1202"/>
        <v/>
      </c>
      <c r="P5585" s="29"/>
      <c r="Q5585" s="54">
        <f t="shared" si="1203"/>
        <v>0</v>
      </c>
      <c r="R5585" s="6">
        <f t="shared" si="1204"/>
        <v>0</v>
      </c>
      <c r="S5585" s="6" t="str">
        <f t="shared" si="1205"/>
        <v/>
      </c>
      <c r="T5585" s="29"/>
      <c r="U5585" s="6">
        <f t="shared" si="1206"/>
        <v>0</v>
      </c>
      <c r="V5585" s="55">
        <f t="shared" si="1207"/>
        <v>0</v>
      </c>
      <c r="W5585" s="6">
        <f t="shared" si="1208"/>
        <v>0</v>
      </c>
      <c r="X5585" s="6">
        <f t="shared" si="1209"/>
        <v>0</v>
      </c>
      <c r="AA5585">
        <f t="shared" si="1211"/>
        <v>0</v>
      </c>
    </row>
    <row r="5586" spans="1:27">
      <c r="A5586" s="67"/>
      <c r="B5586" s="68"/>
      <c r="L5586" s="8">
        <f t="shared" si="1210"/>
        <v>0</v>
      </c>
      <c r="M5586" s="54">
        <f t="shared" si="1200"/>
        <v>0</v>
      </c>
      <c r="N5586" s="6">
        <f t="shared" si="1201"/>
        <v>0</v>
      </c>
      <c r="O5586" s="6" t="str">
        <f t="shared" si="1202"/>
        <v/>
      </c>
      <c r="P5586" s="29"/>
      <c r="Q5586" s="54">
        <f t="shared" si="1203"/>
        <v>0</v>
      </c>
      <c r="R5586" s="6">
        <f t="shared" si="1204"/>
        <v>0</v>
      </c>
      <c r="S5586" s="6" t="str">
        <f t="shared" si="1205"/>
        <v/>
      </c>
      <c r="T5586" s="29"/>
      <c r="U5586" s="6">
        <f t="shared" si="1206"/>
        <v>0</v>
      </c>
      <c r="V5586" s="55">
        <f t="shared" si="1207"/>
        <v>0</v>
      </c>
      <c r="W5586" s="6">
        <f t="shared" si="1208"/>
        <v>0</v>
      </c>
      <c r="X5586" s="6">
        <f t="shared" si="1209"/>
        <v>0</v>
      </c>
      <c r="AA5586">
        <f t="shared" si="1211"/>
        <v>0</v>
      </c>
    </row>
    <row r="5587" spans="1:27">
      <c r="A5587" s="67"/>
      <c r="B5587" s="68"/>
      <c r="L5587" s="8">
        <f t="shared" si="1210"/>
        <v>0</v>
      </c>
      <c r="M5587" s="54">
        <f t="shared" si="1200"/>
        <v>0</v>
      </c>
      <c r="N5587" s="6">
        <f t="shared" si="1201"/>
        <v>0</v>
      </c>
      <c r="O5587" s="6" t="str">
        <f t="shared" si="1202"/>
        <v/>
      </c>
      <c r="P5587" s="29"/>
      <c r="Q5587" s="54">
        <f t="shared" si="1203"/>
        <v>0</v>
      </c>
      <c r="R5587" s="6">
        <f t="shared" si="1204"/>
        <v>0</v>
      </c>
      <c r="S5587" s="6" t="str">
        <f t="shared" si="1205"/>
        <v/>
      </c>
      <c r="T5587" s="29"/>
      <c r="U5587" s="6">
        <f t="shared" si="1206"/>
        <v>0</v>
      </c>
      <c r="V5587" s="55">
        <f t="shared" si="1207"/>
        <v>0</v>
      </c>
      <c r="W5587" s="6">
        <f t="shared" si="1208"/>
        <v>0</v>
      </c>
      <c r="X5587" s="6">
        <f t="shared" si="1209"/>
        <v>0</v>
      </c>
      <c r="AA5587">
        <f t="shared" si="1211"/>
        <v>0</v>
      </c>
    </row>
    <row r="5588" spans="1:27">
      <c r="A5588" s="67"/>
      <c r="B5588" s="68"/>
      <c r="L5588" s="8">
        <f t="shared" si="1210"/>
        <v>0</v>
      </c>
      <c r="M5588" s="54">
        <f t="shared" si="1200"/>
        <v>0</v>
      </c>
      <c r="N5588" s="6">
        <f t="shared" si="1201"/>
        <v>0</v>
      </c>
      <c r="O5588" s="6" t="str">
        <f t="shared" si="1202"/>
        <v/>
      </c>
      <c r="P5588" s="29"/>
      <c r="Q5588" s="54">
        <f t="shared" si="1203"/>
        <v>0</v>
      </c>
      <c r="R5588" s="6">
        <f t="shared" si="1204"/>
        <v>0</v>
      </c>
      <c r="S5588" s="6" t="str">
        <f t="shared" si="1205"/>
        <v/>
      </c>
      <c r="T5588" s="29"/>
      <c r="U5588" s="6">
        <f t="shared" si="1206"/>
        <v>0</v>
      </c>
      <c r="V5588" s="55">
        <f t="shared" si="1207"/>
        <v>0</v>
      </c>
      <c r="W5588" s="6">
        <f t="shared" si="1208"/>
        <v>0</v>
      </c>
      <c r="X5588" s="6">
        <f t="shared" si="1209"/>
        <v>0</v>
      </c>
      <c r="AA5588">
        <f t="shared" si="1211"/>
        <v>0</v>
      </c>
    </row>
    <row r="5589" spans="1:27">
      <c r="A5589" s="67"/>
      <c r="B5589" s="68"/>
      <c r="L5589" s="8">
        <f t="shared" si="1210"/>
        <v>0</v>
      </c>
      <c r="M5589" s="54">
        <f t="shared" si="1200"/>
        <v>0</v>
      </c>
      <c r="N5589" s="6">
        <f t="shared" si="1201"/>
        <v>0</v>
      </c>
      <c r="O5589" s="6" t="str">
        <f t="shared" si="1202"/>
        <v/>
      </c>
      <c r="P5589" s="29"/>
      <c r="Q5589" s="54">
        <f t="shared" si="1203"/>
        <v>0</v>
      </c>
      <c r="R5589" s="6">
        <f t="shared" si="1204"/>
        <v>0</v>
      </c>
      <c r="S5589" s="6" t="str">
        <f t="shared" si="1205"/>
        <v/>
      </c>
      <c r="T5589" s="29"/>
      <c r="U5589" s="6">
        <f t="shared" si="1206"/>
        <v>0</v>
      </c>
      <c r="V5589" s="55">
        <f t="shared" si="1207"/>
        <v>0</v>
      </c>
      <c r="W5589" s="6">
        <f t="shared" si="1208"/>
        <v>0</v>
      </c>
      <c r="X5589" s="6">
        <f t="shared" si="1209"/>
        <v>0</v>
      </c>
      <c r="AA5589">
        <f t="shared" si="1211"/>
        <v>0</v>
      </c>
    </row>
    <row r="5590" spans="1:27">
      <c r="A5590" s="67"/>
      <c r="B5590" s="68"/>
      <c r="L5590" s="8">
        <f t="shared" si="1210"/>
        <v>0</v>
      </c>
      <c r="M5590" s="54">
        <f t="shared" si="1200"/>
        <v>0</v>
      </c>
      <c r="N5590" s="6">
        <f t="shared" si="1201"/>
        <v>0</v>
      </c>
      <c r="O5590" s="6" t="str">
        <f t="shared" si="1202"/>
        <v/>
      </c>
      <c r="P5590" s="29"/>
      <c r="Q5590" s="54">
        <f t="shared" si="1203"/>
        <v>0</v>
      </c>
      <c r="R5590" s="6">
        <f t="shared" si="1204"/>
        <v>0</v>
      </c>
      <c r="S5590" s="6" t="str">
        <f t="shared" si="1205"/>
        <v/>
      </c>
      <c r="T5590" s="29"/>
      <c r="U5590" s="6">
        <f t="shared" si="1206"/>
        <v>0</v>
      </c>
      <c r="V5590" s="55">
        <f t="shared" si="1207"/>
        <v>0</v>
      </c>
      <c r="W5590" s="6">
        <f t="shared" si="1208"/>
        <v>0</v>
      </c>
      <c r="X5590" s="6">
        <f t="shared" si="1209"/>
        <v>0</v>
      </c>
      <c r="AA5590">
        <f t="shared" si="1211"/>
        <v>0</v>
      </c>
    </row>
    <row r="5591" spans="1:27">
      <c r="A5591" s="67"/>
      <c r="B5591" s="68"/>
      <c r="L5591" s="8">
        <f t="shared" si="1210"/>
        <v>0</v>
      </c>
      <c r="M5591" s="54">
        <f t="shared" si="1200"/>
        <v>0</v>
      </c>
      <c r="N5591" s="6">
        <f t="shared" si="1201"/>
        <v>0</v>
      </c>
      <c r="O5591" s="6" t="str">
        <f t="shared" si="1202"/>
        <v/>
      </c>
      <c r="P5591" s="29"/>
      <c r="Q5591" s="54">
        <f t="shared" si="1203"/>
        <v>0</v>
      </c>
      <c r="R5591" s="6">
        <f t="shared" si="1204"/>
        <v>0</v>
      </c>
      <c r="S5591" s="6" t="str">
        <f t="shared" si="1205"/>
        <v/>
      </c>
      <c r="T5591" s="29"/>
      <c r="U5591" s="6">
        <f t="shared" si="1206"/>
        <v>0</v>
      </c>
      <c r="V5591" s="55">
        <f t="shared" si="1207"/>
        <v>0</v>
      </c>
      <c r="W5591" s="6">
        <f t="shared" si="1208"/>
        <v>0</v>
      </c>
      <c r="X5591" s="6">
        <f t="shared" si="1209"/>
        <v>0</v>
      </c>
      <c r="AA5591">
        <f t="shared" si="1211"/>
        <v>0</v>
      </c>
    </row>
    <row r="5592" spans="1:27">
      <c r="A5592" s="67"/>
      <c r="B5592" s="68"/>
      <c r="L5592" s="8">
        <f t="shared" si="1210"/>
        <v>0</v>
      </c>
      <c r="M5592" s="54">
        <f t="shared" si="1200"/>
        <v>0</v>
      </c>
      <c r="N5592" s="6">
        <f t="shared" si="1201"/>
        <v>0</v>
      </c>
      <c r="O5592" s="6" t="str">
        <f t="shared" si="1202"/>
        <v/>
      </c>
      <c r="P5592" s="29"/>
      <c r="Q5592" s="54">
        <f t="shared" si="1203"/>
        <v>0</v>
      </c>
      <c r="R5592" s="6">
        <f t="shared" si="1204"/>
        <v>0</v>
      </c>
      <c r="S5592" s="6" t="str">
        <f t="shared" si="1205"/>
        <v/>
      </c>
      <c r="T5592" s="29"/>
      <c r="U5592" s="6">
        <f t="shared" si="1206"/>
        <v>0</v>
      </c>
      <c r="V5592" s="55">
        <f t="shared" si="1207"/>
        <v>0</v>
      </c>
      <c r="W5592" s="6">
        <f t="shared" si="1208"/>
        <v>0</v>
      </c>
      <c r="X5592" s="6">
        <f t="shared" si="1209"/>
        <v>0</v>
      </c>
      <c r="AA5592">
        <f t="shared" si="1211"/>
        <v>0</v>
      </c>
    </row>
    <row r="5593" spans="1:27">
      <c r="A5593" s="67"/>
      <c r="B5593" s="68"/>
      <c r="L5593" s="8">
        <f t="shared" si="1210"/>
        <v>0</v>
      </c>
      <c r="M5593" s="54">
        <f t="shared" si="1200"/>
        <v>0</v>
      </c>
      <c r="N5593" s="6">
        <f t="shared" si="1201"/>
        <v>0</v>
      </c>
      <c r="O5593" s="6" t="str">
        <f t="shared" si="1202"/>
        <v/>
      </c>
      <c r="P5593" s="29"/>
      <c r="Q5593" s="54">
        <f t="shared" si="1203"/>
        <v>0</v>
      </c>
      <c r="R5593" s="6">
        <f t="shared" si="1204"/>
        <v>0</v>
      </c>
      <c r="S5593" s="6" t="str">
        <f t="shared" si="1205"/>
        <v/>
      </c>
      <c r="T5593" s="29"/>
      <c r="U5593" s="6">
        <f t="shared" si="1206"/>
        <v>0</v>
      </c>
      <c r="V5593" s="55">
        <f t="shared" si="1207"/>
        <v>0</v>
      </c>
      <c r="W5593" s="6">
        <f t="shared" si="1208"/>
        <v>0</v>
      </c>
      <c r="X5593" s="6">
        <f t="shared" si="1209"/>
        <v>0</v>
      </c>
      <c r="AA5593">
        <f t="shared" si="1211"/>
        <v>0</v>
      </c>
    </row>
    <row r="5594" spans="1:27">
      <c r="A5594" s="67"/>
      <c r="B5594" s="68"/>
      <c r="L5594" s="8">
        <f t="shared" si="1210"/>
        <v>0</v>
      </c>
      <c r="M5594" s="54">
        <f t="shared" si="1200"/>
        <v>0</v>
      </c>
      <c r="N5594" s="6">
        <f t="shared" si="1201"/>
        <v>0</v>
      </c>
      <c r="O5594" s="6" t="str">
        <f t="shared" si="1202"/>
        <v/>
      </c>
      <c r="P5594" s="29"/>
      <c r="Q5594" s="54">
        <f t="shared" si="1203"/>
        <v>0</v>
      </c>
      <c r="R5594" s="6">
        <f t="shared" si="1204"/>
        <v>0</v>
      </c>
      <c r="S5594" s="6" t="str">
        <f t="shared" si="1205"/>
        <v/>
      </c>
      <c r="T5594" s="29"/>
      <c r="U5594" s="6">
        <f t="shared" si="1206"/>
        <v>0</v>
      </c>
      <c r="V5594" s="55">
        <f t="shared" si="1207"/>
        <v>0</v>
      </c>
      <c r="W5594" s="6">
        <f t="shared" si="1208"/>
        <v>0</v>
      </c>
      <c r="X5594" s="6">
        <f t="shared" si="1209"/>
        <v>0</v>
      </c>
      <c r="AA5594">
        <f t="shared" si="1211"/>
        <v>0</v>
      </c>
    </row>
    <row r="5595" spans="1:27">
      <c r="A5595" s="67"/>
      <c r="B5595" s="68"/>
      <c r="L5595" s="8">
        <f t="shared" si="1210"/>
        <v>0</v>
      </c>
      <c r="M5595" s="54">
        <f t="shared" si="1200"/>
        <v>0</v>
      </c>
      <c r="N5595" s="6">
        <f t="shared" si="1201"/>
        <v>0</v>
      </c>
      <c r="O5595" s="6" t="str">
        <f t="shared" si="1202"/>
        <v/>
      </c>
      <c r="P5595" s="29"/>
      <c r="Q5595" s="54">
        <f t="shared" si="1203"/>
        <v>0</v>
      </c>
      <c r="R5595" s="6">
        <f t="shared" si="1204"/>
        <v>0</v>
      </c>
      <c r="S5595" s="6" t="str">
        <f t="shared" si="1205"/>
        <v/>
      </c>
      <c r="T5595" s="29"/>
      <c r="U5595" s="6">
        <f t="shared" si="1206"/>
        <v>0</v>
      </c>
      <c r="V5595" s="55">
        <f t="shared" si="1207"/>
        <v>0</v>
      </c>
      <c r="W5595" s="6">
        <f t="shared" si="1208"/>
        <v>0</v>
      </c>
      <c r="X5595" s="6">
        <f t="shared" si="1209"/>
        <v>0</v>
      </c>
      <c r="AA5595">
        <f t="shared" si="1211"/>
        <v>0</v>
      </c>
    </row>
    <row r="5596" spans="1:27">
      <c r="A5596" s="67"/>
      <c r="B5596" s="68"/>
      <c r="L5596" s="8">
        <f t="shared" si="1210"/>
        <v>0</v>
      </c>
      <c r="M5596" s="54">
        <f t="shared" si="1200"/>
        <v>0</v>
      </c>
      <c r="N5596" s="6">
        <f t="shared" si="1201"/>
        <v>0</v>
      </c>
      <c r="O5596" s="6" t="str">
        <f t="shared" si="1202"/>
        <v/>
      </c>
      <c r="P5596" s="29"/>
      <c r="Q5596" s="54">
        <f t="shared" si="1203"/>
        <v>0</v>
      </c>
      <c r="R5596" s="6">
        <f t="shared" si="1204"/>
        <v>0</v>
      </c>
      <c r="S5596" s="6" t="str">
        <f t="shared" si="1205"/>
        <v/>
      </c>
      <c r="T5596" s="29"/>
      <c r="U5596" s="6">
        <f t="shared" si="1206"/>
        <v>0</v>
      </c>
      <c r="V5596" s="55">
        <f t="shared" si="1207"/>
        <v>0</v>
      </c>
      <c r="W5596" s="6">
        <f t="shared" si="1208"/>
        <v>0</v>
      </c>
      <c r="X5596" s="6">
        <f t="shared" si="1209"/>
        <v>0</v>
      </c>
      <c r="AA5596">
        <f t="shared" si="1211"/>
        <v>0</v>
      </c>
    </row>
    <row r="5597" spans="1:27">
      <c r="A5597" s="67"/>
      <c r="B5597" s="68"/>
      <c r="L5597" s="8">
        <f t="shared" si="1210"/>
        <v>0</v>
      </c>
      <c r="M5597" s="54">
        <f t="shared" si="1200"/>
        <v>0</v>
      </c>
      <c r="N5597" s="6">
        <f t="shared" si="1201"/>
        <v>0</v>
      </c>
      <c r="O5597" s="6" t="str">
        <f t="shared" si="1202"/>
        <v/>
      </c>
      <c r="P5597" s="29"/>
      <c r="Q5597" s="54">
        <f t="shared" si="1203"/>
        <v>0</v>
      </c>
      <c r="R5597" s="6">
        <f t="shared" si="1204"/>
        <v>0</v>
      </c>
      <c r="S5597" s="6" t="str">
        <f t="shared" si="1205"/>
        <v/>
      </c>
      <c r="T5597" s="29"/>
      <c r="U5597" s="6">
        <f t="shared" si="1206"/>
        <v>0</v>
      </c>
      <c r="V5597" s="55">
        <f t="shared" si="1207"/>
        <v>0</v>
      </c>
      <c r="W5597" s="6">
        <f t="shared" si="1208"/>
        <v>0</v>
      </c>
      <c r="X5597" s="6">
        <f t="shared" si="1209"/>
        <v>0</v>
      </c>
      <c r="AA5597">
        <f t="shared" si="1211"/>
        <v>0</v>
      </c>
    </row>
    <row r="5598" spans="1:27">
      <c r="A5598" s="67"/>
      <c r="B5598" s="68"/>
      <c r="L5598" s="8">
        <f t="shared" si="1210"/>
        <v>0</v>
      </c>
      <c r="M5598" s="54">
        <f t="shared" si="1200"/>
        <v>0</v>
      </c>
      <c r="N5598" s="6">
        <f t="shared" si="1201"/>
        <v>0</v>
      </c>
      <c r="O5598" s="6" t="str">
        <f t="shared" si="1202"/>
        <v/>
      </c>
      <c r="P5598" s="29"/>
      <c r="Q5598" s="54">
        <f t="shared" si="1203"/>
        <v>0</v>
      </c>
      <c r="R5598" s="6">
        <f t="shared" si="1204"/>
        <v>0</v>
      </c>
      <c r="S5598" s="6" t="str">
        <f t="shared" si="1205"/>
        <v/>
      </c>
      <c r="T5598" s="29"/>
      <c r="U5598" s="6">
        <f t="shared" si="1206"/>
        <v>0</v>
      </c>
      <c r="V5598" s="55">
        <f t="shared" si="1207"/>
        <v>0</v>
      </c>
      <c r="W5598" s="6">
        <f t="shared" si="1208"/>
        <v>0</v>
      </c>
      <c r="X5598" s="6">
        <f t="shared" si="1209"/>
        <v>0</v>
      </c>
      <c r="AA5598">
        <f t="shared" si="1211"/>
        <v>0</v>
      </c>
    </row>
    <row r="5599" spans="1:27">
      <c r="A5599" s="67"/>
      <c r="B5599" s="68"/>
      <c r="L5599" s="8">
        <f t="shared" si="1210"/>
        <v>0</v>
      </c>
      <c r="M5599" s="54">
        <f t="shared" si="1200"/>
        <v>0</v>
      </c>
      <c r="N5599" s="6">
        <f t="shared" si="1201"/>
        <v>0</v>
      </c>
      <c r="O5599" s="6" t="str">
        <f t="shared" si="1202"/>
        <v/>
      </c>
      <c r="P5599" s="29"/>
      <c r="Q5599" s="54">
        <f t="shared" si="1203"/>
        <v>0</v>
      </c>
      <c r="R5599" s="6">
        <f t="shared" si="1204"/>
        <v>0</v>
      </c>
      <c r="S5599" s="6" t="str">
        <f t="shared" si="1205"/>
        <v/>
      </c>
      <c r="T5599" s="29"/>
      <c r="U5599" s="6">
        <f t="shared" si="1206"/>
        <v>0</v>
      </c>
      <c r="V5599" s="55">
        <f t="shared" si="1207"/>
        <v>0</v>
      </c>
      <c r="W5599" s="6">
        <f t="shared" si="1208"/>
        <v>0</v>
      </c>
      <c r="X5599" s="6">
        <f t="shared" si="1209"/>
        <v>0</v>
      </c>
      <c r="AA5599">
        <f t="shared" si="1211"/>
        <v>0</v>
      </c>
    </row>
    <row r="5600" spans="1:27">
      <c r="A5600" s="67"/>
      <c r="B5600" s="68"/>
      <c r="L5600" s="8">
        <f t="shared" si="1210"/>
        <v>0</v>
      </c>
      <c r="M5600" s="54">
        <f t="shared" si="1200"/>
        <v>0</v>
      </c>
      <c r="N5600" s="6">
        <f t="shared" si="1201"/>
        <v>0</v>
      </c>
      <c r="O5600" s="6" t="str">
        <f t="shared" si="1202"/>
        <v/>
      </c>
      <c r="P5600" s="29"/>
      <c r="Q5600" s="54">
        <f t="shared" si="1203"/>
        <v>0</v>
      </c>
      <c r="R5600" s="6">
        <f t="shared" si="1204"/>
        <v>0</v>
      </c>
      <c r="S5600" s="6" t="str">
        <f t="shared" si="1205"/>
        <v/>
      </c>
      <c r="T5600" s="29"/>
      <c r="U5600" s="6">
        <f t="shared" si="1206"/>
        <v>0</v>
      </c>
      <c r="V5600" s="55">
        <f t="shared" si="1207"/>
        <v>0</v>
      </c>
      <c r="W5600" s="6">
        <f t="shared" si="1208"/>
        <v>0</v>
      </c>
      <c r="X5600" s="6">
        <f t="shared" si="1209"/>
        <v>0</v>
      </c>
      <c r="AA5600">
        <f t="shared" si="1211"/>
        <v>0</v>
      </c>
    </row>
    <row r="5601" spans="1:27">
      <c r="A5601" s="67"/>
      <c r="B5601" s="68"/>
      <c r="L5601" s="8">
        <f t="shared" si="1210"/>
        <v>0</v>
      </c>
      <c r="M5601" s="54">
        <f t="shared" si="1200"/>
        <v>0</v>
      </c>
      <c r="N5601" s="6">
        <f t="shared" si="1201"/>
        <v>0</v>
      </c>
      <c r="O5601" s="6" t="str">
        <f t="shared" si="1202"/>
        <v/>
      </c>
      <c r="P5601" s="29"/>
      <c r="Q5601" s="54">
        <f t="shared" si="1203"/>
        <v>0</v>
      </c>
      <c r="R5601" s="6">
        <f t="shared" si="1204"/>
        <v>0</v>
      </c>
      <c r="S5601" s="6" t="str">
        <f t="shared" si="1205"/>
        <v/>
      </c>
      <c r="T5601" s="29"/>
      <c r="U5601" s="6">
        <f t="shared" si="1206"/>
        <v>0</v>
      </c>
      <c r="V5601" s="55">
        <f t="shared" si="1207"/>
        <v>0</v>
      </c>
      <c r="W5601" s="6">
        <f t="shared" si="1208"/>
        <v>0</v>
      </c>
      <c r="X5601" s="6">
        <f t="shared" si="1209"/>
        <v>0</v>
      </c>
      <c r="AA5601">
        <f t="shared" si="1211"/>
        <v>0</v>
      </c>
    </row>
    <row r="5602" spans="1:27">
      <c r="A5602" s="67"/>
      <c r="B5602" s="68"/>
      <c r="L5602" s="8">
        <f t="shared" si="1210"/>
        <v>0</v>
      </c>
      <c r="M5602" s="54">
        <f t="shared" si="1200"/>
        <v>0</v>
      </c>
      <c r="N5602" s="6">
        <f t="shared" si="1201"/>
        <v>0</v>
      </c>
      <c r="O5602" s="6" t="str">
        <f t="shared" si="1202"/>
        <v/>
      </c>
      <c r="P5602" s="29"/>
      <c r="Q5602" s="54">
        <f t="shared" si="1203"/>
        <v>0</v>
      </c>
      <c r="R5602" s="6">
        <f t="shared" si="1204"/>
        <v>0</v>
      </c>
      <c r="S5602" s="6" t="str">
        <f t="shared" si="1205"/>
        <v/>
      </c>
      <c r="T5602" s="29"/>
      <c r="U5602" s="6">
        <f t="shared" si="1206"/>
        <v>0</v>
      </c>
      <c r="V5602" s="55">
        <f t="shared" si="1207"/>
        <v>0</v>
      </c>
      <c r="W5602" s="6">
        <f t="shared" si="1208"/>
        <v>0</v>
      </c>
      <c r="X5602" s="6">
        <f t="shared" si="1209"/>
        <v>0</v>
      </c>
      <c r="AA5602">
        <f t="shared" si="1211"/>
        <v>0</v>
      </c>
    </row>
    <row r="5603" spans="1:27">
      <c r="A5603" s="67"/>
      <c r="B5603" s="68"/>
      <c r="L5603" s="8">
        <f t="shared" si="1210"/>
        <v>0</v>
      </c>
      <c r="M5603" s="54">
        <f t="shared" si="1200"/>
        <v>0</v>
      </c>
      <c r="N5603" s="6">
        <f t="shared" si="1201"/>
        <v>0</v>
      </c>
      <c r="O5603" s="6" t="str">
        <f t="shared" si="1202"/>
        <v/>
      </c>
      <c r="P5603" s="29"/>
      <c r="Q5603" s="54">
        <f t="shared" si="1203"/>
        <v>0</v>
      </c>
      <c r="R5603" s="6">
        <f t="shared" si="1204"/>
        <v>0</v>
      </c>
      <c r="S5603" s="6" t="str">
        <f t="shared" si="1205"/>
        <v/>
      </c>
      <c r="T5603" s="29"/>
      <c r="U5603" s="6">
        <f t="shared" si="1206"/>
        <v>0</v>
      </c>
      <c r="V5603" s="55">
        <f t="shared" si="1207"/>
        <v>0</v>
      </c>
      <c r="W5603" s="6">
        <f t="shared" si="1208"/>
        <v>0</v>
      </c>
      <c r="X5603" s="6">
        <f t="shared" si="1209"/>
        <v>0</v>
      </c>
      <c r="AA5603">
        <f t="shared" si="1211"/>
        <v>0</v>
      </c>
    </row>
    <row r="5604" spans="1:27">
      <c r="A5604" s="67"/>
      <c r="B5604" s="68"/>
      <c r="L5604" s="8">
        <f t="shared" si="1210"/>
        <v>0</v>
      </c>
      <c r="M5604" s="54">
        <f t="shared" si="1200"/>
        <v>0</v>
      </c>
      <c r="N5604" s="6">
        <f t="shared" si="1201"/>
        <v>0</v>
      </c>
      <c r="O5604" s="6" t="str">
        <f t="shared" si="1202"/>
        <v/>
      </c>
      <c r="P5604" s="29"/>
      <c r="Q5604" s="54">
        <f t="shared" si="1203"/>
        <v>0</v>
      </c>
      <c r="R5604" s="6">
        <f t="shared" si="1204"/>
        <v>0</v>
      </c>
      <c r="S5604" s="6" t="str">
        <f t="shared" si="1205"/>
        <v/>
      </c>
      <c r="T5604" s="29"/>
      <c r="U5604" s="6">
        <f t="shared" si="1206"/>
        <v>0</v>
      </c>
      <c r="V5604" s="55">
        <f t="shared" si="1207"/>
        <v>0</v>
      </c>
      <c r="W5604" s="6">
        <f t="shared" si="1208"/>
        <v>0</v>
      </c>
      <c r="X5604" s="6">
        <f t="shared" si="1209"/>
        <v>0</v>
      </c>
      <c r="AA5604">
        <f t="shared" si="1211"/>
        <v>0</v>
      </c>
    </row>
    <row r="5605" spans="1:27">
      <c r="A5605" s="67"/>
      <c r="B5605" s="68"/>
      <c r="L5605" s="8">
        <f t="shared" si="1210"/>
        <v>0</v>
      </c>
      <c r="M5605" s="54">
        <f t="shared" si="1200"/>
        <v>0</v>
      </c>
      <c r="N5605" s="6">
        <f t="shared" si="1201"/>
        <v>0</v>
      </c>
      <c r="O5605" s="6" t="str">
        <f t="shared" si="1202"/>
        <v/>
      </c>
      <c r="P5605" s="29"/>
      <c r="Q5605" s="54">
        <f t="shared" si="1203"/>
        <v>0</v>
      </c>
      <c r="R5605" s="6">
        <f t="shared" si="1204"/>
        <v>0</v>
      </c>
      <c r="S5605" s="6" t="str">
        <f t="shared" si="1205"/>
        <v/>
      </c>
      <c r="T5605" s="29"/>
      <c r="U5605" s="6">
        <f t="shared" si="1206"/>
        <v>0</v>
      </c>
      <c r="V5605" s="55">
        <f t="shared" si="1207"/>
        <v>0</v>
      </c>
      <c r="W5605" s="6">
        <f t="shared" si="1208"/>
        <v>0</v>
      </c>
      <c r="X5605" s="6">
        <f t="shared" si="1209"/>
        <v>0</v>
      </c>
      <c r="AA5605">
        <f t="shared" si="1211"/>
        <v>0</v>
      </c>
    </row>
    <row r="5606" spans="1:27">
      <c r="A5606" s="67"/>
      <c r="B5606" s="68"/>
      <c r="L5606" s="8">
        <f t="shared" si="1210"/>
        <v>0</v>
      </c>
      <c r="M5606" s="54">
        <f t="shared" si="1200"/>
        <v>0</v>
      </c>
      <c r="N5606" s="6">
        <f t="shared" si="1201"/>
        <v>0</v>
      </c>
      <c r="O5606" s="6" t="str">
        <f t="shared" si="1202"/>
        <v/>
      </c>
      <c r="P5606" s="29"/>
      <c r="Q5606" s="54">
        <f t="shared" si="1203"/>
        <v>0</v>
      </c>
      <c r="R5606" s="6">
        <f t="shared" si="1204"/>
        <v>0</v>
      </c>
      <c r="S5606" s="6" t="str">
        <f t="shared" si="1205"/>
        <v/>
      </c>
      <c r="T5606" s="29"/>
      <c r="U5606" s="6">
        <f t="shared" si="1206"/>
        <v>0</v>
      </c>
      <c r="V5606" s="55">
        <f t="shared" si="1207"/>
        <v>0</v>
      </c>
      <c r="W5606" s="6">
        <f t="shared" si="1208"/>
        <v>0</v>
      </c>
      <c r="X5606" s="6">
        <f t="shared" si="1209"/>
        <v>0</v>
      </c>
      <c r="AA5606">
        <f t="shared" si="1211"/>
        <v>0</v>
      </c>
    </row>
    <row r="5607" spans="1:27">
      <c r="A5607" s="67"/>
      <c r="B5607" s="68"/>
      <c r="L5607" s="8">
        <f t="shared" si="1210"/>
        <v>0</v>
      </c>
      <c r="M5607" s="54">
        <f t="shared" si="1200"/>
        <v>0</v>
      </c>
      <c r="N5607" s="6">
        <f t="shared" si="1201"/>
        <v>0</v>
      </c>
      <c r="O5607" s="6" t="str">
        <f t="shared" si="1202"/>
        <v/>
      </c>
      <c r="P5607" s="29"/>
      <c r="Q5607" s="54">
        <f t="shared" si="1203"/>
        <v>0</v>
      </c>
      <c r="R5607" s="6">
        <f t="shared" si="1204"/>
        <v>0</v>
      </c>
      <c r="S5607" s="6" t="str">
        <f t="shared" si="1205"/>
        <v/>
      </c>
      <c r="T5607" s="29"/>
      <c r="U5607" s="6">
        <f t="shared" si="1206"/>
        <v>0</v>
      </c>
      <c r="V5607" s="55">
        <f t="shared" si="1207"/>
        <v>0</v>
      </c>
      <c r="W5607" s="6">
        <f t="shared" si="1208"/>
        <v>0</v>
      </c>
      <c r="X5607" s="6">
        <f t="shared" si="1209"/>
        <v>0</v>
      </c>
      <c r="AA5607">
        <f t="shared" si="1211"/>
        <v>0</v>
      </c>
    </row>
    <row r="5608" spans="1:27">
      <c r="A5608" s="67"/>
      <c r="B5608" s="68"/>
      <c r="L5608" s="8">
        <f t="shared" si="1210"/>
        <v>0</v>
      </c>
      <c r="M5608" s="54">
        <f t="shared" si="1200"/>
        <v>0</v>
      </c>
      <c r="N5608" s="6">
        <f t="shared" si="1201"/>
        <v>0</v>
      </c>
      <c r="O5608" s="6" t="str">
        <f t="shared" si="1202"/>
        <v/>
      </c>
      <c r="P5608" s="29"/>
      <c r="Q5608" s="54">
        <f t="shared" si="1203"/>
        <v>0</v>
      </c>
      <c r="R5608" s="6">
        <f t="shared" si="1204"/>
        <v>0</v>
      </c>
      <c r="S5608" s="6" t="str">
        <f t="shared" si="1205"/>
        <v/>
      </c>
      <c r="T5608" s="29"/>
      <c r="U5608" s="6">
        <f t="shared" si="1206"/>
        <v>0</v>
      </c>
      <c r="V5608" s="55">
        <f t="shared" si="1207"/>
        <v>0</v>
      </c>
      <c r="W5608" s="6">
        <f t="shared" si="1208"/>
        <v>0</v>
      </c>
      <c r="X5608" s="6">
        <f t="shared" si="1209"/>
        <v>0</v>
      </c>
      <c r="AA5608">
        <f t="shared" si="1211"/>
        <v>0</v>
      </c>
    </row>
    <row r="5609" spans="1:27">
      <c r="A5609" s="67"/>
      <c r="B5609" s="68"/>
      <c r="L5609" s="8">
        <f t="shared" si="1210"/>
        <v>0</v>
      </c>
      <c r="M5609" s="54">
        <f t="shared" si="1200"/>
        <v>0</v>
      </c>
      <c r="N5609" s="6">
        <f t="shared" si="1201"/>
        <v>0</v>
      </c>
      <c r="O5609" s="6" t="str">
        <f t="shared" si="1202"/>
        <v/>
      </c>
      <c r="P5609" s="29"/>
      <c r="Q5609" s="54">
        <f t="shared" si="1203"/>
        <v>0</v>
      </c>
      <c r="R5609" s="6">
        <f t="shared" si="1204"/>
        <v>0</v>
      </c>
      <c r="S5609" s="6" t="str">
        <f t="shared" si="1205"/>
        <v/>
      </c>
      <c r="T5609" s="29"/>
      <c r="U5609" s="6">
        <f t="shared" si="1206"/>
        <v>0</v>
      </c>
      <c r="V5609" s="55">
        <f t="shared" si="1207"/>
        <v>0</v>
      </c>
      <c r="W5609" s="6">
        <f t="shared" si="1208"/>
        <v>0</v>
      </c>
      <c r="X5609" s="6">
        <f t="shared" si="1209"/>
        <v>0</v>
      </c>
      <c r="AA5609">
        <f t="shared" si="1211"/>
        <v>0</v>
      </c>
    </row>
    <row r="5610" spans="1:27">
      <c r="A5610" s="67"/>
      <c r="B5610" s="68"/>
      <c r="L5610" s="8">
        <f t="shared" si="1210"/>
        <v>0</v>
      </c>
      <c r="M5610" s="54">
        <f t="shared" si="1200"/>
        <v>0</v>
      </c>
      <c r="N5610" s="6">
        <f t="shared" si="1201"/>
        <v>0</v>
      </c>
      <c r="O5610" s="6" t="str">
        <f t="shared" si="1202"/>
        <v/>
      </c>
      <c r="P5610" s="29"/>
      <c r="Q5610" s="54">
        <f t="shared" si="1203"/>
        <v>0</v>
      </c>
      <c r="R5610" s="6">
        <f t="shared" si="1204"/>
        <v>0</v>
      </c>
      <c r="S5610" s="6" t="str">
        <f t="shared" si="1205"/>
        <v/>
      </c>
      <c r="T5610" s="29"/>
      <c r="U5610" s="6">
        <f t="shared" si="1206"/>
        <v>0</v>
      </c>
      <c r="V5610" s="55">
        <f t="shared" si="1207"/>
        <v>0</v>
      </c>
      <c r="W5610" s="6">
        <f t="shared" si="1208"/>
        <v>0</v>
      </c>
      <c r="X5610" s="6">
        <f t="shared" si="1209"/>
        <v>0</v>
      </c>
      <c r="AA5610">
        <f t="shared" si="1211"/>
        <v>0</v>
      </c>
    </row>
    <row r="5611" spans="1:27">
      <c r="A5611" s="67"/>
      <c r="B5611" s="68"/>
      <c r="L5611" s="8">
        <f t="shared" si="1210"/>
        <v>0</v>
      </c>
      <c r="M5611" s="54">
        <f t="shared" si="1200"/>
        <v>0</v>
      </c>
      <c r="N5611" s="6">
        <f t="shared" si="1201"/>
        <v>0</v>
      </c>
      <c r="O5611" s="6" t="str">
        <f t="shared" si="1202"/>
        <v/>
      </c>
      <c r="P5611" s="29"/>
      <c r="Q5611" s="54">
        <f t="shared" si="1203"/>
        <v>0</v>
      </c>
      <c r="R5611" s="6">
        <f t="shared" si="1204"/>
        <v>0</v>
      </c>
      <c r="S5611" s="6" t="str">
        <f t="shared" si="1205"/>
        <v/>
      </c>
      <c r="T5611" s="29"/>
      <c r="U5611" s="6">
        <f t="shared" si="1206"/>
        <v>0</v>
      </c>
      <c r="V5611" s="55">
        <f t="shared" si="1207"/>
        <v>0</v>
      </c>
      <c r="W5611" s="6">
        <f t="shared" si="1208"/>
        <v>0</v>
      </c>
      <c r="X5611" s="6">
        <f t="shared" si="1209"/>
        <v>0</v>
      </c>
      <c r="AA5611">
        <f t="shared" si="1211"/>
        <v>0</v>
      </c>
    </row>
    <row r="5612" spans="1:27">
      <c r="A5612" s="67"/>
      <c r="B5612" s="68"/>
      <c r="L5612" s="8">
        <f t="shared" si="1210"/>
        <v>0</v>
      </c>
      <c r="M5612" s="54">
        <f t="shared" si="1200"/>
        <v>0</v>
      </c>
      <c r="N5612" s="6">
        <f t="shared" si="1201"/>
        <v>0</v>
      </c>
      <c r="O5612" s="6" t="str">
        <f t="shared" si="1202"/>
        <v/>
      </c>
      <c r="P5612" s="29"/>
      <c r="Q5612" s="54">
        <f t="shared" si="1203"/>
        <v>0</v>
      </c>
      <c r="R5612" s="6">
        <f t="shared" si="1204"/>
        <v>0</v>
      </c>
      <c r="S5612" s="6" t="str">
        <f t="shared" si="1205"/>
        <v/>
      </c>
      <c r="T5612" s="29"/>
      <c r="U5612" s="6">
        <f t="shared" si="1206"/>
        <v>0</v>
      </c>
      <c r="V5612" s="55">
        <f t="shared" si="1207"/>
        <v>0</v>
      </c>
      <c r="W5612" s="6">
        <f t="shared" si="1208"/>
        <v>0</v>
      </c>
      <c r="X5612" s="6">
        <f t="shared" si="1209"/>
        <v>0</v>
      </c>
      <c r="AA5612">
        <f t="shared" si="1211"/>
        <v>0</v>
      </c>
    </row>
    <row r="5613" spans="1:27">
      <c r="A5613" s="67"/>
      <c r="B5613" s="68"/>
      <c r="L5613" s="8">
        <f t="shared" si="1210"/>
        <v>0</v>
      </c>
      <c r="M5613" s="54">
        <f t="shared" si="1200"/>
        <v>0</v>
      </c>
      <c r="N5613" s="6">
        <f t="shared" si="1201"/>
        <v>0</v>
      </c>
      <c r="O5613" s="6" t="str">
        <f t="shared" si="1202"/>
        <v/>
      </c>
      <c r="P5613" s="29"/>
      <c r="Q5613" s="54">
        <f t="shared" si="1203"/>
        <v>0</v>
      </c>
      <c r="R5613" s="6">
        <f t="shared" si="1204"/>
        <v>0</v>
      </c>
      <c r="S5613" s="6" t="str">
        <f t="shared" si="1205"/>
        <v/>
      </c>
      <c r="T5613" s="29"/>
      <c r="U5613" s="6">
        <f t="shared" si="1206"/>
        <v>0</v>
      </c>
      <c r="V5613" s="55">
        <f t="shared" si="1207"/>
        <v>0</v>
      </c>
      <c r="W5613" s="6">
        <f t="shared" si="1208"/>
        <v>0</v>
      </c>
      <c r="X5613" s="6">
        <f t="shared" si="1209"/>
        <v>0</v>
      </c>
      <c r="AA5613">
        <f t="shared" si="1211"/>
        <v>0</v>
      </c>
    </row>
    <row r="5614" spans="1:27">
      <c r="A5614" s="67"/>
      <c r="B5614" s="68"/>
      <c r="L5614" s="8">
        <f t="shared" si="1210"/>
        <v>0</v>
      </c>
      <c r="M5614" s="54">
        <f t="shared" si="1200"/>
        <v>0</v>
      </c>
      <c r="N5614" s="6">
        <f t="shared" si="1201"/>
        <v>0</v>
      </c>
      <c r="O5614" s="6" t="str">
        <f t="shared" si="1202"/>
        <v/>
      </c>
      <c r="P5614" s="29"/>
      <c r="Q5614" s="54">
        <f t="shared" si="1203"/>
        <v>0</v>
      </c>
      <c r="R5614" s="6">
        <f t="shared" si="1204"/>
        <v>0</v>
      </c>
      <c r="S5614" s="6" t="str">
        <f t="shared" si="1205"/>
        <v/>
      </c>
      <c r="T5614" s="29"/>
      <c r="U5614" s="6">
        <f t="shared" si="1206"/>
        <v>0</v>
      </c>
      <c r="V5614" s="55">
        <f t="shared" si="1207"/>
        <v>0</v>
      </c>
      <c r="W5614" s="6">
        <f t="shared" si="1208"/>
        <v>0</v>
      </c>
      <c r="X5614" s="6">
        <f t="shared" si="1209"/>
        <v>0</v>
      </c>
      <c r="AA5614">
        <f t="shared" si="1211"/>
        <v>0</v>
      </c>
    </row>
    <row r="5615" spans="1:27">
      <c r="A5615" s="67"/>
      <c r="B5615" s="68"/>
      <c r="L5615" s="8">
        <f t="shared" si="1210"/>
        <v>0</v>
      </c>
      <c r="M5615" s="54">
        <f t="shared" si="1200"/>
        <v>0</v>
      </c>
      <c r="N5615" s="6">
        <f t="shared" si="1201"/>
        <v>0</v>
      </c>
      <c r="O5615" s="6" t="str">
        <f t="shared" si="1202"/>
        <v/>
      </c>
      <c r="P5615" s="29"/>
      <c r="Q5615" s="54">
        <f t="shared" si="1203"/>
        <v>0</v>
      </c>
      <c r="R5615" s="6">
        <f t="shared" si="1204"/>
        <v>0</v>
      </c>
      <c r="S5615" s="6" t="str">
        <f t="shared" si="1205"/>
        <v/>
      </c>
      <c r="T5615" s="29"/>
      <c r="U5615" s="6">
        <f t="shared" si="1206"/>
        <v>0</v>
      </c>
      <c r="V5615" s="55">
        <f t="shared" si="1207"/>
        <v>0</v>
      </c>
      <c r="W5615" s="6">
        <f t="shared" si="1208"/>
        <v>0</v>
      </c>
      <c r="X5615" s="6">
        <f t="shared" si="1209"/>
        <v>0</v>
      </c>
      <c r="AA5615">
        <f t="shared" si="1211"/>
        <v>0</v>
      </c>
    </row>
    <row r="5616" spans="1:27">
      <c r="A5616" s="67"/>
      <c r="B5616" s="68"/>
      <c r="L5616" s="8">
        <f t="shared" si="1210"/>
        <v>0</v>
      </c>
      <c r="M5616" s="54">
        <f t="shared" si="1200"/>
        <v>0</v>
      </c>
      <c r="N5616" s="6">
        <f t="shared" si="1201"/>
        <v>0</v>
      </c>
      <c r="O5616" s="6" t="str">
        <f t="shared" si="1202"/>
        <v/>
      </c>
      <c r="P5616" s="29"/>
      <c r="Q5616" s="54">
        <f t="shared" si="1203"/>
        <v>0</v>
      </c>
      <c r="R5616" s="6">
        <f t="shared" si="1204"/>
        <v>0</v>
      </c>
      <c r="S5616" s="6" t="str">
        <f t="shared" si="1205"/>
        <v/>
      </c>
      <c r="T5616" s="29"/>
      <c r="U5616" s="6">
        <f t="shared" si="1206"/>
        <v>0</v>
      </c>
      <c r="V5616" s="55">
        <f t="shared" si="1207"/>
        <v>0</v>
      </c>
      <c r="W5616" s="6">
        <f t="shared" si="1208"/>
        <v>0</v>
      </c>
      <c r="X5616" s="6">
        <f t="shared" si="1209"/>
        <v>0</v>
      </c>
      <c r="AA5616">
        <f t="shared" si="1211"/>
        <v>0</v>
      </c>
    </row>
    <row r="5617" spans="1:27">
      <c r="A5617" s="67"/>
      <c r="B5617" s="68"/>
      <c r="L5617" s="8">
        <f t="shared" si="1210"/>
        <v>0</v>
      </c>
      <c r="M5617" s="54">
        <f t="shared" si="1200"/>
        <v>0</v>
      </c>
      <c r="N5617" s="6">
        <f t="shared" si="1201"/>
        <v>0</v>
      </c>
      <c r="O5617" s="6" t="str">
        <f t="shared" si="1202"/>
        <v/>
      </c>
      <c r="P5617" s="29"/>
      <c r="Q5617" s="54">
        <f t="shared" si="1203"/>
        <v>0</v>
      </c>
      <c r="R5617" s="6">
        <f t="shared" si="1204"/>
        <v>0</v>
      </c>
      <c r="S5617" s="6" t="str">
        <f t="shared" si="1205"/>
        <v/>
      </c>
      <c r="T5617" s="29"/>
      <c r="U5617" s="6">
        <f t="shared" si="1206"/>
        <v>0</v>
      </c>
      <c r="V5617" s="55">
        <f t="shared" si="1207"/>
        <v>0</v>
      </c>
      <c r="W5617" s="6">
        <f t="shared" si="1208"/>
        <v>0</v>
      </c>
      <c r="X5617" s="6">
        <f t="shared" si="1209"/>
        <v>0</v>
      </c>
      <c r="AA5617">
        <f t="shared" si="1211"/>
        <v>0</v>
      </c>
    </row>
    <row r="5618" spans="1:27">
      <c r="A5618" s="67"/>
      <c r="B5618" s="68"/>
      <c r="L5618" s="8">
        <f t="shared" si="1210"/>
        <v>0</v>
      </c>
      <c r="M5618" s="54">
        <f t="shared" si="1200"/>
        <v>0</v>
      </c>
      <c r="N5618" s="6">
        <f t="shared" si="1201"/>
        <v>0</v>
      </c>
      <c r="O5618" s="6" t="str">
        <f t="shared" si="1202"/>
        <v/>
      </c>
      <c r="P5618" s="29"/>
      <c r="Q5618" s="54">
        <f t="shared" si="1203"/>
        <v>0</v>
      </c>
      <c r="R5618" s="6">
        <f t="shared" si="1204"/>
        <v>0</v>
      </c>
      <c r="S5618" s="6" t="str">
        <f t="shared" si="1205"/>
        <v/>
      </c>
      <c r="T5618" s="29"/>
      <c r="U5618" s="6">
        <f t="shared" si="1206"/>
        <v>0</v>
      </c>
      <c r="V5618" s="55">
        <f t="shared" si="1207"/>
        <v>0</v>
      </c>
      <c r="W5618" s="6">
        <f t="shared" si="1208"/>
        <v>0</v>
      </c>
      <c r="X5618" s="6">
        <f t="shared" si="1209"/>
        <v>0</v>
      </c>
      <c r="AA5618">
        <f t="shared" si="1211"/>
        <v>0</v>
      </c>
    </row>
    <row r="5619" spans="1:27">
      <c r="A5619" s="67"/>
      <c r="B5619" s="68"/>
      <c r="L5619" s="8">
        <f t="shared" si="1210"/>
        <v>0</v>
      </c>
      <c r="M5619" s="54">
        <f t="shared" si="1200"/>
        <v>0</v>
      </c>
      <c r="N5619" s="6">
        <f t="shared" si="1201"/>
        <v>0</v>
      </c>
      <c r="O5619" s="6" t="str">
        <f t="shared" si="1202"/>
        <v/>
      </c>
      <c r="P5619" s="29"/>
      <c r="Q5619" s="54">
        <f t="shared" si="1203"/>
        <v>0</v>
      </c>
      <c r="R5619" s="6">
        <f t="shared" si="1204"/>
        <v>0</v>
      </c>
      <c r="S5619" s="6" t="str">
        <f t="shared" si="1205"/>
        <v/>
      </c>
      <c r="T5619" s="29"/>
      <c r="U5619" s="6">
        <f t="shared" si="1206"/>
        <v>0</v>
      </c>
      <c r="V5619" s="55">
        <f t="shared" si="1207"/>
        <v>0</v>
      </c>
      <c r="W5619" s="6">
        <f t="shared" si="1208"/>
        <v>0</v>
      </c>
      <c r="X5619" s="6">
        <f t="shared" si="1209"/>
        <v>0</v>
      </c>
      <c r="AA5619">
        <f t="shared" si="1211"/>
        <v>0</v>
      </c>
    </row>
    <row r="5620" spans="1:27">
      <c r="A5620" s="67"/>
      <c r="B5620" s="68"/>
      <c r="L5620" s="8">
        <f t="shared" si="1210"/>
        <v>0</v>
      </c>
      <c r="M5620" s="54">
        <f t="shared" si="1200"/>
        <v>0</v>
      </c>
      <c r="N5620" s="6">
        <f t="shared" si="1201"/>
        <v>0</v>
      </c>
      <c r="O5620" s="6" t="str">
        <f t="shared" si="1202"/>
        <v/>
      </c>
      <c r="P5620" s="29"/>
      <c r="Q5620" s="54">
        <f t="shared" si="1203"/>
        <v>0</v>
      </c>
      <c r="R5620" s="6">
        <f t="shared" si="1204"/>
        <v>0</v>
      </c>
      <c r="S5620" s="6" t="str">
        <f t="shared" si="1205"/>
        <v/>
      </c>
      <c r="T5620" s="29"/>
      <c r="U5620" s="6">
        <f t="shared" si="1206"/>
        <v>0</v>
      </c>
      <c r="V5620" s="55">
        <f t="shared" si="1207"/>
        <v>0</v>
      </c>
      <c r="W5620" s="6">
        <f t="shared" si="1208"/>
        <v>0</v>
      </c>
      <c r="X5620" s="6">
        <f t="shared" si="1209"/>
        <v>0</v>
      </c>
      <c r="AA5620">
        <f t="shared" si="1211"/>
        <v>0</v>
      </c>
    </row>
    <row r="5621" spans="1:27">
      <c r="A5621" s="67"/>
      <c r="B5621" s="68"/>
      <c r="L5621" s="8">
        <f t="shared" si="1210"/>
        <v>0</v>
      </c>
      <c r="M5621" s="54">
        <f t="shared" si="1200"/>
        <v>0</v>
      </c>
      <c r="N5621" s="6">
        <f t="shared" si="1201"/>
        <v>0</v>
      </c>
      <c r="O5621" s="6" t="str">
        <f t="shared" si="1202"/>
        <v/>
      </c>
      <c r="P5621" s="29"/>
      <c r="Q5621" s="54">
        <f t="shared" si="1203"/>
        <v>0</v>
      </c>
      <c r="R5621" s="6">
        <f t="shared" si="1204"/>
        <v>0</v>
      </c>
      <c r="S5621" s="6" t="str">
        <f t="shared" si="1205"/>
        <v/>
      </c>
      <c r="T5621" s="29"/>
      <c r="U5621" s="6">
        <f t="shared" si="1206"/>
        <v>0</v>
      </c>
      <c r="V5621" s="55">
        <f t="shared" si="1207"/>
        <v>0</v>
      </c>
      <c r="W5621" s="6">
        <f t="shared" si="1208"/>
        <v>0</v>
      </c>
      <c r="X5621" s="6">
        <f t="shared" si="1209"/>
        <v>0</v>
      </c>
      <c r="AA5621">
        <f t="shared" si="1211"/>
        <v>0</v>
      </c>
    </row>
    <row r="5622" spans="1:27">
      <c r="A5622" s="67"/>
      <c r="B5622" s="68"/>
      <c r="L5622" s="8">
        <f t="shared" si="1210"/>
        <v>0</v>
      </c>
      <c r="M5622" s="54">
        <f t="shared" si="1200"/>
        <v>0</v>
      </c>
      <c r="N5622" s="6">
        <f t="shared" si="1201"/>
        <v>0</v>
      </c>
      <c r="O5622" s="6" t="str">
        <f t="shared" si="1202"/>
        <v/>
      </c>
      <c r="P5622" s="29"/>
      <c r="Q5622" s="54">
        <f t="shared" si="1203"/>
        <v>0</v>
      </c>
      <c r="R5622" s="6">
        <f t="shared" si="1204"/>
        <v>0</v>
      </c>
      <c r="S5622" s="6" t="str">
        <f t="shared" si="1205"/>
        <v/>
      </c>
      <c r="T5622" s="29"/>
      <c r="U5622" s="6">
        <f t="shared" si="1206"/>
        <v>0</v>
      </c>
      <c r="V5622" s="55">
        <f t="shared" si="1207"/>
        <v>0</v>
      </c>
      <c r="W5622" s="6">
        <f t="shared" si="1208"/>
        <v>0</v>
      </c>
      <c r="X5622" s="6">
        <f t="shared" si="1209"/>
        <v>0</v>
      </c>
      <c r="AA5622">
        <f t="shared" si="1211"/>
        <v>0</v>
      </c>
    </row>
    <row r="5623" spans="1:27">
      <c r="A5623" s="67"/>
      <c r="B5623" s="68"/>
      <c r="L5623" s="8">
        <f t="shared" si="1210"/>
        <v>0</v>
      </c>
      <c r="M5623" s="54">
        <f t="shared" si="1200"/>
        <v>0</v>
      </c>
      <c r="N5623" s="6">
        <f t="shared" si="1201"/>
        <v>0</v>
      </c>
      <c r="O5623" s="6" t="str">
        <f t="shared" si="1202"/>
        <v/>
      </c>
      <c r="P5623" s="29"/>
      <c r="Q5623" s="54">
        <f t="shared" si="1203"/>
        <v>0</v>
      </c>
      <c r="R5623" s="6">
        <f t="shared" si="1204"/>
        <v>0</v>
      </c>
      <c r="S5623" s="6" t="str">
        <f t="shared" si="1205"/>
        <v/>
      </c>
      <c r="T5623" s="29"/>
      <c r="U5623" s="6">
        <f t="shared" si="1206"/>
        <v>0</v>
      </c>
      <c r="V5623" s="55">
        <f t="shared" si="1207"/>
        <v>0</v>
      </c>
      <c r="W5623" s="6">
        <f t="shared" si="1208"/>
        <v>0</v>
      </c>
      <c r="X5623" s="6">
        <f t="shared" si="1209"/>
        <v>0</v>
      </c>
      <c r="AA5623">
        <f t="shared" si="1211"/>
        <v>0</v>
      </c>
    </row>
    <row r="5624" spans="1:27">
      <c r="A5624" s="67"/>
      <c r="B5624" s="68"/>
      <c r="L5624" s="8">
        <f t="shared" si="1210"/>
        <v>0</v>
      </c>
      <c r="M5624" s="54">
        <f t="shared" si="1200"/>
        <v>0</v>
      </c>
      <c r="N5624" s="6">
        <f t="shared" si="1201"/>
        <v>0</v>
      </c>
      <c r="O5624" s="6" t="str">
        <f t="shared" si="1202"/>
        <v/>
      </c>
      <c r="P5624" s="29"/>
      <c r="Q5624" s="54">
        <f t="shared" si="1203"/>
        <v>0</v>
      </c>
      <c r="R5624" s="6">
        <f t="shared" si="1204"/>
        <v>0</v>
      </c>
      <c r="S5624" s="6" t="str">
        <f t="shared" si="1205"/>
        <v/>
      </c>
      <c r="T5624" s="29"/>
      <c r="U5624" s="6">
        <f t="shared" si="1206"/>
        <v>0</v>
      </c>
      <c r="V5624" s="55">
        <f t="shared" si="1207"/>
        <v>0</v>
      </c>
      <c r="W5624" s="6">
        <f t="shared" si="1208"/>
        <v>0</v>
      </c>
      <c r="X5624" s="6">
        <f t="shared" si="1209"/>
        <v>0</v>
      </c>
      <c r="AA5624">
        <f t="shared" si="1211"/>
        <v>0</v>
      </c>
    </row>
    <row r="5625" spans="1:27">
      <c r="A5625" s="67"/>
      <c r="B5625" s="68"/>
      <c r="L5625" s="8">
        <f t="shared" si="1210"/>
        <v>0</v>
      </c>
      <c r="M5625" s="54">
        <f t="shared" si="1200"/>
        <v>0</v>
      </c>
      <c r="N5625" s="6">
        <f t="shared" si="1201"/>
        <v>0</v>
      </c>
      <c r="O5625" s="6" t="str">
        <f t="shared" si="1202"/>
        <v/>
      </c>
      <c r="P5625" s="29"/>
      <c r="Q5625" s="54">
        <f t="shared" si="1203"/>
        <v>0</v>
      </c>
      <c r="R5625" s="6">
        <f t="shared" si="1204"/>
        <v>0</v>
      </c>
      <c r="S5625" s="6" t="str">
        <f t="shared" si="1205"/>
        <v/>
      </c>
      <c r="T5625" s="29"/>
      <c r="U5625" s="6">
        <f t="shared" si="1206"/>
        <v>0</v>
      </c>
      <c r="V5625" s="55">
        <f t="shared" si="1207"/>
        <v>0</v>
      </c>
      <c r="W5625" s="6">
        <f t="shared" si="1208"/>
        <v>0</v>
      </c>
      <c r="X5625" s="6">
        <f t="shared" si="1209"/>
        <v>0</v>
      </c>
      <c r="AA5625">
        <f t="shared" si="1211"/>
        <v>0</v>
      </c>
    </row>
    <row r="5626" spans="1:27">
      <c r="A5626" s="67"/>
      <c r="B5626" s="68"/>
      <c r="L5626" s="8">
        <f t="shared" si="1210"/>
        <v>0</v>
      </c>
      <c r="M5626" s="54">
        <f t="shared" si="1200"/>
        <v>0</v>
      </c>
      <c r="N5626" s="6">
        <f t="shared" si="1201"/>
        <v>0</v>
      </c>
      <c r="O5626" s="6" t="str">
        <f t="shared" si="1202"/>
        <v/>
      </c>
      <c r="P5626" s="29"/>
      <c r="Q5626" s="54">
        <f t="shared" si="1203"/>
        <v>0</v>
      </c>
      <c r="R5626" s="6">
        <f t="shared" si="1204"/>
        <v>0</v>
      </c>
      <c r="S5626" s="6" t="str">
        <f t="shared" si="1205"/>
        <v/>
      </c>
      <c r="T5626" s="29"/>
      <c r="U5626" s="6">
        <f t="shared" si="1206"/>
        <v>0</v>
      </c>
      <c r="V5626" s="55">
        <f t="shared" si="1207"/>
        <v>0</v>
      </c>
      <c r="W5626" s="6">
        <f t="shared" si="1208"/>
        <v>0</v>
      </c>
      <c r="X5626" s="6">
        <f t="shared" si="1209"/>
        <v>0</v>
      </c>
      <c r="AA5626">
        <f t="shared" si="1211"/>
        <v>0</v>
      </c>
    </row>
    <row r="5627" spans="1:27">
      <c r="A5627" s="67"/>
      <c r="B5627" s="68"/>
      <c r="L5627" s="8">
        <f t="shared" si="1210"/>
        <v>0</v>
      </c>
      <c r="M5627" s="54">
        <f t="shared" si="1200"/>
        <v>0</v>
      </c>
      <c r="N5627" s="6">
        <f t="shared" si="1201"/>
        <v>0</v>
      </c>
      <c r="O5627" s="6" t="str">
        <f t="shared" si="1202"/>
        <v/>
      </c>
      <c r="P5627" s="29"/>
      <c r="Q5627" s="54">
        <f t="shared" si="1203"/>
        <v>0</v>
      </c>
      <c r="R5627" s="6">
        <f t="shared" si="1204"/>
        <v>0</v>
      </c>
      <c r="S5627" s="6" t="str">
        <f t="shared" si="1205"/>
        <v/>
      </c>
      <c r="T5627" s="29"/>
      <c r="U5627" s="6">
        <f t="shared" si="1206"/>
        <v>0</v>
      </c>
      <c r="V5627" s="55">
        <f t="shared" si="1207"/>
        <v>0</v>
      </c>
      <c r="W5627" s="6">
        <f t="shared" si="1208"/>
        <v>0</v>
      </c>
      <c r="X5627" s="6">
        <f t="shared" si="1209"/>
        <v>0</v>
      </c>
      <c r="AA5627">
        <f t="shared" si="1211"/>
        <v>0</v>
      </c>
    </row>
    <row r="5628" spans="1:27">
      <c r="A5628" s="67"/>
      <c r="B5628" s="68"/>
      <c r="L5628" s="8">
        <f t="shared" si="1210"/>
        <v>0</v>
      </c>
      <c r="M5628" s="54">
        <f t="shared" si="1200"/>
        <v>0</v>
      </c>
      <c r="N5628" s="6">
        <f t="shared" si="1201"/>
        <v>0</v>
      </c>
      <c r="O5628" s="6" t="str">
        <f t="shared" si="1202"/>
        <v/>
      </c>
      <c r="P5628" s="29"/>
      <c r="Q5628" s="54">
        <f t="shared" si="1203"/>
        <v>0</v>
      </c>
      <c r="R5628" s="6">
        <f t="shared" si="1204"/>
        <v>0</v>
      </c>
      <c r="S5628" s="6" t="str">
        <f t="shared" si="1205"/>
        <v/>
      </c>
      <c r="T5628" s="29"/>
      <c r="U5628" s="6">
        <f t="shared" si="1206"/>
        <v>0</v>
      </c>
      <c r="V5628" s="55">
        <f t="shared" si="1207"/>
        <v>0</v>
      </c>
      <c r="W5628" s="6">
        <f t="shared" si="1208"/>
        <v>0</v>
      </c>
      <c r="X5628" s="6">
        <f t="shared" si="1209"/>
        <v>0</v>
      </c>
      <c r="AA5628">
        <f t="shared" si="1211"/>
        <v>0</v>
      </c>
    </row>
    <row r="5629" spans="1:27">
      <c r="A5629" s="67"/>
      <c r="B5629" s="68"/>
      <c r="L5629" s="8">
        <f t="shared" si="1210"/>
        <v>0</v>
      </c>
      <c r="M5629" s="54">
        <f t="shared" si="1200"/>
        <v>0</v>
      </c>
      <c r="N5629" s="6">
        <f t="shared" si="1201"/>
        <v>0</v>
      </c>
      <c r="O5629" s="6" t="str">
        <f t="shared" si="1202"/>
        <v/>
      </c>
      <c r="P5629" s="29"/>
      <c r="Q5629" s="54">
        <f t="shared" si="1203"/>
        <v>0</v>
      </c>
      <c r="R5629" s="6">
        <f t="shared" si="1204"/>
        <v>0</v>
      </c>
      <c r="S5629" s="6" t="str">
        <f t="shared" si="1205"/>
        <v/>
      </c>
      <c r="T5629" s="29"/>
      <c r="U5629" s="6">
        <f t="shared" si="1206"/>
        <v>0</v>
      </c>
      <c r="V5629" s="55">
        <f t="shared" si="1207"/>
        <v>0</v>
      </c>
      <c r="W5629" s="6">
        <f t="shared" si="1208"/>
        <v>0</v>
      </c>
      <c r="X5629" s="6">
        <f t="shared" si="1209"/>
        <v>0</v>
      </c>
      <c r="AA5629">
        <f t="shared" si="1211"/>
        <v>0</v>
      </c>
    </row>
    <row r="5630" spans="1:27">
      <c r="A5630" s="67"/>
      <c r="B5630" s="68"/>
      <c r="L5630" s="8">
        <f t="shared" si="1210"/>
        <v>0</v>
      </c>
      <c r="M5630" s="54">
        <f t="shared" si="1200"/>
        <v>0</v>
      </c>
      <c r="N5630" s="6">
        <f t="shared" si="1201"/>
        <v>0</v>
      </c>
      <c r="O5630" s="6" t="str">
        <f t="shared" si="1202"/>
        <v/>
      </c>
      <c r="P5630" s="29"/>
      <c r="Q5630" s="54">
        <f t="shared" si="1203"/>
        <v>0</v>
      </c>
      <c r="R5630" s="6">
        <f t="shared" si="1204"/>
        <v>0</v>
      </c>
      <c r="S5630" s="6" t="str">
        <f t="shared" si="1205"/>
        <v/>
      </c>
      <c r="T5630" s="29"/>
      <c r="U5630" s="6">
        <f t="shared" si="1206"/>
        <v>0</v>
      </c>
      <c r="V5630" s="55">
        <f t="shared" si="1207"/>
        <v>0</v>
      </c>
      <c r="W5630" s="6">
        <f t="shared" si="1208"/>
        <v>0</v>
      </c>
      <c r="X5630" s="6">
        <f t="shared" si="1209"/>
        <v>0</v>
      </c>
      <c r="AA5630">
        <f t="shared" si="1211"/>
        <v>0</v>
      </c>
    </row>
    <row r="5631" spans="1:27">
      <c r="A5631" s="67"/>
      <c r="B5631" s="68"/>
      <c r="L5631" s="8">
        <f t="shared" si="1210"/>
        <v>0</v>
      </c>
      <c r="M5631" s="54">
        <f t="shared" si="1200"/>
        <v>0</v>
      </c>
      <c r="N5631" s="6">
        <f t="shared" si="1201"/>
        <v>0</v>
      </c>
      <c r="O5631" s="6" t="str">
        <f t="shared" si="1202"/>
        <v/>
      </c>
      <c r="P5631" s="29"/>
      <c r="Q5631" s="54">
        <f t="shared" si="1203"/>
        <v>0</v>
      </c>
      <c r="R5631" s="6">
        <f t="shared" si="1204"/>
        <v>0</v>
      </c>
      <c r="S5631" s="6" t="str">
        <f t="shared" si="1205"/>
        <v/>
      </c>
      <c r="T5631" s="29"/>
      <c r="U5631" s="6">
        <f t="shared" si="1206"/>
        <v>0</v>
      </c>
      <c r="V5631" s="55">
        <f t="shared" si="1207"/>
        <v>0</v>
      </c>
      <c r="W5631" s="6">
        <f t="shared" si="1208"/>
        <v>0</v>
      </c>
      <c r="X5631" s="6">
        <f t="shared" si="1209"/>
        <v>0</v>
      </c>
      <c r="AA5631">
        <f t="shared" si="1211"/>
        <v>0</v>
      </c>
    </row>
    <row r="5632" spans="1:27">
      <c r="A5632" s="67"/>
      <c r="B5632" s="68"/>
      <c r="L5632" s="8">
        <f t="shared" si="1210"/>
        <v>0</v>
      </c>
      <c r="M5632" s="54">
        <f t="shared" si="1200"/>
        <v>0</v>
      </c>
      <c r="N5632" s="6">
        <f t="shared" si="1201"/>
        <v>0</v>
      </c>
      <c r="O5632" s="6" t="str">
        <f t="shared" si="1202"/>
        <v/>
      </c>
      <c r="P5632" s="29"/>
      <c r="Q5632" s="54">
        <f t="shared" si="1203"/>
        <v>0</v>
      </c>
      <c r="R5632" s="6">
        <f t="shared" si="1204"/>
        <v>0</v>
      </c>
      <c r="S5632" s="6" t="str">
        <f t="shared" si="1205"/>
        <v/>
      </c>
      <c r="T5632" s="29"/>
      <c r="U5632" s="6">
        <f t="shared" si="1206"/>
        <v>0</v>
      </c>
      <c r="V5632" s="55">
        <f t="shared" si="1207"/>
        <v>0</v>
      </c>
      <c r="W5632" s="6">
        <f t="shared" si="1208"/>
        <v>0</v>
      </c>
      <c r="X5632" s="6">
        <f t="shared" si="1209"/>
        <v>0</v>
      </c>
      <c r="AA5632">
        <f t="shared" si="1211"/>
        <v>0</v>
      </c>
    </row>
    <row r="5633" spans="1:27">
      <c r="A5633" s="67"/>
      <c r="B5633" s="68"/>
      <c r="L5633" s="8">
        <f t="shared" si="1210"/>
        <v>0</v>
      </c>
      <c r="M5633" s="54">
        <f t="shared" si="1200"/>
        <v>0</v>
      </c>
      <c r="N5633" s="6">
        <f t="shared" si="1201"/>
        <v>0</v>
      </c>
      <c r="O5633" s="6" t="str">
        <f t="shared" si="1202"/>
        <v/>
      </c>
      <c r="P5633" s="29"/>
      <c r="Q5633" s="54">
        <f t="shared" si="1203"/>
        <v>0</v>
      </c>
      <c r="R5633" s="6">
        <f t="shared" si="1204"/>
        <v>0</v>
      </c>
      <c r="S5633" s="6" t="str">
        <f t="shared" si="1205"/>
        <v/>
      </c>
      <c r="T5633" s="29"/>
      <c r="U5633" s="6">
        <f t="shared" si="1206"/>
        <v>0</v>
      </c>
      <c r="V5633" s="55">
        <f t="shared" si="1207"/>
        <v>0</v>
      </c>
      <c r="W5633" s="6">
        <f t="shared" si="1208"/>
        <v>0</v>
      </c>
      <c r="X5633" s="6">
        <f t="shared" si="1209"/>
        <v>0</v>
      </c>
      <c r="AA5633">
        <f t="shared" si="1211"/>
        <v>0</v>
      </c>
    </row>
    <row r="5634" spans="1:27">
      <c r="A5634" s="67"/>
      <c r="B5634" s="68"/>
      <c r="L5634" s="8">
        <f t="shared" si="1210"/>
        <v>0</v>
      </c>
      <c r="M5634" s="54">
        <f t="shared" si="1200"/>
        <v>0</v>
      </c>
      <c r="N5634" s="6">
        <f t="shared" si="1201"/>
        <v>0</v>
      </c>
      <c r="O5634" s="6" t="str">
        <f t="shared" si="1202"/>
        <v/>
      </c>
      <c r="P5634" s="29"/>
      <c r="Q5634" s="54">
        <f t="shared" si="1203"/>
        <v>0</v>
      </c>
      <c r="R5634" s="6">
        <f t="shared" si="1204"/>
        <v>0</v>
      </c>
      <c r="S5634" s="6" t="str">
        <f t="shared" si="1205"/>
        <v/>
      </c>
      <c r="T5634" s="29"/>
      <c r="U5634" s="6">
        <f t="shared" si="1206"/>
        <v>0</v>
      </c>
      <c r="V5634" s="55">
        <f t="shared" si="1207"/>
        <v>0</v>
      </c>
      <c r="W5634" s="6">
        <f t="shared" si="1208"/>
        <v>0</v>
      </c>
      <c r="X5634" s="6">
        <f t="shared" si="1209"/>
        <v>0</v>
      </c>
      <c r="AA5634">
        <f t="shared" si="1211"/>
        <v>0</v>
      </c>
    </row>
    <row r="5635" spans="1:27">
      <c r="A5635" s="67"/>
      <c r="B5635" s="68"/>
      <c r="L5635" s="8">
        <f t="shared" si="1210"/>
        <v>0</v>
      </c>
      <c r="M5635" s="54">
        <f t="shared" si="1200"/>
        <v>0</v>
      </c>
      <c r="N5635" s="6">
        <f t="shared" si="1201"/>
        <v>0</v>
      </c>
      <c r="O5635" s="6" t="str">
        <f t="shared" si="1202"/>
        <v/>
      </c>
      <c r="P5635" s="29"/>
      <c r="Q5635" s="54">
        <f t="shared" si="1203"/>
        <v>0</v>
      </c>
      <c r="R5635" s="6">
        <f t="shared" si="1204"/>
        <v>0</v>
      </c>
      <c r="S5635" s="6" t="str">
        <f t="shared" si="1205"/>
        <v/>
      </c>
      <c r="T5635" s="29"/>
      <c r="U5635" s="6">
        <f t="shared" si="1206"/>
        <v>0</v>
      </c>
      <c r="V5635" s="55">
        <f t="shared" si="1207"/>
        <v>0</v>
      </c>
      <c r="W5635" s="6">
        <f t="shared" si="1208"/>
        <v>0</v>
      </c>
      <c r="X5635" s="6">
        <f t="shared" si="1209"/>
        <v>0</v>
      </c>
      <c r="AA5635">
        <f t="shared" si="1211"/>
        <v>0</v>
      </c>
    </row>
    <row r="5636" spans="1:27">
      <c r="A5636" s="67"/>
      <c r="B5636" s="68"/>
      <c r="L5636" s="8">
        <f t="shared" si="1210"/>
        <v>0</v>
      </c>
      <c r="M5636" s="54">
        <f t="shared" si="1200"/>
        <v>0</v>
      </c>
      <c r="N5636" s="6">
        <f t="shared" si="1201"/>
        <v>0</v>
      </c>
      <c r="O5636" s="6" t="str">
        <f t="shared" si="1202"/>
        <v/>
      </c>
      <c r="P5636" s="29"/>
      <c r="Q5636" s="54">
        <f t="shared" si="1203"/>
        <v>0</v>
      </c>
      <c r="R5636" s="6">
        <f t="shared" si="1204"/>
        <v>0</v>
      </c>
      <c r="S5636" s="6" t="str">
        <f t="shared" si="1205"/>
        <v/>
      </c>
      <c r="T5636" s="29"/>
      <c r="U5636" s="6">
        <f t="shared" si="1206"/>
        <v>0</v>
      </c>
      <c r="V5636" s="55">
        <f t="shared" si="1207"/>
        <v>0</v>
      </c>
      <c r="W5636" s="6">
        <f t="shared" si="1208"/>
        <v>0</v>
      </c>
      <c r="X5636" s="6">
        <f t="shared" si="1209"/>
        <v>0</v>
      </c>
      <c r="AA5636">
        <f t="shared" si="1211"/>
        <v>0</v>
      </c>
    </row>
    <row r="5637" spans="1:27">
      <c r="A5637" s="67"/>
      <c r="B5637" s="68"/>
      <c r="L5637" s="8">
        <f t="shared" si="1210"/>
        <v>0</v>
      </c>
      <c r="M5637" s="54">
        <f t="shared" si="1200"/>
        <v>0</v>
      </c>
      <c r="N5637" s="6">
        <f t="shared" si="1201"/>
        <v>0</v>
      </c>
      <c r="O5637" s="6" t="str">
        <f t="shared" si="1202"/>
        <v/>
      </c>
      <c r="P5637" s="29"/>
      <c r="Q5637" s="54">
        <f t="shared" si="1203"/>
        <v>0</v>
      </c>
      <c r="R5637" s="6">
        <f t="shared" si="1204"/>
        <v>0</v>
      </c>
      <c r="S5637" s="6" t="str">
        <f t="shared" si="1205"/>
        <v/>
      </c>
      <c r="T5637" s="29"/>
      <c r="U5637" s="6">
        <f t="shared" si="1206"/>
        <v>0</v>
      </c>
      <c r="V5637" s="55">
        <f t="shared" si="1207"/>
        <v>0</v>
      </c>
      <c r="W5637" s="6">
        <f t="shared" si="1208"/>
        <v>0</v>
      </c>
      <c r="X5637" s="6">
        <f t="shared" si="1209"/>
        <v>0</v>
      </c>
      <c r="AA5637">
        <f t="shared" si="1211"/>
        <v>0</v>
      </c>
    </row>
    <row r="5638" spans="1:27">
      <c r="A5638" s="67"/>
      <c r="B5638" s="68"/>
      <c r="L5638" s="8">
        <f t="shared" si="1210"/>
        <v>0</v>
      </c>
      <c r="M5638" s="54">
        <f t="shared" si="1200"/>
        <v>0</v>
      </c>
      <c r="N5638" s="6">
        <f t="shared" si="1201"/>
        <v>0</v>
      </c>
      <c r="O5638" s="6" t="str">
        <f t="shared" si="1202"/>
        <v/>
      </c>
      <c r="P5638" s="29"/>
      <c r="Q5638" s="54">
        <f t="shared" si="1203"/>
        <v>0</v>
      </c>
      <c r="R5638" s="6">
        <f t="shared" si="1204"/>
        <v>0</v>
      </c>
      <c r="S5638" s="6" t="str">
        <f t="shared" si="1205"/>
        <v/>
      </c>
      <c r="T5638" s="29"/>
      <c r="U5638" s="6">
        <f t="shared" si="1206"/>
        <v>0</v>
      </c>
      <c r="V5638" s="55">
        <f t="shared" si="1207"/>
        <v>0</v>
      </c>
      <c r="W5638" s="6">
        <f t="shared" si="1208"/>
        <v>0</v>
      </c>
      <c r="X5638" s="6">
        <f t="shared" si="1209"/>
        <v>0</v>
      </c>
      <c r="AA5638">
        <f t="shared" si="1211"/>
        <v>0</v>
      </c>
    </row>
    <row r="5639" spans="1:27">
      <c r="A5639" s="67"/>
      <c r="B5639" s="68"/>
      <c r="L5639" s="8">
        <f t="shared" si="1210"/>
        <v>0</v>
      </c>
      <c r="M5639" s="54">
        <f t="shared" si="1200"/>
        <v>0</v>
      </c>
      <c r="N5639" s="6">
        <f t="shared" si="1201"/>
        <v>0</v>
      </c>
      <c r="O5639" s="6" t="str">
        <f t="shared" si="1202"/>
        <v/>
      </c>
      <c r="P5639" s="29"/>
      <c r="Q5639" s="54">
        <f t="shared" si="1203"/>
        <v>0</v>
      </c>
      <c r="R5639" s="6">
        <f t="shared" si="1204"/>
        <v>0</v>
      </c>
      <c r="S5639" s="6" t="str">
        <f t="shared" si="1205"/>
        <v/>
      </c>
      <c r="T5639" s="29"/>
      <c r="U5639" s="6">
        <f t="shared" si="1206"/>
        <v>0</v>
      </c>
      <c r="V5639" s="55">
        <f t="shared" si="1207"/>
        <v>0</v>
      </c>
      <c r="W5639" s="6">
        <f t="shared" si="1208"/>
        <v>0</v>
      </c>
      <c r="X5639" s="6">
        <f t="shared" si="1209"/>
        <v>0</v>
      </c>
      <c r="AA5639">
        <f t="shared" si="1211"/>
        <v>0</v>
      </c>
    </row>
    <row r="5640" spans="1:27">
      <c r="A5640" s="67"/>
      <c r="B5640" s="68"/>
      <c r="L5640" s="8">
        <f t="shared" si="1210"/>
        <v>0</v>
      </c>
      <c r="M5640" s="54">
        <f t="shared" ref="M5640:M5703" si="1212">IF(IF(L5640&gt;=sipstart,1,0)+IF(L5640&lt;=sipend,1,0)=2,J5640,0)</f>
        <v>0</v>
      </c>
      <c r="N5640" s="6">
        <f t="shared" ref="N5640:N5703" si="1213">IF(IF(L5640&gt;=sipstart,1,0)+IF(L5640&lt;=sipend,1,0)=2,K5640,0)</f>
        <v>0</v>
      </c>
      <c r="O5640" s="6" t="str">
        <f t="shared" ref="O5640:O5703" si="1214">IF(N5640=-sip,-N5640/B5640,"")</f>
        <v/>
      </c>
      <c r="P5640" s="29"/>
      <c r="Q5640" s="54">
        <f t="shared" ref="Q5640:Q5703" si="1215">IF(IF(L5640&gt;=sipstart,1,0)+IF(L5640&lt;=sipend,1,0)=2,1,0)</f>
        <v>0</v>
      </c>
      <c r="R5640" s="6">
        <f t="shared" ref="R5640:R5703" si="1216">IF(IF(L5640&gt;=sipstart,1,0)+IF(L5640&lt;=sipend,1,0)=2,-dsip,0)</f>
        <v>0</v>
      </c>
      <c r="S5640" s="6" t="str">
        <f t="shared" ref="S5640:S5703" si="1217">IF(R5640=-dsip,-R5640/B5640,"")</f>
        <v/>
      </c>
      <c r="T5640" s="29"/>
      <c r="U5640" s="6">
        <f t="shared" ref="U5640:U5703" si="1218">IF((IF(L5640&gt;=sipstart,1,2)+IF(L5640&lt;=sipend,1,2))=2,L5640,0)</f>
        <v>0</v>
      </c>
      <c r="V5640" s="55">
        <f t="shared" ref="V5640:V5703" si="1219">IF((IF(L5640&gt;=sipstart,1,2)+IF(L5640&lt;=sipend,1,2))=2,L5640,0)+IF(U5639=actualsipend,actualsipend,0)</f>
        <v>0</v>
      </c>
      <c r="W5640" s="6">
        <f t="shared" si="1208"/>
        <v>0</v>
      </c>
      <c r="X5640" s="6">
        <f t="shared" si="1209"/>
        <v>0</v>
      </c>
      <c r="AA5640">
        <f t="shared" si="1211"/>
        <v>0</v>
      </c>
    </row>
    <row r="5641" spans="1:27">
      <c r="A5641" s="67"/>
      <c r="B5641" s="68"/>
      <c r="L5641" s="8">
        <f t="shared" si="1210"/>
        <v>0</v>
      </c>
      <c r="M5641" s="54">
        <f t="shared" si="1212"/>
        <v>0</v>
      </c>
      <c r="N5641" s="6">
        <f t="shared" si="1213"/>
        <v>0</v>
      </c>
      <c r="O5641" s="6" t="str">
        <f t="shared" si="1214"/>
        <v/>
      </c>
      <c r="P5641" s="29"/>
      <c r="Q5641" s="54">
        <f t="shared" si="1215"/>
        <v>0</v>
      </c>
      <c r="R5641" s="6">
        <f t="shared" si="1216"/>
        <v>0</v>
      </c>
      <c r="S5641" s="6" t="str">
        <f t="shared" si="1217"/>
        <v/>
      </c>
      <c r="T5641" s="29"/>
      <c r="U5641" s="6">
        <f t="shared" si="1218"/>
        <v>0</v>
      </c>
      <c r="V5641" s="55">
        <f t="shared" si="1219"/>
        <v>0</v>
      </c>
      <c r="W5641" s="6">
        <f t="shared" ref="W5641:W5704" si="1220">IF(V5641+V5640=0,0,IF(V5641=V5640,sipunits*B5640,N5641))</f>
        <v>0</v>
      </c>
      <c r="X5641" s="6">
        <f t="shared" ref="X5641:X5704" si="1221">IF(V5641+V5640=0,0,IF(V5641=V5640,dsipunits*B5640,R5641))</f>
        <v>0</v>
      </c>
      <c r="AA5641">
        <f t="shared" si="1211"/>
        <v>0</v>
      </c>
    </row>
    <row r="5642" spans="1:27">
      <c r="A5642" s="67"/>
      <c r="B5642" s="68"/>
      <c r="L5642" s="8">
        <f t="shared" si="1210"/>
        <v>0</v>
      </c>
      <c r="M5642" s="54">
        <f t="shared" si="1212"/>
        <v>0</v>
      </c>
      <c r="N5642" s="6">
        <f t="shared" si="1213"/>
        <v>0</v>
      </c>
      <c r="O5642" s="6" t="str">
        <f t="shared" si="1214"/>
        <v/>
      </c>
      <c r="P5642" s="29"/>
      <c r="Q5642" s="54">
        <f t="shared" si="1215"/>
        <v>0</v>
      </c>
      <c r="R5642" s="6">
        <f t="shared" si="1216"/>
        <v>0</v>
      </c>
      <c r="S5642" s="6" t="str">
        <f t="shared" si="1217"/>
        <v/>
      </c>
      <c r="T5642" s="29"/>
      <c r="U5642" s="6">
        <f t="shared" si="1218"/>
        <v>0</v>
      </c>
      <c r="V5642" s="55">
        <f t="shared" si="1219"/>
        <v>0</v>
      </c>
      <c r="W5642" s="6">
        <f t="shared" si="1220"/>
        <v>0</v>
      </c>
      <c r="X5642" s="6">
        <f t="shared" si="1221"/>
        <v>0</v>
      </c>
      <c r="AA5642">
        <f t="shared" si="1211"/>
        <v>0</v>
      </c>
    </row>
    <row r="5643" spans="1:27">
      <c r="A5643" s="67"/>
      <c r="B5643" s="68"/>
      <c r="L5643" s="8">
        <f t="shared" si="1210"/>
        <v>0</v>
      </c>
      <c r="M5643" s="54">
        <f t="shared" si="1212"/>
        <v>0</v>
      </c>
      <c r="N5643" s="6">
        <f t="shared" si="1213"/>
        <v>0</v>
      </c>
      <c r="O5643" s="6" t="str">
        <f t="shared" si="1214"/>
        <v/>
      </c>
      <c r="P5643" s="29"/>
      <c r="Q5643" s="54">
        <f t="shared" si="1215"/>
        <v>0</v>
      </c>
      <c r="R5643" s="6">
        <f t="shared" si="1216"/>
        <v>0</v>
      </c>
      <c r="S5643" s="6" t="str">
        <f t="shared" si="1217"/>
        <v/>
      </c>
      <c r="T5643" s="29"/>
      <c r="U5643" s="6">
        <f t="shared" si="1218"/>
        <v>0</v>
      </c>
      <c r="V5643" s="55">
        <f t="shared" si="1219"/>
        <v>0</v>
      </c>
      <c r="W5643" s="6">
        <f t="shared" si="1220"/>
        <v>0</v>
      </c>
      <c r="X5643" s="6">
        <f t="shared" si="1221"/>
        <v>0</v>
      </c>
      <c r="AA5643">
        <f t="shared" si="1211"/>
        <v>0</v>
      </c>
    </row>
    <row r="5644" spans="1:27">
      <c r="A5644" s="67"/>
      <c r="B5644" s="68"/>
      <c r="L5644" s="8">
        <f t="shared" si="1210"/>
        <v>0</v>
      </c>
      <c r="M5644" s="54">
        <f t="shared" si="1212"/>
        <v>0</v>
      </c>
      <c r="N5644" s="6">
        <f t="shared" si="1213"/>
        <v>0</v>
      </c>
      <c r="O5644" s="6" t="str">
        <f t="shared" si="1214"/>
        <v/>
      </c>
      <c r="P5644" s="29"/>
      <c r="Q5644" s="54">
        <f t="shared" si="1215"/>
        <v>0</v>
      </c>
      <c r="R5644" s="6">
        <f t="shared" si="1216"/>
        <v>0</v>
      </c>
      <c r="S5644" s="6" t="str">
        <f t="shared" si="1217"/>
        <v/>
      </c>
      <c r="T5644" s="29"/>
      <c r="U5644" s="6">
        <f t="shared" si="1218"/>
        <v>0</v>
      </c>
      <c r="V5644" s="55">
        <f t="shared" si="1219"/>
        <v>0</v>
      </c>
      <c r="W5644" s="6">
        <f t="shared" si="1220"/>
        <v>0</v>
      </c>
      <c r="X5644" s="6">
        <f t="shared" si="1221"/>
        <v>0</v>
      </c>
      <c r="AA5644">
        <f t="shared" si="1211"/>
        <v>0</v>
      </c>
    </row>
    <row r="5645" spans="1:27">
      <c r="A5645" s="67"/>
      <c r="B5645" s="68"/>
      <c r="L5645" s="8">
        <f t="shared" ref="L5645:L5708" si="1222">A5645</f>
        <v>0</v>
      </c>
      <c r="M5645" s="54">
        <f t="shared" si="1212"/>
        <v>0</v>
      </c>
      <c r="N5645" s="6">
        <f t="shared" si="1213"/>
        <v>0</v>
      </c>
      <c r="O5645" s="6" t="str">
        <f t="shared" si="1214"/>
        <v/>
      </c>
      <c r="P5645" s="29"/>
      <c r="Q5645" s="54">
        <f t="shared" si="1215"/>
        <v>0</v>
      </c>
      <c r="R5645" s="6">
        <f t="shared" si="1216"/>
        <v>0</v>
      </c>
      <c r="S5645" s="6" t="str">
        <f t="shared" si="1217"/>
        <v/>
      </c>
      <c r="T5645" s="29"/>
      <c r="U5645" s="6">
        <f t="shared" si="1218"/>
        <v>0</v>
      </c>
      <c r="V5645" s="55">
        <f t="shared" si="1219"/>
        <v>0</v>
      </c>
      <c r="W5645" s="6">
        <f t="shared" si="1220"/>
        <v>0</v>
      </c>
      <c r="X5645" s="6">
        <f t="shared" si="1221"/>
        <v>0</v>
      </c>
      <c r="AA5645">
        <f t="shared" ref="AA5645:AA5708" si="1223">IF(Q5647=0,IF(Q5645=1,L5645,0),0)</f>
        <v>0</v>
      </c>
    </row>
    <row r="5646" spans="1:27">
      <c r="A5646" s="67"/>
      <c r="B5646" s="68"/>
      <c r="L5646" s="8">
        <f t="shared" si="1222"/>
        <v>0</v>
      </c>
      <c r="M5646" s="54">
        <f t="shared" si="1212"/>
        <v>0</v>
      </c>
      <c r="N5646" s="6">
        <f t="shared" si="1213"/>
        <v>0</v>
      </c>
      <c r="O5646" s="6" t="str">
        <f t="shared" si="1214"/>
        <v/>
      </c>
      <c r="P5646" s="29"/>
      <c r="Q5646" s="54">
        <f t="shared" si="1215"/>
        <v>0</v>
      </c>
      <c r="R5646" s="6">
        <f t="shared" si="1216"/>
        <v>0</v>
      </c>
      <c r="S5646" s="6" t="str">
        <f t="shared" si="1217"/>
        <v/>
      </c>
      <c r="T5646" s="29"/>
      <c r="U5646" s="6">
        <f t="shared" si="1218"/>
        <v>0</v>
      </c>
      <c r="V5646" s="55">
        <f t="shared" si="1219"/>
        <v>0</v>
      </c>
      <c r="W5646" s="6">
        <f t="shared" si="1220"/>
        <v>0</v>
      </c>
      <c r="X5646" s="6">
        <f t="shared" si="1221"/>
        <v>0</v>
      </c>
      <c r="AA5646">
        <f t="shared" si="1223"/>
        <v>0</v>
      </c>
    </row>
    <row r="5647" spans="1:27">
      <c r="A5647" s="67"/>
      <c r="B5647" s="68"/>
      <c r="L5647" s="8">
        <f t="shared" si="1222"/>
        <v>0</v>
      </c>
      <c r="M5647" s="54">
        <f t="shared" si="1212"/>
        <v>0</v>
      </c>
      <c r="N5647" s="6">
        <f t="shared" si="1213"/>
        <v>0</v>
      </c>
      <c r="O5647" s="6" t="str">
        <f t="shared" si="1214"/>
        <v/>
      </c>
      <c r="P5647" s="29"/>
      <c r="Q5647" s="54">
        <f t="shared" si="1215"/>
        <v>0</v>
      </c>
      <c r="R5647" s="6">
        <f t="shared" si="1216"/>
        <v>0</v>
      </c>
      <c r="S5647" s="6" t="str">
        <f t="shared" si="1217"/>
        <v/>
      </c>
      <c r="T5647" s="29"/>
      <c r="U5647" s="6">
        <f t="shared" si="1218"/>
        <v>0</v>
      </c>
      <c r="V5647" s="55">
        <f t="shared" si="1219"/>
        <v>0</v>
      </c>
      <c r="W5647" s="6">
        <f t="shared" si="1220"/>
        <v>0</v>
      </c>
      <c r="X5647" s="6">
        <f t="shared" si="1221"/>
        <v>0</v>
      </c>
      <c r="AA5647">
        <f t="shared" si="1223"/>
        <v>0</v>
      </c>
    </row>
    <row r="5648" spans="1:27">
      <c r="A5648" s="67"/>
      <c r="B5648" s="68"/>
      <c r="L5648" s="8">
        <f t="shared" si="1222"/>
        <v>0</v>
      </c>
      <c r="M5648" s="54">
        <f t="shared" si="1212"/>
        <v>0</v>
      </c>
      <c r="N5648" s="6">
        <f t="shared" si="1213"/>
        <v>0</v>
      </c>
      <c r="O5648" s="6" t="str">
        <f t="shared" si="1214"/>
        <v/>
      </c>
      <c r="P5648" s="29"/>
      <c r="Q5648" s="54">
        <f t="shared" si="1215"/>
        <v>0</v>
      </c>
      <c r="R5648" s="6">
        <f t="shared" si="1216"/>
        <v>0</v>
      </c>
      <c r="S5648" s="6" t="str">
        <f t="shared" si="1217"/>
        <v/>
      </c>
      <c r="T5648" s="29"/>
      <c r="U5648" s="6">
        <f t="shared" si="1218"/>
        <v>0</v>
      </c>
      <c r="V5648" s="55">
        <f t="shared" si="1219"/>
        <v>0</v>
      </c>
      <c r="W5648" s="6">
        <f t="shared" si="1220"/>
        <v>0</v>
      </c>
      <c r="X5648" s="6">
        <f t="shared" si="1221"/>
        <v>0</v>
      </c>
      <c r="AA5648">
        <f t="shared" si="1223"/>
        <v>0</v>
      </c>
    </row>
    <row r="5649" spans="1:27">
      <c r="A5649" s="67"/>
      <c r="B5649" s="68"/>
      <c r="L5649" s="8">
        <f t="shared" si="1222"/>
        <v>0</v>
      </c>
      <c r="M5649" s="54">
        <f t="shared" si="1212"/>
        <v>0</v>
      </c>
      <c r="N5649" s="6">
        <f t="shared" si="1213"/>
        <v>0</v>
      </c>
      <c r="O5649" s="6" t="str">
        <f t="shared" si="1214"/>
        <v/>
      </c>
      <c r="P5649" s="29"/>
      <c r="Q5649" s="54">
        <f t="shared" si="1215"/>
        <v>0</v>
      </c>
      <c r="R5649" s="6">
        <f t="shared" si="1216"/>
        <v>0</v>
      </c>
      <c r="S5649" s="6" t="str">
        <f t="shared" si="1217"/>
        <v/>
      </c>
      <c r="T5649" s="29"/>
      <c r="U5649" s="6">
        <f t="shared" si="1218"/>
        <v>0</v>
      </c>
      <c r="V5649" s="55">
        <f t="shared" si="1219"/>
        <v>0</v>
      </c>
      <c r="W5649" s="6">
        <f t="shared" si="1220"/>
        <v>0</v>
      </c>
      <c r="X5649" s="6">
        <f t="shared" si="1221"/>
        <v>0</v>
      </c>
      <c r="AA5649">
        <f t="shared" si="1223"/>
        <v>0</v>
      </c>
    </row>
    <row r="5650" spans="1:27">
      <c r="A5650" s="67"/>
      <c r="B5650" s="68"/>
      <c r="L5650" s="8">
        <f t="shared" si="1222"/>
        <v>0</v>
      </c>
      <c r="M5650" s="54">
        <f t="shared" si="1212"/>
        <v>0</v>
      </c>
      <c r="N5650" s="6">
        <f t="shared" si="1213"/>
        <v>0</v>
      </c>
      <c r="O5650" s="6" t="str">
        <f t="shared" si="1214"/>
        <v/>
      </c>
      <c r="P5650" s="29"/>
      <c r="Q5650" s="54">
        <f t="shared" si="1215"/>
        <v>0</v>
      </c>
      <c r="R5650" s="6">
        <f t="shared" si="1216"/>
        <v>0</v>
      </c>
      <c r="S5650" s="6" t="str">
        <f t="shared" si="1217"/>
        <v/>
      </c>
      <c r="T5650" s="29"/>
      <c r="U5650" s="6">
        <f t="shared" si="1218"/>
        <v>0</v>
      </c>
      <c r="V5650" s="55">
        <f t="shared" si="1219"/>
        <v>0</v>
      </c>
      <c r="W5650" s="6">
        <f t="shared" si="1220"/>
        <v>0</v>
      </c>
      <c r="X5650" s="6">
        <f t="shared" si="1221"/>
        <v>0</v>
      </c>
      <c r="AA5650">
        <f t="shared" si="1223"/>
        <v>0</v>
      </c>
    </row>
    <row r="5651" spans="1:27">
      <c r="A5651" s="67"/>
      <c r="B5651" s="68"/>
      <c r="L5651" s="8">
        <f t="shared" si="1222"/>
        <v>0</v>
      </c>
      <c r="M5651" s="54">
        <f t="shared" si="1212"/>
        <v>0</v>
      </c>
      <c r="N5651" s="6">
        <f t="shared" si="1213"/>
        <v>0</v>
      </c>
      <c r="O5651" s="6" t="str">
        <f t="shared" si="1214"/>
        <v/>
      </c>
      <c r="P5651" s="29"/>
      <c r="Q5651" s="54">
        <f t="shared" si="1215"/>
        <v>0</v>
      </c>
      <c r="R5651" s="6">
        <f t="shared" si="1216"/>
        <v>0</v>
      </c>
      <c r="S5651" s="6" t="str">
        <f t="shared" si="1217"/>
        <v/>
      </c>
      <c r="T5651" s="29"/>
      <c r="U5651" s="6">
        <f t="shared" si="1218"/>
        <v>0</v>
      </c>
      <c r="V5651" s="55">
        <f t="shared" si="1219"/>
        <v>0</v>
      </c>
      <c r="W5651" s="6">
        <f t="shared" si="1220"/>
        <v>0</v>
      </c>
      <c r="X5651" s="6">
        <f t="shared" si="1221"/>
        <v>0</v>
      </c>
      <c r="AA5651">
        <f t="shared" si="1223"/>
        <v>0</v>
      </c>
    </row>
    <row r="5652" spans="1:27">
      <c r="A5652" s="67"/>
      <c r="B5652" s="68"/>
      <c r="L5652" s="8">
        <f t="shared" si="1222"/>
        <v>0</v>
      </c>
      <c r="M5652" s="54">
        <f t="shared" si="1212"/>
        <v>0</v>
      </c>
      <c r="N5652" s="6">
        <f t="shared" si="1213"/>
        <v>0</v>
      </c>
      <c r="O5652" s="6" t="str">
        <f t="shared" si="1214"/>
        <v/>
      </c>
      <c r="P5652" s="29"/>
      <c r="Q5652" s="54">
        <f t="shared" si="1215"/>
        <v>0</v>
      </c>
      <c r="R5652" s="6">
        <f t="shared" si="1216"/>
        <v>0</v>
      </c>
      <c r="S5652" s="6" t="str">
        <f t="shared" si="1217"/>
        <v/>
      </c>
      <c r="T5652" s="29"/>
      <c r="U5652" s="6">
        <f t="shared" si="1218"/>
        <v>0</v>
      </c>
      <c r="V5652" s="55">
        <f t="shared" si="1219"/>
        <v>0</v>
      </c>
      <c r="W5652" s="6">
        <f t="shared" si="1220"/>
        <v>0</v>
      </c>
      <c r="X5652" s="6">
        <f t="shared" si="1221"/>
        <v>0</v>
      </c>
      <c r="AA5652">
        <f t="shared" si="1223"/>
        <v>0</v>
      </c>
    </row>
    <row r="5653" spans="1:27">
      <c r="A5653" s="67"/>
      <c r="B5653" s="68"/>
      <c r="L5653" s="8">
        <f t="shared" si="1222"/>
        <v>0</v>
      </c>
      <c r="M5653" s="54">
        <f t="shared" si="1212"/>
        <v>0</v>
      </c>
      <c r="N5653" s="6">
        <f t="shared" si="1213"/>
        <v>0</v>
      </c>
      <c r="O5653" s="6" t="str">
        <f t="shared" si="1214"/>
        <v/>
      </c>
      <c r="P5653" s="29"/>
      <c r="Q5653" s="54">
        <f t="shared" si="1215"/>
        <v>0</v>
      </c>
      <c r="R5653" s="6">
        <f t="shared" si="1216"/>
        <v>0</v>
      </c>
      <c r="S5653" s="6" t="str">
        <f t="shared" si="1217"/>
        <v/>
      </c>
      <c r="T5653" s="29"/>
      <c r="U5653" s="6">
        <f t="shared" si="1218"/>
        <v>0</v>
      </c>
      <c r="V5653" s="55">
        <f t="shared" si="1219"/>
        <v>0</v>
      </c>
      <c r="W5653" s="6">
        <f t="shared" si="1220"/>
        <v>0</v>
      </c>
      <c r="X5653" s="6">
        <f t="shared" si="1221"/>
        <v>0</v>
      </c>
      <c r="AA5653">
        <f t="shared" si="1223"/>
        <v>0</v>
      </c>
    </row>
    <row r="5654" spans="1:27">
      <c r="A5654" s="67"/>
      <c r="B5654" s="68"/>
      <c r="L5654" s="8">
        <f t="shared" si="1222"/>
        <v>0</v>
      </c>
      <c r="M5654" s="54">
        <f t="shared" si="1212"/>
        <v>0</v>
      </c>
      <c r="N5654" s="6">
        <f t="shared" si="1213"/>
        <v>0</v>
      </c>
      <c r="O5654" s="6" t="str">
        <f t="shared" si="1214"/>
        <v/>
      </c>
      <c r="P5654" s="29"/>
      <c r="Q5654" s="54">
        <f t="shared" si="1215"/>
        <v>0</v>
      </c>
      <c r="R5654" s="6">
        <f t="shared" si="1216"/>
        <v>0</v>
      </c>
      <c r="S5654" s="6" t="str">
        <f t="shared" si="1217"/>
        <v/>
      </c>
      <c r="T5654" s="29"/>
      <c r="U5654" s="6">
        <f t="shared" si="1218"/>
        <v>0</v>
      </c>
      <c r="V5654" s="55">
        <f t="shared" si="1219"/>
        <v>0</v>
      </c>
      <c r="W5654" s="6">
        <f t="shared" si="1220"/>
        <v>0</v>
      </c>
      <c r="X5654" s="6">
        <f t="shared" si="1221"/>
        <v>0</v>
      </c>
      <c r="AA5654">
        <f t="shared" si="1223"/>
        <v>0</v>
      </c>
    </row>
    <row r="5655" spans="1:27">
      <c r="A5655" s="67"/>
      <c r="B5655" s="68"/>
      <c r="L5655" s="8">
        <f t="shared" si="1222"/>
        <v>0</v>
      </c>
      <c r="M5655" s="54">
        <f t="shared" si="1212"/>
        <v>0</v>
      </c>
      <c r="N5655" s="6">
        <f t="shared" si="1213"/>
        <v>0</v>
      </c>
      <c r="O5655" s="6" t="str">
        <f t="shared" si="1214"/>
        <v/>
      </c>
      <c r="P5655" s="29"/>
      <c r="Q5655" s="54">
        <f t="shared" si="1215"/>
        <v>0</v>
      </c>
      <c r="R5655" s="6">
        <f t="shared" si="1216"/>
        <v>0</v>
      </c>
      <c r="S5655" s="6" t="str">
        <f t="shared" si="1217"/>
        <v/>
      </c>
      <c r="T5655" s="29"/>
      <c r="U5655" s="6">
        <f t="shared" si="1218"/>
        <v>0</v>
      </c>
      <c r="V5655" s="55">
        <f t="shared" si="1219"/>
        <v>0</v>
      </c>
      <c r="W5655" s="6">
        <f t="shared" si="1220"/>
        <v>0</v>
      </c>
      <c r="X5655" s="6">
        <f t="shared" si="1221"/>
        <v>0</v>
      </c>
      <c r="AA5655">
        <f t="shared" si="1223"/>
        <v>0</v>
      </c>
    </row>
    <row r="5656" spans="1:27">
      <c r="A5656" s="67"/>
      <c r="B5656" s="68"/>
      <c r="L5656" s="8">
        <f t="shared" si="1222"/>
        <v>0</v>
      </c>
      <c r="M5656" s="54">
        <f t="shared" si="1212"/>
        <v>0</v>
      </c>
      <c r="N5656" s="6">
        <f t="shared" si="1213"/>
        <v>0</v>
      </c>
      <c r="O5656" s="6" t="str">
        <f t="shared" si="1214"/>
        <v/>
      </c>
      <c r="P5656" s="29"/>
      <c r="Q5656" s="54">
        <f t="shared" si="1215"/>
        <v>0</v>
      </c>
      <c r="R5656" s="6">
        <f t="shared" si="1216"/>
        <v>0</v>
      </c>
      <c r="S5656" s="6" t="str">
        <f t="shared" si="1217"/>
        <v/>
      </c>
      <c r="T5656" s="29"/>
      <c r="U5656" s="6">
        <f t="shared" si="1218"/>
        <v>0</v>
      </c>
      <c r="V5656" s="55">
        <f t="shared" si="1219"/>
        <v>0</v>
      </c>
      <c r="W5656" s="6">
        <f t="shared" si="1220"/>
        <v>0</v>
      </c>
      <c r="X5656" s="6">
        <f t="shared" si="1221"/>
        <v>0</v>
      </c>
      <c r="AA5656">
        <f t="shared" si="1223"/>
        <v>0</v>
      </c>
    </row>
    <row r="5657" spans="1:27">
      <c r="A5657" s="67"/>
      <c r="B5657" s="68"/>
      <c r="L5657" s="8">
        <f t="shared" si="1222"/>
        <v>0</v>
      </c>
      <c r="M5657" s="54">
        <f t="shared" si="1212"/>
        <v>0</v>
      </c>
      <c r="N5657" s="6">
        <f t="shared" si="1213"/>
        <v>0</v>
      </c>
      <c r="O5657" s="6" t="str">
        <f t="shared" si="1214"/>
        <v/>
      </c>
      <c r="P5657" s="29"/>
      <c r="Q5657" s="54">
        <f t="shared" si="1215"/>
        <v>0</v>
      </c>
      <c r="R5657" s="6">
        <f t="shared" si="1216"/>
        <v>0</v>
      </c>
      <c r="S5657" s="6" t="str">
        <f t="shared" si="1217"/>
        <v/>
      </c>
      <c r="T5657" s="29"/>
      <c r="U5657" s="6">
        <f t="shared" si="1218"/>
        <v>0</v>
      </c>
      <c r="V5657" s="55">
        <f t="shared" si="1219"/>
        <v>0</v>
      </c>
      <c r="W5657" s="6">
        <f t="shared" si="1220"/>
        <v>0</v>
      </c>
      <c r="X5657" s="6">
        <f t="shared" si="1221"/>
        <v>0</v>
      </c>
      <c r="AA5657">
        <f t="shared" si="1223"/>
        <v>0</v>
      </c>
    </row>
    <row r="5658" spans="1:27">
      <c r="A5658" s="67"/>
      <c r="B5658" s="68"/>
      <c r="L5658" s="8">
        <f t="shared" si="1222"/>
        <v>0</v>
      </c>
      <c r="M5658" s="54">
        <f t="shared" si="1212"/>
        <v>0</v>
      </c>
      <c r="N5658" s="6">
        <f t="shared" si="1213"/>
        <v>0</v>
      </c>
      <c r="O5658" s="6" t="str">
        <f t="shared" si="1214"/>
        <v/>
      </c>
      <c r="P5658" s="29"/>
      <c r="Q5658" s="54">
        <f t="shared" si="1215"/>
        <v>0</v>
      </c>
      <c r="R5658" s="6">
        <f t="shared" si="1216"/>
        <v>0</v>
      </c>
      <c r="S5658" s="6" t="str">
        <f t="shared" si="1217"/>
        <v/>
      </c>
      <c r="T5658" s="29"/>
      <c r="U5658" s="6">
        <f t="shared" si="1218"/>
        <v>0</v>
      </c>
      <c r="V5658" s="55">
        <f t="shared" si="1219"/>
        <v>0</v>
      </c>
      <c r="W5658" s="6">
        <f t="shared" si="1220"/>
        <v>0</v>
      </c>
      <c r="X5658" s="6">
        <f t="shared" si="1221"/>
        <v>0</v>
      </c>
      <c r="AA5658">
        <f t="shared" si="1223"/>
        <v>0</v>
      </c>
    </row>
    <row r="5659" spans="1:27">
      <c r="A5659" s="67"/>
      <c r="B5659" s="68"/>
      <c r="L5659" s="8">
        <f t="shared" si="1222"/>
        <v>0</v>
      </c>
      <c r="M5659" s="54">
        <f t="shared" si="1212"/>
        <v>0</v>
      </c>
      <c r="N5659" s="6">
        <f t="shared" si="1213"/>
        <v>0</v>
      </c>
      <c r="O5659" s="6" t="str">
        <f t="shared" si="1214"/>
        <v/>
      </c>
      <c r="P5659" s="29"/>
      <c r="Q5659" s="54">
        <f t="shared" si="1215"/>
        <v>0</v>
      </c>
      <c r="R5659" s="6">
        <f t="shared" si="1216"/>
        <v>0</v>
      </c>
      <c r="S5659" s="6" t="str">
        <f t="shared" si="1217"/>
        <v/>
      </c>
      <c r="T5659" s="29"/>
      <c r="U5659" s="6">
        <f t="shared" si="1218"/>
        <v>0</v>
      </c>
      <c r="V5659" s="55">
        <f t="shared" si="1219"/>
        <v>0</v>
      </c>
      <c r="W5659" s="6">
        <f t="shared" si="1220"/>
        <v>0</v>
      </c>
      <c r="X5659" s="6">
        <f t="shared" si="1221"/>
        <v>0</v>
      </c>
      <c r="AA5659">
        <f t="shared" si="1223"/>
        <v>0</v>
      </c>
    </row>
    <row r="5660" spans="1:27">
      <c r="A5660" s="67"/>
      <c r="B5660" s="68"/>
      <c r="L5660" s="8">
        <f t="shared" si="1222"/>
        <v>0</v>
      </c>
      <c r="M5660" s="54">
        <f t="shared" si="1212"/>
        <v>0</v>
      </c>
      <c r="N5660" s="6">
        <f t="shared" si="1213"/>
        <v>0</v>
      </c>
      <c r="O5660" s="6" t="str">
        <f t="shared" si="1214"/>
        <v/>
      </c>
      <c r="P5660" s="29"/>
      <c r="Q5660" s="54">
        <f t="shared" si="1215"/>
        <v>0</v>
      </c>
      <c r="R5660" s="6">
        <f t="shared" si="1216"/>
        <v>0</v>
      </c>
      <c r="S5660" s="6" t="str">
        <f t="shared" si="1217"/>
        <v/>
      </c>
      <c r="T5660" s="29"/>
      <c r="U5660" s="6">
        <f t="shared" si="1218"/>
        <v>0</v>
      </c>
      <c r="V5660" s="55">
        <f t="shared" si="1219"/>
        <v>0</v>
      </c>
      <c r="W5660" s="6">
        <f t="shared" si="1220"/>
        <v>0</v>
      </c>
      <c r="X5660" s="6">
        <f t="shared" si="1221"/>
        <v>0</v>
      </c>
      <c r="AA5660">
        <f t="shared" si="1223"/>
        <v>0</v>
      </c>
    </row>
    <row r="5661" spans="1:27">
      <c r="A5661" s="67"/>
      <c r="B5661" s="68"/>
      <c r="L5661" s="8">
        <f t="shared" si="1222"/>
        <v>0</v>
      </c>
      <c r="M5661" s="54">
        <f t="shared" si="1212"/>
        <v>0</v>
      </c>
      <c r="N5661" s="6">
        <f t="shared" si="1213"/>
        <v>0</v>
      </c>
      <c r="O5661" s="6" t="str">
        <f t="shared" si="1214"/>
        <v/>
      </c>
      <c r="P5661" s="29"/>
      <c r="Q5661" s="54">
        <f t="shared" si="1215"/>
        <v>0</v>
      </c>
      <c r="R5661" s="6">
        <f t="shared" si="1216"/>
        <v>0</v>
      </c>
      <c r="S5661" s="6" t="str">
        <f t="shared" si="1217"/>
        <v/>
      </c>
      <c r="T5661" s="29"/>
      <c r="U5661" s="6">
        <f t="shared" si="1218"/>
        <v>0</v>
      </c>
      <c r="V5661" s="55">
        <f t="shared" si="1219"/>
        <v>0</v>
      </c>
      <c r="W5661" s="6">
        <f t="shared" si="1220"/>
        <v>0</v>
      </c>
      <c r="X5661" s="6">
        <f t="shared" si="1221"/>
        <v>0</v>
      </c>
      <c r="AA5661">
        <f t="shared" si="1223"/>
        <v>0</v>
      </c>
    </row>
    <row r="5662" spans="1:27">
      <c r="A5662" s="67"/>
      <c r="B5662" s="68"/>
      <c r="L5662" s="8">
        <f t="shared" si="1222"/>
        <v>0</v>
      </c>
      <c r="M5662" s="54">
        <f t="shared" si="1212"/>
        <v>0</v>
      </c>
      <c r="N5662" s="6">
        <f t="shared" si="1213"/>
        <v>0</v>
      </c>
      <c r="O5662" s="6" t="str">
        <f t="shared" si="1214"/>
        <v/>
      </c>
      <c r="P5662" s="29"/>
      <c r="Q5662" s="54">
        <f t="shared" si="1215"/>
        <v>0</v>
      </c>
      <c r="R5662" s="6">
        <f t="shared" si="1216"/>
        <v>0</v>
      </c>
      <c r="S5662" s="6" t="str">
        <f t="shared" si="1217"/>
        <v/>
      </c>
      <c r="T5662" s="29"/>
      <c r="U5662" s="6">
        <f t="shared" si="1218"/>
        <v>0</v>
      </c>
      <c r="V5662" s="55">
        <f t="shared" si="1219"/>
        <v>0</v>
      </c>
      <c r="W5662" s="6">
        <f t="shared" si="1220"/>
        <v>0</v>
      </c>
      <c r="X5662" s="6">
        <f t="shared" si="1221"/>
        <v>0</v>
      </c>
      <c r="AA5662">
        <f t="shared" si="1223"/>
        <v>0</v>
      </c>
    </row>
    <row r="5663" spans="1:27">
      <c r="A5663" s="67"/>
      <c r="B5663" s="68"/>
      <c r="L5663" s="8">
        <f t="shared" si="1222"/>
        <v>0</v>
      </c>
      <c r="M5663" s="54">
        <f t="shared" si="1212"/>
        <v>0</v>
      </c>
      <c r="N5663" s="6">
        <f t="shared" si="1213"/>
        <v>0</v>
      </c>
      <c r="O5663" s="6" t="str">
        <f t="shared" si="1214"/>
        <v/>
      </c>
      <c r="P5663" s="29"/>
      <c r="Q5663" s="54">
        <f t="shared" si="1215"/>
        <v>0</v>
      </c>
      <c r="R5663" s="6">
        <f t="shared" si="1216"/>
        <v>0</v>
      </c>
      <c r="S5663" s="6" t="str">
        <f t="shared" si="1217"/>
        <v/>
      </c>
      <c r="T5663" s="29"/>
      <c r="U5663" s="6">
        <f t="shared" si="1218"/>
        <v>0</v>
      </c>
      <c r="V5663" s="55">
        <f t="shared" si="1219"/>
        <v>0</v>
      </c>
      <c r="W5663" s="6">
        <f t="shared" si="1220"/>
        <v>0</v>
      </c>
      <c r="X5663" s="6">
        <f t="shared" si="1221"/>
        <v>0</v>
      </c>
      <c r="AA5663">
        <f t="shared" si="1223"/>
        <v>0</v>
      </c>
    </row>
    <row r="5664" spans="1:27">
      <c r="A5664" s="67"/>
      <c r="B5664" s="68"/>
      <c r="L5664" s="8">
        <f t="shared" si="1222"/>
        <v>0</v>
      </c>
      <c r="M5664" s="54">
        <f t="shared" si="1212"/>
        <v>0</v>
      </c>
      <c r="N5664" s="6">
        <f t="shared" si="1213"/>
        <v>0</v>
      </c>
      <c r="O5664" s="6" t="str">
        <f t="shared" si="1214"/>
        <v/>
      </c>
      <c r="P5664" s="29"/>
      <c r="Q5664" s="54">
        <f t="shared" si="1215"/>
        <v>0</v>
      </c>
      <c r="R5664" s="6">
        <f t="shared" si="1216"/>
        <v>0</v>
      </c>
      <c r="S5664" s="6" t="str">
        <f t="shared" si="1217"/>
        <v/>
      </c>
      <c r="T5664" s="29"/>
      <c r="U5664" s="6">
        <f t="shared" si="1218"/>
        <v>0</v>
      </c>
      <c r="V5664" s="55">
        <f t="shared" si="1219"/>
        <v>0</v>
      </c>
      <c r="W5664" s="6">
        <f t="shared" si="1220"/>
        <v>0</v>
      </c>
      <c r="X5664" s="6">
        <f t="shared" si="1221"/>
        <v>0</v>
      </c>
      <c r="AA5664">
        <f t="shared" si="1223"/>
        <v>0</v>
      </c>
    </row>
    <row r="5665" spans="1:27">
      <c r="A5665" s="67"/>
      <c r="B5665" s="68"/>
      <c r="L5665" s="8">
        <f t="shared" si="1222"/>
        <v>0</v>
      </c>
      <c r="M5665" s="54">
        <f t="shared" si="1212"/>
        <v>0</v>
      </c>
      <c r="N5665" s="6">
        <f t="shared" si="1213"/>
        <v>0</v>
      </c>
      <c r="O5665" s="6" t="str">
        <f t="shared" si="1214"/>
        <v/>
      </c>
      <c r="P5665" s="29"/>
      <c r="Q5665" s="54">
        <f t="shared" si="1215"/>
        <v>0</v>
      </c>
      <c r="R5665" s="6">
        <f t="shared" si="1216"/>
        <v>0</v>
      </c>
      <c r="S5665" s="6" t="str">
        <f t="shared" si="1217"/>
        <v/>
      </c>
      <c r="T5665" s="29"/>
      <c r="U5665" s="6">
        <f t="shared" si="1218"/>
        <v>0</v>
      </c>
      <c r="V5665" s="55">
        <f t="shared" si="1219"/>
        <v>0</v>
      </c>
      <c r="W5665" s="6">
        <f t="shared" si="1220"/>
        <v>0</v>
      </c>
      <c r="X5665" s="6">
        <f t="shared" si="1221"/>
        <v>0</v>
      </c>
      <c r="AA5665">
        <f t="shared" si="1223"/>
        <v>0</v>
      </c>
    </row>
    <row r="5666" spans="1:27">
      <c r="A5666" s="67"/>
      <c r="B5666" s="68"/>
      <c r="L5666" s="8">
        <f t="shared" si="1222"/>
        <v>0</v>
      </c>
      <c r="M5666" s="54">
        <f t="shared" si="1212"/>
        <v>0</v>
      </c>
      <c r="N5666" s="6">
        <f t="shared" si="1213"/>
        <v>0</v>
      </c>
      <c r="O5666" s="6" t="str">
        <f t="shared" si="1214"/>
        <v/>
      </c>
      <c r="P5666" s="29"/>
      <c r="Q5666" s="54">
        <f t="shared" si="1215"/>
        <v>0</v>
      </c>
      <c r="R5666" s="6">
        <f t="shared" si="1216"/>
        <v>0</v>
      </c>
      <c r="S5666" s="6" t="str">
        <f t="shared" si="1217"/>
        <v/>
      </c>
      <c r="T5666" s="29"/>
      <c r="U5666" s="6">
        <f t="shared" si="1218"/>
        <v>0</v>
      </c>
      <c r="V5666" s="55">
        <f t="shared" si="1219"/>
        <v>0</v>
      </c>
      <c r="W5666" s="6">
        <f t="shared" si="1220"/>
        <v>0</v>
      </c>
      <c r="X5666" s="6">
        <f t="shared" si="1221"/>
        <v>0</v>
      </c>
      <c r="AA5666">
        <f t="shared" si="1223"/>
        <v>0</v>
      </c>
    </row>
    <row r="5667" spans="1:27">
      <c r="A5667" s="67"/>
      <c r="B5667" s="68"/>
      <c r="L5667" s="8">
        <f t="shared" si="1222"/>
        <v>0</v>
      </c>
      <c r="M5667" s="54">
        <f t="shared" si="1212"/>
        <v>0</v>
      </c>
      <c r="N5667" s="6">
        <f t="shared" si="1213"/>
        <v>0</v>
      </c>
      <c r="O5667" s="6" t="str">
        <f t="shared" si="1214"/>
        <v/>
      </c>
      <c r="P5667" s="29"/>
      <c r="Q5667" s="54">
        <f t="shared" si="1215"/>
        <v>0</v>
      </c>
      <c r="R5667" s="6">
        <f t="shared" si="1216"/>
        <v>0</v>
      </c>
      <c r="S5667" s="6" t="str">
        <f t="shared" si="1217"/>
        <v/>
      </c>
      <c r="T5667" s="29"/>
      <c r="U5667" s="6">
        <f t="shared" si="1218"/>
        <v>0</v>
      </c>
      <c r="V5667" s="55">
        <f t="shared" si="1219"/>
        <v>0</v>
      </c>
      <c r="W5667" s="6">
        <f t="shared" si="1220"/>
        <v>0</v>
      </c>
      <c r="X5667" s="6">
        <f t="shared" si="1221"/>
        <v>0</v>
      </c>
      <c r="AA5667">
        <f t="shared" si="1223"/>
        <v>0</v>
      </c>
    </row>
    <row r="5668" spans="1:27">
      <c r="A5668" s="67"/>
      <c r="B5668" s="68"/>
      <c r="L5668" s="8">
        <f t="shared" si="1222"/>
        <v>0</v>
      </c>
      <c r="M5668" s="54">
        <f t="shared" si="1212"/>
        <v>0</v>
      </c>
      <c r="N5668" s="6">
        <f t="shared" si="1213"/>
        <v>0</v>
      </c>
      <c r="O5668" s="6" t="str">
        <f t="shared" si="1214"/>
        <v/>
      </c>
      <c r="P5668" s="29"/>
      <c r="Q5668" s="54">
        <f t="shared" si="1215"/>
        <v>0</v>
      </c>
      <c r="R5668" s="6">
        <f t="shared" si="1216"/>
        <v>0</v>
      </c>
      <c r="S5668" s="6" t="str">
        <f t="shared" si="1217"/>
        <v/>
      </c>
      <c r="T5668" s="29"/>
      <c r="U5668" s="6">
        <f t="shared" si="1218"/>
        <v>0</v>
      </c>
      <c r="V5668" s="55">
        <f t="shared" si="1219"/>
        <v>0</v>
      </c>
      <c r="W5668" s="6">
        <f t="shared" si="1220"/>
        <v>0</v>
      </c>
      <c r="X5668" s="6">
        <f t="shared" si="1221"/>
        <v>0</v>
      </c>
      <c r="AA5668">
        <f t="shared" si="1223"/>
        <v>0</v>
      </c>
    </row>
    <row r="5669" spans="1:27">
      <c r="A5669" s="67"/>
      <c r="B5669" s="68"/>
      <c r="L5669" s="8">
        <f t="shared" si="1222"/>
        <v>0</v>
      </c>
      <c r="M5669" s="54">
        <f t="shared" si="1212"/>
        <v>0</v>
      </c>
      <c r="N5669" s="6">
        <f t="shared" si="1213"/>
        <v>0</v>
      </c>
      <c r="O5669" s="6" t="str">
        <f t="shared" si="1214"/>
        <v/>
      </c>
      <c r="P5669" s="29"/>
      <c r="Q5669" s="54">
        <f t="shared" si="1215"/>
        <v>0</v>
      </c>
      <c r="R5669" s="6">
        <f t="shared" si="1216"/>
        <v>0</v>
      </c>
      <c r="S5669" s="6" t="str">
        <f t="shared" si="1217"/>
        <v/>
      </c>
      <c r="T5669" s="29"/>
      <c r="U5669" s="6">
        <f t="shared" si="1218"/>
        <v>0</v>
      </c>
      <c r="V5669" s="55">
        <f t="shared" si="1219"/>
        <v>0</v>
      </c>
      <c r="W5669" s="6">
        <f t="shared" si="1220"/>
        <v>0</v>
      </c>
      <c r="X5669" s="6">
        <f t="shared" si="1221"/>
        <v>0</v>
      </c>
      <c r="AA5669">
        <f t="shared" si="1223"/>
        <v>0</v>
      </c>
    </row>
    <row r="5670" spans="1:27">
      <c r="A5670" s="67"/>
      <c r="B5670" s="68"/>
      <c r="L5670" s="8">
        <f t="shared" si="1222"/>
        <v>0</v>
      </c>
      <c r="M5670" s="54">
        <f t="shared" si="1212"/>
        <v>0</v>
      </c>
      <c r="N5670" s="6">
        <f t="shared" si="1213"/>
        <v>0</v>
      </c>
      <c r="O5670" s="6" t="str">
        <f t="shared" si="1214"/>
        <v/>
      </c>
      <c r="P5670" s="29"/>
      <c r="Q5670" s="54">
        <f t="shared" si="1215"/>
        <v>0</v>
      </c>
      <c r="R5670" s="6">
        <f t="shared" si="1216"/>
        <v>0</v>
      </c>
      <c r="S5670" s="6" t="str">
        <f t="shared" si="1217"/>
        <v/>
      </c>
      <c r="T5670" s="29"/>
      <c r="U5670" s="6">
        <f t="shared" si="1218"/>
        <v>0</v>
      </c>
      <c r="V5670" s="55">
        <f t="shared" si="1219"/>
        <v>0</v>
      </c>
      <c r="W5670" s="6">
        <f t="shared" si="1220"/>
        <v>0</v>
      </c>
      <c r="X5670" s="6">
        <f t="shared" si="1221"/>
        <v>0</v>
      </c>
      <c r="AA5670">
        <f t="shared" si="1223"/>
        <v>0</v>
      </c>
    </row>
    <row r="5671" spans="1:27">
      <c r="A5671" s="67"/>
      <c r="B5671" s="68"/>
      <c r="L5671" s="8">
        <f t="shared" si="1222"/>
        <v>0</v>
      </c>
      <c r="M5671" s="54">
        <f t="shared" si="1212"/>
        <v>0</v>
      </c>
      <c r="N5671" s="6">
        <f t="shared" si="1213"/>
        <v>0</v>
      </c>
      <c r="O5671" s="6" t="str">
        <f t="shared" si="1214"/>
        <v/>
      </c>
      <c r="P5671" s="29"/>
      <c r="Q5671" s="54">
        <f t="shared" si="1215"/>
        <v>0</v>
      </c>
      <c r="R5671" s="6">
        <f t="shared" si="1216"/>
        <v>0</v>
      </c>
      <c r="S5671" s="6" t="str">
        <f t="shared" si="1217"/>
        <v/>
      </c>
      <c r="T5671" s="29"/>
      <c r="U5671" s="6">
        <f t="shared" si="1218"/>
        <v>0</v>
      </c>
      <c r="V5671" s="55">
        <f t="shared" si="1219"/>
        <v>0</v>
      </c>
      <c r="W5671" s="6">
        <f t="shared" si="1220"/>
        <v>0</v>
      </c>
      <c r="X5671" s="6">
        <f t="shared" si="1221"/>
        <v>0</v>
      </c>
      <c r="AA5671">
        <f t="shared" si="1223"/>
        <v>0</v>
      </c>
    </row>
    <row r="5672" spans="1:27">
      <c r="A5672" s="67"/>
      <c r="B5672" s="68"/>
      <c r="L5672" s="8">
        <f t="shared" si="1222"/>
        <v>0</v>
      </c>
      <c r="M5672" s="54">
        <f t="shared" si="1212"/>
        <v>0</v>
      </c>
      <c r="N5672" s="6">
        <f t="shared" si="1213"/>
        <v>0</v>
      </c>
      <c r="O5672" s="6" t="str">
        <f t="shared" si="1214"/>
        <v/>
      </c>
      <c r="P5672" s="29"/>
      <c r="Q5672" s="54">
        <f t="shared" si="1215"/>
        <v>0</v>
      </c>
      <c r="R5672" s="6">
        <f t="shared" si="1216"/>
        <v>0</v>
      </c>
      <c r="S5672" s="6" t="str">
        <f t="shared" si="1217"/>
        <v/>
      </c>
      <c r="T5672" s="29"/>
      <c r="U5672" s="6">
        <f t="shared" si="1218"/>
        <v>0</v>
      </c>
      <c r="V5672" s="55">
        <f t="shared" si="1219"/>
        <v>0</v>
      </c>
      <c r="W5672" s="6">
        <f t="shared" si="1220"/>
        <v>0</v>
      </c>
      <c r="X5672" s="6">
        <f t="shared" si="1221"/>
        <v>0</v>
      </c>
      <c r="AA5672">
        <f t="shared" si="1223"/>
        <v>0</v>
      </c>
    </row>
    <row r="5673" spans="1:27">
      <c r="A5673" s="67"/>
      <c r="B5673" s="68"/>
      <c r="L5673" s="8">
        <f t="shared" si="1222"/>
        <v>0</v>
      </c>
      <c r="M5673" s="54">
        <f t="shared" si="1212"/>
        <v>0</v>
      </c>
      <c r="N5673" s="6">
        <f t="shared" si="1213"/>
        <v>0</v>
      </c>
      <c r="O5673" s="6" t="str">
        <f t="shared" si="1214"/>
        <v/>
      </c>
      <c r="P5673" s="29"/>
      <c r="Q5673" s="54">
        <f t="shared" si="1215"/>
        <v>0</v>
      </c>
      <c r="R5673" s="6">
        <f t="shared" si="1216"/>
        <v>0</v>
      </c>
      <c r="S5673" s="6" t="str">
        <f t="shared" si="1217"/>
        <v/>
      </c>
      <c r="T5673" s="29"/>
      <c r="U5673" s="6">
        <f t="shared" si="1218"/>
        <v>0</v>
      </c>
      <c r="V5673" s="55">
        <f t="shared" si="1219"/>
        <v>0</v>
      </c>
      <c r="W5673" s="6">
        <f t="shared" si="1220"/>
        <v>0</v>
      </c>
      <c r="X5673" s="6">
        <f t="shared" si="1221"/>
        <v>0</v>
      </c>
      <c r="AA5673">
        <f t="shared" si="1223"/>
        <v>0</v>
      </c>
    </row>
    <row r="5674" spans="1:27">
      <c r="A5674" s="67"/>
      <c r="B5674" s="68"/>
      <c r="L5674" s="8">
        <f t="shared" si="1222"/>
        <v>0</v>
      </c>
      <c r="M5674" s="54">
        <f t="shared" si="1212"/>
        <v>0</v>
      </c>
      <c r="N5674" s="6">
        <f t="shared" si="1213"/>
        <v>0</v>
      </c>
      <c r="O5674" s="6" t="str">
        <f t="shared" si="1214"/>
        <v/>
      </c>
      <c r="P5674" s="29"/>
      <c r="Q5674" s="54">
        <f t="shared" si="1215"/>
        <v>0</v>
      </c>
      <c r="R5674" s="6">
        <f t="shared" si="1216"/>
        <v>0</v>
      </c>
      <c r="S5674" s="6" t="str">
        <f t="shared" si="1217"/>
        <v/>
      </c>
      <c r="T5674" s="29"/>
      <c r="U5674" s="6">
        <f t="shared" si="1218"/>
        <v>0</v>
      </c>
      <c r="V5674" s="55">
        <f t="shared" si="1219"/>
        <v>0</v>
      </c>
      <c r="W5674" s="6">
        <f t="shared" si="1220"/>
        <v>0</v>
      </c>
      <c r="X5674" s="6">
        <f t="shared" si="1221"/>
        <v>0</v>
      </c>
      <c r="AA5674">
        <f t="shared" si="1223"/>
        <v>0</v>
      </c>
    </row>
    <row r="5675" spans="1:27">
      <c r="A5675" s="67"/>
      <c r="B5675" s="68"/>
      <c r="L5675" s="8">
        <f t="shared" si="1222"/>
        <v>0</v>
      </c>
      <c r="M5675" s="54">
        <f t="shared" si="1212"/>
        <v>0</v>
      </c>
      <c r="N5675" s="6">
        <f t="shared" si="1213"/>
        <v>0</v>
      </c>
      <c r="O5675" s="6" t="str">
        <f t="shared" si="1214"/>
        <v/>
      </c>
      <c r="P5675" s="29"/>
      <c r="Q5675" s="54">
        <f t="shared" si="1215"/>
        <v>0</v>
      </c>
      <c r="R5675" s="6">
        <f t="shared" si="1216"/>
        <v>0</v>
      </c>
      <c r="S5675" s="6" t="str">
        <f t="shared" si="1217"/>
        <v/>
      </c>
      <c r="T5675" s="29"/>
      <c r="U5675" s="6">
        <f t="shared" si="1218"/>
        <v>0</v>
      </c>
      <c r="V5675" s="55">
        <f t="shared" si="1219"/>
        <v>0</v>
      </c>
      <c r="W5675" s="6">
        <f t="shared" si="1220"/>
        <v>0</v>
      </c>
      <c r="X5675" s="6">
        <f t="shared" si="1221"/>
        <v>0</v>
      </c>
      <c r="AA5675">
        <f t="shared" si="1223"/>
        <v>0</v>
      </c>
    </row>
    <row r="5676" spans="1:27">
      <c r="A5676" s="67"/>
      <c r="B5676" s="68"/>
      <c r="L5676" s="8">
        <f t="shared" si="1222"/>
        <v>0</v>
      </c>
      <c r="M5676" s="54">
        <f t="shared" si="1212"/>
        <v>0</v>
      </c>
      <c r="N5676" s="6">
        <f t="shared" si="1213"/>
        <v>0</v>
      </c>
      <c r="O5676" s="6" t="str">
        <f t="shared" si="1214"/>
        <v/>
      </c>
      <c r="P5676" s="29"/>
      <c r="Q5676" s="54">
        <f t="shared" si="1215"/>
        <v>0</v>
      </c>
      <c r="R5676" s="6">
        <f t="shared" si="1216"/>
        <v>0</v>
      </c>
      <c r="S5676" s="6" t="str">
        <f t="shared" si="1217"/>
        <v/>
      </c>
      <c r="T5676" s="29"/>
      <c r="U5676" s="6">
        <f t="shared" si="1218"/>
        <v>0</v>
      </c>
      <c r="V5676" s="55">
        <f t="shared" si="1219"/>
        <v>0</v>
      </c>
      <c r="W5676" s="6">
        <f t="shared" si="1220"/>
        <v>0</v>
      </c>
      <c r="X5676" s="6">
        <f t="shared" si="1221"/>
        <v>0</v>
      </c>
      <c r="AA5676">
        <f t="shared" si="1223"/>
        <v>0</v>
      </c>
    </row>
    <row r="5677" spans="1:27">
      <c r="A5677" s="67"/>
      <c r="B5677" s="68"/>
      <c r="L5677" s="8">
        <f t="shared" si="1222"/>
        <v>0</v>
      </c>
      <c r="M5677" s="54">
        <f t="shared" si="1212"/>
        <v>0</v>
      </c>
      <c r="N5677" s="6">
        <f t="shared" si="1213"/>
        <v>0</v>
      </c>
      <c r="O5677" s="6" t="str">
        <f t="shared" si="1214"/>
        <v/>
      </c>
      <c r="P5677" s="29"/>
      <c r="Q5677" s="54">
        <f t="shared" si="1215"/>
        <v>0</v>
      </c>
      <c r="R5677" s="6">
        <f t="shared" si="1216"/>
        <v>0</v>
      </c>
      <c r="S5677" s="6" t="str">
        <f t="shared" si="1217"/>
        <v/>
      </c>
      <c r="T5677" s="29"/>
      <c r="U5677" s="6">
        <f t="shared" si="1218"/>
        <v>0</v>
      </c>
      <c r="V5677" s="55">
        <f t="shared" si="1219"/>
        <v>0</v>
      </c>
      <c r="W5677" s="6">
        <f t="shared" si="1220"/>
        <v>0</v>
      </c>
      <c r="X5677" s="6">
        <f t="shared" si="1221"/>
        <v>0</v>
      </c>
      <c r="AA5677">
        <f t="shared" si="1223"/>
        <v>0</v>
      </c>
    </row>
    <row r="5678" spans="1:27">
      <c r="A5678" s="67"/>
      <c r="B5678" s="68"/>
      <c r="L5678" s="8">
        <f t="shared" si="1222"/>
        <v>0</v>
      </c>
      <c r="M5678" s="54">
        <f t="shared" si="1212"/>
        <v>0</v>
      </c>
      <c r="N5678" s="6">
        <f t="shared" si="1213"/>
        <v>0</v>
      </c>
      <c r="O5678" s="6" t="str">
        <f t="shared" si="1214"/>
        <v/>
      </c>
      <c r="P5678" s="29"/>
      <c r="Q5678" s="54">
        <f t="shared" si="1215"/>
        <v>0</v>
      </c>
      <c r="R5678" s="6">
        <f t="shared" si="1216"/>
        <v>0</v>
      </c>
      <c r="S5678" s="6" t="str">
        <f t="shared" si="1217"/>
        <v/>
      </c>
      <c r="T5678" s="29"/>
      <c r="U5678" s="6">
        <f t="shared" si="1218"/>
        <v>0</v>
      </c>
      <c r="V5678" s="55">
        <f t="shared" si="1219"/>
        <v>0</v>
      </c>
      <c r="W5678" s="6">
        <f t="shared" si="1220"/>
        <v>0</v>
      </c>
      <c r="X5678" s="6">
        <f t="shared" si="1221"/>
        <v>0</v>
      </c>
      <c r="AA5678">
        <f t="shared" si="1223"/>
        <v>0</v>
      </c>
    </row>
    <row r="5679" spans="1:27">
      <c r="A5679" s="67"/>
      <c r="B5679" s="68"/>
      <c r="L5679" s="8">
        <f t="shared" si="1222"/>
        <v>0</v>
      </c>
      <c r="M5679" s="54">
        <f t="shared" si="1212"/>
        <v>0</v>
      </c>
      <c r="N5679" s="6">
        <f t="shared" si="1213"/>
        <v>0</v>
      </c>
      <c r="O5679" s="6" t="str">
        <f t="shared" si="1214"/>
        <v/>
      </c>
      <c r="P5679" s="29"/>
      <c r="Q5679" s="54">
        <f t="shared" si="1215"/>
        <v>0</v>
      </c>
      <c r="R5679" s="6">
        <f t="shared" si="1216"/>
        <v>0</v>
      </c>
      <c r="S5679" s="6" t="str">
        <f t="shared" si="1217"/>
        <v/>
      </c>
      <c r="T5679" s="29"/>
      <c r="U5679" s="6">
        <f t="shared" si="1218"/>
        <v>0</v>
      </c>
      <c r="V5679" s="55">
        <f t="shared" si="1219"/>
        <v>0</v>
      </c>
      <c r="W5679" s="6">
        <f t="shared" si="1220"/>
        <v>0</v>
      </c>
      <c r="X5679" s="6">
        <f t="shared" si="1221"/>
        <v>0</v>
      </c>
      <c r="AA5679">
        <f t="shared" si="1223"/>
        <v>0</v>
      </c>
    </row>
    <row r="5680" spans="1:27">
      <c r="A5680" s="67"/>
      <c r="B5680" s="68"/>
      <c r="L5680" s="8">
        <f t="shared" si="1222"/>
        <v>0</v>
      </c>
      <c r="M5680" s="54">
        <f t="shared" si="1212"/>
        <v>0</v>
      </c>
      <c r="N5680" s="6">
        <f t="shared" si="1213"/>
        <v>0</v>
      </c>
      <c r="O5680" s="6" t="str">
        <f t="shared" si="1214"/>
        <v/>
      </c>
      <c r="P5680" s="29"/>
      <c r="Q5680" s="54">
        <f t="shared" si="1215"/>
        <v>0</v>
      </c>
      <c r="R5680" s="6">
        <f t="shared" si="1216"/>
        <v>0</v>
      </c>
      <c r="S5680" s="6" t="str">
        <f t="shared" si="1217"/>
        <v/>
      </c>
      <c r="T5680" s="29"/>
      <c r="U5680" s="6">
        <f t="shared" si="1218"/>
        <v>0</v>
      </c>
      <c r="V5680" s="55">
        <f t="shared" si="1219"/>
        <v>0</v>
      </c>
      <c r="W5680" s="6">
        <f t="shared" si="1220"/>
        <v>0</v>
      </c>
      <c r="X5680" s="6">
        <f t="shared" si="1221"/>
        <v>0</v>
      </c>
      <c r="AA5680">
        <f t="shared" si="1223"/>
        <v>0</v>
      </c>
    </row>
    <row r="5681" spans="1:27">
      <c r="A5681" s="67"/>
      <c r="B5681" s="68"/>
      <c r="L5681" s="8">
        <f t="shared" si="1222"/>
        <v>0</v>
      </c>
      <c r="M5681" s="54">
        <f t="shared" si="1212"/>
        <v>0</v>
      </c>
      <c r="N5681" s="6">
        <f t="shared" si="1213"/>
        <v>0</v>
      </c>
      <c r="O5681" s="6" t="str">
        <f t="shared" si="1214"/>
        <v/>
      </c>
      <c r="P5681" s="29"/>
      <c r="Q5681" s="54">
        <f t="shared" si="1215"/>
        <v>0</v>
      </c>
      <c r="R5681" s="6">
        <f t="shared" si="1216"/>
        <v>0</v>
      </c>
      <c r="S5681" s="6" t="str">
        <f t="shared" si="1217"/>
        <v/>
      </c>
      <c r="T5681" s="29"/>
      <c r="U5681" s="6">
        <f t="shared" si="1218"/>
        <v>0</v>
      </c>
      <c r="V5681" s="55">
        <f t="shared" si="1219"/>
        <v>0</v>
      </c>
      <c r="W5681" s="6">
        <f t="shared" si="1220"/>
        <v>0</v>
      </c>
      <c r="X5681" s="6">
        <f t="shared" si="1221"/>
        <v>0</v>
      </c>
      <c r="AA5681">
        <f t="shared" si="1223"/>
        <v>0</v>
      </c>
    </row>
    <row r="5682" spans="1:27">
      <c r="A5682" s="67"/>
      <c r="B5682" s="68"/>
      <c r="L5682" s="8">
        <f t="shared" si="1222"/>
        <v>0</v>
      </c>
      <c r="M5682" s="54">
        <f t="shared" si="1212"/>
        <v>0</v>
      </c>
      <c r="N5682" s="6">
        <f t="shared" si="1213"/>
        <v>0</v>
      </c>
      <c r="O5682" s="6" t="str">
        <f t="shared" si="1214"/>
        <v/>
      </c>
      <c r="P5682" s="29"/>
      <c r="Q5682" s="54">
        <f t="shared" si="1215"/>
        <v>0</v>
      </c>
      <c r="R5682" s="6">
        <f t="shared" si="1216"/>
        <v>0</v>
      </c>
      <c r="S5682" s="6" t="str">
        <f t="shared" si="1217"/>
        <v/>
      </c>
      <c r="T5682" s="29"/>
      <c r="U5682" s="6">
        <f t="shared" si="1218"/>
        <v>0</v>
      </c>
      <c r="V5682" s="55">
        <f t="shared" si="1219"/>
        <v>0</v>
      </c>
      <c r="W5682" s="6">
        <f t="shared" si="1220"/>
        <v>0</v>
      </c>
      <c r="X5682" s="6">
        <f t="shared" si="1221"/>
        <v>0</v>
      </c>
      <c r="AA5682">
        <f t="shared" si="1223"/>
        <v>0</v>
      </c>
    </row>
    <row r="5683" spans="1:27">
      <c r="A5683" s="67"/>
      <c r="B5683" s="68"/>
      <c r="L5683" s="8">
        <f t="shared" si="1222"/>
        <v>0</v>
      </c>
      <c r="M5683" s="54">
        <f t="shared" si="1212"/>
        <v>0</v>
      </c>
      <c r="N5683" s="6">
        <f t="shared" si="1213"/>
        <v>0</v>
      </c>
      <c r="O5683" s="6" t="str">
        <f t="shared" si="1214"/>
        <v/>
      </c>
      <c r="P5683" s="29"/>
      <c r="Q5683" s="54">
        <f t="shared" si="1215"/>
        <v>0</v>
      </c>
      <c r="R5683" s="6">
        <f t="shared" si="1216"/>
        <v>0</v>
      </c>
      <c r="S5683" s="6" t="str">
        <f t="shared" si="1217"/>
        <v/>
      </c>
      <c r="T5683" s="29"/>
      <c r="U5683" s="6">
        <f t="shared" si="1218"/>
        <v>0</v>
      </c>
      <c r="V5683" s="55">
        <f t="shared" si="1219"/>
        <v>0</v>
      </c>
      <c r="W5683" s="6">
        <f t="shared" si="1220"/>
        <v>0</v>
      </c>
      <c r="X5683" s="6">
        <f t="shared" si="1221"/>
        <v>0</v>
      </c>
      <c r="AA5683">
        <f t="shared" si="1223"/>
        <v>0</v>
      </c>
    </row>
    <row r="5684" spans="1:27">
      <c r="A5684" s="67"/>
      <c r="B5684" s="68"/>
      <c r="L5684" s="8">
        <f t="shared" si="1222"/>
        <v>0</v>
      </c>
      <c r="M5684" s="54">
        <f t="shared" si="1212"/>
        <v>0</v>
      </c>
      <c r="N5684" s="6">
        <f t="shared" si="1213"/>
        <v>0</v>
      </c>
      <c r="O5684" s="6" t="str">
        <f t="shared" si="1214"/>
        <v/>
      </c>
      <c r="P5684" s="29"/>
      <c r="Q5684" s="54">
        <f t="shared" si="1215"/>
        <v>0</v>
      </c>
      <c r="R5684" s="6">
        <f t="shared" si="1216"/>
        <v>0</v>
      </c>
      <c r="S5684" s="6" t="str">
        <f t="shared" si="1217"/>
        <v/>
      </c>
      <c r="T5684" s="29"/>
      <c r="U5684" s="6">
        <f t="shared" si="1218"/>
        <v>0</v>
      </c>
      <c r="V5684" s="55">
        <f t="shared" si="1219"/>
        <v>0</v>
      </c>
      <c r="W5684" s="6">
        <f t="shared" si="1220"/>
        <v>0</v>
      </c>
      <c r="X5684" s="6">
        <f t="shared" si="1221"/>
        <v>0</v>
      </c>
      <c r="AA5684">
        <f t="shared" si="1223"/>
        <v>0</v>
      </c>
    </row>
    <row r="5685" spans="1:27">
      <c r="A5685" s="67"/>
      <c r="B5685" s="68"/>
      <c r="L5685" s="8">
        <f t="shared" si="1222"/>
        <v>0</v>
      </c>
      <c r="M5685" s="54">
        <f t="shared" si="1212"/>
        <v>0</v>
      </c>
      <c r="N5685" s="6">
        <f t="shared" si="1213"/>
        <v>0</v>
      </c>
      <c r="O5685" s="6" t="str">
        <f t="shared" si="1214"/>
        <v/>
      </c>
      <c r="P5685" s="29"/>
      <c r="Q5685" s="54">
        <f t="shared" si="1215"/>
        <v>0</v>
      </c>
      <c r="R5685" s="6">
        <f t="shared" si="1216"/>
        <v>0</v>
      </c>
      <c r="S5685" s="6" t="str">
        <f t="shared" si="1217"/>
        <v/>
      </c>
      <c r="T5685" s="29"/>
      <c r="U5685" s="6">
        <f t="shared" si="1218"/>
        <v>0</v>
      </c>
      <c r="V5685" s="55">
        <f t="shared" si="1219"/>
        <v>0</v>
      </c>
      <c r="W5685" s="6">
        <f t="shared" si="1220"/>
        <v>0</v>
      </c>
      <c r="X5685" s="6">
        <f t="shared" si="1221"/>
        <v>0</v>
      </c>
      <c r="AA5685">
        <f t="shared" si="1223"/>
        <v>0</v>
      </c>
    </row>
    <row r="5686" spans="1:27">
      <c r="A5686" s="67"/>
      <c r="B5686" s="68"/>
      <c r="L5686" s="8">
        <f t="shared" si="1222"/>
        <v>0</v>
      </c>
      <c r="M5686" s="54">
        <f t="shared" si="1212"/>
        <v>0</v>
      </c>
      <c r="N5686" s="6">
        <f t="shared" si="1213"/>
        <v>0</v>
      </c>
      <c r="O5686" s="6" t="str">
        <f t="shared" si="1214"/>
        <v/>
      </c>
      <c r="P5686" s="29"/>
      <c r="Q5686" s="54">
        <f t="shared" si="1215"/>
        <v>0</v>
      </c>
      <c r="R5686" s="6">
        <f t="shared" si="1216"/>
        <v>0</v>
      </c>
      <c r="S5686" s="6" t="str">
        <f t="shared" si="1217"/>
        <v/>
      </c>
      <c r="T5686" s="29"/>
      <c r="U5686" s="6">
        <f t="shared" si="1218"/>
        <v>0</v>
      </c>
      <c r="V5686" s="55">
        <f t="shared" si="1219"/>
        <v>0</v>
      </c>
      <c r="W5686" s="6">
        <f t="shared" si="1220"/>
        <v>0</v>
      </c>
      <c r="X5686" s="6">
        <f t="shared" si="1221"/>
        <v>0</v>
      </c>
      <c r="AA5686">
        <f t="shared" si="1223"/>
        <v>0</v>
      </c>
    </row>
    <row r="5687" spans="1:27">
      <c r="A5687" s="67"/>
      <c r="B5687" s="68"/>
      <c r="L5687" s="8">
        <f t="shared" si="1222"/>
        <v>0</v>
      </c>
      <c r="M5687" s="54">
        <f t="shared" si="1212"/>
        <v>0</v>
      </c>
      <c r="N5687" s="6">
        <f t="shared" si="1213"/>
        <v>0</v>
      </c>
      <c r="O5687" s="6" t="str">
        <f t="shared" si="1214"/>
        <v/>
      </c>
      <c r="P5687" s="29"/>
      <c r="Q5687" s="54">
        <f t="shared" si="1215"/>
        <v>0</v>
      </c>
      <c r="R5687" s="6">
        <f t="shared" si="1216"/>
        <v>0</v>
      </c>
      <c r="S5687" s="6" t="str">
        <f t="shared" si="1217"/>
        <v/>
      </c>
      <c r="T5687" s="29"/>
      <c r="U5687" s="6">
        <f t="shared" si="1218"/>
        <v>0</v>
      </c>
      <c r="V5687" s="55">
        <f t="shared" si="1219"/>
        <v>0</v>
      </c>
      <c r="W5687" s="6">
        <f t="shared" si="1220"/>
        <v>0</v>
      </c>
      <c r="X5687" s="6">
        <f t="shared" si="1221"/>
        <v>0</v>
      </c>
      <c r="AA5687">
        <f t="shared" si="1223"/>
        <v>0</v>
      </c>
    </row>
    <row r="5688" spans="1:27">
      <c r="A5688" s="67"/>
      <c r="B5688" s="68"/>
      <c r="L5688" s="8">
        <f t="shared" si="1222"/>
        <v>0</v>
      </c>
      <c r="M5688" s="54">
        <f t="shared" si="1212"/>
        <v>0</v>
      </c>
      <c r="N5688" s="6">
        <f t="shared" si="1213"/>
        <v>0</v>
      </c>
      <c r="O5688" s="6" t="str">
        <f t="shared" si="1214"/>
        <v/>
      </c>
      <c r="P5688" s="29"/>
      <c r="Q5688" s="54">
        <f t="shared" si="1215"/>
        <v>0</v>
      </c>
      <c r="R5688" s="6">
        <f t="shared" si="1216"/>
        <v>0</v>
      </c>
      <c r="S5688" s="6" t="str">
        <f t="shared" si="1217"/>
        <v/>
      </c>
      <c r="T5688" s="29"/>
      <c r="U5688" s="6">
        <f t="shared" si="1218"/>
        <v>0</v>
      </c>
      <c r="V5688" s="55">
        <f t="shared" si="1219"/>
        <v>0</v>
      </c>
      <c r="W5688" s="6">
        <f t="shared" si="1220"/>
        <v>0</v>
      </c>
      <c r="X5688" s="6">
        <f t="shared" si="1221"/>
        <v>0</v>
      </c>
      <c r="AA5688">
        <f t="shared" si="1223"/>
        <v>0</v>
      </c>
    </row>
    <row r="5689" spans="1:27">
      <c r="A5689" s="67"/>
      <c r="B5689" s="68"/>
      <c r="L5689" s="8">
        <f t="shared" si="1222"/>
        <v>0</v>
      </c>
      <c r="M5689" s="54">
        <f t="shared" si="1212"/>
        <v>0</v>
      </c>
      <c r="N5689" s="6">
        <f t="shared" si="1213"/>
        <v>0</v>
      </c>
      <c r="O5689" s="6" t="str">
        <f t="shared" si="1214"/>
        <v/>
      </c>
      <c r="P5689" s="29"/>
      <c r="Q5689" s="54">
        <f t="shared" si="1215"/>
        <v>0</v>
      </c>
      <c r="R5689" s="6">
        <f t="shared" si="1216"/>
        <v>0</v>
      </c>
      <c r="S5689" s="6" t="str">
        <f t="shared" si="1217"/>
        <v/>
      </c>
      <c r="T5689" s="29"/>
      <c r="U5689" s="6">
        <f t="shared" si="1218"/>
        <v>0</v>
      </c>
      <c r="V5689" s="55">
        <f t="shared" si="1219"/>
        <v>0</v>
      </c>
      <c r="W5689" s="6">
        <f t="shared" si="1220"/>
        <v>0</v>
      </c>
      <c r="X5689" s="6">
        <f t="shared" si="1221"/>
        <v>0</v>
      </c>
      <c r="AA5689">
        <f t="shared" si="1223"/>
        <v>0</v>
      </c>
    </row>
    <row r="5690" spans="1:27">
      <c r="A5690" s="67"/>
      <c r="B5690" s="68"/>
      <c r="L5690" s="8">
        <f t="shared" si="1222"/>
        <v>0</v>
      </c>
      <c r="M5690" s="54">
        <f t="shared" si="1212"/>
        <v>0</v>
      </c>
      <c r="N5690" s="6">
        <f t="shared" si="1213"/>
        <v>0</v>
      </c>
      <c r="O5690" s="6" t="str">
        <f t="shared" si="1214"/>
        <v/>
      </c>
      <c r="P5690" s="29"/>
      <c r="Q5690" s="54">
        <f t="shared" si="1215"/>
        <v>0</v>
      </c>
      <c r="R5690" s="6">
        <f t="shared" si="1216"/>
        <v>0</v>
      </c>
      <c r="S5690" s="6" t="str">
        <f t="shared" si="1217"/>
        <v/>
      </c>
      <c r="T5690" s="29"/>
      <c r="U5690" s="6">
        <f t="shared" si="1218"/>
        <v>0</v>
      </c>
      <c r="V5690" s="55">
        <f t="shared" si="1219"/>
        <v>0</v>
      </c>
      <c r="W5690" s="6">
        <f t="shared" si="1220"/>
        <v>0</v>
      </c>
      <c r="X5690" s="6">
        <f t="shared" si="1221"/>
        <v>0</v>
      </c>
      <c r="AA5690">
        <f t="shared" si="1223"/>
        <v>0</v>
      </c>
    </row>
    <row r="5691" spans="1:27">
      <c r="A5691" s="67"/>
      <c r="B5691" s="68"/>
      <c r="L5691" s="8">
        <f t="shared" si="1222"/>
        <v>0</v>
      </c>
      <c r="M5691" s="54">
        <f t="shared" si="1212"/>
        <v>0</v>
      </c>
      <c r="N5691" s="6">
        <f t="shared" si="1213"/>
        <v>0</v>
      </c>
      <c r="O5691" s="6" t="str">
        <f t="shared" si="1214"/>
        <v/>
      </c>
      <c r="P5691" s="29"/>
      <c r="Q5691" s="54">
        <f t="shared" si="1215"/>
        <v>0</v>
      </c>
      <c r="R5691" s="6">
        <f t="shared" si="1216"/>
        <v>0</v>
      </c>
      <c r="S5691" s="6" t="str">
        <f t="shared" si="1217"/>
        <v/>
      </c>
      <c r="T5691" s="29"/>
      <c r="U5691" s="6">
        <f t="shared" si="1218"/>
        <v>0</v>
      </c>
      <c r="V5691" s="55">
        <f t="shared" si="1219"/>
        <v>0</v>
      </c>
      <c r="W5691" s="6">
        <f t="shared" si="1220"/>
        <v>0</v>
      </c>
      <c r="X5691" s="6">
        <f t="shared" si="1221"/>
        <v>0</v>
      </c>
      <c r="AA5691">
        <f t="shared" si="1223"/>
        <v>0</v>
      </c>
    </row>
    <row r="5692" spans="1:27">
      <c r="A5692" s="67"/>
      <c r="B5692" s="68"/>
      <c r="L5692" s="8">
        <f t="shared" si="1222"/>
        <v>0</v>
      </c>
      <c r="M5692" s="54">
        <f t="shared" si="1212"/>
        <v>0</v>
      </c>
      <c r="N5692" s="6">
        <f t="shared" si="1213"/>
        <v>0</v>
      </c>
      <c r="O5692" s="6" t="str">
        <f t="shared" si="1214"/>
        <v/>
      </c>
      <c r="P5692" s="29"/>
      <c r="Q5692" s="54">
        <f t="shared" si="1215"/>
        <v>0</v>
      </c>
      <c r="R5692" s="6">
        <f t="shared" si="1216"/>
        <v>0</v>
      </c>
      <c r="S5692" s="6" t="str">
        <f t="shared" si="1217"/>
        <v/>
      </c>
      <c r="T5692" s="29"/>
      <c r="U5692" s="6">
        <f t="shared" si="1218"/>
        <v>0</v>
      </c>
      <c r="V5692" s="55">
        <f t="shared" si="1219"/>
        <v>0</v>
      </c>
      <c r="W5692" s="6">
        <f t="shared" si="1220"/>
        <v>0</v>
      </c>
      <c r="X5692" s="6">
        <f t="shared" si="1221"/>
        <v>0</v>
      </c>
      <c r="AA5692">
        <f t="shared" si="1223"/>
        <v>0</v>
      </c>
    </row>
    <row r="5693" spans="1:27">
      <c r="A5693" s="67"/>
      <c r="B5693" s="68"/>
      <c r="L5693" s="8">
        <f t="shared" si="1222"/>
        <v>0</v>
      </c>
      <c r="M5693" s="54">
        <f t="shared" si="1212"/>
        <v>0</v>
      </c>
      <c r="N5693" s="6">
        <f t="shared" si="1213"/>
        <v>0</v>
      </c>
      <c r="O5693" s="6" t="str">
        <f t="shared" si="1214"/>
        <v/>
      </c>
      <c r="P5693" s="29"/>
      <c r="Q5693" s="54">
        <f t="shared" si="1215"/>
        <v>0</v>
      </c>
      <c r="R5693" s="6">
        <f t="shared" si="1216"/>
        <v>0</v>
      </c>
      <c r="S5693" s="6" t="str">
        <f t="shared" si="1217"/>
        <v/>
      </c>
      <c r="T5693" s="29"/>
      <c r="U5693" s="6">
        <f t="shared" si="1218"/>
        <v>0</v>
      </c>
      <c r="V5693" s="55">
        <f t="shared" si="1219"/>
        <v>0</v>
      </c>
      <c r="W5693" s="6">
        <f t="shared" si="1220"/>
        <v>0</v>
      </c>
      <c r="X5693" s="6">
        <f t="shared" si="1221"/>
        <v>0</v>
      </c>
      <c r="AA5693">
        <f t="shared" si="1223"/>
        <v>0</v>
      </c>
    </row>
    <row r="5694" spans="1:27">
      <c r="A5694" s="67"/>
      <c r="B5694" s="68"/>
      <c r="L5694" s="8">
        <f t="shared" si="1222"/>
        <v>0</v>
      </c>
      <c r="M5694" s="54">
        <f t="shared" si="1212"/>
        <v>0</v>
      </c>
      <c r="N5694" s="6">
        <f t="shared" si="1213"/>
        <v>0</v>
      </c>
      <c r="O5694" s="6" t="str">
        <f t="shared" si="1214"/>
        <v/>
      </c>
      <c r="P5694" s="29"/>
      <c r="Q5694" s="54">
        <f t="shared" si="1215"/>
        <v>0</v>
      </c>
      <c r="R5694" s="6">
        <f t="shared" si="1216"/>
        <v>0</v>
      </c>
      <c r="S5694" s="6" t="str">
        <f t="shared" si="1217"/>
        <v/>
      </c>
      <c r="T5694" s="29"/>
      <c r="U5694" s="6">
        <f t="shared" si="1218"/>
        <v>0</v>
      </c>
      <c r="V5694" s="55">
        <f t="shared" si="1219"/>
        <v>0</v>
      </c>
      <c r="W5694" s="6">
        <f t="shared" si="1220"/>
        <v>0</v>
      </c>
      <c r="X5694" s="6">
        <f t="shared" si="1221"/>
        <v>0</v>
      </c>
      <c r="AA5694">
        <f t="shared" si="1223"/>
        <v>0</v>
      </c>
    </row>
    <row r="5695" spans="1:27">
      <c r="A5695" s="67"/>
      <c r="B5695" s="68"/>
      <c r="L5695" s="8">
        <f t="shared" si="1222"/>
        <v>0</v>
      </c>
      <c r="M5695" s="54">
        <f t="shared" si="1212"/>
        <v>0</v>
      </c>
      <c r="N5695" s="6">
        <f t="shared" si="1213"/>
        <v>0</v>
      </c>
      <c r="O5695" s="6" t="str">
        <f t="shared" si="1214"/>
        <v/>
      </c>
      <c r="P5695" s="29"/>
      <c r="Q5695" s="54">
        <f t="shared" si="1215"/>
        <v>0</v>
      </c>
      <c r="R5695" s="6">
        <f t="shared" si="1216"/>
        <v>0</v>
      </c>
      <c r="S5695" s="6" t="str">
        <f t="shared" si="1217"/>
        <v/>
      </c>
      <c r="T5695" s="29"/>
      <c r="U5695" s="6">
        <f t="shared" si="1218"/>
        <v>0</v>
      </c>
      <c r="V5695" s="55">
        <f t="shared" si="1219"/>
        <v>0</v>
      </c>
      <c r="W5695" s="6">
        <f t="shared" si="1220"/>
        <v>0</v>
      </c>
      <c r="X5695" s="6">
        <f t="shared" si="1221"/>
        <v>0</v>
      </c>
      <c r="AA5695">
        <f t="shared" si="1223"/>
        <v>0</v>
      </c>
    </row>
    <row r="5696" spans="1:27">
      <c r="A5696" s="67"/>
      <c r="B5696" s="68"/>
      <c r="L5696" s="8">
        <f t="shared" si="1222"/>
        <v>0</v>
      </c>
      <c r="M5696" s="54">
        <f t="shared" si="1212"/>
        <v>0</v>
      </c>
      <c r="N5696" s="6">
        <f t="shared" si="1213"/>
        <v>0</v>
      </c>
      <c r="O5696" s="6" t="str">
        <f t="shared" si="1214"/>
        <v/>
      </c>
      <c r="P5696" s="29"/>
      <c r="Q5696" s="54">
        <f t="shared" si="1215"/>
        <v>0</v>
      </c>
      <c r="R5696" s="6">
        <f t="shared" si="1216"/>
        <v>0</v>
      </c>
      <c r="S5696" s="6" t="str">
        <f t="shared" si="1217"/>
        <v/>
      </c>
      <c r="T5696" s="29"/>
      <c r="U5696" s="6">
        <f t="shared" si="1218"/>
        <v>0</v>
      </c>
      <c r="V5696" s="55">
        <f t="shared" si="1219"/>
        <v>0</v>
      </c>
      <c r="W5696" s="6">
        <f t="shared" si="1220"/>
        <v>0</v>
      </c>
      <c r="X5696" s="6">
        <f t="shared" si="1221"/>
        <v>0</v>
      </c>
      <c r="AA5696">
        <f t="shared" si="1223"/>
        <v>0</v>
      </c>
    </row>
    <row r="5697" spans="1:27">
      <c r="A5697" s="67"/>
      <c r="B5697" s="68"/>
      <c r="L5697" s="8">
        <f t="shared" si="1222"/>
        <v>0</v>
      </c>
      <c r="M5697" s="54">
        <f t="shared" si="1212"/>
        <v>0</v>
      </c>
      <c r="N5697" s="6">
        <f t="shared" si="1213"/>
        <v>0</v>
      </c>
      <c r="O5697" s="6" t="str">
        <f t="shared" si="1214"/>
        <v/>
      </c>
      <c r="P5697" s="29"/>
      <c r="Q5697" s="54">
        <f t="shared" si="1215"/>
        <v>0</v>
      </c>
      <c r="R5697" s="6">
        <f t="shared" si="1216"/>
        <v>0</v>
      </c>
      <c r="S5697" s="6" t="str">
        <f t="shared" si="1217"/>
        <v/>
      </c>
      <c r="T5697" s="29"/>
      <c r="U5697" s="6">
        <f t="shared" si="1218"/>
        <v>0</v>
      </c>
      <c r="V5697" s="55">
        <f t="shared" si="1219"/>
        <v>0</v>
      </c>
      <c r="W5697" s="6">
        <f t="shared" si="1220"/>
        <v>0</v>
      </c>
      <c r="X5697" s="6">
        <f t="shared" si="1221"/>
        <v>0</v>
      </c>
      <c r="AA5697">
        <f t="shared" si="1223"/>
        <v>0</v>
      </c>
    </row>
    <row r="5698" spans="1:27">
      <c r="A5698" s="67"/>
      <c r="B5698" s="68"/>
      <c r="L5698" s="8">
        <f t="shared" si="1222"/>
        <v>0</v>
      </c>
      <c r="M5698" s="54">
        <f t="shared" si="1212"/>
        <v>0</v>
      </c>
      <c r="N5698" s="6">
        <f t="shared" si="1213"/>
        <v>0</v>
      </c>
      <c r="O5698" s="6" t="str">
        <f t="shared" si="1214"/>
        <v/>
      </c>
      <c r="P5698" s="29"/>
      <c r="Q5698" s="54">
        <f t="shared" si="1215"/>
        <v>0</v>
      </c>
      <c r="R5698" s="6">
        <f t="shared" si="1216"/>
        <v>0</v>
      </c>
      <c r="S5698" s="6" t="str">
        <f t="shared" si="1217"/>
        <v/>
      </c>
      <c r="T5698" s="29"/>
      <c r="U5698" s="6">
        <f t="shared" si="1218"/>
        <v>0</v>
      </c>
      <c r="V5698" s="55">
        <f t="shared" si="1219"/>
        <v>0</v>
      </c>
      <c r="W5698" s="6">
        <f t="shared" si="1220"/>
        <v>0</v>
      </c>
      <c r="X5698" s="6">
        <f t="shared" si="1221"/>
        <v>0</v>
      </c>
      <c r="AA5698">
        <f t="shared" si="1223"/>
        <v>0</v>
      </c>
    </row>
    <row r="5699" spans="1:27">
      <c r="A5699" s="67"/>
      <c r="B5699" s="68"/>
      <c r="L5699" s="8">
        <f t="shared" si="1222"/>
        <v>0</v>
      </c>
      <c r="M5699" s="54">
        <f t="shared" si="1212"/>
        <v>0</v>
      </c>
      <c r="N5699" s="6">
        <f t="shared" si="1213"/>
        <v>0</v>
      </c>
      <c r="O5699" s="6" t="str">
        <f t="shared" si="1214"/>
        <v/>
      </c>
      <c r="P5699" s="29"/>
      <c r="Q5699" s="54">
        <f t="shared" si="1215"/>
        <v>0</v>
      </c>
      <c r="R5699" s="6">
        <f t="shared" si="1216"/>
        <v>0</v>
      </c>
      <c r="S5699" s="6" t="str">
        <f t="shared" si="1217"/>
        <v/>
      </c>
      <c r="T5699" s="29"/>
      <c r="U5699" s="6">
        <f t="shared" si="1218"/>
        <v>0</v>
      </c>
      <c r="V5699" s="55">
        <f t="shared" si="1219"/>
        <v>0</v>
      </c>
      <c r="W5699" s="6">
        <f t="shared" si="1220"/>
        <v>0</v>
      </c>
      <c r="X5699" s="6">
        <f t="shared" si="1221"/>
        <v>0</v>
      </c>
      <c r="AA5699">
        <f t="shared" si="1223"/>
        <v>0</v>
      </c>
    </row>
    <row r="5700" spans="1:27">
      <c r="A5700" s="67"/>
      <c r="B5700" s="68"/>
      <c r="L5700" s="8">
        <f t="shared" si="1222"/>
        <v>0</v>
      </c>
      <c r="M5700" s="54">
        <f t="shared" si="1212"/>
        <v>0</v>
      </c>
      <c r="N5700" s="6">
        <f t="shared" si="1213"/>
        <v>0</v>
      </c>
      <c r="O5700" s="6" t="str">
        <f t="shared" si="1214"/>
        <v/>
      </c>
      <c r="P5700" s="29"/>
      <c r="Q5700" s="54">
        <f t="shared" si="1215"/>
        <v>0</v>
      </c>
      <c r="R5700" s="6">
        <f t="shared" si="1216"/>
        <v>0</v>
      </c>
      <c r="S5700" s="6" t="str">
        <f t="shared" si="1217"/>
        <v/>
      </c>
      <c r="T5700" s="29"/>
      <c r="U5700" s="6">
        <f t="shared" si="1218"/>
        <v>0</v>
      </c>
      <c r="V5700" s="55">
        <f t="shared" si="1219"/>
        <v>0</v>
      </c>
      <c r="W5700" s="6">
        <f t="shared" si="1220"/>
        <v>0</v>
      </c>
      <c r="X5700" s="6">
        <f t="shared" si="1221"/>
        <v>0</v>
      </c>
      <c r="AA5700">
        <f t="shared" si="1223"/>
        <v>0</v>
      </c>
    </row>
    <row r="5701" spans="1:27">
      <c r="A5701" s="67"/>
      <c r="B5701" s="68"/>
      <c r="L5701" s="8">
        <f t="shared" si="1222"/>
        <v>0</v>
      </c>
      <c r="M5701" s="54">
        <f t="shared" si="1212"/>
        <v>0</v>
      </c>
      <c r="N5701" s="6">
        <f t="shared" si="1213"/>
        <v>0</v>
      </c>
      <c r="O5701" s="6" t="str">
        <f t="shared" si="1214"/>
        <v/>
      </c>
      <c r="P5701" s="29"/>
      <c r="Q5701" s="54">
        <f t="shared" si="1215"/>
        <v>0</v>
      </c>
      <c r="R5701" s="6">
        <f t="shared" si="1216"/>
        <v>0</v>
      </c>
      <c r="S5701" s="6" t="str">
        <f t="shared" si="1217"/>
        <v/>
      </c>
      <c r="T5701" s="29"/>
      <c r="U5701" s="6">
        <f t="shared" si="1218"/>
        <v>0</v>
      </c>
      <c r="V5701" s="55">
        <f t="shared" si="1219"/>
        <v>0</v>
      </c>
      <c r="W5701" s="6">
        <f t="shared" si="1220"/>
        <v>0</v>
      </c>
      <c r="X5701" s="6">
        <f t="shared" si="1221"/>
        <v>0</v>
      </c>
      <c r="AA5701">
        <f t="shared" si="1223"/>
        <v>0</v>
      </c>
    </row>
    <row r="5702" spans="1:27">
      <c r="A5702" s="67"/>
      <c r="B5702" s="68"/>
      <c r="L5702" s="8">
        <f t="shared" si="1222"/>
        <v>0</v>
      </c>
      <c r="M5702" s="54">
        <f t="shared" si="1212"/>
        <v>0</v>
      </c>
      <c r="N5702" s="6">
        <f t="shared" si="1213"/>
        <v>0</v>
      </c>
      <c r="O5702" s="6" t="str">
        <f t="shared" si="1214"/>
        <v/>
      </c>
      <c r="P5702" s="29"/>
      <c r="Q5702" s="54">
        <f t="shared" si="1215"/>
        <v>0</v>
      </c>
      <c r="R5702" s="6">
        <f t="shared" si="1216"/>
        <v>0</v>
      </c>
      <c r="S5702" s="6" t="str">
        <f t="shared" si="1217"/>
        <v/>
      </c>
      <c r="T5702" s="29"/>
      <c r="U5702" s="6">
        <f t="shared" si="1218"/>
        <v>0</v>
      </c>
      <c r="V5702" s="55">
        <f t="shared" si="1219"/>
        <v>0</v>
      </c>
      <c r="W5702" s="6">
        <f t="shared" si="1220"/>
        <v>0</v>
      </c>
      <c r="X5702" s="6">
        <f t="shared" si="1221"/>
        <v>0</v>
      </c>
      <c r="AA5702">
        <f t="shared" si="1223"/>
        <v>0</v>
      </c>
    </row>
    <row r="5703" spans="1:27">
      <c r="A5703" s="67"/>
      <c r="B5703" s="68"/>
      <c r="L5703" s="8">
        <f t="shared" si="1222"/>
        <v>0</v>
      </c>
      <c r="M5703" s="54">
        <f t="shared" si="1212"/>
        <v>0</v>
      </c>
      <c r="N5703" s="6">
        <f t="shared" si="1213"/>
        <v>0</v>
      </c>
      <c r="O5703" s="6" t="str">
        <f t="shared" si="1214"/>
        <v/>
      </c>
      <c r="P5703" s="29"/>
      <c r="Q5703" s="54">
        <f t="shared" si="1215"/>
        <v>0</v>
      </c>
      <c r="R5703" s="6">
        <f t="shared" si="1216"/>
        <v>0</v>
      </c>
      <c r="S5703" s="6" t="str">
        <f t="shared" si="1217"/>
        <v/>
      </c>
      <c r="T5703" s="29"/>
      <c r="U5703" s="6">
        <f t="shared" si="1218"/>
        <v>0</v>
      </c>
      <c r="V5703" s="55">
        <f t="shared" si="1219"/>
        <v>0</v>
      </c>
      <c r="W5703" s="6">
        <f t="shared" si="1220"/>
        <v>0</v>
      </c>
      <c r="X5703" s="6">
        <f t="shared" si="1221"/>
        <v>0</v>
      </c>
      <c r="AA5703">
        <f t="shared" si="1223"/>
        <v>0</v>
      </c>
    </row>
    <row r="5704" spans="1:27">
      <c r="A5704" s="67"/>
      <c r="B5704" s="68"/>
      <c r="L5704" s="8">
        <f t="shared" si="1222"/>
        <v>0</v>
      </c>
      <c r="M5704" s="54">
        <f t="shared" ref="M5704:M5767" si="1224">IF(IF(L5704&gt;=sipstart,1,0)+IF(L5704&lt;=sipend,1,0)=2,J5704,0)</f>
        <v>0</v>
      </c>
      <c r="N5704" s="6">
        <f t="shared" ref="N5704:N5767" si="1225">IF(IF(L5704&gt;=sipstart,1,0)+IF(L5704&lt;=sipend,1,0)=2,K5704,0)</f>
        <v>0</v>
      </c>
      <c r="O5704" s="6" t="str">
        <f t="shared" ref="O5704:O5767" si="1226">IF(N5704=-sip,-N5704/B5704,"")</f>
        <v/>
      </c>
      <c r="P5704" s="29"/>
      <c r="Q5704" s="54">
        <f t="shared" ref="Q5704:Q5767" si="1227">IF(IF(L5704&gt;=sipstart,1,0)+IF(L5704&lt;=sipend,1,0)=2,1,0)</f>
        <v>0</v>
      </c>
      <c r="R5704" s="6">
        <f t="shared" ref="R5704:R5767" si="1228">IF(IF(L5704&gt;=sipstart,1,0)+IF(L5704&lt;=sipend,1,0)=2,-dsip,0)</f>
        <v>0</v>
      </c>
      <c r="S5704" s="6" t="str">
        <f t="shared" ref="S5704:S5767" si="1229">IF(R5704=-dsip,-R5704/B5704,"")</f>
        <v/>
      </c>
      <c r="T5704" s="29"/>
      <c r="U5704" s="6">
        <f t="shared" ref="U5704:U5767" si="1230">IF((IF(L5704&gt;=sipstart,1,2)+IF(L5704&lt;=sipend,1,2))=2,L5704,0)</f>
        <v>0</v>
      </c>
      <c r="V5704" s="55">
        <f t="shared" ref="V5704:V5767" si="1231">IF((IF(L5704&gt;=sipstart,1,2)+IF(L5704&lt;=sipend,1,2))=2,L5704,0)+IF(U5703=actualsipend,actualsipend,0)</f>
        <v>0</v>
      </c>
      <c r="W5704" s="6">
        <f t="shared" si="1220"/>
        <v>0</v>
      </c>
      <c r="X5704" s="6">
        <f t="shared" si="1221"/>
        <v>0</v>
      </c>
      <c r="AA5704">
        <f t="shared" si="1223"/>
        <v>0</v>
      </c>
    </row>
    <row r="5705" spans="1:27">
      <c r="A5705" s="67"/>
      <c r="B5705" s="68"/>
      <c r="L5705" s="8">
        <f t="shared" si="1222"/>
        <v>0</v>
      </c>
      <c r="M5705" s="54">
        <f t="shared" si="1224"/>
        <v>0</v>
      </c>
      <c r="N5705" s="6">
        <f t="shared" si="1225"/>
        <v>0</v>
      </c>
      <c r="O5705" s="6" t="str">
        <f t="shared" si="1226"/>
        <v/>
      </c>
      <c r="P5705" s="29"/>
      <c r="Q5705" s="54">
        <f t="shared" si="1227"/>
        <v>0</v>
      </c>
      <c r="R5705" s="6">
        <f t="shared" si="1228"/>
        <v>0</v>
      </c>
      <c r="S5705" s="6" t="str">
        <f t="shared" si="1229"/>
        <v/>
      </c>
      <c r="T5705" s="29"/>
      <c r="U5705" s="6">
        <f t="shared" si="1230"/>
        <v>0</v>
      </c>
      <c r="V5705" s="55">
        <f t="shared" si="1231"/>
        <v>0</v>
      </c>
      <c r="W5705" s="6">
        <f t="shared" ref="W5705:W5768" si="1232">IF(V5705+V5704=0,0,IF(V5705=V5704,sipunits*B5704,N5705))</f>
        <v>0</v>
      </c>
      <c r="X5705" s="6">
        <f t="shared" ref="X5705:X5768" si="1233">IF(V5705+V5704=0,0,IF(V5705=V5704,dsipunits*B5704,R5705))</f>
        <v>0</v>
      </c>
      <c r="AA5705">
        <f t="shared" si="1223"/>
        <v>0</v>
      </c>
    </row>
    <row r="5706" spans="1:27">
      <c r="A5706" s="67"/>
      <c r="B5706" s="68"/>
      <c r="L5706" s="8">
        <f t="shared" si="1222"/>
        <v>0</v>
      </c>
      <c r="M5706" s="54">
        <f t="shared" si="1224"/>
        <v>0</v>
      </c>
      <c r="N5706" s="6">
        <f t="shared" si="1225"/>
        <v>0</v>
      </c>
      <c r="O5706" s="6" t="str">
        <f t="shared" si="1226"/>
        <v/>
      </c>
      <c r="P5706" s="29"/>
      <c r="Q5706" s="54">
        <f t="shared" si="1227"/>
        <v>0</v>
      </c>
      <c r="R5706" s="6">
        <f t="shared" si="1228"/>
        <v>0</v>
      </c>
      <c r="S5706" s="6" t="str">
        <f t="shared" si="1229"/>
        <v/>
      </c>
      <c r="T5706" s="29"/>
      <c r="U5706" s="6">
        <f t="shared" si="1230"/>
        <v>0</v>
      </c>
      <c r="V5706" s="55">
        <f t="shared" si="1231"/>
        <v>0</v>
      </c>
      <c r="W5706" s="6">
        <f t="shared" si="1232"/>
        <v>0</v>
      </c>
      <c r="X5706" s="6">
        <f t="shared" si="1233"/>
        <v>0</v>
      </c>
      <c r="AA5706">
        <f t="shared" si="1223"/>
        <v>0</v>
      </c>
    </row>
    <row r="5707" spans="1:27">
      <c r="A5707" s="67"/>
      <c r="B5707" s="68"/>
      <c r="L5707" s="8">
        <f t="shared" si="1222"/>
        <v>0</v>
      </c>
      <c r="M5707" s="54">
        <f t="shared" si="1224"/>
        <v>0</v>
      </c>
      <c r="N5707" s="6">
        <f t="shared" si="1225"/>
        <v>0</v>
      </c>
      <c r="O5707" s="6" t="str">
        <f t="shared" si="1226"/>
        <v/>
      </c>
      <c r="P5707" s="29"/>
      <c r="Q5707" s="54">
        <f t="shared" si="1227"/>
        <v>0</v>
      </c>
      <c r="R5707" s="6">
        <f t="shared" si="1228"/>
        <v>0</v>
      </c>
      <c r="S5707" s="6" t="str">
        <f t="shared" si="1229"/>
        <v/>
      </c>
      <c r="T5707" s="29"/>
      <c r="U5707" s="6">
        <f t="shared" si="1230"/>
        <v>0</v>
      </c>
      <c r="V5707" s="55">
        <f t="shared" si="1231"/>
        <v>0</v>
      </c>
      <c r="W5707" s="6">
        <f t="shared" si="1232"/>
        <v>0</v>
      </c>
      <c r="X5707" s="6">
        <f t="shared" si="1233"/>
        <v>0</v>
      </c>
      <c r="AA5707">
        <f t="shared" si="1223"/>
        <v>0</v>
      </c>
    </row>
    <row r="5708" spans="1:27">
      <c r="A5708" s="67"/>
      <c r="B5708" s="68"/>
      <c r="L5708" s="8">
        <f t="shared" si="1222"/>
        <v>0</v>
      </c>
      <c r="M5708" s="54">
        <f t="shared" si="1224"/>
        <v>0</v>
      </c>
      <c r="N5708" s="6">
        <f t="shared" si="1225"/>
        <v>0</v>
      </c>
      <c r="O5708" s="6" t="str">
        <f t="shared" si="1226"/>
        <v/>
      </c>
      <c r="P5708" s="29"/>
      <c r="Q5708" s="54">
        <f t="shared" si="1227"/>
        <v>0</v>
      </c>
      <c r="R5708" s="6">
        <f t="shared" si="1228"/>
        <v>0</v>
      </c>
      <c r="S5708" s="6" t="str">
        <f t="shared" si="1229"/>
        <v/>
      </c>
      <c r="T5708" s="29"/>
      <c r="U5708" s="6">
        <f t="shared" si="1230"/>
        <v>0</v>
      </c>
      <c r="V5708" s="55">
        <f t="shared" si="1231"/>
        <v>0</v>
      </c>
      <c r="W5708" s="6">
        <f t="shared" si="1232"/>
        <v>0</v>
      </c>
      <c r="X5708" s="6">
        <f t="shared" si="1233"/>
        <v>0</v>
      </c>
      <c r="AA5708">
        <f t="shared" si="1223"/>
        <v>0</v>
      </c>
    </row>
    <row r="5709" spans="1:27">
      <c r="A5709" s="67"/>
      <c r="B5709" s="68"/>
      <c r="L5709" s="8">
        <f t="shared" ref="L5709:L5772" si="1234">A5709</f>
        <v>0</v>
      </c>
      <c r="M5709" s="54">
        <f t="shared" si="1224"/>
        <v>0</v>
      </c>
      <c r="N5709" s="6">
        <f t="shared" si="1225"/>
        <v>0</v>
      </c>
      <c r="O5709" s="6" t="str">
        <f t="shared" si="1226"/>
        <v/>
      </c>
      <c r="P5709" s="29"/>
      <c r="Q5709" s="54">
        <f t="shared" si="1227"/>
        <v>0</v>
      </c>
      <c r="R5709" s="6">
        <f t="shared" si="1228"/>
        <v>0</v>
      </c>
      <c r="S5709" s="6" t="str">
        <f t="shared" si="1229"/>
        <v/>
      </c>
      <c r="T5709" s="29"/>
      <c r="U5709" s="6">
        <f t="shared" si="1230"/>
        <v>0</v>
      </c>
      <c r="V5709" s="55">
        <f t="shared" si="1231"/>
        <v>0</v>
      </c>
      <c r="W5709" s="6">
        <f t="shared" si="1232"/>
        <v>0</v>
      </c>
      <c r="X5709" s="6">
        <f t="shared" si="1233"/>
        <v>0</v>
      </c>
      <c r="AA5709">
        <f t="shared" ref="AA5709:AA5772" si="1235">IF(Q5711=0,IF(Q5709=1,L5709,0),0)</f>
        <v>0</v>
      </c>
    </row>
    <row r="5710" spans="1:27">
      <c r="A5710" s="67"/>
      <c r="B5710" s="68"/>
      <c r="L5710" s="8">
        <f t="shared" si="1234"/>
        <v>0</v>
      </c>
      <c r="M5710" s="54">
        <f t="shared" si="1224"/>
        <v>0</v>
      </c>
      <c r="N5710" s="6">
        <f t="shared" si="1225"/>
        <v>0</v>
      </c>
      <c r="O5710" s="6" t="str">
        <f t="shared" si="1226"/>
        <v/>
      </c>
      <c r="P5710" s="29"/>
      <c r="Q5710" s="54">
        <f t="shared" si="1227"/>
        <v>0</v>
      </c>
      <c r="R5710" s="6">
        <f t="shared" si="1228"/>
        <v>0</v>
      </c>
      <c r="S5710" s="6" t="str">
        <f t="shared" si="1229"/>
        <v/>
      </c>
      <c r="T5710" s="29"/>
      <c r="U5710" s="6">
        <f t="shared" si="1230"/>
        <v>0</v>
      </c>
      <c r="V5710" s="55">
        <f t="shared" si="1231"/>
        <v>0</v>
      </c>
      <c r="W5710" s="6">
        <f t="shared" si="1232"/>
        <v>0</v>
      </c>
      <c r="X5710" s="6">
        <f t="shared" si="1233"/>
        <v>0</v>
      </c>
      <c r="AA5710">
        <f t="shared" si="1235"/>
        <v>0</v>
      </c>
    </row>
    <row r="5711" spans="1:27">
      <c r="A5711" s="67"/>
      <c r="B5711" s="68"/>
      <c r="L5711" s="8">
        <f t="shared" si="1234"/>
        <v>0</v>
      </c>
      <c r="M5711" s="54">
        <f t="shared" si="1224"/>
        <v>0</v>
      </c>
      <c r="N5711" s="6">
        <f t="shared" si="1225"/>
        <v>0</v>
      </c>
      <c r="O5711" s="6" t="str">
        <f t="shared" si="1226"/>
        <v/>
      </c>
      <c r="P5711" s="29"/>
      <c r="Q5711" s="54">
        <f t="shared" si="1227"/>
        <v>0</v>
      </c>
      <c r="R5711" s="6">
        <f t="shared" si="1228"/>
        <v>0</v>
      </c>
      <c r="S5711" s="6" t="str">
        <f t="shared" si="1229"/>
        <v/>
      </c>
      <c r="T5711" s="29"/>
      <c r="U5711" s="6">
        <f t="shared" si="1230"/>
        <v>0</v>
      </c>
      <c r="V5711" s="55">
        <f t="shared" si="1231"/>
        <v>0</v>
      </c>
      <c r="W5711" s="6">
        <f t="shared" si="1232"/>
        <v>0</v>
      </c>
      <c r="X5711" s="6">
        <f t="shared" si="1233"/>
        <v>0</v>
      </c>
      <c r="AA5711">
        <f t="shared" si="1235"/>
        <v>0</v>
      </c>
    </row>
    <row r="5712" spans="1:27">
      <c r="A5712" s="67"/>
      <c r="B5712" s="68"/>
      <c r="L5712" s="8">
        <f t="shared" si="1234"/>
        <v>0</v>
      </c>
      <c r="M5712" s="54">
        <f t="shared" si="1224"/>
        <v>0</v>
      </c>
      <c r="N5712" s="6">
        <f t="shared" si="1225"/>
        <v>0</v>
      </c>
      <c r="O5712" s="6" t="str">
        <f t="shared" si="1226"/>
        <v/>
      </c>
      <c r="P5712" s="29"/>
      <c r="Q5712" s="54">
        <f t="shared" si="1227"/>
        <v>0</v>
      </c>
      <c r="R5712" s="6">
        <f t="shared" si="1228"/>
        <v>0</v>
      </c>
      <c r="S5712" s="6" t="str">
        <f t="shared" si="1229"/>
        <v/>
      </c>
      <c r="T5712" s="29"/>
      <c r="U5712" s="6">
        <f t="shared" si="1230"/>
        <v>0</v>
      </c>
      <c r="V5712" s="55">
        <f t="shared" si="1231"/>
        <v>0</v>
      </c>
      <c r="W5712" s="6">
        <f t="shared" si="1232"/>
        <v>0</v>
      </c>
      <c r="X5712" s="6">
        <f t="shared" si="1233"/>
        <v>0</v>
      </c>
      <c r="AA5712">
        <f t="shared" si="1235"/>
        <v>0</v>
      </c>
    </row>
    <row r="5713" spans="1:27">
      <c r="A5713" s="67"/>
      <c r="B5713" s="68"/>
      <c r="L5713" s="8">
        <f t="shared" si="1234"/>
        <v>0</v>
      </c>
      <c r="M5713" s="54">
        <f t="shared" si="1224"/>
        <v>0</v>
      </c>
      <c r="N5713" s="6">
        <f t="shared" si="1225"/>
        <v>0</v>
      </c>
      <c r="O5713" s="6" t="str">
        <f t="shared" si="1226"/>
        <v/>
      </c>
      <c r="P5713" s="29"/>
      <c r="Q5713" s="54">
        <f t="shared" si="1227"/>
        <v>0</v>
      </c>
      <c r="R5713" s="6">
        <f t="shared" si="1228"/>
        <v>0</v>
      </c>
      <c r="S5713" s="6" t="str">
        <f t="shared" si="1229"/>
        <v/>
      </c>
      <c r="T5713" s="29"/>
      <c r="U5713" s="6">
        <f t="shared" si="1230"/>
        <v>0</v>
      </c>
      <c r="V5713" s="55">
        <f t="shared" si="1231"/>
        <v>0</v>
      </c>
      <c r="W5713" s="6">
        <f t="shared" si="1232"/>
        <v>0</v>
      </c>
      <c r="X5713" s="6">
        <f t="shared" si="1233"/>
        <v>0</v>
      </c>
      <c r="AA5713">
        <f t="shared" si="1235"/>
        <v>0</v>
      </c>
    </row>
    <row r="5714" spans="1:27">
      <c r="A5714" s="67"/>
      <c r="B5714" s="68"/>
      <c r="L5714" s="8">
        <f t="shared" si="1234"/>
        <v>0</v>
      </c>
      <c r="M5714" s="54">
        <f t="shared" si="1224"/>
        <v>0</v>
      </c>
      <c r="N5714" s="6">
        <f t="shared" si="1225"/>
        <v>0</v>
      </c>
      <c r="O5714" s="6" t="str">
        <f t="shared" si="1226"/>
        <v/>
      </c>
      <c r="P5714" s="29"/>
      <c r="Q5714" s="54">
        <f t="shared" si="1227"/>
        <v>0</v>
      </c>
      <c r="R5714" s="6">
        <f t="shared" si="1228"/>
        <v>0</v>
      </c>
      <c r="S5714" s="6" t="str">
        <f t="shared" si="1229"/>
        <v/>
      </c>
      <c r="T5714" s="29"/>
      <c r="U5714" s="6">
        <f t="shared" si="1230"/>
        <v>0</v>
      </c>
      <c r="V5714" s="55">
        <f t="shared" si="1231"/>
        <v>0</v>
      </c>
      <c r="W5714" s="6">
        <f t="shared" si="1232"/>
        <v>0</v>
      </c>
      <c r="X5714" s="6">
        <f t="shared" si="1233"/>
        <v>0</v>
      </c>
      <c r="AA5714">
        <f t="shared" si="1235"/>
        <v>0</v>
      </c>
    </row>
    <row r="5715" spans="1:27">
      <c r="A5715" s="67"/>
      <c r="B5715" s="68"/>
      <c r="L5715" s="8">
        <f t="shared" si="1234"/>
        <v>0</v>
      </c>
      <c r="M5715" s="54">
        <f t="shared" si="1224"/>
        <v>0</v>
      </c>
      <c r="N5715" s="6">
        <f t="shared" si="1225"/>
        <v>0</v>
      </c>
      <c r="O5715" s="6" t="str">
        <f t="shared" si="1226"/>
        <v/>
      </c>
      <c r="P5715" s="29"/>
      <c r="Q5715" s="54">
        <f t="shared" si="1227"/>
        <v>0</v>
      </c>
      <c r="R5715" s="6">
        <f t="shared" si="1228"/>
        <v>0</v>
      </c>
      <c r="S5715" s="6" t="str">
        <f t="shared" si="1229"/>
        <v/>
      </c>
      <c r="T5715" s="29"/>
      <c r="U5715" s="6">
        <f t="shared" si="1230"/>
        <v>0</v>
      </c>
      <c r="V5715" s="55">
        <f t="shared" si="1231"/>
        <v>0</v>
      </c>
      <c r="W5715" s="6">
        <f t="shared" si="1232"/>
        <v>0</v>
      </c>
      <c r="X5715" s="6">
        <f t="shared" si="1233"/>
        <v>0</v>
      </c>
      <c r="AA5715">
        <f t="shared" si="1235"/>
        <v>0</v>
      </c>
    </row>
    <row r="5716" spans="1:27">
      <c r="A5716" s="67"/>
      <c r="B5716" s="68"/>
      <c r="L5716" s="8">
        <f t="shared" si="1234"/>
        <v>0</v>
      </c>
      <c r="M5716" s="54">
        <f t="shared" si="1224"/>
        <v>0</v>
      </c>
      <c r="N5716" s="6">
        <f t="shared" si="1225"/>
        <v>0</v>
      </c>
      <c r="O5716" s="6" t="str">
        <f t="shared" si="1226"/>
        <v/>
      </c>
      <c r="P5716" s="29"/>
      <c r="Q5716" s="54">
        <f t="shared" si="1227"/>
        <v>0</v>
      </c>
      <c r="R5716" s="6">
        <f t="shared" si="1228"/>
        <v>0</v>
      </c>
      <c r="S5716" s="6" t="str">
        <f t="shared" si="1229"/>
        <v/>
      </c>
      <c r="T5716" s="29"/>
      <c r="U5716" s="6">
        <f t="shared" si="1230"/>
        <v>0</v>
      </c>
      <c r="V5716" s="55">
        <f t="shared" si="1231"/>
        <v>0</v>
      </c>
      <c r="W5716" s="6">
        <f t="shared" si="1232"/>
        <v>0</v>
      </c>
      <c r="X5716" s="6">
        <f t="shared" si="1233"/>
        <v>0</v>
      </c>
      <c r="AA5716">
        <f t="shared" si="1235"/>
        <v>0</v>
      </c>
    </row>
    <row r="5717" spans="1:27">
      <c r="A5717" s="67"/>
      <c r="B5717" s="68"/>
      <c r="L5717" s="8">
        <f t="shared" si="1234"/>
        <v>0</v>
      </c>
      <c r="M5717" s="54">
        <f t="shared" si="1224"/>
        <v>0</v>
      </c>
      <c r="N5717" s="6">
        <f t="shared" si="1225"/>
        <v>0</v>
      </c>
      <c r="O5717" s="6" t="str">
        <f t="shared" si="1226"/>
        <v/>
      </c>
      <c r="P5717" s="29"/>
      <c r="Q5717" s="54">
        <f t="shared" si="1227"/>
        <v>0</v>
      </c>
      <c r="R5717" s="6">
        <f t="shared" si="1228"/>
        <v>0</v>
      </c>
      <c r="S5717" s="6" t="str">
        <f t="shared" si="1229"/>
        <v/>
      </c>
      <c r="T5717" s="29"/>
      <c r="U5717" s="6">
        <f t="shared" si="1230"/>
        <v>0</v>
      </c>
      <c r="V5717" s="55">
        <f t="shared" si="1231"/>
        <v>0</v>
      </c>
      <c r="W5717" s="6">
        <f t="shared" si="1232"/>
        <v>0</v>
      </c>
      <c r="X5717" s="6">
        <f t="shared" si="1233"/>
        <v>0</v>
      </c>
      <c r="AA5717">
        <f t="shared" si="1235"/>
        <v>0</v>
      </c>
    </row>
    <row r="5718" spans="1:27">
      <c r="A5718" s="67"/>
      <c r="B5718" s="68"/>
      <c r="L5718" s="8">
        <f t="shared" si="1234"/>
        <v>0</v>
      </c>
      <c r="M5718" s="54">
        <f t="shared" si="1224"/>
        <v>0</v>
      </c>
      <c r="N5718" s="6">
        <f t="shared" si="1225"/>
        <v>0</v>
      </c>
      <c r="O5718" s="6" t="str">
        <f t="shared" si="1226"/>
        <v/>
      </c>
      <c r="P5718" s="29"/>
      <c r="Q5718" s="54">
        <f t="shared" si="1227"/>
        <v>0</v>
      </c>
      <c r="R5718" s="6">
        <f t="shared" si="1228"/>
        <v>0</v>
      </c>
      <c r="S5718" s="6" t="str">
        <f t="shared" si="1229"/>
        <v/>
      </c>
      <c r="T5718" s="29"/>
      <c r="U5718" s="6">
        <f t="shared" si="1230"/>
        <v>0</v>
      </c>
      <c r="V5718" s="55">
        <f t="shared" si="1231"/>
        <v>0</v>
      </c>
      <c r="W5718" s="6">
        <f t="shared" si="1232"/>
        <v>0</v>
      </c>
      <c r="X5718" s="6">
        <f t="shared" si="1233"/>
        <v>0</v>
      </c>
      <c r="AA5718">
        <f t="shared" si="1235"/>
        <v>0</v>
      </c>
    </row>
    <row r="5719" spans="1:27">
      <c r="A5719" s="67"/>
      <c r="B5719" s="68"/>
      <c r="L5719" s="8">
        <f t="shared" si="1234"/>
        <v>0</v>
      </c>
      <c r="M5719" s="54">
        <f t="shared" si="1224"/>
        <v>0</v>
      </c>
      <c r="N5719" s="6">
        <f t="shared" si="1225"/>
        <v>0</v>
      </c>
      <c r="O5719" s="6" t="str">
        <f t="shared" si="1226"/>
        <v/>
      </c>
      <c r="P5719" s="29"/>
      <c r="Q5719" s="54">
        <f t="shared" si="1227"/>
        <v>0</v>
      </c>
      <c r="R5719" s="6">
        <f t="shared" si="1228"/>
        <v>0</v>
      </c>
      <c r="S5719" s="6" t="str">
        <f t="shared" si="1229"/>
        <v/>
      </c>
      <c r="T5719" s="29"/>
      <c r="U5719" s="6">
        <f t="shared" si="1230"/>
        <v>0</v>
      </c>
      <c r="V5719" s="55">
        <f t="shared" si="1231"/>
        <v>0</v>
      </c>
      <c r="W5719" s="6">
        <f t="shared" si="1232"/>
        <v>0</v>
      </c>
      <c r="X5719" s="6">
        <f t="shared" si="1233"/>
        <v>0</v>
      </c>
      <c r="AA5719">
        <f t="shared" si="1235"/>
        <v>0</v>
      </c>
    </row>
    <row r="5720" spans="1:27">
      <c r="A5720" s="67"/>
      <c r="B5720" s="68"/>
      <c r="L5720" s="8">
        <f t="shared" si="1234"/>
        <v>0</v>
      </c>
      <c r="M5720" s="54">
        <f t="shared" si="1224"/>
        <v>0</v>
      </c>
      <c r="N5720" s="6">
        <f t="shared" si="1225"/>
        <v>0</v>
      </c>
      <c r="O5720" s="6" t="str">
        <f t="shared" si="1226"/>
        <v/>
      </c>
      <c r="P5720" s="29"/>
      <c r="Q5720" s="54">
        <f t="shared" si="1227"/>
        <v>0</v>
      </c>
      <c r="R5720" s="6">
        <f t="shared" si="1228"/>
        <v>0</v>
      </c>
      <c r="S5720" s="6" t="str">
        <f t="shared" si="1229"/>
        <v/>
      </c>
      <c r="T5720" s="29"/>
      <c r="U5720" s="6">
        <f t="shared" si="1230"/>
        <v>0</v>
      </c>
      <c r="V5720" s="55">
        <f t="shared" si="1231"/>
        <v>0</v>
      </c>
      <c r="W5720" s="6">
        <f t="shared" si="1232"/>
        <v>0</v>
      </c>
      <c r="X5720" s="6">
        <f t="shared" si="1233"/>
        <v>0</v>
      </c>
      <c r="AA5720">
        <f t="shared" si="1235"/>
        <v>0</v>
      </c>
    </row>
    <row r="5721" spans="1:27">
      <c r="A5721" s="67"/>
      <c r="B5721" s="68"/>
      <c r="L5721" s="8">
        <f t="shared" si="1234"/>
        <v>0</v>
      </c>
      <c r="M5721" s="54">
        <f t="shared" si="1224"/>
        <v>0</v>
      </c>
      <c r="N5721" s="6">
        <f t="shared" si="1225"/>
        <v>0</v>
      </c>
      <c r="O5721" s="6" t="str">
        <f t="shared" si="1226"/>
        <v/>
      </c>
      <c r="P5721" s="29"/>
      <c r="Q5721" s="54">
        <f t="shared" si="1227"/>
        <v>0</v>
      </c>
      <c r="R5721" s="6">
        <f t="shared" si="1228"/>
        <v>0</v>
      </c>
      <c r="S5721" s="6" t="str">
        <f t="shared" si="1229"/>
        <v/>
      </c>
      <c r="T5721" s="29"/>
      <c r="U5721" s="6">
        <f t="shared" si="1230"/>
        <v>0</v>
      </c>
      <c r="V5721" s="55">
        <f t="shared" si="1231"/>
        <v>0</v>
      </c>
      <c r="W5721" s="6">
        <f t="shared" si="1232"/>
        <v>0</v>
      </c>
      <c r="X5721" s="6">
        <f t="shared" si="1233"/>
        <v>0</v>
      </c>
      <c r="AA5721">
        <f t="shared" si="1235"/>
        <v>0</v>
      </c>
    </row>
    <row r="5722" spans="1:27">
      <c r="A5722" s="67"/>
      <c r="B5722" s="68"/>
      <c r="L5722" s="8">
        <f t="shared" si="1234"/>
        <v>0</v>
      </c>
      <c r="M5722" s="54">
        <f t="shared" si="1224"/>
        <v>0</v>
      </c>
      <c r="N5722" s="6">
        <f t="shared" si="1225"/>
        <v>0</v>
      </c>
      <c r="O5722" s="6" t="str">
        <f t="shared" si="1226"/>
        <v/>
      </c>
      <c r="P5722" s="29"/>
      <c r="Q5722" s="54">
        <f t="shared" si="1227"/>
        <v>0</v>
      </c>
      <c r="R5722" s="6">
        <f t="shared" si="1228"/>
        <v>0</v>
      </c>
      <c r="S5722" s="6" t="str">
        <f t="shared" si="1229"/>
        <v/>
      </c>
      <c r="T5722" s="29"/>
      <c r="U5722" s="6">
        <f t="shared" si="1230"/>
        <v>0</v>
      </c>
      <c r="V5722" s="55">
        <f t="shared" si="1231"/>
        <v>0</v>
      </c>
      <c r="W5722" s="6">
        <f t="shared" si="1232"/>
        <v>0</v>
      </c>
      <c r="X5722" s="6">
        <f t="shared" si="1233"/>
        <v>0</v>
      </c>
      <c r="AA5722">
        <f t="shared" si="1235"/>
        <v>0</v>
      </c>
    </row>
    <row r="5723" spans="1:27">
      <c r="A5723" s="67"/>
      <c r="B5723" s="68"/>
      <c r="L5723" s="8">
        <f t="shared" si="1234"/>
        <v>0</v>
      </c>
      <c r="M5723" s="54">
        <f t="shared" si="1224"/>
        <v>0</v>
      </c>
      <c r="N5723" s="6">
        <f t="shared" si="1225"/>
        <v>0</v>
      </c>
      <c r="O5723" s="6" t="str">
        <f t="shared" si="1226"/>
        <v/>
      </c>
      <c r="P5723" s="29"/>
      <c r="Q5723" s="54">
        <f t="shared" si="1227"/>
        <v>0</v>
      </c>
      <c r="R5723" s="6">
        <f t="shared" si="1228"/>
        <v>0</v>
      </c>
      <c r="S5723" s="6" t="str">
        <f t="shared" si="1229"/>
        <v/>
      </c>
      <c r="T5723" s="29"/>
      <c r="U5723" s="6">
        <f t="shared" si="1230"/>
        <v>0</v>
      </c>
      <c r="V5723" s="55">
        <f t="shared" si="1231"/>
        <v>0</v>
      </c>
      <c r="W5723" s="6">
        <f t="shared" si="1232"/>
        <v>0</v>
      </c>
      <c r="X5723" s="6">
        <f t="shared" si="1233"/>
        <v>0</v>
      </c>
      <c r="AA5723">
        <f t="shared" si="1235"/>
        <v>0</v>
      </c>
    </row>
    <row r="5724" spans="1:27">
      <c r="A5724" s="67"/>
      <c r="B5724" s="68"/>
      <c r="L5724" s="8">
        <f t="shared" si="1234"/>
        <v>0</v>
      </c>
      <c r="M5724" s="54">
        <f t="shared" si="1224"/>
        <v>0</v>
      </c>
      <c r="N5724" s="6">
        <f t="shared" si="1225"/>
        <v>0</v>
      </c>
      <c r="O5724" s="6" t="str">
        <f t="shared" si="1226"/>
        <v/>
      </c>
      <c r="P5724" s="29"/>
      <c r="Q5724" s="54">
        <f t="shared" si="1227"/>
        <v>0</v>
      </c>
      <c r="R5724" s="6">
        <f t="shared" si="1228"/>
        <v>0</v>
      </c>
      <c r="S5724" s="6" t="str">
        <f t="shared" si="1229"/>
        <v/>
      </c>
      <c r="T5724" s="29"/>
      <c r="U5724" s="6">
        <f t="shared" si="1230"/>
        <v>0</v>
      </c>
      <c r="V5724" s="55">
        <f t="shared" si="1231"/>
        <v>0</v>
      </c>
      <c r="W5724" s="6">
        <f t="shared" si="1232"/>
        <v>0</v>
      </c>
      <c r="X5724" s="6">
        <f t="shared" si="1233"/>
        <v>0</v>
      </c>
      <c r="AA5724">
        <f t="shared" si="1235"/>
        <v>0</v>
      </c>
    </row>
    <row r="5725" spans="1:27">
      <c r="A5725" s="67"/>
      <c r="B5725" s="68"/>
      <c r="L5725" s="8">
        <f t="shared" si="1234"/>
        <v>0</v>
      </c>
      <c r="M5725" s="54">
        <f t="shared" si="1224"/>
        <v>0</v>
      </c>
      <c r="N5725" s="6">
        <f t="shared" si="1225"/>
        <v>0</v>
      </c>
      <c r="O5725" s="6" t="str">
        <f t="shared" si="1226"/>
        <v/>
      </c>
      <c r="P5725" s="29"/>
      <c r="Q5725" s="54">
        <f t="shared" si="1227"/>
        <v>0</v>
      </c>
      <c r="R5725" s="6">
        <f t="shared" si="1228"/>
        <v>0</v>
      </c>
      <c r="S5725" s="6" t="str">
        <f t="shared" si="1229"/>
        <v/>
      </c>
      <c r="T5725" s="29"/>
      <c r="U5725" s="6">
        <f t="shared" si="1230"/>
        <v>0</v>
      </c>
      <c r="V5725" s="55">
        <f t="shared" si="1231"/>
        <v>0</v>
      </c>
      <c r="W5725" s="6">
        <f t="shared" si="1232"/>
        <v>0</v>
      </c>
      <c r="X5725" s="6">
        <f t="shared" si="1233"/>
        <v>0</v>
      </c>
      <c r="AA5725">
        <f t="shared" si="1235"/>
        <v>0</v>
      </c>
    </row>
    <row r="5726" spans="1:27">
      <c r="A5726" s="67"/>
      <c r="B5726" s="68"/>
      <c r="L5726" s="8">
        <f t="shared" si="1234"/>
        <v>0</v>
      </c>
      <c r="M5726" s="54">
        <f t="shared" si="1224"/>
        <v>0</v>
      </c>
      <c r="N5726" s="6">
        <f t="shared" si="1225"/>
        <v>0</v>
      </c>
      <c r="O5726" s="6" t="str">
        <f t="shared" si="1226"/>
        <v/>
      </c>
      <c r="P5726" s="29"/>
      <c r="Q5726" s="54">
        <f t="shared" si="1227"/>
        <v>0</v>
      </c>
      <c r="R5726" s="6">
        <f t="shared" si="1228"/>
        <v>0</v>
      </c>
      <c r="S5726" s="6" t="str">
        <f t="shared" si="1229"/>
        <v/>
      </c>
      <c r="T5726" s="29"/>
      <c r="U5726" s="6">
        <f t="shared" si="1230"/>
        <v>0</v>
      </c>
      <c r="V5726" s="55">
        <f t="shared" si="1231"/>
        <v>0</v>
      </c>
      <c r="W5726" s="6">
        <f t="shared" si="1232"/>
        <v>0</v>
      </c>
      <c r="X5726" s="6">
        <f t="shared" si="1233"/>
        <v>0</v>
      </c>
      <c r="AA5726">
        <f t="shared" si="1235"/>
        <v>0</v>
      </c>
    </row>
    <row r="5727" spans="1:27">
      <c r="A5727" s="67"/>
      <c r="B5727" s="68"/>
      <c r="L5727" s="8">
        <f t="shared" si="1234"/>
        <v>0</v>
      </c>
      <c r="M5727" s="54">
        <f t="shared" si="1224"/>
        <v>0</v>
      </c>
      <c r="N5727" s="6">
        <f t="shared" si="1225"/>
        <v>0</v>
      </c>
      <c r="O5727" s="6" t="str">
        <f t="shared" si="1226"/>
        <v/>
      </c>
      <c r="P5727" s="29"/>
      <c r="Q5727" s="54">
        <f t="shared" si="1227"/>
        <v>0</v>
      </c>
      <c r="R5727" s="6">
        <f t="shared" si="1228"/>
        <v>0</v>
      </c>
      <c r="S5727" s="6" t="str">
        <f t="shared" si="1229"/>
        <v/>
      </c>
      <c r="T5727" s="29"/>
      <c r="U5727" s="6">
        <f t="shared" si="1230"/>
        <v>0</v>
      </c>
      <c r="V5727" s="55">
        <f t="shared" si="1231"/>
        <v>0</v>
      </c>
      <c r="W5727" s="6">
        <f t="shared" si="1232"/>
        <v>0</v>
      </c>
      <c r="X5727" s="6">
        <f t="shared" si="1233"/>
        <v>0</v>
      </c>
      <c r="AA5727">
        <f t="shared" si="1235"/>
        <v>0</v>
      </c>
    </row>
    <row r="5728" spans="1:27">
      <c r="A5728" s="67"/>
      <c r="B5728" s="68"/>
      <c r="L5728" s="8">
        <f t="shared" si="1234"/>
        <v>0</v>
      </c>
      <c r="M5728" s="54">
        <f t="shared" si="1224"/>
        <v>0</v>
      </c>
      <c r="N5728" s="6">
        <f t="shared" si="1225"/>
        <v>0</v>
      </c>
      <c r="O5728" s="6" t="str">
        <f t="shared" si="1226"/>
        <v/>
      </c>
      <c r="P5728" s="29"/>
      <c r="Q5728" s="54">
        <f t="shared" si="1227"/>
        <v>0</v>
      </c>
      <c r="R5728" s="6">
        <f t="shared" si="1228"/>
        <v>0</v>
      </c>
      <c r="S5728" s="6" t="str">
        <f t="shared" si="1229"/>
        <v/>
      </c>
      <c r="T5728" s="29"/>
      <c r="U5728" s="6">
        <f t="shared" si="1230"/>
        <v>0</v>
      </c>
      <c r="V5728" s="55">
        <f t="shared" si="1231"/>
        <v>0</v>
      </c>
      <c r="W5728" s="6">
        <f t="shared" si="1232"/>
        <v>0</v>
      </c>
      <c r="X5728" s="6">
        <f t="shared" si="1233"/>
        <v>0</v>
      </c>
      <c r="AA5728">
        <f t="shared" si="1235"/>
        <v>0</v>
      </c>
    </row>
    <row r="5729" spans="1:27">
      <c r="A5729" s="67"/>
      <c r="B5729" s="68"/>
      <c r="L5729" s="8">
        <f t="shared" si="1234"/>
        <v>0</v>
      </c>
      <c r="M5729" s="54">
        <f t="shared" si="1224"/>
        <v>0</v>
      </c>
      <c r="N5729" s="6">
        <f t="shared" si="1225"/>
        <v>0</v>
      </c>
      <c r="O5729" s="6" t="str">
        <f t="shared" si="1226"/>
        <v/>
      </c>
      <c r="P5729" s="29"/>
      <c r="Q5729" s="54">
        <f t="shared" si="1227"/>
        <v>0</v>
      </c>
      <c r="R5729" s="6">
        <f t="shared" si="1228"/>
        <v>0</v>
      </c>
      <c r="S5729" s="6" t="str">
        <f t="shared" si="1229"/>
        <v/>
      </c>
      <c r="T5729" s="29"/>
      <c r="U5729" s="6">
        <f t="shared" si="1230"/>
        <v>0</v>
      </c>
      <c r="V5729" s="55">
        <f t="shared" si="1231"/>
        <v>0</v>
      </c>
      <c r="W5729" s="6">
        <f t="shared" si="1232"/>
        <v>0</v>
      </c>
      <c r="X5729" s="6">
        <f t="shared" si="1233"/>
        <v>0</v>
      </c>
      <c r="AA5729">
        <f t="shared" si="1235"/>
        <v>0</v>
      </c>
    </row>
    <row r="5730" spans="1:27">
      <c r="A5730" s="67"/>
      <c r="B5730" s="68"/>
      <c r="L5730" s="8">
        <f t="shared" si="1234"/>
        <v>0</v>
      </c>
      <c r="M5730" s="54">
        <f t="shared" si="1224"/>
        <v>0</v>
      </c>
      <c r="N5730" s="6">
        <f t="shared" si="1225"/>
        <v>0</v>
      </c>
      <c r="O5730" s="6" t="str">
        <f t="shared" si="1226"/>
        <v/>
      </c>
      <c r="P5730" s="29"/>
      <c r="Q5730" s="54">
        <f t="shared" si="1227"/>
        <v>0</v>
      </c>
      <c r="R5730" s="6">
        <f t="shared" si="1228"/>
        <v>0</v>
      </c>
      <c r="S5730" s="6" t="str">
        <f t="shared" si="1229"/>
        <v/>
      </c>
      <c r="T5730" s="29"/>
      <c r="U5730" s="6">
        <f t="shared" si="1230"/>
        <v>0</v>
      </c>
      <c r="V5730" s="55">
        <f t="shared" si="1231"/>
        <v>0</v>
      </c>
      <c r="W5730" s="6">
        <f t="shared" si="1232"/>
        <v>0</v>
      </c>
      <c r="X5730" s="6">
        <f t="shared" si="1233"/>
        <v>0</v>
      </c>
      <c r="AA5730">
        <f t="shared" si="1235"/>
        <v>0</v>
      </c>
    </row>
    <row r="5731" spans="1:27">
      <c r="A5731" s="67"/>
      <c r="B5731" s="68"/>
      <c r="L5731" s="8">
        <f t="shared" si="1234"/>
        <v>0</v>
      </c>
      <c r="M5731" s="54">
        <f t="shared" si="1224"/>
        <v>0</v>
      </c>
      <c r="N5731" s="6">
        <f t="shared" si="1225"/>
        <v>0</v>
      </c>
      <c r="O5731" s="6" t="str">
        <f t="shared" si="1226"/>
        <v/>
      </c>
      <c r="P5731" s="29"/>
      <c r="Q5731" s="54">
        <f t="shared" si="1227"/>
        <v>0</v>
      </c>
      <c r="R5731" s="6">
        <f t="shared" si="1228"/>
        <v>0</v>
      </c>
      <c r="S5731" s="6" t="str">
        <f t="shared" si="1229"/>
        <v/>
      </c>
      <c r="T5731" s="29"/>
      <c r="U5731" s="6">
        <f t="shared" si="1230"/>
        <v>0</v>
      </c>
      <c r="V5731" s="55">
        <f t="shared" si="1231"/>
        <v>0</v>
      </c>
      <c r="W5731" s="6">
        <f t="shared" si="1232"/>
        <v>0</v>
      </c>
      <c r="X5731" s="6">
        <f t="shared" si="1233"/>
        <v>0</v>
      </c>
      <c r="AA5731">
        <f t="shared" si="1235"/>
        <v>0</v>
      </c>
    </row>
    <row r="5732" spans="1:27">
      <c r="A5732" s="67"/>
      <c r="B5732" s="68"/>
      <c r="L5732" s="8">
        <f t="shared" si="1234"/>
        <v>0</v>
      </c>
      <c r="M5732" s="54">
        <f t="shared" si="1224"/>
        <v>0</v>
      </c>
      <c r="N5732" s="6">
        <f t="shared" si="1225"/>
        <v>0</v>
      </c>
      <c r="O5732" s="6" t="str">
        <f t="shared" si="1226"/>
        <v/>
      </c>
      <c r="P5732" s="29"/>
      <c r="Q5732" s="54">
        <f t="shared" si="1227"/>
        <v>0</v>
      </c>
      <c r="R5732" s="6">
        <f t="shared" si="1228"/>
        <v>0</v>
      </c>
      <c r="S5732" s="6" t="str">
        <f t="shared" si="1229"/>
        <v/>
      </c>
      <c r="T5732" s="29"/>
      <c r="U5732" s="6">
        <f t="shared" si="1230"/>
        <v>0</v>
      </c>
      <c r="V5732" s="55">
        <f t="shared" si="1231"/>
        <v>0</v>
      </c>
      <c r="W5732" s="6">
        <f t="shared" si="1232"/>
        <v>0</v>
      </c>
      <c r="X5732" s="6">
        <f t="shared" si="1233"/>
        <v>0</v>
      </c>
      <c r="AA5732">
        <f t="shared" si="1235"/>
        <v>0</v>
      </c>
    </row>
    <row r="5733" spans="1:27">
      <c r="A5733" s="67"/>
      <c r="B5733" s="68"/>
      <c r="L5733" s="8">
        <f t="shared" si="1234"/>
        <v>0</v>
      </c>
      <c r="M5733" s="54">
        <f t="shared" si="1224"/>
        <v>0</v>
      </c>
      <c r="N5733" s="6">
        <f t="shared" si="1225"/>
        <v>0</v>
      </c>
      <c r="O5733" s="6" t="str">
        <f t="shared" si="1226"/>
        <v/>
      </c>
      <c r="P5733" s="29"/>
      <c r="Q5733" s="54">
        <f t="shared" si="1227"/>
        <v>0</v>
      </c>
      <c r="R5733" s="6">
        <f t="shared" si="1228"/>
        <v>0</v>
      </c>
      <c r="S5733" s="6" t="str">
        <f t="shared" si="1229"/>
        <v/>
      </c>
      <c r="T5733" s="29"/>
      <c r="U5733" s="6">
        <f t="shared" si="1230"/>
        <v>0</v>
      </c>
      <c r="V5733" s="55">
        <f t="shared" si="1231"/>
        <v>0</v>
      </c>
      <c r="W5733" s="6">
        <f t="shared" si="1232"/>
        <v>0</v>
      </c>
      <c r="X5733" s="6">
        <f t="shared" si="1233"/>
        <v>0</v>
      </c>
      <c r="AA5733">
        <f t="shared" si="1235"/>
        <v>0</v>
      </c>
    </row>
    <row r="5734" spans="1:27">
      <c r="A5734" s="67"/>
      <c r="B5734" s="68"/>
      <c r="L5734" s="8">
        <f t="shared" si="1234"/>
        <v>0</v>
      </c>
      <c r="M5734" s="54">
        <f t="shared" si="1224"/>
        <v>0</v>
      </c>
      <c r="N5734" s="6">
        <f t="shared" si="1225"/>
        <v>0</v>
      </c>
      <c r="O5734" s="6" t="str">
        <f t="shared" si="1226"/>
        <v/>
      </c>
      <c r="P5734" s="29"/>
      <c r="Q5734" s="54">
        <f t="shared" si="1227"/>
        <v>0</v>
      </c>
      <c r="R5734" s="6">
        <f t="shared" si="1228"/>
        <v>0</v>
      </c>
      <c r="S5734" s="6" t="str">
        <f t="shared" si="1229"/>
        <v/>
      </c>
      <c r="T5734" s="29"/>
      <c r="U5734" s="6">
        <f t="shared" si="1230"/>
        <v>0</v>
      </c>
      <c r="V5734" s="55">
        <f t="shared" si="1231"/>
        <v>0</v>
      </c>
      <c r="W5734" s="6">
        <f t="shared" si="1232"/>
        <v>0</v>
      </c>
      <c r="X5734" s="6">
        <f t="shared" si="1233"/>
        <v>0</v>
      </c>
      <c r="AA5734">
        <f t="shared" si="1235"/>
        <v>0</v>
      </c>
    </row>
    <row r="5735" spans="1:27">
      <c r="A5735" s="67"/>
      <c r="B5735" s="68"/>
      <c r="L5735" s="8">
        <f t="shared" si="1234"/>
        <v>0</v>
      </c>
      <c r="M5735" s="54">
        <f t="shared" si="1224"/>
        <v>0</v>
      </c>
      <c r="N5735" s="6">
        <f t="shared" si="1225"/>
        <v>0</v>
      </c>
      <c r="O5735" s="6" t="str">
        <f t="shared" si="1226"/>
        <v/>
      </c>
      <c r="P5735" s="29"/>
      <c r="Q5735" s="54">
        <f t="shared" si="1227"/>
        <v>0</v>
      </c>
      <c r="R5735" s="6">
        <f t="shared" si="1228"/>
        <v>0</v>
      </c>
      <c r="S5735" s="6" t="str">
        <f t="shared" si="1229"/>
        <v/>
      </c>
      <c r="T5735" s="29"/>
      <c r="U5735" s="6">
        <f t="shared" si="1230"/>
        <v>0</v>
      </c>
      <c r="V5735" s="55">
        <f t="shared" si="1231"/>
        <v>0</v>
      </c>
      <c r="W5735" s="6">
        <f t="shared" si="1232"/>
        <v>0</v>
      </c>
      <c r="X5735" s="6">
        <f t="shared" si="1233"/>
        <v>0</v>
      </c>
      <c r="AA5735">
        <f t="shared" si="1235"/>
        <v>0</v>
      </c>
    </row>
    <row r="5736" spans="1:27">
      <c r="A5736" s="67"/>
      <c r="B5736" s="68"/>
      <c r="L5736" s="8">
        <f t="shared" si="1234"/>
        <v>0</v>
      </c>
      <c r="M5736" s="54">
        <f t="shared" si="1224"/>
        <v>0</v>
      </c>
      <c r="N5736" s="6">
        <f t="shared" si="1225"/>
        <v>0</v>
      </c>
      <c r="O5736" s="6" t="str">
        <f t="shared" si="1226"/>
        <v/>
      </c>
      <c r="P5736" s="29"/>
      <c r="Q5736" s="54">
        <f t="shared" si="1227"/>
        <v>0</v>
      </c>
      <c r="R5736" s="6">
        <f t="shared" si="1228"/>
        <v>0</v>
      </c>
      <c r="S5736" s="6" t="str">
        <f t="shared" si="1229"/>
        <v/>
      </c>
      <c r="T5736" s="29"/>
      <c r="U5736" s="6">
        <f t="shared" si="1230"/>
        <v>0</v>
      </c>
      <c r="V5736" s="55">
        <f t="shared" si="1231"/>
        <v>0</v>
      </c>
      <c r="W5736" s="6">
        <f t="shared" si="1232"/>
        <v>0</v>
      </c>
      <c r="X5736" s="6">
        <f t="shared" si="1233"/>
        <v>0</v>
      </c>
      <c r="AA5736">
        <f t="shared" si="1235"/>
        <v>0</v>
      </c>
    </row>
    <row r="5737" spans="1:27">
      <c r="A5737" s="67"/>
      <c r="B5737" s="68"/>
      <c r="L5737" s="8">
        <f t="shared" si="1234"/>
        <v>0</v>
      </c>
      <c r="M5737" s="54">
        <f t="shared" si="1224"/>
        <v>0</v>
      </c>
      <c r="N5737" s="6">
        <f t="shared" si="1225"/>
        <v>0</v>
      </c>
      <c r="O5737" s="6" t="str">
        <f t="shared" si="1226"/>
        <v/>
      </c>
      <c r="P5737" s="29"/>
      <c r="Q5737" s="54">
        <f t="shared" si="1227"/>
        <v>0</v>
      </c>
      <c r="R5737" s="6">
        <f t="shared" si="1228"/>
        <v>0</v>
      </c>
      <c r="S5737" s="6" t="str">
        <f t="shared" si="1229"/>
        <v/>
      </c>
      <c r="T5737" s="29"/>
      <c r="U5737" s="6">
        <f t="shared" si="1230"/>
        <v>0</v>
      </c>
      <c r="V5737" s="55">
        <f t="shared" si="1231"/>
        <v>0</v>
      </c>
      <c r="W5737" s="6">
        <f t="shared" si="1232"/>
        <v>0</v>
      </c>
      <c r="X5737" s="6">
        <f t="shared" si="1233"/>
        <v>0</v>
      </c>
      <c r="AA5737">
        <f t="shared" si="1235"/>
        <v>0</v>
      </c>
    </row>
    <row r="5738" spans="1:27">
      <c r="A5738" s="67"/>
      <c r="B5738" s="68"/>
      <c r="L5738" s="8">
        <f t="shared" si="1234"/>
        <v>0</v>
      </c>
      <c r="M5738" s="54">
        <f t="shared" si="1224"/>
        <v>0</v>
      </c>
      <c r="N5738" s="6">
        <f t="shared" si="1225"/>
        <v>0</v>
      </c>
      <c r="O5738" s="6" t="str">
        <f t="shared" si="1226"/>
        <v/>
      </c>
      <c r="P5738" s="29"/>
      <c r="Q5738" s="54">
        <f t="shared" si="1227"/>
        <v>0</v>
      </c>
      <c r="R5738" s="6">
        <f t="shared" si="1228"/>
        <v>0</v>
      </c>
      <c r="S5738" s="6" t="str">
        <f t="shared" si="1229"/>
        <v/>
      </c>
      <c r="T5738" s="29"/>
      <c r="U5738" s="6">
        <f t="shared" si="1230"/>
        <v>0</v>
      </c>
      <c r="V5738" s="55">
        <f t="shared" si="1231"/>
        <v>0</v>
      </c>
      <c r="W5738" s="6">
        <f t="shared" si="1232"/>
        <v>0</v>
      </c>
      <c r="X5738" s="6">
        <f t="shared" si="1233"/>
        <v>0</v>
      </c>
      <c r="AA5738">
        <f t="shared" si="1235"/>
        <v>0</v>
      </c>
    </row>
    <row r="5739" spans="1:27">
      <c r="A5739" s="67"/>
      <c r="B5739" s="68"/>
      <c r="L5739" s="8">
        <f t="shared" si="1234"/>
        <v>0</v>
      </c>
      <c r="M5739" s="54">
        <f t="shared" si="1224"/>
        <v>0</v>
      </c>
      <c r="N5739" s="6">
        <f t="shared" si="1225"/>
        <v>0</v>
      </c>
      <c r="O5739" s="6" t="str">
        <f t="shared" si="1226"/>
        <v/>
      </c>
      <c r="P5739" s="29"/>
      <c r="Q5739" s="54">
        <f t="shared" si="1227"/>
        <v>0</v>
      </c>
      <c r="R5739" s="6">
        <f t="shared" si="1228"/>
        <v>0</v>
      </c>
      <c r="S5739" s="6" t="str">
        <f t="shared" si="1229"/>
        <v/>
      </c>
      <c r="T5739" s="29"/>
      <c r="U5739" s="6">
        <f t="shared" si="1230"/>
        <v>0</v>
      </c>
      <c r="V5739" s="55">
        <f t="shared" si="1231"/>
        <v>0</v>
      </c>
      <c r="W5739" s="6">
        <f t="shared" si="1232"/>
        <v>0</v>
      </c>
      <c r="X5739" s="6">
        <f t="shared" si="1233"/>
        <v>0</v>
      </c>
      <c r="AA5739">
        <f t="shared" si="1235"/>
        <v>0</v>
      </c>
    </row>
    <row r="5740" spans="1:27">
      <c r="A5740" s="67"/>
      <c r="B5740" s="68"/>
      <c r="L5740" s="8">
        <f t="shared" si="1234"/>
        <v>0</v>
      </c>
      <c r="M5740" s="54">
        <f t="shared" si="1224"/>
        <v>0</v>
      </c>
      <c r="N5740" s="6">
        <f t="shared" si="1225"/>
        <v>0</v>
      </c>
      <c r="O5740" s="6" t="str">
        <f t="shared" si="1226"/>
        <v/>
      </c>
      <c r="P5740" s="29"/>
      <c r="Q5740" s="54">
        <f t="shared" si="1227"/>
        <v>0</v>
      </c>
      <c r="R5740" s="6">
        <f t="shared" si="1228"/>
        <v>0</v>
      </c>
      <c r="S5740" s="6" t="str">
        <f t="shared" si="1229"/>
        <v/>
      </c>
      <c r="T5740" s="29"/>
      <c r="U5740" s="6">
        <f t="shared" si="1230"/>
        <v>0</v>
      </c>
      <c r="V5740" s="55">
        <f t="shared" si="1231"/>
        <v>0</v>
      </c>
      <c r="W5740" s="6">
        <f t="shared" si="1232"/>
        <v>0</v>
      </c>
      <c r="X5740" s="6">
        <f t="shared" si="1233"/>
        <v>0</v>
      </c>
      <c r="AA5740">
        <f t="shared" si="1235"/>
        <v>0</v>
      </c>
    </row>
    <row r="5741" spans="1:27">
      <c r="A5741" s="67"/>
      <c r="B5741" s="68"/>
      <c r="L5741" s="8">
        <f t="shared" si="1234"/>
        <v>0</v>
      </c>
      <c r="M5741" s="54">
        <f t="shared" si="1224"/>
        <v>0</v>
      </c>
      <c r="N5741" s="6">
        <f t="shared" si="1225"/>
        <v>0</v>
      </c>
      <c r="O5741" s="6" t="str">
        <f t="shared" si="1226"/>
        <v/>
      </c>
      <c r="P5741" s="29"/>
      <c r="Q5741" s="54">
        <f t="shared" si="1227"/>
        <v>0</v>
      </c>
      <c r="R5741" s="6">
        <f t="shared" si="1228"/>
        <v>0</v>
      </c>
      <c r="S5741" s="6" t="str">
        <f t="shared" si="1229"/>
        <v/>
      </c>
      <c r="T5741" s="29"/>
      <c r="U5741" s="6">
        <f t="shared" si="1230"/>
        <v>0</v>
      </c>
      <c r="V5741" s="55">
        <f t="shared" si="1231"/>
        <v>0</v>
      </c>
      <c r="W5741" s="6">
        <f t="shared" si="1232"/>
        <v>0</v>
      </c>
      <c r="X5741" s="6">
        <f t="shared" si="1233"/>
        <v>0</v>
      </c>
      <c r="AA5741">
        <f t="shared" si="1235"/>
        <v>0</v>
      </c>
    </row>
    <row r="5742" spans="1:27">
      <c r="A5742" s="67"/>
      <c r="B5742" s="68"/>
      <c r="L5742" s="8">
        <f t="shared" si="1234"/>
        <v>0</v>
      </c>
      <c r="M5742" s="54">
        <f t="shared" si="1224"/>
        <v>0</v>
      </c>
      <c r="N5742" s="6">
        <f t="shared" si="1225"/>
        <v>0</v>
      </c>
      <c r="O5742" s="6" t="str">
        <f t="shared" si="1226"/>
        <v/>
      </c>
      <c r="P5742" s="29"/>
      <c r="Q5742" s="54">
        <f t="shared" si="1227"/>
        <v>0</v>
      </c>
      <c r="R5742" s="6">
        <f t="shared" si="1228"/>
        <v>0</v>
      </c>
      <c r="S5742" s="6" t="str">
        <f t="shared" si="1229"/>
        <v/>
      </c>
      <c r="T5742" s="29"/>
      <c r="U5742" s="6">
        <f t="shared" si="1230"/>
        <v>0</v>
      </c>
      <c r="V5742" s="55">
        <f t="shared" si="1231"/>
        <v>0</v>
      </c>
      <c r="W5742" s="6">
        <f t="shared" si="1232"/>
        <v>0</v>
      </c>
      <c r="X5742" s="6">
        <f t="shared" si="1233"/>
        <v>0</v>
      </c>
      <c r="AA5742">
        <f t="shared" si="1235"/>
        <v>0</v>
      </c>
    </row>
    <row r="5743" spans="1:27">
      <c r="A5743" s="67"/>
      <c r="B5743" s="68"/>
      <c r="L5743" s="8">
        <f t="shared" si="1234"/>
        <v>0</v>
      </c>
      <c r="M5743" s="54">
        <f t="shared" si="1224"/>
        <v>0</v>
      </c>
      <c r="N5743" s="6">
        <f t="shared" si="1225"/>
        <v>0</v>
      </c>
      <c r="O5743" s="6" t="str">
        <f t="shared" si="1226"/>
        <v/>
      </c>
      <c r="P5743" s="29"/>
      <c r="Q5743" s="54">
        <f t="shared" si="1227"/>
        <v>0</v>
      </c>
      <c r="R5743" s="6">
        <f t="shared" si="1228"/>
        <v>0</v>
      </c>
      <c r="S5743" s="6" t="str">
        <f t="shared" si="1229"/>
        <v/>
      </c>
      <c r="T5743" s="29"/>
      <c r="U5743" s="6">
        <f t="shared" si="1230"/>
        <v>0</v>
      </c>
      <c r="V5743" s="55">
        <f t="shared" si="1231"/>
        <v>0</v>
      </c>
      <c r="W5743" s="6">
        <f t="shared" si="1232"/>
        <v>0</v>
      </c>
      <c r="X5743" s="6">
        <f t="shared" si="1233"/>
        <v>0</v>
      </c>
      <c r="AA5743">
        <f t="shared" si="1235"/>
        <v>0</v>
      </c>
    </row>
    <row r="5744" spans="1:27">
      <c r="A5744" s="67"/>
      <c r="B5744" s="68"/>
      <c r="L5744" s="8">
        <f t="shared" si="1234"/>
        <v>0</v>
      </c>
      <c r="M5744" s="54">
        <f t="shared" si="1224"/>
        <v>0</v>
      </c>
      <c r="N5744" s="6">
        <f t="shared" si="1225"/>
        <v>0</v>
      </c>
      <c r="O5744" s="6" t="str">
        <f t="shared" si="1226"/>
        <v/>
      </c>
      <c r="P5744" s="29"/>
      <c r="Q5744" s="54">
        <f t="shared" si="1227"/>
        <v>0</v>
      </c>
      <c r="R5744" s="6">
        <f t="shared" si="1228"/>
        <v>0</v>
      </c>
      <c r="S5744" s="6" t="str">
        <f t="shared" si="1229"/>
        <v/>
      </c>
      <c r="T5744" s="29"/>
      <c r="U5744" s="6">
        <f t="shared" si="1230"/>
        <v>0</v>
      </c>
      <c r="V5744" s="55">
        <f t="shared" si="1231"/>
        <v>0</v>
      </c>
      <c r="W5744" s="6">
        <f t="shared" si="1232"/>
        <v>0</v>
      </c>
      <c r="X5744" s="6">
        <f t="shared" si="1233"/>
        <v>0</v>
      </c>
      <c r="AA5744">
        <f t="shared" si="1235"/>
        <v>0</v>
      </c>
    </row>
    <row r="5745" spans="1:27">
      <c r="A5745" s="67"/>
      <c r="B5745" s="68"/>
      <c r="L5745" s="8">
        <f t="shared" si="1234"/>
        <v>0</v>
      </c>
      <c r="M5745" s="54">
        <f t="shared" si="1224"/>
        <v>0</v>
      </c>
      <c r="N5745" s="6">
        <f t="shared" si="1225"/>
        <v>0</v>
      </c>
      <c r="O5745" s="6" t="str">
        <f t="shared" si="1226"/>
        <v/>
      </c>
      <c r="P5745" s="29"/>
      <c r="Q5745" s="54">
        <f t="shared" si="1227"/>
        <v>0</v>
      </c>
      <c r="R5745" s="6">
        <f t="shared" si="1228"/>
        <v>0</v>
      </c>
      <c r="S5745" s="6" t="str">
        <f t="shared" si="1229"/>
        <v/>
      </c>
      <c r="T5745" s="29"/>
      <c r="U5745" s="6">
        <f t="shared" si="1230"/>
        <v>0</v>
      </c>
      <c r="V5745" s="55">
        <f t="shared" si="1231"/>
        <v>0</v>
      </c>
      <c r="W5745" s="6">
        <f t="shared" si="1232"/>
        <v>0</v>
      </c>
      <c r="X5745" s="6">
        <f t="shared" si="1233"/>
        <v>0</v>
      </c>
      <c r="AA5745">
        <f t="shared" si="1235"/>
        <v>0</v>
      </c>
    </row>
    <row r="5746" spans="1:27">
      <c r="A5746" s="67"/>
      <c r="B5746" s="68"/>
      <c r="L5746" s="8">
        <f t="shared" si="1234"/>
        <v>0</v>
      </c>
      <c r="M5746" s="54">
        <f t="shared" si="1224"/>
        <v>0</v>
      </c>
      <c r="N5746" s="6">
        <f t="shared" si="1225"/>
        <v>0</v>
      </c>
      <c r="O5746" s="6" t="str">
        <f t="shared" si="1226"/>
        <v/>
      </c>
      <c r="P5746" s="29"/>
      <c r="Q5746" s="54">
        <f t="shared" si="1227"/>
        <v>0</v>
      </c>
      <c r="R5746" s="6">
        <f t="shared" si="1228"/>
        <v>0</v>
      </c>
      <c r="S5746" s="6" t="str">
        <f t="shared" si="1229"/>
        <v/>
      </c>
      <c r="T5746" s="29"/>
      <c r="U5746" s="6">
        <f t="shared" si="1230"/>
        <v>0</v>
      </c>
      <c r="V5746" s="55">
        <f t="shared" si="1231"/>
        <v>0</v>
      </c>
      <c r="W5746" s="6">
        <f t="shared" si="1232"/>
        <v>0</v>
      </c>
      <c r="X5746" s="6">
        <f t="shared" si="1233"/>
        <v>0</v>
      </c>
      <c r="AA5746">
        <f t="shared" si="1235"/>
        <v>0</v>
      </c>
    </row>
    <row r="5747" spans="1:27">
      <c r="A5747" s="67"/>
      <c r="B5747" s="68"/>
      <c r="L5747" s="8">
        <f t="shared" si="1234"/>
        <v>0</v>
      </c>
      <c r="M5747" s="54">
        <f t="shared" si="1224"/>
        <v>0</v>
      </c>
      <c r="N5747" s="6">
        <f t="shared" si="1225"/>
        <v>0</v>
      </c>
      <c r="O5747" s="6" t="str">
        <f t="shared" si="1226"/>
        <v/>
      </c>
      <c r="P5747" s="29"/>
      <c r="Q5747" s="54">
        <f t="shared" si="1227"/>
        <v>0</v>
      </c>
      <c r="R5747" s="6">
        <f t="shared" si="1228"/>
        <v>0</v>
      </c>
      <c r="S5747" s="6" t="str">
        <f t="shared" si="1229"/>
        <v/>
      </c>
      <c r="T5747" s="29"/>
      <c r="U5747" s="6">
        <f t="shared" si="1230"/>
        <v>0</v>
      </c>
      <c r="V5747" s="55">
        <f t="shared" si="1231"/>
        <v>0</v>
      </c>
      <c r="W5747" s="6">
        <f t="shared" si="1232"/>
        <v>0</v>
      </c>
      <c r="X5747" s="6">
        <f t="shared" si="1233"/>
        <v>0</v>
      </c>
      <c r="AA5747">
        <f t="shared" si="1235"/>
        <v>0</v>
      </c>
    </row>
    <row r="5748" spans="1:27">
      <c r="A5748" s="67"/>
      <c r="B5748" s="68"/>
      <c r="L5748" s="8">
        <f t="shared" si="1234"/>
        <v>0</v>
      </c>
      <c r="M5748" s="54">
        <f t="shared" si="1224"/>
        <v>0</v>
      </c>
      <c r="N5748" s="6">
        <f t="shared" si="1225"/>
        <v>0</v>
      </c>
      <c r="O5748" s="6" t="str">
        <f t="shared" si="1226"/>
        <v/>
      </c>
      <c r="P5748" s="29"/>
      <c r="Q5748" s="54">
        <f t="shared" si="1227"/>
        <v>0</v>
      </c>
      <c r="R5748" s="6">
        <f t="shared" si="1228"/>
        <v>0</v>
      </c>
      <c r="S5748" s="6" t="str">
        <f t="shared" si="1229"/>
        <v/>
      </c>
      <c r="T5748" s="29"/>
      <c r="U5748" s="6">
        <f t="shared" si="1230"/>
        <v>0</v>
      </c>
      <c r="V5748" s="55">
        <f t="shared" si="1231"/>
        <v>0</v>
      </c>
      <c r="W5748" s="6">
        <f t="shared" si="1232"/>
        <v>0</v>
      </c>
      <c r="X5748" s="6">
        <f t="shared" si="1233"/>
        <v>0</v>
      </c>
      <c r="AA5748">
        <f t="shared" si="1235"/>
        <v>0</v>
      </c>
    </row>
    <row r="5749" spans="1:27">
      <c r="A5749" s="67"/>
      <c r="B5749" s="68"/>
      <c r="L5749" s="8">
        <f t="shared" si="1234"/>
        <v>0</v>
      </c>
      <c r="M5749" s="54">
        <f t="shared" si="1224"/>
        <v>0</v>
      </c>
      <c r="N5749" s="6">
        <f t="shared" si="1225"/>
        <v>0</v>
      </c>
      <c r="O5749" s="6" t="str">
        <f t="shared" si="1226"/>
        <v/>
      </c>
      <c r="P5749" s="29"/>
      <c r="Q5749" s="54">
        <f t="shared" si="1227"/>
        <v>0</v>
      </c>
      <c r="R5749" s="6">
        <f t="shared" si="1228"/>
        <v>0</v>
      </c>
      <c r="S5749" s="6" t="str">
        <f t="shared" si="1229"/>
        <v/>
      </c>
      <c r="T5749" s="29"/>
      <c r="U5749" s="6">
        <f t="shared" si="1230"/>
        <v>0</v>
      </c>
      <c r="V5749" s="55">
        <f t="shared" si="1231"/>
        <v>0</v>
      </c>
      <c r="W5749" s="6">
        <f t="shared" si="1232"/>
        <v>0</v>
      </c>
      <c r="X5749" s="6">
        <f t="shared" si="1233"/>
        <v>0</v>
      </c>
      <c r="AA5749">
        <f t="shared" si="1235"/>
        <v>0</v>
      </c>
    </row>
    <row r="5750" spans="1:27">
      <c r="A5750" s="67"/>
      <c r="B5750" s="68"/>
      <c r="L5750" s="8">
        <f t="shared" si="1234"/>
        <v>0</v>
      </c>
      <c r="M5750" s="54">
        <f t="shared" si="1224"/>
        <v>0</v>
      </c>
      <c r="N5750" s="6">
        <f t="shared" si="1225"/>
        <v>0</v>
      </c>
      <c r="O5750" s="6" t="str">
        <f t="shared" si="1226"/>
        <v/>
      </c>
      <c r="P5750" s="29"/>
      <c r="Q5750" s="54">
        <f t="shared" si="1227"/>
        <v>0</v>
      </c>
      <c r="R5750" s="6">
        <f t="shared" si="1228"/>
        <v>0</v>
      </c>
      <c r="S5750" s="6" t="str">
        <f t="shared" si="1229"/>
        <v/>
      </c>
      <c r="T5750" s="29"/>
      <c r="U5750" s="6">
        <f t="shared" si="1230"/>
        <v>0</v>
      </c>
      <c r="V5750" s="55">
        <f t="shared" si="1231"/>
        <v>0</v>
      </c>
      <c r="W5750" s="6">
        <f t="shared" si="1232"/>
        <v>0</v>
      </c>
      <c r="X5750" s="6">
        <f t="shared" si="1233"/>
        <v>0</v>
      </c>
      <c r="AA5750">
        <f t="shared" si="1235"/>
        <v>0</v>
      </c>
    </row>
    <row r="5751" spans="1:27">
      <c r="A5751" s="67"/>
      <c r="B5751" s="68"/>
      <c r="L5751" s="8">
        <f t="shared" si="1234"/>
        <v>0</v>
      </c>
      <c r="M5751" s="54">
        <f t="shared" si="1224"/>
        <v>0</v>
      </c>
      <c r="N5751" s="6">
        <f t="shared" si="1225"/>
        <v>0</v>
      </c>
      <c r="O5751" s="6" t="str">
        <f t="shared" si="1226"/>
        <v/>
      </c>
      <c r="P5751" s="29"/>
      <c r="Q5751" s="54">
        <f t="shared" si="1227"/>
        <v>0</v>
      </c>
      <c r="R5751" s="6">
        <f t="shared" si="1228"/>
        <v>0</v>
      </c>
      <c r="S5751" s="6" t="str">
        <f t="shared" si="1229"/>
        <v/>
      </c>
      <c r="T5751" s="29"/>
      <c r="U5751" s="6">
        <f t="shared" si="1230"/>
        <v>0</v>
      </c>
      <c r="V5751" s="55">
        <f t="shared" si="1231"/>
        <v>0</v>
      </c>
      <c r="W5751" s="6">
        <f t="shared" si="1232"/>
        <v>0</v>
      </c>
      <c r="X5751" s="6">
        <f t="shared" si="1233"/>
        <v>0</v>
      </c>
      <c r="AA5751">
        <f t="shared" si="1235"/>
        <v>0</v>
      </c>
    </row>
    <row r="5752" spans="1:27">
      <c r="A5752" s="67"/>
      <c r="B5752" s="68"/>
      <c r="L5752" s="8">
        <f t="shared" si="1234"/>
        <v>0</v>
      </c>
      <c r="M5752" s="54">
        <f t="shared" si="1224"/>
        <v>0</v>
      </c>
      <c r="N5752" s="6">
        <f t="shared" si="1225"/>
        <v>0</v>
      </c>
      <c r="O5752" s="6" t="str">
        <f t="shared" si="1226"/>
        <v/>
      </c>
      <c r="P5752" s="29"/>
      <c r="Q5752" s="54">
        <f t="shared" si="1227"/>
        <v>0</v>
      </c>
      <c r="R5752" s="6">
        <f t="shared" si="1228"/>
        <v>0</v>
      </c>
      <c r="S5752" s="6" t="str">
        <f t="shared" si="1229"/>
        <v/>
      </c>
      <c r="T5752" s="29"/>
      <c r="U5752" s="6">
        <f t="shared" si="1230"/>
        <v>0</v>
      </c>
      <c r="V5752" s="55">
        <f t="shared" si="1231"/>
        <v>0</v>
      </c>
      <c r="W5752" s="6">
        <f t="shared" si="1232"/>
        <v>0</v>
      </c>
      <c r="X5752" s="6">
        <f t="shared" si="1233"/>
        <v>0</v>
      </c>
      <c r="AA5752">
        <f t="shared" si="1235"/>
        <v>0</v>
      </c>
    </row>
    <row r="5753" spans="1:27">
      <c r="A5753" s="67"/>
      <c r="B5753" s="68"/>
      <c r="L5753" s="8">
        <f t="shared" si="1234"/>
        <v>0</v>
      </c>
      <c r="M5753" s="54">
        <f t="shared" si="1224"/>
        <v>0</v>
      </c>
      <c r="N5753" s="6">
        <f t="shared" si="1225"/>
        <v>0</v>
      </c>
      <c r="O5753" s="6" t="str">
        <f t="shared" si="1226"/>
        <v/>
      </c>
      <c r="P5753" s="29"/>
      <c r="Q5753" s="54">
        <f t="shared" si="1227"/>
        <v>0</v>
      </c>
      <c r="R5753" s="6">
        <f t="shared" si="1228"/>
        <v>0</v>
      </c>
      <c r="S5753" s="6" t="str">
        <f t="shared" si="1229"/>
        <v/>
      </c>
      <c r="T5753" s="29"/>
      <c r="U5753" s="6">
        <f t="shared" si="1230"/>
        <v>0</v>
      </c>
      <c r="V5753" s="55">
        <f t="shared" si="1231"/>
        <v>0</v>
      </c>
      <c r="W5753" s="6">
        <f t="shared" si="1232"/>
        <v>0</v>
      </c>
      <c r="X5753" s="6">
        <f t="shared" si="1233"/>
        <v>0</v>
      </c>
      <c r="AA5753">
        <f t="shared" si="1235"/>
        <v>0</v>
      </c>
    </row>
    <row r="5754" spans="1:27">
      <c r="A5754" s="67"/>
      <c r="B5754" s="68"/>
      <c r="L5754" s="8">
        <f t="shared" si="1234"/>
        <v>0</v>
      </c>
      <c r="M5754" s="54">
        <f t="shared" si="1224"/>
        <v>0</v>
      </c>
      <c r="N5754" s="6">
        <f t="shared" si="1225"/>
        <v>0</v>
      </c>
      <c r="O5754" s="6" t="str">
        <f t="shared" si="1226"/>
        <v/>
      </c>
      <c r="P5754" s="29"/>
      <c r="Q5754" s="54">
        <f t="shared" si="1227"/>
        <v>0</v>
      </c>
      <c r="R5754" s="6">
        <f t="shared" si="1228"/>
        <v>0</v>
      </c>
      <c r="S5754" s="6" t="str">
        <f t="shared" si="1229"/>
        <v/>
      </c>
      <c r="T5754" s="29"/>
      <c r="U5754" s="6">
        <f t="shared" si="1230"/>
        <v>0</v>
      </c>
      <c r="V5754" s="55">
        <f t="shared" si="1231"/>
        <v>0</v>
      </c>
      <c r="W5754" s="6">
        <f t="shared" si="1232"/>
        <v>0</v>
      </c>
      <c r="X5754" s="6">
        <f t="shared" si="1233"/>
        <v>0</v>
      </c>
      <c r="AA5754">
        <f t="shared" si="1235"/>
        <v>0</v>
      </c>
    </row>
    <row r="5755" spans="1:27">
      <c r="A5755" s="67"/>
      <c r="B5755" s="68"/>
      <c r="L5755" s="8">
        <f t="shared" si="1234"/>
        <v>0</v>
      </c>
      <c r="M5755" s="54">
        <f t="shared" si="1224"/>
        <v>0</v>
      </c>
      <c r="N5755" s="6">
        <f t="shared" si="1225"/>
        <v>0</v>
      </c>
      <c r="O5755" s="6" t="str">
        <f t="shared" si="1226"/>
        <v/>
      </c>
      <c r="P5755" s="29"/>
      <c r="Q5755" s="54">
        <f t="shared" si="1227"/>
        <v>0</v>
      </c>
      <c r="R5755" s="6">
        <f t="shared" si="1228"/>
        <v>0</v>
      </c>
      <c r="S5755" s="6" t="str">
        <f t="shared" si="1229"/>
        <v/>
      </c>
      <c r="T5755" s="29"/>
      <c r="U5755" s="6">
        <f t="shared" si="1230"/>
        <v>0</v>
      </c>
      <c r="V5755" s="55">
        <f t="shared" si="1231"/>
        <v>0</v>
      </c>
      <c r="W5755" s="6">
        <f t="shared" si="1232"/>
        <v>0</v>
      </c>
      <c r="X5755" s="6">
        <f t="shared" si="1233"/>
        <v>0</v>
      </c>
      <c r="AA5755">
        <f t="shared" si="1235"/>
        <v>0</v>
      </c>
    </row>
    <row r="5756" spans="1:27">
      <c r="A5756" s="67"/>
      <c r="B5756" s="68"/>
      <c r="L5756" s="8">
        <f t="shared" si="1234"/>
        <v>0</v>
      </c>
      <c r="M5756" s="54">
        <f t="shared" si="1224"/>
        <v>0</v>
      </c>
      <c r="N5756" s="6">
        <f t="shared" si="1225"/>
        <v>0</v>
      </c>
      <c r="O5756" s="6" t="str">
        <f t="shared" si="1226"/>
        <v/>
      </c>
      <c r="P5756" s="29"/>
      <c r="Q5756" s="54">
        <f t="shared" si="1227"/>
        <v>0</v>
      </c>
      <c r="R5756" s="6">
        <f t="shared" si="1228"/>
        <v>0</v>
      </c>
      <c r="S5756" s="6" t="str">
        <f t="shared" si="1229"/>
        <v/>
      </c>
      <c r="T5756" s="29"/>
      <c r="U5756" s="6">
        <f t="shared" si="1230"/>
        <v>0</v>
      </c>
      <c r="V5756" s="55">
        <f t="shared" si="1231"/>
        <v>0</v>
      </c>
      <c r="W5756" s="6">
        <f t="shared" si="1232"/>
        <v>0</v>
      </c>
      <c r="X5756" s="6">
        <f t="shared" si="1233"/>
        <v>0</v>
      </c>
      <c r="AA5756">
        <f t="shared" si="1235"/>
        <v>0</v>
      </c>
    </row>
    <row r="5757" spans="1:27">
      <c r="A5757" s="67"/>
      <c r="B5757" s="68"/>
      <c r="L5757" s="8">
        <f t="shared" si="1234"/>
        <v>0</v>
      </c>
      <c r="M5757" s="54">
        <f t="shared" si="1224"/>
        <v>0</v>
      </c>
      <c r="N5757" s="6">
        <f t="shared" si="1225"/>
        <v>0</v>
      </c>
      <c r="O5757" s="6" t="str">
        <f t="shared" si="1226"/>
        <v/>
      </c>
      <c r="P5757" s="29"/>
      <c r="Q5757" s="54">
        <f t="shared" si="1227"/>
        <v>0</v>
      </c>
      <c r="R5757" s="6">
        <f t="shared" si="1228"/>
        <v>0</v>
      </c>
      <c r="S5757" s="6" t="str">
        <f t="shared" si="1229"/>
        <v/>
      </c>
      <c r="T5757" s="29"/>
      <c r="U5757" s="6">
        <f t="shared" si="1230"/>
        <v>0</v>
      </c>
      <c r="V5757" s="55">
        <f t="shared" si="1231"/>
        <v>0</v>
      </c>
      <c r="W5757" s="6">
        <f t="shared" si="1232"/>
        <v>0</v>
      </c>
      <c r="X5757" s="6">
        <f t="shared" si="1233"/>
        <v>0</v>
      </c>
      <c r="AA5757">
        <f t="shared" si="1235"/>
        <v>0</v>
      </c>
    </row>
    <row r="5758" spans="1:27">
      <c r="A5758" s="67"/>
      <c r="B5758" s="68"/>
      <c r="L5758" s="8">
        <f t="shared" si="1234"/>
        <v>0</v>
      </c>
      <c r="M5758" s="54">
        <f t="shared" si="1224"/>
        <v>0</v>
      </c>
      <c r="N5758" s="6">
        <f t="shared" si="1225"/>
        <v>0</v>
      </c>
      <c r="O5758" s="6" t="str">
        <f t="shared" si="1226"/>
        <v/>
      </c>
      <c r="P5758" s="29"/>
      <c r="Q5758" s="54">
        <f t="shared" si="1227"/>
        <v>0</v>
      </c>
      <c r="R5758" s="6">
        <f t="shared" si="1228"/>
        <v>0</v>
      </c>
      <c r="S5758" s="6" t="str">
        <f t="shared" si="1229"/>
        <v/>
      </c>
      <c r="T5758" s="29"/>
      <c r="U5758" s="6">
        <f t="shared" si="1230"/>
        <v>0</v>
      </c>
      <c r="V5758" s="55">
        <f t="shared" si="1231"/>
        <v>0</v>
      </c>
      <c r="W5758" s="6">
        <f t="shared" si="1232"/>
        <v>0</v>
      </c>
      <c r="X5758" s="6">
        <f t="shared" si="1233"/>
        <v>0</v>
      </c>
      <c r="AA5758">
        <f t="shared" si="1235"/>
        <v>0</v>
      </c>
    </row>
    <row r="5759" spans="1:27">
      <c r="A5759" s="67"/>
      <c r="B5759" s="68"/>
      <c r="L5759" s="8">
        <f t="shared" si="1234"/>
        <v>0</v>
      </c>
      <c r="M5759" s="54">
        <f t="shared" si="1224"/>
        <v>0</v>
      </c>
      <c r="N5759" s="6">
        <f t="shared" si="1225"/>
        <v>0</v>
      </c>
      <c r="O5759" s="6" t="str">
        <f t="shared" si="1226"/>
        <v/>
      </c>
      <c r="P5759" s="29"/>
      <c r="Q5759" s="54">
        <f t="shared" si="1227"/>
        <v>0</v>
      </c>
      <c r="R5759" s="6">
        <f t="shared" si="1228"/>
        <v>0</v>
      </c>
      <c r="S5759" s="6" t="str">
        <f t="shared" si="1229"/>
        <v/>
      </c>
      <c r="T5759" s="29"/>
      <c r="U5759" s="6">
        <f t="shared" si="1230"/>
        <v>0</v>
      </c>
      <c r="V5759" s="55">
        <f t="shared" si="1231"/>
        <v>0</v>
      </c>
      <c r="W5759" s="6">
        <f t="shared" si="1232"/>
        <v>0</v>
      </c>
      <c r="X5759" s="6">
        <f t="shared" si="1233"/>
        <v>0</v>
      </c>
      <c r="AA5759">
        <f t="shared" si="1235"/>
        <v>0</v>
      </c>
    </row>
    <row r="5760" spans="1:27">
      <c r="A5760" s="67"/>
      <c r="B5760" s="68"/>
      <c r="L5760" s="8">
        <f t="shared" si="1234"/>
        <v>0</v>
      </c>
      <c r="M5760" s="54">
        <f t="shared" si="1224"/>
        <v>0</v>
      </c>
      <c r="N5760" s="6">
        <f t="shared" si="1225"/>
        <v>0</v>
      </c>
      <c r="O5760" s="6" t="str">
        <f t="shared" si="1226"/>
        <v/>
      </c>
      <c r="P5760" s="29"/>
      <c r="Q5760" s="54">
        <f t="shared" si="1227"/>
        <v>0</v>
      </c>
      <c r="R5760" s="6">
        <f t="shared" si="1228"/>
        <v>0</v>
      </c>
      <c r="S5760" s="6" t="str">
        <f t="shared" si="1229"/>
        <v/>
      </c>
      <c r="T5760" s="29"/>
      <c r="U5760" s="6">
        <f t="shared" si="1230"/>
        <v>0</v>
      </c>
      <c r="V5760" s="55">
        <f t="shared" si="1231"/>
        <v>0</v>
      </c>
      <c r="W5760" s="6">
        <f t="shared" si="1232"/>
        <v>0</v>
      </c>
      <c r="X5760" s="6">
        <f t="shared" si="1233"/>
        <v>0</v>
      </c>
      <c r="AA5760">
        <f t="shared" si="1235"/>
        <v>0</v>
      </c>
    </row>
    <row r="5761" spans="1:27">
      <c r="A5761" s="67"/>
      <c r="B5761" s="68"/>
      <c r="L5761" s="8">
        <f t="shared" si="1234"/>
        <v>0</v>
      </c>
      <c r="M5761" s="54">
        <f t="shared" si="1224"/>
        <v>0</v>
      </c>
      <c r="N5761" s="6">
        <f t="shared" si="1225"/>
        <v>0</v>
      </c>
      <c r="O5761" s="6" t="str">
        <f t="shared" si="1226"/>
        <v/>
      </c>
      <c r="P5761" s="29"/>
      <c r="Q5761" s="54">
        <f t="shared" si="1227"/>
        <v>0</v>
      </c>
      <c r="R5761" s="6">
        <f t="shared" si="1228"/>
        <v>0</v>
      </c>
      <c r="S5761" s="6" t="str">
        <f t="shared" si="1229"/>
        <v/>
      </c>
      <c r="T5761" s="29"/>
      <c r="U5761" s="6">
        <f t="shared" si="1230"/>
        <v>0</v>
      </c>
      <c r="V5761" s="55">
        <f t="shared" si="1231"/>
        <v>0</v>
      </c>
      <c r="W5761" s="6">
        <f t="shared" si="1232"/>
        <v>0</v>
      </c>
      <c r="X5761" s="6">
        <f t="shared" si="1233"/>
        <v>0</v>
      </c>
      <c r="AA5761">
        <f t="shared" si="1235"/>
        <v>0</v>
      </c>
    </row>
    <row r="5762" spans="1:27">
      <c r="A5762" s="67"/>
      <c r="B5762" s="68"/>
      <c r="L5762" s="8">
        <f t="shared" si="1234"/>
        <v>0</v>
      </c>
      <c r="M5762" s="54">
        <f t="shared" si="1224"/>
        <v>0</v>
      </c>
      <c r="N5762" s="6">
        <f t="shared" si="1225"/>
        <v>0</v>
      </c>
      <c r="O5762" s="6" t="str">
        <f t="shared" si="1226"/>
        <v/>
      </c>
      <c r="P5762" s="29"/>
      <c r="Q5762" s="54">
        <f t="shared" si="1227"/>
        <v>0</v>
      </c>
      <c r="R5762" s="6">
        <f t="shared" si="1228"/>
        <v>0</v>
      </c>
      <c r="S5762" s="6" t="str">
        <f t="shared" si="1229"/>
        <v/>
      </c>
      <c r="T5762" s="29"/>
      <c r="U5762" s="6">
        <f t="shared" si="1230"/>
        <v>0</v>
      </c>
      <c r="V5762" s="55">
        <f t="shared" si="1231"/>
        <v>0</v>
      </c>
      <c r="W5762" s="6">
        <f t="shared" si="1232"/>
        <v>0</v>
      </c>
      <c r="X5762" s="6">
        <f t="shared" si="1233"/>
        <v>0</v>
      </c>
      <c r="AA5762">
        <f t="shared" si="1235"/>
        <v>0</v>
      </c>
    </row>
    <row r="5763" spans="1:27">
      <c r="A5763" s="67"/>
      <c r="B5763" s="68"/>
      <c r="L5763" s="8">
        <f t="shared" si="1234"/>
        <v>0</v>
      </c>
      <c r="M5763" s="54">
        <f t="shared" si="1224"/>
        <v>0</v>
      </c>
      <c r="N5763" s="6">
        <f t="shared" si="1225"/>
        <v>0</v>
      </c>
      <c r="O5763" s="6" t="str">
        <f t="shared" si="1226"/>
        <v/>
      </c>
      <c r="P5763" s="29"/>
      <c r="Q5763" s="54">
        <f t="shared" si="1227"/>
        <v>0</v>
      </c>
      <c r="R5763" s="6">
        <f t="shared" si="1228"/>
        <v>0</v>
      </c>
      <c r="S5763" s="6" t="str">
        <f t="shared" si="1229"/>
        <v/>
      </c>
      <c r="T5763" s="29"/>
      <c r="U5763" s="6">
        <f t="shared" si="1230"/>
        <v>0</v>
      </c>
      <c r="V5763" s="55">
        <f t="shared" si="1231"/>
        <v>0</v>
      </c>
      <c r="W5763" s="6">
        <f t="shared" si="1232"/>
        <v>0</v>
      </c>
      <c r="X5763" s="6">
        <f t="shared" si="1233"/>
        <v>0</v>
      </c>
      <c r="AA5763">
        <f t="shared" si="1235"/>
        <v>0</v>
      </c>
    </row>
    <row r="5764" spans="1:27">
      <c r="A5764" s="67"/>
      <c r="B5764" s="68"/>
      <c r="L5764" s="8">
        <f t="shared" si="1234"/>
        <v>0</v>
      </c>
      <c r="M5764" s="54">
        <f t="shared" si="1224"/>
        <v>0</v>
      </c>
      <c r="N5764" s="6">
        <f t="shared" si="1225"/>
        <v>0</v>
      </c>
      <c r="O5764" s="6" t="str">
        <f t="shared" si="1226"/>
        <v/>
      </c>
      <c r="P5764" s="29"/>
      <c r="Q5764" s="54">
        <f t="shared" si="1227"/>
        <v>0</v>
      </c>
      <c r="R5764" s="6">
        <f t="shared" si="1228"/>
        <v>0</v>
      </c>
      <c r="S5764" s="6" t="str">
        <f t="shared" si="1229"/>
        <v/>
      </c>
      <c r="T5764" s="29"/>
      <c r="U5764" s="6">
        <f t="shared" si="1230"/>
        <v>0</v>
      </c>
      <c r="V5764" s="55">
        <f t="shared" si="1231"/>
        <v>0</v>
      </c>
      <c r="W5764" s="6">
        <f t="shared" si="1232"/>
        <v>0</v>
      </c>
      <c r="X5764" s="6">
        <f t="shared" si="1233"/>
        <v>0</v>
      </c>
      <c r="AA5764">
        <f t="shared" si="1235"/>
        <v>0</v>
      </c>
    </row>
    <row r="5765" spans="1:27">
      <c r="A5765" s="67"/>
      <c r="B5765" s="68"/>
      <c r="L5765" s="8">
        <f t="shared" si="1234"/>
        <v>0</v>
      </c>
      <c r="M5765" s="54">
        <f t="shared" si="1224"/>
        <v>0</v>
      </c>
      <c r="N5765" s="6">
        <f t="shared" si="1225"/>
        <v>0</v>
      </c>
      <c r="O5765" s="6" t="str">
        <f t="shared" si="1226"/>
        <v/>
      </c>
      <c r="P5765" s="29"/>
      <c r="Q5765" s="54">
        <f t="shared" si="1227"/>
        <v>0</v>
      </c>
      <c r="R5765" s="6">
        <f t="shared" si="1228"/>
        <v>0</v>
      </c>
      <c r="S5765" s="6" t="str">
        <f t="shared" si="1229"/>
        <v/>
      </c>
      <c r="T5765" s="29"/>
      <c r="U5765" s="6">
        <f t="shared" si="1230"/>
        <v>0</v>
      </c>
      <c r="V5765" s="55">
        <f t="shared" si="1231"/>
        <v>0</v>
      </c>
      <c r="W5765" s="6">
        <f t="shared" si="1232"/>
        <v>0</v>
      </c>
      <c r="X5765" s="6">
        <f t="shared" si="1233"/>
        <v>0</v>
      </c>
      <c r="AA5765">
        <f t="shared" si="1235"/>
        <v>0</v>
      </c>
    </row>
    <row r="5766" spans="1:27">
      <c r="A5766" s="67"/>
      <c r="B5766" s="68"/>
      <c r="L5766" s="8">
        <f t="shared" si="1234"/>
        <v>0</v>
      </c>
      <c r="M5766" s="54">
        <f t="shared" si="1224"/>
        <v>0</v>
      </c>
      <c r="N5766" s="6">
        <f t="shared" si="1225"/>
        <v>0</v>
      </c>
      <c r="O5766" s="6" t="str">
        <f t="shared" si="1226"/>
        <v/>
      </c>
      <c r="P5766" s="29"/>
      <c r="Q5766" s="54">
        <f t="shared" si="1227"/>
        <v>0</v>
      </c>
      <c r="R5766" s="6">
        <f t="shared" si="1228"/>
        <v>0</v>
      </c>
      <c r="S5766" s="6" t="str">
        <f t="shared" si="1229"/>
        <v/>
      </c>
      <c r="T5766" s="29"/>
      <c r="U5766" s="6">
        <f t="shared" si="1230"/>
        <v>0</v>
      </c>
      <c r="V5766" s="55">
        <f t="shared" si="1231"/>
        <v>0</v>
      </c>
      <c r="W5766" s="6">
        <f t="shared" si="1232"/>
        <v>0</v>
      </c>
      <c r="X5766" s="6">
        <f t="shared" si="1233"/>
        <v>0</v>
      </c>
      <c r="AA5766">
        <f t="shared" si="1235"/>
        <v>0</v>
      </c>
    </row>
    <row r="5767" spans="1:27">
      <c r="A5767" s="67"/>
      <c r="B5767" s="68"/>
      <c r="L5767" s="8">
        <f t="shared" si="1234"/>
        <v>0</v>
      </c>
      <c r="M5767" s="54">
        <f t="shared" si="1224"/>
        <v>0</v>
      </c>
      <c r="N5767" s="6">
        <f t="shared" si="1225"/>
        <v>0</v>
      </c>
      <c r="O5767" s="6" t="str">
        <f t="shared" si="1226"/>
        <v/>
      </c>
      <c r="P5767" s="29"/>
      <c r="Q5767" s="54">
        <f t="shared" si="1227"/>
        <v>0</v>
      </c>
      <c r="R5767" s="6">
        <f t="shared" si="1228"/>
        <v>0</v>
      </c>
      <c r="S5767" s="6" t="str">
        <f t="shared" si="1229"/>
        <v/>
      </c>
      <c r="T5767" s="29"/>
      <c r="U5767" s="6">
        <f t="shared" si="1230"/>
        <v>0</v>
      </c>
      <c r="V5767" s="55">
        <f t="shared" si="1231"/>
        <v>0</v>
      </c>
      <c r="W5767" s="6">
        <f t="shared" si="1232"/>
        <v>0</v>
      </c>
      <c r="X5767" s="6">
        <f t="shared" si="1233"/>
        <v>0</v>
      </c>
      <c r="AA5767">
        <f t="shared" si="1235"/>
        <v>0</v>
      </c>
    </row>
    <row r="5768" spans="1:27">
      <c r="A5768" s="67"/>
      <c r="B5768" s="68"/>
      <c r="L5768" s="8">
        <f t="shared" si="1234"/>
        <v>0</v>
      </c>
      <c r="M5768" s="54">
        <f t="shared" ref="M5768:M5831" si="1236">IF(IF(L5768&gt;=sipstart,1,0)+IF(L5768&lt;=sipend,1,0)=2,J5768,0)</f>
        <v>0</v>
      </c>
      <c r="N5768" s="6">
        <f t="shared" ref="N5768:N5831" si="1237">IF(IF(L5768&gt;=sipstart,1,0)+IF(L5768&lt;=sipend,1,0)=2,K5768,0)</f>
        <v>0</v>
      </c>
      <c r="O5768" s="6" t="str">
        <f t="shared" ref="O5768:O5831" si="1238">IF(N5768=-sip,-N5768/B5768,"")</f>
        <v/>
      </c>
      <c r="P5768" s="29"/>
      <c r="Q5768" s="54">
        <f t="shared" ref="Q5768:Q5831" si="1239">IF(IF(L5768&gt;=sipstart,1,0)+IF(L5768&lt;=sipend,1,0)=2,1,0)</f>
        <v>0</v>
      </c>
      <c r="R5768" s="6">
        <f t="shared" ref="R5768:R5831" si="1240">IF(IF(L5768&gt;=sipstart,1,0)+IF(L5768&lt;=sipend,1,0)=2,-dsip,0)</f>
        <v>0</v>
      </c>
      <c r="S5768" s="6" t="str">
        <f t="shared" ref="S5768:S5831" si="1241">IF(R5768=-dsip,-R5768/B5768,"")</f>
        <v/>
      </c>
      <c r="T5768" s="29"/>
      <c r="U5768" s="6">
        <f t="shared" ref="U5768:U5831" si="1242">IF((IF(L5768&gt;=sipstart,1,2)+IF(L5768&lt;=sipend,1,2))=2,L5768,0)</f>
        <v>0</v>
      </c>
      <c r="V5768" s="55">
        <f t="shared" ref="V5768:V5831" si="1243">IF((IF(L5768&gt;=sipstart,1,2)+IF(L5768&lt;=sipend,1,2))=2,L5768,0)+IF(U5767=actualsipend,actualsipend,0)</f>
        <v>0</v>
      </c>
      <c r="W5768" s="6">
        <f t="shared" si="1232"/>
        <v>0</v>
      </c>
      <c r="X5768" s="6">
        <f t="shared" si="1233"/>
        <v>0</v>
      </c>
      <c r="AA5768">
        <f t="shared" si="1235"/>
        <v>0</v>
      </c>
    </row>
    <row r="5769" spans="1:27">
      <c r="A5769" s="67"/>
      <c r="B5769" s="68"/>
      <c r="L5769" s="8">
        <f t="shared" si="1234"/>
        <v>0</v>
      </c>
      <c r="M5769" s="54">
        <f t="shared" si="1236"/>
        <v>0</v>
      </c>
      <c r="N5769" s="6">
        <f t="shared" si="1237"/>
        <v>0</v>
      </c>
      <c r="O5769" s="6" t="str">
        <f t="shared" si="1238"/>
        <v/>
      </c>
      <c r="P5769" s="29"/>
      <c r="Q5769" s="54">
        <f t="shared" si="1239"/>
        <v>0</v>
      </c>
      <c r="R5769" s="6">
        <f t="shared" si="1240"/>
        <v>0</v>
      </c>
      <c r="S5769" s="6" t="str">
        <f t="shared" si="1241"/>
        <v/>
      </c>
      <c r="T5769" s="29"/>
      <c r="U5769" s="6">
        <f t="shared" si="1242"/>
        <v>0</v>
      </c>
      <c r="V5769" s="55">
        <f t="shared" si="1243"/>
        <v>0</v>
      </c>
      <c r="W5769" s="6">
        <f t="shared" ref="W5769:W5832" si="1244">IF(V5769+V5768=0,0,IF(V5769=V5768,sipunits*B5768,N5769))</f>
        <v>0</v>
      </c>
      <c r="X5769" s="6">
        <f t="shared" ref="X5769:X5832" si="1245">IF(V5769+V5768=0,0,IF(V5769=V5768,dsipunits*B5768,R5769))</f>
        <v>0</v>
      </c>
      <c r="AA5769">
        <f t="shared" si="1235"/>
        <v>0</v>
      </c>
    </row>
    <row r="5770" spans="1:27">
      <c r="A5770" s="67"/>
      <c r="B5770" s="68"/>
      <c r="L5770" s="8">
        <f t="shared" si="1234"/>
        <v>0</v>
      </c>
      <c r="M5770" s="54">
        <f t="shared" si="1236"/>
        <v>0</v>
      </c>
      <c r="N5770" s="6">
        <f t="shared" si="1237"/>
        <v>0</v>
      </c>
      <c r="O5770" s="6" t="str">
        <f t="shared" si="1238"/>
        <v/>
      </c>
      <c r="P5770" s="29"/>
      <c r="Q5770" s="54">
        <f t="shared" si="1239"/>
        <v>0</v>
      </c>
      <c r="R5770" s="6">
        <f t="shared" si="1240"/>
        <v>0</v>
      </c>
      <c r="S5770" s="6" t="str">
        <f t="shared" si="1241"/>
        <v/>
      </c>
      <c r="T5770" s="29"/>
      <c r="U5770" s="6">
        <f t="shared" si="1242"/>
        <v>0</v>
      </c>
      <c r="V5770" s="55">
        <f t="shared" si="1243"/>
        <v>0</v>
      </c>
      <c r="W5770" s="6">
        <f t="shared" si="1244"/>
        <v>0</v>
      </c>
      <c r="X5770" s="6">
        <f t="shared" si="1245"/>
        <v>0</v>
      </c>
      <c r="AA5770">
        <f t="shared" si="1235"/>
        <v>0</v>
      </c>
    </row>
    <row r="5771" spans="1:27">
      <c r="A5771" s="67"/>
      <c r="B5771" s="68"/>
      <c r="L5771" s="8">
        <f t="shared" si="1234"/>
        <v>0</v>
      </c>
      <c r="M5771" s="54">
        <f t="shared" si="1236"/>
        <v>0</v>
      </c>
      <c r="N5771" s="6">
        <f t="shared" si="1237"/>
        <v>0</v>
      </c>
      <c r="O5771" s="6" t="str">
        <f t="shared" si="1238"/>
        <v/>
      </c>
      <c r="P5771" s="29"/>
      <c r="Q5771" s="54">
        <f t="shared" si="1239"/>
        <v>0</v>
      </c>
      <c r="R5771" s="6">
        <f t="shared" si="1240"/>
        <v>0</v>
      </c>
      <c r="S5771" s="6" t="str">
        <f t="shared" si="1241"/>
        <v/>
      </c>
      <c r="T5771" s="29"/>
      <c r="U5771" s="6">
        <f t="shared" si="1242"/>
        <v>0</v>
      </c>
      <c r="V5771" s="55">
        <f t="shared" si="1243"/>
        <v>0</v>
      </c>
      <c r="W5771" s="6">
        <f t="shared" si="1244"/>
        <v>0</v>
      </c>
      <c r="X5771" s="6">
        <f t="shared" si="1245"/>
        <v>0</v>
      </c>
      <c r="AA5771">
        <f t="shared" si="1235"/>
        <v>0</v>
      </c>
    </row>
    <row r="5772" spans="1:27">
      <c r="A5772" s="67"/>
      <c r="B5772" s="68"/>
      <c r="L5772" s="8">
        <f t="shared" si="1234"/>
        <v>0</v>
      </c>
      <c r="M5772" s="54">
        <f t="shared" si="1236"/>
        <v>0</v>
      </c>
      <c r="N5772" s="6">
        <f t="shared" si="1237"/>
        <v>0</v>
      </c>
      <c r="O5772" s="6" t="str">
        <f t="shared" si="1238"/>
        <v/>
      </c>
      <c r="P5772" s="29"/>
      <c r="Q5772" s="54">
        <f t="shared" si="1239"/>
        <v>0</v>
      </c>
      <c r="R5772" s="6">
        <f t="shared" si="1240"/>
        <v>0</v>
      </c>
      <c r="S5772" s="6" t="str">
        <f t="shared" si="1241"/>
        <v/>
      </c>
      <c r="T5772" s="29"/>
      <c r="U5772" s="6">
        <f t="shared" si="1242"/>
        <v>0</v>
      </c>
      <c r="V5772" s="55">
        <f t="shared" si="1243"/>
        <v>0</v>
      </c>
      <c r="W5772" s="6">
        <f t="shared" si="1244"/>
        <v>0</v>
      </c>
      <c r="X5772" s="6">
        <f t="shared" si="1245"/>
        <v>0</v>
      </c>
      <c r="AA5772">
        <f t="shared" si="1235"/>
        <v>0</v>
      </c>
    </row>
    <row r="5773" spans="1:27">
      <c r="A5773" s="67"/>
      <c r="B5773" s="68"/>
      <c r="L5773" s="8">
        <f t="shared" ref="L5773:L5836" si="1246">A5773</f>
        <v>0</v>
      </c>
      <c r="M5773" s="54">
        <f t="shared" si="1236"/>
        <v>0</v>
      </c>
      <c r="N5773" s="6">
        <f t="shared" si="1237"/>
        <v>0</v>
      </c>
      <c r="O5773" s="6" t="str">
        <f t="shared" si="1238"/>
        <v/>
      </c>
      <c r="P5773" s="29"/>
      <c r="Q5773" s="54">
        <f t="shared" si="1239"/>
        <v>0</v>
      </c>
      <c r="R5773" s="6">
        <f t="shared" si="1240"/>
        <v>0</v>
      </c>
      <c r="S5773" s="6" t="str">
        <f t="shared" si="1241"/>
        <v/>
      </c>
      <c r="T5773" s="29"/>
      <c r="U5773" s="6">
        <f t="shared" si="1242"/>
        <v>0</v>
      </c>
      <c r="V5773" s="55">
        <f t="shared" si="1243"/>
        <v>0</v>
      </c>
      <c r="W5773" s="6">
        <f t="shared" si="1244"/>
        <v>0</v>
      </c>
      <c r="X5773" s="6">
        <f t="shared" si="1245"/>
        <v>0</v>
      </c>
      <c r="AA5773">
        <f t="shared" ref="AA5773:AA5836" si="1247">IF(Q5775=0,IF(Q5773=1,L5773,0),0)</f>
        <v>0</v>
      </c>
    </row>
    <row r="5774" spans="1:27">
      <c r="A5774" s="67"/>
      <c r="B5774" s="68"/>
      <c r="L5774" s="8">
        <f t="shared" si="1246"/>
        <v>0</v>
      </c>
      <c r="M5774" s="54">
        <f t="shared" si="1236"/>
        <v>0</v>
      </c>
      <c r="N5774" s="6">
        <f t="shared" si="1237"/>
        <v>0</v>
      </c>
      <c r="O5774" s="6" t="str">
        <f t="shared" si="1238"/>
        <v/>
      </c>
      <c r="P5774" s="29"/>
      <c r="Q5774" s="54">
        <f t="shared" si="1239"/>
        <v>0</v>
      </c>
      <c r="R5774" s="6">
        <f t="shared" si="1240"/>
        <v>0</v>
      </c>
      <c r="S5774" s="6" t="str">
        <f t="shared" si="1241"/>
        <v/>
      </c>
      <c r="T5774" s="29"/>
      <c r="U5774" s="6">
        <f t="shared" si="1242"/>
        <v>0</v>
      </c>
      <c r="V5774" s="55">
        <f t="shared" si="1243"/>
        <v>0</v>
      </c>
      <c r="W5774" s="6">
        <f t="shared" si="1244"/>
        <v>0</v>
      </c>
      <c r="X5774" s="6">
        <f t="shared" si="1245"/>
        <v>0</v>
      </c>
      <c r="AA5774">
        <f t="shared" si="1247"/>
        <v>0</v>
      </c>
    </row>
    <row r="5775" spans="1:27">
      <c r="A5775" s="67"/>
      <c r="B5775" s="68"/>
      <c r="L5775" s="8">
        <f t="shared" si="1246"/>
        <v>0</v>
      </c>
      <c r="M5775" s="54">
        <f t="shared" si="1236"/>
        <v>0</v>
      </c>
      <c r="N5775" s="6">
        <f t="shared" si="1237"/>
        <v>0</v>
      </c>
      <c r="O5775" s="6" t="str">
        <f t="shared" si="1238"/>
        <v/>
      </c>
      <c r="P5775" s="29"/>
      <c r="Q5775" s="54">
        <f t="shared" si="1239"/>
        <v>0</v>
      </c>
      <c r="R5775" s="6">
        <f t="shared" si="1240"/>
        <v>0</v>
      </c>
      <c r="S5775" s="6" t="str">
        <f t="shared" si="1241"/>
        <v/>
      </c>
      <c r="T5775" s="29"/>
      <c r="U5775" s="6">
        <f t="shared" si="1242"/>
        <v>0</v>
      </c>
      <c r="V5775" s="55">
        <f t="shared" si="1243"/>
        <v>0</v>
      </c>
      <c r="W5775" s="6">
        <f t="shared" si="1244"/>
        <v>0</v>
      </c>
      <c r="X5775" s="6">
        <f t="shared" si="1245"/>
        <v>0</v>
      </c>
      <c r="AA5775">
        <f t="shared" si="1247"/>
        <v>0</v>
      </c>
    </row>
    <row r="5776" spans="1:27">
      <c r="A5776" s="67"/>
      <c r="B5776" s="68"/>
      <c r="L5776" s="8">
        <f t="shared" si="1246"/>
        <v>0</v>
      </c>
      <c r="M5776" s="54">
        <f t="shared" si="1236"/>
        <v>0</v>
      </c>
      <c r="N5776" s="6">
        <f t="shared" si="1237"/>
        <v>0</v>
      </c>
      <c r="O5776" s="6" t="str">
        <f t="shared" si="1238"/>
        <v/>
      </c>
      <c r="P5776" s="29"/>
      <c r="Q5776" s="54">
        <f t="shared" si="1239"/>
        <v>0</v>
      </c>
      <c r="R5776" s="6">
        <f t="shared" si="1240"/>
        <v>0</v>
      </c>
      <c r="S5776" s="6" t="str">
        <f t="shared" si="1241"/>
        <v/>
      </c>
      <c r="T5776" s="29"/>
      <c r="U5776" s="6">
        <f t="shared" si="1242"/>
        <v>0</v>
      </c>
      <c r="V5776" s="55">
        <f t="shared" si="1243"/>
        <v>0</v>
      </c>
      <c r="W5776" s="6">
        <f t="shared" si="1244"/>
        <v>0</v>
      </c>
      <c r="X5776" s="6">
        <f t="shared" si="1245"/>
        <v>0</v>
      </c>
      <c r="AA5776">
        <f t="shared" si="1247"/>
        <v>0</v>
      </c>
    </row>
    <row r="5777" spans="1:27">
      <c r="A5777" s="67"/>
      <c r="B5777" s="68"/>
      <c r="L5777" s="8">
        <f t="shared" si="1246"/>
        <v>0</v>
      </c>
      <c r="M5777" s="54">
        <f t="shared" si="1236"/>
        <v>0</v>
      </c>
      <c r="N5777" s="6">
        <f t="shared" si="1237"/>
        <v>0</v>
      </c>
      <c r="O5777" s="6" t="str">
        <f t="shared" si="1238"/>
        <v/>
      </c>
      <c r="P5777" s="29"/>
      <c r="Q5777" s="54">
        <f t="shared" si="1239"/>
        <v>0</v>
      </c>
      <c r="R5777" s="6">
        <f t="shared" si="1240"/>
        <v>0</v>
      </c>
      <c r="S5777" s="6" t="str">
        <f t="shared" si="1241"/>
        <v/>
      </c>
      <c r="T5777" s="29"/>
      <c r="U5777" s="6">
        <f t="shared" si="1242"/>
        <v>0</v>
      </c>
      <c r="V5777" s="55">
        <f t="shared" si="1243"/>
        <v>0</v>
      </c>
      <c r="W5777" s="6">
        <f t="shared" si="1244"/>
        <v>0</v>
      </c>
      <c r="X5777" s="6">
        <f t="shared" si="1245"/>
        <v>0</v>
      </c>
      <c r="AA5777">
        <f t="shared" si="1247"/>
        <v>0</v>
      </c>
    </row>
    <row r="5778" spans="1:27">
      <c r="A5778" s="67"/>
      <c r="B5778" s="68"/>
      <c r="L5778" s="8">
        <f t="shared" si="1246"/>
        <v>0</v>
      </c>
      <c r="M5778" s="54">
        <f t="shared" si="1236"/>
        <v>0</v>
      </c>
      <c r="N5778" s="6">
        <f t="shared" si="1237"/>
        <v>0</v>
      </c>
      <c r="O5778" s="6" t="str">
        <f t="shared" si="1238"/>
        <v/>
      </c>
      <c r="P5778" s="29"/>
      <c r="Q5778" s="54">
        <f t="shared" si="1239"/>
        <v>0</v>
      </c>
      <c r="R5778" s="6">
        <f t="shared" si="1240"/>
        <v>0</v>
      </c>
      <c r="S5778" s="6" t="str">
        <f t="shared" si="1241"/>
        <v/>
      </c>
      <c r="T5778" s="29"/>
      <c r="U5778" s="6">
        <f t="shared" si="1242"/>
        <v>0</v>
      </c>
      <c r="V5778" s="55">
        <f t="shared" si="1243"/>
        <v>0</v>
      </c>
      <c r="W5778" s="6">
        <f t="shared" si="1244"/>
        <v>0</v>
      </c>
      <c r="X5778" s="6">
        <f t="shared" si="1245"/>
        <v>0</v>
      </c>
      <c r="AA5778">
        <f t="shared" si="1247"/>
        <v>0</v>
      </c>
    </row>
    <row r="5779" spans="1:27">
      <c r="A5779" s="67"/>
      <c r="B5779" s="68"/>
      <c r="L5779" s="8">
        <f t="shared" si="1246"/>
        <v>0</v>
      </c>
      <c r="M5779" s="54">
        <f t="shared" si="1236"/>
        <v>0</v>
      </c>
      <c r="N5779" s="6">
        <f t="shared" si="1237"/>
        <v>0</v>
      </c>
      <c r="O5779" s="6" t="str">
        <f t="shared" si="1238"/>
        <v/>
      </c>
      <c r="P5779" s="29"/>
      <c r="Q5779" s="54">
        <f t="shared" si="1239"/>
        <v>0</v>
      </c>
      <c r="R5779" s="6">
        <f t="shared" si="1240"/>
        <v>0</v>
      </c>
      <c r="S5779" s="6" t="str">
        <f t="shared" si="1241"/>
        <v/>
      </c>
      <c r="T5779" s="29"/>
      <c r="U5779" s="6">
        <f t="shared" si="1242"/>
        <v>0</v>
      </c>
      <c r="V5779" s="55">
        <f t="shared" si="1243"/>
        <v>0</v>
      </c>
      <c r="W5779" s="6">
        <f t="shared" si="1244"/>
        <v>0</v>
      </c>
      <c r="X5779" s="6">
        <f t="shared" si="1245"/>
        <v>0</v>
      </c>
      <c r="AA5779">
        <f t="shared" si="1247"/>
        <v>0</v>
      </c>
    </row>
    <row r="5780" spans="1:27">
      <c r="A5780" s="67"/>
      <c r="B5780" s="68"/>
      <c r="L5780" s="8">
        <f t="shared" si="1246"/>
        <v>0</v>
      </c>
      <c r="M5780" s="54">
        <f t="shared" si="1236"/>
        <v>0</v>
      </c>
      <c r="N5780" s="6">
        <f t="shared" si="1237"/>
        <v>0</v>
      </c>
      <c r="O5780" s="6" t="str">
        <f t="shared" si="1238"/>
        <v/>
      </c>
      <c r="P5780" s="29"/>
      <c r="Q5780" s="54">
        <f t="shared" si="1239"/>
        <v>0</v>
      </c>
      <c r="R5780" s="6">
        <f t="shared" si="1240"/>
        <v>0</v>
      </c>
      <c r="S5780" s="6" t="str">
        <f t="shared" si="1241"/>
        <v/>
      </c>
      <c r="T5780" s="29"/>
      <c r="U5780" s="6">
        <f t="shared" si="1242"/>
        <v>0</v>
      </c>
      <c r="V5780" s="55">
        <f t="shared" si="1243"/>
        <v>0</v>
      </c>
      <c r="W5780" s="6">
        <f t="shared" si="1244"/>
        <v>0</v>
      </c>
      <c r="X5780" s="6">
        <f t="shared" si="1245"/>
        <v>0</v>
      </c>
      <c r="AA5780">
        <f t="shared" si="1247"/>
        <v>0</v>
      </c>
    </row>
    <row r="5781" spans="1:27">
      <c r="A5781" s="67"/>
      <c r="B5781" s="68"/>
      <c r="L5781" s="8">
        <f t="shared" si="1246"/>
        <v>0</v>
      </c>
      <c r="M5781" s="54">
        <f t="shared" si="1236"/>
        <v>0</v>
      </c>
      <c r="N5781" s="6">
        <f t="shared" si="1237"/>
        <v>0</v>
      </c>
      <c r="O5781" s="6" t="str">
        <f t="shared" si="1238"/>
        <v/>
      </c>
      <c r="P5781" s="29"/>
      <c r="Q5781" s="54">
        <f t="shared" si="1239"/>
        <v>0</v>
      </c>
      <c r="R5781" s="6">
        <f t="shared" si="1240"/>
        <v>0</v>
      </c>
      <c r="S5781" s="6" t="str">
        <f t="shared" si="1241"/>
        <v/>
      </c>
      <c r="T5781" s="29"/>
      <c r="U5781" s="6">
        <f t="shared" si="1242"/>
        <v>0</v>
      </c>
      <c r="V5781" s="55">
        <f t="shared" si="1243"/>
        <v>0</v>
      </c>
      <c r="W5781" s="6">
        <f t="shared" si="1244"/>
        <v>0</v>
      </c>
      <c r="X5781" s="6">
        <f t="shared" si="1245"/>
        <v>0</v>
      </c>
      <c r="AA5781">
        <f t="shared" si="1247"/>
        <v>0</v>
      </c>
    </row>
    <row r="5782" spans="1:27">
      <c r="A5782" s="67"/>
      <c r="B5782" s="68"/>
      <c r="L5782" s="8">
        <f t="shared" si="1246"/>
        <v>0</v>
      </c>
      <c r="M5782" s="54">
        <f t="shared" si="1236"/>
        <v>0</v>
      </c>
      <c r="N5782" s="6">
        <f t="shared" si="1237"/>
        <v>0</v>
      </c>
      <c r="O5782" s="6" t="str">
        <f t="shared" si="1238"/>
        <v/>
      </c>
      <c r="P5782" s="29"/>
      <c r="Q5782" s="54">
        <f t="shared" si="1239"/>
        <v>0</v>
      </c>
      <c r="R5782" s="6">
        <f t="shared" si="1240"/>
        <v>0</v>
      </c>
      <c r="S5782" s="6" t="str">
        <f t="shared" si="1241"/>
        <v/>
      </c>
      <c r="T5782" s="29"/>
      <c r="U5782" s="6">
        <f t="shared" si="1242"/>
        <v>0</v>
      </c>
      <c r="V5782" s="55">
        <f t="shared" si="1243"/>
        <v>0</v>
      </c>
      <c r="W5782" s="6">
        <f t="shared" si="1244"/>
        <v>0</v>
      </c>
      <c r="X5782" s="6">
        <f t="shared" si="1245"/>
        <v>0</v>
      </c>
      <c r="AA5782">
        <f t="shared" si="1247"/>
        <v>0</v>
      </c>
    </row>
    <row r="5783" spans="1:27">
      <c r="A5783" s="67"/>
      <c r="B5783" s="68"/>
      <c r="L5783" s="8">
        <f t="shared" si="1246"/>
        <v>0</v>
      </c>
      <c r="M5783" s="54">
        <f t="shared" si="1236"/>
        <v>0</v>
      </c>
      <c r="N5783" s="6">
        <f t="shared" si="1237"/>
        <v>0</v>
      </c>
      <c r="O5783" s="6" t="str">
        <f t="shared" si="1238"/>
        <v/>
      </c>
      <c r="P5783" s="29"/>
      <c r="Q5783" s="54">
        <f t="shared" si="1239"/>
        <v>0</v>
      </c>
      <c r="R5783" s="6">
        <f t="shared" si="1240"/>
        <v>0</v>
      </c>
      <c r="S5783" s="6" t="str">
        <f t="shared" si="1241"/>
        <v/>
      </c>
      <c r="T5783" s="29"/>
      <c r="U5783" s="6">
        <f t="shared" si="1242"/>
        <v>0</v>
      </c>
      <c r="V5783" s="55">
        <f t="shared" si="1243"/>
        <v>0</v>
      </c>
      <c r="W5783" s="6">
        <f t="shared" si="1244"/>
        <v>0</v>
      </c>
      <c r="X5783" s="6">
        <f t="shared" si="1245"/>
        <v>0</v>
      </c>
      <c r="AA5783">
        <f t="shared" si="1247"/>
        <v>0</v>
      </c>
    </row>
    <row r="5784" spans="1:27">
      <c r="A5784" s="67"/>
      <c r="B5784" s="68"/>
      <c r="L5784" s="8">
        <f t="shared" si="1246"/>
        <v>0</v>
      </c>
      <c r="M5784" s="54">
        <f t="shared" si="1236"/>
        <v>0</v>
      </c>
      <c r="N5784" s="6">
        <f t="shared" si="1237"/>
        <v>0</v>
      </c>
      <c r="O5784" s="6" t="str">
        <f t="shared" si="1238"/>
        <v/>
      </c>
      <c r="P5784" s="29"/>
      <c r="Q5784" s="54">
        <f t="shared" si="1239"/>
        <v>0</v>
      </c>
      <c r="R5784" s="6">
        <f t="shared" si="1240"/>
        <v>0</v>
      </c>
      <c r="S5784" s="6" t="str">
        <f t="shared" si="1241"/>
        <v/>
      </c>
      <c r="T5784" s="29"/>
      <c r="U5784" s="6">
        <f t="shared" si="1242"/>
        <v>0</v>
      </c>
      <c r="V5784" s="55">
        <f t="shared" si="1243"/>
        <v>0</v>
      </c>
      <c r="W5784" s="6">
        <f t="shared" si="1244"/>
        <v>0</v>
      </c>
      <c r="X5784" s="6">
        <f t="shared" si="1245"/>
        <v>0</v>
      </c>
      <c r="AA5784">
        <f t="shared" si="1247"/>
        <v>0</v>
      </c>
    </row>
    <row r="5785" spans="1:27">
      <c r="A5785" s="67"/>
      <c r="B5785" s="68"/>
      <c r="L5785" s="8">
        <f t="shared" si="1246"/>
        <v>0</v>
      </c>
      <c r="M5785" s="54">
        <f t="shared" si="1236"/>
        <v>0</v>
      </c>
      <c r="N5785" s="6">
        <f t="shared" si="1237"/>
        <v>0</v>
      </c>
      <c r="O5785" s="6" t="str">
        <f t="shared" si="1238"/>
        <v/>
      </c>
      <c r="P5785" s="29"/>
      <c r="Q5785" s="54">
        <f t="shared" si="1239"/>
        <v>0</v>
      </c>
      <c r="R5785" s="6">
        <f t="shared" si="1240"/>
        <v>0</v>
      </c>
      <c r="S5785" s="6" t="str">
        <f t="shared" si="1241"/>
        <v/>
      </c>
      <c r="T5785" s="29"/>
      <c r="U5785" s="6">
        <f t="shared" si="1242"/>
        <v>0</v>
      </c>
      <c r="V5785" s="55">
        <f t="shared" si="1243"/>
        <v>0</v>
      </c>
      <c r="W5785" s="6">
        <f t="shared" si="1244"/>
        <v>0</v>
      </c>
      <c r="X5785" s="6">
        <f t="shared" si="1245"/>
        <v>0</v>
      </c>
      <c r="AA5785">
        <f t="shared" si="1247"/>
        <v>0</v>
      </c>
    </row>
    <row r="5786" spans="1:27">
      <c r="A5786" s="67"/>
      <c r="B5786" s="68"/>
      <c r="L5786" s="8">
        <f t="shared" si="1246"/>
        <v>0</v>
      </c>
      <c r="M5786" s="54">
        <f t="shared" si="1236"/>
        <v>0</v>
      </c>
      <c r="N5786" s="6">
        <f t="shared" si="1237"/>
        <v>0</v>
      </c>
      <c r="O5786" s="6" t="str">
        <f t="shared" si="1238"/>
        <v/>
      </c>
      <c r="P5786" s="29"/>
      <c r="Q5786" s="54">
        <f t="shared" si="1239"/>
        <v>0</v>
      </c>
      <c r="R5786" s="6">
        <f t="shared" si="1240"/>
        <v>0</v>
      </c>
      <c r="S5786" s="6" t="str">
        <f t="shared" si="1241"/>
        <v/>
      </c>
      <c r="T5786" s="29"/>
      <c r="U5786" s="6">
        <f t="shared" si="1242"/>
        <v>0</v>
      </c>
      <c r="V5786" s="55">
        <f t="shared" si="1243"/>
        <v>0</v>
      </c>
      <c r="W5786" s="6">
        <f t="shared" si="1244"/>
        <v>0</v>
      </c>
      <c r="X5786" s="6">
        <f t="shared" si="1245"/>
        <v>0</v>
      </c>
      <c r="AA5786">
        <f t="shared" si="1247"/>
        <v>0</v>
      </c>
    </row>
    <row r="5787" spans="1:27">
      <c r="A5787" s="67"/>
      <c r="B5787" s="68"/>
      <c r="L5787" s="8">
        <f t="shared" si="1246"/>
        <v>0</v>
      </c>
      <c r="M5787" s="54">
        <f t="shared" si="1236"/>
        <v>0</v>
      </c>
      <c r="N5787" s="6">
        <f t="shared" si="1237"/>
        <v>0</v>
      </c>
      <c r="O5787" s="6" t="str">
        <f t="shared" si="1238"/>
        <v/>
      </c>
      <c r="P5787" s="29"/>
      <c r="Q5787" s="54">
        <f t="shared" si="1239"/>
        <v>0</v>
      </c>
      <c r="R5787" s="6">
        <f t="shared" si="1240"/>
        <v>0</v>
      </c>
      <c r="S5787" s="6" t="str">
        <f t="shared" si="1241"/>
        <v/>
      </c>
      <c r="T5787" s="29"/>
      <c r="U5787" s="6">
        <f t="shared" si="1242"/>
        <v>0</v>
      </c>
      <c r="V5787" s="55">
        <f t="shared" si="1243"/>
        <v>0</v>
      </c>
      <c r="W5787" s="6">
        <f t="shared" si="1244"/>
        <v>0</v>
      </c>
      <c r="X5787" s="6">
        <f t="shared" si="1245"/>
        <v>0</v>
      </c>
      <c r="AA5787">
        <f t="shared" si="1247"/>
        <v>0</v>
      </c>
    </row>
    <row r="5788" spans="1:27">
      <c r="A5788" s="67"/>
      <c r="B5788" s="68"/>
      <c r="L5788" s="8">
        <f t="shared" si="1246"/>
        <v>0</v>
      </c>
      <c r="M5788" s="54">
        <f t="shared" si="1236"/>
        <v>0</v>
      </c>
      <c r="N5788" s="6">
        <f t="shared" si="1237"/>
        <v>0</v>
      </c>
      <c r="O5788" s="6" t="str">
        <f t="shared" si="1238"/>
        <v/>
      </c>
      <c r="P5788" s="29"/>
      <c r="Q5788" s="54">
        <f t="shared" si="1239"/>
        <v>0</v>
      </c>
      <c r="R5788" s="6">
        <f t="shared" si="1240"/>
        <v>0</v>
      </c>
      <c r="S5788" s="6" t="str">
        <f t="shared" si="1241"/>
        <v/>
      </c>
      <c r="T5788" s="29"/>
      <c r="U5788" s="6">
        <f t="shared" si="1242"/>
        <v>0</v>
      </c>
      <c r="V5788" s="55">
        <f t="shared" si="1243"/>
        <v>0</v>
      </c>
      <c r="W5788" s="6">
        <f t="shared" si="1244"/>
        <v>0</v>
      </c>
      <c r="X5788" s="6">
        <f t="shared" si="1245"/>
        <v>0</v>
      </c>
      <c r="AA5788">
        <f t="shared" si="1247"/>
        <v>0</v>
      </c>
    </row>
    <row r="5789" spans="1:27">
      <c r="A5789" s="67"/>
      <c r="B5789" s="68"/>
      <c r="L5789" s="8">
        <f t="shared" si="1246"/>
        <v>0</v>
      </c>
      <c r="M5789" s="54">
        <f t="shared" si="1236"/>
        <v>0</v>
      </c>
      <c r="N5789" s="6">
        <f t="shared" si="1237"/>
        <v>0</v>
      </c>
      <c r="O5789" s="6" t="str">
        <f t="shared" si="1238"/>
        <v/>
      </c>
      <c r="P5789" s="29"/>
      <c r="Q5789" s="54">
        <f t="shared" si="1239"/>
        <v>0</v>
      </c>
      <c r="R5789" s="6">
        <f t="shared" si="1240"/>
        <v>0</v>
      </c>
      <c r="S5789" s="6" t="str">
        <f t="shared" si="1241"/>
        <v/>
      </c>
      <c r="T5789" s="29"/>
      <c r="U5789" s="6">
        <f t="shared" si="1242"/>
        <v>0</v>
      </c>
      <c r="V5789" s="55">
        <f t="shared" si="1243"/>
        <v>0</v>
      </c>
      <c r="W5789" s="6">
        <f t="shared" si="1244"/>
        <v>0</v>
      </c>
      <c r="X5789" s="6">
        <f t="shared" si="1245"/>
        <v>0</v>
      </c>
      <c r="AA5789">
        <f t="shared" si="1247"/>
        <v>0</v>
      </c>
    </row>
    <row r="5790" spans="1:27">
      <c r="A5790" s="67"/>
      <c r="B5790" s="68"/>
      <c r="L5790" s="8">
        <f t="shared" si="1246"/>
        <v>0</v>
      </c>
      <c r="M5790" s="54">
        <f t="shared" si="1236"/>
        <v>0</v>
      </c>
      <c r="N5790" s="6">
        <f t="shared" si="1237"/>
        <v>0</v>
      </c>
      <c r="O5790" s="6" t="str">
        <f t="shared" si="1238"/>
        <v/>
      </c>
      <c r="P5790" s="29"/>
      <c r="Q5790" s="54">
        <f t="shared" si="1239"/>
        <v>0</v>
      </c>
      <c r="R5790" s="6">
        <f t="shared" si="1240"/>
        <v>0</v>
      </c>
      <c r="S5790" s="6" t="str">
        <f t="shared" si="1241"/>
        <v/>
      </c>
      <c r="T5790" s="29"/>
      <c r="U5790" s="6">
        <f t="shared" si="1242"/>
        <v>0</v>
      </c>
      <c r="V5790" s="55">
        <f t="shared" si="1243"/>
        <v>0</v>
      </c>
      <c r="W5790" s="6">
        <f t="shared" si="1244"/>
        <v>0</v>
      </c>
      <c r="X5790" s="6">
        <f t="shared" si="1245"/>
        <v>0</v>
      </c>
      <c r="AA5790">
        <f t="shared" si="1247"/>
        <v>0</v>
      </c>
    </row>
    <row r="5791" spans="1:27">
      <c r="A5791" s="67"/>
      <c r="B5791" s="68"/>
      <c r="L5791" s="8">
        <f t="shared" si="1246"/>
        <v>0</v>
      </c>
      <c r="M5791" s="54">
        <f t="shared" si="1236"/>
        <v>0</v>
      </c>
      <c r="N5791" s="6">
        <f t="shared" si="1237"/>
        <v>0</v>
      </c>
      <c r="O5791" s="6" t="str">
        <f t="shared" si="1238"/>
        <v/>
      </c>
      <c r="P5791" s="29"/>
      <c r="Q5791" s="54">
        <f t="shared" si="1239"/>
        <v>0</v>
      </c>
      <c r="R5791" s="6">
        <f t="shared" si="1240"/>
        <v>0</v>
      </c>
      <c r="S5791" s="6" t="str">
        <f t="shared" si="1241"/>
        <v/>
      </c>
      <c r="T5791" s="29"/>
      <c r="U5791" s="6">
        <f t="shared" si="1242"/>
        <v>0</v>
      </c>
      <c r="V5791" s="55">
        <f t="shared" si="1243"/>
        <v>0</v>
      </c>
      <c r="W5791" s="6">
        <f t="shared" si="1244"/>
        <v>0</v>
      </c>
      <c r="X5791" s="6">
        <f t="shared" si="1245"/>
        <v>0</v>
      </c>
      <c r="AA5791">
        <f t="shared" si="1247"/>
        <v>0</v>
      </c>
    </row>
    <row r="5792" spans="1:27">
      <c r="A5792" s="67"/>
      <c r="B5792" s="68"/>
      <c r="L5792" s="8">
        <f t="shared" si="1246"/>
        <v>0</v>
      </c>
      <c r="M5792" s="54">
        <f t="shared" si="1236"/>
        <v>0</v>
      </c>
      <c r="N5792" s="6">
        <f t="shared" si="1237"/>
        <v>0</v>
      </c>
      <c r="O5792" s="6" t="str">
        <f t="shared" si="1238"/>
        <v/>
      </c>
      <c r="P5792" s="29"/>
      <c r="Q5792" s="54">
        <f t="shared" si="1239"/>
        <v>0</v>
      </c>
      <c r="R5792" s="6">
        <f t="shared" si="1240"/>
        <v>0</v>
      </c>
      <c r="S5792" s="6" t="str">
        <f t="shared" si="1241"/>
        <v/>
      </c>
      <c r="T5792" s="29"/>
      <c r="U5792" s="6">
        <f t="shared" si="1242"/>
        <v>0</v>
      </c>
      <c r="V5792" s="55">
        <f t="shared" si="1243"/>
        <v>0</v>
      </c>
      <c r="W5792" s="6">
        <f t="shared" si="1244"/>
        <v>0</v>
      </c>
      <c r="X5792" s="6">
        <f t="shared" si="1245"/>
        <v>0</v>
      </c>
      <c r="AA5792">
        <f t="shared" si="1247"/>
        <v>0</v>
      </c>
    </row>
    <row r="5793" spans="1:27">
      <c r="A5793" s="67"/>
      <c r="B5793" s="68"/>
      <c r="L5793" s="8">
        <f t="shared" si="1246"/>
        <v>0</v>
      </c>
      <c r="M5793" s="54">
        <f t="shared" si="1236"/>
        <v>0</v>
      </c>
      <c r="N5793" s="6">
        <f t="shared" si="1237"/>
        <v>0</v>
      </c>
      <c r="O5793" s="6" t="str">
        <f t="shared" si="1238"/>
        <v/>
      </c>
      <c r="P5793" s="29"/>
      <c r="Q5793" s="54">
        <f t="shared" si="1239"/>
        <v>0</v>
      </c>
      <c r="R5793" s="6">
        <f t="shared" si="1240"/>
        <v>0</v>
      </c>
      <c r="S5793" s="6" t="str">
        <f t="shared" si="1241"/>
        <v/>
      </c>
      <c r="T5793" s="29"/>
      <c r="U5793" s="6">
        <f t="shared" si="1242"/>
        <v>0</v>
      </c>
      <c r="V5793" s="55">
        <f t="shared" si="1243"/>
        <v>0</v>
      </c>
      <c r="W5793" s="6">
        <f t="shared" si="1244"/>
        <v>0</v>
      </c>
      <c r="X5793" s="6">
        <f t="shared" si="1245"/>
        <v>0</v>
      </c>
      <c r="AA5793">
        <f t="shared" si="1247"/>
        <v>0</v>
      </c>
    </row>
    <row r="5794" spans="1:27">
      <c r="A5794" s="67"/>
      <c r="B5794" s="68"/>
      <c r="L5794" s="8">
        <f t="shared" si="1246"/>
        <v>0</v>
      </c>
      <c r="M5794" s="54">
        <f t="shared" si="1236"/>
        <v>0</v>
      </c>
      <c r="N5794" s="6">
        <f t="shared" si="1237"/>
        <v>0</v>
      </c>
      <c r="O5794" s="6" t="str">
        <f t="shared" si="1238"/>
        <v/>
      </c>
      <c r="P5794" s="29"/>
      <c r="Q5794" s="54">
        <f t="shared" si="1239"/>
        <v>0</v>
      </c>
      <c r="R5794" s="6">
        <f t="shared" si="1240"/>
        <v>0</v>
      </c>
      <c r="S5794" s="6" t="str">
        <f t="shared" si="1241"/>
        <v/>
      </c>
      <c r="T5794" s="29"/>
      <c r="U5794" s="6">
        <f t="shared" si="1242"/>
        <v>0</v>
      </c>
      <c r="V5794" s="55">
        <f t="shared" si="1243"/>
        <v>0</v>
      </c>
      <c r="W5794" s="6">
        <f t="shared" si="1244"/>
        <v>0</v>
      </c>
      <c r="X5794" s="6">
        <f t="shared" si="1245"/>
        <v>0</v>
      </c>
      <c r="AA5794">
        <f t="shared" si="1247"/>
        <v>0</v>
      </c>
    </row>
    <row r="5795" spans="1:27">
      <c r="A5795" s="67"/>
      <c r="B5795" s="68"/>
      <c r="L5795" s="8">
        <f t="shared" si="1246"/>
        <v>0</v>
      </c>
      <c r="M5795" s="54">
        <f t="shared" si="1236"/>
        <v>0</v>
      </c>
      <c r="N5795" s="6">
        <f t="shared" si="1237"/>
        <v>0</v>
      </c>
      <c r="O5795" s="6" t="str">
        <f t="shared" si="1238"/>
        <v/>
      </c>
      <c r="P5795" s="29"/>
      <c r="Q5795" s="54">
        <f t="shared" si="1239"/>
        <v>0</v>
      </c>
      <c r="R5795" s="6">
        <f t="shared" si="1240"/>
        <v>0</v>
      </c>
      <c r="S5795" s="6" t="str">
        <f t="shared" si="1241"/>
        <v/>
      </c>
      <c r="T5795" s="29"/>
      <c r="U5795" s="6">
        <f t="shared" si="1242"/>
        <v>0</v>
      </c>
      <c r="V5795" s="55">
        <f t="shared" si="1243"/>
        <v>0</v>
      </c>
      <c r="W5795" s="6">
        <f t="shared" si="1244"/>
        <v>0</v>
      </c>
      <c r="X5795" s="6">
        <f t="shared" si="1245"/>
        <v>0</v>
      </c>
      <c r="AA5795">
        <f t="shared" si="1247"/>
        <v>0</v>
      </c>
    </row>
    <row r="5796" spans="1:27">
      <c r="A5796" s="67"/>
      <c r="B5796" s="68"/>
      <c r="L5796" s="8">
        <f t="shared" si="1246"/>
        <v>0</v>
      </c>
      <c r="M5796" s="54">
        <f t="shared" si="1236"/>
        <v>0</v>
      </c>
      <c r="N5796" s="6">
        <f t="shared" si="1237"/>
        <v>0</v>
      </c>
      <c r="O5796" s="6" t="str">
        <f t="shared" si="1238"/>
        <v/>
      </c>
      <c r="P5796" s="29"/>
      <c r="Q5796" s="54">
        <f t="shared" si="1239"/>
        <v>0</v>
      </c>
      <c r="R5796" s="6">
        <f t="shared" si="1240"/>
        <v>0</v>
      </c>
      <c r="S5796" s="6" t="str">
        <f t="shared" si="1241"/>
        <v/>
      </c>
      <c r="T5796" s="29"/>
      <c r="U5796" s="6">
        <f t="shared" si="1242"/>
        <v>0</v>
      </c>
      <c r="V5796" s="55">
        <f t="shared" si="1243"/>
        <v>0</v>
      </c>
      <c r="W5796" s="6">
        <f t="shared" si="1244"/>
        <v>0</v>
      </c>
      <c r="X5796" s="6">
        <f t="shared" si="1245"/>
        <v>0</v>
      </c>
      <c r="AA5796">
        <f t="shared" si="1247"/>
        <v>0</v>
      </c>
    </row>
    <row r="5797" spans="1:27">
      <c r="A5797" s="67"/>
      <c r="B5797" s="68"/>
      <c r="L5797" s="8">
        <f t="shared" si="1246"/>
        <v>0</v>
      </c>
      <c r="M5797" s="54">
        <f t="shared" si="1236"/>
        <v>0</v>
      </c>
      <c r="N5797" s="6">
        <f t="shared" si="1237"/>
        <v>0</v>
      </c>
      <c r="O5797" s="6" t="str">
        <f t="shared" si="1238"/>
        <v/>
      </c>
      <c r="P5797" s="29"/>
      <c r="Q5797" s="54">
        <f t="shared" si="1239"/>
        <v>0</v>
      </c>
      <c r="R5797" s="6">
        <f t="shared" si="1240"/>
        <v>0</v>
      </c>
      <c r="S5797" s="6" t="str">
        <f t="shared" si="1241"/>
        <v/>
      </c>
      <c r="T5797" s="29"/>
      <c r="U5797" s="6">
        <f t="shared" si="1242"/>
        <v>0</v>
      </c>
      <c r="V5797" s="55">
        <f t="shared" si="1243"/>
        <v>0</v>
      </c>
      <c r="W5797" s="6">
        <f t="shared" si="1244"/>
        <v>0</v>
      </c>
      <c r="X5797" s="6">
        <f t="shared" si="1245"/>
        <v>0</v>
      </c>
      <c r="AA5797">
        <f t="shared" si="1247"/>
        <v>0</v>
      </c>
    </row>
    <row r="5798" spans="1:27">
      <c r="A5798" s="67"/>
      <c r="B5798" s="68"/>
      <c r="L5798" s="8">
        <f t="shared" si="1246"/>
        <v>0</v>
      </c>
      <c r="M5798" s="54">
        <f t="shared" si="1236"/>
        <v>0</v>
      </c>
      <c r="N5798" s="6">
        <f t="shared" si="1237"/>
        <v>0</v>
      </c>
      <c r="O5798" s="6" t="str">
        <f t="shared" si="1238"/>
        <v/>
      </c>
      <c r="P5798" s="29"/>
      <c r="Q5798" s="54">
        <f t="shared" si="1239"/>
        <v>0</v>
      </c>
      <c r="R5798" s="6">
        <f t="shared" si="1240"/>
        <v>0</v>
      </c>
      <c r="S5798" s="6" t="str">
        <f t="shared" si="1241"/>
        <v/>
      </c>
      <c r="T5798" s="29"/>
      <c r="U5798" s="6">
        <f t="shared" si="1242"/>
        <v>0</v>
      </c>
      <c r="V5798" s="55">
        <f t="shared" si="1243"/>
        <v>0</v>
      </c>
      <c r="W5798" s="6">
        <f t="shared" si="1244"/>
        <v>0</v>
      </c>
      <c r="X5798" s="6">
        <f t="shared" si="1245"/>
        <v>0</v>
      </c>
      <c r="AA5798">
        <f t="shared" si="1247"/>
        <v>0</v>
      </c>
    </row>
    <row r="5799" spans="1:27">
      <c r="A5799" s="67"/>
      <c r="B5799" s="68"/>
      <c r="L5799" s="8">
        <f t="shared" si="1246"/>
        <v>0</v>
      </c>
      <c r="M5799" s="54">
        <f t="shared" si="1236"/>
        <v>0</v>
      </c>
      <c r="N5799" s="6">
        <f t="shared" si="1237"/>
        <v>0</v>
      </c>
      <c r="O5799" s="6" t="str">
        <f t="shared" si="1238"/>
        <v/>
      </c>
      <c r="P5799" s="29"/>
      <c r="Q5799" s="54">
        <f t="shared" si="1239"/>
        <v>0</v>
      </c>
      <c r="R5799" s="6">
        <f t="shared" si="1240"/>
        <v>0</v>
      </c>
      <c r="S5799" s="6" t="str">
        <f t="shared" si="1241"/>
        <v/>
      </c>
      <c r="T5799" s="29"/>
      <c r="U5799" s="6">
        <f t="shared" si="1242"/>
        <v>0</v>
      </c>
      <c r="V5799" s="55">
        <f t="shared" si="1243"/>
        <v>0</v>
      </c>
      <c r="W5799" s="6">
        <f t="shared" si="1244"/>
        <v>0</v>
      </c>
      <c r="X5799" s="6">
        <f t="shared" si="1245"/>
        <v>0</v>
      </c>
      <c r="AA5799">
        <f t="shared" si="1247"/>
        <v>0</v>
      </c>
    </row>
    <row r="5800" spans="1:27">
      <c r="A5800" s="67"/>
      <c r="B5800" s="68"/>
      <c r="L5800" s="8">
        <f t="shared" si="1246"/>
        <v>0</v>
      </c>
      <c r="M5800" s="54">
        <f t="shared" si="1236"/>
        <v>0</v>
      </c>
      <c r="N5800" s="6">
        <f t="shared" si="1237"/>
        <v>0</v>
      </c>
      <c r="O5800" s="6" t="str">
        <f t="shared" si="1238"/>
        <v/>
      </c>
      <c r="P5800" s="29"/>
      <c r="Q5800" s="54">
        <f t="shared" si="1239"/>
        <v>0</v>
      </c>
      <c r="R5800" s="6">
        <f t="shared" si="1240"/>
        <v>0</v>
      </c>
      <c r="S5800" s="6" t="str">
        <f t="shared" si="1241"/>
        <v/>
      </c>
      <c r="T5800" s="29"/>
      <c r="U5800" s="6">
        <f t="shared" si="1242"/>
        <v>0</v>
      </c>
      <c r="V5800" s="55">
        <f t="shared" si="1243"/>
        <v>0</v>
      </c>
      <c r="W5800" s="6">
        <f t="shared" si="1244"/>
        <v>0</v>
      </c>
      <c r="X5800" s="6">
        <f t="shared" si="1245"/>
        <v>0</v>
      </c>
      <c r="AA5800">
        <f t="shared" si="1247"/>
        <v>0</v>
      </c>
    </row>
    <row r="5801" spans="1:27">
      <c r="A5801" s="67"/>
      <c r="B5801" s="68"/>
      <c r="L5801" s="8">
        <f t="shared" si="1246"/>
        <v>0</v>
      </c>
      <c r="M5801" s="54">
        <f t="shared" si="1236"/>
        <v>0</v>
      </c>
      <c r="N5801" s="6">
        <f t="shared" si="1237"/>
        <v>0</v>
      </c>
      <c r="O5801" s="6" t="str">
        <f t="shared" si="1238"/>
        <v/>
      </c>
      <c r="P5801" s="29"/>
      <c r="Q5801" s="54">
        <f t="shared" si="1239"/>
        <v>0</v>
      </c>
      <c r="R5801" s="6">
        <f t="shared" si="1240"/>
        <v>0</v>
      </c>
      <c r="S5801" s="6" t="str">
        <f t="shared" si="1241"/>
        <v/>
      </c>
      <c r="T5801" s="29"/>
      <c r="U5801" s="6">
        <f t="shared" si="1242"/>
        <v>0</v>
      </c>
      <c r="V5801" s="55">
        <f t="shared" si="1243"/>
        <v>0</v>
      </c>
      <c r="W5801" s="6">
        <f t="shared" si="1244"/>
        <v>0</v>
      </c>
      <c r="X5801" s="6">
        <f t="shared" si="1245"/>
        <v>0</v>
      </c>
      <c r="AA5801">
        <f t="shared" si="1247"/>
        <v>0</v>
      </c>
    </row>
    <row r="5802" spans="1:27">
      <c r="A5802" s="67"/>
      <c r="B5802" s="68"/>
      <c r="L5802" s="8">
        <f t="shared" si="1246"/>
        <v>0</v>
      </c>
      <c r="M5802" s="54">
        <f t="shared" si="1236"/>
        <v>0</v>
      </c>
      <c r="N5802" s="6">
        <f t="shared" si="1237"/>
        <v>0</v>
      </c>
      <c r="O5802" s="6" t="str">
        <f t="shared" si="1238"/>
        <v/>
      </c>
      <c r="P5802" s="29"/>
      <c r="Q5802" s="54">
        <f t="shared" si="1239"/>
        <v>0</v>
      </c>
      <c r="R5802" s="6">
        <f t="shared" si="1240"/>
        <v>0</v>
      </c>
      <c r="S5802" s="6" t="str">
        <f t="shared" si="1241"/>
        <v/>
      </c>
      <c r="T5802" s="29"/>
      <c r="U5802" s="6">
        <f t="shared" si="1242"/>
        <v>0</v>
      </c>
      <c r="V5802" s="55">
        <f t="shared" si="1243"/>
        <v>0</v>
      </c>
      <c r="W5802" s="6">
        <f t="shared" si="1244"/>
        <v>0</v>
      </c>
      <c r="X5802" s="6">
        <f t="shared" si="1245"/>
        <v>0</v>
      </c>
      <c r="AA5802">
        <f t="shared" si="1247"/>
        <v>0</v>
      </c>
    </row>
    <row r="5803" spans="1:27">
      <c r="A5803" s="67"/>
      <c r="B5803" s="68"/>
      <c r="L5803" s="8">
        <f t="shared" si="1246"/>
        <v>0</v>
      </c>
      <c r="M5803" s="54">
        <f t="shared" si="1236"/>
        <v>0</v>
      </c>
      <c r="N5803" s="6">
        <f t="shared" si="1237"/>
        <v>0</v>
      </c>
      <c r="O5803" s="6" t="str">
        <f t="shared" si="1238"/>
        <v/>
      </c>
      <c r="P5803" s="29"/>
      <c r="Q5803" s="54">
        <f t="shared" si="1239"/>
        <v>0</v>
      </c>
      <c r="R5803" s="6">
        <f t="shared" si="1240"/>
        <v>0</v>
      </c>
      <c r="S5803" s="6" t="str">
        <f t="shared" si="1241"/>
        <v/>
      </c>
      <c r="T5803" s="29"/>
      <c r="U5803" s="6">
        <f t="shared" si="1242"/>
        <v>0</v>
      </c>
      <c r="V5803" s="55">
        <f t="shared" si="1243"/>
        <v>0</v>
      </c>
      <c r="W5803" s="6">
        <f t="shared" si="1244"/>
        <v>0</v>
      </c>
      <c r="X5803" s="6">
        <f t="shared" si="1245"/>
        <v>0</v>
      </c>
      <c r="AA5803">
        <f t="shared" si="1247"/>
        <v>0</v>
      </c>
    </row>
    <row r="5804" spans="1:27">
      <c r="A5804" s="67"/>
      <c r="B5804" s="68"/>
      <c r="L5804" s="8">
        <f t="shared" si="1246"/>
        <v>0</v>
      </c>
      <c r="M5804" s="54">
        <f t="shared" si="1236"/>
        <v>0</v>
      </c>
      <c r="N5804" s="6">
        <f t="shared" si="1237"/>
        <v>0</v>
      </c>
      <c r="O5804" s="6" t="str">
        <f t="shared" si="1238"/>
        <v/>
      </c>
      <c r="P5804" s="29"/>
      <c r="Q5804" s="54">
        <f t="shared" si="1239"/>
        <v>0</v>
      </c>
      <c r="R5804" s="6">
        <f t="shared" si="1240"/>
        <v>0</v>
      </c>
      <c r="S5804" s="6" t="str">
        <f t="shared" si="1241"/>
        <v/>
      </c>
      <c r="T5804" s="29"/>
      <c r="U5804" s="6">
        <f t="shared" si="1242"/>
        <v>0</v>
      </c>
      <c r="V5804" s="55">
        <f t="shared" si="1243"/>
        <v>0</v>
      </c>
      <c r="W5804" s="6">
        <f t="shared" si="1244"/>
        <v>0</v>
      </c>
      <c r="X5804" s="6">
        <f t="shared" si="1245"/>
        <v>0</v>
      </c>
      <c r="AA5804">
        <f t="shared" si="1247"/>
        <v>0</v>
      </c>
    </row>
    <row r="5805" spans="1:27">
      <c r="A5805" s="67"/>
      <c r="B5805" s="68"/>
      <c r="L5805" s="8">
        <f t="shared" si="1246"/>
        <v>0</v>
      </c>
      <c r="M5805" s="54">
        <f t="shared" si="1236"/>
        <v>0</v>
      </c>
      <c r="N5805" s="6">
        <f t="shared" si="1237"/>
        <v>0</v>
      </c>
      <c r="O5805" s="6" t="str">
        <f t="shared" si="1238"/>
        <v/>
      </c>
      <c r="P5805" s="29"/>
      <c r="Q5805" s="54">
        <f t="shared" si="1239"/>
        <v>0</v>
      </c>
      <c r="R5805" s="6">
        <f t="shared" si="1240"/>
        <v>0</v>
      </c>
      <c r="S5805" s="6" t="str">
        <f t="shared" si="1241"/>
        <v/>
      </c>
      <c r="T5805" s="29"/>
      <c r="U5805" s="6">
        <f t="shared" si="1242"/>
        <v>0</v>
      </c>
      <c r="V5805" s="55">
        <f t="shared" si="1243"/>
        <v>0</v>
      </c>
      <c r="W5805" s="6">
        <f t="shared" si="1244"/>
        <v>0</v>
      </c>
      <c r="X5805" s="6">
        <f t="shared" si="1245"/>
        <v>0</v>
      </c>
      <c r="AA5805">
        <f t="shared" si="1247"/>
        <v>0</v>
      </c>
    </row>
    <row r="5806" spans="1:27">
      <c r="A5806" s="67"/>
      <c r="B5806" s="68"/>
      <c r="L5806" s="8">
        <f t="shared" si="1246"/>
        <v>0</v>
      </c>
      <c r="M5806" s="54">
        <f t="shared" si="1236"/>
        <v>0</v>
      </c>
      <c r="N5806" s="6">
        <f t="shared" si="1237"/>
        <v>0</v>
      </c>
      <c r="O5806" s="6" t="str">
        <f t="shared" si="1238"/>
        <v/>
      </c>
      <c r="P5806" s="29"/>
      <c r="Q5806" s="54">
        <f t="shared" si="1239"/>
        <v>0</v>
      </c>
      <c r="R5806" s="6">
        <f t="shared" si="1240"/>
        <v>0</v>
      </c>
      <c r="S5806" s="6" t="str">
        <f t="shared" si="1241"/>
        <v/>
      </c>
      <c r="T5806" s="29"/>
      <c r="U5806" s="6">
        <f t="shared" si="1242"/>
        <v>0</v>
      </c>
      <c r="V5806" s="55">
        <f t="shared" si="1243"/>
        <v>0</v>
      </c>
      <c r="W5806" s="6">
        <f t="shared" si="1244"/>
        <v>0</v>
      </c>
      <c r="X5806" s="6">
        <f t="shared" si="1245"/>
        <v>0</v>
      </c>
      <c r="AA5806">
        <f t="shared" si="1247"/>
        <v>0</v>
      </c>
    </row>
    <row r="5807" spans="1:27">
      <c r="A5807" s="67"/>
      <c r="B5807" s="68"/>
      <c r="L5807" s="8">
        <f t="shared" si="1246"/>
        <v>0</v>
      </c>
      <c r="M5807" s="54">
        <f t="shared" si="1236"/>
        <v>0</v>
      </c>
      <c r="N5807" s="6">
        <f t="shared" si="1237"/>
        <v>0</v>
      </c>
      <c r="O5807" s="6" t="str">
        <f t="shared" si="1238"/>
        <v/>
      </c>
      <c r="P5807" s="29"/>
      <c r="Q5807" s="54">
        <f t="shared" si="1239"/>
        <v>0</v>
      </c>
      <c r="R5807" s="6">
        <f t="shared" si="1240"/>
        <v>0</v>
      </c>
      <c r="S5807" s="6" t="str">
        <f t="shared" si="1241"/>
        <v/>
      </c>
      <c r="T5807" s="29"/>
      <c r="U5807" s="6">
        <f t="shared" si="1242"/>
        <v>0</v>
      </c>
      <c r="V5807" s="55">
        <f t="shared" si="1243"/>
        <v>0</v>
      </c>
      <c r="W5807" s="6">
        <f t="shared" si="1244"/>
        <v>0</v>
      </c>
      <c r="X5807" s="6">
        <f t="shared" si="1245"/>
        <v>0</v>
      </c>
      <c r="AA5807">
        <f t="shared" si="1247"/>
        <v>0</v>
      </c>
    </row>
    <row r="5808" spans="1:27">
      <c r="A5808" s="67"/>
      <c r="B5808" s="68"/>
      <c r="L5808" s="8">
        <f t="shared" si="1246"/>
        <v>0</v>
      </c>
      <c r="M5808" s="54">
        <f t="shared" si="1236"/>
        <v>0</v>
      </c>
      <c r="N5808" s="6">
        <f t="shared" si="1237"/>
        <v>0</v>
      </c>
      <c r="O5808" s="6" t="str">
        <f t="shared" si="1238"/>
        <v/>
      </c>
      <c r="P5808" s="29"/>
      <c r="Q5808" s="54">
        <f t="shared" si="1239"/>
        <v>0</v>
      </c>
      <c r="R5808" s="6">
        <f t="shared" si="1240"/>
        <v>0</v>
      </c>
      <c r="S5808" s="6" t="str">
        <f t="shared" si="1241"/>
        <v/>
      </c>
      <c r="T5808" s="29"/>
      <c r="U5808" s="6">
        <f t="shared" si="1242"/>
        <v>0</v>
      </c>
      <c r="V5808" s="55">
        <f t="shared" si="1243"/>
        <v>0</v>
      </c>
      <c r="W5808" s="6">
        <f t="shared" si="1244"/>
        <v>0</v>
      </c>
      <c r="X5808" s="6">
        <f t="shared" si="1245"/>
        <v>0</v>
      </c>
      <c r="AA5808">
        <f t="shared" si="1247"/>
        <v>0</v>
      </c>
    </row>
    <row r="5809" spans="1:27">
      <c r="A5809" s="67"/>
      <c r="B5809" s="68"/>
      <c r="L5809" s="8">
        <f t="shared" si="1246"/>
        <v>0</v>
      </c>
      <c r="M5809" s="54">
        <f t="shared" si="1236"/>
        <v>0</v>
      </c>
      <c r="N5809" s="6">
        <f t="shared" si="1237"/>
        <v>0</v>
      </c>
      <c r="O5809" s="6" t="str">
        <f t="shared" si="1238"/>
        <v/>
      </c>
      <c r="P5809" s="29"/>
      <c r="Q5809" s="54">
        <f t="shared" si="1239"/>
        <v>0</v>
      </c>
      <c r="R5809" s="6">
        <f t="shared" si="1240"/>
        <v>0</v>
      </c>
      <c r="S5809" s="6" t="str">
        <f t="shared" si="1241"/>
        <v/>
      </c>
      <c r="T5809" s="29"/>
      <c r="U5809" s="6">
        <f t="shared" si="1242"/>
        <v>0</v>
      </c>
      <c r="V5809" s="55">
        <f t="shared" si="1243"/>
        <v>0</v>
      </c>
      <c r="W5809" s="6">
        <f t="shared" si="1244"/>
        <v>0</v>
      </c>
      <c r="X5809" s="6">
        <f t="shared" si="1245"/>
        <v>0</v>
      </c>
      <c r="AA5809">
        <f t="shared" si="1247"/>
        <v>0</v>
      </c>
    </row>
    <row r="5810" spans="1:27">
      <c r="A5810" s="67"/>
      <c r="B5810" s="68"/>
      <c r="L5810" s="8">
        <f t="shared" si="1246"/>
        <v>0</v>
      </c>
      <c r="M5810" s="54">
        <f t="shared" si="1236"/>
        <v>0</v>
      </c>
      <c r="N5810" s="6">
        <f t="shared" si="1237"/>
        <v>0</v>
      </c>
      <c r="O5810" s="6" t="str">
        <f t="shared" si="1238"/>
        <v/>
      </c>
      <c r="P5810" s="29"/>
      <c r="Q5810" s="54">
        <f t="shared" si="1239"/>
        <v>0</v>
      </c>
      <c r="R5810" s="6">
        <f t="shared" si="1240"/>
        <v>0</v>
      </c>
      <c r="S5810" s="6" t="str">
        <f t="shared" si="1241"/>
        <v/>
      </c>
      <c r="T5810" s="29"/>
      <c r="U5810" s="6">
        <f t="shared" si="1242"/>
        <v>0</v>
      </c>
      <c r="V5810" s="55">
        <f t="shared" si="1243"/>
        <v>0</v>
      </c>
      <c r="W5810" s="6">
        <f t="shared" si="1244"/>
        <v>0</v>
      </c>
      <c r="X5810" s="6">
        <f t="shared" si="1245"/>
        <v>0</v>
      </c>
      <c r="AA5810">
        <f t="shared" si="1247"/>
        <v>0</v>
      </c>
    </row>
    <row r="5811" spans="1:27">
      <c r="A5811" s="67"/>
      <c r="B5811" s="68"/>
      <c r="L5811" s="8">
        <f t="shared" si="1246"/>
        <v>0</v>
      </c>
      <c r="M5811" s="54">
        <f t="shared" si="1236"/>
        <v>0</v>
      </c>
      <c r="N5811" s="6">
        <f t="shared" si="1237"/>
        <v>0</v>
      </c>
      <c r="O5811" s="6" t="str">
        <f t="shared" si="1238"/>
        <v/>
      </c>
      <c r="P5811" s="29"/>
      <c r="Q5811" s="54">
        <f t="shared" si="1239"/>
        <v>0</v>
      </c>
      <c r="R5811" s="6">
        <f t="shared" si="1240"/>
        <v>0</v>
      </c>
      <c r="S5811" s="6" t="str">
        <f t="shared" si="1241"/>
        <v/>
      </c>
      <c r="T5811" s="29"/>
      <c r="U5811" s="6">
        <f t="shared" si="1242"/>
        <v>0</v>
      </c>
      <c r="V5811" s="55">
        <f t="shared" si="1243"/>
        <v>0</v>
      </c>
      <c r="W5811" s="6">
        <f t="shared" si="1244"/>
        <v>0</v>
      </c>
      <c r="X5811" s="6">
        <f t="shared" si="1245"/>
        <v>0</v>
      </c>
      <c r="AA5811">
        <f t="shared" si="1247"/>
        <v>0</v>
      </c>
    </row>
    <row r="5812" spans="1:27">
      <c r="A5812" s="67"/>
      <c r="B5812" s="68"/>
      <c r="L5812" s="8">
        <f t="shared" si="1246"/>
        <v>0</v>
      </c>
      <c r="M5812" s="54">
        <f t="shared" si="1236"/>
        <v>0</v>
      </c>
      <c r="N5812" s="6">
        <f t="shared" si="1237"/>
        <v>0</v>
      </c>
      <c r="O5812" s="6" t="str">
        <f t="shared" si="1238"/>
        <v/>
      </c>
      <c r="P5812" s="29"/>
      <c r="Q5812" s="54">
        <f t="shared" si="1239"/>
        <v>0</v>
      </c>
      <c r="R5812" s="6">
        <f t="shared" si="1240"/>
        <v>0</v>
      </c>
      <c r="S5812" s="6" t="str">
        <f t="shared" si="1241"/>
        <v/>
      </c>
      <c r="T5812" s="29"/>
      <c r="U5812" s="6">
        <f t="shared" si="1242"/>
        <v>0</v>
      </c>
      <c r="V5812" s="55">
        <f t="shared" si="1243"/>
        <v>0</v>
      </c>
      <c r="W5812" s="6">
        <f t="shared" si="1244"/>
        <v>0</v>
      </c>
      <c r="X5812" s="6">
        <f t="shared" si="1245"/>
        <v>0</v>
      </c>
      <c r="AA5812">
        <f t="shared" si="1247"/>
        <v>0</v>
      </c>
    </row>
    <row r="5813" spans="1:27">
      <c r="A5813" s="67"/>
      <c r="B5813" s="68"/>
      <c r="L5813" s="8">
        <f t="shared" si="1246"/>
        <v>0</v>
      </c>
      <c r="M5813" s="54">
        <f t="shared" si="1236"/>
        <v>0</v>
      </c>
      <c r="N5813" s="6">
        <f t="shared" si="1237"/>
        <v>0</v>
      </c>
      <c r="O5813" s="6" t="str">
        <f t="shared" si="1238"/>
        <v/>
      </c>
      <c r="P5813" s="29"/>
      <c r="Q5813" s="54">
        <f t="shared" si="1239"/>
        <v>0</v>
      </c>
      <c r="R5813" s="6">
        <f t="shared" si="1240"/>
        <v>0</v>
      </c>
      <c r="S5813" s="6" t="str">
        <f t="shared" si="1241"/>
        <v/>
      </c>
      <c r="T5813" s="29"/>
      <c r="U5813" s="6">
        <f t="shared" si="1242"/>
        <v>0</v>
      </c>
      <c r="V5813" s="55">
        <f t="shared" si="1243"/>
        <v>0</v>
      </c>
      <c r="W5813" s="6">
        <f t="shared" si="1244"/>
        <v>0</v>
      </c>
      <c r="X5813" s="6">
        <f t="shared" si="1245"/>
        <v>0</v>
      </c>
      <c r="AA5813">
        <f t="shared" si="1247"/>
        <v>0</v>
      </c>
    </row>
    <row r="5814" spans="1:27">
      <c r="A5814" s="67"/>
      <c r="B5814" s="68"/>
      <c r="L5814" s="8">
        <f t="shared" si="1246"/>
        <v>0</v>
      </c>
      <c r="M5814" s="54">
        <f t="shared" si="1236"/>
        <v>0</v>
      </c>
      <c r="N5814" s="6">
        <f t="shared" si="1237"/>
        <v>0</v>
      </c>
      <c r="O5814" s="6" t="str">
        <f t="shared" si="1238"/>
        <v/>
      </c>
      <c r="P5814" s="29"/>
      <c r="Q5814" s="54">
        <f t="shared" si="1239"/>
        <v>0</v>
      </c>
      <c r="R5814" s="6">
        <f t="shared" si="1240"/>
        <v>0</v>
      </c>
      <c r="S5814" s="6" t="str">
        <f t="shared" si="1241"/>
        <v/>
      </c>
      <c r="T5814" s="29"/>
      <c r="U5814" s="6">
        <f t="shared" si="1242"/>
        <v>0</v>
      </c>
      <c r="V5814" s="55">
        <f t="shared" si="1243"/>
        <v>0</v>
      </c>
      <c r="W5814" s="6">
        <f t="shared" si="1244"/>
        <v>0</v>
      </c>
      <c r="X5814" s="6">
        <f t="shared" si="1245"/>
        <v>0</v>
      </c>
      <c r="AA5814">
        <f t="shared" si="1247"/>
        <v>0</v>
      </c>
    </row>
    <row r="5815" spans="1:27">
      <c r="A5815" s="67"/>
      <c r="B5815" s="68"/>
      <c r="L5815" s="8">
        <f t="shared" si="1246"/>
        <v>0</v>
      </c>
      <c r="M5815" s="54">
        <f t="shared" si="1236"/>
        <v>0</v>
      </c>
      <c r="N5815" s="6">
        <f t="shared" si="1237"/>
        <v>0</v>
      </c>
      <c r="O5815" s="6" t="str">
        <f t="shared" si="1238"/>
        <v/>
      </c>
      <c r="P5815" s="29"/>
      <c r="Q5815" s="54">
        <f t="shared" si="1239"/>
        <v>0</v>
      </c>
      <c r="R5815" s="6">
        <f t="shared" si="1240"/>
        <v>0</v>
      </c>
      <c r="S5815" s="6" t="str">
        <f t="shared" si="1241"/>
        <v/>
      </c>
      <c r="T5815" s="29"/>
      <c r="U5815" s="6">
        <f t="shared" si="1242"/>
        <v>0</v>
      </c>
      <c r="V5815" s="55">
        <f t="shared" si="1243"/>
        <v>0</v>
      </c>
      <c r="W5815" s="6">
        <f t="shared" si="1244"/>
        <v>0</v>
      </c>
      <c r="X5815" s="6">
        <f t="shared" si="1245"/>
        <v>0</v>
      </c>
      <c r="AA5815">
        <f t="shared" si="1247"/>
        <v>0</v>
      </c>
    </row>
    <row r="5816" spans="1:27">
      <c r="A5816" s="67"/>
      <c r="B5816" s="68"/>
      <c r="L5816" s="8">
        <f t="shared" si="1246"/>
        <v>0</v>
      </c>
      <c r="M5816" s="54">
        <f t="shared" si="1236"/>
        <v>0</v>
      </c>
      <c r="N5816" s="6">
        <f t="shared" si="1237"/>
        <v>0</v>
      </c>
      <c r="O5816" s="6" t="str">
        <f t="shared" si="1238"/>
        <v/>
      </c>
      <c r="P5816" s="29"/>
      <c r="Q5816" s="54">
        <f t="shared" si="1239"/>
        <v>0</v>
      </c>
      <c r="R5816" s="6">
        <f t="shared" si="1240"/>
        <v>0</v>
      </c>
      <c r="S5816" s="6" t="str">
        <f t="shared" si="1241"/>
        <v/>
      </c>
      <c r="T5816" s="29"/>
      <c r="U5816" s="6">
        <f t="shared" si="1242"/>
        <v>0</v>
      </c>
      <c r="V5816" s="55">
        <f t="shared" si="1243"/>
        <v>0</v>
      </c>
      <c r="W5816" s="6">
        <f t="shared" si="1244"/>
        <v>0</v>
      </c>
      <c r="X5816" s="6">
        <f t="shared" si="1245"/>
        <v>0</v>
      </c>
      <c r="AA5816">
        <f t="shared" si="1247"/>
        <v>0</v>
      </c>
    </row>
    <row r="5817" spans="1:27">
      <c r="A5817" s="67"/>
      <c r="B5817" s="68"/>
      <c r="L5817" s="8">
        <f t="shared" si="1246"/>
        <v>0</v>
      </c>
      <c r="M5817" s="54">
        <f t="shared" si="1236"/>
        <v>0</v>
      </c>
      <c r="N5817" s="6">
        <f t="shared" si="1237"/>
        <v>0</v>
      </c>
      <c r="O5817" s="6" t="str">
        <f t="shared" si="1238"/>
        <v/>
      </c>
      <c r="P5817" s="29"/>
      <c r="Q5817" s="54">
        <f t="shared" si="1239"/>
        <v>0</v>
      </c>
      <c r="R5817" s="6">
        <f t="shared" si="1240"/>
        <v>0</v>
      </c>
      <c r="S5817" s="6" t="str">
        <f t="shared" si="1241"/>
        <v/>
      </c>
      <c r="T5817" s="29"/>
      <c r="U5817" s="6">
        <f t="shared" si="1242"/>
        <v>0</v>
      </c>
      <c r="V5817" s="55">
        <f t="shared" si="1243"/>
        <v>0</v>
      </c>
      <c r="W5817" s="6">
        <f t="shared" si="1244"/>
        <v>0</v>
      </c>
      <c r="X5817" s="6">
        <f t="shared" si="1245"/>
        <v>0</v>
      </c>
      <c r="AA5817">
        <f t="shared" si="1247"/>
        <v>0</v>
      </c>
    </row>
    <row r="5818" spans="1:27">
      <c r="A5818" s="67"/>
      <c r="B5818" s="68"/>
      <c r="L5818" s="8">
        <f t="shared" si="1246"/>
        <v>0</v>
      </c>
      <c r="M5818" s="54">
        <f t="shared" si="1236"/>
        <v>0</v>
      </c>
      <c r="N5818" s="6">
        <f t="shared" si="1237"/>
        <v>0</v>
      </c>
      <c r="O5818" s="6" t="str">
        <f t="shared" si="1238"/>
        <v/>
      </c>
      <c r="P5818" s="29"/>
      <c r="Q5818" s="54">
        <f t="shared" si="1239"/>
        <v>0</v>
      </c>
      <c r="R5818" s="6">
        <f t="shared" si="1240"/>
        <v>0</v>
      </c>
      <c r="S5818" s="6" t="str">
        <f t="shared" si="1241"/>
        <v/>
      </c>
      <c r="T5818" s="29"/>
      <c r="U5818" s="6">
        <f t="shared" si="1242"/>
        <v>0</v>
      </c>
      <c r="V5818" s="55">
        <f t="shared" si="1243"/>
        <v>0</v>
      </c>
      <c r="W5818" s="6">
        <f t="shared" si="1244"/>
        <v>0</v>
      </c>
      <c r="X5818" s="6">
        <f t="shared" si="1245"/>
        <v>0</v>
      </c>
      <c r="AA5818">
        <f t="shared" si="1247"/>
        <v>0</v>
      </c>
    </row>
    <row r="5819" spans="1:27">
      <c r="A5819" s="67"/>
      <c r="B5819" s="68"/>
      <c r="L5819" s="8">
        <f t="shared" si="1246"/>
        <v>0</v>
      </c>
      <c r="M5819" s="54">
        <f t="shared" si="1236"/>
        <v>0</v>
      </c>
      <c r="N5819" s="6">
        <f t="shared" si="1237"/>
        <v>0</v>
      </c>
      <c r="O5819" s="6" t="str">
        <f t="shared" si="1238"/>
        <v/>
      </c>
      <c r="P5819" s="29"/>
      <c r="Q5819" s="54">
        <f t="shared" si="1239"/>
        <v>0</v>
      </c>
      <c r="R5819" s="6">
        <f t="shared" si="1240"/>
        <v>0</v>
      </c>
      <c r="S5819" s="6" t="str">
        <f t="shared" si="1241"/>
        <v/>
      </c>
      <c r="T5819" s="29"/>
      <c r="U5819" s="6">
        <f t="shared" si="1242"/>
        <v>0</v>
      </c>
      <c r="V5819" s="55">
        <f t="shared" si="1243"/>
        <v>0</v>
      </c>
      <c r="W5819" s="6">
        <f t="shared" si="1244"/>
        <v>0</v>
      </c>
      <c r="X5819" s="6">
        <f t="shared" si="1245"/>
        <v>0</v>
      </c>
      <c r="AA5819">
        <f t="shared" si="1247"/>
        <v>0</v>
      </c>
    </row>
    <row r="5820" spans="1:27">
      <c r="A5820" s="67"/>
      <c r="B5820" s="68"/>
      <c r="L5820" s="8">
        <f t="shared" si="1246"/>
        <v>0</v>
      </c>
      <c r="M5820" s="54">
        <f t="shared" si="1236"/>
        <v>0</v>
      </c>
      <c r="N5820" s="6">
        <f t="shared" si="1237"/>
        <v>0</v>
      </c>
      <c r="O5820" s="6" t="str">
        <f t="shared" si="1238"/>
        <v/>
      </c>
      <c r="P5820" s="29"/>
      <c r="Q5820" s="54">
        <f t="shared" si="1239"/>
        <v>0</v>
      </c>
      <c r="R5820" s="6">
        <f t="shared" si="1240"/>
        <v>0</v>
      </c>
      <c r="S5820" s="6" t="str">
        <f t="shared" si="1241"/>
        <v/>
      </c>
      <c r="T5820" s="29"/>
      <c r="U5820" s="6">
        <f t="shared" si="1242"/>
        <v>0</v>
      </c>
      <c r="V5820" s="55">
        <f t="shared" si="1243"/>
        <v>0</v>
      </c>
      <c r="W5820" s="6">
        <f t="shared" si="1244"/>
        <v>0</v>
      </c>
      <c r="X5820" s="6">
        <f t="shared" si="1245"/>
        <v>0</v>
      </c>
      <c r="AA5820">
        <f t="shared" si="1247"/>
        <v>0</v>
      </c>
    </row>
    <row r="5821" spans="1:27">
      <c r="A5821" s="67"/>
      <c r="B5821" s="68"/>
      <c r="L5821" s="8">
        <f t="shared" si="1246"/>
        <v>0</v>
      </c>
      <c r="M5821" s="54">
        <f t="shared" si="1236"/>
        <v>0</v>
      </c>
      <c r="N5821" s="6">
        <f t="shared" si="1237"/>
        <v>0</v>
      </c>
      <c r="O5821" s="6" t="str">
        <f t="shared" si="1238"/>
        <v/>
      </c>
      <c r="P5821" s="29"/>
      <c r="Q5821" s="54">
        <f t="shared" si="1239"/>
        <v>0</v>
      </c>
      <c r="R5821" s="6">
        <f t="shared" si="1240"/>
        <v>0</v>
      </c>
      <c r="S5821" s="6" t="str">
        <f t="shared" si="1241"/>
        <v/>
      </c>
      <c r="T5821" s="29"/>
      <c r="U5821" s="6">
        <f t="shared" si="1242"/>
        <v>0</v>
      </c>
      <c r="V5821" s="55">
        <f t="shared" si="1243"/>
        <v>0</v>
      </c>
      <c r="W5821" s="6">
        <f t="shared" si="1244"/>
        <v>0</v>
      </c>
      <c r="X5821" s="6">
        <f t="shared" si="1245"/>
        <v>0</v>
      </c>
      <c r="AA5821">
        <f t="shared" si="1247"/>
        <v>0</v>
      </c>
    </row>
    <row r="5822" spans="1:27">
      <c r="A5822" s="67"/>
      <c r="B5822" s="68"/>
      <c r="L5822" s="8">
        <f t="shared" si="1246"/>
        <v>0</v>
      </c>
      <c r="M5822" s="54">
        <f t="shared" si="1236"/>
        <v>0</v>
      </c>
      <c r="N5822" s="6">
        <f t="shared" si="1237"/>
        <v>0</v>
      </c>
      <c r="O5822" s="6" t="str">
        <f t="shared" si="1238"/>
        <v/>
      </c>
      <c r="P5822" s="29"/>
      <c r="Q5822" s="54">
        <f t="shared" si="1239"/>
        <v>0</v>
      </c>
      <c r="R5822" s="6">
        <f t="shared" si="1240"/>
        <v>0</v>
      </c>
      <c r="S5822" s="6" t="str">
        <f t="shared" si="1241"/>
        <v/>
      </c>
      <c r="T5822" s="29"/>
      <c r="U5822" s="6">
        <f t="shared" si="1242"/>
        <v>0</v>
      </c>
      <c r="V5822" s="55">
        <f t="shared" si="1243"/>
        <v>0</v>
      </c>
      <c r="W5822" s="6">
        <f t="shared" si="1244"/>
        <v>0</v>
      </c>
      <c r="X5822" s="6">
        <f t="shared" si="1245"/>
        <v>0</v>
      </c>
      <c r="AA5822">
        <f t="shared" si="1247"/>
        <v>0</v>
      </c>
    </row>
    <row r="5823" spans="1:27">
      <c r="A5823" s="67"/>
      <c r="B5823" s="68"/>
      <c r="L5823" s="8">
        <f t="shared" si="1246"/>
        <v>0</v>
      </c>
      <c r="M5823" s="54">
        <f t="shared" si="1236"/>
        <v>0</v>
      </c>
      <c r="N5823" s="6">
        <f t="shared" si="1237"/>
        <v>0</v>
      </c>
      <c r="O5823" s="6" t="str">
        <f t="shared" si="1238"/>
        <v/>
      </c>
      <c r="P5823" s="29"/>
      <c r="Q5823" s="54">
        <f t="shared" si="1239"/>
        <v>0</v>
      </c>
      <c r="R5823" s="6">
        <f t="shared" si="1240"/>
        <v>0</v>
      </c>
      <c r="S5823" s="6" t="str">
        <f t="shared" si="1241"/>
        <v/>
      </c>
      <c r="T5823" s="29"/>
      <c r="U5823" s="6">
        <f t="shared" si="1242"/>
        <v>0</v>
      </c>
      <c r="V5823" s="55">
        <f t="shared" si="1243"/>
        <v>0</v>
      </c>
      <c r="W5823" s="6">
        <f t="shared" si="1244"/>
        <v>0</v>
      </c>
      <c r="X5823" s="6">
        <f t="shared" si="1245"/>
        <v>0</v>
      </c>
      <c r="AA5823">
        <f t="shared" si="1247"/>
        <v>0</v>
      </c>
    </row>
    <row r="5824" spans="1:27">
      <c r="A5824" s="67"/>
      <c r="B5824" s="68"/>
      <c r="L5824" s="8">
        <f t="shared" si="1246"/>
        <v>0</v>
      </c>
      <c r="M5824" s="54">
        <f t="shared" si="1236"/>
        <v>0</v>
      </c>
      <c r="N5824" s="6">
        <f t="shared" si="1237"/>
        <v>0</v>
      </c>
      <c r="O5824" s="6" t="str">
        <f t="shared" si="1238"/>
        <v/>
      </c>
      <c r="P5824" s="29"/>
      <c r="Q5824" s="54">
        <f t="shared" si="1239"/>
        <v>0</v>
      </c>
      <c r="R5824" s="6">
        <f t="shared" si="1240"/>
        <v>0</v>
      </c>
      <c r="S5824" s="6" t="str">
        <f t="shared" si="1241"/>
        <v/>
      </c>
      <c r="T5824" s="29"/>
      <c r="U5824" s="6">
        <f t="shared" si="1242"/>
        <v>0</v>
      </c>
      <c r="V5824" s="55">
        <f t="shared" si="1243"/>
        <v>0</v>
      </c>
      <c r="W5824" s="6">
        <f t="shared" si="1244"/>
        <v>0</v>
      </c>
      <c r="X5824" s="6">
        <f t="shared" si="1245"/>
        <v>0</v>
      </c>
      <c r="AA5824">
        <f t="shared" si="1247"/>
        <v>0</v>
      </c>
    </row>
    <row r="5825" spans="1:27">
      <c r="A5825" s="67"/>
      <c r="B5825" s="68"/>
      <c r="L5825" s="8">
        <f t="shared" si="1246"/>
        <v>0</v>
      </c>
      <c r="M5825" s="54">
        <f t="shared" si="1236"/>
        <v>0</v>
      </c>
      <c r="N5825" s="6">
        <f t="shared" si="1237"/>
        <v>0</v>
      </c>
      <c r="O5825" s="6" t="str">
        <f t="shared" si="1238"/>
        <v/>
      </c>
      <c r="P5825" s="29"/>
      <c r="Q5825" s="54">
        <f t="shared" si="1239"/>
        <v>0</v>
      </c>
      <c r="R5825" s="6">
        <f t="shared" si="1240"/>
        <v>0</v>
      </c>
      <c r="S5825" s="6" t="str">
        <f t="shared" si="1241"/>
        <v/>
      </c>
      <c r="T5825" s="29"/>
      <c r="U5825" s="6">
        <f t="shared" si="1242"/>
        <v>0</v>
      </c>
      <c r="V5825" s="55">
        <f t="shared" si="1243"/>
        <v>0</v>
      </c>
      <c r="W5825" s="6">
        <f t="shared" si="1244"/>
        <v>0</v>
      </c>
      <c r="X5825" s="6">
        <f t="shared" si="1245"/>
        <v>0</v>
      </c>
      <c r="AA5825">
        <f t="shared" si="1247"/>
        <v>0</v>
      </c>
    </row>
    <row r="5826" spans="1:27">
      <c r="A5826" s="67"/>
      <c r="B5826" s="68"/>
      <c r="L5826" s="8">
        <f t="shared" si="1246"/>
        <v>0</v>
      </c>
      <c r="M5826" s="54">
        <f t="shared" si="1236"/>
        <v>0</v>
      </c>
      <c r="N5826" s="6">
        <f t="shared" si="1237"/>
        <v>0</v>
      </c>
      <c r="O5826" s="6" t="str">
        <f t="shared" si="1238"/>
        <v/>
      </c>
      <c r="P5826" s="29"/>
      <c r="Q5826" s="54">
        <f t="shared" si="1239"/>
        <v>0</v>
      </c>
      <c r="R5826" s="6">
        <f t="shared" si="1240"/>
        <v>0</v>
      </c>
      <c r="S5826" s="6" t="str">
        <f t="shared" si="1241"/>
        <v/>
      </c>
      <c r="T5826" s="29"/>
      <c r="U5826" s="6">
        <f t="shared" si="1242"/>
        <v>0</v>
      </c>
      <c r="V5826" s="55">
        <f t="shared" si="1243"/>
        <v>0</v>
      </c>
      <c r="W5826" s="6">
        <f t="shared" si="1244"/>
        <v>0</v>
      </c>
      <c r="X5826" s="6">
        <f t="shared" si="1245"/>
        <v>0</v>
      </c>
      <c r="AA5826">
        <f t="shared" si="1247"/>
        <v>0</v>
      </c>
    </row>
    <row r="5827" spans="1:27">
      <c r="A5827" s="67"/>
      <c r="B5827" s="68"/>
      <c r="L5827" s="8">
        <f t="shared" si="1246"/>
        <v>0</v>
      </c>
      <c r="M5827" s="54">
        <f t="shared" si="1236"/>
        <v>0</v>
      </c>
      <c r="N5827" s="6">
        <f t="shared" si="1237"/>
        <v>0</v>
      </c>
      <c r="O5827" s="6" t="str">
        <f t="shared" si="1238"/>
        <v/>
      </c>
      <c r="P5827" s="29"/>
      <c r="Q5827" s="54">
        <f t="shared" si="1239"/>
        <v>0</v>
      </c>
      <c r="R5827" s="6">
        <f t="shared" si="1240"/>
        <v>0</v>
      </c>
      <c r="S5827" s="6" t="str">
        <f t="shared" si="1241"/>
        <v/>
      </c>
      <c r="T5827" s="29"/>
      <c r="U5827" s="6">
        <f t="shared" si="1242"/>
        <v>0</v>
      </c>
      <c r="V5827" s="55">
        <f t="shared" si="1243"/>
        <v>0</v>
      </c>
      <c r="W5827" s="6">
        <f t="shared" si="1244"/>
        <v>0</v>
      </c>
      <c r="X5827" s="6">
        <f t="shared" si="1245"/>
        <v>0</v>
      </c>
      <c r="AA5827">
        <f t="shared" si="1247"/>
        <v>0</v>
      </c>
    </row>
    <row r="5828" spans="1:27">
      <c r="A5828" s="67"/>
      <c r="B5828" s="68"/>
      <c r="L5828" s="8">
        <f t="shared" si="1246"/>
        <v>0</v>
      </c>
      <c r="M5828" s="54">
        <f t="shared" si="1236"/>
        <v>0</v>
      </c>
      <c r="N5828" s="6">
        <f t="shared" si="1237"/>
        <v>0</v>
      </c>
      <c r="O5828" s="6" t="str">
        <f t="shared" si="1238"/>
        <v/>
      </c>
      <c r="P5828" s="29"/>
      <c r="Q5828" s="54">
        <f t="shared" si="1239"/>
        <v>0</v>
      </c>
      <c r="R5828" s="6">
        <f t="shared" si="1240"/>
        <v>0</v>
      </c>
      <c r="S5828" s="6" t="str">
        <f t="shared" si="1241"/>
        <v/>
      </c>
      <c r="T5828" s="29"/>
      <c r="U5828" s="6">
        <f t="shared" si="1242"/>
        <v>0</v>
      </c>
      <c r="V5828" s="55">
        <f t="shared" si="1243"/>
        <v>0</v>
      </c>
      <c r="W5828" s="6">
        <f t="shared" si="1244"/>
        <v>0</v>
      </c>
      <c r="X5828" s="6">
        <f t="shared" si="1245"/>
        <v>0</v>
      </c>
      <c r="AA5828">
        <f t="shared" si="1247"/>
        <v>0</v>
      </c>
    </row>
    <row r="5829" spans="1:27">
      <c r="A5829" s="67"/>
      <c r="B5829" s="68"/>
      <c r="L5829" s="8">
        <f t="shared" si="1246"/>
        <v>0</v>
      </c>
      <c r="M5829" s="54">
        <f t="shared" si="1236"/>
        <v>0</v>
      </c>
      <c r="N5829" s="6">
        <f t="shared" si="1237"/>
        <v>0</v>
      </c>
      <c r="O5829" s="6" t="str">
        <f t="shared" si="1238"/>
        <v/>
      </c>
      <c r="P5829" s="29"/>
      <c r="Q5829" s="54">
        <f t="shared" si="1239"/>
        <v>0</v>
      </c>
      <c r="R5829" s="6">
        <f t="shared" si="1240"/>
        <v>0</v>
      </c>
      <c r="S5829" s="6" t="str">
        <f t="shared" si="1241"/>
        <v/>
      </c>
      <c r="T5829" s="29"/>
      <c r="U5829" s="6">
        <f t="shared" si="1242"/>
        <v>0</v>
      </c>
      <c r="V5829" s="55">
        <f t="shared" si="1243"/>
        <v>0</v>
      </c>
      <c r="W5829" s="6">
        <f t="shared" si="1244"/>
        <v>0</v>
      </c>
      <c r="X5829" s="6">
        <f t="shared" si="1245"/>
        <v>0</v>
      </c>
      <c r="AA5829">
        <f t="shared" si="1247"/>
        <v>0</v>
      </c>
    </row>
    <row r="5830" spans="1:27">
      <c r="A5830" s="67"/>
      <c r="B5830" s="68"/>
      <c r="L5830" s="8">
        <f t="shared" si="1246"/>
        <v>0</v>
      </c>
      <c r="M5830" s="54">
        <f t="shared" si="1236"/>
        <v>0</v>
      </c>
      <c r="N5830" s="6">
        <f t="shared" si="1237"/>
        <v>0</v>
      </c>
      <c r="O5830" s="6" t="str">
        <f t="shared" si="1238"/>
        <v/>
      </c>
      <c r="P5830" s="29"/>
      <c r="Q5830" s="54">
        <f t="shared" si="1239"/>
        <v>0</v>
      </c>
      <c r="R5830" s="6">
        <f t="shared" si="1240"/>
        <v>0</v>
      </c>
      <c r="S5830" s="6" t="str">
        <f t="shared" si="1241"/>
        <v/>
      </c>
      <c r="T5830" s="29"/>
      <c r="U5830" s="6">
        <f t="shared" si="1242"/>
        <v>0</v>
      </c>
      <c r="V5830" s="55">
        <f t="shared" si="1243"/>
        <v>0</v>
      </c>
      <c r="W5830" s="6">
        <f t="shared" si="1244"/>
        <v>0</v>
      </c>
      <c r="X5830" s="6">
        <f t="shared" si="1245"/>
        <v>0</v>
      </c>
      <c r="AA5830">
        <f t="shared" si="1247"/>
        <v>0</v>
      </c>
    </row>
    <row r="5831" spans="1:27">
      <c r="A5831" s="67"/>
      <c r="B5831" s="68"/>
      <c r="L5831" s="8">
        <f t="shared" si="1246"/>
        <v>0</v>
      </c>
      <c r="M5831" s="54">
        <f t="shared" si="1236"/>
        <v>0</v>
      </c>
      <c r="N5831" s="6">
        <f t="shared" si="1237"/>
        <v>0</v>
      </c>
      <c r="O5831" s="6" t="str">
        <f t="shared" si="1238"/>
        <v/>
      </c>
      <c r="P5831" s="29"/>
      <c r="Q5831" s="54">
        <f t="shared" si="1239"/>
        <v>0</v>
      </c>
      <c r="R5831" s="6">
        <f t="shared" si="1240"/>
        <v>0</v>
      </c>
      <c r="S5831" s="6" t="str">
        <f t="shared" si="1241"/>
        <v/>
      </c>
      <c r="T5831" s="29"/>
      <c r="U5831" s="6">
        <f t="shared" si="1242"/>
        <v>0</v>
      </c>
      <c r="V5831" s="55">
        <f t="shared" si="1243"/>
        <v>0</v>
      </c>
      <c r="W5831" s="6">
        <f t="shared" si="1244"/>
        <v>0</v>
      </c>
      <c r="X5831" s="6">
        <f t="shared" si="1245"/>
        <v>0</v>
      </c>
      <c r="AA5831">
        <f t="shared" si="1247"/>
        <v>0</v>
      </c>
    </row>
    <row r="5832" spans="1:27">
      <c r="A5832" s="67"/>
      <c r="B5832" s="68"/>
      <c r="L5832" s="8">
        <f t="shared" si="1246"/>
        <v>0</v>
      </c>
      <c r="M5832" s="54">
        <f t="shared" ref="M5832:M5895" si="1248">IF(IF(L5832&gt;=sipstart,1,0)+IF(L5832&lt;=sipend,1,0)=2,J5832,0)</f>
        <v>0</v>
      </c>
      <c r="N5832" s="6">
        <f t="shared" ref="N5832:N5895" si="1249">IF(IF(L5832&gt;=sipstart,1,0)+IF(L5832&lt;=sipend,1,0)=2,K5832,0)</f>
        <v>0</v>
      </c>
      <c r="O5832" s="6" t="str">
        <f t="shared" ref="O5832:O5895" si="1250">IF(N5832=-sip,-N5832/B5832,"")</f>
        <v/>
      </c>
      <c r="P5832" s="29"/>
      <c r="Q5832" s="54">
        <f t="shared" ref="Q5832:Q5895" si="1251">IF(IF(L5832&gt;=sipstart,1,0)+IF(L5832&lt;=sipend,1,0)=2,1,0)</f>
        <v>0</v>
      </c>
      <c r="R5832" s="6">
        <f t="shared" ref="R5832:R5895" si="1252">IF(IF(L5832&gt;=sipstart,1,0)+IF(L5832&lt;=sipend,1,0)=2,-dsip,0)</f>
        <v>0</v>
      </c>
      <c r="S5832" s="6" t="str">
        <f t="shared" ref="S5832:S5895" si="1253">IF(R5832=-dsip,-R5832/B5832,"")</f>
        <v/>
      </c>
      <c r="T5832" s="29"/>
      <c r="U5832" s="6">
        <f t="shared" ref="U5832:U5895" si="1254">IF((IF(L5832&gt;=sipstart,1,2)+IF(L5832&lt;=sipend,1,2))=2,L5832,0)</f>
        <v>0</v>
      </c>
      <c r="V5832" s="55">
        <f t="shared" ref="V5832:V5895" si="1255">IF((IF(L5832&gt;=sipstart,1,2)+IF(L5832&lt;=sipend,1,2))=2,L5832,0)+IF(U5831=actualsipend,actualsipend,0)</f>
        <v>0</v>
      </c>
      <c r="W5832" s="6">
        <f t="shared" si="1244"/>
        <v>0</v>
      </c>
      <c r="X5832" s="6">
        <f t="shared" si="1245"/>
        <v>0</v>
      </c>
      <c r="AA5832">
        <f t="shared" si="1247"/>
        <v>0</v>
      </c>
    </row>
    <row r="5833" spans="1:27">
      <c r="A5833" s="67"/>
      <c r="B5833" s="68"/>
      <c r="L5833" s="8">
        <f t="shared" si="1246"/>
        <v>0</v>
      </c>
      <c r="M5833" s="54">
        <f t="shared" si="1248"/>
        <v>0</v>
      </c>
      <c r="N5833" s="6">
        <f t="shared" si="1249"/>
        <v>0</v>
      </c>
      <c r="O5833" s="6" t="str">
        <f t="shared" si="1250"/>
        <v/>
      </c>
      <c r="P5833" s="29"/>
      <c r="Q5833" s="54">
        <f t="shared" si="1251"/>
        <v>0</v>
      </c>
      <c r="R5833" s="6">
        <f t="shared" si="1252"/>
        <v>0</v>
      </c>
      <c r="S5833" s="6" t="str">
        <f t="shared" si="1253"/>
        <v/>
      </c>
      <c r="T5833" s="29"/>
      <c r="U5833" s="6">
        <f t="shared" si="1254"/>
        <v>0</v>
      </c>
      <c r="V5833" s="55">
        <f t="shared" si="1255"/>
        <v>0</v>
      </c>
      <c r="W5833" s="6">
        <f t="shared" ref="W5833:W5896" si="1256">IF(V5833+V5832=0,0,IF(V5833=V5832,sipunits*B5832,N5833))</f>
        <v>0</v>
      </c>
      <c r="X5833" s="6">
        <f t="shared" ref="X5833:X5896" si="1257">IF(V5833+V5832=0,0,IF(V5833=V5832,dsipunits*B5832,R5833))</f>
        <v>0</v>
      </c>
      <c r="AA5833">
        <f t="shared" si="1247"/>
        <v>0</v>
      </c>
    </row>
    <row r="5834" spans="1:27">
      <c r="A5834" s="67"/>
      <c r="B5834" s="68"/>
      <c r="L5834" s="8">
        <f t="shared" si="1246"/>
        <v>0</v>
      </c>
      <c r="M5834" s="54">
        <f t="shared" si="1248"/>
        <v>0</v>
      </c>
      <c r="N5834" s="6">
        <f t="shared" si="1249"/>
        <v>0</v>
      </c>
      <c r="O5834" s="6" t="str">
        <f t="shared" si="1250"/>
        <v/>
      </c>
      <c r="P5834" s="29"/>
      <c r="Q5834" s="54">
        <f t="shared" si="1251"/>
        <v>0</v>
      </c>
      <c r="R5834" s="6">
        <f t="shared" si="1252"/>
        <v>0</v>
      </c>
      <c r="S5834" s="6" t="str">
        <f t="shared" si="1253"/>
        <v/>
      </c>
      <c r="T5834" s="29"/>
      <c r="U5834" s="6">
        <f t="shared" si="1254"/>
        <v>0</v>
      </c>
      <c r="V5834" s="55">
        <f t="shared" si="1255"/>
        <v>0</v>
      </c>
      <c r="W5834" s="6">
        <f t="shared" si="1256"/>
        <v>0</v>
      </c>
      <c r="X5834" s="6">
        <f t="shared" si="1257"/>
        <v>0</v>
      </c>
      <c r="AA5834">
        <f t="shared" si="1247"/>
        <v>0</v>
      </c>
    </row>
    <row r="5835" spans="1:27">
      <c r="A5835" s="67"/>
      <c r="B5835" s="68"/>
      <c r="L5835" s="8">
        <f t="shared" si="1246"/>
        <v>0</v>
      </c>
      <c r="M5835" s="54">
        <f t="shared" si="1248"/>
        <v>0</v>
      </c>
      <c r="N5835" s="6">
        <f t="shared" si="1249"/>
        <v>0</v>
      </c>
      <c r="O5835" s="6" t="str">
        <f t="shared" si="1250"/>
        <v/>
      </c>
      <c r="P5835" s="29"/>
      <c r="Q5835" s="54">
        <f t="shared" si="1251"/>
        <v>0</v>
      </c>
      <c r="R5835" s="6">
        <f t="shared" si="1252"/>
        <v>0</v>
      </c>
      <c r="S5835" s="6" t="str">
        <f t="shared" si="1253"/>
        <v/>
      </c>
      <c r="T5835" s="29"/>
      <c r="U5835" s="6">
        <f t="shared" si="1254"/>
        <v>0</v>
      </c>
      <c r="V5835" s="55">
        <f t="shared" si="1255"/>
        <v>0</v>
      </c>
      <c r="W5835" s="6">
        <f t="shared" si="1256"/>
        <v>0</v>
      </c>
      <c r="X5835" s="6">
        <f t="shared" si="1257"/>
        <v>0</v>
      </c>
      <c r="AA5835">
        <f t="shared" si="1247"/>
        <v>0</v>
      </c>
    </row>
    <row r="5836" spans="1:27">
      <c r="A5836" s="67"/>
      <c r="B5836" s="68"/>
      <c r="L5836" s="8">
        <f t="shared" si="1246"/>
        <v>0</v>
      </c>
      <c r="M5836" s="54">
        <f t="shared" si="1248"/>
        <v>0</v>
      </c>
      <c r="N5836" s="6">
        <f t="shared" si="1249"/>
        <v>0</v>
      </c>
      <c r="O5836" s="6" t="str">
        <f t="shared" si="1250"/>
        <v/>
      </c>
      <c r="P5836" s="29"/>
      <c r="Q5836" s="54">
        <f t="shared" si="1251"/>
        <v>0</v>
      </c>
      <c r="R5836" s="6">
        <f t="shared" si="1252"/>
        <v>0</v>
      </c>
      <c r="S5836" s="6" t="str">
        <f t="shared" si="1253"/>
        <v/>
      </c>
      <c r="T5836" s="29"/>
      <c r="U5836" s="6">
        <f t="shared" si="1254"/>
        <v>0</v>
      </c>
      <c r="V5836" s="55">
        <f t="shared" si="1255"/>
        <v>0</v>
      </c>
      <c r="W5836" s="6">
        <f t="shared" si="1256"/>
        <v>0</v>
      </c>
      <c r="X5836" s="6">
        <f t="shared" si="1257"/>
        <v>0</v>
      </c>
      <c r="AA5836">
        <f t="shared" si="1247"/>
        <v>0</v>
      </c>
    </row>
    <row r="5837" spans="1:27">
      <c r="A5837" s="67"/>
      <c r="B5837" s="68"/>
      <c r="L5837" s="8">
        <f t="shared" ref="L5837:L5900" si="1258">A5837</f>
        <v>0</v>
      </c>
      <c r="M5837" s="54">
        <f t="shared" si="1248"/>
        <v>0</v>
      </c>
      <c r="N5837" s="6">
        <f t="shared" si="1249"/>
        <v>0</v>
      </c>
      <c r="O5837" s="6" t="str">
        <f t="shared" si="1250"/>
        <v/>
      </c>
      <c r="P5837" s="29"/>
      <c r="Q5837" s="54">
        <f t="shared" si="1251"/>
        <v>0</v>
      </c>
      <c r="R5837" s="6">
        <f t="shared" si="1252"/>
        <v>0</v>
      </c>
      <c r="S5837" s="6" t="str">
        <f t="shared" si="1253"/>
        <v/>
      </c>
      <c r="T5837" s="29"/>
      <c r="U5837" s="6">
        <f t="shared" si="1254"/>
        <v>0</v>
      </c>
      <c r="V5837" s="55">
        <f t="shared" si="1255"/>
        <v>0</v>
      </c>
      <c r="W5837" s="6">
        <f t="shared" si="1256"/>
        <v>0</v>
      </c>
      <c r="X5837" s="6">
        <f t="shared" si="1257"/>
        <v>0</v>
      </c>
      <c r="AA5837">
        <f t="shared" ref="AA5837:AA5900" si="1259">IF(Q5839=0,IF(Q5837=1,L5837,0),0)</f>
        <v>0</v>
      </c>
    </row>
    <row r="5838" spans="1:27">
      <c r="A5838" s="67"/>
      <c r="B5838" s="68"/>
      <c r="L5838" s="8">
        <f t="shared" si="1258"/>
        <v>0</v>
      </c>
      <c r="M5838" s="54">
        <f t="shared" si="1248"/>
        <v>0</v>
      </c>
      <c r="N5838" s="6">
        <f t="shared" si="1249"/>
        <v>0</v>
      </c>
      <c r="O5838" s="6" t="str">
        <f t="shared" si="1250"/>
        <v/>
      </c>
      <c r="P5838" s="29"/>
      <c r="Q5838" s="54">
        <f t="shared" si="1251"/>
        <v>0</v>
      </c>
      <c r="R5838" s="6">
        <f t="shared" si="1252"/>
        <v>0</v>
      </c>
      <c r="S5838" s="6" t="str">
        <f t="shared" si="1253"/>
        <v/>
      </c>
      <c r="T5838" s="29"/>
      <c r="U5838" s="6">
        <f t="shared" si="1254"/>
        <v>0</v>
      </c>
      <c r="V5838" s="55">
        <f t="shared" si="1255"/>
        <v>0</v>
      </c>
      <c r="W5838" s="6">
        <f t="shared" si="1256"/>
        <v>0</v>
      </c>
      <c r="X5838" s="6">
        <f t="shared" si="1257"/>
        <v>0</v>
      </c>
      <c r="AA5838">
        <f t="shared" si="1259"/>
        <v>0</v>
      </c>
    </row>
    <row r="5839" spans="1:27">
      <c r="A5839" s="67"/>
      <c r="B5839" s="68"/>
      <c r="L5839" s="8">
        <f t="shared" si="1258"/>
        <v>0</v>
      </c>
      <c r="M5839" s="54">
        <f t="shared" si="1248"/>
        <v>0</v>
      </c>
      <c r="N5839" s="6">
        <f t="shared" si="1249"/>
        <v>0</v>
      </c>
      <c r="O5839" s="6" t="str">
        <f t="shared" si="1250"/>
        <v/>
      </c>
      <c r="P5839" s="29"/>
      <c r="Q5839" s="54">
        <f t="shared" si="1251"/>
        <v>0</v>
      </c>
      <c r="R5839" s="6">
        <f t="shared" si="1252"/>
        <v>0</v>
      </c>
      <c r="S5839" s="6" t="str">
        <f t="shared" si="1253"/>
        <v/>
      </c>
      <c r="T5839" s="29"/>
      <c r="U5839" s="6">
        <f t="shared" si="1254"/>
        <v>0</v>
      </c>
      <c r="V5839" s="55">
        <f t="shared" si="1255"/>
        <v>0</v>
      </c>
      <c r="W5839" s="6">
        <f t="shared" si="1256"/>
        <v>0</v>
      </c>
      <c r="X5839" s="6">
        <f t="shared" si="1257"/>
        <v>0</v>
      </c>
      <c r="AA5839">
        <f t="shared" si="1259"/>
        <v>0</v>
      </c>
    </row>
    <row r="5840" spans="1:27">
      <c r="A5840" s="67"/>
      <c r="B5840" s="68"/>
      <c r="L5840" s="8">
        <f t="shared" si="1258"/>
        <v>0</v>
      </c>
      <c r="M5840" s="54">
        <f t="shared" si="1248"/>
        <v>0</v>
      </c>
      <c r="N5840" s="6">
        <f t="shared" si="1249"/>
        <v>0</v>
      </c>
      <c r="O5840" s="6" t="str">
        <f t="shared" si="1250"/>
        <v/>
      </c>
      <c r="P5840" s="29"/>
      <c r="Q5840" s="54">
        <f t="shared" si="1251"/>
        <v>0</v>
      </c>
      <c r="R5840" s="6">
        <f t="shared" si="1252"/>
        <v>0</v>
      </c>
      <c r="S5840" s="6" t="str">
        <f t="shared" si="1253"/>
        <v/>
      </c>
      <c r="T5840" s="29"/>
      <c r="U5840" s="6">
        <f t="shared" si="1254"/>
        <v>0</v>
      </c>
      <c r="V5840" s="55">
        <f t="shared" si="1255"/>
        <v>0</v>
      </c>
      <c r="W5840" s="6">
        <f t="shared" si="1256"/>
        <v>0</v>
      </c>
      <c r="X5840" s="6">
        <f t="shared" si="1257"/>
        <v>0</v>
      </c>
      <c r="AA5840">
        <f t="shared" si="1259"/>
        <v>0</v>
      </c>
    </row>
    <row r="5841" spans="1:27">
      <c r="A5841" s="67"/>
      <c r="B5841" s="68"/>
      <c r="L5841" s="8">
        <f t="shared" si="1258"/>
        <v>0</v>
      </c>
      <c r="M5841" s="54">
        <f t="shared" si="1248"/>
        <v>0</v>
      </c>
      <c r="N5841" s="6">
        <f t="shared" si="1249"/>
        <v>0</v>
      </c>
      <c r="O5841" s="6" t="str">
        <f t="shared" si="1250"/>
        <v/>
      </c>
      <c r="P5841" s="29"/>
      <c r="Q5841" s="54">
        <f t="shared" si="1251"/>
        <v>0</v>
      </c>
      <c r="R5841" s="6">
        <f t="shared" si="1252"/>
        <v>0</v>
      </c>
      <c r="S5841" s="6" t="str">
        <f t="shared" si="1253"/>
        <v/>
      </c>
      <c r="T5841" s="29"/>
      <c r="U5841" s="6">
        <f t="shared" si="1254"/>
        <v>0</v>
      </c>
      <c r="V5841" s="55">
        <f t="shared" si="1255"/>
        <v>0</v>
      </c>
      <c r="W5841" s="6">
        <f t="shared" si="1256"/>
        <v>0</v>
      </c>
      <c r="X5841" s="6">
        <f t="shared" si="1257"/>
        <v>0</v>
      </c>
      <c r="AA5841">
        <f t="shared" si="1259"/>
        <v>0</v>
      </c>
    </row>
    <row r="5842" spans="1:27">
      <c r="A5842" s="67"/>
      <c r="B5842" s="68"/>
      <c r="L5842" s="8">
        <f t="shared" si="1258"/>
        <v>0</v>
      </c>
      <c r="M5842" s="54">
        <f t="shared" si="1248"/>
        <v>0</v>
      </c>
      <c r="N5842" s="6">
        <f t="shared" si="1249"/>
        <v>0</v>
      </c>
      <c r="O5842" s="6" t="str">
        <f t="shared" si="1250"/>
        <v/>
      </c>
      <c r="P5842" s="29"/>
      <c r="Q5842" s="54">
        <f t="shared" si="1251"/>
        <v>0</v>
      </c>
      <c r="R5842" s="6">
        <f t="shared" si="1252"/>
        <v>0</v>
      </c>
      <c r="S5842" s="6" t="str">
        <f t="shared" si="1253"/>
        <v/>
      </c>
      <c r="T5842" s="29"/>
      <c r="U5842" s="6">
        <f t="shared" si="1254"/>
        <v>0</v>
      </c>
      <c r="V5842" s="55">
        <f t="shared" si="1255"/>
        <v>0</v>
      </c>
      <c r="W5842" s="6">
        <f t="shared" si="1256"/>
        <v>0</v>
      </c>
      <c r="X5842" s="6">
        <f t="shared" si="1257"/>
        <v>0</v>
      </c>
      <c r="AA5842">
        <f t="shared" si="1259"/>
        <v>0</v>
      </c>
    </row>
    <row r="5843" spans="1:27">
      <c r="A5843" s="67"/>
      <c r="B5843" s="68"/>
      <c r="L5843" s="8">
        <f t="shared" si="1258"/>
        <v>0</v>
      </c>
      <c r="M5843" s="54">
        <f t="shared" si="1248"/>
        <v>0</v>
      </c>
      <c r="N5843" s="6">
        <f t="shared" si="1249"/>
        <v>0</v>
      </c>
      <c r="O5843" s="6" t="str">
        <f t="shared" si="1250"/>
        <v/>
      </c>
      <c r="P5843" s="29"/>
      <c r="Q5843" s="54">
        <f t="shared" si="1251"/>
        <v>0</v>
      </c>
      <c r="R5843" s="6">
        <f t="shared" si="1252"/>
        <v>0</v>
      </c>
      <c r="S5843" s="6" t="str">
        <f t="shared" si="1253"/>
        <v/>
      </c>
      <c r="T5843" s="29"/>
      <c r="U5843" s="6">
        <f t="shared" si="1254"/>
        <v>0</v>
      </c>
      <c r="V5843" s="55">
        <f t="shared" si="1255"/>
        <v>0</v>
      </c>
      <c r="W5843" s="6">
        <f t="shared" si="1256"/>
        <v>0</v>
      </c>
      <c r="X5843" s="6">
        <f t="shared" si="1257"/>
        <v>0</v>
      </c>
      <c r="AA5843">
        <f t="shared" si="1259"/>
        <v>0</v>
      </c>
    </row>
    <row r="5844" spans="1:27">
      <c r="A5844" s="67"/>
      <c r="B5844" s="68"/>
      <c r="L5844" s="8">
        <f t="shared" si="1258"/>
        <v>0</v>
      </c>
      <c r="M5844" s="54">
        <f t="shared" si="1248"/>
        <v>0</v>
      </c>
      <c r="N5844" s="6">
        <f t="shared" si="1249"/>
        <v>0</v>
      </c>
      <c r="O5844" s="6" t="str">
        <f t="shared" si="1250"/>
        <v/>
      </c>
      <c r="P5844" s="29"/>
      <c r="Q5844" s="54">
        <f t="shared" si="1251"/>
        <v>0</v>
      </c>
      <c r="R5844" s="6">
        <f t="shared" si="1252"/>
        <v>0</v>
      </c>
      <c r="S5844" s="6" t="str">
        <f t="shared" si="1253"/>
        <v/>
      </c>
      <c r="T5844" s="29"/>
      <c r="U5844" s="6">
        <f t="shared" si="1254"/>
        <v>0</v>
      </c>
      <c r="V5844" s="55">
        <f t="shared" si="1255"/>
        <v>0</v>
      </c>
      <c r="W5844" s="6">
        <f t="shared" si="1256"/>
        <v>0</v>
      </c>
      <c r="X5844" s="6">
        <f t="shared" si="1257"/>
        <v>0</v>
      </c>
      <c r="AA5844">
        <f t="shared" si="1259"/>
        <v>0</v>
      </c>
    </row>
    <row r="5845" spans="1:27">
      <c r="A5845" s="67"/>
      <c r="B5845" s="68"/>
      <c r="L5845" s="8">
        <f t="shared" si="1258"/>
        <v>0</v>
      </c>
      <c r="M5845" s="54">
        <f t="shared" si="1248"/>
        <v>0</v>
      </c>
      <c r="N5845" s="6">
        <f t="shared" si="1249"/>
        <v>0</v>
      </c>
      <c r="O5845" s="6" t="str">
        <f t="shared" si="1250"/>
        <v/>
      </c>
      <c r="P5845" s="29"/>
      <c r="Q5845" s="54">
        <f t="shared" si="1251"/>
        <v>0</v>
      </c>
      <c r="R5845" s="6">
        <f t="shared" si="1252"/>
        <v>0</v>
      </c>
      <c r="S5845" s="6" t="str">
        <f t="shared" si="1253"/>
        <v/>
      </c>
      <c r="T5845" s="29"/>
      <c r="U5845" s="6">
        <f t="shared" si="1254"/>
        <v>0</v>
      </c>
      <c r="V5845" s="55">
        <f t="shared" si="1255"/>
        <v>0</v>
      </c>
      <c r="W5845" s="6">
        <f t="shared" si="1256"/>
        <v>0</v>
      </c>
      <c r="X5845" s="6">
        <f t="shared" si="1257"/>
        <v>0</v>
      </c>
      <c r="AA5845">
        <f t="shared" si="1259"/>
        <v>0</v>
      </c>
    </row>
    <row r="5846" spans="1:27">
      <c r="A5846" s="67"/>
      <c r="B5846" s="68"/>
      <c r="L5846" s="8">
        <f t="shared" si="1258"/>
        <v>0</v>
      </c>
      <c r="M5846" s="54">
        <f t="shared" si="1248"/>
        <v>0</v>
      </c>
      <c r="N5846" s="6">
        <f t="shared" si="1249"/>
        <v>0</v>
      </c>
      <c r="O5846" s="6" t="str">
        <f t="shared" si="1250"/>
        <v/>
      </c>
      <c r="P5846" s="29"/>
      <c r="Q5846" s="54">
        <f t="shared" si="1251"/>
        <v>0</v>
      </c>
      <c r="R5846" s="6">
        <f t="shared" si="1252"/>
        <v>0</v>
      </c>
      <c r="S5846" s="6" t="str">
        <f t="shared" si="1253"/>
        <v/>
      </c>
      <c r="T5846" s="29"/>
      <c r="U5846" s="6">
        <f t="shared" si="1254"/>
        <v>0</v>
      </c>
      <c r="V5846" s="55">
        <f t="shared" si="1255"/>
        <v>0</v>
      </c>
      <c r="W5846" s="6">
        <f t="shared" si="1256"/>
        <v>0</v>
      </c>
      <c r="X5846" s="6">
        <f t="shared" si="1257"/>
        <v>0</v>
      </c>
      <c r="AA5846">
        <f t="shared" si="1259"/>
        <v>0</v>
      </c>
    </row>
    <row r="5847" spans="1:27">
      <c r="A5847" s="67"/>
      <c r="B5847" s="68"/>
      <c r="L5847" s="8">
        <f t="shared" si="1258"/>
        <v>0</v>
      </c>
      <c r="M5847" s="54">
        <f t="shared" si="1248"/>
        <v>0</v>
      </c>
      <c r="N5847" s="6">
        <f t="shared" si="1249"/>
        <v>0</v>
      </c>
      <c r="O5847" s="6" t="str">
        <f t="shared" si="1250"/>
        <v/>
      </c>
      <c r="P5847" s="29"/>
      <c r="Q5847" s="54">
        <f t="shared" si="1251"/>
        <v>0</v>
      </c>
      <c r="R5847" s="6">
        <f t="shared" si="1252"/>
        <v>0</v>
      </c>
      <c r="S5847" s="6" t="str">
        <f t="shared" si="1253"/>
        <v/>
      </c>
      <c r="T5847" s="29"/>
      <c r="U5847" s="6">
        <f t="shared" si="1254"/>
        <v>0</v>
      </c>
      <c r="V5847" s="55">
        <f t="shared" si="1255"/>
        <v>0</v>
      </c>
      <c r="W5847" s="6">
        <f t="shared" si="1256"/>
        <v>0</v>
      </c>
      <c r="X5847" s="6">
        <f t="shared" si="1257"/>
        <v>0</v>
      </c>
      <c r="AA5847">
        <f t="shared" si="1259"/>
        <v>0</v>
      </c>
    </row>
    <row r="5848" spans="1:27">
      <c r="A5848" s="67"/>
      <c r="B5848" s="68"/>
      <c r="L5848" s="8">
        <f t="shared" si="1258"/>
        <v>0</v>
      </c>
      <c r="M5848" s="54">
        <f t="shared" si="1248"/>
        <v>0</v>
      </c>
      <c r="N5848" s="6">
        <f t="shared" si="1249"/>
        <v>0</v>
      </c>
      <c r="O5848" s="6" t="str">
        <f t="shared" si="1250"/>
        <v/>
      </c>
      <c r="P5848" s="29"/>
      <c r="Q5848" s="54">
        <f t="shared" si="1251"/>
        <v>0</v>
      </c>
      <c r="R5848" s="6">
        <f t="shared" si="1252"/>
        <v>0</v>
      </c>
      <c r="S5848" s="6" t="str">
        <f t="shared" si="1253"/>
        <v/>
      </c>
      <c r="T5848" s="29"/>
      <c r="U5848" s="6">
        <f t="shared" si="1254"/>
        <v>0</v>
      </c>
      <c r="V5848" s="55">
        <f t="shared" si="1255"/>
        <v>0</v>
      </c>
      <c r="W5848" s="6">
        <f t="shared" si="1256"/>
        <v>0</v>
      </c>
      <c r="X5848" s="6">
        <f t="shared" si="1257"/>
        <v>0</v>
      </c>
      <c r="AA5848">
        <f t="shared" si="1259"/>
        <v>0</v>
      </c>
    </row>
    <row r="5849" spans="1:27">
      <c r="A5849" s="67"/>
      <c r="B5849" s="68"/>
      <c r="L5849" s="8">
        <f t="shared" si="1258"/>
        <v>0</v>
      </c>
      <c r="M5849" s="54">
        <f t="shared" si="1248"/>
        <v>0</v>
      </c>
      <c r="N5849" s="6">
        <f t="shared" si="1249"/>
        <v>0</v>
      </c>
      <c r="O5849" s="6" t="str">
        <f t="shared" si="1250"/>
        <v/>
      </c>
      <c r="P5849" s="29"/>
      <c r="Q5849" s="54">
        <f t="shared" si="1251"/>
        <v>0</v>
      </c>
      <c r="R5849" s="6">
        <f t="shared" si="1252"/>
        <v>0</v>
      </c>
      <c r="S5849" s="6" t="str">
        <f t="shared" si="1253"/>
        <v/>
      </c>
      <c r="T5849" s="29"/>
      <c r="U5849" s="6">
        <f t="shared" si="1254"/>
        <v>0</v>
      </c>
      <c r="V5849" s="55">
        <f t="shared" si="1255"/>
        <v>0</v>
      </c>
      <c r="W5849" s="6">
        <f t="shared" si="1256"/>
        <v>0</v>
      </c>
      <c r="X5849" s="6">
        <f t="shared" si="1257"/>
        <v>0</v>
      </c>
      <c r="AA5849">
        <f t="shared" si="1259"/>
        <v>0</v>
      </c>
    </row>
    <row r="5850" spans="1:27">
      <c r="A5850" s="67"/>
      <c r="B5850" s="68"/>
      <c r="L5850" s="8">
        <f t="shared" si="1258"/>
        <v>0</v>
      </c>
      <c r="M5850" s="54">
        <f t="shared" si="1248"/>
        <v>0</v>
      </c>
      <c r="N5850" s="6">
        <f t="shared" si="1249"/>
        <v>0</v>
      </c>
      <c r="O5850" s="6" t="str">
        <f t="shared" si="1250"/>
        <v/>
      </c>
      <c r="P5850" s="29"/>
      <c r="Q5850" s="54">
        <f t="shared" si="1251"/>
        <v>0</v>
      </c>
      <c r="R5850" s="6">
        <f t="shared" si="1252"/>
        <v>0</v>
      </c>
      <c r="S5850" s="6" t="str">
        <f t="shared" si="1253"/>
        <v/>
      </c>
      <c r="T5850" s="29"/>
      <c r="U5850" s="6">
        <f t="shared" si="1254"/>
        <v>0</v>
      </c>
      <c r="V5850" s="55">
        <f t="shared" si="1255"/>
        <v>0</v>
      </c>
      <c r="W5850" s="6">
        <f t="shared" si="1256"/>
        <v>0</v>
      </c>
      <c r="X5850" s="6">
        <f t="shared" si="1257"/>
        <v>0</v>
      </c>
      <c r="AA5850">
        <f t="shared" si="1259"/>
        <v>0</v>
      </c>
    </row>
    <row r="5851" spans="1:27">
      <c r="A5851" s="67"/>
      <c r="B5851" s="68"/>
      <c r="L5851" s="8">
        <f t="shared" si="1258"/>
        <v>0</v>
      </c>
      <c r="M5851" s="54">
        <f t="shared" si="1248"/>
        <v>0</v>
      </c>
      <c r="N5851" s="6">
        <f t="shared" si="1249"/>
        <v>0</v>
      </c>
      <c r="O5851" s="6" t="str">
        <f t="shared" si="1250"/>
        <v/>
      </c>
      <c r="P5851" s="29"/>
      <c r="Q5851" s="54">
        <f t="shared" si="1251"/>
        <v>0</v>
      </c>
      <c r="R5851" s="6">
        <f t="shared" si="1252"/>
        <v>0</v>
      </c>
      <c r="S5851" s="6" t="str">
        <f t="shared" si="1253"/>
        <v/>
      </c>
      <c r="T5851" s="29"/>
      <c r="U5851" s="6">
        <f t="shared" si="1254"/>
        <v>0</v>
      </c>
      <c r="V5851" s="55">
        <f t="shared" si="1255"/>
        <v>0</v>
      </c>
      <c r="W5851" s="6">
        <f t="shared" si="1256"/>
        <v>0</v>
      </c>
      <c r="X5851" s="6">
        <f t="shared" si="1257"/>
        <v>0</v>
      </c>
      <c r="AA5851">
        <f t="shared" si="1259"/>
        <v>0</v>
      </c>
    </row>
    <row r="5852" spans="1:27">
      <c r="A5852" s="67"/>
      <c r="B5852" s="68"/>
      <c r="L5852" s="8">
        <f t="shared" si="1258"/>
        <v>0</v>
      </c>
      <c r="M5852" s="54">
        <f t="shared" si="1248"/>
        <v>0</v>
      </c>
      <c r="N5852" s="6">
        <f t="shared" si="1249"/>
        <v>0</v>
      </c>
      <c r="O5852" s="6" t="str">
        <f t="shared" si="1250"/>
        <v/>
      </c>
      <c r="P5852" s="29"/>
      <c r="Q5852" s="54">
        <f t="shared" si="1251"/>
        <v>0</v>
      </c>
      <c r="R5852" s="6">
        <f t="shared" si="1252"/>
        <v>0</v>
      </c>
      <c r="S5852" s="6" t="str">
        <f t="shared" si="1253"/>
        <v/>
      </c>
      <c r="T5852" s="29"/>
      <c r="U5852" s="6">
        <f t="shared" si="1254"/>
        <v>0</v>
      </c>
      <c r="V5852" s="55">
        <f t="shared" si="1255"/>
        <v>0</v>
      </c>
      <c r="W5852" s="6">
        <f t="shared" si="1256"/>
        <v>0</v>
      </c>
      <c r="X5852" s="6">
        <f t="shared" si="1257"/>
        <v>0</v>
      </c>
      <c r="AA5852">
        <f t="shared" si="1259"/>
        <v>0</v>
      </c>
    </row>
    <row r="5853" spans="1:27">
      <c r="A5853" s="67"/>
      <c r="B5853" s="68"/>
      <c r="L5853" s="8">
        <f t="shared" si="1258"/>
        <v>0</v>
      </c>
      <c r="M5853" s="54">
        <f t="shared" si="1248"/>
        <v>0</v>
      </c>
      <c r="N5853" s="6">
        <f t="shared" si="1249"/>
        <v>0</v>
      </c>
      <c r="O5853" s="6" t="str">
        <f t="shared" si="1250"/>
        <v/>
      </c>
      <c r="P5853" s="29"/>
      <c r="Q5853" s="54">
        <f t="shared" si="1251"/>
        <v>0</v>
      </c>
      <c r="R5853" s="6">
        <f t="shared" si="1252"/>
        <v>0</v>
      </c>
      <c r="S5853" s="6" t="str">
        <f t="shared" si="1253"/>
        <v/>
      </c>
      <c r="T5853" s="29"/>
      <c r="U5853" s="6">
        <f t="shared" si="1254"/>
        <v>0</v>
      </c>
      <c r="V5853" s="55">
        <f t="shared" si="1255"/>
        <v>0</v>
      </c>
      <c r="W5853" s="6">
        <f t="shared" si="1256"/>
        <v>0</v>
      </c>
      <c r="X5853" s="6">
        <f t="shared" si="1257"/>
        <v>0</v>
      </c>
      <c r="AA5853">
        <f t="shared" si="1259"/>
        <v>0</v>
      </c>
    </row>
    <row r="5854" spans="1:27">
      <c r="A5854" s="67"/>
      <c r="B5854" s="68"/>
      <c r="L5854" s="8">
        <f t="shared" si="1258"/>
        <v>0</v>
      </c>
      <c r="M5854" s="54">
        <f t="shared" si="1248"/>
        <v>0</v>
      </c>
      <c r="N5854" s="6">
        <f t="shared" si="1249"/>
        <v>0</v>
      </c>
      <c r="O5854" s="6" t="str">
        <f t="shared" si="1250"/>
        <v/>
      </c>
      <c r="P5854" s="29"/>
      <c r="Q5854" s="54">
        <f t="shared" si="1251"/>
        <v>0</v>
      </c>
      <c r="R5854" s="6">
        <f t="shared" si="1252"/>
        <v>0</v>
      </c>
      <c r="S5854" s="6" t="str">
        <f t="shared" si="1253"/>
        <v/>
      </c>
      <c r="T5854" s="29"/>
      <c r="U5854" s="6">
        <f t="shared" si="1254"/>
        <v>0</v>
      </c>
      <c r="V5854" s="55">
        <f t="shared" si="1255"/>
        <v>0</v>
      </c>
      <c r="W5854" s="6">
        <f t="shared" si="1256"/>
        <v>0</v>
      </c>
      <c r="X5854" s="6">
        <f t="shared" si="1257"/>
        <v>0</v>
      </c>
      <c r="AA5854">
        <f t="shared" si="1259"/>
        <v>0</v>
      </c>
    </row>
    <row r="5855" spans="1:27">
      <c r="A5855" s="67"/>
      <c r="B5855" s="68"/>
      <c r="L5855" s="8">
        <f t="shared" si="1258"/>
        <v>0</v>
      </c>
      <c r="M5855" s="54">
        <f t="shared" si="1248"/>
        <v>0</v>
      </c>
      <c r="N5855" s="6">
        <f t="shared" si="1249"/>
        <v>0</v>
      </c>
      <c r="O5855" s="6" t="str">
        <f t="shared" si="1250"/>
        <v/>
      </c>
      <c r="P5855" s="29"/>
      <c r="Q5855" s="54">
        <f t="shared" si="1251"/>
        <v>0</v>
      </c>
      <c r="R5855" s="6">
        <f t="shared" si="1252"/>
        <v>0</v>
      </c>
      <c r="S5855" s="6" t="str">
        <f t="shared" si="1253"/>
        <v/>
      </c>
      <c r="T5855" s="29"/>
      <c r="U5855" s="6">
        <f t="shared" si="1254"/>
        <v>0</v>
      </c>
      <c r="V5855" s="55">
        <f t="shared" si="1255"/>
        <v>0</v>
      </c>
      <c r="W5855" s="6">
        <f t="shared" si="1256"/>
        <v>0</v>
      </c>
      <c r="X5855" s="6">
        <f t="shared" si="1257"/>
        <v>0</v>
      </c>
      <c r="AA5855">
        <f t="shared" si="1259"/>
        <v>0</v>
      </c>
    </row>
    <row r="5856" spans="1:27">
      <c r="A5856" s="67"/>
      <c r="B5856" s="68"/>
      <c r="L5856" s="8">
        <f t="shared" si="1258"/>
        <v>0</v>
      </c>
      <c r="M5856" s="54">
        <f t="shared" si="1248"/>
        <v>0</v>
      </c>
      <c r="N5856" s="6">
        <f t="shared" si="1249"/>
        <v>0</v>
      </c>
      <c r="O5856" s="6" t="str">
        <f t="shared" si="1250"/>
        <v/>
      </c>
      <c r="P5856" s="29"/>
      <c r="Q5856" s="54">
        <f t="shared" si="1251"/>
        <v>0</v>
      </c>
      <c r="R5856" s="6">
        <f t="shared" si="1252"/>
        <v>0</v>
      </c>
      <c r="S5856" s="6" t="str">
        <f t="shared" si="1253"/>
        <v/>
      </c>
      <c r="T5856" s="29"/>
      <c r="U5856" s="6">
        <f t="shared" si="1254"/>
        <v>0</v>
      </c>
      <c r="V5856" s="55">
        <f t="shared" si="1255"/>
        <v>0</v>
      </c>
      <c r="W5856" s="6">
        <f t="shared" si="1256"/>
        <v>0</v>
      </c>
      <c r="X5856" s="6">
        <f t="shared" si="1257"/>
        <v>0</v>
      </c>
      <c r="AA5856">
        <f t="shared" si="1259"/>
        <v>0</v>
      </c>
    </row>
    <row r="5857" spans="1:27">
      <c r="A5857" s="67"/>
      <c r="B5857" s="68"/>
      <c r="L5857" s="8">
        <f t="shared" si="1258"/>
        <v>0</v>
      </c>
      <c r="M5857" s="54">
        <f t="shared" si="1248"/>
        <v>0</v>
      </c>
      <c r="N5857" s="6">
        <f t="shared" si="1249"/>
        <v>0</v>
      </c>
      <c r="O5857" s="6" t="str">
        <f t="shared" si="1250"/>
        <v/>
      </c>
      <c r="P5857" s="29"/>
      <c r="Q5857" s="54">
        <f t="shared" si="1251"/>
        <v>0</v>
      </c>
      <c r="R5857" s="6">
        <f t="shared" si="1252"/>
        <v>0</v>
      </c>
      <c r="S5857" s="6" t="str">
        <f t="shared" si="1253"/>
        <v/>
      </c>
      <c r="T5857" s="29"/>
      <c r="U5857" s="6">
        <f t="shared" si="1254"/>
        <v>0</v>
      </c>
      <c r="V5857" s="55">
        <f t="shared" si="1255"/>
        <v>0</v>
      </c>
      <c r="W5857" s="6">
        <f t="shared" si="1256"/>
        <v>0</v>
      </c>
      <c r="X5857" s="6">
        <f t="shared" si="1257"/>
        <v>0</v>
      </c>
      <c r="AA5857">
        <f t="shared" si="1259"/>
        <v>0</v>
      </c>
    </row>
    <row r="5858" spans="1:27">
      <c r="A5858" s="67"/>
      <c r="B5858" s="68"/>
      <c r="L5858" s="8">
        <f t="shared" si="1258"/>
        <v>0</v>
      </c>
      <c r="M5858" s="54">
        <f t="shared" si="1248"/>
        <v>0</v>
      </c>
      <c r="N5858" s="6">
        <f t="shared" si="1249"/>
        <v>0</v>
      </c>
      <c r="O5858" s="6" t="str">
        <f t="shared" si="1250"/>
        <v/>
      </c>
      <c r="P5858" s="29"/>
      <c r="Q5858" s="54">
        <f t="shared" si="1251"/>
        <v>0</v>
      </c>
      <c r="R5858" s="6">
        <f t="shared" si="1252"/>
        <v>0</v>
      </c>
      <c r="S5858" s="6" t="str">
        <f t="shared" si="1253"/>
        <v/>
      </c>
      <c r="T5858" s="29"/>
      <c r="U5858" s="6">
        <f t="shared" si="1254"/>
        <v>0</v>
      </c>
      <c r="V5858" s="55">
        <f t="shared" si="1255"/>
        <v>0</v>
      </c>
      <c r="W5858" s="6">
        <f t="shared" si="1256"/>
        <v>0</v>
      </c>
      <c r="X5858" s="6">
        <f t="shared" si="1257"/>
        <v>0</v>
      </c>
      <c r="AA5858">
        <f t="shared" si="1259"/>
        <v>0</v>
      </c>
    </row>
    <row r="5859" spans="1:27">
      <c r="A5859" s="67"/>
      <c r="B5859" s="68"/>
      <c r="L5859" s="8">
        <f t="shared" si="1258"/>
        <v>0</v>
      </c>
      <c r="M5859" s="54">
        <f t="shared" si="1248"/>
        <v>0</v>
      </c>
      <c r="N5859" s="6">
        <f t="shared" si="1249"/>
        <v>0</v>
      </c>
      <c r="O5859" s="6" t="str">
        <f t="shared" si="1250"/>
        <v/>
      </c>
      <c r="P5859" s="29"/>
      <c r="Q5859" s="54">
        <f t="shared" si="1251"/>
        <v>0</v>
      </c>
      <c r="R5859" s="6">
        <f t="shared" si="1252"/>
        <v>0</v>
      </c>
      <c r="S5859" s="6" t="str">
        <f t="shared" si="1253"/>
        <v/>
      </c>
      <c r="T5859" s="29"/>
      <c r="U5859" s="6">
        <f t="shared" si="1254"/>
        <v>0</v>
      </c>
      <c r="V5859" s="55">
        <f t="shared" si="1255"/>
        <v>0</v>
      </c>
      <c r="W5859" s="6">
        <f t="shared" si="1256"/>
        <v>0</v>
      </c>
      <c r="X5859" s="6">
        <f t="shared" si="1257"/>
        <v>0</v>
      </c>
      <c r="AA5859">
        <f t="shared" si="1259"/>
        <v>0</v>
      </c>
    </row>
    <row r="5860" spans="1:27">
      <c r="A5860" s="67"/>
      <c r="B5860" s="68"/>
      <c r="L5860" s="8">
        <f t="shared" si="1258"/>
        <v>0</v>
      </c>
      <c r="M5860" s="54">
        <f t="shared" si="1248"/>
        <v>0</v>
      </c>
      <c r="N5860" s="6">
        <f t="shared" si="1249"/>
        <v>0</v>
      </c>
      <c r="O5860" s="6" t="str">
        <f t="shared" si="1250"/>
        <v/>
      </c>
      <c r="P5860" s="29"/>
      <c r="Q5860" s="54">
        <f t="shared" si="1251"/>
        <v>0</v>
      </c>
      <c r="R5860" s="6">
        <f t="shared" si="1252"/>
        <v>0</v>
      </c>
      <c r="S5860" s="6" t="str">
        <f t="shared" si="1253"/>
        <v/>
      </c>
      <c r="T5860" s="29"/>
      <c r="U5860" s="6">
        <f t="shared" si="1254"/>
        <v>0</v>
      </c>
      <c r="V5860" s="55">
        <f t="shared" si="1255"/>
        <v>0</v>
      </c>
      <c r="W5860" s="6">
        <f t="shared" si="1256"/>
        <v>0</v>
      </c>
      <c r="X5860" s="6">
        <f t="shared" si="1257"/>
        <v>0</v>
      </c>
      <c r="AA5860">
        <f t="shared" si="1259"/>
        <v>0</v>
      </c>
    </row>
    <row r="5861" spans="1:27">
      <c r="A5861" s="67"/>
      <c r="B5861" s="68"/>
      <c r="L5861" s="8">
        <f t="shared" si="1258"/>
        <v>0</v>
      </c>
      <c r="M5861" s="54">
        <f t="shared" si="1248"/>
        <v>0</v>
      </c>
      <c r="N5861" s="6">
        <f t="shared" si="1249"/>
        <v>0</v>
      </c>
      <c r="O5861" s="6" t="str">
        <f t="shared" si="1250"/>
        <v/>
      </c>
      <c r="P5861" s="29"/>
      <c r="Q5861" s="54">
        <f t="shared" si="1251"/>
        <v>0</v>
      </c>
      <c r="R5861" s="6">
        <f t="shared" si="1252"/>
        <v>0</v>
      </c>
      <c r="S5861" s="6" t="str">
        <f t="shared" si="1253"/>
        <v/>
      </c>
      <c r="T5861" s="29"/>
      <c r="U5861" s="6">
        <f t="shared" si="1254"/>
        <v>0</v>
      </c>
      <c r="V5861" s="55">
        <f t="shared" si="1255"/>
        <v>0</v>
      </c>
      <c r="W5861" s="6">
        <f t="shared" si="1256"/>
        <v>0</v>
      </c>
      <c r="X5861" s="6">
        <f t="shared" si="1257"/>
        <v>0</v>
      </c>
      <c r="AA5861">
        <f t="shared" si="1259"/>
        <v>0</v>
      </c>
    </row>
    <row r="5862" spans="1:27">
      <c r="A5862" s="67"/>
      <c r="B5862" s="68"/>
      <c r="L5862" s="8">
        <f t="shared" si="1258"/>
        <v>0</v>
      </c>
      <c r="M5862" s="54">
        <f t="shared" si="1248"/>
        <v>0</v>
      </c>
      <c r="N5862" s="6">
        <f t="shared" si="1249"/>
        <v>0</v>
      </c>
      <c r="O5862" s="6" t="str">
        <f t="shared" si="1250"/>
        <v/>
      </c>
      <c r="P5862" s="29"/>
      <c r="Q5862" s="54">
        <f t="shared" si="1251"/>
        <v>0</v>
      </c>
      <c r="R5862" s="6">
        <f t="shared" si="1252"/>
        <v>0</v>
      </c>
      <c r="S5862" s="6" t="str">
        <f t="shared" si="1253"/>
        <v/>
      </c>
      <c r="T5862" s="29"/>
      <c r="U5862" s="6">
        <f t="shared" si="1254"/>
        <v>0</v>
      </c>
      <c r="V5862" s="55">
        <f t="shared" si="1255"/>
        <v>0</v>
      </c>
      <c r="W5862" s="6">
        <f t="shared" si="1256"/>
        <v>0</v>
      </c>
      <c r="X5862" s="6">
        <f t="shared" si="1257"/>
        <v>0</v>
      </c>
      <c r="AA5862">
        <f t="shared" si="1259"/>
        <v>0</v>
      </c>
    </row>
    <row r="5863" spans="1:27">
      <c r="A5863" s="67"/>
      <c r="B5863" s="68"/>
      <c r="L5863" s="8">
        <f t="shared" si="1258"/>
        <v>0</v>
      </c>
      <c r="M5863" s="54">
        <f t="shared" si="1248"/>
        <v>0</v>
      </c>
      <c r="N5863" s="6">
        <f t="shared" si="1249"/>
        <v>0</v>
      </c>
      <c r="O5863" s="6" t="str">
        <f t="shared" si="1250"/>
        <v/>
      </c>
      <c r="P5863" s="29"/>
      <c r="Q5863" s="54">
        <f t="shared" si="1251"/>
        <v>0</v>
      </c>
      <c r="R5863" s="6">
        <f t="shared" si="1252"/>
        <v>0</v>
      </c>
      <c r="S5863" s="6" t="str">
        <f t="shared" si="1253"/>
        <v/>
      </c>
      <c r="T5863" s="29"/>
      <c r="U5863" s="6">
        <f t="shared" si="1254"/>
        <v>0</v>
      </c>
      <c r="V5863" s="55">
        <f t="shared" si="1255"/>
        <v>0</v>
      </c>
      <c r="W5863" s="6">
        <f t="shared" si="1256"/>
        <v>0</v>
      </c>
      <c r="X5863" s="6">
        <f t="shared" si="1257"/>
        <v>0</v>
      </c>
      <c r="AA5863">
        <f t="shared" si="1259"/>
        <v>0</v>
      </c>
    </row>
    <row r="5864" spans="1:27">
      <c r="A5864" s="67"/>
      <c r="B5864" s="68"/>
      <c r="L5864" s="8">
        <f t="shared" si="1258"/>
        <v>0</v>
      </c>
      <c r="M5864" s="54">
        <f t="shared" si="1248"/>
        <v>0</v>
      </c>
      <c r="N5864" s="6">
        <f t="shared" si="1249"/>
        <v>0</v>
      </c>
      <c r="O5864" s="6" t="str">
        <f t="shared" si="1250"/>
        <v/>
      </c>
      <c r="P5864" s="29"/>
      <c r="Q5864" s="54">
        <f t="shared" si="1251"/>
        <v>0</v>
      </c>
      <c r="R5864" s="6">
        <f t="shared" si="1252"/>
        <v>0</v>
      </c>
      <c r="S5864" s="6" t="str">
        <f t="shared" si="1253"/>
        <v/>
      </c>
      <c r="T5864" s="29"/>
      <c r="U5864" s="6">
        <f t="shared" si="1254"/>
        <v>0</v>
      </c>
      <c r="V5864" s="55">
        <f t="shared" si="1255"/>
        <v>0</v>
      </c>
      <c r="W5864" s="6">
        <f t="shared" si="1256"/>
        <v>0</v>
      </c>
      <c r="X5864" s="6">
        <f t="shared" si="1257"/>
        <v>0</v>
      </c>
      <c r="AA5864">
        <f t="shared" si="1259"/>
        <v>0</v>
      </c>
    </row>
    <row r="5865" spans="1:27">
      <c r="A5865" s="67"/>
      <c r="B5865" s="68"/>
      <c r="L5865" s="8">
        <f t="shared" si="1258"/>
        <v>0</v>
      </c>
      <c r="M5865" s="54">
        <f t="shared" si="1248"/>
        <v>0</v>
      </c>
      <c r="N5865" s="6">
        <f t="shared" si="1249"/>
        <v>0</v>
      </c>
      <c r="O5865" s="6" t="str">
        <f t="shared" si="1250"/>
        <v/>
      </c>
      <c r="P5865" s="29"/>
      <c r="Q5865" s="54">
        <f t="shared" si="1251"/>
        <v>0</v>
      </c>
      <c r="R5865" s="6">
        <f t="shared" si="1252"/>
        <v>0</v>
      </c>
      <c r="S5865" s="6" t="str">
        <f t="shared" si="1253"/>
        <v/>
      </c>
      <c r="T5865" s="29"/>
      <c r="U5865" s="6">
        <f t="shared" si="1254"/>
        <v>0</v>
      </c>
      <c r="V5865" s="55">
        <f t="shared" si="1255"/>
        <v>0</v>
      </c>
      <c r="W5865" s="6">
        <f t="shared" si="1256"/>
        <v>0</v>
      </c>
      <c r="X5865" s="6">
        <f t="shared" si="1257"/>
        <v>0</v>
      </c>
      <c r="AA5865">
        <f t="shared" si="1259"/>
        <v>0</v>
      </c>
    </row>
    <row r="5866" spans="1:27">
      <c r="A5866" s="67"/>
      <c r="B5866" s="68"/>
      <c r="L5866" s="8">
        <f t="shared" si="1258"/>
        <v>0</v>
      </c>
      <c r="M5866" s="54">
        <f t="shared" si="1248"/>
        <v>0</v>
      </c>
      <c r="N5866" s="6">
        <f t="shared" si="1249"/>
        <v>0</v>
      </c>
      <c r="O5866" s="6" t="str">
        <f t="shared" si="1250"/>
        <v/>
      </c>
      <c r="P5866" s="29"/>
      <c r="Q5866" s="54">
        <f t="shared" si="1251"/>
        <v>0</v>
      </c>
      <c r="R5866" s="6">
        <f t="shared" si="1252"/>
        <v>0</v>
      </c>
      <c r="S5866" s="6" t="str">
        <f t="shared" si="1253"/>
        <v/>
      </c>
      <c r="T5866" s="29"/>
      <c r="U5866" s="6">
        <f t="shared" si="1254"/>
        <v>0</v>
      </c>
      <c r="V5866" s="55">
        <f t="shared" si="1255"/>
        <v>0</v>
      </c>
      <c r="W5866" s="6">
        <f t="shared" si="1256"/>
        <v>0</v>
      </c>
      <c r="X5866" s="6">
        <f t="shared" si="1257"/>
        <v>0</v>
      </c>
      <c r="AA5866">
        <f t="shared" si="1259"/>
        <v>0</v>
      </c>
    </row>
    <row r="5867" spans="1:27">
      <c r="A5867" s="67"/>
      <c r="B5867" s="68"/>
      <c r="L5867" s="8">
        <f t="shared" si="1258"/>
        <v>0</v>
      </c>
      <c r="M5867" s="54">
        <f t="shared" si="1248"/>
        <v>0</v>
      </c>
      <c r="N5867" s="6">
        <f t="shared" si="1249"/>
        <v>0</v>
      </c>
      <c r="O5867" s="6" t="str">
        <f t="shared" si="1250"/>
        <v/>
      </c>
      <c r="P5867" s="29"/>
      <c r="Q5867" s="54">
        <f t="shared" si="1251"/>
        <v>0</v>
      </c>
      <c r="R5867" s="6">
        <f t="shared" si="1252"/>
        <v>0</v>
      </c>
      <c r="S5867" s="6" t="str">
        <f t="shared" si="1253"/>
        <v/>
      </c>
      <c r="T5867" s="29"/>
      <c r="U5867" s="6">
        <f t="shared" si="1254"/>
        <v>0</v>
      </c>
      <c r="V5867" s="55">
        <f t="shared" si="1255"/>
        <v>0</v>
      </c>
      <c r="W5867" s="6">
        <f t="shared" si="1256"/>
        <v>0</v>
      </c>
      <c r="X5867" s="6">
        <f t="shared" si="1257"/>
        <v>0</v>
      </c>
      <c r="AA5867">
        <f t="shared" si="1259"/>
        <v>0</v>
      </c>
    </row>
    <row r="5868" spans="1:27">
      <c r="A5868" s="67"/>
      <c r="B5868" s="68"/>
      <c r="L5868" s="8">
        <f t="shared" si="1258"/>
        <v>0</v>
      </c>
      <c r="M5868" s="54">
        <f t="shared" si="1248"/>
        <v>0</v>
      </c>
      <c r="N5868" s="6">
        <f t="shared" si="1249"/>
        <v>0</v>
      </c>
      <c r="O5868" s="6" t="str">
        <f t="shared" si="1250"/>
        <v/>
      </c>
      <c r="P5868" s="29"/>
      <c r="Q5868" s="54">
        <f t="shared" si="1251"/>
        <v>0</v>
      </c>
      <c r="R5868" s="6">
        <f t="shared" si="1252"/>
        <v>0</v>
      </c>
      <c r="S5868" s="6" t="str">
        <f t="shared" si="1253"/>
        <v/>
      </c>
      <c r="T5868" s="29"/>
      <c r="U5868" s="6">
        <f t="shared" si="1254"/>
        <v>0</v>
      </c>
      <c r="V5868" s="55">
        <f t="shared" si="1255"/>
        <v>0</v>
      </c>
      <c r="W5868" s="6">
        <f t="shared" si="1256"/>
        <v>0</v>
      </c>
      <c r="X5868" s="6">
        <f t="shared" si="1257"/>
        <v>0</v>
      </c>
      <c r="AA5868">
        <f t="shared" si="1259"/>
        <v>0</v>
      </c>
    </row>
    <row r="5869" spans="1:27">
      <c r="A5869" s="67"/>
      <c r="B5869" s="68"/>
      <c r="L5869" s="8">
        <f t="shared" si="1258"/>
        <v>0</v>
      </c>
      <c r="M5869" s="54">
        <f t="shared" si="1248"/>
        <v>0</v>
      </c>
      <c r="N5869" s="6">
        <f t="shared" si="1249"/>
        <v>0</v>
      </c>
      <c r="O5869" s="6" t="str">
        <f t="shared" si="1250"/>
        <v/>
      </c>
      <c r="P5869" s="29"/>
      <c r="Q5869" s="54">
        <f t="shared" si="1251"/>
        <v>0</v>
      </c>
      <c r="R5869" s="6">
        <f t="shared" si="1252"/>
        <v>0</v>
      </c>
      <c r="S5869" s="6" t="str">
        <f t="shared" si="1253"/>
        <v/>
      </c>
      <c r="T5869" s="29"/>
      <c r="U5869" s="6">
        <f t="shared" si="1254"/>
        <v>0</v>
      </c>
      <c r="V5869" s="55">
        <f t="shared" si="1255"/>
        <v>0</v>
      </c>
      <c r="W5869" s="6">
        <f t="shared" si="1256"/>
        <v>0</v>
      </c>
      <c r="X5869" s="6">
        <f t="shared" si="1257"/>
        <v>0</v>
      </c>
      <c r="AA5869">
        <f t="shared" si="1259"/>
        <v>0</v>
      </c>
    </row>
    <row r="5870" spans="1:27">
      <c r="A5870" s="67"/>
      <c r="B5870" s="68"/>
      <c r="L5870" s="8">
        <f t="shared" si="1258"/>
        <v>0</v>
      </c>
      <c r="M5870" s="54">
        <f t="shared" si="1248"/>
        <v>0</v>
      </c>
      <c r="N5870" s="6">
        <f t="shared" si="1249"/>
        <v>0</v>
      </c>
      <c r="O5870" s="6" t="str">
        <f t="shared" si="1250"/>
        <v/>
      </c>
      <c r="P5870" s="29"/>
      <c r="Q5870" s="54">
        <f t="shared" si="1251"/>
        <v>0</v>
      </c>
      <c r="R5870" s="6">
        <f t="shared" si="1252"/>
        <v>0</v>
      </c>
      <c r="S5870" s="6" t="str">
        <f t="shared" si="1253"/>
        <v/>
      </c>
      <c r="T5870" s="29"/>
      <c r="U5870" s="6">
        <f t="shared" si="1254"/>
        <v>0</v>
      </c>
      <c r="V5870" s="55">
        <f t="shared" si="1255"/>
        <v>0</v>
      </c>
      <c r="W5870" s="6">
        <f t="shared" si="1256"/>
        <v>0</v>
      </c>
      <c r="X5870" s="6">
        <f t="shared" si="1257"/>
        <v>0</v>
      </c>
      <c r="AA5870">
        <f t="shared" si="1259"/>
        <v>0</v>
      </c>
    </row>
    <row r="5871" spans="1:27">
      <c r="A5871" s="67"/>
      <c r="B5871" s="68"/>
      <c r="L5871" s="8">
        <f t="shared" si="1258"/>
        <v>0</v>
      </c>
      <c r="M5871" s="54">
        <f t="shared" si="1248"/>
        <v>0</v>
      </c>
      <c r="N5871" s="6">
        <f t="shared" si="1249"/>
        <v>0</v>
      </c>
      <c r="O5871" s="6" t="str">
        <f t="shared" si="1250"/>
        <v/>
      </c>
      <c r="P5871" s="29"/>
      <c r="Q5871" s="54">
        <f t="shared" si="1251"/>
        <v>0</v>
      </c>
      <c r="R5871" s="6">
        <f t="shared" si="1252"/>
        <v>0</v>
      </c>
      <c r="S5871" s="6" t="str">
        <f t="shared" si="1253"/>
        <v/>
      </c>
      <c r="T5871" s="29"/>
      <c r="U5871" s="6">
        <f t="shared" si="1254"/>
        <v>0</v>
      </c>
      <c r="V5871" s="55">
        <f t="shared" si="1255"/>
        <v>0</v>
      </c>
      <c r="W5871" s="6">
        <f t="shared" si="1256"/>
        <v>0</v>
      </c>
      <c r="X5871" s="6">
        <f t="shared" si="1257"/>
        <v>0</v>
      </c>
      <c r="AA5871">
        <f t="shared" si="1259"/>
        <v>0</v>
      </c>
    </row>
    <row r="5872" spans="1:27">
      <c r="A5872" s="67"/>
      <c r="B5872" s="68"/>
      <c r="L5872" s="8">
        <f t="shared" si="1258"/>
        <v>0</v>
      </c>
      <c r="M5872" s="54">
        <f t="shared" si="1248"/>
        <v>0</v>
      </c>
      <c r="N5872" s="6">
        <f t="shared" si="1249"/>
        <v>0</v>
      </c>
      <c r="O5872" s="6" t="str">
        <f t="shared" si="1250"/>
        <v/>
      </c>
      <c r="P5872" s="29"/>
      <c r="Q5872" s="54">
        <f t="shared" si="1251"/>
        <v>0</v>
      </c>
      <c r="R5872" s="6">
        <f t="shared" si="1252"/>
        <v>0</v>
      </c>
      <c r="S5872" s="6" t="str">
        <f t="shared" si="1253"/>
        <v/>
      </c>
      <c r="T5872" s="29"/>
      <c r="U5872" s="6">
        <f t="shared" si="1254"/>
        <v>0</v>
      </c>
      <c r="V5872" s="55">
        <f t="shared" si="1255"/>
        <v>0</v>
      </c>
      <c r="W5872" s="6">
        <f t="shared" si="1256"/>
        <v>0</v>
      </c>
      <c r="X5872" s="6">
        <f t="shared" si="1257"/>
        <v>0</v>
      </c>
      <c r="AA5872">
        <f t="shared" si="1259"/>
        <v>0</v>
      </c>
    </row>
    <row r="5873" spans="1:27">
      <c r="A5873" s="67"/>
      <c r="B5873" s="68"/>
      <c r="L5873" s="8">
        <f t="shared" si="1258"/>
        <v>0</v>
      </c>
      <c r="M5873" s="54">
        <f t="shared" si="1248"/>
        <v>0</v>
      </c>
      <c r="N5873" s="6">
        <f t="shared" si="1249"/>
        <v>0</v>
      </c>
      <c r="O5873" s="6" t="str">
        <f t="shared" si="1250"/>
        <v/>
      </c>
      <c r="P5873" s="29"/>
      <c r="Q5873" s="54">
        <f t="shared" si="1251"/>
        <v>0</v>
      </c>
      <c r="R5873" s="6">
        <f t="shared" si="1252"/>
        <v>0</v>
      </c>
      <c r="S5873" s="6" t="str">
        <f t="shared" si="1253"/>
        <v/>
      </c>
      <c r="T5873" s="29"/>
      <c r="U5873" s="6">
        <f t="shared" si="1254"/>
        <v>0</v>
      </c>
      <c r="V5873" s="55">
        <f t="shared" si="1255"/>
        <v>0</v>
      </c>
      <c r="W5873" s="6">
        <f t="shared" si="1256"/>
        <v>0</v>
      </c>
      <c r="X5873" s="6">
        <f t="shared" si="1257"/>
        <v>0</v>
      </c>
      <c r="AA5873">
        <f t="shared" si="1259"/>
        <v>0</v>
      </c>
    </row>
    <row r="5874" spans="1:27">
      <c r="A5874" s="67"/>
      <c r="B5874" s="68"/>
      <c r="L5874" s="8">
        <f t="shared" si="1258"/>
        <v>0</v>
      </c>
      <c r="M5874" s="54">
        <f t="shared" si="1248"/>
        <v>0</v>
      </c>
      <c r="N5874" s="6">
        <f t="shared" si="1249"/>
        <v>0</v>
      </c>
      <c r="O5874" s="6" t="str">
        <f t="shared" si="1250"/>
        <v/>
      </c>
      <c r="P5874" s="29"/>
      <c r="Q5874" s="54">
        <f t="shared" si="1251"/>
        <v>0</v>
      </c>
      <c r="R5874" s="6">
        <f t="shared" si="1252"/>
        <v>0</v>
      </c>
      <c r="S5874" s="6" t="str">
        <f t="shared" si="1253"/>
        <v/>
      </c>
      <c r="T5874" s="29"/>
      <c r="U5874" s="6">
        <f t="shared" si="1254"/>
        <v>0</v>
      </c>
      <c r="V5874" s="55">
        <f t="shared" si="1255"/>
        <v>0</v>
      </c>
      <c r="W5874" s="6">
        <f t="shared" si="1256"/>
        <v>0</v>
      </c>
      <c r="X5874" s="6">
        <f t="shared" si="1257"/>
        <v>0</v>
      </c>
      <c r="AA5874">
        <f t="shared" si="1259"/>
        <v>0</v>
      </c>
    </row>
    <row r="5875" spans="1:27">
      <c r="A5875" s="67"/>
      <c r="B5875" s="68"/>
      <c r="L5875" s="8">
        <f t="shared" si="1258"/>
        <v>0</v>
      </c>
      <c r="M5875" s="54">
        <f t="shared" si="1248"/>
        <v>0</v>
      </c>
      <c r="N5875" s="6">
        <f t="shared" si="1249"/>
        <v>0</v>
      </c>
      <c r="O5875" s="6" t="str">
        <f t="shared" si="1250"/>
        <v/>
      </c>
      <c r="P5875" s="29"/>
      <c r="Q5875" s="54">
        <f t="shared" si="1251"/>
        <v>0</v>
      </c>
      <c r="R5875" s="6">
        <f t="shared" si="1252"/>
        <v>0</v>
      </c>
      <c r="S5875" s="6" t="str">
        <f t="shared" si="1253"/>
        <v/>
      </c>
      <c r="T5875" s="29"/>
      <c r="U5875" s="6">
        <f t="shared" si="1254"/>
        <v>0</v>
      </c>
      <c r="V5875" s="55">
        <f t="shared" si="1255"/>
        <v>0</v>
      </c>
      <c r="W5875" s="6">
        <f t="shared" si="1256"/>
        <v>0</v>
      </c>
      <c r="X5875" s="6">
        <f t="shared" si="1257"/>
        <v>0</v>
      </c>
      <c r="AA5875">
        <f t="shared" si="1259"/>
        <v>0</v>
      </c>
    </row>
    <row r="5876" spans="1:27">
      <c r="A5876" s="67"/>
      <c r="B5876" s="68"/>
      <c r="L5876" s="8">
        <f t="shared" si="1258"/>
        <v>0</v>
      </c>
      <c r="M5876" s="54">
        <f t="shared" si="1248"/>
        <v>0</v>
      </c>
      <c r="N5876" s="6">
        <f t="shared" si="1249"/>
        <v>0</v>
      </c>
      <c r="O5876" s="6" t="str">
        <f t="shared" si="1250"/>
        <v/>
      </c>
      <c r="P5876" s="29"/>
      <c r="Q5876" s="54">
        <f t="shared" si="1251"/>
        <v>0</v>
      </c>
      <c r="R5876" s="6">
        <f t="shared" si="1252"/>
        <v>0</v>
      </c>
      <c r="S5876" s="6" t="str">
        <f t="shared" si="1253"/>
        <v/>
      </c>
      <c r="T5876" s="29"/>
      <c r="U5876" s="6">
        <f t="shared" si="1254"/>
        <v>0</v>
      </c>
      <c r="V5876" s="55">
        <f t="shared" si="1255"/>
        <v>0</v>
      </c>
      <c r="W5876" s="6">
        <f t="shared" si="1256"/>
        <v>0</v>
      </c>
      <c r="X5876" s="6">
        <f t="shared" si="1257"/>
        <v>0</v>
      </c>
      <c r="AA5876">
        <f t="shared" si="1259"/>
        <v>0</v>
      </c>
    </row>
    <row r="5877" spans="1:27">
      <c r="A5877" s="67"/>
      <c r="B5877" s="68"/>
      <c r="L5877" s="8">
        <f t="shared" si="1258"/>
        <v>0</v>
      </c>
      <c r="M5877" s="54">
        <f t="shared" si="1248"/>
        <v>0</v>
      </c>
      <c r="N5877" s="6">
        <f t="shared" si="1249"/>
        <v>0</v>
      </c>
      <c r="O5877" s="6" t="str">
        <f t="shared" si="1250"/>
        <v/>
      </c>
      <c r="P5877" s="29"/>
      <c r="Q5877" s="54">
        <f t="shared" si="1251"/>
        <v>0</v>
      </c>
      <c r="R5877" s="6">
        <f t="shared" si="1252"/>
        <v>0</v>
      </c>
      <c r="S5877" s="6" t="str">
        <f t="shared" si="1253"/>
        <v/>
      </c>
      <c r="T5877" s="29"/>
      <c r="U5877" s="6">
        <f t="shared" si="1254"/>
        <v>0</v>
      </c>
      <c r="V5877" s="55">
        <f t="shared" si="1255"/>
        <v>0</v>
      </c>
      <c r="W5877" s="6">
        <f t="shared" si="1256"/>
        <v>0</v>
      </c>
      <c r="X5877" s="6">
        <f t="shared" si="1257"/>
        <v>0</v>
      </c>
      <c r="AA5877">
        <f t="shared" si="1259"/>
        <v>0</v>
      </c>
    </row>
    <row r="5878" spans="1:27">
      <c r="A5878" s="67"/>
      <c r="B5878" s="68"/>
      <c r="L5878" s="8">
        <f t="shared" si="1258"/>
        <v>0</v>
      </c>
      <c r="M5878" s="54">
        <f t="shared" si="1248"/>
        <v>0</v>
      </c>
      <c r="N5878" s="6">
        <f t="shared" si="1249"/>
        <v>0</v>
      </c>
      <c r="O5878" s="6" t="str">
        <f t="shared" si="1250"/>
        <v/>
      </c>
      <c r="P5878" s="29"/>
      <c r="Q5878" s="54">
        <f t="shared" si="1251"/>
        <v>0</v>
      </c>
      <c r="R5878" s="6">
        <f t="shared" si="1252"/>
        <v>0</v>
      </c>
      <c r="S5878" s="6" t="str">
        <f t="shared" si="1253"/>
        <v/>
      </c>
      <c r="T5878" s="29"/>
      <c r="U5878" s="6">
        <f t="shared" si="1254"/>
        <v>0</v>
      </c>
      <c r="V5878" s="55">
        <f t="shared" si="1255"/>
        <v>0</v>
      </c>
      <c r="W5878" s="6">
        <f t="shared" si="1256"/>
        <v>0</v>
      </c>
      <c r="X5878" s="6">
        <f t="shared" si="1257"/>
        <v>0</v>
      </c>
      <c r="AA5878">
        <f t="shared" si="1259"/>
        <v>0</v>
      </c>
    </row>
    <row r="5879" spans="1:27">
      <c r="A5879" s="67"/>
      <c r="B5879" s="68"/>
      <c r="L5879" s="8">
        <f t="shared" si="1258"/>
        <v>0</v>
      </c>
      <c r="M5879" s="54">
        <f t="shared" si="1248"/>
        <v>0</v>
      </c>
      <c r="N5879" s="6">
        <f t="shared" si="1249"/>
        <v>0</v>
      </c>
      <c r="O5879" s="6" t="str">
        <f t="shared" si="1250"/>
        <v/>
      </c>
      <c r="P5879" s="29"/>
      <c r="Q5879" s="54">
        <f t="shared" si="1251"/>
        <v>0</v>
      </c>
      <c r="R5879" s="6">
        <f t="shared" si="1252"/>
        <v>0</v>
      </c>
      <c r="S5879" s="6" t="str">
        <f t="shared" si="1253"/>
        <v/>
      </c>
      <c r="T5879" s="29"/>
      <c r="U5879" s="6">
        <f t="shared" si="1254"/>
        <v>0</v>
      </c>
      <c r="V5879" s="55">
        <f t="shared" si="1255"/>
        <v>0</v>
      </c>
      <c r="W5879" s="6">
        <f t="shared" si="1256"/>
        <v>0</v>
      </c>
      <c r="X5879" s="6">
        <f t="shared" si="1257"/>
        <v>0</v>
      </c>
      <c r="AA5879">
        <f t="shared" si="1259"/>
        <v>0</v>
      </c>
    </row>
    <row r="5880" spans="1:27">
      <c r="A5880" s="67"/>
      <c r="B5880" s="68"/>
      <c r="L5880" s="8">
        <f t="shared" si="1258"/>
        <v>0</v>
      </c>
      <c r="M5880" s="54">
        <f t="shared" si="1248"/>
        <v>0</v>
      </c>
      <c r="N5880" s="6">
        <f t="shared" si="1249"/>
        <v>0</v>
      </c>
      <c r="O5880" s="6" t="str">
        <f t="shared" si="1250"/>
        <v/>
      </c>
      <c r="P5880" s="29"/>
      <c r="Q5880" s="54">
        <f t="shared" si="1251"/>
        <v>0</v>
      </c>
      <c r="R5880" s="6">
        <f t="shared" si="1252"/>
        <v>0</v>
      </c>
      <c r="S5880" s="6" t="str">
        <f t="shared" si="1253"/>
        <v/>
      </c>
      <c r="T5880" s="29"/>
      <c r="U5880" s="6">
        <f t="shared" si="1254"/>
        <v>0</v>
      </c>
      <c r="V5880" s="55">
        <f t="shared" si="1255"/>
        <v>0</v>
      </c>
      <c r="W5880" s="6">
        <f t="shared" si="1256"/>
        <v>0</v>
      </c>
      <c r="X5880" s="6">
        <f t="shared" si="1257"/>
        <v>0</v>
      </c>
      <c r="AA5880">
        <f t="shared" si="1259"/>
        <v>0</v>
      </c>
    </row>
    <row r="5881" spans="1:27">
      <c r="A5881" s="67"/>
      <c r="B5881" s="68"/>
      <c r="L5881" s="8">
        <f t="shared" si="1258"/>
        <v>0</v>
      </c>
      <c r="M5881" s="54">
        <f t="shared" si="1248"/>
        <v>0</v>
      </c>
      <c r="N5881" s="6">
        <f t="shared" si="1249"/>
        <v>0</v>
      </c>
      <c r="O5881" s="6" t="str">
        <f t="shared" si="1250"/>
        <v/>
      </c>
      <c r="P5881" s="29"/>
      <c r="Q5881" s="54">
        <f t="shared" si="1251"/>
        <v>0</v>
      </c>
      <c r="R5881" s="6">
        <f t="shared" si="1252"/>
        <v>0</v>
      </c>
      <c r="S5881" s="6" t="str">
        <f t="shared" si="1253"/>
        <v/>
      </c>
      <c r="T5881" s="29"/>
      <c r="U5881" s="6">
        <f t="shared" si="1254"/>
        <v>0</v>
      </c>
      <c r="V5881" s="55">
        <f t="shared" si="1255"/>
        <v>0</v>
      </c>
      <c r="W5881" s="6">
        <f t="shared" si="1256"/>
        <v>0</v>
      </c>
      <c r="X5881" s="6">
        <f t="shared" si="1257"/>
        <v>0</v>
      </c>
      <c r="AA5881">
        <f t="shared" si="1259"/>
        <v>0</v>
      </c>
    </row>
    <row r="5882" spans="1:27">
      <c r="A5882" s="67"/>
      <c r="B5882" s="68"/>
      <c r="L5882" s="8">
        <f t="shared" si="1258"/>
        <v>0</v>
      </c>
      <c r="M5882" s="54">
        <f t="shared" si="1248"/>
        <v>0</v>
      </c>
      <c r="N5882" s="6">
        <f t="shared" si="1249"/>
        <v>0</v>
      </c>
      <c r="O5882" s="6" t="str">
        <f t="shared" si="1250"/>
        <v/>
      </c>
      <c r="P5882" s="29"/>
      <c r="Q5882" s="54">
        <f t="shared" si="1251"/>
        <v>0</v>
      </c>
      <c r="R5882" s="6">
        <f t="shared" si="1252"/>
        <v>0</v>
      </c>
      <c r="S5882" s="6" t="str">
        <f t="shared" si="1253"/>
        <v/>
      </c>
      <c r="T5882" s="29"/>
      <c r="U5882" s="6">
        <f t="shared" si="1254"/>
        <v>0</v>
      </c>
      <c r="V5882" s="55">
        <f t="shared" si="1255"/>
        <v>0</v>
      </c>
      <c r="W5882" s="6">
        <f t="shared" si="1256"/>
        <v>0</v>
      </c>
      <c r="X5882" s="6">
        <f t="shared" si="1257"/>
        <v>0</v>
      </c>
      <c r="AA5882">
        <f t="shared" si="1259"/>
        <v>0</v>
      </c>
    </row>
    <row r="5883" spans="1:27">
      <c r="A5883" s="67"/>
      <c r="B5883" s="68"/>
      <c r="L5883" s="8">
        <f t="shared" si="1258"/>
        <v>0</v>
      </c>
      <c r="M5883" s="54">
        <f t="shared" si="1248"/>
        <v>0</v>
      </c>
      <c r="N5883" s="6">
        <f t="shared" si="1249"/>
        <v>0</v>
      </c>
      <c r="O5883" s="6" t="str">
        <f t="shared" si="1250"/>
        <v/>
      </c>
      <c r="P5883" s="29"/>
      <c r="Q5883" s="54">
        <f t="shared" si="1251"/>
        <v>0</v>
      </c>
      <c r="R5883" s="6">
        <f t="shared" si="1252"/>
        <v>0</v>
      </c>
      <c r="S5883" s="6" t="str">
        <f t="shared" si="1253"/>
        <v/>
      </c>
      <c r="T5883" s="29"/>
      <c r="U5883" s="6">
        <f t="shared" si="1254"/>
        <v>0</v>
      </c>
      <c r="V5883" s="55">
        <f t="shared" si="1255"/>
        <v>0</v>
      </c>
      <c r="W5883" s="6">
        <f t="shared" si="1256"/>
        <v>0</v>
      </c>
      <c r="X5883" s="6">
        <f t="shared" si="1257"/>
        <v>0</v>
      </c>
      <c r="AA5883">
        <f t="shared" si="1259"/>
        <v>0</v>
      </c>
    </row>
    <row r="5884" spans="1:27">
      <c r="A5884" s="67"/>
      <c r="B5884" s="68"/>
      <c r="L5884" s="8">
        <f t="shared" si="1258"/>
        <v>0</v>
      </c>
      <c r="M5884" s="54">
        <f t="shared" si="1248"/>
        <v>0</v>
      </c>
      <c r="N5884" s="6">
        <f t="shared" si="1249"/>
        <v>0</v>
      </c>
      <c r="O5884" s="6" t="str">
        <f t="shared" si="1250"/>
        <v/>
      </c>
      <c r="P5884" s="29"/>
      <c r="Q5884" s="54">
        <f t="shared" si="1251"/>
        <v>0</v>
      </c>
      <c r="R5884" s="6">
        <f t="shared" si="1252"/>
        <v>0</v>
      </c>
      <c r="S5884" s="6" t="str">
        <f t="shared" si="1253"/>
        <v/>
      </c>
      <c r="T5884" s="29"/>
      <c r="U5884" s="6">
        <f t="shared" si="1254"/>
        <v>0</v>
      </c>
      <c r="V5884" s="55">
        <f t="shared" si="1255"/>
        <v>0</v>
      </c>
      <c r="W5884" s="6">
        <f t="shared" si="1256"/>
        <v>0</v>
      </c>
      <c r="X5884" s="6">
        <f t="shared" si="1257"/>
        <v>0</v>
      </c>
      <c r="AA5884">
        <f t="shared" si="1259"/>
        <v>0</v>
      </c>
    </row>
    <row r="5885" spans="1:27">
      <c r="A5885" s="67"/>
      <c r="B5885" s="68"/>
      <c r="L5885" s="8">
        <f t="shared" si="1258"/>
        <v>0</v>
      </c>
      <c r="M5885" s="54">
        <f t="shared" si="1248"/>
        <v>0</v>
      </c>
      <c r="N5885" s="6">
        <f t="shared" si="1249"/>
        <v>0</v>
      </c>
      <c r="O5885" s="6" t="str">
        <f t="shared" si="1250"/>
        <v/>
      </c>
      <c r="P5885" s="29"/>
      <c r="Q5885" s="54">
        <f t="shared" si="1251"/>
        <v>0</v>
      </c>
      <c r="R5885" s="6">
        <f t="shared" si="1252"/>
        <v>0</v>
      </c>
      <c r="S5885" s="6" t="str">
        <f t="shared" si="1253"/>
        <v/>
      </c>
      <c r="T5885" s="29"/>
      <c r="U5885" s="6">
        <f t="shared" si="1254"/>
        <v>0</v>
      </c>
      <c r="V5885" s="55">
        <f t="shared" si="1255"/>
        <v>0</v>
      </c>
      <c r="W5885" s="6">
        <f t="shared" si="1256"/>
        <v>0</v>
      </c>
      <c r="X5885" s="6">
        <f t="shared" si="1257"/>
        <v>0</v>
      </c>
      <c r="AA5885">
        <f t="shared" si="1259"/>
        <v>0</v>
      </c>
    </row>
    <row r="5886" spans="1:27">
      <c r="A5886" s="67"/>
      <c r="B5886" s="68"/>
      <c r="L5886" s="8">
        <f t="shared" si="1258"/>
        <v>0</v>
      </c>
      <c r="M5886" s="54">
        <f t="shared" si="1248"/>
        <v>0</v>
      </c>
      <c r="N5886" s="6">
        <f t="shared" si="1249"/>
        <v>0</v>
      </c>
      <c r="O5886" s="6" t="str">
        <f t="shared" si="1250"/>
        <v/>
      </c>
      <c r="P5886" s="29"/>
      <c r="Q5886" s="54">
        <f t="shared" si="1251"/>
        <v>0</v>
      </c>
      <c r="R5886" s="6">
        <f t="shared" si="1252"/>
        <v>0</v>
      </c>
      <c r="S5886" s="6" t="str">
        <f t="shared" si="1253"/>
        <v/>
      </c>
      <c r="T5886" s="29"/>
      <c r="U5886" s="6">
        <f t="shared" si="1254"/>
        <v>0</v>
      </c>
      <c r="V5886" s="55">
        <f t="shared" si="1255"/>
        <v>0</v>
      </c>
      <c r="W5886" s="6">
        <f t="shared" si="1256"/>
        <v>0</v>
      </c>
      <c r="X5886" s="6">
        <f t="shared" si="1257"/>
        <v>0</v>
      </c>
      <c r="AA5886">
        <f t="shared" si="1259"/>
        <v>0</v>
      </c>
    </row>
    <row r="5887" spans="1:27">
      <c r="A5887" s="67"/>
      <c r="B5887" s="68"/>
      <c r="L5887" s="8">
        <f t="shared" si="1258"/>
        <v>0</v>
      </c>
      <c r="M5887" s="54">
        <f t="shared" si="1248"/>
        <v>0</v>
      </c>
      <c r="N5887" s="6">
        <f t="shared" si="1249"/>
        <v>0</v>
      </c>
      <c r="O5887" s="6" t="str">
        <f t="shared" si="1250"/>
        <v/>
      </c>
      <c r="P5887" s="29"/>
      <c r="Q5887" s="54">
        <f t="shared" si="1251"/>
        <v>0</v>
      </c>
      <c r="R5887" s="6">
        <f t="shared" si="1252"/>
        <v>0</v>
      </c>
      <c r="S5887" s="6" t="str">
        <f t="shared" si="1253"/>
        <v/>
      </c>
      <c r="T5887" s="29"/>
      <c r="U5887" s="6">
        <f t="shared" si="1254"/>
        <v>0</v>
      </c>
      <c r="V5887" s="55">
        <f t="shared" si="1255"/>
        <v>0</v>
      </c>
      <c r="W5887" s="6">
        <f t="shared" si="1256"/>
        <v>0</v>
      </c>
      <c r="X5887" s="6">
        <f t="shared" si="1257"/>
        <v>0</v>
      </c>
      <c r="AA5887">
        <f t="shared" si="1259"/>
        <v>0</v>
      </c>
    </row>
    <row r="5888" spans="1:27">
      <c r="A5888" s="67"/>
      <c r="B5888" s="68"/>
      <c r="L5888" s="8">
        <f t="shared" si="1258"/>
        <v>0</v>
      </c>
      <c r="M5888" s="54">
        <f t="shared" si="1248"/>
        <v>0</v>
      </c>
      <c r="N5888" s="6">
        <f t="shared" si="1249"/>
        <v>0</v>
      </c>
      <c r="O5888" s="6" t="str">
        <f t="shared" si="1250"/>
        <v/>
      </c>
      <c r="P5888" s="29"/>
      <c r="Q5888" s="54">
        <f t="shared" si="1251"/>
        <v>0</v>
      </c>
      <c r="R5888" s="6">
        <f t="shared" si="1252"/>
        <v>0</v>
      </c>
      <c r="S5888" s="6" t="str">
        <f t="shared" si="1253"/>
        <v/>
      </c>
      <c r="T5888" s="29"/>
      <c r="U5888" s="6">
        <f t="shared" si="1254"/>
        <v>0</v>
      </c>
      <c r="V5888" s="55">
        <f t="shared" si="1255"/>
        <v>0</v>
      </c>
      <c r="W5888" s="6">
        <f t="shared" si="1256"/>
        <v>0</v>
      </c>
      <c r="X5888" s="6">
        <f t="shared" si="1257"/>
        <v>0</v>
      </c>
      <c r="AA5888">
        <f t="shared" si="1259"/>
        <v>0</v>
      </c>
    </row>
    <row r="5889" spans="1:27">
      <c r="A5889" s="67"/>
      <c r="B5889" s="68"/>
      <c r="L5889" s="8">
        <f t="shared" si="1258"/>
        <v>0</v>
      </c>
      <c r="M5889" s="54">
        <f t="shared" si="1248"/>
        <v>0</v>
      </c>
      <c r="N5889" s="6">
        <f t="shared" si="1249"/>
        <v>0</v>
      </c>
      <c r="O5889" s="6" t="str">
        <f t="shared" si="1250"/>
        <v/>
      </c>
      <c r="P5889" s="29"/>
      <c r="Q5889" s="54">
        <f t="shared" si="1251"/>
        <v>0</v>
      </c>
      <c r="R5889" s="6">
        <f t="shared" si="1252"/>
        <v>0</v>
      </c>
      <c r="S5889" s="6" t="str">
        <f t="shared" si="1253"/>
        <v/>
      </c>
      <c r="T5889" s="29"/>
      <c r="U5889" s="6">
        <f t="shared" si="1254"/>
        <v>0</v>
      </c>
      <c r="V5889" s="55">
        <f t="shared" si="1255"/>
        <v>0</v>
      </c>
      <c r="W5889" s="6">
        <f t="shared" si="1256"/>
        <v>0</v>
      </c>
      <c r="X5889" s="6">
        <f t="shared" si="1257"/>
        <v>0</v>
      </c>
      <c r="AA5889">
        <f t="shared" si="1259"/>
        <v>0</v>
      </c>
    </row>
    <row r="5890" spans="1:27">
      <c r="A5890" s="67"/>
      <c r="B5890" s="68"/>
      <c r="L5890" s="8">
        <f t="shared" si="1258"/>
        <v>0</v>
      </c>
      <c r="M5890" s="54">
        <f t="shared" si="1248"/>
        <v>0</v>
      </c>
      <c r="N5890" s="6">
        <f t="shared" si="1249"/>
        <v>0</v>
      </c>
      <c r="O5890" s="6" t="str">
        <f t="shared" si="1250"/>
        <v/>
      </c>
      <c r="P5890" s="29"/>
      <c r="Q5890" s="54">
        <f t="shared" si="1251"/>
        <v>0</v>
      </c>
      <c r="R5890" s="6">
        <f t="shared" si="1252"/>
        <v>0</v>
      </c>
      <c r="S5890" s="6" t="str">
        <f t="shared" si="1253"/>
        <v/>
      </c>
      <c r="T5890" s="29"/>
      <c r="U5890" s="6">
        <f t="shared" si="1254"/>
        <v>0</v>
      </c>
      <c r="V5890" s="55">
        <f t="shared" si="1255"/>
        <v>0</v>
      </c>
      <c r="W5890" s="6">
        <f t="shared" si="1256"/>
        <v>0</v>
      </c>
      <c r="X5890" s="6">
        <f t="shared" si="1257"/>
        <v>0</v>
      </c>
      <c r="AA5890">
        <f t="shared" si="1259"/>
        <v>0</v>
      </c>
    </row>
    <row r="5891" spans="1:27">
      <c r="A5891" s="67"/>
      <c r="B5891" s="68"/>
      <c r="L5891" s="8">
        <f t="shared" si="1258"/>
        <v>0</v>
      </c>
      <c r="M5891" s="54">
        <f t="shared" si="1248"/>
        <v>0</v>
      </c>
      <c r="N5891" s="6">
        <f t="shared" si="1249"/>
        <v>0</v>
      </c>
      <c r="O5891" s="6" t="str">
        <f t="shared" si="1250"/>
        <v/>
      </c>
      <c r="P5891" s="29"/>
      <c r="Q5891" s="54">
        <f t="shared" si="1251"/>
        <v>0</v>
      </c>
      <c r="R5891" s="6">
        <f t="shared" si="1252"/>
        <v>0</v>
      </c>
      <c r="S5891" s="6" t="str">
        <f t="shared" si="1253"/>
        <v/>
      </c>
      <c r="T5891" s="29"/>
      <c r="U5891" s="6">
        <f t="shared" si="1254"/>
        <v>0</v>
      </c>
      <c r="V5891" s="55">
        <f t="shared" si="1255"/>
        <v>0</v>
      </c>
      <c r="W5891" s="6">
        <f t="shared" si="1256"/>
        <v>0</v>
      </c>
      <c r="X5891" s="6">
        <f t="shared" si="1257"/>
        <v>0</v>
      </c>
      <c r="AA5891">
        <f t="shared" si="1259"/>
        <v>0</v>
      </c>
    </row>
    <row r="5892" spans="1:27">
      <c r="A5892" s="67"/>
      <c r="B5892" s="68"/>
      <c r="L5892" s="8">
        <f t="shared" si="1258"/>
        <v>0</v>
      </c>
      <c r="M5892" s="54">
        <f t="shared" si="1248"/>
        <v>0</v>
      </c>
      <c r="N5892" s="6">
        <f t="shared" si="1249"/>
        <v>0</v>
      </c>
      <c r="O5892" s="6" t="str">
        <f t="shared" si="1250"/>
        <v/>
      </c>
      <c r="P5892" s="29"/>
      <c r="Q5892" s="54">
        <f t="shared" si="1251"/>
        <v>0</v>
      </c>
      <c r="R5892" s="6">
        <f t="shared" si="1252"/>
        <v>0</v>
      </c>
      <c r="S5892" s="6" t="str">
        <f t="shared" si="1253"/>
        <v/>
      </c>
      <c r="T5892" s="29"/>
      <c r="U5892" s="6">
        <f t="shared" si="1254"/>
        <v>0</v>
      </c>
      <c r="V5892" s="55">
        <f t="shared" si="1255"/>
        <v>0</v>
      </c>
      <c r="W5892" s="6">
        <f t="shared" si="1256"/>
        <v>0</v>
      </c>
      <c r="X5892" s="6">
        <f t="shared" si="1257"/>
        <v>0</v>
      </c>
      <c r="AA5892">
        <f t="shared" si="1259"/>
        <v>0</v>
      </c>
    </row>
    <row r="5893" spans="1:27">
      <c r="A5893" s="67"/>
      <c r="B5893" s="68"/>
      <c r="L5893" s="8">
        <f t="shared" si="1258"/>
        <v>0</v>
      </c>
      <c r="M5893" s="54">
        <f t="shared" si="1248"/>
        <v>0</v>
      </c>
      <c r="N5893" s="6">
        <f t="shared" si="1249"/>
        <v>0</v>
      </c>
      <c r="O5893" s="6" t="str">
        <f t="shared" si="1250"/>
        <v/>
      </c>
      <c r="P5893" s="29"/>
      <c r="Q5893" s="54">
        <f t="shared" si="1251"/>
        <v>0</v>
      </c>
      <c r="R5893" s="6">
        <f t="shared" si="1252"/>
        <v>0</v>
      </c>
      <c r="S5893" s="6" t="str">
        <f t="shared" si="1253"/>
        <v/>
      </c>
      <c r="T5893" s="29"/>
      <c r="U5893" s="6">
        <f t="shared" si="1254"/>
        <v>0</v>
      </c>
      <c r="V5893" s="55">
        <f t="shared" si="1255"/>
        <v>0</v>
      </c>
      <c r="W5893" s="6">
        <f t="shared" si="1256"/>
        <v>0</v>
      </c>
      <c r="X5893" s="6">
        <f t="shared" si="1257"/>
        <v>0</v>
      </c>
      <c r="AA5893">
        <f t="shared" si="1259"/>
        <v>0</v>
      </c>
    </row>
    <row r="5894" spans="1:27">
      <c r="A5894" s="67"/>
      <c r="B5894" s="68"/>
      <c r="L5894" s="8">
        <f t="shared" si="1258"/>
        <v>0</v>
      </c>
      <c r="M5894" s="54">
        <f t="shared" si="1248"/>
        <v>0</v>
      </c>
      <c r="N5894" s="6">
        <f t="shared" si="1249"/>
        <v>0</v>
      </c>
      <c r="O5894" s="6" t="str">
        <f t="shared" si="1250"/>
        <v/>
      </c>
      <c r="P5894" s="29"/>
      <c r="Q5894" s="54">
        <f t="shared" si="1251"/>
        <v>0</v>
      </c>
      <c r="R5894" s="6">
        <f t="shared" si="1252"/>
        <v>0</v>
      </c>
      <c r="S5894" s="6" t="str">
        <f t="shared" si="1253"/>
        <v/>
      </c>
      <c r="T5894" s="29"/>
      <c r="U5894" s="6">
        <f t="shared" si="1254"/>
        <v>0</v>
      </c>
      <c r="V5894" s="55">
        <f t="shared" si="1255"/>
        <v>0</v>
      </c>
      <c r="W5894" s="6">
        <f t="shared" si="1256"/>
        <v>0</v>
      </c>
      <c r="X5894" s="6">
        <f t="shared" si="1257"/>
        <v>0</v>
      </c>
      <c r="AA5894">
        <f t="shared" si="1259"/>
        <v>0</v>
      </c>
    </row>
    <row r="5895" spans="1:27">
      <c r="A5895" s="67"/>
      <c r="B5895" s="68"/>
      <c r="L5895" s="8">
        <f t="shared" si="1258"/>
        <v>0</v>
      </c>
      <c r="M5895" s="54">
        <f t="shared" si="1248"/>
        <v>0</v>
      </c>
      <c r="N5895" s="6">
        <f t="shared" si="1249"/>
        <v>0</v>
      </c>
      <c r="O5895" s="6" t="str">
        <f t="shared" si="1250"/>
        <v/>
      </c>
      <c r="P5895" s="29"/>
      <c r="Q5895" s="54">
        <f t="shared" si="1251"/>
        <v>0</v>
      </c>
      <c r="R5895" s="6">
        <f t="shared" si="1252"/>
        <v>0</v>
      </c>
      <c r="S5895" s="6" t="str">
        <f t="shared" si="1253"/>
        <v/>
      </c>
      <c r="T5895" s="29"/>
      <c r="U5895" s="6">
        <f t="shared" si="1254"/>
        <v>0</v>
      </c>
      <c r="V5895" s="55">
        <f t="shared" si="1255"/>
        <v>0</v>
      </c>
      <c r="W5895" s="6">
        <f t="shared" si="1256"/>
        <v>0</v>
      </c>
      <c r="X5895" s="6">
        <f t="shared" si="1257"/>
        <v>0</v>
      </c>
      <c r="AA5895">
        <f t="shared" si="1259"/>
        <v>0</v>
      </c>
    </row>
    <row r="5896" spans="1:27">
      <c r="A5896" s="67"/>
      <c r="B5896" s="68"/>
      <c r="L5896" s="8">
        <f t="shared" si="1258"/>
        <v>0</v>
      </c>
      <c r="M5896" s="54">
        <f t="shared" ref="M5896:M5959" si="1260">IF(IF(L5896&gt;=sipstart,1,0)+IF(L5896&lt;=sipend,1,0)=2,J5896,0)</f>
        <v>0</v>
      </c>
      <c r="N5896" s="6">
        <f t="shared" ref="N5896:N5959" si="1261">IF(IF(L5896&gt;=sipstart,1,0)+IF(L5896&lt;=sipend,1,0)=2,K5896,0)</f>
        <v>0</v>
      </c>
      <c r="O5896" s="6" t="str">
        <f t="shared" ref="O5896:O5959" si="1262">IF(N5896=-sip,-N5896/B5896,"")</f>
        <v/>
      </c>
      <c r="P5896" s="29"/>
      <c r="Q5896" s="54">
        <f t="shared" ref="Q5896:Q5959" si="1263">IF(IF(L5896&gt;=sipstart,1,0)+IF(L5896&lt;=sipend,1,0)=2,1,0)</f>
        <v>0</v>
      </c>
      <c r="R5896" s="6">
        <f t="shared" ref="R5896:R5959" si="1264">IF(IF(L5896&gt;=sipstart,1,0)+IF(L5896&lt;=sipend,1,0)=2,-dsip,0)</f>
        <v>0</v>
      </c>
      <c r="S5896" s="6" t="str">
        <f t="shared" ref="S5896:S5959" si="1265">IF(R5896=-dsip,-R5896/B5896,"")</f>
        <v/>
      </c>
      <c r="T5896" s="29"/>
      <c r="U5896" s="6">
        <f t="shared" ref="U5896:U5959" si="1266">IF((IF(L5896&gt;=sipstart,1,2)+IF(L5896&lt;=sipend,1,2))=2,L5896,0)</f>
        <v>0</v>
      </c>
      <c r="V5896" s="55">
        <f t="shared" ref="V5896:V5959" si="1267">IF((IF(L5896&gt;=sipstart,1,2)+IF(L5896&lt;=sipend,1,2))=2,L5896,0)+IF(U5895=actualsipend,actualsipend,0)</f>
        <v>0</v>
      </c>
      <c r="W5896" s="6">
        <f t="shared" si="1256"/>
        <v>0</v>
      </c>
      <c r="X5896" s="6">
        <f t="shared" si="1257"/>
        <v>0</v>
      </c>
      <c r="AA5896">
        <f t="shared" si="1259"/>
        <v>0</v>
      </c>
    </row>
    <row r="5897" spans="1:27">
      <c r="A5897" s="67"/>
      <c r="B5897" s="68"/>
      <c r="L5897" s="8">
        <f t="shared" si="1258"/>
        <v>0</v>
      </c>
      <c r="M5897" s="54">
        <f t="shared" si="1260"/>
        <v>0</v>
      </c>
      <c r="N5897" s="6">
        <f t="shared" si="1261"/>
        <v>0</v>
      </c>
      <c r="O5897" s="6" t="str">
        <f t="shared" si="1262"/>
        <v/>
      </c>
      <c r="P5897" s="29"/>
      <c r="Q5897" s="54">
        <f t="shared" si="1263"/>
        <v>0</v>
      </c>
      <c r="R5897" s="6">
        <f t="shared" si="1264"/>
        <v>0</v>
      </c>
      <c r="S5897" s="6" t="str">
        <f t="shared" si="1265"/>
        <v/>
      </c>
      <c r="T5897" s="29"/>
      <c r="U5897" s="6">
        <f t="shared" si="1266"/>
        <v>0</v>
      </c>
      <c r="V5897" s="55">
        <f t="shared" si="1267"/>
        <v>0</v>
      </c>
      <c r="W5897" s="6">
        <f t="shared" ref="W5897:W5960" si="1268">IF(V5897+V5896=0,0,IF(V5897=V5896,sipunits*B5896,N5897))</f>
        <v>0</v>
      </c>
      <c r="X5897" s="6">
        <f t="shared" ref="X5897:X5960" si="1269">IF(V5897+V5896=0,0,IF(V5897=V5896,dsipunits*B5896,R5897))</f>
        <v>0</v>
      </c>
      <c r="AA5897">
        <f t="shared" si="1259"/>
        <v>0</v>
      </c>
    </row>
    <row r="5898" spans="1:27">
      <c r="A5898" s="67"/>
      <c r="B5898" s="68"/>
      <c r="L5898" s="8">
        <f t="shared" si="1258"/>
        <v>0</v>
      </c>
      <c r="M5898" s="54">
        <f t="shared" si="1260"/>
        <v>0</v>
      </c>
      <c r="N5898" s="6">
        <f t="shared" si="1261"/>
        <v>0</v>
      </c>
      <c r="O5898" s="6" t="str">
        <f t="shared" si="1262"/>
        <v/>
      </c>
      <c r="P5898" s="29"/>
      <c r="Q5898" s="54">
        <f t="shared" si="1263"/>
        <v>0</v>
      </c>
      <c r="R5898" s="6">
        <f t="shared" si="1264"/>
        <v>0</v>
      </c>
      <c r="S5898" s="6" t="str">
        <f t="shared" si="1265"/>
        <v/>
      </c>
      <c r="T5898" s="29"/>
      <c r="U5898" s="6">
        <f t="shared" si="1266"/>
        <v>0</v>
      </c>
      <c r="V5898" s="55">
        <f t="shared" si="1267"/>
        <v>0</v>
      </c>
      <c r="W5898" s="6">
        <f t="shared" si="1268"/>
        <v>0</v>
      </c>
      <c r="X5898" s="6">
        <f t="shared" si="1269"/>
        <v>0</v>
      </c>
      <c r="AA5898">
        <f t="shared" si="1259"/>
        <v>0</v>
      </c>
    </row>
    <row r="5899" spans="1:27">
      <c r="A5899" s="67"/>
      <c r="B5899" s="68"/>
      <c r="L5899" s="8">
        <f t="shared" si="1258"/>
        <v>0</v>
      </c>
      <c r="M5899" s="54">
        <f t="shared" si="1260"/>
        <v>0</v>
      </c>
      <c r="N5899" s="6">
        <f t="shared" si="1261"/>
        <v>0</v>
      </c>
      <c r="O5899" s="6" t="str">
        <f t="shared" si="1262"/>
        <v/>
      </c>
      <c r="P5899" s="29"/>
      <c r="Q5899" s="54">
        <f t="shared" si="1263"/>
        <v>0</v>
      </c>
      <c r="R5899" s="6">
        <f t="shared" si="1264"/>
        <v>0</v>
      </c>
      <c r="S5899" s="6" t="str">
        <f t="shared" si="1265"/>
        <v/>
      </c>
      <c r="T5899" s="29"/>
      <c r="U5899" s="6">
        <f t="shared" si="1266"/>
        <v>0</v>
      </c>
      <c r="V5899" s="55">
        <f t="shared" si="1267"/>
        <v>0</v>
      </c>
      <c r="W5899" s="6">
        <f t="shared" si="1268"/>
        <v>0</v>
      </c>
      <c r="X5899" s="6">
        <f t="shared" si="1269"/>
        <v>0</v>
      </c>
      <c r="AA5899">
        <f t="shared" si="1259"/>
        <v>0</v>
      </c>
    </row>
    <row r="5900" spans="1:27">
      <c r="A5900" s="67"/>
      <c r="B5900" s="68"/>
      <c r="L5900" s="8">
        <f t="shared" si="1258"/>
        <v>0</v>
      </c>
      <c r="M5900" s="54">
        <f t="shared" si="1260"/>
        <v>0</v>
      </c>
      <c r="N5900" s="6">
        <f t="shared" si="1261"/>
        <v>0</v>
      </c>
      <c r="O5900" s="6" t="str">
        <f t="shared" si="1262"/>
        <v/>
      </c>
      <c r="P5900" s="29"/>
      <c r="Q5900" s="54">
        <f t="shared" si="1263"/>
        <v>0</v>
      </c>
      <c r="R5900" s="6">
        <f t="shared" si="1264"/>
        <v>0</v>
      </c>
      <c r="S5900" s="6" t="str">
        <f t="shared" si="1265"/>
        <v/>
      </c>
      <c r="T5900" s="29"/>
      <c r="U5900" s="6">
        <f t="shared" si="1266"/>
        <v>0</v>
      </c>
      <c r="V5900" s="55">
        <f t="shared" si="1267"/>
        <v>0</v>
      </c>
      <c r="W5900" s="6">
        <f t="shared" si="1268"/>
        <v>0</v>
      </c>
      <c r="X5900" s="6">
        <f t="shared" si="1269"/>
        <v>0</v>
      </c>
      <c r="AA5900">
        <f t="shared" si="1259"/>
        <v>0</v>
      </c>
    </row>
    <row r="5901" spans="1:27">
      <c r="A5901" s="67"/>
      <c r="B5901" s="68"/>
      <c r="L5901" s="8">
        <f t="shared" ref="L5901:L5964" si="1270">A5901</f>
        <v>0</v>
      </c>
      <c r="M5901" s="54">
        <f t="shared" si="1260"/>
        <v>0</v>
      </c>
      <c r="N5901" s="6">
        <f t="shared" si="1261"/>
        <v>0</v>
      </c>
      <c r="O5901" s="6" t="str">
        <f t="shared" si="1262"/>
        <v/>
      </c>
      <c r="P5901" s="29"/>
      <c r="Q5901" s="54">
        <f t="shared" si="1263"/>
        <v>0</v>
      </c>
      <c r="R5901" s="6">
        <f t="shared" si="1264"/>
        <v>0</v>
      </c>
      <c r="S5901" s="6" t="str">
        <f t="shared" si="1265"/>
        <v/>
      </c>
      <c r="T5901" s="29"/>
      <c r="U5901" s="6">
        <f t="shared" si="1266"/>
        <v>0</v>
      </c>
      <c r="V5901" s="55">
        <f t="shared" si="1267"/>
        <v>0</v>
      </c>
      <c r="W5901" s="6">
        <f t="shared" si="1268"/>
        <v>0</v>
      </c>
      <c r="X5901" s="6">
        <f t="shared" si="1269"/>
        <v>0</v>
      </c>
      <c r="AA5901">
        <f t="shared" ref="AA5901:AA5964" si="1271">IF(Q5903=0,IF(Q5901=1,L5901,0),0)</f>
        <v>0</v>
      </c>
    </row>
    <row r="5902" spans="1:27">
      <c r="A5902" s="67"/>
      <c r="B5902" s="68"/>
      <c r="L5902" s="8">
        <f t="shared" si="1270"/>
        <v>0</v>
      </c>
      <c r="M5902" s="54">
        <f t="shared" si="1260"/>
        <v>0</v>
      </c>
      <c r="N5902" s="6">
        <f t="shared" si="1261"/>
        <v>0</v>
      </c>
      <c r="O5902" s="6" t="str">
        <f t="shared" si="1262"/>
        <v/>
      </c>
      <c r="P5902" s="29"/>
      <c r="Q5902" s="54">
        <f t="shared" si="1263"/>
        <v>0</v>
      </c>
      <c r="R5902" s="6">
        <f t="shared" si="1264"/>
        <v>0</v>
      </c>
      <c r="S5902" s="6" t="str">
        <f t="shared" si="1265"/>
        <v/>
      </c>
      <c r="T5902" s="29"/>
      <c r="U5902" s="6">
        <f t="shared" si="1266"/>
        <v>0</v>
      </c>
      <c r="V5902" s="55">
        <f t="shared" si="1267"/>
        <v>0</v>
      </c>
      <c r="W5902" s="6">
        <f t="shared" si="1268"/>
        <v>0</v>
      </c>
      <c r="X5902" s="6">
        <f t="shared" si="1269"/>
        <v>0</v>
      </c>
      <c r="AA5902">
        <f t="shared" si="1271"/>
        <v>0</v>
      </c>
    </row>
    <row r="5903" spans="1:27">
      <c r="A5903" s="67"/>
      <c r="B5903" s="68"/>
      <c r="L5903" s="8">
        <f t="shared" si="1270"/>
        <v>0</v>
      </c>
      <c r="M5903" s="54">
        <f t="shared" si="1260"/>
        <v>0</v>
      </c>
      <c r="N5903" s="6">
        <f t="shared" si="1261"/>
        <v>0</v>
      </c>
      <c r="O5903" s="6" t="str">
        <f t="shared" si="1262"/>
        <v/>
      </c>
      <c r="P5903" s="29"/>
      <c r="Q5903" s="54">
        <f t="shared" si="1263"/>
        <v>0</v>
      </c>
      <c r="R5903" s="6">
        <f t="shared" si="1264"/>
        <v>0</v>
      </c>
      <c r="S5903" s="6" t="str">
        <f t="shared" si="1265"/>
        <v/>
      </c>
      <c r="T5903" s="29"/>
      <c r="U5903" s="6">
        <f t="shared" si="1266"/>
        <v>0</v>
      </c>
      <c r="V5903" s="55">
        <f t="shared" si="1267"/>
        <v>0</v>
      </c>
      <c r="W5903" s="6">
        <f t="shared" si="1268"/>
        <v>0</v>
      </c>
      <c r="X5903" s="6">
        <f t="shared" si="1269"/>
        <v>0</v>
      </c>
      <c r="AA5903">
        <f t="shared" si="1271"/>
        <v>0</v>
      </c>
    </row>
    <row r="5904" spans="1:27">
      <c r="A5904" s="67"/>
      <c r="B5904" s="68"/>
      <c r="L5904" s="8">
        <f t="shared" si="1270"/>
        <v>0</v>
      </c>
      <c r="M5904" s="54">
        <f t="shared" si="1260"/>
        <v>0</v>
      </c>
      <c r="N5904" s="6">
        <f t="shared" si="1261"/>
        <v>0</v>
      </c>
      <c r="O5904" s="6" t="str">
        <f t="shared" si="1262"/>
        <v/>
      </c>
      <c r="P5904" s="29"/>
      <c r="Q5904" s="54">
        <f t="shared" si="1263"/>
        <v>0</v>
      </c>
      <c r="R5904" s="6">
        <f t="shared" si="1264"/>
        <v>0</v>
      </c>
      <c r="S5904" s="6" t="str">
        <f t="shared" si="1265"/>
        <v/>
      </c>
      <c r="T5904" s="29"/>
      <c r="U5904" s="6">
        <f t="shared" si="1266"/>
        <v>0</v>
      </c>
      <c r="V5904" s="55">
        <f t="shared" si="1267"/>
        <v>0</v>
      </c>
      <c r="W5904" s="6">
        <f t="shared" si="1268"/>
        <v>0</v>
      </c>
      <c r="X5904" s="6">
        <f t="shared" si="1269"/>
        <v>0</v>
      </c>
      <c r="AA5904">
        <f t="shared" si="1271"/>
        <v>0</v>
      </c>
    </row>
    <row r="5905" spans="1:27">
      <c r="A5905" s="67"/>
      <c r="B5905" s="68"/>
      <c r="L5905" s="8">
        <f t="shared" si="1270"/>
        <v>0</v>
      </c>
      <c r="M5905" s="54">
        <f t="shared" si="1260"/>
        <v>0</v>
      </c>
      <c r="N5905" s="6">
        <f t="shared" si="1261"/>
        <v>0</v>
      </c>
      <c r="O5905" s="6" t="str">
        <f t="shared" si="1262"/>
        <v/>
      </c>
      <c r="P5905" s="29"/>
      <c r="Q5905" s="54">
        <f t="shared" si="1263"/>
        <v>0</v>
      </c>
      <c r="R5905" s="6">
        <f t="shared" si="1264"/>
        <v>0</v>
      </c>
      <c r="S5905" s="6" t="str">
        <f t="shared" si="1265"/>
        <v/>
      </c>
      <c r="T5905" s="29"/>
      <c r="U5905" s="6">
        <f t="shared" si="1266"/>
        <v>0</v>
      </c>
      <c r="V5905" s="55">
        <f t="shared" si="1267"/>
        <v>0</v>
      </c>
      <c r="W5905" s="6">
        <f t="shared" si="1268"/>
        <v>0</v>
      </c>
      <c r="X5905" s="6">
        <f t="shared" si="1269"/>
        <v>0</v>
      </c>
      <c r="AA5905">
        <f t="shared" si="1271"/>
        <v>0</v>
      </c>
    </row>
    <row r="5906" spans="1:27">
      <c r="A5906" s="67"/>
      <c r="B5906" s="68"/>
      <c r="L5906" s="8">
        <f t="shared" si="1270"/>
        <v>0</v>
      </c>
      <c r="M5906" s="54">
        <f t="shared" si="1260"/>
        <v>0</v>
      </c>
      <c r="N5906" s="6">
        <f t="shared" si="1261"/>
        <v>0</v>
      </c>
      <c r="O5906" s="6" t="str">
        <f t="shared" si="1262"/>
        <v/>
      </c>
      <c r="P5906" s="29"/>
      <c r="Q5906" s="54">
        <f t="shared" si="1263"/>
        <v>0</v>
      </c>
      <c r="R5906" s="6">
        <f t="shared" si="1264"/>
        <v>0</v>
      </c>
      <c r="S5906" s="6" t="str">
        <f t="shared" si="1265"/>
        <v/>
      </c>
      <c r="T5906" s="29"/>
      <c r="U5906" s="6">
        <f t="shared" si="1266"/>
        <v>0</v>
      </c>
      <c r="V5906" s="55">
        <f t="shared" si="1267"/>
        <v>0</v>
      </c>
      <c r="W5906" s="6">
        <f t="shared" si="1268"/>
        <v>0</v>
      </c>
      <c r="X5906" s="6">
        <f t="shared" si="1269"/>
        <v>0</v>
      </c>
      <c r="AA5906">
        <f t="shared" si="1271"/>
        <v>0</v>
      </c>
    </row>
    <row r="5907" spans="1:27">
      <c r="A5907" s="67"/>
      <c r="B5907" s="68"/>
      <c r="L5907" s="8">
        <f t="shared" si="1270"/>
        <v>0</v>
      </c>
      <c r="M5907" s="54">
        <f t="shared" si="1260"/>
        <v>0</v>
      </c>
      <c r="N5907" s="6">
        <f t="shared" si="1261"/>
        <v>0</v>
      </c>
      <c r="O5907" s="6" t="str">
        <f t="shared" si="1262"/>
        <v/>
      </c>
      <c r="P5907" s="29"/>
      <c r="Q5907" s="54">
        <f t="shared" si="1263"/>
        <v>0</v>
      </c>
      <c r="R5907" s="6">
        <f t="shared" si="1264"/>
        <v>0</v>
      </c>
      <c r="S5907" s="6" t="str">
        <f t="shared" si="1265"/>
        <v/>
      </c>
      <c r="T5907" s="29"/>
      <c r="U5907" s="6">
        <f t="shared" si="1266"/>
        <v>0</v>
      </c>
      <c r="V5907" s="55">
        <f t="shared" si="1267"/>
        <v>0</v>
      </c>
      <c r="W5907" s="6">
        <f t="shared" si="1268"/>
        <v>0</v>
      </c>
      <c r="X5907" s="6">
        <f t="shared" si="1269"/>
        <v>0</v>
      </c>
      <c r="AA5907">
        <f t="shared" si="1271"/>
        <v>0</v>
      </c>
    </row>
    <row r="5908" spans="1:27">
      <c r="A5908" s="67"/>
      <c r="B5908" s="68"/>
      <c r="L5908" s="8">
        <f t="shared" si="1270"/>
        <v>0</v>
      </c>
      <c r="M5908" s="54">
        <f t="shared" si="1260"/>
        <v>0</v>
      </c>
      <c r="N5908" s="6">
        <f t="shared" si="1261"/>
        <v>0</v>
      </c>
      <c r="O5908" s="6" t="str">
        <f t="shared" si="1262"/>
        <v/>
      </c>
      <c r="P5908" s="29"/>
      <c r="Q5908" s="54">
        <f t="shared" si="1263"/>
        <v>0</v>
      </c>
      <c r="R5908" s="6">
        <f t="shared" si="1264"/>
        <v>0</v>
      </c>
      <c r="S5908" s="6" t="str">
        <f t="shared" si="1265"/>
        <v/>
      </c>
      <c r="T5908" s="29"/>
      <c r="U5908" s="6">
        <f t="shared" si="1266"/>
        <v>0</v>
      </c>
      <c r="V5908" s="55">
        <f t="shared" si="1267"/>
        <v>0</v>
      </c>
      <c r="W5908" s="6">
        <f t="shared" si="1268"/>
        <v>0</v>
      </c>
      <c r="X5908" s="6">
        <f t="shared" si="1269"/>
        <v>0</v>
      </c>
      <c r="AA5908">
        <f t="shared" si="1271"/>
        <v>0</v>
      </c>
    </row>
    <row r="5909" spans="1:27">
      <c r="A5909" s="67"/>
      <c r="B5909" s="68"/>
      <c r="L5909" s="8">
        <f t="shared" si="1270"/>
        <v>0</v>
      </c>
      <c r="M5909" s="54">
        <f t="shared" si="1260"/>
        <v>0</v>
      </c>
      <c r="N5909" s="6">
        <f t="shared" si="1261"/>
        <v>0</v>
      </c>
      <c r="O5909" s="6" t="str">
        <f t="shared" si="1262"/>
        <v/>
      </c>
      <c r="P5909" s="29"/>
      <c r="Q5909" s="54">
        <f t="shared" si="1263"/>
        <v>0</v>
      </c>
      <c r="R5909" s="6">
        <f t="shared" si="1264"/>
        <v>0</v>
      </c>
      <c r="S5909" s="6" t="str">
        <f t="shared" si="1265"/>
        <v/>
      </c>
      <c r="T5909" s="29"/>
      <c r="U5909" s="6">
        <f t="shared" si="1266"/>
        <v>0</v>
      </c>
      <c r="V5909" s="55">
        <f t="shared" si="1267"/>
        <v>0</v>
      </c>
      <c r="W5909" s="6">
        <f t="shared" si="1268"/>
        <v>0</v>
      </c>
      <c r="X5909" s="6">
        <f t="shared" si="1269"/>
        <v>0</v>
      </c>
      <c r="AA5909">
        <f t="shared" si="1271"/>
        <v>0</v>
      </c>
    </row>
    <row r="5910" spans="1:27">
      <c r="A5910" s="67"/>
      <c r="B5910" s="68"/>
      <c r="L5910" s="8">
        <f t="shared" si="1270"/>
        <v>0</v>
      </c>
      <c r="M5910" s="54">
        <f t="shared" si="1260"/>
        <v>0</v>
      </c>
      <c r="N5910" s="6">
        <f t="shared" si="1261"/>
        <v>0</v>
      </c>
      <c r="O5910" s="6" t="str">
        <f t="shared" si="1262"/>
        <v/>
      </c>
      <c r="P5910" s="29"/>
      <c r="Q5910" s="54">
        <f t="shared" si="1263"/>
        <v>0</v>
      </c>
      <c r="R5910" s="6">
        <f t="shared" si="1264"/>
        <v>0</v>
      </c>
      <c r="S5910" s="6" t="str">
        <f t="shared" si="1265"/>
        <v/>
      </c>
      <c r="T5910" s="29"/>
      <c r="U5910" s="6">
        <f t="shared" si="1266"/>
        <v>0</v>
      </c>
      <c r="V5910" s="55">
        <f t="shared" si="1267"/>
        <v>0</v>
      </c>
      <c r="W5910" s="6">
        <f t="shared" si="1268"/>
        <v>0</v>
      </c>
      <c r="X5910" s="6">
        <f t="shared" si="1269"/>
        <v>0</v>
      </c>
      <c r="AA5910">
        <f t="shared" si="1271"/>
        <v>0</v>
      </c>
    </row>
    <row r="5911" spans="1:27">
      <c r="A5911" s="67"/>
      <c r="B5911" s="68"/>
      <c r="L5911" s="8">
        <f t="shared" si="1270"/>
        <v>0</v>
      </c>
      <c r="M5911" s="54">
        <f t="shared" si="1260"/>
        <v>0</v>
      </c>
      <c r="N5911" s="6">
        <f t="shared" si="1261"/>
        <v>0</v>
      </c>
      <c r="O5911" s="6" t="str">
        <f t="shared" si="1262"/>
        <v/>
      </c>
      <c r="P5911" s="29"/>
      <c r="Q5911" s="54">
        <f t="shared" si="1263"/>
        <v>0</v>
      </c>
      <c r="R5911" s="6">
        <f t="shared" si="1264"/>
        <v>0</v>
      </c>
      <c r="S5911" s="6" t="str">
        <f t="shared" si="1265"/>
        <v/>
      </c>
      <c r="T5911" s="29"/>
      <c r="U5911" s="6">
        <f t="shared" si="1266"/>
        <v>0</v>
      </c>
      <c r="V5911" s="55">
        <f t="shared" si="1267"/>
        <v>0</v>
      </c>
      <c r="W5911" s="6">
        <f t="shared" si="1268"/>
        <v>0</v>
      </c>
      <c r="X5911" s="6">
        <f t="shared" si="1269"/>
        <v>0</v>
      </c>
      <c r="AA5911">
        <f t="shared" si="1271"/>
        <v>0</v>
      </c>
    </row>
    <row r="5912" spans="1:27">
      <c r="A5912" s="67"/>
      <c r="B5912" s="68"/>
      <c r="L5912" s="8">
        <f t="shared" si="1270"/>
        <v>0</v>
      </c>
      <c r="M5912" s="54">
        <f t="shared" si="1260"/>
        <v>0</v>
      </c>
      <c r="N5912" s="6">
        <f t="shared" si="1261"/>
        <v>0</v>
      </c>
      <c r="O5912" s="6" t="str">
        <f t="shared" si="1262"/>
        <v/>
      </c>
      <c r="P5912" s="29"/>
      <c r="Q5912" s="54">
        <f t="shared" si="1263"/>
        <v>0</v>
      </c>
      <c r="R5912" s="6">
        <f t="shared" si="1264"/>
        <v>0</v>
      </c>
      <c r="S5912" s="6" t="str">
        <f t="shared" si="1265"/>
        <v/>
      </c>
      <c r="T5912" s="29"/>
      <c r="U5912" s="6">
        <f t="shared" si="1266"/>
        <v>0</v>
      </c>
      <c r="V5912" s="55">
        <f t="shared" si="1267"/>
        <v>0</v>
      </c>
      <c r="W5912" s="6">
        <f t="shared" si="1268"/>
        <v>0</v>
      </c>
      <c r="X5912" s="6">
        <f t="shared" si="1269"/>
        <v>0</v>
      </c>
      <c r="AA5912">
        <f t="shared" si="1271"/>
        <v>0</v>
      </c>
    </row>
    <row r="5913" spans="1:27">
      <c r="A5913" s="67"/>
      <c r="B5913" s="68"/>
      <c r="L5913" s="8">
        <f t="shared" si="1270"/>
        <v>0</v>
      </c>
      <c r="M5913" s="54">
        <f t="shared" si="1260"/>
        <v>0</v>
      </c>
      <c r="N5913" s="6">
        <f t="shared" si="1261"/>
        <v>0</v>
      </c>
      <c r="O5913" s="6" t="str">
        <f t="shared" si="1262"/>
        <v/>
      </c>
      <c r="P5913" s="29"/>
      <c r="Q5913" s="54">
        <f t="shared" si="1263"/>
        <v>0</v>
      </c>
      <c r="R5913" s="6">
        <f t="shared" si="1264"/>
        <v>0</v>
      </c>
      <c r="S5913" s="6" t="str">
        <f t="shared" si="1265"/>
        <v/>
      </c>
      <c r="T5913" s="29"/>
      <c r="U5913" s="6">
        <f t="shared" si="1266"/>
        <v>0</v>
      </c>
      <c r="V5913" s="55">
        <f t="shared" si="1267"/>
        <v>0</v>
      </c>
      <c r="W5913" s="6">
        <f t="shared" si="1268"/>
        <v>0</v>
      </c>
      <c r="X5913" s="6">
        <f t="shared" si="1269"/>
        <v>0</v>
      </c>
      <c r="AA5913">
        <f t="shared" si="1271"/>
        <v>0</v>
      </c>
    </row>
    <row r="5914" spans="1:27">
      <c r="A5914" s="67"/>
      <c r="B5914" s="68"/>
      <c r="L5914" s="8">
        <f t="shared" si="1270"/>
        <v>0</v>
      </c>
      <c r="M5914" s="54">
        <f t="shared" si="1260"/>
        <v>0</v>
      </c>
      <c r="N5914" s="6">
        <f t="shared" si="1261"/>
        <v>0</v>
      </c>
      <c r="O5914" s="6" t="str">
        <f t="shared" si="1262"/>
        <v/>
      </c>
      <c r="P5914" s="29"/>
      <c r="Q5914" s="54">
        <f t="shared" si="1263"/>
        <v>0</v>
      </c>
      <c r="R5914" s="6">
        <f t="shared" si="1264"/>
        <v>0</v>
      </c>
      <c r="S5914" s="6" t="str">
        <f t="shared" si="1265"/>
        <v/>
      </c>
      <c r="T5914" s="29"/>
      <c r="U5914" s="6">
        <f t="shared" si="1266"/>
        <v>0</v>
      </c>
      <c r="V5914" s="55">
        <f t="shared" si="1267"/>
        <v>0</v>
      </c>
      <c r="W5914" s="6">
        <f t="shared" si="1268"/>
        <v>0</v>
      </c>
      <c r="X5914" s="6">
        <f t="shared" si="1269"/>
        <v>0</v>
      </c>
      <c r="AA5914">
        <f t="shared" si="1271"/>
        <v>0</v>
      </c>
    </row>
    <row r="5915" spans="1:27">
      <c r="A5915" s="67"/>
      <c r="B5915" s="68"/>
      <c r="L5915" s="8">
        <f t="shared" si="1270"/>
        <v>0</v>
      </c>
      <c r="M5915" s="54">
        <f t="shared" si="1260"/>
        <v>0</v>
      </c>
      <c r="N5915" s="6">
        <f t="shared" si="1261"/>
        <v>0</v>
      </c>
      <c r="O5915" s="6" t="str">
        <f t="shared" si="1262"/>
        <v/>
      </c>
      <c r="P5915" s="29"/>
      <c r="Q5915" s="54">
        <f t="shared" si="1263"/>
        <v>0</v>
      </c>
      <c r="R5915" s="6">
        <f t="shared" si="1264"/>
        <v>0</v>
      </c>
      <c r="S5915" s="6" t="str">
        <f t="shared" si="1265"/>
        <v/>
      </c>
      <c r="T5915" s="29"/>
      <c r="U5915" s="6">
        <f t="shared" si="1266"/>
        <v>0</v>
      </c>
      <c r="V5915" s="55">
        <f t="shared" si="1267"/>
        <v>0</v>
      </c>
      <c r="W5915" s="6">
        <f t="shared" si="1268"/>
        <v>0</v>
      </c>
      <c r="X5915" s="6">
        <f t="shared" si="1269"/>
        <v>0</v>
      </c>
      <c r="AA5915">
        <f t="shared" si="1271"/>
        <v>0</v>
      </c>
    </row>
    <row r="5916" spans="1:27">
      <c r="A5916" s="67"/>
      <c r="B5916" s="68"/>
      <c r="L5916" s="8">
        <f t="shared" si="1270"/>
        <v>0</v>
      </c>
      <c r="M5916" s="54">
        <f t="shared" si="1260"/>
        <v>0</v>
      </c>
      <c r="N5916" s="6">
        <f t="shared" si="1261"/>
        <v>0</v>
      </c>
      <c r="O5916" s="6" t="str">
        <f t="shared" si="1262"/>
        <v/>
      </c>
      <c r="P5916" s="29"/>
      <c r="Q5916" s="54">
        <f t="shared" si="1263"/>
        <v>0</v>
      </c>
      <c r="R5916" s="6">
        <f t="shared" si="1264"/>
        <v>0</v>
      </c>
      <c r="S5916" s="6" t="str">
        <f t="shared" si="1265"/>
        <v/>
      </c>
      <c r="T5916" s="29"/>
      <c r="U5916" s="6">
        <f t="shared" si="1266"/>
        <v>0</v>
      </c>
      <c r="V5916" s="55">
        <f t="shared" si="1267"/>
        <v>0</v>
      </c>
      <c r="W5916" s="6">
        <f t="shared" si="1268"/>
        <v>0</v>
      </c>
      <c r="X5916" s="6">
        <f t="shared" si="1269"/>
        <v>0</v>
      </c>
      <c r="AA5916">
        <f t="shared" si="1271"/>
        <v>0</v>
      </c>
    </row>
    <row r="5917" spans="1:27">
      <c r="A5917" s="67"/>
      <c r="B5917" s="68"/>
      <c r="L5917" s="8">
        <f t="shared" si="1270"/>
        <v>0</v>
      </c>
      <c r="M5917" s="54">
        <f t="shared" si="1260"/>
        <v>0</v>
      </c>
      <c r="N5917" s="6">
        <f t="shared" si="1261"/>
        <v>0</v>
      </c>
      <c r="O5917" s="6" t="str">
        <f t="shared" si="1262"/>
        <v/>
      </c>
      <c r="P5917" s="29"/>
      <c r="Q5917" s="54">
        <f t="shared" si="1263"/>
        <v>0</v>
      </c>
      <c r="R5917" s="6">
        <f t="shared" si="1264"/>
        <v>0</v>
      </c>
      <c r="S5917" s="6" t="str">
        <f t="shared" si="1265"/>
        <v/>
      </c>
      <c r="T5917" s="29"/>
      <c r="U5917" s="6">
        <f t="shared" si="1266"/>
        <v>0</v>
      </c>
      <c r="V5917" s="55">
        <f t="shared" si="1267"/>
        <v>0</v>
      </c>
      <c r="W5917" s="6">
        <f t="shared" si="1268"/>
        <v>0</v>
      </c>
      <c r="X5917" s="6">
        <f t="shared" si="1269"/>
        <v>0</v>
      </c>
      <c r="AA5917">
        <f t="shared" si="1271"/>
        <v>0</v>
      </c>
    </row>
    <row r="5918" spans="1:27">
      <c r="A5918" s="67"/>
      <c r="B5918" s="68"/>
      <c r="L5918" s="8">
        <f t="shared" si="1270"/>
        <v>0</v>
      </c>
      <c r="M5918" s="54">
        <f t="shared" si="1260"/>
        <v>0</v>
      </c>
      <c r="N5918" s="6">
        <f t="shared" si="1261"/>
        <v>0</v>
      </c>
      <c r="O5918" s="6" t="str">
        <f t="shared" si="1262"/>
        <v/>
      </c>
      <c r="P5918" s="29"/>
      <c r="Q5918" s="54">
        <f t="shared" si="1263"/>
        <v>0</v>
      </c>
      <c r="R5918" s="6">
        <f t="shared" si="1264"/>
        <v>0</v>
      </c>
      <c r="S5918" s="6" t="str">
        <f t="shared" si="1265"/>
        <v/>
      </c>
      <c r="T5918" s="29"/>
      <c r="U5918" s="6">
        <f t="shared" si="1266"/>
        <v>0</v>
      </c>
      <c r="V5918" s="55">
        <f t="shared" si="1267"/>
        <v>0</v>
      </c>
      <c r="W5918" s="6">
        <f t="shared" si="1268"/>
        <v>0</v>
      </c>
      <c r="X5918" s="6">
        <f t="shared" si="1269"/>
        <v>0</v>
      </c>
      <c r="AA5918">
        <f t="shared" si="1271"/>
        <v>0</v>
      </c>
    </row>
    <row r="5919" spans="1:27">
      <c r="A5919" s="67"/>
      <c r="B5919" s="68"/>
      <c r="L5919" s="8">
        <f t="shared" si="1270"/>
        <v>0</v>
      </c>
      <c r="M5919" s="54">
        <f t="shared" si="1260"/>
        <v>0</v>
      </c>
      <c r="N5919" s="6">
        <f t="shared" si="1261"/>
        <v>0</v>
      </c>
      <c r="O5919" s="6" t="str">
        <f t="shared" si="1262"/>
        <v/>
      </c>
      <c r="P5919" s="29"/>
      <c r="Q5919" s="54">
        <f t="shared" si="1263"/>
        <v>0</v>
      </c>
      <c r="R5919" s="6">
        <f t="shared" si="1264"/>
        <v>0</v>
      </c>
      <c r="S5919" s="6" t="str">
        <f t="shared" si="1265"/>
        <v/>
      </c>
      <c r="T5919" s="29"/>
      <c r="U5919" s="6">
        <f t="shared" si="1266"/>
        <v>0</v>
      </c>
      <c r="V5919" s="55">
        <f t="shared" si="1267"/>
        <v>0</v>
      </c>
      <c r="W5919" s="6">
        <f t="shared" si="1268"/>
        <v>0</v>
      </c>
      <c r="X5919" s="6">
        <f t="shared" si="1269"/>
        <v>0</v>
      </c>
      <c r="AA5919">
        <f t="shared" si="1271"/>
        <v>0</v>
      </c>
    </row>
    <row r="5920" spans="1:27">
      <c r="A5920" s="67"/>
      <c r="B5920" s="68"/>
      <c r="L5920" s="8">
        <f t="shared" si="1270"/>
        <v>0</v>
      </c>
      <c r="M5920" s="54">
        <f t="shared" si="1260"/>
        <v>0</v>
      </c>
      <c r="N5920" s="6">
        <f t="shared" si="1261"/>
        <v>0</v>
      </c>
      <c r="O5920" s="6" t="str">
        <f t="shared" si="1262"/>
        <v/>
      </c>
      <c r="P5920" s="29"/>
      <c r="Q5920" s="54">
        <f t="shared" si="1263"/>
        <v>0</v>
      </c>
      <c r="R5920" s="6">
        <f t="shared" si="1264"/>
        <v>0</v>
      </c>
      <c r="S5920" s="6" t="str">
        <f t="shared" si="1265"/>
        <v/>
      </c>
      <c r="T5920" s="29"/>
      <c r="U5920" s="6">
        <f t="shared" si="1266"/>
        <v>0</v>
      </c>
      <c r="V5920" s="55">
        <f t="shared" si="1267"/>
        <v>0</v>
      </c>
      <c r="W5920" s="6">
        <f t="shared" si="1268"/>
        <v>0</v>
      </c>
      <c r="X5920" s="6">
        <f t="shared" si="1269"/>
        <v>0</v>
      </c>
      <c r="AA5920">
        <f t="shared" si="1271"/>
        <v>0</v>
      </c>
    </row>
    <row r="5921" spans="1:27">
      <c r="A5921" s="67"/>
      <c r="B5921" s="68"/>
      <c r="L5921" s="8">
        <f t="shared" si="1270"/>
        <v>0</v>
      </c>
      <c r="M5921" s="54">
        <f t="shared" si="1260"/>
        <v>0</v>
      </c>
      <c r="N5921" s="6">
        <f t="shared" si="1261"/>
        <v>0</v>
      </c>
      <c r="O5921" s="6" t="str">
        <f t="shared" si="1262"/>
        <v/>
      </c>
      <c r="P5921" s="29"/>
      <c r="Q5921" s="54">
        <f t="shared" si="1263"/>
        <v>0</v>
      </c>
      <c r="R5921" s="6">
        <f t="shared" si="1264"/>
        <v>0</v>
      </c>
      <c r="S5921" s="6" t="str">
        <f t="shared" si="1265"/>
        <v/>
      </c>
      <c r="T5921" s="29"/>
      <c r="U5921" s="6">
        <f t="shared" si="1266"/>
        <v>0</v>
      </c>
      <c r="V5921" s="55">
        <f t="shared" si="1267"/>
        <v>0</v>
      </c>
      <c r="W5921" s="6">
        <f t="shared" si="1268"/>
        <v>0</v>
      </c>
      <c r="X5921" s="6">
        <f t="shared" si="1269"/>
        <v>0</v>
      </c>
      <c r="AA5921">
        <f t="shared" si="1271"/>
        <v>0</v>
      </c>
    </row>
    <row r="5922" spans="1:27">
      <c r="A5922" s="67"/>
      <c r="B5922" s="68"/>
      <c r="L5922" s="8">
        <f t="shared" si="1270"/>
        <v>0</v>
      </c>
      <c r="M5922" s="54">
        <f t="shared" si="1260"/>
        <v>0</v>
      </c>
      <c r="N5922" s="6">
        <f t="shared" si="1261"/>
        <v>0</v>
      </c>
      <c r="O5922" s="6" t="str">
        <f t="shared" si="1262"/>
        <v/>
      </c>
      <c r="P5922" s="29"/>
      <c r="Q5922" s="54">
        <f t="shared" si="1263"/>
        <v>0</v>
      </c>
      <c r="R5922" s="6">
        <f t="shared" si="1264"/>
        <v>0</v>
      </c>
      <c r="S5922" s="6" t="str">
        <f t="shared" si="1265"/>
        <v/>
      </c>
      <c r="T5922" s="29"/>
      <c r="U5922" s="6">
        <f t="shared" si="1266"/>
        <v>0</v>
      </c>
      <c r="V5922" s="55">
        <f t="shared" si="1267"/>
        <v>0</v>
      </c>
      <c r="W5922" s="6">
        <f t="shared" si="1268"/>
        <v>0</v>
      </c>
      <c r="X5922" s="6">
        <f t="shared" si="1269"/>
        <v>0</v>
      </c>
      <c r="AA5922">
        <f t="shared" si="1271"/>
        <v>0</v>
      </c>
    </row>
    <row r="5923" spans="1:27">
      <c r="A5923" s="67"/>
      <c r="B5923" s="68"/>
      <c r="L5923" s="8">
        <f t="shared" si="1270"/>
        <v>0</v>
      </c>
      <c r="M5923" s="54">
        <f t="shared" si="1260"/>
        <v>0</v>
      </c>
      <c r="N5923" s="6">
        <f t="shared" si="1261"/>
        <v>0</v>
      </c>
      <c r="O5923" s="6" t="str">
        <f t="shared" si="1262"/>
        <v/>
      </c>
      <c r="P5923" s="29"/>
      <c r="Q5923" s="54">
        <f t="shared" si="1263"/>
        <v>0</v>
      </c>
      <c r="R5923" s="6">
        <f t="shared" si="1264"/>
        <v>0</v>
      </c>
      <c r="S5923" s="6" t="str">
        <f t="shared" si="1265"/>
        <v/>
      </c>
      <c r="T5923" s="29"/>
      <c r="U5923" s="6">
        <f t="shared" si="1266"/>
        <v>0</v>
      </c>
      <c r="V5923" s="55">
        <f t="shared" si="1267"/>
        <v>0</v>
      </c>
      <c r="W5923" s="6">
        <f t="shared" si="1268"/>
        <v>0</v>
      </c>
      <c r="X5923" s="6">
        <f t="shared" si="1269"/>
        <v>0</v>
      </c>
      <c r="AA5923">
        <f t="shared" si="1271"/>
        <v>0</v>
      </c>
    </row>
    <row r="5924" spans="1:27">
      <c r="A5924" s="67"/>
      <c r="B5924" s="68"/>
      <c r="L5924" s="8">
        <f t="shared" si="1270"/>
        <v>0</v>
      </c>
      <c r="M5924" s="54">
        <f t="shared" si="1260"/>
        <v>0</v>
      </c>
      <c r="N5924" s="6">
        <f t="shared" si="1261"/>
        <v>0</v>
      </c>
      <c r="O5924" s="6" t="str">
        <f t="shared" si="1262"/>
        <v/>
      </c>
      <c r="P5924" s="29"/>
      <c r="Q5924" s="54">
        <f t="shared" si="1263"/>
        <v>0</v>
      </c>
      <c r="R5924" s="6">
        <f t="shared" si="1264"/>
        <v>0</v>
      </c>
      <c r="S5924" s="6" t="str">
        <f t="shared" si="1265"/>
        <v/>
      </c>
      <c r="T5924" s="29"/>
      <c r="U5924" s="6">
        <f t="shared" si="1266"/>
        <v>0</v>
      </c>
      <c r="V5924" s="55">
        <f t="shared" si="1267"/>
        <v>0</v>
      </c>
      <c r="W5924" s="6">
        <f t="shared" si="1268"/>
        <v>0</v>
      </c>
      <c r="X5924" s="6">
        <f t="shared" si="1269"/>
        <v>0</v>
      </c>
      <c r="AA5924">
        <f t="shared" si="1271"/>
        <v>0</v>
      </c>
    </row>
    <row r="5925" spans="1:27">
      <c r="A5925" s="67"/>
      <c r="B5925" s="68"/>
      <c r="L5925" s="8">
        <f t="shared" si="1270"/>
        <v>0</v>
      </c>
      <c r="M5925" s="54">
        <f t="shared" si="1260"/>
        <v>0</v>
      </c>
      <c r="N5925" s="6">
        <f t="shared" si="1261"/>
        <v>0</v>
      </c>
      <c r="O5925" s="6" t="str">
        <f t="shared" si="1262"/>
        <v/>
      </c>
      <c r="P5925" s="29"/>
      <c r="Q5925" s="54">
        <f t="shared" si="1263"/>
        <v>0</v>
      </c>
      <c r="R5925" s="6">
        <f t="shared" si="1264"/>
        <v>0</v>
      </c>
      <c r="S5925" s="6" t="str">
        <f t="shared" si="1265"/>
        <v/>
      </c>
      <c r="T5925" s="29"/>
      <c r="U5925" s="6">
        <f t="shared" si="1266"/>
        <v>0</v>
      </c>
      <c r="V5925" s="55">
        <f t="shared" si="1267"/>
        <v>0</v>
      </c>
      <c r="W5925" s="6">
        <f t="shared" si="1268"/>
        <v>0</v>
      </c>
      <c r="X5925" s="6">
        <f t="shared" si="1269"/>
        <v>0</v>
      </c>
      <c r="AA5925">
        <f t="shared" si="1271"/>
        <v>0</v>
      </c>
    </row>
    <row r="5926" spans="1:27">
      <c r="A5926" s="67"/>
      <c r="B5926" s="68"/>
      <c r="L5926" s="8">
        <f t="shared" si="1270"/>
        <v>0</v>
      </c>
      <c r="M5926" s="54">
        <f t="shared" si="1260"/>
        <v>0</v>
      </c>
      <c r="N5926" s="6">
        <f t="shared" si="1261"/>
        <v>0</v>
      </c>
      <c r="O5926" s="6" t="str">
        <f t="shared" si="1262"/>
        <v/>
      </c>
      <c r="P5926" s="29"/>
      <c r="Q5926" s="54">
        <f t="shared" si="1263"/>
        <v>0</v>
      </c>
      <c r="R5926" s="6">
        <f t="shared" si="1264"/>
        <v>0</v>
      </c>
      <c r="S5926" s="6" t="str">
        <f t="shared" si="1265"/>
        <v/>
      </c>
      <c r="T5926" s="29"/>
      <c r="U5926" s="6">
        <f t="shared" si="1266"/>
        <v>0</v>
      </c>
      <c r="V5926" s="55">
        <f t="shared" si="1267"/>
        <v>0</v>
      </c>
      <c r="W5926" s="6">
        <f t="shared" si="1268"/>
        <v>0</v>
      </c>
      <c r="X5926" s="6">
        <f t="shared" si="1269"/>
        <v>0</v>
      </c>
      <c r="AA5926">
        <f t="shared" si="1271"/>
        <v>0</v>
      </c>
    </row>
    <row r="5927" spans="1:27">
      <c r="A5927" s="67"/>
      <c r="B5927" s="68"/>
      <c r="L5927" s="8">
        <f t="shared" si="1270"/>
        <v>0</v>
      </c>
      <c r="M5927" s="54">
        <f t="shared" si="1260"/>
        <v>0</v>
      </c>
      <c r="N5927" s="6">
        <f t="shared" si="1261"/>
        <v>0</v>
      </c>
      <c r="O5927" s="6" t="str">
        <f t="shared" si="1262"/>
        <v/>
      </c>
      <c r="P5927" s="29"/>
      <c r="Q5927" s="54">
        <f t="shared" si="1263"/>
        <v>0</v>
      </c>
      <c r="R5927" s="6">
        <f t="shared" si="1264"/>
        <v>0</v>
      </c>
      <c r="S5927" s="6" t="str">
        <f t="shared" si="1265"/>
        <v/>
      </c>
      <c r="T5927" s="29"/>
      <c r="U5927" s="6">
        <f t="shared" si="1266"/>
        <v>0</v>
      </c>
      <c r="V5927" s="55">
        <f t="shared" si="1267"/>
        <v>0</v>
      </c>
      <c r="W5927" s="6">
        <f t="shared" si="1268"/>
        <v>0</v>
      </c>
      <c r="X5927" s="6">
        <f t="shared" si="1269"/>
        <v>0</v>
      </c>
      <c r="AA5927">
        <f t="shared" si="1271"/>
        <v>0</v>
      </c>
    </row>
    <row r="5928" spans="1:27">
      <c r="A5928" s="67"/>
      <c r="B5928" s="68"/>
      <c r="L5928" s="8">
        <f t="shared" si="1270"/>
        <v>0</v>
      </c>
      <c r="M5928" s="54">
        <f t="shared" si="1260"/>
        <v>0</v>
      </c>
      <c r="N5928" s="6">
        <f t="shared" si="1261"/>
        <v>0</v>
      </c>
      <c r="O5928" s="6" t="str">
        <f t="shared" si="1262"/>
        <v/>
      </c>
      <c r="P5928" s="29"/>
      <c r="Q5928" s="54">
        <f t="shared" si="1263"/>
        <v>0</v>
      </c>
      <c r="R5928" s="6">
        <f t="shared" si="1264"/>
        <v>0</v>
      </c>
      <c r="S5928" s="6" t="str">
        <f t="shared" si="1265"/>
        <v/>
      </c>
      <c r="T5928" s="29"/>
      <c r="U5928" s="6">
        <f t="shared" si="1266"/>
        <v>0</v>
      </c>
      <c r="V5928" s="55">
        <f t="shared" si="1267"/>
        <v>0</v>
      </c>
      <c r="W5928" s="6">
        <f t="shared" si="1268"/>
        <v>0</v>
      </c>
      <c r="X5928" s="6">
        <f t="shared" si="1269"/>
        <v>0</v>
      </c>
      <c r="AA5928">
        <f t="shared" si="1271"/>
        <v>0</v>
      </c>
    </row>
    <row r="5929" spans="1:27">
      <c r="A5929" s="67"/>
      <c r="B5929" s="68"/>
      <c r="L5929" s="8">
        <f t="shared" si="1270"/>
        <v>0</v>
      </c>
      <c r="M5929" s="54">
        <f t="shared" si="1260"/>
        <v>0</v>
      </c>
      <c r="N5929" s="6">
        <f t="shared" si="1261"/>
        <v>0</v>
      </c>
      <c r="O5929" s="6" t="str">
        <f t="shared" si="1262"/>
        <v/>
      </c>
      <c r="P5929" s="29"/>
      <c r="Q5929" s="54">
        <f t="shared" si="1263"/>
        <v>0</v>
      </c>
      <c r="R5929" s="6">
        <f t="shared" si="1264"/>
        <v>0</v>
      </c>
      <c r="S5929" s="6" t="str">
        <f t="shared" si="1265"/>
        <v/>
      </c>
      <c r="T5929" s="29"/>
      <c r="U5929" s="6">
        <f t="shared" si="1266"/>
        <v>0</v>
      </c>
      <c r="V5929" s="55">
        <f t="shared" si="1267"/>
        <v>0</v>
      </c>
      <c r="W5929" s="6">
        <f t="shared" si="1268"/>
        <v>0</v>
      </c>
      <c r="X5929" s="6">
        <f t="shared" si="1269"/>
        <v>0</v>
      </c>
      <c r="AA5929">
        <f t="shared" si="1271"/>
        <v>0</v>
      </c>
    </row>
    <row r="5930" spans="1:27">
      <c r="A5930" s="67"/>
      <c r="B5930" s="68"/>
      <c r="L5930" s="8">
        <f t="shared" si="1270"/>
        <v>0</v>
      </c>
      <c r="M5930" s="54">
        <f t="shared" si="1260"/>
        <v>0</v>
      </c>
      <c r="N5930" s="6">
        <f t="shared" si="1261"/>
        <v>0</v>
      </c>
      <c r="O5930" s="6" t="str">
        <f t="shared" si="1262"/>
        <v/>
      </c>
      <c r="P5930" s="29"/>
      <c r="Q5930" s="54">
        <f t="shared" si="1263"/>
        <v>0</v>
      </c>
      <c r="R5930" s="6">
        <f t="shared" si="1264"/>
        <v>0</v>
      </c>
      <c r="S5930" s="6" t="str">
        <f t="shared" si="1265"/>
        <v/>
      </c>
      <c r="T5930" s="29"/>
      <c r="U5930" s="6">
        <f t="shared" si="1266"/>
        <v>0</v>
      </c>
      <c r="V5930" s="55">
        <f t="shared" si="1267"/>
        <v>0</v>
      </c>
      <c r="W5930" s="6">
        <f t="shared" si="1268"/>
        <v>0</v>
      </c>
      <c r="X5930" s="6">
        <f t="shared" si="1269"/>
        <v>0</v>
      </c>
      <c r="AA5930">
        <f t="shared" si="1271"/>
        <v>0</v>
      </c>
    </row>
    <row r="5931" spans="1:27">
      <c r="A5931" s="67"/>
      <c r="B5931" s="68"/>
      <c r="L5931" s="8">
        <f t="shared" si="1270"/>
        <v>0</v>
      </c>
      <c r="M5931" s="54">
        <f t="shared" si="1260"/>
        <v>0</v>
      </c>
      <c r="N5931" s="6">
        <f t="shared" si="1261"/>
        <v>0</v>
      </c>
      <c r="O5931" s="6" t="str">
        <f t="shared" si="1262"/>
        <v/>
      </c>
      <c r="P5931" s="29"/>
      <c r="Q5931" s="54">
        <f t="shared" si="1263"/>
        <v>0</v>
      </c>
      <c r="R5931" s="6">
        <f t="shared" si="1264"/>
        <v>0</v>
      </c>
      <c r="S5931" s="6" t="str">
        <f t="shared" si="1265"/>
        <v/>
      </c>
      <c r="T5931" s="29"/>
      <c r="U5931" s="6">
        <f t="shared" si="1266"/>
        <v>0</v>
      </c>
      <c r="V5931" s="55">
        <f t="shared" si="1267"/>
        <v>0</v>
      </c>
      <c r="W5931" s="6">
        <f t="shared" si="1268"/>
        <v>0</v>
      </c>
      <c r="X5931" s="6">
        <f t="shared" si="1269"/>
        <v>0</v>
      </c>
      <c r="AA5931">
        <f t="shared" si="1271"/>
        <v>0</v>
      </c>
    </row>
    <row r="5932" spans="1:27">
      <c r="A5932" s="67"/>
      <c r="B5932" s="68"/>
      <c r="L5932" s="8">
        <f t="shared" si="1270"/>
        <v>0</v>
      </c>
      <c r="M5932" s="54">
        <f t="shared" si="1260"/>
        <v>0</v>
      </c>
      <c r="N5932" s="6">
        <f t="shared" si="1261"/>
        <v>0</v>
      </c>
      <c r="O5932" s="6" t="str">
        <f t="shared" si="1262"/>
        <v/>
      </c>
      <c r="P5932" s="29"/>
      <c r="Q5932" s="54">
        <f t="shared" si="1263"/>
        <v>0</v>
      </c>
      <c r="R5932" s="6">
        <f t="shared" si="1264"/>
        <v>0</v>
      </c>
      <c r="S5932" s="6" t="str">
        <f t="shared" si="1265"/>
        <v/>
      </c>
      <c r="T5932" s="29"/>
      <c r="U5932" s="6">
        <f t="shared" si="1266"/>
        <v>0</v>
      </c>
      <c r="V5932" s="55">
        <f t="shared" si="1267"/>
        <v>0</v>
      </c>
      <c r="W5932" s="6">
        <f t="shared" si="1268"/>
        <v>0</v>
      </c>
      <c r="X5932" s="6">
        <f t="shared" si="1269"/>
        <v>0</v>
      </c>
      <c r="AA5932">
        <f t="shared" si="1271"/>
        <v>0</v>
      </c>
    </row>
    <row r="5933" spans="1:27">
      <c r="A5933" s="67"/>
      <c r="B5933" s="68"/>
      <c r="L5933" s="8">
        <f t="shared" si="1270"/>
        <v>0</v>
      </c>
      <c r="M5933" s="54">
        <f t="shared" si="1260"/>
        <v>0</v>
      </c>
      <c r="N5933" s="6">
        <f t="shared" si="1261"/>
        <v>0</v>
      </c>
      <c r="O5933" s="6" t="str">
        <f t="shared" si="1262"/>
        <v/>
      </c>
      <c r="P5933" s="29"/>
      <c r="Q5933" s="54">
        <f t="shared" si="1263"/>
        <v>0</v>
      </c>
      <c r="R5933" s="6">
        <f t="shared" si="1264"/>
        <v>0</v>
      </c>
      <c r="S5933" s="6" t="str">
        <f t="shared" si="1265"/>
        <v/>
      </c>
      <c r="T5933" s="29"/>
      <c r="U5933" s="6">
        <f t="shared" si="1266"/>
        <v>0</v>
      </c>
      <c r="V5933" s="55">
        <f t="shared" si="1267"/>
        <v>0</v>
      </c>
      <c r="W5933" s="6">
        <f t="shared" si="1268"/>
        <v>0</v>
      </c>
      <c r="X5933" s="6">
        <f t="shared" si="1269"/>
        <v>0</v>
      </c>
      <c r="AA5933">
        <f t="shared" si="1271"/>
        <v>0</v>
      </c>
    </row>
    <row r="5934" spans="1:27">
      <c r="A5934" s="67"/>
      <c r="B5934" s="68"/>
      <c r="L5934" s="8">
        <f t="shared" si="1270"/>
        <v>0</v>
      </c>
      <c r="M5934" s="54">
        <f t="shared" si="1260"/>
        <v>0</v>
      </c>
      <c r="N5934" s="6">
        <f t="shared" si="1261"/>
        <v>0</v>
      </c>
      <c r="O5934" s="6" t="str">
        <f t="shared" si="1262"/>
        <v/>
      </c>
      <c r="P5934" s="29"/>
      <c r="Q5934" s="54">
        <f t="shared" si="1263"/>
        <v>0</v>
      </c>
      <c r="R5934" s="6">
        <f t="shared" si="1264"/>
        <v>0</v>
      </c>
      <c r="S5934" s="6" t="str">
        <f t="shared" si="1265"/>
        <v/>
      </c>
      <c r="T5934" s="29"/>
      <c r="U5934" s="6">
        <f t="shared" si="1266"/>
        <v>0</v>
      </c>
      <c r="V5934" s="55">
        <f t="shared" si="1267"/>
        <v>0</v>
      </c>
      <c r="W5934" s="6">
        <f t="shared" si="1268"/>
        <v>0</v>
      </c>
      <c r="X5934" s="6">
        <f t="shared" si="1269"/>
        <v>0</v>
      </c>
      <c r="AA5934">
        <f t="shared" si="1271"/>
        <v>0</v>
      </c>
    </row>
    <row r="5935" spans="1:27">
      <c r="A5935" s="67"/>
      <c r="B5935" s="68"/>
      <c r="L5935" s="8">
        <f t="shared" si="1270"/>
        <v>0</v>
      </c>
      <c r="M5935" s="54">
        <f t="shared" si="1260"/>
        <v>0</v>
      </c>
      <c r="N5935" s="6">
        <f t="shared" si="1261"/>
        <v>0</v>
      </c>
      <c r="O5935" s="6" t="str">
        <f t="shared" si="1262"/>
        <v/>
      </c>
      <c r="P5935" s="29"/>
      <c r="Q5935" s="54">
        <f t="shared" si="1263"/>
        <v>0</v>
      </c>
      <c r="R5935" s="6">
        <f t="shared" si="1264"/>
        <v>0</v>
      </c>
      <c r="S5935" s="6" t="str">
        <f t="shared" si="1265"/>
        <v/>
      </c>
      <c r="T5935" s="29"/>
      <c r="U5935" s="6">
        <f t="shared" si="1266"/>
        <v>0</v>
      </c>
      <c r="V5935" s="55">
        <f t="shared" si="1267"/>
        <v>0</v>
      </c>
      <c r="W5935" s="6">
        <f t="shared" si="1268"/>
        <v>0</v>
      </c>
      <c r="X5935" s="6">
        <f t="shared" si="1269"/>
        <v>0</v>
      </c>
      <c r="AA5935">
        <f t="shared" si="1271"/>
        <v>0</v>
      </c>
    </row>
    <row r="5936" spans="1:27">
      <c r="A5936" s="67"/>
      <c r="B5936" s="68"/>
      <c r="L5936" s="8">
        <f t="shared" si="1270"/>
        <v>0</v>
      </c>
      <c r="M5936" s="54">
        <f t="shared" si="1260"/>
        <v>0</v>
      </c>
      <c r="N5936" s="6">
        <f t="shared" si="1261"/>
        <v>0</v>
      </c>
      <c r="O5936" s="6" t="str">
        <f t="shared" si="1262"/>
        <v/>
      </c>
      <c r="P5936" s="29"/>
      <c r="Q5936" s="54">
        <f t="shared" si="1263"/>
        <v>0</v>
      </c>
      <c r="R5936" s="6">
        <f t="shared" si="1264"/>
        <v>0</v>
      </c>
      <c r="S5936" s="6" t="str">
        <f t="shared" si="1265"/>
        <v/>
      </c>
      <c r="T5936" s="29"/>
      <c r="U5936" s="6">
        <f t="shared" si="1266"/>
        <v>0</v>
      </c>
      <c r="V5936" s="55">
        <f t="shared" si="1267"/>
        <v>0</v>
      </c>
      <c r="W5936" s="6">
        <f t="shared" si="1268"/>
        <v>0</v>
      </c>
      <c r="X5936" s="6">
        <f t="shared" si="1269"/>
        <v>0</v>
      </c>
      <c r="AA5936">
        <f t="shared" si="1271"/>
        <v>0</v>
      </c>
    </row>
    <row r="5937" spans="1:27">
      <c r="A5937" s="67"/>
      <c r="B5937" s="68"/>
      <c r="L5937" s="8">
        <f t="shared" si="1270"/>
        <v>0</v>
      </c>
      <c r="M5937" s="54">
        <f t="shared" si="1260"/>
        <v>0</v>
      </c>
      <c r="N5937" s="6">
        <f t="shared" si="1261"/>
        <v>0</v>
      </c>
      <c r="O5937" s="6" t="str">
        <f t="shared" si="1262"/>
        <v/>
      </c>
      <c r="P5937" s="29"/>
      <c r="Q5937" s="54">
        <f t="shared" si="1263"/>
        <v>0</v>
      </c>
      <c r="R5937" s="6">
        <f t="shared" si="1264"/>
        <v>0</v>
      </c>
      <c r="S5937" s="6" t="str">
        <f t="shared" si="1265"/>
        <v/>
      </c>
      <c r="T5937" s="29"/>
      <c r="U5937" s="6">
        <f t="shared" si="1266"/>
        <v>0</v>
      </c>
      <c r="V5937" s="55">
        <f t="shared" si="1267"/>
        <v>0</v>
      </c>
      <c r="W5937" s="6">
        <f t="shared" si="1268"/>
        <v>0</v>
      </c>
      <c r="X5937" s="6">
        <f t="shared" si="1269"/>
        <v>0</v>
      </c>
      <c r="AA5937">
        <f t="shared" si="1271"/>
        <v>0</v>
      </c>
    </row>
    <row r="5938" spans="1:27">
      <c r="A5938" s="67"/>
      <c r="B5938" s="68"/>
      <c r="L5938" s="8">
        <f t="shared" si="1270"/>
        <v>0</v>
      </c>
      <c r="M5938" s="54">
        <f t="shared" si="1260"/>
        <v>0</v>
      </c>
      <c r="N5938" s="6">
        <f t="shared" si="1261"/>
        <v>0</v>
      </c>
      <c r="O5938" s="6" t="str">
        <f t="shared" si="1262"/>
        <v/>
      </c>
      <c r="P5938" s="29"/>
      <c r="Q5938" s="54">
        <f t="shared" si="1263"/>
        <v>0</v>
      </c>
      <c r="R5938" s="6">
        <f t="shared" si="1264"/>
        <v>0</v>
      </c>
      <c r="S5938" s="6" t="str">
        <f t="shared" si="1265"/>
        <v/>
      </c>
      <c r="T5938" s="29"/>
      <c r="U5938" s="6">
        <f t="shared" si="1266"/>
        <v>0</v>
      </c>
      <c r="V5938" s="55">
        <f t="shared" si="1267"/>
        <v>0</v>
      </c>
      <c r="W5938" s="6">
        <f t="shared" si="1268"/>
        <v>0</v>
      </c>
      <c r="X5938" s="6">
        <f t="shared" si="1269"/>
        <v>0</v>
      </c>
      <c r="AA5938">
        <f t="shared" si="1271"/>
        <v>0</v>
      </c>
    </row>
    <row r="5939" spans="1:27">
      <c r="A5939" s="67"/>
      <c r="B5939" s="68"/>
      <c r="L5939" s="8">
        <f t="shared" si="1270"/>
        <v>0</v>
      </c>
      <c r="M5939" s="54">
        <f t="shared" si="1260"/>
        <v>0</v>
      </c>
      <c r="N5939" s="6">
        <f t="shared" si="1261"/>
        <v>0</v>
      </c>
      <c r="O5939" s="6" t="str">
        <f t="shared" si="1262"/>
        <v/>
      </c>
      <c r="P5939" s="29"/>
      <c r="Q5939" s="54">
        <f t="shared" si="1263"/>
        <v>0</v>
      </c>
      <c r="R5939" s="6">
        <f t="shared" si="1264"/>
        <v>0</v>
      </c>
      <c r="S5939" s="6" t="str">
        <f t="shared" si="1265"/>
        <v/>
      </c>
      <c r="T5939" s="29"/>
      <c r="U5939" s="6">
        <f t="shared" si="1266"/>
        <v>0</v>
      </c>
      <c r="V5939" s="55">
        <f t="shared" si="1267"/>
        <v>0</v>
      </c>
      <c r="W5939" s="6">
        <f t="shared" si="1268"/>
        <v>0</v>
      </c>
      <c r="X5939" s="6">
        <f t="shared" si="1269"/>
        <v>0</v>
      </c>
      <c r="AA5939">
        <f t="shared" si="1271"/>
        <v>0</v>
      </c>
    </row>
    <row r="5940" spans="1:27">
      <c r="A5940" s="67"/>
      <c r="B5940" s="68"/>
      <c r="L5940" s="8">
        <f t="shared" si="1270"/>
        <v>0</v>
      </c>
      <c r="M5940" s="54">
        <f t="shared" si="1260"/>
        <v>0</v>
      </c>
      <c r="N5940" s="6">
        <f t="shared" si="1261"/>
        <v>0</v>
      </c>
      <c r="O5940" s="6" t="str">
        <f t="shared" si="1262"/>
        <v/>
      </c>
      <c r="P5940" s="29"/>
      <c r="Q5940" s="54">
        <f t="shared" si="1263"/>
        <v>0</v>
      </c>
      <c r="R5940" s="6">
        <f t="shared" si="1264"/>
        <v>0</v>
      </c>
      <c r="S5940" s="6" t="str">
        <f t="shared" si="1265"/>
        <v/>
      </c>
      <c r="T5940" s="29"/>
      <c r="U5940" s="6">
        <f t="shared" si="1266"/>
        <v>0</v>
      </c>
      <c r="V5940" s="55">
        <f t="shared" si="1267"/>
        <v>0</v>
      </c>
      <c r="W5940" s="6">
        <f t="shared" si="1268"/>
        <v>0</v>
      </c>
      <c r="X5940" s="6">
        <f t="shared" si="1269"/>
        <v>0</v>
      </c>
      <c r="AA5940">
        <f t="shared" si="1271"/>
        <v>0</v>
      </c>
    </row>
    <row r="5941" spans="1:27">
      <c r="A5941" s="67"/>
      <c r="B5941" s="68"/>
      <c r="L5941" s="8">
        <f t="shared" si="1270"/>
        <v>0</v>
      </c>
      <c r="M5941" s="54">
        <f t="shared" si="1260"/>
        <v>0</v>
      </c>
      <c r="N5941" s="6">
        <f t="shared" si="1261"/>
        <v>0</v>
      </c>
      <c r="O5941" s="6" t="str">
        <f t="shared" si="1262"/>
        <v/>
      </c>
      <c r="P5941" s="29"/>
      <c r="Q5941" s="54">
        <f t="shared" si="1263"/>
        <v>0</v>
      </c>
      <c r="R5941" s="6">
        <f t="shared" si="1264"/>
        <v>0</v>
      </c>
      <c r="S5941" s="6" t="str">
        <f t="shared" si="1265"/>
        <v/>
      </c>
      <c r="T5941" s="29"/>
      <c r="U5941" s="6">
        <f t="shared" si="1266"/>
        <v>0</v>
      </c>
      <c r="V5941" s="55">
        <f t="shared" si="1267"/>
        <v>0</v>
      </c>
      <c r="W5941" s="6">
        <f t="shared" si="1268"/>
        <v>0</v>
      </c>
      <c r="X5941" s="6">
        <f t="shared" si="1269"/>
        <v>0</v>
      </c>
      <c r="AA5941">
        <f t="shared" si="1271"/>
        <v>0</v>
      </c>
    </row>
    <row r="5942" spans="1:27">
      <c r="A5942" s="67"/>
      <c r="B5942" s="68"/>
      <c r="L5942" s="8">
        <f t="shared" si="1270"/>
        <v>0</v>
      </c>
      <c r="M5942" s="54">
        <f t="shared" si="1260"/>
        <v>0</v>
      </c>
      <c r="N5942" s="6">
        <f t="shared" si="1261"/>
        <v>0</v>
      </c>
      <c r="O5942" s="6" t="str">
        <f t="shared" si="1262"/>
        <v/>
      </c>
      <c r="P5942" s="29"/>
      <c r="Q5942" s="54">
        <f t="shared" si="1263"/>
        <v>0</v>
      </c>
      <c r="R5942" s="6">
        <f t="shared" si="1264"/>
        <v>0</v>
      </c>
      <c r="S5942" s="6" t="str">
        <f t="shared" si="1265"/>
        <v/>
      </c>
      <c r="T5942" s="29"/>
      <c r="U5942" s="6">
        <f t="shared" si="1266"/>
        <v>0</v>
      </c>
      <c r="V5942" s="55">
        <f t="shared" si="1267"/>
        <v>0</v>
      </c>
      <c r="W5942" s="6">
        <f t="shared" si="1268"/>
        <v>0</v>
      </c>
      <c r="X5942" s="6">
        <f t="shared" si="1269"/>
        <v>0</v>
      </c>
      <c r="AA5942">
        <f t="shared" si="1271"/>
        <v>0</v>
      </c>
    </row>
    <row r="5943" spans="1:27">
      <c r="A5943" s="67"/>
      <c r="B5943" s="68"/>
      <c r="L5943" s="8">
        <f t="shared" si="1270"/>
        <v>0</v>
      </c>
      <c r="M5943" s="54">
        <f t="shared" si="1260"/>
        <v>0</v>
      </c>
      <c r="N5943" s="6">
        <f t="shared" si="1261"/>
        <v>0</v>
      </c>
      <c r="O5943" s="6" t="str">
        <f t="shared" si="1262"/>
        <v/>
      </c>
      <c r="P5943" s="29"/>
      <c r="Q5943" s="54">
        <f t="shared" si="1263"/>
        <v>0</v>
      </c>
      <c r="R5943" s="6">
        <f t="shared" si="1264"/>
        <v>0</v>
      </c>
      <c r="S5943" s="6" t="str">
        <f t="shared" si="1265"/>
        <v/>
      </c>
      <c r="T5943" s="29"/>
      <c r="U5943" s="6">
        <f t="shared" si="1266"/>
        <v>0</v>
      </c>
      <c r="V5943" s="55">
        <f t="shared" si="1267"/>
        <v>0</v>
      </c>
      <c r="W5943" s="6">
        <f t="shared" si="1268"/>
        <v>0</v>
      </c>
      <c r="X5943" s="6">
        <f t="shared" si="1269"/>
        <v>0</v>
      </c>
      <c r="AA5943">
        <f t="shared" si="1271"/>
        <v>0</v>
      </c>
    </row>
    <row r="5944" spans="1:27">
      <c r="A5944" s="67"/>
      <c r="B5944" s="68"/>
      <c r="L5944" s="8">
        <f t="shared" si="1270"/>
        <v>0</v>
      </c>
      <c r="M5944" s="54">
        <f t="shared" si="1260"/>
        <v>0</v>
      </c>
      <c r="N5944" s="6">
        <f t="shared" si="1261"/>
        <v>0</v>
      </c>
      <c r="O5944" s="6" t="str">
        <f t="shared" si="1262"/>
        <v/>
      </c>
      <c r="P5944" s="29"/>
      <c r="Q5944" s="54">
        <f t="shared" si="1263"/>
        <v>0</v>
      </c>
      <c r="R5944" s="6">
        <f t="shared" si="1264"/>
        <v>0</v>
      </c>
      <c r="S5944" s="6" t="str">
        <f t="shared" si="1265"/>
        <v/>
      </c>
      <c r="T5944" s="29"/>
      <c r="U5944" s="6">
        <f t="shared" si="1266"/>
        <v>0</v>
      </c>
      <c r="V5944" s="55">
        <f t="shared" si="1267"/>
        <v>0</v>
      </c>
      <c r="W5944" s="6">
        <f t="shared" si="1268"/>
        <v>0</v>
      </c>
      <c r="X5944" s="6">
        <f t="shared" si="1269"/>
        <v>0</v>
      </c>
      <c r="AA5944">
        <f t="shared" si="1271"/>
        <v>0</v>
      </c>
    </row>
    <row r="5945" spans="1:27">
      <c r="A5945" s="67"/>
      <c r="B5945" s="68"/>
      <c r="L5945" s="8">
        <f t="shared" si="1270"/>
        <v>0</v>
      </c>
      <c r="M5945" s="54">
        <f t="shared" si="1260"/>
        <v>0</v>
      </c>
      <c r="N5945" s="6">
        <f t="shared" si="1261"/>
        <v>0</v>
      </c>
      <c r="O5945" s="6" t="str">
        <f t="shared" si="1262"/>
        <v/>
      </c>
      <c r="P5945" s="29"/>
      <c r="Q5945" s="54">
        <f t="shared" si="1263"/>
        <v>0</v>
      </c>
      <c r="R5945" s="6">
        <f t="shared" si="1264"/>
        <v>0</v>
      </c>
      <c r="S5945" s="6" t="str">
        <f t="shared" si="1265"/>
        <v/>
      </c>
      <c r="T5945" s="29"/>
      <c r="U5945" s="6">
        <f t="shared" si="1266"/>
        <v>0</v>
      </c>
      <c r="V5945" s="55">
        <f t="shared" si="1267"/>
        <v>0</v>
      </c>
      <c r="W5945" s="6">
        <f t="shared" si="1268"/>
        <v>0</v>
      </c>
      <c r="X5945" s="6">
        <f t="shared" si="1269"/>
        <v>0</v>
      </c>
      <c r="AA5945">
        <f t="shared" si="1271"/>
        <v>0</v>
      </c>
    </row>
    <row r="5946" spans="1:27">
      <c r="A5946" s="67"/>
      <c r="B5946" s="68"/>
      <c r="L5946" s="8">
        <f t="shared" si="1270"/>
        <v>0</v>
      </c>
      <c r="M5946" s="54">
        <f t="shared" si="1260"/>
        <v>0</v>
      </c>
      <c r="N5946" s="6">
        <f t="shared" si="1261"/>
        <v>0</v>
      </c>
      <c r="O5946" s="6" t="str">
        <f t="shared" si="1262"/>
        <v/>
      </c>
      <c r="P5946" s="29"/>
      <c r="Q5946" s="54">
        <f t="shared" si="1263"/>
        <v>0</v>
      </c>
      <c r="R5946" s="6">
        <f t="shared" si="1264"/>
        <v>0</v>
      </c>
      <c r="S5946" s="6" t="str">
        <f t="shared" si="1265"/>
        <v/>
      </c>
      <c r="T5946" s="29"/>
      <c r="U5946" s="6">
        <f t="shared" si="1266"/>
        <v>0</v>
      </c>
      <c r="V5946" s="55">
        <f t="shared" si="1267"/>
        <v>0</v>
      </c>
      <c r="W5946" s="6">
        <f t="shared" si="1268"/>
        <v>0</v>
      </c>
      <c r="X5946" s="6">
        <f t="shared" si="1269"/>
        <v>0</v>
      </c>
      <c r="AA5946">
        <f t="shared" si="1271"/>
        <v>0</v>
      </c>
    </row>
    <row r="5947" spans="1:27">
      <c r="A5947" s="67"/>
      <c r="B5947" s="68"/>
      <c r="L5947" s="8">
        <f t="shared" si="1270"/>
        <v>0</v>
      </c>
      <c r="M5947" s="54">
        <f t="shared" si="1260"/>
        <v>0</v>
      </c>
      <c r="N5947" s="6">
        <f t="shared" si="1261"/>
        <v>0</v>
      </c>
      <c r="O5947" s="6" t="str">
        <f t="shared" si="1262"/>
        <v/>
      </c>
      <c r="P5947" s="29"/>
      <c r="Q5947" s="54">
        <f t="shared" si="1263"/>
        <v>0</v>
      </c>
      <c r="R5947" s="6">
        <f t="shared" si="1264"/>
        <v>0</v>
      </c>
      <c r="S5947" s="6" t="str">
        <f t="shared" si="1265"/>
        <v/>
      </c>
      <c r="T5947" s="29"/>
      <c r="U5947" s="6">
        <f t="shared" si="1266"/>
        <v>0</v>
      </c>
      <c r="V5947" s="55">
        <f t="shared" si="1267"/>
        <v>0</v>
      </c>
      <c r="W5947" s="6">
        <f t="shared" si="1268"/>
        <v>0</v>
      </c>
      <c r="X5947" s="6">
        <f t="shared" si="1269"/>
        <v>0</v>
      </c>
      <c r="AA5947">
        <f t="shared" si="1271"/>
        <v>0</v>
      </c>
    </row>
    <row r="5948" spans="1:27">
      <c r="A5948" s="67"/>
      <c r="B5948" s="68"/>
      <c r="L5948" s="8">
        <f t="shared" si="1270"/>
        <v>0</v>
      </c>
      <c r="M5948" s="54">
        <f t="shared" si="1260"/>
        <v>0</v>
      </c>
      <c r="N5948" s="6">
        <f t="shared" si="1261"/>
        <v>0</v>
      </c>
      <c r="O5948" s="6" t="str">
        <f t="shared" si="1262"/>
        <v/>
      </c>
      <c r="P5948" s="29"/>
      <c r="Q5948" s="54">
        <f t="shared" si="1263"/>
        <v>0</v>
      </c>
      <c r="R5948" s="6">
        <f t="shared" si="1264"/>
        <v>0</v>
      </c>
      <c r="S5948" s="6" t="str">
        <f t="shared" si="1265"/>
        <v/>
      </c>
      <c r="T5948" s="29"/>
      <c r="U5948" s="6">
        <f t="shared" si="1266"/>
        <v>0</v>
      </c>
      <c r="V5948" s="55">
        <f t="shared" si="1267"/>
        <v>0</v>
      </c>
      <c r="W5948" s="6">
        <f t="shared" si="1268"/>
        <v>0</v>
      </c>
      <c r="X5948" s="6">
        <f t="shared" si="1269"/>
        <v>0</v>
      </c>
      <c r="AA5948">
        <f t="shared" si="1271"/>
        <v>0</v>
      </c>
    </row>
    <row r="5949" spans="1:27">
      <c r="A5949" s="67"/>
      <c r="B5949" s="68"/>
      <c r="L5949" s="8">
        <f t="shared" si="1270"/>
        <v>0</v>
      </c>
      <c r="M5949" s="54">
        <f t="shared" si="1260"/>
        <v>0</v>
      </c>
      <c r="N5949" s="6">
        <f t="shared" si="1261"/>
        <v>0</v>
      </c>
      <c r="O5949" s="6" t="str">
        <f t="shared" si="1262"/>
        <v/>
      </c>
      <c r="P5949" s="29"/>
      <c r="Q5949" s="54">
        <f t="shared" si="1263"/>
        <v>0</v>
      </c>
      <c r="R5949" s="6">
        <f t="shared" si="1264"/>
        <v>0</v>
      </c>
      <c r="S5949" s="6" t="str">
        <f t="shared" si="1265"/>
        <v/>
      </c>
      <c r="T5949" s="29"/>
      <c r="U5949" s="6">
        <f t="shared" si="1266"/>
        <v>0</v>
      </c>
      <c r="V5949" s="55">
        <f t="shared" si="1267"/>
        <v>0</v>
      </c>
      <c r="W5949" s="6">
        <f t="shared" si="1268"/>
        <v>0</v>
      </c>
      <c r="X5949" s="6">
        <f t="shared" si="1269"/>
        <v>0</v>
      </c>
      <c r="AA5949">
        <f t="shared" si="1271"/>
        <v>0</v>
      </c>
    </row>
    <row r="5950" spans="1:27">
      <c r="A5950" s="67"/>
      <c r="B5950" s="68"/>
      <c r="L5950" s="8">
        <f t="shared" si="1270"/>
        <v>0</v>
      </c>
      <c r="M5950" s="54">
        <f t="shared" si="1260"/>
        <v>0</v>
      </c>
      <c r="N5950" s="6">
        <f t="shared" si="1261"/>
        <v>0</v>
      </c>
      <c r="O5950" s="6" t="str">
        <f t="shared" si="1262"/>
        <v/>
      </c>
      <c r="P5950" s="29"/>
      <c r="Q5950" s="54">
        <f t="shared" si="1263"/>
        <v>0</v>
      </c>
      <c r="R5950" s="6">
        <f t="shared" si="1264"/>
        <v>0</v>
      </c>
      <c r="S5950" s="6" t="str">
        <f t="shared" si="1265"/>
        <v/>
      </c>
      <c r="T5950" s="29"/>
      <c r="U5950" s="6">
        <f t="shared" si="1266"/>
        <v>0</v>
      </c>
      <c r="V5950" s="55">
        <f t="shared" si="1267"/>
        <v>0</v>
      </c>
      <c r="W5950" s="6">
        <f t="shared" si="1268"/>
        <v>0</v>
      </c>
      <c r="X5950" s="6">
        <f t="shared" si="1269"/>
        <v>0</v>
      </c>
      <c r="AA5950">
        <f t="shared" si="1271"/>
        <v>0</v>
      </c>
    </row>
    <row r="5951" spans="1:27">
      <c r="A5951" s="67"/>
      <c r="B5951" s="68"/>
      <c r="L5951" s="8">
        <f t="shared" si="1270"/>
        <v>0</v>
      </c>
      <c r="M5951" s="54">
        <f t="shared" si="1260"/>
        <v>0</v>
      </c>
      <c r="N5951" s="6">
        <f t="shared" si="1261"/>
        <v>0</v>
      </c>
      <c r="O5951" s="6" t="str">
        <f t="shared" si="1262"/>
        <v/>
      </c>
      <c r="P5951" s="29"/>
      <c r="Q5951" s="54">
        <f t="shared" si="1263"/>
        <v>0</v>
      </c>
      <c r="R5951" s="6">
        <f t="shared" si="1264"/>
        <v>0</v>
      </c>
      <c r="S5951" s="6" t="str">
        <f t="shared" si="1265"/>
        <v/>
      </c>
      <c r="T5951" s="29"/>
      <c r="U5951" s="6">
        <f t="shared" si="1266"/>
        <v>0</v>
      </c>
      <c r="V5951" s="55">
        <f t="shared" si="1267"/>
        <v>0</v>
      </c>
      <c r="W5951" s="6">
        <f t="shared" si="1268"/>
        <v>0</v>
      </c>
      <c r="X5951" s="6">
        <f t="shared" si="1269"/>
        <v>0</v>
      </c>
      <c r="AA5951">
        <f t="shared" si="1271"/>
        <v>0</v>
      </c>
    </row>
    <row r="5952" spans="1:27">
      <c r="A5952" s="67"/>
      <c r="B5952" s="68"/>
      <c r="L5952" s="8">
        <f t="shared" si="1270"/>
        <v>0</v>
      </c>
      <c r="M5952" s="54">
        <f t="shared" si="1260"/>
        <v>0</v>
      </c>
      <c r="N5952" s="6">
        <f t="shared" si="1261"/>
        <v>0</v>
      </c>
      <c r="O5952" s="6" t="str">
        <f t="shared" si="1262"/>
        <v/>
      </c>
      <c r="P5952" s="29"/>
      <c r="Q5952" s="54">
        <f t="shared" si="1263"/>
        <v>0</v>
      </c>
      <c r="R5952" s="6">
        <f t="shared" si="1264"/>
        <v>0</v>
      </c>
      <c r="S5952" s="6" t="str">
        <f t="shared" si="1265"/>
        <v/>
      </c>
      <c r="T5952" s="29"/>
      <c r="U5952" s="6">
        <f t="shared" si="1266"/>
        <v>0</v>
      </c>
      <c r="V5952" s="55">
        <f t="shared" si="1267"/>
        <v>0</v>
      </c>
      <c r="W5952" s="6">
        <f t="shared" si="1268"/>
        <v>0</v>
      </c>
      <c r="X5952" s="6">
        <f t="shared" si="1269"/>
        <v>0</v>
      </c>
      <c r="AA5952">
        <f t="shared" si="1271"/>
        <v>0</v>
      </c>
    </row>
    <row r="5953" spans="1:27">
      <c r="A5953" s="67"/>
      <c r="B5953" s="68"/>
      <c r="L5953" s="8">
        <f t="shared" si="1270"/>
        <v>0</v>
      </c>
      <c r="M5953" s="54">
        <f t="shared" si="1260"/>
        <v>0</v>
      </c>
      <c r="N5953" s="6">
        <f t="shared" si="1261"/>
        <v>0</v>
      </c>
      <c r="O5953" s="6" t="str">
        <f t="shared" si="1262"/>
        <v/>
      </c>
      <c r="P5953" s="29"/>
      <c r="Q5953" s="54">
        <f t="shared" si="1263"/>
        <v>0</v>
      </c>
      <c r="R5953" s="6">
        <f t="shared" si="1264"/>
        <v>0</v>
      </c>
      <c r="S5953" s="6" t="str">
        <f t="shared" si="1265"/>
        <v/>
      </c>
      <c r="T5953" s="29"/>
      <c r="U5953" s="6">
        <f t="shared" si="1266"/>
        <v>0</v>
      </c>
      <c r="V5953" s="55">
        <f t="shared" si="1267"/>
        <v>0</v>
      </c>
      <c r="W5953" s="6">
        <f t="shared" si="1268"/>
        <v>0</v>
      </c>
      <c r="X5953" s="6">
        <f t="shared" si="1269"/>
        <v>0</v>
      </c>
      <c r="AA5953">
        <f t="shared" si="1271"/>
        <v>0</v>
      </c>
    </row>
    <row r="5954" spans="1:27">
      <c r="A5954" s="67"/>
      <c r="B5954" s="68"/>
      <c r="L5954" s="8">
        <f t="shared" si="1270"/>
        <v>0</v>
      </c>
      <c r="M5954" s="54">
        <f t="shared" si="1260"/>
        <v>0</v>
      </c>
      <c r="N5954" s="6">
        <f t="shared" si="1261"/>
        <v>0</v>
      </c>
      <c r="O5954" s="6" t="str">
        <f t="shared" si="1262"/>
        <v/>
      </c>
      <c r="P5954" s="29"/>
      <c r="Q5954" s="54">
        <f t="shared" si="1263"/>
        <v>0</v>
      </c>
      <c r="R5954" s="6">
        <f t="shared" si="1264"/>
        <v>0</v>
      </c>
      <c r="S5954" s="6" t="str">
        <f t="shared" si="1265"/>
        <v/>
      </c>
      <c r="T5954" s="29"/>
      <c r="U5954" s="6">
        <f t="shared" si="1266"/>
        <v>0</v>
      </c>
      <c r="V5954" s="55">
        <f t="shared" si="1267"/>
        <v>0</v>
      </c>
      <c r="W5954" s="6">
        <f t="shared" si="1268"/>
        <v>0</v>
      </c>
      <c r="X5954" s="6">
        <f t="shared" si="1269"/>
        <v>0</v>
      </c>
      <c r="AA5954">
        <f t="shared" si="1271"/>
        <v>0</v>
      </c>
    </row>
    <row r="5955" spans="1:27">
      <c r="A5955" s="67"/>
      <c r="B5955" s="68"/>
      <c r="L5955" s="8">
        <f t="shared" si="1270"/>
        <v>0</v>
      </c>
      <c r="M5955" s="54">
        <f t="shared" si="1260"/>
        <v>0</v>
      </c>
      <c r="N5955" s="6">
        <f t="shared" si="1261"/>
        <v>0</v>
      </c>
      <c r="O5955" s="6" t="str">
        <f t="shared" si="1262"/>
        <v/>
      </c>
      <c r="P5955" s="29"/>
      <c r="Q5955" s="54">
        <f t="shared" si="1263"/>
        <v>0</v>
      </c>
      <c r="R5955" s="6">
        <f t="shared" si="1264"/>
        <v>0</v>
      </c>
      <c r="S5955" s="6" t="str">
        <f t="shared" si="1265"/>
        <v/>
      </c>
      <c r="T5955" s="29"/>
      <c r="U5955" s="6">
        <f t="shared" si="1266"/>
        <v>0</v>
      </c>
      <c r="V5955" s="55">
        <f t="shared" si="1267"/>
        <v>0</v>
      </c>
      <c r="W5955" s="6">
        <f t="shared" si="1268"/>
        <v>0</v>
      </c>
      <c r="X5955" s="6">
        <f t="shared" si="1269"/>
        <v>0</v>
      </c>
      <c r="AA5955">
        <f t="shared" si="1271"/>
        <v>0</v>
      </c>
    </row>
    <row r="5956" spans="1:27">
      <c r="A5956" s="67"/>
      <c r="B5956" s="68"/>
      <c r="L5956" s="8">
        <f t="shared" si="1270"/>
        <v>0</v>
      </c>
      <c r="M5956" s="54">
        <f t="shared" si="1260"/>
        <v>0</v>
      </c>
      <c r="N5956" s="6">
        <f t="shared" si="1261"/>
        <v>0</v>
      </c>
      <c r="O5956" s="6" t="str">
        <f t="shared" si="1262"/>
        <v/>
      </c>
      <c r="P5956" s="29"/>
      <c r="Q5956" s="54">
        <f t="shared" si="1263"/>
        <v>0</v>
      </c>
      <c r="R5956" s="6">
        <f t="shared" si="1264"/>
        <v>0</v>
      </c>
      <c r="S5956" s="6" t="str">
        <f t="shared" si="1265"/>
        <v/>
      </c>
      <c r="T5956" s="29"/>
      <c r="U5956" s="6">
        <f t="shared" si="1266"/>
        <v>0</v>
      </c>
      <c r="V5956" s="55">
        <f t="shared" si="1267"/>
        <v>0</v>
      </c>
      <c r="W5956" s="6">
        <f t="shared" si="1268"/>
        <v>0</v>
      </c>
      <c r="X5956" s="6">
        <f t="shared" si="1269"/>
        <v>0</v>
      </c>
      <c r="AA5956">
        <f t="shared" si="1271"/>
        <v>0</v>
      </c>
    </row>
    <row r="5957" spans="1:27">
      <c r="A5957" s="67"/>
      <c r="B5957" s="68"/>
      <c r="L5957" s="8">
        <f t="shared" si="1270"/>
        <v>0</v>
      </c>
      <c r="M5957" s="54">
        <f t="shared" si="1260"/>
        <v>0</v>
      </c>
      <c r="N5957" s="6">
        <f t="shared" si="1261"/>
        <v>0</v>
      </c>
      <c r="O5957" s="6" t="str">
        <f t="shared" si="1262"/>
        <v/>
      </c>
      <c r="P5957" s="29"/>
      <c r="Q5957" s="54">
        <f t="shared" si="1263"/>
        <v>0</v>
      </c>
      <c r="R5957" s="6">
        <f t="shared" si="1264"/>
        <v>0</v>
      </c>
      <c r="S5957" s="6" t="str">
        <f t="shared" si="1265"/>
        <v/>
      </c>
      <c r="T5957" s="29"/>
      <c r="U5957" s="6">
        <f t="shared" si="1266"/>
        <v>0</v>
      </c>
      <c r="V5957" s="55">
        <f t="shared" si="1267"/>
        <v>0</v>
      </c>
      <c r="W5957" s="6">
        <f t="shared" si="1268"/>
        <v>0</v>
      </c>
      <c r="X5957" s="6">
        <f t="shared" si="1269"/>
        <v>0</v>
      </c>
      <c r="AA5957">
        <f t="shared" si="1271"/>
        <v>0</v>
      </c>
    </row>
    <row r="5958" spans="1:27">
      <c r="A5958" s="67"/>
      <c r="B5958" s="68"/>
      <c r="L5958" s="8">
        <f t="shared" si="1270"/>
        <v>0</v>
      </c>
      <c r="M5958" s="54">
        <f t="shared" si="1260"/>
        <v>0</v>
      </c>
      <c r="N5958" s="6">
        <f t="shared" si="1261"/>
        <v>0</v>
      </c>
      <c r="O5958" s="6" t="str">
        <f t="shared" si="1262"/>
        <v/>
      </c>
      <c r="P5958" s="29"/>
      <c r="Q5958" s="54">
        <f t="shared" si="1263"/>
        <v>0</v>
      </c>
      <c r="R5958" s="6">
        <f t="shared" si="1264"/>
        <v>0</v>
      </c>
      <c r="S5958" s="6" t="str">
        <f t="shared" si="1265"/>
        <v/>
      </c>
      <c r="T5958" s="29"/>
      <c r="U5958" s="6">
        <f t="shared" si="1266"/>
        <v>0</v>
      </c>
      <c r="V5958" s="55">
        <f t="shared" si="1267"/>
        <v>0</v>
      </c>
      <c r="W5958" s="6">
        <f t="shared" si="1268"/>
        <v>0</v>
      </c>
      <c r="X5958" s="6">
        <f t="shared" si="1269"/>
        <v>0</v>
      </c>
      <c r="AA5958">
        <f t="shared" si="1271"/>
        <v>0</v>
      </c>
    </row>
    <row r="5959" spans="1:27">
      <c r="A5959" s="67"/>
      <c r="B5959" s="68"/>
      <c r="L5959" s="8">
        <f t="shared" si="1270"/>
        <v>0</v>
      </c>
      <c r="M5959" s="54">
        <f t="shared" si="1260"/>
        <v>0</v>
      </c>
      <c r="N5959" s="6">
        <f t="shared" si="1261"/>
        <v>0</v>
      </c>
      <c r="O5959" s="6" t="str">
        <f t="shared" si="1262"/>
        <v/>
      </c>
      <c r="P5959" s="29"/>
      <c r="Q5959" s="54">
        <f t="shared" si="1263"/>
        <v>0</v>
      </c>
      <c r="R5959" s="6">
        <f t="shared" si="1264"/>
        <v>0</v>
      </c>
      <c r="S5959" s="6" t="str">
        <f t="shared" si="1265"/>
        <v/>
      </c>
      <c r="T5959" s="29"/>
      <c r="U5959" s="6">
        <f t="shared" si="1266"/>
        <v>0</v>
      </c>
      <c r="V5959" s="55">
        <f t="shared" si="1267"/>
        <v>0</v>
      </c>
      <c r="W5959" s="6">
        <f t="shared" si="1268"/>
        <v>0</v>
      </c>
      <c r="X5959" s="6">
        <f t="shared" si="1269"/>
        <v>0</v>
      </c>
      <c r="AA5959">
        <f t="shared" si="1271"/>
        <v>0</v>
      </c>
    </row>
    <row r="5960" spans="1:27">
      <c r="A5960" s="67"/>
      <c r="B5960" s="68"/>
      <c r="L5960" s="8">
        <f t="shared" si="1270"/>
        <v>0</v>
      </c>
      <c r="M5960" s="54">
        <f t="shared" ref="M5960:M6023" si="1272">IF(IF(L5960&gt;=sipstart,1,0)+IF(L5960&lt;=sipend,1,0)=2,J5960,0)</f>
        <v>0</v>
      </c>
      <c r="N5960" s="6">
        <f t="shared" ref="N5960:N6023" si="1273">IF(IF(L5960&gt;=sipstart,1,0)+IF(L5960&lt;=sipend,1,0)=2,K5960,0)</f>
        <v>0</v>
      </c>
      <c r="O5960" s="6" t="str">
        <f t="shared" ref="O5960:O6023" si="1274">IF(N5960=-sip,-N5960/B5960,"")</f>
        <v/>
      </c>
      <c r="P5960" s="29"/>
      <c r="Q5960" s="54">
        <f t="shared" ref="Q5960:Q6023" si="1275">IF(IF(L5960&gt;=sipstart,1,0)+IF(L5960&lt;=sipend,1,0)=2,1,0)</f>
        <v>0</v>
      </c>
      <c r="R5960" s="6">
        <f t="shared" ref="R5960:R6023" si="1276">IF(IF(L5960&gt;=sipstart,1,0)+IF(L5960&lt;=sipend,1,0)=2,-dsip,0)</f>
        <v>0</v>
      </c>
      <c r="S5960" s="6" t="str">
        <f t="shared" ref="S5960:S6023" si="1277">IF(R5960=-dsip,-R5960/B5960,"")</f>
        <v/>
      </c>
      <c r="T5960" s="29"/>
      <c r="U5960" s="6">
        <f t="shared" ref="U5960:U6023" si="1278">IF((IF(L5960&gt;=sipstart,1,2)+IF(L5960&lt;=sipend,1,2))=2,L5960,0)</f>
        <v>0</v>
      </c>
      <c r="V5960" s="55">
        <f t="shared" ref="V5960:V6023" si="1279">IF((IF(L5960&gt;=sipstart,1,2)+IF(L5960&lt;=sipend,1,2))=2,L5960,0)+IF(U5959=actualsipend,actualsipend,0)</f>
        <v>0</v>
      </c>
      <c r="W5960" s="6">
        <f t="shared" si="1268"/>
        <v>0</v>
      </c>
      <c r="X5960" s="6">
        <f t="shared" si="1269"/>
        <v>0</v>
      </c>
      <c r="AA5960">
        <f t="shared" si="1271"/>
        <v>0</v>
      </c>
    </row>
    <row r="5961" spans="1:27">
      <c r="A5961" s="67"/>
      <c r="B5961" s="68"/>
      <c r="L5961" s="8">
        <f t="shared" si="1270"/>
        <v>0</v>
      </c>
      <c r="M5961" s="54">
        <f t="shared" si="1272"/>
        <v>0</v>
      </c>
      <c r="N5961" s="6">
        <f t="shared" si="1273"/>
        <v>0</v>
      </c>
      <c r="O5961" s="6" t="str">
        <f t="shared" si="1274"/>
        <v/>
      </c>
      <c r="P5961" s="29"/>
      <c r="Q5961" s="54">
        <f t="shared" si="1275"/>
        <v>0</v>
      </c>
      <c r="R5961" s="6">
        <f t="shared" si="1276"/>
        <v>0</v>
      </c>
      <c r="S5961" s="6" t="str">
        <f t="shared" si="1277"/>
        <v/>
      </c>
      <c r="T5961" s="29"/>
      <c r="U5961" s="6">
        <f t="shared" si="1278"/>
        <v>0</v>
      </c>
      <c r="V5961" s="55">
        <f t="shared" si="1279"/>
        <v>0</v>
      </c>
      <c r="W5961" s="6">
        <f t="shared" ref="W5961:W6024" si="1280">IF(V5961+V5960=0,0,IF(V5961=V5960,sipunits*B5960,N5961))</f>
        <v>0</v>
      </c>
      <c r="X5961" s="6">
        <f t="shared" ref="X5961:X6024" si="1281">IF(V5961+V5960=0,0,IF(V5961=V5960,dsipunits*B5960,R5961))</f>
        <v>0</v>
      </c>
      <c r="AA5961">
        <f t="shared" si="1271"/>
        <v>0</v>
      </c>
    </row>
    <row r="5962" spans="1:27">
      <c r="A5962" s="67"/>
      <c r="B5962" s="68"/>
      <c r="L5962" s="8">
        <f t="shared" si="1270"/>
        <v>0</v>
      </c>
      <c r="M5962" s="54">
        <f t="shared" si="1272"/>
        <v>0</v>
      </c>
      <c r="N5962" s="6">
        <f t="shared" si="1273"/>
        <v>0</v>
      </c>
      <c r="O5962" s="6" t="str">
        <f t="shared" si="1274"/>
        <v/>
      </c>
      <c r="P5962" s="29"/>
      <c r="Q5962" s="54">
        <f t="shared" si="1275"/>
        <v>0</v>
      </c>
      <c r="R5962" s="6">
        <f t="shared" si="1276"/>
        <v>0</v>
      </c>
      <c r="S5962" s="6" t="str">
        <f t="shared" si="1277"/>
        <v/>
      </c>
      <c r="T5962" s="29"/>
      <c r="U5962" s="6">
        <f t="shared" si="1278"/>
        <v>0</v>
      </c>
      <c r="V5962" s="55">
        <f t="shared" si="1279"/>
        <v>0</v>
      </c>
      <c r="W5962" s="6">
        <f t="shared" si="1280"/>
        <v>0</v>
      </c>
      <c r="X5962" s="6">
        <f t="shared" si="1281"/>
        <v>0</v>
      </c>
      <c r="AA5962">
        <f t="shared" si="1271"/>
        <v>0</v>
      </c>
    </row>
    <row r="5963" spans="1:27">
      <c r="A5963" s="67"/>
      <c r="B5963" s="68"/>
      <c r="L5963" s="8">
        <f t="shared" si="1270"/>
        <v>0</v>
      </c>
      <c r="M5963" s="54">
        <f t="shared" si="1272"/>
        <v>0</v>
      </c>
      <c r="N5963" s="6">
        <f t="shared" si="1273"/>
        <v>0</v>
      </c>
      <c r="O5963" s="6" t="str">
        <f t="shared" si="1274"/>
        <v/>
      </c>
      <c r="P5963" s="29"/>
      <c r="Q5963" s="54">
        <f t="shared" si="1275"/>
        <v>0</v>
      </c>
      <c r="R5963" s="6">
        <f t="shared" si="1276"/>
        <v>0</v>
      </c>
      <c r="S5963" s="6" t="str">
        <f t="shared" si="1277"/>
        <v/>
      </c>
      <c r="T5963" s="29"/>
      <c r="U5963" s="6">
        <f t="shared" si="1278"/>
        <v>0</v>
      </c>
      <c r="V5963" s="55">
        <f t="shared" si="1279"/>
        <v>0</v>
      </c>
      <c r="W5963" s="6">
        <f t="shared" si="1280"/>
        <v>0</v>
      </c>
      <c r="X5963" s="6">
        <f t="shared" si="1281"/>
        <v>0</v>
      </c>
      <c r="AA5963">
        <f t="shared" si="1271"/>
        <v>0</v>
      </c>
    </row>
    <row r="5964" spans="1:27">
      <c r="A5964" s="67"/>
      <c r="B5964" s="68"/>
      <c r="L5964" s="8">
        <f t="shared" si="1270"/>
        <v>0</v>
      </c>
      <c r="M5964" s="54">
        <f t="shared" si="1272"/>
        <v>0</v>
      </c>
      <c r="N5964" s="6">
        <f t="shared" si="1273"/>
        <v>0</v>
      </c>
      <c r="O5964" s="6" t="str">
        <f t="shared" si="1274"/>
        <v/>
      </c>
      <c r="P5964" s="29"/>
      <c r="Q5964" s="54">
        <f t="shared" si="1275"/>
        <v>0</v>
      </c>
      <c r="R5964" s="6">
        <f t="shared" si="1276"/>
        <v>0</v>
      </c>
      <c r="S5964" s="6" t="str">
        <f t="shared" si="1277"/>
        <v/>
      </c>
      <c r="T5964" s="29"/>
      <c r="U5964" s="6">
        <f t="shared" si="1278"/>
        <v>0</v>
      </c>
      <c r="V5964" s="55">
        <f t="shared" si="1279"/>
        <v>0</v>
      </c>
      <c r="W5964" s="6">
        <f t="shared" si="1280"/>
        <v>0</v>
      </c>
      <c r="X5964" s="6">
        <f t="shared" si="1281"/>
        <v>0</v>
      </c>
      <c r="AA5964">
        <f t="shared" si="1271"/>
        <v>0</v>
      </c>
    </row>
    <row r="5965" spans="1:27">
      <c r="A5965" s="67"/>
      <c r="B5965" s="68"/>
      <c r="L5965" s="8">
        <f t="shared" ref="L5965:L6028" si="1282">A5965</f>
        <v>0</v>
      </c>
      <c r="M5965" s="54">
        <f t="shared" si="1272"/>
        <v>0</v>
      </c>
      <c r="N5965" s="6">
        <f t="shared" si="1273"/>
        <v>0</v>
      </c>
      <c r="O5965" s="6" t="str">
        <f t="shared" si="1274"/>
        <v/>
      </c>
      <c r="P5965" s="29"/>
      <c r="Q5965" s="54">
        <f t="shared" si="1275"/>
        <v>0</v>
      </c>
      <c r="R5965" s="6">
        <f t="shared" si="1276"/>
        <v>0</v>
      </c>
      <c r="S5965" s="6" t="str">
        <f t="shared" si="1277"/>
        <v/>
      </c>
      <c r="T5965" s="29"/>
      <c r="U5965" s="6">
        <f t="shared" si="1278"/>
        <v>0</v>
      </c>
      <c r="V5965" s="55">
        <f t="shared" si="1279"/>
        <v>0</v>
      </c>
      <c r="W5965" s="6">
        <f t="shared" si="1280"/>
        <v>0</v>
      </c>
      <c r="X5965" s="6">
        <f t="shared" si="1281"/>
        <v>0</v>
      </c>
      <c r="AA5965">
        <f t="shared" ref="AA5965:AA6028" si="1283">IF(Q5967=0,IF(Q5965=1,L5965,0),0)</f>
        <v>0</v>
      </c>
    </row>
    <row r="5966" spans="1:27">
      <c r="A5966" s="67"/>
      <c r="B5966" s="68"/>
      <c r="L5966" s="8">
        <f t="shared" si="1282"/>
        <v>0</v>
      </c>
      <c r="M5966" s="54">
        <f t="shared" si="1272"/>
        <v>0</v>
      </c>
      <c r="N5966" s="6">
        <f t="shared" si="1273"/>
        <v>0</v>
      </c>
      <c r="O5966" s="6" t="str">
        <f t="shared" si="1274"/>
        <v/>
      </c>
      <c r="P5966" s="29"/>
      <c r="Q5966" s="54">
        <f t="shared" si="1275"/>
        <v>0</v>
      </c>
      <c r="R5966" s="6">
        <f t="shared" si="1276"/>
        <v>0</v>
      </c>
      <c r="S5966" s="6" t="str">
        <f t="shared" si="1277"/>
        <v/>
      </c>
      <c r="T5966" s="29"/>
      <c r="U5966" s="6">
        <f t="shared" si="1278"/>
        <v>0</v>
      </c>
      <c r="V5966" s="55">
        <f t="shared" si="1279"/>
        <v>0</v>
      </c>
      <c r="W5966" s="6">
        <f t="shared" si="1280"/>
        <v>0</v>
      </c>
      <c r="X5966" s="6">
        <f t="shared" si="1281"/>
        <v>0</v>
      </c>
      <c r="AA5966">
        <f t="shared" si="1283"/>
        <v>0</v>
      </c>
    </row>
    <row r="5967" spans="1:27">
      <c r="A5967" s="67"/>
      <c r="B5967" s="68"/>
      <c r="L5967" s="8">
        <f t="shared" si="1282"/>
        <v>0</v>
      </c>
      <c r="M5967" s="54">
        <f t="shared" si="1272"/>
        <v>0</v>
      </c>
      <c r="N5967" s="6">
        <f t="shared" si="1273"/>
        <v>0</v>
      </c>
      <c r="O5967" s="6" t="str">
        <f t="shared" si="1274"/>
        <v/>
      </c>
      <c r="P5967" s="29"/>
      <c r="Q5967" s="54">
        <f t="shared" si="1275"/>
        <v>0</v>
      </c>
      <c r="R5967" s="6">
        <f t="shared" si="1276"/>
        <v>0</v>
      </c>
      <c r="S5967" s="6" t="str">
        <f t="shared" si="1277"/>
        <v/>
      </c>
      <c r="T5967" s="29"/>
      <c r="U5967" s="6">
        <f t="shared" si="1278"/>
        <v>0</v>
      </c>
      <c r="V5967" s="55">
        <f t="shared" si="1279"/>
        <v>0</v>
      </c>
      <c r="W5967" s="6">
        <f t="shared" si="1280"/>
        <v>0</v>
      </c>
      <c r="X5967" s="6">
        <f t="shared" si="1281"/>
        <v>0</v>
      </c>
      <c r="AA5967">
        <f t="shared" si="1283"/>
        <v>0</v>
      </c>
    </row>
    <row r="5968" spans="1:27">
      <c r="A5968" s="67"/>
      <c r="B5968" s="68"/>
      <c r="L5968" s="8">
        <f t="shared" si="1282"/>
        <v>0</v>
      </c>
      <c r="M5968" s="54">
        <f t="shared" si="1272"/>
        <v>0</v>
      </c>
      <c r="N5968" s="6">
        <f t="shared" si="1273"/>
        <v>0</v>
      </c>
      <c r="O5968" s="6" t="str">
        <f t="shared" si="1274"/>
        <v/>
      </c>
      <c r="P5968" s="29"/>
      <c r="Q5968" s="54">
        <f t="shared" si="1275"/>
        <v>0</v>
      </c>
      <c r="R5968" s="6">
        <f t="shared" si="1276"/>
        <v>0</v>
      </c>
      <c r="S5968" s="6" t="str">
        <f t="shared" si="1277"/>
        <v/>
      </c>
      <c r="T5968" s="29"/>
      <c r="U5968" s="6">
        <f t="shared" si="1278"/>
        <v>0</v>
      </c>
      <c r="V5968" s="55">
        <f t="shared" si="1279"/>
        <v>0</v>
      </c>
      <c r="W5968" s="6">
        <f t="shared" si="1280"/>
        <v>0</v>
      </c>
      <c r="X5968" s="6">
        <f t="shared" si="1281"/>
        <v>0</v>
      </c>
      <c r="AA5968">
        <f t="shared" si="1283"/>
        <v>0</v>
      </c>
    </row>
    <row r="5969" spans="1:27">
      <c r="A5969" s="67"/>
      <c r="B5969" s="68"/>
      <c r="L5969" s="8">
        <f t="shared" si="1282"/>
        <v>0</v>
      </c>
      <c r="M5969" s="54">
        <f t="shared" si="1272"/>
        <v>0</v>
      </c>
      <c r="N5969" s="6">
        <f t="shared" si="1273"/>
        <v>0</v>
      </c>
      <c r="O5969" s="6" t="str">
        <f t="shared" si="1274"/>
        <v/>
      </c>
      <c r="P5969" s="29"/>
      <c r="Q5969" s="54">
        <f t="shared" si="1275"/>
        <v>0</v>
      </c>
      <c r="R5969" s="6">
        <f t="shared" si="1276"/>
        <v>0</v>
      </c>
      <c r="S5969" s="6" t="str">
        <f t="shared" si="1277"/>
        <v/>
      </c>
      <c r="T5969" s="29"/>
      <c r="U5969" s="6">
        <f t="shared" si="1278"/>
        <v>0</v>
      </c>
      <c r="V5969" s="55">
        <f t="shared" si="1279"/>
        <v>0</v>
      </c>
      <c r="W5969" s="6">
        <f t="shared" si="1280"/>
        <v>0</v>
      </c>
      <c r="X5969" s="6">
        <f t="shared" si="1281"/>
        <v>0</v>
      </c>
      <c r="AA5969">
        <f t="shared" si="1283"/>
        <v>0</v>
      </c>
    </row>
    <row r="5970" spans="1:27">
      <c r="A5970" s="67"/>
      <c r="B5970" s="68"/>
      <c r="L5970" s="8">
        <f t="shared" si="1282"/>
        <v>0</v>
      </c>
      <c r="M5970" s="54">
        <f t="shared" si="1272"/>
        <v>0</v>
      </c>
      <c r="N5970" s="6">
        <f t="shared" si="1273"/>
        <v>0</v>
      </c>
      <c r="O5970" s="6" t="str">
        <f t="shared" si="1274"/>
        <v/>
      </c>
      <c r="P5970" s="29"/>
      <c r="Q5970" s="54">
        <f t="shared" si="1275"/>
        <v>0</v>
      </c>
      <c r="R5970" s="6">
        <f t="shared" si="1276"/>
        <v>0</v>
      </c>
      <c r="S5970" s="6" t="str">
        <f t="shared" si="1277"/>
        <v/>
      </c>
      <c r="T5970" s="29"/>
      <c r="U5970" s="6">
        <f t="shared" si="1278"/>
        <v>0</v>
      </c>
      <c r="V5970" s="55">
        <f t="shared" si="1279"/>
        <v>0</v>
      </c>
      <c r="W5970" s="6">
        <f t="shared" si="1280"/>
        <v>0</v>
      </c>
      <c r="X5970" s="6">
        <f t="shared" si="1281"/>
        <v>0</v>
      </c>
      <c r="AA5970">
        <f t="shared" si="1283"/>
        <v>0</v>
      </c>
    </row>
    <row r="5971" spans="1:27">
      <c r="A5971" s="67"/>
      <c r="B5971" s="68"/>
      <c r="L5971" s="8">
        <f t="shared" si="1282"/>
        <v>0</v>
      </c>
      <c r="M5971" s="54">
        <f t="shared" si="1272"/>
        <v>0</v>
      </c>
      <c r="N5971" s="6">
        <f t="shared" si="1273"/>
        <v>0</v>
      </c>
      <c r="O5971" s="6" t="str">
        <f t="shared" si="1274"/>
        <v/>
      </c>
      <c r="P5971" s="29"/>
      <c r="Q5971" s="54">
        <f t="shared" si="1275"/>
        <v>0</v>
      </c>
      <c r="R5971" s="6">
        <f t="shared" si="1276"/>
        <v>0</v>
      </c>
      <c r="S5971" s="6" t="str">
        <f t="shared" si="1277"/>
        <v/>
      </c>
      <c r="T5971" s="29"/>
      <c r="U5971" s="6">
        <f t="shared" si="1278"/>
        <v>0</v>
      </c>
      <c r="V5971" s="55">
        <f t="shared" si="1279"/>
        <v>0</v>
      </c>
      <c r="W5971" s="6">
        <f t="shared" si="1280"/>
        <v>0</v>
      </c>
      <c r="X5971" s="6">
        <f t="shared" si="1281"/>
        <v>0</v>
      </c>
      <c r="AA5971">
        <f t="shared" si="1283"/>
        <v>0</v>
      </c>
    </row>
    <row r="5972" spans="1:27">
      <c r="A5972" s="67"/>
      <c r="B5972" s="68"/>
      <c r="L5972" s="8">
        <f t="shared" si="1282"/>
        <v>0</v>
      </c>
      <c r="M5972" s="54">
        <f t="shared" si="1272"/>
        <v>0</v>
      </c>
      <c r="N5972" s="6">
        <f t="shared" si="1273"/>
        <v>0</v>
      </c>
      <c r="O5972" s="6" t="str">
        <f t="shared" si="1274"/>
        <v/>
      </c>
      <c r="P5972" s="29"/>
      <c r="Q5972" s="54">
        <f t="shared" si="1275"/>
        <v>0</v>
      </c>
      <c r="R5972" s="6">
        <f t="shared" si="1276"/>
        <v>0</v>
      </c>
      <c r="S5972" s="6" t="str">
        <f t="shared" si="1277"/>
        <v/>
      </c>
      <c r="T5972" s="29"/>
      <c r="U5972" s="6">
        <f t="shared" si="1278"/>
        <v>0</v>
      </c>
      <c r="V5972" s="55">
        <f t="shared" si="1279"/>
        <v>0</v>
      </c>
      <c r="W5972" s="6">
        <f t="shared" si="1280"/>
        <v>0</v>
      </c>
      <c r="X5972" s="6">
        <f t="shared" si="1281"/>
        <v>0</v>
      </c>
      <c r="AA5972">
        <f t="shared" si="1283"/>
        <v>0</v>
      </c>
    </row>
    <row r="5973" spans="1:27">
      <c r="A5973" s="67"/>
      <c r="B5973" s="68"/>
      <c r="L5973" s="8">
        <f t="shared" si="1282"/>
        <v>0</v>
      </c>
      <c r="M5973" s="54">
        <f t="shared" si="1272"/>
        <v>0</v>
      </c>
      <c r="N5973" s="6">
        <f t="shared" si="1273"/>
        <v>0</v>
      </c>
      <c r="O5973" s="6" t="str">
        <f t="shared" si="1274"/>
        <v/>
      </c>
      <c r="P5973" s="29"/>
      <c r="Q5973" s="54">
        <f t="shared" si="1275"/>
        <v>0</v>
      </c>
      <c r="R5973" s="6">
        <f t="shared" si="1276"/>
        <v>0</v>
      </c>
      <c r="S5973" s="6" t="str">
        <f t="shared" si="1277"/>
        <v/>
      </c>
      <c r="T5973" s="29"/>
      <c r="U5973" s="6">
        <f t="shared" si="1278"/>
        <v>0</v>
      </c>
      <c r="V5973" s="55">
        <f t="shared" si="1279"/>
        <v>0</v>
      </c>
      <c r="W5973" s="6">
        <f t="shared" si="1280"/>
        <v>0</v>
      </c>
      <c r="X5973" s="6">
        <f t="shared" si="1281"/>
        <v>0</v>
      </c>
      <c r="AA5973">
        <f t="shared" si="1283"/>
        <v>0</v>
      </c>
    </row>
    <row r="5974" spans="1:27">
      <c r="A5974" s="67"/>
      <c r="B5974" s="68"/>
      <c r="L5974" s="8">
        <f t="shared" si="1282"/>
        <v>0</v>
      </c>
      <c r="M5974" s="54">
        <f t="shared" si="1272"/>
        <v>0</v>
      </c>
      <c r="N5974" s="6">
        <f t="shared" si="1273"/>
        <v>0</v>
      </c>
      <c r="O5974" s="6" t="str">
        <f t="shared" si="1274"/>
        <v/>
      </c>
      <c r="P5974" s="29"/>
      <c r="Q5974" s="54">
        <f t="shared" si="1275"/>
        <v>0</v>
      </c>
      <c r="R5974" s="6">
        <f t="shared" si="1276"/>
        <v>0</v>
      </c>
      <c r="S5974" s="6" t="str">
        <f t="shared" si="1277"/>
        <v/>
      </c>
      <c r="T5974" s="29"/>
      <c r="U5974" s="6">
        <f t="shared" si="1278"/>
        <v>0</v>
      </c>
      <c r="V5974" s="55">
        <f t="shared" si="1279"/>
        <v>0</v>
      </c>
      <c r="W5974" s="6">
        <f t="shared" si="1280"/>
        <v>0</v>
      </c>
      <c r="X5974" s="6">
        <f t="shared" si="1281"/>
        <v>0</v>
      </c>
      <c r="AA5974">
        <f t="shared" si="1283"/>
        <v>0</v>
      </c>
    </row>
    <row r="5975" spans="1:27">
      <c r="A5975" s="67"/>
      <c r="B5975" s="68"/>
      <c r="L5975" s="8">
        <f t="shared" si="1282"/>
        <v>0</v>
      </c>
      <c r="M5975" s="54">
        <f t="shared" si="1272"/>
        <v>0</v>
      </c>
      <c r="N5975" s="6">
        <f t="shared" si="1273"/>
        <v>0</v>
      </c>
      <c r="O5975" s="6" t="str">
        <f t="shared" si="1274"/>
        <v/>
      </c>
      <c r="P5975" s="29"/>
      <c r="Q5975" s="54">
        <f t="shared" si="1275"/>
        <v>0</v>
      </c>
      <c r="R5975" s="6">
        <f t="shared" si="1276"/>
        <v>0</v>
      </c>
      <c r="S5975" s="6" t="str">
        <f t="shared" si="1277"/>
        <v/>
      </c>
      <c r="T5975" s="29"/>
      <c r="U5975" s="6">
        <f t="shared" si="1278"/>
        <v>0</v>
      </c>
      <c r="V5975" s="55">
        <f t="shared" si="1279"/>
        <v>0</v>
      </c>
      <c r="W5975" s="6">
        <f t="shared" si="1280"/>
        <v>0</v>
      </c>
      <c r="X5975" s="6">
        <f t="shared" si="1281"/>
        <v>0</v>
      </c>
      <c r="AA5975">
        <f t="shared" si="1283"/>
        <v>0</v>
      </c>
    </row>
    <row r="5976" spans="1:27">
      <c r="A5976" s="67"/>
      <c r="B5976" s="68"/>
      <c r="L5976" s="8">
        <f t="shared" si="1282"/>
        <v>0</v>
      </c>
      <c r="M5976" s="54">
        <f t="shared" si="1272"/>
        <v>0</v>
      </c>
      <c r="N5976" s="6">
        <f t="shared" si="1273"/>
        <v>0</v>
      </c>
      <c r="O5976" s="6" t="str">
        <f t="shared" si="1274"/>
        <v/>
      </c>
      <c r="P5976" s="29"/>
      <c r="Q5976" s="54">
        <f t="shared" si="1275"/>
        <v>0</v>
      </c>
      <c r="R5976" s="6">
        <f t="shared" si="1276"/>
        <v>0</v>
      </c>
      <c r="S5976" s="6" t="str">
        <f t="shared" si="1277"/>
        <v/>
      </c>
      <c r="T5976" s="29"/>
      <c r="U5976" s="6">
        <f t="shared" si="1278"/>
        <v>0</v>
      </c>
      <c r="V5976" s="55">
        <f t="shared" si="1279"/>
        <v>0</v>
      </c>
      <c r="W5976" s="6">
        <f t="shared" si="1280"/>
        <v>0</v>
      </c>
      <c r="X5976" s="6">
        <f t="shared" si="1281"/>
        <v>0</v>
      </c>
      <c r="AA5976">
        <f t="shared" si="1283"/>
        <v>0</v>
      </c>
    </row>
    <row r="5977" spans="1:27">
      <c r="A5977" s="67"/>
      <c r="B5977" s="68"/>
      <c r="L5977" s="8">
        <f t="shared" si="1282"/>
        <v>0</v>
      </c>
      <c r="M5977" s="54">
        <f t="shared" si="1272"/>
        <v>0</v>
      </c>
      <c r="N5977" s="6">
        <f t="shared" si="1273"/>
        <v>0</v>
      </c>
      <c r="O5977" s="6" t="str">
        <f t="shared" si="1274"/>
        <v/>
      </c>
      <c r="P5977" s="29"/>
      <c r="Q5977" s="54">
        <f t="shared" si="1275"/>
        <v>0</v>
      </c>
      <c r="R5977" s="6">
        <f t="shared" si="1276"/>
        <v>0</v>
      </c>
      <c r="S5977" s="6" t="str">
        <f t="shared" si="1277"/>
        <v/>
      </c>
      <c r="T5977" s="29"/>
      <c r="U5977" s="6">
        <f t="shared" si="1278"/>
        <v>0</v>
      </c>
      <c r="V5977" s="55">
        <f t="shared" si="1279"/>
        <v>0</v>
      </c>
      <c r="W5977" s="6">
        <f t="shared" si="1280"/>
        <v>0</v>
      </c>
      <c r="X5977" s="6">
        <f t="shared" si="1281"/>
        <v>0</v>
      </c>
      <c r="AA5977">
        <f t="shared" si="1283"/>
        <v>0</v>
      </c>
    </row>
    <row r="5978" spans="1:27">
      <c r="A5978" s="67"/>
      <c r="B5978" s="68"/>
      <c r="L5978" s="8">
        <f t="shared" si="1282"/>
        <v>0</v>
      </c>
      <c r="M5978" s="54">
        <f t="shared" si="1272"/>
        <v>0</v>
      </c>
      <c r="N5978" s="6">
        <f t="shared" si="1273"/>
        <v>0</v>
      </c>
      <c r="O5978" s="6" t="str">
        <f t="shared" si="1274"/>
        <v/>
      </c>
      <c r="P5978" s="29"/>
      <c r="Q5978" s="54">
        <f t="shared" si="1275"/>
        <v>0</v>
      </c>
      <c r="R5978" s="6">
        <f t="shared" si="1276"/>
        <v>0</v>
      </c>
      <c r="S5978" s="6" t="str">
        <f t="shared" si="1277"/>
        <v/>
      </c>
      <c r="T5978" s="29"/>
      <c r="U5978" s="6">
        <f t="shared" si="1278"/>
        <v>0</v>
      </c>
      <c r="V5978" s="55">
        <f t="shared" si="1279"/>
        <v>0</v>
      </c>
      <c r="W5978" s="6">
        <f t="shared" si="1280"/>
        <v>0</v>
      </c>
      <c r="X5978" s="6">
        <f t="shared" si="1281"/>
        <v>0</v>
      </c>
      <c r="AA5978">
        <f t="shared" si="1283"/>
        <v>0</v>
      </c>
    </row>
    <row r="5979" spans="1:27">
      <c r="A5979" s="67"/>
      <c r="B5979" s="68"/>
      <c r="L5979" s="8">
        <f t="shared" si="1282"/>
        <v>0</v>
      </c>
      <c r="M5979" s="54">
        <f t="shared" si="1272"/>
        <v>0</v>
      </c>
      <c r="N5979" s="6">
        <f t="shared" si="1273"/>
        <v>0</v>
      </c>
      <c r="O5979" s="6" t="str">
        <f t="shared" si="1274"/>
        <v/>
      </c>
      <c r="P5979" s="29"/>
      <c r="Q5979" s="54">
        <f t="shared" si="1275"/>
        <v>0</v>
      </c>
      <c r="R5979" s="6">
        <f t="shared" si="1276"/>
        <v>0</v>
      </c>
      <c r="S5979" s="6" t="str">
        <f t="shared" si="1277"/>
        <v/>
      </c>
      <c r="T5979" s="29"/>
      <c r="U5979" s="6">
        <f t="shared" si="1278"/>
        <v>0</v>
      </c>
      <c r="V5979" s="55">
        <f t="shared" si="1279"/>
        <v>0</v>
      </c>
      <c r="W5979" s="6">
        <f t="shared" si="1280"/>
        <v>0</v>
      </c>
      <c r="X5979" s="6">
        <f t="shared" si="1281"/>
        <v>0</v>
      </c>
      <c r="AA5979">
        <f t="shared" si="1283"/>
        <v>0</v>
      </c>
    </row>
    <row r="5980" spans="1:27">
      <c r="A5980" s="67"/>
      <c r="B5980" s="68"/>
      <c r="L5980" s="8">
        <f t="shared" si="1282"/>
        <v>0</v>
      </c>
      <c r="M5980" s="54">
        <f t="shared" si="1272"/>
        <v>0</v>
      </c>
      <c r="N5980" s="6">
        <f t="shared" si="1273"/>
        <v>0</v>
      </c>
      <c r="O5980" s="6" t="str">
        <f t="shared" si="1274"/>
        <v/>
      </c>
      <c r="P5980" s="29"/>
      <c r="Q5980" s="54">
        <f t="shared" si="1275"/>
        <v>0</v>
      </c>
      <c r="R5980" s="6">
        <f t="shared" si="1276"/>
        <v>0</v>
      </c>
      <c r="S5980" s="6" t="str">
        <f t="shared" si="1277"/>
        <v/>
      </c>
      <c r="T5980" s="29"/>
      <c r="U5980" s="6">
        <f t="shared" si="1278"/>
        <v>0</v>
      </c>
      <c r="V5980" s="55">
        <f t="shared" si="1279"/>
        <v>0</v>
      </c>
      <c r="W5980" s="6">
        <f t="shared" si="1280"/>
        <v>0</v>
      </c>
      <c r="X5980" s="6">
        <f t="shared" si="1281"/>
        <v>0</v>
      </c>
      <c r="AA5980">
        <f t="shared" si="1283"/>
        <v>0</v>
      </c>
    </row>
    <row r="5981" spans="1:27">
      <c r="A5981" s="67"/>
      <c r="B5981" s="68"/>
      <c r="L5981" s="8">
        <f t="shared" si="1282"/>
        <v>0</v>
      </c>
      <c r="M5981" s="54">
        <f t="shared" si="1272"/>
        <v>0</v>
      </c>
      <c r="N5981" s="6">
        <f t="shared" si="1273"/>
        <v>0</v>
      </c>
      <c r="O5981" s="6" t="str">
        <f t="shared" si="1274"/>
        <v/>
      </c>
      <c r="P5981" s="29"/>
      <c r="Q5981" s="54">
        <f t="shared" si="1275"/>
        <v>0</v>
      </c>
      <c r="R5981" s="6">
        <f t="shared" si="1276"/>
        <v>0</v>
      </c>
      <c r="S5981" s="6" t="str">
        <f t="shared" si="1277"/>
        <v/>
      </c>
      <c r="T5981" s="29"/>
      <c r="U5981" s="6">
        <f t="shared" si="1278"/>
        <v>0</v>
      </c>
      <c r="V5981" s="55">
        <f t="shared" si="1279"/>
        <v>0</v>
      </c>
      <c r="W5981" s="6">
        <f t="shared" si="1280"/>
        <v>0</v>
      </c>
      <c r="X5981" s="6">
        <f t="shared" si="1281"/>
        <v>0</v>
      </c>
      <c r="AA5981">
        <f t="shared" si="1283"/>
        <v>0</v>
      </c>
    </row>
    <row r="5982" spans="1:27">
      <c r="A5982" s="67"/>
      <c r="B5982" s="68"/>
      <c r="L5982" s="8">
        <f t="shared" si="1282"/>
        <v>0</v>
      </c>
      <c r="M5982" s="54">
        <f t="shared" si="1272"/>
        <v>0</v>
      </c>
      <c r="N5982" s="6">
        <f t="shared" si="1273"/>
        <v>0</v>
      </c>
      <c r="O5982" s="6" t="str">
        <f t="shared" si="1274"/>
        <v/>
      </c>
      <c r="P5982" s="29"/>
      <c r="Q5982" s="54">
        <f t="shared" si="1275"/>
        <v>0</v>
      </c>
      <c r="R5982" s="6">
        <f t="shared" si="1276"/>
        <v>0</v>
      </c>
      <c r="S5982" s="6" t="str">
        <f t="shared" si="1277"/>
        <v/>
      </c>
      <c r="T5982" s="29"/>
      <c r="U5982" s="6">
        <f t="shared" si="1278"/>
        <v>0</v>
      </c>
      <c r="V5982" s="55">
        <f t="shared" si="1279"/>
        <v>0</v>
      </c>
      <c r="W5982" s="6">
        <f t="shared" si="1280"/>
        <v>0</v>
      </c>
      <c r="X5982" s="6">
        <f t="shared" si="1281"/>
        <v>0</v>
      </c>
      <c r="AA5982">
        <f t="shared" si="1283"/>
        <v>0</v>
      </c>
    </row>
    <row r="5983" spans="1:27">
      <c r="A5983" s="67"/>
      <c r="B5983" s="68"/>
      <c r="L5983" s="8">
        <f t="shared" si="1282"/>
        <v>0</v>
      </c>
      <c r="M5983" s="54">
        <f t="shared" si="1272"/>
        <v>0</v>
      </c>
      <c r="N5983" s="6">
        <f t="shared" si="1273"/>
        <v>0</v>
      </c>
      <c r="O5983" s="6" t="str">
        <f t="shared" si="1274"/>
        <v/>
      </c>
      <c r="P5983" s="29"/>
      <c r="Q5983" s="54">
        <f t="shared" si="1275"/>
        <v>0</v>
      </c>
      <c r="R5983" s="6">
        <f t="shared" si="1276"/>
        <v>0</v>
      </c>
      <c r="S5983" s="6" t="str">
        <f t="shared" si="1277"/>
        <v/>
      </c>
      <c r="T5983" s="29"/>
      <c r="U5983" s="6">
        <f t="shared" si="1278"/>
        <v>0</v>
      </c>
      <c r="V5983" s="55">
        <f t="shared" si="1279"/>
        <v>0</v>
      </c>
      <c r="W5983" s="6">
        <f t="shared" si="1280"/>
        <v>0</v>
      </c>
      <c r="X5983" s="6">
        <f t="shared" si="1281"/>
        <v>0</v>
      </c>
      <c r="AA5983">
        <f t="shared" si="1283"/>
        <v>0</v>
      </c>
    </row>
    <row r="5984" spans="1:27">
      <c r="A5984" s="67"/>
      <c r="B5984" s="68"/>
      <c r="L5984" s="8">
        <f t="shared" si="1282"/>
        <v>0</v>
      </c>
      <c r="M5984" s="54">
        <f t="shared" si="1272"/>
        <v>0</v>
      </c>
      <c r="N5984" s="6">
        <f t="shared" si="1273"/>
        <v>0</v>
      </c>
      <c r="O5984" s="6" t="str">
        <f t="shared" si="1274"/>
        <v/>
      </c>
      <c r="P5984" s="29"/>
      <c r="Q5984" s="54">
        <f t="shared" si="1275"/>
        <v>0</v>
      </c>
      <c r="R5984" s="6">
        <f t="shared" si="1276"/>
        <v>0</v>
      </c>
      <c r="S5984" s="6" t="str">
        <f t="shared" si="1277"/>
        <v/>
      </c>
      <c r="T5984" s="29"/>
      <c r="U5984" s="6">
        <f t="shared" si="1278"/>
        <v>0</v>
      </c>
      <c r="V5984" s="55">
        <f t="shared" si="1279"/>
        <v>0</v>
      </c>
      <c r="W5984" s="6">
        <f t="shared" si="1280"/>
        <v>0</v>
      </c>
      <c r="X5984" s="6">
        <f t="shared" si="1281"/>
        <v>0</v>
      </c>
      <c r="AA5984">
        <f t="shared" si="1283"/>
        <v>0</v>
      </c>
    </row>
    <row r="5985" spans="1:27">
      <c r="A5985" s="67"/>
      <c r="B5985" s="68"/>
      <c r="L5985" s="8">
        <f t="shared" si="1282"/>
        <v>0</v>
      </c>
      <c r="M5985" s="54">
        <f t="shared" si="1272"/>
        <v>0</v>
      </c>
      <c r="N5985" s="6">
        <f t="shared" si="1273"/>
        <v>0</v>
      </c>
      <c r="O5985" s="6" t="str">
        <f t="shared" si="1274"/>
        <v/>
      </c>
      <c r="P5985" s="29"/>
      <c r="Q5985" s="54">
        <f t="shared" si="1275"/>
        <v>0</v>
      </c>
      <c r="R5985" s="6">
        <f t="shared" si="1276"/>
        <v>0</v>
      </c>
      <c r="S5985" s="6" t="str">
        <f t="shared" si="1277"/>
        <v/>
      </c>
      <c r="T5985" s="29"/>
      <c r="U5985" s="6">
        <f t="shared" si="1278"/>
        <v>0</v>
      </c>
      <c r="V5985" s="55">
        <f t="shared" si="1279"/>
        <v>0</v>
      </c>
      <c r="W5985" s="6">
        <f t="shared" si="1280"/>
        <v>0</v>
      </c>
      <c r="X5985" s="6">
        <f t="shared" si="1281"/>
        <v>0</v>
      </c>
      <c r="AA5985">
        <f t="shared" si="1283"/>
        <v>0</v>
      </c>
    </row>
    <row r="5986" spans="1:27">
      <c r="A5986" s="67"/>
      <c r="B5986" s="68"/>
      <c r="L5986" s="8">
        <f t="shared" si="1282"/>
        <v>0</v>
      </c>
      <c r="M5986" s="54">
        <f t="shared" si="1272"/>
        <v>0</v>
      </c>
      <c r="N5986" s="6">
        <f t="shared" si="1273"/>
        <v>0</v>
      </c>
      <c r="O5986" s="6" t="str">
        <f t="shared" si="1274"/>
        <v/>
      </c>
      <c r="P5986" s="29"/>
      <c r="Q5986" s="54">
        <f t="shared" si="1275"/>
        <v>0</v>
      </c>
      <c r="R5986" s="6">
        <f t="shared" si="1276"/>
        <v>0</v>
      </c>
      <c r="S5986" s="6" t="str">
        <f t="shared" si="1277"/>
        <v/>
      </c>
      <c r="T5986" s="29"/>
      <c r="U5986" s="6">
        <f t="shared" si="1278"/>
        <v>0</v>
      </c>
      <c r="V5986" s="55">
        <f t="shared" si="1279"/>
        <v>0</v>
      </c>
      <c r="W5986" s="6">
        <f t="shared" si="1280"/>
        <v>0</v>
      </c>
      <c r="X5986" s="6">
        <f t="shared" si="1281"/>
        <v>0</v>
      </c>
      <c r="AA5986">
        <f t="shared" si="1283"/>
        <v>0</v>
      </c>
    </row>
    <row r="5987" spans="1:27">
      <c r="A5987" s="67"/>
      <c r="B5987" s="68"/>
      <c r="L5987" s="8">
        <f t="shared" si="1282"/>
        <v>0</v>
      </c>
      <c r="M5987" s="54">
        <f t="shared" si="1272"/>
        <v>0</v>
      </c>
      <c r="N5987" s="6">
        <f t="shared" si="1273"/>
        <v>0</v>
      </c>
      <c r="O5987" s="6" t="str">
        <f t="shared" si="1274"/>
        <v/>
      </c>
      <c r="P5987" s="29"/>
      <c r="Q5987" s="54">
        <f t="shared" si="1275"/>
        <v>0</v>
      </c>
      <c r="R5987" s="6">
        <f t="shared" si="1276"/>
        <v>0</v>
      </c>
      <c r="S5987" s="6" t="str">
        <f t="shared" si="1277"/>
        <v/>
      </c>
      <c r="T5987" s="29"/>
      <c r="U5987" s="6">
        <f t="shared" si="1278"/>
        <v>0</v>
      </c>
      <c r="V5987" s="55">
        <f t="shared" si="1279"/>
        <v>0</v>
      </c>
      <c r="W5987" s="6">
        <f t="shared" si="1280"/>
        <v>0</v>
      </c>
      <c r="X5987" s="6">
        <f t="shared" si="1281"/>
        <v>0</v>
      </c>
      <c r="AA5987">
        <f t="shared" si="1283"/>
        <v>0</v>
      </c>
    </row>
    <row r="5988" spans="1:27">
      <c r="A5988" s="67"/>
      <c r="B5988" s="68"/>
      <c r="L5988" s="8">
        <f t="shared" si="1282"/>
        <v>0</v>
      </c>
      <c r="M5988" s="54">
        <f t="shared" si="1272"/>
        <v>0</v>
      </c>
      <c r="N5988" s="6">
        <f t="shared" si="1273"/>
        <v>0</v>
      </c>
      <c r="O5988" s="6" t="str">
        <f t="shared" si="1274"/>
        <v/>
      </c>
      <c r="P5988" s="29"/>
      <c r="Q5988" s="54">
        <f t="shared" si="1275"/>
        <v>0</v>
      </c>
      <c r="R5988" s="6">
        <f t="shared" si="1276"/>
        <v>0</v>
      </c>
      <c r="S5988" s="6" t="str">
        <f t="shared" si="1277"/>
        <v/>
      </c>
      <c r="T5988" s="29"/>
      <c r="U5988" s="6">
        <f t="shared" si="1278"/>
        <v>0</v>
      </c>
      <c r="V5988" s="55">
        <f t="shared" si="1279"/>
        <v>0</v>
      </c>
      <c r="W5988" s="6">
        <f t="shared" si="1280"/>
        <v>0</v>
      </c>
      <c r="X5988" s="6">
        <f t="shared" si="1281"/>
        <v>0</v>
      </c>
      <c r="AA5988">
        <f t="shared" si="1283"/>
        <v>0</v>
      </c>
    </row>
    <row r="5989" spans="1:27">
      <c r="A5989" s="67"/>
      <c r="B5989" s="68"/>
      <c r="L5989" s="8">
        <f t="shared" si="1282"/>
        <v>0</v>
      </c>
      <c r="M5989" s="54">
        <f t="shared" si="1272"/>
        <v>0</v>
      </c>
      <c r="N5989" s="6">
        <f t="shared" si="1273"/>
        <v>0</v>
      </c>
      <c r="O5989" s="6" t="str">
        <f t="shared" si="1274"/>
        <v/>
      </c>
      <c r="P5989" s="29"/>
      <c r="Q5989" s="54">
        <f t="shared" si="1275"/>
        <v>0</v>
      </c>
      <c r="R5989" s="6">
        <f t="shared" si="1276"/>
        <v>0</v>
      </c>
      <c r="S5989" s="6" t="str">
        <f t="shared" si="1277"/>
        <v/>
      </c>
      <c r="T5989" s="29"/>
      <c r="U5989" s="6">
        <f t="shared" si="1278"/>
        <v>0</v>
      </c>
      <c r="V5989" s="55">
        <f t="shared" si="1279"/>
        <v>0</v>
      </c>
      <c r="W5989" s="6">
        <f t="shared" si="1280"/>
        <v>0</v>
      </c>
      <c r="X5989" s="6">
        <f t="shared" si="1281"/>
        <v>0</v>
      </c>
      <c r="AA5989">
        <f t="shared" si="1283"/>
        <v>0</v>
      </c>
    </row>
    <row r="5990" spans="1:27">
      <c r="A5990" s="67"/>
      <c r="B5990" s="68"/>
      <c r="L5990" s="8">
        <f t="shared" si="1282"/>
        <v>0</v>
      </c>
      <c r="M5990" s="54">
        <f t="shared" si="1272"/>
        <v>0</v>
      </c>
      <c r="N5990" s="6">
        <f t="shared" si="1273"/>
        <v>0</v>
      </c>
      <c r="O5990" s="6" t="str">
        <f t="shared" si="1274"/>
        <v/>
      </c>
      <c r="P5990" s="29"/>
      <c r="Q5990" s="54">
        <f t="shared" si="1275"/>
        <v>0</v>
      </c>
      <c r="R5990" s="6">
        <f t="shared" si="1276"/>
        <v>0</v>
      </c>
      <c r="S5990" s="6" t="str">
        <f t="shared" si="1277"/>
        <v/>
      </c>
      <c r="T5990" s="29"/>
      <c r="U5990" s="6">
        <f t="shared" si="1278"/>
        <v>0</v>
      </c>
      <c r="V5990" s="55">
        <f t="shared" si="1279"/>
        <v>0</v>
      </c>
      <c r="W5990" s="6">
        <f t="shared" si="1280"/>
        <v>0</v>
      </c>
      <c r="X5990" s="6">
        <f t="shared" si="1281"/>
        <v>0</v>
      </c>
      <c r="AA5990">
        <f t="shared" si="1283"/>
        <v>0</v>
      </c>
    </row>
    <row r="5991" spans="1:27">
      <c r="A5991" s="67"/>
      <c r="B5991" s="68"/>
      <c r="L5991" s="8">
        <f t="shared" si="1282"/>
        <v>0</v>
      </c>
      <c r="M5991" s="54">
        <f t="shared" si="1272"/>
        <v>0</v>
      </c>
      <c r="N5991" s="6">
        <f t="shared" si="1273"/>
        <v>0</v>
      </c>
      <c r="O5991" s="6" t="str">
        <f t="shared" si="1274"/>
        <v/>
      </c>
      <c r="P5991" s="29"/>
      <c r="Q5991" s="54">
        <f t="shared" si="1275"/>
        <v>0</v>
      </c>
      <c r="R5991" s="6">
        <f t="shared" si="1276"/>
        <v>0</v>
      </c>
      <c r="S5991" s="6" t="str">
        <f t="shared" si="1277"/>
        <v/>
      </c>
      <c r="T5991" s="29"/>
      <c r="U5991" s="6">
        <f t="shared" si="1278"/>
        <v>0</v>
      </c>
      <c r="V5991" s="55">
        <f t="shared" si="1279"/>
        <v>0</v>
      </c>
      <c r="W5991" s="6">
        <f t="shared" si="1280"/>
        <v>0</v>
      </c>
      <c r="X5991" s="6">
        <f t="shared" si="1281"/>
        <v>0</v>
      </c>
      <c r="AA5991">
        <f t="shared" si="1283"/>
        <v>0</v>
      </c>
    </row>
    <row r="5992" spans="1:27">
      <c r="A5992" s="67"/>
      <c r="B5992" s="68"/>
      <c r="L5992" s="8">
        <f t="shared" si="1282"/>
        <v>0</v>
      </c>
      <c r="M5992" s="54">
        <f t="shared" si="1272"/>
        <v>0</v>
      </c>
      <c r="N5992" s="6">
        <f t="shared" si="1273"/>
        <v>0</v>
      </c>
      <c r="O5992" s="6" t="str">
        <f t="shared" si="1274"/>
        <v/>
      </c>
      <c r="P5992" s="29"/>
      <c r="Q5992" s="54">
        <f t="shared" si="1275"/>
        <v>0</v>
      </c>
      <c r="R5992" s="6">
        <f t="shared" si="1276"/>
        <v>0</v>
      </c>
      <c r="S5992" s="6" t="str">
        <f t="shared" si="1277"/>
        <v/>
      </c>
      <c r="T5992" s="29"/>
      <c r="U5992" s="6">
        <f t="shared" si="1278"/>
        <v>0</v>
      </c>
      <c r="V5992" s="55">
        <f t="shared" si="1279"/>
        <v>0</v>
      </c>
      <c r="W5992" s="6">
        <f t="shared" si="1280"/>
        <v>0</v>
      </c>
      <c r="X5992" s="6">
        <f t="shared" si="1281"/>
        <v>0</v>
      </c>
      <c r="AA5992">
        <f t="shared" si="1283"/>
        <v>0</v>
      </c>
    </row>
    <row r="5993" spans="1:27">
      <c r="A5993" s="67"/>
      <c r="B5993" s="68"/>
      <c r="L5993" s="8">
        <f t="shared" si="1282"/>
        <v>0</v>
      </c>
      <c r="M5993" s="54">
        <f t="shared" si="1272"/>
        <v>0</v>
      </c>
      <c r="N5993" s="6">
        <f t="shared" si="1273"/>
        <v>0</v>
      </c>
      <c r="O5993" s="6" t="str">
        <f t="shared" si="1274"/>
        <v/>
      </c>
      <c r="P5993" s="29"/>
      <c r="Q5993" s="54">
        <f t="shared" si="1275"/>
        <v>0</v>
      </c>
      <c r="R5993" s="6">
        <f t="shared" si="1276"/>
        <v>0</v>
      </c>
      <c r="S5993" s="6" t="str">
        <f t="shared" si="1277"/>
        <v/>
      </c>
      <c r="T5993" s="29"/>
      <c r="U5993" s="6">
        <f t="shared" si="1278"/>
        <v>0</v>
      </c>
      <c r="V5993" s="55">
        <f t="shared" si="1279"/>
        <v>0</v>
      </c>
      <c r="W5993" s="6">
        <f t="shared" si="1280"/>
        <v>0</v>
      </c>
      <c r="X5993" s="6">
        <f t="shared" si="1281"/>
        <v>0</v>
      </c>
      <c r="AA5993">
        <f t="shared" si="1283"/>
        <v>0</v>
      </c>
    </row>
    <row r="5994" spans="1:27">
      <c r="A5994" s="67"/>
      <c r="B5994" s="68"/>
      <c r="L5994" s="8">
        <f t="shared" si="1282"/>
        <v>0</v>
      </c>
      <c r="M5994" s="54">
        <f t="shared" si="1272"/>
        <v>0</v>
      </c>
      <c r="N5994" s="6">
        <f t="shared" si="1273"/>
        <v>0</v>
      </c>
      <c r="O5994" s="6" t="str">
        <f t="shared" si="1274"/>
        <v/>
      </c>
      <c r="P5994" s="29"/>
      <c r="Q5994" s="54">
        <f t="shared" si="1275"/>
        <v>0</v>
      </c>
      <c r="R5994" s="6">
        <f t="shared" si="1276"/>
        <v>0</v>
      </c>
      <c r="S5994" s="6" t="str">
        <f t="shared" si="1277"/>
        <v/>
      </c>
      <c r="T5994" s="29"/>
      <c r="U5994" s="6">
        <f t="shared" si="1278"/>
        <v>0</v>
      </c>
      <c r="V5994" s="55">
        <f t="shared" si="1279"/>
        <v>0</v>
      </c>
      <c r="W5994" s="6">
        <f t="shared" si="1280"/>
        <v>0</v>
      </c>
      <c r="X5994" s="6">
        <f t="shared" si="1281"/>
        <v>0</v>
      </c>
      <c r="AA5994">
        <f t="shared" si="1283"/>
        <v>0</v>
      </c>
    </row>
    <row r="5995" spans="1:27">
      <c r="A5995" s="67"/>
      <c r="B5995" s="68"/>
      <c r="L5995" s="8">
        <f t="shared" si="1282"/>
        <v>0</v>
      </c>
      <c r="M5995" s="54">
        <f t="shared" si="1272"/>
        <v>0</v>
      </c>
      <c r="N5995" s="6">
        <f t="shared" si="1273"/>
        <v>0</v>
      </c>
      <c r="O5995" s="6" t="str">
        <f t="shared" si="1274"/>
        <v/>
      </c>
      <c r="P5995" s="29"/>
      <c r="Q5995" s="54">
        <f t="shared" si="1275"/>
        <v>0</v>
      </c>
      <c r="R5995" s="6">
        <f t="shared" si="1276"/>
        <v>0</v>
      </c>
      <c r="S5995" s="6" t="str">
        <f t="shared" si="1277"/>
        <v/>
      </c>
      <c r="T5995" s="29"/>
      <c r="U5995" s="6">
        <f t="shared" si="1278"/>
        <v>0</v>
      </c>
      <c r="V5995" s="55">
        <f t="shared" si="1279"/>
        <v>0</v>
      </c>
      <c r="W5995" s="6">
        <f t="shared" si="1280"/>
        <v>0</v>
      </c>
      <c r="X5995" s="6">
        <f t="shared" si="1281"/>
        <v>0</v>
      </c>
      <c r="AA5995">
        <f t="shared" si="1283"/>
        <v>0</v>
      </c>
    </row>
    <row r="5996" spans="1:27">
      <c r="A5996" s="67"/>
      <c r="B5996" s="68"/>
      <c r="L5996" s="8">
        <f t="shared" si="1282"/>
        <v>0</v>
      </c>
      <c r="M5996" s="54">
        <f t="shared" si="1272"/>
        <v>0</v>
      </c>
      <c r="N5996" s="6">
        <f t="shared" si="1273"/>
        <v>0</v>
      </c>
      <c r="O5996" s="6" t="str">
        <f t="shared" si="1274"/>
        <v/>
      </c>
      <c r="P5996" s="29"/>
      <c r="Q5996" s="54">
        <f t="shared" si="1275"/>
        <v>0</v>
      </c>
      <c r="R5996" s="6">
        <f t="shared" si="1276"/>
        <v>0</v>
      </c>
      <c r="S5996" s="6" t="str">
        <f t="shared" si="1277"/>
        <v/>
      </c>
      <c r="T5996" s="29"/>
      <c r="U5996" s="6">
        <f t="shared" si="1278"/>
        <v>0</v>
      </c>
      <c r="V5996" s="55">
        <f t="shared" si="1279"/>
        <v>0</v>
      </c>
      <c r="W5996" s="6">
        <f t="shared" si="1280"/>
        <v>0</v>
      </c>
      <c r="X5996" s="6">
        <f t="shared" si="1281"/>
        <v>0</v>
      </c>
      <c r="AA5996">
        <f t="shared" si="1283"/>
        <v>0</v>
      </c>
    </row>
    <row r="5997" spans="1:27">
      <c r="A5997" s="67"/>
      <c r="B5997" s="68"/>
      <c r="L5997" s="8">
        <f t="shared" si="1282"/>
        <v>0</v>
      </c>
      <c r="M5997" s="54">
        <f t="shared" si="1272"/>
        <v>0</v>
      </c>
      <c r="N5997" s="6">
        <f t="shared" si="1273"/>
        <v>0</v>
      </c>
      <c r="O5997" s="6" t="str">
        <f t="shared" si="1274"/>
        <v/>
      </c>
      <c r="P5997" s="29"/>
      <c r="Q5997" s="54">
        <f t="shared" si="1275"/>
        <v>0</v>
      </c>
      <c r="R5997" s="6">
        <f t="shared" si="1276"/>
        <v>0</v>
      </c>
      <c r="S5997" s="6" t="str">
        <f t="shared" si="1277"/>
        <v/>
      </c>
      <c r="T5997" s="29"/>
      <c r="U5997" s="6">
        <f t="shared" si="1278"/>
        <v>0</v>
      </c>
      <c r="V5997" s="55">
        <f t="shared" si="1279"/>
        <v>0</v>
      </c>
      <c r="W5997" s="6">
        <f t="shared" si="1280"/>
        <v>0</v>
      </c>
      <c r="X5997" s="6">
        <f t="shared" si="1281"/>
        <v>0</v>
      </c>
      <c r="AA5997">
        <f t="shared" si="1283"/>
        <v>0</v>
      </c>
    </row>
    <row r="5998" spans="1:27">
      <c r="A5998" s="67"/>
      <c r="B5998" s="68"/>
      <c r="L5998" s="8">
        <f t="shared" si="1282"/>
        <v>0</v>
      </c>
      <c r="M5998" s="54">
        <f t="shared" si="1272"/>
        <v>0</v>
      </c>
      <c r="N5998" s="6">
        <f t="shared" si="1273"/>
        <v>0</v>
      </c>
      <c r="O5998" s="6" t="str">
        <f t="shared" si="1274"/>
        <v/>
      </c>
      <c r="P5998" s="29"/>
      <c r="Q5998" s="54">
        <f t="shared" si="1275"/>
        <v>0</v>
      </c>
      <c r="R5998" s="6">
        <f t="shared" si="1276"/>
        <v>0</v>
      </c>
      <c r="S5998" s="6" t="str">
        <f t="shared" si="1277"/>
        <v/>
      </c>
      <c r="T5998" s="29"/>
      <c r="U5998" s="6">
        <f t="shared" si="1278"/>
        <v>0</v>
      </c>
      <c r="V5998" s="55">
        <f t="shared" si="1279"/>
        <v>0</v>
      </c>
      <c r="W5998" s="6">
        <f t="shared" si="1280"/>
        <v>0</v>
      </c>
      <c r="X5998" s="6">
        <f t="shared" si="1281"/>
        <v>0</v>
      </c>
      <c r="AA5998">
        <f t="shared" si="1283"/>
        <v>0</v>
      </c>
    </row>
    <row r="5999" spans="1:27">
      <c r="A5999" s="67"/>
      <c r="B5999" s="68"/>
      <c r="L5999" s="8">
        <f t="shared" si="1282"/>
        <v>0</v>
      </c>
      <c r="M5999" s="54">
        <f t="shared" si="1272"/>
        <v>0</v>
      </c>
      <c r="N5999" s="6">
        <f t="shared" si="1273"/>
        <v>0</v>
      </c>
      <c r="O5999" s="6" t="str">
        <f t="shared" si="1274"/>
        <v/>
      </c>
      <c r="P5999" s="29"/>
      <c r="Q5999" s="54">
        <f t="shared" si="1275"/>
        <v>0</v>
      </c>
      <c r="R5999" s="6">
        <f t="shared" si="1276"/>
        <v>0</v>
      </c>
      <c r="S5999" s="6" t="str">
        <f t="shared" si="1277"/>
        <v/>
      </c>
      <c r="T5999" s="29"/>
      <c r="U5999" s="6">
        <f t="shared" si="1278"/>
        <v>0</v>
      </c>
      <c r="V5999" s="55">
        <f t="shared" si="1279"/>
        <v>0</v>
      </c>
      <c r="W5999" s="6">
        <f t="shared" si="1280"/>
        <v>0</v>
      </c>
      <c r="X5999" s="6">
        <f t="shared" si="1281"/>
        <v>0</v>
      </c>
      <c r="AA5999">
        <f t="shared" si="1283"/>
        <v>0</v>
      </c>
    </row>
    <row r="6000" spans="1:27">
      <c r="A6000" s="67"/>
      <c r="B6000" s="68"/>
      <c r="L6000" s="8">
        <f t="shared" si="1282"/>
        <v>0</v>
      </c>
      <c r="M6000" s="54">
        <f t="shared" si="1272"/>
        <v>0</v>
      </c>
      <c r="N6000" s="6">
        <f t="shared" si="1273"/>
        <v>0</v>
      </c>
      <c r="O6000" s="6" t="str">
        <f t="shared" si="1274"/>
        <v/>
      </c>
      <c r="P6000" s="29"/>
      <c r="Q6000" s="54">
        <f t="shared" si="1275"/>
        <v>0</v>
      </c>
      <c r="R6000" s="6">
        <f t="shared" si="1276"/>
        <v>0</v>
      </c>
      <c r="S6000" s="6" t="str">
        <f t="shared" si="1277"/>
        <v/>
      </c>
      <c r="T6000" s="29"/>
      <c r="U6000" s="6">
        <f t="shared" si="1278"/>
        <v>0</v>
      </c>
      <c r="V6000" s="55">
        <f t="shared" si="1279"/>
        <v>0</v>
      </c>
      <c r="W6000" s="6">
        <f t="shared" si="1280"/>
        <v>0</v>
      </c>
      <c r="X6000" s="6">
        <f t="shared" si="1281"/>
        <v>0</v>
      </c>
      <c r="AA6000">
        <f t="shared" si="1283"/>
        <v>0</v>
      </c>
    </row>
    <row r="6001" spans="1:27">
      <c r="A6001" s="67"/>
      <c r="B6001" s="68"/>
      <c r="L6001" s="8">
        <f t="shared" si="1282"/>
        <v>0</v>
      </c>
      <c r="M6001" s="54">
        <f t="shared" si="1272"/>
        <v>0</v>
      </c>
      <c r="N6001" s="6">
        <f t="shared" si="1273"/>
        <v>0</v>
      </c>
      <c r="O6001" s="6" t="str">
        <f t="shared" si="1274"/>
        <v/>
      </c>
      <c r="P6001" s="29"/>
      <c r="Q6001" s="54">
        <f t="shared" si="1275"/>
        <v>0</v>
      </c>
      <c r="R6001" s="6">
        <f t="shared" si="1276"/>
        <v>0</v>
      </c>
      <c r="S6001" s="6" t="str">
        <f t="shared" si="1277"/>
        <v/>
      </c>
      <c r="T6001" s="29"/>
      <c r="U6001" s="6">
        <f t="shared" si="1278"/>
        <v>0</v>
      </c>
      <c r="V6001" s="55">
        <f t="shared" si="1279"/>
        <v>0</v>
      </c>
      <c r="W6001" s="6">
        <f t="shared" si="1280"/>
        <v>0</v>
      </c>
      <c r="X6001" s="6">
        <f t="shared" si="1281"/>
        <v>0</v>
      </c>
      <c r="AA6001">
        <f t="shared" si="1283"/>
        <v>0</v>
      </c>
    </row>
    <row r="6002" spans="1:27">
      <c r="A6002" s="67"/>
      <c r="B6002" s="68"/>
      <c r="L6002" s="8">
        <f t="shared" si="1282"/>
        <v>0</v>
      </c>
      <c r="M6002" s="54">
        <f t="shared" si="1272"/>
        <v>0</v>
      </c>
      <c r="N6002" s="6">
        <f t="shared" si="1273"/>
        <v>0</v>
      </c>
      <c r="O6002" s="6" t="str">
        <f t="shared" si="1274"/>
        <v/>
      </c>
      <c r="P6002" s="29"/>
      <c r="Q6002" s="54">
        <f t="shared" si="1275"/>
        <v>0</v>
      </c>
      <c r="R6002" s="6">
        <f t="shared" si="1276"/>
        <v>0</v>
      </c>
      <c r="S6002" s="6" t="str">
        <f t="shared" si="1277"/>
        <v/>
      </c>
      <c r="T6002" s="29"/>
      <c r="U6002" s="6">
        <f t="shared" si="1278"/>
        <v>0</v>
      </c>
      <c r="V6002" s="55">
        <f t="shared" si="1279"/>
        <v>0</v>
      </c>
      <c r="W6002" s="6">
        <f t="shared" si="1280"/>
        <v>0</v>
      </c>
      <c r="X6002" s="6">
        <f t="shared" si="1281"/>
        <v>0</v>
      </c>
      <c r="AA6002">
        <f t="shared" si="1283"/>
        <v>0</v>
      </c>
    </row>
    <row r="6003" spans="1:27">
      <c r="A6003" s="67"/>
      <c r="B6003" s="68"/>
      <c r="L6003" s="8">
        <f t="shared" si="1282"/>
        <v>0</v>
      </c>
      <c r="M6003" s="54">
        <f t="shared" si="1272"/>
        <v>0</v>
      </c>
      <c r="N6003" s="6">
        <f t="shared" si="1273"/>
        <v>0</v>
      </c>
      <c r="O6003" s="6" t="str">
        <f t="shared" si="1274"/>
        <v/>
      </c>
      <c r="P6003" s="29"/>
      <c r="Q6003" s="54">
        <f t="shared" si="1275"/>
        <v>0</v>
      </c>
      <c r="R6003" s="6">
        <f t="shared" si="1276"/>
        <v>0</v>
      </c>
      <c r="S6003" s="6" t="str">
        <f t="shared" si="1277"/>
        <v/>
      </c>
      <c r="T6003" s="29"/>
      <c r="U6003" s="6">
        <f t="shared" si="1278"/>
        <v>0</v>
      </c>
      <c r="V6003" s="55">
        <f t="shared" si="1279"/>
        <v>0</v>
      </c>
      <c r="W6003" s="6">
        <f t="shared" si="1280"/>
        <v>0</v>
      </c>
      <c r="X6003" s="6">
        <f t="shared" si="1281"/>
        <v>0</v>
      </c>
      <c r="AA6003">
        <f t="shared" si="1283"/>
        <v>0</v>
      </c>
    </row>
    <row r="6004" spans="1:27">
      <c r="A6004" s="67"/>
      <c r="B6004" s="68"/>
      <c r="L6004" s="8">
        <f t="shared" si="1282"/>
        <v>0</v>
      </c>
      <c r="M6004" s="54">
        <f t="shared" si="1272"/>
        <v>0</v>
      </c>
      <c r="N6004" s="6">
        <f t="shared" si="1273"/>
        <v>0</v>
      </c>
      <c r="O6004" s="6" t="str">
        <f t="shared" si="1274"/>
        <v/>
      </c>
      <c r="P6004" s="29"/>
      <c r="Q6004" s="54">
        <f t="shared" si="1275"/>
        <v>0</v>
      </c>
      <c r="R6004" s="6">
        <f t="shared" si="1276"/>
        <v>0</v>
      </c>
      <c r="S6004" s="6" t="str">
        <f t="shared" si="1277"/>
        <v/>
      </c>
      <c r="T6004" s="29"/>
      <c r="U6004" s="6">
        <f t="shared" si="1278"/>
        <v>0</v>
      </c>
      <c r="V6004" s="55">
        <f t="shared" si="1279"/>
        <v>0</v>
      </c>
      <c r="W6004" s="6">
        <f t="shared" si="1280"/>
        <v>0</v>
      </c>
      <c r="X6004" s="6">
        <f t="shared" si="1281"/>
        <v>0</v>
      </c>
      <c r="AA6004">
        <f t="shared" si="1283"/>
        <v>0</v>
      </c>
    </row>
    <row r="6005" spans="1:27">
      <c r="A6005" s="67"/>
      <c r="B6005" s="68"/>
      <c r="L6005" s="8">
        <f t="shared" si="1282"/>
        <v>0</v>
      </c>
      <c r="M6005" s="54">
        <f t="shared" si="1272"/>
        <v>0</v>
      </c>
      <c r="N6005" s="6">
        <f t="shared" si="1273"/>
        <v>0</v>
      </c>
      <c r="O6005" s="6" t="str">
        <f t="shared" si="1274"/>
        <v/>
      </c>
      <c r="P6005" s="29"/>
      <c r="Q6005" s="54">
        <f t="shared" si="1275"/>
        <v>0</v>
      </c>
      <c r="R6005" s="6">
        <f t="shared" si="1276"/>
        <v>0</v>
      </c>
      <c r="S6005" s="6" t="str">
        <f t="shared" si="1277"/>
        <v/>
      </c>
      <c r="T6005" s="29"/>
      <c r="U6005" s="6">
        <f t="shared" si="1278"/>
        <v>0</v>
      </c>
      <c r="V6005" s="55">
        <f t="shared" si="1279"/>
        <v>0</v>
      </c>
      <c r="W6005" s="6">
        <f t="shared" si="1280"/>
        <v>0</v>
      </c>
      <c r="X6005" s="6">
        <f t="shared" si="1281"/>
        <v>0</v>
      </c>
      <c r="AA6005">
        <f t="shared" si="1283"/>
        <v>0</v>
      </c>
    </row>
    <row r="6006" spans="1:27">
      <c r="A6006" s="67"/>
      <c r="B6006" s="68"/>
      <c r="L6006" s="8">
        <f t="shared" si="1282"/>
        <v>0</v>
      </c>
      <c r="M6006" s="54">
        <f t="shared" si="1272"/>
        <v>0</v>
      </c>
      <c r="N6006" s="6">
        <f t="shared" si="1273"/>
        <v>0</v>
      </c>
      <c r="O6006" s="6" t="str">
        <f t="shared" si="1274"/>
        <v/>
      </c>
      <c r="P6006" s="29"/>
      <c r="Q6006" s="54">
        <f t="shared" si="1275"/>
        <v>0</v>
      </c>
      <c r="R6006" s="6">
        <f t="shared" si="1276"/>
        <v>0</v>
      </c>
      <c r="S6006" s="6" t="str">
        <f t="shared" si="1277"/>
        <v/>
      </c>
      <c r="T6006" s="29"/>
      <c r="U6006" s="6">
        <f t="shared" si="1278"/>
        <v>0</v>
      </c>
      <c r="V6006" s="55">
        <f t="shared" si="1279"/>
        <v>0</v>
      </c>
      <c r="W6006" s="6">
        <f t="shared" si="1280"/>
        <v>0</v>
      </c>
      <c r="X6006" s="6">
        <f t="shared" si="1281"/>
        <v>0</v>
      </c>
      <c r="AA6006">
        <f t="shared" si="1283"/>
        <v>0</v>
      </c>
    </row>
    <row r="6007" spans="1:27">
      <c r="A6007" s="67"/>
      <c r="B6007" s="68"/>
      <c r="L6007" s="8">
        <f t="shared" si="1282"/>
        <v>0</v>
      </c>
      <c r="M6007" s="54">
        <f t="shared" si="1272"/>
        <v>0</v>
      </c>
      <c r="N6007" s="6">
        <f t="shared" si="1273"/>
        <v>0</v>
      </c>
      <c r="O6007" s="6" t="str">
        <f t="shared" si="1274"/>
        <v/>
      </c>
      <c r="P6007" s="29"/>
      <c r="Q6007" s="54">
        <f t="shared" si="1275"/>
        <v>0</v>
      </c>
      <c r="R6007" s="6">
        <f t="shared" si="1276"/>
        <v>0</v>
      </c>
      <c r="S6007" s="6" t="str">
        <f t="shared" si="1277"/>
        <v/>
      </c>
      <c r="T6007" s="29"/>
      <c r="U6007" s="6">
        <f t="shared" si="1278"/>
        <v>0</v>
      </c>
      <c r="V6007" s="55">
        <f t="shared" si="1279"/>
        <v>0</v>
      </c>
      <c r="W6007" s="6">
        <f t="shared" si="1280"/>
        <v>0</v>
      </c>
      <c r="X6007" s="6">
        <f t="shared" si="1281"/>
        <v>0</v>
      </c>
      <c r="AA6007">
        <f t="shared" si="1283"/>
        <v>0</v>
      </c>
    </row>
    <row r="6008" spans="1:27">
      <c r="A6008" s="67"/>
      <c r="B6008" s="68"/>
      <c r="L6008" s="8">
        <f t="shared" si="1282"/>
        <v>0</v>
      </c>
      <c r="M6008" s="54">
        <f t="shared" si="1272"/>
        <v>0</v>
      </c>
      <c r="N6008" s="6">
        <f t="shared" si="1273"/>
        <v>0</v>
      </c>
      <c r="O6008" s="6" t="str">
        <f t="shared" si="1274"/>
        <v/>
      </c>
      <c r="P6008" s="29"/>
      <c r="Q6008" s="54">
        <f t="shared" si="1275"/>
        <v>0</v>
      </c>
      <c r="R6008" s="6">
        <f t="shared" si="1276"/>
        <v>0</v>
      </c>
      <c r="S6008" s="6" t="str">
        <f t="shared" si="1277"/>
        <v/>
      </c>
      <c r="T6008" s="29"/>
      <c r="U6008" s="6">
        <f t="shared" si="1278"/>
        <v>0</v>
      </c>
      <c r="V6008" s="55">
        <f t="shared" si="1279"/>
        <v>0</v>
      </c>
      <c r="W6008" s="6">
        <f t="shared" si="1280"/>
        <v>0</v>
      </c>
      <c r="X6008" s="6">
        <f t="shared" si="1281"/>
        <v>0</v>
      </c>
      <c r="AA6008">
        <f t="shared" si="1283"/>
        <v>0</v>
      </c>
    </row>
    <row r="6009" spans="1:27">
      <c r="A6009" s="67"/>
      <c r="B6009" s="68"/>
      <c r="L6009" s="8">
        <f t="shared" si="1282"/>
        <v>0</v>
      </c>
      <c r="M6009" s="54">
        <f t="shared" si="1272"/>
        <v>0</v>
      </c>
      <c r="N6009" s="6">
        <f t="shared" si="1273"/>
        <v>0</v>
      </c>
      <c r="O6009" s="6" t="str">
        <f t="shared" si="1274"/>
        <v/>
      </c>
      <c r="P6009" s="29"/>
      <c r="Q6009" s="54">
        <f t="shared" si="1275"/>
        <v>0</v>
      </c>
      <c r="R6009" s="6">
        <f t="shared" si="1276"/>
        <v>0</v>
      </c>
      <c r="S6009" s="6" t="str">
        <f t="shared" si="1277"/>
        <v/>
      </c>
      <c r="T6009" s="29"/>
      <c r="U6009" s="6">
        <f t="shared" si="1278"/>
        <v>0</v>
      </c>
      <c r="V6009" s="55">
        <f t="shared" si="1279"/>
        <v>0</v>
      </c>
      <c r="W6009" s="6">
        <f t="shared" si="1280"/>
        <v>0</v>
      </c>
      <c r="X6009" s="6">
        <f t="shared" si="1281"/>
        <v>0</v>
      </c>
      <c r="AA6009">
        <f t="shared" si="1283"/>
        <v>0</v>
      </c>
    </row>
    <row r="6010" spans="1:27">
      <c r="A6010" s="67"/>
      <c r="B6010" s="68"/>
      <c r="L6010" s="8">
        <f t="shared" si="1282"/>
        <v>0</v>
      </c>
      <c r="M6010" s="54">
        <f t="shared" si="1272"/>
        <v>0</v>
      </c>
      <c r="N6010" s="6">
        <f t="shared" si="1273"/>
        <v>0</v>
      </c>
      <c r="O6010" s="6" t="str">
        <f t="shared" si="1274"/>
        <v/>
      </c>
      <c r="P6010" s="29"/>
      <c r="Q6010" s="54">
        <f t="shared" si="1275"/>
        <v>0</v>
      </c>
      <c r="R6010" s="6">
        <f t="shared" si="1276"/>
        <v>0</v>
      </c>
      <c r="S6010" s="6" t="str">
        <f t="shared" si="1277"/>
        <v/>
      </c>
      <c r="T6010" s="29"/>
      <c r="U6010" s="6">
        <f t="shared" si="1278"/>
        <v>0</v>
      </c>
      <c r="V6010" s="55">
        <f t="shared" si="1279"/>
        <v>0</v>
      </c>
      <c r="W6010" s="6">
        <f t="shared" si="1280"/>
        <v>0</v>
      </c>
      <c r="X6010" s="6">
        <f t="shared" si="1281"/>
        <v>0</v>
      </c>
      <c r="AA6010">
        <f t="shared" si="1283"/>
        <v>0</v>
      </c>
    </row>
    <row r="6011" spans="1:27">
      <c r="A6011" s="67"/>
      <c r="B6011" s="68"/>
      <c r="L6011" s="8">
        <f t="shared" si="1282"/>
        <v>0</v>
      </c>
      <c r="M6011" s="54">
        <f t="shared" si="1272"/>
        <v>0</v>
      </c>
      <c r="N6011" s="6">
        <f t="shared" si="1273"/>
        <v>0</v>
      </c>
      <c r="O6011" s="6" t="str">
        <f t="shared" si="1274"/>
        <v/>
      </c>
      <c r="P6011" s="29"/>
      <c r="Q6011" s="54">
        <f t="shared" si="1275"/>
        <v>0</v>
      </c>
      <c r="R6011" s="6">
        <f t="shared" si="1276"/>
        <v>0</v>
      </c>
      <c r="S6011" s="6" t="str">
        <f t="shared" si="1277"/>
        <v/>
      </c>
      <c r="T6011" s="29"/>
      <c r="U6011" s="6">
        <f t="shared" si="1278"/>
        <v>0</v>
      </c>
      <c r="V6011" s="55">
        <f t="shared" si="1279"/>
        <v>0</v>
      </c>
      <c r="W6011" s="6">
        <f t="shared" si="1280"/>
        <v>0</v>
      </c>
      <c r="X6011" s="6">
        <f t="shared" si="1281"/>
        <v>0</v>
      </c>
      <c r="AA6011">
        <f t="shared" si="1283"/>
        <v>0</v>
      </c>
    </row>
    <row r="6012" spans="1:27">
      <c r="A6012" s="67"/>
      <c r="B6012" s="68"/>
      <c r="L6012" s="8">
        <f t="shared" si="1282"/>
        <v>0</v>
      </c>
      <c r="M6012" s="54">
        <f t="shared" si="1272"/>
        <v>0</v>
      </c>
      <c r="N6012" s="6">
        <f t="shared" si="1273"/>
        <v>0</v>
      </c>
      <c r="O6012" s="6" t="str">
        <f t="shared" si="1274"/>
        <v/>
      </c>
      <c r="P6012" s="29"/>
      <c r="Q6012" s="54">
        <f t="shared" si="1275"/>
        <v>0</v>
      </c>
      <c r="R6012" s="6">
        <f t="shared" si="1276"/>
        <v>0</v>
      </c>
      <c r="S6012" s="6" t="str">
        <f t="shared" si="1277"/>
        <v/>
      </c>
      <c r="T6012" s="29"/>
      <c r="U6012" s="6">
        <f t="shared" si="1278"/>
        <v>0</v>
      </c>
      <c r="V6012" s="55">
        <f t="shared" si="1279"/>
        <v>0</v>
      </c>
      <c r="W6012" s="6">
        <f t="shared" si="1280"/>
        <v>0</v>
      </c>
      <c r="X6012" s="6">
        <f t="shared" si="1281"/>
        <v>0</v>
      </c>
      <c r="AA6012">
        <f t="shared" si="1283"/>
        <v>0</v>
      </c>
    </row>
    <row r="6013" spans="1:27">
      <c r="A6013" s="67"/>
      <c r="B6013" s="68"/>
      <c r="L6013" s="8">
        <f t="shared" si="1282"/>
        <v>0</v>
      </c>
      <c r="M6013" s="54">
        <f t="shared" si="1272"/>
        <v>0</v>
      </c>
      <c r="N6013" s="6">
        <f t="shared" si="1273"/>
        <v>0</v>
      </c>
      <c r="O6013" s="6" t="str">
        <f t="shared" si="1274"/>
        <v/>
      </c>
      <c r="P6013" s="29"/>
      <c r="Q6013" s="54">
        <f t="shared" si="1275"/>
        <v>0</v>
      </c>
      <c r="R6013" s="6">
        <f t="shared" si="1276"/>
        <v>0</v>
      </c>
      <c r="S6013" s="6" t="str">
        <f t="shared" si="1277"/>
        <v/>
      </c>
      <c r="T6013" s="29"/>
      <c r="U6013" s="6">
        <f t="shared" si="1278"/>
        <v>0</v>
      </c>
      <c r="V6013" s="55">
        <f t="shared" si="1279"/>
        <v>0</v>
      </c>
      <c r="W6013" s="6">
        <f t="shared" si="1280"/>
        <v>0</v>
      </c>
      <c r="X6013" s="6">
        <f t="shared" si="1281"/>
        <v>0</v>
      </c>
      <c r="AA6013">
        <f t="shared" si="1283"/>
        <v>0</v>
      </c>
    </row>
    <row r="6014" spans="1:27">
      <c r="A6014" s="67"/>
      <c r="B6014" s="68"/>
      <c r="L6014" s="8">
        <f t="shared" si="1282"/>
        <v>0</v>
      </c>
      <c r="M6014" s="54">
        <f t="shared" si="1272"/>
        <v>0</v>
      </c>
      <c r="N6014" s="6">
        <f t="shared" si="1273"/>
        <v>0</v>
      </c>
      <c r="O6014" s="6" t="str">
        <f t="shared" si="1274"/>
        <v/>
      </c>
      <c r="P6014" s="29"/>
      <c r="Q6014" s="54">
        <f t="shared" si="1275"/>
        <v>0</v>
      </c>
      <c r="R6014" s="6">
        <f t="shared" si="1276"/>
        <v>0</v>
      </c>
      <c r="S6014" s="6" t="str">
        <f t="shared" si="1277"/>
        <v/>
      </c>
      <c r="T6014" s="29"/>
      <c r="U6014" s="6">
        <f t="shared" si="1278"/>
        <v>0</v>
      </c>
      <c r="V6014" s="55">
        <f t="shared" si="1279"/>
        <v>0</v>
      </c>
      <c r="W6014" s="6">
        <f t="shared" si="1280"/>
        <v>0</v>
      </c>
      <c r="X6014" s="6">
        <f t="shared" si="1281"/>
        <v>0</v>
      </c>
      <c r="AA6014">
        <f t="shared" si="1283"/>
        <v>0</v>
      </c>
    </row>
    <row r="6015" spans="1:27">
      <c r="A6015" s="67"/>
      <c r="B6015" s="68"/>
      <c r="L6015" s="8">
        <f t="shared" si="1282"/>
        <v>0</v>
      </c>
      <c r="M6015" s="54">
        <f t="shared" si="1272"/>
        <v>0</v>
      </c>
      <c r="N6015" s="6">
        <f t="shared" si="1273"/>
        <v>0</v>
      </c>
      <c r="O6015" s="6" t="str">
        <f t="shared" si="1274"/>
        <v/>
      </c>
      <c r="P6015" s="29"/>
      <c r="Q6015" s="54">
        <f t="shared" si="1275"/>
        <v>0</v>
      </c>
      <c r="R6015" s="6">
        <f t="shared" si="1276"/>
        <v>0</v>
      </c>
      <c r="S6015" s="6" t="str">
        <f t="shared" si="1277"/>
        <v/>
      </c>
      <c r="T6015" s="29"/>
      <c r="U6015" s="6">
        <f t="shared" si="1278"/>
        <v>0</v>
      </c>
      <c r="V6015" s="55">
        <f t="shared" si="1279"/>
        <v>0</v>
      </c>
      <c r="W6015" s="6">
        <f t="shared" si="1280"/>
        <v>0</v>
      </c>
      <c r="X6015" s="6">
        <f t="shared" si="1281"/>
        <v>0</v>
      </c>
      <c r="AA6015">
        <f t="shared" si="1283"/>
        <v>0</v>
      </c>
    </row>
    <row r="6016" spans="1:27">
      <c r="A6016" s="67"/>
      <c r="B6016" s="68"/>
      <c r="L6016" s="8">
        <f t="shared" si="1282"/>
        <v>0</v>
      </c>
      <c r="M6016" s="54">
        <f t="shared" si="1272"/>
        <v>0</v>
      </c>
      <c r="N6016" s="6">
        <f t="shared" si="1273"/>
        <v>0</v>
      </c>
      <c r="O6016" s="6" t="str">
        <f t="shared" si="1274"/>
        <v/>
      </c>
      <c r="P6016" s="29"/>
      <c r="Q6016" s="54">
        <f t="shared" si="1275"/>
        <v>0</v>
      </c>
      <c r="R6016" s="6">
        <f t="shared" si="1276"/>
        <v>0</v>
      </c>
      <c r="S6016" s="6" t="str">
        <f t="shared" si="1277"/>
        <v/>
      </c>
      <c r="T6016" s="29"/>
      <c r="U6016" s="6">
        <f t="shared" si="1278"/>
        <v>0</v>
      </c>
      <c r="V6016" s="55">
        <f t="shared" si="1279"/>
        <v>0</v>
      </c>
      <c r="W6016" s="6">
        <f t="shared" si="1280"/>
        <v>0</v>
      </c>
      <c r="X6016" s="6">
        <f t="shared" si="1281"/>
        <v>0</v>
      </c>
      <c r="AA6016">
        <f t="shared" si="1283"/>
        <v>0</v>
      </c>
    </row>
    <row r="6017" spans="1:27">
      <c r="A6017" s="67"/>
      <c r="B6017" s="68"/>
      <c r="L6017" s="8">
        <f t="shared" si="1282"/>
        <v>0</v>
      </c>
      <c r="M6017" s="54">
        <f t="shared" si="1272"/>
        <v>0</v>
      </c>
      <c r="N6017" s="6">
        <f t="shared" si="1273"/>
        <v>0</v>
      </c>
      <c r="O6017" s="6" t="str">
        <f t="shared" si="1274"/>
        <v/>
      </c>
      <c r="P6017" s="29"/>
      <c r="Q6017" s="54">
        <f t="shared" si="1275"/>
        <v>0</v>
      </c>
      <c r="R6017" s="6">
        <f t="shared" si="1276"/>
        <v>0</v>
      </c>
      <c r="S6017" s="6" t="str">
        <f t="shared" si="1277"/>
        <v/>
      </c>
      <c r="T6017" s="29"/>
      <c r="U6017" s="6">
        <f t="shared" si="1278"/>
        <v>0</v>
      </c>
      <c r="V6017" s="55">
        <f t="shared" si="1279"/>
        <v>0</v>
      </c>
      <c r="W6017" s="6">
        <f t="shared" si="1280"/>
        <v>0</v>
      </c>
      <c r="X6017" s="6">
        <f t="shared" si="1281"/>
        <v>0</v>
      </c>
      <c r="AA6017">
        <f t="shared" si="1283"/>
        <v>0</v>
      </c>
    </row>
    <row r="6018" spans="1:27">
      <c r="A6018" s="67"/>
      <c r="B6018" s="68"/>
      <c r="L6018" s="8">
        <f t="shared" si="1282"/>
        <v>0</v>
      </c>
      <c r="M6018" s="54">
        <f t="shared" si="1272"/>
        <v>0</v>
      </c>
      <c r="N6018" s="6">
        <f t="shared" si="1273"/>
        <v>0</v>
      </c>
      <c r="O6018" s="6" t="str">
        <f t="shared" si="1274"/>
        <v/>
      </c>
      <c r="P6018" s="29"/>
      <c r="Q6018" s="54">
        <f t="shared" si="1275"/>
        <v>0</v>
      </c>
      <c r="R6018" s="6">
        <f t="shared" si="1276"/>
        <v>0</v>
      </c>
      <c r="S6018" s="6" t="str">
        <f t="shared" si="1277"/>
        <v/>
      </c>
      <c r="T6018" s="29"/>
      <c r="U6018" s="6">
        <f t="shared" si="1278"/>
        <v>0</v>
      </c>
      <c r="V6018" s="55">
        <f t="shared" si="1279"/>
        <v>0</v>
      </c>
      <c r="W6018" s="6">
        <f t="shared" si="1280"/>
        <v>0</v>
      </c>
      <c r="X6018" s="6">
        <f t="shared" si="1281"/>
        <v>0</v>
      </c>
      <c r="AA6018">
        <f t="shared" si="1283"/>
        <v>0</v>
      </c>
    </row>
    <row r="6019" spans="1:27">
      <c r="A6019" s="67"/>
      <c r="B6019" s="68"/>
      <c r="L6019" s="8">
        <f t="shared" si="1282"/>
        <v>0</v>
      </c>
      <c r="M6019" s="54">
        <f t="shared" si="1272"/>
        <v>0</v>
      </c>
      <c r="N6019" s="6">
        <f t="shared" si="1273"/>
        <v>0</v>
      </c>
      <c r="O6019" s="6" t="str">
        <f t="shared" si="1274"/>
        <v/>
      </c>
      <c r="P6019" s="29"/>
      <c r="Q6019" s="54">
        <f t="shared" si="1275"/>
        <v>0</v>
      </c>
      <c r="R6019" s="6">
        <f t="shared" si="1276"/>
        <v>0</v>
      </c>
      <c r="S6019" s="6" t="str">
        <f t="shared" si="1277"/>
        <v/>
      </c>
      <c r="T6019" s="29"/>
      <c r="U6019" s="6">
        <f t="shared" si="1278"/>
        <v>0</v>
      </c>
      <c r="V6019" s="55">
        <f t="shared" si="1279"/>
        <v>0</v>
      </c>
      <c r="W6019" s="6">
        <f t="shared" si="1280"/>
        <v>0</v>
      </c>
      <c r="X6019" s="6">
        <f t="shared" si="1281"/>
        <v>0</v>
      </c>
      <c r="AA6019">
        <f t="shared" si="1283"/>
        <v>0</v>
      </c>
    </row>
    <row r="6020" spans="1:27">
      <c r="A6020" s="67"/>
      <c r="B6020" s="68"/>
      <c r="L6020" s="8">
        <f t="shared" si="1282"/>
        <v>0</v>
      </c>
      <c r="M6020" s="54">
        <f t="shared" si="1272"/>
        <v>0</v>
      </c>
      <c r="N6020" s="6">
        <f t="shared" si="1273"/>
        <v>0</v>
      </c>
      <c r="O6020" s="6" t="str">
        <f t="shared" si="1274"/>
        <v/>
      </c>
      <c r="P6020" s="29"/>
      <c r="Q6020" s="54">
        <f t="shared" si="1275"/>
        <v>0</v>
      </c>
      <c r="R6020" s="6">
        <f t="shared" si="1276"/>
        <v>0</v>
      </c>
      <c r="S6020" s="6" t="str">
        <f t="shared" si="1277"/>
        <v/>
      </c>
      <c r="T6020" s="29"/>
      <c r="U6020" s="6">
        <f t="shared" si="1278"/>
        <v>0</v>
      </c>
      <c r="V6020" s="55">
        <f t="shared" si="1279"/>
        <v>0</v>
      </c>
      <c r="W6020" s="6">
        <f t="shared" si="1280"/>
        <v>0</v>
      </c>
      <c r="X6020" s="6">
        <f t="shared" si="1281"/>
        <v>0</v>
      </c>
      <c r="AA6020">
        <f t="shared" si="1283"/>
        <v>0</v>
      </c>
    </row>
    <row r="6021" spans="1:27">
      <c r="A6021" s="67"/>
      <c r="B6021" s="68"/>
      <c r="L6021" s="8">
        <f t="shared" si="1282"/>
        <v>0</v>
      </c>
      <c r="M6021" s="54">
        <f t="shared" si="1272"/>
        <v>0</v>
      </c>
      <c r="N6021" s="6">
        <f t="shared" si="1273"/>
        <v>0</v>
      </c>
      <c r="O6021" s="6" t="str">
        <f t="shared" si="1274"/>
        <v/>
      </c>
      <c r="P6021" s="29"/>
      <c r="Q6021" s="54">
        <f t="shared" si="1275"/>
        <v>0</v>
      </c>
      <c r="R6021" s="6">
        <f t="shared" si="1276"/>
        <v>0</v>
      </c>
      <c r="S6021" s="6" t="str">
        <f t="shared" si="1277"/>
        <v/>
      </c>
      <c r="T6021" s="29"/>
      <c r="U6021" s="6">
        <f t="shared" si="1278"/>
        <v>0</v>
      </c>
      <c r="V6021" s="55">
        <f t="shared" si="1279"/>
        <v>0</v>
      </c>
      <c r="W6021" s="6">
        <f t="shared" si="1280"/>
        <v>0</v>
      </c>
      <c r="X6021" s="6">
        <f t="shared" si="1281"/>
        <v>0</v>
      </c>
      <c r="AA6021">
        <f t="shared" si="1283"/>
        <v>0</v>
      </c>
    </row>
    <row r="6022" spans="1:27">
      <c r="A6022" s="67"/>
      <c r="B6022" s="68"/>
      <c r="L6022" s="8">
        <f t="shared" si="1282"/>
        <v>0</v>
      </c>
      <c r="M6022" s="54">
        <f t="shared" si="1272"/>
        <v>0</v>
      </c>
      <c r="N6022" s="6">
        <f t="shared" si="1273"/>
        <v>0</v>
      </c>
      <c r="O6022" s="6" t="str">
        <f t="shared" si="1274"/>
        <v/>
      </c>
      <c r="P6022" s="29"/>
      <c r="Q6022" s="54">
        <f t="shared" si="1275"/>
        <v>0</v>
      </c>
      <c r="R6022" s="6">
        <f t="shared" si="1276"/>
        <v>0</v>
      </c>
      <c r="S6022" s="6" t="str">
        <f t="shared" si="1277"/>
        <v/>
      </c>
      <c r="T6022" s="29"/>
      <c r="U6022" s="6">
        <f t="shared" si="1278"/>
        <v>0</v>
      </c>
      <c r="V6022" s="55">
        <f t="shared" si="1279"/>
        <v>0</v>
      </c>
      <c r="W6022" s="6">
        <f t="shared" si="1280"/>
        <v>0</v>
      </c>
      <c r="X6022" s="6">
        <f t="shared" si="1281"/>
        <v>0</v>
      </c>
      <c r="AA6022">
        <f t="shared" si="1283"/>
        <v>0</v>
      </c>
    </row>
    <row r="6023" spans="1:27">
      <c r="A6023" s="67"/>
      <c r="B6023" s="68"/>
      <c r="L6023" s="8">
        <f t="shared" si="1282"/>
        <v>0</v>
      </c>
      <c r="M6023" s="54">
        <f t="shared" si="1272"/>
        <v>0</v>
      </c>
      <c r="N6023" s="6">
        <f t="shared" si="1273"/>
        <v>0</v>
      </c>
      <c r="O6023" s="6" t="str">
        <f t="shared" si="1274"/>
        <v/>
      </c>
      <c r="P6023" s="29"/>
      <c r="Q6023" s="54">
        <f t="shared" si="1275"/>
        <v>0</v>
      </c>
      <c r="R6023" s="6">
        <f t="shared" si="1276"/>
        <v>0</v>
      </c>
      <c r="S6023" s="6" t="str">
        <f t="shared" si="1277"/>
        <v/>
      </c>
      <c r="T6023" s="29"/>
      <c r="U6023" s="6">
        <f t="shared" si="1278"/>
        <v>0</v>
      </c>
      <c r="V6023" s="55">
        <f t="shared" si="1279"/>
        <v>0</v>
      </c>
      <c r="W6023" s="6">
        <f t="shared" si="1280"/>
        <v>0</v>
      </c>
      <c r="X6023" s="6">
        <f t="shared" si="1281"/>
        <v>0</v>
      </c>
      <c r="AA6023">
        <f t="shared" si="1283"/>
        <v>0</v>
      </c>
    </row>
    <row r="6024" spans="1:27">
      <c r="A6024" s="67"/>
      <c r="B6024" s="68"/>
      <c r="L6024" s="8">
        <f t="shared" si="1282"/>
        <v>0</v>
      </c>
      <c r="M6024" s="54">
        <f t="shared" ref="M6024:M6087" si="1284">IF(IF(L6024&gt;=sipstart,1,0)+IF(L6024&lt;=sipend,1,0)=2,J6024,0)</f>
        <v>0</v>
      </c>
      <c r="N6024" s="6">
        <f t="shared" ref="N6024:N6087" si="1285">IF(IF(L6024&gt;=sipstart,1,0)+IF(L6024&lt;=sipend,1,0)=2,K6024,0)</f>
        <v>0</v>
      </c>
      <c r="O6024" s="6" t="str">
        <f t="shared" ref="O6024:O6087" si="1286">IF(N6024=-sip,-N6024/B6024,"")</f>
        <v/>
      </c>
      <c r="P6024" s="29"/>
      <c r="Q6024" s="54">
        <f t="shared" ref="Q6024:Q6087" si="1287">IF(IF(L6024&gt;=sipstart,1,0)+IF(L6024&lt;=sipend,1,0)=2,1,0)</f>
        <v>0</v>
      </c>
      <c r="R6024" s="6">
        <f t="shared" ref="R6024:R6087" si="1288">IF(IF(L6024&gt;=sipstart,1,0)+IF(L6024&lt;=sipend,1,0)=2,-dsip,0)</f>
        <v>0</v>
      </c>
      <c r="S6024" s="6" t="str">
        <f t="shared" ref="S6024:S6087" si="1289">IF(R6024=-dsip,-R6024/B6024,"")</f>
        <v/>
      </c>
      <c r="T6024" s="29"/>
      <c r="U6024" s="6">
        <f t="shared" ref="U6024:U6087" si="1290">IF((IF(L6024&gt;=sipstart,1,2)+IF(L6024&lt;=sipend,1,2))=2,L6024,0)</f>
        <v>0</v>
      </c>
      <c r="V6024" s="55">
        <f t="shared" ref="V6024:V6087" si="1291">IF((IF(L6024&gt;=sipstart,1,2)+IF(L6024&lt;=sipend,1,2))=2,L6024,0)+IF(U6023=actualsipend,actualsipend,0)</f>
        <v>0</v>
      </c>
      <c r="W6024" s="6">
        <f t="shared" si="1280"/>
        <v>0</v>
      </c>
      <c r="X6024" s="6">
        <f t="shared" si="1281"/>
        <v>0</v>
      </c>
      <c r="AA6024">
        <f t="shared" si="1283"/>
        <v>0</v>
      </c>
    </row>
    <row r="6025" spans="1:27">
      <c r="A6025" s="67"/>
      <c r="B6025" s="68"/>
      <c r="L6025" s="8">
        <f t="shared" si="1282"/>
        <v>0</v>
      </c>
      <c r="M6025" s="54">
        <f t="shared" si="1284"/>
        <v>0</v>
      </c>
      <c r="N6025" s="6">
        <f t="shared" si="1285"/>
        <v>0</v>
      </c>
      <c r="O6025" s="6" t="str">
        <f t="shared" si="1286"/>
        <v/>
      </c>
      <c r="P6025" s="29"/>
      <c r="Q6025" s="54">
        <f t="shared" si="1287"/>
        <v>0</v>
      </c>
      <c r="R6025" s="6">
        <f t="shared" si="1288"/>
        <v>0</v>
      </c>
      <c r="S6025" s="6" t="str">
        <f t="shared" si="1289"/>
        <v/>
      </c>
      <c r="T6025" s="29"/>
      <c r="U6025" s="6">
        <f t="shared" si="1290"/>
        <v>0</v>
      </c>
      <c r="V6025" s="55">
        <f t="shared" si="1291"/>
        <v>0</v>
      </c>
      <c r="W6025" s="6">
        <f t="shared" ref="W6025:W6088" si="1292">IF(V6025+V6024=0,0,IF(V6025=V6024,sipunits*B6024,N6025))</f>
        <v>0</v>
      </c>
      <c r="X6025" s="6">
        <f t="shared" ref="X6025:X6088" si="1293">IF(V6025+V6024=0,0,IF(V6025=V6024,dsipunits*B6024,R6025))</f>
        <v>0</v>
      </c>
      <c r="AA6025">
        <f t="shared" si="1283"/>
        <v>0</v>
      </c>
    </row>
    <row r="6026" spans="1:27">
      <c r="A6026" s="67"/>
      <c r="B6026" s="68"/>
      <c r="L6026" s="8">
        <f t="shared" si="1282"/>
        <v>0</v>
      </c>
      <c r="M6026" s="54">
        <f t="shared" si="1284"/>
        <v>0</v>
      </c>
      <c r="N6026" s="6">
        <f t="shared" si="1285"/>
        <v>0</v>
      </c>
      <c r="O6026" s="6" t="str">
        <f t="shared" si="1286"/>
        <v/>
      </c>
      <c r="P6026" s="29"/>
      <c r="Q6026" s="54">
        <f t="shared" si="1287"/>
        <v>0</v>
      </c>
      <c r="R6026" s="6">
        <f t="shared" si="1288"/>
        <v>0</v>
      </c>
      <c r="S6026" s="6" t="str">
        <f t="shared" si="1289"/>
        <v/>
      </c>
      <c r="T6026" s="29"/>
      <c r="U6026" s="6">
        <f t="shared" si="1290"/>
        <v>0</v>
      </c>
      <c r="V6026" s="55">
        <f t="shared" si="1291"/>
        <v>0</v>
      </c>
      <c r="W6026" s="6">
        <f t="shared" si="1292"/>
        <v>0</v>
      </c>
      <c r="X6026" s="6">
        <f t="shared" si="1293"/>
        <v>0</v>
      </c>
      <c r="AA6026">
        <f t="shared" si="1283"/>
        <v>0</v>
      </c>
    </row>
    <row r="6027" spans="1:27">
      <c r="A6027" s="67"/>
      <c r="B6027" s="68"/>
      <c r="L6027" s="8">
        <f t="shared" si="1282"/>
        <v>0</v>
      </c>
      <c r="M6027" s="54">
        <f t="shared" si="1284"/>
        <v>0</v>
      </c>
      <c r="N6027" s="6">
        <f t="shared" si="1285"/>
        <v>0</v>
      </c>
      <c r="O6027" s="6" t="str">
        <f t="shared" si="1286"/>
        <v/>
      </c>
      <c r="P6027" s="29"/>
      <c r="Q6027" s="54">
        <f t="shared" si="1287"/>
        <v>0</v>
      </c>
      <c r="R6027" s="6">
        <f t="shared" si="1288"/>
        <v>0</v>
      </c>
      <c r="S6027" s="6" t="str">
        <f t="shared" si="1289"/>
        <v/>
      </c>
      <c r="T6027" s="29"/>
      <c r="U6027" s="6">
        <f t="shared" si="1290"/>
        <v>0</v>
      </c>
      <c r="V6027" s="55">
        <f t="shared" si="1291"/>
        <v>0</v>
      </c>
      <c r="W6027" s="6">
        <f t="shared" si="1292"/>
        <v>0</v>
      </c>
      <c r="X6027" s="6">
        <f t="shared" si="1293"/>
        <v>0</v>
      </c>
      <c r="AA6027">
        <f t="shared" si="1283"/>
        <v>0</v>
      </c>
    </row>
    <row r="6028" spans="1:27">
      <c r="A6028" s="67"/>
      <c r="B6028" s="68"/>
      <c r="L6028" s="8">
        <f t="shared" si="1282"/>
        <v>0</v>
      </c>
      <c r="M6028" s="54">
        <f t="shared" si="1284"/>
        <v>0</v>
      </c>
      <c r="N6028" s="6">
        <f t="shared" si="1285"/>
        <v>0</v>
      </c>
      <c r="O6028" s="6" t="str">
        <f t="shared" si="1286"/>
        <v/>
      </c>
      <c r="P6028" s="29"/>
      <c r="Q6028" s="54">
        <f t="shared" si="1287"/>
        <v>0</v>
      </c>
      <c r="R6028" s="6">
        <f t="shared" si="1288"/>
        <v>0</v>
      </c>
      <c r="S6028" s="6" t="str">
        <f t="shared" si="1289"/>
        <v/>
      </c>
      <c r="T6028" s="29"/>
      <c r="U6028" s="6">
        <f t="shared" si="1290"/>
        <v>0</v>
      </c>
      <c r="V6028" s="55">
        <f t="shared" si="1291"/>
        <v>0</v>
      </c>
      <c r="W6028" s="6">
        <f t="shared" si="1292"/>
        <v>0</v>
      </c>
      <c r="X6028" s="6">
        <f t="shared" si="1293"/>
        <v>0</v>
      </c>
      <c r="AA6028">
        <f t="shared" si="1283"/>
        <v>0</v>
      </c>
    </row>
    <row r="6029" spans="1:27">
      <c r="A6029" s="67"/>
      <c r="B6029" s="68"/>
      <c r="L6029" s="8">
        <f t="shared" ref="L6029:L6092" si="1294">A6029</f>
        <v>0</v>
      </c>
      <c r="M6029" s="54">
        <f t="shared" si="1284"/>
        <v>0</v>
      </c>
      <c r="N6029" s="6">
        <f t="shared" si="1285"/>
        <v>0</v>
      </c>
      <c r="O6029" s="6" t="str">
        <f t="shared" si="1286"/>
        <v/>
      </c>
      <c r="P6029" s="29"/>
      <c r="Q6029" s="54">
        <f t="shared" si="1287"/>
        <v>0</v>
      </c>
      <c r="R6029" s="6">
        <f t="shared" si="1288"/>
        <v>0</v>
      </c>
      <c r="S6029" s="6" t="str">
        <f t="shared" si="1289"/>
        <v/>
      </c>
      <c r="T6029" s="29"/>
      <c r="U6029" s="6">
        <f t="shared" si="1290"/>
        <v>0</v>
      </c>
      <c r="V6029" s="55">
        <f t="shared" si="1291"/>
        <v>0</v>
      </c>
      <c r="W6029" s="6">
        <f t="shared" si="1292"/>
        <v>0</v>
      </c>
      <c r="X6029" s="6">
        <f t="shared" si="1293"/>
        <v>0</v>
      </c>
      <c r="AA6029">
        <f t="shared" ref="AA6029:AA6092" si="1295">IF(Q6031=0,IF(Q6029=1,L6029,0),0)</f>
        <v>0</v>
      </c>
    </row>
    <row r="6030" spans="1:27">
      <c r="A6030" s="67"/>
      <c r="B6030" s="68"/>
      <c r="L6030" s="8">
        <f t="shared" si="1294"/>
        <v>0</v>
      </c>
      <c r="M6030" s="54">
        <f t="shared" si="1284"/>
        <v>0</v>
      </c>
      <c r="N6030" s="6">
        <f t="shared" si="1285"/>
        <v>0</v>
      </c>
      <c r="O6030" s="6" t="str">
        <f t="shared" si="1286"/>
        <v/>
      </c>
      <c r="P6030" s="29"/>
      <c r="Q6030" s="54">
        <f t="shared" si="1287"/>
        <v>0</v>
      </c>
      <c r="R6030" s="6">
        <f t="shared" si="1288"/>
        <v>0</v>
      </c>
      <c r="S6030" s="6" t="str">
        <f t="shared" si="1289"/>
        <v/>
      </c>
      <c r="T6030" s="29"/>
      <c r="U6030" s="6">
        <f t="shared" si="1290"/>
        <v>0</v>
      </c>
      <c r="V6030" s="55">
        <f t="shared" si="1291"/>
        <v>0</v>
      </c>
      <c r="W6030" s="6">
        <f t="shared" si="1292"/>
        <v>0</v>
      </c>
      <c r="X6030" s="6">
        <f t="shared" si="1293"/>
        <v>0</v>
      </c>
      <c r="AA6030">
        <f t="shared" si="1295"/>
        <v>0</v>
      </c>
    </row>
    <row r="6031" spans="1:27">
      <c r="A6031" s="67"/>
      <c r="B6031" s="68"/>
      <c r="L6031" s="8">
        <f t="shared" si="1294"/>
        <v>0</v>
      </c>
      <c r="M6031" s="54">
        <f t="shared" si="1284"/>
        <v>0</v>
      </c>
      <c r="N6031" s="6">
        <f t="shared" si="1285"/>
        <v>0</v>
      </c>
      <c r="O6031" s="6" t="str">
        <f t="shared" si="1286"/>
        <v/>
      </c>
      <c r="P6031" s="29"/>
      <c r="Q6031" s="54">
        <f t="shared" si="1287"/>
        <v>0</v>
      </c>
      <c r="R6031" s="6">
        <f t="shared" si="1288"/>
        <v>0</v>
      </c>
      <c r="S6031" s="6" t="str">
        <f t="shared" si="1289"/>
        <v/>
      </c>
      <c r="T6031" s="29"/>
      <c r="U6031" s="6">
        <f t="shared" si="1290"/>
        <v>0</v>
      </c>
      <c r="V6031" s="55">
        <f t="shared" si="1291"/>
        <v>0</v>
      </c>
      <c r="W6031" s="6">
        <f t="shared" si="1292"/>
        <v>0</v>
      </c>
      <c r="X6031" s="6">
        <f t="shared" si="1293"/>
        <v>0</v>
      </c>
      <c r="AA6031">
        <f t="shared" si="1295"/>
        <v>0</v>
      </c>
    </row>
    <row r="6032" spans="1:27">
      <c r="A6032" s="67"/>
      <c r="B6032" s="68"/>
      <c r="L6032" s="8">
        <f t="shared" si="1294"/>
        <v>0</v>
      </c>
      <c r="M6032" s="54">
        <f t="shared" si="1284"/>
        <v>0</v>
      </c>
      <c r="N6032" s="6">
        <f t="shared" si="1285"/>
        <v>0</v>
      </c>
      <c r="O6032" s="6" t="str">
        <f t="shared" si="1286"/>
        <v/>
      </c>
      <c r="P6032" s="29"/>
      <c r="Q6032" s="54">
        <f t="shared" si="1287"/>
        <v>0</v>
      </c>
      <c r="R6032" s="6">
        <f t="shared" si="1288"/>
        <v>0</v>
      </c>
      <c r="S6032" s="6" t="str">
        <f t="shared" si="1289"/>
        <v/>
      </c>
      <c r="T6032" s="29"/>
      <c r="U6032" s="6">
        <f t="shared" si="1290"/>
        <v>0</v>
      </c>
      <c r="V6032" s="55">
        <f t="shared" si="1291"/>
        <v>0</v>
      </c>
      <c r="W6032" s="6">
        <f t="shared" si="1292"/>
        <v>0</v>
      </c>
      <c r="X6032" s="6">
        <f t="shared" si="1293"/>
        <v>0</v>
      </c>
      <c r="AA6032">
        <f t="shared" si="1295"/>
        <v>0</v>
      </c>
    </row>
    <row r="6033" spans="1:27">
      <c r="A6033" s="67"/>
      <c r="B6033" s="68"/>
      <c r="L6033" s="8">
        <f t="shared" si="1294"/>
        <v>0</v>
      </c>
      <c r="M6033" s="54">
        <f t="shared" si="1284"/>
        <v>0</v>
      </c>
      <c r="N6033" s="6">
        <f t="shared" si="1285"/>
        <v>0</v>
      </c>
      <c r="O6033" s="6" t="str">
        <f t="shared" si="1286"/>
        <v/>
      </c>
      <c r="P6033" s="29"/>
      <c r="Q6033" s="54">
        <f t="shared" si="1287"/>
        <v>0</v>
      </c>
      <c r="R6033" s="6">
        <f t="shared" si="1288"/>
        <v>0</v>
      </c>
      <c r="S6033" s="6" t="str">
        <f t="shared" si="1289"/>
        <v/>
      </c>
      <c r="T6033" s="29"/>
      <c r="U6033" s="6">
        <f t="shared" si="1290"/>
        <v>0</v>
      </c>
      <c r="V6033" s="55">
        <f t="shared" si="1291"/>
        <v>0</v>
      </c>
      <c r="W6033" s="6">
        <f t="shared" si="1292"/>
        <v>0</v>
      </c>
      <c r="X6033" s="6">
        <f t="shared" si="1293"/>
        <v>0</v>
      </c>
      <c r="AA6033">
        <f t="shared" si="1295"/>
        <v>0</v>
      </c>
    </row>
    <row r="6034" spans="1:27">
      <c r="A6034" s="67"/>
      <c r="B6034" s="68"/>
      <c r="L6034" s="8">
        <f t="shared" si="1294"/>
        <v>0</v>
      </c>
      <c r="M6034" s="54">
        <f t="shared" si="1284"/>
        <v>0</v>
      </c>
      <c r="N6034" s="6">
        <f t="shared" si="1285"/>
        <v>0</v>
      </c>
      <c r="O6034" s="6" t="str">
        <f t="shared" si="1286"/>
        <v/>
      </c>
      <c r="P6034" s="29"/>
      <c r="Q6034" s="54">
        <f t="shared" si="1287"/>
        <v>0</v>
      </c>
      <c r="R6034" s="6">
        <f t="shared" si="1288"/>
        <v>0</v>
      </c>
      <c r="S6034" s="6" t="str">
        <f t="shared" si="1289"/>
        <v/>
      </c>
      <c r="T6034" s="29"/>
      <c r="U6034" s="6">
        <f t="shared" si="1290"/>
        <v>0</v>
      </c>
      <c r="V6034" s="55">
        <f t="shared" si="1291"/>
        <v>0</v>
      </c>
      <c r="W6034" s="6">
        <f t="shared" si="1292"/>
        <v>0</v>
      </c>
      <c r="X6034" s="6">
        <f t="shared" si="1293"/>
        <v>0</v>
      </c>
      <c r="AA6034">
        <f t="shared" si="1295"/>
        <v>0</v>
      </c>
    </row>
    <row r="6035" spans="1:27">
      <c r="A6035" s="67"/>
      <c r="B6035" s="68"/>
      <c r="L6035" s="8">
        <f t="shared" si="1294"/>
        <v>0</v>
      </c>
      <c r="M6035" s="54">
        <f t="shared" si="1284"/>
        <v>0</v>
      </c>
      <c r="N6035" s="6">
        <f t="shared" si="1285"/>
        <v>0</v>
      </c>
      <c r="O6035" s="6" t="str">
        <f t="shared" si="1286"/>
        <v/>
      </c>
      <c r="P6035" s="29"/>
      <c r="Q6035" s="54">
        <f t="shared" si="1287"/>
        <v>0</v>
      </c>
      <c r="R6035" s="6">
        <f t="shared" si="1288"/>
        <v>0</v>
      </c>
      <c r="S6035" s="6" t="str">
        <f t="shared" si="1289"/>
        <v/>
      </c>
      <c r="T6035" s="29"/>
      <c r="U6035" s="6">
        <f t="shared" si="1290"/>
        <v>0</v>
      </c>
      <c r="V6035" s="55">
        <f t="shared" si="1291"/>
        <v>0</v>
      </c>
      <c r="W6035" s="6">
        <f t="shared" si="1292"/>
        <v>0</v>
      </c>
      <c r="X6035" s="6">
        <f t="shared" si="1293"/>
        <v>0</v>
      </c>
      <c r="AA6035">
        <f t="shared" si="1295"/>
        <v>0</v>
      </c>
    </row>
    <row r="6036" spans="1:27">
      <c r="A6036" s="67"/>
      <c r="B6036" s="68"/>
      <c r="L6036" s="8">
        <f t="shared" si="1294"/>
        <v>0</v>
      </c>
      <c r="M6036" s="54">
        <f t="shared" si="1284"/>
        <v>0</v>
      </c>
      <c r="N6036" s="6">
        <f t="shared" si="1285"/>
        <v>0</v>
      </c>
      <c r="O6036" s="6" t="str">
        <f t="shared" si="1286"/>
        <v/>
      </c>
      <c r="P6036" s="29"/>
      <c r="Q6036" s="54">
        <f t="shared" si="1287"/>
        <v>0</v>
      </c>
      <c r="R6036" s="6">
        <f t="shared" si="1288"/>
        <v>0</v>
      </c>
      <c r="S6036" s="6" t="str">
        <f t="shared" si="1289"/>
        <v/>
      </c>
      <c r="T6036" s="29"/>
      <c r="U6036" s="6">
        <f t="shared" si="1290"/>
        <v>0</v>
      </c>
      <c r="V6036" s="55">
        <f t="shared" si="1291"/>
        <v>0</v>
      </c>
      <c r="W6036" s="6">
        <f t="shared" si="1292"/>
        <v>0</v>
      </c>
      <c r="X6036" s="6">
        <f t="shared" si="1293"/>
        <v>0</v>
      </c>
      <c r="AA6036">
        <f t="shared" si="1295"/>
        <v>0</v>
      </c>
    </row>
    <row r="6037" spans="1:27">
      <c r="A6037" s="67"/>
      <c r="B6037" s="68"/>
      <c r="L6037" s="8">
        <f t="shared" si="1294"/>
        <v>0</v>
      </c>
      <c r="M6037" s="54">
        <f t="shared" si="1284"/>
        <v>0</v>
      </c>
      <c r="N6037" s="6">
        <f t="shared" si="1285"/>
        <v>0</v>
      </c>
      <c r="O6037" s="6" t="str">
        <f t="shared" si="1286"/>
        <v/>
      </c>
      <c r="P6037" s="29"/>
      <c r="Q6037" s="54">
        <f t="shared" si="1287"/>
        <v>0</v>
      </c>
      <c r="R6037" s="6">
        <f t="shared" si="1288"/>
        <v>0</v>
      </c>
      <c r="S6037" s="6" t="str">
        <f t="shared" si="1289"/>
        <v/>
      </c>
      <c r="T6037" s="29"/>
      <c r="U6037" s="6">
        <f t="shared" si="1290"/>
        <v>0</v>
      </c>
      <c r="V6037" s="55">
        <f t="shared" si="1291"/>
        <v>0</v>
      </c>
      <c r="W6037" s="6">
        <f t="shared" si="1292"/>
        <v>0</v>
      </c>
      <c r="X6037" s="6">
        <f t="shared" si="1293"/>
        <v>0</v>
      </c>
      <c r="AA6037">
        <f t="shared" si="1295"/>
        <v>0</v>
      </c>
    </row>
    <row r="6038" spans="1:27">
      <c r="A6038" s="67"/>
      <c r="B6038" s="68"/>
      <c r="L6038" s="8">
        <f t="shared" si="1294"/>
        <v>0</v>
      </c>
      <c r="M6038" s="54">
        <f t="shared" si="1284"/>
        <v>0</v>
      </c>
      <c r="N6038" s="6">
        <f t="shared" si="1285"/>
        <v>0</v>
      </c>
      <c r="O6038" s="6" t="str">
        <f t="shared" si="1286"/>
        <v/>
      </c>
      <c r="P6038" s="29"/>
      <c r="Q6038" s="54">
        <f t="shared" si="1287"/>
        <v>0</v>
      </c>
      <c r="R6038" s="6">
        <f t="shared" si="1288"/>
        <v>0</v>
      </c>
      <c r="S6038" s="6" t="str">
        <f t="shared" si="1289"/>
        <v/>
      </c>
      <c r="T6038" s="29"/>
      <c r="U6038" s="6">
        <f t="shared" si="1290"/>
        <v>0</v>
      </c>
      <c r="V6038" s="55">
        <f t="shared" si="1291"/>
        <v>0</v>
      </c>
      <c r="W6038" s="6">
        <f t="shared" si="1292"/>
        <v>0</v>
      </c>
      <c r="X6038" s="6">
        <f t="shared" si="1293"/>
        <v>0</v>
      </c>
      <c r="AA6038">
        <f t="shared" si="1295"/>
        <v>0</v>
      </c>
    </row>
    <row r="6039" spans="1:27">
      <c r="A6039" s="67"/>
      <c r="B6039" s="68"/>
      <c r="L6039" s="8">
        <f t="shared" si="1294"/>
        <v>0</v>
      </c>
      <c r="M6039" s="54">
        <f t="shared" si="1284"/>
        <v>0</v>
      </c>
      <c r="N6039" s="6">
        <f t="shared" si="1285"/>
        <v>0</v>
      </c>
      <c r="O6039" s="6" t="str">
        <f t="shared" si="1286"/>
        <v/>
      </c>
      <c r="P6039" s="29"/>
      <c r="Q6039" s="54">
        <f t="shared" si="1287"/>
        <v>0</v>
      </c>
      <c r="R6039" s="6">
        <f t="shared" si="1288"/>
        <v>0</v>
      </c>
      <c r="S6039" s="6" t="str">
        <f t="shared" si="1289"/>
        <v/>
      </c>
      <c r="T6039" s="29"/>
      <c r="U6039" s="6">
        <f t="shared" si="1290"/>
        <v>0</v>
      </c>
      <c r="V6039" s="55">
        <f t="shared" si="1291"/>
        <v>0</v>
      </c>
      <c r="W6039" s="6">
        <f t="shared" si="1292"/>
        <v>0</v>
      </c>
      <c r="X6039" s="6">
        <f t="shared" si="1293"/>
        <v>0</v>
      </c>
      <c r="AA6039">
        <f t="shared" si="1295"/>
        <v>0</v>
      </c>
    </row>
    <row r="6040" spans="1:27">
      <c r="A6040" s="67"/>
      <c r="B6040" s="68"/>
      <c r="L6040" s="8">
        <f t="shared" si="1294"/>
        <v>0</v>
      </c>
      <c r="M6040" s="54">
        <f t="shared" si="1284"/>
        <v>0</v>
      </c>
      <c r="N6040" s="6">
        <f t="shared" si="1285"/>
        <v>0</v>
      </c>
      <c r="O6040" s="6" t="str">
        <f t="shared" si="1286"/>
        <v/>
      </c>
      <c r="P6040" s="29"/>
      <c r="Q6040" s="54">
        <f t="shared" si="1287"/>
        <v>0</v>
      </c>
      <c r="R6040" s="6">
        <f t="shared" si="1288"/>
        <v>0</v>
      </c>
      <c r="S6040" s="6" t="str">
        <f t="shared" si="1289"/>
        <v/>
      </c>
      <c r="T6040" s="29"/>
      <c r="U6040" s="6">
        <f t="shared" si="1290"/>
        <v>0</v>
      </c>
      <c r="V6040" s="55">
        <f t="shared" si="1291"/>
        <v>0</v>
      </c>
      <c r="W6040" s="6">
        <f t="shared" si="1292"/>
        <v>0</v>
      </c>
      <c r="X6040" s="6">
        <f t="shared" si="1293"/>
        <v>0</v>
      </c>
      <c r="AA6040">
        <f t="shared" si="1295"/>
        <v>0</v>
      </c>
    </row>
    <row r="6041" spans="1:27">
      <c r="A6041" s="67"/>
      <c r="B6041" s="68"/>
      <c r="L6041" s="8">
        <f t="shared" si="1294"/>
        <v>0</v>
      </c>
      <c r="M6041" s="54">
        <f t="shared" si="1284"/>
        <v>0</v>
      </c>
      <c r="N6041" s="6">
        <f t="shared" si="1285"/>
        <v>0</v>
      </c>
      <c r="O6041" s="6" t="str">
        <f t="shared" si="1286"/>
        <v/>
      </c>
      <c r="P6041" s="29"/>
      <c r="Q6041" s="54">
        <f t="shared" si="1287"/>
        <v>0</v>
      </c>
      <c r="R6041" s="6">
        <f t="shared" si="1288"/>
        <v>0</v>
      </c>
      <c r="S6041" s="6" t="str">
        <f t="shared" si="1289"/>
        <v/>
      </c>
      <c r="T6041" s="29"/>
      <c r="U6041" s="6">
        <f t="shared" si="1290"/>
        <v>0</v>
      </c>
      <c r="V6041" s="55">
        <f t="shared" si="1291"/>
        <v>0</v>
      </c>
      <c r="W6041" s="6">
        <f t="shared" si="1292"/>
        <v>0</v>
      </c>
      <c r="X6041" s="6">
        <f t="shared" si="1293"/>
        <v>0</v>
      </c>
      <c r="AA6041">
        <f t="shared" si="1295"/>
        <v>0</v>
      </c>
    </row>
    <row r="6042" spans="1:27">
      <c r="A6042" s="67"/>
      <c r="B6042" s="68"/>
      <c r="L6042" s="8">
        <f t="shared" si="1294"/>
        <v>0</v>
      </c>
      <c r="M6042" s="54">
        <f t="shared" si="1284"/>
        <v>0</v>
      </c>
      <c r="N6042" s="6">
        <f t="shared" si="1285"/>
        <v>0</v>
      </c>
      <c r="O6042" s="6" t="str">
        <f t="shared" si="1286"/>
        <v/>
      </c>
      <c r="P6042" s="29"/>
      <c r="Q6042" s="54">
        <f t="shared" si="1287"/>
        <v>0</v>
      </c>
      <c r="R6042" s="6">
        <f t="shared" si="1288"/>
        <v>0</v>
      </c>
      <c r="S6042" s="6" t="str">
        <f t="shared" si="1289"/>
        <v/>
      </c>
      <c r="T6042" s="29"/>
      <c r="U6042" s="6">
        <f t="shared" si="1290"/>
        <v>0</v>
      </c>
      <c r="V6042" s="55">
        <f t="shared" si="1291"/>
        <v>0</v>
      </c>
      <c r="W6042" s="6">
        <f t="shared" si="1292"/>
        <v>0</v>
      </c>
      <c r="X6042" s="6">
        <f t="shared" si="1293"/>
        <v>0</v>
      </c>
      <c r="AA6042">
        <f t="shared" si="1295"/>
        <v>0</v>
      </c>
    </row>
    <row r="6043" spans="1:27">
      <c r="A6043" s="67"/>
      <c r="B6043" s="68"/>
      <c r="L6043" s="8">
        <f t="shared" si="1294"/>
        <v>0</v>
      </c>
      <c r="M6043" s="54">
        <f t="shared" si="1284"/>
        <v>0</v>
      </c>
      <c r="N6043" s="6">
        <f t="shared" si="1285"/>
        <v>0</v>
      </c>
      <c r="O6043" s="6" t="str">
        <f t="shared" si="1286"/>
        <v/>
      </c>
      <c r="P6043" s="29"/>
      <c r="Q6043" s="54">
        <f t="shared" si="1287"/>
        <v>0</v>
      </c>
      <c r="R6043" s="6">
        <f t="shared" si="1288"/>
        <v>0</v>
      </c>
      <c r="S6043" s="6" t="str">
        <f t="shared" si="1289"/>
        <v/>
      </c>
      <c r="T6043" s="29"/>
      <c r="U6043" s="6">
        <f t="shared" si="1290"/>
        <v>0</v>
      </c>
      <c r="V6043" s="55">
        <f t="shared" si="1291"/>
        <v>0</v>
      </c>
      <c r="W6043" s="6">
        <f t="shared" si="1292"/>
        <v>0</v>
      </c>
      <c r="X6043" s="6">
        <f t="shared" si="1293"/>
        <v>0</v>
      </c>
      <c r="AA6043">
        <f t="shared" si="1295"/>
        <v>0</v>
      </c>
    </row>
    <row r="6044" spans="1:27">
      <c r="A6044" s="67"/>
      <c r="B6044" s="68"/>
      <c r="L6044" s="8">
        <f t="shared" si="1294"/>
        <v>0</v>
      </c>
      <c r="M6044" s="54">
        <f t="shared" si="1284"/>
        <v>0</v>
      </c>
      <c r="N6044" s="6">
        <f t="shared" si="1285"/>
        <v>0</v>
      </c>
      <c r="O6044" s="6" t="str">
        <f t="shared" si="1286"/>
        <v/>
      </c>
      <c r="P6044" s="29"/>
      <c r="Q6044" s="54">
        <f t="shared" si="1287"/>
        <v>0</v>
      </c>
      <c r="R6044" s="6">
        <f t="shared" si="1288"/>
        <v>0</v>
      </c>
      <c r="S6044" s="6" t="str">
        <f t="shared" si="1289"/>
        <v/>
      </c>
      <c r="T6044" s="29"/>
      <c r="U6044" s="6">
        <f t="shared" si="1290"/>
        <v>0</v>
      </c>
      <c r="V6044" s="55">
        <f t="shared" si="1291"/>
        <v>0</v>
      </c>
      <c r="W6044" s="6">
        <f t="shared" si="1292"/>
        <v>0</v>
      </c>
      <c r="X6044" s="6">
        <f t="shared" si="1293"/>
        <v>0</v>
      </c>
      <c r="AA6044">
        <f t="shared" si="1295"/>
        <v>0</v>
      </c>
    </row>
    <row r="6045" spans="1:27">
      <c r="A6045" s="67"/>
      <c r="B6045" s="68"/>
      <c r="L6045" s="8">
        <f t="shared" si="1294"/>
        <v>0</v>
      </c>
      <c r="M6045" s="54">
        <f t="shared" si="1284"/>
        <v>0</v>
      </c>
      <c r="N6045" s="6">
        <f t="shared" si="1285"/>
        <v>0</v>
      </c>
      <c r="O6045" s="6" t="str">
        <f t="shared" si="1286"/>
        <v/>
      </c>
      <c r="P6045" s="29"/>
      <c r="Q6045" s="54">
        <f t="shared" si="1287"/>
        <v>0</v>
      </c>
      <c r="R6045" s="6">
        <f t="shared" si="1288"/>
        <v>0</v>
      </c>
      <c r="S6045" s="6" t="str">
        <f t="shared" si="1289"/>
        <v/>
      </c>
      <c r="T6045" s="29"/>
      <c r="U6045" s="6">
        <f t="shared" si="1290"/>
        <v>0</v>
      </c>
      <c r="V6045" s="55">
        <f t="shared" si="1291"/>
        <v>0</v>
      </c>
      <c r="W6045" s="6">
        <f t="shared" si="1292"/>
        <v>0</v>
      </c>
      <c r="X6045" s="6">
        <f t="shared" si="1293"/>
        <v>0</v>
      </c>
      <c r="AA6045">
        <f t="shared" si="1295"/>
        <v>0</v>
      </c>
    </row>
    <row r="6046" spans="1:27">
      <c r="A6046" s="67"/>
      <c r="B6046" s="68"/>
      <c r="L6046" s="8">
        <f t="shared" si="1294"/>
        <v>0</v>
      </c>
      <c r="M6046" s="54">
        <f t="shared" si="1284"/>
        <v>0</v>
      </c>
      <c r="N6046" s="6">
        <f t="shared" si="1285"/>
        <v>0</v>
      </c>
      <c r="O6046" s="6" t="str">
        <f t="shared" si="1286"/>
        <v/>
      </c>
      <c r="P6046" s="29"/>
      <c r="Q6046" s="54">
        <f t="shared" si="1287"/>
        <v>0</v>
      </c>
      <c r="R6046" s="6">
        <f t="shared" si="1288"/>
        <v>0</v>
      </c>
      <c r="S6046" s="6" t="str">
        <f t="shared" si="1289"/>
        <v/>
      </c>
      <c r="T6046" s="29"/>
      <c r="U6046" s="6">
        <f t="shared" si="1290"/>
        <v>0</v>
      </c>
      <c r="V6046" s="55">
        <f t="shared" si="1291"/>
        <v>0</v>
      </c>
      <c r="W6046" s="6">
        <f t="shared" si="1292"/>
        <v>0</v>
      </c>
      <c r="X6046" s="6">
        <f t="shared" si="1293"/>
        <v>0</v>
      </c>
      <c r="AA6046">
        <f t="shared" si="1295"/>
        <v>0</v>
      </c>
    </row>
    <row r="6047" spans="1:27">
      <c r="A6047" s="67"/>
      <c r="B6047" s="68"/>
      <c r="L6047" s="8">
        <f t="shared" si="1294"/>
        <v>0</v>
      </c>
      <c r="M6047" s="54">
        <f t="shared" si="1284"/>
        <v>0</v>
      </c>
      <c r="N6047" s="6">
        <f t="shared" si="1285"/>
        <v>0</v>
      </c>
      <c r="O6047" s="6" t="str">
        <f t="shared" si="1286"/>
        <v/>
      </c>
      <c r="P6047" s="29"/>
      <c r="Q6047" s="54">
        <f t="shared" si="1287"/>
        <v>0</v>
      </c>
      <c r="R6047" s="6">
        <f t="shared" si="1288"/>
        <v>0</v>
      </c>
      <c r="S6047" s="6" t="str">
        <f t="shared" si="1289"/>
        <v/>
      </c>
      <c r="T6047" s="29"/>
      <c r="U6047" s="6">
        <f t="shared" si="1290"/>
        <v>0</v>
      </c>
      <c r="V6047" s="55">
        <f t="shared" si="1291"/>
        <v>0</v>
      </c>
      <c r="W6047" s="6">
        <f t="shared" si="1292"/>
        <v>0</v>
      </c>
      <c r="X6047" s="6">
        <f t="shared" si="1293"/>
        <v>0</v>
      </c>
      <c r="AA6047">
        <f t="shared" si="1295"/>
        <v>0</v>
      </c>
    </row>
    <row r="6048" spans="1:27">
      <c r="A6048" s="67"/>
      <c r="B6048" s="68"/>
      <c r="L6048" s="8">
        <f t="shared" si="1294"/>
        <v>0</v>
      </c>
      <c r="M6048" s="54">
        <f t="shared" si="1284"/>
        <v>0</v>
      </c>
      <c r="N6048" s="6">
        <f t="shared" si="1285"/>
        <v>0</v>
      </c>
      <c r="O6048" s="6" t="str">
        <f t="shared" si="1286"/>
        <v/>
      </c>
      <c r="P6048" s="29"/>
      <c r="Q6048" s="54">
        <f t="shared" si="1287"/>
        <v>0</v>
      </c>
      <c r="R6048" s="6">
        <f t="shared" si="1288"/>
        <v>0</v>
      </c>
      <c r="S6048" s="6" t="str">
        <f t="shared" si="1289"/>
        <v/>
      </c>
      <c r="T6048" s="29"/>
      <c r="U6048" s="6">
        <f t="shared" si="1290"/>
        <v>0</v>
      </c>
      <c r="V6048" s="55">
        <f t="shared" si="1291"/>
        <v>0</v>
      </c>
      <c r="W6048" s="6">
        <f t="shared" si="1292"/>
        <v>0</v>
      </c>
      <c r="X6048" s="6">
        <f t="shared" si="1293"/>
        <v>0</v>
      </c>
      <c r="AA6048">
        <f t="shared" si="1295"/>
        <v>0</v>
      </c>
    </row>
    <row r="6049" spans="1:27">
      <c r="A6049" s="67"/>
      <c r="B6049" s="68"/>
      <c r="L6049" s="8">
        <f t="shared" si="1294"/>
        <v>0</v>
      </c>
      <c r="M6049" s="54">
        <f t="shared" si="1284"/>
        <v>0</v>
      </c>
      <c r="N6049" s="6">
        <f t="shared" si="1285"/>
        <v>0</v>
      </c>
      <c r="O6049" s="6" t="str">
        <f t="shared" si="1286"/>
        <v/>
      </c>
      <c r="P6049" s="29"/>
      <c r="Q6049" s="54">
        <f t="shared" si="1287"/>
        <v>0</v>
      </c>
      <c r="R6049" s="6">
        <f t="shared" si="1288"/>
        <v>0</v>
      </c>
      <c r="S6049" s="6" t="str">
        <f t="shared" si="1289"/>
        <v/>
      </c>
      <c r="T6049" s="29"/>
      <c r="U6049" s="6">
        <f t="shared" si="1290"/>
        <v>0</v>
      </c>
      <c r="V6049" s="55">
        <f t="shared" si="1291"/>
        <v>0</v>
      </c>
      <c r="W6049" s="6">
        <f t="shared" si="1292"/>
        <v>0</v>
      </c>
      <c r="X6049" s="6">
        <f t="shared" si="1293"/>
        <v>0</v>
      </c>
      <c r="AA6049">
        <f t="shared" si="1295"/>
        <v>0</v>
      </c>
    </row>
    <row r="6050" spans="1:27">
      <c r="A6050" s="67"/>
      <c r="B6050" s="68"/>
      <c r="L6050" s="8">
        <f t="shared" si="1294"/>
        <v>0</v>
      </c>
      <c r="M6050" s="54">
        <f t="shared" si="1284"/>
        <v>0</v>
      </c>
      <c r="N6050" s="6">
        <f t="shared" si="1285"/>
        <v>0</v>
      </c>
      <c r="O6050" s="6" t="str">
        <f t="shared" si="1286"/>
        <v/>
      </c>
      <c r="P6050" s="29"/>
      <c r="Q6050" s="54">
        <f t="shared" si="1287"/>
        <v>0</v>
      </c>
      <c r="R6050" s="6">
        <f t="shared" si="1288"/>
        <v>0</v>
      </c>
      <c r="S6050" s="6" t="str">
        <f t="shared" si="1289"/>
        <v/>
      </c>
      <c r="T6050" s="29"/>
      <c r="U6050" s="6">
        <f t="shared" si="1290"/>
        <v>0</v>
      </c>
      <c r="V6050" s="55">
        <f t="shared" si="1291"/>
        <v>0</v>
      </c>
      <c r="W6050" s="6">
        <f t="shared" si="1292"/>
        <v>0</v>
      </c>
      <c r="X6050" s="6">
        <f t="shared" si="1293"/>
        <v>0</v>
      </c>
      <c r="AA6050">
        <f t="shared" si="1295"/>
        <v>0</v>
      </c>
    </row>
    <row r="6051" spans="1:27">
      <c r="A6051" s="67"/>
      <c r="B6051" s="68"/>
      <c r="L6051" s="8">
        <f t="shared" si="1294"/>
        <v>0</v>
      </c>
      <c r="M6051" s="54">
        <f t="shared" si="1284"/>
        <v>0</v>
      </c>
      <c r="N6051" s="6">
        <f t="shared" si="1285"/>
        <v>0</v>
      </c>
      <c r="O6051" s="6" t="str">
        <f t="shared" si="1286"/>
        <v/>
      </c>
      <c r="P6051" s="29"/>
      <c r="Q6051" s="54">
        <f t="shared" si="1287"/>
        <v>0</v>
      </c>
      <c r="R6051" s="6">
        <f t="shared" si="1288"/>
        <v>0</v>
      </c>
      <c r="S6051" s="6" t="str">
        <f t="shared" si="1289"/>
        <v/>
      </c>
      <c r="T6051" s="29"/>
      <c r="U6051" s="6">
        <f t="shared" si="1290"/>
        <v>0</v>
      </c>
      <c r="V6051" s="55">
        <f t="shared" si="1291"/>
        <v>0</v>
      </c>
      <c r="W6051" s="6">
        <f t="shared" si="1292"/>
        <v>0</v>
      </c>
      <c r="X6051" s="6">
        <f t="shared" si="1293"/>
        <v>0</v>
      </c>
      <c r="AA6051">
        <f t="shared" si="1295"/>
        <v>0</v>
      </c>
    </row>
    <row r="6052" spans="1:27">
      <c r="A6052" s="67"/>
      <c r="B6052" s="68"/>
      <c r="L6052" s="8">
        <f t="shared" si="1294"/>
        <v>0</v>
      </c>
      <c r="M6052" s="54">
        <f t="shared" si="1284"/>
        <v>0</v>
      </c>
      <c r="N6052" s="6">
        <f t="shared" si="1285"/>
        <v>0</v>
      </c>
      <c r="O6052" s="6" t="str">
        <f t="shared" si="1286"/>
        <v/>
      </c>
      <c r="P6052" s="29"/>
      <c r="Q6052" s="54">
        <f t="shared" si="1287"/>
        <v>0</v>
      </c>
      <c r="R6052" s="6">
        <f t="shared" si="1288"/>
        <v>0</v>
      </c>
      <c r="S6052" s="6" t="str">
        <f t="shared" si="1289"/>
        <v/>
      </c>
      <c r="T6052" s="29"/>
      <c r="U6052" s="6">
        <f t="shared" si="1290"/>
        <v>0</v>
      </c>
      <c r="V6052" s="55">
        <f t="shared" si="1291"/>
        <v>0</v>
      </c>
      <c r="W6052" s="6">
        <f t="shared" si="1292"/>
        <v>0</v>
      </c>
      <c r="X6052" s="6">
        <f t="shared" si="1293"/>
        <v>0</v>
      </c>
      <c r="AA6052">
        <f t="shared" si="1295"/>
        <v>0</v>
      </c>
    </row>
    <row r="6053" spans="1:27">
      <c r="A6053" s="67"/>
      <c r="B6053" s="68"/>
      <c r="L6053" s="8">
        <f t="shared" si="1294"/>
        <v>0</v>
      </c>
      <c r="M6053" s="54">
        <f t="shared" si="1284"/>
        <v>0</v>
      </c>
      <c r="N6053" s="6">
        <f t="shared" si="1285"/>
        <v>0</v>
      </c>
      <c r="O6053" s="6" t="str">
        <f t="shared" si="1286"/>
        <v/>
      </c>
      <c r="P6053" s="29"/>
      <c r="Q6053" s="54">
        <f t="shared" si="1287"/>
        <v>0</v>
      </c>
      <c r="R6053" s="6">
        <f t="shared" si="1288"/>
        <v>0</v>
      </c>
      <c r="S6053" s="6" t="str">
        <f t="shared" si="1289"/>
        <v/>
      </c>
      <c r="T6053" s="29"/>
      <c r="U6053" s="6">
        <f t="shared" si="1290"/>
        <v>0</v>
      </c>
      <c r="V6053" s="55">
        <f t="shared" si="1291"/>
        <v>0</v>
      </c>
      <c r="W6053" s="6">
        <f t="shared" si="1292"/>
        <v>0</v>
      </c>
      <c r="X6053" s="6">
        <f t="shared" si="1293"/>
        <v>0</v>
      </c>
      <c r="AA6053">
        <f t="shared" si="1295"/>
        <v>0</v>
      </c>
    </row>
    <row r="6054" spans="1:27">
      <c r="A6054" s="67"/>
      <c r="B6054" s="68"/>
      <c r="L6054" s="8">
        <f t="shared" si="1294"/>
        <v>0</v>
      </c>
      <c r="M6054" s="54">
        <f t="shared" si="1284"/>
        <v>0</v>
      </c>
      <c r="N6054" s="6">
        <f t="shared" si="1285"/>
        <v>0</v>
      </c>
      <c r="O6054" s="6" t="str">
        <f t="shared" si="1286"/>
        <v/>
      </c>
      <c r="P6054" s="29"/>
      <c r="Q6054" s="54">
        <f t="shared" si="1287"/>
        <v>0</v>
      </c>
      <c r="R6054" s="6">
        <f t="shared" si="1288"/>
        <v>0</v>
      </c>
      <c r="S6054" s="6" t="str">
        <f t="shared" si="1289"/>
        <v/>
      </c>
      <c r="T6054" s="29"/>
      <c r="U6054" s="6">
        <f t="shared" si="1290"/>
        <v>0</v>
      </c>
      <c r="V6054" s="55">
        <f t="shared" si="1291"/>
        <v>0</v>
      </c>
      <c r="W6054" s="6">
        <f t="shared" si="1292"/>
        <v>0</v>
      </c>
      <c r="X6054" s="6">
        <f t="shared" si="1293"/>
        <v>0</v>
      </c>
      <c r="AA6054">
        <f t="shared" si="1295"/>
        <v>0</v>
      </c>
    </row>
    <row r="6055" spans="1:27">
      <c r="A6055" s="67"/>
      <c r="B6055" s="68"/>
      <c r="L6055" s="8">
        <f t="shared" si="1294"/>
        <v>0</v>
      </c>
      <c r="M6055" s="54">
        <f t="shared" si="1284"/>
        <v>0</v>
      </c>
      <c r="N6055" s="6">
        <f t="shared" si="1285"/>
        <v>0</v>
      </c>
      <c r="O6055" s="6" t="str">
        <f t="shared" si="1286"/>
        <v/>
      </c>
      <c r="P6055" s="29"/>
      <c r="Q6055" s="54">
        <f t="shared" si="1287"/>
        <v>0</v>
      </c>
      <c r="R6055" s="6">
        <f t="shared" si="1288"/>
        <v>0</v>
      </c>
      <c r="S6055" s="6" t="str">
        <f t="shared" si="1289"/>
        <v/>
      </c>
      <c r="T6055" s="29"/>
      <c r="U6055" s="6">
        <f t="shared" si="1290"/>
        <v>0</v>
      </c>
      <c r="V6055" s="55">
        <f t="shared" si="1291"/>
        <v>0</v>
      </c>
      <c r="W6055" s="6">
        <f t="shared" si="1292"/>
        <v>0</v>
      </c>
      <c r="X6055" s="6">
        <f t="shared" si="1293"/>
        <v>0</v>
      </c>
      <c r="AA6055">
        <f t="shared" si="1295"/>
        <v>0</v>
      </c>
    </row>
    <row r="6056" spans="1:27">
      <c r="A6056" s="67"/>
      <c r="B6056" s="68"/>
      <c r="L6056" s="8">
        <f t="shared" si="1294"/>
        <v>0</v>
      </c>
      <c r="M6056" s="54">
        <f t="shared" si="1284"/>
        <v>0</v>
      </c>
      <c r="N6056" s="6">
        <f t="shared" si="1285"/>
        <v>0</v>
      </c>
      <c r="O6056" s="6" t="str">
        <f t="shared" si="1286"/>
        <v/>
      </c>
      <c r="P6056" s="29"/>
      <c r="Q6056" s="54">
        <f t="shared" si="1287"/>
        <v>0</v>
      </c>
      <c r="R6056" s="6">
        <f t="shared" si="1288"/>
        <v>0</v>
      </c>
      <c r="S6056" s="6" t="str">
        <f t="shared" si="1289"/>
        <v/>
      </c>
      <c r="T6056" s="29"/>
      <c r="U6056" s="6">
        <f t="shared" si="1290"/>
        <v>0</v>
      </c>
      <c r="V6056" s="55">
        <f t="shared" si="1291"/>
        <v>0</v>
      </c>
      <c r="W6056" s="6">
        <f t="shared" si="1292"/>
        <v>0</v>
      </c>
      <c r="X6056" s="6">
        <f t="shared" si="1293"/>
        <v>0</v>
      </c>
      <c r="AA6056">
        <f t="shared" si="1295"/>
        <v>0</v>
      </c>
    </row>
    <row r="6057" spans="1:27">
      <c r="A6057" s="67"/>
      <c r="B6057" s="68"/>
      <c r="L6057" s="8">
        <f t="shared" si="1294"/>
        <v>0</v>
      </c>
      <c r="M6057" s="54">
        <f t="shared" si="1284"/>
        <v>0</v>
      </c>
      <c r="N6057" s="6">
        <f t="shared" si="1285"/>
        <v>0</v>
      </c>
      <c r="O6057" s="6" t="str">
        <f t="shared" si="1286"/>
        <v/>
      </c>
      <c r="P6057" s="29"/>
      <c r="Q6057" s="54">
        <f t="shared" si="1287"/>
        <v>0</v>
      </c>
      <c r="R6057" s="6">
        <f t="shared" si="1288"/>
        <v>0</v>
      </c>
      <c r="S6057" s="6" t="str">
        <f t="shared" si="1289"/>
        <v/>
      </c>
      <c r="T6057" s="29"/>
      <c r="U6057" s="6">
        <f t="shared" si="1290"/>
        <v>0</v>
      </c>
      <c r="V6057" s="55">
        <f t="shared" si="1291"/>
        <v>0</v>
      </c>
      <c r="W6057" s="6">
        <f t="shared" si="1292"/>
        <v>0</v>
      </c>
      <c r="X6057" s="6">
        <f t="shared" si="1293"/>
        <v>0</v>
      </c>
      <c r="AA6057">
        <f t="shared" si="1295"/>
        <v>0</v>
      </c>
    </row>
    <row r="6058" spans="1:27">
      <c r="A6058" s="67"/>
      <c r="B6058" s="68"/>
      <c r="L6058" s="8">
        <f t="shared" si="1294"/>
        <v>0</v>
      </c>
      <c r="M6058" s="54">
        <f t="shared" si="1284"/>
        <v>0</v>
      </c>
      <c r="N6058" s="6">
        <f t="shared" si="1285"/>
        <v>0</v>
      </c>
      <c r="O6058" s="6" t="str">
        <f t="shared" si="1286"/>
        <v/>
      </c>
      <c r="P6058" s="29"/>
      <c r="Q6058" s="54">
        <f t="shared" si="1287"/>
        <v>0</v>
      </c>
      <c r="R6058" s="6">
        <f t="shared" si="1288"/>
        <v>0</v>
      </c>
      <c r="S6058" s="6" t="str">
        <f t="shared" si="1289"/>
        <v/>
      </c>
      <c r="T6058" s="29"/>
      <c r="U6058" s="6">
        <f t="shared" si="1290"/>
        <v>0</v>
      </c>
      <c r="V6058" s="55">
        <f t="shared" si="1291"/>
        <v>0</v>
      </c>
      <c r="W6058" s="6">
        <f t="shared" si="1292"/>
        <v>0</v>
      </c>
      <c r="X6058" s="6">
        <f t="shared" si="1293"/>
        <v>0</v>
      </c>
      <c r="AA6058">
        <f t="shared" si="1295"/>
        <v>0</v>
      </c>
    </row>
    <row r="6059" spans="1:27">
      <c r="A6059" s="67"/>
      <c r="B6059" s="68"/>
      <c r="L6059" s="8">
        <f t="shared" si="1294"/>
        <v>0</v>
      </c>
      <c r="M6059" s="54">
        <f t="shared" si="1284"/>
        <v>0</v>
      </c>
      <c r="N6059" s="6">
        <f t="shared" si="1285"/>
        <v>0</v>
      </c>
      <c r="O6059" s="6" t="str">
        <f t="shared" si="1286"/>
        <v/>
      </c>
      <c r="P6059" s="29"/>
      <c r="Q6059" s="54">
        <f t="shared" si="1287"/>
        <v>0</v>
      </c>
      <c r="R6059" s="6">
        <f t="shared" si="1288"/>
        <v>0</v>
      </c>
      <c r="S6059" s="6" t="str">
        <f t="shared" si="1289"/>
        <v/>
      </c>
      <c r="T6059" s="29"/>
      <c r="U6059" s="6">
        <f t="shared" si="1290"/>
        <v>0</v>
      </c>
      <c r="V6059" s="55">
        <f t="shared" si="1291"/>
        <v>0</v>
      </c>
      <c r="W6059" s="6">
        <f t="shared" si="1292"/>
        <v>0</v>
      </c>
      <c r="X6059" s="6">
        <f t="shared" si="1293"/>
        <v>0</v>
      </c>
      <c r="AA6059">
        <f t="shared" si="1295"/>
        <v>0</v>
      </c>
    </row>
    <row r="6060" spans="1:27">
      <c r="A6060" s="67"/>
      <c r="B6060" s="68"/>
      <c r="L6060" s="8">
        <f t="shared" si="1294"/>
        <v>0</v>
      </c>
      <c r="M6060" s="54">
        <f t="shared" si="1284"/>
        <v>0</v>
      </c>
      <c r="N6060" s="6">
        <f t="shared" si="1285"/>
        <v>0</v>
      </c>
      <c r="O6060" s="6" t="str">
        <f t="shared" si="1286"/>
        <v/>
      </c>
      <c r="P6060" s="29"/>
      <c r="Q6060" s="54">
        <f t="shared" si="1287"/>
        <v>0</v>
      </c>
      <c r="R6060" s="6">
        <f t="shared" si="1288"/>
        <v>0</v>
      </c>
      <c r="S6060" s="6" t="str">
        <f t="shared" si="1289"/>
        <v/>
      </c>
      <c r="T6060" s="29"/>
      <c r="U6060" s="6">
        <f t="shared" si="1290"/>
        <v>0</v>
      </c>
      <c r="V6060" s="55">
        <f t="shared" si="1291"/>
        <v>0</v>
      </c>
      <c r="W6060" s="6">
        <f t="shared" si="1292"/>
        <v>0</v>
      </c>
      <c r="X6060" s="6">
        <f t="shared" si="1293"/>
        <v>0</v>
      </c>
      <c r="AA6060">
        <f t="shared" si="1295"/>
        <v>0</v>
      </c>
    </row>
    <row r="6061" spans="1:27">
      <c r="A6061" s="67"/>
      <c r="B6061" s="68"/>
      <c r="L6061" s="8">
        <f t="shared" si="1294"/>
        <v>0</v>
      </c>
      <c r="M6061" s="54">
        <f t="shared" si="1284"/>
        <v>0</v>
      </c>
      <c r="N6061" s="6">
        <f t="shared" si="1285"/>
        <v>0</v>
      </c>
      <c r="O6061" s="6" t="str">
        <f t="shared" si="1286"/>
        <v/>
      </c>
      <c r="P6061" s="29"/>
      <c r="Q6061" s="54">
        <f t="shared" si="1287"/>
        <v>0</v>
      </c>
      <c r="R6061" s="6">
        <f t="shared" si="1288"/>
        <v>0</v>
      </c>
      <c r="S6061" s="6" t="str">
        <f t="shared" si="1289"/>
        <v/>
      </c>
      <c r="T6061" s="29"/>
      <c r="U6061" s="6">
        <f t="shared" si="1290"/>
        <v>0</v>
      </c>
      <c r="V6061" s="55">
        <f t="shared" si="1291"/>
        <v>0</v>
      </c>
      <c r="W6061" s="6">
        <f t="shared" si="1292"/>
        <v>0</v>
      </c>
      <c r="X6061" s="6">
        <f t="shared" si="1293"/>
        <v>0</v>
      </c>
      <c r="AA6061">
        <f t="shared" si="1295"/>
        <v>0</v>
      </c>
    </row>
    <row r="6062" spans="1:27">
      <c r="A6062" s="67"/>
      <c r="B6062" s="68"/>
      <c r="L6062" s="8">
        <f t="shared" si="1294"/>
        <v>0</v>
      </c>
      <c r="M6062" s="54">
        <f t="shared" si="1284"/>
        <v>0</v>
      </c>
      <c r="N6062" s="6">
        <f t="shared" si="1285"/>
        <v>0</v>
      </c>
      <c r="O6062" s="6" t="str">
        <f t="shared" si="1286"/>
        <v/>
      </c>
      <c r="P6062" s="29"/>
      <c r="Q6062" s="54">
        <f t="shared" si="1287"/>
        <v>0</v>
      </c>
      <c r="R6062" s="6">
        <f t="shared" si="1288"/>
        <v>0</v>
      </c>
      <c r="S6062" s="6" t="str">
        <f t="shared" si="1289"/>
        <v/>
      </c>
      <c r="T6062" s="29"/>
      <c r="U6062" s="6">
        <f t="shared" si="1290"/>
        <v>0</v>
      </c>
      <c r="V6062" s="55">
        <f t="shared" si="1291"/>
        <v>0</v>
      </c>
      <c r="W6062" s="6">
        <f t="shared" si="1292"/>
        <v>0</v>
      </c>
      <c r="X6062" s="6">
        <f t="shared" si="1293"/>
        <v>0</v>
      </c>
      <c r="AA6062">
        <f t="shared" si="1295"/>
        <v>0</v>
      </c>
    </row>
    <row r="6063" spans="1:27">
      <c r="A6063" s="67"/>
      <c r="B6063" s="68"/>
      <c r="L6063" s="8">
        <f t="shared" si="1294"/>
        <v>0</v>
      </c>
      <c r="M6063" s="54">
        <f t="shared" si="1284"/>
        <v>0</v>
      </c>
      <c r="N6063" s="6">
        <f t="shared" si="1285"/>
        <v>0</v>
      </c>
      <c r="O6063" s="6" t="str">
        <f t="shared" si="1286"/>
        <v/>
      </c>
      <c r="P6063" s="29"/>
      <c r="Q6063" s="54">
        <f t="shared" si="1287"/>
        <v>0</v>
      </c>
      <c r="R6063" s="6">
        <f t="shared" si="1288"/>
        <v>0</v>
      </c>
      <c r="S6063" s="6" t="str">
        <f t="shared" si="1289"/>
        <v/>
      </c>
      <c r="T6063" s="29"/>
      <c r="U6063" s="6">
        <f t="shared" si="1290"/>
        <v>0</v>
      </c>
      <c r="V6063" s="55">
        <f t="shared" si="1291"/>
        <v>0</v>
      </c>
      <c r="W6063" s="6">
        <f t="shared" si="1292"/>
        <v>0</v>
      </c>
      <c r="X6063" s="6">
        <f t="shared" si="1293"/>
        <v>0</v>
      </c>
      <c r="AA6063">
        <f t="shared" si="1295"/>
        <v>0</v>
      </c>
    </row>
    <row r="6064" spans="1:27">
      <c r="A6064" s="67"/>
      <c r="B6064" s="68"/>
      <c r="L6064" s="8">
        <f t="shared" si="1294"/>
        <v>0</v>
      </c>
      <c r="M6064" s="54">
        <f t="shared" si="1284"/>
        <v>0</v>
      </c>
      <c r="N6064" s="6">
        <f t="shared" si="1285"/>
        <v>0</v>
      </c>
      <c r="O6064" s="6" t="str">
        <f t="shared" si="1286"/>
        <v/>
      </c>
      <c r="P6064" s="29"/>
      <c r="Q6064" s="54">
        <f t="shared" si="1287"/>
        <v>0</v>
      </c>
      <c r="R6064" s="6">
        <f t="shared" si="1288"/>
        <v>0</v>
      </c>
      <c r="S6064" s="6" t="str">
        <f t="shared" si="1289"/>
        <v/>
      </c>
      <c r="T6064" s="29"/>
      <c r="U6064" s="6">
        <f t="shared" si="1290"/>
        <v>0</v>
      </c>
      <c r="V6064" s="55">
        <f t="shared" si="1291"/>
        <v>0</v>
      </c>
      <c r="W6064" s="6">
        <f t="shared" si="1292"/>
        <v>0</v>
      </c>
      <c r="X6064" s="6">
        <f t="shared" si="1293"/>
        <v>0</v>
      </c>
      <c r="AA6064">
        <f t="shared" si="1295"/>
        <v>0</v>
      </c>
    </row>
    <row r="6065" spans="1:27">
      <c r="A6065" s="67"/>
      <c r="B6065" s="68"/>
      <c r="L6065" s="8">
        <f t="shared" si="1294"/>
        <v>0</v>
      </c>
      <c r="M6065" s="54">
        <f t="shared" si="1284"/>
        <v>0</v>
      </c>
      <c r="N6065" s="6">
        <f t="shared" si="1285"/>
        <v>0</v>
      </c>
      <c r="O6065" s="6" t="str">
        <f t="shared" si="1286"/>
        <v/>
      </c>
      <c r="P6065" s="29"/>
      <c r="Q6065" s="54">
        <f t="shared" si="1287"/>
        <v>0</v>
      </c>
      <c r="R6065" s="6">
        <f t="shared" si="1288"/>
        <v>0</v>
      </c>
      <c r="S6065" s="6" t="str">
        <f t="shared" si="1289"/>
        <v/>
      </c>
      <c r="T6065" s="29"/>
      <c r="U6065" s="6">
        <f t="shared" si="1290"/>
        <v>0</v>
      </c>
      <c r="V6065" s="55">
        <f t="shared" si="1291"/>
        <v>0</v>
      </c>
      <c r="W6065" s="6">
        <f t="shared" si="1292"/>
        <v>0</v>
      </c>
      <c r="X6065" s="6">
        <f t="shared" si="1293"/>
        <v>0</v>
      </c>
      <c r="AA6065">
        <f t="shared" si="1295"/>
        <v>0</v>
      </c>
    </row>
    <row r="6066" spans="1:27">
      <c r="A6066" s="67"/>
      <c r="B6066" s="68"/>
      <c r="L6066" s="8">
        <f t="shared" si="1294"/>
        <v>0</v>
      </c>
      <c r="M6066" s="54">
        <f t="shared" si="1284"/>
        <v>0</v>
      </c>
      <c r="N6066" s="6">
        <f t="shared" si="1285"/>
        <v>0</v>
      </c>
      <c r="O6066" s="6" t="str">
        <f t="shared" si="1286"/>
        <v/>
      </c>
      <c r="P6066" s="29"/>
      <c r="Q6066" s="54">
        <f t="shared" si="1287"/>
        <v>0</v>
      </c>
      <c r="R6066" s="6">
        <f t="shared" si="1288"/>
        <v>0</v>
      </c>
      <c r="S6066" s="6" t="str">
        <f t="shared" si="1289"/>
        <v/>
      </c>
      <c r="T6066" s="29"/>
      <c r="U6066" s="6">
        <f t="shared" si="1290"/>
        <v>0</v>
      </c>
      <c r="V6066" s="55">
        <f t="shared" si="1291"/>
        <v>0</v>
      </c>
      <c r="W6066" s="6">
        <f t="shared" si="1292"/>
        <v>0</v>
      </c>
      <c r="X6066" s="6">
        <f t="shared" si="1293"/>
        <v>0</v>
      </c>
      <c r="AA6066">
        <f t="shared" si="1295"/>
        <v>0</v>
      </c>
    </row>
    <row r="6067" spans="1:27">
      <c r="A6067" s="67"/>
      <c r="B6067" s="68"/>
      <c r="L6067" s="8">
        <f t="shared" si="1294"/>
        <v>0</v>
      </c>
      <c r="M6067" s="54">
        <f t="shared" si="1284"/>
        <v>0</v>
      </c>
      <c r="N6067" s="6">
        <f t="shared" si="1285"/>
        <v>0</v>
      </c>
      <c r="O6067" s="6" t="str">
        <f t="shared" si="1286"/>
        <v/>
      </c>
      <c r="P6067" s="29"/>
      <c r="Q6067" s="54">
        <f t="shared" si="1287"/>
        <v>0</v>
      </c>
      <c r="R6067" s="6">
        <f t="shared" si="1288"/>
        <v>0</v>
      </c>
      <c r="S6067" s="6" t="str">
        <f t="shared" si="1289"/>
        <v/>
      </c>
      <c r="T6067" s="29"/>
      <c r="U6067" s="6">
        <f t="shared" si="1290"/>
        <v>0</v>
      </c>
      <c r="V6067" s="55">
        <f t="shared" si="1291"/>
        <v>0</v>
      </c>
      <c r="W6067" s="6">
        <f t="shared" si="1292"/>
        <v>0</v>
      </c>
      <c r="X6067" s="6">
        <f t="shared" si="1293"/>
        <v>0</v>
      </c>
      <c r="AA6067">
        <f t="shared" si="1295"/>
        <v>0</v>
      </c>
    </row>
    <row r="6068" spans="1:27">
      <c r="A6068" s="67"/>
      <c r="B6068" s="68"/>
      <c r="L6068" s="8">
        <f t="shared" si="1294"/>
        <v>0</v>
      </c>
      <c r="M6068" s="54">
        <f t="shared" si="1284"/>
        <v>0</v>
      </c>
      <c r="N6068" s="6">
        <f t="shared" si="1285"/>
        <v>0</v>
      </c>
      <c r="O6068" s="6" t="str">
        <f t="shared" si="1286"/>
        <v/>
      </c>
      <c r="P6068" s="29"/>
      <c r="Q6068" s="54">
        <f t="shared" si="1287"/>
        <v>0</v>
      </c>
      <c r="R6068" s="6">
        <f t="shared" si="1288"/>
        <v>0</v>
      </c>
      <c r="S6068" s="6" t="str">
        <f t="shared" si="1289"/>
        <v/>
      </c>
      <c r="T6068" s="29"/>
      <c r="U6068" s="6">
        <f t="shared" si="1290"/>
        <v>0</v>
      </c>
      <c r="V6068" s="55">
        <f t="shared" si="1291"/>
        <v>0</v>
      </c>
      <c r="W6068" s="6">
        <f t="shared" si="1292"/>
        <v>0</v>
      </c>
      <c r="X6068" s="6">
        <f t="shared" si="1293"/>
        <v>0</v>
      </c>
      <c r="AA6068">
        <f t="shared" si="1295"/>
        <v>0</v>
      </c>
    </row>
    <row r="6069" spans="1:27">
      <c r="A6069" s="67"/>
      <c r="B6069" s="68"/>
      <c r="L6069" s="8">
        <f t="shared" si="1294"/>
        <v>0</v>
      </c>
      <c r="M6069" s="54">
        <f t="shared" si="1284"/>
        <v>0</v>
      </c>
      <c r="N6069" s="6">
        <f t="shared" si="1285"/>
        <v>0</v>
      </c>
      <c r="O6069" s="6" t="str">
        <f t="shared" si="1286"/>
        <v/>
      </c>
      <c r="P6069" s="29"/>
      <c r="Q6069" s="54">
        <f t="shared" si="1287"/>
        <v>0</v>
      </c>
      <c r="R6069" s="6">
        <f t="shared" si="1288"/>
        <v>0</v>
      </c>
      <c r="S6069" s="6" t="str">
        <f t="shared" si="1289"/>
        <v/>
      </c>
      <c r="T6069" s="29"/>
      <c r="U6069" s="6">
        <f t="shared" si="1290"/>
        <v>0</v>
      </c>
      <c r="V6069" s="55">
        <f t="shared" si="1291"/>
        <v>0</v>
      </c>
      <c r="W6069" s="6">
        <f t="shared" si="1292"/>
        <v>0</v>
      </c>
      <c r="X6069" s="6">
        <f t="shared" si="1293"/>
        <v>0</v>
      </c>
      <c r="AA6069">
        <f t="shared" si="1295"/>
        <v>0</v>
      </c>
    </row>
    <row r="6070" spans="1:27">
      <c r="A6070" s="67"/>
      <c r="B6070" s="68"/>
      <c r="L6070" s="8">
        <f t="shared" si="1294"/>
        <v>0</v>
      </c>
      <c r="M6070" s="54">
        <f t="shared" si="1284"/>
        <v>0</v>
      </c>
      <c r="N6070" s="6">
        <f t="shared" si="1285"/>
        <v>0</v>
      </c>
      <c r="O6070" s="6" t="str">
        <f t="shared" si="1286"/>
        <v/>
      </c>
      <c r="P6070" s="29"/>
      <c r="Q6070" s="54">
        <f t="shared" si="1287"/>
        <v>0</v>
      </c>
      <c r="R6070" s="6">
        <f t="shared" si="1288"/>
        <v>0</v>
      </c>
      <c r="S6070" s="6" t="str">
        <f t="shared" si="1289"/>
        <v/>
      </c>
      <c r="T6070" s="29"/>
      <c r="U6070" s="6">
        <f t="shared" si="1290"/>
        <v>0</v>
      </c>
      <c r="V6070" s="55">
        <f t="shared" si="1291"/>
        <v>0</v>
      </c>
      <c r="W6070" s="6">
        <f t="shared" si="1292"/>
        <v>0</v>
      </c>
      <c r="X6070" s="6">
        <f t="shared" si="1293"/>
        <v>0</v>
      </c>
      <c r="AA6070">
        <f t="shared" si="1295"/>
        <v>0</v>
      </c>
    </row>
    <row r="6071" spans="1:27">
      <c r="A6071" s="67"/>
      <c r="B6071" s="68"/>
      <c r="L6071" s="8">
        <f t="shared" si="1294"/>
        <v>0</v>
      </c>
      <c r="M6071" s="54">
        <f t="shared" si="1284"/>
        <v>0</v>
      </c>
      <c r="N6071" s="6">
        <f t="shared" si="1285"/>
        <v>0</v>
      </c>
      <c r="O6071" s="6" t="str">
        <f t="shared" si="1286"/>
        <v/>
      </c>
      <c r="P6071" s="29"/>
      <c r="Q6071" s="54">
        <f t="shared" si="1287"/>
        <v>0</v>
      </c>
      <c r="R6071" s="6">
        <f t="shared" si="1288"/>
        <v>0</v>
      </c>
      <c r="S6071" s="6" t="str">
        <f t="shared" si="1289"/>
        <v/>
      </c>
      <c r="T6071" s="29"/>
      <c r="U6071" s="6">
        <f t="shared" si="1290"/>
        <v>0</v>
      </c>
      <c r="V6071" s="55">
        <f t="shared" si="1291"/>
        <v>0</v>
      </c>
      <c r="W6071" s="6">
        <f t="shared" si="1292"/>
        <v>0</v>
      </c>
      <c r="X6071" s="6">
        <f t="shared" si="1293"/>
        <v>0</v>
      </c>
      <c r="AA6071">
        <f t="shared" si="1295"/>
        <v>0</v>
      </c>
    </row>
    <row r="6072" spans="1:27">
      <c r="A6072" s="67"/>
      <c r="B6072" s="68"/>
      <c r="L6072" s="8">
        <f t="shared" si="1294"/>
        <v>0</v>
      </c>
      <c r="M6072" s="54">
        <f t="shared" si="1284"/>
        <v>0</v>
      </c>
      <c r="N6072" s="6">
        <f t="shared" si="1285"/>
        <v>0</v>
      </c>
      <c r="O6072" s="6" t="str">
        <f t="shared" si="1286"/>
        <v/>
      </c>
      <c r="P6072" s="29"/>
      <c r="Q6072" s="54">
        <f t="shared" si="1287"/>
        <v>0</v>
      </c>
      <c r="R6072" s="6">
        <f t="shared" si="1288"/>
        <v>0</v>
      </c>
      <c r="S6072" s="6" t="str">
        <f t="shared" si="1289"/>
        <v/>
      </c>
      <c r="T6072" s="29"/>
      <c r="U6072" s="6">
        <f t="shared" si="1290"/>
        <v>0</v>
      </c>
      <c r="V6072" s="55">
        <f t="shared" si="1291"/>
        <v>0</v>
      </c>
      <c r="W6072" s="6">
        <f t="shared" si="1292"/>
        <v>0</v>
      </c>
      <c r="X6072" s="6">
        <f t="shared" si="1293"/>
        <v>0</v>
      </c>
      <c r="AA6072">
        <f t="shared" si="1295"/>
        <v>0</v>
      </c>
    </row>
    <row r="6073" spans="1:27">
      <c r="A6073" s="67"/>
      <c r="B6073" s="68"/>
      <c r="L6073" s="8">
        <f t="shared" si="1294"/>
        <v>0</v>
      </c>
      <c r="M6073" s="54">
        <f t="shared" si="1284"/>
        <v>0</v>
      </c>
      <c r="N6073" s="6">
        <f t="shared" si="1285"/>
        <v>0</v>
      </c>
      <c r="O6073" s="6" t="str">
        <f t="shared" si="1286"/>
        <v/>
      </c>
      <c r="P6073" s="29"/>
      <c r="Q6073" s="54">
        <f t="shared" si="1287"/>
        <v>0</v>
      </c>
      <c r="R6073" s="6">
        <f t="shared" si="1288"/>
        <v>0</v>
      </c>
      <c r="S6073" s="6" t="str">
        <f t="shared" si="1289"/>
        <v/>
      </c>
      <c r="T6073" s="29"/>
      <c r="U6073" s="6">
        <f t="shared" si="1290"/>
        <v>0</v>
      </c>
      <c r="V6073" s="55">
        <f t="shared" si="1291"/>
        <v>0</v>
      </c>
      <c r="W6073" s="6">
        <f t="shared" si="1292"/>
        <v>0</v>
      </c>
      <c r="X6073" s="6">
        <f t="shared" si="1293"/>
        <v>0</v>
      </c>
      <c r="AA6073">
        <f t="shared" si="1295"/>
        <v>0</v>
      </c>
    </row>
    <row r="6074" spans="1:27">
      <c r="A6074" s="67"/>
      <c r="B6074" s="68"/>
      <c r="L6074" s="8">
        <f t="shared" si="1294"/>
        <v>0</v>
      </c>
      <c r="M6074" s="54">
        <f t="shared" si="1284"/>
        <v>0</v>
      </c>
      <c r="N6074" s="6">
        <f t="shared" si="1285"/>
        <v>0</v>
      </c>
      <c r="O6074" s="6" t="str">
        <f t="shared" si="1286"/>
        <v/>
      </c>
      <c r="P6074" s="29"/>
      <c r="Q6074" s="54">
        <f t="shared" si="1287"/>
        <v>0</v>
      </c>
      <c r="R6074" s="6">
        <f t="shared" si="1288"/>
        <v>0</v>
      </c>
      <c r="S6074" s="6" t="str">
        <f t="shared" si="1289"/>
        <v/>
      </c>
      <c r="T6074" s="29"/>
      <c r="U6074" s="6">
        <f t="shared" si="1290"/>
        <v>0</v>
      </c>
      <c r="V6074" s="55">
        <f t="shared" si="1291"/>
        <v>0</v>
      </c>
      <c r="W6074" s="6">
        <f t="shared" si="1292"/>
        <v>0</v>
      </c>
      <c r="X6074" s="6">
        <f t="shared" si="1293"/>
        <v>0</v>
      </c>
      <c r="AA6074">
        <f t="shared" si="1295"/>
        <v>0</v>
      </c>
    </row>
    <row r="6075" spans="1:27">
      <c r="A6075" s="67"/>
      <c r="B6075" s="68"/>
      <c r="L6075" s="8">
        <f t="shared" si="1294"/>
        <v>0</v>
      </c>
      <c r="M6075" s="54">
        <f t="shared" si="1284"/>
        <v>0</v>
      </c>
      <c r="N6075" s="6">
        <f t="shared" si="1285"/>
        <v>0</v>
      </c>
      <c r="O6075" s="6" t="str">
        <f t="shared" si="1286"/>
        <v/>
      </c>
      <c r="P6075" s="29"/>
      <c r="Q6075" s="54">
        <f t="shared" si="1287"/>
        <v>0</v>
      </c>
      <c r="R6075" s="6">
        <f t="shared" si="1288"/>
        <v>0</v>
      </c>
      <c r="S6075" s="6" t="str">
        <f t="shared" si="1289"/>
        <v/>
      </c>
      <c r="T6075" s="29"/>
      <c r="U6075" s="6">
        <f t="shared" si="1290"/>
        <v>0</v>
      </c>
      <c r="V6075" s="55">
        <f t="shared" si="1291"/>
        <v>0</v>
      </c>
      <c r="W6075" s="6">
        <f t="shared" si="1292"/>
        <v>0</v>
      </c>
      <c r="X6075" s="6">
        <f t="shared" si="1293"/>
        <v>0</v>
      </c>
      <c r="AA6075">
        <f t="shared" si="1295"/>
        <v>0</v>
      </c>
    </row>
    <row r="6076" spans="1:27">
      <c r="A6076" s="67"/>
      <c r="B6076" s="68"/>
      <c r="L6076" s="8">
        <f t="shared" si="1294"/>
        <v>0</v>
      </c>
      <c r="M6076" s="54">
        <f t="shared" si="1284"/>
        <v>0</v>
      </c>
      <c r="N6076" s="6">
        <f t="shared" si="1285"/>
        <v>0</v>
      </c>
      <c r="O6076" s="6" t="str">
        <f t="shared" si="1286"/>
        <v/>
      </c>
      <c r="P6076" s="29"/>
      <c r="Q6076" s="54">
        <f t="shared" si="1287"/>
        <v>0</v>
      </c>
      <c r="R6076" s="6">
        <f t="shared" si="1288"/>
        <v>0</v>
      </c>
      <c r="S6076" s="6" t="str">
        <f t="shared" si="1289"/>
        <v/>
      </c>
      <c r="T6076" s="29"/>
      <c r="U6076" s="6">
        <f t="shared" si="1290"/>
        <v>0</v>
      </c>
      <c r="V6076" s="55">
        <f t="shared" si="1291"/>
        <v>0</v>
      </c>
      <c r="W6076" s="6">
        <f t="shared" si="1292"/>
        <v>0</v>
      </c>
      <c r="X6076" s="6">
        <f t="shared" si="1293"/>
        <v>0</v>
      </c>
      <c r="AA6076">
        <f t="shared" si="1295"/>
        <v>0</v>
      </c>
    </row>
    <row r="6077" spans="1:27">
      <c r="A6077" s="67"/>
      <c r="B6077" s="68"/>
      <c r="L6077" s="8">
        <f t="shared" si="1294"/>
        <v>0</v>
      </c>
      <c r="M6077" s="54">
        <f t="shared" si="1284"/>
        <v>0</v>
      </c>
      <c r="N6077" s="6">
        <f t="shared" si="1285"/>
        <v>0</v>
      </c>
      <c r="O6077" s="6" t="str">
        <f t="shared" si="1286"/>
        <v/>
      </c>
      <c r="P6077" s="29"/>
      <c r="Q6077" s="54">
        <f t="shared" si="1287"/>
        <v>0</v>
      </c>
      <c r="R6077" s="6">
        <f t="shared" si="1288"/>
        <v>0</v>
      </c>
      <c r="S6077" s="6" t="str">
        <f t="shared" si="1289"/>
        <v/>
      </c>
      <c r="T6077" s="29"/>
      <c r="U6077" s="6">
        <f t="shared" si="1290"/>
        <v>0</v>
      </c>
      <c r="V6077" s="55">
        <f t="shared" si="1291"/>
        <v>0</v>
      </c>
      <c r="W6077" s="6">
        <f t="shared" si="1292"/>
        <v>0</v>
      </c>
      <c r="X6077" s="6">
        <f t="shared" si="1293"/>
        <v>0</v>
      </c>
      <c r="AA6077">
        <f t="shared" si="1295"/>
        <v>0</v>
      </c>
    </row>
    <row r="6078" spans="1:27">
      <c r="A6078" s="67"/>
      <c r="B6078" s="68"/>
      <c r="L6078" s="8">
        <f t="shared" si="1294"/>
        <v>0</v>
      </c>
      <c r="M6078" s="54">
        <f t="shared" si="1284"/>
        <v>0</v>
      </c>
      <c r="N6078" s="6">
        <f t="shared" si="1285"/>
        <v>0</v>
      </c>
      <c r="O6078" s="6" t="str">
        <f t="shared" si="1286"/>
        <v/>
      </c>
      <c r="P6078" s="29"/>
      <c r="Q6078" s="54">
        <f t="shared" si="1287"/>
        <v>0</v>
      </c>
      <c r="R6078" s="6">
        <f t="shared" si="1288"/>
        <v>0</v>
      </c>
      <c r="S6078" s="6" t="str">
        <f t="shared" si="1289"/>
        <v/>
      </c>
      <c r="T6078" s="29"/>
      <c r="U6078" s="6">
        <f t="shared" si="1290"/>
        <v>0</v>
      </c>
      <c r="V6078" s="55">
        <f t="shared" si="1291"/>
        <v>0</v>
      </c>
      <c r="W6078" s="6">
        <f t="shared" si="1292"/>
        <v>0</v>
      </c>
      <c r="X6078" s="6">
        <f t="shared" si="1293"/>
        <v>0</v>
      </c>
      <c r="AA6078">
        <f t="shared" si="1295"/>
        <v>0</v>
      </c>
    </row>
    <row r="6079" spans="1:27">
      <c r="A6079" s="67"/>
      <c r="B6079" s="68"/>
      <c r="L6079" s="8">
        <f t="shared" si="1294"/>
        <v>0</v>
      </c>
      <c r="M6079" s="54">
        <f t="shared" si="1284"/>
        <v>0</v>
      </c>
      <c r="N6079" s="6">
        <f t="shared" si="1285"/>
        <v>0</v>
      </c>
      <c r="O6079" s="6" t="str">
        <f t="shared" si="1286"/>
        <v/>
      </c>
      <c r="P6079" s="29"/>
      <c r="Q6079" s="54">
        <f t="shared" si="1287"/>
        <v>0</v>
      </c>
      <c r="R6079" s="6">
        <f t="shared" si="1288"/>
        <v>0</v>
      </c>
      <c r="S6079" s="6" t="str">
        <f t="shared" si="1289"/>
        <v/>
      </c>
      <c r="T6079" s="29"/>
      <c r="U6079" s="6">
        <f t="shared" si="1290"/>
        <v>0</v>
      </c>
      <c r="V6079" s="55">
        <f t="shared" si="1291"/>
        <v>0</v>
      </c>
      <c r="W6079" s="6">
        <f t="shared" si="1292"/>
        <v>0</v>
      </c>
      <c r="X6079" s="6">
        <f t="shared" si="1293"/>
        <v>0</v>
      </c>
      <c r="AA6079">
        <f t="shared" si="1295"/>
        <v>0</v>
      </c>
    </row>
    <row r="6080" spans="1:27">
      <c r="A6080" s="67"/>
      <c r="B6080" s="68"/>
      <c r="L6080" s="8">
        <f t="shared" si="1294"/>
        <v>0</v>
      </c>
      <c r="M6080" s="54">
        <f t="shared" si="1284"/>
        <v>0</v>
      </c>
      <c r="N6080" s="6">
        <f t="shared" si="1285"/>
        <v>0</v>
      </c>
      <c r="O6080" s="6" t="str">
        <f t="shared" si="1286"/>
        <v/>
      </c>
      <c r="P6080" s="29"/>
      <c r="Q6080" s="54">
        <f t="shared" si="1287"/>
        <v>0</v>
      </c>
      <c r="R6080" s="6">
        <f t="shared" si="1288"/>
        <v>0</v>
      </c>
      <c r="S6080" s="6" t="str">
        <f t="shared" si="1289"/>
        <v/>
      </c>
      <c r="T6080" s="29"/>
      <c r="U6080" s="6">
        <f t="shared" si="1290"/>
        <v>0</v>
      </c>
      <c r="V6080" s="55">
        <f t="shared" si="1291"/>
        <v>0</v>
      </c>
      <c r="W6080" s="6">
        <f t="shared" si="1292"/>
        <v>0</v>
      </c>
      <c r="X6080" s="6">
        <f t="shared" si="1293"/>
        <v>0</v>
      </c>
      <c r="AA6080">
        <f t="shared" si="1295"/>
        <v>0</v>
      </c>
    </row>
    <row r="6081" spans="1:27">
      <c r="A6081" s="67"/>
      <c r="B6081" s="68"/>
      <c r="L6081" s="8">
        <f t="shared" si="1294"/>
        <v>0</v>
      </c>
      <c r="M6081" s="54">
        <f t="shared" si="1284"/>
        <v>0</v>
      </c>
      <c r="N6081" s="6">
        <f t="shared" si="1285"/>
        <v>0</v>
      </c>
      <c r="O6081" s="6" t="str">
        <f t="shared" si="1286"/>
        <v/>
      </c>
      <c r="P6081" s="29"/>
      <c r="Q6081" s="54">
        <f t="shared" si="1287"/>
        <v>0</v>
      </c>
      <c r="R6081" s="6">
        <f t="shared" si="1288"/>
        <v>0</v>
      </c>
      <c r="S6081" s="6" t="str">
        <f t="shared" si="1289"/>
        <v/>
      </c>
      <c r="T6081" s="29"/>
      <c r="U6081" s="6">
        <f t="shared" si="1290"/>
        <v>0</v>
      </c>
      <c r="V6081" s="55">
        <f t="shared" si="1291"/>
        <v>0</v>
      </c>
      <c r="W6081" s="6">
        <f t="shared" si="1292"/>
        <v>0</v>
      </c>
      <c r="X6081" s="6">
        <f t="shared" si="1293"/>
        <v>0</v>
      </c>
      <c r="AA6081">
        <f t="shared" si="1295"/>
        <v>0</v>
      </c>
    </row>
    <row r="6082" spans="1:27">
      <c r="A6082" s="67"/>
      <c r="B6082" s="68"/>
      <c r="L6082" s="8">
        <f t="shared" si="1294"/>
        <v>0</v>
      </c>
      <c r="M6082" s="54">
        <f t="shared" si="1284"/>
        <v>0</v>
      </c>
      <c r="N6082" s="6">
        <f t="shared" si="1285"/>
        <v>0</v>
      </c>
      <c r="O6082" s="6" t="str">
        <f t="shared" si="1286"/>
        <v/>
      </c>
      <c r="P6082" s="29"/>
      <c r="Q6082" s="54">
        <f t="shared" si="1287"/>
        <v>0</v>
      </c>
      <c r="R6082" s="6">
        <f t="shared" si="1288"/>
        <v>0</v>
      </c>
      <c r="S6082" s="6" t="str">
        <f t="shared" si="1289"/>
        <v/>
      </c>
      <c r="T6082" s="29"/>
      <c r="U6082" s="6">
        <f t="shared" si="1290"/>
        <v>0</v>
      </c>
      <c r="V6082" s="55">
        <f t="shared" si="1291"/>
        <v>0</v>
      </c>
      <c r="W6082" s="6">
        <f t="shared" si="1292"/>
        <v>0</v>
      </c>
      <c r="X6082" s="6">
        <f t="shared" si="1293"/>
        <v>0</v>
      </c>
      <c r="AA6082">
        <f t="shared" si="1295"/>
        <v>0</v>
      </c>
    </row>
    <row r="6083" spans="1:27">
      <c r="A6083" s="67"/>
      <c r="B6083" s="68"/>
      <c r="L6083" s="8">
        <f t="shared" si="1294"/>
        <v>0</v>
      </c>
      <c r="M6083" s="54">
        <f t="shared" si="1284"/>
        <v>0</v>
      </c>
      <c r="N6083" s="6">
        <f t="shared" si="1285"/>
        <v>0</v>
      </c>
      <c r="O6083" s="6" t="str">
        <f t="shared" si="1286"/>
        <v/>
      </c>
      <c r="P6083" s="29"/>
      <c r="Q6083" s="54">
        <f t="shared" si="1287"/>
        <v>0</v>
      </c>
      <c r="R6083" s="6">
        <f t="shared" si="1288"/>
        <v>0</v>
      </c>
      <c r="S6083" s="6" t="str">
        <f t="shared" si="1289"/>
        <v/>
      </c>
      <c r="T6083" s="29"/>
      <c r="U6083" s="6">
        <f t="shared" si="1290"/>
        <v>0</v>
      </c>
      <c r="V6083" s="55">
        <f t="shared" si="1291"/>
        <v>0</v>
      </c>
      <c r="W6083" s="6">
        <f t="shared" si="1292"/>
        <v>0</v>
      </c>
      <c r="X6083" s="6">
        <f t="shared" si="1293"/>
        <v>0</v>
      </c>
      <c r="AA6083">
        <f t="shared" si="1295"/>
        <v>0</v>
      </c>
    </row>
    <row r="6084" spans="1:27">
      <c r="A6084" s="67"/>
      <c r="B6084" s="68"/>
      <c r="L6084" s="8">
        <f t="shared" si="1294"/>
        <v>0</v>
      </c>
      <c r="M6084" s="54">
        <f t="shared" si="1284"/>
        <v>0</v>
      </c>
      <c r="N6084" s="6">
        <f t="shared" si="1285"/>
        <v>0</v>
      </c>
      <c r="O6084" s="6" t="str">
        <f t="shared" si="1286"/>
        <v/>
      </c>
      <c r="P6084" s="29"/>
      <c r="Q6084" s="54">
        <f t="shared" si="1287"/>
        <v>0</v>
      </c>
      <c r="R6084" s="6">
        <f t="shared" si="1288"/>
        <v>0</v>
      </c>
      <c r="S6084" s="6" t="str">
        <f t="shared" si="1289"/>
        <v/>
      </c>
      <c r="T6084" s="29"/>
      <c r="U6084" s="6">
        <f t="shared" si="1290"/>
        <v>0</v>
      </c>
      <c r="V6084" s="55">
        <f t="shared" si="1291"/>
        <v>0</v>
      </c>
      <c r="W6084" s="6">
        <f t="shared" si="1292"/>
        <v>0</v>
      </c>
      <c r="X6084" s="6">
        <f t="shared" si="1293"/>
        <v>0</v>
      </c>
      <c r="AA6084">
        <f t="shared" si="1295"/>
        <v>0</v>
      </c>
    </row>
    <row r="6085" spans="1:27">
      <c r="A6085" s="67"/>
      <c r="B6085" s="68"/>
      <c r="L6085" s="8">
        <f t="shared" si="1294"/>
        <v>0</v>
      </c>
      <c r="M6085" s="54">
        <f t="shared" si="1284"/>
        <v>0</v>
      </c>
      <c r="N6085" s="6">
        <f t="shared" si="1285"/>
        <v>0</v>
      </c>
      <c r="O6085" s="6" t="str">
        <f t="shared" si="1286"/>
        <v/>
      </c>
      <c r="P6085" s="29"/>
      <c r="Q6085" s="54">
        <f t="shared" si="1287"/>
        <v>0</v>
      </c>
      <c r="R6085" s="6">
        <f t="shared" si="1288"/>
        <v>0</v>
      </c>
      <c r="S6085" s="6" t="str">
        <f t="shared" si="1289"/>
        <v/>
      </c>
      <c r="T6085" s="29"/>
      <c r="U6085" s="6">
        <f t="shared" si="1290"/>
        <v>0</v>
      </c>
      <c r="V6085" s="55">
        <f t="shared" si="1291"/>
        <v>0</v>
      </c>
      <c r="W6085" s="6">
        <f t="shared" si="1292"/>
        <v>0</v>
      </c>
      <c r="X6085" s="6">
        <f t="shared" si="1293"/>
        <v>0</v>
      </c>
      <c r="AA6085">
        <f t="shared" si="1295"/>
        <v>0</v>
      </c>
    </row>
    <row r="6086" spans="1:27">
      <c r="A6086" s="67"/>
      <c r="B6086" s="68"/>
      <c r="L6086" s="8">
        <f t="shared" si="1294"/>
        <v>0</v>
      </c>
      <c r="M6086" s="54">
        <f t="shared" si="1284"/>
        <v>0</v>
      </c>
      <c r="N6086" s="6">
        <f t="shared" si="1285"/>
        <v>0</v>
      </c>
      <c r="O6086" s="6" t="str">
        <f t="shared" si="1286"/>
        <v/>
      </c>
      <c r="P6086" s="29"/>
      <c r="Q6086" s="54">
        <f t="shared" si="1287"/>
        <v>0</v>
      </c>
      <c r="R6086" s="6">
        <f t="shared" si="1288"/>
        <v>0</v>
      </c>
      <c r="S6086" s="6" t="str">
        <f t="shared" si="1289"/>
        <v/>
      </c>
      <c r="T6086" s="29"/>
      <c r="U6086" s="6">
        <f t="shared" si="1290"/>
        <v>0</v>
      </c>
      <c r="V6086" s="55">
        <f t="shared" si="1291"/>
        <v>0</v>
      </c>
      <c r="W6086" s="6">
        <f t="shared" si="1292"/>
        <v>0</v>
      </c>
      <c r="X6086" s="6">
        <f t="shared" si="1293"/>
        <v>0</v>
      </c>
      <c r="AA6086">
        <f t="shared" si="1295"/>
        <v>0</v>
      </c>
    </row>
    <row r="6087" spans="1:27">
      <c r="A6087" s="67"/>
      <c r="B6087" s="68"/>
      <c r="L6087" s="8">
        <f t="shared" si="1294"/>
        <v>0</v>
      </c>
      <c r="M6087" s="54">
        <f t="shared" si="1284"/>
        <v>0</v>
      </c>
      <c r="N6087" s="6">
        <f t="shared" si="1285"/>
        <v>0</v>
      </c>
      <c r="O6087" s="6" t="str">
        <f t="shared" si="1286"/>
        <v/>
      </c>
      <c r="P6087" s="29"/>
      <c r="Q6087" s="54">
        <f t="shared" si="1287"/>
        <v>0</v>
      </c>
      <c r="R6087" s="6">
        <f t="shared" si="1288"/>
        <v>0</v>
      </c>
      <c r="S6087" s="6" t="str">
        <f t="shared" si="1289"/>
        <v/>
      </c>
      <c r="T6087" s="29"/>
      <c r="U6087" s="6">
        <f t="shared" si="1290"/>
        <v>0</v>
      </c>
      <c r="V6087" s="55">
        <f t="shared" si="1291"/>
        <v>0</v>
      </c>
      <c r="W6087" s="6">
        <f t="shared" si="1292"/>
        <v>0</v>
      </c>
      <c r="X6087" s="6">
        <f t="shared" si="1293"/>
        <v>0</v>
      </c>
      <c r="AA6087">
        <f t="shared" si="1295"/>
        <v>0</v>
      </c>
    </row>
    <row r="6088" spans="1:27">
      <c r="A6088" s="67"/>
      <c r="B6088" s="68"/>
      <c r="L6088" s="8">
        <f t="shared" si="1294"/>
        <v>0</v>
      </c>
      <c r="M6088" s="54">
        <f t="shared" ref="M6088:M6151" si="1296">IF(IF(L6088&gt;=sipstart,1,0)+IF(L6088&lt;=sipend,1,0)=2,J6088,0)</f>
        <v>0</v>
      </c>
      <c r="N6088" s="6">
        <f t="shared" ref="N6088:N6151" si="1297">IF(IF(L6088&gt;=sipstart,1,0)+IF(L6088&lt;=sipend,1,0)=2,K6088,0)</f>
        <v>0</v>
      </c>
      <c r="O6088" s="6" t="str">
        <f t="shared" ref="O6088:O6151" si="1298">IF(N6088=-sip,-N6088/B6088,"")</f>
        <v/>
      </c>
      <c r="P6088" s="29"/>
      <c r="Q6088" s="54">
        <f t="shared" ref="Q6088:Q6151" si="1299">IF(IF(L6088&gt;=sipstart,1,0)+IF(L6088&lt;=sipend,1,0)=2,1,0)</f>
        <v>0</v>
      </c>
      <c r="R6088" s="6">
        <f t="shared" ref="R6088:R6151" si="1300">IF(IF(L6088&gt;=sipstart,1,0)+IF(L6088&lt;=sipend,1,0)=2,-dsip,0)</f>
        <v>0</v>
      </c>
      <c r="S6088" s="6" t="str">
        <f t="shared" ref="S6088:S6151" si="1301">IF(R6088=-dsip,-R6088/B6088,"")</f>
        <v/>
      </c>
      <c r="T6088" s="29"/>
      <c r="U6088" s="6">
        <f t="shared" ref="U6088:U6151" si="1302">IF((IF(L6088&gt;=sipstart,1,2)+IF(L6088&lt;=sipend,1,2))=2,L6088,0)</f>
        <v>0</v>
      </c>
      <c r="V6088" s="55">
        <f t="shared" ref="V6088:V6151" si="1303">IF((IF(L6088&gt;=sipstart,1,2)+IF(L6088&lt;=sipend,1,2))=2,L6088,0)+IF(U6087=actualsipend,actualsipend,0)</f>
        <v>0</v>
      </c>
      <c r="W6088" s="6">
        <f t="shared" si="1292"/>
        <v>0</v>
      </c>
      <c r="X6088" s="6">
        <f t="shared" si="1293"/>
        <v>0</v>
      </c>
      <c r="AA6088">
        <f t="shared" si="1295"/>
        <v>0</v>
      </c>
    </row>
    <row r="6089" spans="1:27">
      <c r="A6089" s="67"/>
      <c r="B6089" s="68"/>
      <c r="L6089" s="8">
        <f t="shared" si="1294"/>
        <v>0</v>
      </c>
      <c r="M6089" s="54">
        <f t="shared" si="1296"/>
        <v>0</v>
      </c>
      <c r="N6089" s="6">
        <f t="shared" si="1297"/>
        <v>0</v>
      </c>
      <c r="O6089" s="6" t="str">
        <f t="shared" si="1298"/>
        <v/>
      </c>
      <c r="P6089" s="29"/>
      <c r="Q6089" s="54">
        <f t="shared" si="1299"/>
        <v>0</v>
      </c>
      <c r="R6089" s="6">
        <f t="shared" si="1300"/>
        <v>0</v>
      </c>
      <c r="S6089" s="6" t="str">
        <f t="shared" si="1301"/>
        <v/>
      </c>
      <c r="T6089" s="29"/>
      <c r="U6089" s="6">
        <f t="shared" si="1302"/>
        <v>0</v>
      </c>
      <c r="V6089" s="55">
        <f t="shared" si="1303"/>
        <v>0</v>
      </c>
      <c r="W6089" s="6">
        <f t="shared" ref="W6089:W6152" si="1304">IF(V6089+V6088=0,0,IF(V6089=V6088,sipunits*B6088,N6089))</f>
        <v>0</v>
      </c>
      <c r="X6089" s="6">
        <f t="shared" ref="X6089:X6152" si="1305">IF(V6089+V6088=0,0,IF(V6089=V6088,dsipunits*B6088,R6089))</f>
        <v>0</v>
      </c>
      <c r="AA6089">
        <f t="shared" si="1295"/>
        <v>0</v>
      </c>
    </row>
    <row r="6090" spans="1:27">
      <c r="A6090" s="67"/>
      <c r="B6090" s="68"/>
      <c r="L6090" s="8">
        <f t="shared" si="1294"/>
        <v>0</v>
      </c>
      <c r="M6090" s="54">
        <f t="shared" si="1296"/>
        <v>0</v>
      </c>
      <c r="N6090" s="6">
        <f t="shared" si="1297"/>
        <v>0</v>
      </c>
      <c r="O6090" s="6" t="str">
        <f t="shared" si="1298"/>
        <v/>
      </c>
      <c r="P6090" s="29"/>
      <c r="Q6090" s="54">
        <f t="shared" si="1299"/>
        <v>0</v>
      </c>
      <c r="R6090" s="6">
        <f t="shared" si="1300"/>
        <v>0</v>
      </c>
      <c r="S6090" s="6" t="str">
        <f t="shared" si="1301"/>
        <v/>
      </c>
      <c r="T6090" s="29"/>
      <c r="U6090" s="6">
        <f t="shared" si="1302"/>
        <v>0</v>
      </c>
      <c r="V6090" s="55">
        <f t="shared" si="1303"/>
        <v>0</v>
      </c>
      <c r="W6090" s="6">
        <f t="shared" si="1304"/>
        <v>0</v>
      </c>
      <c r="X6090" s="6">
        <f t="shared" si="1305"/>
        <v>0</v>
      </c>
      <c r="AA6090">
        <f t="shared" si="1295"/>
        <v>0</v>
      </c>
    </row>
    <row r="6091" spans="1:27">
      <c r="A6091" s="67"/>
      <c r="B6091" s="68"/>
      <c r="L6091" s="8">
        <f t="shared" si="1294"/>
        <v>0</v>
      </c>
      <c r="M6091" s="54">
        <f t="shared" si="1296"/>
        <v>0</v>
      </c>
      <c r="N6091" s="6">
        <f t="shared" si="1297"/>
        <v>0</v>
      </c>
      <c r="O6091" s="6" t="str">
        <f t="shared" si="1298"/>
        <v/>
      </c>
      <c r="P6091" s="29"/>
      <c r="Q6091" s="54">
        <f t="shared" si="1299"/>
        <v>0</v>
      </c>
      <c r="R6091" s="6">
        <f t="shared" si="1300"/>
        <v>0</v>
      </c>
      <c r="S6091" s="6" t="str">
        <f t="shared" si="1301"/>
        <v/>
      </c>
      <c r="T6091" s="29"/>
      <c r="U6091" s="6">
        <f t="shared" si="1302"/>
        <v>0</v>
      </c>
      <c r="V6091" s="55">
        <f t="shared" si="1303"/>
        <v>0</v>
      </c>
      <c r="W6091" s="6">
        <f t="shared" si="1304"/>
        <v>0</v>
      </c>
      <c r="X6091" s="6">
        <f t="shared" si="1305"/>
        <v>0</v>
      </c>
      <c r="AA6091">
        <f t="shared" si="1295"/>
        <v>0</v>
      </c>
    </row>
    <row r="6092" spans="1:27">
      <c r="A6092" s="67"/>
      <c r="B6092" s="68"/>
      <c r="L6092" s="8">
        <f t="shared" si="1294"/>
        <v>0</v>
      </c>
      <c r="M6092" s="54">
        <f t="shared" si="1296"/>
        <v>0</v>
      </c>
      <c r="N6092" s="6">
        <f t="shared" si="1297"/>
        <v>0</v>
      </c>
      <c r="O6092" s="6" t="str">
        <f t="shared" si="1298"/>
        <v/>
      </c>
      <c r="P6092" s="29"/>
      <c r="Q6092" s="54">
        <f t="shared" si="1299"/>
        <v>0</v>
      </c>
      <c r="R6092" s="6">
        <f t="shared" si="1300"/>
        <v>0</v>
      </c>
      <c r="S6092" s="6" t="str">
        <f t="shared" si="1301"/>
        <v/>
      </c>
      <c r="T6092" s="29"/>
      <c r="U6092" s="6">
        <f t="shared" si="1302"/>
        <v>0</v>
      </c>
      <c r="V6092" s="55">
        <f t="shared" si="1303"/>
        <v>0</v>
      </c>
      <c r="W6092" s="6">
        <f t="shared" si="1304"/>
        <v>0</v>
      </c>
      <c r="X6092" s="6">
        <f t="shared" si="1305"/>
        <v>0</v>
      </c>
      <c r="AA6092">
        <f t="shared" si="1295"/>
        <v>0</v>
      </c>
    </row>
    <row r="6093" spans="1:27">
      <c r="A6093" s="67"/>
      <c r="B6093" s="68"/>
      <c r="L6093" s="8">
        <f t="shared" ref="L6093:L6156" si="1306">A6093</f>
        <v>0</v>
      </c>
      <c r="M6093" s="54">
        <f t="shared" si="1296"/>
        <v>0</v>
      </c>
      <c r="N6093" s="6">
        <f t="shared" si="1297"/>
        <v>0</v>
      </c>
      <c r="O6093" s="6" t="str">
        <f t="shared" si="1298"/>
        <v/>
      </c>
      <c r="P6093" s="29"/>
      <c r="Q6093" s="54">
        <f t="shared" si="1299"/>
        <v>0</v>
      </c>
      <c r="R6093" s="6">
        <f t="shared" si="1300"/>
        <v>0</v>
      </c>
      <c r="S6093" s="6" t="str">
        <f t="shared" si="1301"/>
        <v/>
      </c>
      <c r="T6093" s="29"/>
      <c r="U6093" s="6">
        <f t="shared" si="1302"/>
        <v>0</v>
      </c>
      <c r="V6093" s="55">
        <f t="shared" si="1303"/>
        <v>0</v>
      </c>
      <c r="W6093" s="6">
        <f t="shared" si="1304"/>
        <v>0</v>
      </c>
      <c r="X6093" s="6">
        <f t="shared" si="1305"/>
        <v>0</v>
      </c>
      <c r="AA6093">
        <f t="shared" ref="AA6093:AA6156" si="1307">IF(Q6095=0,IF(Q6093=1,L6093,0),0)</f>
        <v>0</v>
      </c>
    </row>
    <row r="6094" spans="1:27">
      <c r="A6094" s="67"/>
      <c r="B6094" s="68"/>
      <c r="L6094" s="8">
        <f t="shared" si="1306"/>
        <v>0</v>
      </c>
      <c r="M6094" s="54">
        <f t="shared" si="1296"/>
        <v>0</v>
      </c>
      <c r="N6094" s="6">
        <f t="shared" si="1297"/>
        <v>0</v>
      </c>
      <c r="O6094" s="6" t="str">
        <f t="shared" si="1298"/>
        <v/>
      </c>
      <c r="P6094" s="29"/>
      <c r="Q6094" s="54">
        <f t="shared" si="1299"/>
        <v>0</v>
      </c>
      <c r="R6094" s="6">
        <f t="shared" si="1300"/>
        <v>0</v>
      </c>
      <c r="S6094" s="6" t="str">
        <f t="shared" si="1301"/>
        <v/>
      </c>
      <c r="T6094" s="29"/>
      <c r="U6094" s="6">
        <f t="shared" si="1302"/>
        <v>0</v>
      </c>
      <c r="V6094" s="55">
        <f t="shared" si="1303"/>
        <v>0</v>
      </c>
      <c r="W6094" s="6">
        <f t="shared" si="1304"/>
        <v>0</v>
      </c>
      <c r="X6094" s="6">
        <f t="shared" si="1305"/>
        <v>0</v>
      </c>
      <c r="AA6094">
        <f t="shared" si="1307"/>
        <v>0</v>
      </c>
    </row>
    <row r="6095" spans="1:27">
      <c r="A6095" s="67"/>
      <c r="B6095" s="68"/>
      <c r="L6095" s="8">
        <f t="shared" si="1306"/>
        <v>0</v>
      </c>
      <c r="M6095" s="54">
        <f t="shared" si="1296"/>
        <v>0</v>
      </c>
      <c r="N6095" s="6">
        <f t="shared" si="1297"/>
        <v>0</v>
      </c>
      <c r="O6095" s="6" t="str">
        <f t="shared" si="1298"/>
        <v/>
      </c>
      <c r="P6095" s="29"/>
      <c r="Q6095" s="54">
        <f t="shared" si="1299"/>
        <v>0</v>
      </c>
      <c r="R6095" s="6">
        <f t="shared" si="1300"/>
        <v>0</v>
      </c>
      <c r="S6095" s="6" t="str">
        <f t="shared" si="1301"/>
        <v/>
      </c>
      <c r="T6095" s="29"/>
      <c r="U6095" s="6">
        <f t="shared" si="1302"/>
        <v>0</v>
      </c>
      <c r="V6095" s="55">
        <f t="shared" si="1303"/>
        <v>0</v>
      </c>
      <c r="W6095" s="6">
        <f t="shared" si="1304"/>
        <v>0</v>
      </c>
      <c r="X6095" s="6">
        <f t="shared" si="1305"/>
        <v>0</v>
      </c>
      <c r="AA6095">
        <f t="shared" si="1307"/>
        <v>0</v>
      </c>
    </row>
    <row r="6096" spans="1:27">
      <c r="A6096" s="67"/>
      <c r="B6096" s="68"/>
      <c r="L6096" s="8">
        <f t="shared" si="1306"/>
        <v>0</v>
      </c>
      <c r="M6096" s="54">
        <f t="shared" si="1296"/>
        <v>0</v>
      </c>
      <c r="N6096" s="6">
        <f t="shared" si="1297"/>
        <v>0</v>
      </c>
      <c r="O6096" s="6" t="str">
        <f t="shared" si="1298"/>
        <v/>
      </c>
      <c r="P6096" s="29"/>
      <c r="Q6096" s="54">
        <f t="shared" si="1299"/>
        <v>0</v>
      </c>
      <c r="R6096" s="6">
        <f t="shared" si="1300"/>
        <v>0</v>
      </c>
      <c r="S6096" s="6" t="str">
        <f t="shared" si="1301"/>
        <v/>
      </c>
      <c r="T6096" s="29"/>
      <c r="U6096" s="6">
        <f t="shared" si="1302"/>
        <v>0</v>
      </c>
      <c r="V6096" s="55">
        <f t="shared" si="1303"/>
        <v>0</v>
      </c>
      <c r="W6096" s="6">
        <f t="shared" si="1304"/>
        <v>0</v>
      </c>
      <c r="X6096" s="6">
        <f t="shared" si="1305"/>
        <v>0</v>
      </c>
      <c r="AA6096">
        <f t="shared" si="1307"/>
        <v>0</v>
      </c>
    </row>
    <row r="6097" spans="1:27">
      <c r="A6097" s="67"/>
      <c r="B6097" s="68"/>
      <c r="L6097" s="8">
        <f t="shared" si="1306"/>
        <v>0</v>
      </c>
      <c r="M6097" s="54">
        <f t="shared" si="1296"/>
        <v>0</v>
      </c>
      <c r="N6097" s="6">
        <f t="shared" si="1297"/>
        <v>0</v>
      </c>
      <c r="O6097" s="6" t="str">
        <f t="shared" si="1298"/>
        <v/>
      </c>
      <c r="P6097" s="29"/>
      <c r="Q6097" s="54">
        <f t="shared" si="1299"/>
        <v>0</v>
      </c>
      <c r="R6097" s="6">
        <f t="shared" si="1300"/>
        <v>0</v>
      </c>
      <c r="S6097" s="6" t="str">
        <f t="shared" si="1301"/>
        <v/>
      </c>
      <c r="T6097" s="29"/>
      <c r="U6097" s="6">
        <f t="shared" si="1302"/>
        <v>0</v>
      </c>
      <c r="V6097" s="55">
        <f t="shared" si="1303"/>
        <v>0</v>
      </c>
      <c r="W6097" s="6">
        <f t="shared" si="1304"/>
        <v>0</v>
      </c>
      <c r="X6097" s="6">
        <f t="shared" si="1305"/>
        <v>0</v>
      </c>
      <c r="AA6097">
        <f t="shared" si="1307"/>
        <v>0</v>
      </c>
    </row>
    <row r="6098" spans="1:27">
      <c r="A6098" s="67"/>
      <c r="B6098" s="68"/>
      <c r="L6098" s="8">
        <f t="shared" si="1306"/>
        <v>0</v>
      </c>
      <c r="M6098" s="54">
        <f t="shared" si="1296"/>
        <v>0</v>
      </c>
      <c r="N6098" s="6">
        <f t="shared" si="1297"/>
        <v>0</v>
      </c>
      <c r="O6098" s="6" t="str">
        <f t="shared" si="1298"/>
        <v/>
      </c>
      <c r="P6098" s="29"/>
      <c r="Q6098" s="54">
        <f t="shared" si="1299"/>
        <v>0</v>
      </c>
      <c r="R6098" s="6">
        <f t="shared" si="1300"/>
        <v>0</v>
      </c>
      <c r="S6098" s="6" t="str">
        <f t="shared" si="1301"/>
        <v/>
      </c>
      <c r="T6098" s="29"/>
      <c r="U6098" s="6">
        <f t="shared" si="1302"/>
        <v>0</v>
      </c>
      <c r="V6098" s="55">
        <f t="shared" si="1303"/>
        <v>0</v>
      </c>
      <c r="W6098" s="6">
        <f t="shared" si="1304"/>
        <v>0</v>
      </c>
      <c r="X6098" s="6">
        <f t="shared" si="1305"/>
        <v>0</v>
      </c>
      <c r="AA6098">
        <f t="shared" si="1307"/>
        <v>0</v>
      </c>
    </row>
    <row r="6099" spans="1:27">
      <c r="A6099" s="67"/>
      <c r="B6099" s="68"/>
      <c r="L6099" s="8">
        <f t="shared" si="1306"/>
        <v>0</v>
      </c>
      <c r="M6099" s="54">
        <f t="shared" si="1296"/>
        <v>0</v>
      </c>
      <c r="N6099" s="6">
        <f t="shared" si="1297"/>
        <v>0</v>
      </c>
      <c r="O6099" s="6" t="str">
        <f t="shared" si="1298"/>
        <v/>
      </c>
      <c r="P6099" s="29"/>
      <c r="Q6099" s="54">
        <f t="shared" si="1299"/>
        <v>0</v>
      </c>
      <c r="R6099" s="6">
        <f t="shared" si="1300"/>
        <v>0</v>
      </c>
      <c r="S6099" s="6" t="str">
        <f t="shared" si="1301"/>
        <v/>
      </c>
      <c r="T6099" s="29"/>
      <c r="U6099" s="6">
        <f t="shared" si="1302"/>
        <v>0</v>
      </c>
      <c r="V6099" s="55">
        <f t="shared" si="1303"/>
        <v>0</v>
      </c>
      <c r="W6099" s="6">
        <f t="shared" si="1304"/>
        <v>0</v>
      </c>
      <c r="X6099" s="6">
        <f t="shared" si="1305"/>
        <v>0</v>
      </c>
      <c r="AA6099">
        <f t="shared" si="1307"/>
        <v>0</v>
      </c>
    </row>
    <row r="6100" spans="1:27">
      <c r="A6100" s="67"/>
      <c r="B6100" s="68"/>
      <c r="L6100" s="8">
        <f t="shared" si="1306"/>
        <v>0</v>
      </c>
      <c r="M6100" s="54">
        <f t="shared" si="1296"/>
        <v>0</v>
      </c>
      <c r="N6100" s="6">
        <f t="shared" si="1297"/>
        <v>0</v>
      </c>
      <c r="O6100" s="6" t="str">
        <f t="shared" si="1298"/>
        <v/>
      </c>
      <c r="P6100" s="29"/>
      <c r="Q6100" s="54">
        <f t="shared" si="1299"/>
        <v>0</v>
      </c>
      <c r="R6100" s="6">
        <f t="shared" si="1300"/>
        <v>0</v>
      </c>
      <c r="S6100" s="6" t="str">
        <f t="shared" si="1301"/>
        <v/>
      </c>
      <c r="T6100" s="29"/>
      <c r="U6100" s="6">
        <f t="shared" si="1302"/>
        <v>0</v>
      </c>
      <c r="V6100" s="55">
        <f t="shared" si="1303"/>
        <v>0</v>
      </c>
      <c r="W6100" s="6">
        <f t="shared" si="1304"/>
        <v>0</v>
      </c>
      <c r="X6100" s="6">
        <f t="shared" si="1305"/>
        <v>0</v>
      </c>
      <c r="AA6100">
        <f t="shared" si="1307"/>
        <v>0</v>
      </c>
    </row>
    <row r="6101" spans="1:27">
      <c r="A6101" s="67"/>
      <c r="B6101" s="68"/>
      <c r="L6101" s="8">
        <f t="shared" si="1306"/>
        <v>0</v>
      </c>
      <c r="M6101" s="54">
        <f t="shared" si="1296"/>
        <v>0</v>
      </c>
      <c r="N6101" s="6">
        <f t="shared" si="1297"/>
        <v>0</v>
      </c>
      <c r="O6101" s="6" t="str">
        <f t="shared" si="1298"/>
        <v/>
      </c>
      <c r="P6101" s="29"/>
      <c r="Q6101" s="54">
        <f t="shared" si="1299"/>
        <v>0</v>
      </c>
      <c r="R6101" s="6">
        <f t="shared" si="1300"/>
        <v>0</v>
      </c>
      <c r="S6101" s="6" t="str">
        <f t="shared" si="1301"/>
        <v/>
      </c>
      <c r="T6101" s="29"/>
      <c r="U6101" s="6">
        <f t="shared" si="1302"/>
        <v>0</v>
      </c>
      <c r="V6101" s="55">
        <f t="shared" si="1303"/>
        <v>0</v>
      </c>
      <c r="W6101" s="6">
        <f t="shared" si="1304"/>
        <v>0</v>
      </c>
      <c r="X6101" s="6">
        <f t="shared" si="1305"/>
        <v>0</v>
      </c>
      <c r="AA6101">
        <f t="shared" si="1307"/>
        <v>0</v>
      </c>
    </row>
    <row r="6102" spans="1:27">
      <c r="A6102" s="67"/>
      <c r="B6102" s="68"/>
      <c r="L6102" s="8">
        <f t="shared" si="1306"/>
        <v>0</v>
      </c>
      <c r="M6102" s="54">
        <f t="shared" si="1296"/>
        <v>0</v>
      </c>
      <c r="N6102" s="6">
        <f t="shared" si="1297"/>
        <v>0</v>
      </c>
      <c r="O6102" s="6" t="str">
        <f t="shared" si="1298"/>
        <v/>
      </c>
      <c r="P6102" s="29"/>
      <c r="Q6102" s="54">
        <f t="shared" si="1299"/>
        <v>0</v>
      </c>
      <c r="R6102" s="6">
        <f t="shared" si="1300"/>
        <v>0</v>
      </c>
      <c r="S6102" s="6" t="str">
        <f t="shared" si="1301"/>
        <v/>
      </c>
      <c r="T6102" s="29"/>
      <c r="U6102" s="6">
        <f t="shared" si="1302"/>
        <v>0</v>
      </c>
      <c r="V6102" s="55">
        <f t="shared" si="1303"/>
        <v>0</v>
      </c>
      <c r="W6102" s="6">
        <f t="shared" si="1304"/>
        <v>0</v>
      </c>
      <c r="X6102" s="6">
        <f t="shared" si="1305"/>
        <v>0</v>
      </c>
      <c r="AA6102">
        <f t="shared" si="1307"/>
        <v>0</v>
      </c>
    </row>
    <row r="6103" spans="1:27">
      <c r="A6103" s="67"/>
      <c r="B6103" s="68"/>
      <c r="L6103" s="8">
        <f t="shared" si="1306"/>
        <v>0</v>
      </c>
      <c r="M6103" s="54">
        <f t="shared" si="1296"/>
        <v>0</v>
      </c>
      <c r="N6103" s="6">
        <f t="shared" si="1297"/>
        <v>0</v>
      </c>
      <c r="O6103" s="6" t="str">
        <f t="shared" si="1298"/>
        <v/>
      </c>
      <c r="P6103" s="29"/>
      <c r="Q6103" s="54">
        <f t="shared" si="1299"/>
        <v>0</v>
      </c>
      <c r="R6103" s="6">
        <f t="shared" si="1300"/>
        <v>0</v>
      </c>
      <c r="S6103" s="6" t="str">
        <f t="shared" si="1301"/>
        <v/>
      </c>
      <c r="T6103" s="29"/>
      <c r="U6103" s="6">
        <f t="shared" si="1302"/>
        <v>0</v>
      </c>
      <c r="V6103" s="55">
        <f t="shared" si="1303"/>
        <v>0</v>
      </c>
      <c r="W6103" s="6">
        <f t="shared" si="1304"/>
        <v>0</v>
      </c>
      <c r="X6103" s="6">
        <f t="shared" si="1305"/>
        <v>0</v>
      </c>
      <c r="AA6103">
        <f t="shared" si="1307"/>
        <v>0</v>
      </c>
    </row>
    <row r="6104" spans="1:27">
      <c r="A6104" s="67"/>
      <c r="B6104" s="68"/>
      <c r="L6104" s="8">
        <f t="shared" si="1306"/>
        <v>0</v>
      </c>
      <c r="M6104" s="54">
        <f t="shared" si="1296"/>
        <v>0</v>
      </c>
      <c r="N6104" s="6">
        <f t="shared" si="1297"/>
        <v>0</v>
      </c>
      <c r="O6104" s="6" t="str">
        <f t="shared" si="1298"/>
        <v/>
      </c>
      <c r="P6104" s="29"/>
      <c r="Q6104" s="54">
        <f t="shared" si="1299"/>
        <v>0</v>
      </c>
      <c r="R6104" s="6">
        <f t="shared" si="1300"/>
        <v>0</v>
      </c>
      <c r="S6104" s="6" t="str">
        <f t="shared" si="1301"/>
        <v/>
      </c>
      <c r="T6104" s="29"/>
      <c r="U6104" s="6">
        <f t="shared" si="1302"/>
        <v>0</v>
      </c>
      <c r="V6104" s="55">
        <f t="shared" si="1303"/>
        <v>0</v>
      </c>
      <c r="W6104" s="6">
        <f t="shared" si="1304"/>
        <v>0</v>
      </c>
      <c r="X6104" s="6">
        <f t="shared" si="1305"/>
        <v>0</v>
      </c>
      <c r="AA6104">
        <f t="shared" si="1307"/>
        <v>0</v>
      </c>
    </row>
    <row r="6105" spans="1:27">
      <c r="A6105" s="67"/>
      <c r="B6105" s="68"/>
      <c r="L6105" s="8">
        <f t="shared" si="1306"/>
        <v>0</v>
      </c>
      <c r="M6105" s="54">
        <f t="shared" si="1296"/>
        <v>0</v>
      </c>
      <c r="N6105" s="6">
        <f t="shared" si="1297"/>
        <v>0</v>
      </c>
      <c r="O6105" s="6" t="str">
        <f t="shared" si="1298"/>
        <v/>
      </c>
      <c r="P6105" s="29"/>
      <c r="Q6105" s="54">
        <f t="shared" si="1299"/>
        <v>0</v>
      </c>
      <c r="R6105" s="6">
        <f t="shared" si="1300"/>
        <v>0</v>
      </c>
      <c r="S6105" s="6" t="str">
        <f t="shared" si="1301"/>
        <v/>
      </c>
      <c r="T6105" s="29"/>
      <c r="U6105" s="6">
        <f t="shared" si="1302"/>
        <v>0</v>
      </c>
      <c r="V6105" s="55">
        <f t="shared" si="1303"/>
        <v>0</v>
      </c>
      <c r="W6105" s="6">
        <f t="shared" si="1304"/>
        <v>0</v>
      </c>
      <c r="X6105" s="6">
        <f t="shared" si="1305"/>
        <v>0</v>
      </c>
      <c r="AA6105">
        <f t="shared" si="1307"/>
        <v>0</v>
      </c>
    </row>
    <row r="6106" spans="1:27">
      <c r="A6106" s="67"/>
      <c r="B6106" s="68"/>
      <c r="L6106" s="8">
        <f t="shared" si="1306"/>
        <v>0</v>
      </c>
      <c r="M6106" s="54">
        <f t="shared" si="1296"/>
        <v>0</v>
      </c>
      <c r="N6106" s="6">
        <f t="shared" si="1297"/>
        <v>0</v>
      </c>
      <c r="O6106" s="6" t="str">
        <f t="shared" si="1298"/>
        <v/>
      </c>
      <c r="P6106" s="29"/>
      <c r="Q6106" s="54">
        <f t="shared" si="1299"/>
        <v>0</v>
      </c>
      <c r="R6106" s="6">
        <f t="shared" si="1300"/>
        <v>0</v>
      </c>
      <c r="S6106" s="6" t="str">
        <f t="shared" si="1301"/>
        <v/>
      </c>
      <c r="T6106" s="29"/>
      <c r="U6106" s="6">
        <f t="shared" si="1302"/>
        <v>0</v>
      </c>
      <c r="V6106" s="55">
        <f t="shared" si="1303"/>
        <v>0</v>
      </c>
      <c r="W6106" s="6">
        <f t="shared" si="1304"/>
        <v>0</v>
      </c>
      <c r="X6106" s="6">
        <f t="shared" si="1305"/>
        <v>0</v>
      </c>
      <c r="AA6106">
        <f t="shared" si="1307"/>
        <v>0</v>
      </c>
    </row>
    <row r="6107" spans="1:27">
      <c r="A6107" s="67"/>
      <c r="B6107" s="68"/>
      <c r="L6107" s="8">
        <f t="shared" si="1306"/>
        <v>0</v>
      </c>
      <c r="M6107" s="54">
        <f t="shared" si="1296"/>
        <v>0</v>
      </c>
      <c r="N6107" s="6">
        <f t="shared" si="1297"/>
        <v>0</v>
      </c>
      <c r="O6107" s="6" t="str">
        <f t="shared" si="1298"/>
        <v/>
      </c>
      <c r="P6107" s="29"/>
      <c r="Q6107" s="54">
        <f t="shared" si="1299"/>
        <v>0</v>
      </c>
      <c r="R6107" s="6">
        <f t="shared" si="1300"/>
        <v>0</v>
      </c>
      <c r="S6107" s="6" t="str">
        <f t="shared" si="1301"/>
        <v/>
      </c>
      <c r="T6107" s="29"/>
      <c r="U6107" s="6">
        <f t="shared" si="1302"/>
        <v>0</v>
      </c>
      <c r="V6107" s="55">
        <f t="shared" si="1303"/>
        <v>0</v>
      </c>
      <c r="W6107" s="6">
        <f t="shared" si="1304"/>
        <v>0</v>
      </c>
      <c r="X6107" s="6">
        <f t="shared" si="1305"/>
        <v>0</v>
      </c>
      <c r="AA6107">
        <f t="shared" si="1307"/>
        <v>0</v>
      </c>
    </row>
    <row r="6108" spans="1:27">
      <c r="A6108" s="67"/>
      <c r="B6108" s="68"/>
      <c r="L6108" s="8">
        <f t="shared" si="1306"/>
        <v>0</v>
      </c>
      <c r="M6108" s="54">
        <f t="shared" si="1296"/>
        <v>0</v>
      </c>
      <c r="N6108" s="6">
        <f t="shared" si="1297"/>
        <v>0</v>
      </c>
      <c r="O6108" s="6" t="str">
        <f t="shared" si="1298"/>
        <v/>
      </c>
      <c r="P6108" s="29"/>
      <c r="Q6108" s="54">
        <f t="shared" si="1299"/>
        <v>0</v>
      </c>
      <c r="R6108" s="6">
        <f t="shared" si="1300"/>
        <v>0</v>
      </c>
      <c r="S6108" s="6" t="str">
        <f t="shared" si="1301"/>
        <v/>
      </c>
      <c r="T6108" s="29"/>
      <c r="U6108" s="6">
        <f t="shared" si="1302"/>
        <v>0</v>
      </c>
      <c r="V6108" s="55">
        <f t="shared" si="1303"/>
        <v>0</v>
      </c>
      <c r="W6108" s="6">
        <f t="shared" si="1304"/>
        <v>0</v>
      </c>
      <c r="X6108" s="6">
        <f t="shared" si="1305"/>
        <v>0</v>
      </c>
      <c r="AA6108">
        <f t="shared" si="1307"/>
        <v>0</v>
      </c>
    </row>
    <row r="6109" spans="1:27">
      <c r="A6109" s="67"/>
      <c r="B6109" s="68"/>
      <c r="L6109" s="8">
        <f t="shared" si="1306"/>
        <v>0</v>
      </c>
      <c r="M6109" s="54">
        <f t="shared" si="1296"/>
        <v>0</v>
      </c>
      <c r="N6109" s="6">
        <f t="shared" si="1297"/>
        <v>0</v>
      </c>
      <c r="O6109" s="6" t="str">
        <f t="shared" si="1298"/>
        <v/>
      </c>
      <c r="P6109" s="29"/>
      <c r="Q6109" s="54">
        <f t="shared" si="1299"/>
        <v>0</v>
      </c>
      <c r="R6109" s="6">
        <f t="shared" si="1300"/>
        <v>0</v>
      </c>
      <c r="S6109" s="6" t="str">
        <f t="shared" si="1301"/>
        <v/>
      </c>
      <c r="T6109" s="29"/>
      <c r="U6109" s="6">
        <f t="shared" si="1302"/>
        <v>0</v>
      </c>
      <c r="V6109" s="55">
        <f t="shared" si="1303"/>
        <v>0</v>
      </c>
      <c r="W6109" s="6">
        <f t="shared" si="1304"/>
        <v>0</v>
      </c>
      <c r="X6109" s="6">
        <f t="shared" si="1305"/>
        <v>0</v>
      </c>
      <c r="AA6109">
        <f t="shared" si="1307"/>
        <v>0</v>
      </c>
    </row>
    <row r="6110" spans="1:27">
      <c r="A6110" s="67"/>
      <c r="B6110" s="68"/>
      <c r="L6110" s="8">
        <f t="shared" si="1306"/>
        <v>0</v>
      </c>
      <c r="M6110" s="54">
        <f t="shared" si="1296"/>
        <v>0</v>
      </c>
      <c r="N6110" s="6">
        <f t="shared" si="1297"/>
        <v>0</v>
      </c>
      <c r="O6110" s="6" t="str">
        <f t="shared" si="1298"/>
        <v/>
      </c>
      <c r="P6110" s="29"/>
      <c r="Q6110" s="54">
        <f t="shared" si="1299"/>
        <v>0</v>
      </c>
      <c r="R6110" s="6">
        <f t="shared" si="1300"/>
        <v>0</v>
      </c>
      <c r="S6110" s="6" t="str">
        <f t="shared" si="1301"/>
        <v/>
      </c>
      <c r="T6110" s="29"/>
      <c r="U6110" s="6">
        <f t="shared" si="1302"/>
        <v>0</v>
      </c>
      <c r="V6110" s="55">
        <f t="shared" si="1303"/>
        <v>0</v>
      </c>
      <c r="W6110" s="6">
        <f t="shared" si="1304"/>
        <v>0</v>
      </c>
      <c r="X6110" s="6">
        <f t="shared" si="1305"/>
        <v>0</v>
      </c>
      <c r="AA6110">
        <f t="shared" si="1307"/>
        <v>0</v>
      </c>
    </row>
    <row r="6111" spans="1:27">
      <c r="A6111" s="67"/>
      <c r="B6111" s="68"/>
      <c r="L6111" s="8">
        <f t="shared" si="1306"/>
        <v>0</v>
      </c>
      <c r="M6111" s="54">
        <f t="shared" si="1296"/>
        <v>0</v>
      </c>
      <c r="N6111" s="6">
        <f t="shared" si="1297"/>
        <v>0</v>
      </c>
      <c r="O6111" s="6" t="str">
        <f t="shared" si="1298"/>
        <v/>
      </c>
      <c r="P6111" s="29"/>
      <c r="Q6111" s="54">
        <f t="shared" si="1299"/>
        <v>0</v>
      </c>
      <c r="R6111" s="6">
        <f t="shared" si="1300"/>
        <v>0</v>
      </c>
      <c r="S6111" s="6" t="str">
        <f t="shared" si="1301"/>
        <v/>
      </c>
      <c r="T6111" s="29"/>
      <c r="U6111" s="6">
        <f t="shared" si="1302"/>
        <v>0</v>
      </c>
      <c r="V6111" s="55">
        <f t="shared" si="1303"/>
        <v>0</v>
      </c>
      <c r="W6111" s="6">
        <f t="shared" si="1304"/>
        <v>0</v>
      </c>
      <c r="X6111" s="6">
        <f t="shared" si="1305"/>
        <v>0</v>
      </c>
      <c r="AA6111">
        <f t="shared" si="1307"/>
        <v>0</v>
      </c>
    </row>
    <row r="6112" spans="1:27">
      <c r="A6112" s="67"/>
      <c r="B6112" s="68"/>
      <c r="L6112" s="8">
        <f t="shared" si="1306"/>
        <v>0</v>
      </c>
      <c r="M6112" s="54">
        <f t="shared" si="1296"/>
        <v>0</v>
      </c>
      <c r="N6112" s="6">
        <f t="shared" si="1297"/>
        <v>0</v>
      </c>
      <c r="O6112" s="6" t="str">
        <f t="shared" si="1298"/>
        <v/>
      </c>
      <c r="P6112" s="29"/>
      <c r="Q6112" s="54">
        <f t="shared" si="1299"/>
        <v>0</v>
      </c>
      <c r="R6112" s="6">
        <f t="shared" si="1300"/>
        <v>0</v>
      </c>
      <c r="S6112" s="6" t="str">
        <f t="shared" si="1301"/>
        <v/>
      </c>
      <c r="T6112" s="29"/>
      <c r="U6112" s="6">
        <f t="shared" si="1302"/>
        <v>0</v>
      </c>
      <c r="V6112" s="55">
        <f t="shared" si="1303"/>
        <v>0</v>
      </c>
      <c r="W6112" s="6">
        <f t="shared" si="1304"/>
        <v>0</v>
      </c>
      <c r="X6112" s="6">
        <f t="shared" si="1305"/>
        <v>0</v>
      </c>
      <c r="AA6112">
        <f t="shared" si="1307"/>
        <v>0</v>
      </c>
    </row>
    <row r="6113" spans="1:27">
      <c r="A6113" s="67"/>
      <c r="B6113" s="68"/>
      <c r="L6113" s="8">
        <f t="shared" si="1306"/>
        <v>0</v>
      </c>
      <c r="M6113" s="54">
        <f t="shared" si="1296"/>
        <v>0</v>
      </c>
      <c r="N6113" s="6">
        <f t="shared" si="1297"/>
        <v>0</v>
      </c>
      <c r="O6113" s="6" t="str">
        <f t="shared" si="1298"/>
        <v/>
      </c>
      <c r="P6113" s="29"/>
      <c r="Q6113" s="54">
        <f t="shared" si="1299"/>
        <v>0</v>
      </c>
      <c r="R6113" s="6">
        <f t="shared" si="1300"/>
        <v>0</v>
      </c>
      <c r="S6113" s="6" t="str">
        <f t="shared" si="1301"/>
        <v/>
      </c>
      <c r="T6113" s="29"/>
      <c r="U6113" s="6">
        <f t="shared" si="1302"/>
        <v>0</v>
      </c>
      <c r="V6113" s="55">
        <f t="shared" si="1303"/>
        <v>0</v>
      </c>
      <c r="W6113" s="6">
        <f t="shared" si="1304"/>
        <v>0</v>
      </c>
      <c r="X6113" s="6">
        <f t="shared" si="1305"/>
        <v>0</v>
      </c>
      <c r="AA6113">
        <f t="shared" si="1307"/>
        <v>0</v>
      </c>
    </row>
    <row r="6114" spans="1:27">
      <c r="A6114" s="67"/>
      <c r="B6114" s="68"/>
      <c r="L6114" s="8">
        <f t="shared" si="1306"/>
        <v>0</v>
      </c>
      <c r="M6114" s="54">
        <f t="shared" si="1296"/>
        <v>0</v>
      </c>
      <c r="N6114" s="6">
        <f t="shared" si="1297"/>
        <v>0</v>
      </c>
      <c r="O6114" s="6" t="str">
        <f t="shared" si="1298"/>
        <v/>
      </c>
      <c r="P6114" s="29"/>
      <c r="Q6114" s="54">
        <f t="shared" si="1299"/>
        <v>0</v>
      </c>
      <c r="R6114" s="6">
        <f t="shared" si="1300"/>
        <v>0</v>
      </c>
      <c r="S6114" s="6" t="str">
        <f t="shared" si="1301"/>
        <v/>
      </c>
      <c r="T6114" s="29"/>
      <c r="U6114" s="6">
        <f t="shared" si="1302"/>
        <v>0</v>
      </c>
      <c r="V6114" s="55">
        <f t="shared" si="1303"/>
        <v>0</v>
      </c>
      <c r="W6114" s="6">
        <f t="shared" si="1304"/>
        <v>0</v>
      </c>
      <c r="X6114" s="6">
        <f t="shared" si="1305"/>
        <v>0</v>
      </c>
      <c r="AA6114">
        <f t="shared" si="1307"/>
        <v>0</v>
      </c>
    </row>
    <row r="6115" spans="1:27">
      <c r="A6115" s="67"/>
      <c r="B6115" s="68"/>
      <c r="L6115" s="8">
        <f t="shared" si="1306"/>
        <v>0</v>
      </c>
      <c r="M6115" s="54">
        <f t="shared" si="1296"/>
        <v>0</v>
      </c>
      <c r="N6115" s="6">
        <f t="shared" si="1297"/>
        <v>0</v>
      </c>
      <c r="O6115" s="6" t="str">
        <f t="shared" si="1298"/>
        <v/>
      </c>
      <c r="P6115" s="29"/>
      <c r="Q6115" s="54">
        <f t="shared" si="1299"/>
        <v>0</v>
      </c>
      <c r="R6115" s="6">
        <f t="shared" si="1300"/>
        <v>0</v>
      </c>
      <c r="S6115" s="6" t="str">
        <f t="shared" si="1301"/>
        <v/>
      </c>
      <c r="T6115" s="29"/>
      <c r="U6115" s="6">
        <f t="shared" si="1302"/>
        <v>0</v>
      </c>
      <c r="V6115" s="55">
        <f t="shared" si="1303"/>
        <v>0</v>
      </c>
      <c r="W6115" s="6">
        <f t="shared" si="1304"/>
        <v>0</v>
      </c>
      <c r="X6115" s="6">
        <f t="shared" si="1305"/>
        <v>0</v>
      </c>
      <c r="AA6115">
        <f t="shared" si="1307"/>
        <v>0</v>
      </c>
    </row>
    <row r="6116" spans="1:27">
      <c r="A6116" s="67"/>
      <c r="B6116" s="68"/>
      <c r="L6116" s="8">
        <f t="shared" si="1306"/>
        <v>0</v>
      </c>
      <c r="M6116" s="54">
        <f t="shared" si="1296"/>
        <v>0</v>
      </c>
      <c r="N6116" s="6">
        <f t="shared" si="1297"/>
        <v>0</v>
      </c>
      <c r="O6116" s="6" t="str">
        <f t="shared" si="1298"/>
        <v/>
      </c>
      <c r="P6116" s="29"/>
      <c r="Q6116" s="54">
        <f t="shared" si="1299"/>
        <v>0</v>
      </c>
      <c r="R6116" s="6">
        <f t="shared" si="1300"/>
        <v>0</v>
      </c>
      <c r="S6116" s="6" t="str">
        <f t="shared" si="1301"/>
        <v/>
      </c>
      <c r="T6116" s="29"/>
      <c r="U6116" s="6">
        <f t="shared" si="1302"/>
        <v>0</v>
      </c>
      <c r="V6116" s="55">
        <f t="shared" si="1303"/>
        <v>0</v>
      </c>
      <c r="W6116" s="6">
        <f t="shared" si="1304"/>
        <v>0</v>
      </c>
      <c r="X6116" s="6">
        <f t="shared" si="1305"/>
        <v>0</v>
      </c>
      <c r="AA6116">
        <f t="shared" si="1307"/>
        <v>0</v>
      </c>
    </row>
    <row r="6117" spans="1:27">
      <c r="A6117" s="67"/>
      <c r="B6117" s="68"/>
      <c r="L6117" s="8">
        <f t="shared" si="1306"/>
        <v>0</v>
      </c>
      <c r="M6117" s="54">
        <f t="shared" si="1296"/>
        <v>0</v>
      </c>
      <c r="N6117" s="6">
        <f t="shared" si="1297"/>
        <v>0</v>
      </c>
      <c r="O6117" s="6" t="str">
        <f t="shared" si="1298"/>
        <v/>
      </c>
      <c r="P6117" s="29"/>
      <c r="Q6117" s="54">
        <f t="shared" si="1299"/>
        <v>0</v>
      </c>
      <c r="R6117" s="6">
        <f t="shared" si="1300"/>
        <v>0</v>
      </c>
      <c r="S6117" s="6" t="str">
        <f t="shared" si="1301"/>
        <v/>
      </c>
      <c r="T6117" s="29"/>
      <c r="U6117" s="6">
        <f t="shared" si="1302"/>
        <v>0</v>
      </c>
      <c r="V6117" s="55">
        <f t="shared" si="1303"/>
        <v>0</v>
      </c>
      <c r="W6117" s="6">
        <f t="shared" si="1304"/>
        <v>0</v>
      </c>
      <c r="X6117" s="6">
        <f t="shared" si="1305"/>
        <v>0</v>
      </c>
      <c r="AA6117">
        <f t="shared" si="1307"/>
        <v>0</v>
      </c>
    </row>
    <row r="6118" spans="1:27">
      <c r="A6118" s="67"/>
      <c r="B6118" s="68"/>
      <c r="L6118" s="8">
        <f t="shared" si="1306"/>
        <v>0</v>
      </c>
      <c r="M6118" s="54">
        <f t="shared" si="1296"/>
        <v>0</v>
      </c>
      <c r="N6118" s="6">
        <f t="shared" si="1297"/>
        <v>0</v>
      </c>
      <c r="O6118" s="6" t="str">
        <f t="shared" si="1298"/>
        <v/>
      </c>
      <c r="P6118" s="29"/>
      <c r="Q6118" s="54">
        <f t="shared" si="1299"/>
        <v>0</v>
      </c>
      <c r="R6118" s="6">
        <f t="shared" si="1300"/>
        <v>0</v>
      </c>
      <c r="S6118" s="6" t="str">
        <f t="shared" si="1301"/>
        <v/>
      </c>
      <c r="T6118" s="29"/>
      <c r="U6118" s="6">
        <f t="shared" si="1302"/>
        <v>0</v>
      </c>
      <c r="V6118" s="55">
        <f t="shared" si="1303"/>
        <v>0</v>
      </c>
      <c r="W6118" s="6">
        <f t="shared" si="1304"/>
        <v>0</v>
      </c>
      <c r="X6118" s="6">
        <f t="shared" si="1305"/>
        <v>0</v>
      </c>
      <c r="AA6118">
        <f t="shared" si="1307"/>
        <v>0</v>
      </c>
    </row>
    <row r="6119" spans="1:27">
      <c r="A6119" s="67"/>
      <c r="B6119" s="68"/>
      <c r="L6119" s="8">
        <f t="shared" si="1306"/>
        <v>0</v>
      </c>
      <c r="M6119" s="54">
        <f t="shared" si="1296"/>
        <v>0</v>
      </c>
      <c r="N6119" s="6">
        <f t="shared" si="1297"/>
        <v>0</v>
      </c>
      <c r="O6119" s="6" t="str">
        <f t="shared" si="1298"/>
        <v/>
      </c>
      <c r="P6119" s="29"/>
      <c r="Q6119" s="54">
        <f t="shared" si="1299"/>
        <v>0</v>
      </c>
      <c r="R6119" s="6">
        <f t="shared" si="1300"/>
        <v>0</v>
      </c>
      <c r="S6119" s="6" t="str">
        <f t="shared" si="1301"/>
        <v/>
      </c>
      <c r="T6119" s="29"/>
      <c r="U6119" s="6">
        <f t="shared" si="1302"/>
        <v>0</v>
      </c>
      <c r="V6119" s="55">
        <f t="shared" si="1303"/>
        <v>0</v>
      </c>
      <c r="W6119" s="6">
        <f t="shared" si="1304"/>
        <v>0</v>
      </c>
      <c r="X6119" s="6">
        <f t="shared" si="1305"/>
        <v>0</v>
      </c>
      <c r="AA6119">
        <f t="shared" si="1307"/>
        <v>0</v>
      </c>
    </row>
    <row r="6120" spans="1:27">
      <c r="A6120" s="67"/>
      <c r="B6120" s="68"/>
      <c r="L6120" s="8">
        <f t="shared" si="1306"/>
        <v>0</v>
      </c>
      <c r="M6120" s="54">
        <f t="shared" si="1296"/>
        <v>0</v>
      </c>
      <c r="N6120" s="6">
        <f t="shared" si="1297"/>
        <v>0</v>
      </c>
      <c r="O6120" s="6" t="str">
        <f t="shared" si="1298"/>
        <v/>
      </c>
      <c r="P6120" s="29"/>
      <c r="Q6120" s="54">
        <f t="shared" si="1299"/>
        <v>0</v>
      </c>
      <c r="R6120" s="6">
        <f t="shared" si="1300"/>
        <v>0</v>
      </c>
      <c r="S6120" s="6" t="str">
        <f t="shared" si="1301"/>
        <v/>
      </c>
      <c r="T6120" s="29"/>
      <c r="U6120" s="6">
        <f t="shared" si="1302"/>
        <v>0</v>
      </c>
      <c r="V6120" s="55">
        <f t="shared" si="1303"/>
        <v>0</v>
      </c>
      <c r="W6120" s="6">
        <f t="shared" si="1304"/>
        <v>0</v>
      </c>
      <c r="X6120" s="6">
        <f t="shared" si="1305"/>
        <v>0</v>
      </c>
      <c r="AA6120">
        <f t="shared" si="1307"/>
        <v>0</v>
      </c>
    </row>
    <row r="6121" spans="1:27">
      <c r="A6121" s="67"/>
      <c r="B6121" s="68"/>
      <c r="L6121" s="8">
        <f t="shared" si="1306"/>
        <v>0</v>
      </c>
      <c r="M6121" s="54">
        <f t="shared" si="1296"/>
        <v>0</v>
      </c>
      <c r="N6121" s="6">
        <f t="shared" si="1297"/>
        <v>0</v>
      </c>
      <c r="O6121" s="6" t="str">
        <f t="shared" si="1298"/>
        <v/>
      </c>
      <c r="P6121" s="29"/>
      <c r="Q6121" s="54">
        <f t="shared" si="1299"/>
        <v>0</v>
      </c>
      <c r="R6121" s="6">
        <f t="shared" si="1300"/>
        <v>0</v>
      </c>
      <c r="S6121" s="6" t="str">
        <f t="shared" si="1301"/>
        <v/>
      </c>
      <c r="T6121" s="29"/>
      <c r="U6121" s="6">
        <f t="shared" si="1302"/>
        <v>0</v>
      </c>
      <c r="V6121" s="55">
        <f t="shared" si="1303"/>
        <v>0</v>
      </c>
      <c r="W6121" s="6">
        <f t="shared" si="1304"/>
        <v>0</v>
      </c>
      <c r="X6121" s="6">
        <f t="shared" si="1305"/>
        <v>0</v>
      </c>
      <c r="AA6121">
        <f t="shared" si="1307"/>
        <v>0</v>
      </c>
    </row>
    <row r="6122" spans="1:27">
      <c r="A6122" s="67"/>
      <c r="B6122" s="68"/>
      <c r="L6122" s="8">
        <f t="shared" si="1306"/>
        <v>0</v>
      </c>
      <c r="M6122" s="54">
        <f t="shared" si="1296"/>
        <v>0</v>
      </c>
      <c r="N6122" s="6">
        <f t="shared" si="1297"/>
        <v>0</v>
      </c>
      <c r="O6122" s="6" t="str">
        <f t="shared" si="1298"/>
        <v/>
      </c>
      <c r="P6122" s="29"/>
      <c r="Q6122" s="54">
        <f t="shared" si="1299"/>
        <v>0</v>
      </c>
      <c r="R6122" s="6">
        <f t="shared" si="1300"/>
        <v>0</v>
      </c>
      <c r="S6122" s="6" t="str">
        <f t="shared" si="1301"/>
        <v/>
      </c>
      <c r="T6122" s="29"/>
      <c r="U6122" s="6">
        <f t="shared" si="1302"/>
        <v>0</v>
      </c>
      <c r="V6122" s="55">
        <f t="shared" si="1303"/>
        <v>0</v>
      </c>
      <c r="W6122" s="6">
        <f t="shared" si="1304"/>
        <v>0</v>
      </c>
      <c r="X6122" s="6">
        <f t="shared" si="1305"/>
        <v>0</v>
      </c>
      <c r="AA6122">
        <f t="shared" si="1307"/>
        <v>0</v>
      </c>
    </row>
    <row r="6123" spans="1:27">
      <c r="A6123" s="67"/>
      <c r="B6123" s="68"/>
      <c r="L6123" s="8">
        <f t="shared" si="1306"/>
        <v>0</v>
      </c>
      <c r="M6123" s="54">
        <f t="shared" si="1296"/>
        <v>0</v>
      </c>
      <c r="N6123" s="6">
        <f t="shared" si="1297"/>
        <v>0</v>
      </c>
      <c r="O6123" s="6" t="str">
        <f t="shared" si="1298"/>
        <v/>
      </c>
      <c r="P6123" s="29"/>
      <c r="Q6123" s="54">
        <f t="shared" si="1299"/>
        <v>0</v>
      </c>
      <c r="R6123" s="6">
        <f t="shared" si="1300"/>
        <v>0</v>
      </c>
      <c r="S6123" s="6" t="str">
        <f t="shared" si="1301"/>
        <v/>
      </c>
      <c r="T6123" s="29"/>
      <c r="U6123" s="6">
        <f t="shared" si="1302"/>
        <v>0</v>
      </c>
      <c r="V6123" s="55">
        <f t="shared" si="1303"/>
        <v>0</v>
      </c>
      <c r="W6123" s="6">
        <f t="shared" si="1304"/>
        <v>0</v>
      </c>
      <c r="X6123" s="6">
        <f t="shared" si="1305"/>
        <v>0</v>
      </c>
      <c r="AA6123">
        <f t="shared" si="1307"/>
        <v>0</v>
      </c>
    </row>
    <row r="6124" spans="1:27">
      <c r="A6124" s="67"/>
      <c r="B6124" s="68"/>
      <c r="L6124" s="8">
        <f t="shared" si="1306"/>
        <v>0</v>
      </c>
      <c r="M6124" s="54">
        <f t="shared" si="1296"/>
        <v>0</v>
      </c>
      <c r="N6124" s="6">
        <f t="shared" si="1297"/>
        <v>0</v>
      </c>
      <c r="O6124" s="6" t="str">
        <f t="shared" si="1298"/>
        <v/>
      </c>
      <c r="P6124" s="29"/>
      <c r="Q6124" s="54">
        <f t="shared" si="1299"/>
        <v>0</v>
      </c>
      <c r="R6124" s="6">
        <f t="shared" si="1300"/>
        <v>0</v>
      </c>
      <c r="S6124" s="6" t="str">
        <f t="shared" si="1301"/>
        <v/>
      </c>
      <c r="T6124" s="29"/>
      <c r="U6124" s="6">
        <f t="shared" si="1302"/>
        <v>0</v>
      </c>
      <c r="V6124" s="55">
        <f t="shared" si="1303"/>
        <v>0</v>
      </c>
      <c r="W6124" s="6">
        <f t="shared" si="1304"/>
        <v>0</v>
      </c>
      <c r="X6124" s="6">
        <f t="shared" si="1305"/>
        <v>0</v>
      </c>
      <c r="AA6124">
        <f t="shared" si="1307"/>
        <v>0</v>
      </c>
    </row>
    <row r="6125" spans="1:27">
      <c r="A6125" s="67"/>
      <c r="B6125" s="68"/>
      <c r="L6125" s="8">
        <f t="shared" si="1306"/>
        <v>0</v>
      </c>
      <c r="M6125" s="54">
        <f t="shared" si="1296"/>
        <v>0</v>
      </c>
      <c r="N6125" s="6">
        <f t="shared" si="1297"/>
        <v>0</v>
      </c>
      <c r="O6125" s="6" t="str">
        <f t="shared" si="1298"/>
        <v/>
      </c>
      <c r="P6125" s="29"/>
      <c r="Q6125" s="54">
        <f t="shared" si="1299"/>
        <v>0</v>
      </c>
      <c r="R6125" s="6">
        <f t="shared" si="1300"/>
        <v>0</v>
      </c>
      <c r="S6125" s="6" t="str">
        <f t="shared" si="1301"/>
        <v/>
      </c>
      <c r="T6125" s="29"/>
      <c r="U6125" s="6">
        <f t="shared" si="1302"/>
        <v>0</v>
      </c>
      <c r="V6125" s="55">
        <f t="shared" si="1303"/>
        <v>0</v>
      </c>
      <c r="W6125" s="6">
        <f t="shared" si="1304"/>
        <v>0</v>
      </c>
      <c r="X6125" s="6">
        <f t="shared" si="1305"/>
        <v>0</v>
      </c>
      <c r="AA6125">
        <f t="shared" si="1307"/>
        <v>0</v>
      </c>
    </row>
    <row r="6126" spans="1:27">
      <c r="A6126" s="67"/>
      <c r="B6126" s="68"/>
      <c r="L6126" s="8">
        <f t="shared" si="1306"/>
        <v>0</v>
      </c>
      <c r="M6126" s="54">
        <f t="shared" si="1296"/>
        <v>0</v>
      </c>
      <c r="N6126" s="6">
        <f t="shared" si="1297"/>
        <v>0</v>
      </c>
      <c r="O6126" s="6" t="str">
        <f t="shared" si="1298"/>
        <v/>
      </c>
      <c r="P6126" s="29"/>
      <c r="Q6126" s="54">
        <f t="shared" si="1299"/>
        <v>0</v>
      </c>
      <c r="R6126" s="6">
        <f t="shared" si="1300"/>
        <v>0</v>
      </c>
      <c r="S6126" s="6" t="str">
        <f t="shared" si="1301"/>
        <v/>
      </c>
      <c r="T6126" s="29"/>
      <c r="U6126" s="6">
        <f t="shared" si="1302"/>
        <v>0</v>
      </c>
      <c r="V6126" s="55">
        <f t="shared" si="1303"/>
        <v>0</v>
      </c>
      <c r="W6126" s="6">
        <f t="shared" si="1304"/>
        <v>0</v>
      </c>
      <c r="X6126" s="6">
        <f t="shared" si="1305"/>
        <v>0</v>
      </c>
      <c r="AA6126">
        <f t="shared" si="1307"/>
        <v>0</v>
      </c>
    </row>
    <row r="6127" spans="1:27">
      <c r="A6127" s="67"/>
      <c r="B6127" s="68"/>
      <c r="L6127" s="8">
        <f t="shared" si="1306"/>
        <v>0</v>
      </c>
      <c r="M6127" s="54">
        <f t="shared" si="1296"/>
        <v>0</v>
      </c>
      <c r="N6127" s="6">
        <f t="shared" si="1297"/>
        <v>0</v>
      </c>
      <c r="O6127" s="6" t="str">
        <f t="shared" si="1298"/>
        <v/>
      </c>
      <c r="P6127" s="29"/>
      <c r="Q6127" s="54">
        <f t="shared" si="1299"/>
        <v>0</v>
      </c>
      <c r="R6127" s="6">
        <f t="shared" si="1300"/>
        <v>0</v>
      </c>
      <c r="S6127" s="6" t="str">
        <f t="shared" si="1301"/>
        <v/>
      </c>
      <c r="T6127" s="29"/>
      <c r="U6127" s="6">
        <f t="shared" si="1302"/>
        <v>0</v>
      </c>
      <c r="V6127" s="55">
        <f t="shared" si="1303"/>
        <v>0</v>
      </c>
      <c r="W6127" s="6">
        <f t="shared" si="1304"/>
        <v>0</v>
      </c>
      <c r="X6127" s="6">
        <f t="shared" si="1305"/>
        <v>0</v>
      </c>
      <c r="AA6127">
        <f t="shared" si="1307"/>
        <v>0</v>
      </c>
    </row>
    <row r="6128" spans="1:27">
      <c r="A6128" s="67"/>
      <c r="B6128" s="68"/>
      <c r="L6128" s="8">
        <f t="shared" si="1306"/>
        <v>0</v>
      </c>
      <c r="M6128" s="54">
        <f t="shared" si="1296"/>
        <v>0</v>
      </c>
      <c r="N6128" s="6">
        <f t="shared" si="1297"/>
        <v>0</v>
      </c>
      <c r="O6128" s="6" t="str">
        <f t="shared" si="1298"/>
        <v/>
      </c>
      <c r="P6128" s="29"/>
      <c r="Q6128" s="54">
        <f t="shared" si="1299"/>
        <v>0</v>
      </c>
      <c r="R6128" s="6">
        <f t="shared" si="1300"/>
        <v>0</v>
      </c>
      <c r="S6128" s="6" t="str">
        <f t="shared" si="1301"/>
        <v/>
      </c>
      <c r="T6128" s="29"/>
      <c r="U6128" s="6">
        <f t="shared" si="1302"/>
        <v>0</v>
      </c>
      <c r="V6128" s="55">
        <f t="shared" si="1303"/>
        <v>0</v>
      </c>
      <c r="W6128" s="6">
        <f t="shared" si="1304"/>
        <v>0</v>
      </c>
      <c r="X6128" s="6">
        <f t="shared" si="1305"/>
        <v>0</v>
      </c>
      <c r="AA6128">
        <f t="shared" si="1307"/>
        <v>0</v>
      </c>
    </row>
    <row r="6129" spans="1:27">
      <c r="A6129" s="67"/>
      <c r="B6129" s="68"/>
      <c r="L6129" s="8">
        <f t="shared" si="1306"/>
        <v>0</v>
      </c>
      <c r="M6129" s="54">
        <f t="shared" si="1296"/>
        <v>0</v>
      </c>
      <c r="N6129" s="6">
        <f t="shared" si="1297"/>
        <v>0</v>
      </c>
      <c r="O6129" s="6" t="str">
        <f t="shared" si="1298"/>
        <v/>
      </c>
      <c r="P6129" s="29"/>
      <c r="Q6129" s="54">
        <f t="shared" si="1299"/>
        <v>0</v>
      </c>
      <c r="R6129" s="6">
        <f t="shared" si="1300"/>
        <v>0</v>
      </c>
      <c r="S6129" s="6" t="str">
        <f t="shared" si="1301"/>
        <v/>
      </c>
      <c r="T6129" s="29"/>
      <c r="U6129" s="6">
        <f t="shared" si="1302"/>
        <v>0</v>
      </c>
      <c r="V6129" s="55">
        <f t="shared" si="1303"/>
        <v>0</v>
      </c>
      <c r="W6129" s="6">
        <f t="shared" si="1304"/>
        <v>0</v>
      </c>
      <c r="X6129" s="6">
        <f t="shared" si="1305"/>
        <v>0</v>
      </c>
      <c r="AA6129">
        <f t="shared" si="1307"/>
        <v>0</v>
      </c>
    </row>
    <row r="6130" spans="1:27">
      <c r="A6130" s="67"/>
      <c r="B6130" s="68"/>
      <c r="L6130" s="8">
        <f t="shared" si="1306"/>
        <v>0</v>
      </c>
      <c r="M6130" s="54">
        <f t="shared" si="1296"/>
        <v>0</v>
      </c>
      <c r="N6130" s="6">
        <f t="shared" si="1297"/>
        <v>0</v>
      </c>
      <c r="O6130" s="6" t="str">
        <f t="shared" si="1298"/>
        <v/>
      </c>
      <c r="P6130" s="29"/>
      <c r="Q6130" s="54">
        <f t="shared" si="1299"/>
        <v>0</v>
      </c>
      <c r="R6130" s="6">
        <f t="shared" si="1300"/>
        <v>0</v>
      </c>
      <c r="S6130" s="6" t="str">
        <f t="shared" si="1301"/>
        <v/>
      </c>
      <c r="T6130" s="29"/>
      <c r="U6130" s="6">
        <f t="shared" si="1302"/>
        <v>0</v>
      </c>
      <c r="V6130" s="55">
        <f t="shared" si="1303"/>
        <v>0</v>
      </c>
      <c r="W6130" s="6">
        <f t="shared" si="1304"/>
        <v>0</v>
      </c>
      <c r="X6130" s="6">
        <f t="shared" si="1305"/>
        <v>0</v>
      </c>
      <c r="AA6130">
        <f t="shared" si="1307"/>
        <v>0</v>
      </c>
    </row>
    <row r="6131" spans="1:27">
      <c r="A6131" s="67"/>
      <c r="B6131" s="68"/>
      <c r="L6131" s="8">
        <f t="shared" si="1306"/>
        <v>0</v>
      </c>
      <c r="M6131" s="54">
        <f t="shared" si="1296"/>
        <v>0</v>
      </c>
      <c r="N6131" s="6">
        <f t="shared" si="1297"/>
        <v>0</v>
      </c>
      <c r="O6131" s="6" t="str">
        <f t="shared" si="1298"/>
        <v/>
      </c>
      <c r="P6131" s="29"/>
      <c r="Q6131" s="54">
        <f t="shared" si="1299"/>
        <v>0</v>
      </c>
      <c r="R6131" s="6">
        <f t="shared" si="1300"/>
        <v>0</v>
      </c>
      <c r="S6131" s="6" t="str">
        <f t="shared" si="1301"/>
        <v/>
      </c>
      <c r="T6131" s="29"/>
      <c r="U6131" s="6">
        <f t="shared" si="1302"/>
        <v>0</v>
      </c>
      <c r="V6131" s="55">
        <f t="shared" si="1303"/>
        <v>0</v>
      </c>
      <c r="W6131" s="6">
        <f t="shared" si="1304"/>
        <v>0</v>
      </c>
      <c r="X6131" s="6">
        <f t="shared" si="1305"/>
        <v>0</v>
      </c>
      <c r="AA6131">
        <f t="shared" si="1307"/>
        <v>0</v>
      </c>
    </row>
    <row r="6132" spans="1:27">
      <c r="A6132" s="67"/>
      <c r="B6132" s="68"/>
      <c r="L6132" s="8">
        <f t="shared" si="1306"/>
        <v>0</v>
      </c>
      <c r="M6132" s="54">
        <f t="shared" si="1296"/>
        <v>0</v>
      </c>
      <c r="N6132" s="6">
        <f t="shared" si="1297"/>
        <v>0</v>
      </c>
      <c r="O6132" s="6" t="str">
        <f t="shared" si="1298"/>
        <v/>
      </c>
      <c r="P6132" s="29"/>
      <c r="Q6132" s="54">
        <f t="shared" si="1299"/>
        <v>0</v>
      </c>
      <c r="R6132" s="6">
        <f t="shared" si="1300"/>
        <v>0</v>
      </c>
      <c r="S6132" s="6" t="str">
        <f t="shared" si="1301"/>
        <v/>
      </c>
      <c r="T6132" s="29"/>
      <c r="U6132" s="6">
        <f t="shared" si="1302"/>
        <v>0</v>
      </c>
      <c r="V6132" s="55">
        <f t="shared" si="1303"/>
        <v>0</v>
      </c>
      <c r="W6132" s="6">
        <f t="shared" si="1304"/>
        <v>0</v>
      </c>
      <c r="X6132" s="6">
        <f t="shared" si="1305"/>
        <v>0</v>
      </c>
      <c r="AA6132">
        <f t="shared" si="1307"/>
        <v>0</v>
      </c>
    </row>
    <row r="6133" spans="1:27">
      <c r="A6133" s="67"/>
      <c r="B6133" s="68"/>
      <c r="L6133" s="8">
        <f t="shared" si="1306"/>
        <v>0</v>
      </c>
      <c r="M6133" s="54">
        <f t="shared" si="1296"/>
        <v>0</v>
      </c>
      <c r="N6133" s="6">
        <f t="shared" si="1297"/>
        <v>0</v>
      </c>
      <c r="O6133" s="6" t="str">
        <f t="shared" si="1298"/>
        <v/>
      </c>
      <c r="P6133" s="29"/>
      <c r="Q6133" s="54">
        <f t="shared" si="1299"/>
        <v>0</v>
      </c>
      <c r="R6133" s="6">
        <f t="shared" si="1300"/>
        <v>0</v>
      </c>
      <c r="S6133" s="6" t="str">
        <f t="shared" si="1301"/>
        <v/>
      </c>
      <c r="T6133" s="29"/>
      <c r="U6133" s="6">
        <f t="shared" si="1302"/>
        <v>0</v>
      </c>
      <c r="V6133" s="55">
        <f t="shared" si="1303"/>
        <v>0</v>
      </c>
      <c r="W6133" s="6">
        <f t="shared" si="1304"/>
        <v>0</v>
      </c>
      <c r="X6133" s="6">
        <f t="shared" si="1305"/>
        <v>0</v>
      </c>
      <c r="AA6133">
        <f t="shared" si="1307"/>
        <v>0</v>
      </c>
    </row>
    <row r="6134" spans="1:27">
      <c r="A6134" s="67"/>
      <c r="B6134" s="68"/>
      <c r="L6134" s="8">
        <f t="shared" si="1306"/>
        <v>0</v>
      </c>
      <c r="M6134" s="54">
        <f t="shared" si="1296"/>
        <v>0</v>
      </c>
      <c r="N6134" s="6">
        <f t="shared" si="1297"/>
        <v>0</v>
      </c>
      <c r="O6134" s="6" t="str">
        <f t="shared" si="1298"/>
        <v/>
      </c>
      <c r="P6134" s="29"/>
      <c r="Q6134" s="54">
        <f t="shared" si="1299"/>
        <v>0</v>
      </c>
      <c r="R6134" s="6">
        <f t="shared" si="1300"/>
        <v>0</v>
      </c>
      <c r="S6134" s="6" t="str">
        <f t="shared" si="1301"/>
        <v/>
      </c>
      <c r="T6134" s="29"/>
      <c r="U6134" s="6">
        <f t="shared" si="1302"/>
        <v>0</v>
      </c>
      <c r="V6134" s="55">
        <f t="shared" si="1303"/>
        <v>0</v>
      </c>
      <c r="W6134" s="6">
        <f t="shared" si="1304"/>
        <v>0</v>
      </c>
      <c r="X6134" s="6">
        <f t="shared" si="1305"/>
        <v>0</v>
      </c>
      <c r="AA6134">
        <f t="shared" si="1307"/>
        <v>0</v>
      </c>
    </row>
    <row r="6135" spans="1:27">
      <c r="A6135" s="67"/>
      <c r="B6135" s="68"/>
      <c r="L6135" s="8">
        <f t="shared" si="1306"/>
        <v>0</v>
      </c>
      <c r="M6135" s="54">
        <f t="shared" si="1296"/>
        <v>0</v>
      </c>
      <c r="N6135" s="6">
        <f t="shared" si="1297"/>
        <v>0</v>
      </c>
      <c r="O6135" s="6" t="str">
        <f t="shared" si="1298"/>
        <v/>
      </c>
      <c r="P6135" s="29"/>
      <c r="Q6135" s="54">
        <f t="shared" si="1299"/>
        <v>0</v>
      </c>
      <c r="R6135" s="6">
        <f t="shared" si="1300"/>
        <v>0</v>
      </c>
      <c r="S6135" s="6" t="str">
        <f t="shared" si="1301"/>
        <v/>
      </c>
      <c r="T6135" s="29"/>
      <c r="U6135" s="6">
        <f t="shared" si="1302"/>
        <v>0</v>
      </c>
      <c r="V6135" s="55">
        <f t="shared" si="1303"/>
        <v>0</v>
      </c>
      <c r="W6135" s="6">
        <f t="shared" si="1304"/>
        <v>0</v>
      </c>
      <c r="X6135" s="6">
        <f t="shared" si="1305"/>
        <v>0</v>
      </c>
      <c r="AA6135">
        <f t="shared" si="1307"/>
        <v>0</v>
      </c>
    </row>
    <row r="6136" spans="1:27">
      <c r="A6136" s="67"/>
      <c r="B6136" s="68"/>
      <c r="L6136" s="8">
        <f t="shared" si="1306"/>
        <v>0</v>
      </c>
      <c r="M6136" s="54">
        <f t="shared" si="1296"/>
        <v>0</v>
      </c>
      <c r="N6136" s="6">
        <f t="shared" si="1297"/>
        <v>0</v>
      </c>
      <c r="O6136" s="6" t="str">
        <f t="shared" si="1298"/>
        <v/>
      </c>
      <c r="P6136" s="29"/>
      <c r="Q6136" s="54">
        <f t="shared" si="1299"/>
        <v>0</v>
      </c>
      <c r="R6136" s="6">
        <f t="shared" si="1300"/>
        <v>0</v>
      </c>
      <c r="S6136" s="6" t="str">
        <f t="shared" si="1301"/>
        <v/>
      </c>
      <c r="T6136" s="29"/>
      <c r="U6136" s="6">
        <f t="shared" si="1302"/>
        <v>0</v>
      </c>
      <c r="V6136" s="55">
        <f t="shared" si="1303"/>
        <v>0</v>
      </c>
      <c r="W6136" s="6">
        <f t="shared" si="1304"/>
        <v>0</v>
      </c>
      <c r="X6136" s="6">
        <f t="shared" si="1305"/>
        <v>0</v>
      </c>
      <c r="AA6136">
        <f t="shared" si="1307"/>
        <v>0</v>
      </c>
    </row>
    <row r="6137" spans="1:27">
      <c r="A6137" s="67"/>
      <c r="B6137" s="68"/>
      <c r="L6137" s="8">
        <f t="shared" si="1306"/>
        <v>0</v>
      </c>
      <c r="M6137" s="54">
        <f t="shared" si="1296"/>
        <v>0</v>
      </c>
      <c r="N6137" s="6">
        <f t="shared" si="1297"/>
        <v>0</v>
      </c>
      <c r="O6137" s="6" t="str">
        <f t="shared" si="1298"/>
        <v/>
      </c>
      <c r="P6137" s="29"/>
      <c r="Q6137" s="54">
        <f t="shared" si="1299"/>
        <v>0</v>
      </c>
      <c r="R6137" s="6">
        <f t="shared" si="1300"/>
        <v>0</v>
      </c>
      <c r="S6137" s="6" t="str">
        <f t="shared" si="1301"/>
        <v/>
      </c>
      <c r="T6137" s="29"/>
      <c r="U6137" s="6">
        <f t="shared" si="1302"/>
        <v>0</v>
      </c>
      <c r="V6137" s="55">
        <f t="shared" si="1303"/>
        <v>0</v>
      </c>
      <c r="W6137" s="6">
        <f t="shared" si="1304"/>
        <v>0</v>
      </c>
      <c r="X6137" s="6">
        <f t="shared" si="1305"/>
        <v>0</v>
      </c>
      <c r="AA6137">
        <f t="shared" si="1307"/>
        <v>0</v>
      </c>
    </row>
    <row r="6138" spans="1:27">
      <c r="A6138" s="67"/>
      <c r="B6138" s="68"/>
      <c r="L6138" s="8">
        <f t="shared" si="1306"/>
        <v>0</v>
      </c>
      <c r="M6138" s="54">
        <f t="shared" si="1296"/>
        <v>0</v>
      </c>
      <c r="N6138" s="6">
        <f t="shared" si="1297"/>
        <v>0</v>
      </c>
      <c r="O6138" s="6" t="str">
        <f t="shared" si="1298"/>
        <v/>
      </c>
      <c r="P6138" s="29"/>
      <c r="Q6138" s="54">
        <f t="shared" si="1299"/>
        <v>0</v>
      </c>
      <c r="R6138" s="6">
        <f t="shared" si="1300"/>
        <v>0</v>
      </c>
      <c r="S6138" s="6" t="str">
        <f t="shared" si="1301"/>
        <v/>
      </c>
      <c r="T6138" s="29"/>
      <c r="U6138" s="6">
        <f t="shared" si="1302"/>
        <v>0</v>
      </c>
      <c r="V6138" s="55">
        <f t="shared" si="1303"/>
        <v>0</v>
      </c>
      <c r="W6138" s="6">
        <f t="shared" si="1304"/>
        <v>0</v>
      </c>
      <c r="X6138" s="6">
        <f t="shared" si="1305"/>
        <v>0</v>
      </c>
      <c r="AA6138">
        <f t="shared" si="1307"/>
        <v>0</v>
      </c>
    </row>
    <row r="6139" spans="1:27">
      <c r="A6139" s="67"/>
      <c r="B6139" s="68"/>
      <c r="L6139" s="8">
        <f t="shared" si="1306"/>
        <v>0</v>
      </c>
      <c r="M6139" s="54">
        <f t="shared" si="1296"/>
        <v>0</v>
      </c>
      <c r="N6139" s="6">
        <f t="shared" si="1297"/>
        <v>0</v>
      </c>
      <c r="O6139" s="6" t="str">
        <f t="shared" si="1298"/>
        <v/>
      </c>
      <c r="P6139" s="29"/>
      <c r="Q6139" s="54">
        <f t="shared" si="1299"/>
        <v>0</v>
      </c>
      <c r="R6139" s="6">
        <f t="shared" si="1300"/>
        <v>0</v>
      </c>
      <c r="S6139" s="6" t="str">
        <f t="shared" si="1301"/>
        <v/>
      </c>
      <c r="T6139" s="29"/>
      <c r="U6139" s="6">
        <f t="shared" si="1302"/>
        <v>0</v>
      </c>
      <c r="V6139" s="55">
        <f t="shared" si="1303"/>
        <v>0</v>
      </c>
      <c r="W6139" s="6">
        <f t="shared" si="1304"/>
        <v>0</v>
      </c>
      <c r="X6139" s="6">
        <f t="shared" si="1305"/>
        <v>0</v>
      </c>
      <c r="AA6139">
        <f t="shared" si="1307"/>
        <v>0</v>
      </c>
    </row>
    <row r="6140" spans="1:27">
      <c r="A6140" s="67"/>
      <c r="B6140" s="68"/>
      <c r="L6140" s="8">
        <f t="shared" si="1306"/>
        <v>0</v>
      </c>
      <c r="M6140" s="54">
        <f t="shared" si="1296"/>
        <v>0</v>
      </c>
      <c r="N6140" s="6">
        <f t="shared" si="1297"/>
        <v>0</v>
      </c>
      <c r="O6140" s="6" t="str">
        <f t="shared" si="1298"/>
        <v/>
      </c>
      <c r="P6140" s="29"/>
      <c r="Q6140" s="54">
        <f t="shared" si="1299"/>
        <v>0</v>
      </c>
      <c r="R6140" s="6">
        <f t="shared" si="1300"/>
        <v>0</v>
      </c>
      <c r="S6140" s="6" t="str">
        <f t="shared" si="1301"/>
        <v/>
      </c>
      <c r="T6140" s="29"/>
      <c r="U6140" s="6">
        <f t="shared" si="1302"/>
        <v>0</v>
      </c>
      <c r="V6140" s="55">
        <f t="shared" si="1303"/>
        <v>0</v>
      </c>
      <c r="W6140" s="6">
        <f t="shared" si="1304"/>
        <v>0</v>
      </c>
      <c r="X6140" s="6">
        <f t="shared" si="1305"/>
        <v>0</v>
      </c>
      <c r="AA6140">
        <f t="shared" si="1307"/>
        <v>0</v>
      </c>
    </row>
    <row r="6141" spans="1:27">
      <c r="A6141" s="67"/>
      <c r="B6141" s="68"/>
      <c r="L6141" s="8">
        <f t="shared" si="1306"/>
        <v>0</v>
      </c>
      <c r="M6141" s="54">
        <f t="shared" si="1296"/>
        <v>0</v>
      </c>
      <c r="N6141" s="6">
        <f t="shared" si="1297"/>
        <v>0</v>
      </c>
      <c r="O6141" s="6" t="str">
        <f t="shared" si="1298"/>
        <v/>
      </c>
      <c r="P6141" s="29"/>
      <c r="Q6141" s="54">
        <f t="shared" si="1299"/>
        <v>0</v>
      </c>
      <c r="R6141" s="6">
        <f t="shared" si="1300"/>
        <v>0</v>
      </c>
      <c r="S6141" s="6" t="str">
        <f t="shared" si="1301"/>
        <v/>
      </c>
      <c r="T6141" s="29"/>
      <c r="U6141" s="6">
        <f t="shared" si="1302"/>
        <v>0</v>
      </c>
      <c r="V6141" s="55">
        <f t="shared" si="1303"/>
        <v>0</v>
      </c>
      <c r="W6141" s="6">
        <f t="shared" si="1304"/>
        <v>0</v>
      </c>
      <c r="X6141" s="6">
        <f t="shared" si="1305"/>
        <v>0</v>
      </c>
      <c r="AA6141">
        <f t="shared" si="1307"/>
        <v>0</v>
      </c>
    </row>
    <row r="6142" spans="1:27">
      <c r="A6142" s="67"/>
      <c r="B6142" s="68"/>
      <c r="L6142" s="8">
        <f t="shared" si="1306"/>
        <v>0</v>
      </c>
      <c r="M6142" s="54">
        <f t="shared" si="1296"/>
        <v>0</v>
      </c>
      <c r="N6142" s="6">
        <f t="shared" si="1297"/>
        <v>0</v>
      </c>
      <c r="O6142" s="6" t="str">
        <f t="shared" si="1298"/>
        <v/>
      </c>
      <c r="P6142" s="29"/>
      <c r="Q6142" s="54">
        <f t="shared" si="1299"/>
        <v>0</v>
      </c>
      <c r="R6142" s="6">
        <f t="shared" si="1300"/>
        <v>0</v>
      </c>
      <c r="S6142" s="6" t="str">
        <f t="shared" si="1301"/>
        <v/>
      </c>
      <c r="T6142" s="29"/>
      <c r="U6142" s="6">
        <f t="shared" si="1302"/>
        <v>0</v>
      </c>
      <c r="V6142" s="55">
        <f t="shared" si="1303"/>
        <v>0</v>
      </c>
      <c r="W6142" s="6">
        <f t="shared" si="1304"/>
        <v>0</v>
      </c>
      <c r="X6142" s="6">
        <f t="shared" si="1305"/>
        <v>0</v>
      </c>
      <c r="AA6142">
        <f t="shared" si="1307"/>
        <v>0</v>
      </c>
    </row>
    <row r="6143" spans="1:27">
      <c r="A6143" s="67"/>
      <c r="B6143" s="68"/>
      <c r="L6143" s="8">
        <f t="shared" si="1306"/>
        <v>0</v>
      </c>
      <c r="M6143" s="54">
        <f t="shared" si="1296"/>
        <v>0</v>
      </c>
      <c r="N6143" s="6">
        <f t="shared" si="1297"/>
        <v>0</v>
      </c>
      <c r="O6143" s="6" t="str">
        <f t="shared" si="1298"/>
        <v/>
      </c>
      <c r="P6143" s="29"/>
      <c r="Q6143" s="54">
        <f t="shared" si="1299"/>
        <v>0</v>
      </c>
      <c r="R6143" s="6">
        <f t="shared" si="1300"/>
        <v>0</v>
      </c>
      <c r="S6143" s="6" t="str">
        <f t="shared" si="1301"/>
        <v/>
      </c>
      <c r="T6143" s="29"/>
      <c r="U6143" s="6">
        <f t="shared" si="1302"/>
        <v>0</v>
      </c>
      <c r="V6143" s="55">
        <f t="shared" si="1303"/>
        <v>0</v>
      </c>
      <c r="W6143" s="6">
        <f t="shared" si="1304"/>
        <v>0</v>
      </c>
      <c r="X6143" s="6">
        <f t="shared" si="1305"/>
        <v>0</v>
      </c>
      <c r="AA6143">
        <f t="shared" si="1307"/>
        <v>0</v>
      </c>
    </row>
    <row r="6144" spans="1:27">
      <c r="A6144" s="67"/>
      <c r="B6144" s="68"/>
      <c r="L6144" s="8">
        <f t="shared" si="1306"/>
        <v>0</v>
      </c>
      <c r="M6144" s="54">
        <f t="shared" si="1296"/>
        <v>0</v>
      </c>
      <c r="N6144" s="6">
        <f t="shared" si="1297"/>
        <v>0</v>
      </c>
      <c r="O6144" s="6" t="str">
        <f t="shared" si="1298"/>
        <v/>
      </c>
      <c r="P6144" s="29"/>
      <c r="Q6144" s="54">
        <f t="shared" si="1299"/>
        <v>0</v>
      </c>
      <c r="R6144" s="6">
        <f t="shared" si="1300"/>
        <v>0</v>
      </c>
      <c r="S6144" s="6" t="str">
        <f t="shared" si="1301"/>
        <v/>
      </c>
      <c r="T6144" s="29"/>
      <c r="U6144" s="6">
        <f t="shared" si="1302"/>
        <v>0</v>
      </c>
      <c r="V6144" s="55">
        <f t="shared" si="1303"/>
        <v>0</v>
      </c>
      <c r="W6144" s="6">
        <f t="shared" si="1304"/>
        <v>0</v>
      </c>
      <c r="X6144" s="6">
        <f t="shared" si="1305"/>
        <v>0</v>
      </c>
      <c r="AA6144">
        <f t="shared" si="1307"/>
        <v>0</v>
      </c>
    </row>
    <row r="6145" spans="1:27">
      <c r="A6145" s="67"/>
      <c r="B6145" s="68"/>
      <c r="L6145" s="8">
        <f t="shared" si="1306"/>
        <v>0</v>
      </c>
      <c r="M6145" s="54">
        <f t="shared" si="1296"/>
        <v>0</v>
      </c>
      <c r="N6145" s="6">
        <f t="shared" si="1297"/>
        <v>0</v>
      </c>
      <c r="O6145" s="6" t="str">
        <f t="shared" si="1298"/>
        <v/>
      </c>
      <c r="P6145" s="29"/>
      <c r="Q6145" s="54">
        <f t="shared" si="1299"/>
        <v>0</v>
      </c>
      <c r="R6145" s="6">
        <f t="shared" si="1300"/>
        <v>0</v>
      </c>
      <c r="S6145" s="6" t="str">
        <f t="shared" si="1301"/>
        <v/>
      </c>
      <c r="T6145" s="29"/>
      <c r="U6145" s="6">
        <f t="shared" si="1302"/>
        <v>0</v>
      </c>
      <c r="V6145" s="55">
        <f t="shared" si="1303"/>
        <v>0</v>
      </c>
      <c r="W6145" s="6">
        <f t="shared" si="1304"/>
        <v>0</v>
      </c>
      <c r="X6145" s="6">
        <f t="shared" si="1305"/>
        <v>0</v>
      </c>
      <c r="AA6145">
        <f t="shared" si="1307"/>
        <v>0</v>
      </c>
    </row>
    <row r="6146" spans="1:27">
      <c r="A6146" s="67"/>
      <c r="B6146" s="68"/>
      <c r="L6146" s="8">
        <f t="shared" si="1306"/>
        <v>0</v>
      </c>
      <c r="M6146" s="54">
        <f t="shared" si="1296"/>
        <v>0</v>
      </c>
      <c r="N6146" s="6">
        <f t="shared" si="1297"/>
        <v>0</v>
      </c>
      <c r="O6146" s="6" t="str">
        <f t="shared" si="1298"/>
        <v/>
      </c>
      <c r="P6146" s="29"/>
      <c r="Q6146" s="54">
        <f t="shared" si="1299"/>
        <v>0</v>
      </c>
      <c r="R6146" s="6">
        <f t="shared" si="1300"/>
        <v>0</v>
      </c>
      <c r="S6146" s="6" t="str">
        <f t="shared" si="1301"/>
        <v/>
      </c>
      <c r="T6146" s="29"/>
      <c r="U6146" s="6">
        <f t="shared" si="1302"/>
        <v>0</v>
      </c>
      <c r="V6146" s="55">
        <f t="shared" si="1303"/>
        <v>0</v>
      </c>
      <c r="W6146" s="6">
        <f t="shared" si="1304"/>
        <v>0</v>
      </c>
      <c r="X6146" s="6">
        <f t="shared" si="1305"/>
        <v>0</v>
      </c>
      <c r="AA6146">
        <f t="shared" si="1307"/>
        <v>0</v>
      </c>
    </row>
    <row r="6147" spans="1:27">
      <c r="A6147" s="67"/>
      <c r="B6147" s="68"/>
      <c r="L6147" s="8">
        <f t="shared" si="1306"/>
        <v>0</v>
      </c>
      <c r="M6147" s="54">
        <f t="shared" si="1296"/>
        <v>0</v>
      </c>
      <c r="N6147" s="6">
        <f t="shared" si="1297"/>
        <v>0</v>
      </c>
      <c r="O6147" s="6" t="str">
        <f t="shared" si="1298"/>
        <v/>
      </c>
      <c r="P6147" s="29"/>
      <c r="Q6147" s="54">
        <f t="shared" si="1299"/>
        <v>0</v>
      </c>
      <c r="R6147" s="6">
        <f t="shared" si="1300"/>
        <v>0</v>
      </c>
      <c r="S6147" s="6" t="str">
        <f t="shared" si="1301"/>
        <v/>
      </c>
      <c r="T6147" s="29"/>
      <c r="U6147" s="6">
        <f t="shared" si="1302"/>
        <v>0</v>
      </c>
      <c r="V6147" s="55">
        <f t="shared" si="1303"/>
        <v>0</v>
      </c>
      <c r="W6147" s="6">
        <f t="shared" si="1304"/>
        <v>0</v>
      </c>
      <c r="X6147" s="6">
        <f t="shared" si="1305"/>
        <v>0</v>
      </c>
      <c r="AA6147">
        <f t="shared" si="1307"/>
        <v>0</v>
      </c>
    </row>
    <row r="6148" spans="1:27">
      <c r="A6148" s="67"/>
      <c r="B6148" s="68"/>
      <c r="L6148" s="8">
        <f t="shared" si="1306"/>
        <v>0</v>
      </c>
      <c r="M6148" s="54">
        <f t="shared" si="1296"/>
        <v>0</v>
      </c>
      <c r="N6148" s="6">
        <f t="shared" si="1297"/>
        <v>0</v>
      </c>
      <c r="O6148" s="6" t="str">
        <f t="shared" si="1298"/>
        <v/>
      </c>
      <c r="P6148" s="29"/>
      <c r="Q6148" s="54">
        <f t="shared" si="1299"/>
        <v>0</v>
      </c>
      <c r="R6148" s="6">
        <f t="shared" si="1300"/>
        <v>0</v>
      </c>
      <c r="S6148" s="6" t="str">
        <f t="shared" si="1301"/>
        <v/>
      </c>
      <c r="T6148" s="29"/>
      <c r="U6148" s="6">
        <f t="shared" si="1302"/>
        <v>0</v>
      </c>
      <c r="V6148" s="55">
        <f t="shared" si="1303"/>
        <v>0</v>
      </c>
      <c r="W6148" s="6">
        <f t="shared" si="1304"/>
        <v>0</v>
      </c>
      <c r="X6148" s="6">
        <f t="shared" si="1305"/>
        <v>0</v>
      </c>
      <c r="AA6148">
        <f t="shared" si="1307"/>
        <v>0</v>
      </c>
    </row>
    <row r="6149" spans="1:27">
      <c r="A6149" s="67"/>
      <c r="B6149" s="68"/>
      <c r="L6149" s="8">
        <f t="shared" si="1306"/>
        <v>0</v>
      </c>
      <c r="M6149" s="54">
        <f t="shared" si="1296"/>
        <v>0</v>
      </c>
      <c r="N6149" s="6">
        <f t="shared" si="1297"/>
        <v>0</v>
      </c>
      <c r="O6149" s="6" t="str">
        <f t="shared" si="1298"/>
        <v/>
      </c>
      <c r="P6149" s="29"/>
      <c r="Q6149" s="54">
        <f t="shared" si="1299"/>
        <v>0</v>
      </c>
      <c r="R6149" s="6">
        <f t="shared" si="1300"/>
        <v>0</v>
      </c>
      <c r="S6149" s="6" t="str">
        <f t="shared" si="1301"/>
        <v/>
      </c>
      <c r="T6149" s="29"/>
      <c r="U6149" s="6">
        <f t="shared" si="1302"/>
        <v>0</v>
      </c>
      <c r="V6149" s="55">
        <f t="shared" si="1303"/>
        <v>0</v>
      </c>
      <c r="W6149" s="6">
        <f t="shared" si="1304"/>
        <v>0</v>
      </c>
      <c r="X6149" s="6">
        <f t="shared" si="1305"/>
        <v>0</v>
      </c>
      <c r="AA6149">
        <f t="shared" si="1307"/>
        <v>0</v>
      </c>
    </row>
    <row r="6150" spans="1:27">
      <c r="A6150" s="67"/>
      <c r="B6150" s="68"/>
      <c r="L6150" s="8">
        <f t="shared" si="1306"/>
        <v>0</v>
      </c>
      <c r="M6150" s="54">
        <f t="shared" si="1296"/>
        <v>0</v>
      </c>
      <c r="N6150" s="6">
        <f t="shared" si="1297"/>
        <v>0</v>
      </c>
      <c r="O6150" s="6" t="str">
        <f t="shared" si="1298"/>
        <v/>
      </c>
      <c r="P6150" s="29"/>
      <c r="Q6150" s="54">
        <f t="shared" si="1299"/>
        <v>0</v>
      </c>
      <c r="R6150" s="6">
        <f t="shared" si="1300"/>
        <v>0</v>
      </c>
      <c r="S6150" s="6" t="str">
        <f t="shared" si="1301"/>
        <v/>
      </c>
      <c r="T6150" s="29"/>
      <c r="U6150" s="6">
        <f t="shared" si="1302"/>
        <v>0</v>
      </c>
      <c r="V6150" s="55">
        <f t="shared" si="1303"/>
        <v>0</v>
      </c>
      <c r="W6150" s="6">
        <f t="shared" si="1304"/>
        <v>0</v>
      </c>
      <c r="X6150" s="6">
        <f t="shared" si="1305"/>
        <v>0</v>
      </c>
      <c r="AA6150">
        <f t="shared" si="1307"/>
        <v>0</v>
      </c>
    </row>
    <row r="6151" spans="1:27">
      <c r="A6151" s="67"/>
      <c r="B6151" s="68"/>
      <c r="L6151" s="8">
        <f t="shared" si="1306"/>
        <v>0</v>
      </c>
      <c r="M6151" s="54">
        <f t="shared" si="1296"/>
        <v>0</v>
      </c>
      <c r="N6151" s="6">
        <f t="shared" si="1297"/>
        <v>0</v>
      </c>
      <c r="O6151" s="6" t="str">
        <f t="shared" si="1298"/>
        <v/>
      </c>
      <c r="P6151" s="29"/>
      <c r="Q6151" s="54">
        <f t="shared" si="1299"/>
        <v>0</v>
      </c>
      <c r="R6151" s="6">
        <f t="shared" si="1300"/>
        <v>0</v>
      </c>
      <c r="S6151" s="6" t="str">
        <f t="shared" si="1301"/>
        <v/>
      </c>
      <c r="T6151" s="29"/>
      <c r="U6151" s="6">
        <f t="shared" si="1302"/>
        <v>0</v>
      </c>
      <c r="V6151" s="55">
        <f t="shared" si="1303"/>
        <v>0</v>
      </c>
      <c r="W6151" s="6">
        <f t="shared" si="1304"/>
        <v>0</v>
      </c>
      <c r="X6151" s="6">
        <f t="shared" si="1305"/>
        <v>0</v>
      </c>
      <c r="AA6151">
        <f t="shared" si="1307"/>
        <v>0</v>
      </c>
    </row>
    <row r="6152" spans="1:27">
      <c r="A6152" s="67"/>
      <c r="B6152" s="68"/>
      <c r="L6152" s="8">
        <f t="shared" si="1306"/>
        <v>0</v>
      </c>
      <c r="M6152" s="54">
        <f t="shared" ref="M6152:M6215" si="1308">IF(IF(L6152&gt;=sipstart,1,0)+IF(L6152&lt;=sipend,1,0)=2,J6152,0)</f>
        <v>0</v>
      </c>
      <c r="N6152" s="6">
        <f t="shared" ref="N6152:N6215" si="1309">IF(IF(L6152&gt;=sipstart,1,0)+IF(L6152&lt;=sipend,1,0)=2,K6152,0)</f>
        <v>0</v>
      </c>
      <c r="O6152" s="6" t="str">
        <f t="shared" ref="O6152:O6215" si="1310">IF(N6152=-sip,-N6152/B6152,"")</f>
        <v/>
      </c>
      <c r="P6152" s="29"/>
      <c r="Q6152" s="54">
        <f t="shared" ref="Q6152:Q6215" si="1311">IF(IF(L6152&gt;=sipstart,1,0)+IF(L6152&lt;=sipend,1,0)=2,1,0)</f>
        <v>0</v>
      </c>
      <c r="R6152" s="6">
        <f t="shared" ref="R6152:R6215" si="1312">IF(IF(L6152&gt;=sipstart,1,0)+IF(L6152&lt;=sipend,1,0)=2,-dsip,0)</f>
        <v>0</v>
      </c>
      <c r="S6152" s="6" t="str">
        <f t="shared" ref="S6152:S6215" si="1313">IF(R6152=-dsip,-R6152/B6152,"")</f>
        <v/>
      </c>
      <c r="T6152" s="29"/>
      <c r="U6152" s="6">
        <f t="shared" ref="U6152:U6215" si="1314">IF((IF(L6152&gt;=sipstart,1,2)+IF(L6152&lt;=sipend,1,2))=2,L6152,0)</f>
        <v>0</v>
      </c>
      <c r="V6152" s="55">
        <f t="shared" ref="V6152:V6215" si="1315">IF((IF(L6152&gt;=sipstart,1,2)+IF(L6152&lt;=sipend,1,2))=2,L6152,0)+IF(U6151=actualsipend,actualsipend,0)</f>
        <v>0</v>
      </c>
      <c r="W6152" s="6">
        <f t="shared" si="1304"/>
        <v>0</v>
      </c>
      <c r="X6152" s="6">
        <f t="shared" si="1305"/>
        <v>0</v>
      </c>
      <c r="AA6152">
        <f t="shared" si="1307"/>
        <v>0</v>
      </c>
    </row>
    <row r="6153" spans="1:27">
      <c r="A6153" s="67"/>
      <c r="B6153" s="68"/>
      <c r="L6153" s="8">
        <f t="shared" si="1306"/>
        <v>0</v>
      </c>
      <c r="M6153" s="54">
        <f t="shared" si="1308"/>
        <v>0</v>
      </c>
      <c r="N6153" s="6">
        <f t="shared" si="1309"/>
        <v>0</v>
      </c>
      <c r="O6153" s="6" t="str">
        <f t="shared" si="1310"/>
        <v/>
      </c>
      <c r="P6153" s="29"/>
      <c r="Q6153" s="54">
        <f t="shared" si="1311"/>
        <v>0</v>
      </c>
      <c r="R6153" s="6">
        <f t="shared" si="1312"/>
        <v>0</v>
      </c>
      <c r="S6153" s="6" t="str">
        <f t="shared" si="1313"/>
        <v/>
      </c>
      <c r="T6153" s="29"/>
      <c r="U6153" s="6">
        <f t="shared" si="1314"/>
        <v>0</v>
      </c>
      <c r="V6153" s="55">
        <f t="shared" si="1315"/>
        <v>0</v>
      </c>
      <c r="W6153" s="6">
        <f t="shared" ref="W6153:W6216" si="1316">IF(V6153+V6152=0,0,IF(V6153=V6152,sipunits*B6152,N6153))</f>
        <v>0</v>
      </c>
      <c r="X6153" s="6">
        <f t="shared" ref="X6153:X6216" si="1317">IF(V6153+V6152=0,0,IF(V6153=V6152,dsipunits*B6152,R6153))</f>
        <v>0</v>
      </c>
      <c r="AA6153">
        <f t="shared" si="1307"/>
        <v>0</v>
      </c>
    </row>
    <row r="6154" spans="1:27">
      <c r="A6154" s="67"/>
      <c r="B6154" s="68"/>
      <c r="L6154" s="8">
        <f t="shared" si="1306"/>
        <v>0</v>
      </c>
      <c r="M6154" s="54">
        <f t="shared" si="1308"/>
        <v>0</v>
      </c>
      <c r="N6154" s="6">
        <f t="shared" si="1309"/>
        <v>0</v>
      </c>
      <c r="O6154" s="6" t="str">
        <f t="shared" si="1310"/>
        <v/>
      </c>
      <c r="P6154" s="29"/>
      <c r="Q6154" s="54">
        <f t="shared" si="1311"/>
        <v>0</v>
      </c>
      <c r="R6154" s="6">
        <f t="shared" si="1312"/>
        <v>0</v>
      </c>
      <c r="S6154" s="6" t="str">
        <f t="shared" si="1313"/>
        <v/>
      </c>
      <c r="T6154" s="29"/>
      <c r="U6154" s="6">
        <f t="shared" si="1314"/>
        <v>0</v>
      </c>
      <c r="V6154" s="55">
        <f t="shared" si="1315"/>
        <v>0</v>
      </c>
      <c r="W6154" s="6">
        <f t="shared" si="1316"/>
        <v>0</v>
      </c>
      <c r="X6154" s="6">
        <f t="shared" si="1317"/>
        <v>0</v>
      </c>
      <c r="AA6154">
        <f t="shared" si="1307"/>
        <v>0</v>
      </c>
    </row>
    <row r="6155" spans="1:27">
      <c r="A6155" s="67"/>
      <c r="B6155" s="68"/>
      <c r="L6155" s="8">
        <f t="shared" si="1306"/>
        <v>0</v>
      </c>
      <c r="M6155" s="54">
        <f t="shared" si="1308"/>
        <v>0</v>
      </c>
      <c r="N6155" s="6">
        <f t="shared" si="1309"/>
        <v>0</v>
      </c>
      <c r="O6155" s="6" t="str">
        <f t="shared" si="1310"/>
        <v/>
      </c>
      <c r="P6155" s="29"/>
      <c r="Q6155" s="54">
        <f t="shared" si="1311"/>
        <v>0</v>
      </c>
      <c r="R6155" s="6">
        <f t="shared" si="1312"/>
        <v>0</v>
      </c>
      <c r="S6155" s="6" t="str">
        <f t="shared" si="1313"/>
        <v/>
      </c>
      <c r="T6155" s="29"/>
      <c r="U6155" s="6">
        <f t="shared" si="1314"/>
        <v>0</v>
      </c>
      <c r="V6155" s="55">
        <f t="shared" si="1315"/>
        <v>0</v>
      </c>
      <c r="W6155" s="6">
        <f t="shared" si="1316"/>
        <v>0</v>
      </c>
      <c r="X6155" s="6">
        <f t="shared" si="1317"/>
        <v>0</v>
      </c>
      <c r="AA6155">
        <f t="shared" si="1307"/>
        <v>0</v>
      </c>
    </row>
    <row r="6156" spans="1:27">
      <c r="A6156" s="67"/>
      <c r="B6156" s="68"/>
      <c r="L6156" s="8">
        <f t="shared" si="1306"/>
        <v>0</v>
      </c>
      <c r="M6156" s="54">
        <f t="shared" si="1308"/>
        <v>0</v>
      </c>
      <c r="N6156" s="6">
        <f t="shared" si="1309"/>
        <v>0</v>
      </c>
      <c r="O6156" s="6" t="str">
        <f t="shared" si="1310"/>
        <v/>
      </c>
      <c r="P6156" s="29"/>
      <c r="Q6156" s="54">
        <f t="shared" si="1311"/>
        <v>0</v>
      </c>
      <c r="R6156" s="6">
        <f t="shared" si="1312"/>
        <v>0</v>
      </c>
      <c r="S6156" s="6" t="str">
        <f t="shared" si="1313"/>
        <v/>
      </c>
      <c r="T6156" s="29"/>
      <c r="U6156" s="6">
        <f t="shared" si="1314"/>
        <v>0</v>
      </c>
      <c r="V6156" s="55">
        <f t="shared" si="1315"/>
        <v>0</v>
      </c>
      <c r="W6156" s="6">
        <f t="shared" si="1316"/>
        <v>0</v>
      </c>
      <c r="X6156" s="6">
        <f t="shared" si="1317"/>
        <v>0</v>
      </c>
      <c r="AA6156">
        <f t="shared" si="1307"/>
        <v>0</v>
      </c>
    </row>
    <row r="6157" spans="1:27">
      <c r="A6157" s="67"/>
      <c r="B6157" s="68"/>
      <c r="L6157" s="8">
        <f t="shared" ref="L6157:L6220" si="1318">A6157</f>
        <v>0</v>
      </c>
      <c r="M6157" s="54">
        <f t="shared" si="1308"/>
        <v>0</v>
      </c>
      <c r="N6157" s="6">
        <f t="shared" si="1309"/>
        <v>0</v>
      </c>
      <c r="O6157" s="6" t="str">
        <f t="shared" si="1310"/>
        <v/>
      </c>
      <c r="P6157" s="29"/>
      <c r="Q6157" s="54">
        <f t="shared" si="1311"/>
        <v>0</v>
      </c>
      <c r="R6157" s="6">
        <f t="shared" si="1312"/>
        <v>0</v>
      </c>
      <c r="S6157" s="6" t="str">
        <f t="shared" si="1313"/>
        <v/>
      </c>
      <c r="T6157" s="29"/>
      <c r="U6157" s="6">
        <f t="shared" si="1314"/>
        <v>0</v>
      </c>
      <c r="V6157" s="55">
        <f t="shared" si="1315"/>
        <v>0</v>
      </c>
      <c r="W6157" s="6">
        <f t="shared" si="1316"/>
        <v>0</v>
      </c>
      <c r="X6157" s="6">
        <f t="shared" si="1317"/>
        <v>0</v>
      </c>
      <c r="AA6157">
        <f t="shared" ref="AA6157:AA6220" si="1319">IF(Q6159=0,IF(Q6157=1,L6157,0),0)</f>
        <v>0</v>
      </c>
    </row>
    <row r="6158" spans="1:27">
      <c r="A6158" s="67"/>
      <c r="B6158" s="68"/>
      <c r="L6158" s="8">
        <f t="shared" si="1318"/>
        <v>0</v>
      </c>
      <c r="M6158" s="54">
        <f t="shared" si="1308"/>
        <v>0</v>
      </c>
      <c r="N6158" s="6">
        <f t="shared" si="1309"/>
        <v>0</v>
      </c>
      <c r="O6158" s="6" t="str">
        <f t="shared" si="1310"/>
        <v/>
      </c>
      <c r="P6158" s="29"/>
      <c r="Q6158" s="54">
        <f t="shared" si="1311"/>
        <v>0</v>
      </c>
      <c r="R6158" s="6">
        <f t="shared" si="1312"/>
        <v>0</v>
      </c>
      <c r="S6158" s="6" t="str">
        <f t="shared" si="1313"/>
        <v/>
      </c>
      <c r="T6158" s="29"/>
      <c r="U6158" s="6">
        <f t="shared" si="1314"/>
        <v>0</v>
      </c>
      <c r="V6158" s="55">
        <f t="shared" si="1315"/>
        <v>0</v>
      </c>
      <c r="W6158" s="6">
        <f t="shared" si="1316"/>
        <v>0</v>
      </c>
      <c r="X6158" s="6">
        <f t="shared" si="1317"/>
        <v>0</v>
      </c>
      <c r="AA6158">
        <f t="shared" si="1319"/>
        <v>0</v>
      </c>
    </row>
    <row r="6159" spans="1:27">
      <c r="A6159" s="67"/>
      <c r="B6159" s="68"/>
      <c r="L6159" s="8">
        <f t="shared" si="1318"/>
        <v>0</v>
      </c>
      <c r="M6159" s="54">
        <f t="shared" si="1308"/>
        <v>0</v>
      </c>
      <c r="N6159" s="6">
        <f t="shared" si="1309"/>
        <v>0</v>
      </c>
      <c r="O6159" s="6" t="str">
        <f t="shared" si="1310"/>
        <v/>
      </c>
      <c r="P6159" s="29"/>
      <c r="Q6159" s="54">
        <f t="shared" si="1311"/>
        <v>0</v>
      </c>
      <c r="R6159" s="6">
        <f t="shared" si="1312"/>
        <v>0</v>
      </c>
      <c r="S6159" s="6" t="str">
        <f t="shared" si="1313"/>
        <v/>
      </c>
      <c r="T6159" s="29"/>
      <c r="U6159" s="6">
        <f t="shared" si="1314"/>
        <v>0</v>
      </c>
      <c r="V6159" s="55">
        <f t="shared" si="1315"/>
        <v>0</v>
      </c>
      <c r="W6159" s="6">
        <f t="shared" si="1316"/>
        <v>0</v>
      </c>
      <c r="X6159" s="6">
        <f t="shared" si="1317"/>
        <v>0</v>
      </c>
      <c r="AA6159">
        <f t="shared" si="1319"/>
        <v>0</v>
      </c>
    </row>
    <row r="6160" spans="1:27">
      <c r="A6160" s="67"/>
      <c r="B6160" s="68"/>
      <c r="L6160" s="8">
        <f t="shared" si="1318"/>
        <v>0</v>
      </c>
      <c r="M6160" s="54">
        <f t="shared" si="1308"/>
        <v>0</v>
      </c>
      <c r="N6160" s="6">
        <f t="shared" si="1309"/>
        <v>0</v>
      </c>
      <c r="O6160" s="6" t="str">
        <f t="shared" si="1310"/>
        <v/>
      </c>
      <c r="P6160" s="29"/>
      <c r="Q6160" s="54">
        <f t="shared" si="1311"/>
        <v>0</v>
      </c>
      <c r="R6160" s="6">
        <f t="shared" si="1312"/>
        <v>0</v>
      </c>
      <c r="S6160" s="6" t="str">
        <f t="shared" si="1313"/>
        <v/>
      </c>
      <c r="T6160" s="29"/>
      <c r="U6160" s="6">
        <f t="shared" si="1314"/>
        <v>0</v>
      </c>
      <c r="V6160" s="55">
        <f t="shared" si="1315"/>
        <v>0</v>
      </c>
      <c r="W6160" s="6">
        <f t="shared" si="1316"/>
        <v>0</v>
      </c>
      <c r="X6160" s="6">
        <f t="shared" si="1317"/>
        <v>0</v>
      </c>
      <c r="AA6160">
        <f t="shared" si="1319"/>
        <v>0</v>
      </c>
    </row>
    <row r="6161" spans="1:27">
      <c r="A6161" s="67"/>
      <c r="B6161" s="68"/>
      <c r="L6161" s="8">
        <f t="shared" si="1318"/>
        <v>0</v>
      </c>
      <c r="M6161" s="54">
        <f t="shared" si="1308"/>
        <v>0</v>
      </c>
      <c r="N6161" s="6">
        <f t="shared" si="1309"/>
        <v>0</v>
      </c>
      <c r="O6161" s="6" t="str">
        <f t="shared" si="1310"/>
        <v/>
      </c>
      <c r="P6161" s="29"/>
      <c r="Q6161" s="54">
        <f t="shared" si="1311"/>
        <v>0</v>
      </c>
      <c r="R6161" s="6">
        <f t="shared" si="1312"/>
        <v>0</v>
      </c>
      <c r="S6161" s="6" t="str">
        <f t="shared" si="1313"/>
        <v/>
      </c>
      <c r="T6161" s="29"/>
      <c r="U6161" s="6">
        <f t="shared" si="1314"/>
        <v>0</v>
      </c>
      <c r="V6161" s="55">
        <f t="shared" si="1315"/>
        <v>0</v>
      </c>
      <c r="W6161" s="6">
        <f t="shared" si="1316"/>
        <v>0</v>
      </c>
      <c r="X6161" s="6">
        <f t="shared" si="1317"/>
        <v>0</v>
      </c>
      <c r="AA6161">
        <f t="shared" si="1319"/>
        <v>0</v>
      </c>
    </row>
    <row r="6162" spans="1:27">
      <c r="A6162" s="67"/>
      <c r="B6162" s="68"/>
      <c r="L6162" s="8">
        <f t="shared" si="1318"/>
        <v>0</v>
      </c>
      <c r="M6162" s="54">
        <f t="shared" si="1308"/>
        <v>0</v>
      </c>
      <c r="N6162" s="6">
        <f t="shared" si="1309"/>
        <v>0</v>
      </c>
      <c r="O6162" s="6" t="str">
        <f t="shared" si="1310"/>
        <v/>
      </c>
      <c r="P6162" s="29"/>
      <c r="Q6162" s="54">
        <f t="shared" si="1311"/>
        <v>0</v>
      </c>
      <c r="R6162" s="6">
        <f t="shared" si="1312"/>
        <v>0</v>
      </c>
      <c r="S6162" s="6" t="str">
        <f t="shared" si="1313"/>
        <v/>
      </c>
      <c r="T6162" s="29"/>
      <c r="U6162" s="6">
        <f t="shared" si="1314"/>
        <v>0</v>
      </c>
      <c r="V6162" s="55">
        <f t="shared" si="1315"/>
        <v>0</v>
      </c>
      <c r="W6162" s="6">
        <f t="shared" si="1316"/>
        <v>0</v>
      </c>
      <c r="X6162" s="6">
        <f t="shared" si="1317"/>
        <v>0</v>
      </c>
      <c r="AA6162">
        <f t="shared" si="1319"/>
        <v>0</v>
      </c>
    </row>
    <row r="6163" spans="1:27">
      <c r="A6163" s="67"/>
      <c r="B6163" s="68"/>
      <c r="L6163" s="8">
        <f t="shared" si="1318"/>
        <v>0</v>
      </c>
      <c r="M6163" s="54">
        <f t="shared" si="1308"/>
        <v>0</v>
      </c>
      <c r="N6163" s="6">
        <f t="shared" si="1309"/>
        <v>0</v>
      </c>
      <c r="O6163" s="6" t="str">
        <f t="shared" si="1310"/>
        <v/>
      </c>
      <c r="P6163" s="29"/>
      <c r="Q6163" s="54">
        <f t="shared" si="1311"/>
        <v>0</v>
      </c>
      <c r="R6163" s="6">
        <f t="shared" si="1312"/>
        <v>0</v>
      </c>
      <c r="S6163" s="6" t="str">
        <f t="shared" si="1313"/>
        <v/>
      </c>
      <c r="T6163" s="29"/>
      <c r="U6163" s="6">
        <f t="shared" si="1314"/>
        <v>0</v>
      </c>
      <c r="V6163" s="55">
        <f t="shared" si="1315"/>
        <v>0</v>
      </c>
      <c r="W6163" s="6">
        <f t="shared" si="1316"/>
        <v>0</v>
      </c>
      <c r="X6163" s="6">
        <f t="shared" si="1317"/>
        <v>0</v>
      </c>
      <c r="AA6163">
        <f t="shared" si="1319"/>
        <v>0</v>
      </c>
    </row>
    <row r="6164" spans="1:27">
      <c r="A6164" s="67"/>
      <c r="B6164" s="68"/>
      <c r="L6164" s="8">
        <f t="shared" si="1318"/>
        <v>0</v>
      </c>
      <c r="M6164" s="54">
        <f t="shared" si="1308"/>
        <v>0</v>
      </c>
      <c r="N6164" s="6">
        <f t="shared" si="1309"/>
        <v>0</v>
      </c>
      <c r="O6164" s="6" t="str">
        <f t="shared" si="1310"/>
        <v/>
      </c>
      <c r="P6164" s="29"/>
      <c r="Q6164" s="54">
        <f t="shared" si="1311"/>
        <v>0</v>
      </c>
      <c r="R6164" s="6">
        <f t="shared" si="1312"/>
        <v>0</v>
      </c>
      <c r="S6164" s="6" t="str">
        <f t="shared" si="1313"/>
        <v/>
      </c>
      <c r="T6164" s="29"/>
      <c r="U6164" s="6">
        <f t="shared" si="1314"/>
        <v>0</v>
      </c>
      <c r="V6164" s="55">
        <f t="shared" si="1315"/>
        <v>0</v>
      </c>
      <c r="W6164" s="6">
        <f t="shared" si="1316"/>
        <v>0</v>
      </c>
      <c r="X6164" s="6">
        <f t="shared" si="1317"/>
        <v>0</v>
      </c>
      <c r="AA6164">
        <f t="shared" si="1319"/>
        <v>0</v>
      </c>
    </row>
    <row r="6165" spans="1:27">
      <c r="A6165" s="67"/>
      <c r="B6165" s="68"/>
      <c r="L6165" s="8">
        <f t="shared" si="1318"/>
        <v>0</v>
      </c>
      <c r="M6165" s="54">
        <f t="shared" si="1308"/>
        <v>0</v>
      </c>
      <c r="N6165" s="6">
        <f t="shared" si="1309"/>
        <v>0</v>
      </c>
      <c r="O6165" s="6" t="str">
        <f t="shared" si="1310"/>
        <v/>
      </c>
      <c r="P6165" s="29"/>
      <c r="Q6165" s="54">
        <f t="shared" si="1311"/>
        <v>0</v>
      </c>
      <c r="R6165" s="6">
        <f t="shared" si="1312"/>
        <v>0</v>
      </c>
      <c r="S6165" s="6" t="str">
        <f t="shared" si="1313"/>
        <v/>
      </c>
      <c r="T6165" s="29"/>
      <c r="U6165" s="6">
        <f t="shared" si="1314"/>
        <v>0</v>
      </c>
      <c r="V6165" s="55">
        <f t="shared" si="1315"/>
        <v>0</v>
      </c>
      <c r="W6165" s="6">
        <f t="shared" si="1316"/>
        <v>0</v>
      </c>
      <c r="X6165" s="6">
        <f t="shared" si="1317"/>
        <v>0</v>
      </c>
      <c r="AA6165">
        <f t="shared" si="1319"/>
        <v>0</v>
      </c>
    </row>
    <row r="6166" spans="1:27">
      <c r="A6166" s="67"/>
      <c r="B6166" s="68"/>
      <c r="L6166" s="8">
        <f t="shared" si="1318"/>
        <v>0</v>
      </c>
      <c r="M6166" s="54">
        <f t="shared" si="1308"/>
        <v>0</v>
      </c>
      <c r="N6166" s="6">
        <f t="shared" si="1309"/>
        <v>0</v>
      </c>
      <c r="O6166" s="6" t="str">
        <f t="shared" si="1310"/>
        <v/>
      </c>
      <c r="P6166" s="29"/>
      <c r="Q6166" s="54">
        <f t="shared" si="1311"/>
        <v>0</v>
      </c>
      <c r="R6166" s="6">
        <f t="shared" si="1312"/>
        <v>0</v>
      </c>
      <c r="S6166" s="6" t="str">
        <f t="shared" si="1313"/>
        <v/>
      </c>
      <c r="T6166" s="29"/>
      <c r="U6166" s="6">
        <f t="shared" si="1314"/>
        <v>0</v>
      </c>
      <c r="V6166" s="55">
        <f t="shared" si="1315"/>
        <v>0</v>
      </c>
      <c r="W6166" s="6">
        <f t="shared" si="1316"/>
        <v>0</v>
      </c>
      <c r="X6166" s="6">
        <f t="shared" si="1317"/>
        <v>0</v>
      </c>
      <c r="AA6166">
        <f t="shared" si="1319"/>
        <v>0</v>
      </c>
    </row>
    <row r="6167" spans="1:27">
      <c r="A6167" s="67"/>
      <c r="B6167" s="68"/>
      <c r="L6167" s="8">
        <f t="shared" si="1318"/>
        <v>0</v>
      </c>
      <c r="M6167" s="54">
        <f t="shared" si="1308"/>
        <v>0</v>
      </c>
      <c r="N6167" s="6">
        <f t="shared" si="1309"/>
        <v>0</v>
      </c>
      <c r="O6167" s="6" t="str">
        <f t="shared" si="1310"/>
        <v/>
      </c>
      <c r="P6167" s="29"/>
      <c r="Q6167" s="54">
        <f t="shared" si="1311"/>
        <v>0</v>
      </c>
      <c r="R6167" s="6">
        <f t="shared" si="1312"/>
        <v>0</v>
      </c>
      <c r="S6167" s="6" t="str">
        <f t="shared" si="1313"/>
        <v/>
      </c>
      <c r="T6167" s="29"/>
      <c r="U6167" s="6">
        <f t="shared" si="1314"/>
        <v>0</v>
      </c>
      <c r="V6167" s="55">
        <f t="shared" si="1315"/>
        <v>0</v>
      </c>
      <c r="W6167" s="6">
        <f t="shared" si="1316"/>
        <v>0</v>
      </c>
      <c r="X6167" s="6">
        <f t="shared" si="1317"/>
        <v>0</v>
      </c>
      <c r="AA6167">
        <f t="shared" si="1319"/>
        <v>0</v>
      </c>
    </row>
    <row r="6168" spans="1:27">
      <c r="A6168" s="67"/>
      <c r="B6168" s="68"/>
      <c r="L6168" s="8">
        <f t="shared" si="1318"/>
        <v>0</v>
      </c>
      <c r="M6168" s="54">
        <f t="shared" si="1308"/>
        <v>0</v>
      </c>
      <c r="N6168" s="6">
        <f t="shared" si="1309"/>
        <v>0</v>
      </c>
      <c r="O6168" s="6" t="str">
        <f t="shared" si="1310"/>
        <v/>
      </c>
      <c r="P6168" s="29"/>
      <c r="Q6168" s="54">
        <f t="shared" si="1311"/>
        <v>0</v>
      </c>
      <c r="R6168" s="6">
        <f t="shared" si="1312"/>
        <v>0</v>
      </c>
      <c r="S6168" s="6" t="str">
        <f t="shared" si="1313"/>
        <v/>
      </c>
      <c r="T6168" s="29"/>
      <c r="U6168" s="6">
        <f t="shared" si="1314"/>
        <v>0</v>
      </c>
      <c r="V6168" s="55">
        <f t="shared" si="1315"/>
        <v>0</v>
      </c>
      <c r="W6168" s="6">
        <f t="shared" si="1316"/>
        <v>0</v>
      </c>
      <c r="X6168" s="6">
        <f t="shared" si="1317"/>
        <v>0</v>
      </c>
      <c r="AA6168">
        <f t="shared" si="1319"/>
        <v>0</v>
      </c>
    </row>
    <row r="6169" spans="1:27">
      <c r="A6169" s="67"/>
      <c r="B6169" s="68"/>
      <c r="L6169" s="8">
        <f t="shared" si="1318"/>
        <v>0</v>
      </c>
      <c r="M6169" s="54">
        <f t="shared" si="1308"/>
        <v>0</v>
      </c>
      <c r="N6169" s="6">
        <f t="shared" si="1309"/>
        <v>0</v>
      </c>
      <c r="O6169" s="6" t="str">
        <f t="shared" si="1310"/>
        <v/>
      </c>
      <c r="P6169" s="29"/>
      <c r="Q6169" s="54">
        <f t="shared" si="1311"/>
        <v>0</v>
      </c>
      <c r="R6169" s="6">
        <f t="shared" si="1312"/>
        <v>0</v>
      </c>
      <c r="S6169" s="6" t="str">
        <f t="shared" si="1313"/>
        <v/>
      </c>
      <c r="T6169" s="29"/>
      <c r="U6169" s="6">
        <f t="shared" si="1314"/>
        <v>0</v>
      </c>
      <c r="V6169" s="55">
        <f t="shared" si="1315"/>
        <v>0</v>
      </c>
      <c r="W6169" s="6">
        <f t="shared" si="1316"/>
        <v>0</v>
      </c>
      <c r="X6169" s="6">
        <f t="shared" si="1317"/>
        <v>0</v>
      </c>
      <c r="AA6169">
        <f t="shared" si="1319"/>
        <v>0</v>
      </c>
    </row>
    <row r="6170" spans="1:27">
      <c r="A6170" s="67"/>
      <c r="B6170" s="68"/>
      <c r="L6170" s="8">
        <f t="shared" si="1318"/>
        <v>0</v>
      </c>
      <c r="M6170" s="54">
        <f t="shared" si="1308"/>
        <v>0</v>
      </c>
      <c r="N6170" s="6">
        <f t="shared" si="1309"/>
        <v>0</v>
      </c>
      <c r="O6170" s="6" t="str">
        <f t="shared" si="1310"/>
        <v/>
      </c>
      <c r="P6170" s="29"/>
      <c r="Q6170" s="54">
        <f t="shared" si="1311"/>
        <v>0</v>
      </c>
      <c r="R6170" s="6">
        <f t="shared" si="1312"/>
        <v>0</v>
      </c>
      <c r="S6170" s="6" t="str">
        <f t="shared" si="1313"/>
        <v/>
      </c>
      <c r="T6170" s="29"/>
      <c r="U6170" s="6">
        <f t="shared" si="1314"/>
        <v>0</v>
      </c>
      <c r="V6170" s="55">
        <f t="shared" si="1315"/>
        <v>0</v>
      </c>
      <c r="W6170" s="6">
        <f t="shared" si="1316"/>
        <v>0</v>
      </c>
      <c r="X6170" s="6">
        <f t="shared" si="1317"/>
        <v>0</v>
      </c>
      <c r="AA6170">
        <f t="shared" si="1319"/>
        <v>0</v>
      </c>
    </row>
    <row r="6171" spans="1:27">
      <c r="A6171" s="67"/>
      <c r="B6171" s="68"/>
      <c r="L6171" s="8">
        <f t="shared" si="1318"/>
        <v>0</v>
      </c>
      <c r="M6171" s="54">
        <f t="shared" si="1308"/>
        <v>0</v>
      </c>
      <c r="N6171" s="6">
        <f t="shared" si="1309"/>
        <v>0</v>
      </c>
      <c r="O6171" s="6" t="str">
        <f t="shared" si="1310"/>
        <v/>
      </c>
      <c r="P6171" s="29"/>
      <c r="Q6171" s="54">
        <f t="shared" si="1311"/>
        <v>0</v>
      </c>
      <c r="R6171" s="6">
        <f t="shared" si="1312"/>
        <v>0</v>
      </c>
      <c r="S6171" s="6" t="str">
        <f t="shared" si="1313"/>
        <v/>
      </c>
      <c r="T6171" s="29"/>
      <c r="U6171" s="6">
        <f t="shared" si="1314"/>
        <v>0</v>
      </c>
      <c r="V6171" s="55">
        <f t="shared" si="1315"/>
        <v>0</v>
      </c>
      <c r="W6171" s="6">
        <f t="shared" si="1316"/>
        <v>0</v>
      </c>
      <c r="X6171" s="6">
        <f t="shared" si="1317"/>
        <v>0</v>
      </c>
      <c r="AA6171">
        <f t="shared" si="1319"/>
        <v>0</v>
      </c>
    </row>
    <row r="6172" spans="1:27">
      <c r="A6172" s="67"/>
      <c r="B6172" s="68"/>
      <c r="L6172" s="8">
        <f t="shared" si="1318"/>
        <v>0</v>
      </c>
      <c r="M6172" s="54">
        <f t="shared" si="1308"/>
        <v>0</v>
      </c>
      <c r="N6172" s="6">
        <f t="shared" si="1309"/>
        <v>0</v>
      </c>
      <c r="O6172" s="6" t="str">
        <f t="shared" si="1310"/>
        <v/>
      </c>
      <c r="P6172" s="29"/>
      <c r="Q6172" s="54">
        <f t="shared" si="1311"/>
        <v>0</v>
      </c>
      <c r="R6172" s="6">
        <f t="shared" si="1312"/>
        <v>0</v>
      </c>
      <c r="S6172" s="6" t="str">
        <f t="shared" si="1313"/>
        <v/>
      </c>
      <c r="T6172" s="29"/>
      <c r="U6172" s="6">
        <f t="shared" si="1314"/>
        <v>0</v>
      </c>
      <c r="V6172" s="55">
        <f t="shared" si="1315"/>
        <v>0</v>
      </c>
      <c r="W6172" s="6">
        <f t="shared" si="1316"/>
        <v>0</v>
      </c>
      <c r="X6172" s="6">
        <f t="shared" si="1317"/>
        <v>0</v>
      </c>
      <c r="AA6172">
        <f t="shared" si="1319"/>
        <v>0</v>
      </c>
    </row>
    <row r="6173" spans="1:27">
      <c r="A6173" s="67"/>
      <c r="B6173" s="68"/>
      <c r="L6173" s="8">
        <f t="shared" si="1318"/>
        <v>0</v>
      </c>
      <c r="M6173" s="54">
        <f t="shared" si="1308"/>
        <v>0</v>
      </c>
      <c r="N6173" s="6">
        <f t="shared" si="1309"/>
        <v>0</v>
      </c>
      <c r="O6173" s="6" t="str">
        <f t="shared" si="1310"/>
        <v/>
      </c>
      <c r="P6173" s="29"/>
      <c r="Q6173" s="54">
        <f t="shared" si="1311"/>
        <v>0</v>
      </c>
      <c r="R6173" s="6">
        <f t="shared" si="1312"/>
        <v>0</v>
      </c>
      <c r="S6173" s="6" t="str">
        <f t="shared" si="1313"/>
        <v/>
      </c>
      <c r="T6173" s="29"/>
      <c r="U6173" s="6">
        <f t="shared" si="1314"/>
        <v>0</v>
      </c>
      <c r="V6173" s="55">
        <f t="shared" si="1315"/>
        <v>0</v>
      </c>
      <c r="W6173" s="6">
        <f t="shared" si="1316"/>
        <v>0</v>
      </c>
      <c r="X6173" s="6">
        <f t="shared" si="1317"/>
        <v>0</v>
      </c>
      <c r="AA6173">
        <f t="shared" si="1319"/>
        <v>0</v>
      </c>
    </row>
    <row r="6174" spans="1:27">
      <c r="A6174" s="67"/>
      <c r="B6174" s="68"/>
      <c r="L6174" s="8">
        <f t="shared" si="1318"/>
        <v>0</v>
      </c>
      <c r="M6174" s="54">
        <f t="shared" si="1308"/>
        <v>0</v>
      </c>
      <c r="N6174" s="6">
        <f t="shared" si="1309"/>
        <v>0</v>
      </c>
      <c r="O6174" s="6" t="str">
        <f t="shared" si="1310"/>
        <v/>
      </c>
      <c r="P6174" s="29"/>
      <c r="Q6174" s="54">
        <f t="shared" si="1311"/>
        <v>0</v>
      </c>
      <c r="R6174" s="6">
        <f t="shared" si="1312"/>
        <v>0</v>
      </c>
      <c r="S6174" s="6" t="str">
        <f t="shared" si="1313"/>
        <v/>
      </c>
      <c r="T6174" s="29"/>
      <c r="U6174" s="6">
        <f t="shared" si="1314"/>
        <v>0</v>
      </c>
      <c r="V6174" s="55">
        <f t="shared" si="1315"/>
        <v>0</v>
      </c>
      <c r="W6174" s="6">
        <f t="shared" si="1316"/>
        <v>0</v>
      </c>
      <c r="X6174" s="6">
        <f t="shared" si="1317"/>
        <v>0</v>
      </c>
      <c r="AA6174">
        <f t="shared" si="1319"/>
        <v>0</v>
      </c>
    </row>
    <row r="6175" spans="1:27">
      <c r="A6175" s="67"/>
      <c r="B6175" s="68"/>
      <c r="L6175" s="8">
        <f t="shared" si="1318"/>
        <v>0</v>
      </c>
      <c r="M6175" s="54">
        <f t="shared" si="1308"/>
        <v>0</v>
      </c>
      <c r="N6175" s="6">
        <f t="shared" si="1309"/>
        <v>0</v>
      </c>
      <c r="O6175" s="6" t="str">
        <f t="shared" si="1310"/>
        <v/>
      </c>
      <c r="P6175" s="29"/>
      <c r="Q6175" s="54">
        <f t="shared" si="1311"/>
        <v>0</v>
      </c>
      <c r="R6175" s="6">
        <f t="shared" si="1312"/>
        <v>0</v>
      </c>
      <c r="S6175" s="6" t="str">
        <f t="shared" si="1313"/>
        <v/>
      </c>
      <c r="T6175" s="29"/>
      <c r="U6175" s="6">
        <f t="shared" si="1314"/>
        <v>0</v>
      </c>
      <c r="V6175" s="55">
        <f t="shared" si="1315"/>
        <v>0</v>
      </c>
      <c r="W6175" s="6">
        <f t="shared" si="1316"/>
        <v>0</v>
      </c>
      <c r="X6175" s="6">
        <f t="shared" si="1317"/>
        <v>0</v>
      </c>
      <c r="AA6175">
        <f t="shared" si="1319"/>
        <v>0</v>
      </c>
    </row>
    <row r="6176" spans="1:27">
      <c r="A6176" s="67"/>
      <c r="B6176" s="68"/>
      <c r="L6176" s="8">
        <f t="shared" si="1318"/>
        <v>0</v>
      </c>
      <c r="M6176" s="54">
        <f t="shared" si="1308"/>
        <v>0</v>
      </c>
      <c r="N6176" s="6">
        <f t="shared" si="1309"/>
        <v>0</v>
      </c>
      <c r="O6176" s="6" t="str">
        <f t="shared" si="1310"/>
        <v/>
      </c>
      <c r="P6176" s="29"/>
      <c r="Q6176" s="54">
        <f t="shared" si="1311"/>
        <v>0</v>
      </c>
      <c r="R6176" s="6">
        <f t="shared" si="1312"/>
        <v>0</v>
      </c>
      <c r="S6176" s="6" t="str">
        <f t="shared" si="1313"/>
        <v/>
      </c>
      <c r="T6176" s="29"/>
      <c r="U6176" s="6">
        <f t="shared" si="1314"/>
        <v>0</v>
      </c>
      <c r="V6176" s="55">
        <f t="shared" si="1315"/>
        <v>0</v>
      </c>
      <c r="W6176" s="6">
        <f t="shared" si="1316"/>
        <v>0</v>
      </c>
      <c r="X6176" s="6">
        <f t="shared" si="1317"/>
        <v>0</v>
      </c>
      <c r="AA6176">
        <f t="shared" si="1319"/>
        <v>0</v>
      </c>
    </row>
    <row r="6177" spans="1:27">
      <c r="A6177" s="67"/>
      <c r="B6177" s="68"/>
      <c r="L6177" s="8">
        <f t="shared" si="1318"/>
        <v>0</v>
      </c>
      <c r="M6177" s="54">
        <f t="shared" si="1308"/>
        <v>0</v>
      </c>
      <c r="N6177" s="6">
        <f t="shared" si="1309"/>
        <v>0</v>
      </c>
      <c r="O6177" s="6" t="str">
        <f t="shared" si="1310"/>
        <v/>
      </c>
      <c r="P6177" s="29"/>
      <c r="Q6177" s="54">
        <f t="shared" si="1311"/>
        <v>0</v>
      </c>
      <c r="R6177" s="6">
        <f t="shared" si="1312"/>
        <v>0</v>
      </c>
      <c r="S6177" s="6" t="str">
        <f t="shared" si="1313"/>
        <v/>
      </c>
      <c r="T6177" s="29"/>
      <c r="U6177" s="6">
        <f t="shared" si="1314"/>
        <v>0</v>
      </c>
      <c r="V6177" s="55">
        <f t="shared" si="1315"/>
        <v>0</v>
      </c>
      <c r="W6177" s="6">
        <f t="shared" si="1316"/>
        <v>0</v>
      </c>
      <c r="X6177" s="6">
        <f t="shared" si="1317"/>
        <v>0</v>
      </c>
      <c r="AA6177">
        <f t="shared" si="1319"/>
        <v>0</v>
      </c>
    </row>
    <row r="6178" spans="1:27">
      <c r="A6178" s="67"/>
      <c r="B6178" s="68"/>
      <c r="L6178" s="8">
        <f t="shared" si="1318"/>
        <v>0</v>
      </c>
      <c r="M6178" s="54">
        <f t="shared" si="1308"/>
        <v>0</v>
      </c>
      <c r="N6178" s="6">
        <f t="shared" si="1309"/>
        <v>0</v>
      </c>
      <c r="O6178" s="6" t="str">
        <f t="shared" si="1310"/>
        <v/>
      </c>
      <c r="P6178" s="29"/>
      <c r="Q6178" s="54">
        <f t="shared" si="1311"/>
        <v>0</v>
      </c>
      <c r="R6178" s="6">
        <f t="shared" si="1312"/>
        <v>0</v>
      </c>
      <c r="S6178" s="6" t="str">
        <f t="shared" si="1313"/>
        <v/>
      </c>
      <c r="T6178" s="29"/>
      <c r="U6178" s="6">
        <f t="shared" si="1314"/>
        <v>0</v>
      </c>
      <c r="V6178" s="55">
        <f t="shared" si="1315"/>
        <v>0</v>
      </c>
      <c r="W6178" s="6">
        <f t="shared" si="1316"/>
        <v>0</v>
      </c>
      <c r="X6178" s="6">
        <f t="shared" si="1317"/>
        <v>0</v>
      </c>
      <c r="AA6178">
        <f t="shared" si="1319"/>
        <v>0</v>
      </c>
    </row>
    <row r="6179" spans="1:27">
      <c r="A6179" s="67"/>
      <c r="B6179" s="68"/>
      <c r="L6179" s="8">
        <f t="shared" si="1318"/>
        <v>0</v>
      </c>
      <c r="M6179" s="54">
        <f t="shared" si="1308"/>
        <v>0</v>
      </c>
      <c r="N6179" s="6">
        <f t="shared" si="1309"/>
        <v>0</v>
      </c>
      <c r="O6179" s="6" t="str">
        <f t="shared" si="1310"/>
        <v/>
      </c>
      <c r="P6179" s="29"/>
      <c r="Q6179" s="54">
        <f t="shared" si="1311"/>
        <v>0</v>
      </c>
      <c r="R6179" s="6">
        <f t="shared" si="1312"/>
        <v>0</v>
      </c>
      <c r="S6179" s="6" t="str">
        <f t="shared" si="1313"/>
        <v/>
      </c>
      <c r="T6179" s="29"/>
      <c r="U6179" s="6">
        <f t="shared" si="1314"/>
        <v>0</v>
      </c>
      <c r="V6179" s="55">
        <f t="shared" si="1315"/>
        <v>0</v>
      </c>
      <c r="W6179" s="6">
        <f t="shared" si="1316"/>
        <v>0</v>
      </c>
      <c r="X6179" s="6">
        <f t="shared" si="1317"/>
        <v>0</v>
      </c>
      <c r="AA6179">
        <f t="shared" si="1319"/>
        <v>0</v>
      </c>
    </row>
    <row r="6180" spans="1:27">
      <c r="A6180" s="67"/>
      <c r="B6180" s="68"/>
      <c r="L6180" s="8">
        <f t="shared" si="1318"/>
        <v>0</v>
      </c>
      <c r="M6180" s="54">
        <f t="shared" si="1308"/>
        <v>0</v>
      </c>
      <c r="N6180" s="6">
        <f t="shared" si="1309"/>
        <v>0</v>
      </c>
      <c r="O6180" s="6" t="str">
        <f t="shared" si="1310"/>
        <v/>
      </c>
      <c r="P6180" s="29"/>
      <c r="Q6180" s="54">
        <f t="shared" si="1311"/>
        <v>0</v>
      </c>
      <c r="R6180" s="6">
        <f t="shared" si="1312"/>
        <v>0</v>
      </c>
      <c r="S6180" s="6" t="str">
        <f t="shared" si="1313"/>
        <v/>
      </c>
      <c r="T6180" s="29"/>
      <c r="U6180" s="6">
        <f t="shared" si="1314"/>
        <v>0</v>
      </c>
      <c r="V6180" s="55">
        <f t="shared" si="1315"/>
        <v>0</v>
      </c>
      <c r="W6180" s="6">
        <f t="shared" si="1316"/>
        <v>0</v>
      </c>
      <c r="X6180" s="6">
        <f t="shared" si="1317"/>
        <v>0</v>
      </c>
      <c r="AA6180">
        <f t="shared" si="1319"/>
        <v>0</v>
      </c>
    </row>
    <row r="6181" spans="1:27">
      <c r="A6181" s="67"/>
      <c r="B6181" s="68"/>
      <c r="L6181" s="8">
        <f t="shared" si="1318"/>
        <v>0</v>
      </c>
      <c r="M6181" s="54">
        <f t="shared" si="1308"/>
        <v>0</v>
      </c>
      <c r="N6181" s="6">
        <f t="shared" si="1309"/>
        <v>0</v>
      </c>
      <c r="O6181" s="6" t="str">
        <f t="shared" si="1310"/>
        <v/>
      </c>
      <c r="P6181" s="29"/>
      <c r="Q6181" s="54">
        <f t="shared" si="1311"/>
        <v>0</v>
      </c>
      <c r="R6181" s="6">
        <f t="shared" si="1312"/>
        <v>0</v>
      </c>
      <c r="S6181" s="6" t="str">
        <f t="shared" si="1313"/>
        <v/>
      </c>
      <c r="T6181" s="29"/>
      <c r="U6181" s="6">
        <f t="shared" si="1314"/>
        <v>0</v>
      </c>
      <c r="V6181" s="55">
        <f t="shared" si="1315"/>
        <v>0</v>
      </c>
      <c r="W6181" s="6">
        <f t="shared" si="1316"/>
        <v>0</v>
      </c>
      <c r="X6181" s="6">
        <f t="shared" si="1317"/>
        <v>0</v>
      </c>
      <c r="AA6181">
        <f t="shared" si="1319"/>
        <v>0</v>
      </c>
    </row>
    <row r="6182" spans="1:27">
      <c r="A6182" s="67"/>
      <c r="B6182" s="68"/>
      <c r="L6182" s="8">
        <f t="shared" si="1318"/>
        <v>0</v>
      </c>
      <c r="M6182" s="54">
        <f t="shared" si="1308"/>
        <v>0</v>
      </c>
      <c r="N6182" s="6">
        <f t="shared" si="1309"/>
        <v>0</v>
      </c>
      <c r="O6182" s="6" t="str">
        <f t="shared" si="1310"/>
        <v/>
      </c>
      <c r="P6182" s="29"/>
      <c r="Q6182" s="54">
        <f t="shared" si="1311"/>
        <v>0</v>
      </c>
      <c r="R6182" s="6">
        <f t="shared" si="1312"/>
        <v>0</v>
      </c>
      <c r="S6182" s="6" t="str">
        <f t="shared" si="1313"/>
        <v/>
      </c>
      <c r="T6182" s="29"/>
      <c r="U6182" s="6">
        <f t="shared" si="1314"/>
        <v>0</v>
      </c>
      <c r="V6182" s="55">
        <f t="shared" si="1315"/>
        <v>0</v>
      </c>
      <c r="W6182" s="6">
        <f t="shared" si="1316"/>
        <v>0</v>
      </c>
      <c r="X6182" s="6">
        <f t="shared" si="1317"/>
        <v>0</v>
      </c>
      <c r="AA6182">
        <f t="shared" si="1319"/>
        <v>0</v>
      </c>
    </row>
    <row r="6183" spans="1:27">
      <c r="A6183" s="67"/>
      <c r="B6183" s="68"/>
      <c r="L6183" s="8">
        <f t="shared" si="1318"/>
        <v>0</v>
      </c>
      <c r="M6183" s="54">
        <f t="shared" si="1308"/>
        <v>0</v>
      </c>
      <c r="N6183" s="6">
        <f t="shared" si="1309"/>
        <v>0</v>
      </c>
      <c r="O6183" s="6" t="str">
        <f t="shared" si="1310"/>
        <v/>
      </c>
      <c r="P6183" s="29"/>
      <c r="Q6183" s="54">
        <f t="shared" si="1311"/>
        <v>0</v>
      </c>
      <c r="R6183" s="6">
        <f t="shared" si="1312"/>
        <v>0</v>
      </c>
      <c r="S6183" s="6" t="str">
        <f t="shared" si="1313"/>
        <v/>
      </c>
      <c r="T6183" s="29"/>
      <c r="U6183" s="6">
        <f t="shared" si="1314"/>
        <v>0</v>
      </c>
      <c r="V6183" s="55">
        <f t="shared" si="1315"/>
        <v>0</v>
      </c>
      <c r="W6183" s="6">
        <f t="shared" si="1316"/>
        <v>0</v>
      </c>
      <c r="X6183" s="6">
        <f t="shared" si="1317"/>
        <v>0</v>
      </c>
      <c r="AA6183">
        <f t="shared" si="1319"/>
        <v>0</v>
      </c>
    </row>
    <row r="6184" spans="1:27">
      <c r="A6184" s="67"/>
      <c r="B6184" s="68"/>
      <c r="L6184" s="8">
        <f t="shared" si="1318"/>
        <v>0</v>
      </c>
      <c r="M6184" s="54">
        <f t="shared" si="1308"/>
        <v>0</v>
      </c>
      <c r="N6184" s="6">
        <f t="shared" si="1309"/>
        <v>0</v>
      </c>
      <c r="O6184" s="6" t="str">
        <f t="shared" si="1310"/>
        <v/>
      </c>
      <c r="P6184" s="29"/>
      <c r="Q6184" s="54">
        <f t="shared" si="1311"/>
        <v>0</v>
      </c>
      <c r="R6184" s="6">
        <f t="shared" si="1312"/>
        <v>0</v>
      </c>
      <c r="S6184" s="6" t="str">
        <f t="shared" si="1313"/>
        <v/>
      </c>
      <c r="T6184" s="29"/>
      <c r="U6184" s="6">
        <f t="shared" si="1314"/>
        <v>0</v>
      </c>
      <c r="V6184" s="55">
        <f t="shared" si="1315"/>
        <v>0</v>
      </c>
      <c r="W6184" s="6">
        <f t="shared" si="1316"/>
        <v>0</v>
      </c>
      <c r="X6184" s="6">
        <f t="shared" si="1317"/>
        <v>0</v>
      </c>
      <c r="AA6184">
        <f t="shared" si="1319"/>
        <v>0</v>
      </c>
    </row>
    <row r="6185" spans="1:27">
      <c r="A6185" s="67"/>
      <c r="B6185" s="68"/>
      <c r="L6185" s="8">
        <f t="shared" si="1318"/>
        <v>0</v>
      </c>
      <c r="M6185" s="54">
        <f t="shared" si="1308"/>
        <v>0</v>
      </c>
      <c r="N6185" s="6">
        <f t="shared" si="1309"/>
        <v>0</v>
      </c>
      <c r="O6185" s="6" t="str">
        <f t="shared" si="1310"/>
        <v/>
      </c>
      <c r="P6185" s="29"/>
      <c r="Q6185" s="54">
        <f t="shared" si="1311"/>
        <v>0</v>
      </c>
      <c r="R6185" s="6">
        <f t="shared" si="1312"/>
        <v>0</v>
      </c>
      <c r="S6185" s="6" t="str">
        <f t="shared" si="1313"/>
        <v/>
      </c>
      <c r="T6185" s="29"/>
      <c r="U6185" s="6">
        <f t="shared" si="1314"/>
        <v>0</v>
      </c>
      <c r="V6185" s="55">
        <f t="shared" si="1315"/>
        <v>0</v>
      </c>
      <c r="W6185" s="6">
        <f t="shared" si="1316"/>
        <v>0</v>
      </c>
      <c r="X6185" s="6">
        <f t="shared" si="1317"/>
        <v>0</v>
      </c>
      <c r="AA6185">
        <f t="shared" si="1319"/>
        <v>0</v>
      </c>
    </row>
    <row r="6186" spans="1:27">
      <c r="A6186" s="67"/>
      <c r="B6186" s="68"/>
      <c r="L6186" s="8">
        <f t="shared" si="1318"/>
        <v>0</v>
      </c>
      <c r="M6186" s="54">
        <f t="shared" si="1308"/>
        <v>0</v>
      </c>
      <c r="N6186" s="6">
        <f t="shared" si="1309"/>
        <v>0</v>
      </c>
      <c r="O6186" s="6" t="str">
        <f t="shared" si="1310"/>
        <v/>
      </c>
      <c r="P6186" s="29"/>
      <c r="Q6186" s="54">
        <f t="shared" si="1311"/>
        <v>0</v>
      </c>
      <c r="R6186" s="6">
        <f t="shared" si="1312"/>
        <v>0</v>
      </c>
      <c r="S6186" s="6" t="str">
        <f t="shared" si="1313"/>
        <v/>
      </c>
      <c r="T6186" s="29"/>
      <c r="U6186" s="6">
        <f t="shared" si="1314"/>
        <v>0</v>
      </c>
      <c r="V6186" s="55">
        <f t="shared" si="1315"/>
        <v>0</v>
      </c>
      <c r="W6186" s="6">
        <f t="shared" si="1316"/>
        <v>0</v>
      </c>
      <c r="X6186" s="6">
        <f t="shared" si="1317"/>
        <v>0</v>
      </c>
      <c r="AA6186">
        <f t="shared" si="1319"/>
        <v>0</v>
      </c>
    </row>
    <row r="6187" spans="1:27">
      <c r="A6187" s="67"/>
      <c r="B6187" s="68"/>
      <c r="L6187" s="8">
        <f t="shared" si="1318"/>
        <v>0</v>
      </c>
      <c r="M6187" s="54">
        <f t="shared" si="1308"/>
        <v>0</v>
      </c>
      <c r="N6187" s="6">
        <f t="shared" si="1309"/>
        <v>0</v>
      </c>
      <c r="O6187" s="6" t="str">
        <f t="shared" si="1310"/>
        <v/>
      </c>
      <c r="P6187" s="29"/>
      <c r="Q6187" s="54">
        <f t="shared" si="1311"/>
        <v>0</v>
      </c>
      <c r="R6187" s="6">
        <f t="shared" si="1312"/>
        <v>0</v>
      </c>
      <c r="S6187" s="6" t="str">
        <f t="shared" si="1313"/>
        <v/>
      </c>
      <c r="T6187" s="29"/>
      <c r="U6187" s="6">
        <f t="shared" si="1314"/>
        <v>0</v>
      </c>
      <c r="V6187" s="55">
        <f t="shared" si="1315"/>
        <v>0</v>
      </c>
      <c r="W6187" s="6">
        <f t="shared" si="1316"/>
        <v>0</v>
      </c>
      <c r="X6187" s="6">
        <f t="shared" si="1317"/>
        <v>0</v>
      </c>
      <c r="AA6187">
        <f t="shared" si="1319"/>
        <v>0</v>
      </c>
    </row>
    <row r="6188" spans="1:27">
      <c r="A6188" s="67"/>
      <c r="B6188" s="68"/>
      <c r="L6188" s="8">
        <f t="shared" si="1318"/>
        <v>0</v>
      </c>
      <c r="M6188" s="54">
        <f t="shared" si="1308"/>
        <v>0</v>
      </c>
      <c r="N6188" s="6">
        <f t="shared" si="1309"/>
        <v>0</v>
      </c>
      <c r="O6188" s="6" t="str">
        <f t="shared" si="1310"/>
        <v/>
      </c>
      <c r="P6188" s="29"/>
      <c r="Q6188" s="54">
        <f t="shared" si="1311"/>
        <v>0</v>
      </c>
      <c r="R6188" s="6">
        <f t="shared" si="1312"/>
        <v>0</v>
      </c>
      <c r="S6188" s="6" t="str">
        <f t="shared" si="1313"/>
        <v/>
      </c>
      <c r="T6188" s="29"/>
      <c r="U6188" s="6">
        <f t="shared" si="1314"/>
        <v>0</v>
      </c>
      <c r="V6188" s="55">
        <f t="shared" si="1315"/>
        <v>0</v>
      </c>
      <c r="W6188" s="6">
        <f t="shared" si="1316"/>
        <v>0</v>
      </c>
      <c r="X6188" s="6">
        <f t="shared" si="1317"/>
        <v>0</v>
      </c>
      <c r="AA6188">
        <f t="shared" si="1319"/>
        <v>0</v>
      </c>
    </row>
    <row r="6189" spans="1:27">
      <c r="A6189" s="67"/>
      <c r="B6189" s="68"/>
      <c r="L6189" s="8">
        <f t="shared" si="1318"/>
        <v>0</v>
      </c>
      <c r="M6189" s="54">
        <f t="shared" si="1308"/>
        <v>0</v>
      </c>
      <c r="N6189" s="6">
        <f t="shared" si="1309"/>
        <v>0</v>
      </c>
      <c r="O6189" s="6" t="str">
        <f t="shared" si="1310"/>
        <v/>
      </c>
      <c r="P6189" s="29"/>
      <c r="Q6189" s="54">
        <f t="shared" si="1311"/>
        <v>0</v>
      </c>
      <c r="R6189" s="6">
        <f t="shared" si="1312"/>
        <v>0</v>
      </c>
      <c r="S6189" s="6" t="str">
        <f t="shared" si="1313"/>
        <v/>
      </c>
      <c r="T6189" s="29"/>
      <c r="U6189" s="6">
        <f t="shared" si="1314"/>
        <v>0</v>
      </c>
      <c r="V6189" s="55">
        <f t="shared" si="1315"/>
        <v>0</v>
      </c>
      <c r="W6189" s="6">
        <f t="shared" si="1316"/>
        <v>0</v>
      </c>
      <c r="X6189" s="6">
        <f t="shared" si="1317"/>
        <v>0</v>
      </c>
      <c r="AA6189">
        <f t="shared" si="1319"/>
        <v>0</v>
      </c>
    </row>
    <row r="6190" spans="1:27">
      <c r="A6190" s="67"/>
      <c r="B6190" s="68"/>
      <c r="L6190" s="8">
        <f t="shared" si="1318"/>
        <v>0</v>
      </c>
      <c r="M6190" s="54">
        <f t="shared" si="1308"/>
        <v>0</v>
      </c>
      <c r="N6190" s="6">
        <f t="shared" si="1309"/>
        <v>0</v>
      </c>
      <c r="O6190" s="6" t="str">
        <f t="shared" si="1310"/>
        <v/>
      </c>
      <c r="P6190" s="29"/>
      <c r="Q6190" s="54">
        <f t="shared" si="1311"/>
        <v>0</v>
      </c>
      <c r="R6190" s="6">
        <f t="shared" si="1312"/>
        <v>0</v>
      </c>
      <c r="S6190" s="6" t="str">
        <f t="shared" si="1313"/>
        <v/>
      </c>
      <c r="T6190" s="29"/>
      <c r="U6190" s="6">
        <f t="shared" si="1314"/>
        <v>0</v>
      </c>
      <c r="V6190" s="55">
        <f t="shared" si="1315"/>
        <v>0</v>
      </c>
      <c r="W6190" s="6">
        <f t="shared" si="1316"/>
        <v>0</v>
      </c>
      <c r="X6190" s="6">
        <f t="shared" si="1317"/>
        <v>0</v>
      </c>
      <c r="AA6190">
        <f t="shared" si="1319"/>
        <v>0</v>
      </c>
    </row>
    <row r="6191" spans="1:27">
      <c r="A6191" s="67"/>
      <c r="B6191" s="68"/>
      <c r="L6191" s="8">
        <f t="shared" si="1318"/>
        <v>0</v>
      </c>
      <c r="M6191" s="54">
        <f t="shared" si="1308"/>
        <v>0</v>
      </c>
      <c r="N6191" s="6">
        <f t="shared" si="1309"/>
        <v>0</v>
      </c>
      <c r="O6191" s="6" t="str">
        <f t="shared" si="1310"/>
        <v/>
      </c>
      <c r="P6191" s="29"/>
      <c r="Q6191" s="54">
        <f t="shared" si="1311"/>
        <v>0</v>
      </c>
      <c r="R6191" s="6">
        <f t="shared" si="1312"/>
        <v>0</v>
      </c>
      <c r="S6191" s="6" t="str">
        <f t="shared" si="1313"/>
        <v/>
      </c>
      <c r="T6191" s="29"/>
      <c r="U6191" s="6">
        <f t="shared" si="1314"/>
        <v>0</v>
      </c>
      <c r="V6191" s="55">
        <f t="shared" si="1315"/>
        <v>0</v>
      </c>
      <c r="W6191" s="6">
        <f t="shared" si="1316"/>
        <v>0</v>
      </c>
      <c r="X6191" s="6">
        <f t="shared" si="1317"/>
        <v>0</v>
      </c>
      <c r="AA6191">
        <f t="shared" si="1319"/>
        <v>0</v>
      </c>
    </row>
    <row r="6192" spans="1:27">
      <c r="A6192" s="67"/>
      <c r="B6192" s="68"/>
      <c r="L6192" s="8">
        <f t="shared" si="1318"/>
        <v>0</v>
      </c>
      <c r="M6192" s="54">
        <f t="shared" si="1308"/>
        <v>0</v>
      </c>
      <c r="N6192" s="6">
        <f t="shared" si="1309"/>
        <v>0</v>
      </c>
      <c r="O6192" s="6" t="str">
        <f t="shared" si="1310"/>
        <v/>
      </c>
      <c r="P6192" s="29"/>
      <c r="Q6192" s="54">
        <f t="shared" si="1311"/>
        <v>0</v>
      </c>
      <c r="R6192" s="6">
        <f t="shared" si="1312"/>
        <v>0</v>
      </c>
      <c r="S6192" s="6" t="str">
        <f t="shared" si="1313"/>
        <v/>
      </c>
      <c r="T6192" s="29"/>
      <c r="U6192" s="6">
        <f t="shared" si="1314"/>
        <v>0</v>
      </c>
      <c r="V6192" s="55">
        <f t="shared" si="1315"/>
        <v>0</v>
      </c>
      <c r="W6192" s="6">
        <f t="shared" si="1316"/>
        <v>0</v>
      </c>
      <c r="X6192" s="6">
        <f t="shared" si="1317"/>
        <v>0</v>
      </c>
      <c r="AA6192">
        <f t="shared" si="1319"/>
        <v>0</v>
      </c>
    </row>
    <row r="6193" spans="1:27">
      <c r="A6193" s="67"/>
      <c r="B6193" s="68"/>
      <c r="L6193" s="8">
        <f t="shared" si="1318"/>
        <v>0</v>
      </c>
      <c r="M6193" s="54">
        <f t="shared" si="1308"/>
        <v>0</v>
      </c>
      <c r="N6193" s="6">
        <f t="shared" si="1309"/>
        <v>0</v>
      </c>
      <c r="O6193" s="6" t="str">
        <f t="shared" si="1310"/>
        <v/>
      </c>
      <c r="P6193" s="29"/>
      <c r="Q6193" s="54">
        <f t="shared" si="1311"/>
        <v>0</v>
      </c>
      <c r="R6193" s="6">
        <f t="shared" si="1312"/>
        <v>0</v>
      </c>
      <c r="S6193" s="6" t="str">
        <f t="shared" si="1313"/>
        <v/>
      </c>
      <c r="T6193" s="29"/>
      <c r="U6193" s="6">
        <f t="shared" si="1314"/>
        <v>0</v>
      </c>
      <c r="V6193" s="55">
        <f t="shared" si="1315"/>
        <v>0</v>
      </c>
      <c r="W6193" s="6">
        <f t="shared" si="1316"/>
        <v>0</v>
      </c>
      <c r="X6193" s="6">
        <f t="shared" si="1317"/>
        <v>0</v>
      </c>
      <c r="AA6193">
        <f t="shared" si="1319"/>
        <v>0</v>
      </c>
    </row>
    <row r="6194" spans="1:27">
      <c r="A6194" s="67"/>
      <c r="B6194" s="68"/>
      <c r="L6194" s="8">
        <f t="shared" si="1318"/>
        <v>0</v>
      </c>
      <c r="M6194" s="54">
        <f t="shared" si="1308"/>
        <v>0</v>
      </c>
      <c r="N6194" s="6">
        <f t="shared" si="1309"/>
        <v>0</v>
      </c>
      <c r="O6194" s="6" t="str">
        <f t="shared" si="1310"/>
        <v/>
      </c>
      <c r="P6194" s="29"/>
      <c r="Q6194" s="54">
        <f t="shared" si="1311"/>
        <v>0</v>
      </c>
      <c r="R6194" s="6">
        <f t="shared" si="1312"/>
        <v>0</v>
      </c>
      <c r="S6194" s="6" t="str">
        <f t="shared" si="1313"/>
        <v/>
      </c>
      <c r="T6194" s="29"/>
      <c r="U6194" s="6">
        <f t="shared" si="1314"/>
        <v>0</v>
      </c>
      <c r="V6194" s="55">
        <f t="shared" si="1315"/>
        <v>0</v>
      </c>
      <c r="W6194" s="6">
        <f t="shared" si="1316"/>
        <v>0</v>
      </c>
      <c r="X6194" s="6">
        <f t="shared" si="1317"/>
        <v>0</v>
      </c>
      <c r="AA6194">
        <f t="shared" si="1319"/>
        <v>0</v>
      </c>
    </row>
    <row r="6195" spans="1:27">
      <c r="A6195" s="67"/>
      <c r="B6195" s="68"/>
      <c r="L6195" s="8">
        <f t="shared" si="1318"/>
        <v>0</v>
      </c>
      <c r="M6195" s="54">
        <f t="shared" si="1308"/>
        <v>0</v>
      </c>
      <c r="N6195" s="6">
        <f t="shared" si="1309"/>
        <v>0</v>
      </c>
      <c r="O6195" s="6" t="str">
        <f t="shared" si="1310"/>
        <v/>
      </c>
      <c r="P6195" s="29"/>
      <c r="Q6195" s="54">
        <f t="shared" si="1311"/>
        <v>0</v>
      </c>
      <c r="R6195" s="6">
        <f t="shared" si="1312"/>
        <v>0</v>
      </c>
      <c r="S6195" s="6" t="str">
        <f t="shared" si="1313"/>
        <v/>
      </c>
      <c r="T6195" s="29"/>
      <c r="U6195" s="6">
        <f t="shared" si="1314"/>
        <v>0</v>
      </c>
      <c r="V6195" s="55">
        <f t="shared" si="1315"/>
        <v>0</v>
      </c>
      <c r="W6195" s="6">
        <f t="shared" si="1316"/>
        <v>0</v>
      </c>
      <c r="X6195" s="6">
        <f t="shared" si="1317"/>
        <v>0</v>
      </c>
      <c r="AA6195">
        <f t="shared" si="1319"/>
        <v>0</v>
      </c>
    </row>
    <row r="6196" spans="1:27">
      <c r="A6196" s="67"/>
      <c r="B6196" s="68"/>
      <c r="L6196" s="8">
        <f t="shared" si="1318"/>
        <v>0</v>
      </c>
      <c r="M6196" s="54">
        <f t="shared" si="1308"/>
        <v>0</v>
      </c>
      <c r="N6196" s="6">
        <f t="shared" si="1309"/>
        <v>0</v>
      </c>
      <c r="O6196" s="6" t="str">
        <f t="shared" si="1310"/>
        <v/>
      </c>
      <c r="P6196" s="29"/>
      <c r="Q6196" s="54">
        <f t="shared" si="1311"/>
        <v>0</v>
      </c>
      <c r="R6196" s="6">
        <f t="shared" si="1312"/>
        <v>0</v>
      </c>
      <c r="S6196" s="6" t="str">
        <f t="shared" si="1313"/>
        <v/>
      </c>
      <c r="T6196" s="29"/>
      <c r="U6196" s="6">
        <f t="shared" si="1314"/>
        <v>0</v>
      </c>
      <c r="V6196" s="55">
        <f t="shared" si="1315"/>
        <v>0</v>
      </c>
      <c r="W6196" s="6">
        <f t="shared" si="1316"/>
        <v>0</v>
      </c>
      <c r="X6196" s="6">
        <f t="shared" si="1317"/>
        <v>0</v>
      </c>
      <c r="AA6196">
        <f t="shared" si="1319"/>
        <v>0</v>
      </c>
    </row>
    <row r="6197" spans="1:27">
      <c r="A6197" s="67"/>
      <c r="B6197" s="68"/>
      <c r="L6197" s="8">
        <f t="shared" si="1318"/>
        <v>0</v>
      </c>
      <c r="M6197" s="54">
        <f t="shared" si="1308"/>
        <v>0</v>
      </c>
      <c r="N6197" s="6">
        <f t="shared" si="1309"/>
        <v>0</v>
      </c>
      <c r="O6197" s="6" t="str">
        <f t="shared" si="1310"/>
        <v/>
      </c>
      <c r="P6197" s="29"/>
      <c r="Q6197" s="54">
        <f t="shared" si="1311"/>
        <v>0</v>
      </c>
      <c r="R6197" s="6">
        <f t="shared" si="1312"/>
        <v>0</v>
      </c>
      <c r="S6197" s="6" t="str">
        <f t="shared" si="1313"/>
        <v/>
      </c>
      <c r="T6197" s="29"/>
      <c r="U6197" s="6">
        <f t="shared" si="1314"/>
        <v>0</v>
      </c>
      <c r="V6197" s="55">
        <f t="shared" si="1315"/>
        <v>0</v>
      </c>
      <c r="W6197" s="6">
        <f t="shared" si="1316"/>
        <v>0</v>
      </c>
      <c r="X6197" s="6">
        <f t="shared" si="1317"/>
        <v>0</v>
      </c>
      <c r="AA6197">
        <f t="shared" si="1319"/>
        <v>0</v>
      </c>
    </row>
    <row r="6198" spans="1:27">
      <c r="A6198" s="67"/>
      <c r="B6198" s="68"/>
      <c r="L6198" s="8">
        <f t="shared" si="1318"/>
        <v>0</v>
      </c>
      <c r="M6198" s="54">
        <f t="shared" si="1308"/>
        <v>0</v>
      </c>
      <c r="N6198" s="6">
        <f t="shared" si="1309"/>
        <v>0</v>
      </c>
      <c r="O6198" s="6" t="str">
        <f t="shared" si="1310"/>
        <v/>
      </c>
      <c r="P6198" s="29"/>
      <c r="Q6198" s="54">
        <f t="shared" si="1311"/>
        <v>0</v>
      </c>
      <c r="R6198" s="6">
        <f t="shared" si="1312"/>
        <v>0</v>
      </c>
      <c r="S6198" s="6" t="str">
        <f t="shared" si="1313"/>
        <v/>
      </c>
      <c r="T6198" s="29"/>
      <c r="U6198" s="6">
        <f t="shared" si="1314"/>
        <v>0</v>
      </c>
      <c r="V6198" s="55">
        <f t="shared" si="1315"/>
        <v>0</v>
      </c>
      <c r="W6198" s="6">
        <f t="shared" si="1316"/>
        <v>0</v>
      </c>
      <c r="X6198" s="6">
        <f t="shared" si="1317"/>
        <v>0</v>
      </c>
      <c r="AA6198">
        <f t="shared" si="1319"/>
        <v>0</v>
      </c>
    </row>
    <row r="6199" spans="1:27">
      <c r="A6199" s="67"/>
      <c r="B6199" s="68"/>
      <c r="L6199" s="8">
        <f t="shared" si="1318"/>
        <v>0</v>
      </c>
      <c r="M6199" s="54">
        <f t="shared" si="1308"/>
        <v>0</v>
      </c>
      <c r="N6199" s="6">
        <f t="shared" si="1309"/>
        <v>0</v>
      </c>
      <c r="O6199" s="6" t="str">
        <f t="shared" si="1310"/>
        <v/>
      </c>
      <c r="P6199" s="29"/>
      <c r="Q6199" s="54">
        <f t="shared" si="1311"/>
        <v>0</v>
      </c>
      <c r="R6199" s="6">
        <f t="shared" si="1312"/>
        <v>0</v>
      </c>
      <c r="S6199" s="6" t="str">
        <f t="shared" si="1313"/>
        <v/>
      </c>
      <c r="T6199" s="29"/>
      <c r="U6199" s="6">
        <f t="shared" si="1314"/>
        <v>0</v>
      </c>
      <c r="V6199" s="55">
        <f t="shared" si="1315"/>
        <v>0</v>
      </c>
      <c r="W6199" s="6">
        <f t="shared" si="1316"/>
        <v>0</v>
      </c>
      <c r="X6199" s="6">
        <f t="shared" si="1317"/>
        <v>0</v>
      </c>
      <c r="AA6199">
        <f t="shared" si="1319"/>
        <v>0</v>
      </c>
    </row>
    <row r="6200" spans="1:27">
      <c r="A6200" s="67"/>
      <c r="B6200" s="68"/>
      <c r="L6200" s="8">
        <f t="shared" si="1318"/>
        <v>0</v>
      </c>
      <c r="M6200" s="54">
        <f t="shared" si="1308"/>
        <v>0</v>
      </c>
      <c r="N6200" s="6">
        <f t="shared" si="1309"/>
        <v>0</v>
      </c>
      <c r="O6200" s="6" t="str">
        <f t="shared" si="1310"/>
        <v/>
      </c>
      <c r="P6200" s="29"/>
      <c r="Q6200" s="54">
        <f t="shared" si="1311"/>
        <v>0</v>
      </c>
      <c r="R6200" s="6">
        <f t="shared" si="1312"/>
        <v>0</v>
      </c>
      <c r="S6200" s="6" t="str">
        <f t="shared" si="1313"/>
        <v/>
      </c>
      <c r="T6200" s="29"/>
      <c r="U6200" s="6">
        <f t="shared" si="1314"/>
        <v>0</v>
      </c>
      <c r="V6200" s="55">
        <f t="shared" si="1315"/>
        <v>0</v>
      </c>
      <c r="W6200" s="6">
        <f t="shared" si="1316"/>
        <v>0</v>
      </c>
      <c r="X6200" s="6">
        <f t="shared" si="1317"/>
        <v>0</v>
      </c>
      <c r="AA6200">
        <f t="shared" si="1319"/>
        <v>0</v>
      </c>
    </row>
    <row r="6201" spans="1:27">
      <c r="A6201" s="67"/>
      <c r="B6201" s="68"/>
      <c r="L6201" s="8">
        <f t="shared" si="1318"/>
        <v>0</v>
      </c>
      <c r="M6201" s="54">
        <f t="shared" si="1308"/>
        <v>0</v>
      </c>
      <c r="N6201" s="6">
        <f t="shared" si="1309"/>
        <v>0</v>
      </c>
      <c r="O6201" s="6" t="str">
        <f t="shared" si="1310"/>
        <v/>
      </c>
      <c r="P6201" s="29"/>
      <c r="Q6201" s="54">
        <f t="shared" si="1311"/>
        <v>0</v>
      </c>
      <c r="R6201" s="6">
        <f t="shared" si="1312"/>
        <v>0</v>
      </c>
      <c r="S6201" s="6" t="str">
        <f t="shared" si="1313"/>
        <v/>
      </c>
      <c r="T6201" s="29"/>
      <c r="U6201" s="6">
        <f t="shared" si="1314"/>
        <v>0</v>
      </c>
      <c r="V6201" s="55">
        <f t="shared" si="1315"/>
        <v>0</v>
      </c>
      <c r="W6201" s="6">
        <f t="shared" si="1316"/>
        <v>0</v>
      </c>
      <c r="X6201" s="6">
        <f t="shared" si="1317"/>
        <v>0</v>
      </c>
      <c r="AA6201">
        <f t="shared" si="1319"/>
        <v>0</v>
      </c>
    </row>
    <row r="6202" spans="1:27">
      <c r="A6202" s="67"/>
      <c r="B6202" s="68"/>
      <c r="L6202" s="8">
        <f t="shared" si="1318"/>
        <v>0</v>
      </c>
      <c r="M6202" s="54">
        <f t="shared" si="1308"/>
        <v>0</v>
      </c>
      <c r="N6202" s="6">
        <f t="shared" si="1309"/>
        <v>0</v>
      </c>
      <c r="O6202" s="6" t="str">
        <f t="shared" si="1310"/>
        <v/>
      </c>
      <c r="P6202" s="29"/>
      <c r="Q6202" s="54">
        <f t="shared" si="1311"/>
        <v>0</v>
      </c>
      <c r="R6202" s="6">
        <f t="shared" si="1312"/>
        <v>0</v>
      </c>
      <c r="S6202" s="6" t="str">
        <f t="shared" si="1313"/>
        <v/>
      </c>
      <c r="T6202" s="29"/>
      <c r="U6202" s="6">
        <f t="shared" si="1314"/>
        <v>0</v>
      </c>
      <c r="V6202" s="55">
        <f t="shared" si="1315"/>
        <v>0</v>
      </c>
      <c r="W6202" s="6">
        <f t="shared" si="1316"/>
        <v>0</v>
      </c>
      <c r="X6202" s="6">
        <f t="shared" si="1317"/>
        <v>0</v>
      </c>
      <c r="AA6202">
        <f t="shared" si="1319"/>
        <v>0</v>
      </c>
    </row>
    <row r="6203" spans="1:27">
      <c r="A6203" s="67"/>
      <c r="B6203" s="68"/>
      <c r="L6203" s="8">
        <f t="shared" si="1318"/>
        <v>0</v>
      </c>
      <c r="M6203" s="54">
        <f t="shared" si="1308"/>
        <v>0</v>
      </c>
      <c r="N6203" s="6">
        <f t="shared" si="1309"/>
        <v>0</v>
      </c>
      <c r="O6203" s="6" t="str">
        <f t="shared" si="1310"/>
        <v/>
      </c>
      <c r="P6203" s="29"/>
      <c r="Q6203" s="54">
        <f t="shared" si="1311"/>
        <v>0</v>
      </c>
      <c r="R6203" s="6">
        <f t="shared" si="1312"/>
        <v>0</v>
      </c>
      <c r="S6203" s="6" t="str">
        <f t="shared" si="1313"/>
        <v/>
      </c>
      <c r="T6203" s="29"/>
      <c r="U6203" s="6">
        <f t="shared" si="1314"/>
        <v>0</v>
      </c>
      <c r="V6203" s="55">
        <f t="shared" si="1315"/>
        <v>0</v>
      </c>
      <c r="W6203" s="6">
        <f t="shared" si="1316"/>
        <v>0</v>
      </c>
      <c r="X6203" s="6">
        <f t="shared" si="1317"/>
        <v>0</v>
      </c>
      <c r="AA6203">
        <f t="shared" si="1319"/>
        <v>0</v>
      </c>
    </row>
    <row r="6204" spans="1:27">
      <c r="A6204" s="67"/>
      <c r="B6204" s="68"/>
      <c r="L6204" s="8">
        <f t="shared" si="1318"/>
        <v>0</v>
      </c>
      <c r="M6204" s="54">
        <f t="shared" si="1308"/>
        <v>0</v>
      </c>
      <c r="N6204" s="6">
        <f t="shared" si="1309"/>
        <v>0</v>
      </c>
      <c r="O6204" s="6" t="str">
        <f t="shared" si="1310"/>
        <v/>
      </c>
      <c r="P6204" s="29"/>
      <c r="Q6204" s="54">
        <f t="shared" si="1311"/>
        <v>0</v>
      </c>
      <c r="R6204" s="6">
        <f t="shared" si="1312"/>
        <v>0</v>
      </c>
      <c r="S6204" s="6" t="str">
        <f t="shared" si="1313"/>
        <v/>
      </c>
      <c r="T6204" s="29"/>
      <c r="U6204" s="6">
        <f t="shared" si="1314"/>
        <v>0</v>
      </c>
      <c r="V6204" s="55">
        <f t="shared" si="1315"/>
        <v>0</v>
      </c>
      <c r="W6204" s="6">
        <f t="shared" si="1316"/>
        <v>0</v>
      </c>
      <c r="X6204" s="6">
        <f t="shared" si="1317"/>
        <v>0</v>
      </c>
      <c r="AA6204">
        <f t="shared" si="1319"/>
        <v>0</v>
      </c>
    </row>
    <row r="6205" spans="1:27">
      <c r="A6205" s="67"/>
      <c r="B6205" s="68"/>
      <c r="L6205" s="8">
        <f t="shared" si="1318"/>
        <v>0</v>
      </c>
      <c r="M6205" s="54">
        <f t="shared" si="1308"/>
        <v>0</v>
      </c>
      <c r="N6205" s="6">
        <f t="shared" si="1309"/>
        <v>0</v>
      </c>
      <c r="O6205" s="6" t="str">
        <f t="shared" si="1310"/>
        <v/>
      </c>
      <c r="P6205" s="29"/>
      <c r="Q6205" s="54">
        <f t="shared" si="1311"/>
        <v>0</v>
      </c>
      <c r="R6205" s="6">
        <f t="shared" si="1312"/>
        <v>0</v>
      </c>
      <c r="S6205" s="6" t="str">
        <f t="shared" si="1313"/>
        <v/>
      </c>
      <c r="T6205" s="29"/>
      <c r="U6205" s="6">
        <f t="shared" si="1314"/>
        <v>0</v>
      </c>
      <c r="V6205" s="55">
        <f t="shared" si="1315"/>
        <v>0</v>
      </c>
      <c r="W6205" s="6">
        <f t="shared" si="1316"/>
        <v>0</v>
      </c>
      <c r="X6205" s="6">
        <f t="shared" si="1317"/>
        <v>0</v>
      </c>
      <c r="AA6205">
        <f t="shared" si="1319"/>
        <v>0</v>
      </c>
    </row>
    <row r="6206" spans="1:27">
      <c r="A6206" s="67"/>
      <c r="B6206" s="68"/>
      <c r="L6206" s="8">
        <f t="shared" si="1318"/>
        <v>0</v>
      </c>
      <c r="M6206" s="54">
        <f t="shared" si="1308"/>
        <v>0</v>
      </c>
      <c r="N6206" s="6">
        <f t="shared" si="1309"/>
        <v>0</v>
      </c>
      <c r="O6206" s="6" t="str">
        <f t="shared" si="1310"/>
        <v/>
      </c>
      <c r="P6206" s="29"/>
      <c r="Q6206" s="54">
        <f t="shared" si="1311"/>
        <v>0</v>
      </c>
      <c r="R6206" s="6">
        <f t="shared" si="1312"/>
        <v>0</v>
      </c>
      <c r="S6206" s="6" t="str">
        <f t="shared" si="1313"/>
        <v/>
      </c>
      <c r="T6206" s="29"/>
      <c r="U6206" s="6">
        <f t="shared" si="1314"/>
        <v>0</v>
      </c>
      <c r="V6206" s="55">
        <f t="shared" si="1315"/>
        <v>0</v>
      </c>
      <c r="W6206" s="6">
        <f t="shared" si="1316"/>
        <v>0</v>
      </c>
      <c r="X6206" s="6">
        <f t="shared" si="1317"/>
        <v>0</v>
      </c>
      <c r="AA6206">
        <f t="shared" si="1319"/>
        <v>0</v>
      </c>
    </row>
    <row r="6207" spans="1:27">
      <c r="A6207" s="67"/>
      <c r="B6207" s="68"/>
      <c r="L6207" s="8">
        <f t="shared" si="1318"/>
        <v>0</v>
      </c>
      <c r="M6207" s="54">
        <f t="shared" si="1308"/>
        <v>0</v>
      </c>
      <c r="N6207" s="6">
        <f t="shared" si="1309"/>
        <v>0</v>
      </c>
      <c r="O6207" s="6" t="str">
        <f t="shared" si="1310"/>
        <v/>
      </c>
      <c r="P6207" s="29"/>
      <c r="Q6207" s="54">
        <f t="shared" si="1311"/>
        <v>0</v>
      </c>
      <c r="R6207" s="6">
        <f t="shared" si="1312"/>
        <v>0</v>
      </c>
      <c r="S6207" s="6" t="str">
        <f t="shared" si="1313"/>
        <v/>
      </c>
      <c r="T6207" s="29"/>
      <c r="U6207" s="6">
        <f t="shared" si="1314"/>
        <v>0</v>
      </c>
      <c r="V6207" s="55">
        <f t="shared" si="1315"/>
        <v>0</v>
      </c>
      <c r="W6207" s="6">
        <f t="shared" si="1316"/>
        <v>0</v>
      </c>
      <c r="X6207" s="6">
        <f t="shared" si="1317"/>
        <v>0</v>
      </c>
      <c r="AA6207">
        <f t="shared" si="1319"/>
        <v>0</v>
      </c>
    </row>
    <row r="6208" spans="1:27">
      <c r="A6208" s="67"/>
      <c r="B6208" s="68"/>
      <c r="L6208" s="8">
        <f t="shared" si="1318"/>
        <v>0</v>
      </c>
      <c r="M6208" s="54">
        <f t="shared" si="1308"/>
        <v>0</v>
      </c>
      <c r="N6208" s="6">
        <f t="shared" si="1309"/>
        <v>0</v>
      </c>
      <c r="O6208" s="6" t="str">
        <f t="shared" si="1310"/>
        <v/>
      </c>
      <c r="P6208" s="29"/>
      <c r="Q6208" s="54">
        <f t="shared" si="1311"/>
        <v>0</v>
      </c>
      <c r="R6208" s="6">
        <f t="shared" si="1312"/>
        <v>0</v>
      </c>
      <c r="S6208" s="6" t="str">
        <f t="shared" si="1313"/>
        <v/>
      </c>
      <c r="T6208" s="29"/>
      <c r="U6208" s="6">
        <f t="shared" si="1314"/>
        <v>0</v>
      </c>
      <c r="V6208" s="55">
        <f t="shared" si="1315"/>
        <v>0</v>
      </c>
      <c r="W6208" s="6">
        <f t="shared" si="1316"/>
        <v>0</v>
      </c>
      <c r="X6208" s="6">
        <f t="shared" si="1317"/>
        <v>0</v>
      </c>
      <c r="AA6208">
        <f t="shared" si="1319"/>
        <v>0</v>
      </c>
    </row>
    <row r="6209" spans="1:27">
      <c r="A6209" s="67"/>
      <c r="B6209" s="68"/>
      <c r="L6209" s="8">
        <f t="shared" si="1318"/>
        <v>0</v>
      </c>
      <c r="M6209" s="54">
        <f t="shared" si="1308"/>
        <v>0</v>
      </c>
      <c r="N6209" s="6">
        <f t="shared" si="1309"/>
        <v>0</v>
      </c>
      <c r="O6209" s="6" t="str">
        <f t="shared" si="1310"/>
        <v/>
      </c>
      <c r="P6209" s="29"/>
      <c r="Q6209" s="54">
        <f t="shared" si="1311"/>
        <v>0</v>
      </c>
      <c r="R6209" s="6">
        <f t="shared" si="1312"/>
        <v>0</v>
      </c>
      <c r="S6209" s="6" t="str">
        <f t="shared" si="1313"/>
        <v/>
      </c>
      <c r="T6209" s="29"/>
      <c r="U6209" s="6">
        <f t="shared" si="1314"/>
        <v>0</v>
      </c>
      <c r="V6209" s="55">
        <f t="shared" si="1315"/>
        <v>0</v>
      </c>
      <c r="W6209" s="6">
        <f t="shared" si="1316"/>
        <v>0</v>
      </c>
      <c r="X6209" s="6">
        <f t="shared" si="1317"/>
        <v>0</v>
      </c>
      <c r="AA6209">
        <f t="shared" si="1319"/>
        <v>0</v>
      </c>
    </row>
    <row r="6210" spans="1:27">
      <c r="A6210" s="67"/>
      <c r="B6210" s="68"/>
      <c r="L6210" s="8">
        <f t="shared" si="1318"/>
        <v>0</v>
      </c>
      <c r="M6210" s="54">
        <f t="shared" si="1308"/>
        <v>0</v>
      </c>
      <c r="N6210" s="6">
        <f t="shared" si="1309"/>
        <v>0</v>
      </c>
      <c r="O6210" s="6" t="str">
        <f t="shared" si="1310"/>
        <v/>
      </c>
      <c r="P6210" s="29"/>
      <c r="Q6210" s="54">
        <f t="shared" si="1311"/>
        <v>0</v>
      </c>
      <c r="R6210" s="6">
        <f t="shared" si="1312"/>
        <v>0</v>
      </c>
      <c r="S6210" s="6" t="str">
        <f t="shared" si="1313"/>
        <v/>
      </c>
      <c r="T6210" s="29"/>
      <c r="U6210" s="6">
        <f t="shared" si="1314"/>
        <v>0</v>
      </c>
      <c r="V6210" s="55">
        <f t="shared" si="1315"/>
        <v>0</v>
      </c>
      <c r="W6210" s="6">
        <f t="shared" si="1316"/>
        <v>0</v>
      </c>
      <c r="X6210" s="6">
        <f t="shared" si="1317"/>
        <v>0</v>
      </c>
      <c r="AA6210">
        <f t="shared" si="1319"/>
        <v>0</v>
      </c>
    </row>
    <row r="6211" spans="1:27">
      <c r="A6211" s="67"/>
      <c r="B6211" s="68"/>
      <c r="L6211" s="8">
        <f t="shared" si="1318"/>
        <v>0</v>
      </c>
      <c r="M6211" s="54">
        <f t="shared" si="1308"/>
        <v>0</v>
      </c>
      <c r="N6211" s="6">
        <f t="shared" si="1309"/>
        <v>0</v>
      </c>
      <c r="O6211" s="6" t="str">
        <f t="shared" si="1310"/>
        <v/>
      </c>
      <c r="P6211" s="29"/>
      <c r="Q6211" s="54">
        <f t="shared" si="1311"/>
        <v>0</v>
      </c>
      <c r="R6211" s="6">
        <f t="shared" si="1312"/>
        <v>0</v>
      </c>
      <c r="S6211" s="6" t="str">
        <f t="shared" si="1313"/>
        <v/>
      </c>
      <c r="T6211" s="29"/>
      <c r="U6211" s="6">
        <f t="shared" si="1314"/>
        <v>0</v>
      </c>
      <c r="V6211" s="55">
        <f t="shared" si="1315"/>
        <v>0</v>
      </c>
      <c r="W6211" s="6">
        <f t="shared" si="1316"/>
        <v>0</v>
      </c>
      <c r="X6211" s="6">
        <f t="shared" si="1317"/>
        <v>0</v>
      </c>
      <c r="AA6211">
        <f t="shared" si="1319"/>
        <v>0</v>
      </c>
    </row>
    <row r="6212" spans="1:27">
      <c r="A6212" s="67"/>
      <c r="B6212" s="68"/>
      <c r="L6212" s="8">
        <f t="shared" si="1318"/>
        <v>0</v>
      </c>
      <c r="M6212" s="54">
        <f t="shared" si="1308"/>
        <v>0</v>
      </c>
      <c r="N6212" s="6">
        <f t="shared" si="1309"/>
        <v>0</v>
      </c>
      <c r="O6212" s="6" t="str">
        <f t="shared" si="1310"/>
        <v/>
      </c>
      <c r="P6212" s="29"/>
      <c r="Q6212" s="54">
        <f t="shared" si="1311"/>
        <v>0</v>
      </c>
      <c r="R6212" s="6">
        <f t="shared" si="1312"/>
        <v>0</v>
      </c>
      <c r="S6212" s="6" t="str">
        <f t="shared" si="1313"/>
        <v/>
      </c>
      <c r="T6212" s="29"/>
      <c r="U6212" s="6">
        <f t="shared" si="1314"/>
        <v>0</v>
      </c>
      <c r="V6212" s="55">
        <f t="shared" si="1315"/>
        <v>0</v>
      </c>
      <c r="W6212" s="6">
        <f t="shared" si="1316"/>
        <v>0</v>
      </c>
      <c r="X6212" s="6">
        <f t="shared" si="1317"/>
        <v>0</v>
      </c>
      <c r="AA6212">
        <f t="shared" si="1319"/>
        <v>0</v>
      </c>
    </row>
    <row r="6213" spans="1:27">
      <c r="A6213" s="67"/>
      <c r="B6213" s="68"/>
      <c r="L6213" s="8">
        <f t="shared" si="1318"/>
        <v>0</v>
      </c>
      <c r="M6213" s="54">
        <f t="shared" si="1308"/>
        <v>0</v>
      </c>
      <c r="N6213" s="6">
        <f t="shared" si="1309"/>
        <v>0</v>
      </c>
      <c r="O6213" s="6" t="str">
        <f t="shared" si="1310"/>
        <v/>
      </c>
      <c r="P6213" s="29"/>
      <c r="Q6213" s="54">
        <f t="shared" si="1311"/>
        <v>0</v>
      </c>
      <c r="R6213" s="6">
        <f t="shared" si="1312"/>
        <v>0</v>
      </c>
      <c r="S6213" s="6" t="str">
        <f t="shared" si="1313"/>
        <v/>
      </c>
      <c r="T6213" s="29"/>
      <c r="U6213" s="6">
        <f t="shared" si="1314"/>
        <v>0</v>
      </c>
      <c r="V6213" s="55">
        <f t="shared" si="1315"/>
        <v>0</v>
      </c>
      <c r="W6213" s="6">
        <f t="shared" si="1316"/>
        <v>0</v>
      </c>
      <c r="X6213" s="6">
        <f t="shared" si="1317"/>
        <v>0</v>
      </c>
      <c r="AA6213">
        <f t="shared" si="1319"/>
        <v>0</v>
      </c>
    </row>
    <row r="6214" spans="1:27">
      <c r="A6214" s="67"/>
      <c r="B6214" s="68"/>
      <c r="L6214" s="8">
        <f t="shared" si="1318"/>
        <v>0</v>
      </c>
      <c r="M6214" s="54">
        <f t="shared" si="1308"/>
        <v>0</v>
      </c>
      <c r="N6214" s="6">
        <f t="shared" si="1309"/>
        <v>0</v>
      </c>
      <c r="O6214" s="6" t="str">
        <f t="shared" si="1310"/>
        <v/>
      </c>
      <c r="P6214" s="29"/>
      <c r="Q6214" s="54">
        <f t="shared" si="1311"/>
        <v>0</v>
      </c>
      <c r="R6214" s="6">
        <f t="shared" si="1312"/>
        <v>0</v>
      </c>
      <c r="S6214" s="6" t="str">
        <f t="shared" si="1313"/>
        <v/>
      </c>
      <c r="T6214" s="29"/>
      <c r="U6214" s="6">
        <f t="shared" si="1314"/>
        <v>0</v>
      </c>
      <c r="V6214" s="55">
        <f t="shared" si="1315"/>
        <v>0</v>
      </c>
      <c r="W6214" s="6">
        <f t="shared" si="1316"/>
        <v>0</v>
      </c>
      <c r="X6214" s="6">
        <f t="shared" si="1317"/>
        <v>0</v>
      </c>
      <c r="AA6214">
        <f t="shared" si="1319"/>
        <v>0</v>
      </c>
    </row>
    <row r="6215" spans="1:27">
      <c r="A6215" s="67"/>
      <c r="B6215" s="68"/>
      <c r="L6215" s="8">
        <f t="shared" si="1318"/>
        <v>0</v>
      </c>
      <c r="M6215" s="54">
        <f t="shared" si="1308"/>
        <v>0</v>
      </c>
      <c r="N6215" s="6">
        <f t="shared" si="1309"/>
        <v>0</v>
      </c>
      <c r="O6215" s="6" t="str">
        <f t="shared" si="1310"/>
        <v/>
      </c>
      <c r="P6215" s="29"/>
      <c r="Q6215" s="54">
        <f t="shared" si="1311"/>
        <v>0</v>
      </c>
      <c r="R6215" s="6">
        <f t="shared" si="1312"/>
        <v>0</v>
      </c>
      <c r="S6215" s="6" t="str">
        <f t="shared" si="1313"/>
        <v/>
      </c>
      <c r="T6215" s="29"/>
      <c r="U6215" s="6">
        <f t="shared" si="1314"/>
        <v>0</v>
      </c>
      <c r="V6215" s="55">
        <f t="shared" si="1315"/>
        <v>0</v>
      </c>
      <c r="W6215" s="6">
        <f t="shared" si="1316"/>
        <v>0</v>
      </c>
      <c r="X6215" s="6">
        <f t="shared" si="1317"/>
        <v>0</v>
      </c>
      <c r="AA6215">
        <f t="shared" si="1319"/>
        <v>0</v>
      </c>
    </row>
    <row r="6216" spans="1:27">
      <c r="A6216" s="67"/>
      <c r="B6216" s="68"/>
      <c r="L6216" s="8">
        <f t="shared" si="1318"/>
        <v>0</v>
      </c>
      <c r="M6216" s="54">
        <f t="shared" ref="M6216:M6279" si="1320">IF(IF(L6216&gt;=sipstart,1,0)+IF(L6216&lt;=sipend,1,0)=2,J6216,0)</f>
        <v>0</v>
      </c>
      <c r="N6216" s="6">
        <f t="shared" ref="N6216:N6279" si="1321">IF(IF(L6216&gt;=sipstart,1,0)+IF(L6216&lt;=sipend,1,0)=2,K6216,0)</f>
        <v>0</v>
      </c>
      <c r="O6216" s="6" t="str">
        <f t="shared" ref="O6216:O6279" si="1322">IF(N6216=-sip,-N6216/B6216,"")</f>
        <v/>
      </c>
      <c r="P6216" s="29"/>
      <c r="Q6216" s="54">
        <f t="shared" ref="Q6216:Q6279" si="1323">IF(IF(L6216&gt;=sipstart,1,0)+IF(L6216&lt;=sipend,1,0)=2,1,0)</f>
        <v>0</v>
      </c>
      <c r="R6216" s="6">
        <f t="shared" ref="R6216:R6279" si="1324">IF(IF(L6216&gt;=sipstart,1,0)+IF(L6216&lt;=sipend,1,0)=2,-dsip,0)</f>
        <v>0</v>
      </c>
      <c r="S6216" s="6" t="str">
        <f t="shared" ref="S6216:S6279" si="1325">IF(R6216=-dsip,-R6216/B6216,"")</f>
        <v/>
      </c>
      <c r="T6216" s="29"/>
      <c r="U6216" s="6">
        <f t="shared" ref="U6216:U6279" si="1326">IF((IF(L6216&gt;=sipstart,1,2)+IF(L6216&lt;=sipend,1,2))=2,L6216,0)</f>
        <v>0</v>
      </c>
      <c r="V6216" s="55">
        <f t="shared" ref="V6216:V6279" si="1327">IF((IF(L6216&gt;=sipstart,1,2)+IF(L6216&lt;=sipend,1,2))=2,L6216,0)+IF(U6215=actualsipend,actualsipend,0)</f>
        <v>0</v>
      </c>
      <c r="W6216" s="6">
        <f t="shared" si="1316"/>
        <v>0</v>
      </c>
      <c r="X6216" s="6">
        <f t="shared" si="1317"/>
        <v>0</v>
      </c>
      <c r="AA6216">
        <f t="shared" si="1319"/>
        <v>0</v>
      </c>
    </row>
    <row r="6217" spans="1:27">
      <c r="A6217" s="67"/>
      <c r="B6217" s="68"/>
      <c r="L6217" s="8">
        <f t="shared" si="1318"/>
        <v>0</v>
      </c>
      <c r="M6217" s="54">
        <f t="shared" si="1320"/>
        <v>0</v>
      </c>
      <c r="N6217" s="6">
        <f t="shared" si="1321"/>
        <v>0</v>
      </c>
      <c r="O6217" s="6" t="str">
        <f t="shared" si="1322"/>
        <v/>
      </c>
      <c r="P6217" s="29"/>
      <c r="Q6217" s="54">
        <f t="shared" si="1323"/>
        <v>0</v>
      </c>
      <c r="R6217" s="6">
        <f t="shared" si="1324"/>
        <v>0</v>
      </c>
      <c r="S6217" s="6" t="str">
        <f t="shared" si="1325"/>
        <v/>
      </c>
      <c r="T6217" s="29"/>
      <c r="U6217" s="6">
        <f t="shared" si="1326"/>
        <v>0</v>
      </c>
      <c r="V6217" s="55">
        <f t="shared" si="1327"/>
        <v>0</v>
      </c>
      <c r="W6217" s="6">
        <f t="shared" ref="W6217:W6280" si="1328">IF(V6217+V6216=0,0,IF(V6217=V6216,sipunits*B6216,N6217))</f>
        <v>0</v>
      </c>
      <c r="X6217" s="6">
        <f t="shared" ref="X6217:X6280" si="1329">IF(V6217+V6216=0,0,IF(V6217=V6216,dsipunits*B6216,R6217))</f>
        <v>0</v>
      </c>
      <c r="AA6217">
        <f t="shared" si="1319"/>
        <v>0</v>
      </c>
    </row>
    <row r="6218" spans="1:27">
      <c r="A6218" s="67"/>
      <c r="B6218" s="68"/>
      <c r="L6218" s="8">
        <f t="shared" si="1318"/>
        <v>0</v>
      </c>
      <c r="M6218" s="54">
        <f t="shared" si="1320"/>
        <v>0</v>
      </c>
      <c r="N6218" s="6">
        <f t="shared" si="1321"/>
        <v>0</v>
      </c>
      <c r="O6218" s="6" t="str">
        <f t="shared" si="1322"/>
        <v/>
      </c>
      <c r="P6218" s="29"/>
      <c r="Q6218" s="54">
        <f t="shared" si="1323"/>
        <v>0</v>
      </c>
      <c r="R6218" s="6">
        <f t="shared" si="1324"/>
        <v>0</v>
      </c>
      <c r="S6218" s="6" t="str">
        <f t="shared" si="1325"/>
        <v/>
      </c>
      <c r="T6218" s="29"/>
      <c r="U6218" s="6">
        <f t="shared" si="1326"/>
        <v>0</v>
      </c>
      <c r="V6218" s="55">
        <f t="shared" si="1327"/>
        <v>0</v>
      </c>
      <c r="W6218" s="6">
        <f t="shared" si="1328"/>
        <v>0</v>
      </c>
      <c r="X6218" s="6">
        <f t="shared" si="1329"/>
        <v>0</v>
      </c>
      <c r="AA6218">
        <f t="shared" si="1319"/>
        <v>0</v>
      </c>
    </row>
    <row r="6219" spans="1:27">
      <c r="A6219" s="67"/>
      <c r="B6219" s="68"/>
      <c r="L6219" s="8">
        <f t="shared" si="1318"/>
        <v>0</v>
      </c>
      <c r="M6219" s="54">
        <f t="shared" si="1320"/>
        <v>0</v>
      </c>
      <c r="N6219" s="6">
        <f t="shared" si="1321"/>
        <v>0</v>
      </c>
      <c r="O6219" s="6" t="str">
        <f t="shared" si="1322"/>
        <v/>
      </c>
      <c r="P6219" s="29"/>
      <c r="Q6219" s="54">
        <f t="shared" si="1323"/>
        <v>0</v>
      </c>
      <c r="R6219" s="6">
        <f t="shared" si="1324"/>
        <v>0</v>
      </c>
      <c r="S6219" s="6" t="str">
        <f t="shared" si="1325"/>
        <v/>
      </c>
      <c r="T6219" s="29"/>
      <c r="U6219" s="6">
        <f t="shared" si="1326"/>
        <v>0</v>
      </c>
      <c r="V6219" s="55">
        <f t="shared" si="1327"/>
        <v>0</v>
      </c>
      <c r="W6219" s="6">
        <f t="shared" si="1328"/>
        <v>0</v>
      </c>
      <c r="X6219" s="6">
        <f t="shared" si="1329"/>
        <v>0</v>
      </c>
      <c r="AA6219">
        <f t="shared" si="1319"/>
        <v>0</v>
      </c>
    </row>
    <row r="6220" spans="1:27">
      <c r="A6220" s="67"/>
      <c r="B6220" s="68"/>
      <c r="L6220" s="8">
        <f t="shared" si="1318"/>
        <v>0</v>
      </c>
      <c r="M6220" s="54">
        <f t="shared" si="1320"/>
        <v>0</v>
      </c>
      <c r="N6220" s="6">
        <f t="shared" si="1321"/>
        <v>0</v>
      </c>
      <c r="O6220" s="6" t="str">
        <f t="shared" si="1322"/>
        <v/>
      </c>
      <c r="P6220" s="29"/>
      <c r="Q6220" s="54">
        <f t="shared" si="1323"/>
        <v>0</v>
      </c>
      <c r="R6220" s="6">
        <f t="shared" si="1324"/>
        <v>0</v>
      </c>
      <c r="S6220" s="6" t="str">
        <f t="shared" si="1325"/>
        <v/>
      </c>
      <c r="T6220" s="29"/>
      <c r="U6220" s="6">
        <f t="shared" si="1326"/>
        <v>0</v>
      </c>
      <c r="V6220" s="55">
        <f t="shared" si="1327"/>
        <v>0</v>
      </c>
      <c r="W6220" s="6">
        <f t="shared" si="1328"/>
        <v>0</v>
      </c>
      <c r="X6220" s="6">
        <f t="shared" si="1329"/>
        <v>0</v>
      </c>
      <c r="AA6220">
        <f t="shared" si="1319"/>
        <v>0</v>
      </c>
    </row>
    <row r="6221" spans="1:27">
      <c r="A6221" s="67"/>
      <c r="B6221" s="68"/>
      <c r="L6221" s="8">
        <f t="shared" ref="L6221:L6284" si="1330">A6221</f>
        <v>0</v>
      </c>
      <c r="M6221" s="54">
        <f t="shared" si="1320"/>
        <v>0</v>
      </c>
      <c r="N6221" s="6">
        <f t="shared" si="1321"/>
        <v>0</v>
      </c>
      <c r="O6221" s="6" t="str">
        <f t="shared" si="1322"/>
        <v/>
      </c>
      <c r="P6221" s="29"/>
      <c r="Q6221" s="54">
        <f t="shared" si="1323"/>
        <v>0</v>
      </c>
      <c r="R6221" s="6">
        <f t="shared" si="1324"/>
        <v>0</v>
      </c>
      <c r="S6221" s="6" t="str">
        <f t="shared" si="1325"/>
        <v/>
      </c>
      <c r="T6221" s="29"/>
      <c r="U6221" s="6">
        <f t="shared" si="1326"/>
        <v>0</v>
      </c>
      <c r="V6221" s="55">
        <f t="shared" si="1327"/>
        <v>0</v>
      </c>
      <c r="W6221" s="6">
        <f t="shared" si="1328"/>
        <v>0</v>
      </c>
      <c r="X6221" s="6">
        <f t="shared" si="1329"/>
        <v>0</v>
      </c>
      <c r="AA6221">
        <f t="shared" ref="AA6221:AA6284" si="1331">IF(Q6223=0,IF(Q6221=1,L6221,0),0)</f>
        <v>0</v>
      </c>
    </row>
    <row r="6222" spans="1:27">
      <c r="A6222" s="67"/>
      <c r="B6222" s="68"/>
      <c r="L6222" s="8">
        <f t="shared" si="1330"/>
        <v>0</v>
      </c>
      <c r="M6222" s="54">
        <f t="shared" si="1320"/>
        <v>0</v>
      </c>
      <c r="N6222" s="6">
        <f t="shared" si="1321"/>
        <v>0</v>
      </c>
      <c r="O6222" s="6" t="str">
        <f t="shared" si="1322"/>
        <v/>
      </c>
      <c r="P6222" s="29"/>
      <c r="Q6222" s="54">
        <f t="shared" si="1323"/>
        <v>0</v>
      </c>
      <c r="R6222" s="6">
        <f t="shared" si="1324"/>
        <v>0</v>
      </c>
      <c r="S6222" s="6" t="str">
        <f t="shared" si="1325"/>
        <v/>
      </c>
      <c r="T6222" s="29"/>
      <c r="U6222" s="6">
        <f t="shared" si="1326"/>
        <v>0</v>
      </c>
      <c r="V6222" s="55">
        <f t="shared" si="1327"/>
        <v>0</v>
      </c>
      <c r="W6222" s="6">
        <f t="shared" si="1328"/>
        <v>0</v>
      </c>
      <c r="X6222" s="6">
        <f t="shared" si="1329"/>
        <v>0</v>
      </c>
      <c r="AA6222">
        <f t="shared" si="1331"/>
        <v>0</v>
      </c>
    </row>
    <row r="6223" spans="1:27">
      <c r="A6223" s="67"/>
      <c r="B6223" s="68"/>
      <c r="L6223" s="8">
        <f t="shared" si="1330"/>
        <v>0</v>
      </c>
      <c r="M6223" s="54">
        <f t="shared" si="1320"/>
        <v>0</v>
      </c>
      <c r="N6223" s="6">
        <f t="shared" si="1321"/>
        <v>0</v>
      </c>
      <c r="O6223" s="6" t="str">
        <f t="shared" si="1322"/>
        <v/>
      </c>
      <c r="P6223" s="29"/>
      <c r="Q6223" s="54">
        <f t="shared" si="1323"/>
        <v>0</v>
      </c>
      <c r="R6223" s="6">
        <f t="shared" si="1324"/>
        <v>0</v>
      </c>
      <c r="S6223" s="6" t="str">
        <f t="shared" si="1325"/>
        <v/>
      </c>
      <c r="T6223" s="29"/>
      <c r="U6223" s="6">
        <f t="shared" si="1326"/>
        <v>0</v>
      </c>
      <c r="V6223" s="55">
        <f t="shared" si="1327"/>
        <v>0</v>
      </c>
      <c r="W6223" s="6">
        <f t="shared" si="1328"/>
        <v>0</v>
      </c>
      <c r="X6223" s="6">
        <f t="shared" si="1329"/>
        <v>0</v>
      </c>
      <c r="AA6223">
        <f t="shared" si="1331"/>
        <v>0</v>
      </c>
    </row>
    <row r="6224" spans="1:27">
      <c r="A6224" s="67"/>
      <c r="B6224" s="68"/>
      <c r="L6224" s="8">
        <f t="shared" si="1330"/>
        <v>0</v>
      </c>
      <c r="M6224" s="54">
        <f t="shared" si="1320"/>
        <v>0</v>
      </c>
      <c r="N6224" s="6">
        <f t="shared" si="1321"/>
        <v>0</v>
      </c>
      <c r="O6224" s="6" t="str">
        <f t="shared" si="1322"/>
        <v/>
      </c>
      <c r="P6224" s="29"/>
      <c r="Q6224" s="54">
        <f t="shared" si="1323"/>
        <v>0</v>
      </c>
      <c r="R6224" s="6">
        <f t="shared" si="1324"/>
        <v>0</v>
      </c>
      <c r="S6224" s="6" t="str">
        <f t="shared" si="1325"/>
        <v/>
      </c>
      <c r="T6224" s="29"/>
      <c r="U6224" s="6">
        <f t="shared" si="1326"/>
        <v>0</v>
      </c>
      <c r="V6224" s="55">
        <f t="shared" si="1327"/>
        <v>0</v>
      </c>
      <c r="W6224" s="6">
        <f t="shared" si="1328"/>
        <v>0</v>
      </c>
      <c r="X6224" s="6">
        <f t="shared" si="1329"/>
        <v>0</v>
      </c>
      <c r="AA6224">
        <f t="shared" si="1331"/>
        <v>0</v>
      </c>
    </row>
    <row r="6225" spans="1:27">
      <c r="A6225" s="67"/>
      <c r="B6225" s="68"/>
      <c r="L6225" s="8">
        <f t="shared" si="1330"/>
        <v>0</v>
      </c>
      <c r="M6225" s="54">
        <f t="shared" si="1320"/>
        <v>0</v>
      </c>
      <c r="N6225" s="6">
        <f t="shared" si="1321"/>
        <v>0</v>
      </c>
      <c r="O6225" s="6" t="str">
        <f t="shared" si="1322"/>
        <v/>
      </c>
      <c r="P6225" s="29"/>
      <c r="Q6225" s="54">
        <f t="shared" si="1323"/>
        <v>0</v>
      </c>
      <c r="R6225" s="6">
        <f t="shared" si="1324"/>
        <v>0</v>
      </c>
      <c r="S6225" s="6" t="str">
        <f t="shared" si="1325"/>
        <v/>
      </c>
      <c r="T6225" s="29"/>
      <c r="U6225" s="6">
        <f t="shared" si="1326"/>
        <v>0</v>
      </c>
      <c r="V6225" s="55">
        <f t="shared" si="1327"/>
        <v>0</v>
      </c>
      <c r="W6225" s="6">
        <f t="shared" si="1328"/>
        <v>0</v>
      </c>
      <c r="X6225" s="6">
        <f t="shared" si="1329"/>
        <v>0</v>
      </c>
      <c r="AA6225">
        <f t="shared" si="1331"/>
        <v>0</v>
      </c>
    </row>
    <row r="6226" spans="1:27">
      <c r="A6226" s="67"/>
      <c r="B6226" s="68"/>
      <c r="L6226" s="8">
        <f t="shared" si="1330"/>
        <v>0</v>
      </c>
      <c r="M6226" s="54">
        <f t="shared" si="1320"/>
        <v>0</v>
      </c>
      <c r="N6226" s="6">
        <f t="shared" si="1321"/>
        <v>0</v>
      </c>
      <c r="O6226" s="6" t="str">
        <f t="shared" si="1322"/>
        <v/>
      </c>
      <c r="P6226" s="29"/>
      <c r="Q6226" s="54">
        <f t="shared" si="1323"/>
        <v>0</v>
      </c>
      <c r="R6226" s="6">
        <f t="shared" si="1324"/>
        <v>0</v>
      </c>
      <c r="S6226" s="6" t="str">
        <f t="shared" si="1325"/>
        <v/>
      </c>
      <c r="T6226" s="29"/>
      <c r="U6226" s="6">
        <f t="shared" si="1326"/>
        <v>0</v>
      </c>
      <c r="V6226" s="55">
        <f t="shared" si="1327"/>
        <v>0</v>
      </c>
      <c r="W6226" s="6">
        <f t="shared" si="1328"/>
        <v>0</v>
      </c>
      <c r="X6226" s="6">
        <f t="shared" si="1329"/>
        <v>0</v>
      </c>
      <c r="AA6226">
        <f t="shared" si="1331"/>
        <v>0</v>
      </c>
    </row>
    <row r="6227" spans="1:27">
      <c r="A6227" s="67"/>
      <c r="B6227" s="68"/>
      <c r="L6227" s="8">
        <f t="shared" si="1330"/>
        <v>0</v>
      </c>
      <c r="M6227" s="54">
        <f t="shared" si="1320"/>
        <v>0</v>
      </c>
      <c r="N6227" s="6">
        <f t="shared" si="1321"/>
        <v>0</v>
      </c>
      <c r="O6227" s="6" t="str">
        <f t="shared" si="1322"/>
        <v/>
      </c>
      <c r="P6227" s="29"/>
      <c r="Q6227" s="54">
        <f t="shared" si="1323"/>
        <v>0</v>
      </c>
      <c r="R6227" s="6">
        <f t="shared" si="1324"/>
        <v>0</v>
      </c>
      <c r="S6227" s="6" t="str">
        <f t="shared" si="1325"/>
        <v/>
      </c>
      <c r="T6227" s="29"/>
      <c r="U6227" s="6">
        <f t="shared" si="1326"/>
        <v>0</v>
      </c>
      <c r="V6227" s="55">
        <f t="shared" si="1327"/>
        <v>0</v>
      </c>
      <c r="W6227" s="6">
        <f t="shared" si="1328"/>
        <v>0</v>
      </c>
      <c r="X6227" s="6">
        <f t="shared" si="1329"/>
        <v>0</v>
      </c>
      <c r="AA6227">
        <f t="shared" si="1331"/>
        <v>0</v>
      </c>
    </row>
    <row r="6228" spans="1:27">
      <c r="A6228" s="67"/>
      <c r="B6228" s="68"/>
      <c r="L6228" s="8">
        <f t="shared" si="1330"/>
        <v>0</v>
      </c>
      <c r="M6228" s="54">
        <f t="shared" si="1320"/>
        <v>0</v>
      </c>
      <c r="N6228" s="6">
        <f t="shared" si="1321"/>
        <v>0</v>
      </c>
      <c r="O6228" s="6" t="str">
        <f t="shared" si="1322"/>
        <v/>
      </c>
      <c r="P6228" s="29"/>
      <c r="Q6228" s="54">
        <f t="shared" si="1323"/>
        <v>0</v>
      </c>
      <c r="R6228" s="6">
        <f t="shared" si="1324"/>
        <v>0</v>
      </c>
      <c r="S6228" s="6" t="str">
        <f t="shared" si="1325"/>
        <v/>
      </c>
      <c r="T6228" s="29"/>
      <c r="U6228" s="6">
        <f t="shared" si="1326"/>
        <v>0</v>
      </c>
      <c r="V6228" s="55">
        <f t="shared" si="1327"/>
        <v>0</v>
      </c>
      <c r="W6228" s="6">
        <f t="shared" si="1328"/>
        <v>0</v>
      </c>
      <c r="X6228" s="6">
        <f t="shared" si="1329"/>
        <v>0</v>
      </c>
      <c r="AA6228">
        <f t="shared" si="1331"/>
        <v>0</v>
      </c>
    </row>
    <row r="6229" spans="1:27">
      <c r="A6229" s="67"/>
      <c r="B6229" s="68"/>
      <c r="L6229" s="8">
        <f t="shared" si="1330"/>
        <v>0</v>
      </c>
      <c r="M6229" s="54">
        <f t="shared" si="1320"/>
        <v>0</v>
      </c>
      <c r="N6229" s="6">
        <f t="shared" si="1321"/>
        <v>0</v>
      </c>
      <c r="O6229" s="6" t="str">
        <f t="shared" si="1322"/>
        <v/>
      </c>
      <c r="P6229" s="29"/>
      <c r="Q6229" s="54">
        <f t="shared" si="1323"/>
        <v>0</v>
      </c>
      <c r="R6229" s="6">
        <f t="shared" si="1324"/>
        <v>0</v>
      </c>
      <c r="S6229" s="6" t="str">
        <f t="shared" si="1325"/>
        <v/>
      </c>
      <c r="T6229" s="29"/>
      <c r="U6229" s="6">
        <f t="shared" si="1326"/>
        <v>0</v>
      </c>
      <c r="V6229" s="55">
        <f t="shared" si="1327"/>
        <v>0</v>
      </c>
      <c r="W6229" s="6">
        <f t="shared" si="1328"/>
        <v>0</v>
      </c>
      <c r="X6229" s="6">
        <f t="shared" si="1329"/>
        <v>0</v>
      </c>
      <c r="AA6229">
        <f t="shared" si="1331"/>
        <v>0</v>
      </c>
    </row>
    <row r="6230" spans="1:27">
      <c r="A6230" s="67"/>
      <c r="B6230" s="68"/>
      <c r="L6230" s="8">
        <f t="shared" si="1330"/>
        <v>0</v>
      </c>
      <c r="M6230" s="54">
        <f t="shared" si="1320"/>
        <v>0</v>
      </c>
      <c r="N6230" s="6">
        <f t="shared" si="1321"/>
        <v>0</v>
      </c>
      <c r="O6230" s="6" t="str">
        <f t="shared" si="1322"/>
        <v/>
      </c>
      <c r="P6230" s="29"/>
      <c r="Q6230" s="54">
        <f t="shared" si="1323"/>
        <v>0</v>
      </c>
      <c r="R6230" s="6">
        <f t="shared" si="1324"/>
        <v>0</v>
      </c>
      <c r="S6230" s="6" t="str">
        <f t="shared" si="1325"/>
        <v/>
      </c>
      <c r="T6230" s="29"/>
      <c r="U6230" s="6">
        <f t="shared" si="1326"/>
        <v>0</v>
      </c>
      <c r="V6230" s="55">
        <f t="shared" si="1327"/>
        <v>0</v>
      </c>
      <c r="W6230" s="6">
        <f t="shared" si="1328"/>
        <v>0</v>
      </c>
      <c r="X6230" s="6">
        <f t="shared" si="1329"/>
        <v>0</v>
      </c>
      <c r="AA6230">
        <f t="shared" si="1331"/>
        <v>0</v>
      </c>
    </row>
    <row r="6231" spans="1:27">
      <c r="A6231" s="67"/>
      <c r="B6231" s="68"/>
      <c r="L6231" s="8">
        <f t="shared" si="1330"/>
        <v>0</v>
      </c>
      <c r="M6231" s="54">
        <f t="shared" si="1320"/>
        <v>0</v>
      </c>
      <c r="N6231" s="6">
        <f t="shared" si="1321"/>
        <v>0</v>
      </c>
      <c r="O6231" s="6" t="str">
        <f t="shared" si="1322"/>
        <v/>
      </c>
      <c r="P6231" s="29"/>
      <c r="Q6231" s="54">
        <f t="shared" si="1323"/>
        <v>0</v>
      </c>
      <c r="R6231" s="6">
        <f t="shared" si="1324"/>
        <v>0</v>
      </c>
      <c r="S6231" s="6" t="str">
        <f t="shared" si="1325"/>
        <v/>
      </c>
      <c r="T6231" s="29"/>
      <c r="U6231" s="6">
        <f t="shared" si="1326"/>
        <v>0</v>
      </c>
      <c r="V6231" s="55">
        <f t="shared" si="1327"/>
        <v>0</v>
      </c>
      <c r="W6231" s="6">
        <f t="shared" si="1328"/>
        <v>0</v>
      </c>
      <c r="X6231" s="6">
        <f t="shared" si="1329"/>
        <v>0</v>
      </c>
      <c r="AA6231">
        <f t="shared" si="1331"/>
        <v>0</v>
      </c>
    </row>
    <row r="6232" spans="1:27">
      <c r="A6232" s="67"/>
      <c r="B6232" s="68"/>
      <c r="L6232" s="8">
        <f t="shared" si="1330"/>
        <v>0</v>
      </c>
      <c r="M6232" s="54">
        <f t="shared" si="1320"/>
        <v>0</v>
      </c>
      <c r="N6232" s="6">
        <f t="shared" si="1321"/>
        <v>0</v>
      </c>
      <c r="O6232" s="6" t="str">
        <f t="shared" si="1322"/>
        <v/>
      </c>
      <c r="P6232" s="29"/>
      <c r="Q6232" s="54">
        <f t="shared" si="1323"/>
        <v>0</v>
      </c>
      <c r="R6232" s="6">
        <f t="shared" si="1324"/>
        <v>0</v>
      </c>
      <c r="S6232" s="6" t="str">
        <f t="shared" si="1325"/>
        <v/>
      </c>
      <c r="T6232" s="29"/>
      <c r="U6232" s="6">
        <f t="shared" si="1326"/>
        <v>0</v>
      </c>
      <c r="V6232" s="55">
        <f t="shared" si="1327"/>
        <v>0</v>
      </c>
      <c r="W6232" s="6">
        <f t="shared" si="1328"/>
        <v>0</v>
      </c>
      <c r="X6232" s="6">
        <f t="shared" si="1329"/>
        <v>0</v>
      </c>
      <c r="AA6232">
        <f t="shared" si="1331"/>
        <v>0</v>
      </c>
    </row>
    <row r="6233" spans="1:27">
      <c r="A6233" s="67"/>
      <c r="B6233" s="68"/>
      <c r="L6233" s="8">
        <f t="shared" si="1330"/>
        <v>0</v>
      </c>
      <c r="M6233" s="54">
        <f t="shared" si="1320"/>
        <v>0</v>
      </c>
      <c r="N6233" s="6">
        <f t="shared" si="1321"/>
        <v>0</v>
      </c>
      <c r="O6233" s="6" t="str">
        <f t="shared" si="1322"/>
        <v/>
      </c>
      <c r="P6233" s="29"/>
      <c r="Q6233" s="54">
        <f t="shared" si="1323"/>
        <v>0</v>
      </c>
      <c r="R6233" s="6">
        <f t="shared" si="1324"/>
        <v>0</v>
      </c>
      <c r="S6233" s="6" t="str">
        <f t="shared" si="1325"/>
        <v/>
      </c>
      <c r="T6233" s="29"/>
      <c r="U6233" s="6">
        <f t="shared" si="1326"/>
        <v>0</v>
      </c>
      <c r="V6233" s="55">
        <f t="shared" si="1327"/>
        <v>0</v>
      </c>
      <c r="W6233" s="6">
        <f t="shared" si="1328"/>
        <v>0</v>
      </c>
      <c r="X6233" s="6">
        <f t="shared" si="1329"/>
        <v>0</v>
      </c>
      <c r="AA6233">
        <f t="shared" si="1331"/>
        <v>0</v>
      </c>
    </row>
    <row r="6234" spans="1:27">
      <c r="A6234" s="67"/>
      <c r="B6234" s="68"/>
      <c r="L6234" s="8">
        <f t="shared" si="1330"/>
        <v>0</v>
      </c>
      <c r="M6234" s="54">
        <f t="shared" si="1320"/>
        <v>0</v>
      </c>
      <c r="N6234" s="6">
        <f t="shared" si="1321"/>
        <v>0</v>
      </c>
      <c r="O6234" s="6" t="str">
        <f t="shared" si="1322"/>
        <v/>
      </c>
      <c r="P6234" s="29"/>
      <c r="Q6234" s="54">
        <f t="shared" si="1323"/>
        <v>0</v>
      </c>
      <c r="R6234" s="6">
        <f t="shared" si="1324"/>
        <v>0</v>
      </c>
      <c r="S6234" s="6" t="str">
        <f t="shared" si="1325"/>
        <v/>
      </c>
      <c r="T6234" s="29"/>
      <c r="U6234" s="6">
        <f t="shared" si="1326"/>
        <v>0</v>
      </c>
      <c r="V6234" s="55">
        <f t="shared" si="1327"/>
        <v>0</v>
      </c>
      <c r="W6234" s="6">
        <f t="shared" si="1328"/>
        <v>0</v>
      </c>
      <c r="X6234" s="6">
        <f t="shared" si="1329"/>
        <v>0</v>
      </c>
      <c r="AA6234">
        <f t="shared" si="1331"/>
        <v>0</v>
      </c>
    </row>
    <row r="6235" spans="1:27">
      <c r="A6235" s="67"/>
      <c r="B6235" s="68"/>
      <c r="L6235" s="8">
        <f t="shared" si="1330"/>
        <v>0</v>
      </c>
      <c r="M6235" s="54">
        <f t="shared" si="1320"/>
        <v>0</v>
      </c>
      <c r="N6235" s="6">
        <f t="shared" si="1321"/>
        <v>0</v>
      </c>
      <c r="O6235" s="6" t="str">
        <f t="shared" si="1322"/>
        <v/>
      </c>
      <c r="P6235" s="29"/>
      <c r="Q6235" s="54">
        <f t="shared" si="1323"/>
        <v>0</v>
      </c>
      <c r="R6235" s="6">
        <f t="shared" si="1324"/>
        <v>0</v>
      </c>
      <c r="S6235" s="6" t="str">
        <f t="shared" si="1325"/>
        <v/>
      </c>
      <c r="T6235" s="29"/>
      <c r="U6235" s="6">
        <f t="shared" si="1326"/>
        <v>0</v>
      </c>
      <c r="V6235" s="55">
        <f t="shared" si="1327"/>
        <v>0</v>
      </c>
      <c r="W6235" s="6">
        <f t="shared" si="1328"/>
        <v>0</v>
      </c>
      <c r="X6235" s="6">
        <f t="shared" si="1329"/>
        <v>0</v>
      </c>
      <c r="AA6235">
        <f t="shared" si="1331"/>
        <v>0</v>
      </c>
    </row>
    <row r="6236" spans="1:27">
      <c r="A6236" s="67"/>
      <c r="B6236" s="68"/>
      <c r="L6236" s="8">
        <f t="shared" si="1330"/>
        <v>0</v>
      </c>
      <c r="M6236" s="54">
        <f t="shared" si="1320"/>
        <v>0</v>
      </c>
      <c r="N6236" s="6">
        <f t="shared" si="1321"/>
        <v>0</v>
      </c>
      <c r="O6236" s="6" t="str">
        <f t="shared" si="1322"/>
        <v/>
      </c>
      <c r="P6236" s="29"/>
      <c r="Q6236" s="54">
        <f t="shared" si="1323"/>
        <v>0</v>
      </c>
      <c r="R6236" s="6">
        <f t="shared" si="1324"/>
        <v>0</v>
      </c>
      <c r="S6236" s="6" t="str">
        <f t="shared" si="1325"/>
        <v/>
      </c>
      <c r="T6236" s="29"/>
      <c r="U6236" s="6">
        <f t="shared" si="1326"/>
        <v>0</v>
      </c>
      <c r="V6236" s="55">
        <f t="shared" si="1327"/>
        <v>0</v>
      </c>
      <c r="W6236" s="6">
        <f t="shared" si="1328"/>
        <v>0</v>
      </c>
      <c r="X6236" s="6">
        <f t="shared" si="1329"/>
        <v>0</v>
      </c>
      <c r="AA6236">
        <f t="shared" si="1331"/>
        <v>0</v>
      </c>
    </row>
    <row r="6237" spans="1:27">
      <c r="A6237" s="67"/>
      <c r="B6237" s="68"/>
      <c r="L6237" s="8">
        <f t="shared" si="1330"/>
        <v>0</v>
      </c>
      <c r="M6237" s="54">
        <f t="shared" si="1320"/>
        <v>0</v>
      </c>
      <c r="N6237" s="6">
        <f t="shared" si="1321"/>
        <v>0</v>
      </c>
      <c r="O6237" s="6" t="str">
        <f t="shared" si="1322"/>
        <v/>
      </c>
      <c r="P6237" s="29"/>
      <c r="Q6237" s="54">
        <f t="shared" si="1323"/>
        <v>0</v>
      </c>
      <c r="R6237" s="6">
        <f t="shared" si="1324"/>
        <v>0</v>
      </c>
      <c r="S6237" s="6" t="str">
        <f t="shared" si="1325"/>
        <v/>
      </c>
      <c r="T6237" s="29"/>
      <c r="U6237" s="6">
        <f t="shared" si="1326"/>
        <v>0</v>
      </c>
      <c r="V6237" s="55">
        <f t="shared" si="1327"/>
        <v>0</v>
      </c>
      <c r="W6237" s="6">
        <f t="shared" si="1328"/>
        <v>0</v>
      </c>
      <c r="X6237" s="6">
        <f t="shared" si="1329"/>
        <v>0</v>
      </c>
      <c r="AA6237">
        <f t="shared" si="1331"/>
        <v>0</v>
      </c>
    </row>
    <row r="6238" spans="1:27">
      <c r="A6238" s="67"/>
      <c r="B6238" s="68"/>
      <c r="L6238" s="8">
        <f t="shared" si="1330"/>
        <v>0</v>
      </c>
      <c r="M6238" s="54">
        <f t="shared" si="1320"/>
        <v>0</v>
      </c>
      <c r="N6238" s="6">
        <f t="shared" si="1321"/>
        <v>0</v>
      </c>
      <c r="O6238" s="6" t="str">
        <f t="shared" si="1322"/>
        <v/>
      </c>
      <c r="P6238" s="29"/>
      <c r="Q6238" s="54">
        <f t="shared" si="1323"/>
        <v>0</v>
      </c>
      <c r="R6238" s="6">
        <f t="shared" si="1324"/>
        <v>0</v>
      </c>
      <c r="S6238" s="6" t="str">
        <f t="shared" si="1325"/>
        <v/>
      </c>
      <c r="T6238" s="29"/>
      <c r="U6238" s="6">
        <f t="shared" si="1326"/>
        <v>0</v>
      </c>
      <c r="V6238" s="55">
        <f t="shared" si="1327"/>
        <v>0</v>
      </c>
      <c r="W6238" s="6">
        <f t="shared" si="1328"/>
        <v>0</v>
      </c>
      <c r="X6238" s="6">
        <f t="shared" si="1329"/>
        <v>0</v>
      </c>
      <c r="AA6238">
        <f t="shared" si="1331"/>
        <v>0</v>
      </c>
    </row>
    <row r="6239" spans="1:27">
      <c r="A6239" s="67"/>
      <c r="B6239" s="68"/>
      <c r="L6239" s="8">
        <f t="shared" si="1330"/>
        <v>0</v>
      </c>
      <c r="M6239" s="54">
        <f t="shared" si="1320"/>
        <v>0</v>
      </c>
      <c r="N6239" s="6">
        <f t="shared" si="1321"/>
        <v>0</v>
      </c>
      <c r="O6239" s="6" t="str">
        <f t="shared" si="1322"/>
        <v/>
      </c>
      <c r="P6239" s="29"/>
      <c r="Q6239" s="54">
        <f t="shared" si="1323"/>
        <v>0</v>
      </c>
      <c r="R6239" s="6">
        <f t="shared" si="1324"/>
        <v>0</v>
      </c>
      <c r="S6239" s="6" t="str">
        <f t="shared" si="1325"/>
        <v/>
      </c>
      <c r="T6239" s="29"/>
      <c r="U6239" s="6">
        <f t="shared" si="1326"/>
        <v>0</v>
      </c>
      <c r="V6239" s="55">
        <f t="shared" si="1327"/>
        <v>0</v>
      </c>
      <c r="W6239" s="6">
        <f t="shared" si="1328"/>
        <v>0</v>
      </c>
      <c r="X6239" s="6">
        <f t="shared" si="1329"/>
        <v>0</v>
      </c>
      <c r="AA6239">
        <f t="shared" si="1331"/>
        <v>0</v>
      </c>
    </row>
    <row r="6240" spans="1:27">
      <c r="A6240" s="67"/>
      <c r="B6240" s="68"/>
      <c r="L6240" s="8">
        <f t="shared" si="1330"/>
        <v>0</v>
      </c>
      <c r="M6240" s="54">
        <f t="shared" si="1320"/>
        <v>0</v>
      </c>
      <c r="N6240" s="6">
        <f t="shared" si="1321"/>
        <v>0</v>
      </c>
      <c r="O6240" s="6" t="str">
        <f t="shared" si="1322"/>
        <v/>
      </c>
      <c r="P6240" s="29"/>
      <c r="Q6240" s="54">
        <f t="shared" si="1323"/>
        <v>0</v>
      </c>
      <c r="R6240" s="6">
        <f t="shared" si="1324"/>
        <v>0</v>
      </c>
      <c r="S6240" s="6" t="str">
        <f t="shared" si="1325"/>
        <v/>
      </c>
      <c r="T6240" s="29"/>
      <c r="U6240" s="6">
        <f t="shared" si="1326"/>
        <v>0</v>
      </c>
      <c r="V6240" s="55">
        <f t="shared" si="1327"/>
        <v>0</v>
      </c>
      <c r="W6240" s="6">
        <f t="shared" si="1328"/>
        <v>0</v>
      </c>
      <c r="X6240" s="6">
        <f t="shared" si="1329"/>
        <v>0</v>
      </c>
      <c r="AA6240">
        <f t="shared" si="1331"/>
        <v>0</v>
      </c>
    </row>
    <row r="6241" spans="1:27">
      <c r="A6241" s="67"/>
      <c r="B6241" s="68"/>
      <c r="L6241" s="8">
        <f t="shared" si="1330"/>
        <v>0</v>
      </c>
      <c r="M6241" s="54">
        <f t="shared" si="1320"/>
        <v>0</v>
      </c>
      <c r="N6241" s="6">
        <f t="shared" si="1321"/>
        <v>0</v>
      </c>
      <c r="O6241" s="6" t="str">
        <f t="shared" si="1322"/>
        <v/>
      </c>
      <c r="P6241" s="29"/>
      <c r="Q6241" s="54">
        <f t="shared" si="1323"/>
        <v>0</v>
      </c>
      <c r="R6241" s="6">
        <f t="shared" si="1324"/>
        <v>0</v>
      </c>
      <c r="S6241" s="6" t="str">
        <f t="shared" si="1325"/>
        <v/>
      </c>
      <c r="T6241" s="29"/>
      <c r="U6241" s="6">
        <f t="shared" si="1326"/>
        <v>0</v>
      </c>
      <c r="V6241" s="55">
        <f t="shared" si="1327"/>
        <v>0</v>
      </c>
      <c r="W6241" s="6">
        <f t="shared" si="1328"/>
        <v>0</v>
      </c>
      <c r="X6241" s="6">
        <f t="shared" si="1329"/>
        <v>0</v>
      </c>
      <c r="AA6241">
        <f t="shared" si="1331"/>
        <v>0</v>
      </c>
    </row>
    <row r="6242" spans="1:27">
      <c r="A6242" s="67"/>
      <c r="B6242" s="68"/>
      <c r="L6242" s="8">
        <f t="shared" si="1330"/>
        <v>0</v>
      </c>
      <c r="M6242" s="54">
        <f t="shared" si="1320"/>
        <v>0</v>
      </c>
      <c r="N6242" s="6">
        <f t="shared" si="1321"/>
        <v>0</v>
      </c>
      <c r="O6242" s="6" t="str">
        <f t="shared" si="1322"/>
        <v/>
      </c>
      <c r="P6242" s="29"/>
      <c r="Q6242" s="54">
        <f t="shared" si="1323"/>
        <v>0</v>
      </c>
      <c r="R6242" s="6">
        <f t="shared" si="1324"/>
        <v>0</v>
      </c>
      <c r="S6242" s="6" t="str">
        <f t="shared" si="1325"/>
        <v/>
      </c>
      <c r="T6242" s="29"/>
      <c r="U6242" s="6">
        <f t="shared" si="1326"/>
        <v>0</v>
      </c>
      <c r="V6242" s="55">
        <f t="shared" si="1327"/>
        <v>0</v>
      </c>
      <c r="W6242" s="6">
        <f t="shared" si="1328"/>
        <v>0</v>
      </c>
      <c r="X6242" s="6">
        <f t="shared" si="1329"/>
        <v>0</v>
      </c>
      <c r="AA6242">
        <f t="shared" si="1331"/>
        <v>0</v>
      </c>
    </row>
    <row r="6243" spans="1:27">
      <c r="A6243" s="67"/>
      <c r="B6243" s="68"/>
      <c r="L6243" s="8">
        <f t="shared" si="1330"/>
        <v>0</v>
      </c>
      <c r="M6243" s="54">
        <f t="shared" si="1320"/>
        <v>0</v>
      </c>
      <c r="N6243" s="6">
        <f t="shared" si="1321"/>
        <v>0</v>
      </c>
      <c r="O6243" s="6" t="str">
        <f t="shared" si="1322"/>
        <v/>
      </c>
      <c r="P6243" s="29"/>
      <c r="Q6243" s="54">
        <f t="shared" si="1323"/>
        <v>0</v>
      </c>
      <c r="R6243" s="6">
        <f t="shared" si="1324"/>
        <v>0</v>
      </c>
      <c r="S6243" s="6" t="str">
        <f t="shared" si="1325"/>
        <v/>
      </c>
      <c r="T6243" s="29"/>
      <c r="U6243" s="6">
        <f t="shared" si="1326"/>
        <v>0</v>
      </c>
      <c r="V6243" s="55">
        <f t="shared" si="1327"/>
        <v>0</v>
      </c>
      <c r="W6243" s="6">
        <f t="shared" si="1328"/>
        <v>0</v>
      </c>
      <c r="X6243" s="6">
        <f t="shared" si="1329"/>
        <v>0</v>
      </c>
      <c r="AA6243">
        <f t="shared" si="1331"/>
        <v>0</v>
      </c>
    </row>
    <row r="6244" spans="1:27">
      <c r="A6244" s="67"/>
      <c r="B6244" s="68"/>
      <c r="L6244" s="8">
        <f t="shared" si="1330"/>
        <v>0</v>
      </c>
      <c r="M6244" s="54">
        <f t="shared" si="1320"/>
        <v>0</v>
      </c>
      <c r="N6244" s="6">
        <f t="shared" si="1321"/>
        <v>0</v>
      </c>
      <c r="O6244" s="6" t="str">
        <f t="shared" si="1322"/>
        <v/>
      </c>
      <c r="P6244" s="29"/>
      <c r="Q6244" s="54">
        <f t="shared" si="1323"/>
        <v>0</v>
      </c>
      <c r="R6244" s="6">
        <f t="shared" si="1324"/>
        <v>0</v>
      </c>
      <c r="S6244" s="6" t="str">
        <f t="shared" si="1325"/>
        <v/>
      </c>
      <c r="T6244" s="29"/>
      <c r="U6244" s="6">
        <f t="shared" si="1326"/>
        <v>0</v>
      </c>
      <c r="V6244" s="55">
        <f t="shared" si="1327"/>
        <v>0</v>
      </c>
      <c r="W6244" s="6">
        <f t="shared" si="1328"/>
        <v>0</v>
      </c>
      <c r="X6244" s="6">
        <f t="shared" si="1329"/>
        <v>0</v>
      </c>
      <c r="AA6244">
        <f t="shared" si="1331"/>
        <v>0</v>
      </c>
    </row>
    <row r="6245" spans="1:27">
      <c r="A6245" s="67"/>
      <c r="B6245" s="68"/>
      <c r="L6245" s="8">
        <f t="shared" si="1330"/>
        <v>0</v>
      </c>
      <c r="M6245" s="54">
        <f t="shared" si="1320"/>
        <v>0</v>
      </c>
      <c r="N6245" s="6">
        <f t="shared" si="1321"/>
        <v>0</v>
      </c>
      <c r="O6245" s="6" t="str">
        <f t="shared" si="1322"/>
        <v/>
      </c>
      <c r="P6245" s="29"/>
      <c r="Q6245" s="54">
        <f t="shared" si="1323"/>
        <v>0</v>
      </c>
      <c r="R6245" s="6">
        <f t="shared" si="1324"/>
        <v>0</v>
      </c>
      <c r="S6245" s="6" t="str">
        <f t="shared" si="1325"/>
        <v/>
      </c>
      <c r="T6245" s="29"/>
      <c r="U6245" s="6">
        <f t="shared" si="1326"/>
        <v>0</v>
      </c>
      <c r="V6245" s="55">
        <f t="shared" si="1327"/>
        <v>0</v>
      </c>
      <c r="W6245" s="6">
        <f t="shared" si="1328"/>
        <v>0</v>
      </c>
      <c r="X6245" s="6">
        <f t="shared" si="1329"/>
        <v>0</v>
      </c>
      <c r="AA6245">
        <f t="shared" si="1331"/>
        <v>0</v>
      </c>
    </row>
    <row r="6246" spans="1:27">
      <c r="A6246" s="67"/>
      <c r="B6246" s="68"/>
      <c r="L6246" s="8">
        <f t="shared" si="1330"/>
        <v>0</v>
      </c>
      <c r="M6246" s="54">
        <f t="shared" si="1320"/>
        <v>0</v>
      </c>
      <c r="N6246" s="6">
        <f t="shared" si="1321"/>
        <v>0</v>
      </c>
      <c r="O6246" s="6" t="str">
        <f t="shared" si="1322"/>
        <v/>
      </c>
      <c r="P6246" s="29"/>
      <c r="Q6246" s="54">
        <f t="shared" si="1323"/>
        <v>0</v>
      </c>
      <c r="R6246" s="6">
        <f t="shared" si="1324"/>
        <v>0</v>
      </c>
      <c r="S6246" s="6" t="str">
        <f t="shared" si="1325"/>
        <v/>
      </c>
      <c r="T6246" s="29"/>
      <c r="U6246" s="6">
        <f t="shared" si="1326"/>
        <v>0</v>
      </c>
      <c r="V6246" s="55">
        <f t="shared" si="1327"/>
        <v>0</v>
      </c>
      <c r="W6246" s="6">
        <f t="shared" si="1328"/>
        <v>0</v>
      </c>
      <c r="X6246" s="6">
        <f t="shared" si="1329"/>
        <v>0</v>
      </c>
      <c r="AA6246">
        <f t="shared" si="1331"/>
        <v>0</v>
      </c>
    </row>
    <row r="6247" spans="1:27">
      <c r="A6247" s="67"/>
      <c r="B6247" s="68"/>
      <c r="L6247" s="8">
        <f t="shared" si="1330"/>
        <v>0</v>
      </c>
      <c r="M6247" s="54">
        <f t="shared" si="1320"/>
        <v>0</v>
      </c>
      <c r="N6247" s="6">
        <f t="shared" si="1321"/>
        <v>0</v>
      </c>
      <c r="O6247" s="6" t="str">
        <f t="shared" si="1322"/>
        <v/>
      </c>
      <c r="P6247" s="29"/>
      <c r="Q6247" s="54">
        <f t="shared" si="1323"/>
        <v>0</v>
      </c>
      <c r="R6247" s="6">
        <f t="shared" si="1324"/>
        <v>0</v>
      </c>
      <c r="S6247" s="6" t="str">
        <f t="shared" si="1325"/>
        <v/>
      </c>
      <c r="T6247" s="29"/>
      <c r="U6247" s="6">
        <f t="shared" si="1326"/>
        <v>0</v>
      </c>
      <c r="V6247" s="55">
        <f t="shared" si="1327"/>
        <v>0</v>
      </c>
      <c r="W6247" s="6">
        <f t="shared" si="1328"/>
        <v>0</v>
      </c>
      <c r="X6247" s="6">
        <f t="shared" si="1329"/>
        <v>0</v>
      </c>
      <c r="AA6247">
        <f t="shared" si="1331"/>
        <v>0</v>
      </c>
    </row>
    <row r="6248" spans="1:27">
      <c r="A6248" s="67"/>
      <c r="B6248" s="68"/>
      <c r="L6248" s="8">
        <f t="shared" si="1330"/>
        <v>0</v>
      </c>
      <c r="M6248" s="54">
        <f t="shared" si="1320"/>
        <v>0</v>
      </c>
      <c r="N6248" s="6">
        <f t="shared" si="1321"/>
        <v>0</v>
      </c>
      <c r="O6248" s="6" t="str">
        <f t="shared" si="1322"/>
        <v/>
      </c>
      <c r="P6248" s="29"/>
      <c r="Q6248" s="54">
        <f t="shared" si="1323"/>
        <v>0</v>
      </c>
      <c r="R6248" s="6">
        <f t="shared" si="1324"/>
        <v>0</v>
      </c>
      <c r="S6248" s="6" t="str">
        <f t="shared" si="1325"/>
        <v/>
      </c>
      <c r="T6248" s="29"/>
      <c r="U6248" s="6">
        <f t="shared" si="1326"/>
        <v>0</v>
      </c>
      <c r="V6248" s="55">
        <f t="shared" si="1327"/>
        <v>0</v>
      </c>
      <c r="W6248" s="6">
        <f t="shared" si="1328"/>
        <v>0</v>
      </c>
      <c r="X6248" s="6">
        <f t="shared" si="1329"/>
        <v>0</v>
      </c>
      <c r="AA6248">
        <f t="shared" si="1331"/>
        <v>0</v>
      </c>
    </row>
    <row r="6249" spans="1:27">
      <c r="A6249" s="67"/>
      <c r="B6249" s="68"/>
      <c r="L6249" s="8">
        <f t="shared" si="1330"/>
        <v>0</v>
      </c>
      <c r="M6249" s="54">
        <f t="shared" si="1320"/>
        <v>0</v>
      </c>
      <c r="N6249" s="6">
        <f t="shared" si="1321"/>
        <v>0</v>
      </c>
      <c r="O6249" s="6" t="str">
        <f t="shared" si="1322"/>
        <v/>
      </c>
      <c r="P6249" s="29"/>
      <c r="Q6249" s="54">
        <f t="shared" si="1323"/>
        <v>0</v>
      </c>
      <c r="R6249" s="6">
        <f t="shared" si="1324"/>
        <v>0</v>
      </c>
      <c r="S6249" s="6" t="str">
        <f t="shared" si="1325"/>
        <v/>
      </c>
      <c r="T6249" s="29"/>
      <c r="U6249" s="6">
        <f t="shared" si="1326"/>
        <v>0</v>
      </c>
      <c r="V6249" s="55">
        <f t="shared" si="1327"/>
        <v>0</v>
      </c>
      <c r="W6249" s="6">
        <f t="shared" si="1328"/>
        <v>0</v>
      </c>
      <c r="X6249" s="6">
        <f t="shared" si="1329"/>
        <v>0</v>
      </c>
      <c r="AA6249">
        <f t="shared" si="1331"/>
        <v>0</v>
      </c>
    </row>
    <row r="6250" spans="1:27">
      <c r="A6250" s="67"/>
      <c r="B6250" s="68"/>
      <c r="L6250" s="8">
        <f t="shared" si="1330"/>
        <v>0</v>
      </c>
      <c r="M6250" s="54">
        <f t="shared" si="1320"/>
        <v>0</v>
      </c>
      <c r="N6250" s="6">
        <f t="shared" si="1321"/>
        <v>0</v>
      </c>
      <c r="O6250" s="6" t="str">
        <f t="shared" si="1322"/>
        <v/>
      </c>
      <c r="P6250" s="29"/>
      <c r="Q6250" s="54">
        <f t="shared" si="1323"/>
        <v>0</v>
      </c>
      <c r="R6250" s="6">
        <f t="shared" si="1324"/>
        <v>0</v>
      </c>
      <c r="S6250" s="6" t="str">
        <f t="shared" si="1325"/>
        <v/>
      </c>
      <c r="T6250" s="29"/>
      <c r="U6250" s="6">
        <f t="shared" si="1326"/>
        <v>0</v>
      </c>
      <c r="V6250" s="55">
        <f t="shared" si="1327"/>
        <v>0</v>
      </c>
      <c r="W6250" s="6">
        <f t="shared" si="1328"/>
        <v>0</v>
      </c>
      <c r="X6250" s="6">
        <f t="shared" si="1329"/>
        <v>0</v>
      </c>
      <c r="AA6250">
        <f t="shared" si="1331"/>
        <v>0</v>
      </c>
    </row>
    <row r="6251" spans="1:27">
      <c r="A6251" s="67"/>
      <c r="B6251" s="68"/>
      <c r="L6251" s="8">
        <f t="shared" si="1330"/>
        <v>0</v>
      </c>
      <c r="M6251" s="54">
        <f t="shared" si="1320"/>
        <v>0</v>
      </c>
      <c r="N6251" s="6">
        <f t="shared" si="1321"/>
        <v>0</v>
      </c>
      <c r="O6251" s="6" t="str">
        <f t="shared" si="1322"/>
        <v/>
      </c>
      <c r="P6251" s="29"/>
      <c r="Q6251" s="54">
        <f t="shared" si="1323"/>
        <v>0</v>
      </c>
      <c r="R6251" s="6">
        <f t="shared" si="1324"/>
        <v>0</v>
      </c>
      <c r="S6251" s="6" t="str">
        <f t="shared" si="1325"/>
        <v/>
      </c>
      <c r="T6251" s="29"/>
      <c r="U6251" s="6">
        <f t="shared" si="1326"/>
        <v>0</v>
      </c>
      <c r="V6251" s="55">
        <f t="shared" si="1327"/>
        <v>0</v>
      </c>
      <c r="W6251" s="6">
        <f t="shared" si="1328"/>
        <v>0</v>
      </c>
      <c r="X6251" s="6">
        <f t="shared" si="1329"/>
        <v>0</v>
      </c>
      <c r="AA6251">
        <f t="shared" si="1331"/>
        <v>0</v>
      </c>
    </row>
    <row r="6252" spans="1:27">
      <c r="A6252" s="67"/>
      <c r="B6252" s="68"/>
      <c r="L6252" s="8">
        <f t="shared" si="1330"/>
        <v>0</v>
      </c>
      <c r="M6252" s="54">
        <f t="shared" si="1320"/>
        <v>0</v>
      </c>
      <c r="N6252" s="6">
        <f t="shared" si="1321"/>
        <v>0</v>
      </c>
      <c r="O6252" s="6" t="str">
        <f t="shared" si="1322"/>
        <v/>
      </c>
      <c r="P6252" s="29"/>
      <c r="Q6252" s="54">
        <f t="shared" si="1323"/>
        <v>0</v>
      </c>
      <c r="R6252" s="6">
        <f t="shared" si="1324"/>
        <v>0</v>
      </c>
      <c r="S6252" s="6" t="str">
        <f t="shared" si="1325"/>
        <v/>
      </c>
      <c r="T6252" s="29"/>
      <c r="U6252" s="6">
        <f t="shared" si="1326"/>
        <v>0</v>
      </c>
      <c r="V6252" s="55">
        <f t="shared" si="1327"/>
        <v>0</v>
      </c>
      <c r="W6252" s="6">
        <f t="shared" si="1328"/>
        <v>0</v>
      </c>
      <c r="X6252" s="6">
        <f t="shared" si="1329"/>
        <v>0</v>
      </c>
      <c r="AA6252">
        <f t="shared" si="1331"/>
        <v>0</v>
      </c>
    </row>
    <row r="6253" spans="1:27">
      <c r="A6253" s="67"/>
      <c r="B6253" s="68"/>
      <c r="L6253" s="8">
        <f t="shared" si="1330"/>
        <v>0</v>
      </c>
      <c r="M6253" s="54">
        <f t="shared" si="1320"/>
        <v>0</v>
      </c>
      <c r="N6253" s="6">
        <f t="shared" si="1321"/>
        <v>0</v>
      </c>
      <c r="O6253" s="6" t="str">
        <f t="shared" si="1322"/>
        <v/>
      </c>
      <c r="P6253" s="29"/>
      <c r="Q6253" s="54">
        <f t="shared" si="1323"/>
        <v>0</v>
      </c>
      <c r="R6253" s="6">
        <f t="shared" si="1324"/>
        <v>0</v>
      </c>
      <c r="S6253" s="6" t="str">
        <f t="shared" si="1325"/>
        <v/>
      </c>
      <c r="T6253" s="29"/>
      <c r="U6253" s="6">
        <f t="shared" si="1326"/>
        <v>0</v>
      </c>
      <c r="V6253" s="55">
        <f t="shared" si="1327"/>
        <v>0</v>
      </c>
      <c r="W6253" s="6">
        <f t="shared" si="1328"/>
        <v>0</v>
      </c>
      <c r="X6253" s="6">
        <f t="shared" si="1329"/>
        <v>0</v>
      </c>
      <c r="AA6253">
        <f t="shared" si="1331"/>
        <v>0</v>
      </c>
    </row>
    <row r="6254" spans="1:27">
      <c r="A6254" s="67"/>
      <c r="B6254" s="68"/>
      <c r="L6254" s="8">
        <f t="shared" si="1330"/>
        <v>0</v>
      </c>
      <c r="M6254" s="54">
        <f t="shared" si="1320"/>
        <v>0</v>
      </c>
      <c r="N6254" s="6">
        <f t="shared" si="1321"/>
        <v>0</v>
      </c>
      <c r="O6254" s="6" t="str">
        <f t="shared" si="1322"/>
        <v/>
      </c>
      <c r="P6254" s="29"/>
      <c r="Q6254" s="54">
        <f t="shared" si="1323"/>
        <v>0</v>
      </c>
      <c r="R6254" s="6">
        <f t="shared" si="1324"/>
        <v>0</v>
      </c>
      <c r="S6254" s="6" t="str">
        <f t="shared" si="1325"/>
        <v/>
      </c>
      <c r="T6254" s="29"/>
      <c r="U6254" s="6">
        <f t="shared" si="1326"/>
        <v>0</v>
      </c>
      <c r="V6254" s="55">
        <f t="shared" si="1327"/>
        <v>0</v>
      </c>
      <c r="W6254" s="6">
        <f t="shared" si="1328"/>
        <v>0</v>
      </c>
      <c r="X6254" s="6">
        <f t="shared" si="1329"/>
        <v>0</v>
      </c>
      <c r="AA6254">
        <f t="shared" si="1331"/>
        <v>0</v>
      </c>
    </row>
    <row r="6255" spans="1:27">
      <c r="A6255" s="67"/>
      <c r="B6255" s="68"/>
      <c r="L6255" s="8">
        <f t="shared" si="1330"/>
        <v>0</v>
      </c>
      <c r="M6255" s="54">
        <f t="shared" si="1320"/>
        <v>0</v>
      </c>
      <c r="N6255" s="6">
        <f t="shared" si="1321"/>
        <v>0</v>
      </c>
      <c r="O6255" s="6" t="str">
        <f t="shared" si="1322"/>
        <v/>
      </c>
      <c r="P6255" s="29"/>
      <c r="Q6255" s="54">
        <f t="shared" si="1323"/>
        <v>0</v>
      </c>
      <c r="R6255" s="6">
        <f t="shared" si="1324"/>
        <v>0</v>
      </c>
      <c r="S6255" s="6" t="str">
        <f t="shared" si="1325"/>
        <v/>
      </c>
      <c r="T6255" s="29"/>
      <c r="U6255" s="6">
        <f t="shared" si="1326"/>
        <v>0</v>
      </c>
      <c r="V6255" s="55">
        <f t="shared" si="1327"/>
        <v>0</v>
      </c>
      <c r="W6255" s="6">
        <f t="shared" si="1328"/>
        <v>0</v>
      </c>
      <c r="X6255" s="6">
        <f t="shared" si="1329"/>
        <v>0</v>
      </c>
      <c r="AA6255">
        <f t="shared" si="1331"/>
        <v>0</v>
      </c>
    </row>
    <row r="6256" spans="1:27">
      <c r="A6256" s="67"/>
      <c r="B6256" s="68"/>
      <c r="L6256" s="8">
        <f t="shared" si="1330"/>
        <v>0</v>
      </c>
      <c r="M6256" s="54">
        <f t="shared" si="1320"/>
        <v>0</v>
      </c>
      <c r="N6256" s="6">
        <f t="shared" si="1321"/>
        <v>0</v>
      </c>
      <c r="O6256" s="6" t="str">
        <f t="shared" si="1322"/>
        <v/>
      </c>
      <c r="P6256" s="29"/>
      <c r="Q6256" s="54">
        <f t="shared" si="1323"/>
        <v>0</v>
      </c>
      <c r="R6256" s="6">
        <f t="shared" si="1324"/>
        <v>0</v>
      </c>
      <c r="S6256" s="6" t="str">
        <f t="shared" si="1325"/>
        <v/>
      </c>
      <c r="T6256" s="29"/>
      <c r="U6256" s="6">
        <f t="shared" si="1326"/>
        <v>0</v>
      </c>
      <c r="V6256" s="55">
        <f t="shared" si="1327"/>
        <v>0</v>
      </c>
      <c r="W6256" s="6">
        <f t="shared" si="1328"/>
        <v>0</v>
      </c>
      <c r="X6256" s="6">
        <f t="shared" si="1329"/>
        <v>0</v>
      </c>
      <c r="AA6256">
        <f t="shared" si="1331"/>
        <v>0</v>
      </c>
    </row>
    <row r="6257" spans="1:27">
      <c r="A6257" s="67"/>
      <c r="B6257" s="68"/>
      <c r="L6257" s="8">
        <f t="shared" si="1330"/>
        <v>0</v>
      </c>
      <c r="M6257" s="54">
        <f t="shared" si="1320"/>
        <v>0</v>
      </c>
      <c r="N6257" s="6">
        <f t="shared" si="1321"/>
        <v>0</v>
      </c>
      <c r="O6257" s="6" t="str">
        <f t="shared" si="1322"/>
        <v/>
      </c>
      <c r="P6257" s="29"/>
      <c r="Q6257" s="54">
        <f t="shared" si="1323"/>
        <v>0</v>
      </c>
      <c r="R6257" s="6">
        <f t="shared" si="1324"/>
        <v>0</v>
      </c>
      <c r="S6257" s="6" t="str">
        <f t="shared" si="1325"/>
        <v/>
      </c>
      <c r="T6257" s="29"/>
      <c r="U6257" s="6">
        <f t="shared" si="1326"/>
        <v>0</v>
      </c>
      <c r="V6257" s="55">
        <f t="shared" si="1327"/>
        <v>0</v>
      </c>
      <c r="W6257" s="6">
        <f t="shared" si="1328"/>
        <v>0</v>
      </c>
      <c r="X6257" s="6">
        <f t="shared" si="1329"/>
        <v>0</v>
      </c>
      <c r="AA6257">
        <f t="shared" si="1331"/>
        <v>0</v>
      </c>
    </row>
    <row r="6258" spans="1:27">
      <c r="A6258" s="67"/>
      <c r="B6258" s="68"/>
      <c r="L6258" s="8">
        <f t="shared" si="1330"/>
        <v>0</v>
      </c>
      <c r="M6258" s="54">
        <f t="shared" si="1320"/>
        <v>0</v>
      </c>
      <c r="N6258" s="6">
        <f t="shared" si="1321"/>
        <v>0</v>
      </c>
      <c r="O6258" s="6" t="str">
        <f t="shared" si="1322"/>
        <v/>
      </c>
      <c r="P6258" s="29"/>
      <c r="Q6258" s="54">
        <f t="shared" si="1323"/>
        <v>0</v>
      </c>
      <c r="R6258" s="6">
        <f t="shared" si="1324"/>
        <v>0</v>
      </c>
      <c r="S6258" s="6" t="str">
        <f t="shared" si="1325"/>
        <v/>
      </c>
      <c r="T6258" s="29"/>
      <c r="U6258" s="6">
        <f t="shared" si="1326"/>
        <v>0</v>
      </c>
      <c r="V6258" s="55">
        <f t="shared" si="1327"/>
        <v>0</v>
      </c>
      <c r="W6258" s="6">
        <f t="shared" si="1328"/>
        <v>0</v>
      </c>
      <c r="X6258" s="6">
        <f t="shared" si="1329"/>
        <v>0</v>
      </c>
      <c r="AA6258">
        <f t="shared" si="1331"/>
        <v>0</v>
      </c>
    </row>
    <row r="6259" spans="1:27">
      <c r="A6259" s="67"/>
      <c r="B6259" s="68"/>
      <c r="L6259" s="8">
        <f t="shared" si="1330"/>
        <v>0</v>
      </c>
      <c r="M6259" s="54">
        <f t="shared" si="1320"/>
        <v>0</v>
      </c>
      <c r="N6259" s="6">
        <f t="shared" si="1321"/>
        <v>0</v>
      </c>
      <c r="O6259" s="6" t="str">
        <f t="shared" si="1322"/>
        <v/>
      </c>
      <c r="P6259" s="29"/>
      <c r="Q6259" s="54">
        <f t="shared" si="1323"/>
        <v>0</v>
      </c>
      <c r="R6259" s="6">
        <f t="shared" si="1324"/>
        <v>0</v>
      </c>
      <c r="S6259" s="6" t="str">
        <f t="shared" si="1325"/>
        <v/>
      </c>
      <c r="T6259" s="29"/>
      <c r="U6259" s="6">
        <f t="shared" si="1326"/>
        <v>0</v>
      </c>
      <c r="V6259" s="55">
        <f t="shared" si="1327"/>
        <v>0</v>
      </c>
      <c r="W6259" s="6">
        <f t="shared" si="1328"/>
        <v>0</v>
      </c>
      <c r="X6259" s="6">
        <f t="shared" si="1329"/>
        <v>0</v>
      </c>
      <c r="AA6259">
        <f t="shared" si="1331"/>
        <v>0</v>
      </c>
    </row>
    <row r="6260" spans="1:27">
      <c r="A6260" s="67"/>
      <c r="B6260" s="68"/>
      <c r="L6260" s="8">
        <f t="shared" si="1330"/>
        <v>0</v>
      </c>
      <c r="M6260" s="54">
        <f t="shared" si="1320"/>
        <v>0</v>
      </c>
      <c r="N6260" s="6">
        <f t="shared" si="1321"/>
        <v>0</v>
      </c>
      <c r="O6260" s="6" t="str">
        <f t="shared" si="1322"/>
        <v/>
      </c>
      <c r="P6260" s="29"/>
      <c r="Q6260" s="54">
        <f t="shared" si="1323"/>
        <v>0</v>
      </c>
      <c r="R6260" s="6">
        <f t="shared" si="1324"/>
        <v>0</v>
      </c>
      <c r="S6260" s="6" t="str">
        <f t="shared" si="1325"/>
        <v/>
      </c>
      <c r="T6260" s="29"/>
      <c r="U6260" s="6">
        <f t="shared" si="1326"/>
        <v>0</v>
      </c>
      <c r="V6260" s="55">
        <f t="shared" si="1327"/>
        <v>0</v>
      </c>
      <c r="W6260" s="6">
        <f t="shared" si="1328"/>
        <v>0</v>
      </c>
      <c r="X6260" s="6">
        <f t="shared" si="1329"/>
        <v>0</v>
      </c>
      <c r="AA6260">
        <f t="shared" si="1331"/>
        <v>0</v>
      </c>
    </row>
    <row r="6261" spans="1:27">
      <c r="A6261" s="67"/>
      <c r="B6261" s="68"/>
      <c r="L6261" s="8">
        <f t="shared" si="1330"/>
        <v>0</v>
      </c>
      <c r="M6261" s="54">
        <f t="shared" si="1320"/>
        <v>0</v>
      </c>
      <c r="N6261" s="6">
        <f t="shared" si="1321"/>
        <v>0</v>
      </c>
      <c r="O6261" s="6" t="str">
        <f t="shared" si="1322"/>
        <v/>
      </c>
      <c r="P6261" s="29"/>
      <c r="Q6261" s="54">
        <f t="shared" si="1323"/>
        <v>0</v>
      </c>
      <c r="R6261" s="6">
        <f t="shared" si="1324"/>
        <v>0</v>
      </c>
      <c r="S6261" s="6" t="str">
        <f t="shared" si="1325"/>
        <v/>
      </c>
      <c r="T6261" s="29"/>
      <c r="U6261" s="6">
        <f t="shared" si="1326"/>
        <v>0</v>
      </c>
      <c r="V6261" s="55">
        <f t="shared" si="1327"/>
        <v>0</v>
      </c>
      <c r="W6261" s="6">
        <f t="shared" si="1328"/>
        <v>0</v>
      </c>
      <c r="X6261" s="6">
        <f t="shared" si="1329"/>
        <v>0</v>
      </c>
      <c r="AA6261">
        <f t="shared" si="1331"/>
        <v>0</v>
      </c>
    </row>
    <row r="6262" spans="1:27">
      <c r="A6262" s="67"/>
      <c r="B6262" s="68"/>
      <c r="L6262" s="8">
        <f t="shared" si="1330"/>
        <v>0</v>
      </c>
      <c r="M6262" s="54">
        <f t="shared" si="1320"/>
        <v>0</v>
      </c>
      <c r="N6262" s="6">
        <f t="shared" si="1321"/>
        <v>0</v>
      </c>
      <c r="O6262" s="6" t="str">
        <f t="shared" si="1322"/>
        <v/>
      </c>
      <c r="P6262" s="29"/>
      <c r="Q6262" s="54">
        <f t="shared" si="1323"/>
        <v>0</v>
      </c>
      <c r="R6262" s="6">
        <f t="shared" si="1324"/>
        <v>0</v>
      </c>
      <c r="S6262" s="6" t="str">
        <f t="shared" si="1325"/>
        <v/>
      </c>
      <c r="T6262" s="29"/>
      <c r="U6262" s="6">
        <f t="shared" si="1326"/>
        <v>0</v>
      </c>
      <c r="V6262" s="55">
        <f t="shared" si="1327"/>
        <v>0</v>
      </c>
      <c r="W6262" s="6">
        <f t="shared" si="1328"/>
        <v>0</v>
      </c>
      <c r="X6262" s="6">
        <f t="shared" si="1329"/>
        <v>0</v>
      </c>
      <c r="AA6262">
        <f t="shared" si="1331"/>
        <v>0</v>
      </c>
    </row>
    <row r="6263" spans="1:27">
      <c r="A6263" s="67"/>
      <c r="B6263" s="68"/>
      <c r="L6263" s="8">
        <f t="shared" si="1330"/>
        <v>0</v>
      </c>
      <c r="M6263" s="54">
        <f t="shared" si="1320"/>
        <v>0</v>
      </c>
      <c r="N6263" s="6">
        <f t="shared" si="1321"/>
        <v>0</v>
      </c>
      <c r="O6263" s="6" t="str">
        <f t="shared" si="1322"/>
        <v/>
      </c>
      <c r="P6263" s="29"/>
      <c r="Q6263" s="54">
        <f t="shared" si="1323"/>
        <v>0</v>
      </c>
      <c r="R6263" s="6">
        <f t="shared" si="1324"/>
        <v>0</v>
      </c>
      <c r="S6263" s="6" t="str">
        <f t="shared" si="1325"/>
        <v/>
      </c>
      <c r="T6263" s="29"/>
      <c r="U6263" s="6">
        <f t="shared" si="1326"/>
        <v>0</v>
      </c>
      <c r="V6263" s="55">
        <f t="shared" si="1327"/>
        <v>0</v>
      </c>
      <c r="W6263" s="6">
        <f t="shared" si="1328"/>
        <v>0</v>
      </c>
      <c r="X6263" s="6">
        <f t="shared" si="1329"/>
        <v>0</v>
      </c>
      <c r="AA6263">
        <f t="shared" si="1331"/>
        <v>0</v>
      </c>
    </row>
    <row r="6264" spans="1:27">
      <c r="A6264" s="67"/>
      <c r="B6264" s="68"/>
      <c r="L6264" s="8">
        <f t="shared" si="1330"/>
        <v>0</v>
      </c>
      <c r="M6264" s="54">
        <f t="shared" si="1320"/>
        <v>0</v>
      </c>
      <c r="N6264" s="6">
        <f t="shared" si="1321"/>
        <v>0</v>
      </c>
      <c r="O6264" s="6" t="str">
        <f t="shared" si="1322"/>
        <v/>
      </c>
      <c r="P6264" s="29"/>
      <c r="Q6264" s="54">
        <f t="shared" si="1323"/>
        <v>0</v>
      </c>
      <c r="R6264" s="6">
        <f t="shared" si="1324"/>
        <v>0</v>
      </c>
      <c r="S6264" s="6" t="str">
        <f t="shared" si="1325"/>
        <v/>
      </c>
      <c r="T6264" s="29"/>
      <c r="U6264" s="6">
        <f t="shared" si="1326"/>
        <v>0</v>
      </c>
      <c r="V6264" s="55">
        <f t="shared" si="1327"/>
        <v>0</v>
      </c>
      <c r="W6264" s="6">
        <f t="shared" si="1328"/>
        <v>0</v>
      </c>
      <c r="X6264" s="6">
        <f t="shared" si="1329"/>
        <v>0</v>
      </c>
      <c r="AA6264">
        <f t="shared" si="1331"/>
        <v>0</v>
      </c>
    </row>
    <row r="6265" spans="1:27">
      <c r="A6265" s="67"/>
      <c r="B6265" s="68"/>
      <c r="L6265" s="8">
        <f t="shared" si="1330"/>
        <v>0</v>
      </c>
      <c r="M6265" s="54">
        <f t="shared" si="1320"/>
        <v>0</v>
      </c>
      <c r="N6265" s="6">
        <f t="shared" si="1321"/>
        <v>0</v>
      </c>
      <c r="O6265" s="6" t="str">
        <f t="shared" si="1322"/>
        <v/>
      </c>
      <c r="P6265" s="29"/>
      <c r="Q6265" s="54">
        <f t="shared" si="1323"/>
        <v>0</v>
      </c>
      <c r="R6265" s="6">
        <f t="shared" si="1324"/>
        <v>0</v>
      </c>
      <c r="S6265" s="6" t="str">
        <f t="shared" si="1325"/>
        <v/>
      </c>
      <c r="T6265" s="29"/>
      <c r="U6265" s="6">
        <f t="shared" si="1326"/>
        <v>0</v>
      </c>
      <c r="V6265" s="55">
        <f t="shared" si="1327"/>
        <v>0</v>
      </c>
      <c r="W6265" s="6">
        <f t="shared" si="1328"/>
        <v>0</v>
      </c>
      <c r="X6265" s="6">
        <f t="shared" si="1329"/>
        <v>0</v>
      </c>
      <c r="AA6265">
        <f t="shared" si="1331"/>
        <v>0</v>
      </c>
    </row>
    <row r="6266" spans="1:27">
      <c r="A6266" s="67"/>
      <c r="B6266" s="68"/>
      <c r="L6266" s="8">
        <f t="shared" si="1330"/>
        <v>0</v>
      </c>
      <c r="M6266" s="54">
        <f t="shared" si="1320"/>
        <v>0</v>
      </c>
      <c r="N6266" s="6">
        <f t="shared" si="1321"/>
        <v>0</v>
      </c>
      <c r="O6266" s="6" t="str">
        <f t="shared" si="1322"/>
        <v/>
      </c>
      <c r="P6266" s="29"/>
      <c r="Q6266" s="54">
        <f t="shared" si="1323"/>
        <v>0</v>
      </c>
      <c r="R6266" s="6">
        <f t="shared" si="1324"/>
        <v>0</v>
      </c>
      <c r="S6266" s="6" t="str">
        <f t="shared" si="1325"/>
        <v/>
      </c>
      <c r="T6266" s="29"/>
      <c r="U6266" s="6">
        <f t="shared" si="1326"/>
        <v>0</v>
      </c>
      <c r="V6266" s="55">
        <f t="shared" si="1327"/>
        <v>0</v>
      </c>
      <c r="W6266" s="6">
        <f t="shared" si="1328"/>
        <v>0</v>
      </c>
      <c r="X6266" s="6">
        <f t="shared" si="1329"/>
        <v>0</v>
      </c>
      <c r="AA6266">
        <f t="shared" si="1331"/>
        <v>0</v>
      </c>
    </row>
    <row r="6267" spans="1:27">
      <c r="A6267" s="67"/>
      <c r="B6267" s="68"/>
      <c r="L6267" s="8">
        <f t="shared" si="1330"/>
        <v>0</v>
      </c>
      <c r="M6267" s="54">
        <f t="shared" si="1320"/>
        <v>0</v>
      </c>
      <c r="N6267" s="6">
        <f t="shared" si="1321"/>
        <v>0</v>
      </c>
      <c r="O6267" s="6" t="str">
        <f t="shared" si="1322"/>
        <v/>
      </c>
      <c r="P6267" s="29"/>
      <c r="Q6267" s="54">
        <f t="shared" si="1323"/>
        <v>0</v>
      </c>
      <c r="R6267" s="6">
        <f t="shared" si="1324"/>
        <v>0</v>
      </c>
      <c r="S6267" s="6" t="str">
        <f t="shared" si="1325"/>
        <v/>
      </c>
      <c r="T6267" s="29"/>
      <c r="U6267" s="6">
        <f t="shared" si="1326"/>
        <v>0</v>
      </c>
      <c r="V6267" s="55">
        <f t="shared" si="1327"/>
        <v>0</v>
      </c>
      <c r="W6267" s="6">
        <f t="shared" si="1328"/>
        <v>0</v>
      </c>
      <c r="X6267" s="6">
        <f t="shared" si="1329"/>
        <v>0</v>
      </c>
      <c r="AA6267">
        <f t="shared" si="1331"/>
        <v>0</v>
      </c>
    </row>
    <row r="6268" spans="1:27">
      <c r="A6268" s="67"/>
      <c r="B6268" s="68"/>
      <c r="L6268" s="8">
        <f t="shared" si="1330"/>
        <v>0</v>
      </c>
      <c r="M6268" s="54">
        <f t="shared" si="1320"/>
        <v>0</v>
      </c>
      <c r="N6268" s="6">
        <f t="shared" si="1321"/>
        <v>0</v>
      </c>
      <c r="O6268" s="6" t="str">
        <f t="shared" si="1322"/>
        <v/>
      </c>
      <c r="P6268" s="29"/>
      <c r="Q6268" s="54">
        <f t="shared" si="1323"/>
        <v>0</v>
      </c>
      <c r="R6268" s="6">
        <f t="shared" si="1324"/>
        <v>0</v>
      </c>
      <c r="S6268" s="6" t="str">
        <f t="shared" si="1325"/>
        <v/>
      </c>
      <c r="T6268" s="29"/>
      <c r="U6268" s="6">
        <f t="shared" si="1326"/>
        <v>0</v>
      </c>
      <c r="V6268" s="55">
        <f t="shared" si="1327"/>
        <v>0</v>
      </c>
      <c r="W6268" s="6">
        <f t="shared" si="1328"/>
        <v>0</v>
      </c>
      <c r="X6268" s="6">
        <f t="shared" si="1329"/>
        <v>0</v>
      </c>
      <c r="AA6268">
        <f t="shared" si="1331"/>
        <v>0</v>
      </c>
    </row>
    <row r="6269" spans="1:27">
      <c r="A6269" s="67"/>
      <c r="B6269" s="68"/>
      <c r="L6269" s="8">
        <f t="shared" si="1330"/>
        <v>0</v>
      </c>
      <c r="M6269" s="54">
        <f t="shared" si="1320"/>
        <v>0</v>
      </c>
      <c r="N6269" s="6">
        <f t="shared" si="1321"/>
        <v>0</v>
      </c>
      <c r="O6269" s="6" t="str">
        <f t="shared" si="1322"/>
        <v/>
      </c>
      <c r="P6269" s="29"/>
      <c r="Q6269" s="54">
        <f t="shared" si="1323"/>
        <v>0</v>
      </c>
      <c r="R6269" s="6">
        <f t="shared" si="1324"/>
        <v>0</v>
      </c>
      <c r="S6269" s="6" t="str">
        <f t="shared" si="1325"/>
        <v/>
      </c>
      <c r="T6269" s="29"/>
      <c r="U6269" s="6">
        <f t="shared" si="1326"/>
        <v>0</v>
      </c>
      <c r="V6269" s="55">
        <f t="shared" si="1327"/>
        <v>0</v>
      </c>
      <c r="W6269" s="6">
        <f t="shared" si="1328"/>
        <v>0</v>
      </c>
      <c r="X6269" s="6">
        <f t="shared" si="1329"/>
        <v>0</v>
      </c>
      <c r="AA6269">
        <f t="shared" si="1331"/>
        <v>0</v>
      </c>
    </row>
    <row r="6270" spans="1:27">
      <c r="A6270" s="67"/>
      <c r="B6270" s="68"/>
      <c r="L6270" s="8">
        <f t="shared" si="1330"/>
        <v>0</v>
      </c>
      <c r="M6270" s="54">
        <f t="shared" si="1320"/>
        <v>0</v>
      </c>
      <c r="N6270" s="6">
        <f t="shared" si="1321"/>
        <v>0</v>
      </c>
      <c r="O6270" s="6" t="str">
        <f t="shared" si="1322"/>
        <v/>
      </c>
      <c r="P6270" s="29"/>
      <c r="Q6270" s="54">
        <f t="shared" si="1323"/>
        <v>0</v>
      </c>
      <c r="R6270" s="6">
        <f t="shared" si="1324"/>
        <v>0</v>
      </c>
      <c r="S6270" s="6" t="str">
        <f t="shared" si="1325"/>
        <v/>
      </c>
      <c r="T6270" s="29"/>
      <c r="U6270" s="6">
        <f t="shared" si="1326"/>
        <v>0</v>
      </c>
      <c r="V6270" s="55">
        <f t="shared" si="1327"/>
        <v>0</v>
      </c>
      <c r="W6270" s="6">
        <f t="shared" si="1328"/>
        <v>0</v>
      </c>
      <c r="X6270" s="6">
        <f t="shared" si="1329"/>
        <v>0</v>
      </c>
      <c r="AA6270">
        <f t="shared" si="1331"/>
        <v>0</v>
      </c>
    </row>
    <row r="6271" spans="1:27">
      <c r="A6271" s="67"/>
      <c r="B6271" s="68"/>
      <c r="L6271" s="8">
        <f t="shared" si="1330"/>
        <v>0</v>
      </c>
      <c r="M6271" s="54">
        <f t="shared" si="1320"/>
        <v>0</v>
      </c>
      <c r="N6271" s="6">
        <f t="shared" si="1321"/>
        <v>0</v>
      </c>
      <c r="O6271" s="6" t="str">
        <f t="shared" si="1322"/>
        <v/>
      </c>
      <c r="P6271" s="29"/>
      <c r="Q6271" s="54">
        <f t="shared" si="1323"/>
        <v>0</v>
      </c>
      <c r="R6271" s="6">
        <f t="shared" si="1324"/>
        <v>0</v>
      </c>
      <c r="S6271" s="6" t="str">
        <f t="shared" si="1325"/>
        <v/>
      </c>
      <c r="T6271" s="29"/>
      <c r="U6271" s="6">
        <f t="shared" si="1326"/>
        <v>0</v>
      </c>
      <c r="V6271" s="55">
        <f t="shared" si="1327"/>
        <v>0</v>
      </c>
      <c r="W6271" s="6">
        <f t="shared" si="1328"/>
        <v>0</v>
      </c>
      <c r="X6271" s="6">
        <f t="shared" si="1329"/>
        <v>0</v>
      </c>
      <c r="AA6271">
        <f t="shared" si="1331"/>
        <v>0</v>
      </c>
    </row>
    <row r="6272" spans="1:27">
      <c r="A6272" s="67"/>
      <c r="B6272" s="68"/>
      <c r="L6272" s="8">
        <f t="shared" si="1330"/>
        <v>0</v>
      </c>
      <c r="M6272" s="54">
        <f t="shared" si="1320"/>
        <v>0</v>
      </c>
      <c r="N6272" s="6">
        <f t="shared" si="1321"/>
        <v>0</v>
      </c>
      <c r="O6272" s="6" t="str">
        <f t="shared" si="1322"/>
        <v/>
      </c>
      <c r="P6272" s="29"/>
      <c r="Q6272" s="54">
        <f t="shared" si="1323"/>
        <v>0</v>
      </c>
      <c r="R6272" s="6">
        <f t="shared" si="1324"/>
        <v>0</v>
      </c>
      <c r="S6272" s="6" t="str">
        <f t="shared" si="1325"/>
        <v/>
      </c>
      <c r="T6272" s="29"/>
      <c r="U6272" s="6">
        <f t="shared" si="1326"/>
        <v>0</v>
      </c>
      <c r="V6272" s="55">
        <f t="shared" si="1327"/>
        <v>0</v>
      </c>
      <c r="W6272" s="6">
        <f t="shared" si="1328"/>
        <v>0</v>
      </c>
      <c r="X6272" s="6">
        <f t="shared" si="1329"/>
        <v>0</v>
      </c>
      <c r="AA6272">
        <f t="shared" si="1331"/>
        <v>0</v>
      </c>
    </row>
    <row r="6273" spans="1:27">
      <c r="A6273" s="67"/>
      <c r="B6273" s="68"/>
      <c r="L6273" s="8">
        <f t="shared" si="1330"/>
        <v>0</v>
      </c>
      <c r="M6273" s="54">
        <f t="shared" si="1320"/>
        <v>0</v>
      </c>
      <c r="N6273" s="6">
        <f t="shared" si="1321"/>
        <v>0</v>
      </c>
      <c r="O6273" s="6" t="str">
        <f t="shared" si="1322"/>
        <v/>
      </c>
      <c r="P6273" s="29"/>
      <c r="Q6273" s="54">
        <f t="shared" si="1323"/>
        <v>0</v>
      </c>
      <c r="R6273" s="6">
        <f t="shared" si="1324"/>
        <v>0</v>
      </c>
      <c r="S6273" s="6" t="str">
        <f t="shared" si="1325"/>
        <v/>
      </c>
      <c r="T6273" s="29"/>
      <c r="U6273" s="6">
        <f t="shared" si="1326"/>
        <v>0</v>
      </c>
      <c r="V6273" s="55">
        <f t="shared" si="1327"/>
        <v>0</v>
      </c>
      <c r="W6273" s="6">
        <f t="shared" si="1328"/>
        <v>0</v>
      </c>
      <c r="X6273" s="6">
        <f t="shared" si="1329"/>
        <v>0</v>
      </c>
      <c r="AA6273">
        <f t="shared" si="1331"/>
        <v>0</v>
      </c>
    </row>
    <row r="6274" spans="1:27">
      <c r="A6274" s="67"/>
      <c r="B6274" s="68"/>
      <c r="L6274" s="8">
        <f t="shared" si="1330"/>
        <v>0</v>
      </c>
      <c r="M6274" s="54">
        <f t="shared" si="1320"/>
        <v>0</v>
      </c>
      <c r="N6274" s="6">
        <f t="shared" si="1321"/>
        <v>0</v>
      </c>
      <c r="O6274" s="6" t="str">
        <f t="shared" si="1322"/>
        <v/>
      </c>
      <c r="P6274" s="29"/>
      <c r="Q6274" s="54">
        <f t="shared" si="1323"/>
        <v>0</v>
      </c>
      <c r="R6274" s="6">
        <f t="shared" si="1324"/>
        <v>0</v>
      </c>
      <c r="S6274" s="6" t="str">
        <f t="shared" si="1325"/>
        <v/>
      </c>
      <c r="T6274" s="29"/>
      <c r="U6274" s="6">
        <f t="shared" si="1326"/>
        <v>0</v>
      </c>
      <c r="V6274" s="55">
        <f t="shared" si="1327"/>
        <v>0</v>
      </c>
      <c r="W6274" s="6">
        <f t="shared" si="1328"/>
        <v>0</v>
      </c>
      <c r="X6274" s="6">
        <f t="shared" si="1329"/>
        <v>0</v>
      </c>
      <c r="AA6274">
        <f t="shared" si="1331"/>
        <v>0</v>
      </c>
    </row>
    <row r="6275" spans="1:27">
      <c r="A6275" s="67"/>
      <c r="B6275" s="68"/>
      <c r="L6275" s="8">
        <f t="shared" si="1330"/>
        <v>0</v>
      </c>
      <c r="M6275" s="54">
        <f t="shared" si="1320"/>
        <v>0</v>
      </c>
      <c r="N6275" s="6">
        <f t="shared" si="1321"/>
        <v>0</v>
      </c>
      <c r="O6275" s="6" t="str">
        <f t="shared" si="1322"/>
        <v/>
      </c>
      <c r="P6275" s="29"/>
      <c r="Q6275" s="54">
        <f t="shared" si="1323"/>
        <v>0</v>
      </c>
      <c r="R6275" s="6">
        <f t="shared" si="1324"/>
        <v>0</v>
      </c>
      <c r="S6275" s="6" t="str">
        <f t="shared" si="1325"/>
        <v/>
      </c>
      <c r="T6275" s="29"/>
      <c r="U6275" s="6">
        <f t="shared" si="1326"/>
        <v>0</v>
      </c>
      <c r="V6275" s="55">
        <f t="shared" si="1327"/>
        <v>0</v>
      </c>
      <c r="W6275" s="6">
        <f t="shared" si="1328"/>
        <v>0</v>
      </c>
      <c r="X6275" s="6">
        <f t="shared" si="1329"/>
        <v>0</v>
      </c>
      <c r="AA6275">
        <f t="shared" si="1331"/>
        <v>0</v>
      </c>
    </row>
    <row r="6276" spans="1:27">
      <c r="A6276" s="67"/>
      <c r="B6276" s="68"/>
      <c r="L6276" s="8">
        <f t="shared" si="1330"/>
        <v>0</v>
      </c>
      <c r="M6276" s="54">
        <f t="shared" si="1320"/>
        <v>0</v>
      </c>
      <c r="N6276" s="6">
        <f t="shared" si="1321"/>
        <v>0</v>
      </c>
      <c r="O6276" s="6" t="str">
        <f t="shared" si="1322"/>
        <v/>
      </c>
      <c r="P6276" s="29"/>
      <c r="Q6276" s="54">
        <f t="shared" si="1323"/>
        <v>0</v>
      </c>
      <c r="R6276" s="6">
        <f t="shared" si="1324"/>
        <v>0</v>
      </c>
      <c r="S6276" s="6" t="str">
        <f t="shared" si="1325"/>
        <v/>
      </c>
      <c r="T6276" s="29"/>
      <c r="U6276" s="6">
        <f t="shared" si="1326"/>
        <v>0</v>
      </c>
      <c r="V6276" s="55">
        <f t="shared" si="1327"/>
        <v>0</v>
      </c>
      <c r="W6276" s="6">
        <f t="shared" si="1328"/>
        <v>0</v>
      </c>
      <c r="X6276" s="6">
        <f t="shared" si="1329"/>
        <v>0</v>
      </c>
      <c r="AA6276">
        <f t="shared" si="1331"/>
        <v>0</v>
      </c>
    </row>
    <row r="6277" spans="1:27">
      <c r="A6277" s="67"/>
      <c r="B6277" s="68"/>
      <c r="L6277" s="8">
        <f t="shared" si="1330"/>
        <v>0</v>
      </c>
      <c r="M6277" s="54">
        <f t="shared" si="1320"/>
        <v>0</v>
      </c>
      <c r="N6277" s="6">
        <f t="shared" si="1321"/>
        <v>0</v>
      </c>
      <c r="O6277" s="6" t="str">
        <f t="shared" si="1322"/>
        <v/>
      </c>
      <c r="P6277" s="29"/>
      <c r="Q6277" s="54">
        <f t="shared" si="1323"/>
        <v>0</v>
      </c>
      <c r="R6277" s="6">
        <f t="shared" si="1324"/>
        <v>0</v>
      </c>
      <c r="S6277" s="6" t="str">
        <f t="shared" si="1325"/>
        <v/>
      </c>
      <c r="T6277" s="29"/>
      <c r="U6277" s="6">
        <f t="shared" si="1326"/>
        <v>0</v>
      </c>
      <c r="V6277" s="55">
        <f t="shared" si="1327"/>
        <v>0</v>
      </c>
      <c r="W6277" s="6">
        <f t="shared" si="1328"/>
        <v>0</v>
      </c>
      <c r="X6277" s="6">
        <f t="shared" si="1329"/>
        <v>0</v>
      </c>
      <c r="AA6277">
        <f t="shared" si="1331"/>
        <v>0</v>
      </c>
    </row>
    <row r="6278" spans="1:27">
      <c r="A6278" s="67"/>
      <c r="B6278" s="68"/>
      <c r="L6278" s="8">
        <f t="shared" si="1330"/>
        <v>0</v>
      </c>
      <c r="M6278" s="54">
        <f t="shared" si="1320"/>
        <v>0</v>
      </c>
      <c r="N6278" s="6">
        <f t="shared" si="1321"/>
        <v>0</v>
      </c>
      <c r="O6278" s="6" t="str">
        <f t="shared" si="1322"/>
        <v/>
      </c>
      <c r="P6278" s="29"/>
      <c r="Q6278" s="54">
        <f t="shared" si="1323"/>
        <v>0</v>
      </c>
      <c r="R6278" s="6">
        <f t="shared" si="1324"/>
        <v>0</v>
      </c>
      <c r="S6278" s="6" t="str">
        <f t="shared" si="1325"/>
        <v/>
      </c>
      <c r="T6278" s="29"/>
      <c r="U6278" s="6">
        <f t="shared" si="1326"/>
        <v>0</v>
      </c>
      <c r="V6278" s="55">
        <f t="shared" si="1327"/>
        <v>0</v>
      </c>
      <c r="W6278" s="6">
        <f t="shared" si="1328"/>
        <v>0</v>
      </c>
      <c r="X6278" s="6">
        <f t="shared" si="1329"/>
        <v>0</v>
      </c>
      <c r="AA6278">
        <f t="shared" si="1331"/>
        <v>0</v>
      </c>
    </row>
    <row r="6279" spans="1:27">
      <c r="A6279" s="67"/>
      <c r="B6279" s="68"/>
      <c r="L6279" s="8">
        <f t="shared" si="1330"/>
        <v>0</v>
      </c>
      <c r="M6279" s="54">
        <f t="shared" si="1320"/>
        <v>0</v>
      </c>
      <c r="N6279" s="6">
        <f t="shared" si="1321"/>
        <v>0</v>
      </c>
      <c r="O6279" s="6" t="str">
        <f t="shared" si="1322"/>
        <v/>
      </c>
      <c r="P6279" s="29"/>
      <c r="Q6279" s="54">
        <f t="shared" si="1323"/>
        <v>0</v>
      </c>
      <c r="R6279" s="6">
        <f t="shared" si="1324"/>
        <v>0</v>
      </c>
      <c r="S6279" s="6" t="str">
        <f t="shared" si="1325"/>
        <v/>
      </c>
      <c r="T6279" s="29"/>
      <c r="U6279" s="6">
        <f t="shared" si="1326"/>
        <v>0</v>
      </c>
      <c r="V6279" s="55">
        <f t="shared" si="1327"/>
        <v>0</v>
      </c>
      <c r="W6279" s="6">
        <f t="shared" si="1328"/>
        <v>0</v>
      </c>
      <c r="X6279" s="6">
        <f t="shared" si="1329"/>
        <v>0</v>
      </c>
      <c r="AA6279">
        <f t="shared" si="1331"/>
        <v>0</v>
      </c>
    </row>
    <row r="6280" spans="1:27">
      <c r="A6280" s="67"/>
      <c r="B6280" s="68"/>
      <c r="L6280" s="8">
        <f t="shared" si="1330"/>
        <v>0</v>
      </c>
      <c r="M6280" s="54">
        <f t="shared" ref="M6280:M6343" si="1332">IF(IF(L6280&gt;=sipstart,1,0)+IF(L6280&lt;=sipend,1,0)=2,J6280,0)</f>
        <v>0</v>
      </c>
      <c r="N6280" s="6">
        <f t="shared" ref="N6280:N6343" si="1333">IF(IF(L6280&gt;=sipstart,1,0)+IF(L6280&lt;=sipend,1,0)=2,K6280,0)</f>
        <v>0</v>
      </c>
      <c r="O6280" s="6" t="str">
        <f t="shared" ref="O6280:O6343" si="1334">IF(N6280=-sip,-N6280/B6280,"")</f>
        <v/>
      </c>
      <c r="P6280" s="29"/>
      <c r="Q6280" s="54">
        <f t="shared" ref="Q6280:Q6343" si="1335">IF(IF(L6280&gt;=sipstart,1,0)+IF(L6280&lt;=sipend,1,0)=2,1,0)</f>
        <v>0</v>
      </c>
      <c r="R6280" s="6">
        <f t="shared" ref="R6280:R6343" si="1336">IF(IF(L6280&gt;=sipstart,1,0)+IF(L6280&lt;=sipend,1,0)=2,-dsip,0)</f>
        <v>0</v>
      </c>
      <c r="S6280" s="6" t="str">
        <f t="shared" ref="S6280:S6343" si="1337">IF(R6280=-dsip,-R6280/B6280,"")</f>
        <v/>
      </c>
      <c r="T6280" s="29"/>
      <c r="U6280" s="6">
        <f t="shared" ref="U6280:U6343" si="1338">IF((IF(L6280&gt;=sipstart,1,2)+IF(L6280&lt;=sipend,1,2))=2,L6280,0)</f>
        <v>0</v>
      </c>
      <c r="V6280" s="55">
        <f t="shared" ref="V6280:V6343" si="1339">IF((IF(L6280&gt;=sipstart,1,2)+IF(L6280&lt;=sipend,1,2))=2,L6280,0)+IF(U6279=actualsipend,actualsipend,0)</f>
        <v>0</v>
      </c>
      <c r="W6280" s="6">
        <f t="shared" si="1328"/>
        <v>0</v>
      </c>
      <c r="X6280" s="6">
        <f t="shared" si="1329"/>
        <v>0</v>
      </c>
      <c r="AA6280">
        <f t="shared" si="1331"/>
        <v>0</v>
      </c>
    </row>
    <row r="6281" spans="1:27">
      <c r="A6281" s="67"/>
      <c r="B6281" s="68"/>
      <c r="L6281" s="8">
        <f t="shared" si="1330"/>
        <v>0</v>
      </c>
      <c r="M6281" s="54">
        <f t="shared" si="1332"/>
        <v>0</v>
      </c>
      <c r="N6281" s="6">
        <f t="shared" si="1333"/>
        <v>0</v>
      </c>
      <c r="O6281" s="6" t="str">
        <f t="shared" si="1334"/>
        <v/>
      </c>
      <c r="P6281" s="29"/>
      <c r="Q6281" s="54">
        <f t="shared" si="1335"/>
        <v>0</v>
      </c>
      <c r="R6281" s="6">
        <f t="shared" si="1336"/>
        <v>0</v>
      </c>
      <c r="S6281" s="6" t="str">
        <f t="shared" si="1337"/>
        <v/>
      </c>
      <c r="T6281" s="29"/>
      <c r="U6281" s="6">
        <f t="shared" si="1338"/>
        <v>0</v>
      </c>
      <c r="V6281" s="55">
        <f t="shared" si="1339"/>
        <v>0</v>
      </c>
      <c r="W6281" s="6">
        <f t="shared" ref="W6281:W6344" si="1340">IF(V6281+V6280=0,0,IF(V6281=V6280,sipunits*B6280,N6281))</f>
        <v>0</v>
      </c>
      <c r="X6281" s="6">
        <f t="shared" ref="X6281:X6344" si="1341">IF(V6281+V6280=0,0,IF(V6281=V6280,dsipunits*B6280,R6281))</f>
        <v>0</v>
      </c>
      <c r="AA6281">
        <f t="shared" si="1331"/>
        <v>0</v>
      </c>
    </row>
    <row r="6282" spans="1:27">
      <c r="A6282" s="67"/>
      <c r="B6282" s="68"/>
      <c r="L6282" s="8">
        <f t="shared" si="1330"/>
        <v>0</v>
      </c>
      <c r="M6282" s="54">
        <f t="shared" si="1332"/>
        <v>0</v>
      </c>
      <c r="N6282" s="6">
        <f t="shared" si="1333"/>
        <v>0</v>
      </c>
      <c r="O6282" s="6" t="str">
        <f t="shared" si="1334"/>
        <v/>
      </c>
      <c r="P6282" s="29"/>
      <c r="Q6282" s="54">
        <f t="shared" si="1335"/>
        <v>0</v>
      </c>
      <c r="R6282" s="6">
        <f t="shared" si="1336"/>
        <v>0</v>
      </c>
      <c r="S6282" s="6" t="str">
        <f t="shared" si="1337"/>
        <v/>
      </c>
      <c r="T6282" s="29"/>
      <c r="U6282" s="6">
        <f t="shared" si="1338"/>
        <v>0</v>
      </c>
      <c r="V6282" s="55">
        <f t="shared" si="1339"/>
        <v>0</v>
      </c>
      <c r="W6282" s="6">
        <f t="shared" si="1340"/>
        <v>0</v>
      </c>
      <c r="X6282" s="6">
        <f t="shared" si="1341"/>
        <v>0</v>
      </c>
      <c r="AA6282">
        <f t="shared" si="1331"/>
        <v>0</v>
      </c>
    </row>
    <row r="6283" spans="1:27">
      <c r="A6283" s="67"/>
      <c r="B6283" s="68"/>
      <c r="L6283" s="8">
        <f t="shared" si="1330"/>
        <v>0</v>
      </c>
      <c r="M6283" s="54">
        <f t="shared" si="1332"/>
        <v>0</v>
      </c>
      <c r="N6283" s="6">
        <f t="shared" si="1333"/>
        <v>0</v>
      </c>
      <c r="O6283" s="6" t="str">
        <f t="shared" si="1334"/>
        <v/>
      </c>
      <c r="P6283" s="29"/>
      <c r="Q6283" s="54">
        <f t="shared" si="1335"/>
        <v>0</v>
      </c>
      <c r="R6283" s="6">
        <f t="shared" si="1336"/>
        <v>0</v>
      </c>
      <c r="S6283" s="6" t="str">
        <f t="shared" si="1337"/>
        <v/>
      </c>
      <c r="T6283" s="29"/>
      <c r="U6283" s="6">
        <f t="shared" si="1338"/>
        <v>0</v>
      </c>
      <c r="V6283" s="55">
        <f t="shared" si="1339"/>
        <v>0</v>
      </c>
      <c r="W6283" s="6">
        <f t="shared" si="1340"/>
        <v>0</v>
      </c>
      <c r="X6283" s="6">
        <f t="shared" si="1341"/>
        <v>0</v>
      </c>
      <c r="AA6283">
        <f t="shared" si="1331"/>
        <v>0</v>
      </c>
    </row>
    <row r="6284" spans="1:27">
      <c r="A6284" s="67"/>
      <c r="B6284" s="68"/>
      <c r="L6284" s="8">
        <f t="shared" si="1330"/>
        <v>0</v>
      </c>
      <c r="M6284" s="54">
        <f t="shared" si="1332"/>
        <v>0</v>
      </c>
      <c r="N6284" s="6">
        <f t="shared" si="1333"/>
        <v>0</v>
      </c>
      <c r="O6284" s="6" t="str">
        <f t="shared" si="1334"/>
        <v/>
      </c>
      <c r="P6284" s="29"/>
      <c r="Q6284" s="54">
        <f t="shared" si="1335"/>
        <v>0</v>
      </c>
      <c r="R6284" s="6">
        <f t="shared" si="1336"/>
        <v>0</v>
      </c>
      <c r="S6284" s="6" t="str">
        <f t="shared" si="1337"/>
        <v/>
      </c>
      <c r="T6284" s="29"/>
      <c r="U6284" s="6">
        <f t="shared" si="1338"/>
        <v>0</v>
      </c>
      <c r="V6284" s="55">
        <f t="shared" si="1339"/>
        <v>0</v>
      </c>
      <c r="W6284" s="6">
        <f t="shared" si="1340"/>
        <v>0</v>
      </c>
      <c r="X6284" s="6">
        <f t="shared" si="1341"/>
        <v>0</v>
      </c>
      <c r="AA6284">
        <f t="shared" si="1331"/>
        <v>0</v>
      </c>
    </row>
    <row r="6285" spans="1:27">
      <c r="A6285" s="67"/>
      <c r="B6285" s="68"/>
      <c r="L6285" s="8">
        <f t="shared" ref="L6285:L6348" si="1342">A6285</f>
        <v>0</v>
      </c>
      <c r="M6285" s="54">
        <f t="shared" si="1332"/>
        <v>0</v>
      </c>
      <c r="N6285" s="6">
        <f t="shared" si="1333"/>
        <v>0</v>
      </c>
      <c r="O6285" s="6" t="str">
        <f t="shared" si="1334"/>
        <v/>
      </c>
      <c r="P6285" s="29"/>
      <c r="Q6285" s="54">
        <f t="shared" si="1335"/>
        <v>0</v>
      </c>
      <c r="R6285" s="6">
        <f t="shared" si="1336"/>
        <v>0</v>
      </c>
      <c r="S6285" s="6" t="str">
        <f t="shared" si="1337"/>
        <v/>
      </c>
      <c r="T6285" s="29"/>
      <c r="U6285" s="6">
        <f t="shared" si="1338"/>
        <v>0</v>
      </c>
      <c r="V6285" s="55">
        <f t="shared" si="1339"/>
        <v>0</v>
      </c>
      <c r="W6285" s="6">
        <f t="shared" si="1340"/>
        <v>0</v>
      </c>
      <c r="X6285" s="6">
        <f t="shared" si="1341"/>
        <v>0</v>
      </c>
      <c r="AA6285">
        <f t="shared" ref="AA6285:AA6348" si="1343">IF(Q6287=0,IF(Q6285=1,L6285,0),0)</f>
        <v>0</v>
      </c>
    </row>
    <row r="6286" spans="1:27">
      <c r="A6286" s="67"/>
      <c r="B6286" s="68"/>
      <c r="L6286" s="8">
        <f t="shared" si="1342"/>
        <v>0</v>
      </c>
      <c r="M6286" s="54">
        <f t="shared" si="1332"/>
        <v>0</v>
      </c>
      <c r="N6286" s="6">
        <f t="shared" si="1333"/>
        <v>0</v>
      </c>
      <c r="O6286" s="6" t="str">
        <f t="shared" si="1334"/>
        <v/>
      </c>
      <c r="P6286" s="29"/>
      <c r="Q6286" s="54">
        <f t="shared" si="1335"/>
        <v>0</v>
      </c>
      <c r="R6286" s="6">
        <f t="shared" si="1336"/>
        <v>0</v>
      </c>
      <c r="S6286" s="6" t="str">
        <f t="shared" si="1337"/>
        <v/>
      </c>
      <c r="T6286" s="29"/>
      <c r="U6286" s="6">
        <f t="shared" si="1338"/>
        <v>0</v>
      </c>
      <c r="V6286" s="55">
        <f t="shared" si="1339"/>
        <v>0</v>
      </c>
      <c r="W6286" s="6">
        <f t="shared" si="1340"/>
        <v>0</v>
      </c>
      <c r="X6286" s="6">
        <f t="shared" si="1341"/>
        <v>0</v>
      </c>
      <c r="AA6286">
        <f t="shared" si="1343"/>
        <v>0</v>
      </c>
    </row>
    <row r="6287" spans="1:27">
      <c r="A6287" s="67"/>
      <c r="B6287" s="68"/>
      <c r="L6287" s="8">
        <f t="shared" si="1342"/>
        <v>0</v>
      </c>
      <c r="M6287" s="54">
        <f t="shared" si="1332"/>
        <v>0</v>
      </c>
      <c r="N6287" s="6">
        <f t="shared" si="1333"/>
        <v>0</v>
      </c>
      <c r="O6287" s="6" t="str">
        <f t="shared" si="1334"/>
        <v/>
      </c>
      <c r="P6287" s="29"/>
      <c r="Q6287" s="54">
        <f t="shared" si="1335"/>
        <v>0</v>
      </c>
      <c r="R6287" s="6">
        <f t="shared" si="1336"/>
        <v>0</v>
      </c>
      <c r="S6287" s="6" t="str">
        <f t="shared" si="1337"/>
        <v/>
      </c>
      <c r="T6287" s="29"/>
      <c r="U6287" s="6">
        <f t="shared" si="1338"/>
        <v>0</v>
      </c>
      <c r="V6287" s="55">
        <f t="shared" si="1339"/>
        <v>0</v>
      </c>
      <c r="W6287" s="6">
        <f t="shared" si="1340"/>
        <v>0</v>
      </c>
      <c r="X6287" s="6">
        <f t="shared" si="1341"/>
        <v>0</v>
      </c>
      <c r="AA6287">
        <f t="shared" si="1343"/>
        <v>0</v>
      </c>
    </row>
    <row r="6288" spans="1:27">
      <c r="A6288" s="67"/>
      <c r="B6288" s="68"/>
      <c r="L6288" s="8">
        <f t="shared" si="1342"/>
        <v>0</v>
      </c>
      <c r="M6288" s="54">
        <f t="shared" si="1332"/>
        <v>0</v>
      </c>
      <c r="N6288" s="6">
        <f t="shared" si="1333"/>
        <v>0</v>
      </c>
      <c r="O6288" s="6" t="str">
        <f t="shared" si="1334"/>
        <v/>
      </c>
      <c r="P6288" s="29"/>
      <c r="Q6288" s="54">
        <f t="shared" si="1335"/>
        <v>0</v>
      </c>
      <c r="R6288" s="6">
        <f t="shared" si="1336"/>
        <v>0</v>
      </c>
      <c r="S6288" s="6" t="str">
        <f t="shared" si="1337"/>
        <v/>
      </c>
      <c r="T6288" s="29"/>
      <c r="U6288" s="6">
        <f t="shared" si="1338"/>
        <v>0</v>
      </c>
      <c r="V6288" s="55">
        <f t="shared" si="1339"/>
        <v>0</v>
      </c>
      <c r="W6288" s="6">
        <f t="shared" si="1340"/>
        <v>0</v>
      </c>
      <c r="X6288" s="6">
        <f t="shared" si="1341"/>
        <v>0</v>
      </c>
      <c r="AA6288">
        <f t="shared" si="1343"/>
        <v>0</v>
      </c>
    </row>
    <row r="6289" spans="1:27">
      <c r="A6289" s="67"/>
      <c r="B6289" s="68"/>
      <c r="L6289" s="8">
        <f t="shared" si="1342"/>
        <v>0</v>
      </c>
      <c r="M6289" s="54">
        <f t="shared" si="1332"/>
        <v>0</v>
      </c>
      <c r="N6289" s="6">
        <f t="shared" si="1333"/>
        <v>0</v>
      </c>
      <c r="O6289" s="6" t="str">
        <f t="shared" si="1334"/>
        <v/>
      </c>
      <c r="P6289" s="29"/>
      <c r="Q6289" s="54">
        <f t="shared" si="1335"/>
        <v>0</v>
      </c>
      <c r="R6289" s="6">
        <f t="shared" si="1336"/>
        <v>0</v>
      </c>
      <c r="S6289" s="6" t="str">
        <f t="shared" si="1337"/>
        <v/>
      </c>
      <c r="T6289" s="29"/>
      <c r="U6289" s="6">
        <f t="shared" si="1338"/>
        <v>0</v>
      </c>
      <c r="V6289" s="55">
        <f t="shared" si="1339"/>
        <v>0</v>
      </c>
      <c r="W6289" s="6">
        <f t="shared" si="1340"/>
        <v>0</v>
      </c>
      <c r="X6289" s="6">
        <f t="shared" si="1341"/>
        <v>0</v>
      </c>
      <c r="AA6289">
        <f t="shared" si="1343"/>
        <v>0</v>
      </c>
    </row>
    <row r="6290" spans="1:27">
      <c r="A6290" s="67"/>
      <c r="B6290" s="68"/>
      <c r="L6290" s="8">
        <f t="shared" si="1342"/>
        <v>0</v>
      </c>
      <c r="M6290" s="54">
        <f t="shared" si="1332"/>
        <v>0</v>
      </c>
      <c r="N6290" s="6">
        <f t="shared" si="1333"/>
        <v>0</v>
      </c>
      <c r="O6290" s="6" t="str">
        <f t="shared" si="1334"/>
        <v/>
      </c>
      <c r="P6290" s="29"/>
      <c r="Q6290" s="54">
        <f t="shared" si="1335"/>
        <v>0</v>
      </c>
      <c r="R6290" s="6">
        <f t="shared" si="1336"/>
        <v>0</v>
      </c>
      <c r="S6290" s="6" t="str">
        <f t="shared" si="1337"/>
        <v/>
      </c>
      <c r="T6290" s="29"/>
      <c r="U6290" s="6">
        <f t="shared" si="1338"/>
        <v>0</v>
      </c>
      <c r="V6290" s="55">
        <f t="shared" si="1339"/>
        <v>0</v>
      </c>
      <c r="W6290" s="6">
        <f t="shared" si="1340"/>
        <v>0</v>
      </c>
      <c r="X6290" s="6">
        <f t="shared" si="1341"/>
        <v>0</v>
      </c>
      <c r="AA6290">
        <f t="shared" si="1343"/>
        <v>0</v>
      </c>
    </row>
    <row r="6291" spans="1:27">
      <c r="A6291" s="67"/>
      <c r="B6291" s="68"/>
      <c r="L6291" s="8">
        <f t="shared" si="1342"/>
        <v>0</v>
      </c>
      <c r="M6291" s="54">
        <f t="shared" si="1332"/>
        <v>0</v>
      </c>
      <c r="N6291" s="6">
        <f t="shared" si="1333"/>
        <v>0</v>
      </c>
      <c r="O6291" s="6" t="str">
        <f t="shared" si="1334"/>
        <v/>
      </c>
      <c r="P6291" s="29"/>
      <c r="Q6291" s="54">
        <f t="shared" si="1335"/>
        <v>0</v>
      </c>
      <c r="R6291" s="6">
        <f t="shared" si="1336"/>
        <v>0</v>
      </c>
      <c r="S6291" s="6" t="str">
        <f t="shared" si="1337"/>
        <v/>
      </c>
      <c r="T6291" s="29"/>
      <c r="U6291" s="6">
        <f t="shared" si="1338"/>
        <v>0</v>
      </c>
      <c r="V6291" s="55">
        <f t="shared" si="1339"/>
        <v>0</v>
      </c>
      <c r="W6291" s="6">
        <f t="shared" si="1340"/>
        <v>0</v>
      </c>
      <c r="X6291" s="6">
        <f t="shared" si="1341"/>
        <v>0</v>
      </c>
      <c r="AA6291">
        <f t="shared" si="1343"/>
        <v>0</v>
      </c>
    </row>
    <row r="6292" spans="1:27">
      <c r="A6292" s="67"/>
      <c r="B6292" s="68"/>
      <c r="L6292" s="8">
        <f t="shared" si="1342"/>
        <v>0</v>
      </c>
      <c r="M6292" s="54">
        <f t="shared" si="1332"/>
        <v>0</v>
      </c>
      <c r="N6292" s="6">
        <f t="shared" si="1333"/>
        <v>0</v>
      </c>
      <c r="O6292" s="6" t="str">
        <f t="shared" si="1334"/>
        <v/>
      </c>
      <c r="P6292" s="29"/>
      <c r="Q6292" s="54">
        <f t="shared" si="1335"/>
        <v>0</v>
      </c>
      <c r="R6292" s="6">
        <f t="shared" si="1336"/>
        <v>0</v>
      </c>
      <c r="S6292" s="6" t="str">
        <f t="shared" si="1337"/>
        <v/>
      </c>
      <c r="T6292" s="29"/>
      <c r="U6292" s="6">
        <f t="shared" si="1338"/>
        <v>0</v>
      </c>
      <c r="V6292" s="55">
        <f t="shared" si="1339"/>
        <v>0</v>
      </c>
      <c r="W6292" s="6">
        <f t="shared" si="1340"/>
        <v>0</v>
      </c>
      <c r="X6292" s="6">
        <f t="shared" si="1341"/>
        <v>0</v>
      </c>
      <c r="AA6292">
        <f t="shared" si="1343"/>
        <v>0</v>
      </c>
    </row>
    <row r="6293" spans="1:27">
      <c r="A6293" s="67"/>
      <c r="B6293" s="68"/>
      <c r="L6293" s="8">
        <f t="shared" si="1342"/>
        <v>0</v>
      </c>
      <c r="M6293" s="54">
        <f t="shared" si="1332"/>
        <v>0</v>
      </c>
      <c r="N6293" s="6">
        <f t="shared" si="1333"/>
        <v>0</v>
      </c>
      <c r="O6293" s="6" t="str">
        <f t="shared" si="1334"/>
        <v/>
      </c>
      <c r="P6293" s="29"/>
      <c r="Q6293" s="54">
        <f t="shared" si="1335"/>
        <v>0</v>
      </c>
      <c r="R6293" s="6">
        <f t="shared" si="1336"/>
        <v>0</v>
      </c>
      <c r="S6293" s="6" t="str">
        <f t="shared" si="1337"/>
        <v/>
      </c>
      <c r="T6293" s="29"/>
      <c r="U6293" s="6">
        <f t="shared" si="1338"/>
        <v>0</v>
      </c>
      <c r="V6293" s="55">
        <f t="shared" si="1339"/>
        <v>0</v>
      </c>
      <c r="W6293" s="6">
        <f t="shared" si="1340"/>
        <v>0</v>
      </c>
      <c r="X6293" s="6">
        <f t="shared" si="1341"/>
        <v>0</v>
      </c>
      <c r="AA6293">
        <f t="shared" si="1343"/>
        <v>0</v>
      </c>
    </row>
    <row r="6294" spans="1:27">
      <c r="A6294" s="67"/>
      <c r="B6294" s="68"/>
      <c r="L6294" s="8">
        <f t="shared" si="1342"/>
        <v>0</v>
      </c>
      <c r="M6294" s="54">
        <f t="shared" si="1332"/>
        <v>0</v>
      </c>
      <c r="N6294" s="6">
        <f t="shared" si="1333"/>
        <v>0</v>
      </c>
      <c r="O6294" s="6" t="str">
        <f t="shared" si="1334"/>
        <v/>
      </c>
      <c r="P6294" s="29"/>
      <c r="Q6294" s="54">
        <f t="shared" si="1335"/>
        <v>0</v>
      </c>
      <c r="R6294" s="6">
        <f t="shared" si="1336"/>
        <v>0</v>
      </c>
      <c r="S6294" s="6" t="str">
        <f t="shared" si="1337"/>
        <v/>
      </c>
      <c r="T6294" s="29"/>
      <c r="U6294" s="6">
        <f t="shared" si="1338"/>
        <v>0</v>
      </c>
      <c r="V6294" s="55">
        <f t="shared" si="1339"/>
        <v>0</v>
      </c>
      <c r="W6294" s="6">
        <f t="shared" si="1340"/>
        <v>0</v>
      </c>
      <c r="X6294" s="6">
        <f t="shared" si="1341"/>
        <v>0</v>
      </c>
      <c r="AA6294">
        <f t="shared" si="1343"/>
        <v>0</v>
      </c>
    </row>
    <row r="6295" spans="1:27">
      <c r="A6295" s="67"/>
      <c r="B6295" s="68"/>
      <c r="L6295" s="8">
        <f t="shared" si="1342"/>
        <v>0</v>
      </c>
      <c r="M6295" s="54">
        <f t="shared" si="1332"/>
        <v>0</v>
      </c>
      <c r="N6295" s="6">
        <f t="shared" si="1333"/>
        <v>0</v>
      </c>
      <c r="O6295" s="6" t="str">
        <f t="shared" si="1334"/>
        <v/>
      </c>
      <c r="P6295" s="29"/>
      <c r="Q6295" s="54">
        <f t="shared" si="1335"/>
        <v>0</v>
      </c>
      <c r="R6295" s="6">
        <f t="shared" si="1336"/>
        <v>0</v>
      </c>
      <c r="S6295" s="6" t="str">
        <f t="shared" si="1337"/>
        <v/>
      </c>
      <c r="T6295" s="29"/>
      <c r="U6295" s="6">
        <f t="shared" si="1338"/>
        <v>0</v>
      </c>
      <c r="V6295" s="55">
        <f t="shared" si="1339"/>
        <v>0</v>
      </c>
      <c r="W6295" s="6">
        <f t="shared" si="1340"/>
        <v>0</v>
      </c>
      <c r="X6295" s="6">
        <f t="shared" si="1341"/>
        <v>0</v>
      </c>
      <c r="AA6295">
        <f t="shared" si="1343"/>
        <v>0</v>
      </c>
    </row>
    <row r="6296" spans="1:27">
      <c r="A6296" s="67"/>
      <c r="B6296" s="68"/>
      <c r="L6296" s="8">
        <f t="shared" si="1342"/>
        <v>0</v>
      </c>
      <c r="M6296" s="54">
        <f t="shared" si="1332"/>
        <v>0</v>
      </c>
      <c r="N6296" s="6">
        <f t="shared" si="1333"/>
        <v>0</v>
      </c>
      <c r="O6296" s="6" t="str">
        <f t="shared" si="1334"/>
        <v/>
      </c>
      <c r="P6296" s="29"/>
      <c r="Q6296" s="54">
        <f t="shared" si="1335"/>
        <v>0</v>
      </c>
      <c r="R6296" s="6">
        <f t="shared" si="1336"/>
        <v>0</v>
      </c>
      <c r="S6296" s="6" t="str">
        <f t="shared" si="1337"/>
        <v/>
      </c>
      <c r="T6296" s="29"/>
      <c r="U6296" s="6">
        <f t="shared" si="1338"/>
        <v>0</v>
      </c>
      <c r="V6296" s="55">
        <f t="shared" si="1339"/>
        <v>0</v>
      </c>
      <c r="W6296" s="6">
        <f t="shared" si="1340"/>
        <v>0</v>
      </c>
      <c r="X6296" s="6">
        <f t="shared" si="1341"/>
        <v>0</v>
      </c>
      <c r="AA6296">
        <f t="shared" si="1343"/>
        <v>0</v>
      </c>
    </row>
    <row r="6297" spans="1:27">
      <c r="A6297" s="67"/>
      <c r="B6297" s="68"/>
      <c r="L6297" s="8">
        <f t="shared" si="1342"/>
        <v>0</v>
      </c>
      <c r="M6297" s="54">
        <f t="shared" si="1332"/>
        <v>0</v>
      </c>
      <c r="N6297" s="6">
        <f t="shared" si="1333"/>
        <v>0</v>
      </c>
      <c r="O6297" s="6" t="str">
        <f t="shared" si="1334"/>
        <v/>
      </c>
      <c r="P6297" s="29"/>
      <c r="Q6297" s="54">
        <f t="shared" si="1335"/>
        <v>0</v>
      </c>
      <c r="R6297" s="6">
        <f t="shared" si="1336"/>
        <v>0</v>
      </c>
      <c r="S6297" s="6" t="str">
        <f t="shared" si="1337"/>
        <v/>
      </c>
      <c r="T6297" s="29"/>
      <c r="U6297" s="6">
        <f t="shared" si="1338"/>
        <v>0</v>
      </c>
      <c r="V6297" s="55">
        <f t="shared" si="1339"/>
        <v>0</v>
      </c>
      <c r="W6297" s="6">
        <f t="shared" si="1340"/>
        <v>0</v>
      </c>
      <c r="X6297" s="6">
        <f t="shared" si="1341"/>
        <v>0</v>
      </c>
      <c r="AA6297">
        <f t="shared" si="1343"/>
        <v>0</v>
      </c>
    </row>
    <row r="6298" spans="1:27">
      <c r="A6298" s="67"/>
      <c r="B6298" s="68"/>
      <c r="L6298" s="8">
        <f t="shared" si="1342"/>
        <v>0</v>
      </c>
      <c r="M6298" s="54">
        <f t="shared" si="1332"/>
        <v>0</v>
      </c>
      <c r="N6298" s="6">
        <f t="shared" si="1333"/>
        <v>0</v>
      </c>
      <c r="O6298" s="6" t="str">
        <f t="shared" si="1334"/>
        <v/>
      </c>
      <c r="P6298" s="29"/>
      <c r="Q6298" s="54">
        <f t="shared" si="1335"/>
        <v>0</v>
      </c>
      <c r="R6298" s="6">
        <f t="shared" si="1336"/>
        <v>0</v>
      </c>
      <c r="S6298" s="6" t="str">
        <f t="shared" si="1337"/>
        <v/>
      </c>
      <c r="T6298" s="29"/>
      <c r="U6298" s="6">
        <f t="shared" si="1338"/>
        <v>0</v>
      </c>
      <c r="V6298" s="55">
        <f t="shared" si="1339"/>
        <v>0</v>
      </c>
      <c r="W6298" s="6">
        <f t="shared" si="1340"/>
        <v>0</v>
      </c>
      <c r="X6298" s="6">
        <f t="shared" si="1341"/>
        <v>0</v>
      </c>
      <c r="AA6298">
        <f t="shared" si="1343"/>
        <v>0</v>
      </c>
    </row>
    <row r="6299" spans="1:27">
      <c r="A6299" s="67"/>
      <c r="B6299" s="68"/>
      <c r="L6299" s="8">
        <f t="shared" si="1342"/>
        <v>0</v>
      </c>
      <c r="M6299" s="54">
        <f t="shared" si="1332"/>
        <v>0</v>
      </c>
      <c r="N6299" s="6">
        <f t="shared" si="1333"/>
        <v>0</v>
      </c>
      <c r="O6299" s="6" t="str">
        <f t="shared" si="1334"/>
        <v/>
      </c>
      <c r="P6299" s="29"/>
      <c r="Q6299" s="54">
        <f t="shared" si="1335"/>
        <v>0</v>
      </c>
      <c r="R6299" s="6">
        <f t="shared" si="1336"/>
        <v>0</v>
      </c>
      <c r="S6299" s="6" t="str">
        <f t="shared" si="1337"/>
        <v/>
      </c>
      <c r="T6299" s="29"/>
      <c r="U6299" s="6">
        <f t="shared" si="1338"/>
        <v>0</v>
      </c>
      <c r="V6299" s="55">
        <f t="shared" si="1339"/>
        <v>0</v>
      </c>
      <c r="W6299" s="6">
        <f t="shared" si="1340"/>
        <v>0</v>
      </c>
      <c r="X6299" s="6">
        <f t="shared" si="1341"/>
        <v>0</v>
      </c>
      <c r="AA6299">
        <f t="shared" si="1343"/>
        <v>0</v>
      </c>
    </row>
    <row r="6300" spans="1:27">
      <c r="A6300" s="67"/>
      <c r="B6300" s="68"/>
      <c r="L6300" s="8">
        <f t="shared" si="1342"/>
        <v>0</v>
      </c>
      <c r="M6300" s="54">
        <f t="shared" si="1332"/>
        <v>0</v>
      </c>
      <c r="N6300" s="6">
        <f t="shared" si="1333"/>
        <v>0</v>
      </c>
      <c r="O6300" s="6" t="str">
        <f t="shared" si="1334"/>
        <v/>
      </c>
      <c r="P6300" s="29"/>
      <c r="Q6300" s="54">
        <f t="shared" si="1335"/>
        <v>0</v>
      </c>
      <c r="R6300" s="6">
        <f t="shared" si="1336"/>
        <v>0</v>
      </c>
      <c r="S6300" s="6" t="str">
        <f t="shared" si="1337"/>
        <v/>
      </c>
      <c r="T6300" s="29"/>
      <c r="U6300" s="6">
        <f t="shared" si="1338"/>
        <v>0</v>
      </c>
      <c r="V6300" s="55">
        <f t="shared" si="1339"/>
        <v>0</v>
      </c>
      <c r="W6300" s="6">
        <f t="shared" si="1340"/>
        <v>0</v>
      </c>
      <c r="X6300" s="6">
        <f t="shared" si="1341"/>
        <v>0</v>
      </c>
      <c r="AA6300">
        <f t="shared" si="1343"/>
        <v>0</v>
      </c>
    </row>
    <row r="6301" spans="1:27">
      <c r="A6301" s="67"/>
      <c r="B6301" s="68"/>
      <c r="L6301" s="8">
        <f t="shared" si="1342"/>
        <v>0</v>
      </c>
      <c r="M6301" s="54">
        <f t="shared" si="1332"/>
        <v>0</v>
      </c>
      <c r="N6301" s="6">
        <f t="shared" si="1333"/>
        <v>0</v>
      </c>
      <c r="O6301" s="6" t="str">
        <f t="shared" si="1334"/>
        <v/>
      </c>
      <c r="P6301" s="29"/>
      <c r="Q6301" s="54">
        <f t="shared" si="1335"/>
        <v>0</v>
      </c>
      <c r="R6301" s="6">
        <f t="shared" si="1336"/>
        <v>0</v>
      </c>
      <c r="S6301" s="6" t="str">
        <f t="shared" si="1337"/>
        <v/>
      </c>
      <c r="T6301" s="29"/>
      <c r="U6301" s="6">
        <f t="shared" si="1338"/>
        <v>0</v>
      </c>
      <c r="V6301" s="55">
        <f t="shared" si="1339"/>
        <v>0</v>
      </c>
      <c r="W6301" s="6">
        <f t="shared" si="1340"/>
        <v>0</v>
      </c>
      <c r="X6301" s="6">
        <f t="shared" si="1341"/>
        <v>0</v>
      </c>
      <c r="AA6301">
        <f t="shared" si="1343"/>
        <v>0</v>
      </c>
    </row>
    <row r="6302" spans="1:27">
      <c r="A6302" s="67"/>
      <c r="B6302" s="68"/>
      <c r="L6302" s="8">
        <f t="shared" si="1342"/>
        <v>0</v>
      </c>
      <c r="M6302" s="54">
        <f t="shared" si="1332"/>
        <v>0</v>
      </c>
      <c r="N6302" s="6">
        <f t="shared" si="1333"/>
        <v>0</v>
      </c>
      <c r="O6302" s="6" t="str">
        <f t="shared" si="1334"/>
        <v/>
      </c>
      <c r="P6302" s="29"/>
      <c r="Q6302" s="54">
        <f t="shared" si="1335"/>
        <v>0</v>
      </c>
      <c r="R6302" s="6">
        <f t="shared" si="1336"/>
        <v>0</v>
      </c>
      <c r="S6302" s="6" t="str">
        <f t="shared" si="1337"/>
        <v/>
      </c>
      <c r="T6302" s="29"/>
      <c r="U6302" s="6">
        <f t="shared" si="1338"/>
        <v>0</v>
      </c>
      <c r="V6302" s="55">
        <f t="shared" si="1339"/>
        <v>0</v>
      </c>
      <c r="W6302" s="6">
        <f t="shared" si="1340"/>
        <v>0</v>
      </c>
      <c r="X6302" s="6">
        <f t="shared" si="1341"/>
        <v>0</v>
      </c>
      <c r="AA6302">
        <f t="shared" si="1343"/>
        <v>0</v>
      </c>
    </row>
    <row r="6303" spans="1:27">
      <c r="A6303" s="67"/>
      <c r="B6303" s="68"/>
      <c r="L6303" s="8">
        <f t="shared" si="1342"/>
        <v>0</v>
      </c>
      <c r="M6303" s="54">
        <f t="shared" si="1332"/>
        <v>0</v>
      </c>
      <c r="N6303" s="6">
        <f t="shared" si="1333"/>
        <v>0</v>
      </c>
      <c r="O6303" s="6" t="str">
        <f t="shared" si="1334"/>
        <v/>
      </c>
      <c r="P6303" s="29"/>
      <c r="Q6303" s="54">
        <f t="shared" si="1335"/>
        <v>0</v>
      </c>
      <c r="R6303" s="6">
        <f t="shared" si="1336"/>
        <v>0</v>
      </c>
      <c r="S6303" s="6" t="str">
        <f t="shared" si="1337"/>
        <v/>
      </c>
      <c r="T6303" s="29"/>
      <c r="U6303" s="6">
        <f t="shared" si="1338"/>
        <v>0</v>
      </c>
      <c r="V6303" s="55">
        <f t="shared" si="1339"/>
        <v>0</v>
      </c>
      <c r="W6303" s="6">
        <f t="shared" si="1340"/>
        <v>0</v>
      </c>
      <c r="X6303" s="6">
        <f t="shared" si="1341"/>
        <v>0</v>
      </c>
      <c r="AA6303">
        <f t="shared" si="1343"/>
        <v>0</v>
      </c>
    </row>
    <row r="6304" spans="1:27">
      <c r="A6304" s="67"/>
      <c r="B6304" s="68"/>
      <c r="L6304" s="8">
        <f t="shared" si="1342"/>
        <v>0</v>
      </c>
      <c r="M6304" s="54">
        <f t="shared" si="1332"/>
        <v>0</v>
      </c>
      <c r="N6304" s="6">
        <f t="shared" si="1333"/>
        <v>0</v>
      </c>
      <c r="O6304" s="6" t="str">
        <f t="shared" si="1334"/>
        <v/>
      </c>
      <c r="P6304" s="29"/>
      <c r="Q6304" s="54">
        <f t="shared" si="1335"/>
        <v>0</v>
      </c>
      <c r="R6304" s="6">
        <f t="shared" si="1336"/>
        <v>0</v>
      </c>
      <c r="S6304" s="6" t="str">
        <f t="shared" si="1337"/>
        <v/>
      </c>
      <c r="T6304" s="29"/>
      <c r="U6304" s="6">
        <f t="shared" si="1338"/>
        <v>0</v>
      </c>
      <c r="V6304" s="55">
        <f t="shared" si="1339"/>
        <v>0</v>
      </c>
      <c r="W6304" s="6">
        <f t="shared" si="1340"/>
        <v>0</v>
      </c>
      <c r="X6304" s="6">
        <f t="shared" si="1341"/>
        <v>0</v>
      </c>
      <c r="AA6304">
        <f t="shared" si="1343"/>
        <v>0</v>
      </c>
    </row>
    <row r="6305" spans="1:27">
      <c r="A6305" s="67"/>
      <c r="B6305" s="68"/>
      <c r="L6305" s="8">
        <f t="shared" si="1342"/>
        <v>0</v>
      </c>
      <c r="M6305" s="54">
        <f t="shared" si="1332"/>
        <v>0</v>
      </c>
      <c r="N6305" s="6">
        <f t="shared" si="1333"/>
        <v>0</v>
      </c>
      <c r="O6305" s="6" t="str">
        <f t="shared" si="1334"/>
        <v/>
      </c>
      <c r="P6305" s="29"/>
      <c r="Q6305" s="54">
        <f t="shared" si="1335"/>
        <v>0</v>
      </c>
      <c r="R6305" s="6">
        <f t="shared" si="1336"/>
        <v>0</v>
      </c>
      <c r="S6305" s="6" t="str">
        <f t="shared" si="1337"/>
        <v/>
      </c>
      <c r="T6305" s="29"/>
      <c r="U6305" s="6">
        <f t="shared" si="1338"/>
        <v>0</v>
      </c>
      <c r="V6305" s="55">
        <f t="shared" si="1339"/>
        <v>0</v>
      </c>
      <c r="W6305" s="6">
        <f t="shared" si="1340"/>
        <v>0</v>
      </c>
      <c r="X6305" s="6">
        <f t="shared" si="1341"/>
        <v>0</v>
      </c>
      <c r="AA6305">
        <f t="shared" si="1343"/>
        <v>0</v>
      </c>
    </row>
    <row r="6306" spans="1:27">
      <c r="A6306" s="67"/>
      <c r="B6306" s="68"/>
      <c r="L6306" s="8">
        <f t="shared" si="1342"/>
        <v>0</v>
      </c>
      <c r="M6306" s="54">
        <f t="shared" si="1332"/>
        <v>0</v>
      </c>
      <c r="N6306" s="6">
        <f t="shared" si="1333"/>
        <v>0</v>
      </c>
      <c r="O6306" s="6" t="str">
        <f t="shared" si="1334"/>
        <v/>
      </c>
      <c r="P6306" s="29"/>
      <c r="Q6306" s="54">
        <f t="shared" si="1335"/>
        <v>0</v>
      </c>
      <c r="R6306" s="6">
        <f t="shared" si="1336"/>
        <v>0</v>
      </c>
      <c r="S6306" s="6" t="str">
        <f t="shared" si="1337"/>
        <v/>
      </c>
      <c r="T6306" s="29"/>
      <c r="U6306" s="6">
        <f t="shared" si="1338"/>
        <v>0</v>
      </c>
      <c r="V6306" s="55">
        <f t="shared" si="1339"/>
        <v>0</v>
      </c>
      <c r="W6306" s="6">
        <f t="shared" si="1340"/>
        <v>0</v>
      </c>
      <c r="X6306" s="6">
        <f t="shared" si="1341"/>
        <v>0</v>
      </c>
      <c r="AA6306">
        <f t="shared" si="1343"/>
        <v>0</v>
      </c>
    </row>
    <row r="6307" spans="1:27">
      <c r="A6307" s="67"/>
      <c r="B6307" s="68"/>
      <c r="L6307" s="8">
        <f t="shared" si="1342"/>
        <v>0</v>
      </c>
      <c r="M6307" s="54">
        <f t="shared" si="1332"/>
        <v>0</v>
      </c>
      <c r="N6307" s="6">
        <f t="shared" si="1333"/>
        <v>0</v>
      </c>
      <c r="O6307" s="6" t="str">
        <f t="shared" si="1334"/>
        <v/>
      </c>
      <c r="P6307" s="29"/>
      <c r="Q6307" s="54">
        <f t="shared" si="1335"/>
        <v>0</v>
      </c>
      <c r="R6307" s="6">
        <f t="shared" si="1336"/>
        <v>0</v>
      </c>
      <c r="S6307" s="6" t="str">
        <f t="shared" si="1337"/>
        <v/>
      </c>
      <c r="T6307" s="29"/>
      <c r="U6307" s="6">
        <f t="shared" si="1338"/>
        <v>0</v>
      </c>
      <c r="V6307" s="55">
        <f t="shared" si="1339"/>
        <v>0</v>
      </c>
      <c r="W6307" s="6">
        <f t="shared" si="1340"/>
        <v>0</v>
      </c>
      <c r="X6307" s="6">
        <f t="shared" si="1341"/>
        <v>0</v>
      </c>
      <c r="AA6307">
        <f t="shared" si="1343"/>
        <v>0</v>
      </c>
    </row>
    <row r="6308" spans="1:27">
      <c r="A6308" s="67"/>
      <c r="B6308" s="68"/>
      <c r="L6308" s="8">
        <f t="shared" si="1342"/>
        <v>0</v>
      </c>
      <c r="M6308" s="54">
        <f t="shared" si="1332"/>
        <v>0</v>
      </c>
      <c r="N6308" s="6">
        <f t="shared" si="1333"/>
        <v>0</v>
      </c>
      <c r="O6308" s="6" t="str">
        <f t="shared" si="1334"/>
        <v/>
      </c>
      <c r="P6308" s="29"/>
      <c r="Q6308" s="54">
        <f t="shared" si="1335"/>
        <v>0</v>
      </c>
      <c r="R6308" s="6">
        <f t="shared" si="1336"/>
        <v>0</v>
      </c>
      <c r="S6308" s="6" t="str">
        <f t="shared" si="1337"/>
        <v/>
      </c>
      <c r="T6308" s="29"/>
      <c r="U6308" s="6">
        <f t="shared" si="1338"/>
        <v>0</v>
      </c>
      <c r="V6308" s="55">
        <f t="shared" si="1339"/>
        <v>0</v>
      </c>
      <c r="W6308" s="6">
        <f t="shared" si="1340"/>
        <v>0</v>
      </c>
      <c r="X6308" s="6">
        <f t="shared" si="1341"/>
        <v>0</v>
      </c>
      <c r="AA6308">
        <f t="shared" si="1343"/>
        <v>0</v>
      </c>
    </row>
    <row r="6309" spans="1:27">
      <c r="A6309" s="67"/>
      <c r="B6309" s="68"/>
      <c r="L6309" s="8">
        <f t="shared" si="1342"/>
        <v>0</v>
      </c>
      <c r="M6309" s="54">
        <f t="shared" si="1332"/>
        <v>0</v>
      </c>
      <c r="N6309" s="6">
        <f t="shared" si="1333"/>
        <v>0</v>
      </c>
      <c r="O6309" s="6" t="str">
        <f t="shared" si="1334"/>
        <v/>
      </c>
      <c r="P6309" s="29"/>
      <c r="Q6309" s="54">
        <f t="shared" si="1335"/>
        <v>0</v>
      </c>
      <c r="R6309" s="6">
        <f t="shared" si="1336"/>
        <v>0</v>
      </c>
      <c r="S6309" s="6" t="str">
        <f t="shared" si="1337"/>
        <v/>
      </c>
      <c r="T6309" s="29"/>
      <c r="U6309" s="6">
        <f t="shared" si="1338"/>
        <v>0</v>
      </c>
      <c r="V6309" s="55">
        <f t="shared" si="1339"/>
        <v>0</v>
      </c>
      <c r="W6309" s="6">
        <f t="shared" si="1340"/>
        <v>0</v>
      </c>
      <c r="X6309" s="6">
        <f t="shared" si="1341"/>
        <v>0</v>
      </c>
      <c r="AA6309">
        <f t="shared" si="1343"/>
        <v>0</v>
      </c>
    </row>
    <row r="6310" spans="1:27">
      <c r="A6310" s="67"/>
      <c r="B6310" s="68"/>
      <c r="L6310" s="8">
        <f t="shared" si="1342"/>
        <v>0</v>
      </c>
      <c r="M6310" s="54">
        <f t="shared" si="1332"/>
        <v>0</v>
      </c>
      <c r="N6310" s="6">
        <f t="shared" si="1333"/>
        <v>0</v>
      </c>
      <c r="O6310" s="6" t="str">
        <f t="shared" si="1334"/>
        <v/>
      </c>
      <c r="P6310" s="29"/>
      <c r="Q6310" s="54">
        <f t="shared" si="1335"/>
        <v>0</v>
      </c>
      <c r="R6310" s="6">
        <f t="shared" si="1336"/>
        <v>0</v>
      </c>
      <c r="S6310" s="6" t="str">
        <f t="shared" si="1337"/>
        <v/>
      </c>
      <c r="T6310" s="29"/>
      <c r="U6310" s="6">
        <f t="shared" si="1338"/>
        <v>0</v>
      </c>
      <c r="V6310" s="55">
        <f t="shared" si="1339"/>
        <v>0</v>
      </c>
      <c r="W6310" s="6">
        <f t="shared" si="1340"/>
        <v>0</v>
      </c>
      <c r="X6310" s="6">
        <f t="shared" si="1341"/>
        <v>0</v>
      </c>
      <c r="AA6310">
        <f t="shared" si="1343"/>
        <v>0</v>
      </c>
    </row>
    <row r="6311" spans="1:27">
      <c r="A6311" s="67"/>
      <c r="B6311" s="68"/>
      <c r="L6311" s="8">
        <f t="shared" si="1342"/>
        <v>0</v>
      </c>
      <c r="M6311" s="54">
        <f t="shared" si="1332"/>
        <v>0</v>
      </c>
      <c r="N6311" s="6">
        <f t="shared" si="1333"/>
        <v>0</v>
      </c>
      <c r="O6311" s="6" t="str">
        <f t="shared" si="1334"/>
        <v/>
      </c>
      <c r="P6311" s="29"/>
      <c r="Q6311" s="54">
        <f t="shared" si="1335"/>
        <v>0</v>
      </c>
      <c r="R6311" s="6">
        <f t="shared" si="1336"/>
        <v>0</v>
      </c>
      <c r="S6311" s="6" t="str">
        <f t="shared" si="1337"/>
        <v/>
      </c>
      <c r="T6311" s="29"/>
      <c r="U6311" s="6">
        <f t="shared" si="1338"/>
        <v>0</v>
      </c>
      <c r="V6311" s="55">
        <f t="shared" si="1339"/>
        <v>0</v>
      </c>
      <c r="W6311" s="6">
        <f t="shared" si="1340"/>
        <v>0</v>
      </c>
      <c r="X6311" s="6">
        <f t="shared" si="1341"/>
        <v>0</v>
      </c>
      <c r="AA6311">
        <f t="shared" si="1343"/>
        <v>0</v>
      </c>
    </row>
    <row r="6312" spans="1:27">
      <c r="A6312" s="67"/>
      <c r="B6312" s="68"/>
      <c r="L6312" s="8">
        <f t="shared" si="1342"/>
        <v>0</v>
      </c>
      <c r="M6312" s="54">
        <f t="shared" si="1332"/>
        <v>0</v>
      </c>
      <c r="N6312" s="6">
        <f t="shared" si="1333"/>
        <v>0</v>
      </c>
      <c r="O6312" s="6" t="str">
        <f t="shared" si="1334"/>
        <v/>
      </c>
      <c r="P6312" s="29"/>
      <c r="Q6312" s="54">
        <f t="shared" si="1335"/>
        <v>0</v>
      </c>
      <c r="R6312" s="6">
        <f t="shared" si="1336"/>
        <v>0</v>
      </c>
      <c r="S6312" s="6" t="str">
        <f t="shared" si="1337"/>
        <v/>
      </c>
      <c r="T6312" s="29"/>
      <c r="U6312" s="6">
        <f t="shared" si="1338"/>
        <v>0</v>
      </c>
      <c r="V6312" s="55">
        <f t="shared" si="1339"/>
        <v>0</v>
      </c>
      <c r="W6312" s="6">
        <f t="shared" si="1340"/>
        <v>0</v>
      </c>
      <c r="X6312" s="6">
        <f t="shared" si="1341"/>
        <v>0</v>
      </c>
      <c r="AA6312">
        <f t="shared" si="1343"/>
        <v>0</v>
      </c>
    </row>
    <row r="6313" spans="1:27">
      <c r="A6313" s="67"/>
      <c r="B6313" s="68"/>
      <c r="L6313" s="8">
        <f t="shared" si="1342"/>
        <v>0</v>
      </c>
      <c r="M6313" s="54">
        <f t="shared" si="1332"/>
        <v>0</v>
      </c>
      <c r="N6313" s="6">
        <f t="shared" si="1333"/>
        <v>0</v>
      </c>
      <c r="O6313" s="6" t="str">
        <f t="shared" si="1334"/>
        <v/>
      </c>
      <c r="P6313" s="29"/>
      <c r="Q6313" s="54">
        <f t="shared" si="1335"/>
        <v>0</v>
      </c>
      <c r="R6313" s="6">
        <f t="shared" si="1336"/>
        <v>0</v>
      </c>
      <c r="S6313" s="6" t="str">
        <f t="shared" si="1337"/>
        <v/>
      </c>
      <c r="T6313" s="29"/>
      <c r="U6313" s="6">
        <f t="shared" si="1338"/>
        <v>0</v>
      </c>
      <c r="V6313" s="55">
        <f t="shared" si="1339"/>
        <v>0</v>
      </c>
      <c r="W6313" s="6">
        <f t="shared" si="1340"/>
        <v>0</v>
      </c>
      <c r="X6313" s="6">
        <f t="shared" si="1341"/>
        <v>0</v>
      </c>
      <c r="AA6313">
        <f t="shared" si="1343"/>
        <v>0</v>
      </c>
    </row>
    <row r="6314" spans="1:27">
      <c r="A6314" s="67"/>
      <c r="B6314" s="68"/>
      <c r="L6314" s="8">
        <f t="shared" si="1342"/>
        <v>0</v>
      </c>
      <c r="M6314" s="54">
        <f t="shared" si="1332"/>
        <v>0</v>
      </c>
      <c r="N6314" s="6">
        <f t="shared" si="1333"/>
        <v>0</v>
      </c>
      <c r="O6314" s="6" t="str">
        <f t="shared" si="1334"/>
        <v/>
      </c>
      <c r="P6314" s="29"/>
      <c r="Q6314" s="54">
        <f t="shared" si="1335"/>
        <v>0</v>
      </c>
      <c r="R6314" s="6">
        <f t="shared" si="1336"/>
        <v>0</v>
      </c>
      <c r="S6314" s="6" t="str">
        <f t="shared" si="1337"/>
        <v/>
      </c>
      <c r="T6314" s="29"/>
      <c r="U6314" s="6">
        <f t="shared" si="1338"/>
        <v>0</v>
      </c>
      <c r="V6314" s="55">
        <f t="shared" si="1339"/>
        <v>0</v>
      </c>
      <c r="W6314" s="6">
        <f t="shared" si="1340"/>
        <v>0</v>
      </c>
      <c r="X6314" s="6">
        <f t="shared" si="1341"/>
        <v>0</v>
      </c>
      <c r="AA6314">
        <f t="shared" si="1343"/>
        <v>0</v>
      </c>
    </row>
    <row r="6315" spans="1:27">
      <c r="A6315" s="67"/>
      <c r="B6315" s="68"/>
      <c r="L6315" s="8">
        <f t="shared" si="1342"/>
        <v>0</v>
      </c>
      <c r="M6315" s="54">
        <f t="shared" si="1332"/>
        <v>0</v>
      </c>
      <c r="N6315" s="6">
        <f t="shared" si="1333"/>
        <v>0</v>
      </c>
      <c r="O6315" s="6" t="str">
        <f t="shared" si="1334"/>
        <v/>
      </c>
      <c r="P6315" s="29"/>
      <c r="Q6315" s="54">
        <f t="shared" si="1335"/>
        <v>0</v>
      </c>
      <c r="R6315" s="6">
        <f t="shared" si="1336"/>
        <v>0</v>
      </c>
      <c r="S6315" s="6" t="str">
        <f t="shared" si="1337"/>
        <v/>
      </c>
      <c r="T6315" s="29"/>
      <c r="U6315" s="6">
        <f t="shared" si="1338"/>
        <v>0</v>
      </c>
      <c r="V6315" s="55">
        <f t="shared" si="1339"/>
        <v>0</v>
      </c>
      <c r="W6315" s="6">
        <f t="shared" si="1340"/>
        <v>0</v>
      </c>
      <c r="X6315" s="6">
        <f t="shared" si="1341"/>
        <v>0</v>
      </c>
      <c r="AA6315">
        <f t="shared" si="1343"/>
        <v>0</v>
      </c>
    </row>
    <row r="6316" spans="1:27">
      <c r="A6316" s="67"/>
      <c r="B6316" s="68"/>
      <c r="L6316" s="8">
        <f t="shared" si="1342"/>
        <v>0</v>
      </c>
      <c r="M6316" s="54">
        <f t="shared" si="1332"/>
        <v>0</v>
      </c>
      <c r="N6316" s="6">
        <f t="shared" si="1333"/>
        <v>0</v>
      </c>
      <c r="O6316" s="6" t="str">
        <f t="shared" si="1334"/>
        <v/>
      </c>
      <c r="P6316" s="29"/>
      <c r="Q6316" s="54">
        <f t="shared" si="1335"/>
        <v>0</v>
      </c>
      <c r="R6316" s="6">
        <f t="shared" si="1336"/>
        <v>0</v>
      </c>
      <c r="S6316" s="6" t="str">
        <f t="shared" si="1337"/>
        <v/>
      </c>
      <c r="T6316" s="29"/>
      <c r="U6316" s="6">
        <f t="shared" si="1338"/>
        <v>0</v>
      </c>
      <c r="V6316" s="55">
        <f t="shared" si="1339"/>
        <v>0</v>
      </c>
      <c r="W6316" s="6">
        <f t="shared" si="1340"/>
        <v>0</v>
      </c>
      <c r="X6316" s="6">
        <f t="shared" si="1341"/>
        <v>0</v>
      </c>
      <c r="AA6316">
        <f t="shared" si="1343"/>
        <v>0</v>
      </c>
    </row>
    <row r="6317" spans="1:27">
      <c r="A6317" s="67"/>
      <c r="B6317" s="68"/>
      <c r="L6317" s="8">
        <f t="shared" si="1342"/>
        <v>0</v>
      </c>
      <c r="M6317" s="54">
        <f t="shared" si="1332"/>
        <v>0</v>
      </c>
      <c r="N6317" s="6">
        <f t="shared" si="1333"/>
        <v>0</v>
      </c>
      <c r="O6317" s="6" t="str">
        <f t="shared" si="1334"/>
        <v/>
      </c>
      <c r="P6317" s="29"/>
      <c r="Q6317" s="54">
        <f t="shared" si="1335"/>
        <v>0</v>
      </c>
      <c r="R6317" s="6">
        <f t="shared" si="1336"/>
        <v>0</v>
      </c>
      <c r="S6317" s="6" t="str">
        <f t="shared" si="1337"/>
        <v/>
      </c>
      <c r="T6317" s="29"/>
      <c r="U6317" s="6">
        <f t="shared" si="1338"/>
        <v>0</v>
      </c>
      <c r="V6317" s="55">
        <f t="shared" si="1339"/>
        <v>0</v>
      </c>
      <c r="W6317" s="6">
        <f t="shared" si="1340"/>
        <v>0</v>
      </c>
      <c r="X6317" s="6">
        <f t="shared" si="1341"/>
        <v>0</v>
      </c>
      <c r="AA6317">
        <f t="shared" si="1343"/>
        <v>0</v>
      </c>
    </row>
    <row r="6318" spans="1:27">
      <c r="A6318" s="67"/>
      <c r="B6318" s="68"/>
      <c r="L6318" s="8">
        <f t="shared" si="1342"/>
        <v>0</v>
      </c>
      <c r="M6318" s="54">
        <f t="shared" si="1332"/>
        <v>0</v>
      </c>
      <c r="N6318" s="6">
        <f t="shared" si="1333"/>
        <v>0</v>
      </c>
      <c r="O6318" s="6" t="str">
        <f t="shared" si="1334"/>
        <v/>
      </c>
      <c r="P6318" s="29"/>
      <c r="Q6318" s="54">
        <f t="shared" si="1335"/>
        <v>0</v>
      </c>
      <c r="R6318" s="6">
        <f t="shared" si="1336"/>
        <v>0</v>
      </c>
      <c r="S6318" s="6" t="str">
        <f t="shared" si="1337"/>
        <v/>
      </c>
      <c r="T6318" s="29"/>
      <c r="U6318" s="6">
        <f t="shared" si="1338"/>
        <v>0</v>
      </c>
      <c r="V6318" s="55">
        <f t="shared" si="1339"/>
        <v>0</v>
      </c>
      <c r="W6318" s="6">
        <f t="shared" si="1340"/>
        <v>0</v>
      </c>
      <c r="X6318" s="6">
        <f t="shared" si="1341"/>
        <v>0</v>
      </c>
      <c r="AA6318">
        <f t="shared" si="1343"/>
        <v>0</v>
      </c>
    </row>
    <row r="6319" spans="1:27">
      <c r="A6319" s="67"/>
      <c r="B6319" s="68"/>
      <c r="L6319" s="8">
        <f t="shared" si="1342"/>
        <v>0</v>
      </c>
      <c r="M6319" s="54">
        <f t="shared" si="1332"/>
        <v>0</v>
      </c>
      <c r="N6319" s="6">
        <f t="shared" si="1333"/>
        <v>0</v>
      </c>
      <c r="O6319" s="6" t="str">
        <f t="shared" si="1334"/>
        <v/>
      </c>
      <c r="P6319" s="29"/>
      <c r="Q6319" s="54">
        <f t="shared" si="1335"/>
        <v>0</v>
      </c>
      <c r="R6319" s="6">
        <f t="shared" si="1336"/>
        <v>0</v>
      </c>
      <c r="S6319" s="6" t="str">
        <f t="shared" si="1337"/>
        <v/>
      </c>
      <c r="T6319" s="29"/>
      <c r="U6319" s="6">
        <f t="shared" si="1338"/>
        <v>0</v>
      </c>
      <c r="V6319" s="55">
        <f t="shared" si="1339"/>
        <v>0</v>
      </c>
      <c r="W6319" s="6">
        <f t="shared" si="1340"/>
        <v>0</v>
      </c>
      <c r="X6319" s="6">
        <f t="shared" si="1341"/>
        <v>0</v>
      </c>
      <c r="AA6319">
        <f t="shared" si="1343"/>
        <v>0</v>
      </c>
    </row>
    <row r="6320" spans="1:27">
      <c r="A6320" s="67"/>
      <c r="B6320" s="68"/>
      <c r="L6320" s="8">
        <f t="shared" si="1342"/>
        <v>0</v>
      </c>
      <c r="M6320" s="54">
        <f t="shared" si="1332"/>
        <v>0</v>
      </c>
      <c r="N6320" s="6">
        <f t="shared" si="1333"/>
        <v>0</v>
      </c>
      <c r="O6320" s="6" t="str">
        <f t="shared" si="1334"/>
        <v/>
      </c>
      <c r="P6320" s="29"/>
      <c r="Q6320" s="54">
        <f t="shared" si="1335"/>
        <v>0</v>
      </c>
      <c r="R6320" s="6">
        <f t="shared" si="1336"/>
        <v>0</v>
      </c>
      <c r="S6320" s="6" t="str">
        <f t="shared" si="1337"/>
        <v/>
      </c>
      <c r="T6320" s="29"/>
      <c r="U6320" s="6">
        <f t="shared" si="1338"/>
        <v>0</v>
      </c>
      <c r="V6320" s="55">
        <f t="shared" si="1339"/>
        <v>0</v>
      </c>
      <c r="W6320" s="6">
        <f t="shared" si="1340"/>
        <v>0</v>
      </c>
      <c r="X6320" s="6">
        <f t="shared" si="1341"/>
        <v>0</v>
      </c>
      <c r="AA6320">
        <f t="shared" si="1343"/>
        <v>0</v>
      </c>
    </row>
    <row r="6321" spans="1:27">
      <c r="A6321" s="67"/>
      <c r="B6321" s="68"/>
      <c r="L6321" s="8">
        <f t="shared" si="1342"/>
        <v>0</v>
      </c>
      <c r="M6321" s="54">
        <f t="shared" si="1332"/>
        <v>0</v>
      </c>
      <c r="N6321" s="6">
        <f t="shared" si="1333"/>
        <v>0</v>
      </c>
      <c r="O6321" s="6" t="str">
        <f t="shared" si="1334"/>
        <v/>
      </c>
      <c r="P6321" s="29"/>
      <c r="Q6321" s="54">
        <f t="shared" si="1335"/>
        <v>0</v>
      </c>
      <c r="R6321" s="6">
        <f t="shared" si="1336"/>
        <v>0</v>
      </c>
      <c r="S6321" s="6" t="str">
        <f t="shared" si="1337"/>
        <v/>
      </c>
      <c r="T6321" s="29"/>
      <c r="U6321" s="6">
        <f t="shared" si="1338"/>
        <v>0</v>
      </c>
      <c r="V6321" s="55">
        <f t="shared" si="1339"/>
        <v>0</v>
      </c>
      <c r="W6321" s="6">
        <f t="shared" si="1340"/>
        <v>0</v>
      </c>
      <c r="X6321" s="6">
        <f t="shared" si="1341"/>
        <v>0</v>
      </c>
      <c r="AA6321">
        <f t="shared" si="1343"/>
        <v>0</v>
      </c>
    </row>
    <row r="6322" spans="1:27">
      <c r="A6322" s="67"/>
      <c r="B6322" s="68"/>
      <c r="L6322" s="8">
        <f t="shared" si="1342"/>
        <v>0</v>
      </c>
      <c r="M6322" s="54">
        <f t="shared" si="1332"/>
        <v>0</v>
      </c>
      <c r="N6322" s="6">
        <f t="shared" si="1333"/>
        <v>0</v>
      </c>
      <c r="O6322" s="6" t="str">
        <f t="shared" si="1334"/>
        <v/>
      </c>
      <c r="P6322" s="29"/>
      <c r="Q6322" s="54">
        <f t="shared" si="1335"/>
        <v>0</v>
      </c>
      <c r="R6322" s="6">
        <f t="shared" si="1336"/>
        <v>0</v>
      </c>
      <c r="S6322" s="6" t="str">
        <f t="shared" si="1337"/>
        <v/>
      </c>
      <c r="T6322" s="29"/>
      <c r="U6322" s="6">
        <f t="shared" si="1338"/>
        <v>0</v>
      </c>
      <c r="V6322" s="55">
        <f t="shared" si="1339"/>
        <v>0</v>
      </c>
      <c r="W6322" s="6">
        <f t="shared" si="1340"/>
        <v>0</v>
      </c>
      <c r="X6322" s="6">
        <f t="shared" si="1341"/>
        <v>0</v>
      </c>
      <c r="AA6322">
        <f t="shared" si="1343"/>
        <v>0</v>
      </c>
    </row>
    <row r="6323" spans="1:27">
      <c r="A6323" s="67"/>
      <c r="B6323" s="68"/>
      <c r="L6323" s="8">
        <f t="shared" si="1342"/>
        <v>0</v>
      </c>
      <c r="M6323" s="54">
        <f t="shared" si="1332"/>
        <v>0</v>
      </c>
      <c r="N6323" s="6">
        <f t="shared" si="1333"/>
        <v>0</v>
      </c>
      <c r="O6323" s="6" t="str">
        <f t="shared" si="1334"/>
        <v/>
      </c>
      <c r="P6323" s="29"/>
      <c r="Q6323" s="54">
        <f t="shared" si="1335"/>
        <v>0</v>
      </c>
      <c r="R6323" s="6">
        <f t="shared" si="1336"/>
        <v>0</v>
      </c>
      <c r="S6323" s="6" t="str">
        <f t="shared" si="1337"/>
        <v/>
      </c>
      <c r="T6323" s="29"/>
      <c r="U6323" s="6">
        <f t="shared" si="1338"/>
        <v>0</v>
      </c>
      <c r="V6323" s="55">
        <f t="shared" si="1339"/>
        <v>0</v>
      </c>
      <c r="W6323" s="6">
        <f t="shared" si="1340"/>
        <v>0</v>
      </c>
      <c r="X6323" s="6">
        <f t="shared" si="1341"/>
        <v>0</v>
      </c>
      <c r="AA6323">
        <f t="shared" si="1343"/>
        <v>0</v>
      </c>
    </row>
    <row r="6324" spans="1:27">
      <c r="A6324" s="67"/>
      <c r="B6324" s="68"/>
      <c r="L6324" s="8">
        <f t="shared" si="1342"/>
        <v>0</v>
      </c>
      <c r="M6324" s="54">
        <f t="shared" si="1332"/>
        <v>0</v>
      </c>
      <c r="N6324" s="6">
        <f t="shared" si="1333"/>
        <v>0</v>
      </c>
      <c r="O6324" s="6" t="str">
        <f t="shared" si="1334"/>
        <v/>
      </c>
      <c r="P6324" s="29"/>
      <c r="Q6324" s="54">
        <f t="shared" si="1335"/>
        <v>0</v>
      </c>
      <c r="R6324" s="6">
        <f t="shared" si="1336"/>
        <v>0</v>
      </c>
      <c r="S6324" s="6" t="str">
        <f t="shared" si="1337"/>
        <v/>
      </c>
      <c r="T6324" s="29"/>
      <c r="U6324" s="6">
        <f t="shared" si="1338"/>
        <v>0</v>
      </c>
      <c r="V6324" s="55">
        <f t="shared" si="1339"/>
        <v>0</v>
      </c>
      <c r="W6324" s="6">
        <f t="shared" si="1340"/>
        <v>0</v>
      </c>
      <c r="X6324" s="6">
        <f t="shared" si="1341"/>
        <v>0</v>
      </c>
      <c r="AA6324">
        <f t="shared" si="1343"/>
        <v>0</v>
      </c>
    </row>
    <row r="6325" spans="1:27">
      <c r="A6325" s="67"/>
      <c r="B6325" s="68"/>
      <c r="L6325" s="8">
        <f t="shared" si="1342"/>
        <v>0</v>
      </c>
      <c r="M6325" s="54">
        <f t="shared" si="1332"/>
        <v>0</v>
      </c>
      <c r="N6325" s="6">
        <f t="shared" si="1333"/>
        <v>0</v>
      </c>
      <c r="O6325" s="6" t="str">
        <f t="shared" si="1334"/>
        <v/>
      </c>
      <c r="P6325" s="29"/>
      <c r="Q6325" s="54">
        <f t="shared" si="1335"/>
        <v>0</v>
      </c>
      <c r="R6325" s="6">
        <f t="shared" si="1336"/>
        <v>0</v>
      </c>
      <c r="S6325" s="6" t="str">
        <f t="shared" si="1337"/>
        <v/>
      </c>
      <c r="T6325" s="29"/>
      <c r="U6325" s="6">
        <f t="shared" si="1338"/>
        <v>0</v>
      </c>
      <c r="V6325" s="55">
        <f t="shared" si="1339"/>
        <v>0</v>
      </c>
      <c r="W6325" s="6">
        <f t="shared" si="1340"/>
        <v>0</v>
      </c>
      <c r="X6325" s="6">
        <f t="shared" si="1341"/>
        <v>0</v>
      </c>
      <c r="AA6325">
        <f t="shared" si="1343"/>
        <v>0</v>
      </c>
    </row>
    <row r="6326" spans="1:27">
      <c r="A6326" s="67"/>
      <c r="B6326" s="68"/>
      <c r="L6326" s="8">
        <f t="shared" si="1342"/>
        <v>0</v>
      </c>
      <c r="M6326" s="54">
        <f t="shared" si="1332"/>
        <v>0</v>
      </c>
      <c r="N6326" s="6">
        <f t="shared" si="1333"/>
        <v>0</v>
      </c>
      <c r="O6326" s="6" t="str">
        <f t="shared" si="1334"/>
        <v/>
      </c>
      <c r="P6326" s="29"/>
      <c r="Q6326" s="54">
        <f t="shared" si="1335"/>
        <v>0</v>
      </c>
      <c r="R6326" s="6">
        <f t="shared" si="1336"/>
        <v>0</v>
      </c>
      <c r="S6326" s="6" t="str">
        <f t="shared" si="1337"/>
        <v/>
      </c>
      <c r="T6326" s="29"/>
      <c r="U6326" s="6">
        <f t="shared" si="1338"/>
        <v>0</v>
      </c>
      <c r="V6326" s="55">
        <f t="shared" si="1339"/>
        <v>0</v>
      </c>
      <c r="W6326" s="6">
        <f t="shared" si="1340"/>
        <v>0</v>
      </c>
      <c r="X6326" s="6">
        <f t="shared" si="1341"/>
        <v>0</v>
      </c>
      <c r="AA6326">
        <f t="shared" si="1343"/>
        <v>0</v>
      </c>
    </row>
    <row r="6327" spans="1:27">
      <c r="A6327" s="67"/>
      <c r="B6327" s="68"/>
      <c r="L6327" s="8">
        <f t="shared" si="1342"/>
        <v>0</v>
      </c>
      <c r="M6327" s="54">
        <f t="shared" si="1332"/>
        <v>0</v>
      </c>
      <c r="N6327" s="6">
        <f t="shared" si="1333"/>
        <v>0</v>
      </c>
      <c r="O6327" s="6" t="str">
        <f t="shared" si="1334"/>
        <v/>
      </c>
      <c r="P6327" s="29"/>
      <c r="Q6327" s="54">
        <f t="shared" si="1335"/>
        <v>0</v>
      </c>
      <c r="R6327" s="6">
        <f t="shared" si="1336"/>
        <v>0</v>
      </c>
      <c r="S6327" s="6" t="str">
        <f t="shared" si="1337"/>
        <v/>
      </c>
      <c r="T6327" s="29"/>
      <c r="U6327" s="6">
        <f t="shared" si="1338"/>
        <v>0</v>
      </c>
      <c r="V6327" s="55">
        <f t="shared" si="1339"/>
        <v>0</v>
      </c>
      <c r="W6327" s="6">
        <f t="shared" si="1340"/>
        <v>0</v>
      </c>
      <c r="X6327" s="6">
        <f t="shared" si="1341"/>
        <v>0</v>
      </c>
      <c r="AA6327">
        <f t="shared" si="1343"/>
        <v>0</v>
      </c>
    </row>
    <row r="6328" spans="1:27">
      <c r="A6328" s="67"/>
      <c r="B6328" s="68"/>
      <c r="L6328" s="8">
        <f t="shared" si="1342"/>
        <v>0</v>
      </c>
      <c r="M6328" s="54">
        <f t="shared" si="1332"/>
        <v>0</v>
      </c>
      <c r="N6328" s="6">
        <f t="shared" si="1333"/>
        <v>0</v>
      </c>
      <c r="O6328" s="6" t="str">
        <f t="shared" si="1334"/>
        <v/>
      </c>
      <c r="P6328" s="29"/>
      <c r="Q6328" s="54">
        <f t="shared" si="1335"/>
        <v>0</v>
      </c>
      <c r="R6328" s="6">
        <f t="shared" si="1336"/>
        <v>0</v>
      </c>
      <c r="S6328" s="6" t="str">
        <f t="shared" si="1337"/>
        <v/>
      </c>
      <c r="T6328" s="29"/>
      <c r="U6328" s="6">
        <f t="shared" si="1338"/>
        <v>0</v>
      </c>
      <c r="V6328" s="55">
        <f t="shared" si="1339"/>
        <v>0</v>
      </c>
      <c r="W6328" s="6">
        <f t="shared" si="1340"/>
        <v>0</v>
      </c>
      <c r="X6328" s="6">
        <f t="shared" si="1341"/>
        <v>0</v>
      </c>
      <c r="AA6328">
        <f t="shared" si="1343"/>
        <v>0</v>
      </c>
    </row>
    <row r="6329" spans="1:27">
      <c r="A6329" s="67"/>
      <c r="B6329" s="68"/>
      <c r="L6329" s="8">
        <f t="shared" si="1342"/>
        <v>0</v>
      </c>
      <c r="M6329" s="54">
        <f t="shared" si="1332"/>
        <v>0</v>
      </c>
      <c r="N6329" s="6">
        <f t="shared" si="1333"/>
        <v>0</v>
      </c>
      <c r="O6329" s="6" t="str">
        <f t="shared" si="1334"/>
        <v/>
      </c>
      <c r="P6329" s="29"/>
      <c r="Q6329" s="54">
        <f t="shared" si="1335"/>
        <v>0</v>
      </c>
      <c r="R6329" s="6">
        <f t="shared" si="1336"/>
        <v>0</v>
      </c>
      <c r="S6329" s="6" t="str">
        <f t="shared" si="1337"/>
        <v/>
      </c>
      <c r="T6329" s="29"/>
      <c r="U6329" s="6">
        <f t="shared" si="1338"/>
        <v>0</v>
      </c>
      <c r="V6329" s="55">
        <f t="shared" si="1339"/>
        <v>0</v>
      </c>
      <c r="W6329" s="6">
        <f t="shared" si="1340"/>
        <v>0</v>
      </c>
      <c r="X6329" s="6">
        <f t="shared" si="1341"/>
        <v>0</v>
      </c>
      <c r="AA6329">
        <f t="shared" si="1343"/>
        <v>0</v>
      </c>
    </row>
    <row r="6330" spans="1:27">
      <c r="A6330" s="67"/>
      <c r="B6330" s="68"/>
      <c r="L6330" s="8">
        <f t="shared" si="1342"/>
        <v>0</v>
      </c>
      <c r="M6330" s="54">
        <f t="shared" si="1332"/>
        <v>0</v>
      </c>
      <c r="N6330" s="6">
        <f t="shared" si="1333"/>
        <v>0</v>
      </c>
      <c r="O6330" s="6" t="str">
        <f t="shared" si="1334"/>
        <v/>
      </c>
      <c r="P6330" s="29"/>
      <c r="Q6330" s="54">
        <f t="shared" si="1335"/>
        <v>0</v>
      </c>
      <c r="R6330" s="6">
        <f t="shared" si="1336"/>
        <v>0</v>
      </c>
      <c r="S6330" s="6" t="str">
        <f t="shared" si="1337"/>
        <v/>
      </c>
      <c r="T6330" s="29"/>
      <c r="U6330" s="6">
        <f t="shared" si="1338"/>
        <v>0</v>
      </c>
      <c r="V6330" s="55">
        <f t="shared" si="1339"/>
        <v>0</v>
      </c>
      <c r="W6330" s="6">
        <f t="shared" si="1340"/>
        <v>0</v>
      </c>
      <c r="X6330" s="6">
        <f t="shared" si="1341"/>
        <v>0</v>
      </c>
      <c r="AA6330">
        <f t="shared" si="1343"/>
        <v>0</v>
      </c>
    </row>
    <row r="6331" spans="1:27">
      <c r="A6331" s="67"/>
      <c r="B6331" s="68"/>
      <c r="L6331" s="8">
        <f t="shared" si="1342"/>
        <v>0</v>
      </c>
      <c r="M6331" s="54">
        <f t="shared" si="1332"/>
        <v>0</v>
      </c>
      <c r="N6331" s="6">
        <f t="shared" si="1333"/>
        <v>0</v>
      </c>
      <c r="O6331" s="6" t="str">
        <f t="shared" si="1334"/>
        <v/>
      </c>
      <c r="P6331" s="29"/>
      <c r="Q6331" s="54">
        <f t="shared" si="1335"/>
        <v>0</v>
      </c>
      <c r="R6331" s="6">
        <f t="shared" si="1336"/>
        <v>0</v>
      </c>
      <c r="S6331" s="6" t="str">
        <f t="shared" si="1337"/>
        <v/>
      </c>
      <c r="T6331" s="29"/>
      <c r="U6331" s="6">
        <f t="shared" si="1338"/>
        <v>0</v>
      </c>
      <c r="V6331" s="55">
        <f t="shared" si="1339"/>
        <v>0</v>
      </c>
      <c r="W6331" s="6">
        <f t="shared" si="1340"/>
        <v>0</v>
      </c>
      <c r="X6331" s="6">
        <f t="shared" si="1341"/>
        <v>0</v>
      </c>
      <c r="AA6331">
        <f t="shared" si="1343"/>
        <v>0</v>
      </c>
    </row>
    <row r="6332" spans="1:27">
      <c r="A6332" s="67"/>
      <c r="B6332" s="68"/>
      <c r="L6332" s="8">
        <f t="shared" si="1342"/>
        <v>0</v>
      </c>
      <c r="M6332" s="54">
        <f t="shared" si="1332"/>
        <v>0</v>
      </c>
      <c r="N6332" s="6">
        <f t="shared" si="1333"/>
        <v>0</v>
      </c>
      <c r="O6332" s="6" t="str">
        <f t="shared" si="1334"/>
        <v/>
      </c>
      <c r="P6332" s="29"/>
      <c r="Q6332" s="54">
        <f t="shared" si="1335"/>
        <v>0</v>
      </c>
      <c r="R6332" s="6">
        <f t="shared" si="1336"/>
        <v>0</v>
      </c>
      <c r="S6332" s="6" t="str">
        <f t="shared" si="1337"/>
        <v/>
      </c>
      <c r="T6332" s="29"/>
      <c r="U6332" s="6">
        <f t="shared" si="1338"/>
        <v>0</v>
      </c>
      <c r="V6332" s="55">
        <f t="shared" si="1339"/>
        <v>0</v>
      </c>
      <c r="W6332" s="6">
        <f t="shared" si="1340"/>
        <v>0</v>
      </c>
      <c r="X6332" s="6">
        <f t="shared" si="1341"/>
        <v>0</v>
      </c>
      <c r="AA6332">
        <f t="shared" si="1343"/>
        <v>0</v>
      </c>
    </row>
    <row r="6333" spans="1:27">
      <c r="A6333" s="67"/>
      <c r="B6333" s="68"/>
      <c r="L6333" s="8">
        <f t="shared" si="1342"/>
        <v>0</v>
      </c>
      <c r="M6333" s="54">
        <f t="shared" si="1332"/>
        <v>0</v>
      </c>
      <c r="N6333" s="6">
        <f t="shared" si="1333"/>
        <v>0</v>
      </c>
      <c r="O6333" s="6" t="str">
        <f t="shared" si="1334"/>
        <v/>
      </c>
      <c r="P6333" s="29"/>
      <c r="Q6333" s="54">
        <f t="shared" si="1335"/>
        <v>0</v>
      </c>
      <c r="R6333" s="6">
        <f t="shared" si="1336"/>
        <v>0</v>
      </c>
      <c r="S6333" s="6" t="str">
        <f t="shared" si="1337"/>
        <v/>
      </c>
      <c r="T6333" s="29"/>
      <c r="U6333" s="6">
        <f t="shared" si="1338"/>
        <v>0</v>
      </c>
      <c r="V6333" s="55">
        <f t="shared" si="1339"/>
        <v>0</v>
      </c>
      <c r="W6333" s="6">
        <f t="shared" si="1340"/>
        <v>0</v>
      </c>
      <c r="X6333" s="6">
        <f t="shared" si="1341"/>
        <v>0</v>
      </c>
      <c r="AA6333">
        <f t="shared" si="1343"/>
        <v>0</v>
      </c>
    </row>
    <row r="6334" spans="1:27">
      <c r="A6334" s="67"/>
      <c r="B6334" s="68"/>
      <c r="L6334" s="8">
        <f t="shared" si="1342"/>
        <v>0</v>
      </c>
      <c r="M6334" s="54">
        <f t="shared" si="1332"/>
        <v>0</v>
      </c>
      <c r="N6334" s="6">
        <f t="shared" si="1333"/>
        <v>0</v>
      </c>
      <c r="O6334" s="6" t="str">
        <f t="shared" si="1334"/>
        <v/>
      </c>
      <c r="P6334" s="29"/>
      <c r="Q6334" s="54">
        <f t="shared" si="1335"/>
        <v>0</v>
      </c>
      <c r="R6334" s="6">
        <f t="shared" si="1336"/>
        <v>0</v>
      </c>
      <c r="S6334" s="6" t="str">
        <f t="shared" si="1337"/>
        <v/>
      </c>
      <c r="T6334" s="29"/>
      <c r="U6334" s="6">
        <f t="shared" si="1338"/>
        <v>0</v>
      </c>
      <c r="V6334" s="55">
        <f t="shared" si="1339"/>
        <v>0</v>
      </c>
      <c r="W6334" s="6">
        <f t="shared" si="1340"/>
        <v>0</v>
      </c>
      <c r="X6334" s="6">
        <f t="shared" si="1341"/>
        <v>0</v>
      </c>
      <c r="AA6334">
        <f t="shared" si="1343"/>
        <v>0</v>
      </c>
    </row>
    <row r="6335" spans="1:27">
      <c r="A6335" s="67"/>
      <c r="B6335" s="68"/>
      <c r="L6335" s="8">
        <f t="shared" si="1342"/>
        <v>0</v>
      </c>
      <c r="M6335" s="54">
        <f t="shared" si="1332"/>
        <v>0</v>
      </c>
      <c r="N6335" s="6">
        <f t="shared" si="1333"/>
        <v>0</v>
      </c>
      <c r="O6335" s="6" t="str">
        <f t="shared" si="1334"/>
        <v/>
      </c>
      <c r="P6335" s="29"/>
      <c r="Q6335" s="54">
        <f t="shared" si="1335"/>
        <v>0</v>
      </c>
      <c r="R6335" s="6">
        <f t="shared" si="1336"/>
        <v>0</v>
      </c>
      <c r="S6335" s="6" t="str">
        <f t="shared" si="1337"/>
        <v/>
      </c>
      <c r="T6335" s="29"/>
      <c r="U6335" s="6">
        <f t="shared" si="1338"/>
        <v>0</v>
      </c>
      <c r="V6335" s="55">
        <f t="shared" si="1339"/>
        <v>0</v>
      </c>
      <c r="W6335" s="6">
        <f t="shared" si="1340"/>
        <v>0</v>
      </c>
      <c r="X6335" s="6">
        <f t="shared" si="1341"/>
        <v>0</v>
      </c>
      <c r="AA6335">
        <f t="shared" si="1343"/>
        <v>0</v>
      </c>
    </row>
    <row r="6336" spans="1:27">
      <c r="A6336" s="67"/>
      <c r="B6336" s="68"/>
      <c r="L6336" s="8">
        <f t="shared" si="1342"/>
        <v>0</v>
      </c>
      <c r="M6336" s="54">
        <f t="shared" si="1332"/>
        <v>0</v>
      </c>
      <c r="N6336" s="6">
        <f t="shared" si="1333"/>
        <v>0</v>
      </c>
      <c r="O6336" s="6" t="str">
        <f t="shared" si="1334"/>
        <v/>
      </c>
      <c r="P6336" s="29"/>
      <c r="Q6336" s="54">
        <f t="shared" si="1335"/>
        <v>0</v>
      </c>
      <c r="R6336" s="6">
        <f t="shared" si="1336"/>
        <v>0</v>
      </c>
      <c r="S6336" s="6" t="str">
        <f t="shared" si="1337"/>
        <v/>
      </c>
      <c r="T6336" s="29"/>
      <c r="U6336" s="6">
        <f t="shared" si="1338"/>
        <v>0</v>
      </c>
      <c r="V6336" s="55">
        <f t="shared" si="1339"/>
        <v>0</v>
      </c>
      <c r="W6336" s="6">
        <f t="shared" si="1340"/>
        <v>0</v>
      </c>
      <c r="X6336" s="6">
        <f t="shared" si="1341"/>
        <v>0</v>
      </c>
      <c r="AA6336">
        <f t="shared" si="1343"/>
        <v>0</v>
      </c>
    </row>
    <row r="6337" spans="1:27">
      <c r="A6337" s="67"/>
      <c r="B6337" s="68"/>
      <c r="L6337" s="8">
        <f t="shared" si="1342"/>
        <v>0</v>
      </c>
      <c r="M6337" s="54">
        <f t="shared" si="1332"/>
        <v>0</v>
      </c>
      <c r="N6337" s="6">
        <f t="shared" si="1333"/>
        <v>0</v>
      </c>
      <c r="O6337" s="6" t="str">
        <f t="shared" si="1334"/>
        <v/>
      </c>
      <c r="P6337" s="29"/>
      <c r="Q6337" s="54">
        <f t="shared" si="1335"/>
        <v>0</v>
      </c>
      <c r="R6337" s="6">
        <f t="shared" si="1336"/>
        <v>0</v>
      </c>
      <c r="S6337" s="6" t="str">
        <f t="shared" si="1337"/>
        <v/>
      </c>
      <c r="T6337" s="29"/>
      <c r="U6337" s="6">
        <f t="shared" si="1338"/>
        <v>0</v>
      </c>
      <c r="V6337" s="55">
        <f t="shared" si="1339"/>
        <v>0</v>
      </c>
      <c r="W6337" s="6">
        <f t="shared" si="1340"/>
        <v>0</v>
      </c>
      <c r="X6337" s="6">
        <f t="shared" si="1341"/>
        <v>0</v>
      </c>
      <c r="AA6337">
        <f t="shared" si="1343"/>
        <v>0</v>
      </c>
    </row>
    <row r="6338" spans="1:27">
      <c r="A6338" s="67"/>
      <c r="B6338" s="68"/>
      <c r="L6338" s="8">
        <f t="shared" si="1342"/>
        <v>0</v>
      </c>
      <c r="M6338" s="54">
        <f t="shared" si="1332"/>
        <v>0</v>
      </c>
      <c r="N6338" s="6">
        <f t="shared" si="1333"/>
        <v>0</v>
      </c>
      <c r="O6338" s="6" t="str">
        <f t="shared" si="1334"/>
        <v/>
      </c>
      <c r="P6338" s="29"/>
      <c r="Q6338" s="54">
        <f t="shared" si="1335"/>
        <v>0</v>
      </c>
      <c r="R6338" s="6">
        <f t="shared" si="1336"/>
        <v>0</v>
      </c>
      <c r="S6338" s="6" t="str">
        <f t="shared" si="1337"/>
        <v/>
      </c>
      <c r="T6338" s="29"/>
      <c r="U6338" s="6">
        <f t="shared" si="1338"/>
        <v>0</v>
      </c>
      <c r="V6338" s="55">
        <f t="shared" si="1339"/>
        <v>0</v>
      </c>
      <c r="W6338" s="6">
        <f t="shared" si="1340"/>
        <v>0</v>
      </c>
      <c r="X6338" s="6">
        <f t="shared" si="1341"/>
        <v>0</v>
      </c>
      <c r="AA6338">
        <f t="shared" si="1343"/>
        <v>0</v>
      </c>
    </row>
    <row r="6339" spans="1:27">
      <c r="A6339" s="67"/>
      <c r="B6339" s="68"/>
      <c r="L6339" s="8">
        <f t="shared" si="1342"/>
        <v>0</v>
      </c>
      <c r="M6339" s="54">
        <f t="shared" si="1332"/>
        <v>0</v>
      </c>
      <c r="N6339" s="6">
        <f t="shared" si="1333"/>
        <v>0</v>
      </c>
      <c r="O6339" s="6" t="str">
        <f t="shared" si="1334"/>
        <v/>
      </c>
      <c r="P6339" s="29"/>
      <c r="Q6339" s="54">
        <f t="shared" si="1335"/>
        <v>0</v>
      </c>
      <c r="R6339" s="6">
        <f t="shared" si="1336"/>
        <v>0</v>
      </c>
      <c r="S6339" s="6" t="str">
        <f t="shared" si="1337"/>
        <v/>
      </c>
      <c r="T6339" s="29"/>
      <c r="U6339" s="6">
        <f t="shared" si="1338"/>
        <v>0</v>
      </c>
      <c r="V6339" s="55">
        <f t="shared" si="1339"/>
        <v>0</v>
      </c>
      <c r="W6339" s="6">
        <f t="shared" si="1340"/>
        <v>0</v>
      </c>
      <c r="X6339" s="6">
        <f t="shared" si="1341"/>
        <v>0</v>
      </c>
      <c r="AA6339">
        <f t="shared" si="1343"/>
        <v>0</v>
      </c>
    </row>
    <row r="6340" spans="1:27">
      <c r="A6340" s="67"/>
      <c r="B6340" s="68"/>
      <c r="L6340" s="8">
        <f t="shared" si="1342"/>
        <v>0</v>
      </c>
      <c r="M6340" s="54">
        <f t="shared" si="1332"/>
        <v>0</v>
      </c>
      <c r="N6340" s="6">
        <f t="shared" si="1333"/>
        <v>0</v>
      </c>
      <c r="O6340" s="6" t="str">
        <f t="shared" si="1334"/>
        <v/>
      </c>
      <c r="P6340" s="29"/>
      <c r="Q6340" s="54">
        <f t="shared" si="1335"/>
        <v>0</v>
      </c>
      <c r="R6340" s="6">
        <f t="shared" si="1336"/>
        <v>0</v>
      </c>
      <c r="S6340" s="6" t="str">
        <f t="shared" si="1337"/>
        <v/>
      </c>
      <c r="T6340" s="29"/>
      <c r="U6340" s="6">
        <f t="shared" si="1338"/>
        <v>0</v>
      </c>
      <c r="V6340" s="55">
        <f t="shared" si="1339"/>
        <v>0</v>
      </c>
      <c r="W6340" s="6">
        <f t="shared" si="1340"/>
        <v>0</v>
      </c>
      <c r="X6340" s="6">
        <f t="shared" si="1341"/>
        <v>0</v>
      </c>
      <c r="AA6340">
        <f t="shared" si="1343"/>
        <v>0</v>
      </c>
    </row>
    <row r="6341" spans="1:27">
      <c r="A6341" s="67"/>
      <c r="B6341" s="68"/>
      <c r="L6341" s="8">
        <f t="shared" si="1342"/>
        <v>0</v>
      </c>
      <c r="M6341" s="54">
        <f t="shared" si="1332"/>
        <v>0</v>
      </c>
      <c r="N6341" s="6">
        <f t="shared" si="1333"/>
        <v>0</v>
      </c>
      <c r="O6341" s="6" t="str">
        <f t="shared" si="1334"/>
        <v/>
      </c>
      <c r="P6341" s="29"/>
      <c r="Q6341" s="54">
        <f t="shared" si="1335"/>
        <v>0</v>
      </c>
      <c r="R6341" s="6">
        <f t="shared" si="1336"/>
        <v>0</v>
      </c>
      <c r="S6341" s="6" t="str">
        <f t="shared" si="1337"/>
        <v/>
      </c>
      <c r="T6341" s="29"/>
      <c r="U6341" s="6">
        <f t="shared" si="1338"/>
        <v>0</v>
      </c>
      <c r="V6341" s="55">
        <f t="shared" si="1339"/>
        <v>0</v>
      </c>
      <c r="W6341" s="6">
        <f t="shared" si="1340"/>
        <v>0</v>
      </c>
      <c r="X6341" s="6">
        <f t="shared" si="1341"/>
        <v>0</v>
      </c>
      <c r="AA6341">
        <f t="shared" si="1343"/>
        <v>0</v>
      </c>
    </row>
    <row r="6342" spans="1:27">
      <c r="A6342" s="67"/>
      <c r="B6342" s="68"/>
      <c r="L6342" s="8">
        <f t="shared" si="1342"/>
        <v>0</v>
      </c>
      <c r="M6342" s="54">
        <f t="shared" si="1332"/>
        <v>0</v>
      </c>
      <c r="N6342" s="6">
        <f t="shared" si="1333"/>
        <v>0</v>
      </c>
      <c r="O6342" s="6" t="str">
        <f t="shared" si="1334"/>
        <v/>
      </c>
      <c r="P6342" s="29"/>
      <c r="Q6342" s="54">
        <f t="shared" si="1335"/>
        <v>0</v>
      </c>
      <c r="R6342" s="6">
        <f t="shared" si="1336"/>
        <v>0</v>
      </c>
      <c r="S6342" s="6" t="str">
        <f t="shared" si="1337"/>
        <v/>
      </c>
      <c r="T6342" s="29"/>
      <c r="U6342" s="6">
        <f t="shared" si="1338"/>
        <v>0</v>
      </c>
      <c r="V6342" s="55">
        <f t="shared" si="1339"/>
        <v>0</v>
      </c>
      <c r="W6342" s="6">
        <f t="shared" si="1340"/>
        <v>0</v>
      </c>
      <c r="X6342" s="6">
        <f t="shared" si="1341"/>
        <v>0</v>
      </c>
      <c r="AA6342">
        <f t="shared" si="1343"/>
        <v>0</v>
      </c>
    </row>
    <row r="6343" spans="1:27">
      <c r="A6343" s="67"/>
      <c r="B6343" s="68"/>
      <c r="L6343" s="8">
        <f t="shared" si="1342"/>
        <v>0</v>
      </c>
      <c r="M6343" s="54">
        <f t="shared" si="1332"/>
        <v>0</v>
      </c>
      <c r="N6343" s="6">
        <f t="shared" si="1333"/>
        <v>0</v>
      </c>
      <c r="O6343" s="6" t="str">
        <f t="shared" si="1334"/>
        <v/>
      </c>
      <c r="P6343" s="29"/>
      <c r="Q6343" s="54">
        <f t="shared" si="1335"/>
        <v>0</v>
      </c>
      <c r="R6343" s="6">
        <f t="shared" si="1336"/>
        <v>0</v>
      </c>
      <c r="S6343" s="6" t="str">
        <f t="shared" si="1337"/>
        <v/>
      </c>
      <c r="T6343" s="29"/>
      <c r="U6343" s="6">
        <f t="shared" si="1338"/>
        <v>0</v>
      </c>
      <c r="V6343" s="55">
        <f t="shared" si="1339"/>
        <v>0</v>
      </c>
      <c r="W6343" s="6">
        <f t="shared" si="1340"/>
        <v>0</v>
      </c>
      <c r="X6343" s="6">
        <f t="shared" si="1341"/>
        <v>0</v>
      </c>
      <c r="AA6343">
        <f t="shared" si="1343"/>
        <v>0</v>
      </c>
    </row>
    <row r="6344" spans="1:27">
      <c r="A6344" s="67"/>
      <c r="B6344" s="68"/>
      <c r="L6344" s="8">
        <f t="shared" si="1342"/>
        <v>0</v>
      </c>
      <c r="M6344" s="54">
        <f t="shared" ref="M6344:M6407" si="1344">IF(IF(L6344&gt;=sipstart,1,0)+IF(L6344&lt;=sipend,1,0)=2,J6344,0)</f>
        <v>0</v>
      </c>
      <c r="N6344" s="6">
        <f t="shared" ref="N6344:N6407" si="1345">IF(IF(L6344&gt;=sipstart,1,0)+IF(L6344&lt;=sipend,1,0)=2,K6344,0)</f>
        <v>0</v>
      </c>
      <c r="O6344" s="6" t="str">
        <f t="shared" ref="O6344:O6407" si="1346">IF(N6344=-sip,-N6344/B6344,"")</f>
        <v/>
      </c>
      <c r="P6344" s="29"/>
      <c r="Q6344" s="54">
        <f t="shared" ref="Q6344:Q6407" si="1347">IF(IF(L6344&gt;=sipstart,1,0)+IF(L6344&lt;=sipend,1,0)=2,1,0)</f>
        <v>0</v>
      </c>
      <c r="R6344" s="6">
        <f t="shared" ref="R6344:R6407" si="1348">IF(IF(L6344&gt;=sipstart,1,0)+IF(L6344&lt;=sipend,1,0)=2,-dsip,0)</f>
        <v>0</v>
      </c>
      <c r="S6344" s="6" t="str">
        <f t="shared" ref="S6344:S6407" si="1349">IF(R6344=-dsip,-R6344/B6344,"")</f>
        <v/>
      </c>
      <c r="T6344" s="29"/>
      <c r="U6344" s="6">
        <f t="shared" ref="U6344:U6407" si="1350">IF((IF(L6344&gt;=sipstart,1,2)+IF(L6344&lt;=sipend,1,2))=2,L6344,0)</f>
        <v>0</v>
      </c>
      <c r="V6344" s="55">
        <f t="shared" ref="V6344:V6407" si="1351">IF((IF(L6344&gt;=sipstart,1,2)+IF(L6344&lt;=sipend,1,2))=2,L6344,0)+IF(U6343=actualsipend,actualsipend,0)</f>
        <v>0</v>
      </c>
      <c r="W6344" s="6">
        <f t="shared" si="1340"/>
        <v>0</v>
      </c>
      <c r="X6344" s="6">
        <f t="shared" si="1341"/>
        <v>0</v>
      </c>
      <c r="AA6344">
        <f t="shared" si="1343"/>
        <v>0</v>
      </c>
    </row>
    <row r="6345" spans="1:27">
      <c r="A6345" s="67"/>
      <c r="B6345" s="68"/>
      <c r="L6345" s="8">
        <f t="shared" si="1342"/>
        <v>0</v>
      </c>
      <c r="M6345" s="54">
        <f t="shared" si="1344"/>
        <v>0</v>
      </c>
      <c r="N6345" s="6">
        <f t="shared" si="1345"/>
        <v>0</v>
      </c>
      <c r="O6345" s="6" t="str">
        <f t="shared" si="1346"/>
        <v/>
      </c>
      <c r="P6345" s="29"/>
      <c r="Q6345" s="54">
        <f t="shared" si="1347"/>
        <v>0</v>
      </c>
      <c r="R6345" s="6">
        <f t="shared" si="1348"/>
        <v>0</v>
      </c>
      <c r="S6345" s="6" t="str">
        <f t="shared" si="1349"/>
        <v/>
      </c>
      <c r="T6345" s="29"/>
      <c r="U6345" s="6">
        <f t="shared" si="1350"/>
        <v>0</v>
      </c>
      <c r="V6345" s="55">
        <f t="shared" si="1351"/>
        <v>0</v>
      </c>
      <c r="W6345" s="6">
        <f t="shared" ref="W6345:W6408" si="1352">IF(V6345+V6344=0,0,IF(V6345=V6344,sipunits*B6344,N6345))</f>
        <v>0</v>
      </c>
      <c r="X6345" s="6">
        <f t="shared" ref="X6345:X6408" si="1353">IF(V6345+V6344=0,0,IF(V6345=V6344,dsipunits*B6344,R6345))</f>
        <v>0</v>
      </c>
      <c r="AA6345">
        <f t="shared" si="1343"/>
        <v>0</v>
      </c>
    </row>
    <row r="6346" spans="1:27">
      <c r="A6346" s="67"/>
      <c r="B6346" s="68"/>
      <c r="L6346" s="8">
        <f t="shared" si="1342"/>
        <v>0</v>
      </c>
      <c r="M6346" s="54">
        <f t="shared" si="1344"/>
        <v>0</v>
      </c>
      <c r="N6346" s="6">
        <f t="shared" si="1345"/>
        <v>0</v>
      </c>
      <c r="O6346" s="6" t="str">
        <f t="shared" si="1346"/>
        <v/>
      </c>
      <c r="P6346" s="29"/>
      <c r="Q6346" s="54">
        <f t="shared" si="1347"/>
        <v>0</v>
      </c>
      <c r="R6346" s="6">
        <f t="shared" si="1348"/>
        <v>0</v>
      </c>
      <c r="S6346" s="6" t="str">
        <f t="shared" si="1349"/>
        <v/>
      </c>
      <c r="T6346" s="29"/>
      <c r="U6346" s="6">
        <f t="shared" si="1350"/>
        <v>0</v>
      </c>
      <c r="V6346" s="55">
        <f t="shared" si="1351"/>
        <v>0</v>
      </c>
      <c r="W6346" s="6">
        <f t="shared" si="1352"/>
        <v>0</v>
      </c>
      <c r="X6346" s="6">
        <f t="shared" si="1353"/>
        <v>0</v>
      </c>
      <c r="AA6346">
        <f t="shared" si="1343"/>
        <v>0</v>
      </c>
    </row>
    <row r="6347" spans="1:27">
      <c r="A6347" s="67"/>
      <c r="B6347" s="68"/>
      <c r="L6347" s="8">
        <f t="shared" si="1342"/>
        <v>0</v>
      </c>
      <c r="M6347" s="54">
        <f t="shared" si="1344"/>
        <v>0</v>
      </c>
      <c r="N6347" s="6">
        <f t="shared" si="1345"/>
        <v>0</v>
      </c>
      <c r="O6347" s="6" t="str">
        <f t="shared" si="1346"/>
        <v/>
      </c>
      <c r="P6347" s="29"/>
      <c r="Q6347" s="54">
        <f t="shared" si="1347"/>
        <v>0</v>
      </c>
      <c r="R6347" s="6">
        <f t="shared" si="1348"/>
        <v>0</v>
      </c>
      <c r="S6347" s="6" t="str">
        <f t="shared" si="1349"/>
        <v/>
      </c>
      <c r="T6347" s="29"/>
      <c r="U6347" s="6">
        <f t="shared" si="1350"/>
        <v>0</v>
      </c>
      <c r="V6347" s="55">
        <f t="shared" si="1351"/>
        <v>0</v>
      </c>
      <c r="W6347" s="6">
        <f t="shared" si="1352"/>
        <v>0</v>
      </c>
      <c r="X6347" s="6">
        <f t="shared" si="1353"/>
        <v>0</v>
      </c>
      <c r="AA6347">
        <f t="shared" si="1343"/>
        <v>0</v>
      </c>
    </row>
    <row r="6348" spans="1:27">
      <c r="A6348" s="67"/>
      <c r="B6348" s="68"/>
      <c r="L6348" s="8">
        <f t="shared" si="1342"/>
        <v>0</v>
      </c>
      <c r="M6348" s="54">
        <f t="shared" si="1344"/>
        <v>0</v>
      </c>
      <c r="N6348" s="6">
        <f t="shared" si="1345"/>
        <v>0</v>
      </c>
      <c r="O6348" s="6" t="str">
        <f t="shared" si="1346"/>
        <v/>
      </c>
      <c r="P6348" s="29"/>
      <c r="Q6348" s="54">
        <f t="shared" si="1347"/>
        <v>0</v>
      </c>
      <c r="R6348" s="6">
        <f t="shared" si="1348"/>
        <v>0</v>
      </c>
      <c r="S6348" s="6" t="str">
        <f t="shared" si="1349"/>
        <v/>
      </c>
      <c r="T6348" s="29"/>
      <c r="U6348" s="6">
        <f t="shared" si="1350"/>
        <v>0</v>
      </c>
      <c r="V6348" s="55">
        <f t="shared" si="1351"/>
        <v>0</v>
      </c>
      <c r="W6348" s="6">
        <f t="shared" si="1352"/>
        <v>0</v>
      </c>
      <c r="X6348" s="6">
        <f t="shared" si="1353"/>
        <v>0</v>
      </c>
      <c r="AA6348">
        <f t="shared" si="1343"/>
        <v>0</v>
      </c>
    </row>
    <row r="6349" spans="1:27">
      <c r="A6349" s="67"/>
      <c r="B6349" s="68"/>
      <c r="L6349" s="8">
        <f t="shared" ref="L6349:L6412" si="1354">A6349</f>
        <v>0</v>
      </c>
      <c r="M6349" s="54">
        <f t="shared" si="1344"/>
        <v>0</v>
      </c>
      <c r="N6349" s="6">
        <f t="shared" si="1345"/>
        <v>0</v>
      </c>
      <c r="O6349" s="6" t="str">
        <f t="shared" si="1346"/>
        <v/>
      </c>
      <c r="P6349" s="29"/>
      <c r="Q6349" s="54">
        <f t="shared" si="1347"/>
        <v>0</v>
      </c>
      <c r="R6349" s="6">
        <f t="shared" si="1348"/>
        <v>0</v>
      </c>
      <c r="S6349" s="6" t="str">
        <f t="shared" si="1349"/>
        <v/>
      </c>
      <c r="T6349" s="29"/>
      <c r="U6349" s="6">
        <f t="shared" si="1350"/>
        <v>0</v>
      </c>
      <c r="V6349" s="55">
        <f t="shared" si="1351"/>
        <v>0</v>
      </c>
      <c r="W6349" s="6">
        <f t="shared" si="1352"/>
        <v>0</v>
      </c>
      <c r="X6349" s="6">
        <f t="shared" si="1353"/>
        <v>0</v>
      </c>
      <c r="AA6349">
        <f t="shared" ref="AA6349:AA6412" si="1355">IF(Q6351=0,IF(Q6349=1,L6349,0),0)</f>
        <v>0</v>
      </c>
    </row>
    <row r="6350" spans="1:27">
      <c r="A6350" s="67"/>
      <c r="B6350" s="68"/>
      <c r="L6350" s="8">
        <f t="shared" si="1354"/>
        <v>0</v>
      </c>
      <c r="M6350" s="54">
        <f t="shared" si="1344"/>
        <v>0</v>
      </c>
      <c r="N6350" s="6">
        <f t="shared" si="1345"/>
        <v>0</v>
      </c>
      <c r="O6350" s="6" t="str">
        <f t="shared" si="1346"/>
        <v/>
      </c>
      <c r="P6350" s="29"/>
      <c r="Q6350" s="54">
        <f t="shared" si="1347"/>
        <v>0</v>
      </c>
      <c r="R6350" s="6">
        <f t="shared" si="1348"/>
        <v>0</v>
      </c>
      <c r="S6350" s="6" t="str">
        <f t="shared" si="1349"/>
        <v/>
      </c>
      <c r="T6350" s="29"/>
      <c r="U6350" s="6">
        <f t="shared" si="1350"/>
        <v>0</v>
      </c>
      <c r="V6350" s="55">
        <f t="shared" si="1351"/>
        <v>0</v>
      </c>
      <c r="W6350" s="6">
        <f t="shared" si="1352"/>
        <v>0</v>
      </c>
      <c r="X6350" s="6">
        <f t="shared" si="1353"/>
        <v>0</v>
      </c>
      <c r="AA6350">
        <f t="shared" si="1355"/>
        <v>0</v>
      </c>
    </row>
    <row r="6351" spans="1:27">
      <c r="A6351" s="67"/>
      <c r="B6351" s="68"/>
      <c r="L6351" s="8">
        <f t="shared" si="1354"/>
        <v>0</v>
      </c>
      <c r="M6351" s="54">
        <f t="shared" si="1344"/>
        <v>0</v>
      </c>
      <c r="N6351" s="6">
        <f t="shared" si="1345"/>
        <v>0</v>
      </c>
      <c r="O6351" s="6" t="str">
        <f t="shared" si="1346"/>
        <v/>
      </c>
      <c r="P6351" s="29"/>
      <c r="Q6351" s="54">
        <f t="shared" si="1347"/>
        <v>0</v>
      </c>
      <c r="R6351" s="6">
        <f t="shared" si="1348"/>
        <v>0</v>
      </c>
      <c r="S6351" s="6" t="str">
        <f t="shared" si="1349"/>
        <v/>
      </c>
      <c r="T6351" s="29"/>
      <c r="U6351" s="6">
        <f t="shared" si="1350"/>
        <v>0</v>
      </c>
      <c r="V6351" s="55">
        <f t="shared" si="1351"/>
        <v>0</v>
      </c>
      <c r="W6351" s="6">
        <f t="shared" si="1352"/>
        <v>0</v>
      </c>
      <c r="X6351" s="6">
        <f t="shared" si="1353"/>
        <v>0</v>
      </c>
      <c r="AA6351">
        <f t="shared" si="1355"/>
        <v>0</v>
      </c>
    </row>
    <row r="6352" spans="1:27">
      <c r="A6352" s="67"/>
      <c r="B6352" s="68"/>
      <c r="L6352" s="8">
        <f t="shared" si="1354"/>
        <v>0</v>
      </c>
      <c r="M6352" s="54">
        <f t="shared" si="1344"/>
        <v>0</v>
      </c>
      <c r="N6352" s="6">
        <f t="shared" si="1345"/>
        <v>0</v>
      </c>
      <c r="O6352" s="6" t="str">
        <f t="shared" si="1346"/>
        <v/>
      </c>
      <c r="P6352" s="29"/>
      <c r="Q6352" s="54">
        <f t="shared" si="1347"/>
        <v>0</v>
      </c>
      <c r="R6352" s="6">
        <f t="shared" si="1348"/>
        <v>0</v>
      </c>
      <c r="S6352" s="6" t="str">
        <f t="shared" si="1349"/>
        <v/>
      </c>
      <c r="T6352" s="29"/>
      <c r="U6352" s="6">
        <f t="shared" si="1350"/>
        <v>0</v>
      </c>
      <c r="V6352" s="55">
        <f t="shared" si="1351"/>
        <v>0</v>
      </c>
      <c r="W6352" s="6">
        <f t="shared" si="1352"/>
        <v>0</v>
      </c>
      <c r="X6352" s="6">
        <f t="shared" si="1353"/>
        <v>0</v>
      </c>
      <c r="AA6352">
        <f t="shared" si="1355"/>
        <v>0</v>
      </c>
    </row>
    <row r="6353" spans="1:27">
      <c r="A6353" s="67"/>
      <c r="B6353" s="68"/>
      <c r="L6353" s="8">
        <f t="shared" si="1354"/>
        <v>0</v>
      </c>
      <c r="M6353" s="54">
        <f t="shared" si="1344"/>
        <v>0</v>
      </c>
      <c r="N6353" s="6">
        <f t="shared" si="1345"/>
        <v>0</v>
      </c>
      <c r="O6353" s="6" t="str">
        <f t="shared" si="1346"/>
        <v/>
      </c>
      <c r="P6353" s="29"/>
      <c r="Q6353" s="54">
        <f t="shared" si="1347"/>
        <v>0</v>
      </c>
      <c r="R6353" s="6">
        <f t="shared" si="1348"/>
        <v>0</v>
      </c>
      <c r="S6353" s="6" t="str">
        <f t="shared" si="1349"/>
        <v/>
      </c>
      <c r="T6353" s="29"/>
      <c r="U6353" s="6">
        <f t="shared" si="1350"/>
        <v>0</v>
      </c>
      <c r="V6353" s="55">
        <f t="shared" si="1351"/>
        <v>0</v>
      </c>
      <c r="W6353" s="6">
        <f t="shared" si="1352"/>
        <v>0</v>
      </c>
      <c r="X6353" s="6">
        <f t="shared" si="1353"/>
        <v>0</v>
      </c>
      <c r="AA6353">
        <f t="shared" si="1355"/>
        <v>0</v>
      </c>
    </row>
    <row r="6354" spans="1:27">
      <c r="A6354" s="67"/>
      <c r="B6354" s="68"/>
      <c r="L6354" s="8">
        <f t="shared" si="1354"/>
        <v>0</v>
      </c>
      <c r="M6354" s="54">
        <f t="shared" si="1344"/>
        <v>0</v>
      </c>
      <c r="N6354" s="6">
        <f t="shared" si="1345"/>
        <v>0</v>
      </c>
      <c r="O6354" s="6" t="str">
        <f t="shared" si="1346"/>
        <v/>
      </c>
      <c r="P6354" s="29"/>
      <c r="Q6354" s="54">
        <f t="shared" si="1347"/>
        <v>0</v>
      </c>
      <c r="R6354" s="6">
        <f t="shared" si="1348"/>
        <v>0</v>
      </c>
      <c r="S6354" s="6" t="str">
        <f t="shared" si="1349"/>
        <v/>
      </c>
      <c r="T6354" s="29"/>
      <c r="U6354" s="6">
        <f t="shared" si="1350"/>
        <v>0</v>
      </c>
      <c r="V6354" s="55">
        <f t="shared" si="1351"/>
        <v>0</v>
      </c>
      <c r="W6354" s="6">
        <f t="shared" si="1352"/>
        <v>0</v>
      </c>
      <c r="X6354" s="6">
        <f t="shared" si="1353"/>
        <v>0</v>
      </c>
      <c r="AA6354">
        <f t="shared" si="1355"/>
        <v>0</v>
      </c>
    </row>
    <row r="6355" spans="1:27">
      <c r="A6355" s="67"/>
      <c r="B6355" s="68"/>
      <c r="L6355" s="8">
        <f t="shared" si="1354"/>
        <v>0</v>
      </c>
      <c r="M6355" s="54">
        <f t="shared" si="1344"/>
        <v>0</v>
      </c>
      <c r="N6355" s="6">
        <f t="shared" si="1345"/>
        <v>0</v>
      </c>
      <c r="O6355" s="6" t="str">
        <f t="shared" si="1346"/>
        <v/>
      </c>
      <c r="P6355" s="29"/>
      <c r="Q6355" s="54">
        <f t="shared" si="1347"/>
        <v>0</v>
      </c>
      <c r="R6355" s="6">
        <f t="shared" si="1348"/>
        <v>0</v>
      </c>
      <c r="S6355" s="6" t="str">
        <f t="shared" si="1349"/>
        <v/>
      </c>
      <c r="T6355" s="29"/>
      <c r="U6355" s="6">
        <f t="shared" si="1350"/>
        <v>0</v>
      </c>
      <c r="V6355" s="55">
        <f t="shared" si="1351"/>
        <v>0</v>
      </c>
      <c r="W6355" s="6">
        <f t="shared" si="1352"/>
        <v>0</v>
      </c>
      <c r="X6355" s="6">
        <f t="shared" si="1353"/>
        <v>0</v>
      </c>
      <c r="AA6355">
        <f t="shared" si="1355"/>
        <v>0</v>
      </c>
    </row>
    <row r="6356" spans="1:27">
      <c r="A6356" s="67"/>
      <c r="B6356" s="68"/>
      <c r="L6356" s="8">
        <f t="shared" si="1354"/>
        <v>0</v>
      </c>
      <c r="M6356" s="54">
        <f t="shared" si="1344"/>
        <v>0</v>
      </c>
      <c r="N6356" s="6">
        <f t="shared" si="1345"/>
        <v>0</v>
      </c>
      <c r="O6356" s="6" t="str">
        <f t="shared" si="1346"/>
        <v/>
      </c>
      <c r="P6356" s="29"/>
      <c r="Q6356" s="54">
        <f t="shared" si="1347"/>
        <v>0</v>
      </c>
      <c r="R6356" s="6">
        <f t="shared" si="1348"/>
        <v>0</v>
      </c>
      <c r="S6356" s="6" t="str">
        <f t="shared" si="1349"/>
        <v/>
      </c>
      <c r="T6356" s="29"/>
      <c r="U6356" s="6">
        <f t="shared" si="1350"/>
        <v>0</v>
      </c>
      <c r="V6356" s="55">
        <f t="shared" si="1351"/>
        <v>0</v>
      </c>
      <c r="W6356" s="6">
        <f t="shared" si="1352"/>
        <v>0</v>
      </c>
      <c r="X6356" s="6">
        <f t="shared" si="1353"/>
        <v>0</v>
      </c>
      <c r="AA6356">
        <f t="shared" si="1355"/>
        <v>0</v>
      </c>
    </row>
    <row r="6357" spans="1:27">
      <c r="A6357" s="67"/>
      <c r="B6357" s="68"/>
      <c r="L6357" s="8">
        <f t="shared" si="1354"/>
        <v>0</v>
      </c>
      <c r="M6357" s="54">
        <f t="shared" si="1344"/>
        <v>0</v>
      </c>
      <c r="N6357" s="6">
        <f t="shared" si="1345"/>
        <v>0</v>
      </c>
      <c r="O6357" s="6" t="str">
        <f t="shared" si="1346"/>
        <v/>
      </c>
      <c r="P6357" s="29"/>
      <c r="Q6357" s="54">
        <f t="shared" si="1347"/>
        <v>0</v>
      </c>
      <c r="R6357" s="6">
        <f t="shared" si="1348"/>
        <v>0</v>
      </c>
      <c r="S6357" s="6" t="str">
        <f t="shared" si="1349"/>
        <v/>
      </c>
      <c r="T6357" s="29"/>
      <c r="U6357" s="6">
        <f t="shared" si="1350"/>
        <v>0</v>
      </c>
      <c r="V6357" s="55">
        <f t="shared" si="1351"/>
        <v>0</v>
      </c>
      <c r="W6357" s="6">
        <f t="shared" si="1352"/>
        <v>0</v>
      </c>
      <c r="X6357" s="6">
        <f t="shared" si="1353"/>
        <v>0</v>
      </c>
      <c r="AA6357">
        <f t="shared" si="1355"/>
        <v>0</v>
      </c>
    </row>
    <row r="6358" spans="1:27">
      <c r="A6358" s="67"/>
      <c r="B6358" s="68"/>
      <c r="L6358" s="8">
        <f t="shared" si="1354"/>
        <v>0</v>
      </c>
      <c r="M6358" s="54">
        <f t="shared" si="1344"/>
        <v>0</v>
      </c>
      <c r="N6358" s="6">
        <f t="shared" si="1345"/>
        <v>0</v>
      </c>
      <c r="O6358" s="6" t="str">
        <f t="shared" si="1346"/>
        <v/>
      </c>
      <c r="P6358" s="29"/>
      <c r="Q6358" s="54">
        <f t="shared" si="1347"/>
        <v>0</v>
      </c>
      <c r="R6358" s="6">
        <f t="shared" si="1348"/>
        <v>0</v>
      </c>
      <c r="S6358" s="6" t="str">
        <f t="shared" si="1349"/>
        <v/>
      </c>
      <c r="T6358" s="29"/>
      <c r="U6358" s="6">
        <f t="shared" si="1350"/>
        <v>0</v>
      </c>
      <c r="V6358" s="55">
        <f t="shared" si="1351"/>
        <v>0</v>
      </c>
      <c r="W6358" s="6">
        <f t="shared" si="1352"/>
        <v>0</v>
      </c>
      <c r="X6358" s="6">
        <f t="shared" si="1353"/>
        <v>0</v>
      </c>
      <c r="AA6358">
        <f t="shared" si="1355"/>
        <v>0</v>
      </c>
    </row>
    <row r="6359" spans="1:27">
      <c r="A6359" s="67"/>
      <c r="B6359" s="68"/>
      <c r="L6359" s="8">
        <f t="shared" si="1354"/>
        <v>0</v>
      </c>
      <c r="M6359" s="54">
        <f t="shared" si="1344"/>
        <v>0</v>
      </c>
      <c r="N6359" s="6">
        <f t="shared" si="1345"/>
        <v>0</v>
      </c>
      <c r="O6359" s="6" t="str">
        <f t="shared" si="1346"/>
        <v/>
      </c>
      <c r="P6359" s="29"/>
      <c r="Q6359" s="54">
        <f t="shared" si="1347"/>
        <v>0</v>
      </c>
      <c r="R6359" s="6">
        <f t="shared" si="1348"/>
        <v>0</v>
      </c>
      <c r="S6359" s="6" t="str">
        <f t="shared" si="1349"/>
        <v/>
      </c>
      <c r="T6359" s="29"/>
      <c r="U6359" s="6">
        <f t="shared" si="1350"/>
        <v>0</v>
      </c>
      <c r="V6359" s="55">
        <f t="shared" si="1351"/>
        <v>0</v>
      </c>
      <c r="W6359" s="6">
        <f t="shared" si="1352"/>
        <v>0</v>
      </c>
      <c r="X6359" s="6">
        <f t="shared" si="1353"/>
        <v>0</v>
      </c>
      <c r="AA6359">
        <f t="shared" si="1355"/>
        <v>0</v>
      </c>
    </row>
    <row r="6360" spans="1:27">
      <c r="A6360" s="67"/>
      <c r="B6360" s="68"/>
      <c r="L6360" s="8">
        <f t="shared" si="1354"/>
        <v>0</v>
      </c>
      <c r="M6360" s="54">
        <f t="shared" si="1344"/>
        <v>0</v>
      </c>
      <c r="N6360" s="6">
        <f t="shared" si="1345"/>
        <v>0</v>
      </c>
      <c r="O6360" s="6" t="str">
        <f t="shared" si="1346"/>
        <v/>
      </c>
      <c r="P6360" s="29"/>
      <c r="Q6360" s="54">
        <f t="shared" si="1347"/>
        <v>0</v>
      </c>
      <c r="R6360" s="6">
        <f t="shared" si="1348"/>
        <v>0</v>
      </c>
      <c r="S6360" s="6" t="str">
        <f t="shared" si="1349"/>
        <v/>
      </c>
      <c r="T6360" s="29"/>
      <c r="U6360" s="6">
        <f t="shared" si="1350"/>
        <v>0</v>
      </c>
      <c r="V6360" s="55">
        <f t="shared" si="1351"/>
        <v>0</v>
      </c>
      <c r="W6360" s="6">
        <f t="shared" si="1352"/>
        <v>0</v>
      </c>
      <c r="X6360" s="6">
        <f t="shared" si="1353"/>
        <v>0</v>
      </c>
      <c r="AA6360">
        <f t="shared" si="1355"/>
        <v>0</v>
      </c>
    </row>
    <row r="6361" spans="1:27">
      <c r="A6361" s="67"/>
      <c r="B6361" s="68"/>
      <c r="L6361" s="8">
        <f t="shared" si="1354"/>
        <v>0</v>
      </c>
      <c r="M6361" s="54">
        <f t="shared" si="1344"/>
        <v>0</v>
      </c>
      <c r="N6361" s="6">
        <f t="shared" si="1345"/>
        <v>0</v>
      </c>
      <c r="O6361" s="6" t="str">
        <f t="shared" si="1346"/>
        <v/>
      </c>
      <c r="P6361" s="29"/>
      <c r="Q6361" s="54">
        <f t="shared" si="1347"/>
        <v>0</v>
      </c>
      <c r="R6361" s="6">
        <f t="shared" si="1348"/>
        <v>0</v>
      </c>
      <c r="S6361" s="6" t="str">
        <f t="shared" si="1349"/>
        <v/>
      </c>
      <c r="T6361" s="29"/>
      <c r="U6361" s="6">
        <f t="shared" si="1350"/>
        <v>0</v>
      </c>
      <c r="V6361" s="55">
        <f t="shared" si="1351"/>
        <v>0</v>
      </c>
      <c r="W6361" s="6">
        <f t="shared" si="1352"/>
        <v>0</v>
      </c>
      <c r="X6361" s="6">
        <f t="shared" si="1353"/>
        <v>0</v>
      </c>
      <c r="AA6361">
        <f t="shared" si="1355"/>
        <v>0</v>
      </c>
    </row>
    <row r="6362" spans="1:27">
      <c r="A6362" s="67"/>
      <c r="B6362" s="68"/>
      <c r="L6362" s="8">
        <f t="shared" si="1354"/>
        <v>0</v>
      </c>
      <c r="M6362" s="54">
        <f t="shared" si="1344"/>
        <v>0</v>
      </c>
      <c r="N6362" s="6">
        <f t="shared" si="1345"/>
        <v>0</v>
      </c>
      <c r="O6362" s="6" t="str">
        <f t="shared" si="1346"/>
        <v/>
      </c>
      <c r="P6362" s="29"/>
      <c r="Q6362" s="54">
        <f t="shared" si="1347"/>
        <v>0</v>
      </c>
      <c r="R6362" s="6">
        <f t="shared" si="1348"/>
        <v>0</v>
      </c>
      <c r="S6362" s="6" t="str">
        <f t="shared" si="1349"/>
        <v/>
      </c>
      <c r="T6362" s="29"/>
      <c r="U6362" s="6">
        <f t="shared" si="1350"/>
        <v>0</v>
      </c>
      <c r="V6362" s="55">
        <f t="shared" si="1351"/>
        <v>0</v>
      </c>
      <c r="W6362" s="6">
        <f t="shared" si="1352"/>
        <v>0</v>
      </c>
      <c r="X6362" s="6">
        <f t="shared" si="1353"/>
        <v>0</v>
      </c>
      <c r="AA6362">
        <f t="shared" si="1355"/>
        <v>0</v>
      </c>
    </row>
    <row r="6363" spans="1:27">
      <c r="A6363" s="67"/>
      <c r="B6363" s="68"/>
      <c r="L6363" s="8">
        <f t="shared" si="1354"/>
        <v>0</v>
      </c>
      <c r="M6363" s="54">
        <f t="shared" si="1344"/>
        <v>0</v>
      </c>
      <c r="N6363" s="6">
        <f t="shared" si="1345"/>
        <v>0</v>
      </c>
      <c r="O6363" s="6" t="str">
        <f t="shared" si="1346"/>
        <v/>
      </c>
      <c r="P6363" s="29"/>
      <c r="Q6363" s="54">
        <f t="shared" si="1347"/>
        <v>0</v>
      </c>
      <c r="R6363" s="6">
        <f t="shared" si="1348"/>
        <v>0</v>
      </c>
      <c r="S6363" s="6" t="str">
        <f t="shared" si="1349"/>
        <v/>
      </c>
      <c r="T6363" s="29"/>
      <c r="U6363" s="6">
        <f t="shared" si="1350"/>
        <v>0</v>
      </c>
      <c r="V6363" s="55">
        <f t="shared" si="1351"/>
        <v>0</v>
      </c>
      <c r="W6363" s="6">
        <f t="shared" si="1352"/>
        <v>0</v>
      </c>
      <c r="X6363" s="6">
        <f t="shared" si="1353"/>
        <v>0</v>
      </c>
      <c r="AA6363">
        <f t="shared" si="1355"/>
        <v>0</v>
      </c>
    </row>
    <row r="6364" spans="1:27">
      <c r="A6364" s="67"/>
      <c r="B6364" s="68"/>
      <c r="L6364" s="8">
        <f t="shared" si="1354"/>
        <v>0</v>
      </c>
      <c r="M6364" s="54">
        <f t="shared" si="1344"/>
        <v>0</v>
      </c>
      <c r="N6364" s="6">
        <f t="shared" si="1345"/>
        <v>0</v>
      </c>
      <c r="O6364" s="6" t="str">
        <f t="shared" si="1346"/>
        <v/>
      </c>
      <c r="P6364" s="29"/>
      <c r="Q6364" s="54">
        <f t="shared" si="1347"/>
        <v>0</v>
      </c>
      <c r="R6364" s="6">
        <f t="shared" si="1348"/>
        <v>0</v>
      </c>
      <c r="S6364" s="6" t="str">
        <f t="shared" si="1349"/>
        <v/>
      </c>
      <c r="T6364" s="29"/>
      <c r="U6364" s="6">
        <f t="shared" si="1350"/>
        <v>0</v>
      </c>
      <c r="V6364" s="55">
        <f t="shared" si="1351"/>
        <v>0</v>
      </c>
      <c r="W6364" s="6">
        <f t="shared" si="1352"/>
        <v>0</v>
      </c>
      <c r="X6364" s="6">
        <f t="shared" si="1353"/>
        <v>0</v>
      </c>
      <c r="AA6364">
        <f t="shared" si="1355"/>
        <v>0</v>
      </c>
    </row>
    <row r="6365" spans="1:27">
      <c r="A6365" s="67"/>
      <c r="B6365" s="68"/>
      <c r="L6365" s="8">
        <f t="shared" si="1354"/>
        <v>0</v>
      </c>
      <c r="M6365" s="54">
        <f t="shared" si="1344"/>
        <v>0</v>
      </c>
      <c r="N6365" s="6">
        <f t="shared" si="1345"/>
        <v>0</v>
      </c>
      <c r="O6365" s="6" t="str">
        <f t="shared" si="1346"/>
        <v/>
      </c>
      <c r="P6365" s="29"/>
      <c r="Q6365" s="54">
        <f t="shared" si="1347"/>
        <v>0</v>
      </c>
      <c r="R6365" s="6">
        <f t="shared" si="1348"/>
        <v>0</v>
      </c>
      <c r="S6365" s="6" t="str">
        <f t="shared" si="1349"/>
        <v/>
      </c>
      <c r="T6365" s="29"/>
      <c r="U6365" s="6">
        <f t="shared" si="1350"/>
        <v>0</v>
      </c>
      <c r="V6365" s="55">
        <f t="shared" si="1351"/>
        <v>0</v>
      </c>
      <c r="W6365" s="6">
        <f t="shared" si="1352"/>
        <v>0</v>
      </c>
      <c r="X6365" s="6">
        <f t="shared" si="1353"/>
        <v>0</v>
      </c>
      <c r="AA6365">
        <f t="shared" si="1355"/>
        <v>0</v>
      </c>
    </row>
    <row r="6366" spans="1:27">
      <c r="A6366" s="67"/>
      <c r="B6366" s="68"/>
      <c r="L6366" s="8">
        <f t="shared" si="1354"/>
        <v>0</v>
      </c>
      <c r="M6366" s="54">
        <f t="shared" si="1344"/>
        <v>0</v>
      </c>
      <c r="N6366" s="6">
        <f t="shared" si="1345"/>
        <v>0</v>
      </c>
      <c r="O6366" s="6" t="str">
        <f t="shared" si="1346"/>
        <v/>
      </c>
      <c r="P6366" s="29"/>
      <c r="Q6366" s="54">
        <f t="shared" si="1347"/>
        <v>0</v>
      </c>
      <c r="R6366" s="6">
        <f t="shared" si="1348"/>
        <v>0</v>
      </c>
      <c r="S6366" s="6" t="str">
        <f t="shared" si="1349"/>
        <v/>
      </c>
      <c r="T6366" s="29"/>
      <c r="U6366" s="6">
        <f t="shared" si="1350"/>
        <v>0</v>
      </c>
      <c r="V6366" s="55">
        <f t="shared" si="1351"/>
        <v>0</v>
      </c>
      <c r="W6366" s="6">
        <f t="shared" si="1352"/>
        <v>0</v>
      </c>
      <c r="X6366" s="6">
        <f t="shared" si="1353"/>
        <v>0</v>
      </c>
      <c r="AA6366">
        <f t="shared" si="1355"/>
        <v>0</v>
      </c>
    </row>
    <row r="6367" spans="1:27">
      <c r="A6367" s="67"/>
      <c r="B6367" s="68"/>
      <c r="L6367" s="8">
        <f t="shared" si="1354"/>
        <v>0</v>
      </c>
      <c r="M6367" s="54">
        <f t="shared" si="1344"/>
        <v>0</v>
      </c>
      <c r="N6367" s="6">
        <f t="shared" si="1345"/>
        <v>0</v>
      </c>
      <c r="O6367" s="6" t="str">
        <f t="shared" si="1346"/>
        <v/>
      </c>
      <c r="P6367" s="29"/>
      <c r="Q6367" s="54">
        <f t="shared" si="1347"/>
        <v>0</v>
      </c>
      <c r="R6367" s="6">
        <f t="shared" si="1348"/>
        <v>0</v>
      </c>
      <c r="S6367" s="6" t="str">
        <f t="shared" si="1349"/>
        <v/>
      </c>
      <c r="T6367" s="29"/>
      <c r="U6367" s="6">
        <f t="shared" si="1350"/>
        <v>0</v>
      </c>
      <c r="V6367" s="55">
        <f t="shared" si="1351"/>
        <v>0</v>
      </c>
      <c r="W6367" s="6">
        <f t="shared" si="1352"/>
        <v>0</v>
      </c>
      <c r="X6367" s="6">
        <f t="shared" si="1353"/>
        <v>0</v>
      </c>
      <c r="AA6367">
        <f t="shared" si="1355"/>
        <v>0</v>
      </c>
    </row>
    <row r="6368" spans="1:27">
      <c r="A6368" s="67"/>
      <c r="B6368" s="68"/>
      <c r="L6368" s="8">
        <f t="shared" si="1354"/>
        <v>0</v>
      </c>
      <c r="M6368" s="54">
        <f t="shared" si="1344"/>
        <v>0</v>
      </c>
      <c r="N6368" s="6">
        <f t="shared" si="1345"/>
        <v>0</v>
      </c>
      <c r="O6368" s="6" t="str">
        <f t="shared" si="1346"/>
        <v/>
      </c>
      <c r="P6368" s="29"/>
      <c r="Q6368" s="54">
        <f t="shared" si="1347"/>
        <v>0</v>
      </c>
      <c r="R6368" s="6">
        <f t="shared" si="1348"/>
        <v>0</v>
      </c>
      <c r="S6368" s="6" t="str">
        <f t="shared" si="1349"/>
        <v/>
      </c>
      <c r="T6368" s="29"/>
      <c r="U6368" s="6">
        <f t="shared" si="1350"/>
        <v>0</v>
      </c>
      <c r="V6368" s="55">
        <f t="shared" si="1351"/>
        <v>0</v>
      </c>
      <c r="W6368" s="6">
        <f t="shared" si="1352"/>
        <v>0</v>
      </c>
      <c r="X6368" s="6">
        <f t="shared" si="1353"/>
        <v>0</v>
      </c>
      <c r="AA6368">
        <f t="shared" si="1355"/>
        <v>0</v>
      </c>
    </row>
    <row r="6369" spans="1:27">
      <c r="A6369" s="67"/>
      <c r="B6369" s="68"/>
      <c r="L6369" s="8">
        <f t="shared" si="1354"/>
        <v>0</v>
      </c>
      <c r="M6369" s="54">
        <f t="shared" si="1344"/>
        <v>0</v>
      </c>
      <c r="N6369" s="6">
        <f t="shared" si="1345"/>
        <v>0</v>
      </c>
      <c r="O6369" s="6" t="str">
        <f t="shared" si="1346"/>
        <v/>
      </c>
      <c r="P6369" s="29"/>
      <c r="Q6369" s="54">
        <f t="shared" si="1347"/>
        <v>0</v>
      </c>
      <c r="R6369" s="6">
        <f t="shared" si="1348"/>
        <v>0</v>
      </c>
      <c r="S6369" s="6" t="str">
        <f t="shared" si="1349"/>
        <v/>
      </c>
      <c r="T6369" s="29"/>
      <c r="U6369" s="6">
        <f t="shared" si="1350"/>
        <v>0</v>
      </c>
      <c r="V6369" s="55">
        <f t="shared" si="1351"/>
        <v>0</v>
      </c>
      <c r="W6369" s="6">
        <f t="shared" si="1352"/>
        <v>0</v>
      </c>
      <c r="X6369" s="6">
        <f t="shared" si="1353"/>
        <v>0</v>
      </c>
      <c r="AA6369">
        <f t="shared" si="1355"/>
        <v>0</v>
      </c>
    </row>
    <row r="6370" spans="1:27">
      <c r="A6370" s="67"/>
      <c r="B6370" s="68"/>
      <c r="L6370" s="8">
        <f t="shared" si="1354"/>
        <v>0</v>
      </c>
      <c r="M6370" s="54">
        <f t="shared" si="1344"/>
        <v>0</v>
      </c>
      <c r="N6370" s="6">
        <f t="shared" si="1345"/>
        <v>0</v>
      </c>
      <c r="O6370" s="6" t="str">
        <f t="shared" si="1346"/>
        <v/>
      </c>
      <c r="P6370" s="29"/>
      <c r="Q6370" s="54">
        <f t="shared" si="1347"/>
        <v>0</v>
      </c>
      <c r="R6370" s="6">
        <f t="shared" si="1348"/>
        <v>0</v>
      </c>
      <c r="S6370" s="6" t="str">
        <f t="shared" si="1349"/>
        <v/>
      </c>
      <c r="T6370" s="29"/>
      <c r="U6370" s="6">
        <f t="shared" si="1350"/>
        <v>0</v>
      </c>
      <c r="V6370" s="55">
        <f t="shared" si="1351"/>
        <v>0</v>
      </c>
      <c r="W6370" s="6">
        <f t="shared" si="1352"/>
        <v>0</v>
      </c>
      <c r="X6370" s="6">
        <f t="shared" si="1353"/>
        <v>0</v>
      </c>
      <c r="AA6370">
        <f t="shared" si="1355"/>
        <v>0</v>
      </c>
    </row>
    <row r="6371" spans="1:27">
      <c r="A6371" s="67"/>
      <c r="B6371" s="68"/>
      <c r="L6371" s="8">
        <f t="shared" si="1354"/>
        <v>0</v>
      </c>
      <c r="M6371" s="54">
        <f t="shared" si="1344"/>
        <v>0</v>
      </c>
      <c r="N6371" s="6">
        <f t="shared" si="1345"/>
        <v>0</v>
      </c>
      <c r="O6371" s="6" t="str">
        <f t="shared" si="1346"/>
        <v/>
      </c>
      <c r="P6371" s="29"/>
      <c r="Q6371" s="54">
        <f t="shared" si="1347"/>
        <v>0</v>
      </c>
      <c r="R6371" s="6">
        <f t="shared" si="1348"/>
        <v>0</v>
      </c>
      <c r="S6371" s="6" t="str">
        <f t="shared" si="1349"/>
        <v/>
      </c>
      <c r="T6371" s="29"/>
      <c r="U6371" s="6">
        <f t="shared" si="1350"/>
        <v>0</v>
      </c>
      <c r="V6371" s="55">
        <f t="shared" si="1351"/>
        <v>0</v>
      </c>
      <c r="W6371" s="6">
        <f t="shared" si="1352"/>
        <v>0</v>
      </c>
      <c r="X6371" s="6">
        <f t="shared" si="1353"/>
        <v>0</v>
      </c>
      <c r="AA6371">
        <f t="shared" si="1355"/>
        <v>0</v>
      </c>
    </row>
    <row r="6372" spans="1:27">
      <c r="A6372" s="67"/>
      <c r="B6372" s="68"/>
      <c r="L6372" s="8">
        <f t="shared" si="1354"/>
        <v>0</v>
      </c>
      <c r="M6372" s="54">
        <f t="shared" si="1344"/>
        <v>0</v>
      </c>
      <c r="N6372" s="6">
        <f t="shared" si="1345"/>
        <v>0</v>
      </c>
      <c r="O6372" s="6" t="str">
        <f t="shared" si="1346"/>
        <v/>
      </c>
      <c r="P6372" s="29"/>
      <c r="Q6372" s="54">
        <f t="shared" si="1347"/>
        <v>0</v>
      </c>
      <c r="R6372" s="6">
        <f t="shared" si="1348"/>
        <v>0</v>
      </c>
      <c r="S6372" s="6" t="str">
        <f t="shared" si="1349"/>
        <v/>
      </c>
      <c r="T6372" s="29"/>
      <c r="U6372" s="6">
        <f t="shared" si="1350"/>
        <v>0</v>
      </c>
      <c r="V6372" s="55">
        <f t="shared" si="1351"/>
        <v>0</v>
      </c>
      <c r="W6372" s="6">
        <f t="shared" si="1352"/>
        <v>0</v>
      </c>
      <c r="X6372" s="6">
        <f t="shared" si="1353"/>
        <v>0</v>
      </c>
      <c r="AA6372">
        <f t="shared" si="1355"/>
        <v>0</v>
      </c>
    </row>
    <row r="6373" spans="1:27">
      <c r="A6373" s="67"/>
      <c r="B6373" s="68"/>
      <c r="L6373" s="8">
        <f t="shared" si="1354"/>
        <v>0</v>
      </c>
      <c r="M6373" s="54">
        <f t="shared" si="1344"/>
        <v>0</v>
      </c>
      <c r="N6373" s="6">
        <f t="shared" si="1345"/>
        <v>0</v>
      </c>
      <c r="O6373" s="6" t="str">
        <f t="shared" si="1346"/>
        <v/>
      </c>
      <c r="P6373" s="29"/>
      <c r="Q6373" s="54">
        <f t="shared" si="1347"/>
        <v>0</v>
      </c>
      <c r="R6373" s="6">
        <f t="shared" si="1348"/>
        <v>0</v>
      </c>
      <c r="S6373" s="6" t="str">
        <f t="shared" si="1349"/>
        <v/>
      </c>
      <c r="T6373" s="29"/>
      <c r="U6373" s="6">
        <f t="shared" si="1350"/>
        <v>0</v>
      </c>
      <c r="V6373" s="55">
        <f t="shared" si="1351"/>
        <v>0</v>
      </c>
      <c r="W6373" s="6">
        <f t="shared" si="1352"/>
        <v>0</v>
      </c>
      <c r="X6373" s="6">
        <f t="shared" si="1353"/>
        <v>0</v>
      </c>
      <c r="AA6373">
        <f t="shared" si="1355"/>
        <v>0</v>
      </c>
    </row>
    <row r="6374" spans="1:27">
      <c r="A6374" s="67"/>
      <c r="B6374" s="68"/>
      <c r="L6374" s="8">
        <f t="shared" si="1354"/>
        <v>0</v>
      </c>
      <c r="M6374" s="54">
        <f t="shared" si="1344"/>
        <v>0</v>
      </c>
      <c r="N6374" s="6">
        <f t="shared" si="1345"/>
        <v>0</v>
      </c>
      <c r="O6374" s="6" t="str">
        <f t="shared" si="1346"/>
        <v/>
      </c>
      <c r="P6374" s="29"/>
      <c r="Q6374" s="54">
        <f t="shared" si="1347"/>
        <v>0</v>
      </c>
      <c r="R6374" s="6">
        <f t="shared" si="1348"/>
        <v>0</v>
      </c>
      <c r="S6374" s="6" t="str">
        <f t="shared" si="1349"/>
        <v/>
      </c>
      <c r="T6374" s="29"/>
      <c r="U6374" s="6">
        <f t="shared" si="1350"/>
        <v>0</v>
      </c>
      <c r="V6374" s="55">
        <f t="shared" si="1351"/>
        <v>0</v>
      </c>
      <c r="W6374" s="6">
        <f t="shared" si="1352"/>
        <v>0</v>
      </c>
      <c r="X6374" s="6">
        <f t="shared" si="1353"/>
        <v>0</v>
      </c>
      <c r="AA6374">
        <f t="shared" si="1355"/>
        <v>0</v>
      </c>
    </row>
    <row r="6375" spans="1:27">
      <c r="A6375" s="67"/>
      <c r="B6375" s="68"/>
      <c r="L6375" s="8">
        <f t="shared" si="1354"/>
        <v>0</v>
      </c>
      <c r="M6375" s="54">
        <f t="shared" si="1344"/>
        <v>0</v>
      </c>
      <c r="N6375" s="6">
        <f t="shared" si="1345"/>
        <v>0</v>
      </c>
      <c r="O6375" s="6" t="str">
        <f t="shared" si="1346"/>
        <v/>
      </c>
      <c r="P6375" s="29"/>
      <c r="Q6375" s="54">
        <f t="shared" si="1347"/>
        <v>0</v>
      </c>
      <c r="R6375" s="6">
        <f t="shared" si="1348"/>
        <v>0</v>
      </c>
      <c r="S6375" s="6" t="str">
        <f t="shared" si="1349"/>
        <v/>
      </c>
      <c r="T6375" s="29"/>
      <c r="U6375" s="6">
        <f t="shared" si="1350"/>
        <v>0</v>
      </c>
      <c r="V6375" s="55">
        <f t="shared" si="1351"/>
        <v>0</v>
      </c>
      <c r="W6375" s="6">
        <f t="shared" si="1352"/>
        <v>0</v>
      </c>
      <c r="X6375" s="6">
        <f t="shared" si="1353"/>
        <v>0</v>
      </c>
      <c r="AA6375">
        <f t="shared" si="1355"/>
        <v>0</v>
      </c>
    </row>
    <row r="6376" spans="1:27">
      <c r="A6376" s="67"/>
      <c r="B6376" s="68"/>
      <c r="L6376" s="8">
        <f t="shared" si="1354"/>
        <v>0</v>
      </c>
      <c r="M6376" s="54">
        <f t="shared" si="1344"/>
        <v>0</v>
      </c>
      <c r="N6376" s="6">
        <f t="shared" si="1345"/>
        <v>0</v>
      </c>
      <c r="O6376" s="6" t="str">
        <f t="shared" si="1346"/>
        <v/>
      </c>
      <c r="P6376" s="29"/>
      <c r="Q6376" s="54">
        <f t="shared" si="1347"/>
        <v>0</v>
      </c>
      <c r="R6376" s="6">
        <f t="shared" si="1348"/>
        <v>0</v>
      </c>
      <c r="S6376" s="6" t="str">
        <f t="shared" si="1349"/>
        <v/>
      </c>
      <c r="T6376" s="29"/>
      <c r="U6376" s="6">
        <f t="shared" si="1350"/>
        <v>0</v>
      </c>
      <c r="V6376" s="55">
        <f t="shared" si="1351"/>
        <v>0</v>
      </c>
      <c r="W6376" s="6">
        <f t="shared" si="1352"/>
        <v>0</v>
      </c>
      <c r="X6376" s="6">
        <f t="shared" si="1353"/>
        <v>0</v>
      </c>
      <c r="AA6376">
        <f t="shared" si="1355"/>
        <v>0</v>
      </c>
    </row>
    <row r="6377" spans="1:27">
      <c r="A6377" s="67"/>
      <c r="B6377" s="68"/>
      <c r="L6377" s="8">
        <f t="shared" si="1354"/>
        <v>0</v>
      </c>
      <c r="M6377" s="54">
        <f t="shared" si="1344"/>
        <v>0</v>
      </c>
      <c r="N6377" s="6">
        <f t="shared" si="1345"/>
        <v>0</v>
      </c>
      <c r="O6377" s="6" t="str">
        <f t="shared" si="1346"/>
        <v/>
      </c>
      <c r="P6377" s="29"/>
      <c r="Q6377" s="54">
        <f t="shared" si="1347"/>
        <v>0</v>
      </c>
      <c r="R6377" s="6">
        <f t="shared" si="1348"/>
        <v>0</v>
      </c>
      <c r="S6377" s="6" t="str">
        <f t="shared" si="1349"/>
        <v/>
      </c>
      <c r="T6377" s="29"/>
      <c r="U6377" s="6">
        <f t="shared" si="1350"/>
        <v>0</v>
      </c>
      <c r="V6377" s="55">
        <f t="shared" si="1351"/>
        <v>0</v>
      </c>
      <c r="W6377" s="6">
        <f t="shared" si="1352"/>
        <v>0</v>
      </c>
      <c r="X6377" s="6">
        <f t="shared" si="1353"/>
        <v>0</v>
      </c>
      <c r="AA6377">
        <f t="shared" si="1355"/>
        <v>0</v>
      </c>
    </row>
    <row r="6378" spans="1:27">
      <c r="A6378" s="67"/>
      <c r="B6378" s="68"/>
      <c r="L6378" s="8">
        <f t="shared" si="1354"/>
        <v>0</v>
      </c>
      <c r="M6378" s="54">
        <f t="shared" si="1344"/>
        <v>0</v>
      </c>
      <c r="N6378" s="6">
        <f t="shared" si="1345"/>
        <v>0</v>
      </c>
      <c r="O6378" s="6" t="str">
        <f t="shared" si="1346"/>
        <v/>
      </c>
      <c r="P6378" s="29"/>
      <c r="Q6378" s="54">
        <f t="shared" si="1347"/>
        <v>0</v>
      </c>
      <c r="R6378" s="6">
        <f t="shared" si="1348"/>
        <v>0</v>
      </c>
      <c r="S6378" s="6" t="str">
        <f t="shared" si="1349"/>
        <v/>
      </c>
      <c r="T6378" s="29"/>
      <c r="U6378" s="6">
        <f t="shared" si="1350"/>
        <v>0</v>
      </c>
      <c r="V6378" s="55">
        <f t="shared" si="1351"/>
        <v>0</v>
      </c>
      <c r="W6378" s="6">
        <f t="shared" si="1352"/>
        <v>0</v>
      </c>
      <c r="X6378" s="6">
        <f t="shared" si="1353"/>
        <v>0</v>
      </c>
      <c r="AA6378">
        <f t="shared" si="1355"/>
        <v>0</v>
      </c>
    </row>
    <row r="6379" spans="1:27">
      <c r="A6379" s="67"/>
      <c r="B6379" s="68"/>
      <c r="L6379" s="8">
        <f t="shared" si="1354"/>
        <v>0</v>
      </c>
      <c r="M6379" s="54">
        <f t="shared" si="1344"/>
        <v>0</v>
      </c>
      <c r="N6379" s="6">
        <f t="shared" si="1345"/>
        <v>0</v>
      </c>
      <c r="O6379" s="6" t="str">
        <f t="shared" si="1346"/>
        <v/>
      </c>
      <c r="P6379" s="29"/>
      <c r="Q6379" s="54">
        <f t="shared" si="1347"/>
        <v>0</v>
      </c>
      <c r="R6379" s="6">
        <f t="shared" si="1348"/>
        <v>0</v>
      </c>
      <c r="S6379" s="6" t="str">
        <f t="shared" si="1349"/>
        <v/>
      </c>
      <c r="T6379" s="29"/>
      <c r="U6379" s="6">
        <f t="shared" si="1350"/>
        <v>0</v>
      </c>
      <c r="V6379" s="55">
        <f t="shared" si="1351"/>
        <v>0</v>
      </c>
      <c r="W6379" s="6">
        <f t="shared" si="1352"/>
        <v>0</v>
      </c>
      <c r="X6379" s="6">
        <f t="shared" si="1353"/>
        <v>0</v>
      </c>
      <c r="AA6379">
        <f t="shared" si="1355"/>
        <v>0</v>
      </c>
    </row>
    <row r="6380" spans="1:27">
      <c r="A6380" s="67"/>
      <c r="B6380" s="68"/>
      <c r="L6380" s="8">
        <f t="shared" si="1354"/>
        <v>0</v>
      </c>
      <c r="M6380" s="54">
        <f t="shared" si="1344"/>
        <v>0</v>
      </c>
      <c r="N6380" s="6">
        <f t="shared" si="1345"/>
        <v>0</v>
      </c>
      <c r="O6380" s="6" t="str">
        <f t="shared" si="1346"/>
        <v/>
      </c>
      <c r="P6380" s="29"/>
      <c r="Q6380" s="54">
        <f t="shared" si="1347"/>
        <v>0</v>
      </c>
      <c r="R6380" s="6">
        <f t="shared" si="1348"/>
        <v>0</v>
      </c>
      <c r="S6380" s="6" t="str">
        <f t="shared" si="1349"/>
        <v/>
      </c>
      <c r="T6380" s="29"/>
      <c r="U6380" s="6">
        <f t="shared" si="1350"/>
        <v>0</v>
      </c>
      <c r="V6380" s="55">
        <f t="shared" si="1351"/>
        <v>0</v>
      </c>
      <c r="W6380" s="6">
        <f t="shared" si="1352"/>
        <v>0</v>
      </c>
      <c r="X6380" s="6">
        <f t="shared" si="1353"/>
        <v>0</v>
      </c>
      <c r="AA6380">
        <f t="shared" si="1355"/>
        <v>0</v>
      </c>
    </row>
    <row r="6381" spans="1:27">
      <c r="A6381" s="67"/>
      <c r="B6381" s="68"/>
      <c r="L6381" s="8">
        <f t="shared" si="1354"/>
        <v>0</v>
      </c>
      <c r="M6381" s="54">
        <f t="shared" si="1344"/>
        <v>0</v>
      </c>
      <c r="N6381" s="6">
        <f t="shared" si="1345"/>
        <v>0</v>
      </c>
      <c r="O6381" s="6" t="str">
        <f t="shared" si="1346"/>
        <v/>
      </c>
      <c r="P6381" s="29"/>
      <c r="Q6381" s="54">
        <f t="shared" si="1347"/>
        <v>0</v>
      </c>
      <c r="R6381" s="6">
        <f t="shared" si="1348"/>
        <v>0</v>
      </c>
      <c r="S6381" s="6" t="str">
        <f t="shared" si="1349"/>
        <v/>
      </c>
      <c r="T6381" s="29"/>
      <c r="U6381" s="6">
        <f t="shared" si="1350"/>
        <v>0</v>
      </c>
      <c r="V6381" s="55">
        <f t="shared" si="1351"/>
        <v>0</v>
      </c>
      <c r="W6381" s="6">
        <f t="shared" si="1352"/>
        <v>0</v>
      </c>
      <c r="X6381" s="6">
        <f t="shared" si="1353"/>
        <v>0</v>
      </c>
      <c r="AA6381">
        <f t="shared" si="1355"/>
        <v>0</v>
      </c>
    </row>
    <row r="6382" spans="1:27">
      <c r="A6382" s="67"/>
      <c r="B6382" s="68"/>
      <c r="L6382" s="8">
        <f t="shared" si="1354"/>
        <v>0</v>
      </c>
      <c r="M6382" s="54">
        <f t="shared" si="1344"/>
        <v>0</v>
      </c>
      <c r="N6382" s="6">
        <f t="shared" si="1345"/>
        <v>0</v>
      </c>
      <c r="O6382" s="6" t="str">
        <f t="shared" si="1346"/>
        <v/>
      </c>
      <c r="P6382" s="29"/>
      <c r="Q6382" s="54">
        <f t="shared" si="1347"/>
        <v>0</v>
      </c>
      <c r="R6382" s="6">
        <f t="shared" si="1348"/>
        <v>0</v>
      </c>
      <c r="S6382" s="6" t="str">
        <f t="shared" si="1349"/>
        <v/>
      </c>
      <c r="T6382" s="29"/>
      <c r="U6382" s="6">
        <f t="shared" si="1350"/>
        <v>0</v>
      </c>
      <c r="V6382" s="55">
        <f t="shared" si="1351"/>
        <v>0</v>
      </c>
      <c r="W6382" s="6">
        <f t="shared" si="1352"/>
        <v>0</v>
      </c>
      <c r="X6382" s="6">
        <f t="shared" si="1353"/>
        <v>0</v>
      </c>
      <c r="AA6382">
        <f t="shared" si="1355"/>
        <v>0</v>
      </c>
    </row>
    <row r="6383" spans="1:27">
      <c r="A6383" s="67"/>
      <c r="B6383" s="68"/>
      <c r="L6383" s="8">
        <f t="shared" si="1354"/>
        <v>0</v>
      </c>
      <c r="M6383" s="54">
        <f t="shared" si="1344"/>
        <v>0</v>
      </c>
      <c r="N6383" s="6">
        <f t="shared" si="1345"/>
        <v>0</v>
      </c>
      <c r="O6383" s="6" t="str">
        <f t="shared" si="1346"/>
        <v/>
      </c>
      <c r="P6383" s="29"/>
      <c r="Q6383" s="54">
        <f t="shared" si="1347"/>
        <v>0</v>
      </c>
      <c r="R6383" s="6">
        <f t="shared" si="1348"/>
        <v>0</v>
      </c>
      <c r="S6383" s="6" t="str">
        <f t="shared" si="1349"/>
        <v/>
      </c>
      <c r="T6383" s="29"/>
      <c r="U6383" s="6">
        <f t="shared" si="1350"/>
        <v>0</v>
      </c>
      <c r="V6383" s="55">
        <f t="shared" si="1351"/>
        <v>0</v>
      </c>
      <c r="W6383" s="6">
        <f t="shared" si="1352"/>
        <v>0</v>
      </c>
      <c r="X6383" s="6">
        <f t="shared" si="1353"/>
        <v>0</v>
      </c>
      <c r="AA6383">
        <f t="shared" si="1355"/>
        <v>0</v>
      </c>
    </row>
    <row r="6384" spans="1:27">
      <c r="A6384" s="67"/>
      <c r="B6384" s="68"/>
      <c r="L6384" s="8">
        <f t="shared" si="1354"/>
        <v>0</v>
      </c>
      <c r="M6384" s="54">
        <f t="shared" si="1344"/>
        <v>0</v>
      </c>
      <c r="N6384" s="6">
        <f t="shared" si="1345"/>
        <v>0</v>
      </c>
      <c r="O6384" s="6" t="str">
        <f t="shared" si="1346"/>
        <v/>
      </c>
      <c r="P6384" s="29"/>
      <c r="Q6384" s="54">
        <f t="shared" si="1347"/>
        <v>0</v>
      </c>
      <c r="R6384" s="6">
        <f t="shared" si="1348"/>
        <v>0</v>
      </c>
      <c r="S6384" s="6" t="str">
        <f t="shared" si="1349"/>
        <v/>
      </c>
      <c r="T6384" s="29"/>
      <c r="U6384" s="6">
        <f t="shared" si="1350"/>
        <v>0</v>
      </c>
      <c r="V6384" s="55">
        <f t="shared" si="1351"/>
        <v>0</v>
      </c>
      <c r="W6384" s="6">
        <f t="shared" si="1352"/>
        <v>0</v>
      </c>
      <c r="X6384" s="6">
        <f t="shared" si="1353"/>
        <v>0</v>
      </c>
      <c r="AA6384">
        <f t="shared" si="1355"/>
        <v>0</v>
      </c>
    </row>
    <row r="6385" spans="1:27">
      <c r="A6385" s="67"/>
      <c r="B6385" s="68"/>
      <c r="L6385" s="8">
        <f t="shared" si="1354"/>
        <v>0</v>
      </c>
      <c r="M6385" s="54">
        <f t="shared" si="1344"/>
        <v>0</v>
      </c>
      <c r="N6385" s="6">
        <f t="shared" si="1345"/>
        <v>0</v>
      </c>
      <c r="O6385" s="6" t="str">
        <f t="shared" si="1346"/>
        <v/>
      </c>
      <c r="P6385" s="29"/>
      <c r="Q6385" s="54">
        <f t="shared" si="1347"/>
        <v>0</v>
      </c>
      <c r="R6385" s="6">
        <f t="shared" si="1348"/>
        <v>0</v>
      </c>
      <c r="S6385" s="6" t="str">
        <f t="shared" si="1349"/>
        <v/>
      </c>
      <c r="T6385" s="29"/>
      <c r="U6385" s="6">
        <f t="shared" si="1350"/>
        <v>0</v>
      </c>
      <c r="V6385" s="55">
        <f t="shared" si="1351"/>
        <v>0</v>
      </c>
      <c r="W6385" s="6">
        <f t="shared" si="1352"/>
        <v>0</v>
      </c>
      <c r="X6385" s="6">
        <f t="shared" si="1353"/>
        <v>0</v>
      </c>
      <c r="AA6385">
        <f t="shared" si="1355"/>
        <v>0</v>
      </c>
    </row>
    <row r="6386" spans="1:27">
      <c r="A6386" s="67"/>
      <c r="B6386" s="68"/>
      <c r="L6386" s="8">
        <f t="shared" si="1354"/>
        <v>0</v>
      </c>
      <c r="M6386" s="54">
        <f t="shared" si="1344"/>
        <v>0</v>
      </c>
      <c r="N6386" s="6">
        <f t="shared" si="1345"/>
        <v>0</v>
      </c>
      <c r="O6386" s="6" t="str">
        <f t="shared" si="1346"/>
        <v/>
      </c>
      <c r="P6386" s="29"/>
      <c r="Q6386" s="54">
        <f t="shared" si="1347"/>
        <v>0</v>
      </c>
      <c r="R6386" s="6">
        <f t="shared" si="1348"/>
        <v>0</v>
      </c>
      <c r="S6386" s="6" t="str">
        <f t="shared" si="1349"/>
        <v/>
      </c>
      <c r="T6386" s="29"/>
      <c r="U6386" s="6">
        <f t="shared" si="1350"/>
        <v>0</v>
      </c>
      <c r="V6386" s="55">
        <f t="shared" si="1351"/>
        <v>0</v>
      </c>
      <c r="W6386" s="6">
        <f t="shared" si="1352"/>
        <v>0</v>
      </c>
      <c r="X6386" s="6">
        <f t="shared" si="1353"/>
        <v>0</v>
      </c>
      <c r="AA6386">
        <f t="shared" si="1355"/>
        <v>0</v>
      </c>
    </row>
    <row r="6387" spans="1:27">
      <c r="A6387" s="67"/>
      <c r="B6387" s="68"/>
      <c r="L6387" s="8">
        <f t="shared" si="1354"/>
        <v>0</v>
      </c>
      <c r="M6387" s="54">
        <f t="shared" si="1344"/>
        <v>0</v>
      </c>
      <c r="N6387" s="6">
        <f t="shared" si="1345"/>
        <v>0</v>
      </c>
      <c r="O6387" s="6" t="str">
        <f t="shared" si="1346"/>
        <v/>
      </c>
      <c r="P6387" s="29"/>
      <c r="Q6387" s="54">
        <f t="shared" si="1347"/>
        <v>0</v>
      </c>
      <c r="R6387" s="6">
        <f t="shared" si="1348"/>
        <v>0</v>
      </c>
      <c r="S6387" s="6" t="str">
        <f t="shared" si="1349"/>
        <v/>
      </c>
      <c r="T6387" s="29"/>
      <c r="U6387" s="6">
        <f t="shared" si="1350"/>
        <v>0</v>
      </c>
      <c r="V6387" s="55">
        <f t="shared" si="1351"/>
        <v>0</v>
      </c>
      <c r="W6387" s="6">
        <f t="shared" si="1352"/>
        <v>0</v>
      </c>
      <c r="X6387" s="6">
        <f t="shared" si="1353"/>
        <v>0</v>
      </c>
      <c r="AA6387">
        <f t="shared" si="1355"/>
        <v>0</v>
      </c>
    </row>
    <row r="6388" spans="1:27">
      <c r="A6388" s="67"/>
      <c r="B6388" s="68"/>
      <c r="L6388" s="8">
        <f t="shared" si="1354"/>
        <v>0</v>
      </c>
      <c r="M6388" s="54">
        <f t="shared" si="1344"/>
        <v>0</v>
      </c>
      <c r="N6388" s="6">
        <f t="shared" si="1345"/>
        <v>0</v>
      </c>
      <c r="O6388" s="6" t="str">
        <f t="shared" si="1346"/>
        <v/>
      </c>
      <c r="P6388" s="29"/>
      <c r="Q6388" s="54">
        <f t="shared" si="1347"/>
        <v>0</v>
      </c>
      <c r="R6388" s="6">
        <f t="shared" si="1348"/>
        <v>0</v>
      </c>
      <c r="S6388" s="6" t="str">
        <f t="shared" si="1349"/>
        <v/>
      </c>
      <c r="T6388" s="29"/>
      <c r="U6388" s="6">
        <f t="shared" si="1350"/>
        <v>0</v>
      </c>
      <c r="V6388" s="55">
        <f t="shared" si="1351"/>
        <v>0</v>
      </c>
      <c r="W6388" s="6">
        <f t="shared" si="1352"/>
        <v>0</v>
      </c>
      <c r="X6388" s="6">
        <f t="shared" si="1353"/>
        <v>0</v>
      </c>
      <c r="AA6388">
        <f t="shared" si="1355"/>
        <v>0</v>
      </c>
    </row>
    <row r="6389" spans="1:27">
      <c r="A6389" s="67"/>
      <c r="B6389" s="68"/>
      <c r="L6389" s="8">
        <f t="shared" si="1354"/>
        <v>0</v>
      </c>
      <c r="M6389" s="54">
        <f t="shared" si="1344"/>
        <v>0</v>
      </c>
      <c r="N6389" s="6">
        <f t="shared" si="1345"/>
        <v>0</v>
      </c>
      <c r="O6389" s="6" t="str">
        <f t="shared" si="1346"/>
        <v/>
      </c>
      <c r="P6389" s="29"/>
      <c r="Q6389" s="54">
        <f t="shared" si="1347"/>
        <v>0</v>
      </c>
      <c r="R6389" s="6">
        <f t="shared" si="1348"/>
        <v>0</v>
      </c>
      <c r="S6389" s="6" t="str">
        <f t="shared" si="1349"/>
        <v/>
      </c>
      <c r="T6389" s="29"/>
      <c r="U6389" s="6">
        <f t="shared" si="1350"/>
        <v>0</v>
      </c>
      <c r="V6389" s="55">
        <f t="shared" si="1351"/>
        <v>0</v>
      </c>
      <c r="W6389" s="6">
        <f t="shared" si="1352"/>
        <v>0</v>
      </c>
      <c r="X6389" s="6">
        <f t="shared" si="1353"/>
        <v>0</v>
      </c>
      <c r="AA6389">
        <f t="shared" si="1355"/>
        <v>0</v>
      </c>
    </row>
    <row r="6390" spans="1:27">
      <c r="A6390" s="67"/>
      <c r="B6390" s="68"/>
      <c r="L6390" s="8">
        <f t="shared" si="1354"/>
        <v>0</v>
      </c>
      <c r="M6390" s="54">
        <f t="shared" si="1344"/>
        <v>0</v>
      </c>
      <c r="N6390" s="6">
        <f t="shared" si="1345"/>
        <v>0</v>
      </c>
      <c r="O6390" s="6" t="str">
        <f t="shared" si="1346"/>
        <v/>
      </c>
      <c r="P6390" s="29"/>
      <c r="Q6390" s="54">
        <f t="shared" si="1347"/>
        <v>0</v>
      </c>
      <c r="R6390" s="6">
        <f t="shared" si="1348"/>
        <v>0</v>
      </c>
      <c r="S6390" s="6" t="str">
        <f t="shared" si="1349"/>
        <v/>
      </c>
      <c r="T6390" s="29"/>
      <c r="U6390" s="6">
        <f t="shared" si="1350"/>
        <v>0</v>
      </c>
      <c r="V6390" s="55">
        <f t="shared" si="1351"/>
        <v>0</v>
      </c>
      <c r="W6390" s="6">
        <f t="shared" si="1352"/>
        <v>0</v>
      </c>
      <c r="X6390" s="6">
        <f t="shared" si="1353"/>
        <v>0</v>
      </c>
      <c r="AA6390">
        <f t="shared" si="1355"/>
        <v>0</v>
      </c>
    </row>
    <row r="6391" spans="1:27">
      <c r="A6391" s="67"/>
      <c r="B6391" s="68"/>
      <c r="L6391" s="8">
        <f t="shared" si="1354"/>
        <v>0</v>
      </c>
      <c r="M6391" s="54">
        <f t="shared" si="1344"/>
        <v>0</v>
      </c>
      <c r="N6391" s="6">
        <f t="shared" si="1345"/>
        <v>0</v>
      </c>
      <c r="O6391" s="6" t="str">
        <f t="shared" si="1346"/>
        <v/>
      </c>
      <c r="P6391" s="29"/>
      <c r="Q6391" s="54">
        <f t="shared" si="1347"/>
        <v>0</v>
      </c>
      <c r="R6391" s="6">
        <f t="shared" si="1348"/>
        <v>0</v>
      </c>
      <c r="S6391" s="6" t="str">
        <f t="shared" si="1349"/>
        <v/>
      </c>
      <c r="T6391" s="29"/>
      <c r="U6391" s="6">
        <f t="shared" si="1350"/>
        <v>0</v>
      </c>
      <c r="V6391" s="55">
        <f t="shared" si="1351"/>
        <v>0</v>
      </c>
      <c r="W6391" s="6">
        <f t="shared" si="1352"/>
        <v>0</v>
      </c>
      <c r="X6391" s="6">
        <f t="shared" si="1353"/>
        <v>0</v>
      </c>
      <c r="AA6391">
        <f t="shared" si="1355"/>
        <v>0</v>
      </c>
    </row>
    <row r="6392" spans="1:27">
      <c r="A6392" s="67"/>
      <c r="B6392" s="68"/>
      <c r="L6392" s="8">
        <f t="shared" si="1354"/>
        <v>0</v>
      </c>
      <c r="M6392" s="54">
        <f t="shared" si="1344"/>
        <v>0</v>
      </c>
      <c r="N6392" s="6">
        <f t="shared" si="1345"/>
        <v>0</v>
      </c>
      <c r="O6392" s="6" t="str">
        <f t="shared" si="1346"/>
        <v/>
      </c>
      <c r="P6392" s="29"/>
      <c r="Q6392" s="54">
        <f t="shared" si="1347"/>
        <v>0</v>
      </c>
      <c r="R6392" s="6">
        <f t="shared" si="1348"/>
        <v>0</v>
      </c>
      <c r="S6392" s="6" t="str">
        <f t="shared" si="1349"/>
        <v/>
      </c>
      <c r="T6392" s="29"/>
      <c r="U6392" s="6">
        <f t="shared" si="1350"/>
        <v>0</v>
      </c>
      <c r="V6392" s="55">
        <f t="shared" si="1351"/>
        <v>0</v>
      </c>
      <c r="W6392" s="6">
        <f t="shared" si="1352"/>
        <v>0</v>
      </c>
      <c r="X6392" s="6">
        <f t="shared" si="1353"/>
        <v>0</v>
      </c>
      <c r="AA6392">
        <f t="shared" si="1355"/>
        <v>0</v>
      </c>
    </row>
    <row r="6393" spans="1:27">
      <c r="A6393" s="67"/>
      <c r="B6393" s="68"/>
      <c r="L6393" s="8">
        <f t="shared" si="1354"/>
        <v>0</v>
      </c>
      <c r="M6393" s="54">
        <f t="shared" si="1344"/>
        <v>0</v>
      </c>
      <c r="N6393" s="6">
        <f t="shared" si="1345"/>
        <v>0</v>
      </c>
      <c r="O6393" s="6" t="str">
        <f t="shared" si="1346"/>
        <v/>
      </c>
      <c r="P6393" s="29"/>
      <c r="Q6393" s="54">
        <f t="shared" si="1347"/>
        <v>0</v>
      </c>
      <c r="R6393" s="6">
        <f t="shared" si="1348"/>
        <v>0</v>
      </c>
      <c r="S6393" s="6" t="str">
        <f t="shared" si="1349"/>
        <v/>
      </c>
      <c r="T6393" s="29"/>
      <c r="U6393" s="6">
        <f t="shared" si="1350"/>
        <v>0</v>
      </c>
      <c r="V6393" s="55">
        <f t="shared" si="1351"/>
        <v>0</v>
      </c>
      <c r="W6393" s="6">
        <f t="shared" si="1352"/>
        <v>0</v>
      </c>
      <c r="X6393" s="6">
        <f t="shared" si="1353"/>
        <v>0</v>
      </c>
      <c r="AA6393">
        <f t="shared" si="1355"/>
        <v>0</v>
      </c>
    </row>
    <row r="6394" spans="1:27">
      <c r="A6394" s="67"/>
      <c r="B6394" s="68"/>
      <c r="L6394" s="8">
        <f t="shared" si="1354"/>
        <v>0</v>
      </c>
      <c r="M6394" s="54">
        <f t="shared" si="1344"/>
        <v>0</v>
      </c>
      <c r="N6394" s="6">
        <f t="shared" si="1345"/>
        <v>0</v>
      </c>
      <c r="O6394" s="6" t="str">
        <f t="shared" si="1346"/>
        <v/>
      </c>
      <c r="P6394" s="29"/>
      <c r="Q6394" s="54">
        <f t="shared" si="1347"/>
        <v>0</v>
      </c>
      <c r="R6394" s="6">
        <f t="shared" si="1348"/>
        <v>0</v>
      </c>
      <c r="S6394" s="6" t="str">
        <f t="shared" si="1349"/>
        <v/>
      </c>
      <c r="T6394" s="29"/>
      <c r="U6394" s="6">
        <f t="shared" si="1350"/>
        <v>0</v>
      </c>
      <c r="V6394" s="55">
        <f t="shared" si="1351"/>
        <v>0</v>
      </c>
      <c r="W6394" s="6">
        <f t="shared" si="1352"/>
        <v>0</v>
      </c>
      <c r="X6394" s="6">
        <f t="shared" si="1353"/>
        <v>0</v>
      </c>
      <c r="AA6394">
        <f t="shared" si="1355"/>
        <v>0</v>
      </c>
    </row>
    <row r="6395" spans="1:27">
      <c r="A6395" s="67"/>
      <c r="B6395" s="68"/>
      <c r="L6395" s="8">
        <f t="shared" si="1354"/>
        <v>0</v>
      </c>
      <c r="M6395" s="54">
        <f t="shared" si="1344"/>
        <v>0</v>
      </c>
      <c r="N6395" s="6">
        <f t="shared" si="1345"/>
        <v>0</v>
      </c>
      <c r="O6395" s="6" t="str">
        <f t="shared" si="1346"/>
        <v/>
      </c>
      <c r="P6395" s="29"/>
      <c r="Q6395" s="54">
        <f t="shared" si="1347"/>
        <v>0</v>
      </c>
      <c r="R6395" s="6">
        <f t="shared" si="1348"/>
        <v>0</v>
      </c>
      <c r="S6395" s="6" t="str">
        <f t="shared" si="1349"/>
        <v/>
      </c>
      <c r="T6395" s="29"/>
      <c r="U6395" s="6">
        <f t="shared" si="1350"/>
        <v>0</v>
      </c>
      <c r="V6395" s="55">
        <f t="shared" si="1351"/>
        <v>0</v>
      </c>
      <c r="W6395" s="6">
        <f t="shared" si="1352"/>
        <v>0</v>
      </c>
      <c r="X6395" s="6">
        <f t="shared" si="1353"/>
        <v>0</v>
      </c>
      <c r="AA6395">
        <f t="shared" si="1355"/>
        <v>0</v>
      </c>
    </row>
    <row r="6396" spans="1:27">
      <c r="A6396" s="67"/>
      <c r="B6396" s="68"/>
      <c r="L6396" s="8">
        <f t="shared" si="1354"/>
        <v>0</v>
      </c>
      <c r="M6396" s="54">
        <f t="shared" si="1344"/>
        <v>0</v>
      </c>
      <c r="N6396" s="6">
        <f t="shared" si="1345"/>
        <v>0</v>
      </c>
      <c r="O6396" s="6" t="str">
        <f t="shared" si="1346"/>
        <v/>
      </c>
      <c r="P6396" s="29"/>
      <c r="Q6396" s="54">
        <f t="shared" si="1347"/>
        <v>0</v>
      </c>
      <c r="R6396" s="6">
        <f t="shared" si="1348"/>
        <v>0</v>
      </c>
      <c r="S6396" s="6" t="str">
        <f t="shared" si="1349"/>
        <v/>
      </c>
      <c r="T6396" s="29"/>
      <c r="U6396" s="6">
        <f t="shared" si="1350"/>
        <v>0</v>
      </c>
      <c r="V6396" s="55">
        <f t="shared" si="1351"/>
        <v>0</v>
      </c>
      <c r="W6396" s="6">
        <f t="shared" si="1352"/>
        <v>0</v>
      </c>
      <c r="X6396" s="6">
        <f t="shared" si="1353"/>
        <v>0</v>
      </c>
      <c r="AA6396">
        <f t="shared" si="1355"/>
        <v>0</v>
      </c>
    </row>
    <row r="6397" spans="1:27">
      <c r="A6397" s="67"/>
      <c r="B6397" s="68"/>
      <c r="L6397" s="8">
        <f t="shared" si="1354"/>
        <v>0</v>
      </c>
      <c r="M6397" s="54">
        <f t="shared" si="1344"/>
        <v>0</v>
      </c>
      <c r="N6397" s="6">
        <f t="shared" si="1345"/>
        <v>0</v>
      </c>
      <c r="O6397" s="6" t="str">
        <f t="shared" si="1346"/>
        <v/>
      </c>
      <c r="P6397" s="29"/>
      <c r="Q6397" s="54">
        <f t="shared" si="1347"/>
        <v>0</v>
      </c>
      <c r="R6397" s="6">
        <f t="shared" si="1348"/>
        <v>0</v>
      </c>
      <c r="S6397" s="6" t="str">
        <f t="shared" si="1349"/>
        <v/>
      </c>
      <c r="T6397" s="29"/>
      <c r="U6397" s="6">
        <f t="shared" si="1350"/>
        <v>0</v>
      </c>
      <c r="V6397" s="55">
        <f t="shared" si="1351"/>
        <v>0</v>
      </c>
      <c r="W6397" s="6">
        <f t="shared" si="1352"/>
        <v>0</v>
      </c>
      <c r="X6397" s="6">
        <f t="shared" si="1353"/>
        <v>0</v>
      </c>
      <c r="AA6397">
        <f t="shared" si="1355"/>
        <v>0</v>
      </c>
    </row>
    <row r="6398" spans="1:27">
      <c r="A6398" s="67"/>
      <c r="B6398" s="68"/>
      <c r="L6398" s="8">
        <f t="shared" si="1354"/>
        <v>0</v>
      </c>
      <c r="M6398" s="54">
        <f t="shared" si="1344"/>
        <v>0</v>
      </c>
      <c r="N6398" s="6">
        <f t="shared" si="1345"/>
        <v>0</v>
      </c>
      <c r="O6398" s="6" t="str">
        <f t="shared" si="1346"/>
        <v/>
      </c>
      <c r="P6398" s="29"/>
      <c r="Q6398" s="54">
        <f t="shared" si="1347"/>
        <v>0</v>
      </c>
      <c r="R6398" s="6">
        <f t="shared" si="1348"/>
        <v>0</v>
      </c>
      <c r="S6398" s="6" t="str">
        <f t="shared" si="1349"/>
        <v/>
      </c>
      <c r="T6398" s="29"/>
      <c r="U6398" s="6">
        <f t="shared" si="1350"/>
        <v>0</v>
      </c>
      <c r="V6398" s="55">
        <f t="shared" si="1351"/>
        <v>0</v>
      </c>
      <c r="W6398" s="6">
        <f t="shared" si="1352"/>
        <v>0</v>
      </c>
      <c r="X6398" s="6">
        <f t="shared" si="1353"/>
        <v>0</v>
      </c>
      <c r="AA6398">
        <f t="shared" si="1355"/>
        <v>0</v>
      </c>
    </row>
    <row r="6399" spans="1:27">
      <c r="A6399" s="67"/>
      <c r="B6399" s="68"/>
      <c r="L6399" s="8">
        <f t="shared" si="1354"/>
        <v>0</v>
      </c>
      <c r="M6399" s="54">
        <f t="shared" si="1344"/>
        <v>0</v>
      </c>
      <c r="N6399" s="6">
        <f t="shared" si="1345"/>
        <v>0</v>
      </c>
      <c r="O6399" s="6" t="str">
        <f t="shared" si="1346"/>
        <v/>
      </c>
      <c r="P6399" s="29"/>
      <c r="Q6399" s="54">
        <f t="shared" si="1347"/>
        <v>0</v>
      </c>
      <c r="R6399" s="6">
        <f t="shared" si="1348"/>
        <v>0</v>
      </c>
      <c r="S6399" s="6" t="str">
        <f t="shared" si="1349"/>
        <v/>
      </c>
      <c r="T6399" s="29"/>
      <c r="U6399" s="6">
        <f t="shared" si="1350"/>
        <v>0</v>
      </c>
      <c r="V6399" s="55">
        <f t="shared" si="1351"/>
        <v>0</v>
      </c>
      <c r="W6399" s="6">
        <f t="shared" si="1352"/>
        <v>0</v>
      </c>
      <c r="X6399" s="6">
        <f t="shared" si="1353"/>
        <v>0</v>
      </c>
      <c r="AA6399">
        <f t="shared" si="1355"/>
        <v>0</v>
      </c>
    </row>
    <row r="6400" spans="1:27">
      <c r="A6400" s="67"/>
      <c r="B6400" s="68"/>
      <c r="L6400" s="8">
        <f t="shared" si="1354"/>
        <v>0</v>
      </c>
      <c r="M6400" s="54">
        <f t="shared" si="1344"/>
        <v>0</v>
      </c>
      <c r="N6400" s="6">
        <f t="shared" si="1345"/>
        <v>0</v>
      </c>
      <c r="O6400" s="6" t="str">
        <f t="shared" si="1346"/>
        <v/>
      </c>
      <c r="P6400" s="29"/>
      <c r="Q6400" s="54">
        <f t="shared" si="1347"/>
        <v>0</v>
      </c>
      <c r="R6400" s="6">
        <f t="shared" si="1348"/>
        <v>0</v>
      </c>
      <c r="S6400" s="6" t="str">
        <f t="shared" si="1349"/>
        <v/>
      </c>
      <c r="T6400" s="29"/>
      <c r="U6400" s="6">
        <f t="shared" si="1350"/>
        <v>0</v>
      </c>
      <c r="V6400" s="55">
        <f t="shared" si="1351"/>
        <v>0</v>
      </c>
      <c r="W6400" s="6">
        <f t="shared" si="1352"/>
        <v>0</v>
      </c>
      <c r="X6400" s="6">
        <f t="shared" si="1353"/>
        <v>0</v>
      </c>
      <c r="AA6400">
        <f t="shared" si="1355"/>
        <v>0</v>
      </c>
    </row>
    <row r="6401" spans="1:27">
      <c r="A6401" s="67"/>
      <c r="B6401" s="68"/>
      <c r="L6401" s="8">
        <f t="shared" si="1354"/>
        <v>0</v>
      </c>
      <c r="M6401" s="54">
        <f t="shared" si="1344"/>
        <v>0</v>
      </c>
      <c r="N6401" s="6">
        <f t="shared" si="1345"/>
        <v>0</v>
      </c>
      <c r="O6401" s="6" t="str">
        <f t="shared" si="1346"/>
        <v/>
      </c>
      <c r="P6401" s="29"/>
      <c r="Q6401" s="54">
        <f t="shared" si="1347"/>
        <v>0</v>
      </c>
      <c r="R6401" s="6">
        <f t="shared" si="1348"/>
        <v>0</v>
      </c>
      <c r="S6401" s="6" t="str">
        <f t="shared" si="1349"/>
        <v/>
      </c>
      <c r="T6401" s="29"/>
      <c r="U6401" s="6">
        <f t="shared" si="1350"/>
        <v>0</v>
      </c>
      <c r="V6401" s="55">
        <f t="shared" si="1351"/>
        <v>0</v>
      </c>
      <c r="W6401" s="6">
        <f t="shared" si="1352"/>
        <v>0</v>
      </c>
      <c r="X6401" s="6">
        <f t="shared" si="1353"/>
        <v>0</v>
      </c>
      <c r="AA6401">
        <f t="shared" si="1355"/>
        <v>0</v>
      </c>
    </row>
    <row r="6402" spans="1:27">
      <c r="A6402" s="67"/>
      <c r="B6402" s="68"/>
      <c r="L6402" s="8">
        <f t="shared" si="1354"/>
        <v>0</v>
      </c>
      <c r="M6402" s="54">
        <f t="shared" si="1344"/>
        <v>0</v>
      </c>
      <c r="N6402" s="6">
        <f t="shared" si="1345"/>
        <v>0</v>
      </c>
      <c r="O6402" s="6" t="str">
        <f t="shared" si="1346"/>
        <v/>
      </c>
      <c r="P6402" s="29"/>
      <c r="Q6402" s="54">
        <f t="shared" si="1347"/>
        <v>0</v>
      </c>
      <c r="R6402" s="6">
        <f t="shared" si="1348"/>
        <v>0</v>
      </c>
      <c r="S6402" s="6" t="str">
        <f t="shared" si="1349"/>
        <v/>
      </c>
      <c r="T6402" s="29"/>
      <c r="U6402" s="6">
        <f t="shared" si="1350"/>
        <v>0</v>
      </c>
      <c r="V6402" s="55">
        <f t="shared" si="1351"/>
        <v>0</v>
      </c>
      <c r="W6402" s="6">
        <f t="shared" si="1352"/>
        <v>0</v>
      </c>
      <c r="X6402" s="6">
        <f t="shared" si="1353"/>
        <v>0</v>
      </c>
      <c r="AA6402">
        <f t="shared" si="1355"/>
        <v>0</v>
      </c>
    </row>
    <row r="6403" spans="1:27">
      <c r="A6403" s="67"/>
      <c r="B6403" s="68"/>
      <c r="L6403" s="8">
        <f t="shared" si="1354"/>
        <v>0</v>
      </c>
      <c r="M6403" s="54">
        <f t="shared" si="1344"/>
        <v>0</v>
      </c>
      <c r="N6403" s="6">
        <f t="shared" si="1345"/>
        <v>0</v>
      </c>
      <c r="O6403" s="6" t="str">
        <f t="shared" si="1346"/>
        <v/>
      </c>
      <c r="P6403" s="29"/>
      <c r="Q6403" s="54">
        <f t="shared" si="1347"/>
        <v>0</v>
      </c>
      <c r="R6403" s="6">
        <f t="shared" si="1348"/>
        <v>0</v>
      </c>
      <c r="S6403" s="6" t="str">
        <f t="shared" si="1349"/>
        <v/>
      </c>
      <c r="T6403" s="29"/>
      <c r="U6403" s="6">
        <f t="shared" si="1350"/>
        <v>0</v>
      </c>
      <c r="V6403" s="55">
        <f t="shared" si="1351"/>
        <v>0</v>
      </c>
      <c r="W6403" s="6">
        <f t="shared" si="1352"/>
        <v>0</v>
      </c>
      <c r="X6403" s="6">
        <f t="shared" si="1353"/>
        <v>0</v>
      </c>
      <c r="AA6403">
        <f t="shared" si="1355"/>
        <v>0</v>
      </c>
    </row>
    <row r="6404" spans="1:27">
      <c r="A6404" s="67"/>
      <c r="B6404" s="68"/>
      <c r="L6404" s="8">
        <f t="shared" si="1354"/>
        <v>0</v>
      </c>
      <c r="M6404" s="54">
        <f t="shared" si="1344"/>
        <v>0</v>
      </c>
      <c r="N6404" s="6">
        <f t="shared" si="1345"/>
        <v>0</v>
      </c>
      <c r="O6404" s="6" t="str">
        <f t="shared" si="1346"/>
        <v/>
      </c>
      <c r="P6404" s="29"/>
      <c r="Q6404" s="54">
        <f t="shared" si="1347"/>
        <v>0</v>
      </c>
      <c r="R6404" s="6">
        <f t="shared" si="1348"/>
        <v>0</v>
      </c>
      <c r="S6404" s="6" t="str">
        <f t="shared" si="1349"/>
        <v/>
      </c>
      <c r="T6404" s="29"/>
      <c r="U6404" s="6">
        <f t="shared" si="1350"/>
        <v>0</v>
      </c>
      <c r="V6404" s="55">
        <f t="shared" si="1351"/>
        <v>0</v>
      </c>
      <c r="W6404" s="6">
        <f t="shared" si="1352"/>
        <v>0</v>
      </c>
      <c r="X6404" s="6">
        <f t="shared" si="1353"/>
        <v>0</v>
      </c>
      <c r="AA6404">
        <f t="shared" si="1355"/>
        <v>0</v>
      </c>
    </row>
    <row r="6405" spans="1:27">
      <c r="A6405" s="67"/>
      <c r="B6405" s="68"/>
      <c r="L6405" s="8">
        <f t="shared" si="1354"/>
        <v>0</v>
      </c>
      <c r="M6405" s="54">
        <f t="shared" si="1344"/>
        <v>0</v>
      </c>
      <c r="N6405" s="6">
        <f t="shared" si="1345"/>
        <v>0</v>
      </c>
      <c r="O6405" s="6" t="str">
        <f t="shared" si="1346"/>
        <v/>
      </c>
      <c r="P6405" s="29"/>
      <c r="Q6405" s="54">
        <f t="shared" si="1347"/>
        <v>0</v>
      </c>
      <c r="R6405" s="6">
        <f t="shared" si="1348"/>
        <v>0</v>
      </c>
      <c r="S6405" s="6" t="str">
        <f t="shared" si="1349"/>
        <v/>
      </c>
      <c r="T6405" s="29"/>
      <c r="U6405" s="6">
        <f t="shared" si="1350"/>
        <v>0</v>
      </c>
      <c r="V6405" s="55">
        <f t="shared" si="1351"/>
        <v>0</v>
      </c>
      <c r="W6405" s="6">
        <f t="shared" si="1352"/>
        <v>0</v>
      </c>
      <c r="X6405" s="6">
        <f t="shared" si="1353"/>
        <v>0</v>
      </c>
      <c r="AA6405">
        <f t="shared" si="1355"/>
        <v>0</v>
      </c>
    </row>
    <row r="6406" spans="1:27">
      <c r="A6406" s="67"/>
      <c r="B6406" s="68"/>
      <c r="L6406" s="8">
        <f t="shared" si="1354"/>
        <v>0</v>
      </c>
      <c r="M6406" s="54">
        <f t="shared" si="1344"/>
        <v>0</v>
      </c>
      <c r="N6406" s="6">
        <f t="shared" si="1345"/>
        <v>0</v>
      </c>
      <c r="O6406" s="6" t="str">
        <f t="shared" si="1346"/>
        <v/>
      </c>
      <c r="P6406" s="29"/>
      <c r="Q6406" s="54">
        <f t="shared" si="1347"/>
        <v>0</v>
      </c>
      <c r="R6406" s="6">
        <f t="shared" si="1348"/>
        <v>0</v>
      </c>
      <c r="S6406" s="6" t="str">
        <f t="shared" si="1349"/>
        <v/>
      </c>
      <c r="T6406" s="29"/>
      <c r="U6406" s="6">
        <f t="shared" si="1350"/>
        <v>0</v>
      </c>
      <c r="V6406" s="55">
        <f t="shared" si="1351"/>
        <v>0</v>
      </c>
      <c r="W6406" s="6">
        <f t="shared" si="1352"/>
        <v>0</v>
      </c>
      <c r="X6406" s="6">
        <f t="shared" si="1353"/>
        <v>0</v>
      </c>
      <c r="AA6406">
        <f t="shared" si="1355"/>
        <v>0</v>
      </c>
    </row>
    <row r="6407" spans="1:27">
      <c r="A6407" s="67"/>
      <c r="B6407" s="68"/>
      <c r="L6407" s="8">
        <f t="shared" si="1354"/>
        <v>0</v>
      </c>
      <c r="M6407" s="54">
        <f t="shared" si="1344"/>
        <v>0</v>
      </c>
      <c r="N6407" s="6">
        <f t="shared" si="1345"/>
        <v>0</v>
      </c>
      <c r="O6407" s="6" t="str">
        <f t="shared" si="1346"/>
        <v/>
      </c>
      <c r="P6407" s="29"/>
      <c r="Q6407" s="54">
        <f t="shared" si="1347"/>
        <v>0</v>
      </c>
      <c r="R6407" s="6">
        <f t="shared" si="1348"/>
        <v>0</v>
      </c>
      <c r="S6407" s="6" t="str">
        <f t="shared" si="1349"/>
        <v/>
      </c>
      <c r="T6407" s="29"/>
      <c r="U6407" s="6">
        <f t="shared" si="1350"/>
        <v>0</v>
      </c>
      <c r="V6407" s="55">
        <f t="shared" si="1351"/>
        <v>0</v>
      </c>
      <c r="W6407" s="6">
        <f t="shared" si="1352"/>
        <v>0</v>
      </c>
      <c r="X6407" s="6">
        <f t="shared" si="1353"/>
        <v>0</v>
      </c>
      <c r="AA6407">
        <f t="shared" si="1355"/>
        <v>0</v>
      </c>
    </row>
    <row r="6408" spans="1:27">
      <c r="A6408" s="67"/>
      <c r="B6408" s="68"/>
      <c r="L6408" s="8">
        <f t="shared" si="1354"/>
        <v>0</v>
      </c>
      <c r="M6408" s="54">
        <f t="shared" ref="M6408:M6471" si="1356">IF(IF(L6408&gt;=sipstart,1,0)+IF(L6408&lt;=sipend,1,0)=2,J6408,0)</f>
        <v>0</v>
      </c>
      <c r="N6408" s="6">
        <f t="shared" ref="N6408:N6471" si="1357">IF(IF(L6408&gt;=sipstart,1,0)+IF(L6408&lt;=sipend,1,0)=2,K6408,0)</f>
        <v>0</v>
      </c>
      <c r="O6408" s="6" t="str">
        <f t="shared" ref="O6408:O6471" si="1358">IF(N6408=-sip,-N6408/B6408,"")</f>
        <v/>
      </c>
      <c r="P6408" s="29"/>
      <c r="Q6408" s="54">
        <f t="shared" ref="Q6408:Q6471" si="1359">IF(IF(L6408&gt;=sipstart,1,0)+IF(L6408&lt;=sipend,1,0)=2,1,0)</f>
        <v>0</v>
      </c>
      <c r="R6408" s="6">
        <f t="shared" ref="R6408:R6471" si="1360">IF(IF(L6408&gt;=sipstart,1,0)+IF(L6408&lt;=sipend,1,0)=2,-dsip,0)</f>
        <v>0</v>
      </c>
      <c r="S6408" s="6" t="str">
        <f t="shared" ref="S6408:S6471" si="1361">IF(R6408=-dsip,-R6408/B6408,"")</f>
        <v/>
      </c>
      <c r="T6408" s="29"/>
      <c r="U6408" s="6">
        <f t="shared" ref="U6408:U6471" si="1362">IF((IF(L6408&gt;=sipstart,1,2)+IF(L6408&lt;=sipend,1,2))=2,L6408,0)</f>
        <v>0</v>
      </c>
      <c r="V6408" s="55">
        <f t="shared" ref="V6408:V6471" si="1363">IF((IF(L6408&gt;=sipstart,1,2)+IF(L6408&lt;=sipend,1,2))=2,L6408,0)+IF(U6407=actualsipend,actualsipend,0)</f>
        <v>0</v>
      </c>
      <c r="W6408" s="6">
        <f t="shared" si="1352"/>
        <v>0</v>
      </c>
      <c r="X6408" s="6">
        <f t="shared" si="1353"/>
        <v>0</v>
      </c>
      <c r="AA6408">
        <f t="shared" si="1355"/>
        <v>0</v>
      </c>
    </row>
    <row r="6409" spans="1:27">
      <c r="A6409" s="67"/>
      <c r="B6409" s="68"/>
      <c r="L6409" s="8">
        <f t="shared" si="1354"/>
        <v>0</v>
      </c>
      <c r="M6409" s="54">
        <f t="shared" si="1356"/>
        <v>0</v>
      </c>
      <c r="N6409" s="6">
        <f t="shared" si="1357"/>
        <v>0</v>
      </c>
      <c r="O6409" s="6" t="str">
        <f t="shared" si="1358"/>
        <v/>
      </c>
      <c r="P6409" s="29"/>
      <c r="Q6409" s="54">
        <f t="shared" si="1359"/>
        <v>0</v>
      </c>
      <c r="R6409" s="6">
        <f t="shared" si="1360"/>
        <v>0</v>
      </c>
      <c r="S6409" s="6" t="str">
        <f t="shared" si="1361"/>
        <v/>
      </c>
      <c r="T6409" s="29"/>
      <c r="U6409" s="6">
        <f t="shared" si="1362"/>
        <v>0</v>
      </c>
      <c r="V6409" s="55">
        <f t="shared" si="1363"/>
        <v>0</v>
      </c>
      <c r="W6409" s="6">
        <f t="shared" ref="W6409:W6472" si="1364">IF(V6409+V6408=0,0,IF(V6409=V6408,sipunits*B6408,N6409))</f>
        <v>0</v>
      </c>
      <c r="X6409" s="6">
        <f t="shared" ref="X6409:X6472" si="1365">IF(V6409+V6408=0,0,IF(V6409=V6408,dsipunits*B6408,R6409))</f>
        <v>0</v>
      </c>
      <c r="AA6409">
        <f t="shared" si="1355"/>
        <v>0</v>
      </c>
    </row>
    <row r="6410" spans="1:27">
      <c r="A6410" s="67"/>
      <c r="B6410" s="68"/>
      <c r="L6410" s="8">
        <f t="shared" si="1354"/>
        <v>0</v>
      </c>
      <c r="M6410" s="54">
        <f t="shared" si="1356"/>
        <v>0</v>
      </c>
      <c r="N6410" s="6">
        <f t="shared" si="1357"/>
        <v>0</v>
      </c>
      <c r="O6410" s="6" t="str">
        <f t="shared" si="1358"/>
        <v/>
      </c>
      <c r="P6410" s="29"/>
      <c r="Q6410" s="54">
        <f t="shared" si="1359"/>
        <v>0</v>
      </c>
      <c r="R6410" s="6">
        <f t="shared" si="1360"/>
        <v>0</v>
      </c>
      <c r="S6410" s="6" t="str">
        <f t="shared" si="1361"/>
        <v/>
      </c>
      <c r="T6410" s="29"/>
      <c r="U6410" s="6">
        <f t="shared" si="1362"/>
        <v>0</v>
      </c>
      <c r="V6410" s="55">
        <f t="shared" si="1363"/>
        <v>0</v>
      </c>
      <c r="W6410" s="6">
        <f t="shared" si="1364"/>
        <v>0</v>
      </c>
      <c r="X6410" s="6">
        <f t="shared" si="1365"/>
        <v>0</v>
      </c>
      <c r="AA6410">
        <f t="shared" si="1355"/>
        <v>0</v>
      </c>
    </row>
    <row r="6411" spans="1:27">
      <c r="A6411" s="67"/>
      <c r="B6411" s="68"/>
      <c r="L6411" s="8">
        <f t="shared" si="1354"/>
        <v>0</v>
      </c>
      <c r="M6411" s="54">
        <f t="shared" si="1356"/>
        <v>0</v>
      </c>
      <c r="N6411" s="6">
        <f t="shared" si="1357"/>
        <v>0</v>
      </c>
      <c r="O6411" s="6" t="str">
        <f t="shared" si="1358"/>
        <v/>
      </c>
      <c r="P6411" s="29"/>
      <c r="Q6411" s="54">
        <f t="shared" si="1359"/>
        <v>0</v>
      </c>
      <c r="R6411" s="6">
        <f t="shared" si="1360"/>
        <v>0</v>
      </c>
      <c r="S6411" s="6" t="str">
        <f t="shared" si="1361"/>
        <v/>
      </c>
      <c r="T6411" s="29"/>
      <c r="U6411" s="6">
        <f t="shared" si="1362"/>
        <v>0</v>
      </c>
      <c r="V6411" s="55">
        <f t="shared" si="1363"/>
        <v>0</v>
      </c>
      <c r="W6411" s="6">
        <f t="shared" si="1364"/>
        <v>0</v>
      </c>
      <c r="X6411" s="6">
        <f t="shared" si="1365"/>
        <v>0</v>
      </c>
      <c r="AA6411">
        <f t="shared" si="1355"/>
        <v>0</v>
      </c>
    </row>
    <row r="6412" spans="1:27">
      <c r="A6412" s="67"/>
      <c r="B6412" s="68"/>
      <c r="L6412" s="8">
        <f t="shared" si="1354"/>
        <v>0</v>
      </c>
      <c r="M6412" s="54">
        <f t="shared" si="1356"/>
        <v>0</v>
      </c>
      <c r="N6412" s="6">
        <f t="shared" si="1357"/>
        <v>0</v>
      </c>
      <c r="O6412" s="6" t="str">
        <f t="shared" si="1358"/>
        <v/>
      </c>
      <c r="P6412" s="29"/>
      <c r="Q6412" s="54">
        <f t="shared" si="1359"/>
        <v>0</v>
      </c>
      <c r="R6412" s="6">
        <f t="shared" si="1360"/>
        <v>0</v>
      </c>
      <c r="S6412" s="6" t="str">
        <f t="shared" si="1361"/>
        <v/>
      </c>
      <c r="T6412" s="29"/>
      <c r="U6412" s="6">
        <f t="shared" si="1362"/>
        <v>0</v>
      </c>
      <c r="V6412" s="55">
        <f t="shared" si="1363"/>
        <v>0</v>
      </c>
      <c r="W6412" s="6">
        <f t="shared" si="1364"/>
        <v>0</v>
      </c>
      <c r="X6412" s="6">
        <f t="shared" si="1365"/>
        <v>0</v>
      </c>
      <c r="AA6412">
        <f t="shared" si="1355"/>
        <v>0</v>
      </c>
    </row>
    <row r="6413" spans="1:27">
      <c r="A6413" s="67"/>
      <c r="B6413" s="68"/>
      <c r="L6413" s="8">
        <f t="shared" ref="L6413:L6476" si="1366">A6413</f>
        <v>0</v>
      </c>
      <c r="M6413" s="54">
        <f t="shared" si="1356"/>
        <v>0</v>
      </c>
      <c r="N6413" s="6">
        <f t="shared" si="1357"/>
        <v>0</v>
      </c>
      <c r="O6413" s="6" t="str">
        <f t="shared" si="1358"/>
        <v/>
      </c>
      <c r="P6413" s="29"/>
      <c r="Q6413" s="54">
        <f t="shared" si="1359"/>
        <v>0</v>
      </c>
      <c r="R6413" s="6">
        <f t="shared" si="1360"/>
        <v>0</v>
      </c>
      <c r="S6413" s="6" t="str">
        <f t="shared" si="1361"/>
        <v/>
      </c>
      <c r="T6413" s="29"/>
      <c r="U6413" s="6">
        <f t="shared" si="1362"/>
        <v>0</v>
      </c>
      <c r="V6413" s="55">
        <f t="shared" si="1363"/>
        <v>0</v>
      </c>
      <c r="W6413" s="6">
        <f t="shared" si="1364"/>
        <v>0</v>
      </c>
      <c r="X6413" s="6">
        <f t="shared" si="1365"/>
        <v>0</v>
      </c>
      <c r="AA6413">
        <f t="shared" ref="AA6413:AA6476" si="1367">IF(Q6415=0,IF(Q6413=1,L6413,0),0)</f>
        <v>0</v>
      </c>
    </row>
    <row r="6414" spans="1:27">
      <c r="A6414" s="67"/>
      <c r="B6414" s="68"/>
      <c r="L6414" s="8">
        <f t="shared" si="1366"/>
        <v>0</v>
      </c>
      <c r="M6414" s="54">
        <f t="shared" si="1356"/>
        <v>0</v>
      </c>
      <c r="N6414" s="6">
        <f t="shared" si="1357"/>
        <v>0</v>
      </c>
      <c r="O6414" s="6" t="str">
        <f t="shared" si="1358"/>
        <v/>
      </c>
      <c r="P6414" s="29"/>
      <c r="Q6414" s="54">
        <f t="shared" si="1359"/>
        <v>0</v>
      </c>
      <c r="R6414" s="6">
        <f t="shared" si="1360"/>
        <v>0</v>
      </c>
      <c r="S6414" s="6" t="str">
        <f t="shared" si="1361"/>
        <v/>
      </c>
      <c r="T6414" s="29"/>
      <c r="U6414" s="6">
        <f t="shared" si="1362"/>
        <v>0</v>
      </c>
      <c r="V6414" s="55">
        <f t="shared" si="1363"/>
        <v>0</v>
      </c>
      <c r="W6414" s="6">
        <f t="shared" si="1364"/>
        <v>0</v>
      </c>
      <c r="X6414" s="6">
        <f t="shared" si="1365"/>
        <v>0</v>
      </c>
      <c r="AA6414">
        <f t="shared" si="1367"/>
        <v>0</v>
      </c>
    </row>
    <row r="6415" spans="1:27">
      <c r="A6415" s="67"/>
      <c r="B6415" s="68"/>
      <c r="L6415" s="8">
        <f t="shared" si="1366"/>
        <v>0</v>
      </c>
      <c r="M6415" s="54">
        <f t="shared" si="1356"/>
        <v>0</v>
      </c>
      <c r="N6415" s="6">
        <f t="shared" si="1357"/>
        <v>0</v>
      </c>
      <c r="O6415" s="6" t="str">
        <f t="shared" si="1358"/>
        <v/>
      </c>
      <c r="P6415" s="29"/>
      <c r="Q6415" s="54">
        <f t="shared" si="1359"/>
        <v>0</v>
      </c>
      <c r="R6415" s="6">
        <f t="shared" si="1360"/>
        <v>0</v>
      </c>
      <c r="S6415" s="6" t="str">
        <f t="shared" si="1361"/>
        <v/>
      </c>
      <c r="T6415" s="29"/>
      <c r="U6415" s="6">
        <f t="shared" si="1362"/>
        <v>0</v>
      </c>
      <c r="V6415" s="55">
        <f t="shared" si="1363"/>
        <v>0</v>
      </c>
      <c r="W6415" s="6">
        <f t="shared" si="1364"/>
        <v>0</v>
      </c>
      <c r="X6415" s="6">
        <f t="shared" si="1365"/>
        <v>0</v>
      </c>
      <c r="AA6415">
        <f t="shared" si="1367"/>
        <v>0</v>
      </c>
    </row>
    <row r="6416" spans="1:27">
      <c r="A6416" s="67"/>
      <c r="B6416" s="68"/>
      <c r="L6416" s="8">
        <f t="shared" si="1366"/>
        <v>0</v>
      </c>
      <c r="M6416" s="54">
        <f t="shared" si="1356"/>
        <v>0</v>
      </c>
      <c r="N6416" s="6">
        <f t="shared" si="1357"/>
        <v>0</v>
      </c>
      <c r="O6416" s="6" t="str">
        <f t="shared" si="1358"/>
        <v/>
      </c>
      <c r="P6416" s="29"/>
      <c r="Q6416" s="54">
        <f t="shared" si="1359"/>
        <v>0</v>
      </c>
      <c r="R6416" s="6">
        <f t="shared" si="1360"/>
        <v>0</v>
      </c>
      <c r="S6416" s="6" t="str">
        <f t="shared" si="1361"/>
        <v/>
      </c>
      <c r="T6416" s="29"/>
      <c r="U6416" s="6">
        <f t="shared" si="1362"/>
        <v>0</v>
      </c>
      <c r="V6416" s="55">
        <f t="shared" si="1363"/>
        <v>0</v>
      </c>
      <c r="W6416" s="6">
        <f t="shared" si="1364"/>
        <v>0</v>
      </c>
      <c r="X6416" s="6">
        <f t="shared" si="1365"/>
        <v>0</v>
      </c>
      <c r="AA6416">
        <f t="shared" si="1367"/>
        <v>0</v>
      </c>
    </row>
    <row r="6417" spans="1:27">
      <c r="A6417" s="67"/>
      <c r="B6417" s="68"/>
      <c r="L6417" s="8">
        <f t="shared" si="1366"/>
        <v>0</v>
      </c>
      <c r="M6417" s="54">
        <f t="shared" si="1356"/>
        <v>0</v>
      </c>
      <c r="N6417" s="6">
        <f t="shared" si="1357"/>
        <v>0</v>
      </c>
      <c r="O6417" s="6" t="str">
        <f t="shared" si="1358"/>
        <v/>
      </c>
      <c r="P6417" s="29"/>
      <c r="Q6417" s="54">
        <f t="shared" si="1359"/>
        <v>0</v>
      </c>
      <c r="R6417" s="6">
        <f t="shared" si="1360"/>
        <v>0</v>
      </c>
      <c r="S6417" s="6" t="str">
        <f t="shared" si="1361"/>
        <v/>
      </c>
      <c r="T6417" s="29"/>
      <c r="U6417" s="6">
        <f t="shared" si="1362"/>
        <v>0</v>
      </c>
      <c r="V6417" s="55">
        <f t="shared" si="1363"/>
        <v>0</v>
      </c>
      <c r="W6417" s="6">
        <f t="shared" si="1364"/>
        <v>0</v>
      </c>
      <c r="X6417" s="6">
        <f t="shared" si="1365"/>
        <v>0</v>
      </c>
      <c r="AA6417">
        <f t="shared" si="1367"/>
        <v>0</v>
      </c>
    </row>
    <row r="6418" spans="1:27">
      <c r="A6418" s="67"/>
      <c r="B6418" s="68"/>
      <c r="L6418" s="8">
        <f t="shared" si="1366"/>
        <v>0</v>
      </c>
      <c r="M6418" s="54">
        <f t="shared" si="1356"/>
        <v>0</v>
      </c>
      <c r="N6418" s="6">
        <f t="shared" si="1357"/>
        <v>0</v>
      </c>
      <c r="O6418" s="6" t="str">
        <f t="shared" si="1358"/>
        <v/>
      </c>
      <c r="P6418" s="29"/>
      <c r="Q6418" s="54">
        <f t="shared" si="1359"/>
        <v>0</v>
      </c>
      <c r="R6418" s="6">
        <f t="shared" si="1360"/>
        <v>0</v>
      </c>
      <c r="S6418" s="6" t="str">
        <f t="shared" si="1361"/>
        <v/>
      </c>
      <c r="T6418" s="29"/>
      <c r="U6418" s="6">
        <f t="shared" si="1362"/>
        <v>0</v>
      </c>
      <c r="V6418" s="55">
        <f t="shared" si="1363"/>
        <v>0</v>
      </c>
      <c r="W6418" s="6">
        <f t="shared" si="1364"/>
        <v>0</v>
      </c>
      <c r="X6418" s="6">
        <f t="shared" si="1365"/>
        <v>0</v>
      </c>
      <c r="AA6418">
        <f t="shared" si="1367"/>
        <v>0</v>
      </c>
    </row>
    <row r="6419" spans="1:27">
      <c r="A6419" s="67"/>
      <c r="B6419" s="68"/>
      <c r="L6419" s="8">
        <f t="shared" si="1366"/>
        <v>0</v>
      </c>
      <c r="M6419" s="54">
        <f t="shared" si="1356"/>
        <v>0</v>
      </c>
      <c r="N6419" s="6">
        <f t="shared" si="1357"/>
        <v>0</v>
      </c>
      <c r="O6419" s="6" t="str">
        <f t="shared" si="1358"/>
        <v/>
      </c>
      <c r="P6419" s="29"/>
      <c r="Q6419" s="54">
        <f t="shared" si="1359"/>
        <v>0</v>
      </c>
      <c r="R6419" s="6">
        <f t="shared" si="1360"/>
        <v>0</v>
      </c>
      <c r="S6419" s="6" t="str">
        <f t="shared" si="1361"/>
        <v/>
      </c>
      <c r="T6419" s="29"/>
      <c r="U6419" s="6">
        <f t="shared" si="1362"/>
        <v>0</v>
      </c>
      <c r="V6419" s="55">
        <f t="shared" si="1363"/>
        <v>0</v>
      </c>
      <c r="W6419" s="6">
        <f t="shared" si="1364"/>
        <v>0</v>
      </c>
      <c r="X6419" s="6">
        <f t="shared" si="1365"/>
        <v>0</v>
      </c>
      <c r="AA6419">
        <f t="shared" si="1367"/>
        <v>0</v>
      </c>
    </row>
    <row r="6420" spans="1:27">
      <c r="A6420" s="67"/>
      <c r="B6420" s="68"/>
      <c r="L6420" s="8">
        <f t="shared" si="1366"/>
        <v>0</v>
      </c>
      <c r="M6420" s="54">
        <f t="shared" si="1356"/>
        <v>0</v>
      </c>
      <c r="N6420" s="6">
        <f t="shared" si="1357"/>
        <v>0</v>
      </c>
      <c r="O6420" s="6" t="str">
        <f t="shared" si="1358"/>
        <v/>
      </c>
      <c r="P6420" s="29"/>
      <c r="Q6420" s="54">
        <f t="shared" si="1359"/>
        <v>0</v>
      </c>
      <c r="R6420" s="6">
        <f t="shared" si="1360"/>
        <v>0</v>
      </c>
      <c r="S6420" s="6" t="str">
        <f t="shared" si="1361"/>
        <v/>
      </c>
      <c r="T6420" s="29"/>
      <c r="U6420" s="6">
        <f t="shared" si="1362"/>
        <v>0</v>
      </c>
      <c r="V6420" s="55">
        <f t="shared" si="1363"/>
        <v>0</v>
      </c>
      <c r="W6420" s="6">
        <f t="shared" si="1364"/>
        <v>0</v>
      </c>
      <c r="X6420" s="6">
        <f t="shared" si="1365"/>
        <v>0</v>
      </c>
      <c r="AA6420">
        <f t="shared" si="1367"/>
        <v>0</v>
      </c>
    </row>
    <row r="6421" spans="1:27">
      <c r="A6421" s="67"/>
      <c r="B6421" s="68"/>
      <c r="L6421" s="8">
        <f t="shared" si="1366"/>
        <v>0</v>
      </c>
      <c r="M6421" s="54">
        <f t="shared" si="1356"/>
        <v>0</v>
      </c>
      <c r="N6421" s="6">
        <f t="shared" si="1357"/>
        <v>0</v>
      </c>
      <c r="O6421" s="6" t="str">
        <f t="shared" si="1358"/>
        <v/>
      </c>
      <c r="P6421" s="29"/>
      <c r="Q6421" s="54">
        <f t="shared" si="1359"/>
        <v>0</v>
      </c>
      <c r="R6421" s="6">
        <f t="shared" si="1360"/>
        <v>0</v>
      </c>
      <c r="S6421" s="6" t="str">
        <f t="shared" si="1361"/>
        <v/>
      </c>
      <c r="T6421" s="29"/>
      <c r="U6421" s="6">
        <f t="shared" si="1362"/>
        <v>0</v>
      </c>
      <c r="V6421" s="55">
        <f t="shared" si="1363"/>
        <v>0</v>
      </c>
      <c r="W6421" s="6">
        <f t="shared" si="1364"/>
        <v>0</v>
      </c>
      <c r="X6421" s="6">
        <f t="shared" si="1365"/>
        <v>0</v>
      </c>
      <c r="AA6421">
        <f t="shared" si="1367"/>
        <v>0</v>
      </c>
    </row>
    <row r="6422" spans="1:27">
      <c r="A6422" s="67"/>
      <c r="B6422" s="68"/>
      <c r="L6422" s="8">
        <f t="shared" si="1366"/>
        <v>0</v>
      </c>
      <c r="M6422" s="54">
        <f t="shared" si="1356"/>
        <v>0</v>
      </c>
      <c r="N6422" s="6">
        <f t="shared" si="1357"/>
        <v>0</v>
      </c>
      <c r="O6422" s="6" t="str">
        <f t="shared" si="1358"/>
        <v/>
      </c>
      <c r="P6422" s="29"/>
      <c r="Q6422" s="54">
        <f t="shared" si="1359"/>
        <v>0</v>
      </c>
      <c r="R6422" s="6">
        <f t="shared" si="1360"/>
        <v>0</v>
      </c>
      <c r="S6422" s="6" t="str">
        <f t="shared" si="1361"/>
        <v/>
      </c>
      <c r="T6422" s="29"/>
      <c r="U6422" s="6">
        <f t="shared" si="1362"/>
        <v>0</v>
      </c>
      <c r="V6422" s="55">
        <f t="shared" si="1363"/>
        <v>0</v>
      </c>
      <c r="W6422" s="6">
        <f t="shared" si="1364"/>
        <v>0</v>
      </c>
      <c r="X6422" s="6">
        <f t="shared" si="1365"/>
        <v>0</v>
      </c>
      <c r="AA6422">
        <f t="shared" si="1367"/>
        <v>0</v>
      </c>
    </row>
    <row r="6423" spans="1:27">
      <c r="A6423" s="67"/>
      <c r="B6423" s="68"/>
      <c r="L6423" s="8">
        <f t="shared" si="1366"/>
        <v>0</v>
      </c>
      <c r="M6423" s="54">
        <f t="shared" si="1356"/>
        <v>0</v>
      </c>
      <c r="N6423" s="6">
        <f t="shared" si="1357"/>
        <v>0</v>
      </c>
      <c r="O6423" s="6" t="str">
        <f t="shared" si="1358"/>
        <v/>
      </c>
      <c r="P6423" s="29"/>
      <c r="Q6423" s="54">
        <f t="shared" si="1359"/>
        <v>0</v>
      </c>
      <c r="R6423" s="6">
        <f t="shared" si="1360"/>
        <v>0</v>
      </c>
      <c r="S6423" s="6" t="str">
        <f t="shared" si="1361"/>
        <v/>
      </c>
      <c r="T6423" s="29"/>
      <c r="U6423" s="6">
        <f t="shared" si="1362"/>
        <v>0</v>
      </c>
      <c r="V6423" s="55">
        <f t="shared" si="1363"/>
        <v>0</v>
      </c>
      <c r="W6423" s="6">
        <f t="shared" si="1364"/>
        <v>0</v>
      </c>
      <c r="X6423" s="6">
        <f t="shared" si="1365"/>
        <v>0</v>
      </c>
      <c r="AA6423">
        <f t="shared" si="1367"/>
        <v>0</v>
      </c>
    </row>
    <row r="6424" spans="1:27">
      <c r="A6424" s="67"/>
      <c r="B6424" s="68"/>
      <c r="L6424" s="8">
        <f t="shared" si="1366"/>
        <v>0</v>
      </c>
      <c r="M6424" s="54">
        <f t="shared" si="1356"/>
        <v>0</v>
      </c>
      <c r="N6424" s="6">
        <f t="shared" si="1357"/>
        <v>0</v>
      </c>
      <c r="O6424" s="6" t="str">
        <f t="shared" si="1358"/>
        <v/>
      </c>
      <c r="P6424" s="29"/>
      <c r="Q6424" s="54">
        <f t="shared" si="1359"/>
        <v>0</v>
      </c>
      <c r="R6424" s="6">
        <f t="shared" si="1360"/>
        <v>0</v>
      </c>
      <c r="S6424" s="6" t="str">
        <f t="shared" si="1361"/>
        <v/>
      </c>
      <c r="T6424" s="29"/>
      <c r="U6424" s="6">
        <f t="shared" si="1362"/>
        <v>0</v>
      </c>
      <c r="V6424" s="55">
        <f t="shared" si="1363"/>
        <v>0</v>
      </c>
      <c r="W6424" s="6">
        <f t="shared" si="1364"/>
        <v>0</v>
      </c>
      <c r="X6424" s="6">
        <f t="shared" si="1365"/>
        <v>0</v>
      </c>
      <c r="AA6424">
        <f t="shared" si="1367"/>
        <v>0</v>
      </c>
    </row>
    <row r="6425" spans="1:27">
      <c r="A6425" s="67"/>
      <c r="B6425" s="68"/>
      <c r="L6425" s="8">
        <f t="shared" si="1366"/>
        <v>0</v>
      </c>
      <c r="M6425" s="54">
        <f t="shared" si="1356"/>
        <v>0</v>
      </c>
      <c r="N6425" s="6">
        <f t="shared" si="1357"/>
        <v>0</v>
      </c>
      <c r="O6425" s="6" t="str">
        <f t="shared" si="1358"/>
        <v/>
      </c>
      <c r="P6425" s="29"/>
      <c r="Q6425" s="54">
        <f t="shared" si="1359"/>
        <v>0</v>
      </c>
      <c r="R6425" s="6">
        <f t="shared" si="1360"/>
        <v>0</v>
      </c>
      <c r="S6425" s="6" t="str">
        <f t="shared" si="1361"/>
        <v/>
      </c>
      <c r="T6425" s="29"/>
      <c r="U6425" s="6">
        <f t="shared" si="1362"/>
        <v>0</v>
      </c>
      <c r="V6425" s="55">
        <f t="shared" si="1363"/>
        <v>0</v>
      </c>
      <c r="W6425" s="6">
        <f t="shared" si="1364"/>
        <v>0</v>
      </c>
      <c r="X6425" s="6">
        <f t="shared" si="1365"/>
        <v>0</v>
      </c>
      <c r="AA6425">
        <f t="shared" si="1367"/>
        <v>0</v>
      </c>
    </row>
    <row r="6426" spans="1:27">
      <c r="A6426" s="67"/>
      <c r="B6426" s="68"/>
      <c r="L6426" s="8">
        <f t="shared" si="1366"/>
        <v>0</v>
      </c>
      <c r="M6426" s="54">
        <f t="shared" si="1356"/>
        <v>0</v>
      </c>
      <c r="N6426" s="6">
        <f t="shared" si="1357"/>
        <v>0</v>
      </c>
      <c r="O6426" s="6" t="str">
        <f t="shared" si="1358"/>
        <v/>
      </c>
      <c r="P6426" s="29"/>
      <c r="Q6426" s="54">
        <f t="shared" si="1359"/>
        <v>0</v>
      </c>
      <c r="R6426" s="6">
        <f t="shared" si="1360"/>
        <v>0</v>
      </c>
      <c r="S6426" s="6" t="str">
        <f t="shared" si="1361"/>
        <v/>
      </c>
      <c r="T6426" s="29"/>
      <c r="U6426" s="6">
        <f t="shared" si="1362"/>
        <v>0</v>
      </c>
      <c r="V6426" s="55">
        <f t="shared" si="1363"/>
        <v>0</v>
      </c>
      <c r="W6426" s="6">
        <f t="shared" si="1364"/>
        <v>0</v>
      </c>
      <c r="X6426" s="6">
        <f t="shared" si="1365"/>
        <v>0</v>
      </c>
      <c r="AA6426">
        <f t="shared" si="1367"/>
        <v>0</v>
      </c>
    </row>
    <row r="6427" spans="1:27">
      <c r="A6427" s="67"/>
      <c r="B6427" s="68"/>
      <c r="L6427" s="8">
        <f t="shared" si="1366"/>
        <v>0</v>
      </c>
      <c r="M6427" s="54">
        <f t="shared" si="1356"/>
        <v>0</v>
      </c>
      <c r="N6427" s="6">
        <f t="shared" si="1357"/>
        <v>0</v>
      </c>
      <c r="O6427" s="6" t="str">
        <f t="shared" si="1358"/>
        <v/>
      </c>
      <c r="P6427" s="29"/>
      <c r="Q6427" s="54">
        <f t="shared" si="1359"/>
        <v>0</v>
      </c>
      <c r="R6427" s="6">
        <f t="shared" si="1360"/>
        <v>0</v>
      </c>
      <c r="S6427" s="6" t="str">
        <f t="shared" si="1361"/>
        <v/>
      </c>
      <c r="T6427" s="29"/>
      <c r="U6427" s="6">
        <f t="shared" si="1362"/>
        <v>0</v>
      </c>
      <c r="V6427" s="55">
        <f t="shared" si="1363"/>
        <v>0</v>
      </c>
      <c r="W6427" s="6">
        <f t="shared" si="1364"/>
        <v>0</v>
      </c>
      <c r="X6427" s="6">
        <f t="shared" si="1365"/>
        <v>0</v>
      </c>
      <c r="AA6427">
        <f t="shared" si="1367"/>
        <v>0</v>
      </c>
    </row>
    <row r="6428" spans="1:27">
      <c r="A6428" s="67"/>
      <c r="B6428" s="68"/>
      <c r="L6428" s="8">
        <f t="shared" si="1366"/>
        <v>0</v>
      </c>
      <c r="M6428" s="54">
        <f t="shared" si="1356"/>
        <v>0</v>
      </c>
      <c r="N6428" s="6">
        <f t="shared" si="1357"/>
        <v>0</v>
      </c>
      <c r="O6428" s="6" t="str">
        <f t="shared" si="1358"/>
        <v/>
      </c>
      <c r="P6428" s="29"/>
      <c r="Q6428" s="54">
        <f t="shared" si="1359"/>
        <v>0</v>
      </c>
      <c r="R6428" s="6">
        <f t="shared" si="1360"/>
        <v>0</v>
      </c>
      <c r="S6428" s="6" t="str">
        <f t="shared" si="1361"/>
        <v/>
      </c>
      <c r="T6428" s="29"/>
      <c r="U6428" s="6">
        <f t="shared" si="1362"/>
        <v>0</v>
      </c>
      <c r="V6428" s="55">
        <f t="shared" si="1363"/>
        <v>0</v>
      </c>
      <c r="W6428" s="6">
        <f t="shared" si="1364"/>
        <v>0</v>
      </c>
      <c r="X6428" s="6">
        <f t="shared" si="1365"/>
        <v>0</v>
      </c>
      <c r="AA6428">
        <f t="shared" si="1367"/>
        <v>0</v>
      </c>
    </row>
    <row r="6429" spans="1:27">
      <c r="A6429" s="67"/>
      <c r="B6429" s="68"/>
      <c r="L6429" s="8">
        <f t="shared" si="1366"/>
        <v>0</v>
      </c>
      <c r="M6429" s="54">
        <f t="shared" si="1356"/>
        <v>0</v>
      </c>
      <c r="N6429" s="6">
        <f t="shared" si="1357"/>
        <v>0</v>
      </c>
      <c r="O6429" s="6" t="str">
        <f t="shared" si="1358"/>
        <v/>
      </c>
      <c r="P6429" s="29"/>
      <c r="Q6429" s="54">
        <f t="shared" si="1359"/>
        <v>0</v>
      </c>
      <c r="R6429" s="6">
        <f t="shared" si="1360"/>
        <v>0</v>
      </c>
      <c r="S6429" s="6" t="str">
        <f t="shared" si="1361"/>
        <v/>
      </c>
      <c r="T6429" s="29"/>
      <c r="U6429" s="6">
        <f t="shared" si="1362"/>
        <v>0</v>
      </c>
      <c r="V6429" s="55">
        <f t="shared" si="1363"/>
        <v>0</v>
      </c>
      <c r="W6429" s="6">
        <f t="shared" si="1364"/>
        <v>0</v>
      </c>
      <c r="X6429" s="6">
        <f t="shared" si="1365"/>
        <v>0</v>
      </c>
      <c r="AA6429">
        <f t="shared" si="1367"/>
        <v>0</v>
      </c>
    </row>
    <row r="6430" spans="1:27">
      <c r="A6430" s="67"/>
      <c r="B6430" s="68"/>
      <c r="L6430" s="8">
        <f t="shared" si="1366"/>
        <v>0</v>
      </c>
      <c r="M6430" s="54">
        <f t="shared" si="1356"/>
        <v>0</v>
      </c>
      <c r="N6430" s="6">
        <f t="shared" si="1357"/>
        <v>0</v>
      </c>
      <c r="O6430" s="6" t="str">
        <f t="shared" si="1358"/>
        <v/>
      </c>
      <c r="P6430" s="29"/>
      <c r="Q6430" s="54">
        <f t="shared" si="1359"/>
        <v>0</v>
      </c>
      <c r="R6430" s="6">
        <f t="shared" si="1360"/>
        <v>0</v>
      </c>
      <c r="S6430" s="6" t="str">
        <f t="shared" si="1361"/>
        <v/>
      </c>
      <c r="T6430" s="29"/>
      <c r="U6430" s="6">
        <f t="shared" si="1362"/>
        <v>0</v>
      </c>
      <c r="V6430" s="55">
        <f t="shared" si="1363"/>
        <v>0</v>
      </c>
      <c r="W6430" s="6">
        <f t="shared" si="1364"/>
        <v>0</v>
      </c>
      <c r="X6430" s="6">
        <f t="shared" si="1365"/>
        <v>0</v>
      </c>
      <c r="AA6430">
        <f t="shared" si="1367"/>
        <v>0</v>
      </c>
    </row>
    <row r="6431" spans="1:27">
      <c r="A6431" s="67"/>
      <c r="B6431" s="68"/>
      <c r="L6431" s="8">
        <f t="shared" si="1366"/>
        <v>0</v>
      </c>
      <c r="M6431" s="54">
        <f t="shared" si="1356"/>
        <v>0</v>
      </c>
      <c r="N6431" s="6">
        <f t="shared" si="1357"/>
        <v>0</v>
      </c>
      <c r="O6431" s="6" t="str">
        <f t="shared" si="1358"/>
        <v/>
      </c>
      <c r="P6431" s="29"/>
      <c r="Q6431" s="54">
        <f t="shared" si="1359"/>
        <v>0</v>
      </c>
      <c r="R6431" s="6">
        <f t="shared" si="1360"/>
        <v>0</v>
      </c>
      <c r="S6431" s="6" t="str">
        <f t="shared" si="1361"/>
        <v/>
      </c>
      <c r="T6431" s="29"/>
      <c r="U6431" s="6">
        <f t="shared" si="1362"/>
        <v>0</v>
      </c>
      <c r="V6431" s="55">
        <f t="shared" si="1363"/>
        <v>0</v>
      </c>
      <c r="W6431" s="6">
        <f t="shared" si="1364"/>
        <v>0</v>
      </c>
      <c r="X6431" s="6">
        <f t="shared" si="1365"/>
        <v>0</v>
      </c>
      <c r="AA6431">
        <f t="shared" si="1367"/>
        <v>0</v>
      </c>
    </row>
    <row r="6432" spans="1:27">
      <c r="A6432" s="67"/>
      <c r="B6432" s="68"/>
      <c r="L6432" s="8">
        <f t="shared" si="1366"/>
        <v>0</v>
      </c>
      <c r="M6432" s="54">
        <f t="shared" si="1356"/>
        <v>0</v>
      </c>
      <c r="N6432" s="6">
        <f t="shared" si="1357"/>
        <v>0</v>
      </c>
      <c r="O6432" s="6" t="str">
        <f t="shared" si="1358"/>
        <v/>
      </c>
      <c r="P6432" s="29"/>
      <c r="Q6432" s="54">
        <f t="shared" si="1359"/>
        <v>0</v>
      </c>
      <c r="R6432" s="6">
        <f t="shared" si="1360"/>
        <v>0</v>
      </c>
      <c r="S6432" s="6" t="str">
        <f t="shared" si="1361"/>
        <v/>
      </c>
      <c r="T6432" s="29"/>
      <c r="U6432" s="6">
        <f t="shared" si="1362"/>
        <v>0</v>
      </c>
      <c r="V6432" s="55">
        <f t="shared" si="1363"/>
        <v>0</v>
      </c>
      <c r="W6432" s="6">
        <f t="shared" si="1364"/>
        <v>0</v>
      </c>
      <c r="X6432" s="6">
        <f t="shared" si="1365"/>
        <v>0</v>
      </c>
      <c r="AA6432">
        <f t="shared" si="1367"/>
        <v>0</v>
      </c>
    </row>
    <row r="6433" spans="1:27">
      <c r="A6433" s="67"/>
      <c r="B6433" s="68"/>
      <c r="L6433" s="8">
        <f t="shared" si="1366"/>
        <v>0</v>
      </c>
      <c r="M6433" s="54">
        <f t="shared" si="1356"/>
        <v>0</v>
      </c>
      <c r="N6433" s="6">
        <f t="shared" si="1357"/>
        <v>0</v>
      </c>
      <c r="O6433" s="6" t="str">
        <f t="shared" si="1358"/>
        <v/>
      </c>
      <c r="P6433" s="29"/>
      <c r="Q6433" s="54">
        <f t="shared" si="1359"/>
        <v>0</v>
      </c>
      <c r="R6433" s="6">
        <f t="shared" si="1360"/>
        <v>0</v>
      </c>
      <c r="S6433" s="6" t="str">
        <f t="shared" si="1361"/>
        <v/>
      </c>
      <c r="T6433" s="29"/>
      <c r="U6433" s="6">
        <f t="shared" si="1362"/>
        <v>0</v>
      </c>
      <c r="V6433" s="55">
        <f t="shared" si="1363"/>
        <v>0</v>
      </c>
      <c r="W6433" s="6">
        <f t="shared" si="1364"/>
        <v>0</v>
      </c>
      <c r="X6433" s="6">
        <f t="shared" si="1365"/>
        <v>0</v>
      </c>
      <c r="AA6433">
        <f t="shared" si="1367"/>
        <v>0</v>
      </c>
    </row>
    <row r="6434" spans="1:27">
      <c r="A6434" s="67"/>
      <c r="B6434" s="68"/>
      <c r="L6434" s="8">
        <f t="shared" si="1366"/>
        <v>0</v>
      </c>
      <c r="M6434" s="54">
        <f t="shared" si="1356"/>
        <v>0</v>
      </c>
      <c r="N6434" s="6">
        <f t="shared" si="1357"/>
        <v>0</v>
      </c>
      <c r="O6434" s="6" t="str">
        <f t="shared" si="1358"/>
        <v/>
      </c>
      <c r="P6434" s="29"/>
      <c r="Q6434" s="54">
        <f t="shared" si="1359"/>
        <v>0</v>
      </c>
      <c r="R6434" s="6">
        <f t="shared" si="1360"/>
        <v>0</v>
      </c>
      <c r="S6434" s="6" t="str">
        <f t="shared" si="1361"/>
        <v/>
      </c>
      <c r="T6434" s="29"/>
      <c r="U6434" s="6">
        <f t="shared" si="1362"/>
        <v>0</v>
      </c>
      <c r="V6434" s="55">
        <f t="shared" si="1363"/>
        <v>0</v>
      </c>
      <c r="W6434" s="6">
        <f t="shared" si="1364"/>
        <v>0</v>
      </c>
      <c r="X6434" s="6">
        <f t="shared" si="1365"/>
        <v>0</v>
      </c>
      <c r="AA6434">
        <f t="shared" si="1367"/>
        <v>0</v>
      </c>
    </row>
    <row r="6435" spans="1:27">
      <c r="A6435" s="67"/>
      <c r="B6435" s="68"/>
      <c r="L6435" s="8">
        <f t="shared" si="1366"/>
        <v>0</v>
      </c>
      <c r="M6435" s="54">
        <f t="shared" si="1356"/>
        <v>0</v>
      </c>
      <c r="N6435" s="6">
        <f t="shared" si="1357"/>
        <v>0</v>
      </c>
      <c r="O6435" s="6" t="str">
        <f t="shared" si="1358"/>
        <v/>
      </c>
      <c r="P6435" s="29"/>
      <c r="Q6435" s="54">
        <f t="shared" si="1359"/>
        <v>0</v>
      </c>
      <c r="R6435" s="6">
        <f t="shared" si="1360"/>
        <v>0</v>
      </c>
      <c r="S6435" s="6" t="str">
        <f t="shared" si="1361"/>
        <v/>
      </c>
      <c r="T6435" s="29"/>
      <c r="U6435" s="6">
        <f t="shared" si="1362"/>
        <v>0</v>
      </c>
      <c r="V6435" s="55">
        <f t="shared" si="1363"/>
        <v>0</v>
      </c>
      <c r="W6435" s="6">
        <f t="shared" si="1364"/>
        <v>0</v>
      </c>
      <c r="X6435" s="6">
        <f t="shared" si="1365"/>
        <v>0</v>
      </c>
      <c r="AA6435">
        <f t="shared" si="1367"/>
        <v>0</v>
      </c>
    </row>
    <row r="6436" spans="1:27">
      <c r="A6436" s="67"/>
      <c r="B6436" s="68"/>
      <c r="L6436" s="8">
        <f t="shared" si="1366"/>
        <v>0</v>
      </c>
      <c r="M6436" s="54">
        <f t="shared" si="1356"/>
        <v>0</v>
      </c>
      <c r="N6436" s="6">
        <f t="shared" si="1357"/>
        <v>0</v>
      </c>
      <c r="O6436" s="6" t="str">
        <f t="shared" si="1358"/>
        <v/>
      </c>
      <c r="P6436" s="29"/>
      <c r="Q6436" s="54">
        <f t="shared" si="1359"/>
        <v>0</v>
      </c>
      <c r="R6436" s="6">
        <f t="shared" si="1360"/>
        <v>0</v>
      </c>
      <c r="S6436" s="6" t="str">
        <f t="shared" si="1361"/>
        <v/>
      </c>
      <c r="T6436" s="29"/>
      <c r="U6436" s="6">
        <f t="shared" si="1362"/>
        <v>0</v>
      </c>
      <c r="V6436" s="55">
        <f t="shared" si="1363"/>
        <v>0</v>
      </c>
      <c r="W6436" s="6">
        <f t="shared" si="1364"/>
        <v>0</v>
      </c>
      <c r="X6436" s="6">
        <f t="shared" si="1365"/>
        <v>0</v>
      </c>
      <c r="AA6436">
        <f t="shared" si="1367"/>
        <v>0</v>
      </c>
    </row>
    <row r="6437" spans="1:27">
      <c r="A6437" s="67"/>
      <c r="B6437" s="68"/>
      <c r="L6437" s="8">
        <f t="shared" si="1366"/>
        <v>0</v>
      </c>
      <c r="M6437" s="54">
        <f t="shared" si="1356"/>
        <v>0</v>
      </c>
      <c r="N6437" s="6">
        <f t="shared" si="1357"/>
        <v>0</v>
      </c>
      <c r="O6437" s="6" t="str">
        <f t="shared" si="1358"/>
        <v/>
      </c>
      <c r="P6437" s="29"/>
      <c r="Q6437" s="54">
        <f t="shared" si="1359"/>
        <v>0</v>
      </c>
      <c r="R6437" s="6">
        <f t="shared" si="1360"/>
        <v>0</v>
      </c>
      <c r="S6437" s="6" t="str">
        <f t="shared" si="1361"/>
        <v/>
      </c>
      <c r="T6437" s="29"/>
      <c r="U6437" s="6">
        <f t="shared" si="1362"/>
        <v>0</v>
      </c>
      <c r="V6437" s="55">
        <f t="shared" si="1363"/>
        <v>0</v>
      </c>
      <c r="W6437" s="6">
        <f t="shared" si="1364"/>
        <v>0</v>
      </c>
      <c r="X6437" s="6">
        <f t="shared" si="1365"/>
        <v>0</v>
      </c>
      <c r="AA6437">
        <f t="shared" si="1367"/>
        <v>0</v>
      </c>
    </row>
    <row r="6438" spans="1:27">
      <c r="A6438" s="67"/>
      <c r="B6438" s="68"/>
      <c r="L6438" s="8">
        <f t="shared" si="1366"/>
        <v>0</v>
      </c>
      <c r="M6438" s="54">
        <f t="shared" si="1356"/>
        <v>0</v>
      </c>
      <c r="N6438" s="6">
        <f t="shared" si="1357"/>
        <v>0</v>
      </c>
      <c r="O6438" s="6" t="str">
        <f t="shared" si="1358"/>
        <v/>
      </c>
      <c r="P6438" s="29"/>
      <c r="Q6438" s="54">
        <f t="shared" si="1359"/>
        <v>0</v>
      </c>
      <c r="R6438" s="6">
        <f t="shared" si="1360"/>
        <v>0</v>
      </c>
      <c r="S6438" s="6" t="str">
        <f t="shared" si="1361"/>
        <v/>
      </c>
      <c r="T6438" s="29"/>
      <c r="U6438" s="6">
        <f t="shared" si="1362"/>
        <v>0</v>
      </c>
      <c r="V6438" s="55">
        <f t="shared" si="1363"/>
        <v>0</v>
      </c>
      <c r="W6438" s="6">
        <f t="shared" si="1364"/>
        <v>0</v>
      </c>
      <c r="X6438" s="6">
        <f t="shared" si="1365"/>
        <v>0</v>
      </c>
      <c r="AA6438">
        <f t="shared" si="1367"/>
        <v>0</v>
      </c>
    </row>
    <row r="6439" spans="1:27">
      <c r="A6439" s="67"/>
      <c r="B6439" s="68"/>
      <c r="L6439" s="8">
        <f t="shared" si="1366"/>
        <v>0</v>
      </c>
      <c r="M6439" s="54">
        <f t="shared" si="1356"/>
        <v>0</v>
      </c>
      <c r="N6439" s="6">
        <f t="shared" si="1357"/>
        <v>0</v>
      </c>
      <c r="O6439" s="6" t="str">
        <f t="shared" si="1358"/>
        <v/>
      </c>
      <c r="P6439" s="29"/>
      <c r="Q6439" s="54">
        <f t="shared" si="1359"/>
        <v>0</v>
      </c>
      <c r="R6439" s="6">
        <f t="shared" si="1360"/>
        <v>0</v>
      </c>
      <c r="S6439" s="6" t="str">
        <f t="shared" si="1361"/>
        <v/>
      </c>
      <c r="T6439" s="29"/>
      <c r="U6439" s="6">
        <f t="shared" si="1362"/>
        <v>0</v>
      </c>
      <c r="V6439" s="55">
        <f t="shared" si="1363"/>
        <v>0</v>
      </c>
      <c r="W6439" s="6">
        <f t="shared" si="1364"/>
        <v>0</v>
      </c>
      <c r="X6439" s="6">
        <f t="shared" si="1365"/>
        <v>0</v>
      </c>
      <c r="AA6439">
        <f t="shared" si="1367"/>
        <v>0</v>
      </c>
    </row>
    <row r="6440" spans="1:27">
      <c r="A6440" s="67"/>
      <c r="B6440" s="68"/>
      <c r="L6440" s="8">
        <f t="shared" si="1366"/>
        <v>0</v>
      </c>
      <c r="M6440" s="54">
        <f t="shared" si="1356"/>
        <v>0</v>
      </c>
      <c r="N6440" s="6">
        <f t="shared" si="1357"/>
        <v>0</v>
      </c>
      <c r="O6440" s="6" t="str">
        <f t="shared" si="1358"/>
        <v/>
      </c>
      <c r="P6440" s="29"/>
      <c r="Q6440" s="54">
        <f t="shared" si="1359"/>
        <v>0</v>
      </c>
      <c r="R6440" s="6">
        <f t="shared" si="1360"/>
        <v>0</v>
      </c>
      <c r="S6440" s="6" t="str">
        <f t="shared" si="1361"/>
        <v/>
      </c>
      <c r="T6440" s="29"/>
      <c r="U6440" s="6">
        <f t="shared" si="1362"/>
        <v>0</v>
      </c>
      <c r="V6440" s="55">
        <f t="shared" si="1363"/>
        <v>0</v>
      </c>
      <c r="W6440" s="6">
        <f t="shared" si="1364"/>
        <v>0</v>
      </c>
      <c r="X6440" s="6">
        <f t="shared" si="1365"/>
        <v>0</v>
      </c>
      <c r="AA6440">
        <f t="shared" si="1367"/>
        <v>0</v>
      </c>
    </row>
    <row r="6441" spans="1:27">
      <c r="A6441" s="67"/>
      <c r="B6441" s="68"/>
      <c r="L6441" s="8">
        <f t="shared" si="1366"/>
        <v>0</v>
      </c>
      <c r="M6441" s="54">
        <f t="shared" si="1356"/>
        <v>0</v>
      </c>
      <c r="N6441" s="6">
        <f t="shared" si="1357"/>
        <v>0</v>
      </c>
      <c r="O6441" s="6" t="str">
        <f t="shared" si="1358"/>
        <v/>
      </c>
      <c r="P6441" s="29"/>
      <c r="Q6441" s="54">
        <f t="shared" si="1359"/>
        <v>0</v>
      </c>
      <c r="R6441" s="6">
        <f t="shared" si="1360"/>
        <v>0</v>
      </c>
      <c r="S6441" s="6" t="str">
        <f t="shared" si="1361"/>
        <v/>
      </c>
      <c r="T6441" s="29"/>
      <c r="U6441" s="6">
        <f t="shared" si="1362"/>
        <v>0</v>
      </c>
      <c r="V6441" s="55">
        <f t="shared" si="1363"/>
        <v>0</v>
      </c>
      <c r="W6441" s="6">
        <f t="shared" si="1364"/>
        <v>0</v>
      </c>
      <c r="X6441" s="6">
        <f t="shared" si="1365"/>
        <v>0</v>
      </c>
      <c r="AA6441">
        <f t="shared" si="1367"/>
        <v>0</v>
      </c>
    </row>
    <row r="6442" spans="1:27">
      <c r="A6442" s="67"/>
      <c r="B6442" s="68"/>
      <c r="L6442" s="8">
        <f t="shared" si="1366"/>
        <v>0</v>
      </c>
      <c r="M6442" s="54">
        <f t="shared" si="1356"/>
        <v>0</v>
      </c>
      <c r="N6442" s="6">
        <f t="shared" si="1357"/>
        <v>0</v>
      </c>
      <c r="O6442" s="6" t="str">
        <f t="shared" si="1358"/>
        <v/>
      </c>
      <c r="P6442" s="29"/>
      <c r="Q6442" s="54">
        <f t="shared" si="1359"/>
        <v>0</v>
      </c>
      <c r="R6442" s="6">
        <f t="shared" si="1360"/>
        <v>0</v>
      </c>
      <c r="S6442" s="6" t="str">
        <f t="shared" si="1361"/>
        <v/>
      </c>
      <c r="T6442" s="29"/>
      <c r="U6442" s="6">
        <f t="shared" si="1362"/>
        <v>0</v>
      </c>
      <c r="V6442" s="55">
        <f t="shared" si="1363"/>
        <v>0</v>
      </c>
      <c r="W6442" s="6">
        <f t="shared" si="1364"/>
        <v>0</v>
      </c>
      <c r="X6442" s="6">
        <f t="shared" si="1365"/>
        <v>0</v>
      </c>
      <c r="AA6442">
        <f t="shared" si="1367"/>
        <v>0</v>
      </c>
    </row>
    <row r="6443" spans="1:27">
      <c r="A6443" s="67"/>
      <c r="B6443" s="68"/>
      <c r="L6443" s="8">
        <f t="shared" si="1366"/>
        <v>0</v>
      </c>
      <c r="M6443" s="54">
        <f t="shared" si="1356"/>
        <v>0</v>
      </c>
      <c r="N6443" s="6">
        <f t="shared" si="1357"/>
        <v>0</v>
      </c>
      <c r="O6443" s="6" t="str">
        <f t="shared" si="1358"/>
        <v/>
      </c>
      <c r="P6443" s="29"/>
      <c r="Q6443" s="54">
        <f t="shared" si="1359"/>
        <v>0</v>
      </c>
      <c r="R6443" s="6">
        <f t="shared" si="1360"/>
        <v>0</v>
      </c>
      <c r="S6443" s="6" t="str">
        <f t="shared" si="1361"/>
        <v/>
      </c>
      <c r="T6443" s="29"/>
      <c r="U6443" s="6">
        <f t="shared" si="1362"/>
        <v>0</v>
      </c>
      <c r="V6443" s="55">
        <f t="shared" si="1363"/>
        <v>0</v>
      </c>
      <c r="W6443" s="6">
        <f t="shared" si="1364"/>
        <v>0</v>
      </c>
      <c r="X6443" s="6">
        <f t="shared" si="1365"/>
        <v>0</v>
      </c>
      <c r="AA6443">
        <f t="shared" si="1367"/>
        <v>0</v>
      </c>
    </row>
    <row r="6444" spans="1:27">
      <c r="A6444" s="67"/>
      <c r="B6444" s="68"/>
      <c r="L6444" s="8">
        <f t="shared" si="1366"/>
        <v>0</v>
      </c>
      <c r="M6444" s="54">
        <f t="shared" si="1356"/>
        <v>0</v>
      </c>
      <c r="N6444" s="6">
        <f t="shared" si="1357"/>
        <v>0</v>
      </c>
      <c r="O6444" s="6" t="str">
        <f t="shared" si="1358"/>
        <v/>
      </c>
      <c r="P6444" s="29"/>
      <c r="Q6444" s="54">
        <f t="shared" si="1359"/>
        <v>0</v>
      </c>
      <c r="R6444" s="6">
        <f t="shared" si="1360"/>
        <v>0</v>
      </c>
      <c r="S6444" s="6" t="str">
        <f t="shared" si="1361"/>
        <v/>
      </c>
      <c r="T6444" s="29"/>
      <c r="U6444" s="6">
        <f t="shared" si="1362"/>
        <v>0</v>
      </c>
      <c r="V6444" s="55">
        <f t="shared" si="1363"/>
        <v>0</v>
      </c>
      <c r="W6444" s="6">
        <f t="shared" si="1364"/>
        <v>0</v>
      </c>
      <c r="X6444" s="6">
        <f t="shared" si="1365"/>
        <v>0</v>
      </c>
      <c r="AA6444">
        <f t="shared" si="1367"/>
        <v>0</v>
      </c>
    </row>
    <row r="6445" spans="1:27">
      <c r="A6445" s="67"/>
      <c r="B6445" s="68"/>
      <c r="L6445" s="8">
        <f t="shared" si="1366"/>
        <v>0</v>
      </c>
      <c r="M6445" s="54">
        <f t="shared" si="1356"/>
        <v>0</v>
      </c>
      <c r="N6445" s="6">
        <f t="shared" si="1357"/>
        <v>0</v>
      </c>
      <c r="O6445" s="6" t="str">
        <f t="shared" si="1358"/>
        <v/>
      </c>
      <c r="P6445" s="29"/>
      <c r="Q6445" s="54">
        <f t="shared" si="1359"/>
        <v>0</v>
      </c>
      <c r="R6445" s="6">
        <f t="shared" si="1360"/>
        <v>0</v>
      </c>
      <c r="S6445" s="6" t="str">
        <f t="shared" si="1361"/>
        <v/>
      </c>
      <c r="T6445" s="29"/>
      <c r="U6445" s="6">
        <f t="shared" si="1362"/>
        <v>0</v>
      </c>
      <c r="V6445" s="55">
        <f t="shared" si="1363"/>
        <v>0</v>
      </c>
      <c r="W6445" s="6">
        <f t="shared" si="1364"/>
        <v>0</v>
      </c>
      <c r="X6445" s="6">
        <f t="shared" si="1365"/>
        <v>0</v>
      </c>
      <c r="AA6445">
        <f t="shared" si="1367"/>
        <v>0</v>
      </c>
    </row>
    <row r="6446" spans="1:27">
      <c r="A6446" s="67"/>
      <c r="B6446" s="68"/>
      <c r="L6446" s="8">
        <f t="shared" si="1366"/>
        <v>0</v>
      </c>
      <c r="M6446" s="54">
        <f t="shared" si="1356"/>
        <v>0</v>
      </c>
      <c r="N6446" s="6">
        <f t="shared" si="1357"/>
        <v>0</v>
      </c>
      <c r="O6446" s="6" t="str">
        <f t="shared" si="1358"/>
        <v/>
      </c>
      <c r="P6446" s="29"/>
      <c r="Q6446" s="54">
        <f t="shared" si="1359"/>
        <v>0</v>
      </c>
      <c r="R6446" s="6">
        <f t="shared" si="1360"/>
        <v>0</v>
      </c>
      <c r="S6446" s="6" t="str">
        <f t="shared" si="1361"/>
        <v/>
      </c>
      <c r="T6446" s="29"/>
      <c r="U6446" s="6">
        <f t="shared" si="1362"/>
        <v>0</v>
      </c>
      <c r="V6446" s="55">
        <f t="shared" si="1363"/>
        <v>0</v>
      </c>
      <c r="W6446" s="6">
        <f t="shared" si="1364"/>
        <v>0</v>
      </c>
      <c r="X6446" s="6">
        <f t="shared" si="1365"/>
        <v>0</v>
      </c>
      <c r="AA6446">
        <f t="shared" si="1367"/>
        <v>0</v>
      </c>
    </row>
    <row r="6447" spans="1:27">
      <c r="A6447" s="67"/>
      <c r="B6447" s="68"/>
      <c r="L6447" s="8">
        <f t="shared" si="1366"/>
        <v>0</v>
      </c>
      <c r="M6447" s="54">
        <f t="shared" si="1356"/>
        <v>0</v>
      </c>
      <c r="N6447" s="6">
        <f t="shared" si="1357"/>
        <v>0</v>
      </c>
      <c r="O6447" s="6" t="str">
        <f t="shared" si="1358"/>
        <v/>
      </c>
      <c r="P6447" s="29"/>
      <c r="Q6447" s="54">
        <f t="shared" si="1359"/>
        <v>0</v>
      </c>
      <c r="R6447" s="6">
        <f t="shared" si="1360"/>
        <v>0</v>
      </c>
      <c r="S6447" s="6" t="str">
        <f t="shared" si="1361"/>
        <v/>
      </c>
      <c r="T6447" s="29"/>
      <c r="U6447" s="6">
        <f t="shared" si="1362"/>
        <v>0</v>
      </c>
      <c r="V6447" s="55">
        <f t="shared" si="1363"/>
        <v>0</v>
      </c>
      <c r="W6447" s="6">
        <f t="shared" si="1364"/>
        <v>0</v>
      </c>
      <c r="X6447" s="6">
        <f t="shared" si="1365"/>
        <v>0</v>
      </c>
      <c r="AA6447">
        <f t="shared" si="1367"/>
        <v>0</v>
      </c>
    </row>
    <row r="6448" spans="1:27">
      <c r="A6448" s="67"/>
      <c r="B6448" s="68"/>
      <c r="L6448" s="8">
        <f t="shared" si="1366"/>
        <v>0</v>
      </c>
      <c r="M6448" s="54">
        <f t="shared" si="1356"/>
        <v>0</v>
      </c>
      <c r="N6448" s="6">
        <f t="shared" si="1357"/>
        <v>0</v>
      </c>
      <c r="O6448" s="6" t="str">
        <f t="shared" si="1358"/>
        <v/>
      </c>
      <c r="P6448" s="29"/>
      <c r="Q6448" s="54">
        <f t="shared" si="1359"/>
        <v>0</v>
      </c>
      <c r="R6448" s="6">
        <f t="shared" si="1360"/>
        <v>0</v>
      </c>
      <c r="S6448" s="6" t="str">
        <f t="shared" si="1361"/>
        <v/>
      </c>
      <c r="T6448" s="29"/>
      <c r="U6448" s="6">
        <f t="shared" si="1362"/>
        <v>0</v>
      </c>
      <c r="V6448" s="55">
        <f t="shared" si="1363"/>
        <v>0</v>
      </c>
      <c r="W6448" s="6">
        <f t="shared" si="1364"/>
        <v>0</v>
      </c>
      <c r="X6448" s="6">
        <f t="shared" si="1365"/>
        <v>0</v>
      </c>
      <c r="AA6448">
        <f t="shared" si="1367"/>
        <v>0</v>
      </c>
    </row>
    <row r="6449" spans="1:27">
      <c r="A6449" s="67"/>
      <c r="B6449" s="68"/>
      <c r="L6449" s="8">
        <f t="shared" si="1366"/>
        <v>0</v>
      </c>
      <c r="M6449" s="54">
        <f t="shared" si="1356"/>
        <v>0</v>
      </c>
      <c r="N6449" s="6">
        <f t="shared" si="1357"/>
        <v>0</v>
      </c>
      <c r="O6449" s="6" t="str">
        <f t="shared" si="1358"/>
        <v/>
      </c>
      <c r="P6449" s="29"/>
      <c r="Q6449" s="54">
        <f t="shared" si="1359"/>
        <v>0</v>
      </c>
      <c r="R6449" s="6">
        <f t="shared" si="1360"/>
        <v>0</v>
      </c>
      <c r="S6449" s="6" t="str">
        <f t="shared" si="1361"/>
        <v/>
      </c>
      <c r="T6449" s="29"/>
      <c r="U6449" s="6">
        <f t="shared" si="1362"/>
        <v>0</v>
      </c>
      <c r="V6449" s="55">
        <f t="shared" si="1363"/>
        <v>0</v>
      </c>
      <c r="W6449" s="6">
        <f t="shared" si="1364"/>
        <v>0</v>
      </c>
      <c r="X6449" s="6">
        <f t="shared" si="1365"/>
        <v>0</v>
      </c>
      <c r="AA6449">
        <f t="shared" si="1367"/>
        <v>0</v>
      </c>
    </row>
    <row r="6450" spans="1:27">
      <c r="A6450" s="67"/>
      <c r="B6450" s="68"/>
      <c r="L6450" s="8">
        <f t="shared" si="1366"/>
        <v>0</v>
      </c>
      <c r="M6450" s="54">
        <f t="shared" si="1356"/>
        <v>0</v>
      </c>
      <c r="N6450" s="6">
        <f t="shared" si="1357"/>
        <v>0</v>
      </c>
      <c r="O6450" s="6" t="str">
        <f t="shared" si="1358"/>
        <v/>
      </c>
      <c r="P6450" s="29"/>
      <c r="Q6450" s="54">
        <f t="shared" si="1359"/>
        <v>0</v>
      </c>
      <c r="R6450" s="6">
        <f t="shared" si="1360"/>
        <v>0</v>
      </c>
      <c r="S6450" s="6" t="str">
        <f t="shared" si="1361"/>
        <v/>
      </c>
      <c r="T6450" s="29"/>
      <c r="U6450" s="6">
        <f t="shared" si="1362"/>
        <v>0</v>
      </c>
      <c r="V6450" s="55">
        <f t="shared" si="1363"/>
        <v>0</v>
      </c>
      <c r="W6450" s="6">
        <f t="shared" si="1364"/>
        <v>0</v>
      </c>
      <c r="X6450" s="6">
        <f t="shared" si="1365"/>
        <v>0</v>
      </c>
      <c r="AA6450">
        <f t="shared" si="1367"/>
        <v>0</v>
      </c>
    </row>
    <row r="6451" spans="1:27">
      <c r="A6451" s="67"/>
      <c r="B6451" s="68"/>
      <c r="L6451" s="8">
        <f t="shared" si="1366"/>
        <v>0</v>
      </c>
      <c r="M6451" s="54">
        <f t="shared" si="1356"/>
        <v>0</v>
      </c>
      <c r="N6451" s="6">
        <f t="shared" si="1357"/>
        <v>0</v>
      </c>
      <c r="O6451" s="6" t="str">
        <f t="shared" si="1358"/>
        <v/>
      </c>
      <c r="P6451" s="29"/>
      <c r="Q6451" s="54">
        <f t="shared" si="1359"/>
        <v>0</v>
      </c>
      <c r="R6451" s="6">
        <f t="shared" si="1360"/>
        <v>0</v>
      </c>
      <c r="S6451" s="6" t="str">
        <f t="shared" si="1361"/>
        <v/>
      </c>
      <c r="T6451" s="29"/>
      <c r="U6451" s="6">
        <f t="shared" si="1362"/>
        <v>0</v>
      </c>
      <c r="V6451" s="55">
        <f t="shared" si="1363"/>
        <v>0</v>
      </c>
      <c r="W6451" s="6">
        <f t="shared" si="1364"/>
        <v>0</v>
      </c>
      <c r="X6451" s="6">
        <f t="shared" si="1365"/>
        <v>0</v>
      </c>
      <c r="AA6451">
        <f t="shared" si="1367"/>
        <v>0</v>
      </c>
    </row>
    <row r="6452" spans="1:27">
      <c r="A6452" s="67"/>
      <c r="B6452" s="68"/>
      <c r="L6452" s="8">
        <f t="shared" si="1366"/>
        <v>0</v>
      </c>
      <c r="M6452" s="54">
        <f t="shared" si="1356"/>
        <v>0</v>
      </c>
      <c r="N6452" s="6">
        <f t="shared" si="1357"/>
        <v>0</v>
      </c>
      <c r="O6452" s="6" t="str">
        <f t="shared" si="1358"/>
        <v/>
      </c>
      <c r="P6452" s="29"/>
      <c r="Q6452" s="54">
        <f t="shared" si="1359"/>
        <v>0</v>
      </c>
      <c r="R6452" s="6">
        <f t="shared" si="1360"/>
        <v>0</v>
      </c>
      <c r="S6452" s="6" t="str">
        <f t="shared" si="1361"/>
        <v/>
      </c>
      <c r="T6452" s="29"/>
      <c r="U6452" s="6">
        <f t="shared" si="1362"/>
        <v>0</v>
      </c>
      <c r="V6452" s="55">
        <f t="shared" si="1363"/>
        <v>0</v>
      </c>
      <c r="W6452" s="6">
        <f t="shared" si="1364"/>
        <v>0</v>
      </c>
      <c r="X6452" s="6">
        <f t="shared" si="1365"/>
        <v>0</v>
      </c>
      <c r="AA6452">
        <f t="shared" si="1367"/>
        <v>0</v>
      </c>
    </row>
    <row r="6453" spans="1:27">
      <c r="A6453" s="67"/>
      <c r="B6453" s="68"/>
      <c r="L6453" s="8">
        <f t="shared" si="1366"/>
        <v>0</v>
      </c>
      <c r="M6453" s="54">
        <f t="shared" si="1356"/>
        <v>0</v>
      </c>
      <c r="N6453" s="6">
        <f t="shared" si="1357"/>
        <v>0</v>
      </c>
      <c r="O6453" s="6" t="str">
        <f t="shared" si="1358"/>
        <v/>
      </c>
      <c r="P6453" s="29"/>
      <c r="Q6453" s="54">
        <f t="shared" si="1359"/>
        <v>0</v>
      </c>
      <c r="R6453" s="6">
        <f t="shared" si="1360"/>
        <v>0</v>
      </c>
      <c r="S6453" s="6" t="str">
        <f t="shared" si="1361"/>
        <v/>
      </c>
      <c r="T6453" s="29"/>
      <c r="U6453" s="6">
        <f t="shared" si="1362"/>
        <v>0</v>
      </c>
      <c r="V6453" s="55">
        <f t="shared" si="1363"/>
        <v>0</v>
      </c>
      <c r="W6453" s="6">
        <f t="shared" si="1364"/>
        <v>0</v>
      </c>
      <c r="X6453" s="6">
        <f t="shared" si="1365"/>
        <v>0</v>
      </c>
      <c r="AA6453">
        <f t="shared" si="1367"/>
        <v>0</v>
      </c>
    </row>
    <row r="6454" spans="1:27">
      <c r="A6454" s="67"/>
      <c r="B6454" s="68"/>
      <c r="L6454" s="8">
        <f t="shared" si="1366"/>
        <v>0</v>
      </c>
      <c r="M6454" s="54">
        <f t="shared" si="1356"/>
        <v>0</v>
      </c>
      <c r="N6454" s="6">
        <f t="shared" si="1357"/>
        <v>0</v>
      </c>
      <c r="O6454" s="6" t="str">
        <f t="shared" si="1358"/>
        <v/>
      </c>
      <c r="P6454" s="29"/>
      <c r="Q6454" s="54">
        <f t="shared" si="1359"/>
        <v>0</v>
      </c>
      <c r="R6454" s="6">
        <f t="shared" si="1360"/>
        <v>0</v>
      </c>
      <c r="S6454" s="6" t="str">
        <f t="shared" si="1361"/>
        <v/>
      </c>
      <c r="T6454" s="29"/>
      <c r="U6454" s="6">
        <f t="shared" si="1362"/>
        <v>0</v>
      </c>
      <c r="V6454" s="55">
        <f t="shared" si="1363"/>
        <v>0</v>
      </c>
      <c r="W6454" s="6">
        <f t="shared" si="1364"/>
        <v>0</v>
      </c>
      <c r="X6454" s="6">
        <f t="shared" si="1365"/>
        <v>0</v>
      </c>
      <c r="AA6454">
        <f t="shared" si="1367"/>
        <v>0</v>
      </c>
    </row>
    <row r="6455" spans="1:27">
      <c r="A6455" s="67"/>
      <c r="B6455" s="68"/>
      <c r="L6455" s="8">
        <f t="shared" si="1366"/>
        <v>0</v>
      </c>
      <c r="M6455" s="54">
        <f t="shared" si="1356"/>
        <v>0</v>
      </c>
      <c r="N6455" s="6">
        <f t="shared" si="1357"/>
        <v>0</v>
      </c>
      <c r="O6455" s="6" t="str">
        <f t="shared" si="1358"/>
        <v/>
      </c>
      <c r="P6455" s="29"/>
      <c r="Q6455" s="54">
        <f t="shared" si="1359"/>
        <v>0</v>
      </c>
      <c r="R6455" s="6">
        <f t="shared" si="1360"/>
        <v>0</v>
      </c>
      <c r="S6455" s="6" t="str">
        <f t="shared" si="1361"/>
        <v/>
      </c>
      <c r="T6455" s="29"/>
      <c r="U6455" s="6">
        <f t="shared" si="1362"/>
        <v>0</v>
      </c>
      <c r="V6455" s="55">
        <f t="shared" si="1363"/>
        <v>0</v>
      </c>
      <c r="W6455" s="6">
        <f t="shared" si="1364"/>
        <v>0</v>
      </c>
      <c r="X6455" s="6">
        <f t="shared" si="1365"/>
        <v>0</v>
      </c>
      <c r="AA6455">
        <f t="shared" si="1367"/>
        <v>0</v>
      </c>
    </row>
    <row r="6456" spans="1:27">
      <c r="A6456" s="67"/>
      <c r="B6456" s="68"/>
      <c r="L6456" s="8">
        <f t="shared" si="1366"/>
        <v>0</v>
      </c>
      <c r="M6456" s="54">
        <f t="shared" si="1356"/>
        <v>0</v>
      </c>
      <c r="N6456" s="6">
        <f t="shared" si="1357"/>
        <v>0</v>
      </c>
      <c r="O6456" s="6" t="str">
        <f t="shared" si="1358"/>
        <v/>
      </c>
      <c r="P6456" s="29"/>
      <c r="Q6456" s="54">
        <f t="shared" si="1359"/>
        <v>0</v>
      </c>
      <c r="R6456" s="6">
        <f t="shared" si="1360"/>
        <v>0</v>
      </c>
      <c r="S6456" s="6" t="str">
        <f t="shared" si="1361"/>
        <v/>
      </c>
      <c r="T6456" s="29"/>
      <c r="U6456" s="6">
        <f t="shared" si="1362"/>
        <v>0</v>
      </c>
      <c r="V6456" s="55">
        <f t="shared" si="1363"/>
        <v>0</v>
      </c>
      <c r="W6456" s="6">
        <f t="shared" si="1364"/>
        <v>0</v>
      </c>
      <c r="X6456" s="6">
        <f t="shared" si="1365"/>
        <v>0</v>
      </c>
      <c r="AA6456">
        <f t="shared" si="1367"/>
        <v>0</v>
      </c>
    </row>
    <row r="6457" spans="1:27">
      <c r="A6457" s="67"/>
      <c r="B6457" s="68"/>
      <c r="L6457" s="8">
        <f t="shared" si="1366"/>
        <v>0</v>
      </c>
      <c r="M6457" s="54">
        <f t="shared" si="1356"/>
        <v>0</v>
      </c>
      <c r="N6457" s="6">
        <f t="shared" si="1357"/>
        <v>0</v>
      </c>
      <c r="O6457" s="6" t="str">
        <f t="shared" si="1358"/>
        <v/>
      </c>
      <c r="P6457" s="29"/>
      <c r="Q6457" s="54">
        <f t="shared" si="1359"/>
        <v>0</v>
      </c>
      <c r="R6457" s="6">
        <f t="shared" si="1360"/>
        <v>0</v>
      </c>
      <c r="S6457" s="6" t="str">
        <f t="shared" si="1361"/>
        <v/>
      </c>
      <c r="T6457" s="29"/>
      <c r="U6457" s="6">
        <f t="shared" si="1362"/>
        <v>0</v>
      </c>
      <c r="V6457" s="55">
        <f t="shared" si="1363"/>
        <v>0</v>
      </c>
      <c r="W6457" s="6">
        <f t="shared" si="1364"/>
        <v>0</v>
      </c>
      <c r="X6457" s="6">
        <f t="shared" si="1365"/>
        <v>0</v>
      </c>
      <c r="AA6457">
        <f t="shared" si="1367"/>
        <v>0</v>
      </c>
    </row>
    <row r="6458" spans="1:27">
      <c r="A6458" s="67"/>
      <c r="B6458" s="68"/>
      <c r="L6458" s="8">
        <f t="shared" si="1366"/>
        <v>0</v>
      </c>
      <c r="M6458" s="54">
        <f t="shared" si="1356"/>
        <v>0</v>
      </c>
      <c r="N6458" s="6">
        <f t="shared" si="1357"/>
        <v>0</v>
      </c>
      <c r="O6458" s="6" t="str">
        <f t="shared" si="1358"/>
        <v/>
      </c>
      <c r="P6458" s="29"/>
      <c r="Q6458" s="54">
        <f t="shared" si="1359"/>
        <v>0</v>
      </c>
      <c r="R6458" s="6">
        <f t="shared" si="1360"/>
        <v>0</v>
      </c>
      <c r="S6458" s="6" t="str">
        <f t="shared" si="1361"/>
        <v/>
      </c>
      <c r="T6458" s="29"/>
      <c r="U6458" s="6">
        <f t="shared" si="1362"/>
        <v>0</v>
      </c>
      <c r="V6458" s="55">
        <f t="shared" si="1363"/>
        <v>0</v>
      </c>
      <c r="W6458" s="6">
        <f t="shared" si="1364"/>
        <v>0</v>
      </c>
      <c r="X6458" s="6">
        <f t="shared" si="1365"/>
        <v>0</v>
      </c>
      <c r="AA6458">
        <f t="shared" si="1367"/>
        <v>0</v>
      </c>
    </row>
    <row r="6459" spans="1:27">
      <c r="A6459" s="67"/>
      <c r="B6459" s="68"/>
      <c r="L6459" s="8">
        <f t="shared" si="1366"/>
        <v>0</v>
      </c>
      <c r="M6459" s="54">
        <f t="shared" si="1356"/>
        <v>0</v>
      </c>
      <c r="N6459" s="6">
        <f t="shared" si="1357"/>
        <v>0</v>
      </c>
      <c r="O6459" s="6" t="str">
        <f t="shared" si="1358"/>
        <v/>
      </c>
      <c r="P6459" s="29"/>
      <c r="Q6459" s="54">
        <f t="shared" si="1359"/>
        <v>0</v>
      </c>
      <c r="R6459" s="6">
        <f t="shared" si="1360"/>
        <v>0</v>
      </c>
      <c r="S6459" s="6" t="str">
        <f t="shared" si="1361"/>
        <v/>
      </c>
      <c r="T6459" s="29"/>
      <c r="U6459" s="6">
        <f t="shared" si="1362"/>
        <v>0</v>
      </c>
      <c r="V6459" s="55">
        <f t="shared" si="1363"/>
        <v>0</v>
      </c>
      <c r="W6459" s="6">
        <f t="shared" si="1364"/>
        <v>0</v>
      </c>
      <c r="X6459" s="6">
        <f t="shared" si="1365"/>
        <v>0</v>
      </c>
      <c r="AA6459">
        <f t="shared" si="1367"/>
        <v>0</v>
      </c>
    </row>
    <row r="6460" spans="1:27">
      <c r="A6460" s="67"/>
      <c r="B6460" s="68"/>
      <c r="L6460" s="8">
        <f t="shared" si="1366"/>
        <v>0</v>
      </c>
      <c r="M6460" s="54">
        <f t="shared" si="1356"/>
        <v>0</v>
      </c>
      <c r="N6460" s="6">
        <f t="shared" si="1357"/>
        <v>0</v>
      </c>
      <c r="O6460" s="6" t="str">
        <f t="shared" si="1358"/>
        <v/>
      </c>
      <c r="P6460" s="29"/>
      <c r="Q6460" s="54">
        <f t="shared" si="1359"/>
        <v>0</v>
      </c>
      <c r="R6460" s="6">
        <f t="shared" si="1360"/>
        <v>0</v>
      </c>
      <c r="S6460" s="6" t="str">
        <f t="shared" si="1361"/>
        <v/>
      </c>
      <c r="T6460" s="29"/>
      <c r="U6460" s="6">
        <f t="shared" si="1362"/>
        <v>0</v>
      </c>
      <c r="V6460" s="55">
        <f t="shared" si="1363"/>
        <v>0</v>
      </c>
      <c r="W6460" s="6">
        <f t="shared" si="1364"/>
        <v>0</v>
      </c>
      <c r="X6460" s="6">
        <f t="shared" si="1365"/>
        <v>0</v>
      </c>
      <c r="AA6460">
        <f t="shared" si="1367"/>
        <v>0</v>
      </c>
    </row>
    <row r="6461" spans="1:27">
      <c r="A6461" s="67"/>
      <c r="B6461" s="68"/>
      <c r="L6461" s="8">
        <f t="shared" si="1366"/>
        <v>0</v>
      </c>
      <c r="M6461" s="54">
        <f t="shared" si="1356"/>
        <v>0</v>
      </c>
      <c r="N6461" s="6">
        <f t="shared" si="1357"/>
        <v>0</v>
      </c>
      <c r="O6461" s="6" t="str">
        <f t="shared" si="1358"/>
        <v/>
      </c>
      <c r="P6461" s="29"/>
      <c r="Q6461" s="54">
        <f t="shared" si="1359"/>
        <v>0</v>
      </c>
      <c r="R6461" s="6">
        <f t="shared" si="1360"/>
        <v>0</v>
      </c>
      <c r="S6461" s="6" t="str">
        <f t="shared" si="1361"/>
        <v/>
      </c>
      <c r="T6461" s="29"/>
      <c r="U6461" s="6">
        <f t="shared" si="1362"/>
        <v>0</v>
      </c>
      <c r="V6461" s="55">
        <f t="shared" si="1363"/>
        <v>0</v>
      </c>
      <c r="W6461" s="6">
        <f t="shared" si="1364"/>
        <v>0</v>
      </c>
      <c r="X6461" s="6">
        <f t="shared" si="1365"/>
        <v>0</v>
      </c>
      <c r="AA6461">
        <f t="shared" si="1367"/>
        <v>0</v>
      </c>
    </row>
    <row r="6462" spans="1:27">
      <c r="A6462" s="67"/>
      <c r="B6462" s="68"/>
      <c r="L6462" s="8">
        <f t="shared" si="1366"/>
        <v>0</v>
      </c>
      <c r="M6462" s="54">
        <f t="shared" si="1356"/>
        <v>0</v>
      </c>
      <c r="N6462" s="6">
        <f t="shared" si="1357"/>
        <v>0</v>
      </c>
      <c r="O6462" s="6" t="str">
        <f t="shared" si="1358"/>
        <v/>
      </c>
      <c r="P6462" s="29"/>
      <c r="Q6462" s="54">
        <f t="shared" si="1359"/>
        <v>0</v>
      </c>
      <c r="R6462" s="6">
        <f t="shared" si="1360"/>
        <v>0</v>
      </c>
      <c r="S6462" s="6" t="str">
        <f t="shared" si="1361"/>
        <v/>
      </c>
      <c r="T6462" s="29"/>
      <c r="U6462" s="6">
        <f t="shared" si="1362"/>
        <v>0</v>
      </c>
      <c r="V6462" s="55">
        <f t="shared" si="1363"/>
        <v>0</v>
      </c>
      <c r="W6462" s="6">
        <f t="shared" si="1364"/>
        <v>0</v>
      </c>
      <c r="X6462" s="6">
        <f t="shared" si="1365"/>
        <v>0</v>
      </c>
      <c r="AA6462">
        <f t="shared" si="1367"/>
        <v>0</v>
      </c>
    </row>
    <row r="6463" spans="1:27">
      <c r="A6463" s="67"/>
      <c r="B6463" s="68"/>
      <c r="L6463" s="8">
        <f t="shared" si="1366"/>
        <v>0</v>
      </c>
      <c r="M6463" s="54">
        <f t="shared" si="1356"/>
        <v>0</v>
      </c>
      <c r="N6463" s="6">
        <f t="shared" si="1357"/>
        <v>0</v>
      </c>
      <c r="O6463" s="6" t="str">
        <f t="shared" si="1358"/>
        <v/>
      </c>
      <c r="P6463" s="29"/>
      <c r="Q6463" s="54">
        <f t="shared" si="1359"/>
        <v>0</v>
      </c>
      <c r="R6463" s="6">
        <f t="shared" si="1360"/>
        <v>0</v>
      </c>
      <c r="S6463" s="6" t="str">
        <f t="shared" si="1361"/>
        <v/>
      </c>
      <c r="T6463" s="29"/>
      <c r="U6463" s="6">
        <f t="shared" si="1362"/>
        <v>0</v>
      </c>
      <c r="V6463" s="55">
        <f t="shared" si="1363"/>
        <v>0</v>
      </c>
      <c r="W6463" s="6">
        <f t="shared" si="1364"/>
        <v>0</v>
      </c>
      <c r="X6463" s="6">
        <f t="shared" si="1365"/>
        <v>0</v>
      </c>
      <c r="AA6463">
        <f t="shared" si="1367"/>
        <v>0</v>
      </c>
    </row>
    <row r="6464" spans="1:27">
      <c r="A6464" s="67"/>
      <c r="B6464" s="68"/>
      <c r="L6464" s="8">
        <f t="shared" si="1366"/>
        <v>0</v>
      </c>
      <c r="M6464" s="54">
        <f t="shared" si="1356"/>
        <v>0</v>
      </c>
      <c r="N6464" s="6">
        <f t="shared" si="1357"/>
        <v>0</v>
      </c>
      <c r="O6464" s="6" t="str">
        <f t="shared" si="1358"/>
        <v/>
      </c>
      <c r="P6464" s="29"/>
      <c r="Q6464" s="54">
        <f t="shared" si="1359"/>
        <v>0</v>
      </c>
      <c r="R6464" s="6">
        <f t="shared" si="1360"/>
        <v>0</v>
      </c>
      <c r="S6464" s="6" t="str">
        <f t="shared" si="1361"/>
        <v/>
      </c>
      <c r="T6464" s="29"/>
      <c r="U6464" s="6">
        <f t="shared" si="1362"/>
        <v>0</v>
      </c>
      <c r="V6464" s="55">
        <f t="shared" si="1363"/>
        <v>0</v>
      </c>
      <c r="W6464" s="6">
        <f t="shared" si="1364"/>
        <v>0</v>
      </c>
      <c r="X6464" s="6">
        <f t="shared" si="1365"/>
        <v>0</v>
      </c>
      <c r="AA6464">
        <f t="shared" si="1367"/>
        <v>0</v>
      </c>
    </row>
    <row r="6465" spans="1:27">
      <c r="A6465" s="67"/>
      <c r="B6465" s="68"/>
      <c r="L6465" s="8">
        <f t="shared" si="1366"/>
        <v>0</v>
      </c>
      <c r="M6465" s="54">
        <f t="shared" si="1356"/>
        <v>0</v>
      </c>
      <c r="N6465" s="6">
        <f t="shared" si="1357"/>
        <v>0</v>
      </c>
      <c r="O6465" s="6" t="str">
        <f t="shared" si="1358"/>
        <v/>
      </c>
      <c r="P6465" s="29"/>
      <c r="Q6465" s="54">
        <f t="shared" si="1359"/>
        <v>0</v>
      </c>
      <c r="R6465" s="6">
        <f t="shared" si="1360"/>
        <v>0</v>
      </c>
      <c r="S6465" s="6" t="str">
        <f t="shared" si="1361"/>
        <v/>
      </c>
      <c r="T6465" s="29"/>
      <c r="U6465" s="6">
        <f t="shared" si="1362"/>
        <v>0</v>
      </c>
      <c r="V6465" s="55">
        <f t="shared" si="1363"/>
        <v>0</v>
      </c>
      <c r="W6465" s="6">
        <f t="shared" si="1364"/>
        <v>0</v>
      </c>
      <c r="X6465" s="6">
        <f t="shared" si="1365"/>
        <v>0</v>
      </c>
      <c r="AA6465">
        <f t="shared" si="1367"/>
        <v>0</v>
      </c>
    </row>
    <row r="6466" spans="1:27">
      <c r="A6466" s="67"/>
      <c r="B6466" s="68"/>
      <c r="L6466" s="8">
        <f t="shared" si="1366"/>
        <v>0</v>
      </c>
      <c r="M6466" s="54">
        <f t="shared" si="1356"/>
        <v>0</v>
      </c>
      <c r="N6466" s="6">
        <f t="shared" si="1357"/>
        <v>0</v>
      </c>
      <c r="O6466" s="6" t="str">
        <f t="shared" si="1358"/>
        <v/>
      </c>
      <c r="P6466" s="29"/>
      <c r="Q6466" s="54">
        <f t="shared" si="1359"/>
        <v>0</v>
      </c>
      <c r="R6466" s="6">
        <f t="shared" si="1360"/>
        <v>0</v>
      </c>
      <c r="S6466" s="6" t="str">
        <f t="shared" si="1361"/>
        <v/>
      </c>
      <c r="T6466" s="29"/>
      <c r="U6466" s="6">
        <f t="shared" si="1362"/>
        <v>0</v>
      </c>
      <c r="V6466" s="55">
        <f t="shared" si="1363"/>
        <v>0</v>
      </c>
      <c r="W6466" s="6">
        <f t="shared" si="1364"/>
        <v>0</v>
      </c>
      <c r="X6466" s="6">
        <f t="shared" si="1365"/>
        <v>0</v>
      </c>
      <c r="AA6466">
        <f t="shared" si="1367"/>
        <v>0</v>
      </c>
    </row>
    <row r="6467" spans="1:27">
      <c r="A6467" s="67"/>
      <c r="B6467" s="68"/>
      <c r="L6467" s="8">
        <f t="shared" si="1366"/>
        <v>0</v>
      </c>
      <c r="M6467" s="54">
        <f t="shared" si="1356"/>
        <v>0</v>
      </c>
      <c r="N6467" s="6">
        <f t="shared" si="1357"/>
        <v>0</v>
      </c>
      <c r="O6467" s="6" t="str">
        <f t="shared" si="1358"/>
        <v/>
      </c>
      <c r="P6467" s="29"/>
      <c r="Q6467" s="54">
        <f t="shared" si="1359"/>
        <v>0</v>
      </c>
      <c r="R6467" s="6">
        <f t="shared" si="1360"/>
        <v>0</v>
      </c>
      <c r="S6467" s="6" t="str">
        <f t="shared" si="1361"/>
        <v/>
      </c>
      <c r="T6467" s="29"/>
      <c r="U6467" s="6">
        <f t="shared" si="1362"/>
        <v>0</v>
      </c>
      <c r="V6467" s="55">
        <f t="shared" si="1363"/>
        <v>0</v>
      </c>
      <c r="W6467" s="6">
        <f t="shared" si="1364"/>
        <v>0</v>
      </c>
      <c r="X6467" s="6">
        <f t="shared" si="1365"/>
        <v>0</v>
      </c>
      <c r="AA6467">
        <f t="shared" si="1367"/>
        <v>0</v>
      </c>
    </row>
    <row r="6468" spans="1:27">
      <c r="A6468" s="67"/>
      <c r="B6468" s="68"/>
      <c r="L6468" s="8">
        <f t="shared" si="1366"/>
        <v>0</v>
      </c>
      <c r="M6468" s="54">
        <f t="shared" si="1356"/>
        <v>0</v>
      </c>
      <c r="N6468" s="6">
        <f t="shared" si="1357"/>
        <v>0</v>
      </c>
      <c r="O6468" s="6" t="str">
        <f t="shared" si="1358"/>
        <v/>
      </c>
      <c r="P6468" s="29"/>
      <c r="Q6468" s="54">
        <f t="shared" si="1359"/>
        <v>0</v>
      </c>
      <c r="R6468" s="6">
        <f t="shared" si="1360"/>
        <v>0</v>
      </c>
      <c r="S6468" s="6" t="str">
        <f t="shared" si="1361"/>
        <v/>
      </c>
      <c r="T6468" s="29"/>
      <c r="U6468" s="6">
        <f t="shared" si="1362"/>
        <v>0</v>
      </c>
      <c r="V6468" s="55">
        <f t="shared" si="1363"/>
        <v>0</v>
      </c>
      <c r="W6468" s="6">
        <f t="shared" si="1364"/>
        <v>0</v>
      </c>
      <c r="X6468" s="6">
        <f t="shared" si="1365"/>
        <v>0</v>
      </c>
      <c r="AA6468">
        <f t="shared" si="1367"/>
        <v>0</v>
      </c>
    </row>
    <row r="6469" spans="1:27">
      <c r="A6469" s="67"/>
      <c r="B6469" s="68"/>
      <c r="L6469" s="8">
        <f t="shared" si="1366"/>
        <v>0</v>
      </c>
      <c r="M6469" s="54">
        <f t="shared" si="1356"/>
        <v>0</v>
      </c>
      <c r="N6469" s="6">
        <f t="shared" si="1357"/>
        <v>0</v>
      </c>
      <c r="O6469" s="6" t="str">
        <f t="shared" si="1358"/>
        <v/>
      </c>
      <c r="P6469" s="29"/>
      <c r="Q6469" s="54">
        <f t="shared" si="1359"/>
        <v>0</v>
      </c>
      <c r="R6469" s="6">
        <f t="shared" si="1360"/>
        <v>0</v>
      </c>
      <c r="S6469" s="6" t="str">
        <f t="shared" si="1361"/>
        <v/>
      </c>
      <c r="T6469" s="29"/>
      <c r="U6469" s="6">
        <f t="shared" si="1362"/>
        <v>0</v>
      </c>
      <c r="V6469" s="55">
        <f t="shared" si="1363"/>
        <v>0</v>
      </c>
      <c r="W6469" s="6">
        <f t="shared" si="1364"/>
        <v>0</v>
      </c>
      <c r="X6469" s="6">
        <f t="shared" si="1365"/>
        <v>0</v>
      </c>
      <c r="AA6469">
        <f t="shared" si="1367"/>
        <v>0</v>
      </c>
    </row>
    <row r="6470" spans="1:27">
      <c r="A6470" s="67"/>
      <c r="B6470" s="68"/>
      <c r="L6470" s="8">
        <f t="shared" si="1366"/>
        <v>0</v>
      </c>
      <c r="M6470" s="54">
        <f t="shared" si="1356"/>
        <v>0</v>
      </c>
      <c r="N6470" s="6">
        <f t="shared" si="1357"/>
        <v>0</v>
      </c>
      <c r="O6470" s="6" t="str">
        <f t="shared" si="1358"/>
        <v/>
      </c>
      <c r="P6470" s="29"/>
      <c r="Q6470" s="54">
        <f t="shared" si="1359"/>
        <v>0</v>
      </c>
      <c r="R6470" s="6">
        <f t="shared" si="1360"/>
        <v>0</v>
      </c>
      <c r="S6470" s="6" t="str">
        <f t="shared" si="1361"/>
        <v/>
      </c>
      <c r="T6470" s="29"/>
      <c r="U6470" s="6">
        <f t="shared" si="1362"/>
        <v>0</v>
      </c>
      <c r="V6470" s="55">
        <f t="shared" si="1363"/>
        <v>0</v>
      </c>
      <c r="W6470" s="6">
        <f t="shared" si="1364"/>
        <v>0</v>
      </c>
      <c r="X6470" s="6">
        <f t="shared" si="1365"/>
        <v>0</v>
      </c>
      <c r="AA6470">
        <f t="shared" si="1367"/>
        <v>0</v>
      </c>
    </row>
    <row r="6471" spans="1:27">
      <c r="A6471" s="67"/>
      <c r="B6471" s="68"/>
      <c r="L6471" s="8">
        <f t="shared" si="1366"/>
        <v>0</v>
      </c>
      <c r="M6471" s="54">
        <f t="shared" si="1356"/>
        <v>0</v>
      </c>
      <c r="N6471" s="6">
        <f t="shared" si="1357"/>
        <v>0</v>
      </c>
      <c r="O6471" s="6" t="str">
        <f t="shared" si="1358"/>
        <v/>
      </c>
      <c r="P6471" s="29"/>
      <c r="Q6471" s="54">
        <f t="shared" si="1359"/>
        <v>0</v>
      </c>
      <c r="R6471" s="6">
        <f t="shared" si="1360"/>
        <v>0</v>
      </c>
      <c r="S6471" s="6" t="str">
        <f t="shared" si="1361"/>
        <v/>
      </c>
      <c r="T6471" s="29"/>
      <c r="U6471" s="6">
        <f t="shared" si="1362"/>
        <v>0</v>
      </c>
      <c r="V6471" s="55">
        <f t="shared" si="1363"/>
        <v>0</v>
      </c>
      <c r="W6471" s="6">
        <f t="shared" si="1364"/>
        <v>0</v>
      </c>
      <c r="X6471" s="6">
        <f t="shared" si="1365"/>
        <v>0</v>
      </c>
      <c r="AA6471">
        <f t="shared" si="1367"/>
        <v>0</v>
      </c>
    </row>
    <row r="6472" spans="1:27">
      <c r="A6472" s="67"/>
      <c r="B6472" s="68"/>
      <c r="L6472" s="8">
        <f t="shared" si="1366"/>
        <v>0</v>
      </c>
      <c r="M6472" s="54">
        <f t="shared" ref="M6472:M6535" si="1368">IF(IF(L6472&gt;=sipstart,1,0)+IF(L6472&lt;=sipend,1,0)=2,J6472,0)</f>
        <v>0</v>
      </c>
      <c r="N6472" s="6">
        <f t="shared" ref="N6472:N6535" si="1369">IF(IF(L6472&gt;=sipstart,1,0)+IF(L6472&lt;=sipend,1,0)=2,K6472,0)</f>
        <v>0</v>
      </c>
      <c r="O6472" s="6" t="str">
        <f t="shared" ref="O6472:O6535" si="1370">IF(N6472=-sip,-N6472/B6472,"")</f>
        <v/>
      </c>
      <c r="P6472" s="29"/>
      <c r="Q6472" s="54">
        <f t="shared" ref="Q6472:Q6535" si="1371">IF(IF(L6472&gt;=sipstart,1,0)+IF(L6472&lt;=sipend,1,0)=2,1,0)</f>
        <v>0</v>
      </c>
      <c r="R6472" s="6">
        <f t="shared" ref="R6472:R6535" si="1372">IF(IF(L6472&gt;=sipstart,1,0)+IF(L6472&lt;=sipend,1,0)=2,-dsip,0)</f>
        <v>0</v>
      </c>
      <c r="S6472" s="6" t="str">
        <f t="shared" ref="S6472:S6535" si="1373">IF(R6472=-dsip,-R6472/B6472,"")</f>
        <v/>
      </c>
      <c r="T6472" s="29"/>
      <c r="U6472" s="6">
        <f t="shared" ref="U6472:U6535" si="1374">IF((IF(L6472&gt;=sipstart,1,2)+IF(L6472&lt;=sipend,1,2))=2,L6472,0)</f>
        <v>0</v>
      </c>
      <c r="V6472" s="55">
        <f t="shared" ref="V6472:V6535" si="1375">IF((IF(L6472&gt;=sipstart,1,2)+IF(L6472&lt;=sipend,1,2))=2,L6472,0)+IF(U6471=actualsipend,actualsipend,0)</f>
        <v>0</v>
      </c>
      <c r="W6472" s="6">
        <f t="shared" si="1364"/>
        <v>0</v>
      </c>
      <c r="X6472" s="6">
        <f t="shared" si="1365"/>
        <v>0</v>
      </c>
      <c r="AA6472">
        <f t="shared" si="1367"/>
        <v>0</v>
      </c>
    </row>
    <row r="6473" spans="1:27">
      <c r="A6473" s="67"/>
      <c r="B6473" s="68"/>
      <c r="L6473" s="8">
        <f t="shared" si="1366"/>
        <v>0</v>
      </c>
      <c r="M6473" s="54">
        <f t="shared" si="1368"/>
        <v>0</v>
      </c>
      <c r="N6473" s="6">
        <f t="shared" si="1369"/>
        <v>0</v>
      </c>
      <c r="O6473" s="6" t="str">
        <f t="shared" si="1370"/>
        <v/>
      </c>
      <c r="P6473" s="29"/>
      <c r="Q6473" s="54">
        <f t="shared" si="1371"/>
        <v>0</v>
      </c>
      <c r="R6473" s="6">
        <f t="shared" si="1372"/>
        <v>0</v>
      </c>
      <c r="S6473" s="6" t="str">
        <f t="shared" si="1373"/>
        <v/>
      </c>
      <c r="T6473" s="29"/>
      <c r="U6473" s="6">
        <f t="shared" si="1374"/>
        <v>0</v>
      </c>
      <c r="V6473" s="55">
        <f t="shared" si="1375"/>
        <v>0</v>
      </c>
      <c r="W6473" s="6">
        <f t="shared" ref="W6473:W6536" si="1376">IF(V6473+V6472=0,0,IF(V6473=V6472,sipunits*B6472,N6473))</f>
        <v>0</v>
      </c>
      <c r="X6473" s="6">
        <f t="shared" ref="X6473:X6536" si="1377">IF(V6473+V6472=0,0,IF(V6473=V6472,dsipunits*B6472,R6473))</f>
        <v>0</v>
      </c>
      <c r="AA6473">
        <f t="shared" si="1367"/>
        <v>0</v>
      </c>
    </row>
    <row r="6474" spans="1:27">
      <c r="A6474" s="67"/>
      <c r="B6474" s="68"/>
      <c r="L6474" s="8">
        <f t="shared" si="1366"/>
        <v>0</v>
      </c>
      <c r="M6474" s="54">
        <f t="shared" si="1368"/>
        <v>0</v>
      </c>
      <c r="N6474" s="6">
        <f t="shared" si="1369"/>
        <v>0</v>
      </c>
      <c r="O6474" s="6" t="str">
        <f t="shared" si="1370"/>
        <v/>
      </c>
      <c r="P6474" s="29"/>
      <c r="Q6474" s="54">
        <f t="shared" si="1371"/>
        <v>0</v>
      </c>
      <c r="R6474" s="6">
        <f t="shared" si="1372"/>
        <v>0</v>
      </c>
      <c r="S6474" s="6" t="str">
        <f t="shared" si="1373"/>
        <v/>
      </c>
      <c r="T6474" s="29"/>
      <c r="U6474" s="6">
        <f t="shared" si="1374"/>
        <v>0</v>
      </c>
      <c r="V6474" s="55">
        <f t="shared" si="1375"/>
        <v>0</v>
      </c>
      <c r="W6474" s="6">
        <f t="shared" si="1376"/>
        <v>0</v>
      </c>
      <c r="X6474" s="6">
        <f t="shared" si="1377"/>
        <v>0</v>
      </c>
      <c r="AA6474">
        <f t="shared" si="1367"/>
        <v>0</v>
      </c>
    </row>
    <row r="6475" spans="1:27">
      <c r="A6475" s="67"/>
      <c r="B6475" s="68"/>
      <c r="L6475" s="8">
        <f t="shared" si="1366"/>
        <v>0</v>
      </c>
      <c r="M6475" s="54">
        <f t="shared" si="1368"/>
        <v>0</v>
      </c>
      <c r="N6475" s="6">
        <f t="shared" si="1369"/>
        <v>0</v>
      </c>
      <c r="O6475" s="6" t="str">
        <f t="shared" si="1370"/>
        <v/>
      </c>
      <c r="P6475" s="29"/>
      <c r="Q6475" s="54">
        <f t="shared" si="1371"/>
        <v>0</v>
      </c>
      <c r="R6475" s="6">
        <f t="shared" si="1372"/>
        <v>0</v>
      </c>
      <c r="S6475" s="6" t="str">
        <f t="shared" si="1373"/>
        <v/>
      </c>
      <c r="T6475" s="29"/>
      <c r="U6475" s="6">
        <f t="shared" si="1374"/>
        <v>0</v>
      </c>
      <c r="V6475" s="55">
        <f t="shared" si="1375"/>
        <v>0</v>
      </c>
      <c r="W6475" s="6">
        <f t="shared" si="1376"/>
        <v>0</v>
      </c>
      <c r="X6475" s="6">
        <f t="shared" si="1377"/>
        <v>0</v>
      </c>
      <c r="AA6475">
        <f t="shared" si="1367"/>
        <v>0</v>
      </c>
    </row>
    <row r="6476" spans="1:27">
      <c r="A6476" s="67"/>
      <c r="B6476" s="68"/>
      <c r="L6476" s="8">
        <f t="shared" si="1366"/>
        <v>0</v>
      </c>
      <c r="M6476" s="54">
        <f t="shared" si="1368"/>
        <v>0</v>
      </c>
      <c r="N6476" s="6">
        <f t="shared" si="1369"/>
        <v>0</v>
      </c>
      <c r="O6476" s="6" t="str">
        <f t="shared" si="1370"/>
        <v/>
      </c>
      <c r="P6476" s="29"/>
      <c r="Q6476" s="54">
        <f t="shared" si="1371"/>
        <v>0</v>
      </c>
      <c r="R6476" s="6">
        <f t="shared" si="1372"/>
        <v>0</v>
      </c>
      <c r="S6476" s="6" t="str">
        <f t="shared" si="1373"/>
        <v/>
      </c>
      <c r="T6476" s="29"/>
      <c r="U6476" s="6">
        <f t="shared" si="1374"/>
        <v>0</v>
      </c>
      <c r="V6476" s="55">
        <f t="shared" si="1375"/>
        <v>0</v>
      </c>
      <c r="W6476" s="6">
        <f t="shared" si="1376"/>
        <v>0</v>
      </c>
      <c r="X6476" s="6">
        <f t="shared" si="1377"/>
        <v>0</v>
      </c>
      <c r="AA6476">
        <f t="shared" si="1367"/>
        <v>0</v>
      </c>
    </row>
    <row r="6477" spans="1:27">
      <c r="A6477" s="67"/>
      <c r="B6477" s="68"/>
      <c r="L6477" s="8">
        <f t="shared" ref="L6477:L6540" si="1378">A6477</f>
        <v>0</v>
      </c>
      <c r="M6477" s="54">
        <f t="shared" si="1368"/>
        <v>0</v>
      </c>
      <c r="N6477" s="6">
        <f t="shared" si="1369"/>
        <v>0</v>
      </c>
      <c r="O6477" s="6" t="str">
        <f t="shared" si="1370"/>
        <v/>
      </c>
      <c r="P6477" s="29"/>
      <c r="Q6477" s="54">
        <f t="shared" si="1371"/>
        <v>0</v>
      </c>
      <c r="R6477" s="6">
        <f t="shared" si="1372"/>
        <v>0</v>
      </c>
      <c r="S6477" s="6" t="str">
        <f t="shared" si="1373"/>
        <v/>
      </c>
      <c r="T6477" s="29"/>
      <c r="U6477" s="6">
        <f t="shared" si="1374"/>
        <v>0</v>
      </c>
      <c r="V6477" s="55">
        <f t="shared" si="1375"/>
        <v>0</v>
      </c>
      <c r="W6477" s="6">
        <f t="shared" si="1376"/>
        <v>0</v>
      </c>
      <c r="X6477" s="6">
        <f t="shared" si="1377"/>
        <v>0</v>
      </c>
      <c r="AA6477">
        <f t="shared" ref="AA6477:AA6540" si="1379">IF(Q6479=0,IF(Q6477=1,L6477,0),0)</f>
        <v>0</v>
      </c>
    </row>
    <row r="6478" spans="1:27">
      <c r="A6478" s="67"/>
      <c r="B6478" s="68"/>
      <c r="L6478" s="8">
        <f t="shared" si="1378"/>
        <v>0</v>
      </c>
      <c r="M6478" s="54">
        <f t="shared" si="1368"/>
        <v>0</v>
      </c>
      <c r="N6478" s="6">
        <f t="shared" si="1369"/>
        <v>0</v>
      </c>
      <c r="O6478" s="6" t="str">
        <f t="shared" si="1370"/>
        <v/>
      </c>
      <c r="P6478" s="29"/>
      <c r="Q6478" s="54">
        <f t="shared" si="1371"/>
        <v>0</v>
      </c>
      <c r="R6478" s="6">
        <f t="shared" si="1372"/>
        <v>0</v>
      </c>
      <c r="S6478" s="6" t="str">
        <f t="shared" si="1373"/>
        <v/>
      </c>
      <c r="T6478" s="29"/>
      <c r="U6478" s="6">
        <f t="shared" si="1374"/>
        <v>0</v>
      </c>
      <c r="V6478" s="55">
        <f t="shared" si="1375"/>
        <v>0</v>
      </c>
      <c r="W6478" s="6">
        <f t="shared" si="1376"/>
        <v>0</v>
      </c>
      <c r="X6478" s="6">
        <f t="shared" si="1377"/>
        <v>0</v>
      </c>
      <c r="AA6478">
        <f t="shared" si="1379"/>
        <v>0</v>
      </c>
    </row>
    <row r="6479" spans="1:27">
      <c r="A6479" s="67"/>
      <c r="B6479" s="68"/>
      <c r="L6479" s="8">
        <f t="shared" si="1378"/>
        <v>0</v>
      </c>
      <c r="M6479" s="54">
        <f t="shared" si="1368"/>
        <v>0</v>
      </c>
      <c r="N6479" s="6">
        <f t="shared" si="1369"/>
        <v>0</v>
      </c>
      <c r="O6479" s="6" t="str">
        <f t="shared" si="1370"/>
        <v/>
      </c>
      <c r="P6479" s="29"/>
      <c r="Q6479" s="54">
        <f t="shared" si="1371"/>
        <v>0</v>
      </c>
      <c r="R6479" s="6">
        <f t="shared" si="1372"/>
        <v>0</v>
      </c>
      <c r="S6479" s="6" t="str">
        <f t="shared" si="1373"/>
        <v/>
      </c>
      <c r="T6479" s="29"/>
      <c r="U6479" s="6">
        <f t="shared" si="1374"/>
        <v>0</v>
      </c>
      <c r="V6479" s="55">
        <f t="shared" si="1375"/>
        <v>0</v>
      </c>
      <c r="W6479" s="6">
        <f t="shared" si="1376"/>
        <v>0</v>
      </c>
      <c r="X6479" s="6">
        <f t="shared" si="1377"/>
        <v>0</v>
      </c>
      <c r="AA6479">
        <f t="shared" si="1379"/>
        <v>0</v>
      </c>
    </row>
    <row r="6480" spans="1:27">
      <c r="A6480" s="67"/>
      <c r="B6480" s="68"/>
      <c r="L6480" s="8">
        <f t="shared" si="1378"/>
        <v>0</v>
      </c>
      <c r="M6480" s="54">
        <f t="shared" si="1368"/>
        <v>0</v>
      </c>
      <c r="N6480" s="6">
        <f t="shared" si="1369"/>
        <v>0</v>
      </c>
      <c r="O6480" s="6" t="str">
        <f t="shared" si="1370"/>
        <v/>
      </c>
      <c r="P6480" s="29"/>
      <c r="Q6480" s="54">
        <f t="shared" si="1371"/>
        <v>0</v>
      </c>
      <c r="R6480" s="6">
        <f t="shared" si="1372"/>
        <v>0</v>
      </c>
      <c r="S6480" s="6" t="str">
        <f t="shared" si="1373"/>
        <v/>
      </c>
      <c r="T6480" s="29"/>
      <c r="U6480" s="6">
        <f t="shared" si="1374"/>
        <v>0</v>
      </c>
      <c r="V6480" s="55">
        <f t="shared" si="1375"/>
        <v>0</v>
      </c>
      <c r="W6480" s="6">
        <f t="shared" si="1376"/>
        <v>0</v>
      </c>
      <c r="X6480" s="6">
        <f t="shared" si="1377"/>
        <v>0</v>
      </c>
      <c r="AA6480">
        <f t="shared" si="1379"/>
        <v>0</v>
      </c>
    </row>
    <row r="6481" spans="1:27">
      <c r="A6481" s="67"/>
      <c r="B6481" s="68"/>
      <c r="L6481" s="8">
        <f t="shared" si="1378"/>
        <v>0</v>
      </c>
      <c r="M6481" s="54">
        <f t="shared" si="1368"/>
        <v>0</v>
      </c>
      <c r="N6481" s="6">
        <f t="shared" si="1369"/>
        <v>0</v>
      </c>
      <c r="O6481" s="6" t="str">
        <f t="shared" si="1370"/>
        <v/>
      </c>
      <c r="P6481" s="29"/>
      <c r="Q6481" s="54">
        <f t="shared" si="1371"/>
        <v>0</v>
      </c>
      <c r="R6481" s="6">
        <f t="shared" si="1372"/>
        <v>0</v>
      </c>
      <c r="S6481" s="6" t="str">
        <f t="shared" si="1373"/>
        <v/>
      </c>
      <c r="T6481" s="29"/>
      <c r="U6481" s="6">
        <f t="shared" si="1374"/>
        <v>0</v>
      </c>
      <c r="V6481" s="55">
        <f t="shared" si="1375"/>
        <v>0</v>
      </c>
      <c r="W6481" s="6">
        <f t="shared" si="1376"/>
        <v>0</v>
      </c>
      <c r="X6481" s="6">
        <f t="shared" si="1377"/>
        <v>0</v>
      </c>
      <c r="AA6481">
        <f t="shared" si="1379"/>
        <v>0</v>
      </c>
    </row>
    <row r="6482" spans="1:27">
      <c r="A6482" s="67"/>
      <c r="B6482" s="68"/>
      <c r="L6482" s="8">
        <f t="shared" si="1378"/>
        <v>0</v>
      </c>
      <c r="M6482" s="54">
        <f t="shared" si="1368"/>
        <v>0</v>
      </c>
      <c r="N6482" s="6">
        <f t="shared" si="1369"/>
        <v>0</v>
      </c>
      <c r="O6482" s="6" t="str">
        <f t="shared" si="1370"/>
        <v/>
      </c>
      <c r="P6482" s="29"/>
      <c r="Q6482" s="54">
        <f t="shared" si="1371"/>
        <v>0</v>
      </c>
      <c r="R6482" s="6">
        <f t="shared" si="1372"/>
        <v>0</v>
      </c>
      <c r="S6482" s="6" t="str">
        <f t="shared" si="1373"/>
        <v/>
      </c>
      <c r="T6482" s="29"/>
      <c r="U6482" s="6">
        <f t="shared" si="1374"/>
        <v>0</v>
      </c>
      <c r="V6482" s="55">
        <f t="shared" si="1375"/>
        <v>0</v>
      </c>
      <c r="W6482" s="6">
        <f t="shared" si="1376"/>
        <v>0</v>
      </c>
      <c r="X6482" s="6">
        <f t="shared" si="1377"/>
        <v>0</v>
      </c>
      <c r="AA6482">
        <f t="shared" si="1379"/>
        <v>0</v>
      </c>
    </row>
    <row r="6483" spans="1:27">
      <c r="A6483" s="67"/>
      <c r="B6483" s="68"/>
      <c r="L6483" s="8">
        <f t="shared" si="1378"/>
        <v>0</v>
      </c>
      <c r="M6483" s="54">
        <f t="shared" si="1368"/>
        <v>0</v>
      </c>
      <c r="N6483" s="6">
        <f t="shared" si="1369"/>
        <v>0</v>
      </c>
      <c r="O6483" s="6" t="str">
        <f t="shared" si="1370"/>
        <v/>
      </c>
      <c r="P6483" s="29"/>
      <c r="Q6483" s="54">
        <f t="shared" si="1371"/>
        <v>0</v>
      </c>
      <c r="R6483" s="6">
        <f t="shared" si="1372"/>
        <v>0</v>
      </c>
      <c r="S6483" s="6" t="str">
        <f t="shared" si="1373"/>
        <v/>
      </c>
      <c r="T6483" s="29"/>
      <c r="U6483" s="6">
        <f t="shared" si="1374"/>
        <v>0</v>
      </c>
      <c r="V6483" s="55">
        <f t="shared" si="1375"/>
        <v>0</v>
      </c>
      <c r="W6483" s="6">
        <f t="shared" si="1376"/>
        <v>0</v>
      </c>
      <c r="X6483" s="6">
        <f t="shared" si="1377"/>
        <v>0</v>
      </c>
      <c r="AA6483">
        <f t="shared" si="1379"/>
        <v>0</v>
      </c>
    </row>
    <row r="6484" spans="1:27">
      <c r="A6484" s="67"/>
      <c r="B6484" s="68"/>
      <c r="L6484" s="8">
        <f t="shared" si="1378"/>
        <v>0</v>
      </c>
      <c r="M6484" s="54">
        <f t="shared" si="1368"/>
        <v>0</v>
      </c>
      <c r="N6484" s="6">
        <f t="shared" si="1369"/>
        <v>0</v>
      </c>
      <c r="O6484" s="6" t="str">
        <f t="shared" si="1370"/>
        <v/>
      </c>
      <c r="P6484" s="29"/>
      <c r="Q6484" s="54">
        <f t="shared" si="1371"/>
        <v>0</v>
      </c>
      <c r="R6484" s="6">
        <f t="shared" si="1372"/>
        <v>0</v>
      </c>
      <c r="S6484" s="6" t="str">
        <f t="shared" si="1373"/>
        <v/>
      </c>
      <c r="T6484" s="29"/>
      <c r="U6484" s="6">
        <f t="shared" si="1374"/>
        <v>0</v>
      </c>
      <c r="V6484" s="55">
        <f t="shared" si="1375"/>
        <v>0</v>
      </c>
      <c r="W6484" s="6">
        <f t="shared" si="1376"/>
        <v>0</v>
      </c>
      <c r="X6484" s="6">
        <f t="shared" si="1377"/>
        <v>0</v>
      </c>
      <c r="AA6484">
        <f t="shared" si="1379"/>
        <v>0</v>
      </c>
    </row>
    <row r="6485" spans="1:27">
      <c r="A6485" s="67"/>
      <c r="B6485" s="68"/>
      <c r="L6485" s="8">
        <f t="shared" si="1378"/>
        <v>0</v>
      </c>
      <c r="M6485" s="54">
        <f t="shared" si="1368"/>
        <v>0</v>
      </c>
      <c r="N6485" s="6">
        <f t="shared" si="1369"/>
        <v>0</v>
      </c>
      <c r="O6485" s="6" t="str">
        <f t="shared" si="1370"/>
        <v/>
      </c>
      <c r="P6485" s="29"/>
      <c r="Q6485" s="54">
        <f t="shared" si="1371"/>
        <v>0</v>
      </c>
      <c r="R6485" s="6">
        <f t="shared" si="1372"/>
        <v>0</v>
      </c>
      <c r="S6485" s="6" t="str">
        <f t="shared" si="1373"/>
        <v/>
      </c>
      <c r="T6485" s="29"/>
      <c r="U6485" s="6">
        <f t="shared" si="1374"/>
        <v>0</v>
      </c>
      <c r="V6485" s="55">
        <f t="shared" si="1375"/>
        <v>0</v>
      </c>
      <c r="W6485" s="6">
        <f t="shared" si="1376"/>
        <v>0</v>
      </c>
      <c r="X6485" s="6">
        <f t="shared" si="1377"/>
        <v>0</v>
      </c>
      <c r="AA6485">
        <f t="shared" si="1379"/>
        <v>0</v>
      </c>
    </row>
    <row r="6486" spans="1:27">
      <c r="A6486" s="67"/>
      <c r="B6486" s="68"/>
      <c r="L6486" s="8">
        <f t="shared" si="1378"/>
        <v>0</v>
      </c>
      <c r="M6486" s="54">
        <f t="shared" si="1368"/>
        <v>0</v>
      </c>
      <c r="N6486" s="6">
        <f t="shared" si="1369"/>
        <v>0</v>
      </c>
      <c r="O6486" s="6" t="str">
        <f t="shared" si="1370"/>
        <v/>
      </c>
      <c r="P6486" s="29"/>
      <c r="Q6486" s="54">
        <f t="shared" si="1371"/>
        <v>0</v>
      </c>
      <c r="R6486" s="6">
        <f t="shared" si="1372"/>
        <v>0</v>
      </c>
      <c r="S6486" s="6" t="str">
        <f t="shared" si="1373"/>
        <v/>
      </c>
      <c r="T6486" s="29"/>
      <c r="U6486" s="6">
        <f t="shared" si="1374"/>
        <v>0</v>
      </c>
      <c r="V6486" s="55">
        <f t="shared" si="1375"/>
        <v>0</v>
      </c>
      <c r="W6486" s="6">
        <f t="shared" si="1376"/>
        <v>0</v>
      </c>
      <c r="X6486" s="6">
        <f t="shared" si="1377"/>
        <v>0</v>
      </c>
      <c r="AA6486">
        <f t="shared" si="1379"/>
        <v>0</v>
      </c>
    </row>
    <row r="6487" spans="1:27">
      <c r="A6487" s="67"/>
      <c r="B6487" s="68"/>
      <c r="L6487" s="8">
        <f t="shared" si="1378"/>
        <v>0</v>
      </c>
      <c r="M6487" s="54">
        <f t="shared" si="1368"/>
        <v>0</v>
      </c>
      <c r="N6487" s="6">
        <f t="shared" si="1369"/>
        <v>0</v>
      </c>
      <c r="O6487" s="6" t="str">
        <f t="shared" si="1370"/>
        <v/>
      </c>
      <c r="P6487" s="29"/>
      <c r="Q6487" s="54">
        <f t="shared" si="1371"/>
        <v>0</v>
      </c>
      <c r="R6487" s="6">
        <f t="shared" si="1372"/>
        <v>0</v>
      </c>
      <c r="S6487" s="6" t="str">
        <f t="shared" si="1373"/>
        <v/>
      </c>
      <c r="T6487" s="29"/>
      <c r="U6487" s="6">
        <f t="shared" si="1374"/>
        <v>0</v>
      </c>
      <c r="V6487" s="55">
        <f t="shared" si="1375"/>
        <v>0</v>
      </c>
      <c r="W6487" s="6">
        <f t="shared" si="1376"/>
        <v>0</v>
      </c>
      <c r="X6487" s="6">
        <f t="shared" si="1377"/>
        <v>0</v>
      </c>
      <c r="AA6487">
        <f t="shared" si="1379"/>
        <v>0</v>
      </c>
    </row>
    <row r="6488" spans="1:27">
      <c r="A6488" s="67"/>
      <c r="B6488" s="68"/>
      <c r="L6488" s="8">
        <f t="shared" si="1378"/>
        <v>0</v>
      </c>
      <c r="M6488" s="54">
        <f t="shared" si="1368"/>
        <v>0</v>
      </c>
      <c r="N6488" s="6">
        <f t="shared" si="1369"/>
        <v>0</v>
      </c>
      <c r="O6488" s="6" t="str">
        <f t="shared" si="1370"/>
        <v/>
      </c>
      <c r="P6488" s="29"/>
      <c r="Q6488" s="54">
        <f t="shared" si="1371"/>
        <v>0</v>
      </c>
      <c r="R6488" s="6">
        <f t="shared" si="1372"/>
        <v>0</v>
      </c>
      <c r="S6488" s="6" t="str">
        <f t="shared" si="1373"/>
        <v/>
      </c>
      <c r="T6488" s="29"/>
      <c r="U6488" s="6">
        <f t="shared" si="1374"/>
        <v>0</v>
      </c>
      <c r="V6488" s="55">
        <f t="shared" si="1375"/>
        <v>0</v>
      </c>
      <c r="W6488" s="6">
        <f t="shared" si="1376"/>
        <v>0</v>
      </c>
      <c r="X6488" s="6">
        <f t="shared" si="1377"/>
        <v>0</v>
      </c>
      <c r="AA6488">
        <f t="shared" si="1379"/>
        <v>0</v>
      </c>
    </row>
    <row r="6489" spans="1:27">
      <c r="A6489" s="67"/>
      <c r="B6489" s="68"/>
      <c r="L6489" s="8">
        <f t="shared" si="1378"/>
        <v>0</v>
      </c>
      <c r="M6489" s="54">
        <f t="shared" si="1368"/>
        <v>0</v>
      </c>
      <c r="N6489" s="6">
        <f t="shared" si="1369"/>
        <v>0</v>
      </c>
      <c r="O6489" s="6" t="str">
        <f t="shared" si="1370"/>
        <v/>
      </c>
      <c r="P6489" s="29"/>
      <c r="Q6489" s="54">
        <f t="shared" si="1371"/>
        <v>0</v>
      </c>
      <c r="R6489" s="6">
        <f t="shared" si="1372"/>
        <v>0</v>
      </c>
      <c r="S6489" s="6" t="str">
        <f t="shared" si="1373"/>
        <v/>
      </c>
      <c r="T6489" s="29"/>
      <c r="U6489" s="6">
        <f t="shared" si="1374"/>
        <v>0</v>
      </c>
      <c r="V6489" s="55">
        <f t="shared" si="1375"/>
        <v>0</v>
      </c>
      <c r="W6489" s="6">
        <f t="shared" si="1376"/>
        <v>0</v>
      </c>
      <c r="X6489" s="6">
        <f t="shared" si="1377"/>
        <v>0</v>
      </c>
      <c r="AA6489">
        <f t="shared" si="1379"/>
        <v>0</v>
      </c>
    </row>
    <row r="6490" spans="1:27">
      <c r="A6490" s="67"/>
      <c r="B6490" s="68"/>
      <c r="L6490" s="8">
        <f t="shared" si="1378"/>
        <v>0</v>
      </c>
      <c r="M6490" s="54">
        <f t="shared" si="1368"/>
        <v>0</v>
      </c>
      <c r="N6490" s="6">
        <f t="shared" si="1369"/>
        <v>0</v>
      </c>
      <c r="O6490" s="6" t="str">
        <f t="shared" si="1370"/>
        <v/>
      </c>
      <c r="P6490" s="29"/>
      <c r="Q6490" s="54">
        <f t="shared" si="1371"/>
        <v>0</v>
      </c>
      <c r="R6490" s="6">
        <f t="shared" si="1372"/>
        <v>0</v>
      </c>
      <c r="S6490" s="6" t="str">
        <f t="shared" si="1373"/>
        <v/>
      </c>
      <c r="T6490" s="29"/>
      <c r="U6490" s="6">
        <f t="shared" si="1374"/>
        <v>0</v>
      </c>
      <c r="V6490" s="55">
        <f t="shared" si="1375"/>
        <v>0</v>
      </c>
      <c r="W6490" s="6">
        <f t="shared" si="1376"/>
        <v>0</v>
      </c>
      <c r="X6490" s="6">
        <f t="shared" si="1377"/>
        <v>0</v>
      </c>
      <c r="AA6490">
        <f t="shared" si="1379"/>
        <v>0</v>
      </c>
    </row>
    <row r="6491" spans="1:27">
      <c r="A6491" s="67"/>
      <c r="B6491" s="68"/>
      <c r="L6491" s="8">
        <f t="shared" si="1378"/>
        <v>0</v>
      </c>
      <c r="M6491" s="54">
        <f t="shared" si="1368"/>
        <v>0</v>
      </c>
      <c r="N6491" s="6">
        <f t="shared" si="1369"/>
        <v>0</v>
      </c>
      <c r="O6491" s="6" t="str">
        <f t="shared" si="1370"/>
        <v/>
      </c>
      <c r="P6491" s="29"/>
      <c r="Q6491" s="54">
        <f t="shared" si="1371"/>
        <v>0</v>
      </c>
      <c r="R6491" s="6">
        <f t="shared" si="1372"/>
        <v>0</v>
      </c>
      <c r="S6491" s="6" t="str">
        <f t="shared" si="1373"/>
        <v/>
      </c>
      <c r="T6491" s="29"/>
      <c r="U6491" s="6">
        <f t="shared" si="1374"/>
        <v>0</v>
      </c>
      <c r="V6491" s="55">
        <f t="shared" si="1375"/>
        <v>0</v>
      </c>
      <c r="W6491" s="6">
        <f t="shared" si="1376"/>
        <v>0</v>
      </c>
      <c r="X6491" s="6">
        <f t="shared" si="1377"/>
        <v>0</v>
      </c>
      <c r="AA6491">
        <f t="shared" si="1379"/>
        <v>0</v>
      </c>
    </row>
    <row r="6492" spans="1:27">
      <c r="A6492" s="67"/>
      <c r="B6492" s="68"/>
      <c r="L6492" s="8">
        <f t="shared" si="1378"/>
        <v>0</v>
      </c>
      <c r="M6492" s="54">
        <f t="shared" si="1368"/>
        <v>0</v>
      </c>
      <c r="N6492" s="6">
        <f t="shared" si="1369"/>
        <v>0</v>
      </c>
      <c r="O6492" s="6" t="str">
        <f t="shared" si="1370"/>
        <v/>
      </c>
      <c r="P6492" s="29"/>
      <c r="Q6492" s="54">
        <f t="shared" si="1371"/>
        <v>0</v>
      </c>
      <c r="R6492" s="6">
        <f t="shared" si="1372"/>
        <v>0</v>
      </c>
      <c r="S6492" s="6" t="str">
        <f t="shared" si="1373"/>
        <v/>
      </c>
      <c r="T6492" s="29"/>
      <c r="U6492" s="6">
        <f t="shared" si="1374"/>
        <v>0</v>
      </c>
      <c r="V6492" s="55">
        <f t="shared" si="1375"/>
        <v>0</v>
      </c>
      <c r="W6492" s="6">
        <f t="shared" si="1376"/>
        <v>0</v>
      </c>
      <c r="X6492" s="6">
        <f t="shared" si="1377"/>
        <v>0</v>
      </c>
      <c r="AA6492">
        <f t="shared" si="1379"/>
        <v>0</v>
      </c>
    </row>
    <row r="6493" spans="1:27">
      <c r="A6493" s="67"/>
      <c r="B6493" s="68"/>
      <c r="L6493" s="8">
        <f t="shared" si="1378"/>
        <v>0</v>
      </c>
      <c r="M6493" s="54">
        <f t="shared" si="1368"/>
        <v>0</v>
      </c>
      <c r="N6493" s="6">
        <f t="shared" si="1369"/>
        <v>0</v>
      </c>
      <c r="O6493" s="6" t="str">
        <f t="shared" si="1370"/>
        <v/>
      </c>
      <c r="P6493" s="29"/>
      <c r="Q6493" s="54">
        <f t="shared" si="1371"/>
        <v>0</v>
      </c>
      <c r="R6493" s="6">
        <f t="shared" si="1372"/>
        <v>0</v>
      </c>
      <c r="S6493" s="6" t="str">
        <f t="shared" si="1373"/>
        <v/>
      </c>
      <c r="T6493" s="29"/>
      <c r="U6493" s="6">
        <f t="shared" si="1374"/>
        <v>0</v>
      </c>
      <c r="V6493" s="55">
        <f t="shared" si="1375"/>
        <v>0</v>
      </c>
      <c r="W6493" s="6">
        <f t="shared" si="1376"/>
        <v>0</v>
      </c>
      <c r="X6493" s="6">
        <f t="shared" si="1377"/>
        <v>0</v>
      </c>
      <c r="AA6493">
        <f t="shared" si="1379"/>
        <v>0</v>
      </c>
    </row>
    <row r="6494" spans="1:27">
      <c r="A6494" s="67"/>
      <c r="B6494" s="68"/>
      <c r="L6494" s="8">
        <f t="shared" si="1378"/>
        <v>0</v>
      </c>
      <c r="M6494" s="54">
        <f t="shared" si="1368"/>
        <v>0</v>
      </c>
      <c r="N6494" s="6">
        <f t="shared" si="1369"/>
        <v>0</v>
      </c>
      <c r="O6494" s="6" t="str">
        <f t="shared" si="1370"/>
        <v/>
      </c>
      <c r="P6494" s="29"/>
      <c r="Q6494" s="54">
        <f t="shared" si="1371"/>
        <v>0</v>
      </c>
      <c r="R6494" s="6">
        <f t="shared" si="1372"/>
        <v>0</v>
      </c>
      <c r="S6494" s="6" t="str">
        <f t="shared" si="1373"/>
        <v/>
      </c>
      <c r="T6494" s="29"/>
      <c r="U6494" s="6">
        <f t="shared" si="1374"/>
        <v>0</v>
      </c>
      <c r="V6494" s="55">
        <f t="shared" si="1375"/>
        <v>0</v>
      </c>
      <c r="W6494" s="6">
        <f t="shared" si="1376"/>
        <v>0</v>
      </c>
      <c r="X6494" s="6">
        <f t="shared" si="1377"/>
        <v>0</v>
      </c>
      <c r="AA6494">
        <f t="shared" si="1379"/>
        <v>0</v>
      </c>
    </row>
    <row r="6495" spans="1:27">
      <c r="A6495" s="67"/>
      <c r="B6495" s="68"/>
      <c r="L6495" s="8">
        <f t="shared" si="1378"/>
        <v>0</v>
      </c>
      <c r="M6495" s="54">
        <f t="shared" si="1368"/>
        <v>0</v>
      </c>
      <c r="N6495" s="6">
        <f t="shared" si="1369"/>
        <v>0</v>
      </c>
      <c r="O6495" s="6" t="str">
        <f t="shared" si="1370"/>
        <v/>
      </c>
      <c r="P6495" s="29"/>
      <c r="Q6495" s="54">
        <f t="shared" si="1371"/>
        <v>0</v>
      </c>
      <c r="R6495" s="6">
        <f t="shared" si="1372"/>
        <v>0</v>
      </c>
      <c r="S6495" s="6" t="str">
        <f t="shared" si="1373"/>
        <v/>
      </c>
      <c r="T6495" s="29"/>
      <c r="U6495" s="6">
        <f t="shared" si="1374"/>
        <v>0</v>
      </c>
      <c r="V6495" s="55">
        <f t="shared" si="1375"/>
        <v>0</v>
      </c>
      <c r="W6495" s="6">
        <f t="shared" si="1376"/>
        <v>0</v>
      </c>
      <c r="X6495" s="6">
        <f t="shared" si="1377"/>
        <v>0</v>
      </c>
      <c r="AA6495">
        <f t="shared" si="1379"/>
        <v>0</v>
      </c>
    </row>
    <row r="6496" spans="1:27">
      <c r="A6496" s="67"/>
      <c r="B6496" s="68"/>
      <c r="L6496" s="8">
        <f t="shared" si="1378"/>
        <v>0</v>
      </c>
      <c r="M6496" s="54">
        <f t="shared" si="1368"/>
        <v>0</v>
      </c>
      <c r="N6496" s="6">
        <f t="shared" si="1369"/>
        <v>0</v>
      </c>
      <c r="O6496" s="6" t="str">
        <f t="shared" si="1370"/>
        <v/>
      </c>
      <c r="P6496" s="29"/>
      <c r="Q6496" s="54">
        <f t="shared" si="1371"/>
        <v>0</v>
      </c>
      <c r="R6496" s="6">
        <f t="shared" si="1372"/>
        <v>0</v>
      </c>
      <c r="S6496" s="6" t="str">
        <f t="shared" si="1373"/>
        <v/>
      </c>
      <c r="T6496" s="29"/>
      <c r="U6496" s="6">
        <f t="shared" si="1374"/>
        <v>0</v>
      </c>
      <c r="V6496" s="55">
        <f t="shared" si="1375"/>
        <v>0</v>
      </c>
      <c r="W6496" s="6">
        <f t="shared" si="1376"/>
        <v>0</v>
      </c>
      <c r="X6496" s="6">
        <f t="shared" si="1377"/>
        <v>0</v>
      </c>
      <c r="AA6496">
        <f t="shared" si="1379"/>
        <v>0</v>
      </c>
    </row>
    <row r="6497" spans="1:27">
      <c r="A6497" s="67"/>
      <c r="B6497" s="68"/>
      <c r="L6497" s="8">
        <f t="shared" si="1378"/>
        <v>0</v>
      </c>
      <c r="M6497" s="54">
        <f t="shared" si="1368"/>
        <v>0</v>
      </c>
      <c r="N6497" s="6">
        <f t="shared" si="1369"/>
        <v>0</v>
      </c>
      <c r="O6497" s="6" t="str">
        <f t="shared" si="1370"/>
        <v/>
      </c>
      <c r="P6497" s="29"/>
      <c r="Q6497" s="54">
        <f t="shared" si="1371"/>
        <v>0</v>
      </c>
      <c r="R6497" s="6">
        <f t="shared" si="1372"/>
        <v>0</v>
      </c>
      <c r="S6497" s="6" t="str">
        <f t="shared" si="1373"/>
        <v/>
      </c>
      <c r="T6497" s="29"/>
      <c r="U6497" s="6">
        <f t="shared" si="1374"/>
        <v>0</v>
      </c>
      <c r="V6497" s="55">
        <f t="shared" si="1375"/>
        <v>0</v>
      </c>
      <c r="W6497" s="6">
        <f t="shared" si="1376"/>
        <v>0</v>
      </c>
      <c r="X6497" s="6">
        <f t="shared" si="1377"/>
        <v>0</v>
      </c>
      <c r="AA6497">
        <f t="shared" si="1379"/>
        <v>0</v>
      </c>
    </row>
    <row r="6498" spans="1:27">
      <c r="A6498" s="67"/>
      <c r="B6498" s="68"/>
      <c r="L6498" s="8">
        <f t="shared" si="1378"/>
        <v>0</v>
      </c>
      <c r="M6498" s="54">
        <f t="shared" si="1368"/>
        <v>0</v>
      </c>
      <c r="N6498" s="6">
        <f t="shared" si="1369"/>
        <v>0</v>
      </c>
      <c r="O6498" s="6" t="str">
        <f t="shared" si="1370"/>
        <v/>
      </c>
      <c r="P6498" s="29"/>
      <c r="Q6498" s="54">
        <f t="shared" si="1371"/>
        <v>0</v>
      </c>
      <c r="R6498" s="6">
        <f t="shared" si="1372"/>
        <v>0</v>
      </c>
      <c r="S6498" s="6" t="str">
        <f t="shared" si="1373"/>
        <v/>
      </c>
      <c r="T6498" s="29"/>
      <c r="U6498" s="6">
        <f t="shared" si="1374"/>
        <v>0</v>
      </c>
      <c r="V6498" s="55">
        <f t="shared" si="1375"/>
        <v>0</v>
      </c>
      <c r="W6498" s="6">
        <f t="shared" si="1376"/>
        <v>0</v>
      </c>
      <c r="X6498" s="6">
        <f t="shared" si="1377"/>
        <v>0</v>
      </c>
      <c r="AA6498">
        <f t="shared" si="1379"/>
        <v>0</v>
      </c>
    </row>
    <row r="6499" spans="1:27">
      <c r="A6499" s="67"/>
      <c r="B6499" s="68"/>
      <c r="L6499" s="8">
        <f t="shared" si="1378"/>
        <v>0</v>
      </c>
      <c r="M6499" s="54">
        <f t="shared" si="1368"/>
        <v>0</v>
      </c>
      <c r="N6499" s="6">
        <f t="shared" si="1369"/>
        <v>0</v>
      </c>
      <c r="O6499" s="6" t="str">
        <f t="shared" si="1370"/>
        <v/>
      </c>
      <c r="P6499" s="29"/>
      <c r="Q6499" s="54">
        <f t="shared" si="1371"/>
        <v>0</v>
      </c>
      <c r="R6499" s="6">
        <f t="shared" si="1372"/>
        <v>0</v>
      </c>
      <c r="S6499" s="6" t="str">
        <f t="shared" si="1373"/>
        <v/>
      </c>
      <c r="T6499" s="29"/>
      <c r="U6499" s="6">
        <f t="shared" si="1374"/>
        <v>0</v>
      </c>
      <c r="V6499" s="55">
        <f t="shared" si="1375"/>
        <v>0</v>
      </c>
      <c r="W6499" s="6">
        <f t="shared" si="1376"/>
        <v>0</v>
      </c>
      <c r="X6499" s="6">
        <f t="shared" si="1377"/>
        <v>0</v>
      </c>
      <c r="AA6499">
        <f t="shared" si="1379"/>
        <v>0</v>
      </c>
    </row>
    <row r="6500" spans="1:27">
      <c r="A6500" s="67"/>
      <c r="B6500" s="68"/>
      <c r="L6500" s="8">
        <f t="shared" si="1378"/>
        <v>0</v>
      </c>
      <c r="M6500" s="54">
        <f t="shared" si="1368"/>
        <v>0</v>
      </c>
      <c r="N6500" s="6">
        <f t="shared" si="1369"/>
        <v>0</v>
      </c>
      <c r="O6500" s="6" t="str">
        <f t="shared" si="1370"/>
        <v/>
      </c>
      <c r="P6500" s="29"/>
      <c r="Q6500" s="54">
        <f t="shared" si="1371"/>
        <v>0</v>
      </c>
      <c r="R6500" s="6">
        <f t="shared" si="1372"/>
        <v>0</v>
      </c>
      <c r="S6500" s="6" t="str">
        <f t="shared" si="1373"/>
        <v/>
      </c>
      <c r="T6500" s="29"/>
      <c r="U6500" s="6">
        <f t="shared" si="1374"/>
        <v>0</v>
      </c>
      <c r="V6500" s="55">
        <f t="shared" si="1375"/>
        <v>0</v>
      </c>
      <c r="W6500" s="6">
        <f t="shared" si="1376"/>
        <v>0</v>
      </c>
      <c r="X6500" s="6">
        <f t="shared" si="1377"/>
        <v>0</v>
      </c>
      <c r="AA6500">
        <f t="shared" si="1379"/>
        <v>0</v>
      </c>
    </row>
    <row r="6501" spans="1:27">
      <c r="A6501" s="67"/>
      <c r="B6501" s="68"/>
      <c r="L6501" s="8">
        <f t="shared" si="1378"/>
        <v>0</v>
      </c>
      <c r="M6501" s="54">
        <f t="shared" si="1368"/>
        <v>0</v>
      </c>
      <c r="N6501" s="6">
        <f t="shared" si="1369"/>
        <v>0</v>
      </c>
      <c r="O6501" s="6" t="str">
        <f t="shared" si="1370"/>
        <v/>
      </c>
      <c r="P6501" s="29"/>
      <c r="Q6501" s="54">
        <f t="shared" si="1371"/>
        <v>0</v>
      </c>
      <c r="R6501" s="6">
        <f t="shared" si="1372"/>
        <v>0</v>
      </c>
      <c r="S6501" s="6" t="str">
        <f t="shared" si="1373"/>
        <v/>
      </c>
      <c r="T6501" s="29"/>
      <c r="U6501" s="6">
        <f t="shared" si="1374"/>
        <v>0</v>
      </c>
      <c r="V6501" s="55">
        <f t="shared" si="1375"/>
        <v>0</v>
      </c>
      <c r="W6501" s="6">
        <f t="shared" si="1376"/>
        <v>0</v>
      </c>
      <c r="X6501" s="6">
        <f t="shared" si="1377"/>
        <v>0</v>
      </c>
      <c r="AA6501">
        <f t="shared" si="1379"/>
        <v>0</v>
      </c>
    </row>
    <row r="6502" spans="1:27">
      <c r="A6502" s="67"/>
      <c r="B6502" s="68"/>
      <c r="L6502" s="8">
        <f t="shared" si="1378"/>
        <v>0</v>
      </c>
      <c r="M6502" s="54">
        <f t="shared" si="1368"/>
        <v>0</v>
      </c>
      <c r="N6502" s="6">
        <f t="shared" si="1369"/>
        <v>0</v>
      </c>
      <c r="O6502" s="6" t="str">
        <f t="shared" si="1370"/>
        <v/>
      </c>
      <c r="P6502" s="29"/>
      <c r="Q6502" s="54">
        <f t="shared" si="1371"/>
        <v>0</v>
      </c>
      <c r="R6502" s="6">
        <f t="shared" si="1372"/>
        <v>0</v>
      </c>
      <c r="S6502" s="6" t="str">
        <f t="shared" si="1373"/>
        <v/>
      </c>
      <c r="T6502" s="29"/>
      <c r="U6502" s="6">
        <f t="shared" si="1374"/>
        <v>0</v>
      </c>
      <c r="V6502" s="55">
        <f t="shared" si="1375"/>
        <v>0</v>
      </c>
      <c r="W6502" s="6">
        <f t="shared" si="1376"/>
        <v>0</v>
      </c>
      <c r="X6502" s="6">
        <f t="shared" si="1377"/>
        <v>0</v>
      </c>
      <c r="AA6502">
        <f t="shared" si="1379"/>
        <v>0</v>
      </c>
    </row>
    <row r="6503" spans="1:27">
      <c r="A6503" s="67"/>
      <c r="B6503" s="68"/>
      <c r="L6503" s="8">
        <f t="shared" si="1378"/>
        <v>0</v>
      </c>
      <c r="M6503" s="54">
        <f t="shared" si="1368"/>
        <v>0</v>
      </c>
      <c r="N6503" s="6">
        <f t="shared" si="1369"/>
        <v>0</v>
      </c>
      <c r="O6503" s="6" t="str">
        <f t="shared" si="1370"/>
        <v/>
      </c>
      <c r="P6503" s="29"/>
      <c r="Q6503" s="54">
        <f t="shared" si="1371"/>
        <v>0</v>
      </c>
      <c r="R6503" s="6">
        <f t="shared" si="1372"/>
        <v>0</v>
      </c>
      <c r="S6503" s="6" t="str">
        <f t="shared" si="1373"/>
        <v/>
      </c>
      <c r="T6503" s="29"/>
      <c r="U6503" s="6">
        <f t="shared" si="1374"/>
        <v>0</v>
      </c>
      <c r="V6503" s="55">
        <f t="shared" si="1375"/>
        <v>0</v>
      </c>
      <c r="W6503" s="6">
        <f t="shared" si="1376"/>
        <v>0</v>
      </c>
      <c r="X6503" s="6">
        <f t="shared" si="1377"/>
        <v>0</v>
      </c>
      <c r="AA6503">
        <f t="shared" si="1379"/>
        <v>0</v>
      </c>
    </row>
    <row r="6504" spans="1:27">
      <c r="A6504" s="67"/>
      <c r="B6504" s="68"/>
      <c r="L6504" s="8">
        <f t="shared" si="1378"/>
        <v>0</v>
      </c>
      <c r="M6504" s="54">
        <f t="shared" si="1368"/>
        <v>0</v>
      </c>
      <c r="N6504" s="6">
        <f t="shared" si="1369"/>
        <v>0</v>
      </c>
      <c r="O6504" s="6" t="str">
        <f t="shared" si="1370"/>
        <v/>
      </c>
      <c r="P6504" s="29"/>
      <c r="Q6504" s="54">
        <f t="shared" si="1371"/>
        <v>0</v>
      </c>
      <c r="R6504" s="6">
        <f t="shared" si="1372"/>
        <v>0</v>
      </c>
      <c r="S6504" s="6" t="str">
        <f t="shared" si="1373"/>
        <v/>
      </c>
      <c r="T6504" s="29"/>
      <c r="U6504" s="6">
        <f t="shared" si="1374"/>
        <v>0</v>
      </c>
      <c r="V6504" s="55">
        <f t="shared" si="1375"/>
        <v>0</v>
      </c>
      <c r="W6504" s="6">
        <f t="shared" si="1376"/>
        <v>0</v>
      </c>
      <c r="X6504" s="6">
        <f t="shared" si="1377"/>
        <v>0</v>
      </c>
      <c r="AA6504">
        <f t="shared" si="1379"/>
        <v>0</v>
      </c>
    </row>
    <row r="6505" spans="1:27">
      <c r="A6505" s="67"/>
      <c r="B6505" s="68"/>
      <c r="L6505" s="8">
        <f t="shared" si="1378"/>
        <v>0</v>
      </c>
      <c r="M6505" s="54">
        <f t="shared" si="1368"/>
        <v>0</v>
      </c>
      <c r="N6505" s="6">
        <f t="shared" si="1369"/>
        <v>0</v>
      </c>
      <c r="O6505" s="6" t="str">
        <f t="shared" si="1370"/>
        <v/>
      </c>
      <c r="P6505" s="29"/>
      <c r="Q6505" s="54">
        <f t="shared" si="1371"/>
        <v>0</v>
      </c>
      <c r="R6505" s="6">
        <f t="shared" si="1372"/>
        <v>0</v>
      </c>
      <c r="S6505" s="6" t="str">
        <f t="shared" si="1373"/>
        <v/>
      </c>
      <c r="T6505" s="29"/>
      <c r="U6505" s="6">
        <f t="shared" si="1374"/>
        <v>0</v>
      </c>
      <c r="V6505" s="55">
        <f t="shared" si="1375"/>
        <v>0</v>
      </c>
      <c r="W6505" s="6">
        <f t="shared" si="1376"/>
        <v>0</v>
      </c>
      <c r="X6505" s="6">
        <f t="shared" si="1377"/>
        <v>0</v>
      </c>
      <c r="AA6505">
        <f t="shared" si="1379"/>
        <v>0</v>
      </c>
    </row>
    <row r="6506" spans="1:27">
      <c r="A6506" s="67"/>
      <c r="B6506" s="68"/>
      <c r="L6506" s="8">
        <f t="shared" si="1378"/>
        <v>0</v>
      </c>
      <c r="M6506" s="54">
        <f t="shared" si="1368"/>
        <v>0</v>
      </c>
      <c r="N6506" s="6">
        <f t="shared" si="1369"/>
        <v>0</v>
      </c>
      <c r="O6506" s="6" t="str">
        <f t="shared" si="1370"/>
        <v/>
      </c>
      <c r="P6506" s="29"/>
      <c r="Q6506" s="54">
        <f t="shared" si="1371"/>
        <v>0</v>
      </c>
      <c r="R6506" s="6">
        <f t="shared" si="1372"/>
        <v>0</v>
      </c>
      <c r="S6506" s="6" t="str">
        <f t="shared" si="1373"/>
        <v/>
      </c>
      <c r="T6506" s="29"/>
      <c r="U6506" s="6">
        <f t="shared" si="1374"/>
        <v>0</v>
      </c>
      <c r="V6506" s="55">
        <f t="shared" si="1375"/>
        <v>0</v>
      </c>
      <c r="W6506" s="6">
        <f t="shared" si="1376"/>
        <v>0</v>
      </c>
      <c r="X6506" s="6">
        <f t="shared" si="1377"/>
        <v>0</v>
      </c>
      <c r="AA6506">
        <f t="shared" si="1379"/>
        <v>0</v>
      </c>
    </row>
    <row r="6507" spans="1:27">
      <c r="A6507" s="67"/>
      <c r="B6507" s="68"/>
      <c r="L6507" s="8">
        <f t="shared" si="1378"/>
        <v>0</v>
      </c>
      <c r="M6507" s="54">
        <f t="shared" si="1368"/>
        <v>0</v>
      </c>
      <c r="N6507" s="6">
        <f t="shared" si="1369"/>
        <v>0</v>
      </c>
      <c r="O6507" s="6" t="str">
        <f t="shared" si="1370"/>
        <v/>
      </c>
      <c r="P6507" s="29"/>
      <c r="Q6507" s="54">
        <f t="shared" si="1371"/>
        <v>0</v>
      </c>
      <c r="R6507" s="6">
        <f t="shared" si="1372"/>
        <v>0</v>
      </c>
      <c r="S6507" s="6" t="str">
        <f t="shared" si="1373"/>
        <v/>
      </c>
      <c r="T6507" s="29"/>
      <c r="U6507" s="6">
        <f t="shared" si="1374"/>
        <v>0</v>
      </c>
      <c r="V6507" s="55">
        <f t="shared" si="1375"/>
        <v>0</v>
      </c>
      <c r="W6507" s="6">
        <f t="shared" si="1376"/>
        <v>0</v>
      </c>
      <c r="X6507" s="6">
        <f t="shared" si="1377"/>
        <v>0</v>
      </c>
      <c r="AA6507">
        <f t="shared" si="1379"/>
        <v>0</v>
      </c>
    </row>
    <row r="6508" spans="1:27">
      <c r="A6508" s="67"/>
      <c r="B6508" s="68"/>
      <c r="L6508" s="8">
        <f t="shared" si="1378"/>
        <v>0</v>
      </c>
      <c r="M6508" s="54">
        <f t="shared" si="1368"/>
        <v>0</v>
      </c>
      <c r="N6508" s="6">
        <f t="shared" si="1369"/>
        <v>0</v>
      </c>
      <c r="O6508" s="6" t="str">
        <f t="shared" si="1370"/>
        <v/>
      </c>
      <c r="P6508" s="29"/>
      <c r="Q6508" s="54">
        <f t="shared" si="1371"/>
        <v>0</v>
      </c>
      <c r="R6508" s="6">
        <f t="shared" si="1372"/>
        <v>0</v>
      </c>
      <c r="S6508" s="6" t="str">
        <f t="shared" si="1373"/>
        <v/>
      </c>
      <c r="T6508" s="29"/>
      <c r="U6508" s="6">
        <f t="shared" si="1374"/>
        <v>0</v>
      </c>
      <c r="V6508" s="55">
        <f t="shared" si="1375"/>
        <v>0</v>
      </c>
      <c r="W6508" s="6">
        <f t="shared" si="1376"/>
        <v>0</v>
      </c>
      <c r="X6508" s="6">
        <f t="shared" si="1377"/>
        <v>0</v>
      </c>
      <c r="AA6508">
        <f t="shared" si="1379"/>
        <v>0</v>
      </c>
    </row>
    <row r="6509" spans="1:27">
      <c r="A6509" s="67"/>
      <c r="B6509" s="68"/>
      <c r="L6509" s="8">
        <f t="shared" si="1378"/>
        <v>0</v>
      </c>
      <c r="M6509" s="54">
        <f t="shared" si="1368"/>
        <v>0</v>
      </c>
      <c r="N6509" s="6">
        <f t="shared" si="1369"/>
        <v>0</v>
      </c>
      <c r="O6509" s="6" t="str">
        <f t="shared" si="1370"/>
        <v/>
      </c>
      <c r="P6509" s="29"/>
      <c r="Q6509" s="54">
        <f t="shared" si="1371"/>
        <v>0</v>
      </c>
      <c r="R6509" s="6">
        <f t="shared" si="1372"/>
        <v>0</v>
      </c>
      <c r="S6509" s="6" t="str">
        <f t="shared" si="1373"/>
        <v/>
      </c>
      <c r="T6509" s="29"/>
      <c r="U6509" s="6">
        <f t="shared" si="1374"/>
        <v>0</v>
      </c>
      <c r="V6509" s="55">
        <f t="shared" si="1375"/>
        <v>0</v>
      </c>
      <c r="W6509" s="6">
        <f t="shared" si="1376"/>
        <v>0</v>
      </c>
      <c r="X6509" s="6">
        <f t="shared" si="1377"/>
        <v>0</v>
      </c>
      <c r="AA6509">
        <f t="shared" si="1379"/>
        <v>0</v>
      </c>
    </row>
    <row r="6510" spans="1:27">
      <c r="A6510" s="67"/>
      <c r="B6510" s="68"/>
      <c r="L6510" s="8">
        <f t="shared" si="1378"/>
        <v>0</v>
      </c>
      <c r="M6510" s="54">
        <f t="shared" si="1368"/>
        <v>0</v>
      </c>
      <c r="N6510" s="6">
        <f t="shared" si="1369"/>
        <v>0</v>
      </c>
      <c r="O6510" s="6" t="str">
        <f t="shared" si="1370"/>
        <v/>
      </c>
      <c r="P6510" s="29"/>
      <c r="Q6510" s="54">
        <f t="shared" si="1371"/>
        <v>0</v>
      </c>
      <c r="R6510" s="6">
        <f t="shared" si="1372"/>
        <v>0</v>
      </c>
      <c r="S6510" s="6" t="str">
        <f t="shared" si="1373"/>
        <v/>
      </c>
      <c r="T6510" s="29"/>
      <c r="U6510" s="6">
        <f t="shared" si="1374"/>
        <v>0</v>
      </c>
      <c r="V6510" s="55">
        <f t="shared" si="1375"/>
        <v>0</v>
      </c>
      <c r="W6510" s="6">
        <f t="shared" si="1376"/>
        <v>0</v>
      </c>
      <c r="X6510" s="6">
        <f t="shared" si="1377"/>
        <v>0</v>
      </c>
      <c r="AA6510">
        <f t="shared" si="1379"/>
        <v>0</v>
      </c>
    </row>
    <row r="6511" spans="1:27">
      <c r="A6511" s="67"/>
      <c r="B6511" s="68"/>
      <c r="L6511" s="8">
        <f t="shared" si="1378"/>
        <v>0</v>
      </c>
      <c r="M6511" s="54">
        <f t="shared" si="1368"/>
        <v>0</v>
      </c>
      <c r="N6511" s="6">
        <f t="shared" si="1369"/>
        <v>0</v>
      </c>
      <c r="O6511" s="6" t="str">
        <f t="shared" si="1370"/>
        <v/>
      </c>
      <c r="P6511" s="29"/>
      <c r="Q6511" s="54">
        <f t="shared" si="1371"/>
        <v>0</v>
      </c>
      <c r="R6511" s="6">
        <f t="shared" si="1372"/>
        <v>0</v>
      </c>
      <c r="S6511" s="6" t="str">
        <f t="shared" si="1373"/>
        <v/>
      </c>
      <c r="T6511" s="29"/>
      <c r="U6511" s="6">
        <f t="shared" si="1374"/>
        <v>0</v>
      </c>
      <c r="V6511" s="55">
        <f t="shared" si="1375"/>
        <v>0</v>
      </c>
      <c r="W6511" s="6">
        <f t="shared" si="1376"/>
        <v>0</v>
      </c>
      <c r="X6511" s="6">
        <f t="shared" si="1377"/>
        <v>0</v>
      </c>
      <c r="AA6511">
        <f t="shared" si="1379"/>
        <v>0</v>
      </c>
    </row>
    <row r="6512" spans="1:27">
      <c r="A6512" s="67"/>
      <c r="B6512" s="68"/>
      <c r="L6512" s="8">
        <f t="shared" si="1378"/>
        <v>0</v>
      </c>
      <c r="M6512" s="54">
        <f t="shared" si="1368"/>
        <v>0</v>
      </c>
      <c r="N6512" s="6">
        <f t="shared" si="1369"/>
        <v>0</v>
      </c>
      <c r="O6512" s="6" t="str">
        <f t="shared" si="1370"/>
        <v/>
      </c>
      <c r="P6512" s="29"/>
      <c r="Q6512" s="54">
        <f t="shared" si="1371"/>
        <v>0</v>
      </c>
      <c r="R6512" s="6">
        <f t="shared" si="1372"/>
        <v>0</v>
      </c>
      <c r="S6512" s="6" t="str">
        <f t="shared" si="1373"/>
        <v/>
      </c>
      <c r="T6512" s="29"/>
      <c r="U6512" s="6">
        <f t="shared" si="1374"/>
        <v>0</v>
      </c>
      <c r="V6512" s="55">
        <f t="shared" si="1375"/>
        <v>0</v>
      </c>
      <c r="W6512" s="6">
        <f t="shared" si="1376"/>
        <v>0</v>
      </c>
      <c r="X6512" s="6">
        <f t="shared" si="1377"/>
        <v>0</v>
      </c>
      <c r="AA6512">
        <f t="shared" si="1379"/>
        <v>0</v>
      </c>
    </row>
    <row r="6513" spans="1:27">
      <c r="A6513" s="67"/>
      <c r="B6513" s="68"/>
      <c r="L6513" s="8">
        <f t="shared" si="1378"/>
        <v>0</v>
      </c>
      <c r="M6513" s="54">
        <f t="shared" si="1368"/>
        <v>0</v>
      </c>
      <c r="N6513" s="6">
        <f t="shared" si="1369"/>
        <v>0</v>
      </c>
      <c r="O6513" s="6" t="str">
        <f t="shared" si="1370"/>
        <v/>
      </c>
      <c r="P6513" s="29"/>
      <c r="Q6513" s="54">
        <f t="shared" si="1371"/>
        <v>0</v>
      </c>
      <c r="R6513" s="6">
        <f t="shared" si="1372"/>
        <v>0</v>
      </c>
      <c r="S6513" s="6" t="str">
        <f t="shared" si="1373"/>
        <v/>
      </c>
      <c r="T6513" s="29"/>
      <c r="U6513" s="6">
        <f t="shared" si="1374"/>
        <v>0</v>
      </c>
      <c r="V6513" s="55">
        <f t="shared" si="1375"/>
        <v>0</v>
      </c>
      <c r="W6513" s="6">
        <f t="shared" si="1376"/>
        <v>0</v>
      </c>
      <c r="X6513" s="6">
        <f t="shared" si="1377"/>
        <v>0</v>
      </c>
      <c r="AA6513">
        <f t="shared" si="1379"/>
        <v>0</v>
      </c>
    </row>
    <row r="6514" spans="1:27">
      <c r="A6514" s="67"/>
      <c r="B6514" s="68"/>
      <c r="L6514" s="8">
        <f t="shared" si="1378"/>
        <v>0</v>
      </c>
      <c r="M6514" s="54">
        <f t="shared" si="1368"/>
        <v>0</v>
      </c>
      <c r="N6514" s="6">
        <f t="shared" si="1369"/>
        <v>0</v>
      </c>
      <c r="O6514" s="6" t="str">
        <f t="shared" si="1370"/>
        <v/>
      </c>
      <c r="P6514" s="29"/>
      <c r="Q6514" s="54">
        <f t="shared" si="1371"/>
        <v>0</v>
      </c>
      <c r="R6514" s="6">
        <f t="shared" si="1372"/>
        <v>0</v>
      </c>
      <c r="S6514" s="6" t="str">
        <f t="shared" si="1373"/>
        <v/>
      </c>
      <c r="T6514" s="29"/>
      <c r="U6514" s="6">
        <f t="shared" si="1374"/>
        <v>0</v>
      </c>
      <c r="V6514" s="55">
        <f t="shared" si="1375"/>
        <v>0</v>
      </c>
      <c r="W6514" s="6">
        <f t="shared" si="1376"/>
        <v>0</v>
      </c>
      <c r="X6514" s="6">
        <f t="shared" si="1377"/>
        <v>0</v>
      </c>
      <c r="AA6514">
        <f t="shared" si="1379"/>
        <v>0</v>
      </c>
    </row>
    <row r="6515" spans="1:27">
      <c r="A6515" s="67"/>
      <c r="B6515" s="68"/>
      <c r="L6515" s="8">
        <f t="shared" si="1378"/>
        <v>0</v>
      </c>
      <c r="M6515" s="54">
        <f t="shared" si="1368"/>
        <v>0</v>
      </c>
      <c r="N6515" s="6">
        <f t="shared" si="1369"/>
        <v>0</v>
      </c>
      <c r="O6515" s="6" t="str">
        <f t="shared" si="1370"/>
        <v/>
      </c>
      <c r="P6515" s="29"/>
      <c r="Q6515" s="54">
        <f t="shared" si="1371"/>
        <v>0</v>
      </c>
      <c r="R6515" s="6">
        <f t="shared" si="1372"/>
        <v>0</v>
      </c>
      <c r="S6515" s="6" t="str">
        <f t="shared" si="1373"/>
        <v/>
      </c>
      <c r="T6515" s="29"/>
      <c r="U6515" s="6">
        <f t="shared" si="1374"/>
        <v>0</v>
      </c>
      <c r="V6515" s="55">
        <f t="shared" si="1375"/>
        <v>0</v>
      </c>
      <c r="W6515" s="6">
        <f t="shared" si="1376"/>
        <v>0</v>
      </c>
      <c r="X6515" s="6">
        <f t="shared" si="1377"/>
        <v>0</v>
      </c>
      <c r="AA6515">
        <f t="shared" si="1379"/>
        <v>0</v>
      </c>
    </row>
    <row r="6516" spans="1:27">
      <c r="A6516" s="67"/>
      <c r="B6516" s="68"/>
      <c r="L6516" s="8">
        <f t="shared" si="1378"/>
        <v>0</v>
      </c>
      <c r="M6516" s="54">
        <f t="shared" si="1368"/>
        <v>0</v>
      </c>
      <c r="N6516" s="6">
        <f t="shared" si="1369"/>
        <v>0</v>
      </c>
      <c r="O6516" s="6" t="str">
        <f t="shared" si="1370"/>
        <v/>
      </c>
      <c r="P6516" s="29"/>
      <c r="Q6516" s="54">
        <f t="shared" si="1371"/>
        <v>0</v>
      </c>
      <c r="R6516" s="6">
        <f t="shared" si="1372"/>
        <v>0</v>
      </c>
      <c r="S6516" s="6" t="str">
        <f t="shared" si="1373"/>
        <v/>
      </c>
      <c r="T6516" s="29"/>
      <c r="U6516" s="6">
        <f t="shared" si="1374"/>
        <v>0</v>
      </c>
      <c r="V6516" s="55">
        <f t="shared" si="1375"/>
        <v>0</v>
      </c>
      <c r="W6516" s="6">
        <f t="shared" si="1376"/>
        <v>0</v>
      </c>
      <c r="X6516" s="6">
        <f t="shared" si="1377"/>
        <v>0</v>
      </c>
      <c r="AA6516">
        <f t="shared" si="1379"/>
        <v>0</v>
      </c>
    </row>
    <row r="6517" spans="1:27">
      <c r="A6517" s="67"/>
      <c r="B6517" s="68"/>
      <c r="L6517" s="8">
        <f t="shared" si="1378"/>
        <v>0</v>
      </c>
      <c r="M6517" s="54">
        <f t="shared" si="1368"/>
        <v>0</v>
      </c>
      <c r="N6517" s="6">
        <f t="shared" si="1369"/>
        <v>0</v>
      </c>
      <c r="O6517" s="6" t="str">
        <f t="shared" si="1370"/>
        <v/>
      </c>
      <c r="P6517" s="29"/>
      <c r="Q6517" s="54">
        <f t="shared" si="1371"/>
        <v>0</v>
      </c>
      <c r="R6517" s="6">
        <f t="shared" si="1372"/>
        <v>0</v>
      </c>
      <c r="S6517" s="6" t="str">
        <f t="shared" si="1373"/>
        <v/>
      </c>
      <c r="T6517" s="29"/>
      <c r="U6517" s="6">
        <f t="shared" si="1374"/>
        <v>0</v>
      </c>
      <c r="V6517" s="55">
        <f t="shared" si="1375"/>
        <v>0</v>
      </c>
      <c r="W6517" s="6">
        <f t="shared" si="1376"/>
        <v>0</v>
      </c>
      <c r="X6517" s="6">
        <f t="shared" si="1377"/>
        <v>0</v>
      </c>
      <c r="AA6517">
        <f t="shared" si="1379"/>
        <v>0</v>
      </c>
    </row>
    <row r="6518" spans="1:27">
      <c r="A6518" s="67"/>
      <c r="B6518" s="68"/>
      <c r="L6518" s="8">
        <f t="shared" si="1378"/>
        <v>0</v>
      </c>
      <c r="M6518" s="54">
        <f t="shared" si="1368"/>
        <v>0</v>
      </c>
      <c r="N6518" s="6">
        <f t="shared" si="1369"/>
        <v>0</v>
      </c>
      <c r="O6518" s="6" t="str">
        <f t="shared" si="1370"/>
        <v/>
      </c>
      <c r="P6518" s="29"/>
      <c r="Q6518" s="54">
        <f t="shared" si="1371"/>
        <v>0</v>
      </c>
      <c r="R6518" s="6">
        <f t="shared" si="1372"/>
        <v>0</v>
      </c>
      <c r="S6518" s="6" t="str">
        <f t="shared" si="1373"/>
        <v/>
      </c>
      <c r="T6518" s="29"/>
      <c r="U6518" s="6">
        <f t="shared" si="1374"/>
        <v>0</v>
      </c>
      <c r="V6518" s="55">
        <f t="shared" si="1375"/>
        <v>0</v>
      </c>
      <c r="W6518" s="6">
        <f t="shared" si="1376"/>
        <v>0</v>
      </c>
      <c r="X6518" s="6">
        <f t="shared" si="1377"/>
        <v>0</v>
      </c>
      <c r="AA6518">
        <f t="shared" si="1379"/>
        <v>0</v>
      </c>
    </row>
    <row r="6519" spans="1:27">
      <c r="A6519" s="67"/>
      <c r="B6519" s="68"/>
      <c r="L6519" s="8">
        <f t="shared" si="1378"/>
        <v>0</v>
      </c>
      <c r="M6519" s="54">
        <f t="shared" si="1368"/>
        <v>0</v>
      </c>
      <c r="N6519" s="6">
        <f t="shared" si="1369"/>
        <v>0</v>
      </c>
      <c r="O6519" s="6" t="str">
        <f t="shared" si="1370"/>
        <v/>
      </c>
      <c r="P6519" s="29"/>
      <c r="Q6519" s="54">
        <f t="shared" si="1371"/>
        <v>0</v>
      </c>
      <c r="R6519" s="6">
        <f t="shared" si="1372"/>
        <v>0</v>
      </c>
      <c r="S6519" s="6" t="str">
        <f t="shared" si="1373"/>
        <v/>
      </c>
      <c r="T6519" s="29"/>
      <c r="U6519" s="6">
        <f t="shared" si="1374"/>
        <v>0</v>
      </c>
      <c r="V6519" s="55">
        <f t="shared" si="1375"/>
        <v>0</v>
      </c>
      <c r="W6519" s="6">
        <f t="shared" si="1376"/>
        <v>0</v>
      </c>
      <c r="X6519" s="6">
        <f t="shared" si="1377"/>
        <v>0</v>
      </c>
      <c r="AA6519">
        <f t="shared" si="1379"/>
        <v>0</v>
      </c>
    </row>
    <row r="6520" spans="1:27">
      <c r="A6520" s="67"/>
      <c r="B6520" s="68"/>
      <c r="L6520" s="8">
        <f t="shared" si="1378"/>
        <v>0</v>
      </c>
      <c r="M6520" s="54">
        <f t="shared" si="1368"/>
        <v>0</v>
      </c>
      <c r="N6520" s="6">
        <f t="shared" si="1369"/>
        <v>0</v>
      </c>
      <c r="O6520" s="6" t="str">
        <f t="shared" si="1370"/>
        <v/>
      </c>
      <c r="P6520" s="29"/>
      <c r="Q6520" s="54">
        <f t="shared" si="1371"/>
        <v>0</v>
      </c>
      <c r="R6520" s="6">
        <f t="shared" si="1372"/>
        <v>0</v>
      </c>
      <c r="S6520" s="6" t="str">
        <f t="shared" si="1373"/>
        <v/>
      </c>
      <c r="T6520" s="29"/>
      <c r="U6520" s="6">
        <f t="shared" si="1374"/>
        <v>0</v>
      </c>
      <c r="V6520" s="55">
        <f t="shared" si="1375"/>
        <v>0</v>
      </c>
      <c r="W6520" s="6">
        <f t="shared" si="1376"/>
        <v>0</v>
      </c>
      <c r="X6520" s="6">
        <f t="shared" si="1377"/>
        <v>0</v>
      </c>
      <c r="AA6520">
        <f t="shared" si="1379"/>
        <v>0</v>
      </c>
    </row>
    <row r="6521" spans="1:27">
      <c r="A6521" s="67"/>
      <c r="B6521" s="68"/>
      <c r="L6521" s="8">
        <f t="shared" si="1378"/>
        <v>0</v>
      </c>
      <c r="M6521" s="54">
        <f t="shared" si="1368"/>
        <v>0</v>
      </c>
      <c r="N6521" s="6">
        <f t="shared" si="1369"/>
        <v>0</v>
      </c>
      <c r="O6521" s="6" t="str">
        <f t="shared" si="1370"/>
        <v/>
      </c>
      <c r="P6521" s="29"/>
      <c r="Q6521" s="54">
        <f t="shared" si="1371"/>
        <v>0</v>
      </c>
      <c r="R6521" s="6">
        <f t="shared" si="1372"/>
        <v>0</v>
      </c>
      <c r="S6521" s="6" t="str">
        <f t="shared" si="1373"/>
        <v/>
      </c>
      <c r="T6521" s="29"/>
      <c r="U6521" s="6">
        <f t="shared" si="1374"/>
        <v>0</v>
      </c>
      <c r="V6521" s="55">
        <f t="shared" si="1375"/>
        <v>0</v>
      </c>
      <c r="W6521" s="6">
        <f t="shared" si="1376"/>
        <v>0</v>
      </c>
      <c r="X6521" s="6">
        <f t="shared" si="1377"/>
        <v>0</v>
      </c>
      <c r="AA6521">
        <f t="shared" si="1379"/>
        <v>0</v>
      </c>
    </row>
    <row r="6522" spans="1:27">
      <c r="A6522" s="67"/>
      <c r="B6522" s="68"/>
      <c r="L6522" s="8">
        <f t="shared" si="1378"/>
        <v>0</v>
      </c>
      <c r="M6522" s="54">
        <f t="shared" si="1368"/>
        <v>0</v>
      </c>
      <c r="N6522" s="6">
        <f t="shared" si="1369"/>
        <v>0</v>
      </c>
      <c r="O6522" s="6" t="str">
        <f t="shared" si="1370"/>
        <v/>
      </c>
      <c r="P6522" s="29"/>
      <c r="Q6522" s="54">
        <f t="shared" si="1371"/>
        <v>0</v>
      </c>
      <c r="R6522" s="6">
        <f t="shared" si="1372"/>
        <v>0</v>
      </c>
      <c r="S6522" s="6" t="str">
        <f t="shared" si="1373"/>
        <v/>
      </c>
      <c r="T6522" s="29"/>
      <c r="U6522" s="6">
        <f t="shared" si="1374"/>
        <v>0</v>
      </c>
      <c r="V6522" s="55">
        <f t="shared" si="1375"/>
        <v>0</v>
      </c>
      <c r="W6522" s="6">
        <f t="shared" si="1376"/>
        <v>0</v>
      </c>
      <c r="X6522" s="6">
        <f t="shared" si="1377"/>
        <v>0</v>
      </c>
      <c r="AA6522">
        <f t="shared" si="1379"/>
        <v>0</v>
      </c>
    </row>
    <row r="6523" spans="1:27">
      <c r="A6523" s="67"/>
      <c r="B6523" s="68"/>
      <c r="L6523" s="8">
        <f t="shared" si="1378"/>
        <v>0</v>
      </c>
      <c r="M6523" s="54">
        <f t="shared" si="1368"/>
        <v>0</v>
      </c>
      <c r="N6523" s="6">
        <f t="shared" si="1369"/>
        <v>0</v>
      </c>
      <c r="O6523" s="6" t="str">
        <f t="shared" si="1370"/>
        <v/>
      </c>
      <c r="P6523" s="29"/>
      <c r="Q6523" s="54">
        <f t="shared" si="1371"/>
        <v>0</v>
      </c>
      <c r="R6523" s="6">
        <f t="shared" si="1372"/>
        <v>0</v>
      </c>
      <c r="S6523" s="6" t="str">
        <f t="shared" si="1373"/>
        <v/>
      </c>
      <c r="T6523" s="29"/>
      <c r="U6523" s="6">
        <f t="shared" si="1374"/>
        <v>0</v>
      </c>
      <c r="V6523" s="55">
        <f t="shared" si="1375"/>
        <v>0</v>
      </c>
      <c r="W6523" s="6">
        <f t="shared" si="1376"/>
        <v>0</v>
      </c>
      <c r="X6523" s="6">
        <f t="shared" si="1377"/>
        <v>0</v>
      </c>
      <c r="AA6523">
        <f t="shared" si="1379"/>
        <v>0</v>
      </c>
    </row>
    <row r="6524" spans="1:27">
      <c r="A6524" s="67"/>
      <c r="B6524" s="68"/>
      <c r="L6524" s="8">
        <f t="shared" si="1378"/>
        <v>0</v>
      </c>
      <c r="M6524" s="54">
        <f t="shared" si="1368"/>
        <v>0</v>
      </c>
      <c r="N6524" s="6">
        <f t="shared" si="1369"/>
        <v>0</v>
      </c>
      <c r="O6524" s="6" t="str">
        <f t="shared" si="1370"/>
        <v/>
      </c>
      <c r="P6524" s="29"/>
      <c r="Q6524" s="54">
        <f t="shared" si="1371"/>
        <v>0</v>
      </c>
      <c r="R6524" s="6">
        <f t="shared" si="1372"/>
        <v>0</v>
      </c>
      <c r="S6524" s="6" t="str">
        <f t="shared" si="1373"/>
        <v/>
      </c>
      <c r="T6524" s="29"/>
      <c r="U6524" s="6">
        <f t="shared" si="1374"/>
        <v>0</v>
      </c>
      <c r="V6524" s="55">
        <f t="shared" si="1375"/>
        <v>0</v>
      </c>
      <c r="W6524" s="6">
        <f t="shared" si="1376"/>
        <v>0</v>
      </c>
      <c r="X6524" s="6">
        <f t="shared" si="1377"/>
        <v>0</v>
      </c>
      <c r="AA6524">
        <f t="shared" si="1379"/>
        <v>0</v>
      </c>
    </row>
    <row r="6525" spans="1:27">
      <c r="A6525" s="67"/>
      <c r="B6525" s="68"/>
      <c r="L6525" s="8">
        <f t="shared" si="1378"/>
        <v>0</v>
      </c>
      <c r="M6525" s="54">
        <f t="shared" si="1368"/>
        <v>0</v>
      </c>
      <c r="N6525" s="6">
        <f t="shared" si="1369"/>
        <v>0</v>
      </c>
      <c r="O6525" s="6" t="str">
        <f t="shared" si="1370"/>
        <v/>
      </c>
      <c r="P6525" s="29"/>
      <c r="Q6525" s="54">
        <f t="shared" si="1371"/>
        <v>0</v>
      </c>
      <c r="R6525" s="6">
        <f t="shared" si="1372"/>
        <v>0</v>
      </c>
      <c r="S6525" s="6" t="str">
        <f t="shared" si="1373"/>
        <v/>
      </c>
      <c r="T6525" s="29"/>
      <c r="U6525" s="6">
        <f t="shared" si="1374"/>
        <v>0</v>
      </c>
      <c r="V6525" s="55">
        <f t="shared" si="1375"/>
        <v>0</v>
      </c>
      <c r="W6525" s="6">
        <f t="shared" si="1376"/>
        <v>0</v>
      </c>
      <c r="X6525" s="6">
        <f t="shared" si="1377"/>
        <v>0</v>
      </c>
      <c r="AA6525">
        <f t="shared" si="1379"/>
        <v>0</v>
      </c>
    </row>
    <row r="6526" spans="1:27">
      <c r="A6526" s="67"/>
      <c r="B6526" s="68"/>
      <c r="L6526" s="8">
        <f t="shared" si="1378"/>
        <v>0</v>
      </c>
      <c r="M6526" s="54">
        <f t="shared" si="1368"/>
        <v>0</v>
      </c>
      <c r="N6526" s="6">
        <f t="shared" si="1369"/>
        <v>0</v>
      </c>
      <c r="O6526" s="6" t="str">
        <f t="shared" si="1370"/>
        <v/>
      </c>
      <c r="P6526" s="29"/>
      <c r="Q6526" s="54">
        <f t="shared" si="1371"/>
        <v>0</v>
      </c>
      <c r="R6526" s="6">
        <f t="shared" si="1372"/>
        <v>0</v>
      </c>
      <c r="S6526" s="6" t="str">
        <f t="shared" si="1373"/>
        <v/>
      </c>
      <c r="T6526" s="29"/>
      <c r="U6526" s="6">
        <f t="shared" si="1374"/>
        <v>0</v>
      </c>
      <c r="V6526" s="55">
        <f t="shared" si="1375"/>
        <v>0</v>
      </c>
      <c r="W6526" s="6">
        <f t="shared" si="1376"/>
        <v>0</v>
      </c>
      <c r="X6526" s="6">
        <f t="shared" si="1377"/>
        <v>0</v>
      </c>
      <c r="AA6526">
        <f t="shared" si="1379"/>
        <v>0</v>
      </c>
    </row>
    <row r="6527" spans="1:27">
      <c r="A6527" s="67"/>
      <c r="B6527" s="68"/>
      <c r="L6527" s="8">
        <f t="shared" si="1378"/>
        <v>0</v>
      </c>
      <c r="M6527" s="54">
        <f t="shared" si="1368"/>
        <v>0</v>
      </c>
      <c r="N6527" s="6">
        <f t="shared" si="1369"/>
        <v>0</v>
      </c>
      <c r="O6527" s="6" t="str">
        <f t="shared" si="1370"/>
        <v/>
      </c>
      <c r="P6527" s="29"/>
      <c r="Q6527" s="54">
        <f t="shared" si="1371"/>
        <v>0</v>
      </c>
      <c r="R6527" s="6">
        <f t="shared" si="1372"/>
        <v>0</v>
      </c>
      <c r="S6527" s="6" t="str">
        <f t="shared" si="1373"/>
        <v/>
      </c>
      <c r="T6527" s="29"/>
      <c r="U6527" s="6">
        <f t="shared" si="1374"/>
        <v>0</v>
      </c>
      <c r="V6527" s="55">
        <f t="shared" si="1375"/>
        <v>0</v>
      </c>
      <c r="W6527" s="6">
        <f t="shared" si="1376"/>
        <v>0</v>
      </c>
      <c r="X6527" s="6">
        <f t="shared" si="1377"/>
        <v>0</v>
      </c>
      <c r="AA6527">
        <f t="shared" si="1379"/>
        <v>0</v>
      </c>
    </row>
    <row r="6528" spans="1:27">
      <c r="A6528" s="67"/>
      <c r="B6528" s="68"/>
      <c r="L6528" s="8">
        <f t="shared" si="1378"/>
        <v>0</v>
      </c>
      <c r="M6528" s="54">
        <f t="shared" si="1368"/>
        <v>0</v>
      </c>
      <c r="N6528" s="6">
        <f t="shared" si="1369"/>
        <v>0</v>
      </c>
      <c r="O6528" s="6" t="str">
        <f t="shared" si="1370"/>
        <v/>
      </c>
      <c r="P6528" s="29"/>
      <c r="Q6528" s="54">
        <f t="shared" si="1371"/>
        <v>0</v>
      </c>
      <c r="R6528" s="6">
        <f t="shared" si="1372"/>
        <v>0</v>
      </c>
      <c r="S6528" s="6" t="str">
        <f t="shared" si="1373"/>
        <v/>
      </c>
      <c r="T6528" s="29"/>
      <c r="U6528" s="6">
        <f t="shared" si="1374"/>
        <v>0</v>
      </c>
      <c r="V6528" s="55">
        <f t="shared" si="1375"/>
        <v>0</v>
      </c>
      <c r="W6528" s="6">
        <f t="shared" si="1376"/>
        <v>0</v>
      </c>
      <c r="X6528" s="6">
        <f t="shared" si="1377"/>
        <v>0</v>
      </c>
      <c r="AA6528">
        <f t="shared" si="1379"/>
        <v>0</v>
      </c>
    </row>
    <row r="6529" spans="1:27">
      <c r="A6529" s="67"/>
      <c r="B6529" s="68"/>
      <c r="L6529" s="8">
        <f t="shared" si="1378"/>
        <v>0</v>
      </c>
      <c r="M6529" s="54">
        <f t="shared" si="1368"/>
        <v>0</v>
      </c>
      <c r="N6529" s="6">
        <f t="shared" si="1369"/>
        <v>0</v>
      </c>
      <c r="O6529" s="6" t="str">
        <f t="shared" si="1370"/>
        <v/>
      </c>
      <c r="P6529" s="29"/>
      <c r="Q6529" s="54">
        <f t="shared" si="1371"/>
        <v>0</v>
      </c>
      <c r="R6529" s="6">
        <f t="shared" si="1372"/>
        <v>0</v>
      </c>
      <c r="S6529" s="6" t="str">
        <f t="shared" si="1373"/>
        <v/>
      </c>
      <c r="T6529" s="29"/>
      <c r="U6529" s="6">
        <f t="shared" si="1374"/>
        <v>0</v>
      </c>
      <c r="V6529" s="55">
        <f t="shared" si="1375"/>
        <v>0</v>
      </c>
      <c r="W6529" s="6">
        <f t="shared" si="1376"/>
        <v>0</v>
      </c>
      <c r="X6529" s="6">
        <f t="shared" si="1377"/>
        <v>0</v>
      </c>
      <c r="AA6529">
        <f t="shared" si="1379"/>
        <v>0</v>
      </c>
    </row>
    <row r="6530" spans="1:27">
      <c r="A6530" s="67"/>
      <c r="B6530" s="68"/>
      <c r="L6530" s="8">
        <f t="shared" si="1378"/>
        <v>0</v>
      </c>
      <c r="M6530" s="54">
        <f t="shared" si="1368"/>
        <v>0</v>
      </c>
      <c r="N6530" s="6">
        <f t="shared" si="1369"/>
        <v>0</v>
      </c>
      <c r="O6530" s="6" t="str">
        <f t="shared" si="1370"/>
        <v/>
      </c>
      <c r="P6530" s="29"/>
      <c r="Q6530" s="54">
        <f t="shared" si="1371"/>
        <v>0</v>
      </c>
      <c r="R6530" s="6">
        <f t="shared" si="1372"/>
        <v>0</v>
      </c>
      <c r="S6530" s="6" t="str">
        <f t="shared" si="1373"/>
        <v/>
      </c>
      <c r="T6530" s="29"/>
      <c r="U6530" s="6">
        <f t="shared" si="1374"/>
        <v>0</v>
      </c>
      <c r="V6530" s="55">
        <f t="shared" si="1375"/>
        <v>0</v>
      </c>
      <c r="W6530" s="6">
        <f t="shared" si="1376"/>
        <v>0</v>
      </c>
      <c r="X6530" s="6">
        <f t="shared" si="1377"/>
        <v>0</v>
      </c>
      <c r="AA6530">
        <f t="shared" si="1379"/>
        <v>0</v>
      </c>
    </row>
    <row r="6531" spans="1:27">
      <c r="A6531" s="67"/>
      <c r="B6531" s="68"/>
      <c r="L6531" s="8">
        <f t="shared" si="1378"/>
        <v>0</v>
      </c>
      <c r="M6531" s="54">
        <f t="shared" si="1368"/>
        <v>0</v>
      </c>
      <c r="N6531" s="6">
        <f t="shared" si="1369"/>
        <v>0</v>
      </c>
      <c r="O6531" s="6" t="str">
        <f t="shared" si="1370"/>
        <v/>
      </c>
      <c r="P6531" s="29"/>
      <c r="Q6531" s="54">
        <f t="shared" si="1371"/>
        <v>0</v>
      </c>
      <c r="R6531" s="6">
        <f t="shared" si="1372"/>
        <v>0</v>
      </c>
      <c r="S6531" s="6" t="str">
        <f t="shared" si="1373"/>
        <v/>
      </c>
      <c r="T6531" s="29"/>
      <c r="U6531" s="6">
        <f t="shared" si="1374"/>
        <v>0</v>
      </c>
      <c r="V6531" s="55">
        <f t="shared" si="1375"/>
        <v>0</v>
      </c>
      <c r="W6531" s="6">
        <f t="shared" si="1376"/>
        <v>0</v>
      </c>
      <c r="X6531" s="6">
        <f t="shared" si="1377"/>
        <v>0</v>
      </c>
      <c r="AA6531">
        <f t="shared" si="1379"/>
        <v>0</v>
      </c>
    </row>
    <row r="6532" spans="1:27">
      <c r="A6532" s="67"/>
      <c r="B6532" s="68"/>
      <c r="L6532" s="8">
        <f t="shared" si="1378"/>
        <v>0</v>
      </c>
      <c r="M6532" s="54">
        <f t="shared" si="1368"/>
        <v>0</v>
      </c>
      <c r="N6532" s="6">
        <f t="shared" si="1369"/>
        <v>0</v>
      </c>
      <c r="O6532" s="6" t="str">
        <f t="shared" si="1370"/>
        <v/>
      </c>
      <c r="P6532" s="29"/>
      <c r="Q6532" s="54">
        <f t="shared" si="1371"/>
        <v>0</v>
      </c>
      <c r="R6532" s="6">
        <f t="shared" si="1372"/>
        <v>0</v>
      </c>
      <c r="S6532" s="6" t="str">
        <f t="shared" si="1373"/>
        <v/>
      </c>
      <c r="T6532" s="29"/>
      <c r="U6532" s="6">
        <f t="shared" si="1374"/>
        <v>0</v>
      </c>
      <c r="V6532" s="55">
        <f t="shared" si="1375"/>
        <v>0</v>
      </c>
      <c r="W6532" s="6">
        <f t="shared" si="1376"/>
        <v>0</v>
      </c>
      <c r="X6532" s="6">
        <f t="shared" si="1377"/>
        <v>0</v>
      </c>
      <c r="AA6532">
        <f t="shared" si="1379"/>
        <v>0</v>
      </c>
    </row>
    <row r="6533" spans="1:27">
      <c r="A6533" s="67"/>
      <c r="B6533" s="68"/>
      <c r="L6533" s="8">
        <f t="shared" si="1378"/>
        <v>0</v>
      </c>
      <c r="M6533" s="54">
        <f t="shared" si="1368"/>
        <v>0</v>
      </c>
      <c r="N6533" s="6">
        <f t="shared" si="1369"/>
        <v>0</v>
      </c>
      <c r="O6533" s="6" t="str">
        <f t="shared" si="1370"/>
        <v/>
      </c>
      <c r="P6533" s="29"/>
      <c r="Q6533" s="54">
        <f t="shared" si="1371"/>
        <v>0</v>
      </c>
      <c r="R6533" s="6">
        <f t="shared" si="1372"/>
        <v>0</v>
      </c>
      <c r="S6533" s="6" t="str">
        <f t="shared" si="1373"/>
        <v/>
      </c>
      <c r="T6533" s="29"/>
      <c r="U6533" s="6">
        <f t="shared" si="1374"/>
        <v>0</v>
      </c>
      <c r="V6533" s="55">
        <f t="shared" si="1375"/>
        <v>0</v>
      </c>
      <c r="W6533" s="6">
        <f t="shared" si="1376"/>
        <v>0</v>
      </c>
      <c r="X6533" s="6">
        <f t="shared" si="1377"/>
        <v>0</v>
      </c>
      <c r="AA6533">
        <f t="shared" si="1379"/>
        <v>0</v>
      </c>
    </row>
    <row r="6534" spans="1:27">
      <c r="A6534" s="67"/>
      <c r="B6534" s="68"/>
      <c r="L6534" s="8">
        <f t="shared" si="1378"/>
        <v>0</v>
      </c>
      <c r="M6534" s="54">
        <f t="shared" si="1368"/>
        <v>0</v>
      </c>
      <c r="N6534" s="6">
        <f t="shared" si="1369"/>
        <v>0</v>
      </c>
      <c r="O6534" s="6" t="str">
        <f t="shared" si="1370"/>
        <v/>
      </c>
      <c r="P6534" s="29"/>
      <c r="Q6534" s="54">
        <f t="shared" si="1371"/>
        <v>0</v>
      </c>
      <c r="R6534" s="6">
        <f t="shared" si="1372"/>
        <v>0</v>
      </c>
      <c r="S6534" s="6" t="str">
        <f t="shared" si="1373"/>
        <v/>
      </c>
      <c r="T6534" s="29"/>
      <c r="U6534" s="6">
        <f t="shared" si="1374"/>
        <v>0</v>
      </c>
      <c r="V6534" s="55">
        <f t="shared" si="1375"/>
        <v>0</v>
      </c>
      <c r="W6534" s="6">
        <f t="shared" si="1376"/>
        <v>0</v>
      </c>
      <c r="X6534" s="6">
        <f t="shared" si="1377"/>
        <v>0</v>
      </c>
      <c r="AA6534">
        <f t="shared" si="1379"/>
        <v>0</v>
      </c>
    </row>
    <row r="6535" spans="1:27">
      <c r="A6535" s="67"/>
      <c r="B6535" s="68"/>
      <c r="L6535" s="8">
        <f t="shared" si="1378"/>
        <v>0</v>
      </c>
      <c r="M6535" s="54">
        <f t="shared" si="1368"/>
        <v>0</v>
      </c>
      <c r="N6535" s="6">
        <f t="shared" si="1369"/>
        <v>0</v>
      </c>
      <c r="O6535" s="6" t="str">
        <f t="shared" si="1370"/>
        <v/>
      </c>
      <c r="P6535" s="29"/>
      <c r="Q6535" s="54">
        <f t="shared" si="1371"/>
        <v>0</v>
      </c>
      <c r="R6535" s="6">
        <f t="shared" si="1372"/>
        <v>0</v>
      </c>
      <c r="S6535" s="6" t="str">
        <f t="shared" si="1373"/>
        <v/>
      </c>
      <c r="T6535" s="29"/>
      <c r="U6535" s="6">
        <f t="shared" si="1374"/>
        <v>0</v>
      </c>
      <c r="V6535" s="55">
        <f t="shared" si="1375"/>
        <v>0</v>
      </c>
      <c r="W6535" s="6">
        <f t="shared" si="1376"/>
        <v>0</v>
      </c>
      <c r="X6535" s="6">
        <f t="shared" si="1377"/>
        <v>0</v>
      </c>
      <c r="AA6535">
        <f t="shared" si="1379"/>
        <v>0</v>
      </c>
    </row>
    <row r="6536" spans="1:27">
      <c r="A6536" s="67"/>
      <c r="B6536" s="68"/>
      <c r="L6536" s="8">
        <f t="shared" si="1378"/>
        <v>0</v>
      </c>
      <c r="M6536" s="54">
        <f t="shared" ref="M6536:M6599" si="1380">IF(IF(L6536&gt;=sipstart,1,0)+IF(L6536&lt;=sipend,1,0)=2,J6536,0)</f>
        <v>0</v>
      </c>
      <c r="N6536" s="6">
        <f t="shared" ref="N6536:N6599" si="1381">IF(IF(L6536&gt;=sipstart,1,0)+IF(L6536&lt;=sipend,1,0)=2,K6536,0)</f>
        <v>0</v>
      </c>
      <c r="O6536" s="6" t="str">
        <f t="shared" ref="O6536:O6599" si="1382">IF(N6536=-sip,-N6536/B6536,"")</f>
        <v/>
      </c>
      <c r="P6536" s="29"/>
      <c r="Q6536" s="54">
        <f t="shared" ref="Q6536:Q6599" si="1383">IF(IF(L6536&gt;=sipstart,1,0)+IF(L6536&lt;=sipend,1,0)=2,1,0)</f>
        <v>0</v>
      </c>
      <c r="R6536" s="6">
        <f t="shared" ref="R6536:R6599" si="1384">IF(IF(L6536&gt;=sipstart,1,0)+IF(L6536&lt;=sipend,1,0)=2,-dsip,0)</f>
        <v>0</v>
      </c>
      <c r="S6536" s="6" t="str">
        <f t="shared" ref="S6536:S6599" si="1385">IF(R6536=-dsip,-R6536/B6536,"")</f>
        <v/>
      </c>
      <c r="T6536" s="29"/>
      <c r="U6536" s="6">
        <f t="shared" ref="U6536:U6599" si="1386">IF((IF(L6536&gt;=sipstart,1,2)+IF(L6536&lt;=sipend,1,2))=2,L6536,0)</f>
        <v>0</v>
      </c>
      <c r="V6536" s="55">
        <f t="shared" ref="V6536:V6599" si="1387">IF((IF(L6536&gt;=sipstart,1,2)+IF(L6536&lt;=sipend,1,2))=2,L6536,0)+IF(U6535=actualsipend,actualsipend,0)</f>
        <v>0</v>
      </c>
      <c r="W6536" s="6">
        <f t="shared" si="1376"/>
        <v>0</v>
      </c>
      <c r="X6536" s="6">
        <f t="shared" si="1377"/>
        <v>0</v>
      </c>
      <c r="AA6536">
        <f t="shared" si="1379"/>
        <v>0</v>
      </c>
    </row>
    <row r="6537" spans="1:27">
      <c r="A6537" s="67"/>
      <c r="B6537" s="68"/>
      <c r="L6537" s="8">
        <f t="shared" si="1378"/>
        <v>0</v>
      </c>
      <c r="M6537" s="54">
        <f t="shared" si="1380"/>
        <v>0</v>
      </c>
      <c r="N6537" s="6">
        <f t="shared" si="1381"/>
        <v>0</v>
      </c>
      <c r="O6537" s="6" t="str">
        <f t="shared" si="1382"/>
        <v/>
      </c>
      <c r="P6537" s="29"/>
      <c r="Q6537" s="54">
        <f t="shared" si="1383"/>
        <v>0</v>
      </c>
      <c r="R6537" s="6">
        <f t="shared" si="1384"/>
        <v>0</v>
      </c>
      <c r="S6537" s="6" t="str">
        <f t="shared" si="1385"/>
        <v/>
      </c>
      <c r="T6537" s="29"/>
      <c r="U6537" s="6">
        <f t="shared" si="1386"/>
        <v>0</v>
      </c>
      <c r="V6537" s="55">
        <f t="shared" si="1387"/>
        <v>0</v>
      </c>
      <c r="W6537" s="6">
        <f t="shared" ref="W6537:W6600" si="1388">IF(V6537+V6536=0,0,IF(V6537=V6536,sipunits*B6536,N6537))</f>
        <v>0</v>
      </c>
      <c r="X6537" s="6">
        <f t="shared" ref="X6537:X6600" si="1389">IF(V6537+V6536=0,0,IF(V6537=V6536,dsipunits*B6536,R6537))</f>
        <v>0</v>
      </c>
      <c r="AA6537">
        <f t="shared" si="1379"/>
        <v>0</v>
      </c>
    </row>
    <row r="6538" spans="1:27">
      <c r="A6538" s="67"/>
      <c r="B6538" s="68"/>
      <c r="L6538" s="8">
        <f t="shared" si="1378"/>
        <v>0</v>
      </c>
      <c r="M6538" s="54">
        <f t="shared" si="1380"/>
        <v>0</v>
      </c>
      <c r="N6538" s="6">
        <f t="shared" si="1381"/>
        <v>0</v>
      </c>
      <c r="O6538" s="6" t="str">
        <f t="shared" si="1382"/>
        <v/>
      </c>
      <c r="P6538" s="29"/>
      <c r="Q6538" s="54">
        <f t="shared" si="1383"/>
        <v>0</v>
      </c>
      <c r="R6538" s="6">
        <f t="shared" si="1384"/>
        <v>0</v>
      </c>
      <c r="S6538" s="6" t="str">
        <f t="shared" si="1385"/>
        <v/>
      </c>
      <c r="T6538" s="29"/>
      <c r="U6538" s="6">
        <f t="shared" si="1386"/>
        <v>0</v>
      </c>
      <c r="V6538" s="55">
        <f t="shared" si="1387"/>
        <v>0</v>
      </c>
      <c r="W6538" s="6">
        <f t="shared" si="1388"/>
        <v>0</v>
      </c>
      <c r="X6538" s="6">
        <f t="shared" si="1389"/>
        <v>0</v>
      </c>
      <c r="AA6538">
        <f t="shared" si="1379"/>
        <v>0</v>
      </c>
    </row>
    <row r="6539" spans="1:27">
      <c r="A6539" s="67"/>
      <c r="B6539" s="68"/>
      <c r="L6539" s="8">
        <f t="shared" si="1378"/>
        <v>0</v>
      </c>
      <c r="M6539" s="54">
        <f t="shared" si="1380"/>
        <v>0</v>
      </c>
      <c r="N6539" s="6">
        <f t="shared" si="1381"/>
        <v>0</v>
      </c>
      <c r="O6539" s="6" t="str">
        <f t="shared" si="1382"/>
        <v/>
      </c>
      <c r="P6539" s="29"/>
      <c r="Q6539" s="54">
        <f t="shared" si="1383"/>
        <v>0</v>
      </c>
      <c r="R6539" s="6">
        <f t="shared" si="1384"/>
        <v>0</v>
      </c>
      <c r="S6539" s="6" t="str">
        <f t="shared" si="1385"/>
        <v/>
      </c>
      <c r="T6539" s="29"/>
      <c r="U6539" s="6">
        <f t="shared" si="1386"/>
        <v>0</v>
      </c>
      <c r="V6539" s="55">
        <f t="shared" si="1387"/>
        <v>0</v>
      </c>
      <c r="W6539" s="6">
        <f t="shared" si="1388"/>
        <v>0</v>
      </c>
      <c r="X6539" s="6">
        <f t="shared" si="1389"/>
        <v>0</v>
      </c>
      <c r="AA6539">
        <f t="shared" si="1379"/>
        <v>0</v>
      </c>
    </row>
    <row r="6540" spans="1:27">
      <c r="A6540" s="67"/>
      <c r="B6540" s="68"/>
      <c r="L6540" s="8">
        <f t="shared" si="1378"/>
        <v>0</v>
      </c>
      <c r="M6540" s="54">
        <f t="shared" si="1380"/>
        <v>0</v>
      </c>
      <c r="N6540" s="6">
        <f t="shared" si="1381"/>
        <v>0</v>
      </c>
      <c r="O6540" s="6" t="str">
        <f t="shared" si="1382"/>
        <v/>
      </c>
      <c r="P6540" s="29"/>
      <c r="Q6540" s="54">
        <f t="shared" si="1383"/>
        <v>0</v>
      </c>
      <c r="R6540" s="6">
        <f t="shared" si="1384"/>
        <v>0</v>
      </c>
      <c r="S6540" s="6" t="str">
        <f t="shared" si="1385"/>
        <v/>
      </c>
      <c r="T6540" s="29"/>
      <c r="U6540" s="6">
        <f t="shared" si="1386"/>
        <v>0</v>
      </c>
      <c r="V6540" s="55">
        <f t="shared" si="1387"/>
        <v>0</v>
      </c>
      <c r="W6540" s="6">
        <f t="shared" si="1388"/>
        <v>0</v>
      </c>
      <c r="X6540" s="6">
        <f t="shared" si="1389"/>
        <v>0</v>
      </c>
      <c r="AA6540">
        <f t="shared" si="1379"/>
        <v>0</v>
      </c>
    </row>
    <row r="6541" spans="1:27">
      <c r="A6541" s="67"/>
      <c r="B6541" s="68"/>
      <c r="L6541" s="8">
        <f t="shared" ref="L6541:L6604" si="1390">A6541</f>
        <v>0</v>
      </c>
      <c r="M6541" s="54">
        <f t="shared" si="1380"/>
        <v>0</v>
      </c>
      <c r="N6541" s="6">
        <f t="shared" si="1381"/>
        <v>0</v>
      </c>
      <c r="O6541" s="6" t="str">
        <f t="shared" si="1382"/>
        <v/>
      </c>
      <c r="P6541" s="29"/>
      <c r="Q6541" s="54">
        <f t="shared" si="1383"/>
        <v>0</v>
      </c>
      <c r="R6541" s="6">
        <f t="shared" si="1384"/>
        <v>0</v>
      </c>
      <c r="S6541" s="6" t="str">
        <f t="shared" si="1385"/>
        <v/>
      </c>
      <c r="T6541" s="29"/>
      <c r="U6541" s="6">
        <f t="shared" si="1386"/>
        <v>0</v>
      </c>
      <c r="V6541" s="55">
        <f t="shared" si="1387"/>
        <v>0</v>
      </c>
      <c r="W6541" s="6">
        <f t="shared" si="1388"/>
        <v>0</v>
      </c>
      <c r="X6541" s="6">
        <f t="shared" si="1389"/>
        <v>0</v>
      </c>
      <c r="AA6541">
        <f t="shared" ref="AA6541:AA6604" si="1391">IF(Q6543=0,IF(Q6541=1,L6541,0),0)</f>
        <v>0</v>
      </c>
    </row>
    <row r="6542" spans="1:27">
      <c r="A6542" s="67"/>
      <c r="B6542" s="68"/>
      <c r="L6542" s="8">
        <f t="shared" si="1390"/>
        <v>0</v>
      </c>
      <c r="M6542" s="54">
        <f t="shared" si="1380"/>
        <v>0</v>
      </c>
      <c r="N6542" s="6">
        <f t="shared" si="1381"/>
        <v>0</v>
      </c>
      <c r="O6542" s="6" t="str">
        <f t="shared" si="1382"/>
        <v/>
      </c>
      <c r="P6542" s="29"/>
      <c r="Q6542" s="54">
        <f t="shared" si="1383"/>
        <v>0</v>
      </c>
      <c r="R6542" s="6">
        <f t="shared" si="1384"/>
        <v>0</v>
      </c>
      <c r="S6542" s="6" t="str">
        <f t="shared" si="1385"/>
        <v/>
      </c>
      <c r="T6542" s="29"/>
      <c r="U6542" s="6">
        <f t="shared" si="1386"/>
        <v>0</v>
      </c>
      <c r="V6542" s="55">
        <f t="shared" si="1387"/>
        <v>0</v>
      </c>
      <c r="W6542" s="6">
        <f t="shared" si="1388"/>
        <v>0</v>
      </c>
      <c r="X6542" s="6">
        <f t="shared" si="1389"/>
        <v>0</v>
      </c>
      <c r="AA6542">
        <f t="shared" si="1391"/>
        <v>0</v>
      </c>
    </row>
    <row r="6543" spans="1:27">
      <c r="A6543" s="67"/>
      <c r="B6543" s="68"/>
      <c r="L6543" s="8">
        <f t="shared" si="1390"/>
        <v>0</v>
      </c>
      <c r="M6543" s="54">
        <f t="shared" si="1380"/>
        <v>0</v>
      </c>
      <c r="N6543" s="6">
        <f t="shared" si="1381"/>
        <v>0</v>
      </c>
      <c r="O6543" s="6" t="str">
        <f t="shared" si="1382"/>
        <v/>
      </c>
      <c r="P6543" s="29"/>
      <c r="Q6543" s="54">
        <f t="shared" si="1383"/>
        <v>0</v>
      </c>
      <c r="R6543" s="6">
        <f t="shared" si="1384"/>
        <v>0</v>
      </c>
      <c r="S6543" s="6" t="str">
        <f t="shared" si="1385"/>
        <v/>
      </c>
      <c r="T6543" s="29"/>
      <c r="U6543" s="6">
        <f t="shared" si="1386"/>
        <v>0</v>
      </c>
      <c r="V6543" s="55">
        <f t="shared" si="1387"/>
        <v>0</v>
      </c>
      <c r="W6543" s="6">
        <f t="shared" si="1388"/>
        <v>0</v>
      </c>
      <c r="X6543" s="6">
        <f t="shared" si="1389"/>
        <v>0</v>
      </c>
      <c r="AA6543">
        <f t="shared" si="1391"/>
        <v>0</v>
      </c>
    </row>
    <row r="6544" spans="1:27">
      <c r="A6544" s="67"/>
      <c r="B6544" s="68"/>
      <c r="L6544" s="8">
        <f t="shared" si="1390"/>
        <v>0</v>
      </c>
      <c r="M6544" s="54">
        <f t="shared" si="1380"/>
        <v>0</v>
      </c>
      <c r="N6544" s="6">
        <f t="shared" si="1381"/>
        <v>0</v>
      </c>
      <c r="O6544" s="6" t="str">
        <f t="shared" si="1382"/>
        <v/>
      </c>
      <c r="P6544" s="29"/>
      <c r="Q6544" s="54">
        <f t="shared" si="1383"/>
        <v>0</v>
      </c>
      <c r="R6544" s="6">
        <f t="shared" si="1384"/>
        <v>0</v>
      </c>
      <c r="S6544" s="6" t="str">
        <f t="shared" si="1385"/>
        <v/>
      </c>
      <c r="T6544" s="29"/>
      <c r="U6544" s="6">
        <f t="shared" si="1386"/>
        <v>0</v>
      </c>
      <c r="V6544" s="55">
        <f t="shared" si="1387"/>
        <v>0</v>
      </c>
      <c r="W6544" s="6">
        <f t="shared" si="1388"/>
        <v>0</v>
      </c>
      <c r="X6544" s="6">
        <f t="shared" si="1389"/>
        <v>0</v>
      </c>
      <c r="AA6544">
        <f t="shared" si="1391"/>
        <v>0</v>
      </c>
    </row>
    <row r="6545" spans="1:27">
      <c r="A6545" s="67"/>
      <c r="B6545" s="68"/>
      <c r="L6545" s="8">
        <f t="shared" si="1390"/>
        <v>0</v>
      </c>
      <c r="M6545" s="54">
        <f t="shared" si="1380"/>
        <v>0</v>
      </c>
      <c r="N6545" s="6">
        <f t="shared" si="1381"/>
        <v>0</v>
      </c>
      <c r="O6545" s="6" t="str">
        <f t="shared" si="1382"/>
        <v/>
      </c>
      <c r="P6545" s="29"/>
      <c r="Q6545" s="54">
        <f t="shared" si="1383"/>
        <v>0</v>
      </c>
      <c r="R6545" s="6">
        <f t="shared" si="1384"/>
        <v>0</v>
      </c>
      <c r="S6545" s="6" t="str">
        <f t="shared" si="1385"/>
        <v/>
      </c>
      <c r="T6545" s="29"/>
      <c r="U6545" s="6">
        <f t="shared" si="1386"/>
        <v>0</v>
      </c>
      <c r="V6545" s="55">
        <f t="shared" si="1387"/>
        <v>0</v>
      </c>
      <c r="W6545" s="6">
        <f t="shared" si="1388"/>
        <v>0</v>
      </c>
      <c r="X6545" s="6">
        <f t="shared" si="1389"/>
        <v>0</v>
      </c>
      <c r="AA6545">
        <f t="shared" si="1391"/>
        <v>0</v>
      </c>
    </row>
    <row r="6546" spans="1:27">
      <c r="A6546" s="67"/>
      <c r="B6546" s="68"/>
      <c r="L6546" s="8">
        <f t="shared" si="1390"/>
        <v>0</v>
      </c>
      <c r="M6546" s="54">
        <f t="shared" si="1380"/>
        <v>0</v>
      </c>
      <c r="N6546" s="6">
        <f t="shared" si="1381"/>
        <v>0</v>
      </c>
      <c r="O6546" s="6" t="str">
        <f t="shared" si="1382"/>
        <v/>
      </c>
      <c r="P6546" s="29"/>
      <c r="Q6546" s="54">
        <f t="shared" si="1383"/>
        <v>0</v>
      </c>
      <c r="R6546" s="6">
        <f t="shared" si="1384"/>
        <v>0</v>
      </c>
      <c r="S6546" s="6" t="str">
        <f t="shared" si="1385"/>
        <v/>
      </c>
      <c r="T6546" s="29"/>
      <c r="U6546" s="6">
        <f t="shared" si="1386"/>
        <v>0</v>
      </c>
      <c r="V6546" s="55">
        <f t="shared" si="1387"/>
        <v>0</v>
      </c>
      <c r="W6546" s="6">
        <f t="shared" si="1388"/>
        <v>0</v>
      </c>
      <c r="X6546" s="6">
        <f t="shared" si="1389"/>
        <v>0</v>
      </c>
      <c r="AA6546">
        <f t="shared" si="1391"/>
        <v>0</v>
      </c>
    </row>
    <row r="6547" spans="1:27">
      <c r="A6547" s="67"/>
      <c r="B6547" s="68"/>
      <c r="L6547" s="8">
        <f t="shared" si="1390"/>
        <v>0</v>
      </c>
      <c r="M6547" s="54">
        <f t="shared" si="1380"/>
        <v>0</v>
      </c>
      <c r="N6547" s="6">
        <f t="shared" si="1381"/>
        <v>0</v>
      </c>
      <c r="O6547" s="6" t="str">
        <f t="shared" si="1382"/>
        <v/>
      </c>
      <c r="P6547" s="29"/>
      <c r="Q6547" s="54">
        <f t="shared" si="1383"/>
        <v>0</v>
      </c>
      <c r="R6547" s="6">
        <f t="shared" si="1384"/>
        <v>0</v>
      </c>
      <c r="S6547" s="6" t="str">
        <f t="shared" si="1385"/>
        <v/>
      </c>
      <c r="T6547" s="29"/>
      <c r="U6547" s="6">
        <f t="shared" si="1386"/>
        <v>0</v>
      </c>
      <c r="V6547" s="55">
        <f t="shared" si="1387"/>
        <v>0</v>
      </c>
      <c r="W6547" s="6">
        <f t="shared" si="1388"/>
        <v>0</v>
      </c>
      <c r="X6547" s="6">
        <f t="shared" si="1389"/>
        <v>0</v>
      </c>
      <c r="AA6547">
        <f t="shared" si="1391"/>
        <v>0</v>
      </c>
    </row>
    <row r="6548" spans="1:27">
      <c r="A6548" s="67"/>
      <c r="B6548" s="68"/>
      <c r="L6548" s="8">
        <f t="shared" si="1390"/>
        <v>0</v>
      </c>
      <c r="M6548" s="54">
        <f t="shared" si="1380"/>
        <v>0</v>
      </c>
      <c r="N6548" s="6">
        <f t="shared" si="1381"/>
        <v>0</v>
      </c>
      <c r="O6548" s="6" t="str">
        <f t="shared" si="1382"/>
        <v/>
      </c>
      <c r="P6548" s="29"/>
      <c r="Q6548" s="54">
        <f t="shared" si="1383"/>
        <v>0</v>
      </c>
      <c r="R6548" s="6">
        <f t="shared" si="1384"/>
        <v>0</v>
      </c>
      <c r="S6548" s="6" t="str">
        <f t="shared" si="1385"/>
        <v/>
      </c>
      <c r="T6548" s="29"/>
      <c r="U6548" s="6">
        <f t="shared" si="1386"/>
        <v>0</v>
      </c>
      <c r="V6548" s="55">
        <f t="shared" si="1387"/>
        <v>0</v>
      </c>
      <c r="W6548" s="6">
        <f t="shared" si="1388"/>
        <v>0</v>
      </c>
      <c r="X6548" s="6">
        <f t="shared" si="1389"/>
        <v>0</v>
      </c>
      <c r="AA6548">
        <f t="shared" si="1391"/>
        <v>0</v>
      </c>
    </row>
    <row r="6549" spans="1:27">
      <c r="A6549" s="67"/>
      <c r="B6549" s="68"/>
      <c r="L6549" s="8">
        <f t="shared" si="1390"/>
        <v>0</v>
      </c>
      <c r="M6549" s="54">
        <f t="shared" si="1380"/>
        <v>0</v>
      </c>
      <c r="N6549" s="6">
        <f t="shared" si="1381"/>
        <v>0</v>
      </c>
      <c r="O6549" s="6" t="str">
        <f t="shared" si="1382"/>
        <v/>
      </c>
      <c r="P6549" s="29"/>
      <c r="Q6549" s="54">
        <f t="shared" si="1383"/>
        <v>0</v>
      </c>
      <c r="R6549" s="6">
        <f t="shared" si="1384"/>
        <v>0</v>
      </c>
      <c r="S6549" s="6" t="str">
        <f t="shared" si="1385"/>
        <v/>
      </c>
      <c r="T6549" s="29"/>
      <c r="U6549" s="6">
        <f t="shared" si="1386"/>
        <v>0</v>
      </c>
      <c r="V6549" s="55">
        <f t="shared" si="1387"/>
        <v>0</v>
      </c>
      <c r="W6549" s="6">
        <f t="shared" si="1388"/>
        <v>0</v>
      </c>
      <c r="X6549" s="6">
        <f t="shared" si="1389"/>
        <v>0</v>
      </c>
      <c r="AA6549">
        <f t="shared" si="1391"/>
        <v>0</v>
      </c>
    </row>
    <row r="6550" spans="1:27">
      <c r="A6550" s="67"/>
      <c r="B6550" s="68"/>
      <c r="L6550" s="8">
        <f t="shared" si="1390"/>
        <v>0</v>
      </c>
      <c r="M6550" s="54">
        <f t="shared" si="1380"/>
        <v>0</v>
      </c>
      <c r="N6550" s="6">
        <f t="shared" si="1381"/>
        <v>0</v>
      </c>
      <c r="O6550" s="6" t="str">
        <f t="shared" si="1382"/>
        <v/>
      </c>
      <c r="P6550" s="29"/>
      <c r="Q6550" s="54">
        <f t="shared" si="1383"/>
        <v>0</v>
      </c>
      <c r="R6550" s="6">
        <f t="shared" si="1384"/>
        <v>0</v>
      </c>
      <c r="S6550" s="6" t="str">
        <f t="shared" si="1385"/>
        <v/>
      </c>
      <c r="T6550" s="29"/>
      <c r="U6550" s="6">
        <f t="shared" si="1386"/>
        <v>0</v>
      </c>
      <c r="V6550" s="55">
        <f t="shared" si="1387"/>
        <v>0</v>
      </c>
      <c r="W6550" s="6">
        <f t="shared" si="1388"/>
        <v>0</v>
      </c>
      <c r="X6550" s="6">
        <f t="shared" si="1389"/>
        <v>0</v>
      </c>
      <c r="AA6550">
        <f t="shared" si="1391"/>
        <v>0</v>
      </c>
    </row>
    <row r="6551" spans="1:27">
      <c r="A6551" s="67"/>
      <c r="B6551" s="68"/>
      <c r="L6551" s="8">
        <f t="shared" si="1390"/>
        <v>0</v>
      </c>
      <c r="M6551" s="54">
        <f t="shared" si="1380"/>
        <v>0</v>
      </c>
      <c r="N6551" s="6">
        <f t="shared" si="1381"/>
        <v>0</v>
      </c>
      <c r="O6551" s="6" t="str">
        <f t="shared" si="1382"/>
        <v/>
      </c>
      <c r="P6551" s="29"/>
      <c r="Q6551" s="54">
        <f t="shared" si="1383"/>
        <v>0</v>
      </c>
      <c r="R6551" s="6">
        <f t="shared" si="1384"/>
        <v>0</v>
      </c>
      <c r="S6551" s="6" t="str">
        <f t="shared" si="1385"/>
        <v/>
      </c>
      <c r="T6551" s="29"/>
      <c r="U6551" s="6">
        <f t="shared" si="1386"/>
        <v>0</v>
      </c>
      <c r="V6551" s="55">
        <f t="shared" si="1387"/>
        <v>0</v>
      </c>
      <c r="W6551" s="6">
        <f t="shared" si="1388"/>
        <v>0</v>
      </c>
      <c r="X6551" s="6">
        <f t="shared" si="1389"/>
        <v>0</v>
      </c>
      <c r="AA6551">
        <f t="shared" si="1391"/>
        <v>0</v>
      </c>
    </row>
    <row r="6552" spans="1:27">
      <c r="A6552" s="67"/>
      <c r="B6552" s="68"/>
      <c r="L6552" s="8">
        <f t="shared" si="1390"/>
        <v>0</v>
      </c>
      <c r="M6552" s="54">
        <f t="shared" si="1380"/>
        <v>0</v>
      </c>
      <c r="N6552" s="6">
        <f t="shared" si="1381"/>
        <v>0</v>
      </c>
      <c r="O6552" s="6" t="str">
        <f t="shared" si="1382"/>
        <v/>
      </c>
      <c r="P6552" s="29"/>
      <c r="Q6552" s="54">
        <f t="shared" si="1383"/>
        <v>0</v>
      </c>
      <c r="R6552" s="6">
        <f t="shared" si="1384"/>
        <v>0</v>
      </c>
      <c r="S6552" s="6" t="str">
        <f t="shared" si="1385"/>
        <v/>
      </c>
      <c r="T6552" s="29"/>
      <c r="U6552" s="6">
        <f t="shared" si="1386"/>
        <v>0</v>
      </c>
      <c r="V6552" s="55">
        <f t="shared" si="1387"/>
        <v>0</v>
      </c>
      <c r="W6552" s="6">
        <f t="shared" si="1388"/>
        <v>0</v>
      </c>
      <c r="X6552" s="6">
        <f t="shared" si="1389"/>
        <v>0</v>
      </c>
      <c r="AA6552">
        <f t="shared" si="1391"/>
        <v>0</v>
      </c>
    </row>
    <row r="6553" spans="1:27">
      <c r="A6553" s="67"/>
      <c r="B6553" s="68"/>
      <c r="L6553" s="8">
        <f t="shared" si="1390"/>
        <v>0</v>
      </c>
      <c r="M6553" s="54">
        <f t="shared" si="1380"/>
        <v>0</v>
      </c>
      <c r="N6553" s="6">
        <f t="shared" si="1381"/>
        <v>0</v>
      </c>
      <c r="O6553" s="6" t="str">
        <f t="shared" si="1382"/>
        <v/>
      </c>
      <c r="P6553" s="29"/>
      <c r="Q6553" s="54">
        <f t="shared" si="1383"/>
        <v>0</v>
      </c>
      <c r="R6553" s="6">
        <f t="shared" si="1384"/>
        <v>0</v>
      </c>
      <c r="S6553" s="6" t="str">
        <f t="shared" si="1385"/>
        <v/>
      </c>
      <c r="T6553" s="29"/>
      <c r="U6553" s="6">
        <f t="shared" si="1386"/>
        <v>0</v>
      </c>
      <c r="V6553" s="55">
        <f t="shared" si="1387"/>
        <v>0</v>
      </c>
      <c r="W6553" s="6">
        <f t="shared" si="1388"/>
        <v>0</v>
      </c>
      <c r="X6553" s="6">
        <f t="shared" si="1389"/>
        <v>0</v>
      </c>
      <c r="AA6553">
        <f t="shared" si="1391"/>
        <v>0</v>
      </c>
    </row>
    <row r="6554" spans="1:27">
      <c r="A6554" s="67"/>
      <c r="B6554" s="68"/>
      <c r="L6554" s="8">
        <f t="shared" si="1390"/>
        <v>0</v>
      </c>
      <c r="M6554" s="54">
        <f t="shared" si="1380"/>
        <v>0</v>
      </c>
      <c r="N6554" s="6">
        <f t="shared" si="1381"/>
        <v>0</v>
      </c>
      <c r="O6554" s="6" t="str">
        <f t="shared" si="1382"/>
        <v/>
      </c>
      <c r="P6554" s="29"/>
      <c r="Q6554" s="54">
        <f t="shared" si="1383"/>
        <v>0</v>
      </c>
      <c r="R6554" s="6">
        <f t="shared" si="1384"/>
        <v>0</v>
      </c>
      <c r="S6554" s="6" t="str">
        <f t="shared" si="1385"/>
        <v/>
      </c>
      <c r="T6554" s="29"/>
      <c r="U6554" s="6">
        <f t="shared" si="1386"/>
        <v>0</v>
      </c>
      <c r="V6554" s="55">
        <f t="shared" si="1387"/>
        <v>0</v>
      </c>
      <c r="W6554" s="6">
        <f t="shared" si="1388"/>
        <v>0</v>
      </c>
      <c r="X6554" s="6">
        <f t="shared" si="1389"/>
        <v>0</v>
      </c>
      <c r="AA6554">
        <f t="shared" si="1391"/>
        <v>0</v>
      </c>
    </row>
    <row r="6555" spans="1:27">
      <c r="A6555" s="67"/>
      <c r="B6555" s="68"/>
      <c r="L6555" s="8">
        <f t="shared" si="1390"/>
        <v>0</v>
      </c>
      <c r="M6555" s="54">
        <f t="shared" si="1380"/>
        <v>0</v>
      </c>
      <c r="N6555" s="6">
        <f t="shared" si="1381"/>
        <v>0</v>
      </c>
      <c r="O6555" s="6" t="str">
        <f t="shared" si="1382"/>
        <v/>
      </c>
      <c r="P6555" s="29"/>
      <c r="Q6555" s="54">
        <f t="shared" si="1383"/>
        <v>0</v>
      </c>
      <c r="R6555" s="6">
        <f t="shared" si="1384"/>
        <v>0</v>
      </c>
      <c r="S6555" s="6" t="str">
        <f t="shared" si="1385"/>
        <v/>
      </c>
      <c r="T6555" s="29"/>
      <c r="U6555" s="6">
        <f t="shared" si="1386"/>
        <v>0</v>
      </c>
      <c r="V6555" s="55">
        <f t="shared" si="1387"/>
        <v>0</v>
      </c>
      <c r="W6555" s="6">
        <f t="shared" si="1388"/>
        <v>0</v>
      </c>
      <c r="X6555" s="6">
        <f t="shared" si="1389"/>
        <v>0</v>
      </c>
      <c r="AA6555">
        <f t="shared" si="1391"/>
        <v>0</v>
      </c>
    </row>
    <row r="6556" spans="1:27">
      <c r="A6556" s="67"/>
      <c r="B6556" s="68"/>
      <c r="L6556" s="8">
        <f t="shared" si="1390"/>
        <v>0</v>
      </c>
      <c r="M6556" s="54">
        <f t="shared" si="1380"/>
        <v>0</v>
      </c>
      <c r="N6556" s="6">
        <f t="shared" si="1381"/>
        <v>0</v>
      </c>
      <c r="O6556" s="6" t="str">
        <f t="shared" si="1382"/>
        <v/>
      </c>
      <c r="P6556" s="29"/>
      <c r="Q6556" s="54">
        <f t="shared" si="1383"/>
        <v>0</v>
      </c>
      <c r="R6556" s="6">
        <f t="shared" si="1384"/>
        <v>0</v>
      </c>
      <c r="S6556" s="6" t="str">
        <f t="shared" si="1385"/>
        <v/>
      </c>
      <c r="T6556" s="29"/>
      <c r="U6556" s="6">
        <f t="shared" si="1386"/>
        <v>0</v>
      </c>
      <c r="V6556" s="55">
        <f t="shared" si="1387"/>
        <v>0</v>
      </c>
      <c r="W6556" s="6">
        <f t="shared" si="1388"/>
        <v>0</v>
      </c>
      <c r="X6556" s="6">
        <f t="shared" si="1389"/>
        <v>0</v>
      </c>
      <c r="AA6556">
        <f t="shared" si="1391"/>
        <v>0</v>
      </c>
    </row>
    <row r="6557" spans="1:27">
      <c r="A6557" s="67"/>
      <c r="B6557" s="68"/>
      <c r="L6557" s="8">
        <f t="shared" si="1390"/>
        <v>0</v>
      </c>
      <c r="M6557" s="54">
        <f t="shared" si="1380"/>
        <v>0</v>
      </c>
      <c r="N6557" s="6">
        <f t="shared" si="1381"/>
        <v>0</v>
      </c>
      <c r="O6557" s="6" t="str">
        <f t="shared" si="1382"/>
        <v/>
      </c>
      <c r="P6557" s="29"/>
      <c r="Q6557" s="54">
        <f t="shared" si="1383"/>
        <v>0</v>
      </c>
      <c r="R6557" s="6">
        <f t="shared" si="1384"/>
        <v>0</v>
      </c>
      <c r="S6557" s="6" t="str">
        <f t="shared" si="1385"/>
        <v/>
      </c>
      <c r="T6557" s="29"/>
      <c r="U6557" s="6">
        <f t="shared" si="1386"/>
        <v>0</v>
      </c>
      <c r="V6557" s="55">
        <f t="shared" si="1387"/>
        <v>0</v>
      </c>
      <c r="W6557" s="6">
        <f t="shared" si="1388"/>
        <v>0</v>
      </c>
      <c r="X6557" s="6">
        <f t="shared" si="1389"/>
        <v>0</v>
      </c>
      <c r="AA6557">
        <f t="shared" si="1391"/>
        <v>0</v>
      </c>
    </row>
    <row r="6558" spans="1:27">
      <c r="A6558" s="67"/>
      <c r="B6558" s="68"/>
      <c r="L6558" s="8">
        <f t="shared" si="1390"/>
        <v>0</v>
      </c>
      <c r="M6558" s="54">
        <f t="shared" si="1380"/>
        <v>0</v>
      </c>
      <c r="N6558" s="6">
        <f t="shared" si="1381"/>
        <v>0</v>
      </c>
      <c r="O6558" s="6" t="str">
        <f t="shared" si="1382"/>
        <v/>
      </c>
      <c r="P6558" s="29"/>
      <c r="Q6558" s="54">
        <f t="shared" si="1383"/>
        <v>0</v>
      </c>
      <c r="R6558" s="6">
        <f t="shared" si="1384"/>
        <v>0</v>
      </c>
      <c r="S6558" s="6" t="str">
        <f t="shared" si="1385"/>
        <v/>
      </c>
      <c r="T6558" s="29"/>
      <c r="U6558" s="6">
        <f t="shared" si="1386"/>
        <v>0</v>
      </c>
      <c r="V6558" s="55">
        <f t="shared" si="1387"/>
        <v>0</v>
      </c>
      <c r="W6558" s="6">
        <f t="shared" si="1388"/>
        <v>0</v>
      </c>
      <c r="X6558" s="6">
        <f t="shared" si="1389"/>
        <v>0</v>
      </c>
      <c r="AA6558">
        <f t="shared" si="1391"/>
        <v>0</v>
      </c>
    </row>
    <row r="6559" spans="1:27">
      <c r="A6559" s="67"/>
      <c r="B6559" s="68"/>
      <c r="L6559" s="8">
        <f t="shared" si="1390"/>
        <v>0</v>
      </c>
      <c r="M6559" s="54">
        <f t="shared" si="1380"/>
        <v>0</v>
      </c>
      <c r="N6559" s="6">
        <f t="shared" si="1381"/>
        <v>0</v>
      </c>
      <c r="O6559" s="6" t="str">
        <f t="shared" si="1382"/>
        <v/>
      </c>
      <c r="P6559" s="29"/>
      <c r="Q6559" s="54">
        <f t="shared" si="1383"/>
        <v>0</v>
      </c>
      <c r="R6559" s="6">
        <f t="shared" si="1384"/>
        <v>0</v>
      </c>
      <c r="S6559" s="6" t="str">
        <f t="shared" si="1385"/>
        <v/>
      </c>
      <c r="T6559" s="29"/>
      <c r="U6559" s="6">
        <f t="shared" si="1386"/>
        <v>0</v>
      </c>
      <c r="V6559" s="55">
        <f t="shared" si="1387"/>
        <v>0</v>
      </c>
      <c r="W6559" s="6">
        <f t="shared" si="1388"/>
        <v>0</v>
      </c>
      <c r="X6559" s="6">
        <f t="shared" si="1389"/>
        <v>0</v>
      </c>
      <c r="AA6559">
        <f t="shared" si="1391"/>
        <v>0</v>
      </c>
    </row>
    <row r="6560" spans="1:27">
      <c r="A6560" s="67"/>
      <c r="B6560" s="68"/>
      <c r="L6560" s="8">
        <f t="shared" si="1390"/>
        <v>0</v>
      </c>
      <c r="M6560" s="54">
        <f t="shared" si="1380"/>
        <v>0</v>
      </c>
      <c r="N6560" s="6">
        <f t="shared" si="1381"/>
        <v>0</v>
      </c>
      <c r="O6560" s="6" t="str">
        <f t="shared" si="1382"/>
        <v/>
      </c>
      <c r="P6560" s="29"/>
      <c r="Q6560" s="54">
        <f t="shared" si="1383"/>
        <v>0</v>
      </c>
      <c r="R6560" s="6">
        <f t="shared" si="1384"/>
        <v>0</v>
      </c>
      <c r="S6560" s="6" t="str">
        <f t="shared" si="1385"/>
        <v/>
      </c>
      <c r="T6560" s="29"/>
      <c r="U6560" s="6">
        <f t="shared" si="1386"/>
        <v>0</v>
      </c>
      <c r="V6560" s="55">
        <f t="shared" si="1387"/>
        <v>0</v>
      </c>
      <c r="W6560" s="6">
        <f t="shared" si="1388"/>
        <v>0</v>
      </c>
      <c r="X6560" s="6">
        <f t="shared" si="1389"/>
        <v>0</v>
      </c>
      <c r="AA6560">
        <f t="shared" si="1391"/>
        <v>0</v>
      </c>
    </row>
    <row r="6561" spans="1:27">
      <c r="A6561" s="67"/>
      <c r="B6561" s="68"/>
      <c r="L6561" s="8">
        <f t="shared" si="1390"/>
        <v>0</v>
      </c>
      <c r="M6561" s="54">
        <f t="shared" si="1380"/>
        <v>0</v>
      </c>
      <c r="N6561" s="6">
        <f t="shared" si="1381"/>
        <v>0</v>
      </c>
      <c r="O6561" s="6" t="str">
        <f t="shared" si="1382"/>
        <v/>
      </c>
      <c r="P6561" s="29"/>
      <c r="Q6561" s="54">
        <f t="shared" si="1383"/>
        <v>0</v>
      </c>
      <c r="R6561" s="6">
        <f t="shared" si="1384"/>
        <v>0</v>
      </c>
      <c r="S6561" s="6" t="str">
        <f t="shared" si="1385"/>
        <v/>
      </c>
      <c r="T6561" s="29"/>
      <c r="U6561" s="6">
        <f t="shared" si="1386"/>
        <v>0</v>
      </c>
      <c r="V6561" s="55">
        <f t="shared" si="1387"/>
        <v>0</v>
      </c>
      <c r="W6561" s="6">
        <f t="shared" si="1388"/>
        <v>0</v>
      </c>
      <c r="X6561" s="6">
        <f t="shared" si="1389"/>
        <v>0</v>
      </c>
      <c r="AA6561">
        <f t="shared" si="1391"/>
        <v>0</v>
      </c>
    </row>
    <row r="6562" spans="1:27">
      <c r="A6562" s="67"/>
      <c r="B6562" s="68"/>
      <c r="L6562" s="8">
        <f t="shared" si="1390"/>
        <v>0</v>
      </c>
      <c r="M6562" s="54">
        <f t="shared" si="1380"/>
        <v>0</v>
      </c>
      <c r="N6562" s="6">
        <f t="shared" si="1381"/>
        <v>0</v>
      </c>
      <c r="O6562" s="6" t="str">
        <f t="shared" si="1382"/>
        <v/>
      </c>
      <c r="P6562" s="29"/>
      <c r="Q6562" s="54">
        <f t="shared" si="1383"/>
        <v>0</v>
      </c>
      <c r="R6562" s="6">
        <f t="shared" si="1384"/>
        <v>0</v>
      </c>
      <c r="S6562" s="6" t="str">
        <f t="shared" si="1385"/>
        <v/>
      </c>
      <c r="T6562" s="29"/>
      <c r="U6562" s="6">
        <f t="shared" si="1386"/>
        <v>0</v>
      </c>
      <c r="V6562" s="55">
        <f t="shared" si="1387"/>
        <v>0</v>
      </c>
      <c r="W6562" s="6">
        <f t="shared" si="1388"/>
        <v>0</v>
      </c>
      <c r="X6562" s="6">
        <f t="shared" si="1389"/>
        <v>0</v>
      </c>
      <c r="AA6562">
        <f t="shared" si="1391"/>
        <v>0</v>
      </c>
    </row>
    <row r="6563" spans="1:27">
      <c r="A6563" s="67"/>
      <c r="B6563" s="68"/>
      <c r="L6563" s="8">
        <f t="shared" si="1390"/>
        <v>0</v>
      </c>
      <c r="M6563" s="54">
        <f t="shared" si="1380"/>
        <v>0</v>
      </c>
      <c r="N6563" s="6">
        <f t="shared" si="1381"/>
        <v>0</v>
      </c>
      <c r="O6563" s="6" t="str">
        <f t="shared" si="1382"/>
        <v/>
      </c>
      <c r="P6563" s="29"/>
      <c r="Q6563" s="54">
        <f t="shared" si="1383"/>
        <v>0</v>
      </c>
      <c r="R6563" s="6">
        <f t="shared" si="1384"/>
        <v>0</v>
      </c>
      <c r="S6563" s="6" t="str">
        <f t="shared" si="1385"/>
        <v/>
      </c>
      <c r="T6563" s="29"/>
      <c r="U6563" s="6">
        <f t="shared" si="1386"/>
        <v>0</v>
      </c>
      <c r="V6563" s="55">
        <f t="shared" si="1387"/>
        <v>0</v>
      </c>
      <c r="W6563" s="6">
        <f t="shared" si="1388"/>
        <v>0</v>
      </c>
      <c r="X6563" s="6">
        <f t="shared" si="1389"/>
        <v>0</v>
      </c>
      <c r="AA6563">
        <f t="shared" si="1391"/>
        <v>0</v>
      </c>
    </row>
    <row r="6564" spans="1:27">
      <c r="A6564" s="67"/>
      <c r="B6564" s="68"/>
      <c r="L6564" s="8">
        <f t="shared" si="1390"/>
        <v>0</v>
      </c>
      <c r="M6564" s="54">
        <f t="shared" si="1380"/>
        <v>0</v>
      </c>
      <c r="N6564" s="6">
        <f t="shared" si="1381"/>
        <v>0</v>
      </c>
      <c r="O6564" s="6" t="str">
        <f t="shared" si="1382"/>
        <v/>
      </c>
      <c r="P6564" s="29"/>
      <c r="Q6564" s="54">
        <f t="shared" si="1383"/>
        <v>0</v>
      </c>
      <c r="R6564" s="6">
        <f t="shared" si="1384"/>
        <v>0</v>
      </c>
      <c r="S6564" s="6" t="str">
        <f t="shared" si="1385"/>
        <v/>
      </c>
      <c r="T6564" s="29"/>
      <c r="U6564" s="6">
        <f t="shared" si="1386"/>
        <v>0</v>
      </c>
      <c r="V6564" s="55">
        <f t="shared" si="1387"/>
        <v>0</v>
      </c>
      <c r="W6564" s="6">
        <f t="shared" si="1388"/>
        <v>0</v>
      </c>
      <c r="X6564" s="6">
        <f t="shared" si="1389"/>
        <v>0</v>
      </c>
      <c r="AA6564">
        <f t="shared" si="1391"/>
        <v>0</v>
      </c>
    </row>
    <row r="6565" spans="1:27">
      <c r="A6565" s="67"/>
      <c r="B6565" s="68"/>
      <c r="L6565" s="8">
        <f t="shared" si="1390"/>
        <v>0</v>
      </c>
      <c r="M6565" s="54">
        <f t="shared" si="1380"/>
        <v>0</v>
      </c>
      <c r="N6565" s="6">
        <f t="shared" si="1381"/>
        <v>0</v>
      </c>
      <c r="O6565" s="6" t="str">
        <f t="shared" si="1382"/>
        <v/>
      </c>
      <c r="P6565" s="29"/>
      <c r="Q6565" s="54">
        <f t="shared" si="1383"/>
        <v>0</v>
      </c>
      <c r="R6565" s="6">
        <f t="shared" si="1384"/>
        <v>0</v>
      </c>
      <c r="S6565" s="6" t="str">
        <f t="shared" si="1385"/>
        <v/>
      </c>
      <c r="T6565" s="29"/>
      <c r="U6565" s="6">
        <f t="shared" si="1386"/>
        <v>0</v>
      </c>
      <c r="V6565" s="55">
        <f t="shared" si="1387"/>
        <v>0</v>
      </c>
      <c r="W6565" s="6">
        <f t="shared" si="1388"/>
        <v>0</v>
      </c>
      <c r="X6565" s="6">
        <f t="shared" si="1389"/>
        <v>0</v>
      </c>
      <c r="AA6565">
        <f t="shared" si="1391"/>
        <v>0</v>
      </c>
    </row>
    <row r="6566" spans="1:27">
      <c r="A6566" s="67"/>
      <c r="B6566" s="68"/>
      <c r="L6566" s="8">
        <f t="shared" si="1390"/>
        <v>0</v>
      </c>
      <c r="M6566" s="54">
        <f t="shared" si="1380"/>
        <v>0</v>
      </c>
      <c r="N6566" s="6">
        <f t="shared" si="1381"/>
        <v>0</v>
      </c>
      <c r="O6566" s="6" t="str">
        <f t="shared" si="1382"/>
        <v/>
      </c>
      <c r="P6566" s="29"/>
      <c r="Q6566" s="54">
        <f t="shared" si="1383"/>
        <v>0</v>
      </c>
      <c r="R6566" s="6">
        <f t="shared" si="1384"/>
        <v>0</v>
      </c>
      <c r="S6566" s="6" t="str">
        <f t="shared" si="1385"/>
        <v/>
      </c>
      <c r="T6566" s="29"/>
      <c r="U6566" s="6">
        <f t="shared" si="1386"/>
        <v>0</v>
      </c>
      <c r="V6566" s="55">
        <f t="shared" si="1387"/>
        <v>0</v>
      </c>
      <c r="W6566" s="6">
        <f t="shared" si="1388"/>
        <v>0</v>
      </c>
      <c r="X6566" s="6">
        <f t="shared" si="1389"/>
        <v>0</v>
      </c>
      <c r="AA6566">
        <f t="shared" si="1391"/>
        <v>0</v>
      </c>
    </row>
    <row r="6567" spans="1:27">
      <c r="A6567" s="67"/>
      <c r="B6567" s="68"/>
      <c r="L6567" s="8">
        <f t="shared" si="1390"/>
        <v>0</v>
      </c>
      <c r="M6567" s="54">
        <f t="shared" si="1380"/>
        <v>0</v>
      </c>
      <c r="N6567" s="6">
        <f t="shared" si="1381"/>
        <v>0</v>
      </c>
      <c r="O6567" s="6" t="str">
        <f t="shared" si="1382"/>
        <v/>
      </c>
      <c r="P6567" s="29"/>
      <c r="Q6567" s="54">
        <f t="shared" si="1383"/>
        <v>0</v>
      </c>
      <c r="R6567" s="6">
        <f t="shared" si="1384"/>
        <v>0</v>
      </c>
      <c r="S6567" s="6" t="str">
        <f t="shared" si="1385"/>
        <v/>
      </c>
      <c r="T6567" s="29"/>
      <c r="U6567" s="6">
        <f t="shared" si="1386"/>
        <v>0</v>
      </c>
      <c r="V6567" s="55">
        <f t="shared" si="1387"/>
        <v>0</v>
      </c>
      <c r="W6567" s="6">
        <f t="shared" si="1388"/>
        <v>0</v>
      </c>
      <c r="X6567" s="6">
        <f t="shared" si="1389"/>
        <v>0</v>
      </c>
      <c r="AA6567">
        <f t="shared" si="1391"/>
        <v>0</v>
      </c>
    </row>
    <row r="6568" spans="1:27">
      <c r="A6568" s="67"/>
      <c r="B6568" s="68"/>
      <c r="L6568" s="8">
        <f t="shared" si="1390"/>
        <v>0</v>
      </c>
      <c r="M6568" s="54">
        <f t="shared" si="1380"/>
        <v>0</v>
      </c>
      <c r="N6568" s="6">
        <f t="shared" si="1381"/>
        <v>0</v>
      </c>
      <c r="O6568" s="6" t="str">
        <f t="shared" si="1382"/>
        <v/>
      </c>
      <c r="P6568" s="29"/>
      <c r="Q6568" s="54">
        <f t="shared" si="1383"/>
        <v>0</v>
      </c>
      <c r="R6568" s="6">
        <f t="shared" si="1384"/>
        <v>0</v>
      </c>
      <c r="S6568" s="6" t="str">
        <f t="shared" si="1385"/>
        <v/>
      </c>
      <c r="T6568" s="29"/>
      <c r="U6568" s="6">
        <f t="shared" si="1386"/>
        <v>0</v>
      </c>
      <c r="V6568" s="55">
        <f t="shared" si="1387"/>
        <v>0</v>
      </c>
      <c r="W6568" s="6">
        <f t="shared" si="1388"/>
        <v>0</v>
      </c>
      <c r="X6568" s="6">
        <f t="shared" si="1389"/>
        <v>0</v>
      </c>
      <c r="AA6568">
        <f t="shared" si="1391"/>
        <v>0</v>
      </c>
    </row>
    <row r="6569" spans="1:27">
      <c r="A6569" s="67"/>
      <c r="B6569" s="68"/>
      <c r="L6569" s="8">
        <f t="shared" si="1390"/>
        <v>0</v>
      </c>
      <c r="M6569" s="54">
        <f t="shared" si="1380"/>
        <v>0</v>
      </c>
      <c r="N6569" s="6">
        <f t="shared" si="1381"/>
        <v>0</v>
      </c>
      <c r="O6569" s="6" t="str">
        <f t="shared" si="1382"/>
        <v/>
      </c>
      <c r="P6569" s="29"/>
      <c r="Q6569" s="54">
        <f t="shared" si="1383"/>
        <v>0</v>
      </c>
      <c r="R6569" s="6">
        <f t="shared" si="1384"/>
        <v>0</v>
      </c>
      <c r="S6569" s="6" t="str">
        <f t="shared" si="1385"/>
        <v/>
      </c>
      <c r="T6569" s="29"/>
      <c r="U6569" s="6">
        <f t="shared" si="1386"/>
        <v>0</v>
      </c>
      <c r="V6569" s="55">
        <f t="shared" si="1387"/>
        <v>0</v>
      </c>
      <c r="W6569" s="6">
        <f t="shared" si="1388"/>
        <v>0</v>
      </c>
      <c r="X6569" s="6">
        <f t="shared" si="1389"/>
        <v>0</v>
      </c>
      <c r="AA6569">
        <f t="shared" si="1391"/>
        <v>0</v>
      </c>
    </row>
    <row r="6570" spans="1:27">
      <c r="A6570" s="67"/>
      <c r="B6570" s="68"/>
      <c r="L6570" s="8">
        <f t="shared" si="1390"/>
        <v>0</v>
      </c>
      <c r="M6570" s="54">
        <f t="shared" si="1380"/>
        <v>0</v>
      </c>
      <c r="N6570" s="6">
        <f t="shared" si="1381"/>
        <v>0</v>
      </c>
      <c r="O6570" s="6" t="str">
        <f t="shared" si="1382"/>
        <v/>
      </c>
      <c r="P6570" s="29"/>
      <c r="Q6570" s="54">
        <f t="shared" si="1383"/>
        <v>0</v>
      </c>
      <c r="R6570" s="6">
        <f t="shared" si="1384"/>
        <v>0</v>
      </c>
      <c r="S6570" s="6" t="str">
        <f t="shared" si="1385"/>
        <v/>
      </c>
      <c r="T6570" s="29"/>
      <c r="U6570" s="6">
        <f t="shared" si="1386"/>
        <v>0</v>
      </c>
      <c r="V6570" s="55">
        <f t="shared" si="1387"/>
        <v>0</v>
      </c>
      <c r="W6570" s="6">
        <f t="shared" si="1388"/>
        <v>0</v>
      </c>
      <c r="X6570" s="6">
        <f t="shared" si="1389"/>
        <v>0</v>
      </c>
      <c r="AA6570">
        <f t="shared" si="1391"/>
        <v>0</v>
      </c>
    </row>
    <row r="6571" spans="1:27">
      <c r="A6571" s="67"/>
      <c r="B6571" s="68"/>
      <c r="L6571" s="8">
        <f t="shared" si="1390"/>
        <v>0</v>
      </c>
      <c r="M6571" s="54">
        <f t="shared" si="1380"/>
        <v>0</v>
      </c>
      <c r="N6571" s="6">
        <f t="shared" si="1381"/>
        <v>0</v>
      </c>
      <c r="O6571" s="6" t="str">
        <f t="shared" si="1382"/>
        <v/>
      </c>
      <c r="P6571" s="29"/>
      <c r="Q6571" s="54">
        <f t="shared" si="1383"/>
        <v>0</v>
      </c>
      <c r="R6571" s="6">
        <f t="shared" si="1384"/>
        <v>0</v>
      </c>
      <c r="S6571" s="6" t="str">
        <f t="shared" si="1385"/>
        <v/>
      </c>
      <c r="T6571" s="29"/>
      <c r="U6571" s="6">
        <f t="shared" si="1386"/>
        <v>0</v>
      </c>
      <c r="V6571" s="55">
        <f t="shared" si="1387"/>
        <v>0</v>
      </c>
      <c r="W6571" s="6">
        <f t="shared" si="1388"/>
        <v>0</v>
      </c>
      <c r="X6571" s="6">
        <f t="shared" si="1389"/>
        <v>0</v>
      </c>
      <c r="AA6571">
        <f t="shared" si="1391"/>
        <v>0</v>
      </c>
    </row>
    <row r="6572" spans="1:27">
      <c r="A6572" s="67"/>
      <c r="B6572" s="68"/>
      <c r="L6572" s="8">
        <f t="shared" si="1390"/>
        <v>0</v>
      </c>
      <c r="M6572" s="54">
        <f t="shared" si="1380"/>
        <v>0</v>
      </c>
      <c r="N6572" s="6">
        <f t="shared" si="1381"/>
        <v>0</v>
      </c>
      <c r="O6572" s="6" t="str">
        <f t="shared" si="1382"/>
        <v/>
      </c>
      <c r="P6572" s="29"/>
      <c r="Q6572" s="54">
        <f t="shared" si="1383"/>
        <v>0</v>
      </c>
      <c r="R6572" s="6">
        <f t="shared" si="1384"/>
        <v>0</v>
      </c>
      <c r="S6572" s="6" t="str">
        <f t="shared" si="1385"/>
        <v/>
      </c>
      <c r="T6572" s="29"/>
      <c r="U6572" s="6">
        <f t="shared" si="1386"/>
        <v>0</v>
      </c>
      <c r="V6572" s="55">
        <f t="shared" si="1387"/>
        <v>0</v>
      </c>
      <c r="W6572" s="6">
        <f t="shared" si="1388"/>
        <v>0</v>
      </c>
      <c r="X6572" s="6">
        <f t="shared" si="1389"/>
        <v>0</v>
      </c>
      <c r="AA6572">
        <f t="shared" si="1391"/>
        <v>0</v>
      </c>
    </row>
    <row r="6573" spans="1:27">
      <c r="A6573" s="67"/>
      <c r="B6573" s="68"/>
      <c r="L6573" s="8">
        <f t="shared" si="1390"/>
        <v>0</v>
      </c>
      <c r="M6573" s="54">
        <f t="shared" si="1380"/>
        <v>0</v>
      </c>
      <c r="N6573" s="6">
        <f t="shared" si="1381"/>
        <v>0</v>
      </c>
      <c r="O6573" s="6" t="str">
        <f t="shared" si="1382"/>
        <v/>
      </c>
      <c r="P6573" s="29"/>
      <c r="Q6573" s="54">
        <f t="shared" si="1383"/>
        <v>0</v>
      </c>
      <c r="R6573" s="6">
        <f t="shared" si="1384"/>
        <v>0</v>
      </c>
      <c r="S6573" s="6" t="str">
        <f t="shared" si="1385"/>
        <v/>
      </c>
      <c r="T6573" s="29"/>
      <c r="U6573" s="6">
        <f t="shared" si="1386"/>
        <v>0</v>
      </c>
      <c r="V6573" s="55">
        <f t="shared" si="1387"/>
        <v>0</v>
      </c>
      <c r="W6573" s="6">
        <f t="shared" si="1388"/>
        <v>0</v>
      </c>
      <c r="X6573" s="6">
        <f t="shared" si="1389"/>
        <v>0</v>
      </c>
      <c r="AA6573">
        <f t="shared" si="1391"/>
        <v>0</v>
      </c>
    </row>
    <row r="6574" spans="1:27">
      <c r="A6574" s="67"/>
      <c r="B6574" s="68"/>
      <c r="L6574" s="8">
        <f t="shared" si="1390"/>
        <v>0</v>
      </c>
      <c r="M6574" s="54">
        <f t="shared" si="1380"/>
        <v>0</v>
      </c>
      <c r="N6574" s="6">
        <f t="shared" si="1381"/>
        <v>0</v>
      </c>
      <c r="O6574" s="6" t="str">
        <f t="shared" si="1382"/>
        <v/>
      </c>
      <c r="P6574" s="29"/>
      <c r="Q6574" s="54">
        <f t="shared" si="1383"/>
        <v>0</v>
      </c>
      <c r="R6574" s="6">
        <f t="shared" si="1384"/>
        <v>0</v>
      </c>
      <c r="S6574" s="6" t="str">
        <f t="shared" si="1385"/>
        <v/>
      </c>
      <c r="T6574" s="29"/>
      <c r="U6574" s="6">
        <f t="shared" si="1386"/>
        <v>0</v>
      </c>
      <c r="V6574" s="55">
        <f t="shared" si="1387"/>
        <v>0</v>
      </c>
      <c r="W6574" s="6">
        <f t="shared" si="1388"/>
        <v>0</v>
      </c>
      <c r="X6574" s="6">
        <f t="shared" si="1389"/>
        <v>0</v>
      </c>
      <c r="AA6574">
        <f t="shared" si="1391"/>
        <v>0</v>
      </c>
    </row>
    <row r="6575" spans="1:27">
      <c r="A6575" s="67"/>
      <c r="B6575" s="68"/>
      <c r="L6575" s="8">
        <f t="shared" si="1390"/>
        <v>0</v>
      </c>
      <c r="M6575" s="54">
        <f t="shared" si="1380"/>
        <v>0</v>
      </c>
      <c r="N6575" s="6">
        <f t="shared" si="1381"/>
        <v>0</v>
      </c>
      <c r="O6575" s="6" t="str">
        <f t="shared" si="1382"/>
        <v/>
      </c>
      <c r="P6575" s="29"/>
      <c r="Q6575" s="54">
        <f t="shared" si="1383"/>
        <v>0</v>
      </c>
      <c r="R6575" s="6">
        <f t="shared" si="1384"/>
        <v>0</v>
      </c>
      <c r="S6575" s="6" t="str">
        <f t="shared" si="1385"/>
        <v/>
      </c>
      <c r="T6575" s="29"/>
      <c r="U6575" s="6">
        <f t="shared" si="1386"/>
        <v>0</v>
      </c>
      <c r="V6575" s="55">
        <f t="shared" si="1387"/>
        <v>0</v>
      </c>
      <c r="W6575" s="6">
        <f t="shared" si="1388"/>
        <v>0</v>
      </c>
      <c r="X6575" s="6">
        <f t="shared" si="1389"/>
        <v>0</v>
      </c>
      <c r="AA6575">
        <f t="shared" si="1391"/>
        <v>0</v>
      </c>
    </row>
    <row r="6576" spans="1:27">
      <c r="A6576" s="67"/>
      <c r="B6576" s="68"/>
      <c r="L6576" s="8">
        <f t="shared" si="1390"/>
        <v>0</v>
      </c>
      <c r="M6576" s="54">
        <f t="shared" si="1380"/>
        <v>0</v>
      </c>
      <c r="N6576" s="6">
        <f t="shared" si="1381"/>
        <v>0</v>
      </c>
      <c r="O6576" s="6" t="str">
        <f t="shared" si="1382"/>
        <v/>
      </c>
      <c r="P6576" s="29"/>
      <c r="Q6576" s="54">
        <f t="shared" si="1383"/>
        <v>0</v>
      </c>
      <c r="R6576" s="6">
        <f t="shared" si="1384"/>
        <v>0</v>
      </c>
      <c r="S6576" s="6" t="str">
        <f t="shared" si="1385"/>
        <v/>
      </c>
      <c r="T6576" s="29"/>
      <c r="U6576" s="6">
        <f t="shared" si="1386"/>
        <v>0</v>
      </c>
      <c r="V6576" s="55">
        <f t="shared" si="1387"/>
        <v>0</v>
      </c>
      <c r="W6576" s="6">
        <f t="shared" si="1388"/>
        <v>0</v>
      </c>
      <c r="X6576" s="6">
        <f t="shared" si="1389"/>
        <v>0</v>
      </c>
      <c r="AA6576">
        <f t="shared" si="1391"/>
        <v>0</v>
      </c>
    </row>
    <row r="6577" spans="1:27">
      <c r="A6577" s="67"/>
      <c r="B6577" s="68"/>
      <c r="L6577" s="8">
        <f t="shared" si="1390"/>
        <v>0</v>
      </c>
      <c r="M6577" s="54">
        <f t="shared" si="1380"/>
        <v>0</v>
      </c>
      <c r="N6577" s="6">
        <f t="shared" si="1381"/>
        <v>0</v>
      </c>
      <c r="O6577" s="6" t="str">
        <f t="shared" si="1382"/>
        <v/>
      </c>
      <c r="P6577" s="29"/>
      <c r="Q6577" s="54">
        <f t="shared" si="1383"/>
        <v>0</v>
      </c>
      <c r="R6577" s="6">
        <f t="shared" si="1384"/>
        <v>0</v>
      </c>
      <c r="S6577" s="6" t="str">
        <f t="shared" si="1385"/>
        <v/>
      </c>
      <c r="T6577" s="29"/>
      <c r="U6577" s="6">
        <f t="shared" si="1386"/>
        <v>0</v>
      </c>
      <c r="V6577" s="55">
        <f t="shared" si="1387"/>
        <v>0</v>
      </c>
      <c r="W6577" s="6">
        <f t="shared" si="1388"/>
        <v>0</v>
      </c>
      <c r="X6577" s="6">
        <f t="shared" si="1389"/>
        <v>0</v>
      </c>
      <c r="AA6577">
        <f t="shared" si="1391"/>
        <v>0</v>
      </c>
    </row>
    <row r="6578" spans="1:27">
      <c r="A6578" s="67"/>
      <c r="B6578" s="68"/>
      <c r="L6578" s="8">
        <f t="shared" si="1390"/>
        <v>0</v>
      </c>
      <c r="M6578" s="54">
        <f t="shared" si="1380"/>
        <v>0</v>
      </c>
      <c r="N6578" s="6">
        <f t="shared" si="1381"/>
        <v>0</v>
      </c>
      <c r="O6578" s="6" t="str">
        <f t="shared" si="1382"/>
        <v/>
      </c>
      <c r="P6578" s="29"/>
      <c r="Q6578" s="54">
        <f t="shared" si="1383"/>
        <v>0</v>
      </c>
      <c r="R6578" s="6">
        <f t="shared" si="1384"/>
        <v>0</v>
      </c>
      <c r="S6578" s="6" t="str">
        <f t="shared" si="1385"/>
        <v/>
      </c>
      <c r="T6578" s="29"/>
      <c r="U6578" s="6">
        <f t="shared" si="1386"/>
        <v>0</v>
      </c>
      <c r="V6578" s="55">
        <f t="shared" si="1387"/>
        <v>0</v>
      </c>
      <c r="W6578" s="6">
        <f t="shared" si="1388"/>
        <v>0</v>
      </c>
      <c r="X6578" s="6">
        <f t="shared" si="1389"/>
        <v>0</v>
      </c>
      <c r="AA6578">
        <f t="shared" si="1391"/>
        <v>0</v>
      </c>
    </row>
    <row r="6579" spans="1:27">
      <c r="A6579" s="67"/>
      <c r="B6579" s="68"/>
      <c r="L6579" s="8">
        <f t="shared" si="1390"/>
        <v>0</v>
      </c>
      <c r="M6579" s="54">
        <f t="shared" si="1380"/>
        <v>0</v>
      </c>
      <c r="N6579" s="6">
        <f t="shared" si="1381"/>
        <v>0</v>
      </c>
      <c r="O6579" s="6" t="str">
        <f t="shared" si="1382"/>
        <v/>
      </c>
      <c r="P6579" s="29"/>
      <c r="Q6579" s="54">
        <f t="shared" si="1383"/>
        <v>0</v>
      </c>
      <c r="R6579" s="6">
        <f t="shared" si="1384"/>
        <v>0</v>
      </c>
      <c r="S6579" s="6" t="str">
        <f t="shared" si="1385"/>
        <v/>
      </c>
      <c r="T6579" s="29"/>
      <c r="U6579" s="6">
        <f t="shared" si="1386"/>
        <v>0</v>
      </c>
      <c r="V6579" s="55">
        <f t="shared" si="1387"/>
        <v>0</v>
      </c>
      <c r="W6579" s="6">
        <f t="shared" si="1388"/>
        <v>0</v>
      </c>
      <c r="X6579" s="6">
        <f t="shared" si="1389"/>
        <v>0</v>
      </c>
      <c r="AA6579">
        <f t="shared" si="1391"/>
        <v>0</v>
      </c>
    </row>
    <row r="6580" spans="1:27">
      <c r="A6580" s="67"/>
      <c r="B6580" s="68"/>
      <c r="L6580" s="8">
        <f t="shared" si="1390"/>
        <v>0</v>
      </c>
      <c r="M6580" s="54">
        <f t="shared" si="1380"/>
        <v>0</v>
      </c>
      <c r="N6580" s="6">
        <f t="shared" si="1381"/>
        <v>0</v>
      </c>
      <c r="O6580" s="6" t="str">
        <f t="shared" si="1382"/>
        <v/>
      </c>
      <c r="P6580" s="29"/>
      <c r="Q6580" s="54">
        <f t="shared" si="1383"/>
        <v>0</v>
      </c>
      <c r="R6580" s="6">
        <f t="shared" si="1384"/>
        <v>0</v>
      </c>
      <c r="S6580" s="6" t="str">
        <f t="shared" si="1385"/>
        <v/>
      </c>
      <c r="T6580" s="29"/>
      <c r="U6580" s="6">
        <f t="shared" si="1386"/>
        <v>0</v>
      </c>
      <c r="V6580" s="55">
        <f t="shared" si="1387"/>
        <v>0</v>
      </c>
      <c r="W6580" s="6">
        <f t="shared" si="1388"/>
        <v>0</v>
      </c>
      <c r="X6580" s="6">
        <f t="shared" si="1389"/>
        <v>0</v>
      </c>
      <c r="AA6580">
        <f t="shared" si="1391"/>
        <v>0</v>
      </c>
    </row>
    <row r="6581" spans="1:27">
      <c r="A6581" s="67"/>
      <c r="B6581" s="68"/>
      <c r="L6581" s="8">
        <f t="shared" si="1390"/>
        <v>0</v>
      </c>
      <c r="M6581" s="54">
        <f t="shared" si="1380"/>
        <v>0</v>
      </c>
      <c r="N6581" s="6">
        <f t="shared" si="1381"/>
        <v>0</v>
      </c>
      <c r="O6581" s="6" t="str">
        <f t="shared" si="1382"/>
        <v/>
      </c>
      <c r="P6581" s="29"/>
      <c r="Q6581" s="54">
        <f t="shared" si="1383"/>
        <v>0</v>
      </c>
      <c r="R6581" s="6">
        <f t="shared" si="1384"/>
        <v>0</v>
      </c>
      <c r="S6581" s="6" t="str">
        <f t="shared" si="1385"/>
        <v/>
      </c>
      <c r="T6581" s="29"/>
      <c r="U6581" s="6">
        <f t="shared" si="1386"/>
        <v>0</v>
      </c>
      <c r="V6581" s="55">
        <f t="shared" si="1387"/>
        <v>0</v>
      </c>
      <c r="W6581" s="6">
        <f t="shared" si="1388"/>
        <v>0</v>
      </c>
      <c r="X6581" s="6">
        <f t="shared" si="1389"/>
        <v>0</v>
      </c>
      <c r="AA6581">
        <f t="shared" si="1391"/>
        <v>0</v>
      </c>
    </row>
    <row r="6582" spans="1:27">
      <c r="A6582" s="67"/>
      <c r="B6582" s="68"/>
      <c r="L6582" s="8">
        <f t="shared" si="1390"/>
        <v>0</v>
      </c>
      <c r="M6582" s="54">
        <f t="shared" si="1380"/>
        <v>0</v>
      </c>
      <c r="N6582" s="6">
        <f t="shared" si="1381"/>
        <v>0</v>
      </c>
      <c r="O6582" s="6" t="str">
        <f t="shared" si="1382"/>
        <v/>
      </c>
      <c r="P6582" s="29"/>
      <c r="Q6582" s="54">
        <f t="shared" si="1383"/>
        <v>0</v>
      </c>
      <c r="R6582" s="6">
        <f t="shared" si="1384"/>
        <v>0</v>
      </c>
      <c r="S6582" s="6" t="str">
        <f t="shared" si="1385"/>
        <v/>
      </c>
      <c r="T6582" s="29"/>
      <c r="U6582" s="6">
        <f t="shared" si="1386"/>
        <v>0</v>
      </c>
      <c r="V6582" s="55">
        <f t="shared" si="1387"/>
        <v>0</v>
      </c>
      <c r="W6582" s="6">
        <f t="shared" si="1388"/>
        <v>0</v>
      </c>
      <c r="X6582" s="6">
        <f t="shared" si="1389"/>
        <v>0</v>
      </c>
      <c r="AA6582">
        <f t="shared" si="1391"/>
        <v>0</v>
      </c>
    </row>
    <row r="6583" spans="1:27">
      <c r="A6583" s="67"/>
      <c r="B6583" s="68"/>
      <c r="L6583" s="8">
        <f t="shared" si="1390"/>
        <v>0</v>
      </c>
      <c r="M6583" s="54">
        <f t="shared" si="1380"/>
        <v>0</v>
      </c>
      <c r="N6583" s="6">
        <f t="shared" si="1381"/>
        <v>0</v>
      </c>
      <c r="O6583" s="6" t="str">
        <f t="shared" si="1382"/>
        <v/>
      </c>
      <c r="P6583" s="29"/>
      <c r="Q6583" s="54">
        <f t="shared" si="1383"/>
        <v>0</v>
      </c>
      <c r="R6583" s="6">
        <f t="shared" si="1384"/>
        <v>0</v>
      </c>
      <c r="S6583" s="6" t="str">
        <f t="shared" si="1385"/>
        <v/>
      </c>
      <c r="T6583" s="29"/>
      <c r="U6583" s="6">
        <f t="shared" si="1386"/>
        <v>0</v>
      </c>
      <c r="V6583" s="55">
        <f t="shared" si="1387"/>
        <v>0</v>
      </c>
      <c r="W6583" s="6">
        <f t="shared" si="1388"/>
        <v>0</v>
      </c>
      <c r="X6583" s="6">
        <f t="shared" si="1389"/>
        <v>0</v>
      </c>
      <c r="AA6583">
        <f t="shared" si="1391"/>
        <v>0</v>
      </c>
    </row>
    <row r="6584" spans="1:27">
      <c r="A6584" s="67"/>
      <c r="B6584" s="68"/>
      <c r="L6584" s="8">
        <f t="shared" si="1390"/>
        <v>0</v>
      </c>
      <c r="M6584" s="54">
        <f t="shared" si="1380"/>
        <v>0</v>
      </c>
      <c r="N6584" s="6">
        <f t="shared" si="1381"/>
        <v>0</v>
      </c>
      <c r="O6584" s="6" t="str">
        <f t="shared" si="1382"/>
        <v/>
      </c>
      <c r="P6584" s="29"/>
      <c r="Q6584" s="54">
        <f t="shared" si="1383"/>
        <v>0</v>
      </c>
      <c r="R6584" s="6">
        <f t="shared" si="1384"/>
        <v>0</v>
      </c>
      <c r="S6584" s="6" t="str">
        <f t="shared" si="1385"/>
        <v/>
      </c>
      <c r="T6584" s="29"/>
      <c r="U6584" s="6">
        <f t="shared" si="1386"/>
        <v>0</v>
      </c>
      <c r="V6584" s="55">
        <f t="shared" si="1387"/>
        <v>0</v>
      </c>
      <c r="W6584" s="6">
        <f t="shared" si="1388"/>
        <v>0</v>
      </c>
      <c r="X6584" s="6">
        <f t="shared" si="1389"/>
        <v>0</v>
      </c>
      <c r="AA6584">
        <f t="shared" si="1391"/>
        <v>0</v>
      </c>
    </row>
    <row r="6585" spans="1:27">
      <c r="A6585" s="67"/>
      <c r="B6585" s="68"/>
      <c r="L6585" s="8">
        <f t="shared" si="1390"/>
        <v>0</v>
      </c>
      <c r="M6585" s="54">
        <f t="shared" si="1380"/>
        <v>0</v>
      </c>
      <c r="N6585" s="6">
        <f t="shared" si="1381"/>
        <v>0</v>
      </c>
      <c r="O6585" s="6" t="str">
        <f t="shared" si="1382"/>
        <v/>
      </c>
      <c r="P6585" s="29"/>
      <c r="Q6585" s="54">
        <f t="shared" si="1383"/>
        <v>0</v>
      </c>
      <c r="R6585" s="6">
        <f t="shared" si="1384"/>
        <v>0</v>
      </c>
      <c r="S6585" s="6" t="str">
        <f t="shared" si="1385"/>
        <v/>
      </c>
      <c r="T6585" s="29"/>
      <c r="U6585" s="6">
        <f t="shared" si="1386"/>
        <v>0</v>
      </c>
      <c r="V6585" s="55">
        <f t="shared" si="1387"/>
        <v>0</v>
      </c>
      <c r="W6585" s="6">
        <f t="shared" si="1388"/>
        <v>0</v>
      </c>
      <c r="X6585" s="6">
        <f t="shared" si="1389"/>
        <v>0</v>
      </c>
      <c r="AA6585">
        <f t="shared" si="1391"/>
        <v>0</v>
      </c>
    </row>
    <row r="6586" spans="1:27">
      <c r="A6586" s="67"/>
      <c r="B6586" s="68"/>
      <c r="L6586" s="8">
        <f t="shared" si="1390"/>
        <v>0</v>
      </c>
      <c r="M6586" s="54">
        <f t="shared" si="1380"/>
        <v>0</v>
      </c>
      <c r="N6586" s="6">
        <f t="shared" si="1381"/>
        <v>0</v>
      </c>
      <c r="O6586" s="6" t="str">
        <f t="shared" si="1382"/>
        <v/>
      </c>
      <c r="P6586" s="29"/>
      <c r="Q6586" s="54">
        <f t="shared" si="1383"/>
        <v>0</v>
      </c>
      <c r="R6586" s="6">
        <f t="shared" si="1384"/>
        <v>0</v>
      </c>
      <c r="S6586" s="6" t="str">
        <f t="shared" si="1385"/>
        <v/>
      </c>
      <c r="T6586" s="29"/>
      <c r="U6586" s="6">
        <f t="shared" si="1386"/>
        <v>0</v>
      </c>
      <c r="V6586" s="55">
        <f t="shared" si="1387"/>
        <v>0</v>
      </c>
      <c r="W6586" s="6">
        <f t="shared" si="1388"/>
        <v>0</v>
      </c>
      <c r="X6586" s="6">
        <f t="shared" si="1389"/>
        <v>0</v>
      </c>
      <c r="AA6586">
        <f t="shared" si="1391"/>
        <v>0</v>
      </c>
    </row>
    <row r="6587" spans="1:27">
      <c r="A6587" s="67"/>
      <c r="B6587" s="68"/>
      <c r="L6587" s="8">
        <f t="shared" si="1390"/>
        <v>0</v>
      </c>
      <c r="M6587" s="54">
        <f t="shared" si="1380"/>
        <v>0</v>
      </c>
      <c r="N6587" s="6">
        <f t="shared" si="1381"/>
        <v>0</v>
      </c>
      <c r="O6587" s="6" t="str">
        <f t="shared" si="1382"/>
        <v/>
      </c>
      <c r="P6587" s="29"/>
      <c r="Q6587" s="54">
        <f t="shared" si="1383"/>
        <v>0</v>
      </c>
      <c r="R6587" s="6">
        <f t="shared" si="1384"/>
        <v>0</v>
      </c>
      <c r="S6587" s="6" t="str">
        <f t="shared" si="1385"/>
        <v/>
      </c>
      <c r="T6587" s="29"/>
      <c r="U6587" s="6">
        <f t="shared" si="1386"/>
        <v>0</v>
      </c>
      <c r="V6587" s="55">
        <f t="shared" si="1387"/>
        <v>0</v>
      </c>
      <c r="W6587" s="6">
        <f t="shared" si="1388"/>
        <v>0</v>
      </c>
      <c r="X6587" s="6">
        <f t="shared" si="1389"/>
        <v>0</v>
      </c>
      <c r="AA6587">
        <f t="shared" si="1391"/>
        <v>0</v>
      </c>
    </row>
    <row r="6588" spans="1:27">
      <c r="A6588" s="67"/>
      <c r="B6588" s="68"/>
      <c r="L6588" s="8">
        <f t="shared" si="1390"/>
        <v>0</v>
      </c>
      <c r="M6588" s="54">
        <f t="shared" si="1380"/>
        <v>0</v>
      </c>
      <c r="N6588" s="6">
        <f t="shared" si="1381"/>
        <v>0</v>
      </c>
      <c r="O6588" s="6" t="str">
        <f t="shared" si="1382"/>
        <v/>
      </c>
      <c r="P6588" s="29"/>
      <c r="Q6588" s="54">
        <f t="shared" si="1383"/>
        <v>0</v>
      </c>
      <c r="R6588" s="6">
        <f t="shared" si="1384"/>
        <v>0</v>
      </c>
      <c r="S6588" s="6" t="str">
        <f t="shared" si="1385"/>
        <v/>
      </c>
      <c r="T6588" s="29"/>
      <c r="U6588" s="6">
        <f t="shared" si="1386"/>
        <v>0</v>
      </c>
      <c r="V6588" s="55">
        <f t="shared" si="1387"/>
        <v>0</v>
      </c>
      <c r="W6588" s="6">
        <f t="shared" si="1388"/>
        <v>0</v>
      </c>
      <c r="X6588" s="6">
        <f t="shared" si="1389"/>
        <v>0</v>
      </c>
      <c r="AA6588">
        <f t="shared" si="1391"/>
        <v>0</v>
      </c>
    </row>
    <row r="6589" spans="1:27">
      <c r="A6589" s="67"/>
      <c r="B6589" s="68"/>
      <c r="L6589" s="8">
        <f t="shared" si="1390"/>
        <v>0</v>
      </c>
      <c r="M6589" s="54">
        <f t="shared" si="1380"/>
        <v>0</v>
      </c>
      <c r="N6589" s="6">
        <f t="shared" si="1381"/>
        <v>0</v>
      </c>
      <c r="O6589" s="6" t="str">
        <f t="shared" si="1382"/>
        <v/>
      </c>
      <c r="P6589" s="29"/>
      <c r="Q6589" s="54">
        <f t="shared" si="1383"/>
        <v>0</v>
      </c>
      <c r="R6589" s="6">
        <f t="shared" si="1384"/>
        <v>0</v>
      </c>
      <c r="S6589" s="6" t="str">
        <f t="shared" si="1385"/>
        <v/>
      </c>
      <c r="T6589" s="29"/>
      <c r="U6589" s="6">
        <f t="shared" si="1386"/>
        <v>0</v>
      </c>
      <c r="V6589" s="55">
        <f t="shared" si="1387"/>
        <v>0</v>
      </c>
      <c r="W6589" s="6">
        <f t="shared" si="1388"/>
        <v>0</v>
      </c>
      <c r="X6589" s="6">
        <f t="shared" si="1389"/>
        <v>0</v>
      </c>
      <c r="AA6589">
        <f t="shared" si="1391"/>
        <v>0</v>
      </c>
    </row>
    <row r="6590" spans="1:27">
      <c r="A6590" s="67"/>
      <c r="B6590" s="68"/>
      <c r="L6590" s="8">
        <f t="shared" si="1390"/>
        <v>0</v>
      </c>
      <c r="M6590" s="54">
        <f t="shared" si="1380"/>
        <v>0</v>
      </c>
      <c r="N6590" s="6">
        <f t="shared" si="1381"/>
        <v>0</v>
      </c>
      <c r="O6590" s="6" t="str">
        <f t="shared" si="1382"/>
        <v/>
      </c>
      <c r="P6590" s="29"/>
      <c r="Q6590" s="54">
        <f t="shared" si="1383"/>
        <v>0</v>
      </c>
      <c r="R6590" s="6">
        <f t="shared" si="1384"/>
        <v>0</v>
      </c>
      <c r="S6590" s="6" t="str">
        <f t="shared" si="1385"/>
        <v/>
      </c>
      <c r="T6590" s="29"/>
      <c r="U6590" s="6">
        <f t="shared" si="1386"/>
        <v>0</v>
      </c>
      <c r="V6590" s="55">
        <f t="shared" si="1387"/>
        <v>0</v>
      </c>
      <c r="W6590" s="6">
        <f t="shared" si="1388"/>
        <v>0</v>
      </c>
      <c r="X6590" s="6">
        <f t="shared" si="1389"/>
        <v>0</v>
      </c>
      <c r="AA6590">
        <f t="shared" si="1391"/>
        <v>0</v>
      </c>
    </row>
    <row r="6591" spans="1:27">
      <c r="A6591" s="67"/>
      <c r="B6591" s="68"/>
      <c r="L6591" s="8">
        <f t="shared" si="1390"/>
        <v>0</v>
      </c>
      <c r="M6591" s="54">
        <f t="shared" si="1380"/>
        <v>0</v>
      </c>
      <c r="N6591" s="6">
        <f t="shared" si="1381"/>
        <v>0</v>
      </c>
      <c r="O6591" s="6" t="str">
        <f t="shared" si="1382"/>
        <v/>
      </c>
      <c r="P6591" s="29"/>
      <c r="Q6591" s="54">
        <f t="shared" si="1383"/>
        <v>0</v>
      </c>
      <c r="R6591" s="6">
        <f t="shared" si="1384"/>
        <v>0</v>
      </c>
      <c r="S6591" s="6" t="str">
        <f t="shared" si="1385"/>
        <v/>
      </c>
      <c r="T6591" s="29"/>
      <c r="U6591" s="6">
        <f t="shared" si="1386"/>
        <v>0</v>
      </c>
      <c r="V6591" s="55">
        <f t="shared" si="1387"/>
        <v>0</v>
      </c>
      <c r="W6591" s="6">
        <f t="shared" si="1388"/>
        <v>0</v>
      </c>
      <c r="X6591" s="6">
        <f t="shared" si="1389"/>
        <v>0</v>
      </c>
      <c r="AA6591">
        <f t="shared" si="1391"/>
        <v>0</v>
      </c>
    </row>
    <row r="6592" spans="1:27">
      <c r="A6592" s="67"/>
      <c r="B6592" s="68"/>
      <c r="L6592" s="8">
        <f t="shared" si="1390"/>
        <v>0</v>
      </c>
      <c r="M6592" s="54">
        <f t="shared" si="1380"/>
        <v>0</v>
      </c>
      <c r="N6592" s="6">
        <f t="shared" si="1381"/>
        <v>0</v>
      </c>
      <c r="O6592" s="6" t="str">
        <f t="shared" si="1382"/>
        <v/>
      </c>
      <c r="P6592" s="29"/>
      <c r="Q6592" s="54">
        <f t="shared" si="1383"/>
        <v>0</v>
      </c>
      <c r="R6592" s="6">
        <f t="shared" si="1384"/>
        <v>0</v>
      </c>
      <c r="S6592" s="6" t="str">
        <f t="shared" si="1385"/>
        <v/>
      </c>
      <c r="T6592" s="29"/>
      <c r="U6592" s="6">
        <f t="shared" si="1386"/>
        <v>0</v>
      </c>
      <c r="V6592" s="55">
        <f t="shared" si="1387"/>
        <v>0</v>
      </c>
      <c r="W6592" s="6">
        <f t="shared" si="1388"/>
        <v>0</v>
      </c>
      <c r="X6592" s="6">
        <f t="shared" si="1389"/>
        <v>0</v>
      </c>
      <c r="AA6592">
        <f t="shared" si="1391"/>
        <v>0</v>
      </c>
    </row>
    <row r="6593" spans="1:27">
      <c r="A6593" s="67"/>
      <c r="B6593" s="68"/>
      <c r="L6593" s="8">
        <f t="shared" si="1390"/>
        <v>0</v>
      </c>
      <c r="M6593" s="54">
        <f t="shared" si="1380"/>
        <v>0</v>
      </c>
      <c r="N6593" s="6">
        <f t="shared" si="1381"/>
        <v>0</v>
      </c>
      <c r="O6593" s="6" t="str">
        <f t="shared" si="1382"/>
        <v/>
      </c>
      <c r="P6593" s="29"/>
      <c r="Q6593" s="54">
        <f t="shared" si="1383"/>
        <v>0</v>
      </c>
      <c r="R6593" s="6">
        <f t="shared" si="1384"/>
        <v>0</v>
      </c>
      <c r="S6593" s="6" t="str">
        <f t="shared" si="1385"/>
        <v/>
      </c>
      <c r="T6593" s="29"/>
      <c r="U6593" s="6">
        <f t="shared" si="1386"/>
        <v>0</v>
      </c>
      <c r="V6593" s="55">
        <f t="shared" si="1387"/>
        <v>0</v>
      </c>
      <c r="W6593" s="6">
        <f t="shared" si="1388"/>
        <v>0</v>
      </c>
      <c r="X6593" s="6">
        <f t="shared" si="1389"/>
        <v>0</v>
      </c>
      <c r="AA6593">
        <f t="shared" si="1391"/>
        <v>0</v>
      </c>
    </row>
    <row r="6594" spans="1:27">
      <c r="A6594" s="67"/>
      <c r="B6594" s="68"/>
      <c r="L6594" s="8">
        <f t="shared" si="1390"/>
        <v>0</v>
      </c>
      <c r="M6594" s="54">
        <f t="shared" si="1380"/>
        <v>0</v>
      </c>
      <c r="N6594" s="6">
        <f t="shared" si="1381"/>
        <v>0</v>
      </c>
      <c r="O6594" s="6" t="str">
        <f t="shared" si="1382"/>
        <v/>
      </c>
      <c r="P6594" s="29"/>
      <c r="Q6594" s="54">
        <f t="shared" si="1383"/>
        <v>0</v>
      </c>
      <c r="R6594" s="6">
        <f t="shared" si="1384"/>
        <v>0</v>
      </c>
      <c r="S6594" s="6" t="str">
        <f t="shared" si="1385"/>
        <v/>
      </c>
      <c r="T6594" s="29"/>
      <c r="U6594" s="6">
        <f t="shared" si="1386"/>
        <v>0</v>
      </c>
      <c r="V6594" s="55">
        <f t="shared" si="1387"/>
        <v>0</v>
      </c>
      <c r="W6594" s="6">
        <f t="shared" si="1388"/>
        <v>0</v>
      </c>
      <c r="X6594" s="6">
        <f t="shared" si="1389"/>
        <v>0</v>
      </c>
      <c r="AA6594">
        <f t="shared" si="1391"/>
        <v>0</v>
      </c>
    </row>
    <row r="6595" spans="1:27">
      <c r="A6595" s="67"/>
      <c r="B6595" s="68"/>
      <c r="L6595" s="8">
        <f t="shared" si="1390"/>
        <v>0</v>
      </c>
      <c r="M6595" s="54">
        <f t="shared" si="1380"/>
        <v>0</v>
      </c>
      <c r="N6595" s="6">
        <f t="shared" si="1381"/>
        <v>0</v>
      </c>
      <c r="O6595" s="6" t="str">
        <f t="shared" si="1382"/>
        <v/>
      </c>
      <c r="P6595" s="29"/>
      <c r="Q6595" s="54">
        <f t="shared" si="1383"/>
        <v>0</v>
      </c>
      <c r="R6595" s="6">
        <f t="shared" si="1384"/>
        <v>0</v>
      </c>
      <c r="S6595" s="6" t="str">
        <f t="shared" si="1385"/>
        <v/>
      </c>
      <c r="T6595" s="29"/>
      <c r="U6595" s="6">
        <f t="shared" si="1386"/>
        <v>0</v>
      </c>
      <c r="V6595" s="55">
        <f t="shared" si="1387"/>
        <v>0</v>
      </c>
      <c r="W6595" s="6">
        <f t="shared" si="1388"/>
        <v>0</v>
      </c>
      <c r="X6595" s="6">
        <f t="shared" si="1389"/>
        <v>0</v>
      </c>
      <c r="AA6595">
        <f t="shared" si="1391"/>
        <v>0</v>
      </c>
    </row>
    <row r="6596" spans="1:27">
      <c r="A6596" s="67"/>
      <c r="B6596" s="68"/>
      <c r="L6596" s="8">
        <f t="shared" si="1390"/>
        <v>0</v>
      </c>
      <c r="M6596" s="54">
        <f t="shared" si="1380"/>
        <v>0</v>
      </c>
      <c r="N6596" s="6">
        <f t="shared" si="1381"/>
        <v>0</v>
      </c>
      <c r="O6596" s="6" t="str">
        <f t="shared" si="1382"/>
        <v/>
      </c>
      <c r="P6596" s="29"/>
      <c r="Q6596" s="54">
        <f t="shared" si="1383"/>
        <v>0</v>
      </c>
      <c r="R6596" s="6">
        <f t="shared" si="1384"/>
        <v>0</v>
      </c>
      <c r="S6596" s="6" t="str">
        <f t="shared" si="1385"/>
        <v/>
      </c>
      <c r="T6596" s="29"/>
      <c r="U6596" s="6">
        <f t="shared" si="1386"/>
        <v>0</v>
      </c>
      <c r="V6596" s="55">
        <f t="shared" si="1387"/>
        <v>0</v>
      </c>
      <c r="W6596" s="6">
        <f t="shared" si="1388"/>
        <v>0</v>
      </c>
      <c r="X6596" s="6">
        <f t="shared" si="1389"/>
        <v>0</v>
      </c>
      <c r="AA6596">
        <f t="shared" si="1391"/>
        <v>0</v>
      </c>
    </row>
    <row r="6597" spans="1:27">
      <c r="A6597" s="67"/>
      <c r="B6597" s="68"/>
      <c r="L6597" s="8">
        <f t="shared" si="1390"/>
        <v>0</v>
      </c>
      <c r="M6597" s="54">
        <f t="shared" si="1380"/>
        <v>0</v>
      </c>
      <c r="N6597" s="6">
        <f t="shared" si="1381"/>
        <v>0</v>
      </c>
      <c r="O6597" s="6" t="str">
        <f t="shared" si="1382"/>
        <v/>
      </c>
      <c r="P6597" s="29"/>
      <c r="Q6597" s="54">
        <f t="shared" si="1383"/>
        <v>0</v>
      </c>
      <c r="R6597" s="6">
        <f t="shared" si="1384"/>
        <v>0</v>
      </c>
      <c r="S6597" s="6" t="str">
        <f t="shared" si="1385"/>
        <v/>
      </c>
      <c r="T6597" s="29"/>
      <c r="U6597" s="6">
        <f t="shared" si="1386"/>
        <v>0</v>
      </c>
      <c r="V6597" s="55">
        <f t="shared" si="1387"/>
        <v>0</v>
      </c>
      <c r="W6597" s="6">
        <f t="shared" si="1388"/>
        <v>0</v>
      </c>
      <c r="X6597" s="6">
        <f t="shared" si="1389"/>
        <v>0</v>
      </c>
      <c r="AA6597">
        <f t="shared" si="1391"/>
        <v>0</v>
      </c>
    </row>
    <row r="6598" spans="1:27">
      <c r="A6598" s="67"/>
      <c r="B6598" s="68"/>
      <c r="L6598" s="8">
        <f t="shared" si="1390"/>
        <v>0</v>
      </c>
      <c r="M6598" s="54">
        <f t="shared" si="1380"/>
        <v>0</v>
      </c>
      <c r="N6598" s="6">
        <f t="shared" si="1381"/>
        <v>0</v>
      </c>
      <c r="O6598" s="6" t="str">
        <f t="shared" si="1382"/>
        <v/>
      </c>
      <c r="P6598" s="29"/>
      <c r="Q6598" s="54">
        <f t="shared" si="1383"/>
        <v>0</v>
      </c>
      <c r="R6598" s="6">
        <f t="shared" si="1384"/>
        <v>0</v>
      </c>
      <c r="S6598" s="6" t="str">
        <f t="shared" si="1385"/>
        <v/>
      </c>
      <c r="T6598" s="29"/>
      <c r="U6598" s="6">
        <f t="shared" si="1386"/>
        <v>0</v>
      </c>
      <c r="V6598" s="55">
        <f t="shared" si="1387"/>
        <v>0</v>
      </c>
      <c r="W6598" s="6">
        <f t="shared" si="1388"/>
        <v>0</v>
      </c>
      <c r="X6598" s="6">
        <f t="shared" si="1389"/>
        <v>0</v>
      </c>
      <c r="AA6598">
        <f t="shared" si="1391"/>
        <v>0</v>
      </c>
    </row>
    <row r="6599" spans="1:27">
      <c r="A6599" s="67"/>
      <c r="B6599" s="68"/>
      <c r="L6599" s="8">
        <f t="shared" si="1390"/>
        <v>0</v>
      </c>
      <c r="M6599" s="54">
        <f t="shared" si="1380"/>
        <v>0</v>
      </c>
      <c r="N6599" s="6">
        <f t="shared" si="1381"/>
        <v>0</v>
      </c>
      <c r="O6599" s="6" t="str">
        <f t="shared" si="1382"/>
        <v/>
      </c>
      <c r="P6599" s="29"/>
      <c r="Q6599" s="54">
        <f t="shared" si="1383"/>
        <v>0</v>
      </c>
      <c r="R6599" s="6">
        <f t="shared" si="1384"/>
        <v>0</v>
      </c>
      <c r="S6599" s="6" t="str">
        <f t="shared" si="1385"/>
        <v/>
      </c>
      <c r="T6599" s="29"/>
      <c r="U6599" s="6">
        <f t="shared" si="1386"/>
        <v>0</v>
      </c>
      <c r="V6599" s="55">
        <f t="shared" si="1387"/>
        <v>0</v>
      </c>
      <c r="W6599" s="6">
        <f t="shared" si="1388"/>
        <v>0</v>
      </c>
      <c r="X6599" s="6">
        <f t="shared" si="1389"/>
        <v>0</v>
      </c>
      <c r="AA6599">
        <f t="shared" si="1391"/>
        <v>0</v>
      </c>
    </row>
    <row r="6600" spans="1:27">
      <c r="A6600" s="67"/>
      <c r="B6600" s="68"/>
      <c r="L6600" s="8">
        <f t="shared" si="1390"/>
        <v>0</v>
      </c>
      <c r="M6600" s="54">
        <f t="shared" ref="M6600:M6663" si="1392">IF(IF(L6600&gt;=sipstart,1,0)+IF(L6600&lt;=sipend,1,0)=2,J6600,0)</f>
        <v>0</v>
      </c>
      <c r="N6600" s="6">
        <f t="shared" ref="N6600:N6663" si="1393">IF(IF(L6600&gt;=sipstart,1,0)+IF(L6600&lt;=sipend,1,0)=2,K6600,0)</f>
        <v>0</v>
      </c>
      <c r="O6600" s="6" t="str">
        <f t="shared" ref="O6600:O6663" si="1394">IF(N6600=-sip,-N6600/B6600,"")</f>
        <v/>
      </c>
      <c r="P6600" s="29"/>
      <c r="Q6600" s="54">
        <f t="shared" ref="Q6600:Q6663" si="1395">IF(IF(L6600&gt;=sipstart,1,0)+IF(L6600&lt;=sipend,1,0)=2,1,0)</f>
        <v>0</v>
      </c>
      <c r="R6600" s="6">
        <f t="shared" ref="R6600:R6663" si="1396">IF(IF(L6600&gt;=sipstart,1,0)+IF(L6600&lt;=sipend,1,0)=2,-dsip,0)</f>
        <v>0</v>
      </c>
      <c r="S6600" s="6" t="str">
        <f t="shared" ref="S6600:S6663" si="1397">IF(R6600=-dsip,-R6600/B6600,"")</f>
        <v/>
      </c>
      <c r="T6600" s="29"/>
      <c r="U6600" s="6">
        <f t="shared" ref="U6600:U6663" si="1398">IF((IF(L6600&gt;=sipstart,1,2)+IF(L6600&lt;=sipend,1,2))=2,L6600,0)</f>
        <v>0</v>
      </c>
      <c r="V6600" s="55">
        <f t="shared" ref="V6600:V6663" si="1399">IF((IF(L6600&gt;=sipstart,1,2)+IF(L6600&lt;=sipend,1,2))=2,L6600,0)+IF(U6599=actualsipend,actualsipend,0)</f>
        <v>0</v>
      </c>
      <c r="W6600" s="6">
        <f t="shared" si="1388"/>
        <v>0</v>
      </c>
      <c r="X6600" s="6">
        <f t="shared" si="1389"/>
        <v>0</v>
      </c>
      <c r="AA6600">
        <f t="shared" si="1391"/>
        <v>0</v>
      </c>
    </row>
    <row r="6601" spans="1:27">
      <c r="A6601" s="67"/>
      <c r="B6601" s="68"/>
      <c r="L6601" s="8">
        <f t="shared" si="1390"/>
        <v>0</v>
      </c>
      <c r="M6601" s="54">
        <f t="shared" si="1392"/>
        <v>0</v>
      </c>
      <c r="N6601" s="6">
        <f t="shared" si="1393"/>
        <v>0</v>
      </c>
      <c r="O6601" s="6" t="str">
        <f t="shared" si="1394"/>
        <v/>
      </c>
      <c r="P6601" s="29"/>
      <c r="Q6601" s="54">
        <f t="shared" si="1395"/>
        <v>0</v>
      </c>
      <c r="R6601" s="6">
        <f t="shared" si="1396"/>
        <v>0</v>
      </c>
      <c r="S6601" s="6" t="str">
        <f t="shared" si="1397"/>
        <v/>
      </c>
      <c r="T6601" s="29"/>
      <c r="U6601" s="6">
        <f t="shared" si="1398"/>
        <v>0</v>
      </c>
      <c r="V6601" s="55">
        <f t="shared" si="1399"/>
        <v>0</v>
      </c>
      <c r="W6601" s="6">
        <f t="shared" ref="W6601:W6664" si="1400">IF(V6601+V6600=0,0,IF(V6601=V6600,sipunits*B6600,N6601))</f>
        <v>0</v>
      </c>
      <c r="X6601" s="6">
        <f t="shared" ref="X6601:X6664" si="1401">IF(V6601+V6600=0,0,IF(V6601=V6600,dsipunits*B6600,R6601))</f>
        <v>0</v>
      </c>
      <c r="AA6601">
        <f t="shared" si="1391"/>
        <v>0</v>
      </c>
    </row>
    <row r="6602" spans="1:27">
      <c r="A6602" s="67"/>
      <c r="B6602" s="68"/>
      <c r="L6602" s="8">
        <f t="shared" si="1390"/>
        <v>0</v>
      </c>
      <c r="M6602" s="54">
        <f t="shared" si="1392"/>
        <v>0</v>
      </c>
      <c r="N6602" s="6">
        <f t="shared" si="1393"/>
        <v>0</v>
      </c>
      <c r="O6602" s="6" t="str">
        <f t="shared" si="1394"/>
        <v/>
      </c>
      <c r="P6602" s="29"/>
      <c r="Q6602" s="54">
        <f t="shared" si="1395"/>
        <v>0</v>
      </c>
      <c r="R6602" s="6">
        <f t="shared" si="1396"/>
        <v>0</v>
      </c>
      <c r="S6602" s="6" t="str">
        <f t="shared" si="1397"/>
        <v/>
      </c>
      <c r="T6602" s="29"/>
      <c r="U6602" s="6">
        <f t="shared" si="1398"/>
        <v>0</v>
      </c>
      <c r="V6602" s="55">
        <f t="shared" si="1399"/>
        <v>0</v>
      </c>
      <c r="W6602" s="6">
        <f t="shared" si="1400"/>
        <v>0</v>
      </c>
      <c r="X6602" s="6">
        <f t="shared" si="1401"/>
        <v>0</v>
      </c>
      <c r="AA6602">
        <f t="shared" si="1391"/>
        <v>0</v>
      </c>
    </row>
    <row r="6603" spans="1:27">
      <c r="A6603" s="67"/>
      <c r="B6603" s="68"/>
      <c r="L6603" s="8">
        <f t="shared" si="1390"/>
        <v>0</v>
      </c>
      <c r="M6603" s="54">
        <f t="shared" si="1392"/>
        <v>0</v>
      </c>
      <c r="N6603" s="6">
        <f t="shared" si="1393"/>
        <v>0</v>
      </c>
      <c r="O6603" s="6" t="str">
        <f t="shared" si="1394"/>
        <v/>
      </c>
      <c r="P6603" s="29"/>
      <c r="Q6603" s="54">
        <f t="shared" si="1395"/>
        <v>0</v>
      </c>
      <c r="R6603" s="6">
        <f t="shared" si="1396"/>
        <v>0</v>
      </c>
      <c r="S6603" s="6" t="str">
        <f t="shared" si="1397"/>
        <v/>
      </c>
      <c r="T6603" s="29"/>
      <c r="U6603" s="6">
        <f t="shared" si="1398"/>
        <v>0</v>
      </c>
      <c r="V6603" s="55">
        <f t="shared" si="1399"/>
        <v>0</v>
      </c>
      <c r="W6603" s="6">
        <f t="shared" si="1400"/>
        <v>0</v>
      </c>
      <c r="X6603" s="6">
        <f t="shared" si="1401"/>
        <v>0</v>
      </c>
      <c r="AA6603">
        <f t="shared" si="1391"/>
        <v>0</v>
      </c>
    </row>
    <row r="6604" spans="1:27">
      <c r="A6604" s="67"/>
      <c r="B6604" s="68"/>
      <c r="L6604" s="8">
        <f t="shared" si="1390"/>
        <v>0</v>
      </c>
      <c r="M6604" s="54">
        <f t="shared" si="1392"/>
        <v>0</v>
      </c>
      <c r="N6604" s="6">
        <f t="shared" si="1393"/>
        <v>0</v>
      </c>
      <c r="O6604" s="6" t="str">
        <f t="shared" si="1394"/>
        <v/>
      </c>
      <c r="P6604" s="29"/>
      <c r="Q6604" s="54">
        <f t="shared" si="1395"/>
        <v>0</v>
      </c>
      <c r="R6604" s="6">
        <f t="shared" si="1396"/>
        <v>0</v>
      </c>
      <c r="S6604" s="6" t="str">
        <f t="shared" si="1397"/>
        <v/>
      </c>
      <c r="T6604" s="29"/>
      <c r="U6604" s="6">
        <f t="shared" si="1398"/>
        <v>0</v>
      </c>
      <c r="V6604" s="55">
        <f t="shared" si="1399"/>
        <v>0</v>
      </c>
      <c r="W6604" s="6">
        <f t="shared" si="1400"/>
        <v>0</v>
      </c>
      <c r="X6604" s="6">
        <f t="shared" si="1401"/>
        <v>0</v>
      </c>
      <c r="AA6604">
        <f t="shared" si="1391"/>
        <v>0</v>
      </c>
    </row>
    <row r="6605" spans="1:27">
      <c r="A6605" s="67"/>
      <c r="B6605" s="68"/>
      <c r="L6605" s="8">
        <f t="shared" ref="L6605:L6668" si="1402">A6605</f>
        <v>0</v>
      </c>
      <c r="M6605" s="54">
        <f t="shared" si="1392"/>
        <v>0</v>
      </c>
      <c r="N6605" s="6">
        <f t="shared" si="1393"/>
        <v>0</v>
      </c>
      <c r="O6605" s="6" t="str">
        <f t="shared" si="1394"/>
        <v/>
      </c>
      <c r="P6605" s="29"/>
      <c r="Q6605" s="54">
        <f t="shared" si="1395"/>
        <v>0</v>
      </c>
      <c r="R6605" s="6">
        <f t="shared" si="1396"/>
        <v>0</v>
      </c>
      <c r="S6605" s="6" t="str">
        <f t="shared" si="1397"/>
        <v/>
      </c>
      <c r="T6605" s="29"/>
      <c r="U6605" s="6">
        <f t="shared" si="1398"/>
        <v>0</v>
      </c>
      <c r="V6605" s="55">
        <f t="shared" si="1399"/>
        <v>0</v>
      </c>
      <c r="W6605" s="6">
        <f t="shared" si="1400"/>
        <v>0</v>
      </c>
      <c r="X6605" s="6">
        <f t="shared" si="1401"/>
        <v>0</v>
      </c>
      <c r="AA6605">
        <f t="shared" ref="AA6605:AA6668" si="1403">IF(Q6607=0,IF(Q6605=1,L6605,0),0)</f>
        <v>0</v>
      </c>
    </row>
    <row r="6606" spans="1:27">
      <c r="A6606" s="67"/>
      <c r="B6606" s="68"/>
      <c r="L6606" s="8">
        <f t="shared" si="1402"/>
        <v>0</v>
      </c>
      <c r="M6606" s="54">
        <f t="shared" si="1392"/>
        <v>0</v>
      </c>
      <c r="N6606" s="6">
        <f t="shared" si="1393"/>
        <v>0</v>
      </c>
      <c r="O6606" s="6" t="str">
        <f t="shared" si="1394"/>
        <v/>
      </c>
      <c r="P6606" s="29"/>
      <c r="Q6606" s="54">
        <f t="shared" si="1395"/>
        <v>0</v>
      </c>
      <c r="R6606" s="6">
        <f t="shared" si="1396"/>
        <v>0</v>
      </c>
      <c r="S6606" s="6" t="str">
        <f t="shared" si="1397"/>
        <v/>
      </c>
      <c r="T6606" s="29"/>
      <c r="U6606" s="6">
        <f t="shared" si="1398"/>
        <v>0</v>
      </c>
      <c r="V6606" s="55">
        <f t="shared" si="1399"/>
        <v>0</v>
      </c>
      <c r="W6606" s="6">
        <f t="shared" si="1400"/>
        <v>0</v>
      </c>
      <c r="X6606" s="6">
        <f t="shared" si="1401"/>
        <v>0</v>
      </c>
      <c r="AA6606">
        <f t="shared" si="1403"/>
        <v>0</v>
      </c>
    </row>
    <row r="6607" spans="1:27">
      <c r="A6607" s="67"/>
      <c r="B6607" s="68"/>
      <c r="L6607" s="8">
        <f t="shared" si="1402"/>
        <v>0</v>
      </c>
      <c r="M6607" s="54">
        <f t="shared" si="1392"/>
        <v>0</v>
      </c>
      <c r="N6607" s="6">
        <f t="shared" si="1393"/>
        <v>0</v>
      </c>
      <c r="O6607" s="6" t="str">
        <f t="shared" si="1394"/>
        <v/>
      </c>
      <c r="P6607" s="29"/>
      <c r="Q6607" s="54">
        <f t="shared" si="1395"/>
        <v>0</v>
      </c>
      <c r="R6607" s="6">
        <f t="shared" si="1396"/>
        <v>0</v>
      </c>
      <c r="S6607" s="6" t="str">
        <f t="shared" si="1397"/>
        <v/>
      </c>
      <c r="T6607" s="29"/>
      <c r="U6607" s="6">
        <f t="shared" si="1398"/>
        <v>0</v>
      </c>
      <c r="V6607" s="55">
        <f t="shared" si="1399"/>
        <v>0</v>
      </c>
      <c r="W6607" s="6">
        <f t="shared" si="1400"/>
        <v>0</v>
      </c>
      <c r="X6607" s="6">
        <f t="shared" si="1401"/>
        <v>0</v>
      </c>
      <c r="AA6607">
        <f t="shared" si="1403"/>
        <v>0</v>
      </c>
    </row>
    <row r="6608" spans="1:27">
      <c r="A6608" s="67"/>
      <c r="B6608" s="68"/>
      <c r="L6608" s="8">
        <f t="shared" si="1402"/>
        <v>0</v>
      </c>
      <c r="M6608" s="54">
        <f t="shared" si="1392"/>
        <v>0</v>
      </c>
      <c r="N6608" s="6">
        <f t="shared" si="1393"/>
        <v>0</v>
      </c>
      <c r="O6608" s="6" t="str">
        <f t="shared" si="1394"/>
        <v/>
      </c>
      <c r="P6608" s="29"/>
      <c r="Q6608" s="54">
        <f t="shared" si="1395"/>
        <v>0</v>
      </c>
      <c r="R6608" s="6">
        <f t="shared" si="1396"/>
        <v>0</v>
      </c>
      <c r="S6608" s="6" t="str">
        <f t="shared" si="1397"/>
        <v/>
      </c>
      <c r="T6608" s="29"/>
      <c r="U6608" s="6">
        <f t="shared" si="1398"/>
        <v>0</v>
      </c>
      <c r="V6608" s="55">
        <f t="shared" si="1399"/>
        <v>0</v>
      </c>
      <c r="W6608" s="6">
        <f t="shared" si="1400"/>
        <v>0</v>
      </c>
      <c r="X6608" s="6">
        <f t="shared" si="1401"/>
        <v>0</v>
      </c>
      <c r="AA6608">
        <f t="shared" si="1403"/>
        <v>0</v>
      </c>
    </row>
    <row r="6609" spans="1:27">
      <c r="A6609" s="67"/>
      <c r="B6609" s="68"/>
      <c r="L6609" s="8">
        <f t="shared" si="1402"/>
        <v>0</v>
      </c>
      <c r="M6609" s="54">
        <f t="shared" si="1392"/>
        <v>0</v>
      </c>
      <c r="N6609" s="6">
        <f t="shared" si="1393"/>
        <v>0</v>
      </c>
      <c r="O6609" s="6" t="str">
        <f t="shared" si="1394"/>
        <v/>
      </c>
      <c r="P6609" s="29"/>
      <c r="Q6609" s="54">
        <f t="shared" si="1395"/>
        <v>0</v>
      </c>
      <c r="R6609" s="6">
        <f t="shared" si="1396"/>
        <v>0</v>
      </c>
      <c r="S6609" s="6" t="str">
        <f t="shared" si="1397"/>
        <v/>
      </c>
      <c r="T6609" s="29"/>
      <c r="U6609" s="6">
        <f t="shared" si="1398"/>
        <v>0</v>
      </c>
      <c r="V6609" s="55">
        <f t="shared" si="1399"/>
        <v>0</v>
      </c>
      <c r="W6609" s="6">
        <f t="shared" si="1400"/>
        <v>0</v>
      </c>
      <c r="X6609" s="6">
        <f t="shared" si="1401"/>
        <v>0</v>
      </c>
      <c r="AA6609">
        <f t="shared" si="1403"/>
        <v>0</v>
      </c>
    </row>
    <row r="6610" spans="1:27">
      <c r="A6610" s="67"/>
      <c r="B6610" s="68"/>
      <c r="L6610" s="8">
        <f t="shared" si="1402"/>
        <v>0</v>
      </c>
      <c r="M6610" s="54">
        <f t="shared" si="1392"/>
        <v>0</v>
      </c>
      <c r="N6610" s="6">
        <f t="shared" si="1393"/>
        <v>0</v>
      </c>
      <c r="O6610" s="6" t="str">
        <f t="shared" si="1394"/>
        <v/>
      </c>
      <c r="P6610" s="29"/>
      <c r="Q6610" s="54">
        <f t="shared" si="1395"/>
        <v>0</v>
      </c>
      <c r="R6610" s="6">
        <f t="shared" si="1396"/>
        <v>0</v>
      </c>
      <c r="S6610" s="6" t="str">
        <f t="shared" si="1397"/>
        <v/>
      </c>
      <c r="T6610" s="29"/>
      <c r="U6610" s="6">
        <f t="shared" si="1398"/>
        <v>0</v>
      </c>
      <c r="V6610" s="55">
        <f t="shared" si="1399"/>
        <v>0</v>
      </c>
      <c r="W6610" s="6">
        <f t="shared" si="1400"/>
        <v>0</v>
      </c>
      <c r="X6610" s="6">
        <f t="shared" si="1401"/>
        <v>0</v>
      </c>
      <c r="AA6610">
        <f t="shared" si="1403"/>
        <v>0</v>
      </c>
    </row>
    <row r="6611" spans="1:27">
      <c r="A6611" s="67"/>
      <c r="B6611" s="68"/>
      <c r="L6611" s="8">
        <f t="shared" si="1402"/>
        <v>0</v>
      </c>
      <c r="M6611" s="54">
        <f t="shared" si="1392"/>
        <v>0</v>
      </c>
      <c r="N6611" s="6">
        <f t="shared" si="1393"/>
        <v>0</v>
      </c>
      <c r="O6611" s="6" t="str">
        <f t="shared" si="1394"/>
        <v/>
      </c>
      <c r="P6611" s="29"/>
      <c r="Q6611" s="54">
        <f t="shared" si="1395"/>
        <v>0</v>
      </c>
      <c r="R6611" s="6">
        <f t="shared" si="1396"/>
        <v>0</v>
      </c>
      <c r="S6611" s="6" t="str">
        <f t="shared" si="1397"/>
        <v/>
      </c>
      <c r="T6611" s="29"/>
      <c r="U6611" s="6">
        <f t="shared" si="1398"/>
        <v>0</v>
      </c>
      <c r="V6611" s="55">
        <f t="shared" si="1399"/>
        <v>0</v>
      </c>
      <c r="W6611" s="6">
        <f t="shared" si="1400"/>
        <v>0</v>
      </c>
      <c r="X6611" s="6">
        <f t="shared" si="1401"/>
        <v>0</v>
      </c>
      <c r="AA6611">
        <f t="shared" si="1403"/>
        <v>0</v>
      </c>
    </row>
    <row r="6612" spans="1:27">
      <c r="A6612" s="67"/>
      <c r="B6612" s="68"/>
      <c r="L6612" s="8">
        <f t="shared" si="1402"/>
        <v>0</v>
      </c>
      <c r="M6612" s="54">
        <f t="shared" si="1392"/>
        <v>0</v>
      </c>
      <c r="N6612" s="6">
        <f t="shared" si="1393"/>
        <v>0</v>
      </c>
      <c r="O6612" s="6" t="str">
        <f t="shared" si="1394"/>
        <v/>
      </c>
      <c r="P6612" s="29"/>
      <c r="Q6612" s="54">
        <f t="shared" si="1395"/>
        <v>0</v>
      </c>
      <c r="R6612" s="6">
        <f t="shared" si="1396"/>
        <v>0</v>
      </c>
      <c r="S6612" s="6" t="str">
        <f t="shared" si="1397"/>
        <v/>
      </c>
      <c r="T6612" s="29"/>
      <c r="U6612" s="6">
        <f t="shared" si="1398"/>
        <v>0</v>
      </c>
      <c r="V6612" s="55">
        <f t="shared" si="1399"/>
        <v>0</v>
      </c>
      <c r="W6612" s="6">
        <f t="shared" si="1400"/>
        <v>0</v>
      </c>
      <c r="X6612" s="6">
        <f t="shared" si="1401"/>
        <v>0</v>
      </c>
      <c r="AA6612">
        <f t="shared" si="1403"/>
        <v>0</v>
      </c>
    </row>
    <row r="6613" spans="1:27">
      <c r="A6613" s="67"/>
      <c r="B6613" s="68"/>
      <c r="L6613" s="8">
        <f t="shared" si="1402"/>
        <v>0</v>
      </c>
      <c r="M6613" s="54">
        <f t="shared" si="1392"/>
        <v>0</v>
      </c>
      <c r="N6613" s="6">
        <f t="shared" si="1393"/>
        <v>0</v>
      </c>
      <c r="O6613" s="6" t="str">
        <f t="shared" si="1394"/>
        <v/>
      </c>
      <c r="P6613" s="29"/>
      <c r="Q6613" s="54">
        <f t="shared" si="1395"/>
        <v>0</v>
      </c>
      <c r="R6613" s="6">
        <f t="shared" si="1396"/>
        <v>0</v>
      </c>
      <c r="S6613" s="6" t="str">
        <f t="shared" si="1397"/>
        <v/>
      </c>
      <c r="T6613" s="29"/>
      <c r="U6613" s="6">
        <f t="shared" si="1398"/>
        <v>0</v>
      </c>
      <c r="V6613" s="55">
        <f t="shared" si="1399"/>
        <v>0</v>
      </c>
      <c r="W6613" s="6">
        <f t="shared" si="1400"/>
        <v>0</v>
      </c>
      <c r="X6613" s="6">
        <f t="shared" si="1401"/>
        <v>0</v>
      </c>
      <c r="AA6613">
        <f t="shared" si="1403"/>
        <v>0</v>
      </c>
    </row>
    <row r="6614" spans="1:27">
      <c r="A6614" s="67"/>
      <c r="B6614" s="68"/>
      <c r="L6614" s="8">
        <f t="shared" si="1402"/>
        <v>0</v>
      </c>
      <c r="M6614" s="54">
        <f t="shared" si="1392"/>
        <v>0</v>
      </c>
      <c r="N6614" s="6">
        <f t="shared" si="1393"/>
        <v>0</v>
      </c>
      <c r="O6614" s="6" t="str">
        <f t="shared" si="1394"/>
        <v/>
      </c>
      <c r="P6614" s="29"/>
      <c r="Q6614" s="54">
        <f t="shared" si="1395"/>
        <v>0</v>
      </c>
      <c r="R6614" s="6">
        <f t="shared" si="1396"/>
        <v>0</v>
      </c>
      <c r="S6614" s="6" t="str">
        <f t="shared" si="1397"/>
        <v/>
      </c>
      <c r="T6614" s="29"/>
      <c r="U6614" s="6">
        <f t="shared" si="1398"/>
        <v>0</v>
      </c>
      <c r="V6614" s="55">
        <f t="shared" si="1399"/>
        <v>0</v>
      </c>
      <c r="W6614" s="6">
        <f t="shared" si="1400"/>
        <v>0</v>
      </c>
      <c r="X6614" s="6">
        <f t="shared" si="1401"/>
        <v>0</v>
      </c>
      <c r="AA6614">
        <f t="shared" si="1403"/>
        <v>0</v>
      </c>
    </row>
    <row r="6615" spans="1:27">
      <c r="A6615" s="67"/>
      <c r="B6615" s="68"/>
      <c r="L6615" s="8">
        <f t="shared" si="1402"/>
        <v>0</v>
      </c>
      <c r="M6615" s="54">
        <f t="shared" si="1392"/>
        <v>0</v>
      </c>
      <c r="N6615" s="6">
        <f t="shared" si="1393"/>
        <v>0</v>
      </c>
      <c r="O6615" s="6" t="str">
        <f t="shared" si="1394"/>
        <v/>
      </c>
      <c r="P6615" s="29"/>
      <c r="Q6615" s="54">
        <f t="shared" si="1395"/>
        <v>0</v>
      </c>
      <c r="R6615" s="6">
        <f t="shared" si="1396"/>
        <v>0</v>
      </c>
      <c r="S6615" s="6" t="str">
        <f t="shared" si="1397"/>
        <v/>
      </c>
      <c r="T6615" s="29"/>
      <c r="U6615" s="6">
        <f t="shared" si="1398"/>
        <v>0</v>
      </c>
      <c r="V6615" s="55">
        <f t="shared" si="1399"/>
        <v>0</v>
      </c>
      <c r="W6615" s="6">
        <f t="shared" si="1400"/>
        <v>0</v>
      </c>
      <c r="X6615" s="6">
        <f t="shared" si="1401"/>
        <v>0</v>
      </c>
      <c r="AA6615">
        <f t="shared" si="1403"/>
        <v>0</v>
      </c>
    </row>
    <row r="6616" spans="1:27">
      <c r="A6616" s="67"/>
      <c r="B6616" s="68"/>
      <c r="L6616" s="8">
        <f t="shared" si="1402"/>
        <v>0</v>
      </c>
      <c r="M6616" s="54">
        <f t="shared" si="1392"/>
        <v>0</v>
      </c>
      <c r="N6616" s="6">
        <f t="shared" si="1393"/>
        <v>0</v>
      </c>
      <c r="O6616" s="6" t="str">
        <f t="shared" si="1394"/>
        <v/>
      </c>
      <c r="P6616" s="29"/>
      <c r="Q6616" s="54">
        <f t="shared" si="1395"/>
        <v>0</v>
      </c>
      <c r="R6616" s="6">
        <f t="shared" si="1396"/>
        <v>0</v>
      </c>
      <c r="S6616" s="6" t="str">
        <f t="shared" si="1397"/>
        <v/>
      </c>
      <c r="T6616" s="29"/>
      <c r="U6616" s="6">
        <f t="shared" si="1398"/>
        <v>0</v>
      </c>
      <c r="V6616" s="55">
        <f t="shared" si="1399"/>
        <v>0</v>
      </c>
      <c r="W6616" s="6">
        <f t="shared" si="1400"/>
        <v>0</v>
      </c>
      <c r="X6616" s="6">
        <f t="shared" si="1401"/>
        <v>0</v>
      </c>
      <c r="AA6616">
        <f t="shared" si="1403"/>
        <v>0</v>
      </c>
    </row>
    <row r="6617" spans="1:27">
      <c r="A6617" s="67"/>
      <c r="B6617" s="68"/>
      <c r="L6617" s="8">
        <f t="shared" si="1402"/>
        <v>0</v>
      </c>
      <c r="M6617" s="54">
        <f t="shared" si="1392"/>
        <v>0</v>
      </c>
      <c r="N6617" s="6">
        <f t="shared" si="1393"/>
        <v>0</v>
      </c>
      <c r="O6617" s="6" t="str">
        <f t="shared" si="1394"/>
        <v/>
      </c>
      <c r="P6617" s="29"/>
      <c r="Q6617" s="54">
        <f t="shared" si="1395"/>
        <v>0</v>
      </c>
      <c r="R6617" s="6">
        <f t="shared" si="1396"/>
        <v>0</v>
      </c>
      <c r="S6617" s="6" t="str">
        <f t="shared" si="1397"/>
        <v/>
      </c>
      <c r="T6617" s="29"/>
      <c r="U6617" s="6">
        <f t="shared" si="1398"/>
        <v>0</v>
      </c>
      <c r="V6617" s="55">
        <f t="shared" si="1399"/>
        <v>0</v>
      </c>
      <c r="W6617" s="6">
        <f t="shared" si="1400"/>
        <v>0</v>
      </c>
      <c r="X6617" s="6">
        <f t="shared" si="1401"/>
        <v>0</v>
      </c>
      <c r="AA6617">
        <f t="shared" si="1403"/>
        <v>0</v>
      </c>
    </row>
    <row r="6618" spans="1:27">
      <c r="A6618" s="67"/>
      <c r="B6618" s="68"/>
      <c r="L6618" s="8">
        <f t="shared" si="1402"/>
        <v>0</v>
      </c>
      <c r="M6618" s="54">
        <f t="shared" si="1392"/>
        <v>0</v>
      </c>
      <c r="N6618" s="6">
        <f t="shared" si="1393"/>
        <v>0</v>
      </c>
      <c r="O6618" s="6" t="str">
        <f t="shared" si="1394"/>
        <v/>
      </c>
      <c r="P6618" s="29"/>
      <c r="Q6618" s="54">
        <f t="shared" si="1395"/>
        <v>0</v>
      </c>
      <c r="R6618" s="6">
        <f t="shared" si="1396"/>
        <v>0</v>
      </c>
      <c r="S6618" s="6" t="str">
        <f t="shared" si="1397"/>
        <v/>
      </c>
      <c r="T6618" s="29"/>
      <c r="U6618" s="6">
        <f t="shared" si="1398"/>
        <v>0</v>
      </c>
      <c r="V6618" s="55">
        <f t="shared" si="1399"/>
        <v>0</v>
      </c>
      <c r="W6618" s="6">
        <f t="shared" si="1400"/>
        <v>0</v>
      </c>
      <c r="X6618" s="6">
        <f t="shared" si="1401"/>
        <v>0</v>
      </c>
      <c r="AA6618">
        <f t="shared" si="1403"/>
        <v>0</v>
      </c>
    </row>
    <row r="6619" spans="1:27">
      <c r="A6619" s="67"/>
      <c r="B6619" s="68"/>
      <c r="L6619" s="8">
        <f t="shared" si="1402"/>
        <v>0</v>
      </c>
      <c r="M6619" s="54">
        <f t="shared" si="1392"/>
        <v>0</v>
      </c>
      <c r="N6619" s="6">
        <f t="shared" si="1393"/>
        <v>0</v>
      </c>
      <c r="O6619" s="6" t="str">
        <f t="shared" si="1394"/>
        <v/>
      </c>
      <c r="P6619" s="29"/>
      <c r="Q6619" s="54">
        <f t="shared" si="1395"/>
        <v>0</v>
      </c>
      <c r="R6619" s="6">
        <f t="shared" si="1396"/>
        <v>0</v>
      </c>
      <c r="S6619" s="6" t="str">
        <f t="shared" si="1397"/>
        <v/>
      </c>
      <c r="T6619" s="29"/>
      <c r="U6619" s="6">
        <f t="shared" si="1398"/>
        <v>0</v>
      </c>
      <c r="V6619" s="55">
        <f t="shared" si="1399"/>
        <v>0</v>
      </c>
      <c r="W6619" s="6">
        <f t="shared" si="1400"/>
        <v>0</v>
      </c>
      <c r="X6619" s="6">
        <f t="shared" si="1401"/>
        <v>0</v>
      </c>
      <c r="AA6619">
        <f t="shared" si="1403"/>
        <v>0</v>
      </c>
    </row>
    <row r="6620" spans="1:27">
      <c r="A6620" s="67"/>
      <c r="B6620" s="68"/>
      <c r="L6620" s="8">
        <f t="shared" si="1402"/>
        <v>0</v>
      </c>
      <c r="M6620" s="54">
        <f t="shared" si="1392"/>
        <v>0</v>
      </c>
      <c r="N6620" s="6">
        <f t="shared" si="1393"/>
        <v>0</v>
      </c>
      <c r="O6620" s="6" t="str">
        <f t="shared" si="1394"/>
        <v/>
      </c>
      <c r="P6620" s="29"/>
      <c r="Q6620" s="54">
        <f t="shared" si="1395"/>
        <v>0</v>
      </c>
      <c r="R6620" s="6">
        <f t="shared" si="1396"/>
        <v>0</v>
      </c>
      <c r="S6620" s="6" t="str">
        <f t="shared" si="1397"/>
        <v/>
      </c>
      <c r="T6620" s="29"/>
      <c r="U6620" s="6">
        <f t="shared" si="1398"/>
        <v>0</v>
      </c>
      <c r="V6620" s="55">
        <f t="shared" si="1399"/>
        <v>0</v>
      </c>
      <c r="W6620" s="6">
        <f t="shared" si="1400"/>
        <v>0</v>
      </c>
      <c r="X6620" s="6">
        <f t="shared" si="1401"/>
        <v>0</v>
      </c>
      <c r="AA6620">
        <f t="shared" si="1403"/>
        <v>0</v>
      </c>
    </row>
    <row r="6621" spans="1:27">
      <c r="A6621" s="67"/>
      <c r="B6621" s="68"/>
      <c r="L6621" s="8">
        <f t="shared" si="1402"/>
        <v>0</v>
      </c>
      <c r="M6621" s="54">
        <f t="shared" si="1392"/>
        <v>0</v>
      </c>
      <c r="N6621" s="6">
        <f t="shared" si="1393"/>
        <v>0</v>
      </c>
      <c r="O6621" s="6" t="str">
        <f t="shared" si="1394"/>
        <v/>
      </c>
      <c r="P6621" s="29"/>
      <c r="Q6621" s="54">
        <f t="shared" si="1395"/>
        <v>0</v>
      </c>
      <c r="R6621" s="6">
        <f t="shared" si="1396"/>
        <v>0</v>
      </c>
      <c r="S6621" s="6" t="str">
        <f t="shared" si="1397"/>
        <v/>
      </c>
      <c r="T6621" s="29"/>
      <c r="U6621" s="6">
        <f t="shared" si="1398"/>
        <v>0</v>
      </c>
      <c r="V6621" s="55">
        <f t="shared" si="1399"/>
        <v>0</v>
      </c>
      <c r="W6621" s="6">
        <f t="shared" si="1400"/>
        <v>0</v>
      </c>
      <c r="X6621" s="6">
        <f t="shared" si="1401"/>
        <v>0</v>
      </c>
      <c r="AA6621">
        <f t="shared" si="1403"/>
        <v>0</v>
      </c>
    </row>
    <row r="6622" spans="1:27">
      <c r="A6622" s="67"/>
      <c r="B6622" s="68"/>
      <c r="L6622" s="8">
        <f t="shared" si="1402"/>
        <v>0</v>
      </c>
      <c r="M6622" s="54">
        <f t="shared" si="1392"/>
        <v>0</v>
      </c>
      <c r="N6622" s="6">
        <f t="shared" si="1393"/>
        <v>0</v>
      </c>
      <c r="O6622" s="6" t="str">
        <f t="shared" si="1394"/>
        <v/>
      </c>
      <c r="P6622" s="29"/>
      <c r="Q6622" s="54">
        <f t="shared" si="1395"/>
        <v>0</v>
      </c>
      <c r="R6622" s="6">
        <f t="shared" si="1396"/>
        <v>0</v>
      </c>
      <c r="S6622" s="6" t="str">
        <f t="shared" si="1397"/>
        <v/>
      </c>
      <c r="T6622" s="29"/>
      <c r="U6622" s="6">
        <f t="shared" si="1398"/>
        <v>0</v>
      </c>
      <c r="V6622" s="55">
        <f t="shared" si="1399"/>
        <v>0</v>
      </c>
      <c r="W6622" s="6">
        <f t="shared" si="1400"/>
        <v>0</v>
      </c>
      <c r="X6622" s="6">
        <f t="shared" si="1401"/>
        <v>0</v>
      </c>
      <c r="AA6622">
        <f t="shared" si="1403"/>
        <v>0</v>
      </c>
    </row>
    <row r="6623" spans="1:27">
      <c r="A6623" s="67"/>
      <c r="B6623" s="68"/>
      <c r="L6623" s="8">
        <f t="shared" si="1402"/>
        <v>0</v>
      </c>
      <c r="M6623" s="54">
        <f t="shared" si="1392"/>
        <v>0</v>
      </c>
      <c r="N6623" s="6">
        <f t="shared" si="1393"/>
        <v>0</v>
      </c>
      <c r="O6623" s="6" t="str">
        <f t="shared" si="1394"/>
        <v/>
      </c>
      <c r="P6623" s="29"/>
      <c r="Q6623" s="54">
        <f t="shared" si="1395"/>
        <v>0</v>
      </c>
      <c r="R6623" s="6">
        <f t="shared" si="1396"/>
        <v>0</v>
      </c>
      <c r="S6623" s="6" t="str">
        <f t="shared" si="1397"/>
        <v/>
      </c>
      <c r="T6623" s="29"/>
      <c r="U6623" s="6">
        <f t="shared" si="1398"/>
        <v>0</v>
      </c>
      <c r="V6623" s="55">
        <f t="shared" si="1399"/>
        <v>0</v>
      </c>
      <c r="W6623" s="6">
        <f t="shared" si="1400"/>
        <v>0</v>
      </c>
      <c r="X6623" s="6">
        <f t="shared" si="1401"/>
        <v>0</v>
      </c>
      <c r="AA6623">
        <f t="shared" si="1403"/>
        <v>0</v>
      </c>
    </row>
    <row r="6624" spans="1:27">
      <c r="A6624" s="67"/>
      <c r="B6624" s="68"/>
      <c r="L6624" s="8">
        <f t="shared" si="1402"/>
        <v>0</v>
      </c>
      <c r="M6624" s="54">
        <f t="shared" si="1392"/>
        <v>0</v>
      </c>
      <c r="N6624" s="6">
        <f t="shared" si="1393"/>
        <v>0</v>
      </c>
      <c r="O6624" s="6" t="str">
        <f t="shared" si="1394"/>
        <v/>
      </c>
      <c r="P6624" s="29"/>
      <c r="Q6624" s="54">
        <f t="shared" si="1395"/>
        <v>0</v>
      </c>
      <c r="R6624" s="6">
        <f t="shared" si="1396"/>
        <v>0</v>
      </c>
      <c r="S6624" s="6" t="str">
        <f t="shared" si="1397"/>
        <v/>
      </c>
      <c r="T6624" s="29"/>
      <c r="U6624" s="6">
        <f t="shared" si="1398"/>
        <v>0</v>
      </c>
      <c r="V6624" s="55">
        <f t="shared" si="1399"/>
        <v>0</v>
      </c>
      <c r="W6624" s="6">
        <f t="shared" si="1400"/>
        <v>0</v>
      </c>
      <c r="X6624" s="6">
        <f t="shared" si="1401"/>
        <v>0</v>
      </c>
      <c r="AA6624">
        <f t="shared" si="1403"/>
        <v>0</v>
      </c>
    </row>
    <row r="6625" spans="1:27">
      <c r="A6625" s="67"/>
      <c r="B6625" s="68"/>
      <c r="L6625" s="8">
        <f t="shared" si="1402"/>
        <v>0</v>
      </c>
      <c r="M6625" s="54">
        <f t="shared" si="1392"/>
        <v>0</v>
      </c>
      <c r="N6625" s="6">
        <f t="shared" si="1393"/>
        <v>0</v>
      </c>
      <c r="O6625" s="6" t="str">
        <f t="shared" si="1394"/>
        <v/>
      </c>
      <c r="P6625" s="29"/>
      <c r="Q6625" s="54">
        <f t="shared" si="1395"/>
        <v>0</v>
      </c>
      <c r="R6625" s="6">
        <f t="shared" si="1396"/>
        <v>0</v>
      </c>
      <c r="S6625" s="6" t="str">
        <f t="shared" si="1397"/>
        <v/>
      </c>
      <c r="T6625" s="29"/>
      <c r="U6625" s="6">
        <f t="shared" si="1398"/>
        <v>0</v>
      </c>
      <c r="V6625" s="55">
        <f t="shared" si="1399"/>
        <v>0</v>
      </c>
      <c r="W6625" s="6">
        <f t="shared" si="1400"/>
        <v>0</v>
      </c>
      <c r="X6625" s="6">
        <f t="shared" si="1401"/>
        <v>0</v>
      </c>
      <c r="AA6625">
        <f t="shared" si="1403"/>
        <v>0</v>
      </c>
    </row>
    <row r="6626" spans="1:27">
      <c r="A6626" s="67"/>
      <c r="B6626" s="68"/>
      <c r="L6626" s="8">
        <f t="shared" si="1402"/>
        <v>0</v>
      </c>
      <c r="M6626" s="54">
        <f t="shared" si="1392"/>
        <v>0</v>
      </c>
      <c r="N6626" s="6">
        <f t="shared" si="1393"/>
        <v>0</v>
      </c>
      <c r="O6626" s="6" t="str">
        <f t="shared" si="1394"/>
        <v/>
      </c>
      <c r="P6626" s="29"/>
      <c r="Q6626" s="54">
        <f t="shared" si="1395"/>
        <v>0</v>
      </c>
      <c r="R6626" s="6">
        <f t="shared" si="1396"/>
        <v>0</v>
      </c>
      <c r="S6626" s="6" t="str">
        <f t="shared" si="1397"/>
        <v/>
      </c>
      <c r="T6626" s="29"/>
      <c r="U6626" s="6">
        <f t="shared" si="1398"/>
        <v>0</v>
      </c>
      <c r="V6626" s="55">
        <f t="shared" si="1399"/>
        <v>0</v>
      </c>
      <c r="W6626" s="6">
        <f t="shared" si="1400"/>
        <v>0</v>
      </c>
      <c r="X6626" s="6">
        <f t="shared" si="1401"/>
        <v>0</v>
      </c>
      <c r="AA6626">
        <f t="shared" si="1403"/>
        <v>0</v>
      </c>
    </row>
    <row r="6627" spans="1:27">
      <c r="A6627" s="67"/>
      <c r="B6627" s="68"/>
      <c r="L6627" s="8">
        <f t="shared" si="1402"/>
        <v>0</v>
      </c>
      <c r="M6627" s="54">
        <f t="shared" si="1392"/>
        <v>0</v>
      </c>
      <c r="N6627" s="6">
        <f t="shared" si="1393"/>
        <v>0</v>
      </c>
      <c r="O6627" s="6" t="str">
        <f t="shared" si="1394"/>
        <v/>
      </c>
      <c r="P6627" s="29"/>
      <c r="Q6627" s="54">
        <f t="shared" si="1395"/>
        <v>0</v>
      </c>
      <c r="R6627" s="6">
        <f t="shared" si="1396"/>
        <v>0</v>
      </c>
      <c r="S6627" s="6" t="str">
        <f t="shared" si="1397"/>
        <v/>
      </c>
      <c r="T6627" s="29"/>
      <c r="U6627" s="6">
        <f t="shared" si="1398"/>
        <v>0</v>
      </c>
      <c r="V6627" s="55">
        <f t="shared" si="1399"/>
        <v>0</v>
      </c>
      <c r="W6627" s="6">
        <f t="shared" si="1400"/>
        <v>0</v>
      </c>
      <c r="X6627" s="6">
        <f t="shared" si="1401"/>
        <v>0</v>
      </c>
      <c r="AA6627">
        <f t="shared" si="1403"/>
        <v>0</v>
      </c>
    </row>
    <row r="6628" spans="1:27">
      <c r="A6628" s="67"/>
      <c r="B6628" s="68"/>
      <c r="L6628" s="8">
        <f t="shared" si="1402"/>
        <v>0</v>
      </c>
      <c r="M6628" s="54">
        <f t="shared" si="1392"/>
        <v>0</v>
      </c>
      <c r="N6628" s="6">
        <f t="shared" si="1393"/>
        <v>0</v>
      </c>
      <c r="O6628" s="6" t="str">
        <f t="shared" si="1394"/>
        <v/>
      </c>
      <c r="P6628" s="29"/>
      <c r="Q6628" s="54">
        <f t="shared" si="1395"/>
        <v>0</v>
      </c>
      <c r="R6628" s="6">
        <f t="shared" si="1396"/>
        <v>0</v>
      </c>
      <c r="S6628" s="6" t="str">
        <f t="shared" si="1397"/>
        <v/>
      </c>
      <c r="T6628" s="29"/>
      <c r="U6628" s="6">
        <f t="shared" si="1398"/>
        <v>0</v>
      </c>
      <c r="V6628" s="55">
        <f t="shared" si="1399"/>
        <v>0</v>
      </c>
      <c r="W6628" s="6">
        <f t="shared" si="1400"/>
        <v>0</v>
      </c>
      <c r="X6628" s="6">
        <f t="shared" si="1401"/>
        <v>0</v>
      </c>
      <c r="AA6628">
        <f t="shared" si="1403"/>
        <v>0</v>
      </c>
    </row>
    <row r="6629" spans="1:27">
      <c r="A6629" s="67"/>
      <c r="B6629" s="68"/>
      <c r="L6629" s="8">
        <f t="shared" si="1402"/>
        <v>0</v>
      </c>
      <c r="M6629" s="54">
        <f t="shared" si="1392"/>
        <v>0</v>
      </c>
      <c r="N6629" s="6">
        <f t="shared" si="1393"/>
        <v>0</v>
      </c>
      <c r="O6629" s="6" t="str">
        <f t="shared" si="1394"/>
        <v/>
      </c>
      <c r="P6629" s="29"/>
      <c r="Q6629" s="54">
        <f t="shared" si="1395"/>
        <v>0</v>
      </c>
      <c r="R6629" s="6">
        <f t="shared" si="1396"/>
        <v>0</v>
      </c>
      <c r="S6629" s="6" t="str">
        <f t="shared" si="1397"/>
        <v/>
      </c>
      <c r="T6629" s="29"/>
      <c r="U6629" s="6">
        <f t="shared" si="1398"/>
        <v>0</v>
      </c>
      <c r="V6629" s="55">
        <f t="shared" si="1399"/>
        <v>0</v>
      </c>
      <c r="W6629" s="6">
        <f t="shared" si="1400"/>
        <v>0</v>
      </c>
      <c r="X6629" s="6">
        <f t="shared" si="1401"/>
        <v>0</v>
      </c>
      <c r="AA6629">
        <f t="shared" si="1403"/>
        <v>0</v>
      </c>
    </row>
    <row r="6630" spans="1:27">
      <c r="A6630" s="67"/>
      <c r="B6630" s="68"/>
      <c r="L6630" s="8">
        <f t="shared" si="1402"/>
        <v>0</v>
      </c>
      <c r="M6630" s="54">
        <f t="shared" si="1392"/>
        <v>0</v>
      </c>
      <c r="N6630" s="6">
        <f t="shared" si="1393"/>
        <v>0</v>
      </c>
      <c r="O6630" s="6" t="str">
        <f t="shared" si="1394"/>
        <v/>
      </c>
      <c r="P6630" s="29"/>
      <c r="Q6630" s="54">
        <f t="shared" si="1395"/>
        <v>0</v>
      </c>
      <c r="R6630" s="6">
        <f t="shared" si="1396"/>
        <v>0</v>
      </c>
      <c r="S6630" s="6" t="str">
        <f t="shared" si="1397"/>
        <v/>
      </c>
      <c r="T6630" s="29"/>
      <c r="U6630" s="6">
        <f t="shared" si="1398"/>
        <v>0</v>
      </c>
      <c r="V6630" s="55">
        <f t="shared" si="1399"/>
        <v>0</v>
      </c>
      <c r="W6630" s="6">
        <f t="shared" si="1400"/>
        <v>0</v>
      </c>
      <c r="X6630" s="6">
        <f t="shared" si="1401"/>
        <v>0</v>
      </c>
      <c r="AA6630">
        <f t="shared" si="1403"/>
        <v>0</v>
      </c>
    </row>
    <row r="6631" spans="1:27">
      <c r="A6631" s="67"/>
      <c r="B6631" s="68"/>
      <c r="L6631" s="8">
        <f t="shared" si="1402"/>
        <v>0</v>
      </c>
      <c r="M6631" s="54">
        <f t="shared" si="1392"/>
        <v>0</v>
      </c>
      <c r="N6631" s="6">
        <f t="shared" si="1393"/>
        <v>0</v>
      </c>
      <c r="O6631" s="6" t="str">
        <f t="shared" si="1394"/>
        <v/>
      </c>
      <c r="P6631" s="29"/>
      <c r="Q6631" s="54">
        <f t="shared" si="1395"/>
        <v>0</v>
      </c>
      <c r="R6631" s="6">
        <f t="shared" si="1396"/>
        <v>0</v>
      </c>
      <c r="S6631" s="6" t="str">
        <f t="shared" si="1397"/>
        <v/>
      </c>
      <c r="T6631" s="29"/>
      <c r="U6631" s="6">
        <f t="shared" si="1398"/>
        <v>0</v>
      </c>
      <c r="V6631" s="55">
        <f t="shared" si="1399"/>
        <v>0</v>
      </c>
      <c r="W6631" s="6">
        <f t="shared" si="1400"/>
        <v>0</v>
      </c>
      <c r="X6631" s="6">
        <f t="shared" si="1401"/>
        <v>0</v>
      </c>
      <c r="AA6631">
        <f t="shared" si="1403"/>
        <v>0</v>
      </c>
    </row>
    <row r="6632" spans="1:27">
      <c r="A6632" s="67"/>
      <c r="B6632" s="68"/>
      <c r="L6632" s="8">
        <f t="shared" si="1402"/>
        <v>0</v>
      </c>
      <c r="M6632" s="54">
        <f t="shared" si="1392"/>
        <v>0</v>
      </c>
      <c r="N6632" s="6">
        <f t="shared" si="1393"/>
        <v>0</v>
      </c>
      <c r="O6632" s="6" t="str">
        <f t="shared" si="1394"/>
        <v/>
      </c>
      <c r="P6632" s="29"/>
      <c r="Q6632" s="54">
        <f t="shared" si="1395"/>
        <v>0</v>
      </c>
      <c r="R6632" s="6">
        <f t="shared" si="1396"/>
        <v>0</v>
      </c>
      <c r="S6632" s="6" t="str">
        <f t="shared" si="1397"/>
        <v/>
      </c>
      <c r="T6632" s="29"/>
      <c r="U6632" s="6">
        <f t="shared" si="1398"/>
        <v>0</v>
      </c>
      <c r="V6632" s="55">
        <f t="shared" si="1399"/>
        <v>0</v>
      </c>
      <c r="W6632" s="6">
        <f t="shared" si="1400"/>
        <v>0</v>
      </c>
      <c r="X6632" s="6">
        <f t="shared" si="1401"/>
        <v>0</v>
      </c>
      <c r="AA6632">
        <f t="shared" si="1403"/>
        <v>0</v>
      </c>
    </row>
    <row r="6633" spans="1:27">
      <c r="A6633" s="67"/>
      <c r="B6633" s="68"/>
      <c r="L6633" s="8">
        <f t="shared" si="1402"/>
        <v>0</v>
      </c>
      <c r="M6633" s="54">
        <f t="shared" si="1392"/>
        <v>0</v>
      </c>
      <c r="N6633" s="6">
        <f t="shared" si="1393"/>
        <v>0</v>
      </c>
      <c r="O6633" s="6" t="str">
        <f t="shared" si="1394"/>
        <v/>
      </c>
      <c r="P6633" s="29"/>
      <c r="Q6633" s="54">
        <f t="shared" si="1395"/>
        <v>0</v>
      </c>
      <c r="R6633" s="6">
        <f t="shared" si="1396"/>
        <v>0</v>
      </c>
      <c r="S6633" s="6" t="str">
        <f t="shared" si="1397"/>
        <v/>
      </c>
      <c r="T6633" s="29"/>
      <c r="U6633" s="6">
        <f t="shared" si="1398"/>
        <v>0</v>
      </c>
      <c r="V6633" s="55">
        <f t="shared" si="1399"/>
        <v>0</v>
      </c>
      <c r="W6633" s="6">
        <f t="shared" si="1400"/>
        <v>0</v>
      </c>
      <c r="X6633" s="6">
        <f t="shared" si="1401"/>
        <v>0</v>
      </c>
      <c r="AA6633">
        <f t="shared" si="1403"/>
        <v>0</v>
      </c>
    </row>
    <row r="6634" spans="1:27">
      <c r="A6634" s="67"/>
      <c r="B6634" s="68"/>
      <c r="L6634" s="8">
        <f t="shared" si="1402"/>
        <v>0</v>
      </c>
      <c r="M6634" s="54">
        <f t="shared" si="1392"/>
        <v>0</v>
      </c>
      <c r="N6634" s="6">
        <f t="shared" si="1393"/>
        <v>0</v>
      </c>
      <c r="O6634" s="6" t="str">
        <f t="shared" si="1394"/>
        <v/>
      </c>
      <c r="P6634" s="29"/>
      <c r="Q6634" s="54">
        <f t="shared" si="1395"/>
        <v>0</v>
      </c>
      <c r="R6634" s="6">
        <f t="shared" si="1396"/>
        <v>0</v>
      </c>
      <c r="S6634" s="6" t="str">
        <f t="shared" si="1397"/>
        <v/>
      </c>
      <c r="T6634" s="29"/>
      <c r="U6634" s="6">
        <f t="shared" si="1398"/>
        <v>0</v>
      </c>
      <c r="V6634" s="55">
        <f t="shared" si="1399"/>
        <v>0</v>
      </c>
      <c r="W6634" s="6">
        <f t="shared" si="1400"/>
        <v>0</v>
      </c>
      <c r="X6634" s="6">
        <f t="shared" si="1401"/>
        <v>0</v>
      </c>
      <c r="AA6634">
        <f t="shared" si="1403"/>
        <v>0</v>
      </c>
    </row>
    <row r="6635" spans="1:27">
      <c r="A6635" s="67"/>
      <c r="B6635" s="68"/>
      <c r="L6635" s="8">
        <f t="shared" si="1402"/>
        <v>0</v>
      </c>
      <c r="M6635" s="54">
        <f t="shared" si="1392"/>
        <v>0</v>
      </c>
      <c r="N6635" s="6">
        <f t="shared" si="1393"/>
        <v>0</v>
      </c>
      <c r="O6635" s="6" t="str">
        <f t="shared" si="1394"/>
        <v/>
      </c>
      <c r="P6635" s="29"/>
      <c r="Q6635" s="54">
        <f t="shared" si="1395"/>
        <v>0</v>
      </c>
      <c r="R6635" s="6">
        <f t="shared" si="1396"/>
        <v>0</v>
      </c>
      <c r="S6635" s="6" t="str">
        <f t="shared" si="1397"/>
        <v/>
      </c>
      <c r="T6635" s="29"/>
      <c r="U6635" s="6">
        <f t="shared" si="1398"/>
        <v>0</v>
      </c>
      <c r="V6635" s="55">
        <f t="shared" si="1399"/>
        <v>0</v>
      </c>
      <c r="W6635" s="6">
        <f t="shared" si="1400"/>
        <v>0</v>
      </c>
      <c r="X6635" s="6">
        <f t="shared" si="1401"/>
        <v>0</v>
      </c>
      <c r="AA6635">
        <f t="shared" si="1403"/>
        <v>0</v>
      </c>
    </row>
    <row r="6636" spans="1:27">
      <c r="A6636" s="67"/>
      <c r="B6636" s="68"/>
      <c r="L6636" s="8">
        <f t="shared" si="1402"/>
        <v>0</v>
      </c>
      <c r="M6636" s="54">
        <f t="shared" si="1392"/>
        <v>0</v>
      </c>
      <c r="N6636" s="6">
        <f t="shared" si="1393"/>
        <v>0</v>
      </c>
      <c r="O6636" s="6" t="str">
        <f t="shared" si="1394"/>
        <v/>
      </c>
      <c r="P6636" s="29"/>
      <c r="Q6636" s="54">
        <f t="shared" si="1395"/>
        <v>0</v>
      </c>
      <c r="R6636" s="6">
        <f t="shared" si="1396"/>
        <v>0</v>
      </c>
      <c r="S6636" s="6" t="str">
        <f t="shared" si="1397"/>
        <v/>
      </c>
      <c r="T6636" s="29"/>
      <c r="U6636" s="6">
        <f t="shared" si="1398"/>
        <v>0</v>
      </c>
      <c r="V6636" s="55">
        <f t="shared" si="1399"/>
        <v>0</v>
      </c>
      <c r="W6636" s="6">
        <f t="shared" si="1400"/>
        <v>0</v>
      </c>
      <c r="X6636" s="6">
        <f t="shared" si="1401"/>
        <v>0</v>
      </c>
      <c r="AA6636">
        <f t="shared" si="1403"/>
        <v>0</v>
      </c>
    </row>
    <row r="6637" spans="1:27">
      <c r="A6637" s="67"/>
      <c r="B6637" s="68"/>
      <c r="L6637" s="8">
        <f t="shared" si="1402"/>
        <v>0</v>
      </c>
      <c r="M6637" s="54">
        <f t="shared" si="1392"/>
        <v>0</v>
      </c>
      <c r="N6637" s="6">
        <f t="shared" si="1393"/>
        <v>0</v>
      </c>
      <c r="O6637" s="6" t="str">
        <f t="shared" si="1394"/>
        <v/>
      </c>
      <c r="P6637" s="29"/>
      <c r="Q6637" s="54">
        <f t="shared" si="1395"/>
        <v>0</v>
      </c>
      <c r="R6637" s="6">
        <f t="shared" si="1396"/>
        <v>0</v>
      </c>
      <c r="S6637" s="6" t="str">
        <f t="shared" si="1397"/>
        <v/>
      </c>
      <c r="T6637" s="29"/>
      <c r="U6637" s="6">
        <f t="shared" si="1398"/>
        <v>0</v>
      </c>
      <c r="V6637" s="55">
        <f t="shared" si="1399"/>
        <v>0</v>
      </c>
      <c r="W6637" s="6">
        <f t="shared" si="1400"/>
        <v>0</v>
      </c>
      <c r="X6637" s="6">
        <f t="shared" si="1401"/>
        <v>0</v>
      </c>
      <c r="AA6637">
        <f t="shared" si="1403"/>
        <v>0</v>
      </c>
    </row>
    <row r="6638" spans="1:27">
      <c r="A6638" s="67"/>
      <c r="B6638" s="68"/>
      <c r="L6638" s="8">
        <f t="shared" si="1402"/>
        <v>0</v>
      </c>
      <c r="M6638" s="54">
        <f t="shared" si="1392"/>
        <v>0</v>
      </c>
      <c r="N6638" s="6">
        <f t="shared" si="1393"/>
        <v>0</v>
      </c>
      <c r="O6638" s="6" t="str">
        <f t="shared" si="1394"/>
        <v/>
      </c>
      <c r="P6638" s="29"/>
      <c r="Q6638" s="54">
        <f t="shared" si="1395"/>
        <v>0</v>
      </c>
      <c r="R6638" s="6">
        <f t="shared" si="1396"/>
        <v>0</v>
      </c>
      <c r="S6638" s="6" t="str">
        <f t="shared" si="1397"/>
        <v/>
      </c>
      <c r="T6638" s="29"/>
      <c r="U6638" s="6">
        <f t="shared" si="1398"/>
        <v>0</v>
      </c>
      <c r="V6638" s="55">
        <f t="shared" si="1399"/>
        <v>0</v>
      </c>
      <c r="W6638" s="6">
        <f t="shared" si="1400"/>
        <v>0</v>
      </c>
      <c r="X6638" s="6">
        <f t="shared" si="1401"/>
        <v>0</v>
      </c>
      <c r="AA6638">
        <f t="shared" si="1403"/>
        <v>0</v>
      </c>
    </row>
    <row r="6639" spans="1:27">
      <c r="A6639" s="67"/>
      <c r="B6639" s="68"/>
      <c r="L6639" s="8">
        <f t="shared" si="1402"/>
        <v>0</v>
      </c>
      <c r="M6639" s="54">
        <f t="shared" si="1392"/>
        <v>0</v>
      </c>
      <c r="N6639" s="6">
        <f t="shared" si="1393"/>
        <v>0</v>
      </c>
      <c r="O6639" s="6" t="str">
        <f t="shared" si="1394"/>
        <v/>
      </c>
      <c r="P6639" s="29"/>
      <c r="Q6639" s="54">
        <f t="shared" si="1395"/>
        <v>0</v>
      </c>
      <c r="R6639" s="6">
        <f t="shared" si="1396"/>
        <v>0</v>
      </c>
      <c r="S6639" s="6" t="str">
        <f t="shared" si="1397"/>
        <v/>
      </c>
      <c r="T6639" s="29"/>
      <c r="U6639" s="6">
        <f t="shared" si="1398"/>
        <v>0</v>
      </c>
      <c r="V6639" s="55">
        <f t="shared" si="1399"/>
        <v>0</v>
      </c>
      <c r="W6639" s="6">
        <f t="shared" si="1400"/>
        <v>0</v>
      </c>
      <c r="X6639" s="6">
        <f t="shared" si="1401"/>
        <v>0</v>
      </c>
      <c r="AA6639">
        <f t="shared" si="1403"/>
        <v>0</v>
      </c>
    </row>
    <row r="6640" spans="1:27">
      <c r="A6640" s="67"/>
      <c r="B6640" s="68"/>
      <c r="L6640" s="8">
        <f t="shared" si="1402"/>
        <v>0</v>
      </c>
      <c r="M6640" s="54">
        <f t="shared" si="1392"/>
        <v>0</v>
      </c>
      <c r="N6640" s="6">
        <f t="shared" si="1393"/>
        <v>0</v>
      </c>
      <c r="O6640" s="6" t="str">
        <f t="shared" si="1394"/>
        <v/>
      </c>
      <c r="P6640" s="29"/>
      <c r="Q6640" s="54">
        <f t="shared" si="1395"/>
        <v>0</v>
      </c>
      <c r="R6640" s="6">
        <f t="shared" si="1396"/>
        <v>0</v>
      </c>
      <c r="S6640" s="6" t="str">
        <f t="shared" si="1397"/>
        <v/>
      </c>
      <c r="T6640" s="29"/>
      <c r="U6640" s="6">
        <f t="shared" si="1398"/>
        <v>0</v>
      </c>
      <c r="V6640" s="55">
        <f t="shared" si="1399"/>
        <v>0</v>
      </c>
      <c r="W6640" s="6">
        <f t="shared" si="1400"/>
        <v>0</v>
      </c>
      <c r="X6640" s="6">
        <f t="shared" si="1401"/>
        <v>0</v>
      </c>
      <c r="AA6640">
        <f t="shared" si="1403"/>
        <v>0</v>
      </c>
    </row>
    <row r="6641" spans="1:27">
      <c r="A6641" s="67"/>
      <c r="B6641" s="68"/>
      <c r="L6641" s="8">
        <f t="shared" si="1402"/>
        <v>0</v>
      </c>
      <c r="M6641" s="54">
        <f t="shared" si="1392"/>
        <v>0</v>
      </c>
      <c r="N6641" s="6">
        <f t="shared" si="1393"/>
        <v>0</v>
      </c>
      <c r="O6641" s="6" t="str">
        <f t="shared" si="1394"/>
        <v/>
      </c>
      <c r="P6641" s="29"/>
      <c r="Q6641" s="54">
        <f t="shared" si="1395"/>
        <v>0</v>
      </c>
      <c r="R6641" s="6">
        <f t="shared" si="1396"/>
        <v>0</v>
      </c>
      <c r="S6641" s="6" t="str">
        <f t="shared" si="1397"/>
        <v/>
      </c>
      <c r="T6641" s="29"/>
      <c r="U6641" s="6">
        <f t="shared" si="1398"/>
        <v>0</v>
      </c>
      <c r="V6641" s="55">
        <f t="shared" si="1399"/>
        <v>0</v>
      </c>
      <c r="W6641" s="6">
        <f t="shared" si="1400"/>
        <v>0</v>
      </c>
      <c r="X6641" s="6">
        <f t="shared" si="1401"/>
        <v>0</v>
      </c>
      <c r="AA6641">
        <f t="shared" si="1403"/>
        <v>0</v>
      </c>
    </row>
    <row r="6642" spans="1:27">
      <c r="A6642" s="67"/>
      <c r="B6642" s="68"/>
      <c r="L6642" s="8">
        <f t="shared" si="1402"/>
        <v>0</v>
      </c>
      <c r="M6642" s="54">
        <f t="shared" si="1392"/>
        <v>0</v>
      </c>
      <c r="N6642" s="6">
        <f t="shared" si="1393"/>
        <v>0</v>
      </c>
      <c r="O6642" s="6" t="str">
        <f t="shared" si="1394"/>
        <v/>
      </c>
      <c r="P6642" s="29"/>
      <c r="Q6642" s="54">
        <f t="shared" si="1395"/>
        <v>0</v>
      </c>
      <c r="R6642" s="6">
        <f t="shared" si="1396"/>
        <v>0</v>
      </c>
      <c r="S6642" s="6" t="str">
        <f t="shared" si="1397"/>
        <v/>
      </c>
      <c r="T6642" s="29"/>
      <c r="U6642" s="6">
        <f t="shared" si="1398"/>
        <v>0</v>
      </c>
      <c r="V6642" s="55">
        <f t="shared" si="1399"/>
        <v>0</v>
      </c>
      <c r="W6642" s="6">
        <f t="shared" si="1400"/>
        <v>0</v>
      </c>
      <c r="X6642" s="6">
        <f t="shared" si="1401"/>
        <v>0</v>
      </c>
      <c r="AA6642">
        <f t="shared" si="1403"/>
        <v>0</v>
      </c>
    </row>
    <row r="6643" spans="1:27">
      <c r="A6643" s="67"/>
      <c r="B6643" s="68"/>
      <c r="L6643" s="8">
        <f t="shared" si="1402"/>
        <v>0</v>
      </c>
      <c r="M6643" s="54">
        <f t="shared" si="1392"/>
        <v>0</v>
      </c>
      <c r="N6643" s="6">
        <f t="shared" si="1393"/>
        <v>0</v>
      </c>
      <c r="O6643" s="6" t="str">
        <f t="shared" si="1394"/>
        <v/>
      </c>
      <c r="P6643" s="29"/>
      <c r="Q6643" s="54">
        <f t="shared" si="1395"/>
        <v>0</v>
      </c>
      <c r="R6643" s="6">
        <f t="shared" si="1396"/>
        <v>0</v>
      </c>
      <c r="S6643" s="6" t="str">
        <f t="shared" si="1397"/>
        <v/>
      </c>
      <c r="T6643" s="29"/>
      <c r="U6643" s="6">
        <f t="shared" si="1398"/>
        <v>0</v>
      </c>
      <c r="V6643" s="55">
        <f t="shared" si="1399"/>
        <v>0</v>
      </c>
      <c r="W6643" s="6">
        <f t="shared" si="1400"/>
        <v>0</v>
      </c>
      <c r="X6643" s="6">
        <f t="shared" si="1401"/>
        <v>0</v>
      </c>
      <c r="AA6643">
        <f t="shared" si="1403"/>
        <v>0</v>
      </c>
    </row>
    <row r="6644" spans="1:27">
      <c r="A6644" s="67"/>
      <c r="B6644" s="68"/>
      <c r="L6644" s="8">
        <f t="shared" si="1402"/>
        <v>0</v>
      </c>
      <c r="M6644" s="54">
        <f t="shared" si="1392"/>
        <v>0</v>
      </c>
      <c r="N6644" s="6">
        <f t="shared" si="1393"/>
        <v>0</v>
      </c>
      <c r="O6644" s="6" t="str">
        <f t="shared" si="1394"/>
        <v/>
      </c>
      <c r="P6644" s="29"/>
      <c r="Q6644" s="54">
        <f t="shared" si="1395"/>
        <v>0</v>
      </c>
      <c r="R6644" s="6">
        <f t="shared" si="1396"/>
        <v>0</v>
      </c>
      <c r="S6644" s="6" t="str">
        <f t="shared" si="1397"/>
        <v/>
      </c>
      <c r="T6644" s="29"/>
      <c r="U6644" s="6">
        <f t="shared" si="1398"/>
        <v>0</v>
      </c>
      <c r="V6644" s="55">
        <f t="shared" si="1399"/>
        <v>0</v>
      </c>
      <c r="W6644" s="6">
        <f t="shared" si="1400"/>
        <v>0</v>
      </c>
      <c r="X6644" s="6">
        <f t="shared" si="1401"/>
        <v>0</v>
      </c>
      <c r="AA6644">
        <f t="shared" si="1403"/>
        <v>0</v>
      </c>
    </row>
    <row r="6645" spans="1:27">
      <c r="A6645" s="67"/>
      <c r="B6645" s="68"/>
      <c r="L6645" s="8">
        <f t="shared" si="1402"/>
        <v>0</v>
      </c>
      <c r="M6645" s="54">
        <f t="shared" si="1392"/>
        <v>0</v>
      </c>
      <c r="N6645" s="6">
        <f t="shared" si="1393"/>
        <v>0</v>
      </c>
      <c r="O6645" s="6" t="str">
        <f t="shared" si="1394"/>
        <v/>
      </c>
      <c r="P6645" s="29"/>
      <c r="Q6645" s="54">
        <f t="shared" si="1395"/>
        <v>0</v>
      </c>
      <c r="R6645" s="6">
        <f t="shared" si="1396"/>
        <v>0</v>
      </c>
      <c r="S6645" s="6" t="str">
        <f t="shared" si="1397"/>
        <v/>
      </c>
      <c r="T6645" s="29"/>
      <c r="U6645" s="6">
        <f t="shared" si="1398"/>
        <v>0</v>
      </c>
      <c r="V6645" s="55">
        <f t="shared" si="1399"/>
        <v>0</v>
      </c>
      <c r="W6645" s="6">
        <f t="shared" si="1400"/>
        <v>0</v>
      </c>
      <c r="X6645" s="6">
        <f t="shared" si="1401"/>
        <v>0</v>
      </c>
      <c r="AA6645">
        <f t="shared" si="1403"/>
        <v>0</v>
      </c>
    </row>
    <row r="6646" spans="1:27">
      <c r="A6646" s="67"/>
      <c r="B6646" s="68"/>
      <c r="L6646" s="8">
        <f t="shared" si="1402"/>
        <v>0</v>
      </c>
      <c r="M6646" s="54">
        <f t="shared" si="1392"/>
        <v>0</v>
      </c>
      <c r="N6646" s="6">
        <f t="shared" si="1393"/>
        <v>0</v>
      </c>
      <c r="O6646" s="6" t="str">
        <f t="shared" si="1394"/>
        <v/>
      </c>
      <c r="P6646" s="29"/>
      <c r="Q6646" s="54">
        <f t="shared" si="1395"/>
        <v>0</v>
      </c>
      <c r="R6646" s="6">
        <f t="shared" si="1396"/>
        <v>0</v>
      </c>
      <c r="S6646" s="6" t="str">
        <f t="shared" si="1397"/>
        <v/>
      </c>
      <c r="T6646" s="29"/>
      <c r="U6646" s="6">
        <f t="shared" si="1398"/>
        <v>0</v>
      </c>
      <c r="V6646" s="55">
        <f t="shared" si="1399"/>
        <v>0</v>
      </c>
      <c r="W6646" s="6">
        <f t="shared" si="1400"/>
        <v>0</v>
      </c>
      <c r="X6646" s="6">
        <f t="shared" si="1401"/>
        <v>0</v>
      </c>
      <c r="AA6646">
        <f t="shared" si="1403"/>
        <v>0</v>
      </c>
    </row>
    <row r="6647" spans="1:27">
      <c r="A6647" s="67"/>
      <c r="B6647" s="68"/>
      <c r="L6647" s="8">
        <f t="shared" si="1402"/>
        <v>0</v>
      </c>
      <c r="M6647" s="54">
        <f t="shared" si="1392"/>
        <v>0</v>
      </c>
      <c r="N6647" s="6">
        <f t="shared" si="1393"/>
        <v>0</v>
      </c>
      <c r="O6647" s="6" t="str">
        <f t="shared" si="1394"/>
        <v/>
      </c>
      <c r="P6647" s="29"/>
      <c r="Q6647" s="54">
        <f t="shared" si="1395"/>
        <v>0</v>
      </c>
      <c r="R6647" s="6">
        <f t="shared" si="1396"/>
        <v>0</v>
      </c>
      <c r="S6647" s="6" t="str">
        <f t="shared" si="1397"/>
        <v/>
      </c>
      <c r="T6647" s="29"/>
      <c r="U6647" s="6">
        <f t="shared" si="1398"/>
        <v>0</v>
      </c>
      <c r="V6647" s="55">
        <f t="shared" si="1399"/>
        <v>0</v>
      </c>
      <c r="W6647" s="6">
        <f t="shared" si="1400"/>
        <v>0</v>
      </c>
      <c r="X6647" s="6">
        <f t="shared" si="1401"/>
        <v>0</v>
      </c>
      <c r="AA6647">
        <f t="shared" si="1403"/>
        <v>0</v>
      </c>
    </row>
    <row r="6648" spans="1:27">
      <c r="A6648" s="67"/>
      <c r="B6648" s="68"/>
      <c r="L6648" s="8">
        <f t="shared" si="1402"/>
        <v>0</v>
      </c>
      <c r="M6648" s="54">
        <f t="shared" si="1392"/>
        <v>0</v>
      </c>
      <c r="N6648" s="6">
        <f t="shared" si="1393"/>
        <v>0</v>
      </c>
      <c r="O6648" s="6" t="str">
        <f t="shared" si="1394"/>
        <v/>
      </c>
      <c r="P6648" s="29"/>
      <c r="Q6648" s="54">
        <f t="shared" si="1395"/>
        <v>0</v>
      </c>
      <c r="R6648" s="6">
        <f t="shared" si="1396"/>
        <v>0</v>
      </c>
      <c r="S6648" s="6" t="str">
        <f t="shared" si="1397"/>
        <v/>
      </c>
      <c r="T6648" s="29"/>
      <c r="U6648" s="6">
        <f t="shared" si="1398"/>
        <v>0</v>
      </c>
      <c r="V6648" s="55">
        <f t="shared" si="1399"/>
        <v>0</v>
      </c>
      <c r="W6648" s="6">
        <f t="shared" si="1400"/>
        <v>0</v>
      </c>
      <c r="X6648" s="6">
        <f t="shared" si="1401"/>
        <v>0</v>
      </c>
      <c r="AA6648">
        <f t="shared" si="1403"/>
        <v>0</v>
      </c>
    </row>
    <row r="6649" spans="1:27">
      <c r="A6649" s="67"/>
      <c r="B6649" s="68"/>
      <c r="L6649" s="8">
        <f t="shared" si="1402"/>
        <v>0</v>
      </c>
      <c r="M6649" s="54">
        <f t="shared" si="1392"/>
        <v>0</v>
      </c>
      <c r="N6649" s="6">
        <f t="shared" si="1393"/>
        <v>0</v>
      </c>
      <c r="O6649" s="6" t="str">
        <f t="shared" si="1394"/>
        <v/>
      </c>
      <c r="P6649" s="29"/>
      <c r="Q6649" s="54">
        <f t="shared" si="1395"/>
        <v>0</v>
      </c>
      <c r="R6649" s="6">
        <f t="shared" si="1396"/>
        <v>0</v>
      </c>
      <c r="S6649" s="6" t="str">
        <f t="shared" si="1397"/>
        <v/>
      </c>
      <c r="T6649" s="29"/>
      <c r="U6649" s="6">
        <f t="shared" si="1398"/>
        <v>0</v>
      </c>
      <c r="V6649" s="55">
        <f t="shared" si="1399"/>
        <v>0</v>
      </c>
      <c r="W6649" s="6">
        <f t="shared" si="1400"/>
        <v>0</v>
      </c>
      <c r="X6649" s="6">
        <f t="shared" si="1401"/>
        <v>0</v>
      </c>
      <c r="AA6649">
        <f t="shared" si="1403"/>
        <v>0</v>
      </c>
    </row>
    <row r="6650" spans="1:27">
      <c r="A6650" s="67"/>
      <c r="B6650" s="68"/>
      <c r="L6650" s="8">
        <f t="shared" si="1402"/>
        <v>0</v>
      </c>
      <c r="M6650" s="54">
        <f t="shared" si="1392"/>
        <v>0</v>
      </c>
      <c r="N6650" s="6">
        <f t="shared" si="1393"/>
        <v>0</v>
      </c>
      <c r="O6650" s="6" t="str">
        <f t="shared" si="1394"/>
        <v/>
      </c>
      <c r="P6650" s="29"/>
      <c r="Q6650" s="54">
        <f t="shared" si="1395"/>
        <v>0</v>
      </c>
      <c r="R6650" s="6">
        <f t="shared" si="1396"/>
        <v>0</v>
      </c>
      <c r="S6650" s="6" t="str">
        <f t="shared" si="1397"/>
        <v/>
      </c>
      <c r="T6650" s="29"/>
      <c r="U6650" s="6">
        <f t="shared" si="1398"/>
        <v>0</v>
      </c>
      <c r="V6650" s="55">
        <f t="shared" si="1399"/>
        <v>0</v>
      </c>
      <c r="W6650" s="6">
        <f t="shared" si="1400"/>
        <v>0</v>
      </c>
      <c r="X6650" s="6">
        <f t="shared" si="1401"/>
        <v>0</v>
      </c>
      <c r="AA6650">
        <f t="shared" si="1403"/>
        <v>0</v>
      </c>
    </row>
    <row r="6651" spans="1:27">
      <c r="A6651" s="67"/>
      <c r="B6651" s="68"/>
      <c r="L6651" s="8">
        <f t="shared" si="1402"/>
        <v>0</v>
      </c>
      <c r="M6651" s="54">
        <f t="shared" si="1392"/>
        <v>0</v>
      </c>
      <c r="N6651" s="6">
        <f t="shared" si="1393"/>
        <v>0</v>
      </c>
      <c r="O6651" s="6" t="str">
        <f t="shared" si="1394"/>
        <v/>
      </c>
      <c r="P6651" s="29"/>
      <c r="Q6651" s="54">
        <f t="shared" si="1395"/>
        <v>0</v>
      </c>
      <c r="R6651" s="6">
        <f t="shared" si="1396"/>
        <v>0</v>
      </c>
      <c r="S6651" s="6" t="str">
        <f t="shared" si="1397"/>
        <v/>
      </c>
      <c r="T6651" s="29"/>
      <c r="U6651" s="6">
        <f t="shared" si="1398"/>
        <v>0</v>
      </c>
      <c r="V6651" s="55">
        <f t="shared" si="1399"/>
        <v>0</v>
      </c>
      <c r="W6651" s="6">
        <f t="shared" si="1400"/>
        <v>0</v>
      </c>
      <c r="X6651" s="6">
        <f t="shared" si="1401"/>
        <v>0</v>
      </c>
      <c r="AA6651">
        <f t="shared" si="1403"/>
        <v>0</v>
      </c>
    </row>
    <row r="6652" spans="1:27">
      <c r="A6652" s="67"/>
      <c r="B6652" s="68"/>
      <c r="L6652" s="8">
        <f t="shared" si="1402"/>
        <v>0</v>
      </c>
      <c r="M6652" s="54">
        <f t="shared" si="1392"/>
        <v>0</v>
      </c>
      <c r="N6652" s="6">
        <f t="shared" si="1393"/>
        <v>0</v>
      </c>
      <c r="O6652" s="6" t="str">
        <f t="shared" si="1394"/>
        <v/>
      </c>
      <c r="P6652" s="29"/>
      <c r="Q6652" s="54">
        <f t="shared" si="1395"/>
        <v>0</v>
      </c>
      <c r="R6652" s="6">
        <f t="shared" si="1396"/>
        <v>0</v>
      </c>
      <c r="S6652" s="6" t="str">
        <f t="shared" si="1397"/>
        <v/>
      </c>
      <c r="T6652" s="29"/>
      <c r="U6652" s="6">
        <f t="shared" si="1398"/>
        <v>0</v>
      </c>
      <c r="V6652" s="55">
        <f t="shared" si="1399"/>
        <v>0</v>
      </c>
      <c r="W6652" s="6">
        <f t="shared" si="1400"/>
        <v>0</v>
      </c>
      <c r="X6652" s="6">
        <f t="shared" si="1401"/>
        <v>0</v>
      </c>
      <c r="AA6652">
        <f t="shared" si="1403"/>
        <v>0</v>
      </c>
    </row>
    <row r="6653" spans="1:27">
      <c r="A6653" s="67"/>
      <c r="B6653" s="68"/>
      <c r="L6653" s="8">
        <f t="shared" si="1402"/>
        <v>0</v>
      </c>
      <c r="M6653" s="54">
        <f t="shared" si="1392"/>
        <v>0</v>
      </c>
      <c r="N6653" s="6">
        <f t="shared" si="1393"/>
        <v>0</v>
      </c>
      <c r="O6653" s="6" t="str">
        <f t="shared" si="1394"/>
        <v/>
      </c>
      <c r="P6653" s="29"/>
      <c r="Q6653" s="54">
        <f t="shared" si="1395"/>
        <v>0</v>
      </c>
      <c r="R6653" s="6">
        <f t="shared" si="1396"/>
        <v>0</v>
      </c>
      <c r="S6653" s="6" t="str">
        <f t="shared" si="1397"/>
        <v/>
      </c>
      <c r="T6653" s="29"/>
      <c r="U6653" s="6">
        <f t="shared" si="1398"/>
        <v>0</v>
      </c>
      <c r="V6653" s="55">
        <f t="shared" si="1399"/>
        <v>0</v>
      </c>
      <c r="W6653" s="6">
        <f t="shared" si="1400"/>
        <v>0</v>
      </c>
      <c r="X6653" s="6">
        <f t="shared" si="1401"/>
        <v>0</v>
      </c>
      <c r="AA6653">
        <f t="shared" si="1403"/>
        <v>0</v>
      </c>
    </row>
    <row r="6654" spans="1:27">
      <c r="A6654" s="67"/>
      <c r="B6654" s="68"/>
      <c r="L6654" s="8">
        <f t="shared" si="1402"/>
        <v>0</v>
      </c>
      <c r="M6654" s="54">
        <f t="shared" si="1392"/>
        <v>0</v>
      </c>
      <c r="N6654" s="6">
        <f t="shared" si="1393"/>
        <v>0</v>
      </c>
      <c r="O6654" s="6" t="str">
        <f t="shared" si="1394"/>
        <v/>
      </c>
      <c r="P6654" s="29"/>
      <c r="Q6654" s="54">
        <f t="shared" si="1395"/>
        <v>0</v>
      </c>
      <c r="R6654" s="6">
        <f t="shared" si="1396"/>
        <v>0</v>
      </c>
      <c r="S6654" s="6" t="str">
        <f t="shared" si="1397"/>
        <v/>
      </c>
      <c r="T6654" s="29"/>
      <c r="U6654" s="6">
        <f t="shared" si="1398"/>
        <v>0</v>
      </c>
      <c r="V6654" s="55">
        <f t="shared" si="1399"/>
        <v>0</v>
      </c>
      <c r="W6654" s="6">
        <f t="shared" si="1400"/>
        <v>0</v>
      </c>
      <c r="X6654" s="6">
        <f t="shared" si="1401"/>
        <v>0</v>
      </c>
      <c r="AA6654">
        <f t="shared" si="1403"/>
        <v>0</v>
      </c>
    </row>
    <row r="6655" spans="1:27">
      <c r="A6655" s="67"/>
      <c r="B6655" s="68"/>
      <c r="L6655" s="8">
        <f t="shared" si="1402"/>
        <v>0</v>
      </c>
      <c r="M6655" s="54">
        <f t="shared" si="1392"/>
        <v>0</v>
      </c>
      <c r="N6655" s="6">
        <f t="shared" si="1393"/>
        <v>0</v>
      </c>
      <c r="O6655" s="6" t="str">
        <f t="shared" si="1394"/>
        <v/>
      </c>
      <c r="P6655" s="29"/>
      <c r="Q6655" s="54">
        <f t="shared" si="1395"/>
        <v>0</v>
      </c>
      <c r="R6655" s="6">
        <f t="shared" si="1396"/>
        <v>0</v>
      </c>
      <c r="S6655" s="6" t="str">
        <f t="shared" si="1397"/>
        <v/>
      </c>
      <c r="T6655" s="29"/>
      <c r="U6655" s="6">
        <f t="shared" si="1398"/>
        <v>0</v>
      </c>
      <c r="V6655" s="55">
        <f t="shared" si="1399"/>
        <v>0</v>
      </c>
      <c r="W6655" s="6">
        <f t="shared" si="1400"/>
        <v>0</v>
      </c>
      <c r="X6655" s="6">
        <f t="shared" si="1401"/>
        <v>0</v>
      </c>
      <c r="AA6655">
        <f t="shared" si="1403"/>
        <v>0</v>
      </c>
    </row>
    <row r="6656" spans="1:27">
      <c r="A6656" s="67"/>
      <c r="B6656" s="68"/>
      <c r="L6656" s="8">
        <f t="shared" si="1402"/>
        <v>0</v>
      </c>
      <c r="M6656" s="54">
        <f t="shared" si="1392"/>
        <v>0</v>
      </c>
      <c r="N6656" s="6">
        <f t="shared" si="1393"/>
        <v>0</v>
      </c>
      <c r="O6656" s="6" t="str">
        <f t="shared" si="1394"/>
        <v/>
      </c>
      <c r="P6656" s="29"/>
      <c r="Q6656" s="54">
        <f t="shared" si="1395"/>
        <v>0</v>
      </c>
      <c r="R6656" s="6">
        <f t="shared" si="1396"/>
        <v>0</v>
      </c>
      <c r="S6656" s="6" t="str">
        <f t="shared" si="1397"/>
        <v/>
      </c>
      <c r="T6656" s="29"/>
      <c r="U6656" s="6">
        <f t="shared" si="1398"/>
        <v>0</v>
      </c>
      <c r="V6656" s="55">
        <f t="shared" si="1399"/>
        <v>0</v>
      </c>
      <c r="W6656" s="6">
        <f t="shared" si="1400"/>
        <v>0</v>
      </c>
      <c r="X6656" s="6">
        <f t="shared" si="1401"/>
        <v>0</v>
      </c>
      <c r="AA6656">
        <f t="shared" si="1403"/>
        <v>0</v>
      </c>
    </row>
    <row r="6657" spans="1:27">
      <c r="A6657" s="67"/>
      <c r="B6657" s="68"/>
      <c r="L6657" s="8">
        <f t="shared" si="1402"/>
        <v>0</v>
      </c>
      <c r="M6657" s="54">
        <f t="shared" si="1392"/>
        <v>0</v>
      </c>
      <c r="N6657" s="6">
        <f t="shared" si="1393"/>
        <v>0</v>
      </c>
      <c r="O6657" s="6" t="str">
        <f t="shared" si="1394"/>
        <v/>
      </c>
      <c r="P6657" s="29"/>
      <c r="Q6657" s="54">
        <f t="shared" si="1395"/>
        <v>0</v>
      </c>
      <c r="R6657" s="6">
        <f t="shared" si="1396"/>
        <v>0</v>
      </c>
      <c r="S6657" s="6" t="str">
        <f t="shared" si="1397"/>
        <v/>
      </c>
      <c r="T6657" s="29"/>
      <c r="U6657" s="6">
        <f t="shared" si="1398"/>
        <v>0</v>
      </c>
      <c r="V6657" s="55">
        <f t="shared" si="1399"/>
        <v>0</v>
      </c>
      <c r="W6657" s="6">
        <f t="shared" si="1400"/>
        <v>0</v>
      </c>
      <c r="X6657" s="6">
        <f t="shared" si="1401"/>
        <v>0</v>
      </c>
      <c r="AA6657">
        <f t="shared" si="1403"/>
        <v>0</v>
      </c>
    </row>
    <row r="6658" spans="1:27">
      <c r="A6658" s="67"/>
      <c r="B6658" s="68"/>
      <c r="L6658" s="8">
        <f t="shared" si="1402"/>
        <v>0</v>
      </c>
      <c r="M6658" s="54">
        <f t="shared" si="1392"/>
        <v>0</v>
      </c>
      <c r="N6658" s="6">
        <f t="shared" si="1393"/>
        <v>0</v>
      </c>
      <c r="O6658" s="6" t="str">
        <f t="shared" si="1394"/>
        <v/>
      </c>
      <c r="P6658" s="29"/>
      <c r="Q6658" s="54">
        <f t="shared" si="1395"/>
        <v>0</v>
      </c>
      <c r="R6658" s="6">
        <f t="shared" si="1396"/>
        <v>0</v>
      </c>
      <c r="S6658" s="6" t="str">
        <f t="shared" si="1397"/>
        <v/>
      </c>
      <c r="T6658" s="29"/>
      <c r="U6658" s="6">
        <f t="shared" si="1398"/>
        <v>0</v>
      </c>
      <c r="V6658" s="55">
        <f t="shared" si="1399"/>
        <v>0</v>
      </c>
      <c r="W6658" s="6">
        <f t="shared" si="1400"/>
        <v>0</v>
      </c>
      <c r="X6658" s="6">
        <f t="shared" si="1401"/>
        <v>0</v>
      </c>
      <c r="AA6658">
        <f t="shared" si="1403"/>
        <v>0</v>
      </c>
    </row>
    <row r="6659" spans="1:27">
      <c r="A6659" s="67"/>
      <c r="B6659" s="68"/>
      <c r="L6659" s="8">
        <f t="shared" si="1402"/>
        <v>0</v>
      </c>
      <c r="M6659" s="54">
        <f t="shared" si="1392"/>
        <v>0</v>
      </c>
      <c r="N6659" s="6">
        <f t="shared" si="1393"/>
        <v>0</v>
      </c>
      <c r="O6659" s="6" t="str">
        <f t="shared" si="1394"/>
        <v/>
      </c>
      <c r="P6659" s="29"/>
      <c r="Q6659" s="54">
        <f t="shared" si="1395"/>
        <v>0</v>
      </c>
      <c r="R6659" s="6">
        <f t="shared" si="1396"/>
        <v>0</v>
      </c>
      <c r="S6659" s="6" t="str">
        <f t="shared" si="1397"/>
        <v/>
      </c>
      <c r="T6659" s="29"/>
      <c r="U6659" s="6">
        <f t="shared" si="1398"/>
        <v>0</v>
      </c>
      <c r="V6659" s="55">
        <f t="shared" si="1399"/>
        <v>0</v>
      </c>
      <c r="W6659" s="6">
        <f t="shared" si="1400"/>
        <v>0</v>
      </c>
      <c r="X6659" s="6">
        <f t="shared" si="1401"/>
        <v>0</v>
      </c>
      <c r="AA6659">
        <f t="shared" si="1403"/>
        <v>0</v>
      </c>
    </row>
    <row r="6660" spans="1:27">
      <c r="A6660" s="67"/>
      <c r="B6660" s="68"/>
      <c r="L6660" s="8">
        <f t="shared" si="1402"/>
        <v>0</v>
      </c>
      <c r="M6660" s="54">
        <f t="shared" si="1392"/>
        <v>0</v>
      </c>
      <c r="N6660" s="6">
        <f t="shared" si="1393"/>
        <v>0</v>
      </c>
      <c r="O6660" s="6" t="str">
        <f t="shared" si="1394"/>
        <v/>
      </c>
      <c r="P6660" s="29"/>
      <c r="Q6660" s="54">
        <f t="shared" si="1395"/>
        <v>0</v>
      </c>
      <c r="R6660" s="6">
        <f t="shared" si="1396"/>
        <v>0</v>
      </c>
      <c r="S6660" s="6" t="str">
        <f t="shared" si="1397"/>
        <v/>
      </c>
      <c r="T6660" s="29"/>
      <c r="U6660" s="6">
        <f t="shared" si="1398"/>
        <v>0</v>
      </c>
      <c r="V6660" s="55">
        <f t="shared" si="1399"/>
        <v>0</v>
      </c>
      <c r="W6660" s="6">
        <f t="shared" si="1400"/>
        <v>0</v>
      </c>
      <c r="X6660" s="6">
        <f t="shared" si="1401"/>
        <v>0</v>
      </c>
      <c r="AA6660">
        <f t="shared" si="1403"/>
        <v>0</v>
      </c>
    </row>
    <row r="6661" spans="1:27">
      <c r="A6661" s="67"/>
      <c r="B6661" s="68"/>
      <c r="L6661" s="8">
        <f t="shared" si="1402"/>
        <v>0</v>
      </c>
      <c r="M6661" s="54">
        <f t="shared" si="1392"/>
        <v>0</v>
      </c>
      <c r="N6661" s="6">
        <f t="shared" si="1393"/>
        <v>0</v>
      </c>
      <c r="O6661" s="6" t="str">
        <f t="shared" si="1394"/>
        <v/>
      </c>
      <c r="P6661" s="29"/>
      <c r="Q6661" s="54">
        <f t="shared" si="1395"/>
        <v>0</v>
      </c>
      <c r="R6661" s="6">
        <f t="shared" si="1396"/>
        <v>0</v>
      </c>
      <c r="S6661" s="6" t="str">
        <f t="shared" si="1397"/>
        <v/>
      </c>
      <c r="T6661" s="29"/>
      <c r="U6661" s="6">
        <f t="shared" si="1398"/>
        <v>0</v>
      </c>
      <c r="V6661" s="55">
        <f t="shared" si="1399"/>
        <v>0</v>
      </c>
      <c r="W6661" s="6">
        <f t="shared" si="1400"/>
        <v>0</v>
      </c>
      <c r="X6661" s="6">
        <f t="shared" si="1401"/>
        <v>0</v>
      </c>
      <c r="AA6661">
        <f t="shared" si="1403"/>
        <v>0</v>
      </c>
    </row>
    <row r="6662" spans="1:27">
      <c r="A6662" s="67"/>
      <c r="B6662" s="68"/>
      <c r="L6662" s="8">
        <f t="shared" si="1402"/>
        <v>0</v>
      </c>
      <c r="M6662" s="54">
        <f t="shared" si="1392"/>
        <v>0</v>
      </c>
      <c r="N6662" s="6">
        <f t="shared" si="1393"/>
        <v>0</v>
      </c>
      <c r="O6662" s="6" t="str">
        <f t="shared" si="1394"/>
        <v/>
      </c>
      <c r="P6662" s="29"/>
      <c r="Q6662" s="54">
        <f t="shared" si="1395"/>
        <v>0</v>
      </c>
      <c r="R6662" s="6">
        <f t="shared" si="1396"/>
        <v>0</v>
      </c>
      <c r="S6662" s="6" t="str">
        <f t="shared" si="1397"/>
        <v/>
      </c>
      <c r="T6662" s="29"/>
      <c r="U6662" s="6">
        <f t="shared" si="1398"/>
        <v>0</v>
      </c>
      <c r="V6662" s="55">
        <f t="shared" si="1399"/>
        <v>0</v>
      </c>
      <c r="W6662" s="6">
        <f t="shared" si="1400"/>
        <v>0</v>
      </c>
      <c r="X6662" s="6">
        <f t="shared" si="1401"/>
        <v>0</v>
      </c>
      <c r="AA6662">
        <f t="shared" si="1403"/>
        <v>0</v>
      </c>
    </row>
    <row r="6663" spans="1:27">
      <c r="A6663" s="67"/>
      <c r="B6663" s="68"/>
      <c r="L6663" s="8">
        <f t="shared" si="1402"/>
        <v>0</v>
      </c>
      <c r="M6663" s="54">
        <f t="shared" si="1392"/>
        <v>0</v>
      </c>
      <c r="N6663" s="6">
        <f t="shared" si="1393"/>
        <v>0</v>
      </c>
      <c r="O6663" s="6" t="str">
        <f t="shared" si="1394"/>
        <v/>
      </c>
      <c r="P6663" s="29"/>
      <c r="Q6663" s="54">
        <f t="shared" si="1395"/>
        <v>0</v>
      </c>
      <c r="R6663" s="6">
        <f t="shared" si="1396"/>
        <v>0</v>
      </c>
      <c r="S6663" s="6" t="str">
        <f t="shared" si="1397"/>
        <v/>
      </c>
      <c r="T6663" s="29"/>
      <c r="U6663" s="6">
        <f t="shared" si="1398"/>
        <v>0</v>
      </c>
      <c r="V6663" s="55">
        <f t="shared" si="1399"/>
        <v>0</v>
      </c>
      <c r="W6663" s="6">
        <f t="shared" si="1400"/>
        <v>0</v>
      </c>
      <c r="X6663" s="6">
        <f t="shared" si="1401"/>
        <v>0</v>
      </c>
      <c r="AA6663">
        <f t="shared" si="1403"/>
        <v>0</v>
      </c>
    </row>
    <row r="6664" spans="1:27">
      <c r="A6664" s="67"/>
      <c r="B6664" s="68"/>
      <c r="L6664" s="8">
        <f t="shared" si="1402"/>
        <v>0</v>
      </c>
      <c r="M6664" s="54">
        <f t="shared" ref="M6664:M6727" si="1404">IF(IF(L6664&gt;=sipstart,1,0)+IF(L6664&lt;=sipend,1,0)=2,J6664,0)</f>
        <v>0</v>
      </c>
      <c r="N6664" s="6">
        <f t="shared" ref="N6664:N6727" si="1405">IF(IF(L6664&gt;=sipstart,1,0)+IF(L6664&lt;=sipend,1,0)=2,K6664,0)</f>
        <v>0</v>
      </c>
      <c r="O6664" s="6" t="str">
        <f t="shared" ref="O6664:O6727" si="1406">IF(N6664=-sip,-N6664/B6664,"")</f>
        <v/>
      </c>
      <c r="P6664" s="29"/>
      <c r="Q6664" s="54">
        <f t="shared" ref="Q6664:Q6727" si="1407">IF(IF(L6664&gt;=sipstart,1,0)+IF(L6664&lt;=sipend,1,0)=2,1,0)</f>
        <v>0</v>
      </c>
      <c r="R6664" s="6">
        <f t="shared" ref="R6664:R6727" si="1408">IF(IF(L6664&gt;=sipstart,1,0)+IF(L6664&lt;=sipend,1,0)=2,-dsip,0)</f>
        <v>0</v>
      </c>
      <c r="S6664" s="6" t="str">
        <f t="shared" ref="S6664:S6727" si="1409">IF(R6664=-dsip,-R6664/B6664,"")</f>
        <v/>
      </c>
      <c r="T6664" s="29"/>
      <c r="U6664" s="6">
        <f t="shared" ref="U6664:U6727" si="1410">IF((IF(L6664&gt;=sipstart,1,2)+IF(L6664&lt;=sipend,1,2))=2,L6664,0)</f>
        <v>0</v>
      </c>
      <c r="V6664" s="55">
        <f t="shared" ref="V6664:V6727" si="1411">IF((IF(L6664&gt;=sipstart,1,2)+IF(L6664&lt;=sipend,1,2))=2,L6664,0)+IF(U6663=actualsipend,actualsipend,0)</f>
        <v>0</v>
      </c>
      <c r="W6664" s="6">
        <f t="shared" si="1400"/>
        <v>0</v>
      </c>
      <c r="X6664" s="6">
        <f t="shared" si="1401"/>
        <v>0</v>
      </c>
      <c r="AA6664">
        <f t="shared" si="1403"/>
        <v>0</v>
      </c>
    </row>
    <row r="6665" spans="1:27">
      <c r="A6665" s="67"/>
      <c r="B6665" s="68"/>
      <c r="L6665" s="8">
        <f t="shared" si="1402"/>
        <v>0</v>
      </c>
      <c r="M6665" s="54">
        <f t="shared" si="1404"/>
        <v>0</v>
      </c>
      <c r="N6665" s="6">
        <f t="shared" si="1405"/>
        <v>0</v>
      </c>
      <c r="O6665" s="6" t="str">
        <f t="shared" si="1406"/>
        <v/>
      </c>
      <c r="P6665" s="29"/>
      <c r="Q6665" s="54">
        <f t="shared" si="1407"/>
        <v>0</v>
      </c>
      <c r="R6665" s="6">
        <f t="shared" si="1408"/>
        <v>0</v>
      </c>
      <c r="S6665" s="6" t="str">
        <f t="shared" si="1409"/>
        <v/>
      </c>
      <c r="T6665" s="29"/>
      <c r="U6665" s="6">
        <f t="shared" si="1410"/>
        <v>0</v>
      </c>
      <c r="V6665" s="55">
        <f t="shared" si="1411"/>
        <v>0</v>
      </c>
      <c r="W6665" s="6">
        <f t="shared" ref="W6665:W6728" si="1412">IF(V6665+V6664=0,0,IF(V6665=V6664,sipunits*B6664,N6665))</f>
        <v>0</v>
      </c>
      <c r="X6665" s="6">
        <f t="shared" ref="X6665:X6728" si="1413">IF(V6665+V6664=0,0,IF(V6665=V6664,dsipunits*B6664,R6665))</f>
        <v>0</v>
      </c>
      <c r="AA6665">
        <f t="shared" si="1403"/>
        <v>0</v>
      </c>
    </row>
    <row r="6666" spans="1:27">
      <c r="A6666" s="67"/>
      <c r="B6666" s="68"/>
      <c r="L6666" s="8">
        <f t="shared" si="1402"/>
        <v>0</v>
      </c>
      <c r="M6666" s="54">
        <f t="shared" si="1404"/>
        <v>0</v>
      </c>
      <c r="N6666" s="6">
        <f t="shared" si="1405"/>
        <v>0</v>
      </c>
      <c r="O6666" s="6" t="str">
        <f t="shared" si="1406"/>
        <v/>
      </c>
      <c r="P6666" s="29"/>
      <c r="Q6666" s="54">
        <f t="shared" si="1407"/>
        <v>0</v>
      </c>
      <c r="R6666" s="6">
        <f t="shared" si="1408"/>
        <v>0</v>
      </c>
      <c r="S6666" s="6" t="str">
        <f t="shared" si="1409"/>
        <v/>
      </c>
      <c r="T6666" s="29"/>
      <c r="U6666" s="6">
        <f t="shared" si="1410"/>
        <v>0</v>
      </c>
      <c r="V6666" s="55">
        <f t="shared" si="1411"/>
        <v>0</v>
      </c>
      <c r="W6666" s="6">
        <f t="shared" si="1412"/>
        <v>0</v>
      </c>
      <c r="X6666" s="6">
        <f t="shared" si="1413"/>
        <v>0</v>
      </c>
      <c r="AA6666">
        <f t="shared" si="1403"/>
        <v>0</v>
      </c>
    </row>
    <row r="6667" spans="1:27">
      <c r="A6667" s="67"/>
      <c r="B6667" s="68"/>
      <c r="L6667" s="8">
        <f t="shared" si="1402"/>
        <v>0</v>
      </c>
      <c r="M6667" s="54">
        <f t="shared" si="1404"/>
        <v>0</v>
      </c>
      <c r="N6667" s="6">
        <f t="shared" si="1405"/>
        <v>0</v>
      </c>
      <c r="O6667" s="6" t="str">
        <f t="shared" si="1406"/>
        <v/>
      </c>
      <c r="P6667" s="29"/>
      <c r="Q6667" s="54">
        <f t="shared" si="1407"/>
        <v>0</v>
      </c>
      <c r="R6667" s="6">
        <f t="shared" si="1408"/>
        <v>0</v>
      </c>
      <c r="S6667" s="6" t="str">
        <f t="shared" si="1409"/>
        <v/>
      </c>
      <c r="T6667" s="29"/>
      <c r="U6667" s="6">
        <f t="shared" si="1410"/>
        <v>0</v>
      </c>
      <c r="V6667" s="55">
        <f t="shared" si="1411"/>
        <v>0</v>
      </c>
      <c r="W6667" s="6">
        <f t="shared" si="1412"/>
        <v>0</v>
      </c>
      <c r="X6667" s="6">
        <f t="shared" si="1413"/>
        <v>0</v>
      </c>
      <c r="AA6667">
        <f t="shared" si="1403"/>
        <v>0</v>
      </c>
    </row>
    <row r="6668" spans="1:27">
      <c r="A6668" s="67"/>
      <c r="B6668" s="68"/>
      <c r="L6668" s="8">
        <f t="shared" si="1402"/>
        <v>0</v>
      </c>
      <c r="M6668" s="54">
        <f t="shared" si="1404"/>
        <v>0</v>
      </c>
      <c r="N6668" s="6">
        <f t="shared" si="1405"/>
        <v>0</v>
      </c>
      <c r="O6668" s="6" t="str">
        <f t="shared" si="1406"/>
        <v/>
      </c>
      <c r="P6668" s="29"/>
      <c r="Q6668" s="54">
        <f t="shared" si="1407"/>
        <v>0</v>
      </c>
      <c r="R6668" s="6">
        <f t="shared" si="1408"/>
        <v>0</v>
      </c>
      <c r="S6668" s="6" t="str">
        <f t="shared" si="1409"/>
        <v/>
      </c>
      <c r="T6668" s="29"/>
      <c r="U6668" s="6">
        <f t="shared" si="1410"/>
        <v>0</v>
      </c>
      <c r="V6668" s="55">
        <f t="shared" si="1411"/>
        <v>0</v>
      </c>
      <c r="W6668" s="6">
        <f t="shared" si="1412"/>
        <v>0</v>
      </c>
      <c r="X6668" s="6">
        <f t="shared" si="1413"/>
        <v>0</v>
      </c>
      <c r="AA6668">
        <f t="shared" si="1403"/>
        <v>0</v>
      </c>
    </row>
    <row r="6669" spans="1:27">
      <c r="A6669" s="67"/>
      <c r="B6669" s="68"/>
      <c r="L6669" s="8">
        <f t="shared" ref="L6669:L6732" si="1414">A6669</f>
        <v>0</v>
      </c>
      <c r="M6669" s="54">
        <f t="shared" si="1404"/>
        <v>0</v>
      </c>
      <c r="N6669" s="6">
        <f t="shared" si="1405"/>
        <v>0</v>
      </c>
      <c r="O6669" s="6" t="str">
        <f t="shared" si="1406"/>
        <v/>
      </c>
      <c r="P6669" s="29"/>
      <c r="Q6669" s="54">
        <f t="shared" si="1407"/>
        <v>0</v>
      </c>
      <c r="R6669" s="6">
        <f t="shared" si="1408"/>
        <v>0</v>
      </c>
      <c r="S6669" s="6" t="str">
        <f t="shared" si="1409"/>
        <v/>
      </c>
      <c r="T6669" s="29"/>
      <c r="U6669" s="6">
        <f t="shared" si="1410"/>
        <v>0</v>
      </c>
      <c r="V6669" s="55">
        <f t="shared" si="1411"/>
        <v>0</v>
      </c>
      <c r="W6669" s="6">
        <f t="shared" si="1412"/>
        <v>0</v>
      </c>
      <c r="X6669" s="6">
        <f t="shared" si="1413"/>
        <v>0</v>
      </c>
      <c r="AA6669">
        <f t="shared" ref="AA6669:AA6732" si="1415">IF(Q6671=0,IF(Q6669=1,L6669,0),0)</f>
        <v>0</v>
      </c>
    </row>
    <row r="6670" spans="1:27">
      <c r="A6670" s="67"/>
      <c r="B6670" s="68"/>
      <c r="L6670" s="8">
        <f t="shared" si="1414"/>
        <v>0</v>
      </c>
      <c r="M6670" s="54">
        <f t="shared" si="1404"/>
        <v>0</v>
      </c>
      <c r="N6670" s="6">
        <f t="shared" si="1405"/>
        <v>0</v>
      </c>
      <c r="O6670" s="6" t="str">
        <f t="shared" si="1406"/>
        <v/>
      </c>
      <c r="P6670" s="29"/>
      <c r="Q6670" s="54">
        <f t="shared" si="1407"/>
        <v>0</v>
      </c>
      <c r="R6670" s="6">
        <f t="shared" si="1408"/>
        <v>0</v>
      </c>
      <c r="S6670" s="6" t="str">
        <f t="shared" si="1409"/>
        <v/>
      </c>
      <c r="T6670" s="29"/>
      <c r="U6670" s="6">
        <f t="shared" si="1410"/>
        <v>0</v>
      </c>
      <c r="V6670" s="55">
        <f t="shared" si="1411"/>
        <v>0</v>
      </c>
      <c r="W6670" s="6">
        <f t="shared" si="1412"/>
        <v>0</v>
      </c>
      <c r="X6670" s="6">
        <f t="shared" si="1413"/>
        <v>0</v>
      </c>
      <c r="AA6670">
        <f t="shared" si="1415"/>
        <v>0</v>
      </c>
    </row>
    <row r="6671" spans="1:27">
      <c r="A6671" s="67"/>
      <c r="B6671" s="68"/>
      <c r="L6671" s="8">
        <f t="shared" si="1414"/>
        <v>0</v>
      </c>
      <c r="M6671" s="54">
        <f t="shared" si="1404"/>
        <v>0</v>
      </c>
      <c r="N6671" s="6">
        <f t="shared" si="1405"/>
        <v>0</v>
      </c>
      <c r="O6671" s="6" t="str">
        <f t="shared" si="1406"/>
        <v/>
      </c>
      <c r="P6671" s="29"/>
      <c r="Q6671" s="54">
        <f t="shared" si="1407"/>
        <v>0</v>
      </c>
      <c r="R6671" s="6">
        <f t="shared" si="1408"/>
        <v>0</v>
      </c>
      <c r="S6671" s="6" t="str">
        <f t="shared" si="1409"/>
        <v/>
      </c>
      <c r="T6671" s="29"/>
      <c r="U6671" s="6">
        <f t="shared" si="1410"/>
        <v>0</v>
      </c>
      <c r="V6671" s="55">
        <f t="shared" si="1411"/>
        <v>0</v>
      </c>
      <c r="W6671" s="6">
        <f t="shared" si="1412"/>
        <v>0</v>
      </c>
      <c r="X6671" s="6">
        <f t="shared" si="1413"/>
        <v>0</v>
      </c>
      <c r="AA6671">
        <f t="shared" si="1415"/>
        <v>0</v>
      </c>
    </row>
    <row r="6672" spans="1:27">
      <c r="A6672" s="67"/>
      <c r="B6672" s="68"/>
      <c r="L6672" s="8">
        <f t="shared" si="1414"/>
        <v>0</v>
      </c>
      <c r="M6672" s="54">
        <f t="shared" si="1404"/>
        <v>0</v>
      </c>
      <c r="N6672" s="6">
        <f t="shared" si="1405"/>
        <v>0</v>
      </c>
      <c r="O6672" s="6" t="str">
        <f t="shared" si="1406"/>
        <v/>
      </c>
      <c r="P6672" s="29"/>
      <c r="Q6672" s="54">
        <f t="shared" si="1407"/>
        <v>0</v>
      </c>
      <c r="R6672" s="6">
        <f t="shared" si="1408"/>
        <v>0</v>
      </c>
      <c r="S6672" s="6" t="str">
        <f t="shared" si="1409"/>
        <v/>
      </c>
      <c r="T6672" s="29"/>
      <c r="U6672" s="6">
        <f t="shared" si="1410"/>
        <v>0</v>
      </c>
      <c r="V6672" s="55">
        <f t="shared" si="1411"/>
        <v>0</v>
      </c>
      <c r="W6672" s="6">
        <f t="shared" si="1412"/>
        <v>0</v>
      </c>
      <c r="X6672" s="6">
        <f t="shared" si="1413"/>
        <v>0</v>
      </c>
      <c r="AA6672">
        <f t="shared" si="1415"/>
        <v>0</v>
      </c>
    </row>
    <row r="6673" spans="1:27">
      <c r="A6673" s="67"/>
      <c r="B6673" s="68"/>
      <c r="L6673" s="8">
        <f t="shared" si="1414"/>
        <v>0</v>
      </c>
      <c r="M6673" s="54">
        <f t="shared" si="1404"/>
        <v>0</v>
      </c>
      <c r="N6673" s="6">
        <f t="shared" si="1405"/>
        <v>0</v>
      </c>
      <c r="O6673" s="6" t="str">
        <f t="shared" si="1406"/>
        <v/>
      </c>
      <c r="P6673" s="29"/>
      <c r="Q6673" s="54">
        <f t="shared" si="1407"/>
        <v>0</v>
      </c>
      <c r="R6673" s="6">
        <f t="shared" si="1408"/>
        <v>0</v>
      </c>
      <c r="S6673" s="6" t="str">
        <f t="shared" si="1409"/>
        <v/>
      </c>
      <c r="T6673" s="29"/>
      <c r="U6673" s="6">
        <f t="shared" si="1410"/>
        <v>0</v>
      </c>
      <c r="V6673" s="55">
        <f t="shared" si="1411"/>
        <v>0</v>
      </c>
      <c r="W6673" s="6">
        <f t="shared" si="1412"/>
        <v>0</v>
      </c>
      <c r="X6673" s="6">
        <f t="shared" si="1413"/>
        <v>0</v>
      </c>
      <c r="AA6673">
        <f t="shared" si="1415"/>
        <v>0</v>
      </c>
    </row>
    <row r="6674" spans="1:27">
      <c r="A6674" s="67"/>
      <c r="B6674" s="68"/>
      <c r="L6674" s="8">
        <f t="shared" si="1414"/>
        <v>0</v>
      </c>
      <c r="M6674" s="54">
        <f t="shared" si="1404"/>
        <v>0</v>
      </c>
      <c r="N6674" s="6">
        <f t="shared" si="1405"/>
        <v>0</v>
      </c>
      <c r="O6674" s="6" t="str">
        <f t="shared" si="1406"/>
        <v/>
      </c>
      <c r="P6674" s="29"/>
      <c r="Q6674" s="54">
        <f t="shared" si="1407"/>
        <v>0</v>
      </c>
      <c r="R6674" s="6">
        <f t="shared" si="1408"/>
        <v>0</v>
      </c>
      <c r="S6674" s="6" t="str">
        <f t="shared" si="1409"/>
        <v/>
      </c>
      <c r="T6674" s="29"/>
      <c r="U6674" s="6">
        <f t="shared" si="1410"/>
        <v>0</v>
      </c>
      <c r="V6674" s="55">
        <f t="shared" si="1411"/>
        <v>0</v>
      </c>
      <c r="W6674" s="6">
        <f t="shared" si="1412"/>
        <v>0</v>
      </c>
      <c r="X6674" s="6">
        <f t="shared" si="1413"/>
        <v>0</v>
      </c>
      <c r="AA6674">
        <f t="shared" si="1415"/>
        <v>0</v>
      </c>
    </row>
    <row r="6675" spans="1:27">
      <c r="A6675" s="67"/>
      <c r="B6675" s="68"/>
      <c r="L6675" s="8">
        <f t="shared" si="1414"/>
        <v>0</v>
      </c>
      <c r="M6675" s="54">
        <f t="shared" si="1404"/>
        <v>0</v>
      </c>
      <c r="N6675" s="6">
        <f t="shared" si="1405"/>
        <v>0</v>
      </c>
      <c r="O6675" s="6" t="str">
        <f t="shared" si="1406"/>
        <v/>
      </c>
      <c r="P6675" s="29"/>
      <c r="Q6675" s="54">
        <f t="shared" si="1407"/>
        <v>0</v>
      </c>
      <c r="R6675" s="6">
        <f t="shared" si="1408"/>
        <v>0</v>
      </c>
      <c r="S6675" s="6" t="str">
        <f t="shared" si="1409"/>
        <v/>
      </c>
      <c r="T6675" s="29"/>
      <c r="U6675" s="6">
        <f t="shared" si="1410"/>
        <v>0</v>
      </c>
      <c r="V6675" s="55">
        <f t="shared" si="1411"/>
        <v>0</v>
      </c>
      <c r="W6675" s="6">
        <f t="shared" si="1412"/>
        <v>0</v>
      </c>
      <c r="X6675" s="6">
        <f t="shared" si="1413"/>
        <v>0</v>
      </c>
      <c r="AA6675">
        <f t="shared" si="1415"/>
        <v>0</v>
      </c>
    </row>
    <row r="6676" spans="1:27">
      <c r="A6676" s="67"/>
      <c r="B6676" s="68"/>
      <c r="L6676" s="8">
        <f t="shared" si="1414"/>
        <v>0</v>
      </c>
      <c r="M6676" s="54">
        <f t="shared" si="1404"/>
        <v>0</v>
      </c>
      <c r="N6676" s="6">
        <f t="shared" si="1405"/>
        <v>0</v>
      </c>
      <c r="O6676" s="6" t="str">
        <f t="shared" si="1406"/>
        <v/>
      </c>
      <c r="P6676" s="29"/>
      <c r="Q6676" s="54">
        <f t="shared" si="1407"/>
        <v>0</v>
      </c>
      <c r="R6676" s="6">
        <f t="shared" si="1408"/>
        <v>0</v>
      </c>
      <c r="S6676" s="6" t="str">
        <f t="shared" si="1409"/>
        <v/>
      </c>
      <c r="T6676" s="29"/>
      <c r="U6676" s="6">
        <f t="shared" si="1410"/>
        <v>0</v>
      </c>
      <c r="V6676" s="55">
        <f t="shared" si="1411"/>
        <v>0</v>
      </c>
      <c r="W6676" s="6">
        <f t="shared" si="1412"/>
        <v>0</v>
      </c>
      <c r="X6676" s="6">
        <f t="shared" si="1413"/>
        <v>0</v>
      </c>
      <c r="AA6676">
        <f t="shared" si="1415"/>
        <v>0</v>
      </c>
    </row>
    <row r="6677" spans="1:27">
      <c r="A6677" s="67"/>
      <c r="B6677" s="68"/>
      <c r="L6677" s="8">
        <f t="shared" si="1414"/>
        <v>0</v>
      </c>
      <c r="M6677" s="54">
        <f t="shared" si="1404"/>
        <v>0</v>
      </c>
      <c r="N6677" s="6">
        <f t="shared" si="1405"/>
        <v>0</v>
      </c>
      <c r="O6677" s="6" t="str">
        <f t="shared" si="1406"/>
        <v/>
      </c>
      <c r="P6677" s="29"/>
      <c r="Q6677" s="54">
        <f t="shared" si="1407"/>
        <v>0</v>
      </c>
      <c r="R6677" s="6">
        <f t="shared" si="1408"/>
        <v>0</v>
      </c>
      <c r="S6677" s="6" t="str">
        <f t="shared" si="1409"/>
        <v/>
      </c>
      <c r="T6677" s="29"/>
      <c r="U6677" s="6">
        <f t="shared" si="1410"/>
        <v>0</v>
      </c>
      <c r="V6677" s="55">
        <f t="shared" si="1411"/>
        <v>0</v>
      </c>
      <c r="W6677" s="6">
        <f t="shared" si="1412"/>
        <v>0</v>
      </c>
      <c r="X6677" s="6">
        <f t="shared" si="1413"/>
        <v>0</v>
      </c>
      <c r="AA6677">
        <f t="shared" si="1415"/>
        <v>0</v>
      </c>
    </row>
    <row r="6678" spans="1:27">
      <c r="A6678" s="67"/>
      <c r="B6678" s="68"/>
      <c r="L6678" s="8">
        <f t="shared" si="1414"/>
        <v>0</v>
      </c>
      <c r="M6678" s="54">
        <f t="shared" si="1404"/>
        <v>0</v>
      </c>
      <c r="N6678" s="6">
        <f t="shared" si="1405"/>
        <v>0</v>
      </c>
      <c r="O6678" s="6" t="str">
        <f t="shared" si="1406"/>
        <v/>
      </c>
      <c r="P6678" s="29"/>
      <c r="Q6678" s="54">
        <f t="shared" si="1407"/>
        <v>0</v>
      </c>
      <c r="R6678" s="6">
        <f t="shared" si="1408"/>
        <v>0</v>
      </c>
      <c r="S6678" s="6" t="str">
        <f t="shared" si="1409"/>
        <v/>
      </c>
      <c r="T6678" s="29"/>
      <c r="U6678" s="6">
        <f t="shared" si="1410"/>
        <v>0</v>
      </c>
      <c r="V6678" s="55">
        <f t="shared" si="1411"/>
        <v>0</v>
      </c>
      <c r="W6678" s="6">
        <f t="shared" si="1412"/>
        <v>0</v>
      </c>
      <c r="X6678" s="6">
        <f t="shared" si="1413"/>
        <v>0</v>
      </c>
      <c r="AA6678">
        <f t="shared" si="1415"/>
        <v>0</v>
      </c>
    </row>
    <row r="6679" spans="1:27">
      <c r="A6679" s="67"/>
      <c r="B6679" s="68"/>
      <c r="L6679" s="8">
        <f t="shared" si="1414"/>
        <v>0</v>
      </c>
      <c r="M6679" s="54">
        <f t="shared" si="1404"/>
        <v>0</v>
      </c>
      <c r="N6679" s="6">
        <f t="shared" si="1405"/>
        <v>0</v>
      </c>
      <c r="O6679" s="6" t="str">
        <f t="shared" si="1406"/>
        <v/>
      </c>
      <c r="P6679" s="29"/>
      <c r="Q6679" s="54">
        <f t="shared" si="1407"/>
        <v>0</v>
      </c>
      <c r="R6679" s="6">
        <f t="shared" si="1408"/>
        <v>0</v>
      </c>
      <c r="S6679" s="6" t="str">
        <f t="shared" si="1409"/>
        <v/>
      </c>
      <c r="T6679" s="29"/>
      <c r="U6679" s="6">
        <f t="shared" si="1410"/>
        <v>0</v>
      </c>
      <c r="V6679" s="55">
        <f t="shared" si="1411"/>
        <v>0</v>
      </c>
      <c r="W6679" s="6">
        <f t="shared" si="1412"/>
        <v>0</v>
      </c>
      <c r="X6679" s="6">
        <f t="shared" si="1413"/>
        <v>0</v>
      </c>
      <c r="AA6679">
        <f t="shared" si="1415"/>
        <v>0</v>
      </c>
    </row>
    <row r="6680" spans="1:27">
      <c r="A6680" s="67"/>
      <c r="B6680" s="68"/>
      <c r="L6680" s="8">
        <f t="shared" si="1414"/>
        <v>0</v>
      </c>
      <c r="M6680" s="54">
        <f t="shared" si="1404"/>
        <v>0</v>
      </c>
      <c r="N6680" s="6">
        <f t="shared" si="1405"/>
        <v>0</v>
      </c>
      <c r="O6680" s="6" t="str">
        <f t="shared" si="1406"/>
        <v/>
      </c>
      <c r="P6680" s="29"/>
      <c r="Q6680" s="54">
        <f t="shared" si="1407"/>
        <v>0</v>
      </c>
      <c r="R6680" s="6">
        <f t="shared" si="1408"/>
        <v>0</v>
      </c>
      <c r="S6680" s="6" t="str">
        <f t="shared" si="1409"/>
        <v/>
      </c>
      <c r="T6680" s="29"/>
      <c r="U6680" s="6">
        <f t="shared" si="1410"/>
        <v>0</v>
      </c>
      <c r="V6680" s="55">
        <f t="shared" si="1411"/>
        <v>0</v>
      </c>
      <c r="W6680" s="6">
        <f t="shared" si="1412"/>
        <v>0</v>
      </c>
      <c r="X6680" s="6">
        <f t="shared" si="1413"/>
        <v>0</v>
      </c>
      <c r="AA6680">
        <f t="shared" si="1415"/>
        <v>0</v>
      </c>
    </row>
    <row r="6681" spans="1:27">
      <c r="A6681" s="67"/>
      <c r="B6681" s="68"/>
      <c r="L6681" s="8">
        <f t="shared" si="1414"/>
        <v>0</v>
      </c>
      <c r="M6681" s="54">
        <f t="shared" si="1404"/>
        <v>0</v>
      </c>
      <c r="N6681" s="6">
        <f t="shared" si="1405"/>
        <v>0</v>
      </c>
      <c r="O6681" s="6" t="str">
        <f t="shared" si="1406"/>
        <v/>
      </c>
      <c r="P6681" s="29"/>
      <c r="Q6681" s="54">
        <f t="shared" si="1407"/>
        <v>0</v>
      </c>
      <c r="R6681" s="6">
        <f t="shared" si="1408"/>
        <v>0</v>
      </c>
      <c r="S6681" s="6" t="str">
        <f t="shared" si="1409"/>
        <v/>
      </c>
      <c r="T6681" s="29"/>
      <c r="U6681" s="6">
        <f t="shared" si="1410"/>
        <v>0</v>
      </c>
      <c r="V6681" s="55">
        <f t="shared" si="1411"/>
        <v>0</v>
      </c>
      <c r="W6681" s="6">
        <f t="shared" si="1412"/>
        <v>0</v>
      </c>
      <c r="X6681" s="6">
        <f t="shared" si="1413"/>
        <v>0</v>
      </c>
      <c r="AA6681">
        <f t="shared" si="1415"/>
        <v>0</v>
      </c>
    </row>
    <row r="6682" spans="1:27">
      <c r="A6682" s="67"/>
      <c r="B6682" s="68"/>
      <c r="L6682" s="8">
        <f t="shared" si="1414"/>
        <v>0</v>
      </c>
      <c r="M6682" s="54">
        <f t="shared" si="1404"/>
        <v>0</v>
      </c>
      <c r="N6682" s="6">
        <f t="shared" si="1405"/>
        <v>0</v>
      </c>
      <c r="O6682" s="6" t="str">
        <f t="shared" si="1406"/>
        <v/>
      </c>
      <c r="P6682" s="29"/>
      <c r="Q6682" s="54">
        <f t="shared" si="1407"/>
        <v>0</v>
      </c>
      <c r="R6682" s="6">
        <f t="shared" si="1408"/>
        <v>0</v>
      </c>
      <c r="S6682" s="6" t="str">
        <f t="shared" si="1409"/>
        <v/>
      </c>
      <c r="T6682" s="29"/>
      <c r="U6682" s="6">
        <f t="shared" si="1410"/>
        <v>0</v>
      </c>
      <c r="V6682" s="55">
        <f t="shared" si="1411"/>
        <v>0</v>
      </c>
      <c r="W6682" s="6">
        <f t="shared" si="1412"/>
        <v>0</v>
      </c>
      <c r="X6682" s="6">
        <f t="shared" si="1413"/>
        <v>0</v>
      </c>
      <c r="AA6682">
        <f t="shared" si="1415"/>
        <v>0</v>
      </c>
    </row>
    <row r="6683" spans="1:27">
      <c r="A6683" s="67"/>
      <c r="B6683" s="68"/>
      <c r="L6683" s="8">
        <f t="shared" si="1414"/>
        <v>0</v>
      </c>
      <c r="M6683" s="54">
        <f t="shared" si="1404"/>
        <v>0</v>
      </c>
      <c r="N6683" s="6">
        <f t="shared" si="1405"/>
        <v>0</v>
      </c>
      <c r="O6683" s="6" t="str">
        <f t="shared" si="1406"/>
        <v/>
      </c>
      <c r="P6683" s="29"/>
      <c r="Q6683" s="54">
        <f t="shared" si="1407"/>
        <v>0</v>
      </c>
      <c r="R6683" s="6">
        <f t="shared" si="1408"/>
        <v>0</v>
      </c>
      <c r="S6683" s="6" t="str">
        <f t="shared" si="1409"/>
        <v/>
      </c>
      <c r="T6683" s="29"/>
      <c r="U6683" s="6">
        <f t="shared" si="1410"/>
        <v>0</v>
      </c>
      <c r="V6683" s="55">
        <f t="shared" si="1411"/>
        <v>0</v>
      </c>
      <c r="W6683" s="6">
        <f t="shared" si="1412"/>
        <v>0</v>
      </c>
      <c r="X6683" s="6">
        <f t="shared" si="1413"/>
        <v>0</v>
      </c>
      <c r="AA6683">
        <f t="shared" si="1415"/>
        <v>0</v>
      </c>
    </row>
    <row r="6684" spans="1:27">
      <c r="A6684" s="67"/>
      <c r="B6684" s="68"/>
      <c r="L6684" s="8">
        <f t="shared" si="1414"/>
        <v>0</v>
      </c>
      <c r="M6684" s="54">
        <f t="shared" si="1404"/>
        <v>0</v>
      </c>
      <c r="N6684" s="6">
        <f t="shared" si="1405"/>
        <v>0</v>
      </c>
      <c r="O6684" s="6" t="str">
        <f t="shared" si="1406"/>
        <v/>
      </c>
      <c r="P6684" s="29"/>
      <c r="Q6684" s="54">
        <f t="shared" si="1407"/>
        <v>0</v>
      </c>
      <c r="R6684" s="6">
        <f t="shared" si="1408"/>
        <v>0</v>
      </c>
      <c r="S6684" s="6" t="str">
        <f t="shared" si="1409"/>
        <v/>
      </c>
      <c r="T6684" s="29"/>
      <c r="U6684" s="6">
        <f t="shared" si="1410"/>
        <v>0</v>
      </c>
      <c r="V6684" s="55">
        <f t="shared" si="1411"/>
        <v>0</v>
      </c>
      <c r="W6684" s="6">
        <f t="shared" si="1412"/>
        <v>0</v>
      </c>
      <c r="X6684" s="6">
        <f t="shared" si="1413"/>
        <v>0</v>
      </c>
      <c r="AA6684">
        <f t="shared" si="1415"/>
        <v>0</v>
      </c>
    </row>
    <row r="6685" spans="1:27">
      <c r="A6685" s="67"/>
      <c r="B6685" s="68"/>
      <c r="L6685" s="8">
        <f t="shared" si="1414"/>
        <v>0</v>
      </c>
      <c r="M6685" s="54">
        <f t="shared" si="1404"/>
        <v>0</v>
      </c>
      <c r="N6685" s="6">
        <f t="shared" si="1405"/>
        <v>0</v>
      </c>
      <c r="O6685" s="6" t="str">
        <f t="shared" si="1406"/>
        <v/>
      </c>
      <c r="P6685" s="29"/>
      <c r="Q6685" s="54">
        <f t="shared" si="1407"/>
        <v>0</v>
      </c>
      <c r="R6685" s="6">
        <f t="shared" si="1408"/>
        <v>0</v>
      </c>
      <c r="S6685" s="6" t="str">
        <f t="shared" si="1409"/>
        <v/>
      </c>
      <c r="T6685" s="29"/>
      <c r="U6685" s="6">
        <f t="shared" si="1410"/>
        <v>0</v>
      </c>
      <c r="V6685" s="55">
        <f t="shared" si="1411"/>
        <v>0</v>
      </c>
      <c r="W6685" s="6">
        <f t="shared" si="1412"/>
        <v>0</v>
      </c>
      <c r="X6685" s="6">
        <f t="shared" si="1413"/>
        <v>0</v>
      </c>
      <c r="AA6685">
        <f t="shared" si="1415"/>
        <v>0</v>
      </c>
    </row>
    <row r="6686" spans="1:27">
      <c r="A6686" s="67"/>
      <c r="B6686" s="68"/>
      <c r="L6686" s="8">
        <f t="shared" si="1414"/>
        <v>0</v>
      </c>
      <c r="M6686" s="54">
        <f t="shared" si="1404"/>
        <v>0</v>
      </c>
      <c r="N6686" s="6">
        <f t="shared" si="1405"/>
        <v>0</v>
      </c>
      <c r="O6686" s="6" t="str">
        <f t="shared" si="1406"/>
        <v/>
      </c>
      <c r="P6686" s="29"/>
      <c r="Q6686" s="54">
        <f t="shared" si="1407"/>
        <v>0</v>
      </c>
      <c r="R6686" s="6">
        <f t="shared" si="1408"/>
        <v>0</v>
      </c>
      <c r="S6686" s="6" t="str">
        <f t="shared" si="1409"/>
        <v/>
      </c>
      <c r="T6686" s="29"/>
      <c r="U6686" s="6">
        <f t="shared" si="1410"/>
        <v>0</v>
      </c>
      <c r="V6686" s="55">
        <f t="shared" si="1411"/>
        <v>0</v>
      </c>
      <c r="W6686" s="6">
        <f t="shared" si="1412"/>
        <v>0</v>
      </c>
      <c r="X6686" s="6">
        <f t="shared" si="1413"/>
        <v>0</v>
      </c>
      <c r="AA6686">
        <f t="shared" si="1415"/>
        <v>0</v>
      </c>
    </row>
    <row r="6687" spans="1:27">
      <c r="A6687" s="67"/>
      <c r="B6687" s="68"/>
      <c r="L6687" s="8">
        <f t="shared" si="1414"/>
        <v>0</v>
      </c>
      <c r="M6687" s="54">
        <f t="shared" si="1404"/>
        <v>0</v>
      </c>
      <c r="N6687" s="6">
        <f t="shared" si="1405"/>
        <v>0</v>
      </c>
      <c r="O6687" s="6" t="str">
        <f t="shared" si="1406"/>
        <v/>
      </c>
      <c r="P6687" s="29"/>
      <c r="Q6687" s="54">
        <f t="shared" si="1407"/>
        <v>0</v>
      </c>
      <c r="R6687" s="6">
        <f t="shared" si="1408"/>
        <v>0</v>
      </c>
      <c r="S6687" s="6" t="str">
        <f t="shared" si="1409"/>
        <v/>
      </c>
      <c r="T6687" s="29"/>
      <c r="U6687" s="6">
        <f t="shared" si="1410"/>
        <v>0</v>
      </c>
      <c r="V6687" s="55">
        <f t="shared" si="1411"/>
        <v>0</v>
      </c>
      <c r="W6687" s="6">
        <f t="shared" si="1412"/>
        <v>0</v>
      </c>
      <c r="X6687" s="6">
        <f t="shared" si="1413"/>
        <v>0</v>
      </c>
      <c r="AA6687">
        <f t="shared" si="1415"/>
        <v>0</v>
      </c>
    </row>
    <row r="6688" spans="1:27">
      <c r="A6688" s="67"/>
      <c r="B6688" s="68"/>
      <c r="L6688" s="8">
        <f t="shared" si="1414"/>
        <v>0</v>
      </c>
      <c r="M6688" s="54">
        <f t="shared" si="1404"/>
        <v>0</v>
      </c>
      <c r="N6688" s="6">
        <f t="shared" si="1405"/>
        <v>0</v>
      </c>
      <c r="O6688" s="6" t="str">
        <f t="shared" si="1406"/>
        <v/>
      </c>
      <c r="P6688" s="29"/>
      <c r="Q6688" s="54">
        <f t="shared" si="1407"/>
        <v>0</v>
      </c>
      <c r="R6688" s="6">
        <f t="shared" si="1408"/>
        <v>0</v>
      </c>
      <c r="S6688" s="6" t="str">
        <f t="shared" si="1409"/>
        <v/>
      </c>
      <c r="T6688" s="29"/>
      <c r="U6688" s="6">
        <f t="shared" si="1410"/>
        <v>0</v>
      </c>
      <c r="V6688" s="55">
        <f t="shared" si="1411"/>
        <v>0</v>
      </c>
      <c r="W6688" s="6">
        <f t="shared" si="1412"/>
        <v>0</v>
      </c>
      <c r="X6688" s="6">
        <f t="shared" si="1413"/>
        <v>0</v>
      </c>
      <c r="AA6688">
        <f t="shared" si="1415"/>
        <v>0</v>
      </c>
    </row>
    <row r="6689" spans="1:27">
      <c r="A6689" s="67"/>
      <c r="B6689" s="68"/>
      <c r="L6689" s="8">
        <f t="shared" si="1414"/>
        <v>0</v>
      </c>
      <c r="M6689" s="54">
        <f t="shared" si="1404"/>
        <v>0</v>
      </c>
      <c r="N6689" s="6">
        <f t="shared" si="1405"/>
        <v>0</v>
      </c>
      <c r="O6689" s="6" t="str">
        <f t="shared" si="1406"/>
        <v/>
      </c>
      <c r="P6689" s="29"/>
      <c r="Q6689" s="54">
        <f t="shared" si="1407"/>
        <v>0</v>
      </c>
      <c r="R6689" s="6">
        <f t="shared" si="1408"/>
        <v>0</v>
      </c>
      <c r="S6689" s="6" t="str">
        <f t="shared" si="1409"/>
        <v/>
      </c>
      <c r="T6689" s="29"/>
      <c r="U6689" s="6">
        <f t="shared" si="1410"/>
        <v>0</v>
      </c>
      <c r="V6689" s="55">
        <f t="shared" si="1411"/>
        <v>0</v>
      </c>
      <c r="W6689" s="6">
        <f t="shared" si="1412"/>
        <v>0</v>
      </c>
      <c r="X6689" s="6">
        <f t="shared" si="1413"/>
        <v>0</v>
      </c>
      <c r="AA6689">
        <f t="shared" si="1415"/>
        <v>0</v>
      </c>
    </row>
    <row r="6690" spans="1:27">
      <c r="A6690" s="67"/>
      <c r="B6690" s="68"/>
      <c r="L6690" s="8">
        <f t="shared" si="1414"/>
        <v>0</v>
      </c>
      <c r="M6690" s="54">
        <f t="shared" si="1404"/>
        <v>0</v>
      </c>
      <c r="N6690" s="6">
        <f t="shared" si="1405"/>
        <v>0</v>
      </c>
      <c r="O6690" s="6" t="str">
        <f t="shared" si="1406"/>
        <v/>
      </c>
      <c r="P6690" s="29"/>
      <c r="Q6690" s="54">
        <f t="shared" si="1407"/>
        <v>0</v>
      </c>
      <c r="R6690" s="6">
        <f t="shared" si="1408"/>
        <v>0</v>
      </c>
      <c r="S6690" s="6" t="str">
        <f t="shared" si="1409"/>
        <v/>
      </c>
      <c r="T6690" s="29"/>
      <c r="U6690" s="6">
        <f t="shared" si="1410"/>
        <v>0</v>
      </c>
      <c r="V6690" s="55">
        <f t="shared" si="1411"/>
        <v>0</v>
      </c>
      <c r="W6690" s="6">
        <f t="shared" si="1412"/>
        <v>0</v>
      </c>
      <c r="X6690" s="6">
        <f t="shared" si="1413"/>
        <v>0</v>
      </c>
      <c r="AA6690">
        <f t="shared" si="1415"/>
        <v>0</v>
      </c>
    </row>
    <row r="6691" spans="1:27">
      <c r="A6691" s="67"/>
      <c r="B6691" s="68"/>
      <c r="L6691" s="8">
        <f t="shared" si="1414"/>
        <v>0</v>
      </c>
      <c r="M6691" s="54">
        <f t="shared" si="1404"/>
        <v>0</v>
      </c>
      <c r="N6691" s="6">
        <f t="shared" si="1405"/>
        <v>0</v>
      </c>
      <c r="O6691" s="6" t="str">
        <f t="shared" si="1406"/>
        <v/>
      </c>
      <c r="P6691" s="29"/>
      <c r="Q6691" s="54">
        <f t="shared" si="1407"/>
        <v>0</v>
      </c>
      <c r="R6691" s="6">
        <f t="shared" si="1408"/>
        <v>0</v>
      </c>
      <c r="S6691" s="6" t="str">
        <f t="shared" si="1409"/>
        <v/>
      </c>
      <c r="T6691" s="29"/>
      <c r="U6691" s="6">
        <f t="shared" si="1410"/>
        <v>0</v>
      </c>
      <c r="V6691" s="55">
        <f t="shared" si="1411"/>
        <v>0</v>
      </c>
      <c r="W6691" s="6">
        <f t="shared" si="1412"/>
        <v>0</v>
      </c>
      <c r="X6691" s="6">
        <f t="shared" si="1413"/>
        <v>0</v>
      </c>
      <c r="AA6691">
        <f t="shared" si="1415"/>
        <v>0</v>
      </c>
    </row>
    <row r="6692" spans="1:27">
      <c r="A6692" s="67"/>
      <c r="B6692" s="68"/>
      <c r="L6692" s="8">
        <f t="shared" si="1414"/>
        <v>0</v>
      </c>
      <c r="M6692" s="54">
        <f t="shared" si="1404"/>
        <v>0</v>
      </c>
      <c r="N6692" s="6">
        <f t="shared" si="1405"/>
        <v>0</v>
      </c>
      <c r="O6692" s="6" t="str">
        <f t="shared" si="1406"/>
        <v/>
      </c>
      <c r="P6692" s="29"/>
      <c r="Q6692" s="54">
        <f t="shared" si="1407"/>
        <v>0</v>
      </c>
      <c r="R6692" s="6">
        <f t="shared" si="1408"/>
        <v>0</v>
      </c>
      <c r="S6692" s="6" t="str">
        <f t="shared" si="1409"/>
        <v/>
      </c>
      <c r="T6692" s="29"/>
      <c r="U6692" s="6">
        <f t="shared" si="1410"/>
        <v>0</v>
      </c>
      <c r="V6692" s="55">
        <f t="shared" si="1411"/>
        <v>0</v>
      </c>
      <c r="W6692" s="6">
        <f t="shared" si="1412"/>
        <v>0</v>
      </c>
      <c r="X6692" s="6">
        <f t="shared" si="1413"/>
        <v>0</v>
      </c>
      <c r="AA6692">
        <f t="shared" si="1415"/>
        <v>0</v>
      </c>
    </row>
    <row r="6693" spans="1:27">
      <c r="A6693" s="67"/>
      <c r="B6693" s="68"/>
      <c r="L6693" s="8">
        <f t="shared" si="1414"/>
        <v>0</v>
      </c>
      <c r="M6693" s="54">
        <f t="shared" si="1404"/>
        <v>0</v>
      </c>
      <c r="N6693" s="6">
        <f t="shared" si="1405"/>
        <v>0</v>
      </c>
      <c r="O6693" s="6" t="str">
        <f t="shared" si="1406"/>
        <v/>
      </c>
      <c r="P6693" s="29"/>
      <c r="Q6693" s="54">
        <f t="shared" si="1407"/>
        <v>0</v>
      </c>
      <c r="R6693" s="6">
        <f t="shared" si="1408"/>
        <v>0</v>
      </c>
      <c r="S6693" s="6" t="str">
        <f t="shared" si="1409"/>
        <v/>
      </c>
      <c r="T6693" s="29"/>
      <c r="U6693" s="6">
        <f t="shared" si="1410"/>
        <v>0</v>
      </c>
      <c r="V6693" s="55">
        <f t="shared" si="1411"/>
        <v>0</v>
      </c>
      <c r="W6693" s="6">
        <f t="shared" si="1412"/>
        <v>0</v>
      </c>
      <c r="X6693" s="6">
        <f t="shared" si="1413"/>
        <v>0</v>
      </c>
      <c r="AA6693">
        <f t="shared" si="1415"/>
        <v>0</v>
      </c>
    </row>
    <row r="6694" spans="1:27">
      <c r="A6694" s="67"/>
      <c r="B6694" s="68"/>
      <c r="L6694" s="8">
        <f t="shared" si="1414"/>
        <v>0</v>
      </c>
      <c r="M6694" s="54">
        <f t="shared" si="1404"/>
        <v>0</v>
      </c>
      <c r="N6694" s="6">
        <f t="shared" si="1405"/>
        <v>0</v>
      </c>
      <c r="O6694" s="6" t="str">
        <f t="shared" si="1406"/>
        <v/>
      </c>
      <c r="P6694" s="29"/>
      <c r="Q6694" s="54">
        <f t="shared" si="1407"/>
        <v>0</v>
      </c>
      <c r="R6694" s="6">
        <f t="shared" si="1408"/>
        <v>0</v>
      </c>
      <c r="S6694" s="6" t="str">
        <f t="shared" si="1409"/>
        <v/>
      </c>
      <c r="T6694" s="29"/>
      <c r="U6694" s="6">
        <f t="shared" si="1410"/>
        <v>0</v>
      </c>
      <c r="V6694" s="55">
        <f t="shared" si="1411"/>
        <v>0</v>
      </c>
      <c r="W6694" s="6">
        <f t="shared" si="1412"/>
        <v>0</v>
      </c>
      <c r="X6694" s="6">
        <f t="shared" si="1413"/>
        <v>0</v>
      </c>
      <c r="AA6694">
        <f t="shared" si="1415"/>
        <v>0</v>
      </c>
    </row>
    <row r="6695" spans="1:27">
      <c r="A6695" s="67"/>
      <c r="B6695" s="68"/>
      <c r="L6695" s="8">
        <f t="shared" si="1414"/>
        <v>0</v>
      </c>
      <c r="M6695" s="54">
        <f t="shared" si="1404"/>
        <v>0</v>
      </c>
      <c r="N6695" s="6">
        <f t="shared" si="1405"/>
        <v>0</v>
      </c>
      <c r="O6695" s="6" t="str">
        <f t="shared" si="1406"/>
        <v/>
      </c>
      <c r="P6695" s="29"/>
      <c r="Q6695" s="54">
        <f t="shared" si="1407"/>
        <v>0</v>
      </c>
      <c r="R6695" s="6">
        <f t="shared" si="1408"/>
        <v>0</v>
      </c>
      <c r="S6695" s="6" t="str">
        <f t="shared" si="1409"/>
        <v/>
      </c>
      <c r="T6695" s="29"/>
      <c r="U6695" s="6">
        <f t="shared" si="1410"/>
        <v>0</v>
      </c>
      <c r="V6695" s="55">
        <f t="shared" si="1411"/>
        <v>0</v>
      </c>
      <c r="W6695" s="6">
        <f t="shared" si="1412"/>
        <v>0</v>
      </c>
      <c r="X6695" s="6">
        <f t="shared" si="1413"/>
        <v>0</v>
      </c>
      <c r="AA6695">
        <f t="shared" si="1415"/>
        <v>0</v>
      </c>
    </row>
    <row r="6696" spans="1:27">
      <c r="A6696" s="67"/>
      <c r="B6696" s="68"/>
      <c r="L6696" s="8">
        <f t="shared" si="1414"/>
        <v>0</v>
      </c>
      <c r="M6696" s="54">
        <f t="shared" si="1404"/>
        <v>0</v>
      </c>
      <c r="N6696" s="6">
        <f t="shared" si="1405"/>
        <v>0</v>
      </c>
      <c r="O6696" s="6" t="str">
        <f t="shared" si="1406"/>
        <v/>
      </c>
      <c r="P6696" s="29"/>
      <c r="Q6696" s="54">
        <f t="shared" si="1407"/>
        <v>0</v>
      </c>
      <c r="R6696" s="6">
        <f t="shared" si="1408"/>
        <v>0</v>
      </c>
      <c r="S6696" s="6" t="str">
        <f t="shared" si="1409"/>
        <v/>
      </c>
      <c r="T6696" s="29"/>
      <c r="U6696" s="6">
        <f t="shared" si="1410"/>
        <v>0</v>
      </c>
      <c r="V6696" s="55">
        <f t="shared" si="1411"/>
        <v>0</v>
      </c>
      <c r="W6696" s="6">
        <f t="shared" si="1412"/>
        <v>0</v>
      </c>
      <c r="X6696" s="6">
        <f t="shared" si="1413"/>
        <v>0</v>
      </c>
      <c r="AA6696">
        <f t="shared" si="1415"/>
        <v>0</v>
      </c>
    </row>
    <row r="6697" spans="1:27">
      <c r="A6697" s="67"/>
      <c r="B6697" s="68"/>
      <c r="L6697" s="8">
        <f t="shared" si="1414"/>
        <v>0</v>
      </c>
      <c r="M6697" s="54">
        <f t="shared" si="1404"/>
        <v>0</v>
      </c>
      <c r="N6697" s="6">
        <f t="shared" si="1405"/>
        <v>0</v>
      </c>
      <c r="O6697" s="6" t="str">
        <f t="shared" si="1406"/>
        <v/>
      </c>
      <c r="P6697" s="29"/>
      <c r="Q6697" s="54">
        <f t="shared" si="1407"/>
        <v>0</v>
      </c>
      <c r="R6697" s="6">
        <f t="shared" si="1408"/>
        <v>0</v>
      </c>
      <c r="S6697" s="6" t="str">
        <f t="shared" si="1409"/>
        <v/>
      </c>
      <c r="T6697" s="29"/>
      <c r="U6697" s="6">
        <f t="shared" si="1410"/>
        <v>0</v>
      </c>
      <c r="V6697" s="55">
        <f t="shared" si="1411"/>
        <v>0</v>
      </c>
      <c r="W6697" s="6">
        <f t="shared" si="1412"/>
        <v>0</v>
      </c>
      <c r="X6697" s="6">
        <f t="shared" si="1413"/>
        <v>0</v>
      </c>
      <c r="AA6697">
        <f t="shared" si="1415"/>
        <v>0</v>
      </c>
    </row>
    <row r="6698" spans="1:27">
      <c r="A6698" s="67"/>
      <c r="B6698" s="68"/>
      <c r="L6698" s="8">
        <f t="shared" si="1414"/>
        <v>0</v>
      </c>
      <c r="M6698" s="54">
        <f t="shared" si="1404"/>
        <v>0</v>
      </c>
      <c r="N6698" s="6">
        <f t="shared" si="1405"/>
        <v>0</v>
      </c>
      <c r="O6698" s="6" t="str">
        <f t="shared" si="1406"/>
        <v/>
      </c>
      <c r="P6698" s="29"/>
      <c r="Q6698" s="54">
        <f t="shared" si="1407"/>
        <v>0</v>
      </c>
      <c r="R6698" s="6">
        <f t="shared" si="1408"/>
        <v>0</v>
      </c>
      <c r="S6698" s="6" t="str">
        <f t="shared" si="1409"/>
        <v/>
      </c>
      <c r="T6698" s="29"/>
      <c r="U6698" s="6">
        <f t="shared" si="1410"/>
        <v>0</v>
      </c>
      <c r="V6698" s="55">
        <f t="shared" si="1411"/>
        <v>0</v>
      </c>
      <c r="W6698" s="6">
        <f t="shared" si="1412"/>
        <v>0</v>
      </c>
      <c r="X6698" s="6">
        <f t="shared" si="1413"/>
        <v>0</v>
      </c>
      <c r="AA6698">
        <f t="shared" si="1415"/>
        <v>0</v>
      </c>
    </row>
    <row r="6699" spans="1:27">
      <c r="A6699" s="67"/>
      <c r="B6699" s="68"/>
      <c r="L6699" s="8">
        <f t="shared" si="1414"/>
        <v>0</v>
      </c>
      <c r="M6699" s="54">
        <f t="shared" si="1404"/>
        <v>0</v>
      </c>
      <c r="N6699" s="6">
        <f t="shared" si="1405"/>
        <v>0</v>
      </c>
      <c r="O6699" s="6" t="str">
        <f t="shared" si="1406"/>
        <v/>
      </c>
      <c r="P6699" s="29"/>
      <c r="Q6699" s="54">
        <f t="shared" si="1407"/>
        <v>0</v>
      </c>
      <c r="R6699" s="6">
        <f t="shared" si="1408"/>
        <v>0</v>
      </c>
      <c r="S6699" s="6" t="str">
        <f t="shared" si="1409"/>
        <v/>
      </c>
      <c r="T6699" s="29"/>
      <c r="U6699" s="6">
        <f t="shared" si="1410"/>
        <v>0</v>
      </c>
      <c r="V6699" s="55">
        <f t="shared" si="1411"/>
        <v>0</v>
      </c>
      <c r="W6699" s="6">
        <f t="shared" si="1412"/>
        <v>0</v>
      </c>
      <c r="X6699" s="6">
        <f t="shared" si="1413"/>
        <v>0</v>
      </c>
      <c r="AA6699">
        <f t="shared" si="1415"/>
        <v>0</v>
      </c>
    </row>
    <row r="6700" spans="1:27">
      <c r="A6700" s="67"/>
      <c r="B6700" s="68"/>
      <c r="L6700" s="8">
        <f t="shared" si="1414"/>
        <v>0</v>
      </c>
      <c r="M6700" s="54">
        <f t="shared" si="1404"/>
        <v>0</v>
      </c>
      <c r="N6700" s="6">
        <f t="shared" si="1405"/>
        <v>0</v>
      </c>
      <c r="O6700" s="6" t="str">
        <f t="shared" si="1406"/>
        <v/>
      </c>
      <c r="P6700" s="29"/>
      <c r="Q6700" s="54">
        <f t="shared" si="1407"/>
        <v>0</v>
      </c>
      <c r="R6700" s="6">
        <f t="shared" si="1408"/>
        <v>0</v>
      </c>
      <c r="S6700" s="6" t="str">
        <f t="shared" si="1409"/>
        <v/>
      </c>
      <c r="T6700" s="29"/>
      <c r="U6700" s="6">
        <f t="shared" si="1410"/>
        <v>0</v>
      </c>
      <c r="V6700" s="55">
        <f t="shared" si="1411"/>
        <v>0</v>
      </c>
      <c r="W6700" s="6">
        <f t="shared" si="1412"/>
        <v>0</v>
      </c>
      <c r="X6700" s="6">
        <f t="shared" si="1413"/>
        <v>0</v>
      </c>
      <c r="AA6700">
        <f t="shared" si="1415"/>
        <v>0</v>
      </c>
    </row>
    <row r="6701" spans="1:27">
      <c r="A6701" s="67"/>
      <c r="B6701" s="68"/>
      <c r="L6701" s="8">
        <f t="shared" si="1414"/>
        <v>0</v>
      </c>
      <c r="M6701" s="54">
        <f t="shared" si="1404"/>
        <v>0</v>
      </c>
      <c r="N6701" s="6">
        <f t="shared" si="1405"/>
        <v>0</v>
      </c>
      <c r="O6701" s="6" t="str">
        <f t="shared" si="1406"/>
        <v/>
      </c>
      <c r="P6701" s="29"/>
      <c r="Q6701" s="54">
        <f t="shared" si="1407"/>
        <v>0</v>
      </c>
      <c r="R6701" s="6">
        <f t="shared" si="1408"/>
        <v>0</v>
      </c>
      <c r="S6701" s="6" t="str">
        <f t="shared" si="1409"/>
        <v/>
      </c>
      <c r="T6701" s="29"/>
      <c r="U6701" s="6">
        <f t="shared" si="1410"/>
        <v>0</v>
      </c>
      <c r="V6701" s="55">
        <f t="shared" si="1411"/>
        <v>0</v>
      </c>
      <c r="W6701" s="6">
        <f t="shared" si="1412"/>
        <v>0</v>
      </c>
      <c r="X6701" s="6">
        <f t="shared" si="1413"/>
        <v>0</v>
      </c>
      <c r="AA6701">
        <f t="shared" si="1415"/>
        <v>0</v>
      </c>
    </row>
    <row r="6702" spans="1:27">
      <c r="A6702" s="67"/>
      <c r="B6702" s="68"/>
      <c r="L6702" s="8">
        <f t="shared" si="1414"/>
        <v>0</v>
      </c>
      <c r="M6702" s="54">
        <f t="shared" si="1404"/>
        <v>0</v>
      </c>
      <c r="N6702" s="6">
        <f t="shared" si="1405"/>
        <v>0</v>
      </c>
      <c r="O6702" s="6" t="str">
        <f t="shared" si="1406"/>
        <v/>
      </c>
      <c r="P6702" s="29"/>
      <c r="Q6702" s="54">
        <f t="shared" si="1407"/>
        <v>0</v>
      </c>
      <c r="R6702" s="6">
        <f t="shared" si="1408"/>
        <v>0</v>
      </c>
      <c r="S6702" s="6" t="str">
        <f t="shared" si="1409"/>
        <v/>
      </c>
      <c r="T6702" s="29"/>
      <c r="U6702" s="6">
        <f t="shared" si="1410"/>
        <v>0</v>
      </c>
      <c r="V6702" s="55">
        <f t="shared" si="1411"/>
        <v>0</v>
      </c>
      <c r="W6702" s="6">
        <f t="shared" si="1412"/>
        <v>0</v>
      </c>
      <c r="X6702" s="6">
        <f t="shared" si="1413"/>
        <v>0</v>
      </c>
      <c r="AA6702">
        <f t="shared" si="1415"/>
        <v>0</v>
      </c>
    </row>
    <row r="6703" spans="1:27">
      <c r="A6703" s="67"/>
      <c r="B6703" s="68"/>
      <c r="L6703" s="8">
        <f t="shared" si="1414"/>
        <v>0</v>
      </c>
      <c r="M6703" s="54">
        <f t="shared" si="1404"/>
        <v>0</v>
      </c>
      <c r="N6703" s="6">
        <f t="shared" si="1405"/>
        <v>0</v>
      </c>
      <c r="O6703" s="6" t="str">
        <f t="shared" si="1406"/>
        <v/>
      </c>
      <c r="P6703" s="29"/>
      <c r="Q6703" s="54">
        <f t="shared" si="1407"/>
        <v>0</v>
      </c>
      <c r="R6703" s="6">
        <f t="shared" si="1408"/>
        <v>0</v>
      </c>
      <c r="S6703" s="6" t="str">
        <f t="shared" si="1409"/>
        <v/>
      </c>
      <c r="T6703" s="29"/>
      <c r="U6703" s="6">
        <f t="shared" si="1410"/>
        <v>0</v>
      </c>
      <c r="V6703" s="55">
        <f t="shared" si="1411"/>
        <v>0</v>
      </c>
      <c r="W6703" s="6">
        <f t="shared" si="1412"/>
        <v>0</v>
      </c>
      <c r="X6703" s="6">
        <f t="shared" si="1413"/>
        <v>0</v>
      </c>
      <c r="AA6703">
        <f t="shared" si="1415"/>
        <v>0</v>
      </c>
    </row>
    <row r="6704" spans="1:27">
      <c r="A6704" s="67"/>
      <c r="B6704" s="68"/>
      <c r="L6704" s="8">
        <f t="shared" si="1414"/>
        <v>0</v>
      </c>
      <c r="M6704" s="54">
        <f t="shared" si="1404"/>
        <v>0</v>
      </c>
      <c r="N6704" s="6">
        <f t="shared" si="1405"/>
        <v>0</v>
      </c>
      <c r="O6704" s="6" t="str">
        <f t="shared" si="1406"/>
        <v/>
      </c>
      <c r="P6704" s="29"/>
      <c r="Q6704" s="54">
        <f t="shared" si="1407"/>
        <v>0</v>
      </c>
      <c r="R6704" s="6">
        <f t="shared" si="1408"/>
        <v>0</v>
      </c>
      <c r="S6704" s="6" t="str">
        <f t="shared" si="1409"/>
        <v/>
      </c>
      <c r="T6704" s="29"/>
      <c r="U6704" s="6">
        <f t="shared" si="1410"/>
        <v>0</v>
      </c>
      <c r="V6704" s="55">
        <f t="shared" si="1411"/>
        <v>0</v>
      </c>
      <c r="W6704" s="6">
        <f t="shared" si="1412"/>
        <v>0</v>
      </c>
      <c r="X6704" s="6">
        <f t="shared" si="1413"/>
        <v>0</v>
      </c>
      <c r="AA6704">
        <f t="shared" si="1415"/>
        <v>0</v>
      </c>
    </row>
    <row r="6705" spans="1:27">
      <c r="A6705" s="67"/>
      <c r="B6705" s="68"/>
      <c r="L6705" s="8">
        <f t="shared" si="1414"/>
        <v>0</v>
      </c>
      <c r="M6705" s="54">
        <f t="shared" si="1404"/>
        <v>0</v>
      </c>
      <c r="N6705" s="6">
        <f t="shared" si="1405"/>
        <v>0</v>
      </c>
      <c r="O6705" s="6" t="str">
        <f t="shared" si="1406"/>
        <v/>
      </c>
      <c r="P6705" s="29"/>
      <c r="Q6705" s="54">
        <f t="shared" si="1407"/>
        <v>0</v>
      </c>
      <c r="R6705" s="6">
        <f t="shared" si="1408"/>
        <v>0</v>
      </c>
      <c r="S6705" s="6" t="str">
        <f t="shared" si="1409"/>
        <v/>
      </c>
      <c r="T6705" s="29"/>
      <c r="U6705" s="6">
        <f t="shared" si="1410"/>
        <v>0</v>
      </c>
      <c r="V6705" s="55">
        <f t="shared" si="1411"/>
        <v>0</v>
      </c>
      <c r="W6705" s="6">
        <f t="shared" si="1412"/>
        <v>0</v>
      </c>
      <c r="X6705" s="6">
        <f t="shared" si="1413"/>
        <v>0</v>
      </c>
      <c r="AA6705">
        <f t="shared" si="1415"/>
        <v>0</v>
      </c>
    </row>
    <row r="6706" spans="1:27">
      <c r="A6706" s="67"/>
      <c r="B6706" s="68"/>
      <c r="L6706" s="8">
        <f t="shared" si="1414"/>
        <v>0</v>
      </c>
      <c r="M6706" s="54">
        <f t="shared" si="1404"/>
        <v>0</v>
      </c>
      <c r="N6706" s="6">
        <f t="shared" si="1405"/>
        <v>0</v>
      </c>
      <c r="O6706" s="6" t="str">
        <f t="shared" si="1406"/>
        <v/>
      </c>
      <c r="P6706" s="29"/>
      <c r="Q6706" s="54">
        <f t="shared" si="1407"/>
        <v>0</v>
      </c>
      <c r="R6706" s="6">
        <f t="shared" si="1408"/>
        <v>0</v>
      </c>
      <c r="S6706" s="6" t="str">
        <f t="shared" si="1409"/>
        <v/>
      </c>
      <c r="T6706" s="29"/>
      <c r="U6706" s="6">
        <f t="shared" si="1410"/>
        <v>0</v>
      </c>
      <c r="V6706" s="55">
        <f t="shared" si="1411"/>
        <v>0</v>
      </c>
      <c r="W6706" s="6">
        <f t="shared" si="1412"/>
        <v>0</v>
      </c>
      <c r="X6706" s="6">
        <f t="shared" si="1413"/>
        <v>0</v>
      </c>
      <c r="AA6706">
        <f t="shared" si="1415"/>
        <v>0</v>
      </c>
    </row>
    <row r="6707" spans="1:27">
      <c r="A6707" s="67"/>
      <c r="B6707" s="68"/>
      <c r="L6707" s="8">
        <f t="shared" si="1414"/>
        <v>0</v>
      </c>
      <c r="M6707" s="54">
        <f t="shared" si="1404"/>
        <v>0</v>
      </c>
      <c r="N6707" s="6">
        <f t="shared" si="1405"/>
        <v>0</v>
      </c>
      <c r="O6707" s="6" t="str">
        <f t="shared" si="1406"/>
        <v/>
      </c>
      <c r="P6707" s="29"/>
      <c r="Q6707" s="54">
        <f t="shared" si="1407"/>
        <v>0</v>
      </c>
      <c r="R6707" s="6">
        <f t="shared" si="1408"/>
        <v>0</v>
      </c>
      <c r="S6707" s="6" t="str">
        <f t="shared" si="1409"/>
        <v/>
      </c>
      <c r="T6707" s="29"/>
      <c r="U6707" s="6">
        <f t="shared" si="1410"/>
        <v>0</v>
      </c>
      <c r="V6707" s="55">
        <f t="shared" si="1411"/>
        <v>0</v>
      </c>
      <c r="W6707" s="6">
        <f t="shared" si="1412"/>
        <v>0</v>
      </c>
      <c r="X6707" s="6">
        <f t="shared" si="1413"/>
        <v>0</v>
      </c>
      <c r="AA6707">
        <f t="shared" si="1415"/>
        <v>0</v>
      </c>
    </row>
    <row r="6708" spans="1:27">
      <c r="A6708" s="67"/>
      <c r="B6708" s="68"/>
      <c r="L6708" s="8">
        <f t="shared" si="1414"/>
        <v>0</v>
      </c>
      <c r="M6708" s="54">
        <f t="shared" si="1404"/>
        <v>0</v>
      </c>
      <c r="N6708" s="6">
        <f t="shared" si="1405"/>
        <v>0</v>
      </c>
      <c r="O6708" s="6" t="str">
        <f t="shared" si="1406"/>
        <v/>
      </c>
      <c r="P6708" s="29"/>
      <c r="Q6708" s="54">
        <f t="shared" si="1407"/>
        <v>0</v>
      </c>
      <c r="R6708" s="6">
        <f t="shared" si="1408"/>
        <v>0</v>
      </c>
      <c r="S6708" s="6" t="str">
        <f t="shared" si="1409"/>
        <v/>
      </c>
      <c r="T6708" s="29"/>
      <c r="U6708" s="6">
        <f t="shared" si="1410"/>
        <v>0</v>
      </c>
      <c r="V6708" s="55">
        <f t="shared" si="1411"/>
        <v>0</v>
      </c>
      <c r="W6708" s="6">
        <f t="shared" si="1412"/>
        <v>0</v>
      </c>
      <c r="X6708" s="6">
        <f t="shared" si="1413"/>
        <v>0</v>
      </c>
      <c r="AA6708">
        <f t="shared" si="1415"/>
        <v>0</v>
      </c>
    </row>
    <row r="6709" spans="1:27">
      <c r="A6709" s="67"/>
      <c r="B6709" s="68"/>
      <c r="L6709" s="8">
        <f t="shared" si="1414"/>
        <v>0</v>
      </c>
      <c r="M6709" s="54">
        <f t="shared" si="1404"/>
        <v>0</v>
      </c>
      <c r="N6709" s="6">
        <f t="shared" si="1405"/>
        <v>0</v>
      </c>
      <c r="O6709" s="6" t="str">
        <f t="shared" si="1406"/>
        <v/>
      </c>
      <c r="P6709" s="29"/>
      <c r="Q6709" s="54">
        <f t="shared" si="1407"/>
        <v>0</v>
      </c>
      <c r="R6709" s="6">
        <f t="shared" si="1408"/>
        <v>0</v>
      </c>
      <c r="S6709" s="6" t="str">
        <f t="shared" si="1409"/>
        <v/>
      </c>
      <c r="T6709" s="29"/>
      <c r="U6709" s="6">
        <f t="shared" si="1410"/>
        <v>0</v>
      </c>
      <c r="V6709" s="55">
        <f t="shared" si="1411"/>
        <v>0</v>
      </c>
      <c r="W6709" s="6">
        <f t="shared" si="1412"/>
        <v>0</v>
      </c>
      <c r="X6709" s="6">
        <f t="shared" si="1413"/>
        <v>0</v>
      </c>
      <c r="AA6709">
        <f t="shared" si="1415"/>
        <v>0</v>
      </c>
    </row>
    <row r="6710" spans="1:27">
      <c r="A6710" s="67"/>
      <c r="B6710" s="68"/>
      <c r="L6710" s="8">
        <f t="shared" si="1414"/>
        <v>0</v>
      </c>
      <c r="M6710" s="54">
        <f t="shared" si="1404"/>
        <v>0</v>
      </c>
      <c r="N6710" s="6">
        <f t="shared" si="1405"/>
        <v>0</v>
      </c>
      <c r="O6710" s="6" t="str">
        <f t="shared" si="1406"/>
        <v/>
      </c>
      <c r="P6710" s="29"/>
      <c r="Q6710" s="54">
        <f t="shared" si="1407"/>
        <v>0</v>
      </c>
      <c r="R6710" s="6">
        <f t="shared" si="1408"/>
        <v>0</v>
      </c>
      <c r="S6710" s="6" t="str">
        <f t="shared" si="1409"/>
        <v/>
      </c>
      <c r="T6710" s="29"/>
      <c r="U6710" s="6">
        <f t="shared" si="1410"/>
        <v>0</v>
      </c>
      <c r="V6710" s="55">
        <f t="shared" si="1411"/>
        <v>0</v>
      </c>
      <c r="W6710" s="6">
        <f t="shared" si="1412"/>
        <v>0</v>
      </c>
      <c r="X6710" s="6">
        <f t="shared" si="1413"/>
        <v>0</v>
      </c>
      <c r="AA6710">
        <f t="shared" si="1415"/>
        <v>0</v>
      </c>
    </row>
    <row r="6711" spans="1:27">
      <c r="A6711" s="67"/>
      <c r="B6711" s="68"/>
      <c r="L6711" s="8">
        <f t="shared" si="1414"/>
        <v>0</v>
      </c>
      <c r="M6711" s="54">
        <f t="shared" si="1404"/>
        <v>0</v>
      </c>
      <c r="N6711" s="6">
        <f t="shared" si="1405"/>
        <v>0</v>
      </c>
      <c r="O6711" s="6" t="str">
        <f t="shared" si="1406"/>
        <v/>
      </c>
      <c r="P6711" s="29"/>
      <c r="Q6711" s="54">
        <f t="shared" si="1407"/>
        <v>0</v>
      </c>
      <c r="R6711" s="6">
        <f t="shared" si="1408"/>
        <v>0</v>
      </c>
      <c r="S6711" s="6" t="str">
        <f t="shared" si="1409"/>
        <v/>
      </c>
      <c r="T6711" s="29"/>
      <c r="U6711" s="6">
        <f t="shared" si="1410"/>
        <v>0</v>
      </c>
      <c r="V6711" s="55">
        <f t="shared" si="1411"/>
        <v>0</v>
      </c>
      <c r="W6711" s="6">
        <f t="shared" si="1412"/>
        <v>0</v>
      </c>
      <c r="X6711" s="6">
        <f t="shared" si="1413"/>
        <v>0</v>
      </c>
      <c r="AA6711">
        <f t="shared" si="1415"/>
        <v>0</v>
      </c>
    </row>
    <row r="6712" spans="1:27">
      <c r="A6712" s="67"/>
      <c r="B6712" s="68"/>
      <c r="L6712" s="8">
        <f t="shared" si="1414"/>
        <v>0</v>
      </c>
      <c r="M6712" s="54">
        <f t="shared" si="1404"/>
        <v>0</v>
      </c>
      <c r="N6712" s="6">
        <f t="shared" si="1405"/>
        <v>0</v>
      </c>
      <c r="O6712" s="6" t="str">
        <f t="shared" si="1406"/>
        <v/>
      </c>
      <c r="P6712" s="29"/>
      <c r="Q6712" s="54">
        <f t="shared" si="1407"/>
        <v>0</v>
      </c>
      <c r="R6712" s="6">
        <f t="shared" si="1408"/>
        <v>0</v>
      </c>
      <c r="S6712" s="6" t="str">
        <f t="shared" si="1409"/>
        <v/>
      </c>
      <c r="T6712" s="29"/>
      <c r="U6712" s="6">
        <f t="shared" si="1410"/>
        <v>0</v>
      </c>
      <c r="V6712" s="55">
        <f t="shared" si="1411"/>
        <v>0</v>
      </c>
      <c r="W6712" s="6">
        <f t="shared" si="1412"/>
        <v>0</v>
      </c>
      <c r="X6712" s="6">
        <f t="shared" si="1413"/>
        <v>0</v>
      </c>
      <c r="AA6712">
        <f t="shared" si="1415"/>
        <v>0</v>
      </c>
    </row>
    <row r="6713" spans="1:27">
      <c r="A6713" s="67"/>
      <c r="B6713" s="68"/>
      <c r="L6713" s="8">
        <f t="shared" si="1414"/>
        <v>0</v>
      </c>
      <c r="M6713" s="54">
        <f t="shared" si="1404"/>
        <v>0</v>
      </c>
      <c r="N6713" s="6">
        <f t="shared" si="1405"/>
        <v>0</v>
      </c>
      <c r="O6713" s="6" t="str">
        <f t="shared" si="1406"/>
        <v/>
      </c>
      <c r="P6713" s="29"/>
      <c r="Q6713" s="54">
        <f t="shared" si="1407"/>
        <v>0</v>
      </c>
      <c r="R6713" s="6">
        <f t="shared" si="1408"/>
        <v>0</v>
      </c>
      <c r="S6713" s="6" t="str">
        <f t="shared" si="1409"/>
        <v/>
      </c>
      <c r="T6713" s="29"/>
      <c r="U6713" s="6">
        <f t="shared" si="1410"/>
        <v>0</v>
      </c>
      <c r="V6713" s="55">
        <f t="shared" si="1411"/>
        <v>0</v>
      </c>
      <c r="W6713" s="6">
        <f t="shared" si="1412"/>
        <v>0</v>
      </c>
      <c r="X6713" s="6">
        <f t="shared" si="1413"/>
        <v>0</v>
      </c>
      <c r="AA6713">
        <f t="shared" si="1415"/>
        <v>0</v>
      </c>
    </row>
    <row r="6714" spans="1:27">
      <c r="A6714" s="67"/>
      <c r="B6714" s="68"/>
      <c r="L6714" s="8">
        <f t="shared" si="1414"/>
        <v>0</v>
      </c>
      <c r="M6714" s="54">
        <f t="shared" si="1404"/>
        <v>0</v>
      </c>
      <c r="N6714" s="6">
        <f t="shared" si="1405"/>
        <v>0</v>
      </c>
      <c r="O6714" s="6" t="str">
        <f t="shared" si="1406"/>
        <v/>
      </c>
      <c r="P6714" s="29"/>
      <c r="Q6714" s="54">
        <f t="shared" si="1407"/>
        <v>0</v>
      </c>
      <c r="R6714" s="6">
        <f t="shared" si="1408"/>
        <v>0</v>
      </c>
      <c r="S6714" s="6" t="str">
        <f t="shared" si="1409"/>
        <v/>
      </c>
      <c r="T6714" s="29"/>
      <c r="U6714" s="6">
        <f t="shared" si="1410"/>
        <v>0</v>
      </c>
      <c r="V6714" s="55">
        <f t="shared" si="1411"/>
        <v>0</v>
      </c>
      <c r="W6714" s="6">
        <f t="shared" si="1412"/>
        <v>0</v>
      </c>
      <c r="X6714" s="6">
        <f t="shared" si="1413"/>
        <v>0</v>
      </c>
      <c r="AA6714">
        <f t="shared" si="1415"/>
        <v>0</v>
      </c>
    </row>
    <row r="6715" spans="1:27">
      <c r="A6715" s="67"/>
      <c r="B6715" s="68"/>
      <c r="L6715" s="8">
        <f t="shared" si="1414"/>
        <v>0</v>
      </c>
      <c r="M6715" s="54">
        <f t="shared" si="1404"/>
        <v>0</v>
      </c>
      <c r="N6715" s="6">
        <f t="shared" si="1405"/>
        <v>0</v>
      </c>
      <c r="O6715" s="6" t="str">
        <f t="shared" si="1406"/>
        <v/>
      </c>
      <c r="P6715" s="29"/>
      <c r="Q6715" s="54">
        <f t="shared" si="1407"/>
        <v>0</v>
      </c>
      <c r="R6715" s="6">
        <f t="shared" si="1408"/>
        <v>0</v>
      </c>
      <c r="S6715" s="6" t="str">
        <f t="shared" si="1409"/>
        <v/>
      </c>
      <c r="T6715" s="29"/>
      <c r="U6715" s="6">
        <f t="shared" si="1410"/>
        <v>0</v>
      </c>
      <c r="V6715" s="55">
        <f t="shared" si="1411"/>
        <v>0</v>
      </c>
      <c r="W6715" s="6">
        <f t="shared" si="1412"/>
        <v>0</v>
      </c>
      <c r="X6715" s="6">
        <f t="shared" si="1413"/>
        <v>0</v>
      </c>
      <c r="AA6715">
        <f t="shared" si="1415"/>
        <v>0</v>
      </c>
    </row>
    <row r="6716" spans="1:27">
      <c r="A6716" s="67"/>
      <c r="B6716" s="68"/>
      <c r="L6716" s="8">
        <f t="shared" si="1414"/>
        <v>0</v>
      </c>
      <c r="M6716" s="54">
        <f t="shared" si="1404"/>
        <v>0</v>
      </c>
      <c r="N6716" s="6">
        <f t="shared" si="1405"/>
        <v>0</v>
      </c>
      <c r="O6716" s="6" t="str">
        <f t="shared" si="1406"/>
        <v/>
      </c>
      <c r="P6716" s="29"/>
      <c r="Q6716" s="54">
        <f t="shared" si="1407"/>
        <v>0</v>
      </c>
      <c r="R6716" s="6">
        <f t="shared" si="1408"/>
        <v>0</v>
      </c>
      <c r="S6716" s="6" t="str">
        <f t="shared" si="1409"/>
        <v/>
      </c>
      <c r="T6716" s="29"/>
      <c r="U6716" s="6">
        <f t="shared" si="1410"/>
        <v>0</v>
      </c>
      <c r="V6716" s="55">
        <f t="shared" si="1411"/>
        <v>0</v>
      </c>
      <c r="W6716" s="6">
        <f t="shared" si="1412"/>
        <v>0</v>
      </c>
      <c r="X6716" s="6">
        <f t="shared" si="1413"/>
        <v>0</v>
      </c>
      <c r="AA6716">
        <f t="shared" si="1415"/>
        <v>0</v>
      </c>
    </row>
    <row r="6717" spans="1:27">
      <c r="A6717" s="67"/>
      <c r="B6717" s="68"/>
      <c r="L6717" s="8">
        <f t="shared" si="1414"/>
        <v>0</v>
      </c>
      <c r="M6717" s="54">
        <f t="shared" si="1404"/>
        <v>0</v>
      </c>
      <c r="N6717" s="6">
        <f t="shared" si="1405"/>
        <v>0</v>
      </c>
      <c r="O6717" s="6" t="str">
        <f t="shared" si="1406"/>
        <v/>
      </c>
      <c r="P6717" s="29"/>
      <c r="Q6717" s="54">
        <f t="shared" si="1407"/>
        <v>0</v>
      </c>
      <c r="R6717" s="6">
        <f t="shared" si="1408"/>
        <v>0</v>
      </c>
      <c r="S6717" s="6" t="str">
        <f t="shared" si="1409"/>
        <v/>
      </c>
      <c r="T6717" s="29"/>
      <c r="U6717" s="6">
        <f t="shared" si="1410"/>
        <v>0</v>
      </c>
      <c r="V6717" s="55">
        <f t="shared" si="1411"/>
        <v>0</v>
      </c>
      <c r="W6717" s="6">
        <f t="shared" si="1412"/>
        <v>0</v>
      </c>
      <c r="X6717" s="6">
        <f t="shared" si="1413"/>
        <v>0</v>
      </c>
      <c r="AA6717">
        <f t="shared" si="1415"/>
        <v>0</v>
      </c>
    </row>
    <row r="6718" spans="1:27">
      <c r="A6718" s="67"/>
      <c r="B6718" s="68"/>
      <c r="L6718" s="8">
        <f t="shared" si="1414"/>
        <v>0</v>
      </c>
      <c r="M6718" s="54">
        <f t="shared" si="1404"/>
        <v>0</v>
      </c>
      <c r="N6718" s="6">
        <f t="shared" si="1405"/>
        <v>0</v>
      </c>
      <c r="O6718" s="6" t="str">
        <f t="shared" si="1406"/>
        <v/>
      </c>
      <c r="P6718" s="29"/>
      <c r="Q6718" s="54">
        <f t="shared" si="1407"/>
        <v>0</v>
      </c>
      <c r="R6718" s="6">
        <f t="shared" si="1408"/>
        <v>0</v>
      </c>
      <c r="S6718" s="6" t="str">
        <f t="shared" si="1409"/>
        <v/>
      </c>
      <c r="T6718" s="29"/>
      <c r="U6718" s="6">
        <f t="shared" si="1410"/>
        <v>0</v>
      </c>
      <c r="V6718" s="55">
        <f t="shared" si="1411"/>
        <v>0</v>
      </c>
      <c r="W6718" s="6">
        <f t="shared" si="1412"/>
        <v>0</v>
      </c>
      <c r="X6718" s="6">
        <f t="shared" si="1413"/>
        <v>0</v>
      </c>
      <c r="AA6718">
        <f t="shared" si="1415"/>
        <v>0</v>
      </c>
    </row>
    <row r="6719" spans="1:27">
      <c r="A6719" s="67"/>
      <c r="B6719" s="68"/>
      <c r="L6719" s="8">
        <f t="shared" si="1414"/>
        <v>0</v>
      </c>
      <c r="M6719" s="54">
        <f t="shared" si="1404"/>
        <v>0</v>
      </c>
      <c r="N6719" s="6">
        <f t="shared" si="1405"/>
        <v>0</v>
      </c>
      <c r="O6719" s="6" t="str">
        <f t="shared" si="1406"/>
        <v/>
      </c>
      <c r="P6719" s="29"/>
      <c r="Q6719" s="54">
        <f t="shared" si="1407"/>
        <v>0</v>
      </c>
      <c r="R6719" s="6">
        <f t="shared" si="1408"/>
        <v>0</v>
      </c>
      <c r="S6719" s="6" t="str">
        <f t="shared" si="1409"/>
        <v/>
      </c>
      <c r="T6719" s="29"/>
      <c r="U6719" s="6">
        <f t="shared" si="1410"/>
        <v>0</v>
      </c>
      <c r="V6719" s="55">
        <f t="shared" si="1411"/>
        <v>0</v>
      </c>
      <c r="W6719" s="6">
        <f t="shared" si="1412"/>
        <v>0</v>
      </c>
      <c r="X6719" s="6">
        <f t="shared" si="1413"/>
        <v>0</v>
      </c>
      <c r="AA6719">
        <f t="shared" si="1415"/>
        <v>0</v>
      </c>
    </row>
    <row r="6720" spans="1:27">
      <c r="A6720" s="67"/>
      <c r="B6720" s="68"/>
      <c r="L6720" s="8">
        <f t="shared" si="1414"/>
        <v>0</v>
      </c>
      <c r="M6720" s="54">
        <f t="shared" si="1404"/>
        <v>0</v>
      </c>
      <c r="N6720" s="6">
        <f t="shared" si="1405"/>
        <v>0</v>
      </c>
      <c r="O6720" s="6" t="str">
        <f t="shared" si="1406"/>
        <v/>
      </c>
      <c r="P6720" s="29"/>
      <c r="Q6720" s="54">
        <f t="shared" si="1407"/>
        <v>0</v>
      </c>
      <c r="R6720" s="6">
        <f t="shared" si="1408"/>
        <v>0</v>
      </c>
      <c r="S6720" s="6" t="str">
        <f t="shared" si="1409"/>
        <v/>
      </c>
      <c r="T6720" s="29"/>
      <c r="U6720" s="6">
        <f t="shared" si="1410"/>
        <v>0</v>
      </c>
      <c r="V6720" s="55">
        <f t="shared" si="1411"/>
        <v>0</v>
      </c>
      <c r="W6720" s="6">
        <f t="shared" si="1412"/>
        <v>0</v>
      </c>
      <c r="X6720" s="6">
        <f t="shared" si="1413"/>
        <v>0</v>
      </c>
      <c r="AA6720">
        <f t="shared" si="1415"/>
        <v>0</v>
      </c>
    </row>
    <row r="6721" spans="1:27">
      <c r="A6721" s="67"/>
      <c r="B6721" s="68"/>
      <c r="L6721" s="8">
        <f t="shared" si="1414"/>
        <v>0</v>
      </c>
      <c r="M6721" s="54">
        <f t="shared" si="1404"/>
        <v>0</v>
      </c>
      <c r="N6721" s="6">
        <f t="shared" si="1405"/>
        <v>0</v>
      </c>
      <c r="O6721" s="6" t="str">
        <f t="shared" si="1406"/>
        <v/>
      </c>
      <c r="P6721" s="29"/>
      <c r="Q6721" s="54">
        <f t="shared" si="1407"/>
        <v>0</v>
      </c>
      <c r="R6721" s="6">
        <f t="shared" si="1408"/>
        <v>0</v>
      </c>
      <c r="S6721" s="6" t="str">
        <f t="shared" si="1409"/>
        <v/>
      </c>
      <c r="T6721" s="29"/>
      <c r="U6721" s="6">
        <f t="shared" si="1410"/>
        <v>0</v>
      </c>
      <c r="V6721" s="55">
        <f t="shared" si="1411"/>
        <v>0</v>
      </c>
      <c r="W6721" s="6">
        <f t="shared" si="1412"/>
        <v>0</v>
      </c>
      <c r="X6721" s="6">
        <f t="shared" si="1413"/>
        <v>0</v>
      </c>
      <c r="AA6721">
        <f t="shared" si="1415"/>
        <v>0</v>
      </c>
    </row>
    <row r="6722" spans="1:27">
      <c r="A6722" s="67"/>
      <c r="B6722" s="68"/>
      <c r="L6722" s="8">
        <f t="shared" si="1414"/>
        <v>0</v>
      </c>
      <c r="M6722" s="54">
        <f t="shared" si="1404"/>
        <v>0</v>
      </c>
      <c r="N6722" s="6">
        <f t="shared" si="1405"/>
        <v>0</v>
      </c>
      <c r="O6722" s="6" t="str">
        <f t="shared" si="1406"/>
        <v/>
      </c>
      <c r="P6722" s="29"/>
      <c r="Q6722" s="54">
        <f t="shared" si="1407"/>
        <v>0</v>
      </c>
      <c r="R6722" s="6">
        <f t="shared" si="1408"/>
        <v>0</v>
      </c>
      <c r="S6722" s="6" t="str">
        <f t="shared" si="1409"/>
        <v/>
      </c>
      <c r="T6722" s="29"/>
      <c r="U6722" s="6">
        <f t="shared" si="1410"/>
        <v>0</v>
      </c>
      <c r="V6722" s="55">
        <f t="shared" si="1411"/>
        <v>0</v>
      </c>
      <c r="W6722" s="6">
        <f t="shared" si="1412"/>
        <v>0</v>
      </c>
      <c r="X6722" s="6">
        <f t="shared" si="1413"/>
        <v>0</v>
      </c>
      <c r="AA6722">
        <f t="shared" si="1415"/>
        <v>0</v>
      </c>
    </row>
    <row r="6723" spans="1:27">
      <c r="A6723" s="67"/>
      <c r="B6723" s="68"/>
      <c r="L6723" s="8">
        <f t="shared" si="1414"/>
        <v>0</v>
      </c>
      <c r="M6723" s="54">
        <f t="shared" si="1404"/>
        <v>0</v>
      </c>
      <c r="N6723" s="6">
        <f t="shared" si="1405"/>
        <v>0</v>
      </c>
      <c r="O6723" s="6" t="str">
        <f t="shared" si="1406"/>
        <v/>
      </c>
      <c r="P6723" s="29"/>
      <c r="Q6723" s="54">
        <f t="shared" si="1407"/>
        <v>0</v>
      </c>
      <c r="R6723" s="6">
        <f t="shared" si="1408"/>
        <v>0</v>
      </c>
      <c r="S6723" s="6" t="str">
        <f t="shared" si="1409"/>
        <v/>
      </c>
      <c r="T6723" s="29"/>
      <c r="U6723" s="6">
        <f t="shared" si="1410"/>
        <v>0</v>
      </c>
      <c r="V6723" s="55">
        <f t="shared" si="1411"/>
        <v>0</v>
      </c>
      <c r="W6723" s="6">
        <f t="shared" si="1412"/>
        <v>0</v>
      </c>
      <c r="X6723" s="6">
        <f t="shared" si="1413"/>
        <v>0</v>
      </c>
      <c r="AA6723">
        <f t="shared" si="1415"/>
        <v>0</v>
      </c>
    </row>
    <row r="6724" spans="1:27">
      <c r="A6724" s="67"/>
      <c r="B6724" s="68"/>
      <c r="L6724" s="8">
        <f t="shared" si="1414"/>
        <v>0</v>
      </c>
      <c r="M6724" s="54">
        <f t="shared" si="1404"/>
        <v>0</v>
      </c>
      <c r="N6724" s="6">
        <f t="shared" si="1405"/>
        <v>0</v>
      </c>
      <c r="O6724" s="6" t="str">
        <f t="shared" si="1406"/>
        <v/>
      </c>
      <c r="P6724" s="29"/>
      <c r="Q6724" s="54">
        <f t="shared" si="1407"/>
        <v>0</v>
      </c>
      <c r="R6724" s="6">
        <f t="shared" si="1408"/>
        <v>0</v>
      </c>
      <c r="S6724" s="6" t="str">
        <f t="shared" si="1409"/>
        <v/>
      </c>
      <c r="T6724" s="29"/>
      <c r="U6724" s="6">
        <f t="shared" si="1410"/>
        <v>0</v>
      </c>
      <c r="V6724" s="55">
        <f t="shared" si="1411"/>
        <v>0</v>
      </c>
      <c r="W6724" s="6">
        <f t="shared" si="1412"/>
        <v>0</v>
      </c>
      <c r="X6724" s="6">
        <f t="shared" si="1413"/>
        <v>0</v>
      </c>
      <c r="AA6724">
        <f t="shared" si="1415"/>
        <v>0</v>
      </c>
    </row>
    <row r="6725" spans="1:27">
      <c r="A6725" s="67"/>
      <c r="B6725" s="68"/>
      <c r="L6725" s="8">
        <f t="shared" si="1414"/>
        <v>0</v>
      </c>
      <c r="M6725" s="54">
        <f t="shared" si="1404"/>
        <v>0</v>
      </c>
      <c r="N6725" s="6">
        <f t="shared" si="1405"/>
        <v>0</v>
      </c>
      <c r="O6725" s="6" t="str">
        <f t="shared" si="1406"/>
        <v/>
      </c>
      <c r="P6725" s="29"/>
      <c r="Q6725" s="54">
        <f t="shared" si="1407"/>
        <v>0</v>
      </c>
      <c r="R6725" s="6">
        <f t="shared" si="1408"/>
        <v>0</v>
      </c>
      <c r="S6725" s="6" t="str">
        <f t="shared" si="1409"/>
        <v/>
      </c>
      <c r="T6725" s="29"/>
      <c r="U6725" s="6">
        <f t="shared" si="1410"/>
        <v>0</v>
      </c>
      <c r="V6725" s="55">
        <f t="shared" si="1411"/>
        <v>0</v>
      </c>
      <c r="W6725" s="6">
        <f t="shared" si="1412"/>
        <v>0</v>
      </c>
      <c r="X6725" s="6">
        <f t="shared" si="1413"/>
        <v>0</v>
      </c>
      <c r="AA6725">
        <f t="shared" si="1415"/>
        <v>0</v>
      </c>
    </row>
    <row r="6726" spans="1:27">
      <c r="A6726" s="67"/>
      <c r="B6726" s="68"/>
      <c r="L6726" s="8">
        <f t="shared" si="1414"/>
        <v>0</v>
      </c>
      <c r="M6726" s="54">
        <f t="shared" si="1404"/>
        <v>0</v>
      </c>
      <c r="N6726" s="6">
        <f t="shared" si="1405"/>
        <v>0</v>
      </c>
      <c r="O6726" s="6" t="str">
        <f t="shared" si="1406"/>
        <v/>
      </c>
      <c r="P6726" s="29"/>
      <c r="Q6726" s="54">
        <f t="shared" si="1407"/>
        <v>0</v>
      </c>
      <c r="R6726" s="6">
        <f t="shared" si="1408"/>
        <v>0</v>
      </c>
      <c r="S6726" s="6" t="str">
        <f t="shared" si="1409"/>
        <v/>
      </c>
      <c r="T6726" s="29"/>
      <c r="U6726" s="6">
        <f t="shared" si="1410"/>
        <v>0</v>
      </c>
      <c r="V6726" s="55">
        <f t="shared" si="1411"/>
        <v>0</v>
      </c>
      <c r="W6726" s="6">
        <f t="shared" si="1412"/>
        <v>0</v>
      </c>
      <c r="X6726" s="6">
        <f t="shared" si="1413"/>
        <v>0</v>
      </c>
      <c r="AA6726">
        <f t="shared" si="1415"/>
        <v>0</v>
      </c>
    </row>
    <row r="6727" spans="1:27">
      <c r="A6727" s="67"/>
      <c r="B6727" s="68"/>
      <c r="L6727" s="8">
        <f t="shared" si="1414"/>
        <v>0</v>
      </c>
      <c r="M6727" s="54">
        <f t="shared" si="1404"/>
        <v>0</v>
      </c>
      <c r="N6727" s="6">
        <f t="shared" si="1405"/>
        <v>0</v>
      </c>
      <c r="O6727" s="6" t="str">
        <f t="shared" si="1406"/>
        <v/>
      </c>
      <c r="P6727" s="29"/>
      <c r="Q6727" s="54">
        <f t="shared" si="1407"/>
        <v>0</v>
      </c>
      <c r="R6727" s="6">
        <f t="shared" si="1408"/>
        <v>0</v>
      </c>
      <c r="S6727" s="6" t="str">
        <f t="shared" si="1409"/>
        <v/>
      </c>
      <c r="T6727" s="29"/>
      <c r="U6727" s="6">
        <f t="shared" si="1410"/>
        <v>0</v>
      </c>
      <c r="V6727" s="55">
        <f t="shared" si="1411"/>
        <v>0</v>
      </c>
      <c r="W6727" s="6">
        <f t="shared" si="1412"/>
        <v>0</v>
      </c>
      <c r="X6727" s="6">
        <f t="shared" si="1413"/>
        <v>0</v>
      </c>
      <c r="AA6727">
        <f t="shared" si="1415"/>
        <v>0</v>
      </c>
    </row>
    <row r="6728" spans="1:27">
      <c r="A6728" s="67"/>
      <c r="B6728" s="68"/>
      <c r="L6728" s="8">
        <f t="shared" si="1414"/>
        <v>0</v>
      </c>
      <c r="M6728" s="54">
        <f t="shared" ref="M6728:M6791" si="1416">IF(IF(L6728&gt;=sipstart,1,0)+IF(L6728&lt;=sipend,1,0)=2,J6728,0)</f>
        <v>0</v>
      </c>
      <c r="N6728" s="6">
        <f t="shared" ref="N6728:N6791" si="1417">IF(IF(L6728&gt;=sipstart,1,0)+IF(L6728&lt;=sipend,1,0)=2,K6728,0)</f>
        <v>0</v>
      </c>
      <c r="O6728" s="6" t="str">
        <f t="shared" ref="O6728:O6791" si="1418">IF(N6728=-sip,-N6728/B6728,"")</f>
        <v/>
      </c>
      <c r="P6728" s="29"/>
      <c r="Q6728" s="54">
        <f t="shared" ref="Q6728:Q6791" si="1419">IF(IF(L6728&gt;=sipstart,1,0)+IF(L6728&lt;=sipend,1,0)=2,1,0)</f>
        <v>0</v>
      </c>
      <c r="R6728" s="6">
        <f t="shared" ref="R6728:R6791" si="1420">IF(IF(L6728&gt;=sipstart,1,0)+IF(L6728&lt;=sipend,1,0)=2,-dsip,0)</f>
        <v>0</v>
      </c>
      <c r="S6728" s="6" t="str">
        <f t="shared" ref="S6728:S6791" si="1421">IF(R6728=-dsip,-R6728/B6728,"")</f>
        <v/>
      </c>
      <c r="T6728" s="29"/>
      <c r="U6728" s="6">
        <f t="shared" ref="U6728:U6791" si="1422">IF((IF(L6728&gt;=sipstart,1,2)+IF(L6728&lt;=sipend,1,2))=2,L6728,0)</f>
        <v>0</v>
      </c>
      <c r="V6728" s="55">
        <f t="shared" ref="V6728:V6791" si="1423">IF((IF(L6728&gt;=sipstart,1,2)+IF(L6728&lt;=sipend,1,2))=2,L6728,0)+IF(U6727=actualsipend,actualsipend,0)</f>
        <v>0</v>
      </c>
      <c r="W6728" s="6">
        <f t="shared" si="1412"/>
        <v>0</v>
      </c>
      <c r="X6728" s="6">
        <f t="shared" si="1413"/>
        <v>0</v>
      </c>
      <c r="AA6728">
        <f t="shared" si="1415"/>
        <v>0</v>
      </c>
    </row>
    <row r="6729" spans="1:27">
      <c r="A6729" s="67"/>
      <c r="B6729" s="68"/>
      <c r="L6729" s="8">
        <f t="shared" si="1414"/>
        <v>0</v>
      </c>
      <c r="M6729" s="54">
        <f t="shared" si="1416"/>
        <v>0</v>
      </c>
      <c r="N6729" s="6">
        <f t="shared" si="1417"/>
        <v>0</v>
      </c>
      <c r="O6729" s="6" t="str">
        <f t="shared" si="1418"/>
        <v/>
      </c>
      <c r="P6729" s="29"/>
      <c r="Q6729" s="54">
        <f t="shared" si="1419"/>
        <v>0</v>
      </c>
      <c r="R6729" s="6">
        <f t="shared" si="1420"/>
        <v>0</v>
      </c>
      <c r="S6729" s="6" t="str">
        <f t="shared" si="1421"/>
        <v/>
      </c>
      <c r="T6729" s="29"/>
      <c r="U6729" s="6">
        <f t="shared" si="1422"/>
        <v>0</v>
      </c>
      <c r="V6729" s="55">
        <f t="shared" si="1423"/>
        <v>0</v>
      </c>
      <c r="W6729" s="6">
        <f t="shared" ref="W6729:W6792" si="1424">IF(V6729+V6728=0,0,IF(V6729=V6728,sipunits*B6728,N6729))</f>
        <v>0</v>
      </c>
      <c r="X6729" s="6">
        <f t="shared" ref="X6729:X6792" si="1425">IF(V6729+V6728=0,0,IF(V6729=V6728,dsipunits*B6728,R6729))</f>
        <v>0</v>
      </c>
      <c r="AA6729">
        <f t="shared" si="1415"/>
        <v>0</v>
      </c>
    </row>
    <row r="6730" spans="1:27">
      <c r="A6730" s="67"/>
      <c r="B6730" s="68"/>
      <c r="L6730" s="8">
        <f t="shared" si="1414"/>
        <v>0</v>
      </c>
      <c r="M6730" s="54">
        <f t="shared" si="1416"/>
        <v>0</v>
      </c>
      <c r="N6730" s="6">
        <f t="shared" si="1417"/>
        <v>0</v>
      </c>
      <c r="O6730" s="6" t="str">
        <f t="shared" si="1418"/>
        <v/>
      </c>
      <c r="P6730" s="29"/>
      <c r="Q6730" s="54">
        <f t="shared" si="1419"/>
        <v>0</v>
      </c>
      <c r="R6730" s="6">
        <f t="shared" si="1420"/>
        <v>0</v>
      </c>
      <c r="S6730" s="6" t="str">
        <f t="shared" si="1421"/>
        <v/>
      </c>
      <c r="T6730" s="29"/>
      <c r="U6730" s="6">
        <f t="shared" si="1422"/>
        <v>0</v>
      </c>
      <c r="V6730" s="55">
        <f t="shared" si="1423"/>
        <v>0</v>
      </c>
      <c r="W6730" s="6">
        <f t="shared" si="1424"/>
        <v>0</v>
      </c>
      <c r="X6730" s="6">
        <f t="shared" si="1425"/>
        <v>0</v>
      </c>
      <c r="AA6730">
        <f t="shared" si="1415"/>
        <v>0</v>
      </c>
    </row>
    <row r="6731" spans="1:27">
      <c r="A6731" s="67"/>
      <c r="B6731" s="68"/>
      <c r="L6731" s="8">
        <f t="shared" si="1414"/>
        <v>0</v>
      </c>
      <c r="M6731" s="54">
        <f t="shared" si="1416"/>
        <v>0</v>
      </c>
      <c r="N6731" s="6">
        <f t="shared" si="1417"/>
        <v>0</v>
      </c>
      <c r="O6731" s="6" t="str">
        <f t="shared" si="1418"/>
        <v/>
      </c>
      <c r="P6731" s="29"/>
      <c r="Q6731" s="54">
        <f t="shared" si="1419"/>
        <v>0</v>
      </c>
      <c r="R6731" s="6">
        <f t="shared" si="1420"/>
        <v>0</v>
      </c>
      <c r="S6731" s="6" t="str">
        <f t="shared" si="1421"/>
        <v/>
      </c>
      <c r="T6731" s="29"/>
      <c r="U6731" s="6">
        <f t="shared" si="1422"/>
        <v>0</v>
      </c>
      <c r="V6731" s="55">
        <f t="shared" si="1423"/>
        <v>0</v>
      </c>
      <c r="W6731" s="6">
        <f t="shared" si="1424"/>
        <v>0</v>
      </c>
      <c r="X6731" s="6">
        <f t="shared" si="1425"/>
        <v>0</v>
      </c>
      <c r="AA6731">
        <f t="shared" si="1415"/>
        <v>0</v>
      </c>
    </row>
    <row r="6732" spans="1:27">
      <c r="A6732" s="67"/>
      <c r="B6732" s="68"/>
      <c r="L6732" s="8">
        <f t="shared" si="1414"/>
        <v>0</v>
      </c>
      <c r="M6732" s="54">
        <f t="shared" si="1416"/>
        <v>0</v>
      </c>
      <c r="N6732" s="6">
        <f t="shared" si="1417"/>
        <v>0</v>
      </c>
      <c r="O6732" s="6" t="str">
        <f t="shared" si="1418"/>
        <v/>
      </c>
      <c r="P6732" s="29"/>
      <c r="Q6732" s="54">
        <f t="shared" si="1419"/>
        <v>0</v>
      </c>
      <c r="R6732" s="6">
        <f t="shared" si="1420"/>
        <v>0</v>
      </c>
      <c r="S6732" s="6" t="str">
        <f t="shared" si="1421"/>
        <v/>
      </c>
      <c r="T6732" s="29"/>
      <c r="U6732" s="6">
        <f t="shared" si="1422"/>
        <v>0</v>
      </c>
      <c r="V6732" s="55">
        <f t="shared" si="1423"/>
        <v>0</v>
      </c>
      <c r="W6732" s="6">
        <f t="shared" si="1424"/>
        <v>0</v>
      </c>
      <c r="X6732" s="6">
        <f t="shared" si="1425"/>
        <v>0</v>
      </c>
      <c r="AA6732">
        <f t="shared" si="1415"/>
        <v>0</v>
      </c>
    </row>
    <row r="6733" spans="1:27">
      <c r="A6733" s="67"/>
      <c r="B6733" s="68"/>
      <c r="L6733" s="8">
        <f t="shared" ref="L6733:L6796" si="1426">A6733</f>
        <v>0</v>
      </c>
      <c r="M6733" s="54">
        <f t="shared" si="1416"/>
        <v>0</v>
      </c>
      <c r="N6733" s="6">
        <f t="shared" si="1417"/>
        <v>0</v>
      </c>
      <c r="O6733" s="6" t="str">
        <f t="shared" si="1418"/>
        <v/>
      </c>
      <c r="P6733" s="29"/>
      <c r="Q6733" s="54">
        <f t="shared" si="1419"/>
        <v>0</v>
      </c>
      <c r="R6733" s="6">
        <f t="shared" si="1420"/>
        <v>0</v>
      </c>
      <c r="S6733" s="6" t="str">
        <f t="shared" si="1421"/>
        <v/>
      </c>
      <c r="T6733" s="29"/>
      <c r="U6733" s="6">
        <f t="shared" si="1422"/>
        <v>0</v>
      </c>
      <c r="V6733" s="55">
        <f t="shared" si="1423"/>
        <v>0</v>
      </c>
      <c r="W6733" s="6">
        <f t="shared" si="1424"/>
        <v>0</v>
      </c>
      <c r="X6733" s="6">
        <f t="shared" si="1425"/>
        <v>0</v>
      </c>
      <c r="AA6733">
        <f t="shared" ref="AA6733:AA6796" si="1427">IF(Q6735=0,IF(Q6733=1,L6733,0),0)</f>
        <v>0</v>
      </c>
    </row>
    <row r="6734" spans="1:27">
      <c r="A6734" s="67"/>
      <c r="B6734" s="68"/>
      <c r="L6734" s="8">
        <f t="shared" si="1426"/>
        <v>0</v>
      </c>
      <c r="M6734" s="54">
        <f t="shared" si="1416"/>
        <v>0</v>
      </c>
      <c r="N6734" s="6">
        <f t="shared" si="1417"/>
        <v>0</v>
      </c>
      <c r="O6734" s="6" t="str">
        <f t="shared" si="1418"/>
        <v/>
      </c>
      <c r="P6734" s="29"/>
      <c r="Q6734" s="54">
        <f t="shared" si="1419"/>
        <v>0</v>
      </c>
      <c r="R6734" s="6">
        <f t="shared" si="1420"/>
        <v>0</v>
      </c>
      <c r="S6734" s="6" t="str">
        <f t="shared" si="1421"/>
        <v/>
      </c>
      <c r="T6734" s="29"/>
      <c r="U6734" s="6">
        <f t="shared" si="1422"/>
        <v>0</v>
      </c>
      <c r="V6734" s="55">
        <f t="shared" si="1423"/>
        <v>0</v>
      </c>
      <c r="W6734" s="6">
        <f t="shared" si="1424"/>
        <v>0</v>
      </c>
      <c r="X6734" s="6">
        <f t="shared" si="1425"/>
        <v>0</v>
      </c>
      <c r="AA6734">
        <f t="shared" si="1427"/>
        <v>0</v>
      </c>
    </row>
    <row r="6735" spans="1:27">
      <c r="A6735" s="67"/>
      <c r="B6735" s="68"/>
      <c r="L6735" s="8">
        <f t="shared" si="1426"/>
        <v>0</v>
      </c>
      <c r="M6735" s="54">
        <f t="shared" si="1416"/>
        <v>0</v>
      </c>
      <c r="N6735" s="6">
        <f t="shared" si="1417"/>
        <v>0</v>
      </c>
      <c r="O6735" s="6" t="str">
        <f t="shared" si="1418"/>
        <v/>
      </c>
      <c r="P6735" s="29"/>
      <c r="Q6735" s="54">
        <f t="shared" si="1419"/>
        <v>0</v>
      </c>
      <c r="R6735" s="6">
        <f t="shared" si="1420"/>
        <v>0</v>
      </c>
      <c r="S6735" s="6" t="str">
        <f t="shared" si="1421"/>
        <v/>
      </c>
      <c r="T6735" s="29"/>
      <c r="U6735" s="6">
        <f t="shared" si="1422"/>
        <v>0</v>
      </c>
      <c r="V6735" s="55">
        <f t="shared" si="1423"/>
        <v>0</v>
      </c>
      <c r="W6735" s="6">
        <f t="shared" si="1424"/>
        <v>0</v>
      </c>
      <c r="X6735" s="6">
        <f t="shared" si="1425"/>
        <v>0</v>
      </c>
      <c r="AA6735">
        <f t="shared" si="1427"/>
        <v>0</v>
      </c>
    </row>
    <row r="6736" spans="1:27">
      <c r="A6736" s="67"/>
      <c r="B6736" s="68"/>
      <c r="L6736" s="8">
        <f t="shared" si="1426"/>
        <v>0</v>
      </c>
      <c r="M6736" s="54">
        <f t="shared" si="1416"/>
        <v>0</v>
      </c>
      <c r="N6736" s="6">
        <f t="shared" si="1417"/>
        <v>0</v>
      </c>
      <c r="O6736" s="6" t="str">
        <f t="shared" si="1418"/>
        <v/>
      </c>
      <c r="P6736" s="29"/>
      <c r="Q6736" s="54">
        <f t="shared" si="1419"/>
        <v>0</v>
      </c>
      <c r="R6736" s="6">
        <f t="shared" si="1420"/>
        <v>0</v>
      </c>
      <c r="S6736" s="6" t="str">
        <f t="shared" si="1421"/>
        <v/>
      </c>
      <c r="T6736" s="29"/>
      <c r="U6736" s="6">
        <f t="shared" si="1422"/>
        <v>0</v>
      </c>
      <c r="V6736" s="55">
        <f t="shared" si="1423"/>
        <v>0</v>
      </c>
      <c r="W6736" s="6">
        <f t="shared" si="1424"/>
        <v>0</v>
      </c>
      <c r="X6736" s="6">
        <f t="shared" si="1425"/>
        <v>0</v>
      </c>
      <c r="AA6736">
        <f t="shared" si="1427"/>
        <v>0</v>
      </c>
    </row>
    <row r="6737" spans="1:27">
      <c r="A6737" s="67"/>
      <c r="B6737" s="68"/>
      <c r="L6737" s="8">
        <f t="shared" si="1426"/>
        <v>0</v>
      </c>
      <c r="M6737" s="54">
        <f t="shared" si="1416"/>
        <v>0</v>
      </c>
      <c r="N6737" s="6">
        <f t="shared" si="1417"/>
        <v>0</v>
      </c>
      <c r="O6737" s="6" t="str">
        <f t="shared" si="1418"/>
        <v/>
      </c>
      <c r="P6737" s="29"/>
      <c r="Q6737" s="54">
        <f t="shared" si="1419"/>
        <v>0</v>
      </c>
      <c r="R6737" s="6">
        <f t="shared" si="1420"/>
        <v>0</v>
      </c>
      <c r="S6737" s="6" t="str">
        <f t="shared" si="1421"/>
        <v/>
      </c>
      <c r="T6737" s="29"/>
      <c r="U6737" s="6">
        <f t="shared" si="1422"/>
        <v>0</v>
      </c>
      <c r="V6737" s="55">
        <f t="shared" si="1423"/>
        <v>0</v>
      </c>
      <c r="W6737" s="6">
        <f t="shared" si="1424"/>
        <v>0</v>
      </c>
      <c r="X6737" s="6">
        <f t="shared" si="1425"/>
        <v>0</v>
      </c>
      <c r="AA6737">
        <f t="shared" si="1427"/>
        <v>0</v>
      </c>
    </row>
    <row r="6738" spans="1:27">
      <c r="A6738" s="67"/>
      <c r="B6738" s="68"/>
      <c r="L6738" s="8">
        <f t="shared" si="1426"/>
        <v>0</v>
      </c>
      <c r="M6738" s="54">
        <f t="shared" si="1416"/>
        <v>0</v>
      </c>
      <c r="N6738" s="6">
        <f t="shared" si="1417"/>
        <v>0</v>
      </c>
      <c r="O6738" s="6" t="str">
        <f t="shared" si="1418"/>
        <v/>
      </c>
      <c r="P6738" s="29"/>
      <c r="Q6738" s="54">
        <f t="shared" si="1419"/>
        <v>0</v>
      </c>
      <c r="R6738" s="6">
        <f t="shared" si="1420"/>
        <v>0</v>
      </c>
      <c r="S6738" s="6" t="str">
        <f t="shared" si="1421"/>
        <v/>
      </c>
      <c r="T6738" s="29"/>
      <c r="U6738" s="6">
        <f t="shared" si="1422"/>
        <v>0</v>
      </c>
      <c r="V6738" s="55">
        <f t="shared" si="1423"/>
        <v>0</v>
      </c>
      <c r="W6738" s="6">
        <f t="shared" si="1424"/>
        <v>0</v>
      </c>
      <c r="X6738" s="6">
        <f t="shared" si="1425"/>
        <v>0</v>
      </c>
      <c r="AA6738">
        <f t="shared" si="1427"/>
        <v>0</v>
      </c>
    </row>
    <row r="6739" spans="1:27">
      <c r="A6739" s="67"/>
      <c r="B6739" s="68"/>
      <c r="L6739" s="8">
        <f t="shared" si="1426"/>
        <v>0</v>
      </c>
      <c r="M6739" s="54">
        <f t="shared" si="1416"/>
        <v>0</v>
      </c>
      <c r="N6739" s="6">
        <f t="shared" si="1417"/>
        <v>0</v>
      </c>
      <c r="O6739" s="6" t="str">
        <f t="shared" si="1418"/>
        <v/>
      </c>
      <c r="P6739" s="29"/>
      <c r="Q6739" s="54">
        <f t="shared" si="1419"/>
        <v>0</v>
      </c>
      <c r="R6739" s="6">
        <f t="shared" si="1420"/>
        <v>0</v>
      </c>
      <c r="S6739" s="6" t="str">
        <f t="shared" si="1421"/>
        <v/>
      </c>
      <c r="T6739" s="29"/>
      <c r="U6739" s="6">
        <f t="shared" si="1422"/>
        <v>0</v>
      </c>
      <c r="V6739" s="55">
        <f t="shared" si="1423"/>
        <v>0</v>
      </c>
      <c r="W6739" s="6">
        <f t="shared" si="1424"/>
        <v>0</v>
      </c>
      <c r="X6739" s="6">
        <f t="shared" si="1425"/>
        <v>0</v>
      </c>
      <c r="AA6739">
        <f t="shared" si="1427"/>
        <v>0</v>
      </c>
    </row>
    <row r="6740" spans="1:27">
      <c r="A6740" s="67"/>
      <c r="B6740" s="68"/>
      <c r="L6740" s="8">
        <f t="shared" si="1426"/>
        <v>0</v>
      </c>
      <c r="M6740" s="54">
        <f t="shared" si="1416"/>
        <v>0</v>
      </c>
      <c r="N6740" s="6">
        <f t="shared" si="1417"/>
        <v>0</v>
      </c>
      <c r="O6740" s="6" t="str">
        <f t="shared" si="1418"/>
        <v/>
      </c>
      <c r="P6740" s="29"/>
      <c r="Q6740" s="54">
        <f t="shared" si="1419"/>
        <v>0</v>
      </c>
      <c r="R6740" s="6">
        <f t="shared" si="1420"/>
        <v>0</v>
      </c>
      <c r="S6740" s="6" t="str">
        <f t="shared" si="1421"/>
        <v/>
      </c>
      <c r="T6740" s="29"/>
      <c r="U6740" s="6">
        <f t="shared" si="1422"/>
        <v>0</v>
      </c>
      <c r="V6740" s="55">
        <f t="shared" si="1423"/>
        <v>0</v>
      </c>
      <c r="W6740" s="6">
        <f t="shared" si="1424"/>
        <v>0</v>
      </c>
      <c r="X6740" s="6">
        <f t="shared" si="1425"/>
        <v>0</v>
      </c>
      <c r="AA6740">
        <f t="shared" si="1427"/>
        <v>0</v>
      </c>
    </row>
    <row r="6741" spans="1:27">
      <c r="A6741" s="67"/>
      <c r="B6741" s="68"/>
      <c r="L6741" s="8">
        <f t="shared" si="1426"/>
        <v>0</v>
      </c>
      <c r="M6741" s="54">
        <f t="shared" si="1416"/>
        <v>0</v>
      </c>
      <c r="N6741" s="6">
        <f t="shared" si="1417"/>
        <v>0</v>
      </c>
      <c r="O6741" s="6" t="str">
        <f t="shared" si="1418"/>
        <v/>
      </c>
      <c r="P6741" s="29"/>
      <c r="Q6741" s="54">
        <f t="shared" si="1419"/>
        <v>0</v>
      </c>
      <c r="R6741" s="6">
        <f t="shared" si="1420"/>
        <v>0</v>
      </c>
      <c r="S6741" s="6" t="str">
        <f t="shared" si="1421"/>
        <v/>
      </c>
      <c r="T6741" s="29"/>
      <c r="U6741" s="6">
        <f t="shared" si="1422"/>
        <v>0</v>
      </c>
      <c r="V6741" s="55">
        <f t="shared" si="1423"/>
        <v>0</v>
      </c>
      <c r="W6741" s="6">
        <f t="shared" si="1424"/>
        <v>0</v>
      </c>
      <c r="X6741" s="6">
        <f t="shared" si="1425"/>
        <v>0</v>
      </c>
      <c r="AA6741">
        <f t="shared" si="1427"/>
        <v>0</v>
      </c>
    </row>
    <row r="6742" spans="1:27">
      <c r="A6742" s="67"/>
      <c r="B6742" s="68"/>
      <c r="L6742" s="8">
        <f t="shared" si="1426"/>
        <v>0</v>
      </c>
      <c r="M6742" s="54">
        <f t="shared" si="1416"/>
        <v>0</v>
      </c>
      <c r="N6742" s="6">
        <f t="shared" si="1417"/>
        <v>0</v>
      </c>
      <c r="O6742" s="6" t="str">
        <f t="shared" si="1418"/>
        <v/>
      </c>
      <c r="P6742" s="29"/>
      <c r="Q6742" s="54">
        <f t="shared" si="1419"/>
        <v>0</v>
      </c>
      <c r="R6742" s="6">
        <f t="shared" si="1420"/>
        <v>0</v>
      </c>
      <c r="S6742" s="6" t="str">
        <f t="shared" si="1421"/>
        <v/>
      </c>
      <c r="T6742" s="29"/>
      <c r="U6742" s="6">
        <f t="shared" si="1422"/>
        <v>0</v>
      </c>
      <c r="V6742" s="55">
        <f t="shared" si="1423"/>
        <v>0</v>
      </c>
      <c r="W6742" s="6">
        <f t="shared" si="1424"/>
        <v>0</v>
      </c>
      <c r="X6742" s="6">
        <f t="shared" si="1425"/>
        <v>0</v>
      </c>
      <c r="AA6742">
        <f t="shared" si="1427"/>
        <v>0</v>
      </c>
    </row>
    <row r="6743" spans="1:27">
      <c r="A6743" s="67"/>
      <c r="B6743" s="68"/>
      <c r="L6743" s="8">
        <f t="shared" si="1426"/>
        <v>0</v>
      </c>
      <c r="M6743" s="54">
        <f t="shared" si="1416"/>
        <v>0</v>
      </c>
      <c r="N6743" s="6">
        <f t="shared" si="1417"/>
        <v>0</v>
      </c>
      <c r="O6743" s="6" t="str">
        <f t="shared" si="1418"/>
        <v/>
      </c>
      <c r="P6743" s="29"/>
      <c r="Q6743" s="54">
        <f t="shared" si="1419"/>
        <v>0</v>
      </c>
      <c r="R6743" s="6">
        <f t="shared" si="1420"/>
        <v>0</v>
      </c>
      <c r="S6743" s="6" t="str">
        <f t="shared" si="1421"/>
        <v/>
      </c>
      <c r="T6743" s="29"/>
      <c r="U6743" s="6">
        <f t="shared" si="1422"/>
        <v>0</v>
      </c>
      <c r="V6743" s="55">
        <f t="shared" si="1423"/>
        <v>0</v>
      </c>
      <c r="W6743" s="6">
        <f t="shared" si="1424"/>
        <v>0</v>
      </c>
      <c r="X6743" s="6">
        <f t="shared" si="1425"/>
        <v>0</v>
      </c>
      <c r="AA6743">
        <f t="shared" si="1427"/>
        <v>0</v>
      </c>
    </row>
    <row r="6744" spans="1:27">
      <c r="A6744" s="67"/>
      <c r="B6744" s="68"/>
      <c r="L6744" s="8">
        <f t="shared" si="1426"/>
        <v>0</v>
      </c>
      <c r="M6744" s="54">
        <f t="shared" si="1416"/>
        <v>0</v>
      </c>
      <c r="N6744" s="6">
        <f t="shared" si="1417"/>
        <v>0</v>
      </c>
      <c r="O6744" s="6" t="str">
        <f t="shared" si="1418"/>
        <v/>
      </c>
      <c r="P6744" s="29"/>
      <c r="Q6744" s="54">
        <f t="shared" si="1419"/>
        <v>0</v>
      </c>
      <c r="R6744" s="6">
        <f t="shared" si="1420"/>
        <v>0</v>
      </c>
      <c r="S6744" s="6" t="str">
        <f t="shared" si="1421"/>
        <v/>
      </c>
      <c r="T6744" s="29"/>
      <c r="U6744" s="6">
        <f t="shared" si="1422"/>
        <v>0</v>
      </c>
      <c r="V6744" s="55">
        <f t="shared" si="1423"/>
        <v>0</v>
      </c>
      <c r="W6744" s="6">
        <f t="shared" si="1424"/>
        <v>0</v>
      </c>
      <c r="X6744" s="6">
        <f t="shared" si="1425"/>
        <v>0</v>
      </c>
      <c r="AA6744">
        <f t="shared" si="1427"/>
        <v>0</v>
      </c>
    </row>
    <row r="6745" spans="1:27">
      <c r="A6745" s="67"/>
      <c r="B6745" s="68"/>
      <c r="L6745" s="8">
        <f t="shared" si="1426"/>
        <v>0</v>
      </c>
      <c r="M6745" s="54">
        <f t="shared" si="1416"/>
        <v>0</v>
      </c>
      <c r="N6745" s="6">
        <f t="shared" si="1417"/>
        <v>0</v>
      </c>
      <c r="O6745" s="6" t="str">
        <f t="shared" si="1418"/>
        <v/>
      </c>
      <c r="P6745" s="29"/>
      <c r="Q6745" s="54">
        <f t="shared" si="1419"/>
        <v>0</v>
      </c>
      <c r="R6745" s="6">
        <f t="shared" si="1420"/>
        <v>0</v>
      </c>
      <c r="S6745" s="6" t="str">
        <f t="shared" si="1421"/>
        <v/>
      </c>
      <c r="T6745" s="29"/>
      <c r="U6745" s="6">
        <f t="shared" si="1422"/>
        <v>0</v>
      </c>
      <c r="V6745" s="55">
        <f t="shared" si="1423"/>
        <v>0</v>
      </c>
      <c r="W6745" s="6">
        <f t="shared" si="1424"/>
        <v>0</v>
      </c>
      <c r="X6745" s="6">
        <f t="shared" si="1425"/>
        <v>0</v>
      </c>
      <c r="AA6745">
        <f t="shared" si="1427"/>
        <v>0</v>
      </c>
    </row>
    <row r="6746" spans="1:27">
      <c r="A6746" s="67"/>
      <c r="B6746" s="68"/>
      <c r="L6746" s="8">
        <f t="shared" si="1426"/>
        <v>0</v>
      </c>
      <c r="M6746" s="54">
        <f t="shared" si="1416"/>
        <v>0</v>
      </c>
      <c r="N6746" s="6">
        <f t="shared" si="1417"/>
        <v>0</v>
      </c>
      <c r="O6746" s="6" t="str">
        <f t="shared" si="1418"/>
        <v/>
      </c>
      <c r="P6746" s="29"/>
      <c r="Q6746" s="54">
        <f t="shared" si="1419"/>
        <v>0</v>
      </c>
      <c r="R6746" s="6">
        <f t="shared" si="1420"/>
        <v>0</v>
      </c>
      <c r="S6746" s="6" t="str">
        <f t="shared" si="1421"/>
        <v/>
      </c>
      <c r="T6746" s="29"/>
      <c r="U6746" s="6">
        <f t="shared" si="1422"/>
        <v>0</v>
      </c>
      <c r="V6746" s="55">
        <f t="shared" si="1423"/>
        <v>0</v>
      </c>
      <c r="W6746" s="6">
        <f t="shared" si="1424"/>
        <v>0</v>
      </c>
      <c r="X6746" s="6">
        <f t="shared" si="1425"/>
        <v>0</v>
      </c>
      <c r="AA6746">
        <f t="shared" si="1427"/>
        <v>0</v>
      </c>
    </row>
    <row r="6747" spans="1:27">
      <c r="A6747" s="67"/>
      <c r="B6747" s="68"/>
      <c r="L6747" s="8">
        <f t="shared" si="1426"/>
        <v>0</v>
      </c>
      <c r="M6747" s="54">
        <f t="shared" si="1416"/>
        <v>0</v>
      </c>
      <c r="N6747" s="6">
        <f t="shared" si="1417"/>
        <v>0</v>
      </c>
      <c r="O6747" s="6" t="str">
        <f t="shared" si="1418"/>
        <v/>
      </c>
      <c r="P6747" s="29"/>
      <c r="Q6747" s="54">
        <f t="shared" si="1419"/>
        <v>0</v>
      </c>
      <c r="R6747" s="6">
        <f t="shared" si="1420"/>
        <v>0</v>
      </c>
      <c r="S6747" s="6" t="str">
        <f t="shared" si="1421"/>
        <v/>
      </c>
      <c r="T6747" s="29"/>
      <c r="U6747" s="6">
        <f t="shared" si="1422"/>
        <v>0</v>
      </c>
      <c r="V6747" s="55">
        <f t="shared" si="1423"/>
        <v>0</v>
      </c>
      <c r="W6747" s="6">
        <f t="shared" si="1424"/>
        <v>0</v>
      </c>
      <c r="X6747" s="6">
        <f t="shared" si="1425"/>
        <v>0</v>
      </c>
      <c r="AA6747">
        <f t="shared" si="1427"/>
        <v>0</v>
      </c>
    </row>
    <row r="6748" spans="1:27">
      <c r="A6748" s="67"/>
      <c r="B6748" s="68"/>
      <c r="L6748" s="8">
        <f t="shared" si="1426"/>
        <v>0</v>
      </c>
      <c r="M6748" s="54">
        <f t="shared" si="1416"/>
        <v>0</v>
      </c>
      <c r="N6748" s="6">
        <f t="shared" si="1417"/>
        <v>0</v>
      </c>
      <c r="O6748" s="6" t="str">
        <f t="shared" si="1418"/>
        <v/>
      </c>
      <c r="P6748" s="29"/>
      <c r="Q6748" s="54">
        <f t="shared" si="1419"/>
        <v>0</v>
      </c>
      <c r="R6748" s="6">
        <f t="shared" si="1420"/>
        <v>0</v>
      </c>
      <c r="S6748" s="6" t="str">
        <f t="shared" si="1421"/>
        <v/>
      </c>
      <c r="T6748" s="29"/>
      <c r="U6748" s="6">
        <f t="shared" si="1422"/>
        <v>0</v>
      </c>
      <c r="V6748" s="55">
        <f t="shared" si="1423"/>
        <v>0</v>
      </c>
      <c r="W6748" s="6">
        <f t="shared" si="1424"/>
        <v>0</v>
      </c>
      <c r="X6748" s="6">
        <f t="shared" si="1425"/>
        <v>0</v>
      </c>
      <c r="AA6748">
        <f t="shared" si="1427"/>
        <v>0</v>
      </c>
    </row>
    <row r="6749" spans="1:27">
      <c r="A6749" s="67"/>
      <c r="B6749" s="68"/>
      <c r="L6749" s="8">
        <f t="shared" si="1426"/>
        <v>0</v>
      </c>
      <c r="M6749" s="54">
        <f t="shared" si="1416"/>
        <v>0</v>
      </c>
      <c r="N6749" s="6">
        <f t="shared" si="1417"/>
        <v>0</v>
      </c>
      <c r="O6749" s="6" t="str">
        <f t="shared" si="1418"/>
        <v/>
      </c>
      <c r="P6749" s="29"/>
      <c r="Q6749" s="54">
        <f t="shared" si="1419"/>
        <v>0</v>
      </c>
      <c r="R6749" s="6">
        <f t="shared" si="1420"/>
        <v>0</v>
      </c>
      <c r="S6749" s="6" t="str">
        <f t="shared" si="1421"/>
        <v/>
      </c>
      <c r="T6749" s="29"/>
      <c r="U6749" s="6">
        <f t="shared" si="1422"/>
        <v>0</v>
      </c>
      <c r="V6749" s="55">
        <f t="shared" si="1423"/>
        <v>0</v>
      </c>
      <c r="W6749" s="6">
        <f t="shared" si="1424"/>
        <v>0</v>
      </c>
      <c r="X6749" s="6">
        <f t="shared" si="1425"/>
        <v>0</v>
      </c>
      <c r="AA6749">
        <f t="shared" si="1427"/>
        <v>0</v>
      </c>
    </row>
    <row r="6750" spans="1:27">
      <c r="A6750" s="67"/>
      <c r="B6750" s="68"/>
      <c r="L6750" s="8">
        <f t="shared" si="1426"/>
        <v>0</v>
      </c>
      <c r="M6750" s="54">
        <f t="shared" si="1416"/>
        <v>0</v>
      </c>
      <c r="N6750" s="6">
        <f t="shared" si="1417"/>
        <v>0</v>
      </c>
      <c r="O6750" s="6" t="str">
        <f t="shared" si="1418"/>
        <v/>
      </c>
      <c r="P6750" s="29"/>
      <c r="Q6750" s="54">
        <f t="shared" si="1419"/>
        <v>0</v>
      </c>
      <c r="R6750" s="6">
        <f t="shared" si="1420"/>
        <v>0</v>
      </c>
      <c r="S6750" s="6" t="str">
        <f t="shared" si="1421"/>
        <v/>
      </c>
      <c r="T6750" s="29"/>
      <c r="U6750" s="6">
        <f t="shared" si="1422"/>
        <v>0</v>
      </c>
      <c r="V6750" s="55">
        <f t="shared" si="1423"/>
        <v>0</v>
      </c>
      <c r="W6750" s="6">
        <f t="shared" si="1424"/>
        <v>0</v>
      </c>
      <c r="X6750" s="6">
        <f t="shared" si="1425"/>
        <v>0</v>
      </c>
      <c r="AA6750">
        <f t="shared" si="1427"/>
        <v>0</v>
      </c>
    </row>
    <row r="6751" spans="1:27">
      <c r="A6751" s="67"/>
      <c r="B6751" s="68"/>
      <c r="L6751" s="8">
        <f t="shared" si="1426"/>
        <v>0</v>
      </c>
      <c r="M6751" s="54">
        <f t="shared" si="1416"/>
        <v>0</v>
      </c>
      <c r="N6751" s="6">
        <f t="shared" si="1417"/>
        <v>0</v>
      </c>
      <c r="O6751" s="6" t="str">
        <f t="shared" si="1418"/>
        <v/>
      </c>
      <c r="P6751" s="29"/>
      <c r="Q6751" s="54">
        <f t="shared" si="1419"/>
        <v>0</v>
      </c>
      <c r="R6751" s="6">
        <f t="shared" si="1420"/>
        <v>0</v>
      </c>
      <c r="S6751" s="6" t="str">
        <f t="shared" si="1421"/>
        <v/>
      </c>
      <c r="T6751" s="29"/>
      <c r="U6751" s="6">
        <f t="shared" si="1422"/>
        <v>0</v>
      </c>
      <c r="V6751" s="55">
        <f t="shared" si="1423"/>
        <v>0</v>
      </c>
      <c r="W6751" s="6">
        <f t="shared" si="1424"/>
        <v>0</v>
      </c>
      <c r="X6751" s="6">
        <f t="shared" si="1425"/>
        <v>0</v>
      </c>
      <c r="AA6751">
        <f t="shared" si="1427"/>
        <v>0</v>
      </c>
    </row>
    <row r="6752" spans="1:27">
      <c r="A6752" s="67"/>
      <c r="B6752" s="68"/>
      <c r="L6752" s="8">
        <f t="shared" si="1426"/>
        <v>0</v>
      </c>
      <c r="M6752" s="54">
        <f t="shared" si="1416"/>
        <v>0</v>
      </c>
      <c r="N6752" s="6">
        <f t="shared" si="1417"/>
        <v>0</v>
      </c>
      <c r="O6752" s="6" t="str">
        <f t="shared" si="1418"/>
        <v/>
      </c>
      <c r="P6752" s="29"/>
      <c r="Q6752" s="54">
        <f t="shared" si="1419"/>
        <v>0</v>
      </c>
      <c r="R6752" s="6">
        <f t="shared" si="1420"/>
        <v>0</v>
      </c>
      <c r="S6752" s="6" t="str">
        <f t="shared" si="1421"/>
        <v/>
      </c>
      <c r="T6752" s="29"/>
      <c r="U6752" s="6">
        <f t="shared" si="1422"/>
        <v>0</v>
      </c>
      <c r="V6752" s="55">
        <f t="shared" si="1423"/>
        <v>0</v>
      </c>
      <c r="W6752" s="6">
        <f t="shared" si="1424"/>
        <v>0</v>
      </c>
      <c r="X6752" s="6">
        <f t="shared" si="1425"/>
        <v>0</v>
      </c>
      <c r="AA6752">
        <f t="shared" si="1427"/>
        <v>0</v>
      </c>
    </row>
    <row r="6753" spans="1:27">
      <c r="A6753" s="67"/>
      <c r="B6753" s="68"/>
      <c r="L6753" s="8">
        <f t="shared" si="1426"/>
        <v>0</v>
      </c>
      <c r="M6753" s="54">
        <f t="shared" si="1416"/>
        <v>0</v>
      </c>
      <c r="N6753" s="6">
        <f t="shared" si="1417"/>
        <v>0</v>
      </c>
      <c r="O6753" s="6" t="str">
        <f t="shared" si="1418"/>
        <v/>
      </c>
      <c r="P6753" s="29"/>
      <c r="Q6753" s="54">
        <f t="shared" si="1419"/>
        <v>0</v>
      </c>
      <c r="R6753" s="6">
        <f t="shared" si="1420"/>
        <v>0</v>
      </c>
      <c r="S6753" s="6" t="str">
        <f t="shared" si="1421"/>
        <v/>
      </c>
      <c r="T6753" s="29"/>
      <c r="U6753" s="6">
        <f t="shared" si="1422"/>
        <v>0</v>
      </c>
      <c r="V6753" s="55">
        <f t="shared" si="1423"/>
        <v>0</v>
      </c>
      <c r="W6753" s="6">
        <f t="shared" si="1424"/>
        <v>0</v>
      </c>
      <c r="X6753" s="6">
        <f t="shared" si="1425"/>
        <v>0</v>
      </c>
      <c r="AA6753">
        <f t="shared" si="1427"/>
        <v>0</v>
      </c>
    </row>
    <row r="6754" spans="1:27">
      <c r="A6754" s="67"/>
      <c r="B6754" s="68"/>
      <c r="L6754" s="8">
        <f t="shared" si="1426"/>
        <v>0</v>
      </c>
      <c r="M6754" s="54">
        <f t="shared" si="1416"/>
        <v>0</v>
      </c>
      <c r="N6754" s="6">
        <f t="shared" si="1417"/>
        <v>0</v>
      </c>
      <c r="O6754" s="6" t="str">
        <f t="shared" si="1418"/>
        <v/>
      </c>
      <c r="P6754" s="29"/>
      <c r="Q6754" s="54">
        <f t="shared" si="1419"/>
        <v>0</v>
      </c>
      <c r="R6754" s="6">
        <f t="shared" si="1420"/>
        <v>0</v>
      </c>
      <c r="S6754" s="6" t="str">
        <f t="shared" si="1421"/>
        <v/>
      </c>
      <c r="T6754" s="29"/>
      <c r="U6754" s="6">
        <f t="shared" si="1422"/>
        <v>0</v>
      </c>
      <c r="V6754" s="55">
        <f t="shared" si="1423"/>
        <v>0</v>
      </c>
      <c r="W6754" s="6">
        <f t="shared" si="1424"/>
        <v>0</v>
      </c>
      <c r="X6754" s="6">
        <f t="shared" si="1425"/>
        <v>0</v>
      </c>
      <c r="AA6754">
        <f t="shared" si="1427"/>
        <v>0</v>
      </c>
    </row>
    <row r="6755" spans="1:27">
      <c r="A6755" s="67"/>
      <c r="B6755" s="68"/>
      <c r="L6755" s="8">
        <f t="shared" si="1426"/>
        <v>0</v>
      </c>
      <c r="M6755" s="54">
        <f t="shared" si="1416"/>
        <v>0</v>
      </c>
      <c r="N6755" s="6">
        <f t="shared" si="1417"/>
        <v>0</v>
      </c>
      <c r="O6755" s="6" t="str">
        <f t="shared" si="1418"/>
        <v/>
      </c>
      <c r="P6755" s="29"/>
      <c r="Q6755" s="54">
        <f t="shared" si="1419"/>
        <v>0</v>
      </c>
      <c r="R6755" s="6">
        <f t="shared" si="1420"/>
        <v>0</v>
      </c>
      <c r="S6755" s="6" t="str">
        <f t="shared" si="1421"/>
        <v/>
      </c>
      <c r="T6755" s="29"/>
      <c r="U6755" s="6">
        <f t="shared" si="1422"/>
        <v>0</v>
      </c>
      <c r="V6755" s="55">
        <f t="shared" si="1423"/>
        <v>0</v>
      </c>
      <c r="W6755" s="6">
        <f t="shared" si="1424"/>
        <v>0</v>
      </c>
      <c r="X6755" s="6">
        <f t="shared" si="1425"/>
        <v>0</v>
      </c>
      <c r="AA6755">
        <f t="shared" si="1427"/>
        <v>0</v>
      </c>
    </row>
    <row r="6756" spans="1:27">
      <c r="A6756" s="67"/>
      <c r="B6756" s="68"/>
      <c r="L6756" s="8">
        <f t="shared" si="1426"/>
        <v>0</v>
      </c>
      <c r="M6756" s="54">
        <f t="shared" si="1416"/>
        <v>0</v>
      </c>
      <c r="N6756" s="6">
        <f t="shared" si="1417"/>
        <v>0</v>
      </c>
      <c r="O6756" s="6" t="str">
        <f t="shared" si="1418"/>
        <v/>
      </c>
      <c r="P6756" s="29"/>
      <c r="Q6756" s="54">
        <f t="shared" si="1419"/>
        <v>0</v>
      </c>
      <c r="R6756" s="6">
        <f t="shared" si="1420"/>
        <v>0</v>
      </c>
      <c r="S6756" s="6" t="str">
        <f t="shared" si="1421"/>
        <v/>
      </c>
      <c r="T6756" s="29"/>
      <c r="U6756" s="6">
        <f t="shared" si="1422"/>
        <v>0</v>
      </c>
      <c r="V6756" s="55">
        <f t="shared" si="1423"/>
        <v>0</v>
      </c>
      <c r="W6756" s="6">
        <f t="shared" si="1424"/>
        <v>0</v>
      </c>
      <c r="X6756" s="6">
        <f t="shared" si="1425"/>
        <v>0</v>
      </c>
      <c r="AA6756">
        <f t="shared" si="1427"/>
        <v>0</v>
      </c>
    </row>
    <row r="6757" spans="1:27">
      <c r="A6757" s="67"/>
      <c r="B6757" s="68"/>
      <c r="L6757" s="8">
        <f t="shared" si="1426"/>
        <v>0</v>
      </c>
      <c r="M6757" s="54">
        <f t="shared" si="1416"/>
        <v>0</v>
      </c>
      <c r="N6757" s="6">
        <f t="shared" si="1417"/>
        <v>0</v>
      </c>
      <c r="O6757" s="6" t="str">
        <f t="shared" si="1418"/>
        <v/>
      </c>
      <c r="P6757" s="29"/>
      <c r="Q6757" s="54">
        <f t="shared" si="1419"/>
        <v>0</v>
      </c>
      <c r="R6757" s="6">
        <f t="shared" si="1420"/>
        <v>0</v>
      </c>
      <c r="S6757" s="6" t="str">
        <f t="shared" si="1421"/>
        <v/>
      </c>
      <c r="T6757" s="29"/>
      <c r="U6757" s="6">
        <f t="shared" si="1422"/>
        <v>0</v>
      </c>
      <c r="V6757" s="55">
        <f t="shared" si="1423"/>
        <v>0</v>
      </c>
      <c r="W6757" s="6">
        <f t="shared" si="1424"/>
        <v>0</v>
      </c>
      <c r="X6757" s="6">
        <f t="shared" si="1425"/>
        <v>0</v>
      </c>
      <c r="AA6757">
        <f t="shared" si="1427"/>
        <v>0</v>
      </c>
    </row>
    <row r="6758" spans="1:27">
      <c r="A6758" s="67"/>
      <c r="B6758" s="68"/>
      <c r="L6758" s="8">
        <f t="shared" si="1426"/>
        <v>0</v>
      </c>
      <c r="M6758" s="54">
        <f t="shared" si="1416"/>
        <v>0</v>
      </c>
      <c r="N6758" s="6">
        <f t="shared" si="1417"/>
        <v>0</v>
      </c>
      <c r="O6758" s="6" t="str">
        <f t="shared" si="1418"/>
        <v/>
      </c>
      <c r="P6758" s="29"/>
      <c r="Q6758" s="54">
        <f t="shared" si="1419"/>
        <v>0</v>
      </c>
      <c r="R6758" s="6">
        <f t="shared" si="1420"/>
        <v>0</v>
      </c>
      <c r="S6758" s="6" t="str">
        <f t="shared" si="1421"/>
        <v/>
      </c>
      <c r="T6758" s="29"/>
      <c r="U6758" s="6">
        <f t="shared" si="1422"/>
        <v>0</v>
      </c>
      <c r="V6758" s="55">
        <f t="shared" si="1423"/>
        <v>0</v>
      </c>
      <c r="W6758" s="6">
        <f t="shared" si="1424"/>
        <v>0</v>
      </c>
      <c r="X6758" s="6">
        <f t="shared" si="1425"/>
        <v>0</v>
      </c>
      <c r="AA6758">
        <f t="shared" si="1427"/>
        <v>0</v>
      </c>
    </row>
    <row r="6759" spans="1:27">
      <c r="A6759" s="67"/>
      <c r="B6759" s="68"/>
      <c r="L6759" s="8">
        <f t="shared" si="1426"/>
        <v>0</v>
      </c>
      <c r="M6759" s="54">
        <f t="shared" si="1416"/>
        <v>0</v>
      </c>
      <c r="N6759" s="6">
        <f t="shared" si="1417"/>
        <v>0</v>
      </c>
      <c r="O6759" s="6" t="str">
        <f t="shared" si="1418"/>
        <v/>
      </c>
      <c r="P6759" s="29"/>
      <c r="Q6759" s="54">
        <f t="shared" si="1419"/>
        <v>0</v>
      </c>
      <c r="R6759" s="6">
        <f t="shared" si="1420"/>
        <v>0</v>
      </c>
      <c r="S6759" s="6" t="str">
        <f t="shared" si="1421"/>
        <v/>
      </c>
      <c r="T6759" s="29"/>
      <c r="U6759" s="6">
        <f t="shared" si="1422"/>
        <v>0</v>
      </c>
      <c r="V6759" s="55">
        <f t="shared" si="1423"/>
        <v>0</v>
      </c>
      <c r="W6759" s="6">
        <f t="shared" si="1424"/>
        <v>0</v>
      </c>
      <c r="X6759" s="6">
        <f t="shared" si="1425"/>
        <v>0</v>
      </c>
      <c r="AA6759">
        <f t="shared" si="1427"/>
        <v>0</v>
      </c>
    </row>
    <row r="6760" spans="1:27">
      <c r="A6760" s="67"/>
      <c r="B6760" s="68"/>
      <c r="L6760" s="8">
        <f t="shared" si="1426"/>
        <v>0</v>
      </c>
      <c r="M6760" s="54">
        <f t="shared" si="1416"/>
        <v>0</v>
      </c>
      <c r="N6760" s="6">
        <f t="shared" si="1417"/>
        <v>0</v>
      </c>
      <c r="O6760" s="6" t="str">
        <f t="shared" si="1418"/>
        <v/>
      </c>
      <c r="P6760" s="29"/>
      <c r="Q6760" s="54">
        <f t="shared" si="1419"/>
        <v>0</v>
      </c>
      <c r="R6760" s="6">
        <f t="shared" si="1420"/>
        <v>0</v>
      </c>
      <c r="S6760" s="6" t="str">
        <f t="shared" si="1421"/>
        <v/>
      </c>
      <c r="T6760" s="29"/>
      <c r="U6760" s="6">
        <f t="shared" si="1422"/>
        <v>0</v>
      </c>
      <c r="V6760" s="55">
        <f t="shared" si="1423"/>
        <v>0</v>
      </c>
      <c r="W6760" s="6">
        <f t="shared" si="1424"/>
        <v>0</v>
      </c>
      <c r="X6760" s="6">
        <f t="shared" si="1425"/>
        <v>0</v>
      </c>
      <c r="AA6760">
        <f t="shared" si="1427"/>
        <v>0</v>
      </c>
    </row>
    <row r="6761" spans="1:27">
      <c r="A6761" s="67"/>
      <c r="B6761" s="68"/>
      <c r="L6761" s="8">
        <f t="shared" si="1426"/>
        <v>0</v>
      </c>
      <c r="M6761" s="54">
        <f t="shared" si="1416"/>
        <v>0</v>
      </c>
      <c r="N6761" s="6">
        <f t="shared" si="1417"/>
        <v>0</v>
      </c>
      <c r="O6761" s="6" t="str">
        <f t="shared" si="1418"/>
        <v/>
      </c>
      <c r="P6761" s="29"/>
      <c r="Q6761" s="54">
        <f t="shared" si="1419"/>
        <v>0</v>
      </c>
      <c r="R6761" s="6">
        <f t="shared" si="1420"/>
        <v>0</v>
      </c>
      <c r="S6761" s="6" t="str">
        <f t="shared" si="1421"/>
        <v/>
      </c>
      <c r="T6761" s="29"/>
      <c r="U6761" s="6">
        <f t="shared" si="1422"/>
        <v>0</v>
      </c>
      <c r="V6761" s="55">
        <f t="shared" si="1423"/>
        <v>0</v>
      </c>
      <c r="W6761" s="6">
        <f t="shared" si="1424"/>
        <v>0</v>
      </c>
      <c r="X6761" s="6">
        <f t="shared" si="1425"/>
        <v>0</v>
      </c>
      <c r="AA6761">
        <f t="shared" si="1427"/>
        <v>0</v>
      </c>
    </row>
    <row r="6762" spans="1:27">
      <c r="A6762" s="67"/>
      <c r="B6762" s="68"/>
      <c r="L6762" s="8">
        <f t="shared" si="1426"/>
        <v>0</v>
      </c>
      <c r="M6762" s="54">
        <f t="shared" si="1416"/>
        <v>0</v>
      </c>
      <c r="N6762" s="6">
        <f t="shared" si="1417"/>
        <v>0</v>
      </c>
      <c r="O6762" s="6" t="str">
        <f t="shared" si="1418"/>
        <v/>
      </c>
      <c r="P6762" s="29"/>
      <c r="Q6762" s="54">
        <f t="shared" si="1419"/>
        <v>0</v>
      </c>
      <c r="R6762" s="6">
        <f t="shared" si="1420"/>
        <v>0</v>
      </c>
      <c r="S6762" s="6" t="str">
        <f t="shared" si="1421"/>
        <v/>
      </c>
      <c r="T6762" s="29"/>
      <c r="U6762" s="6">
        <f t="shared" si="1422"/>
        <v>0</v>
      </c>
      <c r="V6762" s="55">
        <f t="shared" si="1423"/>
        <v>0</v>
      </c>
      <c r="W6762" s="6">
        <f t="shared" si="1424"/>
        <v>0</v>
      </c>
      <c r="X6762" s="6">
        <f t="shared" si="1425"/>
        <v>0</v>
      </c>
      <c r="AA6762">
        <f t="shared" si="1427"/>
        <v>0</v>
      </c>
    </row>
    <row r="6763" spans="1:27">
      <c r="A6763" s="67"/>
      <c r="B6763" s="68"/>
      <c r="L6763" s="8">
        <f t="shared" si="1426"/>
        <v>0</v>
      </c>
      <c r="M6763" s="54">
        <f t="shared" si="1416"/>
        <v>0</v>
      </c>
      <c r="N6763" s="6">
        <f t="shared" si="1417"/>
        <v>0</v>
      </c>
      <c r="O6763" s="6" t="str">
        <f t="shared" si="1418"/>
        <v/>
      </c>
      <c r="P6763" s="29"/>
      <c r="Q6763" s="54">
        <f t="shared" si="1419"/>
        <v>0</v>
      </c>
      <c r="R6763" s="6">
        <f t="shared" si="1420"/>
        <v>0</v>
      </c>
      <c r="S6763" s="6" t="str">
        <f t="shared" si="1421"/>
        <v/>
      </c>
      <c r="T6763" s="29"/>
      <c r="U6763" s="6">
        <f t="shared" si="1422"/>
        <v>0</v>
      </c>
      <c r="V6763" s="55">
        <f t="shared" si="1423"/>
        <v>0</v>
      </c>
      <c r="W6763" s="6">
        <f t="shared" si="1424"/>
        <v>0</v>
      </c>
      <c r="X6763" s="6">
        <f t="shared" si="1425"/>
        <v>0</v>
      </c>
      <c r="AA6763">
        <f t="shared" si="1427"/>
        <v>0</v>
      </c>
    </row>
    <row r="6764" spans="1:27">
      <c r="A6764" s="67"/>
      <c r="B6764" s="68"/>
      <c r="L6764" s="8">
        <f t="shared" si="1426"/>
        <v>0</v>
      </c>
      <c r="M6764" s="54">
        <f t="shared" si="1416"/>
        <v>0</v>
      </c>
      <c r="N6764" s="6">
        <f t="shared" si="1417"/>
        <v>0</v>
      </c>
      <c r="O6764" s="6" t="str">
        <f t="shared" si="1418"/>
        <v/>
      </c>
      <c r="P6764" s="29"/>
      <c r="Q6764" s="54">
        <f t="shared" si="1419"/>
        <v>0</v>
      </c>
      <c r="R6764" s="6">
        <f t="shared" si="1420"/>
        <v>0</v>
      </c>
      <c r="S6764" s="6" t="str">
        <f t="shared" si="1421"/>
        <v/>
      </c>
      <c r="T6764" s="29"/>
      <c r="U6764" s="6">
        <f t="shared" si="1422"/>
        <v>0</v>
      </c>
      <c r="V6764" s="55">
        <f t="shared" si="1423"/>
        <v>0</v>
      </c>
      <c r="W6764" s="6">
        <f t="shared" si="1424"/>
        <v>0</v>
      </c>
      <c r="X6764" s="6">
        <f t="shared" si="1425"/>
        <v>0</v>
      </c>
      <c r="AA6764">
        <f t="shared" si="1427"/>
        <v>0</v>
      </c>
    </row>
    <row r="6765" spans="1:27">
      <c r="A6765" s="67"/>
      <c r="B6765" s="68"/>
      <c r="L6765" s="8">
        <f t="shared" si="1426"/>
        <v>0</v>
      </c>
      <c r="M6765" s="54">
        <f t="shared" si="1416"/>
        <v>0</v>
      </c>
      <c r="N6765" s="6">
        <f t="shared" si="1417"/>
        <v>0</v>
      </c>
      <c r="O6765" s="6" t="str">
        <f t="shared" si="1418"/>
        <v/>
      </c>
      <c r="P6765" s="29"/>
      <c r="Q6765" s="54">
        <f t="shared" si="1419"/>
        <v>0</v>
      </c>
      <c r="R6765" s="6">
        <f t="shared" si="1420"/>
        <v>0</v>
      </c>
      <c r="S6765" s="6" t="str">
        <f t="shared" si="1421"/>
        <v/>
      </c>
      <c r="T6765" s="29"/>
      <c r="U6765" s="6">
        <f t="shared" si="1422"/>
        <v>0</v>
      </c>
      <c r="V6765" s="55">
        <f t="shared" si="1423"/>
        <v>0</v>
      </c>
      <c r="W6765" s="6">
        <f t="shared" si="1424"/>
        <v>0</v>
      </c>
      <c r="X6765" s="6">
        <f t="shared" si="1425"/>
        <v>0</v>
      </c>
      <c r="AA6765">
        <f t="shared" si="1427"/>
        <v>0</v>
      </c>
    </row>
    <row r="6766" spans="1:27">
      <c r="A6766" s="67"/>
      <c r="B6766" s="68"/>
      <c r="L6766" s="8">
        <f t="shared" si="1426"/>
        <v>0</v>
      </c>
      <c r="M6766" s="54">
        <f t="shared" si="1416"/>
        <v>0</v>
      </c>
      <c r="N6766" s="6">
        <f t="shared" si="1417"/>
        <v>0</v>
      </c>
      <c r="O6766" s="6" t="str">
        <f t="shared" si="1418"/>
        <v/>
      </c>
      <c r="P6766" s="29"/>
      <c r="Q6766" s="54">
        <f t="shared" si="1419"/>
        <v>0</v>
      </c>
      <c r="R6766" s="6">
        <f t="shared" si="1420"/>
        <v>0</v>
      </c>
      <c r="S6766" s="6" t="str">
        <f t="shared" si="1421"/>
        <v/>
      </c>
      <c r="T6766" s="29"/>
      <c r="U6766" s="6">
        <f t="shared" si="1422"/>
        <v>0</v>
      </c>
      <c r="V6766" s="55">
        <f t="shared" si="1423"/>
        <v>0</v>
      </c>
      <c r="W6766" s="6">
        <f t="shared" si="1424"/>
        <v>0</v>
      </c>
      <c r="X6766" s="6">
        <f t="shared" si="1425"/>
        <v>0</v>
      </c>
      <c r="AA6766">
        <f t="shared" si="1427"/>
        <v>0</v>
      </c>
    </row>
    <row r="6767" spans="1:27">
      <c r="A6767" s="67"/>
      <c r="B6767" s="68"/>
      <c r="L6767" s="8">
        <f t="shared" si="1426"/>
        <v>0</v>
      </c>
      <c r="M6767" s="54">
        <f t="shared" si="1416"/>
        <v>0</v>
      </c>
      <c r="N6767" s="6">
        <f t="shared" si="1417"/>
        <v>0</v>
      </c>
      <c r="O6767" s="6" t="str">
        <f t="shared" si="1418"/>
        <v/>
      </c>
      <c r="P6767" s="29"/>
      <c r="Q6767" s="54">
        <f t="shared" si="1419"/>
        <v>0</v>
      </c>
      <c r="R6767" s="6">
        <f t="shared" si="1420"/>
        <v>0</v>
      </c>
      <c r="S6767" s="6" t="str">
        <f t="shared" si="1421"/>
        <v/>
      </c>
      <c r="T6767" s="29"/>
      <c r="U6767" s="6">
        <f t="shared" si="1422"/>
        <v>0</v>
      </c>
      <c r="V6767" s="55">
        <f t="shared" si="1423"/>
        <v>0</v>
      </c>
      <c r="W6767" s="6">
        <f t="shared" si="1424"/>
        <v>0</v>
      </c>
      <c r="X6767" s="6">
        <f t="shared" si="1425"/>
        <v>0</v>
      </c>
      <c r="AA6767">
        <f t="shared" si="1427"/>
        <v>0</v>
      </c>
    </row>
    <row r="6768" spans="1:27">
      <c r="A6768" s="67"/>
      <c r="B6768" s="68"/>
      <c r="L6768" s="8">
        <f t="shared" si="1426"/>
        <v>0</v>
      </c>
      <c r="M6768" s="54">
        <f t="shared" si="1416"/>
        <v>0</v>
      </c>
      <c r="N6768" s="6">
        <f t="shared" si="1417"/>
        <v>0</v>
      </c>
      <c r="O6768" s="6" t="str">
        <f t="shared" si="1418"/>
        <v/>
      </c>
      <c r="P6768" s="29"/>
      <c r="Q6768" s="54">
        <f t="shared" si="1419"/>
        <v>0</v>
      </c>
      <c r="R6768" s="6">
        <f t="shared" si="1420"/>
        <v>0</v>
      </c>
      <c r="S6768" s="6" t="str">
        <f t="shared" si="1421"/>
        <v/>
      </c>
      <c r="T6768" s="29"/>
      <c r="U6768" s="6">
        <f t="shared" si="1422"/>
        <v>0</v>
      </c>
      <c r="V6768" s="55">
        <f t="shared" si="1423"/>
        <v>0</v>
      </c>
      <c r="W6768" s="6">
        <f t="shared" si="1424"/>
        <v>0</v>
      </c>
      <c r="X6768" s="6">
        <f t="shared" si="1425"/>
        <v>0</v>
      </c>
      <c r="AA6768">
        <f t="shared" si="1427"/>
        <v>0</v>
      </c>
    </row>
    <row r="6769" spans="1:27">
      <c r="A6769" s="67"/>
      <c r="B6769" s="68"/>
      <c r="L6769" s="8">
        <f t="shared" si="1426"/>
        <v>0</v>
      </c>
      <c r="M6769" s="54">
        <f t="shared" si="1416"/>
        <v>0</v>
      </c>
      <c r="N6769" s="6">
        <f t="shared" si="1417"/>
        <v>0</v>
      </c>
      <c r="O6769" s="6" t="str">
        <f t="shared" si="1418"/>
        <v/>
      </c>
      <c r="P6769" s="29"/>
      <c r="Q6769" s="54">
        <f t="shared" si="1419"/>
        <v>0</v>
      </c>
      <c r="R6769" s="6">
        <f t="shared" si="1420"/>
        <v>0</v>
      </c>
      <c r="S6769" s="6" t="str">
        <f t="shared" si="1421"/>
        <v/>
      </c>
      <c r="T6769" s="29"/>
      <c r="U6769" s="6">
        <f t="shared" si="1422"/>
        <v>0</v>
      </c>
      <c r="V6769" s="55">
        <f t="shared" si="1423"/>
        <v>0</v>
      </c>
      <c r="W6769" s="6">
        <f t="shared" si="1424"/>
        <v>0</v>
      </c>
      <c r="X6769" s="6">
        <f t="shared" si="1425"/>
        <v>0</v>
      </c>
      <c r="AA6769">
        <f t="shared" si="1427"/>
        <v>0</v>
      </c>
    </row>
    <row r="6770" spans="1:27">
      <c r="A6770" s="67"/>
      <c r="B6770" s="68"/>
      <c r="L6770" s="8">
        <f t="shared" si="1426"/>
        <v>0</v>
      </c>
      <c r="M6770" s="54">
        <f t="shared" si="1416"/>
        <v>0</v>
      </c>
      <c r="N6770" s="6">
        <f t="shared" si="1417"/>
        <v>0</v>
      </c>
      <c r="O6770" s="6" t="str">
        <f t="shared" si="1418"/>
        <v/>
      </c>
      <c r="P6770" s="29"/>
      <c r="Q6770" s="54">
        <f t="shared" si="1419"/>
        <v>0</v>
      </c>
      <c r="R6770" s="6">
        <f t="shared" si="1420"/>
        <v>0</v>
      </c>
      <c r="S6770" s="6" t="str">
        <f t="shared" si="1421"/>
        <v/>
      </c>
      <c r="T6770" s="29"/>
      <c r="U6770" s="6">
        <f t="shared" si="1422"/>
        <v>0</v>
      </c>
      <c r="V6770" s="55">
        <f t="shared" si="1423"/>
        <v>0</v>
      </c>
      <c r="W6770" s="6">
        <f t="shared" si="1424"/>
        <v>0</v>
      </c>
      <c r="X6770" s="6">
        <f t="shared" si="1425"/>
        <v>0</v>
      </c>
      <c r="AA6770">
        <f t="shared" si="1427"/>
        <v>0</v>
      </c>
    </row>
    <row r="6771" spans="1:27">
      <c r="A6771" s="67"/>
      <c r="B6771" s="68"/>
      <c r="L6771" s="8">
        <f t="shared" si="1426"/>
        <v>0</v>
      </c>
      <c r="M6771" s="54">
        <f t="shared" si="1416"/>
        <v>0</v>
      </c>
      <c r="N6771" s="6">
        <f t="shared" si="1417"/>
        <v>0</v>
      </c>
      <c r="O6771" s="6" t="str">
        <f t="shared" si="1418"/>
        <v/>
      </c>
      <c r="P6771" s="29"/>
      <c r="Q6771" s="54">
        <f t="shared" si="1419"/>
        <v>0</v>
      </c>
      <c r="R6771" s="6">
        <f t="shared" si="1420"/>
        <v>0</v>
      </c>
      <c r="S6771" s="6" t="str">
        <f t="shared" si="1421"/>
        <v/>
      </c>
      <c r="T6771" s="29"/>
      <c r="U6771" s="6">
        <f t="shared" si="1422"/>
        <v>0</v>
      </c>
      <c r="V6771" s="55">
        <f t="shared" si="1423"/>
        <v>0</v>
      </c>
      <c r="W6771" s="6">
        <f t="shared" si="1424"/>
        <v>0</v>
      </c>
      <c r="X6771" s="6">
        <f t="shared" si="1425"/>
        <v>0</v>
      </c>
      <c r="AA6771">
        <f t="shared" si="1427"/>
        <v>0</v>
      </c>
    </row>
    <row r="6772" spans="1:27">
      <c r="A6772" s="67"/>
      <c r="B6772" s="68"/>
      <c r="L6772" s="8">
        <f t="shared" si="1426"/>
        <v>0</v>
      </c>
      <c r="M6772" s="54">
        <f t="shared" si="1416"/>
        <v>0</v>
      </c>
      <c r="N6772" s="6">
        <f t="shared" si="1417"/>
        <v>0</v>
      </c>
      <c r="O6772" s="6" t="str">
        <f t="shared" si="1418"/>
        <v/>
      </c>
      <c r="P6772" s="29"/>
      <c r="Q6772" s="54">
        <f t="shared" si="1419"/>
        <v>0</v>
      </c>
      <c r="R6772" s="6">
        <f t="shared" si="1420"/>
        <v>0</v>
      </c>
      <c r="S6772" s="6" t="str">
        <f t="shared" si="1421"/>
        <v/>
      </c>
      <c r="T6772" s="29"/>
      <c r="U6772" s="6">
        <f t="shared" si="1422"/>
        <v>0</v>
      </c>
      <c r="V6772" s="55">
        <f t="shared" si="1423"/>
        <v>0</v>
      </c>
      <c r="W6772" s="6">
        <f t="shared" si="1424"/>
        <v>0</v>
      </c>
      <c r="X6772" s="6">
        <f t="shared" si="1425"/>
        <v>0</v>
      </c>
      <c r="AA6772">
        <f t="shared" si="1427"/>
        <v>0</v>
      </c>
    </row>
    <row r="6773" spans="1:27">
      <c r="A6773" s="67"/>
      <c r="B6773" s="68"/>
      <c r="L6773" s="8">
        <f t="shared" si="1426"/>
        <v>0</v>
      </c>
      <c r="M6773" s="54">
        <f t="shared" si="1416"/>
        <v>0</v>
      </c>
      <c r="N6773" s="6">
        <f t="shared" si="1417"/>
        <v>0</v>
      </c>
      <c r="O6773" s="6" t="str">
        <f t="shared" si="1418"/>
        <v/>
      </c>
      <c r="P6773" s="29"/>
      <c r="Q6773" s="54">
        <f t="shared" si="1419"/>
        <v>0</v>
      </c>
      <c r="R6773" s="6">
        <f t="shared" si="1420"/>
        <v>0</v>
      </c>
      <c r="S6773" s="6" t="str">
        <f t="shared" si="1421"/>
        <v/>
      </c>
      <c r="T6773" s="29"/>
      <c r="U6773" s="6">
        <f t="shared" si="1422"/>
        <v>0</v>
      </c>
      <c r="V6773" s="55">
        <f t="shared" si="1423"/>
        <v>0</v>
      </c>
      <c r="W6773" s="6">
        <f t="shared" si="1424"/>
        <v>0</v>
      </c>
      <c r="X6773" s="6">
        <f t="shared" si="1425"/>
        <v>0</v>
      </c>
      <c r="AA6773">
        <f t="shared" si="1427"/>
        <v>0</v>
      </c>
    </row>
    <row r="6774" spans="1:27">
      <c r="A6774" s="67"/>
      <c r="B6774" s="68"/>
      <c r="L6774" s="8">
        <f t="shared" si="1426"/>
        <v>0</v>
      </c>
      <c r="M6774" s="54">
        <f t="shared" si="1416"/>
        <v>0</v>
      </c>
      <c r="N6774" s="6">
        <f t="shared" si="1417"/>
        <v>0</v>
      </c>
      <c r="O6774" s="6" t="str">
        <f t="shared" si="1418"/>
        <v/>
      </c>
      <c r="P6774" s="29"/>
      <c r="Q6774" s="54">
        <f t="shared" si="1419"/>
        <v>0</v>
      </c>
      <c r="R6774" s="6">
        <f t="shared" si="1420"/>
        <v>0</v>
      </c>
      <c r="S6774" s="6" t="str">
        <f t="shared" si="1421"/>
        <v/>
      </c>
      <c r="T6774" s="29"/>
      <c r="U6774" s="6">
        <f t="shared" si="1422"/>
        <v>0</v>
      </c>
      <c r="V6774" s="55">
        <f t="shared" si="1423"/>
        <v>0</v>
      </c>
      <c r="W6774" s="6">
        <f t="shared" si="1424"/>
        <v>0</v>
      </c>
      <c r="X6774" s="6">
        <f t="shared" si="1425"/>
        <v>0</v>
      </c>
      <c r="AA6774">
        <f t="shared" si="1427"/>
        <v>0</v>
      </c>
    </row>
    <row r="6775" spans="1:27">
      <c r="A6775" s="67"/>
      <c r="B6775" s="68"/>
      <c r="L6775" s="8">
        <f t="shared" si="1426"/>
        <v>0</v>
      </c>
      <c r="M6775" s="54">
        <f t="shared" si="1416"/>
        <v>0</v>
      </c>
      <c r="N6775" s="6">
        <f t="shared" si="1417"/>
        <v>0</v>
      </c>
      <c r="O6775" s="6" t="str">
        <f t="shared" si="1418"/>
        <v/>
      </c>
      <c r="P6775" s="29"/>
      <c r="Q6775" s="54">
        <f t="shared" si="1419"/>
        <v>0</v>
      </c>
      <c r="R6775" s="6">
        <f t="shared" si="1420"/>
        <v>0</v>
      </c>
      <c r="S6775" s="6" t="str">
        <f t="shared" si="1421"/>
        <v/>
      </c>
      <c r="T6775" s="29"/>
      <c r="U6775" s="6">
        <f t="shared" si="1422"/>
        <v>0</v>
      </c>
      <c r="V6775" s="55">
        <f t="shared" si="1423"/>
        <v>0</v>
      </c>
      <c r="W6775" s="6">
        <f t="shared" si="1424"/>
        <v>0</v>
      </c>
      <c r="X6775" s="6">
        <f t="shared" si="1425"/>
        <v>0</v>
      </c>
      <c r="AA6775">
        <f t="shared" si="1427"/>
        <v>0</v>
      </c>
    </row>
    <row r="6776" spans="1:27">
      <c r="A6776" s="67"/>
      <c r="B6776" s="68"/>
      <c r="L6776" s="8">
        <f t="shared" si="1426"/>
        <v>0</v>
      </c>
      <c r="M6776" s="54">
        <f t="shared" si="1416"/>
        <v>0</v>
      </c>
      <c r="N6776" s="6">
        <f t="shared" si="1417"/>
        <v>0</v>
      </c>
      <c r="O6776" s="6" t="str">
        <f t="shared" si="1418"/>
        <v/>
      </c>
      <c r="P6776" s="29"/>
      <c r="Q6776" s="54">
        <f t="shared" si="1419"/>
        <v>0</v>
      </c>
      <c r="R6776" s="6">
        <f t="shared" si="1420"/>
        <v>0</v>
      </c>
      <c r="S6776" s="6" t="str">
        <f t="shared" si="1421"/>
        <v/>
      </c>
      <c r="T6776" s="29"/>
      <c r="U6776" s="6">
        <f t="shared" si="1422"/>
        <v>0</v>
      </c>
      <c r="V6776" s="55">
        <f t="shared" si="1423"/>
        <v>0</v>
      </c>
      <c r="W6776" s="6">
        <f t="shared" si="1424"/>
        <v>0</v>
      </c>
      <c r="X6776" s="6">
        <f t="shared" si="1425"/>
        <v>0</v>
      </c>
      <c r="AA6776">
        <f t="shared" si="1427"/>
        <v>0</v>
      </c>
    </row>
    <row r="6777" spans="1:27">
      <c r="A6777" s="67"/>
      <c r="B6777" s="68"/>
      <c r="L6777" s="8">
        <f t="shared" si="1426"/>
        <v>0</v>
      </c>
      <c r="M6777" s="54">
        <f t="shared" si="1416"/>
        <v>0</v>
      </c>
      <c r="N6777" s="6">
        <f t="shared" si="1417"/>
        <v>0</v>
      </c>
      <c r="O6777" s="6" t="str">
        <f t="shared" si="1418"/>
        <v/>
      </c>
      <c r="P6777" s="29"/>
      <c r="Q6777" s="54">
        <f t="shared" si="1419"/>
        <v>0</v>
      </c>
      <c r="R6777" s="6">
        <f t="shared" si="1420"/>
        <v>0</v>
      </c>
      <c r="S6777" s="6" t="str">
        <f t="shared" si="1421"/>
        <v/>
      </c>
      <c r="T6777" s="29"/>
      <c r="U6777" s="6">
        <f t="shared" si="1422"/>
        <v>0</v>
      </c>
      <c r="V6777" s="55">
        <f t="shared" si="1423"/>
        <v>0</v>
      </c>
      <c r="W6777" s="6">
        <f t="shared" si="1424"/>
        <v>0</v>
      </c>
      <c r="X6777" s="6">
        <f t="shared" si="1425"/>
        <v>0</v>
      </c>
      <c r="AA6777">
        <f t="shared" si="1427"/>
        <v>0</v>
      </c>
    </row>
    <row r="6778" spans="1:27">
      <c r="A6778" s="67"/>
      <c r="B6778" s="68"/>
      <c r="L6778" s="8">
        <f t="shared" si="1426"/>
        <v>0</v>
      </c>
      <c r="M6778" s="54">
        <f t="shared" si="1416"/>
        <v>0</v>
      </c>
      <c r="N6778" s="6">
        <f t="shared" si="1417"/>
        <v>0</v>
      </c>
      <c r="O6778" s="6" t="str">
        <f t="shared" si="1418"/>
        <v/>
      </c>
      <c r="P6778" s="29"/>
      <c r="Q6778" s="54">
        <f t="shared" si="1419"/>
        <v>0</v>
      </c>
      <c r="R6778" s="6">
        <f t="shared" si="1420"/>
        <v>0</v>
      </c>
      <c r="S6778" s="6" t="str">
        <f t="shared" si="1421"/>
        <v/>
      </c>
      <c r="T6778" s="29"/>
      <c r="U6778" s="6">
        <f t="shared" si="1422"/>
        <v>0</v>
      </c>
      <c r="V6778" s="55">
        <f t="shared" si="1423"/>
        <v>0</v>
      </c>
      <c r="W6778" s="6">
        <f t="shared" si="1424"/>
        <v>0</v>
      </c>
      <c r="X6778" s="6">
        <f t="shared" si="1425"/>
        <v>0</v>
      </c>
      <c r="AA6778">
        <f t="shared" si="1427"/>
        <v>0</v>
      </c>
    </row>
    <row r="6779" spans="1:27">
      <c r="A6779" s="67"/>
      <c r="B6779" s="68"/>
      <c r="L6779" s="8">
        <f t="shared" si="1426"/>
        <v>0</v>
      </c>
      <c r="M6779" s="54">
        <f t="shared" si="1416"/>
        <v>0</v>
      </c>
      <c r="N6779" s="6">
        <f t="shared" si="1417"/>
        <v>0</v>
      </c>
      <c r="O6779" s="6" t="str">
        <f t="shared" si="1418"/>
        <v/>
      </c>
      <c r="P6779" s="29"/>
      <c r="Q6779" s="54">
        <f t="shared" si="1419"/>
        <v>0</v>
      </c>
      <c r="R6779" s="6">
        <f t="shared" si="1420"/>
        <v>0</v>
      </c>
      <c r="S6779" s="6" t="str">
        <f t="shared" si="1421"/>
        <v/>
      </c>
      <c r="T6779" s="29"/>
      <c r="U6779" s="6">
        <f t="shared" si="1422"/>
        <v>0</v>
      </c>
      <c r="V6779" s="55">
        <f t="shared" si="1423"/>
        <v>0</v>
      </c>
      <c r="W6779" s="6">
        <f t="shared" si="1424"/>
        <v>0</v>
      </c>
      <c r="X6779" s="6">
        <f t="shared" si="1425"/>
        <v>0</v>
      </c>
      <c r="AA6779">
        <f t="shared" si="1427"/>
        <v>0</v>
      </c>
    </row>
    <row r="6780" spans="1:27">
      <c r="A6780" s="67"/>
      <c r="B6780" s="68"/>
      <c r="L6780" s="8">
        <f t="shared" si="1426"/>
        <v>0</v>
      </c>
      <c r="M6780" s="54">
        <f t="shared" si="1416"/>
        <v>0</v>
      </c>
      <c r="N6780" s="6">
        <f t="shared" si="1417"/>
        <v>0</v>
      </c>
      <c r="O6780" s="6" t="str">
        <f t="shared" si="1418"/>
        <v/>
      </c>
      <c r="P6780" s="29"/>
      <c r="Q6780" s="54">
        <f t="shared" si="1419"/>
        <v>0</v>
      </c>
      <c r="R6780" s="6">
        <f t="shared" si="1420"/>
        <v>0</v>
      </c>
      <c r="S6780" s="6" t="str">
        <f t="shared" si="1421"/>
        <v/>
      </c>
      <c r="T6780" s="29"/>
      <c r="U6780" s="6">
        <f t="shared" si="1422"/>
        <v>0</v>
      </c>
      <c r="V6780" s="55">
        <f t="shared" si="1423"/>
        <v>0</v>
      </c>
      <c r="W6780" s="6">
        <f t="shared" si="1424"/>
        <v>0</v>
      </c>
      <c r="X6780" s="6">
        <f t="shared" si="1425"/>
        <v>0</v>
      </c>
      <c r="AA6780">
        <f t="shared" si="1427"/>
        <v>0</v>
      </c>
    </row>
    <row r="6781" spans="1:27">
      <c r="A6781" s="67"/>
      <c r="B6781" s="68"/>
      <c r="L6781" s="8">
        <f t="shared" si="1426"/>
        <v>0</v>
      </c>
      <c r="M6781" s="54">
        <f t="shared" si="1416"/>
        <v>0</v>
      </c>
      <c r="N6781" s="6">
        <f t="shared" si="1417"/>
        <v>0</v>
      </c>
      <c r="O6781" s="6" t="str">
        <f t="shared" si="1418"/>
        <v/>
      </c>
      <c r="P6781" s="29"/>
      <c r="Q6781" s="54">
        <f t="shared" si="1419"/>
        <v>0</v>
      </c>
      <c r="R6781" s="6">
        <f t="shared" si="1420"/>
        <v>0</v>
      </c>
      <c r="S6781" s="6" t="str">
        <f t="shared" si="1421"/>
        <v/>
      </c>
      <c r="T6781" s="29"/>
      <c r="U6781" s="6">
        <f t="shared" si="1422"/>
        <v>0</v>
      </c>
      <c r="V6781" s="55">
        <f t="shared" si="1423"/>
        <v>0</v>
      </c>
      <c r="W6781" s="6">
        <f t="shared" si="1424"/>
        <v>0</v>
      </c>
      <c r="X6781" s="6">
        <f t="shared" si="1425"/>
        <v>0</v>
      </c>
      <c r="AA6781">
        <f t="shared" si="1427"/>
        <v>0</v>
      </c>
    </row>
    <row r="6782" spans="1:27">
      <c r="A6782" s="67"/>
      <c r="B6782" s="68"/>
      <c r="L6782" s="8">
        <f t="shared" si="1426"/>
        <v>0</v>
      </c>
      <c r="M6782" s="54">
        <f t="shared" si="1416"/>
        <v>0</v>
      </c>
      <c r="N6782" s="6">
        <f t="shared" si="1417"/>
        <v>0</v>
      </c>
      <c r="O6782" s="6" t="str">
        <f t="shared" si="1418"/>
        <v/>
      </c>
      <c r="P6782" s="29"/>
      <c r="Q6782" s="54">
        <f t="shared" si="1419"/>
        <v>0</v>
      </c>
      <c r="R6782" s="6">
        <f t="shared" si="1420"/>
        <v>0</v>
      </c>
      <c r="S6782" s="6" t="str">
        <f t="shared" si="1421"/>
        <v/>
      </c>
      <c r="T6782" s="29"/>
      <c r="U6782" s="6">
        <f t="shared" si="1422"/>
        <v>0</v>
      </c>
      <c r="V6782" s="55">
        <f t="shared" si="1423"/>
        <v>0</v>
      </c>
      <c r="W6782" s="6">
        <f t="shared" si="1424"/>
        <v>0</v>
      </c>
      <c r="X6782" s="6">
        <f t="shared" si="1425"/>
        <v>0</v>
      </c>
      <c r="AA6782">
        <f t="shared" si="1427"/>
        <v>0</v>
      </c>
    </row>
    <row r="6783" spans="1:27">
      <c r="A6783" s="67"/>
      <c r="B6783" s="68"/>
      <c r="L6783" s="8">
        <f t="shared" si="1426"/>
        <v>0</v>
      </c>
      <c r="M6783" s="54">
        <f t="shared" si="1416"/>
        <v>0</v>
      </c>
      <c r="N6783" s="6">
        <f t="shared" si="1417"/>
        <v>0</v>
      </c>
      <c r="O6783" s="6" t="str">
        <f t="shared" si="1418"/>
        <v/>
      </c>
      <c r="P6783" s="29"/>
      <c r="Q6783" s="54">
        <f t="shared" si="1419"/>
        <v>0</v>
      </c>
      <c r="R6783" s="6">
        <f t="shared" si="1420"/>
        <v>0</v>
      </c>
      <c r="S6783" s="6" t="str">
        <f t="shared" si="1421"/>
        <v/>
      </c>
      <c r="T6783" s="29"/>
      <c r="U6783" s="6">
        <f t="shared" si="1422"/>
        <v>0</v>
      </c>
      <c r="V6783" s="55">
        <f t="shared" si="1423"/>
        <v>0</v>
      </c>
      <c r="W6783" s="6">
        <f t="shared" si="1424"/>
        <v>0</v>
      </c>
      <c r="X6783" s="6">
        <f t="shared" si="1425"/>
        <v>0</v>
      </c>
      <c r="AA6783">
        <f t="shared" si="1427"/>
        <v>0</v>
      </c>
    </row>
    <row r="6784" spans="1:27">
      <c r="A6784" s="67"/>
      <c r="B6784" s="68"/>
      <c r="L6784" s="8">
        <f t="shared" si="1426"/>
        <v>0</v>
      </c>
      <c r="M6784" s="54">
        <f t="shared" si="1416"/>
        <v>0</v>
      </c>
      <c r="N6784" s="6">
        <f t="shared" si="1417"/>
        <v>0</v>
      </c>
      <c r="O6784" s="6" t="str">
        <f t="shared" si="1418"/>
        <v/>
      </c>
      <c r="P6784" s="29"/>
      <c r="Q6784" s="54">
        <f t="shared" si="1419"/>
        <v>0</v>
      </c>
      <c r="R6784" s="6">
        <f t="shared" si="1420"/>
        <v>0</v>
      </c>
      <c r="S6784" s="6" t="str">
        <f t="shared" si="1421"/>
        <v/>
      </c>
      <c r="T6784" s="29"/>
      <c r="U6784" s="6">
        <f t="shared" si="1422"/>
        <v>0</v>
      </c>
      <c r="V6784" s="55">
        <f t="shared" si="1423"/>
        <v>0</v>
      </c>
      <c r="W6784" s="6">
        <f t="shared" si="1424"/>
        <v>0</v>
      </c>
      <c r="X6784" s="6">
        <f t="shared" si="1425"/>
        <v>0</v>
      </c>
      <c r="AA6784">
        <f t="shared" si="1427"/>
        <v>0</v>
      </c>
    </row>
    <row r="6785" spans="1:27">
      <c r="A6785" s="67"/>
      <c r="B6785" s="68"/>
      <c r="L6785" s="8">
        <f t="shared" si="1426"/>
        <v>0</v>
      </c>
      <c r="M6785" s="54">
        <f t="shared" si="1416"/>
        <v>0</v>
      </c>
      <c r="N6785" s="6">
        <f t="shared" si="1417"/>
        <v>0</v>
      </c>
      <c r="O6785" s="6" t="str">
        <f t="shared" si="1418"/>
        <v/>
      </c>
      <c r="P6785" s="29"/>
      <c r="Q6785" s="54">
        <f t="shared" si="1419"/>
        <v>0</v>
      </c>
      <c r="R6785" s="6">
        <f t="shared" si="1420"/>
        <v>0</v>
      </c>
      <c r="S6785" s="6" t="str">
        <f t="shared" si="1421"/>
        <v/>
      </c>
      <c r="T6785" s="29"/>
      <c r="U6785" s="6">
        <f t="shared" si="1422"/>
        <v>0</v>
      </c>
      <c r="V6785" s="55">
        <f t="shared" si="1423"/>
        <v>0</v>
      </c>
      <c r="W6785" s="6">
        <f t="shared" si="1424"/>
        <v>0</v>
      </c>
      <c r="X6785" s="6">
        <f t="shared" si="1425"/>
        <v>0</v>
      </c>
      <c r="AA6785">
        <f t="shared" si="1427"/>
        <v>0</v>
      </c>
    </row>
    <row r="6786" spans="1:27">
      <c r="A6786" s="67"/>
      <c r="B6786" s="68"/>
      <c r="L6786" s="8">
        <f t="shared" si="1426"/>
        <v>0</v>
      </c>
      <c r="M6786" s="54">
        <f t="shared" si="1416"/>
        <v>0</v>
      </c>
      <c r="N6786" s="6">
        <f t="shared" si="1417"/>
        <v>0</v>
      </c>
      <c r="O6786" s="6" t="str">
        <f t="shared" si="1418"/>
        <v/>
      </c>
      <c r="P6786" s="29"/>
      <c r="Q6786" s="54">
        <f t="shared" si="1419"/>
        <v>0</v>
      </c>
      <c r="R6786" s="6">
        <f t="shared" si="1420"/>
        <v>0</v>
      </c>
      <c r="S6786" s="6" t="str">
        <f t="shared" si="1421"/>
        <v/>
      </c>
      <c r="T6786" s="29"/>
      <c r="U6786" s="6">
        <f t="shared" si="1422"/>
        <v>0</v>
      </c>
      <c r="V6786" s="55">
        <f t="shared" si="1423"/>
        <v>0</v>
      </c>
      <c r="W6786" s="6">
        <f t="shared" si="1424"/>
        <v>0</v>
      </c>
      <c r="X6786" s="6">
        <f t="shared" si="1425"/>
        <v>0</v>
      </c>
      <c r="AA6786">
        <f t="shared" si="1427"/>
        <v>0</v>
      </c>
    </row>
    <row r="6787" spans="1:27">
      <c r="A6787" s="67"/>
      <c r="B6787" s="68"/>
      <c r="L6787" s="8">
        <f t="shared" si="1426"/>
        <v>0</v>
      </c>
      <c r="M6787" s="54">
        <f t="shared" si="1416"/>
        <v>0</v>
      </c>
      <c r="N6787" s="6">
        <f t="shared" si="1417"/>
        <v>0</v>
      </c>
      <c r="O6787" s="6" t="str">
        <f t="shared" si="1418"/>
        <v/>
      </c>
      <c r="P6787" s="29"/>
      <c r="Q6787" s="54">
        <f t="shared" si="1419"/>
        <v>0</v>
      </c>
      <c r="R6787" s="6">
        <f t="shared" si="1420"/>
        <v>0</v>
      </c>
      <c r="S6787" s="6" t="str">
        <f t="shared" si="1421"/>
        <v/>
      </c>
      <c r="T6787" s="29"/>
      <c r="U6787" s="6">
        <f t="shared" si="1422"/>
        <v>0</v>
      </c>
      <c r="V6787" s="55">
        <f t="shared" si="1423"/>
        <v>0</v>
      </c>
      <c r="W6787" s="6">
        <f t="shared" si="1424"/>
        <v>0</v>
      </c>
      <c r="X6787" s="6">
        <f t="shared" si="1425"/>
        <v>0</v>
      </c>
      <c r="AA6787">
        <f t="shared" si="1427"/>
        <v>0</v>
      </c>
    </row>
    <row r="6788" spans="1:27">
      <c r="A6788" s="67"/>
      <c r="B6788" s="68"/>
      <c r="L6788" s="8">
        <f t="shared" si="1426"/>
        <v>0</v>
      </c>
      <c r="M6788" s="54">
        <f t="shared" si="1416"/>
        <v>0</v>
      </c>
      <c r="N6788" s="6">
        <f t="shared" si="1417"/>
        <v>0</v>
      </c>
      <c r="O6788" s="6" t="str">
        <f t="shared" si="1418"/>
        <v/>
      </c>
      <c r="P6788" s="29"/>
      <c r="Q6788" s="54">
        <f t="shared" si="1419"/>
        <v>0</v>
      </c>
      <c r="R6788" s="6">
        <f t="shared" si="1420"/>
        <v>0</v>
      </c>
      <c r="S6788" s="6" t="str">
        <f t="shared" si="1421"/>
        <v/>
      </c>
      <c r="T6788" s="29"/>
      <c r="U6788" s="6">
        <f t="shared" si="1422"/>
        <v>0</v>
      </c>
      <c r="V6788" s="55">
        <f t="shared" si="1423"/>
        <v>0</v>
      </c>
      <c r="W6788" s="6">
        <f t="shared" si="1424"/>
        <v>0</v>
      </c>
      <c r="X6788" s="6">
        <f t="shared" si="1425"/>
        <v>0</v>
      </c>
      <c r="AA6788">
        <f t="shared" si="1427"/>
        <v>0</v>
      </c>
    </row>
    <row r="6789" spans="1:27">
      <c r="A6789" s="67"/>
      <c r="B6789" s="68"/>
      <c r="L6789" s="8">
        <f t="shared" si="1426"/>
        <v>0</v>
      </c>
      <c r="M6789" s="54">
        <f t="shared" si="1416"/>
        <v>0</v>
      </c>
      <c r="N6789" s="6">
        <f t="shared" si="1417"/>
        <v>0</v>
      </c>
      <c r="O6789" s="6" t="str">
        <f t="shared" si="1418"/>
        <v/>
      </c>
      <c r="P6789" s="29"/>
      <c r="Q6789" s="54">
        <f t="shared" si="1419"/>
        <v>0</v>
      </c>
      <c r="R6789" s="6">
        <f t="shared" si="1420"/>
        <v>0</v>
      </c>
      <c r="S6789" s="6" t="str">
        <f t="shared" si="1421"/>
        <v/>
      </c>
      <c r="T6789" s="29"/>
      <c r="U6789" s="6">
        <f t="shared" si="1422"/>
        <v>0</v>
      </c>
      <c r="V6789" s="55">
        <f t="shared" si="1423"/>
        <v>0</v>
      </c>
      <c r="W6789" s="6">
        <f t="shared" si="1424"/>
        <v>0</v>
      </c>
      <c r="X6789" s="6">
        <f t="shared" si="1425"/>
        <v>0</v>
      </c>
      <c r="AA6789">
        <f t="shared" si="1427"/>
        <v>0</v>
      </c>
    </row>
    <row r="6790" spans="1:27">
      <c r="A6790" s="67"/>
      <c r="B6790" s="68"/>
      <c r="L6790" s="8">
        <f t="shared" si="1426"/>
        <v>0</v>
      </c>
      <c r="M6790" s="54">
        <f t="shared" si="1416"/>
        <v>0</v>
      </c>
      <c r="N6790" s="6">
        <f t="shared" si="1417"/>
        <v>0</v>
      </c>
      <c r="O6790" s="6" t="str">
        <f t="shared" si="1418"/>
        <v/>
      </c>
      <c r="P6790" s="29"/>
      <c r="Q6790" s="54">
        <f t="shared" si="1419"/>
        <v>0</v>
      </c>
      <c r="R6790" s="6">
        <f t="shared" si="1420"/>
        <v>0</v>
      </c>
      <c r="S6790" s="6" t="str">
        <f t="shared" si="1421"/>
        <v/>
      </c>
      <c r="T6790" s="29"/>
      <c r="U6790" s="6">
        <f t="shared" si="1422"/>
        <v>0</v>
      </c>
      <c r="V6790" s="55">
        <f t="shared" si="1423"/>
        <v>0</v>
      </c>
      <c r="W6790" s="6">
        <f t="shared" si="1424"/>
        <v>0</v>
      </c>
      <c r="X6790" s="6">
        <f t="shared" si="1425"/>
        <v>0</v>
      </c>
      <c r="AA6790">
        <f t="shared" si="1427"/>
        <v>0</v>
      </c>
    </row>
    <row r="6791" spans="1:27">
      <c r="A6791" s="67"/>
      <c r="B6791" s="68"/>
      <c r="L6791" s="8">
        <f t="shared" si="1426"/>
        <v>0</v>
      </c>
      <c r="M6791" s="54">
        <f t="shared" si="1416"/>
        <v>0</v>
      </c>
      <c r="N6791" s="6">
        <f t="shared" si="1417"/>
        <v>0</v>
      </c>
      <c r="O6791" s="6" t="str">
        <f t="shared" si="1418"/>
        <v/>
      </c>
      <c r="P6791" s="29"/>
      <c r="Q6791" s="54">
        <f t="shared" si="1419"/>
        <v>0</v>
      </c>
      <c r="R6791" s="6">
        <f t="shared" si="1420"/>
        <v>0</v>
      </c>
      <c r="S6791" s="6" t="str">
        <f t="shared" si="1421"/>
        <v/>
      </c>
      <c r="T6791" s="29"/>
      <c r="U6791" s="6">
        <f t="shared" si="1422"/>
        <v>0</v>
      </c>
      <c r="V6791" s="55">
        <f t="shared" si="1423"/>
        <v>0</v>
      </c>
      <c r="W6791" s="6">
        <f t="shared" si="1424"/>
        <v>0</v>
      </c>
      <c r="X6791" s="6">
        <f t="shared" si="1425"/>
        <v>0</v>
      </c>
      <c r="AA6791">
        <f t="shared" si="1427"/>
        <v>0</v>
      </c>
    </row>
    <row r="6792" spans="1:27">
      <c r="A6792" s="67"/>
      <c r="B6792" s="68"/>
      <c r="L6792" s="8">
        <f t="shared" si="1426"/>
        <v>0</v>
      </c>
      <c r="M6792" s="54">
        <f t="shared" ref="M6792:M6855" si="1428">IF(IF(L6792&gt;=sipstart,1,0)+IF(L6792&lt;=sipend,1,0)=2,J6792,0)</f>
        <v>0</v>
      </c>
      <c r="N6792" s="6">
        <f t="shared" ref="N6792:N6855" si="1429">IF(IF(L6792&gt;=sipstart,1,0)+IF(L6792&lt;=sipend,1,0)=2,K6792,0)</f>
        <v>0</v>
      </c>
      <c r="O6792" s="6" t="str">
        <f t="shared" ref="O6792:O6855" si="1430">IF(N6792=-sip,-N6792/B6792,"")</f>
        <v/>
      </c>
      <c r="P6792" s="29"/>
      <c r="Q6792" s="54">
        <f t="shared" ref="Q6792:Q6855" si="1431">IF(IF(L6792&gt;=sipstart,1,0)+IF(L6792&lt;=sipend,1,0)=2,1,0)</f>
        <v>0</v>
      </c>
      <c r="R6792" s="6">
        <f t="shared" ref="R6792:R6855" si="1432">IF(IF(L6792&gt;=sipstart,1,0)+IF(L6792&lt;=sipend,1,0)=2,-dsip,0)</f>
        <v>0</v>
      </c>
      <c r="S6792" s="6" t="str">
        <f t="shared" ref="S6792:S6855" si="1433">IF(R6792=-dsip,-R6792/B6792,"")</f>
        <v/>
      </c>
      <c r="T6792" s="29"/>
      <c r="U6792" s="6">
        <f t="shared" ref="U6792:U6855" si="1434">IF((IF(L6792&gt;=sipstart,1,2)+IF(L6792&lt;=sipend,1,2))=2,L6792,0)</f>
        <v>0</v>
      </c>
      <c r="V6792" s="55">
        <f t="shared" ref="V6792:V6855" si="1435">IF((IF(L6792&gt;=sipstart,1,2)+IF(L6792&lt;=sipend,1,2))=2,L6792,0)+IF(U6791=actualsipend,actualsipend,0)</f>
        <v>0</v>
      </c>
      <c r="W6792" s="6">
        <f t="shared" si="1424"/>
        <v>0</v>
      </c>
      <c r="X6792" s="6">
        <f t="shared" si="1425"/>
        <v>0</v>
      </c>
      <c r="AA6792">
        <f t="shared" si="1427"/>
        <v>0</v>
      </c>
    </row>
    <row r="6793" spans="1:27">
      <c r="A6793" s="67"/>
      <c r="B6793" s="68"/>
      <c r="L6793" s="8">
        <f t="shared" si="1426"/>
        <v>0</v>
      </c>
      <c r="M6793" s="54">
        <f t="shared" si="1428"/>
        <v>0</v>
      </c>
      <c r="N6793" s="6">
        <f t="shared" si="1429"/>
        <v>0</v>
      </c>
      <c r="O6793" s="6" t="str">
        <f t="shared" si="1430"/>
        <v/>
      </c>
      <c r="P6793" s="29"/>
      <c r="Q6793" s="54">
        <f t="shared" si="1431"/>
        <v>0</v>
      </c>
      <c r="R6793" s="6">
        <f t="shared" si="1432"/>
        <v>0</v>
      </c>
      <c r="S6793" s="6" t="str">
        <f t="shared" si="1433"/>
        <v/>
      </c>
      <c r="T6793" s="29"/>
      <c r="U6793" s="6">
        <f t="shared" si="1434"/>
        <v>0</v>
      </c>
      <c r="V6793" s="55">
        <f t="shared" si="1435"/>
        <v>0</v>
      </c>
      <c r="W6793" s="6">
        <f t="shared" ref="W6793:W6856" si="1436">IF(V6793+V6792=0,0,IF(V6793=V6792,sipunits*B6792,N6793))</f>
        <v>0</v>
      </c>
      <c r="X6793" s="6">
        <f t="shared" ref="X6793:X6856" si="1437">IF(V6793+V6792=0,0,IF(V6793=V6792,dsipunits*B6792,R6793))</f>
        <v>0</v>
      </c>
      <c r="AA6793">
        <f t="shared" si="1427"/>
        <v>0</v>
      </c>
    </row>
    <row r="6794" spans="1:27">
      <c r="A6794" s="67"/>
      <c r="B6794" s="68"/>
      <c r="L6794" s="8">
        <f t="shared" si="1426"/>
        <v>0</v>
      </c>
      <c r="M6794" s="54">
        <f t="shared" si="1428"/>
        <v>0</v>
      </c>
      <c r="N6794" s="6">
        <f t="shared" si="1429"/>
        <v>0</v>
      </c>
      <c r="O6794" s="6" t="str">
        <f t="shared" si="1430"/>
        <v/>
      </c>
      <c r="P6794" s="29"/>
      <c r="Q6794" s="54">
        <f t="shared" si="1431"/>
        <v>0</v>
      </c>
      <c r="R6794" s="6">
        <f t="shared" si="1432"/>
        <v>0</v>
      </c>
      <c r="S6794" s="6" t="str">
        <f t="shared" si="1433"/>
        <v/>
      </c>
      <c r="T6794" s="29"/>
      <c r="U6794" s="6">
        <f t="shared" si="1434"/>
        <v>0</v>
      </c>
      <c r="V6794" s="55">
        <f t="shared" si="1435"/>
        <v>0</v>
      </c>
      <c r="W6794" s="6">
        <f t="shared" si="1436"/>
        <v>0</v>
      </c>
      <c r="X6794" s="6">
        <f t="shared" si="1437"/>
        <v>0</v>
      </c>
      <c r="AA6794">
        <f t="shared" si="1427"/>
        <v>0</v>
      </c>
    </row>
    <row r="6795" spans="1:27">
      <c r="A6795" s="67"/>
      <c r="B6795" s="68"/>
      <c r="L6795" s="8">
        <f t="shared" si="1426"/>
        <v>0</v>
      </c>
      <c r="M6795" s="54">
        <f t="shared" si="1428"/>
        <v>0</v>
      </c>
      <c r="N6795" s="6">
        <f t="shared" si="1429"/>
        <v>0</v>
      </c>
      <c r="O6795" s="6" t="str">
        <f t="shared" si="1430"/>
        <v/>
      </c>
      <c r="P6795" s="29"/>
      <c r="Q6795" s="54">
        <f t="shared" si="1431"/>
        <v>0</v>
      </c>
      <c r="R6795" s="6">
        <f t="shared" si="1432"/>
        <v>0</v>
      </c>
      <c r="S6795" s="6" t="str">
        <f t="shared" si="1433"/>
        <v/>
      </c>
      <c r="T6795" s="29"/>
      <c r="U6795" s="6">
        <f t="shared" si="1434"/>
        <v>0</v>
      </c>
      <c r="V6795" s="55">
        <f t="shared" si="1435"/>
        <v>0</v>
      </c>
      <c r="W6795" s="6">
        <f t="shared" si="1436"/>
        <v>0</v>
      </c>
      <c r="X6795" s="6">
        <f t="shared" si="1437"/>
        <v>0</v>
      </c>
      <c r="AA6795">
        <f t="shared" si="1427"/>
        <v>0</v>
      </c>
    </row>
    <row r="6796" spans="1:27">
      <c r="A6796" s="67"/>
      <c r="B6796" s="68"/>
      <c r="L6796" s="8">
        <f t="shared" si="1426"/>
        <v>0</v>
      </c>
      <c r="M6796" s="54">
        <f t="shared" si="1428"/>
        <v>0</v>
      </c>
      <c r="N6796" s="6">
        <f t="shared" si="1429"/>
        <v>0</v>
      </c>
      <c r="O6796" s="6" t="str">
        <f t="shared" si="1430"/>
        <v/>
      </c>
      <c r="P6796" s="29"/>
      <c r="Q6796" s="54">
        <f t="shared" si="1431"/>
        <v>0</v>
      </c>
      <c r="R6796" s="6">
        <f t="shared" si="1432"/>
        <v>0</v>
      </c>
      <c r="S6796" s="6" t="str">
        <f t="shared" si="1433"/>
        <v/>
      </c>
      <c r="T6796" s="29"/>
      <c r="U6796" s="6">
        <f t="shared" si="1434"/>
        <v>0</v>
      </c>
      <c r="V6796" s="55">
        <f t="shared" si="1435"/>
        <v>0</v>
      </c>
      <c r="W6796" s="6">
        <f t="shared" si="1436"/>
        <v>0</v>
      </c>
      <c r="X6796" s="6">
        <f t="shared" si="1437"/>
        <v>0</v>
      </c>
      <c r="AA6796">
        <f t="shared" si="1427"/>
        <v>0</v>
      </c>
    </row>
    <row r="6797" spans="1:27">
      <c r="A6797" s="67"/>
      <c r="B6797" s="68"/>
      <c r="L6797" s="8">
        <f t="shared" ref="L6797:L6860" si="1438">A6797</f>
        <v>0</v>
      </c>
      <c r="M6797" s="54">
        <f t="shared" si="1428"/>
        <v>0</v>
      </c>
      <c r="N6797" s="6">
        <f t="shared" si="1429"/>
        <v>0</v>
      </c>
      <c r="O6797" s="6" t="str">
        <f t="shared" si="1430"/>
        <v/>
      </c>
      <c r="P6797" s="29"/>
      <c r="Q6797" s="54">
        <f t="shared" si="1431"/>
        <v>0</v>
      </c>
      <c r="R6797" s="6">
        <f t="shared" si="1432"/>
        <v>0</v>
      </c>
      <c r="S6797" s="6" t="str">
        <f t="shared" si="1433"/>
        <v/>
      </c>
      <c r="T6797" s="29"/>
      <c r="U6797" s="6">
        <f t="shared" si="1434"/>
        <v>0</v>
      </c>
      <c r="V6797" s="55">
        <f t="shared" si="1435"/>
        <v>0</v>
      </c>
      <c r="W6797" s="6">
        <f t="shared" si="1436"/>
        <v>0</v>
      </c>
      <c r="X6797" s="6">
        <f t="shared" si="1437"/>
        <v>0</v>
      </c>
      <c r="AA6797">
        <f t="shared" ref="AA6797:AA6860" si="1439">IF(Q6799=0,IF(Q6797=1,L6797,0),0)</f>
        <v>0</v>
      </c>
    </row>
    <row r="6798" spans="1:27">
      <c r="A6798" s="67"/>
      <c r="B6798" s="68"/>
      <c r="L6798" s="8">
        <f t="shared" si="1438"/>
        <v>0</v>
      </c>
      <c r="M6798" s="54">
        <f t="shared" si="1428"/>
        <v>0</v>
      </c>
      <c r="N6798" s="6">
        <f t="shared" si="1429"/>
        <v>0</v>
      </c>
      <c r="O6798" s="6" t="str">
        <f t="shared" si="1430"/>
        <v/>
      </c>
      <c r="P6798" s="29"/>
      <c r="Q6798" s="54">
        <f t="shared" si="1431"/>
        <v>0</v>
      </c>
      <c r="R6798" s="6">
        <f t="shared" si="1432"/>
        <v>0</v>
      </c>
      <c r="S6798" s="6" t="str">
        <f t="shared" si="1433"/>
        <v/>
      </c>
      <c r="T6798" s="29"/>
      <c r="U6798" s="6">
        <f t="shared" si="1434"/>
        <v>0</v>
      </c>
      <c r="V6798" s="55">
        <f t="shared" si="1435"/>
        <v>0</v>
      </c>
      <c r="W6798" s="6">
        <f t="shared" si="1436"/>
        <v>0</v>
      </c>
      <c r="X6798" s="6">
        <f t="shared" si="1437"/>
        <v>0</v>
      </c>
      <c r="AA6798">
        <f t="shared" si="1439"/>
        <v>0</v>
      </c>
    </row>
    <row r="6799" spans="1:27">
      <c r="A6799" s="67"/>
      <c r="B6799" s="68"/>
      <c r="L6799" s="8">
        <f t="shared" si="1438"/>
        <v>0</v>
      </c>
      <c r="M6799" s="54">
        <f t="shared" si="1428"/>
        <v>0</v>
      </c>
      <c r="N6799" s="6">
        <f t="shared" si="1429"/>
        <v>0</v>
      </c>
      <c r="O6799" s="6" t="str">
        <f t="shared" si="1430"/>
        <v/>
      </c>
      <c r="P6799" s="29"/>
      <c r="Q6799" s="54">
        <f t="shared" si="1431"/>
        <v>0</v>
      </c>
      <c r="R6799" s="6">
        <f t="shared" si="1432"/>
        <v>0</v>
      </c>
      <c r="S6799" s="6" t="str">
        <f t="shared" si="1433"/>
        <v/>
      </c>
      <c r="T6799" s="29"/>
      <c r="U6799" s="6">
        <f t="shared" si="1434"/>
        <v>0</v>
      </c>
      <c r="V6799" s="55">
        <f t="shared" si="1435"/>
        <v>0</v>
      </c>
      <c r="W6799" s="6">
        <f t="shared" si="1436"/>
        <v>0</v>
      </c>
      <c r="X6799" s="6">
        <f t="shared" si="1437"/>
        <v>0</v>
      </c>
      <c r="AA6799">
        <f t="shared" si="1439"/>
        <v>0</v>
      </c>
    </row>
    <row r="6800" spans="1:27">
      <c r="A6800" s="67"/>
      <c r="B6800" s="68"/>
      <c r="L6800" s="8">
        <f t="shared" si="1438"/>
        <v>0</v>
      </c>
      <c r="M6800" s="54">
        <f t="shared" si="1428"/>
        <v>0</v>
      </c>
      <c r="N6800" s="6">
        <f t="shared" si="1429"/>
        <v>0</v>
      </c>
      <c r="O6800" s="6" t="str">
        <f t="shared" si="1430"/>
        <v/>
      </c>
      <c r="P6800" s="29"/>
      <c r="Q6800" s="54">
        <f t="shared" si="1431"/>
        <v>0</v>
      </c>
      <c r="R6800" s="6">
        <f t="shared" si="1432"/>
        <v>0</v>
      </c>
      <c r="S6800" s="6" t="str">
        <f t="shared" si="1433"/>
        <v/>
      </c>
      <c r="T6800" s="29"/>
      <c r="U6800" s="6">
        <f t="shared" si="1434"/>
        <v>0</v>
      </c>
      <c r="V6800" s="55">
        <f t="shared" si="1435"/>
        <v>0</v>
      </c>
      <c r="W6800" s="6">
        <f t="shared" si="1436"/>
        <v>0</v>
      </c>
      <c r="X6800" s="6">
        <f t="shared" si="1437"/>
        <v>0</v>
      </c>
      <c r="AA6800">
        <f t="shared" si="1439"/>
        <v>0</v>
      </c>
    </row>
    <row r="6801" spans="1:27">
      <c r="A6801" s="67"/>
      <c r="B6801" s="68"/>
      <c r="L6801" s="8">
        <f t="shared" si="1438"/>
        <v>0</v>
      </c>
      <c r="M6801" s="54">
        <f t="shared" si="1428"/>
        <v>0</v>
      </c>
      <c r="N6801" s="6">
        <f t="shared" si="1429"/>
        <v>0</v>
      </c>
      <c r="O6801" s="6" t="str">
        <f t="shared" si="1430"/>
        <v/>
      </c>
      <c r="P6801" s="29"/>
      <c r="Q6801" s="54">
        <f t="shared" si="1431"/>
        <v>0</v>
      </c>
      <c r="R6801" s="6">
        <f t="shared" si="1432"/>
        <v>0</v>
      </c>
      <c r="S6801" s="6" t="str">
        <f t="shared" si="1433"/>
        <v/>
      </c>
      <c r="T6801" s="29"/>
      <c r="U6801" s="6">
        <f t="shared" si="1434"/>
        <v>0</v>
      </c>
      <c r="V6801" s="55">
        <f t="shared" si="1435"/>
        <v>0</v>
      </c>
      <c r="W6801" s="6">
        <f t="shared" si="1436"/>
        <v>0</v>
      </c>
      <c r="X6801" s="6">
        <f t="shared" si="1437"/>
        <v>0</v>
      </c>
      <c r="AA6801">
        <f t="shared" si="1439"/>
        <v>0</v>
      </c>
    </row>
    <row r="6802" spans="1:27">
      <c r="A6802" s="67"/>
      <c r="B6802" s="68"/>
      <c r="L6802" s="8">
        <f t="shared" si="1438"/>
        <v>0</v>
      </c>
      <c r="M6802" s="54">
        <f t="shared" si="1428"/>
        <v>0</v>
      </c>
      <c r="N6802" s="6">
        <f t="shared" si="1429"/>
        <v>0</v>
      </c>
      <c r="O6802" s="6" t="str">
        <f t="shared" si="1430"/>
        <v/>
      </c>
      <c r="P6802" s="29"/>
      <c r="Q6802" s="54">
        <f t="shared" si="1431"/>
        <v>0</v>
      </c>
      <c r="R6802" s="6">
        <f t="shared" si="1432"/>
        <v>0</v>
      </c>
      <c r="S6802" s="6" t="str">
        <f t="shared" si="1433"/>
        <v/>
      </c>
      <c r="T6802" s="29"/>
      <c r="U6802" s="6">
        <f t="shared" si="1434"/>
        <v>0</v>
      </c>
      <c r="V6802" s="55">
        <f t="shared" si="1435"/>
        <v>0</v>
      </c>
      <c r="W6802" s="6">
        <f t="shared" si="1436"/>
        <v>0</v>
      </c>
      <c r="X6802" s="6">
        <f t="shared" si="1437"/>
        <v>0</v>
      </c>
      <c r="AA6802">
        <f t="shared" si="1439"/>
        <v>0</v>
      </c>
    </row>
    <row r="6803" spans="1:27">
      <c r="A6803" s="67"/>
      <c r="B6803" s="68"/>
      <c r="L6803" s="8">
        <f t="shared" si="1438"/>
        <v>0</v>
      </c>
      <c r="M6803" s="54">
        <f t="shared" si="1428"/>
        <v>0</v>
      </c>
      <c r="N6803" s="6">
        <f t="shared" si="1429"/>
        <v>0</v>
      </c>
      <c r="O6803" s="6" t="str">
        <f t="shared" si="1430"/>
        <v/>
      </c>
      <c r="P6803" s="29"/>
      <c r="Q6803" s="54">
        <f t="shared" si="1431"/>
        <v>0</v>
      </c>
      <c r="R6803" s="6">
        <f t="shared" si="1432"/>
        <v>0</v>
      </c>
      <c r="S6803" s="6" t="str">
        <f t="shared" si="1433"/>
        <v/>
      </c>
      <c r="T6803" s="29"/>
      <c r="U6803" s="6">
        <f t="shared" si="1434"/>
        <v>0</v>
      </c>
      <c r="V6803" s="55">
        <f t="shared" si="1435"/>
        <v>0</v>
      </c>
      <c r="W6803" s="6">
        <f t="shared" si="1436"/>
        <v>0</v>
      </c>
      <c r="X6803" s="6">
        <f t="shared" si="1437"/>
        <v>0</v>
      </c>
      <c r="AA6803">
        <f t="shared" si="1439"/>
        <v>0</v>
      </c>
    </row>
    <row r="6804" spans="1:27">
      <c r="A6804" s="67"/>
      <c r="B6804" s="68"/>
      <c r="L6804" s="8">
        <f t="shared" si="1438"/>
        <v>0</v>
      </c>
      <c r="M6804" s="54">
        <f t="shared" si="1428"/>
        <v>0</v>
      </c>
      <c r="N6804" s="6">
        <f t="shared" si="1429"/>
        <v>0</v>
      </c>
      <c r="O6804" s="6" t="str">
        <f t="shared" si="1430"/>
        <v/>
      </c>
      <c r="P6804" s="29"/>
      <c r="Q6804" s="54">
        <f t="shared" si="1431"/>
        <v>0</v>
      </c>
      <c r="R6804" s="6">
        <f t="shared" si="1432"/>
        <v>0</v>
      </c>
      <c r="S6804" s="6" t="str">
        <f t="shared" si="1433"/>
        <v/>
      </c>
      <c r="T6804" s="29"/>
      <c r="U6804" s="6">
        <f t="shared" si="1434"/>
        <v>0</v>
      </c>
      <c r="V6804" s="55">
        <f t="shared" si="1435"/>
        <v>0</v>
      </c>
      <c r="W6804" s="6">
        <f t="shared" si="1436"/>
        <v>0</v>
      </c>
      <c r="X6804" s="6">
        <f t="shared" si="1437"/>
        <v>0</v>
      </c>
      <c r="AA6804">
        <f t="shared" si="1439"/>
        <v>0</v>
      </c>
    </row>
    <row r="6805" spans="1:27">
      <c r="A6805" s="67"/>
      <c r="B6805" s="68"/>
      <c r="L6805" s="8">
        <f t="shared" si="1438"/>
        <v>0</v>
      </c>
      <c r="M6805" s="54">
        <f t="shared" si="1428"/>
        <v>0</v>
      </c>
      <c r="N6805" s="6">
        <f t="shared" si="1429"/>
        <v>0</v>
      </c>
      <c r="O6805" s="6" t="str">
        <f t="shared" si="1430"/>
        <v/>
      </c>
      <c r="P6805" s="29"/>
      <c r="Q6805" s="54">
        <f t="shared" si="1431"/>
        <v>0</v>
      </c>
      <c r="R6805" s="6">
        <f t="shared" si="1432"/>
        <v>0</v>
      </c>
      <c r="S6805" s="6" t="str">
        <f t="shared" si="1433"/>
        <v/>
      </c>
      <c r="T6805" s="29"/>
      <c r="U6805" s="6">
        <f t="shared" si="1434"/>
        <v>0</v>
      </c>
      <c r="V6805" s="55">
        <f t="shared" si="1435"/>
        <v>0</v>
      </c>
      <c r="W6805" s="6">
        <f t="shared" si="1436"/>
        <v>0</v>
      </c>
      <c r="X6805" s="6">
        <f t="shared" si="1437"/>
        <v>0</v>
      </c>
      <c r="AA6805">
        <f t="shared" si="1439"/>
        <v>0</v>
      </c>
    </row>
    <row r="6806" spans="1:27">
      <c r="A6806" s="67"/>
      <c r="B6806" s="68"/>
      <c r="L6806" s="8">
        <f t="shared" si="1438"/>
        <v>0</v>
      </c>
      <c r="M6806" s="54">
        <f t="shared" si="1428"/>
        <v>0</v>
      </c>
      <c r="N6806" s="6">
        <f t="shared" si="1429"/>
        <v>0</v>
      </c>
      <c r="O6806" s="6" t="str">
        <f t="shared" si="1430"/>
        <v/>
      </c>
      <c r="P6806" s="29"/>
      <c r="Q6806" s="54">
        <f t="shared" si="1431"/>
        <v>0</v>
      </c>
      <c r="R6806" s="6">
        <f t="shared" si="1432"/>
        <v>0</v>
      </c>
      <c r="S6806" s="6" t="str">
        <f t="shared" si="1433"/>
        <v/>
      </c>
      <c r="T6806" s="29"/>
      <c r="U6806" s="6">
        <f t="shared" si="1434"/>
        <v>0</v>
      </c>
      <c r="V6806" s="55">
        <f t="shared" si="1435"/>
        <v>0</v>
      </c>
      <c r="W6806" s="6">
        <f t="shared" si="1436"/>
        <v>0</v>
      </c>
      <c r="X6806" s="6">
        <f t="shared" si="1437"/>
        <v>0</v>
      </c>
      <c r="AA6806">
        <f t="shared" si="1439"/>
        <v>0</v>
      </c>
    </row>
    <row r="6807" spans="1:27">
      <c r="A6807" s="67"/>
      <c r="B6807" s="68"/>
      <c r="L6807" s="8">
        <f t="shared" si="1438"/>
        <v>0</v>
      </c>
      <c r="M6807" s="54">
        <f t="shared" si="1428"/>
        <v>0</v>
      </c>
      <c r="N6807" s="6">
        <f t="shared" si="1429"/>
        <v>0</v>
      </c>
      <c r="O6807" s="6" t="str">
        <f t="shared" si="1430"/>
        <v/>
      </c>
      <c r="P6807" s="29"/>
      <c r="Q6807" s="54">
        <f t="shared" si="1431"/>
        <v>0</v>
      </c>
      <c r="R6807" s="6">
        <f t="shared" si="1432"/>
        <v>0</v>
      </c>
      <c r="S6807" s="6" t="str">
        <f t="shared" si="1433"/>
        <v/>
      </c>
      <c r="T6807" s="29"/>
      <c r="U6807" s="6">
        <f t="shared" si="1434"/>
        <v>0</v>
      </c>
      <c r="V6807" s="55">
        <f t="shared" si="1435"/>
        <v>0</v>
      </c>
      <c r="W6807" s="6">
        <f t="shared" si="1436"/>
        <v>0</v>
      </c>
      <c r="X6807" s="6">
        <f t="shared" si="1437"/>
        <v>0</v>
      </c>
      <c r="AA6807">
        <f t="shared" si="1439"/>
        <v>0</v>
      </c>
    </row>
    <row r="6808" spans="1:27">
      <c r="A6808" s="67"/>
      <c r="B6808" s="68"/>
      <c r="L6808" s="8">
        <f t="shared" si="1438"/>
        <v>0</v>
      </c>
      <c r="M6808" s="54">
        <f t="shared" si="1428"/>
        <v>0</v>
      </c>
      <c r="N6808" s="6">
        <f t="shared" si="1429"/>
        <v>0</v>
      </c>
      <c r="O6808" s="6" t="str">
        <f t="shared" si="1430"/>
        <v/>
      </c>
      <c r="P6808" s="29"/>
      <c r="Q6808" s="54">
        <f t="shared" si="1431"/>
        <v>0</v>
      </c>
      <c r="R6808" s="6">
        <f t="shared" si="1432"/>
        <v>0</v>
      </c>
      <c r="S6808" s="6" t="str">
        <f t="shared" si="1433"/>
        <v/>
      </c>
      <c r="T6808" s="29"/>
      <c r="U6808" s="6">
        <f t="shared" si="1434"/>
        <v>0</v>
      </c>
      <c r="V6808" s="55">
        <f t="shared" si="1435"/>
        <v>0</v>
      </c>
      <c r="W6808" s="6">
        <f t="shared" si="1436"/>
        <v>0</v>
      </c>
      <c r="X6808" s="6">
        <f t="shared" si="1437"/>
        <v>0</v>
      </c>
      <c r="AA6808">
        <f t="shared" si="1439"/>
        <v>0</v>
      </c>
    </row>
    <row r="6809" spans="1:27">
      <c r="A6809" s="67"/>
      <c r="B6809" s="68"/>
      <c r="L6809" s="8">
        <f t="shared" si="1438"/>
        <v>0</v>
      </c>
      <c r="M6809" s="54">
        <f t="shared" si="1428"/>
        <v>0</v>
      </c>
      <c r="N6809" s="6">
        <f t="shared" si="1429"/>
        <v>0</v>
      </c>
      <c r="O6809" s="6" t="str">
        <f t="shared" si="1430"/>
        <v/>
      </c>
      <c r="P6809" s="29"/>
      <c r="Q6809" s="54">
        <f t="shared" si="1431"/>
        <v>0</v>
      </c>
      <c r="R6809" s="6">
        <f t="shared" si="1432"/>
        <v>0</v>
      </c>
      <c r="S6809" s="6" t="str">
        <f t="shared" si="1433"/>
        <v/>
      </c>
      <c r="T6809" s="29"/>
      <c r="U6809" s="6">
        <f t="shared" si="1434"/>
        <v>0</v>
      </c>
      <c r="V6809" s="55">
        <f t="shared" si="1435"/>
        <v>0</v>
      </c>
      <c r="W6809" s="6">
        <f t="shared" si="1436"/>
        <v>0</v>
      </c>
      <c r="X6809" s="6">
        <f t="shared" si="1437"/>
        <v>0</v>
      </c>
      <c r="AA6809">
        <f t="shared" si="1439"/>
        <v>0</v>
      </c>
    </row>
    <row r="6810" spans="1:27">
      <c r="A6810" s="67"/>
      <c r="B6810" s="68"/>
      <c r="L6810" s="8">
        <f t="shared" si="1438"/>
        <v>0</v>
      </c>
      <c r="M6810" s="54">
        <f t="shared" si="1428"/>
        <v>0</v>
      </c>
      <c r="N6810" s="6">
        <f t="shared" si="1429"/>
        <v>0</v>
      </c>
      <c r="O6810" s="6" t="str">
        <f t="shared" si="1430"/>
        <v/>
      </c>
      <c r="P6810" s="29"/>
      <c r="Q6810" s="54">
        <f t="shared" si="1431"/>
        <v>0</v>
      </c>
      <c r="R6810" s="6">
        <f t="shared" si="1432"/>
        <v>0</v>
      </c>
      <c r="S6810" s="6" t="str">
        <f t="shared" si="1433"/>
        <v/>
      </c>
      <c r="T6810" s="29"/>
      <c r="U6810" s="6">
        <f t="shared" si="1434"/>
        <v>0</v>
      </c>
      <c r="V6810" s="55">
        <f t="shared" si="1435"/>
        <v>0</v>
      </c>
      <c r="W6810" s="6">
        <f t="shared" si="1436"/>
        <v>0</v>
      </c>
      <c r="X6810" s="6">
        <f t="shared" si="1437"/>
        <v>0</v>
      </c>
      <c r="AA6810">
        <f t="shared" si="1439"/>
        <v>0</v>
      </c>
    </row>
    <row r="6811" spans="1:27">
      <c r="A6811" s="67"/>
      <c r="B6811" s="68"/>
      <c r="L6811" s="8">
        <f t="shared" si="1438"/>
        <v>0</v>
      </c>
      <c r="M6811" s="54">
        <f t="shared" si="1428"/>
        <v>0</v>
      </c>
      <c r="N6811" s="6">
        <f t="shared" si="1429"/>
        <v>0</v>
      </c>
      <c r="O6811" s="6" t="str">
        <f t="shared" si="1430"/>
        <v/>
      </c>
      <c r="P6811" s="29"/>
      <c r="Q6811" s="54">
        <f t="shared" si="1431"/>
        <v>0</v>
      </c>
      <c r="R6811" s="6">
        <f t="shared" si="1432"/>
        <v>0</v>
      </c>
      <c r="S6811" s="6" t="str">
        <f t="shared" si="1433"/>
        <v/>
      </c>
      <c r="T6811" s="29"/>
      <c r="U6811" s="6">
        <f t="shared" si="1434"/>
        <v>0</v>
      </c>
      <c r="V6811" s="55">
        <f t="shared" si="1435"/>
        <v>0</v>
      </c>
      <c r="W6811" s="6">
        <f t="shared" si="1436"/>
        <v>0</v>
      </c>
      <c r="X6811" s="6">
        <f t="shared" si="1437"/>
        <v>0</v>
      </c>
      <c r="AA6811">
        <f t="shared" si="1439"/>
        <v>0</v>
      </c>
    </row>
    <row r="6812" spans="1:27">
      <c r="A6812" s="67"/>
      <c r="B6812" s="68"/>
      <c r="L6812" s="8">
        <f t="shared" si="1438"/>
        <v>0</v>
      </c>
      <c r="M6812" s="54">
        <f t="shared" si="1428"/>
        <v>0</v>
      </c>
      <c r="N6812" s="6">
        <f t="shared" si="1429"/>
        <v>0</v>
      </c>
      <c r="O6812" s="6" t="str">
        <f t="shared" si="1430"/>
        <v/>
      </c>
      <c r="P6812" s="29"/>
      <c r="Q6812" s="54">
        <f t="shared" si="1431"/>
        <v>0</v>
      </c>
      <c r="R6812" s="6">
        <f t="shared" si="1432"/>
        <v>0</v>
      </c>
      <c r="S6812" s="6" t="str">
        <f t="shared" si="1433"/>
        <v/>
      </c>
      <c r="T6812" s="29"/>
      <c r="U6812" s="6">
        <f t="shared" si="1434"/>
        <v>0</v>
      </c>
      <c r="V6812" s="55">
        <f t="shared" si="1435"/>
        <v>0</v>
      </c>
      <c r="W6812" s="6">
        <f t="shared" si="1436"/>
        <v>0</v>
      </c>
      <c r="X6812" s="6">
        <f t="shared" si="1437"/>
        <v>0</v>
      </c>
      <c r="AA6812">
        <f t="shared" si="1439"/>
        <v>0</v>
      </c>
    </row>
    <row r="6813" spans="1:27">
      <c r="A6813" s="67"/>
      <c r="B6813" s="68"/>
      <c r="L6813" s="8">
        <f t="shared" si="1438"/>
        <v>0</v>
      </c>
      <c r="M6813" s="54">
        <f t="shared" si="1428"/>
        <v>0</v>
      </c>
      <c r="N6813" s="6">
        <f t="shared" si="1429"/>
        <v>0</v>
      </c>
      <c r="O6813" s="6" t="str">
        <f t="shared" si="1430"/>
        <v/>
      </c>
      <c r="P6813" s="29"/>
      <c r="Q6813" s="54">
        <f t="shared" si="1431"/>
        <v>0</v>
      </c>
      <c r="R6813" s="6">
        <f t="shared" si="1432"/>
        <v>0</v>
      </c>
      <c r="S6813" s="6" t="str">
        <f t="shared" si="1433"/>
        <v/>
      </c>
      <c r="T6813" s="29"/>
      <c r="U6813" s="6">
        <f t="shared" si="1434"/>
        <v>0</v>
      </c>
      <c r="V6813" s="55">
        <f t="shared" si="1435"/>
        <v>0</v>
      </c>
      <c r="W6813" s="6">
        <f t="shared" si="1436"/>
        <v>0</v>
      </c>
      <c r="X6813" s="6">
        <f t="shared" si="1437"/>
        <v>0</v>
      </c>
      <c r="AA6813">
        <f t="shared" si="1439"/>
        <v>0</v>
      </c>
    </row>
    <row r="6814" spans="1:27">
      <c r="A6814" s="67"/>
      <c r="B6814" s="68"/>
      <c r="L6814" s="8">
        <f t="shared" si="1438"/>
        <v>0</v>
      </c>
      <c r="M6814" s="54">
        <f t="shared" si="1428"/>
        <v>0</v>
      </c>
      <c r="N6814" s="6">
        <f t="shared" si="1429"/>
        <v>0</v>
      </c>
      <c r="O6814" s="6" t="str">
        <f t="shared" si="1430"/>
        <v/>
      </c>
      <c r="P6814" s="29"/>
      <c r="Q6814" s="54">
        <f t="shared" si="1431"/>
        <v>0</v>
      </c>
      <c r="R6814" s="6">
        <f t="shared" si="1432"/>
        <v>0</v>
      </c>
      <c r="S6814" s="6" t="str">
        <f t="shared" si="1433"/>
        <v/>
      </c>
      <c r="T6814" s="29"/>
      <c r="U6814" s="6">
        <f t="shared" si="1434"/>
        <v>0</v>
      </c>
      <c r="V6814" s="55">
        <f t="shared" si="1435"/>
        <v>0</v>
      </c>
      <c r="W6814" s="6">
        <f t="shared" si="1436"/>
        <v>0</v>
      </c>
      <c r="X6814" s="6">
        <f t="shared" si="1437"/>
        <v>0</v>
      </c>
      <c r="AA6814">
        <f t="shared" si="1439"/>
        <v>0</v>
      </c>
    </row>
    <row r="6815" spans="1:27">
      <c r="A6815" s="67"/>
      <c r="B6815" s="68"/>
      <c r="L6815" s="8">
        <f t="shared" si="1438"/>
        <v>0</v>
      </c>
      <c r="M6815" s="54">
        <f t="shared" si="1428"/>
        <v>0</v>
      </c>
      <c r="N6815" s="6">
        <f t="shared" si="1429"/>
        <v>0</v>
      </c>
      <c r="O6815" s="6" t="str">
        <f t="shared" si="1430"/>
        <v/>
      </c>
      <c r="P6815" s="29"/>
      <c r="Q6815" s="54">
        <f t="shared" si="1431"/>
        <v>0</v>
      </c>
      <c r="R6815" s="6">
        <f t="shared" si="1432"/>
        <v>0</v>
      </c>
      <c r="S6815" s="6" t="str">
        <f t="shared" si="1433"/>
        <v/>
      </c>
      <c r="T6815" s="29"/>
      <c r="U6815" s="6">
        <f t="shared" si="1434"/>
        <v>0</v>
      </c>
      <c r="V6815" s="55">
        <f t="shared" si="1435"/>
        <v>0</v>
      </c>
      <c r="W6815" s="6">
        <f t="shared" si="1436"/>
        <v>0</v>
      </c>
      <c r="X6815" s="6">
        <f t="shared" si="1437"/>
        <v>0</v>
      </c>
      <c r="AA6815">
        <f t="shared" si="1439"/>
        <v>0</v>
      </c>
    </row>
    <row r="6816" spans="1:27">
      <c r="A6816" s="67"/>
      <c r="B6816" s="68"/>
      <c r="L6816" s="8">
        <f t="shared" si="1438"/>
        <v>0</v>
      </c>
      <c r="M6816" s="54">
        <f t="shared" si="1428"/>
        <v>0</v>
      </c>
      <c r="N6816" s="6">
        <f t="shared" si="1429"/>
        <v>0</v>
      </c>
      <c r="O6816" s="6" t="str">
        <f t="shared" si="1430"/>
        <v/>
      </c>
      <c r="P6816" s="29"/>
      <c r="Q6816" s="54">
        <f t="shared" si="1431"/>
        <v>0</v>
      </c>
      <c r="R6816" s="6">
        <f t="shared" si="1432"/>
        <v>0</v>
      </c>
      <c r="S6816" s="6" t="str">
        <f t="shared" si="1433"/>
        <v/>
      </c>
      <c r="T6816" s="29"/>
      <c r="U6816" s="6">
        <f t="shared" si="1434"/>
        <v>0</v>
      </c>
      <c r="V6816" s="55">
        <f t="shared" si="1435"/>
        <v>0</v>
      </c>
      <c r="W6816" s="6">
        <f t="shared" si="1436"/>
        <v>0</v>
      </c>
      <c r="X6816" s="6">
        <f t="shared" si="1437"/>
        <v>0</v>
      </c>
      <c r="AA6816">
        <f t="shared" si="1439"/>
        <v>0</v>
      </c>
    </row>
    <row r="6817" spans="1:27">
      <c r="A6817" s="67"/>
      <c r="B6817" s="68"/>
      <c r="L6817" s="8">
        <f t="shared" si="1438"/>
        <v>0</v>
      </c>
      <c r="M6817" s="54">
        <f t="shared" si="1428"/>
        <v>0</v>
      </c>
      <c r="N6817" s="6">
        <f t="shared" si="1429"/>
        <v>0</v>
      </c>
      <c r="O6817" s="6" t="str">
        <f t="shared" si="1430"/>
        <v/>
      </c>
      <c r="P6817" s="29"/>
      <c r="Q6817" s="54">
        <f t="shared" si="1431"/>
        <v>0</v>
      </c>
      <c r="R6817" s="6">
        <f t="shared" si="1432"/>
        <v>0</v>
      </c>
      <c r="S6817" s="6" t="str">
        <f t="shared" si="1433"/>
        <v/>
      </c>
      <c r="T6817" s="29"/>
      <c r="U6817" s="6">
        <f t="shared" si="1434"/>
        <v>0</v>
      </c>
      <c r="V6817" s="55">
        <f t="shared" si="1435"/>
        <v>0</v>
      </c>
      <c r="W6817" s="6">
        <f t="shared" si="1436"/>
        <v>0</v>
      </c>
      <c r="X6817" s="6">
        <f t="shared" si="1437"/>
        <v>0</v>
      </c>
      <c r="AA6817">
        <f t="shared" si="1439"/>
        <v>0</v>
      </c>
    </row>
    <row r="6818" spans="1:27">
      <c r="A6818" s="67"/>
      <c r="B6818" s="68"/>
      <c r="L6818" s="8">
        <f t="shared" si="1438"/>
        <v>0</v>
      </c>
      <c r="M6818" s="54">
        <f t="shared" si="1428"/>
        <v>0</v>
      </c>
      <c r="N6818" s="6">
        <f t="shared" si="1429"/>
        <v>0</v>
      </c>
      <c r="O6818" s="6" t="str">
        <f t="shared" si="1430"/>
        <v/>
      </c>
      <c r="P6818" s="29"/>
      <c r="Q6818" s="54">
        <f t="shared" si="1431"/>
        <v>0</v>
      </c>
      <c r="R6818" s="6">
        <f t="shared" si="1432"/>
        <v>0</v>
      </c>
      <c r="S6818" s="6" t="str">
        <f t="shared" si="1433"/>
        <v/>
      </c>
      <c r="T6818" s="29"/>
      <c r="U6818" s="6">
        <f t="shared" si="1434"/>
        <v>0</v>
      </c>
      <c r="V6818" s="55">
        <f t="shared" si="1435"/>
        <v>0</v>
      </c>
      <c r="W6818" s="6">
        <f t="shared" si="1436"/>
        <v>0</v>
      </c>
      <c r="X6818" s="6">
        <f t="shared" si="1437"/>
        <v>0</v>
      </c>
      <c r="AA6818">
        <f t="shared" si="1439"/>
        <v>0</v>
      </c>
    </row>
    <row r="6819" spans="1:27">
      <c r="A6819" s="67"/>
      <c r="B6819" s="68"/>
      <c r="L6819" s="8">
        <f t="shared" si="1438"/>
        <v>0</v>
      </c>
      <c r="M6819" s="54">
        <f t="shared" si="1428"/>
        <v>0</v>
      </c>
      <c r="N6819" s="6">
        <f t="shared" si="1429"/>
        <v>0</v>
      </c>
      <c r="O6819" s="6" t="str">
        <f t="shared" si="1430"/>
        <v/>
      </c>
      <c r="P6819" s="29"/>
      <c r="Q6819" s="54">
        <f t="shared" si="1431"/>
        <v>0</v>
      </c>
      <c r="R6819" s="6">
        <f t="shared" si="1432"/>
        <v>0</v>
      </c>
      <c r="S6819" s="6" t="str">
        <f t="shared" si="1433"/>
        <v/>
      </c>
      <c r="T6819" s="29"/>
      <c r="U6819" s="6">
        <f t="shared" si="1434"/>
        <v>0</v>
      </c>
      <c r="V6819" s="55">
        <f t="shared" si="1435"/>
        <v>0</v>
      </c>
      <c r="W6819" s="6">
        <f t="shared" si="1436"/>
        <v>0</v>
      </c>
      <c r="X6819" s="6">
        <f t="shared" si="1437"/>
        <v>0</v>
      </c>
      <c r="AA6819">
        <f t="shared" si="1439"/>
        <v>0</v>
      </c>
    </row>
    <row r="6820" spans="1:27">
      <c r="A6820" s="67"/>
      <c r="B6820" s="68"/>
      <c r="L6820" s="8">
        <f t="shared" si="1438"/>
        <v>0</v>
      </c>
      <c r="M6820" s="54">
        <f t="shared" si="1428"/>
        <v>0</v>
      </c>
      <c r="N6820" s="6">
        <f t="shared" si="1429"/>
        <v>0</v>
      </c>
      <c r="O6820" s="6" t="str">
        <f t="shared" si="1430"/>
        <v/>
      </c>
      <c r="P6820" s="29"/>
      <c r="Q6820" s="54">
        <f t="shared" si="1431"/>
        <v>0</v>
      </c>
      <c r="R6820" s="6">
        <f t="shared" si="1432"/>
        <v>0</v>
      </c>
      <c r="S6820" s="6" t="str">
        <f t="shared" si="1433"/>
        <v/>
      </c>
      <c r="T6820" s="29"/>
      <c r="U6820" s="6">
        <f t="shared" si="1434"/>
        <v>0</v>
      </c>
      <c r="V6820" s="55">
        <f t="shared" si="1435"/>
        <v>0</v>
      </c>
      <c r="W6820" s="6">
        <f t="shared" si="1436"/>
        <v>0</v>
      </c>
      <c r="X6820" s="6">
        <f t="shared" si="1437"/>
        <v>0</v>
      </c>
      <c r="AA6820">
        <f t="shared" si="1439"/>
        <v>0</v>
      </c>
    </row>
    <row r="6821" spans="1:27">
      <c r="A6821" s="67"/>
      <c r="B6821" s="68"/>
      <c r="L6821" s="8">
        <f t="shared" si="1438"/>
        <v>0</v>
      </c>
      <c r="M6821" s="54">
        <f t="shared" si="1428"/>
        <v>0</v>
      </c>
      <c r="N6821" s="6">
        <f t="shared" si="1429"/>
        <v>0</v>
      </c>
      <c r="O6821" s="6" t="str">
        <f t="shared" si="1430"/>
        <v/>
      </c>
      <c r="P6821" s="29"/>
      <c r="Q6821" s="54">
        <f t="shared" si="1431"/>
        <v>0</v>
      </c>
      <c r="R6821" s="6">
        <f t="shared" si="1432"/>
        <v>0</v>
      </c>
      <c r="S6821" s="6" t="str">
        <f t="shared" si="1433"/>
        <v/>
      </c>
      <c r="T6821" s="29"/>
      <c r="U6821" s="6">
        <f t="shared" si="1434"/>
        <v>0</v>
      </c>
      <c r="V6821" s="55">
        <f t="shared" si="1435"/>
        <v>0</v>
      </c>
      <c r="W6821" s="6">
        <f t="shared" si="1436"/>
        <v>0</v>
      </c>
      <c r="X6821" s="6">
        <f t="shared" si="1437"/>
        <v>0</v>
      </c>
      <c r="AA6821">
        <f t="shared" si="1439"/>
        <v>0</v>
      </c>
    </row>
    <row r="6822" spans="1:27">
      <c r="A6822" s="67"/>
      <c r="B6822" s="68"/>
      <c r="L6822" s="8">
        <f t="shared" si="1438"/>
        <v>0</v>
      </c>
      <c r="M6822" s="54">
        <f t="shared" si="1428"/>
        <v>0</v>
      </c>
      <c r="N6822" s="6">
        <f t="shared" si="1429"/>
        <v>0</v>
      </c>
      <c r="O6822" s="6" t="str">
        <f t="shared" si="1430"/>
        <v/>
      </c>
      <c r="P6822" s="29"/>
      <c r="Q6822" s="54">
        <f t="shared" si="1431"/>
        <v>0</v>
      </c>
      <c r="R6822" s="6">
        <f t="shared" si="1432"/>
        <v>0</v>
      </c>
      <c r="S6822" s="6" t="str">
        <f t="shared" si="1433"/>
        <v/>
      </c>
      <c r="T6822" s="29"/>
      <c r="U6822" s="6">
        <f t="shared" si="1434"/>
        <v>0</v>
      </c>
      <c r="V6822" s="55">
        <f t="shared" si="1435"/>
        <v>0</v>
      </c>
      <c r="W6822" s="6">
        <f t="shared" si="1436"/>
        <v>0</v>
      </c>
      <c r="X6822" s="6">
        <f t="shared" si="1437"/>
        <v>0</v>
      </c>
      <c r="AA6822">
        <f t="shared" si="1439"/>
        <v>0</v>
      </c>
    </row>
    <row r="6823" spans="1:27">
      <c r="A6823" s="67"/>
      <c r="B6823" s="68"/>
      <c r="L6823" s="8">
        <f t="shared" si="1438"/>
        <v>0</v>
      </c>
      <c r="M6823" s="54">
        <f t="shared" si="1428"/>
        <v>0</v>
      </c>
      <c r="N6823" s="6">
        <f t="shared" si="1429"/>
        <v>0</v>
      </c>
      <c r="O6823" s="6" t="str">
        <f t="shared" si="1430"/>
        <v/>
      </c>
      <c r="P6823" s="29"/>
      <c r="Q6823" s="54">
        <f t="shared" si="1431"/>
        <v>0</v>
      </c>
      <c r="R6823" s="6">
        <f t="shared" si="1432"/>
        <v>0</v>
      </c>
      <c r="S6823" s="6" t="str">
        <f t="shared" si="1433"/>
        <v/>
      </c>
      <c r="T6823" s="29"/>
      <c r="U6823" s="6">
        <f t="shared" si="1434"/>
        <v>0</v>
      </c>
      <c r="V6823" s="55">
        <f t="shared" si="1435"/>
        <v>0</v>
      </c>
      <c r="W6823" s="6">
        <f t="shared" si="1436"/>
        <v>0</v>
      </c>
      <c r="X6823" s="6">
        <f t="shared" si="1437"/>
        <v>0</v>
      </c>
      <c r="AA6823">
        <f t="shared" si="1439"/>
        <v>0</v>
      </c>
    </row>
    <row r="6824" spans="1:27">
      <c r="A6824" s="67"/>
      <c r="B6824" s="68"/>
      <c r="L6824" s="8">
        <f t="shared" si="1438"/>
        <v>0</v>
      </c>
      <c r="M6824" s="54">
        <f t="shared" si="1428"/>
        <v>0</v>
      </c>
      <c r="N6824" s="6">
        <f t="shared" si="1429"/>
        <v>0</v>
      </c>
      <c r="O6824" s="6" t="str">
        <f t="shared" si="1430"/>
        <v/>
      </c>
      <c r="P6824" s="29"/>
      <c r="Q6824" s="54">
        <f t="shared" si="1431"/>
        <v>0</v>
      </c>
      <c r="R6824" s="6">
        <f t="shared" si="1432"/>
        <v>0</v>
      </c>
      <c r="S6824" s="6" t="str">
        <f t="shared" si="1433"/>
        <v/>
      </c>
      <c r="T6824" s="29"/>
      <c r="U6824" s="6">
        <f t="shared" si="1434"/>
        <v>0</v>
      </c>
      <c r="V6824" s="55">
        <f t="shared" si="1435"/>
        <v>0</v>
      </c>
      <c r="W6824" s="6">
        <f t="shared" si="1436"/>
        <v>0</v>
      </c>
      <c r="X6824" s="6">
        <f t="shared" si="1437"/>
        <v>0</v>
      </c>
      <c r="AA6824">
        <f t="shared" si="1439"/>
        <v>0</v>
      </c>
    </row>
    <row r="6825" spans="1:27">
      <c r="A6825" s="67"/>
      <c r="B6825" s="68"/>
      <c r="L6825" s="8">
        <f t="shared" si="1438"/>
        <v>0</v>
      </c>
      <c r="M6825" s="54">
        <f t="shared" si="1428"/>
        <v>0</v>
      </c>
      <c r="N6825" s="6">
        <f t="shared" si="1429"/>
        <v>0</v>
      </c>
      <c r="O6825" s="6" t="str">
        <f t="shared" si="1430"/>
        <v/>
      </c>
      <c r="P6825" s="29"/>
      <c r="Q6825" s="54">
        <f t="shared" si="1431"/>
        <v>0</v>
      </c>
      <c r="R6825" s="6">
        <f t="shared" si="1432"/>
        <v>0</v>
      </c>
      <c r="S6825" s="6" t="str">
        <f t="shared" si="1433"/>
        <v/>
      </c>
      <c r="T6825" s="29"/>
      <c r="U6825" s="6">
        <f t="shared" si="1434"/>
        <v>0</v>
      </c>
      <c r="V6825" s="55">
        <f t="shared" si="1435"/>
        <v>0</v>
      </c>
      <c r="W6825" s="6">
        <f t="shared" si="1436"/>
        <v>0</v>
      </c>
      <c r="X6825" s="6">
        <f t="shared" si="1437"/>
        <v>0</v>
      </c>
      <c r="AA6825">
        <f t="shared" si="1439"/>
        <v>0</v>
      </c>
    </row>
    <row r="6826" spans="1:27">
      <c r="A6826" s="67"/>
      <c r="B6826" s="68"/>
      <c r="L6826" s="8">
        <f t="shared" si="1438"/>
        <v>0</v>
      </c>
      <c r="M6826" s="54">
        <f t="shared" si="1428"/>
        <v>0</v>
      </c>
      <c r="N6826" s="6">
        <f t="shared" si="1429"/>
        <v>0</v>
      </c>
      <c r="O6826" s="6" t="str">
        <f t="shared" si="1430"/>
        <v/>
      </c>
      <c r="P6826" s="29"/>
      <c r="Q6826" s="54">
        <f t="shared" si="1431"/>
        <v>0</v>
      </c>
      <c r="R6826" s="6">
        <f t="shared" si="1432"/>
        <v>0</v>
      </c>
      <c r="S6826" s="6" t="str">
        <f t="shared" si="1433"/>
        <v/>
      </c>
      <c r="T6826" s="29"/>
      <c r="U6826" s="6">
        <f t="shared" si="1434"/>
        <v>0</v>
      </c>
      <c r="V6826" s="55">
        <f t="shared" si="1435"/>
        <v>0</v>
      </c>
      <c r="W6826" s="6">
        <f t="shared" si="1436"/>
        <v>0</v>
      </c>
      <c r="X6826" s="6">
        <f t="shared" si="1437"/>
        <v>0</v>
      </c>
      <c r="AA6826">
        <f t="shared" si="1439"/>
        <v>0</v>
      </c>
    </row>
    <row r="6827" spans="1:27">
      <c r="A6827" s="67"/>
      <c r="B6827" s="68"/>
      <c r="L6827" s="8">
        <f t="shared" si="1438"/>
        <v>0</v>
      </c>
      <c r="M6827" s="54">
        <f t="shared" si="1428"/>
        <v>0</v>
      </c>
      <c r="N6827" s="6">
        <f t="shared" si="1429"/>
        <v>0</v>
      </c>
      <c r="O6827" s="6" t="str">
        <f t="shared" si="1430"/>
        <v/>
      </c>
      <c r="P6827" s="29"/>
      <c r="Q6827" s="54">
        <f t="shared" si="1431"/>
        <v>0</v>
      </c>
      <c r="R6827" s="6">
        <f t="shared" si="1432"/>
        <v>0</v>
      </c>
      <c r="S6827" s="6" t="str">
        <f t="shared" si="1433"/>
        <v/>
      </c>
      <c r="T6827" s="29"/>
      <c r="U6827" s="6">
        <f t="shared" si="1434"/>
        <v>0</v>
      </c>
      <c r="V6827" s="55">
        <f t="shared" si="1435"/>
        <v>0</v>
      </c>
      <c r="W6827" s="6">
        <f t="shared" si="1436"/>
        <v>0</v>
      </c>
      <c r="X6827" s="6">
        <f t="shared" si="1437"/>
        <v>0</v>
      </c>
      <c r="AA6827">
        <f t="shared" si="1439"/>
        <v>0</v>
      </c>
    </row>
    <row r="6828" spans="1:27">
      <c r="A6828" s="67"/>
      <c r="B6828" s="68"/>
      <c r="L6828" s="8">
        <f t="shared" si="1438"/>
        <v>0</v>
      </c>
      <c r="M6828" s="54">
        <f t="shared" si="1428"/>
        <v>0</v>
      </c>
      <c r="N6828" s="6">
        <f t="shared" si="1429"/>
        <v>0</v>
      </c>
      <c r="O6828" s="6" t="str">
        <f t="shared" si="1430"/>
        <v/>
      </c>
      <c r="P6828" s="29"/>
      <c r="Q6828" s="54">
        <f t="shared" si="1431"/>
        <v>0</v>
      </c>
      <c r="R6828" s="6">
        <f t="shared" si="1432"/>
        <v>0</v>
      </c>
      <c r="S6828" s="6" t="str">
        <f t="shared" si="1433"/>
        <v/>
      </c>
      <c r="T6828" s="29"/>
      <c r="U6828" s="6">
        <f t="shared" si="1434"/>
        <v>0</v>
      </c>
      <c r="V6828" s="55">
        <f t="shared" si="1435"/>
        <v>0</v>
      </c>
      <c r="W6828" s="6">
        <f t="shared" si="1436"/>
        <v>0</v>
      </c>
      <c r="X6828" s="6">
        <f t="shared" si="1437"/>
        <v>0</v>
      </c>
      <c r="AA6828">
        <f t="shared" si="1439"/>
        <v>0</v>
      </c>
    </row>
    <row r="6829" spans="1:27">
      <c r="A6829" s="67"/>
      <c r="B6829" s="68"/>
      <c r="L6829" s="8">
        <f t="shared" si="1438"/>
        <v>0</v>
      </c>
      <c r="M6829" s="54">
        <f t="shared" si="1428"/>
        <v>0</v>
      </c>
      <c r="N6829" s="6">
        <f t="shared" si="1429"/>
        <v>0</v>
      </c>
      <c r="O6829" s="6" t="str">
        <f t="shared" si="1430"/>
        <v/>
      </c>
      <c r="P6829" s="29"/>
      <c r="Q6829" s="54">
        <f t="shared" si="1431"/>
        <v>0</v>
      </c>
      <c r="R6829" s="6">
        <f t="shared" si="1432"/>
        <v>0</v>
      </c>
      <c r="S6829" s="6" t="str">
        <f t="shared" si="1433"/>
        <v/>
      </c>
      <c r="T6829" s="29"/>
      <c r="U6829" s="6">
        <f t="shared" si="1434"/>
        <v>0</v>
      </c>
      <c r="V6829" s="55">
        <f t="shared" si="1435"/>
        <v>0</v>
      </c>
      <c r="W6829" s="6">
        <f t="shared" si="1436"/>
        <v>0</v>
      </c>
      <c r="X6829" s="6">
        <f t="shared" si="1437"/>
        <v>0</v>
      </c>
      <c r="AA6829">
        <f t="shared" si="1439"/>
        <v>0</v>
      </c>
    </row>
    <row r="6830" spans="1:27">
      <c r="A6830" s="67"/>
      <c r="B6830" s="68"/>
      <c r="L6830" s="8">
        <f t="shared" si="1438"/>
        <v>0</v>
      </c>
      <c r="M6830" s="54">
        <f t="shared" si="1428"/>
        <v>0</v>
      </c>
      <c r="N6830" s="6">
        <f t="shared" si="1429"/>
        <v>0</v>
      </c>
      <c r="O6830" s="6" t="str">
        <f t="shared" si="1430"/>
        <v/>
      </c>
      <c r="P6830" s="29"/>
      <c r="Q6830" s="54">
        <f t="shared" si="1431"/>
        <v>0</v>
      </c>
      <c r="R6830" s="6">
        <f t="shared" si="1432"/>
        <v>0</v>
      </c>
      <c r="S6830" s="6" t="str">
        <f t="shared" si="1433"/>
        <v/>
      </c>
      <c r="T6830" s="29"/>
      <c r="U6830" s="6">
        <f t="shared" si="1434"/>
        <v>0</v>
      </c>
      <c r="V6830" s="55">
        <f t="shared" si="1435"/>
        <v>0</v>
      </c>
      <c r="W6830" s="6">
        <f t="shared" si="1436"/>
        <v>0</v>
      </c>
      <c r="X6830" s="6">
        <f t="shared" si="1437"/>
        <v>0</v>
      </c>
      <c r="AA6830">
        <f t="shared" si="1439"/>
        <v>0</v>
      </c>
    </row>
    <row r="6831" spans="1:27">
      <c r="A6831" s="67"/>
      <c r="B6831" s="68"/>
      <c r="L6831" s="8">
        <f t="shared" si="1438"/>
        <v>0</v>
      </c>
      <c r="M6831" s="54">
        <f t="shared" si="1428"/>
        <v>0</v>
      </c>
      <c r="N6831" s="6">
        <f t="shared" si="1429"/>
        <v>0</v>
      </c>
      <c r="O6831" s="6" t="str">
        <f t="shared" si="1430"/>
        <v/>
      </c>
      <c r="P6831" s="29"/>
      <c r="Q6831" s="54">
        <f t="shared" si="1431"/>
        <v>0</v>
      </c>
      <c r="R6831" s="6">
        <f t="shared" si="1432"/>
        <v>0</v>
      </c>
      <c r="S6831" s="6" t="str">
        <f t="shared" si="1433"/>
        <v/>
      </c>
      <c r="T6831" s="29"/>
      <c r="U6831" s="6">
        <f t="shared" si="1434"/>
        <v>0</v>
      </c>
      <c r="V6831" s="55">
        <f t="shared" si="1435"/>
        <v>0</v>
      </c>
      <c r="W6831" s="6">
        <f t="shared" si="1436"/>
        <v>0</v>
      </c>
      <c r="X6831" s="6">
        <f t="shared" si="1437"/>
        <v>0</v>
      </c>
      <c r="AA6831">
        <f t="shared" si="1439"/>
        <v>0</v>
      </c>
    </row>
    <row r="6832" spans="1:27">
      <c r="A6832" s="67"/>
      <c r="B6832" s="68"/>
      <c r="L6832" s="8">
        <f t="shared" si="1438"/>
        <v>0</v>
      </c>
      <c r="M6832" s="54">
        <f t="shared" si="1428"/>
        <v>0</v>
      </c>
      <c r="N6832" s="6">
        <f t="shared" si="1429"/>
        <v>0</v>
      </c>
      <c r="O6832" s="6" t="str">
        <f t="shared" si="1430"/>
        <v/>
      </c>
      <c r="P6832" s="29"/>
      <c r="Q6832" s="54">
        <f t="shared" si="1431"/>
        <v>0</v>
      </c>
      <c r="R6832" s="6">
        <f t="shared" si="1432"/>
        <v>0</v>
      </c>
      <c r="S6832" s="6" t="str">
        <f t="shared" si="1433"/>
        <v/>
      </c>
      <c r="T6832" s="29"/>
      <c r="U6832" s="6">
        <f t="shared" si="1434"/>
        <v>0</v>
      </c>
      <c r="V6832" s="55">
        <f t="shared" si="1435"/>
        <v>0</v>
      </c>
      <c r="W6832" s="6">
        <f t="shared" si="1436"/>
        <v>0</v>
      </c>
      <c r="X6832" s="6">
        <f t="shared" si="1437"/>
        <v>0</v>
      </c>
      <c r="AA6832">
        <f t="shared" si="1439"/>
        <v>0</v>
      </c>
    </row>
    <row r="6833" spans="1:27">
      <c r="A6833" s="67"/>
      <c r="B6833" s="68"/>
      <c r="L6833" s="8">
        <f t="shared" si="1438"/>
        <v>0</v>
      </c>
      <c r="M6833" s="54">
        <f t="shared" si="1428"/>
        <v>0</v>
      </c>
      <c r="N6833" s="6">
        <f t="shared" si="1429"/>
        <v>0</v>
      </c>
      <c r="O6833" s="6" t="str">
        <f t="shared" si="1430"/>
        <v/>
      </c>
      <c r="P6833" s="29"/>
      <c r="Q6833" s="54">
        <f t="shared" si="1431"/>
        <v>0</v>
      </c>
      <c r="R6833" s="6">
        <f t="shared" si="1432"/>
        <v>0</v>
      </c>
      <c r="S6833" s="6" t="str">
        <f t="shared" si="1433"/>
        <v/>
      </c>
      <c r="T6833" s="29"/>
      <c r="U6833" s="6">
        <f t="shared" si="1434"/>
        <v>0</v>
      </c>
      <c r="V6833" s="55">
        <f t="shared" si="1435"/>
        <v>0</v>
      </c>
      <c r="W6833" s="6">
        <f t="shared" si="1436"/>
        <v>0</v>
      </c>
      <c r="X6833" s="6">
        <f t="shared" si="1437"/>
        <v>0</v>
      </c>
      <c r="AA6833">
        <f t="shared" si="1439"/>
        <v>0</v>
      </c>
    </row>
    <row r="6834" spans="1:27">
      <c r="A6834" s="67"/>
      <c r="B6834" s="68"/>
      <c r="L6834" s="8">
        <f t="shared" si="1438"/>
        <v>0</v>
      </c>
      <c r="M6834" s="54">
        <f t="shared" si="1428"/>
        <v>0</v>
      </c>
      <c r="N6834" s="6">
        <f t="shared" si="1429"/>
        <v>0</v>
      </c>
      <c r="O6834" s="6" t="str">
        <f t="shared" si="1430"/>
        <v/>
      </c>
      <c r="P6834" s="29"/>
      <c r="Q6834" s="54">
        <f t="shared" si="1431"/>
        <v>0</v>
      </c>
      <c r="R6834" s="6">
        <f t="shared" si="1432"/>
        <v>0</v>
      </c>
      <c r="S6834" s="6" t="str">
        <f t="shared" si="1433"/>
        <v/>
      </c>
      <c r="T6834" s="29"/>
      <c r="U6834" s="6">
        <f t="shared" si="1434"/>
        <v>0</v>
      </c>
      <c r="V6834" s="55">
        <f t="shared" si="1435"/>
        <v>0</v>
      </c>
      <c r="W6834" s="6">
        <f t="shared" si="1436"/>
        <v>0</v>
      </c>
      <c r="X6834" s="6">
        <f t="shared" si="1437"/>
        <v>0</v>
      </c>
      <c r="AA6834">
        <f t="shared" si="1439"/>
        <v>0</v>
      </c>
    </row>
    <row r="6835" spans="1:27">
      <c r="A6835" s="67"/>
      <c r="B6835" s="68"/>
      <c r="L6835" s="8">
        <f t="shared" si="1438"/>
        <v>0</v>
      </c>
      <c r="M6835" s="54">
        <f t="shared" si="1428"/>
        <v>0</v>
      </c>
      <c r="N6835" s="6">
        <f t="shared" si="1429"/>
        <v>0</v>
      </c>
      <c r="O6835" s="6" t="str">
        <f t="shared" si="1430"/>
        <v/>
      </c>
      <c r="P6835" s="29"/>
      <c r="Q6835" s="54">
        <f t="shared" si="1431"/>
        <v>0</v>
      </c>
      <c r="R6835" s="6">
        <f t="shared" si="1432"/>
        <v>0</v>
      </c>
      <c r="S6835" s="6" t="str">
        <f t="shared" si="1433"/>
        <v/>
      </c>
      <c r="T6835" s="29"/>
      <c r="U6835" s="6">
        <f t="shared" si="1434"/>
        <v>0</v>
      </c>
      <c r="V6835" s="55">
        <f t="shared" si="1435"/>
        <v>0</v>
      </c>
      <c r="W6835" s="6">
        <f t="shared" si="1436"/>
        <v>0</v>
      </c>
      <c r="X6835" s="6">
        <f t="shared" si="1437"/>
        <v>0</v>
      </c>
      <c r="AA6835">
        <f t="shared" si="1439"/>
        <v>0</v>
      </c>
    </row>
    <row r="6836" spans="1:27">
      <c r="A6836" s="67"/>
      <c r="B6836" s="68"/>
      <c r="L6836" s="8">
        <f t="shared" si="1438"/>
        <v>0</v>
      </c>
      <c r="M6836" s="54">
        <f t="shared" si="1428"/>
        <v>0</v>
      </c>
      <c r="N6836" s="6">
        <f t="shared" si="1429"/>
        <v>0</v>
      </c>
      <c r="O6836" s="6" t="str">
        <f t="shared" si="1430"/>
        <v/>
      </c>
      <c r="P6836" s="29"/>
      <c r="Q6836" s="54">
        <f t="shared" si="1431"/>
        <v>0</v>
      </c>
      <c r="R6836" s="6">
        <f t="shared" si="1432"/>
        <v>0</v>
      </c>
      <c r="S6836" s="6" t="str">
        <f t="shared" si="1433"/>
        <v/>
      </c>
      <c r="T6836" s="29"/>
      <c r="U6836" s="6">
        <f t="shared" si="1434"/>
        <v>0</v>
      </c>
      <c r="V6836" s="55">
        <f t="shared" si="1435"/>
        <v>0</v>
      </c>
      <c r="W6836" s="6">
        <f t="shared" si="1436"/>
        <v>0</v>
      </c>
      <c r="X6836" s="6">
        <f t="shared" si="1437"/>
        <v>0</v>
      </c>
      <c r="AA6836">
        <f t="shared" si="1439"/>
        <v>0</v>
      </c>
    </row>
    <row r="6837" spans="1:27">
      <c r="A6837" s="67"/>
      <c r="B6837" s="68"/>
      <c r="L6837" s="8">
        <f t="shared" si="1438"/>
        <v>0</v>
      </c>
      <c r="M6837" s="54">
        <f t="shared" si="1428"/>
        <v>0</v>
      </c>
      <c r="N6837" s="6">
        <f t="shared" si="1429"/>
        <v>0</v>
      </c>
      <c r="O6837" s="6" t="str">
        <f t="shared" si="1430"/>
        <v/>
      </c>
      <c r="P6837" s="29"/>
      <c r="Q6837" s="54">
        <f t="shared" si="1431"/>
        <v>0</v>
      </c>
      <c r="R6837" s="6">
        <f t="shared" si="1432"/>
        <v>0</v>
      </c>
      <c r="S6837" s="6" t="str">
        <f t="shared" si="1433"/>
        <v/>
      </c>
      <c r="T6837" s="29"/>
      <c r="U6837" s="6">
        <f t="shared" si="1434"/>
        <v>0</v>
      </c>
      <c r="V6837" s="55">
        <f t="shared" si="1435"/>
        <v>0</v>
      </c>
      <c r="W6837" s="6">
        <f t="shared" si="1436"/>
        <v>0</v>
      </c>
      <c r="X6837" s="6">
        <f t="shared" si="1437"/>
        <v>0</v>
      </c>
      <c r="AA6837">
        <f t="shared" si="1439"/>
        <v>0</v>
      </c>
    </row>
    <row r="6838" spans="1:27">
      <c r="A6838" s="67"/>
      <c r="B6838" s="68"/>
      <c r="L6838" s="8">
        <f t="shared" si="1438"/>
        <v>0</v>
      </c>
      <c r="M6838" s="54">
        <f t="shared" si="1428"/>
        <v>0</v>
      </c>
      <c r="N6838" s="6">
        <f t="shared" si="1429"/>
        <v>0</v>
      </c>
      <c r="O6838" s="6" t="str">
        <f t="shared" si="1430"/>
        <v/>
      </c>
      <c r="P6838" s="29"/>
      <c r="Q6838" s="54">
        <f t="shared" si="1431"/>
        <v>0</v>
      </c>
      <c r="R6838" s="6">
        <f t="shared" si="1432"/>
        <v>0</v>
      </c>
      <c r="S6838" s="6" t="str">
        <f t="shared" si="1433"/>
        <v/>
      </c>
      <c r="T6838" s="29"/>
      <c r="U6838" s="6">
        <f t="shared" si="1434"/>
        <v>0</v>
      </c>
      <c r="V6838" s="55">
        <f t="shared" si="1435"/>
        <v>0</v>
      </c>
      <c r="W6838" s="6">
        <f t="shared" si="1436"/>
        <v>0</v>
      </c>
      <c r="X6838" s="6">
        <f t="shared" si="1437"/>
        <v>0</v>
      </c>
      <c r="AA6838">
        <f t="shared" si="1439"/>
        <v>0</v>
      </c>
    </row>
    <row r="6839" spans="1:27">
      <c r="A6839" s="67"/>
      <c r="B6839" s="68"/>
      <c r="L6839" s="8">
        <f t="shared" si="1438"/>
        <v>0</v>
      </c>
      <c r="M6839" s="54">
        <f t="shared" si="1428"/>
        <v>0</v>
      </c>
      <c r="N6839" s="6">
        <f t="shared" si="1429"/>
        <v>0</v>
      </c>
      <c r="O6839" s="6" t="str">
        <f t="shared" si="1430"/>
        <v/>
      </c>
      <c r="P6839" s="29"/>
      <c r="Q6839" s="54">
        <f t="shared" si="1431"/>
        <v>0</v>
      </c>
      <c r="R6839" s="6">
        <f t="shared" si="1432"/>
        <v>0</v>
      </c>
      <c r="S6839" s="6" t="str">
        <f t="shared" si="1433"/>
        <v/>
      </c>
      <c r="T6839" s="29"/>
      <c r="U6839" s="6">
        <f t="shared" si="1434"/>
        <v>0</v>
      </c>
      <c r="V6839" s="55">
        <f t="shared" si="1435"/>
        <v>0</v>
      </c>
      <c r="W6839" s="6">
        <f t="shared" si="1436"/>
        <v>0</v>
      </c>
      <c r="X6839" s="6">
        <f t="shared" si="1437"/>
        <v>0</v>
      </c>
      <c r="AA6839">
        <f t="shared" si="1439"/>
        <v>0</v>
      </c>
    </row>
    <row r="6840" spans="1:27">
      <c r="A6840" s="67"/>
      <c r="B6840" s="68"/>
      <c r="L6840" s="8">
        <f t="shared" si="1438"/>
        <v>0</v>
      </c>
      <c r="M6840" s="54">
        <f t="shared" si="1428"/>
        <v>0</v>
      </c>
      <c r="N6840" s="6">
        <f t="shared" si="1429"/>
        <v>0</v>
      </c>
      <c r="O6840" s="6" t="str">
        <f t="shared" si="1430"/>
        <v/>
      </c>
      <c r="P6840" s="29"/>
      <c r="Q6840" s="54">
        <f t="shared" si="1431"/>
        <v>0</v>
      </c>
      <c r="R6840" s="6">
        <f t="shared" si="1432"/>
        <v>0</v>
      </c>
      <c r="S6840" s="6" t="str">
        <f t="shared" si="1433"/>
        <v/>
      </c>
      <c r="T6840" s="29"/>
      <c r="U6840" s="6">
        <f t="shared" si="1434"/>
        <v>0</v>
      </c>
      <c r="V6840" s="55">
        <f t="shared" si="1435"/>
        <v>0</v>
      </c>
      <c r="W6840" s="6">
        <f t="shared" si="1436"/>
        <v>0</v>
      </c>
      <c r="X6840" s="6">
        <f t="shared" si="1437"/>
        <v>0</v>
      </c>
      <c r="AA6840">
        <f t="shared" si="1439"/>
        <v>0</v>
      </c>
    </row>
    <row r="6841" spans="1:27">
      <c r="A6841" s="67"/>
      <c r="B6841" s="68"/>
      <c r="L6841" s="8">
        <f t="shared" si="1438"/>
        <v>0</v>
      </c>
      <c r="M6841" s="54">
        <f t="shared" si="1428"/>
        <v>0</v>
      </c>
      <c r="N6841" s="6">
        <f t="shared" si="1429"/>
        <v>0</v>
      </c>
      <c r="O6841" s="6" t="str">
        <f t="shared" si="1430"/>
        <v/>
      </c>
      <c r="P6841" s="29"/>
      <c r="Q6841" s="54">
        <f t="shared" si="1431"/>
        <v>0</v>
      </c>
      <c r="R6841" s="6">
        <f t="shared" si="1432"/>
        <v>0</v>
      </c>
      <c r="S6841" s="6" t="str">
        <f t="shared" si="1433"/>
        <v/>
      </c>
      <c r="T6841" s="29"/>
      <c r="U6841" s="6">
        <f t="shared" si="1434"/>
        <v>0</v>
      </c>
      <c r="V6841" s="55">
        <f t="shared" si="1435"/>
        <v>0</v>
      </c>
      <c r="W6841" s="6">
        <f t="shared" si="1436"/>
        <v>0</v>
      </c>
      <c r="X6841" s="6">
        <f t="shared" si="1437"/>
        <v>0</v>
      </c>
      <c r="AA6841">
        <f t="shared" si="1439"/>
        <v>0</v>
      </c>
    </row>
    <row r="6842" spans="1:27">
      <c r="A6842" s="67"/>
      <c r="B6842" s="68"/>
      <c r="L6842" s="8">
        <f t="shared" si="1438"/>
        <v>0</v>
      </c>
      <c r="M6842" s="54">
        <f t="shared" si="1428"/>
        <v>0</v>
      </c>
      <c r="N6842" s="6">
        <f t="shared" si="1429"/>
        <v>0</v>
      </c>
      <c r="O6842" s="6" t="str">
        <f t="shared" si="1430"/>
        <v/>
      </c>
      <c r="P6842" s="29"/>
      <c r="Q6842" s="54">
        <f t="shared" si="1431"/>
        <v>0</v>
      </c>
      <c r="R6842" s="6">
        <f t="shared" si="1432"/>
        <v>0</v>
      </c>
      <c r="S6842" s="6" t="str">
        <f t="shared" si="1433"/>
        <v/>
      </c>
      <c r="T6842" s="29"/>
      <c r="U6842" s="6">
        <f t="shared" si="1434"/>
        <v>0</v>
      </c>
      <c r="V6842" s="55">
        <f t="shared" si="1435"/>
        <v>0</v>
      </c>
      <c r="W6842" s="6">
        <f t="shared" si="1436"/>
        <v>0</v>
      </c>
      <c r="X6842" s="6">
        <f t="shared" si="1437"/>
        <v>0</v>
      </c>
      <c r="AA6842">
        <f t="shared" si="1439"/>
        <v>0</v>
      </c>
    </row>
    <row r="6843" spans="1:27">
      <c r="A6843" s="67"/>
      <c r="B6843" s="68"/>
      <c r="L6843" s="8">
        <f t="shared" si="1438"/>
        <v>0</v>
      </c>
      <c r="M6843" s="54">
        <f t="shared" si="1428"/>
        <v>0</v>
      </c>
      <c r="N6843" s="6">
        <f t="shared" si="1429"/>
        <v>0</v>
      </c>
      <c r="O6843" s="6" t="str">
        <f t="shared" si="1430"/>
        <v/>
      </c>
      <c r="P6843" s="29"/>
      <c r="Q6843" s="54">
        <f t="shared" si="1431"/>
        <v>0</v>
      </c>
      <c r="R6843" s="6">
        <f t="shared" si="1432"/>
        <v>0</v>
      </c>
      <c r="S6843" s="6" t="str">
        <f t="shared" si="1433"/>
        <v/>
      </c>
      <c r="T6843" s="29"/>
      <c r="U6843" s="6">
        <f t="shared" si="1434"/>
        <v>0</v>
      </c>
      <c r="V6843" s="55">
        <f t="shared" si="1435"/>
        <v>0</v>
      </c>
      <c r="W6843" s="6">
        <f t="shared" si="1436"/>
        <v>0</v>
      </c>
      <c r="X6843" s="6">
        <f t="shared" si="1437"/>
        <v>0</v>
      </c>
      <c r="AA6843">
        <f t="shared" si="1439"/>
        <v>0</v>
      </c>
    </row>
    <row r="6844" spans="1:27">
      <c r="A6844" s="67"/>
      <c r="B6844" s="68"/>
      <c r="L6844" s="8">
        <f t="shared" si="1438"/>
        <v>0</v>
      </c>
      <c r="M6844" s="54">
        <f t="shared" si="1428"/>
        <v>0</v>
      </c>
      <c r="N6844" s="6">
        <f t="shared" si="1429"/>
        <v>0</v>
      </c>
      <c r="O6844" s="6" t="str">
        <f t="shared" si="1430"/>
        <v/>
      </c>
      <c r="P6844" s="29"/>
      <c r="Q6844" s="54">
        <f t="shared" si="1431"/>
        <v>0</v>
      </c>
      <c r="R6844" s="6">
        <f t="shared" si="1432"/>
        <v>0</v>
      </c>
      <c r="S6844" s="6" t="str">
        <f t="shared" si="1433"/>
        <v/>
      </c>
      <c r="T6844" s="29"/>
      <c r="U6844" s="6">
        <f t="shared" si="1434"/>
        <v>0</v>
      </c>
      <c r="V6844" s="55">
        <f t="shared" si="1435"/>
        <v>0</v>
      </c>
      <c r="W6844" s="6">
        <f t="shared" si="1436"/>
        <v>0</v>
      </c>
      <c r="X6844" s="6">
        <f t="shared" si="1437"/>
        <v>0</v>
      </c>
      <c r="AA6844">
        <f t="shared" si="1439"/>
        <v>0</v>
      </c>
    </row>
    <row r="6845" spans="1:27">
      <c r="A6845" s="67"/>
      <c r="B6845" s="68"/>
      <c r="L6845" s="8">
        <f t="shared" si="1438"/>
        <v>0</v>
      </c>
      <c r="M6845" s="54">
        <f t="shared" si="1428"/>
        <v>0</v>
      </c>
      <c r="N6845" s="6">
        <f t="shared" si="1429"/>
        <v>0</v>
      </c>
      <c r="O6845" s="6" t="str">
        <f t="shared" si="1430"/>
        <v/>
      </c>
      <c r="P6845" s="29"/>
      <c r="Q6845" s="54">
        <f t="shared" si="1431"/>
        <v>0</v>
      </c>
      <c r="R6845" s="6">
        <f t="shared" si="1432"/>
        <v>0</v>
      </c>
      <c r="S6845" s="6" t="str">
        <f t="shared" si="1433"/>
        <v/>
      </c>
      <c r="T6845" s="29"/>
      <c r="U6845" s="6">
        <f t="shared" si="1434"/>
        <v>0</v>
      </c>
      <c r="V6845" s="55">
        <f t="shared" si="1435"/>
        <v>0</v>
      </c>
      <c r="W6845" s="6">
        <f t="shared" si="1436"/>
        <v>0</v>
      </c>
      <c r="X6845" s="6">
        <f t="shared" si="1437"/>
        <v>0</v>
      </c>
      <c r="AA6845">
        <f t="shared" si="1439"/>
        <v>0</v>
      </c>
    </row>
    <row r="6846" spans="1:27">
      <c r="A6846" s="67"/>
      <c r="B6846" s="68"/>
      <c r="L6846" s="8">
        <f t="shared" si="1438"/>
        <v>0</v>
      </c>
      <c r="M6846" s="54">
        <f t="shared" si="1428"/>
        <v>0</v>
      </c>
      <c r="N6846" s="6">
        <f t="shared" si="1429"/>
        <v>0</v>
      </c>
      <c r="O6846" s="6" t="str">
        <f t="shared" si="1430"/>
        <v/>
      </c>
      <c r="P6846" s="29"/>
      <c r="Q6846" s="54">
        <f t="shared" si="1431"/>
        <v>0</v>
      </c>
      <c r="R6846" s="6">
        <f t="shared" si="1432"/>
        <v>0</v>
      </c>
      <c r="S6846" s="6" t="str">
        <f t="shared" si="1433"/>
        <v/>
      </c>
      <c r="T6846" s="29"/>
      <c r="U6846" s="6">
        <f t="shared" si="1434"/>
        <v>0</v>
      </c>
      <c r="V6846" s="55">
        <f t="shared" si="1435"/>
        <v>0</v>
      </c>
      <c r="W6846" s="6">
        <f t="shared" si="1436"/>
        <v>0</v>
      </c>
      <c r="X6846" s="6">
        <f t="shared" si="1437"/>
        <v>0</v>
      </c>
      <c r="AA6846">
        <f t="shared" si="1439"/>
        <v>0</v>
      </c>
    </row>
    <row r="6847" spans="1:27">
      <c r="A6847" s="67"/>
      <c r="B6847" s="68"/>
      <c r="L6847" s="8">
        <f t="shared" si="1438"/>
        <v>0</v>
      </c>
      <c r="M6847" s="54">
        <f t="shared" si="1428"/>
        <v>0</v>
      </c>
      <c r="N6847" s="6">
        <f t="shared" si="1429"/>
        <v>0</v>
      </c>
      <c r="O6847" s="6" t="str">
        <f t="shared" si="1430"/>
        <v/>
      </c>
      <c r="P6847" s="29"/>
      <c r="Q6847" s="54">
        <f t="shared" si="1431"/>
        <v>0</v>
      </c>
      <c r="R6847" s="6">
        <f t="shared" si="1432"/>
        <v>0</v>
      </c>
      <c r="S6847" s="6" t="str">
        <f t="shared" si="1433"/>
        <v/>
      </c>
      <c r="T6847" s="29"/>
      <c r="U6847" s="6">
        <f t="shared" si="1434"/>
        <v>0</v>
      </c>
      <c r="V6847" s="55">
        <f t="shared" si="1435"/>
        <v>0</v>
      </c>
      <c r="W6847" s="6">
        <f t="shared" si="1436"/>
        <v>0</v>
      </c>
      <c r="X6847" s="6">
        <f t="shared" si="1437"/>
        <v>0</v>
      </c>
      <c r="AA6847">
        <f t="shared" si="1439"/>
        <v>0</v>
      </c>
    </row>
    <row r="6848" spans="1:27">
      <c r="A6848" s="67"/>
      <c r="B6848" s="68"/>
      <c r="L6848" s="8">
        <f t="shared" si="1438"/>
        <v>0</v>
      </c>
      <c r="M6848" s="54">
        <f t="shared" si="1428"/>
        <v>0</v>
      </c>
      <c r="N6848" s="6">
        <f t="shared" si="1429"/>
        <v>0</v>
      </c>
      <c r="O6848" s="6" t="str">
        <f t="shared" si="1430"/>
        <v/>
      </c>
      <c r="P6848" s="29"/>
      <c r="Q6848" s="54">
        <f t="shared" si="1431"/>
        <v>0</v>
      </c>
      <c r="R6848" s="6">
        <f t="shared" si="1432"/>
        <v>0</v>
      </c>
      <c r="S6848" s="6" t="str">
        <f t="shared" si="1433"/>
        <v/>
      </c>
      <c r="T6848" s="29"/>
      <c r="U6848" s="6">
        <f t="shared" si="1434"/>
        <v>0</v>
      </c>
      <c r="V6848" s="55">
        <f t="shared" si="1435"/>
        <v>0</v>
      </c>
      <c r="W6848" s="6">
        <f t="shared" si="1436"/>
        <v>0</v>
      </c>
      <c r="X6848" s="6">
        <f t="shared" si="1437"/>
        <v>0</v>
      </c>
      <c r="AA6848">
        <f t="shared" si="1439"/>
        <v>0</v>
      </c>
    </row>
    <row r="6849" spans="1:27">
      <c r="A6849" s="67"/>
      <c r="B6849" s="68"/>
      <c r="L6849" s="8">
        <f t="shared" si="1438"/>
        <v>0</v>
      </c>
      <c r="M6849" s="54">
        <f t="shared" si="1428"/>
        <v>0</v>
      </c>
      <c r="N6849" s="6">
        <f t="shared" si="1429"/>
        <v>0</v>
      </c>
      <c r="O6849" s="6" t="str">
        <f t="shared" si="1430"/>
        <v/>
      </c>
      <c r="P6849" s="29"/>
      <c r="Q6849" s="54">
        <f t="shared" si="1431"/>
        <v>0</v>
      </c>
      <c r="R6849" s="6">
        <f t="shared" si="1432"/>
        <v>0</v>
      </c>
      <c r="S6849" s="6" t="str">
        <f t="shared" si="1433"/>
        <v/>
      </c>
      <c r="T6849" s="29"/>
      <c r="U6849" s="6">
        <f t="shared" si="1434"/>
        <v>0</v>
      </c>
      <c r="V6849" s="55">
        <f t="shared" si="1435"/>
        <v>0</v>
      </c>
      <c r="W6849" s="6">
        <f t="shared" si="1436"/>
        <v>0</v>
      </c>
      <c r="X6849" s="6">
        <f t="shared" si="1437"/>
        <v>0</v>
      </c>
      <c r="AA6849">
        <f t="shared" si="1439"/>
        <v>0</v>
      </c>
    </row>
    <row r="6850" spans="1:27">
      <c r="A6850" s="67"/>
      <c r="B6850" s="68"/>
      <c r="L6850" s="8">
        <f t="shared" si="1438"/>
        <v>0</v>
      </c>
      <c r="M6850" s="54">
        <f t="shared" si="1428"/>
        <v>0</v>
      </c>
      <c r="N6850" s="6">
        <f t="shared" si="1429"/>
        <v>0</v>
      </c>
      <c r="O6850" s="6" t="str">
        <f t="shared" si="1430"/>
        <v/>
      </c>
      <c r="P6850" s="29"/>
      <c r="Q6850" s="54">
        <f t="shared" si="1431"/>
        <v>0</v>
      </c>
      <c r="R6850" s="6">
        <f t="shared" si="1432"/>
        <v>0</v>
      </c>
      <c r="S6850" s="6" t="str">
        <f t="shared" si="1433"/>
        <v/>
      </c>
      <c r="T6850" s="29"/>
      <c r="U6850" s="6">
        <f t="shared" si="1434"/>
        <v>0</v>
      </c>
      <c r="V6850" s="55">
        <f t="shared" si="1435"/>
        <v>0</v>
      </c>
      <c r="W6850" s="6">
        <f t="shared" si="1436"/>
        <v>0</v>
      </c>
      <c r="X6850" s="6">
        <f t="shared" si="1437"/>
        <v>0</v>
      </c>
      <c r="AA6850">
        <f t="shared" si="1439"/>
        <v>0</v>
      </c>
    </row>
    <row r="6851" spans="1:27">
      <c r="A6851" s="67"/>
      <c r="B6851" s="68"/>
      <c r="L6851" s="8">
        <f t="shared" si="1438"/>
        <v>0</v>
      </c>
      <c r="M6851" s="54">
        <f t="shared" si="1428"/>
        <v>0</v>
      </c>
      <c r="N6851" s="6">
        <f t="shared" si="1429"/>
        <v>0</v>
      </c>
      <c r="O6851" s="6" t="str">
        <f t="shared" si="1430"/>
        <v/>
      </c>
      <c r="P6851" s="29"/>
      <c r="Q6851" s="54">
        <f t="shared" si="1431"/>
        <v>0</v>
      </c>
      <c r="R6851" s="6">
        <f t="shared" si="1432"/>
        <v>0</v>
      </c>
      <c r="S6851" s="6" t="str">
        <f t="shared" si="1433"/>
        <v/>
      </c>
      <c r="T6851" s="29"/>
      <c r="U6851" s="6">
        <f t="shared" si="1434"/>
        <v>0</v>
      </c>
      <c r="V6851" s="55">
        <f t="shared" si="1435"/>
        <v>0</v>
      </c>
      <c r="W6851" s="6">
        <f t="shared" si="1436"/>
        <v>0</v>
      </c>
      <c r="X6851" s="6">
        <f t="shared" si="1437"/>
        <v>0</v>
      </c>
      <c r="AA6851">
        <f t="shared" si="1439"/>
        <v>0</v>
      </c>
    </row>
    <row r="6852" spans="1:27">
      <c r="A6852" s="67"/>
      <c r="B6852" s="68"/>
      <c r="L6852" s="8">
        <f t="shared" si="1438"/>
        <v>0</v>
      </c>
      <c r="M6852" s="54">
        <f t="shared" si="1428"/>
        <v>0</v>
      </c>
      <c r="N6852" s="6">
        <f t="shared" si="1429"/>
        <v>0</v>
      </c>
      <c r="O6852" s="6" t="str">
        <f t="shared" si="1430"/>
        <v/>
      </c>
      <c r="P6852" s="29"/>
      <c r="Q6852" s="54">
        <f t="shared" si="1431"/>
        <v>0</v>
      </c>
      <c r="R6852" s="6">
        <f t="shared" si="1432"/>
        <v>0</v>
      </c>
      <c r="S6852" s="6" t="str">
        <f t="shared" si="1433"/>
        <v/>
      </c>
      <c r="T6852" s="29"/>
      <c r="U6852" s="6">
        <f t="shared" si="1434"/>
        <v>0</v>
      </c>
      <c r="V6852" s="55">
        <f t="shared" si="1435"/>
        <v>0</v>
      </c>
      <c r="W6852" s="6">
        <f t="shared" si="1436"/>
        <v>0</v>
      </c>
      <c r="X6852" s="6">
        <f t="shared" si="1437"/>
        <v>0</v>
      </c>
      <c r="AA6852">
        <f t="shared" si="1439"/>
        <v>0</v>
      </c>
    </row>
    <row r="6853" spans="1:27">
      <c r="A6853" s="67"/>
      <c r="B6853" s="68"/>
      <c r="L6853" s="8">
        <f t="shared" si="1438"/>
        <v>0</v>
      </c>
      <c r="M6853" s="54">
        <f t="shared" si="1428"/>
        <v>0</v>
      </c>
      <c r="N6853" s="6">
        <f t="shared" si="1429"/>
        <v>0</v>
      </c>
      <c r="O6853" s="6" t="str">
        <f t="shared" si="1430"/>
        <v/>
      </c>
      <c r="P6853" s="29"/>
      <c r="Q6853" s="54">
        <f t="shared" si="1431"/>
        <v>0</v>
      </c>
      <c r="R6853" s="6">
        <f t="shared" si="1432"/>
        <v>0</v>
      </c>
      <c r="S6853" s="6" t="str">
        <f t="shared" si="1433"/>
        <v/>
      </c>
      <c r="T6853" s="29"/>
      <c r="U6853" s="6">
        <f t="shared" si="1434"/>
        <v>0</v>
      </c>
      <c r="V6853" s="55">
        <f t="shared" si="1435"/>
        <v>0</v>
      </c>
      <c r="W6853" s="6">
        <f t="shared" si="1436"/>
        <v>0</v>
      </c>
      <c r="X6853" s="6">
        <f t="shared" si="1437"/>
        <v>0</v>
      </c>
      <c r="AA6853">
        <f t="shared" si="1439"/>
        <v>0</v>
      </c>
    </row>
    <row r="6854" spans="1:27">
      <c r="A6854" s="67"/>
      <c r="B6854" s="68"/>
      <c r="L6854" s="8">
        <f t="shared" si="1438"/>
        <v>0</v>
      </c>
      <c r="M6854" s="54">
        <f t="shared" si="1428"/>
        <v>0</v>
      </c>
      <c r="N6854" s="6">
        <f t="shared" si="1429"/>
        <v>0</v>
      </c>
      <c r="O6854" s="6" t="str">
        <f t="shared" si="1430"/>
        <v/>
      </c>
      <c r="P6854" s="29"/>
      <c r="Q6854" s="54">
        <f t="shared" si="1431"/>
        <v>0</v>
      </c>
      <c r="R6854" s="6">
        <f t="shared" si="1432"/>
        <v>0</v>
      </c>
      <c r="S6854" s="6" t="str">
        <f t="shared" si="1433"/>
        <v/>
      </c>
      <c r="T6854" s="29"/>
      <c r="U6854" s="6">
        <f t="shared" si="1434"/>
        <v>0</v>
      </c>
      <c r="V6854" s="55">
        <f t="shared" si="1435"/>
        <v>0</v>
      </c>
      <c r="W6854" s="6">
        <f t="shared" si="1436"/>
        <v>0</v>
      </c>
      <c r="X6854" s="6">
        <f t="shared" si="1437"/>
        <v>0</v>
      </c>
      <c r="AA6854">
        <f t="shared" si="1439"/>
        <v>0</v>
      </c>
    </row>
    <row r="6855" spans="1:27">
      <c r="A6855" s="67"/>
      <c r="B6855" s="68"/>
      <c r="L6855" s="8">
        <f t="shared" si="1438"/>
        <v>0</v>
      </c>
      <c r="M6855" s="54">
        <f t="shared" si="1428"/>
        <v>0</v>
      </c>
      <c r="N6855" s="6">
        <f t="shared" si="1429"/>
        <v>0</v>
      </c>
      <c r="O6855" s="6" t="str">
        <f t="shared" si="1430"/>
        <v/>
      </c>
      <c r="P6855" s="29"/>
      <c r="Q6855" s="54">
        <f t="shared" si="1431"/>
        <v>0</v>
      </c>
      <c r="R6855" s="6">
        <f t="shared" si="1432"/>
        <v>0</v>
      </c>
      <c r="S6855" s="6" t="str">
        <f t="shared" si="1433"/>
        <v/>
      </c>
      <c r="T6855" s="29"/>
      <c r="U6855" s="6">
        <f t="shared" si="1434"/>
        <v>0</v>
      </c>
      <c r="V6855" s="55">
        <f t="shared" si="1435"/>
        <v>0</v>
      </c>
      <c r="W6855" s="6">
        <f t="shared" si="1436"/>
        <v>0</v>
      </c>
      <c r="X6855" s="6">
        <f t="shared" si="1437"/>
        <v>0</v>
      </c>
      <c r="AA6855">
        <f t="shared" si="1439"/>
        <v>0</v>
      </c>
    </row>
    <row r="6856" spans="1:27">
      <c r="A6856" s="67"/>
      <c r="B6856" s="68"/>
      <c r="L6856" s="8">
        <f t="shared" si="1438"/>
        <v>0</v>
      </c>
      <c r="M6856" s="54">
        <f t="shared" ref="M6856:M6919" si="1440">IF(IF(L6856&gt;=sipstart,1,0)+IF(L6856&lt;=sipend,1,0)=2,J6856,0)</f>
        <v>0</v>
      </c>
      <c r="N6856" s="6">
        <f t="shared" ref="N6856:N6919" si="1441">IF(IF(L6856&gt;=sipstart,1,0)+IF(L6856&lt;=sipend,1,0)=2,K6856,0)</f>
        <v>0</v>
      </c>
      <c r="O6856" s="6" t="str">
        <f t="shared" ref="O6856:O6919" si="1442">IF(N6856=-sip,-N6856/B6856,"")</f>
        <v/>
      </c>
      <c r="P6856" s="29"/>
      <c r="Q6856" s="54">
        <f t="shared" ref="Q6856:Q6919" si="1443">IF(IF(L6856&gt;=sipstart,1,0)+IF(L6856&lt;=sipend,1,0)=2,1,0)</f>
        <v>0</v>
      </c>
      <c r="R6856" s="6">
        <f t="shared" ref="R6856:R6919" si="1444">IF(IF(L6856&gt;=sipstart,1,0)+IF(L6856&lt;=sipend,1,0)=2,-dsip,0)</f>
        <v>0</v>
      </c>
      <c r="S6856" s="6" t="str">
        <f t="shared" ref="S6856:S6919" si="1445">IF(R6856=-dsip,-R6856/B6856,"")</f>
        <v/>
      </c>
      <c r="T6856" s="29"/>
      <c r="U6856" s="6">
        <f t="shared" ref="U6856:U6919" si="1446">IF((IF(L6856&gt;=sipstart,1,2)+IF(L6856&lt;=sipend,1,2))=2,L6856,0)</f>
        <v>0</v>
      </c>
      <c r="V6856" s="55">
        <f t="shared" ref="V6856:V6919" si="1447">IF((IF(L6856&gt;=sipstart,1,2)+IF(L6856&lt;=sipend,1,2))=2,L6856,0)+IF(U6855=actualsipend,actualsipend,0)</f>
        <v>0</v>
      </c>
      <c r="W6856" s="6">
        <f t="shared" si="1436"/>
        <v>0</v>
      </c>
      <c r="X6856" s="6">
        <f t="shared" si="1437"/>
        <v>0</v>
      </c>
      <c r="AA6856">
        <f t="shared" si="1439"/>
        <v>0</v>
      </c>
    </row>
    <row r="6857" spans="1:27">
      <c r="A6857" s="67"/>
      <c r="B6857" s="68"/>
      <c r="L6857" s="8">
        <f t="shared" si="1438"/>
        <v>0</v>
      </c>
      <c r="M6857" s="54">
        <f t="shared" si="1440"/>
        <v>0</v>
      </c>
      <c r="N6857" s="6">
        <f t="shared" si="1441"/>
        <v>0</v>
      </c>
      <c r="O6857" s="6" t="str">
        <f t="shared" si="1442"/>
        <v/>
      </c>
      <c r="P6857" s="29"/>
      <c r="Q6857" s="54">
        <f t="shared" si="1443"/>
        <v>0</v>
      </c>
      <c r="R6857" s="6">
        <f t="shared" si="1444"/>
        <v>0</v>
      </c>
      <c r="S6857" s="6" t="str">
        <f t="shared" si="1445"/>
        <v/>
      </c>
      <c r="T6857" s="29"/>
      <c r="U6857" s="6">
        <f t="shared" si="1446"/>
        <v>0</v>
      </c>
      <c r="V6857" s="55">
        <f t="shared" si="1447"/>
        <v>0</v>
      </c>
      <c r="W6857" s="6">
        <f t="shared" ref="W6857:W6920" si="1448">IF(V6857+V6856=0,0,IF(V6857=V6856,sipunits*B6856,N6857))</f>
        <v>0</v>
      </c>
      <c r="X6857" s="6">
        <f t="shared" ref="X6857:X6920" si="1449">IF(V6857+V6856=0,0,IF(V6857=V6856,dsipunits*B6856,R6857))</f>
        <v>0</v>
      </c>
      <c r="AA6857">
        <f t="shared" si="1439"/>
        <v>0</v>
      </c>
    </row>
    <row r="6858" spans="1:27">
      <c r="A6858" s="67"/>
      <c r="B6858" s="68"/>
      <c r="L6858" s="8">
        <f t="shared" si="1438"/>
        <v>0</v>
      </c>
      <c r="M6858" s="54">
        <f t="shared" si="1440"/>
        <v>0</v>
      </c>
      <c r="N6858" s="6">
        <f t="shared" si="1441"/>
        <v>0</v>
      </c>
      <c r="O6858" s="6" t="str">
        <f t="shared" si="1442"/>
        <v/>
      </c>
      <c r="P6858" s="29"/>
      <c r="Q6858" s="54">
        <f t="shared" si="1443"/>
        <v>0</v>
      </c>
      <c r="R6858" s="6">
        <f t="shared" si="1444"/>
        <v>0</v>
      </c>
      <c r="S6858" s="6" t="str">
        <f t="shared" si="1445"/>
        <v/>
      </c>
      <c r="T6858" s="29"/>
      <c r="U6858" s="6">
        <f t="shared" si="1446"/>
        <v>0</v>
      </c>
      <c r="V6858" s="55">
        <f t="shared" si="1447"/>
        <v>0</v>
      </c>
      <c r="W6858" s="6">
        <f t="shared" si="1448"/>
        <v>0</v>
      </c>
      <c r="X6858" s="6">
        <f t="shared" si="1449"/>
        <v>0</v>
      </c>
      <c r="AA6858">
        <f t="shared" si="1439"/>
        <v>0</v>
      </c>
    </row>
    <row r="6859" spans="1:27">
      <c r="A6859" s="67"/>
      <c r="B6859" s="68"/>
      <c r="L6859" s="8">
        <f t="shared" si="1438"/>
        <v>0</v>
      </c>
      <c r="M6859" s="54">
        <f t="shared" si="1440"/>
        <v>0</v>
      </c>
      <c r="N6859" s="6">
        <f t="shared" si="1441"/>
        <v>0</v>
      </c>
      <c r="O6859" s="6" t="str">
        <f t="shared" si="1442"/>
        <v/>
      </c>
      <c r="P6859" s="29"/>
      <c r="Q6859" s="54">
        <f t="shared" si="1443"/>
        <v>0</v>
      </c>
      <c r="R6859" s="6">
        <f t="shared" si="1444"/>
        <v>0</v>
      </c>
      <c r="S6859" s="6" t="str">
        <f t="shared" si="1445"/>
        <v/>
      </c>
      <c r="T6859" s="29"/>
      <c r="U6859" s="6">
        <f t="shared" si="1446"/>
        <v>0</v>
      </c>
      <c r="V6859" s="55">
        <f t="shared" si="1447"/>
        <v>0</v>
      </c>
      <c r="W6859" s="6">
        <f t="shared" si="1448"/>
        <v>0</v>
      </c>
      <c r="X6859" s="6">
        <f t="shared" si="1449"/>
        <v>0</v>
      </c>
      <c r="AA6859">
        <f t="shared" si="1439"/>
        <v>0</v>
      </c>
    </row>
    <row r="6860" spans="1:27">
      <c r="A6860" s="67"/>
      <c r="B6860" s="68"/>
      <c r="L6860" s="8">
        <f t="shared" si="1438"/>
        <v>0</v>
      </c>
      <c r="M6860" s="54">
        <f t="shared" si="1440"/>
        <v>0</v>
      </c>
      <c r="N6860" s="6">
        <f t="shared" si="1441"/>
        <v>0</v>
      </c>
      <c r="O6860" s="6" t="str">
        <f t="shared" si="1442"/>
        <v/>
      </c>
      <c r="P6860" s="29"/>
      <c r="Q6860" s="54">
        <f t="shared" si="1443"/>
        <v>0</v>
      </c>
      <c r="R6860" s="6">
        <f t="shared" si="1444"/>
        <v>0</v>
      </c>
      <c r="S6860" s="6" t="str">
        <f t="shared" si="1445"/>
        <v/>
      </c>
      <c r="T6860" s="29"/>
      <c r="U6860" s="6">
        <f t="shared" si="1446"/>
        <v>0</v>
      </c>
      <c r="V6860" s="55">
        <f t="shared" si="1447"/>
        <v>0</v>
      </c>
      <c r="W6860" s="6">
        <f t="shared" si="1448"/>
        <v>0</v>
      </c>
      <c r="X6860" s="6">
        <f t="shared" si="1449"/>
        <v>0</v>
      </c>
      <c r="AA6860">
        <f t="shared" si="1439"/>
        <v>0</v>
      </c>
    </row>
    <row r="6861" spans="1:27">
      <c r="A6861" s="67"/>
      <c r="B6861" s="68"/>
      <c r="L6861" s="8">
        <f t="shared" ref="L6861:L6924" si="1450">A6861</f>
        <v>0</v>
      </c>
      <c r="M6861" s="54">
        <f t="shared" si="1440"/>
        <v>0</v>
      </c>
      <c r="N6861" s="6">
        <f t="shared" si="1441"/>
        <v>0</v>
      </c>
      <c r="O6861" s="6" t="str">
        <f t="shared" si="1442"/>
        <v/>
      </c>
      <c r="P6861" s="29"/>
      <c r="Q6861" s="54">
        <f t="shared" si="1443"/>
        <v>0</v>
      </c>
      <c r="R6861" s="6">
        <f t="shared" si="1444"/>
        <v>0</v>
      </c>
      <c r="S6861" s="6" t="str">
        <f t="shared" si="1445"/>
        <v/>
      </c>
      <c r="T6861" s="29"/>
      <c r="U6861" s="6">
        <f t="shared" si="1446"/>
        <v>0</v>
      </c>
      <c r="V6861" s="55">
        <f t="shared" si="1447"/>
        <v>0</v>
      </c>
      <c r="W6861" s="6">
        <f t="shared" si="1448"/>
        <v>0</v>
      </c>
      <c r="X6861" s="6">
        <f t="shared" si="1449"/>
        <v>0</v>
      </c>
      <c r="AA6861">
        <f t="shared" ref="AA6861:AA6924" si="1451">IF(Q6863=0,IF(Q6861=1,L6861,0),0)</f>
        <v>0</v>
      </c>
    </row>
    <row r="6862" spans="1:27">
      <c r="A6862" s="67"/>
      <c r="B6862" s="68"/>
      <c r="L6862" s="8">
        <f t="shared" si="1450"/>
        <v>0</v>
      </c>
      <c r="M6862" s="54">
        <f t="shared" si="1440"/>
        <v>0</v>
      </c>
      <c r="N6862" s="6">
        <f t="shared" si="1441"/>
        <v>0</v>
      </c>
      <c r="O6862" s="6" t="str">
        <f t="shared" si="1442"/>
        <v/>
      </c>
      <c r="P6862" s="29"/>
      <c r="Q6862" s="54">
        <f t="shared" si="1443"/>
        <v>0</v>
      </c>
      <c r="R6862" s="6">
        <f t="shared" si="1444"/>
        <v>0</v>
      </c>
      <c r="S6862" s="6" t="str">
        <f t="shared" si="1445"/>
        <v/>
      </c>
      <c r="T6862" s="29"/>
      <c r="U6862" s="6">
        <f t="shared" si="1446"/>
        <v>0</v>
      </c>
      <c r="V6862" s="55">
        <f t="shared" si="1447"/>
        <v>0</v>
      </c>
      <c r="W6862" s="6">
        <f t="shared" si="1448"/>
        <v>0</v>
      </c>
      <c r="X6862" s="6">
        <f t="shared" si="1449"/>
        <v>0</v>
      </c>
      <c r="AA6862">
        <f t="shared" si="1451"/>
        <v>0</v>
      </c>
    </row>
    <row r="6863" spans="1:27">
      <c r="A6863" s="67"/>
      <c r="B6863" s="68"/>
      <c r="L6863" s="8">
        <f t="shared" si="1450"/>
        <v>0</v>
      </c>
      <c r="M6863" s="54">
        <f t="shared" si="1440"/>
        <v>0</v>
      </c>
      <c r="N6863" s="6">
        <f t="shared" si="1441"/>
        <v>0</v>
      </c>
      <c r="O6863" s="6" t="str">
        <f t="shared" si="1442"/>
        <v/>
      </c>
      <c r="P6863" s="29"/>
      <c r="Q6863" s="54">
        <f t="shared" si="1443"/>
        <v>0</v>
      </c>
      <c r="R6863" s="6">
        <f t="shared" si="1444"/>
        <v>0</v>
      </c>
      <c r="S6863" s="6" t="str">
        <f t="shared" si="1445"/>
        <v/>
      </c>
      <c r="T6863" s="29"/>
      <c r="U6863" s="6">
        <f t="shared" si="1446"/>
        <v>0</v>
      </c>
      <c r="V6863" s="55">
        <f t="shared" si="1447"/>
        <v>0</v>
      </c>
      <c r="W6863" s="6">
        <f t="shared" si="1448"/>
        <v>0</v>
      </c>
      <c r="X6863" s="6">
        <f t="shared" si="1449"/>
        <v>0</v>
      </c>
      <c r="AA6863">
        <f t="shared" si="1451"/>
        <v>0</v>
      </c>
    </row>
    <row r="6864" spans="1:27">
      <c r="A6864" s="67"/>
      <c r="B6864" s="68"/>
      <c r="L6864" s="8">
        <f t="shared" si="1450"/>
        <v>0</v>
      </c>
      <c r="M6864" s="54">
        <f t="shared" si="1440"/>
        <v>0</v>
      </c>
      <c r="N6864" s="6">
        <f t="shared" si="1441"/>
        <v>0</v>
      </c>
      <c r="O6864" s="6" t="str">
        <f t="shared" si="1442"/>
        <v/>
      </c>
      <c r="P6864" s="29"/>
      <c r="Q6864" s="54">
        <f t="shared" si="1443"/>
        <v>0</v>
      </c>
      <c r="R6864" s="6">
        <f t="shared" si="1444"/>
        <v>0</v>
      </c>
      <c r="S6864" s="6" t="str">
        <f t="shared" si="1445"/>
        <v/>
      </c>
      <c r="T6864" s="29"/>
      <c r="U6864" s="6">
        <f t="shared" si="1446"/>
        <v>0</v>
      </c>
      <c r="V6864" s="55">
        <f t="shared" si="1447"/>
        <v>0</v>
      </c>
      <c r="W6864" s="6">
        <f t="shared" si="1448"/>
        <v>0</v>
      </c>
      <c r="X6864" s="6">
        <f t="shared" si="1449"/>
        <v>0</v>
      </c>
      <c r="AA6864">
        <f t="shared" si="1451"/>
        <v>0</v>
      </c>
    </row>
    <row r="6865" spans="1:27">
      <c r="A6865" s="67"/>
      <c r="B6865" s="68"/>
      <c r="L6865" s="8">
        <f t="shared" si="1450"/>
        <v>0</v>
      </c>
      <c r="M6865" s="54">
        <f t="shared" si="1440"/>
        <v>0</v>
      </c>
      <c r="N6865" s="6">
        <f t="shared" si="1441"/>
        <v>0</v>
      </c>
      <c r="O6865" s="6" t="str">
        <f t="shared" si="1442"/>
        <v/>
      </c>
      <c r="P6865" s="29"/>
      <c r="Q6865" s="54">
        <f t="shared" si="1443"/>
        <v>0</v>
      </c>
      <c r="R6865" s="6">
        <f t="shared" si="1444"/>
        <v>0</v>
      </c>
      <c r="S6865" s="6" t="str">
        <f t="shared" si="1445"/>
        <v/>
      </c>
      <c r="T6865" s="29"/>
      <c r="U6865" s="6">
        <f t="shared" si="1446"/>
        <v>0</v>
      </c>
      <c r="V6865" s="55">
        <f t="shared" si="1447"/>
        <v>0</v>
      </c>
      <c r="W6865" s="6">
        <f t="shared" si="1448"/>
        <v>0</v>
      </c>
      <c r="X6865" s="6">
        <f t="shared" si="1449"/>
        <v>0</v>
      </c>
      <c r="AA6865">
        <f t="shared" si="1451"/>
        <v>0</v>
      </c>
    </row>
    <row r="6866" spans="1:27">
      <c r="A6866" s="67"/>
      <c r="B6866" s="68"/>
      <c r="L6866" s="8">
        <f t="shared" si="1450"/>
        <v>0</v>
      </c>
      <c r="M6866" s="54">
        <f t="shared" si="1440"/>
        <v>0</v>
      </c>
      <c r="N6866" s="6">
        <f t="shared" si="1441"/>
        <v>0</v>
      </c>
      <c r="O6866" s="6" t="str">
        <f t="shared" si="1442"/>
        <v/>
      </c>
      <c r="P6866" s="29"/>
      <c r="Q6866" s="54">
        <f t="shared" si="1443"/>
        <v>0</v>
      </c>
      <c r="R6866" s="6">
        <f t="shared" si="1444"/>
        <v>0</v>
      </c>
      <c r="S6866" s="6" t="str">
        <f t="shared" si="1445"/>
        <v/>
      </c>
      <c r="T6866" s="29"/>
      <c r="U6866" s="6">
        <f t="shared" si="1446"/>
        <v>0</v>
      </c>
      <c r="V6866" s="55">
        <f t="shared" si="1447"/>
        <v>0</v>
      </c>
      <c r="W6866" s="6">
        <f t="shared" si="1448"/>
        <v>0</v>
      </c>
      <c r="X6866" s="6">
        <f t="shared" si="1449"/>
        <v>0</v>
      </c>
      <c r="AA6866">
        <f t="shared" si="1451"/>
        <v>0</v>
      </c>
    </row>
    <row r="6867" spans="1:27">
      <c r="A6867" s="67"/>
      <c r="B6867" s="68"/>
      <c r="L6867" s="8">
        <f t="shared" si="1450"/>
        <v>0</v>
      </c>
      <c r="M6867" s="54">
        <f t="shared" si="1440"/>
        <v>0</v>
      </c>
      <c r="N6867" s="6">
        <f t="shared" si="1441"/>
        <v>0</v>
      </c>
      <c r="O6867" s="6" t="str">
        <f t="shared" si="1442"/>
        <v/>
      </c>
      <c r="P6867" s="29"/>
      <c r="Q6867" s="54">
        <f t="shared" si="1443"/>
        <v>0</v>
      </c>
      <c r="R6867" s="6">
        <f t="shared" si="1444"/>
        <v>0</v>
      </c>
      <c r="S6867" s="6" t="str">
        <f t="shared" si="1445"/>
        <v/>
      </c>
      <c r="T6867" s="29"/>
      <c r="U6867" s="6">
        <f t="shared" si="1446"/>
        <v>0</v>
      </c>
      <c r="V6867" s="55">
        <f t="shared" si="1447"/>
        <v>0</v>
      </c>
      <c r="W6867" s="6">
        <f t="shared" si="1448"/>
        <v>0</v>
      </c>
      <c r="X6867" s="6">
        <f t="shared" si="1449"/>
        <v>0</v>
      </c>
      <c r="AA6867">
        <f t="shared" si="1451"/>
        <v>0</v>
      </c>
    </row>
    <row r="6868" spans="1:27">
      <c r="A6868" s="67"/>
      <c r="B6868" s="68"/>
      <c r="L6868" s="8">
        <f t="shared" si="1450"/>
        <v>0</v>
      </c>
      <c r="M6868" s="54">
        <f t="shared" si="1440"/>
        <v>0</v>
      </c>
      <c r="N6868" s="6">
        <f t="shared" si="1441"/>
        <v>0</v>
      </c>
      <c r="O6868" s="6" t="str">
        <f t="shared" si="1442"/>
        <v/>
      </c>
      <c r="P6868" s="29"/>
      <c r="Q6868" s="54">
        <f t="shared" si="1443"/>
        <v>0</v>
      </c>
      <c r="R6868" s="6">
        <f t="shared" si="1444"/>
        <v>0</v>
      </c>
      <c r="S6868" s="6" t="str">
        <f t="shared" si="1445"/>
        <v/>
      </c>
      <c r="T6868" s="29"/>
      <c r="U6868" s="6">
        <f t="shared" si="1446"/>
        <v>0</v>
      </c>
      <c r="V6868" s="55">
        <f t="shared" si="1447"/>
        <v>0</v>
      </c>
      <c r="W6868" s="6">
        <f t="shared" si="1448"/>
        <v>0</v>
      </c>
      <c r="X6868" s="6">
        <f t="shared" si="1449"/>
        <v>0</v>
      </c>
      <c r="AA6868">
        <f t="shared" si="1451"/>
        <v>0</v>
      </c>
    </row>
    <row r="6869" spans="1:27">
      <c r="A6869" s="67"/>
      <c r="B6869" s="68"/>
      <c r="L6869" s="8">
        <f t="shared" si="1450"/>
        <v>0</v>
      </c>
      <c r="M6869" s="54">
        <f t="shared" si="1440"/>
        <v>0</v>
      </c>
      <c r="N6869" s="6">
        <f t="shared" si="1441"/>
        <v>0</v>
      </c>
      <c r="O6869" s="6" t="str">
        <f t="shared" si="1442"/>
        <v/>
      </c>
      <c r="P6869" s="29"/>
      <c r="Q6869" s="54">
        <f t="shared" si="1443"/>
        <v>0</v>
      </c>
      <c r="R6869" s="6">
        <f t="shared" si="1444"/>
        <v>0</v>
      </c>
      <c r="S6869" s="6" t="str">
        <f t="shared" si="1445"/>
        <v/>
      </c>
      <c r="T6869" s="29"/>
      <c r="U6869" s="6">
        <f t="shared" si="1446"/>
        <v>0</v>
      </c>
      <c r="V6869" s="55">
        <f t="shared" si="1447"/>
        <v>0</v>
      </c>
      <c r="W6869" s="6">
        <f t="shared" si="1448"/>
        <v>0</v>
      </c>
      <c r="X6869" s="6">
        <f t="shared" si="1449"/>
        <v>0</v>
      </c>
      <c r="AA6869">
        <f t="shared" si="1451"/>
        <v>0</v>
      </c>
    </row>
    <row r="6870" spans="1:27">
      <c r="A6870" s="67"/>
      <c r="B6870" s="68"/>
      <c r="L6870" s="8">
        <f t="shared" si="1450"/>
        <v>0</v>
      </c>
      <c r="M6870" s="54">
        <f t="shared" si="1440"/>
        <v>0</v>
      </c>
      <c r="N6870" s="6">
        <f t="shared" si="1441"/>
        <v>0</v>
      </c>
      <c r="O6870" s="6" t="str">
        <f t="shared" si="1442"/>
        <v/>
      </c>
      <c r="P6870" s="29"/>
      <c r="Q6870" s="54">
        <f t="shared" si="1443"/>
        <v>0</v>
      </c>
      <c r="R6870" s="6">
        <f t="shared" si="1444"/>
        <v>0</v>
      </c>
      <c r="S6870" s="6" t="str">
        <f t="shared" si="1445"/>
        <v/>
      </c>
      <c r="T6870" s="29"/>
      <c r="U6870" s="6">
        <f t="shared" si="1446"/>
        <v>0</v>
      </c>
      <c r="V6870" s="55">
        <f t="shared" si="1447"/>
        <v>0</v>
      </c>
      <c r="W6870" s="6">
        <f t="shared" si="1448"/>
        <v>0</v>
      </c>
      <c r="X6870" s="6">
        <f t="shared" si="1449"/>
        <v>0</v>
      </c>
      <c r="AA6870">
        <f t="shared" si="1451"/>
        <v>0</v>
      </c>
    </row>
    <row r="6871" spans="1:27">
      <c r="A6871" s="67"/>
      <c r="B6871" s="68"/>
      <c r="L6871" s="8">
        <f t="shared" si="1450"/>
        <v>0</v>
      </c>
      <c r="M6871" s="54">
        <f t="shared" si="1440"/>
        <v>0</v>
      </c>
      <c r="N6871" s="6">
        <f t="shared" si="1441"/>
        <v>0</v>
      </c>
      <c r="O6871" s="6" t="str">
        <f t="shared" si="1442"/>
        <v/>
      </c>
      <c r="P6871" s="29"/>
      <c r="Q6871" s="54">
        <f t="shared" si="1443"/>
        <v>0</v>
      </c>
      <c r="R6871" s="6">
        <f t="shared" si="1444"/>
        <v>0</v>
      </c>
      <c r="S6871" s="6" t="str">
        <f t="shared" si="1445"/>
        <v/>
      </c>
      <c r="T6871" s="29"/>
      <c r="U6871" s="6">
        <f t="shared" si="1446"/>
        <v>0</v>
      </c>
      <c r="V6871" s="55">
        <f t="shared" si="1447"/>
        <v>0</v>
      </c>
      <c r="W6871" s="6">
        <f t="shared" si="1448"/>
        <v>0</v>
      </c>
      <c r="X6871" s="6">
        <f t="shared" si="1449"/>
        <v>0</v>
      </c>
      <c r="AA6871">
        <f t="shared" si="1451"/>
        <v>0</v>
      </c>
    </row>
    <row r="6872" spans="1:27">
      <c r="A6872" s="67"/>
      <c r="B6872" s="68"/>
      <c r="L6872" s="8">
        <f t="shared" si="1450"/>
        <v>0</v>
      </c>
      <c r="M6872" s="54">
        <f t="shared" si="1440"/>
        <v>0</v>
      </c>
      <c r="N6872" s="6">
        <f t="shared" si="1441"/>
        <v>0</v>
      </c>
      <c r="O6872" s="6" t="str">
        <f t="shared" si="1442"/>
        <v/>
      </c>
      <c r="P6872" s="29"/>
      <c r="Q6872" s="54">
        <f t="shared" si="1443"/>
        <v>0</v>
      </c>
      <c r="R6872" s="6">
        <f t="shared" si="1444"/>
        <v>0</v>
      </c>
      <c r="S6872" s="6" t="str">
        <f t="shared" si="1445"/>
        <v/>
      </c>
      <c r="T6872" s="29"/>
      <c r="U6872" s="6">
        <f t="shared" si="1446"/>
        <v>0</v>
      </c>
      <c r="V6872" s="55">
        <f t="shared" si="1447"/>
        <v>0</v>
      </c>
      <c r="W6872" s="6">
        <f t="shared" si="1448"/>
        <v>0</v>
      </c>
      <c r="X6872" s="6">
        <f t="shared" si="1449"/>
        <v>0</v>
      </c>
      <c r="AA6872">
        <f t="shared" si="1451"/>
        <v>0</v>
      </c>
    </row>
    <row r="6873" spans="1:27">
      <c r="A6873" s="67"/>
      <c r="B6873" s="68"/>
      <c r="L6873" s="8">
        <f t="shared" si="1450"/>
        <v>0</v>
      </c>
      <c r="M6873" s="54">
        <f t="shared" si="1440"/>
        <v>0</v>
      </c>
      <c r="N6873" s="6">
        <f t="shared" si="1441"/>
        <v>0</v>
      </c>
      <c r="O6873" s="6" t="str">
        <f t="shared" si="1442"/>
        <v/>
      </c>
      <c r="P6873" s="29"/>
      <c r="Q6873" s="54">
        <f t="shared" si="1443"/>
        <v>0</v>
      </c>
      <c r="R6873" s="6">
        <f t="shared" si="1444"/>
        <v>0</v>
      </c>
      <c r="S6873" s="6" t="str">
        <f t="shared" si="1445"/>
        <v/>
      </c>
      <c r="T6873" s="29"/>
      <c r="U6873" s="6">
        <f t="shared" si="1446"/>
        <v>0</v>
      </c>
      <c r="V6873" s="55">
        <f t="shared" si="1447"/>
        <v>0</v>
      </c>
      <c r="W6873" s="6">
        <f t="shared" si="1448"/>
        <v>0</v>
      </c>
      <c r="X6873" s="6">
        <f t="shared" si="1449"/>
        <v>0</v>
      </c>
      <c r="AA6873">
        <f t="shared" si="1451"/>
        <v>0</v>
      </c>
    </row>
    <row r="6874" spans="1:27">
      <c r="A6874" s="67"/>
      <c r="B6874" s="68"/>
      <c r="L6874" s="8">
        <f t="shared" si="1450"/>
        <v>0</v>
      </c>
      <c r="M6874" s="54">
        <f t="shared" si="1440"/>
        <v>0</v>
      </c>
      <c r="N6874" s="6">
        <f t="shared" si="1441"/>
        <v>0</v>
      </c>
      <c r="O6874" s="6" t="str">
        <f t="shared" si="1442"/>
        <v/>
      </c>
      <c r="P6874" s="29"/>
      <c r="Q6874" s="54">
        <f t="shared" si="1443"/>
        <v>0</v>
      </c>
      <c r="R6874" s="6">
        <f t="shared" si="1444"/>
        <v>0</v>
      </c>
      <c r="S6874" s="6" t="str">
        <f t="shared" si="1445"/>
        <v/>
      </c>
      <c r="T6874" s="29"/>
      <c r="U6874" s="6">
        <f t="shared" si="1446"/>
        <v>0</v>
      </c>
      <c r="V6874" s="55">
        <f t="shared" si="1447"/>
        <v>0</v>
      </c>
      <c r="W6874" s="6">
        <f t="shared" si="1448"/>
        <v>0</v>
      </c>
      <c r="X6874" s="6">
        <f t="shared" si="1449"/>
        <v>0</v>
      </c>
      <c r="AA6874">
        <f t="shared" si="1451"/>
        <v>0</v>
      </c>
    </row>
    <row r="6875" spans="1:27">
      <c r="A6875" s="67"/>
      <c r="B6875" s="68"/>
      <c r="L6875" s="8">
        <f t="shared" si="1450"/>
        <v>0</v>
      </c>
      <c r="M6875" s="54">
        <f t="shared" si="1440"/>
        <v>0</v>
      </c>
      <c r="N6875" s="6">
        <f t="shared" si="1441"/>
        <v>0</v>
      </c>
      <c r="O6875" s="6" t="str">
        <f t="shared" si="1442"/>
        <v/>
      </c>
      <c r="P6875" s="29"/>
      <c r="Q6875" s="54">
        <f t="shared" si="1443"/>
        <v>0</v>
      </c>
      <c r="R6875" s="6">
        <f t="shared" si="1444"/>
        <v>0</v>
      </c>
      <c r="S6875" s="6" t="str">
        <f t="shared" si="1445"/>
        <v/>
      </c>
      <c r="T6875" s="29"/>
      <c r="U6875" s="6">
        <f t="shared" si="1446"/>
        <v>0</v>
      </c>
      <c r="V6875" s="55">
        <f t="shared" si="1447"/>
        <v>0</v>
      </c>
      <c r="W6875" s="6">
        <f t="shared" si="1448"/>
        <v>0</v>
      </c>
      <c r="X6875" s="6">
        <f t="shared" si="1449"/>
        <v>0</v>
      </c>
      <c r="AA6875">
        <f t="shared" si="1451"/>
        <v>0</v>
      </c>
    </row>
    <row r="6876" spans="1:27">
      <c r="A6876" s="67"/>
      <c r="B6876" s="68"/>
      <c r="L6876" s="8">
        <f t="shared" si="1450"/>
        <v>0</v>
      </c>
      <c r="M6876" s="54">
        <f t="shared" si="1440"/>
        <v>0</v>
      </c>
      <c r="N6876" s="6">
        <f t="shared" si="1441"/>
        <v>0</v>
      </c>
      <c r="O6876" s="6" t="str">
        <f t="shared" si="1442"/>
        <v/>
      </c>
      <c r="P6876" s="29"/>
      <c r="Q6876" s="54">
        <f t="shared" si="1443"/>
        <v>0</v>
      </c>
      <c r="R6876" s="6">
        <f t="shared" si="1444"/>
        <v>0</v>
      </c>
      <c r="S6876" s="6" t="str">
        <f t="shared" si="1445"/>
        <v/>
      </c>
      <c r="T6876" s="29"/>
      <c r="U6876" s="6">
        <f t="shared" si="1446"/>
        <v>0</v>
      </c>
      <c r="V6876" s="55">
        <f t="shared" si="1447"/>
        <v>0</v>
      </c>
      <c r="W6876" s="6">
        <f t="shared" si="1448"/>
        <v>0</v>
      </c>
      <c r="X6876" s="6">
        <f t="shared" si="1449"/>
        <v>0</v>
      </c>
      <c r="AA6876">
        <f t="shared" si="1451"/>
        <v>0</v>
      </c>
    </row>
    <row r="6877" spans="1:27">
      <c r="A6877" s="67"/>
      <c r="B6877" s="68"/>
      <c r="L6877" s="8">
        <f t="shared" si="1450"/>
        <v>0</v>
      </c>
      <c r="M6877" s="54">
        <f t="shared" si="1440"/>
        <v>0</v>
      </c>
      <c r="N6877" s="6">
        <f t="shared" si="1441"/>
        <v>0</v>
      </c>
      <c r="O6877" s="6" t="str">
        <f t="shared" si="1442"/>
        <v/>
      </c>
      <c r="P6877" s="29"/>
      <c r="Q6877" s="54">
        <f t="shared" si="1443"/>
        <v>0</v>
      </c>
      <c r="R6877" s="6">
        <f t="shared" si="1444"/>
        <v>0</v>
      </c>
      <c r="S6877" s="6" t="str">
        <f t="shared" si="1445"/>
        <v/>
      </c>
      <c r="T6877" s="29"/>
      <c r="U6877" s="6">
        <f t="shared" si="1446"/>
        <v>0</v>
      </c>
      <c r="V6877" s="55">
        <f t="shared" si="1447"/>
        <v>0</v>
      </c>
      <c r="W6877" s="6">
        <f t="shared" si="1448"/>
        <v>0</v>
      </c>
      <c r="X6877" s="6">
        <f t="shared" si="1449"/>
        <v>0</v>
      </c>
      <c r="AA6877">
        <f t="shared" si="1451"/>
        <v>0</v>
      </c>
    </row>
    <row r="6878" spans="1:27">
      <c r="A6878" s="67"/>
      <c r="B6878" s="68"/>
      <c r="L6878" s="8">
        <f t="shared" si="1450"/>
        <v>0</v>
      </c>
      <c r="M6878" s="54">
        <f t="shared" si="1440"/>
        <v>0</v>
      </c>
      <c r="N6878" s="6">
        <f t="shared" si="1441"/>
        <v>0</v>
      </c>
      <c r="O6878" s="6" t="str">
        <f t="shared" si="1442"/>
        <v/>
      </c>
      <c r="P6878" s="29"/>
      <c r="Q6878" s="54">
        <f t="shared" si="1443"/>
        <v>0</v>
      </c>
      <c r="R6878" s="6">
        <f t="shared" si="1444"/>
        <v>0</v>
      </c>
      <c r="S6878" s="6" t="str">
        <f t="shared" si="1445"/>
        <v/>
      </c>
      <c r="T6878" s="29"/>
      <c r="U6878" s="6">
        <f t="shared" si="1446"/>
        <v>0</v>
      </c>
      <c r="V6878" s="55">
        <f t="shared" si="1447"/>
        <v>0</v>
      </c>
      <c r="W6878" s="6">
        <f t="shared" si="1448"/>
        <v>0</v>
      </c>
      <c r="X6878" s="6">
        <f t="shared" si="1449"/>
        <v>0</v>
      </c>
      <c r="AA6878">
        <f t="shared" si="1451"/>
        <v>0</v>
      </c>
    </row>
    <row r="6879" spans="1:27">
      <c r="A6879" s="67"/>
      <c r="B6879" s="68"/>
      <c r="L6879" s="8">
        <f t="shared" si="1450"/>
        <v>0</v>
      </c>
      <c r="M6879" s="54">
        <f t="shared" si="1440"/>
        <v>0</v>
      </c>
      <c r="N6879" s="6">
        <f t="shared" si="1441"/>
        <v>0</v>
      </c>
      <c r="O6879" s="6" t="str">
        <f t="shared" si="1442"/>
        <v/>
      </c>
      <c r="P6879" s="29"/>
      <c r="Q6879" s="54">
        <f t="shared" si="1443"/>
        <v>0</v>
      </c>
      <c r="R6879" s="6">
        <f t="shared" si="1444"/>
        <v>0</v>
      </c>
      <c r="S6879" s="6" t="str">
        <f t="shared" si="1445"/>
        <v/>
      </c>
      <c r="T6879" s="29"/>
      <c r="U6879" s="6">
        <f t="shared" si="1446"/>
        <v>0</v>
      </c>
      <c r="V6879" s="55">
        <f t="shared" si="1447"/>
        <v>0</v>
      </c>
      <c r="W6879" s="6">
        <f t="shared" si="1448"/>
        <v>0</v>
      </c>
      <c r="X6879" s="6">
        <f t="shared" si="1449"/>
        <v>0</v>
      </c>
      <c r="AA6879">
        <f t="shared" si="1451"/>
        <v>0</v>
      </c>
    </row>
    <row r="6880" spans="1:27">
      <c r="A6880" s="67"/>
      <c r="B6880" s="68"/>
      <c r="L6880" s="8">
        <f t="shared" si="1450"/>
        <v>0</v>
      </c>
      <c r="M6880" s="54">
        <f t="shared" si="1440"/>
        <v>0</v>
      </c>
      <c r="N6880" s="6">
        <f t="shared" si="1441"/>
        <v>0</v>
      </c>
      <c r="O6880" s="6" t="str">
        <f t="shared" si="1442"/>
        <v/>
      </c>
      <c r="P6880" s="29"/>
      <c r="Q6880" s="54">
        <f t="shared" si="1443"/>
        <v>0</v>
      </c>
      <c r="R6880" s="6">
        <f t="shared" si="1444"/>
        <v>0</v>
      </c>
      <c r="S6880" s="6" t="str">
        <f t="shared" si="1445"/>
        <v/>
      </c>
      <c r="T6880" s="29"/>
      <c r="U6880" s="6">
        <f t="shared" si="1446"/>
        <v>0</v>
      </c>
      <c r="V6880" s="55">
        <f t="shared" si="1447"/>
        <v>0</v>
      </c>
      <c r="W6880" s="6">
        <f t="shared" si="1448"/>
        <v>0</v>
      </c>
      <c r="X6880" s="6">
        <f t="shared" si="1449"/>
        <v>0</v>
      </c>
      <c r="AA6880">
        <f t="shared" si="1451"/>
        <v>0</v>
      </c>
    </row>
    <row r="6881" spans="1:27">
      <c r="A6881" s="67"/>
      <c r="B6881" s="68"/>
      <c r="L6881" s="8">
        <f t="shared" si="1450"/>
        <v>0</v>
      </c>
      <c r="M6881" s="54">
        <f t="shared" si="1440"/>
        <v>0</v>
      </c>
      <c r="N6881" s="6">
        <f t="shared" si="1441"/>
        <v>0</v>
      </c>
      <c r="O6881" s="6" t="str">
        <f t="shared" si="1442"/>
        <v/>
      </c>
      <c r="P6881" s="29"/>
      <c r="Q6881" s="54">
        <f t="shared" si="1443"/>
        <v>0</v>
      </c>
      <c r="R6881" s="6">
        <f t="shared" si="1444"/>
        <v>0</v>
      </c>
      <c r="S6881" s="6" t="str">
        <f t="shared" si="1445"/>
        <v/>
      </c>
      <c r="T6881" s="29"/>
      <c r="U6881" s="6">
        <f t="shared" si="1446"/>
        <v>0</v>
      </c>
      <c r="V6881" s="55">
        <f t="shared" si="1447"/>
        <v>0</v>
      </c>
      <c r="W6881" s="6">
        <f t="shared" si="1448"/>
        <v>0</v>
      </c>
      <c r="X6881" s="6">
        <f t="shared" si="1449"/>
        <v>0</v>
      </c>
      <c r="AA6881">
        <f t="shared" si="1451"/>
        <v>0</v>
      </c>
    </row>
    <row r="6882" spans="1:27">
      <c r="A6882" s="67"/>
      <c r="B6882" s="68"/>
      <c r="L6882" s="8">
        <f t="shared" si="1450"/>
        <v>0</v>
      </c>
      <c r="M6882" s="54">
        <f t="shared" si="1440"/>
        <v>0</v>
      </c>
      <c r="N6882" s="6">
        <f t="shared" si="1441"/>
        <v>0</v>
      </c>
      <c r="O6882" s="6" t="str">
        <f t="shared" si="1442"/>
        <v/>
      </c>
      <c r="P6882" s="29"/>
      <c r="Q6882" s="54">
        <f t="shared" si="1443"/>
        <v>0</v>
      </c>
      <c r="R6882" s="6">
        <f t="shared" si="1444"/>
        <v>0</v>
      </c>
      <c r="S6882" s="6" t="str">
        <f t="shared" si="1445"/>
        <v/>
      </c>
      <c r="T6882" s="29"/>
      <c r="U6882" s="6">
        <f t="shared" si="1446"/>
        <v>0</v>
      </c>
      <c r="V6882" s="55">
        <f t="shared" si="1447"/>
        <v>0</v>
      </c>
      <c r="W6882" s="6">
        <f t="shared" si="1448"/>
        <v>0</v>
      </c>
      <c r="X6882" s="6">
        <f t="shared" si="1449"/>
        <v>0</v>
      </c>
      <c r="AA6882">
        <f t="shared" si="1451"/>
        <v>0</v>
      </c>
    </row>
    <row r="6883" spans="1:27">
      <c r="A6883" s="67"/>
      <c r="B6883" s="68"/>
      <c r="L6883" s="8">
        <f t="shared" si="1450"/>
        <v>0</v>
      </c>
      <c r="M6883" s="54">
        <f t="shared" si="1440"/>
        <v>0</v>
      </c>
      <c r="N6883" s="6">
        <f t="shared" si="1441"/>
        <v>0</v>
      </c>
      <c r="O6883" s="6" t="str">
        <f t="shared" si="1442"/>
        <v/>
      </c>
      <c r="P6883" s="29"/>
      <c r="Q6883" s="54">
        <f t="shared" si="1443"/>
        <v>0</v>
      </c>
      <c r="R6883" s="6">
        <f t="shared" si="1444"/>
        <v>0</v>
      </c>
      <c r="S6883" s="6" t="str">
        <f t="shared" si="1445"/>
        <v/>
      </c>
      <c r="T6883" s="29"/>
      <c r="U6883" s="6">
        <f t="shared" si="1446"/>
        <v>0</v>
      </c>
      <c r="V6883" s="55">
        <f t="shared" si="1447"/>
        <v>0</v>
      </c>
      <c r="W6883" s="6">
        <f t="shared" si="1448"/>
        <v>0</v>
      </c>
      <c r="X6883" s="6">
        <f t="shared" si="1449"/>
        <v>0</v>
      </c>
      <c r="AA6883">
        <f t="shared" si="1451"/>
        <v>0</v>
      </c>
    </row>
    <row r="6884" spans="1:27">
      <c r="A6884" s="67"/>
      <c r="B6884" s="68"/>
      <c r="L6884" s="8">
        <f t="shared" si="1450"/>
        <v>0</v>
      </c>
      <c r="M6884" s="54">
        <f t="shared" si="1440"/>
        <v>0</v>
      </c>
      <c r="N6884" s="6">
        <f t="shared" si="1441"/>
        <v>0</v>
      </c>
      <c r="O6884" s="6" t="str">
        <f t="shared" si="1442"/>
        <v/>
      </c>
      <c r="P6884" s="29"/>
      <c r="Q6884" s="54">
        <f t="shared" si="1443"/>
        <v>0</v>
      </c>
      <c r="R6884" s="6">
        <f t="shared" si="1444"/>
        <v>0</v>
      </c>
      <c r="S6884" s="6" t="str">
        <f t="shared" si="1445"/>
        <v/>
      </c>
      <c r="T6884" s="29"/>
      <c r="U6884" s="6">
        <f t="shared" si="1446"/>
        <v>0</v>
      </c>
      <c r="V6884" s="55">
        <f t="shared" si="1447"/>
        <v>0</v>
      </c>
      <c r="W6884" s="6">
        <f t="shared" si="1448"/>
        <v>0</v>
      </c>
      <c r="X6884" s="6">
        <f t="shared" si="1449"/>
        <v>0</v>
      </c>
      <c r="AA6884">
        <f t="shared" si="1451"/>
        <v>0</v>
      </c>
    </row>
    <row r="6885" spans="1:27">
      <c r="A6885" s="67"/>
      <c r="B6885" s="68"/>
      <c r="L6885" s="8">
        <f t="shared" si="1450"/>
        <v>0</v>
      </c>
      <c r="M6885" s="54">
        <f t="shared" si="1440"/>
        <v>0</v>
      </c>
      <c r="N6885" s="6">
        <f t="shared" si="1441"/>
        <v>0</v>
      </c>
      <c r="O6885" s="6" t="str">
        <f t="shared" si="1442"/>
        <v/>
      </c>
      <c r="P6885" s="29"/>
      <c r="Q6885" s="54">
        <f t="shared" si="1443"/>
        <v>0</v>
      </c>
      <c r="R6885" s="6">
        <f t="shared" si="1444"/>
        <v>0</v>
      </c>
      <c r="S6885" s="6" t="str">
        <f t="shared" si="1445"/>
        <v/>
      </c>
      <c r="T6885" s="29"/>
      <c r="U6885" s="6">
        <f t="shared" si="1446"/>
        <v>0</v>
      </c>
      <c r="V6885" s="55">
        <f t="shared" si="1447"/>
        <v>0</v>
      </c>
      <c r="W6885" s="6">
        <f t="shared" si="1448"/>
        <v>0</v>
      </c>
      <c r="X6885" s="6">
        <f t="shared" si="1449"/>
        <v>0</v>
      </c>
      <c r="AA6885">
        <f t="shared" si="1451"/>
        <v>0</v>
      </c>
    </row>
    <row r="6886" spans="1:27">
      <c r="A6886" s="67"/>
      <c r="B6886" s="68"/>
      <c r="L6886" s="8">
        <f t="shared" si="1450"/>
        <v>0</v>
      </c>
      <c r="M6886" s="54">
        <f t="shared" si="1440"/>
        <v>0</v>
      </c>
      <c r="N6886" s="6">
        <f t="shared" si="1441"/>
        <v>0</v>
      </c>
      <c r="O6886" s="6" t="str">
        <f t="shared" si="1442"/>
        <v/>
      </c>
      <c r="P6886" s="29"/>
      <c r="Q6886" s="54">
        <f t="shared" si="1443"/>
        <v>0</v>
      </c>
      <c r="R6886" s="6">
        <f t="shared" si="1444"/>
        <v>0</v>
      </c>
      <c r="S6886" s="6" t="str">
        <f t="shared" si="1445"/>
        <v/>
      </c>
      <c r="T6886" s="29"/>
      <c r="U6886" s="6">
        <f t="shared" si="1446"/>
        <v>0</v>
      </c>
      <c r="V6886" s="55">
        <f t="shared" si="1447"/>
        <v>0</v>
      </c>
      <c r="W6886" s="6">
        <f t="shared" si="1448"/>
        <v>0</v>
      </c>
      <c r="X6886" s="6">
        <f t="shared" si="1449"/>
        <v>0</v>
      </c>
      <c r="AA6886">
        <f t="shared" si="1451"/>
        <v>0</v>
      </c>
    </row>
    <row r="6887" spans="1:27">
      <c r="A6887" s="67"/>
      <c r="B6887" s="68"/>
      <c r="L6887" s="8">
        <f t="shared" si="1450"/>
        <v>0</v>
      </c>
      <c r="M6887" s="54">
        <f t="shared" si="1440"/>
        <v>0</v>
      </c>
      <c r="N6887" s="6">
        <f t="shared" si="1441"/>
        <v>0</v>
      </c>
      <c r="O6887" s="6" t="str">
        <f t="shared" si="1442"/>
        <v/>
      </c>
      <c r="P6887" s="29"/>
      <c r="Q6887" s="54">
        <f t="shared" si="1443"/>
        <v>0</v>
      </c>
      <c r="R6887" s="6">
        <f t="shared" si="1444"/>
        <v>0</v>
      </c>
      <c r="S6887" s="6" t="str">
        <f t="shared" si="1445"/>
        <v/>
      </c>
      <c r="T6887" s="29"/>
      <c r="U6887" s="6">
        <f t="shared" si="1446"/>
        <v>0</v>
      </c>
      <c r="V6887" s="55">
        <f t="shared" si="1447"/>
        <v>0</v>
      </c>
      <c r="W6887" s="6">
        <f t="shared" si="1448"/>
        <v>0</v>
      </c>
      <c r="X6887" s="6">
        <f t="shared" si="1449"/>
        <v>0</v>
      </c>
      <c r="AA6887">
        <f t="shared" si="1451"/>
        <v>0</v>
      </c>
    </row>
    <row r="6888" spans="1:27">
      <c r="A6888" s="67"/>
      <c r="B6888" s="68"/>
      <c r="L6888" s="8">
        <f t="shared" si="1450"/>
        <v>0</v>
      </c>
      <c r="M6888" s="54">
        <f t="shared" si="1440"/>
        <v>0</v>
      </c>
      <c r="N6888" s="6">
        <f t="shared" si="1441"/>
        <v>0</v>
      </c>
      <c r="O6888" s="6" t="str">
        <f t="shared" si="1442"/>
        <v/>
      </c>
      <c r="P6888" s="29"/>
      <c r="Q6888" s="54">
        <f t="shared" si="1443"/>
        <v>0</v>
      </c>
      <c r="R6888" s="6">
        <f t="shared" si="1444"/>
        <v>0</v>
      </c>
      <c r="S6888" s="6" t="str">
        <f t="shared" si="1445"/>
        <v/>
      </c>
      <c r="T6888" s="29"/>
      <c r="U6888" s="6">
        <f t="shared" si="1446"/>
        <v>0</v>
      </c>
      <c r="V6888" s="55">
        <f t="shared" si="1447"/>
        <v>0</v>
      </c>
      <c r="W6888" s="6">
        <f t="shared" si="1448"/>
        <v>0</v>
      </c>
      <c r="X6888" s="6">
        <f t="shared" si="1449"/>
        <v>0</v>
      </c>
      <c r="AA6888">
        <f t="shared" si="1451"/>
        <v>0</v>
      </c>
    </row>
    <row r="6889" spans="1:27">
      <c r="A6889" s="67"/>
      <c r="B6889" s="68"/>
      <c r="L6889" s="8">
        <f t="shared" si="1450"/>
        <v>0</v>
      </c>
      <c r="M6889" s="54">
        <f t="shared" si="1440"/>
        <v>0</v>
      </c>
      <c r="N6889" s="6">
        <f t="shared" si="1441"/>
        <v>0</v>
      </c>
      <c r="O6889" s="6" t="str">
        <f t="shared" si="1442"/>
        <v/>
      </c>
      <c r="P6889" s="29"/>
      <c r="Q6889" s="54">
        <f t="shared" si="1443"/>
        <v>0</v>
      </c>
      <c r="R6889" s="6">
        <f t="shared" si="1444"/>
        <v>0</v>
      </c>
      <c r="S6889" s="6" t="str">
        <f t="shared" si="1445"/>
        <v/>
      </c>
      <c r="T6889" s="29"/>
      <c r="U6889" s="6">
        <f t="shared" si="1446"/>
        <v>0</v>
      </c>
      <c r="V6889" s="55">
        <f t="shared" si="1447"/>
        <v>0</v>
      </c>
      <c r="W6889" s="6">
        <f t="shared" si="1448"/>
        <v>0</v>
      </c>
      <c r="X6889" s="6">
        <f t="shared" si="1449"/>
        <v>0</v>
      </c>
      <c r="AA6889">
        <f t="shared" si="1451"/>
        <v>0</v>
      </c>
    </row>
    <row r="6890" spans="1:27">
      <c r="A6890" s="67"/>
      <c r="B6890" s="68"/>
      <c r="L6890" s="8">
        <f t="shared" si="1450"/>
        <v>0</v>
      </c>
      <c r="M6890" s="54">
        <f t="shared" si="1440"/>
        <v>0</v>
      </c>
      <c r="N6890" s="6">
        <f t="shared" si="1441"/>
        <v>0</v>
      </c>
      <c r="O6890" s="6" t="str">
        <f t="shared" si="1442"/>
        <v/>
      </c>
      <c r="P6890" s="29"/>
      <c r="Q6890" s="54">
        <f t="shared" si="1443"/>
        <v>0</v>
      </c>
      <c r="R6890" s="6">
        <f t="shared" si="1444"/>
        <v>0</v>
      </c>
      <c r="S6890" s="6" t="str">
        <f t="shared" si="1445"/>
        <v/>
      </c>
      <c r="T6890" s="29"/>
      <c r="U6890" s="6">
        <f t="shared" si="1446"/>
        <v>0</v>
      </c>
      <c r="V6890" s="55">
        <f t="shared" si="1447"/>
        <v>0</v>
      </c>
      <c r="W6890" s="6">
        <f t="shared" si="1448"/>
        <v>0</v>
      </c>
      <c r="X6890" s="6">
        <f t="shared" si="1449"/>
        <v>0</v>
      </c>
      <c r="AA6890">
        <f t="shared" si="1451"/>
        <v>0</v>
      </c>
    </row>
    <row r="6891" spans="1:27">
      <c r="A6891" s="67"/>
      <c r="B6891" s="68"/>
      <c r="L6891" s="8">
        <f t="shared" si="1450"/>
        <v>0</v>
      </c>
      <c r="M6891" s="54">
        <f t="shared" si="1440"/>
        <v>0</v>
      </c>
      <c r="N6891" s="6">
        <f t="shared" si="1441"/>
        <v>0</v>
      </c>
      <c r="O6891" s="6" t="str">
        <f t="shared" si="1442"/>
        <v/>
      </c>
      <c r="P6891" s="29"/>
      <c r="Q6891" s="54">
        <f t="shared" si="1443"/>
        <v>0</v>
      </c>
      <c r="R6891" s="6">
        <f t="shared" si="1444"/>
        <v>0</v>
      </c>
      <c r="S6891" s="6" t="str">
        <f t="shared" si="1445"/>
        <v/>
      </c>
      <c r="T6891" s="29"/>
      <c r="U6891" s="6">
        <f t="shared" si="1446"/>
        <v>0</v>
      </c>
      <c r="V6891" s="55">
        <f t="shared" si="1447"/>
        <v>0</v>
      </c>
      <c r="W6891" s="6">
        <f t="shared" si="1448"/>
        <v>0</v>
      </c>
      <c r="X6891" s="6">
        <f t="shared" si="1449"/>
        <v>0</v>
      </c>
      <c r="AA6891">
        <f t="shared" si="1451"/>
        <v>0</v>
      </c>
    </row>
    <row r="6892" spans="1:27">
      <c r="A6892" s="67"/>
      <c r="B6892" s="68"/>
      <c r="L6892" s="8">
        <f t="shared" si="1450"/>
        <v>0</v>
      </c>
      <c r="M6892" s="54">
        <f t="shared" si="1440"/>
        <v>0</v>
      </c>
      <c r="N6892" s="6">
        <f t="shared" si="1441"/>
        <v>0</v>
      </c>
      <c r="O6892" s="6" t="str">
        <f t="shared" si="1442"/>
        <v/>
      </c>
      <c r="P6892" s="29"/>
      <c r="Q6892" s="54">
        <f t="shared" si="1443"/>
        <v>0</v>
      </c>
      <c r="R6892" s="6">
        <f t="shared" si="1444"/>
        <v>0</v>
      </c>
      <c r="S6892" s="6" t="str">
        <f t="shared" si="1445"/>
        <v/>
      </c>
      <c r="T6892" s="29"/>
      <c r="U6892" s="6">
        <f t="shared" si="1446"/>
        <v>0</v>
      </c>
      <c r="V6892" s="55">
        <f t="shared" si="1447"/>
        <v>0</v>
      </c>
      <c r="W6892" s="6">
        <f t="shared" si="1448"/>
        <v>0</v>
      </c>
      <c r="X6892" s="6">
        <f t="shared" si="1449"/>
        <v>0</v>
      </c>
      <c r="AA6892">
        <f t="shared" si="1451"/>
        <v>0</v>
      </c>
    </row>
    <row r="6893" spans="1:27">
      <c r="A6893" s="67"/>
      <c r="B6893" s="68"/>
      <c r="L6893" s="8">
        <f t="shared" si="1450"/>
        <v>0</v>
      </c>
      <c r="M6893" s="54">
        <f t="shared" si="1440"/>
        <v>0</v>
      </c>
      <c r="N6893" s="6">
        <f t="shared" si="1441"/>
        <v>0</v>
      </c>
      <c r="O6893" s="6" t="str">
        <f t="shared" si="1442"/>
        <v/>
      </c>
      <c r="P6893" s="29"/>
      <c r="Q6893" s="54">
        <f t="shared" si="1443"/>
        <v>0</v>
      </c>
      <c r="R6893" s="6">
        <f t="shared" si="1444"/>
        <v>0</v>
      </c>
      <c r="S6893" s="6" t="str">
        <f t="shared" si="1445"/>
        <v/>
      </c>
      <c r="T6893" s="29"/>
      <c r="U6893" s="6">
        <f t="shared" si="1446"/>
        <v>0</v>
      </c>
      <c r="V6893" s="55">
        <f t="shared" si="1447"/>
        <v>0</v>
      </c>
      <c r="W6893" s="6">
        <f t="shared" si="1448"/>
        <v>0</v>
      </c>
      <c r="X6893" s="6">
        <f t="shared" si="1449"/>
        <v>0</v>
      </c>
      <c r="AA6893">
        <f t="shared" si="1451"/>
        <v>0</v>
      </c>
    </row>
    <row r="6894" spans="1:27">
      <c r="A6894" s="67"/>
      <c r="B6894" s="68"/>
      <c r="L6894" s="8">
        <f t="shared" si="1450"/>
        <v>0</v>
      </c>
      <c r="M6894" s="54">
        <f t="shared" si="1440"/>
        <v>0</v>
      </c>
      <c r="N6894" s="6">
        <f t="shared" si="1441"/>
        <v>0</v>
      </c>
      <c r="O6894" s="6" t="str">
        <f t="shared" si="1442"/>
        <v/>
      </c>
      <c r="P6894" s="29"/>
      <c r="Q6894" s="54">
        <f t="shared" si="1443"/>
        <v>0</v>
      </c>
      <c r="R6894" s="6">
        <f t="shared" si="1444"/>
        <v>0</v>
      </c>
      <c r="S6894" s="6" t="str">
        <f t="shared" si="1445"/>
        <v/>
      </c>
      <c r="T6894" s="29"/>
      <c r="U6894" s="6">
        <f t="shared" si="1446"/>
        <v>0</v>
      </c>
      <c r="V6894" s="55">
        <f t="shared" si="1447"/>
        <v>0</v>
      </c>
      <c r="W6894" s="6">
        <f t="shared" si="1448"/>
        <v>0</v>
      </c>
      <c r="X6894" s="6">
        <f t="shared" si="1449"/>
        <v>0</v>
      </c>
      <c r="AA6894">
        <f t="shared" si="1451"/>
        <v>0</v>
      </c>
    </row>
    <row r="6895" spans="1:27">
      <c r="A6895" s="67"/>
      <c r="B6895" s="68"/>
      <c r="L6895" s="8">
        <f t="shared" si="1450"/>
        <v>0</v>
      </c>
      <c r="M6895" s="54">
        <f t="shared" si="1440"/>
        <v>0</v>
      </c>
      <c r="N6895" s="6">
        <f t="shared" si="1441"/>
        <v>0</v>
      </c>
      <c r="O6895" s="6" t="str">
        <f t="shared" si="1442"/>
        <v/>
      </c>
      <c r="P6895" s="29"/>
      <c r="Q6895" s="54">
        <f t="shared" si="1443"/>
        <v>0</v>
      </c>
      <c r="R6895" s="6">
        <f t="shared" si="1444"/>
        <v>0</v>
      </c>
      <c r="S6895" s="6" t="str">
        <f t="shared" si="1445"/>
        <v/>
      </c>
      <c r="T6895" s="29"/>
      <c r="U6895" s="6">
        <f t="shared" si="1446"/>
        <v>0</v>
      </c>
      <c r="V6895" s="55">
        <f t="shared" si="1447"/>
        <v>0</v>
      </c>
      <c r="W6895" s="6">
        <f t="shared" si="1448"/>
        <v>0</v>
      </c>
      <c r="X6895" s="6">
        <f t="shared" si="1449"/>
        <v>0</v>
      </c>
      <c r="AA6895">
        <f t="shared" si="1451"/>
        <v>0</v>
      </c>
    </row>
    <row r="6896" spans="1:27">
      <c r="A6896" s="67"/>
      <c r="B6896" s="68"/>
      <c r="L6896" s="8">
        <f t="shared" si="1450"/>
        <v>0</v>
      </c>
      <c r="M6896" s="54">
        <f t="shared" si="1440"/>
        <v>0</v>
      </c>
      <c r="N6896" s="6">
        <f t="shared" si="1441"/>
        <v>0</v>
      </c>
      <c r="O6896" s="6" t="str">
        <f t="shared" si="1442"/>
        <v/>
      </c>
      <c r="P6896" s="29"/>
      <c r="Q6896" s="54">
        <f t="shared" si="1443"/>
        <v>0</v>
      </c>
      <c r="R6896" s="6">
        <f t="shared" si="1444"/>
        <v>0</v>
      </c>
      <c r="S6896" s="6" t="str">
        <f t="shared" si="1445"/>
        <v/>
      </c>
      <c r="T6896" s="29"/>
      <c r="U6896" s="6">
        <f t="shared" si="1446"/>
        <v>0</v>
      </c>
      <c r="V6896" s="55">
        <f t="shared" si="1447"/>
        <v>0</v>
      </c>
      <c r="W6896" s="6">
        <f t="shared" si="1448"/>
        <v>0</v>
      </c>
      <c r="X6896" s="6">
        <f t="shared" si="1449"/>
        <v>0</v>
      </c>
      <c r="AA6896">
        <f t="shared" si="1451"/>
        <v>0</v>
      </c>
    </row>
    <row r="6897" spans="1:27">
      <c r="A6897" s="67"/>
      <c r="B6897" s="68"/>
      <c r="L6897" s="8">
        <f t="shared" si="1450"/>
        <v>0</v>
      </c>
      <c r="M6897" s="54">
        <f t="shared" si="1440"/>
        <v>0</v>
      </c>
      <c r="N6897" s="6">
        <f t="shared" si="1441"/>
        <v>0</v>
      </c>
      <c r="O6897" s="6" t="str">
        <f t="shared" si="1442"/>
        <v/>
      </c>
      <c r="P6897" s="29"/>
      <c r="Q6897" s="54">
        <f t="shared" si="1443"/>
        <v>0</v>
      </c>
      <c r="R6897" s="6">
        <f t="shared" si="1444"/>
        <v>0</v>
      </c>
      <c r="S6897" s="6" t="str">
        <f t="shared" si="1445"/>
        <v/>
      </c>
      <c r="T6897" s="29"/>
      <c r="U6897" s="6">
        <f t="shared" si="1446"/>
        <v>0</v>
      </c>
      <c r="V6897" s="55">
        <f t="shared" si="1447"/>
        <v>0</v>
      </c>
      <c r="W6897" s="6">
        <f t="shared" si="1448"/>
        <v>0</v>
      </c>
      <c r="X6897" s="6">
        <f t="shared" si="1449"/>
        <v>0</v>
      </c>
      <c r="AA6897">
        <f t="shared" si="1451"/>
        <v>0</v>
      </c>
    </row>
    <row r="6898" spans="1:27">
      <c r="A6898" s="67"/>
      <c r="B6898" s="68"/>
      <c r="L6898" s="8">
        <f t="shared" si="1450"/>
        <v>0</v>
      </c>
      <c r="M6898" s="54">
        <f t="shared" si="1440"/>
        <v>0</v>
      </c>
      <c r="N6898" s="6">
        <f t="shared" si="1441"/>
        <v>0</v>
      </c>
      <c r="O6898" s="6" t="str">
        <f t="shared" si="1442"/>
        <v/>
      </c>
      <c r="P6898" s="29"/>
      <c r="Q6898" s="54">
        <f t="shared" si="1443"/>
        <v>0</v>
      </c>
      <c r="R6898" s="6">
        <f t="shared" si="1444"/>
        <v>0</v>
      </c>
      <c r="S6898" s="6" t="str">
        <f t="shared" si="1445"/>
        <v/>
      </c>
      <c r="T6898" s="29"/>
      <c r="U6898" s="6">
        <f t="shared" si="1446"/>
        <v>0</v>
      </c>
      <c r="V6898" s="55">
        <f t="shared" si="1447"/>
        <v>0</v>
      </c>
      <c r="W6898" s="6">
        <f t="shared" si="1448"/>
        <v>0</v>
      </c>
      <c r="X6898" s="6">
        <f t="shared" si="1449"/>
        <v>0</v>
      </c>
      <c r="AA6898">
        <f t="shared" si="1451"/>
        <v>0</v>
      </c>
    </row>
    <row r="6899" spans="1:27">
      <c r="A6899" s="67"/>
      <c r="B6899" s="68"/>
      <c r="L6899" s="8">
        <f t="shared" si="1450"/>
        <v>0</v>
      </c>
      <c r="M6899" s="54">
        <f t="shared" si="1440"/>
        <v>0</v>
      </c>
      <c r="N6899" s="6">
        <f t="shared" si="1441"/>
        <v>0</v>
      </c>
      <c r="O6899" s="6" t="str">
        <f t="shared" si="1442"/>
        <v/>
      </c>
      <c r="P6899" s="29"/>
      <c r="Q6899" s="54">
        <f t="shared" si="1443"/>
        <v>0</v>
      </c>
      <c r="R6899" s="6">
        <f t="shared" si="1444"/>
        <v>0</v>
      </c>
      <c r="S6899" s="6" t="str">
        <f t="shared" si="1445"/>
        <v/>
      </c>
      <c r="T6899" s="29"/>
      <c r="U6899" s="6">
        <f t="shared" si="1446"/>
        <v>0</v>
      </c>
      <c r="V6899" s="55">
        <f t="shared" si="1447"/>
        <v>0</v>
      </c>
      <c r="W6899" s="6">
        <f t="shared" si="1448"/>
        <v>0</v>
      </c>
      <c r="X6899" s="6">
        <f t="shared" si="1449"/>
        <v>0</v>
      </c>
      <c r="AA6899">
        <f t="shared" si="1451"/>
        <v>0</v>
      </c>
    </row>
    <row r="6900" spans="1:27">
      <c r="A6900" s="67"/>
      <c r="B6900" s="68"/>
      <c r="L6900" s="8">
        <f t="shared" si="1450"/>
        <v>0</v>
      </c>
      <c r="M6900" s="54">
        <f t="shared" si="1440"/>
        <v>0</v>
      </c>
      <c r="N6900" s="6">
        <f t="shared" si="1441"/>
        <v>0</v>
      </c>
      <c r="O6900" s="6" t="str">
        <f t="shared" si="1442"/>
        <v/>
      </c>
      <c r="P6900" s="29"/>
      <c r="Q6900" s="54">
        <f t="shared" si="1443"/>
        <v>0</v>
      </c>
      <c r="R6900" s="6">
        <f t="shared" si="1444"/>
        <v>0</v>
      </c>
      <c r="S6900" s="6" t="str">
        <f t="shared" si="1445"/>
        <v/>
      </c>
      <c r="T6900" s="29"/>
      <c r="U6900" s="6">
        <f t="shared" si="1446"/>
        <v>0</v>
      </c>
      <c r="V6900" s="55">
        <f t="shared" si="1447"/>
        <v>0</v>
      </c>
      <c r="W6900" s="6">
        <f t="shared" si="1448"/>
        <v>0</v>
      </c>
      <c r="X6900" s="6">
        <f t="shared" si="1449"/>
        <v>0</v>
      </c>
      <c r="AA6900">
        <f t="shared" si="1451"/>
        <v>0</v>
      </c>
    </row>
    <row r="6901" spans="1:27">
      <c r="A6901" s="67"/>
      <c r="B6901" s="68"/>
      <c r="L6901" s="8">
        <f t="shared" si="1450"/>
        <v>0</v>
      </c>
      <c r="M6901" s="54">
        <f t="shared" si="1440"/>
        <v>0</v>
      </c>
      <c r="N6901" s="6">
        <f t="shared" si="1441"/>
        <v>0</v>
      </c>
      <c r="O6901" s="6" t="str">
        <f t="shared" si="1442"/>
        <v/>
      </c>
      <c r="P6901" s="29"/>
      <c r="Q6901" s="54">
        <f t="shared" si="1443"/>
        <v>0</v>
      </c>
      <c r="R6901" s="6">
        <f t="shared" si="1444"/>
        <v>0</v>
      </c>
      <c r="S6901" s="6" t="str">
        <f t="shared" si="1445"/>
        <v/>
      </c>
      <c r="T6901" s="29"/>
      <c r="U6901" s="6">
        <f t="shared" si="1446"/>
        <v>0</v>
      </c>
      <c r="V6901" s="55">
        <f t="shared" si="1447"/>
        <v>0</v>
      </c>
      <c r="W6901" s="6">
        <f t="shared" si="1448"/>
        <v>0</v>
      </c>
      <c r="X6901" s="6">
        <f t="shared" si="1449"/>
        <v>0</v>
      </c>
      <c r="AA6901">
        <f t="shared" si="1451"/>
        <v>0</v>
      </c>
    </row>
    <row r="6902" spans="1:27">
      <c r="A6902" s="67"/>
      <c r="B6902" s="68"/>
      <c r="L6902" s="8">
        <f t="shared" si="1450"/>
        <v>0</v>
      </c>
      <c r="M6902" s="54">
        <f t="shared" si="1440"/>
        <v>0</v>
      </c>
      <c r="N6902" s="6">
        <f t="shared" si="1441"/>
        <v>0</v>
      </c>
      <c r="O6902" s="6" t="str">
        <f t="shared" si="1442"/>
        <v/>
      </c>
      <c r="P6902" s="29"/>
      <c r="Q6902" s="54">
        <f t="shared" si="1443"/>
        <v>0</v>
      </c>
      <c r="R6902" s="6">
        <f t="shared" si="1444"/>
        <v>0</v>
      </c>
      <c r="S6902" s="6" t="str">
        <f t="shared" si="1445"/>
        <v/>
      </c>
      <c r="T6902" s="29"/>
      <c r="U6902" s="6">
        <f t="shared" si="1446"/>
        <v>0</v>
      </c>
      <c r="V6902" s="55">
        <f t="shared" si="1447"/>
        <v>0</v>
      </c>
      <c r="W6902" s="6">
        <f t="shared" si="1448"/>
        <v>0</v>
      </c>
      <c r="X6902" s="6">
        <f t="shared" si="1449"/>
        <v>0</v>
      </c>
      <c r="AA6902">
        <f t="shared" si="1451"/>
        <v>0</v>
      </c>
    </row>
    <row r="6903" spans="1:27">
      <c r="A6903" s="67"/>
      <c r="B6903" s="68"/>
      <c r="L6903" s="8">
        <f t="shared" si="1450"/>
        <v>0</v>
      </c>
      <c r="M6903" s="54">
        <f t="shared" si="1440"/>
        <v>0</v>
      </c>
      <c r="N6903" s="6">
        <f t="shared" si="1441"/>
        <v>0</v>
      </c>
      <c r="O6903" s="6" t="str">
        <f t="shared" si="1442"/>
        <v/>
      </c>
      <c r="P6903" s="29"/>
      <c r="Q6903" s="54">
        <f t="shared" si="1443"/>
        <v>0</v>
      </c>
      <c r="R6903" s="6">
        <f t="shared" si="1444"/>
        <v>0</v>
      </c>
      <c r="S6903" s="6" t="str">
        <f t="shared" si="1445"/>
        <v/>
      </c>
      <c r="T6903" s="29"/>
      <c r="U6903" s="6">
        <f t="shared" si="1446"/>
        <v>0</v>
      </c>
      <c r="V6903" s="55">
        <f t="shared" si="1447"/>
        <v>0</v>
      </c>
      <c r="W6903" s="6">
        <f t="shared" si="1448"/>
        <v>0</v>
      </c>
      <c r="X6903" s="6">
        <f t="shared" si="1449"/>
        <v>0</v>
      </c>
      <c r="AA6903">
        <f t="shared" si="1451"/>
        <v>0</v>
      </c>
    </row>
    <row r="6904" spans="1:27">
      <c r="A6904" s="67"/>
      <c r="B6904" s="68"/>
      <c r="L6904" s="8">
        <f t="shared" si="1450"/>
        <v>0</v>
      </c>
      <c r="M6904" s="54">
        <f t="shared" si="1440"/>
        <v>0</v>
      </c>
      <c r="N6904" s="6">
        <f t="shared" si="1441"/>
        <v>0</v>
      </c>
      <c r="O6904" s="6" t="str">
        <f t="shared" si="1442"/>
        <v/>
      </c>
      <c r="P6904" s="29"/>
      <c r="Q6904" s="54">
        <f t="shared" si="1443"/>
        <v>0</v>
      </c>
      <c r="R6904" s="6">
        <f t="shared" si="1444"/>
        <v>0</v>
      </c>
      <c r="S6904" s="6" t="str">
        <f t="shared" si="1445"/>
        <v/>
      </c>
      <c r="T6904" s="29"/>
      <c r="U6904" s="6">
        <f t="shared" si="1446"/>
        <v>0</v>
      </c>
      <c r="V6904" s="55">
        <f t="shared" si="1447"/>
        <v>0</v>
      </c>
      <c r="W6904" s="6">
        <f t="shared" si="1448"/>
        <v>0</v>
      </c>
      <c r="X6904" s="6">
        <f t="shared" si="1449"/>
        <v>0</v>
      </c>
      <c r="AA6904">
        <f t="shared" si="1451"/>
        <v>0</v>
      </c>
    </row>
    <row r="6905" spans="1:27">
      <c r="A6905" s="67"/>
      <c r="B6905" s="68"/>
      <c r="L6905" s="8">
        <f t="shared" si="1450"/>
        <v>0</v>
      </c>
      <c r="M6905" s="54">
        <f t="shared" si="1440"/>
        <v>0</v>
      </c>
      <c r="N6905" s="6">
        <f t="shared" si="1441"/>
        <v>0</v>
      </c>
      <c r="O6905" s="6" t="str">
        <f t="shared" si="1442"/>
        <v/>
      </c>
      <c r="P6905" s="29"/>
      <c r="Q6905" s="54">
        <f t="shared" si="1443"/>
        <v>0</v>
      </c>
      <c r="R6905" s="6">
        <f t="shared" si="1444"/>
        <v>0</v>
      </c>
      <c r="S6905" s="6" t="str">
        <f t="shared" si="1445"/>
        <v/>
      </c>
      <c r="T6905" s="29"/>
      <c r="U6905" s="6">
        <f t="shared" si="1446"/>
        <v>0</v>
      </c>
      <c r="V6905" s="55">
        <f t="shared" si="1447"/>
        <v>0</v>
      </c>
      <c r="W6905" s="6">
        <f t="shared" si="1448"/>
        <v>0</v>
      </c>
      <c r="X6905" s="6">
        <f t="shared" si="1449"/>
        <v>0</v>
      </c>
      <c r="AA6905">
        <f t="shared" si="1451"/>
        <v>0</v>
      </c>
    </row>
    <row r="6906" spans="1:27">
      <c r="A6906" s="67"/>
      <c r="B6906" s="68"/>
      <c r="L6906" s="8">
        <f t="shared" si="1450"/>
        <v>0</v>
      </c>
      <c r="M6906" s="54">
        <f t="shared" si="1440"/>
        <v>0</v>
      </c>
      <c r="N6906" s="6">
        <f t="shared" si="1441"/>
        <v>0</v>
      </c>
      <c r="O6906" s="6" t="str">
        <f t="shared" si="1442"/>
        <v/>
      </c>
      <c r="P6906" s="29"/>
      <c r="Q6906" s="54">
        <f t="shared" si="1443"/>
        <v>0</v>
      </c>
      <c r="R6906" s="6">
        <f t="shared" si="1444"/>
        <v>0</v>
      </c>
      <c r="S6906" s="6" t="str">
        <f t="shared" si="1445"/>
        <v/>
      </c>
      <c r="T6906" s="29"/>
      <c r="U6906" s="6">
        <f t="shared" si="1446"/>
        <v>0</v>
      </c>
      <c r="V6906" s="55">
        <f t="shared" si="1447"/>
        <v>0</v>
      </c>
      <c r="W6906" s="6">
        <f t="shared" si="1448"/>
        <v>0</v>
      </c>
      <c r="X6906" s="6">
        <f t="shared" si="1449"/>
        <v>0</v>
      </c>
      <c r="AA6906">
        <f t="shared" si="1451"/>
        <v>0</v>
      </c>
    </row>
    <row r="6907" spans="1:27">
      <c r="A6907" s="67"/>
      <c r="B6907" s="68"/>
      <c r="L6907" s="8">
        <f t="shared" si="1450"/>
        <v>0</v>
      </c>
      <c r="M6907" s="54">
        <f t="shared" si="1440"/>
        <v>0</v>
      </c>
      <c r="N6907" s="6">
        <f t="shared" si="1441"/>
        <v>0</v>
      </c>
      <c r="O6907" s="6" t="str">
        <f t="shared" si="1442"/>
        <v/>
      </c>
      <c r="P6907" s="29"/>
      <c r="Q6907" s="54">
        <f t="shared" si="1443"/>
        <v>0</v>
      </c>
      <c r="R6907" s="6">
        <f t="shared" si="1444"/>
        <v>0</v>
      </c>
      <c r="S6907" s="6" t="str">
        <f t="shared" si="1445"/>
        <v/>
      </c>
      <c r="T6907" s="29"/>
      <c r="U6907" s="6">
        <f t="shared" si="1446"/>
        <v>0</v>
      </c>
      <c r="V6907" s="55">
        <f t="shared" si="1447"/>
        <v>0</v>
      </c>
      <c r="W6907" s="6">
        <f t="shared" si="1448"/>
        <v>0</v>
      </c>
      <c r="X6907" s="6">
        <f t="shared" si="1449"/>
        <v>0</v>
      </c>
      <c r="AA6907">
        <f t="shared" si="1451"/>
        <v>0</v>
      </c>
    </row>
    <row r="6908" spans="1:27">
      <c r="A6908" s="67"/>
      <c r="B6908" s="68"/>
      <c r="L6908" s="8">
        <f t="shared" si="1450"/>
        <v>0</v>
      </c>
      <c r="M6908" s="54">
        <f t="shared" si="1440"/>
        <v>0</v>
      </c>
      <c r="N6908" s="6">
        <f t="shared" si="1441"/>
        <v>0</v>
      </c>
      <c r="O6908" s="6" t="str">
        <f t="shared" si="1442"/>
        <v/>
      </c>
      <c r="P6908" s="29"/>
      <c r="Q6908" s="54">
        <f t="shared" si="1443"/>
        <v>0</v>
      </c>
      <c r="R6908" s="6">
        <f t="shared" si="1444"/>
        <v>0</v>
      </c>
      <c r="S6908" s="6" t="str">
        <f t="shared" si="1445"/>
        <v/>
      </c>
      <c r="T6908" s="29"/>
      <c r="U6908" s="6">
        <f t="shared" si="1446"/>
        <v>0</v>
      </c>
      <c r="V6908" s="55">
        <f t="shared" si="1447"/>
        <v>0</v>
      </c>
      <c r="W6908" s="6">
        <f t="shared" si="1448"/>
        <v>0</v>
      </c>
      <c r="X6908" s="6">
        <f t="shared" si="1449"/>
        <v>0</v>
      </c>
      <c r="AA6908">
        <f t="shared" si="1451"/>
        <v>0</v>
      </c>
    </row>
    <row r="6909" spans="1:27">
      <c r="A6909" s="67"/>
      <c r="B6909" s="68"/>
      <c r="L6909" s="8">
        <f t="shared" si="1450"/>
        <v>0</v>
      </c>
      <c r="M6909" s="54">
        <f t="shared" si="1440"/>
        <v>0</v>
      </c>
      <c r="N6909" s="6">
        <f t="shared" si="1441"/>
        <v>0</v>
      </c>
      <c r="O6909" s="6" t="str">
        <f t="shared" si="1442"/>
        <v/>
      </c>
      <c r="P6909" s="29"/>
      <c r="Q6909" s="54">
        <f t="shared" si="1443"/>
        <v>0</v>
      </c>
      <c r="R6909" s="6">
        <f t="shared" si="1444"/>
        <v>0</v>
      </c>
      <c r="S6909" s="6" t="str">
        <f t="shared" si="1445"/>
        <v/>
      </c>
      <c r="T6909" s="29"/>
      <c r="U6909" s="6">
        <f t="shared" si="1446"/>
        <v>0</v>
      </c>
      <c r="V6909" s="55">
        <f t="shared" si="1447"/>
        <v>0</v>
      </c>
      <c r="W6909" s="6">
        <f t="shared" si="1448"/>
        <v>0</v>
      </c>
      <c r="X6909" s="6">
        <f t="shared" si="1449"/>
        <v>0</v>
      </c>
      <c r="AA6909">
        <f t="shared" si="1451"/>
        <v>0</v>
      </c>
    </row>
    <row r="6910" spans="1:27">
      <c r="A6910" s="67"/>
      <c r="B6910" s="68"/>
      <c r="L6910" s="8">
        <f t="shared" si="1450"/>
        <v>0</v>
      </c>
      <c r="M6910" s="54">
        <f t="shared" si="1440"/>
        <v>0</v>
      </c>
      <c r="N6910" s="6">
        <f t="shared" si="1441"/>
        <v>0</v>
      </c>
      <c r="O6910" s="6" t="str">
        <f t="shared" si="1442"/>
        <v/>
      </c>
      <c r="P6910" s="29"/>
      <c r="Q6910" s="54">
        <f t="shared" si="1443"/>
        <v>0</v>
      </c>
      <c r="R6910" s="6">
        <f t="shared" si="1444"/>
        <v>0</v>
      </c>
      <c r="S6910" s="6" t="str">
        <f t="shared" si="1445"/>
        <v/>
      </c>
      <c r="T6910" s="29"/>
      <c r="U6910" s="6">
        <f t="shared" si="1446"/>
        <v>0</v>
      </c>
      <c r="V6910" s="55">
        <f t="shared" si="1447"/>
        <v>0</v>
      </c>
      <c r="W6910" s="6">
        <f t="shared" si="1448"/>
        <v>0</v>
      </c>
      <c r="X6910" s="6">
        <f t="shared" si="1449"/>
        <v>0</v>
      </c>
      <c r="AA6910">
        <f t="shared" si="1451"/>
        <v>0</v>
      </c>
    </row>
    <row r="6911" spans="1:27">
      <c r="A6911" s="67"/>
      <c r="B6911" s="68"/>
      <c r="L6911" s="8">
        <f t="shared" si="1450"/>
        <v>0</v>
      </c>
      <c r="M6911" s="54">
        <f t="shared" si="1440"/>
        <v>0</v>
      </c>
      <c r="N6911" s="6">
        <f t="shared" si="1441"/>
        <v>0</v>
      </c>
      <c r="O6911" s="6" t="str">
        <f t="shared" si="1442"/>
        <v/>
      </c>
      <c r="P6911" s="29"/>
      <c r="Q6911" s="54">
        <f t="shared" si="1443"/>
        <v>0</v>
      </c>
      <c r="R6911" s="6">
        <f t="shared" si="1444"/>
        <v>0</v>
      </c>
      <c r="S6911" s="6" t="str">
        <f t="shared" si="1445"/>
        <v/>
      </c>
      <c r="T6911" s="29"/>
      <c r="U6911" s="6">
        <f t="shared" si="1446"/>
        <v>0</v>
      </c>
      <c r="V6911" s="55">
        <f t="shared" si="1447"/>
        <v>0</v>
      </c>
      <c r="W6911" s="6">
        <f t="shared" si="1448"/>
        <v>0</v>
      </c>
      <c r="X6911" s="6">
        <f t="shared" si="1449"/>
        <v>0</v>
      </c>
      <c r="AA6911">
        <f t="shared" si="1451"/>
        <v>0</v>
      </c>
    </row>
    <row r="6912" spans="1:27">
      <c r="A6912" s="67"/>
      <c r="B6912" s="68"/>
      <c r="L6912" s="8">
        <f t="shared" si="1450"/>
        <v>0</v>
      </c>
      <c r="M6912" s="54">
        <f t="shared" si="1440"/>
        <v>0</v>
      </c>
      <c r="N6912" s="6">
        <f t="shared" si="1441"/>
        <v>0</v>
      </c>
      <c r="O6912" s="6" t="str">
        <f t="shared" si="1442"/>
        <v/>
      </c>
      <c r="P6912" s="29"/>
      <c r="Q6912" s="54">
        <f t="shared" si="1443"/>
        <v>0</v>
      </c>
      <c r="R6912" s="6">
        <f t="shared" si="1444"/>
        <v>0</v>
      </c>
      <c r="S6912" s="6" t="str">
        <f t="shared" si="1445"/>
        <v/>
      </c>
      <c r="T6912" s="29"/>
      <c r="U6912" s="6">
        <f t="shared" si="1446"/>
        <v>0</v>
      </c>
      <c r="V6912" s="55">
        <f t="shared" si="1447"/>
        <v>0</v>
      </c>
      <c r="W6912" s="6">
        <f t="shared" si="1448"/>
        <v>0</v>
      </c>
      <c r="X6912" s="6">
        <f t="shared" si="1449"/>
        <v>0</v>
      </c>
      <c r="AA6912">
        <f t="shared" si="1451"/>
        <v>0</v>
      </c>
    </row>
    <row r="6913" spans="1:27">
      <c r="A6913" s="67"/>
      <c r="B6913" s="68"/>
      <c r="L6913" s="8">
        <f t="shared" si="1450"/>
        <v>0</v>
      </c>
      <c r="M6913" s="54">
        <f t="shared" si="1440"/>
        <v>0</v>
      </c>
      <c r="N6913" s="6">
        <f t="shared" si="1441"/>
        <v>0</v>
      </c>
      <c r="O6913" s="6" t="str">
        <f t="shared" si="1442"/>
        <v/>
      </c>
      <c r="P6913" s="29"/>
      <c r="Q6913" s="54">
        <f t="shared" si="1443"/>
        <v>0</v>
      </c>
      <c r="R6913" s="6">
        <f t="shared" si="1444"/>
        <v>0</v>
      </c>
      <c r="S6913" s="6" t="str">
        <f t="shared" si="1445"/>
        <v/>
      </c>
      <c r="T6913" s="29"/>
      <c r="U6913" s="6">
        <f t="shared" si="1446"/>
        <v>0</v>
      </c>
      <c r="V6913" s="55">
        <f t="shared" si="1447"/>
        <v>0</v>
      </c>
      <c r="W6913" s="6">
        <f t="shared" si="1448"/>
        <v>0</v>
      </c>
      <c r="X6913" s="6">
        <f t="shared" si="1449"/>
        <v>0</v>
      </c>
      <c r="AA6913">
        <f t="shared" si="1451"/>
        <v>0</v>
      </c>
    </row>
    <row r="6914" spans="1:27">
      <c r="A6914" s="67"/>
      <c r="B6914" s="68"/>
      <c r="L6914" s="8">
        <f t="shared" si="1450"/>
        <v>0</v>
      </c>
      <c r="M6914" s="54">
        <f t="shared" si="1440"/>
        <v>0</v>
      </c>
      <c r="N6914" s="6">
        <f t="shared" si="1441"/>
        <v>0</v>
      </c>
      <c r="O6914" s="6" t="str">
        <f t="shared" si="1442"/>
        <v/>
      </c>
      <c r="P6914" s="29"/>
      <c r="Q6914" s="54">
        <f t="shared" si="1443"/>
        <v>0</v>
      </c>
      <c r="R6914" s="6">
        <f t="shared" si="1444"/>
        <v>0</v>
      </c>
      <c r="S6914" s="6" t="str">
        <f t="shared" si="1445"/>
        <v/>
      </c>
      <c r="T6914" s="29"/>
      <c r="U6914" s="6">
        <f t="shared" si="1446"/>
        <v>0</v>
      </c>
      <c r="V6914" s="55">
        <f t="shared" si="1447"/>
        <v>0</v>
      </c>
      <c r="W6914" s="6">
        <f t="shared" si="1448"/>
        <v>0</v>
      </c>
      <c r="X6914" s="6">
        <f t="shared" si="1449"/>
        <v>0</v>
      </c>
      <c r="AA6914">
        <f t="shared" si="1451"/>
        <v>0</v>
      </c>
    </row>
    <row r="6915" spans="1:27">
      <c r="A6915" s="67"/>
      <c r="B6915" s="68"/>
      <c r="L6915" s="8">
        <f t="shared" si="1450"/>
        <v>0</v>
      </c>
      <c r="M6915" s="54">
        <f t="shared" si="1440"/>
        <v>0</v>
      </c>
      <c r="N6915" s="6">
        <f t="shared" si="1441"/>
        <v>0</v>
      </c>
      <c r="O6915" s="6" t="str">
        <f t="shared" si="1442"/>
        <v/>
      </c>
      <c r="P6915" s="29"/>
      <c r="Q6915" s="54">
        <f t="shared" si="1443"/>
        <v>0</v>
      </c>
      <c r="R6915" s="6">
        <f t="shared" si="1444"/>
        <v>0</v>
      </c>
      <c r="S6915" s="6" t="str">
        <f t="shared" si="1445"/>
        <v/>
      </c>
      <c r="T6915" s="29"/>
      <c r="U6915" s="6">
        <f t="shared" si="1446"/>
        <v>0</v>
      </c>
      <c r="V6915" s="55">
        <f t="shared" si="1447"/>
        <v>0</v>
      </c>
      <c r="W6915" s="6">
        <f t="shared" si="1448"/>
        <v>0</v>
      </c>
      <c r="X6915" s="6">
        <f t="shared" si="1449"/>
        <v>0</v>
      </c>
      <c r="AA6915">
        <f t="shared" si="1451"/>
        <v>0</v>
      </c>
    </row>
    <row r="6916" spans="1:27">
      <c r="A6916" s="67"/>
      <c r="B6916" s="68"/>
      <c r="L6916" s="8">
        <f t="shared" si="1450"/>
        <v>0</v>
      </c>
      <c r="M6916" s="54">
        <f t="shared" si="1440"/>
        <v>0</v>
      </c>
      <c r="N6916" s="6">
        <f t="shared" si="1441"/>
        <v>0</v>
      </c>
      <c r="O6916" s="6" t="str">
        <f t="shared" si="1442"/>
        <v/>
      </c>
      <c r="P6916" s="29"/>
      <c r="Q6916" s="54">
        <f t="shared" si="1443"/>
        <v>0</v>
      </c>
      <c r="R6916" s="6">
        <f t="shared" si="1444"/>
        <v>0</v>
      </c>
      <c r="S6916" s="6" t="str">
        <f t="shared" si="1445"/>
        <v/>
      </c>
      <c r="T6916" s="29"/>
      <c r="U6916" s="6">
        <f t="shared" si="1446"/>
        <v>0</v>
      </c>
      <c r="V6916" s="55">
        <f t="shared" si="1447"/>
        <v>0</v>
      </c>
      <c r="W6916" s="6">
        <f t="shared" si="1448"/>
        <v>0</v>
      </c>
      <c r="X6916" s="6">
        <f t="shared" si="1449"/>
        <v>0</v>
      </c>
      <c r="AA6916">
        <f t="shared" si="1451"/>
        <v>0</v>
      </c>
    </row>
    <row r="6917" spans="1:27">
      <c r="A6917" s="67"/>
      <c r="B6917" s="68"/>
      <c r="L6917" s="8">
        <f t="shared" si="1450"/>
        <v>0</v>
      </c>
      <c r="M6917" s="54">
        <f t="shared" si="1440"/>
        <v>0</v>
      </c>
      <c r="N6917" s="6">
        <f t="shared" si="1441"/>
        <v>0</v>
      </c>
      <c r="O6917" s="6" t="str">
        <f t="shared" si="1442"/>
        <v/>
      </c>
      <c r="P6917" s="29"/>
      <c r="Q6917" s="54">
        <f t="shared" si="1443"/>
        <v>0</v>
      </c>
      <c r="R6917" s="6">
        <f t="shared" si="1444"/>
        <v>0</v>
      </c>
      <c r="S6917" s="6" t="str">
        <f t="shared" si="1445"/>
        <v/>
      </c>
      <c r="T6917" s="29"/>
      <c r="U6917" s="6">
        <f t="shared" si="1446"/>
        <v>0</v>
      </c>
      <c r="V6917" s="55">
        <f t="shared" si="1447"/>
        <v>0</v>
      </c>
      <c r="W6917" s="6">
        <f t="shared" si="1448"/>
        <v>0</v>
      </c>
      <c r="X6917" s="6">
        <f t="shared" si="1449"/>
        <v>0</v>
      </c>
      <c r="AA6917">
        <f t="shared" si="1451"/>
        <v>0</v>
      </c>
    </row>
    <row r="6918" spans="1:27">
      <c r="A6918" s="67"/>
      <c r="B6918" s="68"/>
      <c r="L6918" s="8">
        <f t="shared" si="1450"/>
        <v>0</v>
      </c>
      <c r="M6918" s="54">
        <f t="shared" si="1440"/>
        <v>0</v>
      </c>
      <c r="N6918" s="6">
        <f t="shared" si="1441"/>
        <v>0</v>
      </c>
      <c r="O6918" s="6" t="str">
        <f t="shared" si="1442"/>
        <v/>
      </c>
      <c r="P6918" s="29"/>
      <c r="Q6918" s="54">
        <f t="shared" si="1443"/>
        <v>0</v>
      </c>
      <c r="R6918" s="6">
        <f t="shared" si="1444"/>
        <v>0</v>
      </c>
      <c r="S6918" s="6" t="str">
        <f t="shared" si="1445"/>
        <v/>
      </c>
      <c r="T6918" s="29"/>
      <c r="U6918" s="6">
        <f t="shared" si="1446"/>
        <v>0</v>
      </c>
      <c r="V6918" s="55">
        <f t="shared" si="1447"/>
        <v>0</v>
      </c>
      <c r="W6918" s="6">
        <f t="shared" si="1448"/>
        <v>0</v>
      </c>
      <c r="X6918" s="6">
        <f t="shared" si="1449"/>
        <v>0</v>
      </c>
      <c r="AA6918">
        <f t="shared" si="1451"/>
        <v>0</v>
      </c>
    </row>
    <row r="6919" spans="1:27">
      <c r="A6919" s="67"/>
      <c r="B6919" s="68"/>
      <c r="L6919" s="8">
        <f t="shared" si="1450"/>
        <v>0</v>
      </c>
      <c r="M6919" s="54">
        <f t="shared" si="1440"/>
        <v>0</v>
      </c>
      <c r="N6919" s="6">
        <f t="shared" si="1441"/>
        <v>0</v>
      </c>
      <c r="O6919" s="6" t="str">
        <f t="shared" si="1442"/>
        <v/>
      </c>
      <c r="P6919" s="29"/>
      <c r="Q6919" s="54">
        <f t="shared" si="1443"/>
        <v>0</v>
      </c>
      <c r="R6919" s="6">
        <f t="shared" si="1444"/>
        <v>0</v>
      </c>
      <c r="S6919" s="6" t="str">
        <f t="shared" si="1445"/>
        <v/>
      </c>
      <c r="T6919" s="29"/>
      <c r="U6919" s="6">
        <f t="shared" si="1446"/>
        <v>0</v>
      </c>
      <c r="V6919" s="55">
        <f t="shared" si="1447"/>
        <v>0</v>
      </c>
      <c r="W6919" s="6">
        <f t="shared" si="1448"/>
        <v>0</v>
      </c>
      <c r="X6919" s="6">
        <f t="shared" si="1449"/>
        <v>0</v>
      </c>
      <c r="AA6919">
        <f t="shared" si="1451"/>
        <v>0</v>
      </c>
    </row>
    <row r="6920" spans="1:27">
      <c r="A6920" s="67"/>
      <c r="B6920" s="68"/>
      <c r="L6920" s="8">
        <f t="shared" si="1450"/>
        <v>0</v>
      </c>
      <c r="M6920" s="54">
        <f t="shared" ref="M6920:M6983" si="1452">IF(IF(L6920&gt;=sipstart,1,0)+IF(L6920&lt;=sipend,1,0)=2,J6920,0)</f>
        <v>0</v>
      </c>
      <c r="N6920" s="6">
        <f t="shared" ref="N6920:N6983" si="1453">IF(IF(L6920&gt;=sipstart,1,0)+IF(L6920&lt;=sipend,1,0)=2,K6920,0)</f>
        <v>0</v>
      </c>
      <c r="O6920" s="6" t="str">
        <f t="shared" ref="O6920:O6983" si="1454">IF(N6920=-sip,-N6920/B6920,"")</f>
        <v/>
      </c>
      <c r="P6920" s="29"/>
      <c r="Q6920" s="54">
        <f t="shared" ref="Q6920:Q6983" si="1455">IF(IF(L6920&gt;=sipstart,1,0)+IF(L6920&lt;=sipend,1,0)=2,1,0)</f>
        <v>0</v>
      </c>
      <c r="R6920" s="6">
        <f t="shared" ref="R6920:R6983" si="1456">IF(IF(L6920&gt;=sipstart,1,0)+IF(L6920&lt;=sipend,1,0)=2,-dsip,0)</f>
        <v>0</v>
      </c>
      <c r="S6920" s="6" t="str">
        <f t="shared" ref="S6920:S6983" si="1457">IF(R6920=-dsip,-R6920/B6920,"")</f>
        <v/>
      </c>
      <c r="T6920" s="29"/>
      <c r="U6920" s="6">
        <f t="shared" ref="U6920:U6983" si="1458">IF((IF(L6920&gt;=sipstart,1,2)+IF(L6920&lt;=sipend,1,2))=2,L6920,0)</f>
        <v>0</v>
      </c>
      <c r="V6920" s="55">
        <f t="shared" ref="V6920:V6983" si="1459">IF((IF(L6920&gt;=sipstart,1,2)+IF(L6920&lt;=sipend,1,2))=2,L6920,0)+IF(U6919=actualsipend,actualsipend,0)</f>
        <v>0</v>
      </c>
      <c r="W6920" s="6">
        <f t="shared" si="1448"/>
        <v>0</v>
      </c>
      <c r="X6920" s="6">
        <f t="shared" si="1449"/>
        <v>0</v>
      </c>
      <c r="AA6920">
        <f t="shared" si="1451"/>
        <v>0</v>
      </c>
    </row>
    <row r="6921" spans="1:27">
      <c r="A6921" s="67"/>
      <c r="B6921" s="68"/>
      <c r="L6921" s="8">
        <f t="shared" si="1450"/>
        <v>0</v>
      </c>
      <c r="M6921" s="54">
        <f t="shared" si="1452"/>
        <v>0</v>
      </c>
      <c r="N6921" s="6">
        <f t="shared" si="1453"/>
        <v>0</v>
      </c>
      <c r="O6921" s="6" t="str">
        <f t="shared" si="1454"/>
        <v/>
      </c>
      <c r="P6921" s="29"/>
      <c r="Q6921" s="54">
        <f t="shared" si="1455"/>
        <v>0</v>
      </c>
      <c r="R6921" s="6">
        <f t="shared" si="1456"/>
        <v>0</v>
      </c>
      <c r="S6921" s="6" t="str">
        <f t="shared" si="1457"/>
        <v/>
      </c>
      <c r="T6921" s="29"/>
      <c r="U6921" s="6">
        <f t="shared" si="1458"/>
        <v>0</v>
      </c>
      <c r="V6921" s="55">
        <f t="shared" si="1459"/>
        <v>0</v>
      </c>
      <c r="W6921" s="6">
        <f t="shared" ref="W6921:W6984" si="1460">IF(V6921+V6920=0,0,IF(V6921=V6920,sipunits*B6920,N6921))</f>
        <v>0</v>
      </c>
      <c r="X6921" s="6">
        <f t="shared" ref="X6921:X6984" si="1461">IF(V6921+V6920=0,0,IF(V6921=V6920,dsipunits*B6920,R6921))</f>
        <v>0</v>
      </c>
      <c r="AA6921">
        <f t="shared" si="1451"/>
        <v>0</v>
      </c>
    </row>
    <row r="6922" spans="1:27">
      <c r="A6922" s="67"/>
      <c r="B6922" s="68"/>
      <c r="L6922" s="8">
        <f t="shared" si="1450"/>
        <v>0</v>
      </c>
      <c r="M6922" s="54">
        <f t="shared" si="1452"/>
        <v>0</v>
      </c>
      <c r="N6922" s="6">
        <f t="shared" si="1453"/>
        <v>0</v>
      </c>
      <c r="O6922" s="6" t="str">
        <f t="shared" si="1454"/>
        <v/>
      </c>
      <c r="P6922" s="29"/>
      <c r="Q6922" s="54">
        <f t="shared" si="1455"/>
        <v>0</v>
      </c>
      <c r="R6922" s="6">
        <f t="shared" si="1456"/>
        <v>0</v>
      </c>
      <c r="S6922" s="6" t="str">
        <f t="shared" si="1457"/>
        <v/>
      </c>
      <c r="T6922" s="29"/>
      <c r="U6922" s="6">
        <f t="shared" si="1458"/>
        <v>0</v>
      </c>
      <c r="V6922" s="55">
        <f t="shared" si="1459"/>
        <v>0</v>
      </c>
      <c r="W6922" s="6">
        <f t="shared" si="1460"/>
        <v>0</v>
      </c>
      <c r="X6922" s="6">
        <f t="shared" si="1461"/>
        <v>0</v>
      </c>
      <c r="AA6922">
        <f t="shared" si="1451"/>
        <v>0</v>
      </c>
    </row>
    <row r="6923" spans="1:27">
      <c r="A6923" s="67"/>
      <c r="B6923" s="68"/>
      <c r="L6923" s="8">
        <f t="shared" si="1450"/>
        <v>0</v>
      </c>
      <c r="M6923" s="54">
        <f t="shared" si="1452"/>
        <v>0</v>
      </c>
      <c r="N6923" s="6">
        <f t="shared" si="1453"/>
        <v>0</v>
      </c>
      <c r="O6923" s="6" t="str">
        <f t="shared" si="1454"/>
        <v/>
      </c>
      <c r="P6923" s="29"/>
      <c r="Q6923" s="54">
        <f t="shared" si="1455"/>
        <v>0</v>
      </c>
      <c r="R6923" s="6">
        <f t="shared" si="1456"/>
        <v>0</v>
      </c>
      <c r="S6923" s="6" t="str">
        <f t="shared" si="1457"/>
        <v/>
      </c>
      <c r="T6923" s="29"/>
      <c r="U6923" s="6">
        <f t="shared" si="1458"/>
        <v>0</v>
      </c>
      <c r="V6923" s="55">
        <f t="shared" si="1459"/>
        <v>0</v>
      </c>
      <c r="W6923" s="6">
        <f t="shared" si="1460"/>
        <v>0</v>
      </c>
      <c r="X6923" s="6">
        <f t="shared" si="1461"/>
        <v>0</v>
      </c>
      <c r="AA6923">
        <f t="shared" si="1451"/>
        <v>0</v>
      </c>
    </row>
    <row r="6924" spans="1:27">
      <c r="A6924" s="67"/>
      <c r="B6924" s="68"/>
      <c r="L6924" s="8">
        <f t="shared" si="1450"/>
        <v>0</v>
      </c>
      <c r="M6924" s="54">
        <f t="shared" si="1452"/>
        <v>0</v>
      </c>
      <c r="N6924" s="6">
        <f t="shared" si="1453"/>
        <v>0</v>
      </c>
      <c r="O6924" s="6" t="str">
        <f t="shared" si="1454"/>
        <v/>
      </c>
      <c r="P6924" s="29"/>
      <c r="Q6924" s="54">
        <f t="shared" si="1455"/>
        <v>0</v>
      </c>
      <c r="R6924" s="6">
        <f t="shared" si="1456"/>
        <v>0</v>
      </c>
      <c r="S6924" s="6" t="str">
        <f t="shared" si="1457"/>
        <v/>
      </c>
      <c r="T6924" s="29"/>
      <c r="U6924" s="6">
        <f t="shared" si="1458"/>
        <v>0</v>
      </c>
      <c r="V6924" s="55">
        <f t="shared" si="1459"/>
        <v>0</v>
      </c>
      <c r="W6924" s="6">
        <f t="shared" si="1460"/>
        <v>0</v>
      </c>
      <c r="X6924" s="6">
        <f t="shared" si="1461"/>
        <v>0</v>
      </c>
      <c r="AA6924">
        <f t="shared" si="1451"/>
        <v>0</v>
      </c>
    </row>
    <row r="6925" spans="1:27">
      <c r="A6925" s="67"/>
      <c r="B6925" s="68"/>
      <c r="L6925" s="8">
        <f t="shared" ref="L6925:L6988" si="1462">A6925</f>
        <v>0</v>
      </c>
      <c r="M6925" s="54">
        <f t="shared" si="1452"/>
        <v>0</v>
      </c>
      <c r="N6925" s="6">
        <f t="shared" si="1453"/>
        <v>0</v>
      </c>
      <c r="O6925" s="6" t="str">
        <f t="shared" si="1454"/>
        <v/>
      </c>
      <c r="P6925" s="29"/>
      <c r="Q6925" s="54">
        <f t="shared" si="1455"/>
        <v>0</v>
      </c>
      <c r="R6925" s="6">
        <f t="shared" si="1456"/>
        <v>0</v>
      </c>
      <c r="S6925" s="6" t="str">
        <f t="shared" si="1457"/>
        <v/>
      </c>
      <c r="T6925" s="29"/>
      <c r="U6925" s="6">
        <f t="shared" si="1458"/>
        <v>0</v>
      </c>
      <c r="V6925" s="55">
        <f t="shared" si="1459"/>
        <v>0</v>
      </c>
      <c r="W6925" s="6">
        <f t="shared" si="1460"/>
        <v>0</v>
      </c>
      <c r="X6925" s="6">
        <f t="shared" si="1461"/>
        <v>0</v>
      </c>
      <c r="AA6925">
        <f t="shared" ref="AA6925:AA6988" si="1463">IF(Q6927=0,IF(Q6925=1,L6925,0),0)</f>
        <v>0</v>
      </c>
    </row>
    <row r="6926" spans="1:27">
      <c r="A6926" s="67"/>
      <c r="B6926" s="68"/>
      <c r="L6926" s="8">
        <f t="shared" si="1462"/>
        <v>0</v>
      </c>
      <c r="M6926" s="54">
        <f t="shared" si="1452"/>
        <v>0</v>
      </c>
      <c r="N6926" s="6">
        <f t="shared" si="1453"/>
        <v>0</v>
      </c>
      <c r="O6926" s="6" t="str">
        <f t="shared" si="1454"/>
        <v/>
      </c>
      <c r="P6926" s="29"/>
      <c r="Q6926" s="54">
        <f t="shared" si="1455"/>
        <v>0</v>
      </c>
      <c r="R6926" s="6">
        <f t="shared" si="1456"/>
        <v>0</v>
      </c>
      <c r="S6926" s="6" t="str">
        <f t="shared" si="1457"/>
        <v/>
      </c>
      <c r="T6926" s="29"/>
      <c r="U6926" s="6">
        <f t="shared" si="1458"/>
        <v>0</v>
      </c>
      <c r="V6926" s="55">
        <f t="shared" si="1459"/>
        <v>0</v>
      </c>
      <c r="W6926" s="6">
        <f t="shared" si="1460"/>
        <v>0</v>
      </c>
      <c r="X6926" s="6">
        <f t="shared" si="1461"/>
        <v>0</v>
      </c>
      <c r="AA6926">
        <f t="shared" si="1463"/>
        <v>0</v>
      </c>
    </row>
    <row r="6927" spans="1:27">
      <c r="A6927" s="67"/>
      <c r="B6927" s="68"/>
      <c r="L6927" s="8">
        <f t="shared" si="1462"/>
        <v>0</v>
      </c>
      <c r="M6927" s="54">
        <f t="shared" si="1452"/>
        <v>0</v>
      </c>
      <c r="N6927" s="6">
        <f t="shared" si="1453"/>
        <v>0</v>
      </c>
      <c r="O6927" s="6" t="str">
        <f t="shared" si="1454"/>
        <v/>
      </c>
      <c r="P6927" s="29"/>
      <c r="Q6927" s="54">
        <f t="shared" si="1455"/>
        <v>0</v>
      </c>
      <c r="R6927" s="6">
        <f t="shared" si="1456"/>
        <v>0</v>
      </c>
      <c r="S6927" s="6" t="str">
        <f t="shared" si="1457"/>
        <v/>
      </c>
      <c r="T6927" s="29"/>
      <c r="U6927" s="6">
        <f t="shared" si="1458"/>
        <v>0</v>
      </c>
      <c r="V6927" s="55">
        <f t="shared" si="1459"/>
        <v>0</v>
      </c>
      <c r="W6927" s="6">
        <f t="shared" si="1460"/>
        <v>0</v>
      </c>
      <c r="X6927" s="6">
        <f t="shared" si="1461"/>
        <v>0</v>
      </c>
      <c r="AA6927">
        <f t="shared" si="1463"/>
        <v>0</v>
      </c>
    </row>
    <row r="6928" spans="1:27">
      <c r="A6928" s="67"/>
      <c r="B6928" s="68"/>
      <c r="L6928" s="8">
        <f t="shared" si="1462"/>
        <v>0</v>
      </c>
      <c r="M6928" s="54">
        <f t="shared" si="1452"/>
        <v>0</v>
      </c>
      <c r="N6928" s="6">
        <f t="shared" si="1453"/>
        <v>0</v>
      </c>
      <c r="O6928" s="6" t="str">
        <f t="shared" si="1454"/>
        <v/>
      </c>
      <c r="P6928" s="29"/>
      <c r="Q6928" s="54">
        <f t="shared" si="1455"/>
        <v>0</v>
      </c>
      <c r="R6928" s="6">
        <f t="shared" si="1456"/>
        <v>0</v>
      </c>
      <c r="S6928" s="6" t="str">
        <f t="shared" si="1457"/>
        <v/>
      </c>
      <c r="T6928" s="29"/>
      <c r="U6928" s="6">
        <f t="shared" si="1458"/>
        <v>0</v>
      </c>
      <c r="V6928" s="55">
        <f t="shared" si="1459"/>
        <v>0</v>
      </c>
      <c r="W6928" s="6">
        <f t="shared" si="1460"/>
        <v>0</v>
      </c>
      <c r="X6928" s="6">
        <f t="shared" si="1461"/>
        <v>0</v>
      </c>
      <c r="AA6928">
        <f t="shared" si="1463"/>
        <v>0</v>
      </c>
    </row>
    <row r="6929" spans="1:27">
      <c r="A6929" s="67"/>
      <c r="B6929" s="68"/>
      <c r="L6929" s="8">
        <f t="shared" si="1462"/>
        <v>0</v>
      </c>
      <c r="M6929" s="54">
        <f t="shared" si="1452"/>
        <v>0</v>
      </c>
      <c r="N6929" s="6">
        <f t="shared" si="1453"/>
        <v>0</v>
      </c>
      <c r="O6929" s="6" t="str">
        <f t="shared" si="1454"/>
        <v/>
      </c>
      <c r="P6929" s="29"/>
      <c r="Q6929" s="54">
        <f t="shared" si="1455"/>
        <v>0</v>
      </c>
      <c r="R6929" s="6">
        <f t="shared" si="1456"/>
        <v>0</v>
      </c>
      <c r="S6929" s="6" t="str">
        <f t="shared" si="1457"/>
        <v/>
      </c>
      <c r="T6929" s="29"/>
      <c r="U6929" s="6">
        <f t="shared" si="1458"/>
        <v>0</v>
      </c>
      <c r="V6929" s="55">
        <f t="shared" si="1459"/>
        <v>0</v>
      </c>
      <c r="W6929" s="6">
        <f t="shared" si="1460"/>
        <v>0</v>
      </c>
      <c r="X6929" s="6">
        <f t="shared" si="1461"/>
        <v>0</v>
      </c>
      <c r="AA6929">
        <f t="shared" si="1463"/>
        <v>0</v>
      </c>
    </row>
    <row r="6930" spans="1:27">
      <c r="A6930" s="67"/>
      <c r="B6930" s="68"/>
      <c r="L6930" s="8">
        <f t="shared" si="1462"/>
        <v>0</v>
      </c>
      <c r="M6930" s="54">
        <f t="shared" si="1452"/>
        <v>0</v>
      </c>
      <c r="N6930" s="6">
        <f t="shared" si="1453"/>
        <v>0</v>
      </c>
      <c r="O6930" s="6" t="str">
        <f t="shared" si="1454"/>
        <v/>
      </c>
      <c r="P6930" s="29"/>
      <c r="Q6930" s="54">
        <f t="shared" si="1455"/>
        <v>0</v>
      </c>
      <c r="R6930" s="6">
        <f t="shared" si="1456"/>
        <v>0</v>
      </c>
      <c r="S6930" s="6" t="str">
        <f t="shared" si="1457"/>
        <v/>
      </c>
      <c r="T6930" s="29"/>
      <c r="U6930" s="6">
        <f t="shared" si="1458"/>
        <v>0</v>
      </c>
      <c r="V6930" s="55">
        <f t="shared" si="1459"/>
        <v>0</v>
      </c>
      <c r="W6930" s="6">
        <f t="shared" si="1460"/>
        <v>0</v>
      </c>
      <c r="X6930" s="6">
        <f t="shared" si="1461"/>
        <v>0</v>
      </c>
      <c r="AA6930">
        <f t="shared" si="1463"/>
        <v>0</v>
      </c>
    </row>
    <row r="6931" spans="1:27">
      <c r="A6931" s="67"/>
      <c r="B6931" s="68"/>
      <c r="L6931" s="8">
        <f t="shared" si="1462"/>
        <v>0</v>
      </c>
      <c r="M6931" s="54">
        <f t="shared" si="1452"/>
        <v>0</v>
      </c>
      <c r="N6931" s="6">
        <f t="shared" si="1453"/>
        <v>0</v>
      </c>
      <c r="O6931" s="6" t="str">
        <f t="shared" si="1454"/>
        <v/>
      </c>
      <c r="P6931" s="29"/>
      <c r="Q6931" s="54">
        <f t="shared" si="1455"/>
        <v>0</v>
      </c>
      <c r="R6931" s="6">
        <f t="shared" si="1456"/>
        <v>0</v>
      </c>
      <c r="S6931" s="6" t="str">
        <f t="shared" si="1457"/>
        <v/>
      </c>
      <c r="T6931" s="29"/>
      <c r="U6931" s="6">
        <f t="shared" si="1458"/>
        <v>0</v>
      </c>
      <c r="V6931" s="55">
        <f t="shared" si="1459"/>
        <v>0</v>
      </c>
      <c r="W6931" s="6">
        <f t="shared" si="1460"/>
        <v>0</v>
      </c>
      <c r="X6931" s="6">
        <f t="shared" si="1461"/>
        <v>0</v>
      </c>
      <c r="AA6931">
        <f t="shared" si="1463"/>
        <v>0</v>
      </c>
    </row>
    <row r="6932" spans="1:27">
      <c r="A6932" s="67"/>
      <c r="B6932" s="68"/>
      <c r="L6932" s="8">
        <f t="shared" si="1462"/>
        <v>0</v>
      </c>
      <c r="M6932" s="54">
        <f t="shared" si="1452"/>
        <v>0</v>
      </c>
      <c r="N6932" s="6">
        <f t="shared" si="1453"/>
        <v>0</v>
      </c>
      <c r="O6932" s="6" t="str">
        <f t="shared" si="1454"/>
        <v/>
      </c>
      <c r="P6932" s="29"/>
      <c r="Q6932" s="54">
        <f t="shared" si="1455"/>
        <v>0</v>
      </c>
      <c r="R6932" s="6">
        <f t="shared" si="1456"/>
        <v>0</v>
      </c>
      <c r="S6932" s="6" t="str">
        <f t="shared" si="1457"/>
        <v/>
      </c>
      <c r="T6932" s="29"/>
      <c r="U6932" s="6">
        <f t="shared" si="1458"/>
        <v>0</v>
      </c>
      <c r="V6932" s="55">
        <f t="shared" si="1459"/>
        <v>0</v>
      </c>
      <c r="W6932" s="6">
        <f t="shared" si="1460"/>
        <v>0</v>
      </c>
      <c r="X6932" s="6">
        <f t="shared" si="1461"/>
        <v>0</v>
      </c>
      <c r="AA6932">
        <f t="shared" si="1463"/>
        <v>0</v>
      </c>
    </row>
    <row r="6933" spans="1:27">
      <c r="A6933" s="67"/>
      <c r="B6933" s="68"/>
      <c r="L6933" s="8">
        <f t="shared" si="1462"/>
        <v>0</v>
      </c>
      <c r="M6933" s="54">
        <f t="shared" si="1452"/>
        <v>0</v>
      </c>
      <c r="N6933" s="6">
        <f t="shared" si="1453"/>
        <v>0</v>
      </c>
      <c r="O6933" s="6" t="str">
        <f t="shared" si="1454"/>
        <v/>
      </c>
      <c r="P6933" s="29"/>
      <c r="Q6933" s="54">
        <f t="shared" si="1455"/>
        <v>0</v>
      </c>
      <c r="R6933" s="6">
        <f t="shared" si="1456"/>
        <v>0</v>
      </c>
      <c r="S6933" s="6" t="str">
        <f t="shared" si="1457"/>
        <v/>
      </c>
      <c r="T6933" s="29"/>
      <c r="U6933" s="6">
        <f t="shared" si="1458"/>
        <v>0</v>
      </c>
      <c r="V6933" s="55">
        <f t="shared" si="1459"/>
        <v>0</v>
      </c>
      <c r="W6933" s="6">
        <f t="shared" si="1460"/>
        <v>0</v>
      </c>
      <c r="X6933" s="6">
        <f t="shared" si="1461"/>
        <v>0</v>
      </c>
      <c r="AA6933">
        <f t="shared" si="1463"/>
        <v>0</v>
      </c>
    </row>
    <row r="6934" spans="1:27">
      <c r="A6934" s="67"/>
      <c r="B6934" s="68"/>
      <c r="L6934" s="8">
        <f t="shared" si="1462"/>
        <v>0</v>
      </c>
      <c r="M6934" s="54">
        <f t="shared" si="1452"/>
        <v>0</v>
      </c>
      <c r="N6934" s="6">
        <f t="shared" si="1453"/>
        <v>0</v>
      </c>
      <c r="O6934" s="6" t="str">
        <f t="shared" si="1454"/>
        <v/>
      </c>
      <c r="P6934" s="29"/>
      <c r="Q6934" s="54">
        <f t="shared" si="1455"/>
        <v>0</v>
      </c>
      <c r="R6934" s="6">
        <f t="shared" si="1456"/>
        <v>0</v>
      </c>
      <c r="S6934" s="6" t="str">
        <f t="shared" si="1457"/>
        <v/>
      </c>
      <c r="T6934" s="29"/>
      <c r="U6934" s="6">
        <f t="shared" si="1458"/>
        <v>0</v>
      </c>
      <c r="V6934" s="55">
        <f t="shared" si="1459"/>
        <v>0</v>
      </c>
      <c r="W6934" s="6">
        <f t="shared" si="1460"/>
        <v>0</v>
      </c>
      <c r="X6934" s="6">
        <f t="shared" si="1461"/>
        <v>0</v>
      </c>
      <c r="AA6934">
        <f t="shared" si="1463"/>
        <v>0</v>
      </c>
    </row>
    <row r="6935" spans="1:27">
      <c r="A6935" s="67"/>
      <c r="B6935" s="68"/>
      <c r="L6935" s="8">
        <f t="shared" si="1462"/>
        <v>0</v>
      </c>
      <c r="M6935" s="54">
        <f t="shared" si="1452"/>
        <v>0</v>
      </c>
      <c r="N6935" s="6">
        <f t="shared" si="1453"/>
        <v>0</v>
      </c>
      <c r="O6935" s="6" t="str">
        <f t="shared" si="1454"/>
        <v/>
      </c>
      <c r="P6935" s="29"/>
      <c r="Q6935" s="54">
        <f t="shared" si="1455"/>
        <v>0</v>
      </c>
      <c r="R6935" s="6">
        <f t="shared" si="1456"/>
        <v>0</v>
      </c>
      <c r="S6935" s="6" t="str">
        <f t="shared" si="1457"/>
        <v/>
      </c>
      <c r="T6935" s="29"/>
      <c r="U6935" s="6">
        <f t="shared" si="1458"/>
        <v>0</v>
      </c>
      <c r="V6935" s="55">
        <f t="shared" si="1459"/>
        <v>0</v>
      </c>
      <c r="W6935" s="6">
        <f t="shared" si="1460"/>
        <v>0</v>
      </c>
      <c r="X6935" s="6">
        <f t="shared" si="1461"/>
        <v>0</v>
      </c>
      <c r="AA6935">
        <f t="shared" si="1463"/>
        <v>0</v>
      </c>
    </row>
    <row r="6936" spans="1:27">
      <c r="A6936" s="67"/>
      <c r="B6936" s="68"/>
      <c r="L6936" s="8">
        <f t="shared" si="1462"/>
        <v>0</v>
      </c>
      <c r="M6936" s="54">
        <f t="shared" si="1452"/>
        <v>0</v>
      </c>
      <c r="N6936" s="6">
        <f t="shared" si="1453"/>
        <v>0</v>
      </c>
      <c r="O6936" s="6" t="str">
        <f t="shared" si="1454"/>
        <v/>
      </c>
      <c r="P6936" s="29"/>
      <c r="Q6936" s="54">
        <f t="shared" si="1455"/>
        <v>0</v>
      </c>
      <c r="R6936" s="6">
        <f t="shared" si="1456"/>
        <v>0</v>
      </c>
      <c r="S6936" s="6" t="str">
        <f t="shared" si="1457"/>
        <v/>
      </c>
      <c r="T6936" s="29"/>
      <c r="U6936" s="6">
        <f t="shared" si="1458"/>
        <v>0</v>
      </c>
      <c r="V6936" s="55">
        <f t="shared" si="1459"/>
        <v>0</v>
      </c>
      <c r="W6936" s="6">
        <f t="shared" si="1460"/>
        <v>0</v>
      </c>
      <c r="X6936" s="6">
        <f t="shared" si="1461"/>
        <v>0</v>
      </c>
      <c r="AA6936">
        <f t="shared" si="1463"/>
        <v>0</v>
      </c>
    </row>
    <row r="6937" spans="1:27">
      <c r="A6937" s="67"/>
      <c r="B6937" s="68"/>
      <c r="L6937" s="8">
        <f t="shared" si="1462"/>
        <v>0</v>
      </c>
      <c r="M6937" s="54">
        <f t="shared" si="1452"/>
        <v>0</v>
      </c>
      <c r="N6937" s="6">
        <f t="shared" si="1453"/>
        <v>0</v>
      </c>
      <c r="O6937" s="6" t="str">
        <f t="shared" si="1454"/>
        <v/>
      </c>
      <c r="P6937" s="29"/>
      <c r="Q6937" s="54">
        <f t="shared" si="1455"/>
        <v>0</v>
      </c>
      <c r="R6937" s="6">
        <f t="shared" si="1456"/>
        <v>0</v>
      </c>
      <c r="S6937" s="6" t="str">
        <f t="shared" si="1457"/>
        <v/>
      </c>
      <c r="T6937" s="29"/>
      <c r="U6937" s="6">
        <f t="shared" si="1458"/>
        <v>0</v>
      </c>
      <c r="V6937" s="55">
        <f t="shared" si="1459"/>
        <v>0</v>
      </c>
      <c r="W6937" s="6">
        <f t="shared" si="1460"/>
        <v>0</v>
      </c>
      <c r="X6937" s="6">
        <f t="shared" si="1461"/>
        <v>0</v>
      </c>
      <c r="AA6937">
        <f t="shared" si="1463"/>
        <v>0</v>
      </c>
    </row>
    <row r="6938" spans="1:27">
      <c r="A6938" s="67"/>
      <c r="B6938" s="68"/>
      <c r="L6938" s="8">
        <f t="shared" si="1462"/>
        <v>0</v>
      </c>
      <c r="M6938" s="54">
        <f t="shared" si="1452"/>
        <v>0</v>
      </c>
      <c r="N6938" s="6">
        <f t="shared" si="1453"/>
        <v>0</v>
      </c>
      <c r="O6938" s="6" t="str">
        <f t="shared" si="1454"/>
        <v/>
      </c>
      <c r="P6938" s="29"/>
      <c r="Q6938" s="54">
        <f t="shared" si="1455"/>
        <v>0</v>
      </c>
      <c r="R6938" s="6">
        <f t="shared" si="1456"/>
        <v>0</v>
      </c>
      <c r="S6938" s="6" t="str">
        <f t="shared" si="1457"/>
        <v/>
      </c>
      <c r="T6938" s="29"/>
      <c r="U6938" s="6">
        <f t="shared" si="1458"/>
        <v>0</v>
      </c>
      <c r="V6938" s="55">
        <f t="shared" si="1459"/>
        <v>0</v>
      </c>
      <c r="W6938" s="6">
        <f t="shared" si="1460"/>
        <v>0</v>
      </c>
      <c r="X6938" s="6">
        <f t="shared" si="1461"/>
        <v>0</v>
      </c>
      <c r="AA6938">
        <f t="shared" si="1463"/>
        <v>0</v>
      </c>
    </row>
    <row r="6939" spans="1:27">
      <c r="A6939" s="67"/>
      <c r="B6939" s="68"/>
      <c r="L6939" s="8">
        <f t="shared" si="1462"/>
        <v>0</v>
      </c>
      <c r="M6939" s="54">
        <f t="shared" si="1452"/>
        <v>0</v>
      </c>
      <c r="N6939" s="6">
        <f t="shared" si="1453"/>
        <v>0</v>
      </c>
      <c r="O6939" s="6" t="str">
        <f t="shared" si="1454"/>
        <v/>
      </c>
      <c r="P6939" s="29"/>
      <c r="Q6939" s="54">
        <f t="shared" si="1455"/>
        <v>0</v>
      </c>
      <c r="R6939" s="6">
        <f t="shared" si="1456"/>
        <v>0</v>
      </c>
      <c r="S6939" s="6" t="str">
        <f t="shared" si="1457"/>
        <v/>
      </c>
      <c r="T6939" s="29"/>
      <c r="U6939" s="6">
        <f t="shared" si="1458"/>
        <v>0</v>
      </c>
      <c r="V6939" s="55">
        <f t="shared" si="1459"/>
        <v>0</v>
      </c>
      <c r="W6939" s="6">
        <f t="shared" si="1460"/>
        <v>0</v>
      </c>
      <c r="X6939" s="6">
        <f t="shared" si="1461"/>
        <v>0</v>
      </c>
      <c r="AA6939">
        <f t="shared" si="1463"/>
        <v>0</v>
      </c>
    </row>
    <row r="6940" spans="1:27">
      <c r="A6940" s="67"/>
      <c r="B6940" s="68"/>
      <c r="L6940" s="8">
        <f t="shared" si="1462"/>
        <v>0</v>
      </c>
      <c r="M6940" s="54">
        <f t="shared" si="1452"/>
        <v>0</v>
      </c>
      <c r="N6940" s="6">
        <f t="shared" si="1453"/>
        <v>0</v>
      </c>
      <c r="O6940" s="6" t="str">
        <f t="shared" si="1454"/>
        <v/>
      </c>
      <c r="P6940" s="29"/>
      <c r="Q6940" s="54">
        <f t="shared" si="1455"/>
        <v>0</v>
      </c>
      <c r="R6940" s="6">
        <f t="shared" si="1456"/>
        <v>0</v>
      </c>
      <c r="S6940" s="6" t="str">
        <f t="shared" si="1457"/>
        <v/>
      </c>
      <c r="T6940" s="29"/>
      <c r="U6940" s="6">
        <f t="shared" si="1458"/>
        <v>0</v>
      </c>
      <c r="V6940" s="55">
        <f t="shared" si="1459"/>
        <v>0</v>
      </c>
      <c r="W6940" s="6">
        <f t="shared" si="1460"/>
        <v>0</v>
      </c>
      <c r="X6940" s="6">
        <f t="shared" si="1461"/>
        <v>0</v>
      </c>
      <c r="AA6940">
        <f t="shared" si="1463"/>
        <v>0</v>
      </c>
    </row>
    <row r="6941" spans="1:27">
      <c r="A6941" s="67"/>
      <c r="B6941" s="68"/>
      <c r="L6941" s="8">
        <f t="shared" si="1462"/>
        <v>0</v>
      </c>
      <c r="M6941" s="54">
        <f t="shared" si="1452"/>
        <v>0</v>
      </c>
      <c r="N6941" s="6">
        <f t="shared" si="1453"/>
        <v>0</v>
      </c>
      <c r="O6941" s="6" t="str">
        <f t="shared" si="1454"/>
        <v/>
      </c>
      <c r="P6941" s="29"/>
      <c r="Q6941" s="54">
        <f t="shared" si="1455"/>
        <v>0</v>
      </c>
      <c r="R6941" s="6">
        <f t="shared" si="1456"/>
        <v>0</v>
      </c>
      <c r="S6941" s="6" t="str">
        <f t="shared" si="1457"/>
        <v/>
      </c>
      <c r="T6941" s="29"/>
      <c r="U6941" s="6">
        <f t="shared" si="1458"/>
        <v>0</v>
      </c>
      <c r="V6941" s="55">
        <f t="shared" si="1459"/>
        <v>0</v>
      </c>
      <c r="W6941" s="6">
        <f t="shared" si="1460"/>
        <v>0</v>
      </c>
      <c r="X6941" s="6">
        <f t="shared" si="1461"/>
        <v>0</v>
      </c>
      <c r="AA6941">
        <f t="shared" si="1463"/>
        <v>0</v>
      </c>
    </row>
    <row r="6942" spans="1:27">
      <c r="A6942" s="67"/>
      <c r="B6942" s="68"/>
      <c r="L6942" s="8">
        <f t="shared" si="1462"/>
        <v>0</v>
      </c>
      <c r="M6942" s="54">
        <f t="shared" si="1452"/>
        <v>0</v>
      </c>
      <c r="N6942" s="6">
        <f t="shared" si="1453"/>
        <v>0</v>
      </c>
      <c r="O6942" s="6" t="str">
        <f t="shared" si="1454"/>
        <v/>
      </c>
      <c r="P6942" s="29"/>
      <c r="Q6942" s="54">
        <f t="shared" si="1455"/>
        <v>0</v>
      </c>
      <c r="R6942" s="6">
        <f t="shared" si="1456"/>
        <v>0</v>
      </c>
      <c r="S6942" s="6" t="str">
        <f t="shared" si="1457"/>
        <v/>
      </c>
      <c r="T6942" s="29"/>
      <c r="U6942" s="6">
        <f t="shared" si="1458"/>
        <v>0</v>
      </c>
      <c r="V6942" s="55">
        <f t="shared" si="1459"/>
        <v>0</v>
      </c>
      <c r="W6942" s="6">
        <f t="shared" si="1460"/>
        <v>0</v>
      </c>
      <c r="X6942" s="6">
        <f t="shared" si="1461"/>
        <v>0</v>
      </c>
      <c r="AA6942">
        <f t="shared" si="1463"/>
        <v>0</v>
      </c>
    </row>
    <row r="6943" spans="1:27">
      <c r="A6943" s="67"/>
      <c r="B6943" s="68"/>
      <c r="L6943" s="8">
        <f t="shared" si="1462"/>
        <v>0</v>
      </c>
      <c r="M6943" s="54">
        <f t="shared" si="1452"/>
        <v>0</v>
      </c>
      <c r="N6943" s="6">
        <f t="shared" si="1453"/>
        <v>0</v>
      </c>
      <c r="O6943" s="6" t="str">
        <f t="shared" si="1454"/>
        <v/>
      </c>
      <c r="P6943" s="29"/>
      <c r="Q6943" s="54">
        <f t="shared" si="1455"/>
        <v>0</v>
      </c>
      <c r="R6943" s="6">
        <f t="shared" si="1456"/>
        <v>0</v>
      </c>
      <c r="S6943" s="6" t="str">
        <f t="shared" si="1457"/>
        <v/>
      </c>
      <c r="T6943" s="29"/>
      <c r="U6943" s="6">
        <f t="shared" si="1458"/>
        <v>0</v>
      </c>
      <c r="V6943" s="55">
        <f t="shared" si="1459"/>
        <v>0</v>
      </c>
      <c r="W6943" s="6">
        <f t="shared" si="1460"/>
        <v>0</v>
      </c>
      <c r="X6943" s="6">
        <f t="shared" si="1461"/>
        <v>0</v>
      </c>
      <c r="AA6943">
        <f t="shared" si="1463"/>
        <v>0</v>
      </c>
    </row>
    <row r="6944" spans="1:27">
      <c r="A6944" s="67"/>
      <c r="B6944" s="68"/>
      <c r="L6944" s="8">
        <f t="shared" si="1462"/>
        <v>0</v>
      </c>
      <c r="M6944" s="54">
        <f t="shared" si="1452"/>
        <v>0</v>
      </c>
      <c r="N6944" s="6">
        <f t="shared" si="1453"/>
        <v>0</v>
      </c>
      <c r="O6944" s="6" t="str">
        <f t="shared" si="1454"/>
        <v/>
      </c>
      <c r="P6944" s="29"/>
      <c r="Q6944" s="54">
        <f t="shared" si="1455"/>
        <v>0</v>
      </c>
      <c r="R6944" s="6">
        <f t="shared" si="1456"/>
        <v>0</v>
      </c>
      <c r="S6944" s="6" t="str">
        <f t="shared" si="1457"/>
        <v/>
      </c>
      <c r="T6944" s="29"/>
      <c r="U6944" s="6">
        <f t="shared" si="1458"/>
        <v>0</v>
      </c>
      <c r="V6944" s="55">
        <f t="shared" si="1459"/>
        <v>0</v>
      </c>
      <c r="W6944" s="6">
        <f t="shared" si="1460"/>
        <v>0</v>
      </c>
      <c r="X6944" s="6">
        <f t="shared" si="1461"/>
        <v>0</v>
      </c>
      <c r="AA6944">
        <f t="shared" si="1463"/>
        <v>0</v>
      </c>
    </row>
    <row r="6945" spans="1:27">
      <c r="A6945" s="67"/>
      <c r="B6945" s="68"/>
      <c r="L6945" s="8">
        <f t="shared" si="1462"/>
        <v>0</v>
      </c>
      <c r="M6945" s="54">
        <f t="shared" si="1452"/>
        <v>0</v>
      </c>
      <c r="N6945" s="6">
        <f t="shared" si="1453"/>
        <v>0</v>
      </c>
      <c r="O6945" s="6" t="str">
        <f t="shared" si="1454"/>
        <v/>
      </c>
      <c r="P6945" s="29"/>
      <c r="Q6945" s="54">
        <f t="shared" si="1455"/>
        <v>0</v>
      </c>
      <c r="R6945" s="6">
        <f t="shared" si="1456"/>
        <v>0</v>
      </c>
      <c r="S6945" s="6" t="str">
        <f t="shared" si="1457"/>
        <v/>
      </c>
      <c r="T6945" s="29"/>
      <c r="U6945" s="6">
        <f t="shared" si="1458"/>
        <v>0</v>
      </c>
      <c r="V6945" s="55">
        <f t="shared" si="1459"/>
        <v>0</v>
      </c>
      <c r="W6945" s="6">
        <f t="shared" si="1460"/>
        <v>0</v>
      </c>
      <c r="X6945" s="6">
        <f t="shared" si="1461"/>
        <v>0</v>
      </c>
      <c r="AA6945">
        <f t="shared" si="1463"/>
        <v>0</v>
      </c>
    </row>
    <row r="6946" spans="1:27">
      <c r="A6946" s="67"/>
      <c r="B6946" s="68"/>
      <c r="L6946" s="8">
        <f t="shared" si="1462"/>
        <v>0</v>
      </c>
      <c r="M6946" s="54">
        <f t="shared" si="1452"/>
        <v>0</v>
      </c>
      <c r="N6946" s="6">
        <f t="shared" si="1453"/>
        <v>0</v>
      </c>
      <c r="O6946" s="6" t="str">
        <f t="shared" si="1454"/>
        <v/>
      </c>
      <c r="P6946" s="29"/>
      <c r="Q6946" s="54">
        <f t="shared" si="1455"/>
        <v>0</v>
      </c>
      <c r="R6946" s="6">
        <f t="shared" si="1456"/>
        <v>0</v>
      </c>
      <c r="S6946" s="6" t="str">
        <f t="shared" si="1457"/>
        <v/>
      </c>
      <c r="T6946" s="29"/>
      <c r="U6946" s="6">
        <f t="shared" si="1458"/>
        <v>0</v>
      </c>
      <c r="V6946" s="55">
        <f t="shared" si="1459"/>
        <v>0</v>
      </c>
      <c r="W6946" s="6">
        <f t="shared" si="1460"/>
        <v>0</v>
      </c>
      <c r="X6946" s="6">
        <f t="shared" si="1461"/>
        <v>0</v>
      </c>
      <c r="AA6946">
        <f t="shared" si="1463"/>
        <v>0</v>
      </c>
    </row>
    <row r="6947" spans="1:27">
      <c r="A6947" s="67"/>
      <c r="B6947" s="68"/>
      <c r="L6947" s="8">
        <f t="shared" si="1462"/>
        <v>0</v>
      </c>
      <c r="M6947" s="54">
        <f t="shared" si="1452"/>
        <v>0</v>
      </c>
      <c r="N6947" s="6">
        <f t="shared" si="1453"/>
        <v>0</v>
      </c>
      <c r="O6947" s="6" t="str">
        <f t="shared" si="1454"/>
        <v/>
      </c>
      <c r="P6947" s="29"/>
      <c r="Q6947" s="54">
        <f t="shared" si="1455"/>
        <v>0</v>
      </c>
      <c r="R6947" s="6">
        <f t="shared" si="1456"/>
        <v>0</v>
      </c>
      <c r="S6947" s="6" t="str">
        <f t="shared" si="1457"/>
        <v/>
      </c>
      <c r="T6947" s="29"/>
      <c r="U6947" s="6">
        <f t="shared" si="1458"/>
        <v>0</v>
      </c>
      <c r="V6947" s="55">
        <f t="shared" si="1459"/>
        <v>0</v>
      </c>
      <c r="W6947" s="6">
        <f t="shared" si="1460"/>
        <v>0</v>
      </c>
      <c r="X6947" s="6">
        <f t="shared" si="1461"/>
        <v>0</v>
      </c>
      <c r="AA6947">
        <f t="shared" si="1463"/>
        <v>0</v>
      </c>
    </row>
    <row r="6948" spans="1:27">
      <c r="A6948" s="67"/>
      <c r="B6948" s="68"/>
      <c r="L6948" s="8">
        <f t="shared" si="1462"/>
        <v>0</v>
      </c>
      <c r="M6948" s="54">
        <f t="shared" si="1452"/>
        <v>0</v>
      </c>
      <c r="N6948" s="6">
        <f t="shared" si="1453"/>
        <v>0</v>
      </c>
      <c r="O6948" s="6" t="str">
        <f t="shared" si="1454"/>
        <v/>
      </c>
      <c r="P6948" s="29"/>
      <c r="Q6948" s="54">
        <f t="shared" si="1455"/>
        <v>0</v>
      </c>
      <c r="R6948" s="6">
        <f t="shared" si="1456"/>
        <v>0</v>
      </c>
      <c r="S6948" s="6" t="str">
        <f t="shared" si="1457"/>
        <v/>
      </c>
      <c r="T6948" s="29"/>
      <c r="U6948" s="6">
        <f t="shared" si="1458"/>
        <v>0</v>
      </c>
      <c r="V6948" s="55">
        <f t="shared" si="1459"/>
        <v>0</v>
      </c>
      <c r="W6948" s="6">
        <f t="shared" si="1460"/>
        <v>0</v>
      </c>
      <c r="X6948" s="6">
        <f t="shared" si="1461"/>
        <v>0</v>
      </c>
      <c r="AA6948">
        <f t="shared" si="1463"/>
        <v>0</v>
      </c>
    </row>
    <row r="6949" spans="1:27">
      <c r="A6949" s="67"/>
      <c r="B6949" s="68"/>
      <c r="L6949" s="8">
        <f t="shared" si="1462"/>
        <v>0</v>
      </c>
      <c r="M6949" s="54">
        <f t="shared" si="1452"/>
        <v>0</v>
      </c>
      <c r="N6949" s="6">
        <f t="shared" si="1453"/>
        <v>0</v>
      </c>
      <c r="O6949" s="6" t="str">
        <f t="shared" si="1454"/>
        <v/>
      </c>
      <c r="P6949" s="29"/>
      <c r="Q6949" s="54">
        <f t="shared" si="1455"/>
        <v>0</v>
      </c>
      <c r="R6949" s="6">
        <f t="shared" si="1456"/>
        <v>0</v>
      </c>
      <c r="S6949" s="6" t="str">
        <f t="shared" si="1457"/>
        <v/>
      </c>
      <c r="T6949" s="29"/>
      <c r="U6949" s="6">
        <f t="shared" si="1458"/>
        <v>0</v>
      </c>
      <c r="V6949" s="55">
        <f t="shared" si="1459"/>
        <v>0</v>
      </c>
      <c r="W6949" s="6">
        <f t="shared" si="1460"/>
        <v>0</v>
      </c>
      <c r="X6949" s="6">
        <f t="shared" si="1461"/>
        <v>0</v>
      </c>
      <c r="AA6949">
        <f t="shared" si="1463"/>
        <v>0</v>
      </c>
    </row>
    <row r="6950" spans="1:27">
      <c r="A6950" s="67"/>
      <c r="B6950" s="68"/>
      <c r="L6950" s="8">
        <f t="shared" si="1462"/>
        <v>0</v>
      </c>
      <c r="M6950" s="54">
        <f t="shared" si="1452"/>
        <v>0</v>
      </c>
      <c r="N6950" s="6">
        <f t="shared" si="1453"/>
        <v>0</v>
      </c>
      <c r="O6950" s="6" t="str">
        <f t="shared" si="1454"/>
        <v/>
      </c>
      <c r="P6950" s="29"/>
      <c r="Q6950" s="54">
        <f t="shared" si="1455"/>
        <v>0</v>
      </c>
      <c r="R6950" s="6">
        <f t="shared" si="1456"/>
        <v>0</v>
      </c>
      <c r="S6950" s="6" t="str">
        <f t="shared" si="1457"/>
        <v/>
      </c>
      <c r="T6950" s="29"/>
      <c r="U6950" s="6">
        <f t="shared" si="1458"/>
        <v>0</v>
      </c>
      <c r="V6950" s="55">
        <f t="shared" si="1459"/>
        <v>0</v>
      </c>
      <c r="W6950" s="6">
        <f t="shared" si="1460"/>
        <v>0</v>
      </c>
      <c r="X6950" s="6">
        <f t="shared" si="1461"/>
        <v>0</v>
      </c>
      <c r="AA6950">
        <f t="shared" si="1463"/>
        <v>0</v>
      </c>
    </row>
    <row r="6951" spans="1:27">
      <c r="A6951" s="67"/>
      <c r="B6951" s="68"/>
      <c r="L6951" s="8">
        <f t="shared" si="1462"/>
        <v>0</v>
      </c>
      <c r="M6951" s="54">
        <f t="shared" si="1452"/>
        <v>0</v>
      </c>
      <c r="N6951" s="6">
        <f t="shared" si="1453"/>
        <v>0</v>
      </c>
      <c r="O6951" s="6" t="str">
        <f t="shared" si="1454"/>
        <v/>
      </c>
      <c r="P6951" s="29"/>
      <c r="Q6951" s="54">
        <f t="shared" si="1455"/>
        <v>0</v>
      </c>
      <c r="R6951" s="6">
        <f t="shared" si="1456"/>
        <v>0</v>
      </c>
      <c r="S6951" s="6" t="str">
        <f t="shared" si="1457"/>
        <v/>
      </c>
      <c r="T6951" s="29"/>
      <c r="U6951" s="6">
        <f t="shared" si="1458"/>
        <v>0</v>
      </c>
      <c r="V6951" s="55">
        <f t="shared" si="1459"/>
        <v>0</v>
      </c>
      <c r="W6951" s="6">
        <f t="shared" si="1460"/>
        <v>0</v>
      </c>
      <c r="X6951" s="6">
        <f t="shared" si="1461"/>
        <v>0</v>
      </c>
      <c r="AA6951">
        <f t="shared" si="1463"/>
        <v>0</v>
      </c>
    </row>
    <row r="6952" spans="1:27">
      <c r="A6952" s="67"/>
      <c r="B6952" s="68"/>
      <c r="L6952" s="8">
        <f t="shared" si="1462"/>
        <v>0</v>
      </c>
      <c r="M6952" s="54">
        <f t="shared" si="1452"/>
        <v>0</v>
      </c>
      <c r="N6952" s="6">
        <f t="shared" si="1453"/>
        <v>0</v>
      </c>
      <c r="O6952" s="6" t="str">
        <f t="shared" si="1454"/>
        <v/>
      </c>
      <c r="P6952" s="29"/>
      <c r="Q6952" s="54">
        <f t="shared" si="1455"/>
        <v>0</v>
      </c>
      <c r="R6952" s="6">
        <f t="shared" si="1456"/>
        <v>0</v>
      </c>
      <c r="S6952" s="6" t="str">
        <f t="shared" si="1457"/>
        <v/>
      </c>
      <c r="T6952" s="29"/>
      <c r="U6952" s="6">
        <f t="shared" si="1458"/>
        <v>0</v>
      </c>
      <c r="V6952" s="55">
        <f t="shared" si="1459"/>
        <v>0</v>
      </c>
      <c r="W6952" s="6">
        <f t="shared" si="1460"/>
        <v>0</v>
      </c>
      <c r="X6952" s="6">
        <f t="shared" si="1461"/>
        <v>0</v>
      </c>
      <c r="AA6952">
        <f t="shared" si="1463"/>
        <v>0</v>
      </c>
    </row>
    <row r="6953" spans="1:27">
      <c r="A6953" s="67"/>
      <c r="B6953" s="68"/>
      <c r="L6953" s="8">
        <f t="shared" si="1462"/>
        <v>0</v>
      </c>
      <c r="M6953" s="54">
        <f t="shared" si="1452"/>
        <v>0</v>
      </c>
      <c r="N6953" s="6">
        <f t="shared" si="1453"/>
        <v>0</v>
      </c>
      <c r="O6953" s="6" t="str">
        <f t="shared" si="1454"/>
        <v/>
      </c>
      <c r="P6953" s="29"/>
      <c r="Q6953" s="54">
        <f t="shared" si="1455"/>
        <v>0</v>
      </c>
      <c r="R6953" s="6">
        <f t="shared" si="1456"/>
        <v>0</v>
      </c>
      <c r="S6953" s="6" t="str">
        <f t="shared" si="1457"/>
        <v/>
      </c>
      <c r="T6953" s="29"/>
      <c r="U6953" s="6">
        <f t="shared" si="1458"/>
        <v>0</v>
      </c>
      <c r="V6953" s="55">
        <f t="shared" si="1459"/>
        <v>0</v>
      </c>
      <c r="W6953" s="6">
        <f t="shared" si="1460"/>
        <v>0</v>
      </c>
      <c r="X6953" s="6">
        <f t="shared" si="1461"/>
        <v>0</v>
      </c>
      <c r="AA6953">
        <f t="shared" si="1463"/>
        <v>0</v>
      </c>
    </row>
    <row r="6954" spans="1:27">
      <c r="A6954" s="67"/>
      <c r="B6954" s="68"/>
      <c r="L6954" s="8">
        <f t="shared" si="1462"/>
        <v>0</v>
      </c>
      <c r="M6954" s="54">
        <f t="shared" si="1452"/>
        <v>0</v>
      </c>
      <c r="N6954" s="6">
        <f t="shared" si="1453"/>
        <v>0</v>
      </c>
      <c r="O6954" s="6" t="str">
        <f t="shared" si="1454"/>
        <v/>
      </c>
      <c r="P6954" s="29"/>
      <c r="Q6954" s="54">
        <f t="shared" si="1455"/>
        <v>0</v>
      </c>
      <c r="R6954" s="6">
        <f t="shared" si="1456"/>
        <v>0</v>
      </c>
      <c r="S6954" s="6" t="str">
        <f t="shared" si="1457"/>
        <v/>
      </c>
      <c r="T6954" s="29"/>
      <c r="U6954" s="6">
        <f t="shared" si="1458"/>
        <v>0</v>
      </c>
      <c r="V6954" s="55">
        <f t="shared" si="1459"/>
        <v>0</v>
      </c>
      <c r="W6954" s="6">
        <f t="shared" si="1460"/>
        <v>0</v>
      </c>
      <c r="X6954" s="6">
        <f t="shared" si="1461"/>
        <v>0</v>
      </c>
      <c r="AA6954">
        <f t="shared" si="1463"/>
        <v>0</v>
      </c>
    </row>
    <row r="6955" spans="1:27">
      <c r="A6955" s="67"/>
      <c r="B6955" s="68"/>
      <c r="L6955" s="8">
        <f t="shared" si="1462"/>
        <v>0</v>
      </c>
      <c r="M6955" s="54">
        <f t="shared" si="1452"/>
        <v>0</v>
      </c>
      <c r="N6955" s="6">
        <f t="shared" si="1453"/>
        <v>0</v>
      </c>
      <c r="O6955" s="6" t="str">
        <f t="shared" si="1454"/>
        <v/>
      </c>
      <c r="P6955" s="29"/>
      <c r="Q6955" s="54">
        <f t="shared" si="1455"/>
        <v>0</v>
      </c>
      <c r="R6955" s="6">
        <f t="shared" si="1456"/>
        <v>0</v>
      </c>
      <c r="S6955" s="6" t="str">
        <f t="shared" si="1457"/>
        <v/>
      </c>
      <c r="T6955" s="29"/>
      <c r="U6955" s="6">
        <f t="shared" si="1458"/>
        <v>0</v>
      </c>
      <c r="V6955" s="55">
        <f t="shared" si="1459"/>
        <v>0</v>
      </c>
      <c r="W6955" s="6">
        <f t="shared" si="1460"/>
        <v>0</v>
      </c>
      <c r="X6955" s="6">
        <f t="shared" si="1461"/>
        <v>0</v>
      </c>
      <c r="AA6955">
        <f t="shared" si="1463"/>
        <v>0</v>
      </c>
    </row>
    <row r="6956" spans="1:27">
      <c r="A6956" s="67"/>
      <c r="B6956" s="68"/>
      <c r="L6956" s="8">
        <f t="shared" si="1462"/>
        <v>0</v>
      </c>
      <c r="M6956" s="54">
        <f t="shared" si="1452"/>
        <v>0</v>
      </c>
      <c r="N6956" s="6">
        <f t="shared" si="1453"/>
        <v>0</v>
      </c>
      <c r="O6956" s="6" t="str">
        <f t="shared" si="1454"/>
        <v/>
      </c>
      <c r="P6956" s="29"/>
      <c r="Q6956" s="54">
        <f t="shared" si="1455"/>
        <v>0</v>
      </c>
      <c r="R6956" s="6">
        <f t="shared" si="1456"/>
        <v>0</v>
      </c>
      <c r="S6956" s="6" t="str">
        <f t="shared" si="1457"/>
        <v/>
      </c>
      <c r="T6956" s="29"/>
      <c r="U6956" s="6">
        <f t="shared" si="1458"/>
        <v>0</v>
      </c>
      <c r="V6956" s="55">
        <f t="shared" si="1459"/>
        <v>0</v>
      </c>
      <c r="W6956" s="6">
        <f t="shared" si="1460"/>
        <v>0</v>
      </c>
      <c r="X6956" s="6">
        <f t="shared" si="1461"/>
        <v>0</v>
      </c>
      <c r="AA6956">
        <f t="shared" si="1463"/>
        <v>0</v>
      </c>
    </row>
    <row r="6957" spans="1:27">
      <c r="A6957" s="67"/>
      <c r="B6957" s="68"/>
      <c r="L6957" s="8">
        <f t="shared" si="1462"/>
        <v>0</v>
      </c>
      <c r="M6957" s="54">
        <f t="shared" si="1452"/>
        <v>0</v>
      </c>
      <c r="N6957" s="6">
        <f t="shared" si="1453"/>
        <v>0</v>
      </c>
      <c r="O6957" s="6" t="str">
        <f t="shared" si="1454"/>
        <v/>
      </c>
      <c r="P6957" s="29"/>
      <c r="Q6957" s="54">
        <f t="shared" si="1455"/>
        <v>0</v>
      </c>
      <c r="R6957" s="6">
        <f t="shared" si="1456"/>
        <v>0</v>
      </c>
      <c r="S6957" s="6" t="str">
        <f t="shared" si="1457"/>
        <v/>
      </c>
      <c r="T6957" s="29"/>
      <c r="U6957" s="6">
        <f t="shared" si="1458"/>
        <v>0</v>
      </c>
      <c r="V6957" s="55">
        <f t="shared" si="1459"/>
        <v>0</v>
      </c>
      <c r="W6957" s="6">
        <f t="shared" si="1460"/>
        <v>0</v>
      </c>
      <c r="X6957" s="6">
        <f t="shared" si="1461"/>
        <v>0</v>
      </c>
      <c r="AA6957">
        <f t="shared" si="1463"/>
        <v>0</v>
      </c>
    </row>
    <row r="6958" spans="1:27">
      <c r="A6958" s="67"/>
      <c r="B6958" s="68"/>
      <c r="L6958" s="8">
        <f t="shared" si="1462"/>
        <v>0</v>
      </c>
      <c r="M6958" s="54">
        <f t="shared" si="1452"/>
        <v>0</v>
      </c>
      <c r="N6958" s="6">
        <f t="shared" si="1453"/>
        <v>0</v>
      </c>
      <c r="O6958" s="6" t="str">
        <f t="shared" si="1454"/>
        <v/>
      </c>
      <c r="P6958" s="29"/>
      <c r="Q6958" s="54">
        <f t="shared" si="1455"/>
        <v>0</v>
      </c>
      <c r="R6958" s="6">
        <f t="shared" si="1456"/>
        <v>0</v>
      </c>
      <c r="S6958" s="6" t="str">
        <f t="shared" si="1457"/>
        <v/>
      </c>
      <c r="T6958" s="29"/>
      <c r="U6958" s="6">
        <f t="shared" si="1458"/>
        <v>0</v>
      </c>
      <c r="V6958" s="55">
        <f t="shared" si="1459"/>
        <v>0</v>
      </c>
      <c r="W6958" s="6">
        <f t="shared" si="1460"/>
        <v>0</v>
      </c>
      <c r="X6958" s="6">
        <f t="shared" si="1461"/>
        <v>0</v>
      </c>
      <c r="AA6958">
        <f t="shared" si="1463"/>
        <v>0</v>
      </c>
    </row>
    <row r="6959" spans="1:27">
      <c r="A6959" s="67"/>
      <c r="B6959" s="68"/>
      <c r="L6959" s="8">
        <f t="shared" si="1462"/>
        <v>0</v>
      </c>
      <c r="M6959" s="54">
        <f t="shared" si="1452"/>
        <v>0</v>
      </c>
      <c r="N6959" s="6">
        <f t="shared" si="1453"/>
        <v>0</v>
      </c>
      <c r="O6959" s="6" t="str">
        <f t="shared" si="1454"/>
        <v/>
      </c>
      <c r="P6959" s="29"/>
      <c r="Q6959" s="54">
        <f t="shared" si="1455"/>
        <v>0</v>
      </c>
      <c r="R6959" s="6">
        <f t="shared" si="1456"/>
        <v>0</v>
      </c>
      <c r="S6959" s="6" t="str">
        <f t="shared" si="1457"/>
        <v/>
      </c>
      <c r="T6959" s="29"/>
      <c r="U6959" s="6">
        <f t="shared" si="1458"/>
        <v>0</v>
      </c>
      <c r="V6959" s="55">
        <f t="shared" si="1459"/>
        <v>0</v>
      </c>
      <c r="W6959" s="6">
        <f t="shared" si="1460"/>
        <v>0</v>
      </c>
      <c r="X6959" s="6">
        <f t="shared" si="1461"/>
        <v>0</v>
      </c>
      <c r="AA6959">
        <f t="shared" si="1463"/>
        <v>0</v>
      </c>
    </row>
    <row r="6960" spans="1:27">
      <c r="A6960" s="67"/>
      <c r="B6960" s="68"/>
      <c r="L6960" s="8">
        <f t="shared" si="1462"/>
        <v>0</v>
      </c>
      <c r="M6960" s="54">
        <f t="shared" si="1452"/>
        <v>0</v>
      </c>
      <c r="N6960" s="6">
        <f t="shared" si="1453"/>
        <v>0</v>
      </c>
      <c r="O6960" s="6" t="str">
        <f t="shared" si="1454"/>
        <v/>
      </c>
      <c r="P6960" s="29"/>
      <c r="Q6960" s="54">
        <f t="shared" si="1455"/>
        <v>0</v>
      </c>
      <c r="R6960" s="6">
        <f t="shared" si="1456"/>
        <v>0</v>
      </c>
      <c r="S6960" s="6" t="str">
        <f t="shared" si="1457"/>
        <v/>
      </c>
      <c r="T6960" s="29"/>
      <c r="U6960" s="6">
        <f t="shared" si="1458"/>
        <v>0</v>
      </c>
      <c r="V6960" s="55">
        <f t="shared" si="1459"/>
        <v>0</v>
      </c>
      <c r="W6960" s="6">
        <f t="shared" si="1460"/>
        <v>0</v>
      </c>
      <c r="X6960" s="6">
        <f t="shared" si="1461"/>
        <v>0</v>
      </c>
      <c r="AA6960">
        <f t="shared" si="1463"/>
        <v>0</v>
      </c>
    </row>
    <row r="6961" spans="1:27">
      <c r="A6961" s="67"/>
      <c r="B6961" s="68"/>
      <c r="L6961" s="8">
        <f t="shared" si="1462"/>
        <v>0</v>
      </c>
      <c r="M6961" s="54">
        <f t="shared" si="1452"/>
        <v>0</v>
      </c>
      <c r="N6961" s="6">
        <f t="shared" si="1453"/>
        <v>0</v>
      </c>
      <c r="O6961" s="6" t="str">
        <f t="shared" si="1454"/>
        <v/>
      </c>
      <c r="P6961" s="29"/>
      <c r="Q6961" s="54">
        <f t="shared" si="1455"/>
        <v>0</v>
      </c>
      <c r="R6961" s="6">
        <f t="shared" si="1456"/>
        <v>0</v>
      </c>
      <c r="S6961" s="6" t="str">
        <f t="shared" si="1457"/>
        <v/>
      </c>
      <c r="T6961" s="29"/>
      <c r="U6961" s="6">
        <f t="shared" si="1458"/>
        <v>0</v>
      </c>
      <c r="V6961" s="55">
        <f t="shared" si="1459"/>
        <v>0</v>
      </c>
      <c r="W6961" s="6">
        <f t="shared" si="1460"/>
        <v>0</v>
      </c>
      <c r="X6961" s="6">
        <f t="shared" si="1461"/>
        <v>0</v>
      </c>
      <c r="AA6961">
        <f t="shared" si="1463"/>
        <v>0</v>
      </c>
    </row>
    <row r="6962" spans="1:27">
      <c r="A6962" s="67"/>
      <c r="B6962" s="68"/>
      <c r="L6962" s="8">
        <f t="shared" si="1462"/>
        <v>0</v>
      </c>
      <c r="M6962" s="54">
        <f t="shared" si="1452"/>
        <v>0</v>
      </c>
      <c r="N6962" s="6">
        <f t="shared" si="1453"/>
        <v>0</v>
      </c>
      <c r="O6962" s="6" t="str">
        <f t="shared" si="1454"/>
        <v/>
      </c>
      <c r="P6962" s="29"/>
      <c r="Q6962" s="54">
        <f t="shared" si="1455"/>
        <v>0</v>
      </c>
      <c r="R6962" s="6">
        <f t="shared" si="1456"/>
        <v>0</v>
      </c>
      <c r="S6962" s="6" t="str">
        <f t="shared" si="1457"/>
        <v/>
      </c>
      <c r="T6962" s="29"/>
      <c r="U6962" s="6">
        <f t="shared" si="1458"/>
        <v>0</v>
      </c>
      <c r="V6962" s="55">
        <f t="shared" si="1459"/>
        <v>0</v>
      </c>
      <c r="W6962" s="6">
        <f t="shared" si="1460"/>
        <v>0</v>
      </c>
      <c r="X6962" s="6">
        <f t="shared" si="1461"/>
        <v>0</v>
      </c>
      <c r="AA6962">
        <f t="shared" si="1463"/>
        <v>0</v>
      </c>
    </row>
    <row r="6963" spans="1:27">
      <c r="A6963" s="67"/>
      <c r="B6963" s="68"/>
      <c r="L6963" s="8">
        <f t="shared" si="1462"/>
        <v>0</v>
      </c>
      <c r="M6963" s="54">
        <f t="shared" si="1452"/>
        <v>0</v>
      </c>
      <c r="N6963" s="6">
        <f t="shared" si="1453"/>
        <v>0</v>
      </c>
      <c r="O6963" s="6" t="str">
        <f t="shared" si="1454"/>
        <v/>
      </c>
      <c r="P6963" s="29"/>
      <c r="Q6963" s="54">
        <f t="shared" si="1455"/>
        <v>0</v>
      </c>
      <c r="R6963" s="6">
        <f t="shared" si="1456"/>
        <v>0</v>
      </c>
      <c r="S6963" s="6" t="str">
        <f t="shared" si="1457"/>
        <v/>
      </c>
      <c r="T6963" s="29"/>
      <c r="U6963" s="6">
        <f t="shared" si="1458"/>
        <v>0</v>
      </c>
      <c r="V6963" s="55">
        <f t="shared" si="1459"/>
        <v>0</v>
      </c>
      <c r="W6963" s="6">
        <f t="shared" si="1460"/>
        <v>0</v>
      </c>
      <c r="X6963" s="6">
        <f t="shared" si="1461"/>
        <v>0</v>
      </c>
      <c r="AA6963">
        <f t="shared" si="1463"/>
        <v>0</v>
      </c>
    </row>
    <row r="6964" spans="1:27">
      <c r="A6964" s="67"/>
      <c r="B6964" s="68"/>
      <c r="L6964" s="8">
        <f t="shared" si="1462"/>
        <v>0</v>
      </c>
      <c r="M6964" s="54">
        <f t="shared" si="1452"/>
        <v>0</v>
      </c>
      <c r="N6964" s="6">
        <f t="shared" si="1453"/>
        <v>0</v>
      </c>
      <c r="O6964" s="6" t="str">
        <f t="shared" si="1454"/>
        <v/>
      </c>
      <c r="P6964" s="29"/>
      <c r="Q6964" s="54">
        <f t="shared" si="1455"/>
        <v>0</v>
      </c>
      <c r="R6964" s="6">
        <f t="shared" si="1456"/>
        <v>0</v>
      </c>
      <c r="S6964" s="6" t="str">
        <f t="shared" si="1457"/>
        <v/>
      </c>
      <c r="T6964" s="29"/>
      <c r="U6964" s="6">
        <f t="shared" si="1458"/>
        <v>0</v>
      </c>
      <c r="V6964" s="55">
        <f t="shared" si="1459"/>
        <v>0</v>
      </c>
      <c r="W6964" s="6">
        <f t="shared" si="1460"/>
        <v>0</v>
      </c>
      <c r="X6964" s="6">
        <f t="shared" si="1461"/>
        <v>0</v>
      </c>
      <c r="AA6964">
        <f t="shared" si="1463"/>
        <v>0</v>
      </c>
    </row>
    <row r="6965" spans="1:27">
      <c r="A6965" s="67"/>
      <c r="B6965" s="68"/>
      <c r="L6965" s="8">
        <f t="shared" si="1462"/>
        <v>0</v>
      </c>
      <c r="M6965" s="54">
        <f t="shared" si="1452"/>
        <v>0</v>
      </c>
      <c r="N6965" s="6">
        <f t="shared" si="1453"/>
        <v>0</v>
      </c>
      <c r="O6965" s="6" t="str">
        <f t="shared" si="1454"/>
        <v/>
      </c>
      <c r="P6965" s="29"/>
      <c r="Q6965" s="54">
        <f t="shared" si="1455"/>
        <v>0</v>
      </c>
      <c r="R6965" s="6">
        <f t="shared" si="1456"/>
        <v>0</v>
      </c>
      <c r="S6965" s="6" t="str">
        <f t="shared" si="1457"/>
        <v/>
      </c>
      <c r="T6965" s="29"/>
      <c r="U6965" s="6">
        <f t="shared" si="1458"/>
        <v>0</v>
      </c>
      <c r="V6965" s="55">
        <f t="shared" si="1459"/>
        <v>0</v>
      </c>
      <c r="W6965" s="6">
        <f t="shared" si="1460"/>
        <v>0</v>
      </c>
      <c r="X6965" s="6">
        <f t="shared" si="1461"/>
        <v>0</v>
      </c>
      <c r="AA6965">
        <f t="shared" si="1463"/>
        <v>0</v>
      </c>
    </row>
    <row r="6966" spans="1:27">
      <c r="A6966" s="67"/>
      <c r="B6966" s="68"/>
      <c r="L6966" s="8">
        <f t="shared" si="1462"/>
        <v>0</v>
      </c>
      <c r="M6966" s="54">
        <f t="shared" si="1452"/>
        <v>0</v>
      </c>
      <c r="N6966" s="6">
        <f t="shared" si="1453"/>
        <v>0</v>
      </c>
      <c r="O6966" s="6" t="str">
        <f t="shared" si="1454"/>
        <v/>
      </c>
      <c r="P6966" s="29"/>
      <c r="Q6966" s="54">
        <f t="shared" si="1455"/>
        <v>0</v>
      </c>
      <c r="R6966" s="6">
        <f t="shared" si="1456"/>
        <v>0</v>
      </c>
      <c r="S6966" s="6" t="str">
        <f t="shared" si="1457"/>
        <v/>
      </c>
      <c r="T6966" s="29"/>
      <c r="U6966" s="6">
        <f t="shared" si="1458"/>
        <v>0</v>
      </c>
      <c r="V6966" s="55">
        <f t="shared" si="1459"/>
        <v>0</v>
      </c>
      <c r="W6966" s="6">
        <f t="shared" si="1460"/>
        <v>0</v>
      </c>
      <c r="X6966" s="6">
        <f t="shared" si="1461"/>
        <v>0</v>
      </c>
      <c r="AA6966">
        <f t="shared" si="1463"/>
        <v>0</v>
      </c>
    </row>
    <row r="6967" spans="1:27">
      <c r="A6967" s="67"/>
      <c r="B6967" s="68"/>
      <c r="L6967" s="8">
        <f t="shared" si="1462"/>
        <v>0</v>
      </c>
      <c r="M6967" s="54">
        <f t="shared" si="1452"/>
        <v>0</v>
      </c>
      <c r="N6967" s="6">
        <f t="shared" si="1453"/>
        <v>0</v>
      </c>
      <c r="O6967" s="6" t="str">
        <f t="shared" si="1454"/>
        <v/>
      </c>
      <c r="P6967" s="29"/>
      <c r="Q6967" s="54">
        <f t="shared" si="1455"/>
        <v>0</v>
      </c>
      <c r="R6967" s="6">
        <f t="shared" si="1456"/>
        <v>0</v>
      </c>
      <c r="S6967" s="6" t="str">
        <f t="shared" si="1457"/>
        <v/>
      </c>
      <c r="T6967" s="29"/>
      <c r="U6967" s="6">
        <f t="shared" si="1458"/>
        <v>0</v>
      </c>
      <c r="V6967" s="55">
        <f t="shared" si="1459"/>
        <v>0</v>
      </c>
      <c r="W6967" s="6">
        <f t="shared" si="1460"/>
        <v>0</v>
      </c>
      <c r="X6967" s="6">
        <f t="shared" si="1461"/>
        <v>0</v>
      </c>
      <c r="AA6967">
        <f t="shared" si="1463"/>
        <v>0</v>
      </c>
    </row>
    <row r="6968" spans="1:27">
      <c r="A6968" s="67"/>
      <c r="B6968" s="68"/>
      <c r="L6968" s="8">
        <f t="shared" si="1462"/>
        <v>0</v>
      </c>
      <c r="M6968" s="54">
        <f t="shared" si="1452"/>
        <v>0</v>
      </c>
      <c r="N6968" s="6">
        <f t="shared" si="1453"/>
        <v>0</v>
      </c>
      <c r="O6968" s="6" t="str">
        <f t="shared" si="1454"/>
        <v/>
      </c>
      <c r="P6968" s="29"/>
      <c r="Q6968" s="54">
        <f t="shared" si="1455"/>
        <v>0</v>
      </c>
      <c r="R6968" s="6">
        <f t="shared" si="1456"/>
        <v>0</v>
      </c>
      <c r="S6968" s="6" t="str">
        <f t="shared" si="1457"/>
        <v/>
      </c>
      <c r="T6968" s="29"/>
      <c r="U6968" s="6">
        <f t="shared" si="1458"/>
        <v>0</v>
      </c>
      <c r="V6968" s="55">
        <f t="shared" si="1459"/>
        <v>0</v>
      </c>
      <c r="W6968" s="6">
        <f t="shared" si="1460"/>
        <v>0</v>
      </c>
      <c r="X6968" s="6">
        <f t="shared" si="1461"/>
        <v>0</v>
      </c>
      <c r="AA6968">
        <f t="shared" si="1463"/>
        <v>0</v>
      </c>
    </row>
    <row r="6969" spans="1:27">
      <c r="A6969" s="67"/>
      <c r="B6969" s="68"/>
      <c r="L6969" s="8">
        <f t="shared" si="1462"/>
        <v>0</v>
      </c>
      <c r="M6969" s="54">
        <f t="shared" si="1452"/>
        <v>0</v>
      </c>
      <c r="N6969" s="6">
        <f t="shared" si="1453"/>
        <v>0</v>
      </c>
      <c r="O6969" s="6" t="str">
        <f t="shared" si="1454"/>
        <v/>
      </c>
      <c r="P6969" s="29"/>
      <c r="Q6969" s="54">
        <f t="shared" si="1455"/>
        <v>0</v>
      </c>
      <c r="R6969" s="6">
        <f t="shared" si="1456"/>
        <v>0</v>
      </c>
      <c r="S6969" s="6" t="str">
        <f t="shared" si="1457"/>
        <v/>
      </c>
      <c r="T6969" s="29"/>
      <c r="U6969" s="6">
        <f t="shared" si="1458"/>
        <v>0</v>
      </c>
      <c r="V6969" s="55">
        <f t="shared" si="1459"/>
        <v>0</v>
      </c>
      <c r="W6969" s="6">
        <f t="shared" si="1460"/>
        <v>0</v>
      </c>
      <c r="X6969" s="6">
        <f t="shared" si="1461"/>
        <v>0</v>
      </c>
      <c r="AA6969">
        <f t="shared" si="1463"/>
        <v>0</v>
      </c>
    </row>
    <row r="6970" spans="1:27">
      <c r="A6970" s="67"/>
      <c r="B6970" s="68"/>
      <c r="L6970" s="8">
        <f t="shared" si="1462"/>
        <v>0</v>
      </c>
      <c r="M6970" s="54">
        <f t="shared" si="1452"/>
        <v>0</v>
      </c>
      <c r="N6970" s="6">
        <f t="shared" si="1453"/>
        <v>0</v>
      </c>
      <c r="O6970" s="6" t="str">
        <f t="shared" si="1454"/>
        <v/>
      </c>
      <c r="P6970" s="29"/>
      <c r="Q6970" s="54">
        <f t="shared" si="1455"/>
        <v>0</v>
      </c>
      <c r="R6970" s="6">
        <f t="shared" si="1456"/>
        <v>0</v>
      </c>
      <c r="S6970" s="6" t="str">
        <f t="shared" si="1457"/>
        <v/>
      </c>
      <c r="T6970" s="29"/>
      <c r="U6970" s="6">
        <f t="shared" si="1458"/>
        <v>0</v>
      </c>
      <c r="V6970" s="55">
        <f t="shared" si="1459"/>
        <v>0</v>
      </c>
      <c r="W6970" s="6">
        <f t="shared" si="1460"/>
        <v>0</v>
      </c>
      <c r="X6970" s="6">
        <f t="shared" si="1461"/>
        <v>0</v>
      </c>
      <c r="AA6970">
        <f t="shared" si="1463"/>
        <v>0</v>
      </c>
    </row>
    <row r="6971" spans="1:27">
      <c r="A6971" s="67"/>
      <c r="B6971" s="68"/>
      <c r="L6971" s="8">
        <f t="shared" si="1462"/>
        <v>0</v>
      </c>
      <c r="M6971" s="54">
        <f t="shared" si="1452"/>
        <v>0</v>
      </c>
      <c r="N6971" s="6">
        <f t="shared" si="1453"/>
        <v>0</v>
      </c>
      <c r="O6971" s="6" t="str">
        <f t="shared" si="1454"/>
        <v/>
      </c>
      <c r="P6971" s="29"/>
      <c r="Q6971" s="54">
        <f t="shared" si="1455"/>
        <v>0</v>
      </c>
      <c r="R6971" s="6">
        <f t="shared" si="1456"/>
        <v>0</v>
      </c>
      <c r="S6971" s="6" t="str">
        <f t="shared" si="1457"/>
        <v/>
      </c>
      <c r="T6971" s="29"/>
      <c r="U6971" s="6">
        <f t="shared" si="1458"/>
        <v>0</v>
      </c>
      <c r="V6971" s="55">
        <f t="shared" si="1459"/>
        <v>0</v>
      </c>
      <c r="W6971" s="6">
        <f t="shared" si="1460"/>
        <v>0</v>
      </c>
      <c r="X6971" s="6">
        <f t="shared" si="1461"/>
        <v>0</v>
      </c>
      <c r="AA6971">
        <f t="shared" si="1463"/>
        <v>0</v>
      </c>
    </row>
    <row r="6972" spans="1:27">
      <c r="A6972" s="67"/>
      <c r="B6972" s="68"/>
      <c r="L6972" s="8">
        <f t="shared" si="1462"/>
        <v>0</v>
      </c>
      <c r="M6972" s="54">
        <f t="shared" si="1452"/>
        <v>0</v>
      </c>
      <c r="N6972" s="6">
        <f t="shared" si="1453"/>
        <v>0</v>
      </c>
      <c r="O6972" s="6" t="str">
        <f t="shared" si="1454"/>
        <v/>
      </c>
      <c r="P6972" s="29"/>
      <c r="Q6972" s="54">
        <f t="shared" si="1455"/>
        <v>0</v>
      </c>
      <c r="R6972" s="6">
        <f t="shared" si="1456"/>
        <v>0</v>
      </c>
      <c r="S6972" s="6" t="str">
        <f t="shared" si="1457"/>
        <v/>
      </c>
      <c r="T6972" s="29"/>
      <c r="U6972" s="6">
        <f t="shared" si="1458"/>
        <v>0</v>
      </c>
      <c r="V6972" s="55">
        <f t="shared" si="1459"/>
        <v>0</v>
      </c>
      <c r="W6972" s="6">
        <f t="shared" si="1460"/>
        <v>0</v>
      </c>
      <c r="X6972" s="6">
        <f t="shared" si="1461"/>
        <v>0</v>
      </c>
      <c r="AA6972">
        <f t="shared" si="1463"/>
        <v>0</v>
      </c>
    </row>
    <row r="6973" spans="1:27">
      <c r="A6973" s="67"/>
      <c r="B6973" s="68"/>
      <c r="L6973" s="8">
        <f t="shared" si="1462"/>
        <v>0</v>
      </c>
      <c r="M6973" s="54">
        <f t="shared" si="1452"/>
        <v>0</v>
      </c>
      <c r="N6973" s="6">
        <f t="shared" si="1453"/>
        <v>0</v>
      </c>
      <c r="O6973" s="6" t="str">
        <f t="shared" si="1454"/>
        <v/>
      </c>
      <c r="P6973" s="29"/>
      <c r="Q6973" s="54">
        <f t="shared" si="1455"/>
        <v>0</v>
      </c>
      <c r="R6973" s="6">
        <f t="shared" si="1456"/>
        <v>0</v>
      </c>
      <c r="S6973" s="6" t="str">
        <f t="shared" si="1457"/>
        <v/>
      </c>
      <c r="T6973" s="29"/>
      <c r="U6973" s="6">
        <f t="shared" si="1458"/>
        <v>0</v>
      </c>
      <c r="V6973" s="55">
        <f t="shared" si="1459"/>
        <v>0</v>
      </c>
      <c r="W6973" s="6">
        <f t="shared" si="1460"/>
        <v>0</v>
      </c>
      <c r="X6973" s="6">
        <f t="shared" si="1461"/>
        <v>0</v>
      </c>
      <c r="AA6973">
        <f t="shared" si="1463"/>
        <v>0</v>
      </c>
    </row>
    <row r="6974" spans="1:27">
      <c r="A6974" s="67"/>
      <c r="B6974" s="68"/>
      <c r="L6974" s="8">
        <f t="shared" si="1462"/>
        <v>0</v>
      </c>
      <c r="M6974" s="54">
        <f t="shared" si="1452"/>
        <v>0</v>
      </c>
      <c r="N6974" s="6">
        <f t="shared" si="1453"/>
        <v>0</v>
      </c>
      <c r="O6974" s="6" t="str">
        <f t="shared" si="1454"/>
        <v/>
      </c>
      <c r="P6974" s="29"/>
      <c r="Q6974" s="54">
        <f t="shared" si="1455"/>
        <v>0</v>
      </c>
      <c r="R6974" s="6">
        <f t="shared" si="1456"/>
        <v>0</v>
      </c>
      <c r="S6974" s="6" t="str">
        <f t="shared" si="1457"/>
        <v/>
      </c>
      <c r="T6974" s="29"/>
      <c r="U6974" s="6">
        <f t="shared" si="1458"/>
        <v>0</v>
      </c>
      <c r="V6974" s="55">
        <f t="shared" si="1459"/>
        <v>0</v>
      </c>
      <c r="W6974" s="6">
        <f t="shared" si="1460"/>
        <v>0</v>
      </c>
      <c r="X6974" s="6">
        <f t="shared" si="1461"/>
        <v>0</v>
      </c>
      <c r="AA6974">
        <f t="shared" si="1463"/>
        <v>0</v>
      </c>
    </row>
    <row r="6975" spans="1:27">
      <c r="A6975" s="67"/>
      <c r="B6975" s="68"/>
      <c r="L6975" s="8">
        <f t="shared" si="1462"/>
        <v>0</v>
      </c>
      <c r="M6975" s="54">
        <f t="shared" si="1452"/>
        <v>0</v>
      </c>
      <c r="N6975" s="6">
        <f t="shared" si="1453"/>
        <v>0</v>
      </c>
      <c r="O6975" s="6" t="str">
        <f t="shared" si="1454"/>
        <v/>
      </c>
      <c r="P6975" s="29"/>
      <c r="Q6975" s="54">
        <f t="shared" si="1455"/>
        <v>0</v>
      </c>
      <c r="R6975" s="6">
        <f t="shared" si="1456"/>
        <v>0</v>
      </c>
      <c r="S6975" s="6" t="str">
        <f t="shared" si="1457"/>
        <v/>
      </c>
      <c r="T6975" s="29"/>
      <c r="U6975" s="6">
        <f t="shared" si="1458"/>
        <v>0</v>
      </c>
      <c r="V6975" s="55">
        <f t="shared" si="1459"/>
        <v>0</v>
      </c>
      <c r="W6975" s="6">
        <f t="shared" si="1460"/>
        <v>0</v>
      </c>
      <c r="X6975" s="6">
        <f t="shared" si="1461"/>
        <v>0</v>
      </c>
      <c r="AA6975">
        <f t="shared" si="1463"/>
        <v>0</v>
      </c>
    </row>
    <row r="6976" spans="1:27">
      <c r="A6976" s="67"/>
      <c r="B6976" s="68"/>
      <c r="L6976" s="8">
        <f t="shared" si="1462"/>
        <v>0</v>
      </c>
      <c r="M6976" s="54">
        <f t="shared" si="1452"/>
        <v>0</v>
      </c>
      <c r="N6976" s="6">
        <f t="shared" si="1453"/>
        <v>0</v>
      </c>
      <c r="O6976" s="6" t="str">
        <f t="shared" si="1454"/>
        <v/>
      </c>
      <c r="P6976" s="29"/>
      <c r="Q6976" s="54">
        <f t="shared" si="1455"/>
        <v>0</v>
      </c>
      <c r="R6976" s="6">
        <f t="shared" si="1456"/>
        <v>0</v>
      </c>
      <c r="S6976" s="6" t="str">
        <f t="shared" si="1457"/>
        <v/>
      </c>
      <c r="T6976" s="29"/>
      <c r="U6976" s="6">
        <f t="shared" si="1458"/>
        <v>0</v>
      </c>
      <c r="V6976" s="55">
        <f t="shared" si="1459"/>
        <v>0</v>
      </c>
      <c r="W6976" s="6">
        <f t="shared" si="1460"/>
        <v>0</v>
      </c>
      <c r="X6976" s="6">
        <f t="shared" si="1461"/>
        <v>0</v>
      </c>
      <c r="AA6976">
        <f t="shared" si="1463"/>
        <v>0</v>
      </c>
    </row>
    <row r="6977" spans="1:27">
      <c r="A6977" s="67"/>
      <c r="B6977" s="68"/>
      <c r="L6977" s="8">
        <f t="shared" si="1462"/>
        <v>0</v>
      </c>
      <c r="M6977" s="54">
        <f t="shared" si="1452"/>
        <v>0</v>
      </c>
      <c r="N6977" s="6">
        <f t="shared" si="1453"/>
        <v>0</v>
      </c>
      <c r="O6977" s="6" t="str">
        <f t="shared" si="1454"/>
        <v/>
      </c>
      <c r="P6977" s="29"/>
      <c r="Q6977" s="54">
        <f t="shared" si="1455"/>
        <v>0</v>
      </c>
      <c r="R6977" s="6">
        <f t="shared" si="1456"/>
        <v>0</v>
      </c>
      <c r="S6977" s="6" t="str">
        <f t="shared" si="1457"/>
        <v/>
      </c>
      <c r="T6977" s="29"/>
      <c r="U6977" s="6">
        <f t="shared" si="1458"/>
        <v>0</v>
      </c>
      <c r="V6977" s="55">
        <f t="shared" si="1459"/>
        <v>0</v>
      </c>
      <c r="W6977" s="6">
        <f t="shared" si="1460"/>
        <v>0</v>
      </c>
      <c r="X6977" s="6">
        <f t="shared" si="1461"/>
        <v>0</v>
      </c>
      <c r="AA6977">
        <f t="shared" si="1463"/>
        <v>0</v>
      </c>
    </row>
    <row r="6978" spans="1:27">
      <c r="A6978" s="67"/>
      <c r="B6978" s="68"/>
      <c r="L6978" s="8">
        <f t="shared" si="1462"/>
        <v>0</v>
      </c>
      <c r="M6978" s="54">
        <f t="shared" si="1452"/>
        <v>0</v>
      </c>
      <c r="N6978" s="6">
        <f t="shared" si="1453"/>
        <v>0</v>
      </c>
      <c r="O6978" s="6" t="str">
        <f t="shared" si="1454"/>
        <v/>
      </c>
      <c r="P6978" s="29"/>
      <c r="Q6978" s="54">
        <f t="shared" si="1455"/>
        <v>0</v>
      </c>
      <c r="R6978" s="6">
        <f t="shared" si="1456"/>
        <v>0</v>
      </c>
      <c r="S6978" s="6" t="str">
        <f t="shared" si="1457"/>
        <v/>
      </c>
      <c r="T6978" s="29"/>
      <c r="U6978" s="6">
        <f t="shared" si="1458"/>
        <v>0</v>
      </c>
      <c r="V6978" s="55">
        <f t="shared" si="1459"/>
        <v>0</v>
      </c>
      <c r="W6978" s="6">
        <f t="shared" si="1460"/>
        <v>0</v>
      </c>
      <c r="X6978" s="6">
        <f t="shared" si="1461"/>
        <v>0</v>
      </c>
      <c r="AA6978">
        <f t="shared" si="1463"/>
        <v>0</v>
      </c>
    </row>
    <row r="6979" spans="1:27">
      <c r="A6979" s="67"/>
      <c r="B6979" s="68"/>
      <c r="L6979" s="8">
        <f t="shared" si="1462"/>
        <v>0</v>
      </c>
      <c r="M6979" s="54">
        <f t="shared" si="1452"/>
        <v>0</v>
      </c>
      <c r="N6979" s="6">
        <f t="shared" si="1453"/>
        <v>0</v>
      </c>
      <c r="O6979" s="6" t="str">
        <f t="shared" si="1454"/>
        <v/>
      </c>
      <c r="P6979" s="29"/>
      <c r="Q6979" s="54">
        <f t="shared" si="1455"/>
        <v>0</v>
      </c>
      <c r="R6979" s="6">
        <f t="shared" si="1456"/>
        <v>0</v>
      </c>
      <c r="S6979" s="6" t="str">
        <f t="shared" si="1457"/>
        <v/>
      </c>
      <c r="T6979" s="29"/>
      <c r="U6979" s="6">
        <f t="shared" si="1458"/>
        <v>0</v>
      </c>
      <c r="V6979" s="55">
        <f t="shared" si="1459"/>
        <v>0</v>
      </c>
      <c r="W6979" s="6">
        <f t="shared" si="1460"/>
        <v>0</v>
      </c>
      <c r="X6979" s="6">
        <f t="shared" si="1461"/>
        <v>0</v>
      </c>
      <c r="AA6979">
        <f t="shared" si="1463"/>
        <v>0</v>
      </c>
    </row>
    <row r="6980" spans="1:27">
      <c r="A6980" s="67"/>
      <c r="B6980" s="68"/>
      <c r="L6980" s="8">
        <f t="shared" si="1462"/>
        <v>0</v>
      </c>
      <c r="M6980" s="54">
        <f t="shared" si="1452"/>
        <v>0</v>
      </c>
      <c r="N6980" s="6">
        <f t="shared" si="1453"/>
        <v>0</v>
      </c>
      <c r="O6980" s="6" t="str">
        <f t="shared" si="1454"/>
        <v/>
      </c>
      <c r="P6980" s="29"/>
      <c r="Q6980" s="54">
        <f t="shared" si="1455"/>
        <v>0</v>
      </c>
      <c r="R6980" s="6">
        <f t="shared" si="1456"/>
        <v>0</v>
      </c>
      <c r="S6980" s="6" t="str">
        <f t="shared" si="1457"/>
        <v/>
      </c>
      <c r="T6980" s="29"/>
      <c r="U6980" s="6">
        <f t="shared" si="1458"/>
        <v>0</v>
      </c>
      <c r="V6980" s="55">
        <f t="shared" si="1459"/>
        <v>0</v>
      </c>
      <c r="W6980" s="6">
        <f t="shared" si="1460"/>
        <v>0</v>
      </c>
      <c r="X6980" s="6">
        <f t="shared" si="1461"/>
        <v>0</v>
      </c>
      <c r="AA6980">
        <f t="shared" si="1463"/>
        <v>0</v>
      </c>
    </row>
    <row r="6981" spans="1:27">
      <c r="A6981" s="67"/>
      <c r="B6981" s="68"/>
      <c r="L6981" s="8">
        <f t="shared" si="1462"/>
        <v>0</v>
      </c>
      <c r="M6981" s="54">
        <f t="shared" si="1452"/>
        <v>0</v>
      </c>
      <c r="N6981" s="6">
        <f t="shared" si="1453"/>
        <v>0</v>
      </c>
      <c r="O6981" s="6" t="str">
        <f t="shared" si="1454"/>
        <v/>
      </c>
      <c r="P6981" s="29"/>
      <c r="Q6981" s="54">
        <f t="shared" si="1455"/>
        <v>0</v>
      </c>
      <c r="R6981" s="6">
        <f t="shared" si="1456"/>
        <v>0</v>
      </c>
      <c r="S6981" s="6" t="str">
        <f t="shared" si="1457"/>
        <v/>
      </c>
      <c r="T6981" s="29"/>
      <c r="U6981" s="6">
        <f t="shared" si="1458"/>
        <v>0</v>
      </c>
      <c r="V6981" s="55">
        <f t="shared" si="1459"/>
        <v>0</v>
      </c>
      <c r="W6981" s="6">
        <f t="shared" si="1460"/>
        <v>0</v>
      </c>
      <c r="X6981" s="6">
        <f t="shared" si="1461"/>
        <v>0</v>
      </c>
      <c r="AA6981">
        <f t="shared" si="1463"/>
        <v>0</v>
      </c>
    </row>
    <row r="6982" spans="1:27">
      <c r="A6982" s="67"/>
      <c r="B6982" s="68"/>
      <c r="L6982" s="8">
        <f t="shared" si="1462"/>
        <v>0</v>
      </c>
      <c r="M6982" s="54">
        <f t="shared" si="1452"/>
        <v>0</v>
      </c>
      <c r="N6982" s="6">
        <f t="shared" si="1453"/>
        <v>0</v>
      </c>
      <c r="O6982" s="6" t="str">
        <f t="shared" si="1454"/>
        <v/>
      </c>
      <c r="P6982" s="29"/>
      <c r="Q6982" s="54">
        <f t="shared" si="1455"/>
        <v>0</v>
      </c>
      <c r="R6982" s="6">
        <f t="shared" si="1456"/>
        <v>0</v>
      </c>
      <c r="S6982" s="6" t="str">
        <f t="shared" si="1457"/>
        <v/>
      </c>
      <c r="T6982" s="29"/>
      <c r="U6982" s="6">
        <f t="shared" si="1458"/>
        <v>0</v>
      </c>
      <c r="V6982" s="55">
        <f t="shared" si="1459"/>
        <v>0</v>
      </c>
      <c r="W6982" s="6">
        <f t="shared" si="1460"/>
        <v>0</v>
      </c>
      <c r="X6982" s="6">
        <f t="shared" si="1461"/>
        <v>0</v>
      </c>
      <c r="AA6982">
        <f t="shared" si="1463"/>
        <v>0</v>
      </c>
    </row>
    <row r="6983" spans="1:27">
      <c r="A6983" s="67"/>
      <c r="B6983" s="68"/>
      <c r="L6983" s="8">
        <f t="shared" si="1462"/>
        <v>0</v>
      </c>
      <c r="M6983" s="54">
        <f t="shared" si="1452"/>
        <v>0</v>
      </c>
      <c r="N6983" s="6">
        <f t="shared" si="1453"/>
        <v>0</v>
      </c>
      <c r="O6983" s="6" t="str">
        <f t="shared" si="1454"/>
        <v/>
      </c>
      <c r="P6983" s="29"/>
      <c r="Q6983" s="54">
        <f t="shared" si="1455"/>
        <v>0</v>
      </c>
      <c r="R6983" s="6">
        <f t="shared" si="1456"/>
        <v>0</v>
      </c>
      <c r="S6983" s="6" t="str">
        <f t="shared" si="1457"/>
        <v/>
      </c>
      <c r="T6983" s="29"/>
      <c r="U6983" s="6">
        <f t="shared" si="1458"/>
        <v>0</v>
      </c>
      <c r="V6983" s="55">
        <f t="shared" si="1459"/>
        <v>0</v>
      </c>
      <c r="W6983" s="6">
        <f t="shared" si="1460"/>
        <v>0</v>
      </c>
      <c r="X6983" s="6">
        <f t="shared" si="1461"/>
        <v>0</v>
      </c>
      <c r="AA6983">
        <f t="shared" si="1463"/>
        <v>0</v>
      </c>
    </row>
    <row r="6984" spans="1:27">
      <c r="A6984" s="67"/>
      <c r="B6984" s="68"/>
      <c r="L6984" s="8">
        <f t="shared" si="1462"/>
        <v>0</v>
      </c>
      <c r="M6984" s="54">
        <f t="shared" ref="M6984:M7047" si="1464">IF(IF(L6984&gt;=sipstart,1,0)+IF(L6984&lt;=sipend,1,0)=2,J6984,0)</f>
        <v>0</v>
      </c>
      <c r="N6984" s="6">
        <f t="shared" ref="N6984:N7047" si="1465">IF(IF(L6984&gt;=sipstart,1,0)+IF(L6984&lt;=sipend,1,0)=2,K6984,0)</f>
        <v>0</v>
      </c>
      <c r="O6984" s="6" t="str">
        <f t="shared" ref="O6984:O7047" si="1466">IF(N6984=-sip,-N6984/B6984,"")</f>
        <v/>
      </c>
      <c r="P6984" s="29"/>
      <c r="Q6984" s="54">
        <f t="shared" ref="Q6984:Q7047" si="1467">IF(IF(L6984&gt;=sipstart,1,0)+IF(L6984&lt;=sipend,1,0)=2,1,0)</f>
        <v>0</v>
      </c>
      <c r="R6984" s="6">
        <f t="shared" ref="R6984:R7047" si="1468">IF(IF(L6984&gt;=sipstart,1,0)+IF(L6984&lt;=sipend,1,0)=2,-dsip,0)</f>
        <v>0</v>
      </c>
      <c r="S6984" s="6" t="str">
        <f t="shared" ref="S6984:S7047" si="1469">IF(R6984=-dsip,-R6984/B6984,"")</f>
        <v/>
      </c>
      <c r="T6984" s="29"/>
      <c r="U6984" s="6">
        <f t="shared" ref="U6984:U7047" si="1470">IF((IF(L6984&gt;=sipstart,1,2)+IF(L6984&lt;=sipend,1,2))=2,L6984,0)</f>
        <v>0</v>
      </c>
      <c r="V6984" s="55">
        <f t="shared" ref="V6984:V7047" si="1471">IF((IF(L6984&gt;=sipstart,1,2)+IF(L6984&lt;=sipend,1,2))=2,L6984,0)+IF(U6983=actualsipend,actualsipend,0)</f>
        <v>0</v>
      </c>
      <c r="W6984" s="6">
        <f t="shared" si="1460"/>
        <v>0</v>
      </c>
      <c r="X6984" s="6">
        <f t="shared" si="1461"/>
        <v>0</v>
      </c>
      <c r="AA6984">
        <f t="shared" si="1463"/>
        <v>0</v>
      </c>
    </row>
    <row r="6985" spans="1:27">
      <c r="A6985" s="67"/>
      <c r="B6985" s="68"/>
      <c r="L6985" s="8">
        <f t="shared" si="1462"/>
        <v>0</v>
      </c>
      <c r="M6985" s="54">
        <f t="shared" si="1464"/>
        <v>0</v>
      </c>
      <c r="N6985" s="6">
        <f t="shared" si="1465"/>
        <v>0</v>
      </c>
      <c r="O6985" s="6" t="str">
        <f t="shared" si="1466"/>
        <v/>
      </c>
      <c r="P6985" s="29"/>
      <c r="Q6985" s="54">
        <f t="shared" si="1467"/>
        <v>0</v>
      </c>
      <c r="R6985" s="6">
        <f t="shared" si="1468"/>
        <v>0</v>
      </c>
      <c r="S6985" s="6" t="str">
        <f t="shared" si="1469"/>
        <v/>
      </c>
      <c r="T6985" s="29"/>
      <c r="U6985" s="6">
        <f t="shared" si="1470"/>
        <v>0</v>
      </c>
      <c r="V6985" s="55">
        <f t="shared" si="1471"/>
        <v>0</v>
      </c>
      <c r="W6985" s="6">
        <f t="shared" ref="W6985:W7048" si="1472">IF(V6985+V6984=0,0,IF(V6985=V6984,sipunits*B6984,N6985))</f>
        <v>0</v>
      </c>
      <c r="X6985" s="6">
        <f t="shared" ref="X6985:X7048" si="1473">IF(V6985+V6984=0,0,IF(V6985=V6984,dsipunits*B6984,R6985))</f>
        <v>0</v>
      </c>
      <c r="AA6985">
        <f t="shared" si="1463"/>
        <v>0</v>
      </c>
    </row>
    <row r="6986" spans="1:27">
      <c r="A6986" s="67"/>
      <c r="B6986" s="68"/>
      <c r="L6986" s="8">
        <f t="shared" si="1462"/>
        <v>0</v>
      </c>
      <c r="M6986" s="54">
        <f t="shared" si="1464"/>
        <v>0</v>
      </c>
      <c r="N6986" s="6">
        <f t="shared" si="1465"/>
        <v>0</v>
      </c>
      <c r="O6986" s="6" t="str">
        <f t="shared" si="1466"/>
        <v/>
      </c>
      <c r="P6986" s="29"/>
      <c r="Q6986" s="54">
        <f t="shared" si="1467"/>
        <v>0</v>
      </c>
      <c r="R6986" s="6">
        <f t="shared" si="1468"/>
        <v>0</v>
      </c>
      <c r="S6986" s="6" t="str">
        <f t="shared" si="1469"/>
        <v/>
      </c>
      <c r="T6986" s="29"/>
      <c r="U6986" s="6">
        <f t="shared" si="1470"/>
        <v>0</v>
      </c>
      <c r="V6986" s="55">
        <f t="shared" si="1471"/>
        <v>0</v>
      </c>
      <c r="W6986" s="6">
        <f t="shared" si="1472"/>
        <v>0</v>
      </c>
      <c r="X6986" s="6">
        <f t="shared" si="1473"/>
        <v>0</v>
      </c>
      <c r="AA6986">
        <f t="shared" si="1463"/>
        <v>0</v>
      </c>
    </row>
    <row r="6987" spans="1:27">
      <c r="A6987" s="67"/>
      <c r="B6987" s="68"/>
      <c r="L6987" s="8">
        <f t="shared" si="1462"/>
        <v>0</v>
      </c>
      <c r="M6987" s="54">
        <f t="shared" si="1464"/>
        <v>0</v>
      </c>
      <c r="N6987" s="6">
        <f t="shared" si="1465"/>
        <v>0</v>
      </c>
      <c r="O6987" s="6" t="str">
        <f t="shared" si="1466"/>
        <v/>
      </c>
      <c r="P6987" s="29"/>
      <c r="Q6987" s="54">
        <f t="shared" si="1467"/>
        <v>0</v>
      </c>
      <c r="R6987" s="6">
        <f t="shared" si="1468"/>
        <v>0</v>
      </c>
      <c r="S6987" s="6" t="str">
        <f t="shared" si="1469"/>
        <v/>
      </c>
      <c r="T6987" s="29"/>
      <c r="U6987" s="6">
        <f t="shared" si="1470"/>
        <v>0</v>
      </c>
      <c r="V6987" s="55">
        <f t="shared" si="1471"/>
        <v>0</v>
      </c>
      <c r="W6987" s="6">
        <f t="shared" si="1472"/>
        <v>0</v>
      </c>
      <c r="X6987" s="6">
        <f t="shared" si="1473"/>
        <v>0</v>
      </c>
      <c r="AA6987">
        <f t="shared" si="1463"/>
        <v>0</v>
      </c>
    </row>
    <row r="6988" spans="1:27">
      <c r="A6988" s="67"/>
      <c r="B6988" s="68"/>
      <c r="L6988" s="8">
        <f t="shared" si="1462"/>
        <v>0</v>
      </c>
      <c r="M6988" s="54">
        <f t="shared" si="1464"/>
        <v>0</v>
      </c>
      <c r="N6988" s="6">
        <f t="shared" si="1465"/>
        <v>0</v>
      </c>
      <c r="O6988" s="6" t="str">
        <f t="shared" si="1466"/>
        <v/>
      </c>
      <c r="P6988" s="29"/>
      <c r="Q6988" s="54">
        <f t="shared" si="1467"/>
        <v>0</v>
      </c>
      <c r="R6988" s="6">
        <f t="shared" si="1468"/>
        <v>0</v>
      </c>
      <c r="S6988" s="6" t="str">
        <f t="shared" si="1469"/>
        <v/>
      </c>
      <c r="T6988" s="29"/>
      <c r="U6988" s="6">
        <f t="shared" si="1470"/>
        <v>0</v>
      </c>
      <c r="V6988" s="55">
        <f t="shared" si="1471"/>
        <v>0</v>
      </c>
      <c r="W6988" s="6">
        <f t="shared" si="1472"/>
        <v>0</v>
      </c>
      <c r="X6988" s="6">
        <f t="shared" si="1473"/>
        <v>0</v>
      </c>
      <c r="AA6988">
        <f t="shared" si="1463"/>
        <v>0</v>
      </c>
    </row>
    <row r="6989" spans="1:27">
      <c r="A6989" s="67"/>
      <c r="B6989" s="68"/>
      <c r="L6989" s="8">
        <f t="shared" ref="L6989:L7052" si="1474">A6989</f>
        <v>0</v>
      </c>
      <c r="M6989" s="54">
        <f t="shared" si="1464"/>
        <v>0</v>
      </c>
      <c r="N6989" s="6">
        <f t="shared" si="1465"/>
        <v>0</v>
      </c>
      <c r="O6989" s="6" t="str">
        <f t="shared" si="1466"/>
        <v/>
      </c>
      <c r="P6989" s="29"/>
      <c r="Q6989" s="54">
        <f t="shared" si="1467"/>
        <v>0</v>
      </c>
      <c r="R6989" s="6">
        <f t="shared" si="1468"/>
        <v>0</v>
      </c>
      <c r="S6989" s="6" t="str">
        <f t="shared" si="1469"/>
        <v/>
      </c>
      <c r="T6989" s="29"/>
      <c r="U6989" s="6">
        <f t="shared" si="1470"/>
        <v>0</v>
      </c>
      <c r="V6989" s="55">
        <f t="shared" si="1471"/>
        <v>0</v>
      </c>
      <c r="W6989" s="6">
        <f t="shared" si="1472"/>
        <v>0</v>
      </c>
      <c r="X6989" s="6">
        <f t="shared" si="1473"/>
        <v>0</v>
      </c>
      <c r="AA6989">
        <f t="shared" ref="AA6989:AA7052" si="1475">IF(Q6991=0,IF(Q6989=1,L6989,0),0)</f>
        <v>0</v>
      </c>
    </row>
    <row r="6990" spans="1:27">
      <c r="A6990" s="67"/>
      <c r="B6990" s="68"/>
      <c r="L6990" s="8">
        <f t="shared" si="1474"/>
        <v>0</v>
      </c>
      <c r="M6990" s="54">
        <f t="shared" si="1464"/>
        <v>0</v>
      </c>
      <c r="N6990" s="6">
        <f t="shared" si="1465"/>
        <v>0</v>
      </c>
      <c r="O6990" s="6" t="str">
        <f t="shared" si="1466"/>
        <v/>
      </c>
      <c r="P6990" s="29"/>
      <c r="Q6990" s="54">
        <f t="shared" si="1467"/>
        <v>0</v>
      </c>
      <c r="R6990" s="6">
        <f t="shared" si="1468"/>
        <v>0</v>
      </c>
      <c r="S6990" s="6" t="str">
        <f t="shared" si="1469"/>
        <v/>
      </c>
      <c r="T6990" s="29"/>
      <c r="U6990" s="6">
        <f t="shared" si="1470"/>
        <v>0</v>
      </c>
      <c r="V6990" s="55">
        <f t="shared" si="1471"/>
        <v>0</v>
      </c>
      <c r="W6990" s="6">
        <f t="shared" si="1472"/>
        <v>0</v>
      </c>
      <c r="X6990" s="6">
        <f t="shared" si="1473"/>
        <v>0</v>
      </c>
      <c r="AA6990">
        <f t="shared" si="1475"/>
        <v>0</v>
      </c>
    </row>
    <row r="6991" spans="1:27">
      <c r="A6991" s="67"/>
      <c r="B6991" s="68"/>
      <c r="L6991" s="8">
        <f t="shared" si="1474"/>
        <v>0</v>
      </c>
      <c r="M6991" s="54">
        <f t="shared" si="1464"/>
        <v>0</v>
      </c>
      <c r="N6991" s="6">
        <f t="shared" si="1465"/>
        <v>0</v>
      </c>
      <c r="O6991" s="6" t="str">
        <f t="shared" si="1466"/>
        <v/>
      </c>
      <c r="P6991" s="29"/>
      <c r="Q6991" s="54">
        <f t="shared" si="1467"/>
        <v>0</v>
      </c>
      <c r="R6991" s="6">
        <f t="shared" si="1468"/>
        <v>0</v>
      </c>
      <c r="S6991" s="6" t="str">
        <f t="shared" si="1469"/>
        <v/>
      </c>
      <c r="T6991" s="29"/>
      <c r="U6991" s="6">
        <f t="shared" si="1470"/>
        <v>0</v>
      </c>
      <c r="V6991" s="55">
        <f t="shared" si="1471"/>
        <v>0</v>
      </c>
      <c r="W6991" s="6">
        <f t="shared" si="1472"/>
        <v>0</v>
      </c>
      <c r="X6991" s="6">
        <f t="shared" si="1473"/>
        <v>0</v>
      </c>
      <c r="AA6991">
        <f t="shared" si="1475"/>
        <v>0</v>
      </c>
    </row>
    <row r="6992" spans="1:27">
      <c r="A6992" s="67"/>
      <c r="B6992" s="68"/>
      <c r="L6992" s="8">
        <f t="shared" si="1474"/>
        <v>0</v>
      </c>
      <c r="M6992" s="54">
        <f t="shared" si="1464"/>
        <v>0</v>
      </c>
      <c r="N6992" s="6">
        <f t="shared" si="1465"/>
        <v>0</v>
      </c>
      <c r="O6992" s="6" t="str">
        <f t="shared" si="1466"/>
        <v/>
      </c>
      <c r="P6992" s="29"/>
      <c r="Q6992" s="54">
        <f t="shared" si="1467"/>
        <v>0</v>
      </c>
      <c r="R6992" s="6">
        <f t="shared" si="1468"/>
        <v>0</v>
      </c>
      <c r="S6992" s="6" t="str">
        <f t="shared" si="1469"/>
        <v/>
      </c>
      <c r="T6992" s="29"/>
      <c r="U6992" s="6">
        <f t="shared" si="1470"/>
        <v>0</v>
      </c>
      <c r="V6992" s="55">
        <f t="shared" si="1471"/>
        <v>0</v>
      </c>
      <c r="W6992" s="6">
        <f t="shared" si="1472"/>
        <v>0</v>
      </c>
      <c r="X6992" s="6">
        <f t="shared" si="1473"/>
        <v>0</v>
      </c>
      <c r="AA6992">
        <f t="shared" si="1475"/>
        <v>0</v>
      </c>
    </row>
    <row r="6993" spans="1:27">
      <c r="A6993" s="67"/>
      <c r="B6993" s="68"/>
      <c r="L6993" s="8">
        <f t="shared" si="1474"/>
        <v>0</v>
      </c>
      <c r="M6993" s="54">
        <f t="shared" si="1464"/>
        <v>0</v>
      </c>
      <c r="N6993" s="6">
        <f t="shared" si="1465"/>
        <v>0</v>
      </c>
      <c r="O6993" s="6" t="str">
        <f t="shared" si="1466"/>
        <v/>
      </c>
      <c r="P6993" s="29"/>
      <c r="Q6993" s="54">
        <f t="shared" si="1467"/>
        <v>0</v>
      </c>
      <c r="R6993" s="6">
        <f t="shared" si="1468"/>
        <v>0</v>
      </c>
      <c r="S6993" s="6" t="str">
        <f t="shared" si="1469"/>
        <v/>
      </c>
      <c r="T6993" s="29"/>
      <c r="U6993" s="6">
        <f t="shared" si="1470"/>
        <v>0</v>
      </c>
      <c r="V6993" s="55">
        <f t="shared" si="1471"/>
        <v>0</v>
      </c>
      <c r="W6993" s="6">
        <f t="shared" si="1472"/>
        <v>0</v>
      </c>
      <c r="X6993" s="6">
        <f t="shared" si="1473"/>
        <v>0</v>
      </c>
      <c r="AA6993">
        <f t="shared" si="1475"/>
        <v>0</v>
      </c>
    </row>
    <row r="6994" spans="1:27">
      <c r="A6994" s="67"/>
      <c r="B6994" s="68"/>
      <c r="L6994" s="8">
        <f t="shared" si="1474"/>
        <v>0</v>
      </c>
      <c r="M6994" s="54">
        <f t="shared" si="1464"/>
        <v>0</v>
      </c>
      <c r="N6994" s="6">
        <f t="shared" si="1465"/>
        <v>0</v>
      </c>
      <c r="O6994" s="6" t="str">
        <f t="shared" si="1466"/>
        <v/>
      </c>
      <c r="P6994" s="29"/>
      <c r="Q6994" s="54">
        <f t="shared" si="1467"/>
        <v>0</v>
      </c>
      <c r="R6994" s="6">
        <f t="shared" si="1468"/>
        <v>0</v>
      </c>
      <c r="S6994" s="6" t="str">
        <f t="shared" si="1469"/>
        <v/>
      </c>
      <c r="T6994" s="29"/>
      <c r="U6994" s="6">
        <f t="shared" si="1470"/>
        <v>0</v>
      </c>
      <c r="V6994" s="55">
        <f t="shared" si="1471"/>
        <v>0</v>
      </c>
      <c r="W6994" s="6">
        <f t="shared" si="1472"/>
        <v>0</v>
      </c>
      <c r="X6994" s="6">
        <f t="shared" si="1473"/>
        <v>0</v>
      </c>
      <c r="AA6994">
        <f t="shared" si="1475"/>
        <v>0</v>
      </c>
    </row>
    <row r="6995" spans="1:27">
      <c r="A6995" s="67"/>
      <c r="B6995" s="68"/>
      <c r="L6995" s="8">
        <f t="shared" si="1474"/>
        <v>0</v>
      </c>
      <c r="M6995" s="54">
        <f t="shared" si="1464"/>
        <v>0</v>
      </c>
      <c r="N6995" s="6">
        <f t="shared" si="1465"/>
        <v>0</v>
      </c>
      <c r="O6995" s="6" t="str">
        <f t="shared" si="1466"/>
        <v/>
      </c>
      <c r="P6995" s="29"/>
      <c r="Q6995" s="54">
        <f t="shared" si="1467"/>
        <v>0</v>
      </c>
      <c r="R6995" s="6">
        <f t="shared" si="1468"/>
        <v>0</v>
      </c>
      <c r="S6995" s="6" t="str">
        <f t="shared" si="1469"/>
        <v/>
      </c>
      <c r="T6995" s="29"/>
      <c r="U6995" s="6">
        <f t="shared" si="1470"/>
        <v>0</v>
      </c>
      <c r="V6995" s="55">
        <f t="shared" si="1471"/>
        <v>0</v>
      </c>
      <c r="W6995" s="6">
        <f t="shared" si="1472"/>
        <v>0</v>
      </c>
      <c r="X6995" s="6">
        <f t="shared" si="1473"/>
        <v>0</v>
      </c>
      <c r="AA6995">
        <f t="shared" si="1475"/>
        <v>0</v>
      </c>
    </row>
    <row r="6996" spans="1:27">
      <c r="A6996" s="67"/>
      <c r="B6996" s="68"/>
      <c r="L6996" s="8">
        <f t="shared" si="1474"/>
        <v>0</v>
      </c>
      <c r="M6996" s="54">
        <f t="shared" si="1464"/>
        <v>0</v>
      </c>
      <c r="N6996" s="6">
        <f t="shared" si="1465"/>
        <v>0</v>
      </c>
      <c r="O6996" s="6" t="str">
        <f t="shared" si="1466"/>
        <v/>
      </c>
      <c r="P6996" s="29"/>
      <c r="Q6996" s="54">
        <f t="shared" si="1467"/>
        <v>0</v>
      </c>
      <c r="R6996" s="6">
        <f t="shared" si="1468"/>
        <v>0</v>
      </c>
      <c r="S6996" s="6" t="str">
        <f t="shared" si="1469"/>
        <v/>
      </c>
      <c r="T6996" s="29"/>
      <c r="U6996" s="6">
        <f t="shared" si="1470"/>
        <v>0</v>
      </c>
      <c r="V6996" s="55">
        <f t="shared" si="1471"/>
        <v>0</v>
      </c>
      <c r="W6996" s="6">
        <f t="shared" si="1472"/>
        <v>0</v>
      </c>
      <c r="X6996" s="6">
        <f t="shared" si="1473"/>
        <v>0</v>
      </c>
      <c r="AA6996">
        <f t="shared" si="1475"/>
        <v>0</v>
      </c>
    </row>
    <row r="6997" spans="1:27">
      <c r="A6997" s="67"/>
      <c r="B6997" s="68"/>
      <c r="L6997" s="8">
        <f t="shared" si="1474"/>
        <v>0</v>
      </c>
      <c r="M6997" s="54">
        <f t="shared" si="1464"/>
        <v>0</v>
      </c>
      <c r="N6997" s="6">
        <f t="shared" si="1465"/>
        <v>0</v>
      </c>
      <c r="O6997" s="6" t="str">
        <f t="shared" si="1466"/>
        <v/>
      </c>
      <c r="P6997" s="29"/>
      <c r="Q6997" s="54">
        <f t="shared" si="1467"/>
        <v>0</v>
      </c>
      <c r="R6997" s="6">
        <f t="shared" si="1468"/>
        <v>0</v>
      </c>
      <c r="S6997" s="6" t="str">
        <f t="shared" si="1469"/>
        <v/>
      </c>
      <c r="T6997" s="29"/>
      <c r="U6997" s="6">
        <f t="shared" si="1470"/>
        <v>0</v>
      </c>
      <c r="V6997" s="55">
        <f t="shared" si="1471"/>
        <v>0</v>
      </c>
      <c r="W6997" s="6">
        <f t="shared" si="1472"/>
        <v>0</v>
      </c>
      <c r="X6997" s="6">
        <f t="shared" si="1473"/>
        <v>0</v>
      </c>
      <c r="AA6997">
        <f t="shared" si="1475"/>
        <v>0</v>
      </c>
    </row>
    <row r="6998" spans="1:27">
      <c r="A6998" s="67"/>
      <c r="B6998" s="68"/>
      <c r="L6998" s="8">
        <f t="shared" si="1474"/>
        <v>0</v>
      </c>
      <c r="M6998" s="54">
        <f t="shared" si="1464"/>
        <v>0</v>
      </c>
      <c r="N6998" s="6">
        <f t="shared" si="1465"/>
        <v>0</v>
      </c>
      <c r="O6998" s="6" t="str">
        <f t="shared" si="1466"/>
        <v/>
      </c>
      <c r="P6998" s="29"/>
      <c r="Q6998" s="54">
        <f t="shared" si="1467"/>
        <v>0</v>
      </c>
      <c r="R6998" s="6">
        <f t="shared" si="1468"/>
        <v>0</v>
      </c>
      <c r="S6998" s="6" t="str">
        <f t="shared" si="1469"/>
        <v/>
      </c>
      <c r="T6998" s="29"/>
      <c r="U6998" s="6">
        <f t="shared" si="1470"/>
        <v>0</v>
      </c>
      <c r="V6998" s="55">
        <f t="shared" si="1471"/>
        <v>0</v>
      </c>
      <c r="W6998" s="6">
        <f t="shared" si="1472"/>
        <v>0</v>
      </c>
      <c r="X6998" s="6">
        <f t="shared" si="1473"/>
        <v>0</v>
      </c>
      <c r="AA6998">
        <f t="shared" si="1475"/>
        <v>0</v>
      </c>
    </row>
    <row r="6999" spans="1:27">
      <c r="A6999" s="67"/>
      <c r="B6999" s="68"/>
      <c r="L6999" s="8">
        <f t="shared" si="1474"/>
        <v>0</v>
      </c>
      <c r="M6999" s="54">
        <f t="shared" si="1464"/>
        <v>0</v>
      </c>
      <c r="N6999" s="6">
        <f t="shared" si="1465"/>
        <v>0</v>
      </c>
      <c r="O6999" s="6" t="str">
        <f t="shared" si="1466"/>
        <v/>
      </c>
      <c r="P6999" s="29"/>
      <c r="Q6999" s="54">
        <f t="shared" si="1467"/>
        <v>0</v>
      </c>
      <c r="R6999" s="6">
        <f t="shared" si="1468"/>
        <v>0</v>
      </c>
      <c r="S6999" s="6" t="str">
        <f t="shared" si="1469"/>
        <v/>
      </c>
      <c r="T6999" s="29"/>
      <c r="U6999" s="6">
        <f t="shared" si="1470"/>
        <v>0</v>
      </c>
      <c r="V6999" s="55">
        <f t="shared" si="1471"/>
        <v>0</v>
      </c>
      <c r="W6999" s="6">
        <f t="shared" si="1472"/>
        <v>0</v>
      </c>
      <c r="X6999" s="6">
        <f t="shared" si="1473"/>
        <v>0</v>
      </c>
      <c r="AA6999">
        <f t="shared" si="1475"/>
        <v>0</v>
      </c>
    </row>
    <row r="7000" spans="1:27">
      <c r="A7000" s="67"/>
      <c r="B7000" s="68"/>
      <c r="L7000" s="8">
        <f t="shared" si="1474"/>
        <v>0</v>
      </c>
      <c r="M7000" s="54">
        <f t="shared" si="1464"/>
        <v>0</v>
      </c>
      <c r="N7000" s="6">
        <f t="shared" si="1465"/>
        <v>0</v>
      </c>
      <c r="O7000" s="6" t="str">
        <f t="shared" si="1466"/>
        <v/>
      </c>
      <c r="P7000" s="29"/>
      <c r="Q7000" s="54">
        <f t="shared" si="1467"/>
        <v>0</v>
      </c>
      <c r="R7000" s="6">
        <f t="shared" si="1468"/>
        <v>0</v>
      </c>
      <c r="S7000" s="6" t="str">
        <f t="shared" si="1469"/>
        <v/>
      </c>
      <c r="T7000" s="29"/>
      <c r="U7000" s="6">
        <f t="shared" si="1470"/>
        <v>0</v>
      </c>
      <c r="V7000" s="55">
        <f t="shared" si="1471"/>
        <v>0</v>
      </c>
      <c r="W7000" s="6">
        <f t="shared" si="1472"/>
        <v>0</v>
      </c>
      <c r="X7000" s="6">
        <f t="shared" si="1473"/>
        <v>0</v>
      </c>
      <c r="AA7000">
        <f t="shared" si="1475"/>
        <v>0</v>
      </c>
    </row>
    <row r="7001" spans="1:27">
      <c r="A7001" s="67"/>
      <c r="B7001" s="68"/>
      <c r="L7001" s="8">
        <f t="shared" si="1474"/>
        <v>0</v>
      </c>
      <c r="M7001" s="54">
        <f t="shared" si="1464"/>
        <v>0</v>
      </c>
      <c r="N7001" s="6">
        <f t="shared" si="1465"/>
        <v>0</v>
      </c>
      <c r="O7001" s="6" t="str">
        <f t="shared" si="1466"/>
        <v/>
      </c>
      <c r="P7001" s="29"/>
      <c r="Q7001" s="54">
        <f t="shared" si="1467"/>
        <v>0</v>
      </c>
      <c r="R7001" s="6">
        <f t="shared" si="1468"/>
        <v>0</v>
      </c>
      <c r="S7001" s="6" t="str">
        <f t="shared" si="1469"/>
        <v/>
      </c>
      <c r="T7001" s="29"/>
      <c r="U7001" s="6">
        <f t="shared" si="1470"/>
        <v>0</v>
      </c>
      <c r="V7001" s="55">
        <f t="shared" si="1471"/>
        <v>0</v>
      </c>
      <c r="W7001" s="6">
        <f t="shared" si="1472"/>
        <v>0</v>
      </c>
      <c r="X7001" s="6">
        <f t="shared" si="1473"/>
        <v>0</v>
      </c>
      <c r="AA7001">
        <f t="shared" si="1475"/>
        <v>0</v>
      </c>
    </row>
    <row r="7002" spans="1:27">
      <c r="A7002" s="67"/>
      <c r="B7002" s="68"/>
      <c r="L7002" s="8">
        <f t="shared" si="1474"/>
        <v>0</v>
      </c>
      <c r="M7002" s="54">
        <f t="shared" si="1464"/>
        <v>0</v>
      </c>
      <c r="N7002" s="6">
        <f t="shared" si="1465"/>
        <v>0</v>
      </c>
      <c r="O7002" s="6" t="str">
        <f t="shared" si="1466"/>
        <v/>
      </c>
      <c r="P7002" s="29"/>
      <c r="Q7002" s="54">
        <f t="shared" si="1467"/>
        <v>0</v>
      </c>
      <c r="R7002" s="6">
        <f t="shared" si="1468"/>
        <v>0</v>
      </c>
      <c r="S7002" s="6" t="str">
        <f t="shared" si="1469"/>
        <v/>
      </c>
      <c r="T7002" s="29"/>
      <c r="U7002" s="6">
        <f t="shared" si="1470"/>
        <v>0</v>
      </c>
      <c r="V7002" s="55">
        <f t="shared" si="1471"/>
        <v>0</v>
      </c>
      <c r="W7002" s="6">
        <f t="shared" si="1472"/>
        <v>0</v>
      </c>
      <c r="X7002" s="6">
        <f t="shared" si="1473"/>
        <v>0</v>
      </c>
      <c r="AA7002">
        <f t="shared" si="1475"/>
        <v>0</v>
      </c>
    </row>
    <row r="7003" spans="1:27">
      <c r="A7003" s="67"/>
      <c r="B7003" s="68"/>
      <c r="L7003" s="8">
        <f t="shared" si="1474"/>
        <v>0</v>
      </c>
      <c r="M7003" s="54">
        <f t="shared" si="1464"/>
        <v>0</v>
      </c>
      <c r="N7003" s="6">
        <f t="shared" si="1465"/>
        <v>0</v>
      </c>
      <c r="O7003" s="6" t="str">
        <f t="shared" si="1466"/>
        <v/>
      </c>
      <c r="P7003" s="29"/>
      <c r="Q7003" s="54">
        <f t="shared" si="1467"/>
        <v>0</v>
      </c>
      <c r="R7003" s="6">
        <f t="shared" si="1468"/>
        <v>0</v>
      </c>
      <c r="S7003" s="6" t="str">
        <f t="shared" si="1469"/>
        <v/>
      </c>
      <c r="T7003" s="29"/>
      <c r="U7003" s="6">
        <f t="shared" si="1470"/>
        <v>0</v>
      </c>
      <c r="V7003" s="55">
        <f t="shared" si="1471"/>
        <v>0</v>
      </c>
      <c r="W7003" s="6">
        <f t="shared" si="1472"/>
        <v>0</v>
      </c>
      <c r="X7003" s="6">
        <f t="shared" si="1473"/>
        <v>0</v>
      </c>
      <c r="AA7003">
        <f t="shared" si="1475"/>
        <v>0</v>
      </c>
    </row>
    <row r="7004" spans="1:27">
      <c r="A7004" s="67"/>
      <c r="B7004" s="68"/>
      <c r="L7004" s="8">
        <f t="shared" si="1474"/>
        <v>0</v>
      </c>
      <c r="M7004" s="54">
        <f t="shared" si="1464"/>
        <v>0</v>
      </c>
      <c r="N7004" s="6">
        <f t="shared" si="1465"/>
        <v>0</v>
      </c>
      <c r="O7004" s="6" t="str">
        <f t="shared" si="1466"/>
        <v/>
      </c>
      <c r="P7004" s="29"/>
      <c r="Q7004" s="54">
        <f t="shared" si="1467"/>
        <v>0</v>
      </c>
      <c r="R7004" s="6">
        <f t="shared" si="1468"/>
        <v>0</v>
      </c>
      <c r="S7004" s="6" t="str">
        <f t="shared" si="1469"/>
        <v/>
      </c>
      <c r="T7004" s="29"/>
      <c r="U7004" s="6">
        <f t="shared" si="1470"/>
        <v>0</v>
      </c>
      <c r="V7004" s="55">
        <f t="shared" si="1471"/>
        <v>0</v>
      </c>
      <c r="W7004" s="6">
        <f t="shared" si="1472"/>
        <v>0</v>
      </c>
      <c r="X7004" s="6">
        <f t="shared" si="1473"/>
        <v>0</v>
      </c>
      <c r="AA7004">
        <f t="shared" si="1475"/>
        <v>0</v>
      </c>
    </row>
    <row r="7005" spans="1:27">
      <c r="A7005" s="67"/>
      <c r="B7005" s="68"/>
      <c r="L7005" s="8">
        <f t="shared" si="1474"/>
        <v>0</v>
      </c>
      <c r="M7005" s="54">
        <f t="shared" si="1464"/>
        <v>0</v>
      </c>
      <c r="N7005" s="6">
        <f t="shared" si="1465"/>
        <v>0</v>
      </c>
      <c r="O7005" s="6" t="str">
        <f t="shared" si="1466"/>
        <v/>
      </c>
      <c r="P7005" s="29"/>
      <c r="Q7005" s="54">
        <f t="shared" si="1467"/>
        <v>0</v>
      </c>
      <c r="R7005" s="6">
        <f t="shared" si="1468"/>
        <v>0</v>
      </c>
      <c r="S7005" s="6" t="str">
        <f t="shared" si="1469"/>
        <v/>
      </c>
      <c r="T7005" s="29"/>
      <c r="U7005" s="6">
        <f t="shared" si="1470"/>
        <v>0</v>
      </c>
      <c r="V7005" s="55">
        <f t="shared" si="1471"/>
        <v>0</v>
      </c>
      <c r="W7005" s="6">
        <f t="shared" si="1472"/>
        <v>0</v>
      </c>
      <c r="X7005" s="6">
        <f t="shared" si="1473"/>
        <v>0</v>
      </c>
      <c r="AA7005">
        <f t="shared" si="1475"/>
        <v>0</v>
      </c>
    </row>
    <row r="7006" spans="1:27">
      <c r="A7006" s="67"/>
      <c r="B7006" s="68"/>
      <c r="L7006" s="8">
        <f t="shared" si="1474"/>
        <v>0</v>
      </c>
      <c r="M7006" s="54">
        <f t="shared" si="1464"/>
        <v>0</v>
      </c>
      <c r="N7006" s="6">
        <f t="shared" si="1465"/>
        <v>0</v>
      </c>
      <c r="O7006" s="6" t="str">
        <f t="shared" si="1466"/>
        <v/>
      </c>
      <c r="P7006" s="29"/>
      <c r="Q7006" s="54">
        <f t="shared" si="1467"/>
        <v>0</v>
      </c>
      <c r="R7006" s="6">
        <f t="shared" si="1468"/>
        <v>0</v>
      </c>
      <c r="S7006" s="6" t="str">
        <f t="shared" si="1469"/>
        <v/>
      </c>
      <c r="T7006" s="29"/>
      <c r="U7006" s="6">
        <f t="shared" si="1470"/>
        <v>0</v>
      </c>
      <c r="V7006" s="55">
        <f t="shared" si="1471"/>
        <v>0</v>
      </c>
      <c r="W7006" s="6">
        <f t="shared" si="1472"/>
        <v>0</v>
      </c>
      <c r="X7006" s="6">
        <f t="shared" si="1473"/>
        <v>0</v>
      </c>
      <c r="AA7006">
        <f t="shared" si="1475"/>
        <v>0</v>
      </c>
    </row>
    <row r="7007" spans="1:27">
      <c r="A7007" s="67"/>
      <c r="B7007" s="68"/>
      <c r="L7007" s="8">
        <f t="shared" si="1474"/>
        <v>0</v>
      </c>
      <c r="M7007" s="54">
        <f t="shared" si="1464"/>
        <v>0</v>
      </c>
      <c r="N7007" s="6">
        <f t="shared" si="1465"/>
        <v>0</v>
      </c>
      <c r="O7007" s="6" t="str">
        <f t="shared" si="1466"/>
        <v/>
      </c>
      <c r="P7007" s="29"/>
      <c r="Q7007" s="54">
        <f t="shared" si="1467"/>
        <v>0</v>
      </c>
      <c r="R7007" s="6">
        <f t="shared" si="1468"/>
        <v>0</v>
      </c>
      <c r="S7007" s="6" t="str">
        <f t="shared" si="1469"/>
        <v/>
      </c>
      <c r="T7007" s="29"/>
      <c r="U7007" s="6">
        <f t="shared" si="1470"/>
        <v>0</v>
      </c>
      <c r="V7007" s="55">
        <f t="shared" si="1471"/>
        <v>0</v>
      </c>
      <c r="W7007" s="6">
        <f t="shared" si="1472"/>
        <v>0</v>
      </c>
      <c r="X7007" s="6">
        <f t="shared" si="1473"/>
        <v>0</v>
      </c>
      <c r="AA7007">
        <f t="shared" si="1475"/>
        <v>0</v>
      </c>
    </row>
    <row r="7008" spans="1:27">
      <c r="A7008" s="67"/>
      <c r="B7008" s="68"/>
      <c r="L7008" s="8">
        <f t="shared" si="1474"/>
        <v>0</v>
      </c>
      <c r="M7008" s="54">
        <f t="shared" si="1464"/>
        <v>0</v>
      </c>
      <c r="N7008" s="6">
        <f t="shared" si="1465"/>
        <v>0</v>
      </c>
      <c r="O7008" s="6" t="str">
        <f t="shared" si="1466"/>
        <v/>
      </c>
      <c r="P7008" s="29"/>
      <c r="Q7008" s="54">
        <f t="shared" si="1467"/>
        <v>0</v>
      </c>
      <c r="R7008" s="6">
        <f t="shared" si="1468"/>
        <v>0</v>
      </c>
      <c r="S7008" s="6" t="str">
        <f t="shared" si="1469"/>
        <v/>
      </c>
      <c r="T7008" s="29"/>
      <c r="U7008" s="6">
        <f t="shared" si="1470"/>
        <v>0</v>
      </c>
      <c r="V7008" s="55">
        <f t="shared" si="1471"/>
        <v>0</v>
      </c>
      <c r="W7008" s="6">
        <f t="shared" si="1472"/>
        <v>0</v>
      </c>
      <c r="X7008" s="6">
        <f t="shared" si="1473"/>
        <v>0</v>
      </c>
      <c r="AA7008">
        <f t="shared" si="1475"/>
        <v>0</v>
      </c>
    </row>
    <row r="7009" spans="1:27">
      <c r="A7009" s="67"/>
      <c r="B7009" s="68"/>
      <c r="L7009" s="8">
        <f t="shared" si="1474"/>
        <v>0</v>
      </c>
      <c r="M7009" s="54">
        <f t="shared" si="1464"/>
        <v>0</v>
      </c>
      <c r="N7009" s="6">
        <f t="shared" si="1465"/>
        <v>0</v>
      </c>
      <c r="O7009" s="6" t="str">
        <f t="shared" si="1466"/>
        <v/>
      </c>
      <c r="P7009" s="29"/>
      <c r="Q7009" s="54">
        <f t="shared" si="1467"/>
        <v>0</v>
      </c>
      <c r="R7009" s="6">
        <f t="shared" si="1468"/>
        <v>0</v>
      </c>
      <c r="S7009" s="6" t="str">
        <f t="shared" si="1469"/>
        <v/>
      </c>
      <c r="T7009" s="29"/>
      <c r="U7009" s="6">
        <f t="shared" si="1470"/>
        <v>0</v>
      </c>
      <c r="V7009" s="55">
        <f t="shared" si="1471"/>
        <v>0</v>
      </c>
      <c r="W7009" s="6">
        <f t="shared" si="1472"/>
        <v>0</v>
      </c>
      <c r="X7009" s="6">
        <f t="shared" si="1473"/>
        <v>0</v>
      </c>
      <c r="AA7009">
        <f t="shared" si="1475"/>
        <v>0</v>
      </c>
    </row>
    <row r="7010" spans="1:27">
      <c r="A7010" s="67"/>
      <c r="B7010" s="68"/>
      <c r="L7010" s="8">
        <f t="shared" si="1474"/>
        <v>0</v>
      </c>
      <c r="M7010" s="54">
        <f t="shared" si="1464"/>
        <v>0</v>
      </c>
      <c r="N7010" s="6">
        <f t="shared" si="1465"/>
        <v>0</v>
      </c>
      <c r="O7010" s="6" t="str">
        <f t="shared" si="1466"/>
        <v/>
      </c>
      <c r="P7010" s="29"/>
      <c r="Q7010" s="54">
        <f t="shared" si="1467"/>
        <v>0</v>
      </c>
      <c r="R7010" s="6">
        <f t="shared" si="1468"/>
        <v>0</v>
      </c>
      <c r="S7010" s="6" t="str">
        <f t="shared" si="1469"/>
        <v/>
      </c>
      <c r="T7010" s="29"/>
      <c r="U7010" s="6">
        <f t="shared" si="1470"/>
        <v>0</v>
      </c>
      <c r="V7010" s="55">
        <f t="shared" si="1471"/>
        <v>0</v>
      </c>
      <c r="W7010" s="6">
        <f t="shared" si="1472"/>
        <v>0</v>
      </c>
      <c r="X7010" s="6">
        <f t="shared" si="1473"/>
        <v>0</v>
      </c>
      <c r="AA7010">
        <f t="shared" si="1475"/>
        <v>0</v>
      </c>
    </row>
    <row r="7011" spans="1:27">
      <c r="A7011" s="67"/>
      <c r="B7011" s="68"/>
      <c r="L7011" s="8">
        <f t="shared" si="1474"/>
        <v>0</v>
      </c>
      <c r="M7011" s="54">
        <f t="shared" si="1464"/>
        <v>0</v>
      </c>
      <c r="N7011" s="6">
        <f t="shared" si="1465"/>
        <v>0</v>
      </c>
      <c r="O7011" s="6" t="str">
        <f t="shared" si="1466"/>
        <v/>
      </c>
      <c r="P7011" s="29"/>
      <c r="Q7011" s="54">
        <f t="shared" si="1467"/>
        <v>0</v>
      </c>
      <c r="R7011" s="6">
        <f t="shared" si="1468"/>
        <v>0</v>
      </c>
      <c r="S7011" s="6" t="str">
        <f t="shared" si="1469"/>
        <v/>
      </c>
      <c r="T7011" s="29"/>
      <c r="U7011" s="6">
        <f t="shared" si="1470"/>
        <v>0</v>
      </c>
      <c r="V7011" s="55">
        <f t="shared" si="1471"/>
        <v>0</v>
      </c>
      <c r="W7011" s="6">
        <f t="shared" si="1472"/>
        <v>0</v>
      </c>
      <c r="X7011" s="6">
        <f t="shared" si="1473"/>
        <v>0</v>
      </c>
      <c r="AA7011">
        <f t="shared" si="1475"/>
        <v>0</v>
      </c>
    </row>
    <row r="7012" spans="1:27">
      <c r="A7012" s="67"/>
      <c r="B7012" s="68"/>
      <c r="L7012" s="8">
        <f t="shared" si="1474"/>
        <v>0</v>
      </c>
      <c r="M7012" s="54">
        <f t="shared" si="1464"/>
        <v>0</v>
      </c>
      <c r="N7012" s="6">
        <f t="shared" si="1465"/>
        <v>0</v>
      </c>
      <c r="O7012" s="6" t="str">
        <f t="shared" si="1466"/>
        <v/>
      </c>
      <c r="P7012" s="29"/>
      <c r="Q7012" s="54">
        <f t="shared" si="1467"/>
        <v>0</v>
      </c>
      <c r="R7012" s="6">
        <f t="shared" si="1468"/>
        <v>0</v>
      </c>
      <c r="S7012" s="6" t="str">
        <f t="shared" si="1469"/>
        <v/>
      </c>
      <c r="T7012" s="29"/>
      <c r="U7012" s="6">
        <f t="shared" si="1470"/>
        <v>0</v>
      </c>
      <c r="V7012" s="55">
        <f t="shared" si="1471"/>
        <v>0</v>
      </c>
      <c r="W7012" s="6">
        <f t="shared" si="1472"/>
        <v>0</v>
      </c>
      <c r="X7012" s="6">
        <f t="shared" si="1473"/>
        <v>0</v>
      </c>
      <c r="AA7012">
        <f t="shared" si="1475"/>
        <v>0</v>
      </c>
    </row>
    <row r="7013" spans="1:27">
      <c r="A7013" s="67"/>
      <c r="B7013" s="68"/>
      <c r="L7013" s="8">
        <f t="shared" si="1474"/>
        <v>0</v>
      </c>
      <c r="M7013" s="54">
        <f t="shared" si="1464"/>
        <v>0</v>
      </c>
      <c r="N7013" s="6">
        <f t="shared" si="1465"/>
        <v>0</v>
      </c>
      <c r="O7013" s="6" t="str">
        <f t="shared" si="1466"/>
        <v/>
      </c>
      <c r="P7013" s="29"/>
      <c r="Q7013" s="54">
        <f t="shared" si="1467"/>
        <v>0</v>
      </c>
      <c r="R7013" s="6">
        <f t="shared" si="1468"/>
        <v>0</v>
      </c>
      <c r="S7013" s="6" t="str">
        <f t="shared" si="1469"/>
        <v/>
      </c>
      <c r="T7013" s="29"/>
      <c r="U7013" s="6">
        <f t="shared" si="1470"/>
        <v>0</v>
      </c>
      <c r="V7013" s="55">
        <f t="shared" si="1471"/>
        <v>0</v>
      </c>
      <c r="W7013" s="6">
        <f t="shared" si="1472"/>
        <v>0</v>
      </c>
      <c r="X7013" s="6">
        <f t="shared" si="1473"/>
        <v>0</v>
      </c>
      <c r="AA7013">
        <f t="shared" si="1475"/>
        <v>0</v>
      </c>
    </row>
    <row r="7014" spans="1:27">
      <c r="A7014" s="67"/>
      <c r="B7014" s="68"/>
      <c r="L7014" s="8">
        <f t="shared" si="1474"/>
        <v>0</v>
      </c>
      <c r="M7014" s="54">
        <f t="shared" si="1464"/>
        <v>0</v>
      </c>
      <c r="N7014" s="6">
        <f t="shared" si="1465"/>
        <v>0</v>
      </c>
      <c r="O7014" s="6" t="str">
        <f t="shared" si="1466"/>
        <v/>
      </c>
      <c r="P7014" s="29"/>
      <c r="Q7014" s="54">
        <f t="shared" si="1467"/>
        <v>0</v>
      </c>
      <c r="R7014" s="6">
        <f t="shared" si="1468"/>
        <v>0</v>
      </c>
      <c r="S7014" s="6" t="str">
        <f t="shared" si="1469"/>
        <v/>
      </c>
      <c r="T7014" s="29"/>
      <c r="U7014" s="6">
        <f t="shared" si="1470"/>
        <v>0</v>
      </c>
      <c r="V7014" s="55">
        <f t="shared" si="1471"/>
        <v>0</v>
      </c>
      <c r="W7014" s="6">
        <f t="shared" si="1472"/>
        <v>0</v>
      </c>
      <c r="X7014" s="6">
        <f t="shared" si="1473"/>
        <v>0</v>
      </c>
      <c r="AA7014">
        <f t="shared" si="1475"/>
        <v>0</v>
      </c>
    </row>
    <row r="7015" spans="1:27">
      <c r="A7015" s="67"/>
      <c r="B7015" s="68"/>
      <c r="L7015" s="8">
        <f t="shared" si="1474"/>
        <v>0</v>
      </c>
      <c r="M7015" s="54">
        <f t="shared" si="1464"/>
        <v>0</v>
      </c>
      <c r="N7015" s="6">
        <f t="shared" si="1465"/>
        <v>0</v>
      </c>
      <c r="O7015" s="6" t="str">
        <f t="shared" si="1466"/>
        <v/>
      </c>
      <c r="P7015" s="29"/>
      <c r="Q7015" s="54">
        <f t="shared" si="1467"/>
        <v>0</v>
      </c>
      <c r="R7015" s="6">
        <f t="shared" si="1468"/>
        <v>0</v>
      </c>
      <c r="S7015" s="6" t="str">
        <f t="shared" si="1469"/>
        <v/>
      </c>
      <c r="T7015" s="29"/>
      <c r="U7015" s="6">
        <f t="shared" si="1470"/>
        <v>0</v>
      </c>
      <c r="V7015" s="55">
        <f t="shared" si="1471"/>
        <v>0</v>
      </c>
      <c r="W7015" s="6">
        <f t="shared" si="1472"/>
        <v>0</v>
      </c>
      <c r="X7015" s="6">
        <f t="shared" si="1473"/>
        <v>0</v>
      </c>
      <c r="AA7015">
        <f t="shared" si="1475"/>
        <v>0</v>
      </c>
    </row>
    <row r="7016" spans="1:27">
      <c r="A7016" s="67"/>
      <c r="B7016" s="68"/>
      <c r="L7016" s="8">
        <f t="shared" si="1474"/>
        <v>0</v>
      </c>
      <c r="M7016" s="54">
        <f t="shared" si="1464"/>
        <v>0</v>
      </c>
      <c r="N7016" s="6">
        <f t="shared" si="1465"/>
        <v>0</v>
      </c>
      <c r="O7016" s="6" t="str">
        <f t="shared" si="1466"/>
        <v/>
      </c>
      <c r="P7016" s="29"/>
      <c r="Q7016" s="54">
        <f t="shared" si="1467"/>
        <v>0</v>
      </c>
      <c r="R7016" s="6">
        <f t="shared" si="1468"/>
        <v>0</v>
      </c>
      <c r="S7016" s="6" t="str">
        <f t="shared" si="1469"/>
        <v/>
      </c>
      <c r="T7016" s="29"/>
      <c r="U7016" s="6">
        <f t="shared" si="1470"/>
        <v>0</v>
      </c>
      <c r="V7016" s="55">
        <f t="shared" si="1471"/>
        <v>0</v>
      </c>
      <c r="W7016" s="6">
        <f t="shared" si="1472"/>
        <v>0</v>
      </c>
      <c r="X7016" s="6">
        <f t="shared" si="1473"/>
        <v>0</v>
      </c>
      <c r="AA7016">
        <f t="shared" si="1475"/>
        <v>0</v>
      </c>
    </row>
    <row r="7017" spans="1:27">
      <c r="A7017" s="67"/>
      <c r="B7017" s="68"/>
      <c r="L7017" s="8">
        <f t="shared" si="1474"/>
        <v>0</v>
      </c>
      <c r="M7017" s="54">
        <f t="shared" si="1464"/>
        <v>0</v>
      </c>
      <c r="N7017" s="6">
        <f t="shared" si="1465"/>
        <v>0</v>
      </c>
      <c r="O7017" s="6" t="str">
        <f t="shared" si="1466"/>
        <v/>
      </c>
      <c r="P7017" s="29"/>
      <c r="Q7017" s="54">
        <f t="shared" si="1467"/>
        <v>0</v>
      </c>
      <c r="R7017" s="6">
        <f t="shared" si="1468"/>
        <v>0</v>
      </c>
      <c r="S7017" s="6" t="str">
        <f t="shared" si="1469"/>
        <v/>
      </c>
      <c r="T7017" s="29"/>
      <c r="U7017" s="6">
        <f t="shared" si="1470"/>
        <v>0</v>
      </c>
      <c r="V7017" s="55">
        <f t="shared" si="1471"/>
        <v>0</v>
      </c>
      <c r="W7017" s="6">
        <f t="shared" si="1472"/>
        <v>0</v>
      </c>
      <c r="X7017" s="6">
        <f t="shared" si="1473"/>
        <v>0</v>
      </c>
      <c r="AA7017">
        <f t="shared" si="1475"/>
        <v>0</v>
      </c>
    </row>
    <row r="7018" spans="1:27">
      <c r="A7018" s="67"/>
      <c r="B7018" s="68"/>
      <c r="L7018" s="8">
        <f t="shared" si="1474"/>
        <v>0</v>
      </c>
      <c r="M7018" s="54">
        <f t="shared" si="1464"/>
        <v>0</v>
      </c>
      <c r="N7018" s="6">
        <f t="shared" si="1465"/>
        <v>0</v>
      </c>
      <c r="O7018" s="6" t="str">
        <f t="shared" si="1466"/>
        <v/>
      </c>
      <c r="P7018" s="29"/>
      <c r="Q7018" s="54">
        <f t="shared" si="1467"/>
        <v>0</v>
      </c>
      <c r="R7018" s="6">
        <f t="shared" si="1468"/>
        <v>0</v>
      </c>
      <c r="S7018" s="6" t="str">
        <f t="shared" si="1469"/>
        <v/>
      </c>
      <c r="T7018" s="29"/>
      <c r="U7018" s="6">
        <f t="shared" si="1470"/>
        <v>0</v>
      </c>
      <c r="V7018" s="55">
        <f t="shared" si="1471"/>
        <v>0</v>
      </c>
      <c r="W7018" s="6">
        <f t="shared" si="1472"/>
        <v>0</v>
      </c>
      <c r="X7018" s="6">
        <f t="shared" si="1473"/>
        <v>0</v>
      </c>
      <c r="AA7018">
        <f t="shared" si="1475"/>
        <v>0</v>
      </c>
    </row>
    <row r="7019" spans="1:27">
      <c r="A7019" s="67"/>
      <c r="B7019" s="68"/>
      <c r="L7019" s="8">
        <f t="shared" si="1474"/>
        <v>0</v>
      </c>
      <c r="M7019" s="54">
        <f t="shared" si="1464"/>
        <v>0</v>
      </c>
      <c r="N7019" s="6">
        <f t="shared" si="1465"/>
        <v>0</v>
      </c>
      <c r="O7019" s="6" t="str">
        <f t="shared" si="1466"/>
        <v/>
      </c>
      <c r="P7019" s="29"/>
      <c r="Q7019" s="54">
        <f t="shared" si="1467"/>
        <v>0</v>
      </c>
      <c r="R7019" s="6">
        <f t="shared" si="1468"/>
        <v>0</v>
      </c>
      <c r="S7019" s="6" t="str">
        <f t="shared" si="1469"/>
        <v/>
      </c>
      <c r="T7019" s="29"/>
      <c r="U7019" s="6">
        <f t="shared" si="1470"/>
        <v>0</v>
      </c>
      <c r="V7019" s="55">
        <f t="shared" si="1471"/>
        <v>0</v>
      </c>
      <c r="W7019" s="6">
        <f t="shared" si="1472"/>
        <v>0</v>
      </c>
      <c r="X7019" s="6">
        <f t="shared" si="1473"/>
        <v>0</v>
      </c>
      <c r="AA7019">
        <f t="shared" si="1475"/>
        <v>0</v>
      </c>
    </row>
    <row r="7020" spans="1:27">
      <c r="A7020" s="67"/>
      <c r="B7020" s="68"/>
      <c r="L7020" s="8">
        <f t="shared" si="1474"/>
        <v>0</v>
      </c>
      <c r="M7020" s="54">
        <f t="shared" si="1464"/>
        <v>0</v>
      </c>
      <c r="N7020" s="6">
        <f t="shared" si="1465"/>
        <v>0</v>
      </c>
      <c r="O7020" s="6" t="str">
        <f t="shared" si="1466"/>
        <v/>
      </c>
      <c r="P7020" s="29"/>
      <c r="Q7020" s="54">
        <f t="shared" si="1467"/>
        <v>0</v>
      </c>
      <c r="R7020" s="6">
        <f t="shared" si="1468"/>
        <v>0</v>
      </c>
      <c r="S7020" s="6" t="str">
        <f t="shared" si="1469"/>
        <v/>
      </c>
      <c r="T7020" s="29"/>
      <c r="U7020" s="6">
        <f t="shared" si="1470"/>
        <v>0</v>
      </c>
      <c r="V7020" s="55">
        <f t="shared" si="1471"/>
        <v>0</v>
      </c>
      <c r="W7020" s="6">
        <f t="shared" si="1472"/>
        <v>0</v>
      </c>
      <c r="X7020" s="6">
        <f t="shared" si="1473"/>
        <v>0</v>
      </c>
      <c r="AA7020">
        <f t="shared" si="1475"/>
        <v>0</v>
      </c>
    </row>
    <row r="7021" spans="1:27">
      <c r="A7021" s="67"/>
      <c r="B7021" s="68"/>
      <c r="L7021" s="8">
        <f t="shared" si="1474"/>
        <v>0</v>
      </c>
      <c r="M7021" s="54">
        <f t="shared" si="1464"/>
        <v>0</v>
      </c>
      <c r="N7021" s="6">
        <f t="shared" si="1465"/>
        <v>0</v>
      </c>
      <c r="O7021" s="6" t="str">
        <f t="shared" si="1466"/>
        <v/>
      </c>
      <c r="P7021" s="29"/>
      <c r="Q7021" s="54">
        <f t="shared" si="1467"/>
        <v>0</v>
      </c>
      <c r="R7021" s="6">
        <f t="shared" si="1468"/>
        <v>0</v>
      </c>
      <c r="S7021" s="6" t="str">
        <f t="shared" si="1469"/>
        <v/>
      </c>
      <c r="T7021" s="29"/>
      <c r="U7021" s="6">
        <f t="shared" si="1470"/>
        <v>0</v>
      </c>
      <c r="V7021" s="55">
        <f t="shared" si="1471"/>
        <v>0</v>
      </c>
      <c r="W7021" s="6">
        <f t="shared" si="1472"/>
        <v>0</v>
      </c>
      <c r="X7021" s="6">
        <f t="shared" si="1473"/>
        <v>0</v>
      </c>
      <c r="AA7021">
        <f t="shared" si="1475"/>
        <v>0</v>
      </c>
    </row>
    <row r="7022" spans="1:27">
      <c r="A7022" s="67"/>
      <c r="B7022" s="68"/>
      <c r="L7022" s="8">
        <f t="shared" si="1474"/>
        <v>0</v>
      </c>
      <c r="M7022" s="54">
        <f t="shared" si="1464"/>
        <v>0</v>
      </c>
      <c r="N7022" s="6">
        <f t="shared" si="1465"/>
        <v>0</v>
      </c>
      <c r="O7022" s="6" t="str">
        <f t="shared" si="1466"/>
        <v/>
      </c>
      <c r="P7022" s="29"/>
      <c r="Q7022" s="54">
        <f t="shared" si="1467"/>
        <v>0</v>
      </c>
      <c r="R7022" s="6">
        <f t="shared" si="1468"/>
        <v>0</v>
      </c>
      <c r="S7022" s="6" t="str">
        <f t="shared" si="1469"/>
        <v/>
      </c>
      <c r="T7022" s="29"/>
      <c r="U7022" s="6">
        <f t="shared" si="1470"/>
        <v>0</v>
      </c>
      <c r="V7022" s="55">
        <f t="shared" si="1471"/>
        <v>0</v>
      </c>
      <c r="W7022" s="6">
        <f t="shared" si="1472"/>
        <v>0</v>
      </c>
      <c r="X7022" s="6">
        <f t="shared" si="1473"/>
        <v>0</v>
      </c>
      <c r="AA7022">
        <f t="shared" si="1475"/>
        <v>0</v>
      </c>
    </row>
    <row r="7023" spans="1:27">
      <c r="A7023" s="67"/>
      <c r="B7023" s="68"/>
      <c r="L7023" s="8">
        <f t="shared" si="1474"/>
        <v>0</v>
      </c>
      <c r="M7023" s="54">
        <f t="shared" si="1464"/>
        <v>0</v>
      </c>
      <c r="N7023" s="6">
        <f t="shared" si="1465"/>
        <v>0</v>
      </c>
      <c r="O7023" s="6" t="str">
        <f t="shared" si="1466"/>
        <v/>
      </c>
      <c r="P7023" s="29"/>
      <c r="Q7023" s="54">
        <f t="shared" si="1467"/>
        <v>0</v>
      </c>
      <c r="R7023" s="6">
        <f t="shared" si="1468"/>
        <v>0</v>
      </c>
      <c r="S7023" s="6" t="str">
        <f t="shared" si="1469"/>
        <v/>
      </c>
      <c r="T7023" s="29"/>
      <c r="U7023" s="6">
        <f t="shared" si="1470"/>
        <v>0</v>
      </c>
      <c r="V7023" s="55">
        <f t="shared" si="1471"/>
        <v>0</v>
      </c>
      <c r="W7023" s="6">
        <f t="shared" si="1472"/>
        <v>0</v>
      </c>
      <c r="X7023" s="6">
        <f t="shared" si="1473"/>
        <v>0</v>
      </c>
      <c r="AA7023">
        <f t="shared" si="1475"/>
        <v>0</v>
      </c>
    </row>
    <row r="7024" spans="1:27">
      <c r="A7024" s="67"/>
      <c r="B7024" s="68"/>
      <c r="L7024" s="8">
        <f t="shared" si="1474"/>
        <v>0</v>
      </c>
      <c r="M7024" s="54">
        <f t="shared" si="1464"/>
        <v>0</v>
      </c>
      <c r="N7024" s="6">
        <f t="shared" si="1465"/>
        <v>0</v>
      </c>
      <c r="O7024" s="6" t="str">
        <f t="shared" si="1466"/>
        <v/>
      </c>
      <c r="P7024" s="29"/>
      <c r="Q7024" s="54">
        <f t="shared" si="1467"/>
        <v>0</v>
      </c>
      <c r="R7024" s="6">
        <f t="shared" si="1468"/>
        <v>0</v>
      </c>
      <c r="S7024" s="6" t="str">
        <f t="shared" si="1469"/>
        <v/>
      </c>
      <c r="T7024" s="29"/>
      <c r="U7024" s="6">
        <f t="shared" si="1470"/>
        <v>0</v>
      </c>
      <c r="V7024" s="55">
        <f t="shared" si="1471"/>
        <v>0</v>
      </c>
      <c r="W7024" s="6">
        <f t="shared" si="1472"/>
        <v>0</v>
      </c>
      <c r="X7024" s="6">
        <f t="shared" si="1473"/>
        <v>0</v>
      </c>
      <c r="AA7024">
        <f t="shared" si="1475"/>
        <v>0</v>
      </c>
    </row>
    <row r="7025" spans="1:27">
      <c r="A7025" s="67"/>
      <c r="B7025" s="68"/>
      <c r="L7025" s="8">
        <f t="shared" si="1474"/>
        <v>0</v>
      </c>
      <c r="M7025" s="54">
        <f t="shared" si="1464"/>
        <v>0</v>
      </c>
      <c r="N7025" s="6">
        <f t="shared" si="1465"/>
        <v>0</v>
      </c>
      <c r="O7025" s="6" t="str">
        <f t="shared" si="1466"/>
        <v/>
      </c>
      <c r="P7025" s="29"/>
      <c r="Q7025" s="54">
        <f t="shared" si="1467"/>
        <v>0</v>
      </c>
      <c r="R7025" s="6">
        <f t="shared" si="1468"/>
        <v>0</v>
      </c>
      <c r="S7025" s="6" t="str">
        <f t="shared" si="1469"/>
        <v/>
      </c>
      <c r="T7025" s="29"/>
      <c r="U7025" s="6">
        <f t="shared" si="1470"/>
        <v>0</v>
      </c>
      <c r="V7025" s="55">
        <f t="shared" si="1471"/>
        <v>0</v>
      </c>
      <c r="W7025" s="6">
        <f t="shared" si="1472"/>
        <v>0</v>
      </c>
      <c r="X7025" s="6">
        <f t="shared" si="1473"/>
        <v>0</v>
      </c>
      <c r="AA7025">
        <f t="shared" si="1475"/>
        <v>0</v>
      </c>
    </row>
    <row r="7026" spans="1:27">
      <c r="A7026" s="67"/>
      <c r="B7026" s="68"/>
      <c r="L7026" s="8">
        <f t="shared" si="1474"/>
        <v>0</v>
      </c>
      <c r="M7026" s="54">
        <f t="shared" si="1464"/>
        <v>0</v>
      </c>
      <c r="N7026" s="6">
        <f t="shared" si="1465"/>
        <v>0</v>
      </c>
      <c r="O7026" s="6" t="str">
        <f t="shared" si="1466"/>
        <v/>
      </c>
      <c r="P7026" s="29"/>
      <c r="Q7026" s="54">
        <f t="shared" si="1467"/>
        <v>0</v>
      </c>
      <c r="R7026" s="6">
        <f t="shared" si="1468"/>
        <v>0</v>
      </c>
      <c r="S7026" s="6" t="str">
        <f t="shared" si="1469"/>
        <v/>
      </c>
      <c r="T7026" s="29"/>
      <c r="U7026" s="6">
        <f t="shared" si="1470"/>
        <v>0</v>
      </c>
      <c r="V7026" s="55">
        <f t="shared" si="1471"/>
        <v>0</v>
      </c>
      <c r="W7026" s="6">
        <f t="shared" si="1472"/>
        <v>0</v>
      </c>
      <c r="X7026" s="6">
        <f t="shared" si="1473"/>
        <v>0</v>
      </c>
      <c r="AA7026">
        <f t="shared" si="1475"/>
        <v>0</v>
      </c>
    </row>
    <row r="7027" spans="1:27">
      <c r="A7027" s="67"/>
      <c r="B7027" s="68"/>
      <c r="L7027" s="8">
        <f t="shared" si="1474"/>
        <v>0</v>
      </c>
      <c r="M7027" s="54">
        <f t="shared" si="1464"/>
        <v>0</v>
      </c>
      <c r="N7027" s="6">
        <f t="shared" si="1465"/>
        <v>0</v>
      </c>
      <c r="O7027" s="6" t="str">
        <f t="shared" si="1466"/>
        <v/>
      </c>
      <c r="P7027" s="29"/>
      <c r="Q7027" s="54">
        <f t="shared" si="1467"/>
        <v>0</v>
      </c>
      <c r="R7027" s="6">
        <f t="shared" si="1468"/>
        <v>0</v>
      </c>
      <c r="S7027" s="6" t="str">
        <f t="shared" si="1469"/>
        <v/>
      </c>
      <c r="T7027" s="29"/>
      <c r="U7027" s="6">
        <f t="shared" si="1470"/>
        <v>0</v>
      </c>
      <c r="V7027" s="55">
        <f t="shared" si="1471"/>
        <v>0</v>
      </c>
      <c r="W7027" s="6">
        <f t="shared" si="1472"/>
        <v>0</v>
      </c>
      <c r="X7027" s="6">
        <f t="shared" si="1473"/>
        <v>0</v>
      </c>
      <c r="AA7027">
        <f t="shared" si="1475"/>
        <v>0</v>
      </c>
    </row>
    <row r="7028" spans="1:27">
      <c r="A7028" s="67"/>
      <c r="B7028" s="68"/>
      <c r="L7028" s="8">
        <f t="shared" si="1474"/>
        <v>0</v>
      </c>
      <c r="M7028" s="54">
        <f t="shared" si="1464"/>
        <v>0</v>
      </c>
      <c r="N7028" s="6">
        <f t="shared" si="1465"/>
        <v>0</v>
      </c>
      <c r="O7028" s="6" t="str">
        <f t="shared" si="1466"/>
        <v/>
      </c>
      <c r="P7028" s="29"/>
      <c r="Q7028" s="54">
        <f t="shared" si="1467"/>
        <v>0</v>
      </c>
      <c r="R7028" s="6">
        <f t="shared" si="1468"/>
        <v>0</v>
      </c>
      <c r="S7028" s="6" t="str">
        <f t="shared" si="1469"/>
        <v/>
      </c>
      <c r="T7028" s="29"/>
      <c r="U7028" s="6">
        <f t="shared" si="1470"/>
        <v>0</v>
      </c>
      <c r="V7028" s="55">
        <f t="shared" si="1471"/>
        <v>0</v>
      </c>
      <c r="W7028" s="6">
        <f t="shared" si="1472"/>
        <v>0</v>
      </c>
      <c r="X7028" s="6">
        <f t="shared" si="1473"/>
        <v>0</v>
      </c>
      <c r="AA7028">
        <f t="shared" si="1475"/>
        <v>0</v>
      </c>
    </row>
    <row r="7029" spans="1:27">
      <c r="A7029" s="67"/>
      <c r="B7029" s="68"/>
      <c r="L7029" s="8">
        <f t="shared" si="1474"/>
        <v>0</v>
      </c>
      <c r="M7029" s="54">
        <f t="shared" si="1464"/>
        <v>0</v>
      </c>
      <c r="N7029" s="6">
        <f t="shared" si="1465"/>
        <v>0</v>
      </c>
      <c r="O7029" s="6" t="str">
        <f t="shared" si="1466"/>
        <v/>
      </c>
      <c r="P7029" s="29"/>
      <c r="Q7029" s="54">
        <f t="shared" si="1467"/>
        <v>0</v>
      </c>
      <c r="R7029" s="6">
        <f t="shared" si="1468"/>
        <v>0</v>
      </c>
      <c r="S7029" s="6" t="str">
        <f t="shared" si="1469"/>
        <v/>
      </c>
      <c r="T7029" s="29"/>
      <c r="U7029" s="6">
        <f t="shared" si="1470"/>
        <v>0</v>
      </c>
      <c r="V7029" s="55">
        <f t="shared" si="1471"/>
        <v>0</v>
      </c>
      <c r="W7029" s="6">
        <f t="shared" si="1472"/>
        <v>0</v>
      </c>
      <c r="X7029" s="6">
        <f t="shared" si="1473"/>
        <v>0</v>
      </c>
      <c r="AA7029">
        <f t="shared" si="1475"/>
        <v>0</v>
      </c>
    </row>
    <row r="7030" spans="1:27">
      <c r="A7030" s="67"/>
      <c r="B7030" s="68"/>
      <c r="L7030" s="8">
        <f t="shared" si="1474"/>
        <v>0</v>
      </c>
      <c r="M7030" s="54">
        <f t="shared" si="1464"/>
        <v>0</v>
      </c>
      <c r="N7030" s="6">
        <f t="shared" si="1465"/>
        <v>0</v>
      </c>
      <c r="O7030" s="6" t="str">
        <f t="shared" si="1466"/>
        <v/>
      </c>
      <c r="P7030" s="29"/>
      <c r="Q7030" s="54">
        <f t="shared" si="1467"/>
        <v>0</v>
      </c>
      <c r="R7030" s="6">
        <f t="shared" si="1468"/>
        <v>0</v>
      </c>
      <c r="S7030" s="6" t="str">
        <f t="shared" si="1469"/>
        <v/>
      </c>
      <c r="T7030" s="29"/>
      <c r="U7030" s="6">
        <f t="shared" si="1470"/>
        <v>0</v>
      </c>
      <c r="V7030" s="55">
        <f t="shared" si="1471"/>
        <v>0</v>
      </c>
      <c r="W7030" s="6">
        <f t="shared" si="1472"/>
        <v>0</v>
      </c>
      <c r="X7030" s="6">
        <f t="shared" si="1473"/>
        <v>0</v>
      </c>
      <c r="AA7030">
        <f t="shared" si="1475"/>
        <v>0</v>
      </c>
    </row>
    <row r="7031" spans="1:27">
      <c r="A7031" s="67"/>
      <c r="B7031" s="68"/>
      <c r="L7031" s="8">
        <f t="shared" si="1474"/>
        <v>0</v>
      </c>
      <c r="M7031" s="54">
        <f t="shared" si="1464"/>
        <v>0</v>
      </c>
      <c r="N7031" s="6">
        <f t="shared" si="1465"/>
        <v>0</v>
      </c>
      <c r="O7031" s="6" t="str">
        <f t="shared" si="1466"/>
        <v/>
      </c>
      <c r="P7031" s="29"/>
      <c r="Q7031" s="54">
        <f t="shared" si="1467"/>
        <v>0</v>
      </c>
      <c r="R7031" s="6">
        <f t="shared" si="1468"/>
        <v>0</v>
      </c>
      <c r="S7031" s="6" t="str">
        <f t="shared" si="1469"/>
        <v/>
      </c>
      <c r="T7031" s="29"/>
      <c r="U7031" s="6">
        <f t="shared" si="1470"/>
        <v>0</v>
      </c>
      <c r="V7031" s="55">
        <f t="shared" si="1471"/>
        <v>0</v>
      </c>
      <c r="W7031" s="6">
        <f t="shared" si="1472"/>
        <v>0</v>
      </c>
      <c r="X7031" s="6">
        <f t="shared" si="1473"/>
        <v>0</v>
      </c>
      <c r="AA7031">
        <f t="shared" si="1475"/>
        <v>0</v>
      </c>
    </row>
    <row r="7032" spans="1:27">
      <c r="A7032" s="67"/>
      <c r="B7032" s="68"/>
      <c r="L7032" s="8">
        <f t="shared" si="1474"/>
        <v>0</v>
      </c>
      <c r="M7032" s="54">
        <f t="shared" si="1464"/>
        <v>0</v>
      </c>
      <c r="N7032" s="6">
        <f t="shared" si="1465"/>
        <v>0</v>
      </c>
      <c r="O7032" s="6" t="str">
        <f t="shared" si="1466"/>
        <v/>
      </c>
      <c r="P7032" s="29"/>
      <c r="Q7032" s="54">
        <f t="shared" si="1467"/>
        <v>0</v>
      </c>
      <c r="R7032" s="6">
        <f t="shared" si="1468"/>
        <v>0</v>
      </c>
      <c r="S7032" s="6" t="str">
        <f t="shared" si="1469"/>
        <v/>
      </c>
      <c r="T7032" s="29"/>
      <c r="U7032" s="6">
        <f t="shared" si="1470"/>
        <v>0</v>
      </c>
      <c r="V7032" s="55">
        <f t="shared" si="1471"/>
        <v>0</v>
      </c>
      <c r="W7032" s="6">
        <f t="shared" si="1472"/>
        <v>0</v>
      </c>
      <c r="X7032" s="6">
        <f t="shared" si="1473"/>
        <v>0</v>
      </c>
      <c r="AA7032">
        <f t="shared" si="1475"/>
        <v>0</v>
      </c>
    </row>
    <row r="7033" spans="1:27">
      <c r="A7033" s="67"/>
      <c r="B7033" s="68"/>
      <c r="L7033" s="8">
        <f t="shared" si="1474"/>
        <v>0</v>
      </c>
      <c r="M7033" s="54">
        <f t="shared" si="1464"/>
        <v>0</v>
      </c>
      <c r="N7033" s="6">
        <f t="shared" si="1465"/>
        <v>0</v>
      </c>
      <c r="O7033" s="6" t="str">
        <f t="shared" si="1466"/>
        <v/>
      </c>
      <c r="P7033" s="29"/>
      <c r="Q7033" s="54">
        <f t="shared" si="1467"/>
        <v>0</v>
      </c>
      <c r="R7033" s="6">
        <f t="shared" si="1468"/>
        <v>0</v>
      </c>
      <c r="S7033" s="6" t="str">
        <f t="shared" si="1469"/>
        <v/>
      </c>
      <c r="T7033" s="29"/>
      <c r="U7033" s="6">
        <f t="shared" si="1470"/>
        <v>0</v>
      </c>
      <c r="V7033" s="55">
        <f t="shared" si="1471"/>
        <v>0</v>
      </c>
      <c r="W7033" s="6">
        <f t="shared" si="1472"/>
        <v>0</v>
      </c>
      <c r="X7033" s="6">
        <f t="shared" si="1473"/>
        <v>0</v>
      </c>
      <c r="AA7033">
        <f t="shared" si="1475"/>
        <v>0</v>
      </c>
    </row>
    <row r="7034" spans="1:27">
      <c r="A7034" s="67"/>
      <c r="B7034" s="68"/>
      <c r="L7034" s="8">
        <f t="shared" si="1474"/>
        <v>0</v>
      </c>
      <c r="M7034" s="54">
        <f t="shared" si="1464"/>
        <v>0</v>
      </c>
      <c r="N7034" s="6">
        <f t="shared" si="1465"/>
        <v>0</v>
      </c>
      <c r="O7034" s="6" t="str">
        <f t="shared" si="1466"/>
        <v/>
      </c>
      <c r="P7034" s="29"/>
      <c r="Q7034" s="54">
        <f t="shared" si="1467"/>
        <v>0</v>
      </c>
      <c r="R7034" s="6">
        <f t="shared" si="1468"/>
        <v>0</v>
      </c>
      <c r="S7034" s="6" t="str">
        <f t="shared" si="1469"/>
        <v/>
      </c>
      <c r="T7034" s="29"/>
      <c r="U7034" s="6">
        <f t="shared" si="1470"/>
        <v>0</v>
      </c>
      <c r="V7034" s="55">
        <f t="shared" si="1471"/>
        <v>0</v>
      </c>
      <c r="W7034" s="6">
        <f t="shared" si="1472"/>
        <v>0</v>
      </c>
      <c r="X7034" s="6">
        <f t="shared" si="1473"/>
        <v>0</v>
      </c>
      <c r="AA7034">
        <f t="shared" si="1475"/>
        <v>0</v>
      </c>
    </row>
    <row r="7035" spans="1:27">
      <c r="A7035" s="67"/>
      <c r="B7035" s="68"/>
      <c r="L7035" s="8">
        <f t="shared" si="1474"/>
        <v>0</v>
      </c>
      <c r="M7035" s="54">
        <f t="shared" si="1464"/>
        <v>0</v>
      </c>
      <c r="N7035" s="6">
        <f t="shared" si="1465"/>
        <v>0</v>
      </c>
      <c r="O7035" s="6" t="str">
        <f t="shared" si="1466"/>
        <v/>
      </c>
      <c r="P7035" s="29"/>
      <c r="Q7035" s="54">
        <f t="shared" si="1467"/>
        <v>0</v>
      </c>
      <c r="R7035" s="6">
        <f t="shared" si="1468"/>
        <v>0</v>
      </c>
      <c r="S7035" s="6" t="str">
        <f t="shared" si="1469"/>
        <v/>
      </c>
      <c r="T7035" s="29"/>
      <c r="U7035" s="6">
        <f t="shared" si="1470"/>
        <v>0</v>
      </c>
      <c r="V7035" s="55">
        <f t="shared" si="1471"/>
        <v>0</v>
      </c>
      <c r="W7035" s="6">
        <f t="shared" si="1472"/>
        <v>0</v>
      </c>
      <c r="X7035" s="6">
        <f t="shared" si="1473"/>
        <v>0</v>
      </c>
      <c r="AA7035">
        <f t="shared" si="1475"/>
        <v>0</v>
      </c>
    </row>
    <row r="7036" spans="1:27">
      <c r="A7036" s="67"/>
      <c r="B7036" s="68"/>
      <c r="L7036" s="8">
        <f t="shared" si="1474"/>
        <v>0</v>
      </c>
      <c r="M7036" s="54">
        <f t="shared" si="1464"/>
        <v>0</v>
      </c>
      <c r="N7036" s="6">
        <f t="shared" si="1465"/>
        <v>0</v>
      </c>
      <c r="O7036" s="6" t="str">
        <f t="shared" si="1466"/>
        <v/>
      </c>
      <c r="P7036" s="29"/>
      <c r="Q7036" s="54">
        <f t="shared" si="1467"/>
        <v>0</v>
      </c>
      <c r="R7036" s="6">
        <f t="shared" si="1468"/>
        <v>0</v>
      </c>
      <c r="S7036" s="6" t="str">
        <f t="shared" si="1469"/>
        <v/>
      </c>
      <c r="T7036" s="29"/>
      <c r="U7036" s="6">
        <f t="shared" si="1470"/>
        <v>0</v>
      </c>
      <c r="V7036" s="55">
        <f t="shared" si="1471"/>
        <v>0</v>
      </c>
      <c r="W7036" s="6">
        <f t="shared" si="1472"/>
        <v>0</v>
      </c>
      <c r="X7036" s="6">
        <f t="shared" si="1473"/>
        <v>0</v>
      </c>
      <c r="AA7036">
        <f t="shared" si="1475"/>
        <v>0</v>
      </c>
    </row>
    <row r="7037" spans="1:27">
      <c r="A7037" s="67"/>
      <c r="B7037" s="68"/>
      <c r="L7037" s="8">
        <f t="shared" si="1474"/>
        <v>0</v>
      </c>
      <c r="M7037" s="54">
        <f t="shared" si="1464"/>
        <v>0</v>
      </c>
      <c r="N7037" s="6">
        <f t="shared" si="1465"/>
        <v>0</v>
      </c>
      <c r="O7037" s="6" t="str">
        <f t="shared" si="1466"/>
        <v/>
      </c>
      <c r="P7037" s="29"/>
      <c r="Q7037" s="54">
        <f t="shared" si="1467"/>
        <v>0</v>
      </c>
      <c r="R7037" s="6">
        <f t="shared" si="1468"/>
        <v>0</v>
      </c>
      <c r="S7037" s="6" t="str">
        <f t="shared" si="1469"/>
        <v/>
      </c>
      <c r="T7037" s="29"/>
      <c r="U7037" s="6">
        <f t="shared" si="1470"/>
        <v>0</v>
      </c>
      <c r="V7037" s="55">
        <f t="shared" si="1471"/>
        <v>0</v>
      </c>
      <c r="W7037" s="6">
        <f t="shared" si="1472"/>
        <v>0</v>
      </c>
      <c r="X7037" s="6">
        <f t="shared" si="1473"/>
        <v>0</v>
      </c>
      <c r="AA7037">
        <f t="shared" si="1475"/>
        <v>0</v>
      </c>
    </row>
    <row r="7038" spans="1:27">
      <c r="A7038" s="67"/>
      <c r="B7038" s="68"/>
      <c r="L7038" s="8">
        <f t="shared" si="1474"/>
        <v>0</v>
      </c>
      <c r="M7038" s="54">
        <f t="shared" si="1464"/>
        <v>0</v>
      </c>
      <c r="N7038" s="6">
        <f t="shared" si="1465"/>
        <v>0</v>
      </c>
      <c r="O7038" s="6" t="str">
        <f t="shared" si="1466"/>
        <v/>
      </c>
      <c r="P7038" s="29"/>
      <c r="Q7038" s="54">
        <f t="shared" si="1467"/>
        <v>0</v>
      </c>
      <c r="R7038" s="6">
        <f t="shared" si="1468"/>
        <v>0</v>
      </c>
      <c r="S7038" s="6" t="str">
        <f t="shared" si="1469"/>
        <v/>
      </c>
      <c r="T7038" s="29"/>
      <c r="U7038" s="6">
        <f t="shared" si="1470"/>
        <v>0</v>
      </c>
      <c r="V7038" s="55">
        <f t="shared" si="1471"/>
        <v>0</v>
      </c>
      <c r="W7038" s="6">
        <f t="shared" si="1472"/>
        <v>0</v>
      </c>
      <c r="X7038" s="6">
        <f t="shared" si="1473"/>
        <v>0</v>
      </c>
      <c r="AA7038">
        <f t="shared" si="1475"/>
        <v>0</v>
      </c>
    </row>
    <row r="7039" spans="1:27">
      <c r="A7039" s="67"/>
      <c r="B7039" s="68"/>
      <c r="L7039" s="8">
        <f t="shared" si="1474"/>
        <v>0</v>
      </c>
      <c r="M7039" s="54">
        <f t="shared" si="1464"/>
        <v>0</v>
      </c>
      <c r="N7039" s="6">
        <f t="shared" si="1465"/>
        <v>0</v>
      </c>
      <c r="O7039" s="6" t="str">
        <f t="shared" si="1466"/>
        <v/>
      </c>
      <c r="P7039" s="29"/>
      <c r="Q7039" s="54">
        <f t="shared" si="1467"/>
        <v>0</v>
      </c>
      <c r="R7039" s="6">
        <f t="shared" si="1468"/>
        <v>0</v>
      </c>
      <c r="S7039" s="6" t="str">
        <f t="shared" si="1469"/>
        <v/>
      </c>
      <c r="T7039" s="29"/>
      <c r="U7039" s="6">
        <f t="shared" si="1470"/>
        <v>0</v>
      </c>
      <c r="V7039" s="55">
        <f t="shared" si="1471"/>
        <v>0</v>
      </c>
      <c r="W7039" s="6">
        <f t="shared" si="1472"/>
        <v>0</v>
      </c>
      <c r="X7039" s="6">
        <f t="shared" si="1473"/>
        <v>0</v>
      </c>
      <c r="AA7039">
        <f t="shared" si="1475"/>
        <v>0</v>
      </c>
    </row>
    <row r="7040" spans="1:27">
      <c r="A7040" s="67"/>
      <c r="B7040" s="68"/>
      <c r="L7040" s="8">
        <f t="shared" si="1474"/>
        <v>0</v>
      </c>
      <c r="M7040" s="54">
        <f t="shared" si="1464"/>
        <v>0</v>
      </c>
      <c r="N7040" s="6">
        <f t="shared" si="1465"/>
        <v>0</v>
      </c>
      <c r="O7040" s="6" t="str">
        <f t="shared" si="1466"/>
        <v/>
      </c>
      <c r="P7040" s="29"/>
      <c r="Q7040" s="54">
        <f t="shared" si="1467"/>
        <v>0</v>
      </c>
      <c r="R7040" s="6">
        <f t="shared" si="1468"/>
        <v>0</v>
      </c>
      <c r="S7040" s="6" t="str">
        <f t="shared" si="1469"/>
        <v/>
      </c>
      <c r="T7040" s="29"/>
      <c r="U7040" s="6">
        <f t="shared" si="1470"/>
        <v>0</v>
      </c>
      <c r="V7040" s="55">
        <f t="shared" si="1471"/>
        <v>0</v>
      </c>
      <c r="W7040" s="6">
        <f t="shared" si="1472"/>
        <v>0</v>
      </c>
      <c r="X7040" s="6">
        <f t="shared" si="1473"/>
        <v>0</v>
      </c>
      <c r="AA7040">
        <f t="shared" si="1475"/>
        <v>0</v>
      </c>
    </row>
    <row r="7041" spans="1:27">
      <c r="A7041" s="67"/>
      <c r="B7041" s="68"/>
      <c r="L7041" s="8">
        <f t="shared" si="1474"/>
        <v>0</v>
      </c>
      <c r="M7041" s="54">
        <f t="shared" si="1464"/>
        <v>0</v>
      </c>
      <c r="N7041" s="6">
        <f t="shared" si="1465"/>
        <v>0</v>
      </c>
      <c r="O7041" s="6" t="str">
        <f t="shared" si="1466"/>
        <v/>
      </c>
      <c r="P7041" s="29"/>
      <c r="Q7041" s="54">
        <f t="shared" si="1467"/>
        <v>0</v>
      </c>
      <c r="R7041" s="6">
        <f t="shared" si="1468"/>
        <v>0</v>
      </c>
      <c r="S7041" s="6" t="str">
        <f t="shared" si="1469"/>
        <v/>
      </c>
      <c r="T7041" s="29"/>
      <c r="U7041" s="6">
        <f t="shared" si="1470"/>
        <v>0</v>
      </c>
      <c r="V7041" s="55">
        <f t="shared" si="1471"/>
        <v>0</v>
      </c>
      <c r="W7041" s="6">
        <f t="shared" si="1472"/>
        <v>0</v>
      </c>
      <c r="X7041" s="6">
        <f t="shared" si="1473"/>
        <v>0</v>
      </c>
      <c r="AA7041">
        <f t="shared" si="1475"/>
        <v>0</v>
      </c>
    </row>
    <row r="7042" spans="1:27">
      <c r="A7042" s="67"/>
      <c r="B7042" s="68"/>
      <c r="L7042" s="8">
        <f t="shared" si="1474"/>
        <v>0</v>
      </c>
      <c r="M7042" s="54">
        <f t="shared" si="1464"/>
        <v>0</v>
      </c>
      <c r="N7042" s="6">
        <f t="shared" si="1465"/>
        <v>0</v>
      </c>
      <c r="O7042" s="6" t="str">
        <f t="shared" si="1466"/>
        <v/>
      </c>
      <c r="P7042" s="29"/>
      <c r="Q7042" s="54">
        <f t="shared" si="1467"/>
        <v>0</v>
      </c>
      <c r="R7042" s="6">
        <f t="shared" si="1468"/>
        <v>0</v>
      </c>
      <c r="S7042" s="6" t="str">
        <f t="shared" si="1469"/>
        <v/>
      </c>
      <c r="T7042" s="29"/>
      <c r="U7042" s="6">
        <f t="shared" si="1470"/>
        <v>0</v>
      </c>
      <c r="V7042" s="55">
        <f t="shared" si="1471"/>
        <v>0</v>
      </c>
      <c r="W7042" s="6">
        <f t="shared" si="1472"/>
        <v>0</v>
      </c>
      <c r="X7042" s="6">
        <f t="shared" si="1473"/>
        <v>0</v>
      </c>
      <c r="AA7042">
        <f t="shared" si="1475"/>
        <v>0</v>
      </c>
    </row>
    <row r="7043" spans="1:27">
      <c r="A7043" s="67"/>
      <c r="B7043" s="68"/>
      <c r="L7043" s="8">
        <f t="shared" si="1474"/>
        <v>0</v>
      </c>
      <c r="M7043" s="54">
        <f t="shared" si="1464"/>
        <v>0</v>
      </c>
      <c r="N7043" s="6">
        <f t="shared" si="1465"/>
        <v>0</v>
      </c>
      <c r="O7043" s="6" t="str">
        <f t="shared" si="1466"/>
        <v/>
      </c>
      <c r="P7043" s="29"/>
      <c r="Q7043" s="54">
        <f t="shared" si="1467"/>
        <v>0</v>
      </c>
      <c r="R7043" s="6">
        <f t="shared" si="1468"/>
        <v>0</v>
      </c>
      <c r="S7043" s="6" t="str">
        <f t="shared" si="1469"/>
        <v/>
      </c>
      <c r="T7043" s="29"/>
      <c r="U7043" s="6">
        <f t="shared" si="1470"/>
        <v>0</v>
      </c>
      <c r="V7043" s="55">
        <f t="shared" si="1471"/>
        <v>0</v>
      </c>
      <c r="W7043" s="6">
        <f t="shared" si="1472"/>
        <v>0</v>
      </c>
      <c r="X7043" s="6">
        <f t="shared" si="1473"/>
        <v>0</v>
      </c>
      <c r="AA7043">
        <f t="shared" si="1475"/>
        <v>0</v>
      </c>
    </row>
    <row r="7044" spans="1:27">
      <c r="A7044" s="67"/>
      <c r="B7044" s="68"/>
      <c r="L7044" s="8">
        <f t="shared" si="1474"/>
        <v>0</v>
      </c>
      <c r="M7044" s="54">
        <f t="shared" si="1464"/>
        <v>0</v>
      </c>
      <c r="N7044" s="6">
        <f t="shared" si="1465"/>
        <v>0</v>
      </c>
      <c r="O7044" s="6" t="str">
        <f t="shared" si="1466"/>
        <v/>
      </c>
      <c r="P7044" s="29"/>
      <c r="Q7044" s="54">
        <f t="shared" si="1467"/>
        <v>0</v>
      </c>
      <c r="R7044" s="6">
        <f t="shared" si="1468"/>
        <v>0</v>
      </c>
      <c r="S7044" s="6" t="str">
        <f t="shared" si="1469"/>
        <v/>
      </c>
      <c r="T7044" s="29"/>
      <c r="U7044" s="6">
        <f t="shared" si="1470"/>
        <v>0</v>
      </c>
      <c r="V7044" s="55">
        <f t="shared" si="1471"/>
        <v>0</v>
      </c>
      <c r="W7044" s="6">
        <f t="shared" si="1472"/>
        <v>0</v>
      </c>
      <c r="X7044" s="6">
        <f t="shared" si="1473"/>
        <v>0</v>
      </c>
      <c r="AA7044">
        <f t="shared" si="1475"/>
        <v>0</v>
      </c>
    </row>
    <row r="7045" spans="1:27">
      <c r="A7045" s="67"/>
      <c r="B7045" s="68"/>
      <c r="L7045" s="8">
        <f t="shared" si="1474"/>
        <v>0</v>
      </c>
      <c r="M7045" s="54">
        <f t="shared" si="1464"/>
        <v>0</v>
      </c>
      <c r="N7045" s="6">
        <f t="shared" si="1465"/>
        <v>0</v>
      </c>
      <c r="O7045" s="6" t="str">
        <f t="shared" si="1466"/>
        <v/>
      </c>
      <c r="P7045" s="29"/>
      <c r="Q7045" s="54">
        <f t="shared" si="1467"/>
        <v>0</v>
      </c>
      <c r="R7045" s="6">
        <f t="shared" si="1468"/>
        <v>0</v>
      </c>
      <c r="S7045" s="6" t="str">
        <f t="shared" si="1469"/>
        <v/>
      </c>
      <c r="T7045" s="29"/>
      <c r="U7045" s="6">
        <f t="shared" si="1470"/>
        <v>0</v>
      </c>
      <c r="V7045" s="55">
        <f t="shared" si="1471"/>
        <v>0</v>
      </c>
      <c r="W7045" s="6">
        <f t="shared" si="1472"/>
        <v>0</v>
      </c>
      <c r="X7045" s="6">
        <f t="shared" si="1473"/>
        <v>0</v>
      </c>
      <c r="AA7045">
        <f t="shared" si="1475"/>
        <v>0</v>
      </c>
    </row>
    <row r="7046" spans="1:27">
      <c r="A7046" s="67"/>
      <c r="B7046" s="68"/>
      <c r="L7046" s="8">
        <f t="shared" si="1474"/>
        <v>0</v>
      </c>
      <c r="M7046" s="54">
        <f t="shared" si="1464"/>
        <v>0</v>
      </c>
      <c r="N7046" s="6">
        <f t="shared" si="1465"/>
        <v>0</v>
      </c>
      <c r="O7046" s="6" t="str">
        <f t="shared" si="1466"/>
        <v/>
      </c>
      <c r="P7046" s="29"/>
      <c r="Q7046" s="54">
        <f t="shared" si="1467"/>
        <v>0</v>
      </c>
      <c r="R7046" s="6">
        <f t="shared" si="1468"/>
        <v>0</v>
      </c>
      <c r="S7046" s="6" t="str">
        <f t="shared" si="1469"/>
        <v/>
      </c>
      <c r="T7046" s="29"/>
      <c r="U7046" s="6">
        <f t="shared" si="1470"/>
        <v>0</v>
      </c>
      <c r="V7046" s="55">
        <f t="shared" si="1471"/>
        <v>0</v>
      </c>
      <c r="W7046" s="6">
        <f t="shared" si="1472"/>
        <v>0</v>
      </c>
      <c r="X7046" s="6">
        <f t="shared" si="1473"/>
        <v>0</v>
      </c>
      <c r="AA7046">
        <f t="shared" si="1475"/>
        <v>0</v>
      </c>
    </row>
    <row r="7047" spans="1:27">
      <c r="A7047" s="67"/>
      <c r="B7047" s="68"/>
      <c r="L7047" s="8">
        <f t="shared" si="1474"/>
        <v>0</v>
      </c>
      <c r="M7047" s="54">
        <f t="shared" si="1464"/>
        <v>0</v>
      </c>
      <c r="N7047" s="6">
        <f t="shared" si="1465"/>
        <v>0</v>
      </c>
      <c r="O7047" s="6" t="str">
        <f t="shared" si="1466"/>
        <v/>
      </c>
      <c r="P7047" s="29"/>
      <c r="Q7047" s="54">
        <f t="shared" si="1467"/>
        <v>0</v>
      </c>
      <c r="R7047" s="6">
        <f t="shared" si="1468"/>
        <v>0</v>
      </c>
      <c r="S7047" s="6" t="str">
        <f t="shared" si="1469"/>
        <v/>
      </c>
      <c r="T7047" s="29"/>
      <c r="U7047" s="6">
        <f t="shared" si="1470"/>
        <v>0</v>
      </c>
      <c r="V7047" s="55">
        <f t="shared" si="1471"/>
        <v>0</v>
      </c>
      <c r="W7047" s="6">
        <f t="shared" si="1472"/>
        <v>0</v>
      </c>
      <c r="X7047" s="6">
        <f t="shared" si="1473"/>
        <v>0</v>
      </c>
      <c r="AA7047">
        <f t="shared" si="1475"/>
        <v>0</v>
      </c>
    </row>
    <row r="7048" spans="1:27">
      <c r="A7048" s="67"/>
      <c r="B7048" s="68"/>
      <c r="L7048" s="8">
        <f t="shared" si="1474"/>
        <v>0</v>
      </c>
      <c r="M7048" s="54">
        <f t="shared" ref="M7048:M7111" si="1476">IF(IF(L7048&gt;=sipstart,1,0)+IF(L7048&lt;=sipend,1,0)=2,J7048,0)</f>
        <v>0</v>
      </c>
      <c r="N7048" s="6">
        <f t="shared" ref="N7048:N7111" si="1477">IF(IF(L7048&gt;=sipstart,1,0)+IF(L7048&lt;=sipend,1,0)=2,K7048,0)</f>
        <v>0</v>
      </c>
      <c r="O7048" s="6" t="str">
        <f t="shared" ref="O7048:O7111" si="1478">IF(N7048=-sip,-N7048/B7048,"")</f>
        <v/>
      </c>
      <c r="P7048" s="29"/>
      <c r="Q7048" s="54">
        <f t="shared" ref="Q7048:Q7111" si="1479">IF(IF(L7048&gt;=sipstart,1,0)+IF(L7048&lt;=sipend,1,0)=2,1,0)</f>
        <v>0</v>
      </c>
      <c r="R7048" s="6">
        <f t="shared" ref="R7048:R7111" si="1480">IF(IF(L7048&gt;=sipstart,1,0)+IF(L7048&lt;=sipend,1,0)=2,-dsip,0)</f>
        <v>0</v>
      </c>
      <c r="S7048" s="6" t="str">
        <f t="shared" ref="S7048:S7111" si="1481">IF(R7048=-dsip,-R7048/B7048,"")</f>
        <v/>
      </c>
      <c r="T7048" s="29"/>
      <c r="U7048" s="6">
        <f t="shared" ref="U7048:U7111" si="1482">IF((IF(L7048&gt;=sipstart,1,2)+IF(L7048&lt;=sipend,1,2))=2,L7048,0)</f>
        <v>0</v>
      </c>
      <c r="V7048" s="55">
        <f t="shared" ref="V7048:V7111" si="1483">IF((IF(L7048&gt;=sipstart,1,2)+IF(L7048&lt;=sipend,1,2))=2,L7048,0)+IF(U7047=actualsipend,actualsipend,0)</f>
        <v>0</v>
      </c>
      <c r="W7048" s="6">
        <f t="shared" si="1472"/>
        <v>0</v>
      </c>
      <c r="X7048" s="6">
        <f t="shared" si="1473"/>
        <v>0</v>
      </c>
      <c r="AA7048">
        <f t="shared" si="1475"/>
        <v>0</v>
      </c>
    </row>
    <row r="7049" spans="1:27">
      <c r="A7049" s="67"/>
      <c r="B7049" s="68"/>
      <c r="L7049" s="8">
        <f t="shared" si="1474"/>
        <v>0</v>
      </c>
      <c r="M7049" s="54">
        <f t="shared" si="1476"/>
        <v>0</v>
      </c>
      <c r="N7049" s="6">
        <f t="shared" si="1477"/>
        <v>0</v>
      </c>
      <c r="O7049" s="6" t="str">
        <f t="shared" si="1478"/>
        <v/>
      </c>
      <c r="P7049" s="29"/>
      <c r="Q7049" s="54">
        <f t="shared" si="1479"/>
        <v>0</v>
      </c>
      <c r="R7049" s="6">
        <f t="shared" si="1480"/>
        <v>0</v>
      </c>
      <c r="S7049" s="6" t="str">
        <f t="shared" si="1481"/>
        <v/>
      </c>
      <c r="T7049" s="29"/>
      <c r="U7049" s="6">
        <f t="shared" si="1482"/>
        <v>0</v>
      </c>
      <c r="V7049" s="55">
        <f t="shared" si="1483"/>
        <v>0</v>
      </c>
      <c r="W7049" s="6">
        <f t="shared" ref="W7049:W7112" si="1484">IF(V7049+V7048=0,0,IF(V7049=V7048,sipunits*B7048,N7049))</f>
        <v>0</v>
      </c>
      <c r="X7049" s="6">
        <f t="shared" ref="X7049:X7112" si="1485">IF(V7049+V7048=0,0,IF(V7049=V7048,dsipunits*B7048,R7049))</f>
        <v>0</v>
      </c>
      <c r="AA7049">
        <f t="shared" si="1475"/>
        <v>0</v>
      </c>
    </row>
    <row r="7050" spans="1:27">
      <c r="A7050" s="67"/>
      <c r="B7050" s="68"/>
      <c r="L7050" s="8">
        <f t="shared" si="1474"/>
        <v>0</v>
      </c>
      <c r="M7050" s="54">
        <f t="shared" si="1476"/>
        <v>0</v>
      </c>
      <c r="N7050" s="6">
        <f t="shared" si="1477"/>
        <v>0</v>
      </c>
      <c r="O7050" s="6" t="str">
        <f t="shared" si="1478"/>
        <v/>
      </c>
      <c r="P7050" s="29"/>
      <c r="Q7050" s="54">
        <f t="shared" si="1479"/>
        <v>0</v>
      </c>
      <c r="R7050" s="6">
        <f t="shared" si="1480"/>
        <v>0</v>
      </c>
      <c r="S7050" s="6" t="str">
        <f t="shared" si="1481"/>
        <v/>
      </c>
      <c r="T7050" s="29"/>
      <c r="U7050" s="6">
        <f t="shared" si="1482"/>
        <v>0</v>
      </c>
      <c r="V7050" s="55">
        <f t="shared" si="1483"/>
        <v>0</v>
      </c>
      <c r="W7050" s="6">
        <f t="shared" si="1484"/>
        <v>0</v>
      </c>
      <c r="X7050" s="6">
        <f t="shared" si="1485"/>
        <v>0</v>
      </c>
      <c r="AA7050">
        <f t="shared" si="1475"/>
        <v>0</v>
      </c>
    </row>
    <row r="7051" spans="1:27">
      <c r="A7051" s="67"/>
      <c r="B7051" s="68"/>
      <c r="L7051" s="8">
        <f t="shared" si="1474"/>
        <v>0</v>
      </c>
      <c r="M7051" s="54">
        <f t="shared" si="1476"/>
        <v>0</v>
      </c>
      <c r="N7051" s="6">
        <f t="shared" si="1477"/>
        <v>0</v>
      </c>
      <c r="O7051" s="6" t="str">
        <f t="shared" si="1478"/>
        <v/>
      </c>
      <c r="P7051" s="29"/>
      <c r="Q7051" s="54">
        <f t="shared" si="1479"/>
        <v>0</v>
      </c>
      <c r="R7051" s="6">
        <f t="shared" si="1480"/>
        <v>0</v>
      </c>
      <c r="S7051" s="6" t="str">
        <f t="shared" si="1481"/>
        <v/>
      </c>
      <c r="T7051" s="29"/>
      <c r="U7051" s="6">
        <f t="shared" si="1482"/>
        <v>0</v>
      </c>
      <c r="V7051" s="55">
        <f t="shared" si="1483"/>
        <v>0</v>
      </c>
      <c r="W7051" s="6">
        <f t="shared" si="1484"/>
        <v>0</v>
      </c>
      <c r="X7051" s="6">
        <f t="shared" si="1485"/>
        <v>0</v>
      </c>
      <c r="AA7051">
        <f t="shared" si="1475"/>
        <v>0</v>
      </c>
    </row>
    <row r="7052" spans="1:27">
      <c r="A7052" s="67"/>
      <c r="B7052" s="68"/>
      <c r="L7052" s="8">
        <f t="shared" si="1474"/>
        <v>0</v>
      </c>
      <c r="M7052" s="54">
        <f t="shared" si="1476"/>
        <v>0</v>
      </c>
      <c r="N7052" s="6">
        <f t="shared" si="1477"/>
        <v>0</v>
      </c>
      <c r="O7052" s="6" t="str">
        <f t="shared" si="1478"/>
        <v/>
      </c>
      <c r="P7052" s="29"/>
      <c r="Q7052" s="54">
        <f t="shared" si="1479"/>
        <v>0</v>
      </c>
      <c r="R7052" s="6">
        <f t="shared" si="1480"/>
        <v>0</v>
      </c>
      <c r="S7052" s="6" t="str">
        <f t="shared" si="1481"/>
        <v/>
      </c>
      <c r="T7052" s="29"/>
      <c r="U7052" s="6">
        <f t="shared" si="1482"/>
        <v>0</v>
      </c>
      <c r="V7052" s="55">
        <f t="shared" si="1483"/>
        <v>0</v>
      </c>
      <c r="W7052" s="6">
        <f t="shared" si="1484"/>
        <v>0</v>
      </c>
      <c r="X7052" s="6">
        <f t="shared" si="1485"/>
        <v>0</v>
      </c>
      <c r="AA7052">
        <f t="shared" si="1475"/>
        <v>0</v>
      </c>
    </row>
    <row r="7053" spans="1:27">
      <c r="A7053" s="67"/>
      <c r="B7053" s="68"/>
      <c r="L7053" s="8">
        <f t="shared" ref="L7053:L7116" si="1486">A7053</f>
        <v>0</v>
      </c>
      <c r="M7053" s="54">
        <f t="shared" si="1476"/>
        <v>0</v>
      </c>
      <c r="N7053" s="6">
        <f t="shared" si="1477"/>
        <v>0</v>
      </c>
      <c r="O7053" s="6" t="str">
        <f t="shared" si="1478"/>
        <v/>
      </c>
      <c r="P7053" s="29"/>
      <c r="Q7053" s="54">
        <f t="shared" si="1479"/>
        <v>0</v>
      </c>
      <c r="R7053" s="6">
        <f t="shared" si="1480"/>
        <v>0</v>
      </c>
      <c r="S7053" s="6" t="str">
        <f t="shared" si="1481"/>
        <v/>
      </c>
      <c r="T7053" s="29"/>
      <c r="U7053" s="6">
        <f t="shared" si="1482"/>
        <v>0</v>
      </c>
      <c r="V7053" s="55">
        <f t="shared" si="1483"/>
        <v>0</v>
      </c>
      <c r="W7053" s="6">
        <f t="shared" si="1484"/>
        <v>0</v>
      </c>
      <c r="X7053" s="6">
        <f t="shared" si="1485"/>
        <v>0</v>
      </c>
      <c r="AA7053">
        <f t="shared" ref="AA7053:AA7116" si="1487">IF(Q7055=0,IF(Q7053=1,L7053,0),0)</f>
        <v>0</v>
      </c>
    </row>
    <row r="7054" spans="1:27">
      <c r="A7054" s="67"/>
      <c r="B7054" s="68"/>
      <c r="L7054" s="8">
        <f t="shared" si="1486"/>
        <v>0</v>
      </c>
      <c r="M7054" s="54">
        <f t="shared" si="1476"/>
        <v>0</v>
      </c>
      <c r="N7054" s="6">
        <f t="shared" si="1477"/>
        <v>0</v>
      </c>
      <c r="O7054" s="6" t="str">
        <f t="shared" si="1478"/>
        <v/>
      </c>
      <c r="P7054" s="29"/>
      <c r="Q7054" s="54">
        <f t="shared" si="1479"/>
        <v>0</v>
      </c>
      <c r="R7054" s="6">
        <f t="shared" si="1480"/>
        <v>0</v>
      </c>
      <c r="S7054" s="6" t="str">
        <f t="shared" si="1481"/>
        <v/>
      </c>
      <c r="T7054" s="29"/>
      <c r="U7054" s="6">
        <f t="shared" si="1482"/>
        <v>0</v>
      </c>
      <c r="V7054" s="55">
        <f t="shared" si="1483"/>
        <v>0</v>
      </c>
      <c r="W7054" s="6">
        <f t="shared" si="1484"/>
        <v>0</v>
      </c>
      <c r="X7054" s="6">
        <f t="shared" si="1485"/>
        <v>0</v>
      </c>
      <c r="AA7054">
        <f t="shared" si="1487"/>
        <v>0</v>
      </c>
    </row>
    <row r="7055" spans="1:27">
      <c r="A7055" s="67"/>
      <c r="B7055" s="68"/>
      <c r="L7055" s="8">
        <f t="shared" si="1486"/>
        <v>0</v>
      </c>
      <c r="M7055" s="54">
        <f t="shared" si="1476"/>
        <v>0</v>
      </c>
      <c r="N7055" s="6">
        <f t="shared" si="1477"/>
        <v>0</v>
      </c>
      <c r="O7055" s="6" t="str">
        <f t="shared" si="1478"/>
        <v/>
      </c>
      <c r="P7055" s="29"/>
      <c r="Q7055" s="54">
        <f t="shared" si="1479"/>
        <v>0</v>
      </c>
      <c r="R7055" s="6">
        <f t="shared" si="1480"/>
        <v>0</v>
      </c>
      <c r="S7055" s="6" t="str">
        <f t="shared" si="1481"/>
        <v/>
      </c>
      <c r="T7055" s="29"/>
      <c r="U7055" s="6">
        <f t="shared" si="1482"/>
        <v>0</v>
      </c>
      <c r="V7055" s="55">
        <f t="shared" si="1483"/>
        <v>0</v>
      </c>
      <c r="W7055" s="6">
        <f t="shared" si="1484"/>
        <v>0</v>
      </c>
      <c r="X7055" s="6">
        <f t="shared" si="1485"/>
        <v>0</v>
      </c>
      <c r="AA7055">
        <f t="shared" si="1487"/>
        <v>0</v>
      </c>
    </row>
    <row r="7056" spans="1:27">
      <c r="A7056" s="67"/>
      <c r="B7056" s="68"/>
      <c r="L7056" s="8">
        <f t="shared" si="1486"/>
        <v>0</v>
      </c>
      <c r="M7056" s="54">
        <f t="shared" si="1476"/>
        <v>0</v>
      </c>
      <c r="N7056" s="6">
        <f t="shared" si="1477"/>
        <v>0</v>
      </c>
      <c r="O7056" s="6" t="str">
        <f t="shared" si="1478"/>
        <v/>
      </c>
      <c r="P7056" s="29"/>
      <c r="Q7056" s="54">
        <f t="shared" si="1479"/>
        <v>0</v>
      </c>
      <c r="R7056" s="6">
        <f t="shared" si="1480"/>
        <v>0</v>
      </c>
      <c r="S7056" s="6" t="str">
        <f t="shared" si="1481"/>
        <v/>
      </c>
      <c r="T7056" s="29"/>
      <c r="U7056" s="6">
        <f t="shared" si="1482"/>
        <v>0</v>
      </c>
      <c r="V7056" s="55">
        <f t="shared" si="1483"/>
        <v>0</v>
      </c>
      <c r="W7056" s="6">
        <f t="shared" si="1484"/>
        <v>0</v>
      </c>
      <c r="X7056" s="6">
        <f t="shared" si="1485"/>
        <v>0</v>
      </c>
      <c r="AA7056">
        <f t="shared" si="1487"/>
        <v>0</v>
      </c>
    </row>
    <row r="7057" spans="1:27">
      <c r="A7057" s="67"/>
      <c r="B7057" s="68"/>
      <c r="L7057" s="8">
        <f t="shared" si="1486"/>
        <v>0</v>
      </c>
      <c r="M7057" s="54">
        <f t="shared" si="1476"/>
        <v>0</v>
      </c>
      <c r="N7057" s="6">
        <f t="shared" si="1477"/>
        <v>0</v>
      </c>
      <c r="O7057" s="6" t="str">
        <f t="shared" si="1478"/>
        <v/>
      </c>
      <c r="P7057" s="29"/>
      <c r="Q7057" s="54">
        <f t="shared" si="1479"/>
        <v>0</v>
      </c>
      <c r="R7057" s="6">
        <f t="shared" si="1480"/>
        <v>0</v>
      </c>
      <c r="S7057" s="6" t="str">
        <f t="shared" si="1481"/>
        <v/>
      </c>
      <c r="T7057" s="29"/>
      <c r="U7057" s="6">
        <f t="shared" si="1482"/>
        <v>0</v>
      </c>
      <c r="V7057" s="55">
        <f t="shared" si="1483"/>
        <v>0</v>
      </c>
      <c r="W7057" s="6">
        <f t="shared" si="1484"/>
        <v>0</v>
      </c>
      <c r="X7057" s="6">
        <f t="shared" si="1485"/>
        <v>0</v>
      </c>
      <c r="AA7057">
        <f t="shared" si="1487"/>
        <v>0</v>
      </c>
    </row>
    <row r="7058" spans="1:27">
      <c r="A7058" s="67"/>
      <c r="B7058" s="68"/>
      <c r="L7058" s="8">
        <f t="shared" si="1486"/>
        <v>0</v>
      </c>
      <c r="M7058" s="54">
        <f t="shared" si="1476"/>
        <v>0</v>
      </c>
      <c r="N7058" s="6">
        <f t="shared" si="1477"/>
        <v>0</v>
      </c>
      <c r="O7058" s="6" t="str">
        <f t="shared" si="1478"/>
        <v/>
      </c>
      <c r="P7058" s="29"/>
      <c r="Q7058" s="54">
        <f t="shared" si="1479"/>
        <v>0</v>
      </c>
      <c r="R7058" s="6">
        <f t="shared" si="1480"/>
        <v>0</v>
      </c>
      <c r="S7058" s="6" t="str">
        <f t="shared" si="1481"/>
        <v/>
      </c>
      <c r="T7058" s="29"/>
      <c r="U7058" s="6">
        <f t="shared" si="1482"/>
        <v>0</v>
      </c>
      <c r="V7058" s="55">
        <f t="shared" si="1483"/>
        <v>0</v>
      </c>
      <c r="W7058" s="6">
        <f t="shared" si="1484"/>
        <v>0</v>
      </c>
      <c r="X7058" s="6">
        <f t="shared" si="1485"/>
        <v>0</v>
      </c>
      <c r="AA7058">
        <f t="shared" si="1487"/>
        <v>0</v>
      </c>
    </row>
    <row r="7059" spans="1:27">
      <c r="A7059" s="67"/>
      <c r="B7059" s="68"/>
      <c r="L7059" s="8">
        <f t="shared" si="1486"/>
        <v>0</v>
      </c>
      <c r="M7059" s="54">
        <f t="shared" si="1476"/>
        <v>0</v>
      </c>
      <c r="N7059" s="6">
        <f t="shared" si="1477"/>
        <v>0</v>
      </c>
      <c r="O7059" s="6" t="str">
        <f t="shared" si="1478"/>
        <v/>
      </c>
      <c r="P7059" s="29"/>
      <c r="Q7059" s="54">
        <f t="shared" si="1479"/>
        <v>0</v>
      </c>
      <c r="R7059" s="6">
        <f t="shared" si="1480"/>
        <v>0</v>
      </c>
      <c r="S7059" s="6" t="str">
        <f t="shared" si="1481"/>
        <v/>
      </c>
      <c r="T7059" s="29"/>
      <c r="U7059" s="6">
        <f t="shared" si="1482"/>
        <v>0</v>
      </c>
      <c r="V7059" s="55">
        <f t="shared" si="1483"/>
        <v>0</v>
      </c>
      <c r="W7059" s="6">
        <f t="shared" si="1484"/>
        <v>0</v>
      </c>
      <c r="X7059" s="6">
        <f t="shared" si="1485"/>
        <v>0</v>
      </c>
      <c r="AA7059">
        <f t="shared" si="1487"/>
        <v>0</v>
      </c>
    </row>
    <row r="7060" spans="1:27">
      <c r="A7060" s="67"/>
      <c r="B7060" s="68"/>
      <c r="L7060" s="8">
        <f t="shared" si="1486"/>
        <v>0</v>
      </c>
      <c r="M7060" s="54">
        <f t="shared" si="1476"/>
        <v>0</v>
      </c>
      <c r="N7060" s="6">
        <f t="shared" si="1477"/>
        <v>0</v>
      </c>
      <c r="O7060" s="6" t="str">
        <f t="shared" si="1478"/>
        <v/>
      </c>
      <c r="P7060" s="29"/>
      <c r="Q7060" s="54">
        <f t="shared" si="1479"/>
        <v>0</v>
      </c>
      <c r="R7060" s="6">
        <f t="shared" si="1480"/>
        <v>0</v>
      </c>
      <c r="S7060" s="6" t="str">
        <f t="shared" si="1481"/>
        <v/>
      </c>
      <c r="T7060" s="29"/>
      <c r="U7060" s="6">
        <f t="shared" si="1482"/>
        <v>0</v>
      </c>
      <c r="V7060" s="55">
        <f t="shared" si="1483"/>
        <v>0</v>
      </c>
      <c r="W7060" s="6">
        <f t="shared" si="1484"/>
        <v>0</v>
      </c>
      <c r="X7060" s="6">
        <f t="shared" si="1485"/>
        <v>0</v>
      </c>
      <c r="AA7060">
        <f t="shared" si="1487"/>
        <v>0</v>
      </c>
    </row>
    <row r="7061" spans="1:27">
      <c r="A7061" s="67"/>
      <c r="B7061" s="68"/>
      <c r="L7061" s="8">
        <f t="shared" si="1486"/>
        <v>0</v>
      </c>
      <c r="M7061" s="54">
        <f t="shared" si="1476"/>
        <v>0</v>
      </c>
      <c r="N7061" s="6">
        <f t="shared" si="1477"/>
        <v>0</v>
      </c>
      <c r="O7061" s="6" t="str">
        <f t="shared" si="1478"/>
        <v/>
      </c>
      <c r="P7061" s="29"/>
      <c r="Q7061" s="54">
        <f t="shared" si="1479"/>
        <v>0</v>
      </c>
      <c r="R7061" s="6">
        <f t="shared" si="1480"/>
        <v>0</v>
      </c>
      <c r="S7061" s="6" t="str">
        <f t="shared" si="1481"/>
        <v/>
      </c>
      <c r="T7061" s="29"/>
      <c r="U7061" s="6">
        <f t="shared" si="1482"/>
        <v>0</v>
      </c>
      <c r="V7061" s="55">
        <f t="shared" si="1483"/>
        <v>0</v>
      </c>
      <c r="W7061" s="6">
        <f t="shared" si="1484"/>
        <v>0</v>
      </c>
      <c r="X7061" s="6">
        <f t="shared" si="1485"/>
        <v>0</v>
      </c>
      <c r="AA7061">
        <f t="shared" si="1487"/>
        <v>0</v>
      </c>
    </row>
    <row r="7062" spans="1:27">
      <c r="A7062" s="67"/>
      <c r="B7062" s="68"/>
      <c r="L7062" s="8">
        <f t="shared" si="1486"/>
        <v>0</v>
      </c>
      <c r="M7062" s="54">
        <f t="shared" si="1476"/>
        <v>0</v>
      </c>
      <c r="N7062" s="6">
        <f t="shared" si="1477"/>
        <v>0</v>
      </c>
      <c r="O7062" s="6" t="str">
        <f t="shared" si="1478"/>
        <v/>
      </c>
      <c r="P7062" s="29"/>
      <c r="Q7062" s="54">
        <f t="shared" si="1479"/>
        <v>0</v>
      </c>
      <c r="R7062" s="6">
        <f t="shared" si="1480"/>
        <v>0</v>
      </c>
      <c r="S7062" s="6" t="str">
        <f t="shared" si="1481"/>
        <v/>
      </c>
      <c r="T7062" s="29"/>
      <c r="U7062" s="6">
        <f t="shared" si="1482"/>
        <v>0</v>
      </c>
      <c r="V7062" s="55">
        <f t="shared" si="1483"/>
        <v>0</v>
      </c>
      <c r="W7062" s="6">
        <f t="shared" si="1484"/>
        <v>0</v>
      </c>
      <c r="X7062" s="6">
        <f t="shared" si="1485"/>
        <v>0</v>
      </c>
      <c r="AA7062">
        <f t="shared" si="1487"/>
        <v>0</v>
      </c>
    </row>
    <row r="7063" spans="1:27">
      <c r="A7063" s="67"/>
      <c r="B7063" s="68"/>
      <c r="L7063" s="8">
        <f t="shared" si="1486"/>
        <v>0</v>
      </c>
      <c r="M7063" s="54">
        <f t="shared" si="1476"/>
        <v>0</v>
      </c>
      <c r="N7063" s="6">
        <f t="shared" si="1477"/>
        <v>0</v>
      </c>
      <c r="O7063" s="6" t="str">
        <f t="shared" si="1478"/>
        <v/>
      </c>
      <c r="P7063" s="29"/>
      <c r="Q7063" s="54">
        <f t="shared" si="1479"/>
        <v>0</v>
      </c>
      <c r="R7063" s="6">
        <f t="shared" si="1480"/>
        <v>0</v>
      </c>
      <c r="S7063" s="6" t="str">
        <f t="shared" si="1481"/>
        <v/>
      </c>
      <c r="T7063" s="29"/>
      <c r="U7063" s="6">
        <f t="shared" si="1482"/>
        <v>0</v>
      </c>
      <c r="V7063" s="55">
        <f t="shared" si="1483"/>
        <v>0</v>
      </c>
      <c r="W7063" s="6">
        <f t="shared" si="1484"/>
        <v>0</v>
      </c>
      <c r="X7063" s="6">
        <f t="shared" si="1485"/>
        <v>0</v>
      </c>
      <c r="AA7063">
        <f t="shared" si="1487"/>
        <v>0</v>
      </c>
    </row>
    <row r="7064" spans="1:27">
      <c r="A7064" s="67"/>
      <c r="B7064" s="68"/>
      <c r="L7064" s="8">
        <f t="shared" si="1486"/>
        <v>0</v>
      </c>
      <c r="M7064" s="54">
        <f t="shared" si="1476"/>
        <v>0</v>
      </c>
      <c r="N7064" s="6">
        <f t="shared" si="1477"/>
        <v>0</v>
      </c>
      <c r="O7064" s="6" t="str">
        <f t="shared" si="1478"/>
        <v/>
      </c>
      <c r="P7064" s="29"/>
      <c r="Q7064" s="54">
        <f t="shared" si="1479"/>
        <v>0</v>
      </c>
      <c r="R7064" s="6">
        <f t="shared" si="1480"/>
        <v>0</v>
      </c>
      <c r="S7064" s="6" t="str">
        <f t="shared" si="1481"/>
        <v/>
      </c>
      <c r="T7064" s="29"/>
      <c r="U7064" s="6">
        <f t="shared" si="1482"/>
        <v>0</v>
      </c>
      <c r="V7064" s="55">
        <f t="shared" si="1483"/>
        <v>0</v>
      </c>
      <c r="W7064" s="6">
        <f t="shared" si="1484"/>
        <v>0</v>
      </c>
      <c r="X7064" s="6">
        <f t="shared" si="1485"/>
        <v>0</v>
      </c>
      <c r="AA7064">
        <f t="shared" si="1487"/>
        <v>0</v>
      </c>
    </row>
    <row r="7065" spans="1:27">
      <c r="A7065" s="67"/>
      <c r="B7065" s="68"/>
      <c r="L7065" s="8">
        <f t="shared" si="1486"/>
        <v>0</v>
      </c>
      <c r="M7065" s="54">
        <f t="shared" si="1476"/>
        <v>0</v>
      </c>
      <c r="N7065" s="6">
        <f t="shared" si="1477"/>
        <v>0</v>
      </c>
      <c r="O7065" s="6" t="str">
        <f t="shared" si="1478"/>
        <v/>
      </c>
      <c r="P7065" s="29"/>
      <c r="Q7065" s="54">
        <f t="shared" si="1479"/>
        <v>0</v>
      </c>
      <c r="R7065" s="6">
        <f t="shared" si="1480"/>
        <v>0</v>
      </c>
      <c r="S7065" s="6" t="str">
        <f t="shared" si="1481"/>
        <v/>
      </c>
      <c r="T7065" s="29"/>
      <c r="U7065" s="6">
        <f t="shared" si="1482"/>
        <v>0</v>
      </c>
      <c r="V7065" s="55">
        <f t="shared" si="1483"/>
        <v>0</v>
      </c>
      <c r="W7065" s="6">
        <f t="shared" si="1484"/>
        <v>0</v>
      </c>
      <c r="X7065" s="6">
        <f t="shared" si="1485"/>
        <v>0</v>
      </c>
      <c r="AA7065">
        <f t="shared" si="1487"/>
        <v>0</v>
      </c>
    </row>
    <row r="7066" spans="1:27">
      <c r="A7066" s="67"/>
      <c r="B7066" s="68"/>
      <c r="L7066" s="8">
        <f t="shared" si="1486"/>
        <v>0</v>
      </c>
      <c r="M7066" s="54">
        <f t="shared" si="1476"/>
        <v>0</v>
      </c>
      <c r="N7066" s="6">
        <f t="shared" si="1477"/>
        <v>0</v>
      </c>
      <c r="O7066" s="6" t="str">
        <f t="shared" si="1478"/>
        <v/>
      </c>
      <c r="P7066" s="29"/>
      <c r="Q7066" s="54">
        <f t="shared" si="1479"/>
        <v>0</v>
      </c>
      <c r="R7066" s="6">
        <f t="shared" si="1480"/>
        <v>0</v>
      </c>
      <c r="S7066" s="6" t="str">
        <f t="shared" si="1481"/>
        <v/>
      </c>
      <c r="T7066" s="29"/>
      <c r="U7066" s="6">
        <f t="shared" si="1482"/>
        <v>0</v>
      </c>
      <c r="V7066" s="55">
        <f t="shared" si="1483"/>
        <v>0</v>
      </c>
      <c r="W7066" s="6">
        <f t="shared" si="1484"/>
        <v>0</v>
      </c>
      <c r="X7066" s="6">
        <f t="shared" si="1485"/>
        <v>0</v>
      </c>
      <c r="AA7066">
        <f t="shared" si="1487"/>
        <v>0</v>
      </c>
    </row>
    <row r="7067" spans="1:27">
      <c r="A7067" s="67"/>
      <c r="B7067" s="68"/>
      <c r="L7067" s="8">
        <f t="shared" si="1486"/>
        <v>0</v>
      </c>
      <c r="M7067" s="54">
        <f t="shared" si="1476"/>
        <v>0</v>
      </c>
      <c r="N7067" s="6">
        <f t="shared" si="1477"/>
        <v>0</v>
      </c>
      <c r="O7067" s="6" t="str">
        <f t="shared" si="1478"/>
        <v/>
      </c>
      <c r="P7067" s="29"/>
      <c r="Q7067" s="54">
        <f t="shared" si="1479"/>
        <v>0</v>
      </c>
      <c r="R7067" s="6">
        <f t="shared" si="1480"/>
        <v>0</v>
      </c>
      <c r="S7067" s="6" t="str">
        <f t="shared" si="1481"/>
        <v/>
      </c>
      <c r="T7067" s="29"/>
      <c r="U7067" s="6">
        <f t="shared" si="1482"/>
        <v>0</v>
      </c>
      <c r="V7067" s="55">
        <f t="shared" si="1483"/>
        <v>0</v>
      </c>
      <c r="W7067" s="6">
        <f t="shared" si="1484"/>
        <v>0</v>
      </c>
      <c r="X7067" s="6">
        <f t="shared" si="1485"/>
        <v>0</v>
      </c>
      <c r="AA7067">
        <f t="shared" si="1487"/>
        <v>0</v>
      </c>
    </row>
    <row r="7068" spans="1:27">
      <c r="A7068" s="67"/>
      <c r="B7068" s="68"/>
      <c r="L7068" s="8">
        <f t="shared" si="1486"/>
        <v>0</v>
      </c>
      <c r="M7068" s="54">
        <f t="shared" si="1476"/>
        <v>0</v>
      </c>
      <c r="N7068" s="6">
        <f t="shared" si="1477"/>
        <v>0</v>
      </c>
      <c r="O7068" s="6" t="str">
        <f t="shared" si="1478"/>
        <v/>
      </c>
      <c r="P7068" s="29"/>
      <c r="Q7068" s="54">
        <f t="shared" si="1479"/>
        <v>0</v>
      </c>
      <c r="R7068" s="6">
        <f t="shared" si="1480"/>
        <v>0</v>
      </c>
      <c r="S7068" s="6" t="str">
        <f t="shared" si="1481"/>
        <v/>
      </c>
      <c r="T7068" s="29"/>
      <c r="U7068" s="6">
        <f t="shared" si="1482"/>
        <v>0</v>
      </c>
      <c r="V7068" s="55">
        <f t="shared" si="1483"/>
        <v>0</v>
      </c>
      <c r="W7068" s="6">
        <f t="shared" si="1484"/>
        <v>0</v>
      </c>
      <c r="X7068" s="6">
        <f t="shared" si="1485"/>
        <v>0</v>
      </c>
      <c r="AA7068">
        <f t="shared" si="1487"/>
        <v>0</v>
      </c>
    </row>
    <row r="7069" spans="1:27">
      <c r="A7069" s="67"/>
      <c r="B7069" s="68"/>
      <c r="L7069" s="8">
        <f t="shared" si="1486"/>
        <v>0</v>
      </c>
      <c r="M7069" s="54">
        <f t="shared" si="1476"/>
        <v>0</v>
      </c>
      <c r="N7069" s="6">
        <f t="shared" si="1477"/>
        <v>0</v>
      </c>
      <c r="O7069" s="6" t="str">
        <f t="shared" si="1478"/>
        <v/>
      </c>
      <c r="P7069" s="29"/>
      <c r="Q7069" s="54">
        <f t="shared" si="1479"/>
        <v>0</v>
      </c>
      <c r="R7069" s="6">
        <f t="shared" si="1480"/>
        <v>0</v>
      </c>
      <c r="S7069" s="6" t="str">
        <f t="shared" si="1481"/>
        <v/>
      </c>
      <c r="T7069" s="29"/>
      <c r="U7069" s="6">
        <f t="shared" si="1482"/>
        <v>0</v>
      </c>
      <c r="V7069" s="55">
        <f t="shared" si="1483"/>
        <v>0</v>
      </c>
      <c r="W7069" s="6">
        <f t="shared" si="1484"/>
        <v>0</v>
      </c>
      <c r="X7069" s="6">
        <f t="shared" si="1485"/>
        <v>0</v>
      </c>
      <c r="AA7069">
        <f t="shared" si="1487"/>
        <v>0</v>
      </c>
    </row>
    <row r="7070" spans="1:27">
      <c r="A7070" s="67"/>
      <c r="B7070" s="68"/>
      <c r="L7070" s="8">
        <f t="shared" si="1486"/>
        <v>0</v>
      </c>
      <c r="M7070" s="54">
        <f t="shared" si="1476"/>
        <v>0</v>
      </c>
      <c r="N7070" s="6">
        <f t="shared" si="1477"/>
        <v>0</v>
      </c>
      <c r="O7070" s="6" t="str">
        <f t="shared" si="1478"/>
        <v/>
      </c>
      <c r="P7070" s="29"/>
      <c r="Q7070" s="54">
        <f t="shared" si="1479"/>
        <v>0</v>
      </c>
      <c r="R7070" s="6">
        <f t="shared" si="1480"/>
        <v>0</v>
      </c>
      <c r="S7070" s="6" t="str">
        <f t="shared" si="1481"/>
        <v/>
      </c>
      <c r="T7070" s="29"/>
      <c r="U7070" s="6">
        <f t="shared" si="1482"/>
        <v>0</v>
      </c>
      <c r="V7070" s="55">
        <f t="shared" si="1483"/>
        <v>0</v>
      </c>
      <c r="W7070" s="6">
        <f t="shared" si="1484"/>
        <v>0</v>
      </c>
      <c r="X7070" s="6">
        <f t="shared" si="1485"/>
        <v>0</v>
      </c>
      <c r="AA7070">
        <f t="shared" si="1487"/>
        <v>0</v>
      </c>
    </row>
    <row r="7071" spans="1:27">
      <c r="A7071" s="67"/>
      <c r="B7071" s="68"/>
      <c r="L7071" s="8">
        <f t="shared" si="1486"/>
        <v>0</v>
      </c>
      <c r="M7071" s="54">
        <f t="shared" si="1476"/>
        <v>0</v>
      </c>
      <c r="N7071" s="6">
        <f t="shared" si="1477"/>
        <v>0</v>
      </c>
      <c r="O7071" s="6" t="str">
        <f t="shared" si="1478"/>
        <v/>
      </c>
      <c r="P7071" s="29"/>
      <c r="Q7071" s="54">
        <f t="shared" si="1479"/>
        <v>0</v>
      </c>
      <c r="R7071" s="6">
        <f t="shared" si="1480"/>
        <v>0</v>
      </c>
      <c r="S7071" s="6" t="str">
        <f t="shared" si="1481"/>
        <v/>
      </c>
      <c r="T7071" s="29"/>
      <c r="U7071" s="6">
        <f t="shared" si="1482"/>
        <v>0</v>
      </c>
      <c r="V7071" s="55">
        <f t="shared" si="1483"/>
        <v>0</v>
      </c>
      <c r="W7071" s="6">
        <f t="shared" si="1484"/>
        <v>0</v>
      </c>
      <c r="X7071" s="6">
        <f t="shared" si="1485"/>
        <v>0</v>
      </c>
      <c r="AA7071">
        <f t="shared" si="1487"/>
        <v>0</v>
      </c>
    </row>
    <row r="7072" spans="1:27">
      <c r="A7072" s="67"/>
      <c r="B7072" s="68"/>
      <c r="L7072" s="8">
        <f t="shared" si="1486"/>
        <v>0</v>
      </c>
      <c r="M7072" s="54">
        <f t="shared" si="1476"/>
        <v>0</v>
      </c>
      <c r="N7072" s="6">
        <f t="shared" si="1477"/>
        <v>0</v>
      </c>
      <c r="O7072" s="6" t="str">
        <f t="shared" si="1478"/>
        <v/>
      </c>
      <c r="P7072" s="29"/>
      <c r="Q7072" s="54">
        <f t="shared" si="1479"/>
        <v>0</v>
      </c>
      <c r="R7072" s="6">
        <f t="shared" si="1480"/>
        <v>0</v>
      </c>
      <c r="S7072" s="6" t="str">
        <f t="shared" si="1481"/>
        <v/>
      </c>
      <c r="T7072" s="29"/>
      <c r="U7072" s="6">
        <f t="shared" si="1482"/>
        <v>0</v>
      </c>
      <c r="V7072" s="55">
        <f t="shared" si="1483"/>
        <v>0</v>
      </c>
      <c r="W7072" s="6">
        <f t="shared" si="1484"/>
        <v>0</v>
      </c>
      <c r="X7072" s="6">
        <f t="shared" si="1485"/>
        <v>0</v>
      </c>
      <c r="AA7072">
        <f t="shared" si="1487"/>
        <v>0</v>
      </c>
    </row>
    <row r="7073" spans="1:27">
      <c r="A7073" s="67"/>
      <c r="B7073" s="68"/>
      <c r="L7073" s="8">
        <f t="shared" si="1486"/>
        <v>0</v>
      </c>
      <c r="M7073" s="54">
        <f t="shared" si="1476"/>
        <v>0</v>
      </c>
      <c r="N7073" s="6">
        <f t="shared" si="1477"/>
        <v>0</v>
      </c>
      <c r="O7073" s="6" t="str">
        <f t="shared" si="1478"/>
        <v/>
      </c>
      <c r="P7073" s="29"/>
      <c r="Q7073" s="54">
        <f t="shared" si="1479"/>
        <v>0</v>
      </c>
      <c r="R7073" s="6">
        <f t="shared" si="1480"/>
        <v>0</v>
      </c>
      <c r="S7073" s="6" t="str">
        <f t="shared" si="1481"/>
        <v/>
      </c>
      <c r="T7073" s="29"/>
      <c r="U7073" s="6">
        <f t="shared" si="1482"/>
        <v>0</v>
      </c>
      <c r="V7073" s="55">
        <f t="shared" si="1483"/>
        <v>0</v>
      </c>
      <c r="W7073" s="6">
        <f t="shared" si="1484"/>
        <v>0</v>
      </c>
      <c r="X7073" s="6">
        <f t="shared" si="1485"/>
        <v>0</v>
      </c>
      <c r="AA7073">
        <f t="shared" si="1487"/>
        <v>0</v>
      </c>
    </row>
    <row r="7074" spans="1:27">
      <c r="A7074" s="67"/>
      <c r="B7074" s="68"/>
      <c r="L7074" s="8">
        <f t="shared" si="1486"/>
        <v>0</v>
      </c>
      <c r="M7074" s="54">
        <f t="shared" si="1476"/>
        <v>0</v>
      </c>
      <c r="N7074" s="6">
        <f t="shared" si="1477"/>
        <v>0</v>
      </c>
      <c r="O7074" s="6" t="str">
        <f t="shared" si="1478"/>
        <v/>
      </c>
      <c r="P7074" s="29"/>
      <c r="Q7074" s="54">
        <f t="shared" si="1479"/>
        <v>0</v>
      </c>
      <c r="R7074" s="6">
        <f t="shared" si="1480"/>
        <v>0</v>
      </c>
      <c r="S7074" s="6" t="str">
        <f t="shared" si="1481"/>
        <v/>
      </c>
      <c r="T7074" s="29"/>
      <c r="U7074" s="6">
        <f t="shared" si="1482"/>
        <v>0</v>
      </c>
      <c r="V7074" s="55">
        <f t="shared" si="1483"/>
        <v>0</v>
      </c>
      <c r="W7074" s="6">
        <f t="shared" si="1484"/>
        <v>0</v>
      </c>
      <c r="X7074" s="6">
        <f t="shared" si="1485"/>
        <v>0</v>
      </c>
      <c r="AA7074">
        <f t="shared" si="1487"/>
        <v>0</v>
      </c>
    </row>
    <row r="7075" spans="1:27">
      <c r="A7075" s="67"/>
      <c r="B7075" s="68"/>
      <c r="L7075" s="8">
        <f t="shared" si="1486"/>
        <v>0</v>
      </c>
      <c r="M7075" s="54">
        <f t="shared" si="1476"/>
        <v>0</v>
      </c>
      <c r="N7075" s="6">
        <f t="shared" si="1477"/>
        <v>0</v>
      </c>
      <c r="O7075" s="6" t="str">
        <f t="shared" si="1478"/>
        <v/>
      </c>
      <c r="P7075" s="29"/>
      <c r="Q7075" s="54">
        <f t="shared" si="1479"/>
        <v>0</v>
      </c>
      <c r="R7075" s="6">
        <f t="shared" si="1480"/>
        <v>0</v>
      </c>
      <c r="S7075" s="6" t="str">
        <f t="shared" si="1481"/>
        <v/>
      </c>
      <c r="T7075" s="29"/>
      <c r="U7075" s="6">
        <f t="shared" si="1482"/>
        <v>0</v>
      </c>
      <c r="V7075" s="55">
        <f t="shared" si="1483"/>
        <v>0</v>
      </c>
      <c r="W7075" s="6">
        <f t="shared" si="1484"/>
        <v>0</v>
      </c>
      <c r="X7075" s="6">
        <f t="shared" si="1485"/>
        <v>0</v>
      </c>
      <c r="AA7075">
        <f t="shared" si="1487"/>
        <v>0</v>
      </c>
    </row>
    <row r="7076" spans="1:27">
      <c r="A7076" s="67"/>
      <c r="B7076" s="68"/>
      <c r="L7076" s="8">
        <f t="shared" si="1486"/>
        <v>0</v>
      </c>
      <c r="M7076" s="54">
        <f t="shared" si="1476"/>
        <v>0</v>
      </c>
      <c r="N7076" s="6">
        <f t="shared" si="1477"/>
        <v>0</v>
      </c>
      <c r="O7076" s="6" t="str">
        <f t="shared" si="1478"/>
        <v/>
      </c>
      <c r="P7076" s="29"/>
      <c r="Q7076" s="54">
        <f t="shared" si="1479"/>
        <v>0</v>
      </c>
      <c r="R7076" s="6">
        <f t="shared" si="1480"/>
        <v>0</v>
      </c>
      <c r="S7076" s="6" t="str">
        <f t="shared" si="1481"/>
        <v/>
      </c>
      <c r="T7076" s="29"/>
      <c r="U7076" s="6">
        <f t="shared" si="1482"/>
        <v>0</v>
      </c>
      <c r="V7076" s="55">
        <f t="shared" si="1483"/>
        <v>0</v>
      </c>
      <c r="W7076" s="6">
        <f t="shared" si="1484"/>
        <v>0</v>
      </c>
      <c r="X7076" s="6">
        <f t="shared" si="1485"/>
        <v>0</v>
      </c>
      <c r="AA7076">
        <f t="shared" si="1487"/>
        <v>0</v>
      </c>
    </row>
    <row r="7077" spans="1:27">
      <c r="A7077" s="67"/>
      <c r="B7077" s="68"/>
      <c r="L7077" s="8">
        <f t="shared" si="1486"/>
        <v>0</v>
      </c>
      <c r="M7077" s="54">
        <f t="shared" si="1476"/>
        <v>0</v>
      </c>
      <c r="N7077" s="6">
        <f t="shared" si="1477"/>
        <v>0</v>
      </c>
      <c r="O7077" s="6" t="str">
        <f t="shared" si="1478"/>
        <v/>
      </c>
      <c r="P7077" s="29"/>
      <c r="Q7077" s="54">
        <f t="shared" si="1479"/>
        <v>0</v>
      </c>
      <c r="R7077" s="6">
        <f t="shared" si="1480"/>
        <v>0</v>
      </c>
      <c r="S7077" s="6" t="str">
        <f t="shared" si="1481"/>
        <v/>
      </c>
      <c r="T7077" s="29"/>
      <c r="U7077" s="6">
        <f t="shared" si="1482"/>
        <v>0</v>
      </c>
      <c r="V7077" s="55">
        <f t="shared" si="1483"/>
        <v>0</v>
      </c>
      <c r="W7077" s="6">
        <f t="shared" si="1484"/>
        <v>0</v>
      </c>
      <c r="X7077" s="6">
        <f t="shared" si="1485"/>
        <v>0</v>
      </c>
      <c r="AA7077">
        <f t="shared" si="1487"/>
        <v>0</v>
      </c>
    </row>
    <row r="7078" spans="1:27">
      <c r="A7078" s="67"/>
      <c r="B7078" s="68"/>
      <c r="L7078" s="8">
        <f t="shared" si="1486"/>
        <v>0</v>
      </c>
      <c r="M7078" s="54">
        <f t="shared" si="1476"/>
        <v>0</v>
      </c>
      <c r="N7078" s="6">
        <f t="shared" si="1477"/>
        <v>0</v>
      </c>
      <c r="O7078" s="6" t="str">
        <f t="shared" si="1478"/>
        <v/>
      </c>
      <c r="P7078" s="29"/>
      <c r="Q7078" s="54">
        <f t="shared" si="1479"/>
        <v>0</v>
      </c>
      <c r="R7078" s="6">
        <f t="shared" si="1480"/>
        <v>0</v>
      </c>
      <c r="S7078" s="6" t="str">
        <f t="shared" si="1481"/>
        <v/>
      </c>
      <c r="T7078" s="29"/>
      <c r="U7078" s="6">
        <f t="shared" si="1482"/>
        <v>0</v>
      </c>
      <c r="V7078" s="55">
        <f t="shared" si="1483"/>
        <v>0</v>
      </c>
      <c r="W7078" s="6">
        <f t="shared" si="1484"/>
        <v>0</v>
      </c>
      <c r="X7078" s="6">
        <f t="shared" si="1485"/>
        <v>0</v>
      </c>
      <c r="AA7078">
        <f t="shared" si="1487"/>
        <v>0</v>
      </c>
    </row>
    <row r="7079" spans="1:27">
      <c r="A7079" s="67"/>
      <c r="B7079" s="68"/>
      <c r="L7079" s="8">
        <f t="shared" si="1486"/>
        <v>0</v>
      </c>
      <c r="M7079" s="54">
        <f t="shared" si="1476"/>
        <v>0</v>
      </c>
      <c r="N7079" s="6">
        <f t="shared" si="1477"/>
        <v>0</v>
      </c>
      <c r="O7079" s="6" t="str">
        <f t="shared" si="1478"/>
        <v/>
      </c>
      <c r="P7079" s="29"/>
      <c r="Q7079" s="54">
        <f t="shared" si="1479"/>
        <v>0</v>
      </c>
      <c r="R7079" s="6">
        <f t="shared" si="1480"/>
        <v>0</v>
      </c>
      <c r="S7079" s="6" t="str">
        <f t="shared" si="1481"/>
        <v/>
      </c>
      <c r="T7079" s="29"/>
      <c r="U7079" s="6">
        <f t="shared" si="1482"/>
        <v>0</v>
      </c>
      <c r="V7079" s="55">
        <f t="shared" si="1483"/>
        <v>0</v>
      </c>
      <c r="W7079" s="6">
        <f t="shared" si="1484"/>
        <v>0</v>
      </c>
      <c r="X7079" s="6">
        <f t="shared" si="1485"/>
        <v>0</v>
      </c>
      <c r="AA7079">
        <f t="shared" si="1487"/>
        <v>0</v>
      </c>
    </row>
    <row r="7080" spans="1:27">
      <c r="A7080" s="67"/>
      <c r="B7080" s="68"/>
      <c r="L7080" s="8">
        <f t="shared" si="1486"/>
        <v>0</v>
      </c>
      <c r="M7080" s="54">
        <f t="shared" si="1476"/>
        <v>0</v>
      </c>
      <c r="N7080" s="6">
        <f t="shared" si="1477"/>
        <v>0</v>
      </c>
      <c r="O7080" s="6" t="str">
        <f t="shared" si="1478"/>
        <v/>
      </c>
      <c r="P7080" s="29"/>
      <c r="Q7080" s="54">
        <f t="shared" si="1479"/>
        <v>0</v>
      </c>
      <c r="R7080" s="6">
        <f t="shared" si="1480"/>
        <v>0</v>
      </c>
      <c r="S7080" s="6" t="str">
        <f t="shared" si="1481"/>
        <v/>
      </c>
      <c r="T7080" s="29"/>
      <c r="U7080" s="6">
        <f t="shared" si="1482"/>
        <v>0</v>
      </c>
      <c r="V7080" s="55">
        <f t="shared" si="1483"/>
        <v>0</v>
      </c>
      <c r="W7080" s="6">
        <f t="shared" si="1484"/>
        <v>0</v>
      </c>
      <c r="X7080" s="6">
        <f t="shared" si="1485"/>
        <v>0</v>
      </c>
      <c r="AA7080">
        <f t="shared" si="1487"/>
        <v>0</v>
      </c>
    </row>
    <row r="7081" spans="1:27">
      <c r="A7081" s="67"/>
      <c r="B7081" s="68"/>
      <c r="L7081" s="8">
        <f t="shared" si="1486"/>
        <v>0</v>
      </c>
      <c r="M7081" s="54">
        <f t="shared" si="1476"/>
        <v>0</v>
      </c>
      <c r="N7081" s="6">
        <f t="shared" si="1477"/>
        <v>0</v>
      </c>
      <c r="O7081" s="6" t="str">
        <f t="shared" si="1478"/>
        <v/>
      </c>
      <c r="P7081" s="29"/>
      <c r="Q7081" s="54">
        <f t="shared" si="1479"/>
        <v>0</v>
      </c>
      <c r="R7081" s="6">
        <f t="shared" si="1480"/>
        <v>0</v>
      </c>
      <c r="S7081" s="6" t="str">
        <f t="shared" si="1481"/>
        <v/>
      </c>
      <c r="T7081" s="29"/>
      <c r="U7081" s="6">
        <f t="shared" si="1482"/>
        <v>0</v>
      </c>
      <c r="V7081" s="55">
        <f t="shared" si="1483"/>
        <v>0</v>
      </c>
      <c r="W7081" s="6">
        <f t="shared" si="1484"/>
        <v>0</v>
      </c>
      <c r="X7081" s="6">
        <f t="shared" si="1485"/>
        <v>0</v>
      </c>
      <c r="AA7081">
        <f t="shared" si="1487"/>
        <v>0</v>
      </c>
    </row>
    <row r="7082" spans="1:27">
      <c r="A7082" s="67"/>
      <c r="B7082" s="68"/>
      <c r="L7082" s="8">
        <f t="shared" si="1486"/>
        <v>0</v>
      </c>
      <c r="M7082" s="54">
        <f t="shared" si="1476"/>
        <v>0</v>
      </c>
      <c r="N7082" s="6">
        <f t="shared" si="1477"/>
        <v>0</v>
      </c>
      <c r="O7082" s="6" t="str">
        <f t="shared" si="1478"/>
        <v/>
      </c>
      <c r="P7082" s="29"/>
      <c r="Q7082" s="54">
        <f t="shared" si="1479"/>
        <v>0</v>
      </c>
      <c r="R7082" s="6">
        <f t="shared" si="1480"/>
        <v>0</v>
      </c>
      <c r="S7082" s="6" t="str">
        <f t="shared" si="1481"/>
        <v/>
      </c>
      <c r="T7082" s="29"/>
      <c r="U7082" s="6">
        <f t="shared" si="1482"/>
        <v>0</v>
      </c>
      <c r="V7082" s="55">
        <f t="shared" si="1483"/>
        <v>0</v>
      </c>
      <c r="W7082" s="6">
        <f t="shared" si="1484"/>
        <v>0</v>
      </c>
      <c r="X7082" s="6">
        <f t="shared" si="1485"/>
        <v>0</v>
      </c>
      <c r="AA7082">
        <f t="shared" si="1487"/>
        <v>0</v>
      </c>
    </row>
    <row r="7083" spans="1:27">
      <c r="A7083" s="67"/>
      <c r="B7083" s="68"/>
      <c r="L7083" s="8">
        <f t="shared" si="1486"/>
        <v>0</v>
      </c>
      <c r="M7083" s="54">
        <f t="shared" si="1476"/>
        <v>0</v>
      </c>
      <c r="N7083" s="6">
        <f t="shared" si="1477"/>
        <v>0</v>
      </c>
      <c r="O7083" s="6" t="str">
        <f t="shared" si="1478"/>
        <v/>
      </c>
      <c r="P7083" s="29"/>
      <c r="Q7083" s="54">
        <f t="shared" si="1479"/>
        <v>0</v>
      </c>
      <c r="R7083" s="6">
        <f t="shared" si="1480"/>
        <v>0</v>
      </c>
      <c r="S7083" s="6" t="str">
        <f t="shared" si="1481"/>
        <v/>
      </c>
      <c r="T7083" s="29"/>
      <c r="U7083" s="6">
        <f t="shared" si="1482"/>
        <v>0</v>
      </c>
      <c r="V7083" s="55">
        <f t="shared" si="1483"/>
        <v>0</v>
      </c>
      <c r="W7083" s="6">
        <f t="shared" si="1484"/>
        <v>0</v>
      </c>
      <c r="X7083" s="6">
        <f t="shared" si="1485"/>
        <v>0</v>
      </c>
      <c r="AA7083">
        <f t="shared" si="1487"/>
        <v>0</v>
      </c>
    </row>
    <row r="7084" spans="1:27">
      <c r="A7084" s="67"/>
      <c r="B7084" s="68"/>
      <c r="L7084" s="8">
        <f t="shared" si="1486"/>
        <v>0</v>
      </c>
      <c r="M7084" s="54">
        <f t="shared" si="1476"/>
        <v>0</v>
      </c>
      <c r="N7084" s="6">
        <f t="shared" si="1477"/>
        <v>0</v>
      </c>
      <c r="O7084" s="6" t="str">
        <f t="shared" si="1478"/>
        <v/>
      </c>
      <c r="P7084" s="29"/>
      <c r="Q7084" s="54">
        <f t="shared" si="1479"/>
        <v>0</v>
      </c>
      <c r="R7084" s="6">
        <f t="shared" si="1480"/>
        <v>0</v>
      </c>
      <c r="S7084" s="6" t="str">
        <f t="shared" si="1481"/>
        <v/>
      </c>
      <c r="T7084" s="29"/>
      <c r="U7084" s="6">
        <f t="shared" si="1482"/>
        <v>0</v>
      </c>
      <c r="V7084" s="55">
        <f t="shared" si="1483"/>
        <v>0</v>
      </c>
      <c r="W7084" s="6">
        <f t="shared" si="1484"/>
        <v>0</v>
      </c>
      <c r="X7084" s="6">
        <f t="shared" si="1485"/>
        <v>0</v>
      </c>
      <c r="AA7084">
        <f t="shared" si="1487"/>
        <v>0</v>
      </c>
    </row>
    <row r="7085" spans="1:27">
      <c r="A7085" s="67"/>
      <c r="B7085" s="68"/>
      <c r="L7085" s="8">
        <f t="shared" si="1486"/>
        <v>0</v>
      </c>
      <c r="M7085" s="54">
        <f t="shared" si="1476"/>
        <v>0</v>
      </c>
      <c r="N7085" s="6">
        <f t="shared" si="1477"/>
        <v>0</v>
      </c>
      <c r="O7085" s="6" t="str">
        <f t="shared" si="1478"/>
        <v/>
      </c>
      <c r="P7085" s="29"/>
      <c r="Q7085" s="54">
        <f t="shared" si="1479"/>
        <v>0</v>
      </c>
      <c r="R7085" s="6">
        <f t="shared" si="1480"/>
        <v>0</v>
      </c>
      <c r="S7085" s="6" t="str">
        <f t="shared" si="1481"/>
        <v/>
      </c>
      <c r="T7085" s="29"/>
      <c r="U7085" s="6">
        <f t="shared" si="1482"/>
        <v>0</v>
      </c>
      <c r="V7085" s="55">
        <f t="shared" si="1483"/>
        <v>0</v>
      </c>
      <c r="W7085" s="6">
        <f t="shared" si="1484"/>
        <v>0</v>
      </c>
      <c r="X7085" s="6">
        <f t="shared" si="1485"/>
        <v>0</v>
      </c>
      <c r="AA7085">
        <f t="shared" si="1487"/>
        <v>0</v>
      </c>
    </row>
    <row r="7086" spans="1:27">
      <c r="A7086" s="67"/>
      <c r="B7086" s="68"/>
      <c r="L7086" s="8">
        <f t="shared" si="1486"/>
        <v>0</v>
      </c>
      <c r="M7086" s="54">
        <f t="shared" si="1476"/>
        <v>0</v>
      </c>
      <c r="N7086" s="6">
        <f t="shared" si="1477"/>
        <v>0</v>
      </c>
      <c r="O7086" s="6" t="str">
        <f t="shared" si="1478"/>
        <v/>
      </c>
      <c r="P7086" s="29"/>
      <c r="Q7086" s="54">
        <f t="shared" si="1479"/>
        <v>0</v>
      </c>
      <c r="R7086" s="6">
        <f t="shared" si="1480"/>
        <v>0</v>
      </c>
      <c r="S7086" s="6" t="str">
        <f t="shared" si="1481"/>
        <v/>
      </c>
      <c r="T7086" s="29"/>
      <c r="U7086" s="6">
        <f t="shared" si="1482"/>
        <v>0</v>
      </c>
      <c r="V7086" s="55">
        <f t="shared" si="1483"/>
        <v>0</v>
      </c>
      <c r="W7086" s="6">
        <f t="shared" si="1484"/>
        <v>0</v>
      </c>
      <c r="X7086" s="6">
        <f t="shared" si="1485"/>
        <v>0</v>
      </c>
      <c r="AA7086">
        <f t="shared" si="1487"/>
        <v>0</v>
      </c>
    </row>
    <row r="7087" spans="1:27">
      <c r="A7087" s="67"/>
      <c r="B7087" s="68"/>
      <c r="L7087" s="8">
        <f t="shared" si="1486"/>
        <v>0</v>
      </c>
      <c r="M7087" s="54">
        <f t="shared" si="1476"/>
        <v>0</v>
      </c>
      <c r="N7087" s="6">
        <f t="shared" si="1477"/>
        <v>0</v>
      </c>
      <c r="O7087" s="6" t="str">
        <f t="shared" si="1478"/>
        <v/>
      </c>
      <c r="P7087" s="29"/>
      <c r="Q7087" s="54">
        <f t="shared" si="1479"/>
        <v>0</v>
      </c>
      <c r="R7087" s="6">
        <f t="shared" si="1480"/>
        <v>0</v>
      </c>
      <c r="S7087" s="6" t="str">
        <f t="shared" si="1481"/>
        <v/>
      </c>
      <c r="T7087" s="29"/>
      <c r="U7087" s="6">
        <f t="shared" si="1482"/>
        <v>0</v>
      </c>
      <c r="V7087" s="55">
        <f t="shared" si="1483"/>
        <v>0</v>
      </c>
      <c r="W7087" s="6">
        <f t="shared" si="1484"/>
        <v>0</v>
      </c>
      <c r="X7087" s="6">
        <f t="shared" si="1485"/>
        <v>0</v>
      </c>
      <c r="AA7087">
        <f t="shared" si="1487"/>
        <v>0</v>
      </c>
    </row>
    <row r="7088" spans="1:27">
      <c r="A7088" s="67"/>
      <c r="B7088" s="68"/>
      <c r="L7088" s="8">
        <f t="shared" si="1486"/>
        <v>0</v>
      </c>
      <c r="M7088" s="54">
        <f t="shared" si="1476"/>
        <v>0</v>
      </c>
      <c r="N7088" s="6">
        <f t="shared" si="1477"/>
        <v>0</v>
      </c>
      <c r="O7088" s="6" t="str">
        <f t="shared" si="1478"/>
        <v/>
      </c>
      <c r="P7088" s="29"/>
      <c r="Q7088" s="54">
        <f t="shared" si="1479"/>
        <v>0</v>
      </c>
      <c r="R7088" s="6">
        <f t="shared" si="1480"/>
        <v>0</v>
      </c>
      <c r="S7088" s="6" t="str">
        <f t="shared" si="1481"/>
        <v/>
      </c>
      <c r="T7088" s="29"/>
      <c r="U7088" s="6">
        <f t="shared" si="1482"/>
        <v>0</v>
      </c>
      <c r="V7088" s="55">
        <f t="shared" si="1483"/>
        <v>0</v>
      </c>
      <c r="W7088" s="6">
        <f t="shared" si="1484"/>
        <v>0</v>
      </c>
      <c r="X7088" s="6">
        <f t="shared" si="1485"/>
        <v>0</v>
      </c>
      <c r="AA7088">
        <f t="shared" si="1487"/>
        <v>0</v>
      </c>
    </row>
    <row r="7089" spans="1:27">
      <c r="A7089" s="67"/>
      <c r="B7089" s="68"/>
      <c r="L7089" s="8">
        <f t="shared" si="1486"/>
        <v>0</v>
      </c>
      <c r="M7089" s="54">
        <f t="shared" si="1476"/>
        <v>0</v>
      </c>
      <c r="N7089" s="6">
        <f t="shared" si="1477"/>
        <v>0</v>
      </c>
      <c r="O7089" s="6" t="str">
        <f t="shared" si="1478"/>
        <v/>
      </c>
      <c r="P7089" s="29"/>
      <c r="Q7089" s="54">
        <f t="shared" si="1479"/>
        <v>0</v>
      </c>
      <c r="R7089" s="6">
        <f t="shared" si="1480"/>
        <v>0</v>
      </c>
      <c r="S7089" s="6" t="str">
        <f t="shared" si="1481"/>
        <v/>
      </c>
      <c r="T7089" s="29"/>
      <c r="U7089" s="6">
        <f t="shared" si="1482"/>
        <v>0</v>
      </c>
      <c r="V7089" s="55">
        <f t="shared" si="1483"/>
        <v>0</v>
      </c>
      <c r="W7089" s="6">
        <f t="shared" si="1484"/>
        <v>0</v>
      </c>
      <c r="X7089" s="6">
        <f t="shared" si="1485"/>
        <v>0</v>
      </c>
      <c r="AA7089">
        <f t="shared" si="1487"/>
        <v>0</v>
      </c>
    </row>
    <row r="7090" spans="1:27">
      <c r="A7090" s="67"/>
      <c r="B7090" s="68"/>
      <c r="L7090" s="8">
        <f t="shared" si="1486"/>
        <v>0</v>
      </c>
      <c r="M7090" s="54">
        <f t="shared" si="1476"/>
        <v>0</v>
      </c>
      <c r="N7090" s="6">
        <f t="shared" si="1477"/>
        <v>0</v>
      </c>
      <c r="O7090" s="6" t="str">
        <f t="shared" si="1478"/>
        <v/>
      </c>
      <c r="P7090" s="29"/>
      <c r="Q7090" s="54">
        <f t="shared" si="1479"/>
        <v>0</v>
      </c>
      <c r="R7090" s="6">
        <f t="shared" si="1480"/>
        <v>0</v>
      </c>
      <c r="S7090" s="6" t="str">
        <f t="shared" si="1481"/>
        <v/>
      </c>
      <c r="T7090" s="29"/>
      <c r="U7090" s="6">
        <f t="shared" si="1482"/>
        <v>0</v>
      </c>
      <c r="V7090" s="55">
        <f t="shared" si="1483"/>
        <v>0</v>
      </c>
      <c r="W7090" s="6">
        <f t="shared" si="1484"/>
        <v>0</v>
      </c>
      <c r="X7090" s="6">
        <f t="shared" si="1485"/>
        <v>0</v>
      </c>
      <c r="AA7090">
        <f t="shared" si="1487"/>
        <v>0</v>
      </c>
    </row>
    <row r="7091" spans="1:27">
      <c r="A7091" s="67"/>
      <c r="B7091" s="68"/>
      <c r="L7091" s="8">
        <f t="shared" si="1486"/>
        <v>0</v>
      </c>
      <c r="M7091" s="54">
        <f t="shared" si="1476"/>
        <v>0</v>
      </c>
      <c r="N7091" s="6">
        <f t="shared" si="1477"/>
        <v>0</v>
      </c>
      <c r="O7091" s="6" t="str">
        <f t="shared" si="1478"/>
        <v/>
      </c>
      <c r="P7091" s="29"/>
      <c r="Q7091" s="54">
        <f t="shared" si="1479"/>
        <v>0</v>
      </c>
      <c r="R7091" s="6">
        <f t="shared" si="1480"/>
        <v>0</v>
      </c>
      <c r="S7091" s="6" t="str">
        <f t="shared" si="1481"/>
        <v/>
      </c>
      <c r="T7091" s="29"/>
      <c r="U7091" s="6">
        <f t="shared" si="1482"/>
        <v>0</v>
      </c>
      <c r="V7091" s="55">
        <f t="shared" si="1483"/>
        <v>0</v>
      </c>
      <c r="W7091" s="6">
        <f t="shared" si="1484"/>
        <v>0</v>
      </c>
      <c r="X7091" s="6">
        <f t="shared" si="1485"/>
        <v>0</v>
      </c>
      <c r="AA7091">
        <f t="shared" si="1487"/>
        <v>0</v>
      </c>
    </row>
    <row r="7092" spans="1:27">
      <c r="A7092" s="67"/>
      <c r="B7092" s="68"/>
      <c r="L7092" s="8">
        <f t="shared" si="1486"/>
        <v>0</v>
      </c>
      <c r="M7092" s="54">
        <f t="shared" si="1476"/>
        <v>0</v>
      </c>
      <c r="N7092" s="6">
        <f t="shared" si="1477"/>
        <v>0</v>
      </c>
      <c r="O7092" s="6" t="str">
        <f t="shared" si="1478"/>
        <v/>
      </c>
      <c r="P7092" s="29"/>
      <c r="Q7092" s="54">
        <f t="shared" si="1479"/>
        <v>0</v>
      </c>
      <c r="R7092" s="6">
        <f t="shared" si="1480"/>
        <v>0</v>
      </c>
      <c r="S7092" s="6" t="str">
        <f t="shared" si="1481"/>
        <v/>
      </c>
      <c r="T7092" s="29"/>
      <c r="U7092" s="6">
        <f t="shared" si="1482"/>
        <v>0</v>
      </c>
      <c r="V7092" s="55">
        <f t="shared" si="1483"/>
        <v>0</v>
      </c>
      <c r="W7092" s="6">
        <f t="shared" si="1484"/>
        <v>0</v>
      </c>
      <c r="X7092" s="6">
        <f t="shared" si="1485"/>
        <v>0</v>
      </c>
      <c r="AA7092">
        <f t="shared" si="1487"/>
        <v>0</v>
      </c>
    </row>
    <row r="7093" spans="1:27">
      <c r="A7093" s="67"/>
      <c r="B7093" s="68"/>
      <c r="L7093" s="8">
        <f t="shared" si="1486"/>
        <v>0</v>
      </c>
      <c r="M7093" s="54">
        <f t="shared" si="1476"/>
        <v>0</v>
      </c>
      <c r="N7093" s="6">
        <f t="shared" si="1477"/>
        <v>0</v>
      </c>
      <c r="O7093" s="6" t="str">
        <f t="shared" si="1478"/>
        <v/>
      </c>
      <c r="P7093" s="29"/>
      <c r="Q7093" s="54">
        <f t="shared" si="1479"/>
        <v>0</v>
      </c>
      <c r="R7093" s="6">
        <f t="shared" si="1480"/>
        <v>0</v>
      </c>
      <c r="S7093" s="6" t="str">
        <f t="shared" si="1481"/>
        <v/>
      </c>
      <c r="T7093" s="29"/>
      <c r="U7093" s="6">
        <f t="shared" si="1482"/>
        <v>0</v>
      </c>
      <c r="V7093" s="55">
        <f t="shared" si="1483"/>
        <v>0</v>
      </c>
      <c r="W7093" s="6">
        <f t="shared" si="1484"/>
        <v>0</v>
      </c>
      <c r="X7093" s="6">
        <f t="shared" si="1485"/>
        <v>0</v>
      </c>
      <c r="AA7093">
        <f t="shared" si="1487"/>
        <v>0</v>
      </c>
    </row>
    <row r="7094" spans="1:27">
      <c r="A7094" s="67"/>
      <c r="B7094" s="68"/>
      <c r="L7094" s="8">
        <f t="shared" si="1486"/>
        <v>0</v>
      </c>
      <c r="M7094" s="54">
        <f t="shared" si="1476"/>
        <v>0</v>
      </c>
      <c r="N7094" s="6">
        <f t="shared" si="1477"/>
        <v>0</v>
      </c>
      <c r="O7094" s="6" t="str">
        <f t="shared" si="1478"/>
        <v/>
      </c>
      <c r="P7094" s="29"/>
      <c r="Q7094" s="54">
        <f t="shared" si="1479"/>
        <v>0</v>
      </c>
      <c r="R7094" s="6">
        <f t="shared" si="1480"/>
        <v>0</v>
      </c>
      <c r="S7094" s="6" t="str">
        <f t="shared" si="1481"/>
        <v/>
      </c>
      <c r="T7094" s="29"/>
      <c r="U7094" s="6">
        <f t="shared" si="1482"/>
        <v>0</v>
      </c>
      <c r="V7094" s="55">
        <f t="shared" si="1483"/>
        <v>0</v>
      </c>
      <c r="W7094" s="6">
        <f t="shared" si="1484"/>
        <v>0</v>
      </c>
      <c r="X7094" s="6">
        <f t="shared" si="1485"/>
        <v>0</v>
      </c>
      <c r="AA7094">
        <f t="shared" si="1487"/>
        <v>0</v>
      </c>
    </row>
    <row r="7095" spans="1:27">
      <c r="A7095" s="67"/>
      <c r="B7095" s="68"/>
      <c r="L7095" s="8">
        <f t="shared" si="1486"/>
        <v>0</v>
      </c>
      <c r="M7095" s="54">
        <f t="shared" si="1476"/>
        <v>0</v>
      </c>
      <c r="N7095" s="6">
        <f t="shared" si="1477"/>
        <v>0</v>
      </c>
      <c r="O7095" s="6" t="str">
        <f t="shared" si="1478"/>
        <v/>
      </c>
      <c r="P7095" s="29"/>
      <c r="Q7095" s="54">
        <f t="shared" si="1479"/>
        <v>0</v>
      </c>
      <c r="R7095" s="6">
        <f t="shared" si="1480"/>
        <v>0</v>
      </c>
      <c r="S7095" s="6" t="str">
        <f t="shared" si="1481"/>
        <v/>
      </c>
      <c r="T7095" s="29"/>
      <c r="U7095" s="6">
        <f t="shared" si="1482"/>
        <v>0</v>
      </c>
      <c r="V7095" s="55">
        <f t="shared" si="1483"/>
        <v>0</v>
      </c>
      <c r="W7095" s="6">
        <f t="shared" si="1484"/>
        <v>0</v>
      </c>
      <c r="X7095" s="6">
        <f t="shared" si="1485"/>
        <v>0</v>
      </c>
      <c r="AA7095">
        <f t="shared" si="1487"/>
        <v>0</v>
      </c>
    </row>
    <row r="7096" spans="1:27">
      <c r="A7096" s="67"/>
      <c r="B7096" s="68"/>
      <c r="L7096" s="8">
        <f t="shared" si="1486"/>
        <v>0</v>
      </c>
      <c r="M7096" s="54">
        <f t="shared" si="1476"/>
        <v>0</v>
      </c>
      <c r="N7096" s="6">
        <f t="shared" si="1477"/>
        <v>0</v>
      </c>
      <c r="O7096" s="6" t="str">
        <f t="shared" si="1478"/>
        <v/>
      </c>
      <c r="P7096" s="29"/>
      <c r="Q7096" s="54">
        <f t="shared" si="1479"/>
        <v>0</v>
      </c>
      <c r="R7096" s="6">
        <f t="shared" si="1480"/>
        <v>0</v>
      </c>
      <c r="S7096" s="6" t="str">
        <f t="shared" si="1481"/>
        <v/>
      </c>
      <c r="T7096" s="29"/>
      <c r="U7096" s="6">
        <f t="shared" si="1482"/>
        <v>0</v>
      </c>
      <c r="V7096" s="55">
        <f t="shared" si="1483"/>
        <v>0</v>
      </c>
      <c r="W7096" s="6">
        <f t="shared" si="1484"/>
        <v>0</v>
      </c>
      <c r="X7096" s="6">
        <f t="shared" si="1485"/>
        <v>0</v>
      </c>
      <c r="AA7096">
        <f t="shared" si="1487"/>
        <v>0</v>
      </c>
    </row>
    <row r="7097" spans="1:27">
      <c r="A7097" s="67"/>
      <c r="B7097" s="68"/>
      <c r="L7097" s="8">
        <f t="shared" si="1486"/>
        <v>0</v>
      </c>
      <c r="M7097" s="54">
        <f t="shared" si="1476"/>
        <v>0</v>
      </c>
      <c r="N7097" s="6">
        <f t="shared" si="1477"/>
        <v>0</v>
      </c>
      <c r="O7097" s="6" t="str">
        <f t="shared" si="1478"/>
        <v/>
      </c>
      <c r="P7097" s="29"/>
      <c r="Q7097" s="54">
        <f t="shared" si="1479"/>
        <v>0</v>
      </c>
      <c r="R7097" s="6">
        <f t="shared" si="1480"/>
        <v>0</v>
      </c>
      <c r="S7097" s="6" t="str">
        <f t="shared" si="1481"/>
        <v/>
      </c>
      <c r="T7097" s="29"/>
      <c r="U7097" s="6">
        <f t="shared" si="1482"/>
        <v>0</v>
      </c>
      <c r="V7097" s="55">
        <f t="shared" si="1483"/>
        <v>0</v>
      </c>
      <c r="W7097" s="6">
        <f t="shared" si="1484"/>
        <v>0</v>
      </c>
      <c r="X7097" s="6">
        <f t="shared" si="1485"/>
        <v>0</v>
      </c>
      <c r="AA7097">
        <f t="shared" si="1487"/>
        <v>0</v>
      </c>
    </row>
    <row r="7098" spans="1:27">
      <c r="A7098" s="67"/>
      <c r="B7098" s="68"/>
      <c r="L7098" s="8">
        <f t="shared" si="1486"/>
        <v>0</v>
      </c>
      <c r="M7098" s="54">
        <f t="shared" si="1476"/>
        <v>0</v>
      </c>
      <c r="N7098" s="6">
        <f t="shared" si="1477"/>
        <v>0</v>
      </c>
      <c r="O7098" s="6" t="str">
        <f t="shared" si="1478"/>
        <v/>
      </c>
      <c r="P7098" s="29"/>
      <c r="Q7098" s="54">
        <f t="shared" si="1479"/>
        <v>0</v>
      </c>
      <c r="R7098" s="6">
        <f t="shared" si="1480"/>
        <v>0</v>
      </c>
      <c r="S7098" s="6" t="str">
        <f t="shared" si="1481"/>
        <v/>
      </c>
      <c r="T7098" s="29"/>
      <c r="U7098" s="6">
        <f t="shared" si="1482"/>
        <v>0</v>
      </c>
      <c r="V7098" s="55">
        <f t="shared" si="1483"/>
        <v>0</v>
      </c>
      <c r="W7098" s="6">
        <f t="shared" si="1484"/>
        <v>0</v>
      </c>
      <c r="X7098" s="6">
        <f t="shared" si="1485"/>
        <v>0</v>
      </c>
      <c r="AA7098">
        <f t="shared" si="1487"/>
        <v>0</v>
      </c>
    </row>
    <row r="7099" spans="1:27">
      <c r="A7099" s="67"/>
      <c r="B7099" s="68"/>
      <c r="L7099" s="8">
        <f t="shared" si="1486"/>
        <v>0</v>
      </c>
      <c r="M7099" s="54">
        <f t="shared" si="1476"/>
        <v>0</v>
      </c>
      <c r="N7099" s="6">
        <f t="shared" si="1477"/>
        <v>0</v>
      </c>
      <c r="O7099" s="6" t="str">
        <f t="shared" si="1478"/>
        <v/>
      </c>
      <c r="P7099" s="29"/>
      <c r="Q7099" s="54">
        <f t="shared" si="1479"/>
        <v>0</v>
      </c>
      <c r="R7099" s="6">
        <f t="shared" si="1480"/>
        <v>0</v>
      </c>
      <c r="S7099" s="6" t="str">
        <f t="shared" si="1481"/>
        <v/>
      </c>
      <c r="T7099" s="29"/>
      <c r="U7099" s="6">
        <f t="shared" si="1482"/>
        <v>0</v>
      </c>
      <c r="V7099" s="55">
        <f t="shared" si="1483"/>
        <v>0</v>
      </c>
      <c r="W7099" s="6">
        <f t="shared" si="1484"/>
        <v>0</v>
      </c>
      <c r="X7099" s="6">
        <f t="shared" si="1485"/>
        <v>0</v>
      </c>
      <c r="AA7099">
        <f t="shared" si="1487"/>
        <v>0</v>
      </c>
    </row>
    <row r="7100" spans="1:27">
      <c r="A7100" s="67"/>
      <c r="B7100" s="68"/>
      <c r="L7100" s="8">
        <f t="shared" si="1486"/>
        <v>0</v>
      </c>
      <c r="M7100" s="54">
        <f t="shared" si="1476"/>
        <v>0</v>
      </c>
      <c r="N7100" s="6">
        <f t="shared" si="1477"/>
        <v>0</v>
      </c>
      <c r="O7100" s="6" t="str">
        <f t="shared" si="1478"/>
        <v/>
      </c>
      <c r="P7100" s="29"/>
      <c r="Q7100" s="54">
        <f t="shared" si="1479"/>
        <v>0</v>
      </c>
      <c r="R7100" s="6">
        <f t="shared" si="1480"/>
        <v>0</v>
      </c>
      <c r="S7100" s="6" t="str">
        <f t="shared" si="1481"/>
        <v/>
      </c>
      <c r="T7100" s="29"/>
      <c r="U7100" s="6">
        <f t="shared" si="1482"/>
        <v>0</v>
      </c>
      <c r="V7100" s="55">
        <f t="shared" si="1483"/>
        <v>0</v>
      </c>
      <c r="W7100" s="6">
        <f t="shared" si="1484"/>
        <v>0</v>
      </c>
      <c r="X7100" s="6">
        <f t="shared" si="1485"/>
        <v>0</v>
      </c>
      <c r="AA7100">
        <f t="shared" si="1487"/>
        <v>0</v>
      </c>
    </row>
    <row r="7101" spans="1:27">
      <c r="A7101" s="67"/>
      <c r="B7101" s="68"/>
      <c r="L7101" s="8">
        <f t="shared" si="1486"/>
        <v>0</v>
      </c>
      <c r="M7101" s="54">
        <f t="shared" si="1476"/>
        <v>0</v>
      </c>
      <c r="N7101" s="6">
        <f t="shared" si="1477"/>
        <v>0</v>
      </c>
      <c r="O7101" s="6" t="str">
        <f t="shared" si="1478"/>
        <v/>
      </c>
      <c r="P7101" s="29"/>
      <c r="Q7101" s="54">
        <f t="shared" si="1479"/>
        <v>0</v>
      </c>
      <c r="R7101" s="6">
        <f t="shared" si="1480"/>
        <v>0</v>
      </c>
      <c r="S7101" s="6" t="str">
        <f t="shared" si="1481"/>
        <v/>
      </c>
      <c r="T7101" s="29"/>
      <c r="U7101" s="6">
        <f t="shared" si="1482"/>
        <v>0</v>
      </c>
      <c r="V7101" s="55">
        <f t="shared" si="1483"/>
        <v>0</v>
      </c>
      <c r="W7101" s="6">
        <f t="shared" si="1484"/>
        <v>0</v>
      </c>
      <c r="X7101" s="6">
        <f t="shared" si="1485"/>
        <v>0</v>
      </c>
      <c r="AA7101">
        <f t="shared" si="1487"/>
        <v>0</v>
      </c>
    </row>
    <row r="7102" spans="1:27">
      <c r="A7102" s="67"/>
      <c r="B7102" s="68"/>
      <c r="L7102" s="8">
        <f t="shared" si="1486"/>
        <v>0</v>
      </c>
      <c r="M7102" s="54">
        <f t="shared" si="1476"/>
        <v>0</v>
      </c>
      <c r="N7102" s="6">
        <f t="shared" si="1477"/>
        <v>0</v>
      </c>
      <c r="O7102" s="6" t="str">
        <f t="shared" si="1478"/>
        <v/>
      </c>
      <c r="P7102" s="29"/>
      <c r="Q7102" s="54">
        <f t="shared" si="1479"/>
        <v>0</v>
      </c>
      <c r="R7102" s="6">
        <f t="shared" si="1480"/>
        <v>0</v>
      </c>
      <c r="S7102" s="6" t="str">
        <f t="shared" si="1481"/>
        <v/>
      </c>
      <c r="T7102" s="29"/>
      <c r="U7102" s="6">
        <f t="shared" si="1482"/>
        <v>0</v>
      </c>
      <c r="V7102" s="55">
        <f t="shared" si="1483"/>
        <v>0</v>
      </c>
      <c r="W7102" s="6">
        <f t="shared" si="1484"/>
        <v>0</v>
      </c>
      <c r="X7102" s="6">
        <f t="shared" si="1485"/>
        <v>0</v>
      </c>
      <c r="AA7102">
        <f t="shared" si="1487"/>
        <v>0</v>
      </c>
    </row>
    <row r="7103" spans="1:27">
      <c r="A7103" s="67"/>
      <c r="B7103" s="68"/>
      <c r="L7103" s="8">
        <f t="shared" si="1486"/>
        <v>0</v>
      </c>
      <c r="M7103" s="54">
        <f t="shared" si="1476"/>
        <v>0</v>
      </c>
      <c r="N7103" s="6">
        <f t="shared" si="1477"/>
        <v>0</v>
      </c>
      <c r="O7103" s="6" t="str">
        <f t="shared" si="1478"/>
        <v/>
      </c>
      <c r="P7103" s="29"/>
      <c r="Q7103" s="54">
        <f t="shared" si="1479"/>
        <v>0</v>
      </c>
      <c r="R7103" s="6">
        <f t="shared" si="1480"/>
        <v>0</v>
      </c>
      <c r="S7103" s="6" t="str">
        <f t="shared" si="1481"/>
        <v/>
      </c>
      <c r="T7103" s="29"/>
      <c r="U7103" s="6">
        <f t="shared" si="1482"/>
        <v>0</v>
      </c>
      <c r="V7103" s="55">
        <f t="shared" si="1483"/>
        <v>0</v>
      </c>
      <c r="W7103" s="6">
        <f t="shared" si="1484"/>
        <v>0</v>
      </c>
      <c r="X7103" s="6">
        <f t="shared" si="1485"/>
        <v>0</v>
      </c>
      <c r="AA7103">
        <f t="shared" si="1487"/>
        <v>0</v>
      </c>
    </row>
    <row r="7104" spans="1:27">
      <c r="A7104" s="67"/>
      <c r="B7104" s="68"/>
      <c r="L7104" s="8">
        <f t="shared" si="1486"/>
        <v>0</v>
      </c>
      <c r="M7104" s="54">
        <f t="shared" si="1476"/>
        <v>0</v>
      </c>
      <c r="N7104" s="6">
        <f t="shared" si="1477"/>
        <v>0</v>
      </c>
      <c r="O7104" s="6" t="str">
        <f t="shared" si="1478"/>
        <v/>
      </c>
      <c r="P7104" s="29"/>
      <c r="Q7104" s="54">
        <f t="shared" si="1479"/>
        <v>0</v>
      </c>
      <c r="R7104" s="6">
        <f t="shared" si="1480"/>
        <v>0</v>
      </c>
      <c r="S7104" s="6" t="str">
        <f t="shared" si="1481"/>
        <v/>
      </c>
      <c r="T7104" s="29"/>
      <c r="U7104" s="6">
        <f t="shared" si="1482"/>
        <v>0</v>
      </c>
      <c r="V7104" s="55">
        <f t="shared" si="1483"/>
        <v>0</v>
      </c>
      <c r="W7104" s="6">
        <f t="shared" si="1484"/>
        <v>0</v>
      </c>
      <c r="X7104" s="6">
        <f t="shared" si="1485"/>
        <v>0</v>
      </c>
      <c r="AA7104">
        <f t="shared" si="1487"/>
        <v>0</v>
      </c>
    </row>
    <row r="7105" spans="1:27">
      <c r="A7105" s="67"/>
      <c r="B7105" s="68"/>
      <c r="L7105" s="8">
        <f t="shared" si="1486"/>
        <v>0</v>
      </c>
      <c r="M7105" s="54">
        <f t="shared" si="1476"/>
        <v>0</v>
      </c>
      <c r="N7105" s="6">
        <f t="shared" si="1477"/>
        <v>0</v>
      </c>
      <c r="O7105" s="6" t="str">
        <f t="shared" si="1478"/>
        <v/>
      </c>
      <c r="P7105" s="29"/>
      <c r="Q7105" s="54">
        <f t="shared" si="1479"/>
        <v>0</v>
      </c>
      <c r="R7105" s="6">
        <f t="shared" si="1480"/>
        <v>0</v>
      </c>
      <c r="S7105" s="6" t="str">
        <f t="shared" si="1481"/>
        <v/>
      </c>
      <c r="T7105" s="29"/>
      <c r="U7105" s="6">
        <f t="shared" si="1482"/>
        <v>0</v>
      </c>
      <c r="V7105" s="55">
        <f t="shared" si="1483"/>
        <v>0</v>
      </c>
      <c r="W7105" s="6">
        <f t="shared" si="1484"/>
        <v>0</v>
      </c>
      <c r="X7105" s="6">
        <f t="shared" si="1485"/>
        <v>0</v>
      </c>
      <c r="AA7105">
        <f t="shared" si="1487"/>
        <v>0</v>
      </c>
    </row>
    <row r="7106" spans="1:27">
      <c r="A7106" s="67"/>
      <c r="B7106" s="68"/>
      <c r="L7106" s="8">
        <f t="shared" si="1486"/>
        <v>0</v>
      </c>
      <c r="M7106" s="54">
        <f t="shared" si="1476"/>
        <v>0</v>
      </c>
      <c r="N7106" s="6">
        <f t="shared" si="1477"/>
        <v>0</v>
      </c>
      <c r="O7106" s="6" t="str">
        <f t="shared" si="1478"/>
        <v/>
      </c>
      <c r="P7106" s="29"/>
      <c r="Q7106" s="54">
        <f t="shared" si="1479"/>
        <v>0</v>
      </c>
      <c r="R7106" s="6">
        <f t="shared" si="1480"/>
        <v>0</v>
      </c>
      <c r="S7106" s="6" t="str">
        <f t="shared" si="1481"/>
        <v/>
      </c>
      <c r="T7106" s="29"/>
      <c r="U7106" s="6">
        <f t="shared" si="1482"/>
        <v>0</v>
      </c>
      <c r="V7106" s="55">
        <f t="shared" si="1483"/>
        <v>0</v>
      </c>
      <c r="W7106" s="6">
        <f t="shared" si="1484"/>
        <v>0</v>
      </c>
      <c r="X7106" s="6">
        <f t="shared" si="1485"/>
        <v>0</v>
      </c>
      <c r="AA7106">
        <f t="shared" si="1487"/>
        <v>0</v>
      </c>
    </row>
    <row r="7107" spans="1:27">
      <c r="A7107" s="67"/>
      <c r="B7107" s="68"/>
      <c r="L7107" s="8">
        <f t="shared" si="1486"/>
        <v>0</v>
      </c>
      <c r="M7107" s="54">
        <f t="shared" si="1476"/>
        <v>0</v>
      </c>
      <c r="N7107" s="6">
        <f t="shared" si="1477"/>
        <v>0</v>
      </c>
      <c r="O7107" s="6" t="str">
        <f t="shared" si="1478"/>
        <v/>
      </c>
      <c r="P7107" s="29"/>
      <c r="Q7107" s="54">
        <f t="shared" si="1479"/>
        <v>0</v>
      </c>
      <c r="R7107" s="6">
        <f t="shared" si="1480"/>
        <v>0</v>
      </c>
      <c r="S7107" s="6" t="str">
        <f t="shared" si="1481"/>
        <v/>
      </c>
      <c r="T7107" s="29"/>
      <c r="U7107" s="6">
        <f t="shared" si="1482"/>
        <v>0</v>
      </c>
      <c r="V7107" s="55">
        <f t="shared" si="1483"/>
        <v>0</v>
      </c>
      <c r="W7107" s="6">
        <f t="shared" si="1484"/>
        <v>0</v>
      </c>
      <c r="X7107" s="6">
        <f t="shared" si="1485"/>
        <v>0</v>
      </c>
      <c r="AA7107">
        <f t="shared" si="1487"/>
        <v>0</v>
      </c>
    </row>
    <row r="7108" spans="1:27">
      <c r="A7108" s="67"/>
      <c r="B7108" s="68"/>
      <c r="L7108" s="8">
        <f t="shared" si="1486"/>
        <v>0</v>
      </c>
      <c r="M7108" s="54">
        <f t="shared" si="1476"/>
        <v>0</v>
      </c>
      <c r="N7108" s="6">
        <f t="shared" si="1477"/>
        <v>0</v>
      </c>
      <c r="O7108" s="6" t="str">
        <f t="shared" si="1478"/>
        <v/>
      </c>
      <c r="P7108" s="29"/>
      <c r="Q7108" s="54">
        <f t="shared" si="1479"/>
        <v>0</v>
      </c>
      <c r="R7108" s="6">
        <f t="shared" si="1480"/>
        <v>0</v>
      </c>
      <c r="S7108" s="6" t="str">
        <f t="shared" si="1481"/>
        <v/>
      </c>
      <c r="T7108" s="29"/>
      <c r="U7108" s="6">
        <f t="shared" si="1482"/>
        <v>0</v>
      </c>
      <c r="V7108" s="55">
        <f t="shared" si="1483"/>
        <v>0</v>
      </c>
      <c r="W7108" s="6">
        <f t="shared" si="1484"/>
        <v>0</v>
      </c>
      <c r="X7108" s="6">
        <f t="shared" si="1485"/>
        <v>0</v>
      </c>
      <c r="AA7108">
        <f t="shared" si="1487"/>
        <v>0</v>
      </c>
    </row>
    <row r="7109" spans="1:27">
      <c r="A7109" s="67"/>
      <c r="B7109" s="68"/>
      <c r="L7109" s="8">
        <f t="shared" si="1486"/>
        <v>0</v>
      </c>
      <c r="M7109" s="54">
        <f t="shared" si="1476"/>
        <v>0</v>
      </c>
      <c r="N7109" s="6">
        <f t="shared" si="1477"/>
        <v>0</v>
      </c>
      <c r="O7109" s="6" t="str">
        <f t="shared" si="1478"/>
        <v/>
      </c>
      <c r="P7109" s="29"/>
      <c r="Q7109" s="54">
        <f t="shared" si="1479"/>
        <v>0</v>
      </c>
      <c r="R7109" s="6">
        <f t="shared" si="1480"/>
        <v>0</v>
      </c>
      <c r="S7109" s="6" t="str">
        <f t="shared" si="1481"/>
        <v/>
      </c>
      <c r="T7109" s="29"/>
      <c r="U7109" s="6">
        <f t="shared" si="1482"/>
        <v>0</v>
      </c>
      <c r="V7109" s="55">
        <f t="shared" si="1483"/>
        <v>0</v>
      </c>
      <c r="W7109" s="6">
        <f t="shared" si="1484"/>
        <v>0</v>
      </c>
      <c r="X7109" s="6">
        <f t="shared" si="1485"/>
        <v>0</v>
      </c>
      <c r="AA7109">
        <f t="shared" si="1487"/>
        <v>0</v>
      </c>
    </row>
    <row r="7110" spans="1:27">
      <c r="A7110" s="67"/>
      <c r="B7110" s="68"/>
      <c r="L7110" s="8">
        <f t="shared" si="1486"/>
        <v>0</v>
      </c>
      <c r="M7110" s="54">
        <f t="shared" si="1476"/>
        <v>0</v>
      </c>
      <c r="N7110" s="6">
        <f t="shared" si="1477"/>
        <v>0</v>
      </c>
      <c r="O7110" s="6" t="str">
        <f t="shared" si="1478"/>
        <v/>
      </c>
      <c r="P7110" s="29"/>
      <c r="Q7110" s="54">
        <f t="shared" si="1479"/>
        <v>0</v>
      </c>
      <c r="R7110" s="6">
        <f t="shared" si="1480"/>
        <v>0</v>
      </c>
      <c r="S7110" s="6" t="str">
        <f t="shared" si="1481"/>
        <v/>
      </c>
      <c r="T7110" s="29"/>
      <c r="U7110" s="6">
        <f t="shared" si="1482"/>
        <v>0</v>
      </c>
      <c r="V7110" s="55">
        <f t="shared" si="1483"/>
        <v>0</v>
      </c>
      <c r="W7110" s="6">
        <f t="shared" si="1484"/>
        <v>0</v>
      </c>
      <c r="X7110" s="6">
        <f t="shared" si="1485"/>
        <v>0</v>
      </c>
      <c r="AA7110">
        <f t="shared" si="1487"/>
        <v>0</v>
      </c>
    </row>
    <row r="7111" spans="1:27">
      <c r="A7111" s="67"/>
      <c r="B7111" s="68"/>
      <c r="L7111" s="8">
        <f t="shared" si="1486"/>
        <v>0</v>
      </c>
      <c r="M7111" s="54">
        <f t="shared" si="1476"/>
        <v>0</v>
      </c>
      <c r="N7111" s="6">
        <f t="shared" si="1477"/>
        <v>0</v>
      </c>
      <c r="O7111" s="6" t="str">
        <f t="shared" si="1478"/>
        <v/>
      </c>
      <c r="P7111" s="29"/>
      <c r="Q7111" s="54">
        <f t="shared" si="1479"/>
        <v>0</v>
      </c>
      <c r="R7111" s="6">
        <f t="shared" si="1480"/>
        <v>0</v>
      </c>
      <c r="S7111" s="6" t="str">
        <f t="shared" si="1481"/>
        <v/>
      </c>
      <c r="T7111" s="29"/>
      <c r="U7111" s="6">
        <f t="shared" si="1482"/>
        <v>0</v>
      </c>
      <c r="V7111" s="55">
        <f t="shared" si="1483"/>
        <v>0</v>
      </c>
      <c r="W7111" s="6">
        <f t="shared" si="1484"/>
        <v>0</v>
      </c>
      <c r="X7111" s="6">
        <f t="shared" si="1485"/>
        <v>0</v>
      </c>
      <c r="AA7111">
        <f t="shared" si="1487"/>
        <v>0</v>
      </c>
    </row>
    <row r="7112" spans="1:27">
      <c r="A7112" s="67"/>
      <c r="B7112" s="68"/>
      <c r="L7112" s="8">
        <f t="shared" si="1486"/>
        <v>0</v>
      </c>
      <c r="M7112" s="54">
        <f t="shared" ref="M7112:M7175" si="1488">IF(IF(L7112&gt;=sipstart,1,0)+IF(L7112&lt;=sipend,1,0)=2,J7112,0)</f>
        <v>0</v>
      </c>
      <c r="N7112" s="6">
        <f t="shared" ref="N7112:N7175" si="1489">IF(IF(L7112&gt;=sipstart,1,0)+IF(L7112&lt;=sipend,1,0)=2,K7112,0)</f>
        <v>0</v>
      </c>
      <c r="O7112" s="6" t="str">
        <f t="shared" ref="O7112:O7175" si="1490">IF(N7112=-sip,-N7112/B7112,"")</f>
        <v/>
      </c>
      <c r="P7112" s="29"/>
      <c r="Q7112" s="54">
        <f t="shared" ref="Q7112:Q7175" si="1491">IF(IF(L7112&gt;=sipstart,1,0)+IF(L7112&lt;=sipend,1,0)=2,1,0)</f>
        <v>0</v>
      </c>
      <c r="R7112" s="6">
        <f t="shared" ref="R7112:R7175" si="1492">IF(IF(L7112&gt;=sipstart,1,0)+IF(L7112&lt;=sipend,1,0)=2,-dsip,0)</f>
        <v>0</v>
      </c>
      <c r="S7112" s="6" t="str">
        <f t="shared" ref="S7112:S7175" si="1493">IF(R7112=-dsip,-R7112/B7112,"")</f>
        <v/>
      </c>
      <c r="T7112" s="29"/>
      <c r="U7112" s="6">
        <f t="shared" ref="U7112:U7175" si="1494">IF((IF(L7112&gt;=sipstart,1,2)+IF(L7112&lt;=sipend,1,2))=2,L7112,0)</f>
        <v>0</v>
      </c>
      <c r="V7112" s="55">
        <f t="shared" ref="V7112:V7175" si="1495">IF((IF(L7112&gt;=sipstart,1,2)+IF(L7112&lt;=sipend,1,2))=2,L7112,0)+IF(U7111=actualsipend,actualsipend,0)</f>
        <v>0</v>
      </c>
      <c r="W7112" s="6">
        <f t="shared" si="1484"/>
        <v>0</v>
      </c>
      <c r="X7112" s="6">
        <f t="shared" si="1485"/>
        <v>0</v>
      </c>
      <c r="AA7112">
        <f t="shared" si="1487"/>
        <v>0</v>
      </c>
    </row>
    <row r="7113" spans="1:27">
      <c r="A7113" s="67"/>
      <c r="B7113" s="68"/>
      <c r="L7113" s="8">
        <f t="shared" si="1486"/>
        <v>0</v>
      </c>
      <c r="M7113" s="54">
        <f t="shared" si="1488"/>
        <v>0</v>
      </c>
      <c r="N7113" s="6">
        <f t="shared" si="1489"/>
        <v>0</v>
      </c>
      <c r="O7113" s="6" t="str">
        <f t="shared" si="1490"/>
        <v/>
      </c>
      <c r="P7113" s="29"/>
      <c r="Q7113" s="54">
        <f t="shared" si="1491"/>
        <v>0</v>
      </c>
      <c r="R7113" s="6">
        <f t="shared" si="1492"/>
        <v>0</v>
      </c>
      <c r="S7113" s="6" t="str">
        <f t="shared" si="1493"/>
        <v/>
      </c>
      <c r="T7113" s="29"/>
      <c r="U7113" s="6">
        <f t="shared" si="1494"/>
        <v>0</v>
      </c>
      <c r="V7113" s="55">
        <f t="shared" si="1495"/>
        <v>0</v>
      </c>
      <c r="W7113" s="6">
        <f t="shared" ref="W7113:W7176" si="1496">IF(V7113+V7112=0,0,IF(V7113=V7112,sipunits*B7112,N7113))</f>
        <v>0</v>
      </c>
      <c r="X7113" s="6">
        <f t="shared" ref="X7113:X7176" si="1497">IF(V7113+V7112=0,0,IF(V7113=V7112,dsipunits*B7112,R7113))</f>
        <v>0</v>
      </c>
      <c r="AA7113">
        <f t="shared" si="1487"/>
        <v>0</v>
      </c>
    </row>
    <row r="7114" spans="1:27">
      <c r="A7114" s="67"/>
      <c r="B7114" s="68"/>
      <c r="L7114" s="8">
        <f t="shared" si="1486"/>
        <v>0</v>
      </c>
      <c r="M7114" s="54">
        <f t="shared" si="1488"/>
        <v>0</v>
      </c>
      <c r="N7114" s="6">
        <f t="shared" si="1489"/>
        <v>0</v>
      </c>
      <c r="O7114" s="6" t="str">
        <f t="shared" si="1490"/>
        <v/>
      </c>
      <c r="P7114" s="29"/>
      <c r="Q7114" s="54">
        <f t="shared" si="1491"/>
        <v>0</v>
      </c>
      <c r="R7114" s="6">
        <f t="shared" si="1492"/>
        <v>0</v>
      </c>
      <c r="S7114" s="6" t="str">
        <f t="shared" si="1493"/>
        <v/>
      </c>
      <c r="T7114" s="29"/>
      <c r="U7114" s="6">
        <f t="shared" si="1494"/>
        <v>0</v>
      </c>
      <c r="V7114" s="55">
        <f t="shared" si="1495"/>
        <v>0</v>
      </c>
      <c r="W7114" s="6">
        <f t="shared" si="1496"/>
        <v>0</v>
      </c>
      <c r="X7114" s="6">
        <f t="shared" si="1497"/>
        <v>0</v>
      </c>
      <c r="AA7114">
        <f t="shared" si="1487"/>
        <v>0</v>
      </c>
    </row>
    <row r="7115" spans="1:27">
      <c r="A7115" s="67"/>
      <c r="B7115" s="68"/>
      <c r="L7115" s="8">
        <f t="shared" si="1486"/>
        <v>0</v>
      </c>
      <c r="M7115" s="54">
        <f t="shared" si="1488"/>
        <v>0</v>
      </c>
      <c r="N7115" s="6">
        <f t="shared" si="1489"/>
        <v>0</v>
      </c>
      <c r="O7115" s="6" t="str">
        <f t="shared" si="1490"/>
        <v/>
      </c>
      <c r="P7115" s="29"/>
      <c r="Q7115" s="54">
        <f t="shared" si="1491"/>
        <v>0</v>
      </c>
      <c r="R7115" s="6">
        <f t="shared" si="1492"/>
        <v>0</v>
      </c>
      <c r="S7115" s="6" t="str">
        <f t="shared" si="1493"/>
        <v/>
      </c>
      <c r="T7115" s="29"/>
      <c r="U7115" s="6">
        <f t="shared" si="1494"/>
        <v>0</v>
      </c>
      <c r="V7115" s="55">
        <f t="shared" si="1495"/>
        <v>0</v>
      </c>
      <c r="W7115" s="6">
        <f t="shared" si="1496"/>
        <v>0</v>
      </c>
      <c r="X7115" s="6">
        <f t="shared" si="1497"/>
        <v>0</v>
      </c>
      <c r="AA7115">
        <f t="shared" si="1487"/>
        <v>0</v>
      </c>
    </row>
    <row r="7116" spans="1:27">
      <c r="A7116" s="67"/>
      <c r="B7116" s="68"/>
      <c r="L7116" s="8">
        <f t="shared" si="1486"/>
        <v>0</v>
      </c>
      <c r="M7116" s="54">
        <f t="shared" si="1488"/>
        <v>0</v>
      </c>
      <c r="N7116" s="6">
        <f t="shared" si="1489"/>
        <v>0</v>
      </c>
      <c r="O7116" s="6" t="str">
        <f t="shared" si="1490"/>
        <v/>
      </c>
      <c r="P7116" s="29"/>
      <c r="Q7116" s="54">
        <f t="shared" si="1491"/>
        <v>0</v>
      </c>
      <c r="R7116" s="6">
        <f t="shared" si="1492"/>
        <v>0</v>
      </c>
      <c r="S7116" s="6" t="str">
        <f t="shared" si="1493"/>
        <v/>
      </c>
      <c r="T7116" s="29"/>
      <c r="U7116" s="6">
        <f t="shared" si="1494"/>
        <v>0</v>
      </c>
      <c r="V7116" s="55">
        <f t="shared" si="1495"/>
        <v>0</v>
      </c>
      <c r="W7116" s="6">
        <f t="shared" si="1496"/>
        <v>0</v>
      </c>
      <c r="X7116" s="6">
        <f t="shared" si="1497"/>
        <v>0</v>
      </c>
      <c r="AA7116">
        <f t="shared" si="1487"/>
        <v>0</v>
      </c>
    </row>
    <row r="7117" spans="1:27">
      <c r="A7117" s="67"/>
      <c r="B7117" s="68"/>
      <c r="L7117" s="8">
        <f t="shared" ref="L7117:L7180" si="1498">A7117</f>
        <v>0</v>
      </c>
      <c r="M7117" s="54">
        <f t="shared" si="1488"/>
        <v>0</v>
      </c>
      <c r="N7117" s="6">
        <f t="shared" si="1489"/>
        <v>0</v>
      </c>
      <c r="O7117" s="6" t="str">
        <f t="shared" si="1490"/>
        <v/>
      </c>
      <c r="P7117" s="29"/>
      <c r="Q7117" s="54">
        <f t="shared" si="1491"/>
        <v>0</v>
      </c>
      <c r="R7117" s="6">
        <f t="shared" si="1492"/>
        <v>0</v>
      </c>
      <c r="S7117" s="6" t="str">
        <f t="shared" si="1493"/>
        <v/>
      </c>
      <c r="T7117" s="29"/>
      <c r="U7117" s="6">
        <f t="shared" si="1494"/>
        <v>0</v>
      </c>
      <c r="V7117" s="55">
        <f t="shared" si="1495"/>
        <v>0</v>
      </c>
      <c r="W7117" s="6">
        <f t="shared" si="1496"/>
        <v>0</v>
      </c>
      <c r="X7117" s="6">
        <f t="shared" si="1497"/>
        <v>0</v>
      </c>
      <c r="AA7117">
        <f t="shared" ref="AA7117:AA7180" si="1499">IF(Q7119=0,IF(Q7117=1,L7117,0),0)</f>
        <v>0</v>
      </c>
    </row>
    <row r="7118" spans="1:27">
      <c r="A7118" s="67"/>
      <c r="B7118" s="68"/>
      <c r="L7118" s="8">
        <f t="shared" si="1498"/>
        <v>0</v>
      </c>
      <c r="M7118" s="54">
        <f t="shared" si="1488"/>
        <v>0</v>
      </c>
      <c r="N7118" s="6">
        <f t="shared" si="1489"/>
        <v>0</v>
      </c>
      <c r="O7118" s="6" t="str">
        <f t="shared" si="1490"/>
        <v/>
      </c>
      <c r="P7118" s="29"/>
      <c r="Q7118" s="54">
        <f t="shared" si="1491"/>
        <v>0</v>
      </c>
      <c r="R7118" s="6">
        <f t="shared" si="1492"/>
        <v>0</v>
      </c>
      <c r="S7118" s="6" t="str">
        <f t="shared" si="1493"/>
        <v/>
      </c>
      <c r="T7118" s="29"/>
      <c r="U7118" s="6">
        <f t="shared" si="1494"/>
        <v>0</v>
      </c>
      <c r="V7118" s="55">
        <f t="shared" si="1495"/>
        <v>0</v>
      </c>
      <c r="W7118" s="6">
        <f t="shared" si="1496"/>
        <v>0</v>
      </c>
      <c r="X7118" s="6">
        <f t="shared" si="1497"/>
        <v>0</v>
      </c>
      <c r="AA7118">
        <f t="shared" si="1499"/>
        <v>0</v>
      </c>
    </row>
    <row r="7119" spans="1:27">
      <c r="A7119" s="67"/>
      <c r="B7119" s="68"/>
      <c r="L7119" s="8">
        <f t="shared" si="1498"/>
        <v>0</v>
      </c>
      <c r="M7119" s="54">
        <f t="shared" si="1488"/>
        <v>0</v>
      </c>
      <c r="N7119" s="6">
        <f t="shared" si="1489"/>
        <v>0</v>
      </c>
      <c r="O7119" s="6" t="str">
        <f t="shared" si="1490"/>
        <v/>
      </c>
      <c r="P7119" s="29"/>
      <c r="Q7119" s="54">
        <f t="shared" si="1491"/>
        <v>0</v>
      </c>
      <c r="R7119" s="6">
        <f t="shared" si="1492"/>
        <v>0</v>
      </c>
      <c r="S7119" s="6" t="str">
        <f t="shared" si="1493"/>
        <v/>
      </c>
      <c r="T7119" s="29"/>
      <c r="U7119" s="6">
        <f t="shared" si="1494"/>
        <v>0</v>
      </c>
      <c r="V7119" s="55">
        <f t="shared" si="1495"/>
        <v>0</v>
      </c>
      <c r="W7119" s="6">
        <f t="shared" si="1496"/>
        <v>0</v>
      </c>
      <c r="X7119" s="6">
        <f t="shared" si="1497"/>
        <v>0</v>
      </c>
      <c r="AA7119">
        <f t="shared" si="1499"/>
        <v>0</v>
      </c>
    </row>
    <row r="7120" spans="1:27">
      <c r="A7120" s="67"/>
      <c r="B7120" s="68"/>
      <c r="L7120" s="8">
        <f t="shared" si="1498"/>
        <v>0</v>
      </c>
      <c r="M7120" s="54">
        <f t="shared" si="1488"/>
        <v>0</v>
      </c>
      <c r="N7120" s="6">
        <f t="shared" si="1489"/>
        <v>0</v>
      </c>
      <c r="O7120" s="6" t="str">
        <f t="shared" si="1490"/>
        <v/>
      </c>
      <c r="P7120" s="29"/>
      <c r="Q7120" s="54">
        <f t="shared" si="1491"/>
        <v>0</v>
      </c>
      <c r="R7120" s="6">
        <f t="shared" si="1492"/>
        <v>0</v>
      </c>
      <c r="S7120" s="6" t="str">
        <f t="shared" si="1493"/>
        <v/>
      </c>
      <c r="T7120" s="29"/>
      <c r="U7120" s="6">
        <f t="shared" si="1494"/>
        <v>0</v>
      </c>
      <c r="V7120" s="55">
        <f t="shared" si="1495"/>
        <v>0</v>
      </c>
      <c r="W7120" s="6">
        <f t="shared" si="1496"/>
        <v>0</v>
      </c>
      <c r="X7120" s="6">
        <f t="shared" si="1497"/>
        <v>0</v>
      </c>
      <c r="AA7120">
        <f t="shared" si="1499"/>
        <v>0</v>
      </c>
    </row>
    <row r="7121" spans="1:27">
      <c r="A7121" s="67"/>
      <c r="B7121" s="68"/>
      <c r="L7121" s="8">
        <f t="shared" si="1498"/>
        <v>0</v>
      </c>
      <c r="M7121" s="54">
        <f t="shared" si="1488"/>
        <v>0</v>
      </c>
      <c r="N7121" s="6">
        <f t="shared" si="1489"/>
        <v>0</v>
      </c>
      <c r="O7121" s="6" t="str">
        <f t="shared" si="1490"/>
        <v/>
      </c>
      <c r="P7121" s="29"/>
      <c r="Q7121" s="54">
        <f t="shared" si="1491"/>
        <v>0</v>
      </c>
      <c r="R7121" s="6">
        <f t="shared" si="1492"/>
        <v>0</v>
      </c>
      <c r="S7121" s="6" t="str">
        <f t="shared" si="1493"/>
        <v/>
      </c>
      <c r="T7121" s="29"/>
      <c r="U7121" s="6">
        <f t="shared" si="1494"/>
        <v>0</v>
      </c>
      <c r="V7121" s="55">
        <f t="shared" si="1495"/>
        <v>0</v>
      </c>
      <c r="W7121" s="6">
        <f t="shared" si="1496"/>
        <v>0</v>
      </c>
      <c r="X7121" s="6">
        <f t="shared" si="1497"/>
        <v>0</v>
      </c>
      <c r="AA7121">
        <f t="shared" si="1499"/>
        <v>0</v>
      </c>
    </row>
    <row r="7122" spans="1:27">
      <c r="A7122" s="67"/>
      <c r="B7122" s="68"/>
      <c r="L7122" s="8">
        <f t="shared" si="1498"/>
        <v>0</v>
      </c>
      <c r="M7122" s="54">
        <f t="shared" si="1488"/>
        <v>0</v>
      </c>
      <c r="N7122" s="6">
        <f t="shared" si="1489"/>
        <v>0</v>
      </c>
      <c r="O7122" s="6" t="str">
        <f t="shared" si="1490"/>
        <v/>
      </c>
      <c r="P7122" s="29"/>
      <c r="Q7122" s="54">
        <f t="shared" si="1491"/>
        <v>0</v>
      </c>
      <c r="R7122" s="6">
        <f t="shared" si="1492"/>
        <v>0</v>
      </c>
      <c r="S7122" s="6" t="str">
        <f t="shared" si="1493"/>
        <v/>
      </c>
      <c r="T7122" s="29"/>
      <c r="U7122" s="6">
        <f t="shared" si="1494"/>
        <v>0</v>
      </c>
      <c r="V7122" s="55">
        <f t="shared" si="1495"/>
        <v>0</v>
      </c>
      <c r="W7122" s="6">
        <f t="shared" si="1496"/>
        <v>0</v>
      </c>
      <c r="X7122" s="6">
        <f t="shared" si="1497"/>
        <v>0</v>
      </c>
      <c r="AA7122">
        <f t="shared" si="1499"/>
        <v>0</v>
      </c>
    </row>
    <row r="7123" spans="1:27">
      <c r="A7123" s="67"/>
      <c r="B7123" s="68"/>
      <c r="L7123" s="8">
        <f t="shared" si="1498"/>
        <v>0</v>
      </c>
      <c r="M7123" s="54">
        <f t="shared" si="1488"/>
        <v>0</v>
      </c>
      <c r="N7123" s="6">
        <f t="shared" si="1489"/>
        <v>0</v>
      </c>
      <c r="O7123" s="6" t="str">
        <f t="shared" si="1490"/>
        <v/>
      </c>
      <c r="P7123" s="29"/>
      <c r="Q7123" s="54">
        <f t="shared" si="1491"/>
        <v>0</v>
      </c>
      <c r="R7123" s="6">
        <f t="shared" si="1492"/>
        <v>0</v>
      </c>
      <c r="S7123" s="6" t="str">
        <f t="shared" si="1493"/>
        <v/>
      </c>
      <c r="T7123" s="29"/>
      <c r="U7123" s="6">
        <f t="shared" si="1494"/>
        <v>0</v>
      </c>
      <c r="V7123" s="55">
        <f t="shared" si="1495"/>
        <v>0</v>
      </c>
      <c r="W7123" s="6">
        <f t="shared" si="1496"/>
        <v>0</v>
      </c>
      <c r="X7123" s="6">
        <f t="shared" si="1497"/>
        <v>0</v>
      </c>
      <c r="AA7123">
        <f t="shared" si="1499"/>
        <v>0</v>
      </c>
    </row>
    <row r="7124" spans="1:27">
      <c r="A7124" s="67"/>
      <c r="B7124" s="68"/>
      <c r="L7124" s="8">
        <f t="shared" si="1498"/>
        <v>0</v>
      </c>
      <c r="M7124" s="54">
        <f t="shared" si="1488"/>
        <v>0</v>
      </c>
      <c r="N7124" s="6">
        <f t="shared" si="1489"/>
        <v>0</v>
      </c>
      <c r="O7124" s="6" t="str">
        <f t="shared" si="1490"/>
        <v/>
      </c>
      <c r="P7124" s="29"/>
      <c r="Q7124" s="54">
        <f t="shared" si="1491"/>
        <v>0</v>
      </c>
      <c r="R7124" s="6">
        <f t="shared" si="1492"/>
        <v>0</v>
      </c>
      <c r="S7124" s="6" t="str">
        <f t="shared" si="1493"/>
        <v/>
      </c>
      <c r="T7124" s="29"/>
      <c r="U7124" s="6">
        <f t="shared" si="1494"/>
        <v>0</v>
      </c>
      <c r="V7124" s="55">
        <f t="shared" si="1495"/>
        <v>0</v>
      </c>
      <c r="W7124" s="6">
        <f t="shared" si="1496"/>
        <v>0</v>
      </c>
      <c r="X7124" s="6">
        <f t="shared" si="1497"/>
        <v>0</v>
      </c>
      <c r="AA7124">
        <f t="shared" si="1499"/>
        <v>0</v>
      </c>
    </row>
    <row r="7125" spans="1:27">
      <c r="A7125" s="67"/>
      <c r="B7125" s="68"/>
      <c r="L7125" s="8">
        <f t="shared" si="1498"/>
        <v>0</v>
      </c>
      <c r="M7125" s="54">
        <f t="shared" si="1488"/>
        <v>0</v>
      </c>
      <c r="N7125" s="6">
        <f t="shared" si="1489"/>
        <v>0</v>
      </c>
      <c r="O7125" s="6" t="str">
        <f t="shared" si="1490"/>
        <v/>
      </c>
      <c r="P7125" s="29"/>
      <c r="Q7125" s="54">
        <f t="shared" si="1491"/>
        <v>0</v>
      </c>
      <c r="R7125" s="6">
        <f t="shared" si="1492"/>
        <v>0</v>
      </c>
      <c r="S7125" s="6" t="str">
        <f t="shared" si="1493"/>
        <v/>
      </c>
      <c r="T7125" s="29"/>
      <c r="U7125" s="6">
        <f t="shared" si="1494"/>
        <v>0</v>
      </c>
      <c r="V7125" s="55">
        <f t="shared" si="1495"/>
        <v>0</v>
      </c>
      <c r="W7125" s="6">
        <f t="shared" si="1496"/>
        <v>0</v>
      </c>
      <c r="X7125" s="6">
        <f t="shared" si="1497"/>
        <v>0</v>
      </c>
      <c r="AA7125">
        <f t="shared" si="1499"/>
        <v>0</v>
      </c>
    </row>
    <row r="7126" spans="1:27">
      <c r="A7126" s="67"/>
      <c r="B7126" s="68"/>
      <c r="L7126" s="8">
        <f t="shared" si="1498"/>
        <v>0</v>
      </c>
      <c r="M7126" s="54">
        <f t="shared" si="1488"/>
        <v>0</v>
      </c>
      <c r="N7126" s="6">
        <f t="shared" si="1489"/>
        <v>0</v>
      </c>
      <c r="O7126" s="6" t="str">
        <f t="shared" si="1490"/>
        <v/>
      </c>
      <c r="P7126" s="29"/>
      <c r="Q7126" s="54">
        <f t="shared" si="1491"/>
        <v>0</v>
      </c>
      <c r="R7126" s="6">
        <f t="shared" si="1492"/>
        <v>0</v>
      </c>
      <c r="S7126" s="6" t="str">
        <f t="shared" si="1493"/>
        <v/>
      </c>
      <c r="T7126" s="29"/>
      <c r="U7126" s="6">
        <f t="shared" si="1494"/>
        <v>0</v>
      </c>
      <c r="V7126" s="55">
        <f t="shared" si="1495"/>
        <v>0</v>
      </c>
      <c r="W7126" s="6">
        <f t="shared" si="1496"/>
        <v>0</v>
      </c>
      <c r="X7126" s="6">
        <f t="shared" si="1497"/>
        <v>0</v>
      </c>
      <c r="AA7126">
        <f t="shared" si="1499"/>
        <v>0</v>
      </c>
    </row>
    <row r="7127" spans="1:27">
      <c r="A7127" s="67"/>
      <c r="B7127" s="68"/>
      <c r="L7127" s="8">
        <f t="shared" si="1498"/>
        <v>0</v>
      </c>
      <c r="M7127" s="54">
        <f t="shared" si="1488"/>
        <v>0</v>
      </c>
      <c r="N7127" s="6">
        <f t="shared" si="1489"/>
        <v>0</v>
      </c>
      <c r="O7127" s="6" t="str">
        <f t="shared" si="1490"/>
        <v/>
      </c>
      <c r="P7127" s="29"/>
      <c r="Q7127" s="54">
        <f t="shared" si="1491"/>
        <v>0</v>
      </c>
      <c r="R7127" s="6">
        <f t="shared" si="1492"/>
        <v>0</v>
      </c>
      <c r="S7127" s="6" t="str">
        <f t="shared" si="1493"/>
        <v/>
      </c>
      <c r="T7127" s="29"/>
      <c r="U7127" s="6">
        <f t="shared" si="1494"/>
        <v>0</v>
      </c>
      <c r="V7127" s="55">
        <f t="shared" si="1495"/>
        <v>0</v>
      </c>
      <c r="W7127" s="6">
        <f t="shared" si="1496"/>
        <v>0</v>
      </c>
      <c r="X7127" s="6">
        <f t="shared" si="1497"/>
        <v>0</v>
      </c>
      <c r="AA7127">
        <f t="shared" si="1499"/>
        <v>0</v>
      </c>
    </row>
    <row r="7128" spans="1:27">
      <c r="A7128" s="67"/>
      <c r="B7128" s="68"/>
      <c r="L7128" s="8">
        <f t="shared" si="1498"/>
        <v>0</v>
      </c>
      <c r="M7128" s="54">
        <f t="shared" si="1488"/>
        <v>0</v>
      </c>
      <c r="N7128" s="6">
        <f t="shared" si="1489"/>
        <v>0</v>
      </c>
      <c r="O7128" s="6" t="str">
        <f t="shared" si="1490"/>
        <v/>
      </c>
      <c r="P7128" s="29"/>
      <c r="Q7128" s="54">
        <f t="shared" si="1491"/>
        <v>0</v>
      </c>
      <c r="R7128" s="6">
        <f t="shared" si="1492"/>
        <v>0</v>
      </c>
      <c r="S7128" s="6" t="str">
        <f t="shared" si="1493"/>
        <v/>
      </c>
      <c r="T7128" s="29"/>
      <c r="U7128" s="6">
        <f t="shared" si="1494"/>
        <v>0</v>
      </c>
      <c r="V7128" s="55">
        <f t="shared" si="1495"/>
        <v>0</v>
      </c>
      <c r="W7128" s="6">
        <f t="shared" si="1496"/>
        <v>0</v>
      </c>
      <c r="X7128" s="6">
        <f t="shared" si="1497"/>
        <v>0</v>
      </c>
      <c r="AA7128">
        <f t="shared" si="1499"/>
        <v>0</v>
      </c>
    </row>
    <row r="7129" spans="1:27">
      <c r="A7129" s="67"/>
      <c r="B7129" s="68"/>
      <c r="L7129" s="8">
        <f t="shared" si="1498"/>
        <v>0</v>
      </c>
      <c r="M7129" s="54">
        <f t="shared" si="1488"/>
        <v>0</v>
      </c>
      <c r="N7129" s="6">
        <f t="shared" si="1489"/>
        <v>0</v>
      </c>
      <c r="O7129" s="6" t="str">
        <f t="shared" si="1490"/>
        <v/>
      </c>
      <c r="P7129" s="29"/>
      <c r="Q7129" s="54">
        <f t="shared" si="1491"/>
        <v>0</v>
      </c>
      <c r="R7129" s="6">
        <f t="shared" si="1492"/>
        <v>0</v>
      </c>
      <c r="S7129" s="6" t="str">
        <f t="shared" si="1493"/>
        <v/>
      </c>
      <c r="T7129" s="29"/>
      <c r="U7129" s="6">
        <f t="shared" si="1494"/>
        <v>0</v>
      </c>
      <c r="V7129" s="55">
        <f t="shared" si="1495"/>
        <v>0</v>
      </c>
      <c r="W7129" s="6">
        <f t="shared" si="1496"/>
        <v>0</v>
      </c>
      <c r="X7129" s="6">
        <f t="shared" si="1497"/>
        <v>0</v>
      </c>
      <c r="AA7129">
        <f t="shared" si="1499"/>
        <v>0</v>
      </c>
    </row>
    <row r="7130" spans="1:27">
      <c r="A7130" s="67"/>
      <c r="B7130" s="68"/>
      <c r="L7130" s="8">
        <f t="shared" si="1498"/>
        <v>0</v>
      </c>
      <c r="M7130" s="54">
        <f t="shared" si="1488"/>
        <v>0</v>
      </c>
      <c r="N7130" s="6">
        <f t="shared" si="1489"/>
        <v>0</v>
      </c>
      <c r="O7130" s="6" t="str">
        <f t="shared" si="1490"/>
        <v/>
      </c>
      <c r="P7130" s="29"/>
      <c r="Q7130" s="54">
        <f t="shared" si="1491"/>
        <v>0</v>
      </c>
      <c r="R7130" s="6">
        <f t="shared" si="1492"/>
        <v>0</v>
      </c>
      <c r="S7130" s="6" t="str">
        <f t="shared" si="1493"/>
        <v/>
      </c>
      <c r="T7130" s="29"/>
      <c r="U7130" s="6">
        <f t="shared" si="1494"/>
        <v>0</v>
      </c>
      <c r="V7130" s="55">
        <f t="shared" si="1495"/>
        <v>0</v>
      </c>
      <c r="W7130" s="6">
        <f t="shared" si="1496"/>
        <v>0</v>
      </c>
      <c r="X7130" s="6">
        <f t="shared" si="1497"/>
        <v>0</v>
      </c>
      <c r="AA7130">
        <f t="shared" si="1499"/>
        <v>0</v>
      </c>
    </row>
    <row r="7131" spans="1:27">
      <c r="A7131" s="67"/>
      <c r="B7131" s="68"/>
      <c r="L7131" s="8">
        <f t="shared" si="1498"/>
        <v>0</v>
      </c>
      <c r="M7131" s="54">
        <f t="shared" si="1488"/>
        <v>0</v>
      </c>
      <c r="N7131" s="6">
        <f t="shared" si="1489"/>
        <v>0</v>
      </c>
      <c r="O7131" s="6" t="str">
        <f t="shared" si="1490"/>
        <v/>
      </c>
      <c r="P7131" s="29"/>
      <c r="Q7131" s="54">
        <f t="shared" si="1491"/>
        <v>0</v>
      </c>
      <c r="R7131" s="6">
        <f t="shared" si="1492"/>
        <v>0</v>
      </c>
      <c r="S7131" s="6" t="str">
        <f t="shared" si="1493"/>
        <v/>
      </c>
      <c r="T7131" s="29"/>
      <c r="U7131" s="6">
        <f t="shared" si="1494"/>
        <v>0</v>
      </c>
      <c r="V7131" s="55">
        <f t="shared" si="1495"/>
        <v>0</v>
      </c>
      <c r="W7131" s="6">
        <f t="shared" si="1496"/>
        <v>0</v>
      </c>
      <c r="X7131" s="6">
        <f t="shared" si="1497"/>
        <v>0</v>
      </c>
      <c r="AA7131">
        <f t="shared" si="1499"/>
        <v>0</v>
      </c>
    </row>
    <row r="7132" spans="1:27">
      <c r="A7132" s="67"/>
      <c r="B7132" s="68"/>
      <c r="L7132" s="8">
        <f t="shared" si="1498"/>
        <v>0</v>
      </c>
      <c r="M7132" s="54">
        <f t="shared" si="1488"/>
        <v>0</v>
      </c>
      <c r="N7132" s="6">
        <f t="shared" si="1489"/>
        <v>0</v>
      </c>
      <c r="O7132" s="6" t="str">
        <f t="shared" si="1490"/>
        <v/>
      </c>
      <c r="P7132" s="29"/>
      <c r="Q7132" s="54">
        <f t="shared" si="1491"/>
        <v>0</v>
      </c>
      <c r="R7132" s="6">
        <f t="shared" si="1492"/>
        <v>0</v>
      </c>
      <c r="S7132" s="6" t="str">
        <f t="shared" si="1493"/>
        <v/>
      </c>
      <c r="T7132" s="29"/>
      <c r="U7132" s="6">
        <f t="shared" si="1494"/>
        <v>0</v>
      </c>
      <c r="V7132" s="55">
        <f t="shared" si="1495"/>
        <v>0</v>
      </c>
      <c r="W7132" s="6">
        <f t="shared" si="1496"/>
        <v>0</v>
      </c>
      <c r="X7132" s="6">
        <f t="shared" si="1497"/>
        <v>0</v>
      </c>
      <c r="AA7132">
        <f t="shared" si="1499"/>
        <v>0</v>
      </c>
    </row>
    <row r="7133" spans="1:27">
      <c r="A7133" s="67"/>
      <c r="B7133" s="68"/>
      <c r="L7133" s="8">
        <f t="shared" si="1498"/>
        <v>0</v>
      </c>
      <c r="M7133" s="54">
        <f t="shared" si="1488"/>
        <v>0</v>
      </c>
      <c r="N7133" s="6">
        <f t="shared" si="1489"/>
        <v>0</v>
      </c>
      <c r="O7133" s="6" t="str">
        <f t="shared" si="1490"/>
        <v/>
      </c>
      <c r="P7133" s="29"/>
      <c r="Q7133" s="54">
        <f t="shared" si="1491"/>
        <v>0</v>
      </c>
      <c r="R7133" s="6">
        <f t="shared" si="1492"/>
        <v>0</v>
      </c>
      <c r="S7133" s="6" t="str">
        <f t="shared" si="1493"/>
        <v/>
      </c>
      <c r="T7133" s="29"/>
      <c r="U7133" s="6">
        <f t="shared" si="1494"/>
        <v>0</v>
      </c>
      <c r="V7133" s="55">
        <f t="shared" si="1495"/>
        <v>0</v>
      </c>
      <c r="W7133" s="6">
        <f t="shared" si="1496"/>
        <v>0</v>
      </c>
      <c r="X7133" s="6">
        <f t="shared" si="1497"/>
        <v>0</v>
      </c>
      <c r="AA7133">
        <f t="shared" si="1499"/>
        <v>0</v>
      </c>
    </row>
    <row r="7134" spans="1:27">
      <c r="A7134" s="67"/>
      <c r="B7134" s="68"/>
      <c r="L7134" s="8">
        <f t="shared" si="1498"/>
        <v>0</v>
      </c>
      <c r="M7134" s="54">
        <f t="shared" si="1488"/>
        <v>0</v>
      </c>
      <c r="N7134" s="6">
        <f t="shared" si="1489"/>
        <v>0</v>
      </c>
      <c r="O7134" s="6" t="str">
        <f t="shared" si="1490"/>
        <v/>
      </c>
      <c r="P7134" s="29"/>
      <c r="Q7134" s="54">
        <f t="shared" si="1491"/>
        <v>0</v>
      </c>
      <c r="R7134" s="6">
        <f t="shared" si="1492"/>
        <v>0</v>
      </c>
      <c r="S7134" s="6" t="str">
        <f t="shared" si="1493"/>
        <v/>
      </c>
      <c r="T7134" s="29"/>
      <c r="U7134" s="6">
        <f t="shared" si="1494"/>
        <v>0</v>
      </c>
      <c r="V7134" s="55">
        <f t="shared" si="1495"/>
        <v>0</v>
      </c>
      <c r="W7134" s="6">
        <f t="shared" si="1496"/>
        <v>0</v>
      </c>
      <c r="X7134" s="6">
        <f t="shared" si="1497"/>
        <v>0</v>
      </c>
      <c r="AA7134">
        <f t="shared" si="1499"/>
        <v>0</v>
      </c>
    </row>
    <row r="7135" spans="1:27">
      <c r="A7135" s="67"/>
      <c r="B7135" s="68"/>
      <c r="L7135" s="8">
        <f t="shared" si="1498"/>
        <v>0</v>
      </c>
      <c r="M7135" s="54">
        <f t="shared" si="1488"/>
        <v>0</v>
      </c>
      <c r="N7135" s="6">
        <f t="shared" si="1489"/>
        <v>0</v>
      </c>
      <c r="O7135" s="6" t="str">
        <f t="shared" si="1490"/>
        <v/>
      </c>
      <c r="P7135" s="29"/>
      <c r="Q7135" s="54">
        <f t="shared" si="1491"/>
        <v>0</v>
      </c>
      <c r="R7135" s="6">
        <f t="shared" si="1492"/>
        <v>0</v>
      </c>
      <c r="S7135" s="6" t="str">
        <f t="shared" si="1493"/>
        <v/>
      </c>
      <c r="T7135" s="29"/>
      <c r="U7135" s="6">
        <f t="shared" si="1494"/>
        <v>0</v>
      </c>
      <c r="V7135" s="55">
        <f t="shared" si="1495"/>
        <v>0</v>
      </c>
      <c r="W7135" s="6">
        <f t="shared" si="1496"/>
        <v>0</v>
      </c>
      <c r="X7135" s="6">
        <f t="shared" si="1497"/>
        <v>0</v>
      </c>
      <c r="AA7135">
        <f t="shared" si="1499"/>
        <v>0</v>
      </c>
    </row>
    <row r="7136" spans="1:27">
      <c r="A7136" s="67"/>
      <c r="B7136" s="68"/>
      <c r="L7136" s="8">
        <f t="shared" si="1498"/>
        <v>0</v>
      </c>
      <c r="M7136" s="54">
        <f t="shared" si="1488"/>
        <v>0</v>
      </c>
      <c r="N7136" s="6">
        <f t="shared" si="1489"/>
        <v>0</v>
      </c>
      <c r="O7136" s="6" t="str">
        <f t="shared" si="1490"/>
        <v/>
      </c>
      <c r="P7136" s="29"/>
      <c r="Q7136" s="54">
        <f t="shared" si="1491"/>
        <v>0</v>
      </c>
      <c r="R7136" s="6">
        <f t="shared" si="1492"/>
        <v>0</v>
      </c>
      <c r="S7136" s="6" t="str">
        <f t="shared" si="1493"/>
        <v/>
      </c>
      <c r="T7136" s="29"/>
      <c r="U7136" s="6">
        <f t="shared" si="1494"/>
        <v>0</v>
      </c>
      <c r="V7136" s="55">
        <f t="shared" si="1495"/>
        <v>0</v>
      </c>
      <c r="W7136" s="6">
        <f t="shared" si="1496"/>
        <v>0</v>
      </c>
      <c r="X7136" s="6">
        <f t="shared" si="1497"/>
        <v>0</v>
      </c>
      <c r="AA7136">
        <f t="shared" si="1499"/>
        <v>0</v>
      </c>
    </row>
    <row r="7137" spans="1:27">
      <c r="A7137" s="67"/>
      <c r="B7137" s="68"/>
      <c r="L7137" s="8">
        <f t="shared" si="1498"/>
        <v>0</v>
      </c>
      <c r="M7137" s="54">
        <f t="shared" si="1488"/>
        <v>0</v>
      </c>
      <c r="N7137" s="6">
        <f t="shared" si="1489"/>
        <v>0</v>
      </c>
      <c r="O7137" s="6" t="str">
        <f t="shared" si="1490"/>
        <v/>
      </c>
      <c r="P7137" s="29"/>
      <c r="Q7137" s="54">
        <f t="shared" si="1491"/>
        <v>0</v>
      </c>
      <c r="R7137" s="6">
        <f t="shared" si="1492"/>
        <v>0</v>
      </c>
      <c r="S7137" s="6" t="str">
        <f t="shared" si="1493"/>
        <v/>
      </c>
      <c r="T7137" s="29"/>
      <c r="U7137" s="6">
        <f t="shared" si="1494"/>
        <v>0</v>
      </c>
      <c r="V7137" s="55">
        <f t="shared" si="1495"/>
        <v>0</v>
      </c>
      <c r="W7137" s="6">
        <f t="shared" si="1496"/>
        <v>0</v>
      </c>
      <c r="X7137" s="6">
        <f t="shared" si="1497"/>
        <v>0</v>
      </c>
      <c r="AA7137">
        <f t="shared" si="1499"/>
        <v>0</v>
      </c>
    </row>
    <row r="7138" spans="1:27">
      <c r="A7138" s="67"/>
      <c r="B7138" s="68"/>
      <c r="L7138" s="8">
        <f t="shared" si="1498"/>
        <v>0</v>
      </c>
      <c r="M7138" s="54">
        <f t="shared" si="1488"/>
        <v>0</v>
      </c>
      <c r="N7138" s="6">
        <f t="shared" si="1489"/>
        <v>0</v>
      </c>
      <c r="O7138" s="6" t="str">
        <f t="shared" si="1490"/>
        <v/>
      </c>
      <c r="P7138" s="29"/>
      <c r="Q7138" s="54">
        <f t="shared" si="1491"/>
        <v>0</v>
      </c>
      <c r="R7138" s="6">
        <f t="shared" si="1492"/>
        <v>0</v>
      </c>
      <c r="S7138" s="6" t="str">
        <f t="shared" si="1493"/>
        <v/>
      </c>
      <c r="T7138" s="29"/>
      <c r="U7138" s="6">
        <f t="shared" si="1494"/>
        <v>0</v>
      </c>
      <c r="V7138" s="55">
        <f t="shared" si="1495"/>
        <v>0</v>
      </c>
      <c r="W7138" s="6">
        <f t="shared" si="1496"/>
        <v>0</v>
      </c>
      <c r="X7138" s="6">
        <f t="shared" si="1497"/>
        <v>0</v>
      </c>
      <c r="AA7138">
        <f t="shared" si="1499"/>
        <v>0</v>
      </c>
    </row>
    <row r="7139" spans="1:27">
      <c r="A7139" s="67"/>
      <c r="B7139" s="68"/>
      <c r="L7139" s="8">
        <f t="shared" si="1498"/>
        <v>0</v>
      </c>
      <c r="M7139" s="54">
        <f t="shared" si="1488"/>
        <v>0</v>
      </c>
      <c r="N7139" s="6">
        <f t="shared" si="1489"/>
        <v>0</v>
      </c>
      <c r="O7139" s="6" t="str">
        <f t="shared" si="1490"/>
        <v/>
      </c>
      <c r="P7139" s="29"/>
      <c r="Q7139" s="54">
        <f t="shared" si="1491"/>
        <v>0</v>
      </c>
      <c r="R7139" s="6">
        <f t="shared" si="1492"/>
        <v>0</v>
      </c>
      <c r="S7139" s="6" t="str">
        <f t="shared" si="1493"/>
        <v/>
      </c>
      <c r="T7139" s="29"/>
      <c r="U7139" s="6">
        <f t="shared" si="1494"/>
        <v>0</v>
      </c>
      <c r="V7139" s="55">
        <f t="shared" si="1495"/>
        <v>0</v>
      </c>
      <c r="W7139" s="6">
        <f t="shared" si="1496"/>
        <v>0</v>
      </c>
      <c r="X7139" s="6">
        <f t="shared" si="1497"/>
        <v>0</v>
      </c>
      <c r="AA7139">
        <f t="shared" si="1499"/>
        <v>0</v>
      </c>
    </row>
    <row r="7140" spans="1:27">
      <c r="A7140" s="67"/>
      <c r="B7140" s="68"/>
      <c r="L7140" s="8">
        <f t="shared" si="1498"/>
        <v>0</v>
      </c>
      <c r="M7140" s="54">
        <f t="shared" si="1488"/>
        <v>0</v>
      </c>
      <c r="N7140" s="6">
        <f t="shared" si="1489"/>
        <v>0</v>
      </c>
      <c r="O7140" s="6" t="str">
        <f t="shared" si="1490"/>
        <v/>
      </c>
      <c r="P7140" s="29"/>
      <c r="Q7140" s="54">
        <f t="shared" si="1491"/>
        <v>0</v>
      </c>
      <c r="R7140" s="6">
        <f t="shared" si="1492"/>
        <v>0</v>
      </c>
      <c r="S7140" s="6" t="str">
        <f t="shared" si="1493"/>
        <v/>
      </c>
      <c r="T7140" s="29"/>
      <c r="U7140" s="6">
        <f t="shared" si="1494"/>
        <v>0</v>
      </c>
      <c r="V7140" s="55">
        <f t="shared" si="1495"/>
        <v>0</v>
      </c>
      <c r="W7140" s="6">
        <f t="shared" si="1496"/>
        <v>0</v>
      </c>
      <c r="X7140" s="6">
        <f t="shared" si="1497"/>
        <v>0</v>
      </c>
      <c r="AA7140">
        <f t="shared" si="1499"/>
        <v>0</v>
      </c>
    </row>
    <row r="7141" spans="1:27">
      <c r="A7141" s="67"/>
      <c r="B7141" s="68"/>
      <c r="L7141" s="8">
        <f t="shared" si="1498"/>
        <v>0</v>
      </c>
      <c r="M7141" s="54">
        <f t="shared" si="1488"/>
        <v>0</v>
      </c>
      <c r="N7141" s="6">
        <f t="shared" si="1489"/>
        <v>0</v>
      </c>
      <c r="O7141" s="6" t="str">
        <f t="shared" si="1490"/>
        <v/>
      </c>
      <c r="P7141" s="29"/>
      <c r="Q7141" s="54">
        <f t="shared" si="1491"/>
        <v>0</v>
      </c>
      <c r="R7141" s="6">
        <f t="shared" si="1492"/>
        <v>0</v>
      </c>
      <c r="S7141" s="6" t="str">
        <f t="shared" si="1493"/>
        <v/>
      </c>
      <c r="T7141" s="29"/>
      <c r="U7141" s="6">
        <f t="shared" si="1494"/>
        <v>0</v>
      </c>
      <c r="V7141" s="55">
        <f t="shared" si="1495"/>
        <v>0</v>
      </c>
      <c r="W7141" s="6">
        <f t="shared" si="1496"/>
        <v>0</v>
      </c>
      <c r="X7141" s="6">
        <f t="shared" si="1497"/>
        <v>0</v>
      </c>
      <c r="AA7141">
        <f t="shared" si="1499"/>
        <v>0</v>
      </c>
    </row>
    <row r="7142" spans="1:27">
      <c r="A7142" s="67"/>
      <c r="B7142" s="68"/>
      <c r="L7142" s="8">
        <f t="shared" si="1498"/>
        <v>0</v>
      </c>
      <c r="M7142" s="54">
        <f t="shared" si="1488"/>
        <v>0</v>
      </c>
      <c r="N7142" s="6">
        <f t="shared" si="1489"/>
        <v>0</v>
      </c>
      <c r="O7142" s="6" t="str">
        <f t="shared" si="1490"/>
        <v/>
      </c>
      <c r="P7142" s="29"/>
      <c r="Q7142" s="54">
        <f t="shared" si="1491"/>
        <v>0</v>
      </c>
      <c r="R7142" s="6">
        <f t="shared" si="1492"/>
        <v>0</v>
      </c>
      <c r="S7142" s="6" t="str">
        <f t="shared" si="1493"/>
        <v/>
      </c>
      <c r="T7142" s="29"/>
      <c r="U7142" s="6">
        <f t="shared" si="1494"/>
        <v>0</v>
      </c>
      <c r="V7142" s="55">
        <f t="shared" si="1495"/>
        <v>0</v>
      </c>
      <c r="W7142" s="6">
        <f t="shared" si="1496"/>
        <v>0</v>
      </c>
      <c r="X7142" s="6">
        <f t="shared" si="1497"/>
        <v>0</v>
      </c>
      <c r="AA7142">
        <f t="shared" si="1499"/>
        <v>0</v>
      </c>
    </row>
    <row r="7143" spans="1:27">
      <c r="A7143" s="67"/>
      <c r="B7143" s="68"/>
      <c r="L7143" s="8">
        <f t="shared" si="1498"/>
        <v>0</v>
      </c>
      <c r="M7143" s="54">
        <f t="shared" si="1488"/>
        <v>0</v>
      </c>
      <c r="N7143" s="6">
        <f t="shared" si="1489"/>
        <v>0</v>
      </c>
      <c r="O7143" s="6" t="str">
        <f t="shared" si="1490"/>
        <v/>
      </c>
      <c r="P7143" s="29"/>
      <c r="Q7143" s="54">
        <f t="shared" si="1491"/>
        <v>0</v>
      </c>
      <c r="R7143" s="6">
        <f t="shared" si="1492"/>
        <v>0</v>
      </c>
      <c r="S7143" s="6" t="str">
        <f t="shared" si="1493"/>
        <v/>
      </c>
      <c r="T7143" s="29"/>
      <c r="U7143" s="6">
        <f t="shared" si="1494"/>
        <v>0</v>
      </c>
      <c r="V7143" s="55">
        <f t="shared" si="1495"/>
        <v>0</v>
      </c>
      <c r="W7143" s="6">
        <f t="shared" si="1496"/>
        <v>0</v>
      </c>
      <c r="X7143" s="6">
        <f t="shared" si="1497"/>
        <v>0</v>
      </c>
      <c r="AA7143">
        <f t="shared" si="1499"/>
        <v>0</v>
      </c>
    </row>
    <row r="7144" spans="1:27">
      <c r="A7144" s="67"/>
      <c r="B7144" s="68"/>
      <c r="L7144" s="8">
        <f t="shared" si="1498"/>
        <v>0</v>
      </c>
      <c r="M7144" s="54">
        <f t="shared" si="1488"/>
        <v>0</v>
      </c>
      <c r="N7144" s="6">
        <f t="shared" si="1489"/>
        <v>0</v>
      </c>
      <c r="O7144" s="6" t="str">
        <f t="shared" si="1490"/>
        <v/>
      </c>
      <c r="P7144" s="29"/>
      <c r="Q7144" s="54">
        <f t="shared" si="1491"/>
        <v>0</v>
      </c>
      <c r="R7144" s="6">
        <f t="shared" si="1492"/>
        <v>0</v>
      </c>
      <c r="S7144" s="6" t="str">
        <f t="shared" si="1493"/>
        <v/>
      </c>
      <c r="T7144" s="29"/>
      <c r="U7144" s="6">
        <f t="shared" si="1494"/>
        <v>0</v>
      </c>
      <c r="V7144" s="55">
        <f t="shared" si="1495"/>
        <v>0</v>
      </c>
      <c r="W7144" s="6">
        <f t="shared" si="1496"/>
        <v>0</v>
      </c>
      <c r="X7144" s="6">
        <f t="shared" si="1497"/>
        <v>0</v>
      </c>
      <c r="AA7144">
        <f t="shared" si="1499"/>
        <v>0</v>
      </c>
    </row>
    <row r="7145" spans="1:27">
      <c r="A7145" s="67"/>
      <c r="B7145" s="68"/>
      <c r="L7145" s="8">
        <f t="shared" si="1498"/>
        <v>0</v>
      </c>
      <c r="M7145" s="54">
        <f t="shared" si="1488"/>
        <v>0</v>
      </c>
      <c r="N7145" s="6">
        <f t="shared" si="1489"/>
        <v>0</v>
      </c>
      <c r="O7145" s="6" t="str">
        <f t="shared" si="1490"/>
        <v/>
      </c>
      <c r="P7145" s="29"/>
      <c r="Q7145" s="54">
        <f t="shared" si="1491"/>
        <v>0</v>
      </c>
      <c r="R7145" s="6">
        <f t="shared" si="1492"/>
        <v>0</v>
      </c>
      <c r="S7145" s="6" t="str">
        <f t="shared" si="1493"/>
        <v/>
      </c>
      <c r="T7145" s="29"/>
      <c r="U7145" s="6">
        <f t="shared" si="1494"/>
        <v>0</v>
      </c>
      <c r="V7145" s="55">
        <f t="shared" si="1495"/>
        <v>0</v>
      </c>
      <c r="W7145" s="6">
        <f t="shared" si="1496"/>
        <v>0</v>
      </c>
      <c r="X7145" s="6">
        <f t="shared" si="1497"/>
        <v>0</v>
      </c>
      <c r="AA7145">
        <f t="shared" si="1499"/>
        <v>0</v>
      </c>
    </row>
    <row r="7146" spans="1:27">
      <c r="A7146" s="67"/>
      <c r="B7146" s="68"/>
      <c r="L7146" s="8">
        <f t="shared" si="1498"/>
        <v>0</v>
      </c>
      <c r="M7146" s="54">
        <f t="shared" si="1488"/>
        <v>0</v>
      </c>
      <c r="N7146" s="6">
        <f t="shared" si="1489"/>
        <v>0</v>
      </c>
      <c r="O7146" s="6" t="str">
        <f t="shared" si="1490"/>
        <v/>
      </c>
      <c r="P7146" s="29"/>
      <c r="Q7146" s="54">
        <f t="shared" si="1491"/>
        <v>0</v>
      </c>
      <c r="R7146" s="6">
        <f t="shared" si="1492"/>
        <v>0</v>
      </c>
      <c r="S7146" s="6" t="str">
        <f t="shared" si="1493"/>
        <v/>
      </c>
      <c r="T7146" s="29"/>
      <c r="U7146" s="6">
        <f t="shared" si="1494"/>
        <v>0</v>
      </c>
      <c r="V7146" s="55">
        <f t="shared" si="1495"/>
        <v>0</v>
      </c>
      <c r="W7146" s="6">
        <f t="shared" si="1496"/>
        <v>0</v>
      </c>
      <c r="X7146" s="6">
        <f t="shared" si="1497"/>
        <v>0</v>
      </c>
      <c r="AA7146">
        <f t="shared" si="1499"/>
        <v>0</v>
      </c>
    </row>
    <row r="7147" spans="1:27">
      <c r="A7147" s="67"/>
      <c r="B7147" s="68"/>
      <c r="L7147" s="8">
        <f t="shared" si="1498"/>
        <v>0</v>
      </c>
      <c r="M7147" s="54">
        <f t="shared" si="1488"/>
        <v>0</v>
      </c>
      <c r="N7147" s="6">
        <f t="shared" si="1489"/>
        <v>0</v>
      </c>
      <c r="O7147" s="6" t="str">
        <f t="shared" si="1490"/>
        <v/>
      </c>
      <c r="P7147" s="29"/>
      <c r="Q7147" s="54">
        <f t="shared" si="1491"/>
        <v>0</v>
      </c>
      <c r="R7147" s="6">
        <f t="shared" si="1492"/>
        <v>0</v>
      </c>
      <c r="S7147" s="6" t="str">
        <f t="shared" si="1493"/>
        <v/>
      </c>
      <c r="T7147" s="29"/>
      <c r="U7147" s="6">
        <f t="shared" si="1494"/>
        <v>0</v>
      </c>
      <c r="V7147" s="55">
        <f t="shared" si="1495"/>
        <v>0</v>
      </c>
      <c r="W7147" s="6">
        <f t="shared" si="1496"/>
        <v>0</v>
      </c>
      <c r="X7147" s="6">
        <f t="shared" si="1497"/>
        <v>0</v>
      </c>
      <c r="AA7147">
        <f t="shared" si="1499"/>
        <v>0</v>
      </c>
    </row>
    <row r="7148" spans="1:27">
      <c r="A7148" s="67"/>
      <c r="B7148" s="68"/>
      <c r="L7148" s="8">
        <f t="shared" si="1498"/>
        <v>0</v>
      </c>
      <c r="M7148" s="54">
        <f t="shared" si="1488"/>
        <v>0</v>
      </c>
      <c r="N7148" s="6">
        <f t="shared" si="1489"/>
        <v>0</v>
      </c>
      <c r="O7148" s="6" t="str">
        <f t="shared" si="1490"/>
        <v/>
      </c>
      <c r="P7148" s="29"/>
      <c r="Q7148" s="54">
        <f t="shared" si="1491"/>
        <v>0</v>
      </c>
      <c r="R7148" s="6">
        <f t="shared" si="1492"/>
        <v>0</v>
      </c>
      <c r="S7148" s="6" t="str">
        <f t="shared" si="1493"/>
        <v/>
      </c>
      <c r="T7148" s="29"/>
      <c r="U7148" s="6">
        <f t="shared" si="1494"/>
        <v>0</v>
      </c>
      <c r="V7148" s="55">
        <f t="shared" si="1495"/>
        <v>0</v>
      </c>
      <c r="W7148" s="6">
        <f t="shared" si="1496"/>
        <v>0</v>
      </c>
      <c r="X7148" s="6">
        <f t="shared" si="1497"/>
        <v>0</v>
      </c>
      <c r="AA7148">
        <f t="shared" si="1499"/>
        <v>0</v>
      </c>
    </row>
    <row r="7149" spans="1:27">
      <c r="A7149" s="67"/>
      <c r="B7149" s="68"/>
      <c r="L7149" s="8">
        <f t="shared" si="1498"/>
        <v>0</v>
      </c>
      <c r="M7149" s="54">
        <f t="shared" si="1488"/>
        <v>0</v>
      </c>
      <c r="N7149" s="6">
        <f t="shared" si="1489"/>
        <v>0</v>
      </c>
      <c r="O7149" s="6" t="str">
        <f t="shared" si="1490"/>
        <v/>
      </c>
      <c r="P7149" s="29"/>
      <c r="Q7149" s="54">
        <f t="shared" si="1491"/>
        <v>0</v>
      </c>
      <c r="R7149" s="6">
        <f t="shared" si="1492"/>
        <v>0</v>
      </c>
      <c r="S7149" s="6" t="str">
        <f t="shared" si="1493"/>
        <v/>
      </c>
      <c r="T7149" s="29"/>
      <c r="U7149" s="6">
        <f t="shared" si="1494"/>
        <v>0</v>
      </c>
      <c r="V7149" s="55">
        <f t="shared" si="1495"/>
        <v>0</v>
      </c>
      <c r="W7149" s="6">
        <f t="shared" si="1496"/>
        <v>0</v>
      </c>
      <c r="X7149" s="6">
        <f t="shared" si="1497"/>
        <v>0</v>
      </c>
      <c r="AA7149">
        <f t="shared" si="1499"/>
        <v>0</v>
      </c>
    </row>
    <row r="7150" spans="1:27">
      <c r="A7150" s="67"/>
      <c r="B7150" s="68"/>
      <c r="L7150" s="8">
        <f t="shared" si="1498"/>
        <v>0</v>
      </c>
      <c r="M7150" s="54">
        <f t="shared" si="1488"/>
        <v>0</v>
      </c>
      <c r="N7150" s="6">
        <f t="shared" si="1489"/>
        <v>0</v>
      </c>
      <c r="O7150" s="6" t="str">
        <f t="shared" si="1490"/>
        <v/>
      </c>
      <c r="P7150" s="29"/>
      <c r="Q7150" s="54">
        <f t="shared" si="1491"/>
        <v>0</v>
      </c>
      <c r="R7150" s="6">
        <f t="shared" si="1492"/>
        <v>0</v>
      </c>
      <c r="S7150" s="6" t="str">
        <f t="shared" si="1493"/>
        <v/>
      </c>
      <c r="T7150" s="29"/>
      <c r="U7150" s="6">
        <f t="shared" si="1494"/>
        <v>0</v>
      </c>
      <c r="V7150" s="55">
        <f t="shared" si="1495"/>
        <v>0</v>
      </c>
      <c r="W7150" s="6">
        <f t="shared" si="1496"/>
        <v>0</v>
      </c>
      <c r="X7150" s="6">
        <f t="shared" si="1497"/>
        <v>0</v>
      </c>
      <c r="AA7150">
        <f t="shared" si="1499"/>
        <v>0</v>
      </c>
    </row>
    <row r="7151" spans="1:27">
      <c r="A7151" s="67"/>
      <c r="B7151" s="68"/>
      <c r="L7151" s="8">
        <f t="shared" si="1498"/>
        <v>0</v>
      </c>
      <c r="M7151" s="54">
        <f t="shared" si="1488"/>
        <v>0</v>
      </c>
      <c r="N7151" s="6">
        <f t="shared" si="1489"/>
        <v>0</v>
      </c>
      <c r="O7151" s="6" t="str">
        <f t="shared" si="1490"/>
        <v/>
      </c>
      <c r="P7151" s="29"/>
      <c r="Q7151" s="54">
        <f t="shared" si="1491"/>
        <v>0</v>
      </c>
      <c r="R7151" s="6">
        <f t="shared" si="1492"/>
        <v>0</v>
      </c>
      <c r="S7151" s="6" t="str">
        <f t="shared" si="1493"/>
        <v/>
      </c>
      <c r="T7151" s="29"/>
      <c r="U7151" s="6">
        <f t="shared" si="1494"/>
        <v>0</v>
      </c>
      <c r="V7151" s="55">
        <f t="shared" si="1495"/>
        <v>0</v>
      </c>
      <c r="W7151" s="6">
        <f t="shared" si="1496"/>
        <v>0</v>
      </c>
      <c r="X7151" s="6">
        <f t="shared" si="1497"/>
        <v>0</v>
      </c>
      <c r="AA7151">
        <f t="shared" si="1499"/>
        <v>0</v>
      </c>
    </row>
    <row r="7152" spans="1:27">
      <c r="A7152" s="67"/>
      <c r="B7152" s="68"/>
      <c r="L7152" s="8">
        <f t="shared" si="1498"/>
        <v>0</v>
      </c>
      <c r="M7152" s="54">
        <f t="shared" si="1488"/>
        <v>0</v>
      </c>
      <c r="N7152" s="6">
        <f t="shared" si="1489"/>
        <v>0</v>
      </c>
      <c r="O7152" s="6" t="str">
        <f t="shared" si="1490"/>
        <v/>
      </c>
      <c r="P7152" s="29"/>
      <c r="Q7152" s="54">
        <f t="shared" si="1491"/>
        <v>0</v>
      </c>
      <c r="R7152" s="6">
        <f t="shared" si="1492"/>
        <v>0</v>
      </c>
      <c r="S7152" s="6" t="str">
        <f t="shared" si="1493"/>
        <v/>
      </c>
      <c r="T7152" s="29"/>
      <c r="U7152" s="6">
        <f t="shared" si="1494"/>
        <v>0</v>
      </c>
      <c r="V7152" s="55">
        <f t="shared" si="1495"/>
        <v>0</v>
      </c>
      <c r="W7152" s="6">
        <f t="shared" si="1496"/>
        <v>0</v>
      </c>
      <c r="X7152" s="6">
        <f t="shared" si="1497"/>
        <v>0</v>
      </c>
      <c r="AA7152">
        <f t="shared" si="1499"/>
        <v>0</v>
      </c>
    </row>
    <row r="7153" spans="1:27">
      <c r="A7153" s="67"/>
      <c r="B7153" s="68"/>
      <c r="L7153" s="8">
        <f t="shared" si="1498"/>
        <v>0</v>
      </c>
      <c r="M7153" s="54">
        <f t="shared" si="1488"/>
        <v>0</v>
      </c>
      <c r="N7153" s="6">
        <f t="shared" si="1489"/>
        <v>0</v>
      </c>
      <c r="O7153" s="6" t="str">
        <f t="shared" si="1490"/>
        <v/>
      </c>
      <c r="P7153" s="29"/>
      <c r="Q7153" s="54">
        <f t="shared" si="1491"/>
        <v>0</v>
      </c>
      <c r="R7153" s="6">
        <f t="shared" si="1492"/>
        <v>0</v>
      </c>
      <c r="S7153" s="6" t="str">
        <f t="shared" si="1493"/>
        <v/>
      </c>
      <c r="T7153" s="29"/>
      <c r="U7153" s="6">
        <f t="shared" si="1494"/>
        <v>0</v>
      </c>
      <c r="V7153" s="55">
        <f t="shared" si="1495"/>
        <v>0</v>
      </c>
      <c r="W7153" s="6">
        <f t="shared" si="1496"/>
        <v>0</v>
      </c>
      <c r="X7153" s="6">
        <f t="shared" si="1497"/>
        <v>0</v>
      </c>
      <c r="AA7153">
        <f t="shared" si="1499"/>
        <v>0</v>
      </c>
    </row>
    <row r="7154" spans="1:27">
      <c r="A7154" s="67"/>
      <c r="B7154" s="68"/>
      <c r="L7154" s="8">
        <f t="shared" si="1498"/>
        <v>0</v>
      </c>
      <c r="M7154" s="54">
        <f t="shared" si="1488"/>
        <v>0</v>
      </c>
      <c r="N7154" s="6">
        <f t="shared" si="1489"/>
        <v>0</v>
      </c>
      <c r="O7154" s="6" t="str">
        <f t="shared" si="1490"/>
        <v/>
      </c>
      <c r="P7154" s="29"/>
      <c r="Q7154" s="54">
        <f t="shared" si="1491"/>
        <v>0</v>
      </c>
      <c r="R7154" s="6">
        <f t="shared" si="1492"/>
        <v>0</v>
      </c>
      <c r="S7154" s="6" t="str">
        <f t="shared" si="1493"/>
        <v/>
      </c>
      <c r="T7154" s="29"/>
      <c r="U7154" s="6">
        <f t="shared" si="1494"/>
        <v>0</v>
      </c>
      <c r="V7154" s="55">
        <f t="shared" si="1495"/>
        <v>0</v>
      </c>
      <c r="W7154" s="6">
        <f t="shared" si="1496"/>
        <v>0</v>
      </c>
      <c r="X7154" s="6">
        <f t="shared" si="1497"/>
        <v>0</v>
      </c>
      <c r="AA7154">
        <f t="shared" si="1499"/>
        <v>0</v>
      </c>
    </row>
    <row r="7155" spans="1:27">
      <c r="A7155" s="67"/>
      <c r="B7155" s="68"/>
      <c r="L7155" s="8">
        <f t="shared" si="1498"/>
        <v>0</v>
      </c>
      <c r="M7155" s="54">
        <f t="shared" si="1488"/>
        <v>0</v>
      </c>
      <c r="N7155" s="6">
        <f t="shared" si="1489"/>
        <v>0</v>
      </c>
      <c r="O7155" s="6" t="str">
        <f t="shared" si="1490"/>
        <v/>
      </c>
      <c r="P7155" s="29"/>
      <c r="Q7155" s="54">
        <f t="shared" si="1491"/>
        <v>0</v>
      </c>
      <c r="R7155" s="6">
        <f t="shared" si="1492"/>
        <v>0</v>
      </c>
      <c r="S7155" s="6" t="str">
        <f t="shared" si="1493"/>
        <v/>
      </c>
      <c r="T7155" s="29"/>
      <c r="U7155" s="6">
        <f t="shared" si="1494"/>
        <v>0</v>
      </c>
      <c r="V7155" s="55">
        <f t="shared" si="1495"/>
        <v>0</v>
      </c>
      <c r="W7155" s="6">
        <f t="shared" si="1496"/>
        <v>0</v>
      </c>
      <c r="X7155" s="6">
        <f t="shared" si="1497"/>
        <v>0</v>
      </c>
      <c r="AA7155">
        <f t="shared" si="1499"/>
        <v>0</v>
      </c>
    </row>
    <row r="7156" spans="1:27">
      <c r="A7156" s="67"/>
      <c r="B7156" s="68"/>
      <c r="L7156" s="8">
        <f t="shared" si="1498"/>
        <v>0</v>
      </c>
      <c r="M7156" s="54">
        <f t="shared" si="1488"/>
        <v>0</v>
      </c>
      <c r="N7156" s="6">
        <f t="shared" si="1489"/>
        <v>0</v>
      </c>
      <c r="O7156" s="6" t="str">
        <f t="shared" si="1490"/>
        <v/>
      </c>
      <c r="P7156" s="29"/>
      <c r="Q7156" s="54">
        <f t="shared" si="1491"/>
        <v>0</v>
      </c>
      <c r="R7156" s="6">
        <f t="shared" si="1492"/>
        <v>0</v>
      </c>
      <c r="S7156" s="6" t="str">
        <f t="shared" si="1493"/>
        <v/>
      </c>
      <c r="T7156" s="29"/>
      <c r="U7156" s="6">
        <f t="shared" si="1494"/>
        <v>0</v>
      </c>
      <c r="V7156" s="55">
        <f t="shared" si="1495"/>
        <v>0</v>
      </c>
      <c r="W7156" s="6">
        <f t="shared" si="1496"/>
        <v>0</v>
      </c>
      <c r="X7156" s="6">
        <f t="shared" si="1497"/>
        <v>0</v>
      </c>
      <c r="AA7156">
        <f t="shared" si="1499"/>
        <v>0</v>
      </c>
    </row>
    <row r="7157" spans="1:27">
      <c r="A7157" s="67"/>
      <c r="B7157" s="68"/>
      <c r="L7157" s="8">
        <f t="shared" si="1498"/>
        <v>0</v>
      </c>
      <c r="M7157" s="54">
        <f t="shared" si="1488"/>
        <v>0</v>
      </c>
      <c r="N7157" s="6">
        <f t="shared" si="1489"/>
        <v>0</v>
      </c>
      <c r="O7157" s="6" t="str">
        <f t="shared" si="1490"/>
        <v/>
      </c>
      <c r="P7157" s="29"/>
      <c r="Q7157" s="54">
        <f t="shared" si="1491"/>
        <v>0</v>
      </c>
      <c r="R7157" s="6">
        <f t="shared" si="1492"/>
        <v>0</v>
      </c>
      <c r="S7157" s="6" t="str">
        <f t="shared" si="1493"/>
        <v/>
      </c>
      <c r="T7157" s="29"/>
      <c r="U7157" s="6">
        <f t="shared" si="1494"/>
        <v>0</v>
      </c>
      <c r="V7157" s="55">
        <f t="shared" si="1495"/>
        <v>0</v>
      </c>
      <c r="W7157" s="6">
        <f t="shared" si="1496"/>
        <v>0</v>
      </c>
      <c r="X7157" s="6">
        <f t="shared" si="1497"/>
        <v>0</v>
      </c>
      <c r="AA7157">
        <f t="shared" si="1499"/>
        <v>0</v>
      </c>
    </row>
    <row r="7158" spans="1:27">
      <c r="A7158" s="67"/>
      <c r="B7158" s="68"/>
      <c r="L7158" s="8">
        <f t="shared" si="1498"/>
        <v>0</v>
      </c>
      <c r="M7158" s="54">
        <f t="shared" si="1488"/>
        <v>0</v>
      </c>
      <c r="N7158" s="6">
        <f t="shared" si="1489"/>
        <v>0</v>
      </c>
      <c r="O7158" s="6" t="str">
        <f t="shared" si="1490"/>
        <v/>
      </c>
      <c r="P7158" s="29"/>
      <c r="Q7158" s="54">
        <f t="shared" si="1491"/>
        <v>0</v>
      </c>
      <c r="R7158" s="6">
        <f t="shared" si="1492"/>
        <v>0</v>
      </c>
      <c r="S7158" s="6" t="str">
        <f t="shared" si="1493"/>
        <v/>
      </c>
      <c r="T7158" s="29"/>
      <c r="U7158" s="6">
        <f t="shared" si="1494"/>
        <v>0</v>
      </c>
      <c r="V7158" s="55">
        <f t="shared" si="1495"/>
        <v>0</v>
      </c>
      <c r="W7158" s="6">
        <f t="shared" si="1496"/>
        <v>0</v>
      </c>
      <c r="X7158" s="6">
        <f t="shared" si="1497"/>
        <v>0</v>
      </c>
      <c r="AA7158">
        <f t="shared" si="1499"/>
        <v>0</v>
      </c>
    </row>
    <row r="7159" spans="1:27">
      <c r="A7159" s="67"/>
      <c r="B7159" s="68"/>
      <c r="L7159" s="8">
        <f t="shared" si="1498"/>
        <v>0</v>
      </c>
      <c r="M7159" s="54">
        <f t="shared" si="1488"/>
        <v>0</v>
      </c>
      <c r="N7159" s="6">
        <f t="shared" si="1489"/>
        <v>0</v>
      </c>
      <c r="O7159" s="6" t="str">
        <f t="shared" si="1490"/>
        <v/>
      </c>
      <c r="P7159" s="29"/>
      <c r="Q7159" s="54">
        <f t="shared" si="1491"/>
        <v>0</v>
      </c>
      <c r="R7159" s="6">
        <f t="shared" si="1492"/>
        <v>0</v>
      </c>
      <c r="S7159" s="6" t="str">
        <f t="shared" si="1493"/>
        <v/>
      </c>
      <c r="T7159" s="29"/>
      <c r="U7159" s="6">
        <f t="shared" si="1494"/>
        <v>0</v>
      </c>
      <c r="V7159" s="55">
        <f t="shared" si="1495"/>
        <v>0</v>
      </c>
      <c r="W7159" s="6">
        <f t="shared" si="1496"/>
        <v>0</v>
      </c>
      <c r="X7159" s="6">
        <f t="shared" si="1497"/>
        <v>0</v>
      </c>
      <c r="AA7159">
        <f t="shared" si="1499"/>
        <v>0</v>
      </c>
    </row>
    <row r="7160" spans="1:27">
      <c r="A7160" s="67"/>
      <c r="B7160" s="68"/>
      <c r="L7160" s="8">
        <f t="shared" si="1498"/>
        <v>0</v>
      </c>
      <c r="M7160" s="54">
        <f t="shared" si="1488"/>
        <v>0</v>
      </c>
      <c r="N7160" s="6">
        <f t="shared" si="1489"/>
        <v>0</v>
      </c>
      <c r="O7160" s="6" t="str">
        <f t="shared" si="1490"/>
        <v/>
      </c>
      <c r="P7160" s="29"/>
      <c r="Q7160" s="54">
        <f t="shared" si="1491"/>
        <v>0</v>
      </c>
      <c r="R7160" s="6">
        <f t="shared" si="1492"/>
        <v>0</v>
      </c>
      <c r="S7160" s="6" t="str">
        <f t="shared" si="1493"/>
        <v/>
      </c>
      <c r="T7160" s="29"/>
      <c r="U7160" s="6">
        <f t="shared" si="1494"/>
        <v>0</v>
      </c>
      <c r="V7160" s="55">
        <f t="shared" si="1495"/>
        <v>0</v>
      </c>
      <c r="W7160" s="6">
        <f t="shared" si="1496"/>
        <v>0</v>
      </c>
      <c r="X7160" s="6">
        <f t="shared" si="1497"/>
        <v>0</v>
      </c>
      <c r="AA7160">
        <f t="shared" si="1499"/>
        <v>0</v>
      </c>
    </row>
    <row r="7161" spans="1:27">
      <c r="A7161" s="67"/>
      <c r="B7161" s="68"/>
      <c r="L7161" s="8">
        <f t="shared" si="1498"/>
        <v>0</v>
      </c>
      <c r="M7161" s="54">
        <f t="shared" si="1488"/>
        <v>0</v>
      </c>
      <c r="N7161" s="6">
        <f t="shared" si="1489"/>
        <v>0</v>
      </c>
      <c r="O7161" s="6" t="str">
        <f t="shared" si="1490"/>
        <v/>
      </c>
      <c r="P7161" s="29"/>
      <c r="Q7161" s="54">
        <f t="shared" si="1491"/>
        <v>0</v>
      </c>
      <c r="R7161" s="6">
        <f t="shared" si="1492"/>
        <v>0</v>
      </c>
      <c r="S7161" s="6" t="str">
        <f t="shared" si="1493"/>
        <v/>
      </c>
      <c r="T7161" s="29"/>
      <c r="U7161" s="6">
        <f t="shared" si="1494"/>
        <v>0</v>
      </c>
      <c r="V7161" s="55">
        <f t="shared" si="1495"/>
        <v>0</v>
      </c>
      <c r="W7161" s="6">
        <f t="shared" si="1496"/>
        <v>0</v>
      </c>
      <c r="X7161" s="6">
        <f t="shared" si="1497"/>
        <v>0</v>
      </c>
      <c r="AA7161">
        <f t="shared" si="1499"/>
        <v>0</v>
      </c>
    </row>
    <row r="7162" spans="1:27">
      <c r="A7162" s="67"/>
      <c r="B7162" s="68"/>
      <c r="L7162" s="8">
        <f t="shared" si="1498"/>
        <v>0</v>
      </c>
      <c r="M7162" s="54">
        <f t="shared" si="1488"/>
        <v>0</v>
      </c>
      <c r="N7162" s="6">
        <f t="shared" si="1489"/>
        <v>0</v>
      </c>
      <c r="O7162" s="6" t="str">
        <f t="shared" si="1490"/>
        <v/>
      </c>
      <c r="P7162" s="29"/>
      <c r="Q7162" s="54">
        <f t="shared" si="1491"/>
        <v>0</v>
      </c>
      <c r="R7162" s="6">
        <f t="shared" si="1492"/>
        <v>0</v>
      </c>
      <c r="S7162" s="6" t="str">
        <f t="shared" si="1493"/>
        <v/>
      </c>
      <c r="T7162" s="29"/>
      <c r="U7162" s="6">
        <f t="shared" si="1494"/>
        <v>0</v>
      </c>
      <c r="V7162" s="55">
        <f t="shared" si="1495"/>
        <v>0</v>
      </c>
      <c r="W7162" s="6">
        <f t="shared" si="1496"/>
        <v>0</v>
      </c>
      <c r="X7162" s="6">
        <f t="shared" si="1497"/>
        <v>0</v>
      </c>
      <c r="AA7162">
        <f t="shared" si="1499"/>
        <v>0</v>
      </c>
    </row>
    <row r="7163" spans="1:27">
      <c r="A7163" s="67"/>
      <c r="B7163" s="68"/>
      <c r="L7163" s="8">
        <f t="shared" si="1498"/>
        <v>0</v>
      </c>
      <c r="M7163" s="54">
        <f t="shared" si="1488"/>
        <v>0</v>
      </c>
      <c r="N7163" s="6">
        <f t="shared" si="1489"/>
        <v>0</v>
      </c>
      <c r="O7163" s="6" t="str">
        <f t="shared" si="1490"/>
        <v/>
      </c>
      <c r="P7163" s="29"/>
      <c r="Q7163" s="54">
        <f t="shared" si="1491"/>
        <v>0</v>
      </c>
      <c r="R7163" s="6">
        <f t="shared" si="1492"/>
        <v>0</v>
      </c>
      <c r="S7163" s="6" t="str">
        <f t="shared" si="1493"/>
        <v/>
      </c>
      <c r="T7163" s="29"/>
      <c r="U7163" s="6">
        <f t="shared" si="1494"/>
        <v>0</v>
      </c>
      <c r="V7163" s="55">
        <f t="shared" si="1495"/>
        <v>0</v>
      </c>
      <c r="W7163" s="6">
        <f t="shared" si="1496"/>
        <v>0</v>
      </c>
      <c r="X7163" s="6">
        <f t="shared" si="1497"/>
        <v>0</v>
      </c>
      <c r="AA7163">
        <f t="shared" si="1499"/>
        <v>0</v>
      </c>
    </row>
    <row r="7164" spans="1:27">
      <c r="A7164" s="67"/>
      <c r="B7164" s="68"/>
      <c r="L7164" s="8">
        <f t="shared" si="1498"/>
        <v>0</v>
      </c>
      <c r="M7164" s="54">
        <f t="shared" si="1488"/>
        <v>0</v>
      </c>
      <c r="N7164" s="6">
        <f t="shared" si="1489"/>
        <v>0</v>
      </c>
      <c r="O7164" s="6" t="str">
        <f t="shared" si="1490"/>
        <v/>
      </c>
      <c r="P7164" s="29"/>
      <c r="Q7164" s="54">
        <f t="shared" si="1491"/>
        <v>0</v>
      </c>
      <c r="R7164" s="6">
        <f t="shared" si="1492"/>
        <v>0</v>
      </c>
      <c r="S7164" s="6" t="str">
        <f t="shared" si="1493"/>
        <v/>
      </c>
      <c r="T7164" s="29"/>
      <c r="U7164" s="6">
        <f t="shared" si="1494"/>
        <v>0</v>
      </c>
      <c r="V7164" s="55">
        <f t="shared" si="1495"/>
        <v>0</v>
      </c>
      <c r="W7164" s="6">
        <f t="shared" si="1496"/>
        <v>0</v>
      </c>
      <c r="X7164" s="6">
        <f t="shared" si="1497"/>
        <v>0</v>
      </c>
      <c r="AA7164">
        <f t="shared" si="1499"/>
        <v>0</v>
      </c>
    </row>
    <row r="7165" spans="1:27">
      <c r="A7165" s="67"/>
      <c r="B7165" s="68"/>
      <c r="L7165" s="8">
        <f t="shared" si="1498"/>
        <v>0</v>
      </c>
      <c r="M7165" s="54">
        <f t="shared" si="1488"/>
        <v>0</v>
      </c>
      <c r="N7165" s="6">
        <f t="shared" si="1489"/>
        <v>0</v>
      </c>
      <c r="O7165" s="6" t="str">
        <f t="shared" si="1490"/>
        <v/>
      </c>
      <c r="P7165" s="29"/>
      <c r="Q7165" s="54">
        <f t="shared" si="1491"/>
        <v>0</v>
      </c>
      <c r="R7165" s="6">
        <f t="shared" si="1492"/>
        <v>0</v>
      </c>
      <c r="S7165" s="6" t="str">
        <f t="shared" si="1493"/>
        <v/>
      </c>
      <c r="T7165" s="29"/>
      <c r="U7165" s="6">
        <f t="shared" si="1494"/>
        <v>0</v>
      </c>
      <c r="V7165" s="55">
        <f t="shared" si="1495"/>
        <v>0</v>
      </c>
      <c r="W7165" s="6">
        <f t="shared" si="1496"/>
        <v>0</v>
      </c>
      <c r="X7165" s="6">
        <f t="shared" si="1497"/>
        <v>0</v>
      </c>
      <c r="AA7165">
        <f t="shared" si="1499"/>
        <v>0</v>
      </c>
    </row>
    <row r="7166" spans="1:27">
      <c r="A7166" s="67"/>
      <c r="B7166" s="68"/>
      <c r="L7166" s="8">
        <f t="shared" si="1498"/>
        <v>0</v>
      </c>
      <c r="M7166" s="54">
        <f t="shared" si="1488"/>
        <v>0</v>
      </c>
      <c r="N7166" s="6">
        <f t="shared" si="1489"/>
        <v>0</v>
      </c>
      <c r="O7166" s="6" t="str">
        <f t="shared" si="1490"/>
        <v/>
      </c>
      <c r="P7166" s="29"/>
      <c r="Q7166" s="54">
        <f t="shared" si="1491"/>
        <v>0</v>
      </c>
      <c r="R7166" s="6">
        <f t="shared" si="1492"/>
        <v>0</v>
      </c>
      <c r="S7166" s="6" t="str">
        <f t="shared" si="1493"/>
        <v/>
      </c>
      <c r="T7166" s="29"/>
      <c r="U7166" s="6">
        <f t="shared" si="1494"/>
        <v>0</v>
      </c>
      <c r="V7166" s="55">
        <f t="shared" si="1495"/>
        <v>0</v>
      </c>
      <c r="W7166" s="6">
        <f t="shared" si="1496"/>
        <v>0</v>
      </c>
      <c r="X7166" s="6">
        <f t="shared" si="1497"/>
        <v>0</v>
      </c>
      <c r="AA7166">
        <f t="shared" si="1499"/>
        <v>0</v>
      </c>
    </row>
    <row r="7167" spans="1:27">
      <c r="A7167" s="67"/>
      <c r="B7167" s="68"/>
      <c r="L7167" s="8">
        <f t="shared" si="1498"/>
        <v>0</v>
      </c>
      <c r="M7167" s="54">
        <f t="shared" si="1488"/>
        <v>0</v>
      </c>
      <c r="N7167" s="6">
        <f t="shared" si="1489"/>
        <v>0</v>
      </c>
      <c r="O7167" s="6" t="str">
        <f t="shared" si="1490"/>
        <v/>
      </c>
      <c r="P7167" s="29"/>
      <c r="Q7167" s="54">
        <f t="shared" si="1491"/>
        <v>0</v>
      </c>
      <c r="R7167" s="6">
        <f t="shared" si="1492"/>
        <v>0</v>
      </c>
      <c r="S7167" s="6" t="str">
        <f t="shared" si="1493"/>
        <v/>
      </c>
      <c r="T7167" s="29"/>
      <c r="U7167" s="6">
        <f t="shared" si="1494"/>
        <v>0</v>
      </c>
      <c r="V7167" s="55">
        <f t="shared" si="1495"/>
        <v>0</v>
      </c>
      <c r="W7167" s="6">
        <f t="shared" si="1496"/>
        <v>0</v>
      </c>
      <c r="X7167" s="6">
        <f t="shared" si="1497"/>
        <v>0</v>
      </c>
      <c r="AA7167">
        <f t="shared" si="1499"/>
        <v>0</v>
      </c>
    </row>
    <row r="7168" spans="1:27">
      <c r="A7168" s="67"/>
      <c r="B7168" s="68"/>
      <c r="L7168" s="8">
        <f t="shared" si="1498"/>
        <v>0</v>
      </c>
      <c r="M7168" s="54">
        <f t="shared" si="1488"/>
        <v>0</v>
      </c>
      <c r="N7168" s="6">
        <f t="shared" si="1489"/>
        <v>0</v>
      </c>
      <c r="O7168" s="6" t="str">
        <f t="shared" si="1490"/>
        <v/>
      </c>
      <c r="P7168" s="29"/>
      <c r="Q7168" s="54">
        <f t="shared" si="1491"/>
        <v>0</v>
      </c>
      <c r="R7168" s="6">
        <f t="shared" si="1492"/>
        <v>0</v>
      </c>
      <c r="S7168" s="6" t="str">
        <f t="shared" si="1493"/>
        <v/>
      </c>
      <c r="T7168" s="29"/>
      <c r="U7168" s="6">
        <f t="shared" si="1494"/>
        <v>0</v>
      </c>
      <c r="V7168" s="55">
        <f t="shared" si="1495"/>
        <v>0</v>
      </c>
      <c r="W7168" s="6">
        <f t="shared" si="1496"/>
        <v>0</v>
      </c>
      <c r="X7168" s="6">
        <f t="shared" si="1497"/>
        <v>0</v>
      </c>
      <c r="AA7168">
        <f t="shared" si="1499"/>
        <v>0</v>
      </c>
    </row>
    <row r="7169" spans="1:27">
      <c r="A7169" s="67"/>
      <c r="B7169" s="68"/>
      <c r="L7169" s="8">
        <f t="shared" si="1498"/>
        <v>0</v>
      </c>
      <c r="M7169" s="54">
        <f t="shared" si="1488"/>
        <v>0</v>
      </c>
      <c r="N7169" s="6">
        <f t="shared" si="1489"/>
        <v>0</v>
      </c>
      <c r="O7169" s="6" t="str">
        <f t="shared" si="1490"/>
        <v/>
      </c>
      <c r="P7169" s="29"/>
      <c r="Q7169" s="54">
        <f t="shared" si="1491"/>
        <v>0</v>
      </c>
      <c r="R7169" s="6">
        <f t="shared" si="1492"/>
        <v>0</v>
      </c>
      <c r="S7169" s="6" t="str">
        <f t="shared" si="1493"/>
        <v/>
      </c>
      <c r="T7169" s="29"/>
      <c r="U7169" s="6">
        <f t="shared" si="1494"/>
        <v>0</v>
      </c>
      <c r="V7169" s="55">
        <f t="shared" si="1495"/>
        <v>0</v>
      </c>
      <c r="W7169" s="6">
        <f t="shared" si="1496"/>
        <v>0</v>
      </c>
      <c r="X7169" s="6">
        <f t="shared" si="1497"/>
        <v>0</v>
      </c>
      <c r="AA7169">
        <f t="shared" si="1499"/>
        <v>0</v>
      </c>
    </row>
    <row r="7170" spans="1:27">
      <c r="A7170" s="67"/>
      <c r="B7170" s="68"/>
      <c r="L7170" s="8">
        <f t="shared" si="1498"/>
        <v>0</v>
      </c>
      <c r="M7170" s="54">
        <f t="shared" si="1488"/>
        <v>0</v>
      </c>
      <c r="N7170" s="6">
        <f t="shared" si="1489"/>
        <v>0</v>
      </c>
      <c r="O7170" s="6" t="str">
        <f t="shared" si="1490"/>
        <v/>
      </c>
      <c r="P7170" s="29"/>
      <c r="Q7170" s="54">
        <f t="shared" si="1491"/>
        <v>0</v>
      </c>
      <c r="R7170" s="6">
        <f t="shared" si="1492"/>
        <v>0</v>
      </c>
      <c r="S7170" s="6" t="str">
        <f t="shared" si="1493"/>
        <v/>
      </c>
      <c r="T7170" s="29"/>
      <c r="U7170" s="6">
        <f t="shared" si="1494"/>
        <v>0</v>
      </c>
      <c r="V7170" s="55">
        <f t="shared" si="1495"/>
        <v>0</v>
      </c>
      <c r="W7170" s="6">
        <f t="shared" si="1496"/>
        <v>0</v>
      </c>
      <c r="X7170" s="6">
        <f t="shared" si="1497"/>
        <v>0</v>
      </c>
      <c r="AA7170">
        <f t="shared" si="1499"/>
        <v>0</v>
      </c>
    </row>
    <row r="7171" spans="1:27">
      <c r="A7171" s="67"/>
      <c r="B7171" s="68"/>
      <c r="L7171" s="8">
        <f t="shared" si="1498"/>
        <v>0</v>
      </c>
      <c r="M7171" s="54">
        <f t="shared" si="1488"/>
        <v>0</v>
      </c>
      <c r="N7171" s="6">
        <f t="shared" si="1489"/>
        <v>0</v>
      </c>
      <c r="O7171" s="6" t="str">
        <f t="shared" si="1490"/>
        <v/>
      </c>
      <c r="P7171" s="29"/>
      <c r="Q7171" s="54">
        <f t="shared" si="1491"/>
        <v>0</v>
      </c>
      <c r="R7171" s="6">
        <f t="shared" si="1492"/>
        <v>0</v>
      </c>
      <c r="S7171" s="6" t="str">
        <f t="shared" si="1493"/>
        <v/>
      </c>
      <c r="T7171" s="29"/>
      <c r="U7171" s="6">
        <f t="shared" si="1494"/>
        <v>0</v>
      </c>
      <c r="V7171" s="55">
        <f t="shared" si="1495"/>
        <v>0</v>
      </c>
      <c r="W7171" s="6">
        <f t="shared" si="1496"/>
        <v>0</v>
      </c>
      <c r="X7171" s="6">
        <f t="shared" si="1497"/>
        <v>0</v>
      </c>
      <c r="AA7171">
        <f t="shared" si="1499"/>
        <v>0</v>
      </c>
    </row>
    <row r="7172" spans="1:27">
      <c r="A7172" s="67"/>
      <c r="B7172" s="68"/>
      <c r="L7172" s="8">
        <f t="shared" si="1498"/>
        <v>0</v>
      </c>
      <c r="M7172" s="54">
        <f t="shared" si="1488"/>
        <v>0</v>
      </c>
      <c r="N7172" s="6">
        <f t="shared" si="1489"/>
        <v>0</v>
      </c>
      <c r="O7172" s="6" t="str">
        <f t="shared" si="1490"/>
        <v/>
      </c>
      <c r="P7172" s="29"/>
      <c r="Q7172" s="54">
        <f t="shared" si="1491"/>
        <v>0</v>
      </c>
      <c r="R7172" s="6">
        <f t="shared" si="1492"/>
        <v>0</v>
      </c>
      <c r="S7172" s="6" t="str">
        <f t="shared" si="1493"/>
        <v/>
      </c>
      <c r="T7172" s="29"/>
      <c r="U7172" s="6">
        <f t="shared" si="1494"/>
        <v>0</v>
      </c>
      <c r="V7172" s="55">
        <f t="shared" si="1495"/>
        <v>0</v>
      </c>
      <c r="W7172" s="6">
        <f t="shared" si="1496"/>
        <v>0</v>
      </c>
      <c r="X7172" s="6">
        <f t="shared" si="1497"/>
        <v>0</v>
      </c>
      <c r="AA7172">
        <f t="shared" si="1499"/>
        <v>0</v>
      </c>
    </row>
    <row r="7173" spans="1:27">
      <c r="A7173" s="67"/>
      <c r="B7173" s="68"/>
      <c r="L7173" s="8">
        <f t="shared" si="1498"/>
        <v>0</v>
      </c>
      <c r="M7173" s="54">
        <f t="shared" si="1488"/>
        <v>0</v>
      </c>
      <c r="N7173" s="6">
        <f t="shared" si="1489"/>
        <v>0</v>
      </c>
      <c r="O7173" s="6" t="str">
        <f t="shared" si="1490"/>
        <v/>
      </c>
      <c r="P7173" s="29"/>
      <c r="Q7173" s="54">
        <f t="shared" si="1491"/>
        <v>0</v>
      </c>
      <c r="R7173" s="6">
        <f t="shared" si="1492"/>
        <v>0</v>
      </c>
      <c r="S7173" s="6" t="str">
        <f t="shared" si="1493"/>
        <v/>
      </c>
      <c r="T7173" s="29"/>
      <c r="U7173" s="6">
        <f t="shared" si="1494"/>
        <v>0</v>
      </c>
      <c r="V7173" s="55">
        <f t="shared" si="1495"/>
        <v>0</v>
      </c>
      <c r="W7173" s="6">
        <f t="shared" si="1496"/>
        <v>0</v>
      </c>
      <c r="X7173" s="6">
        <f t="shared" si="1497"/>
        <v>0</v>
      </c>
      <c r="AA7173">
        <f t="shared" si="1499"/>
        <v>0</v>
      </c>
    </row>
    <row r="7174" spans="1:27">
      <c r="A7174" s="67"/>
      <c r="B7174" s="68"/>
      <c r="L7174" s="8">
        <f t="shared" si="1498"/>
        <v>0</v>
      </c>
      <c r="M7174" s="54">
        <f t="shared" si="1488"/>
        <v>0</v>
      </c>
      <c r="N7174" s="6">
        <f t="shared" si="1489"/>
        <v>0</v>
      </c>
      <c r="O7174" s="6" t="str">
        <f t="shared" si="1490"/>
        <v/>
      </c>
      <c r="P7174" s="29"/>
      <c r="Q7174" s="54">
        <f t="shared" si="1491"/>
        <v>0</v>
      </c>
      <c r="R7174" s="6">
        <f t="shared" si="1492"/>
        <v>0</v>
      </c>
      <c r="S7174" s="6" t="str">
        <f t="shared" si="1493"/>
        <v/>
      </c>
      <c r="T7174" s="29"/>
      <c r="U7174" s="6">
        <f t="shared" si="1494"/>
        <v>0</v>
      </c>
      <c r="V7174" s="55">
        <f t="shared" si="1495"/>
        <v>0</v>
      </c>
      <c r="W7174" s="6">
        <f t="shared" si="1496"/>
        <v>0</v>
      </c>
      <c r="X7174" s="6">
        <f t="shared" si="1497"/>
        <v>0</v>
      </c>
      <c r="AA7174">
        <f t="shared" si="1499"/>
        <v>0</v>
      </c>
    </row>
    <row r="7175" spans="1:27">
      <c r="A7175" s="67"/>
      <c r="B7175" s="68"/>
      <c r="L7175" s="8">
        <f t="shared" si="1498"/>
        <v>0</v>
      </c>
      <c r="M7175" s="54">
        <f t="shared" si="1488"/>
        <v>0</v>
      </c>
      <c r="N7175" s="6">
        <f t="shared" si="1489"/>
        <v>0</v>
      </c>
      <c r="O7175" s="6" t="str">
        <f t="shared" si="1490"/>
        <v/>
      </c>
      <c r="P7175" s="29"/>
      <c r="Q7175" s="54">
        <f t="shared" si="1491"/>
        <v>0</v>
      </c>
      <c r="R7175" s="6">
        <f t="shared" si="1492"/>
        <v>0</v>
      </c>
      <c r="S7175" s="6" t="str">
        <f t="shared" si="1493"/>
        <v/>
      </c>
      <c r="T7175" s="29"/>
      <c r="U7175" s="6">
        <f t="shared" si="1494"/>
        <v>0</v>
      </c>
      <c r="V7175" s="55">
        <f t="shared" si="1495"/>
        <v>0</v>
      </c>
      <c r="W7175" s="6">
        <f t="shared" si="1496"/>
        <v>0</v>
      </c>
      <c r="X7175" s="6">
        <f t="shared" si="1497"/>
        <v>0</v>
      </c>
      <c r="AA7175">
        <f t="shared" si="1499"/>
        <v>0</v>
      </c>
    </row>
    <row r="7176" spans="1:27">
      <c r="A7176" s="67"/>
      <c r="B7176" s="68"/>
      <c r="L7176" s="8">
        <f t="shared" si="1498"/>
        <v>0</v>
      </c>
      <c r="M7176" s="54">
        <f t="shared" ref="M7176:M7239" si="1500">IF(IF(L7176&gt;=sipstart,1,0)+IF(L7176&lt;=sipend,1,0)=2,J7176,0)</f>
        <v>0</v>
      </c>
      <c r="N7176" s="6">
        <f t="shared" ref="N7176:N7239" si="1501">IF(IF(L7176&gt;=sipstart,1,0)+IF(L7176&lt;=sipend,1,0)=2,K7176,0)</f>
        <v>0</v>
      </c>
      <c r="O7176" s="6" t="str">
        <f t="shared" ref="O7176:O7239" si="1502">IF(N7176=-sip,-N7176/B7176,"")</f>
        <v/>
      </c>
      <c r="P7176" s="29"/>
      <c r="Q7176" s="54">
        <f t="shared" ref="Q7176:Q7239" si="1503">IF(IF(L7176&gt;=sipstart,1,0)+IF(L7176&lt;=sipend,1,0)=2,1,0)</f>
        <v>0</v>
      </c>
      <c r="R7176" s="6">
        <f t="shared" ref="R7176:R7239" si="1504">IF(IF(L7176&gt;=sipstart,1,0)+IF(L7176&lt;=sipend,1,0)=2,-dsip,0)</f>
        <v>0</v>
      </c>
      <c r="S7176" s="6" t="str">
        <f t="shared" ref="S7176:S7239" si="1505">IF(R7176=-dsip,-R7176/B7176,"")</f>
        <v/>
      </c>
      <c r="T7176" s="29"/>
      <c r="U7176" s="6">
        <f t="shared" ref="U7176:U7239" si="1506">IF((IF(L7176&gt;=sipstart,1,2)+IF(L7176&lt;=sipend,1,2))=2,L7176,0)</f>
        <v>0</v>
      </c>
      <c r="V7176" s="55">
        <f t="shared" ref="V7176:V7239" si="1507">IF((IF(L7176&gt;=sipstart,1,2)+IF(L7176&lt;=sipend,1,2))=2,L7176,0)+IF(U7175=actualsipend,actualsipend,0)</f>
        <v>0</v>
      </c>
      <c r="W7176" s="6">
        <f t="shared" si="1496"/>
        <v>0</v>
      </c>
      <c r="X7176" s="6">
        <f t="shared" si="1497"/>
        <v>0</v>
      </c>
      <c r="AA7176">
        <f t="shared" si="1499"/>
        <v>0</v>
      </c>
    </row>
    <row r="7177" spans="1:27">
      <c r="A7177" s="67"/>
      <c r="B7177" s="68"/>
      <c r="L7177" s="8">
        <f t="shared" si="1498"/>
        <v>0</v>
      </c>
      <c r="M7177" s="54">
        <f t="shared" si="1500"/>
        <v>0</v>
      </c>
      <c r="N7177" s="6">
        <f t="shared" si="1501"/>
        <v>0</v>
      </c>
      <c r="O7177" s="6" t="str">
        <f t="shared" si="1502"/>
        <v/>
      </c>
      <c r="P7177" s="29"/>
      <c r="Q7177" s="54">
        <f t="shared" si="1503"/>
        <v>0</v>
      </c>
      <c r="R7177" s="6">
        <f t="shared" si="1504"/>
        <v>0</v>
      </c>
      <c r="S7177" s="6" t="str">
        <f t="shared" si="1505"/>
        <v/>
      </c>
      <c r="T7177" s="29"/>
      <c r="U7177" s="6">
        <f t="shared" si="1506"/>
        <v>0</v>
      </c>
      <c r="V7177" s="55">
        <f t="shared" si="1507"/>
        <v>0</v>
      </c>
      <c r="W7177" s="6">
        <f t="shared" ref="W7177:W7240" si="1508">IF(V7177+V7176=0,0,IF(V7177=V7176,sipunits*B7176,N7177))</f>
        <v>0</v>
      </c>
      <c r="X7177" s="6">
        <f t="shared" ref="X7177:X7240" si="1509">IF(V7177+V7176=0,0,IF(V7177=V7176,dsipunits*B7176,R7177))</f>
        <v>0</v>
      </c>
      <c r="AA7177">
        <f t="shared" si="1499"/>
        <v>0</v>
      </c>
    </row>
    <row r="7178" spans="1:27">
      <c r="A7178" s="67"/>
      <c r="B7178" s="68"/>
      <c r="L7178" s="8">
        <f t="shared" si="1498"/>
        <v>0</v>
      </c>
      <c r="M7178" s="54">
        <f t="shared" si="1500"/>
        <v>0</v>
      </c>
      <c r="N7178" s="6">
        <f t="shared" si="1501"/>
        <v>0</v>
      </c>
      <c r="O7178" s="6" t="str">
        <f t="shared" si="1502"/>
        <v/>
      </c>
      <c r="P7178" s="29"/>
      <c r="Q7178" s="54">
        <f t="shared" si="1503"/>
        <v>0</v>
      </c>
      <c r="R7178" s="6">
        <f t="shared" si="1504"/>
        <v>0</v>
      </c>
      <c r="S7178" s="6" t="str">
        <f t="shared" si="1505"/>
        <v/>
      </c>
      <c r="T7178" s="29"/>
      <c r="U7178" s="6">
        <f t="shared" si="1506"/>
        <v>0</v>
      </c>
      <c r="V7178" s="55">
        <f t="shared" si="1507"/>
        <v>0</v>
      </c>
      <c r="W7178" s="6">
        <f t="shared" si="1508"/>
        <v>0</v>
      </c>
      <c r="X7178" s="6">
        <f t="shared" si="1509"/>
        <v>0</v>
      </c>
      <c r="AA7178">
        <f t="shared" si="1499"/>
        <v>0</v>
      </c>
    </row>
    <row r="7179" spans="1:27">
      <c r="A7179" s="67"/>
      <c r="B7179" s="68"/>
      <c r="L7179" s="8">
        <f t="shared" si="1498"/>
        <v>0</v>
      </c>
      <c r="M7179" s="54">
        <f t="shared" si="1500"/>
        <v>0</v>
      </c>
      <c r="N7179" s="6">
        <f t="shared" si="1501"/>
        <v>0</v>
      </c>
      <c r="O7179" s="6" t="str">
        <f t="shared" si="1502"/>
        <v/>
      </c>
      <c r="P7179" s="29"/>
      <c r="Q7179" s="54">
        <f t="shared" si="1503"/>
        <v>0</v>
      </c>
      <c r="R7179" s="6">
        <f t="shared" si="1504"/>
        <v>0</v>
      </c>
      <c r="S7179" s="6" t="str">
        <f t="shared" si="1505"/>
        <v/>
      </c>
      <c r="T7179" s="29"/>
      <c r="U7179" s="6">
        <f t="shared" si="1506"/>
        <v>0</v>
      </c>
      <c r="V7179" s="55">
        <f t="shared" si="1507"/>
        <v>0</v>
      </c>
      <c r="W7179" s="6">
        <f t="shared" si="1508"/>
        <v>0</v>
      </c>
      <c r="X7179" s="6">
        <f t="shared" si="1509"/>
        <v>0</v>
      </c>
      <c r="AA7179">
        <f t="shared" si="1499"/>
        <v>0</v>
      </c>
    </row>
    <row r="7180" spans="1:27">
      <c r="A7180" s="67"/>
      <c r="B7180" s="68"/>
      <c r="L7180" s="8">
        <f t="shared" si="1498"/>
        <v>0</v>
      </c>
      <c r="M7180" s="54">
        <f t="shared" si="1500"/>
        <v>0</v>
      </c>
      <c r="N7180" s="6">
        <f t="shared" si="1501"/>
        <v>0</v>
      </c>
      <c r="O7180" s="6" t="str">
        <f t="shared" si="1502"/>
        <v/>
      </c>
      <c r="P7180" s="29"/>
      <c r="Q7180" s="54">
        <f t="shared" si="1503"/>
        <v>0</v>
      </c>
      <c r="R7180" s="6">
        <f t="shared" si="1504"/>
        <v>0</v>
      </c>
      <c r="S7180" s="6" t="str">
        <f t="shared" si="1505"/>
        <v/>
      </c>
      <c r="T7180" s="29"/>
      <c r="U7180" s="6">
        <f t="shared" si="1506"/>
        <v>0</v>
      </c>
      <c r="V7180" s="55">
        <f t="shared" si="1507"/>
        <v>0</v>
      </c>
      <c r="W7180" s="6">
        <f t="shared" si="1508"/>
        <v>0</v>
      </c>
      <c r="X7180" s="6">
        <f t="shared" si="1509"/>
        <v>0</v>
      </c>
      <c r="AA7180">
        <f t="shared" si="1499"/>
        <v>0</v>
      </c>
    </row>
    <row r="7181" spans="1:27">
      <c r="A7181" s="67"/>
      <c r="B7181" s="68"/>
      <c r="L7181" s="8">
        <f t="shared" ref="L7181:L7244" si="1510">A7181</f>
        <v>0</v>
      </c>
      <c r="M7181" s="54">
        <f t="shared" si="1500"/>
        <v>0</v>
      </c>
      <c r="N7181" s="6">
        <f t="shared" si="1501"/>
        <v>0</v>
      </c>
      <c r="O7181" s="6" t="str">
        <f t="shared" si="1502"/>
        <v/>
      </c>
      <c r="P7181" s="29"/>
      <c r="Q7181" s="54">
        <f t="shared" si="1503"/>
        <v>0</v>
      </c>
      <c r="R7181" s="6">
        <f t="shared" si="1504"/>
        <v>0</v>
      </c>
      <c r="S7181" s="6" t="str">
        <f t="shared" si="1505"/>
        <v/>
      </c>
      <c r="T7181" s="29"/>
      <c r="U7181" s="6">
        <f t="shared" si="1506"/>
        <v>0</v>
      </c>
      <c r="V7181" s="55">
        <f t="shared" si="1507"/>
        <v>0</v>
      </c>
      <c r="W7181" s="6">
        <f t="shared" si="1508"/>
        <v>0</v>
      </c>
      <c r="X7181" s="6">
        <f t="shared" si="1509"/>
        <v>0</v>
      </c>
      <c r="AA7181">
        <f t="shared" ref="AA7181:AA7244" si="1511">IF(Q7183=0,IF(Q7181=1,L7181,0),0)</f>
        <v>0</v>
      </c>
    </row>
    <row r="7182" spans="1:27">
      <c r="A7182" s="67"/>
      <c r="B7182" s="68"/>
      <c r="L7182" s="8">
        <f t="shared" si="1510"/>
        <v>0</v>
      </c>
      <c r="M7182" s="54">
        <f t="shared" si="1500"/>
        <v>0</v>
      </c>
      <c r="N7182" s="6">
        <f t="shared" si="1501"/>
        <v>0</v>
      </c>
      <c r="O7182" s="6" t="str">
        <f t="shared" si="1502"/>
        <v/>
      </c>
      <c r="P7182" s="29"/>
      <c r="Q7182" s="54">
        <f t="shared" si="1503"/>
        <v>0</v>
      </c>
      <c r="R7182" s="6">
        <f t="shared" si="1504"/>
        <v>0</v>
      </c>
      <c r="S7182" s="6" t="str">
        <f t="shared" si="1505"/>
        <v/>
      </c>
      <c r="T7182" s="29"/>
      <c r="U7182" s="6">
        <f t="shared" si="1506"/>
        <v>0</v>
      </c>
      <c r="V7182" s="55">
        <f t="shared" si="1507"/>
        <v>0</v>
      </c>
      <c r="W7182" s="6">
        <f t="shared" si="1508"/>
        <v>0</v>
      </c>
      <c r="X7182" s="6">
        <f t="shared" si="1509"/>
        <v>0</v>
      </c>
      <c r="AA7182">
        <f t="shared" si="1511"/>
        <v>0</v>
      </c>
    </row>
    <row r="7183" spans="1:27">
      <c r="A7183" s="67"/>
      <c r="B7183" s="68"/>
      <c r="L7183" s="8">
        <f t="shared" si="1510"/>
        <v>0</v>
      </c>
      <c r="M7183" s="54">
        <f t="shared" si="1500"/>
        <v>0</v>
      </c>
      <c r="N7183" s="6">
        <f t="shared" si="1501"/>
        <v>0</v>
      </c>
      <c r="O7183" s="6" t="str">
        <f t="shared" si="1502"/>
        <v/>
      </c>
      <c r="P7183" s="29"/>
      <c r="Q7183" s="54">
        <f t="shared" si="1503"/>
        <v>0</v>
      </c>
      <c r="R7183" s="6">
        <f t="shared" si="1504"/>
        <v>0</v>
      </c>
      <c r="S7183" s="6" t="str">
        <f t="shared" si="1505"/>
        <v/>
      </c>
      <c r="T7183" s="29"/>
      <c r="U7183" s="6">
        <f t="shared" si="1506"/>
        <v>0</v>
      </c>
      <c r="V7183" s="55">
        <f t="shared" si="1507"/>
        <v>0</v>
      </c>
      <c r="W7183" s="6">
        <f t="shared" si="1508"/>
        <v>0</v>
      </c>
      <c r="X7183" s="6">
        <f t="shared" si="1509"/>
        <v>0</v>
      </c>
      <c r="AA7183">
        <f t="shared" si="1511"/>
        <v>0</v>
      </c>
    </row>
    <row r="7184" spans="1:27">
      <c r="A7184" s="67"/>
      <c r="B7184" s="68"/>
      <c r="L7184" s="8">
        <f t="shared" si="1510"/>
        <v>0</v>
      </c>
      <c r="M7184" s="54">
        <f t="shared" si="1500"/>
        <v>0</v>
      </c>
      <c r="N7184" s="6">
        <f t="shared" si="1501"/>
        <v>0</v>
      </c>
      <c r="O7184" s="6" t="str">
        <f t="shared" si="1502"/>
        <v/>
      </c>
      <c r="P7184" s="29"/>
      <c r="Q7184" s="54">
        <f t="shared" si="1503"/>
        <v>0</v>
      </c>
      <c r="R7184" s="6">
        <f t="shared" si="1504"/>
        <v>0</v>
      </c>
      <c r="S7184" s="6" t="str">
        <f t="shared" si="1505"/>
        <v/>
      </c>
      <c r="T7184" s="29"/>
      <c r="U7184" s="6">
        <f t="shared" si="1506"/>
        <v>0</v>
      </c>
      <c r="V7184" s="55">
        <f t="shared" si="1507"/>
        <v>0</v>
      </c>
      <c r="W7184" s="6">
        <f t="shared" si="1508"/>
        <v>0</v>
      </c>
      <c r="X7184" s="6">
        <f t="shared" si="1509"/>
        <v>0</v>
      </c>
      <c r="AA7184">
        <f t="shared" si="1511"/>
        <v>0</v>
      </c>
    </row>
    <row r="7185" spans="1:27">
      <c r="A7185" s="67"/>
      <c r="B7185" s="68"/>
      <c r="L7185" s="8">
        <f t="shared" si="1510"/>
        <v>0</v>
      </c>
      <c r="M7185" s="54">
        <f t="shared" si="1500"/>
        <v>0</v>
      </c>
      <c r="N7185" s="6">
        <f t="shared" si="1501"/>
        <v>0</v>
      </c>
      <c r="O7185" s="6" t="str">
        <f t="shared" si="1502"/>
        <v/>
      </c>
      <c r="P7185" s="29"/>
      <c r="Q7185" s="54">
        <f t="shared" si="1503"/>
        <v>0</v>
      </c>
      <c r="R7185" s="6">
        <f t="shared" si="1504"/>
        <v>0</v>
      </c>
      <c r="S7185" s="6" t="str">
        <f t="shared" si="1505"/>
        <v/>
      </c>
      <c r="T7185" s="29"/>
      <c r="U7185" s="6">
        <f t="shared" si="1506"/>
        <v>0</v>
      </c>
      <c r="V7185" s="55">
        <f t="shared" si="1507"/>
        <v>0</v>
      </c>
      <c r="W7185" s="6">
        <f t="shared" si="1508"/>
        <v>0</v>
      </c>
      <c r="X7185" s="6">
        <f t="shared" si="1509"/>
        <v>0</v>
      </c>
      <c r="AA7185">
        <f t="shared" si="1511"/>
        <v>0</v>
      </c>
    </row>
    <row r="7186" spans="1:27">
      <c r="A7186" s="67"/>
      <c r="B7186" s="68"/>
      <c r="L7186" s="8">
        <f t="shared" si="1510"/>
        <v>0</v>
      </c>
      <c r="M7186" s="54">
        <f t="shared" si="1500"/>
        <v>0</v>
      </c>
      <c r="N7186" s="6">
        <f t="shared" si="1501"/>
        <v>0</v>
      </c>
      <c r="O7186" s="6" t="str">
        <f t="shared" si="1502"/>
        <v/>
      </c>
      <c r="P7186" s="29"/>
      <c r="Q7186" s="54">
        <f t="shared" si="1503"/>
        <v>0</v>
      </c>
      <c r="R7186" s="6">
        <f t="shared" si="1504"/>
        <v>0</v>
      </c>
      <c r="S7186" s="6" t="str">
        <f t="shared" si="1505"/>
        <v/>
      </c>
      <c r="T7186" s="29"/>
      <c r="U7186" s="6">
        <f t="shared" si="1506"/>
        <v>0</v>
      </c>
      <c r="V7186" s="55">
        <f t="shared" si="1507"/>
        <v>0</v>
      </c>
      <c r="W7186" s="6">
        <f t="shared" si="1508"/>
        <v>0</v>
      </c>
      <c r="X7186" s="6">
        <f t="shared" si="1509"/>
        <v>0</v>
      </c>
      <c r="AA7186">
        <f t="shared" si="1511"/>
        <v>0</v>
      </c>
    </row>
    <row r="7187" spans="1:27">
      <c r="A7187" s="67"/>
      <c r="B7187" s="68"/>
      <c r="L7187" s="8">
        <f t="shared" si="1510"/>
        <v>0</v>
      </c>
      <c r="M7187" s="54">
        <f t="shared" si="1500"/>
        <v>0</v>
      </c>
      <c r="N7187" s="6">
        <f t="shared" si="1501"/>
        <v>0</v>
      </c>
      <c r="O7187" s="6" t="str">
        <f t="shared" si="1502"/>
        <v/>
      </c>
      <c r="P7187" s="29"/>
      <c r="Q7187" s="54">
        <f t="shared" si="1503"/>
        <v>0</v>
      </c>
      <c r="R7187" s="6">
        <f t="shared" si="1504"/>
        <v>0</v>
      </c>
      <c r="S7187" s="6" t="str">
        <f t="shared" si="1505"/>
        <v/>
      </c>
      <c r="T7187" s="29"/>
      <c r="U7187" s="6">
        <f t="shared" si="1506"/>
        <v>0</v>
      </c>
      <c r="V7187" s="55">
        <f t="shared" si="1507"/>
        <v>0</v>
      </c>
      <c r="W7187" s="6">
        <f t="shared" si="1508"/>
        <v>0</v>
      </c>
      <c r="X7187" s="6">
        <f t="shared" si="1509"/>
        <v>0</v>
      </c>
      <c r="AA7187">
        <f t="shared" si="1511"/>
        <v>0</v>
      </c>
    </row>
    <row r="7188" spans="1:27">
      <c r="A7188" s="67"/>
      <c r="B7188" s="68"/>
      <c r="L7188" s="8">
        <f t="shared" si="1510"/>
        <v>0</v>
      </c>
      <c r="M7188" s="54">
        <f t="shared" si="1500"/>
        <v>0</v>
      </c>
      <c r="N7188" s="6">
        <f t="shared" si="1501"/>
        <v>0</v>
      </c>
      <c r="O7188" s="6" t="str">
        <f t="shared" si="1502"/>
        <v/>
      </c>
      <c r="P7188" s="29"/>
      <c r="Q7188" s="54">
        <f t="shared" si="1503"/>
        <v>0</v>
      </c>
      <c r="R7188" s="6">
        <f t="shared" si="1504"/>
        <v>0</v>
      </c>
      <c r="S7188" s="6" t="str">
        <f t="shared" si="1505"/>
        <v/>
      </c>
      <c r="T7188" s="29"/>
      <c r="U7188" s="6">
        <f t="shared" si="1506"/>
        <v>0</v>
      </c>
      <c r="V7188" s="55">
        <f t="shared" si="1507"/>
        <v>0</v>
      </c>
      <c r="W7188" s="6">
        <f t="shared" si="1508"/>
        <v>0</v>
      </c>
      <c r="X7188" s="6">
        <f t="shared" si="1509"/>
        <v>0</v>
      </c>
      <c r="AA7188">
        <f t="shared" si="1511"/>
        <v>0</v>
      </c>
    </row>
    <row r="7189" spans="1:27">
      <c r="A7189" s="67"/>
      <c r="B7189" s="68"/>
      <c r="L7189" s="8">
        <f t="shared" si="1510"/>
        <v>0</v>
      </c>
      <c r="M7189" s="54">
        <f t="shared" si="1500"/>
        <v>0</v>
      </c>
      <c r="N7189" s="6">
        <f t="shared" si="1501"/>
        <v>0</v>
      </c>
      <c r="O7189" s="6" t="str">
        <f t="shared" si="1502"/>
        <v/>
      </c>
      <c r="P7189" s="29"/>
      <c r="Q7189" s="54">
        <f t="shared" si="1503"/>
        <v>0</v>
      </c>
      <c r="R7189" s="6">
        <f t="shared" si="1504"/>
        <v>0</v>
      </c>
      <c r="S7189" s="6" t="str">
        <f t="shared" si="1505"/>
        <v/>
      </c>
      <c r="T7189" s="29"/>
      <c r="U7189" s="6">
        <f t="shared" si="1506"/>
        <v>0</v>
      </c>
      <c r="V7189" s="55">
        <f t="shared" si="1507"/>
        <v>0</v>
      </c>
      <c r="W7189" s="6">
        <f t="shared" si="1508"/>
        <v>0</v>
      </c>
      <c r="X7189" s="6">
        <f t="shared" si="1509"/>
        <v>0</v>
      </c>
      <c r="AA7189">
        <f t="shared" si="1511"/>
        <v>0</v>
      </c>
    </row>
    <row r="7190" spans="1:27">
      <c r="A7190" s="67"/>
      <c r="B7190" s="68"/>
      <c r="L7190" s="8">
        <f t="shared" si="1510"/>
        <v>0</v>
      </c>
      <c r="M7190" s="54">
        <f t="shared" si="1500"/>
        <v>0</v>
      </c>
      <c r="N7190" s="6">
        <f t="shared" si="1501"/>
        <v>0</v>
      </c>
      <c r="O7190" s="6" t="str">
        <f t="shared" si="1502"/>
        <v/>
      </c>
      <c r="P7190" s="29"/>
      <c r="Q7190" s="54">
        <f t="shared" si="1503"/>
        <v>0</v>
      </c>
      <c r="R7190" s="6">
        <f t="shared" si="1504"/>
        <v>0</v>
      </c>
      <c r="S7190" s="6" t="str">
        <f t="shared" si="1505"/>
        <v/>
      </c>
      <c r="T7190" s="29"/>
      <c r="U7190" s="6">
        <f t="shared" si="1506"/>
        <v>0</v>
      </c>
      <c r="V7190" s="55">
        <f t="shared" si="1507"/>
        <v>0</v>
      </c>
      <c r="W7190" s="6">
        <f t="shared" si="1508"/>
        <v>0</v>
      </c>
      <c r="X7190" s="6">
        <f t="shared" si="1509"/>
        <v>0</v>
      </c>
      <c r="AA7190">
        <f t="shared" si="1511"/>
        <v>0</v>
      </c>
    </row>
    <row r="7191" spans="1:27">
      <c r="A7191" s="67"/>
      <c r="B7191" s="68"/>
      <c r="L7191" s="8">
        <f t="shared" si="1510"/>
        <v>0</v>
      </c>
      <c r="M7191" s="54">
        <f t="shared" si="1500"/>
        <v>0</v>
      </c>
      <c r="N7191" s="6">
        <f t="shared" si="1501"/>
        <v>0</v>
      </c>
      <c r="O7191" s="6" t="str">
        <f t="shared" si="1502"/>
        <v/>
      </c>
      <c r="P7191" s="29"/>
      <c r="Q7191" s="54">
        <f t="shared" si="1503"/>
        <v>0</v>
      </c>
      <c r="R7191" s="6">
        <f t="shared" si="1504"/>
        <v>0</v>
      </c>
      <c r="S7191" s="6" t="str">
        <f t="shared" si="1505"/>
        <v/>
      </c>
      <c r="T7191" s="29"/>
      <c r="U7191" s="6">
        <f t="shared" si="1506"/>
        <v>0</v>
      </c>
      <c r="V7191" s="55">
        <f t="shared" si="1507"/>
        <v>0</v>
      </c>
      <c r="W7191" s="6">
        <f t="shared" si="1508"/>
        <v>0</v>
      </c>
      <c r="X7191" s="6">
        <f t="shared" si="1509"/>
        <v>0</v>
      </c>
      <c r="AA7191">
        <f t="shared" si="1511"/>
        <v>0</v>
      </c>
    </row>
    <row r="7192" spans="1:27">
      <c r="A7192" s="67"/>
      <c r="B7192" s="68"/>
      <c r="L7192" s="8">
        <f t="shared" si="1510"/>
        <v>0</v>
      </c>
      <c r="M7192" s="54">
        <f t="shared" si="1500"/>
        <v>0</v>
      </c>
      <c r="N7192" s="6">
        <f t="shared" si="1501"/>
        <v>0</v>
      </c>
      <c r="O7192" s="6" t="str">
        <f t="shared" si="1502"/>
        <v/>
      </c>
      <c r="P7192" s="29"/>
      <c r="Q7192" s="54">
        <f t="shared" si="1503"/>
        <v>0</v>
      </c>
      <c r="R7192" s="6">
        <f t="shared" si="1504"/>
        <v>0</v>
      </c>
      <c r="S7192" s="6" t="str">
        <f t="shared" si="1505"/>
        <v/>
      </c>
      <c r="T7192" s="29"/>
      <c r="U7192" s="6">
        <f t="shared" si="1506"/>
        <v>0</v>
      </c>
      <c r="V7192" s="55">
        <f t="shared" si="1507"/>
        <v>0</v>
      </c>
      <c r="W7192" s="6">
        <f t="shared" si="1508"/>
        <v>0</v>
      </c>
      <c r="X7192" s="6">
        <f t="shared" si="1509"/>
        <v>0</v>
      </c>
      <c r="AA7192">
        <f t="shared" si="1511"/>
        <v>0</v>
      </c>
    </row>
    <row r="7193" spans="1:27">
      <c r="A7193" s="67"/>
      <c r="B7193" s="68"/>
      <c r="L7193" s="8">
        <f t="shared" si="1510"/>
        <v>0</v>
      </c>
      <c r="M7193" s="54">
        <f t="shared" si="1500"/>
        <v>0</v>
      </c>
      <c r="N7193" s="6">
        <f t="shared" si="1501"/>
        <v>0</v>
      </c>
      <c r="O7193" s="6" t="str">
        <f t="shared" si="1502"/>
        <v/>
      </c>
      <c r="P7193" s="29"/>
      <c r="Q7193" s="54">
        <f t="shared" si="1503"/>
        <v>0</v>
      </c>
      <c r="R7193" s="6">
        <f t="shared" si="1504"/>
        <v>0</v>
      </c>
      <c r="S7193" s="6" t="str">
        <f t="shared" si="1505"/>
        <v/>
      </c>
      <c r="T7193" s="29"/>
      <c r="U7193" s="6">
        <f t="shared" si="1506"/>
        <v>0</v>
      </c>
      <c r="V7193" s="55">
        <f t="shared" si="1507"/>
        <v>0</v>
      </c>
      <c r="W7193" s="6">
        <f t="shared" si="1508"/>
        <v>0</v>
      </c>
      <c r="X7193" s="6">
        <f t="shared" si="1509"/>
        <v>0</v>
      </c>
      <c r="AA7193">
        <f t="shared" si="1511"/>
        <v>0</v>
      </c>
    </row>
    <row r="7194" spans="1:27">
      <c r="A7194" s="67"/>
      <c r="B7194" s="68"/>
      <c r="L7194" s="8">
        <f t="shared" si="1510"/>
        <v>0</v>
      </c>
      <c r="M7194" s="54">
        <f t="shared" si="1500"/>
        <v>0</v>
      </c>
      <c r="N7194" s="6">
        <f t="shared" si="1501"/>
        <v>0</v>
      </c>
      <c r="O7194" s="6" t="str">
        <f t="shared" si="1502"/>
        <v/>
      </c>
      <c r="P7194" s="29"/>
      <c r="Q7194" s="54">
        <f t="shared" si="1503"/>
        <v>0</v>
      </c>
      <c r="R7194" s="6">
        <f t="shared" si="1504"/>
        <v>0</v>
      </c>
      <c r="S7194" s="6" t="str">
        <f t="shared" si="1505"/>
        <v/>
      </c>
      <c r="T7194" s="29"/>
      <c r="U7194" s="6">
        <f t="shared" si="1506"/>
        <v>0</v>
      </c>
      <c r="V7194" s="55">
        <f t="shared" si="1507"/>
        <v>0</v>
      </c>
      <c r="W7194" s="6">
        <f t="shared" si="1508"/>
        <v>0</v>
      </c>
      <c r="X7194" s="6">
        <f t="shared" si="1509"/>
        <v>0</v>
      </c>
      <c r="AA7194">
        <f t="shared" si="1511"/>
        <v>0</v>
      </c>
    </row>
    <row r="7195" spans="1:27">
      <c r="A7195" s="67"/>
      <c r="B7195" s="68"/>
      <c r="L7195" s="8">
        <f t="shared" si="1510"/>
        <v>0</v>
      </c>
      <c r="M7195" s="54">
        <f t="shared" si="1500"/>
        <v>0</v>
      </c>
      <c r="N7195" s="6">
        <f t="shared" si="1501"/>
        <v>0</v>
      </c>
      <c r="O7195" s="6" t="str">
        <f t="shared" si="1502"/>
        <v/>
      </c>
      <c r="P7195" s="29"/>
      <c r="Q7195" s="54">
        <f t="shared" si="1503"/>
        <v>0</v>
      </c>
      <c r="R7195" s="6">
        <f t="shared" si="1504"/>
        <v>0</v>
      </c>
      <c r="S7195" s="6" t="str">
        <f t="shared" si="1505"/>
        <v/>
      </c>
      <c r="T7195" s="29"/>
      <c r="U7195" s="6">
        <f t="shared" si="1506"/>
        <v>0</v>
      </c>
      <c r="V7195" s="55">
        <f t="shared" si="1507"/>
        <v>0</v>
      </c>
      <c r="W7195" s="6">
        <f t="shared" si="1508"/>
        <v>0</v>
      </c>
      <c r="X7195" s="6">
        <f t="shared" si="1509"/>
        <v>0</v>
      </c>
      <c r="AA7195">
        <f t="shared" si="1511"/>
        <v>0</v>
      </c>
    </row>
    <row r="7196" spans="1:27">
      <c r="A7196" s="67"/>
      <c r="B7196" s="68"/>
      <c r="L7196" s="8">
        <f t="shared" si="1510"/>
        <v>0</v>
      </c>
      <c r="M7196" s="54">
        <f t="shared" si="1500"/>
        <v>0</v>
      </c>
      <c r="N7196" s="6">
        <f t="shared" si="1501"/>
        <v>0</v>
      </c>
      <c r="O7196" s="6" t="str">
        <f t="shared" si="1502"/>
        <v/>
      </c>
      <c r="P7196" s="29"/>
      <c r="Q7196" s="54">
        <f t="shared" si="1503"/>
        <v>0</v>
      </c>
      <c r="R7196" s="6">
        <f t="shared" si="1504"/>
        <v>0</v>
      </c>
      <c r="S7196" s="6" t="str">
        <f t="shared" si="1505"/>
        <v/>
      </c>
      <c r="T7196" s="29"/>
      <c r="U7196" s="6">
        <f t="shared" si="1506"/>
        <v>0</v>
      </c>
      <c r="V7196" s="55">
        <f t="shared" si="1507"/>
        <v>0</v>
      </c>
      <c r="W7196" s="6">
        <f t="shared" si="1508"/>
        <v>0</v>
      </c>
      <c r="X7196" s="6">
        <f t="shared" si="1509"/>
        <v>0</v>
      </c>
      <c r="AA7196">
        <f t="shared" si="1511"/>
        <v>0</v>
      </c>
    </row>
    <row r="7197" spans="1:27">
      <c r="A7197" s="67"/>
      <c r="B7197" s="68"/>
      <c r="L7197" s="8">
        <f t="shared" si="1510"/>
        <v>0</v>
      </c>
      <c r="M7197" s="54">
        <f t="shared" si="1500"/>
        <v>0</v>
      </c>
      <c r="N7197" s="6">
        <f t="shared" si="1501"/>
        <v>0</v>
      </c>
      <c r="O7197" s="6" t="str">
        <f t="shared" si="1502"/>
        <v/>
      </c>
      <c r="P7197" s="29"/>
      <c r="Q7197" s="54">
        <f t="shared" si="1503"/>
        <v>0</v>
      </c>
      <c r="R7197" s="6">
        <f t="shared" si="1504"/>
        <v>0</v>
      </c>
      <c r="S7197" s="6" t="str">
        <f t="shared" si="1505"/>
        <v/>
      </c>
      <c r="T7197" s="29"/>
      <c r="U7197" s="6">
        <f t="shared" si="1506"/>
        <v>0</v>
      </c>
      <c r="V7197" s="55">
        <f t="shared" si="1507"/>
        <v>0</v>
      </c>
      <c r="W7197" s="6">
        <f t="shared" si="1508"/>
        <v>0</v>
      </c>
      <c r="X7197" s="6">
        <f t="shared" si="1509"/>
        <v>0</v>
      </c>
      <c r="AA7197">
        <f t="shared" si="1511"/>
        <v>0</v>
      </c>
    </row>
    <row r="7198" spans="1:27">
      <c r="A7198" s="67"/>
      <c r="B7198" s="68"/>
      <c r="L7198" s="8">
        <f t="shared" si="1510"/>
        <v>0</v>
      </c>
      <c r="M7198" s="54">
        <f t="shared" si="1500"/>
        <v>0</v>
      </c>
      <c r="N7198" s="6">
        <f t="shared" si="1501"/>
        <v>0</v>
      </c>
      <c r="O7198" s="6" t="str">
        <f t="shared" si="1502"/>
        <v/>
      </c>
      <c r="P7198" s="29"/>
      <c r="Q7198" s="54">
        <f t="shared" si="1503"/>
        <v>0</v>
      </c>
      <c r="R7198" s="6">
        <f t="shared" si="1504"/>
        <v>0</v>
      </c>
      <c r="S7198" s="6" t="str">
        <f t="shared" si="1505"/>
        <v/>
      </c>
      <c r="T7198" s="29"/>
      <c r="U7198" s="6">
        <f t="shared" si="1506"/>
        <v>0</v>
      </c>
      <c r="V7198" s="55">
        <f t="shared" si="1507"/>
        <v>0</v>
      </c>
      <c r="W7198" s="6">
        <f t="shared" si="1508"/>
        <v>0</v>
      </c>
      <c r="X7198" s="6">
        <f t="shared" si="1509"/>
        <v>0</v>
      </c>
      <c r="AA7198">
        <f t="shared" si="1511"/>
        <v>0</v>
      </c>
    </row>
    <row r="7199" spans="1:27">
      <c r="A7199" s="67"/>
      <c r="B7199" s="68"/>
      <c r="L7199" s="8">
        <f t="shared" si="1510"/>
        <v>0</v>
      </c>
      <c r="M7199" s="54">
        <f t="shared" si="1500"/>
        <v>0</v>
      </c>
      <c r="N7199" s="6">
        <f t="shared" si="1501"/>
        <v>0</v>
      </c>
      <c r="O7199" s="6" t="str">
        <f t="shared" si="1502"/>
        <v/>
      </c>
      <c r="P7199" s="29"/>
      <c r="Q7199" s="54">
        <f t="shared" si="1503"/>
        <v>0</v>
      </c>
      <c r="R7199" s="6">
        <f t="shared" si="1504"/>
        <v>0</v>
      </c>
      <c r="S7199" s="6" t="str">
        <f t="shared" si="1505"/>
        <v/>
      </c>
      <c r="T7199" s="29"/>
      <c r="U7199" s="6">
        <f t="shared" si="1506"/>
        <v>0</v>
      </c>
      <c r="V7199" s="55">
        <f t="shared" si="1507"/>
        <v>0</v>
      </c>
      <c r="W7199" s="6">
        <f t="shared" si="1508"/>
        <v>0</v>
      </c>
      <c r="X7199" s="6">
        <f t="shared" si="1509"/>
        <v>0</v>
      </c>
      <c r="AA7199">
        <f t="shared" si="1511"/>
        <v>0</v>
      </c>
    </row>
    <row r="7200" spans="1:27">
      <c r="A7200" s="67"/>
      <c r="B7200" s="68"/>
      <c r="L7200" s="8">
        <f t="shared" si="1510"/>
        <v>0</v>
      </c>
      <c r="M7200" s="54">
        <f t="shared" si="1500"/>
        <v>0</v>
      </c>
      <c r="N7200" s="6">
        <f t="shared" si="1501"/>
        <v>0</v>
      </c>
      <c r="O7200" s="6" t="str">
        <f t="shared" si="1502"/>
        <v/>
      </c>
      <c r="P7200" s="29"/>
      <c r="Q7200" s="54">
        <f t="shared" si="1503"/>
        <v>0</v>
      </c>
      <c r="R7200" s="6">
        <f t="shared" si="1504"/>
        <v>0</v>
      </c>
      <c r="S7200" s="6" t="str">
        <f t="shared" si="1505"/>
        <v/>
      </c>
      <c r="T7200" s="29"/>
      <c r="U7200" s="6">
        <f t="shared" si="1506"/>
        <v>0</v>
      </c>
      <c r="V7200" s="55">
        <f t="shared" si="1507"/>
        <v>0</v>
      </c>
      <c r="W7200" s="6">
        <f t="shared" si="1508"/>
        <v>0</v>
      </c>
      <c r="X7200" s="6">
        <f t="shared" si="1509"/>
        <v>0</v>
      </c>
      <c r="AA7200">
        <f t="shared" si="1511"/>
        <v>0</v>
      </c>
    </row>
    <row r="7201" spans="1:27">
      <c r="A7201" s="67"/>
      <c r="B7201" s="68"/>
      <c r="L7201" s="8">
        <f t="shared" si="1510"/>
        <v>0</v>
      </c>
      <c r="M7201" s="54">
        <f t="shared" si="1500"/>
        <v>0</v>
      </c>
      <c r="N7201" s="6">
        <f t="shared" si="1501"/>
        <v>0</v>
      </c>
      <c r="O7201" s="6" t="str">
        <f t="shared" si="1502"/>
        <v/>
      </c>
      <c r="P7201" s="29"/>
      <c r="Q7201" s="54">
        <f t="shared" si="1503"/>
        <v>0</v>
      </c>
      <c r="R7201" s="6">
        <f t="shared" si="1504"/>
        <v>0</v>
      </c>
      <c r="S7201" s="6" t="str">
        <f t="shared" si="1505"/>
        <v/>
      </c>
      <c r="T7201" s="29"/>
      <c r="U7201" s="6">
        <f t="shared" si="1506"/>
        <v>0</v>
      </c>
      <c r="V7201" s="55">
        <f t="shared" si="1507"/>
        <v>0</v>
      </c>
      <c r="W7201" s="6">
        <f t="shared" si="1508"/>
        <v>0</v>
      </c>
      <c r="X7201" s="6">
        <f t="shared" si="1509"/>
        <v>0</v>
      </c>
      <c r="AA7201">
        <f t="shared" si="1511"/>
        <v>0</v>
      </c>
    </row>
    <row r="7202" spans="1:27">
      <c r="A7202" s="67"/>
      <c r="B7202" s="68"/>
      <c r="L7202" s="8">
        <f t="shared" si="1510"/>
        <v>0</v>
      </c>
      <c r="M7202" s="54">
        <f t="shared" si="1500"/>
        <v>0</v>
      </c>
      <c r="N7202" s="6">
        <f t="shared" si="1501"/>
        <v>0</v>
      </c>
      <c r="O7202" s="6" t="str">
        <f t="shared" si="1502"/>
        <v/>
      </c>
      <c r="P7202" s="29"/>
      <c r="Q7202" s="54">
        <f t="shared" si="1503"/>
        <v>0</v>
      </c>
      <c r="R7202" s="6">
        <f t="shared" si="1504"/>
        <v>0</v>
      </c>
      <c r="S7202" s="6" t="str">
        <f t="shared" si="1505"/>
        <v/>
      </c>
      <c r="T7202" s="29"/>
      <c r="U7202" s="6">
        <f t="shared" si="1506"/>
        <v>0</v>
      </c>
      <c r="V7202" s="55">
        <f t="shared" si="1507"/>
        <v>0</v>
      </c>
      <c r="W7202" s="6">
        <f t="shared" si="1508"/>
        <v>0</v>
      </c>
      <c r="X7202" s="6">
        <f t="shared" si="1509"/>
        <v>0</v>
      </c>
      <c r="AA7202">
        <f t="shared" si="1511"/>
        <v>0</v>
      </c>
    </row>
    <row r="7203" spans="1:27">
      <c r="A7203" s="67"/>
      <c r="B7203" s="68"/>
      <c r="L7203" s="8">
        <f t="shared" si="1510"/>
        <v>0</v>
      </c>
      <c r="M7203" s="54">
        <f t="shared" si="1500"/>
        <v>0</v>
      </c>
      <c r="N7203" s="6">
        <f t="shared" si="1501"/>
        <v>0</v>
      </c>
      <c r="O7203" s="6" t="str">
        <f t="shared" si="1502"/>
        <v/>
      </c>
      <c r="P7203" s="29"/>
      <c r="Q7203" s="54">
        <f t="shared" si="1503"/>
        <v>0</v>
      </c>
      <c r="R7203" s="6">
        <f t="shared" si="1504"/>
        <v>0</v>
      </c>
      <c r="S7203" s="6" t="str">
        <f t="shared" si="1505"/>
        <v/>
      </c>
      <c r="T7203" s="29"/>
      <c r="U7203" s="6">
        <f t="shared" si="1506"/>
        <v>0</v>
      </c>
      <c r="V7203" s="55">
        <f t="shared" si="1507"/>
        <v>0</v>
      </c>
      <c r="W7203" s="6">
        <f t="shared" si="1508"/>
        <v>0</v>
      </c>
      <c r="X7203" s="6">
        <f t="shared" si="1509"/>
        <v>0</v>
      </c>
      <c r="AA7203">
        <f t="shared" si="1511"/>
        <v>0</v>
      </c>
    </row>
    <row r="7204" spans="1:27">
      <c r="A7204" s="67"/>
      <c r="B7204" s="68"/>
      <c r="L7204" s="8">
        <f t="shared" si="1510"/>
        <v>0</v>
      </c>
      <c r="M7204" s="54">
        <f t="shared" si="1500"/>
        <v>0</v>
      </c>
      <c r="N7204" s="6">
        <f t="shared" si="1501"/>
        <v>0</v>
      </c>
      <c r="O7204" s="6" t="str">
        <f t="shared" si="1502"/>
        <v/>
      </c>
      <c r="P7204" s="29"/>
      <c r="Q7204" s="54">
        <f t="shared" si="1503"/>
        <v>0</v>
      </c>
      <c r="R7204" s="6">
        <f t="shared" si="1504"/>
        <v>0</v>
      </c>
      <c r="S7204" s="6" t="str">
        <f t="shared" si="1505"/>
        <v/>
      </c>
      <c r="T7204" s="29"/>
      <c r="U7204" s="6">
        <f t="shared" si="1506"/>
        <v>0</v>
      </c>
      <c r="V7204" s="55">
        <f t="shared" si="1507"/>
        <v>0</v>
      </c>
      <c r="W7204" s="6">
        <f t="shared" si="1508"/>
        <v>0</v>
      </c>
      <c r="X7204" s="6">
        <f t="shared" si="1509"/>
        <v>0</v>
      </c>
      <c r="AA7204">
        <f t="shared" si="1511"/>
        <v>0</v>
      </c>
    </row>
    <row r="7205" spans="1:27">
      <c r="A7205" s="67"/>
      <c r="B7205" s="68"/>
      <c r="L7205" s="8">
        <f t="shared" si="1510"/>
        <v>0</v>
      </c>
      <c r="M7205" s="54">
        <f t="shared" si="1500"/>
        <v>0</v>
      </c>
      <c r="N7205" s="6">
        <f t="shared" si="1501"/>
        <v>0</v>
      </c>
      <c r="O7205" s="6" t="str">
        <f t="shared" si="1502"/>
        <v/>
      </c>
      <c r="P7205" s="29"/>
      <c r="Q7205" s="54">
        <f t="shared" si="1503"/>
        <v>0</v>
      </c>
      <c r="R7205" s="6">
        <f t="shared" si="1504"/>
        <v>0</v>
      </c>
      <c r="S7205" s="6" t="str">
        <f t="shared" si="1505"/>
        <v/>
      </c>
      <c r="T7205" s="29"/>
      <c r="U7205" s="6">
        <f t="shared" si="1506"/>
        <v>0</v>
      </c>
      <c r="V7205" s="55">
        <f t="shared" si="1507"/>
        <v>0</v>
      </c>
      <c r="W7205" s="6">
        <f t="shared" si="1508"/>
        <v>0</v>
      </c>
      <c r="X7205" s="6">
        <f t="shared" si="1509"/>
        <v>0</v>
      </c>
      <c r="AA7205">
        <f t="shared" si="1511"/>
        <v>0</v>
      </c>
    </row>
    <row r="7206" spans="1:27">
      <c r="A7206" s="67"/>
      <c r="B7206" s="68"/>
      <c r="L7206" s="8">
        <f t="shared" si="1510"/>
        <v>0</v>
      </c>
      <c r="M7206" s="54">
        <f t="shared" si="1500"/>
        <v>0</v>
      </c>
      <c r="N7206" s="6">
        <f t="shared" si="1501"/>
        <v>0</v>
      </c>
      <c r="O7206" s="6" t="str">
        <f t="shared" si="1502"/>
        <v/>
      </c>
      <c r="P7206" s="29"/>
      <c r="Q7206" s="54">
        <f t="shared" si="1503"/>
        <v>0</v>
      </c>
      <c r="R7206" s="6">
        <f t="shared" si="1504"/>
        <v>0</v>
      </c>
      <c r="S7206" s="6" t="str">
        <f t="shared" si="1505"/>
        <v/>
      </c>
      <c r="T7206" s="29"/>
      <c r="U7206" s="6">
        <f t="shared" si="1506"/>
        <v>0</v>
      </c>
      <c r="V7206" s="55">
        <f t="shared" si="1507"/>
        <v>0</v>
      </c>
      <c r="W7206" s="6">
        <f t="shared" si="1508"/>
        <v>0</v>
      </c>
      <c r="X7206" s="6">
        <f t="shared" si="1509"/>
        <v>0</v>
      </c>
      <c r="AA7206">
        <f t="shared" si="1511"/>
        <v>0</v>
      </c>
    </row>
    <row r="7207" spans="1:27">
      <c r="A7207" s="67"/>
      <c r="B7207" s="68"/>
      <c r="L7207" s="8">
        <f t="shared" si="1510"/>
        <v>0</v>
      </c>
      <c r="M7207" s="54">
        <f t="shared" si="1500"/>
        <v>0</v>
      </c>
      <c r="N7207" s="6">
        <f t="shared" si="1501"/>
        <v>0</v>
      </c>
      <c r="O7207" s="6" t="str">
        <f t="shared" si="1502"/>
        <v/>
      </c>
      <c r="P7207" s="29"/>
      <c r="Q7207" s="54">
        <f t="shared" si="1503"/>
        <v>0</v>
      </c>
      <c r="R7207" s="6">
        <f t="shared" si="1504"/>
        <v>0</v>
      </c>
      <c r="S7207" s="6" t="str">
        <f t="shared" si="1505"/>
        <v/>
      </c>
      <c r="T7207" s="29"/>
      <c r="U7207" s="6">
        <f t="shared" si="1506"/>
        <v>0</v>
      </c>
      <c r="V7207" s="55">
        <f t="shared" si="1507"/>
        <v>0</v>
      </c>
      <c r="W7207" s="6">
        <f t="shared" si="1508"/>
        <v>0</v>
      </c>
      <c r="X7207" s="6">
        <f t="shared" si="1509"/>
        <v>0</v>
      </c>
      <c r="AA7207">
        <f t="shared" si="1511"/>
        <v>0</v>
      </c>
    </row>
    <row r="7208" spans="1:27">
      <c r="A7208" s="67"/>
      <c r="B7208" s="68"/>
      <c r="L7208" s="8">
        <f t="shared" si="1510"/>
        <v>0</v>
      </c>
      <c r="M7208" s="54">
        <f t="shared" si="1500"/>
        <v>0</v>
      </c>
      <c r="N7208" s="6">
        <f t="shared" si="1501"/>
        <v>0</v>
      </c>
      <c r="O7208" s="6" t="str">
        <f t="shared" si="1502"/>
        <v/>
      </c>
      <c r="P7208" s="29"/>
      <c r="Q7208" s="54">
        <f t="shared" si="1503"/>
        <v>0</v>
      </c>
      <c r="R7208" s="6">
        <f t="shared" si="1504"/>
        <v>0</v>
      </c>
      <c r="S7208" s="6" t="str">
        <f t="shared" si="1505"/>
        <v/>
      </c>
      <c r="T7208" s="29"/>
      <c r="U7208" s="6">
        <f t="shared" si="1506"/>
        <v>0</v>
      </c>
      <c r="V7208" s="55">
        <f t="shared" si="1507"/>
        <v>0</v>
      </c>
      <c r="W7208" s="6">
        <f t="shared" si="1508"/>
        <v>0</v>
      </c>
      <c r="X7208" s="6">
        <f t="shared" si="1509"/>
        <v>0</v>
      </c>
      <c r="AA7208">
        <f t="shared" si="1511"/>
        <v>0</v>
      </c>
    </row>
    <row r="7209" spans="1:27">
      <c r="A7209" s="67"/>
      <c r="B7209" s="68"/>
      <c r="L7209" s="8">
        <f t="shared" si="1510"/>
        <v>0</v>
      </c>
      <c r="M7209" s="54">
        <f t="shared" si="1500"/>
        <v>0</v>
      </c>
      <c r="N7209" s="6">
        <f t="shared" si="1501"/>
        <v>0</v>
      </c>
      <c r="O7209" s="6" t="str">
        <f t="shared" si="1502"/>
        <v/>
      </c>
      <c r="P7209" s="29"/>
      <c r="Q7209" s="54">
        <f t="shared" si="1503"/>
        <v>0</v>
      </c>
      <c r="R7209" s="6">
        <f t="shared" si="1504"/>
        <v>0</v>
      </c>
      <c r="S7209" s="6" t="str">
        <f t="shared" si="1505"/>
        <v/>
      </c>
      <c r="T7209" s="29"/>
      <c r="U7209" s="6">
        <f t="shared" si="1506"/>
        <v>0</v>
      </c>
      <c r="V7209" s="55">
        <f t="shared" si="1507"/>
        <v>0</v>
      </c>
      <c r="W7209" s="6">
        <f t="shared" si="1508"/>
        <v>0</v>
      </c>
      <c r="X7209" s="6">
        <f t="shared" si="1509"/>
        <v>0</v>
      </c>
      <c r="AA7209">
        <f t="shared" si="1511"/>
        <v>0</v>
      </c>
    </row>
    <row r="7210" spans="1:27">
      <c r="A7210" s="67"/>
      <c r="B7210" s="68"/>
      <c r="L7210" s="8">
        <f t="shared" si="1510"/>
        <v>0</v>
      </c>
      <c r="M7210" s="54">
        <f t="shared" si="1500"/>
        <v>0</v>
      </c>
      <c r="N7210" s="6">
        <f t="shared" si="1501"/>
        <v>0</v>
      </c>
      <c r="O7210" s="6" t="str">
        <f t="shared" si="1502"/>
        <v/>
      </c>
      <c r="P7210" s="29"/>
      <c r="Q7210" s="54">
        <f t="shared" si="1503"/>
        <v>0</v>
      </c>
      <c r="R7210" s="6">
        <f t="shared" si="1504"/>
        <v>0</v>
      </c>
      <c r="S7210" s="6" t="str">
        <f t="shared" si="1505"/>
        <v/>
      </c>
      <c r="T7210" s="29"/>
      <c r="U7210" s="6">
        <f t="shared" si="1506"/>
        <v>0</v>
      </c>
      <c r="V7210" s="55">
        <f t="shared" si="1507"/>
        <v>0</v>
      </c>
      <c r="W7210" s="6">
        <f t="shared" si="1508"/>
        <v>0</v>
      </c>
      <c r="X7210" s="6">
        <f t="shared" si="1509"/>
        <v>0</v>
      </c>
      <c r="AA7210">
        <f t="shared" si="1511"/>
        <v>0</v>
      </c>
    </row>
    <row r="7211" spans="1:27">
      <c r="A7211" s="67"/>
      <c r="B7211" s="68"/>
      <c r="L7211" s="8">
        <f t="shared" si="1510"/>
        <v>0</v>
      </c>
      <c r="M7211" s="54">
        <f t="shared" si="1500"/>
        <v>0</v>
      </c>
      <c r="N7211" s="6">
        <f t="shared" si="1501"/>
        <v>0</v>
      </c>
      <c r="O7211" s="6" t="str">
        <f t="shared" si="1502"/>
        <v/>
      </c>
      <c r="P7211" s="29"/>
      <c r="Q7211" s="54">
        <f t="shared" si="1503"/>
        <v>0</v>
      </c>
      <c r="R7211" s="6">
        <f t="shared" si="1504"/>
        <v>0</v>
      </c>
      <c r="S7211" s="6" t="str">
        <f t="shared" si="1505"/>
        <v/>
      </c>
      <c r="T7211" s="29"/>
      <c r="U7211" s="6">
        <f t="shared" si="1506"/>
        <v>0</v>
      </c>
      <c r="V7211" s="55">
        <f t="shared" si="1507"/>
        <v>0</v>
      </c>
      <c r="W7211" s="6">
        <f t="shared" si="1508"/>
        <v>0</v>
      </c>
      <c r="X7211" s="6">
        <f t="shared" si="1509"/>
        <v>0</v>
      </c>
      <c r="AA7211">
        <f t="shared" si="1511"/>
        <v>0</v>
      </c>
    </row>
    <row r="7212" spans="1:27">
      <c r="A7212" s="67"/>
      <c r="B7212" s="68"/>
      <c r="L7212" s="8">
        <f t="shared" si="1510"/>
        <v>0</v>
      </c>
      <c r="M7212" s="54">
        <f t="shared" si="1500"/>
        <v>0</v>
      </c>
      <c r="N7212" s="6">
        <f t="shared" si="1501"/>
        <v>0</v>
      </c>
      <c r="O7212" s="6" t="str">
        <f t="shared" si="1502"/>
        <v/>
      </c>
      <c r="P7212" s="29"/>
      <c r="Q7212" s="54">
        <f t="shared" si="1503"/>
        <v>0</v>
      </c>
      <c r="R7212" s="6">
        <f t="shared" si="1504"/>
        <v>0</v>
      </c>
      <c r="S7212" s="6" t="str">
        <f t="shared" si="1505"/>
        <v/>
      </c>
      <c r="T7212" s="29"/>
      <c r="U7212" s="6">
        <f t="shared" si="1506"/>
        <v>0</v>
      </c>
      <c r="V7212" s="55">
        <f t="shared" si="1507"/>
        <v>0</v>
      </c>
      <c r="W7212" s="6">
        <f t="shared" si="1508"/>
        <v>0</v>
      </c>
      <c r="X7212" s="6">
        <f t="shared" si="1509"/>
        <v>0</v>
      </c>
      <c r="AA7212">
        <f t="shared" si="1511"/>
        <v>0</v>
      </c>
    </row>
    <row r="7213" spans="1:27">
      <c r="A7213" s="67"/>
      <c r="B7213" s="68"/>
      <c r="L7213" s="8">
        <f t="shared" si="1510"/>
        <v>0</v>
      </c>
      <c r="M7213" s="54">
        <f t="shared" si="1500"/>
        <v>0</v>
      </c>
      <c r="N7213" s="6">
        <f t="shared" si="1501"/>
        <v>0</v>
      </c>
      <c r="O7213" s="6" t="str">
        <f t="shared" si="1502"/>
        <v/>
      </c>
      <c r="P7213" s="29"/>
      <c r="Q7213" s="54">
        <f t="shared" si="1503"/>
        <v>0</v>
      </c>
      <c r="R7213" s="6">
        <f t="shared" si="1504"/>
        <v>0</v>
      </c>
      <c r="S7213" s="6" t="str">
        <f t="shared" si="1505"/>
        <v/>
      </c>
      <c r="T7213" s="29"/>
      <c r="U7213" s="6">
        <f t="shared" si="1506"/>
        <v>0</v>
      </c>
      <c r="V7213" s="55">
        <f t="shared" si="1507"/>
        <v>0</v>
      </c>
      <c r="W7213" s="6">
        <f t="shared" si="1508"/>
        <v>0</v>
      </c>
      <c r="X7213" s="6">
        <f t="shared" si="1509"/>
        <v>0</v>
      </c>
      <c r="AA7213">
        <f t="shared" si="1511"/>
        <v>0</v>
      </c>
    </row>
    <row r="7214" spans="1:27">
      <c r="A7214" s="67"/>
      <c r="B7214" s="68"/>
      <c r="L7214" s="8">
        <f t="shared" si="1510"/>
        <v>0</v>
      </c>
      <c r="M7214" s="54">
        <f t="shared" si="1500"/>
        <v>0</v>
      </c>
      <c r="N7214" s="6">
        <f t="shared" si="1501"/>
        <v>0</v>
      </c>
      <c r="O7214" s="6" t="str">
        <f t="shared" si="1502"/>
        <v/>
      </c>
      <c r="P7214" s="29"/>
      <c r="Q7214" s="54">
        <f t="shared" si="1503"/>
        <v>0</v>
      </c>
      <c r="R7214" s="6">
        <f t="shared" si="1504"/>
        <v>0</v>
      </c>
      <c r="S7214" s="6" t="str">
        <f t="shared" si="1505"/>
        <v/>
      </c>
      <c r="T7214" s="29"/>
      <c r="U7214" s="6">
        <f t="shared" si="1506"/>
        <v>0</v>
      </c>
      <c r="V7214" s="55">
        <f t="shared" si="1507"/>
        <v>0</v>
      </c>
      <c r="W7214" s="6">
        <f t="shared" si="1508"/>
        <v>0</v>
      </c>
      <c r="X7214" s="6">
        <f t="shared" si="1509"/>
        <v>0</v>
      </c>
      <c r="AA7214">
        <f t="shared" si="1511"/>
        <v>0</v>
      </c>
    </row>
    <row r="7215" spans="1:27">
      <c r="A7215" s="67"/>
      <c r="B7215" s="68"/>
      <c r="L7215" s="8">
        <f t="shared" si="1510"/>
        <v>0</v>
      </c>
      <c r="M7215" s="54">
        <f t="shared" si="1500"/>
        <v>0</v>
      </c>
      <c r="N7215" s="6">
        <f t="shared" si="1501"/>
        <v>0</v>
      </c>
      <c r="O7215" s="6" t="str">
        <f t="shared" si="1502"/>
        <v/>
      </c>
      <c r="P7215" s="29"/>
      <c r="Q7215" s="54">
        <f t="shared" si="1503"/>
        <v>0</v>
      </c>
      <c r="R7215" s="6">
        <f t="shared" si="1504"/>
        <v>0</v>
      </c>
      <c r="S7215" s="6" t="str">
        <f t="shared" si="1505"/>
        <v/>
      </c>
      <c r="T7215" s="29"/>
      <c r="U7215" s="6">
        <f t="shared" si="1506"/>
        <v>0</v>
      </c>
      <c r="V7215" s="55">
        <f t="shared" si="1507"/>
        <v>0</v>
      </c>
      <c r="W7215" s="6">
        <f t="shared" si="1508"/>
        <v>0</v>
      </c>
      <c r="X7215" s="6">
        <f t="shared" si="1509"/>
        <v>0</v>
      </c>
      <c r="AA7215">
        <f t="shared" si="1511"/>
        <v>0</v>
      </c>
    </row>
    <row r="7216" spans="1:27">
      <c r="A7216" s="67"/>
      <c r="B7216" s="68"/>
      <c r="L7216" s="8">
        <f t="shared" si="1510"/>
        <v>0</v>
      </c>
      <c r="M7216" s="54">
        <f t="shared" si="1500"/>
        <v>0</v>
      </c>
      <c r="N7216" s="6">
        <f t="shared" si="1501"/>
        <v>0</v>
      </c>
      <c r="O7216" s="6" t="str">
        <f t="shared" si="1502"/>
        <v/>
      </c>
      <c r="P7216" s="29"/>
      <c r="Q7216" s="54">
        <f t="shared" si="1503"/>
        <v>0</v>
      </c>
      <c r="R7216" s="6">
        <f t="shared" si="1504"/>
        <v>0</v>
      </c>
      <c r="S7216" s="6" t="str">
        <f t="shared" si="1505"/>
        <v/>
      </c>
      <c r="T7216" s="29"/>
      <c r="U7216" s="6">
        <f t="shared" si="1506"/>
        <v>0</v>
      </c>
      <c r="V7216" s="55">
        <f t="shared" si="1507"/>
        <v>0</v>
      </c>
      <c r="W7216" s="6">
        <f t="shared" si="1508"/>
        <v>0</v>
      </c>
      <c r="X7216" s="6">
        <f t="shared" si="1509"/>
        <v>0</v>
      </c>
      <c r="AA7216">
        <f t="shared" si="1511"/>
        <v>0</v>
      </c>
    </row>
    <row r="7217" spans="1:27">
      <c r="A7217" s="67"/>
      <c r="B7217" s="68"/>
      <c r="L7217" s="8">
        <f t="shared" si="1510"/>
        <v>0</v>
      </c>
      <c r="M7217" s="54">
        <f t="shared" si="1500"/>
        <v>0</v>
      </c>
      <c r="N7217" s="6">
        <f t="shared" si="1501"/>
        <v>0</v>
      </c>
      <c r="O7217" s="6" t="str">
        <f t="shared" si="1502"/>
        <v/>
      </c>
      <c r="P7217" s="29"/>
      <c r="Q7217" s="54">
        <f t="shared" si="1503"/>
        <v>0</v>
      </c>
      <c r="R7217" s="6">
        <f t="shared" si="1504"/>
        <v>0</v>
      </c>
      <c r="S7217" s="6" t="str">
        <f t="shared" si="1505"/>
        <v/>
      </c>
      <c r="T7217" s="29"/>
      <c r="U7217" s="6">
        <f t="shared" si="1506"/>
        <v>0</v>
      </c>
      <c r="V7217" s="55">
        <f t="shared" si="1507"/>
        <v>0</v>
      </c>
      <c r="W7217" s="6">
        <f t="shared" si="1508"/>
        <v>0</v>
      </c>
      <c r="X7217" s="6">
        <f t="shared" si="1509"/>
        <v>0</v>
      </c>
      <c r="AA7217">
        <f t="shared" si="1511"/>
        <v>0</v>
      </c>
    </row>
    <row r="7218" spans="1:27">
      <c r="A7218" s="67"/>
      <c r="B7218" s="68"/>
      <c r="L7218" s="8">
        <f t="shared" si="1510"/>
        <v>0</v>
      </c>
      <c r="M7218" s="54">
        <f t="shared" si="1500"/>
        <v>0</v>
      </c>
      <c r="N7218" s="6">
        <f t="shared" si="1501"/>
        <v>0</v>
      </c>
      <c r="O7218" s="6" t="str">
        <f t="shared" si="1502"/>
        <v/>
      </c>
      <c r="P7218" s="29"/>
      <c r="Q7218" s="54">
        <f t="shared" si="1503"/>
        <v>0</v>
      </c>
      <c r="R7218" s="6">
        <f t="shared" si="1504"/>
        <v>0</v>
      </c>
      <c r="S7218" s="6" t="str">
        <f t="shared" si="1505"/>
        <v/>
      </c>
      <c r="T7218" s="29"/>
      <c r="U7218" s="6">
        <f t="shared" si="1506"/>
        <v>0</v>
      </c>
      <c r="V7218" s="55">
        <f t="shared" si="1507"/>
        <v>0</v>
      </c>
      <c r="W7218" s="6">
        <f t="shared" si="1508"/>
        <v>0</v>
      </c>
      <c r="X7218" s="6">
        <f t="shared" si="1509"/>
        <v>0</v>
      </c>
      <c r="AA7218">
        <f t="shared" si="1511"/>
        <v>0</v>
      </c>
    </row>
    <row r="7219" spans="1:27">
      <c r="A7219" s="67"/>
      <c r="B7219" s="68"/>
      <c r="L7219" s="8">
        <f t="shared" si="1510"/>
        <v>0</v>
      </c>
      <c r="M7219" s="54">
        <f t="shared" si="1500"/>
        <v>0</v>
      </c>
      <c r="N7219" s="6">
        <f t="shared" si="1501"/>
        <v>0</v>
      </c>
      <c r="O7219" s="6" t="str">
        <f t="shared" si="1502"/>
        <v/>
      </c>
      <c r="P7219" s="29"/>
      <c r="Q7219" s="54">
        <f t="shared" si="1503"/>
        <v>0</v>
      </c>
      <c r="R7219" s="6">
        <f t="shared" si="1504"/>
        <v>0</v>
      </c>
      <c r="S7219" s="6" t="str">
        <f t="shared" si="1505"/>
        <v/>
      </c>
      <c r="T7219" s="29"/>
      <c r="U7219" s="6">
        <f t="shared" si="1506"/>
        <v>0</v>
      </c>
      <c r="V7219" s="55">
        <f t="shared" si="1507"/>
        <v>0</v>
      </c>
      <c r="W7219" s="6">
        <f t="shared" si="1508"/>
        <v>0</v>
      </c>
      <c r="X7219" s="6">
        <f t="shared" si="1509"/>
        <v>0</v>
      </c>
      <c r="AA7219">
        <f t="shared" si="1511"/>
        <v>0</v>
      </c>
    </row>
    <row r="7220" spans="1:27">
      <c r="A7220" s="67"/>
      <c r="B7220" s="68"/>
      <c r="L7220" s="8">
        <f t="shared" si="1510"/>
        <v>0</v>
      </c>
      <c r="M7220" s="54">
        <f t="shared" si="1500"/>
        <v>0</v>
      </c>
      <c r="N7220" s="6">
        <f t="shared" si="1501"/>
        <v>0</v>
      </c>
      <c r="O7220" s="6" t="str">
        <f t="shared" si="1502"/>
        <v/>
      </c>
      <c r="P7220" s="29"/>
      <c r="Q7220" s="54">
        <f t="shared" si="1503"/>
        <v>0</v>
      </c>
      <c r="R7220" s="6">
        <f t="shared" si="1504"/>
        <v>0</v>
      </c>
      <c r="S7220" s="6" t="str">
        <f t="shared" si="1505"/>
        <v/>
      </c>
      <c r="T7220" s="29"/>
      <c r="U7220" s="6">
        <f t="shared" si="1506"/>
        <v>0</v>
      </c>
      <c r="V7220" s="55">
        <f t="shared" si="1507"/>
        <v>0</v>
      </c>
      <c r="W7220" s="6">
        <f t="shared" si="1508"/>
        <v>0</v>
      </c>
      <c r="X7220" s="6">
        <f t="shared" si="1509"/>
        <v>0</v>
      </c>
      <c r="AA7220">
        <f t="shared" si="1511"/>
        <v>0</v>
      </c>
    </row>
    <row r="7221" spans="1:27">
      <c r="A7221" s="67"/>
      <c r="B7221" s="68"/>
      <c r="L7221" s="8">
        <f t="shared" si="1510"/>
        <v>0</v>
      </c>
      <c r="M7221" s="54">
        <f t="shared" si="1500"/>
        <v>0</v>
      </c>
      <c r="N7221" s="6">
        <f t="shared" si="1501"/>
        <v>0</v>
      </c>
      <c r="O7221" s="6" t="str">
        <f t="shared" si="1502"/>
        <v/>
      </c>
      <c r="P7221" s="29"/>
      <c r="Q7221" s="54">
        <f t="shared" si="1503"/>
        <v>0</v>
      </c>
      <c r="R7221" s="6">
        <f t="shared" si="1504"/>
        <v>0</v>
      </c>
      <c r="S7221" s="6" t="str">
        <f t="shared" si="1505"/>
        <v/>
      </c>
      <c r="T7221" s="29"/>
      <c r="U7221" s="6">
        <f t="shared" si="1506"/>
        <v>0</v>
      </c>
      <c r="V7221" s="55">
        <f t="shared" si="1507"/>
        <v>0</v>
      </c>
      <c r="W7221" s="6">
        <f t="shared" si="1508"/>
        <v>0</v>
      </c>
      <c r="X7221" s="6">
        <f t="shared" si="1509"/>
        <v>0</v>
      </c>
      <c r="AA7221">
        <f t="shared" si="1511"/>
        <v>0</v>
      </c>
    </row>
    <row r="7222" spans="1:27">
      <c r="A7222" s="67"/>
      <c r="B7222" s="68"/>
      <c r="L7222" s="8">
        <f t="shared" si="1510"/>
        <v>0</v>
      </c>
      <c r="M7222" s="54">
        <f t="shared" si="1500"/>
        <v>0</v>
      </c>
      <c r="N7222" s="6">
        <f t="shared" si="1501"/>
        <v>0</v>
      </c>
      <c r="O7222" s="6" t="str">
        <f t="shared" si="1502"/>
        <v/>
      </c>
      <c r="P7222" s="29"/>
      <c r="Q7222" s="54">
        <f t="shared" si="1503"/>
        <v>0</v>
      </c>
      <c r="R7222" s="6">
        <f t="shared" si="1504"/>
        <v>0</v>
      </c>
      <c r="S7222" s="6" t="str">
        <f t="shared" si="1505"/>
        <v/>
      </c>
      <c r="T7222" s="29"/>
      <c r="U7222" s="6">
        <f t="shared" si="1506"/>
        <v>0</v>
      </c>
      <c r="V7222" s="55">
        <f t="shared" si="1507"/>
        <v>0</v>
      </c>
      <c r="W7222" s="6">
        <f t="shared" si="1508"/>
        <v>0</v>
      </c>
      <c r="X7222" s="6">
        <f t="shared" si="1509"/>
        <v>0</v>
      </c>
      <c r="AA7222">
        <f t="shared" si="1511"/>
        <v>0</v>
      </c>
    </row>
    <row r="7223" spans="1:27">
      <c r="A7223" s="67"/>
      <c r="B7223" s="68"/>
      <c r="L7223" s="8">
        <f t="shared" si="1510"/>
        <v>0</v>
      </c>
      <c r="M7223" s="54">
        <f t="shared" si="1500"/>
        <v>0</v>
      </c>
      <c r="N7223" s="6">
        <f t="shared" si="1501"/>
        <v>0</v>
      </c>
      <c r="O7223" s="6" t="str">
        <f t="shared" si="1502"/>
        <v/>
      </c>
      <c r="P7223" s="29"/>
      <c r="Q7223" s="54">
        <f t="shared" si="1503"/>
        <v>0</v>
      </c>
      <c r="R7223" s="6">
        <f t="shared" si="1504"/>
        <v>0</v>
      </c>
      <c r="S7223" s="6" t="str">
        <f t="shared" si="1505"/>
        <v/>
      </c>
      <c r="T7223" s="29"/>
      <c r="U7223" s="6">
        <f t="shared" si="1506"/>
        <v>0</v>
      </c>
      <c r="V7223" s="55">
        <f t="shared" si="1507"/>
        <v>0</v>
      </c>
      <c r="W7223" s="6">
        <f t="shared" si="1508"/>
        <v>0</v>
      </c>
      <c r="X7223" s="6">
        <f t="shared" si="1509"/>
        <v>0</v>
      </c>
      <c r="AA7223">
        <f t="shared" si="1511"/>
        <v>0</v>
      </c>
    </row>
    <row r="7224" spans="1:27">
      <c r="A7224" s="67"/>
      <c r="B7224" s="68"/>
      <c r="L7224" s="8">
        <f t="shared" si="1510"/>
        <v>0</v>
      </c>
      <c r="M7224" s="54">
        <f t="shared" si="1500"/>
        <v>0</v>
      </c>
      <c r="N7224" s="6">
        <f t="shared" si="1501"/>
        <v>0</v>
      </c>
      <c r="O7224" s="6" t="str">
        <f t="shared" si="1502"/>
        <v/>
      </c>
      <c r="P7224" s="29"/>
      <c r="Q7224" s="54">
        <f t="shared" si="1503"/>
        <v>0</v>
      </c>
      <c r="R7224" s="6">
        <f t="shared" si="1504"/>
        <v>0</v>
      </c>
      <c r="S7224" s="6" t="str">
        <f t="shared" si="1505"/>
        <v/>
      </c>
      <c r="T7224" s="29"/>
      <c r="U7224" s="6">
        <f t="shared" si="1506"/>
        <v>0</v>
      </c>
      <c r="V7224" s="55">
        <f t="shared" si="1507"/>
        <v>0</v>
      </c>
      <c r="W7224" s="6">
        <f t="shared" si="1508"/>
        <v>0</v>
      </c>
      <c r="X7224" s="6">
        <f t="shared" si="1509"/>
        <v>0</v>
      </c>
      <c r="AA7224">
        <f t="shared" si="1511"/>
        <v>0</v>
      </c>
    </row>
    <row r="7225" spans="1:27">
      <c r="A7225" s="67"/>
      <c r="B7225" s="68"/>
      <c r="L7225" s="8">
        <f t="shared" si="1510"/>
        <v>0</v>
      </c>
      <c r="M7225" s="54">
        <f t="shared" si="1500"/>
        <v>0</v>
      </c>
      <c r="N7225" s="6">
        <f t="shared" si="1501"/>
        <v>0</v>
      </c>
      <c r="O7225" s="6" t="str">
        <f t="shared" si="1502"/>
        <v/>
      </c>
      <c r="P7225" s="29"/>
      <c r="Q7225" s="54">
        <f t="shared" si="1503"/>
        <v>0</v>
      </c>
      <c r="R7225" s="6">
        <f t="shared" si="1504"/>
        <v>0</v>
      </c>
      <c r="S7225" s="6" t="str">
        <f t="shared" si="1505"/>
        <v/>
      </c>
      <c r="T7225" s="29"/>
      <c r="U7225" s="6">
        <f t="shared" si="1506"/>
        <v>0</v>
      </c>
      <c r="V7225" s="55">
        <f t="shared" si="1507"/>
        <v>0</v>
      </c>
      <c r="W7225" s="6">
        <f t="shared" si="1508"/>
        <v>0</v>
      </c>
      <c r="X7225" s="6">
        <f t="shared" si="1509"/>
        <v>0</v>
      </c>
      <c r="AA7225">
        <f t="shared" si="1511"/>
        <v>0</v>
      </c>
    </row>
    <row r="7226" spans="1:27">
      <c r="A7226" s="67"/>
      <c r="B7226" s="68"/>
      <c r="L7226" s="8">
        <f t="shared" si="1510"/>
        <v>0</v>
      </c>
      <c r="M7226" s="54">
        <f t="shared" si="1500"/>
        <v>0</v>
      </c>
      <c r="N7226" s="6">
        <f t="shared" si="1501"/>
        <v>0</v>
      </c>
      <c r="O7226" s="6" t="str">
        <f t="shared" si="1502"/>
        <v/>
      </c>
      <c r="P7226" s="29"/>
      <c r="Q7226" s="54">
        <f t="shared" si="1503"/>
        <v>0</v>
      </c>
      <c r="R7226" s="6">
        <f t="shared" si="1504"/>
        <v>0</v>
      </c>
      <c r="S7226" s="6" t="str">
        <f t="shared" si="1505"/>
        <v/>
      </c>
      <c r="T7226" s="29"/>
      <c r="U7226" s="6">
        <f t="shared" si="1506"/>
        <v>0</v>
      </c>
      <c r="V7226" s="55">
        <f t="shared" si="1507"/>
        <v>0</v>
      </c>
      <c r="W7226" s="6">
        <f t="shared" si="1508"/>
        <v>0</v>
      </c>
      <c r="X7226" s="6">
        <f t="shared" si="1509"/>
        <v>0</v>
      </c>
      <c r="AA7226">
        <f t="shared" si="1511"/>
        <v>0</v>
      </c>
    </row>
    <row r="7227" spans="1:27">
      <c r="A7227" s="67"/>
      <c r="B7227" s="68"/>
      <c r="L7227" s="8">
        <f t="shared" si="1510"/>
        <v>0</v>
      </c>
      <c r="M7227" s="54">
        <f t="shared" si="1500"/>
        <v>0</v>
      </c>
      <c r="N7227" s="6">
        <f t="shared" si="1501"/>
        <v>0</v>
      </c>
      <c r="O7227" s="6" t="str">
        <f t="shared" si="1502"/>
        <v/>
      </c>
      <c r="P7227" s="29"/>
      <c r="Q7227" s="54">
        <f t="shared" si="1503"/>
        <v>0</v>
      </c>
      <c r="R7227" s="6">
        <f t="shared" si="1504"/>
        <v>0</v>
      </c>
      <c r="S7227" s="6" t="str">
        <f t="shared" si="1505"/>
        <v/>
      </c>
      <c r="T7227" s="29"/>
      <c r="U7227" s="6">
        <f t="shared" si="1506"/>
        <v>0</v>
      </c>
      <c r="V7227" s="55">
        <f t="shared" si="1507"/>
        <v>0</v>
      </c>
      <c r="W7227" s="6">
        <f t="shared" si="1508"/>
        <v>0</v>
      </c>
      <c r="X7227" s="6">
        <f t="shared" si="1509"/>
        <v>0</v>
      </c>
      <c r="AA7227">
        <f t="shared" si="1511"/>
        <v>0</v>
      </c>
    </row>
    <row r="7228" spans="1:27">
      <c r="A7228" s="67"/>
      <c r="B7228" s="68"/>
      <c r="L7228" s="8">
        <f t="shared" si="1510"/>
        <v>0</v>
      </c>
      <c r="M7228" s="54">
        <f t="shared" si="1500"/>
        <v>0</v>
      </c>
      <c r="N7228" s="6">
        <f t="shared" si="1501"/>
        <v>0</v>
      </c>
      <c r="O7228" s="6" t="str">
        <f t="shared" si="1502"/>
        <v/>
      </c>
      <c r="P7228" s="29"/>
      <c r="Q7228" s="54">
        <f t="shared" si="1503"/>
        <v>0</v>
      </c>
      <c r="R7228" s="6">
        <f t="shared" si="1504"/>
        <v>0</v>
      </c>
      <c r="S7228" s="6" t="str">
        <f t="shared" si="1505"/>
        <v/>
      </c>
      <c r="T7228" s="29"/>
      <c r="U7228" s="6">
        <f t="shared" si="1506"/>
        <v>0</v>
      </c>
      <c r="V7228" s="55">
        <f t="shared" si="1507"/>
        <v>0</v>
      </c>
      <c r="W7228" s="6">
        <f t="shared" si="1508"/>
        <v>0</v>
      </c>
      <c r="X7228" s="6">
        <f t="shared" si="1509"/>
        <v>0</v>
      </c>
      <c r="AA7228">
        <f t="shared" si="1511"/>
        <v>0</v>
      </c>
    </row>
    <row r="7229" spans="1:27">
      <c r="A7229" s="67"/>
      <c r="B7229" s="68"/>
      <c r="L7229" s="8">
        <f t="shared" si="1510"/>
        <v>0</v>
      </c>
      <c r="M7229" s="54">
        <f t="shared" si="1500"/>
        <v>0</v>
      </c>
      <c r="N7229" s="6">
        <f t="shared" si="1501"/>
        <v>0</v>
      </c>
      <c r="O7229" s="6" t="str">
        <f t="shared" si="1502"/>
        <v/>
      </c>
      <c r="P7229" s="29"/>
      <c r="Q7229" s="54">
        <f t="shared" si="1503"/>
        <v>0</v>
      </c>
      <c r="R7229" s="6">
        <f t="shared" si="1504"/>
        <v>0</v>
      </c>
      <c r="S7229" s="6" t="str">
        <f t="shared" si="1505"/>
        <v/>
      </c>
      <c r="T7229" s="29"/>
      <c r="U7229" s="6">
        <f t="shared" si="1506"/>
        <v>0</v>
      </c>
      <c r="V7229" s="55">
        <f t="shared" si="1507"/>
        <v>0</v>
      </c>
      <c r="W7229" s="6">
        <f t="shared" si="1508"/>
        <v>0</v>
      </c>
      <c r="X7229" s="6">
        <f t="shared" si="1509"/>
        <v>0</v>
      </c>
      <c r="AA7229">
        <f t="shared" si="1511"/>
        <v>0</v>
      </c>
    </row>
    <row r="7230" spans="1:27">
      <c r="A7230" s="67"/>
      <c r="B7230" s="68"/>
      <c r="L7230" s="8">
        <f t="shared" si="1510"/>
        <v>0</v>
      </c>
      <c r="M7230" s="54">
        <f t="shared" si="1500"/>
        <v>0</v>
      </c>
      <c r="N7230" s="6">
        <f t="shared" si="1501"/>
        <v>0</v>
      </c>
      <c r="O7230" s="6" t="str">
        <f t="shared" si="1502"/>
        <v/>
      </c>
      <c r="P7230" s="29"/>
      <c r="Q7230" s="54">
        <f t="shared" si="1503"/>
        <v>0</v>
      </c>
      <c r="R7230" s="6">
        <f t="shared" si="1504"/>
        <v>0</v>
      </c>
      <c r="S7230" s="6" t="str">
        <f t="shared" si="1505"/>
        <v/>
      </c>
      <c r="T7230" s="29"/>
      <c r="U7230" s="6">
        <f t="shared" si="1506"/>
        <v>0</v>
      </c>
      <c r="V7230" s="55">
        <f t="shared" si="1507"/>
        <v>0</v>
      </c>
      <c r="W7230" s="6">
        <f t="shared" si="1508"/>
        <v>0</v>
      </c>
      <c r="X7230" s="6">
        <f t="shared" si="1509"/>
        <v>0</v>
      </c>
      <c r="AA7230">
        <f t="shared" si="1511"/>
        <v>0</v>
      </c>
    </row>
    <row r="7231" spans="1:27">
      <c r="A7231" s="67"/>
      <c r="B7231" s="68"/>
      <c r="L7231" s="8">
        <f t="shared" si="1510"/>
        <v>0</v>
      </c>
      <c r="M7231" s="54">
        <f t="shared" si="1500"/>
        <v>0</v>
      </c>
      <c r="N7231" s="6">
        <f t="shared" si="1501"/>
        <v>0</v>
      </c>
      <c r="O7231" s="6" t="str">
        <f t="shared" si="1502"/>
        <v/>
      </c>
      <c r="P7231" s="29"/>
      <c r="Q7231" s="54">
        <f t="shared" si="1503"/>
        <v>0</v>
      </c>
      <c r="R7231" s="6">
        <f t="shared" si="1504"/>
        <v>0</v>
      </c>
      <c r="S7231" s="6" t="str">
        <f t="shared" si="1505"/>
        <v/>
      </c>
      <c r="T7231" s="29"/>
      <c r="U7231" s="6">
        <f t="shared" si="1506"/>
        <v>0</v>
      </c>
      <c r="V7231" s="55">
        <f t="shared" si="1507"/>
        <v>0</v>
      </c>
      <c r="W7231" s="6">
        <f t="shared" si="1508"/>
        <v>0</v>
      </c>
      <c r="X7231" s="6">
        <f t="shared" si="1509"/>
        <v>0</v>
      </c>
      <c r="AA7231">
        <f t="shared" si="1511"/>
        <v>0</v>
      </c>
    </row>
    <row r="7232" spans="1:27">
      <c r="A7232" s="67"/>
      <c r="B7232" s="68"/>
      <c r="L7232" s="8">
        <f t="shared" si="1510"/>
        <v>0</v>
      </c>
      <c r="M7232" s="54">
        <f t="shared" si="1500"/>
        <v>0</v>
      </c>
      <c r="N7232" s="6">
        <f t="shared" si="1501"/>
        <v>0</v>
      </c>
      <c r="O7232" s="6" t="str">
        <f t="shared" si="1502"/>
        <v/>
      </c>
      <c r="P7232" s="29"/>
      <c r="Q7232" s="54">
        <f t="shared" si="1503"/>
        <v>0</v>
      </c>
      <c r="R7232" s="6">
        <f t="shared" si="1504"/>
        <v>0</v>
      </c>
      <c r="S7232" s="6" t="str">
        <f t="shared" si="1505"/>
        <v/>
      </c>
      <c r="T7232" s="29"/>
      <c r="U7232" s="6">
        <f t="shared" si="1506"/>
        <v>0</v>
      </c>
      <c r="V7232" s="55">
        <f t="shared" si="1507"/>
        <v>0</v>
      </c>
      <c r="W7232" s="6">
        <f t="shared" si="1508"/>
        <v>0</v>
      </c>
      <c r="X7232" s="6">
        <f t="shared" si="1509"/>
        <v>0</v>
      </c>
      <c r="AA7232">
        <f t="shared" si="1511"/>
        <v>0</v>
      </c>
    </row>
    <row r="7233" spans="1:27">
      <c r="A7233" s="67"/>
      <c r="B7233" s="68"/>
      <c r="L7233" s="8">
        <f t="shared" si="1510"/>
        <v>0</v>
      </c>
      <c r="M7233" s="54">
        <f t="shared" si="1500"/>
        <v>0</v>
      </c>
      <c r="N7233" s="6">
        <f t="shared" si="1501"/>
        <v>0</v>
      </c>
      <c r="O7233" s="6" t="str">
        <f t="shared" si="1502"/>
        <v/>
      </c>
      <c r="P7233" s="29"/>
      <c r="Q7233" s="54">
        <f t="shared" si="1503"/>
        <v>0</v>
      </c>
      <c r="R7233" s="6">
        <f t="shared" si="1504"/>
        <v>0</v>
      </c>
      <c r="S7233" s="6" t="str">
        <f t="shared" si="1505"/>
        <v/>
      </c>
      <c r="T7233" s="29"/>
      <c r="U7233" s="6">
        <f t="shared" si="1506"/>
        <v>0</v>
      </c>
      <c r="V7233" s="55">
        <f t="shared" si="1507"/>
        <v>0</v>
      </c>
      <c r="W7233" s="6">
        <f t="shared" si="1508"/>
        <v>0</v>
      </c>
      <c r="X7233" s="6">
        <f t="shared" si="1509"/>
        <v>0</v>
      </c>
      <c r="AA7233">
        <f t="shared" si="1511"/>
        <v>0</v>
      </c>
    </row>
    <row r="7234" spans="1:27">
      <c r="A7234" s="67"/>
      <c r="B7234" s="68"/>
      <c r="L7234" s="8">
        <f t="shared" si="1510"/>
        <v>0</v>
      </c>
      <c r="M7234" s="54">
        <f t="shared" si="1500"/>
        <v>0</v>
      </c>
      <c r="N7234" s="6">
        <f t="shared" si="1501"/>
        <v>0</v>
      </c>
      <c r="O7234" s="6" t="str">
        <f t="shared" si="1502"/>
        <v/>
      </c>
      <c r="P7234" s="29"/>
      <c r="Q7234" s="54">
        <f t="shared" si="1503"/>
        <v>0</v>
      </c>
      <c r="R7234" s="6">
        <f t="shared" si="1504"/>
        <v>0</v>
      </c>
      <c r="S7234" s="6" t="str">
        <f t="shared" si="1505"/>
        <v/>
      </c>
      <c r="T7234" s="29"/>
      <c r="U7234" s="6">
        <f t="shared" si="1506"/>
        <v>0</v>
      </c>
      <c r="V7234" s="55">
        <f t="shared" si="1507"/>
        <v>0</v>
      </c>
      <c r="W7234" s="6">
        <f t="shared" si="1508"/>
        <v>0</v>
      </c>
      <c r="X7234" s="6">
        <f t="shared" si="1509"/>
        <v>0</v>
      </c>
      <c r="AA7234">
        <f t="shared" si="1511"/>
        <v>0</v>
      </c>
    </row>
    <row r="7235" spans="1:27">
      <c r="A7235" s="67"/>
      <c r="B7235" s="68"/>
      <c r="L7235" s="8">
        <f t="shared" si="1510"/>
        <v>0</v>
      </c>
      <c r="M7235" s="54">
        <f t="shared" si="1500"/>
        <v>0</v>
      </c>
      <c r="N7235" s="6">
        <f t="shared" si="1501"/>
        <v>0</v>
      </c>
      <c r="O7235" s="6" t="str">
        <f t="shared" si="1502"/>
        <v/>
      </c>
      <c r="P7235" s="29"/>
      <c r="Q7235" s="54">
        <f t="shared" si="1503"/>
        <v>0</v>
      </c>
      <c r="R7235" s="6">
        <f t="shared" si="1504"/>
        <v>0</v>
      </c>
      <c r="S7235" s="6" t="str">
        <f t="shared" si="1505"/>
        <v/>
      </c>
      <c r="T7235" s="29"/>
      <c r="U7235" s="6">
        <f t="shared" si="1506"/>
        <v>0</v>
      </c>
      <c r="V7235" s="55">
        <f t="shared" si="1507"/>
        <v>0</v>
      </c>
      <c r="W7235" s="6">
        <f t="shared" si="1508"/>
        <v>0</v>
      </c>
      <c r="X7235" s="6">
        <f t="shared" si="1509"/>
        <v>0</v>
      </c>
      <c r="AA7235">
        <f t="shared" si="1511"/>
        <v>0</v>
      </c>
    </row>
    <row r="7236" spans="1:27">
      <c r="A7236" s="67"/>
      <c r="B7236" s="68"/>
      <c r="L7236" s="8">
        <f t="shared" si="1510"/>
        <v>0</v>
      </c>
      <c r="M7236" s="54">
        <f t="shared" si="1500"/>
        <v>0</v>
      </c>
      <c r="N7236" s="6">
        <f t="shared" si="1501"/>
        <v>0</v>
      </c>
      <c r="O7236" s="6" t="str">
        <f t="shared" si="1502"/>
        <v/>
      </c>
      <c r="P7236" s="29"/>
      <c r="Q7236" s="54">
        <f t="shared" si="1503"/>
        <v>0</v>
      </c>
      <c r="R7236" s="6">
        <f t="shared" si="1504"/>
        <v>0</v>
      </c>
      <c r="S7236" s="6" t="str">
        <f t="shared" si="1505"/>
        <v/>
      </c>
      <c r="T7236" s="29"/>
      <c r="U7236" s="6">
        <f t="shared" si="1506"/>
        <v>0</v>
      </c>
      <c r="V7236" s="55">
        <f t="shared" si="1507"/>
        <v>0</v>
      </c>
      <c r="W7236" s="6">
        <f t="shared" si="1508"/>
        <v>0</v>
      </c>
      <c r="X7236" s="6">
        <f t="shared" si="1509"/>
        <v>0</v>
      </c>
      <c r="AA7236">
        <f t="shared" si="1511"/>
        <v>0</v>
      </c>
    </row>
    <row r="7237" spans="1:27">
      <c r="A7237" s="67"/>
      <c r="B7237" s="68"/>
      <c r="L7237" s="8">
        <f t="shared" si="1510"/>
        <v>0</v>
      </c>
      <c r="M7237" s="54">
        <f t="shared" si="1500"/>
        <v>0</v>
      </c>
      <c r="N7237" s="6">
        <f t="shared" si="1501"/>
        <v>0</v>
      </c>
      <c r="O7237" s="6" t="str">
        <f t="shared" si="1502"/>
        <v/>
      </c>
      <c r="P7237" s="29"/>
      <c r="Q7237" s="54">
        <f t="shared" si="1503"/>
        <v>0</v>
      </c>
      <c r="R7237" s="6">
        <f t="shared" si="1504"/>
        <v>0</v>
      </c>
      <c r="S7237" s="6" t="str">
        <f t="shared" si="1505"/>
        <v/>
      </c>
      <c r="T7237" s="29"/>
      <c r="U7237" s="6">
        <f t="shared" si="1506"/>
        <v>0</v>
      </c>
      <c r="V7237" s="55">
        <f t="shared" si="1507"/>
        <v>0</v>
      </c>
      <c r="W7237" s="6">
        <f t="shared" si="1508"/>
        <v>0</v>
      </c>
      <c r="X7237" s="6">
        <f t="shared" si="1509"/>
        <v>0</v>
      </c>
      <c r="AA7237">
        <f t="shared" si="1511"/>
        <v>0</v>
      </c>
    </row>
    <row r="7238" spans="1:27">
      <c r="A7238" s="67"/>
      <c r="B7238" s="68"/>
      <c r="L7238" s="8">
        <f t="shared" si="1510"/>
        <v>0</v>
      </c>
      <c r="M7238" s="54">
        <f t="shared" si="1500"/>
        <v>0</v>
      </c>
      <c r="N7238" s="6">
        <f t="shared" si="1501"/>
        <v>0</v>
      </c>
      <c r="O7238" s="6" t="str">
        <f t="shared" si="1502"/>
        <v/>
      </c>
      <c r="P7238" s="29"/>
      <c r="Q7238" s="54">
        <f t="shared" si="1503"/>
        <v>0</v>
      </c>
      <c r="R7238" s="6">
        <f t="shared" si="1504"/>
        <v>0</v>
      </c>
      <c r="S7238" s="6" t="str">
        <f t="shared" si="1505"/>
        <v/>
      </c>
      <c r="T7238" s="29"/>
      <c r="U7238" s="6">
        <f t="shared" si="1506"/>
        <v>0</v>
      </c>
      <c r="V7238" s="55">
        <f t="shared" si="1507"/>
        <v>0</v>
      </c>
      <c r="W7238" s="6">
        <f t="shared" si="1508"/>
        <v>0</v>
      </c>
      <c r="X7238" s="6">
        <f t="shared" si="1509"/>
        <v>0</v>
      </c>
      <c r="AA7238">
        <f t="shared" si="1511"/>
        <v>0</v>
      </c>
    </row>
    <row r="7239" spans="1:27">
      <c r="A7239" s="67"/>
      <c r="B7239" s="68"/>
      <c r="L7239" s="8">
        <f t="shared" si="1510"/>
        <v>0</v>
      </c>
      <c r="M7239" s="54">
        <f t="shared" si="1500"/>
        <v>0</v>
      </c>
      <c r="N7239" s="6">
        <f t="shared" si="1501"/>
        <v>0</v>
      </c>
      <c r="O7239" s="6" t="str">
        <f t="shared" si="1502"/>
        <v/>
      </c>
      <c r="P7239" s="29"/>
      <c r="Q7239" s="54">
        <f t="shared" si="1503"/>
        <v>0</v>
      </c>
      <c r="R7239" s="6">
        <f t="shared" si="1504"/>
        <v>0</v>
      </c>
      <c r="S7239" s="6" t="str">
        <f t="shared" si="1505"/>
        <v/>
      </c>
      <c r="T7239" s="29"/>
      <c r="U7239" s="6">
        <f t="shared" si="1506"/>
        <v>0</v>
      </c>
      <c r="V7239" s="55">
        <f t="shared" si="1507"/>
        <v>0</v>
      </c>
      <c r="W7239" s="6">
        <f t="shared" si="1508"/>
        <v>0</v>
      </c>
      <c r="X7239" s="6">
        <f t="shared" si="1509"/>
        <v>0</v>
      </c>
      <c r="AA7239">
        <f t="shared" si="1511"/>
        <v>0</v>
      </c>
    </row>
    <row r="7240" spans="1:27">
      <c r="A7240" s="67"/>
      <c r="B7240" s="68"/>
      <c r="L7240" s="8">
        <f t="shared" si="1510"/>
        <v>0</v>
      </c>
      <c r="M7240" s="54">
        <f t="shared" ref="M7240:M7303" si="1512">IF(IF(L7240&gt;=sipstart,1,0)+IF(L7240&lt;=sipend,1,0)=2,J7240,0)</f>
        <v>0</v>
      </c>
      <c r="N7240" s="6">
        <f t="shared" ref="N7240:N7303" si="1513">IF(IF(L7240&gt;=sipstart,1,0)+IF(L7240&lt;=sipend,1,0)=2,K7240,0)</f>
        <v>0</v>
      </c>
      <c r="O7240" s="6" t="str">
        <f t="shared" ref="O7240:O7303" si="1514">IF(N7240=-sip,-N7240/B7240,"")</f>
        <v/>
      </c>
      <c r="P7240" s="29"/>
      <c r="Q7240" s="54">
        <f t="shared" ref="Q7240:Q7303" si="1515">IF(IF(L7240&gt;=sipstart,1,0)+IF(L7240&lt;=sipend,1,0)=2,1,0)</f>
        <v>0</v>
      </c>
      <c r="R7240" s="6">
        <f t="shared" ref="R7240:R7303" si="1516">IF(IF(L7240&gt;=sipstart,1,0)+IF(L7240&lt;=sipend,1,0)=2,-dsip,0)</f>
        <v>0</v>
      </c>
      <c r="S7240" s="6" t="str">
        <f t="shared" ref="S7240:S7303" si="1517">IF(R7240=-dsip,-R7240/B7240,"")</f>
        <v/>
      </c>
      <c r="T7240" s="29"/>
      <c r="U7240" s="6">
        <f t="shared" ref="U7240:U7303" si="1518">IF((IF(L7240&gt;=sipstart,1,2)+IF(L7240&lt;=sipend,1,2))=2,L7240,0)</f>
        <v>0</v>
      </c>
      <c r="V7240" s="55">
        <f t="shared" ref="V7240:V7303" si="1519">IF((IF(L7240&gt;=sipstart,1,2)+IF(L7240&lt;=sipend,1,2))=2,L7240,0)+IF(U7239=actualsipend,actualsipend,0)</f>
        <v>0</v>
      </c>
      <c r="W7240" s="6">
        <f t="shared" si="1508"/>
        <v>0</v>
      </c>
      <c r="X7240" s="6">
        <f t="shared" si="1509"/>
        <v>0</v>
      </c>
      <c r="AA7240">
        <f t="shared" si="1511"/>
        <v>0</v>
      </c>
    </row>
    <row r="7241" spans="1:27">
      <c r="A7241" s="67"/>
      <c r="B7241" s="68"/>
      <c r="L7241" s="8">
        <f t="shared" si="1510"/>
        <v>0</v>
      </c>
      <c r="M7241" s="54">
        <f t="shared" si="1512"/>
        <v>0</v>
      </c>
      <c r="N7241" s="6">
        <f t="shared" si="1513"/>
        <v>0</v>
      </c>
      <c r="O7241" s="6" t="str">
        <f t="shared" si="1514"/>
        <v/>
      </c>
      <c r="P7241" s="29"/>
      <c r="Q7241" s="54">
        <f t="shared" si="1515"/>
        <v>0</v>
      </c>
      <c r="R7241" s="6">
        <f t="shared" si="1516"/>
        <v>0</v>
      </c>
      <c r="S7241" s="6" t="str">
        <f t="shared" si="1517"/>
        <v/>
      </c>
      <c r="T7241" s="29"/>
      <c r="U7241" s="6">
        <f t="shared" si="1518"/>
        <v>0</v>
      </c>
      <c r="V7241" s="55">
        <f t="shared" si="1519"/>
        <v>0</v>
      </c>
      <c r="W7241" s="6">
        <f t="shared" ref="W7241:W7304" si="1520">IF(V7241+V7240=0,0,IF(V7241=V7240,sipunits*B7240,N7241))</f>
        <v>0</v>
      </c>
      <c r="X7241" s="6">
        <f t="shared" ref="X7241:X7304" si="1521">IF(V7241+V7240=0,0,IF(V7241=V7240,dsipunits*B7240,R7241))</f>
        <v>0</v>
      </c>
      <c r="AA7241">
        <f t="shared" si="1511"/>
        <v>0</v>
      </c>
    </row>
    <row r="7242" spans="1:27">
      <c r="A7242" s="67"/>
      <c r="B7242" s="68"/>
      <c r="L7242" s="8">
        <f t="shared" si="1510"/>
        <v>0</v>
      </c>
      <c r="M7242" s="54">
        <f t="shared" si="1512"/>
        <v>0</v>
      </c>
      <c r="N7242" s="6">
        <f t="shared" si="1513"/>
        <v>0</v>
      </c>
      <c r="O7242" s="6" t="str">
        <f t="shared" si="1514"/>
        <v/>
      </c>
      <c r="P7242" s="29"/>
      <c r="Q7242" s="54">
        <f t="shared" si="1515"/>
        <v>0</v>
      </c>
      <c r="R7242" s="6">
        <f t="shared" si="1516"/>
        <v>0</v>
      </c>
      <c r="S7242" s="6" t="str">
        <f t="shared" si="1517"/>
        <v/>
      </c>
      <c r="T7242" s="29"/>
      <c r="U7242" s="6">
        <f t="shared" si="1518"/>
        <v>0</v>
      </c>
      <c r="V7242" s="55">
        <f t="shared" si="1519"/>
        <v>0</v>
      </c>
      <c r="W7242" s="6">
        <f t="shared" si="1520"/>
        <v>0</v>
      </c>
      <c r="X7242" s="6">
        <f t="shared" si="1521"/>
        <v>0</v>
      </c>
      <c r="AA7242">
        <f t="shared" si="1511"/>
        <v>0</v>
      </c>
    </row>
    <row r="7243" spans="1:27">
      <c r="A7243" s="67"/>
      <c r="B7243" s="68"/>
      <c r="L7243" s="8">
        <f t="shared" si="1510"/>
        <v>0</v>
      </c>
      <c r="M7243" s="54">
        <f t="shared" si="1512"/>
        <v>0</v>
      </c>
      <c r="N7243" s="6">
        <f t="shared" si="1513"/>
        <v>0</v>
      </c>
      <c r="O7243" s="6" t="str">
        <f t="shared" si="1514"/>
        <v/>
      </c>
      <c r="P7243" s="29"/>
      <c r="Q7243" s="54">
        <f t="shared" si="1515"/>
        <v>0</v>
      </c>
      <c r="R7243" s="6">
        <f t="shared" si="1516"/>
        <v>0</v>
      </c>
      <c r="S7243" s="6" t="str">
        <f t="shared" si="1517"/>
        <v/>
      </c>
      <c r="T7243" s="29"/>
      <c r="U7243" s="6">
        <f t="shared" si="1518"/>
        <v>0</v>
      </c>
      <c r="V7243" s="55">
        <f t="shared" si="1519"/>
        <v>0</v>
      </c>
      <c r="W7243" s="6">
        <f t="shared" si="1520"/>
        <v>0</v>
      </c>
      <c r="X7243" s="6">
        <f t="shared" si="1521"/>
        <v>0</v>
      </c>
      <c r="AA7243">
        <f t="shared" si="1511"/>
        <v>0</v>
      </c>
    </row>
    <row r="7244" spans="1:27">
      <c r="A7244" s="67"/>
      <c r="B7244" s="68"/>
      <c r="L7244" s="8">
        <f t="shared" si="1510"/>
        <v>0</v>
      </c>
      <c r="M7244" s="54">
        <f t="shared" si="1512"/>
        <v>0</v>
      </c>
      <c r="N7244" s="6">
        <f t="shared" si="1513"/>
        <v>0</v>
      </c>
      <c r="O7244" s="6" t="str">
        <f t="shared" si="1514"/>
        <v/>
      </c>
      <c r="P7244" s="29"/>
      <c r="Q7244" s="54">
        <f t="shared" si="1515"/>
        <v>0</v>
      </c>
      <c r="R7244" s="6">
        <f t="shared" si="1516"/>
        <v>0</v>
      </c>
      <c r="S7244" s="6" t="str">
        <f t="shared" si="1517"/>
        <v/>
      </c>
      <c r="T7244" s="29"/>
      <c r="U7244" s="6">
        <f t="shared" si="1518"/>
        <v>0</v>
      </c>
      <c r="V7244" s="55">
        <f t="shared" si="1519"/>
        <v>0</v>
      </c>
      <c r="W7244" s="6">
        <f t="shared" si="1520"/>
        <v>0</v>
      </c>
      <c r="X7244" s="6">
        <f t="shared" si="1521"/>
        <v>0</v>
      </c>
      <c r="AA7244">
        <f t="shared" si="1511"/>
        <v>0</v>
      </c>
    </row>
    <row r="7245" spans="1:27">
      <c r="A7245" s="67"/>
      <c r="B7245" s="68"/>
      <c r="L7245" s="8">
        <f t="shared" ref="L7245:L7308" si="1522">A7245</f>
        <v>0</v>
      </c>
      <c r="M7245" s="54">
        <f t="shared" si="1512"/>
        <v>0</v>
      </c>
      <c r="N7245" s="6">
        <f t="shared" si="1513"/>
        <v>0</v>
      </c>
      <c r="O7245" s="6" t="str">
        <f t="shared" si="1514"/>
        <v/>
      </c>
      <c r="P7245" s="29"/>
      <c r="Q7245" s="54">
        <f t="shared" si="1515"/>
        <v>0</v>
      </c>
      <c r="R7245" s="6">
        <f t="shared" si="1516"/>
        <v>0</v>
      </c>
      <c r="S7245" s="6" t="str">
        <f t="shared" si="1517"/>
        <v/>
      </c>
      <c r="T7245" s="29"/>
      <c r="U7245" s="6">
        <f t="shared" si="1518"/>
        <v>0</v>
      </c>
      <c r="V7245" s="55">
        <f t="shared" si="1519"/>
        <v>0</v>
      </c>
      <c r="W7245" s="6">
        <f t="shared" si="1520"/>
        <v>0</v>
      </c>
      <c r="X7245" s="6">
        <f t="shared" si="1521"/>
        <v>0</v>
      </c>
      <c r="AA7245">
        <f t="shared" ref="AA7245:AA7308" si="1523">IF(Q7247=0,IF(Q7245=1,L7245,0),0)</f>
        <v>0</v>
      </c>
    </row>
    <row r="7246" spans="1:27">
      <c r="A7246" s="67"/>
      <c r="B7246" s="68"/>
      <c r="L7246" s="8">
        <f t="shared" si="1522"/>
        <v>0</v>
      </c>
      <c r="M7246" s="54">
        <f t="shared" si="1512"/>
        <v>0</v>
      </c>
      <c r="N7246" s="6">
        <f t="shared" si="1513"/>
        <v>0</v>
      </c>
      <c r="O7246" s="6" t="str">
        <f t="shared" si="1514"/>
        <v/>
      </c>
      <c r="P7246" s="29"/>
      <c r="Q7246" s="54">
        <f t="shared" si="1515"/>
        <v>0</v>
      </c>
      <c r="R7246" s="6">
        <f t="shared" si="1516"/>
        <v>0</v>
      </c>
      <c r="S7246" s="6" t="str">
        <f t="shared" si="1517"/>
        <v/>
      </c>
      <c r="T7246" s="29"/>
      <c r="U7246" s="6">
        <f t="shared" si="1518"/>
        <v>0</v>
      </c>
      <c r="V7246" s="55">
        <f t="shared" si="1519"/>
        <v>0</v>
      </c>
      <c r="W7246" s="6">
        <f t="shared" si="1520"/>
        <v>0</v>
      </c>
      <c r="X7246" s="6">
        <f t="shared" si="1521"/>
        <v>0</v>
      </c>
      <c r="AA7246">
        <f t="shared" si="1523"/>
        <v>0</v>
      </c>
    </row>
    <row r="7247" spans="1:27">
      <c r="A7247" s="67"/>
      <c r="B7247" s="68"/>
      <c r="L7247" s="8">
        <f t="shared" si="1522"/>
        <v>0</v>
      </c>
      <c r="M7247" s="54">
        <f t="shared" si="1512"/>
        <v>0</v>
      </c>
      <c r="N7247" s="6">
        <f t="shared" si="1513"/>
        <v>0</v>
      </c>
      <c r="O7247" s="6" t="str">
        <f t="shared" si="1514"/>
        <v/>
      </c>
      <c r="P7247" s="29"/>
      <c r="Q7247" s="54">
        <f t="shared" si="1515"/>
        <v>0</v>
      </c>
      <c r="R7247" s="6">
        <f t="shared" si="1516"/>
        <v>0</v>
      </c>
      <c r="S7247" s="6" t="str">
        <f t="shared" si="1517"/>
        <v/>
      </c>
      <c r="T7247" s="29"/>
      <c r="U7247" s="6">
        <f t="shared" si="1518"/>
        <v>0</v>
      </c>
      <c r="V7247" s="55">
        <f t="shared" si="1519"/>
        <v>0</v>
      </c>
      <c r="W7247" s="6">
        <f t="shared" si="1520"/>
        <v>0</v>
      </c>
      <c r="X7247" s="6">
        <f t="shared" si="1521"/>
        <v>0</v>
      </c>
      <c r="AA7247">
        <f t="shared" si="1523"/>
        <v>0</v>
      </c>
    </row>
    <row r="7248" spans="1:27">
      <c r="A7248" s="67"/>
      <c r="B7248" s="68"/>
      <c r="L7248" s="8">
        <f t="shared" si="1522"/>
        <v>0</v>
      </c>
      <c r="M7248" s="54">
        <f t="shared" si="1512"/>
        <v>0</v>
      </c>
      <c r="N7248" s="6">
        <f t="shared" si="1513"/>
        <v>0</v>
      </c>
      <c r="O7248" s="6" t="str">
        <f t="shared" si="1514"/>
        <v/>
      </c>
      <c r="P7248" s="29"/>
      <c r="Q7248" s="54">
        <f t="shared" si="1515"/>
        <v>0</v>
      </c>
      <c r="R7248" s="6">
        <f t="shared" si="1516"/>
        <v>0</v>
      </c>
      <c r="S7248" s="6" t="str">
        <f t="shared" si="1517"/>
        <v/>
      </c>
      <c r="T7248" s="29"/>
      <c r="U7248" s="6">
        <f t="shared" si="1518"/>
        <v>0</v>
      </c>
      <c r="V7248" s="55">
        <f t="shared" si="1519"/>
        <v>0</v>
      </c>
      <c r="W7248" s="6">
        <f t="shared" si="1520"/>
        <v>0</v>
      </c>
      <c r="X7248" s="6">
        <f t="shared" si="1521"/>
        <v>0</v>
      </c>
      <c r="AA7248">
        <f t="shared" si="1523"/>
        <v>0</v>
      </c>
    </row>
    <row r="7249" spans="1:27">
      <c r="A7249" s="67"/>
      <c r="B7249" s="68"/>
      <c r="L7249" s="8">
        <f t="shared" si="1522"/>
        <v>0</v>
      </c>
      <c r="M7249" s="54">
        <f t="shared" si="1512"/>
        <v>0</v>
      </c>
      <c r="N7249" s="6">
        <f t="shared" si="1513"/>
        <v>0</v>
      </c>
      <c r="O7249" s="6" t="str">
        <f t="shared" si="1514"/>
        <v/>
      </c>
      <c r="P7249" s="29"/>
      <c r="Q7249" s="54">
        <f t="shared" si="1515"/>
        <v>0</v>
      </c>
      <c r="R7249" s="6">
        <f t="shared" si="1516"/>
        <v>0</v>
      </c>
      <c r="S7249" s="6" t="str">
        <f t="shared" si="1517"/>
        <v/>
      </c>
      <c r="T7249" s="29"/>
      <c r="U7249" s="6">
        <f t="shared" si="1518"/>
        <v>0</v>
      </c>
      <c r="V7249" s="55">
        <f t="shared" si="1519"/>
        <v>0</v>
      </c>
      <c r="W7249" s="6">
        <f t="shared" si="1520"/>
        <v>0</v>
      </c>
      <c r="X7249" s="6">
        <f t="shared" si="1521"/>
        <v>0</v>
      </c>
      <c r="AA7249">
        <f t="shared" si="1523"/>
        <v>0</v>
      </c>
    </row>
    <row r="7250" spans="1:27">
      <c r="A7250" s="67"/>
      <c r="B7250" s="68"/>
      <c r="L7250" s="8">
        <f t="shared" si="1522"/>
        <v>0</v>
      </c>
      <c r="M7250" s="54">
        <f t="shared" si="1512"/>
        <v>0</v>
      </c>
      <c r="N7250" s="6">
        <f t="shared" si="1513"/>
        <v>0</v>
      </c>
      <c r="O7250" s="6" t="str">
        <f t="shared" si="1514"/>
        <v/>
      </c>
      <c r="P7250" s="29"/>
      <c r="Q7250" s="54">
        <f t="shared" si="1515"/>
        <v>0</v>
      </c>
      <c r="R7250" s="6">
        <f t="shared" si="1516"/>
        <v>0</v>
      </c>
      <c r="S7250" s="6" t="str">
        <f t="shared" si="1517"/>
        <v/>
      </c>
      <c r="T7250" s="29"/>
      <c r="U7250" s="6">
        <f t="shared" si="1518"/>
        <v>0</v>
      </c>
      <c r="V7250" s="55">
        <f t="shared" si="1519"/>
        <v>0</v>
      </c>
      <c r="W7250" s="6">
        <f t="shared" si="1520"/>
        <v>0</v>
      </c>
      <c r="X7250" s="6">
        <f t="shared" si="1521"/>
        <v>0</v>
      </c>
      <c r="AA7250">
        <f t="shared" si="1523"/>
        <v>0</v>
      </c>
    </row>
    <row r="7251" spans="1:27">
      <c r="A7251" s="67"/>
      <c r="B7251" s="68"/>
      <c r="L7251" s="8">
        <f t="shared" si="1522"/>
        <v>0</v>
      </c>
      <c r="M7251" s="54">
        <f t="shared" si="1512"/>
        <v>0</v>
      </c>
      <c r="N7251" s="6">
        <f t="shared" si="1513"/>
        <v>0</v>
      </c>
      <c r="O7251" s="6" t="str">
        <f t="shared" si="1514"/>
        <v/>
      </c>
      <c r="P7251" s="29"/>
      <c r="Q7251" s="54">
        <f t="shared" si="1515"/>
        <v>0</v>
      </c>
      <c r="R7251" s="6">
        <f t="shared" si="1516"/>
        <v>0</v>
      </c>
      <c r="S7251" s="6" t="str">
        <f t="shared" si="1517"/>
        <v/>
      </c>
      <c r="T7251" s="29"/>
      <c r="U7251" s="6">
        <f t="shared" si="1518"/>
        <v>0</v>
      </c>
      <c r="V7251" s="55">
        <f t="shared" si="1519"/>
        <v>0</v>
      </c>
      <c r="W7251" s="6">
        <f t="shared" si="1520"/>
        <v>0</v>
      </c>
      <c r="X7251" s="6">
        <f t="shared" si="1521"/>
        <v>0</v>
      </c>
      <c r="AA7251">
        <f t="shared" si="1523"/>
        <v>0</v>
      </c>
    </row>
    <row r="7252" spans="1:27">
      <c r="A7252" s="67"/>
      <c r="B7252" s="68"/>
      <c r="L7252" s="8">
        <f t="shared" si="1522"/>
        <v>0</v>
      </c>
      <c r="M7252" s="54">
        <f t="shared" si="1512"/>
        <v>0</v>
      </c>
      <c r="N7252" s="6">
        <f t="shared" si="1513"/>
        <v>0</v>
      </c>
      <c r="O7252" s="6" t="str">
        <f t="shared" si="1514"/>
        <v/>
      </c>
      <c r="P7252" s="29"/>
      <c r="Q7252" s="54">
        <f t="shared" si="1515"/>
        <v>0</v>
      </c>
      <c r="R7252" s="6">
        <f t="shared" si="1516"/>
        <v>0</v>
      </c>
      <c r="S7252" s="6" t="str">
        <f t="shared" si="1517"/>
        <v/>
      </c>
      <c r="T7252" s="29"/>
      <c r="U7252" s="6">
        <f t="shared" si="1518"/>
        <v>0</v>
      </c>
      <c r="V7252" s="55">
        <f t="shared" si="1519"/>
        <v>0</v>
      </c>
      <c r="W7252" s="6">
        <f t="shared" si="1520"/>
        <v>0</v>
      </c>
      <c r="X7252" s="6">
        <f t="shared" si="1521"/>
        <v>0</v>
      </c>
      <c r="AA7252">
        <f t="shared" si="1523"/>
        <v>0</v>
      </c>
    </row>
    <row r="7253" spans="1:27">
      <c r="A7253" s="67"/>
      <c r="B7253" s="68"/>
      <c r="L7253" s="8">
        <f t="shared" si="1522"/>
        <v>0</v>
      </c>
      <c r="M7253" s="54">
        <f t="shared" si="1512"/>
        <v>0</v>
      </c>
      <c r="N7253" s="6">
        <f t="shared" si="1513"/>
        <v>0</v>
      </c>
      <c r="O7253" s="6" t="str">
        <f t="shared" si="1514"/>
        <v/>
      </c>
      <c r="P7253" s="29"/>
      <c r="Q7253" s="54">
        <f t="shared" si="1515"/>
        <v>0</v>
      </c>
      <c r="R7253" s="6">
        <f t="shared" si="1516"/>
        <v>0</v>
      </c>
      <c r="S7253" s="6" t="str">
        <f t="shared" si="1517"/>
        <v/>
      </c>
      <c r="T7253" s="29"/>
      <c r="U7253" s="6">
        <f t="shared" si="1518"/>
        <v>0</v>
      </c>
      <c r="V7253" s="55">
        <f t="shared" si="1519"/>
        <v>0</v>
      </c>
      <c r="W7253" s="6">
        <f t="shared" si="1520"/>
        <v>0</v>
      </c>
      <c r="X7253" s="6">
        <f t="shared" si="1521"/>
        <v>0</v>
      </c>
      <c r="AA7253">
        <f t="shared" si="1523"/>
        <v>0</v>
      </c>
    </row>
    <row r="7254" spans="1:27">
      <c r="A7254" s="67"/>
      <c r="B7254" s="68"/>
      <c r="L7254" s="8">
        <f t="shared" si="1522"/>
        <v>0</v>
      </c>
      <c r="M7254" s="54">
        <f t="shared" si="1512"/>
        <v>0</v>
      </c>
      <c r="N7254" s="6">
        <f t="shared" si="1513"/>
        <v>0</v>
      </c>
      <c r="O7254" s="6" t="str">
        <f t="shared" si="1514"/>
        <v/>
      </c>
      <c r="P7254" s="29"/>
      <c r="Q7254" s="54">
        <f t="shared" si="1515"/>
        <v>0</v>
      </c>
      <c r="R7254" s="6">
        <f t="shared" si="1516"/>
        <v>0</v>
      </c>
      <c r="S7254" s="6" t="str">
        <f t="shared" si="1517"/>
        <v/>
      </c>
      <c r="T7254" s="29"/>
      <c r="U7254" s="6">
        <f t="shared" si="1518"/>
        <v>0</v>
      </c>
      <c r="V7254" s="55">
        <f t="shared" si="1519"/>
        <v>0</v>
      </c>
      <c r="W7254" s="6">
        <f t="shared" si="1520"/>
        <v>0</v>
      </c>
      <c r="X7254" s="6">
        <f t="shared" si="1521"/>
        <v>0</v>
      </c>
      <c r="AA7254">
        <f t="shared" si="1523"/>
        <v>0</v>
      </c>
    </row>
    <row r="7255" spans="1:27">
      <c r="A7255" s="67"/>
      <c r="B7255" s="68"/>
      <c r="L7255" s="8">
        <f t="shared" si="1522"/>
        <v>0</v>
      </c>
      <c r="M7255" s="54">
        <f t="shared" si="1512"/>
        <v>0</v>
      </c>
      <c r="N7255" s="6">
        <f t="shared" si="1513"/>
        <v>0</v>
      </c>
      <c r="O7255" s="6" t="str">
        <f t="shared" si="1514"/>
        <v/>
      </c>
      <c r="P7255" s="29"/>
      <c r="Q7255" s="54">
        <f t="shared" si="1515"/>
        <v>0</v>
      </c>
      <c r="R7255" s="6">
        <f t="shared" si="1516"/>
        <v>0</v>
      </c>
      <c r="S7255" s="6" t="str">
        <f t="shared" si="1517"/>
        <v/>
      </c>
      <c r="T7255" s="29"/>
      <c r="U7255" s="6">
        <f t="shared" si="1518"/>
        <v>0</v>
      </c>
      <c r="V7255" s="55">
        <f t="shared" si="1519"/>
        <v>0</v>
      </c>
      <c r="W7255" s="6">
        <f t="shared" si="1520"/>
        <v>0</v>
      </c>
      <c r="X7255" s="6">
        <f t="shared" si="1521"/>
        <v>0</v>
      </c>
      <c r="AA7255">
        <f t="shared" si="1523"/>
        <v>0</v>
      </c>
    </row>
    <row r="7256" spans="1:27">
      <c r="A7256" s="67"/>
      <c r="B7256" s="68"/>
      <c r="L7256" s="8">
        <f t="shared" si="1522"/>
        <v>0</v>
      </c>
      <c r="M7256" s="54">
        <f t="shared" si="1512"/>
        <v>0</v>
      </c>
      <c r="N7256" s="6">
        <f t="shared" si="1513"/>
        <v>0</v>
      </c>
      <c r="O7256" s="6" t="str">
        <f t="shared" si="1514"/>
        <v/>
      </c>
      <c r="P7256" s="29"/>
      <c r="Q7256" s="54">
        <f t="shared" si="1515"/>
        <v>0</v>
      </c>
      <c r="R7256" s="6">
        <f t="shared" si="1516"/>
        <v>0</v>
      </c>
      <c r="S7256" s="6" t="str">
        <f t="shared" si="1517"/>
        <v/>
      </c>
      <c r="T7256" s="29"/>
      <c r="U7256" s="6">
        <f t="shared" si="1518"/>
        <v>0</v>
      </c>
      <c r="V7256" s="55">
        <f t="shared" si="1519"/>
        <v>0</v>
      </c>
      <c r="W7256" s="6">
        <f t="shared" si="1520"/>
        <v>0</v>
      </c>
      <c r="X7256" s="6">
        <f t="shared" si="1521"/>
        <v>0</v>
      </c>
      <c r="AA7256">
        <f t="shared" si="1523"/>
        <v>0</v>
      </c>
    </row>
    <row r="7257" spans="1:27">
      <c r="A7257" s="67"/>
      <c r="B7257" s="68"/>
      <c r="L7257" s="8">
        <f t="shared" si="1522"/>
        <v>0</v>
      </c>
      <c r="M7257" s="54">
        <f t="shared" si="1512"/>
        <v>0</v>
      </c>
      <c r="N7257" s="6">
        <f t="shared" si="1513"/>
        <v>0</v>
      </c>
      <c r="O7257" s="6" t="str">
        <f t="shared" si="1514"/>
        <v/>
      </c>
      <c r="P7257" s="29"/>
      <c r="Q7257" s="54">
        <f t="shared" si="1515"/>
        <v>0</v>
      </c>
      <c r="R7257" s="6">
        <f t="shared" si="1516"/>
        <v>0</v>
      </c>
      <c r="S7257" s="6" t="str">
        <f t="shared" si="1517"/>
        <v/>
      </c>
      <c r="T7257" s="29"/>
      <c r="U7257" s="6">
        <f t="shared" si="1518"/>
        <v>0</v>
      </c>
      <c r="V7257" s="55">
        <f t="shared" si="1519"/>
        <v>0</v>
      </c>
      <c r="W7257" s="6">
        <f t="shared" si="1520"/>
        <v>0</v>
      </c>
      <c r="X7257" s="6">
        <f t="shared" si="1521"/>
        <v>0</v>
      </c>
      <c r="AA7257">
        <f t="shared" si="1523"/>
        <v>0</v>
      </c>
    </row>
    <row r="7258" spans="1:27">
      <c r="A7258" s="67"/>
      <c r="B7258" s="68"/>
      <c r="L7258" s="8">
        <f t="shared" si="1522"/>
        <v>0</v>
      </c>
      <c r="M7258" s="54">
        <f t="shared" si="1512"/>
        <v>0</v>
      </c>
      <c r="N7258" s="6">
        <f t="shared" si="1513"/>
        <v>0</v>
      </c>
      <c r="O7258" s="6" t="str">
        <f t="shared" si="1514"/>
        <v/>
      </c>
      <c r="P7258" s="29"/>
      <c r="Q7258" s="54">
        <f t="shared" si="1515"/>
        <v>0</v>
      </c>
      <c r="R7258" s="6">
        <f t="shared" si="1516"/>
        <v>0</v>
      </c>
      <c r="S7258" s="6" t="str">
        <f t="shared" si="1517"/>
        <v/>
      </c>
      <c r="T7258" s="29"/>
      <c r="U7258" s="6">
        <f t="shared" si="1518"/>
        <v>0</v>
      </c>
      <c r="V7258" s="55">
        <f t="shared" si="1519"/>
        <v>0</v>
      </c>
      <c r="W7258" s="6">
        <f t="shared" si="1520"/>
        <v>0</v>
      </c>
      <c r="X7258" s="6">
        <f t="shared" si="1521"/>
        <v>0</v>
      </c>
      <c r="AA7258">
        <f t="shared" si="1523"/>
        <v>0</v>
      </c>
    </row>
    <row r="7259" spans="1:27">
      <c r="A7259" s="67"/>
      <c r="B7259" s="68"/>
      <c r="L7259" s="8">
        <f t="shared" si="1522"/>
        <v>0</v>
      </c>
      <c r="M7259" s="54">
        <f t="shared" si="1512"/>
        <v>0</v>
      </c>
      <c r="N7259" s="6">
        <f t="shared" si="1513"/>
        <v>0</v>
      </c>
      <c r="O7259" s="6" t="str">
        <f t="shared" si="1514"/>
        <v/>
      </c>
      <c r="P7259" s="29"/>
      <c r="Q7259" s="54">
        <f t="shared" si="1515"/>
        <v>0</v>
      </c>
      <c r="R7259" s="6">
        <f t="shared" si="1516"/>
        <v>0</v>
      </c>
      <c r="S7259" s="6" t="str">
        <f t="shared" si="1517"/>
        <v/>
      </c>
      <c r="T7259" s="29"/>
      <c r="U7259" s="6">
        <f t="shared" si="1518"/>
        <v>0</v>
      </c>
      <c r="V7259" s="55">
        <f t="shared" si="1519"/>
        <v>0</v>
      </c>
      <c r="W7259" s="6">
        <f t="shared" si="1520"/>
        <v>0</v>
      </c>
      <c r="X7259" s="6">
        <f t="shared" si="1521"/>
        <v>0</v>
      </c>
      <c r="AA7259">
        <f t="shared" si="1523"/>
        <v>0</v>
      </c>
    </row>
    <row r="7260" spans="1:27">
      <c r="A7260" s="67"/>
      <c r="B7260" s="68"/>
      <c r="L7260" s="8">
        <f t="shared" si="1522"/>
        <v>0</v>
      </c>
      <c r="M7260" s="54">
        <f t="shared" si="1512"/>
        <v>0</v>
      </c>
      <c r="N7260" s="6">
        <f t="shared" si="1513"/>
        <v>0</v>
      </c>
      <c r="O7260" s="6" t="str">
        <f t="shared" si="1514"/>
        <v/>
      </c>
      <c r="P7260" s="29"/>
      <c r="Q7260" s="54">
        <f t="shared" si="1515"/>
        <v>0</v>
      </c>
      <c r="R7260" s="6">
        <f t="shared" si="1516"/>
        <v>0</v>
      </c>
      <c r="S7260" s="6" t="str">
        <f t="shared" si="1517"/>
        <v/>
      </c>
      <c r="T7260" s="29"/>
      <c r="U7260" s="6">
        <f t="shared" si="1518"/>
        <v>0</v>
      </c>
      <c r="V7260" s="55">
        <f t="shared" si="1519"/>
        <v>0</v>
      </c>
      <c r="W7260" s="6">
        <f t="shared" si="1520"/>
        <v>0</v>
      </c>
      <c r="X7260" s="6">
        <f t="shared" si="1521"/>
        <v>0</v>
      </c>
      <c r="AA7260">
        <f t="shared" si="1523"/>
        <v>0</v>
      </c>
    </row>
    <row r="7261" spans="1:27">
      <c r="A7261" s="67"/>
      <c r="B7261" s="68"/>
      <c r="L7261" s="8">
        <f t="shared" si="1522"/>
        <v>0</v>
      </c>
      <c r="M7261" s="54">
        <f t="shared" si="1512"/>
        <v>0</v>
      </c>
      <c r="N7261" s="6">
        <f t="shared" si="1513"/>
        <v>0</v>
      </c>
      <c r="O7261" s="6" t="str">
        <f t="shared" si="1514"/>
        <v/>
      </c>
      <c r="P7261" s="29"/>
      <c r="Q7261" s="54">
        <f t="shared" si="1515"/>
        <v>0</v>
      </c>
      <c r="R7261" s="6">
        <f t="shared" si="1516"/>
        <v>0</v>
      </c>
      <c r="S7261" s="6" t="str">
        <f t="shared" si="1517"/>
        <v/>
      </c>
      <c r="T7261" s="29"/>
      <c r="U7261" s="6">
        <f t="shared" si="1518"/>
        <v>0</v>
      </c>
      <c r="V7261" s="55">
        <f t="shared" si="1519"/>
        <v>0</v>
      </c>
      <c r="W7261" s="6">
        <f t="shared" si="1520"/>
        <v>0</v>
      </c>
      <c r="X7261" s="6">
        <f t="shared" si="1521"/>
        <v>0</v>
      </c>
      <c r="AA7261">
        <f t="shared" si="1523"/>
        <v>0</v>
      </c>
    </row>
    <row r="7262" spans="1:27">
      <c r="A7262" s="67"/>
      <c r="B7262" s="68"/>
      <c r="L7262" s="8">
        <f t="shared" si="1522"/>
        <v>0</v>
      </c>
      <c r="M7262" s="54">
        <f t="shared" si="1512"/>
        <v>0</v>
      </c>
      <c r="N7262" s="6">
        <f t="shared" si="1513"/>
        <v>0</v>
      </c>
      <c r="O7262" s="6" t="str">
        <f t="shared" si="1514"/>
        <v/>
      </c>
      <c r="P7262" s="29"/>
      <c r="Q7262" s="54">
        <f t="shared" si="1515"/>
        <v>0</v>
      </c>
      <c r="R7262" s="6">
        <f t="shared" si="1516"/>
        <v>0</v>
      </c>
      <c r="S7262" s="6" t="str">
        <f t="shared" si="1517"/>
        <v/>
      </c>
      <c r="T7262" s="29"/>
      <c r="U7262" s="6">
        <f t="shared" si="1518"/>
        <v>0</v>
      </c>
      <c r="V7262" s="55">
        <f t="shared" si="1519"/>
        <v>0</v>
      </c>
      <c r="W7262" s="6">
        <f t="shared" si="1520"/>
        <v>0</v>
      </c>
      <c r="X7262" s="6">
        <f t="shared" si="1521"/>
        <v>0</v>
      </c>
      <c r="AA7262">
        <f t="shared" si="1523"/>
        <v>0</v>
      </c>
    </row>
    <row r="7263" spans="1:27">
      <c r="A7263" s="67"/>
      <c r="B7263" s="68"/>
      <c r="L7263" s="8">
        <f t="shared" si="1522"/>
        <v>0</v>
      </c>
      <c r="M7263" s="54">
        <f t="shared" si="1512"/>
        <v>0</v>
      </c>
      <c r="N7263" s="6">
        <f t="shared" si="1513"/>
        <v>0</v>
      </c>
      <c r="O7263" s="6" t="str">
        <f t="shared" si="1514"/>
        <v/>
      </c>
      <c r="P7263" s="29"/>
      <c r="Q7263" s="54">
        <f t="shared" si="1515"/>
        <v>0</v>
      </c>
      <c r="R7263" s="6">
        <f t="shared" si="1516"/>
        <v>0</v>
      </c>
      <c r="S7263" s="6" t="str">
        <f t="shared" si="1517"/>
        <v/>
      </c>
      <c r="T7263" s="29"/>
      <c r="U7263" s="6">
        <f t="shared" si="1518"/>
        <v>0</v>
      </c>
      <c r="V7263" s="55">
        <f t="shared" si="1519"/>
        <v>0</v>
      </c>
      <c r="W7263" s="6">
        <f t="shared" si="1520"/>
        <v>0</v>
      </c>
      <c r="X7263" s="6">
        <f t="shared" si="1521"/>
        <v>0</v>
      </c>
      <c r="AA7263">
        <f t="shared" si="1523"/>
        <v>0</v>
      </c>
    </row>
    <row r="7264" spans="1:27">
      <c r="A7264" s="67"/>
      <c r="B7264" s="68"/>
      <c r="L7264" s="8">
        <f t="shared" si="1522"/>
        <v>0</v>
      </c>
      <c r="M7264" s="54">
        <f t="shared" si="1512"/>
        <v>0</v>
      </c>
      <c r="N7264" s="6">
        <f t="shared" si="1513"/>
        <v>0</v>
      </c>
      <c r="O7264" s="6" t="str">
        <f t="shared" si="1514"/>
        <v/>
      </c>
      <c r="P7264" s="29"/>
      <c r="Q7264" s="54">
        <f t="shared" si="1515"/>
        <v>0</v>
      </c>
      <c r="R7264" s="6">
        <f t="shared" si="1516"/>
        <v>0</v>
      </c>
      <c r="S7264" s="6" t="str">
        <f t="shared" si="1517"/>
        <v/>
      </c>
      <c r="T7264" s="29"/>
      <c r="U7264" s="6">
        <f t="shared" si="1518"/>
        <v>0</v>
      </c>
      <c r="V7264" s="55">
        <f t="shared" si="1519"/>
        <v>0</v>
      </c>
      <c r="W7264" s="6">
        <f t="shared" si="1520"/>
        <v>0</v>
      </c>
      <c r="X7264" s="6">
        <f t="shared" si="1521"/>
        <v>0</v>
      </c>
      <c r="AA7264">
        <f t="shared" si="1523"/>
        <v>0</v>
      </c>
    </row>
    <row r="7265" spans="1:27">
      <c r="A7265" s="67"/>
      <c r="B7265" s="68"/>
      <c r="L7265" s="8">
        <f t="shared" si="1522"/>
        <v>0</v>
      </c>
      <c r="M7265" s="54">
        <f t="shared" si="1512"/>
        <v>0</v>
      </c>
      <c r="N7265" s="6">
        <f t="shared" si="1513"/>
        <v>0</v>
      </c>
      <c r="O7265" s="6" t="str">
        <f t="shared" si="1514"/>
        <v/>
      </c>
      <c r="P7265" s="29"/>
      <c r="Q7265" s="54">
        <f t="shared" si="1515"/>
        <v>0</v>
      </c>
      <c r="R7265" s="6">
        <f t="shared" si="1516"/>
        <v>0</v>
      </c>
      <c r="S7265" s="6" t="str">
        <f t="shared" si="1517"/>
        <v/>
      </c>
      <c r="T7265" s="29"/>
      <c r="U7265" s="6">
        <f t="shared" si="1518"/>
        <v>0</v>
      </c>
      <c r="V7265" s="55">
        <f t="shared" si="1519"/>
        <v>0</v>
      </c>
      <c r="W7265" s="6">
        <f t="shared" si="1520"/>
        <v>0</v>
      </c>
      <c r="X7265" s="6">
        <f t="shared" si="1521"/>
        <v>0</v>
      </c>
      <c r="AA7265">
        <f t="shared" si="1523"/>
        <v>0</v>
      </c>
    </row>
    <row r="7266" spans="1:27">
      <c r="A7266" s="67"/>
      <c r="B7266" s="68"/>
      <c r="L7266" s="8">
        <f t="shared" si="1522"/>
        <v>0</v>
      </c>
      <c r="M7266" s="54">
        <f t="shared" si="1512"/>
        <v>0</v>
      </c>
      <c r="N7266" s="6">
        <f t="shared" si="1513"/>
        <v>0</v>
      </c>
      <c r="O7266" s="6" t="str">
        <f t="shared" si="1514"/>
        <v/>
      </c>
      <c r="P7266" s="29"/>
      <c r="Q7266" s="54">
        <f t="shared" si="1515"/>
        <v>0</v>
      </c>
      <c r="R7266" s="6">
        <f t="shared" si="1516"/>
        <v>0</v>
      </c>
      <c r="S7266" s="6" t="str">
        <f t="shared" si="1517"/>
        <v/>
      </c>
      <c r="T7266" s="29"/>
      <c r="U7266" s="6">
        <f t="shared" si="1518"/>
        <v>0</v>
      </c>
      <c r="V7266" s="55">
        <f t="shared" si="1519"/>
        <v>0</v>
      </c>
      <c r="W7266" s="6">
        <f t="shared" si="1520"/>
        <v>0</v>
      </c>
      <c r="X7266" s="6">
        <f t="shared" si="1521"/>
        <v>0</v>
      </c>
      <c r="AA7266">
        <f t="shared" si="1523"/>
        <v>0</v>
      </c>
    </row>
    <row r="7267" spans="1:27">
      <c r="A7267" s="67"/>
      <c r="B7267" s="68"/>
      <c r="L7267" s="8">
        <f t="shared" si="1522"/>
        <v>0</v>
      </c>
      <c r="M7267" s="54">
        <f t="shared" si="1512"/>
        <v>0</v>
      </c>
      <c r="N7267" s="6">
        <f t="shared" si="1513"/>
        <v>0</v>
      </c>
      <c r="O7267" s="6" t="str">
        <f t="shared" si="1514"/>
        <v/>
      </c>
      <c r="P7267" s="29"/>
      <c r="Q7267" s="54">
        <f t="shared" si="1515"/>
        <v>0</v>
      </c>
      <c r="R7267" s="6">
        <f t="shared" si="1516"/>
        <v>0</v>
      </c>
      <c r="S7267" s="6" t="str">
        <f t="shared" si="1517"/>
        <v/>
      </c>
      <c r="T7267" s="29"/>
      <c r="U7267" s="6">
        <f t="shared" si="1518"/>
        <v>0</v>
      </c>
      <c r="V7267" s="55">
        <f t="shared" si="1519"/>
        <v>0</v>
      </c>
      <c r="W7267" s="6">
        <f t="shared" si="1520"/>
        <v>0</v>
      </c>
      <c r="X7267" s="6">
        <f t="shared" si="1521"/>
        <v>0</v>
      </c>
      <c r="AA7267">
        <f t="shared" si="1523"/>
        <v>0</v>
      </c>
    </row>
    <row r="7268" spans="1:27">
      <c r="A7268" s="67"/>
      <c r="B7268" s="68"/>
      <c r="L7268" s="8">
        <f t="shared" si="1522"/>
        <v>0</v>
      </c>
      <c r="M7268" s="54">
        <f t="shared" si="1512"/>
        <v>0</v>
      </c>
      <c r="N7268" s="6">
        <f t="shared" si="1513"/>
        <v>0</v>
      </c>
      <c r="O7268" s="6" t="str">
        <f t="shared" si="1514"/>
        <v/>
      </c>
      <c r="P7268" s="29"/>
      <c r="Q7268" s="54">
        <f t="shared" si="1515"/>
        <v>0</v>
      </c>
      <c r="R7268" s="6">
        <f t="shared" si="1516"/>
        <v>0</v>
      </c>
      <c r="S7268" s="6" t="str">
        <f t="shared" si="1517"/>
        <v/>
      </c>
      <c r="T7268" s="29"/>
      <c r="U7268" s="6">
        <f t="shared" si="1518"/>
        <v>0</v>
      </c>
      <c r="V7268" s="55">
        <f t="shared" si="1519"/>
        <v>0</v>
      </c>
      <c r="W7268" s="6">
        <f t="shared" si="1520"/>
        <v>0</v>
      </c>
      <c r="X7268" s="6">
        <f t="shared" si="1521"/>
        <v>0</v>
      </c>
      <c r="AA7268">
        <f t="shared" si="1523"/>
        <v>0</v>
      </c>
    </row>
    <row r="7269" spans="1:27">
      <c r="A7269" s="67"/>
      <c r="B7269" s="68"/>
      <c r="L7269" s="8">
        <f t="shared" si="1522"/>
        <v>0</v>
      </c>
      <c r="M7269" s="54">
        <f t="shared" si="1512"/>
        <v>0</v>
      </c>
      <c r="N7269" s="6">
        <f t="shared" si="1513"/>
        <v>0</v>
      </c>
      <c r="O7269" s="6" t="str">
        <f t="shared" si="1514"/>
        <v/>
      </c>
      <c r="P7269" s="29"/>
      <c r="Q7269" s="54">
        <f t="shared" si="1515"/>
        <v>0</v>
      </c>
      <c r="R7269" s="6">
        <f t="shared" si="1516"/>
        <v>0</v>
      </c>
      <c r="S7269" s="6" t="str">
        <f t="shared" si="1517"/>
        <v/>
      </c>
      <c r="T7269" s="29"/>
      <c r="U7269" s="6">
        <f t="shared" si="1518"/>
        <v>0</v>
      </c>
      <c r="V7269" s="55">
        <f t="shared" si="1519"/>
        <v>0</v>
      </c>
      <c r="W7269" s="6">
        <f t="shared" si="1520"/>
        <v>0</v>
      </c>
      <c r="X7269" s="6">
        <f t="shared" si="1521"/>
        <v>0</v>
      </c>
      <c r="AA7269">
        <f t="shared" si="1523"/>
        <v>0</v>
      </c>
    </row>
    <row r="7270" spans="1:27">
      <c r="A7270" s="67"/>
      <c r="B7270" s="68"/>
      <c r="L7270" s="8">
        <f t="shared" si="1522"/>
        <v>0</v>
      </c>
      <c r="M7270" s="54">
        <f t="shared" si="1512"/>
        <v>0</v>
      </c>
      <c r="N7270" s="6">
        <f t="shared" si="1513"/>
        <v>0</v>
      </c>
      <c r="O7270" s="6" t="str">
        <f t="shared" si="1514"/>
        <v/>
      </c>
      <c r="P7270" s="29"/>
      <c r="Q7270" s="54">
        <f t="shared" si="1515"/>
        <v>0</v>
      </c>
      <c r="R7270" s="6">
        <f t="shared" si="1516"/>
        <v>0</v>
      </c>
      <c r="S7270" s="6" t="str">
        <f t="shared" si="1517"/>
        <v/>
      </c>
      <c r="T7270" s="29"/>
      <c r="U7270" s="6">
        <f t="shared" si="1518"/>
        <v>0</v>
      </c>
      <c r="V7270" s="55">
        <f t="shared" si="1519"/>
        <v>0</v>
      </c>
      <c r="W7270" s="6">
        <f t="shared" si="1520"/>
        <v>0</v>
      </c>
      <c r="X7270" s="6">
        <f t="shared" si="1521"/>
        <v>0</v>
      </c>
      <c r="AA7270">
        <f t="shared" si="1523"/>
        <v>0</v>
      </c>
    </row>
    <row r="7271" spans="1:27">
      <c r="A7271" s="67"/>
      <c r="B7271" s="68"/>
      <c r="L7271" s="8">
        <f t="shared" si="1522"/>
        <v>0</v>
      </c>
      <c r="M7271" s="54">
        <f t="shared" si="1512"/>
        <v>0</v>
      </c>
      <c r="N7271" s="6">
        <f t="shared" si="1513"/>
        <v>0</v>
      </c>
      <c r="O7271" s="6" t="str">
        <f t="shared" si="1514"/>
        <v/>
      </c>
      <c r="P7271" s="29"/>
      <c r="Q7271" s="54">
        <f t="shared" si="1515"/>
        <v>0</v>
      </c>
      <c r="R7271" s="6">
        <f t="shared" si="1516"/>
        <v>0</v>
      </c>
      <c r="S7271" s="6" t="str">
        <f t="shared" si="1517"/>
        <v/>
      </c>
      <c r="T7271" s="29"/>
      <c r="U7271" s="6">
        <f t="shared" si="1518"/>
        <v>0</v>
      </c>
      <c r="V7271" s="55">
        <f t="shared" si="1519"/>
        <v>0</v>
      </c>
      <c r="W7271" s="6">
        <f t="shared" si="1520"/>
        <v>0</v>
      </c>
      <c r="X7271" s="6">
        <f t="shared" si="1521"/>
        <v>0</v>
      </c>
      <c r="AA7271">
        <f t="shared" si="1523"/>
        <v>0</v>
      </c>
    </row>
    <row r="7272" spans="1:27">
      <c r="A7272" s="67"/>
      <c r="B7272" s="68"/>
      <c r="L7272" s="8">
        <f t="shared" si="1522"/>
        <v>0</v>
      </c>
      <c r="M7272" s="54">
        <f t="shared" si="1512"/>
        <v>0</v>
      </c>
      <c r="N7272" s="6">
        <f t="shared" si="1513"/>
        <v>0</v>
      </c>
      <c r="O7272" s="6" t="str">
        <f t="shared" si="1514"/>
        <v/>
      </c>
      <c r="P7272" s="29"/>
      <c r="Q7272" s="54">
        <f t="shared" si="1515"/>
        <v>0</v>
      </c>
      <c r="R7272" s="6">
        <f t="shared" si="1516"/>
        <v>0</v>
      </c>
      <c r="S7272" s="6" t="str">
        <f t="shared" si="1517"/>
        <v/>
      </c>
      <c r="T7272" s="29"/>
      <c r="U7272" s="6">
        <f t="shared" si="1518"/>
        <v>0</v>
      </c>
      <c r="V7272" s="55">
        <f t="shared" si="1519"/>
        <v>0</v>
      </c>
      <c r="W7272" s="6">
        <f t="shared" si="1520"/>
        <v>0</v>
      </c>
      <c r="X7272" s="6">
        <f t="shared" si="1521"/>
        <v>0</v>
      </c>
      <c r="AA7272">
        <f t="shared" si="1523"/>
        <v>0</v>
      </c>
    </row>
    <row r="7273" spans="1:27">
      <c r="A7273" s="67"/>
      <c r="B7273" s="68"/>
      <c r="L7273" s="8">
        <f t="shared" si="1522"/>
        <v>0</v>
      </c>
      <c r="M7273" s="54">
        <f t="shared" si="1512"/>
        <v>0</v>
      </c>
      <c r="N7273" s="6">
        <f t="shared" si="1513"/>
        <v>0</v>
      </c>
      <c r="O7273" s="6" t="str">
        <f t="shared" si="1514"/>
        <v/>
      </c>
      <c r="P7273" s="29"/>
      <c r="Q7273" s="54">
        <f t="shared" si="1515"/>
        <v>0</v>
      </c>
      <c r="R7273" s="6">
        <f t="shared" si="1516"/>
        <v>0</v>
      </c>
      <c r="S7273" s="6" t="str">
        <f t="shared" si="1517"/>
        <v/>
      </c>
      <c r="T7273" s="29"/>
      <c r="U7273" s="6">
        <f t="shared" si="1518"/>
        <v>0</v>
      </c>
      <c r="V7273" s="55">
        <f t="shared" si="1519"/>
        <v>0</v>
      </c>
      <c r="W7273" s="6">
        <f t="shared" si="1520"/>
        <v>0</v>
      </c>
      <c r="X7273" s="6">
        <f t="shared" si="1521"/>
        <v>0</v>
      </c>
      <c r="AA7273">
        <f t="shared" si="1523"/>
        <v>0</v>
      </c>
    </row>
    <row r="7274" spans="1:27">
      <c r="A7274" s="67"/>
      <c r="B7274" s="68"/>
      <c r="L7274" s="8">
        <f t="shared" si="1522"/>
        <v>0</v>
      </c>
      <c r="M7274" s="54">
        <f t="shared" si="1512"/>
        <v>0</v>
      </c>
      <c r="N7274" s="6">
        <f t="shared" si="1513"/>
        <v>0</v>
      </c>
      <c r="O7274" s="6" t="str">
        <f t="shared" si="1514"/>
        <v/>
      </c>
      <c r="P7274" s="29"/>
      <c r="Q7274" s="54">
        <f t="shared" si="1515"/>
        <v>0</v>
      </c>
      <c r="R7274" s="6">
        <f t="shared" si="1516"/>
        <v>0</v>
      </c>
      <c r="S7274" s="6" t="str">
        <f t="shared" si="1517"/>
        <v/>
      </c>
      <c r="T7274" s="29"/>
      <c r="U7274" s="6">
        <f t="shared" si="1518"/>
        <v>0</v>
      </c>
      <c r="V7274" s="55">
        <f t="shared" si="1519"/>
        <v>0</v>
      </c>
      <c r="W7274" s="6">
        <f t="shared" si="1520"/>
        <v>0</v>
      </c>
      <c r="X7274" s="6">
        <f t="shared" si="1521"/>
        <v>0</v>
      </c>
      <c r="AA7274">
        <f t="shared" si="1523"/>
        <v>0</v>
      </c>
    </row>
    <row r="7275" spans="1:27">
      <c r="A7275" s="67"/>
      <c r="B7275" s="68"/>
      <c r="L7275" s="8">
        <f t="shared" si="1522"/>
        <v>0</v>
      </c>
      <c r="M7275" s="54">
        <f t="shared" si="1512"/>
        <v>0</v>
      </c>
      <c r="N7275" s="6">
        <f t="shared" si="1513"/>
        <v>0</v>
      </c>
      <c r="O7275" s="6" t="str">
        <f t="shared" si="1514"/>
        <v/>
      </c>
      <c r="P7275" s="29"/>
      <c r="Q7275" s="54">
        <f t="shared" si="1515"/>
        <v>0</v>
      </c>
      <c r="R7275" s="6">
        <f t="shared" si="1516"/>
        <v>0</v>
      </c>
      <c r="S7275" s="6" t="str">
        <f t="shared" si="1517"/>
        <v/>
      </c>
      <c r="T7275" s="29"/>
      <c r="U7275" s="6">
        <f t="shared" si="1518"/>
        <v>0</v>
      </c>
      <c r="V7275" s="55">
        <f t="shared" si="1519"/>
        <v>0</v>
      </c>
      <c r="W7275" s="6">
        <f t="shared" si="1520"/>
        <v>0</v>
      </c>
      <c r="X7275" s="6">
        <f t="shared" si="1521"/>
        <v>0</v>
      </c>
      <c r="AA7275">
        <f t="shared" si="1523"/>
        <v>0</v>
      </c>
    </row>
    <row r="7276" spans="1:27">
      <c r="A7276" s="67"/>
      <c r="B7276" s="68"/>
      <c r="L7276" s="8">
        <f t="shared" si="1522"/>
        <v>0</v>
      </c>
      <c r="M7276" s="54">
        <f t="shared" si="1512"/>
        <v>0</v>
      </c>
      <c r="N7276" s="6">
        <f t="shared" si="1513"/>
        <v>0</v>
      </c>
      <c r="O7276" s="6" t="str">
        <f t="shared" si="1514"/>
        <v/>
      </c>
      <c r="P7276" s="29"/>
      <c r="Q7276" s="54">
        <f t="shared" si="1515"/>
        <v>0</v>
      </c>
      <c r="R7276" s="6">
        <f t="shared" si="1516"/>
        <v>0</v>
      </c>
      <c r="S7276" s="6" t="str">
        <f t="shared" si="1517"/>
        <v/>
      </c>
      <c r="T7276" s="29"/>
      <c r="U7276" s="6">
        <f t="shared" si="1518"/>
        <v>0</v>
      </c>
      <c r="V7276" s="55">
        <f t="shared" si="1519"/>
        <v>0</v>
      </c>
      <c r="W7276" s="6">
        <f t="shared" si="1520"/>
        <v>0</v>
      </c>
      <c r="X7276" s="6">
        <f t="shared" si="1521"/>
        <v>0</v>
      </c>
      <c r="AA7276">
        <f t="shared" si="1523"/>
        <v>0</v>
      </c>
    </row>
    <row r="7277" spans="1:27">
      <c r="A7277" s="67"/>
      <c r="B7277" s="68"/>
      <c r="L7277" s="8">
        <f t="shared" si="1522"/>
        <v>0</v>
      </c>
      <c r="M7277" s="54">
        <f t="shared" si="1512"/>
        <v>0</v>
      </c>
      <c r="N7277" s="6">
        <f t="shared" si="1513"/>
        <v>0</v>
      </c>
      <c r="O7277" s="6" t="str">
        <f t="shared" si="1514"/>
        <v/>
      </c>
      <c r="P7277" s="29"/>
      <c r="Q7277" s="54">
        <f t="shared" si="1515"/>
        <v>0</v>
      </c>
      <c r="R7277" s="6">
        <f t="shared" si="1516"/>
        <v>0</v>
      </c>
      <c r="S7277" s="6" t="str">
        <f t="shared" si="1517"/>
        <v/>
      </c>
      <c r="T7277" s="29"/>
      <c r="U7277" s="6">
        <f t="shared" si="1518"/>
        <v>0</v>
      </c>
      <c r="V7277" s="55">
        <f t="shared" si="1519"/>
        <v>0</v>
      </c>
      <c r="W7277" s="6">
        <f t="shared" si="1520"/>
        <v>0</v>
      </c>
      <c r="X7277" s="6">
        <f t="shared" si="1521"/>
        <v>0</v>
      </c>
      <c r="AA7277">
        <f t="shared" si="1523"/>
        <v>0</v>
      </c>
    </row>
    <row r="7278" spans="1:27">
      <c r="A7278" s="67"/>
      <c r="B7278" s="68"/>
      <c r="L7278" s="8">
        <f t="shared" si="1522"/>
        <v>0</v>
      </c>
      <c r="M7278" s="54">
        <f t="shared" si="1512"/>
        <v>0</v>
      </c>
      <c r="N7278" s="6">
        <f t="shared" si="1513"/>
        <v>0</v>
      </c>
      <c r="O7278" s="6" t="str">
        <f t="shared" si="1514"/>
        <v/>
      </c>
      <c r="P7278" s="29"/>
      <c r="Q7278" s="54">
        <f t="shared" si="1515"/>
        <v>0</v>
      </c>
      <c r="R7278" s="6">
        <f t="shared" si="1516"/>
        <v>0</v>
      </c>
      <c r="S7278" s="6" t="str">
        <f t="shared" si="1517"/>
        <v/>
      </c>
      <c r="T7278" s="29"/>
      <c r="U7278" s="6">
        <f t="shared" si="1518"/>
        <v>0</v>
      </c>
      <c r="V7278" s="55">
        <f t="shared" si="1519"/>
        <v>0</v>
      </c>
      <c r="W7278" s="6">
        <f t="shared" si="1520"/>
        <v>0</v>
      </c>
      <c r="X7278" s="6">
        <f t="shared" si="1521"/>
        <v>0</v>
      </c>
      <c r="AA7278">
        <f t="shared" si="1523"/>
        <v>0</v>
      </c>
    </row>
    <row r="7279" spans="1:27">
      <c r="A7279" s="67"/>
      <c r="B7279" s="68"/>
      <c r="L7279" s="8">
        <f t="shared" si="1522"/>
        <v>0</v>
      </c>
      <c r="M7279" s="54">
        <f t="shared" si="1512"/>
        <v>0</v>
      </c>
      <c r="N7279" s="6">
        <f t="shared" si="1513"/>
        <v>0</v>
      </c>
      <c r="O7279" s="6" t="str">
        <f t="shared" si="1514"/>
        <v/>
      </c>
      <c r="P7279" s="29"/>
      <c r="Q7279" s="54">
        <f t="shared" si="1515"/>
        <v>0</v>
      </c>
      <c r="R7279" s="6">
        <f t="shared" si="1516"/>
        <v>0</v>
      </c>
      <c r="S7279" s="6" t="str">
        <f t="shared" si="1517"/>
        <v/>
      </c>
      <c r="T7279" s="29"/>
      <c r="U7279" s="6">
        <f t="shared" si="1518"/>
        <v>0</v>
      </c>
      <c r="V7279" s="55">
        <f t="shared" si="1519"/>
        <v>0</v>
      </c>
      <c r="W7279" s="6">
        <f t="shared" si="1520"/>
        <v>0</v>
      </c>
      <c r="X7279" s="6">
        <f t="shared" si="1521"/>
        <v>0</v>
      </c>
      <c r="AA7279">
        <f t="shared" si="1523"/>
        <v>0</v>
      </c>
    </row>
    <row r="7280" spans="1:27">
      <c r="A7280" s="67"/>
      <c r="B7280" s="68"/>
      <c r="L7280" s="8">
        <f t="shared" si="1522"/>
        <v>0</v>
      </c>
      <c r="M7280" s="54">
        <f t="shared" si="1512"/>
        <v>0</v>
      </c>
      <c r="N7280" s="6">
        <f t="shared" si="1513"/>
        <v>0</v>
      </c>
      <c r="O7280" s="6" t="str">
        <f t="shared" si="1514"/>
        <v/>
      </c>
      <c r="P7280" s="29"/>
      <c r="Q7280" s="54">
        <f t="shared" si="1515"/>
        <v>0</v>
      </c>
      <c r="R7280" s="6">
        <f t="shared" si="1516"/>
        <v>0</v>
      </c>
      <c r="S7280" s="6" t="str">
        <f t="shared" si="1517"/>
        <v/>
      </c>
      <c r="T7280" s="29"/>
      <c r="U7280" s="6">
        <f t="shared" si="1518"/>
        <v>0</v>
      </c>
      <c r="V7280" s="55">
        <f t="shared" si="1519"/>
        <v>0</v>
      </c>
      <c r="W7280" s="6">
        <f t="shared" si="1520"/>
        <v>0</v>
      </c>
      <c r="X7280" s="6">
        <f t="shared" si="1521"/>
        <v>0</v>
      </c>
      <c r="AA7280">
        <f t="shared" si="1523"/>
        <v>0</v>
      </c>
    </row>
    <row r="7281" spans="1:27">
      <c r="A7281" s="67"/>
      <c r="B7281" s="68"/>
      <c r="L7281" s="8">
        <f t="shared" si="1522"/>
        <v>0</v>
      </c>
      <c r="M7281" s="54">
        <f t="shared" si="1512"/>
        <v>0</v>
      </c>
      <c r="N7281" s="6">
        <f t="shared" si="1513"/>
        <v>0</v>
      </c>
      <c r="O7281" s="6" t="str">
        <f t="shared" si="1514"/>
        <v/>
      </c>
      <c r="P7281" s="29"/>
      <c r="Q7281" s="54">
        <f t="shared" si="1515"/>
        <v>0</v>
      </c>
      <c r="R7281" s="6">
        <f t="shared" si="1516"/>
        <v>0</v>
      </c>
      <c r="S7281" s="6" t="str">
        <f t="shared" si="1517"/>
        <v/>
      </c>
      <c r="T7281" s="29"/>
      <c r="U7281" s="6">
        <f t="shared" si="1518"/>
        <v>0</v>
      </c>
      <c r="V7281" s="55">
        <f t="shared" si="1519"/>
        <v>0</v>
      </c>
      <c r="W7281" s="6">
        <f t="shared" si="1520"/>
        <v>0</v>
      </c>
      <c r="X7281" s="6">
        <f t="shared" si="1521"/>
        <v>0</v>
      </c>
      <c r="AA7281">
        <f t="shared" si="1523"/>
        <v>0</v>
      </c>
    </row>
    <row r="7282" spans="1:27">
      <c r="A7282" s="67"/>
      <c r="B7282" s="68"/>
      <c r="L7282" s="8">
        <f t="shared" si="1522"/>
        <v>0</v>
      </c>
      <c r="M7282" s="54">
        <f t="shared" si="1512"/>
        <v>0</v>
      </c>
      <c r="N7282" s="6">
        <f t="shared" si="1513"/>
        <v>0</v>
      </c>
      <c r="O7282" s="6" t="str">
        <f t="shared" si="1514"/>
        <v/>
      </c>
      <c r="P7282" s="29"/>
      <c r="Q7282" s="54">
        <f t="shared" si="1515"/>
        <v>0</v>
      </c>
      <c r="R7282" s="6">
        <f t="shared" si="1516"/>
        <v>0</v>
      </c>
      <c r="S7282" s="6" t="str">
        <f t="shared" si="1517"/>
        <v/>
      </c>
      <c r="T7282" s="29"/>
      <c r="U7282" s="6">
        <f t="shared" si="1518"/>
        <v>0</v>
      </c>
      <c r="V7282" s="55">
        <f t="shared" si="1519"/>
        <v>0</v>
      </c>
      <c r="W7282" s="6">
        <f t="shared" si="1520"/>
        <v>0</v>
      </c>
      <c r="X7282" s="6">
        <f t="shared" si="1521"/>
        <v>0</v>
      </c>
      <c r="AA7282">
        <f t="shared" si="1523"/>
        <v>0</v>
      </c>
    </row>
    <row r="7283" spans="1:27">
      <c r="A7283" s="67"/>
      <c r="B7283" s="68"/>
      <c r="L7283" s="8">
        <f t="shared" si="1522"/>
        <v>0</v>
      </c>
      <c r="M7283" s="54">
        <f t="shared" si="1512"/>
        <v>0</v>
      </c>
      <c r="N7283" s="6">
        <f t="shared" si="1513"/>
        <v>0</v>
      </c>
      <c r="O7283" s="6" t="str">
        <f t="shared" si="1514"/>
        <v/>
      </c>
      <c r="P7283" s="29"/>
      <c r="Q7283" s="54">
        <f t="shared" si="1515"/>
        <v>0</v>
      </c>
      <c r="R7283" s="6">
        <f t="shared" si="1516"/>
        <v>0</v>
      </c>
      <c r="S7283" s="6" t="str">
        <f t="shared" si="1517"/>
        <v/>
      </c>
      <c r="T7283" s="29"/>
      <c r="U7283" s="6">
        <f t="shared" si="1518"/>
        <v>0</v>
      </c>
      <c r="V7283" s="55">
        <f t="shared" si="1519"/>
        <v>0</v>
      </c>
      <c r="W7283" s="6">
        <f t="shared" si="1520"/>
        <v>0</v>
      </c>
      <c r="X7283" s="6">
        <f t="shared" si="1521"/>
        <v>0</v>
      </c>
      <c r="AA7283">
        <f t="shared" si="1523"/>
        <v>0</v>
      </c>
    </row>
    <row r="7284" spans="1:27">
      <c r="A7284" s="67"/>
      <c r="B7284" s="68"/>
      <c r="L7284" s="8">
        <f t="shared" si="1522"/>
        <v>0</v>
      </c>
      <c r="M7284" s="54">
        <f t="shared" si="1512"/>
        <v>0</v>
      </c>
      <c r="N7284" s="6">
        <f t="shared" si="1513"/>
        <v>0</v>
      </c>
      <c r="O7284" s="6" t="str">
        <f t="shared" si="1514"/>
        <v/>
      </c>
      <c r="P7284" s="29"/>
      <c r="Q7284" s="54">
        <f t="shared" si="1515"/>
        <v>0</v>
      </c>
      <c r="R7284" s="6">
        <f t="shared" si="1516"/>
        <v>0</v>
      </c>
      <c r="S7284" s="6" t="str">
        <f t="shared" si="1517"/>
        <v/>
      </c>
      <c r="T7284" s="29"/>
      <c r="U7284" s="6">
        <f t="shared" si="1518"/>
        <v>0</v>
      </c>
      <c r="V7284" s="55">
        <f t="shared" si="1519"/>
        <v>0</v>
      </c>
      <c r="W7284" s="6">
        <f t="shared" si="1520"/>
        <v>0</v>
      </c>
      <c r="X7284" s="6">
        <f t="shared" si="1521"/>
        <v>0</v>
      </c>
      <c r="AA7284">
        <f t="shared" si="1523"/>
        <v>0</v>
      </c>
    </row>
    <row r="7285" spans="1:27">
      <c r="A7285" s="67"/>
      <c r="B7285" s="68"/>
      <c r="L7285" s="8">
        <f t="shared" si="1522"/>
        <v>0</v>
      </c>
      <c r="M7285" s="54">
        <f t="shared" si="1512"/>
        <v>0</v>
      </c>
      <c r="N7285" s="6">
        <f t="shared" si="1513"/>
        <v>0</v>
      </c>
      <c r="O7285" s="6" t="str">
        <f t="shared" si="1514"/>
        <v/>
      </c>
      <c r="P7285" s="29"/>
      <c r="Q7285" s="54">
        <f t="shared" si="1515"/>
        <v>0</v>
      </c>
      <c r="R7285" s="6">
        <f t="shared" si="1516"/>
        <v>0</v>
      </c>
      <c r="S7285" s="6" t="str">
        <f t="shared" si="1517"/>
        <v/>
      </c>
      <c r="T7285" s="29"/>
      <c r="U7285" s="6">
        <f t="shared" si="1518"/>
        <v>0</v>
      </c>
      <c r="V7285" s="55">
        <f t="shared" si="1519"/>
        <v>0</v>
      </c>
      <c r="W7285" s="6">
        <f t="shared" si="1520"/>
        <v>0</v>
      </c>
      <c r="X7285" s="6">
        <f t="shared" si="1521"/>
        <v>0</v>
      </c>
      <c r="AA7285">
        <f t="shared" si="1523"/>
        <v>0</v>
      </c>
    </row>
    <row r="7286" spans="1:27">
      <c r="A7286" s="67"/>
      <c r="B7286" s="68"/>
      <c r="L7286" s="8">
        <f t="shared" si="1522"/>
        <v>0</v>
      </c>
      <c r="M7286" s="54">
        <f t="shared" si="1512"/>
        <v>0</v>
      </c>
      <c r="N7286" s="6">
        <f t="shared" si="1513"/>
        <v>0</v>
      </c>
      <c r="O7286" s="6" t="str">
        <f t="shared" si="1514"/>
        <v/>
      </c>
      <c r="P7286" s="29"/>
      <c r="Q7286" s="54">
        <f t="shared" si="1515"/>
        <v>0</v>
      </c>
      <c r="R7286" s="6">
        <f t="shared" si="1516"/>
        <v>0</v>
      </c>
      <c r="S7286" s="6" t="str">
        <f t="shared" si="1517"/>
        <v/>
      </c>
      <c r="T7286" s="29"/>
      <c r="U7286" s="6">
        <f t="shared" si="1518"/>
        <v>0</v>
      </c>
      <c r="V7286" s="55">
        <f t="shared" si="1519"/>
        <v>0</v>
      </c>
      <c r="W7286" s="6">
        <f t="shared" si="1520"/>
        <v>0</v>
      </c>
      <c r="X7286" s="6">
        <f t="shared" si="1521"/>
        <v>0</v>
      </c>
      <c r="AA7286">
        <f t="shared" si="1523"/>
        <v>0</v>
      </c>
    </row>
    <row r="7287" spans="1:27">
      <c r="A7287" s="67"/>
      <c r="B7287" s="68"/>
      <c r="L7287" s="8">
        <f t="shared" si="1522"/>
        <v>0</v>
      </c>
      <c r="M7287" s="54">
        <f t="shared" si="1512"/>
        <v>0</v>
      </c>
      <c r="N7287" s="6">
        <f t="shared" si="1513"/>
        <v>0</v>
      </c>
      <c r="O7287" s="6" t="str">
        <f t="shared" si="1514"/>
        <v/>
      </c>
      <c r="P7287" s="29"/>
      <c r="Q7287" s="54">
        <f t="shared" si="1515"/>
        <v>0</v>
      </c>
      <c r="R7287" s="6">
        <f t="shared" si="1516"/>
        <v>0</v>
      </c>
      <c r="S7287" s="6" t="str">
        <f t="shared" si="1517"/>
        <v/>
      </c>
      <c r="T7287" s="29"/>
      <c r="U7287" s="6">
        <f t="shared" si="1518"/>
        <v>0</v>
      </c>
      <c r="V7287" s="55">
        <f t="shared" si="1519"/>
        <v>0</v>
      </c>
      <c r="W7287" s="6">
        <f t="shared" si="1520"/>
        <v>0</v>
      </c>
      <c r="X7287" s="6">
        <f t="shared" si="1521"/>
        <v>0</v>
      </c>
      <c r="AA7287">
        <f t="shared" si="1523"/>
        <v>0</v>
      </c>
    </row>
    <row r="7288" spans="1:27">
      <c r="A7288" s="67"/>
      <c r="B7288" s="68"/>
      <c r="L7288" s="8">
        <f t="shared" si="1522"/>
        <v>0</v>
      </c>
      <c r="M7288" s="54">
        <f t="shared" si="1512"/>
        <v>0</v>
      </c>
      <c r="N7288" s="6">
        <f t="shared" si="1513"/>
        <v>0</v>
      </c>
      <c r="O7288" s="6" t="str">
        <f t="shared" si="1514"/>
        <v/>
      </c>
      <c r="P7288" s="29"/>
      <c r="Q7288" s="54">
        <f t="shared" si="1515"/>
        <v>0</v>
      </c>
      <c r="R7288" s="6">
        <f t="shared" si="1516"/>
        <v>0</v>
      </c>
      <c r="S7288" s="6" t="str">
        <f t="shared" si="1517"/>
        <v/>
      </c>
      <c r="T7288" s="29"/>
      <c r="U7288" s="6">
        <f t="shared" si="1518"/>
        <v>0</v>
      </c>
      <c r="V7288" s="55">
        <f t="shared" si="1519"/>
        <v>0</v>
      </c>
      <c r="W7288" s="6">
        <f t="shared" si="1520"/>
        <v>0</v>
      </c>
      <c r="X7288" s="6">
        <f t="shared" si="1521"/>
        <v>0</v>
      </c>
      <c r="AA7288">
        <f t="shared" si="1523"/>
        <v>0</v>
      </c>
    </row>
    <row r="7289" spans="1:27">
      <c r="A7289" s="67"/>
      <c r="B7289" s="68"/>
      <c r="L7289" s="8">
        <f t="shared" si="1522"/>
        <v>0</v>
      </c>
      <c r="M7289" s="54">
        <f t="shared" si="1512"/>
        <v>0</v>
      </c>
      <c r="N7289" s="6">
        <f t="shared" si="1513"/>
        <v>0</v>
      </c>
      <c r="O7289" s="6" t="str">
        <f t="shared" si="1514"/>
        <v/>
      </c>
      <c r="P7289" s="29"/>
      <c r="Q7289" s="54">
        <f t="shared" si="1515"/>
        <v>0</v>
      </c>
      <c r="R7289" s="6">
        <f t="shared" si="1516"/>
        <v>0</v>
      </c>
      <c r="S7289" s="6" t="str">
        <f t="shared" si="1517"/>
        <v/>
      </c>
      <c r="T7289" s="29"/>
      <c r="U7289" s="6">
        <f t="shared" si="1518"/>
        <v>0</v>
      </c>
      <c r="V7289" s="55">
        <f t="shared" si="1519"/>
        <v>0</v>
      </c>
      <c r="W7289" s="6">
        <f t="shared" si="1520"/>
        <v>0</v>
      </c>
      <c r="X7289" s="6">
        <f t="shared" si="1521"/>
        <v>0</v>
      </c>
      <c r="AA7289">
        <f t="shared" si="1523"/>
        <v>0</v>
      </c>
    </row>
    <row r="7290" spans="1:27">
      <c r="A7290" s="67"/>
      <c r="B7290" s="68"/>
      <c r="L7290" s="8">
        <f t="shared" si="1522"/>
        <v>0</v>
      </c>
      <c r="M7290" s="54">
        <f t="shared" si="1512"/>
        <v>0</v>
      </c>
      <c r="N7290" s="6">
        <f t="shared" si="1513"/>
        <v>0</v>
      </c>
      <c r="O7290" s="6" t="str">
        <f t="shared" si="1514"/>
        <v/>
      </c>
      <c r="P7290" s="29"/>
      <c r="Q7290" s="54">
        <f t="shared" si="1515"/>
        <v>0</v>
      </c>
      <c r="R7290" s="6">
        <f t="shared" si="1516"/>
        <v>0</v>
      </c>
      <c r="S7290" s="6" t="str">
        <f t="shared" si="1517"/>
        <v/>
      </c>
      <c r="T7290" s="29"/>
      <c r="U7290" s="6">
        <f t="shared" si="1518"/>
        <v>0</v>
      </c>
      <c r="V7290" s="55">
        <f t="shared" si="1519"/>
        <v>0</v>
      </c>
      <c r="W7290" s="6">
        <f t="shared" si="1520"/>
        <v>0</v>
      </c>
      <c r="X7290" s="6">
        <f t="shared" si="1521"/>
        <v>0</v>
      </c>
      <c r="AA7290">
        <f t="shared" si="1523"/>
        <v>0</v>
      </c>
    </row>
    <row r="7291" spans="1:27">
      <c r="A7291" s="67"/>
      <c r="B7291" s="68"/>
      <c r="L7291" s="8">
        <f t="shared" si="1522"/>
        <v>0</v>
      </c>
      <c r="M7291" s="54">
        <f t="shared" si="1512"/>
        <v>0</v>
      </c>
      <c r="N7291" s="6">
        <f t="shared" si="1513"/>
        <v>0</v>
      </c>
      <c r="O7291" s="6" t="str">
        <f t="shared" si="1514"/>
        <v/>
      </c>
      <c r="P7291" s="29"/>
      <c r="Q7291" s="54">
        <f t="shared" si="1515"/>
        <v>0</v>
      </c>
      <c r="R7291" s="6">
        <f t="shared" si="1516"/>
        <v>0</v>
      </c>
      <c r="S7291" s="6" t="str">
        <f t="shared" si="1517"/>
        <v/>
      </c>
      <c r="T7291" s="29"/>
      <c r="U7291" s="6">
        <f t="shared" si="1518"/>
        <v>0</v>
      </c>
      <c r="V7291" s="55">
        <f t="shared" si="1519"/>
        <v>0</v>
      </c>
      <c r="W7291" s="6">
        <f t="shared" si="1520"/>
        <v>0</v>
      </c>
      <c r="X7291" s="6">
        <f t="shared" si="1521"/>
        <v>0</v>
      </c>
      <c r="AA7291">
        <f t="shared" si="1523"/>
        <v>0</v>
      </c>
    </row>
    <row r="7292" spans="1:27">
      <c r="A7292" s="67"/>
      <c r="B7292" s="68"/>
      <c r="L7292" s="8">
        <f t="shared" si="1522"/>
        <v>0</v>
      </c>
      <c r="M7292" s="54">
        <f t="shared" si="1512"/>
        <v>0</v>
      </c>
      <c r="N7292" s="6">
        <f t="shared" si="1513"/>
        <v>0</v>
      </c>
      <c r="O7292" s="6" t="str">
        <f t="shared" si="1514"/>
        <v/>
      </c>
      <c r="P7292" s="29"/>
      <c r="Q7292" s="54">
        <f t="shared" si="1515"/>
        <v>0</v>
      </c>
      <c r="R7292" s="6">
        <f t="shared" si="1516"/>
        <v>0</v>
      </c>
      <c r="S7292" s="6" t="str">
        <f t="shared" si="1517"/>
        <v/>
      </c>
      <c r="T7292" s="29"/>
      <c r="U7292" s="6">
        <f t="shared" si="1518"/>
        <v>0</v>
      </c>
      <c r="V7292" s="55">
        <f t="shared" si="1519"/>
        <v>0</v>
      </c>
      <c r="W7292" s="6">
        <f t="shared" si="1520"/>
        <v>0</v>
      </c>
      <c r="X7292" s="6">
        <f t="shared" si="1521"/>
        <v>0</v>
      </c>
      <c r="AA7292">
        <f t="shared" si="1523"/>
        <v>0</v>
      </c>
    </row>
    <row r="7293" spans="1:27">
      <c r="A7293" s="67"/>
      <c r="B7293" s="68"/>
      <c r="L7293" s="8">
        <f t="shared" si="1522"/>
        <v>0</v>
      </c>
      <c r="M7293" s="54">
        <f t="shared" si="1512"/>
        <v>0</v>
      </c>
      <c r="N7293" s="6">
        <f t="shared" si="1513"/>
        <v>0</v>
      </c>
      <c r="O7293" s="6" t="str">
        <f t="shared" si="1514"/>
        <v/>
      </c>
      <c r="P7293" s="29"/>
      <c r="Q7293" s="54">
        <f t="shared" si="1515"/>
        <v>0</v>
      </c>
      <c r="R7293" s="6">
        <f t="shared" si="1516"/>
        <v>0</v>
      </c>
      <c r="S7293" s="6" t="str">
        <f t="shared" si="1517"/>
        <v/>
      </c>
      <c r="T7293" s="29"/>
      <c r="U7293" s="6">
        <f t="shared" si="1518"/>
        <v>0</v>
      </c>
      <c r="V7293" s="55">
        <f t="shared" si="1519"/>
        <v>0</v>
      </c>
      <c r="W7293" s="6">
        <f t="shared" si="1520"/>
        <v>0</v>
      </c>
      <c r="X7293" s="6">
        <f t="shared" si="1521"/>
        <v>0</v>
      </c>
      <c r="AA7293">
        <f t="shared" si="1523"/>
        <v>0</v>
      </c>
    </row>
    <row r="7294" spans="1:27">
      <c r="A7294" s="67"/>
      <c r="B7294" s="68"/>
      <c r="L7294" s="8">
        <f t="shared" si="1522"/>
        <v>0</v>
      </c>
      <c r="M7294" s="54">
        <f t="shared" si="1512"/>
        <v>0</v>
      </c>
      <c r="N7294" s="6">
        <f t="shared" si="1513"/>
        <v>0</v>
      </c>
      <c r="O7294" s="6" t="str">
        <f t="shared" si="1514"/>
        <v/>
      </c>
      <c r="P7294" s="29"/>
      <c r="Q7294" s="54">
        <f t="shared" si="1515"/>
        <v>0</v>
      </c>
      <c r="R7294" s="6">
        <f t="shared" si="1516"/>
        <v>0</v>
      </c>
      <c r="S7294" s="6" t="str">
        <f t="shared" si="1517"/>
        <v/>
      </c>
      <c r="T7294" s="29"/>
      <c r="U7294" s="6">
        <f t="shared" si="1518"/>
        <v>0</v>
      </c>
      <c r="V7294" s="55">
        <f t="shared" si="1519"/>
        <v>0</v>
      </c>
      <c r="W7294" s="6">
        <f t="shared" si="1520"/>
        <v>0</v>
      </c>
      <c r="X7294" s="6">
        <f t="shared" si="1521"/>
        <v>0</v>
      </c>
      <c r="AA7294">
        <f t="shared" si="1523"/>
        <v>0</v>
      </c>
    </row>
    <row r="7295" spans="1:27">
      <c r="A7295" s="67"/>
      <c r="B7295" s="68"/>
      <c r="L7295" s="8">
        <f t="shared" si="1522"/>
        <v>0</v>
      </c>
      <c r="M7295" s="54">
        <f t="shared" si="1512"/>
        <v>0</v>
      </c>
      <c r="N7295" s="6">
        <f t="shared" si="1513"/>
        <v>0</v>
      </c>
      <c r="O7295" s="6" t="str">
        <f t="shared" si="1514"/>
        <v/>
      </c>
      <c r="P7295" s="29"/>
      <c r="Q7295" s="54">
        <f t="shared" si="1515"/>
        <v>0</v>
      </c>
      <c r="R7295" s="6">
        <f t="shared" si="1516"/>
        <v>0</v>
      </c>
      <c r="S7295" s="6" t="str">
        <f t="shared" si="1517"/>
        <v/>
      </c>
      <c r="T7295" s="29"/>
      <c r="U7295" s="6">
        <f t="shared" si="1518"/>
        <v>0</v>
      </c>
      <c r="V7295" s="55">
        <f t="shared" si="1519"/>
        <v>0</v>
      </c>
      <c r="W7295" s="6">
        <f t="shared" si="1520"/>
        <v>0</v>
      </c>
      <c r="X7295" s="6">
        <f t="shared" si="1521"/>
        <v>0</v>
      </c>
      <c r="AA7295">
        <f t="shared" si="1523"/>
        <v>0</v>
      </c>
    </row>
    <row r="7296" spans="1:27">
      <c r="A7296" s="67"/>
      <c r="B7296" s="68"/>
      <c r="L7296" s="8">
        <f t="shared" si="1522"/>
        <v>0</v>
      </c>
      <c r="M7296" s="54">
        <f t="shared" si="1512"/>
        <v>0</v>
      </c>
      <c r="N7296" s="6">
        <f t="shared" si="1513"/>
        <v>0</v>
      </c>
      <c r="O7296" s="6" t="str">
        <f t="shared" si="1514"/>
        <v/>
      </c>
      <c r="P7296" s="29"/>
      <c r="Q7296" s="54">
        <f t="shared" si="1515"/>
        <v>0</v>
      </c>
      <c r="R7296" s="6">
        <f t="shared" si="1516"/>
        <v>0</v>
      </c>
      <c r="S7296" s="6" t="str">
        <f t="shared" si="1517"/>
        <v/>
      </c>
      <c r="T7296" s="29"/>
      <c r="U7296" s="6">
        <f t="shared" si="1518"/>
        <v>0</v>
      </c>
      <c r="V7296" s="55">
        <f t="shared" si="1519"/>
        <v>0</v>
      </c>
      <c r="W7296" s="6">
        <f t="shared" si="1520"/>
        <v>0</v>
      </c>
      <c r="X7296" s="6">
        <f t="shared" si="1521"/>
        <v>0</v>
      </c>
      <c r="AA7296">
        <f t="shared" si="1523"/>
        <v>0</v>
      </c>
    </row>
    <row r="7297" spans="1:27">
      <c r="A7297" s="67"/>
      <c r="B7297" s="68"/>
      <c r="L7297" s="8">
        <f t="shared" si="1522"/>
        <v>0</v>
      </c>
      <c r="M7297" s="54">
        <f t="shared" si="1512"/>
        <v>0</v>
      </c>
      <c r="N7297" s="6">
        <f t="shared" si="1513"/>
        <v>0</v>
      </c>
      <c r="O7297" s="6" t="str">
        <f t="shared" si="1514"/>
        <v/>
      </c>
      <c r="P7297" s="29"/>
      <c r="Q7297" s="54">
        <f t="shared" si="1515"/>
        <v>0</v>
      </c>
      <c r="R7297" s="6">
        <f t="shared" si="1516"/>
        <v>0</v>
      </c>
      <c r="S7297" s="6" t="str">
        <f t="shared" si="1517"/>
        <v/>
      </c>
      <c r="T7297" s="29"/>
      <c r="U7297" s="6">
        <f t="shared" si="1518"/>
        <v>0</v>
      </c>
      <c r="V7297" s="55">
        <f t="shared" si="1519"/>
        <v>0</v>
      </c>
      <c r="W7297" s="6">
        <f t="shared" si="1520"/>
        <v>0</v>
      </c>
      <c r="X7297" s="6">
        <f t="shared" si="1521"/>
        <v>0</v>
      </c>
      <c r="AA7297">
        <f t="shared" si="1523"/>
        <v>0</v>
      </c>
    </row>
    <row r="7298" spans="1:27">
      <c r="A7298" s="67"/>
      <c r="B7298" s="68"/>
      <c r="L7298" s="8">
        <f t="shared" si="1522"/>
        <v>0</v>
      </c>
      <c r="M7298" s="54">
        <f t="shared" si="1512"/>
        <v>0</v>
      </c>
      <c r="N7298" s="6">
        <f t="shared" si="1513"/>
        <v>0</v>
      </c>
      <c r="O7298" s="6" t="str">
        <f t="shared" si="1514"/>
        <v/>
      </c>
      <c r="P7298" s="29"/>
      <c r="Q7298" s="54">
        <f t="shared" si="1515"/>
        <v>0</v>
      </c>
      <c r="R7298" s="6">
        <f t="shared" si="1516"/>
        <v>0</v>
      </c>
      <c r="S7298" s="6" t="str">
        <f t="shared" si="1517"/>
        <v/>
      </c>
      <c r="T7298" s="29"/>
      <c r="U7298" s="6">
        <f t="shared" si="1518"/>
        <v>0</v>
      </c>
      <c r="V7298" s="55">
        <f t="shared" si="1519"/>
        <v>0</v>
      </c>
      <c r="W7298" s="6">
        <f t="shared" si="1520"/>
        <v>0</v>
      </c>
      <c r="X7298" s="6">
        <f t="shared" si="1521"/>
        <v>0</v>
      </c>
      <c r="AA7298">
        <f t="shared" si="1523"/>
        <v>0</v>
      </c>
    </row>
    <row r="7299" spans="1:27">
      <c r="A7299" s="67"/>
      <c r="B7299" s="68"/>
      <c r="L7299" s="8">
        <f t="shared" si="1522"/>
        <v>0</v>
      </c>
      <c r="M7299" s="54">
        <f t="shared" si="1512"/>
        <v>0</v>
      </c>
      <c r="N7299" s="6">
        <f t="shared" si="1513"/>
        <v>0</v>
      </c>
      <c r="O7299" s="6" t="str">
        <f t="shared" si="1514"/>
        <v/>
      </c>
      <c r="P7299" s="29"/>
      <c r="Q7299" s="54">
        <f t="shared" si="1515"/>
        <v>0</v>
      </c>
      <c r="R7299" s="6">
        <f t="shared" si="1516"/>
        <v>0</v>
      </c>
      <c r="S7299" s="6" t="str">
        <f t="shared" si="1517"/>
        <v/>
      </c>
      <c r="T7299" s="29"/>
      <c r="U7299" s="6">
        <f t="shared" si="1518"/>
        <v>0</v>
      </c>
      <c r="V7299" s="55">
        <f t="shared" si="1519"/>
        <v>0</v>
      </c>
      <c r="W7299" s="6">
        <f t="shared" si="1520"/>
        <v>0</v>
      </c>
      <c r="X7299" s="6">
        <f t="shared" si="1521"/>
        <v>0</v>
      </c>
      <c r="AA7299">
        <f t="shared" si="1523"/>
        <v>0</v>
      </c>
    </row>
    <row r="7300" spans="1:27">
      <c r="A7300" s="67"/>
      <c r="B7300" s="68"/>
      <c r="L7300" s="8">
        <f t="shared" si="1522"/>
        <v>0</v>
      </c>
      <c r="M7300" s="54">
        <f t="shared" si="1512"/>
        <v>0</v>
      </c>
      <c r="N7300" s="6">
        <f t="shared" si="1513"/>
        <v>0</v>
      </c>
      <c r="O7300" s="6" t="str">
        <f t="shared" si="1514"/>
        <v/>
      </c>
      <c r="P7300" s="29"/>
      <c r="Q7300" s="54">
        <f t="shared" si="1515"/>
        <v>0</v>
      </c>
      <c r="R7300" s="6">
        <f t="shared" si="1516"/>
        <v>0</v>
      </c>
      <c r="S7300" s="6" t="str">
        <f t="shared" si="1517"/>
        <v/>
      </c>
      <c r="T7300" s="29"/>
      <c r="U7300" s="6">
        <f t="shared" si="1518"/>
        <v>0</v>
      </c>
      <c r="V7300" s="55">
        <f t="shared" si="1519"/>
        <v>0</v>
      </c>
      <c r="W7300" s="6">
        <f t="shared" si="1520"/>
        <v>0</v>
      </c>
      <c r="X7300" s="6">
        <f t="shared" si="1521"/>
        <v>0</v>
      </c>
      <c r="AA7300">
        <f t="shared" si="1523"/>
        <v>0</v>
      </c>
    </row>
    <row r="7301" spans="1:27">
      <c r="A7301" s="67"/>
      <c r="B7301" s="68"/>
      <c r="L7301" s="8">
        <f t="shared" si="1522"/>
        <v>0</v>
      </c>
      <c r="M7301" s="54">
        <f t="shared" si="1512"/>
        <v>0</v>
      </c>
      <c r="N7301" s="6">
        <f t="shared" si="1513"/>
        <v>0</v>
      </c>
      <c r="O7301" s="6" t="str">
        <f t="shared" si="1514"/>
        <v/>
      </c>
      <c r="P7301" s="29"/>
      <c r="Q7301" s="54">
        <f t="shared" si="1515"/>
        <v>0</v>
      </c>
      <c r="R7301" s="6">
        <f t="shared" si="1516"/>
        <v>0</v>
      </c>
      <c r="S7301" s="6" t="str">
        <f t="shared" si="1517"/>
        <v/>
      </c>
      <c r="T7301" s="29"/>
      <c r="U7301" s="6">
        <f t="shared" si="1518"/>
        <v>0</v>
      </c>
      <c r="V7301" s="55">
        <f t="shared" si="1519"/>
        <v>0</v>
      </c>
      <c r="W7301" s="6">
        <f t="shared" si="1520"/>
        <v>0</v>
      </c>
      <c r="X7301" s="6">
        <f t="shared" si="1521"/>
        <v>0</v>
      </c>
      <c r="AA7301">
        <f t="shared" si="1523"/>
        <v>0</v>
      </c>
    </row>
    <row r="7302" spans="1:27">
      <c r="A7302" s="67"/>
      <c r="B7302" s="68"/>
      <c r="L7302" s="8">
        <f t="shared" si="1522"/>
        <v>0</v>
      </c>
      <c r="M7302" s="54">
        <f t="shared" si="1512"/>
        <v>0</v>
      </c>
      <c r="N7302" s="6">
        <f t="shared" si="1513"/>
        <v>0</v>
      </c>
      <c r="O7302" s="6" t="str">
        <f t="shared" si="1514"/>
        <v/>
      </c>
      <c r="P7302" s="29"/>
      <c r="Q7302" s="54">
        <f t="shared" si="1515"/>
        <v>0</v>
      </c>
      <c r="R7302" s="6">
        <f t="shared" si="1516"/>
        <v>0</v>
      </c>
      <c r="S7302" s="6" t="str">
        <f t="shared" si="1517"/>
        <v/>
      </c>
      <c r="T7302" s="29"/>
      <c r="U7302" s="6">
        <f t="shared" si="1518"/>
        <v>0</v>
      </c>
      <c r="V7302" s="55">
        <f t="shared" si="1519"/>
        <v>0</v>
      </c>
      <c r="W7302" s="6">
        <f t="shared" si="1520"/>
        <v>0</v>
      </c>
      <c r="X7302" s="6">
        <f t="shared" si="1521"/>
        <v>0</v>
      </c>
      <c r="AA7302">
        <f t="shared" si="1523"/>
        <v>0</v>
      </c>
    </row>
    <row r="7303" spans="1:27">
      <c r="A7303" s="67"/>
      <c r="B7303" s="68"/>
      <c r="L7303" s="8">
        <f t="shared" si="1522"/>
        <v>0</v>
      </c>
      <c r="M7303" s="54">
        <f t="shared" si="1512"/>
        <v>0</v>
      </c>
      <c r="N7303" s="6">
        <f t="shared" si="1513"/>
        <v>0</v>
      </c>
      <c r="O7303" s="6" t="str">
        <f t="shared" si="1514"/>
        <v/>
      </c>
      <c r="P7303" s="29"/>
      <c r="Q7303" s="54">
        <f t="shared" si="1515"/>
        <v>0</v>
      </c>
      <c r="R7303" s="6">
        <f t="shared" si="1516"/>
        <v>0</v>
      </c>
      <c r="S7303" s="6" t="str">
        <f t="shared" si="1517"/>
        <v/>
      </c>
      <c r="T7303" s="29"/>
      <c r="U7303" s="6">
        <f t="shared" si="1518"/>
        <v>0</v>
      </c>
      <c r="V7303" s="55">
        <f t="shared" si="1519"/>
        <v>0</v>
      </c>
      <c r="W7303" s="6">
        <f t="shared" si="1520"/>
        <v>0</v>
      </c>
      <c r="X7303" s="6">
        <f t="shared" si="1521"/>
        <v>0</v>
      </c>
      <c r="AA7303">
        <f t="shared" si="1523"/>
        <v>0</v>
      </c>
    </row>
    <row r="7304" spans="1:27">
      <c r="A7304" s="67"/>
      <c r="B7304" s="68"/>
      <c r="L7304" s="8">
        <f t="shared" si="1522"/>
        <v>0</v>
      </c>
      <c r="M7304" s="54">
        <f t="shared" ref="M7304:M7367" si="1524">IF(IF(L7304&gt;=sipstart,1,0)+IF(L7304&lt;=sipend,1,0)=2,J7304,0)</f>
        <v>0</v>
      </c>
      <c r="N7304" s="6">
        <f t="shared" ref="N7304:N7367" si="1525">IF(IF(L7304&gt;=sipstart,1,0)+IF(L7304&lt;=sipend,1,0)=2,K7304,0)</f>
        <v>0</v>
      </c>
      <c r="O7304" s="6" t="str">
        <f t="shared" ref="O7304:O7367" si="1526">IF(N7304=-sip,-N7304/B7304,"")</f>
        <v/>
      </c>
      <c r="P7304" s="29"/>
      <c r="Q7304" s="54">
        <f t="shared" ref="Q7304:Q7367" si="1527">IF(IF(L7304&gt;=sipstart,1,0)+IF(L7304&lt;=sipend,1,0)=2,1,0)</f>
        <v>0</v>
      </c>
      <c r="R7304" s="6">
        <f t="shared" ref="R7304:R7367" si="1528">IF(IF(L7304&gt;=sipstart,1,0)+IF(L7304&lt;=sipend,1,0)=2,-dsip,0)</f>
        <v>0</v>
      </c>
      <c r="S7304" s="6" t="str">
        <f t="shared" ref="S7304:S7367" si="1529">IF(R7304=-dsip,-R7304/B7304,"")</f>
        <v/>
      </c>
      <c r="T7304" s="29"/>
      <c r="U7304" s="6">
        <f t="shared" ref="U7304:U7367" si="1530">IF((IF(L7304&gt;=sipstart,1,2)+IF(L7304&lt;=sipend,1,2))=2,L7304,0)</f>
        <v>0</v>
      </c>
      <c r="V7304" s="55">
        <f t="shared" ref="V7304:V7367" si="1531">IF((IF(L7304&gt;=sipstart,1,2)+IF(L7304&lt;=sipend,1,2))=2,L7304,0)+IF(U7303=actualsipend,actualsipend,0)</f>
        <v>0</v>
      </c>
      <c r="W7304" s="6">
        <f t="shared" si="1520"/>
        <v>0</v>
      </c>
      <c r="X7304" s="6">
        <f t="shared" si="1521"/>
        <v>0</v>
      </c>
      <c r="AA7304">
        <f t="shared" si="1523"/>
        <v>0</v>
      </c>
    </row>
    <row r="7305" spans="1:27">
      <c r="A7305" s="67"/>
      <c r="B7305" s="68"/>
      <c r="L7305" s="8">
        <f t="shared" si="1522"/>
        <v>0</v>
      </c>
      <c r="M7305" s="54">
        <f t="shared" si="1524"/>
        <v>0</v>
      </c>
      <c r="N7305" s="6">
        <f t="shared" si="1525"/>
        <v>0</v>
      </c>
      <c r="O7305" s="6" t="str">
        <f t="shared" si="1526"/>
        <v/>
      </c>
      <c r="P7305" s="29"/>
      <c r="Q7305" s="54">
        <f t="shared" si="1527"/>
        <v>0</v>
      </c>
      <c r="R7305" s="6">
        <f t="shared" si="1528"/>
        <v>0</v>
      </c>
      <c r="S7305" s="6" t="str">
        <f t="shared" si="1529"/>
        <v/>
      </c>
      <c r="T7305" s="29"/>
      <c r="U7305" s="6">
        <f t="shared" si="1530"/>
        <v>0</v>
      </c>
      <c r="V7305" s="55">
        <f t="shared" si="1531"/>
        <v>0</v>
      </c>
      <c r="W7305" s="6">
        <f t="shared" ref="W7305:W7368" si="1532">IF(V7305+V7304=0,0,IF(V7305=V7304,sipunits*B7304,N7305))</f>
        <v>0</v>
      </c>
      <c r="X7305" s="6">
        <f t="shared" ref="X7305:X7368" si="1533">IF(V7305+V7304=0,0,IF(V7305=V7304,dsipunits*B7304,R7305))</f>
        <v>0</v>
      </c>
      <c r="AA7305">
        <f t="shared" si="1523"/>
        <v>0</v>
      </c>
    </row>
    <row r="7306" spans="1:27">
      <c r="A7306" s="67"/>
      <c r="B7306" s="68"/>
      <c r="L7306" s="8">
        <f t="shared" si="1522"/>
        <v>0</v>
      </c>
      <c r="M7306" s="54">
        <f t="shared" si="1524"/>
        <v>0</v>
      </c>
      <c r="N7306" s="6">
        <f t="shared" si="1525"/>
        <v>0</v>
      </c>
      <c r="O7306" s="6" t="str">
        <f t="shared" si="1526"/>
        <v/>
      </c>
      <c r="P7306" s="29"/>
      <c r="Q7306" s="54">
        <f t="shared" si="1527"/>
        <v>0</v>
      </c>
      <c r="R7306" s="6">
        <f t="shared" si="1528"/>
        <v>0</v>
      </c>
      <c r="S7306" s="6" t="str">
        <f t="shared" si="1529"/>
        <v/>
      </c>
      <c r="T7306" s="29"/>
      <c r="U7306" s="6">
        <f t="shared" si="1530"/>
        <v>0</v>
      </c>
      <c r="V7306" s="55">
        <f t="shared" si="1531"/>
        <v>0</v>
      </c>
      <c r="W7306" s="6">
        <f t="shared" si="1532"/>
        <v>0</v>
      </c>
      <c r="X7306" s="6">
        <f t="shared" si="1533"/>
        <v>0</v>
      </c>
      <c r="AA7306">
        <f t="shared" si="1523"/>
        <v>0</v>
      </c>
    </row>
    <row r="7307" spans="1:27">
      <c r="A7307" s="67"/>
      <c r="B7307" s="68"/>
      <c r="L7307" s="8">
        <f t="shared" si="1522"/>
        <v>0</v>
      </c>
      <c r="M7307" s="54">
        <f t="shared" si="1524"/>
        <v>0</v>
      </c>
      <c r="N7307" s="6">
        <f t="shared" si="1525"/>
        <v>0</v>
      </c>
      <c r="O7307" s="6" t="str">
        <f t="shared" si="1526"/>
        <v/>
      </c>
      <c r="P7307" s="29"/>
      <c r="Q7307" s="54">
        <f t="shared" si="1527"/>
        <v>0</v>
      </c>
      <c r="R7307" s="6">
        <f t="shared" si="1528"/>
        <v>0</v>
      </c>
      <c r="S7307" s="6" t="str">
        <f t="shared" si="1529"/>
        <v/>
      </c>
      <c r="T7307" s="29"/>
      <c r="U7307" s="6">
        <f t="shared" si="1530"/>
        <v>0</v>
      </c>
      <c r="V7307" s="55">
        <f t="shared" si="1531"/>
        <v>0</v>
      </c>
      <c r="W7307" s="6">
        <f t="shared" si="1532"/>
        <v>0</v>
      </c>
      <c r="X7307" s="6">
        <f t="shared" si="1533"/>
        <v>0</v>
      </c>
      <c r="AA7307">
        <f t="shared" si="1523"/>
        <v>0</v>
      </c>
    </row>
    <row r="7308" spans="1:27">
      <c r="A7308" s="67"/>
      <c r="B7308" s="68"/>
      <c r="L7308" s="8">
        <f t="shared" si="1522"/>
        <v>0</v>
      </c>
      <c r="M7308" s="54">
        <f t="shared" si="1524"/>
        <v>0</v>
      </c>
      <c r="N7308" s="6">
        <f t="shared" si="1525"/>
        <v>0</v>
      </c>
      <c r="O7308" s="6" t="str">
        <f t="shared" si="1526"/>
        <v/>
      </c>
      <c r="P7308" s="29"/>
      <c r="Q7308" s="54">
        <f t="shared" si="1527"/>
        <v>0</v>
      </c>
      <c r="R7308" s="6">
        <f t="shared" si="1528"/>
        <v>0</v>
      </c>
      <c r="S7308" s="6" t="str">
        <f t="shared" si="1529"/>
        <v/>
      </c>
      <c r="T7308" s="29"/>
      <c r="U7308" s="6">
        <f t="shared" si="1530"/>
        <v>0</v>
      </c>
      <c r="V7308" s="55">
        <f t="shared" si="1531"/>
        <v>0</v>
      </c>
      <c r="W7308" s="6">
        <f t="shared" si="1532"/>
        <v>0</v>
      </c>
      <c r="X7308" s="6">
        <f t="shared" si="1533"/>
        <v>0</v>
      </c>
      <c r="AA7308">
        <f t="shared" si="1523"/>
        <v>0</v>
      </c>
    </row>
    <row r="7309" spans="1:27">
      <c r="A7309" s="67"/>
      <c r="B7309" s="68"/>
      <c r="L7309" s="8">
        <f t="shared" ref="L7309:L7372" si="1534">A7309</f>
        <v>0</v>
      </c>
      <c r="M7309" s="54">
        <f t="shared" si="1524"/>
        <v>0</v>
      </c>
      <c r="N7309" s="6">
        <f t="shared" si="1525"/>
        <v>0</v>
      </c>
      <c r="O7309" s="6" t="str">
        <f t="shared" si="1526"/>
        <v/>
      </c>
      <c r="P7309" s="29"/>
      <c r="Q7309" s="54">
        <f t="shared" si="1527"/>
        <v>0</v>
      </c>
      <c r="R7309" s="6">
        <f t="shared" si="1528"/>
        <v>0</v>
      </c>
      <c r="S7309" s="6" t="str">
        <f t="shared" si="1529"/>
        <v/>
      </c>
      <c r="T7309" s="29"/>
      <c r="U7309" s="6">
        <f t="shared" si="1530"/>
        <v>0</v>
      </c>
      <c r="V7309" s="55">
        <f t="shared" si="1531"/>
        <v>0</v>
      </c>
      <c r="W7309" s="6">
        <f t="shared" si="1532"/>
        <v>0</v>
      </c>
      <c r="X7309" s="6">
        <f t="shared" si="1533"/>
        <v>0</v>
      </c>
      <c r="AA7309">
        <f t="shared" ref="AA7309:AA7372" si="1535">IF(Q7311=0,IF(Q7309=1,L7309,0),0)</f>
        <v>0</v>
      </c>
    </row>
    <row r="7310" spans="1:27">
      <c r="A7310" s="67"/>
      <c r="B7310" s="68"/>
      <c r="L7310" s="8">
        <f t="shared" si="1534"/>
        <v>0</v>
      </c>
      <c r="M7310" s="54">
        <f t="shared" si="1524"/>
        <v>0</v>
      </c>
      <c r="N7310" s="6">
        <f t="shared" si="1525"/>
        <v>0</v>
      </c>
      <c r="O7310" s="6" t="str">
        <f t="shared" si="1526"/>
        <v/>
      </c>
      <c r="P7310" s="29"/>
      <c r="Q7310" s="54">
        <f t="shared" si="1527"/>
        <v>0</v>
      </c>
      <c r="R7310" s="6">
        <f t="shared" si="1528"/>
        <v>0</v>
      </c>
      <c r="S7310" s="6" t="str">
        <f t="shared" si="1529"/>
        <v/>
      </c>
      <c r="T7310" s="29"/>
      <c r="U7310" s="6">
        <f t="shared" si="1530"/>
        <v>0</v>
      </c>
      <c r="V7310" s="55">
        <f t="shared" si="1531"/>
        <v>0</v>
      </c>
      <c r="W7310" s="6">
        <f t="shared" si="1532"/>
        <v>0</v>
      </c>
      <c r="X7310" s="6">
        <f t="shared" si="1533"/>
        <v>0</v>
      </c>
      <c r="AA7310">
        <f t="shared" si="1535"/>
        <v>0</v>
      </c>
    </row>
    <row r="7311" spans="1:27">
      <c r="A7311" s="67"/>
      <c r="B7311" s="68"/>
      <c r="L7311" s="8">
        <f t="shared" si="1534"/>
        <v>0</v>
      </c>
      <c r="M7311" s="54">
        <f t="shared" si="1524"/>
        <v>0</v>
      </c>
      <c r="N7311" s="6">
        <f t="shared" si="1525"/>
        <v>0</v>
      </c>
      <c r="O7311" s="6" t="str">
        <f t="shared" si="1526"/>
        <v/>
      </c>
      <c r="P7311" s="29"/>
      <c r="Q7311" s="54">
        <f t="shared" si="1527"/>
        <v>0</v>
      </c>
      <c r="R7311" s="6">
        <f t="shared" si="1528"/>
        <v>0</v>
      </c>
      <c r="S7311" s="6" t="str">
        <f t="shared" si="1529"/>
        <v/>
      </c>
      <c r="T7311" s="29"/>
      <c r="U7311" s="6">
        <f t="shared" si="1530"/>
        <v>0</v>
      </c>
      <c r="V7311" s="55">
        <f t="shared" si="1531"/>
        <v>0</v>
      </c>
      <c r="W7311" s="6">
        <f t="shared" si="1532"/>
        <v>0</v>
      </c>
      <c r="X7311" s="6">
        <f t="shared" si="1533"/>
        <v>0</v>
      </c>
      <c r="AA7311">
        <f t="shared" si="1535"/>
        <v>0</v>
      </c>
    </row>
    <row r="7312" spans="1:27">
      <c r="A7312" s="67"/>
      <c r="B7312" s="68"/>
      <c r="L7312" s="8">
        <f t="shared" si="1534"/>
        <v>0</v>
      </c>
      <c r="M7312" s="54">
        <f t="shared" si="1524"/>
        <v>0</v>
      </c>
      <c r="N7312" s="6">
        <f t="shared" si="1525"/>
        <v>0</v>
      </c>
      <c r="O7312" s="6" t="str">
        <f t="shared" si="1526"/>
        <v/>
      </c>
      <c r="P7312" s="29"/>
      <c r="Q7312" s="54">
        <f t="shared" si="1527"/>
        <v>0</v>
      </c>
      <c r="R7312" s="6">
        <f t="shared" si="1528"/>
        <v>0</v>
      </c>
      <c r="S7312" s="6" t="str">
        <f t="shared" si="1529"/>
        <v/>
      </c>
      <c r="T7312" s="29"/>
      <c r="U7312" s="6">
        <f t="shared" si="1530"/>
        <v>0</v>
      </c>
      <c r="V7312" s="55">
        <f t="shared" si="1531"/>
        <v>0</v>
      </c>
      <c r="W7312" s="6">
        <f t="shared" si="1532"/>
        <v>0</v>
      </c>
      <c r="X7312" s="6">
        <f t="shared" si="1533"/>
        <v>0</v>
      </c>
      <c r="AA7312">
        <f t="shared" si="1535"/>
        <v>0</v>
      </c>
    </row>
    <row r="7313" spans="1:27">
      <c r="A7313" s="67"/>
      <c r="B7313" s="68"/>
      <c r="L7313" s="8">
        <f t="shared" si="1534"/>
        <v>0</v>
      </c>
      <c r="M7313" s="54">
        <f t="shared" si="1524"/>
        <v>0</v>
      </c>
      <c r="N7313" s="6">
        <f t="shared" si="1525"/>
        <v>0</v>
      </c>
      <c r="O7313" s="6" t="str">
        <f t="shared" si="1526"/>
        <v/>
      </c>
      <c r="P7313" s="29"/>
      <c r="Q7313" s="54">
        <f t="shared" si="1527"/>
        <v>0</v>
      </c>
      <c r="R7313" s="6">
        <f t="shared" si="1528"/>
        <v>0</v>
      </c>
      <c r="S7313" s="6" t="str">
        <f t="shared" si="1529"/>
        <v/>
      </c>
      <c r="T7313" s="29"/>
      <c r="U7313" s="6">
        <f t="shared" si="1530"/>
        <v>0</v>
      </c>
      <c r="V7313" s="55">
        <f t="shared" si="1531"/>
        <v>0</v>
      </c>
      <c r="W7313" s="6">
        <f t="shared" si="1532"/>
        <v>0</v>
      </c>
      <c r="X7313" s="6">
        <f t="shared" si="1533"/>
        <v>0</v>
      </c>
      <c r="AA7313">
        <f t="shared" si="1535"/>
        <v>0</v>
      </c>
    </row>
    <row r="7314" spans="1:27">
      <c r="A7314" s="67"/>
      <c r="B7314" s="68"/>
      <c r="L7314" s="8">
        <f t="shared" si="1534"/>
        <v>0</v>
      </c>
      <c r="M7314" s="54">
        <f t="shared" si="1524"/>
        <v>0</v>
      </c>
      <c r="N7314" s="6">
        <f t="shared" si="1525"/>
        <v>0</v>
      </c>
      <c r="O7314" s="6" t="str">
        <f t="shared" si="1526"/>
        <v/>
      </c>
      <c r="P7314" s="29"/>
      <c r="Q7314" s="54">
        <f t="shared" si="1527"/>
        <v>0</v>
      </c>
      <c r="R7314" s="6">
        <f t="shared" si="1528"/>
        <v>0</v>
      </c>
      <c r="S7314" s="6" t="str">
        <f t="shared" si="1529"/>
        <v/>
      </c>
      <c r="T7314" s="29"/>
      <c r="U7314" s="6">
        <f t="shared" si="1530"/>
        <v>0</v>
      </c>
      <c r="V7314" s="55">
        <f t="shared" si="1531"/>
        <v>0</v>
      </c>
      <c r="W7314" s="6">
        <f t="shared" si="1532"/>
        <v>0</v>
      </c>
      <c r="X7314" s="6">
        <f t="shared" si="1533"/>
        <v>0</v>
      </c>
      <c r="AA7314">
        <f t="shared" si="1535"/>
        <v>0</v>
      </c>
    </row>
    <row r="7315" spans="1:27">
      <c r="A7315" s="67"/>
      <c r="B7315" s="68"/>
      <c r="L7315" s="8">
        <f t="shared" si="1534"/>
        <v>0</v>
      </c>
      <c r="M7315" s="54">
        <f t="shared" si="1524"/>
        <v>0</v>
      </c>
      <c r="N7315" s="6">
        <f t="shared" si="1525"/>
        <v>0</v>
      </c>
      <c r="O7315" s="6" t="str">
        <f t="shared" si="1526"/>
        <v/>
      </c>
      <c r="P7315" s="29"/>
      <c r="Q7315" s="54">
        <f t="shared" si="1527"/>
        <v>0</v>
      </c>
      <c r="R7315" s="6">
        <f t="shared" si="1528"/>
        <v>0</v>
      </c>
      <c r="S7315" s="6" t="str">
        <f t="shared" si="1529"/>
        <v/>
      </c>
      <c r="T7315" s="29"/>
      <c r="U7315" s="6">
        <f t="shared" si="1530"/>
        <v>0</v>
      </c>
      <c r="V7315" s="55">
        <f t="shared" si="1531"/>
        <v>0</v>
      </c>
      <c r="W7315" s="6">
        <f t="shared" si="1532"/>
        <v>0</v>
      </c>
      <c r="X7315" s="6">
        <f t="shared" si="1533"/>
        <v>0</v>
      </c>
      <c r="AA7315">
        <f t="shared" si="1535"/>
        <v>0</v>
      </c>
    </row>
    <row r="7316" spans="1:27">
      <c r="A7316" s="67"/>
      <c r="B7316" s="68"/>
      <c r="L7316" s="8">
        <f t="shared" si="1534"/>
        <v>0</v>
      </c>
      <c r="M7316" s="54">
        <f t="shared" si="1524"/>
        <v>0</v>
      </c>
      <c r="N7316" s="6">
        <f t="shared" si="1525"/>
        <v>0</v>
      </c>
      <c r="O7316" s="6" t="str">
        <f t="shared" si="1526"/>
        <v/>
      </c>
      <c r="P7316" s="29"/>
      <c r="Q7316" s="54">
        <f t="shared" si="1527"/>
        <v>0</v>
      </c>
      <c r="R7316" s="6">
        <f t="shared" si="1528"/>
        <v>0</v>
      </c>
      <c r="S7316" s="6" t="str">
        <f t="shared" si="1529"/>
        <v/>
      </c>
      <c r="T7316" s="29"/>
      <c r="U7316" s="6">
        <f t="shared" si="1530"/>
        <v>0</v>
      </c>
      <c r="V7316" s="55">
        <f t="shared" si="1531"/>
        <v>0</v>
      </c>
      <c r="W7316" s="6">
        <f t="shared" si="1532"/>
        <v>0</v>
      </c>
      <c r="X7316" s="6">
        <f t="shared" si="1533"/>
        <v>0</v>
      </c>
      <c r="AA7316">
        <f t="shared" si="1535"/>
        <v>0</v>
      </c>
    </row>
    <row r="7317" spans="1:27">
      <c r="A7317" s="67"/>
      <c r="B7317" s="68"/>
      <c r="L7317" s="8">
        <f t="shared" si="1534"/>
        <v>0</v>
      </c>
      <c r="M7317" s="54">
        <f t="shared" si="1524"/>
        <v>0</v>
      </c>
      <c r="N7317" s="6">
        <f t="shared" si="1525"/>
        <v>0</v>
      </c>
      <c r="O7317" s="6" t="str">
        <f t="shared" si="1526"/>
        <v/>
      </c>
      <c r="P7317" s="29"/>
      <c r="Q7317" s="54">
        <f t="shared" si="1527"/>
        <v>0</v>
      </c>
      <c r="R7317" s="6">
        <f t="shared" si="1528"/>
        <v>0</v>
      </c>
      <c r="S7317" s="6" t="str">
        <f t="shared" si="1529"/>
        <v/>
      </c>
      <c r="T7317" s="29"/>
      <c r="U7317" s="6">
        <f t="shared" si="1530"/>
        <v>0</v>
      </c>
      <c r="V7317" s="55">
        <f t="shared" si="1531"/>
        <v>0</v>
      </c>
      <c r="W7317" s="6">
        <f t="shared" si="1532"/>
        <v>0</v>
      </c>
      <c r="X7317" s="6">
        <f t="shared" si="1533"/>
        <v>0</v>
      </c>
      <c r="AA7317">
        <f t="shared" si="1535"/>
        <v>0</v>
      </c>
    </row>
    <row r="7318" spans="1:27">
      <c r="A7318" s="67"/>
      <c r="B7318" s="68"/>
      <c r="L7318" s="8">
        <f t="shared" si="1534"/>
        <v>0</v>
      </c>
      <c r="M7318" s="54">
        <f t="shared" si="1524"/>
        <v>0</v>
      </c>
      <c r="N7318" s="6">
        <f t="shared" si="1525"/>
        <v>0</v>
      </c>
      <c r="O7318" s="6" t="str">
        <f t="shared" si="1526"/>
        <v/>
      </c>
      <c r="P7318" s="29"/>
      <c r="Q7318" s="54">
        <f t="shared" si="1527"/>
        <v>0</v>
      </c>
      <c r="R7318" s="6">
        <f t="shared" si="1528"/>
        <v>0</v>
      </c>
      <c r="S7318" s="6" t="str">
        <f t="shared" si="1529"/>
        <v/>
      </c>
      <c r="T7318" s="29"/>
      <c r="U7318" s="6">
        <f t="shared" si="1530"/>
        <v>0</v>
      </c>
      <c r="V7318" s="55">
        <f t="shared" si="1531"/>
        <v>0</v>
      </c>
      <c r="W7318" s="6">
        <f t="shared" si="1532"/>
        <v>0</v>
      </c>
      <c r="X7318" s="6">
        <f t="shared" si="1533"/>
        <v>0</v>
      </c>
      <c r="AA7318">
        <f t="shared" si="1535"/>
        <v>0</v>
      </c>
    </row>
    <row r="7319" spans="1:27">
      <c r="A7319" s="67"/>
      <c r="B7319" s="68"/>
      <c r="L7319" s="8">
        <f t="shared" si="1534"/>
        <v>0</v>
      </c>
      <c r="M7319" s="54">
        <f t="shared" si="1524"/>
        <v>0</v>
      </c>
      <c r="N7319" s="6">
        <f t="shared" si="1525"/>
        <v>0</v>
      </c>
      <c r="O7319" s="6" t="str">
        <f t="shared" si="1526"/>
        <v/>
      </c>
      <c r="P7319" s="29"/>
      <c r="Q7319" s="54">
        <f t="shared" si="1527"/>
        <v>0</v>
      </c>
      <c r="R7319" s="6">
        <f t="shared" si="1528"/>
        <v>0</v>
      </c>
      <c r="S7319" s="6" t="str">
        <f t="shared" si="1529"/>
        <v/>
      </c>
      <c r="T7319" s="29"/>
      <c r="U7319" s="6">
        <f t="shared" si="1530"/>
        <v>0</v>
      </c>
      <c r="V7319" s="55">
        <f t="shared" si="1531"/>
        <v>0</v>
      </c>
      <c r="W7319" s="6">
        <f t="shared" si="1532"/>
        <v>0</v>
      </c>
      <c r="X7319" s="6">
        <f t="shared" si="1533"/>
        <v>0</v>
      </c>
      <c r="AA7319">
        <f t="shared" si="1535"/>
        <v>0</v>
      </c>
    </row>
    <row r="7320" spans="1:27">
      <c r="A7320" s="67"/>
      <c r="B7320" s="68"/>
      <c r="L7320" s="8">
        <f t="shared" si="1534"/>
        <v>0</v>
      </c>
      <c r="M7320" s="54">
        <f t="shared" si="1524"/>
        <v>0</v>
      </c>
      <c r="N7320" s="6">
        <f t="shared" si="1525"/>
        <v>0</v>
      </c>
      <c r="O7320" s="6" t="str">
        <f t="shared" si="1526"/>
        <v/>
      </c>
      <c r="P7320" s="29"/>
      <c r="Q7320" s="54">
        <f t="shared" si="1527"/>
        <v>0</v>
      </c>
      <c r="R7320" s="6">
        <f t="shared" si="1528"/>
        <v>0</v>
      </c>
      <c r="S7320" s="6" t="str">
        <f t="shared" si="1529"/>
        <v/>
      </c>
      <c r="T7320" s="29"/>
      <c r="U7320" s="6">
        <f t="shared" si="1530"/>
        <v>0</v>
      </c>
      <c r="V7320" s="55">
        <f t="shared" si="1531"/>
        <v>0</v>
      </c>
      <c r="W7320" s="6">
        <f t="shared" si="1532"/>
        <v>0</v>
      </c>
      <c r="X7320" s="6">
        <f t="shared" si="1533"/>
        <v>0</v>
      </c>
      <c r="AA7320">
        <f t="shared" si="1535"/>
        <v>0</v>
      </c>
    </row>
    <row r="7321" spans="1:27">
      <c r="A7321" s="67"/>
      <c r="B7321" s="68"/>
      <c r="L7321" s="8">
        <f t="shared" si="1534"/>
        <v>0</v>
      </c>
      <c r="M7321" s="54">
        <f t="shared" si="1524"/>
        <v>0</v>
      </c>
      <c r="N7321" s="6">
        <f t="shared" si="1525"/>
        <v>0</v>
      </c>
      <c r="O7321" s="6" t="str">
        <f t="shared" si="1526"/>
        <v/>
      </c>
      <c r="P7321" s="29"/>
      <c r="Q7321" s="54">
        <f t="shared" si="1527"/>
        <v>0</v>
      </c>
      <c r="R7321" s="6">
        <f t="shared" si="1528"/>
        <v>0</v>
      </c>
      <c r="S7321" s="6" t="str">
        <f t="shared" si="1529"/>
        <v/>
      </c>
      <c r="T7321" s="29"/>
      <c r="U7321" s="6">
        <f t="shared" si="1530"/>
        <v>0</v>
      </c>
      <c r="V7321" s="55">
        <f t="shared" si="1531"/>
        <v>0</v>
      </c>
      <c r="W7321" s="6">
        <f t="shared" si="1532"/>
        <v>0</v>
      </c>
      <c r="X7321" s="6">
        <f t="shared" si="1533"/>
        <v>0</v>
      </c>
      <c r="AA7321">
        <f t="shared" si="1535"/>
        <v>0</v>
      </c>
    </row>
    <row r="7322" spans="1:27">
      <c r="A7322" s="67"/>
      <c r="B7322" s="68"/>
      <c r="L7322" s="8">
        <f t="shared" si="1534"/>
        <v>0</v>
      </c>
      <c r="M7322" s="54">
        <f t="shared" si="1524"/>
        <v>0</v>
      </c>
      <c r="N7322" s="6">
        <f t="shared" si="1525"/>
        <v>0</v>
      </c>
      <c r="O7322" s="6" t="str">
        <f t="shared" si="1526"/>
        <v/>
      </c>
      <c r="P7322" s="29"/>
      <c r="Q7322" s="54">
        <f t="shared" si="1527"/>
        <v>0</v>
      </c>
      <c r="R7322" s="6">
        <f t="shared" si="1528"/>
        <v>0</v>
      </c>
      <c r="S7322" s="6" t="str">
        <f t="shared" si="1529"/>
        <v/>
      </c>
      <c r="T7322" s="29"/>
      <c r="U7322" s="6">
        <f t="shared" si="1530"/>
        <v>0</v>
      </c>
      <c r="V7322" s="55">
        <f t="shared" si="1531"/>
        <v>0</v>
      </c>
      <c r="W7322" s="6">
        <f t="shared" si="1532"/>
        <v>0</v>
      </c>
      <c r="X7322" s="6">
        <f t="shared" si="1533"/>
        <v>0</v>
      </c>
      <c r="AA7322">
        <f t="shared" si="1535"/>
        <v>0</v>
      </c>
    </row>
    <row r="7323" spans="1:27">
      <c r="A7323" s="67"/>
      <c r="B7323" s="68"/>
      <c r="L7323" s="8">
        <f t="shared" si="1534"/>
        <v>0</v>
      </c>
      <c r="M7323" s="54">
        <f t="shared" si="1524"/>
        <v>0</v>
      </c>
      <c r="N7323" s="6">
        <f t="shared" si="1525"/>
        <v>0</v>
      </c>
      <c r="O7323" s="6" t="str">
        <f t="shared" si="1526"/>
        <v/>
      </c>
      <c r="P7323" s="29"/>
      <c r="Q7323" s="54">
        <f t="shared" si="1527"/>
        <v>0</v>
      </c>
      <c r="R7323" s="6">
        <f t="shared" si="1528"/>
        <v>0</v>
      </c>
      <c r="S7323" s="6" t="str">
        <f t="shared" si="1529"/>
        <v/>
      </c>
      <c r="T7323" s="29"/>
      <c r="U7323" s="6">
        <f t="shared" si="1530"/>
        <v>0</v>
      </c>
      <c r="V7323" s="55">
        <f t="shared" si="1531"/>
        <v>0</v>
      </c>
      <c r="W7323" s="6">
        <f t="shared" si="1532"/>
        <v>0</v>
      </c>
      <c r="X7323" s="6">
        <f t="shared" si="1533"/>
        <v>0</v>
      </c>
      <c r="AA7323">
        <f t="shared" si="1535"/>
        <v>0</v>
      </c>
    </row>
    <row r="7324" spans="1:27">
      <c r="A7324" s="67"/>
      <c r="B7324" s="68"/>
      <c r="L7324" s="8">
        <f t="shared" si="1534"/>
        <v>0</v>
      </c>
      <c r="M7324" s="54">
        <f t="shared" si="1524"/>
        <v>0</v>
      </c>
      <c r="N7324" s="6">
        <f t="shared" si="1525"/>
        <v>0</v>
      </c>
      <c r="O7324" s="6" t="str">
        <f t="shared" si="1526"/>
        <v/>
      </c>
      <c r="P7324" s="29"/>
      <c r="Q7324" s="54">
        <f t="shared" si="1527"/>
        <v>0</v>
      </c>
      <c r="R7324" s="6">
        <f t="shared" si="1528"/>
        <v>0</v>
      </c>
      <c r="S7324" s="6" t="str">
        <f t="shared" si="1529"/>
        <v/>
      </c>
      <c r="T7324" s="29"/>
      <c r="U7324" s="6">
        <f t="shared" si="1530"/>
        <v>0</v>
      </c>
      <c r="V7324" s="55">
        <f t="shared" si="1531"/>
        <v>0</v>
      </c>
      <c r="W7324" s="6">
        <f t="shared" si="1532"/>
        <v>0</v>
      </c>
      <c r="X7324" s="6">
        <f t="shared" si="1533"/>
        <v>0</v>
      </c>
      <c r="AA7324">
        <f t="shared" si="1535"/>
        <v>0</v>
      </c>
    </row>
    <row r="7325" spans="1:27">
      <c r="A7325" s="67"/>
      <c r="B7325" s="68"/>
      <c r="L7325" s="8">
        <f t="shared" si="1534"/>
        <v>0</v>
      </c>
      <c r="M7325" s="54">
        <f t="shared" si="1524"/>
        <v>0</v>
      </c>
      <c r="N7325" s="6">
        <f t="shared" si="1525"/>
        <v>0</v>
      </c>
      <c r="O7325" s="6" t="str">
        <f t="shared" si="1526"/>
        <v/>
      </c>
      <c r="P7325" s="29"/>
      <c r="Q7325" s="54">
        <f t="shared" si="1527"/>
        <v>0</v>
      </c>
      <c r="R7325" s="6">
        <f t="shared" si="1528"/>
        <v>0</v>
      </c>
      <c r="S7325" s="6" t="str">
        <f t="shared" si="1529"/>
        <v/>
      </c>
      <c r="T7325" s="29"/>
      <c r="U7325" s="6">
        <f t="shared" si="1530"/>
        <v>0</v>
      </c>
      <c r="V7325" s="55">
        <f t="shared" si="1531"/>
        <v>0</v>
      </c>
      <c r="W7325" s="6">
        <f t="shared" si="1532"/>
        <v>0</v>
      </c>
      <c r="X7325" s="6">
        <f t="shared" si="1533"/>
        <v>0</v>
      </c>
      <c r="AA7325">
        <f t="shared" si="1535"/>
        <v>0</v>
      </c>
    </row>
    <row r="7326" spans="1:27">
      <c r="A7326" s="67"/>
      <c r="B7326" s="68"/>
      <c r="L7326" s="8">
        <f t="shared" si="1534"/>
        <v>0</v>
      </c>
      <c r="M7326" s="54">
        <f t="shared" si="1524"/>
        <v>0</v>
      </c>
      <c r="N7326" s="6">
        <f t="shared" si="1525"/>
        <v>0</v>
      </c>
      <c r="O7326" s="6" t="str">
        <f t="shared" si="1526"/>
        <v/>
      </c>
      <c r="P7326" s="29"/>
      <c r="Q7326" s="54">
        <f t="shared" si="1527"/>
        <v>0</v>
      </c>
      <c r="R7326" s="6">
        <f t="shared" si="1528"/>
        <v>0</v>
      </c>
      <c r="S7326" s="6" t="str">
        <f t="shared" si="1529"/>
        <v/>
      </c>
      <c r="T7326" s="29"/>
      <c r="U7326" s="6">
        <f t="shared" si="1530"/>
        <v>0</v>
      </c>
      <c r="V7326" s="55">
        <f t="shared" si="1531"/>
        <v>0</v>
      </c>
      <c r="W7326" s="6">
        <f t="shared" si="1532"/>
        <v>0</v>
      </c>
      <c r="X7326" s="6">
        <f t="shared" si="1533"/>
        <v>0</v>
      </c>
      <c r="AA7326">
        <f t="shared" si="1535"/>
        <v>0</v>
      </c>
    </row>
    <row r="7327" spans="1:27">
      <c r="A7327" s="67"/>
      <c r="B7327" s="68"/>
      <c r="L7327" s="8">
        <f t="shared" si="1534"/>
        <v>0</v>
      </c>
      <c r="M7327" s="54">
        <f t="shared" si="1524"/>
        <v>0</v>
      </c>
      <c r="N7327" s="6">
        <f t="shared" si="1525"/>
        <v>0</v>
      </c>
      <c r="O7327" s="6" t="str">
        <f t="shared" si="1526"/>
        <v/>
      </c>
      <c r="P7327" s="29"/>
      <c r="Q7327" s="54">
        <f t="shared" si="1527"/>
        <v>0</v>
      </c>
      <c r="R7327" s="6">
        <f t="shared" si="1528"/>
        <v>0</v>
      </c>
      <c r="S7327" s="6" t="str">
        <f t="shared" si="1529"/>
        <v/>
      </c>
      <c r="T7327" s="29"/>
      <c r="U7327" s="6">
        <f t="shared" si="1530"/>
        <v>0</v>
      </c>
      <c r="V7327" s="55">
        <f t="shared" si="1531"/>
        <v>0</v>
      </c>
      <c r="W7327" s="6">
        <f t="shared" si="1532"/>
        <v>0</v>
      </c>
      <c r="X7327" s="6">
        <f t="shared" si="1533"/>
        <v>0</v>
      </c>
      <c r="AA7327">
        <f t="shared" si="1535"/>
        <v>0</v>
      </c>
    </row>
    <row r="7328" spans="1:27">
      <c r="A7328" s="67"/>
      <c r="B7328" s="68"/>
      <c r="L7328" s="8">
        <f t="shared" si="1534"/>
        <v>0</v>
      </c>
      <c r="M7328" s="54">
        <f t="shared" si="1524"/>
        <v>0</v>
      </c>
      <c r="N7328" s="6">
        <f t="shared" si="1525"/>
        <v>0</v>
      </c>
      <c r="O7328" s="6" t="str">
        <f t="shared" si="1526"/>
        <v/>
      </c>
      <c r="P7328" s="29"/>
      <c r="Q7328" s="54">
        <f t="shared" si="1527"/>
        <v>0</v>
      </c>
      <c r="R7328" s="6">
        <f t="shared" si="1528"/>
        <v>0</v>
      </c>
      <c r="S7328" s="6" t="str">
        <f t="shared" si="1529"/>
        <v/>
      </c>
      <c r="T7328" s="29"/>
      <c r="U7328" s="6">
        <f t="shared" si="1530"/>
        <v>0</v>
      </c>
      <c r="V7328" s="55">
        <f t="shared" si="1531"/>
        <v>0</v>
      </c>
      <c r="W7328" s="6">
        <f t="shared" si="1532"/>
        <v>0</v>
      </c>
      <c r="X7328" s="6">
        <f t="shared" si="1533"/>
        <v>0</v>
      </c>
      <c r="AA7328">
        <f t="shared" si="1535"/>
        <v>0</v>
      </c>
    </row>
    <row r="7329" spans="1:27">
      <c r="A7329" s="67"/>
      <c r="B7329" s="68"/>
      <c r="L7329" s="8">
        <f t="shared" si="1534"/>
        <v>0</v>
      </c>
      <c r="M7329" s="54">
        <f t="shared" si="1524"/>
        <v>0</v>
      </c>
      <c r="N7329" s="6">
        <f t="shared" si="1525"/>
        <v>0</v>
      </c>
      <c r="O7329" s="6" t="str">
        <f t="shared" si="1526"/>
        <v/>
      </c>
      <c r="P7329" s="29"/>
      <c r="Q7329" s="54">
        <f t="shared" si="1527"/>
        <v>0</v>
      </c>
      <c r="R7329" s="6">
        <f t="shared" si="1528"/>
        <v>0</v>
      </c>
      <c r="S7329" s="6" t="str">
        <f t="shared" si="1529"/>
        <v/>
      </c>
      <c r="T7329" s="29"/>
      <c r="U7329" s="6">
        <f t="shared" si="1530"/>
        <v>0</v>
      </c>
      <c r="V7329" s="55">
        <f t="shared" si="1531"/>
        <v>0</v>
      </c>
      <c r="W7329" s="6">
        <f t="shared" si="1532"/>
        <v>0</v>
      </c>
      <c r="X7329" s="6">
        <f t="shared" si="1533"/>
        <v>0</v>
      </c>
      <c r="AA7329">
        <f t="shared" si="1535"/>
        <v>0</v>
      </c>
    </row>
    <row r="7330" spans="1:27">
      <c r="A7330" s="67"/>
      <c r="B7330" s="68"/>
      <c r="L7330" s="8">
        <f t="shared" si="1534"/>
        <v>0</v>
      </c>
      <c r="M7330" s="54">
        <f t="shared" si="1524"/>
        <v>0</v>
      </c>
      <c r="N7330" s="6">
        <f t="shared" si="1525"/>
        <v>0</v>
      </c>
      <c r="O7330" s="6" t="str">
        <f t="shared" si="1526"/>
        <v/>
      </c>
      <c r="P7330" s="29"/>
      <c r="Q7330" s="54">
        <f t="shared" si="1527"/>
        <v>0</v>
      </c>
      <c r="R7330" s="6">
        <f t="shared" si="1528"/>
        <v>0</v>
      </c>
      <c r="S7330" s="6" t="str">
        <f t="shared" si="1529"/>
        <v/>
      </c>
      <c r="T7330" s="29"/>
      <c r="U7330" s="6">
        <f t="shared" si="1530"/>
        <v>0</v>
      </c>
      <c r="V7330" s="55">
        <f t="shared" si="1531"/>
        <v>0</v>
      </c>
      <c r="W7330" s="6">
        <f t="shared" si="1532"/>
        <v>0</v>
      </c>
      <c r="X7330" s="6">
        <f t="shared" si="1533"/>
        <v>0</v>
      </c>
      <c r="AA7330">
        <f t="shared" si="1535"/>
        <v>0</v>
      </c>
    </row>
    <row r="7331" spans="1:27">
      <c r="A7331" s="67"/>
      <c r="B7331" s="68"/>
      <c r="L7331" s="8">
        <f t="shared" si="1534"/>
        <v>0</v>
      </c>
      <c r="M7331" s="54">
        <f t="shared" si="1524"/>
        <v>0</v>
      </c>
      <c r="N7331" s="6">
        <f t="shared" si="1525"/>
        <v>0</v>
      </c>
      <c r="O7331" s="6" t="str">
        <f t="shared" si="1526"/>
        <v/>
      </c>
      <c r="P7331" s="29"/>
      <c r="Q7331" s="54">
        <f t="shared" si="1527"/>
        <v>0</v>
      </c>
      <c r="R7331" s="6">
        <f t="shared" si="1528"/>
        <v>0</v>
      </c>
      <c r="S7331" s="6" t="str">
        <f t="shared" si="1529"/>
        <v/>
      </c>
      <c r="T7331" s="29"/>
      <c r="U7331" s="6">
        <f t="shared" si="1530"/>
        <v>0</v>
      </c>
      <c r="V7331" s="55">
        <f t="shared" si="1531"/>
        <v>0</v>
      </c>
      <c r="W7331" s="6">
        <f t="shared" si="1532"/>
        <v>0</v>
      </c>
      <c r="X7331" s="6">
        <f t="shared" si="1533"/>
        <v>0</v>
      </c>
      <c r="AA7331">
        <f t="shared" si="1535"/>
        <v>0</v>
      </c>
    </row>
    <row r="7332" spans="1:27">
      <c r="A7332" s="67"/>
      <c r="B7332" s="68"/>
      <c r="L7332" s="8">
        <f t="shared" si="1534"/>
        <v>0</v>
      </c>
      <c r="M7332" s="54">
        <f t="shared" si="1524"/>
        <v>0</v>
      </c>
      <c r="N7332" s="6">
        <f t="shared" si="1525"/>
        <v>0</v>
      </c>
      <c r="O7332" s="6" t="str">
        <f t="shared" si="1526"/>
        <v/>
      </c>
      <c r="P7332" s="29"/>
      <c r="Q7332" s="54">
        <f t="shared" si="1527"/>
        <v>0</v>
      </c>
      <c r="R7332" s="6">
        <f t="shared" si="1528"/>
        <v>0</v>
      </c>
      <c r="S7332" s="6" t="str">
        <f t="shared" si="1529"/>
        <v/>
      </c>
      <c r="T7332" s="29"/>
      <c r="U7332" s="6">
        <f t="shared" si="1530"/>
        <v>0</v>
      </c>
      <c r="V7332" s="55">
        <f t="shared" si="1531"/>
        <v>0</v>
      </c>
      <c r="W7332" s="6">
        <f t="shared" si="1532"/>
        <v>0</v>
      </c>
      <c r="X7332" s="6">
        <f t="shared" si="1533"/>
        <v>0</v>
      </c>
      <c r="AA7332">
        <f t="shared" si="1535"/>
        <v>0</v>
      </c>
    </row>
    <row r="7333" spans="1:27">
      <c r="A7333" s="67"/>
      <c r="B7333" s="68"/>
      <c r="L7333" s="8">
        <f t="shared" si="1534"/>
        <v>0</v>
      </c>
      <c r="M7333" s="54">
        <f t="shared" si="1524"/>
        <v>0</v>
      </c>
      <c r="N7333" s="6">
        <f t="shared" si="1525"/>
        <v>0</v>
      </c>
      <c r="O7333" s="6" t="str">
        <f t="shared" si="1526"/>
        <v/>
      </c>
      <c r="P7333" s="29"/>
      <c r="Q7333" s="54">
        <f t="shared" si="1527"/>
        <v>0</v>
      </c>
      <c r="R7333" s="6">
        <f t="shared" si="1528"/>
        <v>0</v>
      </c>
      <c r="S7333" s="6" t="str">
        <f t="shared" si="1529"/>
        <v/>
      </c>
      <c r="T7333" s="29"/>
      <c r="U7333" s="6">
        <f t="shared" si="1530"/>
        <v>0</v>
      </c>
      <c r="V7333" s="55">
        <f t="shared" si="1531"/>
        <v>0</v>
      </c>
      <c r="W7333" s="6">
        <f t="shared" si="1532"/>
        <v>0</v>
      </c>
      <c r="X7333" s="6">
        <f t="shared" si="1533"/>
        <v>0</v>
      </c>
      <c r="AA7333">
        <f t="shared" si="1535"/>
        <v>0</v>
      </c>
    </row>
    <row r="7334" spans="1:27">
      <c r="A7334" s="67"/>
      <c r="B7334" s="68"/>
      <c r="L7334" s="8">
        <f t="shared" si="1534"/>
        <v>0</v>
      </c>
      <c r="M7334" s="54">
        <f t="shared" si="1524"/>
        <v>0</v>
      </c>
      <c r="N7334" s="6">
        <f t="shared" si="1525"/>
        <v>0</v>
      </c>
      <c r="O7334" s="6" t="str">
        <f t="shared" si="1526"/>
        <v/>
      </c>
      <c r="P7334" s="29"/>
      <c r="Q7334" s="54">
        <f t="shared" si="1527"/>
        <v>0</v>
      </c>
      <c r="R7334" s="6">
        <f t="shared" si="1528"/>
        <v>0</v>
      </c>
      <c r="S7334" s="6" t="str">
        <f t="shared" si="1529"/>
        <v/>
      </c>
      <c r="T7334" s="29"/>
      <c r="U7334" s="6">
        <f t="shared" si="1530"/>
        <v>0</v>
      </c>
      <c r="V7334" s="55">
        <f t="shared" si="1531"/>
        <v>0</v>
      </c>
      <c r="W7334" s="6">
        <f t="shared" si="1532"/>
        <v>0</v>
      </c>
      <c r="X7334" s="6">
        <f t="shared" si="1533"/>
        <v>0</v>
      </c>
      <c r="AA7334">
        <f t="shared" si="1535"/>
        <v>0</v>
      </c>
    </row>
    <row r="7335" spans="1:27">
      <c r="A7335" s="67"/>
      <c r="B7335" s="68"/>
      <c r="L7335" s="8">
        <f t="shared" si="1534"/>
        <v>0</v>
      </c>
      <c r="M7335" s="54">
        <f t="shared" si="1524"/>
        <v>0</v>
      </c>
      <c r="N7335" s="6">
        <f t="shared" si="1525"/>
        <v>0</v>
      </c>
      <c r="O7335" s="6" t="str">
        <f t="shared" si="1526"/>
        <v/>
      </c>
      <c r="P7335" s="29"/>
      <c r="Q7335" s="54">
        <f t="shared" si="1527"/>
        <v>0</v>
      </c>
      <c r="R7335" s="6">
        <f t="shared" si="1528"/>
        <v>0</v>
      </c>
      <c r="S7335" s="6" t="str">
        <f t="shared" si="1529"/>
        <v/>
      </c>
      <c r="T7335" s="29"/>
      <c r="U7335" s="6">
        <f t="shared" si="1530"/>
        <v>0</v>
      </c>
      <c r="V7335" s="55">
        <f t="shared" si="1531"/>
        <v>0</v>
      </c>
      <c r="W7335" s="6">
        <f t="shared" si="1532"/>
        <v>0</v>
      </c>
      <c r="X7335" s="6">
        <f t="shared" si="1533"/>
        <v>0</v>
      </c>
      <c r="AA7335">
        <f t="shared" si="1535"/>
        <v>0</v>
      </c>
    </row>
    <row r="7336" spans="1:27">
      <c r="A7336" s="67"/>
      <c r="B7336" s="68"/>
      <c r="L7336" s="8">
        <f t="shared" si="1534"/>
        <v>0</v>
      </c>
      <c r="M7336" s="54">
        <f t="shared" si="1524"/>
        <v>0</v>
      </c>
      <c r="N7336" s="6">
        <f t="shared" si="1525"/>
        <v>0</v>
      </c>
      <c r="O7336" s="6" t="str">
        <f t="shared" si="1526"/>
        <v/>
      </c>
      <c r="P7336" s="29"/>
      <c r="Q7336" s="54">
        <f t="shared" si="1527"/>
        <v>0</v>
      </c>
      <c r="R7336" s="6">
        <f t="shared" si="1528"/>
        <v>0</v>
      </c>
      <c r="S7336" s="6" t="str">
        <f t="shared" si="1529"/>
        <v/>
      </c>
      <c r="T7336" s="29"/>
      <c r="U7336" s="6">
        <f t="shared" si="1530"/>
        <v>0</v>
      </c>
      <c r="V7336" s="55">
        <f t="shared" si="1531"/>
        <v>0</v>
      </c>
      <c r="W7336" s="6">
        <f t="shared" si="1532"/>
        <v>0</v>
      </c>
      <c r="X7336" s="6">
        <f t="shared" si="1533"/>
        <v>0</v>
      </c>
      <c r="AA7336">
        <f t="shared" si="1535"/>
        <v>0</v>
      </c>
    </row>
    <row r="7337" spans="1:27">
      <c r="A7337" s="67"/>
      <c r="B7337" s="68"/>
      <c r="L7337" s="8">
        <f t="shared" si="1534"/>
        <v>0</v>
      </c>
      <c r="M7337" s="54">
        <f t="shared" si="1524"/>
        <v>0</v>
      </c>
      <c r="N7337" s="6">
        <f t="shared" si="1525"/>
        <v>0</v>
      </c>
      <c r="O7337" s="6" t="str">
        <f t="shared" si="1526"/>
        <v/>
      </c>
      <c r="P7337" s="29"/>
      <c r="Q7337" s="54">
        <f t="shared" si="1527"/>
        <v>0</v>
      </c>
      <c r="R7337" s="6">
        <f t="shared" si="1528"/>
        <v>0</v>
      </c>
      <c r="S7337" s="6" t="str">
        <f t="shared" si="1529"/>
        <v/>
      </c>
      <c r="T7337" s="29"/>
      <c r="U7337" s="6">
        <f t="shared" si="1530"/>
        <v>0</v>
      </c>
      <c r="V7337" s="55">
        <f t="shared" si="1531"/>
        <v>0</v>
      </c>
      <c r="W7337" s="6">
        <f t="shared" si="1532"/>
        <v>0</v>
      </c>
      <c r="X7337" s="6">
        <f t="shared" si="1533"/>
        <v>0</v>
      </c>
      <c r="AA7337">
        <f t="shared" si="1535"/>
        <v>0</v>
      </c>
    </row>
    <row r="7338" spans="1:27">
      <c r="A7338" s="67"/>
      <c r="B7338" s="68"/>
      <c r="L7338" s="8">
        <f t="shared" si="1534"/>
        <v>0</v>
      </c>
      <c r="M7338" s="54">
        <f t="shared" si="1524"/>
        <v>0</v>
      </c>
      <c r="N7338" s="6">
        <f t="shared" si="1525"/>
        <v>0</v>
      </c>
      <c r="O7338" s="6" t="str">
        <f t="shared" si="1526"/>
        <v/>
      </c>
      <c r="P7338" s="29"/>
      <c r="Q7338" s="54">
        <f t="shared" si="1527"/>
        <v>0</v>
      </c>
      <c r="R7338" s="6">
        <f t="shared" si="1528"/>
        <v>0</v>
      </c>
      <c r="S7338" s="6" t="str">
        <f t="shared" si="1529"/>
        <v/>
      </c>
      <c r="T7338" s="29"/>
      <c r="U7338" s="6">
        <f t="shared" si="1530"/>
        <v>0</v>
      </c>
      <c r="V7338" s="55">
        <f t="shared" si="1531"/>
        <v>0</v>
      </c>
      <c r="W7338" s="6">
        <f t="shared" si="1532"/>
        <v>0</v>
      </c>
      <c r="X7338" s="6">
        <f t="shared" si="1533"/>
        <v>0</v>
      </c>
      <c r="AA7338">
        <f t="shared" si="1535"/>
        <v>0</v>
      </c>
    </row>
    <row r="7339" spans="1:27">
      <c r="A7339" s="67"/>
      <c r="B7339" s="68"/>
      <c r="L7339" s="8">
        <f t="shared" si="1534"/>
        <v>0</v>
      </c>
      <c r="M7339" s="54">
        <f t="shared" si="1524"/>
        <v>0</v>
      </c>
      <c r="N7339" s="6">
        <f t="shared" si="1525"/>
        <v>0</v>
      </c>
      <c r="O7339" s="6" t="str">
        <f t="shared" si="1526"/>
        <v/>
      </c>
      <c r="P7339" s="29"/>
      <c r="Q7339" s="54">
        <f t="shared" si="1527"/>
        <v>0</v>
      </c>
      <c r="R7339" s="6">
        <f t="shared" si="1528"/>
        <v>0</v>
      </c>
      <c r="S7339" s="6" t="str">
        <f t="shared" si="1529"/>
        <v/>
      </c>
      <c r="T7339" s="29"/>
      <c r="U7339" s="6">
        <f t="shared" si="1530"/>
        <v>0</v>
      </c>
      <c r="V7339" s="55">
        <f t="shared" si="1531"/>
        <v>0</v>
      </c>
      <c r="W7339" s="6">
        <f t="shared" si="1532"/>
        <v>0</v>
      </c>
      <c r="X7339" s="6">
        <f t="shared" si="1533"/>
        <v>0</v>
      </c>
      <c r="AA7339">
        <f t="shared" si="1535"/>
        <v>0</v>
      </c>
    </row>
    <row r="7340" spans="1:27">
      <c r="A7340" s="67"/>
      <c r="B7340" s="68"/>
      <c r="L7340" s="8">
        <f t="shared" si="1534"/>
        <v>0</v>
      </c>
      <c r="M7340" s="54">
        <f t="shared" si="1524"/>
        <v>0</v>
      </c>
      <c r="N7340" s="6">
        <f t="shared" si="1525"/>
        <v>0</v>
      </c>
      <c r="O7340" s="6" t="str">
        <f t="shared" si="1526"/>
        <v/>
      </c>
      <c r="P7340" s="29"/>
      <c r="Q7340" s="54">
        <f t="shared" si="1527"/>
        <v>0</v>
      </c>
      <c r="R7340" s="6">
        <f t="shared" si="1528"/>
        <v>0</v>
      </c>
      <c r="S7340" s="6" t="str">
        <f t="shared" si="1529"/>
        <v/>
      </c>
      <c r="T7340" s="29"/>
      <c r="U7340" s="6">
        <f t="shared" si="1530"/>
        <v>0</v>
      </c>
      <c r="V7340" s="55">
        <f t="shared" si="1531"/>
        <v>0</v>
      </c>
      <c r="W7340" s="6">
        <f t="shared" si="1532"/>
        <v>0</v>
      </c>
      <c r="X7340" s="6">
        <f t="shared" si="1533"/>
        <v>0</v>
      </c>
      <c r="AA7340">
        <f t="shared" si="1535"/>
        <v>0</v>
      </c>
    </row>
    <row r="7341" spans="1:27">
      <c r="A7341" s="67"/>
      <c r="B7341" s="68"/>
      <c r="L7341" s="8">
        <f t="shared" si="1534"/>
        <v>0</v>
      </c>
      <c r="M7341" s="54">
        <f t="shared" si="1524"/>
        <v>0</v>
      </c>
      <c r="N7341" s="6">
        <f t="shared" si="1525"/>
        <v>0</v>
      </c>
      <c r="O7341" s="6" t="str">
        <f t="shared" si="1526"/>
        <v/>
      </c>
      <c r="P7341" s="29"/>
      <c r="Q7341" s="54">
        <f t="shared" si="1527"/>
        <v>0</v>
      </c>
      <c r="R7341" s="6">
        <f t="shared" si="1528"/>
        <v>0</v>
      </c>
      <c r="S7341" s="6" t="str">
        <f t="shared" si="1529"/>
        <v/>
      </c>
      <c r="T7341" s="29"/>
      <c r="U7341" s="6">
        <f t="shared" si="1530"/>
        <v>0</v>
      </c>
      <c r="V7341" s="55">
        <f t="shared" si="1531"/>
        <v>0</v>
      </c>
      <c r="W7341" s="6">
        <f t="shared" si="1532"/>
        <v>0</v>
      </c>
      <c r="X7341" s="6">
        <f t="shared" si="1533"/>
        <v>0</v>
      </c>
      <c r="AA7341">
        <f t="shared" si="1535"/>
        <v>0</v>
      </c>
    </row>
    <row r="7342" spans="1:27">
      <c r="A7342" s="67"/>
      <c r="B7342" s="68"/>
      <c r="L7342" s="8">
        <f t="shared" si="1534"/>
        <v>0</v>
      </c>
      <c r="M7342" s="54">
        <f t="shared" si="1524"/>
        <v>0</v>
      </c>
      <c r="N7342" s="6">
        <f t="shared" si="1525"/>
        <v>0</v>
      </c>
      <c r="O7342" s="6" t="str">
        <f t="shared" si="1526"/>
        <v/>
      </c>
      <c r="P7342" s="29"/>
      <c r="Q7342" s="54">
        <f t="shared" si="1527"/>
        <v>0</v>
      </c>
      <c r="R7342" s="6">
        <f t="shared" si="1528"/>
        <v>0</v>
      </c>
      <c r="S7342" s="6" t="str">
        <f t="shared" si="1529"/>
        <v/>
      </c>
      <c r="T7342" s="29"/>
      <c r="U7342" s="6">
        <f t="shared" si="1530"/>
        <v>0</v>
      </c>
      <c r="V7342" s="55">
        <f t="shared" si="1531"/>
        <v>0</v>
      </c>
      <c r="W7342" s="6">
        <f t="shared" si="1532"/>
        <v>0</v>
      </c>
      <c r="X7342" s="6">
        <f t="shared" si="1533"/>
        <v>0</v>
      </c>
      <c r="AA7342">
        <f t="shared" si="1535"/>
        <v>0</v>
      </c>
    </row>
    <row r="7343" spans="1:27">
      <c r="A7343" s="67"/>
      <c r="B7343" s="68"/>
      <c r="L7343" s="8">
        <f t="shared" si="1534"/>
        <v>0</v>
      </c>
      <c r="M7343" s="54">
        <f t="shared" si="1524"/>
        <v>0</v>
      </c>
      <c r="N7343" s="6">
        <f t="shared" si="1525"/>
        <v>0</v>
      </c>
      <c r="O7343" s="6" t="str">
        <f t="shared" si="1526"/>
        <v/>
      </c>
      <c r="P7343" s="29"/>
      <c r="Q7343" s="54">
        <f t="shared" si="1527"/>
        <v>0</v>
      </c>
      <c r="R7343" s="6">
        <f t="shared" si="1528"/>
        <v>0</v>
      </c>
      <c r="S7343" s="6" t="str">
        <f t="shared" si="1529"/>
        <v/>
      </c>
      <c r="T7343" s="29"/>
      <c r="U7343" s="6">
        <f t="shared" si="1530"/>
        <v>0</v>
      </c>
      <c r="V7343" s="55">
        <f t="shared" si="1531"/>
        <v>0</v>
      </c>
      <c r="W7343" s="6">
        <f t="shared" si="1532"/>
        <v>0</v>
      </c>
      <c r="X7343" s="6">
        <f t="shared" si="1533"/>
        <v>0</v>
      </c>
      <c r="AA7343">
        <f t="shared" si="1535"/>
        <v>0</v>
      </c>
    </row>
    <row r="7344" spans="1:27">
      <c r="A7344" s="67"/>
      <c r="B7344" s="68"/>
      <c r="L7344" s="8">
        <f t="shared" si="1534"/>
        <v>0</v>
      </c>
      <c r="M7344" s="54">
        <f t="shared" si="1524"/>
        <v>0</v>
      </c>
      <c r="N7344" s="6">
        <f t="shared" si="1525"/>
        <v>0</v>
      </c>
      <c r="O7344" s="6" t="str">
        <f t="shared" si="1526"/>
        <v/>
      </c>
      <c r="P7344" s="29"/>
      <c r="Q7344" s="54">
        <f t="shared" si="1527"/>
        <v>0</v>
      </c>
      <c r="R7344" s="6">
        <f t="shared" si="1528"/>
        <v>0</v>
      </c>
      <c r="S7344" s="6" t="str">
        <f t="shared" si="1529"/>
        <v/>
      </c>
      <c r="T7344" s="29"/>
      <c r="U7344" s="6">
        <f t="shared" si="1530"/>
        <v>0</v>
      </c>
      <c r="V7344" s="55">
        <f t="shared" si="1531"/>
        <v>0</v>
      </c>
      <c r="W7344" s="6">
        <f t="shared" si="1532"/>
        <v>0</v>
      </c>
      <c r="X7344" s="6">
        <f t="shared" si="1533"/>
        <v>0</v>
      </c>
      <c r="AA7344">
        <f t="shared" si="1535"/>
        <v>0</v>
      </c>
    </row>
    <row r="7345" spans="1:27">
      <c r="A7345" s="67"/>
      <c r="B7345" s="68"/>
      <c r="L7345" s="8">
        <f t="shared" si="1534"/>
        <v>0</v>
      </c>
      <c r="M7345" s="54">
        <f t="shared" si="1524"/>
        <v>0</v>
      </c>
      <c r="N7345" s="6">
        <f t="shared" si="1525"/>
        <v>0</v>
      </c>
      <c r="O7345" s="6" t="str">
        <f t="shared" si="1526"/>
        <v/>
      </c>
      <c r="P7345" s="29"/>
      <c r="Q7345" s="54">
        <f t="shared" si="1527"/>
        <v>0</v>
      </c>
      <c r="R7345" s="6">
        <f t="shared" si="1528"/>
        <v>0</v>
      </c>
      <c r="S7345" s="6" t="str">
        <f t="shared" si="1529"/>
        <v/>
      </c>
      <c r="T7345" s="29"/>
      <c r="U7345" s="6">
        <f t="shared" si="1530"/>
        <v>0</v>
      </c>
      <c r="V7345" s="55">
        <f t="shared" si="1531"/>
        <v>0</v>
      </c>
      <c r="W7345" s="6">
        <f t="shared" si="1532"/>
        <v>0</v>
      </c>
      <c r="X7345" s="6">
        <f t="shared" si="1533"/>
        <v>0</v>
      </c>
      <c r="AA7345">
        <f t="shared" si="1535"/>
        <v>0</v>
      </c>
    </row>
    <row r="7346" spans="1:27">
      <c r="A7346" s="67"/>
      <c r="B7346" s="68"/>
      <c r="L7346" s="8">
        <f t="shared" si="1534"/>
        <v>0</v>
      </c>
      <c r="M7346" s="54">
        <f t="shared" si="1524"/>
        <v>0</v>
      </c>
      <c r="N7346" s="6">
        <f t="shared" si="1525"/>
        <v>0</v>
      </c>
      <c r="O7346" s="6" t="str">
        <f t="shared" si="1526"/>
        <v/>
      </c>
      <c r="P7346" s="29"/>
      <c r="Q7346" s="54">
        <f t="shared" si="1527"/>
        <v>0</v>
      </c>
      <c r="R7346" s="6">
        <f t="shared" si="1528"/>
        <v>0</v>
      </c>
      <c r="S7346" s="6" t="str">
        <f t="shared" si="1529"/>
        <v/>
      </c>
      <c r="T7346" s="29"/>
      <c r="U7346" s="6">
        <f t="shared" si="1530"/>
        <v>0</v>
      </c>
      <c r="V7346" s="55">
        <f t="shared" si="1531"/>
        <v>0</v>
      </c>
      <c r="W7346" s="6">
        <f t="shared" si="1532"/>
        <v>0</v>
      </c>
      <c r="X7346" s="6">
        <f t="shared" si="1533"/>
        <v>0</v>
      </c>
      <c r="AA7346">
        <f t="shared" si="1535"/>
        <v>0</v>
      </c>
    </row>
    <row r="7347" spans="1:27">
      <c r="A7347" s="67"/>
      <c r="B7347" s="68"/>
      <c r="L7347" s="8">
        <f t="shared" si="1534"/>
        <v>0</v>
      </c>
      <c r="M7347" s="54">
        <f t="shared" si="1524"/>
        <v>0</v>
      </c>
      <c r="N7347" s="6">
        <f t="shared" si="1525"/>
        <v>0</v>
      </c>
      <c r="O7347" s="6" t="str">
        <f t="shared" si="1526"/>
        <v/>
      </c>
      <c r="P7347" s="29"/>
      <c r="Q7347" s="54">
        <f t="shared" si="1527"/>
        <v>0</v>
      </c>
      <c r="R7347" s="6">
        <f t="shared" si="1528"/>
        <v>0</v>
      </c>
      <c r="S7347" s="6" t="str">
        <f t="shared" si="1529"/>
        <v/>
      </c>
      <c r="T7347" s="29"/>
      <c r="U7347" s="6">
        <f t="shared" si="1530"/>
        <v>0</v>
      </c>
      <c r="V7347" s="55">
        <f t="shared" si="1531"/>
        <v>0</v>
      </c>
      <c r="W7347" s="6">
        <f t="shared" si="1532"/>
        <v>0</v>
      </c>
      <c r="X7347" s="6">
        <f t="shared" si="1533"/>
        <v>0</v>
      </c>
      <c r="AA7347">
        <f t="shared" si="1535"/>
        <v>0</v>
      </c>
    </row>
    <row r="7348" spans="1:27">
      <c r="A7348" s="67"/>
      <c r="B7348" s="68"/>
      <c r="L7348" s="8">
        <f t="shared" si="1534"/>
        <v>0</v>
      </c>
      <c r="M7348" s="54">
        <f t="shared" si="1524"/>
        <v>0</v>
      </c>
      <c r="N7348" s="6">
        <f t="shared" si="1525"/>
        <v>0</v>
      </c>
      <c r="O7348" s="6" t="str">
        <f t="shared" si="1526"/>
        <v/>
      </c>
      <c r="P7348" s="29"/>
      <c r="Q7348" s="54">
        <f t="shared" si="1527"/>
        <v>0</v>
      </c>
      <c r="R7348" s="6">
        <f t="shared" si="1528"/>
        <v>0</v>
      </c>
      <c r="S7348" s="6" t="str">
        <f t="shared" si="1529"/>
        <v/>
      </c>
      <c r="T7348" s="29"/>
      <c r="U7348" s="6">
        <f t="shared" si="1530"/>
        <v>0</v>
      </c>
      <c r="V7348" s="55">
        <f t="shared" si="1531"/>
        <v>0</v>
      </c>
      <c r="W7348" s="6">
        <f t="shared" si="1532"/>
        <v>0</v>
      </c>
      <c r="X7348" s="6">
        <f t="shared" si="1533"/>
        <v>0</v>
      </c>
      <c r="AA7348">
        <f t="shared" si="1535"/>
        <v>0</v>
      </c>
    </row>
    <row r="7349" spans="1:27">
      <c r="A7349" s="67"/>
      <c r="B7349" s="68"/>
      <c r="L7349" s="8">
        <f t="shared" si="1534"/>
        <v>0</v>
      </c>
      <c r="M7349" s="54">
        <f t="shared" si="1524"/>
        <v>0</v>
      </c>
      <c r="N7349" s="6">
        <f t="shared" si="1525"/>
        <v>0</v>
      </c>
      <c r="O7349" s="6" t="str">
        <f t="shared" si="1526"/>
        <v/>
      </c>
      <c r="P7349" s="29"/>
      <c r="Q7349" s="54">
        <f t="shared" si="1527"/>
        <v>0</v>
      </c>
      <c r="R7349" s="6">
        <f t="shared" si="1528"/>
        <v>0</v>
      </c>
      <c r="S7349" s="6" t="str">
        <f t="shared" si="1529"/>
        <v/>
      </c>
      <c r="T7349" s="29"/>
      <c r="U7349" s="6">
        <f t="shared" si="1530"/>
        <v>0</v>
      </c>
      <c r="V7349" s="55">
        <f t="shared" si="1531"/>
        <v>0</v>
      </c>
      <c r="W7349" s="6">
        <f t="shared" si="1532"/>
        <v>0</v>
      </c>
      <c r="X7349" s="6">
        <f t="shared" si="1533"/>
        <v>0</v>
      </c>
      <c r="AA7349">
        <f t="shared" si="1535"/>
        <v>0</v>
      </c>
    </row>
    <row r="7350" spans="1:27">
      <c r="A7350" s="67"/>
      <c r="B7350" s="68"/>
      <c r="L7350" s="8">
        <f t="shared" si="1534"/>
        <v>0</v>
      </c>
      <c r="M7350" s="54">
        <f t="shared" si="1524"/>
        <v>0</v>
      </c>
      <c r="N7350" s="6">
        <f t="shared" si="1525"/>
        <v>0</v>
      </c>
      <c r="O7350" s="6" t="str">
        <f t="shared" si="1526"/>
        <v/>
      </c>
      <c r="P7350" s="29"/>
      <c r="Q7350" s="54">
        <f t="shared" si="1527"/>
        <v>0</v>
      </c>
      <c r="R7350" s="6">
        <f t="shared" si="1528"/>
        <v>0</v>
      </c>
      <c r="S7350" s="6" t="str">
        <f t="shared" si="1529"/>
        <v/>
      </c>
      <c r="T7350" s="29"/>
      <c r="U7350" s="6">
        <f t="shared" si="1530"/>
        <v>0</v>
      </c>
      <c r="V7350" s="55">
        <f t="shared" si="1531"/>
        <v>0</v>
      </c>
      <c r="W7350" s="6">
        <f t="shared" si="1532"/>
        <v>0</v>
      </c>
      <c r="X7350" s="6">
        <f t="shared" si="1533"/>
        <v>0</v>
      </c>
      <c r="AA7350">
        <f t="shared" si="1535"/>
        <v>0</v>
      </c>
    </row>
    <row r="7351" spans="1:27">
      <c r="A7351" s="67"/>
      <c r="B7351" s="68"/>
      <c r="L7351" s="8">
        <f t="shared" si="1534"/>
        <v>0</v>
      </c>
      <c r="M7351" s="54">
        <f t="shared" si="1524"/>
        <v>0</v>
      </c>
      <c r="N7351" s="6">
        <f t="shared" si="1525"/>
        <v>0</v>
      </c>
      <c r="O7351" s="6" t="str">
        <f t="shared" si="1526"/>
        <v/>
      </c>
      <c r="P7351" s="29"/>
      <c r="Q7351" s="54">
        <f t="shared" si="1527"/>
        <v>0</v>
      </c>
      <c r="R7351" s="6">
        <f t="shared" si="1528"/>
        <v>0</v>
      </c>
      <c r="S7351" s="6" t="str">
        <f t="shared" si="1529"/>
        <v/>
      </c>
      <c r="T7351" s="29"/>
      <c r="U7351" s="6">
        <f t="shared" si="1530"/>
        <v>0</v>
      </c>
      <c r="V7351" s="55">
        <f t="shared" si="1531"/>
        <v>0</v>
      </c>
      <c r="W7351" s="6">
        <f t="shared" si="1532"/>
        <v>0</v>
      </c>
      <c r="X7351" s="6">
        <f t="shared" si="1533"/>
        <v>0</v>
      </c>
      <c r="AA7351">
        <f t="shared" si="1535"/>
        <v>0</v>
      </c>
    </row>
    <row r="7352" spans="1:27">
      <c r="A7352" s="67"/>
      <c r="B7352" s="68"/>
      <c r="L7352" s="8">
        <f t="shared" si="1534"/>
        <v>0</v>
      </c>
      <c r="M7352" s="54">
        <f t="shared" si="1524"/>
        <v>0</v>
      </c>
      <c r="N7352" s="6">
        <f t="shared" si="1525"/>
        <v>0</v>
      </c>
      <c r="O7352" s="6" t="str">
        <f t="shared" si="1526"/>
        <v/>
      </c>
      <c r="P7352" s="29"/>
      <c r="Q7352" s="54">
        <f t="shared" si="1527"/>
        <v>0</v>
      </c>
      <c r="R7352" s="6">
        <f t="shared" si="1528"/>
        <v>0</v>
      </c>
      <c r="S7352" s="6" t="str">
        <f t="shared" si="1529"/>
        <v/>
      </c>
      <c r="T7352" s="29"/>
      <c r="U7352" s="6">
        <f t="shared" si="1530"/>
        <v>0</v>
      </c>
      <c r="V7352" s="55">
        <f t="shared" si="1531"/>
        <v>0</v>
      </c>
      <c r="W7352" s="6">
        <f t="shared" si="1532"/>
        <v>0</v>
      </c>
      <c r="X7352" s="6">
        <f t="shared" si="1533"/>
        <v>0</v>
      </c>
      <c r="AA7352">
        <f t="shared" si="1535"/>
        <v>0</v>
      </c>
    </row>
    <row r="7353" spans="1:27">
      <c r="A7353" s="67"/>
      <c r="B7353" s="68"/>
      <c r="L7353" s="8">
        <f t="shared" si="1534"/>
        <v>0</v>
      </c>
      <c r="M7353" s="54">
        <f t="shared" si="1524"/>
        <v>0</v>
      </c>
      <c r="N7353" s="6">
        <f t="shared" si="1525"/>
        <v>0</v>
      </c>
      <c r="O7353" s="6" t="str">
        <f t="shared" si="1526"/>
        <v/>
      </c>
      <c r="P7353" s="29"/>
      <c r="Q7353" s="54">
        <f t="shared" si="1527"/>
        <v>0</v>
      </c>
      <c r="R7353" s="6">
        <f t="shared" si="1528"/>
        <v>0</v>
      </c>
      <c r="S7353" s="6" t="str">
        <f t="shared" si="1529"/>
        <v/>
      </c>
      <c r="T7353" s="29"/>
      <c r="U7353" s="6">
        <f t="shared" si="1530"/>
        <v>0</v>
      </c>
      <c r="V7353" s="55">
        <f t="shared" si="1531"/>
        <v>0</v>
      </c>
      <c r="W7353" s="6">
        <f t="shared" si="1532"/>
        <v>0</v>
      </c>
      <c r="X7353" s="6">
        <f t="shared" si="1533"/>
        <v>0</v>
      </c>
      <c r="AA7353">
        <f t="shared" si="1535"/>
        <v>0</v>
      </c>
    </row>
    <row r="7354" spans="1:27">
      <c r="A7354" s="67"/>
      <c r="B7354" s="68"/>
      <c r="L7354" s="8">
        <f t="shared" si="1534"/>
        <v>0</v>
      </c>
      <c r="M7354" s="54">
        <f t="shared" si="1524"/>
        <v>0</v>
      </c>
      <c r="N7354" s="6">
        <f t="shared" si="1525"/>
        <v>0</v>
      </c>
      <c r="O7354" s="6" t="str">
        <f t="shared" si="1526"/>
        <v/>
      </c>
      <c r="P7354" s="29"/>
      <c r="Q7354" s="54">
        <f t="shared" si="1527"/>
        <v>0</v>
      </c>
      <c r="R7354" s="6">
        <f t="shared" si="1528"/>
        <v>0</v>
      </c>
      <c r="S7354" s="6" t="str">
        <f t="shared" si="1529"/>
        <v/>
      </c>
      <c r="T7354" s="29"/>
      <c r="U7354" s="6">
        <f t="shared" si="1530"/>
        <v>0</v>
      </c>
      <c r="V7354" s="55">
        <f t="shared" si="1531"/>
        <v>0</v>
      </c>
      <c r="W7354" s="6">
        <f t="shared" si="1532"/>
        <v>0</v>
      </c>
      <c r="X7354" s="6">
        <f t="shared" si="1533"/>
        <v>0</v>
      </c>
      <c r="AA7354">
        <f t="shared" si="1535"/>
        <v>0</v>
      </c>
    </row>
    <row r="7355" spans="1:27">
      <c r="A7355" s="67"/>
      <c r="B7355" s="68"/>
      <c r="L7355" s="8">
        <f t="shared" si="1534"/>
        <v>0</v>
      </c>
      <c r="M7355" s="54">
        <f t="shared" si="1524"/>
        <v>0</v>
      </c>
      <c r="N7355" s="6">
        <f t="shared" si="1525"/>
        <v>0</v>
      </c>
      <c r="O7355" s="6" t="str">
        <f t="shared" si="1526"/>
        <v/>
      </c>
      <c r="P7355" s="29"/>
      <c r="Q7355" s="54">
        <f t="shared" si="1527"/>
        <v>0</v>
      </c>
      <c r="R7355" s="6">
        <f t="shared" si="1528"/>
        <v>0</v>
      </c>
      <c r="S7355" s="6" t="str">
        <f t="shared" si="1529"/>
        <v/>
      </c>
      <c r="T7355" s="29"/>
      <c r="U7355" s="6">
        <f t="shared" si="1530"/>
        <v>0</v>
      </c>
      <c r="V7355" s="55">
        <f t="shared" si="1531"/>
        <v>0</v>
      </c>
      <c r="W7355" s="6">
        <f t="shared" si="1532"/>
        <v>0</v>
      </c>
      <c r="X7355" s="6">
        <f t="shared" si="1533"/>
        <v>0</v>
      </c>
      <c r="AA7355">
        <f t="shared" si="1535"/>
        <v>0</v>
      </c>
    </row>
    <row r="7356" spans="1:27">
      <c r="A7356" s="67"/>
      <c r="B7356" s="68"/>
      <c r="L7356" s="8">
        <f t="shared" si="1534"/>
        <v>0</v>
      </c>
      <c r="M7356" s="54">
        <f t="shared" si="1524"/>
        <v>0</v>
      </c>
      <c r="N7356" s="6">
        <f t="shared" si="1525"/>
        <v>0</v>
      </c>
      <c r="O7356" s="6" t="str">
        <f t="shared" si="1526"/>
        <v/>
      </c>
      <c r="P7356" s="29"/>
      <c r="Q7356" s="54">
        <f t="shared" si="1527"/>
        <v>0</v>
      </c>
      <c r="R7356" s="6">
        <f t="shared" si="1528"/>
        <v>0</v>
      </c>
      <c r="S7356" s="6" t="str">
        <f t="shared" si="1529"/>
        <v/>
      </c>
      <c r="T7356" s="29"/>
      <c r="U7356" s="6">
        <f t="shared" si="1530"/>
        <v>0</v>
      </c>
      <c r="V7356" s="55">
        <f t="shared" si="1531"/>
        <v>0</v>
      </c>
      <c r="W7356" s="6">
        <f t="shared" si="1532"/>
        <v>0</v>
      </c>
      <c r="X7356" s="6">
        <f t="shared" si="1533"/>
        <v>0</v>
      </c>
      <c r="AA7356">
        <f t="shared" si="1535"/>
        <v>0</v>
      </c>
    </row>
    <row r="7357" spans="1:27">
      <c r="A7357" s="67"/>
      <c r="B7357" s="68"/>
      <c r="L7357" s="8">
        <f t="shared" si="1534"/>
        <v>0</v>
      </c>
      <c r="M7357" s="54">
        <f t="shared" si="1524"/>
        <v>0</v>
      </c>
      <c r="N7357" s="6">
        <f t="shared" si="1525"/>
        <v>0</v>
      </c>
      <c r="O7357" s="6" t="str">
        <f t="shared" si="1526"/>
        <v/>
      </c>
      <c r="P7357" s="29"/>
      <c r="Q7357" s="54">
        <f t="shared" si="1527"/>
        <v>0</v>
      </c>
      <c r="R7357" s="6">
        <f t="shared" si="1528"/>
        <v>0</v>
      </c>
      <c r="S7357" s="6" t="str">
        <f t="shared" si="1529"/>
        <v/>
      </c>
      <c r="T7357" s="29"/>
      <c r="U7357" s="6">
        <f t="shared" si="1530"/>
        <v>0</v>
      </c>
      <c r="V7357" s="55">
        <f t="shared" si="1531"/>
        <v>0</v>
      </c>
      <c r="W7357" s="6">
        <f t="shared" si="1532"/>
        <v>0</v>
      </c>
      <c r="X7357" s="6">
        <f t="shared" si="1533"/>
        <v>0</v>
      </c>
      <c r="AA7357">
        <f t="shared" si="1535"/>
        <v>0</v>
      </c>
    </row>
    <row r="7358" spans="1:27">
      <c r="A7358" s="67"/>
      <c r="B7358" s="68"/>
      <c r="L7358" s="8">
        <f t="shared" si="1534"/>
        <v>0</v>
      </c>
      <c r="M7358" s="54">
        <f t="shared" si="1524"/>
        <v>0</v>
      </c>
      <c r="N7358" s="6">
        <f t="shared" si="1525"/>
        <v>0</v>
      </c>
      <c r="O7358" s="6" t="str">
        <f t="shared" si="1526"/>
        <v/>
      </c>
      <c r="P7358" s="29"/>
      <c r="Q7358" s="54">
        <f t="shared" si="1527"/>
        <v>0</v>
      </c>
      <c r="R7358" s="6">
        <f t="shared" si="1528"/>
        <v>0</v>
      </c>
      <c r="S7358" s="6" t="str">
        <f t="shared" si="1529"/>
        <v/>
      </c>
      <c r="T7358" s="29"/>
      <c r="U7358" s="6">
        <f t="shared" si="1530"/>
        <v>0</v>
      </c>
      <c r="V7358" s="55">
        <f t="shared" si="1531"/>
        <v>0</v>
      </c>
      <c r="W7358" s="6">
        <f t="shared" si="1532"/>
        <v>0</v>
      </c>
      <c r="X7358" s="6">
        <f t="shared" si="1533"/>
        <v>0</v>
      </c>
      <c r="AA7358">
        <f t="shared" si="1535"/>
        <v>0</v>
      </c>
    </row>
    <row r="7359" spans="1:27">
      <c r="A7359" s="67"/>
      <c r="B7359" s="68"/>
      <c r="L7359" s="8">
        <f t="shared" si="1534"/>
        <v>0</v>
      </c>
      <c r="M7359" s="54">
        <f t="shared" si="1524"/>
        <v>0</v>
      </c>
      <c r="N7359" s="6">
        <f t="shared" si="1525"/>
        <v>0</v>
      </c>
      <c r="O7359" s="6" t="str">
        <f t="shared" si="1526"/>
        <v/>
      </c>
      <c r="P7359" s="29"/>
      <c r="Q7359" s="54">
        <f t="shared" si="1527"/>
        <v>0</v>
      </c>
      <c r="R7359" s="6">
        <f t="shared" si="1528"/>
        <v>0</v>
      </c>
      <c r="S7359" s="6" t="str">
        <f t="shared" si="1529"/>
        <v/>
      </c>
      <c r="T7359" s="29"/>
      <c r="U7359" s="6">
        <f t="shared" si="1530"/>
        <v>0</v>
      </c>
      <c r="V7359" s="55">
        <f t="shared" si="1531"/>
        <v>0</v>
      </c>
      <c r="W7359" s="6">
        <f t="shared" si="1532"/>
        <v>0</v>
      </c>
      <c r="X7359" s="6">
        <f t="shared" si="1533"/>
        <v>0</v>
      </c>
      <c r="AA7359">
        <f t="shared" si="1535"/>
        <v>0</v>
      </c>
    </row>
    <row r="7360" spans="1:27">
      <c r="A7360" s="67"/>
      <c r="B7360" s="68"/>
      <c r="L7360" s="8">
        <f t="shared" si="1534"/>
        <v>0</v>
      </c>
      <c r="M7360" s="54">
        <f t="shared" si="1524"/>
        <v>0</v>
      </c>
      <c r="N7360" s="6">
        <f t="shared" si="1525"/>
        <v>0</v>
      </c>
      <c r="O7360" s="6" t="str">
        <f t="shared" si="1526"/>
        <v/>
      </c>
      <c r="P7360" s="29"/>
      <c r="Q7360" s="54">
        <f t="shared" si="1527"/>
        <v>0</v>
      </c>
      <c r="R7360" s="6">
        <f t="shared" si="1528"/>
        <v>0</v>
      </c>
      <c r="S7360" s="6" t="str">
        <f t="shared" si="1529"/>
        <v/>
      </c>
      <c r="T7360" s="29"/>
      <c r="U7360" s="6">
        <f t="shared" si="1530"/>
        <v>0</v>
      </c>
      <c r="V7360" s="55">
        <f t="shared" si="1531"/>
        <v>0</v>
      </c>
      <c r="W7360" s="6">
        <f t="shared" si="1532"/>
        <v>0</v>
      </c>
      <c r="X7360" s="6">
        <f t="shared" si="1533"/>
        <v>0</v>
      </c>
      <c r="AA7360">
        <f t="shared" si="1535"/>
        <v>0</v>
      </c>
    </row>
    <row r="7361" spans="1:27">
      <c r="A7361" s="67"/>
      <c r="B7361" s="68"/>
      <c r="L7361" s="8">
        <f t="shared" si="1534"/>
        <v>0</v>
      </c>
      <c r="M7361" s="54">
        <f t="shared" si="1524"/>
        <v>0</v>
      </c>
      <c r="N7361" s="6">
        <f t="shared" si="1525"/>
        <v>0</v>
      </c>
      <c r="O7361" s="6" t="str">
        <f t="shared" si="1526"/>
        <v/>
      </c>
      <c r="P7361" s="29"/>
      <c r="Q7361" s="54">
        <f t="shared" si="1527"/>
        <v>0</v>
      </c>
      <c r="R7361" s="6">
        <f t="shared" si="1528"/>
        <v>0</v>
      </c>
      <c r="S7361" s="6" t="str">
        <f t="shared" si="1529"/>
        <v/>
      </c>
      <c r="T7361" s="29"/>
      <c r="U7361" s="6">
        <f t="shared" si="1530"/>
        <v>0</v>
      </c>
      <c r="V7361" s="55">
        <f t="shared" si="1531"/>
        <v>0</v>
      </c>
      <c r="W7361" s="6">
        <f t="shared" si="1532"/>
        <v>0</v>
      </c>
      <c r="X7361" s="6">
        <f t="shared" si="1533"/>
        <v>0</v>
      </c>
      <c r="AA7361">
        <f t="shared" si="1535"/>
        <v>0</v>
      </c>
    </row>
    <row r="7362" spans="1:27">
      <c r="A7362" s="67"/>
      <c r="B7362" s="68"/>
      <c r="L7362" s="8">
        <f t="shared" si="1534"/>
        <v>0</v>
      </c>
      <c r="M7362" s="54">
        <f t="shared" si="1524"/>
        <v>0</v>
      </c>
      <c r="N7362" s="6">
        <f t="shared" si="1525"/>
        <v>0</v>
      </c>
      <c r="O7362" s="6" t="str">
        <f t="shared" si="1526"/>
        <v/>
      </c>
      <c r="P7362" s="29"/>
      <c r="Q7362" s="54">
        <f t="shared" si="1527"/>
        <v>0</v>
      </c>
      <c r="R7362" s="6">
        <f t="shared" si="1528"/>
        <v>0</v>
      </c>
      <c r="S7362" s="6" t="str">
        <f t="shared" si="1529"/>
        <v/>
      </c>
      <c r="T7362" s="29"/>
      <c r="U7362" s="6">
        <f t="shared" si="1530"/>
        <v>0</v>
      </c>
      <c r="V7362" s="55">
        <f t="shared" si="1531"/>
        <v>0</v>
      </c>
      <c r="W7362" s="6">
        <f t="shared" si="1532"/>
        <v>0</v>
      </c>
      <c r="X7362" s="6">
        <f t="shared" si="1533"/>
        <v>0</v>
      </c>
      <c r="AA7362">
        <f t="shared" si="1535"/>
        <v>0</v>
      </c>
    </row>
    <row r="7363" spans="1:27">
      <c r="A7363" s="67"/>
      <c r="B7363" s="68"/>
      <c r="L7363" s="8">
        <f t="shared" si="1534"/>
        <v>0</v>
      </c>
      <c r="M7363" s="54">
        <f t="shared" si="1524"/>
        <v>0</v>
      </c>
      <c r="N7363" s="6">
        <f t="shared" si="1525"/>
        <v>0</v>
      </c>
      <c r="O7363" s="6" t="str">
        <f t="shared" si="1526"/>
        <v/>
      </c>
      <c r="P7363" s="29"/>
      <c r="Q7363" s="54">
        <f t="shared" si="1527"/>
        <v>0</v>
      </c>
      <c r="R7363" s="6">
        <f t="shared" si="1528"/>
        <v>0</v>
      </c>
      <c r="S7363" s="6" t="str">
        <f t="shared" si="1529"/>
        <v/>
      </c>
      <c r="T7363" s="29"/>
      <c r="U7363" s="6">
        <f t="shared" si="1530"/>
        <v>0</v>
      </c>
      <c r="V7363" s="55">
        <f t="shared" si="1531"/>
        <v>0</v>
      </c>
      <c r="W7363" s="6">
        <f t="shared" si="1532"/>
        <v>0</v>
      </c>
      <c r="X7363" s="6">
        <f t="shared" si="1533"/>
        <v>0</v>
      </c>
      <c r="AA7363">
        <f t="shared" si="1535"/>
        <v>0</v>
      </c>
    </row>
    <row r="7364" spans="1:27">
      <c r="A7364" s="67"/>
      <c r="B7364" s="68"/>
      <c r="L7364" s="8">
        <f t="shared" si="1534"/>
        <v>0</v>
      </c>
      <c r="M7364" s="54">
        <f t="shared" si="1524"/>
        <v>0</v>
      </c>
      <c r="N7364" s="6">
        <f t="shared" si="1525"/>
        <v>0</v>
      </c>
      <c r="O7364" s="6" t="str">
        <f t="shared" si="1526"/>
        <v/>
      </c>
      <c r="P7364" s="29"/>
      <c r="Q7364" s="54">
        <f t="shared" si="1527"/>
        <v>0</v>
      </c>
      <c r="R7364" s="6">
        <f t="shared" si="1528"/>
        <v>0</v>
      </c>
      <c r="S7364" s="6" t="str">
        <f t="shared" si="1529"/>
        <v/>
      </c>
      <c r="T7364" s="29"/>
      <c r="U7364" s="6">
        <f t="shared" si="1530"/>
        <v>0</v>
      </c>
      <c r="V7364" s="55">
        <f t="shared" si="1531"/>
        <v>0</v>
      </c>
      <c r="W7364" s="6">
        <f t="shared" si="1532"/>
        <v>0</v>
      </c>
      <c r="X7364" s="6">
        <f t="shared" si="1533"/>
        <v>0</v>
      </c>
      <c r="AA7364">
        <f t="shared" si="1535"/>
        <v>0</v>
      </c>
    </row>
    <row r="7365" spans="1:27">
      <c r="A7365" s="67"/>
      <c r="B7365" s="68"/>
      <c r="L7365" s="8">
        <f t="shared" si="1534"/>
        <v>0</v>
      </c>
      <c r="M7365" s="54">
        <f t="shared" si="1524"/>
        <v>0</v>
      </c>
      <c r="N7365" s="6">
        <f t="shared" si="1525"/>
        <v>0</v>
      </c>
      <c r="O7365" s="6" t="str">
        <f t="shared" si="1526"/>
        <v/>
      </c>
      <c r="P7365" s="29"/>
      <c r="Q7365" s="54">
        <f t="shared" si="1527"/>
        <v>0</v>
      </c>
      <c r="R7365" s="6">
        <f t="shared" si="1528"/>
        <v>0</v>
      </c>
      <c r="S7365" s="6" t="str">
        <f t="shared" si="1529"/>
        <v/>
      </c>
      <c r="T7365" s="29"/>
      <c r="U7365" s="6">
        <f t="shared" si="1530"/>
        <v>0</v>
      </c>
      <c r="V7365" s="55">
        <f t="shared" si="1531"/>
        <v>0</v>
      </c>
      <c r="W7365" s="6">
        <f t="shared" si="1532"/>
        <v>0</v>
      </c>
      <c r="X7365" s="6">
        <f t="shared" si="1533"/>
        <v>0</v>
      </c>
      <c r="AA7365">
        <f t="shared" si="1535"/>
        <v>0</v>
      </c>
    </row>
    <row r="7366" spans="1:27">
      <c r="A7366" s="67"/>
      <c r="B7366" s="68"/>
      <c r="L7366" s="8">
        <f t="shared" si="1534"/>
        <v>0</v>
      </c>
      <c r="M7366" s="54">
        <f t="shared" si="1524"/>
        <v>0</v>
      </c>
      <c r="N7366" s="6">
        <f t="shared" si="1525"/>
        <v>0</v>
      </c>
      <c r="O7366" s="6" t="str">
        <f t="shared" si="1526"/>
        <v/>
      </c>
      <c r="P7366" s="29"/>
      <c r="Q7366" s="54">
        <f t="shared" si="1527"/>
        <v>0</v>
      </c>
      <c r="R7366" s="6">
        <f t="shared" si="1528"/>
        <v>0</v>
      </c>
      <c r="S7366" s="6" t="str">
        <f t="shared" si="1529"/>
        <v/>
      </c>
      <c r="T7366" s="29"/>
      <c r="U7366" s="6">
        <f t="shared" si="1530"/>
        <v>0</v>
      </c>
      <c r="V7366" s="55">
        <f t="shared" si="1531"/>
        <v>0</v>
      </c>
      <c r="W7366" s="6">
        <f t="shared" si="1532"/>
        <v>0</v>
      </c>
      <c r="X7366" s="6">
        <f t="shared" si="1533"/>
        <v>0</v>
      </c>
      <c r="AA7366">
        <f t="shared" si="1535"/>
        <v>0</v>
      </c>
    </row>
    <row r="7367" spans="1:27">
      <c r="A7367" s="67"/>
      <c r="B7367" s="68"/>
      <c r="L7367" s="8">
        <f t="shared" si="1534"/>
        <v>0</v>
      </c>
      <c r="M7367" s="54">
        <f t="shared" si="1524"/>
        <v>0</v>
      </c>
      <c r="N7367" s="6">
        <f t="shared" si="1525"/>
        <v>0</v>
      </c>
      <c r="O7367" s="6" t="str">
        <f t="shared" si="1526"/>
        <v/>
      </c>
      <c r="P7367" s="29"/>
      <c r="Q7367" s="54">
        <f t="shared" si="1527"/>
        <v>0</v>
      </c>
      <c r="R7367" s="6">
        <f t="shared" si="1528"/>
        <v>0</v>
      </c>
      <c r="S7367" s="6" t="str">
        <f t="shared" si="1529"/>
        <v/>
      </c>
      <c r="T7367" s="29"/>
      <c r="U7367" s="6">
        <f t="shared" si="1530"/>
        <v>0</v>
      </c>
      <c r="V7367" s="55">
        <f t="shared" si="1531"/>
        <v>0</v>
      </c>
      <c r="W7367" s="6">
        <f t="shared" si="1532"/>
        <v>0</v>
      </c>
      <c r="X7367" s="6">
        <f t="shared" si="1533"/>
        <v>0</v>
      </c>
      <c r="AA7367">
        <f t="shared" si="1535"/>
        <v>0</v>
      </c>
    </row>
    <row r="7368" spans="1:27">
      <c r="A7368" s="67"/>
      <c r="B7368" s="68"/>
      <c r="L7368" s="8">
        <f t="shared" si="1534"/>
        <v>0</v>
      </c>
      <c r="M7368" s="54">
        <f t="shared" ref="M7368:M7431" si="1536">IF(IF(L7368&gt;=sipstart,1,0)+IF(L7368&lt;=sipend,1,0)=2,J7368,0)</f>
        <v>0</v>
      </c>
      <c r="N7368" s="6">
        <f t="shared" ref="N7368:N7431" si="1537">IF(IF(L7368&gt;=sipstart,1,0)+IF(L7368&lt;=sipend,1,0)=2,K7368,0)</f>
        <v>0</v>
      </c>
      <c r="O7368" s="6" t="str">
        <f t="shared" ref="O7368:O7431" si="1538">IF(N7368=-sip,-N7368/B7368,"")</f>
        <v/>
      </c>
      <c r="P7368" s="29"/>
      <c r="Q7368" s="54">
        <f t="shared" ref="Q7368:Q7431" si="1539">IF(IF(L7368&gt;=sipstart,1,0)+IF(L7368&lt;=sipend,1,0)=2,1,0)</f>
        <v>0</v>
      </c>
      <c r="R7368" s="6">
        <f t="shared" ref="R7368:R7431" si="1540">IF(IF(L7368&gt;=sipstart,1,0)+IF(L7368&lt;=sipend,1,0)=2,-dsip,0)</f>
        <v>0</v>
      </c>
      <c r="S7368" s="6" t="str">
        <f t="shared" ref="S7368:S7431" si="1541">IF(R7368=-dsip,-R7368/B7368,"")</f>
        <v/>
      </c>
      <c r="T7368" s="29"/>
      <c r="U7368" s="6">
        <f t="shared" ref="U7368:U7431" si="1542">IF((IF(L7368&gt;=sipstart,1,2)+IF(L7368&lt;=sipend,1,2))=2,L7368,0)</f>
        <v>0</v>
      </c>
      <c r="V7368" s="55">
        <f t="shared" ref="V7368:V7431" si="1543">IF((IF(L7368&gt;=sipstart,1,2)+IF(L7368&lt;=sipend,1,2))=2,L7368,0)+IF(U7367=actualsipend,actualsipend,0)</f>
        <v>0</v>
      </c>
      <c r="W7368" s="6">
        <f t="shared" si="1532"/>
        <v>0</v>
      </c>
      <c r="X7368" s="6">
        <f t="shared" si="1533"/>
        <v>0</v>
      </c>
      <c r="AA7368">
        <f t="shared" si="1535"/>
        <v>0</v>
      </c>
    </row>
    <row r="7369" spans="1:27">
      <c r="A7369" s="67"/>
      <c r="B7369" s="68"/>
      <c r="L7369" s="8">
        <f t="shared" si="1534"/>
        <v>0</v>
      </c>
      <c r="M7369" s="54">
        <f t="shared" si="1536"/>
        <v>0</v>
      </c>
      <c r="N7369" s="6">
        <f t="shared" si="1537"/>
        <v>0</v>
      </c>
      <c r="O7369" s="6" t="str">
        <f t="shared" si="1538"/>
        <v/>
      </c>
      <c r="P7369" s="29"/>
      <c r="Q7369" s="54">
        <f t="shared" si="1539"/>
        <v>0</v>
      </c>
      <c r="R7369" s="6">
        <f t="shared" si="1540"/>
        <v>0</v>
      </c>
      <c r="S7369" s="6" t="str">
        <f t="shared" si="1541"/>
        <v/>
      </c>
      <c r="T7369" s="29"/>
      <c r="U7369" s="6">
        <f t="shared" si="1542"/>
        <v>0</v>
      </c>
      <c r="V7369" s="55">
        <f t="shared" si="1543"/>
        <v>0</v>
      </c>
      <c r="W7369" s="6">
        <f t="shared" ref="W7369:W7432" si="1544">IF(V7369+V7368=0,0,IF(V7369=V7368,sipunits*B7368,N7369))</f>
        <v>0</v>
      </c>
      <c r="X7369" s="6">
        <f t="shared" ref="X7369:X7432" si="1545">IF(V7369+V7368=0,0,IF(V7369=V7368,dsipunits*B7368,R7369))</f>
        <v>0</v>
      </c>
      <c r="AA7369">
        <f t="shared" si="1535"/>
        <v>0</v>
      </c>
    </row>
    <row r="7370" spans="1:27">
      <c r="A7370" s="67"/>
      <c r="B7370" s="68"/>
      <c r="L7370" s="8">
        <f t="shared" si="1534"/>
        <v>0</v>
      </c>
      <c r="M7370" s="54">
        <f t="shared" si="1536"/>
        <v>0</v>
      </c>
      <c r="N7370" s="6">
        <f t="shared" si="1537"/>
        <v>0</v>
      </c>
      <c r="O7370" s="6" t="str">
        <f t="shared" si="1538"/>
        <v/>
      </c>
      <c r="P7370" s="29"/>
      <c r="Q7370" s="54">
        <f t="shared" si="1539"/>
        <v>0</v>
      </c>
      <c r="R7370" s="6">
        <f t="shared" si="1540"/>
        <v>0</v>
      </c>
      <c r="S7370" s="6" t="str">
        <f t="shared" si="1541"/>
        <v/>
      </c>
      <c r="T7370" s="29"/>
      <c r="U7370" s="6">
        <f t="shared" si="1542"/>
        <v>0</v>
      </c>
      <c r="V7370" s="55">
        <f t="shared" si="1543"/>
        <v>0</v>
      </c>
      <c r="W7370" s="6">
        <f t="shared" si="1544"/>
        <v>0</v>
      </c>
      <c r="X7370" s="6">
        <f t="shared" si="1545"/>
        <v>0</v>
      </c>
      <c r="AA7370">
        <f t="shared" si="1535"/>
        <v>0</v>
      </c>
    </row>
    <row r="7371" spans="1:27">
      <c r="A7371" s="67"/>
      <c r="B7371" s="68"/>
      <c r="L7371" s="8">
        <f t="shared" si="1534"/>
        <v>0</v>
      </c>
      <c r="M7371" s="54">
        <f t="shared" si="1536"/>
        <v>0</v>
      </c>
      <c r="N7371" s="6">
        <f t="shared" si="1537"/>
        <v>0</v>
      </c>
      <c r="O7371" s="6" t="str">
        <f t="shared" si="1538"/>
        <v/>
      </c>
      <c r="P7371" s="29"/>
      <c r="Q7371" s="54">
        <f t="shared" si="1539"/>
        <v>0</v>
      </c>
      <c r="R7371" s="6">
        <f t="shared" si="1540"/>
        <v>0</v>
      </c>
      <c r="S7371" s="6" t="str">
        <f t="shared" si="1541"/>
        <v/>
      </c>
      <c r="T7371" s="29"/>
      <c r="U7371" s="6">
        <f t="shared" si="1542"/>
        <v>0</v>
      </c>
      <c r="V7371" s="55">
        <f t="shared" si="1543"/>
        <v>0</v>
      </c>
      <c r="W7371" s="6">
        <f t="shared" si="1544"/>
        <v>0</v>
      </c>
      <c r="X7371" s="6">
        <f t="shared" si="1545"/>
        <v>0</v>
      </c>
      <c r="AA7371">
        <f t="shared" si="1535"/>
        <v>0</v>
      </c>
    </row>
    <row r="7372" spans="1:27">
      <c r="A7372" s="67"/>
      <c r="B7372" s="68"/>
      <c r="L7372" s="8">
        <f t="shared" si="1534"/>
        <v>0</v>
      </c>
      <c r="M7372" s="54">
        <f t="shared" si="1536"/>
        <v>0</v>
      </c>
      <c r="N7372" s="6">
        <f t="shared" si="1537"/>
        <v>0</v>
      </c>
      <c r="O7372" s="6" t="str">
        <f t="shared" si="1538"/>
        <v/>
      </c>
      <c r="P7372" s="29"/>
      <c r="Q7372" s="54">
        <f t="shared" si="1539"/>
        <v>0</v>
      </c>
      <c r="R7372" s="6">
        <f t="shared" si="1540"/>
        <v>0</v>
      </c>
      <c r="S7372" s="6" t="str">
        <f t="shared" si="1541"/>
        <v/>
      </c>
      <c r="T7372" s="29"/>
      <c r="U7372" s="6">
        <f t="shared" si="1542"/>
        <v>0</v>
      </c>
      <c r="V7372" s="55">
        <f t="shared" si="1543"/>
        <v>0</v>
      </c>
      <c r="W7372" s="6">
        <f t="shared" si="1544"/>
        <v>0</v>
      </c>
      <c r="X7372" s="6">
        <f t="shared" si="1545"/>
        <v>0</v>
      </c>
      <c r="AA7372">
        <f t="shared" si="1535"/>
        <v>0</v>
      </c>
    </row>
    <row r="7373" spans="1:27">
      <c r="A7373" s="67"/>
      <c r="B7373" s="68"/>
      <c r="L7373" s="8">
        <f t="shared" ref="L7373:L7436" si="1546">A7373</f>
        <v>0</v>
      </c>
      <c r="M7373" s="54">
        <f t="shared" si="1536"/>
        <v>0</v>
      </c>
      <c r="N7373" s="6">
        <f t="shared" si="1537"/>
        <v>0</v>
      </c>
      <c r="O7373" s="6" t="str">
        <f t="shared" si="1538"/>
        <v/>
      </c>
      <c r="P7373" s="29"/>
      <c r="Q7373" s="54">
        <f t="shared" si="1539"/>
        <v>0</v>
      </c>
      <c r="R7373" s="6">
        <f t="shared" si="1540"/>
        <v>0</v>
      </c>
      <c r="S7373" s="6" t="str">
        <f t="shared" si="1541"/>
        <v/>
      </c>
      <c r="T7373" s="29"/>
      <c r="U7373" s="6">
        <f t="shared" si="1542"/>
        <v>0</v>
      </c>
      <c r="V7373" s="55">
        <f t="shared" si="1543"/>
        <v>0</v>
      </c>
      <c r="W7373" s="6">
        <f t="shared" si="1544"/>
        <v>0</v>
      </c>
      <c r="X7373" s="6">
        <f t="shared" si="1545"/>
        <v>0</v>
      </c>
      <c r="AA7373">
        <f t="shared" ref="AA7373:AA7436" si="1547">IF(Q7375=0,IF(Q7373=1,L7373,0),0)</f>
        <v>0</v>
      </c>
    </row>
    <row r="7374" spans="1:27">
      <c r="A7374" s="67"/>
      <c r="B7374" s="68"/>
      <c r="L7374" s="8">
        <f t="shared" si="1546"/>
        <v>0</v>
      </c>
      <c r="M7374" s="54">
        <f t="shared" si="1536"/>
        <v>0</v>
      </c>
      <c r="N7374" s="6">
        <f t="shared" si="1537"/>
        <v>0</v>
      </c>
      <c r="O7374" s="6" t="str">
        <f t="shared" si="1538"/>
        <v/>
      </c>
      <c r="P7374" s="29"/>
      <c r="Q7374" s="54">
        <f t="shared" si="1539"/>
        <v>0</v>
      </c>
      <c r="R7374" s="6">
        <f t="shared" si="1540"/>
        <v>0</v>
      </c>
      <c r="S7374" s="6" t="str">
        <f t="shared" si="1541"/>
        <v/>
      </c>
      <c r="T7374" s="29"/>
      <c r="U7374" s="6">
        <f t="shared" si="1542"/>
        <v>0</v>
      </c>
      <c r="V7374" s="55">
        <f t="shared" si="1543"/>
        <v>0</v>
      </c>
      <c r="W7374" s="6">
        <f t="shared" si="1544"/>
        <v>0</v>
      </c>
      <c r="X7374" s="6">
        <f t="shared" si="1545"/>
        <v>0</v>
      </c>
      <c r="AA7374">
        <f t="shared" si="1547"/>
        <v>0</v>
      </c>
    </row>
    <row r="7375" spans="1:27">
      <c r="A7375" s="67"/>
      <c r="B7375" s="68"/>
      <c r="L7375" s="8">
        <f t="shared" si="1546"/>
        <v>0</v>
      </c>
      <c r="M7375" s="54">
        <f t="shared" si="1536"/>
        <v>0</v>
      </c>
      <c r="N7375" s="6">
        <f t="shared" si="1537"/>
        <v>0</v>
      </c>
      <c r="O7375" s="6" t="str">
        <f t="shared" si="1538"/>
        <v/>
      </c>
      <c r="P7375" s="29"/>
      <c r="Q7375" s="54">
        <f t="shared" si="1539"/>
        <v>0</v>
      </c>
      <c r="R7375" s="6">
        <f t="shared" si="1540"/>
        <v>0</v>
      </c>
      <c r="S7375" s="6" t="str">
        <f t="shared" si="1541"/>
        <v/>
      </c>
      <c r="T7375" s="29"/>
      <c r="U7375" s="6">
        <f t="shared" si="1542"/>
        <v>0</v>
      </c>
      <c r="V7375" s="55">
        <f t="shared" si="1543"/>
        <v>0</v>
      </c>
      <c r="W7375" s="6">
        <f t="shared" si="1544"/>
        <v>0</v>
      </c>
      <c r="X7375" s="6">
        <f t="shared" si="1545"/>
        <v>0</v>
      </c>
      <c r="AA7375">
        <f t="shared" si="1547"/>
        <v>0</v>
      </c>
    </row>
    <row r="7376" spans="1:27">
      <c r="A7376" s="67"/>
      <c r="B7376" s="68"/>
      <c r="L7376" s="8">
        <f t="shared" si="1546"/>
        <v>0</v>
      </c>
      <c r="M7376" s="54">
        <f t="shared" si="1536"/>
        <v>0</v>
      </c>
      <c r="N7376" s="6">
        <f t="shared" si="1537"/>
        <v>0</v>
      </c>
      <c r="O7376" s="6" t="str">
        <f t="shared" si="1538"/>
        <v/>
      </c>
      <c r="P7376" s="29"/>
      <c r="Q7376" s="54">
        <f t="shared" si="1539"/>
        <v>0</v>
      </c>
      <c r="R7376" s="6">
        <f t="shared" si="1540"/>
        <v>0</v>
      </c>
      <c r="S7376" s="6" t="str">
        <f t="shared" si="1541"/>
        <v/>
      </c>
      <c r="T7376" s="29"/>
      <c r="U7376" s="6">
        <f t="shared" si="1542"/>
        <v>0</v>
      </c>
      <c r="V7376" s="55">
        <f t="shared" si="1543"/>
        <v>0</v>
      </c>
      <c r="W7376" s="6">
        <f t="shared" si="1544"/>
        <v>0</v>
      </c>
      <c r="X7376" s="6">
        <f t="shared" si="1545"/>
        <v>0</v>
      </c>
      <c r="AA7376">
        <f t="shared" si="1547"/>
        <v>0</v>
      </c>
    </row>
    <row r="7377" spans="1:27">
      <c r="A7377" s="67"/>
      <c r="B7377" s="68"/>
      <c r="L7377" s="8">
        <f t="shared" si="1546"/>
        <v>0</v>
      </c>
      <c r="M7377" s="54">
        <f t="shared" si="1536"/>
        <v>0</v>
      </c>
      <c r="N7377" s="6">
        <f t="shared" si="1537"/>
        <v>0</v>
      </c>
      <c r="O7377" s="6" t="str">
        <f t="shared" si="1538"/>
        <v/>
      </c>
      <c r="P7377" s="29"/>
      <c r="Q7377" s="54">
        <f t="shared" si="1539"/>
        <v>0</v>
      </c>
      <c r="R7377" s="6">
        <f t="shared" si="1540"/>
        <v>0</v>
      </c>
      <c r="S7377" s="6" t="str">
        <f t="shared" si="1541"/>
        <v/>
      </c>
      <c r="T7377" s="29"/>
      <c r="U7377" s="6">
        <f t="shared" si="1542"/>
        <v>0</v>
      </c>
      <c r="V7377" s="55">
        <f t="shared" si="1543"/>
        <v>0</v>
      </c>
      <c r="W7377" s="6">
        <f t="shared" si="1544"/>
        <v>0</v>
      </c>
      <c r="X7377" s="6">
        <f t="shared" si="1545"/>
        <v>0</v>
      </c>
      <c r="AA7377">
        <f t="shared" si="1547"/>
        <v>0</v>
      </c>
    </row>
    <row r="7378" spans="1:27">
      <c r="A7378" s="67"/>
      <c r="B7378" s="68"/>
      <c r="L7378" s="8">
        <f t="shared" si="1546"/>
        <v>0</v>
      </c>
      <c r="M7378" s="54">
        <f t="shared" si="1536"/>
        <v>0</v>
      </c>
      <c r="N7378" s="6">
        <f t="shared" si="1537"/>
        <v>0</v>
      </c>
      <c r="O7378" s="6" t="str">
        <f t="shared" si="1538"/>
        <v/>
      </c>
      <c r="P7378" s="29"/>
      <c r="Q7378" s="54">
        <f t="shared" si="1539"/>
        <v>0</v>
      </c>
      <c r="R7378" s="6">
        <f t="shared" si="1540"/>
        <v>0</v>
      </c>
      <c r="S7378" s="6" t="str">
        <f t="shared" si="1541"/>
        <v/>
      </c>
      <c r="T7378" s="29"/>
      <c r="U7378" s="6">
        <f t="shared" si="1542"/>
        <v>0</v>
      </c>
      <c r="V7378" s="55">
        <f t="shared" si="1543"/>
        <v>0</v>
      </c>
      <c r="W7378" s="6">
        <f t="shared" si="1544"/>
        <v>0</v>
      </c>
      <c r="X7378" s="6">
        <f t="shared" si="1545"/>
        <v>0</v>
      </c>
      <c r="AA7378">
        <f t="shared" si="1547"/>
        <v>0</v>
      </c>
    </row>
    <row r="7379" spans="1:27">
      <c r="A7379" s="67"/>
      <c r="B7379" s="68"/>
      <c r="L7379" s="8">
        <f t="shared" si="1546"/>
        <v>0</v>
      </c>
      <c r="M7379" s="54">
        <f t="shared" si="1536"/>
        <v>0</v>
      </c>
      <c r="N7379" s="6">
        <f t="shared" si="1537"/>
        <v>0</v>
      </c>
      <c r="O7379" s="6" t="str">
        <f t="shared" si="1538"/>
        <v/>
      </c>
      <c r="P7379" s="29"/>
      <c r="Q7379" s="54">
        <f t="shared" si="1539"/>
        <v>0</v>
      </c>
      <c r="R7379" s="6">
        <f t="shared" si="1540"/>
        <v>0</v>
      </c>
      <c r="S7379" s="6" t="str">
        <f t="shared" si="1541"/>
        <v/>
      </c>
      <c r="T7379" s="29"/>
      <c r="U7379" s="6">
        <f t="shared" si="1542"/>
        <v>0</v>
      </c>
      <c r="V7379" s="55">
        <f t="shared" si="1543"/>
        <v>0</v>
      </c>
      <c r="W7379" s="6">
        <f t="shared" si="1544"/>
        <v>0</v>
      </c>
      <c r="X7379" s="6">
        <f t="shared" si="1545"/>
        <v>0</v>
      </c>
      <c r="AA7379">
        <f t="shared" si="1547"/>
        <v>0</v>
      </c>
    </row>
    <row r="7380" spans="1:27">
      <c r="A7380" s="67"/>
      <c r="B7380" s="68"/>
      <c r="L7380" s="8">
        <f t="shared" si="1546"/>
        <v>0</v>
      </c>
      <c r="M7380" s="54">
        <f t="shared" si="1536"/>
        <v>0</v>
      </c>
      <c r="N7380" s="6">
        <f t="shared" si="1537"/>
        <v>0</v>
      </c>
      <c r="O7380" s="6" t="str">
        <f t="shared" si="1538"/>
        <v/>
      </c>
      <c r="P7380" s="29"/>
      <c r="Q7380" s="54">
        <f t="shared" si="1539"/>
        <v>0</v>
      </c>
      <c r="R7380" s="6">
        <f t="shared" si="1540"/>
        <v>0</v>
      </c>
      <c r="S7380" s="6" t="str">
        <f t="shared" si="1541"/>
        <v/>
      </c>
      <c r="T7380" s="29"/>
      <c r="U7380" s="6">
        <f t="shared" si="1542"/>
        <v>0</v>
      </c>
      <c r="V7380" s="55">
        <f t="shared" si="1543"/>
        <v>0</v>
      </c>
      <c r="W7380" s="6">
        <f t="shared" si="1544"/>
        <v>0</v>
      </c>
      <c r="X7380" s="6">
        <f t="shared" si="1545"/>
        <v>0</v>
      </c>
      <c r="AA7380">
        <f t="shared" si="1547"/>
        <v>0</v>
      </c>
    </row>
    <row r="7381" spans="1:27">
      <c r="A7381" s="67"/>
      <c r="B7381" s="68"/>
      <c r="L7381" s="8">
        <f t="shared" si="1546"/>
        <v>0</v>
      </c>
      <c r="M7381" s="54">
        <f t="shared" si="1536"/>
        <v>0</v>
      </c>
      <c r="N7381" s="6">
        <f t="shared" si="1537"/>
        <v>0</v>
      </c>
      <c r="O7381" s="6" t="str">
        <f t="shared" si="1538"/>
        <v/>
      </c>
      <c r="P7381" s="29"/>
      <c r="Q7381" s="54">
        <f t="shared" si="1539"/>
        <v>0</v>
      </c>
      <c r="R7381" s="6">
        <f t="shared" si="1540"/>
        <v>0</v>
      </c>
      <c r="S7381" s="6" t="str">
        <f t="shared" si="1541"/>
        <v/>
      </c>
      <c r="T7381" s="29"/>
      <c r="U7381" s="6">
        <f t="shared" si="1542"/>
        <v>0</v>
      </c>
      <c r="V7381" s="55">
        <f t="shared" si="1543"/>
        <v>0</v>
      </c>
      <c r="W7381" s="6">
        <f t="shared" si="1544"/>
        <v>0</v>
      </c>
      <c r="X7381" s="6">
        <f t="shared" si="1545"/>
        <v>0</v>
      </c>
      <c r="AA7381">
        <f t="shared" si="1547"/>
        <v>0</v>
      </c>
    </row>
    <row r="7382" spans="1:27">
      <c r="A7382" s="67"/>
      <c r="B7382" s="68"/>
      <c r="L7382" s="8">
        <f t="shared" si="1546"/>
        <v>0</v>
      </c>
      <c r="M7382" s="54">
        <f t="shared" si="1536"/>
        <v>0</v>
      </c>
      <c r="N7382" s="6">
        <f t="shared" si="1537"/>
        <v>0</v>
      </c>
      <c r="O7382" s="6" t="str">
        <f t="shared" si="1538"/>
        <v/>
      </c>
      <c r="P7382" s="29"/>
      <c r="Q7382" s="54">
        <f t="shared" si="1539"/>
        <v>0</v>
      </c>
      <c r="R7382" s="6">
        <f t="shared" si="1540"/>
        <v>0</v>
      </c>
      <c r="S7382" s="6" t="str">
        <f t="shared" si="1541"/>
        <v/>
      </c>
      <c r="T7382" s="29"/>
      <c r="U7382" s="6">
        <f t="shared" si="1542"/>
        <v>0</v>
      </c>
      <c r="V7382" s="55">
        <f t="shared" si="1543"/>
        <v>0</v>
      </c>
      <c r="W7382" s="6">
        <f t="shared" si="1544"/>
        <v>0</v>
      </c>
      <c r="X7382" s="6">
        <f t="shared" si="1545"/>
        <v>0</v>
      </c>
      <c r="AA7382">
        <f t="shared" si="1547"/>
        <v>0</v>
      </c>
    </row>
    <row r="7383" spans="1:27">
      <c r="A7383" s="67"/>
      <c r="B7383" s="68"/>
      <c r="L7383" s="8">
        <f t="shared" si="1546"/>
        <v>0</v>
      </c>
      <c r="M7383" s="54">
        <f t="shared" si="1536"/>
        <v>0</v>
      </c>
      <c r="N7383" s="6">
        <f t="shared" si="1537"/>
        <v>0</v>
      </c>
      <c r="O7383" s="6" t="str">
        <f t="shared" si="1538"/>
        <v/>
      </c>
      <c r="P7383" s="29"/>
      <c r="Q7383" s="54">
        <f t="shared" si="1539"/>
        <v>0</v>
      </c>
      <c r="R7383" s="6">
        <f t="shared" si="1540"/>
        <v>0</v>
      </c>
      <c r="S7383" s="6" t="str">
        <f t="shared" si="1541"/>
        <v/>
      </c>
      <c r="T7383" s="29"/>
      <c r="U7383" s="6">
        <f t="shared" si="1542"/>
        <v>0</v>
      </c>
      <c r="V7383" s="55">
        <f t="shared" si="1543"/>
        <v>0</v>
      </c>
      <c r="W7383" s="6">
        <f t="shared" si="1544"/>
        <v>0</v>
      </c>
      <c r="X7383" s="6">
        <f t="shared" si="1545"/>
        <v>0</v>
      </c>
      <c r="AA7383">
        <f t="shared" si="1547"/>
        <v>0</v>
      </c>
    </row>
    <row r="7384" spans="1:27">
      <c r="A7384" s="67"/>
      <c r="B7384" s="68"/>
      <c r="L7384" s="8">
        <f t="shared" si="1546"/>
        <v>0</v>
      </c>
      <c r="M7384" s="54">
        <f t="shared" si="1536"/>
        <v>0</v>
      </c>
      <c r="N7384" s="6">
        <f t="shared" si="1537"/>
        <v>0</v>
      </c>
      <c r="O7384" s="6" t="str">
        <f t="shared" si="1538"/>
        <v/>
      </c>
      <c r="P7384" s="29"/>
      <c r="Q7384" s="54">
        <f t="shared" si="1539"/>
        <v>0</v>
      </c>
      <c r="R7384" s="6">
        <f t="shared" si="1540"/>
        <v>0</v>
      </c>
      <c r="S7384" s="6" t="str">
        <f t="shared" si="1541"/>
        <v/>
      </c>
      <c r="T7384" s="29"/>
      <c r="U7384" s="6">
        <f t="shared" si="1542"/>
        <v>0</v>
      </c>
      <c r="V7384" s="55">
        <f t="shared" si="1543"/>
        <v>0</v>
      </c>
      <c r="W7384" s="6">
        <f t="shared" si="1544"/>
        <v>0</v>
      </c>
      <c r="X7384" s="6">
        <f t="shared" si="1545"/>
        <v>0</v>
      </c>
      <c r="AA7384">
        <f t="shared" si="1547"/>
        <v>0</v>
      </c>
    </row>
    <row r="7385" spans="1:27">
      <c r="A7385" s="67"/>
      <c r="B7385" s="68"/>
      <c r="L7385" s="8">
        <f t="shared" si="1546"/>
        <v>0</v>
      </c>
      <c r="M7385" s="54">
        <f t="shared" si="1536"/>
        <v>0</v>
      </c>
      <c r="N7385" s="6">
        <f t="shared" si="1537"/>
        <v>0</v>
      </c>
      <c r="O7385" s="6" t="str">
        <f t="shared" si="1538"/>
        <v/>
      </c>
      <c r="P7385" s="29"/>
      <c r="Q7385" s="54">
        <f t="shared" si="1539"/>
        <v>0</v>
      </c>
      <c r="R7385" s="6">
        <f t="shared" si="1540"/>
        <v>0</v>
      </c>
      <c r="S7385" s="6" t="str">
        <f t="shared" si="1541"/>
        <v/>
      </c>
      <c r="T7385" s="29"/>
      <c r="U7385" s="6">
        <f t="shared" si="1542"/>
        <v>0</v>
      </c>
      <c r="V7385" s="55">
        <f t="shared" si="1543"/>
        <v>0</v>
      </c>
      <c r="W7385" s="6">
        <f t="shared" si="1544"/>
        <v>0</v>
      </c>
      <c r="X7385" s="6">
        <f t="shared" si="1545"/>
        <v>0</v>
      </c>
      <c r="AA7385">
        <f t="shared" si="1547"/>
        <v>0</v>
      </c>
    </row>
    <row r="7386" spans="1:27">
      <c r="A7386" s="67"/>
      <c r="B7386" s="68"/>
      <c r="L7386" s="8">
        <f t="shared" si="1546"/>
        <v>0</v>
      </c>
      <c r="M7386" s="54">
        <f t="shared" si="1536"/>
        <v>0</v>
      </c>
      <c r="N7386" s="6">
        <f t="shared" si="1537"/>
        <v>0</v>
      </c>
      <c r="O7386" s="6" t="str">
        <f t="shared" si="1538"/>
        <v/>
      </c>
      <c r="P7386" s="29"/>
      <c r="Q7386" s="54">
        <f t="shared" si="1539"/>
        <v>0</v>
      </c>
      <c r="R7386" s="6">
        <f t="shared" si="1540"/>
        <v>0</v>
      </c>
      <c r="S7386" s="6" t="str">
        <f t="shared" si="1541"/>
        <v/>
      </c>
      <c r="T7386" s="29"/>
      <c r="U7386" s="6">
        <f t="shared" si="1542"/>
        <v>0</v>
      </c>
      <c r="V7386" s="55">
        <f t="shared" si="1543"/>
        <v>0</v>
      </c>
      <c r="W7386" s="6">
        <f t="shared" si="1544"/>
        <v>0</v>
      </c>
      <c r="X7386" s="6">
        <f t="shared" si="1545"/>
        <v>0</v>
      </c>
      <c r="AA7386">
        <f t="shared" si="1547"/>
        <v>0</v>
      </c>
    </row>
    <row r="7387" spans="1:27">
      <c r="A7387" s="67"/>
      <c r="B7387" s="68"/>
      <c r="L7387" s="8">
        <f t="shared" si="1546"/>
        <v>0</v>
      </c>
      <c r="M7387" s="54">
        <f t="shared" si="1536"/>
        <v>0</v>
      </c>
      <c r="N7387" s="6">
        <f t="shared" si="1537"/>
        <v>0</v>
      </c>
      <c r="O7387" s="6" t="str">
        <f t="shared" si="1538"/>
        <v/>
      </c>
      <c r="P7387" s="29"/>
      <c r="Q7387" s="54">
        <f t="shared" si="1539"/>
        <v>0</v>
      </c>
      <c r="R7387" s="6">
        <f t="shared" si="1540"/>
        <v>0</v>
      </c>
      <c r="S7387" s="6" t="str">
        <f t="shared" si="1541"/>
        <v/>
      </c>
      <c r="T7387" s="29"/>
      <c r="U7387" s="6">
        <f t="shared" si="1542"/>
        <v>0</v>
      </c>
      <c r="V7387" s="55">
        <f t="shared" si="1543"/>
        <v>0</v>
      </c>
      <c r="W7387" s="6">
        <f t="shared" si="1544"/>
        <v>0</v>
      </c>
      <c r="X7387" s="6">
        <f t="shared" si="1545"/>
        <v>0</v>
      </c>
      <c r="AA7387">
        <f t="shared" si="1547"/>
        <v>0</v>
      </c>
    </row>
    <row r="7388" spans="1:27">
      <c r="A7388" s="67"/>
      <c r="B7388" s="68"/>
      <c r="L7388" s="8">
        <f t="shared" si="1546"/>
        <v>0</v>
      </c>
      <c r="M7388" s="54">
        <f t="shared" si="1536"/>
        <v>0</v>
      </c>
      <c r="N7388" s="6">
        <f t="shared" si="1537"/>
        <v>0</v>
      </c>
      <c r="O7388" s="6" t="str">
        <f t="shared" si="1538"/>
        <v/>
      </c>
      <c r="P7388" s="29"/>
      <c r="Q7388" s="54">
        <f t="shared" si="1539"/>
        <v>0</v>
      </c>
      <c r="R7388" s="6">
        <f t="shared" si="1540"/>
        <v>0</v>
      </c>
      <c r="S7388" s="6" t="str">
        <f t="shared" si="1541"/>
        <v/>
      </c>
      <c r="T7388" s="29"/>
      <c r="U7388" s="6">
        <f t="shared" si="1542"/>
        <v>0</v>
      </c>
      <c r="V7388" s="55">
        <f t="shared" si="1543"/>
        <v>0</v>
      </c>
      <c r="W7388" s="6">
        <f t="shared" si="1544"/>
        <v>0</v>
      </c>
      <c r="X7388" s="6">
        <f t="shared" si="1545"/>
        <v>0</v>
      </c>
      <c r="AA7388">
        <f t="shared" si="1547"/>
        <v>0</v>
      </c>
    </row>
    <row r="7389" spans="1:27">
      <c r="A7389" s="67"/>
      <c r="B7389" s="68"/>
      <c r="L7389" s="8">
        <f t="shared" si="1546"/>
        <v>0</v>
      </c>
      <c r="M7389" s="54">
        <f t="shared" si="1536"/>
        <v>0</v>
      </c>
      <c r="N7389" s="6">
        <f t="shared" si="1537"/>
        <v>0</v>
      </c>
      <c r="O7389" s="6" t="str">
        <f t="shared" si="1538"/>
        <v/>
      </c>
      <c r="P7389" s="29"/>
      <c r="Q7389" s="54">
        <f t="shared" si="1539"/>
        <v>0</v>
      </c>
      <c r="R7389" s="6">
        <f t="shared" si="1540"/>
        <v>0</v>
      </c>
      <c r="S7389" s="6" t="str">
        <f t="shared" si="1541"/>
        <v/>
      </c>
      <c r="T7389" s="29"/>
      <c r="U7389" s="6">
        <f t="shared" si="1542"/>
        <v>0</v>
      </c>
      <c r="V7389" s="55">
        <f t="shared" si="1543"/>
        <v>0</v>
      </c>
      <c r="W7389" s="6">
        <f t="shared" si="1544"/>
        <v>0</v>
      </c>
      <c r="X7389" s="6">
        <f t="shared" si="1545"/>
        <v>0</v>
      </c>
      <c r="AA7389">
        <f t="shared" si="1547"/>
        <v>0</v>
      </c>
    </row>
    <row r="7390" spans="1:27">
      <c r="A7390" s="67"/>
      <c r="B7390" s="68"/>
      <c r="L7390" s="8">
        <f t="shared" si="1546"/>
        <v>0</v>
      </c>
      <c r="M7390" s="54">
        <f t="shared" si="1536"/>
        <v>0</v>
      </c>
      <c r="N7390" s="6">
        <f t="shared" si="1537"/>
        <v>0</v>
      </c>
      <c r="O7390" s="6" t="str">
        <f t="shared" si="1538"/>
        <v/>
      </c>
      <c r="P7390" s="29"/>
      <c r="Q7390" s="54">
        <f t="shared" si="1539"/>
        <v>0</v>
      </c>
      <c r="R7390" s="6">
        <f t="shared" si="1540"/>
        <v>0</v>
      </c>
      <c r="S7390" s="6" t="str">
        <f t="shared" si="1541"/>
        <v/>
      </c>
      <c r="T7390" s="29"/>
      <c r="U7390" s="6">
        <f t="shared" si="1542"/>
        <v>0</v>
      </c>
      <c r="V7390" s="55">
        <f t="shared" si="1543"/>
        <v>0</v>
      </c>
      <c r="W7390" s="6">
        <f t="shared" si="1544"/>
        <v>0</v>
      </c>
      <c r="X7390" s="6">
        <f t="shared" si="1545"/>
        <v>0</v>
      </c>
      <c r="AA7390">
        <f t="shared" si="1547"/>
        <v>0</v>
      </c>
    </row>
    <row r="7391" spans="1:27">
      <c r="A7391" s="67"/>
      <c r="B7391" s="68"/>
      <c r="L7391" s="8">
        <f t="shared" si="1546"/>
        <v>0</v>
      </c>
      <c r="M7391" s="54">
        <f t="shared" si="1536"/>
        <v>0</v>
      </c>
      <c r="N7391" s="6">
        <f t="shared" si="1537"/>
        <v>0</v>
      </c>
      <c r="O7391" s="6" t="str">
        <f t="shared" si="1538"/>
        <v/>
      </c>
      <c r="P7391" s="29"/>
      <c r="Q7391" s="54">
        <f t="shared" si="1539"/>
        <v>0</v>
      </c>
      <c r="R7391" s="6">
        <f t="shared" si="1540"/>
        <v>0</v>
      </c>
      <c r="S7391" s="6" t="str">
        <f t="shared" si="1541"/>
        <v/>
      </c>
      <c r="T7391" s="29"/>
      <c r="U7391" s="6">
        <f t="shared" si="1542"/>
        <v>0</v>
      </c>
      <c r="V7391" s="55">
        <f t="shared" si="1543"/>
        <v>0</v>
      </c>
      <c r="W7391" s="6">
        <f t="shared" si="1544"/>
        <v>0</v>
      </c>
      <c r="X7391" s="6">
        <f t="shared" si="1545"/>
        <v>0</v>
      </c>
      <c r="AA7391">
        <f t="shared" si="1547"/>
        <v>0</v>
      </c>
    </row>
    <row r="7392" spans="1:27">
      <c r="A7392" s="67"/>
      <c r="B7392" s="68"/>
      <c r="L7392" s="8">
        <f t="shared" si="1546"/>
        <v>0</v>
      </c>
      <c r="M7392" s="54">
        <f t="shared" si="1536"/>
        <v>0</v>
      </c>
      <c r="N7392" s="6">
        <f t="shared" si="1537"/>
        <v>0</v>
      </c>
      <c r="O7392" s="6" t="str">
        <f t="shared" si="1538"/>
        <v/>
      </c>
      <c r="P7392" s="29"/>
      <c r="Q7392" s="54">
        <f t="shared" si="1539"/>
        <v>0</v>
      </c>
      <c r="R7392" s="6">
        <f t="shared" si="1540"/>
        <v>0</v>
      </c>
      <c r="S7392" s="6" t="str">
        <f t="shared" si="1541"/>
        <v/>
      </c>
      <c r="T7392" s="29"/>
      <c r="U7392" s="6">
        <f t="shared" si="1542"/>
        <v>0</v>
      </c>
      <c r="V7392" s="55">
        <f t="shared" si="1543"/>
        <v>0</v>
      </c>
      <c r="W7392" s="6">
        <f t="shared" si="1544"/>
        <v>0</v>
      </c>
      <c r="X7392" s="6">
        <f t="shared" si="1545"/>
        <v>0</v>
      </c>
      <c r="AA7392">
        <f t="shared" si="1547"/>
        <v>0</v>
      </c>
    </row>
    <row r="7393" spans="1:27">
      <c r="A7393" s="67"/>
      <c r="B7393" s="68"/>
      <c r="L7393" s="8">
        <f t="shared" si="1546"/>
        <v>0</v>
      </c>
      <c r="M7393" s="54">
        <f t="shared" si="1536"/>
        <v>0</v>
      </c>
      <c r="N7393" s="6">
        <f t="shared" si="1537"/>
        <v>0</v>
      </c>
      <c r="O7393" s="6" t="str">
        <f t="shared" si="1538"/>
        <v/>
      </c>
      <c r="P7393" s="29"/>
      <c r="Q7393" s="54">
        <f t="shared" si="1539"/>
        <v>0</v>
      </c>
      <c r="R7393" s="6">
        <f t="shared" si="1540"/>
        <v>0</v>
      </c>
      <c r="S7393" s="6" t="str">
        <f t="shared" si="1541"/>
        <v/>
      </c>
      <c r="T7393" s="29"/>
      <c r="U7393" s="6">
        <f t="shared" si="1542"/>
        <v>0</v>
      </c>
      <c r="V7393" s="55">
        <f t="shared" si="1543"/>
        <v>0</v>
      </c>
      <c r="W7393" s="6">
        <f t="shared" si="1544"/>
        <v>0</v>
      </c>
      <c r="X7393" s="6">
        <f t="shared" si="1545"/>
        <v>0</v>
      </c>
      <c r="AA7393">
        <f t="shared" si="1547"/>
        <v>0</v>
      </c>
    </row>
    <row r="7394" spans="1:27">
      <c r="A7394" s="67"/>
      <c r="B7394" s="68"/>
      <c r="L7394" s="8">
        <f t="shared" si="1546"/>
        <v>0</v>
      </c>
      <c r="M7394" s="54">
        <f t="shared" si="1536"/>
        <v>0</v>
      </c>
      <c r="N7394" s="6">
        <f t="shared" si="1537"/>
        <v>0</v>
      </c>
      <c r="O7394" s="6" t="str">
        <f t="shared" si="1538"/>
        <v/>
      </c>
      <c r="P7394" s="29"/>
      <c r="Q7394" s="54">
        <f t="shared" si="1539"/>
        <v>0</v>
      </c>
      <c r="R7394" s="6">
        <f t="shared" si="1540"/>
        <v>0</v>
      </c>
      <c r="S7394" s="6" t="str">
        <f t="shared" si="1541"/>
        <v/>
      </c>
      <c r="T7394" s="29"/>
      <c r="U7394" s="6">
        <f t="shared" si="1542"/>
        <v>0</v>
      </c>
      <c r="V7394" s="55">
        <f t="shared" si="1543"/>
        <v>0</v>
      </c>
      <c r="W7394" s="6">
        <f t="shared" si="1544"/>
        <v>0</v>
      </c>
      <c r="X7394" s="6">
        <f t="shared" si="1545"/>
        <v>0</v>
      </c>
      <c r="AA7394">
        <f t="shared" si="1547"/>
        <v>0</v>
      </c>
    </row>
    <row r="7395" spans="1:27">
      <c r="A7395" s="67"/>
      <c r="B7395" s="68"/>
      <c r="L7395" s="8">
        <f t="shared" si="1546"/>
        <v>0</v>
      </c>
      <c r="M7395" s="54">
        <f t="shared" si="1536"/>
        <v>0</v>
      </c>
      <c r="N7395" s="6">
        <f t="shared" si="1537"/>
        <v>0</v>
      </c>
      <c r="O7395" s="6" t="str">
        <f t="shared" si="1538"/>
        <v/>
      </c>
      <c r="P7395" s="29"/>
      <c r="Q7395" s="54">
        <f t="shared" si="1539"/>
        <v>0</v>
      </c>
      <c r="R7395" s="6">
        <f t="shared" si="1540"/>
        <v>0</v>
      </c>
      <c r="S7395" s="6" t="str">
        <f t="shared" si="1541"/>
        <v/>
      </c>
      <c r="T7395" s="29"/>
      <c r="U7395" s="6">
        <f t="shared" si="1542"/>
        <v>0</v>
      </c>
      <c r="V7395" s="55">
        <f t="shared" si="1543"/>
        <v>0</v>
      </c>
      <c r="W7395" s="6">
        <f t="shared" si="1544"/>
        <v>0</v>
      </c>
      <c r="X7395" s="6">
        <f t="shared" si="1545"/>
        <v>0</v>
      </c>
      <c r="AA7395">
        <f t="shared" si="1547"/>
        <v>0</v>
      </c>
    </row>
    <row r="7396" spans="1:27">
      <c r="A7396" s="67"/>
      <c r="B7396" s="68"/>
      <c r="L7396" s="8">
        <f t="shared" si="1546"/>
        <v>0</v>
      </c>
      <c r="M7396" s="54">
        <f t="shared" si="1536"/>
        <v>0</v>
      </c>
      <c r="N7396" s="6">
        <f t="shared" si="1537"/>
        <v>0</v>
      </c>
      <c r="O7396" s="6" t="str">
        <f t="shared" si="1538"/>
        <v/>
      </c>
      <c r="P7396" s="29"/>
      <c r="Q7396" s="54">
        <f t="shared" si="1539"/>
        <v>0</v>
      </c>
      <c r="R7396" s="6">
        <f t="shared" si="1540"/>
        <v>0</v>
      </c>
      <c r="S7396" s="6" t="str">
        <f t="shared" si="1541"/>
        <v/>
      </c>
      <c r="T7396" s="29"/>
      <c r="U7396" s="6">
        <f t="shared" si="1542"/>
        <v>0</v>
      </c>
      <c r="V7396" s="55">
        <f t="shared" si="1543"/>
        <v>0</v>
      </c>
      <c r="W7396" s="6">
        <f t="shared" si="1544"/>
        <v>0</v>
      </c>
      <c r="X7396" s="6">
        <f t="shared" si="1545"/>
        <v>0</v>
      </c>
      <c r="AA7396">
        <f t="shared" si="1547"/>
        <v>0</v>
      </c>
    </row>
    <row r="7397" spans="1:27">
      <c r="A7397" s="67"/>
      <c r="B7397" s="68"/>
      <c r="L7397" s="8">
        <f t="shared" si="1546"/>
        <v>0</v>
      </c>
      <c r="M7397" s="54">
        <f t="shared" si="1536"/>
        <v>0</v>
      </c>
      <c r="N7397" s="6">
        <f t="shared" si="1537"/>
        <v>0</v>
      </c>
      <c r="O7397" s="6" t="str">
        <f t="shared" si="1538"/>
        <v/>
      </c>
      <c r="P7397" s="29"/>
      <c r="Q7397" s="54">
        <f t="shared" si="1539"/>
        <v>0</v>
      </c>
      <c r="R7397" s="6">
        <f t="shared" si="1540"/>
        <v>0</v>
      </c>
      <c r="S7397" s="6" t="str">
        <f t="shared" si="1541"/>
        <v/>
      </c>
      <c r="T7397" s="29"/>
      <c r="U7397" s="6">
        <f t="shared" si="1542"/>
        <v>0</v>
      </c>
      <c r="V7397" s="55">
        <f t="shared" si="1543"/>
        <v>0</v>
      </c>
      <c r="W7397" s="6">
        <f t="shared" si="1544"/>
        <v>0</v>
      </c>
      <c r="X7397" s="6">
        <f t="shared" si="1545"/>
        <v>0</v>
      </c>
      <c r="AA7397">
        <f t="shared" si="1547"/>
        <v>0</v>
      </c>
    </row>
    <row r="7398" spans="1:27">
      <c r="A7398" s="67"/>
      <c r="B7398" s="68"/>
      <c r="L7398" s="8">
        <f t="shared" si="1546"/>
        <v>0</v>
      </c>
      <c r="M7398" s="54">
        <f t="shared" si="1536"/>
        <v>0</v>
      </c>
      <c r="N7398" s="6">
        <f t="shared" si="1537"/>
        <v>0</v>
      </c>
      <c r="O7398" s="6" t="str">
        <f t="shared" si="1538"/>
        <v/>
      </c>
      <c r="P7398" s="29"/>
      <c r="Q7398" s="54">
        <f t="shared" si="1539"/>
        <v>0</v>
      </c>
      <c r="R7398" s="6">
        <f t="shared" si="1540"/>
        <v>0</v>
      </c>
      <c r="S7398" s="6" t="str">
        <f t="shared" si="1541"/>
        <v/>
      </c>
      <c r="T7398" s="29"/>
      <c r="U7398" s="6">
        <f t="shared" si="1542"/>
        <v>0</v>
      </c>
      <c r="V7398" s="55">
        <f t="shared" si="1543"/>
        <v>0</v>
      </c>
      <c r="W7398" s="6">
        <f t="shared" si="1544"/>
        <v>0</v>
      </c>
      <c r="X7398" s="6">
        <f t="shared" si="1545"/>
        <v>0</v>
      </c>
      <c r="AA7398">
        <f t="shared" si="1547"/>
        <v>0</v>
      </c>
    </row>
    <row r="7399" spans="1:27">
      <c r="A7399" s="67"/>
      <c r="B7399" s="68"/>
      <c r="L7399" s="8">
        <f t="shared" si="1546"/>
        <v>0</v>
      </c>
      <c r="M7399" s="54">
        <f t="shared" si="1536"/>
        <v>0</v>
      </c>
      <c r="N7399" s="6">
        <f t="shared" si="1537"/>
        <v>0</v>
      </c>
      <c r="O7399" s="6" t="str">
        <f t="shared" si="1538"/>
        <v/>
      </c>
      <c r="P7399" s="29"/>
      <c r="Q7399" s="54">
        <f t="shared" si="1539"/>
        <v>0</v>
      </c>
      <c r="R7399" s="6">
        <f t="shared" si="1540"/>
        <v>0</v>
      </c>
      <c r="S7399" s="6" t="str">
        <f t="shared" si="1541"/>
        <v/>
      </c>
      <c r="T7399" s="29"/>
      <c r="U7399" s="6">
        <f t="shared" si="1542"/>
        <v>0</v>
      </c>
      <c r="V7399" s="55">
        <f t="shared" si="1543"/>
        <v>0</v>
      </c>
      <c r="W7399" s="6">
        <f t="shared" si="1544"/>
        <v>0</v>
      </c>
      <c r="X7399" s="6">
        <f t="shared" si="1545"/>
        <v>0</v>
      </c>
      <c r="AA7399">
        <f t="shared" si="1547"/>
        <v>0</v>
      </c>
    </row>
    <row r="7400" spans="1:27">
      <c r="A7400" s="67"/>
      <c r="B7400" s="68"/>
      <c r="L7400" s="8">
        <f t="shared" si="1546"/>
        <v>0</v>
      </c>
      <c r="M7400" s="54">
        <f t="shared" si="1536"/>
        <v>0</v>
      </c>
      <c r="N7400" s="6">
        <f t="shared" si="1537"/>
        <v>0</v>
      </c>
      <c r="O7400" s="6" t="str">
        <f t="shared" si="1538"/>
        <v/>
      </c>
      <c r="P7400" s="29"/>
      <c r="Q7400" s="54">
        <f t="shared" si="1539"/>
        <v>0</v>
      </c>
      <c r="R7400" s="6">
        <f t="shared" si="1540"/>
        <v>0</v>
      </c>
      <c r="S7400" s="6" t="str">
        <f t="shared" si="1541"/>
        <v/>
      </c>
      <c r="T7400" s="29"/>
      <c r="U7400" s="6">
        <f t="shared" si="1542"/>
        <v>0</v>
      </c>
      <c r="V7400" s="55">
        <f t="shared" si="1543"/>
        <v>0</v>
      </c>
      <c r="W7400" s="6">
        <f t="shared" si="1544"/>
        <v>0</v>
      </c>
      <c r="X7400" s="6">
        <f t="shared" si="1545"/>
        <v>0</v>
      </c>
      <c r="AA7400">
        <f t="shared" si="1547"/>
        <v>0</v>
      </c>
    </row>
    <row r="7401" spans="1:27">
      <c r="A7401" s="67"/>
      <c r="B7401" s="68"/>
      <c r="L7401" s="8">
        <f t="shared" si="1546"/>
        <v>0</v>
      </c>
      <c r="M7401" s="54">
        <f t="shared" si="1536"/>
        <v>0</v>
      </c>
      <c r="N7401" s="6">
        <f t="shared" si="1537"/>
        <v>0</v>
      </c>
      <c r="O7401" s="6" t="str">
        <f t="shared" si="1538"/>
        <v/>
      </c>
      <c r="P7401" s="29"/>
      <c r="Q7401" s="54">
        <f t="shared" si="1539"/>
        <v>0</v>
      </c>
      <c r="R7401" s="6">
        <f t="shared" si="1540"/>
        <v>0</v>
      </c>
      <c r="S7401" s="6" t="str">
        <f t="shared" si="1541"/>
        <v/>
      </c>
      <c r="T7401" s="29"/>
      <c r="U7401" s="6">
        <f t="shared" si="1542"/>
        <v>0</v>
      </c>
      <c r="V7401" s="55">
        <f t="shared" si="1543"/>
        <v>0</v>
      </c>
      <c r="W7401" s="6">
        <f t="shared" si="1544"/>
        <v>0</v>
      </c>
      <c r="X7401" s="6">
        <f t="shared" si="1545"/>
        <v>0</v>
      </c>
      <c r="AA7401">
        <f t="shared" si="1547"/>
        <v>0</v>
      </c>
    </row>
    <row r="7402" spans="1:27">
      <c r="A7402" s="67"/>
      <c r="B7402" s="68"/>
      <c r="L7402" s="8">
        <f t="shared" si="1546"/>
        <v>0</v>
      </c>
      <c r="M7402" s="54">
        <f t="shared" si="1536"/>
        <v>0</v>
      </c>
      <c r="N7402" s="6">
        <f t="shared" si="1537"/>
        <v>0</v>
      </c>
      <c r="O7402" s="6" t="str">
        <f t="shared" si="1538"/>
        <v/>
      </c>
      <c r="P7402" s="29"/>
      <c r="Q7402" s="54">
        <f t="shared" si="1539"/>
        <v>0</v>
      </c>
      <c r="R7402" s="6">
        <f t="shared" si="1540"/>
        <v>0</v>
      </c>
      <c r="S7402" s="6" t="str">
        <f t="shared" si="1541"/>
        <v/>
      </c>
      <c r="T7402" s="29"/>
      <c r="U7402" s="6">
        <f t="shared" si="1542"/>
        <v>0</v>
      </c>
      <c r="V7402" s="55">
        <f t="shared" si="1543"/>
        <v>0</v>
      </c>
      <c r="W7402" s="6">
        <f t="shared" si="1544"/>
        <v>0</v>
      </c>
      <c r="X7402" s="6">
        <f t="shared" si="1545"/>
        <v>0</v>
      </c>
      <c r="AA7402">
        <f t="shared" si="1547"/>
        <v>0</v>
      </c>
    </row>
    <row r="7403" spans="1:27">
      <c r="A7403" s="67"/>
      <c r="B7403" s="68"/>
      <c r="L7403" s="8">
        <f t="shared" si="1546"/>
        <v>0</v>
      </c>
      <c r="M7403" s="54">
        <f t="shared" si="1536"/>
        <v>0</v>
      </c>
      <c r="N7403" s="6">
        <f t="shared" si="1537"/>
        <v>0</v>
      </c>
      <c r="O7403" s="6" t="str">
        <f t="shared" si="1538"/>
        <v/>
      </c>
      <c r="P7403" s="29"/>
      <c r="Q7403" s="54">
        <f t="shared" si="1539"/>
        <v>0</v>
      </c>
      <c r="R7403" s="6">
        <f t="shared" si="1540"/>
        <v>0</v>
      </c>
      <c r="S7403" s="6" t="str">
        <f t="shared" si="1541"/>
        <v/>
      </c>
      <c r="T7403" s="29"/>
      <c r="U7403" s="6">
        <f t="shared" si="1542"/>
        <v>0</v>
      </c>
      <c r="V7403" s="55">
        <f t="shared" si="1543"/>
        <v>0</v>
      </c>
      <c r="W7403" s="6">
        <f t="shared" si="1544"/>
        <v>0</v>
      </c>
      <c r="X7403" s="6">
        <f t="shared" si="1545"/>
        <v>0</v>
      </c>
      <c r="AA7403">
        <f t="shared" si="1547"/>
        <v>0</v>
      </c>
    </row>
    <row r="7404" spans="1:27">
      <c r="A7404" s="67"/>
      <c r="B7404" s="68"/>
      <c r="L7404" s="8">
        <f t="shared" si="1546"/>
        <v>0</v>
      </c>
      <c r="M7404" s="54">
        <f t="shared" si="1536"/>
        <v>0</v>
      </c>
      <c r="N7404" s="6">
        <f t="shared" si="1537"/>
        <v>0</v>
      </c>
      <c r="O7404" s="6" t="str">
        <f t="shared" si="1538"/>
        <v/>
      </c>
      <c r="P7404" s="29"/>
      <c r="Q7404" s="54">
        <f t="shared" si="1539"/>
        <v>0</v>
      </c>
      <c r="R7404" s="6">
        <f t="shared" si="1540"/>
        <v>0</v>
      </c>
      <c r="S7404" s="6" t="str">
        <f t="shared" si="1541"/>
        <v/>
      </c>
      <c r="T7404" s="29"/>
      <c r="U7404" s="6">
        <f t="shared" si="1542"/>
        <v>0</v>
      </c>
      <c r="V7404" s="55">
        <f t="shared" si="1543"/>
        <v>0</v>
      </c>
      <c r="W7404" s="6">
        <f t="shared" si="1544"/>
        <v>0</v>
      </c>
      <c r="X7404" s="6">
        <f t="shared" si="1545"/>
        <v>0</v>
      </c>
      <c r="AA7404">
        <f t="shared" si="1547"/>
        <v>0</v>
      </c>
    </row>
    <row r="7405" spans="1:27">
      <c r="A7405" s="67"/>
      <c r="B7405" s="68"/>
      <c r="L7405" s="8">
        <f t="shared" si="1546"/>
        <v>0</v>
      </c>
      <c r="M7405" s="54">
        <f t="shared" si="1536"/>
        <v>0</v>
      </c>
      <c r="N7405" s="6">
        <f t="shared" si="1537"/>
        <v>0</v>
      </c>
      <c r="O7405" s="6" t="str">
        <f t="shared" si="1538"/>
        <v/>
      </c>
      <c r="P7405" s="29"/>
      <c r="Q7405" s="54">
        <f t="shared" si="1539"/>
        <v>0</v>
      </c>
      <c r="R7405" s="6">
        <f t="shared" si="1540"/>
        <v>0</v>
      </c>
      <c r="S7405" s="6" t="str">
        <f t="shared" si="1541"/>
        <v/>
      </c>
      <c r="T7405" s="29"/>
      <c r="U7405" s="6">
        <f t="shared" si="1542"/>
        <v>0</v>
      </c>
      <c r="V7405" s="55">
        <f t="shared" si="1543"/>
        <v>0</v>
      </c>
      <c r="W7405" s="6">
        <f t="shared" si="1544"/>
        <v>0</v>
      </c>
      <c r="X7405" s="6">
        <f t="shared" si="1545"/>
        <v>0</v>
      </c>
      <c r="AA7405">
        <f t="shared" si="1547"/>
        <v>0</v>
      </c>
    </row>
    <row r="7406" spans="1:27">
      <c r="A7406" s="67"/>
      <c r="B7406" s="68"/>
      <c r="L7406" s="8">
        <f t="shared" si="1546"/>
        <v>0</v>
      </c>
      <c r="M7406" s="54">
        <f t="shared" si="1536"/>
        <v>0</v>
      </c>
      <c r="N7406" s="6">
        <f t="shared" si="1537"/>
        <v>0</v>
      </c>
      <c r="O7406" s="6" t="str">
        <f t="shared" si="1538"/>
        <v/>
      </c>
      <c r="P7406" s="29"/>
      <c r="Q7406" s="54">
        <f t="shared" si="1539"/>
        <v>0</v>
      </c>
      <c r="R7406" s="6">
        <f t="shared" si="1540"/>
        <v>0</v>
      </c>
      <c r="S7406" s="6" t="str">
        <f t="shared" si="1541"/>
        <v/>
      </c>
      <c r="T7406" s="29"/>
      <c r="U7406" s="6">
        <f t="shared" si="1542"/>
        <v>0</v>
      </c>
      <c r="V7406" s="55">
        <f t="shared" si="1543"/>
        <v>0</v>
      </c>
      <c r="W7406" s="6">
        <f t="shared" si="1544"/>
        <v>0</v>
      </c>
      <c r="X7406" s="6">
        <f t="shared" si="1545"/>
        <v>0</v>
      </c>
      <c r="AA7406">
        <f t="shared" si="1547"/>
        <v>0</v>
      </c>
    </row>
    <row r="7407" spans="1:27">
      <c r="A7407" s="67"/>
      <c r="B7407" s="68"/>
      <c r="L7407" s="8">
        <f t="shared" si="1546"/>
        <v>0</v>
      </c>
      <c r="M7407" s="54">
        <f t="shared" si="1536"/>
        <v>0</v>
      </c>
      <c r="N7407" s="6">
        <f t="shared" si="1537"/>
        <v>0</v>
      </c>
      <c r="O7407" s="6" t="str">
        <f t="shared" si="1538"/>
        <v/>
      </c>
      <c r="P7407" s="29"/>
      <c r="Q7407" s="54">
        <f t="shared" si="1539"/>
        <v>0</v>
      </c>
      <c r="R7407" s="6">
        <f t="shared" si="1540"/>
        <v>0</v>
      </c>
      <c r="S7407" s="6" t="str">
        <f t="shared" si="1541"/>
        <v/>
      </c>
      <c r="T7407" s="29"/>
      <c r="U7407" s="6">
        <f t="shared" si="1542"/>
        <v>0</v>
      </c>
      <c r="V7407" s="55">
        <f t="shared" si="1543"/>
        <v>0</v>
      </c>
      <c r="W7407" s="6">
        <f t="shared" si="1544"/>
        <v>0</v>
      </c>
      <c r="X7407" s="6">
        <f t="shared" si="1545"/>
        <v>0</v>
      </c>
      <c r="AA7407">
        <f t="shared" si="1547"/>
        <v>0</v>
      </c>
    </row>
    <row r="7408" spans="1:27">
      <c r="A7408" s="67"/>
      <c r="B7408" s="68"/>
      <c r="L7408" s="8">
        <f t="shared" si="1546"/>
        <v>0</v>
      </c>
      <c r="M7408" s="54">
        <f t="shared" si="1536"/>
        <v>0</v>
      </c>
      <c r="N7408" s="6">
        <f t="shared" si="1537"/>
        <v>0</v>
      </c>
      <c r="O7408" s="6" t="str">
        <f t="shared" si="1538"/>
        <v/>
      </c>
      <c r="P7408" s="29"/>
      <c r="Q7408" s="54">
        <f t="shared" si="1539"/>
        <v>0</v>
      </c>
      <c r="R7408" s="6">
        <f t="shared" si="1540"/>
        <v>0</v>
      </c>
      <c r="S7408" s="6" t="str">
        <f t="shared" si="1541"/>
        <v/>
      </c>
      <c r="T7408" s="29"/>
      <c r="U7408" s="6">
        <f t="shared" si="1542"/>
        <v>0</v>
      </c>
      <c r="V7408" s="55">
        <f t="shared" si="1543"/>
        <v>0</v>
      </c>
      <c r="W7408" s="6">
        <f t="shared" si="1544"/>
        <v>0</v>
      </c>
      <c r="X7408" s="6">
        <f t="shared" si="1545"/>
        <v>0</v>
      </c>
      <c r="AA7408">
        <f t="shared" si="1547"/>
        <v>0</v>
      </c>
    </row>
    <row r="7409" spans="1:27">
      <c r="A7409" s="67"/>
      <c r="B7409" s="68"/>
      <c r="L7409" s="8">
        <f t="shared" si="1546"/>
        <v>0</v>
      </c>
      <c r="M7409" s="54">
        <f t="shared" si="1536"/>
        <v>0</v>
      </c>
      <c r="N7409" s="6">
        <f t="shared" si="1537"/>
        <v>0</v>
      </c>
      <c r="O7409" s="6" t="str">
        <f t="shared" si="1538"/>
        <v/>
      </c>
      <c r="P7409" s="29"/>
      <c r="Q7409" s="54">
        <f t="shared" si="1539"/>
        <v>0</v>
      </c>
      <c r="R7409" s="6">
        <f t="shared" si="1540"/>
        <v>0</v>
      </c>
      <c r="S7409" s="6" t="str">
        <f t="shared" si="1541"/>
        <v/>
      </c>
      <c r="T7409" s="29"/>
      <c r="U7409" s="6">
        <f t="shared" si="1542"/>
        <v>0</v>
      </c>
      <c r="V7409" s="55">
        <f t="shared" si="1543"/>
        <v>0</v>
      </c>
      <c r="W7409" s="6">
        <f t="shared" si="1544"/>
        <v>0</v>
      </c>
      <c r="X7409" s="6">
        <f t="shared" si="1545"/>
        <v>0</v>
      </c>
      <c r="AA7409">
        <f t="shared" si="1547"/>
        <v>0</v>
      </c>
    </row>
    <row r="7410" spans="1:27">
      <c r="A7410" s="67"/>
      <c r="B7410" s="68"/>
      <c r="L7410" s="8">
        <f t="shared" si="1546"/>
        <v>0</v>
      </c>
      <c r="M7410" s="54">
        <f t="shared" si="1536"/>
        <v>0</v>
      </c>
      <c r="N7410" s="6">
        <f t="shared" si="1537"/>
        <v>0</v>
      </c>
      <c r="O7410" s="6" t="str">
        <f t="shared" si="1538"/>
        <v/>
      </c>
      <c r="P7410" s="29"/>
      <c r="Q7410" s="54">
        <f t="shared" si="1539"/>
        <v>0</v>
      </c>
      <c r="R7410" s="6">
        <f t="shared" si="1540"/>
        <v>0</v>
      </c>
      <c r="S7410" s="6" t="str">
        <f t="shared" si="1541"/>
        <v/>
      </c>
      <c r="T7410" s="29"/>
      <c r="U7410" s="6">
        <f t="shared" si="1542"/>
        <v>0</v>
      </c>
      <c r="V7410" s="55">
        <f t="shared" si="1543"/>
        <v>0</v>
      </c>
      <c r="W7410" s="6">
        <f t="shared" si="1544"/>
        <v>0</v>
      </c>
      <c r="X7410" s="6">
        <f t="shared" si="1545"/>
        <v>0</v>
      </c>
      <c r="AA7410">
        <f t="shared" si="1547"/>
        <v>0</v>
      </c>
    </row>
    <row r="7411" spans="1:27">
      <c r="A7411" s="67"/>
      <c r="B7411" s="68"/>
      <c r="L7411" s="8">
        <f t="shared" si="1546"/>
        <v>0</v>
      </c>
      <c r="M7411" s="54">
        <f t="shared" si="1536"/>
        <v>0</v>
      </c>
      <c r="N7411" s="6">
        <f t="shared" si="1537"/>
        <v>0</v>
      </c>
      <c r="O7411" s="6" t="str">
        <f t="shared" si="1538"/>
        <v/>
      </c>
      <c r="P7411" s="29"/>
      <c r="Q7411" s="54">
        <f t="shared" si="1539"/>
        <v>0</v>
      </c>
      <c r="R7411" s="6">
        <f t="shared" si="1540"/>
        <v>0</v>
      </c>
      <c r="S7411" s="6" t="str">
        <f t="shared" si="1541"/>
        <v/>
      </c>
      <c r="T7411" s="29"/>
      <c r="U7411" s="6">
        <f t="shared" si="1542"/>
        <v>0</v>
      </c>
      <c r="V7411" s="55">
        <f t="shared" si="1543"/>
        <v>0</v>
      </c>
      <c r="W7411" s="6">
        <f t="shared" si="1544"/>
        <v>0</v>
      </c>
      <c r="X7411" s="6">
        <f t="shared" si="1545"/>
        <v>0</v>
      </c>
      <c r="AA7411">
        <f t="shared" si="1547"/>
        <v>0</v>
      </c>
    </row>
    <row r="7412" spans="1:27">
      <c r="A7412" s="67"/>
      <c r="B7412" s="68"/>
      <c r="L7412" s="8">
        <f t="shared" si="1546"/>
        <v>0</v>
      </c>
      <c r="M7412" s="54">
        <f t="shared" si="1536"/>
        <v>0</v>
      </c>
      <c r="N7412" s="6">
        <f t="shared" si="1537"/>
        <v>0</v>
      </c>
      <c r="O7412" s="6" t="str">
        <f t="shared" si="1538"/>
        <v/>
      </c>
      <c r="P7412" s="29"/>
      <c r="Q7412" s="54">
        <f t="shared" si="1539"/>
        <v>0</v>
      </c>
      <c r="R7412" s="6">
        <f t="shared" si="1540"/>
        <v>0</v>
      </c>
      <c r="S7412" s="6" t="str">
        <f t="shared" si="1541"/>
        <v/>
      </c>
      <c r="T7412" s="29"/>
      <c r="U7412" s="6">
        <f t="shared" si="1542"/>
        <v>0</v>
      </c>
      <c r="V7412" s="55">
        <f t="shared" si="1543"/>
        <v>0</v>
      </c>
      <c r="W7412" s="6">
        <f t="shared" si="1544"/>
        <v>0</v>
      </c>
      <c r="X7412" s="6">
        <f t="shared" si="1545"/>
        <v>0</v>
      </c>
      <c r="AA7412">
        <f t="shared" si="1547"/>
        <v>0</v>
      </c>
    </row>
    <row r="7413" spans="1:27">
      <c r="A7413" s="67"/>
      <c r="B7413" s="68"/>
      <c r="L7413" s="8">
        <f t="shared" si="1546"/>
        <v>0</v>
      </c>
      <c r="M7413" s="54">
        <f t="shared" si="1536"/>
        <v>0</v>
      </c>
      <c r="N7413" s="6">
        <f t="shared" si="1537"/>
        <v>0</v>
      </c>
      <c r="O7413" s="6" t="str">
        <f t="shared" si="1538"/>
        <v/>
      </c>
      <c r="P7413" s="29"/>
      <c r="Q7413" s="54">
        <f t="shared" si="1539"/>
        <v>0</v>
      </c>
      <c r="R7413" s="6">
        <f t="shared" si="1540"/>
        <v>0</v>
      </c>
      <c r="S7413" s="6" t="str">
        <f t="shared" si="1541"/>
        <v/>
      </c>
      <c r="T7413" s="29"/>
      <c r="U7413" s="6">
        <f t="shared" si="1542"/>
        <v>0</v>
      </c>
      <c r="V7413" s="55">
        <f t="shared" si="1543"/>
        <v>0</v>
      </c>
      <c r="W7413" s="6">
        <f t="shared" si="1544"/>
        <v>0</v>
      </c>
      <c r="X7413" s="6">
        <f t="shared" si="1545"/>
        <v>0</v>
      </c>
      <c r="AA7413">
        <f t="shared" si="1547"/>
        <v>0</v>
      </c>
    </row>
    <row r="7414" spans="1:27">
      <c r="A7414" s="67"/>
      <c r="B7414" s="68"/>
      <c r="L7414" s="8">
        <f t="shared" si="1546"/>
        <v>0</v>
      </c>
      <c r="M7414" s="54">
        <f t="shared" si="1536"/>
        <v>0</v>
      </c>
      <c r="N7414" s="6">
        <f t="shared" si="1537"/>
        <v>0</v>
      </c>
      <c r="O7414" s="6" t="str">
        <f t="shared" si="1538"/>
        <v/>
      </c>
      <c r="P7414" s="29"/>
      <c r="Q7414" s="54">
        <f t="shared" si="1539"/>
        <v>0</v>
      </c>
      <c r="R7414" s="6">
        <f t="shared" si="1540"/>
        <v>0</v>
      </c>
      <c r="S7414" s="6" t="str">
        <f t="shared" si="1541"/>
        <v/>
      </c>
      <c r="T7414" s="29"/>
      <c r="U7414" s="6">
        <f t="shared" si="1542"/>
        <v>0</v>
      </c>
      <c r="V7414" s="55">
        <f t="shared" si="1543"/>
        <v>0</v>
      </c>
      <c r="W7414" s="6">
        <f t="shared" si="1544"/>
        <v>0</v>
      </c>
      <c r="X7414" s="6">
        <f t="shared" si="1545"/>
        <v>0</v>
      </c>
      <c r="AA7414">
        <f t="shared" si="1547"/>
        <v>0</v>
      </c>
    </row>
    <row r="7415" spans="1:27">
      <c r="A7415" s="67"/>
      <c r="B7415" s="68"/>
      <c r="L7415" s="8">
        <f t="shared" si="1546"/>
        <v>0</v>
      </c>
      <c r="M7415" s="54">
        <f t="shared" si="1536"/>
        <v>0</v>
      </c>
      <c r="N7415" s="6">
        <f t="shared" si="1537"/>
        <v>0</v>
      </c>
      <c r="O7415" s="6" t="str">
        <f t="shared" si="1538"/>
        <v/>
      </c>
      <c r="P7415" s="29"/>
      <c r="Q7415" s="54">
        <f t="shared" si="1539"/>
        <v>0</v>
      </c>
      <c r="R7415" s="6">
        <f t="shared" si="1540"/>
        <v>0</v>
      </c>
      <c r="S7415" s="6" t="str">
        <f t="shared" si="1541"/>
        <v/>
      </c>
      <c r="T7415" s="29"/>
      <c r="U7415" s="6">
        <f t="shared" si="1542"/>
        <v>0</v>
      </c>
      <c r="V7415" s="55">
        <f t="shared" si="1543"/>
        <v>0</v>
      </c>
      <c r="W7415" s="6">
        <f t="shared" si="1544"/>
        <v>0</v>
      </c>
      <c r="X7415" s="6">
        <f t="shared" si="1545"/>
        <v>0</v>
      </c>
      <c r="AA7415">
        <f t="shared" si="1547"/>
        <v>0</v>
      </c>
    </row>
    <row r="7416" spans="1:27">
      <c r="A7416" s="67"/>
      <c r="B7416" s="68"/>
      <c r="L7416" s="8">
        <f t="shared" si="1546"/>
        <v>0</v>
      </c>
      <c r="M7416" s="54">
        <f t="shared" si="1536"/>
        <v>0</v>
      </c>
      <c r="N7416" s="6">
        <f t="shared" si="1537"/>
        <v>0</v>
      </c>
      <c r="O7416" s="6" t="str">
        <f t="shared" si="1538"/>
        <v/>
      </c>
      <c r="P7416" s="29"/>
      <c r="Q7416" s="54">
        <f t="shared" si="1539"/>
        <v>0</v>
      </c>
      <c r="R7416" s="6">
        <f t="shared" si="1540"/>
        <v>0</v>
      </c>
      <c r="S7416" s="6" t="str">
        <f t="shared" si="1541"/>
        <v/>
      </c>
      <c r="T7416" s="29"/>
      <c r="U7416" s="6">
        <f t="shared" si="1542"/>
        <v>0</v>
      </c>
      <c r="V7416" s="55">
        <f t="shared" si="1543"/>
        <v>0</v>
      </c>
      <c r="W7416" s="6">
        <f t="shared" si="1544"/>
        <v>0</v>
      </c>
      <c r="X7416" s="6">
        <f t="shared" si="1545"/>
        <v>0</v>
      </c>
      <c r="AA7416">
        <f t="shared" si="1547"/>
        <v>0</v>
      </c>
    </row>
    <row r="7417" spans="1:27">
      <c r="A7417" s="67"/>
      <c r="B7417" s="68"/>
      <c r="L7417" s="8">
        <f t="shared" si="1546"/>
        <v>0</v>
      </c>
      <c r="M7417" s="54">
        <f t="shared" si="1536"/>
        <v>0</v>
      </c>
      <c r="N7417" s="6">
        <f t="shared" si="1537"/>
        <v>0</v>
      </c>
      <c r="O7417" s="6" t="str">
        <f t="shared" si="1538"/>
        <v/>
      </c>
      <c r="P7417" s="29"/>
      <c r="Q7417" s="54">
        <f t="shared" si="1539"/>
        <v>0</v>
      </c>
      <c r="R7417" s="6">
        <f t="shared" si="1540"/>
        <v>0</v>
      </c>
      <c r="S7417" s="6" t="str">
        <f t="shared" si="1541"/>
        <v/>
      </c>
      <c r="T7417" s="29"/>
      <c r="U7417" s="6">
        <f t="shared" si="1542"/>
        <v>0</v>
      </c>
      <c r="V7417" s="55">
        <f t="shared" si="1543"/>
        <v>0</v>
      </c>
      <c r="W7417" s="6">
        <f t="shared" si="1544"/>
        <v>0</v>
      </c>
      <c r="X7417" s="6">
        <f t="shared" si="1545"/>
        <v>0</v>
      </c>
      <c r="AA7417">
        <f t="shared" si="1547"/>
        <v>0</v>
      </c>
    </row>
    <row r="7418" spans="1:27">
      <c r="A7418" s="67"/>
      <c r="B7418" s="68"/>
      <c r="L7418" s="8">
        <f t="shared" si="1546"/>
        <v>0</v>
      </c>
      <c r="M7418" s="54">
        <f t="shared" si="1536"/>
        <v>0</v>
      </c>
      <c r="N7418" s="6">
        <f t="shared" si="1537"/>
        <v>0</v>
      </c>
      <c r="O7418" s="6" t="str">
        <f t="shared" si="1538"/>
        <v/>
      </c>
      <c r="P7418" s="29"/>
      <c r="Q7418" s="54">
        <f t="shared" si="1539"/>
        <v>0</v>
      </c>
      <c r="R7418" s="6">
        <f t="shared" si="1540"/>
        <v>0</v>
      </c>
      <c r="S7418" s="6" t="str">
        <f t="shared" si="1541"/>
        <v/>
      </c>
      <c r="T7418" s="29"/>
      <c r="U7418" s="6">
        <f t="shared" si="1542"/>
        <v>0</v>
      </c>
      <c r="V7418" s="55">
        <f t="shared" si="1543"/>
        <v>0</v>
      </c>
      <c r="W7418" s="6">
        <f t="shared" si="1544"/>
        <v>0</v>
      </c>
      <c r="X7418" s="6">
        <f t="shared" si="1545"/>
        <v>0</v>
      </c>
      <c r="AA7418">
        <f t="shared" si="1547"/>
        <v>0</v>
      </c>
    </row>
    <row r="7419" spans="1:27">
      <c r="A7419" s="67"/>
      <c r="B7419" s="68"/>
      <c r="L7419" s="8">
        <f t="shared" si="1546"/>
        <v>0</v>
      </c>
      <c r="M7419" s="54">
        <f t="shared" si="1536"/>
        <v>0</v>
      </c>
      <c r="N7419" s="6">
        <f t="shared" si="1537"/>
        <v>0</v>
      </c>
      <c r="O7419" s="6" t="str">
        <f t="shared" si="1538"/>
        <v/>
      </c>
      <c r="P7419" s="29"/>
      <c r="Q7419" s="54">
        <f t="shared" si="1539"/>
        <v>0</v>
      </c>
      <c r="R7419" s="6">
        <f t="shared" si="1540"/>
        <v>0</v>
      </c>
      <c r="S7419" s="6" t="str">
        <f t="shared" si="1541"/>
        <v/>
      </c>
      <c r="T7419" s="29"/>
      <c r="U7419" s="6">
        <f t="shared" si="1542"/>
        <v>0</v>
      </c>
      <c r="V7419" s="55">
        <f t="shared" si="1543"/>
        <v>0</v>
      </c>
      <c r="W7419" s="6">
        <f t="shared" si="1544"/>
        <v>0</v>
      </c>
      <c r="X7419" s="6">
        <f t="shared" si="1545"/>
        <v>0</v>
      </c>
      <c r="AA7419">
        <f t="shared" si="1547"/>
        <v>0</v>
      </c>
    </row>
    <row r="7420" spans="1:27">
      <c r="A7420" s="67"/>
      <c r="B7420" s="68"/>
      <c r="L7420" s="8">
        <f t="shared" si="1546"/>
        <v>0</v>
      </c>
      <c r="M7420" s="54">
        <f t="shared" si="1536"/>
        <v>0</v>
      </c>
      <c r="N7420" s="6">
        <f t="shared" si="1537"/>
        <v>0</v>
      </c>
      <c r="O7420" s="6" t="str">
        <f t="shared" si="1538"/>
        <v/>
      </c>
      <c r="P7420" s="29"/>
      <c r="Q7420" s="54">
        <f t="shared" si="1539"/>
        <v>0</v>
      </c>
      <c r="R7420" s="6">
        <f t="shared" si="1540"/>
        <v>0</v>
      </c>
      <c r="S7420" s="6" t="str">
        <f t="shared" si="1541"/>
        <v/>
      </c>
      <c r="T7420" s="29"/>
      <c r="U7420" s="6">
        <f t="shared" si="1542"/>
        <v>0</v>
      </c>
      <c r="V7420" s="55">
        <f t="shared" si="1543"/>
        <v>0</v>
      </c>
      <c r="W7420" s="6">
        <f t="shared" si="1544"/>
        <v>0</v>
      </c>
      <c r="X7420" s="6">
        <f t="shared" si="1545"/>
        <v>0</v>
      </c>
      <c r="AA7420">
        <f t="shared" si="1547"/>
        <v>0</v>
      </c>
    </row>
    <row r="7421" spans="1:27">
      <c r="A7421" s="67"/>
      <c r="B7421" s="68"/>
      <c r="L7421" s="8">
        <f t="shared" si="1546"/>
        <v>0</v>
      </c>
      <c r="M7421" s="54">
        <f t="shared" si="1536"/>
        <v>0</v>
      </c>
      <c r="N7421" s="6">
        <f t="shared" si="1537"/>
        <v>0</v>
      </c>
      <c r="O7421" s="6" t="str">
        <f t="shared" si="1538"/>
        <v/>
      </c>
      <c r="P7421" s="29"/>
      <c r="Q7421" s="54">
        <f t="shared" si="1539"/>
        <v>0</v>
      </c>
      <c r="R7421" s="6">
        <f t="shared" si="1540"/>
        <v>0</v>
      </c>
      <c r="S7421" s="6" t="str">
        <f t="shared" si="1541"/>
        <v/>
      </c>
      <c r="T7421" s="29"/>
      <c r="U7421" s="6">
        <f t="shared" si="1542"/>
        <v>0</v>
      </c>
      <c r="V7421" s="55">
        <f t="shared" si="1543"/>
        <v>0</v>
      </c>
      <c r="W7421" s="6">
        <f t="shared" si="1544"/>
        <v>0</v>
      </c>
      <c r="X7421" s="6">
        <f t="shared" si="1545"/>
        <v>0</v>
      </c>
      <c r="AA7421">
        <f t="shared" si="1547"/>
        <v>0</v>
      </c>
    </row>
    <row r="7422" spans="1:27">
      <c r="A7422" s="67"/>
      <c r="B7422" s="68"/>
      <c r="L7422" s="8">
        <f t="shared" si="1546"/>
        <v>0</v>
      </c>
      <c r="M7422" s="54">
        <f t="shared" si="1536"/>
        <v>0</v>
      </c>
      <c r="N7422" s="6">
        <f t="shared" si="1537"/>
        <v>0</v>
      </c>
      <c r="O7422" s="6" t="str">
        <f t="shared" si="1538"/>
        <v/>
      </c>
      <c r="P7422" s="29"/>
      <c r="Q7422" s="54">
        <f t="shared" si="1539"/>
        <v>0</v>
      </c>
      <c r="R7422" s="6">
        <f t="shared" si="1540"/>
        <v>0</v>
      </c>
      <c r="S7422" s="6" t="str">
        <f t="shared" si="1541"/>
        <v/>
      </c>
      <c r="T7422" s="29"/>
      <c r="U7422" s="6">
        <f t="shared" si="1542"/>
        <v>0</v>
      </c>
      <c r="V7422" s="55">
        <f t="shared" si="1543"/>
        <v>0</v>
      </c>
      <c r="W7422" s="6">
        <f t="shared" si="1544"/>
        <v>0</v>
      </c>
      <c r="X7422" s="6">
        <f t="shared" si="1545"/>
        <v>0</v>
      </c>
      <c r="AA7422">
        <f t="shared" si="1547"/>
        <v>0</v>
      </c>
    </row>
    <row r="7423" spans="1:27">
      <c r="A7423" s="67"/>
      <c r="B7423" s="68"/>
      <c r="L7423" s="8">
        <f t="shared" si="1546"/>
        <v>0</v>
      </c>
      <c r="M7423" s="54">
        <f t="shared" si="1536"/>
        <v>0</v>
      </c>
      <c r="N7423" s="6">
        <f t="shared" si="1537"/>
        <v>0</v>
      </c>
      <c r="O7423" s="6" t="str">
        <f t="shared" si="1538"/>
        <v/>
      </c>
      <c r="P7423" s="29"/>
      <c r="Q7423" s="54">
        <f t="shared" si="1539"/>
        <v>0</v>
      </c>
      <c r="R7423" s="6">
        <f t="shared" si="1540"/>
        <v>0</v>
      </c>
      <c r="S7423" s="6" t="str">
        <f t="shared" si="1541"/>
        <v/>
      </c>
      <c r="T7423" s="29"/>
      <c r="U7423" s="6">
        <f t="shared" si="1542"/>
        <v>0</v>
      </c>
      <c r="V7423" s="55">
        <f t="shared" si="1543"/>
        <v>0</v>
      </c>
      <c r="W7423" s="6">
        <f t="shared" si="1544"/>
        <v>0</v>
      </c>
      <c r="X7423" s="6">
        <f t="shared" si="1545"/>
        <v>0</v>
      </c>
      <c r="AA7423">
        <f t="shared" si="1547"/>
        <v>0</v>
      </c>
    </row>
    <row r="7424" spans="1:27">
      <c r="A7424" s="67"/>
      <c r="B7424" s="68"/>
      <c r="L7424" s="8">
        <f t="shared" si="1546"/>
        <v>0</v>
      </c>
      <c r="M7424" s="54">
        <f t="shared" si="1536"/>
        <v>0</v>
      </c>
      <c r="N7424" s="6">
        <f t="shared" si="1537"/>
        <v>0</v>
      </c>
      <c r="O7424" s="6" t="str">
        <f t="shared" si="1538"/>
        <v/>
      </c>
      <c r="P7424" s="29"/>
      <c r="Q7424" s="54">
        <f t="shared" si="1539"/>
        <v>0</v>
      </c>
      <c r="R7424" s="6">
        <f t="shared" si="1540"/>
        <v>0</v>
      </c>
      <c r="S7424" s="6" t="str">
        <f t="shared" si="1541"/>
        <v/>
      </c>
      <c r="T7424" s="29"/>
      <c r="U7424" s="6">
        <f t="shared" si="1542"/>
        <v>0</v>
      </c>
      <c r="V7424" s="55">
        <f t="shared" si="1543"/>
        <v>0</v>
      </c>
      <c r="W7424" s="6">
        <f t="shared" si="1544"/>
        <v>0</v>
      </c>
      <c r="X7424" s="6">
        <f t="shared" si="1545"/>
        <v>0</v>
      </c>
      <c r="AA7424">
        <f t="shared" si="1547"/>
        <v>0</v>
      </c>
    </row>
    <row r="7425" spans="1:27">
      <c r="A7425" s="67"/>
      <c r="B7425" s="68"/>
      <c r="L7425" s="8">
        <f t="shared" si="1546"/>
        <v>0</v>
      </c>
      <c r="M7425" s="54">
        <f t="shared" si="1536"/>
        <v>0</v>
      </c>
      <c r="N7425" s="6">
        <f t="shared" si="1537"/>
        <v>0</v>
      </c>
      <c r="O7425" s="6" t="str">
        <f t="shared" si="1538"/>
        <v/>
      </c>
      <c r="P7425" s="29"/>
      <c r="Q7425" s="54">
        <f t="shared" si="1539"/>
        <v>0</v>
      </c>
      <c r="R7425" s="6">
        <f t="shared" si="1540"/>
        <v>0</v>
      </c>
      <c r="S7425" s="6" t="str">
        <f t="shared" si="1541"/>
        <v/>
      </c>
      <c r="T7425" s="29"/>
      <c r="U7425" s="6">
        <f t="shared" si="1542"/>
        <v>0</v>
      </c>
      <c r="V7425" s="55">
        <f t="shared" si="1543"/>
        <v>0</v>
      </c>
      <c r="W7425" s="6">
        <f t="shared" si="1544"/>
        <v>0</v>
      </c>
      <c r="X7425" s="6">
        <f t="shared" si="1545"/>
        <v>0</v>
      </c>
      <c r="AA7425">
        <f t="shared" si="1547"/>
        <v>0</v>
      </c>
    </row>
    <row r="7426" spans="1:27">
      <c r="A7426" s="67"/>
      <c r="B7426" s="68"/>
      <c r="L7426" s="8">
        <f t="shared" si="1546"/>
        <v>0</v>
      </c>
      <c r="M7426" s="54">
        <f t="shared" si="1536"/>
        <v>0</v>
      </c>
      <c r="N7426" s="6">
        <f t="shared" si="1537"/>
        <v>0</v>
      </c>
      <c r="O7426" s="6" t="str">
        <f t="shared" si="1538"/>
        <v/>
      </c>
      <c r="P7426" s="29"/>
      <c r="Q7426" s="54">
        <f t="shared" si="1539"/>
        <v>0</v>
      </c>
      <c r="R7426" s="6">
        <f t="shared" si="1540"/>
        <v>0</v>
      </c>
      <c r="S7426" s="6" t="str">
        <f t="shared" si="1541"/>
        <v/>
      </c>
      <c r="T7426" s="29"/>
      <c r="U7426" s="6">
        <f t="shared" si="1542"/>
        <v>0</v>
      </c>
      <c r="V7426" s="55">
        <f t="shared" si="1543"/>
        <v>0</v>
      </c>
      <c r="W7426" s="6">
        <f t="shared" si="1544"/>
        <v>0</v>
      </c>
      <c r="X7426" s="6">
        <f t="shared" si="1545"/>
        <v>0</v>
      </c>
      <c r="AA7426">
        <f t="shared" si="1547"/>
        <v>0</v>
      </c>
    </row>
    <row r="7427" spans="1:27">
      <c r="A7427" s="67"/>
      <c r="B7427" s="68"/>
      <c r="L7427" s="8">
        <f t="shared" si="1546"/>
        <v>0</v>
      </c>
      <c r="M7427" s="54">
        <f t="shared" si="1536"/>
        <v>0</v>
      </c>
      <c r="N7427" s="6">
        <f t="shared" si="1537"/>
        <v>0</v>
      </c>
      <c r="O7427" s="6" t="str">
        <f t="shared" si="1538"/>
        <v/>
      </c>
      <c r="P7427" s="29"/>
      <c r="Q7427" s="54">
        <f t="shared" si="1539"/>
        <v>0</v>
      </c>
      <c r="R7427" s="6">
        <f t="shared" si="1540"/>
        <v>0</v>
      </c>
      <c r="S7427" s="6" t="str">
        <f t="shared" si="1541"/>
        <v/>
      </c>
      <c r="T7427" s="29"/>
      <c r="U7427" s="6">
        <f t="shared" si="1542"/>
        <v>0</v>
      </c>
      <c r="V7427" s="55">
        <f t="shared" si="1543"/>
        <v>0</v>
      </c>
      <c r="W7427" s="6">
        <f t="shared" si="1544"/>
        <v>0</v>
      </c>
      <c r="X7427" s="6">
        <f t="shared" si="1545"/>
        <v>0</v>
      </c>
      <c r="AA7427">
        <f t="shared" si="1547"/>
        <v>0</v>
      </c>
    </row>
    <row r="7428" spans="1:27">
      <c r="A7428" s="67"/>
      <c r="B7428" s="68"/>
      <c r="L7428" s="8">
        <f t="shared" si="1546"/>
        <v>0</v>
      </c>
      <c r="M7428" s="54">
        <f t="shared" si="1536"/>
        <v>0</v>
      </c>
      <c r="N7428" s="6">
        <f t="shared" si="1537"/>
        <v>0</v>
      </c>
      <c r="O7428" s="6" t="str">
        <f t="shared" si="1538"/>
        <v/>
      </c>
      <c r="P7428" s="29"/>
      <c r="Q7428" s="54">
        <f t="shared" si="1539"/>
        <v>0</v>
      </c>
      <c r="R7428" s="6">
        <f t="shared" si="1540"/>
        <v>0</v>
      </c>
      <c r="S7428" s="6" t="str">
        <f t="shared" si="1541"/>
        <v/>
      </c>
      <c r="T7428" s="29"/>
      <c r="U7428" s="6">
        <f t="shared" si="1542"/>
        <v>0</v>
      </c>
      <c r="V7428" s="55">
        <f t="shared" si="1543"/>
        <v>0</v>
      </c>
      <c r="W7428" s="6">
        <f t="shared" si="1544"/>
        <v>0</v>
      </c>
      <c r="X7428" s="6">
        <f t="shared" si="1545"/>
        <v>0</v>
      </c>
      <c r="AA7428">
        <f t="shared" si="1547"/>
        <v>0</v>
      </c>
    </row>
    <row r="7429" spans="1:27">
      <c r="A7429" s="67"/>
      <c r="B7429" s="68"/>
      <c r="L7429" s="8">
        <f t="shared" si="1546"/>
        <v>0</v>
      </c>
      <c r="M7429" s="54">
        <f t="shared" si="1536"/>
        <v>0</v>
      </c>
      <c r="N7429" s="6">
        <f t="shared" si="1537"/>
        <v>0</v>
      </c>
      <c r="O7429" s="6" t="str">
        <f t="shared" si="1538"/>
        <v/>
      </c>
      <c r="P7429" s="29"/>
      <c r="Q7429" s="54">
        <f t="shared" si="1539"/>
        <v>0</v>
      </c>
      <c r="R7429" s="6">
        <f t="shared" si="1540"/>
        <v>0</v>
      </c>
      <c r="S7429" s="6" t="str">
        <f t="shared" si="1541"/>
        <v/>
      </c>
      <c r="T7429" s="29"/>
      <c r="U7429" s="6">
        <f t="shared" si="1542"/>
        <v>0</v>
      </c>
      <c r="V7429" s="55">
        <f t="shared" si="1543"/>
        <v>0</v>
      </c>
      <c r="W7429" s="6">
        <f t="shared" si="1544"/>
        <v>0</v>
      </c>
      <c r="X7429" s="6">
        <f t="shared" si="1545"/>
        <v>0</v>
      </c>
      <c r="AA7429">
        <f t="shared" si="1547"/>
        <v>0</v>
      </c>
    </row>
    <row r="7430" spans="1:27">
      <c r="A7430" s="67"/>
      <c r="B7430" s="68"/>
      <c r="L7430" s="8">
        <f t="shared" si="1546"/>
        <v>0</v>
      </c>
      <c r="M7430" s="54">
        <f t="shared" si="1536"/>
        <v>0</v>
      </c>
      <c r="N7430" s="6">
        <f t="shared" si="1537"/>
        <v>0</v>
      </c>
      <c r="O7430" s="6" t="str">
        <f t="shared" si="1538"/>
        <v/>
      </c>
      <c r="P7430" s="29"/>
      <c r="Q7430" s="54">
        <f t="shared" si="1539"/>
        <v>0</v>
      </c>
      <c r="R7430" s="6">
        <f t="shared" si="1540"/>
        <v>0</v>
      </c>
      <c r="S7430" s="6" t="str">
        <f t="shared" si="1541"/>
        <v/>
      </c>
      <c r="T7430" s="29"/>
      <c r="U7430" s="6">
        <f t="shared" si="1542"/>
        <v>0</v>
      </c>
      <c r="V7430" s="55">
        <f t="shared" si="1543"/>
        <v>0</v>
      </c>
      <c r="W7430" s="6">
        <f t="shared" si="1544"/>
        <v>0</v>
      </c>
      <c r="X7430" s="6">
        <f t="shared" si="1545"/>
        <v>0</v>
      </c>
      <c r="AA7430">
        <f t="shared" si="1547"/>
        <v>0</v>
      </c>
    </row>
    <row r="7431" spans="1:27">
      <c r="A7431" s="67"/>
      <c r="B7431" s="68"/>
      <c r="L7431" s="8">
        <f t="shared" si="1546"/>
        <v>0</v>
      </c>
      <c r="M7431" s="54">
        <f t="shared" si="1536"/>
        <v>0</v>
      </c>
      <c r="N7431" s="6">
        <f t="shared" si="1537"/>
        <v>0</v>
      </c>
      <c r="O7431" s="6" t="str">
        <f t="shared" si="1538"/>
        <v/>
      </c>
      <c r="P7431" s="29"/>
      <c r="Q7431" s="54">
        <f t="shared" si="1539"/>
        <v>0</v>
      </c>
      <c r="R7431" s="6">
        <f t="shared" si="1540"/>
        <v>0</v>
      </c>
      <c r="S7431" s="6" t="str">
        <f t="shared" si="1541"/>
        <v/>
      </c>
      <c r="T7431" s="29"/>
      <c r="U7431" s="6">
        <f t="shared" si="1542"/>
        <v>0</v>
      </c>
      <c r="V7431" s="55">
        <f t="shared" si="1543"/>
        <v>0</v>
      </c>
      <c r="W7431" s="6">
        <f t="shared" si="1544"/>
        <v>0</v>
      </c>
      <c r="X7431" s="6">
        <f t="shared" si="1545"/>
        <v>0</v>
      </c>
      <c r="AA7431">
        <f t="shared" si="1547"/>
        <v>0</v>
      </c>
    </row>
    <row r="7432" spans="1:27">
      <c r="A7432" s="67"/>
      <c r="B7432" s="68"/>
      <c r="L7432" s="8">
        <f t="shared" si="1546"/>
        <v>0</v>
      </c>
      <c r="M7432" s="54">
        <f t="shared" ref="M7432:M7495" si="1548">IF(IF(L7432&gt;=sipstart,1,0)+IF(L7432&lt;=sipend,1,0)=2,J7432,0)</f>
        <v>0</v>
      </c>
      <c r="N7432" s="6">
        <f t="shared" ref="N7432:N7495" si="1549">IF(IF(L7432&gt;=sipstart,1,0)+IF(L7432&lt;=sipend,1,0)=2,K7432,0)</f>
        <v>0</v>
      </c>
      <c r="O7432" s="6" t="str">
        <f t="shared" ref="O7432:O7495" si="1550">IF(N7432=-sip,-N7432/B7432,"")</f>
        <v/>
      </c>
      <c r="P7432" s="29"/>
      <c r="Q7432" s="54">
        <f t="shared" ref="Q7432:Q7495" si="1551">IF(IF(L7432&gt;=sipstart,1,0)+IF(L7432&lt;=sipend,1,0)=2,1,0)</f>
        <v>0</v>
      </c>
      <c r="R7432" s="6">
        <f t="shared" ref="R7432:R7495" si="1552">IF(IF(L7432&gt;=sipstart,1,0)+IF(L7432&lt;=sipend,1,0)=2,-dsip,0)</f>
        <v>0</v>
      </c>
      <c r="S7432" s="6" t="str">
        <f t="shared" ref="S7432:S7495" si="1553">IF(R7432=-dsip,-R7432/B7432,"")</f>
        <v/>
      </c>
      <c r="T7432" s="29"/>
      <c r="U7432" s="6">
        <f t="shared" ref="U7432:U7495" si="1554">IF((IF(L7432&gt;=sipstart,1,2)+IF(L7432&lt;=sipend,1,2))=2,L7432,0)</f>
        <v>0</v>
      </c>
      <c r="V7432" s="55">
        <f t="shared" ref="V7432:V7495" si="1555">IF((IF(L7432&gt;=sipstart,1,2)+IF(L7432&lt;=sipend,1,2))=2,L7432,0)+IF(U7431=actualsipend,actualsipend,0)</f>
        <v>0</v>
      </c>
      <c r="W7432" s="6">
        <f t="shared" si="1544"/>
        <v>0</v>
      </c>
      <c r="X7432" s="6">
        <f t="shared" si="1545"/>
        <v>0</v>
      </c>
      <c r="AA7432">
        <f t="shared" si="1547"/>
        <v>0</v>
      </c>
    </row>
    <row r="7433" spans="1:27">
      <c r="A7433" s="67"/>
      <c r="B7433" s="68"/>
      <c r="L7433" s="8">
        <f t="shared" si="1546"/>
        <v>0</v>
      </c>
      <c r="M7433" s="54">
        <f t="shared" si="1548"/>
        <v>0</v>
      </c>
      <c r="N7433" s="6">
        <f t="shared" si="1549"/>
        <v>0</v>
      </c>
      <c r="O7433" s="6" t="str">
        <f t="shared" si="1550"/>
        <v/>
      </c>
      <c r="P7433" s="29"/>
      <c r="Q7433" s="54">
        <f t="shared" si="1551"/>
        <v>0</v>
      </c>
      <c r="R7433" s="6">
        <f t="shared" si="1552"/>
        <v>0</v>
      </c>
      <c r="S7433" s="6" t="str">
        <f t="shared" si="1553"/>
        <v/>
      </c>
      <c r="T7433" s="29"/>
      <c r="U7433" s="6">
        <f t="shared" si="1554"/>
        <v>0</v>
      </c>
      <c r="V7433" s="55">
        <f t="shared" si="1555"/>
        <v>0</v>
      </c>
      <c r="W7433" s="6">
        <f t="shared" ref="W7433:W7496" si="1556">IF(V7433+V7432=0,0,IF(V7433=V7432,sipunits*B7432,N7433))</f>
        <v>0</v>
      </c>
      <c r="X7433" s="6">
        <f t="shared" ref="X7433:X7496" si="1557">IF(V7433+V7432=0,0,IF(V7433=V7432,dsipunits*B7432,R7433))</f>
        <v>0</v>
      </c>
      <c r="AA7433">
        <f t="shared" si="1547"/>
        <v>0</v>
      </c>
    </row>
    <row r="7434" spans="1:27">
      <c r="A7434" s="67"/>
      <c r="B7434" s="68"/>
      <c r="L7434" s="8">
        <f t="shared" si="1546"/>
        <v>0</v>
      </c>
      <c r="M7434" s="54">
        <f t="shared" si="1548"/>
        <v>0</v>
      </c>
      <c r="N7434" s="6">
        <f t="shared" si="1549"/>
        <v>0</v>
      </c>
      <c r="O7434" s="6" t="str">
        <f t="shared" si="1550"/>
        <v/>
      </c>
      <c r="P7434" s="29"/>
      <c r="Q7434" s="54">
        <f t="shared" si="1551"/>
        <v>0</v>
      </c>
      <c r="R7434" s="6">
        <f t="shared" si="1552"/>
        <v>0</v>
      </c>
      <c r="S7434" s="6" t="str">
        <f t="shared" si="1553"/>
        <v/>
      </c>
      <c r="T7434" s="29"/>
      <c r="U7434" s="6">
        <f t="shared" si="1554"/>
        <v>0</v>
      </c>
      <c r="V7434" s="55">
        <f t="shared" si="1555"/>
        <v>0</v>
      </c>
      <c r="W7434" s="6">
        <f t="shared" si="1556"/>
        <v>0</v>
      </c>
      <c r="X7434" s="6">
        <f t="shared" si="1557"/>
        <v>0</v>
      </c>
      <c r="AA7434">
        <f t="shared" si="1547"/>
        <v>0</v>
      </c>
    </row>
    <row r="7435" spans="1:27">
      <c r="A7435" s="67"/>
      <c r="B7435" s="68"/>
      <c r="L7435" s="8">
        <f t="shared" si="1546"/>
        <v>0</v>
      </c>
      <c r="M7435" s="54">
        <f t="shared" si="1548"/>
        <v>0</v>
      </c>
      <c r="N7435" s="6">
        <f t="shared" si="1549"/>
        <v>0</v>
      </c>
      <c r="O7435" s="6" t="str">
        <f t="shared" si="1550"/>
        <v/>
      </c>
      <c r="P7435" s="29"/>
      <c r="Q7435" s="54">
        <f t="shared" si="1551"/>
        <v>0</v>
      </c>
      <c r="R7435" s="6">
        <f t="shared" si="1552"/>
        <v>0</v>
      </c>
      <c r="S7435" s="6" t="str">
        <f t="shared" si="1553"/>
        <v/>
      </c>
      <c r="T7435" s="29"/>
      <c r="U7435" s="6">
        <f t="shared" si="1554"/>
        <v>0</v>
      </c>
      <c r="V7435" s="55">
        <f t="shared" si="1555"/>
        <v>0</v>
      </c>
      <c r="W7435" s="6">
        <f t="shared" si="1556"/>
        <v>0</v>
      </c>
      <c r="X7435" s="6">
        <f t="shared" si="1557"/>
        <v>0</v>
      </c>
      <c r="AA7435">
        <f t="shared" si="1547"/>
        <v>0</v>
      </c>
    </row>
    <row r="7436" spans="1:27">
      <c r="A7436" s="67"/>
      <c r="B7436" s="68"/>
      <c r="L7436" s="8">
        <f t="shared" si="1546"/>
        <v>0</v>
      </c>
      <c r="M7436" s="54">
        <f t="shared" si="1548"/>
        <v>0</v>
      </c>
      <c r="N7436" s="6">
        <f t="shared" si="1549"/>
        <v>0</v>
      </c>
      <c r="O7436" s="6" t="str">
        <f t="shared" si="1550"/>
        <v/>
      </c>
      <c r="P7436" s="29"/>
      <c r="Q7436" s="54">
        <f t="shared" si="1551"/>
        <v>0</v>
      </c>
      <c r="R7436" s="6">
        <f t="shared" si="1552"/>
        <v>0</v>
      </c>
      <c r="S7436" s="6" t="str">
        <f t="shared" si="1553"/>
        <v/>
      </c>
      <c r="T7436" s="29"/>
      <c r="U7436" s="6">
        <f t="shared" si="1554"/>
        <v>0</v>
      </c>
      <c r="V7436" s="55">
        <f t="shared" si="1555"/>
        <v>0</v>
      </c>
      <c r="W7436" s="6">
        <f t="shared" si="1556"/>
        <v>0</v>
      </c>
      <c r="X7436" s="6">
        <f t="shared" si="1557"/>
        <v>0</v>
      </c>
      <c r="AA7436">
        <f t="shared" si="1547"/>
        <v>0</v>
      </c>
    </row>
    <row r="7437" spans="1:27">
      <c r="A7437" s="67"/>
      <c r="B7437" s="68"/>
      <c r="L7437" s="8">
        <f t="shared" ref="L7437:L7500" si="1558">A7437</f>
        <v>0</v>
      </c>
      <c r="M7437" s="54">
        <f t="shared" si="1548"/>
        <v>0</v>
      </c>
      <c r="N7437" s="6">
        <f t="shared" si="1549"/>
        <v>0</v>
      </c>
      <c r="O7437" s="6" t="str">
        <f t="shared" si="1550"/>
        <v/>
      </c>
      <c r="P7437" s="29"/>
      <c r="Q7437" s="54">
        <f t="shared" si="1551"/>
        <v>0</v>
      </c>
      <c r="R7437" s="6">
        <f t="shared" si="1552"/>
        <v>0</v>
      </c>
      <c r="S7437" s="6" t="str">
        <f t="shared" si="1553"/>
        <v/>
      </c>
      <c r="T7437" s="29"/>
      <c r="U7437" s="6">
        <f t="shared" si="1554"/>
        <v>0</v>
      </c>
      <c r="V7437" s="55">
        <f t="shared" si="1555"/>
        <v>0</v>
      </c>
      <c r="W7437" s="6">
        <f t="shared" si="1556"/>
        <v>0</v>
      </c>
      <c r="X7437" s="6">
        <f t="shared" si="1557"/>
        <v>0</v>
      </c>
      <c r="AA7437">
        <f t="shared" ref="AA7437:AA7500" si="1559">IF(Q7439=0,IF(Q7437=1,L7437,0),0)</f>
        <v>0</v>
      </c>
    </row>
    <row r="7438" spans="1:27">
      <c r="A7438" s="67"/>
      <c r="B7438" s="68"/>
      <c r="L7438" s="8">
        <f t="shared" si="1558"/>
        <v>0</v>
      </c>
      <c r="M7438" s="54">
        <f t="shared" si="1548"/>
        <v>0</v>
      </c>
      <c r="N7438" s="6">
        <f t="shared" si="1549"/>
        <v>0</v>
      </c>
      <c r="O7438" s="6" t="str">
        <f t="shared" si="1550"/>
        <v/>
      </c>
      <c r="P7438" s="29"/>
      <c r="Q7438" s="54">
        <f t="shared" si="1551"/>
        <v>0</v>
      </c>
      <c r="R7438" s="6">
        <f t="shared" si="1552"/>
        <v>0</v>
      </c>
      <c r="S7438" s="6" t="str">
        <f t="shared" si="1553"/>
        <v/>
      </c>
      <c r="T7438" s="29"/>
      <c r="U7438" s="6">
        <f t="shared" si="1554"/>
        <v>0</v>
      </c>
      <c r="V7438" s="55">
        <f t="shared" si="1555"/>
        <v>0</v>
      </c>
      <c r="W7438" s="6">
        <f t="shared" si="1556"/>
        <v>0</v>
      </c>
      <c r="X7438" s="6">
        <f t="shared" si="1557"/>
        <v>0</v>
      </c>
      <c r="AA7438">
        <f t="shared" si="1559"/>
        <v>0</v>
      </c>
    </row>
    <row r="7439" spans="1:27">
      <c r="A7439" s="67"/>
      <c r="B7439" s="68"/>
      <c r="L7439" s="8">
        <f t="shared" si="1558"/>
        <v>0</v>
      </c>
      <c r="M7439" s="54">
        <f t="shared" si="1548"/>
        <v>0</v>
      </c>
      <c r="N7439" s="6">
        <f t="shared" si="1549"/>
        <v>0</v>
      </c>
      <c r="O7439" s="6" t="str">
        <f t="shared" si="1550"/>
        <v/>
      </c>
      <c r="P7439" s="29"/>
      <c r="Q7439" s="54">
        <f t="shared" si="1551"/>
        <v>0</v>
      </c>
      <c r="R7439" s="6">
        <f t="shared" si="1552"/>
        <v>0</v>
      </c>
      <c r="S7439" s="6" t="str">
        <f t="shared" si="1553"/>
        <v/>
      </c>
      <c r="T7439" s="29"/>
      <c r="U7439" s="6">
        <f t="shared" si="1554"/>
        <v>0</v>
      </c>
      <c r="V7439" s="55">
        <f t="shared" si="1555"/>
        <v>0</v>
      </c>
      <c r="W7439" s="6">
        <f t="shared" si="1556"/>
        <v>0</v>
      </c>
      <c r="X7439" s="6">
        <f t="shared" si="1557"/>
        <v>0</v>
      </c>
      <c r="AA7439">
        <f t="shared" si="1559"/>
        <v>0</v>
      </c>
    </row>
    <row r="7440" spans="1:27">
      <c r="A7440" s="67"/>
      <c r="B7440" s="68"/>
      <c r="L7440" s="8">
        <f t="shared" si="1558"/>
        <v>0</v>
      </c>
      <c r="M7440" s="54">
        <f t="shared" si="1548"/>
        <v>0</v>
      </c>
      <c r="N7440" s="6">
        <f t="shared" si="1549"/>
        <v>0</v>
      </c>
      <c r="O7440" s="6" t="str">
        <f t="shared" si="1550"/>
        <v/>
      </c>
      <c r="P7440" s="29"/>
      <c r="Q7440" s="54">
        <f t="shared" si="1551"/>
        <v>0</v>
      </c>
      <c r="R7440" s="6">
        <f t="shared" si="1552"/>
        <v>0</v>
      </c>
      <c r="S7440" s="6" t="str">
        <f t="shared" si="1553"/>
        <v/>
      </c>
      <c r="T7440" s="29"/>
      <c r="U7440" s="6">
        <f t="shared" si="1554"/>
        <v>0</v>
      </c>
      <c r="V7440" s="55">
        <f t="shared" si="1555"/>
        <v>0</v>
      </c>
      <c r="W7440" s="6">
        <f t="shared" si="1556"/>
        <v>0</v>
      </c>
      <c r="X7440" s="6">
        <f t="shared" si="1557"/>
        <v>0</v>
      </c>
      <c r="AA7440">
        <f t="shared" si="1559"/>
        <v>0</v>
      </c>
    </row>
    <row r="7441" spans="1:27">
      <c r="A7441" s="67"/>
      <c r="B7441" s="68"/>
      <c r="L7441" s="8">
        <f t="shared" si="1558"/>
        <v>0</v>
      </c>
      <c r="M7441" s="54">
        <f t="shared" si="1548"/>
        <v>0</v>
      </c>
      <c r="N7441" s="6">
        <f t="shared" si="1549"/>
        <v>0</v>
      </c>
      <c r="O7441" s="6" t="str">
        <f t="shared" si="1550"/>
        <v/>
      </c>
      <c r="P7441" s="29"/>
      <c r="Q7441" s="54">
        <f t="shared" si="1551"/>
        <v>0</v>
      </c>
      <c r="R7441" s="6">
        <f t="shared" si="1552"/>
        <v>0</v>
      </c>
      <c r="S7441" s="6" t="str">
        <f t="shared" si="1553"/>
        <v/>
      </c>
      <c r="T7441" s="29"/>
      <c r="U7441" s="6">
        <f t="shared" si="1554"/>
        <v>0</v>
      </c>
      <c r="V7441" s="55">
        <f t="shared" si="1555"/>
        <v>0</v>
      </c>
      <c r="W7441" s="6">
        <f t="shared" si="1556"/>
        <v>0</v>
      </c>
      <c r="X7441" s="6">
        <f t="shared" si="1557"/>
        <v>0</v>
      </c>
      <c r="AA7441">
        <f t="shared" si="1559"/>
        <v>0</v>
      </c>
    </row>
    <row r="7442" spans="1:27">
      <c r="A7442" s="67"/>
      <c r="B7442" s="68"/>
      <c r="L7442" s="8">
        <f t="shared" si="1558"/>
        <v>0</v>
      </c>
      <c r="M7442" s="54">
        <f t="shared" si="1548"/>
        <v>0</v>
      </c>
      <c r="N7442" s="6">
        <f t="shared" si="1549"/>
        <v>0</v>
      </c>
      <c r="O7442" s="6" t="str">
        <f t="shared" si="1550"/>
        <v/>
      </c>
      <c r="P7442" s="29"/>
      <c r="Q7442" s="54">
        <f t="shared" si="1551"/>
        <v>0</v>
      </c>
      <c r="R7442" s="6">
        <f t="shared" si="1552"/>
        <v>0</v>
      </c>
      <c r="S7442" s="6" t="str">
        <f t="shared" si="1553"/>
        <v/>
      </c>
      <c r="T7442" s="29"/>
      <c r="U7442" s="6">
        <f t="shared" si="1554"/>
        <v>0</v>
      </c>
      <c r="V7442" s="55">
        <f t="shared" si="1555"/>
        <v>0</v>
      </c>
      <c r="W7442" s="6">
        <f t="shared" si="1556"/>
        <v>0</v>
      </c>
      <c r="X7442" s="6">
        <f t="shared" si="1557"/>
        <v>0</v>
      </c>
      <c r="AA7442">
        <f t="shared" si="1559"/>
        <v>0</v>
      </c>
    </row>
    <row r="7443" spans="1:27">
      <c r="A7443" s="67"/>
      <c r="B7443" s="68"/>
      <c r="L7443" s="8">
        <f t="shared" si="1558"/>
        <v>0</v>
      </c>
      <c r="M7443" s="54">
        <f t="shared" si="1548"/>
        <v>0</v>
      </c>
      <c r="N7443" s="6">
        <f t="shared" si="1549"/>
        <v>0</v>
      </c>
      <c r="O7443" s="6" t="str">
        <f t="shared" si="1550"/>
        <v/>
      </c>
      <c r="P7443" s="29"/>
      <c r="Q7443" s="54">
        <f t="shared" si="1551"/>
        <v>0</v>
      </c>
      <c r="R7443" s="6">
        <f t="shared" si="1552"/>
        <v>0</v>
      </c>
      <c r="S7443" s="6" t="str">
        <f t="shared" si="1553"/>
        <v/>
      </c>
      <c r="T7443" s="29"/>
      <c r="U7443" s="6">
        <f t="shared" si="1554"/>
        <v>0</v>
      </c>
      <c r="V7443" s="55">
        <f t="shared" si="1555"/>
        <v>0</v>
      </c>
      <c r="W7443" s="6">
        <f t="shared" si="1556"/>
        <v>0</v>
      </c>
      <c r="X7443" s="6">
        <f t="shared" si="1557"/>
        <v>0</v>
      </c>
      <c r="AA7443">
        <f t="shared" si="1559"/>
        <v>0</v>
      </c>
    </row>
    <row r="7444" spans="1:27">
      <c r="A7444" s="67"/>
      <c r="B7444" s="68"/>
      <c r="L7444" s="8">
        <f t="shared" si="1558"/>
        <v>0</v>
      </c>
      <c r="M7444" s="54">
        <f t="shared" si="1548"/>
        <v>0</v>
      </c>
      <c r="N7444" s="6">
        <f t="shared" si="1549"/>
        <v>0</v>
      </c>
      <c r="O7444" s="6" t="str">
        <f t="shared" si="1550"/>
        <v/>
      </c>
      <c r="P7444" s="29"/>
      <c r="Q7444" s="54">
        <f t="shared" si="1551"/>
        <v>0</v>
      </c>
      <c r="R7444" s="6">
        <f t="shared" si="1552"/>
        <v>0</v>
      </c>
      <c r="S7444" s="6" t="str">
        <f t="shared" si="1553"/>
        <v/>
      </c>
      <c r="T7444" s="29"/>
      <c r="U7444" s="6">
        <f t="shared" si="1554"/>
        <v>0</v>
      </c>
      <c r="V7444" s="55">
        <f t="shared" si="1555"/>
        <v>0</v>
      </c>
      <c r="W7444" s="6">
        <f t="shared" si="1556"/>
        <v>0</v>
      </c>
      <c r="X7444" s="6">
        <f t="shared" si="1557"/>
        <v>0</v>
      </c>
      <c r="AA7444">
        <f t="shared" si="1559"/>
        <v>0</v>
      </c>
    </row>
    <row r="7445" spans="1:27">
      <c r="A7445" s="67"/>
      <c r="B7445" s="68"/>
      <c r="L7445" s="8">
        <f t="shared" si="1558"/>
        <v>0</v>
      </c>
      <c r="M7445" s="54">
        <f t="shared" si="1548"/>
        <v>0</v>
      </c>
      <c r="N7445" s="6">
        <f t="shared" si="1549"/>
        <v>0</v>
      </c>
      <c r="O7445" s="6" t="str">
        <f t="shared" si="1550"/>
        <v/>
      </c>
      <c r="P7445" s="29"/>
      <c r="Q7445" s="54">
        <f t="shared" si="1551"/>
        <v>0</v>
      </c>
      <c r="R7445" s="6">
        <f t="shared" si="1552"/>
        <v>0</v>
      </c>
      <c r="S7445" s="6" t="str">
        <f t="shared" si="1553"/>
        <v/>
      </c>
      <c r="T7445" s="29"/>
      <c r="U7445" s="6">
        <f t="shared" si="1554"/>
        <v>0</v>
      </c>
      <c r="V7445" s="55">
        <f t="shared" si="1555"/>
        <v>0</v>
      </c>
      <c r="W7445" s="6">
        <f t="shared" si="1556"/>
        <v>0</v>
      </c>
      <c r="X7445" s="6">
        <f t="shared" si="1557"/>
        <v>0</v>
      </c>
      <c r="AA7445">
        <f t="shared" si="1559"/>
        <v>0</v>
      </c>
    </row>
    <row r="7446" spans="1:27">
      <c r="A7446" s="67"/>
      <c r="B7446" s="68"/>
      <c r="L7446" s="8">
        <f t="shared" si="1558"/>
        <v>0</v>
      </c>
      <c r="M7446" s="54">
        <f t="shared" si="1548"/>
        <v>0</v>
      </c>
      <c r="N7446" s="6">
        <f t="shared" si="1549"/>
        <v>0</v>
      </c>
      <c r="O7446" s="6" t="str">
        <f t="shared" si="1550"/>
        <v/>
      </c>
      <c r="P7446" s="29"/>
      <c r="Q7446" s="54">
        <f t="shared" si="1551"/>
        <v>0</v>
      </c>
      <c r="R7446" s="6">
        <f t="shared" si="1552"/>
        <v>0</v>
      </c>
      <c r="S7446" s="6" t="str">
        <f t="shared" si="1553"/>
        <v/>
      </c>
      <c r="T7446" s="29"/>
      <c r="U7446" s="6">
        <f t="shared" si="1554"/>
        <v>0</v>
      </c>
      <c r="V7446" s="55">
        <f t="shared" si="1555"/>
        <v>0</v>
      </c>
      <c r="W7446" s="6">
        <f t="shared" si="1556"/>
        <v>0</v>
      </c>
      <c r="X7446" s="6">
        <f t="shared" si="1557"/>
        <v>0</v>
      </c>
      <c r="AA7446">
        <f t="shared" si="1559"/>
        <v>0</v>
      </c>
    </row>
    <row r="7447" spans="1:27">
      <c r="A7447" s="67"/>
      <c r="B7447" s="68"/>
      <c r="L7447" s="8">
        <f t="shared" si="1558"/>
        <v>0</v>
      </c>
      <c r="M7447" s="54">
        <f t="shared" si="1548"/>
        <v>0</v>
      </c>
      <c r="N7447" s="6">
        <f t="shared" si="1549"/>
        <v>0</v>
      </c>
      <c r="O7447" s="6" t="str">
        <f t="shared" si="1550"/>
        <v/>
      </c>
      <c r="P7447" s="29"/>
      <c r="Q7447" s="54">
        <f t="shared" si="1551"/>
        <v>0</v>
      </c>
      <c r="R7447" s="6">
        <f t="shared" si="1552"/>
        <v>0</v>
      </c>
      <c r="S7447" s="6" t="str">
        <f t="shared" si="1553"/>
        <v/>
      </c>
      <c r="T7447" s="29"/>
      <c r="U7447" s="6">
        <f t="shared" si="1554"/>
        <v>0</v>
      </c>
      <c r="V7447" s="55">
        <f t="shared" si="1555"/>
        <v>0</v>
      </c>
      <c r="W7447" s="6">
        <f t="shared" si="1556"/>
        <v>0</v>
      </c>
      <c r="X7447" s="6">
        <f t="shared" si="1557"/>
        <v>0</v>
      </c>
      <c r="AA7447">
        <f t="shared" si="1559"/>
        <v>0</v>
      </c>
    </row>
    <row r="7448" spans="1:27">
      <c r="A7448" s="67"/>
      <c r="B7448" s="68"/>
      <c r="L7448" s="8">
        <f t="shared" si="1558"/>
        <v>0</v>
      </c>
      <c r="M7448" s="54">
        <f t="shared" si="1548"/>
        <v>0</v>
      </c>
      <c r="N7448" s="6">
        <f t="shared" si="1549"/>
        <v>0</v>
      </c>
      <c r="O7448" s="6" t="str">
        <f t="shared" si="1550"/>
        <v/>
      </c>
      <c r="P7448" s="29"/>
      <c r="Q7448" s="54">
        <f t="shared" si="1551"/>
        <v>0</v>
      </c>
      <c r="R7448" s="6">
        <f t="shared" si="1552"/>
        <v>0</v>
      </c>
      <c r="S7448" s="6" t="str">
        <f t="shared" si="1553"/>
        <v/>
      </c>
      <c r="T7448" s="29"/>
      <c r="U7448" s="6">
        <f t="shared" si="1554"/>
        <v>0</v>
      </c>
      <c r="V7448" s="55">
        <f t="shared" si="1555"/>
        <v>0</v>
      </c>
      <c r="W7448" s="6">
        <f t="shared" si="1556"/>
        <v>0</v>
      </c>
      <c r="X7448" s="6">
        <f t="shared" si="1557"/>
        <v>0</v>
      </c>
      <c r="AA7448">
        <f t="shared" si="1559"/>
        <v>0</v>
      </c>
    </row>
    <row r="7449" spans="1:27">
      <c r="A7449" s="67"/>
      <c r="B7449" s="68"/>
      <c r="L7449" s="8">
        <f t="shared" si="1558"/>
        <v>0</v>
      </c>
      <c r="M7449" s="54">
        <f t="shared" si="1548"/>
        <v>0</v>
      </c>
      <c r="N7449" s="6">
        <f t="shared" si="1549"/>
        <v>0</v>
      </c>
      <c r="O7449" s="6" t="str">
        <f t="shared" si="1550"/>
        <v/>
      </c>
      <c r="P7449" s="29"/>
      <c r="Q7449" s="54">
        <f t="shared" si="1551"/>
        <v>0</v>
      </c>
      <c r="R7449" s="6">
        <f t="shared" si="1552"/>
        <v>0</v>
      </c>
      <c r="S7449" s="6" t="str">
        <f t="shared" si="1553"/>
        <v/>
      </c>
      <c r="T7449" s="29"/>
      <c r="U7449" s="6">
        <f t="shared" si="1554"/>
        <v>0</v>
      </c>
      <c r="V7449" s="55">
        <f t="shared" si="1555"/>
        <v>0</v>
      </c>
      <c r="W7449" s="6">
        <f t="shared" si="1556"/>
        <v>0</v>
      </c>
      <c r="X7449" s="6">
        <f t="shared" si="1557"/>
        <v>0</v>
      </c>
      <c r="AA7449">
        <f t="shared" si="1559"/>
        <v>0</v>
      </c>
    </row>
    <row r="7450" spans="1:27">
      <c r="A7450" s="67"/>
      <c r="B7450" s="68"/>
      <c r="L7450" s="8">
        <f t="shared" si="1558"/>
        <v>0</v>
      </c>
      <c r="M7450" s="54">
        <f t="shared" si="1548"/>
        <v>0</v>
      </c>
      <c r="N7450" s="6">
        <f t="shared" si="1549"/>
        <v>0</v>
      </c>
      <c r="O7450" s="6" t="str">
        <f t="shared" si="1550"/>
        <v/>
      </c>
      <c r="P7450" s="29"/>
      <c r="Q7450" s="54">
        <f t="shared" si="1551"/>
        <v>0</v>
      </c>
      <c r="R7450" s="6">
        <f t="shared" si="1552"/>
        <v>0</v>
      </c>
      <c r="S7450" s="6" t="str">
        <f t="shared" si="1553"/>
        <v/>
      </c>
      <c r="T7450" s="29"/>
      <c r="U7450" s="6">
        <f t="shared" si="1554"/>
        <v>0</v>
      </c>
      <c r="V7450" s="55">
        <f t="shared" si="1555"/>
        <v>0</v>
      </c>
      <c r="W7450" s="6">
        <f t="shared" si="1556"/>
        <v>0</v>
      </c>
      <c r="X7450" s="6">
        <f t="shared" si="1557"/>
        <v>0</v>
      </c>
      <c r="AA7450">
        <f t="shared" si="1559"/>
        <v>0</v>
      </c>
    </row>
    <row r="7451" spans="1:27">
      <c r="A7451" s="67"/>
      <c r="B7451" s="68"/>
      <c r="L7451" s="8">
        <f t="shared" si="1558"/>
        <v>0</v>
      </c>
      <c r="M7451" s="54">
        <f t="shared" si="1548"/>
        <v>0</v>
      </c>
      <c r="N7451" s="6">
        <f t="shared" si="1549"/>
        <v>0</v>
      </c>
      <c r="O7451" s="6" t="str">
        <f t="shared" si="1550"/>
        <v/>
      </c>
      <c r="P7451" s="29"/>
      <c r="Q7451" s="54">
        <f t="shared" si="1551"/>
        <v>0</v>
      </c>
      <c r="R7451" s="6">
        <f t="shared" si="1552"/>
        <v>0</v>
      </c>
      <c r="S7451" s="6" t="str">
        <f t="shared" si="1553"/>
        <v/>
      </c>
      <c r="T7451" s="29"/>
      <c r="U7451" s="6">
        <f t="shared" si="1554"/>
        <v>0</v>
      </c>
      <c r="V7451" s="55">
        <f t="shared" si="1555"/>
        <v>0</v>
      </c>
      <c r="W7451" s="6">
        <f t="shared" si="1556"/>
        <v>0</v>
      </c>
      <c r="X7451" s="6">
        <f t="shared" si="1557"/>
        <v>0</v>
      </c>
      <c r="AA7451">
        <f t="shared" si="1559"/>
        <v>0</v>
      </c>
    </row>
    <row r="7452" spans="1:27">
      <c r="A7452" s="67"/>
      <c r="B7452" s="68"/>
      <c r="L7452" s="8">
        <f t="shared" si="1558"/>
        <v>0</v>
      </c>
      <c r="M7452" s="54">
        <f t="shared" si="1548"/>
        <v>0</v>
      </c>
      <c r="N7452" s="6">
        <f t="shared" si="1549"/>
        <v>0</v>
      </c>
      <c r="O7452" s="6" t="str">
        <f t="shared" si="1550"/>
        <v/>
      </c>
      <c r="P7452" s="29"/>
      <c r="Q7452" s="54">
        <f t="shared" si="1551"/>
        <v>0</v>
      </c>
      <c r="R7452" s="6">
        <f t="shared" si="1552"/>
        <v>0</v>
      </c>
      <c r="S7452" s="6" t="str">
        <f t="shared" si="1553"/>
        <v/>
      </c>
      <c r="T7452" s="29"/>
      <c r="U7452" s="6">
        <f t="shared" si="1554"/>
        <v>0</v>
      </c>
      <c r="V7452" s="55">
        <f t="shared" si="1555"/>
        <v>0</v>
      </c>
      <c r="W7452" s="6">
        <f t="shared" si="1556"/>
        <v>0</v>
      </c>
      <c r="X7452" s="6">
        <f t="shared" si="1557"/>
        <v>0</v>
      </c>
      <c r="AA7452">
        <f t="shared" si="1559"/>
        <v>0</v>
      </c>
    </row>
    <row r="7453" spans="1:27">
      <c r="A7453" s="67"/>
      <c r="B7453" s="68"/>
      <c r="L7453" s="8">
        <f t="shared" si="1558"/>
        <v>0</v>
      </c>
      <c r="M7453" s="54">
        <f t="shared" si="1548"/>
        <v>0</v>
      </c>
      <c r="N7453" s="6">
        <f t="shared" si="1549"/>
        <v>0</v>
      </c>
      <c r="O7453" s="6" t="str">
        <f t="shared" si="1550"/>
        <v/>
      </c>
      <c r="P7453" s="29"/>
      <c r="Q7453" s="54">
        <f t="shared" si="1551"/>
        <v>0</v>
      </c>
      <c r="R7453" s="6">
        <f t="shared" si="1552"/>
        <v>0</v>
      </c>
      <c r="S7453" s="6" t="str">
        <f t="shared" si="1553"/>
        <v/>
      </c>
      <c r="T7453" s="29"/>
      <c r="U7453" s="6">
        <f t="shared" si="1554"/>
        <v>0</v>
      </c>
      <c r="V7453" s="55">
        <f t="shared" si="1555"/>
        <v>0</v>
      </c>
      <c r="W7453" s="6">
        <f t="shared" si="1556"/>
        <v>0</v>
      </c>
      <c r="X7453" s="6">
        <f t="shared" si="1557"/>
        <v>0</v>
      </c>
      <c r="AA7453">
        <f t="shared" si="1559"/>
        <v>0</v>
      </c>
    </row>
    <row r="7454" spans="1:27">
      <c r="A7454" s="67"/>
      <c r="B7454" s="68"/>
      <c r="L7454" s="8">
        <f t="shared" si="1558"/>
        <v>0</v>
      </c>
      <c r="M7454" s="54">
        <f t="shared" si="1548"/>
        <v>0</v>
      </c>
      <c r="N7454" s="6">
        <f t="shared" si="1549"/>
        <v>0</v>
      </c>
      <c r="O7454" s="6" t="str">
        <f t="shared" si="1550"/>
        <v/>
      </c>
      <c r="P7454" s="29"/>
      <c r="Q7454" s="54">
        <f t="shared" si="1551"/>
        <v>0</v>
      </c>
      <c r="R7454" s="6">
        <f t="shared" si="1552"/>
        <v>0</v>
      </c>
      <c r="S7454" s="6" t="str">
        <f t="shared" si="1553"/>
        <v/>
      </c>
      <c r="T7454" s="29"/>
      <c r="U7454" s="6">
        <f t="shared" si="1554"/>
        <v>0</v>
      </c>
      <c r="V7454" s="55">
        <f t="shared" si="1555"/>
        <v>0</v>
      </c>
      <c r="W7454" s="6">
        <f t="shared" si="1556"/>
        <v>0</v>
      </c>
      <c r="X7454" s="6">
        <f t="shared" si="1557"/>
        <v>0</v>
      </c>
      <c r="AA7454">
        <f t="shared" si="1559"/>
        <v>0</v>
      </c>
    </row>
    <row r="7455" spans="1:27">
      <c r="A7455" s="67"/>
      <c r="B7455" s="68"/>
      <c r="L7455" s="8">
        <f t="shared" si="1558"/>
        <v>0</v>
      </c>
      <c r="M7455" s="54">
        <f t="shared" si="1548"/>
        <v>0</v>
      </c>
      <c r="N7455" s="6">
        <f t="shared" si="1549"/>
        <v>0</v>
      </c>
      <c r="O7455" s="6" t="str">
        <f t="shared" si="1550"/>
        <v/>
      </c>
      <c r="P7455" s="29"/>
      <c r="Q7455" s="54">
        <f t="shared" si="1551"/>
        <v>0</v>
      </c>
      <c r="R7455" s="6">
        <f t="shared" si="1552"/>
        <v>0</v>
      </c>
      <c r="S7455" s="6" t="str">
        <f t="shared" si="1553"/>
        <v/>
      </c>
      <c r="T7455" s="29"/>
      <c r="U7455" s="6">
        <f t="shared" si="1554"/>
        <v>0</v>
      </c>
      <c r="V7455" s="55">
        <f t="shared" si="1555"/>
        <v>0</v>
      </c>
      <c r="W7455" s="6">
        <f t="shared" si="1556"/>
        <v>0</v>
      </c>
      <c r="X7455" s="6">
        <f t="shared" si="1557"/>
        <v>0</v>
      </c>
      <c r="AA7455">
        <f t="shared" si="1559"/>
        <v>0</v>
      </c>
    </row>
    <row r="7456" spans="1:27">
      <c r="A7456" s="67"/>
      <c r="B7456" s="68"/>
      <c r="L7456" s="8">
        <f t="shared" si="1558"/>
        <v>0</v>
      </c>
      <c r="M7456" s="54">
        <f t="shared" si="1548"/>
        <v>0</v>
      </c>
      <c r="N7456" s="6">
        <f t="shared" si="1549"/>
        <v>0</v>
      </c>
      <c r="O7456" s="6" t="str">
        <f t="shared" si="1550"/>
        <v/>
      </c>
      <c r="P7456" s="29"/>
      <c r="Q7456" s="54">
        <f t="shared" si="1551"/>
        <v>0</v>
      </c>
      <c r="R7456" s="6">
        <f t="shared" si="1552"/>
        <v>0</v>
      </c>
      <c r="S7456" s="6" t="str">
        <f t="shared" si="1553"/>
        <v/>
      </c>
      <c r="T7456" s="29"/>
      <c r="U7456" s="6">
        <f t="shared" si="1554"/>
        <v>0</v>
      </c>
      <c r="V7456" s="55">
        <f t="shared" si="1555"/>
        <v>0</v>
      </c>
      <c r="W7456" s="6">
        <f t="shared" si="1556"/>
        <v>0</v>
      </c>
      <c r="X7456" s="6">
        <f t="shared" si="1557"/>
        <v>0</v>
      </c>
      <c r="AA7456">
        <f t="shared" si="1559"/>
        <v>0</v>
      </c>
    </row>
    <row r="7457" spans="1:27">
      <c r="A7457" s="67"/>
      <c r="B7457" s="68"/>
      <c r="L7457" s="8">
        <f t="shared" si="1558"/>
        <v>0</v>
      </c>
      <c r="M7457" s="54">
        <f t="shared" si="1548"/>
        <v>0</v>
      </c>
      <c r="N7457" s="6">
        <f t="shared" si="1549"/>
        <v>0</v>
      </c>
      <c r="O7457" s="6" t="str">
        <f t="shared" si="1550"/>
        <v/>
      </c>
      <c r="P7457" s="29"/>
      <c r="Q7457" s="54">
        <f t="shared" si="1551"/>
        <v>0</v>
      </c>
      <c r="R7457" s="6">
        <f t="shared" si="1552"/>
        <v>0</v>
      </c>
      <c r="S7457" s="6" t="str">
        <f t="shared" si="1553"/>
        <v/>
      </c>
      <c r="T7457" s="29"/>
      <c r="U7457" s="6">
        <f t="shared" si="1554"/>
        <v>0</v>
      </c>
      <c r="V7457" s="55">
        <f t="shared" si="1555"/>
        <v>0</v>
      </c>
      <c r="W7457" s="6">
        <f t="shared" si="1556"/>
        <v>0</v>
      </c>
      <c r="X7457" s="6">
        <f t="shared" si="1557"/>
        <v>0</v>
      </c>
      <c r="AA7457">
        <f t="shared" si="1559"/>
        <v>0</v>
      </c>
    </row>
    <row r="7458" spans="1:27">
      <c r="A7458" s="67"/>
      <c r="B7458" s="68"/>
      <c r="L7458" s="8">
        <f t="shared" si="1558"/>
        <v>0</v>
      </c>
      <c r="M7458" s="54">
        <f t="shared" si="1548"/>
        <v>0</v>
      </c>
      <c r="N7458" s="6">
        <f t="shared" si="1549"/>
        <v>0</v>
      </c>
      <c r="O7458" s="6" t="str">
        <f t="shared" si="1550"/>
        <v/>
      </c>
      <c r="P7458" s="29"/>
      <c r="Q7458" s="54">
        <f t="shared" si="1551"/>
        <v>0</v>
      </c>
      <c r="R7458" s="6">
        <f t="shared" si="1552"/>
        <v>0</v>
      </c>
      <c r="S7458" s="6" t="str">
        <f t="shared" si="1553"/>
        <v/>
      </c>
      <c r="T7458" s="29"/>
      <c r="U7458" s="6">
        <f t="shared" si="1554"/>
        <v>0</v>
      </c>
      <c r="V7458" s="55">
        <f t="shared" si="1555"/>
        <v>0</v>
      </c>
      <c r="W7458" s="6">
        <f t="shared" si="1556"/>
        <v>0</v>
      </c>
      <c r="X7458" s="6">
        <f t="shared" si="1557"/>
        <v>0</v>
      </c>
      <c r="AA7458">
        <f t="shared" si="1559"/>
        <v>0</v>
      </c>
    </row>
    <row r="7459" spans="1:27">
      <c r="A7459" s="67"/>
      <c r="B7459" s="68"/>
      <c r="L7459" s="8">
        <f t="shared" si="1558"/>
        <v>0</v>
      </c>
      <c r="M7459" s="54">
        <f t="shared" si="1548"/>
        <v>0</v>
      </c>
      <c r="N7459" s="6">
        <f t="shared" si="1549"/>
        <v>0</v>
      </c>
      <c r="O7459" s="6" t="str">
        <f t="shared" si="1550"/>
        <v/>
      </c>
      <c r="P7459" s="29"/>
      <c r="Q7459" s="54">
        <f t="shared" si="1551"/>
        <v>0</v>
      </c>
      <c r="R7459" s="6">
        <f t="shared" si="1552"/>
        <v>0</v>
      </c>
      <c r="S7459" s="6" t="str">
        <f t="shared" si="1553"/>
        <v/>
      </c>
      <c r="T7459" s="29"/>
      <c r="U7459" s="6">
        <f t="shared" si="1554"/>
        <v>0</v>
      </c>
      <c r="V7459" s="55">
        <f t="shared" si="1555"/>
        <v>0</v>
      </c>
      <c r="W7459" s="6">
        <f t="shared" si="1556"/>
        <v>0</v>
      </c>
      <c r="X7459" s="6">
        <f t="shared" si="1557"/>
        <v>0</v>
      </c>
      <c r="AA7459">
        <f t="shared" si="1559"/>
        <v>0</v>
      </c>
    </row>
    <row r="7460" spans="1:27">
      <c r="A7460" s="67"/>
      <c r="B7460" s="68"/>
      <c r="L7460" s="8">
        <f t="shared" si="1558"/>
        <v>0</v>
      </c>
      <c r="M7460" s="54">
        <f t="shared" si="1548"/>
        <v>0</v>
      </c>
      <c r="N7460" s="6">
        <f t="shared" si="1549"/>
        <v>0</v>
      </c>
      <c r="O7460" s="6" t="str">
        <f t="shared" si="1550"/>
        <v/>
      </c>
      <c r="P7460" s="29"/>
      <c r="Q7460" s="54">
        <f t="shared" si="1551"/>
        <v>0</v>
      </c>
      <c r="R7460" s="6">
        <f t="shared" si="1552"/>
        <v>0</v>
      </c>
      <c r="S7460" s="6" t="str">
        <f t="shared" si="1553"/>
        <v/>
      </c>
      <c r="T7460" s="29"/>
      <c r="U7460" s="6">
        <f t="shared" si="1554"/>
        <v>0</v>
      </c>
      <c r="V7460" s="55">
        <f t="shared" si="1555"/>
        <v>0</v>
      </c>
      <c r="W7460" s="6">
        <f t="shared" si="1556"/>
        <v>0</v>
      </c>
      <c r="X7460" s="6">
        <f t="shared" si="1557"/>
        <v>0</v>
      </c>
      <c r="AA7460">
        <f t="shared" si="1559"/>
        <v>0</v>
      </c>
    </row>
    <row r="7461" spans="1:27">
      <c r="A7461" s="67"/>
      <c r="B7461" s="68"/>
      <c r="L7461" s="8">
        <f t="shared" si="1558"/>
        <v>0</v>
      </c>
      <c r="M7461" s="54">
        <f t="shared" si="1548"/>
        <v>0</v>
      </c>
      <c r="N7461" s="6">
        <f t="shared" si="1549"/>
        <v>0</v>
      </c>
      <c r="O7461" s="6" t="str">
        <f t="shared" si="1550"/>
        <v/>
      </c>
      <c r="P7461" s="29"/>
      <c r="Q7461" s="54">
        <f t="shared" si="1551"/>
        <v>0</v>
      </c>
      <c r="R7461" s="6">
        <f t="shared" si="1552"/>
        <v>0</v>
      </c>
      <c r="S7461" s="6" t="str">
        <f t="shared" si="1553"/>
        <v/>
      </c>
      <c r="T7461" s="29"/>
      <c r="U7461" s="6">
        <f t="shared" si="1554"/>
        <v>0</v>
      </c>
      <c r="V7461" s="55">
        <f t="shared" si="1555"/>
        <v>0</v>
      </c>
      <c r="W7461" s="6">
        <f t="shared" si="1556"/>
        <v>0</v>
      </c>
      <c r="X7461" s="6">
        <f t="shared" si="1557"/>
        <v>0</v>
      </c>
      <c r="AA7461">
        <f t="shared" si="1559"/>
        <v>0</v>
      </c>
    </row>
    <row r="7462" spans="1:27">
      <c r="A7462" s="67"/>
      <c r="B7462" s="68"/>
      <c r="L7462" s="8">
        <f t="shared" si="1558"/>
        <v>0</v>
      </c>
      <c r="M7462" s="54">
        <f t="shared" si="1548"/>
        <v>0</v>
      </c>
      <c r="N7462" s="6">
        <f t="shared" si="1549"/>
        <v>0</v>
      </c>
      <c r="O7462" s="6" t="str">
        <f t="shared" si="1550"/>
        <v/>
      </c>
      <c r="P7462" s="29"/>
      <c r="Q7462" s="54">
        <f t="shared" si="1551"/>
        <v>0</v>
      </c>
      <c r="R7462" s="6">
        <f t="shared" si="1552"/>
        <v>0</v>
      </c>
      <c r="S7462" s="6" t="str">
        <f t="shared" si="1553"/>
        <v/>
      </c>
      <c r="T7462" s="29"/>
      <c r="U7462" s="6">
        <f t="shared" si="1554"/>
        <v>0</v>
      </c>
      <c r="V7462" s="55">
        <f t="shared" si="1555"/>
        <v>0</v>
      </c>
      <c r="W7462" s="6">
        <f t="shared" si="1556"/>
        <v>0</v>
      </c>
      <c r="X7462" s="6">
        <f t="shared" si="1557"/>
        <v>0</v>
      </c>
      <c r="AA7462">
        <f t="shared" si="1559"/>
        <v>0</v>
      </c>
    </row>
    <row r="7463" spans="1:27">
      <c r="A7463" s="67"/>
      <c r="B7463" s="68"/>
      <c r="L7463" s="8">
        <f t="shared" si="1558"/>
        <v>0</v>
      </c>
      <c r="M7463" s="54">
        <f t="shared" si="1548"/>
        <v>0</v>
      </c>
      <c r="N7463" s="6">
        <f t="shared" si="1549"/>
        <v>0</v>
      </c>
      <c r="O7463" s="6" t="str">
        <f t="shared" si="1550"/>
        <v/>
      </c>
      <c r="P7463" s="29"/>
      <c r="Q7463" s="54">
        <f t="shared" si="1551"/>
        <v>0</v>
      </c>
      <c r="R7463" s="6">
        <f t="shared" si="1552"/>
        <v>0</v>
      </c>
      <c r="S7463" s="6" t="str">
        <f t="shared" si="1553"/>
        <v/>
      </c>
      <c r="T7463" s="29"/>
      <c r="U7463" s="6">
        <f t="shared" si="1554"/>
        <v>0</v>
      </c>
      <c r="V7463" s="55">
        <f t="shared" si="1555"/>
        <v>0</v>
      </c>
      <c r="W7463" s="6">
        <f t="shared" si="1556"/>
        <v>0</v>
      </c>
      <c r="X7463" s="6">
        <f t="shared" si="1557"/>
        <v>0</v>
      </c>
      <c r="AA7463">
        <f t="shared" si="1559"/>
        <v>0</v>
      </c>
    </row>
    <row r="7464" spans="1:27">
      <c r="A7464" s="67"/>
      <c r="B7464" s="68"/>
      <c r="L7464" s="8">
        <f t="shared" si="1558"/>
        <v>0</v>
      </c>
      <c r="M7464" s="54">
        <f t="shared" si="1548"/>
        <v>0</v>
      </c>
      <c r="N7464" s="6">
        <f t="shared" si="1549"/>
        <v>0</v>
      </c>
      <c r="O7464" s="6" t="str">
        <f t="shared" si="1550"/>
        <v/>
      </c>
      <c r="P7464" s="29"/>
      <c r="Q7464" s="54">
        <f t="shared" si="1551"/>
        <v>0</v>
      </c>
      <c r="R7464" s="6">
        <f t="shared" si="1552"/>
        <v>0</v>
      </c>
      <c r="S7464" s="6" t="str">
        <f t="shared" si="1553"/>
        <v/>
      </c>
      <c r="T7464" s="29"/>
      <c r="U7464" s="6">
        <f t="shared" si="1554"/>
        <v>0</v>
      </c>
      <c r="V7464" s="55">
        <f t="shared" si="1555"/>
        <v>0</v>
      </c>
      <c r="W7464" s="6">
        <f t="shared" si="1556"/>
        <v>0</v>
      </c>
      <c r="X7464" s="6">
        <f t="shared" si="1557"/>
        <v>0</v>
      </c>
      <c r="AA7464">
        <f t="shared" si="1559"/>
        <v>0</v>
      </c>
    </row>
    <row r="7465" spans="1:27">
      <c r="A7465" s="67"/>
      <c r="B7465" s="68"/>
      <c r="L7465" s="8">
        <f t="shared" si="1558"/>
        <v>0</v>
      </c>
      <c r="M7465" s="54">
        <f t="shared" si="1548"/>
        <v>0</v>
      </c>
      <c r="N7465" s="6">
        <f t="shared" si="1549"/>
        <v>0</v>
      </c>
      <c r="O7465" s="6" t="str">
        <f t="shared" si="1550"/>
        <v/>
      </c>
      <c r="P7465" s="29"/>
      <c r="Q7465" s="54">
        <f t="shared" si="1551"/>
        <v>0</v>
      </c>
      <c r="R7465" s="6">
        <f t="shared" si="1552"/>
        <v>0</v>
      </c>
      <c r="S7465" s="6" t="str">
        <f t="shared" si="1553"/>
        <v/>
      </c>
      <c r="T7465" s="29"/>
      <c r="U7465" s="6">
        <f t="shared" si="1554"/>
        <v>0</v>
      </c>
      <c r="V7465" s="55">
        <f t="shared" si="1555"/>
        <v>0</v>
      </c>
      <c r="W7465" s="6">
        <f t="shared" si="1556"/>
        <v>0</v>
      </c>
      <c r="X7465" s="6">
        <f t="shared" si="1557"/>
        <v>0</v>
      </c>
      <c r="AA7465">
        <f t="shared" si="1559"/>
        <v>0</v>
      </c>
    </row>
    <row r="7466" spans="1:27">
      <c r="A7466" s="67"/>
      <c r="B7466" s="68"/>
      <c r="L7466" s="8">
        <f t="shared" si="1558"/>
        <v>0</v>
      </c>
      <c r="M7466" s="54">
        <f t="shared" si="1548"/>
        <v>0</v>
      </c>
      <c r="N7466" s="6">
        <f t="shared" si="1549"/>
        <v>0</v>
      </c>
      <c r="O7466" s="6" t="str">
        <f t="shared" si="1550"/>
        <v/>
      </c>
      <c r="P7466" s="29"/>
      <c r="Q7466" s="54">
        <f t="shared" si="1551"/>
        <v>0</v>
      </c>
      <c r="R7466" s="6">
        <f t="shared" si="1552"/>
        <v>0</v>
      </c>
      <c r="S7466" s="6" t="str">
        <f t="shared" si="1553"/>
        <v/>
      </c>
      <c r="T7466" s="29"/>
      <c r="U7466" s="6">
        <f t="shared" si="1554"/>
        <v>0</v>
      </c>
      <c r="V7466" s="55">
        <f t="shared" si="1555"/>
        <v>0</v>
      </c>
      <c r="W7466" s="6">
        <f t="shared" si="1556"/>
        <v>0</v>
      </c>
      <c r="X7466" s="6">
        <f t="shared" si="1557"/>
        <v>0</v>
      </c>
      <c r="AA7466">
        <f t="shared" si="1559"/>
        <v>0</v>
      </c>
    </row>
    <row r="7467" spans="1:27">
      <c r="A7467" s="67"/>
      <c r="B7467" s="68"/>
      <c r="L7467" s="8">
        <f t="shared" si="1558"/>
        <v>0</v>
      </c>
      <c r="M7467" s="54">
        <f t="shared" si="1548"/>
        <v>0</v>
      </c>
      <c r="N7467" s="6">
        <f t="shared" si="1549"/>
        <v>0</v>
      </c>
      <c r="O7467" s="6" t="str">
        <f t="shared" si="1550"/>
        <v/>
      </c>
      <c r="P7467" s="29"/>
      <c r="Q7467" s="54">
        <f t="shared" si="1551"/>
        <v>0</v>
      </c>
      <c r="R7467" s="6">
        <f t="shared" si="1552"/>
        <v>0</v>
      </c>
      <c r="S7467" s="6" t="str">
        <f t="shared" si="1553"/>
        <v/>
      </c>
      <c r="T7467" s="29"/>
      <c r="U7467" s="6">
        <f t="shared" si="1554"/>
        <v>0</v>
      </c>
      <c r="V7467" s="55">
        <f t="shared" si="1555"/>
        <v>0</v>
      </c>
      <c r="W7467" s="6">
        <f t="shared" si="1556"/>
        <v>0</v>
      </c>
      <c r="X7467" s="6">
        <f t="shared" si="1557"/>
        <v>0</v>
      </c>
      <c r="AA7467">
        <f t="shared" si="1559"/>
        <v>0</v>
      </c>
    </row>
    <row r="7468" spans="1:27">
      <c r="A7468" s="67"/>
      <c r="B7468" s="68"/>
      <c r="L7468" s="8">
        <f t="shared" si="1558"/>
        <v>0</v>
      </c>
      <c r="M7468" s="54">
        <f t="shared" si="1548"/>
        <v>0</v>
      </c>
      <c r="N7468" s="6">
        <f t="shared" si="1549"/>
        <v>0</v>
      </c>
      <c r="O7468" s="6" t="str">
        <f t="shared" si="1550"/>
        <v/>
      </c>
      <c r="P7468" s="29"/>
      <c r="Q7468" s="54">
        <f t="shared" si="1551"/>
        <v>0</v>
      </c>
      <c r="R7468" s="6">
        <f t="shared" si="1552"/>
        <v>0</v>
      </c>
      <c r="S7468" s="6" t="str">
        <f t="shared" si="1553"/>
        <v/>
      </c>
      <c r="T7468" s="29"/>
      <c r="U7468" s="6">
        <f t="shared" si="1554"/>
        <v>0</v>
      </c>
      <c r="V7468" s="55">
        <f t="shared" si="1555"/>
        <v>0</v>
      </c>
      <c r="W7468" s="6">
        <f t="shared" si="1556"/>
        <v>0</v>
      </c>
      <c r="X7468" s="6">
        <f t="shared" si="1557"/>
        <v>0</v>
      </c>
      <c r="AA7468">
        <f t="shared" si="1559"/>
        <v>0</v>
      </c>
    </row>
    <row r="7469" spans="1:27">
      <c r="A7469" s="67"/>
      <c r="B7469" s="68"/>
      <c r="L7469" s="8">
        <f t="shared" si="1558"/>
        <v>0</v>
      </c>
      <c r="M7469" s="54">
        <f t="shared" si="1548"/>
        <v>0</v>
      </c>
      <c r="N7469" s="6">
        <f t="shared" si="1549"/>
        <v>0</v>
      </c>
      <c r="O7469" s="6" t="str">
        <f t="shared" si="1550"/>
        <v/>
      </c>
      <c r="P7469" s="29"/>
      <c r="Q7469" s="54">
        <f t="shared" si="1551"/>
        <v>0</v>
      </c>
      <c r="R7469" s="6">
        <f t="shared" si="1552"/>
        <v>0</v>
      </c>
      <c r="S7469" s="6" t="str">
        <f t="shared" si="1553"/>
        <v/>
      </c>
      <c r="T7469" s="29"/>
      <c r="U7469" s="6">
        <f t="shared" si="1554"/>
        <v>0</v>
      </c>
      <c r="V7469" s="55">
        <f t="shared" si="1555"/>
        <v>0</v>
      </c>
      <c r="W7469" s="6">
        <f t="shared" si="1556"/>
        <v>0</v>
      </c>
      <c r="X7469" s="6">
        <f t="shared" si="1557"/>
        <v>0</v>
      </c>
      <c r="AA7469">
        <f t="shared" si="1559"/>
        <v>0</v>
      </c>
    </row>
    <row r="7470" spans="1:27">
      <c r="A7470" s="67"/>
      <c r="B7470" s="68"/>
      <c r="L7470" s="8">
        <f t="shared" si="1558"/>
        <v>0</v>
      </c>
      <c r="M7470" s="54">
        <f t="shared" si="1548"/>
        <v>0</v>
      </c>
      <c r="N7470" s="6">
        <f t="shared" si="1549"/>
        <v>0</v>
      </c>
      <c r="O7470" s="6" t="str">
        <f t="shared" si="1550"/>
        <v/>
      </c>
      <c r="P7470" s="29"/>
      <c r="Q7470" s="54">
        <f t="shared" si="1551"/>
        <v>0</v>
      </c>
      <c r="R7470" s="6">
        <f t="shared" si="1552"/>
        <v>0</v>
      </c>
      <c r="S7470" s="6" t="str">
        <f t="shared" si="1553"/>
        <v/>
      </c>
      <c r="T7470" s="29"/>
      <c r="U7470" s="6">
        <f t="shared" si="1554"/>
        <v>0</v>
      </c>
      <c r="V7470" s="55">
        <f t="shared" si="1555"/>
        <v>0</v>
      </c>
      <c r="W7470" s="6">
        <f t="shared" si="1556"/>
        <v>0</v>
      </c>
      <c r="X7470" s="6">
        <f t="shared" si="1557"/>
        <v>0</v>
      </c>
      <c r="AA7470">
        <f t="shared" si="1559"/>
        <v>0</v>
      </c>
    </row>
    <row r="7471" spans="1:27">
      <c r="A7471" s="67"/>
      <c r="B7471" s="68"/>
      <c r="L7471" s="8">
        <f t="shared" si="1558"/>
        <v>0</v>
      </c>
      <c r="M7471" s="54">
        <f t="shared" si="1548"/>
        <v>0</v>
      </c>
      <c r="N7471" s="6">
        <f t="shared" si="1549"/>
        <v>0</v>
      </c>
      <c r="O7471" s="6" t="str">
        <f t="shared" si="1550"/>
        <v/>
      </c>
      <c r="P7471" s="29"/>
      <c r="Q7471" s="54">
        <f t="shared" si="1551"/>
        <v>0</v>
      </c>
      <c r="R7471" s="6">
        <f t="shared" si="1552"/>
        <v>0</v>
      </c>
      <c r="S7471" s="6" t="str">
        <f t="shared" si="1553"/>
        <v/>
      </c>
      <c r="T7471" s="29"/>
      <c r="U7471" s="6">
        <f t="shared" si="1554"/>
        <v>0</v>
      </c>
      <c r="V7471" s="55">
        <f t="shared" si="1555"/>
        <v>0</v>
      </c>
      <c r="W7471" s="6">
        <f t="shared" si="1556"/>
        <v>0</v>
      </c>
      <c r="X7471" s="6">
        <f t="shared" si="1557"/>
        <v>0</v>
      </c>
      <c r="AA7471">
        <f t="shared" si="1559"/>
        <v>0</v>
      </c>
    </row>
    <row r="7472" spans="1:27">
      <c r="A7472" s="67"/>
      <c r="B7472" s="68"/>
      <c r="L7472" s="8">
        <f t="shared" si="1558"/>
        <v>0</v>
      </c>
      <c r="M7472" s="54">
        <f t="shared" si="1548"/>
        <v>0</v>
      </c>
      <c r="N7472" s="6">
        <f t="shared" si="1549"/>
        <v>0</v>
      </c>
      <c r="O7472" s="6" t="str">
        <f t="shared" si="1550"/>
        <v/>
      </c>
      <c r="P7472" s="29"/>
      <c r="Q7472" s="54">
        <f t="shared" si="1551"/>
        <v>0</v>
      </c>
      <c r="R7472" s="6">
        <f t="shared" si="1552"/>
        <v>0</v>
      </c>
      <c r="S7472" s="6" t="str">
        <f t="shared" si="1553"/>
        <v/>
      </c>
      <c r="T7472" s="29"/>
      <c r="U7472" s="6">
        <f t="shared" si="1554"/>
        <v>0</v>
      </c>
      <c r="V7472" s="55">
        <f t="shared" si="1555"/>
        <v>0</v>
      </c>
      <c r="W7472" s="6">
        <f t="shared" si="1556"/>
        <v>0</v>
      </c>
      <c r="X7472" s="6">
        <f t="shared" si="1557"/>
        <v>0</v>
      </c>
      <c r="AA7472">
        <f t="shared" si="1559"/>
        <v>0</v>
      </c>
    </row>
    <row r="7473" spans="1:27">
      <c r="A7473" s="67"/>
      <c r="B7473" s="68"/>
      <c r="L7473" s="8">
        <f t="shared" si="1558"/>
        <v>0</v>
      </c>
      <c r="M7473" s="54">
        <f t="shared" si="1548"/>
        <v>0</v>
      </c>
      <c r="N7473" s="6">
        <f t="shared" si="1549"/>
        <v>0</v>
      </c>
      <c r="O7473" s="6" t="str">
        <f t="shared" si="1550"/>
        <v/>
      </c>
      <c r="P7473" s="29"/>
      <c r="Q7473" s="54">
        <f t="shared" si="1551"/>
        <v>0</v>
      </c>
      <c r="R7473" s="6">
        <f t="shared" si="1552"/>
        <v>0</v>
      </c>
      <c r="S7473" s="6" t="str">
        <f t="shared" si="1553"/>
        <v/>
      </c>
      <c r="T7473" s="29"/>
      <c r="U7473" s="6">
        <f t="shared" si="1554"/>
        <v>0</v>
      </c>
      <c r="V7473" s="55">
        <f t="shared" si="1555"/>
        <v>0</v>
      </c>
      <c r="W7473" s="6">
        <f t="shared" si="1556"/>
        <v>0</v>
      </c>
      <c r="X7473" s="6">
        <f t="shared" si="1557"/>
        <v>0</v>
      </c>
      <c r="AA7473">
        <f t="shared" si="1559"/>
        <v>0</v>
      </c>
    </row>
    <row r="7474" spans="1:27">
      <c r="A7474" s="67"/>
      <c r="B7474" s="68"/>
      <c r="L7474" s="8">
        <f t="shared" si="1558"/>
        <v>0</v>
      </c>
      <c r="M7474" s="54">
        <f t="shared" si="1548"/>
        <v>0</v>
      </c>
      <c r="N7474" s="6">
        <f t="shared" si="1549"/>
        <v>0</v>
      </c>
      <c r="O7474" s="6" t="str">
        <f t="shared" si="1550"/>
        <v/>
      </c>
      <c r="P7474" s="29"/>
      <c r="Q7474" s="54">
        <f t="shared" si="1551"/>
        <v>0</v>
      </c>
      <c r="R7474" s="6">
        <f t="shared" si="1552"/>
        <v>0</v>
      </c>
      <c r="S7474" s="6" t="str">
        <f t="shared" si="1553"/>
        <v/>
      </c>
      <c r="T7474" s="29"/>
      <c r="U7474" s="6">
        <f t="shared" si="1554"/>
        <v>0</v>
      </c>
      <c r="V7474" s="55">
        <f t="shared" si="1555"/>
        <v>0</v>
      </c>
      <c r="W7474" s="6">
        <f t="shared" si="1556"/>
        <v>0</v>
      </c>
      <c r="X7474" s="6">
        <f t="shared" si="1557"/>
        <v>0</v>
      </c>
      <c r="AA7474">
        <f t="shared" si="1559"/>
        <v>0</v>
      </c>
    </row>
    <row r="7475" spans="1:27">
      <c r="A7475" s="67"/>
      <c r="B7475" s="68"/>
      <c r="L7475" s="8">
        <f t="shared" si="1558"/>
        <v>0</v>
      </c>
      <c r="M7475" s="54">
        <f t="shared" si="1548"/>
        <v>0</v>
      </c>
      <c r="N7475" s="6">
        <f t="shared" si="1549"/>
        <v>0</v>
      </c>
      <c r="O7475" s="6" t="str">
        <f t="shared" si="1550"/>
        <v/>
      </c>
      <c r="P7475" s="29"/>
      <c r="Q7475" s="54">
        <f t="shared" si="1551"/>
        <v>0</v>
      </c>
      <c r="R7475" s="6">
        <f t="shared" si="1552"/>
        <v>0</v>
      </c>
      <c r="S7475" s="6" t="str">
        <f t="shared" si="1553"/>
        <v/>
      </c>
      <c r="T7475" s="29"/>
      <c r="U7475" s="6">
        <f t="shared" si="1554"/>
        <v>0</v>
      </c>
      <c r="V7475" s="55">
        <f t="shared" si="1555"/>
        <v>0</v>
      </c>
      <c r="W7475" s="6">
        <f t="shared" si="1556"/>
        <v>0</v>
      </c>
      <c r="X7475" s="6">
        <f t="shared" si="1557"/>
        <v>0</v>
      </c>
      <c r="AA7475">
        <f t="shared" si="1559"/>
        <v>0</v>
      </c>
    </row>
    <row r="7476" spans="1:27">
      <c r="A7476" s="67"/>
      <c r="B7476" s="68"/>
      <c r="L7476" s="8">
        <f t="shared" si="1558"/>
        <v>0</v>
      </c>
      <c r="M7476" s="54">
        <f t="shared" si="1548"/>
        <v>0</v>
      </c>
      <c r="N7476" s="6">
        <f t="shared" si="1549"/>
        <v>0</v>
      </c>
      <c r="O7476" s="6" t="str">
        <f t="shared" si="1550"/>
        <v/>
      </c>
      <c r="P7476" s="29"/>
      <c r="Q7476" s="54">
        <f t="shared" si="1551"/>
        <v>0</v>
      </c>
      <c r="R7476" s="6">
        <f t="shared" si="1552"/>
        <v>0</v>
      </c>
      <c r="S7476" s="6" t="str">
        <f t="shared" si="1553"/>
        <v/>
      </c>
      <c r="T7476" s="29"/>
      <c r="U7476" s="6">
        <f t="shared" si="1554"/>
        <v>0</v>
      </c>
      <c r="V7476" s="55">
        <f t="shared" si="1555"/>
        <v>0</v>
      </c>
      <c r="W7476" s="6">
        <f t="shared" si="1556"/>
        <v>0</v>
      </c>
      <c r="X7476" s="6">
        <f t="shared" si="1557"/>
        <v>0</v>
      </c>
      <c r="AA7476">
        <f t="shared" si="1559"/>
        <v>0</v>
      </c>
    </row>
    <row r="7477" spans="1:27">
      <c r="A7477" s="67"/>
      <c r="B7477" s="68"/>
      <c r="L7477" s="8">
        <f t="shared" si="1558"/>
        <v>0</v>
      </c>
      <c r="M7477" s="54">
        <f t="shared" si="1548"/>
        <v>0</v>
      </c>
      <c r="N7477" s="6">
        <f t="shared" si="1549"/>
        <v>0</v>
      </c>
      <c r="O7477" s="6" t="str">
        <f t="shared" si="1550"/>
        <v/>
      </c>
      <c r="P7477" s="29"/>
      <c r="Q7477" s="54">
        <f t="shared" si="1551"/>
        <v>0</v>
      </c>
      <c r="R7477" s="6">
        <f t="shared" si="1552"/>
        <v>0</v>
      </c>
      <c r="S7477" s="6" t="str">
        <f t="shared" si="1553"/>
        <v/>
      </c>
      <c r="T7477" s="29"/>
      <c r="U7477" s="6">
        <f t="shared" si="1554"/>
        <v>0</v>
      </c>
      <c r="V7477" s="55">
        <f t="shared" si="1555"/>
        <v>0</v>
      </c>
      <c r="W7477" s="6">
        <f t="shared" si="1556"/>
        <v>0</v>
      </c>
      <c r="X7477" s="6">
        <f t="shared" si="1557"/>
        <v>0</v>
      </c>
      <c r="AA7477">
        <f t="shared" si="1559"/>
        <v>0</v>
      </c>
    </row>
    <row r="7478" spans="1:27">
      <c r="A7478" s="67"/>
      <c r="B7478" s="68"/>
      <c r="L7478" s="8">
        <f t="shared" si="1558"/>
        <v>0</v>
      </c>
      <c r="M7478" s="54">
        <f t="shared" si="1548"/>
        <v>0</v>
      </c>
      <c r="N7478" s="6">
        <f t="shared" si="1549"/>
        <v>0</v>
      </c>
      <c r="O7478" s="6" t="str">
        <f t="shared" si="1550"/>
        <v/>
      </c>
      <c r="P7478" s="29"/>
      <c r="Q7478" s="54">
        <f t="shared" si="1551"/>
        <v>0</v>
      </c>
      <c r="R7478" s="6">
        <f t="shared" si="1552"/>
        <v>0</v>
      </c>
      <c r="S7478" s="6" t="str">
        <f t="shared" si="1553"/>
        <v/>
      </c>
      <c r="T7478" s="29"/>
      <c r="U7478" s="6">
        <f t="shared" si="1554"/>
        <v>0</v>
      </c>
      <c r="V7478" s="55">
        <f t="shared" si="1555"/>
        <v>0</v>
      </c>
      <c r="W7478" s="6">
        <f t="shared" si="1556"/>
        <v>0</v>
      </c>
      <c r="X7478" s="6">
        <f t="shared" si="1557"/>
        <v>0</v>
      </c>
      <c r="AA7478">
        <f t="shared" si="1559"/>
        <v>0</v>
      </c>
    </row>
    <row r="7479" spans="1:27">
      <c r="A7479" s="67"/>
      <c r="B7479" s="68"/>
      <c r="L7479" s="8">
        <f t="shared" si="1558"/>
        <v>0</v>
      </c>
      <c r="M7479" s="54">
        <f t="shared" si="1548"/>
        <v>0</v>
      </c>
      <c r="N7479" s="6">
        <f t="shared" si="1549"/>
        <v>0</v>
      </c>
      <c r="O7479" s="6" t="str">
        <f t="shared" si="1550"/>
        <v/>
      </c>
      <c r="P7479" s="29"/>
      <c r="Q7479" s="54">
        <f t="shared" si="1551"/>
        <v>0</v>
      </c>
      <c r="R7479" s="6">
        <f t="shared" si="1552"/>
        <v>0</v>
      </c>
      <c r="S7479" s="6" t="str">
        <f t="shared" si="1553"/>
        <v/>
      </c>
      <c r="T7479" s="29"/>
      <c r="U7479" s="6">
        <f t="shared" si="1554"/>
        <v>0</v>
      </c>
      <c r="V7479" s="55">
        <f t="shared" si="1555"/>
        <v>0</v>
      </c>
      <c r="W7479" s="6">
        <f t="shared" si="1556"/>
        <v>0</v>
      </c>
      <c r="X7479" s="6">
        <f t="shared" si="1557"/>
        <v>0</v>
      </c>
      <c r="AA7479">
        <f t="shared" si="1559"/>
        <v>0</v>
      </c>
    </row>
    <row r="7480" spans="1:27">
      <c r="A7480" s="67"/>
      <c r="B7480" s="68"/>
      <c r="L7480" s="8">
        <f t="shared" si="1558"/>
        <v>0</v>
      </c>
      <c r="M7480" s="54">
        <f t="shared" si="1548"/>
        <v>0</v>
      </c>
      <c r="N7480" s="6">
        <f t="shared" si="1549"/>
        <v>0</v>
      </c>
      <c r="O7480" s="6" t="str">
        <f t="shared" si="1550"/>
        <v/>
      </c>
      <c r="P7480" s="29"/>
      <c r="Q7480" s="54">
        <f t="shared" si="1551"/>
        <v>0</v>
      </c>
      <c r="R7480" s="6">
        <f t="shared" si="1552"/>
        <v>0</v>
      </c>
      <c r="S7480" s="6" t="str">
        <f t="shared" si="1553"/>
        <v/>
      </c>
      <c r="T7480" s="29"/>
      <c r="U7480" s="6">
        <f t="shared" si="1554"/>
        <v>0</v>
      </c>
      <c r="V7480" s="55">
        <f t="shared" si="1555"/>
        <v>0</v>
      </c>
      <c r="W7480" s="6">
        <f t="shared" si="1556"/>
        <v>0</v>
      </c>
      <c r="X7480" s="6">
        <f t="shared" si="1557"/>
        <v>0</v>
      </c>
      <c r="AA7480">
        <f t="shared" si="1559"/>
        <v>0</v>
      </c>
    </row>
    <row r="7481" spans="1:27">
      <c r="A7481" s="67"/>
      <c r="B7481" s="68"/>
      <c r="L7481" s="8">
        <f t="shared" si="1558"/>
        <v>0</v>
      </c>
      <c r="M7481" s="54">
        <f t="shared" si="1548"/>
        <v>0</v>
      </c>
      <c r="N7481" s="6">
        <f t="shared" si="1549"/>
        <v>0</v>
      </c>
      <c r="O7481" s="6" t="str">
        <f t="shared" si="1550"/>
        <v/>
      </c>
      <c r="P7481" s="29"/>
      <c r="Q7481" s="54">
        <f t="shared" si="1551"/>
        <v>0</v>
      </c>
      <c r="R7481" s="6">
        <f t="shared" si="1552"/>
        <v>0</v>
      </c>
      <c r="S7481" s="6" t="str">
        <f t="shared" si="1553"/>
        <v/>
      </c>
      <c r="T7481" s="29"/>
      <c r="U7481" s="6">
        <f t="shared" si="1554"/>
        <v>0</v>
      </c>
      <c r="V7481" s="55">
        <f t="shared" si="1555"/>
        <v>0</v>
      </c>
      <c r="W7481" s="6">
        <f t="shared" si="1556"/>
        <v>0</v>
      </c>
      <c r="X7481" s="6">
        <f t="shared" si="1557"/>
        <v>0</v>
      </c>
      <c r="AA7481">
        <f t="shared" si="1559"/>
        <v>0</v>
      </c>
    </row>
    <row r="7482" spans="1:27">
      <c r="A7482" s="67"/>
      <c r="B7482" s="68"/>
      <c r="L7482" s="8">
        <f t="shared" si="1558"/>
        <v>0</v>
      </c>
      <c r="M7482" s="54">
        <f t="shared" si="1548"/>
        <v>0</v>
      </c>
      <c r="N7482" s="6">
        <f t="shared" si="1549"/>
        <v>0</v>
      </c>
      <c r="O7482" s="6" t="str">
        <f t="shared" si="1550"/>
        <v/>
      </c>
      <c r="P7482" s="29"/>
      <c r="Q7482" s="54">
        <f t="shared" si="1551"/>
        <v>0</v>
      </c>
      <c r="R7482" s="6">
        <f t="shared" si="1552"/>
        <v>0</v>
      </c>
      <c r="S7482" s="6" t="str">
        <f t="shared" si="1553"/>
        <v/>
      </c>
      <c r="T7482" s="29"/>
      <c r="U7482" s="6">
        <f t="shared" si="1554"/>
        <v>0</v>
      </c>
      <c r="V7482" s="55">
        <f t="shared" si="1555"/>
        <v>0</v>
      </c>
      <c r="W7482" s="6">
        <f t="shared" si="1556"/>
        <v>0</v>
      </c>
      <c r="X7482" s="6">
        <f t="shared" si="1557"/>
        <v>0</v>
      </c>
      <c r="AA7482">
        <f t="shared" si="1559"/>
        <v>0</v>
      </c>
    </row>
    <row r="7483" spans="1:27">
      <c r="A7483" s="67"/>
      <c r="B7483" s="68"/>
      <c r="L7483" s="8">
        <f t="shared" si="1558"/>
        <v>0</v>
      </c>
      <c r="M7483" s="54">
        <f t="shared" si="1548"/>
        <v>0</v>
      </c>
      <c r="N7483" s="6">
        <f t="shared" si="1549"/>
        <v>0</v>
      </c>
      <c r="O7483" s="6" t="str">
        <f t="shared" si="1550"/>
        <v/>
      </c>
      <c r="P7483" s="29"/>
      <c r="Q7483" s="54">
        <f t="shared" si="1551"/>
        <v>0</v>
      </c>
      <c r="R7483" s="6">
        <f t="shared" si="1552"/>
        <v>0</v>
      </c>
      <c r="S7483" s="6" t="str">
        <f t="shared" si="1553"/>
        <v/>
      </c>
      <c r="T7483" s="29"/>
      <c r="U7483" s="6">
        <f t="shared" si="1554"/>
        <v>0</v>
      </c>
      <c r="V7483" s="55">
        <f t="shared" si="1555"/>
        <v>0</v>
      </c>
      <c r="W7483" s="6">
        <f t="shared" si="1556"/>
        <v>0</v>
      </c>
      <c r="X7483" s="6">
        <f t="shared" si="1557"/>
        <v>0</v>
      </c>
      <c r="AA7483">
        <f t="shared" si="1559"/>
        <v>0</v>
      </c>
    </row>
    <row r="7484" spans="1:27">
      <c r="A7484" s="67"/>
      <c r="B7484" s="68"/>
      <c r="L7484" s="8">
        <f t="shared" si="1558"/>
        <v>0</v>
      </c>
      <c r="M7484" s="54">
        <f t="shared" si="1548"/>
        <v>0</v>
      </c>
      <c r="N7484" s="6">
        <f t="shared" si="1549"/>
        <v>0</v>
      </c>
      <c r="O7484" s="6" t="str">
        <f t="shared" si="1550"/>
        <v/>
      </c>
      <c r="P7484" s="29"/>
      <c r="Q7484" s="54">
        <f t="shared" si="1551"/>
        <v>0</v>
      </c>
      <c r="R7484" s="6">
        <f t="shared" si="1552"/>
        <v>0</v>
      </c>
      <c r="S7484" s="6" t="str">
        <f t="shared" si="1553"/>
        <v/>
      </c>
      <c r="T7484" s="29"/>
      <c r="U7484" s="6">
        <f t="shared" si="1554"/>
        <v>0</v>
      </c>
      <c r="V7484" s="55">
        <f t="shared" si="1555"/>
        <v>0</v>
      </c>
      <c r="W7484" s="6">
        <f t="shared" si="1556"/>
        <v>0</v>
      </c>
      <c r="X7484" s="6">
        <f t="shared" si="1557"/>
        <v>0</v>
      </c>
      <c r="AA7484">
        <f t="shared" si="1559"/>
        <v>0</v>
      </c>
    </row>
    <row r="7485" spans="1:27">
      <c r="A7485" s="67"/>
      <c r="B7485" s="68"/>
      <c r="L7485" s="8">
        <f t="shared" si="1558"/>
        <v>0</v>
      </c>
      <c r="M7485" s="54">
        <f t="shared" si="1548"/>
        <v>0</v>
      </c>
      <c r="N7485" s="6">
        <f t="shared" si="1549"/>
        <v>0</v>
      </c>
      <c r="O7485" s="6" t="str">
        <f t="shared" si="1550"/>
        <v/>
      </c>
      <c r="P7485" s="29"/>
      <c r="Q7485" s="54">
        <f t="shared" si="1551"/>
        <v>0</v>
      </c>
      <c r="R7485" s="6">
        <f t="shared" si="1552"/>
        <v>0</v>
      </c>
      <c r="S7485" s="6" t="str">
        <f t="shared" si="1553"/>
        <v/>
      </c>
      <c r="T7485" s="29"/>
      <c r="U7485" s="6">
        <f t="shared" si="1554"/>
        <v>0</v>
      </c>
      <c r="V7485" s="55">
        <f t="shared" si="1555"/>
        <v>0</v>
      </c>
      <c r="W7485" s="6">
        <f t="shared" si="1556"/>
        <v>0</v>
      </c>
      <c r="X7485" s="6">
        <f t="shared" si="1557"/>
        <v>0</v>
      </c>
      <c r="AA7485">
        <f t="shared" si="1559"/>
        <v>0</v>
      </c>
    </row>
    <row r="7486" spans="1:27">
      <c r="A7486" s="67"/>
      <c r="B7486" s="68"/>
      <c r="L7486" s="8">
        <f t="shared" si="1558"/>
        <v>0</v>
      </c>
      <c r="M7486" s="54">
        <f t="shared" si="1548"/>
        <v>0</v>
      </c>
      <c r="N7486" s="6">
        <f t="shared" si="1549"/>
        <v>0</v>
      </c>
      <c r="O7486" s="6" t="str">
        <f t="shared" si="1550"/>
        <v/>
      </c>
      <c r="P7486" s="29"/>
      <c r="Q7486" s="54">
        <f t="shared" si="1551"/>
        <v>0</v>
      </c>
      <c r="R7486" s="6">
        <f t="shared" si="1552"/>
        <v>0</v>
      </c>
      <c r="S7486" s="6" t="str">
        <f t="shared" si="1553"/>
        <v/>
      </c>
      <c r="T7486" s="29"/>
      <c r="U7486" s="6">
        <f t="shared" si="1554"/>
        <v>0</v>
      </c>
      <c r="V7486" s="55">
        <f t="shared" si="1555"/>
        <v>0</v>
      </c>
      <c r="W7486" s="6">
        <f t="shared" si="1556"/>
        <v>0</v>
      </c>
      <c r="X7486" s="6">
        <f t="shared" si="1557"/>
        <v>0</v>
      </c>
      <c r="AA7486">
        <f t="shared" si="1559"/>
        <v>0</v>
      </c>
    </row>
    <row r="7487" spans="1:27">
      <c r="A7487" s="67"/>
      <c r="B7487" s="68"/>
      <c r="L7487" s="8">
        <f t="shared" si="1558"/>
        <v>0</v>
      </c>
      <c r="M7487" s="54">
        <f t="shared" si="1548"/>
        <v>0</v>
      </c>
      <c r="N7487" s="6">
        <f t="shared" si="1549"/>
        <v>0</v>
      </c>
      <c r="O7487" s="6" t="str">
        <f t="shared" si="1550"/>
        <v/>
      </c>
      <c r="P7487" s="29"/>
      <c r="Q7487" s="54">
        <f t="shared" si="1551"/>
        <v>0</v>
      </c>
      <c r="R7487" s="6">
        <f t="shared" si="1552"/>
        <v>0</v>
      </c>
      <c r="S7487" s="6" t="str">
        <f t="shared" si="1553"/>
        <v/>
      </c>
      <c r="T7487" s="29"/>
      <c r="U7487" s="6">
        <f t="shared" si="1554"/>
        <v>0</v>
      </c>
      <c r="V7487" s="55">
        <f t="shared" si="1555"/>
        <v>0</v>
      </c>
      <c r="W7487" s="6">
        <f t="shared" si="1556"/>
        <v>0</v>
      </c>
      <c r="X7487" s="6">
        <f t="shared" si="1557"/>
        <v>0</v>
      </c>
      <c r="AA7487">
        <f t="shared" si="1559"/>
        <v>0</v>
      </c>
    </row>
    <row r="7488" spans="1:27">
      <c r="A7488" s="67"/>
      <c r="B7488" s="68"/>
      <c r="L7488" s="8">
        <f t="shared" si="1558"/>
        <v>0</v>
      </c>
      <c r="M7488" s="54">
        <f t="shared" si="1548"/>
        <v>0</v>
      </c>
      <c r="N7488" s="6">
        <f t="shared" si="1549"/>
        <v>0</v>
      </c>
      <c r="O7488" s="6" t="str">
        <f t="shared" si="1550"/>
        <v/>
      </c>
      <c r="P7488" s="29"/>
      <c r="Q7488" s="54">
        <f t="shared" si="1551"/>
        <v>0</v>
      </c>
      <c r="R7488" s="6">
        <f t="shared" si="1552"/>
        <v>0</v>
      </c>
      <c r="S7488" s="6" t="str">
        <f t="shared" si="1553"/>
        <v/>
      </c>
      <c r="T7488" s="29"/>
      <c r="U7488" s="6">
        <f t="shared" si="1554"/>
        <v>0</v>
      </c>
      <c r="V7488" s="55">
        <f t="shared" si="1555"/>
        <v>0</v>
      </c>
      <c r="W7488" s="6">
        <f t="shared" si="1556"/>
        <v>0</v>
      </c>
      <c r="X7488" s="6">
        <f t="shared" si="1557"/>
        <v>0</v>
      </c>
      <c r="AA7488">
        <f t="shared" si="1559"/>
        <v>0</v>
      </c>
    </row>
    <row r="7489" spans="1:27">
      <c r="A7489" s="67"/>
      <c r="B7489" s="68"/>
      <c r="L7489" s="8">
        <f t="shared" si="1558"/>
        <v>0</v>
      </c>
      <c r="M7489" s="54">
        <f t="shared" si="1548"/>
        <v>0</v>
      </c>
      <c r="N7489" s="6">
        <f t="shared" si="1549"/>
        <v>0</v>
      </c>
      <c r="O7489" s="6" t="str">
        <f t="shared" si="1550"/>
        <v/>
      </c>
      <c r="P7489" s="29"/>
      <c r="Q7489" s="54">
        <f t="shared" si="1551"/>
        <v>0</v>
      </c>
      <c r="R7489" s="6">
        <f t="shared" si="1552"/>
        <v>0</v>
      </c>
      <c r="S7489" s="6" t="str">
        <f t="shared" si="1553"/>
        <v/>
      </c>
      <c r="T7489" s="29"/>
      <c r="U7489" s="6">
        <f t="shared" si="1554"/>
        <v>0</v>
      </c>
      <c r="V7489" s="55">
        <f t="shared" si="1555"/>
        <v>0</v>
      </c>
      <c r="W7489" s="6">
        <f t="shared" si="1556"/>
        <v>0</v>
      </c>
      <c r="X7489" s="6">
        <f t="shared" si="1557"/>
        <v>0</v>
      </c>
      <c r="AA7489">
        <f t="shared" si="1559"/>
        <v>0</v>
      </c>
    </row>
    <row r="7490" spans="1:27">
      <c r="A7490" s="67"/>
      <c r="B7490" s="68"/>
      <c r="L7490" s="8">
        <f t="shared" si="1558"/>
        <v>0</v>
      </c>
      <c r="M7490" s="54">
        <f t="shared" si="1548"/>
        <v>0</v>
      </c>
      <c r="N7490" s="6">
        <f t="shared" si="1549"/>
        <v>0</v>
      </c>
      <c r="O7490" s="6" t="str">
        <f t="shared" si="1550"/>
        <v/>
      </c>
      <c r="P7490" s="29"/>
      <c r="Q7490" s="54">
        <f t="shared" si="1551"/>
        <v>0</v>
      </c>
      <c r="R7490" s="6">
        <f t="shared" si="1552"/>
        <v>0</v>
      </c>
      <c r="S7490" s="6" t="str">
        <f t="shared" si="1553"/>
        <v/>
      </c>
      <c r="T7490" s="29"/>
      <c r="U7490" s="6">
        <f t="shared" si="1554"/>
        <v>0</v>
      </c>
      <c r="V7490" s="55">
        <f t="shared" si="1555"/>
        <v>0</v>
      </c>
      <c r="W7490" s="6">
        <f t="shared" si="1556"/>
        <v>0</v>
      </c>
      <c r="X7490" s="6">
        <f t="shared" si="1557"/>
        <v>0</v>
      </c>
      <c r="AA7490">
        <f t="shared" si="1559"/>
        <v>0</v>
      </c>
    </row>
    <row r="7491" spans="1:27">
      <c r="A7491" s="67"/>
      <c r="B7491" s="68"/>
      <c r="L7491" s="8">
        <f t="shared" si="1558"/>
        <v>0</v>
      </c>
      <c r="M7491" s="54">
        <f t="shared" si="1548"/>
        <v>0</v>
      </c>
      <c r="N7491" s="6">
        <f t="shared" si="1549"/>
        <v>0</v>
      </c>
      <c r="O7491" s="6" t="str">
        <f t="shared" si="1550"/>
        <v/>
      </c>
      <c r="P7491" s="29"/>
      <c r="Q7491" s="54">
        <f t="shared" si="1551"/>
        <v>0</v>
      </c>
      <c r="R7491" s="6">
        <f t="shared" si="1552"/>
        <v>0</v>
      </c>
      <c r="S7491" s="6" t="str">
        <f t="shared" si="1553"/>
        <v/>
      </c>
      <c r="T7491" s="29"/>
      <c r="U7491" s="6">
        <f t="shared" si="1554"/>
        <v>0</v>
      </c>
      <c r="V7491" s="55">
        <f t="shared" si="1555"/>
        <v>0</v>
      </c>
      <c r="W7491" s="6">
        <f t="shared" si="1556"/>
        <v>0</v>
      </c>
      <c r="X7491" s="6">
        <f t="shared" si="1557"/>
        <v>0</v>
      </c>
      <c r="AA7491">
        <f t="shared" si="1559"/>
        <v>0</v>
      </c>
    </row>
    <row r="7492" spans="1:27">
      <c r="A7492" s="67"/>
      <c r="B7492" s="68"/>
      <c r="L7492" s="8">
        <f t="shared" si="1558"/>
        <v>0</v>
      </c>
      <c r="M7492" s="54">
        <f t="shared" si="1548"/>
        <v>0</v>
      </c>
      <c r="N7492" s="6">
        <f t="shared" si="1549"/>
        <v>0</v>
      </c>
      <c r="O7492" s="6" t="str">
        <f t="shared" si="1550"/>
        <v/>
      </c>
      <c r="P7492" s="29"/>
      <c r="Q7492" s="54">
        <f t="shared" si="1551"/>
        <v>0</v>
      </c>
      <c r="R7492" s="6">
        <f t="shared" si="1552"/>
        <v>0</v>
      </c>
      <c r="S7492" s="6" t="str">
        <f t="shared" si="1553"/>
        <v/>
      </c>
      <c r="T7492" s="29"/>
      <c r="U7492" s="6">
        <f t="shared" si="1554"/>
        <v>0</v>
      </c>
      <c r="V7492" s="55">
        <f t="shared" si="1555"/>
        <v>0</v>
      </c>
      <c r="W7492" s="6">
        <f t="shared" si="1556"/>
        <v>0</v>
      </c>
      <c r="X7492" s="6">
        <f t="shared" si="1557"/>
        <v>0</v>
      </c>
      <c r="AA7492">
        <f t="shared" si="1559"/>
        <v>0</v>
      </c>
    </row>
    <row r="7493" spans="1:27">
      <c r="A7493" s="67"/>
      <c r="B7493" s="68"/>
      <c r="L7493" s="8">
        <f t="shared" si="1558"/>
        <v>0</v>
      </c>
      <c r="M7493" s="54">
        <f t="shared" si="1548"/>
        <v>0</v>
      </c>
      <c r="N7493" s="6">
        <f t="shared" si="1549"/>
        <v>0</v>
      </c>
      <c r="O7493" s="6" t="str">
        <f t="shared" si="1550"/>
        <v/>
      </c>
      <c r="P7493" s="29"/>
      <c r="Q7493" s="54">
        <f t="shared" si="1551"/>
        <v>0</v>
      </c>
      <c r="R7493" s="6">
        <f t="shared" si="1552"/>
        <v>0</v>
      </c>
      <c r="S7493" s="6" t="str">
        <f t="shared" si="1553"/>
        <v/>
      </c>
      <c r="T7493" s="29"/>
      <c r="U7493" s="6">
        <f t="shared" si="1554"/>
        <v>0</v>
      </c>
      <c r="V7493" s="55">
        <f t="shared" si="1555"/>
        <v>0</v>
      </c>
      <c r="W7493" s="6">
        <f t="shared" si="1556"/>
        <v>0</v>
      </c>
      <c r="X7493" s="6">
        <f t="shared" si="1557"/>
        <v>0</v>
      </c>
      <c r="AA7493">
        <f t="shared" si="1559"/>
        <v>0</v>
      </c>
    </row>
    <row r="7494" spans="1:27">
      <c r="A7494" s="67"/>
      <c r="B7494" s="68"/>
      <c r="L7494" s="8">
        <f t="shared" si="1558"/>
        <v>0</v>
      </c>
      <c r="M7494" s="54">
        <f t="shared" si="1548"/>
        <v>0</v>
      </c>
      <c r="N7494" s="6">
        <f t="shared" si="1549"/>
        <v>0</v>
      </c>
      <c r="O7494" s="6" t="str">
        <f t="shared" si="1550"/>
        <v/>
      </c>
      <c r="P7494" s="29"/>
      <c r="Q7494" s="54">
        <f t="shared" si="1551"/>
        <v>0</v>
      </c>
      <c r="R7494" s="6">
        <f t="shared" si="1552"/>
        <v>0</v>
      </c>
      <c r="S7494" s="6" t="str">
        <f t="shared" si="1553"/>
        <v/>
      </c>
      <c r="T7494" s="29"/>
      <c r="U7494" s="6">
        <f t="shared" si="1554"/>
        <v>0</v>
      </c>
      <c r="V7494" s="55">
        <f t="shared" si="1555"/>
        <v>0</v>
      </c>
      <c r="W7494" s="6">
        <f t="shared" si="1556"/>
        <v>0</v>
      </c>
      <c r="X7494" s="6">
        <f t="shared" si="1557"/>
        <v>0</v>
      </c>
      <c r="AA7494">
        <f t="shared" si="1559"/>
        <v>0</v>
      </c>
    </row>
    <row r="7495" spans="1:27">
      <c r="A7495" s="67"/>
      <c r="B7495" s="68"/>
      <c r="L7495" s="8">
        <f t="shared" si="1558"/>
        <v>0</v>
      </c>
      <c r="M7495" s="54">
        <f t="shared" si="1548"/>
        <v>0</v>
      </c>
      <c r="N7495" s="6">
        <f t="shared" si="1549"/>
        <v>0</v>
      </c>
      <c r="O7495" s="6" t="str">
        <f t="shared" si="1550"/>
        <v/>
      </c>
      <c r="P7495" s="29"/>
      <c r="Q7495" s="54">
        <f t="shared" si="1551"/>
        <v>0</v>
      </c>
      <c r="R7495" s="6">
        <f t="shared" si="1552"/>
        <v>0</v>
      </c>
      <c r="S7495" s="6" t="str">
        <f t="shared" si="1553"/>
        <v/>
      </c>
      <c r="T7495" s="29"/>
      <c r="U7495" s="6">
        <f t="shared" si="1554"/>
        <v>0</v>
      </c>
      <c r="V7495" s="55">
        <f t="shared" si="1555"/>
        <v>0</v>
      </c>
      <c r="W7495" s="6">
        <f t="shared" si="1556"/>
        <v>0</v>
      </c>
      <c r="X7495" s="6">
        <f t="shared" si="1557"/>
        <v>0</v>
      </c>
      <c r="AA7495">
        <f t="shared" si="1559"/>
        <v>0</v>
      </c>
    </row>
    <row r="7496" spans="1:27">
      <c r="A7496" s="67"/>
      <c r="B7496" s="68"/>
      <c r="L7496" s="8">
        <f t="shared" si="1558"/>
        <v>0</v>
      </c>
      <c r="M7496" s="54">
        <f t="shared" ref="M7496:M7559" si="1560">IF(IF(L7496&gt;=sipstart,1,0)+IF(L7496&lt;=sipend,1,0)=2,J7496,0)</f>
        <v>0</v>
      </c>
      <c r="N7496" s="6">
        <f t="shared" ref="N7496:N7559" si="1561">IF(IF(L7496&gt;=sipstart,1,0)+IF(L7496&lt;=sipend,1,0)=2,K7496,0)</f>
        <v>0</v>
      </c>
      <c r="O7496" s="6" t="str">
        <f t="shared" ref="O7496:O7559" si="1562">IF(N7496=-sip,-N7496/B7496,"")</f>
        <v/>
      </c>
      <c r="P7496" s="29"/>
      <c r="Q7496" s="54">
        <f t="shared" ref="Q7496:Q7559" si="1563">IF(IF(L7496&gt;=sipstart,1,0)+IF(L7496&lt;=sipend,1,0)=2,1,0)</f>
        <v>0</v>
      </c>
      <c r="R7496" s="6">
        <f t="shared" ref="R7496:R7559" si="1564">IF(IF(L7496&gt;=sipstart,1,0)+IF(L7496&lt;=sipend,1,0)=2,-dsip,0)</f>
        <v>0</v>
      </c>
      <c r="S7496" s="6" t="str">
        <f t="shared" ref="S7496:S7559" si="1565">IF(R7496=-dsip,-R7496/B7496,"")</f>
        <v/>
      </c>
      <c r="T7496" s="29"/>
      <c r="U7496" s="6">
        <f t="shared" ref="U7496:U7559" si="1566">IF((IF(L7496&gt;=sipstart,1,2)+IF(L7496&lt;=sipend,1,2))=2,L7496,0)</f>
        <v>0</v>
      </c>
      <c r="V7496" s="55">
        <f t="shared" ref="V7496:V7559" si="1567">IF((IF(L7496&gt;=sipstart,1,2)+IF(L7496&lt;=sipend,1,2))=2,L7496,0)+IF(U7495=actualsipend,actualsipend,0)</f>
        <v>0</v>
      </c>
      <c r="W7496" s="6">
        <f t="shared" si="1556"/>
        <v>0</v>
      </c>
      <c r="X7496" s="6">
        <f t="shared" si="1557"/>
        <v>0</v>
      </c>
      <c r="AA7496">
        <f t="shared" si="1559"/>
        <v>0</v>
      </c>
    </row>
    <row r="7497" spans="1:27">
      <c r="A7497" s="67"/>
      <c r="B7497" s="68"/>
      <c r="L7497" s="8">
        <f t="shared" si="1558"/>
        <v>0</v>
      </c>
      <c r="M7497" s="54">
        <f t="shared" si="1560"/>
        <v>0</v>
      </c>
      <c r="N7497" s="6">
        <f t="shared" si="1561"/>
        <v>0</v>
      </c>
      <c r="O7497" s="6" t="str">
        <f t="shared" si="1562"/>
        <v/>
      </c>
      <c r="P7497" s="29"/>
      <c r="Q7497" s="54">
        <f t="shared" si="1563"/>
        <v>0</v>
      </c>
      <c r="R7497" s="6">
        <f t="shared" si="1564"/>
        <v>0</v>
      </c>
      <c r="S7497" s="6" t="str">
        <f t="shared" si="1565"/>
        <v/>
      </c>
      <c r="T7497" s="29"/>
      <c r="U7497" s="6">
        <f t="shared" si="1566"/>
        <v>0</v>
      </c>
      <c r="V7497" s="55">
        <f t="shared" si="1567"/>
        <v>0</v>
      </c>
      <c r="W7497" s="6">
        <f t="shared" ref="W7497:W7560" si="1568">IF(V7497+V7496=0,0,IF(V7497=V7496,sipunits*B7496,N7497))</f>
        <v>0</v>
      </c>
      <c r="X7497" s="6">
        <f t="shared" ref="X7497:X7560" si="1569">IF(V7497+V7496=0,0,IF(V7497=V7496,dsipunits*B7496,R7497))</f>
        <v>0</v>
      </c>
      <c r="AA7497">
        <f t="shared" si="1559"/>
        <v>0</v>
      </c>
    </row>
    <row r="7498" spans="1:27">
      <c r="A7498" s="67"/>
      <c r="B7498" s="68"/>
      <c r="L7498" s="8">
        <f t="shared" si="1558"/>
        <v>0</v>
      </c>
      <c r="M7498" s="54">
        <f t="shared" si="1560"/>
        <v>0</v>
      </c>
      <c r="N7498" s="6">
        <f t="shared" si="1561"/>
        <v>0</v>
      </c>
      <c r="O7498" s="6" t="str">
        <f t="shared" si="1562"/>
        <v/>
      </c>
      <c r="P7498" s="29"/>
      <c r="Q7498" s="54">
        <f t="shared" si="1563"/>
        <v>0</v>
      </c>
      <c r="R7498" s="6">
        <f t="shared" si="1564"/>
        <v>0</v>
      </c>
      <c r="S7498" s="6" t="str">
        <f t="shared" si="1565"/>
        <v/>
      </c>
      <c r="T7498" s="29"/>
      <c r="U7498" s="6">
        <f t="shared" si="1566"/>
        <v>0</v>
      </c>
      <c r="V7498" s="55">
        <f t="shared" si="1567"/>
        <v>0</v>
      </c>
      <c r="W7498" s="6">
        <f t="shared" si="1568"/>
        <v>0</v>
      </c>
      <c r="X7498" s="6">
        <f t="shared" si="1569"/>
        <v>0</v>
      </c>
      <c r="AA7498">
        <f t="shared" si="1559"/>
        <v>0</v>
      </c>
    </row>
    <row r="7499" spans="1:27">
      <c r="A7499" s="67"/>
      <c r="B7499" s="68"/>
      <c r="L7499" s="8">
        <f t="shared" si="1558"/>
        <v>0</v>
      </c>
      <c r="M7499" s="54">
        <f t="shared" si="1560"/>
        <v>0</v>
      </c>
      <c r="N7499" s="6">
        <f t="shared" si="1561"/>
        <v>0</v>
      </c>
      <c r="O7499" s="6" t="str">
        <f t="shared" si="1562"/>
        <v/>
      </c>
      <c r="P7499" s="29"/>
      <c r="Q7499" s="54">
        <f t="shared" si="1563"/>
        <v>0</v>
      </c>
      <c r="R7499" s="6">
        <f t="shared" si="1564"/>
        <v>0</v>
      </c>
      <c r="S7499" s="6" t="str">
        <f t="shared" si="1565"/>
        <v/>
      </c>
      <c r="T7499" s="29"/>
      <c r="U7499" s="6">
        <f t="shared" si="1566"/>
        <v>0</v>
      </c>
      <c r="V7499" s="55">
        <f t="shared" si="1567"/>
        <v>0</v>
      </c>
      <c r="W7499" s="6">
        <f t="shared" si="1568"/>
        <v>0</v>
      </c>
      <c r="X7499" s="6">
        <f t="shared" si="1569"/>
        <v>0</v>
      </c>
      <c r="AA7499">
        <f t="shared" si="1559"/>
        <v>0</v>
      </c>
    </row>
    <row r="7500" spans="1:27">
      <c r="A7500" s="67"/>
      <c r="B7500" s="68"/>
      <c r="L7500" s="8">
        <f t="shared" si="1558"/>
        <v>0</v>
      </c>
      <c r="M7500" s="54">
        <f t="shared" si="1560"/>
        <v>0</v>
      </c>
      <c r="N7500" s="6">
        <f t="shared" si="1561"/>
        <v>0</v>
      </c>
      <c r="O7500" s="6" t="str">
        <f t="shared" si="1562"/>
        <v/>
      </c>
      <c r="P7500" s="29"/>
      <c r="Q7500" s="54">
        <f t="shared" si="1563"/>
        <v>0</v>
      </c>
      <c r="R7500" s="6">
        <f t="shared" si="1564"/>
        <v>0</v>
      </c>
      <c r="S7500" s="6" t="str">
        <f t="shared" si="1565"/>
        <v/>
      </c>
      <c r="T7500" s="29"/>
      <c r="U7500" s="6">
        <f t="shared" si="1566"/>
        <v>0</v>
      </c>
      <c r="V7500" s="55">
        <f t="shared" si="1567"/>
        <v>0</v>
      </c>
      <c r="W7500" s="6">
        <f t="shared" si="1568"/>
        <v>0</v>
      </c>
      <c r="X7500" s="6">
        <f t="shared" si="1569"/>
        <v>0</v>
      </c>
      <c r="AA7500">
        <f t="shared" si="1559"/>
        <v>0</v>
      </c>
    </row>
    <row r="7501" spans="1:27">
      <c r="A7501" s="67"/>
      <c r="B7501" s="68"/>
      <c r="L7501" s="8">
        <f t="shared" ref="L7501:L7564" si="1570">A7501</f>
        <v>0</v>
      </c>
      <c r="M7501" s="54">
        <f t="shared" si="1560"/>
        <v>0</v>
      </c>
      <c r="N7501" s="6">
        <f t="shared" si="1561"/>
        <v>0</v>
      </c>
      <c r="O7501" s="6" t="str">
        <f t="shared" si="1562"/>
        <v/>
      </c>
      <c r="P7501" s="29"/>
      <c r="Q7501" s="54">
        <f t="shared" si="1563"/>
        <v>0</v>
      </c>
      <c r="R7501" s="6">
        <f t="shared" si="1564"/>
        <v>0</v>
      </c>
      <c r="S7501" s="6" t="str">
        <f t="shared" si="1565"/>
        <v/>
      </c>
      <c r="T7501" s="29"/>
      <c r="U7501" s="6">
        <f t="shared" si="1566"/>
        <v>0</v>
      </c>
      <c r="V7501" s="55">
        <f t="shared" si="1567"/>
        <v>0</v>
      </c>
      <c r="W7501" s="6">
        <f t="shared" si="1568"/>
        <v>0</v>
      </c>
      <c r="X7501" s="6">
        <f t="shared" si="1569"/>
        <v>0</v>
      </c>
      <c r="AA7501">
        <f t="shared" ref="AA7501:AA7564" si="1571">IF(Q7503=0,IF(Q7501=1,L7501,0),0)</f>
        <v>0</v>
      </c>
    </row>
    <row r="7502" spans="1:27">
      <c r="A7502" s="67"/>
      <c r="B7502" s="68"/>
      <c r="L7502" s="8">
        <f t="shared" si="1570"/>
        <v>0</v>
      </c>
      <c r="M7502" s="54">
        <f t="shared" si="1560"/>
        <v>0</v>
      </c>
      <c r="N7502" s="6">
        <f t="shared" si="1561"/>
        <v>0</v>
      </c>
      <c r="O7502" s="6" t="str">
        <f t="shared" si="1562"/>
        <v/>
      </c>
      <c r="P7502" s="29"/>
      <c r="Q7502" s="54">
        <f t="shared" si="1563"/>
        <v>0</v>
      </c>
      <c r="R7502" s="6">
        <f t="shared" si="1564"/>
        <v>0</v>
      </c>
      <c r="S7502" s="6" t="str">
        <f t="shared" si="1565"/>
        <v/>
      </c>
      <c r="T7502" s="29"/>
      <c r="U7502" s="6">
        <f t="shared" si="1566"/>
        <v>0</v>
      </c>
      <c r="V7502" s="55">
        <f t="shared" si="1567"/>
        <v>0</v>
      </c>
      <c r="W7502" s="6">
        <f t="shared" si="1568"/>
        <v>0</v>
      </c>
      <c r="X7502" s="6">
        <f t="shared" si="1569"/>
        <v>0</v>
      </c>
      <c r="AA7502">
        <f t="shared" si="1571"/>
        <v>0</v>
      </c>
    </row>
    <row r="7503" spans="1:27">
      <c r="A7503" s="67"/>
      <c r="B7503" s="68"/>
      <c r="L7503" s="8">
        <f t="shared" si="1570"/>
        <v>0</v>
      </c>
      <c r="M7503" s="54">
        <f t="shared" si="1560"/>
        <v>0</v>
      </c>
      <c r="N7503" s="6">
        <f t="shared" si="1561"/>
        <v>0</v>
      </c>
      <c r="O7503" s="6" t="str">
        <f t="shared" si="1562"/>
        <v/>
      </c>
      <c r="P7503" s="29"/>
      <c r="Q7503" s="54">
        <f t="shared" si="1563"/>
        <v>0</v>
      </c>
      <c r="R7503" s="6">
        <f t="shared" si="1564"/>
        <v>0</v>
      </c>
      <c r="S7503" s="6" t="str">
        <f t="shared" si="1565"/>
        <v/>
      </c>
      <c r="T7503" s="29"/>
      <c r="U7503" s="6">
        <f t="shared" si="1566"/>
        <v>0</v>
      </c>
      <c r="V7503" s="55">
        <f t="shared" si="1567"/>
        <v>0</v>
      </c>
      <c r="W7503" s="6">
        <f t="shared" si="1568"/>
        <v>0</v>
      </c>
      <c r="X7503" s="6">
        <f t="shared" si="1569"/>
        <v>0</v>
      </c>
      <c r="AA7503">
        <f t="shared" si="1571"/>
        <v>0</v>
      </c>
    </row>
    <row r="7504" spans="1:27">
      <c r="A7504" s="67"/>
      <c r="B7504" s="68"/>
      <c r="L7504" s="8">
        <f t="shared" si="1570"/>
        <v>0</v>
      </c>
      <c r="M7504" s="54">
        <f t="shared" si="1560"/>
        <v>0</v>
      </c>
      <c r="N7504" s="6">
        <f t="shared" si="1561"/>
        <v>0</v>
      </c>
      <c r="O7504" s="6" t="str">
        <f t="shared" si="1562"/>
        <v/>
      </c>
      <c r="P7504" s="29"/>
      <c r="Q7504" s="54">
        <f t="shared" si="1563"/>
        <v>0</v>
      </c>
      <c r="R7504" s="6">
        <f t="shared" si="1564"/>
        <v>0</v>
      </c>
      <c r="S7504" s="6" t="str">
        <f t="shared" si="1565"/>
        <v/>
      </c>
      <c r="T7504" s="29"/>
      <c r="U7504" s="6">
        <f t="shared" si="1566"/>
        <v>0</v>
      </c>
      <c r="V7504" s="55">
        <f t="shared" si="1567"/>
        <v>0</v>
      </c>
      <c r="W7504" s="6">
        <f t="shared" si="1568"/>
        <v>0</v>
      </c>
      <c r="X7504" s="6">
        <f t="shared" si="1569"/>
        <v>0</v>
      </c>
      <c r="AA7504">
        <f t="shared" si="1571"/>
        <v>0</v>
      </c>
    </row>
    <row r="7505" spans="1:27">
      <c r="A7505" s="67"/>
      <c r="B7505" s="68"/>
      <c r="L7505" s="8">
        <f t="shared" si="1570"/>
        <v>0</v>
      </c>
      <c r="M7505" s="54">
        <f t="shared" si="1560"/>
        <v>0</v>
      </c>
      <c r="N7505" s="6">
        <f t="shared" si="1561"/>
        <v>0</v>
      </c>
      <c r="O7505" s="6" t="str">
        <f t="shared" si="1562"/>
        <v/>
      </c>
      <c r="P7505" s="29"/>
      <c r="Q7505" s="54">
        <f t="shared" si="1563"/>
        <v>0</v>
      </c>
      <c r="R7505" s="6">
        <f t="shared" si="1564"/>
        <v>0</v>
      </c>
      <c r="S7505" s="6" t="str">
        <f t="shared" si="1565"/>
        <v/>
      </c>
      <c r="T7505" s="29"/>
      <c r="U7505" s="6">
        <f t="shared" si="1566"/>
        <v>0</v>
      </c>
      <c r="V7505" s="55">
        <f t="shared" si="1567"/>
        <v>0</v>
      </c>
      <c r="W7505" s="6">
        <f t="shared" si="1568"/>
        <v>0</v>
      </c>
      <c r="X7505" s="6">
        <f t="shared" si="1569"/>
        <v>0</v>
      </c>
      <c r="AA7505">
        <f t="shared" si="1571"/>
        <v>0</v>
      </c>
    </row>
    <row r="7506" spans="1:27">
      <c r="A7506" s="67"/>
      <c r="B7506" s="68"/>
      <c r="L7506" s="8">
        <f t="shared" si="1570"/>
        <v>0</v>
      </c>
      <c r="M7506" s="54">
        <f t="shared" si="1560"/>
        <v>0</v>
      </c>
      <c r="N7506" s="6">
        <f t="shared" si="1561"/>
        <v>0</v>
      </c>
      <c r="O7506" s="6" t="str">
        <f t="shared" si="1562"/>
        <v/>
      </c>
      <c r="P7506" s="29"/>
      <c r="Q7506" s="54">
        <f t="shared" si="1563"/>
        <v>0</v>
      </c>
      <c r="R7506" s="6">
        <f t="shared" si="1564"/>
        <v>0</v>
      </c>
      <c r="S7506" s="6" t="str">
        <f t="shared" si="1565"/>
        <v/>
      </c>
      <c r="T7506" s="29"/>
      <c r="U7506" s="6">
        <f t="shared" si="1566"/>
        <v>0</v>
      </c>
      <c r="V7506" s="55">
        <f t="shared" si="1567"/>
        <v>0</v>
      </c>
      <c r="W7506" s="6">
        <f t="shared" si="1568"/>
        <v>0</v>
      </c>
      <c r="X7506" s="6">
        <f t="shared" si="1569"/>
        <v>0</v>
      </c>
      <c r="AA7506">
        <f t="shared" si="1571"/>
        <v>0</v>
      </c>
    </row>
    <row r="7507" spans="1:27">
      <c r="A7507" s="67"/>
      <c r="B7507" s="68"/>
      <c r="L7507" s="8">
        <f t="shared" si="1570"/>
        <v>0</v>
      </c>
      <c r="M7507" s="54">
        <f t="shared" si="1560"/>
        <v>0</v>
      </c>
      <c r="N7507" s="6">
        <f t="shared" si="1561"/>
        <v>0</v>
      </c>
      <c r="O7507" s="6" t="str">
        <f t="shared" si="1562"/>
        <v/>
      </c>
      <c r="P7507" s="29"/>
      <c r="Q7507" s="54">
        <f t="shared" si="1563"/>
        <v>0</v>
      </c>
      <c r="R7507" s="6">
        <f t="shared" si="1564"/>
        <v>0</v>
      </c>
      <c r="S7507" s="6" t="str">
        <f t="shared" si="1565"/>
        <v/>
      </c>
      <c r="T7507" s="29"/>
      <c r="U7507" s="6">
        <f t="shared" si="1566"/>
        <v>0</v>
      </c>
      <c r="V7507" s="55">
        <f t="shared" si="1567"/>
        <v>0</v>
      </c>
      <c r="W7507" s="6">
        <f t="shared" si="1568"/>
        <v>0</v>
      </c>
      <c r="X7507" s="6">
        <f t="shared" si="1569"/>
        <v>0</v>
      </c>
      <c r="AA7507">
        <f t="shared" si="1571"/>
        <v>0</v>
      </c>
    </row>
    <row r="7508" spans="1:27">
      <c r="A7508" s="67"/>
      <c r="B7508" s="68"/>
      <c r="L7508" s="8">
        <f t="shared" si="1570"/>
        <v>0</v>
      </c>
      <c r="M7508" s="54">
        <f t="shared" si="1560"/>
        <v>0</v>
      </c>
      <c r="N7508" s="6">
        <f t="shared" si="1561"/>
        <v>0</v>
      </c>
      <c r="O7508" s="6" t="str">
        <f t="shared" si="1562"/>
        <v/>
      </c>
      <c r="P7508" s="29"/>
      <c r="Q7508" s="54">
        <f t="shared" si="1563"/>
        <v>0</v>
      </c>
      <c r="R7508" s="6">
        <f t="shared" si="1564"/>
        <v>0</v>
      </c>
      <c r="S7508" s="6" t="str">
        <f t="shared" si="1565"/>
        <v/>
      </c>
      <c r="T7508" s="29"/>
      <c r="U7508" s="6">
        <f t="shared" si="1566"/>
        <v>0</v>
      </c>
      <c r="V7508" s="55">
        <f t="shared" si="1567"/>
        <v>0</v>
      </c>
      <c r="W7508" s="6">
        <f t="shared" si="1568"/>
        <v>0</v>
      </c>
      <c r="X7508" s="6">
        <f t="shared" si="1569"/>
        <v>0</v>
      </c>
      <c r="AA7508">
        <f t="shared" si="1571"/>
        <v>0</v>
      </c>
    </row>
    <row r="7509" spans="1:27">
      <c r="A7509" s="67"/>
      <c r="B7509" s="68"/>
      <c r="L7509" s="8">
        <f t="shared" si="1570"/>
        <v>0</v>
      </c>
      <c r="M7509" s="54">
        <f t="shared" si="1560"/>
        <v>0</v>
      </c>
      <c r="N7509" s="6">
        <f t="shared" si="1561"/>
        <v>0</v>
      </c>
      <c r="O7509" s="6" t="str">
        <f t="shared" si="1562"/>
        <v/>
      </c>
      <c r="P7509" s="29"/>
      <c r="Q7509" s="54">
        <f t="shared" si="1563"/>
        <v>0</v>
      </c>
      <c r="R7509" s="6">
        <f t="shared" si="1564"/>
        <v>0</v>
      </c>
      <c r="S7509" s="6" t="str">
        <f t="shared" si="1565"/>
        <v/>
      </c>
      <c r="T7509" s="29"/>
      <c r="U7509" s="6">
        <f t="shared" si="1566"/>
        <v>0</v>
      </c>
      <c r="V7509" s="55">
        <f t="shared" si="1567"/>
        <v>0</v>
      </c>
      <c r="W7509" s="6">
        <f t="shared" si="1568"/>
        <v>0</v>
      </c>
      <c r="X7509" s="6">
        <f t="shared" si="1569"/>
        <v>0</v>
      </c>
      <c r="AA7509">
        <f t="shared" si="1571"/>
        <v>0</v>
      </c>
    </row>
    <row r="7510" spans="1:27">
      <c r="A7510" s="67"/>
      <c r="B7510" s="68"/>
      <c r="L7510" s="8">
        <f t="shared" si="1570"/>
        <v>0</v>
      </c>
      <c r="M7510" s="54">
        <f t="shared" si="1560"/>
        <v>0</v>
      </c>
      <c r="N7510" s="6">
        <f t="shared" si="1561"/>
        <v>0</v>
      </c>
      <c r="O7510" s="6" t="str">
        <f t="shared" si="1562"/>
        <v/>
      </c>
      <c r="P7510" s="29"/>
      <c r="Q7510" s="54">
        <f t="shared" si="1563"/>
        <v>0</v>
      </c>
      <c r="R7510" s="6">
        <f t="shared" si="1564"/>
        <v>0</v>
      </c>
      <c r="S7510" s="6" t="str">
        <f t="shared" si="1565"/>
        <v/>
      </c>
      <c r="T7510" s="29"/>
      <c r="U7510" s="6">
        <f t="shared" si="1566"/>
        <v>0</v>
      </c>
      <c r="V7510" s="55">
        <f t="shared" si="1567"/>
        <v>0</v>
      </c>
      <c r="W7510" s="6">
        <f t="shared" si="1568"/>
        <v>0</v>
      </c>
      <c r="X7510" s="6">
        <f t="shared" si="1569"/>
        <v>0</v>
      </c>
      <c r="AA7510">
        <f t="shared" si="1571"/>
        <v>0</v>
      </c>
    </row>
    <row r="7511" spans="1:27">
      <c r="A7511" s="67"/>
      <c r="B7511" s="68"/>
      <c r="L7511" s="8">
        <f t="shared" si="1570"/>
        <v>0</v>
      </c>
      <c r="M7511" s="54">
        <f t="shared" si="1560"/>
        <v>0</v>
      </c>
      <c r="N7511" s="6">
        <f t="shared" si="1561"/>
        <v>0</v>
      </c>
      <c r="O7511" s="6" t="str">
        <f t="shared" si="1562"/>
        <v/>
      </c>
      <c r="P7511" s="29"/>
      <c r="Q7511" s="54">
        <f t="shared" si="1563"/>
        <v>0</v>
      </c>
      <c r="R7511" s="6">
        <f t="shared" si="1564"/>
        <v>0</v>
      </c>
      <c r="S7511" s="6" t="str">
        <f t="shared" si="1565"/>
        <v/>
      </c>
      <c r="T7511" s="29"/>
      <c r="U7511" s="6">
        <f t="shared" si="1566"/>
        <v>0</v>
      </c>
      <c r="V7511" s="55">
        <f t="shared" si="1567"/>
        <v>0</v>
      </c>
      <c r="W7511" s="6">
        <f t="shared" si="1568"/>
        <v>0</v>
      </c>
      <c r="X7511" s="6">
        <f t="shared" si="1569"/>
        <v>0</v>
      </c>
      <c r="AA7511">
        <f t="shared" si="1571"/>
        <v>0</v>
      </c>
    </row>
    <row r="7512" spans="1:27">
      <c r="A7512" s="67"/>
      <c r="B7512" s="68"/>
      <c r="L7512" s="8">
        <f t="shared" si="1570"/>
        <v>0</v>
      </c>
      <c r="M7512" s="54">
        <f t="shared" si="1560"/>
        <v>0</v>
      </c>
      <c r="N7512" s="6">
        <f t="shared" si="1561"/>
        <v>0</v>
      </c>
      <c r="O7512" s="6" t="str">
        <f t="shared" si="1562"/>
        <v/>
      </c>
      <c r="P7512" s="29"/>
      <c r="Q7512" s="54">
        <f t="shared" si="1563"/>
        <v>0</v>
      </c>
      <c r="R7512" s="6">
        <f t="shared" si="1564"/>
        <v>0</v>
      </c>
      <c r="S7512" s="6" t="str">
        <f t="shared" si="1565"/>
        <v/>
      </c>
      <c r="T7512" s="29"/>
      <c r="U7512" s="6">
        <f t="shared" si="1566"/>
        <v>0</v>
      </c>
      <c r="V7512" s="55">
        <f t="shared" si="1567"/>
        <v>0</v>
      </c>
      <c r="W7512" s="6">
        <f t="shared" si="1568"/>
        <v>0</v>
      </c>
      <c r="X7512" s="6">
        <f t="shared" si="1569"/>
        <v>0</v>
      </c>
      <c r="AA7512">
        <f t="shared" si="1571"/>
        <v>0</v>
      </c>
    </row>
    <row r="7513" spans="1:27">
      <c r="A7513" s="67"/>
      <c r="B7513" s="68"/>
      <c r="L7513" s="8">
        <f t="shared" si="1570"/>
        <v>0</v>
      </c>
      <c r="M7513" s="54">
        <f t="shared" si="1560"/>
        <v>0</v>
      </c>
      <c r="N7513" s="6">
        <f t="shared" si="1561"/>
        <v>0</v>
      </c>
      <c r="O7513" s="6" t="str">
        <f t="shared" si="1562"/>
        <v/>
      </c>
      <c r="P7513" s="29"/>
      <c r="Q7513" s="54">
        <f t="shared" si="1563"/>
        <v>0</v>
      </c>
      <c r="R7513" s="6">
        <f t="shared" si="1564"/>
        <v>0</v>
      </c>
      <c r="S7513" s="6" t="str">
        <f t="shared" si="1565"/>
        <v/>
      </c>
      <c r="T7513" s="29"/>
      <c r="U7513" s="6">
        <f t="shared" si="1566"/>
        <v>0</v>
      </c>
      <c r="V7513" s="55">
        <f t="shared" si="1567"/>
        <v>0</v>
      </c>
      <c r="W7513" s="6">
        <f t="shared" si="1568"/>
        <v>0</v>
      </c>
      <c r="X7513" s="6">
        <f t="shared" si="1569"/>
        <v>0</v>
      </c>
      <c r="AA7513">
        <f t="shared" si="1571"/>
        <v>0</v>
      </c>
    </row>
    <row r="7514" spans="1:27">
      <c r="A7514" s="67"/>
      <c r="B7514" s="68"/>
      <c r="L7514" s="8">
        <f t="shared" si="1570"/>
        <v>0</v>
      </c>
      <c r="M7514" s="54">
        <f t="shared" si="1560"/>
        <v>0</v>
      </c>
      <c r="N7514" s="6">
        <f t="shared" si="1561"/>
        <v>0</v>
      </c>
      <c r="O7514" s="6" t="str">
        <f t="shared" si="1562"/>
        <v/>
      </c>
      <c r="P7514" s="29"/>
      <c r="Q7514" s="54">
        <f t="shared" si="1563"/>
        <v>0</v>
      </c>
      <c r="R7514" s="6">
        <f t="shared" si="1564"/>
        <v>0</v>
      </c>
      <c r="S7514" s="6" t="str">
        <f t="shared" si="1565"/>
        <v/>
      </c>
      <c r="T7514" s="29"/>
      <c r="U7514" s="6">
        <f t="shared" si="1566"/>
        <v>0</v>
      </c>
      <c r="V7514" s="55">
        <f t="shared" si="1567"/>
        <v>0</v>
      </c>
      <c r="W7514" s="6">
        <f t="shared" si="1568"/>
        <v>0</v>
      </c>
      <c r="X7514" s="6">
        <f t="shared" si="1569"/>
        <v>0</v>
      </c>
      <c r="AA7514">
        <f t="shared" si="1571"/>
        <v>0</v>
      </c>
    </row>
    <row r="7515" spans="1:27">
      <c r="A7515" s="67"/>
      <c r="B7515" s="68"/>
      <c r="L7515" s="8">
        <f t="shared" si="1570"/>
        <v>0</v>
      </c>
      <c r="M7515" s="54">
        <f t="shared" si="1560"/>
        <v>0</v>
      </c>
      <c r="N7515" s="6">
        <f t="shared" si="1561"/>
        <v>0</v>
      </c>
      <c r="O7515" s="6" t="str">
        <f t="shared" si="1562"/>
        <v/>
      </c>
      <c r="P7515" s="29"/>
      <c r="Q7515" s="54">
        <f t="shared" si="1563"/>
        <v>0</v>
      </c>
      <c r="R7515" s="6">
        <f t="shared" si="1564"/>
        <v>0</v>
      </c>
      <c r="S7515" s="6" t="str">
        <f t="shared" si="1565"/>
        <v/>
      </c>
      <c r="T7515" s="29"/>
      <c r="U7515" s="6">
        <f t="shared" si="1566"/>
        <v>0</v>
      </c>
      <c r="V7515" s="55">
        <f t="shared" si="1567"/>
        <v>0</v>
      </c>
      <c r="W7515" s="6">
        <f t="shared" si="1568"/>
        <v>0</v>
      </c>
      <c r="X7515" s="6">
        <f t="shared" si="1569"/>
        <v>0</v>
      </c>
      <c r="AA7515">
        <f t="shared" si="1571"/>
        <v>0</v>
      </c>
    </row>
    <row r="7516" spans="1:27">
      <c r="A7516" s="67"/>
      <c r="B7516" s="68"/>
      <c r="L7516" s="8">
        <f t="shared" si="1570"/>
        <v>0</v>
      </c>
      <c r="M7516" s="54">
        <f t="shared" si="1560"/>
        <v>0</v>
      </c>
      <c r="N7516" s="6">
        <f t="shared" si="1561"/>
        <v>0</v>
      </c>
      <c r="O7516" s="6" t="str">
        <f t="shared" si="1562"/>
        <v/>
      </c>
      <c r="P7516" s="29"/>
      <c r="Q7516" s="54">
        <f t="shared" si="1563"/>
        <v>0</v>
      </c>
      <c r="R7516" s="6">
        <f t="shared" si="1564"/>
        <v>0</v>
      </c>
      <c r="S7516" s="6" t="str">
        <f t="shared" si="1565"/>
        <v/>
      </c>
      <c r="T7516" s="29"/>
      <c r="U7516" s="6">
        <f t="shared" si="1566"/>
        <v>0</v>
      </c>
      <c r="V7516" s="55">
        <f t="shared" si="1567"/>
        <v>0</v>
      </c>
      <c r="W7516" s="6">
        <f t="shared" si="1568"/>
        <v>0</v>
      </c>
      <c r="X7516" s="6">
        <f t="shared" si="1569"/>
        <v>0</v>
      </c>
      <c r="AA7516">
        <f t="shared" si="1571"/>
        <v>0</v>
      </c>
    </row>
    <row r="7517" spans="1:27">
      <c r="A7517" s="67"/>
      <c r="B7517" s="68"/>
      <c r="L7517" s="8">
        <f t="shared" si="1570"/>
        <v>0</v>
      </c>
      <c r="M7517" s="54">
        <f t="shared" si="1560"/>
        <v>0</v>
      </c>
      <c r="N7517" s="6">
        <f t="shared" si="1561"/>
        <v>0</v>
      </c>
      <c r="O7517" s="6" t="str">
        <f t="shared" si="1562"/>
        <v/>
      </c>
      <c r="P7517" s="29"/>
      <c r="Q7517" s="54">
        <f t="shared" si="1563"/>
        <v>0</v>
      </c>
      <c r="R7517" s="6">
        <f t="shared" si="1564"/>
        <v>0</v>
      </c>
      <c r="S7517" s="6" t="str">
        <f t="shared" si="1565"/>
        <v/>
      </c>
      <c r="T7517" s="29"/>
      <c r="U7517" s="6">
        <f t="shared" si="1566"/>
        <v>0</v>
      </c>
      <c r="V7517" s="55">
        <f t="shared" si="1567"/>
        <v>0</v>
      </c>
      <c r="W7517" s="6">
        <f t="shared" si="1568"/>
        <v>0</v>
      </c>
      <c r="X7517" s="6">
        <f t="shared" si="1569"/>
        <v>0</v>
      </c>
      <c r="AA7517">
        <f t="shared" si="1571"/>
        <v>0</v>
      </c>
    </row>
    <row r="7518" spans="1:27">
      <c r="A7518" s="67"/>
      <c r="B7518" s="68"/>
      <c r="L7518" s="8">
        <f t="shared" si="1570"/>
        <v>0</v>
      </c>
      <c r="M7518" s="54">
        <f t="shared" si="1560"/>
        <v>0</v>
      </c>
      <c r="N7518" s="6">
        <f t="shared" si="1561"/>
        <v>0</v>
      </c>
      <c r="O7518" s="6" t="str">
        <f t="shared" si="1562"/>
        <v/>
      </c>
      <c r="P7518" s="29"/>
      <c r="Q7518" s="54">
        <f t="shared" si="1563"/>
        <v>0</v>
      </c>
      <c r="R7518" s="6">
        <f t="shared" si="1564"/>
        <v>0</v>
      </c>
      <c r="S7518" s="6" t="str">
        <f t="shared" si="1565"/>
        <v/>
      </c>
      <c r="T7518" s="29"/>
      <c r="U7518" s="6">
        <f t="shared" si="1566"/>
        <v>0</v>
      </c>
      <c r="V7518" s="55">
        <f t="shared" si="1567"/>
        <v>0</v>
      </c>
      <c r="W7518" s="6">
        <f t="shared" si="1568"/>
        <v>0</v>
      </c>
      <c r="X7518" s="6">
        <f t="shared" si="1569"/>
        <v>0</v>
      </c>
      <c r="AA7518">
        <f t="shared" si="1571"/>
        <v>0</v>
      </c>
    </row>
    <row r="7519" spans="1:27">
      <c r="A7519" s="67"/>
      <c r="B7519" s="68"/>
      <c r="L7519" s="8">
        <f t="shared" si="1570"/>
        <v>0</v>
      </c>
      <c r="M7519" s="54">
        <f t="shared" si="1560"/>
        <v>0</v>
      </c>
      <c r="N7519" s="6">
        <f t="shared" si="1561"/>
        <v>0</v>
      </c>
      <c r="O7519" s="6" t="str">
        <f t="shared" si="1562"/>
        <v/>
      </c>
      <c r="P7519" s="29"/>
      <c r="Q7519" s="54">
        <f t="shared" si="1563"/>
        <v>0</v>
      </c>
      <c r="R7519" s="6">
        <f t="shared" si="1564"/>
        <v>0</v>
      </c>
      <c r="S7519" s="6" t="str">
        <f t="shared" si="1565"/>
        <v/>
      </c>
      <c r="T7519" s="29"/>
      <c r="U7519" s="6">
        <f t="shared" si="1566"/>
        <v>0</v>
      </c>
      <c r="V7519" s="55">
        <f t="shared" si="1567"/>
        <v>0</v>
      </c>
      <c r="W7519" s="6">
        <f t="shared" si="1568"/>
        <v>0</v>
      </c>
      <c r="X7519" s="6">
        <f t="shared" si="1569"/>
        <v>0</v>
      </c>
      <c r="AA7519">
        <f t="shared" si="1571"/>
        <v>0</v>
      </c>
    </row>
    <row r="7520" spans="1:27">
      <c r="A7520" s="67"/>
      <c r="B7520" s="68"/>
      <c r="L7520" s="8">
        <f t="shared" si="1570"/>
        <v>0</v>
      </c>
      <c r="M7520" s="54">
        <f t="shared" si="1560"/>
        <v>0</v>
      </c>
      <c r="N7520" s="6">
        <f t="shared" si="1561"/>
        <v>0</v>
      </c>
      <c r="O7520" s="6" t="str">
        <f t="shared" si="1562"/>
        <v/>
      </c>
      <c r="P7520" s="29"/>
      <c r="Q7520" s="54">
        <f t="shared" si="1563"/>
        <v>0</v>
      </c>
      <c r="R7520" s="6">
        <f t="shared" si="1564"/>
        <v>0</v>
      </c>
      <c r="S7520" s="6" t="str">
        <f t="shared" si="1565"/>
        <v/>
      </c>
      <c r="T7520" s="29"/>
      <c r="U7520" s="6">
        <f t="shared" si="1566"/>
        <v>0</v>
      </c>
      <c r="V7520" s="55">
        <f t="shared" si="1567"/>
        <v>0</v>
      </c>
      <c r="W7520" s="6">
        <f t="shared" si="1568"/>
        <v>0</v>
      </c>
      <c r="X7520" s="6">
        <f t="shared" si="1569"/>
        <v>0</v>
      </c>
      <c r="AA7520">
        <f t="shared" si="1571"/>
        <v>0</v>
      </c>
    </row>
    <row r="7521" spans="1:27">
      <c r="A7521" s="67"/>
      <c r="B7521" s="68"/>
      <c r="L7521" s="8">
        <f t="shared" si="1570"/>
        <v>0</v>
      </c>
      <c r="M7521" s="54">
        <f t="shared" si="1560"/>
        <v>0</v>
      </c>
      <c r="N7521" s="6">
        <f t="shared" si="1561"/>
        <v>0</v>
      </c>
      <c r="O7521" s="6" t="str">
        <f t="shared" si="1562"/>
        <v/>
      </c>
      <c r="P7521" s="29"/>
      <c r="Q7521" s="54">
        <f t="shared" si="1563"/>
        <v>0</v>
      </c>
      <c r="R7521" s="6">
        <f t="shared" si="1564"/>
        <v>0</v>
      </c>
      <c r="S7521" s="6" t="str">
        <f t="shared" si="1565"/>
        <v/>
      </c>
      <c r="T7521" s="29"/>
      <c r="U7521" s="6">
        <f t="shared" si="1566"/>
        <v>0</v>
      </c>
      <c r="V7521" s="55">
        <f t="shared" si="1567"/>
        <v>0</v>
      </c>
      <c r="W7521" s="6">
        <f t="shared" si="1568"/>
        <v>0</v>
      </c>
      <c r="X7521" s="6">
        <f t="shared" si="1569"/>
        <v>0</v>
      </c>
      <c r="AA7521">
        <f t="shared" si="1571"/>
        <v>0</v>
      </c>
    </row>
    <row r="7522" spans="1:27">
      <c r="A7522" s="67"/>
      <c r="B7522" s="68"/>
      <c r="L7522" s="8">
        <f t="shared" si="1570"/>
        <v>0</v>
      </c>
      <c r="M7522" s="54">
        <f t="shared" si="1560"/>
        <v>0</v>
      </c>
      <c r="N7522" s="6">
        <f t="shared" si="1561"/>
        <v>0</v>
      </c>
      <c r="O7522" s="6" t="str">
        <f t="shared" si="1562"/>
        <v/>
      </c>
      <c r="P7522" s="29"/>
      <c r="Q7522" s="54">
        <f t="shared" si="1563"/>
        <v>0</v>
      </c>
      <c r="R7522" s="6">
        <f t="shared" si="1564"/>
        <v>0</v>
      </c>
      <c r="S7522" s="6" t="str">
        <f t="shared" si="1565"/>
        <v/>
      </c>
      <c r="T7522" s="29"/>
      <c r="U7522" s="6">
        <f t="shared" si="1566"/>
        <v>0</v>
      </c>
      <c r="V7522" s="55">
        <f t="shared" si="1567"/>
        <v>0</v>
      </c>
      <c r="W7522" s="6">
        <f t="shared" si="1568"/>
        <v>0</v>
      </c>
      <c r="X7522" s="6">
        <f t="shared" si="1569"/>
        <v>0</v>
      </c>
      <c r="AA7522">
        <f t="shared" si="1571"/>
        <v>0</v>
      </c>
    </row>
    <row r="7523" spans="1:27">
      <c r="A7523" s="67"/>
      <c r="B7523" s="68"/>
      <c r="L7523" s="8">
        <f t="shared" si="1570"/>
        <v>0</v>
      </c>
      <c r="M7523" s="54">
        <f t="shared" si="1560"/>
        <v>0</v>
      </c>
      <c r="N7523" s="6">
        <f t="shared" si="1561"/>
        <v>0</v>
      </c>
      <c r="O7523" s="6" t="str">
        <f t="shared" si="1562"/>
        <v/>
      </c>
      <c r="P7523" s="29"/>
      <c r="Q7523" s="54">
        <f t="shared" si="1563"/>
        <v>0</v>
      </c>
      <c r="R7523" s="6">
        <f t="shared" si="1564"/>
        <v>0</v>
      </c>
      <c r="S7523" s="6" t="str">
        <f t="shared" si="1565"/>
        <v/>
      </c>
      <c r="T7523" s="29"/>
      <c r="U7523" s="6">
        <f t="shared" si="1566"/>
        <v>0</v>
      </c>
      <c r="V7523" s="55">
        <f t="shared" si="1567"/>
        <v>0</v>
      </c>
      <c r="W7523" s="6">
        <f t="shared" si="1568"/>
        <v>0</v>
      </c>
      <c r="X7523" s="6">
        <f t="shared" si="1569"/>
        <v>0</v>
      </c>
      <c r="AA7523">
        <f t="shared" si="1571"/>
        <v>0</v>
      </c>
    </row>
    <row r="7524" spans="1:27">
      <c r="A7524" s="67"/>
      <c r="B7524" s="68"/>
      <c r="L7524" s="8">
        <f t="shared" si="1570"/>
        <v>0</v>
      </c>
      <c r="M7524" s="54">
        <f t="shared" si="1560"/>
        <v>0</v>
      </c>
      <c r="N7524" s="6">
        <f t="shared" si="1561"/>
        <v>0</v>
      </c>
      <c r="O7524" s="6" t="str">
        <f t="shared" si="1562"/>
        <v/>
      </c>
      <c r="P7524" s="29"/>
      <c r="Q7524" s="54">
        <f t="shared" si="1563"/>
        <v>0</v>
      </c>
      <c r="R7524" s="6">
        <f t="shared" si="1564"/>
        <v>0</v>
      </c>
      <c r="S7524" s="6" t="str">
        <f t="shared" si="1565"/>
        <v/>
      </c>
      <c r="T7524" s="29"/>
      <c r="U7524" s="6">
        <f t="shared" si="1566"/>
        <v>0</v>
      </c>
      <c r="V7524" s="55">
        <f t="shared" si="1567"/>
        <v>0</v>
      </c>
      <c r="W7524" s="6">
        <f t="shared" si="1568"/>
        <v>0</v>
      </c>
      <c r="X7524" s="6">
        <f t="shared" si="1569"/>
        <v>0</v>
      </c>
      <c r="AA7524">
        <f t="shared" si="1571"/>
        <v>0</v>
      </c>
    </row>
    <row r="7525" spans="1:27">
      <c r="A7525" s="67"/>
      <c r="B7525" s="68"/>
      <c r="L7525" s="8">
        <f t="shared" si="1570"/>
        <v>0</v>
      </c>
      <c r="M7525" s="54">
        <f t="shared" si="1560"/>
        <v>0</v>
      </c>
      <c r="N7525" s="6">
        <f t="shared" si="1561"/>
        <v>0</v>
      </c>
      <c r="O7525" s="6" t="str">
        <f t="shared" si="1562"/>
        <v/>
      </c>
      <c r="P7525" s="29"/>
      <c r="Q7525" s="54">
        <f t="shared" si="1563"/>
        <v>0</v>
      </c>
      <c r="R7525" s="6">
        <f t="shared" si="1564"/>
        <v>0</v>
      </c>
      <c r="S7525" s="6" t="str">
        <f t="shared" si="1565"/>
        <v/>
      </c>
      <c r="T7525" s="29"/>
      <c r="U7525" s="6">
        <f t="shared" si="1566"/>
        <v>0</v>
      </c>
      <c r="V7525" s="55">
        <f t="shared" si="1567"/>
        <v>0</v>
      </c>
      <c r="W7525" s="6">
        <f t="shared" si="1568"/>
        <v>0</v>
      </c>
      <c r="X7525" s="6">
        <f t="shared" si="1569"/>
        <v>0</v>
      </c>
      <c r="AA7525">
        <f t="shared" si="1571"/>
        <v>0</v>
      </c>
    </row>
    <row r="7526" spans="1:27">
      <c r="A7526" s="67"/>
      <c r="B7526" s="68"/>
      <c r="L7526" s="8">
        <f t="shared" si="1570"/>
        <v>0</v>
      </c>
      <c r="M7526" s="54">
        <f t="shared" si="1560"/>
        <v>0</v>
      </c>
      <c r="N7526" s="6">
        <f t="shared" si="1561"/>
        <v>0</v>
      </c>
      <c r="O7526" s="6" t="str">
        <f t="shared" si="1562"/>
        <v/>
      </c>
      <c r="P7526" s="29"/>
      <c r="Q7526" s="54">
        <f t="shared" si="1563"/>
        <v>0</v>
      </c>
      <c r="R7526" s="6">
        <f t="shared" si="1564"/>
        <v>0</v>
      </c>
      <c r="S7526" s="6" t="str">
        <f t="shared" si="1565"/>
        <v/>
      </c>
      <c r="T7526" s="29"/>
      <c r="U7526" s="6">
        <f t="shared" si="1566"/>
        <v>0</v>
      </c>
      <c r="V7526" s="55">
        <f t="shared" si="1567"/>
        <v>0</v>
      </c>
      <c r="W7526" s="6">
        <f t="shared" si="1568"/>
        <v>0</v>
      </c>
      <c r="X7526" s="6">
        <f t="shared" si="1569"/>
        <v>0</v>
      </c>
      <c r="AA7526">
        <f t="shared" si="1571"/>
        <v>0</v>
      </c>
    </row>
    <row r="7527" spans="1:27">
      <c r="A7527" s="67"/>
      <c r="B7527" s="68"/>
      <c r="L7527" s="8">
        <f t="shared" si="1570"/>
        <v>0</v>
      </c>
      <c r="M7527" s="54">
        <f t="shared" si="1560"/>
        <v>0</v>
      </c>
      <c r="N7527" s="6">
        <f t="shared" si="1561"/>
        <v>0</v>
      </c>
      <c r="O7527" s="6" t="str">
        <f t="shared" si="1562"/>
        <v/>
      </c>
      <c r="P7527" s="29"/>
      <c r="Q7527" s="54">
        <f t="shared" si="1563"/>
        <v>0</v>
      </c>
      <c r="R7527" s="6">
        <f t="shared" si="1564"/>
        <v>0</v>
      </c>
      <c r="S7527" s="6" t="str">
        <f t="shared" si="1565"/>
        <v/>
      </c>
      <c r="T7527" s="29"/>
      <c r="U7527" s="6">
        <f t="shared" si="1566"/>
        <v>0</v>
      </c>
      <c r="V7527" s="55">
        <f t="shared" si="1567"/>
        <v>0</v>
      </c>
      <c r="W7527" s="6">
        <f t="shared" si="1568"/>
        <v>0</v>
      </c>
      <c r="X7527" s="6">
        <f t="shared" si="1569"/>
        <v>0</v>
      </c>
      <c r="AA7527">
        <f t="shared" si="1571"/>
        <v>0</v>
      </c>
    </row>
    <row r="7528" spans="1:27">
      <c r="A7528" s="67"/>
      <c r="B7528" s="68"/>
      <c r="L7528" s="8">
        <f t="shared" si="1570"/>
        <v>0</v>
      </c>
      <c r="M7528" s="54">
        <f t="shared" si="1560"/>
        <v>0</v>
      </c>
      <c r="N7528" s="6">
        <f t="shared" si="1561"/>
        <v>0</v>
      </c>
      <c r="O7528" s="6" t="str">
        <f t="shared" si="1562"/>
        <v/>
      </c>
      <c r="P7528" s="29"/>
      <c r="Q7528" s="54">
        <f t="shared" si="1563"/>
        <v>0</v>
      </c>
      <c r="R7528" s="6">
        <f t="shared" si="1564"/>
        <v>0</v>
      </c>
      <c r="S7528" s="6" t="str">
        <f t="shared" si="1565"/>
        <v/>
      </c>
      <c r="T7528" s="29"/>
      <c r="U7528" s="6">
        <f t="shared" si="1566"/>
        <v>0</v>
      </c>
      <c r="V7528" s="55">
        <f t="shared" si="1567"/>
        <v>0</v>
      </c>
      <c r="W7528" s="6">
        <f t="shared" si="1568"/>
        <v>0</v>
      </c>
      <c r="X7528" s="6">
        <f t="shared" si="1569"/>
        <v>0</v>
      </c>
      <c r="AA7528">
        <f t="shared" si="1571"/>
        <v>0</v>
      </c>
    </row>
    <row r="7529" spans="1:27">
      <c r="A7529" s="67"/>
      <c r="B7529" s="68"/>
      <c r="L7529" s="8">
        <f t="shared" si="1570"/>
        <v>0</v>
      </c>
      <c r="M7529" s="54">
        <f t="shared" si="1560"/>
        <v>0</v>
      </c>
      <c r="N7529" s="6">
        <f t="shared" si="1561"/>
        <v>0</v>
      </c>
      <c r="O7529" s="6" t="str">
        <f t="shared" si="1562"/>
        <v/>
      </c>
      <c r="P7529" s="29"/>
      <c r="Q7529" s="54">
        <f t="shared" si="1563"/>
        <v>0</v>
      </c>
      <c r="R7529" s="6">
        <f t="shared" si="1564"/>
        <v>0</v>
      </c>
      <c r="S7529" s="6" t="str">
        <f t="shared" si="1565"/>
        <v/>
      </c>
      <c r="T7529" s="29"/>
      <c r="U7529" s="6">
        <f t="shared" si="1566"/>
        <v>0</v>
      </c>
      <c r="V7529" s="55">
        <f t="shared" si="1567"/>
        <v>0</v>
      </c>
      <c r="W7529" s="6">
        <f t="shared" si="1568"/>
        <v>0</v>
      </c>
      <c r="X7529" s="6">
        <f t="shared" si="1569"/>
        <v>0</v>
      </c>
      <c r="AA7529">
        <f t="shared" si="1571"/>
        <v>0</v>
      </c>
    </row>
    <row r="7530" spans="1:27">
      <c r="A7530" s="67"/>
      <c r="B7530" s="68"/>
      <c r="L7530" s="8">
        <f t="shared" si="1570"/>
        <v>0</v>
      </c>
      <c r="M7530" s="54">
        <f t="shared" si="1560"/>
        <v>0</v>
      </c>
      <c r="N7530" s="6">
        <f t="shared" si="1561"/>
        <v>0</v>
      </c>
      <c r="O7530" s="6" t="str">
        <f t="shared" si="1562"/>
        <v/>
      </c>
      <c r="P7530" s="29"/>
      <c r="Q7530" s="54">
        <f t="shared" si="1563"/>
        <v>0</v>
      </c>
      <c r="R7530" s="6">
        <f t="shared" si="1564"/>
        <v>0</v>
      </c>
      <c r="S7530" s="6" t="str">
        <f t="shared" si="1565"/>
        <v/>
      </c>
      <c r="T7530" s="29"/>
      <c r="U7530" s="6">
        <f t="shared" si="1566"/>
        <v>0</v>
      </c>
      <c r="V7530" s="55">
        <f t="shared" si="1567"/>
        <v>0</v>
      </c>
      <c r="W7530" s="6">
        <f t="shared" si="1568"/>
        <v>0</v>
      </c>
      <c r="X7530" s="6">
        <f t="shared" si="1569"/>
        <v>0</v>
      </c>
      <c r="AA7530">
        <f t="shared" si="1571"/>
        <v>0</v>
      </c>
    </row>
    <row r="7531" spans="1:27">
      <c r="A7531" s="67"/>
      <c r="B7531" s="68"/>
      <c r="L7531" s="8">
        <f t="shared" si="1570"/>
        <v>0</v>
      </c>
      <c r="M7531" s="54">
        <f t="shared" si="1560"/>
        <v>0</v>
      </c>
      <c r="N7531" s="6">
        <f t="shared" si="1561"/>
        <v>0</v>
      </c>
      <c r="O7531" s="6" t="str">
        <f t="shared" si="1562"/>
        <v/>
      </c>
      <c r="P7531" s="29"/>
      <c r="Q7531" s="54">
        <f t="shared" si="1563"/>
        <v>0</v>
      </c>
      <c r="R7531" s="6">
        <f t="shared" si="1564"/>
        <v>0</v>
      </c>
      <c r="S7531" s="6" t="str">
        <f t="shared" si="1565"/>
        <v/>
      </c>
      <c r="T7531" s="29"/>
      <c r="U7531" s="6">
        <f t="shared" si="1566"/>
        <v>0</v>
      </c>
      <c r="V7531" s="55">
        <f t="shared" si="1567"/>
        <v>0</v>
      </c>
      <c r="W7531" s="6">
        <f t="shared" si="1568"/>
        <v>0</v>
      </c>
      <c r="X7531" s="6">
        <f t="shared" si="1569"/>
        <v>0</v>
      </c>
      <c r="AA7531">
        <f t="shared" si="1571"/>
        <v>0</v>
      </c>
    </row>
    <row r="7532" spans="1:27">
      <c r="A7532" s="67"/>
      <c r="B7532" s="68"/>
      <c r="L7532" s="8">
        <f t="shared" si="1570"/>
        <v>0</v>
      </c>
      <c r="M7532" s="54">
        <f t="shared" si="1560"/>
        <v>0</v>
      </c>
      <c r="N7532" s="6">
        <f t="shared" si="1561"/>
        <v>0</v>
      </c>
      <c r="O7532" s="6" t="str">
        <f t="shared" si="1562"/>
        <v/>
      </c>
      <c r="P7532" s="29"/>
      <c r="Q7532" s="54">
        <f t="shared" si="1563"/>
        <v>0</v>
      </c>
      <c r="R7532" s="6">
        <f t="shared" si="1564"/>
        <v>0</v>
      </c>
      <c r="S7532" s="6" t="str">
        <f t="shared" si="1565"/>
        <v/>
      </c>
      <c r="T7532" s="29"/>
      <c r="U7532" s="6">
        <f t="shared" si="1566"/>
        <v>0</v>
      </c>
      <c r="V7532" s="55">
        <f t="shared" si="1567"/>
        <v>0</v>
      </c>
      <c r="W7532" s="6">
        <f t="shared" si="1568"/>
        <v>0</v>
      </c>
      <c r="X7532" s="6">
        <f t="shared" si="1569"/>
        <v>0</v>
      </c>
      <c r="AA7532">
        <f t="shared" si="1571"/>
        <v>0</v>
      </c>
    </row>
    <row r="7533" spans="1:27">
      <c r="A7533" s="67"/>
      <c r="B7533" s="68"/>
      <c r="L7533" s="8">
        <f t="shared" si="1570"/>
        <v>0</v>
      </c>
      <c r="M7533" s="54">
        <f t="shared" si="1560"/>
        <v>0</v>
      </c>
      <c r="N7533" s="6">
        <f t="shared" si="1561"/>
        <v>0</v>
      </c>
      <c r="O7533" s="6" t="str">
        <f t="shared" si="1562"/>
        <v/>
      </c>
      <c r="P7533" s="29"/>
      <c r="Q7533" s="54">
        <f t="shared" si="1563"/>
        <v>0</v>
      </c>
      <c r="R7533" s="6">
        <f t="shared" si="1564"/>
        <v>0</v>
      </c>
      <c r="S7533" s="6" t="str">
        <f t="shared" si="1565"/>
        <v/>
      </c>
      <c r="T7533" s="29"/>
      <c r="U7533" s="6">
        <f t="shared" si="1566"/>
        <v>0</v>
      </c>
      <c r="V7533" s="55">
        <f t="shared" si="1567"/>
        <v>0</v>
      </c>
      <c r="W7533" s="6">
        <f t="shared" si="1568"/>
        <v>0</v>
      </c>
      <c r="X7533" s="6">
        <f t="shared" si="1569"/>
        <v>0</v>
      </c>
      <c r="AA7533">
        <f t="shared" si="1571"/>
        <v>0</v>
      </c>
    </row>
    <row r="7534" spans="1:27">
      <c r="A7534" s="67"/>
      <c r="B7534" s="68"/>
      <c r="L7534" s="8">
        <f t="shared" si="1570"/>
        <v>0</v>
      </c>
      <c r="M7534" s="54">
        <f t="shared" si="1560"/>
        <v>0</v>
      </c>
      <c r="N7534" s="6">
        <f t="shared" si="1561"/>
        <v>0</v>
      </c>
      <c r="O7534" s="6" t="str">
        <f t="shared" si="1562"/>
        <v/>
      </c>
      <c r="P7534" s="29"/>
      <c r="Q7534" s="54">
        <f t="shared" si="1563"/>
        <v>0</v>
      </c>
      <c r="R7534" s="6">
        <f t="shared" si="1564"/>
        <v>0</v>
      </c>
      <c r="S7534" s="6" t="str">
        <f t="shared" si="1565"/>
        <v/>
      </c>
      <c r="T7534" s="29"/>
      <c r="U7534" s="6">
        <f t="shared" si="1566"/>
        <v>0</v>
      </c>
      <c r="V7534" s="55">
        <f t="shared" si="1567"/>
        <v>0</v>
      </c>
      <c r="W7534" s="6">
        <f t="shared" si="1568"/>
        <v>0</v>
      </c>
      <c r="X7534" s="6">
        <f t="shared" si="1569"/>
        <v>0</v>
      </c>
      <c r="AA7534">
        <f t="shared" si="1571"/>
        <v>0</v>
      </c>
    </row>
    <row r="7535" spans="1:27">
      <c r="A7535" s="67"/>
      <c r="B7535" s="68"/>
      <c r="L7535" s="8">
        <f t="shared" si="1570"/>
        <v>0</v>
      </c>
      <c r="M7535" s="54">
        <f t="shared" si="1560"/>
        <v>0</v>
      </c>
      <c r="N7535" s="6">
        <f t="shared" si="1561"/>
        <v>0</v>
      </c>
      <c r="O7535" s="6" t="str">
        <f t="shared" si="1562"/>
        <v/>
      </c>
      <c r="P7535" s="29"/>
      <c r="Q7535" s="54">
        <f t="shared" si="1563"/>
        <v>0</v>
      </c>
      <c r="R7535" s="6">
        <f t="shared" si="1564"/>
        <v>0</v>
      </c>
      <c r="S7535" s="6" t="str">
        <f t="shared" si="1565"/>
        <v/>
      </c>
      <c r="T7535" s="29"/>
      <c r="U7535" s="6">
        <f t="shared" si="1566"/>
        <v>0</v>
      </c>
      <c r="V7535" s="55">
        <f t="shared" si="1567"/>
        <v>0</v>
      </c>
      <c r="W7535" s="6">
        <f t="shared" si="1568"/>
        <v>0</v>
      </c>
      <c r="X7535" s="6">
        <f t="shared" si="1569"/>
        <v>0</v>
      </c>
      <c r="AA7535">
        <f t="shared" si="1571"/>
        <v>0</v>
      </c>
    </row>
    <row r="7536" spans="1:27">
      <c r="A7536" s="67"/>
      <c r="B7536" s="68"/>
      <c r="L7536" s="8">
        <f t="shared" si="1570"/>
        <v>0</v>
      </c>
      <c r="M7536" s="54">
        <f t="shared" si="1560"/>
        <v>0</v>
      </c>
      <c r="N7536" s="6">
        <f t="shared" si="1561"/>
        <v>0</v>
      </c>
      <c r="O7536" s="6" t="str">
        <f t="shared" si="1562"/>
        <v/>
      </c>
      <c r="P7536" s="29"/>
      <c r="Q7536" s="54">
        <f t="shared" si="1563"/>
        <v>0</v>
      </c>
      <c r="R7536" s="6">
        <f t="shared" si="1564"/>
        <v>0</v>
      </c>
      <c r="S7536" s="6" t="str">
        <f t="shared" si="1565"/>
        <v/>
      </c>
      <c r="T7536" s="29"/>
      <c r="U7536" s="6">
        <f t="shared" si="1566"/>
        <v>0</v>
      </c>
      <c r="V7536" s="55">
        <f t="shared" si="1567"/>
        <v>0</v>
      </c>
      <c r="W7536" s="6">
        <f t="shared" si="1568"/>
        <v>0</v>
      </c>
      <c r="X7536" s="6">
        <f t="shared" si="1569"/>
        <v>0</v>
      </c>
      <c r="AA7536">
        <f t="shared" si="1571"/>
        <v>0</v>
      </c>
    </row>
    <row r="7537" spans="1:27">
      <c r="A7537" s="67"/>
      <c r="B7537" s="68"/>
      <c r="L7537" s="8">
        <f t="shared" si="1570"/>
        <v>0</v>
      </c>
      <c r="M7537" s="54">
        <f t="shared" si="1560"/>
        <v>0</v>
      </c>
      <c r="N7537" s="6">
        <f t="shared" si="1561"/>
        <v>0</v>
      </c>
      <c r="O7537" s="6" t="str">
        <f t="shared" si="1562"/>
        <v/>
      </c>
      <c r="P7537" s="29"/>
      <c r="Q7537" s="54">
        <f t="shared" si="1563"/>
        <v>0</v>
      </c>
      <c r="R7537" s="6">
        <f t="shared" si="1564"/>
        <v>0</v>
      </c>
      <c r="S7537" s="6" t="str">
        <f t="shared" si="1565"/>
        <v/>
      </c>
      <c r="T7537" s="29"/>
      <c r="U7537" s="6">
        <f t="shared" si="1566"/>
        <v>0</v>
      </c>
      <c r="V7537" s="55">
        <f t="shared" si="1567"/>
        <v>0</v>
      </c>
      <c r="W7537" s="6">
        <f t="shared" si="1568"/>
        <v>0</v>
      </c>
      <c r="X7537" s="6">
        <f t="shared" si="1569"/>
        <v>0</v>
      </c>
      <c r="AA7537">
        <f t="shared" si="1571"/>
        <v>0</v>
      </c>
    </row>
    <row r="7538" spans="1:27">
      <c r="A7538" s="67"/>
      <c r="B7538" s="68"/>
      <c r="L7538" s="8">
        <f t="shared" si="1570"/>
        <v>0</v>
      </c>
      <c r="M7538" s="54">
        <f t="shared" si="1560"/>
        <v>0</v>
      </c>
      <c r="N7538" s="6">
        <f t="shared" si="1561"/>
        <v>0</v>
      </c>
      <c r="O7538" s="6" t="str">
        <f t="shared" si="1562"/>
        <v/>
      </c>
      <c r="P7538" s="29"/>
      <c r="Q7538" s="54">
        <f t="shared" si="1563"/>
        <v>0</v>
      </c>
      <c r="R7538" s="6">
        <f t="shared" si="1564"/>
        <v>0</v>
      </c>
      <c r="S7538" s="6" t="str">
        <f t="shared" si="1565"/>
        <v/>
      </c>
      <c r="T7538" s="29"/>
      <c r="U7538" s="6">
        <f t="shared" si="1566"/>
        <v>0</v>
      </c>
      <c r="V7538" s="55">
        <f t="shared" si="1567"/>
        <v>0</v>
      </c>
      <c r="W7538" s="6">
        <f t="shared" si="1568"/>
        <v>0</v>
      </c>
      <c r="X7538" s="6">
        <f t="shared" si="1569"/>
        <v>0</v>
      </c>
      <c r="AA7538">
        <f t="shared" si="1571"/>
        <v>0</v>
      </c>
    </row>
    <row r="7539" spans="1:27">
      <c r="A7539" s="67"/>
      <c r="B7539" s="68"/>
      <c r="L7539" s="8">
        <f t="shared" si="1570"/>
        <v>0</v>
      </c>
      <c r="M7539" s="54">
        <f t="shared" si="1560"/>
        <v>0</v>
      </c>
      <c r="N7539" s="6">
        <f t="shared" si="1561"/>
        <v>0</v>
      </c>
      <c r="O7539" s="6" t="str">
        <f t="shared" si="1562"/>
        <v/>
      </c>
      <c r="P7539" s="29"/>
      <c r="Q7539" s="54">
        <f t="shared" si="1563"/>
        <v>0</v>
      </c>
      <c r="R7539" s="6">
        <f t="shared" si="1564"/>
        <v>0</v>
      </c>
      <c r="S7539" s="6" t="str">
        <f t="shared" si="1565"/>
        <v/>
      </c>
      <c r="T7539" s="29"/>
      <c r="U7539" s="6">
        <f t="shared" si="1566"/>
        <v>0</v>
      </c>
      <c r="V7539" s="55">
        <f t="shared" si="1567"/>
        <v>0</v>
      </c>
      <c r="W7539" s="6">
        <f t="shared" si="1568"/>
        <v>0</v>
      </c>
      <c r="X7539" s="6">
        <f t="shared" si="1569"/>
        <v>0</v>
      </c>
      <c r="AA7539">
        <f t="shared" si="1571"/>
        <v>0</v>
      </c>
    </row>
    <row r="7540" spans="1:27">
      <c r="A7540" s="67"/>
      <c r="B7540" s="68"/>
      <c r="L7540" s="8">
        <f t="shared" si="1570"/>
        <v>0</v>
      </c>
      <c r="M7540" s="54">
        <f t="shared" si="1560"/>
        <v>0</v>
      </c>
      <c r="N7540" s="6">
        <f t="shared" si="1561"/>
        <v>0</v>
      </c>
      <c r="O7540" s="6" t="str">
        <f t="shared" si="1562"/>
        <v/>
      </c>
      <c r="P7540" s="29"/>
      <c r="Q7540" s="54">
        <f t="shared" si="1563"/>
        <v>0</v>
      </c>
      <c r="R7540" s="6">
        <f t="shared" si="1564"/>
        <v>0</v>
      </c>
      <c r="S7540" s="6" t="str">
        <f t="shared" si="1565"/>
        <v/>
      </c>
      <c r="T7540" s="29"/>
      <c r="U7540" s="6">
        <f t="shared" si="1566"/>
        <v>0</v>
      </c>
      <c r="V7540" s="55">
        <f t="shared" si="1567"/>
        <v>0</v>
      </c>
      <c r="W7540" s="6">
        <f t="shared" si="1568"/>
        <v>0</v>
      </c>
      <c r="X7540" s="6">
        <f t="shared" si="1569"/>
        <v>0</v>
      </c>
      <c r="AA7540">
        <f t="shared" si="1571"/>
        <v>0</v>
      </c>
    </row>
    <row r="7541" spans="1:27">
      <c r="A7541" s="67"/>
      <c r="B7541" s="68"/>
      <c r="L7541" s="8">
        <f t="shared" si="1570"/>
        <v>0</v>
      </c>
      <c r="M7541" s="54">
        <f t="shared" si="1560"/>
        <v>0</v>
      </c>
      <c r="N7541" s="6">
        <f t="shared" si="1561"/>
        <v>0</v>
      </c>
      <c r="O7541" s="6" t="str">
        <f t="shared" si="1562"/>
        <v/>
      </c>
      <c r="P7541" s="29"/>
      <c r="Q7541" s="54">
        <f t="shared" si="1563"/>
        <v>0</v>
      </c>
      <c r="R7541" s="6">
        <f t="shared" si="1564"/>
        <v>0</v>
      </c>
      <c r="S7541" s="6" t="str">
        <f t="shared" si="1565"/>
        <v/>
      </c>
      <c r="T7541" s="29"/>
      <c r="U7541" s="6">
        <f t="shared" si="1566"/>
        <v>0</v>
      </c>
      <c r="V7541" s="55">
        <f t="shared" si="1567"/>
        <v>0</v>
      </c>
      <c r="W7541" s="6">
        <f t="shared" si="1568"/>
        <v>0</v>
      </c>
      <c r="X7541" s="6">
        <f t="shared" si="1569"/>
        <v>0</v>
      </c>
      <c r="AA7541">
        <f t="shared" si="1571"/>
        <v>0</v>
      </c>
    </row>
    <row r="7542" spans="1:27">
      <c r="A7542" s="67"/>
      <c r="B7542" s="68"/>
      <c r="L7542" s="8">
        <f t="shared" si="1570"/>
        <v>0</v>
      </c>
      <c r="M7542" s="54">
        <f t="shared" si="1560"/>
        <v>0</v>
      </c>
      <c r="N7542" s="6">
        <f t="shared" si="1561"/>
        <v>0</v>
      </c>
      <c r="O7542" s="6" t="str">
        <f t="shared" si="1562"/>
        <v/>
      </c>
      <c r="P7542" s="29"/>
      <c r="Q7542" s="54">
        <f t="shared" si="1563"/>
        <v>0</v>
      </c>
      <c r="R7542" s="6">
        <f t="shared" si="1564"/>
        <v>0</v>
      </c>
      <c r="S7542" s="6" t="str">
        <f t="shared" si="1565"/>
        <v/>
      </c>
      <c r="T7542" s="29"/>
      <c r="U7542" s="6">
        <f t="shared" si="1566"/>
        <v>0</v>
      </c>
      <c r="V7542" s="55">
        <f t="shared" si="1567"/>
        <v>0</v>
      </c>
      <c r="W7542" s="6">
        <f t="shared" si="1568"/>
        <v>0</v>
      </c>
      <c r="X7542" s="6">
        <f t="shared" si="1569"/>
        <v>0</v>
      </c>
      <c r="AA7542">
        <f t="shared" si="1571"/>
        <v>0</v>
      </c>
    </row>
    <row r="7543" spans="1:27">
      <c r="A7543" s="67"/>
      <c r="B7543" s="68"/>
      <c r="L7543" s="8">
        <f t="shared" si="1570"/>
        <v>0</v>
      </c>
      <c r="M7543" s="54">
        <f t="shared" si="1560"/>
        <v>0</v>
      </c>
      <c r="N7543" s="6">
        <f t="shared" si="1561"/>
        <v>0</v>
      </c>
      <c r="O7543" s="6" t="str">
        <f t="shared" si="1562"/>
        <v/>
      </c>
      <c r="P7543" s="29"/>
      <c r="Q7543" s="54">
        <f t="shared" si="1563"/>
        <v>0</v>
      </c>
      <c r="R7543" s="6">
        <f t="shared" si="1564"/>
        <v>0</v>
      </c>
      <c r="S7543" s="6" t="str">
        <f t="shared" si="1565"/>
        <v/>
      </c>
      <c r="T7543" s="29"/>
      <c r="U7543" s="6">
        <f t="shared" si="1566"/>
        <v>0</v>
      </c>
      <c r="V7543" s="55">
        <f t="shared" si="1567"/>
        <v>0</v>
      </c>
      <c r="W7543" s="6">
        <f t="shared" si="1568"/>
        <v>0</v>
      </c>
      <c r="X7543" s="6">
        <f t="shared" si="1569"/>
        <v>0</v>
      </c>
      <c r="AA7543">
        <f t="shared" si="1571"/>
        <v>0</v>
      </c>
    </row>
    <row r="7544" spans="1:27">
      <c r="A7544" s="67"/>
      <c r="B7544" s="68"/>
      <c r="L7544" s="8">
        <f t="shared" si="1570"/>
        <v>0</v>
      </c>
      <c r="M7544" s="54">
        <f t="shared" si="1560"/>
        <v>0</v>
      </c>
      <c r="N7544" s="6">
        <f t="shared" si="1561"/>
        <v>0</v>
      </c>
      <c r="O7544" s="6" t="str">
        <f t="shared" si="1562"/>
        <v/>
      </c>
      <c r="P7544" s="29"/>
      <c r="Q7544" s="54">
        <f t="shared" si="1563"/>
        <v>0</v>
      </c>
      <c r="R7544" s="6">
        <f t="shared" si="1564"/>
        <v>0</v>
      </c>
      <c r="S7544" s="6" t="str">
        <f t="shared" si="1565"/>
        <v/>
      </c>
      <c r="T7544" s="29"/>
      <c r="U7544" s="6">
        <f t="shared" si="1566"/>
        <v>0</v>
      </c>
      <c r="V7544" s="55">
        <f t="shared" si="1567"/>
        <v>0</v>
      </c>
      <c r="W7544" s="6">
        <f t="shared" si="1568"/>
        <v>0</v>
      </c>
      <c r="X7544" s="6">
        <f t="shared" si="1569"/>
        <v>0</v>
      </c>
      <c r="AA7544">
        <f t="shared" si="1571"/>
        <v>0</v>
      </c>
    </row>
    <row r="7545" spans="1:27">
      <c r="A7545" s="67"/>
      <c r="B7545" s="68"/>
      <c r="L7545" s="8">
        <f t="shared" si="1570"/>
        <v>0</v>
      </c>
      <c r="M7545" s="54">
        <f t="shared" si="1560"/>
        <v>0</v>
      </c>
      <c r="N7545" s="6">
        <f t="shared" si="1561"/>
        <v>0</v>
      </c>
      <c r="O7545" s="6" t="str">
        <f t="shared" si="1562"/>
        <v/>
      </c>
      <c r="P7545" s="29"/>
      <c r="Q7545" s="54">
        <f t="shared" si="1563"/>
        <v>0</v>
      </c>
      <c r="R7545" s="6">
        <f t="shared" si="1564"/>
        <v>0</v>
      </c>
      <c r="S7545" s="6" t="str">
        <f t="shared" si="1565"/>
        <v/>
      </c>
      <c r="T7545" s="29"/>
      <c r="U7545" s="6">
        <f t="shared" si="1566"/>
        <v>0</v>
      </c>
      <c r="V7545" s="55">
        <f t="shared" si="1567"/>
        <v>0</v>
      </c>
      <c r="W7545" s="6">
        <f t="shared" si="1568"/>
        <v>0</v>
      </c>
      <c r="X7545" s="6">
        <f t="shared" si="1569"/>
        <v>0</v>
      </c>
      <c r="AA7545">
        <f t="shared" si="1571"/>
        <v>0</v>
      </c>
    </row>
    <row r="7546" spans="1:27">
      <c r="A7546" s="67"/>
      <c r="B7546" s="68"/>
      <c r="L7546" s="8">
        <f t="shared" si="1570"/>
        <v>0</v>
      </c>
      <c r="M7546" s="54">
        <f t="shared" si="1560"/>
        <v>0</v>
      </c>
      <c r="N7546" s="6">
        <f t="shared" si="1561"/>
        <v>0</v>
      </c>
      <c r="O7546" s="6" t="str">
        <f t="shared" si="1562"/>
        <v/>
      </c>
      <c r="P7546" s="29"/>
      <c r="Q7546" s="54">
        <f t="shared" si="1563"/>
        <v>0</v>
      </c>
      <c r="R7546" s="6">
        <f t="shared" si="1564"/>
        <v>0</v>
      </c>
      <c r="S7546" s="6" t="str">
        <f t="shared" si="1565"/>
        <v/>
      </c>
      <c r="T7546" s="29"/>
      <c r="U7546" s="6">
        <f t="shared" si="1566"/>
        <v>0</v>
      </c>
      <c r="V7546" s="55">
        <f t="shared" si="1567"/>
        <v>0</v>
      </c>
      <c r="W7546" s="6">
        <f t="shared" si="1568"/>
        <v>0</v>
      </c>
      <c r="X7546" s="6">
        <f t="shared" si="1569"/>
        <v>0</v>
      </c>
      <c r="AA7546">
        <f t="shared" si="1571"/>
        <v>0</v>
      </c>
    </row>
    <row r="7547" spans="1:27">
      <c r="A7547" s="67"/>
      <c r="B7547" s="68"/>
      <c r="L7547" s="8">
        <f t="shared" si="1570"/>
        <v>0</v>
      </c>
      <c r="M7547" s="54">
        <f t="shared" si="1560"/>
        <v>0</v>
      </c>
      <c r="N7547" s="6">
        <f t="shared" si="1561"/>
        <v>0</v>
      </c>
      <c r="O7547" s="6" t="str">
        <f t="shared" si="1562"/>
        <v/>
      </c>
      <c r="P7547" s="29"/>
      <c r="Q7547" s="54">
        <f t="shared" si="1563"/>
        <v>0</v>
      </c>
      <c r="R7547" s="6">
        <f t="shared" si="1564"/>
        <v>0</v>
      </c>
      <c r="S7547" s="6" t="str">
        <f t="shared" si="1565"/>
        <v/>
      </c>
      <c r="T7547" s="29"/>
      <c r="U7547" s="6">
        <f t="shared" si="1566"/>
        <v>0</v>
      </c>
      <c r="V7547" s="55">
        <f t="shared" si="1567"/>
        <v>0</v>
      </c>
      <c r="W7547" s="6">
        <f t="shared" si="1568"/>
        <v>0</v>
      </c>
      <c r="X7547" s="6">
        <f t="shared" si="1569"/>
        <v>0</v>
      </c>
      <c r="AA7547">
        <f t="shared" si="1571"/>
        <v>0</v>
      </c>
    </row>
    <row r="7548" spans="1:27">
      <c r="A7548" s="67"/>
      <c r="B7548" s="68"/>
      <c r="L7548" s="8">
        <f t="shared" si="1570"/>
        <v>0</v>
      </c>
      <c r="M7548" s="54">
        <f t="shared" si="1560"/>
        <v>0</v>
      </c>
      <c r="N7548" s="6">
        <f t="shared" si="1561"/>
        <v>0</v>
      </c>
      <c r="O7548" s="6" t="str">
        <f t="shared" si="1562"/>
        <v/>
      </c>
      <c r="P7548" s="29"/>
      <c r="Q7548" s="54">
        <f t="shared" si="1563"/>
        <v>0</v>
      </c>
      <c r="R7548" s="6">
        <f t="shared" si="1564"/>
        <v>0</v>
      </c>
      <c r="S7548" s="6" t="str">
        <f t="shared" si="1565"/>
        <v/>
      </c>
      <c r="T7548" s="29"/>
      <c r="U7548" s="6">
        <f t="shared" si="1566"/>
        <v>0</v>
      </c>
      <c r="V7548" s="55">
        <f t="shared" si="1567"/>
        <v>0</v>
      </c>
      <c r="W7548" s="6">
        <f t="shared" si="1568"/>
        <v>0</v>
      </c>
      <c r="X7548" s="6">
        <f t="shared" si="1569"/>
        <v>0</v>
      </c>
      <c r="AA7548">
        <f t="shared" si="1571"/>
        <v>0</v>
      </c>
    </row>
    <row r="7549" spans="1:27">
      <c r="A7549" s="67"/>
      <c r="B7549" s="68"/>
      <c r="L7549" s="8">
        <f t="shared" si="1570"/>
        <v>0</v>
      </c>
      <c r="M7549" s="54">
        <f t="shared" si="1560"/>
        <v>0</v>
      </c>
      <c r="N7549" s="6">
        <f t="shared" si="1561"/>
        <v>0</v>
      </c>
      <c r="O7549" s="6" t="str">
        <f t="shared" si="1562"/>
        <v/>
      </c>
      <c r="P7549" s="29"/>
      <c r="Q7549" s="54">
        <f t="shared" si="1563"/>
        <v>0</v>
      </c>
      <c r="R7549" s="6">
        <f t="shared" si="1564"/>
        <v>0</v>
      </c>
      <c r="S7549" s="6" t="str">
        <f t="shared" si="1565"/>
        <v/>
      </c>
      <c r="T7549" s="29"/>
      <c r="U7549" s="6">
        <f t="shared" si="1566"/>
        <v>0</v>
      </c>
      <c r="V7549" s="55">
        <f t="shared" si="1567"/>
        <v>0</v>
      </c>
      <c r="W7549" s="6">
        <f t="shared" si="1568"/>
        <v>0</v>
      </c>
      <c r="X7549" s="6">
        <f t="shared" si="1569"/>
        <v>0</v>
      </c>
      <c r="AA7549">
        <f t="shared" si="1571"/>
        <v>0</v>
      </c>
    </row>
    <row r="7550" spans="1:27">
      <c r="A7550" s="67"/>
      <c r="B7550" s="68"/>
      <c r="L7550" s="8">
        <f t="shared" si="1570"/>
        <v>0</v>
      </c>
      <c r="M7550" s="54">
        <f t="shared" si="1560"/>
        <v>0</v>
      </c>
      <c r="N7550" s="6">
        <f t="shared" si="1561"/>
        <v>0</v>
      </c>
      <c r="O7550" s="6" t="str">
        <f t="shared" si="1562"/>
        <v/>
      </c>
      <c r="P7550" s="29"/>
      <c r="Q7550" s="54">
        <f t="shared" si="1563"/>
        <v>0</v>
      </c>
      <c r="R7550" s="6">
        <f t="shared" si="1564"/>
        <v>0</v>
      </c>
      <c r="S7550" s="6" t="str">
        <f t="shared" si="1565"/>
        <v/>
      </c>
      <c r="T7550" s="29"/>
      <c r="U7550" s="6">
        <f t="shared" si="1566"/>
        <v>0</v>
      </c>
      <c r="V7550" s="55">
        <f t="shared" si="1567"/>
        <v>0</v>
      </c>
      <c r="W7550" s="6">
        <f t="shared" si="1568"/>
        <v>0</v>
      </c>
      <c r="X7550" s="6">
        <f t="shared" si="1569"/>
        <v>0</v>
      </c>
      <c r="AA7550">
        <f t="shared" si="1571"/>
        <v>0</v>
      </c>
    </row>
    <row r="7551" spans="1:27">
      <c r="A7551" s="67"/>
      <c r="B7551" s="68"/>
      <c r="L7551" s="8">
        <f t="shared" si="1570"/>
        <v>0</v>
      </c>
      <c r="M7551" s="54">
        <f t="shared" si="1560"/>
        <v>0</v>
      </c>
      <c r="N7551" s="6">
        <f t="shared" si="1561"/>
        <v>0</v>
      </c>
      <c r="O7551" s="6" t="str">
        <f t="shared" si="1562"/>
        <v/>
      </c>
      <c r="P7551" s="29"/>
      <c r="Q7551" s="54">
        <f t="shared" si="1563"/>
        <v>0</v>
      </c>
      <c r="R7551" s="6">
        <f t="shared" si="1564"/>
        <v>0</v>
      </c>
      <c r="S7551" s="6" t="str">
        <f t="shared" si="1565"/>
        <v/>
      </c>
      <c r="T7551" s="29"/>
      <c r="U7551" s="6">
        <f t="shared" si="1566"/>
        <v>0</v>
      </c>
      <c r="V7551" s="55">
        <f t="shared" si="1567"/>
        <v>0</v>
      </c>
      <c r="W7551" s="6">
        <f t="shared" si="1568"/>
        <v>0</v>
      </c>
      <c r="X7551" s="6">
        <f t="shared" si="1569"/>
        <v>0</v>
      </c>
      <c r="AA7551">
        <f t="shared" si="1571"/>
        <v>0</v>
      </c>
    </row>
    <row r="7552" spans="1:27">
      <c r="A7552" s="67"/>
      <c r="B7552" s="68"/>
      <c r="L7552" s="8">
        <f t="shared" si="1570"/>
        <v>0</v>
      </c>
      <c r="M7552" s="54">
        <f t="shared" si="1560"/>
        <v>0</v>
      </c>
      <c r="N7552" s="6">
        <f t="shared" si="1561"/>
        <v>0</v>
      </c>
      <c r="O7552" s="6" t="str">
        <f t="shared" si="1562"/>
        <v/>
      </c>
      <c r="P7552" s="29"/>
      <c r="Q7552" s="54">
        <f t="shared" si="1563"/>
        <v>0</v>
      </c>
      <c r="R7552" s="6">
        <f t="shared" si="1564"/>
        <v>0</v>
      </c>
      <c r="S7552" s="6" t="str">
        <f t="shared" si="1565"/>
        <v/>
      </c>
      <c r="T7552" s="29"/>
      <c r="U7552" s="6">
        <f t="shared" si="1566"/>
        <v>0</v>
      </c>
      <c r="V7552" s="55">
        <f t="shared" si="1567"/>
        <v>0</v>
      </c>
      <c r="W7552" s="6">
        <f t="shared" si="1568"/>
        <v>0</v>
      </c>
      <c r="X7552" s="6">
        <f t="shared" si="1569"/>
        <v>0</v>
      </c>
      <c r="AA7552">
        <f t="shared" si="1571"/>
        <v>0</v>
      </c>
    </row>
    <row r="7553" spans="1:27">
      <c r="A7553" s="67"/>
      <c r="B7553" s="68"/>
      <c r="L7553" s="8">
        <f t="shared" si="1570"/>
        <v>0</v>
      </c>
      <c r="M7553" s="54">
        <f t="shared" si="1560"/>
        <v>0</v>
      </c>
      <c r="N7553" s="6">
        <f t="shared" si="1561"/>
        <v>0</v>
      </c>
      <c r="O7553" s="6" t="str">
        <f t="shared" si="1562"/>
        <v/>
      </c>
      <c r="P7553" s="29"/>
      <c r="Q7553" s="54">
        <f t="shared" si="1563"/>
        <v>0</v>
      </c>
      <c r="R7553" s="6">
        <f t="shared" si="1564"/>
        <v>0</v>
      </c>
      <c r="S7553" s="6" t="str">
        <f t="shared" si="1565"/>
        <v/>
      </c>
      <c r="T7553" s="29"/>
      <c r="U7553" s="6">
        <f t="shared" si="1566"/>
        <v>0</v>
      </c>
      <c r="V7553" s="55">
        <f t="shared" si="1567"/>
        <v>0</v>
      </c>
      <c r="W7553" s="6">
        <f t="shared" si="1568"/>
        <v>0</v>
      </c>
      <c r="X7553" s="6">
        <f t="shared" si="1569"/>
        <v>0</v>
      </c>
      <c r="AA7553">
        <f t="shared" si="1571"/>
        <v>0</v>
      </c>
    </row>
    <row r="7554" spans="1:27">
      <c r="A7554" s="67"/>
      <c r="B7554" s="68"/>
      <c r="L7554" s="8">
        <f t="shared" si="1570"/>
        <v>0</v>
      </c>
      <c r="M7554" s="54">
        <f t="shared" si="1560"/>
        <v>0</v>
      </c>
      <c r="N7554" s="6">
        <f t="shared" si="1561"/>
        <v>0</v>
      </c>
      <c r="O7554" s="6" t="str">
        <f t="shared" si="1562"/>
        <v/>
      </c>
      <c r="P7554" s="29"/>
      <c r="Q7554" s="54">
        <f t="shared" si="1563"/>
        <v>0</v>
      </c>
      <c r="R7554" s="6">
        <f t="shared" si="1564"/>
        <v>0</v>
      </c>
      <c r="S7554" s="6" t="str">
        <f t="shared" si="1565"/>
        <v/>
      </c>
      <c r="T7554" s="29"/>
      <c r="U7554" s="6">
        <f t="shared" si="1566"/>
        <v>0</v>
      </c>
      <c r="V7554" s="55">
        <f t="shared" si="1567"/>
        <v>0</v>
      </c>
      <c r="W7554" s="6">
        <f t="shared" si="1568"/>
        <v>0</v>
      </c>
      <c r="X7554" s="6">
        <f t="shared" si="1569"/>
        <v>0</v>
      </c>
      <c r="AA7554">
        <f t="shared" si="1571"/>
        <v>0</v>
      </c>
    </row>
    <row r="7555" spans="1:27">
      <c r="A7555" s="67"/>
      <c r="B7555" s="68"/>
      <c r="L7555" s="8">
        <f t="shared" si="1570"/>
        <v>0</v>
      </c>
      <c r="M7555" s="54">
        <f t="shared" si="1560"/>
        <v>0</v>
      </c>
      <c r="N7555" s="6">
        <f t="shared" si="1561"/>
        <v>0</v>
      </c>
      <c r="O7555" s="6" t="str">
        <f t="shared" si="1562"/>
        <v/>
      </c>
      <c r="P7555" s="29"/>
      <c r="Q7555" s="54">
        <f t="shared" si="1563"/>
        <v>0</v>
      </c>
      <c r="R7555" s="6">
        <f t="shared" si="1564"/>
        <v>0</v>
      </c>
      <c r="S7555" s="6" t="str">
        <f t="shared" si="1565"/>
        <v/>
      </c>
      <c r="T7555" s="29"/>
      <c r="U7555" s="6">
        <f t="shared" si="1566"/>
        <v>0</v>
      </c>
      <c r="V7555" s="55">
        <f t="shared" si="1567"/>
        <v>0</v>
      </c>
      <c r="W7555" s="6">
        <f t="shared" si="1568"/>
        <v>0</v>
      </c>
      <c r="X7555" s="6">
        <f t="shared" si="1569"/>
        <v>0</v>
      </c>
      <c r="AA7555">
        <f t="shared" si="1571"/>
        <v>0</v>
      </c>
    </row>
    <row r="7556" spans="1:27">
      <c r="A7556" s="67"/>
      <c r="B7556" s="68"/>
      <c r="L7556" s="8">
        <f t="shared" si="1570"/>
        <v>0</v>
      </c>
      <c r="M7556" s="54">
        <f t="shared" si="1560"/>
        <v>0</v>
      </c>
      <c r="N7556" s="6">
        <f t="shared" si="1561"/>
        <v>0</v>
      </c>
      <c r="O7556" s="6" t="str">
        <f t="shared" si="1562"/>
        <v/>
      </c>
      <c r="P7556" s="29"/>
      <c r="Q7556" s="54">
        <f t="shared" si="1563"/>
        <v>0</v>
      </c>
      <c r="R7556" s="6">
        <f t="shared" si="1564"/>
        <v>0</v>
      </c>
      <c r="S7556" s="6" t="str">
        <f t="shared" si="1565"/>
        <v/>
      </c>
      <c r="T7556" s="29"/>
      <c r="U7556" s="6">
        <f t="shared" si="1566"/>
        <v>0</v>
      </c>
      <c r="V7556" s="55">
        <f t="shared" si="1567"/>
        <v>0</v>
      </c>
      <c r="W7556" s="6">
        <f t="shared" si="1568"/>
        <v>0</v>
      </c>
      <c r="X7556" s="6">
        <f t="shared" si="1569"/>
        <v>0</v>
      </c>
      <c r="AA7556">
        <f t="shared" si="1571"/>
        <v>0</v>
      </c>
    </row>
    <row r="7557" spans="1:27">
      <c r="A7557" s="67"/>
      <c r="B7557" s="68"/>
      <c r="L7557" s="8">
        <f t="shared" si="1570"/>
        <v>0</v>
      </c>
      <c r="M7557" s="54">
        <f t="shared" si="1560"/>
        <v>0</v>
      </c>
      <c r="N7557" s="6">
        <f t="shared" si="1561"/>
        <v>0</v>
      </c>
      <c r="O7557" s="6" t="str">
        <f t="shared" si="1562"/>
        <v/>
      </c>
      <c r="P7557" s="29"/>
      <c r="Q7557" s="54">
        <f t="shared" si="1563"/>
        <v>0</v>
      </c>
      <c r="R7557" s="6">
        <f t="shared" si="1564"/>
        <v>0</v>
      </c>
      <c r="S7557" s="6" t="str">
        <f t="shared" si="1565"/>
        <v/>
      </c>
      <c r="T7557" s="29"/>
      <c r="U7557" s="6">
        <f t="shared" si="1566"/>
        <v>0</v>
      </c>
      <c r="V7557" s="55">
        <f t="shared" si="1567"/>
        <v>0</v>
      </c>
      <c r="W7557" s="6">
        <f t="shared" si="1568"/>
        <v>0</v>
      </c>
      <c r="X7557" s="6">
        <f t="shared" si="1569"/>
        <v>0</v>
      </c>
      <c r="AA7557">
        <f t="shared" si="1571"/>
        <v>0</v>
      </c>
    </row>
    <row r="7558" spans="1:27">
      <c r="A7558" s="67"/>
      <c r="B7558" s="68"/>
      <c r="L7558" s="8">
        <f t="shared" si="1570"/>
        <v>0</v>
      </c>
      <c r="M7558" s="54">
        <f t="shared" si="1560"/>
        <v>0</v>
      </c>
      <c r="N7558" s="6">
        <f t="shared" si="1561"/>
        <v>0</v>
      </c>
      <c r="O7558" s="6" t="str">
        <f t="shared" si="1562"/>
        <v/>
      </c>
      <c r="P7558" s="29"/>
      <c r="Q7558" s="54">
        <f t="shared" si="1563"/>
        <v>0</v>
      </c>
      <c r="R7558" s="6">
        <f t="shared" si="1564"/>
        <v>0</v>
      </c>
      <c r="S7558" s="6" t="str">
        <f t="shared" si="1565"/>
        <v/>
      </c>
      <c r="T7558" s="29"/>
      <c r="U7558" s="6">
        <f t="shared" si="1566"/>
        <v>0</v>
      </c>
      <c r="V7558" s="55">
        <f t="shared" si="1567"/>
        <v>0</v>
      </c>
      <c r="W7558" s="6">
        <f t="shared" si="1568"/>
        <v>0</v>
      </c>
      <c r="X7558" s="6">
        <f t="shared" si="1569"/>
        <v>0</v>
      </c>
      <c r="AA7558">
        <f t="shared" si="1571"/>
        <v>0</v>
      </c>
    </row>
    <row r="7559" spans="1:27">
      <c r="A7559" s="67"/>
      <c r="B7559" s="68"/>
      <c r="L7559" s="8">
        <f t="shared" si="1570"/>
        <v>0</v>
      </c>
      <c r="M7559" s="54">
        <f t="shared" si="1560"/>
        <v>0</v>
      </c>
      <c r="N7559" s="6">
        <f t="shared" si="1561"/>
        <v>0</v>
      </c>
      <c r="O7559" s="6" t="str">
        <f t="shared" si="1562"/>
        <v/>
      </c>
      <c r="P7559" s="29"/>
      <c r="Q7559" s="54">
        <f t="shared" si="1563"/>
        <v>0</v>
      </c>
      <c r="R7559" s="6">
        <f t="shared" si="1564"/>
        <v>0</v>
      </c>
      <c r="S7559" s="6" t="str">
        <f t="shared" si="1565"/>
        <v/>
      </c>
      <c r="T7559" s="29"/>
      <c r="U7559" s="6">
        <f t="shared" si="1566"/>
        <v>0</v>
      </c>
      <c r="V7559" s="55">
        <f t="shared" si="1567"/>
        <v>0</v>
      </c>
      <c r="W7559" s="6">
        <f t="shared" si="1568"/>
        <v>0</v>
      </c>
      <c r="X7559" s="6">
        <f t="shared" si="1569"/>
        <v>0</v>
      </c>
      <c r="AA7559">
        <f t="shared" si="1571"/>
        <v>0</v>
      </c>
    </row>
    <row r="7560" spans="1:27">
      <c r="A7560" s="67"/>
      <c r="B7560" s="68"/>
      <c r="L7560" s="8">
        <f t="shared" si="1570"/>
        <v>0</v>
      </c>
      <c r="M7560" s="54">
        <f t="shared" ref="M7560:M7623" si="1572">IF(IF(L7560&gt;=sipstart,1,0)+IF(L7560&lt;=sipend,1,0)=2,J7560,0)</f>
        <v>0</v>
      </c>
      <c r="N7560" s="6">
        <f t="shared" ref="N7560:N7623" si="1573">IF(IF(L7560&gt;=sipstart,1,0)+IF(L7560&lt;=sipend,1,0)=2,K7560,0)</f>
        <v>0</v>
      </c>
      <c r="O7560" s="6" t="str">
        <f t="shared" ref="O7560:O7623" si="1574">IF(N7560=-sip,-N7560/B7560,"")</f>
        <v/>
      </c>
      <c r="P7560" s="29"/>
      <c r="Q7560" s="54">
        <f t="shared" ref="Q7560:Q7623" si="1575">IF(IF(L7560&gt;=sipstart,1,0)+IF(L7560&lt;=sipend,1,0)=2,1,0)</f>
        <v>0</v>
      </c>
      <c r="R7560" s="6">
        <f t="shared" ref="R7560:R7623" si="1576">IF(IF(L7560&gt;=sipstart,1,0)+IF(L7560&lt;=sipend,1,0)=2,-dsip,0)</f>
        <v>0</v>
      </c>
      <c r="S7560" s="6" t="str">
        <f t="shared" ref="S7560:S7623" si="1577">IF(R7560=-dsip,-R7560/B7560,"")</f>
        <v/>
      </c>
      <c r="T7560" s="29"/>
      <c r="U7560" s="6">
        <f t="shared" ref="U7560:U7623" si="1578">IF((IF(L7560&gt;=sipstart,1,2)+IF(L7560&lt;=sipend,1,2))=2,L7560,0)</f>
        <v>0</v>
      </c>
      <c r="V7560" s="55">
        <f t="shared" ref="V7560:V7623" si="1579">IF((IF(L7560&gt;=sipstart,1,2)+IF(L7560&lt;=sipend,1,2))=2,L7560,0)+IF(U7559=actualsipend,actualsipend,0)</f>
        <v>0</v>
      </c>
      <c r="W7560" s="6">
        <f t="shared" si="1568"/>
        <v>0</v>
      </c>
      <c r="X7560" s="6">
        <f t="shared" si="1569"/>
        <v>0</v>
      </c>
      <c r="AA7560">
        <f t="shared" si="1571"/>
        <v>0</v>
      </c>
    </row>
    <row r="7561" spans="1:27">
      <c r="A7561" s="67"/>
      <c r="B7561" s="68"/>
      <c r="L7561" s="8">
        <f t="shared" si="1570"/>
        <v>0</v>
      </c>
      <c r="M7561" s="54">
        <f t="shared" si="1572"/>
        <v>0</v>
      </c>
      <c r="N7561" s="6">
        <f t="shared" si="1573"/>
        <v>0</v>
      </c>
      <c r="O7561" s="6" t="str">
        <f t="shared" si="1574"/>
        <v/>
      </c>
      <c r="P7561" s="29"/>
      <c r="Q7561" s="54">
        <f t="shared" si="1575"/>
        <v>0</v>
      </c>
      <c r="R7561" s="6">
        <f t="shared" si="1576"/>
        <v>0</v>
      </c>
      <c r="S7561" s="6" t="str">
        <f t="shared" si="1577"/>
        <v/>
      </c>
      <c r="T7561" s="29"/>
      <c r="U7561" s="6">
        <f t="shared" si="1578"/>
        <v>0</v>
      </c>
      <c r="V7561" s="55">
        <f t="shared" si="1579"/>
        <v>0</v>
      </c>
      <c r="W7561" s="6">
        <f t="shared" ref="W7561:W7624" si="1580">IF(V7561+V7560=0,0,IF(V7561=V7560,sipunits*B7560,N7561))</f>
        <v>0</v>
      </c>
      <c r="X7561" s="6">
        <f t="shared" ref="X7561:X7624" si="1581">IF(V7561+V7560=0,0,IF(V7561=V7560,dsipunits*B7560,R7561))</f>
        <v>0</v>
      </c>
      <c r="AA7561">
        <f t="shared" si="1571"/>
        <v>0</v>
      </c>
    </row>
    <row r="7562" spans="1:27">
      <c r="A7562" s="67"/>
      <c r="B7562" s="68"/>
      <c r="L7562" s="8">
        <f t="shared" si="1570"/>
        <v>0</v>
      </c>
      <c r="M7562" s="54">
        <f t="shared" si="1572"/>
        <v>0</v>
      </c>
      <c r="N7562" s="6">
        <f t="shared" si="1573"/>
        <v>0</v>
      </c>
      <c r="O7562" s="6" t="str">
        <f t="shared" si="1574"/>
        <v/>
      </c>
      <c r="P7562" s="29"/>
      <c r="Q7562" s="54">
        <f t="shared" si="1575"/>
        <v>0</v>
      </c>
      <c r="R7562" s="6">
        <f t="shared" si="1576"/>
        <v>0</v>
      </c>
      <c r="S7562" s="6" t="str">
        <f t="shared" si="1577"/>
        <v/>
      </c>
      <c r="T7562" s="29"/>
      <c r="U7562" s="6">
        <f t="shared" si="1578"/>
        <v>0</v>
      </c>
      <c r="V7562" s="55">
        <f t="shared" si="1579"/>
        <v>0</v>
      </c>
      <c r="W7562" s="6">
        <f t="shared" si="1580"/>
        <v>0</v>
      </c>
      <c r="X7562" s="6">
        <f t="shared" si="1581"/>
        <v>0</v>
      </c>
      <c r="AA7562">
        <f t="shared" si="1571"/>
        <v>0</v>
      </c>
    </row>
    <row r="7563" spans="1:27">
      <c r="A7563" s="67"/>
      <c r="B7563" s="68"/>
      <c r="L7563" s="8">
        <f t="shared" si="1570"/>
        <v>0</v>
      </c>
      <c r="M7563" s="54">
        <f t="shared" si="1572"/>
        <v>0</v>
      </c>
      <c r="N7563" s="6">
        <f t="shared" si="1573"/>
        <v>0</v>
      </c>
      <c r="O7563" s="6" t="str">
        <f t="shared" si="1574"/>
        <v/>
      </c>
      <c r="P7563" s="29"/>
      <c r="Q7563" s="54">
        <f t="shared" si="1575"/>
        <v>0</v>
      </c>
      <c r="R7563" s="6">
        <f t="shared" si="1576"/>
        <v>0</v>
      </c>
      <c r="S7563" s="6" t="str">
        <f t="shared" si="1577"/>
        <v/>
      </c>
      <c r="T7563" s="29"/>
      <c r="U7563" s="6">
        <f t="shared" si="1578"/>
        <v>0</v>
      </c>
      <c r="V7563" s="55">
        <f t="shared" si="1579"/>
        <v>0</v>
      </c>
      <c r="W7563" s="6">
        <f t="shared" si="1580"/>
        <v>0</v>
      </c>
      <c r="X7563" s="6">
        <f t="shared" si="1581"/>
        <v>0</v>
      </c>
      <c r="AA7563">
        <f t="shared" si="1571"/>
        <v>0</v>
      </c>
    </row>
    <row r="7564" spans="1:27">
      <c r="A7564" s="67"/>
      <c r="B7564" s="68"/>
      <c r="L7564" s="8">
        <f t="shared" si="1570"/>
        <v>0</v>
      </c>
      <c r="M7564" s="54">
        <f t="shared" si="1572"/>
        <v>0</v>
      </c>
      <c r="N7564" s="6">
        <f t="shared" si="1573"/>
        <v>0</v>
      </c>
      <c r="O7564" s="6" t="str">
        <f t="shared" si="1574"/>
        <v/>
      </c>
      <c r="P7564" s="29"/>
      <c r="Q7564" s="54">
        <f t="shared" si="1575"/>
        <v>0</v>
      </c>
      <c r="R7564" s="6">
        <f t="shared" si="1576"/>
        <v>0</v>
      </c>
      <c r="S7564" s="6" t="str">
        <f t="shared" si="1577"/>
        <v/>
      </c>
      <c r="T7564" s="29"/>
      <c r="U7564" s="6">
        <f t="shared" si="1578"/>
        <v>0</v>
      </c>
      <c r="V7564" s="55">
        <f t="shared" si="1579"/>
        <v>0</v>
      </c>
      <c r="W7564" s="6">
        <f t="shared" si="1580"/>
        <v>0</v>
      </c>
      <c r="X7564" s="6">
        <f t="shared" si="1581"/>
        <v>0</v>
      </c>
      <c r="AA7564">
        <f t="shared" si="1571"/>
        <v>0</v>
      </c>
    </row>
    <row r="7565" spans="1:27">
      <c r="A7565" s="67"/>
      <c r="B7565" s="68"/>
      <c r="L7565" s="8">
        <f t="shared" ref="L7565:L7628" si="1582">A7565</f>
        <v>0</v>
      </c>
      <c r="M7565" s="54">
        <f t="shared" si="1572"/>
        <v>0</v>
      </c>
      <c r="N7565" s="6">
        <f t="shared" si="1573"/>
        <v>0</v>
      </c>
      <c r="O7565" s="6" t="str">
        <f t="shared" si="1574"/>
        <v/>
      </c>
      <c r="P7565" s="29"/>
      <c r="Q7565" s="54">
        <f t="shared" si="1575"/>
        <v>0</v>
      </c>
      <c r="R7565" s="6">
        <f t="shared" si="1576"/>
        <v>0</v>
      </c>
      <c r="S7565" s="6" t="str">
        <f t="shared" si="1577"/>
        <v/>
      </c>
      <c r="T7565" s="29"/>
      <c r="U7565" s="6">
        <f t="shared" si="1578"/>
        <v>0</v>
      </c>
      <c r="V7565" s="55">
        <f t="shared" si="1579"/>
        <v>0</v>
      </c>
      <c r="W7565" s="6">
        <f t="shared" si="1580"/>
        <v>0</v>
      </c>
      <c r="X7565" s="6">
        <f t="shared" si="1581"/>
        <v>0</v>
      </c>
      <c r="AA7565">
        <f t="shared" ref="AA7565:AA7628" si="1583">IF(Q7567=0,IF(Q7565=1,L7565,0),0)</f>
        <v>0</v>
      </c>
    </row>
    <row r="7566" spans="1:27">
      <c r="A7566" s="67"/>
      <c r="B7566" s="68"/>
      <c r="L7566" s="8">
        <f t="shared" si="1582"/>
        <v>0</v>
      </c>
      <c r="M7566" s="54">
        <f t="shared" si="1572"/>
        <v>0</v>
      </c>
      <c r="N7566" s="6">
        <f t="shared" si="1573"/>
        <v>0</v>
      </c>
      <c r="O7566" s="6" t="str">
        <f t="shared" si="1574"/>
        <v/>
      </c>
      <c r="P7566" s="29"/>
      <c r="Q7566" s="54">
        <f t="shared" si="1575"/>
        <v>0</v>
      </c>
      <c r="R7566" s="6">
        <f t="shared" si="1576"/>
        <v>0</v>
      </c>
      <c r="S7566" s="6" t="str">
        <f t="shared" si="1577"/>
        <v/>
      </c>
      <c r="T7566" s="29"/>
      <c r="U7566" s="6">
        <f t="shared" si="1578"/>
        <v>0</v>
      </c>
      <c r="V7566" s="55">
        <f t="shared" si="1579"/>
        <v>0</v>
      </c>
      <c r="W7566" s="6">
        <f t="shared" si="1580"/>
        <v>0</v>
      </c>
      <c r="X7566" s="6">
        <f t="shared" si="1581"/>
        <v>0</v>
      </c>
      <c r="AA7566">
        <f t="shared" si="1583"/>
        <v>0</v>
      </c>
    </row>
    <row r="7567" spans="1:27">
      <c r="A7567" s="67"/>
      <c r="B7567" s="68"/>
      <c r="L7567" s="8">
        <f t="shared" si="1582"/>
        <v>0</v>
      </c>
      <c r="M7567" s="54">
        <f t="shared" si="1572"/>
        <v>0</v>
      </c>
      <c r="N7567" s="6">
        <f t="shared" si="1573"/>
        <v>0</v>
      </c>
      <c r="O7567" s="6" t="str">
        <f t="shared" si="1574"/>
        <v/>
      </c>
      <c r="P7567" s="29"/>
      <c r="Q7567" s="54">
        <f t="shared" si="1575"/>
        <v>0</v>
      </c>
      <c r="R7567" s="6">
        <f t="shared" si="1576"/>
        <v>0</v>
      </c>
      <c r="S7567" s="6" t="str">
        <f t="shared" si="1577"/>
        <v/>
      </c>
      <c r="T7567" s="29"/>
      <c r="U7567" s="6">
        <f t="shared" si="1578"/>
        <v>0</v>
      </c>
      <c r="V7567" s="55">
        <f t="shared" si="1579"/>
        <v>0</v>
      </c>
      <c r="W7567" s="6">
        <f t="shared" si="1580"/>
        <v>0</v>
      </c>
      <c r="X7567" s="6">
        <f t="shared" si="1581"/>
        <v>0</v>
      </c>
      <c r="AA7567">
        <f t="shared" si="1583"/>
        <v>0</v>
      </c>
    </row>
    <row r="7568" spans="1:27">
      <c r="A7568" s="67"/>
      <c r="B7568" s="68"/>
      <c r="L7568" s="8">
        <f t="shared" si="1582"/>
        <v>0</v>
      </c>
      <c r="M7568" s="54">
        <f t="shared" si="1572"/>
        <v>0</v>
      </c>
      <c r="N7568" s="6">
        <f t="shared" si="1573"/>
        <v>0</v>
      </c>
      <c r="O7568" s="6" t="str">
        <f t="shared" si="1574"/>
        <v/>
      </c>
      <c r="P7568" s="29"/>
      <c r="Q7568" s="54">
        <f t="shared" si="1575"/>
        <v>0</v>
      </c>
      <c r="R7568" s="6">
        <f t="shared" si="1576"/>
        <v>0</v>
      </c>
      <c r="S7568" s="6" t="str">
        <f t="shared" si="1577"/>
        <v/>
      </c>
      <c r="T7568" s="29"/>
      <c r="U7568" s="6">
        <f t="shared" si="1578"/>
        <v>0</v>
      </c>
      <c r="V7568" s="55">
        <f t="shared" si="1579"/>
        <v>0</v>
      </c>
      <c r="W7568" s="6">
        <f t="shared" si="1580"/>
        <v>0</v>
      </c>
      <c r="X7568" s="6">
        <f t="shared" si="1581"/>
        <v>0</v>
      </c>
      <c r="AA7568">
        <f t="shared" si="1583"/>
        <v>0</v>
      </c>
    </row>
    <row r="7569" spans="1:27">
      <c r="A7569" s="67"/>
      <c r="B7569" s="68"/>
      <c r="L7569" s="8">
        <f t="shared" si="1582"/>
        <v>0</v>
      </c>
      <c r="M7569" s="54">
        <f t="shared" si="1572"/>
        <v>0</v>
      </c>
      <c r="N7569" s="6">
        <f t="shared" si="1573"/>
        <v>0</v>
      </c>
      <c r="O7569" s="6" t="str">
        <f t="shared" si="1574"/>
        <v/>
      </c>
      <c r="P7569" s="29"/>
      <c r="Q7569" s="54">
        <f t="shared" si="1575"/>
        <v>0</v>
      </c>
      <c r="R7569" s="6">
        <f t="shared" si="1576"/>
        <v>0</v>
      </c>
      <c r="S7569" s="6" t="str">
        <f t="shared" si="1577"/>
        <v/>
      </c>
      <c r="T7569" s="29"/>
      <c r="U7569" s="6">
        <f t="shared" si="1578"/>
        <v>0</v>
      </c>
      <c r="V7569" s="55">
        <f t="shared" si="1579"/>
        <v>0</v>
      </c>
      <c r="W7569" s="6">
        <f t="shared" si="1580"/>
        <v>0</v>
      </c>
      <c r="X7569" s="6">
        <f t="shared" si="1581"/>
        <v>0</v>
      </c>
      <c r="AA7569">
        <f t="shared" si="1583"/>
        <v>0</v>
      </c>
    </row>
    <row r="7570" spans="1:27">
      <c r="A7570" s="67"/>
      <c r="B7570" s="68"/>
      <c r="L7570" s="8">
        <f t="shared" si="1582"/>
        <v>0</v>
      </c>
      <c r="M7570" s="54">
        <f t="shared" si="1572"/>
        <v>0</v>
      </c>
      <c r="N7570" s="6">
        <f t="shared" si="1573"/>
        <v>0</v>
      </c>
      <c r="O7570" s="6" t="str">
        <f t="shared" si="1574"/>
        <v/>
      </c>
      <c r="P7570" s="29"/>
      <c r="Q7570" s="54">
        <f t="shared" si="1575"/>
        <v>0</v>
      </c>
      <c r="R7570" s="6">
        <f t="shared" si="1576"/>
        <v>0</v>
      </c>
      <c r="S7570" s="6" t="str">
        <f t="shared" si="1577"/>
        <v/>
      </c>
      <c r="T7570" s="29"/>
      <c r="U7570" s="6">
        <f t="shared" si="1578"/>
        <v>0</v>
      </c>
      <c r="V7570" s="55">
        <f t="shared" si="1579"/>
        <v>0</v>
      </c>
      <c r="W7570" s="6">
        <f t="shared" si="1580"/>
        <v>0</v>
      </c>
      <c r="X7570" s="6">
        <f t="shared" si="1581"/>
        <v>0</v>
      </c>
      <c r="AA7570">
        <f t="shared" si="1583"/>
        <v>0</v>
      </c>
    </row>
    <row r="7571" spans="1:27">
      <c r="A7571" s="67"/>
      <c r="B7571" s="68"/>
      <c r="L7571" s="8">
        <f t="shared" si="1582"/>
        <v>0</v>
      </c>
      <c r="M7571" s="54">
        <f t="shared" si="1572"/>
        <v>0</v>
      </c>
      <c r="N7571" s="6">
        <f t="shared" si="1573"/>
        <v>0</v>
      </c>
      <c r="O7571" s="6" t="str">
        <f t="shared" si="1574"/>
        <v/>
      </c>
      <c r="P7571" s="29"/>
      <c r="Q7571" s="54">
        <f t="shared" si="1575"/>
        <v>0</v>
      </c>
      <c r="R7571" s="6">
        <f t="shared" si="1576"/>
        <v>0</v>
      </c>
      <c r="S7571" s="6" t="str">
        <f t="shared" si="1577"/>
        <v/>
      </c>
      <c r="T7571" s="29"/>
      <c r="U7571" s="6">
        <f t="shared" si="1578"/>
        <v>0</v>
      </c>
      <c r="V7571" s="55">
        <f t="shared" si="1579"/>
        <v>0</v>
      </c>
      <c r="W7571" s="6">
        <f t="shared" si="1580"/>
        <v>0</v>
      </c>
      <c r="X7571" s="6">
        <f t="shared" si="1581"/>
        <v>0</v>
      </c>
      <c r="AA7571">
        <f t="shared" si="1583"/>
        <v>0</v>
      </c>
    </row>
    <row r="7572" spans="1:27">
      <c r="A7572" s="67"/>
      <c r="B7572" s="68"/>
      <c r="L7572" s="8">
        <f t="shared" si="1582"/>
        <v>0</v>
      </c>
      <c r="M7572" s="54">
        <f t="shared" si="1572"/>
        <v>0</v>
      </c>
      <c r="N7572" s="6">
        <f t="shared" si="1573"/>
        <v>0</v>
      </c>
      <c r="O7572" s="6" t="str">
        <f t="shared" si="1574"/>
        <v/>
      </c>
      <c r="P7572" s="29"/>
      <c r="Q7572" s="54">
        <f t="shared" si="1575"/>
        <v>0</v>
      </c>
      <c r="R7572" s="6">
        <f t="shared" si="1576"/>
        <v>0</v>
      </c>
      <c r="S7572" s="6" t="str">
        <f t="shared" si="1577"/>
        <v/>
      </c>
      <c r="T7572" s="29"/>
      <c r="U7572" s="6">
        <f t="shared" si="1578"/>
        <v>0</v>
      </c>
      <c r="V7572" s="55">
        <f t="shared" si="1579"/>
        <v>0</v>
      </c>
      <c r="W7572" s="6">
        <f t="shared" si="1580"/>
        <v>0</v>
      </c>
      <c r="X7572" s="6">
        <f t="shared" si="1581"/>
        <v>0</v>
      </c>
      <c r="AA7572">
        <f t="shared" si="1583"/>
        <v>0</v>
      </c>
    </row>
    <row r="7573" spans="1:27">
      <c r="A7573" s="67"/>
      <c r="B7573" s="68"/>
      <c r="L7573" s="8">
        <f t="shared" si="1582"/>
        <v>0</v>
      </c>
      <c r="M7573" s="54">
        <f t="shared" si="1572"/>
        <v>0</v>
      </c>
      <c r="N7573" s="6">
        <f t="shared" si="1573"/>
        <v>0</v>
      </c>
      <c r="O7573" s="6" t="str">
        <f t="shared" si="1574"/>
        <v/>
      </c>
      <c r="P7573" s="29"/>
      <c r="Q7573" s="54">
        <f t="shared" si="1575"/>
        <v>0</v>
      </c>
      <c r="R7573" s="6">
        <f t="shared" si="1576"/>
        <v>0</v>
      </c>
      <c r="S7573" s="6" t="str">
        <f t="shared" si="1577"/>
        <v/>
      </c>
      <c r="T7573" s="29"/>
      <c r="U7573" s="6">
        <f t="shared" si="1578"/>
        <v>0</v>
      </c>
      <c r="V7573" s="55">
        <f t="shared" si="1579"/>
        <v>0</v>
      </c>
      <c r="W7573" s="6">
        <f t="shared" si="1580"/>
        <v>0</v>
      </c>
      <c r="X7573" s="6">
        <f t="shared" si="1581"/>
        <v>0</v>
      </c>
      <c r="AA7573">
        <f t="shared" si="1583"/>
        <v>0</v>
      </c>
    </row>
    <row r="7574" spans="1:27">
      <c r="A7574" s="67"/>
      <c r="B7574" s="68"/>
      <c r="L7574" s="8">
        <f t="shared" si="1582"/>
        <v>0</v>
      </c>
      <c r="M7574" s="54">
        <f t="shared" si="1572"/>
        <v>0</v>
      </c>
      <c r="N7574" s="6">
        <f t="shared" si="1573"/>
        <v>0</v>
      </c>
      <c r="O7574" s="6" t="str">
        <f t="shared" si="1574"/>
        <v/>
      </c>
      <c r="P7574" s="29"/>
      <c r="Q7574" s="54">
        <f t="shared" si="1575"/>
        <v>0</v>
      </c>
      <c r="R7574" s="6">
        <f t="shared" si="1576"/>
        <v>0</v>
      </c>
      <c r="S7574" s="6" t="str">
        <f t="shared" si="1577"/>
        <v/>
      </c>
      <c r="T7574" s="29"/>
      <c r="U7574" s="6">
        <f t="shared" si="1578"/>
        <v>0</v>
      </c>
      <c r="V7574" s="55">
        <f t="shared" si="1579"/>
        <v>0</v>
      </c>
      <c r="W7574" s="6">
        <f t="shared" si="1580"/>
        <v>0</v>
      </c>
      <c r="X7574" s="6">
        <f t="shared" si="1581"/>
        <v>0</v>
      </c>
      <c r="AA7574">
        <f t="shared" si="1583"/>
        <v>0</v>
      </c>
    </row>
    <row r="7575" spans="1:27">
      <c r="A7575" s="67"/>
      <c r="B7575" s="68"/>
      <c r="L7575" s="8">
        <f t="shared" si="1582"/>
        <v>0</v>
      </c>
      <c r="M7575" s="54">
        <f t="shared" si="1572"/>
        <v>0</v>
      </c>
      <c r="N7575" s="6">
        <f t="shared" si="1573"/>
        <v>0</v>
      </c>
      <c r="O7575" s="6" t="str">
        <f t="shared" si="1574"/>
        <v/>
      </c>
      <c r="P7575" s="29"/>
      <c r="Q7575" s="54">
        <f t="shared" si="1575"/>
        <v>0</v>
      </c>
      <c r="R7575" s="6">
        <f t="shared" si="1576"/>
        <v>0</v>
      </c>
      <c r="S7575" s="6" t="str">
        <f t="shared" si="1577"/>
        <v/>
      </c>
      <c r="T7575" s="29"/>
      <c r="U7575" s="6">
        <f t="shared" si="1578"/>
        <v>0</v>
      </c>
      <c r="V7575" s="55">
        <f t="shared" si="1579"/>
        <v>0</v>
      </c>
      <c r="W7575" s="6">
        <f t="shared" si="1580"/>
        <v>0</v>
      </c>
      <c r="X7575" s="6">
        <f t="shared" si="1581"/>
        <v>0</v>
      </c>
      <c r="AA7575">
        <f t="shared" si="1583"/>
        <v>0</v>
      </c>
    </row>
    <row r="7576" spans="1:27">
      <c r="A7576" s="67"/>
      <c r="B7576" s="68"/>
      <c r="L7576" s="8">
        <f t="shared" si="1582"/>
        <v>0</v>
      </c>
      <c r="M7576" s="54">
        <f t="shared" si="1572"/>
        <v>0</v>
      </c>
      <c r="N7576" s="6">
        <f t="shared" si="1573"/>
        <v>0</v>
      </c>
      <c r="O7576" s="6" t="str">
        <f t="shared" si="1574"/>
        <v/>
      </c>
      <c r="P7576" s="29"/>
      <c r="Q7576" s="54">
        <f t="shared" si="1575"/>
        <v>0</v>
      </c>
      <c r="R7576" s="6">
        <f t="shared" si="1576"/>
        <v>0</v>
      </c>
      <c r="S7576" s="6" t="str">
        <f t="shared" si="1577"/>
        <v/>
      </c>
      <c r="T7576" s="29"/>
      <c r="U7576" s="6">
        <f t="shared" si="1578"/>
        <v>0</v>
      </c>
      <c r="V7576" s="55">
        <f t="shared" si="1579"/>
        <v>0</v>
      </c>
      <c r="W7576" s="6">
        <f t="shared" si="1580"/>
        <v>0</v>
      </c>
      <c r="X7576" s="6">
        <f t="shared" si="1581"/>
        <v>0</v>
      </c>
      <c r="AA7576">
        <f t="shared" si="1583"/>
        <v>0</v>
      </c>
    </row>
    <row r="7577" spans="1:27">
      <c r="A7577" s="67"/>
      <c r="B7577" s="68"/>
      <c r="L7577" s="8">
        <f t="shared" si="1582"/>
        <v>0</v>
      </c>
      <c r="M7577" s="54">
        <f t="shared" si="1572"/>
        <v>0</v>
      </c>
      <c r="N7577" s="6">
        <f t="shared" si="1573"/>
        <v>0</v>
      </c>
      <c r="O7577" s="6" t="str">
        <f t="shared" si="1574"/>
        <v/>
      </c>
      <c r="P7577" s="29"/>
      <c r="Q7577" s="54">
        <f t="shared" si="1575"/>
        <v>0</v>
      </c>
      <c r="R7577" s="6">
        <f t="shared" si="1576"/>
        <v>0</v>
      </c>
      <c r="S7577" s="6" t="str">
        <f t="shared" si="1577"/>
        <v/>
      </c>
      <c r="T7577" s="29"/>
      <c r="U7577" s="6">
        <f t="shared" si="1578"/>
        <v>0</v>
      </c>
      <c r="V7577" s="55">
        <f t="shared" si="1579"/>
        <v>0</v>
      </c>
      <c r="W7577" s="6">
        <f t="shared" si="1580"/>
        <v>0</v>
      </c>
      <c r="X7577" s="6">
        <f t="shared" si="1581"/>
        <v>0</v>
      </c>
      <c r="AA7577">
        <f t="shared" si="1583"/>
        <v>0</v>
      </c>
    </row>
    <row r="7578" spans="1:27">
      <c r="A7578" s="67"/>
      <c r="B7578" s="68"/>
      <c r="L7578" s="8">
        <f t="shared" si="1582"/>
        <v>0</v>
      </c>
      <c r="M7578" s="54">
        <f t="shared" si="1572"/>
        <v>0</v>
      </c>
      <c r="N7578" s="6">
        <f t="shared" si="1573"/>
        <v>0</v>
      </c>
      <c r="O7578" s="6" t="str">
        <f t="shared" si="1574"/>
        <v/>
      </c>
      <c r="P7578" s="29"/>
      <c r="Q7578" s="54">
        <f t="shared" si="1575"/>
        <v>0</v>
      </c>
      <c r="R7578" s="6">
        <f t="shared" si="1576"/>
        <v>0</v>
      </c>
      <c r="S7578" s="6" t="str">
        <f t="shared" si="1577"/>
        <v/>
      </c>
      <c r="T7578" s="29"/>
      <c r="U7578" s="6">
        <f t="shared" si="1578"/>
        <v>0</v>
      </c>
      <c r="V7578" s="55">
        <f t="shared" si="1579"/>
        <v>0</v>
      </c>
      <c r="W7578" s="6">
        <f t="shared" si="1580"/>
        <v>0</v>
      </c>
      <c r="X7578" s="6">
        <f t="shared" si="1581"/>
        <v>0</v>
      </c>
      <c r="AA7578">
        <f t="shared" si="1583"/>
        <v>0</v>
      </c>
    </row>
    <row r="7579" spans="1:27">
      <c r="A7579" s="67"/>
      <c r="B7579" s="68"/>
      <c r="L7579" s="8">
        <f t="shared" si="1582"/>
        <v>0</v>
      </c>
      <c r="M7579" s="54">
        <f t="shared" si="1572"/>
        <v>0</v>
      </c>
      <c r="N7579" s="6">
        <f t="shared" si="1573"/>
        <v>0</v>
      </c>
      <c r="O7579" s="6" t="str">
        <f t="shared" si="1574"/>
        <v/>
      </c>
      <c r="P7579" s="29"/>
      <c r="Q7579" s="54">
        <f t="shared" si="1575"/>
        <v>0</v>
      </c>
      <c r="R7579" s="6">
        <f t="shared" si="1576"/>
        <v>0</v>
      </c>
      <c r="S7579" s="6" t="str">
        <f t="shared" si="1577"/>
        <v/>
      </c>
      <c r="T7579" s="29"/>
      <c r="U7579" s="6">
        <f t="shared" si="1578"/>
        <v>0</v>
      </c>
      <c r="V7579" s="55">
        <f t="shared" si="1579"/>
        <v>0</v>
      </c>
      <c r="W7579" s="6">
        <f t="shared" si="1580"/>
        <v>0</v>
      </c>
      <c r="X7579" s="6">
        <f t="shared" si="1581"/>
        <v>0</v>
      </c>
      <c r="AA7579">
        <f t="shared" si="1583"/>
        <v>0</v>
      </c>
    </row>
    <row r="7580" spans="1:27">
      <c r="A7580" s="67"/>
      <c r="B7580" s="68"/>
      <c r="L7580" s="8">
        <f t="shared" si="1582"/>
        <v>0</v>
      </c>
      <c r="M7580" s="54">
        <f t="shared" si="1572"/>
        <v>0</v>
      </c>
      <c r="N7580" s="6">
        <f t="shared" si="1573"/>
        <v>0</v>
      </c>
      <c r="O7580" s="6" t="str">
        <f t="shared" si="1574"/>
        <v/>
      </c>
      <c r="P7580" s="29"/>
      <c r="Q7580" s="54">
        <f t="shared" si="1575"/>
        <v>0</v>
      </c>
      <c r="R7580" s="6">
        <f t="shared" si="1576"/>
        <v>0</v>
      </c>
      <c r="S7580" s="6" t="str">
        <f t="shared" si="1577"/>
        <v/>
      </c>
      <c r="T7580" s="29"/>
      <c r="U7580" s="6">
        <f t="shared" si="1578"/>
        <v>0</v>
      </c>
      <c r="V7580" s="55">
        <f t="shared" si="1579"/>
        <v>0</v>
      </c>
      <c r="W7580" s="6">
        <f t="shared" si="1580"/>
        <v>0</v>
      </c>
      <c r="X7580" s="6">
        <f t="shared" si="1581"/>
        <v>0</v>
      </c>
      <c r="AA7580">
        <f t="shared" si="1583"/>
        <v>0</v>
      </c>
    </row>
    <row r="7581" spans="1:27">
      <c r="A7581" s="67"/>
      <c r="B7581" s="68"/>
      <c r="L7581" s="8">
        <f t="shared" si="1582"/>
        <v>0</v>
      </c>
      <c r="M7581" s="54">
        <f t="shared" si="1572"/>
        <v>0</v>
      </c>
      <c r="N7581" s="6">
        <f t="shared" si="1573"/>
        <v>0</v>
      </c>
      <c r="O7581" s="6" t="str">
        <f t="shared" si="1574"/>
        <v/>
      </c>
      <c r="P7581" s="29"/>
      <c r="Q7581" s="54">
        <f t="shared" si="1575"/>
        <v>0</v>
      </c>
      <c r="R7581" s="6">
        <f t="shared" si="1576"/>
        <v>0</v>
      </c>
      <c r="S7581" s="6" t="str">
        <f t="shared" si="1577"/>
        <v/>
      </c>
      <c r="T7581" s="29"/>
      <c r="U7581" s="6">
        <f t="shared" si="1578"/>
        <v>0</v>
      </c>
      <c r="V7581" s="55">
        <f t="shared" si="1579"/>
        <v>0</v>
      </c>
      <c r="W7581" s="6">
        <f t="shared" si="1580"/>
        <v>0</v>
      </c>
      <c r="X7581" s="6">
        <f t="shared" si="1581"/>
        <v>0</v>
      </c>
      <c r="AA7581">
        <f t="shared" si="1583"/>
        <v>0</v>
      </c>
    </row>
    <row r="7582" spans="1:27">
      <c r="A7582" s="67"/>
      <c r="B7582" s="68"/>
      <c r="L7582" s="8">
        <f t="shared" si="1582"/>
        <v>0</v>
      </c>
      <c r="M7582" s="54">
        <f t="shared" si="1572"/>
        <v>0</v>
      </c>
      <c r="N7582" s="6">
        <f t="shared" si="1573"/>
        <v>0</v>
      </c>
      <c r="O7582" s="6" t="str">
        <f t="shared" si="1574"/>
        <v/>
      </c>
      <c r="P7582" s="29"/>
      <c r="Q7582" s="54">
        <f t="shared" si="1575"/>
        <v>0</v>
      </c>
      <c r="R7582" s="6">
        <f t="shared" si="1576"/>
        <v>0</v>
      </c>
      <c r="S7582" s="6" t="str">
        <f t="shared" si="1577"/>
        <v/>
      </c>
      <c r="T7582" s="29"/>
      <c r="U7582" s="6">
        <f t="shared" si="1578"/>
        <v>0</v>
      </c>
      <c r="V7582" s="55">
        <f t="shared" si="1579"/>
        <v>0</v>
      </c>
      <c r="W7582" s="6">
        <f t="shared" si="1580"/>
        <v>0</v>
      </c>
      <c r="X7582" s="6">
        <f t="shared" si="1581"/>
        <v>0</v>
      </c>
      <c r="AA7582">
        <f t="shared" si="1583"/>
        <v>0</v>
      </c>
    </row>
    <row r="7583" spans="1:27">
      <c r="A7583" s="67"/>
      <c r="B7583" s="68"/>
      <c r="L7583" s="8">
        <f t="shared" si="1582"/>
        <v>0</v>
      </c>
      <c r="M7583" s="54">
        <f t="shared" si="1572"/>
        <v>0</v>
      </c>
      <c r="N7583" s="6">
        <f t="shared" si="1573"/>
        <v>0</v>
      </c>
      <c r="O7583" s="6" t="str">
        <f t="shared" si="1574"/>
        <v/>
      </c>
      <c r="P7583" s="29"/>
      <c r="Q7583" s="54">
        <f t="shared" si="1575"/>
        <v>0</v>
      </c>
      <c r="R7583" s="6">
        <f t="shared" si="1576"/>
        <v>0</v>
      </c>
      <c r="S7583" s="6" t="str">
        <f t="shared" si="1577"/>
        <v/>
      </c>
      <c r="T7583" s="29"/>
      <c r="U7583" s="6">
        <f t="shared" si="1578"/>
        <v>0</v>
      </c>
      <c r="V7583" s="55">
        <f t="shared" si="1579"/>
        <v>0</v>
      </c>
      <c r="W7583" s="6">
        <f t="shared" si="1580"/>
        <v>0</v>
      </c>
      <c r="X7583" s="6">
        <f t="shared" si="1581"/>
        <v>0</v>
      </c>
      <c r="AA7583">
        <f t="shared" si="1583"/>
        <v>0</v>
      </c>
    </row>
    <row r="7584" spans="1:27">
      <c r="L7584" s="8">
        <f t="shared" si="1582"/>
        <v>0</v>
      </c>
      <c r="M7584" s="54">
        <f t="shared" si="1572"/>
        <v>0</v>
      </c>
      <c r="N7584" s="6">
        <f t="shared" si="1573"/>
        <v>0</v>
      </c>
      <c r="O7584" s="6" t="str">
        <f t="shared" si="1574"/>
        <v/>
      </c>
      <c r="P7584" s="29"/>
      <c r="Q7584" s="54">
        <f t="shared" si="1575"/>
        <v>0</v>
      </c>
      <c r="R7584" s="6">
        <f t="shared" si="1576"/>
        <v>0</v>
      </c>
      <c r="S7584" s="6" t="str">
        <f t="shared" si="1577"/>
        <v/>
      </c>
      <c r="T7584" s="29"/>
      <c r="U7584" s="6">
        <f t="shared" si="1578"/>
        <v>0</v>
      </c>
      <c r="V7584" s="55">
        <f t="shared" si="1579"/>
        <v>0</v>
      </c>
      <c r="W7584" s="6">
        <f t="shared" si="1580"/>
        <v>0</v>
      </c>
      <c r="X7584" s="6">
        <f t="shared" si="1581"/>
        <v>0</v>
      </c>
      <c r="AA7584">
        <f t="shared" si="1583"/>
        <v>0</v>
      </c>
    </row>
    <row r="7585" spans="12:27">
      <c r="L7585" s="8">
        <f t="shared" si="1582"/>
        <v>0</v>
      </c>
      <c r="M7585" s="54">
        <f t="shared" si="1572"/>
        <v>0</v>
      </c>
      <c r="N7585" s="6">
        <f t="shared" si="1573"/>
        <v>0</v>
      </c>
      <c r="O7585" s="6" t="str">
        <f t="shared" si="1574"/>
        <v/>
      </c>
      <c r="P7585" s="29"/>
      <c r="Q7585" s="54">
        <f t="shared" si="1575"/>
        <v>0</v>
      </c>
      <c r="R7585" s="6">
        <f t="shared" si="1576"/>
        <v>0</v>
      </c>
      <c r="S7585" s="6" t="str">
        <f t="shared" si="1577"/>
        <v/>
      </c>
      <c r="T7585" s="29"/>
      <c r="U7585" s="6">
        <f t="shared" si="1578"/>
        <v>0</v>
      </c>
      <c r="V7585" s="55">
        <f t="shared" si="1579"/>
        <v>0</v>
      </c>
      <c r="W7585" s="6">
        <f t="shared" si="1580"/>
        <v>0</v>
      </c>
      <c r="X7585" s="6">
        <f t="shared" si="1581"/>
        <v>0</v>
      </c>
      <c r="AA7585">
        <f t="shared" si="1583"/>
        <v>0</v>
      </c>
    </row>
    <row r="7586" spans="12:27">
      <c r="L7586" s="8">
        <f t="shared" si="1582"/>
        <v>0</v>
      </c>
      <c r="M7586" s="54">
        <f t="shared" si="1572"/>
        <v>0</v>
      </c>
      <c r="N7586" s="6">
        <f t="shared" si="1573"/>
        <v>0</v>
      </c>
      <c r="O7586" s="6" t="str">
        <f t="shared" si="1574"/>
        <v/>
      </c>
      <c r="P7586" s="29"/>
      <c r="Q7586" s="54">
        <f t="shared" si="1575"/>
        <v>0</v>
      </c>
      <c r="R7586" s="6">
        <f t="shared" si="1576"/>
        <v>0</v>
      </c>
      <c r="S7586" s="6" t="str">
        <f t="shared" si="1577"/>
        <v/>
      </c>
      <c r="T7586" s="29"/>
      <c r="U7586" s="6">
        <f t="shared" si="1578"/>
        <v>0</v>
      </c>
      <c r="V7586" s="55">
        <f t="shared" si="1579"/>
        <v>0</v>
      </c>
      <c r="W7586" s="6">
        <f t="shared" si="1580"/>
        <v>0</v>
      </c>
      <c r="X7586" s="6">
        <f t="shared" si="1581"/>
        <v>0</v>
      </c>
      <c r="AA7586">
        <f t="shared" si="1583"/>
        <v>0</v>
      </c>
    </row>
    <row r="7587" spans="12:27">
      <c r="L7587" s="8">
        <f t="shared" si="1582"/>
        <v>0</v>
      </c>
      <c r="M7587" s="54">
        <f t="shared" si="1572"/>
        <v>0</v>
      </c>
      <c r="N7587" s="6">
        <f t="shared" si="1573"/>
        <v>0</v>
      </c>
      <c r="O7587" s="6" t="str">
        <f t="shared" si="1574"/>
        <v/>
      </c>
      <c r="P7587" s="29"/>
      <c r="Q7587" s="54">
        <f t="shared" si="1575"/>
        <v>0</v>
      </c>
      <c r="R7587" s="6">
        <f t="shared" si="1576"/>
        <v>0</v>
      </c>
      <c r="S7587" s="6" t="str">
        <f t="shared" si="1577"/>
        <v/>
      </c>
      <c r="T7587" s="29"/>
      <c r="U7587" s="6">
        <f t="shared" si="1578"/>
        <v>0</v>
      </c>
      <c r="V7587" s="55">
        <f t="shared" si="1579"/>
        <v>0</v>
      </c>
      <c r="W7587" s="6">
        <f t="shared" si="1580"/>
        <v>0</v>
      </c>
      <c r="X7587" s="6">
        <f t="shared" si="1581"/>
        <v>0</v>
      </c>
      <c r="AA7587">
        <f t="shared" si="1583"/>
        <v>0</v>
      </c>
    </row>
    <row r="7588" spans="12:27">
      <c r="L7588" s="8">
        <f t="shared" si="1582"/>
        <v>0</v>
      </c>
      <c r="M7588" s="54">
        <f t="shared" si="1572"/>
        <v>0</v>
      </c>
      <c r="N7588" s="6">
        <f t="shared" si="1573"/>
        <v>0</v>
      </c>
      <c r="O7588" s="6" t="str">
        <f t="shared" si="1574"/>
        <v/>
      </c>
      <c r="P7588" s="29"/>
      <c r="Q7588" s="54">
        <f t="shared" si="1575"/>
        <v>0</v>
      </c>
      <c r="R7588" s="6">
        <f t="shared" si="1576"/>
        <v>0</v>
      </c>
      <c r="S7588" s="6" t="str">
        <f t="shared" si="1577"/>
        <v/>
      </c>
      <c r="T7588" s="29"/>
      <c r="U7588" s="6">
        <f t="shared" si="1578"/>
        <v>0</v>
      </c>
      <c r="V7588" s="55">
        <f t="shared" si="1579"/>
        <v>0</v>
      </c>
      <c r="W7588" s="6">
        <f t="shared" si="1580"/>
        <v>0</v>
      </c>
      <c r="X7588" s="6">
        <f t="shared" si="1581"/>
        <v>0</v>
      </c>
      <c r="AA7588">
        <f t="shared" si="1583"/>
        <v>0</v>
      </c>
    </row>
    <row r="7589" spans="12:27">
      <c r="L7589" s="8">
        <f t="shared" si="1582"/>
        <v>0</v>
      </c>
      <c r="M7589" s="54">
        <f t="shared" si="1572"/>
        <v>0</v>
      </c>
      <c r="N7589" s="6">
        <f t="shared" si="1573"/>
        <v>0</v>
      </c>
      <c r="O7589" s="6" t="str">
        <f t="shared" si="1574"/>
        <v/>
      </c>
      <c r="P7589" s="29"/>
      <c r="Q7589" s="54">
        <f t="shared" si="1575"/>
        <v>0</v>
      </c>
      <c r="R7589" s="6">
        <f t="shared" si="1576"/>
        <v>0</v>
      </c>
      <c r="S7589" s="6" t="str">
        <f t="shared" si="1577"/>
        <v/>
      </c>
      <c r="T7589" s="29"/>
      <c r="U7589" s="6">
        <f t="shared" si="1578"/>
        <v>0</v>
      </c>
      <c r="V7589" s="55">
        <f t="shared" si="1579"/>
        <v>0</v>
      </c>
      <c r="W7589" s="6">
        <f t="shared" si="1580"/>
        <v>0</v>
      </c>
      <c r="X7589" s="6">
        <f t="shared" si="1581"/>
        <v>0</v>
      </c>
      <c r="AA7589">
        <f t="shared" si="1583"/>
        <v>0</v>
      </c>
    </row>
    <row r="7590" spans="12:27">
      <c r="L7590" s="8">
        <f t="shared" si="1582"/>
        <v>0</v>
      </c>
      <c r="M7590" s="54">
        <f t="shared" si="1572"/>
        <v>0</v>
      </c>
      <c r="N7590" s="6">
        <f t="shared" si="1573"/>
        <v>0</v>
      </c>
      <c r="O7590" s="6" t="str">
        <f t="shared" si="1574"/>
        <v/>
      </c>
      <c r="P7590" s="29"/>
      <c r="Q7590" s="54">
        <f t="shared" si="1575"/>
        <v>0</v>
      </c>
      <c r="R7590" s="6">
        <f t="shared" si="1576"/>
        <v>0</v>
      </c>
      <c r="S7590" s="6" t="str">
        <f t="shared" si="1577"/>
        <v/>
      </c>
      <c r="T7590" s="29"/>
      <c r="U7590" s="6">
        <f t="shared" si="1578"/>
        <v>0</v>
      </c>
      <c r="V7590" s="55">
        <f t="shared" si="1579"/>
        <v>0</v>
      </c>
      <c r="W7590" s="6">
        <f t="shared" si="1580"/>
        <v>0</v>
      </c>
      <c r="X7590" s="6">
        <f t="shared" si="1581"/>
        <v>0</v>
      </c>
      <c r="AA7590">
        <f t="shared" si="1583"/>
        <v>0</v>
      </c>
    </row>
    <row r="7591" spans="12:27">
      <c r="L7591" s="8">
        <f t="shared" si="1582"/>
        <v>0</v>
      </c>
      <c r="M7591" s="54">
        <f t="shared" si="1572"/>
        <v>0</v>
      </c>
      <c r="N7591" s="6">
        <f t="shared" si="1573"/>
        <v>0</v>
      </c>
      <c r="O7591" s="6" t="str">
        <f t="shared" si="1574"/>
        <v/>
      </c>
      <c r="P7591" s="29"/>
      <c r="Q7591" s="54">
        <f t="shared" si="1575"/>
        <v>0</v>
      </c>
      <c r="R7591" s="6">
        <f t="shared" si="1576"/>
        <v>0</v>
      </c>
      <c r="S7591" s="6" t="str">
        <f t="shared" si="1577"/>
        <v/>
      </c>
      <c r="T7591" s="29"/>
      <c r="U7591" s="6">
        <f t="shared" si="1578"/>
        <v>0</v>
      </c>
      <c r="V7591" s="55">
        <f t="shared" si="1579"/>
        <v>0</v>
      </c>
      <c r="W7591" s="6">
        <f t="shared" si="1580"/>
        <v>0</v>
      </c>
      <c r="X7591" s="6">
        <f t="shared" si="1581"/>
        <v>0</v>
      </c>
      <c r="AA7591">
        <f t="shared" si="1583"/>
        <v>0</v>
      </c>
    </row>
    <row r="7592" spans="12:27">
      <c r="L7592" s="8">
        <f t="shared" si="1582"/>
        <v>0</v>
      </c>
      <c r="M7592" s="54">
        <f t="shared" si="1572"/>
        <v>0</v>
      </c>
      <c r="N7592" s="6">
        <f t="shared" si="1573"/>
        <v>0</v>
      </c>
      <c r="O7592" s="6" t="str">
        <f t="shared" si="1574"/>
        <v/>
      </c>
      <c r="P7592" s="29"/>
      <c r="Q7592" s="54">
        <f t="shared" si="1575"/>
        <v>0</v>
      </c>
      <c r="R7592" s="6">
        <f t="shared" si="1576"/>
        <v>0</v>
      </c>
      <c r="S7592" s="6" t="str">
        <f t="shared" si="1577"/>
        <v/>
      </c>
      <c r="T7592" s="29"/>
      <c r="U7592" s="6">
        <f t="shared" si="1578"/>
        <v>0</v>
      </c>
      <c r="V7592" s="55">
        <f t="shared" si="1579"/>
        <v>0</v>
      </c>
      <c r="W7592" s="6">
        <f t="shared" si="1580"/>
        <v>0</v>
      </c>
      <c r="X7592" s="6">
        <f t="shared" si="1581"/>
        <v>0</v>
      </c>
      <c r="AA7592">
        <f t="shared" si="1583"/>
        <v>0</v>
      </c>
    </row>
    <row r="7593" spans="12:27">
      <c r="L7593" s="8">
        <f t="shared" si="1582"/>
        <v>0</v>
      </c>
      <c r="M7593" s="54">
        <f t="shared" si="1572"/>
        <v>0</v>
      </c>
      <c r="N7593" s="6">
        <f t="shared" si="1573"/>
        <v>0</v>
      </c>
      <c r="O7593" s="6" t="str">
        <f t="shared" si="1574"/>
        <v/>
      </c>
      <c r="P7593" s="29"/>
      <c r="Q7593" s="54">
        <f t="shared" si="1575"/>
        <v>0</v>
      </c>
      <c r="R7593" s="6">
        <f t="shared" si="1576"/>
        <v>0</v>
      </c>
      <c r="S7593" s="6" t="str">
        <f t="shared" si="1577"/>
        <v/>
      </c>
      <c r="T7593" s="29"/>
      <c r="U7593" s="6">
        <f t="shared" si="1578"/>
        <v>0</v>
      </c>
      <c r="V7593" s="55">
        <f t="shared" si="1579"/>
        <v>0</v>
      </c>
      <c r="W7593" s="6">
        <f t="shared" si="1580"/>
        <v>0</v>
      </c>
      <c r="X7593" s="6">
        <f t="shared" si="1581"/>
        <v>0</v>
      </c>
      <c r="AA7593">
        <f t="shared" si="1583"/>
        <v>0</v>
      </c>
    </row>
    <row r="7594" spans="12:27">
      <c r="L7594" s="8">
        <f t="shared" si="1582"/>
        <v>0</v>
      </c>
      <c r="M7594" s="54">
        <f t="shared" si="1572"/>
        <v>0</v>
      </c>
      <c r="N7594" s="6">
        <f t="shared" si="1573"/>
        <v>0</v>
      </c>
      <c r="O7594" s="6" t="str">
        <f t="shared" si="1574"/>
        <v/>
      </c>
      <c r="P7594" s="29"/>
      <c r="Q7594" s="54">
        <f t="shared" si="1575"/>
        <v>0</v>
      </c>
      <c r="R7594" s="6">
        <f t="shared" si="1576"/>
        <v>0</v>
      </c>
      <c r="S7594" s="6" t="str">
        <f t="shared" si="1577"/>
        <v/>
      </c>
      <c r="T7594" s="29"/>
      <c r="U7594" s="6">
        <f t="shared" si="1578"/>
        <v>0</v>
      </c>
      <c r="V7594" s="55">
        <f t="shared" si="1579"/>
        <v>0</v>
      </c>
      <c r="W7594" s="6">
        <f t="shared" si="1580"/>
        <v>0</v>
      </c>
      <c r="X7594" s="6">
        <f t="shared" si="1581"/>
        <v>0</v>
      </c>
      <c r="AA7594">
        <f t="shared" si="1583"/>
        <v>0</v>
      </c>
    </row>
    <row r="7595" spans="12:27">
      <c r="L7595" s="8">
        <f t="shared" si="1582"/>
        <v>0</v>
      </c>
      <c r="M7595" s="54">
        <f t="shared" si="1572"/>
        <v>0</v>
      </c>
      <c r="N7595" s="6">
        <f t="shared" si="1573"/>
        <v>0</v>
      </c>
      <c r="O7595" s="6" t="str">
        <f t="shared" si="1574"/>
        <v/>
      </c>
      <c r="P7595" s="29"/>
      <c r="Q7595" s="54">
        <f t="shared" si="1575"/>
        <v>0</v>
      </c>
      <c r="R7595" s="6">
        <f t="shared" si="1576"/>
        <v>0</v>
      </c>
      <c r="S7595" s="6" t="str">
        <f t="shared" si="1577"/>
        <v/>
      </c>
      <c r="T7595" s="29"/>
      <c r="U7595" s="6">
        <f t="shared" si="1578"/>
        <v>0</v>
      </c>
      <c r="V7595" s="55">
        <f t="shared" si="1579"/>
        <v>0</v>
      </c>
      <c r="W7595" s="6">
        <f t="shared" si="1580"/>
        <v>0</v>
      </c>
      <c r="X7595" s="6">
        <f t="shared" si="1581"/>
        <v>0</v>
      </c>
      <c r="AA7595">
        <f t="shared" si="1583"/>
        <v>0</v>
      </c>
    </row>
    <row r="7596" spans="12:27">
      <c r="L7596" s="8">
        <f t="shared" si="1582"/>
        <v>0</v>
      </c>
      <c r="M7596" s="54">
        <f t="shared" si="1572"/>
        <v>0</v>
      </c>
      <c r="N7596" s="6">
        <f t="shared" si="1573"/>
        <v>0</v>
      </c>
      <c r="O7596" s="6" t="str">
        <f t="shared" si="1574"/>
        <v/>
      </c>
      <c r="P7596" s="29"/>
      <c r="Q7596" s="54">
        <f t="shared" si="1575"/>
        <v>0</v>
      </c>
      <c r="R7596" s="6">
        <f t="shared" si="1576"/>
        <v>0</v>
      </c>
      <c r="S7596" s="6" t="str">
        <f t="shared" si="1577"/>
        <v/>
      </c>
      <c r="T7596" s="29"/>
      <c r="U7596" s="6">
        <f t="shared" si="1578"/>
        <v>0</v>
      </c>
      <c r="V7596" s="55">
        <f t="shared" si="1579"/>
        <v>0</v>
      </c>
      <c r="W7596" s="6">
        <f t="shared" si="1580"/>
        <v>0</v>
      </c>
      <c r="X7596" s="6">
        <f t="shared" si="1581"/>
        <v>0</v>
      </c>
      <c r="AA7596">
        <f t="shared" si="1583"/>
        <v>0</v>
      </c>
    </row>
    <row r="7597" spans="12:27">
      <c r="L7597" s="8">
        <f t="shared" si="1582"/>
        <v>0</v>
      </c>
      <c r="M7597" s="54">
        <f t="shared" si="1572"/>
        <v>0</v>
      </c>
      <c r="N7597" s="6">
        <f t="shared" si="1573"/>
        <v>0</v>
      </c>
      <c r="O7597" s="6" t="str">
        <f t="shared" si="1574"/>
        <v/>
      </c>
      <c r="P7597" s="29"/>
      <c r="Q7597" s="54">
        <f t="shared" si="1575"/>
        <v>0</v>
      </c>
      <c r="R7597" s="6">
        <f t="shared" si="1576"/>
        <v>0</v>
      </c>
      <c r="S7597" s="6" t="str">
        <f t="shared" si="1577"/>
        <v/>
      </c>
      <c r="T7597" s="29"/>
      <c r="U7597" s="6">
        <f t="shared" si="1578"/>
        <v>0</v>
      </c>
      <c r="V7597" s="55">
        <f t="shared" si="1579"/>
        <v>0</v>
      </c>
      <c r="W7597" s="6">
        <f t="shared" si="1580"/>
        <v>0</v>
      </c>
      <c r="X7597" s="6">
        <f t="shared" si="1581"/>
        <v>0</v>
      </c>
      <c r="AA7597">
        <f t="shared" si="1583"/>
        <v>0</v>
      </c>
    </row>
    <row r="7598" spans="12:27">
      <c r="L7598" s="8">
        <f t="shared" si="1582"/>
        <v>0</v>
      </c>
      <c r="M7598" s="54">
        <f t="shared" si="1572"/>
        <v>0</v>
      </c>
      <c r="N7598" s="6">
        <f t="shared" si="1573"/>
        <v>0</v>
      </c>
      <c r="O7598" s="6" t="str">
        <f t="shared" si="1574"/>
        <v/>
      </c>
      <c r="P7598" s="29"/>
      <c r="Q7598" s="54">
        <f t="shared" si="1575"/>
        <v>0</v>
      </c>
      <c r="R7598" s="6">
        <f t="shared" si="1576"/>
        <v>0</v>
      </c>
      <c r="S7598" s="6" t="str">
        <f t="shared" si="1577"/>
        <v/>
      </c>
      <c r="T7598" s="29"/>
      <c r="U7598" s="6">
        <f t="shared" si="1578"/>
        <v>0</v>
      </c>
      <c r="V7598" s="55">
        <f t="shared" si="1579"/>
        <v>0</v>
      </c>
      <c r="W7598" s="6">
        <f t="shared" si="1580"/>
        <v>0</v>
      </c>
      <c r="X7598" s="6">
        <f t="shared" si="1581"/>
        <v>0</v>
      </c>
      <c r="AA7598">
        <f t="shared" si="1583"/>
        <v>0</v>
      </c>
    </row>
    <row r="7599" spans="12:27">
      <c r="L7599" s="8">
        <f t="shared" si="1582"/>
        <v>0</v>
      </c>
      <c r="M7599" s="54">
        <f t="shared" si="1572"/>
        <v>0</v>
      </c>
      <c r="N7599" s="6">
        <f t="shared" si="1573"/>
        <v>0</v>
      </c>
      <c r="O7599" s="6" t="str">
        <f t="shared" si="1574"/>
        <v/>
      </c>
      <c r="P7599" s="29"/>
      <c r="Q7599" s="54">
        <f t="shared" si="1575"/>
        <v>0</v>
      </c>
      <c r="R7599" s="6">
        <f t="shared" si="1576"/>
        <v>0</v>
      </c>
      <c r="S7599" s="6" t="str">
        <f t="shared" si="1577"/>
        <v/>
      </c>
      <c r="T7599" s="29"/>
      <c r="U7599" s="6">
        <f t="shared" si="1578"/>
        <v>0</v>
      </c>
      <c r="V7599" s="55">
        <f t="shared" si="1579"/>
        <v>0</v>
      </c>
      <c r="W7599" s="6">
        <f t="shared" si="1580"/>
        <v>0</v>
      </c>
      <c r="X7599" s="6">
        <f t="shared" si="1581"/>
        <v>0</v>
      </c>
      <c r="AA7599">
        <f t="shared" si="1583"/>
        <v>0</v>
      </c>
    </row>
    <row r="7600" spans="12:27">
      <c r="L7600" s="8">
        <f t="shared" si="1582"/>
        <v>0</v>
      </c>
      <c r="M7600" s="54">
        <f t="shared" si="1572"/>
        <v>0</v>
      </c>
      <c r="N7600" s="6">
        <f t="shared" si="1573"/>
        <v>0</v>
      </c>
      <c r="O7600" s="6" t="str">
        <f t="shared" si="1574"/>
        <v/>
      </c>
      <c r="P7600" s="29"/>
      <c r="Q7600" s="54">
        <f t="shared" si="1575"/>
        <v>0</v>
      </c>
      <c r="R7600" s="6">
        <f t="shared" si="1576"/>
        <v>0</v>
      </c>
      <c r="S7600" s="6" t="str">
        <f t="shared" si="1577"/>
        <v/>
      </c>
      <c r="T7600" s="29"/>
      <c r="U7600" s="6">
        <f t="shared" si="1578"/>
        <v>0</v>
      </c>
      <c r="V7600" s="55">
        <f t="shared" si="1579"/>
        <v>0</v>
      </c>
      <c r="W7600" s="6">
        <f t="shared" si="1580"/>
        <v>0</v>
      </c>
      <c r="X7600" s="6">
        <f t="shared" si="1581"/>
        <v>0</v>
      </c>
      <c r="AA7600">
        <f t="shared" si="1583"/>
        <v>0</v>
      </c>
    </row>
    <row r="7601" spans="12:27">
      <c r="L7601" s="8">
        <f t="shared" si="1582"/>
        <v>0</v>
      </c>
      <c r="M7601" s="54">
        <f t="shared" si="1572"/>
        <v>0</v>
      </c>
      <c r="N7601" s="6">
        <f t="shared" si="1573"/>
        <v>0</v>
      </c>
      <c r="O7601" s="6" t="str">
        <f t="shared" si="1574"/>
        <v/>
      </c>
      <c r="P7601" s="29"/>
      <c r="Q7601" s="54">
        <f t="shared" si="1575"/>
        <v>0</v>
      </c>
      <c r="R7601" s="6">
        <f t="shared" si="1576"/>
        <v>0</v>
      </c>
      <c r="S7601" s="6" t="str">
        <f t="shared" si="1577"/>
        <v/>
      </c>
      <c r="T7601" s="29"/>
      <c r="U7601" s="6">
        <f t="shared" si="1578"/>
        <v>0</v>
      </c>
      <c r="V7601" s="55">
        <f t="shared" si="1579"/>
        <v>0</v>
      </c>
      <c r="W7601" s="6">
        <f t="shared" si="1580"/>
        <v>0</v>
      </c>
      <c r="X7601" s="6">
        <f t="shared" si="1581"/>
        <v>0</v>
      </c>
      <c r="AA7601">
        <f t="shared" si="1583"/>
        <v>0</v>
      </c>
    </row>
    <row r="7602" spans="12:27">
      <c r="L7602" s="8">
        <f t="shared" si="1582"/>
        <v>0</v>
      </c>
      <c r="M7602" s="54">
        <f t="shared" si="1572"/>
        <v>0</v>
      </c>
      <c r="N7602" s="6">
        <f t="shared" si="1573"/>
        <v>0</v>
      </c>
      <c r="O7602" s="6" t="str">
        <f t="shared" si="1574"/>
        <v/>
      </c>
      <c r="P7602" s="29"/>
      <c r="Q7602" s="54">
        <f t="shared" si="1575"/>
        <v>0</v>
      </c>
      <c r="R7602" s="6">
        <f t="shared" si="1576"/>
        <v>0</v>
      </c>
      <c r="S7602" s="6" t="str">
        <f t="shared" si="1577"/>
        <v/>
      </c>
      <c r="T7602" s="29"/>
      <c r="U7602" s="6">
        <f t="shared" si="1578"/>
        <v>0</v>
      </c>
      <c r="V7602" s="55">
        <f t="shared" si="1579"/>
        <v>0</v>
      </c>
      <c r="W7602" s="6">
        <f t="shared" si="1580"/>
        <v>0</v>
      </c>
      <c r="X7602" s="6">
        <f t="shared" si="1581"/>
        <v>0</v>
      </c>
      <c r="AA7602">
        <f t="shared" si="1583"/>
        <v>0</v>
      </c>
    </row>
    <row r="7603" spans="12:27">
      <c r="L7603" s="8">
        <f t="shared" si="1582"/>
        <v>0</v>
      </c>
      <c r="M7603" s="54">
        <f t="shared" si="1572"/>
        <v>0</v>
      </c>
      <c r="N7603" s="6">
        <f t="shared" si="1573"/>
        <v>0</v>
      </c>
      <c r="O7603" s="6" t="str">
        <f t="shared" si="1574"/>
        <v/>
      </c>
      <c r="P7603" s="29"/>
      <c r="Q7603" s="54">
        <f t="shared" si="1575"/>
        <v>0</v>
      </c>
      <c r="R7603" s="6">
        <f t="shared" si="1576"/>
        <v>0</v>
      </c>
      <c r="S7603" s="6" t="str">
        <f t="shared" si="1577"/>
        <v/>
      </c>
      <c r="T7603" s="29"/>
      <c r="U7603" s="6">
        <f t="shared" si="1578"/>
        <v>0</v>
      </c>
      <c r="V7603" s="55">
        <f t="shared" si="1579"/>
        <v>0</v>
      </c>
      <c r="W7603" s="6">
        <f t="shared" si="1580"/>
        <v>0</v>
      </c>
      <c r="X7603" s="6">
        <f t="shared" si="1581"/>
        <v>0</v>
      </c>
      <c r="AA7603">
        <f t="shared" si="1583"/>
        <v>0</v>
      </c>
    </row>
    <row r="7604" spans="12:27">
      <c r="L7604" s="8">
        <f t="shared" si="1582"/>
        <v>0</v>
      </c>
      <c r="M7604" s="54">
        <f t="shared" si="1572"/>
        <v>0</v>
      </c>
      <c r="N7604" s="6">
        <f t="shared" si="1573"/>
        <v>0</v>
      </c>
      <c r="O7604" s="6" t="str">
        <f t="shared" si="1574"/>
        <v/>
      </c>
      <c r="P7604" s="29"/>
      <c r="Q7604" s="54">
        <f t="shared" si="1575"/>
        <v>0</v>
      </c>
      <c r="R7604" s="6">
        <f t="shared" si="1576"/>
        <v>0</v>
      </c>
      <c r="S7604" s="6" t="str">
        <f t="shared" si="1577"/>
        <v/>
      </c>
      <c r="T7604" s="29"/>
      <c r="U7604" s="6">
        <f t="shared" si="1578"/>
        <v>0</v>
      </c>
      <c r="V7604" s="55">
        <f t="shared" si="1579"/>
        <v>0</v>
      </c>
      <c r="W7604" s="6">
        <f t="shared" si="1580"/>
        <v>0</v>
      </c>
      <c r="X7604" s="6">
        <f t="shared" si="1581"/>
        <v>0</v>
      </c>
      <c r="AA7604">
        <f t="shared" si="1583"/>
        <v>0</v>
      </c>
    </row>
    <row r="7605" spans="12:27">
      <c r="L7605" s="8">
        <f t="shared" si="1582"/>
        <v>0</v>
      </c>
      <c r="M7605" s="54">
        <f t="shared" si="1572"/>
        <v>0</v>
      </c>
      <c r="N7605" s="6">
        <f t="shared" si="1573"/>
        <v>0</v>
      </c>
      <c r="O7605" s="6" t="str">
        <f t="shared" si="1574"/>
        <v/>
      </c>
      <c r="P7605" s="29"/>
      <c r="Q7605" s="54">
        <f t="shared" si="1575"/>
        <v>0</v>
      </c>
      <c r="R7605" s="6">
        <f t="shared" si="1576"/>
        <v>0</v>
      </c>
      <c r="S7605" s="6" t="str">
        <f t="shared" si="1577"/>
        <v/>
      </c>
      <c r="T7605" s="29"/>
      <c r="U7605" s="6">
        <f t="shared" si="1578"/>
        <v>0</v>
      </c>
      <c r="V7605" s="55">
        <f t="shared" si="1579"/>
        <v>0</v>
      </c>
      <c r="W7605" s="6">
        <f t="shared" si="1580"/>
        <v>0</v>
      </c>
      <c r="X7605" s="6">
        <f t="shared" si="1581"/>
        <v>0</v>
      </c>
      <c r="AA7605">
        <f t="shared" si="1583"/>
        <v>0</v>
      </c>
    </row>
    <row r="7606" spans="12:27">
      <c r="L7606" s="8">
        <f t="shared" si="1582"/>
        <v>0</v>
      </c>
      <c r="M7606" s="54">
        <f t="shared" si="1572"/>
        <v>0</v>
      </c>
      <c r="N7606" s="6">
        <f t="shared" si="1573"/>
        <v>0</v>
      </c>
      <c r="O7606" s="6" t="str">
        <f t="shared" si="1574"/>
        <v/>
      </c>
      <c r="P7606" s="29"/>
      <c r="Q7606" s="54">
        <f t="shared" si="1575"/>
        <v>0</v>
      </c>
      <c r="R7606" s="6">
        <f t="shared" si="1576"/>
        <v>0</v>
      </c>
      <c r="S7606" s="6" t="str">
        <f t="shared" si="1577"/>
        <v/>
      </c>
      <c r="T7606" s="29"/>
      <c r="U7606" s="6">
        <f t="shared" si="1578"/>
        <v>0</v>
      </c>
      <c r="V7606" s="55">
        <f t="shared" si="1579"/>
        <v>0</v>
      </c>
      <c r="W7606" s="6">
        <f t="shared" si="1580"/>
        <v>0</v>
      </c>
      <c r="X7606" s="6">
        <f t="shared" si="1581"/>
        <v>0</v>
      </c>
      <c r="AA7606">
        <f t="shared" si="1583"/>
        <v>0</v>
      </c>
    </row>
    <row r="7607" spans="12:27">
      <c r="L7607" s="8">
        <f t="shared" si="1582"/>
        <v>0</v>
      </c>
      <c r="M7607" s="54">
        <f t="shared" si="1572"/>
        <v>0</v>
      </c>
      <c r="N7607" s="6">
        <f t="shared" si="1573"/>
        <v>0</v>
      </c>
      <c r="O7607" s="6" t="str">
        <f t="shared" si="1574"/>
        <v/>
      </c>
      <c r="P7607" s="29"/>
      <c r="Q7607" s="54">
        <f t="shared" si="1575"/>
        <v>0</v>
      </c>
      <c r="R7607" s="6">
        <f t="shared" si="1576"/>
        <v>0</v>
      </c>
      <c r="S7607" s="6" t="str">
        <f t="shared" si="1577"/>
        <v/>
      </c>
      <c r="T7607" s="29"/>
      <c r="U7607" s="6">
        <f t="shared" si="1578"/>
        <v>0</v>
      </c>
      <c r="V7607" s="55">
        <f t="shared" si="1579"/>
        <v>0</v>
      </c>
      <c r="W7607" s="6">
        <f t="shared" si="1580"/>
        <v>0</v>
      </c>
      <c r="X7607" s="6">
        <f t="shared" si="1581"/>
        <v>0</v>
      </c>
      <c r="AA7607">
        <f t="shared" si="1583"/>
        <v>0</v>
      </c>
    </row>
    <row r="7608" spans="12:27">
      <c r="L7608" s="8">
        <f t="shared" si="1582"/>
        <v>0</v>
      </c>
      <c r="M7608" s="54">
        <f t="shared" si="1572"/>
        <v>0</v>
      </c>
      <c r="N7608" s="6">
        <f t="shared" si="1573"/>
        <v>0</v>
      </c>
      <c r="O7608" s="6" t="str">
        <f t="shared" si="1574"/>
        <v/>
      </c>
      <c r="P7608" s="29"/>
      <c r="Q7608" s="54">
        <f t="shared" si="1575"/>
        <v>0</v>
      </c>
      <c r="R7608" s="6">
        <f t="shared" si="1576"/>
        <v>0</v>
      </c>
      <c r="S7608" s="6" t="str">
        <f t="shared" si="1577"/>
        <v/>
      </c>
      <c r="T7608" s="29"/>
      <c r="U7608" s="6">
        <f t="shared" si="1578"/>
        <v>0</v>
      </c>
      <c r="V7608" s="55">
        <f t="shared" si="1579"/>
        <v>0</v>
      </c>
      <c r="W7608" s="6">
        <f t="shared" si="1580"/>
        <v>0</v>
      </c>
      <c r="X7608" s="6">
        <f t="shared" si="1581"/>
        <v>0</v>
      </c>
      <c r="AA7608">
        <f t="shared" si="1583"/>
        <v>0</v>
      </c>
    </row>
    <row r="7609" spans="12:27">
      <c r="L7609" s="8">
        <f t="shared" si="1582"/>
        <v>0</v>
      </c>
      <c r="M7609" s="54">
        <f t="shared" si="1572"/>
        <v>0</v>
      </c>
      <c r="N7609" s="6">
        <f t="shared" si="1573"/>
        <v>0</v>
      </c>
      <c r="O7609" s="6" t="str">
        <f t="shared" si="1574"/>
        <v/>
      </c>
      <c r="P7609" s="29"/>
      <c r="Q7609" s="54">
        <f t="shared" si="1575"/>
        <v>0</v>
      </c>
      <c r="R7609" s="6">
        <f t="shared" si="1576"/>
        <v>0</v>
      </c>
      <c r="S7609" s="6" t="str">
        <f t="shared" si="1577"/>
        <v/>
      </c>
      <c r="T7609" s="29"/>
      <c r="U7609" s="6">
        <f t="shared" si="1578"/>
        <v>0</v>
      </c>
      <c r="V7609" s="55">
        <f t="shared" si="1579"/>
        <v>0</v>
      </c>
      <c r="W7609" s="6">
        <f t="shared" si="1580"/>
        <v>0</v>
      </c>
      <c r="X7609" s="6">
        <f t="shared" si="1581"/>
        <v>0</v>
      </c>
      <c r="AA7609">
        <f t="shared" si="1583"/>
        <v>0</v>
      </c>
    </row>
    <row r="7610" spans="12:27">
      <c r="L7610" s="8">
        <f t="shared" si="1582"/>
        <v>0</v>
      </c>
      <c r="M7610" s="54">
        <f t="shared" si="1572"/>
        <v>0</v>
      </c>
      <c r="N7610" s="6">
        <f t="shared" si="1573"/>
        <v>0</v>
      </c>
      <c r="O7610" s="6" t="str">
        <f t="shared" si="1574"/>
        <v/>
      </c>
      <c r="P7610" s="29"/>
      <c r="Q7610" s="54">
        <f t="shared" si="1575"/>
        <v>0</v>
      </c>
      <c r="R7610" s="6">
        <f t="shared" si="1576"/>
        <v>0</v>
      </c>
      <c r="S7610" s="6" t="str">
        <f t="shared" si="1577"/>
        <v/>
      </c>
      <c r="T7610" s="29"/>
      <c r="U7610" s="6">
        <f t="shared" si="1578"/>
        <v>0</v>
      </c>
      <c r="V7610" s="55">
        <f t="shared" si="1579"/>
        <v>0</v>
      </c>
      <c r="W7610" s="6">
        <f t="shared" si="1580"/>
        <v>0</v>
      </c>
      <c r="X7610" s="6">
        <f t="shared" si="1581"/>
        <v>0</v>
      </c>
      <c r="AA7610">
        <f t="shared" si="1583"/>
        <v>0</v>
      </c>
    </row>
    <row r="7611" spans="12:27">
      <c r="L7611" s="8">
        <f t="shared" si="1582"/>
        <v>0</v>
      </c>
      <c r="M7611" s="54">
        <f t="shared" si="1572"/>
        <v>0</v>
      </c>
      <c r="N7611" s="6">
        <f t="shared" si="1573"/>
        <v>0</v>
      </c>
      <c r="O7611" s="6" t="str">
        <f t="shared" si="1574"/>
        <v/>
      </c>
      <c r="P7611" s="29"/>
      <c r="Q7611" s="54">
        <f t="shared" si="1575"/>
        <v>0</v>
      </c>
      <c r="R7611" s="6">
        <f t="shared" si="1576"/>
        <v>0</v>
      </c>
      <c r="S7611" s="6" t="str">
        <f t="shared" si="1577"/>
        <v/>
      </c>
      <c r="T7611" s="29"/>
      <c r="U7611" s="6">
        <f t="shared" si="1578"/>
        <v>0</v>
      </c>
      <c r="V7611" s="55">
        <f t="shared" si="1579"/>
        <v>0</v>
      </c>
      <c r="W7611" s="6">
        <f t="shared" si="1580"/>
        <v>0</v>
      </c>
      <c r="X7611" s="6">
        <f t="shared" si="1581"/>
        <v>0</v>
      </c>
      <c r="AA7611">
        <f t="shared" si="1583"/>
        <v>0</v>
      </c>
    </row>
    <row r="7612" spans="12:27">
      <c r="L7612" s="8">
        <f t="shared" si="1582"/>
        <v>0</v>
      </c>
      <c r="M7612" s="54">
        <f t="shared" si="1572"/>
        <v>0</v>
      </c>
      <c r="N7612" s="6">
        <f t="shared" si="1573"/>
        <v>0</v>
      </c>
      <c r="O7612" s="6" t="str">
        <f t="shared" si="1574"/>
        <v/>
      </c>
      <c r="P7612" s="29"/>
      <c r="Q7612" s="54">
        <f t="shared" si="1575"/>
        <v>0</v>
      </c>
      <c r="R7612" s="6">
        <f t="shared" si="1576"/>
        <v>0</v>
      </c>
      <c r="S7612" s="6" t="str">
        <f t="shared" si="1577"/>
        <v/>
      </c>
      <c r="T7612" s="29"/>
      <c r="U7612" s="6">
        <f t="shared" si="1578"/>
        <v>0</v>
      </c>
      <c r="V7612" s="55">
        <f t="shared" si="1579"/>
        <v>0</v>
      </c>
      <c r="W7612" s="6">
        <f t="shared" si="1580"/>
        <v>0</v>
      </c>
      <c r="X7612" s="6">
        <f t="shared" si="1581"/>
        <v>0</v>
      </c>
      <c r="AA7612">
        <f t="shared" si="1583"/>
        <v>0</v>
      </c>
    </row>
    <row r="7613" spans="12:27">
      <c r="L7613" s="8">
        <f t="shared" si="1582"/>
        <v>0</v>
      </c>
      <c r="M7613" s="54">
        <f t="shared" si="1572"/>
        <v>0</v>
      </c>
      <c r="N7613" s="6">
        <f t="shared" si="1573"/>
        <v>0</v>
      </c>
      <c r="O7613" s="6" t="str">
        <f t="shared" si="1574"/>
        <v/>
      </c>
      <c r="P7613" s="29"/>
      <c r="Q7613" s="54">
        <f t="shared" si="1575"/>
        <v>0</v>
      </c>
      <c r="R7613" s="6">
        <f t="shared" si="1576"/>
        <v>0</v>
      </c>
      <c r="S7613" s="6" t="str">
        <f t="shared" si="1577"/>
        <v/>
      </c>
      <c r="T7613" s="29"/>
      <c r="U7613" s="6">
        <f t="shared" si="1578"/>
        <v>0</v>
      </c>
      <c r="V7613" s="55">
        <f t="shared" si="1579"/>
        <v>0</v>
      </c>
      <c r="W7613" s="6">
        <f t="shared" si="1580"/>
        <v>0</v>
      </c>
      <c r="X7613" s="6">
        <f t="shared" si="1581"/>
        <v>0</v>
      </c>
      <c r="AA7613">
        <f t="shared" si="1583"/>
        <v>0</v>
      </c>
    </row>
    <row r="7614" spans="12:27">
      <c r="L7614" s="8">
        <f t="shared" si="1582"/>
        <v>0</v>
      </c>
      <c r="M7614" s="54">
        <f t="shared" si="1572"/>
        <v>0</v>
      </c>
      <c r="N7614" s="6">
        <f t="shared" si="1573"/>
        <v>0</v>
      </c>
      <c r="O7614" s="6" t="str">
        <f t="shared" si="1574"/>
        <v/>
      </c>
      <c r="P7614" s="29"/>
      <c r="Q7614" s="54">
        <f t="shared" si="1575"/>
        <v>0</v>
      </c>
      <c r="R7614" s="6">
        <f t="shared" si="1576"/>
        <v>0</v>
      </c>
      <c r="S7614" s="6" t="str">
        <f t="shared" si="1577"/>
        <v/>
      </c>
      <c r="T7614" s="29"/>
      <c r="U7614" s="6">
        <f t="shared" si="1578"/>
        <v>0</v>
      </c>
      <c r="V7614" s="55">
        <f t="shared" si="1579"/>
        <v>0</v>
      </c>
      <c r="W7614" s="6">
        <f t="shared" si="1580"/>
        <v>0</v>
      </c>
      <c r="X7614" s="6">
        <f t="shared" si="1581"/>
        <v>0</v>
      </c>
      <c r="AA7614">
        <f t="shared" si="1583"/>
        <v>0</v>
      </c>
    </row>
    <row r="7615" spans="12:27">
      <c r="L7615" s="8">
        <f t="shared" si="1582"/>
        <v>0</v>
      </c>
      <c r="M7615" s="54">
        <f t="shared" si="1572"/>
        <v>0</v>
      </c>
      <c r="N7615" s="6">
        <f t="shared" si="1573"/>
        <v>0</v>
      </c>
      <c r="O7615" s="6" t="str">
        <f t="shared" si="1574"/>
        <v/>
      </c>
      <c r="P7615" s="29"/>
      <c r="Q7615" s="54">
        <f t="shared" si="1575"/>
        <v>0</v>
      </c>
      <c r="R7615" s="6">
        <f t="shared" si="1576"/>
        <v>0</v>
      </c>
      <c r="S7615" s="6" t="str">
        <f t="shared" si="1577"/>
        <v/>
      </c>
      <c r="T7615" s="29"/>
      <c r="U7615" s="6">
        <f t="shared" si="1578"/>
        <v>0</v>
      </c>
      <c r="V7615" s="55">
        <f t="shared" si="1579"/>
        <v>0</v>
      </c>
      <c r="W7615" s="6">
        <f t="shared" si="1580"/>
        <v>0</v>
      </c>
      <c r="X7615" s="6">
        <f t="shared" si="1581"/>
        <v>0</v>
      </c>
      <c r="AA7615">
        <f t="shared" si="1583"/>
        <v>0</v>
      </c>
    </row>
    <row r="7616" spans="12:27">
      <c r="L7616" s="8">
        <f t="shared" si="1582"/>
        <v>0</v>
      </c>
      <c r="M7616" s="54">
        <f t="shared" si="1572"/>
        <v>0</v>
      </c>
      <c r="N7616" s="6">
        <f t="shared" si="1573"/>
        <v>0</v>
      </c>
      <c r="O7616" s="6" t="str">
        <f t="shared" si="1574"/>
        <v/>
      </c>
      <c r="P7616" s="29"/>
      <c r="Q7616" s="54">
        <f t="shared" si="1575"/>
        <v>0</v>
      </c>
      <c r="R7616" s="6">
        <f t="shared" si="1576"/>
        <v>0</v>
      </c>
      <c r="S7616" s="6" t="str">
        <f t="shared" si="1577"/>
        <v/>
      </c>
      <c r="T7616" s="29"/>
      <c r="U7616" s="6">
        <f t="shared" si="1578"/>
        <v>0</v>
      </c>
      <c r="V7616" s="55">
        <f t="shared" si="1579"/>
        <v>0</v>
      </c>
      <c r="W7616" s="6">
        <f t="shared" si="1580"/>
        <v>0</v>
      </c>
      <c r="X7616" s="6">
        <f t="shared" si="1581"/>
        <v>0</v>
      </c>
      <c r="AA7616">
        <f t="shared" si="1583"/>
        <v>0</v>
      </c>
    </row>
    <row r="7617" spans="12:27">
      <c r="L7617" s="8">
        <f t="shared" si="1582"/>
        <v>0</v>
      </c>
      <c r="M7617" s="54">
        <f t="shared" si="1572"/>
        <v>0</v>
      </c>
      <c r="N7617" s="6">
        <f t="shared" si="1573"/>
        <v>0</v>
      </c>
      <c r="O7617" s="6" t="str">
        <f t="shared" si="1574"/>
        <v/>
      </c>
      <c r="P7617" s="29"/>
      <c r="Q7617" s="54">
        <f t="shared" si="1575"/>
        <v>0</v>
      </c>
      <c r="R7617" s="6">
        <f t="shared" si="1576"/>
        <v>0</v>
      </c>
      <c r="S7617" s="6" t="str">
        <f t="shared" si="1577"/>
        <v/>
      </c>
      <c r="T7617" s="29"/>
      <c r="U7617" s="6">
        <f t="shared" si="1578"/>
        <v>0</v>
      </c>
      <c r="V7617" s="55">
        <f t="shared" si="1579"/>
        <v>0</v>
      </c>
      <c r="W7617" s="6">
        <f t="shared" si="1580"/>
        <v>0</v>
      </c>
      <c r="X7617" s="6">
        <f t="shared" si="1581"/>
        <v>0</v>
      </c>
      <c r="AA7617">
        <f t="shared" si="1583"/>
        <v>0</v>
      </c>
    </row>
    <row r="7618" spans="12:27">
      <c r="L7618" s="8">
        <f t="shared" si="1582"/>
        <v>0</v>
      </c>
      <c r="M7618" s="54">
        <f t="shared" si="1572"/>
        <v>0</v>
      </c>
      <c r="N7618" s="6">
        <f t="shared" si="1573"/>
        <v>0</v>
      </c>
      <c r="O7618" s="6" t="str">
        <f t="shared" si="1574"/>
        <v/>
      </c>
      <c r="P7618" s="29"/>
      <c r="Q7618" s="54">
        <f t="shared" si="1575"/>
        <v>0</v>
      </c>
      <c r="R7618" s="6">
        <f t="shared" si="1576"/>
        <v>0</v>
      </c>
      <c r="S7618" s="6" t="str">
        <f t="shared" si="1577"/>
        <v/>
      </c>
      <c r="T7618" s="29"/>
      <c r="U7618" s="6">
        <f t="shared" si="1578"/>
        <v>0</v>
      </c>
      <c r="V7618" s="55">
        <f t="shared" si="1579"/>
        <v>0</v>
      </c>
      <c r="W7618" s="6">
        <f t="shared" si="1580"/>
        <v>0</v>
      </c>
      <c r="X7618" s="6">
        <f t="shared" si="1581"/>
        <v>0</v>
      </c>
      <c r="AA7618">
        <f t="shared" si="1583"/>
        <v>0</v>
      </c>
    </row>
    <row r="7619" spans="12:27">
      <c r="L7619" s="8">
        <f t="shared" si="1582"/>
        <v>0</v>
      </c>
      <c r="M7619" s="54">
        <f t="shared" si="1572"/>
        <v>0</v>
      </c>
      <c r="N7619" s="6">
        <f t="shared" si="1573"/>
        <v>0</v>
      </c>
      <c r="O7619" s="6" t="str">
        <f t="shared" si="1574"/>
        <v/>
      </c>
      <c r="P7619" s="29"/>
      <c r="Q7619" s="54">
        <f t="shared" si="1575"/>
        <v>0</v>
      </c>
      <c r="R7619" s="6">
        <f t="shared" si="1576"/>
        <v>0</v>
      </c>
      <c r="S7619" s="6" t="str">
        <f t="shared" si="1577"/>
        <v/>
      </c>
      <c r="T7619" s="29"/>
      <c r="U7619" s="6">
        <f t="shared" si="1578"/>
        <v>0</v>
      </c>
      <c r="V7619" s="55">
        <f t="shared" si="1579"/>
        <v>0</v>
      </c>
      <c r="W7619" s="6">
        <f t="shared" si="1580"/>
        <v>0</v>
      </c>
      <c r="X7619" s="6">
        <f t="shared" si="1581"/>
        <v>0</v>
      </c>
      <c r="AA7619">
        <f t="shared" si="1583"/>
        <v>0</v>
      </c>
    </row>
    <row r="7620" spans="12:27">
      <c r="L7620" s="8">
        <f t="shared" si="1582"/>
        <v>0</v>
      </c>
      <c r="M7620" s="54">
        <f t="shared" si="1572"/>
        <v>0</v>
      </c>
      <c r="N7620" s="6">
        <f t="shared" si="1573"/>
        <v>0</v>
      </c>
      <c r="O7620" s="6" t="str">
        <f t="shared" si="1574"/>
        <v/>
      </c>
      <c r="P7620" s="29"/>
      <c r="Q7620" s="54">
        <f t="shared" si="1575"/>
        <v>0</v>
      </c>
      <c r="R7620" s="6">
        <f t="shared" si="1576"/>
        <v>0</v>
      </c>
      <c r="S7620" s="6" t="str">
        <f t="shared" si="1577"/>
        <v/>
      </c>
      <c r="T7620" s="29"/>
      <c r="U7620" s="6">
        <f t="shared" si="1578"/>
        <v>0</v>
      </c>
      <c r="V7620" s="55">
        <f t="shared" si="1579"/>
        <v>0</v>
      </c>
      <c r="W7620" s="6">
        <f t="shared" si="1580"/>
        <v>0</v>
      </c>
      <c r="X7620" s="6">
        <f t="shared" si="1581"/>
        <v>0</v>
      </c>
      <c r="AA7620">
        <f t="shared" si="1583"/>
        <v>0</v>
      </c>
    </row>
    <row r="7621" spans="12:27">
      <c r="L7621" s="8">
        <f t="shared" si="1582"/>
        <v>0</v>
      </c>
      <c r="M7621" s="54">
        <f t="shared" si="1572"/>
        <v>0</v>
      </c>
      <c r="N7621" s="6">
        <f t="shared" si="1573"/>
        <v>0</v>
      </c>
      <c r="O7621" s="6" t="str">
        <f t="shared" si="1574"/>
        <v/>
      </c>
      <c r="P7621" s="29"/>
      <c r="Q7621" s="54">
        <f t="shared" si="1575"/>
        <v>0</v>
      </c>
      <c r="R7621" s="6">
        <f t="shared" si="1576"/>
        <v>0</v>
      </c>
      <c r="S7621" s="6" t="str">
        <f t="shared" si="1577"/>
        <v/>
      </c>
      <c r="T7621" s="29"/>
      <c r="U7621" s="6">
        <f t="shared" si="1578"/>
        <v>0</v>
      </c>
      <c r="V7621" s="55">
        <f t="shared" si="1579"/>
        <v>0</v>
      </c>
      <c r="W7621" s="6">
        <f t="shared" si="1580"/>
        <v>0</v>
      </c>
      <c r="X7621" s="6">
        <f t="shared" si="1581"/>
        <v>0</v>
      </c>
      <c r="AA7621">
        <f t="shared" si="1583"/>
        <v>0</v>
      </c>
    </row>
    <row r="7622" spans="12:27">
      <c r="L7622" s="8">
        <f t="shared" si="1582"/>
        <v>0</v>
      </c>
      <c r="M7622" s="54">
        <f t="shared" si="1572"/>
        <v>0</v>
      </c>
      <c r="N7622" s="6">
        <f t="shared" si="1573"/>
        <v>0</v>
      </c>
      <c r="O7622" s="6" t="str">
        <f t="shared" si="1574"/>
        <v/>
      </c>
      <c r="P7622" s="29"/>
      <c r="Q7622" s="54">
        <f t="shared" si="1575"/>
        <v>0</v>
      </c>
      <c r="R7622" s="6">
        <f t="shared" si="1576"/>
        <v>0</v>
      </c>
      <c r="S7622" s="6" t="str">
        <f t="shared" si="1577"/>
        <v/>
      </c>
      <c r="T7622" s="29"/>
      <c r="U7622" s="6">
        <f t="shared" si="1578"/>
        <v>0</v>
      </c>
      <c r="V7622" s="55">
        <f t="shared" si="1579"/>
        <v>0</v>
      </c>
      <c r="W7622" s="6">
        <f t="shared" si="1580"/>
        <v>0</v>
      </c>
      <c r="X7622" s="6">
        <f t="shared" si="1581"/>
        <v>0</v>
      </c>
      <c r="AA7622">
        <f t="shared" si="1583"/>
        <v>0</v>
      </c>
    </row>
    <row r="7623" spans="12:27">
      <c r="L7623" s="8">
        <f t="shared" si="1582"/>
        <v>0</v>
      </c>
      <c r="M7623" s="54">
        <f t="shared" si="1572"/>
        <v>0</v>
      </c>
      <c r="N7623" s="6">
        <f t="shared" si="1573"/>
        <v>0</v>
      </c>
      <c r="O7623" s="6" t="str">
        <f t="shared" si="1574"/>
        <v/>
      </c>
      <c r="P7623" s="29"/>
      <c r="Q7623" s="54">
        <f t="shared" si="1575"/>
        <v>0</v>
      </c>
      <c r="R7623" s="6">
        <f t="shared" si="1576"/>
        <v>0</v>
      </c>
      <c r="S7623" s="6" t="str">
        <f t="shared" si="1577"/>
        <v/>
      </c>
      <c r="T7623" s="29"/>
      <c r="U7623" s="6">
        <f t="shared" si="1578"/>
        <v>0</v>
      </c>
      <c r="V7623" s="55">
        <f t="shared" si="1579"/>
        <v>0</v>
      </c>
      <c r="W7623" s="6">
        <f t="shared" si="1580"/>
        <v>0</v>
      </c>
      <c r="X7623" s="6">
        <f t="shared" si="1581"/>
        <v>0</v>
      </c>
      <c r="AA7623">
        <f t="shared" si="1583"/>
        <v>0</v>
      </c>
    </row>
    <row r="7624" spans="12:27">
      <c r="L7624" s="8">
        <f t="shared" si="1582"/>
        <v>0</v>
      </c>
      <c r="M7624" s="54">
        <f t="shared" ref="M7624:M7687" si="1584">IF(IF(L7624&gt;=sipstart,1,0)+IF(L7624&lt;=sipend,1,0)=2,J7624,0)</f>
        <v>0</v>
      </c>
      <c r="N7624" s="6">
        <f t="shared" ref="N7624:N7687" si="1585">IF(IF(L7624&gt;=sipstart,1,0)+IF(L7624&lt;=sipend,1,0)=2,K7624,0)</f>
        <v>0</v>
      </c>
      <c r="O7624" s="6" t="str">
        <f t="shared" ref="O7624:O7687" si="1586">IF(N7624=-sip,-N7624/B7624,"")</f>
        <v/>
      </c>
      <c r="P7624" s="29"/>
      <c r="Q7624" s="54">
        <f t="shared" ref="Q7624:Q7687" si="1587">IF(IF(L7624&gt;=sipstart,1,0)+IF(L7624&lt;=sipend,1,0)=2,1,0)</f>
        <v>0</v>
      </c>
      <c r="R7624" s="6">
        <f t="shared" ref="R7624:R7687" si="1588">IF(IF(L7624&gt;=sipstart,1,0)+IF(L7624&lt;=sipend,1,0)=2,-dsip,0)</f>
        <v>0</v>
      </c>
      <c r="S7624" s="6" t="str">
        <f t="shared" ref="S7624:S7687" si="1589">IF(R7624=-dsip,-R7624/B7624,"")</f>
        <v/>
      </c>
      <c r="T7624" s="29"/>
      <c r="U7624" s="6">
        <f t="shared" ref="U7624:U7687" si="1590">IF((IF(L7624&gt;=sipstart,1,2)+IF(L7624&lt;=sipend,1,2))=2,L7624,0)</f>
        <v>0</v>
      </c>
      <c r="V7624" s="55">
        <f t="shared" ref="V7624:V7687" si="1591">IF((IF(L7624&gt;=sipstart,1,2)+IF(L7624&lt;=sipend,1,2))=2,L7624,0)+IF(U7623=actualsipend,actualsipend,0)</f>
        <v>0</v>
      </c>
      <c r="W7624" s="6">
        <f t="shared" si="1580"/>
        <v>0</v>
      </c>
      <c r="X7624" s="6">
        <f t="shared" si="1581"/>
        <v>0</v>
      </c>
      <c r="AA7624">
        <f t="shared" si="1583"/>
        <v>0</v>
      </c>
    </row>
    <row r="7625" spans="12:27">
      <c r="L7625" s="8">
        <f t="shared" si="1582"/>
        <v>0</v>
      </c>
      <c r="M7625" s="54">
        <f t="shared" si="1584"/>
        <v>0</v>
      </c>
      <c r="N7625" s="6">
        <f t="shared" si="1585"/>
        <v>0</v>
      </c>
      <c r="O7625" s="6" t="str">
        <f t="shared" si="1586"/>
        <v/>
      </c>
      <c r="P7625" s="29"/>
      <c r="Q7625" s="54">
        <f t="shared" si="1587"/>
        <v>0</v>
      </c>
      <c r="R7625" s="6">
        <f t="shared" si="1588"/>
        <v>0</v>
      </c>
      <c r="S7625" s="6" t="str">
        <f t="shared" si="1589"/>
        <v/>
      </c>
      <c r="T7625" s="29"/>
      <c r="U7625" s="6">
        <f t="shared" si="1590"/>
        <v>0</v>
      </c>
      <c r="V7625" s="55">
        <f t="shared" si="1591"/>
        <v>0</v>
      </c>
      <c r="W7625" s="6">
        <f t="shared" ref="W7625:W7688" si="1592">IF(V7625+V7624=0,0,IF(V7625=V7624,sipunits*B7624,N7625))</f>
        <v>0</v>
      </c>
      <c r="X7625" s="6">
        <f t="shared" ref="X7625:X7688" si="1593">IF(V7625+V7624=0,0,IF(V7625=V7624,dsipunits*B7624,R7625))</f>
        <v>0</v>
      </c>
      <c r="AA7625">
        <f t="shared" si="1583"/>
        <v>0</v>
      </c>
    </row>
    <row r="7626" spans="12:27">
      <c r="L7626" s="8">
        <f t="shared" si="1582"/>
        <v>0</v>
      </c>
      <c r="M7626" s="54">
        <f t="shared" si="1584"/>
        <v>0</v>
      </c>
      <c r="N7626" s="6">
        <f t="shared" si="1585"/>
        <v>0</v>
      </c>
      <c r="O7626" s="6" t="str">
        <f t="shared" si="1586"/>
        <v/>
      </c>
      <c r="P7626" s="29"/>
      <c r="Q7626" s="54">
        <f t="shared" si="1587"/>
        <v>0</v>
      </c>
      <c r="R7626" s="6">
        <f t="shared" si="1588"/>
        <v>0</v>
      </c>
      <c r="S7626" s="6" t="str">
        <f t="shared" si="1589"/>
        <v/>
      </c>
      <c r="T7626" s="29"/>
      <c r="U7626" s="6">
        <f t="shared" si="1590"/>
        <v>0</v>
      </c>
      <c r="V7626" s="55">
        <f t="shared" si="1591"/>
        <v>0</v>
      </c>
      <c r="W7626" s="6">
        <f t="shared" si="1592"/>
        <v>0</v>
      </c>
      <c r="X7626" s="6">
        <f t="shared" si="1593"/>
        <v>0</v>
      </c>
      <c r="AA7626">
        <f t="shared" si="1583"/>
        <v>0</v>
      </c>
    </row>
    <row r="7627" spans="12:27">
      <c r="L7627" s="8">
        <f t="shared" si="1582"/>
        <v>0</v>
      </c>
      <c r="M7627" s="54">
        <f t="shared" si="1584"/>
        <v>0</v>
      </c>
      <c r="N7627" s="6">
        <f t="shared" si="1585"/>
        <v>0</v>
      </c>
      <c r="O7627" s="6" t="str">
        <f t="shared" si="1586"/>
        <v/>
      </c>
      <c r="P7627" s="29"/>
      <c r="Q7627" s="54">
        <f t="shared" si="1587"/>
        <v>0</v>
      </c>
      <c r="R7627" s="6">
        <f t="shared" si="1588"/>
        <v>0</v>
      </c>
      <c r="S7627" s="6" t="str">
        <f t="shared" si="1589"/>
        <v/>
      </c>
      <c r="T7627" s="29"/>
      <c r="U7627" s="6">
        <f t="shared" si="1590"/>
        <v>0</v>
      </c>
      <c r="V7627" s="55">
        <f t="shared" si="1591"/>
        <v>0</v>
      </c>
      <c r="W7627" s="6">
        <f t="shared" si="1592"/>
        <v>0</v>
      </c>
      <c r="X7627" s="6">
        <f t="shared" si="1593"/>
        <v>0</v>
      </c>
      <c r="AA7627">
        <f t="shared" si="1583"/>
        <v>0</v>
      </c>
    </row>
    <row r="7628" spans="12:27">
      <c r="L7628" s="8">
        <f t="shared" si="1582"/>
        <v>0</v>
      </c>
      <c r="M7628" s="54">
        <f t="shared" si="1584"/>
        <v>0</v>
      </c>
      <c r="N7628" s="6">
        <f t="shared" si="1585"/>
        <v>0</v>
      </c>
      <c r="O7628" s="6" t="str">
        <f t="shared" si="1586"/>
        <v/>
      </c>
      <c r="P7628" s="29"/>
      <c r="Q7628" s="54">
        <f t="shared" si="1587"/>
        <v>0</v>
      </c>
      <c r="R7628" s="6">
        <f t="shared" si="1588"/>
        <v>0</v>
      </c>
      <c r="S7628" s="6" t="str">
        <f t="shared" si="1589"/>
        <v/>
      </c>
      <c r="T7628" s="29"/>
      <c r="U7628" s="6">
        <f t="shared" si="1590"/>
        <v>0</v>
      </c>
      <c r="V7628" s="55">
        <f t="shared" si="1591"/>
        <v>0</v>
      </c>
      <c r="W7628" s="6">
        <f t="shared" si="1592"/>
        <v>0</v>
      </c>
      <c r="X7628" s="6">
        <f t="shared" si="1593"/>
        <v>0</v>
      </c>
      <c r="AA7628">
        <f t="shared" si="1583"/>
        <v>0</v>
      </c>
    </row>
    <row r="7629" spans="12:27">
      <c r="L7629" s="8">
        <f t="shared" ref="L7629:L7692" si="1594">A7629</f>
        <v>0</v>
      </c>
      <c r="M7629" s="54">
        <f t="shared" si="1584"/>
        <v>0</v>
      </c>
      <c r="N7629" s="6">
        <f t="shared" si="1585"/>
        <v>0</v>
      </c>
      <c r="O7629" s="6" t="str">
        <f t="shared" si="1586"/>
        <v/>
      </c>
      <c r="P7629" s="29"/>
      <c r="Q7629" s="54">
        <f t="shared" si="1587"/>
        <v>0</v>
      </c>
      <c r="R7629" s="6">
        <f t="shared" si="1588"/>
        <v>0</v>
      </c>
      <c r="S7629" s="6" t="str">
        <f t="shared" si="1589"/>
        <v/>
      </c>
      <c r="T7629" s="29"/>
      <c r="U7629" s="6">
        <f t="shared" si="1590"/>
        <v>0</v>
      </c>
      <c r="V7629" s="55">
        <f t="shared" si="1591"/>
        <v>0</v>
      </c>
      <c r="W7629" s="6">
        <f t="shared" si="1592"/>
        <v>0</v>
      </c>
      <c r="X7629" s="6">
        <f t="shared" si="1593"/>
        <v>0</v>
      </c>
      <c r="AA7629">
        <f t="shared" ref="AA7629:AA7692" si="1595">IF(Q7631=0,IF(Q7629=1,L7629,0),0)</f>
        <v>0</v>
      </c>
    </row>
    <row r="7630" spans="12:27">
      <c r="L7630" s="8">
        <f t="shared" si="1594"/>
        <v>0</v>
      </c>
      <c r="M7630" s="54">
        <f t="shared" si="1584"/>
        <v>0</v>
      </c>
      <c r="N7630" s="6">
        <f t="shared" si="1585"/>
        <v>0</v>
      </c>
      <c r="O7630" s="6" t="str">
        <f t="shared" si="1586"/>
        <v/>
      </c>
      <c r="P7630" s="29"/>
      <c r="Q7630" s="54">
        <f t="shared" si="1587"/>
        <v>0</v>
      </c>
      <c r="R7630" s="6">
        <f t="shared" si="1588"/>
        <v>0</v>
      </c>
      <c r="S7630" s="6" t="str">
        <f t="shared" si="1589"/>
        <v/>
      </c>
      <c r="T7630" s="29"/>
      <c r="U7630" s="6">
        <f t="shared" si="1590"/>
        <v>0</v>
      </c>
      <c r="V7630" s="55">
        <f t="shared" si="1591"/>
        <v>0</v>
      </c>
      <c r="W7630" s="6">
        <f t="shared" si="1592"/>
        <v>0</v>
      </c>
      <c r="X7630" s="6">
        <f t="shared" si="1593"/>
        <v>0</v>
      </c>
      <c r="AA7630">
        <f t="shared" si="1595"/>
        <v>0</v>
      </c>
    </row>
    <row r="7631" spans="12:27">
      <c r="L7631" s="8">
        <f t="shared" si="1594"/>
        <v>0</v>
      </c>
      <c r="M7631" s="54">
        <f t="shared" si="1584"/>
        <v>0</v>
      </c>
      <c r="N7631" s="6">
        <f t="shared" si="1585"/>
        <v>0</v>
      </c>
      <c r="O7631" s="6" t="str">
        <f t="shared" si="1586"/>
        <v/>
      </c>
      <c r="P7631" s="29"/>
      <c r="Q7631" s="54">
        <f t="shared" si="1587"/>
        <v>0</v>
      </c>
      <c r="R7631" s="6">
        <f t="shared" si="1588"/>
        <v>0</v>
      </c>
      <c r="S7631" s="6" t="str">
        <f t="shared" si="1589"/>
        <v/>
      </c>
      <c r="T7631" s="29"/>
      <c r="U7631" s="6">
        <f t="shared" si="1590"/>
        <v>0</v>
      </c>
      <c r="V7631" s="55">
        <f t="shared" si="1591"/>
        <v>0</v>
      </c>
      <c r="W7631" s="6">
        <f t="shared" si="1592"/>
        <v>0</v>
      </c>
      <c r="X7631" s="6">
        <f t="shared" si="1593"/>
        <v>0</v>
      </c>
      <c r="AA7631">
        <f t="shared" si="1595"/>
        <v>0</v>
      </c>
    </row>
    <row r="7632" spans="12:27">
      <c r="L7632" s="8">
        <f t="shared" si="1594"/>
        <v>0</v>
      </c>
      <c r="M7632" s="54">
        <f t="shared" si="1584"/>
        <v>0</v>
      </c>
      <c r="N7632" s="6">
        <f t="shared" si="1585"/>
        <v>0</v>
      </c>
      <c r="O7632" s="6" t="str">
        <f t="shared" si="1586"/>
        <v/>
      </c>
      <c r="P7632" s="29"/>
      <c r="Q7632" s="54">
        <f t="shared" si="1587"/>
        <v>0</v>
      </c>
      <c r="R7632" s="6">
        <f t="shared" si="1588"/>
        <v>0</v>
      </c>
      <c r="S7632" s="6" t="str">
        <f t="shared" si="1589"/>
        <v/>
      </c>
      <c r="T7632" s="29"/>
      <c r="U7632" s="6">
        <f t="shared" si="1590"/>
        <v>0</v>
      </c>
      <c r="V7632" s="55">
        <f t="shared" si="1591"/>
        <v>0</v>
      </c>
      <c r="W7632" s="6">
        <f t="shared" si="1592"/>
        <v>0</v>
      </c>
      <c r="X7632" s="6">
        <f t="shared" si="1593"/>
        <v>0</v>
      </c>
      <c r="AA7632">
        <f t="shared" si="1595"/>
        <v>0</v>
      </c>
    </row>
    <row r="7633" spans="12:27">
      <c r="L7633" s="8">
        <f t="shared" si="1594"/>
        <v>0</v>
      </c>
      <c r="M7633" s="54">
        <f t="shared" si="1584"/>
        <v>0</v>
      </c>
      <c r="N7633" s="6">
        <f t="shared" si="1585"/>
        <v>0</v>
      </c>
      <c r="O7633" s="6" t="str">
        <f t="shared" si="1586"/>
        <v/>
      </c>
      <c r="P7633" s="29"/>
      <c r="Q7633" s="54">
        <f t="shared" si="1587"/>
        <v>0</v>
      </c>
      <c r="R7633" s="6">
        <f t="shared" si="1588"/>
        <v>0</v>
      </c>
      <c r="S7633" s="6" t="str">
        <f t="shared" si="1589"/>
        <v/>
      </c>
      <c r="T7633" s="29"/>
      <c r="U7633" s="6">
        <f t="shared" si="1590"/>
        <v>0</v>
      </c>
      <c r="V7633" s="55">
        <f t="shared" si="1591"/>
        <v>0</v>
      </c>
      <c r="W7633" s="6">
        <f t="shared" si="1592"/>
        <v>0</v>
      </c>
      <c r="X7633" s="6">
        <f t="shared" si="1593"/>
        <v>0</v>
      </c>
      <c r="AA7633">
        <f t="shared" si="1595"/>
        <v>0</v>
      </c>
    </row>
    <row r="7634" spans="12:27">
      <c r="L7634" s="8">
        <f t="shared" si="1594"/>
        <v>0</v>
      </c>
      <c r="M7634" s="54">
        <f t="shared" si="1584"/>
        <v>0</v>
      </c>
      <c r="N7634" s="6">
        <f t="shared" si="1585"/>
        <v>0</v>
      </c>
      <c r="O7634" s="6" t="str">
        <f t="shared" si="1586"/>
        <v/>
      </c>
      <c r="P7634" s="29"/>
      <c r="Q7634" s="54">
        <f t="shared" si="1587"/>
        <v>0</v>
      </c>
      <c r="R7634" s="6">
        <f t="shared" si="1588"/>
        <v>0</v>
      </c>
      <c r="S7634" s="6" t="str">
        <f t="shared" si="1589"/>
        <v/>
      </c>
      <c r="T7634" s="29"/>
      <c r="U7634" s="6">
        <f t="shared" si="1590"/>
        <v>0</v>
      </c>
      <c r="V7634" s="55">
        <f t="shared" si="1591"/>
        <v>0</v>
      </c>
      <c r="W7634" s="6">
        <f t="shared" si="1592"/>
        <v>0</v>
      </c>
      <c r="X7634" s="6">
        <f t="shared" si="1593"/>
        <v>0</v>
      </c>
      <c r="AA7634">
        <f t="shared" si="1595"/>
        <v>0</v>
      </c>
    </row>
    <row r="7635" spans="12:27">
      <c r="L7635" s="8">
        <f t="shared" si="1594"/>
        <v>0</v>
      </c>
      <c r="M7635" s="54">
        <f t="shared" si="1584"/>
        <v>0</v>
      </c>
      <c r="N7635" s="6">
        <f t="shared" si="1585"/>
        <v>0</v>
      </c>
      <c r="O7635" s="6" t="str">
        <f t="shared" si="1586"/>
        <v/>
      </c>
      <c r="P7635" s="29"/>
      <c r="Q7635" s="54">
        <f t="shared" si="1587"/>
        <v>0</v>
      </c>
      <c r="R7635" s="6">
        <f t="shared" si="1588"/>
        <v>0</v>
      </c>
      <c r="S7635" s="6" t="str">
        <f t="shared" si="1589"/>
        <v/>
      </c>
      <c r="T7635" s="29"/>
      <c r="U7635" s="6">
        <f t="shared" si="1590"/>
        <v>0</v>
      </c>
      <c r="V7635" s="55">
        <f t="shared" si="1591"/>
        <v>0</v>
      </c>
      <c r="W7635" s="6">
        <f t="shared" si="1592"/>
        <v>0</v>
      </c>
      <c r="X7635" s="6">
        <f t="shared" si="1593"/>
        <v>0</v>
      </c>
      <c r="AA7635">
        <f t="shared" si="1595"/>
        <v>0</v>
      </c>
    </row>
    <row r="7636" spans="12:27">
      <c r="L7636" s="8">
        <f t="shared" si="1594"/>
        <v>0</v>
      </c>
      <c r="M7636" s="54">
        <f t="shared" si="1584"/>
        <v>0</v>
      </c>
      <c r="N7636" s="6">
        <f t="shared" si="1585"/>
        <v>0</v>
      </c>
      <c r="O7636" s="6" t="str">
        <f t="shared" si="1586"/>
        <v/>
      </c>
      <c r="P7636" s="29"/>
      <c r="Q7636" s="54">
        <f t="shared" si="1587"/>
        <v>0</v>
      </c>
      <c r="R7636" s="6">
        <f t="shared" si="1588"/>
        <v>0</v>
      </c>
      <c r="S7636" s="6" t="str">
        <f t="shared" si="1589"/>
        <v/>
      </c>
      <c r="T7636" s="29"/>
      <c r="U7636" s="6">
        <f t="shared" si="1590"/>
        <v>0</v>
      </c>
      <c r="V7636" s="55">
        <f t="shared" si="1591"/>
        <v>0</v>
      </c>
      <c r="W7636" s="6">
        <f t="shared" si="1592"/>
        <v>0</v>
      </c>
      <c r="X7636" s="6">
        <f t="shared" si="1593"/>
        <v>0</v>
      </c>
      <c r="AA7636">
        <f t="shared" si="1595"/>
        <v>0</v>
      </c>
    </row>
    <row r="7637" spans="12:27">
      <c r="L7637" s="8">
        <f t="shared" si="1594"/>
        <v>0</v>
      </c>
      <c r="M7637" s="54">
        <f t="shared" si="1584"/>
        <v>0</v>
      </c>
      <c r="N7637" s="6">
        <f t="shared" si="1585"/>
        <v>0</v>
      </c>
      <c r="O7637" s="6" t="str">
        <f t="shared" si="1586"/>
        <v/>
      </c>
      <c r="P7637" s="29"/>
      <c r="Q7637" s="54">
        <f t="shared" si="1587"/>
        <v>0</v>
      </c>
      <c r="R7637" s="6">
        <f t="shared" si="1588"/>
        <v>0</v>
      </c>
      <c r="S7637" s="6" t="str">
        <f t="shared" si="1589"/>
        <v/>
      </c>
      <c r="T7637" s="29"/>
      <c r="U7637" s="6">
        <f t="shared" si="1590"/>
        <v>0</v>
      </c>
      <c r="V7637" s="55">
        <f t="shared" si="1591"/>
        <v>0</v>
      </c>
      <c r="W7637" s="6">
        <f t="shared" si="1592"/>
        <v>0</v>
      </c>
      <c r="X7637" s="6">
        <f t="shared" si="1593"/>
        <v>0</v>
      </c>
      <c r="AA7637">
        <f t="shared" si="1595"/>
        <v>0</v>
      </c>
    </row>
    <row r="7638" spans="12:27">
      <c r="L7638" s="8">
        <f t="shared" si="1594"/>
        <v>0</v>
      </c>
      <c r="M7638" s="54">
        <f t="shared" si="1584"/>
        <v>0</v>
      </c>
      <c r="N7638" s="6">
        <f t="shared" si="1585"/>
        <v>0</v>
      </c>
      <c r="O7638" s="6" t="str">
        <f t="shared" si="1586"/>
        <v/>
      </c>
      <c r="P7638" s="29"/>
      <c r="Q7638" s="54">
        <f t="shared" si="1587"/>
        <v>0</v>
      </c>
      <c r="R7638" s="6">
        <f t="shared" si="1588"/>
        <v>0</v>
      </c>
      <c r="S7638" s="6" t="str">
        <f t="shared" si="1589"/>
        <v/>
      </c>
      <c r="T7638" s="29"/>
      <c r="U7638" s="6">
        <f t="shared" si="1590"/>
        <v>0</v>
      </c>
      <c r="V7638" s="55">
        <f t="shared" si="1591"/>
        <v>0</v>
      </c>
      <c r="W7638" s="6">
        <f t="shared" si="1592"/>
        <v>0</v>
      </c>
      <c r="X7638" s="6">
        <f t="shared" si="1593"/>
        <v>0</v>
      </c>
      <c r="AA7638">
        <f t="shared" si="1595"/>
        <v>0</v>
      </c>
    </row>
    <row r="7639" spans="12:27">
      <c r="L7639" s="8">
        <f t="shared" si="1594"/>
        <v>0</v>
      </c>
      <c r="M7639" s="54">
        <f t="shared" si="1584"/>
        <v>0</v>
      </c>
      <c r="N7639" s="6">
        <f t="shared" si="1585"/>
        <v>0</v>
      </c>
      <c r="O7639" s="6" t="str">
        <f t="shared" si="1586"/>
        <v/>
      </c>
      <c r="P7639" s="29"/>
      <c r="Q7639" s="54">
        <f t="shared" si="1587"/>
        <v>0</v>
      </c>
      <c r="R7639" s="6">
        <f t="shared" si="1588"/>
        <v>0</v>
      </c>
      <c r="S7639" s="6" t="str">
        <f t="shared" si="1589"/>
        <v/>
      </c>
      <c r="T7639" s="29"/>
      <c r="U7639" s="6">
        <f t="shared" si="1590"/>
        <v>0</v>
      </c>
      <c r="V7639" s="55">
        <f t="shared" si="1591"/>
        <v>0</v>
      </c>
      <c r="W7639" s="6">
        <f t="shared" si="1592"/>
        <v>0</v>
      </c>
      <c r="X7639" s="6">
        <f t="shared" si="1593"/>
        <v>0</v>
      </c>
      <c r="AA7639">
        <f t="shared" si="1595"/>
        <v>0</v>
      </c>
    </row>
    <row r="7640" spans="12:27">
      <c r="L7640" s="8">
        <f t="shared" si="1594"/>
        <v>0</v>
      </c>
      <c r="M7640" s="54">
        <f t="shared" si="1584"/>
        <v>0</v>
      </c>
      <c r="N7640" s="6">
        <f t="shared" si="1585"/>
        <v>0</v>
      </c>
      <c r="O7640" s="6" t="str">
        <f t="shared" si="1586"/>
        <v/>
      </c>
      <c r="P7640" s="29"/>
      <c r="Q7640" s="54">
        <f t="shared" si="1587"/>
        <v>0</v>
      </c>
      <c r="R7640" s="6">
        <f t="shared" si="1588"/>
        <v>0</v>
      </c>
      <c r="S7640" s="6" t="str">
        <f t="shared" si="1589"/>
        <v/>
      </c>
      <c r="T7640" s="29"/>
      <c r="U7640" s="6">
        <f t="shared" si="1590"/>
        <v>0</v>
      </c>
      <c r="V7640" s="55">
        <f t="shared" si="1591"/>
        <v>0</v>
      </c>
      <c r="W7640" s="6">
        <f t="shared" si="1592"/>
        <v>0</v>
      </c>
      <c r="X7640" s="6">
        <f t="shared" si="1593"/>
        <v>0</v>
      </c>
      <c r="AA7640">
        <f t="shared" si="1595"/>
        <v>0</v>
      </c>
    </row>
    <row r="7641" spans="12:27">
      <c r="L7641" s="8">
        <f t="shared" si="1594"/>
        <v>0</v>
      </c>
      <c r="M7641" s="54">
        <f t="shared" si="1584"/>
        <v>0</v>
      </c>
      <c r="N7641" s="6">
        <f t="shared" si="1585"/>
        <v>0</v>
      </c>
      <c r="O7641" s="6" t="str">
        <f t="shared" si="1586"/>
        <v/>
      </c>
      <c r="P7641" s="29"/>
      <c r="Q7641" s="54">
        <f t="shared" si="1587"/>
        <v>0</v>
      </c>
      <c r="R7641" s="6">
        <f t="shared" si="1588"/>
        <v>0</v>
      </c>
      <c r="S7641" s="6" t="str">
        <f t="shared" si="1589"/>
        <v/>
      </c>
      <c r="T7641" s="29"/>
      <c r="U7641" s="6">
        <f t="shared" si="1590"/>
        <v>0</v>
      </c>
      <c r="V7641" s="55">
        <f t="shared" si="1591"/>
        <v>0</v>
      </c>
      <c r="W7641" s="6">
        <f t="shared" si="1592"/>
        <v>0</v>
      </c>
      <c r="X7641" s="6">
        <f t="shared" si="1593"/>
        <v>0</v>
      </c>
      <c r="AA7641">
        <f t="shared" si="1595"/>
        <v>0</v>
      </c>
    </row>
    <row r="7642" spans="12:27">
      <c r="L7642" s="8">
        <f t="shared" si="1594"/>
        <v>0</v>
      </c>
      <c r="M7642" s="54">
        <f t="shared" si="1584"/>
        <v>0</v>
      </c>
      <c r="N7642" s="6">
        <f t="shared" si="1585"/>
        <v>0</v>
      </c>
      <c r="O7642" s="6" t="str">
        <f t="shared" si="1586"/>
        <v/>
      </c>
      <c r="P7642" s="29"/>
      <c r="Q7642" s="54">
        <f t="shared" si="1587"/>
        <v>0</v>
      </c>
      <c r="R7642" s="6">
        <f t="shared" si="1588"/>
        <v>0</v>
      </c>
      <c r="S7642" s="6" t="str">
        <f t="shared" si="1589"/>
        <v/>
      </c>
      <c r="T7642" s="29"/>
      <c r="U7642" s="6">
        <f t="shared" si="1590"/>
        <v>0</v>
      </c>
      <c r="V7642" s="55">
        <f t="shared" si="1591"/>
        <v>0</v>
      </c>
      <c r="W7642" s="6">
        <f t="shared" si="1592"/>
        <v>0</v>
      </c>
      <c r="X7642" s="6">
        <f t="shared" si="1593"/>
        <v>0</v>
      </c>
      <c r="AA7642">
        <f t="shared" si="1595"/>
        <v>0</v>
      </c>
    </row>
    <row r="7643" spans="12:27">
      <c r="L7643" s="8">
        <f t="shared" si="1594"/>
        <v>0</v>
      </c>
      <c r="M7643" s="54">
        <f t="shared" si="1584"/>
        <v>0</v>
      </c>
      <c r="N7643" s="6">
        <f t="shared" si="1585"/>
        <v>0</v>
      </c>
      <c r="O7643" s="6" t="str">
        <f t="shared" si="1586"/>
        <v/>
      </c>
      <c r="P7643" s="29"/>
      <c r="Q7643" s="54">
        <f t="shared" si="1587"/>
        <v>0</v>
      </c>
      <c r="R7643" s="6">
        <f t="shared" si="1588"/>
        <v>0</v>
      </c>
      <c r="S7643" s="6" t="str">
        <f t="shared" si="1589"/>
        <v/>
      </c>
      <c r="T7643" s="29"/>
      <c r="U7643" s="6">
        <f t="shared" si="1590"/>
        <v>0</v>
      </c>
      <c r="V7643" s="55">
        <f t="shared" si="1591"/>
        <v>0</v>
      </c>
      <c r="W7643" s="6">
        <f t="shared" si="1592"/>
        <v>0</v>
      </c>
      <c r="X7643" s="6">
        <f t="shared" si="1593"/>
        <v>0</v>
      </c>
      <c r="AA7643">
        <f t="shared" si="1595"/>
        <v>0</v>
      </c>
    </row>
    <row r="7644" spans="12:27">
      <c r="L7644" s="8">
        <f t="shared" si="1594"/>
        <v>0</v>
      </c>
      <c r="M7644" s="54">
        <f t="shared" si="1584"/>
        <v>0</v>
      </c>
      <c r="N7644" s="6">
        <f t="shared" si="1585"/>
        <v>0</v>
      </c>
      <c r="O7644" s="6" t="str">
        <f t="shared" si="1586"/>
        <v/>
      </c>
      <c r="P7644" s="29"/>
      <c r="Q7644" s="54">
        <f t="shared" si="1587"/>
        <v>0</v>
      </c>
      <c r="R7644" s="6">
        <f t="shared" si="1588"/>
        <v>0</v>
      </c>
      <c r="S7644" s="6" t="str">
        <f t="shared" si="1589"/>
        <v/>
      </c>
      <c r="T7644" s="29"/>
      <c r="U7644" s="6">
        <f t="shared" si="1590"/>
        <v>0</v>
      </c>
      <c r="V7644" s="55">
        <f t="shared" si="1591"/>
        <v>0</v>
      </c>
      <c r="W7644" s="6">
        <f t="shared" si="1592"/>
        <v>0</v>
      </c>
      <c r="X7644" s="6">
        <f t="shared" si="1593"/>
        <v>0</v>
      </c>
      <c r="AA7644">
        <f t="shared" si="1595"/>
        <v>0</v>
      </c>
    </row>
    <row r="7645" spans="12:27">
      <c r="L7645" s="8">
        <f t="shared" si="1594"/>
        <v>0</v>
      </c>
      <c r="M7645" s="54">
        <f t="shared" si="1584"/>
        <v>0</v>
      </c>
      <c r="N7645" s="6">
        <f t="shared" si="1585"/>
        <v>0</v>
      </c>
      <c r="O7645" s="6" t="str">
        <f t="shared" si="1586"/>
        <v/>
      </c>
      <c r="P7645" s="29"/>
      <c r="Q7645" s="54">
        <f t="shared" si="1587"/>
        <v>0</v>
      </c>
      <c r="R7645" s="6">
        <f t="shared" si="1588"/>
        <v>0</v>
      </c>
      <c r="S7645" s="6" t="str">
        <f t="shared" si="1589"/>
        <v/>
      </c>
      <c r="T7645" s="29"/>
      <c r="U7645" s="6">
        <f t="shared" si="1590"/>
        <v>0</v>
      </c>
      <c r="V7645" s="55">
        <f t="shared" si="1591"/>
        <v>0</v>
      </c>
      <c r="W7645" s="6">
        <f t="shared" si="1592"/>
        <v>0</v>
      </c>
      <c r="X7645" s="6">
        <f t="shared" si="1593"/>
        <v>0</v>
      </c>
      <c r="AA7645">
        <f t="shared" si="1595"/>
        <v>0</v>
      </c>
    </row>
    <row r="7646" spans="12:27">
      <c r="L7646" s="8">
        <f t="shared" si="1594"/>
        <v>0</v>
      </c>
      <c r="M7646" s="54">
        <f t="shared" si="1584"/>
        <v>0</v>
      </c>
      <c r="N7646" s="6">
        <f t="shared" si="1585"/>
        <v>0</v>
      </c>
      <c r="O7646" s="6" t="str">
        <f t="shared" si="1586"/>
        <v/>
      </c>
      <c r="P7646" s="29"/>
      <c r="Q7646" s="54">
        <f t="shared" si="1587"/>
        <v>0</v>
      </c>
      <c r="R7646" s="6">
        <f t="shared" si="1588"/>
        <v>0</v>
      </c>
      <c r="S7646" s="6" t="str">
        <f t="shared" si="1589"/>
        <v/>
      </c>
      <c r="T7646" s="29"/>
      <c r="U7646" s="6">
        <f t="shared" si="1590"/>
        <v>0</v>
      </c>
      <c r="V7646" s="55">
        <f t="shared" si="1591"/>
        <v>0</v>
      </c>
      <c r="W7646" s="6">
        <f t="shared" si="1592"/>
        <v>0</v>
      </c>
      <c r="X7646" s="6">
        <f t="shared" si="1593"/>
        <v>0</v>
      </c>
      <c r="AA7646">
        <f t="shared" si="1595"/>
        <v>0</v>
      </c>
    </row>
    <row r="7647" spans="12:27">
      <c r="L7647" s="8">
        <f t="shared" si="1594"/>
        <v>0</v>
      </c>
      <c r="M7647" s="54">
        <f t="shared" si="1584"/>
        <v>0</v>
      </c>
      <c r="N7647" s="6">
        <f t="shared" si="1585"/>
        <v>0</v>
      </c>
      <c r="O7647" s="6" t="str">
        <f t="shared" si="1586"/>
        <v/>
      </c>
      <c r="P7647" s="29"/>
      <c r="Q7647" s="54">
        <f t="shared" si="1587"/>
        <v>0</v>
      </c>
      <c r="R7647" s="6">
        <f t="shared" si="1588"/>
        <v>0</v>
      </c>
      <c r="S7647" s="6" t="str">
        <f t="shared" si="1589"/>
        <v/>
      </c>
      <c r="T7647" s="29"/>
      <c r="U7647" s="6">
        <f t="shared" si="1590"/>
        <v>0</v>
      </c>
      <c r="V7647" s="55">
        <f t="shared" si="1591"/>
        <v>0</v>
      </c>
      <c r="W7647" s="6">
        <f t="shared" si="1592"/>
        <v>0</v>
      </c>
      <c r="X7647" s="6">
        <f t="shared" si="1593"/>
        <v>0</v>
      </c>
      <c r="AA7647">
        <f t="shared" si="1595"/>
        <v>0</v>
      </c>
    </row>
    <row r="7648" spans="12:27">
      <c r="L7648" s="8">
        <f t="shared" si="1594"/>
        <v>0</v>
      </c>
      <c r="M7648" s="54">
        <f t="shared" si="1584"/>
        <v>0</v>
      </c>
      <c r="N7648" s="6">
        <f t="shared" si="1585"/>
        <v>0</v>
      </c>
      <c r="O7648" s="6" t="str">
        <f t="shared" si="1586"/>
        <v/>
      </c>
      <c r="P7648" s="29"/>
      <c r="Q7648" s="54">
        <f t="shared" si="1587"/>
        <v>0</v>
      </c>
      <c r="R7648" s="6">
        <f t="shared" si="1588"/>
        <v>0</v>
      </c>
      <c r="S7648" s="6" t="str">
        <f t="shared" si="1589"/>
        <v/>
      </c>
      <c r="T7648" s="29"/>
      <c r="U7648" s="6">
        <f t="shared" si="1590"/>
        <v>0</v>
      </c>
      <c r="V7648" s="55">
        <f t="shared" si="1591"/>
        <v>0</v>
      </c>
      <c r="W7648" s="6">
        <f t="shared" si="1592"/>
        <v>0</v>
      </c>
      <c r="X7648" s="6">
        <f t="shared" si="1593"/>
        <v>0</v>
      </c>
      <c r="AA7648">
        <f t="shared" si="1595"/>
        <v>0</v>
      </c>
    </row>
    <row r="7649" spans="12:27">
      <c r="L7649" s="8">
        <f t="shared" si="1594"/>
        <v>0</v>
      </c>
      <c r="M7649" s="54">
        <f t="shared" si="1584"/>
        <v>0</v>
      </c>
      <c r="N7649" s="6">
        <f t="shared" si="1585"/>
        <v>0</v>
      </c>
      <c r="O7649" s="6" t="str">
        <f t="shared" si="1586"/>
        <v/>
      </c>
      <c r="P7649" s="29"/>
      <c r="Q7649" s="54">
        <f t="shared" si="1587"/>
        <v>0</v>
      </c>
      <c r="R7649" s="6">
        <f t="shared" si="1588"/>
        <v>0</v>
      </c>
      <c r="S7649" s="6" t="str">
        <f t="shared" si="1589"/>
        <v/>
      </c>
      <c r="T7649" s="29"/>
      <c r="U7649" s="6">
        <f t="shared" si="1590"/>
        <v>0</v>
      </c>
      <c r="V7649" s="55">
        <f t="shared" si="1591"/>
        <v>0</v>
      </c>
      <c r="W7649" s="6">
        <f t="shared" si="1592"/>
        <v>0</v>
      </c>
      <c r="X7649" s="6">
        <f t="shared" si="1593"/>
        <v>0</v>
      </c>
      <c r="AA7649">
        <f t="shared" si="1595"/>
        <v>0</v>
      </c>
    </row>
    <row r="7650" spans="12:27">
      <c r="L7650" s="8">
        <f t="shared" si="1594"/>
        <v>0</v>
      </c>
      <c r="M7650" s="54">
        <f t="shared" si="1584"/>
        <v>0</v>
      </c>
      <c r="N7650" s="6">
        <f t="shared" si="1585"/>
        <v>0</v>
      </c>
      <c r="O7650" s="6" t="str">
        <f t="shared" si="1586"/>
        <v/>
      </c>
      <c r="P7650" s="29"/>
      <c r="Q7650" s="54">
        <f t="shared" si="1587"/>
        <v>0</v>
      </c>
      <c r="R7650" s="6">
        <f t="shared" si="1588"/>
        <v>0</v>
      </c>
      <c r="S7650" s="6" t="str">
        <f t="shared" si="1589"/>
        <v/>
      </c>
      <c r="T7650" s="29"/>
      <c r="U7650" s="6">
        <f t="shared" si="1590"/>
        <v>0</v>
      </c>
      <c r="V7650" s="55">
        <f t="shared" si="1591"/>
        <v>0</v>
      </c>
      <c r="W7650" s="6">
        <f t="shared" si="1592"/>
        <v>0</v>
      </c>
      <c r="X7650" s="6">
        <f t="shared" si="1593"/>
        <v>0</v>
      </c>
      <c r="AA7650">
        <f t="shared" si="1595"/>
        <v>0</v>
      </c>
    </row>
    <row r="7651" spans="12:27">
      <c r="L7651" s="8">
        <f t="shared" si="1594"/>
        <v>0</v>
      </c>
      <c r="M7651" s="54">
        <f t="shared" si="1584"/>
        <v>0</v>
      </c>
      <c r="N7651" s="6">
        <f t="shared" si="1585"/>
        <v>0</v>
      </c>
      <c r="O7651" s="6" t="str">
        <f t="shared" si="1586"/>
        <v/>
      </c>
      <c r="P7651" s="29"/>
      <c r="Q7651" s="54">
        <f t="shared" si="1587"/>
        <v>0</v>
      </c>
      <c r="R7651" s="6">
        <f t="shared" si="1588"/>
        <v>0</v>
      </c>
      <c r="S7651" s="6" t="str">
        <f t="shared" si="1589"/>
        <v/>
      </c>
      <c r="T7651" s="29"/>
      <c r="U7651" s="6">
        <f t="shared" si="1590"/>
        <v>0</v>
      </c>
      <c r="V7651" s="55">
        <f t="shared" si="1591"/>
        <v>0</v>
      </c>
      <c r="W7651" s="6">
        <f t="shared" si="1592"/>
        <v>0</v>
      </c>
      <c r="X7651" s="6">
        <f t="shared" si="1593"/>
        <v>0</v>
      </c>
      <c r="AA7651">
        <f t="shared" si="1595"/>
        <v>0</v>
      </c>
    </row>
    <row r="7652" spans="12:27">
      <c r="L7652" s="8">
        <f t="shared" si="1594"/>
        <v>0</v>
      </c>
      <c r="M7652" s="54">
        <f t="shared" si="1584"/>
        <v>0</v>
      </c>
      <c r="N7652" s="6">
        <f t="shared" si="1585"/>
        <v>0</v>
      </c>
      <c r="O7652" s="6" t="str">
        <f t="shared" si="1586"/>
        <v/>
      </c>
      <c r="P7652" s="29"/>
      <c r="Q7652" s="54">
        <f t="shared" si="1587"/>
        <v>0</v>
      </c>
      <c r="R7652" s="6">
        <f t="shared" si="1588"/>
        <v>0</v>
      </c>
      <c r="S7652" s="6" t="str">
        <f t="shared" si="1589"/>
        <v/>
      </c>
      <c r="T7652" s="29"/>
      <c r="U7652" s="6">
        <f t="shared" si="1590"/>
        <v>0</v>
      </c>
      <c r="V7652" s="55">
        <f t="shared" si="1591"/>
        <v>0</v>
      </c>
      <c r="W7652" s="6">
        <f t="shared" si="1592"/>
        <v>0</v>
      </c>
      <c r="X7652" s="6">
        <f t="shared" si="1593"/>
        <v>0</v>
      </c>
      <c r="AA7652">
        <f t="shared" si="1595"/>
        <v>0</v>
      </c>
    </row>
    <row r="7653" spans="12:27">
      <c r="L7653" s="8">
        <f t="shared" si="1594"/>
        <v>0</v>
      </c>
      <c r="M7653" s="54">
        <f t="shared" si="1584"/>
        <v>0</v>
      </c>
      <c r="N7653" s="6">
        <f t="shared" si="1585"/>
        <v>0</v>
      </c>
      <c r="O7653" s="6" t="str">
        <f t="shared" si="1586"/>
        <v/>
      </c>
      <c r="P7653" s="29"/>
      <c r="Q7653" s="54">
        <f t="shared" si="1587"/>
        <v>0</v>
      </c>
      <c r="R7653" s="6">
        <f t="shared" si="1588"/>
        <v>0</v>
      </c>
      <c r="S7653" s="6" t="str">
        <f t="shared" si="1589"/>
        <v/>
      </c>
      <c r="T7653" s="29"/>
      <c r="U7653" s="6">
        <f t="shared" si="1590"/>
        <v>0</v>
      </c>
      <c r="V7653" s="55">
        <f t="shared" si="1591"/>
        <v>0</v>
      </c>
      <c r="W7653" s="6">
        <f t="shared" si="1592"/>
        <v>0</v>
      </c>
      <c r="X7653" s="6">
        <f t="shared" si="1593"/>
        <v>0</v>
      </c>
      <c r="AA7653">
        <f t="shared" si="1595"/>
        <v>0</v>
      </c>
    </row>
    <row r="7654" spans="12:27">
      <c r="L7654" s="8">
        <f t="shared" si="1594"/>
        <v>0</v>
      </c>
      <c r="M7654" s="54">
        <f t="shared" si="1584"/>
        <v>0</v>
      </c>
      <c r="N7654" s="6">
        <f t="shared" si="1585"/>
        <v>0</v>
      </c>
      <c r="O7654" s="6" t="str">
        <f t="shared" si="1586"/>
        <v/>
      </c>
      <c r="P7654" s="29"/>
      <c r="Q7654" s="54">
        <f t="shared" si="1587"/>
        <v>0</v>
      </c>
      <c r="R7654" s="6">
        <f t="shared" si="1588"/>
        <v>0</v>
      </c>
      <c r="S7654" s="6" t="str">
        <f t="shared" si="1589"/>
        <v/>
      </c>
      <c r="T7654" s="29"/>
      <c r="U7654" s="6">
        <f t="shared" si="1590"/>
        <v>0</v>
      </c>
      <c r="V7654" s="55">
        <f t="shared" si="1591"/>
        <v>0</v>
      </c>
      <c r="W7654" s="6">
        <f t="shared" si="1592"/>
        <v>0</v>
      </c>
      <c r="X7654" s="6">
        <f t="shared" si="1593"/>
        <v>0</v>
      </c>
      <c r="AA7654">
        <f t="shared" si="1595"/>
        <v>0</v>
      </c>
    </row>
    <row r="7655" spans="12:27">
      <c r="L7655" s="8">
        <f t="shared" si="1594"/>
        <v>0</v>
      </c>
      <c r="M7655" s="54">
        <f t="shared" si="1584"/>
        <v>0</v>
      </c>
      <c r="N7655" s="6">
        <f t="shared" si="1585"/>
        <v>0</v>
      </c>
      <c r="O7655" s="6" t="str">
        <f t="shared" si="1586"/>
        <v/>
      </c>
      <c r="P7655" s="29"/>
      <c r="Q7655" s="54">
        <f t="shared" si="1587"/>
        <v>0</v>
      </c>
      <c r="R7655" s="6">
        <f t="shared" si="1588"/>
        <v>0</v>
      </c>
      <c r="S7655" s="6" t="str">
        <f t="shared" si="1589"/>
        <v/>
      </c>
      <c r="T7655" s="29"/>
      <c r="U7655" s="6">
        <f t="shared" si="1590"/>
        <v>0</v>
      </c>
      <c r="V7655" s="55">
        <f t="shared" si="1591"/>
        <v>0</v>
      </c>
      <c r="W7655" s="6">
        <f t="shared" si="1592"/>
        <v>0</v>
      </c>
      <c r="X7655" s="6">
        <f t="shared" si="1593"/>
        <v>0</v>
      </c>
      <c r="AA7655">
        <f t="shared" si="1595"/>
        <v>0</v>
      </c>
    </row>
    <row r="7656" spans="12:27">
      <c r="L7656" s="8">
        <f t="shared" si="1594"/>
        <v>0</v>
      </c>
      <c r="M7656" s="54">
        <f t="shared" si="1584"/>
        <v>0</v>
      </c>
      <c r="N7656" s="6">
        <f t="shared" si="1585"/>
        <v>0</v>
      </c>
      <c r="O7656" s="6" t="str">
        <f t="shared" si="1586"/>
        <v/>
      </c>
      <c r="P7656" s="29"/>
      <c r="Q7656" s="54">
        <f t="shared" si="1587"/>
        <v>0</v>
      </c>
      <c r="R7656" s="6">
        <f t="shared" si="1588"/>
        <v>0</v>
      </c>
      <c r="S7656" s="6" t="str">
        <f t="shared" si="1589"/>
        <v/>
      </c>
      <c r="T7656" s="29"/>
      <c r="U7656" s="6">
        <f t="shared" si="1590"/>
        <v>0</v>
      </c>
      <c r="V7656" s="55">
        <f t="shared" si="1591"/>
        <v>0</v>
      </c>
      <c r="W7656" s="6">
        <f t="shared" si="1592"/>
        <v>0</v>
      </c>
      <c r="X7656" s="6">
        <f t="shared" si="1593"/>
        <v>0</v>
      </c>
      <c r="AA7656">
        <f t="shared" si="1595"/>
        <v>0</v>
      </c>
    </row>
    <row r="7657" spans="12:27">
      <c r="L7657" s="8">
        <f t="shared" si="1594"/>
        <v>0</v>
      </c>
      <c r="M7657" s="54">
        <f t="shared" si="1584"/>
        <v>0</v>
      </c>
      <c r="N7657" s="6">
        <f t="shared" si="1585"/>
        <v>0</v>
      </c>
      <c r="O7657" s="6" t="str">
        <f t="shared" si="1586"/>
        <v/>
      </c>
      <c r="P7657" s="29"/>
      <c r="Q7657" s="54">
        <f t="shared" si="1587"/>
        <v>0</v>
      </c>
      <c r="R7657" s="6">
        <f t="shared" si="1588"/>
        <v>0</v>
      </c>
      <c r="S7657" s="6" t="str">
        <f t="shared" si="1589"/>
        <v/>
      </c>
      <c r="T7657" s="29"/>
      <c r="U7657" s="6">
        <f t="shared" si="1590"/>
        <v>0</v>
      </c>
      <c r="V7657" s="55">
        <f t="shared" si="1591"/>
        <v>0</v>
      </c>
      <c r="W7657" s="6">
        <f t="shared" si="1592"/>
        <v>0</v>
      </c>
      <c r="X7657" s="6">
        <f t="shared" si="1593"/>
        <v>0</v>
      </c>
      <c r="AA7657">
        <f t="shared" si="1595"/>
        <v>0</v>
      </c>
    </row>
    <row r="7658" spans="12:27">
      <c r="L7658" s="8">
        <f t="shared" si="1594"/>
        <v>0</v>
      </c>
      <c r="M7658" s="54">
        <f t="shared" si="1584"/>
        <v>0</v>
      </c>
      <c r="N7658" s="6">
        <f t="shared" si="1585"/>
        <v>0</v>
      </c>
      <c r="O7658" s="6" t="str">
        <f t="shared" si="1586"/>
        <v/>
      </c>
      <c r="P7658" s="29"/>
      <c r="Q7658" s="54">
        <f t="shared" si="1587"/>
        <v>0</v>
      </c>
      <c r="R7658" s="6">
        <f t="shared" si="1588"/>
        <v>0</v>
      </c>
      <c r="S7658" s="6" t="str">
        <f t="shared" si="1589"/>
        <v/>
      </c>
      <c r="T7658" s="29"/>
      <c r="U7658" s="6">
        <f t="shared" si="1590"/>
        <v>0</v>
      </c>
      <c r="V7658" s="55">
        <f t="shared" si="1591"/>
        <v>0</v>
      </c>
      <c r="W7658" s="6">
        <f t="shared" si="1592"/>
        <v>0</v>
      </c>
      <c r="X7658" s="6">
        <f t="shared" si="1593"/>
        <v>0</v>
      </c>
      <c r="AA7658">
        <f t="shared" si="1595"/>
        <v>0</v>
      </c>
    </row>
    <row r="7659" spans="12:27">
      <c r="L7659" s="8">
        <f t="shared" si="1594"/>
        <v>0</v>
      </c>
      <c r="M7659" s="54">
        <f t="shared" si="1584"/>
        <v>0</v>
      </c>
      <c r="N7659" s="6">
        <f t="shared" si="1585"/>
        <v>0</v>
      </c>
      <c r="O7659" s="6" t="str">
        <f t="shared" si="1586"/>
        <v/>
      </c>
      <c r="P7659" s="29"/>
      <c r="Q7659" s="54">
        <f t="shared" si="1587"/>
        <v>0</v>
      </c>
      <c r="R7659" s="6">
        <f t="shared" si="1588"/>
        <v>0</v>
      </c>
      <c r="S7659" s="6" t="str">
        <f t="shared" si="1589"/>
        <v/>
      </c>
      <c r="T7659" s="29"/>
      <c r="U7659" s="6">
        <f t="shared" si="1590"/>
        <v>0</v>
      </c>
      <c r="V7659" s="55">
        <f t="shared" si="1591"/>
        <v>0</v>
      </c>
      <c r="W7659" s="6">
        <f t="shared" si="1592"/>
        <v>0</v>
      </c>
      <c r="X7659" s="6">
        <f t="shared" si="1593"/>
        <v>0</v>
      </c>
      <c r="AA7659">
        <f t="shared" si="1595"/>
        <v>0</v>
      </c>
    </row>
    <row r="7660" spans="12:27">
      <c r="L7660" s="8">
        <f t="shared" si="1594"/>
        <v>0</v>
      </c>
      <c r="M7660" s="54">
        <f t="shared" si="1584"/>
        <v>0</v>
      </c>
      <c r="N7660" s="6">
        <f t="shared" si="1585"/>
        <v>0</v>
      </c>
      <c r="O7660" s="6" t="str">
        <f t="shared" si="1586"/>
        <v/>
      </c>
      <c r="P7660" s="29"/>
      <c r="Q7660" s="54">
        <f t="shared" si="1587"/>
        <v>0</v>
      </c>
      <c r="R7660" s="6">
        <f t="shared" si="1588"/>
        <v>0</v>
      </c>
      <c r="S7660" s="6" t="str">
        <f t="shared" si="1589"/>
        <v/>
      </c>
      <c r="T7660" s="29"/>
      <c r="U7660" s="6">
        <f t="shared" si="1590"/>
        <v>0</v>
      </c>
      <c r="V7660" s="55">
        <f t="shared" si="1591"/>
        <v>0</v>
      </c>
      <c r="W7660" s="6">
        <f t="shared" si="1592"/>
        <v>0</v>
      </c>
      <c r="X7660" s="6">
        <f t="shared" si="1593"/>
        <v>0</v>
      </c>
      <c r="AA7660">
        <f t="shared" si="1595"/>
        <v>0</v>
      </c>
    </row>
    <row r="7661" spans="12:27">
      <c r="L7661" s="8">
        <f t="shared" si="1594"/>
        <v>0</v>
      </c>
      <c r="M7661" s="54">
        <f t="shared" si="1584"/>
        <v>0</v>
      </c>
      <c r="N7661" s="6">
        <f t="shared" si="1585"/>
        <v>0</v>
      </c>
      <c r="O7661" s="6" t="str">
        <f t="shared" si="1586"/>
        <v/>
      </c>
      <c r="P7661" s="29"/>
      <c r="Q7661" s="54">
        <f t="shared" si="1587"/>
        <v>0</v>
      </c>
      <c r="R7661" s="6">
        <f t="shared" si="1588"/>
        <v>0</v>
      </c>
      <c r="S7661" s="6" t="str">
        <f t="shared" si="1589"/>
        <v/>
      </c>
      <c r="T7661" s="29"/>
      <c r="U7661" s="6">
        <f t="shared" si="1590"/>
        <v>0</v>
      </c>
      <c r="V7661" s="55">
        <f t="shared" si="1591"/>
        <v>0</v>
      </c>
      <c r="W7661" s="6">
        <f t="shared" si="1592"/>
        <v>0</v>
      </c>
      <c r="X7661" s="6">
        <f t="shared" si="1593"/>
        <v>0</v>
      </c>
      <c r="AA7661">
        <f t="shared" si="1595"/>
        <v>0</v>
      </c>
    </row>
    <row r="7662" spans="12:27">
      <c r="L7662" s="8">
        <f t="shared" si="1594"/>
        <v>0</v>
      </c>
      <c r="M7662" s="54">
        <f t="shared" si="1584"/>
        <v>0</v>
      </c>
      <c r="N7662" s="6">
        <f t="shared" si="1585"/>
        <v>0</v>
      </c>
      <c r="O7662" s="6" t="str">
        <f t="shared" si="1586"/>
        <v/>
      </c>
      <c r="P7662" s="29"/>
      <c r="Q7662" s="54">
        <f t="shared" si="1587"/>
        <v>0</v>
      </c>
      <c r="R7662" s="6">
        <f t="shared" si="1588"/>
        <v>0</v>
      </c>
      <c r="S7662" s="6" t="str">
        <f t="shared" si="1589"/>
        <v/>
      </c>
      <c r="T7662" s="29"/>
      <c r="U7662" s="6">
        <f t="shared" si="1590"/>
        <v>0</v>
      </c>
      <c r="V7662" s="55">
        <f t="shared" si="1591"/>
        <v>0</v>
      </c>
      <c r="W7662" s="6">
        <f t="shared" si="1592"/>
        <v>0</v>
      </c>
      <c r="X7662" s="6">
        <f t="shared" si="1593"/>
        <v>0</v>
      </c>
      <c r="AA7662">
        <f t="shared" si="1595"/>
        <v>0</v>
      </c>
    </row>
    <row r="7663" spans="12:27">
      <c r="L7663" s="8">
        <f t="shared" si="1594"/>
        <v>0</v>
      </c>
      <c r="M7663" s="54">
        <f t="shared" si="1584"/>
        <v>0</v>
      </c>
      <c r="N7663" s="6">
        <f t="shared" si="1585"/>
        <v>0</v>
      </c>
      <c r="O7663" s="6" t="str">
        <f t="shared" si="1586"/>
        <v/>
      </c>
      <c r="P7663" s="29"/>
      <c r="Q7663" s="54">
        <f t="shared" si="1587"/>
        <v>0</v>
      </c>
      <c r="R7663" s="6">
        <f t="shared" si="1588"/>
        <v>0</v>
      </c>
      <c r="S7663" s="6" t="str">
        <f t="shared" si="1589"/>
        <v/>
      </c>
      <c r="T7663" s="29"/>
      <c r="U7663" s="6">
        <f t="shared" si="1590"/>
        <v>0</v>
      </c>
      <c r="V7663" s="55">
        <f t="shared" si="1591"/>
        <v>0</v>
      </c>
      <c r="W7663" s="6">
        <f t="shared" si="1592"/>
        <v>0</v>
      </c>
      <c r="X7663" s="6">
        <f t="shared" si="1593"/>
        <v>0</v>
      </c>
      <c r="AA7663">
        <f t="shared" si="1595"/>
        <v>0</v>
      </c>
    </row>
    <row r="7664" spans="12:27">
      <c r="L7664" s="8">
        <f t="shared" si="1594"/>
        <v>0</v>
      </c>
      <c r="M7664" s="54">
        <f t="shared" si="1584"/>
        <v>0</v>
      </c>
      <c r="N7664" s="6">
        <f t="shared" si="1585"/>
        <v>0</v>
      </c>
      <c r="O7664" s="6" t="str">
        <f t="shared" si="1586"/>
        <v/>
      </c>
      <c r="P7664" s="29"/>
      <c r="Q7664" s="54">
        <f t="shared" si="1587"/>
        <v>0</v>
      </c>
      <c r="R7664" s="6">
        <f t="shared" si="1588"/>
        <v>0</v>
      </c>
      <c r="S7664" s="6" t="str">
        <f t="shared" si="1589"/>
        <v/>
      </c>
      <c r="T7664" s="29"/>
      <c r="U7664" s="6">
        <f t="shared" si="1590"/>
        <v>0</v>
      </c>
      <c r="V7664" s="55">
        <f t="shared" si="1591"/>
        <v>0</v>
      </c>
      <c r="W7664" s="6">
        <f t="shared" si="1592"/>
        <v>0</v>
      </c>
      <c r="X7664" s="6">
        <f t="shared" si="1593"/>
        <v>0</v>
      </c>
      <c r="AA7664">
        <f t="shared" si="1595"/>
        <v>0</v>
      </c>
    </row>
    <row r="7665" spans="12:27">
      <c r="L7665" s="8">
        <f t="shared" si="1594"/>
        <v>0</v>
      </c>
      <c r="M7665" s="54">
        <f t="shared" si="1584"/>
        <v>0</v>
      </c>
      <c r="N7665" s="6">
        <f t="shared" si="1585"/>
        <v>0</v>
      </c>
      <c r="O7665" s="6" t="str">
        <f t="shared" si="1586"/>
        <v/>
      </c>
      <c r="P7665" s="29"/>
      <c r="Q7665" s="54">
        <f t="shared" si="1587"/>
        <v>0</v>
      </c>
      <c r="R7665" s="6">
        <f t="shared" si="1588"/>
        <v>0</v>
      </c>
      <c r="S7665" s="6" t="str">
        <f t="shared" si="1589"/>
        <v/>
      </c>
      <c r="T7665" s="29"/>
      <c r="U7665" s="6">
        <f t="shared" si="1590"/>
        <v>0</v>
      </c>
      <c r="V7665" s="55">
        <f t="shared" si="1591"/>
        <v>0</v>
      </c>
      <c r="W7665" s="6">
        <f t="shared" si="1592"/>
        <v>0</v>
      </c>
      <c r="X7665" s="6">
        <f t="shared" si="1593"/>
        <v>0</v>
      </c>
      <c r="AA7665">
        <f t="shared" si="1595"/>
        <v>0</v>
      </c>
    </row>
    <row r="7666" spans="12:27">
      <c r="L7666" s="8">
        <f t="shared" si="1594"/>
        <v>0</v>
      </c>
      <c r="M7666" s="54">
        <f t="shared" si="1584"/>
        <v>0</v>
      </c>
      <c r="N7666" s="6">
        <f t="shared" si="1585"/>
        <v>0</v>
      </c>
      <c r="O7666" s="6" t="str">
        <f t="shared" si="1586"/>
        <v/>
      </c>
      <c r="P7666" s="29"/>
      <c r="Q7666" s="54">
        <f t="shared" si="1587"/>
        <v>0</v>
      </c>
      <c r="R7666" s="6">
        <f t="shared" si="1588"/>
        <v>0</v>
      </c>
      <c r="S7666" s="6" t="str">
        <f t="shared" si="1589"/>
        <v/>
      </c>
      <c r="T7666" s="29"/>
      <c r="U7666" s="6">
        <f t="shared" si="1590"/>
        <v>0</v>
      </c>
      <c r="V7666" s="55">
        <f t="shared" si="1591"/>
        <v>0</v>
      </c>
      <c r="W7666" s="6">
        <f t="shared" si="1592"/>
        <v>0</v>
      </c>
      <c r="X7666" s="6">
        <f t="shared" si="1593"/>
        <v>0</v>
      </c>
      <c r="AA7666">
        <f t="shared" si="1595"/>
        <v>0</v>
      </c>
    </row>
    <row r="7667" spans="12:27">
      <c r="L7667" s="8">
        <f t="shared" si="1594"/>
        <v>0</v>
      </c>
      <c r="M7667" s="54">
        <f t="shared" si="1584"/>
        <v>0</v>
      </c>
      <c r="N7667" s="6">
        <f t="shared" si="1585"/>
        <v>0</v>
      </c>
      <c r="O7667" s="6" t="str">
        <f t="shared" si="1586"/>
        <v/>
      </c>
      <c r="P7667" s="29"/>
      <c r="Q7667" s="54">
        <f t="shared" si="1587"/>
        <v>0</v>
      </c>
      <c r="R7667" s="6">
        <f t="shared" si="1588"/>
        <v>0</v>
      </c>
      <c r="S7667" s="6" t="str">
        <f t="shared" si="1589"/>
        <v/>
      </c>
      <c r="T7667" s="29"/>
      <c r="U7667" s="6">
        <f t="shared" si="1590"/>
        <v>0</v>
      </c>
      <c r="V7667" s="55">
        <f t="shared" si="1591"/>
        <v>0</v>
      </c>
      <c r="W7667" s="6">
        <f t="shared" si="1592"/>
        <v>0</v>
      </c>
      <c r="X7667" s="6">
        <f t="shared" si="1593"/>
        <v>0</v>
      </c>
      <c r="AA7667">
        <f t="shared" si="1595"/>
        <v>0</v>
      </c>
    </row>
    <row r="7668" spans="12:27">
      <c r="L7668" s="8">
        <f t="shared" si="1594"/>
        <v>0</v>
      </c>
      <c r="M7668" s="54">
        <f t="shared" si="1584"/>
        <v>0</v>
      </c>
      <c r="N7668" s="6">
        <f t="shared" si="1585"/>
        <v>0</v>
      </c>
      <c r="O7668" s="6" t="str">
        <f t="shared" si="1586"/>
        <v/>
      </c>
      <c r="P7668" s="29"/>
      <c r="Q7668" s="54">
        <f t="shared" si="1587"/>
        <v>0</v>
      </c>
      <c r="R7668" s="6">
        <f t="shared" si="1588"/>
        <v>0</v>
      </c>
      <c r="S7668" s="6" t="str">
        <f t="shared" si="1589"/>
        <v/>
      </c>
      <c r="T7668" s="29"/>
      <c r="U7668" s="6">
        <f t="shared" si="1590"/>
        <v>0</v>
      </c>
      <c r="V7668" s="55">
        <f t="shared" si="1591"/>
        <v>0</v>
      </c>
      <c r="W7668" s="6">
        <f t="shared" si="1592"/>
        <v>0</v>
      </c>
      <c r="X7668" s="6">
        <f t="shared" si="1593"/>
        <v>0</v>
      </c>
      <c r="AA7668">
        <f t="shared" si="1595"/>
        <v>0</v>
      </c>
    </row>
    <row r="7669" spans="12:27">
      <c r="L7669" s="8">
        <f t="shared" si="1594"/>
        <v>0</v>
      </c>
      <c r="M7669" s="54">
        <f t="shared" si="1584"/>
        <v>0</v>
      </c>
      <c r="N7669" s="6">
        <f t="shared" si="1585"/>
        <v>0</v>
      </c>
      <c r="O7669" s="6" t="str">
        <f t="shared" si="1586"/>
        <v/>
      </c>
      <c r="P7669" s="29"/>
      <c r="Q7669" s="54">
        <f t="shared" si="1587"/>
        <v>0</v>
      </c>
      <c r="R7669" s="6">
        <f t="shared" si="1588"/>
        <v>0</v>
      </c>
      <c r="S7669" s="6" t="str">
        <f t="shared" si="1589"/>
        <v/>
      </c>
      <c r="T7669" s="29"/>
      <c r="U7669" s="6">
        <f t="shared" si="1590"/>
        <v>0</v>
      </c>
      <c r="V7669" s="55">
        <f t="shared" si="1591"/>
        <v>0</v>
      </c>
      <c r="W7669" s="6">
        <f t="shared" si="1592"/>
        <v>0</v>
      </c>
      <c r="X7669" s="6">
        <f t="shared" si="1593"/>
        <v>0</v>
      </c>
      <c r="AA7669">
        <f t="shared" si="1595"/>
        <v>0</v>
      </c>
    </row>
    <row r="7670" spans="12:27">
      <c r="L7670" s="8">
        <f t="shared" si="1594"/>
        <v>0</v>
      </c>
      <c r="M7670" s="54">
        <f t="shared" si="1584"/>
        <v>0</v>
      </c>
      <c r="N7670" s="6">
        <f t="shared" si="1585"/>
        <v>0</v>
      </c>
      <c r="O7670" s="6" t="str">
        <f t="shared" si="1586"/>
        <v/>
      </c>
      <c r="P7670" s="29"/>
      <c r="Q7670" s="54">
        <f t="shared" si="1587"/>
        <v>0</v>
      </c>
      <c r="R7670" s="6">
        <f t="shared" si="1588"/>
        <v>0</v>
      </c>
      <c r="S7670" s="6" t="str">
        <f t="shared" si="1589"/>
        <v/>
      </c>
      <c r="T7670" s="29"/>
      <c r="U7670" s="6">
        <f t="shared" si="1590"/>
        <v>0</v>
      </c>
      <c r="V7670" s="55">
        <f t="shared" si="1591"/>
        <v>0</v>
      </c>
      <c r="W7670" s="6">
        <f t="shared" si="1592"/>
        <v>0</v>
      </c>
      <c r="X7670" s="6">
        <f t="shared" si="1593"/>
        <v>0</v>
      </c>
      <c r="AA7670">
        <f t="shared" si="1595"/>
        <v>0</v>
      </c>
    </row>
    <row r="7671" spans="12:27">
      <c r="L7671" s="8">
        <f t="shared" si="1594"/>
        <v>0</v>
      </c>
      <c r="M7671" s="54">
        <f t="shared" si="1584"/>
        <v>0</v>
      </c>
      <c r="N7671" s="6">
        <f t="shared" si="1585"/>
        <v>0</v>
      </c>
      <c r="O7671" s="6" t="str">
        <f t="shared" si="1586"/>
        <v/>
      </c>
      <c r="P7671" s="29"/>
      <c r="Q7671" s="54">
        <f t="shared" si="1587"/>
        <v>0</v>
      </c>
      <c r="R7671" s="6">
        <f t="shared" si="1588"/>
        <v>0</v>
      </c>
      <c r="S7671" s="6" t="str">
        <f t="shared" si="1589"/>
        <v/>
      </c>
      <c r="T7671" s="29"/>
      <c r="U7671" s="6">
        <f t="shared" si="1590"/>
        <v>0</v>
      </c>
      <c r="V7671" s="55">
        <f t="shared" si="1591"/>
        <v>0</v>
      </c>
      <c r="W7671" s="6">
        <f t="shared" si="1592"/>
        <v>0</v>
      </c>
      <c r="X7671" s="6">
        <f t="shared" si="1593"/>
        <v>0</v>
      </c>
      <c r="AA7671">
        <f t="shared" si="1595"/>
        <v>0</v>
      </c>
    </row>
    <row r="7672" spans="12:27">
      <c r="L7672" s="8">
        <f t="shared" si="1594"/>
        <v>0</v>
      </c>
      <c r="M7672" s="54">
        <f t="shared" si="1584"/>
        <v>0</v>
      </c>
      <c r="N7672" s="6">
        <f t="shared" si="1585"/>
        <v>0</v>
      </c>
      <c r="O7672" s="6" t="str">
        <f t="shared" si="1586"/>
        <v/>
      </c>
      <c r="P7672" s="29"/>
      <c r="Q7672" s="54">
        <f t="shared" si="1587"/>
        <v>0</v>
      </c>
      <c r="R7672" s="6">
        <f t="shared" si="1588"/>
        <v>0</v>
      </c>
      <c r="S7672" s="6" t="str">
        <f t="shared" si="1589"/>
        <v/>
      </c>
      <c r="T7672" s="29"/>
      <c r="U7672" s="6">
        <f t="shared" si="1590"/>
        <v>0</v>
      </c>
      <c r="V7672" s="55">
        <f t="shared" si="1591"/>
        <v>0</v>
      </c>
      <c r="W7672" s="6">
        <f t="shared" si="1592"/>
        <v>0</v>
      </c>
      <c r="X7672" s="6">
        <f t="shared" si="1593"/>
        <v>0</v>
      </c>
      <c r="AA7672">
        <f t="shared" si="1595"/>
        <v>0</v>
      </c>
    </row>
    <row r="7673" spans="12:27">
      <c r="L7673" s="8">
        <f t="shared" si="1594"/>
        <v>0</v>
      </c>
      <c r="M7673" s="54">
        <f t="shared" si="1584"/>
        <v>0</v>
      </c>
      <c r="N7673" s="6">
        <f t="shared" si="1585"/>
        <v>0</v>
      </c>
      <c r="O7673" s="6" t="str">
        <f t="shared" si="1586"/>
        <v/>
      </c>
      <c r="P7673" s="29"/>
      <c r="Q7673" s="54">
        <f t="shared" si="1587"/>
        <v>0</v>
      </c>
      <c r="R7673" s="6">
        <f t="shared" si="1588"/>
        <v>0</v>
      </c>
      <c r="S7673" s="6" t="str">
        <f t="shared" si="1589"/>
        <v/>
      </c>
      <c r="T7673" s="29"/>
      <c r="U7673" s="6">
        <f t="shared" si="1590"/>
        <v>0</v>
      </c>
      <c r="V7673" s="55">
        <f t="shared" si="1591"/>
        <v>0</v>
      </c>
      <c r="W7673" s="6">
        <f t="shared" si="1592"/>
        <v>0</v>
      </c>
      <c r="X7673" s="6">
        <f t="shared" si="1593"/>
        <v>0</v>
      </c>
      <c r="AA7673">
        <f t="shared" si="1595"/>
        <v>0</v>
      </c>
    </row>
    <row r="7674" spans="12:27">
      <c r="L7674" s="8">
        <f t="shared" si="1594"/>
        <v>0</v>
      </c>
      <c r="M7674" s="54">
        <f t="shared" si="1584"/>
        <v>0</v>
      </c>
      <c r="N7674" s="6">
        <f t="shared" si="1585"/>
        <v>0</v>
      </c>
      <c r="O7674" s="6" t="str">
        <f t="shared" si="1586"/>
        <v/>
      </c>
      <c r="P7674" s="29"/>
      <c r="Q7674" s="54">
        <f t="shared" si="1587"/>
        <v>0</v>
      </c>
      <c r="R7674" s="6">
        <f t="shared" si="1588"/>
        <v>0</v>
      </c>
      <c r="S7674" s="6" t="str">
        <f t="shared" si="1589"/>
        <v/>
      </c>
      <c r="T7674" s="29"/>
      <c r="U7674" s="6">
        <f t="shared" si="1590"/>
        <v>0</v>
      </c>
      <c r="V7674" s="55">
        <f t="shared" si="1591"/>
        <v>0</v>
      </c>
      <c r="W7674" s="6">
        <f t="shared" si="1592"/>
        <v>0</v>
      </c>
      <c r="X7674" s="6">
        <f t="shared" si="1593"/>
        <v>0</v>
      </c>
      <c r="AA7674">
        <f t="shared" si="1595"/>
        <v>0</v>
      </c>
    </row>
    <row r="7675" spans="12:27">
      <c r="L7675" s="8">
        <f t="shared" si="1594"/>
        <v>0</v>
      </c>
      <c r="M7675" s="54">
        <f t="shared" si="1584"/>
        <v>0</v>
      </c>
      <c r="N7675" s="6">
        <f t="shared" si="1585"/>
        <v>0</v>
      </c>
      <c r="O7675" s="6" t="str">
        <f t="shared" si="1586"/>
        <v/>
      </c>
      <c r="P7675" s="29"/>
      <c r="Q7675" s="54">
        <f t="shared" si="1587"/>
        <v>0</v>
      </c>
      <c r="R7675" s="6">
        <f t="shared" si="1588"/>
        <v>0</v>
      </c>
      <c r="S7675" s="6" t="str">
        <f t="shared" si="1589"/>
        <v/>
      </c>
      <c r="T7675" s="29"/>
      <c r="U7675" s="6">
        <f t="shared" si="1590"/>
        <v>0</v>
      </c>
      <c r="V7675" s="55">
        <f t="shared" si="1591"/>
        <v>0</v>
      </c>
      <c r="W7675" s="6">
        <f t="shared" si="1592"/>
        <v>0</v>
      </c>
      <c r="X7675" s="6">
        <f t="shared" si="1593"/>
        <v>0</v>
      </c>
      <c r="AA7675">
        <f t="shared" si="1595"/>
        <v>0</v>
      </c>
    </row>
    <row r="7676" spans="12:27">
      <c r="L7676" s="8">
        <f t="shared" si="1594"/>
        <v>0</v>
      </c>
      <c r="M7676" s="54">
        <f t="shared" si="1584"/>
        <v>0</v>
      </c>
      <c r="N7676" s="6">
        <f t="shared" si="1585"/>
        <v>0</v>
      </c>
      <c r="O7676" s="6" t="str">
        <f t="shared" si="1586"/>
        <v/>
      </c>
      <c r="P7676" s="29"/>
      <c r="Q7676" s="54">
        <f t="shared" si="1587"/>
        <v>0</v>
      </c>
      <c r="R7676" s="6">
        <f t="shared" si="1588"/>
        <v>0</v>
      </c>
      <c r="S7676" s="6" t="str">
        <f t="shared" si="1589"/>
        <v/>
      </c>
      <c r="T7676" s="29"/>
      <c r="U7676" s="6">
        <f t="shared" si="1590"/>
        <v>0</v>
      </c>
      <c r="V7676" s="55">
        <f t="shared" si="1591"/>
        <v>0</v>
      </c>
      <c r="W7676" s="6">
        <f t="shared" si="1592"/>
        <v>0</v>
      </c>
      <c r="X7676" s="6">
        <f t="shared" si="1593"/>
        <v>0</v>
      </c>
      <c r="AA7676">
        <f t="shared" si="1595"/>
        <v>0</v>
      </c>
    </row>
    <row r="7677" spans="12:27">
      <c r="L7677" s="8">
        <f t="shared" si="1594"/>
        <v>0</v>
      </c>
      <c r="M7677" s="54">
        <f t="shared" si="1584"/>
        <v>0</v>
      </c>
      <c r="N7677" s="6">
        <f t="shared" si="1585"/>
        <v>0</v>
      </c>
      <c r="O7677" s="6" t="str">
        <f t="shared" si="1586"/>
        <v/>
      </c>
      <c r="P7677" s="29"/>
      <c r="Q7677" s="54">
        <f t="shared" si="1587"/>
        <v>0</v>
      </c>
      <c r="R7677" s="6">
        <f t="shared" si="1588"/>
        <v>0</v>
      </c>
      <c r="S7677" s="6" t="str">
        <f t="shared" si="1589"/>
        <v/>
      </c>
      <c r="T7677" s="29"/>
      <c r="U7677" s="6">
        <f t="shared" si="1590"/>
        <v>0</v>
      </c>
      <c r="V7677" s="55">
        <f t="shared" si="1591"/>
        <v>0</v>
      </c>
      <c r="W7677" s="6">
        <f t="shared" si="1592"/>
        <v>0</v>
      </c>
      <c r="X7677" s="6">
        <f t="shared" si="1593"/>
        <v>0</v>
      </c>
      <c r="AA7677">
        <f t="shared" si="1595"/>
        <v>0</v>
      </c>
    </row>
    <row r="7678" spans="12:27">
      <c r="L7678" s="8">
        <f t="shared" si="1594"/>
        <v>0</v>
      </c>
      <c r="M7678" s="54">
        <f t="shared" si="1584"/>
        <v>0</v>
      </c>
      <c r="N7678" s="6">
        <f t="shared" si="1585"/>
        <v>0</v>
      </c>
      <c r="O7678" s="6" t="str">
        <f t="shared" si="1586"/>
        <v/>
      </c>
      <c r="P7678" s="29"/>
      <c r="Q7678" s="54">
        <f t="shared" si="1587"/>
        <v>0</v>
      </c>
      <c r="R7678" s="6">
        <f t="shared" si="1588"/>
        <v>0</v>
      </c>
      <c r="S7678" s="6" t="str">
        <f t="shared" si="1589"/>
        <v/>
      </c>
      <c r="T7678" s="29"/>
      <c r="U7678" s="6">
        <f t="shared" si="1590"/>
        <v>0</v>
      </c>
      <c r="V7678" s="55">
        <f t="shared" si="1591"/>
        <v>0</v>
      </c>
      <c r="W7678" s="6">
        <f t="shared" si="1592"/>
        <v>0</v>
      </c>
      <c r="X7678" s="6">
        <f t="shared" si="1593"/>
        <v>0</v>
      </c>
      <c r="AA7678">
        <f t="shared" si="1595"/>
        <v>0</v>
      </c>
    </row>
    <row r="7679" spans="12:27">
      <c r="L7679" s="8">
        <f t="shared" si="1594"/>
        <v>0</v>
      </c>
      <c r="M7679" s="54">
        <f t="shared" si="1584"/>
        <v>0</v>
      </c>
      <c r="N7679" s="6">
        <f t="shared" si="1585"/>
        <v>0</v>
      </c>
      <c r="O7679" s="6" t="str">
        <f t="shared" si="1586"/>
        <v/>
      </c>
      <c r="P7679" s="29"/>
      <c r="Q7679" s="54">
        <f t="shared" si="1587"/>
        <v>0</v>
      </c>
      <c r="R7679" s="6">
        <f t="shared" si="1588"/>
        <v>0</v>
      </c>
      <c r="S7679" s="6" t="str">
        <f t="shared" si="1589"/>
        <v/>
      </c>
      <c r="T7679" s="29"/>
      <c r="U7679" s="6">
        <f t="shared" si="1590"/>
        <v>0</v>
      </c>
      <c r="V7679" s="55">
        <f t="shared" si="1591"/>
        <v>0</v>
      </c>
      <c r="W7679" s="6">
        <f t="shared" si="1592"/>
        <v>0</v>
      </c>
      <c r="X7679" s="6">
        <f t="shared" si="1593"/>
        <v>0</v>
      </c>
      <c r="AA7679">
        <f t="shared" si="1595"/>
        <v>0</v>
      </c>
    </row>
    <row r="7680" spans="12:27">
      <c r="L7680" s="8">
        <f t="shared" si="1594"/>
        <v>0</v>
      </c>
      <c r="M7680" s="54">
        <f t="shared" si="1584"/>
        <v>0</v>
      </c>
      <c r="N7680" s="6">
        <f t="shared" si="1585"/>
        <v>0</v>
      </c>
      <c r="O7680" s="6" t="str">
        <f t="shared" si="1586"/>
        <v/>
      </c>
      <c r="P7680" s="29"/>
      <c r="Q7680" s="54">
        <f t="shared" si="1587"/>
        <v>0</v>
      </c>
      <c r="R7680" s="6">
        <f t="shared" si="1588"/>
        <v>0</v>
      </c>
      <c r="S7680" s="6" t="str">
        <f t="shared" si="1589"/>
        <v/>
      </c>
      <c r="T7680" s="29"/>
      <c r="U7680" s="6">
        <f t="shared" si="1590"/>
        <v>0</v>
      </c>
      <c r="V7680" s="55">
        <f t="shared" si="1591"/>
        <v>0</v>
      </c>
      <c r="W7680" s="6">
        <f t="shared" si="1592"/>
        <v>0</v>
      </c>
      <c r="X7680" s="6">
        <f t="shared" si="1593"/>
        <v>0</v>
      </c>
      <c r="AA7680">
        <f t="shared" si="1595"/>
        <v>0</v>
      </c>
    </row>
    <row r="7681" spans="12:27">
      <c r="L7681" s="8">
        <f t="shared" si="1594"/>
        <v>0</v>
      </c>
      <c r="M7681" s="54">
        <f t="shared" si="1584"/>
        <v>0</v>
      </c>
      <c r="N7681" s="6">
        <f t="shared" si="1585"/>
        <v>0</v>
      </c>
      <c r="O7681" s="6" t="str">
        <f t="shared" si="1586"/>
        <v/>
      </c>
      <c r="P7681" s="29"/>
      <c r="Q7681" s="54">
        <f t="shared" si="1587"/>
        <v>0</v>
      </c>
      <c r="R7681" s="6">
        <f t="shared" si="1588"/>
        <v>0</v>
      </c>
      <c r="S7681" s="6" t="str">
        <f t="shared" si="1589"/>
        <v/>
      </c>
      <c r="T7681" s="29"/>
      <c r="U7681" s="6">
        <f t="shared" si="1590"/>
        <v>0</v>
      </c>
      <c r="V7681" s="55">
        <f t="shared" si="1591"/>
        <v>0</v>
      </c>
      <c r="W7681" s="6">
        <f t="shared" si="1592"/>
        <v>0</v>
      </c>
      <c r="X7681" s="6">
        <f t="shared" si="1593"/>
        <v>0</v>
      </c>
      <c r="AA7681">
        <f t="shared" si="1595"/>
        <v>0</v>
      </c>
    </row>
    <row r="7682" spans="12:27">
      <c r="L7682" s="8">
        <f t="shared" si="1594"/>
        <v>0</v>
      </c>
      <c r="M7682" s="54">
        <f t="shared" si="1584"/>
        <v>0</v>
      </c>
      <c r="N7682" s="6">
        <f t="shared" si="1585"/>
        <v>0</v>
      </c>
      <c r="O7682" s="6" t="str">
        <f t="shared" si="1586"/>
        <v/>
      </c>
      <c r="P7682" s="29"/>
      <c r="Q7682" s="54">
        <f t="shared" si="1587"/>
        <v>0</v>
      </c>
      <c r="R7682" s="6">
        <f t="shared" si="1588"/>
        <v>0</v>
      </c>
      <c r="S7682" s="6" t="str">
        <f t="shared" si="1589"/>
        <v/>
      </c>
      <c r="T7682" s="29"/>
      <c r="U7682" s="6">
        <f t="shared" si="1590"/>
        <v>0</v>
      </c>
      <c r="V7682" s="55">
        <f t="shared" si="1591"/>
        <v>0</v>
      </c>
      <c r="W7682" s="6">
        <f t="shared" si="1592"/>
        <v>0</v>
      </c>
      <c r="X7682" s="6">
        <f t="shared" si="1593"/>
        <v>0</v>
      </c>
      <c r="AA7682">
        <f t="shared" si="1595"/>
        <v>0</v>
      </c>
    </row>
    <row r="7683" spans="12:27">
      <c r="L7683" s="8">
        <f t="shared" si="1594"/>
        <v>0</v>
      </c>
      <c r="M7683" s="54">
        <f t="shared" si="1584"/>
        <v>0</v>
      </c>
      <c r="N7683" s="6">
        <f t="shared" si="1585"/>
        <v>0</v>
      </c>
      <c r="O7683" s="6" t="str">
        <f t="shared" si="1586"/>
        <v/>
      </c>
      <c r="P7683" s="29"/>
      <c r="Q7683" s="54">
        <f t="shared" si="1587"/>
        <v>0</v>
      </c>
      <c r="R7683" s="6">
        <f t="shared" si="1588"/>
        <v>0</v>
      </c>
      <c r="S7683" s="6" t="str">
        <f t="shared" si="1589"/>
        <v/>
      </c>
      <c r="T7683" s="29"/>
      <c r="U7683" s="6">
        <f t="shared" si="1590"/>
        <v>0</v>
      </c>
      <c r="V7683" s="55">
        <f t="shared" si="1591"/>
        <v>0</v>
      </c>
      <c r="W7683" s="6">
        <f t="shared" si="1592"/>
        <v>0</v>
      </c>
      <c r="X7683" s="6">
        <f t="shared" si="1593"/>
        <v>0</v>
      </c>
      <c r="AA7683">
        <f t="shared" si="1595"/>
        <v>0</v>
      </c>
    </row>
    <row r="7684" spans="12:27">
      <c r="L7684" s="8">
        <f t="shared" si="1594"/>
        <v>0</v>
      </c>
      <c r="M7684" s="54">
        <f t="shared" si="1584"/>
        <v>0</v>
      </c>
      <c r="N7684" s="6">
        <f t="shared" si="1585"/>
        <v>0</v>
      </c>
      <c r="O7684" s="6" t="str">
        <f t="shared" si="1586"/>
        <v/>
      </c>
      <c r="P7684" s="29"/>
      <c r="Q7684" s="54">
        <f t="shared" si="1587"/>
        <v>0</v>
      </c>
      <c r="R7684" s="6">
        <f t="shared" si="1588"/>
        <v>0</v>
      </c>
      <c r="S7684" s="6" t="str">
        <f t="shared" si="1589"/>
        <v/>
      </c>
      <c r="T7684" s="29"/>
      <c r="U7684" s="6">
        <f t="shared" si="1590"/>
        <v>0</v>
      </c>
      <c r="V7684" s="55">
        <f t="shared" si="1591"/>
        <v>0</v>
      </c>
      <c r="W7684" s="6">
        <f t="shared" si="1592"/>
        <v>0</v>
      </c>
      <c r="X7684" s="6">
        <f t="shared" si="1593"/>
        <v>0</v>
      </c>
      <c r="AA7684">
        <f t="shared" si="1595"/>
        <v>0</v>
      </c>
    </row>
    <row r="7685" spans="12:27">
      <c r="L7685" s="8">
        <f t="shared" si="1594"/>
        <v>0</v>
      </c>
      <c r="M7685" s="54">
        <f t="shared" si="1584"/>
        <v>0</v>
      </c>
      <c r="N7685" s="6">
        <f t="shared" si="1585"/>
        <v>0</v>
      </c>
      <c r="O7685" s="6" t="str">
        <f t="shared" si="1586"/>
        <v/>
      </c>
      <c r="P7685" s="29"/>
      <c r="Q7685" s="54">
        <f t="shared" si="1587"/>
        <v>0</v>
      </c>
      <c r="R7685" s="6">
        <f t="shared" si="1588"/>
        <v>0</v>
      </c>
      <c r="S7685" s="6" t="str">
        <f t="shared" si="1589"/>
        <v/>
      </c>
      <c r="T7685" s="29"/>
      <c r="U7685" s="6">
        <f t="shared" si="1590"/>
        <v>0</v>
      </c>
      <c r="V7685" s="55">
        <f t="shared" si="1591"/>
        <v>0</v>
      </c>
      <c r="W7685" s="6">
        <f t="shared" si="1592"/>
        <v>0</v>
      </c>
      <c r="X7685" s="6">
        <f t="shared" si="1593"/>
        <v>0</v>
      </c>
      <c r="AA7685">
        <f t="shared" si="1595"/>
        <v>0</v>
      </c>
    </row>
    <row r="7686" spans="12:27">
      <c r="L7686" s="8">
        <f t="shared" si="1594"/>
        <v>0</v>
      </c>
      <c r="M7686" s="54">
        <f t="shared" si="1584"/>
        <v>0</v>
      </c>
      <c r="N7686" s="6">
        <f t="shared" si="1585"/>
        <v>0</v>
      </c>
      <c r="O7686" s="6" t="str">
        <f t="shared" si="1586"/>
        <v/>
      </c>
      <c r="P7686" s="29"/>
      <c r="Q7686" s="54">
        <f t="shared" si="1587"/>
        <v>0</v>
      </c>
      <c r="R7686" s="6">
        <f t="shared" si="1588"/>
        <v>0</v>
      </c>
      <c r="S7686" s="6" t="str">
        <f t="shared" si="1589"/>
        <v/>
      </c>
      <c r="T7686" s="29"/>
      <c r="U7686" s="6">
        <f t="shared" si="1590"/>
        <v>0</v>
      </c>
      <c r="V7686" s="55">
        <f t="shared" si="1591"/>
        <v>0</v>
      </c>
      <c r="W7686" s="6">
        <f t="shared" si="1592"/>
        <v>0</v>
      </c>
      <c r="X7686" s="6">
        <f t="shared" si="1593"/>
        <v>0</v>
      </c>
      <c r="AA7686">
        <f t="shared" si="1595"/>
        <v>0</v>
      </c>
    </row>
    <row r="7687" spans="12:27">
      <c r="L7687" s="8">
        <f t="shared" si="1594"/>
        <v>0</v>
      </c>
      <c r="M7687" s="54">
        <f t="shared" si="1584"/>
        <v>0</v>
      </c>
      <c r="N7687" s="6">
        <f t="shared" si="1585"/>
        <v>0</v>
      </c>
      <c r="O7687" s="6" t="str">
        <f t="shared" si="1586"/>
        <v/>
      </c>
      <c r="P7687" s="29"/>
      <c r="Q7687" s="54">
        <f t="shared" si="1587"/>
        <v>0</v>
      </c>
      <c r="R7687" s="6">
        <f t="shared" si="1588"/>
        <v>0</v>
      </c>
      <c r="S7687" s="6" t="str">
        <f t="shared" si="1589"/>
        <v/>
      </c>
      <c r="T7687" s="29"/>
      <c r="U7687" s="6">
        <f t="shared" si="1590"/>
        <v>0</v>
      </c>
      <c r="V7687" s="55">
        <f t="shared" si="1591"/>
        <v>0</v>
      </c>
      <c r="W7687" s="6">
        <f t="shared" si="1592"/>
        <v>0</v>
      </c>
      <c r="X7687" s="6">
        <f t="shared" si="1593"/>
        <v>0</v>
      </c>
      <c r="AA7687">
        <f t="shared" si="1595"/>
        <v>0</v>
      </c>
    </row>
    <row r="7688" spans="12:27">
      <c r="L7688" s="8">
        <f t="shared" si="1594"/>
        <v>0</v>
      </c>
      <c r="M7688" s="54">
        <f t="shared" ref="M7688:M7751" si="1596">IF(IF(L7688&gt;=sipstart,1,0)+IF(L7688&lt;=sipend,1,0)=2,J7688,0)</f>
        <v>0</v>
      </c>
      <c r="N7688" s="6">
        <f t="shared" ref="N7688:N7751" si="1597">IF(IF(L7688&gt;=sipstart,1,0)+IF(L7688&lt;=sipend,1,0)=2,K7688,0)</f>
        <v>0</v>
      </c>
      <c r="O7688" s="6" t="str">
        <f t="shared" ref="O7688:O7751" si="1598">IF(N7688=-sip,-N7688/B7688,"")</f>
        <v/>
      </c>
      <c r="P7688" s="29"/>
      <c r="Q7688" s="54">
        <f t="shared" ref="Q7688:Q7751" si="1599">IF(IF(L7688&gt;=sipstart,1,0)+IF(L7688&lt;=sipend,1,0)=2,1,0)</f>
        <v>0</v>
      </c>
      <c r="R7688" s="6">
        <f t="shared" ref="R7688:R7751" si="1600">IF(IF(L7688&gt;=sipstart,1,0)+IF(L7688&lt;=sipend,1,0)=2,-dsip,0)</f>
        <v>0</v>
      </c>
      <c r="S7688" s="6" t="str">
        <f t="shared" ref="S7688:S7751" si="1601">IF(R7688=-dsip,-R7688/B7688,"")</f>
        <v/>
      </c>
      <c r="T7688" s="29"/>
      <c r="U7688" s="6">
        <f t="shared" ref="U7688:U7751" si="1602">IF((IF(L7688&gt;=sipstart,1,2)+IF(L7688&lt;=sipend,1,2))=2,L7688,0)</f>
        <v>0</v>
      </c>
      <c r="V7688" s="55">
        <f t="shared" ref="V7688:V7751" si="1603">IF((IF(L7688&gt;=sipstart,1,2)+IF(L7688&lt;=sipend,1,2))=2,L7688,0)+IF(U7687=actualsipend,actualsipend,0)</f>
        <v>0</v>
      </c>
      <c r="W7688" s="6">
        <f t="shared" si="1592"/>
        <v>0</v>
      </c>
      <c r="X7688" s="6">
        <f t="shared" si="1593"/>
        <v>0</v>
      </c>
      <c r="AA7688">
        <f t="shared" si="1595"/>
        <v>0</v>
      </c>
    </row>
    <row r="7689" spans="12:27">
      <c r="L7689" s="8">
        <f t="shared" si="1594"/>
        <v>0</v>
      </c>
      <c r="M7689" s="54">
        <f t="shared" si="1596"/>
        <v>0</v>
      </c>
      <c r="N7689" s="6">
        <f t="shared" si="1597"/>
        <v>0</v>
      </c>
      <c r="O7689" s="6" t="str">
        <f t="shared" si="1598"/>
        <v/>
      </c>
      <c r="P7689" s="29"/>
      <c r="Q7689" s="54">
        <f t="shared" si="1599"/>
        <v>0</v>
      </c>
      <c r="R7689" s="6">
        <f t="shared" si="1600"/>
        <v>0</v>
      </c>
      <c r="S7689" s="6" t="str">
        <f t="shared" si="1601"/>
        <v/>
      </c>
      <c r="T7689" s="29"/>
      <c r="U7689" s="6">
        <f t="shared" si="1602"/>
        <v>0</v>
      </c>
      <c r="V7689" s="55">
        <f t="shared" si="1603"/>
        <v>0</v>
      </c>
      <c r="W7689" s="6">
        <f t="shared" ref="W7689:W7752" si="1604">IF(V7689+V7688=0,0,IF(V7689=V7688,sipunits*B7688,N7689))</f>
        <v>0</v>
      </c>
      <c r="X7689" s="6">
        <f t="shared" ref="X7689:X7752" si="1605">IF(V7689+V7688=0,0,IF(V7689=V7688,dsipunits*B7688,R7689))</f>
        <v>0</v>
      </c>
      <c r="AA7689">
        <f t="shared" si="1595"/>
        <v>0</v>
      </c>
    </row>
    <row r="7690" spans="12:27">
      <c r="L7690" s="8">
        <f t="shared" si="1594"/>
        <v>0</v>
      </c>
      <c r="M7690" s="54">
        <f t="shared" si="1596"/>
        <v>0</v>
      </c>
      <c r="N7690" s="6">
        <f t="shared" si="1597"/>
        <v>0</v>
      </c>
      <c r="O7690" s="6" t="str">
        <f t="shared" si="1598"/>
        <v/>
      </c>
      <c r="P7690" s="29"/>
      <c r="Q7690" s="54">
        <f t="shared" si="1599"/>
        <v>0</v>
      </c>
      <c r="R7690" s="6">
        <f t="shared" si="1600"/>
        <v>0</v>
      </c>
      <c r="S7690" s="6" t="str">
        <f t="shared" si="1601"/>
        <v/>
      </c>
      <c r="T7690" s="29"/>
      <c r="U7690" s="6">
        <f t="shared" si="1602"/>
        <v>0</v>
      </c>
      <c r="V7690" s="55">
        <f t="shared" si="1603"/>
        <v>0</v>
      </c>
      <c r="W7690" s="6">
        <f t="shared" si="1604"/>
        <v>0</v>
      </c>
      <c r="X7690" s="6">
        <f t="shared" si="1605"/>
        <v>0</v>
      </c>
      <c r="AA7690">
        <f t="shared" si="1595"/>
        <v>0</v>
      </c>
    </row>
    <row r="7691" spans="12:27">
      <c r="L7691" s="8">
        <f t="shared" si="1594"/>
        <v>0</v>
      </c>
      <c r="M7691" s="54">
        <f t="shared" si="1596"/>
        <v>0</v>
      </c>
      <c r="N7691" s="6">
        <f t="shared" si="1597"/>
        <v>0</v>
      </c>
      <c r="O7691" s="6" t="str">
        <f t="shared" si="1598"/>
        <v/>
      </c>
      <c r="P7691" s="29"/>
      <c r="Q7691" s="54">
        <f t="shared" si="1599"/>
        <v>0</v>
      </c>
      <c r="R7691" s="6">
        <f t="shared" si="1600"/>
        <v>0</v>
      </c>
      <c r="S7691" s="6" t="str">
        <f t="shared" si="1601"/>
        <v/>
      </c>
      <c r="T7691" s="29"/>
      <c r="U7691" s="6">
        <f t="shared" si="1602"/>
        <v>0</v>
      </c>
      <c r="V7691" s="55">
        <f t="shared" si="1603"/>
        <v>0</v>
      </c>
      <c r="W7691" s="6">
        <f t="shared" si="1604"/>
        <v>0</v>
      </c>
      <c r="X7691" s="6">
        <f t="shared" si="1605"/>
        <v>0</v>
      </c>
      <c r="AA7691">
        <f t="shared" si="1595"/>
        <v>0</v>
      </c>
    </row>
    <row r="7692" spans="12:27">
      <c r="L7692" s="8">
        <f t="shared" si="1594"/>
        <v>0</v>
      </c>
      <c r="M7692" s="54">
        <f t="shared" si="1596"/>
        <v>0</v>
      </c>
      <c r="N7692" s="6">
        <f t="shared" si="1597"/>
        <v>0</v>
      </c>
      <c r="O7692" s="6" t="str">
        <f t="shared" si="1598"/>
        <v/>
      </c>
      <c r="P7692" s="29"/>
      <c r="Q7692" s="54">
        <f t="shared" si="1599"/>
        <v>0</v>
      </c>
      <c r="R7692" s="6">
        <f t="shared" si="1600"/>
        <v>0</v>
      </c>
      <c r="S7692" s="6" t="str">
        <f t="shared" si="1601"/>
        <v/>
      </c>
      <c r="T7692" s="29"/>
      <c r="U7692" s="6">
        <f t="shared" si="1602"/>
        <v>0</v>
      </c>
      <c r="V7692" s="55">
        <f t="shared" si="1603"/>
        <v>0</v>
      </c>
      <c r="W7692" s="6">
        <f t="shared" si="1604"/>
        <v>0</v>
      </c>
      <c r="X7692" s="6">
        <f t="shared" si="1605"/>
        <v>0</v>
      </c>
      <c r="AA7692">
        <f t="shared" si="1595"/>
        <v>0</v>
      </c>
    </row>
    <row r="7693" spans="12:27">
      <c r="L7693" s="8">
        <f t="shared" ref="L7693:L7756" si="1606">A7693</f>
        <v>0</v>
      </c>
      <c r="M7693" s="54">
        <f t="shared" si="1596"/>
        <v>0</v>
      </c>
      <c r="N7693" s="6">
        <f t="shared" si="1597"/>
        <v>0</v>
      </c>
      <c r="O7693" s="6" t="str">
        <f t="shared" si="1598"/>
        <v/>
      </c>
      <c r="P7693" s="29"/>
      <c r="Q7693" s="54">
        <f t="shared" si="1599"/>
        <v>0</v>
      </c>
      <c r="R7693" s="6">
        <f t="shared" si="1600"/>
        <v>0</v>
      </c>
      <c r="S7693" s="6" t="str">
        <f t="shared" si="1601"/>
        <v/>
      </c>
      <c r="T7693" s="29"/>
      <c r="U7693" s="6">
        <f t="shared" si="1602"/>
        <v>0</v>
      </c>
      <c r="V7693" s="55">
        <f t="shared" si="1603"/>
        <v>0</v>
      </c>
      <c r="W7693" s="6">
        <f t="shared" si="1604"/>
        <v>0</v>
      </c>
      <c r="X7693" s="6">
        <f t="shared" si="1605"/>
        <v>0</v>
      </c>
      <c r="AA7693">
        <f t="shared" ref="AA7693:AA7756" si="1607">IF(Q7695=0,IF(Q7693=1,L7693,0),0)</f>
        <v>0</v>
      </c>
    </row>
    <row r="7694" spans="12:27">
      <c r="L7694" s="8">
        <f t="shared" si="1606"/>
        <v>0</v>
      </c>
      <c r="M7694" s="54">
        <f t="shared" si="1596"/>
        <v>0</v>
      </c>
      <c r="N7694" s="6">
        <f t="shared" si="1597"/>
        <v>0</v>
      </c>
      <c r="O7694" s="6" t="str">
        <f t="shared" si="1598"/>
        <v/>
      </c>
      <c r="P7694" s="29"/>
      <c r="Q7694" s="54">
        <f t="shared" si="1599"/>
        <v>0</v>
      </c>
      <c r="R7694" s="6">
        <f t="shared" si="1600"/>
        <v>0</v>
      </c>
      <c r="S7694" s="6" t="str">
        <f t="shared" si="1601"/>
        <v/>
      </c>
      <c r="T7694" s="29"/>
      <c r="U7694" s="6">
        <f t="shared" si="1602"/>
        <v>0</v>
      </c>
      <c r="V7694" s="55">
        <f t="shared" si="1603"/>
        <v>0</v>
      </c>
      <c r="W7694" s="6">
        <f t="shared" si="1604"/>
        <v>0</v>
      </c>
      <c r="X7694" s="6">
        <f t="shared" si="1605"/>
        <v>0</v>
      </c>
      <c r="AA7694">
        <f t="shared" si="1607"/>
        <v>0</v>
      </c>
    </row>
    <row r="7695" spans="12:27">
      <c r="L7695" s="8">
        <f t="shared" si="1606"/>
        <v>0</v>
      </c>
      <c r="M7695" s="54">
        <f t="shared" si="1596"/>
        <v>0</v>
      </c>
      <c r="N7695" s="6">
        <f t="shared" si="1597"/>
        <v>0</v>
      </c>
      <c r="O7695" s="6" t="str">
        <f t="shared" si="1598"/>
        <v/>
      </c>
      <c r="P7695" s="29"/>
      <c r="Q7695" s="54">
        <f t="shared" si="1599"/>
        <v>0</v>
      </c>
      <c r="R7695" s="6">
        <f t="shared" si="1600"/>
        <v>0</v>
      </c>
      <c r="S7695" s="6" t="str">
        <f t="shared" si="1601"/>
        <v/>
      </c>
      <c r="T7695" s="29"/>
      <c r="U7695" s="6">
        <f t="shared" si="1602"/>
        <v>0</v>
      </c>
      <c r="V7695" s="55">
        <f t="shared" si="1603"/>
        <v>0</v>
      </c>
      <c r="W7695" s="6">
        <f t="shared" si="1604"/>
        <v>0</v>
      </c>
      <c r="X7695" s="6">
        <f t="shared" si="1605"/>
        <v>0</v>
      </c>
      <c r="AA7695">
        <f t="shared" si="1607"/>
        <v>0</v>
      </c>
    </row>
    <row r="7696" spans="12:27">
      <c r="L7696" s="8">
        <f t="shared" si="1606"/>
        <v>0</v>
      </c>
      <c r="M7696" s="54">
        <f t="shared" si="1596"/>
        <v>0</v>
      </c>
      <c r="N7696" s="6">
        <f t="shared" si="1597"/>
        <v>0</v>
      </c>
      <c r="O7696" s="6" t="str">
        <f t="shared" si="1598"/>
        <v/>
      </c>
      <c r="P7696" s="29"/>
      <c r="Q7696" s="54">
        <f t="shared" si="1599"/>
        <v>0</v>
      </c>
      <c r="R7696" s="6">
        <f t="shared" si="1600"/>
        <v>0</v>
      </c>
      <c r="S7696" s="6" t="str">
        <f t="shared" si="1601"/>
        <v/>
      </c>
      <c r="T7696" s="29"/>
      <c r="U7696" s="6">
        <f t="shared" si="1602"/>
        <v>0</v>
      </c>
      <c r="V7696" s="55">
        <f t="shared" si="1603"/>
        <v>0</v>
      </c>
      <c r="W7696" s="6">
        <f t="shared" si="1604"/>
        <v>0</v>
      </c>
      <c r="X7696" s="6">
        <f t="shared" si="1605"/>
        <v>0</v>
      </c>
      <c r="AA7696">
        <f t="shared" si="1607"/>
        <v>0</v>
      </c>
    </row>
    <row r="7697" spans="12:27">
      <c r="L7697" s="8">
        <f t="shared" si="1606"/>
        <v>0</v>
      </c>
      <c r="M7697" s="54">
        <f t="shared" si="1596"/>
        <v>0</v>
      </c>
      <c r="N7697" s="6">
        <f t="shared" si="1597"/>
        <v>0</v>
      </c>
      <c r="O7697" s="6" t="str">
        <f t="shared" si="1598"/>
        <v/>
      </c>
      <c r="P7697" s="29"/>
      <c r="Q7697" s="54">
        <f t="shared" si="1599"/>
        <v>0</v>
      </c>
      <c r="R7697" s="6">
        <f t="shared" si="1600"/>
        <v>0</v>
      </c>
      <c r="S7697" s="6" t="str">
        <f t="shared" si="1601"/>
        <v/>
      </c>
      <c r="T7697" s="29"/>
      <c r="U7697" s="6">
        <f t="shared" si="1602"/>
        <v>0</v>
      </c>
      <c r="V7697" s="55">
        <f t="shared" si="1603"/>
        <v>0</v>
      </c>
      <c r="W7697" s="6">
        <f t="shared" si="1604"/>
        <v>0</v>
      </c>
      <c r="X7697" s="6">
        <f t="shared" si="1605"/>
        <v>0</v>
      </c>
      <c r="AA7697">
        <f t="shared" si="1607"/>
        <v>0</v>
      </c>
    </row>
    <row r="7698" spans="12:27">
      <c r="L7698" s="8">
        <f t="shared" si="1606"/>
        <v>0</v>
      </c>
      <c r="M7698" s="54">
        <f t="shared" si="1596"/>
        <v>0</v>
      </c>
      <c r="N7698" s="6">
        <f t="shared" si="1597"/>
        <v>0</v>
      </c>
      <c r="O7698" s="6" t="str">
        <f t="shared" si="1598"/>
        <v/>
      </c>
      <c r="P7698" s="29"/>
      <c r="Q7698" s="54">
        <f t="shared" si="1599"/>
        <v>0</v>
      </c>
      <c r="R7698" s="6">
        <f t="shared" si="1600"/>
        <v>0</v>
      </c>
      <c r="S7698" s="6" t="str">
        <f t="shared" si="1601"/>
        <v/>
      </c>
      <c r="T7698" s="29"/>
      <c r="U7698" s="6">
        <f t="shared" si="1602"/>
        <v>0</v>
      </c>
      <c r="V7698" s="55">
        <f t="shared" si="1603"/>
        <v>0</v>
      </c>
      <c r="W7698" s="6">
        <f t="shared" si="1604"/>
        <v>0</v>
      </c>
      <c r="X7698" s="6">
        <f t="shared" si="1605"/>
        <v>0</v>
      </c>
      <c r="AA7698">
        <f t="shared" si="1607"/>
        <v>0</v>
      </c>
    </row>
    <row r="7699" spans="12:27">
      <c r="L7699" s="8">
        <f t="shared" si="1606"/>
        <v>0</v>
      </c>
      <c r="M7699" s="54">
        <f t="shared" si="1596"/>
        <v>0</v>
      </c>
      <c r="N7699" s="6">
        <f t="shared" si="1597"/>
        <v>0</v>
      </c>
      <c r="O7699" s="6" t="str">
        <f t="shared" si="1598"/>
        <v/>
      </c>
      <c r="P7699" s="29"/>
      <c r="Q7699" s="54">
        <f t="shared" si="1599"/>
        <v>0</v>
      </c>
      <c r="R7699" s="6">
        <f t="shared" si="1600"/>
        <v>0</v>
      </c>
      <c r="S7699" s="6" t="str">
        <f t="shared" si="1601"/>
        <v/>
      </c>
      <c r="T7699" s="29"/>
      <c r="U7699" s="6">
        <f t="shared" si="1602"/>
        <v>0</v>
      </c>
      <c r="V7699" s="55">
        <f t="shared" si="1603"/>
        <v>0</v>
      </c>
      <c r="W7699" s="6">
        <f t="shared" si="1604"/>
        <v>0</v>
      </c>
      <c r="X7699" s="6">
        <f t="shared" si="1605"/>
        <v>0</v>
      </c>
      <c r="AA7699">
        <f t="shared" si="1607"/>
        <v>0</v>
      </c>
    </row>
    <row r="7700" spans="12:27">
      <c r="L7700" s="8">
        <f t="shared" si="1606"/>
        <v>0</v>
      </c>
      <c r="M7700" s="54">
        <f t="shared" si="1596"/>
        <v>0</v>
      </c>
      <c r="N7700" s="6">
        <f t="shared" si="1597"/>
        <v>0</v>
      </c>
      <c r="O7700" s="6" t="str">
        <f t="shared" si="1598"/>
        <v/>
      </c>
      <c r="P7700" s="29"/>
      <c r="Q7700" s="54">
        <f t="shared" si="1599"/>
        <v>0</v>
      </c>
      <c r="R7700" s="6">
        <f t="shared" si="1600"/>
        <v>0</v>
      </c>
      <c r="S7700" s="6" t="str">
        <f t="shared" si="1601"/>
        <v/>
      </c>
      <c r="T7700" s="29"/>
      <c r="U7700" s="6">
        <f t="shared" si="1602"/>
        <v>0</v>
      </c>
      <c r="V7700" s="55">
        <f t="shared" si="1603"/>
        <v>0</v>
      </c>
      <c r="W7700" s="6">
        <f t="shared" si="1604"/>
        <v>0</v>
      </c>
      <c r="X7700" s="6">
        <f t="shared" si="1605"/>
        <v>0</v>
      </c>
      <c r="AA7700">
        <f t="shared" si="1607"/>
        <v>0</v>
      </c>
    </row>
    <row r="7701" spans="12:27">
      <c r="L7701" s="8">
        <f t="shared" si="1606"/>
        <v>0</v>
      </c>
      <c r="M7701" s="54">
        <f t="shared" si="1596"/>
        <v>0</v>
      </c>
      <c r="N7701" s="6">
        <f t="shared" si="1597"/>
        <v>0</v>
      </c>
      <c r="O7701" s="6" t="str">
        <f t="shared" si="1598"/>
        <v/>
      </c>
      <c r="P7701" s="29"/>
      <c r="Q7701" s="54">
        <f t="shared" si="1599"/>
        <v>0</v>
      </c>
      <c r="R7701" s="6">
        <f t="shared" si="1600"/>
        <v>0</v>
      </c>
      <c r="S7701" s="6" t="str">
        <f t="shared" si="1601"/>
        <v/>
      </c>
      <c r="T7701" s="29"/>
      <c r="U7701" s="6">
        <f t="shared" si="1602"/>
        <v>0</v>
      </c>
      <c r="V7701" s="55">
        <f t="shared" si="1603"/>
        <v>0</v>
      </c>
      <c r="W7701" s="6">
        <f t="shared" si="1604"/>
        <v>0</v>
      </c>
      <c r="X7701" s="6">
        <f t="shared" si="1605"/>
        <v>0</v>
      </c>
      <c r="AA7701">
        <f t="shared" si="1607"/>
        <v>0</v>
      </c>
    </row>
    <row r="7702" spans="12:27">
      <c r="L7702" s="8">
        <f t="shared" si="1606"/>
        <v>0</v>
      </c>
      <c r="M7702" s="54">
        <f t="shared" si="1596"/>
        <v>0</v>
      </c>
      <c r="N7702" s="6">
        <f t="shared" si="1597"/>
        <v>0</v>
      </c>
      <c r="O7702" s="6" t="str">
        <f t="shared" si="1598"/>
        <v/>
      </c>
      <c r="P7702" s="29"/>
      <c r="Q7702" s="54">
        <f t="shared" si="1599"/>
        <v>0</v>
      </c>
      <c r="R7702" s="6">
        <f t="shared" si="1600"/>
        <v>0</v>
      </c>
      <c r="S7702" s="6" t="str">
        <f t="shared" si="1601"/>
        <v/>
      </c>
      <c r="T7702" s="29"/>
      <c r="U7702" s="6">
        <f t="shared" si="1602"/>
        <v>0</v>
      </c>
      <c r="V7702" s="55">
        <f t="shared" si="1603"/>
        <v>0</v>
      </c>
      <c r="W7702" s="6">
        <f t="shared" si="1604"/>
        <v>0</v>
      </c>
      <c r="X7702" s="6">
        <f t="shared" si="1605"/>
        <v>0</v>
      </c>
      <c r="AA7702">
        <f t="shared" si="1607"/>
        <v>0</v>
      </c>
    </row>
    <row r="7703" spans="12:27">
      <c r="L7703" s="8">
        <f t="shared" si="1606"/>
        <v>0</v>
      </c>
      <c r="M7703" s="54">
        <f t="shared" si="1596"/>
        <v>0</v>
      </c>
      <c r="N7703" s="6">
        <f t="shared" si="1597"/>
        <v>0</v>
      </c>
      <c r="O7703" s="6" t="str">
        <f t="shared" si="1598"/>
        <v/>
      </c>
      <c r="P7703" s="29"/>
      <c r="Q7703" s="54">
        <f t="shared" si="1599"/>
        <v>0</v>
      </c>
      <c r="R7703" s="6">
        <f t="shared" si="1600"/>
        <v>0</v>
      </c>
      <c r="S7703" s="6" t="str">
        <f t="shared" si="1601"/>
        <v/>
      </c>
      <c r="T7703" s="29"/>
      <c r="U7703" s="6">
        <f t="shared" si="1602"/>
        <v>0</v>
      </c>
      <c r="V7703" s="55">
        <f t="shared" si="1603"/>
        <v>0</v>
      </c>
      <c r="W7703" s="6">
        <f t="shared" si="1604"/>
        <v>0</v>
      </c>
      <c r="X7703" s="6">
        <f t="shared" si="1605"/>
        <v>0</v>
      </c>
      <c r="AA7703">
        <f t="shared" si="1607"/>
        <v>0</v>
      </c>
    </row>
    <row r="7704" spans="12:27">
      <c r="L7704" s="8">
        <f t="shared" si="1606"/>
        <v>0</v>
      </c>
      <c r="M7704" s="54">
        <f t="shared" si="1596"/>
        <v>0</v>
      </c>
      <c r="N7704" s="6">
        <f t="shared" si="1597"/>
        <v>0</v>
      </c>
      <c r="O7704" s="6" t="str">
        <f t="shared" si="1598"/>
        <v/>
      </c>
      <c r="P7704" s="29"/>
      <c r="Q7704" s="54">
        <f t="shared" si="1599"/>
        <v>0</v>
      </c>
      <c r="R7704" s="6">
        <f t="shared" si="1600"/>
        <v>0</v>
      </c>
      <c r="S7704" s="6" t="str">
        <f t="shared" si="1601"/>
        <v/>
      </c>
      <c r="T7704" s="29"/>
      <c r="U7704" s="6">
        <f t="shared" si="1602"/>
        <v>0</v>
      </c>
      <c r="V7704" s="55">
        <f t="shared" si="1603"/>
        <v>0</v>
      </c>
      <c r="W7704" s="6">
        <f t="shared" si="1604"/>
        <v>0</v>
      </c>
      <c r="X7704" s="6">
        <f t="shared" si="1605"/>
        <v>0</v>
      </c>
      <c r="AA7704">
        <f t="shared" si="1607"/>
        <v>0</v>
      </c>
    </row>
    <row r="7705" spans="12:27">
      <c r="L7705" s="8">
        <f t="shared" si="1606"/>
        <v>0</v>
      </c>
      <c r="M7705" s="54">
        <f t="shared" si="1596"/>
        <v>0</v>
      </c>
      <c r="N7705" s="6">
        <f t="shared" si="1597"/>
        <v>0</v>
      </c>
      <c r="O7705" s="6" t="str">
        <f t="shared" si="1598"/>
        <v/>
      </c>
      <c r="P7705" s="29"/>
      <c r="Q7705" s="54">
        <f t="shared" si="1599"/>
        <v>0</v>
      </c>
      <c r="R7705" s="6">
        <f t="shared" si="1600"/>
        <v>0</v>
      </c>
      <c r="S7705" s="6" t="str">
        <f t="shared" si="1601"/>
        <v/>
      </c>
      <c r="T7705" s="29"/>
      <c r="U7705" s="6">
        <f t="shared" si="1602"/>
        <v>0</v>
      </c>
      <c r="V7705" s="55">
        <f t="shared" si="1603"/>
        <v>0</v>
      </c>
      <c r="W7705" s="6">
        <f t="shared" si="1604"/>
        <v>0</v>
      </c>
      <c r="X7705" s="6">
        <f t="shared" si="1605"/>
        <v>0</v>
      </c>
      <c r="AA7705">
        <f t="shared" si="1607"/>
        <v>0</v>
      </c>
    </row>
    <row r="7706" spans="12:27">
      <c r="L7706" s="8">
        <f t="shared" si="1606"/>
        <v>0</v>
      </c>
      <c r="M7706" s="54">
        <f t="shared" si="1596"/>
        <v>0</v>
      </c>
      <c r="N7706" s="6">
        <f t="shared" si="1597"/>
        <v>0</v>
      </c>
      <c r="O7706" s="6" t="str">
        <f t="shared" si="1598"/>
        <v/>
      </c>
      <c r="P7706" s="29"/>
      <c r="Q7706" s="54">
        <f t="shared" si="1599"/>
        <v>0</v>
      </c>
      <c r="R7706" s="6">
        <f t="shared" si="1600"/>
        <v>0</v>
      </c>
      <c r="S7706" s="6" t="str">
        <f t="shared" si="1601"/>
        <v/>
      </c>
      <c r="T7706" s="29"/>
      <c r="U7706" s="6">
        <f t="shared" si="1602"/>
        <v>0</v>
      </c>
      <c r="V7706" s="55">
        <f t="shared" si="1603"/>
        <v>0</v>
      </c>
      <c r="W7706" s="6">
        <f t="shared" si="1604"/>
        <v>0</v>
      </c>
      <c r="X7706" s="6">
        <f t="shared" si="1605"/>
        <v>0</v>
      </c>
      <c r="AA7706">
        <f t="shared" si="1607"/>
        <v>0</v>
      </c>
    </row>
    <row r="7707" spans="12:27">
      <c r="L7707" s="8">
        <f t="shared" si="1606"/>
        <v>0</v>
      </c>
      <c r="M7707" s="54">
        <f t="shared" si="1596"/>
        <v>0</v>
      </c>
      <c r="N7707" s="6">
        <f t="shared" si="1597"/>
        <v>0</v>
      </c>
      <c r="O7707" s="6" t="str">
        <f t="shared" si="1598"/>
        <v/>
      </c>
      <c r="P7707" s="29"/>
      <c r="Q7707" s="54">
        <f t="shared" si="1599"/>
        <v>0</v>
      </c>
      <c r="R7707" s="6">
        <f t="shared" si="1600"/>
        <v>0</v>
      </c>
      <c r="S7707" s="6" t="str">
        <f t="shared" si="1601"/>
        <v/>
      </c>
      <c r="T7707" s="29"/>
      <c r="U7707" s="6">
        <f t="shared" si="1602"/>
        <v>0</v>
      </c>
      <c r="V7707" s="55">
        <f t="shared" si="1603"/>
        <v>0</v>
      </c>
      <c r="W7707" s="6">
        <f t="shared" si="1604"/>
        <v>0</v>
      </c>
      <c r="X7707" s="6">
        <f t="shared" si="1605"/>
        <v>0</v>
      </c>
      <c r="AA7707">
        <f t="shared" si="1607"/>
        <v>0</v>
      </c>
    </row>
    <row r="7708" spans="12:27">
      <c r="L7708" s="8">
        <f t="shared" si="1606"/>
        <v>0</v>
      </c>
      <c r="M7708" s="54">
        <f t="shared" si="1596"/>
        <v>0</v>
      </c>
      <c r="N7708" s="6">
        <f t="shared" si="1597"/>
        <v>0</v>
      </c>
      <c r="O7708" s="6" t="str">
        <f t="shared" si="1598"/>
        <v/>
      </c>
      <c r="P7708" s="29"/>
      <c r="Q7708" s="54">
        <f t="shared" si="1599"/>
        <v>0</v>
      </c>
      <c r="R7708" s="6">
        <f t="shared" si="1600"/>
        <v>0</v>
      </c>
      <c r="S7708" s="6" t="str">
        <f t="shared" si="1601"/>
        <v/>
      </c>
      <c r="T7708" s="29"/>
      <c r="U7708" s="6">
        <f t="shared" si="1602"/>
        <v>0</v>
      </c>
      <c r="V7708" s="55">
        <f t="shared" si="1603"/>
        <v>0</v>
      </c>
      <c r="W7708" s="6">
        <f t="shared" si="1604"/>
        <v>0</v>
      </c>
      <c r="X7708" s="6">
        <f t="shared" si="1605"/>
        <v>0</v>
      </c>
      <c r="AA7708">
        <f t="shared" si="1607"/>
        <v>0</v>
      </c>
    </row>
    <row r="7709" spans="12:27">
      <c r="L7709" s="8">
        <f t="shared" si="1606"/>
        <v>0</v>
      </c>
      <c r="M7709" s="54">
        <f t="shared" si="1596"/>
        <v>0</v>
      </c>
      <c r="N7709" s="6">
        <f t="shared" si="1597"/>
        <v>0</v>
      </c>
      <c r="O7709" s="6" t="str">
        <f t="shared" si="1598"/>
        <v/>
      </c>
      <c r="P7709" s="29"/>
      <c r="Q7709" s="54">
        <f t="shared" si="1599"/>
        <v>0</v>
      </c>
      <c r="R7709" s="6">
        <f t="shared" si="1600"/>
        <v>0</v>
      </c>
      <c r="S7709" s="6" t="str">
        <f t="shared" si="1601"/>
        <v/>
      </c>
      <c r="T7709" s="29"/>
      <c r="U7709" s="6">
        <f t="shared" si="1602"/>
        <v>0</v>
      </c>
      <c r="V7709" s="55">
        <f t="shared" si="1603"/>
        <v>0</v>
      </c>
      <c r="W7709" s="6">
        <f t="shared" si="1604"/>
        <v>0</v>
      </c>
      <c r="X7709" s="6">
        <f t="shared" si="1605"/>
        <v>0</v>
      </c>
      <c r="AA7709">
        <f t="shared" si="1607"/>
        <v>0</v>
      </c>
    </row>
    <row r="7710" spans="12:27">
      <c r="L7710" s="8">
        <f t="shared" si="1606"/>
        <v>0</v>
      </c>
      <c r="M7710" s="54">
        <f t="shared" si="1596"/>
        <v>0</v>
      </c>
      <c r="N7710" s="6">
        <f t="shared" si="1597"/>
        <v>0</v>
      </c>
      <c r="O7710" s="6" t="str">
        <f t="shared" si="1598"/>
        <v/>
      </c>
      <c r="P7710" s="29"/>
      <c r="Q7710" s="54">
        <f t="shared" si="1599"/>
        <v>0</v>
      </c>
      <c r="R7710" s="6">
        <f t="shared" si="1600"/>
        <v>0</v>
      </c>
      <c r="S7710" s="6" t="str">
        <f t="shared" si="1601"/>
        <v/>
      </c>
      <c r="T7710" s="29"/>
      <c r="U7710" s="6">
        <f t="shared" si="1602"/>
        <v>0</v>
      </c>
      <c r="V7710" s="55">
        <f t="shared" si="1603"/>
        <v>0</v>
      </c>
      <c r="W7710" s="6">
        <f t="shared" si="1604"/>
        <v>0</v>
      </c>
      <c r="X7710" s="6">
        <f t="shared" si="1605"/>
        <v>0</v>
      </c>
      <c r="AA7710">
        <f t="shared" si="1607"/>
        <v>0</v>
      </c>
    </row>
    <row r="7711" spans="12:27">
      <c r="L7711" s="8">
        <f t="shared" si="1606"/>
        <v>0</v>
      </c>
      <c r="M7711" s="54">
        <f t="shared" si="1596"/>
        <v>0</v>
      </c>
      <c r="N7711" s="6">
        <f t="shared" si="1597"/>
        <v>0</v>
      </c>
      <c r="O7711" s="6" t="str">
        <f t="shared" si="1598"/>
        <v/>
      </c>
      <c r="P7711" s="29"/>
      <c r="Q7711" s="54">
        <f t="shared" si="1599"/>
        <v>0</v>
      </c>
      <c r="R7711" s="6">
        <f t="shared" si="1600"/>
        <v>0</v>
      </c>
      <c r="S7711" s="6" t="str">
        <f t="shared" si="1601"/>
        <v/>
      </c>
      <c r="T7711" s="29"/>
      <c r="U7711" s="6">
        <f t="shared" si="1602"/>
        <v>0</v>
      </c>
      <c r="V7711" s="55">
        <f t="shared" si="1603"/>
        <v>0</v>
      </c>
      <c r="W7711" s="6">
        <f t="shared" si="1604"/>
        <v>0</v>
      </c>
      <c r="X7711" s="6">
        <f t="shared" si="1605"/>
        <v>0</v>
      </c>
      <c r="AA7711">
        <f t="shared" si="1607"/>
        <v>0</v>
      </c>
    </row>
    <row r="7712" spans="12:27">
      <c r="L7712" s="8">
        <f t="shared" si="1606"/>
        <v>0</v>
      </c>
      <c r="M7712" s="54">
        <f t="shared" si="1596"/>
        <v>0</v>
      </c>
      <c r="N7712" s="6">
        <f t="shared" si="1597"/>
        <v>0</v>
      </c>
      <c r="O7712" s="6" t="str">
        <f t="shared" si="1598"/>
        <v/>
      </c>
      <c r="P7712" s="29"/>
      <c r="Q7712" s="54">
        <f t="shared" si="1599"/>
        <v>0</v>
      </c>
      <c r="R7712" s="6">
        <f t="shared" si="1600"/>
        <v>0</v>
      </c>
      <c r="S7712" s="6" t="str">
        <f t="shared" si="1601"/>
        <v/>
      </c>
      <c r="T7712" s="29"/>
      <c r="U7712" s="6">
        <f t="shared" si="1602"/>
        <v>0</v>
      </c>
      <c r="V7712" s="55">
        <f t="shared" si="1603"/>
        <v>0</v>
      </c>
      <c r="W7712" s="6">
        <f t="shared" si="1604"/>
        <v>0</v>
      </c>
      <c r="X7712" s="6">
        <f t="shared" si="1605"/>
        <v>0</v>
      </c>
      <c r="AA7712">
        <f t="shared" si="1607"/>
        <v>0</v>
      </c>
    </row>
    <row r="7713" spans="12:27">
      <c r="L7713" s="8">
        <f t="shared" si="1606"/>
        <v>0</v>
      </c>
      <c r="M7713" s="54">
        <f t="shared" si="1596"/>
        <v>0</v>
      </c>
      <c r="N7713" s="6">
        <f t="shared" si="1597"/>
        <v>0</v>
      </c>
      <c r="O7713" s="6" t="str">
        <f t="shared" si="1598"/>
        <v/>
      </c>
      <c r="P7713" s="29"/>
      <c r="Q7713" s="54">
        <f t="shared" si="1599"/>
        <v>0</v>
      </c>
      <c r="R7713" s="6">
        <f t="shared" si="1600"/>
        <v>0</v>
      </c>
      <c r="S7713" s="6" t="str">
        <f t="shared" si="1601"/>
        <v/>
      </c>
      <c r="T7713" s="29"/>
      <c r="U7713" s="6">
        <f t="shared" si="1602"/>
        <v>0</v>
      </c>
      <c r="V7713" s="55">
        <f t="shared" si="1603"/>
        <v>0</v>
      </c>
      <c r="W7713" s="6">
        <f t="shared" si="1604"/>
        <v>0</v>
      </c>
      <c r="X7713" s="6">
        <f t="shared" si="1605"/>
        <v>0</v>
      </c>
      <c r="AA7713">
        <f t="shared" si="1607"/>
        <v>0</v>
      </c>
    </row>
    <row r="7714" spans="12:27">
      <c r="L7714" s="8">
        <f t="shared" si="1606"/>
        <v>0</v>
      </c>
      <c r="M7714" s="54">
        <f t="shared" si="1596"/>
        <v>0</v>
      </c>
      <c r="N7714" s="6">
        <f t="shared" si="1597"/>
        <v>0</v>
      </c>
      <c r="O7714" s="6" t="str">
        <f t="shared" si="1598"/>
        <v/>
      </c>
      <c r="P7714" s="29"/>
      <c r="Q7714" s="54">
        <f t="shared" si="1599"/>
        <v>0</v>
      </c>
      <c r="R7714" s="6">
        <f t="shared" si="1600"/>
        <v>0</v>
      </c>
      <c r="S7714" s="6" t="str">
        <f t="shared" si="1601"/>
        <v/>
      </c>
      <c r="T7714" s="29"/>
      <c r="U7714" s="6">
        <f t="shared" si="1602"/>
        <v>0</v>
      </c>
      <c r="V7714" s="55">
        <f t="shared" si="1603"/>
        <v>0</v>
      </c>
      <c r="W7714" s="6">
        <f t="shared" si="1604"/>
        <v>0</v>
      </c>
      <c r="X7714" s="6">
        <f t="shared" si="1605"/>
        <v>0</v>
      </c>
      <c r="AA7714">
        <f t="shared" si="1607"/>
        <v>0</v>
      </c>
    </row>
    <row r="7715" spans="12:27">
      <c r="L7715" s="8">
        <f t="shared" si="1606"/>
        <v>0</v>
      </c>
      <c r="M7715" s="54">
        <f t="shared" si="1596"/>
        <v>0</v>
      </c>
      <c r="N7715" s="6">
        <f t="shared" si="1597"/>
        <v>0</v>
      </c>
      <c r="O7715" s="6" t="str">
        <f t="shared" si="1598"/>
        <v/>
      </c>
      <c r="P7715" s="29"/>
      <c r="Q7715" s="54">
        <f t="shared" si="1599"/>
        <v>0</v>
      </c>
      <c r="R7715" s="6">
        <f t="shared" si="1600"/>
        <v>0</v>
      </c>
      <c r="S7715" s="6" t="str">
        <f t="shared" si="1601"/>
        <v/>
      </c>
      <c r="T7715" s="29"/>
      <c r="U7715" s="6">
        <f t="shared" si="1602"/>
        <v>0</v>
      </c>
      <c r="V7715" s="55">
        <f t="shared" si="1603"/>
        <v>0</v>
      </c>
      <c r="W7715" s="6">
        <f t="shared" si="1604"/>
        <v>0</v>
      </c>
      <c r="X7715" s="6">
        <f t="shared" si="1605"/>
        <v>0</v>
      </c>
      <c r="AA7715">
        <f t="shared" si="1607"/>
        <v>0</v>
      </c>
    </row>
    <row r="7716" spans="12:27">
      <c r="L7716" s="8">
        <f t="shared" si="1606"/>
        <v>0</v>
      </c>
      <c r="M7716" s="54">
        <f t="shared" si="1596"/>
        <v>0</v>
      </c>
      <c r="N7716" s="6">
        <f t="shared" si="1597"/>
        <v>0</v>
      </c>
      <c r="O7716" s="6" t="str">
        <f t="shared" si="1598"/>
        <v/>
      </c>
      <c r="P7716" s="29"/>
      <c r="Q7716" s="54">
        <f t="shared" si="1599"/>
        <v>0</v>
      </c>
      <c r="R7716" s="6">
        <f t="shared" si="1600"/>
        <v>0</v>
      </c>
      <c r="S7716" s="6" t="str">
        <f t="shared" si="1601"/>
        <v/>
      </c>
      <c r="T7716" s="29"/>
      <c r="U7716" s="6">
        <f t="shared" si="1602"/>
        <v>0</v>
      </c>
      <c r="V7716" s="55">
        <f t="shared" si="1603"/>
        <v>0</v>
      </c>
      <c r="W7716" s="6">
        <f t="shared" si="1604"/>
        <v>0</v>
      </c>
      <c r="X7716" s="6">
        <f t="shared" si="1605"/>
        <v>0</v>
      </c>
      <c r="AA7716">
        <f t="shared" si="1607"/>
        <v>0</v>
      </c>
    </row>
    <row r="7717" spans="12:27">
      <c r="L7717" s="8">
        <f t="shared" si="1606"/>
        <v>0</v>
      </c>
      <c r="M7717" s="54">
        <f t="shared" si="1596"/>
        <v>0</v>
      </c>
      <c r="N7717" s="6">
        <f t="shared" si="1597"/>
        <v>0</v>
      </c>
      <c r="O7717" s="6" t="str">
        <f t="shared" si="1598"/>
        <v/>
      </c>
      <c r="P7717" s="29"/>
      <c r="Q7717" s="54">
        <f t="shared" si="1599"/>
        <v>0</v>
      </c>
      <c r="R7717" s="6">
        <f t="shared" si="1600"/>
        <v>0</v>
      </c>
      <c r="S7717" s="6" t="str">
        <f t="shared" si="1601"/>
        <v/>
      </c>
      <c r="T7717" s="29"/>
      <c r="U7717" s="6">
        <f t="shared" si="1602"/>
        <v>0</v>
      </c>
      <c r="V7717" s="55">
        <f t="shared" si="1603"/>
        <v>0</v>
      </c>
      <c r="W7717" s="6">
        <f t="shared" si="1604"/>
        <v>0</v>
      </c>
      <c r="X7717" s="6">
        <f t="shared" si="1605"/>
        <v>0</v>
      </c>
      <c r="AA7717">
        <f t="shared" si="1607"/>
        <v>0</v>
      </c>
    </row>
    <row r="7718" spans="12:27">
      <c r="L7718" s="8">
        <f t="shared" si="1606"/>
        <v>0</v>
      </c>
      <c r="M7718" s="54">
        <f t="shared" si="1596"/>
        <v>0</v>
      </c>
      <c r="N7718" s="6">
        <f t="shared" si="1597"/>
        <v>0</v>
      </c>
      <c r="O7718" s="6" t="str">
        <f t="shared" si="1598"/>
        <v/>
      </c>
      <c r="P7718" s="29"/>
      <c r="Q7718" s="54">
        <f t="shared" si="1599"/>
        <v>0</v>
      </c>
      <c r="R7718" s="6">
        <f t="shared" si="1600"/>
        <v>0</v>
      </c>
      <c r="S7718" s="6" t="str">
        <f t="shared" si="1601"/>
        <v/>
      </c>
      <c r="T7718" s="29"/>
      <c r="U7718" s="6">
        <f t="shared" si="1602"/>
        <v>0</v>
      </c>
      <c r="V7718" s="55">
        <f t="shared" si="1603"/>
        <v>0</v>
      </c>
      <c r="W7718" s="6">
        <f t="shared" si="1604"/>
        <v>0</v>
      </c>
      <c r="X7718" s="6">
        <f t="shared" si="1605"/>
        <v>0</v>
      </c>
      <c r="AA7718">
        <f t="shared" si="1607"/>
        <v>0</v>
      </c>
    </row>
    <row r="7719" spans="12:27">
      <c r="L7719" s="8">
        <f t="shared" si="1606"/>
        <v>0</v>
      </c>
      <c r="M7719" s="54">
        <f t="shared" si="1596"/>
        <v>0</v>
      </c>
      <c r="N7719" s="6">
        <f t="shared" si="1597"/>
        <v>0</v>
      </c>
      <c r="O7719" s="6" t="str">
        <f t="shared" si="1598"/>
        <v/>
      </c>
      <c r="P7719" s="29"/>
      <c r="Q7719" s="54">
        <f t="shared" si="1599"/>
        <v>0</v>
      </c>
      <c r="R7719" s="6">
        <f t="shared" si="1600"/>
        <v>0</v>
      </c>
      <c r="S7719" s="6" t="str">
        <f t="shared" si="1601"/>
        <v/>
      </c>
      <c r="T7719" s="29"/>
      <c r="U7719" s="6">
        <f t="shared" si="1602"/>
        <v>0</v>
      </c>
      <c r="V7719" s="55">
        <f t="shared" si="1603"/>
        <v>0</v>
      </c>
      <c r="W7719" s="6">
        <f t="shared" si="1604"/>
        <v>0</v>
      </c>
      <c r="X7719" s="6">
        <f t="shared" si="1605"/>
        <v>0</v>
      </c>
      <c r="AA7719">
        <f t="shared" si="1607"/>
        <v>0</v>
      </c>
    </row>
    <row r="7720" spans="12:27">
      <c r="L7720" s="8">
        <f t="shared" si="1606"/>
        <v>0</v>
      </c>
      <c r="M7720" s="54">
        <f t="shared" si="1596"/>
        <v>0</v>
      </c>
      <c r="N7720" s="6">
        <f t="shared" si="1597"/>
        <v>0</v>
      </c>
      <c r="O7720" s="6" t="str">
        <f t="shared" si="1598"/>
        <v/>
      </c>
      <c r="P7720" s="29"/>
      <c r="Q7720" s="54">
        <f t="shared" si="1599"/>
        <v>0</v>
      </c>
      <c r="R7720" s="6">
        <f t="shared" si="1600"/>
        <v>0</v>
      </c>
      <c r="S7720" s="6" t="str">
        <f t="shared" si="1601"/>
        <v/>
      </c>
      <c r="T7720" s="29"/>
      <c r="U7720" s="6">
        <f t="shared" si="1602"/>
        <v>0</v>
      </c>
      <c r="V7720" s="55">
        <f t="shared" si="1603"/>
        <v>0</v>
      </c>
      <c r="W7720" s="6">
        <f t="shared" si="1604"/>
        <v>0</v>
      </c>
      <c r="X7720" s="6">
        <f t="shared" si="1605"/>
        <v>0</v>
      </c>
      <c r="AA7720">
        <f t="shared" si="1607"/>
        <v>0</v>
      </c>
    </row>
    <row r="7721" spans="12:27">
      <c r="L7721" s="8">
        <f t="shared" si="1606"/>
        <v>0</v>
      </c>
      <c r="M7721" s="54">
        <f t="shared" si="1596"/>
        <v>0</v>
      </c>
      <c r="N7721" s="6">
        <f t="shared" si="1597"/>
        <v>0</v>
      </c>
      <c r="O7721" s="6" t="str">
        <f t="shared" si="1598"/>
        <v/>
      </c>
      <c r="P7721" s="29"/>
      <c r="Q7721" s="54">
        <f t="shared" si="1599"/>
        <v>0</v>
      </c>
      <c r="R7721" s="6">
        <f t="shared" si="1600"/>
        <v>0</v>
      </c>
      <c r="S7721" s="6" t="str">
        <f t="shared" si="1601"/>
        <v/>
      </c>
      <c r="T7721" s="29"/>
      <c r="U7721" s="6">
        <f t="shared" si="1602"/>
        <v>0</v>
      </c>
      <c r="V7721" s="55">
        <f t="shared" si="1603"/>
        <v>0</v>
      </c>
      <c r="W7721" s="6">
        <f t="shared" si="1604"/>
        <v>0</v>
      </c>
      <c r="X7721" s="6">
        <f t="shared" si="1605"/>
        <v>0</v>
      </c>
      <c r="AA7721">
        <f t="shared" si="1607"/>
        <v>0</v>
      </c>
    </row>
    <row r="7722" spans="12:27">
      <c r="L7722" s="8">
        <f t="shared" si="1606"/>
        <v>0</v>
      </c>
      <c r="M7722" s="54">
        <f t="shared" si="1596"/>
        <v>0</v>
      </c>
      <c r="N7722" s="6">
        <f t="shared" si="1597"/>
        <v>0</v>
      </c>
      <c r="O7722" s="6" t="str">
        <f t="shared" si="1598"/>
        <v/>
      </c>
      <c r="P7722" s="29"/>
      <c r="Q7722" s="54">
        <f t="shared" si="1599"/>
        <v>0</v>
      </c>
      <c r="R7722" s="6">
        <f t="shared" si="1600"/>
        <v>0</v>
      </c>
      <c r="S7722" s="6" t="str">
        <f t="shared" si="1601"/>
        <v/>
      </c>
      <c r="T7722" s="29"/>
      <c r="U7722" s="6">
        <f t="shared" si="1602"/>
        <v>0</v>
      </c>
      <c r="V7722" s="55">
        <f t="shared" si="1603"/>
        <v>0</v>
      </c>
      <c r="W7722" s="6">
        <f t="shared" si="1604"/>
        <v>0</v>
      </c>
      <c r="X7722" s="6">
        <f t="shared" si="1605"/>
        <v>0</v>
      </c>
      <c r="AA7722">
        <f t="shared" si="1607"/>
        <v>0</v>
      </c>
    </row>
    <row r="7723" spans="12:27">
      <c r="L7723" s="8">
        <f t="shared" si="1606"/>
        <v>0</v>
      </c>
      <c r="M7723" s="54">
        <f t="shared" si="1596"/>
        <v>0</v>
      </c>
      <c r="N7723" s="6">
        <f t="shared" si="1597"/>
        <v>0</v>
      </c>
      <c r="O7723" s="6" t="str">
        <f t="shared" si="1598"/>
        <v/>
      </c>
      <c r="P7723" s="29"/>
      <c r="Q7723" s="54">
        <f t="shared" si="1599"/>
        <v>0</v>
      </c>
      <c r="R7723" s="6">
        <f t="shared" si="1600"/>
        <v>0</v>
      </c>
      <c r="S7723" s="6" t="str">
        <f t="shared" si="1601"/>
        <v/>
      </c>
      <c r="T7723" s="29"/>
      <c r="U7723" s="6">
        <f t="shared" si="1602"/>
        <v>0</v>
      </c>
      <c r="V7723" s="55">
        <f t="shared" si="1603"/>
        <v>0</v>
      </c>
      <c r="W7723" s="6">
        <f t="shared" si="1604"/>
        <v>0</v>
      </c>
      <c r="X7723" s="6">
        <f t="shared" si="1605"/>
        <v>0</v>
      </c>
      <c r="AA7723">
        <f t="shared" si="1607"/>
        <v>0</v>
      </c>
    </row>
    <row r="7724" spans="12:27">
      <c r="L7724" s="8">
        <f t="shared" si="1606"/>
        <v>0</v>
      </c>
      <c r="M7724" s="54">
        <f t="shared" si="1596"/>
        <v>0</v>
      </c>
      <c r="N7724" s="6">
        <f t="shared" si="1597"/>
        <v>0</v>
      </c>
      <c r="O7724" s="6" t="str">
        <f t="shared" si="1598"/>
        <v/>
      </c>
      <c r="P7724" s="29"/>
      <c r="Q7724" s="54">
        <f t="shared" si="1599"/>
        <v>0</v>
      </c>
      <c r="R7724" s="6">
        <f t="shared" si="1600"/>
        <v>0</v>
      </c>
      <c r="S7724" s="6" t="str">
        <f t="shared" si="1601"/>
        <v/>
      </c>
      <c r="T7724" s="29"/>
      <c r="U7724" s="6">
        <f t="shared" si="1602"/>
        <v>0</v>
      </c>
      <c r="V7724" s="55">
        <f t="shared" si="1603"/>
        <v>0</v>
      </c>
      <c r="W7724" s="6">
        <f t="shared" si="1604"/>
        <v>0</v>
      </c>
      <c r="X7724" s="6">
        <f t="shared" si="1605"/>
        <v>0</v>
      </c>
      <c r="AA7724">
        <f t="shared" si="1607"/>
        <v>0</v>
      </c>
    </row>
    <row r="7725" spans="12:27">
      <c r="L7725" s="8">
        <f t="shared" si="1606"/>
        <v>0</v>
      </c>
      <c r="M7725" s="54">
        <f t="shared" si="1596"/>
        <v>0</v>
      </c>
      <c r="N7725" s="6">
        <f t="shared" si="1597"/>
        <v>0</v>
      </c>
      <c r="O7725" s="6" t="str">
        <f t="shared" si="1598"/>
        <v/>
      </c>
      <c r="P7725" s="29"/>
      <c r="Q7725" s="54">
        <f t="shared" si="1599"/>
        <v>0</v>
      </c>
      <c r="R7725" s="6">
        <f t="shared" si="1600"/>
        <v>0</v>
      </c>
      <c r="S7725" s="6" t="str">
        <f t="shared" si="1601"/>
        <v/>
      </c>
      <c r="T7725" s="29"/>
      <c r="U7725" s="6">
        <f t="shared" si="1602"/>
        <v>0</v>
      </c>
      <c r="V7725" s="55">
        <f t="shared" si="1603"/>
        <v>0</v>
      </c>
      <c r="W7725" s="6">
        <f t="shared" si="1604"/>
        <v>0</v>
      </c>
      <c r="X7725" s="6">
        <f t="shared" si="1605"/>
        <v>0</v>
      </c>
      <c r="AA7725">
        <f t="shared" si="1607"/>
        <v>0</v>
      </c>
    </row>
    <row r="7726" spans="12:27">
      <c r="L7726" s="8">
        <f t="shared" si="1606"/>
        <v>0</v>
      </c>
      <c r="M7726" s="54">
        <f t="shared" si="1596"/>
        <v>0</v>
      </c>
      <c r="N7726" s="6">
        <f t="shared" si="1597"/>
        <v>0</v>
      </c>
      <c r="O7726" s="6" t="str">
        <f t="shared" si="1598"/>
        <v/>
      </c>
      <c r="P7726" s="29"/>
      <c r="Q7726" s="54">
        <f t="shared" si="1599"/>
        <v>0</v>
      </c>
      <c r="R7726" s="6">
        <f t="shared" si="1600"/>
        <v>0</v>
      </c>
      <c r="S7726" s="6" t="str">
        <f t="shared" si="1601"/>
        <v/>
      </c>
      <c r="T7726" s="29"/>
      <c r="U7726" s="6">
        <f t="shared" si="1602"/>
        <v>0</v>
      </c>
      <c r="V7726" s="55">
        <f t="shared" si="1603"/>
        <v>0</v>
      </c>
      <c r="W7726" s="6">
        <f t="shared" si="1604"/>
        <v>0</v>
      </c>
      <c r="X7726" s="6">
        <f t="shared" si="1605"/>
        <v>0</v>
      </c>
      <c r="AA7726">
        <f t="shared" si="1607"/>
        <v>0</v>
      </c>
    </row>
    <row r="7727" spans="12:27">
      <c r="L7727" s="8">
        <f t="shared" si="1606"/>
        <v>0</v>
      </c>
      <c r="M7727" s="54">
        <f t="shared" si="1596"/>
        <v>0</v>
      </c>
      <c r="N7727" s="6">
        <f t="shared" si="1597"/>
        <v>0</v>
      </c>
      <c r="O7727" s="6" t="str">
        <f t="shared" si="1598"/>
        <v/>
      </c>
      <c r="P7727" s="29"/>
      <c r="Q7727" s="54">
        <f t="shared" si="1599"/>
        <v>0</v>
      </c>
      <c r="R7727" s="6">
        <f t="shared" si="1600"/>
        <v>0</v>
      </c>
      <c r="S7727" s="6" t="str">
        <f t="shared" si="1601"/>
        <v/>
      </c>
      <c r="T7727" s="29"/>
      <c r="U7727" s="6">
        <f t="shared" si="1602"/>
        <v>0</v>
      </c>
      <c r="V7727" s="55">
        <f t="shared" si="1603"/>
        <v>0</v>
      </c>
      <c r="W7727" s="6">
        <f t="shared" si="1604"/>
        <v>0</v>
      </c>
      <c r="X7727" s="6">
        <f t="shared" si="1605"/>
        <v>0</v>
      </c>
      <c r="AA7727">
        <f t="shared" si="1607"/>
        <v>0</v>
      </c>
    </row>
    <row r="7728" spans="12:27">
      <c r="L7728" s="8">
        <f t="shared" si="1606"/>
        <v>0</v>
      </c>
      <c r="M7728" s="54">
        <f t="shared" si="1596"/>
        <v>0</v>
      </c>
      <c r="N7728" s="6">
        <f t="shared" si="1597"/>
        <v>0</v>
      </c>
      <c r="O7728" s="6" t="str">
        <f t="shared" si="1598"/>
        <v/>
      </c>
      <c r="P7728" s="29"/>
      <c r="Q7728" s="54">
        <f t="shared" si="1599"/>
        <v>0</v>
      </c>
      <c r="R7728" s="6">
        <f t="shared" si="1600"/>
        <v>0</v>
      </c>
      <c r="S7728" s="6" t="str">
        <f t="shared" si="1601"/>
        <v/>
      </c>
      <c r="T7728" s="29"/>
      <c r="U7728" s="6">
        <f t="shared" si="1602"/>
        <v>0</v>
      </c>
      <c r="V7728" s="55">
        <f t="shared" si="1603"/>
        <v>0</v>
      </c>
      <c r="W7728" s="6">
        <f t="shared" si="1604"/>
        <v>0</v>
      </c>
      <c r="X7728" s="6">
        <f t="shared" si="1605"/>
        <v>0</v>
      </c>
      <c r="AA7728">
        <f t="shared" si="1607"/>
        <v>0</v>
      </c>
    </row>
    <row r="7729" spans="12:27">
      <c r="L7729" s="8">
        <f t="shared" si="1606"/>
        <v>0</v>
      </c>
      <c r="M7729" s="54">
        <f t="shared" si="1596"/>
        <v>0</v>
      </c>
      <c r="N7729" s="6">
        <f t="shared" si="1597"/>
        <v>0</v>
      </c>
      <c r="O7729" s="6" t="str">
        <f t="shared" si="1598"/>
        <v/>
      </c>
      <c r="P7729" s="29"/>
      <c r="Q7729" s="54">
        <f t="shared" si="1599"/>
        <v>0</v>
      </c>
      <c r="R7729" s="6">
        <f t="shared" si="1600"/>
        <v>0</v>
      </c>
      <c r="S7729" s="6" t="str">
        <f t="shared" si="1601"/>
        <v/>
      </c>
      <c r="T7729" s="29"/>
      <c r="U7729" s="6">
        <f t="shared" si="1602"/>
        <v>0</v>
      </c>
      <c r="V7729" s="55">
        <f t="shared" si="1603"/>
        <v>0</v>
      </c>
      <c r="W7729" s="6">
        <f t="shared" si="1604"/>
        <v>0</v>
      </c>
      <c r="X7729" s="6">
        <f t="shared" si="1605"/>
        <v>0</v>
      </c>
      <c r="AA7729">
        <f t="shared" si="1607"/>
        <v>0</v>
      </c>
    </row>
    <row r="7730" spans="12:27">
      <c r="L7730" s="8">
        <f t="shared" si="1606"/>
        <v>0</v>
      </c>
      <c r="M7730" s="54">
        <f t="shared" si="1596"/>
        <v>0</v>
      </c>
      <c r="N7730" s="6">
        <f t="shared" si="1597"/>
        <v>0</v>
      </c>
      <c r="O7730" s="6" t="str">
        <f t="shared" si="1598"/>
        <v/>
      </c>
      <c r="P7730" s="29"/>
      <c r="Q7730" s="54">
        <f t="shared" si="1599"/>
        <v>0</v>
      </c>
      <c r="R7730" s="6">
        <f t="shared" si="1600"/>
        <v>0</v>
      </c>
      <c r="S7730" s="6" t="str">
        <f t="shared" si="1601"/>
        <v/>
      </c>
      <c r="T7730" s="29"/>
      <c r="U7730" s="6">
        <f t="shared" si="1602"/>
        <v>0</v>
      </c>
      <c r="V7730" s="55">
        <f t="shared" si="1603"/>
        <v>0</v>
      </c>
      <c r="W7730" s="6">
        <f t="shared" si="1604"/>
        <v>0</v>
      </c>
      <c r="X7730" s="6">
        <f t="shared" si="1605"/>
        <v>0</v>
      </c>
      <c r="AA7730">
        <f t="shared" si="1607"/>
        <v>0</v>
      </c>
    </row>
    <row r="7731" spans="12:27">
      <c r="L7731" s="8">
        <f t="shared" si="1606"/>
        <v>0</v>
      </c>
      <c r="M7731" s="54">
        <f t="shared" si="1596"/>
        <v>0</v>
      </c>
      <c r="N7731" s="6">
        <f t="shared" si="1597"/>
        <v>0</v>
      </c>
      <c r="O7731" s="6" t="str">
        <f t="shared" si="1598"/>
        <v/>
      </c>
      <c r="P7731" s="29"/>
      <c r="Q7731" s="54">
        <f t="shared" si="1599"/>
        <v>0</v>
      </c>
      <c r="R7731" s="6">
        <f t="shared" si="1600"/>
        <v>0</v>
      </c>
      <c r="S7731" s="6" t="str">
        <f t="shared" si="1601"/>
        <v/>
      </c>
      <c r="T7731" s="29"/>
      <c r="U7731" s="6">
        <f t="shared" si="1602"/>
        <v>0</v>
      </c>
      <c r="V7731" s="55">
        <f t="shared" si="1603"/>
        <v>0</v>
      </c>
      <c r="W7731" s="6">
        <f t="shared" si="1604"/>
        <v>0</v>
      </c>
      <c r="X7731" s="6">
        <f t="shared" si="1605"/>
        <v>0</v>
      </c>
      <c r="AA7731">
        <f t="shared" si="1607"/>
        <v>0</v>
      </c>
    </row>
    <row r="7732" spans="12:27">
      <c r="L7732" s="8">
        <f t="shared" si="1606"/>
        <v>0</v>
      </c>
      <c r="M7732" s="54">
        <f t="shared" si="1596"/>
        <v>0</v>
      </c>
      <c r="N7732" s="6">
        <f t="shared" si="1597"/>
        <v>0</v>
      </c>
      <c r="O7732" s="6" t="str">
        <f t="shared" si="1598"/>
        <v/>
      </c>
      <c r="P7732" s="29"/>
      <c r="Q7732" s="54">
        <f t="shared" si="1599"/>
        <v>0</v>
      </c>
      <c r="R7732" s="6">
        <f t="shared" si="1600"/>
        <v>0</v>
      </c>
      <c r="S7732" s="6" t="str">
        <f t="shared" si="1601"/>
        <v/>
      </c>
      <c r="T7732" s="29"/>
      <c r="U7732" s="6">
        <f t="shared" si="1602"/>
        <v>0</v>
      </c>
      <c r="V7732" s="55">
        <f t="shared" si="1603"/>
        <v>0</v>
      </c>
      <c r="W7732" s="6">
        <f t="shared" si="1604"/>
        <v>0</v>
      </c>
      <c r="X7732" s="6">
        <f t="shared" si="1605"/>
        <v>0</v>
      </c>
      <c r="AA7732">
        <f t="shared" si="1607"/>
        <v>0</v>
      </c>
    </row>
    <row r="7733" spans="12:27">
      <c r="L7733" s="8">
        <f t="shared" si="1606"/>
        <v>0</v>
      </c>
      <c r="M7733" s="54">
        <f t="shared" si="1596"/>
        <v>0</v>
      </c>
      <c r="N7733" s="6">
        <f t="shared" si="1597"/>
        <v>0</v>
      </c>
      <c r="O7733" s="6" t="str">
        <f t="shared" si="1598"/>
        <v/>
      </c>
      <c r="P7733" s="29"/>
      <c r="Q7733" s="54">
        <f t="shared" si="1599"/>
        <v>0</v>
      </c>
      <c r="R7733" s="6">
        <f t="shared" si="1600"/>
        <v>0</v>
      </c>
      <c r="S7733" s="6" t="str">
        <f t="shared" si="1601"/>
        <v/>
      </c>
      <c r="T7733" s="29"/>
      <c r="U7733" s="6">
        <f t="shared" si="1602"/>
        <v>0</v>
      </c>
      <c r="V7733" s="55">
        <f t="shared" si="1603"/>
        <v>0</v>
      </c>
      <c r="W7733" s="6">
        <f t="shared" si="1604"/>
        <v>0</v>
      </c>
      <c r="X7733" s="6">
        <f t="shared" si="1605"/>
        <v>0</v>
      </c>
      <c r="AA7733">
        <f t="shared" si="1607"/>
        <v>0</v>
      </c>
    </row>
    <row r="7734" spans="12:27">
      <c r="L7734" s="8">
        <f t="shared" si="1606"/>
        <v>0</v>
      </c>
      <c r="M7734" s="54">
        <f t="shared" si="1596"/>
        <v>0</v>
      </c>
      <c r="N7734" s="6">
        <f t="shared" si="1597"/>
        <v>0</v>
      </c>
      <c r="O7734" s="6" t="str">
        <f t="shared" si="1598"/>
        <v/>
      </c>
      <c r="P7734" s="29"/>
      <c r="Q7734" s="54">
        <f t="shared" si="1599"/>
        <v>0</v>
      </c>
      <c r="R7734" s="6">
        <f t="shared" si="1600"/>
        <v>0</v>
      </c>
      <c r="S7734" s="6" t="str">
        <f t="shared" si="1601"/>
        <v/>
      </c>
      <c r="T7734" s="29"/>
      <c r="U7734" s="6">
        <f t="shared" si="1602"/>
        <v>0</v>
      </c>
      <c r="V7734" s="55">
        <f t="shared" si="1603"/>
        <v>0</v>
      </c>
      <c r="W7734" s="6">
        <f t="shared" si="1604"/>
        <v>0</v>
      </c>
      <c r="X7734" s="6">
        <f t="shared" si="1605"/>
        <v>0</v>
      </c>
      <c r="AA7734">
        <f t="shared" si="1607"/>
        <v>0</v>
      </c>
    </row>
    <row r="7735" spans="12:27">
      <c r="L7735" s="8">
        <f t="shared" si="1606"/>
        <v>0</v>
      </c>
      <c r="M7735" s="54">
        <f t="shared" si="1596"/>
        <v>0</v>
      </c>
      <c r="N7735" s="6">
        <f t="shared" si="1597"/>
        <v>0</v>
      </c>
      <c r="O7735" s="6" t="str">
        <f t="shared" si="1598"/>
        <v/>
      </c>
      <c r="P7735" s="29"/>
      <c r="Q7735" s="54">
        <f t="shared" si="1599"/>
        <v>0</v>
      </c>
      <c r="R7735" s="6">
        <f t="shared" si="1600"/>
        <v>0</v>
      </c>
      <c r="S7735" s="6" t="str">
        <f t="shared" si="1601"/>
        <v/>
      </c>
      <c r="T7735" s="29"/>
      <c r="U7735" s="6">
        <f t="shared" si="1602"/>
        <v>0</v>
      </c>
      <c r="V7735" s="55">
        <f t="shared" si="1603"/>
        <v>0</v>
      </c>
      <c r="W7735" s="6">
        <f t="shared" si="1604"/>
        <v>0</v>
      </c>
      <c r="X7735" s="6">
        <f t="shared" si="1605"/>
        <v>0</v>
      </c>
      <c r="AA7735">
        <f t="shared" si="1607"/>
        <v>0</v>
      </c>
    </row>
    <row r="7736" spans="12:27">
      <c r="L7736" s="8">
        <f t="shared" si="1606"/>
        <v>0</v>
      </c>
      <c r="M7736" s="54">
        <f t="shared" si="1596"/>
        <v>0</v>
      </c>
      <c r="N7736" s="6">
        <f t="shared" si="1597"/>
        <v>0</v>
      </c>
      <c r="O7736" s="6" t="str">
        <f t="shared" si="1598"/>
        <v/>
      </c>
      <c r="P7736" s="29"/>
      <c r="Q7736" s="54">
        <f t="shared" si="1599"/>
        <v>0</v>
      </c>
      <c r="R7736" s="6">
        <f t="shared" si="1600"/>
        <v>0</v>
      </c>
      <c r="S7736" s="6" t="str">
        <f t="shared" si="1601"/>
        <v/>
      </c>
      <c r="T7736" s="29"/>
      <c r="U7736" s="6">
        <f t="shared" si="1602"/>
        <v>0</v>
      </c>
      <c r="V7736" s="55">
        <f t="shared" si="1603"/>
        <v>0</v>
      </c>
      <c r="W7736" s="6">
        <f t="shared" si="1604"/>
        <v>0</v>
      </c>
      <c r="X7736" s="6">
        <f t="shared" si="1605"/>
        <v>0</v>
      </c>
      <c r="AA7736">
        <f t="shared" si="1607"/>
        <v>0</v>
      </c>
    </row>
    <row r="7737" spans="12:27">
      <c r="L7737" s="8">
        <f t="shared" si="1606"/>
        <v>0</v>
      </c>
      <c r="M7737" s="54">
        <f t="shared" si="1596"/>
        <v>0</v>
      </c>
      <c r="N7737" s="6">
        <f t="shared" si="1597"/>
        <v>0</v>
      </c>
      <c r="O7737" s="6" t="str">
        <f t="shared" si="1598"/>
        <v/>
      </c>
      <c r="P7737" s="29"/>
      <c r="Q7737" s="54">
        <f t="shared" si="1599"/>
        <v>0</v>
      </c>
      <c r="R7737" s="6">
        <f t="shared" si="1600"/>
        <v>0</v>
      </c>
      <c r="S7737" s="6" t="str">
        <f t="shared" si="1601"/>
        <v/>
      </c>
      <c r="T7737" s="29"/>
      <c r="U7737" s="6">
        <f t="shared" si="1602"/>
        <v>0</v>
      </c>
      <c r="V7737" s="55">
        <f t="shared" si="1603"/>
        <v>0</v>
      </c>
      <c r="W7737" s="6">
        <f t="shared" si="1604"/>
        <v>0</v>
      </c>
      <c r="X7737" s="6">
        <f t="shared" si="1605"/>
        <v>0</v>
      </c>
      <c r="AA7737">
        <f t="shared" si="1607"/>
        <v>0</v>
      </c>
    </row>
    <row r="7738" spans="12:27">
      <c r="L7738" s="8">
        <f t="shared" si="1606"/>
        <v>0</v>
      </c>
      <c r="M7738" s="54">
        <f t="shared" si="1596"/>
        <v>0</v>
      </c>
      <c r="N7738" s="6">
        <f t="shared" si="1597"/>
        <v>0</v>
      </c>
      <c r="O7738" s="6" t="str">
        <f t="shared" si="1598"/>
        <v/>
      </c>
      <c r="P7738" s="29"/>
      <c r="Q7738" s="54">
        <f t="shared" si="1599"/>
        <v>0</v>
      </c>
      <c r="R7738" s="6">
        <f t="shared" si="1600"/>
        <v>0</v>
      </c>
      <c r="S7738" s="6" t="str">
        <f t="shared" si="1601"/>
        <v/>
      </c>
      <c r="T7738" s="29"/>
      <c r="U7738" s="6">
        <f t="shared" si="1602"/>
        <v>0</v>
      </c>
      <c r="V7738" s="55">
        <f t="shared" si="1603"/>
        <v>0</v>
      </c>
      <c r="W7738" s="6">
        <f t="shared" si="1604"/>
        <v>0</v>
      </c>
      <c r="X7738" s="6">
        <f t="shared" si="1605"/>
        <v>0</v>
      </c>
      <c r="AA7738">
        <f t="shared" si="1607"/>
        <v>0</v>
      </c>
    </row>
    <row r="7739" spans="12:27">
      <c r="L7739" s="8">
        <f t="shared" si="1606"/>
        <v>0</v>
      </c>
      <c r="M7739" s="54">
        <f t="shared" si="1596"/>
        <v>0</v>
      </c>
      <c r="N7739" s="6">
        <f t="shared" si="1597"/>
        <v>0</v>
      </c>
      <c r="O7739" s="6" t="str">
        <f t="shared" si="1598"/>
        <v/>
      </c>
      <c r="P7739" s="29"/>
      <c r="Q7739" s="54">
        <f t="shared" si="1599"/>
        <v>0</v>
      </c>
      <c r="R7739" s="6">
        <f t="shared" si="1600"/>
        <v>0</v>
      </c>
      <c r="S7739" s="6" t="str">
        <f t="shared" si="1601"/>
        <v/>
      </c>
      <c r="T7739" s="29"/>
      <c r="U7739" s="6">
        <f t="shared" si="1602"/>
        <v>0</v>
      </c>
      <c r="V7739" s="55">
        <f t="shared" si="1603"/>
        <v>0</v>
      </c>
      <c r="W7739" s="6">
        <f t="shared" si="1604"/>
        <v>0</v>
      </c>
      <c r="X7739" s="6">
        <f t="shared" si="1605"/>
        <v>0</v>
      </c>
      <c r="AA7739">
        <f t="shared" si="1607"/>
        <v>0</v>
      </c>
    </row>
    <row r="7740" spans="12:27">
      <c r="L7740" s="8">
        <f t="shared" si="1606"/>
        <v>0</v>
      </c>
      <c r="M7740" s="54">
        <f t="shared" si="1596"/>
        <v>0</v>
      </c>
      <c r="N7740" s="6">
        <f t="shared" si="1597"/>
        <v>0</v>
      </c>
      <c r="O7740" s="6" t="str">
        <f t="shared" si="1598"/>
        <v/>
      </c>
      <c r="P7740" s="29"/>
      <c r="Q7740" s="54">
        <f t="shared" si="1599"/>
        <v>0</v>
      </c>
      <c r="R7740" s="6">
        <f t="shared" si="1600"/>
        <v>0</v>
      </c>
      <c r="S7740" s="6" t="str">
        <f t="shared" si="1601"/>
        <v/>
      </c>
      <c r="T7740" s="29"/>
      <c r="U7740" s="6">
        <f t="shared" si="1602"/>
        <v>0</v>
      </c>
      <c r="V7740" s="55">
        <f t="shared" si="1603"/>
        <v>0</v>
      </c>
      <c r="W7740" s="6">
        <f t="shared" si="1604"/>
        <v>0</v>
      </c>
      <c r="X7740" s="6">
        <f t="shared" si="1605"/>
        <v>0</v>
      </c>
      <c r="AA7740">
        <f t="shared" si="1607"/>
        <v>0</v>
      </c>
    </row>
    <row r="7741" spans="12:27">
      <c r="L7741" s="8">
        <f t="shared" si="1606"/>
        <v>0</v>
      </c>
      <c r="M7741" s="54">
        <f t="shared" si="1596"/>
        <v>0</v>
      </c>
      <c r="N7741" s="6">
        <f t="shared" si="1597"/>
        <v>0</v>
      </c>
      <c r="O7741" s="6" t="str">
        <f t="shared" si="1598"/>
        <v/>
      </c>
      <c r="P7741" s="29"/>
      <c r="Q7741" s="54">
        <f t="shared" si="1599"/>
        <v>0</v>
      </c>
      <c r="R7741" s="6">
        <f t="shared" si="1600"/>
        <v>0</v>
      </c>
      <c r="S7741" s="6" t="str">
        <f t="shared" si="1601"/>
        <v/>
      </c>
      <c r="T7741" s="29"/>
      <c r="U7741" s="6">
        <f t="shared" si="1602"/>
        <v>0</v>
      </c>
      <c r="V7741" s="55">
        <f t="shared" si="1603"/>
        <v>0</v>
      </c>
      <c r="W7741" s="6">
        <f t="shared" si="1604"/>
        <v>0</v>
      </c>
      <c r="X7741" s="6">
        <f t="shared" si="1605"/>
        <v>0</v>
      </c>
      <c r="AA7741">
        <f t="shared" si="1607"/>
        <v>0</v>
      </c>
    </row>
    <row r="7742" spans="12:27">
      <c r="L7742" s="8">
        <f t="shared" si="1606"/>
        <v>0</v>
      </c>
      <c r="M7742" s="54">
        <f t="shared" si="1596"/>
        <v>0</v>
      </c>
      <c r="N7742" s="6">
        <f t="shared" si="1597"/>
        <v>0</v>
      </c>
      <c r="O7742" s="6" t="str">
        <f t="shared" si="1598"/>
        <v/>
      </c>
      <c r="P7742" s="29"/>
      <c r="Q7742" s="54">
        <f t="shared" si="1599"/>
        <v>0</v>
      </c>
      <c r="R7742" s="6">
        <f t="shared" si="1600"/>
        <v>0</v>
      </c>
      <c r="S7742" s="6" t="str">
        <f t="shared" si="1601"/>
        <v/>
      </c>
      <c r="T7742" s="29"/>
      <c r="U7742" s="6">
        <f t="shared" si="1602"/>
        <v>0</v>
      </c>
      <c r="V7742" s="55">
        <f t="shared" si="1603"/>
        <v>0</v>
      </c>
      <c r="W7742" s="6">
        <f t="shared" si="1604"/>
        <v>0</v>
      </c>
      <c r="X7742" s="6">
        <f t="shared" si="1605"/>
        <v>0</v>
      </c>
      <c r="AA7742">
        <f t="shared" si="1607"/>
        <v>0</v>
      </c>
    </row>
    <row r="7743" spans="12:27">
      <c r="L7743" s="8">
        <f t="shared" si="1606"/>
        <v>0</v>
      </c>
      <c r="M7743" s="54">
        <f t="shared" si="1596"/>
        <v>0</v>
      </c>
      <c r="N7743" s="6">
        <f t="shared" si="1597"/>
        <v>0</v>
      </c>
      <c r="O7743" s="6" t="str">
        <f t="shared" si="1598"/>
        <v/>
      </c>
      <c r="P7743" s="29"/>
      <c r="Q7743" s="54">
        <f t="shared" si="1599"/>
        <v>0</v>
      </c>
      <c r="R7743" s="6">
        <f t="shared" si="1600"/>
        <v>0</v>
      </c>
      <c r="S7743" s="6" t="str">
        <f t="shared" si="1601"/>
        <v/>
      </c>
      <c r="T7743" s="29"/>
      <c r="U7743" s="6">
        <f t="shared" si="1602"/>
        <v>0</v>
      </c>
      <c r="V7743" s="55">
        <f t="shared" si="1603"/>
        <v>0</v>
      </c>
      <c r="W7743" s="6">
        <f t="shared" si="1604"/>
        <v>0</v>
      </c>
      <c r="X7743" s="6">
        <f t="shared" si="1605"/>
        <v>0</v>
      </c>
      <c r="AA7743">
        <f t="shared" si="1607"/>
        <v>0</v>
      </c>
    </row>
    <row r="7744" spans="12:27">
      <c r="L7744" s="8">
        <f t="shared" si="1606"/>
        <v>0</v>
      </c>
      <c r="M7744" s="54">
        <f t="shared" si="1596"/>
        <v>0</v>
      </c>
      <c r="N7744" s="6">
        <f t="shared" si="1597"/>
        <v>0</v>
      </c>
      <c r="O7744" s="6" t="str">
        <f t="shared" si="1598"/>
        <v/>
      </c>
      <c r="P7744" s="29"/>
      <c r="Q7744" s="54">
        <f t="shared" si="1599"/>
        <v>0</v>
      </c>
      <c r="R7744" s="6">
        <f t="shared" si="1600"/>
        <v>0</v>
      </c>
      <c r="S7744" s="6" t="str">
        <f t="shared" si="1601"/>
        <v/>
      </c>
      <c r="T7744" s="29"/>
      <c r="U7744" s="6">
        <f t="shared" si="1602"/>
        <v>0</v>
      </c>
      <c r="V7744" s="55">
        <f t="shared" si="1603"/>
        <v>0</v>
      </c>
      <c r="W7744" s="6">
        <f t="shared" si="1604"/>
        <v>0</v>
      </c>
      <c r="X7744" s="6">
        <f t="shared" si="1605"/>
        <v>0</v>
      </c>
      <c r="AA7744">
        <f t="shared" si="1607"/>
        <v>0</v>
      </c>
    </row>
    <row r="7745" spans="12:27">
      <c r="L7745" s="8">
        <f t="shared" si="1606"/>
        <v>0</v>
      </c>
      <c r="M7745" s="54">
        <f t="shared" si="1596"/>
        <v>0</v>
      </c>
      <c r="N7745" s="6">
        <f t="shared" si="1597"/>
        <v>0</v>
      </c>
      <c r="O7745" s="6" t="str">
        <f t="shared" si="1598"/>
        <v/>
      </c>
      <c r="P7745" s="29"/>
      <c r="Q7745" s="54">
        <f t="shared" si="1599"/>
        <v>0</v>
      </c>
      <c r="R7745" s="6">
        <f t="shared" si="1600"/>
        <v>0</v>
      </c>
      <c r="S7745" s="6" t="str">
        <f t="shared" si="1601"/>
        <v/>
      </c>
      <c r="T7745" s="29"/>
      <c r="U7745" s="6">
        <f t="shared" si="1602"/>
        <v>0</v>
      </c>
      <c r="V7745" s="55">
        <f t="shared" si="1603"/>
        <v>0</v>
      </c>
      <c r="W7745" s="6">
        <f t="shared" si="1604"/>
        <v>0</v>
      </c>
      <c r="X7745" s="6">
        <f t="shared" si="1605"/>
        <v>0</v>
      </c>
      <c r="AA7745">
        <f t="shared" si="1607"/>
        <v>0</v>
      </c>
    </row>
    <row r="7746" spans="12:27">
      <c r="L7746" s="8">
        <f t="shared" si="1606"/>
        <v>0</v>
      </c>
      <c r="M7746" s="54">
        <f t="shared" si="1596"/>
        <v>0</v>
      </c>
      <c r="N7746" s="6">
        <f t="shared" si="1597"/>
        <v>0</v>
      </c>
      <c r="O7746" s="6" t="str">
        <f t="shared" si="1598"/>
        <v/>
      </c>
      <c r="P7746" s="29"/>
      <c r="Q7746" s="54">
        <f t="shared" si="1599"/>
        <v>0</v>
      </c>
      <c r="R7746" s="6">
        <f t="shared" si="1600"/>
        <v>0</v>
      </c>
      <c r="S7746" s="6" t="str">
        <f t="shared" si="1601"/>
        <v/>
      </c>
      <c r="T7746" s="29"/>
      <c r="U7746" s="6">
        <f t="shared" si="1602"/>
        <v>0</v>
      </c>
      <c r="V7746" s="55">
        <f t="shared" si="1603"/>
        <v>0</v>
      </c>
      <c r="W7746" s="6">
        <f t="shared" si="1604"/>
        <v>0</v>
      </c>
      <c r="X7746" s="6">
        <f t="shared" si="1605"/>
        <v>0</v>
      </c>
      <c r="AA7746">
        <f t="shared" si="1607"/>
        <v>0</v>
      </c>
    </row>
    <row r="7747" spans="12:27">
      <c r="L7747" s="8">
        <f t="shared" si="1606"/>
        <v>0</v>
      </c>
      <c r="M7747" s="54">
        <f t="shared" si="1596"/>
        <v>0</v>
      </c>
      <c r="N7747" s="6">
        <f t="shared" si="1597"/>
        <v>0</v>
      </c>
      <c r="O7747" s="6" t="str">
        <f t="shared" si="1598"/>
        <v/>
      </c>
      <c r="P7747" s="29"/>
      <c r="Q7747" s="54">
        <f t="shared" si="1599"/>
        <v>0</v>
      </c>
      <c r="R7747" s="6">
        <f t="shared" si="1600"/>
        <v>0</v>
      </c>
      <c r="S7747" s="6" t="str">
        <f t="shared" si="1601"/>
        <v/>
      </c>
      <c r="T7747" s="29"/>
      <c r="U7747" s="6">
        <f t="shared" si="1602"/>
        <v>0</v>
      </c>
      <c r="V7747" s="55">
        <f t="shared" si="1603"/>
        <v>0</v>
      </c>
      <c r="W7747" s="6">
        <f t="shared" si="1604"/>
        <v>0</v>
      </c>
      <c r="X7747" s="6">
        <f t="shared" si="1605"/>
        <v>0</v>
      </c>
      <c r="AA7747">
        <f t="shared" si="1607"/>
        <v>0</v>
      </c>
    </row>
    <row r="7748" spans="12:27">
      <c r="L7748" s="8">
        <f t="shared" si="1606"/>
        <v>0</v>
      </c>
      <c r="M7748" s="54">
        <f t="shared" si="1596"/>
        <v>0</v>
      </c>
      <c r="N7748" s="6">
        <f t="shared" si="1597"/>
        <v>0</v>
      </c>
      <c r="O7748" s="6" t="str">
        <f t="shared" si="1598"/>
        <v/>
      </c>
      <c r="P7748" s="29"/>
      <c r="Q7748" s="54">
        <f t="shared" si="1599"/>
        <v>0</v>
      </c>
      <c r="R7748" s="6">
        <f t="shared" si="1600"/>
        <v>0</v>
      </c>
      <c r="S7748" s="6" t="str">
        <f t="shared" si="1601"/>
        <v/>
      </c>
      <c r="T7748" s="29"/>
      <c r="U7748" s="6">
        <f t="shared" si="1602"/>
        <v>0</v>
      </c>
      <c r="V7748" s="55">
        <f t="shared" si="1603"/>
        <v>0</v>
      </c>
      <c r="W7748" s="6">
        <f t="shared" si="1604"/>
        <v>0</v>
      </c>
      <c r="X7748" s="6">
        <f t="shared" si="1605"/>
        <v>0</v>
      </c>
      <c r="AA7748">
        <f t="shared" si="1607"/>
        <v>0</v>
      </c>
    </row>
    <row r="7749" spans="12:27">
      <c r="L7749" s="8">
        <f t="shared" si="1606"/>
        <v>0</v>
      </c>
      <c r="M7749" s="54">
        <f t="shared" si="1596"/>
        <v>0</v>
      </c>
      <c r="N7749" s="6">
        <f t="shared" si="1597"/>
        <v>0</v>
      </c>
      <c r="O7749" s="6" t="str">
        <f t="shared" si="1598"/>
        <v/>
      </c>
      <c r="P7749" s="29"/>
      <c r="Q7749" s="54">
        <f t="shared" si="1599"/>
        <v>0</v>
      </c>
      <c r="R7749" s="6">
        <f t="shared" si="1600"/>
        <v>0</v>
      </c>
      <c r="S7749" s="6" t="str">
        <f t="shared" si="1601"/>
        <v/>
      </c>
      <c r="T7749" s="29"/>
      <c r="U7749" s="6">
        <f t="shared" si="1602"/>
        <v>0</v>
      </c>
      <c r="V7749" s="55">
        <f t="shared" si="1603"/>
        <v>0</v>
      </c>
      <c r="W7749" s="6">
        <f t="shared" si="1604"/>
        <v>0</v>
      </c>
      <c r="X7749" s="6">
        <f t="shared" si="1605"/>
        <v>0</v>
      </c>
      <c r="AA7749">
        <f t="shared" si="1607"/>
        <v>0</v>
      </c>
    </row>
    <row r="7750" spans="12:27">
      <c r="L7750" s="8">
        <f t="shared" si="1606"/>
        <v>0</v>
      </c>
      <c r="M7750" s="54">
        <f t="shared" si="1596"/>
        <v>0</v>
      </c>
      <c r="N7750" s="6">
        <f t="shared" si="1597"/>
        <v>0</v>
      </c>
      <c r="O7750" s="6" t="str">
        <f t="shared" si="1598"/>
        <v/>
      </c>
      <c r="P7750" s="29"/>
      <c r="Q7750" s="54">
        <f t="shared" si="1599"/>
        <v>0</v>
      </c>
      <c r="R7750" s="6">
        <f t="shared" si="1600"/>
        <v>0</v>
      </c>
      <c r="S7750" s="6" t="str">
        <f t="shared" si="1601"/>
        <v/>
      </c>
      <c r="T7750" s="29"/>
      <c r="U7750" s="6">
        <f t="shared" si="1602"/>
        <v>0</v>
      </c>
      <c r="V7750" s="55">
        <f t="shared" si="1603"/>
        <v>0</v>
      </c>
      <c r="W7750" s="6">
        <f t="shared" si="1604"/>
        <v>0</v>
      </c>
      <c r="X7750" s="6">
        <f t="shared" si="1605"/>
        <v>0</v>
      </c>
      <c r="AA7750">
        <f t="shared" si="1607"/>
        <v>0</v>
      </c>
    </row>
    <row r="7751" spans="12:27">
      <c r="L7751" s="8">
        <f t="shared" si="1606"/>
        <v>0</v>
      </c>
      <c r="M7751" s="54">
        <f t="shared" si="1596"/>
        <v>0</v>
      </c>
      <c r="N7751" s="6">
        <f t="shared" si="1597"/>
        <v>0</v>
      </c>
      <c r="O7751" s="6" t="str">
        <f t="shared" si="1598"/>
        <v/>
      </c>
      <c r="P7751" s="29"/>
      <c r="Q7751" s="54">
        <f t="shared" si="1599"/>
        <v>0</v>
      </c>
      <c r="R7751" s="6">
        <f t="shared" si="1600"/>
        <v>0</v>
      </c>
      <c r="S7751" s="6" t="str">
        <f t="shared" si="1601"/>
        <v/>
      </c>
      <c r="T7751" s="29"/>
      <c r="U7751" s="6">
        <f t="shared" si="1602"/>
        <v>0</v>
      </c>
      <c r="V7751" s="55">
        <f t="shared" si="1603"/>
        <v>0</v>
      </c>
      <c r="W7751" s="6">
        <f t="shared" si="1604"/>
        <v>0</v>
      </c>
      <c r="X7751" s="6">
        <f t="shared" si="1605"/>
        <v>0</v>
      </c>
      <c r="AA7751">
        <f t="shared" si="1607"/>
        <v>0</v>
      </c>
    </row>
    <row r="7752" spans="12:27">
      <c r="L7752" s="8">
        <f t="shared" si="1606"/>
        <v>0</v>
      </c>
      <c r="M7752" s="54">
        <f t="shared" ref="M7752:M7815" si="1608">IF(IF(L7752&gt;=sipstart,1,0)+IF(L7752&lt;=sipend,1,0)=2,J7752,0)</f>
        <v>0</v>
      </c>
      <c r="N7752" s="6">
        <f t="shared" ref="N7752:N7815" si="1609">IF(IF(L7752&gt;=sipstart,1,0)+IF(L7752&lt;=sipend,1,0)=2,K7752,0)</f>
        <v>0</v>
      </c>
      <c r="O7752" s="6" t="str">
        <f t="shared" ref="O7752:O7815" si="1610">IF(N7752=-sip,-N7752/B7752,"")</f>
        <v/>
      </c>
      <c r="P7752" s="29"/>
      <c r="Q7752" s="54">
        <f t="shared" ref="Q7752:Q7815" si="1611">IF(IF(L7752&gt;=sipstart,1,0)+IF(L7752&lt;=sipend,1,0)=2,1,0)</f>
        <v>0</v>
      </c>
      <c r="R7752" s="6">
        <f t="shared" ref="R7752:R7815" si="1612">IF(IF(L7752&gt;=sipstart,1,0)+IF(L7752&lt;=sipend,1,0)=2,-dsip,0)</f>
        <v>0</v>
      </c>
      <c r="S7752" s="6" t="str">
        <f t="shared" ref="S7752:S7815" si="1613">IF(R7752=-dsip,-R7752/B7752,"")</f>
        <v/>
      </c>
      <c r="T7752" s="29"/>
      <c r="U7752" s="6">
        <f t="shared" ref="U7752:U7815" si="1614">IF((IF(L7752&gt;=sipstart,1,2)+IF(L7752&lt;=sipend,1,2))=2,L7752,0)</f>
        <v>0</v>
      </c>
      <c r="V7752" s="55">
        <f t="shared" ref="V7752:V7815" si="1615">IF((IF(L7752&gt;=sipstart,1,2)+IF(L7752&lt;=sipend,1,2))=2,L7752,0)+IF(U7751=actualsipend,actualsipend,0)</f>
        <v>0</v>
      </c>
      <c r="W7752" s="6">
        <f t="shared" si="1604"/>
        <v>0</v>
      </c>
      <c r="X7752" s="6">
        <f t="shared" si="1605"/>
        <v>0</v>
      </c>
      <c r="AA7752">
        <f t="shared" si="1607"/>
        <v>0</v>
      </c>
    </row>
    <row r="7753" spans="12:27">
      <c r="L7753" s="8">
        <f t="shared" si="1606"/>
        <v>0</v>
      </c>
      <c r="M7753" s="54">
        <f t="shared" si="1608"/>
        <v>0</v>
      </c>
      <c r="N7753" s="6">
        <f t="shared" si="1609"/>
        <v>0</v>
      </c>
      <c r="O7753" s="6" t="str">
        <f t="shared" si="1610"/>
        <v/>
      </c>
      <c r="P7753" s="29"/>
      <c r="Q7753" s="54">
        <f t="shared" si="1611"/>
        <v>0</v>
      </c>
      <c r="R7753" s="6">
        <f t="shared" si="1612"/>
        <v>0</v>
      </c>
      <c r="S7753" s="6" t="str">
        <f t="shared" si="1613"/>
        <v/>
      </c>
      <c r="T7753" s="29"/>
      <c r="U7753" s="6">
        <f t="shared" si="1614"/>
        <v>0</v>
      </c>
      <c r="V7753" s="55">
        <f t="shared" si="1615"/>
        <v>0</v>
      </c>
      <c r="W7753" s="6">
        <f t="shared" ref="W7753:W7816" si="1616">IF(V7753+V7752=0,0,IF(V7753=V7752,sipunits*B7752,N7753))</f>
        <v>0</v>
      </c>
      <c r="X7753" s="6">
        <f t="shared" ref="X7753:X7816" si="1617">IF(V7753+V7752=0,0,IF(V7753=V7752,dsipunits*B7752,R7753))</f>
        <v>0</v>
      </c>
      <c r="AA7753">
        <f t="shared" si="1607"/>
        <v>0</v>
      </c>
    </row>
    <row r="7754" spans="12:27">
      <c r="L7754" s="8">
        <f t="shared" si="1606"/>
        <v>0</v>
      </c>
      <c r="M7754" s="54">
        <f t="shared" si="1608"/>
        <v>0</v>
      </c>
      <c r="N7754" s="6">
        <f t="shared" si="1609"/>
        <v>0</v>
      </c>
      <c r="O7754" s="6" t="str">
        <f t="shared" si="1610"/>
        <v/>
      </c>
      <c r="P7754" s="29"/>
      <c r="Q7754" s="54">
        <f t="shared" si="1611"/>
        <v>0</v>
      </c>
      <c r="R7754" s="6">
        <f t="shared" si="1612"/>
        <v>0</v>
      </c>
      <c r="S7754" s="6" t="str">
        <f t="shared" si="1613"/>
        <v/>
      </c>
      <c r="T7754" s="29"/>
      <c r="U7754" s="6">
        <f t="shared" si="1614"/>
        <v>0</v>
      </c>
      <c r="V7754" s="55">
        <f t="shared" si="1615"/>
        <v>0</v>
      </c>
      <c r="W7754" s="6">
        <f t="shared" si="1616"/>
        <v>0</v>
      </c>
      <c r="X7754" s="6">
        <f t="shared" si="1617"/>
        <v>0</v>
      </c>
      <c r="AA7754">
        <f t="shared" si="1607"/>
        <v>0</v>
      </c>
    </row>
    <row r="7755" spans="12:27">
      <c r="L7755" s="8">
        <f t="shared" si="1606"/>
        <v>0</v>
      </c>
      <c r="M7755" s="54">
        <f t="shared" si="1608"/>
        <v>0</v>
      </c>
      <c r="N7755" s="6">
        <f t="shared" si="1609"/>
        <v>0</v>
      </c>
      <c r="O7755" s="6" t="str">
        <f t="shared" si="1610"/>
        <v/>
      </c>
      <c r="P7755" s="29"/>
      <c r="Q7755" s="54">
        <f t="shared" si="1611"/>
        <v>0</v>
      </c>
      <c r="R7755" s="6">
        <f t="shared" si="1612"/>
        <v>0</v>
      </c>
      <c r="S7755" s="6" t="str">
        <f t="shared" si="1613"/>
        <v/>
      </c>
      <c r="T7755" s="29"/>
      <c r="U7755" s="6">
        <f t="shared" si="1614"/>
        <v>0</v>
      </c>
      <c r="V7755" s="55">
        <f t="shared" si="1615"/>
        <v>0</v>
      </c>
      <c r="W7755" s="6">
        <f t="shared" si="1616"/>
        <v>0</v>
      </c>
      <c r="X7755" s="6">
        <f t="shared" si="1617"/>
        <v>0</v>
      </c>
      <c r="AA7755">
        <f t="shared" si="1607"/>
        <v>0</v>
      </c>
    </row>
    <row r="7756" spans="12:27">
      <c r="L7756" s="8">
        <f t="shared" si="1606"/>
        <v>0</v>
      </c>
      <c r="M7756" s="54">
        <f t="shared" si="1608"/>
        <v>0</v>
      </c>
      <c r="N7756" s="6">
        <f t="shared" si="1609"/>
        <v>0</v>
      </c>
      <c r="O7756" s="6" t="str">
        <f t="shared" si="1610"/>
        <v/>
      </c>
      <c r="P7756" s="29"/>
      <c r="Q7756" s="54">
        <f t="shared" si="1611"/>
        <v>0</v>
      </c>
      <c r="R7756" s="6">
        <f t="shared" si="1612"/>
        <v>0</v>
      </c>
      <c r="S7756" s="6" t="str">
        <f t="shared" si="1613"/>
        <v/>
      </c>
      <c r="T7756" s="29"/>
      <c r="U7756" s="6">
        <f t="shared" si="1614"/>
        <v>0</v>
      </c>
      <c r="V7756" s="55">
        <f t="shared" si="1615"/>
        <v>0</v>
      </c>
      <c r="W7756" s="6">
        <f t="shared" si="1616"/>
        <v>0</v>
      </c>
      <c r="X7756" s="6">
        <f t="shared" si="1617"/>
        <v>0</v>
      </c>
      <c r="AA7756">
        <f t="shared" si="1607"/>
        <v>0</v>
      </c>
    </row>
    <row r="7757" spans="12:27">
      <c r="L7757" s="8">
        <f t="shared" ref="L7757:L7820" si="1618">A7757</f>
        <v>0</v>
      </c>
      <c r="M7757" s="54">
        <f t="shared" si="1608"/>
        <v>0</v>
      </c>
      <c r="N7757" s="6">
        <f t="shared" si="1609"/>
        <v>0</v>
      </c>
      <c r="O7757" s="6" t="str">
        <f t="shared" si="1610"/>
        <v/>
      </c>
      <c r="P7757" s="29"/>
      <c r="Q7757" s="54">
        <f t="shared" si="1611"/>
        <v>0</v>
      </c>
      <c r="R7757" s="6">
        <f t="shared" si="1612"/>
        <v>0</v>
      </c>
      <c r="S7757" s="6" t="str">
        <f t="shared" si="1613"/>
        <v/>
      </c>
      <c r="T7757" s="29"/>
      <c r="U7757" s="6">
        <f t="shared" si="1614"/>
        <v>0</v>
      </c>
      <c r="V7757" s="55">
        <f t="shared" si="1615"/>
        <v>0</v>
      </c>
      <c r="W7757" s="6">
        <f t="shared" si="1616"/>
        <v>0</v>
      </c>
      <c r="X7757" s="6">
        <f t="shared" si="1617"/>
        <v>0</v>
      </c>
      <c r="AA7757">
        <f t="shared" ref="AA7757:AA7820" si="1619">IF(Q7759=0,IF(Q7757=1,L7757,0),0)</f>
        <v>0</v>
      </c>
    </row>
    <row r="7758" spans="12:27">
      <c r="L7758" s="8">
        <f t="shared" si="1618"/>
        <v>0</v>
      </c>
      <c r="M7758" s="54">
        <f t="shared" si="1608"/>
        <v>0</v>
      </c>
      <c r="N7758" s="6">
        <f t="shared" si="1609"/>
        <v>0</v>
      </c>
      <c r="O7758" s="6" t="str">
        <f t="shared" si="1610"/>
        <v/>
      </c>
      <c r="P7758" s="29"/>
      <c r="Q7758" s="54">
        <f t="shared" si="1611"/>
        <v>0</v>
      </c>
      <c r="R7758" s="6">
        <f t="shared" si="1612"/>
        <v>0</v>
      </c>
      <c r="S7758" s="6" t="str">
        <f t="shared" si="1613"/>
        <v/>
      </c>
      <c r="T7758" s="29"/>
      <c r="U7758" s="6">
        <f t="shared" si="1614"/>
        <v>0</v>
      </c>
      <c r="V7758" s="55">
        <f t="shared" si="1615"/>
        <v>0</v>
      </c>
      <c r="W7758" s="6">
        <f t="shared" si="1616"/>
        <v>0</v>
      </c>
      <c r="X7758" s="6">
        <f t="shared" si="1617"/>
        <v>0</v>
      </c>
      <c r="AA7758">
        <f t="shared" si="1619"/>
        <v>0</v>
      </c>
    </row>
    <row r="7759" spans="12:27">
      <c r="L7759" s="8">
        <f t="shared" si="1618"/>
        <v>0</v>
      </c>
      <c r="M7759" s="54">
        <f t="shared" si="1608"/>
        <v>0</v>
      </c>
      <c r="N7759" s="6">
        <f t="shared" si="1609"/>
        <v>0</v>
      </c>
      <c r="O7759" s="6" t="str">
        <f t="shared" si="1610"/>
        <v/>
      </c>
      <c r="P7759" s="29"/>
      <c r="Q7759" s="54">
        <f t="shared" si="1611"/>
        <v>0</v>
      </c>
      <c r="R7759" s="6">
        <f t="shared" si="1612"/>
        <v>0</v>
      </c>
      <c r="S7759" s="6" t="str">
        <f t="shared" si="1613"/>
        <v/>
      </c>
      <c r="T7759" s="29"/>
      <c r="U7759" s="6">
        <f t="shared" si="1614"/>
        <v>0</v>
      </c>
      <c r="V7759" s="55">
        <f t="shared" si="1615"/>
        <v>0</v>
      </c>
      <c r="W7759" s="6">
        <f t="shared" si="1616"/>
        <v>0</v>
      </c>
      <c r="X7759" s="6">
        <f t="shared" si="1617"/>
        <v>0</v>
      </c>
      <c r="AA7759">
        <f t="shared" si="1619"/>
        <v>0</v>
      </c>
    </row>
    <row r="7760" spans="12:27">
      <c r="L7760" s="8">
        <f t="shared" si="1618"/>
        <v>0</v>
      </c>
      <c r="M7760" s="54">
        <f t="shared" si="1608"/>
        <v>0</v>
      </c>
      <c r="N7760" s="6">
        <f t="shared" si="1609"/>
        <v>0</v>
      </c>
      <c r="O7760" s="6" t="str">
        <f t="shared" si="1610"/>
        <v/>
      </c>
      <c r="P7760" s="29"/>
      <c r="Q7760" s="54">
        <f t="shared" si="1611"/>
        <v>0</v>
      </c>
      <c r="R7760" s="6">
        <f t="shared" si="1612"/>
        <v>0</v>
      </c>
      <c r="S7760" s="6" t="str">
        <f t="shared" si="1613"/>
        <v/>
      </c>
      <c r="T7760" s="29"/>
      <c r="U7760" s="6">
        <f t="shared" si="1614"/>
        <v>0</v>
      </c>
      <c r="V7760" s="55">
        <f t="shared" si="1615"/>
        <v>0</v>
      </c>
      <c r="W7760" s="6">
        <f t="shared" si="1616"/>
        <v>0</v>
      </c>
      <c r="X7760" s="6">
        <f t="shared" si="1617"/>
        <v>0</v>
      </c>
      <c r="AA7760">
        <f t="shared" si="1619"/>
        <v>0</v>
      </c>
    </row>
    <row r="7761" spans="12:27">
      <c r="L7761" s="8">
        <f t="shared" si="1618"/>
        <v>0</v>
      </c>
      <c r="M7761" s="54">
        <f t="shared" si="1608"/>
        <v>0</v>
      </c>
      <c r="N7761" s="6">
        <f t="shared" si="1609"/>
        <v>0</v>
      </c>
      <c r="O7761" s="6" t="str">
        <f t="shared" si="1610"/>
        <v/>
      </c>
      <c r="P7761" s="29"/>
      <c r="Q7761" s="54">
        <f t="shared" si="1611"/>
        <v>0</v>
      </c>
      <c r="R7761" s="6">
        <f t="shared" si="1612"/>
        <v>0</v>
      </c>
      <c r="S7761" s="6" t="str">
        <f t="shared" si="1613"/>
        <v/>
      </c>
      <c r="T7761" s="29"/>
      <c r="U7761" s="6">
        <f t="shared" si="1614"/>
        <v>0</v>
      </c>
      <c r="V7761" s="55">
        <f t="shared" si="1615"/>
        <v>0</v>
      </c>
      <c r="W7761" s="6">
        <f t="shared" si="1616"/>
        <v>0</v>
      </c>
      <c r="X7761" s="6">
        <f t="shared" si="1617"/>
        <v>0</v>
      </c>
      <c r="AA7761">
        <f t="shared" si="1619"/>
        <v>0</v>
      </c>
    </row>
    <row r="7762" spans="12:27">
      <c r="L7762" s="8">
        <f t="shared" si="1618"/>
        <v>0</v>
      </c>
      <c r="M7762" s="54">
        <f t="shared" si="1608"/>
        <v>0</v>
      </c>
      <c r="N7762" s="6">
        <f t="shared" si="1609"/>
        <v>0</v>
      </c>
      <c r="O7762" s="6" t="str">
        <f t="shared" si="1610"/>
        <v/>
      </c>
      <c r="P7762" s="29"/>
      <c r="Q7762" s="54">
        <f t="shared" si="1611"/>
        <v>0</v>
      </c>
      <c r="R7762" s="6">
        <f t="shared" si="1612"/>
        <v>0</v>
      </c>
      <c r="S7762" s="6" t="str">
        <f t="shared" si="1613"/>
        <v/>
      </c>
      <c r="T7762" s="29"/>
      <c r="U7762" s="6">
        <f t="shared" si="1614"/>
        <v>0</v>
      </c>
      <c r="V7762" s="55">
        <f t="shared" si="1615"/>
        <v>0</v>
      </c>
      <c r="W7762" s="6">
        <f t="shared" si="1616"/>
        <v>0</v>
      </c>
      <c r="X7762" s="6">
        <f t="shared" si="1617"/>
        <v>0</v>
      </c>
      <c r="AA7762">
        <f t="shared" si="1619"/>
        <v>0</v>
      </c>
    </row>
    <row r="7763" spans="12:27">
      <c r="L7763" s="8">
        <f t="shared" si="1618"/>
        <v>0</v>
      </c>
      <c r="M7763" s="54">
        <f t="shared" si="1608"/>
        <v>0</v>
      </c>
      <c r="N7763" s="6">
        <f t="shared" si="1609"/>
        <v>0</v>
      </c>
      <c r="O7763" s="6" t="str">
        <f t="shared" si="1610"/>
        <v/>
      </c>
      <c r="P7763" s="29"/>
      <c r="Q7763" s="54">
        <f t="shared" si="1611"/>
        <v>0</v>
      </c>
      <c r="R7763" s="6">
        <f t="shared" si="1612"/>
        <v>0</v>
      </c>
      <c r="S7763" s="6" t="str">
        <f t="shared" si="1613"/>
        <v/>
      </c>
      <c r="T7763" s="29"/>
      <c r="U7763" s="6">
        <f t="shared" si="1614"/>
        <v>0</v>
      </c>
      <c r="V7763" s="55">
        <f t="shared" si="1615"/>
        <v>0</v>
      </c>
      <c r="W7763" s="6">
        <f t="shared" si="1616"/>
        <v>0</v>
      </c>
      <c r="X7763" s="6">
        <f t="shared" si="1617"/>
        <v>0</v>
      </c>
      <c r="AA7763">
        <f t="shared" si="1619"/>
        <v>0</v>
      </c>
    </row>
    <row r="7764" spans="12:27">
      <c r="L7764" s="8">
        <f t="shared" si="1618"/>
        <v>0</v>
      </c>
      <c r="M7764" s="54">
        <f t="shared" si="1608"/>
        <v>0</v>
      </c>
      <c r="N7764" s="6">
        <f t="shared" si="1609"/>
        <v>0</v>
      </c>
      <c r="O7764" s="6" t="str">
        <f t="shared" si="1610"/>
        <v/>
      </c>
      <c r="P7764" s="29"/>
      <c r="Q7764" s="54">
        <f t="shared" si="1611"/>
        <v>0</v>
      </c>
      <c r="R7764" s="6">
        <f t="shared" si="1612"/>
        <v>0</v>
      </c>
      <c r="S7764" s="6" t="str">
        <f t="shared" si="1613"/>
        <v/>
      </c>
      <c r="T7764" s="29"/>
      <c r="U7764" s="6">
        <f t="shared" si="1614"/>
        <v>0</v>
      </c>
      <c r="V7764" s="55">
        <f t="shared" si="1615"/>
        <v>0</v>
      </c>
      <c r="W7764" s="6">
        <f t="shared" si="1616"/>
        <v>0</v>
      </c>
      <c r="X7764" s="6">
        <f t="shared" si="1617"/>
        <v>0</v>
      </c>
      <c r="AA7764">
        <f t="shared" si="1619"/>
        <v>0</v>
      </c>
    </row>
    <row r="7765" spans="12:27">
      <c r="L7765" s="8">
        <f t="shared" si="1618"/>
        <v>0</v>
      </c>
      <c r="M7765" s="54">
        <f t="shared" si="1608"/>
        <v>0</v>
      </c>
      <c r="N7765" s="6">
        <f t="shared" si="1609"/>
        <v>0</v>
      </c>
      <c r="O7765" s="6" t="str">
        <f t="shared" si="1610"/>
        <v/>
      </c>
      <c r="P7765" s="29"/>
      <c r="Q7765" s="54">
        <f t="shared" si="1611"/>
        <v>0</v>
      </c>
      <c r="R7765" s="6">
        <f t="shared" si="1612"/>
        <v>0</v>
      </c>
      <c r="S7765" s="6" t="str">
        <f t="shared" si="1613"/>
        <v/>
      </c>
      <c r="T7765" s="29"/>
      <c r="U7765" s="6">
        <f t="shared" si="1614"/>
        <v>0</v>
      </c>
      <c r="V7765" s="55">
        <f t="shared" si="1615"/>
        <v>0</v>
      </c>
      <c r="W7765" s="6">
        <f t="shared" si="1616"/>
        <v>0</v>
      </c>
      <c r="X7765" s="6">
        <f t="shared" si="1617"/>
        <v>0</v>
      </c>
      <c r="AA7765">
        <f t="shared" si="1619"/>
        <v>0</v>
      </c>
    </row>
    <row r="7766" spans="12:27">
      <c r="L7766" s="8">
        <f t="shared" si="1618"/>
        <v>0</v>
      </c>
      <c r="M7766" s="54">
        <f t="shared" si="1608"/>
        <v>0</v>
      </c>
      <c r="N7766" s="6">
        <f t="shared" si="1609"/>
        <v>0</v>
      </c>
      <c r="O7766" s="6" t="str">
        <f t="shared" si="1610"/>
        <v/>
      </c>
      <c r="P7766" s="29"/>
      <c r="Q7766" s="54">
        <f t="shared" si="1611"/>
        <v>0</v>
      </c>
      <c r="R7766" s="6">
        <f t="shared" si="1612"/>
        <v>0</v>
      </c>
      <c r="S7766" s="6" t="str">
        <f t="shared" si="1613"/>
        <v/>
      </c>
      <c r="T7766" s="29"/>
      <c r="U7766" s="6">
        <f t="shared" si="1614"/>
        <v>0</v>
      </c>
      <c r="V7766" s="55">
        <f t="shared" si="1615"/>
        <v>0</v>
      </c>
      <c r="W7766" s="6">
        <f t="shared" si="1616"/>
        <v>0</v>
      </c>
      <c r="X7766" s="6">
        <f t="shared" si="1617"/>
        <v>0</v>
      </c>
      <c r="AA7766">
        <f t="shared" si="1619"/>
        <v>0</v>
      </c>
    </row>
    <row r="7767" spans="12:27">
      <c r="L7767" s="8">
        <f t="shared" si="1618"/>
        <v>0</v>
      </c>
      <c r="M7767" s="54">
        <f t="shared" si="1608"/>
        <v>0</v>
      </c>
      <c r="N7767" s="6">
        <f t="shared" si="1609"/>
        <v>0</v>
      </c>
      <c r="O7767" s="6" t="str">
        <f t="shared" si="1610"/>
        <v/>
      </c>
      <c r="P7767" s="29"/>
      <c r="Q7767" s="54">
        <f t="shared" si="1611"/>
        <v>0</v>
      </c>
      <c r="R7767" s="6">
        <f t="shared" si="1612"/>
        <v>0</v>
      </c>
      <c r="S7767" s="6" t="str">
        <f t="shared" si="1613"/>
        <v/>
      </c>
      <c r="T7767" s="29"/>
      <c r="U7767" s="6">
        <f t="shared" si="1614"/>
        <v>0</v>
      </c>
      <c r="V7767" s="55">
        <f t="shared" si="1615"/>
        <v>0</v>
      </c>
      <c r="W7767" s="6">
        <f t="shared" si="1616"/>
        <v>0</v>
      </c>
      <c r="X7767" s="6">
        <f t="shared" si="1617"/>
        <v>0</v>
      </c>
      <c r="AA7767">
        <f t="shared" si="1619"/>
        <v>0</v>
      </c>
    </row>
    <row r="7768" spans="12:27">
      <c r="L7768" s="8">
        <f t="shared" si="1618"/>
        <v>0</v>
      </c>
      <c r="M7768" s="54">
        <f t="shared" si="1608"/>
        <v>0</v>
      </c>
      <c r="N7768" s="6">
        <f t="shared" si="1609"/>
        <v>0</v>
      </c>
      <c r="O7768" s="6" t="str">
        <f t="shared" si="1610"/>
        <v/>
      </c>
      <c r="P7768" s="29"/>
      <c r="Q7768" s="54">
        <f t="shared" si="1611"/>
        <v>0</v>
      </c>
      <c r="R7768" s="6">
        <f t="shared" si="1612"/>
        <v>0</v>
      </c>
      <c r="S7768" s="6" t="str">
        <f t="shared" si="1613"/>
        <v/>
      </c>
      <c r="T7768" s="29"/>
      <c r="U7768" s="6">
        <f t="shared" si="1614"/>
        <v>0</v>
      </c>
      <c r="V7768" s="55">
        <f t="shared" si="1615"/>
        <v>0</v>
      </c>
      <c r="W7768" s="6">
        <f t="shared" si="1616"/>
        <v>0</v>
      </c>
      <c r="X7768" s="6">
        <f t="shared" si="1617"/>
        <v>0</v>
      </c>
      <c r="AA7768">
        <f t="shared" si="1619"/>
        <v>0</v>
      </c>
    </row>
    <row r="7769" spans="12:27">
      <c r="L7769" s="8">
        <f t="shared" si="1618"/>
        <v>0</v>
      </c>
      <c r="M7769" s="54">
        <f t="shared" si="1608"/>
        <v>0</v>
      </c>
      <c r="N7769" s="6">
        <f t="shared" si="1609"/>
        <v>0</v>
      </c>
      <c r="O7769" s="6" t="str">
        <f t="shared" si="1610"/>
        <v/>
      </c>
      <c r="P7769" s="29"/>
      <c r="Q7769" s="54">
        <f t="shared" si="1611"/>
        <v>0</v>
      </c>
      <c r="R7769" s="6">
        <f t="shared" si="1612"/>
        <v>0</v>
      </c>
      <c r="S7769" s="6" t="str">
        <f t="shared" si="1613"/>
        <v/>
      </c>
      <c r="T7769" s="29"/>
      <c r="U7769" s="6">
        <f t="shared" si="1614"/>
        <v>0</v>
      </c>
      <c r="V7769" s="55">
        <f t="shared" si="1615"/>
        <v>0</v>
      </c>
      <c r="W7769" s="6">
        <f t="shared" si="1616"/>
        <v>0</v>
      </c>
      <c r="X7769" s="6">
        <f t="shared" si="1617"/>
        <v>0</v>
      </c>
      <c r="AA7769">
        <f t="shared" si="1619"/>
        <v>0</v>
      </c>
    </row>
    <row r="7770" spans="12:27">
      <c r="L7770" s="8">
        <f t="shared" si="1618"/>
        <v>0</v>
      </c>
      <c r="M7770" s="54">
        <f t="shared" si="1608"/>
        <v>0</v>
      </c>
      <c r="N7770" s="6">
        <f t="shared" si="1609"/>
        <v>0</v>
      </c>
      <c r="O7770" s="6" t="str">
        <f t="shared" si="1610"/>
        <v/>
      </c>
      <c r="P7770" s="29"/>
      <c r="Q7770" s="54">
        <f t="shared" si="1611"/>
        <v>0</v>
      </c>
      <c r="R7770" s="6">
        <f t="shared" si="1612"/>
        <v>0</v>
      </c>
      <c r="S7770" s="6" t="str">
        <f t="shared" si="1613"/>
        <v/>
      </c>
      <c r="T7770" s="29"/>
      <c r="U7770" s="6">
        <f t="shared" si="1614"/>
        <v>0</v>
      </c>
      <c r="V7770" s="55">
        <f t="shared" si="1615"/>
        <v>0</v>
      </c>
      <c r="W7770" s="6">
        <f t="shared" si="1616"/>
        <v>0</v>
      </c>
      <c r="X7770" s="6">
        <f t="shared" si="1617"/>
        <v>0</v>
      </c>
      <c r="AA7770">
        <f t="shared" si="1619"/>
        <v>0</v>
      </c>
    </row>
    <row r="7771" spans="12:27">
      <c r="L7771" s="8">
        <f t="shared" si="1618"/>
        <v>0</v>
      </c>
      <c r="M7771" s="54">
        <f t="shared" si="1608"/>
        <v>0</v>
      </c>
      <c r="N7771" s="6">
        <f t="shared" si="1609"/>
        <v>0</v>
      </c>
      <c r="O7771" s="6" t="str">
        <f t="shared" si="1610"/>
        <v/>
      </c>
      <c r="P7771" s="29"/>
      <c r="Q7771" s="54">
        <f t="shared" si="1611"/>
        <v>0</v>
      </c>
      <c r="R7771" s="6">
        <f t="shared" si="1612"/>
        <v>0</v>
      </c>
      <c r="S7771" s="6" t="str">
        <f t="shared" si="1613"/>
        <v/>
      </c>
      <c r="T7771" s="29"/>
      <c r="U7771" s="6">
        <f t="shared" si="1614"/>
        <v>0</v>
      </c>
      <c r="V7771" s="55">
        <f t="shared" si="1615"/>
        <v>0</v>
      </c>
      <c r="W7771" s="6">
        <f t="shared" si="1616"/>
        <v>0</v>
      </c>
      <c r="X7771" s="6">
        <f t="shared" si="1617"/>
        <v>0</v>
      </c>
      <c r="AA7771">
        <f t="shared" si="1619"/>
        <v>0</v>
      </c>
    </row>
    <row r="7772" spans="12:27">
      <c r="L7772" s="8">
        <f t="shared" si="1618"/>
        <v>0</v>
      </c>
      <c r="M7772" s="54">
        <f t="shared" si="1608"/>
        <v>0</v>
      </c>
      <c r="N7772" s="6">
        <f t="shared" si="1609"/>
        <v>0</v>
      </c>
      <c r="O7772" s="6" t="str">
        <f t="shared" si="1610"/>
        <v/>
      </c>
      <c r="P7772" s="29"/>
      <c r="Q7772" s="54">
        <f t="shared" si="1611"/>
        <v>0</v>
      </c>
      <c r="R7772" s="6">
        <f t="shared" si="1612"/>
        <v>0</v>
      </c>
      <c r="S7772" s="6" t="str">
        <f t="shared" si="1613"/>
        <v/>
      </c>
      <c r="T7772" s="29"/>
      <c r="U7772" s="6">
        <f t="shared" si="1614"/>
        <v>0</v>
      </c>
      <c r="V7772" s="55">
        <f t="shared" si="1615"/>
        <v>0</v>
      </c>
      <c r="W7772" s="6">
        <f t="shared" si="1616"/>
        <v>0</v>
      </c>
      <c r="X7772" s="6">
        <f t="shared" si="1617"/>
        <v>0</v>
      </c>
      <c r="AA7772">
        <f t="shared" si="1619"/>
        <v>0</v>
      </c>
    </row>
    <row r="7773" spans="12:27">
      <c r="L7773" s="8">
        <f t="shared" si="1618"/>
        <v>0</v>
      </c>
      <c r="M7773" s="54">
        <f t="shared" si="1608"/>
        <v>0</v>
      </c>
      <c r="N7773" s="6">
        <f t="shared" si="1609"/>
        <v>0</v>
      </c>
      <c r="O7773" s="6" t="str">
        <f t="shared" si="1610"/>
        <v/>
      </c>
      <c r="P7773" s="29"/>
      <c r="Q7773" s="54">
        <f t="shared" si="1611"/>
        <v>0</v>
      </c>
      <c r="R7773" s="6">
        <f t="shared" si="1612"/>
        <v>0</v>
      </c>
      <c r="S7773" s="6" t="str">
        <f t="shared" si="1613"/>
        <v/>
      </c>
      <c r="T7773" s="29"/>
      <c r="U7773" s="6">
        <f t="shared" si="1614"/>
        <v>0</v>
      </c>
      <c r="V7773" s="55">
        <f t="shared" si="1615"/>
        <v>0</v>
      </c>
      <c r="W7773" s="6">
        <f t="shared" si="1616"/>
        <v>0</v>
      </c>
      <c r="X7773" s="6">
        <f t="shared" si="1617"/>
        <v>0</v>
      </c>
      <c r="AA7773">
        <f t="shared" si="1619"/>
        <v>0</v>
      </c>
    </row>
    <row r="7774" spans="12:27">
      <c r="L7774" s="8">
        <f t="shared" si="1618"/>
        <v>0</v>
      </c>
      <c r="M7774" s="54">
        <f t="shared" si="1608"/>
        <v>0</v>
      </c>
      <c r="N7774" s="6">
        <f t="shared" si="1609"/>
        <v>0</v>
      </c>
      <c r="O7774" s="6" t="str">
        <f t="shared" si="1610"/>
        <v/>
      </c>
      <c r="P7774" s="29"/>
      <c r="Q7774" s="54">
        <f t="shared" si="1611"/>
        <v>0</v>
      </c>
      <c r="R7774" s="6">
        <f t="shared" si="1612"/>
        <v>0</v>
      </c>
      <c r="S7774" s="6" t="str">
        <f t="shared" si="1613"/>
        <v/>
      </c>
      <c r="T7774" s="29"/>
      <c r="U7774" s="6">
        <f t="shared" si="1614"/>
        <v>0</v>
      </c>
      <c r="V7774" s="55">
        <f t="shared" si="1615"/>
        <v>0</v>
      </c>
      <c r="W7774" s="6">
        <f t="shared" si="1616"/>
        <v>0</v>
      </c>
      <c r="X7774" s="6">
        <f t="shared" si="1617"/>
        <v>0</v>
      </c>
      <c r="AA7774">
        <f t="shared" si="1619"/>
        <v>0</v>
      </c>
    </row>
    <row r="7775" spans="12:27">
      <c r="L7775" s="8">
        <f t="shared" si="1618"/>
        <v>0</v>
      </c>
      <c r="M7775" s="54">
        <f t="shared" si="1608"/>
        <v>0</v>
      </c>
      <c r="N7775" s="6">
        <f t="shared" si="1609"/>
        <v>0</v>
      </c>
      <c r="O7775" s="6" t="str">
        <f t="shared" si="1610"/>
        <v/>
      </c>
      <c r="P7775" s="29"/>
      <c r="Q7775" s="54">
        <f t="shared" si="1611"/>
        <v>0</v>
      </c>
      <c r="R7775" s="6">
        <f t="shared" si="1612"/>
        <v>0</v>
      </c>
      <c r="S7775" s="6" t="str">
        <f t="shared" si="1613"/>
        <v/>
      </c>
      <c r="T7775" s="29"/>
      <c r="U7775" s="6">
        <f t="shared" si="1614"/>
        <v>0</v>
      </c>
      <c r="V7775" s="55">
        <f t="shared" si="1615"/>
        <v>0</v>
      </c>
      <c r="W7775" s="6">
        <f t="shared" si="1616"/>
        <v>0</v>
      </c>
      <c r="X7775" s="6">
        <f t="shared" si="1617"/>
        <v>0</v>
      </c>
      <c r="AA7775">
        <f t="shared" si="1619"/>
        <v>0</v>
      </c>
    </row>
    <row r="7776" spans="12:27">
      <c r="L7776" s="8">
        <f t="shared" si="1618"/>
        <v>0</v>
      </c>
      <c r="M7776" s="54">
        <f t="shared" si="1608"/>
        <v>0</v>
      </c>
      <c r="N7776" s="6">
        <f t="shared" si="1609"/>
        <v>0</v>
      </c>
      <c r="O7776" s="6" t="str">
        <f t="shared" si="1610"/>
        <v/>
      </c>
      <c r="P7776" s="29"/>
      <c r="Q7776" s="54">
        <f t="shared" si="1611"/>
        <v>0</v>
      </c>
      <c r="R7776" s="6">
        <f t="shared" si="1612"/>
        <v>0</v>
      </c>
      <c r="S7776" s="6" t="str">
        <f t="shared" si="1613"/>
        <v/>
      </c>
      <c r="T7776" s="29"/>
      <c r="U7776" s="6">
        <f t="shared" si="1614"/>
        <v>0</v>
      </c>
      <c r="V7776" s="55">
        <f t="shared" si="1615"/>
        <v>0</v>
      </c>
      <c r="W7776" s="6">
        <f t="shared" si="1616"/>
        <v>0</v>
      </c>
      <c r="X7776" s="6">
        <f t="shared" si="1617"/>
        <v>0</v>
      </c>
      <c r="AA7776">
        <f t="shared" si="1619"/>
        <v>0</v>
      </c>
    </row>
    <row r="7777" spans="12:27">
      <c r="L7777" s="8">
        <f t="shared" si="1618"/>
        <v>0</v>
      </c>
      <c r="M7777" s="54">
        <f t="shared" si="1608"/>
        <v>0</v>
      </c>
      <c r="N7777" s="6">
        <f t="shared" si="1609"/>
        <v>0</v>
      </c>
      <c r="O7777" s="6" t="str">
        <f t="shared" si="1610"/>
        <v/>
      </c>
      <c r="P7777" s="29"/>
      <c r="Q7777" s="54">
        <f t="shared" si="1611"/>
        <v>0</v>
      </c>
      <c r="R7777" s="6">
        <f t="shared" si="1612"/>
        <v>0</v>
      </c>
      <c r="S7777" s="6" t="str">
        <f t="shared" si="1613"/>
        <v/>
      </c>
      <c r="T7777" s="29"/>
      <c r="U7777" s="6">
        <f t="shared" si="1614"/>
        <v>0</v>
      </c>
      <c r="V7777" s="55">
        <f t="shared" si="1615"/>
        <v>0</v>
      </c>
      <c r="W7777" s="6">
        <f t="shared" si="1616"/>
        <v>0</v>
      </c>
      <c r="X7777" s="6">
        <f t="shared" si="1617"/>
        <v>0</v>
      </c>
      <c r="AA7777">
        <f t="shared" si="1619"/>
        <v>0</v>
      </c>
    </row>
    <row r="7778" spans="12:27">
      <c r="L7778" s="8">
        <f t="shared" si="1618"/>
        <v>0</v>
      </c>
      <c r="M7778" s="54">
        <f t="shared" si="1608"/>
        <v>0</v>
      </c>
      <c r="N7778" s="6">
        <f t="shared" si="1609"/>
        <v>0</v>
      </c>
      <c r="O7778" s="6" t="str">
        <f t="shared" si="1610"/>
        <v/>
      </c>
      <c r="P7778" s="29"/>
      <c r="Q7778" s="54">
        <f t="shared" si="1611"/>
        <v>0</v>
      </c>
      <c r="R7778" s="6">
        <f t="shared" si="1612"/>
        <v>0</v>
      </c>
      <c r="S7778" s="6" t="str">
        <f t="shared" si="1613"/>
        <v/>
      </c>
      <c r="T7778" s="29"/>
      <c r="U7778" s="6">
        <f t="shared" si="1614"/>
        <v>0</v>
      </c>
      <c r="V7778" s="55">
        <f t="shared" si="1615"/>
        <v>0</v>
      </c>
      <c r="W7778" s="6">
        <f t="shared" si="1616"/>
        <v>0</v>
      </c>
      <c r="X7778" s="6">
        <f t="shared" si="1617"/>
        <v>0</v>
      </c>
      <c r="AA7778">
        <f t="shared" si="1619"/>
        <v>0</v>
      </c>
    </row>
    <row r="7779" spans="12:27">
      <c r="L7779" s="8">
        <f t="shared" si="1618"/>
        <v>0</v>
      </c>
      <c r="M7779" s="54">
        <f t="shared" si="1608"/>
        <v>0</v>
      </c>
      <c r="N7779" s="6">
        <f t="shared" si="1609"/>
        <v>0</v>
      </c>
      <c r="O7779" s="6" t="str">
        <f t="shared" si="1610"/>
        <v/>
      </c>
      <c r="P7779" s="29"/>
      <c r="Q7779" s="54">
        <f t="shared" si="1611"/>
        <v>0</v>
      </c>
      <c r="R7779" s="6">
        <f t="shared" si="1612"/>
        <v>0</v>
      </c>
      <c r="S7779" s="6" t="str">
        <f t="shared" si="1613"/>
        <v/>
      </c>
      <c r="T7779" s="29"/>
      <c r="U7779" s="6">
        <f t="shared" si="1614"/>
        <v>0</v>
      </c>
      <c r="V7779" s="55">
        <f t="shared" si="1615"/>
        <v>0</v>
      </c>
      <c r="W7779" s="6">
        <f t="shared" si="1616"/>
        <v>0</v>
      </c>
      <c r="X7779" s="6">
        <f t="shared" si="1617"/>
        <v>0</v>
      </c>
      <c r="AA7779">
        <f t="shared" si="1619"/>
        <v>0</v>
      </c>
    </row>
    <row r="7780" spans="12:27">
      <c r="L7780" s="8">
        <f t="shared" si="1618"/>
        <v>0</v>
      </c>
      <c r="M7780" s="54">
        <f t="shared" si="1608"/>
        <v>0</v>
      </c>
      <c r="N7780" s="6">
        <f t="shared" si="1609"/>
        <v>0</v>
      </c>
      <c r="O7780" s="6" t="str">
        <f t="shared" si="1610"/>
        <v/>
      </c>
      <c r="P7780" s="29"/>
      <c r="Q7780" s="54">
        <f t="shared" si="1611"/>
        <v>0</v>
      </c>
      <c r="R7780" s="6">
        <f t="shared" si="1612"/>
        <v>0</v>
      </c>
      <c r="S7780" s="6" t="str">
        <f t="shared" si="1613"/>
        <v/>
      </c>
      <c r="T7780" s="29"/>
      <c r="U7780" s="6">
        <f t="shared" si="1614"/>
        <v>0</v>
      </c>
      <c r="V7780" s="55">
        <f t="shared" si="1615"/>
        <v>0</v>
      </c>
      <c r="W7780" s="6">
        <f t="shared" si="1616"/>
        <v>0</v>
      </c>
      <c r="X7780" s="6">
        <f t="shared" si="1617"/>
        <v>0</v>
      </c>
      <c r="AA7780">
        <f t="shared" si="1619"/>
        <v>0</v>
      </c>
    </row>
    <row r="7781" spans="12:27">
      <c r="L7781" s="8">
        <f t="shared" si="1618"/>
        <v>0</v>
      </c>
      <c r="M7781" s="54">
        <f t="shared" si="1608"/>
        <v>0</v>
      </c>
      <c r="N7781" s="6">
        <f t="shared" si="1609"/>
        <v>0</v>
      </c>
      <c r="O7781" s="6" t="str">
        <f t="shared" si="1610"/>
        <v/>
      </c>
      <c r="P7781" s="29"/>
      <c r="Q7781" s="54">
        <f t="shared" si="1611"/>
        <v>0</v>
      </c>
      <c r="R7781" s="6">
        <f t="shared" si="1612"/>
        <v>0</v>
      </c>
      <c r="S7781" s="6" t="str">
        <f t="shared" si="1613"/>
        <v/>
      </c>
      <c r="T7781" s="29"/>
      <c r="U7781" s="6">
        <f t="shared" si="1614"/>
        <v>0</v>
      </c>
      <c r="V7781" s="55">
        <f t="shared" si="1615"/>
        <v>0</v>
      </c>
      <c r="W7781" s="6">
        <f t="shared" si="1616"/>
        <v>0</v>
      </c>
      <c r="X7781" s="6">
        <f t="shared" si="1617"/>
        <v>0</v>
      </c>
      <c r="AA7781">
        <f t="shared" si="1619"/>
        <v>0</v>
      </c>
    </row>
    <row r="7782" spans="12:27">
      <c r="L7782" s="8">
        <f t="shared" si="1618"/>
        <v>0</v>
      </c>
      <c r="M7782" s="54">
        <f t="shared" si="1608"/>
        <v>0</v>
      </c>
      <c r="N7782" s="6">
        <f t="shared" si="1609"/>
        <v>0</v>
      </c>
      <c r="O7782" s="6" t="str">
        <f t="shared" si="1610"/>
        <v/>
      </c>
      <c r="P7782" s="29"/>
      <c r="Q7782" s="54">
        <f t="shared" si="1611"/>
        <v>0</v>
      </c>
      <c r="R7782" s="6">
        <f t="shared" si="1612"/>
        <v>0</v>
      </c>
      <c r="S7782" s="6" t="str">
        <f t="shared" si="1613"/>
        <v/>
      </c>
      <c r="T7782" s="29"/>
      <c r="U7782" s="6">
        <f t="shared" si="1614"/>
        <v>0</v>
      </c>
      <c r="V7782" s="55">
        <f t="shared" si="1615"/>
        <v>0</v>
      </c>
      <c r="W7782" s="6">
        <f t="shared" si="1616"/>
        <v>0</v>
      </c>
      <c r="X7782" s="6">
        <f t="shared" si="1617"/>
        <v>0</v>
      </c>
      <c r="AA7782">
        <f t="shared" si="1619"/>
        <v>0</v>
      </c>
    </row>
    <row r="7783" spans="12:27">
      <c r="L7783" s="8">
        <f t="shared" si="1618"/>
        <v>0</v>
      </c>
      <c r="M7783" s="54">
        <f t="shared" si="1608"/>
        <v>0</v>
      </c>
      <c r="N7783" s="6">
        <f t="shared" si="1609"/>
        <v>0</v>
      </c>
      <c r="O7783" s="6" t="str">
        <f t="shared" si="1610"/>
        <v/>
      </c>
      <c r="P7783" s="29"/>
      <c r="Q7783" s="54">
        <f t="shared" si="1611"/>
        <v>0</v>
      </c>
      <c r="R7783" s="6">
        <f t="shared" si="1612"/>
        <v>0</v>
      </c>
      <c r="S7783" s="6" t="str">
        <f t="shared" si="1613"/>
        <v/>
      </c>
      <c r="T7783" s="29"/>
      <c r="U7783" s="6">
        <f t="shared" si="1614"/>
        <v>0</v>
      </c>
      <c r="V7783" s="55">
        <f t="shared" si="1615"/>
        <v>0</v>
      </c>
      <c r="W7783" s="6">
        <f t="shared" si="1616"/>
        <v>0</v>
      </c>
      <c r="X7783" s="6">
        <f t="shared" si="1617"/>
        <v>0</v>
      </c>
      <c r="AA7783">
        <f t="shared" si="1619"/>
        <v>0</v>
      </c>
    </row>
    <row r="7784" spans="12:27">
      <c r="L7784" s="8">
        <f t="shared" si="1618"/>
        <v>0</v>
      </c>
      <c r="M7784" s="54">
        <f t="shared" si="1608"/>
        <v>0</v>
      </c>
      <c r="N7784" s="6">
        <f t="shared" si="1609"/>
        <v>0</v>
      </c>
      <c r="O7784" s="6" t="str">
        <f t="shared" si="1610"/>
        <v/>
      </c>
      <c r="P7784" s="29"/>
      <c r="Q7784" s="54">
        <f t="shared" si="1611"/>
        <v>0</v>
      </c>
      <c r="R7784" s="6">
        <f t="shared" si="1612"/>
        <v>0</v>
      </c>
      <c r="S7784" s="6" t="str">
        <f t="shared" si="1613"/>
        <v/>
      </c>
      <c r="T7784" s="29"/>
      <c r="U7784" s="6">
        <f t="shared" si="1614"/>
        <v>0</v>
      </c>
      <c r="V7784" s="55">
        <f t="shared" si="1615"/>
        <v>0</v>
      </c>
      <c r="W7784" s="6">
        <f t="shared" si="1616"/>
        <v>0</v>
      </c>
      <c r="X7784" s="6">
        <f t="shared" si="1617"/>
        <v>0</v>
      </c>
      <c r="AA7784">
        <f t="shared" si="1619"/>
        <v>0</v>
      </c>
    </row>
    <row r="7785" spans="12:27">
      <c r="L7785" s="8">
        <f t="shared" si="1618"/>
        <v>0</v>
      </c>
      <c r="M7785" s="54">
        <f t="shared" si="1608"/>
        <v>0</v>
      </c>
      <c r="N7785" s="6">
        <f t="shared" si="1609"/>
        <v>0</v>
      </c>
      <c r="O7785" s="6" t="str">
        <f t="shared" si="1610"/>
        <v/>
      </c>
      <c r="P7785" s="29"/>
      <c r="Q7785" s="54">
        <f t="shared" si="1611"/>
        <v>0</v>
      </c>
      <c r="R7785" s="6">
        <f t="shared" si="1612"/>
        <v>0</v>
      </c>
      <c r="S7785" s="6" t="str">
        <f t="shared" si="1613"/>
        <v/>
      </c>
      <c r="T7785" s="29"/>
      <c r="U7785" s="6">
        <f t="shared" si="1614"/>
        <v>0</v>
      </c>
      <c r="V7785" s="55">
        <f t="shared" si="1615"/>
        <v>0</v>
      </c>
      <c r="W7785" s="6">
        <f t="shared" si="1616"/>
        <v>0</v>
      </c>
      <c r="X7785" s="6">
        <f t="shared" si="1617"/>
        <v>0</v>
      </c>
      <c r="AA7785">
        <f t="shared" si="1619"/>
        <v>0</v>
      </c>
    </row>
    <row r="7786" spans="12:27">
      <c r="L7786" s="8">
        <f t="shared" si="1618"/>
        <v>0</v>
      </c>
      <c r="M7786" s="54">
        <f t="shared" si="1608"/>
        <v>0</v>
      </c>
      <c r="N7786" s="6">
        <f t="shared" si="1609"/>
        <v>0</v>
      </c>
      <c r="O7786" s="6" t="str">
        <f t="shared" si="1610"/>
        <v/>
      </c>
      <c r="P7786" s="29"/>
      <c r="Q7786" s="54">
        <f t="shared" si="1611"/>
        <v>0</v>
      </c>
      <c r="R7786" s="6">
        <f t="shared" si="1612"/>
        <v>0</v>
      </c>
      <c r="S7786" s="6" t="str">
        <f t="shared" si="1613"/>
        <v/>
      </c>
      <c r="T7786" s="29"/>
      <c r="U7786" s="6">
        <f t="shared" si="1614"/>
        <v>0</v>
      </c>
      <c r="V7786" s="55">
        <f t="shared" si="1615"/>
        <v>0</v>
      </c>
      <c r="W7786" s="6">
        <f t="shared" si="1616"/>
        <v>0</v>
      </c>
      <c r="X7786" s="6">
        <f t="shared" si="1617"/>
        <v>0</v>
      </c>
      <c r="AA7786">
        <f t="shared" si="1619"/>
        <v>0</v>
      </c>
    </row>
    <row r="7787" spans="12:27">
      <c r="L7787" s="8">
        <f t="shared" si="1618"/>
        <v>0</v>
      </c>
      <c r="M7787" s="54">
        <f t="shared" si="1608"/>
        <v>0</v>
      </c>
      <c r="N7787" s="6">
        <f t="shared" si="1609"/>
        <v>0</v>
      </c>
      <c r="O7787" s="6" t="str">
        <f t="shared" si="1610"/>
        <v/>
      </c>
      <c r="P7787" s="29"/>
      <c r="Q7787" s="54">
        <f t="shared" si="1611"/>
        <v>0</v>
      </c>
      <c r="R7787" s="6">
        <f t="shared" si="1612"/>
        <v>0</v>
      </c>
      <c r="S7787" s="6" t="str">
        <f t="shared" si="1613"/>
        <v/>
      </c>
      <c r="T7787" s="29"/>
      <c r="U7787" s="6">
        <f t="shared" si="1614"/>
        <v>0</v>
      </c>
      <c r="V7787" s="55">
        <f t="shared" si="1615"/>
        <v>0</v>
      </c>
      <c r="W7787" s="6">
        <f t="shared" si="1616"/>
        <v>0</v>
      </c>
      <c r="X7787" s="6">
        <f t="shared" si="1617"/>
        <v>0</v>
      </c>
      <c r="AA7787">
        <f t="shared" si="1619"/>
        <v>0</v>
      </c>
    </row>
    <row r="7788" spans="12:27">
      <c r="L7788" s="8">
        <f t="shared" si="1618"/>
        <v>0</v>
      </c>
      <c r="M7788" s="54">
        <f t="shared" si="1608"/>
        <v>0</v>
      </c>
      <c r="N7788" s="6">
        <f t="shared" si="1609"/>
        <v>0</v>
      </c>
      <c r="O7788" s="6" t="str">
        <f t="shared" si="1610"/>
        <v/>
      </c>
      <c r="P7788" s="29"/>
      <c r="Q7788" s="54">
        <f t="shared" si="1611"/>
        <v>0</v>
      </c>
      <c r="R7788" s="6">
        <f t="shared" si="1612"/>
        <v>0</v>
      </c>
      <c r="S7788" s="6" t="str">
        <f t="shared" si="1613"/>
        <v/>
      </c>
      <c r="T7788" s="29"/>
      <c r="U7788" s="6">
        <f t="shared" si="1614"/>
        <v>0</v>
      </c>
      <c r="V7788" s="55">
        <f t="shared" si="1615"/>
        <v>0</v>
      </c>
      <c r="W7788" s="6">
        <f t="shared" si="1616"/>
        <v>0</v>
      </c>
      <c r="X7788" s="6">
        <f t="shared" si="1617"/>
        <v>0</v>
      </c>
      <c r="AA7788">
        <f t="shared" si="1619"/>
        <v>0</v>
      </c>
    </row>
    <row r="7789" spans="12:27">
      <c r="L7789" s="8">
        <f t="shared" si="1618"/>
        <v>0</v>
      </c>
      <c r="M7789" s="54">
        <f t="shared" si="1608"/>
        <v>0</v>
      </c>
      <c r="N7789" s="6">
        <f t="shared" si="1609"/>
        <v>0</v>
      </c>
      <c r="O7789" s="6" t="str">
        <f t="shared" si="1610"/>
        <v/>
      </c>
      <c r="P7789" s="29"/>
      <c r="Q7789" s="54">
        <f t="shared" si="1611"/>
        <v>0</v>
      </c>
      <c r="R7789" s="6">
        <f t="shared" si="1612"/>
        <v>0</v>
      </c>
      <c r="S7789" s="6" t="str">
        <f t="shared" si="1613"/>
        <v/>
      </c>
      <c r="T7789" s="29"/>
      <c r="U7789" s="6">
        <f t="shared" si="1614"/>
        <v>0</v>
      </c>
      <c r="V7789" s="55">
        <f t="shared" si="1615"/>
        <v>0</v>
      </c>
      <c r="W7789" s="6">
        <f t="shared" si="1616"/>
        <v>0</v>
      </c>
      <c r="X7789" s="6">
        <f t="shared" si="1617"/>
        <v>0</v>
      </c>
      <c r="AA7789">
        <f t="shared" si="1619"/>
        <v>0</v>
      </c>
    </row>
    <row r="7790" spans="12:27">
      <c r="L7790" s="8">
        <f t="shared" si="1618"/>
        <v>0</v>
      </c>
      <c r="M7790" s="54">
        <f t="shared" si="1608"/>
        <v>0</v>
      </c>
      <c r="N7790" s="6">
        <f t="shared" si="1609"/>
        <v>0</v>
      </c>
      <c r="O7790" s="6" t="str">
        <f t="shared" si="1610"/>
        <v/>
      </c>
      <c r="P7790" s="29"/>
      <c r="Q7790" s="54">
        <f t="shared" si="1611"/>
        <v>0</v>
      </c>
      <c r="R7790" s="6">
        <f t="shared" si="1612"/>
        <v>0</v>
      </c>
      <c r="S7790" s="6" t="str">
        <f t="shared" si="1613"/>
        <v/>
      </c>
      <c r="T7790" s="29"/>
      <c r="U7790" s="6">
        <f t="shared" si="1614"/>
        <v>0</v>
      </c>
      <c r="V7790" s="55">
        <f t="shared" si="1615"/>
        <v>0</v>
      </c>
      <c r="W7790" s="6">
        <f t="shared" si="1616"/>
        <v>0</v>
      </c>
      <c r="X7790" s="6">
        <f t="shared" si="1617"/>
        <v>0</v>
      </c>
      <c r="AA7790">
        <f t="shared" si="1619"/>
        <v>0</v>
      </c>
    </row>
    <row r="7791" spans="12:27">
      <c r="L7791" s="8">
        <f t="shared" si="1618"/>
        <v>0</v>
      </c>
      <c r="M7791" s="54">
        <f t="shared" si="1608"/>
        <v>0</v>
      </c>
      <c r="N7791" s="6">
        <f t="shared" si="1609"/>
        <v>0</v>
      </c>
      <c r="O7791" s="6" t="str">
        <f t="shared" si="1610"/>
        <v/>
      </c>
      <c r="P7791" s="29"/>
      <c r="Q7791" s="54">
        <f t="shared" si="1611"/>
        <v>0</v>
      </c>
      <c r="R7791" s="6">
        <f t="shared" si="1612"/>
        <v>0</v>
      </c>
      <c r="S7791" s="6" t="str">
        <f t="shared" si="1613"/>
        <v/>
      </c>
      <c r="T7791" s="29"/>
      <c r="U7791" s="6">
        <f t="shared" si="1614"/>
        <v>0</v>
      </c>
      <c r="V7791" s="55">
        <f t="shared" si="1615"/>
        <v>0</v>
      </c>
      <c r="W7791" s="6">
        <f t="shared" si="1616"/>
        <v>0</v>
      </c>
      <c r="X7791" s="6">
        <f t="shared" si="1617"/>
        <v>0</v>
      </c>
      <c r="AA7791">
        <f t="shared" si="1619"/>
        <v>0</v>
      </c>
    </row>
    <row r="7792" spans="12:27">
      <c r="L7792" s="8">
        <f t="shared" si="1618"/>
        <v>0</v>
      </c>
      <c r="M7792" s="54">
        <f t="shared" si="1608"/>
        <v>0</v>
      </c>
      <c r="N7792" s="6">
        <f t="shared" si="1609"/>
        <v>0</v>
      </c>
      <c r="O7792" s="6" t="str">
        <f t="shared" si="1610"/>
        <v/>
      </c>
      <c r="P7792" s="29"/>
      <c r="Q7792" s="54">
        <f t="shared" si="1611"/>
        <v>0</v>
      </c>
      <c r="R7792" s="6">
        <f t="shared" si="1612"/>
        <v>0</v>
      </c>
      <c r="S7792" s="6" t="str">
        <f t="shared" si="1613"/>
        <v/>
      </c>
      <c r="T7792" s="29"/>
      <c r="U7792" s="6">
        <f t="shared" si="1614"/>
        <v>0</v>
      </c>
      <c r="V7792" s="55">
        <f t="shared" si="1615"/>
        <v>0</v>
      </c>
      <c r="W7792" s="6">
        <f t="shared" si="1616"/>
        <v>0</v>
      </c>
      <c r="X7792" s="6">
        <f t="shared" si="1617"/>
        <v>0</v>
      </c>
      <c r="AA7792">
        <f t="shared" si="1619"/>
        <v>0</v>
      </c>
    </row>
    <row r="7793" spans="12:27">
      <c r="L7793" s="8">
        <f t="shared" si="1618"/>
        <v>0</v>
      </c>
      <c r="M7793" s="54">
        <f t="shared" si="1608"/>
        <v>0</v>
      </c>
      <c r="N7793" s="6">
        <f t="shared" si="1609"/>
        <v>0</v>
      </c>
      <c r="O7793" s="6" t="str">
        <f t="shared" si="1610"/>
        <v/>
      </c>
      <c r="P7793" s="29"/>
      <c r="Q7793" s="54">
        <f t="shared" si="1611"/>
        <v>0</v>
      </c>
      <c r="R7793" s="6">
        <f t="shared" si="1612"/>
        <v>0</v>
      </c>
      <c r="S7793" s="6" t="str">
        <f t="shared" si="1613"/>
        <v/>
      </c>
      <c r="T7793" s="29"/>
      <c r="U7793" s="6">
        <f t="shared" si="1614"/>
        <v>0</v>
      </c>
      <c r="V7793" s="55">
        <f t="shared" si="1615"/>
        <v>0</v>
      </c>
      <c r="W7793" s="6">
        <f t="shared" si="1616"/>
        <v>0</v>
      </c>
      <c r="X7793" s="6">
        <f t="shared" si="1617"/>
        <v>0</v>
      </c>
      <c r="AA7793">
        <f t="shared" si="1619"/>
        <v>0</v>
      </c>
    </row>
    <row r="7794" spans="12:27">
      <c r="L7794" s="8">
        <f t="shared" si="1618"/>
        <v>0</v>
      </c>
      <c r="M7794" s="54">
        <f t="shared" si="1608"/>
        <v>0</v>
      </c>
      <c r="N7794" s="6">
        <f t="shared" si="1609"/>
        <v>0</v>
      </c>
      <c r="O7794" s="6" t="str">
        <f t="shared" si="1610"/>
        <v/>
      </c>
      <c r="P7794" s="29"/>
      <c r="Q7794" s="54">
        <f t="shared" si="1611"/>
        <v>0</v>
      </c>
      <c r="R7794" s="6">
        <f t="shared" si="1612"/>
        <v>0</v>
      </c>
      <c r="S7794" s="6" t="str">
        <f t="shared" si="1613"/>
        <v/>
      </c>
      <c r="T7794" s="29"/>
      <c r="U7794" s="6">
        <f t="shared" si="1614"/>
        <v>0</v>
      </c>
      <c r="V7794" s="55">
        <f t="shared" si="1615"/>
        <v>0</v>
      </c>
      <c r="W7794" s="6">
        <f t="shared" si="1616"/>
        <v>0</v>
      </c>
      <c r="X7794" s="6">
        <f t="shared" si="1617"/>
        <v>0</v>
      </c>
      <c r="AA7794">
        <f t="shared" si="1619"/>
        <v>0</v>
      </c>
    </row>
    <row r="7795" spans="12:27">
      <c r="L7795" s="8">
        <f t="shared" si="1618"/>
        <v>0</v>
      </c>
      <c r="M7795" s="54">
        <f t="shared" si="1608"/>
        <v>0</v>
      </c>
      <c r="N7795" s="6">
        <f t="shared" si="1609"/>
        <v>0</v>
      </c>
      <c r="O7795" s="6" t="str">
        <f t="shared" si="1610"/>
        <v/>
      </c>
      <c r="P7795" s="29"/>
      <c r="Q7795" s="54">
        <f t="shared" si="1611"/>
        <v>0</v>
      </c>
      <c r="R7795" s="6">
        <f t="shared" si="1612"/>
        <v>0</v>
      </c>
      <c r="S7795" s="6" t="str">
        <f t="shared" si="1613"/>
        <v/>
      </c>
      <c r="T7795" s="29"/>
      <c r="U7795" s="6">
        <f t="shared" si="1614"/>
        <v>0</v>
      </c>
      <c r="V7795" s="55">
        <f t="shared" si="1615"/>
        <v>0</v>
      </c>
      <c r="W7795" s="6">
        <f t="shared" si="1616"/>
        <v>0</v>
      </c>
      <c r="X7795" s="6">
        <f t="shared" si="1617"/>
        <v>0</v>
      </c>
      <c r="AA7795">
        <f t="shared" si="1619"/>
        <v>0</v>
      </c>
    </row>
    <row r="7796" spans="12:27">
      <c r="L7796" s="8">
        <f t="shared" si="1618"/>
        <v>0</v>
      </c>
      <c r="M7796" s="54">
        <f t="shared" si="1608"/>
        <v>0</v>
      </c>
      <c r="N7796" s="6">
        <f t="shared" si="1609"/>
        <v>0</v>
      </c>
      <c r="O7796" s="6" t="str">
        <f t="shared" si="1610"/>
        <v/>
      </c>
      <c r="P7796" s="29"/>
      <c r="Q7796" s="54">
        <f t="shared" si="1611"/>
        <v>0</v>
      </c>
      <c r="R7796" s="6">
        <f t="shared" si="1612"/>
        <v>0</v>
      </c>
      <c r="S7796" s="6" t="str">
        <f t="shared" si="1613"/>
        <v/>
      </c>
      <c r="T7796" s="29"/>
      <c r="U7796" s="6">
        <f t="shared" si="1614"/>
        <v>0</v>
      </c>
      <c r="V7796" s="55">
        <f t="shared" si="1615"/>
        <v>0</v>
      </c>
      <c r="W7796" s="6">
        <f t="shared" si="1616"/>
        <v>0</v>
      </c>
      <c r="X7796" s="6">
        <f t="shared" si="1617"/>
        <v>0</v>
      </c>
      <c r="AA7796">
        <f t="shared" si="1619"/>
        <v>0</v>
      </c>
    </row>
    <row r="7797" spans="12:27">
      <c r="L7797" s="8">
        <f t="shared" si="1618"/>
        <v>0</v>
      </c>
      <c r="M7797" s="54">
        <f t="shared" si="1608"/>
        <v>0</v>
      </c>
      <c r="N7797" s="6">
        <f t="shared" si="1609"/>
        <v>0</v>
      </c>
      <c r="O7797" s="6" t="str">
        <f t="shared" si="1610"/>
        <v/>
      </c>
      <c r="P7797" s="29"/>
      <c r="Q7797" s="54">
        <f t="shared" si="1611"/>
        <v>0</v>
      </c>
      <c r="R7797" s="6">
        <f t="shared" si="1612"/>
        <v>0</v>
      </c>
      <c r="S7797" s="6" t="str">
        <f t="shared" si="1613"/>
        <v/>
      </c>
      <c r="T7797" s="29"/>
      <c r="U7797" s="6">
        <f t="shared" si="1614"/>
        <v>0</v>
      </c>
      <c r="V7797" s="55">
        <f t="shared" si="1615"/>
        <v>0</v>
      </c>
      <c r="W7797" s="6">
        <f t="shared" si="1616"/>
        <v>0</v>
      </c>
      <c r="X7797" s="6">
        <f t="shared" si="1617"/>
        <v>0</v>
      </c>
      <c r="AA7797">
        <f t="shared" si="1619"/>
        <v>0</v>
      </c>
    </row>
    <row r="7798" spans="12:27">
      <c r="L7798" s="8">
        <f t="shared" si="1618"/>
        <v>0</v>
      </c>
      <c r="M7798" s="54">
        <f t="shared" si="1608"/>
        <v>0</v>
      </c>
      <c r="N7798" s="6">
        <f t="shared" si="1609"/>
        <v>0</v>
      </c>
      <c r="O7798" s="6" t="str">
        <f t="shared" si="1610"/>
        <v/>
      </c>
      <c r="P7798" s="29"/>
      <c r="Q7798" s="54">
        <f t="shared" si="1611"/>
        <v>0</v>
      </c>
      <c r="R7798" s="6">
        <f t="shared" si="1612"/>
        <v>0</v>
      </c>
      <c r="S7798" s="6" t="str">
        <f t="shared" si="1613"/>
        <v/>
      </c>
      <c r="T7798" s="29"/>
      <c r="U7798" s="6">
        <f t="shared" si="1614"/>
        <v>0</v>
      </c>
      <c r="V7798" s="55">
        <f t="shared" si="1615"/>
        <v>0</v>
      </c>
      <c r="W7798" s="6">
        <f t="shared" si="1616"/>
        <v>0</v>
      </c>
      <c r="X7798" s="6">
        <f t="shared" si="1617"/>
        <v>0</v>
      </c>
      <c r="AA7798">
        <f t="shared" si="1619"/>
        <v>0</v>
      </c>
    </row>
    <row r="7799" spans="12:27">
      <c r="L7799" s="8">
        <f t="shared" si="1618"/>
        <v>0</v>
      </c>
      <c r="M7799" s="54">
        <f t="shared" si="1608"/>
        <v>0</v>
      </c>
      <c r="N7799" s="6">
        <f t="shared" si="1609"/>
        <v>0</v>
      </c>
      <c r="O7799" s="6" t="str">
        <f t="shared" si="1610"/>
        <v/>
      </c>
      <c r="P7799" s="29"/>
      <c r="Q7799" s="54">
        <f t="shared" si="1611"/>
        <v>0</v>
      </c>
      <c r="R7799" s="6">
        <f t="shared" si="1612"/>
        <v>0</v>
      </c>
      <c r="S7799" s="6" t="str">
        <f t="shared" si="1613"/>
        <v/>
      </c>
      <c r="T7799" s="29"/>
      <c r="U7799" s="6">
        <f t="shared" si="1614"/>
        <v>0</v>
      </c>
      <c r="V7799" s="55">
        <f t="shared" si="1615"/>
        <v>0</v>
      </c>
      <c r="W7799" s="6">
        <f t="shared" si="1616"/>
        <v>0</v>
      </c>
      <c r="X7799" s="6">
        <f t="shared" si="1617"/>
        <v>0</v>
      </c>
      <c r="AA7799">
        <f t="shared" si="1619"/>
        <v>0</v>
      </c>
    </row>
    <row r="7800" spans="12:27">
      <c r="L7800" s="8">
        <f t="shared" si="1618"/>
        <v>0</v>
      </c>
      <c r="M7800" s="54">
        <f t="shared" si="1608"/>
        <v>0</v>
      </c>
      <c r="N7800" s="6">
        <f t="shared" si="1609"/>
        <v>0</v>
      </c>
      <c r="O7800" s="6" t="str">
        <f t="shared" si="1610"/>
        <v/>
      </c>
      <c r="P7800" s="29"/>
      <c r="Q7800" s="54">
        <f t="shared" si="1611"/>
        <v>0</v>
      </c>
      <c r="R7800" s="6">
        <f t="shared" si="1612"/>
        <v>0</v>
      </c>
      <c r="S7800" s="6" t="str">
        <f t="shared" si="1613"/>
        <v/>
      </c>
      <c r="T7800" s="29"/>
      <c r="U7800" s="6">
        <f t="shared" si="1614"/>
        <v>0</v>
      </c>
      <c r="V7800" s="55">
        <f t="shared" si="1615"/>
        <v>0</v>
      </c>
      <c r="W7800" s="6">
        <f t="shared" si="1616"/>
        <v>0</v>
      </c>
      <c r="X7800" s="6">
        <f t="shared" si="1617"/>
        <v>0</v>
      </c>
      <c r="AA7800">
        <f t="shared" si="1619"/>
        <v>0</v>
      </c>
    </row>
    <row r="7801" spans="12:27">
      <c r="L7801" s="8">
        <f t="shared" si="1618"/>
        <v>0</v>
      </c>
      <c r="M7801" s="54">
        <f t="shared" si="1608"/>
        <v>0</v>
      </c>
      <c r="N7801" s="6">
        <f t="shared" si="1609"/>
        <v>0</v>
      </c>
      <c r="O7801" s="6" t="str">
        <f t="shared" si="1610"/>
        <v/>
      </c>
      <c r="P7801" s="29"/>
      <c r="Q7801" s="54">
        <f t="shared" si="1611"/>
        <v>0</v>
      </c>
      <c r="R7801" s="6">
        <f t="shared" si="1612"/>
        <v>0</v>
      </c>
      <c r="S7801" s="6" t="str">
        <f t="shared" si="1613"/>
        <v/>
      </c>
      <c r="T7801" s="29"/>
      <c r="U7801" s="6">
        <f t="shared" si="1614"/>
        <v>0</v>
      </c>
      <c r="V7801" s="55">
        <f t="shared" si="1615"/>
        <v>0</v>
      </c>
      <c r="W7801" s="6">
        <f t="shared" si="1616"/>
        <v>0</v>
      </c>
      <c r="X7801" s="6">
        <f t="shared" si="1617"/>
        <v>0</v>
      </c>
      <c r="AA7801">
        <f t="shared" si="1619"/>
        <v>0</v>
      </c>
    </row>
    <row r="7802" spans="12:27">
      <c r="L7802" s="8">
        <f t="shared" si="1618"/>
        <v>0</v>
      </c>
      <c r="M7802" s="54">
        <f t="shared" si="1608"/>
        <v>0</v>
      </c>
      <c r="N7802" s="6">
        <f t="shared" si="1609"/>
        <v>0</v>
      </c>
      <c r="O7802" s="6" t="str">
        <f t="shared" si="1610"/>
        <v/>
      </c>
      <c r="P7802" s="29"/>
      <c r="Q7802" s="54">
        <f t="shared" si="1611"/>
        <v>0</v>
      </c>
      <c r="R7802" s="6">
        <f t="shared" si="1612"/>
        <v>0</v>
      </c>
      <c r="S7802" s="6" t="str">
        <f t="shared" si="1613"/>
        <v/>
      </c>
      <c r="T7802" s="29"/>
      <c r="U7802" s="6">
        <f t="shared" si="1614"/>
        <v>0</v>
      </c>
      <c r="V7802" s="55">
        <f t="shared" si="1615"/>
        <v>0</v>
      </c>
      <c r="W7802" s="6">
        <f t="shared" si="1616"/>
        <v>0</v>
      </c>
      <c r="X7802" s="6">
        <f t="shared" si="1617"/>
        <v>0</v>
      </c>
      <c r="AA7802">
        <f t="shared" si="1619"/>
        <v>0</v>
      </c>
    </row>
    <row r="7803" spans="12:27">
      <c r="L7803" s="8">
        <f t="shared" si="1618"/>
        <v>0</v>
      </c>
      <c r="M7803" s="54">
        <f t="shared" si="1608"/>
        <v>0</v>
      </c>
      <c r="N7803" s="6">
        <f t="shared" si="1609"/>
        <v>0</v>
      </c>
      <c r="O7803" s="6" t="str">
        <f t="shared" si="1610"/>
        <v/>
      </c>
      <c r="P7803" s="29"/>
      <c r="Q7803" s="54">
        <f t="shared" si="1611"/>
        <v>0</v>
      </c>
      <c r="R7803" s="6">
        <f t="shared" si="1612"/>
        <v>0</v>
      </c>
      <c r="S7803" s="6" t="str">
        <f t="shared" si="1613"/>
        <v/>
      </c>
      <c r="T7803" s="29"/>
      <c r="U7803" s="6">
        <f t="shared" si="1614"/>
        <v>0</v>
      </c>
      <c r="V7803" s="55">
        <f t="shared" si="1615"/>
        <v>0</v>
      </c>
      <c r="W7803" s="6">
        <f t="shared" si="1616"/>
        <v>0</v>
      </c>
      <c r="X7803" s="6">
        <f t="shared" si="1617"/>
        <v>0</v>
      </c>
      <c r="AA7803">
        <f t="shared" si="1619"/>
        <v>0</v>
      </c>
    </row>
    <row r="7804" spans="12:27">
      <c r="L7804" s="8">
        <f t="shared" si="1618"/>
        <v>0</v>
      </c>
      <c r="M7804" s="54">
        <f t="shared" si="1608"/>
        <v>0</v>
      </c>
      <c r="N7804" s="6">
        <f t="shared" si="1609"/>
        <v>0</v>
      </c>
      <c r="O7804" s="6" t="str">
        <f t="shared" si="1610"/>
        <v/>
      </c>
      <c r="P7804" s="29"/>
      <c r="Q7804" s="54">
        <f t="shared" si="1611"/>
        <v>0</v>
      </c>
      <c r="R7804" s="6">
        <f t="shared" si="1612"/>
        <v>0</v>
      </c>
      <c r="S7804" s="6" t="str">
        <f t="shared" si="1613"/>
        <v/>
      </c>
      <c r="T7804" s="29"/>
      <c r="U7804" s="6">
        <f t="shared" si="1614"/>
        <v>0</v>
      </c>
      <c r="V7804" s="55">
        <f t="shared" si="1615"/>
        <v>0</v>
      </c>
      <c r="W7804" s="6">
        <f t="shared" si="1616"/>
        <v>0</v>
      </c>
      <c r="X7804" s="6">
        <f t="shared" si="1617"/>
        <v>0</v>
      </c>
      <c r="AA7804">
        <f t="shared" si="1619"/>
        <v>0</v>
      </c>
    </row>
    <row r="7805" spans="12:27">
      <c r="L7805" s="8">
        <f t="shared" si="1618"/>
        <v>0</v>
      </c>
      <c r="M7805" s="54">
        <f t="shared" si="1608"/>
        <v>0</v>
      </c>
      <c r="N7805" s="6">
        <f t="shared" si="1609"/>
        <v>0</v>
      </c>
      <c r="O7805" s="6" t="str">
        <f t="shared" si="1610"/>
        <v/>
      </c>
      <c r="P7805" s="29"/>
      <c r="Q7805" s="54">
        <f t="shared" si="1611"/>
        <v>0</v>
      </c>
      <c r="R7805" s="6">
        <f t="shared" si="1612"/>
        <v>0</v>
      </c>
      <c r="S7805" s="6" t="str">
        <f t="shared" si="1613"/>
        <v/>
      </c>
      <c r="T7805" s="29"/>
      <c r="U7805" s="6">
        <f t="shared" si="1614"/>
        <v>0</v>
      </c>
      <c r="V7805" s="55">
        <f t="shared" si="1615"/>
        <v>0</v>
      </c>
      <c r="W7805" s="6">
        <f t="shared" si="1616"/>
        <v>0</v>
      </c>
      <c r="X7805" s="6">
        <f t="shared" si="1617"/>
        <v>0</v>
      </c>
      <c r="AA7805">
        <f t="shared" si="1619"/>
        <v>0</v>
      </c>
    </row>
    <row r="7806" spans="12:27">
      <c r="L7806" s="8">
        <f t="shared" si="1618"/>
        <v>0</v>
      </c>
      <c r="M7806" s="54">
        <f t="shared" si="1608"/>
        <v>0</v>
      </c>
      <c r="N7806" s="6">
        <f t="shared" si="1609"/>
        <v>0</v>
      </c>
      <c r="O7806" s="6" t="str">
        <f t="shared" si="1610"/>
        <v/>
      </c>
      <c r="P7806" s="29"/>
      <c r="Q7806" s="54">
        <f t="shared" si="1611"/>
        <v>0</v>
      </c>
      <c r="R7806" s="6">
        <f t="shared" si="1612"/>
        <v>0</v>
      </c>
      <c r="S7806" s="6" t="str">
        <f t="shared" si="1613"/>
        <v/>
      </c>
      <c r="T7806" s="29"/>
      <c r="U7806" s="6">
        <f t="shared" si="1614"/>
        <v>0</v>
      </c>
      <c r="V7806" s="55">
        <f t="shared" si="1615"/>
        <v>0</v>
      </c>
      <c r="W7806" s="6">
        <f t="shared" si="1616"/>
        <v>0</v>
      </c>
      <c r="X7806" s="6">
        <f t="shared" si="1617"/>
        <v>0</v>
      </c>
      <c r="AA7806">
        <f t="shared" si="1619"/>
        <v>0</v>
      </c>
    </row>
    <row r="7807" spans="12:27">
      <c r="L7807" s="8">
        <f t="shared" si="1618"/>
        <v>0</v>
      </c>
      <c r="M7807" s="54">
        <f t="shared" si="1608"/>
        <v>0</v>
      </c>
      <c r="N7807" s="6">
        <f t="shared" si="1609"/>
        <v>0</v>
      </c>
      <c r="O7807" s="6" t="str">
        <f t="shared" si="1610"/>
        <v/>
      </c>
      <c r="P7807" s="29"/>
      <c r="Q7807" s="54">
        <f t="shared" si="1611"/>
        <v>0</v>
      </c>
      <c r="R7807" s="6">
        <f t="shared" si="1612"/>
        <v>0</v>
      </c>
      <c r="S7807" s="6" t="str">
        <f t="shared" si="1613"/>
        <v/>
      </c>
      <c r="T7807" s="29"/>
      <c r="U7807" s="6">
        <f t="shared" si="1614"/>
        <v>0</v>
      </c>
      <c r="V7807" s="55">
        <f t="shared" si="1615"/>
        <v>0</v>
      </c>
      <c r="W7807" s="6">
        <f t="shared" si="1616"/>
        <v>0</v>
      </c>
      <c r="X7807" s="6">
        <f t="shared" si="1617"/>
        <v>0</v>
      </c>
      <c r="AA7807">
        <f t="shared" si="1619"/>
        <v>0</v>
      </c>
    </row>
    <row r="7808" spans="12:27">
      <c r="L7808" s="8">
        <f t="shared" si="1618"/>
        <v>0</v>
      </c>
      <c r="M7808" s="54">
        <f t="shared" si="1608"/>
        <v>0</v>
      </c>
      <c r="N7808" s="6">
        <f t="shared" si="1609"/>
        <v>0</v>
      </c>
      <c r="O7808" s="6" t="str">
        <f t="shared" si="1610"/>
        <v/>
      </c>
      <c r="P7808" s="29"/>
      <c r="Q7808" s="54">
        <f t="shared" si="1611"/>
        <v>0</v>
      </c>
      <c r="R7808" s="6">
        <f t="shared" si="1612"/>
        <v>0</v>
      </c>
      <c r="S7808" s="6" t="str">
        <f t="shared" si="1613"/>
        <v/>
      </c>
      <c r="T7808" s="29"/>
      <c r="U7808" s="6">
        <f t="shared" si="1614"/>
        <v>0</v>
      </c>
      <c r="V7808" s="55">
        <f t="shared" si="1615"/>
        <v>0</v>
      </c>
      <c r="W7808" s="6">
        <f t="shared" si="1616"/>
        <v>0</v>
      </c>
      <c r="X7808" s="6">
        <f t="shared" si="1617"/>
        <v>0</v>
      </c>
      <c r="AA7808">
        <f t="shared" si="1619"/>
        <v>0</v>
      </c>
    </row>
    <row r="7809" spans="12:27">
      <c r="L7809" s="8">
        <f t="shared" si="1618"/>
        <v>0</v>
      </c>
      <c r="M7809" s="54">
        <f t="shared" si="1608"/>
        <v>0</v>
      </c>
      <c r="N7809" s="6">
        <f t="shared" si="1609"/>
        <v>0</v>
      </c>
      <c r="O7809" s="6" t="str">
        <f t="shared" si="1610"/>
        <v/>
      </c>
      <c r="P7809" s="29"/>
      <c r="Q7809" s="54">
        <f t="shared" si="1611"/>
        <v>0</v>
      </c>
      <c r="R7809" s="6">
        <f t="shared" si="1612"/>
        <v>0</v>
      </c>
      <c r="S7809" s="6" t="str">
        <f t="shared" si="1613"/>
        <v/>
      </c>
      <c r="T7809" s="29"/>
      <c r="U7809" s="6">
        <f t="shared" si="1614"/>
        <v>0</v>
      </c>
      <c r="V7809" s="55">
        <f t="shared" si="1615"/>
        <v>0</v>
      </c>
      <c r="W7809" s="6">
        <f t="shared" si="1616"/>
        <v>0</v>
      </c>
      <c r="X7809" s="6">
        <f t="shared" si="1617"/>
        <v>0</v>
      </c>
      <c r="AA7809">
        <f t="shared" si="1619"/>
        <v>0</v>
      </c>
    </row>
    <row r="7810" spans="12:27">
      <c r="L7810" s="8">
        <f t="shared" si="1618"/>
        <v>0</v>
      </c>
      <c r="M7810" s="54">
        <f t="shared" si="1608"/>
        <v>0</v>
      </c>
      <c r="N7810" s="6">
        <f t="shared" si="1609"/>
        <v>0</v>
      </c>
      <c r="O7810" s="6" t="str">
        <f t="shared" si="1610"/>
        <v/>
      </c>
      <c r="P7810" s="29"/>
      <c r="Q7810" s="54">
        <f t="shared" si="1611"/>
        <v>0</v>
      </c>
      <c r="R7810" s="6">
        <f t="shared" si="1612"/>
        <v>0</v>
      </c>
      <c r="S7810" s="6" t="str">
        <f t="shared" si="1613"/>
        <v/>
      </c>
      <c r="T7810" s="29"/>
      <c r="U7810" s="6">
        <f t="shared" si="1614"/>
        <v>0</v>
      </c>
      <c r="V7810" s="55">
        <f t="shared" si="1615"/>
        <v>0</v>
      </c>
      <c r="W7810" s="6">
        <f t="shared" si="1616"/>
        <v>0</v>
      </c>
      <c r="X7810" s="6">
        <f t="shared" si="1617"/>
        <v>0</v>
      </c>
      <c r="AA7810">
        <f t="shared" si="1619"/>
        <v>0</v>
      </c>
    </row>
    <row r="7811" spans="12:27">
      <c r="L7811" s="8">
        <f t="shared" si="1618"/>
        <v>0</v>
      </c>
      <c r="M7811" s="54">
        <f t="shared" si="1608"/>
        <v>0</v>
      </c>
      <c r="N7811" s="6">
        <f t="shared" si="1609"/>
        <v>0</v>
      </c>
      <c r="O7811" s="6" t="str">
        <f t="shared" si="1610"/>
        <v/>
      </c>
      <c r="P7811" s="29"/>
      <c r="Q7811" s="54">
        <f t="shared" si="1611"/>
        <v>0</v>
      </c>
      <c r="R7811" s="6">
        <f t="shared" si="1612"/>
        <v>0</v>
      </c>
      <c r="S7811" s="6" t="str">
        <f t="shared" si="1613"/>
        <v/>
      </c>
      <c r="T7811" s="29"/>
      <c r="U7811" s="6">
        <f t="shared" si="1614"/>
        <v>0</v>
      </c>
      <c r="V7811" s="55">
        <f t="shared" si="1615"/>
        <v>0</v>
      </c>
      <c r="W7811" s="6">
        <f t="shared" si="1616"/>
        <v>0</v>
      </c>
      <c r="X7811" s="6">
        <f t="shared" si="1617"/>
        <v>0</v>
      </c>
      <c r="AA7811">
        <f t="shared" si="1619"/>
        <v>0</v>
      </c>
    </row>
    <row r="7812" spans="12:27">
      <c r="L7812" s="8">
        <f t="shared" si="1618"/>
        <v>0</v>
      </c>
      <c r="M7812" s="54">
        <f t="shared" si="1608"/>
        <v>0</v>
      </c>
      <c r="N7812" s="6">
        <f t="shared" si="1609"/>
        <v>0</v>
      </c>
      <c r="O7812" s="6" t="str">
        <f t="shared" si="1610"/>
        <v/>
      </c>
      <c r="P7812" s="29"/>
      <c r="Q7812" s="54">
        <f t="shared" si="1611"/>
        <v>0</v>
      </c>
      <c r="R7812" s="6">
        <f t="shared" si="1612"/>
        <v>0</v>
      </c>
      <c r="S7812" s="6" t="str">
        <f t="shared" si="1613"/>
        <v/>
      </c>
      <c r="T7812" s="29"/>
      <c r="U7812" s="6">
        <f t="shared" si="1614"/>
        <v>0</v>
      </c>
      <c r="V7812" s="55">
        <f t="shared" si="1615"/>
        <v>0</v>
      </c>
      <c r="W7812" s="6">
        <f t="shared" si="1616"/>
        <v>0</v>
      </c>
      <c r="X7812" s="6">
        <f t="shared" si="1617"/>
        <v>0</v>
      </c>
      <c r="AA7812">
        <f t="shared" si="1619"/>
        <v>0</v>
      </c>
    </row>
    <row r="7813" spans="12:27">
      <c r="L7813" s="8">
        <f t="shared" si="1618"/>
        <v>0</v>
      </c>
      <c r="M7813" s="54">
        <f t="shared" si="1608"/>
        <v>0</v>
      </c>
      <c r="N7813" s="6">
        <f t="shared" si="1609"/>
        <v>0</v>
      </c>
      <c r="O7813" s="6" t="str">
        <f t="shared" si="1610"/>
        <v/>
      </c>
      <c r="P7813" s="29"/>
      <c r="Q7813" s="54">
        <f t="shared" si="1611"/>
        <v>0</v>
      </c>
      <c r="R7813" s="6">
        <f t="shared" si="1612"/>
        <v>0</v>
      </c>
      <c r="S7813" s="6" t="str">
        <f t="shared" si="1613"/>
        <v/>
      </c>
      <c r="T7813" s="29"/>
      <c r="U7813" s="6">
        <f t="shared" si="1614"/>
        <v>0</v>
      </c>
      <c r="V7813" s="55">
        <f t="shared" si="1615"/>
        <v>0</v>
      </c>
      <c r="W7813" s="6">
        <f t="shared" si="1616"/>
        <v>0</v>
      </c>
      <c r="X7813" s="6">
        <f t="shared" si="1617"/>
        <v>0</v>
      </c>
      <c r="AA7813">
        <f t="shared" si="1619"/>
        <v>0</v>
      </c>
    </row>
    <row r="7814" spans="12:27">
      <c r="L7814" s="8">
        <f t="shared" si="1618"/>
        <v>0</v>
      </c>
      <c r="M7814" s="54">
        <f t="shared" si="1608"/>
        <v>0</v>
      </c>
      <c r="N7814" s="6">
        <f t="shared" si="1609"/>
        <v>0</v>
      </c>
      <c r="O7814" s="6" t="str">
        <f t="shared" si="1610"/>
        <v/>
      </c>
      <c r="P7814" s="29"/>
      <c r="Q7814" s="54">
        <f t="shared" si="1611"/>
        <v>0</v>
      </c>
      <c r="R7814" s="6">
        <f t="shared" si="1612"/>
        <v>0</v>
      </c>
      <c r="S7814" s="6" t="str">
        <f t="shared" si="1613"/>
        <v/>
      </c>
      <c r="T7814" s="29"/>
      <c r="U7814" s="6">
        <f t="shared" si="1614"/>
        <v>0</v>
      </c>
      <c r="V7814" s="55">
        <f t="shared" si="1615"/>
        <v>0</v>
      </c>
      <c r="W7814" s="6">
        <f t="shared" si="1616"/>
        <v>0</v>
      </c>
      <c r="X7814" s="6">
        <f t="shared" si="1617"/>
        <v>0</v>
      </c>
      <c r="AA7814">
        <f t="shared" si="1619"/>
        <v>0</v>
      </c>
    </row>
    <row r="7815" spans="12:27">
      <c r="L7815" s="8">
        <f t="shared" si="1618"/>
        <v>0</v>
      </c>
      <c r="M7815" s="54">
        <f t="shared" si="1608"/>
        <v>0</v>
      </c>
      <c r="N7815" s="6">
        <f t="shared" si="1609"/>
        <v>0</v>
      </c>
      <c r="O7815" s="6" t="str">
        <f t="shared" si="1610"/>
        <v/>
      </c>
      <c r="P7815" s="29"/>
      <c r="Q7815" s="54">
        <f t="shared" si="1611"/>
        <v>0</v>
      </c>
      <c r="R7815" s="6">
        <f t="shared" si="1612"/>
        <v>0</v>
      </c>
      <c r="S7815" s="6" t="str">
        <f t="shared" si="1613"/>
        <v/>
      </c>
      <c r="T7815" s="29"/>
      <c r="U7815" s="6">
        <f t="shared" si="1614"/>
        <v>0</v>
      </c>
      <c r="V7815" s="55">
        <f t="shared" si="1615"/>
        <v>0</v>
      </c>
      <c r="W7815" s="6">
        <f t="shared" si="1616"/>
        <v>0</v>
      </c>
      <c r="X7815" s="6">
        <f t="shared" si="1617"/>
        <v>0</v>
      </c>
      <c r="AA7815">
        <f t="shared" si="1619"/>
        <v>0</v>
      </c>
    </row>
    <row r="7816" spans="12:27">
      <c r="L7816" s="8">
        <f t="shared" si="1618"/>
        <v>0</v>
      </c>
      <c r="M7816" s="54">
        <f t="shared" ref="M7816:M7879" si="1620">IF(IF(L7816&gt;=sipstart,1,0)+IF(L7816&lt;=sipend,1,0)=2,J7816,0)</f>
        <v>0</v>
      </c>
      <c r="N7816" s="6">
        <f t="shared" ref="N7816:N7879" si="1621">IF(IF(L7816&gt;=sipstart,1,0)+IF(L7816&lt;=sipend,1,0)=2,K7816,0)</f>
        <v>0</v>
      </c>
      <c r="O7816" s="6" t="str">
        <f t="shared" ref="O7816:O7879" si="1622">IF(N7816=-sip,-N7816/B7816,"")</f>
        <v/>
      </c>
      <c r="P7816" s="29"/>
      <c r="Q7816" s="54">
        <f t="shared" ref="Q7816:Q7879" si="1623">IF(IF(L7816&gt;=sipstart,1,0)+IF(L7816&lt;=sipend,1,0)=2,1,0)</f>
        <v>0</v>
      </c>
      <c r="R7816" s="6">
        <f t="shared" ref="R7816:R7879" si="1624">IF(IF(L7816&gt;=sipstart,1,0)+IF(L7816&lt;=sipend,1,0)=2,-dsip,0)</f>
        <v>0</v>
      </c>
      <c r="S7816" s="6" t="str">
        <f t="shared" ref="S7816:S7879" si="1625">IF(R7816=-dsip,-R7816/B7816,"")</f>
        <v/>
      </c>
      <c r="T7816" s="29"/>
      <c r="U7816" s="6">
        <f t="shared" ref="U7816:U7879" si="1626">IF((IF(L7816&gt;=sipstart,1,2)+IF(L7816&lt;=sipend,1,2))=2,L7816,0)</f>
        <v>0</v>
      </c>
      <c r="V7816" s="55">
        <f t="shared" ref="V7816:V7879" si="1627">IF((IF(L7816&gt;=sipstart,1,2)+IF(L7816&lt;=sipend,1,2))=2,L7816,0)+IF(U7815=actualsipend,actualsipend,0)</f>
        <v>0</v>
      </c>
      <c r="W7816" s="6">
        <f t="shared" si="1616"/>
        <v>0</v>
      </c>
      <c r="X7816" s="6">
        <f t="shared" si="1617"/>
        <v>0</v>
      </c>
      <c r="AA7816">
        <f t="shared" si="1619"/>
        <v>0</v>
      </c>
    </row>
    <row r="7817" spans="12:27">
      <c r="L7817" s="8">
        <f t="shared" si="1618"/>
        <v>0</v>
      </c>
      <c r="M7817" s="54">
        <f t="shared" si="1620"/>
        <v>0</v>
      </c>
      <c r="N7817" s="6">
        <f t="shared" si="1621"/>
        <v>0</v>
      </c>
      <c r="O7817" s="6" t="str">
        <f t="shared" si="1622"/>
        <v/>
      </c>
      <c r="P7817" s="29"/>
      <c r="Q7817" s="54">
        <f t="shared" si="1623"/>
        <v>0</v>
      </c>
      <c r="R7817" s="6">
        <f t="shared" si="1624"/>
        <v>0</v>
      </c>
      <c r="S7817" s="6" t="str">
        <f t="shared" si="1625"/>
        <v/>
      </c>
      <c r="T7817" s="29"/>
      <c r="U7817" s="6">
        <f t="shared" si="1626"/>
        <v>0</v>
      </c>
      <c r="V7817" s="55">
        <f t="shared" si="1627"/>
        <v>0</v>
      </c>
      <c r="W7817" s="6">
        <f t="shared" ref="W7817:W7880" si="1628">IF(V7817+V7816=0,0,IF(V7817=V7816,sipunits*B7816,N7817))</f>
        <v>0</v>
      </c>
      <c r="X7817" s="6">
        <f t="shared" ref="X7817:X7880" si="1629">IF(V7817+V7816=0,0,IF(V7817=V7816,dsipunits*B7816,R7817))</f>
        <v>0</v>
      </c>
      <c r="AA7817">
        <f t="shared" si="1619"/>
        <v>0</v>
      </c>
    </row>
    <row r="7818" spans="12:27">
      <c r="L7818" s="8">
        <f t="shared" si="1618"/>
        <v>0</v>
      </c>
      <c r="M7818" s="54">
        <f t="shared" si="1620"/>
        <v>0</v>
      </c>
      <c r="N7818" s="6">
        <f t="shared" si="1621"/>
        <v>0</v>
      </c>
      <c r="O7818" s="6" t="str">
        <f t="shared" si="1622"/>
        <v/>
      </c>
      <c r="P7818" s="29"/>
      <c r="Q7818" s="54">
        <f t="shared" si="1623"/>
        <v>0</v>
      </c>
      <c r="R7818" s="6">
        <f t="shared" si="1624"/>
        <v>0</v>
      </c>
      <c r="S7818" s="6" t="str">
        <f t="shared" si="1625"/>
        <v/>
      </c>
      <c r="T7818" s="29"/>
      <c r="U7818" s="6">
        <f t="shared" si="1626"/>
        <v>0</v>
      </c>
      <c r="V7818" s="55">
        <f t="shared" si="1627"/>
        <v>0</v>
      </c>
      <c r="W7818" s="6">
        <f t="shared" si="1628"/>
        <v>0</v>
      </c>
      <c r="X7818" s="6">
        <f t="shared" si="1629"/>
        <v>0</v>
      </c>
      <c r="AA7818">
        <f t="shared" si="1619"/>
        <v>0</v>
      </c>
    </row>
    <row r="7819" spans="12:27">
      <c r="L7819" s="8">
        <f t="shared" si="1618"/>
        <v>0</v>
      </c>
      <c r="M7819" s="54">
        <f t="shared" si="1620"/>
        <v>0</v>
      </c>
      <c r="N7819" s="6">
        <f t="shared" si="1621"/>
        <v>0</v>
      </c>
      <c r="O7819" s="6" t="str">
        <f t="shared" si="1622"/>
        <v/>
      </c>
      <c r="P7819" s="29"/>
      <c r="Q7819" s="54">
        <f t="shared" si="1623"/>
        <v>0</v>
      </c>
      <c r="R7819" s="6">
        <f t="shared" si="1624"/>
        <v>0</v>
      </c>
      <c r="S7819" s="6" t="str">
        <f t="shared" si="1625"/>
        <v/>
      </c>
      <c r="T7819" s="29"/>
      <c r="U7819" s="6">
        <f t="shared" si="1626"/>
        <v>0</v>
      </c>
      <c r="V7819" s="55">
        <f t="shared" si="1627"/>
        <v>0</v>
      </c>
      <c r="W7819" s="6">
        <f t="shared" si="1628"/>
        <v>0</v>
      </c>
      <c r="X7819" s="6">
        <f t="shared" si="1629"/>
        <v>0</v>
      </c>
      <c r="AA7819">
        <f t="shared" si="1619"/>
        <v>0</v>
      </c>
    </row>
    <row r="7820" spans="12:27">
      <c r="L7820" s="8">
        <f t="shared" si="1618"/>
        <v>0</v>
      </c>
      <c r="M7820" s="54">
        <f t="shared" si="1620"/>
        <v>0</v>
      </c>
      <c r="N7820" s="6">
        <f t="shared" si="1621"/>
        <v>0</v>
      </c>
      <c r="O7820" s="6" t="str">
        <f t="shared" si="1622"/>
        <v/>
      </c>
      <c r="P7820" s="29"/>
      <c r="Q7820" s="54">
        <f t="shared" si="1623"/>
        <v>0</v>
      </c>
      <c r="R7820" s="6">
        <f t="shared" si="1624"/>
        <v>0</v>
      </c>
      <c r="S7820" s="6" t="str">
        <f t="shared" si="1625"/>
        <v/>
      </c>
      <c r="T7820" s="29"/>
      <c r="U7820" s="6">
        <f t="shared" si="1626"/>
        <v>0</v>
      </c>
      <c r="V7820" s="55">
        <f t="shared" si="1627"/>
        <v>0</v>
      </c>
      <c r="W7820" s="6">
        <f t="shared" si="1628"/>
        <v>0</v>
      </c>
      <c r="X7820" s="6">
        <f t="shared" si="1629"/>
        <v>0</v>
      </c>
      <c r="AA7820">
        <f t="shared" si="1619"/>
        <v>0</v>
      </c>
    </row>
    <row r="7821" spans="12:27">
      <c r="L7821" s="8">
        <f t="shared" ref="L7821:L7884" si="1630">A7821</f>
        <v>0</v>
      </c>
      <c r="M7821" s="54">
        <f t="shared" si="1620"/>
        <v>0</v>
      </c>
      <c r="N7821" s="6">
        <f t="shared" si="1621"/>
        <v>0</v>
      </c>
      <c r="O7821" s="6" t="str">
        <f t="shared" si="1622"/>
        <v/>
      </c>
      <c r="P7821" s="29"/>
      <c r="Q7821" s="54">
        <f t="shared" si="1623"/>
        <v>0</v>
      </c>
      <c r="R7821" s="6">
        <f t="shared" si="1624"/>
        <v>0</v>
      </c>
      <c r="S7821" s="6" t="str">
        <f t="shared" si="1625"/>
        <v/>
      </c>
      <c r="T7821" s="29"/>
      <c r="U7821" s="6">
        <f t="shared" si="1626"/>
        <v>0</v>
      </c>
      <c r="V7821" s="55">
        <f t="shared" si="1627"/>
        <v>0</v>
      </c>
      <c r="W7821" s="6">
        <f t="shared" si="1628"/>
        <v>0</v>
      </c>
      <c r="X7821" s="6">
        <f t="shared" si="1629"/>
        <v>0</v>
      </c>
      <c r="AA7821">
        <f t="shared" ref="AA7821:AA7884" si="1631">IF(Q7823=0,IF(Q7821=1,L7821,0),0)</f>
        <v>0</v>
      </c>
    </row>
    <row r="7822" spans="12:27">
      <c r="L7822" s="8">
        <f t="shared" si="1630"/>
        <v>0</v>
      </c>
      <c r="M7822" s="54">
        <f t="shared" si="1620"/>
        <v>0</v>
      </c>
      <c r="N7822" s="6">
        <f t="shared" si="1621"/>
        <v>0</v>
      </c>
      <c r="O7822" s="6" t="str">
        <f t="shared" si="1622"/>
        <v/>
      </c>
      <c r="P7822" s="29"/>
      <c r="Q7822" s="54">
        <f t="shared" si="1623"/>
        <v>0</v>
      </c>
      <c r="R7822" s="6">
        <f t="shared" si="1624"/>
        <v>0</v>
      </c>
      <c r="S7822" s="6" t="str">
        <f t="shared" si="1625"/>
        <v/>
      </c>
      <c r="T7822" s="29"/>
      <c r="U7822" s="6">
        <f t="shared" si="1626"/>
        <v>0</v>
      </c>
      <c r="V7822" s="55">
        <f t="shared" si="1627"/>
        <v>0</v>
      </c>
      <c r="W7822" s="6">
        <f t="shared" si="1628"/>
        <v>0</v>
      </c>
      <c r="X7822" s="6">
        <f t="shared" si="1629"/>
        <v>0</v>
      </c>
      <c r="AA7822">
        <f t="shared" si="1631"/>
        <v>0</v>
      </c>
    </row>
    <row r="7823" spans="12:27">
      <c r="L7823" s="8">
        <f t="shared" si="1630"/>
        <v>0</v>
      </c>
      <c r="M7823" s="54">
        <f t="shared" si="1620"/>
        <v>0</v>
      </c>
      <c r="N7823" s="6">
        <f t="shared" si="1621"/>
        <v>0</v>
      </c>
      <c r="O7823" s="6" t="str">
        <f t="shared" si="1622"/>
        <v/>
      </c>
      <c r="P7823" s="29"/>
      <c r="Q7823" s="54">
        <f t="shared" si="1623"/>
        <v>0</v>
      </c>
      <c r="R7823" s="6">
        <f t="shared" si="1624"/>
        <v>0</v>
      </c>
      <c r="S7823" s="6" t="str">
        <f t="shared" si="1625"/>
        <v/>
      </c>
      <c r="T7823" s="29"/>
      <c r="U7823" s="6">
        <f t="shared" si="1626"/>
        <v>0</v>
      </c>
      <c r="V7823" s="55">
        <f t="shared" si="1627"/>
        <v>0</v>
      </c>
      <c r="W7823" s="6">
        <f t="shared" si="1628"/>
        <v>0</v>
      </c>
      <c r="X7823" s="6">
        <f t="shared" si="1629"/>
        <v>0</v>
      </c>
      <c r="AA7823">
        <f t="shared" si="1631"/>
        <v>0</v>
      </c>
    </row>
    <row r="7824" spans="12:27">
      <c r="L7824" s="8">
        <f t="shared" si="1630"/>
        <v>0</v>
      </c>
      <c r="M7824" s="54">
        <f t="shared" si="1620"/>
        <v>0</v>
      </c>
      <c r="N7824" s="6">
        <f t="shared" si="1621"/>
        <v>0</v>
      </c>
      <c r="O7824" s="6" t="str">
        <f t="shared" si="1622"/>
        <v/>
      </c>
      <c r="P7824" s="29"/>
      <c r="Q7824" s="54">
        <f t="shared" si="1623"/>
        <v>0</v>
      </c>
      <c r="R7824" s="6">
        <f t="shared" si="1624"/>
        <v>0</v>
      </c>
      <c r="S7824" s="6" t="str">
        <f t="shared" si="1625"/>
        <v/>
      </c>
      <c r="T7824" s="29"/>
      <c r="U7824" s="6">
        <f t="shared" si="1626"/>
        <v>0</v>
      </c>
      <c r="V7824" s="55">
        <f t="shared" si="1627"/>
        <v>0</v>
      </c>
      <c r="W7824" s="6">
        <f t="shared" si="1628"/>
        <v>0</v>
      </c>
      <c r="X7824" s="6">
        <f t="shared" si="1629"/>
        <v>0</v>
      </c>
      <c r="AA7824">
        <f t="shared" si="1631"/>
        <v>0</v>
      </c>
    </row>
    <row r="7825" spans="12:27">
      <c r="L7825" s="8">
        <f t="shared" si="1630"/>
        <v>0</v>
      </c>
      <c r="M7825" s="54">
        <f t="shared" si="1620"/>
        <v>0</v>
      </c>
      <c r="N7825" s="6">
        <f t="shared" si="1621"/>
        <v>0</v>
      </c>
      <c r="O7825" s="6" t="str">
        <f t="shared" si="1622"/>
        <v/>
      </c>
      <c r="P7825" s="29"/>
      <c r="Q7825" s="54">
        <f t="shared" si="1623"/>
        <v>0</v>
      </c>
      <c r="R7825" s="6">
        <f t="shared" si="1624"/>
        <v>0</v>
      </c>
      <c r="S7825" s="6" t="str">
        <f t="shared" si="1625"/>
        <v/>
      </c>
      <c r="T7825" s="29"/>
      <c r="U7825" s="6">
        <f t="shared" si="1626"/>
        <v>0</v>
      </c>
      <c r="V7825" s="55">
        <f t="shared" si="1627"/>
        <v>0</v>
      </c>
      <c r="W7825" s="6">
        <f t="shared" si="1628"/>
        <v>0</v>
      </c>
      <c r="X7825" s="6">
        <f t="shared" si="1629"/>
        <v>0</v>
      </c>
      <c r="AA7825">
        <f t="shared" si="1631"/>
        <v>0</v>
      </c>
    </row>
    <row r="7826" spans="12:27">
      <c r="L7826" s="8">
        <f t="shared" si="1630"/>
        <v>0</v>
      </c>
      <c r="M7826" s="54">
        <f t="shared" si="1620"/>
        <v>0</v>
      </c>
      <c r="N7826" s="6">
        <f t="shared" si="1621"/>
        <v>0</v>
      </c>
      <c r="O7826" s="6" t="str">
        <f t="shared" si="1622"/>
        <v/>
      </c>
      <c r="P7826" s="29"/>
      <c r="Q7826" s="54">
        <f t="shared" si="1623"/>
        <v>0</v>
      </c>
      <c r="R7826" s="6">
        <f t="shared" si="1624"/>
        <v>0</v>
      </c>
      <c r="S7826" s="6" t="str">
        <f t="shared" si="1625"/>
        <v/>
      </c>
      <c r="T7826" s="29"/>
      <c r="U7826" s="6">
        <f t="shared" si="1626"/>
        <v>0</v>
      </c>
      <c r="V7826" s="55">
        <f t="shared" si="1627"/>
        <v>0</v>
      </c>
      <c r="W7826" s="6">
        <f t="shared" si="1628"/>
        <v>0</v>
      </c>
      <c r="X7826" s="6">
        <f t="shared" si="1629"/>
        <v>0</v>
      </c>
      <c r="AA7826">
        <f t="shared" si="1631"/>
        <v>0</v>
      </c>
    </row>
    <row r="7827" spans="12:27">
      <c r="L7827" s="8">
        <f t="shared" si="1630"/>
        <v>0</v>
      </c>
      <c r="M7827" s="54">
        <f t="shared" si="1620"/>
        <v>0</v>
      </c>
      <c r="N7827" s="6">
        <f t="shared" si="1621"/>
        <v>0</v>
      </c>
      <c r="O7827" s="6" t="str">
        <f t="shared" si="1622"/>
        <v/>
      </c>
      <c r="P7827" s="29"/>
      <c r="Q7827" s="54">
        <f t="shared" si="1623"/>
        <v>0</v>
      </c>
      <c r="R7827" s="6">
        <f t="shared" si="1624"/>
        <v>0</v>
      </c>
      <c r="S7827" s="6" t="str">
        <f t="shared" si="1625"/>
        <v/>
      </c>
      <c r="T7827" s="29"/>
      <c r="U7827" s="6">
        <f t="shared" si="1626"/>
        <v>0</v>
      </c>
      <c r="V7827" s="55">
        <f t="shared" si="1627"/>
        <v>0</v>
      </c>
      <c r="W7827" s="6">
        <f t="shared" si="1628"/>
        <v>0</v>
      </c>
      <c r="X7827" s="6">
        <f t="shared" si="1629"/>
        <v>0</v>
      </c>
      <c r="AA7827">
        <f t="shared" si="1631"/>
        <v>0</v>
      </c>
    </row>
    <row r="7828" spans="12:27">
      <c r="L7828" s="8">
        <f t="shared" si="1630"/>
        <v>0</v>
      </c>
      <c r="M7828" s="54">
        <f t="shared" si="1620"/>
        <v>0</v>
      </c>
      <c r="N7828" s="6">
        <f t="shared" si="1621"/>
        <v>0</v>
      </c>
      <c r="O7828" s="6" t="str">
        <f t="shared" si="1622"/>
        <v/>
      </c>
      <c r="P7828" s="29"/>
      <c r="Q7828" s="54">
        <f t="shared" si="1623"/>
        <v>0</v>
      </c>
      <c r="R7828" s="6">
        <f t="shared" si="1624"/>
        <v>0</v>
      </c>
      <c r="S7828" s="6" t="str">
        <f t="shared" si="1625"/>
        <v/>
      </c>
      <c r="T7828" s="29"/>
      <c r="U7828" s="6">
        <f t="shared" si="1626"/>
        <v>0</v>
      </c>
      <c r="V7828" s="55">
        <f t="shared" si="1627"/>
        <v>0</v>
      </c>
      <c r="W7828" s="6">
        <f t="shared" si="1628"/>
        <v>0</v>
      </c>
      <c r="X7828" s="6">
        <f t="shared" si="1629"/>
        <v>0</v>
      </c>
      <c r="AA7828">
        <f t="shared" si="1631"/>
        <v>0</v>
      </c>
    </row>
    <row r="7829" spans="12:27">
      <c r="L7829" s="8">
        <f t="shared" si="1630"/>
        <v>0</v>
      </c>
      <c r="M7829" s="54">
        <f t="shared" si="1620"/>
        <v>0</v>
      </c>
      <c r="N7829" s="6">
        <f t="shared" si="1621"/>
        <v>0</v>
      </c>
      <c r="O7829" s="6" t="str">
        <f t="shared" si="1622"/>
        <v/>
      </c>
      <c r="P7829" s="29"/>
      <c r="Q7829" s="54">
        <f t="shared" si="1623"/>
        <v>0</v>
      </c>
      <c r="R7829" s="6">
        <f t="shared" si="1624"/>
        <v>0</v>
      </c>
      <c r="S7829" s="6" t="str">
        <f t="shared" si="1625"/>
        <v/>
      </c>
      <c r="T7829" s="29"/>
      <c r="U7829" s="6">
        <f t="shared" si="1626"/>
        <v>0</v>
      </c>
      <c r="V7829" s="55">
        <f t="shared" si="1627"/>
        <v>0</v>
      </c>
      <c r="W7829" s="6">
        <f t="shared" si="1628"/>
        <v>0</v>
      </c>
      <c r="X7829" s="6">
        <f t="shared" si="1629"/>
        <v>0</v>
      </c>
      <c r="AA7829">
        <f t="shared" si="1631"/>
        <v>0</v>
      </c>
    </row>
    <row r="7830" spans="12:27">
      <c r="L7830" s="8">
        <f t="shared" si="1630"/>
        <v>0</v>
      </c>
      <c r="M7830" s="54">
        <f t="shared" si="1620"/>
        <v>0</v>
      </c>
      <c r="N7830" s="6">
        <f t="shared" si="1621"/>
        <v>0</v>
      </c>
      <c r="O7830" s="6" t="str">
        <f t="shared" si="1622"/>
        <v/>
      </c>
      <c r="P7830" s="29"/>
      <c r="Q7830" s="54">
        <f t="shared" si="1623"/>
        <v>0</v>
      </c>
      <c r="R7830" s="6">
        <f t="shared" si="1624"/>
        <v>0</v>
      </c>
      <c r="S7830" s="6" t="str">
        <f t="shared" si="1625"/>
        <v/>
      </c>
      <c r="T7830" s="29"/>
      <c r="U7830" s="6">
        <f t="shared" si="1626"/>
        <v>0</v>
      </c>
      <c r="V7830" s="55">
        <f t="shared" si="1627"/>
        <v>0</v>
      </c>
      <c r="W7830" s="6">
        <f t="shared" si="1628"/>
        <v>0</v>
      </c>
      <c r="X7830" s="6">
        <f t="shared" si="1629"/>
        <v>0</v>
      </c>
      <c r="AA7830">
        <f t="shared" si="1631"/>
        <v>0</v>
      </c>
    </row>
    <row r="7831" spans="12:27">
      <c r="L7831" s="8">
        <f t="shared" si="1630"/>
        <v>0</v>
      </c>
      <c r="M7831" s="54">
        <f t="shared" si="1620"/>
        <v>0</v>
      </c>
      <c r="N7831" s="6">
        <f t="shared" si="1621"/>
        <v>0</v>
      </c>
      <c r="O7831" s="6" t="str">
        <f t="shared" si="1622"/>
        <v/>
      </c>
      <c r="P7831" s="29"/>
      <c r="Q7831" s="54">
        <f t="shared" si="1623"/>
        <v>0</v>
      </c>
      <c r="R7831" s="6">
        <f t="shared" si="1624"/>
        <v>0</v>
      </c>
      <c r="S7831" s="6" t="str">
        <f t="shared" si="1625"/>
        <v/>
      </c>
      <c r="T7831" s="29"/>
      <c r="U7831" s="6">
        <f t="shared" si="1626"/>
        <v>0</v>
      </c>
      <c r="V7831" s="55">
        <f t="shared" si="1627"/>
        <v>0</v>
      </c>
      <c r="W7831" s="6">
        <f t="shared" si="1628"/>
        <v>0</v>
      </c>
      <c r="X7831" s="6">
        <f t="shared" si="1629"/>
        <v>0</v>
      </c>
      <c r="AA7831">
        <f t="shared" si="1631"/>
        <v>0</v>
      </c>
    </row>
    <row r="7832" spans="12:27">
      <c r="L7832" s="8">
        <f t="shared" si="1630"/>
        <v>0</v>
      </c>
      <c r="M7832" s="54">
        <f t="shared" si="1620"/>
        <v>0</v>
      </c>
      <c r="N7832" s="6">
        <f t="shared" si="1621"/>
        <v>0</v>
      </c>
      <c r="O7832" s="6" t="str">
        <f t="shared" si="1622"/>
        <v/>
      </c>
      <c r="P7832" s="29"/>
      <c r="Q7832" s="54">
        <f t="shared" si="1623"/>
        <v>0</v>
      </c>
      <c r="R7832" s="6">
        <f t="shared" si="1624"/>
        <v>0</v>
      </c>
      <c r="S7832" s="6" t="str">
        <f t="shared" si="1625"/>
        <v/>
      </c>
      <c r="T7832" s="29"/>
      <c r="U7832" s="6">
        <f t="shared" si="1626"/>
        <v>0</v>
      </c>
      <c r="V7832" s="55">
        <f t="shared" si="1627"/>
        <v>0</v>
      </c>
      <c r="W7832" s="6">
        <f t="shared" si="1628"/>
        <v>0</v>
      </c>
      <c r="X7832" s="6">
        <f t="shared" si="1629"/>
        <v>0</v>
      </c>
      <c r="AA7832">
        <f t="shared" si="1631"/>
        <v>0</v>
      </c>
    </row>
    <row r="7833" spans="12:27">
      <c r="L7833" s="8">
        <f t="shared" si="1630"/>
        <v>0</v>
      </c>
      <c r="M7833" s="54">
        <f t="shared" si="1620"/>
        <v>0</v>
      </c>
      <c r="N7833" s="6">
        <f t="shared" si="1621"/>
        <v>0</v>
      </c>
      <c r="O7833" s="6" t="str">
        <f t="shared" si="1622"/>
        <v/>
      </c>
      <c r="P7833" s="29"/>
      <c r="Q7833" s="54">
        <f t="shared" si="1623"/>
        <v>0</v>
      </c>
      <c r="R7833" s="6">
        <f t="shared" si="1624"/>
        <v>0</v>
      </c>
      <c r="S7833" s="6" t="str">
        <f t="shared" si="1625"/>
        <v/>
      </c>
      <c r="T7833" s="29"/>
      <c r="U7833" s="6">
        <f t="shared" si="1626"/>
        <v>0</v>
      </c>
      <c r="V7833" s="55">
        <f t="shared" si="1627"/>
        <v>0</v>
      </c>
      <c r="W7833" s="6">
        <f t="shared" si="1628"/>
        <v>0</v>
      </c>
      <c r="X7833" s="6">
        <f t="shared" si="1629"/>
        <v>0</v>
      </c>
      <c r="AA7833">
        <f t="shared" si="1631"/>
        <v>0</v>
      </c>
    </row>
    <row r="7834" spans="12:27">
      <c r="L7834" s="8">
        <f t="shared" si="1630"/>
        <v>0</v>
      </c>
      <c r="M7834" s="54">
        <f t="shared" si="1620"/>
        <v>0</v>
      </c>
      <c r="N7834" s="6">
        <f t="shared" si="1621"/>
        <v>0</v>
      </c>
      <c r="O7834" s="6" t="str">
        <f t="shared" si="1622"/>
        <v/>
      </c>
      <c r="P7834" s="29"/>
      <c r="Q7834" s="54">
        <f t="shared" si="1623"/>
        <v>0</v>
      </c>
      <c r="R7834" s="6">
        <f t="shared" si="1624"/>
        <v>0</v>
      </c>
      <c r="S7834" s="6" t="str">
        <f t="shared" si="1625"/>
        <v/>
      </c>
      <c r="T7834" s="29"/>
      <c r="U7834" s="6">
        <f t="shared" si="1626"/>
        <v>0</v>
      </c>
      <c r="V7834" s="55">
        <f t="shared" si="1627"/>
        <v>0</v>
      </c>
      <c r="W7834" s="6">
        <f t="shared" si="1628"/>
        <v>0</v>
      </c>
      <c r="X7834" s="6">
        <f t="shared" si="1629"/>
        <v>0</v>
      </c>
      <c r="AA7834">
        <f t="shared" si="1631"/>
        <v>0</v>
      </c>
    </row>
    <row r="7835" spans="12:27">
      <c r="L7835" s="8">
        <f t="shared" si="1630"/>
        <v>0</v>
      </c>
      <c r="M7835" s="54">
        <f t="shared" si="1620"/>
        <v>0</v>
      </c>
      <c r="N7835" s="6">
        <f t="shared" si="1621"/>
        <v>0</v>
      </c>
      <c r="O7835" s="6" t="str">
        <f t="shared" si="1622"/>
        <v/>
      </c>
      <c r="P7835" s="29"/>
      <c r="Q7835" s="54">
        <f t="shared" si="1623"/>
        <v>0</v>
      </c>
      <c r="R7835" s="6">
        <f t="shared" si="1624"/>
        <v>0</v>
      </c>
      <c r="S7835" s="6" t="str">
        <f t="shared" si="1625"/>
        <v/>
      </c>
      <c r="T7835" s="29"/>
      <c r="U7835" s="6">
        <f t="shared" si="1626"/>
        <v>0</v>
      </c>
      <c r="V7835" s="55">
        <f t="shared" si="1627"/>
        <v>0</v>
      </c>
      <c r="W7835" s="6">
        <f t="shared" si="1628"/>
        <v>0</v>
      </c>
      <c r="X7835" s="6">
        <f t="shared" si="1629"/>
        <v>0</v>
      </c>
      <c r="AA7835">
        <f t="shared" si="1631"/>
        <v>0</v>
      </c>
    </row>
    <row r="7836" spans="12:27">
      <c r="L7836" s="8">
        <f t="shared" si="1630"/>
        <v>0</v>
      </c>
      <c r="M7836" s="54">
        <f t="shared" si="1620"/>
        <v>0</v>
      </c>
      <c r="N7836" s="6">
        <f t="shared" si="1621"/>
        <v>0</v>
      </c>
      <c r="O7836" s="6" t="str">
        <f t="shared" si="1622"/>
        <v/>
      </c>
      <c r="P7836" s="29"/>
      <c r="Q7836" s="54">
        <f t="shared" si="1623"/>
        <v>0</v>
      </c>
      <c r="R7836" s="6">
        <f t="shared" si="1624"/>
        <v>0</v>
      </c>
      <c r="S7836" s="6" t="str">
        <f t="shared" si="1625"/>
        <v/>
      </c>
      <c r="T7836" s="29"/>
      <c r="U7836" s="6">
        <f t="shared" si="1626"/>
        <v>0</v>
      </c>
      <c r="V7836" s="55">
        <f t="shared" si="1627"/>
        <v>0</v>
      </c>
      <c r="W7836" s="6">
        <f t="shared" si="1628"/>
        <v>0</v>
      </c>
      <c r="X7836" s="6">
        <f t="shared" si="1629"/>
        <v>0</v>
      </c>
      <c r="AA7836">
        <f t="shared" si="1631"/>
        <v>0</v>
      </c>
    </row>
    <row r="7837" spans="12:27">
      <c r="L7837" s="8">
        <f t="shared" si="1630"/>
        <v>0</v>
      </c>
      <c r="M7837" s="54">
        <f t="shared" si="1620"/>
        <v>0</v>
      </c>
      <c r="N7837" s="6">
        <f t="shared" si="1621"/>
        <v>0</v>
      </c>
      <c r="O7837" s="6" t="str">
        <f t="shared" si="1622"/>
        <v/>
      </c>
      <c r="P7837" s="29"/>
      <c r="Q7837" s="54">
        <f t="shared" si="1623"/>
        <v>0</v>
      </c>
      <c r="R7837" s="6">
        <f t="shared" si="1624"/>
        <v>0</v>
      </c>
      <c r="S7837" s="6" t="str">
        <f t="shared" si="1625"/>
        <v/>
      </c>
      <c r="T7837" s="29"/>
      <c r="U7837" s="6">
        <f t="shared" si="1626"/>
        <v>0</v>
      </c>
      <c r="V7837" s="55">
        <f t="shared" si="1627"/>
        <v>0</v>
      </c>
      <c r="W7837" s="6">
        <f t="shared" si="1628"/>
        <v>0</v>
      </c>
      <c r="X7837" s="6">
        <f t="shared" si="1629"/>
        <v>0</v>
      </c>
      <c r="AA7837">
        <f t="shared" si="1631"/>
        <v>0</v>
      </c>
    </row>
    <row r="7838" spans="12:27">
      <c r="L7838" s="8">
        <f t="shared" si="1630"/>
        <v>0</v>
      </c>
      <c r="M7838" s="54">
        <f t="shared" si="1620"/>
        <v>0</v>
      </c>
      <c r="N7838" s="6">
        <f t="shared" si="1621"/>
        <v>0</v>
      </c>
      <c r="O7838" s="6" t="str">
        <f t="shared" si="1622"/>
        <v/>
      </c>
      <c r="P7838" s="29"/>
      <c r="Q7838" s="54">
        <f t="shared" si="1623"/>
        <v>0</v>
      </c>
      <c r="R7838" s="6">
        <f t="shared" si="1624"/>
        <v>0</v>
      </c>
      <c r="S7838" s="6" t="str">
        <f t="shared" si="1625"/>
        <v/>
      </c>
      <c r="T7838" s="29"/>
      <c r="U7838" s="6">
        <f t="shared" si="1626"/>
        <v>0</v>
      </c>
      <c r="V7838" s="55">
        <f t="shared" si="1627"/>
        <v>0</v>
      </c>
      <c r="W7838" s="6">
        <f t="shared" si="1628"/>
        <v>0</v>
      </c>
      <c r="X7838" s="6">
        <f t="shared" si="1629"/>
        <v>0</v>
      </c>
      <c r="AA7838">
        <f t="shared" si="1631"/>
        <v>0</v>
      </c>
    </row>
    <row r="7839" spans="12:27">
      <c r="L7839" s="8">
        <f t="shared" si="1630"/>
        <v>0</v>
      </c>
      <c r="M7839" s="54">
        <f t="shared" si="1620"/>
        <v>0</v>
      </c>
      <c r="N7839" s="6">
        <f t="shared" si="1621"/>
        <v>0</v>
      </c>
      <c r="O7839" s="6" t="str">
        <f t="shared" si="1622"/>
        <v/>
      </c>
      <c r="P7839" s="29"/>
      <c r="Q7839" s="54">
        <f t="shared" si="1623"/>
        <v>0</v>
      </c>
      <c r="R7839" s="6">
        <f t="shared" si="1624"/>
        <v>0</v>
      </c>
      <c r="S7839" s="6" t="str">
        <f t="shared" si="1625"/>
        <v/>
      </c>
      <c r="T7839" s="29"/>
      <c r="U7839" s="6">
        <f t="shared" si="1626"/>
        <v>0</v>
      </c>
      <c r="V7839" s="55">
        <f t="shared" si="1627"/>
        <v>0</v>
      </c>
      <c r="W7839" s="6">
        <f t="shared" si="1628"/>
        <v>0</v>
      </c>
      <c r="X7839" s="6">
        <f t="shared" si="1629"/>
        <v>0</v>
      </c>
      <c r="AA7839">
        <f t="shared" si="1631"/>
        <v>0</v>
      </c>
    </row>
    <row r="7840" spans="12:27">
      <c r="L7840" s="8">
        <f t="shared" si="1630"/>
        <v>0</v>
      </c>
      <c r="M7840" s="54">
        <f t="shared" si="1620"/>
        <v>0</v>
      </c>
      <c r="N7840" s="6">
        <f t="shared" si="1621"/>
        <v>0</v>
      </c>
      <c r="O7840" s="6" t="str">
        <f t="shared" si="1622"/>
        <v/>
      </c>
      <c r="P7840" s="29"/>
      <c r="Q7840" s="54">
        <f t="shared" si="1623"/>
        <v>0</v>
      </c>
      <c r="R7840" s="6">
        <f t="shared" si="1624"/>
        <v>0</v>
      </c>
      <c r="S7840" s="6" t="str">
        <f t="shared" si="1625"/>
        <v/>
      </c>
      <c r="T7840" s="29"/>
      <c r="U7840" s="6">
        <f t="shared" si="1626"/>
        <v>0</v>
      </c>
      <c r="V7840" s="55">
        <f t="shared" si="1627"/>
        <v>0</v>
      </c>
      <c r="W7840" s="6">
        <f t="shared" si="1628"/>
        <v>0</v>
      </c>
      <c r="X7840" s="6">
        <f t="shared" si="1629"/>
        <v>0</v>
      </c>
      <c r="AA7840">
        <f t="shared" si="1631"/>
        <v>0</v>
      </c>
    </row>
    <row r="7841" spans="12:27">
      <c r="L7841" s="8">
        <f t="shared" si="1630"/>
        <v>0</v>
      </c>
      <c r="M7841" s="54">
        <f t="shared" si="1620"/>
        <v>0</v>
      </c>
      <c r="N7841" s="6">
        <f t="shared" si="1621"/>
        <v>0</v>
      </c>
      <c r="O7841" s="6" t="str">
        <f t="shared" si="1622"/>
        <v/>
      </c>
      <c r="P7841" s="29"/>
      <c r="Q7841" s="54">
        <f t="shared" si="1623"/>
        <v>0</v>
      </c>
      <c r="R7841" s="6">
        <f t="shared" si="1624"/>
        <v>0</v>
      </c>
      <c r="S7841" s="6" t="str">
        <f t="shared" si="1625"/>
        <v/>
      </c>
      <c r="T7841" s="29"/>
      <c r="U7841" s="6">
        <f t="shared" si="1626"/>
        <v>0</v>
      </c>
      <c r="V7841" s="55">
        <f t="shared" si="1627"/>
        <v>0</v>
      </c>
      <c r="W7841" s="6">
        <f t="shared" si="1628"/>
        <v>0</v>
      </c>
      <c r="X7841" s="6">
        <f t="shared" si="1629"/>
        <v>0</v>
      </c>
      <c r="AA7841">
        <f t="shared" si="1631"/>
        <v>0</v>
      </c>
    </row>
    <row r="7842" spans="12:27">
      <c r="L7842" s="8">
        <f t="shared" si="1630"/>
        <v>0</v>
      </c>
      <c r="M7842" s="54">
        <f t="shared" si="1620"/>
        <v>0</v>
      </c>
      <c r="N7842" s="6">
        <f t="shared" si="1621"/>
        <v>0</v>
      </c>
      <c r="O7842" s="6" t="str">
        <f t="shared" si="1622"/>
        <v/>
      </c>
      <c r="P7842" s="29"/>
      <c r="Q7842" s="54">
        <f t="shared" si="1623"/>
        <v>0</v>
      </c>
      <c r="R7842" s="6">
        <f t="shared" si="1624"/>
        <v>0</v>
      </c>
      <c r="S7842" s="6" t="str">
        <f t="shared" si="1625"/>
        <v/>
      </c>
      <c r="T7842" s="29"/>
      <c r="U7842" s="6">
        <f t="shared" si="1626"/>
        <v>0</v>
      </c>
      <c r="V7842" s="55">
        <f t="shared" si="1627"/>
        <v>0</v>
      </c>
      <c r="W7842" s="6">
        <f t="shared" si="1628"/>
        <v>0</v>
      </c>
      <c r="X7842" s="6">
        <f t="shared" si="1629"/>
        <v>0</v>
      </c>
      <c r="AA7842">
        <f t="shared" si="1631"/>
        <v>0</v>
      </c>
    </row>
    <row r="7843" spans="12:27">
      <c r="L7843" s="8">
        <f t="shared" si="1630"/>
        <v>0</v>
      </c>
      <c r="M7843" s="54">
        <f t="shared" si="1620"/>
        <v>0</v>
      </c>
      <c r="N7843" s="6">
        <f t="shared" si="1621"/>
        <v>0</v>
      </c>
      <c r="O7843" s="6" t="str">
        <f t="shared" si="1622"/>
        <v/>
      </c>
      <c r="P7843" s="29"/>
      <c r="Q7843" s="54">
        <f t="shared" si="1623"/>
        <v>0</v>
      </c>
      <c r="R7843" s="6">
        <f t="shared" si="1624"/>
        <v>0</v>
      </c>
      <c r="S7843" s="6" t="str">
        <f t="shared" si="1625"/>
        <v/>
      </c>
      <c r="T7843" s="29"/>
      <c r="U7843" s="6">
        <f t="shared" si="1626"/>
        <v>0</v>
      </c>
      <c r="V7843" s="55">
        <f t="shared" si="1627"/>
        <v>0</v>
      </c>
      <c r="W7843" s="6">
        <f t="shared" si="1628"/>
        <v>0</v>
      </c>
      <c r="X7843" s="6">
        <f t="shared" si="1629"/>
        <v>0</v>
      </c>
      <c r="AA7843">
        <f t="shared" si="1631"/>
        <v>0</v>
      </c>
    </row>
    <row r="7844" spans="12:27">
      <c r="L7844" s="8">
        <f t="shared" si="1630"/>
        <v>0</v>
      </c>
      <c r="M7844" s="54">
        <f t="shared" si="1620"/>
        <v>0</v>
      </c>
      <c r="N7844" s="6">
        <f t="shared" si="1621"/>
        <v>0</v>
      </c>
      <c r="O7844" s="6" t="str">
        <f t="shared" si="1622"/>
        <v/>
      </c>
      <c r="P7844" s="29"/>
      <c r="Q7844" s="54">
        <f t="shared" si="1623"/>
        <v>0</v>
      </c>
      <c r="R7844" s="6">
        <f t="shared" si="1624"/>
        <v>0</v>
      </c>
      <c r="S7844" s="6" t="str">
        <f t="shared" si="1625"/>
        <v/>
      </c>
      <c r="T7844" s="29"/>
      <c r="U7844" s="6">
        <f t="shared" si="1626"/>
        <v>0</v>
      </c>
      <c r="V7844" s="55">
        <f t="shared" si="1627"/>
        <v>0</v>
      </c>
      <c r="W7844" s="6">
        <f t="shared" si="1628"/>
        <v>0</v>
      </c>
      <c r="X7844" s="6">
        <f t="shared" si="1629"/>
        <v>0</v>
      </c>
      <c r="AA7844">
        <f t="shared" si="1631"/>
        <v>0</v>
      </c>
    </row>
    <row r="7845" spans="12:27">
      <c r="L7845" s="8">
        <f t="shared" si="1630"/>
        <v>0</v>
      </c>
      <c r="M7845" s="54">
        <f t="shared" si="1620"/>
        <v>0</v>
      </c>
      <c r="N7845" s="6">
        <f t="shared" si="1621"/>
        <v>0</v>
      </c>
      <c r="O7845" s="6" t="str">
        <f t="shared" si="1622"/>
        <v/>
      </c>
      <c r="P7845" s="29"/>
      <c r="Q7845" s="54">
        <f t="shared" si="1623"/>
        <v>0</v>
      </c>
      <c r="R7845" s="6">
        <f t="shared" si="1624"/>
        <v>0</v>
      </c>
      <c r="S7845" s="6" t="str">
        <f t="shared" si="1625"/>
        <v/>
      </c>
      <c r="T7845" s="29"/>
      <c r="U7845" s="6">
        <f t="shared" si="1626"/>
        <v>0</v>
      </c>
      <c r="V7845" s="55">
        <f t="shared" si="1627"/>
        <v>0</v>
      </c>
      <c r="W7845" s="6">
        <f t="shared" si="1628"/>
        <v>0</v>
      </c>
      <c r="X7845" s="6">
        <f t="shared" si="1629"/>
        <v>0</v>
      </c>
      <c r="AA7845">
        <f t="shared" si="1631"/>
        <v>0</v>
      </c>
    </row>
    <row r="7846" spans="12:27">
      <c r="L7846" s="8">
        <f t="shared" si="1630"/>
        <v>0</v>
      </c>
      <c r="M7846" s="54">
        <f t="shared" si="1620"/>
        <v>0</v>
      </c>
      <c r="N7846" s="6">
        <f t="shared" si="1621"/>
        <v>0</v>
      </c>
      <c r="O7846" s="6" t="str">
        <f t="shared" si="1622"/>
        <v/>
      </c>
      <c r="P7846" s="29"/>
      <c r="Q7846" s="54">
        <f t="shared" si="1623"/>
        <v>0</v>
      </c>
      <c r="R7846" s="6">
        <f t="shared" si="1624"/>
        <v>0</v>
      </c>
      <c r="S7846" s="6" t="str">
        <f t="shared" si="1625"/>
        <v/>
      </c>
      <c r="T7846" s="29"/>
      <c r="U7846" s="6">
        <f t="shared" si="1626"/>
        <v>0</v>
      </c>
      <c r="V7846" s="55">
        <f t="shared" si="1627"/>
        <v>0</v>
      </c>
      <c r="W7846" s="6">
        <f t="shared" si="1628"/>
        <v>0</v>
      </c>
      <c r="X7846" s="6">
        <f t="shared" si="1629"/>
        <v>0</v>
      </c>
      <c r="AA7846">
        <f t="shared" si="1631"/>
        <v>0</v>
      </c>
    </row>
    <row r="7847" spans="12:27">
      <c r="L7847" s="8">
        <f t="shared" si="1630"/>
        <v>0</v>
      </c>
      <c r="M7847" s="54">
        <f t="shared" si="1620"/>
        <v>0</v>
      </c>
      <c r="N7847" s="6">
        <f t="shared" si="1621"/>
        <v>0</v>
      </c>
      <c r="O7847" s="6" t="str">
        <f t="shared" si="1622"/>
        <v/>
      </c>
      <c r="P7847" s="29"/>
      <c r="Q7847" s="54">
        <f t="shared" si="1623"/>
        <v>0</v>
      </c>
      <c r="R7847" s="6">
        <f t="shared" si="1624"/>
        <v>0</v>
      </c>
      <c r="S7847" s="6" t="str">
        <f t="shared" si="1625"/>
        <v/>
      </c>
      <c r="T7847" s="29"/>
      <c r="U7847" s="6">
        <f t="shared" si="1626"/>
        <v>0</v>
      </c>
      <c r="V7847" s="55">
        <f t="shared" si="1627"/>
        <v>0</v>
      </c>
      <c r="W7847" s="6">
        <f t="shared" si="1628"/>
        <v>0</v>
      </c>
      <c r="X7847" s="6">
        <f t="shared" si="1629"/>
        <v>0</v>
      </c>
      <c r="AA7847">
        <f t="shared" si="1631"/>
        <v>0</v>
      </c>
    </row>
    <row r="7848" spans="12:27">
      <c r="L7848" s="8">
        <f t="shared" si="1630"/>
        <v>0</v>
      </c>
      <c r="M7848" s="54">
        <f t="shared" si="1620"/>
        <v>0</v>
      </c>
      <c r="N7848" s="6">
        <f t="shared" si="1621"/>
        <v>0</v>
      </c>
      <c r="O7848" s="6" t="str">
        <f t="shared" si="1622"/>
        <v/>
      </c>
      <c r="P7848" s="29"/>
      <c r="Q7848" s="54">
        <f t="shared" si="1623"/>
        <v>0</v>
      </c>
      <c r="R7848" s="6">
        <f t="shared" si="1624"/>
        <v>0</v>
      </c>
      <c r="S7848" s="6" t="str">
        <f t="shared" si="1625"/>
        <v/>
      </c>
      <c r="T7848" s="29"/>
      <c r="U7848" s="6">
        <f t="shared" si="1626"/>
        <v>0</v>
      </c>
      <c r="V7848" s="55">
        <f t="shared" si="1627"/>
        <v>0</v>
      </c>
      <c r="W7848" s="6">
        <f t="shared" si="1628"/>
        <v>0</v>
      </c>
      <c r="X7848" s="6">
        <f t="shared" si="1629"/>
        <v>0</v>
      </c>
      <c r="AA7848">
        <f t="shared" si="1631"/>
        <v>0</v>
      </c>
    </row>
    <row r="7849" spans="12:27">
      <c r="L7849" s="8">
        <f t="shared" si="1630"/>
        <v>0</v>
      </c>
      <c r="M7849" s="54">
        <f t="shared" si="1620"/>
        <v>0</v>
      </c>
      <c r="N7849" s="6">
        <f t="shared" si="1621"/>
        <v>0</v>
      </c>
      <c r="O7849" s="6" t="str">
        <f t="shared" si="1622"/>
        <v/>
      </c>
      <c r="P7849" s="29"/>
      <c r="Q7849" s="54">
        <f t="shared" si="1623"/>
        <v>0</v>
      </c>
      <c r="R7849" s="6">
        <f t="shared" si="1624"/>
        <v>0</v>
      </c>
      <c r="S7849" s="6" t="str">
        <f t="shared" si="1625"/>
        <v/>
      </c>
      <c r="T7849" s="29"/>
      <c r="U7849" s="6">
        <f t="shared" si="1626"/>
        <v>0</v>
      </c>
      <c r="V7849" s="55">
        <f t="shared" si="1627"/>
        <v>0</v>
      </c>
      <c r="W7849" s="6">
        <f t="shared" si="1628"/>
        <v>0</v>
      </c>
      <c r="X7849" s="6">
        <f t="shared" si="1629"/>
        <v>0</v>
      </c>
      <c r="AA7849">
        <f t="shared" si="1631"/>
        <v>0</v>
      </c>
    </row>
    <row r="7850" spans="12:27">
      <c r="L7850" s="8">
        <f t="shared" si="1630"/>
        <v>0</v>
      </c>
      <c r="M7850" s="54">
        <f t="shared" si="1620"/>
        <v>0</v>
      </c>
      <c r="N7850" s="6">
        <f t="shared" si="1621"/>
        <v>0</v>
      </c>
      <c r="O7850" s="6" t="str">
        <f t="shared" si="1622"/>
        <v/>
      </c>
      <c r="P7850" s="29"/>
      <c r="Q7850" s="54">
        <f t="shared" si="1623"/>
        <v>0</v>
      </c>
      <c r="R7850" s="6">
        <f t="shared" si="1624"/>
        <v>0</v>
      </c>
      <c r="S7850" s="6" t="str">
        <f t="shared" si="1625"/>
        <v/>
      </c>
      <c r="T7850" s="29"/>
      <c r="U7850" s="6">
        <f t="shared" si="1626"/>
        <v>0</v>
      </c>
      <c r="V7850" s="55">
        <f t="shared" si="1627"/>
        <v>0</v>
      </c>
      <c r="W7850" s="6">
        <f t="shared" si="1628"/>
        <v>0</v>
      </c>
      <c r="X7850" s="6">
        <f t="shared" si="1629"/>
        <v>0</v>
      </c>
      <c r="AA7850">
        <f t="shared" si="1631"/>
        <v>0</v>
      </c>
    </row>
    <row r="7851" spans="12:27">
      <c r="L7851" s="8">
        <f t="shared" si="1630"/>
        <v>0</v>
      </c>
      <c r="M7851" s="54">
        <f t="shared" si="1620"/>
        <v>0</v>
      </c>
      <c r="N7851" s="6">
        <f t="shared" si="1621"/>
        <v>0</v>
      </c>
      <c r="O7851" s="6" t="str">
        <f t="shared" si="1622"/>
        <v/>
      </c>
      <c r="P7851" s="29"/>
      <c r="Q7851" s="54">
        <f t="shared" si="1623"/>
        <v>0</v>
      </c>
      <c r="R7851" s="6">
        <f t="shared" si="1624"/>
        <v>0</v>
      </c>
      <c r="S7851" s="6" t="str">
        <f t="shared" si="1625"/>
        <v/>
      </c>
      <c r="T7851" s="29"/>
      <c r="U7851" s="6">
        <f t="shared" si="1626"/>
        <v>0</v>
      </c>
      <c r="V7851" s="55">
        <f t="shared" si="1627"/>
        <v>0</v>
      </c>
      <c r="W7851" s="6">
        <f t="shared" si="1628"/>
        <v>0</v>
      </c>
      <c r="X7851" s="6">
        <f t="shared" si="1629"/>
        <v>0</v>
      </c>
      <c r="AA7851">
        <f t="shared" si="1631"/>
        <v>0</v>
      </c>
    </row>
    <row r="7852" spans="12:27">
      <c r="L7852" s="8">
        <f t="shared" si="1630"/>
        <v>0</v>
      </c>
      <c r="M7852" s="54">
        <f t="shared" si="1620"/>
        <v>0</v>
      </c>
      <c r="N7852" s="6">
        <f t="shared" si="1621"/>
        <v>0</v>
      </c>
      <c r="O7852" s="6" t="str">
        <f t="shared" si="1622"/>
        <v/>
      </c>
      <c r="P7852" s="29"/>
      <c r="Q7852" s="54">
        <f t="shared" si="1623"/>
        <v>0</v>
      </c>
      <c r="R7852" s="6">
        <f t="shared" si="1624"/>
        <v>0</v>
      </c>
      <c r="S7852" s="6" t="str">
        <f t="shared" si="1625"/>
        <v/>
      </c>
      <c r="T7852" s="29"/>
      <c r="U7852" s="6">
        <f t="shared" si="1626"/>
        <v>0</v>
      </c>
      <c r="V7852" s="55">
        <f t="shared" si="1627"/>
        <v>0</v>
      </c>
      <c r="W7852" s="6">
        <f t="shared" si="1628"/>
        <v>0</v>
      </c>
      <c r="X7852" s="6">
        <f t="shared" si="1629"/>
        <v>0</v>
      </c>
      <c r="AA7852">
        <f t="shared" si="1631"/>
        <v>0</v>
      </c>
    </row>
    <row r="7853" spans="12:27">
      <c r="L7853" s="8">
        <f t="shared" si="1630"/>
        <v>0</v>
      </c>
      <c r="M7853" s="54">
        <f t="shared" si="1620"/>
        <v>0</v>
      </c>
      <c r="N7853" s="6">
        <f t="shared" si="1621"/>
        <v>0</v>
      </c>
      <c r="O7853" s="6" t="str">
        <f t="shared" si="1622"/>
        <v/>
      </c>
      <c r="P7853" s="29"/>
      <c r="Q7853" s="54">
        <f t="shared" si="1623"/>
        <v>0</v>
      </c>
      <c r="R7853" s="6">
        <f t="shared" si="1624"/>
        <v>0</v>
      </c>
      <c r="S7853" s="6" t="str">
        <f t="shared" si="1625"/>
        <v/>
      </c>
      <c r="T7853" s="29"/>
      <c r="U7853" s="6">
        <f t="shared" si="1626"/>
        <v>0</v>
      </c>
      <c r="V7853" s="55">
        <f t="shared" si="1627"/>
        <v>0</v>
      </c>
      <c r="W7853" s="6">
        <f t="shared" si="1628"/>
        <v>0</v>
      </c>
      <c r="X7853" s="6">
        <f t="shared" si="1629"/>
        <v>0</v>
      </c>
      <c r="AA7853">
        <f t="shared" si="1631"/>
        <v>0</v>
      </c>
    </row>
    <row r="7854" spans="12:27">
      <c r="L7854" s="8">
        <f t="shared" si="1630"/>
        <v>0</v>
      </c>
      <c r="M7854" s="54">
        <f t="shared" si="1620"/>
        <v>0</v>
      </c>
      <c r="N7854" s="6">
        <f t="shared" si="1621"/>
        <v>0</v>
      </c>
      <c r="O7854" s="6" t="str">
        <f t="shared" si="1622"/>
        <v/>
      </c>
      <c r="P7854" s="29"/>
      <c r="Q7854" s="54">
        <f t="shared" si="1623"/>
        <v>0</v>
      </c>
      <c r="R7854" s="6">
        <f t="shared" si="1624"/>
        <v>0</v>
      </c>
      <c r="S7854" s="6" t="str">
        <f t="shared" si="1625"/>
        <v/>
      </c>
      <c r="T7854" s="29"/>
      <c r="U7854" s="6">
        <f t="shared" si="1626"/>
        <v>0</v>
      </c>
      <c r="V7854" s="55">
        <f t="shared" si="1627"/>
        <v>0</v>
      </c>
      <c r="W7854" s="6">
        <f t="shared" si="1628"/>
        <v>0</v>
      </c>
      <c r="X7854" s="6">
        <f t="shared" si="1629"/>
        <v>0</v>
      </c>
      <c r="AA7854">
        <f t="shared" si="1631"/>
        <v>0</v>
      </c>
    </row>
    <row r="7855" spans="12:27">
      <c r="L7855" s="8">
        <f t="shared" si="1630"/>
        <v>0</v>
      </c>
      <c r="M7855" s="54">
        <f t="shared" si="1620"/>
        <v>0</v>
      </c>
      <c r="N7855" s="6">
        <f t="shared" si="1621"/>
        <v>0</v>
      </c>
      <c r="O7855" s="6" t="str">
        <f t="shared" si="1622"/>
        <v/>
      </c>
      <c r="P7855" s="29"/>
      <c r="Q7855" s="54">
        <f t="shared" si="1623"/>
        <v>0</v>
      </c>
      <c r="R7855" s="6">
        <f t="shared" si="1624"/>
        <v>0</v>
      </c>
      <c r="S7855" s="6" t="str">
        <f t="shared" si="1625"/>
        <v/>
      </c>
      <c r="T7855" s="29"/>
      <c r="U7855" s="6">
        <f t="shared" si="1626"/>
        <v>0</v>
      </c>
      <c r="V7855" s="55">
        <f t="shared" si="1627"/>
        <v>0</v>
      </c>
      <c r="W7855" s="6">
        <f t="shared" si="1628"/>
        <v>0</v>
      </c>
      <c r="X7855" s="6">
        <f t="shared" si="1629"/>
        <v>0</v>
      </c>
      <c r="AA7855">
        <f t="shared" si="1631"/>
        <v>0</v>
      </c>
    </row>
    <row r="7856" spans="12:27">
      <c r="L7856" s="8">
        <f t="shared" si="1630"/>
        <v>0</v>
      </c>
      <c r="M7856" s="54">
        <f t="shared" si="1620"/>
        <v>0</v>
      </c>
      <c r="N7856" s="6">
        <f t="shared" si="1621"/>
        <v>0</v>
      </c>
      <c r="O7856" s="6" t="str">
        <f t="shared" si="1622"/>
        <v/>
      </c>
      <c r="P7856" s="29"/>
      <c r="Q7856" s="54">
        <f t="shared" si="1623"/>
        <v>0</v>
      </c>
      <c r="R7856" s="6">
        <f t="shared" si="1624"/>
        <v>0</v>
      </c>
      <c r="S7856" s="6" t="str">
        <f t="shared" si="1625"/>
        <v/>
      </c>
      <c r="T7856" s="29"/>
      <c r="U7856" s="6">
        <f t="shared" si="1626"/>
        <v>0</v>
      </c>
      <c r="V7856" s="55">
        <f t="shared" si="1627"/>
        <v>0</v>
      </c>
      <c r="W7856" s="6">
        <f t="shared" si="1628"/>
        <v>0</v>
      </c>
      <c r="X7856" s="6">
        <f t="shared" si="1629"/>
        <v>0</v>
      </c>
      <c r="AA7856">
        <f t="shared" si="1631"/>
        <v>0</v>
      </c>
    </row>
    <row r="7857" spans="12:27">
      <c r="L7857" s="8">
        <f t="shared" si="1630"/>
        <v>0</v>
      </c>
      <c r="M7857" s="54">
        <f t="shared" si="1620"/>
        <v>0</v>
      </c>
      <c r="N7857" s="6">
        <f t="shared" si="1621"/>
        <v>0</v>
      </c>
      <c r="O7857" s="6" t="str">
        <f t="shared" si="1622"/>
        <v/>
      </c>
      <c r="P7857" s="29"/>
      <c r="Q7857" s="54">
        <f t="shared" si="1623"/>
        <v>0</v>
      </c>
      <c r="R7857" s="6">
        <f t="shared" si="1624"/>
        <v>0</v>
      </c>
      <c r="S7857" s="6" t="str">
        <f t="shared" si="1625"/>
        <v/>
      </c>
      <c r="T7857" s="29"/>
      <c r="U7857" s="6">
        <f t="shared" si="1626"/>
        <v>0</v>
      </c>
      <c r="V7857" s="55">
        <f t="shared" si="1627"/>
        <v>0</v>
      </c>
      <c r="W7857" s="6">
        <f t="shared" si="1628"/>
        <v>0</v>
      </c>
      <c r="X7857" s="6">
        <f t="shared" si="1629"/>
        <v>0</v>
      </c>
      <c r="AA7857">
        <f t="shared" si="1631"/>
        <v>0</v>
      </c>
    </row>
    <row r="7858" spans="12:27">
      <c r="L7858" s="8">
        <f t="shared" si="1630"/>
        <v>0</v>
      </c>
      <c r="M7858" s="54">
        <f t="shared" si="1620"/>
        <v>0</v>
      </c>
      <c r="N7858" s="6">
        <f t="shared" si="1621"/>
        <v>0</v>
      </c>
      <c r="O7858" s="6" t="str">
        <f t="shared" si="1622"/>
        <v/>
      </c>
      <c r="P7858" s="29"/>
      <c r="Q7858" s="54">
        <f t="shared" si="1623"/>
        <v>0</v>
      </c>
      <c r="R7858" s="6">
        <f t="shared" si="1624"/>
        <v>0</v>
      </c>
      <c r="S7858" s="6" t="str">
        <f t="shared" si="1625"/>
        <v/>
      </c>
      <c r="T7858" s="29"/>
      <c r="U7858" s="6">
        <f t="shared" si="1626"/>
        <v>0</v>
      </c>
      <c r="V7858" s="55">
        <f t="shared" si="1627"/>
        <v>0</v>
      </c>
      <c r="W7858" s="6">
        <f t="shared" si="1628"/>
        <v>0</v>
      </c>
      <c r="X7858" s="6">
        <f t="shared" si="1629"/>
        <v>0</v>
      </c>
      <c r="AA7858">
        <f t="shared" si="1631"/>
        <v>0</v>
      </c>
    </row>
    <row r="7859" spans="12:27">
      <c r="L7859" s="8">
        <f t="shared" si="1630"/>
        <v>0</v>
      </c>
      <c r="M7859" s="54">
        <f t="shared" si="1620"/>
        <v>0</v>
      </c>
      <c r="N7859" s="6">
        <f t="shared" si="1621"/>
        <v>0</v>
      </c>
      <c r="O7859" s="6" t="str">
        <f t="shared" si="1622"/>
        <v/>
      </c>
      <c r="P7859" s="29"/>
      <c r="Q7859" s="54">
        <f t="shared" si="1623"/>
        <v>0</v>
      </c>
      <c r="R7859" s="6">
        <f t="shared" si="1624"/>
        <v>0</v>
      </c>
      <c r="S7859" s="6" t="str">
        <f t="shared" si="1625"/>
        <v/>
      </c>
      <c r="T7859" s="29"/>
      <c r="U7859" s="6">
        <f t="shared" si="1626"/>
        <v>0</v>
      </c>
      <c r="V7859" s="55">
        <f t="shared" si="1627"/>
        <v>0</v>
      </c>
      <c r="W7859" s="6">
        <f t="shared" si="1628"/>
        <v>0</v>
      </c>
      <c r="X7859" s="6">
        <f t="shared" si="1629"/>
        <v>0</v>
      </c>
      <c r="AA7859">
        <f t="shared" si="1631"/>
        <v>0</v>
      </c>
    </row>
    <row r="7860" spans="12:27">
      <c r="L7860" s="8">
        <f t="shared" si="1630"/>
        <v>0</v>
      </c>
      <c r="M7860" s="54">
        <f t="shared" si="1620"/>
        <v>0</v>
      </c>
      <c r="N7860" s="6">
        <f t="shared" si="1621"/>
        <v>0</v>
      </c>
      <c r="O7860" s="6" t="str">
        <f t="shared" si="1622"/>
        <v/>
      </c>
      <c r="P7860" s="29"/>
      <c r="Q7860" s="54">
        <f t="shared" si="1623"/>
        <v>0</v>
      </c>
      <c r="R7860" s="6">
        <f t="shared" si="1624"/>
        <v>0</v>
      </c>
      <c r="S7860" s="6" t="str">
        <f t="shared" si="1625"/>
        <v/>
      </c>
      <c r="T7860" s="29"/>
      <c r="U7860" s="6">
        <f t="shared" si="1626"/>
        <v>0</v>
      </c>
      <c r="V7860" s="55">
        <f t="shared" si="1627"/>
        <v>0</v>
      </c>
      <c r="W7860" s="6">
        <f t="shared" si="1628"/>
        <v>0</v>
      </c>
      <c r="X7860" s="6">
        <f t="shared" si="1629"/>
        <v>0</v>
      </c>
      <c r="AA7860">
        <f t="shared" si="1631"/>
        <v>0</v>
      </c>
    </row>
    <row r="7861" spans="12:27">
      <c r="L7861" s="8">
        <f t="shared" si="1630"/>
        <v>0</v>
      </c>
      <c r="M7861" s="54">
        <f t="shared" si="1620"/>
        <v>0</v>
      </c>
      <c r="N7861" s="6">
        <f t="shared" si="1621"/>
        <v>0</v>
      </c>
      <c r="O7861" s="6" t="str">
        <f t="shared" si="1622"/>
        <v/>
      </c>
      <c r="P7861" s="29"/>
      <c r="Q7861" s="54">
        <f t="shared" si="1623"/>
        <v>0</v>
      </c>
      <c r="R7861" s="6">
        <f t="shared" si="1624"/>
        <v>0</v>
      </c>
      <c r="S7861" s="6" t="str">
        <f t="shared" si="1625"/>
        <v/>
      </c>
      <c r="T7861" s="29"/>
      <c r="U7861" s="6">
        <f t="shared" si="1626"/>
        <v>0</v>
      </c>
      <c r="V7861" s="55">
        <f t="shared" si="1627"/>
        <v>0</v>
      </c>
      <c r="W7861" s="6">
        <f t="shared" si="1628"/>
        <v>0</v>
      </c>
      <c r="X7861" s="6">
        <f t="shared" si="1629"/>
        <v>0</v>
      </c>
      <c r="AA7861">
        <f t="shared" si="1631"/>
        <v>0</v>
      </c>
    </row>
    <row r="7862" spans="12:27">
      <c r="L7862" s="8">
        <f t="shared" si="1630"/>
        <v>0</v>
      </c>
      <c r="M7862" s="54">
        <f t="shared" si="1620"/>
        <v>0</v>
      </c>
      <c r="N7862" s="6">
        <f t="shared" si="1621"/>
        <v>0</v>
      </c>
      <c r="O7862" s="6" t="str">
        <f t="shared" si="1622"/>
        <v/>
      </c>
      <c r="P7862" s="29"/>
      <c r="Q7862" s="54">
        <f t="shared" si="1623"/>
        <v>0</v>
      </c>
      <c r="R7862" s="6">
        <f t="shared" si="1624"/>
        <v>0</v>
      </c>
      <c r="S7862" s="6" t="str">
        <f t="shared" si="1625"/>
        <v/>
      </c>
      <c r="T7862" s="29"/>
      <c r="U7862" s="6">
        <f t="shared" si="1626"/>
        <v>0</v>
      </c>
      <c r="V7862" s="55">
        <f t="shared" si="1627"/>
        <v>0</v>
      </c>
      <c r="W7862" s="6">
        <f t="shared" si="1628"/>
        <v>0</v>
      </c>
      <c r="X7862" s="6">
        <f t="shared" si="1629"/>
        <v>0</v>
      </c>
      <c r="AA7862">
        <f t="shared" si="1631"/>
        <v>0</v>
      </c>
    </row>
    <row r="7863" spans="12:27">
      <c r="L7863" s="8">
        <f t="shared" si="1630"/>
        <v>0</v>
      </c>
      <c r="M7863" s="54">
        <f t="shared" si="1620"/>
        <v>0</v>
      </c>
      <c r="N7863" s="6">
        <f t="shared" si="1621"/>
        <v>0</v>
      </c>
      <c r="O7863" s="6" t="str">
        <f t="shared" si="1622"/>
        <v/>
      </c>
      <c r="P7863" s="29"/>
      <c r="Q7863" s="54">
        <f t="shared" si="1623"/>
        <v>0</v>
      </c>
      <c r="R7863" s="6">
        <f t="shared" si="1624"/>
        <v>0</v>
      </c>
      <c r="S7863" s="6" t="str">
        <f t="shared" si="1625"/>
        <v/>
      </c>
      <c r="T7863" s="29"/>
      <c r="U7863" s="6">
        <f t="shared" si="1626"/>
        <v>0</v>
      </c>
      <c r="V7863" s="55">
        <f t="shared" si="1627"/>
        <v>0</v>
      </c>
      <c r="W7863" s="6">
        <f t="shared" si="1628"/>
        <v>0</v>
      </c>
      <c r="X7863" s="6">
        <f t="shared" si="1629"/>
        <v>0</v>
      </c>
      <c r="AA7863">
        <f t="shared" si="1631"/>
        <v>0</v>
      </c>
    </row>
    <row r="7864" spans="12:27">
      <c r="L7864" s="8">
        <f t="shared" si="1630"/>
        <v>0</v>
      </c>
      <c r="M7864" s="54">
        <f t="shared" si="1620"/>
        <v>0</v>
      </c>
      <c r="N7864" s="6">
        <f t="shared" si="1621"/>
        <v>0</v>
      </c>
      <c r="O7864" s="6" t="str">
        <f t="shared" si="1622"/>
        <v/>
      </c>
      <c r="P7864" s="29"/>
      <c r="Q7864" s="54">
        <f t="shared" si="1623"/>
        <v>0</v>
      </c>
      <c r="R7864" s="6">
        <f t="shared" si="1624"/>
        <v>0</v>
      </c>
      <c r="S7864" s="6" t="str">
        <f t="shared" si="1625"/>
        <v/>
      </c>
      <c r="T7864" s="29"/>
      <c r="U7864" s="6">
        <f t="shared" si="1626"/>
        <v>0</v>
      </c>
      <c r="V7864" s="55">
        <f t="shared" si="1627"/>
        <v>0</v>
      </c>
      <c r="W7864" s="6">
        <f t="shared" si="1628"/>
        <v>0</v>
      </c>
      <c r="X7864" s="6">
        <f t="shared" si="1629"/>
        <v>0</v>
      </c>
      <c r="AA7864">
        <f t="shared" si="1631"/>
        <v>0</v>
      </c>
    </row>
    <row r="7865" spans="12:27">
      <c r="L7865" s="8">
        <f t="shared" si="1630"/>
        <v>0</v>
      </c>
      <c r="M7865" s="54">
        <f t="shared" si="1620"/>
        <v>0</v>
      </c>
      <c r="N7865" s="6">
        <f t="shared" si="1621"/>
        <v>0</v>
      </c>
      <c r="O7865" s="6" t="str">
        <f t="shared" si="1622"/>
        <v/>
      </c>
      <c r="P7865" s="29"/>
      <c r="Q7865" s="54">
        <f t="shared" si="1623"/>
        <v>0</v>
      </c>
      <c r="R7865" s="6">
        <f t="shared" si="1624"/>
        <v>0</v>
      </c>
      <c r="S7865" s="6" t="str">
        <f t="shared" si="1625"/>
        <v/>
      </c>
      <c r="T7865" s="29"/>
      <c r="U7865" s="6">
        <f t="shared" si="1626"/>
        <v>0</v>
      </c>
      <c r="V7865" s="55">
        <f t="shared" si="1627"/>
        <v>0</v>
      </c>
      <c r="W7865" s="6">
        <f t="shared" si="1628"/>
        <v>0</v>
      </c>
      <c r="X7865" s="6">
        <f t="shared" si="1629"/>
        <v>0</v>
      </c>
      <c r="AA7865">
        <f t="shared" si="1631"/>
        <v>0</v>
      </c>
    </row>
    <row r="7866" spans="12:27">
      <c r="L7866" s="8">
        <f t="shared" si="1630"/>
        <v>0</v>
      </c>
      <c r="M7866" s="54">
        <f t="shared" si="1620"/>
        <v>0</v>
      </c>
      <c r="N7866" s="6">
        <f t="shared" si="1621"/>
        <v>0</v>
      </c>
      <c r="O7866" s="6" t="str">
        <f t="shared" si="1622"/>
        <v/>
      </c>
      <c r="P7866" s="29"/>
      <c r="Q7866" s="54">
        <f t="shared" si="1623"/>
        <v>0</v>
      </c>
      <c r="R7866" s="6">
        <f t="shared" si="1624"/>
        <v>0</v>
      </c>
      <c r="S7866" s="6" t="str">
        <f t="shared" si="1625"/>
        <v/>
      </c>
      <c r="T7866" s="29"/>
      <c r="U7866" s="6">
        <f t="shared" si="1626"/>
        <v>0</v>
      </c>
      <c r="V7866" s="55">
        <f t="shared" si="1627"/>
        <v>0</v>
      </c>
      <c r="W7866" s="6">
        <f t="shared" si="1628"/>
        <v>0</v>
      </c>
      <c r="X7866" s="6">
        <f t="shared" si="1629"/>
        <v>0</v>
      </c>
      <c r="AA7866">
        <f t="shared" si="1631"/>
        <v>0</v>
      </c>
    </row>
    <row r="7867" spans="12:27">
      <c r="L7867" s="8">
        <f t="shared" si="1630"/>
        <v>0</v>
      </c>
      <c r="M7867" s="54">
        <f t="shared" si="1620"/>
        <v>0</v>
      </c>
      <c r="N7867" s="6">
        <f t="shared" si="1621"/>
        <v>0</v>
      </c>
      <c r="O7867" s="6" t="str">
        <f t="shared" si="1622"/>
        <v/>
      </c>
      <c r="P7867" s="29"/>
      <c r="Q7867" s="54">
        <f t="shared" si="1623"/>
        <v>0</v>
      </c>
      <c r="R7867" s="6">
        <f t="shared" si="1624"/>
        <v>0</v>
      </c>
      <c r="S7867" s="6" t="str">
        <f t="shared" si="1625"/>
        <v/>
      </c>
      <c r="T7867" s="29"/>
      <c r="U7867" s="6">
        <f t="shared" si="1626"/>
        <v>0</v>
      </c>
      <c r="V7867" s="55">
        <f t="shared" si="1627"/>
        <v>0</v>
      </c>
      <c r="W7867" s="6">
        <f t="shared" si="1628"/>
        <v>0</v>
      </c>
      <c r="X7867" s="6">
        <f t="shared" si="1629"/>
        <v>0</v>
      </c>
      <c r="AA7867">
        <f t="shared" si="1631"/>
        <v>0</v>
      </c>
    </row>
    <row r="7868" spans="12:27">
      <c r="L7868" s="8">
        <f t="shared" si="1630"/>
        <v>0</v>
      </c>
      <c r="M7868" s="54">
        <f t="shared" si="1620"/>
        <v>0</v>
      </c>
      <c r="N7868" s="6">
        <f t="shared" si="1621"/>
        <v>0</v>
      </c>
      <c r="O7868" s="6" t="str">
        <f t="shared" si="1622"/>
        <v/>
      </c>
      <c r="P7868" s="29"/>
      <c r="Q7868" s="54">
        <f t="shared" si="1623"/>
        <v>0</v>
      </c>
      <c r="R7868" s="6">
        <f t="shared" si="1624"/>
        <v>0</v>
      </c>
      <c r="S7868" s="6" t="str">
        <f t="shared" si="1625"/>
        <v/>
      </c>
      <c r="T7868" s="29"/>
      <c r="U7868" s="6">
        <f t="shared" si="1626"/>
        <v>0</v>
      </c>
      <c r="V7868" s="55">
        <f t="shared" si="1627"/>
        <v>0</v>
      </c>
      <c r="W7868" s="6">
        <f t="shared" si="1628"/>
        <v>0</v>
      </c>
      <c r="X7868" s="6">
        <f t="shared" si="1629"/>
        <v>0</v>
      </c>
      <c r="AA7868">
        <f t="shared" si="1631"/>
        <v>0</v>
      </c>
    </row>
    <row r="7869" spans="12:27">
      <c r="L7869" s="8">
        <f t="shared" si="1630"/>
        <v>0</v>
      </c>
      <c r="M7869" s="54">
        <f t="shared" si="1620"/>
        <v>0</v>
      </c>
      <c r="N7869" s="6">
        <f t="shared" si="1621"/>
        <v>0</v>
      </c>
      <c r="O7869" s="6" t="str">
        <f t="shared" si="1622"/>
        <v/>
      </c>
      <c r="P7869" s="29"/>
      <c r="Q7869" s="54">
        <f t="shared" si="1623"/>
        <v>0</v>
      </c>
      <c r="R7869" s="6">
        <f t="shared" si="1624"/>
        <v>0</v>
      </c>
      <c r="S7869" s="6" t="str">
        <f t="shared" si="1625"/>
        <v/>
      </c>
      <c r="T7869" s="29"/>
      <c r="U7869" s="6">
        <f t="shared" si="1626"/>
        <v>0</v>
      </c>
      <c r="V7869" s="55">
        <f t="shared" si="1627"/>
        <v>0</v>
      </c>
      <c r="W7869" s="6">
        <f t="shared" si="1628"/>
        <v>0</v>
      </c>
      <c r="X7869" s="6">
        <f t="shared" si="1629"/>
        <v>0</v>
      </c>
      <c r="AA7869">
        <f t="shared" si="1631"/>
        <v>0</v>
      </c>
    </row>
    <row r="7870" spans="12:27">
      <c r="L7870" s="8">
        <f t="shared" si="1630"/>
        <v>0</v>
      </c>
      <c r="M7870" s="54">
        <f t="shared" si="1620"/>
        <v>0</v>
      </c>
      <c r="N7870" s="6">
        <f t="shared" si="1621"/>
        <v>0</v>
      </c>
      <c r="O7870" s="6" t="str">
        <f t="shared" si="1622"/>
        <v/>
      </c>
      <c r="P7870" s="29"/>
      <c r="Q7870" s="54">
        <f t="shared" si="1623"/>
        <v>0</v>
      </c>
      <c r="R7870" s="6">
        <f t="shared" si="1624"/>
        <v>0</v>
      </c>
      <c r="S7870" s="6" t="str">
        <f t="shared" si="1625"/>
        <v/>
      </c>
      <c r="T7870" s="29"/>
      <c r="U7870" s="6">
        <f t="shared" si="1626"/>
        <v>0</v>
      </c>
      <c r="V7870" s="55">
        <f t="shared" si="1627"/>
        <v>0</v>
      </c>
      <c r="W7870" s="6">
        <f t="shared" si="1628"/>
        <v>0</v>
      </c>
      <c r="X7870" s="6">
        <f t="shared" si="1629"/>
        <v>0</v>
      </c>
      <c r="AA7870">
        <f t="shared" si="1631"/>
        <v>0</v>
      </c>
    </row>
    <row r="7871" spans="12:27">
      <c r="L7871" s="8">
        <f t="shared" si="1630"/>
        <v>0</v>
      </c>
      <c r="M7871" s="54">
        <f t="shared" si="1620"/>
        <v>0</v>
      </c>
      <c r="N7871" s="6">
        <f t="shared" si="1621"/>
        <v>0</v>
      </c>
      <c r="O7871" s="6" t="str">
        <f t="shared" si="1622"/>
        <v/>
      </c>
      <c r="P7871" s="29"/>
      <c r="Q7871" s="54">
        <f t="shared" si="1623"/>
        <v>0</v>
      </c>
      <c r="R7871" s="6">
        <f t="shared" si="1624"/>
        <v>0</v>
      </c>
      <c r="S7871" s="6" t="str">
        <f t="shared" si="1625"/>
        <v/>
      </c>
      <c r="T7871" s="29"/>
      <c r="U7871" s="6">
        <f t="shared" si="1626"/>
        <v>0</v>
      </c>
      <c r="V7871" s="55">
        <f t="shared" si="1627"/>
        <v>0</v>
      </c>
      <c r="W7871" s="6">
        <f t="shared" si="1628"/>
        <v>0</v>
      </c>
      <c r="X7871" s="6">
        <f t="shared" si="1629"/>
        <v>0</v>
      </c>
      <c r="AA7871">
        <f t="shared" si="1631"/>
        <v>0</v>
      </c>
    </row>
    <row r="7872" spans="12:27">
      <c r="L7872" s="8">
        <f t="shared" si="1630"/>
        <v>0</v>
      </c>
      <c r="M7872" s="54">
        <f t="shared" si="1620"/>
        <v>0</v>
      </c>
      <c r="N7872" s="6">
        <f t="shared" si="1621"/>
        <v>0</v>
      </c>
      <c r="O7872" s="6" t="str">
        <f t="shared" si="1622"/>
        <v/>
      </c>
      <c r="P7872" s="29"/>
      <c r="Q7872" s="54">
        <f t="shared" si="1623"/>
        <v>0</v>
      </c>
      <c r="R7872" s="6">
        <f t="shared" si="1624"/>
        <v>0</v>
      </c>
      <c r="S7872" s="6" t="str">
        <f t="shared" si="1625"/>
        <v/>
      </c>
      <c r="T7872" s="29"/>
      <c r="U7872" s="6">
        <f t="shared" si="1626"/>
        <v>0</v>
      </c>
      <c r="V7872" s="55">
        <f t="shared" si="1627"/>
        <v>0</v>
      </c>
      <c r="W7872" s="6">
        <f t="shared" si="1628"/>
        <v>0</v>
      </c>
      <c r="X7872" s="6">
        <f t="shared" si="1629"/>
        <v>0</v>
      </c>
      <c r="AA7872">
        <f t="shared" si="1631"/>
        <v>0</v>
      </c>
    </row>
    <row r="7873" spans="12:27">
      <c r="L7873" s="8">
        <f t="shared" si="1630"/>
        <v>0</v>
      </c>
      <c r="M7873" s="54">
        <f t="shared" si="1620"/>
        <v>0</v>
      </c>
      <c r="N7873" s="6">
        <f t="shared" si="1621"/>
        <v>0</v>
      </c>
      <c r="O7873" s="6" t="str">
        <f t="shared" si="1622"/>
        <v/>
      </c>
      <c r="P7873" s="29"/>
      <c r="Q7873" s="54">
        <f t="shared" si="1623"/>
        <v>0</v>
      </c>
      <c r="R7873" s="6">
        <f t="shared" si="1624"/>
        <v>0</v>
      </c>
      <c r="S7873" s="6" t="str">
        <f t="shared" si="1625"/>
        <v/>
      </c>
      <c r="T7873" s="29"/>
      <c r="U7873" s="6">
        <f t="shared" si="1626"/>
        <v>0</v>
      </c>
      <c r="V7873" s="55">
        <f t="shared" si="1627"/>
        <v>0</v>
      </c>
      <c r="W7873" s="6">
        <f t="shared" si="1628"/>
        <v>0</v>
      </c>
      <c r="X7873" s="6">
        <f t="shared" si="1629"/>
        <v>0</v>
      </c>
      <c r="AA7873">
        <f t="shared" si="1631"/>
        <v>0</v>
      </c>
    </row>
    <row r="7874" spans="12:27">
      <c r="L7874" s="8">
        <f t="shared" si="1630"/>
        <v>0</v>
      </c>
      <c r="M7874" s="54">
        <f t="shared" si="1620"/>
        <v>0</v>
      </c>
      <c r="N7874" s="6">
        <f t="shared" si="1621"/>
        <v>0</v>
      </c>
      <c r="O7874" s="6" t="str">
        <f t="shared" si="1622"/>
        <v/>
      </c>
      <c r="P7874" s="29"/>
      <c r="Q7874" s="54">
        <f t="shared" si="1623"/>
        <v>0</v>
      </c>
      <c r="R7874" s="6">
        <f t="shared" si="1624"/>
        <v>0</v>
      </c>
      <c r="S7874" s="6" t="str">
        <f t="shared" si="1625"/>
        <v/>
      </c>
      <c r="T7874" s="29"/>
      <c r="U7874" s="6">
        <f t="shared" si="1626"/>
        <v>0</v>
      </c>
      <c r="V7874" s="55">
        <f t="shared" si="1627"/>
        <v>0</v>
      </c>
      <c r="W7874" s="6">
        <f t="shared" si="1628"/>
        <v>0</v>
      </c>
      <c r="X7874" s="6">
        <f t="shared" si="1629"/>
        <v>0</v>
      </c>
      <c r="AA7874">
        <f t="shared" si="1631"/>
        <v>0</v>
      </c>
    </row>
    <row r="7875" spans="12:27">
      <c r="L7875" s="8">
        <f t="shared" si="1630"/>
        <v>0</v>
      </c>
      <c r="M7875" s="54">
        <f t="shared" si="1620"/>
        <v>0</v>
      </c>
      <c r="N7875" s="6">
        <f t="shared" si="1621"/>
        <v>0</v>
      </c>
      <c r="O7875" s="6" t="str">
        <f t="shared" si="1622"/>
        <v/>
      </c>
      <c r="P7875" s="29"/>
      <c r="Q7875" s="54">
        <f t="shared" si="1623"/>
        <v>0</v>
      </c>
      <c r="R7875" s="6">
        <f t="shared" si="1624"/>
        <v>0</v>
      </c>
      <c r="S7875" s="6" t="str">
        <f t="shared" si="1625"/>
        <v/>
      </c>
      <c r="T7875" s="29"/>
      <c r="U7875" s="6">
        <f t="shared" si="1626"/>
        <v>0</v>
      </c>
      <c r="V7875" s="55">
        <f t="shared" si="1627"/>
        <v>0</v>
      </c>
      <c r="W7875" s="6">
        <f t="shared" si="1628"/>
        <v>0</v>
      </c>
      <c r="X7875" s="6">
        <f t="shared" si="1629"/>
        <v>0</v>
      </c>
      <c r="AA7875">
        <f t="shared" si="1631"/>
        <v>0</v>
      </c>
    </row>
    <row r="7876" spans="12:27">
      <c r="L7876" s="8">
        <f t="shared" si="1630"/>
        <v>0</v>
      </c>
      <c r="M7876" s="54">
        <f t="shared" si="1620"/>
        <v>0</v>
      </c>
      <c r="N7876" s="6">
        <f t="shared" si="1621"/>
        <v>0</v>
      </c>
      <c r="O7876" s="6" t="str">
        <f t="shared" si="1622"/>
        <v/>
      </c>
      <c r="P7876" s="29"/>
      <c r="Q7876" s="54">
        <f t="shared" si="1623"/>
        <v>0</v>
      </c>
      <c r="R7876" s="6">
        <f t="shared" si="1624"/>
        <v>0</v>
      </c>
      <c r="S7876" s="6" t="str">
        <f t="shared" si="1625"/>
        <v/>
      </c>
      <c r="T7876" s="29"/>
      <c r="U7876" s="6">
        <f t="shared" si="1626"/>
        <v>0</v>
      </c>
      <c r="V7876" s="55">
        <f t="shared" si="1627"/>
        <v>0</v>
      </c>
      <c r="W7876" s="6">
        <f t="shared" si="1628"/>
        <v>0</v>
      </c>
      <c r="X7876" s="6">
        <f t="shared" si="1629"/>
        <v>0</v>
      </c>
      <c r="AA7876">
        <f t="shared" si="1631"/>
        <v>0</v>
      </c>
    </row>
    <row r="7877" spans="12:27">
      <c r="L7877" s="8">
        <f t="shared" si="1630"/>
        <v>0</v>
      </c>
      <c r="M7877" s="54">
        <f t="shared" si="1620"/>
        <v>0</v>
      </c>
      <c r="N7877" s="6">
        <f t="shared" si="1621"/>
        <v>0</v>
      </c>
      <c r="O7877" s="6" t="str">
        <f t="shared" si="1622"/>
        <v/>
      </c>
      <c r="P7877" s="29"/>
      <c r="Q7877" s="54">
        <f t="shared" si="1623"/>
        <v>0</v>
      </c>
      <c r="R7877" s="6">
        <f t="shared" si="1624"/>
        <v>0</v>
      </c>
      <c r="S7877" s="6" t="str">
        <f t="shared" si="1625"/>
        <v/>
      </c>
      <c r="T7877" s="29"/>
      <c r="U7877" s="6">
        <f t="shared" si="1626"/>
        <v>0</v>
      </c>
      <c r="V7877" s="55">
        <f t="shared" si="1627"/>
        <v>0</v>
      </c>
      <c r="W7877" s="6">
        <f t="shared" si="1628"/>
        <v>0</v>
      </c>
      <c r="X7877" s="6">
        <f t="shared" si="1629"/>
        <v>0</v>
      </c>
      <c r="AA7877">
        <f t="shared" si="1631"/>
        <v>0</v>
      </c>
    </row>
    <row r="7878" spans="12:27">
      <c r="L7878" s="8">
        <f t="shared" si="1630"/>
        <v>0</v>
      </c>
      <c r="M7878" s="54">
        <f t="shared" si="1620"/>
        <v>0</v>
      </c>
      <c r="N7878" s="6">
        <f t="shared" si="1621"/>
        <v>0</v>
      </c>
      <c r="O7878" s="6" t="str">
        <f t="shared" si="1622"/>
        <v/>
      </c>
      <c r="P7878" s="29"/>
      <c r="Q7878" s="54">
        <f t="shared" si="1623"/>
        <v>0</v>
      </c>
      <c r="R7878" s="6">
        <f t="shared" si="1624"/>
        <v>0</v>
      </c>
      <c r="S7878" s="6" t="str">
        <f t="shared" si="1625"/>
        <v/>
      </c>
      <c r="T7878" s="29"/>
      <c r="U7878" s="6">
        <f t="shared" si="1626"/>
        <v>0</v>
      </c>
      <c r="V7878" s="55">
        <f t="shared" si="1627"/>
        <v>0</v>
      </c>
      <c r="W7878" s="6">
        <f t="shared" si="1628"/>
        <v>0</v>
      </c>
      <c r="X7878" s="6">
        <f t="shared" si="1629"/>
        <v>0</v>
      </c>
      <c r="AA7878">
        <f t="shared" si="1631"/>
        <v>0</v>
      </c>
    </row>
    <row r="7879" spans="12:27">
      <c r="L7879" s="8">
        <f t="shared" si="1630"/>
        <v>0</v>
      </c>
      <c r="M7879" s="54">
        <f t="shared" si="1620"/>
        <v>0</v>
      </c>
      <c r="N7879" s="6">
        <f t="shared" si="1621"/>
        <v>0</v>
      </c>
      <c r="O7879" s="6" t="str">
        <f t="shared" si="1622"/>
        <v/>
      </c>
      <c r="P7879" s="29"/>
      <c r="Q7879" s="54">
        <f t="shared" si="1623"/>
        <v>0</v>
      </c>
      <c r="R7879" s="6">
        <f t="shared" si="1624"/>
        <v>0</v>
      </c>
      <c r="S7879" s="6" t="str">
        <f t="shared" si="1625"/>
        <v/>
      </c>
      <c r="T7879" s="29"/>
      <c r="U7879" s="6">
        <f t="shared" si="1626"/>
        <v>0</v>
      </c>
      <c r="V7879" s="55">
        <f t="shared" si="1627"/>
        <v>0</v>
      </c>
      <c r="W7879" s="6">
        <f t="shared" si="1628"/>
        <v>0</v>
      </c>
      <c r="X7879" s="6">
        <f t="shared" si="1629"/>
        <v>0</v>
      </c>
      <c r="AA7879">
        <f t="shared" si="1631"/>
        <v>0</v>
      </c>
    </row>
    <row r="7880" spans="12:27">
      <c r="L7880" s="8">
        <f t="shared" si="1630"/>
        <v>0</v>
      </c>
      <c r="M7880" s="54">
        <f t="shared" ref="M7880:M7943" si="1632">IF(IF(L7880&gt;=sipstart,1,0)+IF(L7880&lt;=sipend,1,0)=2,J7880,0)</f>
        <v>0</v>
      </c>
      <c r="N7880" s="6">
        <f t="shared" ref="N7880:N7943" si="1633">IF(IF(L7880&gt;=sipstart,1,0)+IF(L7880&lt;=sipend,1,0)=2,K7880,0)</f>
        <v>0</v>
      </c>
      <c r="O7880" s="6" t="str">
        <f t="shared" ref="O7880:O7943" si="1634">IF(N7880=-sip,-N7880/B7880,"")</f>
        <v/>
      </c>
      <c r="P7880" s="29"/>
      <c r="Q7880" s="54">
        <f t="shared" ref="Q7880:Q7943" si="1635">IF(IF(L7880&gt;=sipstart,1,0)+IF(L7880&lt;=sipend,1,0)=2,1,0)</f>
        <v>0</v>
      </c>
      <c r="R7880" s="6">
        <f t="shared" ref="R7880:R7943" si="1636">IF(IF(L7880&gt;=sipstart,1,0)+IF(L7880&lt;=sipend,1,0)=2,-dsip,0)</f>
        <v>0</v>
      </c>
      <c r="S7880" s="6" t="str">
        <f t="shared" ref="S7880:S7943" si="1637">IF(R7880=-dsip,-R7880/B7880,"")</f>
        <v/>
      </c>
      <c r="T7880" s="29"/>
      <c r="U7880" s="6">
        <f t="shared" ref="U7880:U7943" si="1638">IF((IF(L7880&gt;=sipstart,1,2)+IF(L7880&lt;=sipend,1,2))=2,L7880,0)</f>
        <v>0</v>
      </c>
      <c r="V7880" s="55">
        <f t="shared" ref="V7880:V7943" si="1639">IF((IF(L7880&gt;=sipstart,1,2)+IF(L7880&lt;=sipend,1,2))=2,L7880,0)+IF(U7879=actualsipend,actualsipend,0)</f>
        <v>0</v>
      </c>
      <c r="W7880" s="6">
        <f t="shared" si="1628"/>
        <v>0</v>
      </c>
      <c r="X7880" s="6">
        <f t="shared" si="1629"/>
        <v>0</v>
      </c>
      <c r="AA7880">
        <f t="shared" si="1631"/>
        <v>0</v>
      </c>
    </row>
    <row r="7881" spans="12:27">
      <c r="L7881" s="8">
        <f t="shared" si="1630"/>
        <v>0</v>
      </c>
      <c r="M7881" s="54">
        <f t="shared" si="1632"/>
        <v>0</v>
      </c>
      <c r="N7881" s="6">
        <f t="shared" si="1633"/>
        <v>0</v>
      </c>
      <c r="O7881" s="6" t="str">
        <f t="shared" si="1634"/>
        <v/>
      </c>
      <c r="P7881" s="29"/>
      <c r="Q7881" s="54">
        <f t="shared" si="1635"/>
        <v>0</v>
      </c>
      <c r="R7881" s="6">
        <f t="shared" si="1636"/>
        <v>0</v>
      </c>
      <c r="S7881" s="6" t="str">
        <f t="shared" si="1637"/>
        <v/>
      </c>
      <c r="T7881" s="29"/>
      <c r="U7881" s="6">
        <f t="shared" si="1638"/>
        <v>0</v>
      </c>
      <c r="V7881" s="55">
        <f t="shared" si="1639"/>
        <v>0</v>
      </c>
      <c r="W7881" s="6">
        <f t="shared" ref="W7881:W7944" si="1640">IF(V7881+V7880=0,0,IF(V7881=V7880,sipunits*B7880,N7881))</f>
        <v>0</v>
      </c>
      <c r="X7881" s="6">
        <f t="shared" ref="X7881:X7944" si="1641">IF(V7881+V7880=0,0,IF(V7881=V7880,dsipunits*B7880,R7881))</f>
        <v>0</v>
      </c>
      <c r="AA7881">
        <f t="shared" si="1631"/>
        <v>0</v>
      </c>
    </row>
    <row r="7882" spans="12:27">
      <c r="L7882" s="8">
        <f t="shared" si="1630"/>
        <v>0</v>
      </c>
      <c r="M7882" s="54">
        <f t="shared" si="1632"/>
        <v>0</v>
      </c>
      <c r="N7882" s="6">
        <f t="shared" si="1633"/>
        <v>0</v>
      </c>
      <c r="O7882" s="6" t="str">
        <f t="shared" si="1634"/>
        <v/>
      </c>
      <c r="P7882" s="29"/>
      <c r="Q7882" s="54">
        <f t="shared" si="1635"/>
        <v>0</v>
      </c>
      <c r="R7882" s="6">
        <f t="shared" si="1636"/>
        <v>0</v>
      </c>
      <c r="S7882" s="6" t="str">
        <f t="shared" si="1637"/>
        <v/>
      </c>
      <c r="T7882" s="29"/>
      <c r="U7882" s="6">
        <f t="shared" si="1638"/>
        <v>0</v>
      </c>
      <c r="V7882" s="55">
        <f t="shared" si="1639"/>
        <v>0</v>
      </c>
      <c r="W7882" s="6">
        <f t="shared" si="1640"/>
        <v>0</v>
      </c>
      <c r="X7882" s="6">
        <f t="shared" si="1641"/>
        <v>0</v>
      </c>
      <c r="AA7882">
        <f t="shared" si="1631"/>
        <v>0</v>
      </c>
    </row>
    <row r="7883" spans="12:27">
      <c r="L7883" s="8">
        <f t="shared" si="1630"/>
        <v>0</v>
      </c>
      <c r="M7883" s="54">
        <f t="shared" si="1632"/>
        <v>0</v>
      </c>
      <c r="N7883" s="6">
        <f t="shared" si="1633"/>
        <v>0</v>
      </c>
      <c r="O7883" s="6" t="str">
        <f t="shared" si="1634"/>
        <v/>
      </c>
      <c r="P7883" s="29"/>
      <c r="Q7883" s="54">
        <f t="shared" si="1635"/>
        <v>0</v>
      </c>
      <c r="R7883" s="6">
        <f t="shared" si="1636"/>
        <v>0</v>
      </c>
      <c r="S7883" s="6" t="str">
        <f t="shared" si="1637"/>
        <v/>
      </c>
      <c r="T7883" s="29"/>
      <c r="U7883" s="6">
        <f t="shared" si="1638"/>
        <v>0</v>
      </c>
      <c r="V7883" s="55">
        <f t="shared" si="1639"/>
        <v>0</v>
      </c>
      <c r="W7883" s="6">
        <f t="shared" si="1640"/>
        <v>0</v>
      </c>
      <c r="X7883" s="6">
        <f t="shared" si="1641"/>
        <v>0</v>
      </c>
      <c r="AA7883">
        <f t="shared" si="1631"/>
        <v>0</v>
      </c>
    </row>
    <row r="7884" spans="12:27">
      <c r="L7884" s="8">
        <f t="shared" si="1630"/>
        <v>0</v>
      </c>
      <c r="M7884" s="54">
        <f t="shared" si="1632"/>
        <v>0</v>
      </c>
      <c r="N7884" s="6">
        <f t="shared" si="1633"/>
        <v>0</v>
      </c>
      <c r="O7884" s="6" t="str">
        <f t="shared" si="1634"/>
        <v/>
      </c>
      <c r="P7884" s="29"/>
      <c r="Q7884" s="54">
        <f t="shared" si="1635"/>
        <v>0</v>
      </c>
      <c r="R7884" s="6">
        <f t="shared" si="1636"/>
        <v>0</v>
      </c>
      <c r="S7884" s="6" t="str">
        <f t="shared" si="1637"/>
        <v/>
      </c>
      <c r="T7884" s="29"/>
      <c r="U7884" s="6">
        <f t="shared" si="1638"/>
        <v>0</v>
      </c>
      <c r="V7884" s="55">
        <f t="shared" si="1639"/>
        <v>0</v>
      </c>
      <c r="W7884" s="6">
        <f t="shared" si="1640"/>
        <v>0</v>
      </c>
      <c r="X7884" s="6">
        <f t="shared" si="1641"/>
        <v>0</v>
      </c>
      <c r="AA7884">
        <f t="shared" si="1631"/>
        <v>0</v>
      </c>
    </row>
    <row r="7885" spans="12:27">
      <c r="L7885" s="8">
        <f t="shared" ref="L7885:L7948" si="1642">A7885</f>
        <v>0</v>
      </c>
      <c r="M7885" s="54">
        <f t="shared" si="1632"/>
        <v>0</v>
      </c>
      <c r="N7885" s="6">
        <f t="shared" si="1633"/>
        <v>0</v>
      </c>
      <c r="O7885" s="6" t="str">
        <f t="shared" si="1634"/>
        <v/>
      </c>
      <c r="P7885" s="29"/>
      <c r="Q7885" s="54">
        <f t="shared" si="1635"/>
        <v>0</v>
      </c>
      <c r="R7885" s="6">
        <f t="shared" si="1636"/>
        <v>0</v>
      </c>
      <c r="S7885" s="6" t="str">
        <f t="shared" si="1637"/>
        <v/>
      </c>
      <c r="T7885" s="29"/>
      <c r="U7885" s="6">
        <f t="shared" si="1638"/>
        <v>0</v>
      </c>
      <c r="V7885" s="55">
        <f t="shared" si="1639"/>
        <v>0</v>
      </c>
      <c r="W7885" s="6">
        <f t="shared" si="1640"/>
        <v>0</v>
      </c>
      <c r="X7885" s="6">
        <f t="shared" si="1641"/>
        <v>0</v>
      </c>
      <c r="AA7885">
        <f t="shared" ref="AA7885:AA7948" si="1643">IF(Q7887=0,IF(Q7885=1,L7885,0),0)</f>
        <v>0</v>
      </c>
    </row>
    <row r="7886" spans="12:27">
      <c r="L7886" s="8">
        <f t="shared" si="1642"/>
        <v>0</v>
      </c>
      <c r="M7886" s="54">
        <f t="shared" si="1632"/>
        <v>0</v>
      </c>
      <c r="N7886" s="6">
        <f t="shared" si="1633"/>
        <v>0</v>
      </c>
      <c r="O7886" s="6" t="str">
        <f t="shared" si="1634"/>
        <v/>
      </c>
      <c r="P7886" s="29"/>
      <c r="Q7886" s="54">
        <f t="shared" si="1635"/>
        <v>0</v>
      </c>
      <c r="R7886" s="6">
        <f t="shared" si="1636"/>
        <v>0</v>
      </c>
      <c r="S7886" s="6" t="str">
        <f t="shared" si="1637"/>
        <v/>
      </c>
      <c r="T7886" s="29"/>
      <c r="U7886" s="6">
        <f t="shared" si="1638"/>
        <v>0</v>
      </c>
      <c r="V7886" s="55">
        <f t="shared" si="1639"/>
        <v>0</v>
      </c>
      <c r="W7886" s="6">
        <f t="shared" si="1640"/>
        <v>0</v>
      </c>
      <c r="X7886" s="6">
        <f t="shared" si="1641"/>
        <v>0</v>
      </c>
      <c r="AA7886">
        <f t="shared" si="1643"/>
        <v>0</v>
      </c>
    </row>
    <row r="7887" spans="12:27">
      <c r="L7887" s="8">
        <f t="shared" si="1642"/>
        <v>0</v>
      </c>
      <c r="M7887" s="54">
        <f t="shared" si="1632"/>
        <v>0</v>
      </c>
      <c r="N7887" s="6">
        <f t="shared" si="1633"/>
        <v>0</v>
      </c>
      <c r="O7887" s="6" t="str">
        <f t="shared" si="1634"/>
        <v/>
      </c>
      <c r="P7887" s="29"/>
      <c r="Q7887" s="54">
        <f t="shared" si="1635"/>
        <v>0</v>
      </c>
      <c r="R7887" s="6">
        <f t="shared" si="1636"/>
        <v>0</v>
      </c>
      <c r="S7887" s="6" t="str">
        <f t="shared" si="1637"/>
        <v/>
      </c>
      <c r="T7887" s="29"/>
      <c r="U7887" s="6">
        <f t="shared" si="1638"/>
        <v>0</v>
      </c>
      <c r="V7887" s="55">
        <f t="shared" si="1639"/>
        <v>0</v>
      </c>
      <c r="W7887" s="6">
        <f t="shared" si="1640"/>
        <v>0</v>
      </c>
      <c r="X7887" s="6">
        <f t="shared" si="1641"/>
        <v>0</v>
      </c>
      <c r="AA7887">
        <f t="shared" si="1643"/>
        <v>0</v>
      </c>
    </row>
    <row r="7888" spans="12:27">
      <c r="L7888" s="8">
        <f t="shared" si="1642"/>
        <v>0</v>
      </c>
      <c r="M7888" s="54">
        <f t="shared" si="1632"/>
        <v>0</v>
      </c>
      <c r="N7888" s="6">
        <f t="shared" si="1633"/>
        <v>0</v>
      </c>
      <c r="O7888" s="6" t="str">
        <f t="shared" si="1634"/>
        <v/>
      </c>
      <c r="P7888" s="29"/>
      <c r="Q7888" s="54">
        <f t="shared" si="1635"/>
        <v>0</v>
      </c>
      <c r="R7888" s="6">
        <f t="shared" si="1636"/>
        <v>0</v>
      </c>
      <c r="S7888" s="6" t="str">
        <f t="shared" si="1637"/>
        <v/>
      </c>
      <c r="T7888" s="29"/>
      <c r="U7888" s="6">
        <f t="shared" si="1638"/>
        <v>0</v>
      </c>
      <c r="V7888" s="55">
        <f t="shared" si="1639"/>
        <v>0</v>
      </c>
      <c r="W7888" s="6">
        <f t="shared" si="1640"/>
        <v>0</v>
      </c>
      <c r="X7888" s="6">
        <f t="shared" si="1641"/>
        <v>0</v>
      </c>
      <c r="AA7888">
        <f t="shared" si="1643"/>
        <v>0</v>
      </c>
    </row>
    <row r="7889" spans="12:27">
      <c r="L7889" s="8">
        <f t="shared" si="1642"/>
        <v>0</v>
      </c>
      <c r="M7889" s="54">
        <f t="shared" si="1632"/>
        <v>0</v>
      </c>
      <c r="N7889" s="6">
        <f t="shared" si="1633"/>
        <v>0</v>
      </c>
      <c r="O7889" s="6" t="str">
        <f t="shared" si="1634"/>
        <v/>
      </c>
      <c r="P7889" s="29"/>
      <c r="Q7889" s="54">
        <f t="shared" si="1635"/>
        <v>0</v>
      </c>
      <c r="R7889" s="6">
        <f t="shared" si="1636"/>
        <v>0</v>
      </c>
      <c r="S7889" s="6" t="str">
        <f t="shared" si="1637"/>
        <v/>
      </c>
      <c r="T7889" s="29"/>
      <c r="U7889" s="6">
        <f t="shared" si="1638"/>
        <v>0</v>
      </c>
      <c r="V7889" s="55">
        <f t="shared" si="1639"/>
        <v>0</v>
      </c>
      <c r="W7889" s="6">
        <f t="shared" si="1640"/>
        <v>0</v>
      </c>
      <c r="X7889" s="6">
        <f t="shared" si="1641"/>
        <v>0</v>
      </c>
      <c r="AA7889">
        <f t="shared" si="1643"/>
        <v>0</v>
      </c>
    </row>
    <row r="7890" spans="12:27">
      <c r="L7890" s="8">
        <f t="shared" si="1642"/>
        <v>0</v>
      </c>
      <c r="M7890" s="54">
        <f t="shared" si="1632"/>
        <v>0</v>
      </c>
      <c r="N7890" s="6">
        <f t="shared" si="1633"/>
        <v>0</v>
      </c>
      <c r="O7890" s="6" t="str">
        <f t="shared" si="1634"/>
        <v/>
      </c>
      <c r="P7890" s="29"/>
      <c r="Q7890" s="54">
        <f t="shared" si="1635"/>
        <v>0</v>
      </c>
      <c r="R7890" s="6">
        <f t="shared" si="1636"/>
        <v>0</v>
      </c>
      <c r="S7890" s="6" t="str">
        <f t="shared" si="1637"/>
        <v/>
      </c>
      <c r="T7890" s="29"/>
      <c r="U7890" s="6">
        <f t="shared" si="1638"/>
        <v>0</v>
      </c>
      <c r="V7890" s="55">
        <f t="shared" si="1639"/>
        <v>0</v>
      </c>
      <c r="W7890" s="6">
        <f t="shared" si="1640"/>
        <v>0</v>
      </c>
      <c r="X7890" s="6">
        <f t="shared" si="1641"/>
        <v>0</v>
      </c>
      <c r="AA7890">
        <f t="shared" si="1643"/>
        <v>0</v>
      </c>
    </row>
    <row r="7891" spans="12:27">
      <c r="L7891" s="8">
        <f t="shared" si="1642"/>
        <v>0</v>
      </c>
      <c r="M7891" s="54">
        <f t="shared" si="1632"/>
        <v>0</v>
      </c>
      <c r="N7891" s="6">
        <f t="shared" si="1633"/>
        <v>0</v>
      </c>
      <c r="O7891" s="6" t="str">
        <f t="shared" si="1634"/>
        <v/>
      </c>
      <c r="P7891" s="29"/>
      <c r="Q7891" s="54">
        <f t="shared" si="1635"/>
        <v>0</v>
      </c>
      <c r="R7891" s="6">
        <f t="shared" si="1636"/>
        <v>0</v>
      </c>
      <c r="S7891" s="6" t="str">
        <f t="shared" si="1637"/>
        <v/>
      </c>
      <c r="T7891" s="29"/>
      <c r="U7891" s="6">
        <f t="shared" si="1638"/>
        <v>0</v>
      </c>
      <c r="V7891" s="55">
        <f t="shared" si="1639"/>
        <v>0</v>
      </c>
      <c r="W7891" s="6">
        <f t="shared" si="1640"/>
        <v>0</v>
      </c>
      <c r="X7891" s="6">
        <f t="shared" si="1641"/>
        <v>0</v>
      </c>
      <c r="AA7891">
        <f t="shared" si="1643"/>
        <v>0</v>
      </c>
    </row>
    <row r="7892" spans="12:27">
      <c r="L7892" s="8">
        <f t="shared" si="1642"/>
        <v>0</v>
      </c>
      <c r="M7892" s="54">
        <f t="shared" si="1632"/>
        <v>0</v>
      </c>
      <c r="N7892" s="6">
        <f t="shared" si="1633"/>
        <v>0</v>
      </c>
      <c r="O7892" s="6" t="str">
        <f t="shared" si="1634"/>
        <v/>
      </c>
      <c r="P7892" s="29"/>
      <c r="Q7892" s="54">
        <f t="shared" si="1635"/>
        <v>0</v>
      </c>
      <c r="R7892" s="6">
        <f t="shared" si="1636"/>
        <v>0</v>
      </c>
      <c r="S7892" s="6" t="str">
        <f t="shared" si="1637"/>
        <v/>
      </c>
      <c r="T7892" s="29"/>
      <c r="U7892" s="6">
        <f t="shared" si="1638"/>
        <v>0</v>
      </c>
      <c r="V7892" s="55">
        <f t="shared" si="1639"/>
        <v>0</v>
      </c>
      <c r="W7892" s="6">
        <f t="shared" si="1640"/>
        <v>0</v>
      </c>
      <c r="X7892" s="6">
        <f t="shared" si="1641"/>
        <v>0</v>
      </c>
      <c r="AA7892">
        <f t="shared" si="1643"/>
        <v>0</v>
      </c>
    </row>
    <row r="7893" spans="12:27">
      <c r="L7893" s="8">
        <f t="shared" si="1642"/>
        <v>0</v>
      </c>
      <c r="M7893" s="54">
        <f t="shared" si="1632"/>
        <v>0</v>
      </c>
      <c r="N7893" s="6">
        <f t="shared" si="1633"/>
        <v>0</v>
      </c>
      <c r="O7893" s="6" t="str">
        <f t="shared" si="1634"/>
        <v/>
      </c>
      <c r="P7893" s="29"/>
      <c r="Q7893" s="54">
        <f t="shared" si="1635"/>
        <v>0</v>
      </c>
      <c r="R7893" s="6">
        <f t="shared" si="1636"/>
        <v>0</v>
      </c>
      <c r="S7893" s="6" t="str">
        <f t="shared" si="1637"/>
        <v/>
      </c>
      <c r="T7893" s="29"/>
      <c r="U7893" s="6">
        <f t="shared" si="1638"/>
        <v>0</v>
      </c>
      <c r="V7893" s="55">
        <f t="shared" si="1639"/>
        <v>0</v>
      </c>
      <c r="W7893" s="6">
        <f t="shared" si="1640"/>
        <v>0</v>
      </c>
      <c r="X7893" s="6">
        <f t="shared" si="1641"/>
        <v>0</v>
      </c>
      <c r="AA7893">
        <f t="shared" si="1643"/>
        <v>0</v>
      </c>
    </row>
    <row r="7894" spans="12:27">
      <c r="L7894" s="8">
        <f t="shared" si="1642"/>
        <v>0</v>
      </c>
      <c r="M7894" s="54">
        <f t="shared" si="1632"/>
        <v>0</v>
      </c>
      <c r="N7894" s="6">
        <f t="shared" si="1633"/>
        <v>0</v>
      </c>
      <c r="O7894" s="6" t="str">
        <f t="shared" si="1634"/>
        <v/>
      </c>
      <c r="P7894" s="29"/>
      <c r="Q7894" s="54">
        <f t="shared" si="1635"/>
        <v>0</v>
      </c>
      <c r="R7894" s="6">
        <f t="shared" si="1636"/>
        <v>0</v>
      </c>
      <c r="S7894" s="6" t="str">
        <f t="shared" si="1637"/>
        <v/>
      </c>
      <c r="T7894" s="29"/>
      <c r="U7894" s="6">
        <f t="shared" si="1638"/>
        <v>0</v>
      </c>
      <c r="V7894" s="55">
        <f t="shared" si="1639"/>
        <v>0</v>
      </c>
      <c r="W7894" s="6">
        <f t="shared" si="1640"/>
        <v>0</v>
      </c>
      <c r="X7894" s="6">
        <f t="shared" si="1641"/>
        <v>0</v>
      </c>
      <c r="AA7894">
        <f t="shared" si="1643"/>
        <v>0</v>
      </c>
    </row>
    <row r="7895" spans="12:27">
      <c r="L7895" s="8">
        <f t="shared" si="1642"/>
        <v>0</v>
      </c>
      <c r="M7895" s="54">
        <f t="shared" si="1632"/>
        <v>0</v>
      </c>
      <c r="N7895" s="6">
        <f t="shared" si="1633"/>
        <v>0</v>
      </c>
      <c r="O7895" s="6" t="str">
        <f t="shared" si="1634"/>
        <v/>
      </c>
      <c r="P7895" s="29"/>
      <c r="Q7895" s="54">
        <f t="shared" si="1635"/>
        <v>0</v>
      </c>
      <c r="R7895" s="6">
        <f t="shared" si="1636"/>
        <v>0</v>
      </c>
      <c r="S7895" s="6" t="str">
        <f t="shared" si="1637"/>
        <v/>
      </c>
      <c r="T7895" s="29"/>
      <c r="U7895" s="6">
        <f t="shared" si="1638"/>
        <v>0</v>
      </c>
      <c r="V7895" s="55">
        <f t="shared" si="1639"/>
        <v>0</v>
      </c>
      <c r="W7895" s="6">
        <f t="shared" si="1640"/>
        <v>0</v>
      </c>
      <c r="X7895" s="6">
        <f t="shared" si="1641"/>
        <v>0</v>
      </c>
      <c r="AA7895">
        <f t="shared" si="1643"/>
        <v>0</v>
      </c>
    </row>
    <row r="7896" spans="12:27">
      <c r="L7896" s="8">
        <f t="shared" si="1642"/>
        <v>0</v>
      </c>
      <c r="M7896" s="54">
        <f t="shared" si="1632"/>
        <v>0</v>
      </c>
      <c r="N7896" s="6">
        <f t="shared" si="1633"/>
        <v>0</v>
      </c>
      <c r="O7896" s="6" t="str">
        <f t="shared" si="1634"/>
        <v/>
      </c>
      <c r="P7896" s="29"/>
      <c r="Q7896" s="54">
        <f t="shared" si="1635"/>
        <v>0</v>
      </c>
      <c r="R7896" s="6">
        <f t="shared" si="1636"/>
        <v>0</v>
      </c>
      <c r="S7896" s="6" t="str">
        <f t="shared" si="1637"/>
        <v/>
      </c>
      <c r="T7896" s="29"/>
      <c r="U7896" s="6">
        <f t="shared" si="1638"/>
        <v>0</v>
      </c>
      <c r="V7896" s="55">
        <f t="shared" si="1639"/>
        <v>0</v>
      </c>
      <c r="W7896" s="6">
        <f t="shared" si="1640"/>
        <v>0</v>
      </c>
      <c r="X7896" s="6">
        <f t="shared" si="1641"/>
        <v>0</v>
      </c>
      <c r="AA7896">
        <f t="shared" si="1643"/>
        <v>0</v>
      </c>
    </row>
    <row r="7897" spans="12:27">
      <c r="L7897" s="8">
        <f t="shared" si="1642"/>
        <v>0</v>
      </c>
      <c r="M7897" s="54">
        <f t="shared" si="1632"/>
        <v>0</v>
      </c>
      <c r="N7897" s="6">
        <f t="shared" si="1633"/>
        <v>0</v>
      </c>
      <c r="O7897" s="6" t="str">
        <f t="shared" si="1634"/>
        <v/>
      </c>
      <c r="P7897" s="29"/>
      <c r="Q7897" s="54">
        <f t="shared" si="1635"/>
        <v>0</v>
      </c>
      <c r="R7897" s="6">
        <f t="shared" si="1636"/>
        <v>0</v>
      </c>
      <c r="S7897" s="6" t="str">
        <f t="shared" si="1637"/>
        <v/>
      </c>
      <c r="T7897" s="29"/>
      <c r="U7897" s="6">
        <f t="shared" si="1638"/>
        <v>0</v>
      </c>
      <c r="V7897" s="55">
        <f t="shared" si="1639"/>
        <v>0</v>
      </c>
      <c r="W7897" s="6">
        <f t="shared" si="1640"/>
        <v>0</v>
      </c>
      <c r="X7897" s="6">
        <f t="shared" si="1641"/>
        <v>0</v>
      </c>
      <c r="AA7897">
        <f t="shared" si="1643"/>
        <v>0</v>
      </c>
    </row>
    <row r="7898" spans="12:27">
      <c r="L7898" s="8">
        <f t="shared" si="1642"/>
        <v>0</v>
      </c>
      <c r="M7898" s="54">
        <f t="shared" si="1632"/>
        <v>0</v>
      </c>
      <c r="N7898" s="6">
        <f t="shared" si="1633"/>
        <v>0</v>
      </c>
      <c r="O7898" s="6" t="str">
        <f t="shared" si="1634"/>
        <v/>
      </c>
      <c r="P7898" s="29"/>
      <c r="Q7898" s="54">
        <f t="shared" si="1635"/>
        <v>0</v>
      </c>
      <c r="R7898" s="6">
        <f t="shared" si="1636"/>
        <v>0</v>
      </c>
      <c r="S7898" s="6" t="str">
        <f t="shared" si="1637"/>
        <v/>
      </c>
      <c r="T7898" s="29"/>
      <c r="U7898" s="6">
        <f t="shared" si="1638"/>
        <v>0</v>
      </c>
      <c r="V7898" s="55">
        <f t="shared" si="1639"/>
        <v>0</v>
      </c>
      <c r="W7898" s="6">
        <f t="shared" si="1640"/>
        <v>0</v>
      </c>
      <c r="X7898" s="6">
        <f t="shared" si="1641"/>
        <v>0</v>
      </c>
      <c r="AA7898">
        <f t="shared" si="1643"/>
        <v>0</v>
      </c>
    </row>
    <row r="7899" spans="12:27">
      <c r="L7899" s="8">
        <f t="shared" si="1642"/>
        <v>0</v>
      </c>
      <c r="M7899" s="54">
        <f t="shared" si="1632"/>
        <v>0</v>
      </c>
      <c r="N7899" s="6">
        <f t="shared" si="1633"/>
        <v>0</v>
      </c>
      <c r="O7899" s="6" t="str">
        <f t="shared" si="1634"/>
        <v/>
      </c>
      <c r="P7899" s="29"/>
      <c r="Q7899" s="54">
        <f t="shared" si="1635"/>
        <v>0</v>
      </c>
      <c r="R7899" s="6">
        <f t="shared" si="1636"/>
        <v>0</v>
      </c>
      <c r="S7899" s="6" t="str">
        <f t="shared" si="1637"/>
        <v/>
      </c>
      <c r="T7899" s="29"/>
      <c r="U7899" s="6">
        <f t="shared" si="1638"/>
        <v>0</v>
      </c>
      <c r="V7899" s="55">
        <f t="shared" si="1639"/>
        <v>0</v>
      </c>
      <c r="W7899" s="6">
        <f t="shared" si="1640"/>
        <v>0</v>
      </c>
      <c r="X7899" s="6">
        <f t="shared" si="1641"/>
        <v>0</v>
      </c>
      <c r="AA7899">
        <f t="shared" si="1643"/>
        <v>0</v>
      </c>
    </row>
    <row r="7900" spans="12:27">
      <c r="L7900" s="8">
        <f t="shared" si="1642"/>
        <v>0</v>
      </c>
      <c r="M7900" s="54">
        <f t="shared" si="1632"/>
        <v>0</v>
      </c>
      <c r="N7900" s="6">
        <f t="shared" si="1633"/>
        <v>0</v>
      </c>
      <c r="O7900" s="6" t="str">
        <f t="shared" si="1634"/>
        <v/>
      </c>
      <c r="P7900" s="29"/>
      <c r="Q7900" s="54">
        <f t="shared" si="1635"/>
        <v>0</v>
      </c>
      <c r="R7900" s="6">
        <f t="shared" si="1636"/>
        <v>0</v>
      </c>
      <c r="S7900" s="6" t="str">
        <f t="shared" si="1637"/>
        <v/>
      </c>
      <c r="T7900" s="29"/>
      <c r="U7900" s="6">
        <f t="shared" si="1638"/>
        <v>0</v>
      </c>
      <c r="V7900" s="55">
        <f t="shared" si="1639"/>
        <v>0</v>
      </c>
      <c r="W7900" s="6">
        <f t="shared" si="1640"/>
        <v>0</v>
      </c>
      <c r="X7900" s="6">
        <f t="shared" si="1641"/>
        <v>0</v>
      </c>
      <c r="AA7900">
        <f t="shared" si="1643"/>
        <v>0</v>
      </c>
    </row>
    <row r="7901" spans="12:27">
      <c r="L7901" s="8">
        <f t="shared" si="1642"/>
        <v>0</v>
      </c>
      <c r="M7901" s="54">
        <f t="shared" si="1632"/>
        <v>0</v>
      </c>
      <c r="N7901" s="6">
        <f t="shared" si="1633"/>
        <v>0</v>
      </c>
      <c r="O7901" s="6" t="str">
        <f t="shared" si="1634"/>
        <v/>
      </c>
      <c r="P7901" s="29"/>
      <c r="Q7901" s="54">
        <f t="shared" si="1635"/>
        <v>0</v>
      </c>
      <c r="R7901" s="6">
        <f t="shared" si="1636"/>
        <v>0</v>
      </c>
      <c r="S7901" s="6" t="str">
        <f t="shared" si="1637"/>
        <v/>
      </c>
      <c r="T7901" s="29"/>
      <c r="U7901" s="6">
        <f t="shared" si="1638"/>
        <v>0</v>
      </c>
      <c r="V7901" s="55">
        <f t="shared" si="1639"/>
        <v>0</v>
      </c>
      <c r="W7901" s="6">
        <f t="shared" si="1640"/>
        <v>0</v>
      </c>
      <c r="X7901" s="6">
        <f t="shared" si="1641"/>
        <v>0</v>
      </c>
      <c r="AA7901">
        <f t="shared" si="1643"/>
        <v>0</v>
      </c>
    </row>
    <row r="7902" spans="12:27">
      <c r="L7902" s="8">
        <f t="shared" si="1642"/>
        <v>0</v>
      </c>
      <c r="M7902" s="54">
        <f t="shared" si="1632"/>
        <v>0</v>
      </c>
      <c r="N7902" s="6">
        <f t="shared" si="1633"/>
        <v>0</v>
      </c>
      <c r="O7902" s="6" t="str">
        <f t="shared" si="1634"/>
        <v/>
      </c>
      <c r="P7902" s="29"/>
      <c r="Q7902" s="54">
        <f t="shared" si="1635"/>
        <v>0</v>
      </c>
      <c r="R7902" s="6">
        <f t="shared" si="1636"/>
        <v>0</v>
      </c>
      <c r="S7902" s="6" t="str">
        <f t="shared" si="1637"/>
        <v/>
      </c>
      <c r="T7902" s="29"/>
      <c r="U7902" s="6">
        <f t="shared" si="1638"/>
        <v>0</v>
      </c>
      <c r="V7902" s="55">
        <f t="shared" si="1639"/>
        <v>0</v>
      </c>
      <c r="W7902" s="6">
        <f t="shared" si="1640"/>
        <v>0</v>
      </c>
      <c r="X7902" s="6">
        <f t="shared" si="1641"/>
        <v>0</v>
      </c>
      <c r="AA7902">
        <f t="shared" si="1643"/>
        <v>0</v>
      </c>
    </row>
    <row r="7903" spans="12:27">
      <c r="L7903" s="8">
        <f t="shared" si="1642"/>
        <v>0</v>
      </c>
      <c r="M7903" s="54">
        <f t="shared" si="1632"/>
        <v>0</v>
      </c>
      <c r="N7903" s="6">
        <f t="shared" si="1633"/>
        <v>0</v>
      </c>
      <c r="O7903" s="6" t="str">
        <f t="shared" si="1634"/>
        <v/>
      </c>
      <c r="P7903" s="29"/>
      <c r="Q7903" s="54">
        <f t="shared" si="1635"/>
        <v>0</v>
      </c>
      <c r="R7903" s="6">
        <f t="shared" si="1636"/>
        <v>0</v>
      </c>
      <c r="S7903" s="6" t="str">
        <f t="shared" si="1637"/>
        <v/>
      </c>
      <c r="T7903" s="29"/>
      <c r="U7903" s="6">
        <f t="shared" si="1638"/>
        <v>0</v>
      </c>
      <c r="V7903" s="55">
        <f t="shared" si="1639"/>
        <v>0</v>
      </c>
      <c r="W7903" s="6">
        <f t="shared" si="1640"/>
        <v>0</v>
      </c>
      <c r="X7903" s="6">
        <f t="shared" si="1641"/>
        <v>0</v>
      </c>
      <c r="AA7903">
        <f t="shared" si="1643"/>
        <v>0</v>
      </c>
    </row>
    <row r="7904" spans="12:27">
      <c r="L7904" s="8">
        <f t="shared" si="1642"/>
        <v>0</v>
      </c>
      <c r="M7904" s="54">
        <f t="shared" si="1632"/>
        <v>0</v>
      </c>
      <c r="N7904" s="6">
        <f t="shared" si="1633"/>
        <v>0</v>
      </c>
      <c r="O7904" s="6" t="str">
        <f t="shared" si="1634"/>
        <v/>
      </c>
      <c r="P7904" s="29"/>
      <c r="Q7904" s="54">
        <f t="shared" si="1635"/>
        <v>0</v>
      </c>
      <c r="R7904" s="6">
        <f t="shared" si="1636"/>
        <v>0</v>
      </c>
      <c r="S7904" s="6" t="str">
        <f t="shared" si="1637"/>
        <v/>
      </c>
      <c r="T7904" s="29"/>
      <c r="U7904" s="6">
        <f t="shared" si="1638"/>
        <v>0</v>
      </c>
      <c r="V7904" s="55">
        <f t="shared" si="1639"/>
        <v>0</v>
      </c>
      <c r="W7904" s="6">
        <f t="shared" si="1640"/>
        <v>0</v>
      </c>
      <c r="X7904" s="6">
        <f t="shared" si="1641"/>
        <v>0</v>
      </c>
      <c r="AA7904">
        <f t="shared" si="1643"/>
        <v>0</v>
      </c>
    </row>
    <row r="7905" spans="12:27">
      <c r="L7905" s="8">
        <f t="shared" si="1642"/>
        <v>0</v>
      </c>
      <c r="M7905" s="54">
        <f t="shared" si="1632"/>
        <v>0</v>
      </c>
      <c r="N7905" s="6">
        <f t="shared" si="1633"/>
        <v>0</v>
      </c>
      <c r="O7905" s="6" t="str">
        <f t="shared" si="1634"/>
        <v/>
      </c>
      <c r="P7905" s="29"/>
      <c r="Q7905" s="54">
        <f t="shared" si="1635"/>
        <v>0</v>
      </c>
      <c r="R7905" s="6">
        <f t="shared" si="1636"/>
        <v>0</v>
      </c>
      <c r="S7905" s="6" t="str">
        <f t="shared" si="1637"/>
        <v/>
      </c>
      <c r="T7905" s="29"/>
      <c r="U7905" s="6">
        <f t="shared" si="1638"/>
        <v>0</v>
      </c>
      <c r="V7905" s="55">
        <f t="shared" si="1639"/>
        <v>0</v>
      </c>
      <c r="W7905" s="6">
        <f t="shared" si="1640"/>
        <v>0</v>
      </c>
      <c r="X7905" s="6">
        <f t="shared" si="1641"/>
        <v>0</v>
      </c>
      <c r="AA7905">
        <f t="shared" si="1643"/>
        <v>0</v>
      </c>
    </row>
    <row r="7906" spans="12:27">
      <c r="L7906" s="8">
        <f t="shared" si="1642"/>
        <v>0</v>
      </c>
      <c r="M7906" s="54">
        <f t="shared" si="1632"/>
        <v>0</v>
      </c>
      <c r="N7906" s="6">
        <f t="shared" si="1633"/>
        <v>0</v>
      </c>
      <c r="O7906" s="6" t="str">
        <f t="shared" si="1634"/>
        <v/>
      </c>
      <c r="P7906" s="29"/>
      <c r="Q7906" s="54">
        <f t="shared" si="1635"/>
        <v>0</v>
      </c>
      <c r="R7906" s="6">
        <f t="shared" si="1636"/>
        <v>0</v>
      </c>
      <c r="S7906" s="6" t="str">
        <f t="shared" si="1637"/>
        <v/>
      </c>
      <c r="T7906" s="29"/>
      <c r="U7906" s="6">
        <f t="shared" si="1638"/>
        <v>0</v>
      </c>
      <c r="V7906" s="55">
        <f t="shared" si="1639"/>
        <v>0</v>
      </c>
      <c r="W7906" s="6">
        <f t="shared" si="1640"/>
        <v>0</v>
      </c>
      <c r="X7906" s="6">
        <f t="shared" si="1641"/>
        <v>0</v>
      </c>
      <c r="AA7906">
        <f t="shared" si="1643"/>
        <v>0</v>
      </c>
    </row>
    <row r="7907" spans="12:27">
      <c r="L7907" s="8">
        <f t="shared" si="1642"/>
        <v>0</v>
      </c>
      <c r="M7907" s="54">
        <f t="shared" si="1632"/>
        <v>0</v>
      </c>
      <c r="N7907" s="6">
        <f t="shared" si="1633"/>
        <v>0</v>
      </c>
      <c r="O7907" s="6" t="str">
        <f t="shared" si="1634"/>
        <v/>
      </c>
      <c r="P7907" s="29"/>
      <c r="Q7907" s="54">
        <f t="shared" si="1635"/>
        <v>0</v>
      </c>
      <c r="R7907" s="6">
        <f t="shared" si="1636"/>
        <v>0</v>
      </c>
      <c r="S7907" s="6" t="str">
        <f t="shared" si="1637"/>
        <v/>
      </c>
      <c r="T7907" s="29"/>
      <c r="U7907" s="6">
        <f t="shared" si="1638"/>
        <v>0</v>
      </c>
      <c r="V7907" s="55">
        <f t="shared" si="1639"/>
        <v>0</v>
      </c>
      <c r="W7907" s="6">
        <f t="shared" si="1640"/>
        <v>0</v>
      </c>
      <c r="X7907" s="6">
        <f t="shared" si="1641"/>
        <v>0</v>
      </c>
      <c r="AA7907">
        <f t="shared" si="1643"/>
        <v>0</v>
      </c>
    </row>
    <row r="7908" spans="12:27">
      <c r="L7908" s="8">
        <f t="shared" si="1642"/>
        <v>0</v>
      </c>
      <c r="M7908" s="54">
        <f t="shared" si="1632"/>
        <v>0</v>
      </c>
      <c r="N7908" s="6">
        <f t="shared" si="1633"/>
        <v>0</v>
      </c>
      <c r="O7908" s="6" t="str">
        <f t="shared" si="1634"/>
        <v/>
      </c>
      <c r="P7908" s="29"/>
      <c r="Q7908" s="54">
        <f t="shared" si="1635"/>
        <v>0</v>
      </c>
      <c r="R7908" s="6">
        <f t="shared" si="1636"/>
        <v>0</v>
      </c>
      <c r="S7908" s="6" t="str">
        <f t="shared" si="1637"/>
        <v/>
      </c>
      <c r="T7908" s="29"/>
      <c r="U7908" s="6">
        <f t="shared" si="1638"/>
        <v>0</v>
      </c>
      <c r="V7908" s="55">
        <f t="shared" si="1639"/>
        <v>0</v>
      </c>
      <c r="W7908" s="6">
        <f t="shared" si="1640"/>
        <v>0</v>
      </c>
      <c r="X7908" s="6">
        <f t="shared" si="1641"/>
        <v>0</v>
      </c>
      <c r="AA7908">
        <f t="shared" si="1643"/>
        <v>0</v>
      </c>
    </row>
    <row r="7909" spans="12:27">
      <c r="L7909" s="8">
        <f t="shared" si="1642"/>
        <v>0</v>
      </c>
      <c r="M7909" s="54">
        <f t="shared" si="1632"/>
        <v>0</v>
      </c>
      <c r="N7909" s="6">
        <f t="shared" si="1633"/>
        <v>0</v>
      </c>
      <c r="O7909" s="6" t="str">
        <f t="shared" si="1634"/>
        <v/>
      </c>
      <c r="P7909" s="29"/>
      <c r="Q7909" s="54">
        <f t="shared" si="1635"/>
        <v>0</v>
      </c>
      <c r="R7909" s="6">
        <f t="shared" si="1636"/>
        <v>0</v>
      </c>
      <c r="S7909" s="6" t="str">
        <f t="shared" si="1637"/>
        <v/>
      </c>
      <c r="T7909" s="29"/>
      <c r="U7909" s="6">
        <f t="shared" si="1638"/>
        <v>0</v>
      </c>
      <c r="V7909" s="55">
        <f t="shared" si="1639"/>
        <v>0</v>
      </c>
      <c r="W7909" s="6">
        <f t="shared" si="1640"/>
        <v>0</v>
      </c>
      <c r="X7909" s="6">
        <f t="shared" si="1641"/>
        <v>0</v>
      </c>
      <c r="AA7909">
        <f t="shared" si="1643"/>
        <v>0</v>
      </c>
    </row>
    <row r="7910" spans="12:27">
      <c r="L7910" s="8">
        <f t="shared" si="1642"/>
        <v>0</v>
      </c>
      <c r="M7910" s="54">
        <f t="shared" si="1632"/>
        <v>0</v>
      </c>
      <c r="N7910" s="6">
        <f t="shared" si="1633"/>
        <v>0</v>
      </c>
      <c r="O7910" s="6" t="str">
        <f t="shared" si="1634"/>
        <v/>
      </c>
      <c r="P7910" s="29"/>
      <c r="Q7910" s="54">
        <f t="shared" si="1635"/>
        <v>0</v>
      </c>
      <c r="R7910" s="6">
        <f t="shared" si="1636"/>
        <v>0</v>
      </c>
      <c r="S7910" s="6" t="str">
        <f t="shared" si="1637"/>
        <v/>
      </c>
      <c r="T7910" s="29"/>
      <c r="U7910" s="6">
        <f t="shared" si="1638"/>
        <v>0</v>
      </c>
      <c r="V7910" s="55">
        <f t="shared" si="1639"/>
        <v>0</v>
      </c>
      <c r="W7910" s="6">
        <f t="shared" si="1640"/>
        <v>0</v>
      </c>
      <c r="X7910" s="6">
        <f t="shared" si="1641"/>
        <v>0</v>
      </c>
      <c r="AA7910">
        <f t="shared" si="1643"/>
        <v>0</v>
      </c>
    </row>
    <row r="7911" spans="12:27">
      <c r="L7911" s="8">
        <f t="shared" si="1642"/>
        <v>0</v>
      </c>
      <c r="M7911" s="54">
        <f t="shared" si="1632"/>
        <v>0</v>
      </c>
      <c r="N7911" s="6">
        <f t="shared" si="1633"/>
        <v>0</v>
      </c>
      <c r="O7911" s="6" t="str">
        <f t="shared" si="1634"/>
        <v/>
      </c>
      <c r="P7911" s="29"/>
      <c r="Q7911" s="54">
        <f t="shared" si="1635"/>
        <v>0</v>
      </c>
      <c r="R7911" s="6">
        <f t="shared" si="1636"/>
        <v>0</v>
      </c>
      <c r="S7911" s="6" t="str">
        <f t="shared" si="1637"/>
        <v/>
      </c>
      <c r="T7911" s="29"/>
      <c r="U7911" s="6">
        <f t="shared" si="1638"/>
        <v>0</v>
      </c>
      <c r="V7911" s="55">
        <f t="shared" si="1639"/>
        <v>0</v>
      </c>
      <c r="W7911" s="6">
        <f t="shared" si="1640"/>
        <v>0</v>
      </c>
      <c r="X7911" s="6">
        <f t="shared" si="1641"/>
        <v>0</v>
      </c>
      <c r="AA7911">
        <f t="shared" si="1643"/>
        <v>0</v>
      </c>
    </row>
    <row r="7912" spans="12:27">
      <c r="L7912" s="8">
        <f t="shared" si="1642"/>
        <v>0</v>
      </c>
      <c r="M7912" s="54">
        <f t="shared" si="1632"/>
        <v>0</v>
      </c>
      <c r="N7912" s="6">
        <f t="shared" si="1633"/>
        <v>0</v>
      </c>
      <c r="O7912" s="6" t="str">
        <f t="shared" si="1634"/>
        <v/>
      </c>
      <c r="P7912" s="29"/>
      <c r="Q7912" s="54">
        <f t="shared" si="1635"/>
        <v>0</v>
      </c>
      <c r="R7912" s="6">
        <f t="shared" si="1636"/>
        <v>0</v>
      </c>
      <c r="S7912" s="6" t="str">
        <f t="shared" si="1637"/>
        <v/>
      </c>
      <c r="T7912" s="29"/>
      <c r="U7912" s="6">
        <f t="shared" si="1638"/>
        <v>0</v>
      </c>
      <c r="V7912" s="55">
        <f t="shared" si="1639"/>
        <v>0</v>
      </c>
      <c r="W7912" s="6">
        <f t="shared" si="1640"/>
        <v>0</v>
      </c>
      <c r="X7912" s="6">
        <f t="shared" si="1641"/>
        <v>0</v>
      </c>
      <c r="AA7912">
        <f t="shared" si="1643"/>
        <v>0</v>
      </c>
    </row>
    <row r="7913" spans="12:27">
      <c r="L7913" s="8">
        <f t="shared" si="1642"/>
        <v>0</v>
      </c>
      <c r="M7913" s="54">
        <f t="shared" si="1632"/>
        <v>0</v>
      </c>
      <c r="N7913" s="6">
        <f t="shared" si="1633"/>
        <v>0</v>
      </c>
      <c r="O7913" s="6" t="str">
        <f t="shared" si="1634"/>
        <v/>
      </c>
      <c r="P7913" s="29"/>
      <c r="Q7913" s="54">
        <f t="shared" si="1635"/>
        <v>0</v>
      </c>
      <c r="R7913" s="6">
        <f t="shared" si="1636"/>
        <v>0</v>
      </c>
      <c r="S7913" s="6" t="str">
        <f t="shared" si="1637"/>
        <v/>
      </c>
      <c r="T7913" s="29"/>
      <c r="U7913" s="6">
        <f t="shared" si="1638"/>
        <v>0</v>
      </c>
      <c r="V7913" s="55">
        <f t="shared" si="1639"/>
        <v>0</v>
      </c>
      <c r="W7913" s="6">
        <f t="shared" si="1640"/>
        <v>0</v>
      </c>
      <c r="X7913" s="6">
        <f t="shared" si="1641"/>
        <v>0</v>
      </c>
      <c r="AA7913">
        <f t="shared" si="1643"/>
        <v>0</v>
      </c>
    </row>
    <row r="7914" spans="12:27">
      <c r="L7914" s="8">
        <f t="shared" si="1642"/>
        <v>0</v>
      </c>
      <c r="M7914" s="54">
        <f t="shared" si="1632"/>
        <v>0</v>
      </c>
      <c r="N7914" s="6">
        <f t="shared" si="1633"/>
        <v>0</v>
      </c>
      <c r="O7914" s="6" t="str">
        <f t="shared" si="1634"/>
        <v/>
      </c>
      <c r="P7914" s="29"/>
      <c r="Q7914" s="54">
        <f t="shared" si="1635"/>
        <v>0</v>
      </c>
      <c r="R7914" s="6">
        <f t="shared" si="1636"/>
        <v>0</v>
      </c>
      <c r="S7914" s="6" t="str">
        <f t="shared" si="1637"/>
        <v/>
      </c>
      <c r="T7914" s="29"/>
      <c r="U7914" s="6">
        <f t="shared" si="1638"/>
        <v>0</v>
      </c>
      <c r="V7914" s="55">
        <f t="shared" si="1639"/>
        <v>0</v>
      </c>
      <c r="W7914" s="6">
        <f t="shared" si="1640"/>
        <v>0</v>
      </c>
      <c r="X7914" s="6">
        <f t="shared" si="1641"/>
        <v>0</v>
      </c>
      <c r="AA7914">
        <f t="shared" si="1643"/>
        <v>0</v>
      </c>
    </row>
    <row r="7915" spans="12:27">
      <c r="L7915" s="8">
        <f t="shared" si="1642"/>
        <v>0</v>
      </c>
      <c r="M7915" s="54">
        <f t="shared" si="1632"/>
        <v>0</v>
      </c>
      <c r="N7915" s="6">
        <f t="shared" si="1633"/>
        <v>0</v>
      </c>
      <c r="O7915" s="6" t="str">
        <f t="shared" si="1634"/>
        <v/>
      </c>
      <c r="P7915" s="29"/>
      <c r="Q7915" s="54">
        <f t="shared" si="1635"/>
        <v>0</v>
      </c>
      <c r="R7915" s="6">
        <f t="shared" si="1636"/>
        <v>0</v>
      </c>
      <c r="S7915" s="6" t="str">
        <f t="shared" si="1637"/>
        <v/>
      </c>
      <c r="T7915" s="29"/>
      <c r="U7915" s="6">
        <f t="shared" si="1638"/>
        <v>0</v>
      </c>
      <c r="V7915" s="55">
        <f t="shared" si="1639"/>
        <v>0</v>
      </c>
      <c r="W7915" s="6">
        <f t="shared" si="1640"/>
        <v>0</v>
      </c>
      <c r="X7915" s="6">
        <f t="shared" si="1641"/>
        <v>0</v>
      </c>
      <c r="AA7915">
        <f t="shared" si="1643"/>
        <v>0</v>
      </c>
    </row>
    <row r="7916" spans="12:27">
      <c r="L7916" s="8">
        <f t="shared" si="1642"/>
        <v>0</v>
      </c>
      <c r="M7916" s="54">
        <f t="shared" si="1632"/>
        <v>0</v>
      </c>
      <c r="N7916" s="6">
        <f t="shared" si="1633"/>
        <v>0</v>
      </c>
      <c r="O7916" s="6" t="str">
        <f t="shared" si="1634"/>
        <v/>
      </c>
      <c r="P7916" s="29"/>
      <c r="Q7916" s="54">
        <f t="shared" si="1635"/>
        <v>0</v>
      </c>
      <c r="R7916" s="6">
        <f t="shared" si="1636"/>
        <v>0</v>
      </c>
      <c r="S7916" s="6" t="str">
        <f t="shared" si="1637"/>
        <v/>
      </c>
      <c r="T7916" s="29"/>
      <c r="U7916" s="6">
        <f t="shared" si="1638"/>
        <v>0</v>
      </c>
      <c r="V7916" s="55">
        <f t="shared" si="1639"/>
        <v>0</v>
      </c>
      <c r="W7916" s="6">
        <f t="shared" si="1640"/>
        <v>0</v>
      </c>
      <c r="X7916" s="6">
        <f t="shared" si="1641"/>
        <v>0</v>
      </c>
      <c r="AA7916">
        <f t="shared" si="1643"/>
        <v>0</v>
      </c>
    </row>
    <row r="7917" spans="12:27">
      <c r="L7917" s="8">
        <f t="shared" si="1642"/>
        <v>0</v>
      </c>
      <c r="M7917" s="54">
        <f t="shared" si="1632"/>
        <v>0</v>
      </c>
      <c r="N7917" s="6">
        <f t="shared" si="1633"/>
        <v>0</v>
      </c>
      <c r="O7917" s="6" t="str">
        <f t="shared" si="1634"/>
        <v/>
      </c>
      <c r="P7917" s="29"/>
      <c r="Q7917" s="54">
        <f t="shared" si="1635"/>
        <v>0</v>
      </c>
      <c r="R7917" s="6">
        <f t="shared" si="1636"/>
        <v>0</v>
      </c>
      <c r="S7917" s="6" t="str">
        <f t="shared" si="1637"/>
        <v/>
      </c>
      <c r="T7917" s="29"/>
      <c r="U7917" s="6">
        <f t="shared" si="1638"/>
        <v>0</v>
      </c>
      <c r="V7917" s="55">
        <f t="shared" si="1639"/>
        <v>0</v>
      </c>
      <c r="W7917" s="6">
        <f t="shared" si="1640"/>
        <v>0</v>
      </c>
      <c r="X7917" s="6">
        <f t="shared" si="1641"/>
        <v>0</v>
      </c>
      <c r="AA7917">
        <f t="shared" si="1643"/>
        <v>0</v>
      </c>
    </row>
    <row r="7918" spans="12:27">
      <c r="L7918" s="8">
        <f t="shared" si="1642"/>
        <v>0</v>
      </c>
      <c r="M7918" s="54">
        <f t="shared" si="1632"/>
        <v>0</v>
      </c>
      <c r="N7918" s="6">
        <f t="shared" si="1633"/>
        <v>0</v>
      </c>
      <c r="O7918" s="6" t="str">
        <f t="shared" si="1634"/>
        <v/>
      </c>
      <c r="P7918" s="29"/>
      <c r="Q7918" s="54">
        <f t="shared" si="1635"/>
        <v>0</v>
      </c>
      <c r="R7918" s="6">
        <f t="shared" si="1636"/>
        <v>0</v>
      </c>
      <c r="S7918" s="6" t="str">
        <f t="shared" si="1637"/>
        <v/>
      </c>
      <c r="T7918" s="29"/>
      <c r="U7918" s="6">
        <f t="shared" si="1638"/>
        <v>0</v>
      </c>
      <c r="V7918" s="55">
        <f t="shared" si="1639"/>
        <v>0</v>
      </c>
      <c r="W7918" s="6">
        <f t="shared" si="1640"/>
        <v>0</v>
      </c>
      <c r="X7918" s="6">
        <f t="shared" si="1641"/>
        <v>0</v>
      </c>
      <c r="AA7918">
        <f t="shared" si="1643"/>
        <v>0</v>
      </c>
    </row>
    <row r="7919" spans="12:27">
      <c r="L7919" s="8">
        <f t="shared" si="1642"/>
        <v>0</v>
      </c>
      <c r="M7919" s="54">
        <f t="shared" si="1632"/>
        <v>0</v>
      </c>
      <c r="N7919" s="6">
        <f t="shared" si="1633"/>
        <v>0</v>
      </c>
      <c r="O7919" s="6" t="str">
        <f t="shared" si="1634"/>
        <v/>
      </c>
      <c r="P7919" s="29"/>
      <c r="Q7919" s="54">
        <f t="shared" si="1635"/>
        <v>0</v>
      </c>
      <c r="R7919" s="6">
        <f t="shared" si="1636"/>
        <v>0</v>
      </c>
      <c r="S7919" s="6" t="str">
        <f t="shared" si="1637"/>
        <v/>
      </c>
      <c r="T7919" s="29"/>
      <c r="U7919" s="6">
        <f t="shared" si="1638"/>
        <v>0</v>
      </c>
      <c r="V7919" s="55">
        <f t="shared" si="1639"/>
        <v>0</v>
      </c>
      <c r="W7919" s="6">
        <f t="shared" si="1640"/>
        <v>0</v>
      </c>
      <c r="X7919" s="6">
        <f t="shared" si="1641"/>
        <v>0</v>
      </c>
      <c r="AA7919">
        <f t="shared" si="1643"/>
        <v>0</v>
      </c>
    </row>
    <row r="7920" spans="12:27">
      <c r="L7920" s="8">
        <f t="shared" si="1642"/>
        <v>0</v>
      </c>
      <c r="M7920" s="54">
        <f t="shared" si="1632"/>
        <v>0</v>
      </c>
      <c r="N7920" s="6">
        <f t="shared" si="1633"/>
        <v>0</v>
      </c>
      <c r="O7920" s="6" t="str">
        <f t="shared" si="1634"/>
        <v/>
      </c>
      <c r="P7920" s="29"/>
      <c r="Q7920" s="54">
        <f t="shared" si="1635"/>
        <v>0</v>
      </c>
      <c r="R7920" s="6">
        <f t="shared" si="1636"/>
        <v>0</v>
      </c>
      <c r="S7920" s="6" t="str">
        <f t="shared" si="1637"/>
        <v/>
      </c>
      <c r="T7920" s="29"/>
      <c r="U7920" s="6">
        <f t="shared" si="1638"/>
        <v>0</v>
      </c>
      <c r="V7920" s="55">
        <f t="shared" si="1639"/>
        <v>0</v>
      </c>
      <c r="W7920" s="6">
        <f t="shared" si="1640"/>
        <v>0</v>
      </c>
      <c r="X7920" s="6">
        <f t="shared" si="1641"/>
        <v>0</v>
      </c>
      <c r="AA7920">
        <f t="shared" si="1643"/>
        <v>0</v>
      </c>
    </row>
    <row r="7921" spans="12:27">
      <c r="L7921" s="8">
        <f t="shared" si="1642"/>
        <v>0</v>
      </c>
      <c r="M7921" s="54">
        <f t="shared" si="1632"/>
        <v>0</v>
      </c>
      <c r="N7921" s="6">
        <f t="shared" si="1633"/>
        <v>0</v>
      </c>
      <c r="O7921" s="6" t="str">
        <f t="shared" si="1634"/>
        <v/>
      </c>
      <c r="P7921" s="29"/>
      <c r="Q7921" s="54">
        <f t="shared" si="1635"/>
        <v>0</v>
      </c>
      <c r="R7921" s="6">
        <f t="shared" si="1636"/>
        <v>0</v>
      </c>
      <c r="S7921" s="6" t="str">
        <f t="shared" si="1637"/>
        <v/>
      </c>
      <c r="T7921" s="29"/>
      <c r="U7921" s="6">
        <f t="shared" si="1638"/>
        <v>0</v>
      </c>
      <c r="V7921" s="55">
        <f t="shared" si="1639"/>
        <v>0</v>
      </c>
      <c r="W7921" s="6">
        <f t="shared" si="1640"/>
        <v>0</v>
      </c>
      <c r="X7921" s="6">
        <f t="shared" si="1641"/>
        <v>0</v>
      </c>
      <c r="AA7921">
        <f t="shared" si="1643"/>
        <v>0</v>
      </c>
    </row>
    <row r="7922" spans="12:27">
      <c r="L7922" s="8">
        <f t="shared" si="1642"/>
        <v>0</v>
      </c>
      <c r="M7922" s="54">
        <f t="shared" si="1632"/>
        <v>0</v>
      </c>
      <c r="N7922" s="6">
        <f t="shared" si="1633"/>
        <v>0</v>
      </c>
      <c r="O7922" s="6" t="str">
        <f t="shared" si="1634"/>
        <v/>
      </c>
      <c r="P7922" s="29"/>
      <c r="Q7922" s="54">
        <f t="shared" si="1635"/>
        <v>0</v>
      </c>
      <c r="R7922" s="6">
        <f t="shared" si="1636"/>
        <v>0</v>
      </c>
      <c r="S7922" s="6" t="str">
        <f t="shared" si="1637"/>
        <v/>
      </c>
      <c r="T7922" s="29"/>
      <c r="U7922" s="6">
        <f t="shared" si="1638"/>
        <v>0</v>
      </c>
      <c r="V7922" s="55">
        <f t="shared" si="1639"/>
        <v>0</v>
      </c>
      <c r="W7922" s="6">
        <f t="shared" si="1640"/>
        <v>0</v>
      </c>
      <c r="X7922" s="6">
        <f t="shared" si="1641"/>
        <v>0</v>
      </c>
      <c r="AA7922">
        <f t="shared" si="1643"/>
        <v>0</v>
      </c>
    </row>
    <row r="7923" spans="12:27">
      <c r="L7923" s="8">
        <f t="shared" si="1642"/>
        <v>0</v>
      </c>
      <c r="M7923" s="54">
        <f t="shared" si="1632"/>
        <v>0</v>
      </c>
      <c r="N7923" s="6">
        <f t="shared" si="1633"/>
        <v>0</v>
      </c>
      <c r="O7923" s="6" t="str">
        <f t="shared" si="1634"/>
        <v/>
      </c>
      <c r="P7923" s="29"/>
      <c r="Q7923" s="54">
        <f t="shared" si="1635"/>
        <v>0</v>
      </c>
      <c r="R7923" s="6">
        <f t="shared" si="1636"/>
        <v>0</v>
      </c>
      <c r="S7923" s="6" t="str">
        <f t="shared" si="1637"/>
        <v/>
      </c>
      <c r="T7923" s="29"/>
      <c r="U7923" s="6">
        <f t="shared" si="1638"/>
        <v>0</v>
      </c>
      <c r="V7923" s="55">
        <f t="shared" si="1639"/>
        <v>0</v>
      </c>
      <c r="W7923" s="6">
        <f t="shared" si="1640"/>
        <v>0</v>
      </c>
      <c r="X7923" s="6">
        <f t="shared" si="1641"/>
        <v>0</v>
      </c>
      <c r="AA7923">
        <f t="shared" si="1643"/>
        <v>0</v>
      </c>
    </row>
    <row r="7924" spans="12:27">
      <c r="L7924" s="8">
        <f t="shared" si="1642"/>
        <v>0</v>
      </c>
      <c r="M7924" s="54">
        <f t="shared" si="1632"/>
        <v>0</v>
      </c>
      <c r="N7924" s="6">
        <f t="shared" si="1633"/>
        <v>0</v>
      </c>
      <c r="O7924" s="6" t="str">
        <f t="shared" si="1634"/>
        <v/>
      </c>
      <c r="P7924" s="29"/>
      <c r="Q7924" s="54">
        <f t="shared" si="1635"/>
        <v>0</v>
      </c>
      <c r="R7924" s="6">
        <f t="shared" si="1636"/>
        <v>0</v>
      </c>
      <c r="S7924" s="6" t="str">
        <f t="shared" si="1637"/>
        <v/>
      </c>
      <c r="T7924" s="29"/>
      <c r="U7924" s="6">
        <f t="shared" si="1638"/>
        <v>0</v>
      </c>
      <c r="V7924" s="55">
        <f t="shared" si="1639"/>
        <v>0</v>
      </c>
      <c r="W7924" s="6">
        <f t="shared" si="1640"/>
        <v>0</v>
      </c>
      <c r="X7924" s="6">
        <f t="shared" si="1641"/>
        <v>0</v>
      </c>
      <c r="AA7924">
        <f t="shared" si="1643"/>
        <v>0</v>
      </c>
    </row>
    <row r="7925" spans="12:27">
      <c r="L7925" s="8">
        <f t="shared" si="1642"/>
        <v>0</v>
      </c>
      <c r="M7925" s="54">
        <f t="shared" si="1632"/>
        <v>0</v>
      </c>
      <c r="N7925" s="6">
        <f t="shared" si="1633"/>
        <v>0</v>
      </c>
      <c r="O7925" s="6" t="str">
        <f t="shared" si="1634"/>
        <v/>
      </c>
      <c r="P7925" s="29"/>
      <c r="Q7925" s="54">
        <f t="shared" si="1635"/>
        <v>0</v>
      </c>
      <c r="R7925" s="6">
        <f t="shared" si="1636"/>
        <v>0</v>
      </c>
      <c r="S7925" s="6" t="str">
        <f t="shared" si="1637"/>
        <v/>
      </c>
      <c r="T7925" s="29"/>
      <c r="U7925" s="6">
        <f t="shared" si="1638"/>
        <v>0</v>
      </c>
      <c r="V7925" s="55">
        <f t="shared" si="1639"/>
        <v>0</v>
      </c>
      <c r="W7925" s="6">
        <f t="shared" si="1640"/>
        <v>0</v>
      </c>
      <c r="X7925" s="6">
        <f t="shared" si="1641"/>
        <v>0</v>
      </c>
      <c r="AA7925">
        <f t="shared" si="1643"/>
        <v>0</v>
      </c>
    </row>
    <row r="7926" spans="12:27">
      <c r="L7926" s="8">
        <f t="shared" si="1642"/>
        <v>0</v>
      </c>
      <c r="M7926" s="54">
        <f t="shared" si="1632"/>
        <v>0</v>
      </c>
      <c r="N7926" s="6">
        <f t="shared" si="1633"/>
        <v>0</v>
      </c>
      <c r="O7926" s="6" t="str">
        <f t="shared" si="1634"/>
        <v/>
      </c>
      <c r="P7926" s="29"/>
      <c r="Q7926" s="54">
        <f t="shared" si="1635"/>
        <v>0</v>
      </c>
      <c r="R7926" s="6">
        <f t="shared" si="1636"/>
        <v>0</v>
      </c>
      <c r="S7926" s="6" t="str">
        <f t="shared" si="1637"/>
        <v/>
      </c>
      <c r="T7926" s="29"/>
      <c r="U7926" s="6">
        <f t="shared" si="1638"/>
        <v>0</v>
      </c>
      <c r="V7926" s="55">
        <f t="shared" si="1639"/>
        <v>0</v>
      </c>
      <c r="W7926" s="6">
        <f t="shared" si="1640"/>
        <v>0</v>
      </c>
      <c r="X7926" s="6">
        <f t="shared" si="1641"/>
        <v>0</v>
      </c>
      <c r="AA7926">
        <f t="shared" si="1643"/>
        <v>0</v>
      </c>
    </row>
    <row r="7927" spans="12:27">
      <c r="L7927" s="8">
        <f t="shared" si="1642"/>
        <v>0</v>
      </c>
      <c r="M7927" s="54">
        <f t="shared" si="1632"/>
        <v>0</v>
      </c>
      <c r="N7927" s="6">
        <f t="shared" si="1633"/>
        <v>0</v>
      </c>
      <c r="O7927" s="6" t="str">
        <f t="shared" si="1634"/>
        <v/>
      </c>
      <c r="P7927" s="29"/>
      <c r="Q7927" s="54">
        <f t="shared" si="1635"/>
        <v>0</v>
      </c>
      <c r="R7927" s="6">
        <f t="shared" si="1636"/>
        <v>0</v>
      </c>
      <c r="S7927" s="6" t="str">
        <f t="shared" si="1637"/>
        <v/>
      </c>
      <c r="T7927" s="29"/>
      <c r="U7927" s="6">
        <f t="shared" si="1638"/>
        <v>0</v>
      </c>
      <c r="V7927" s="55">
        <f t="shared" si="1639"/>
        <v>0</v>
      </c>
      <c r="W7927" s="6">
        <f t="shared" si="1640"/>
        <v>0</v>
      </c>
      <c r="X7927" s="6">
        <f t="shared" si="1641"/>
        <v>0</v>
      </c>
      <c r="AA7927">
        <f t="shared" si="1643"/>
        <v>0</v>
      </c>
    </row>
    <row r="7928" spans="12:27">
      <c r="L7928" s="8">
        <f t="shared" si="1642"/>
        <v>0</v>
      </c>
      <c r="M7928" s="54">
        <f t="shared" si="1632"/>
        <v>0</v>
      </c>
      <c r="N7928" s="6">
        <f t="shared" si="1633"/>
        <v>0</v>
      </c>
      <c r="O7928" s="6" t="str">
        <f t="shared" si="1634"/>
        <v/>
      </c>
      <c r="P7928" s="29"/>
      <c r="Q7928" s="54">
        <f t="shared" si="1635"/>
        <v>0</v>
      </c>
      <c r="R7928" s="6">
        <f t="shared" si="1636"/>
        <v>0</v>
      </c>
      <c r="S7928" s="6" t="str">
        <f t="shared" si="1637"/>
        <v/>
      </c>
      <c r="T7928" s="29"/>
      <c r="U7928" s="6">
        <f t="shared" si="1638"/>
        <v>0</v>
      </c>
      <c r="V7928" s="55">
        <f t="shared" si="1639"/>
        <v>0</v>
      </c>
      <c r="W7928" s="6">
        <f t="shared" si="1640"/>
        <v>0</v>
      </c>
      <c r="X7928" s="6">
        <f t="shared" si="1641"/>
        <v>0</v>
      </c>
      <c r="AA7928">
        <f t="shared" si="1643"/>
        <v>0</v>
      </c>
    </row>
    <row r="7929" spans="12:27">
      <c r="L7929" s="8">
        <f t="shared" si="1642"/>
        <v>0</v>
      </c>
      <c r="M7929" s="54">
        <f t="shared" si="1632"/>
        <v>0</v>
      </c>
      <c r="N7929" s="6">
        <f t="shared" si="1633"/>
        <v>0</v>
      </c>
      <c r="O7929" s="6" t="str">
        <f t="shared" si="1634"/>
        <v/>
      </c>
      <c r="P7929" s="29"/>
      <c r="Q7929" s="54">
        <f t="shared" si="1635"/>
        <v>0</v>
      </c>
      <c r="R7929" s="6">
        <f t="shared" si="1636"/>
        <v>0</v>
      </c>
      <c r="S7929" s="6" t="str">
        <f t="shared" si="1637"/>
        <v/>
      </c>
      <c r="T7929" s="29"/>
      <c r="U7929" s="6">
        <f t="shared" si="1638"/>
        <v>0</v>
      </c>
      <c r="V7929" s="55">
        <f t="shared" si="1639"/>
        <v>0</v>
      </c>
      <c r="W7929" s="6">
        <f t="shared" si="1640"/>
        <v>0</v>
      </c>
      <c r="X7929" s="6">
        <f t="shared" si="1641"/>
        <v>0</v>
      </c>
      <c r="AA7929">
        <f t="shared" si="1643"/>
        <v>0</v>
      </c>
    </row>
    <row r="7930" spans="12:27">
      <c r="L7930" s="8">
        <f t="shared" si="1642"/>
        <v>0</v>
      </c>
      <c r="M7930" s="54">
        <f t="shared" si="1632"/>
        <v>0</v>
      </c>
      <c r="N7930" s="6">
        <f t="shared" si="1633"/>
        <v>0</v>
      </c>
      <c r="O7930" s="6" t="str">
        <f t="shared" si="1634"/>
        <v/>
      </c>
      <c r="P7930" s="29"/>
      <c r="Q7930" s="54">
        <f t="shared" si="1635"/>
        <v>0</v>
      </c>
      <c r="R7930" s="6">
        <f t="shared" si="1636"/>
        <v>0</v>
      </c>
      <c r="S7930" s="6" t="str">
        <f t="shared" si="1637"/>
        <v/>
      </c>
      <c r="T7930" s="29"/>
      <c r="U7930" s="6">
        <f t="shared" si="1638"/>
        <v>0</v>
      </c>
      <c r="V7930" s="55">
        <f t="shared" si="1639"/>
        <v>0</v>
      </c>
      <c r="W7930" s="6">
        <f t="shared" si="1640"/>
        <v>0</v>
      </c>
      <c r="X7930" s="6">
        <f t="shared" si="1641"/>
        <v>0</v>
      </c>
      <c r="AA7930">
        <f t="shared" si="1643"/>
        <v>0</v>
      </c>
    </row>
    <row r="7931" spans="12:27">
      <c r="L7931" s="8">
        <f t="shared" si="1642"/>
        <v>0</v>
      </c>
      <c r="M7931" s="54">
        <f t="shared" si="1632"/>
        <v>0</v>
      </c>
      <c r="N7931" s="6">
        <f t="shared" si="1633"/>
        <v>0</v>
      </c>
      <c r="O7931" s="6" t="str">
        <f t="shared" si="1634"/>
        <v/>
      </c>
      <c r="P7931" s="29"/>
      <c r="Q7931" s="54">
        <f t="shared" si="1635"/>
        <v>0</v>
      </c>
      <c r="R7931" s="6">
        <f t="shared" si="1636"/>
        <v>0</v>
      </c>
      <c r="S7931" s="6" t="str">
        <f t="shared" si="1637"/>
        <v/>
      </c>
      <c r="T7931" s="29"/>
      <c r="U7931" s="6">
        <f t="shared" si="1638"/>
        <v>0</v>
      </c>
      <c r="V7931" s="55">
        <f t="shared" si="1639"/>
        <v>0</v>
      </c>
      <c r="W7931" s="6">
        <f t="shared" si="1640"/>
        <v>0</v>
      </c>
      <c r="X7931" s="6">
        <f t="shared" si="1641"/>
        <v>0</v>
      </c>
      <c r="AA7931">
        <f t="shared" si="1643"/>
        <v>0</v>
      </c>
    </row>
    <row r="7932" spans="12:27">
      <c r="L7932" s="8">
        <f t="shared" si="1642"/>
        <v>0</v>
      </c>
      <c r="M7932" s="54">
        <f t="shared" si="1632"/>
        <v>0</v>
      </c>
      <c r="N7932" s="6">
        <f t="shared" si="1633"/>
        <v>0</v>
      </c>
      <c r="O7932" s="6" t="str">
        <f t="shared" si="1634"/>
        <v/>
      </c>
      <c r="P7932" s="29"/>
      <c r="Q7932" s="54">
        <f t="shared" si="1635"/>
        <v>0</v>
      </c>
      <c r="R7932" s="6">
        <f t="shared" si="1636"/>
        <v>0</v>
      </c>
      <c r="S7932" s="6" t="str">
        <f t="shared" si="1637"/>
        <v/>
      </c>
      <c r="T7932" s="29"/>
      <c r="U7932" s="6">
        <f t="shared" si="1638"/>
        <v>0</v>
      </c>
      <c r="V7932" s="55">
        <f t="shared" si="1639"/>
        <v>0</v>
      </c>
      <c r="W7932" s="6">
        <f t="shared" si="1640"/>
        <v>0</v>
      </c>
      <c r="X7932" s="6">
        <f t="shared" si="1641"/>
        <v>0</v>
      </c>
      <c r="AA7932">
        <f t="shared" si="1643"/>
        <v>0</v>
      </c>
    </row>
    <row r="7933" spans="12:27">
      <c r="L7933" s="8">
        <f t="shared" si="1642"/>
        <v>0</v>
      </c>
      <c r="M7933" s="54">
        <f t="shared" si="1632"/>
        <v>0</v>
      </c>
      <c r="N7933" s="6">
        <f t="shared" si="1633"/>
        <v>0</v>
      </c>
      <c r="O7933" s="6" t="str">
        <f t="shared" si="1634"/>
        <v/>
      </c>
      <c r="P7933" s="29"/>
      <c r="Q7933" s="54">
        <f t="shared" si="1635"/>
        <v>0</v>
      </c>
      <c r="R7933" s="6">
        <f t="shared" si="1636"/>
        <v>0</v>
      </c>
      <c r="S7933" s="6" t="str">
        <f t="shared" si="1637"/>
        <v/>
      </c>
      <c r="T7933" s="29"/>
      <c r="U7933" s="6">
        <f t="shared" si="1638"/>
        <v>0</v>
      </c>
      <c r="V7933" s="55">
        <f t="shared" si="1639"/>
        <v>0</v>
      </c>
      <c r="W7933" s="6">
        <f t="shared" si="1640"/>
        <v>0</v>
      </c>
      <c r="X7933" s="6">
        <f t="shared" si="1641"/>
        <v>0</v>
      </c>
      <c r="AA7933">
        <f t="shared" si="1643"/>
        <v>0</v>
      </c>
    </row>
    <row r="7934" spans="12:27">
      <c r="L7934" s="8">
        <f t="shared" si="1642"/>
        <v>0</v>
      </c>
      <c r="M7934" s="54">
        <f t="shared" si="1632"/>
        <v>0</v>
      </c>
      <c r="N7934" s="6">
        <f t="shared" si="1633"/>
        <v>0</v>
      </c>
      <c r="O7934" s="6" t="str">
        <f t="shared" si="1634"/>
        <v/>
      </c>
      <c r="P7934" s="29"/>
      <c r="Q7934" s="54">
        <f t="shared" si="1635"/>
        <v>0</v>
      </c>
      <c r="R7934" s="6">
        <f t="shared" si="1636"/>
        <v>0</v>
      </c>
      <c r="S7934" s="6" t="str">
        <f t="shared" si="1637"/>
        <v/>
      </c>
      <c r="T7934" s="29"/>
      <c r="U7934" s="6">
        <f t="shared" si="1638"/>
        <v>0</v>
      </c>
      <c r="V7934" s="55">
        <f t="shared" si="1639"/>
        <v>0</v>
      </c>
      <c r="W7934" s="6">
        <f t="shared" si="1640"/>
        <v>0</v>
      </c>
      <c r="X7934" s="6">
        <f t="shared" si="1641"/>
        <v>0</v>
      </c>
      <c r="AA7934">
        <f t="shared" si="1643"/>
        <v>0</v>
      </c>
    </row>
    <row r="7935" spans="12:27">
      <c r="L7935" s="8">
        <f t="shared" si="1642"/>
        <v>0</v>
      </c>
      <c r="M7935" s="54">
        <f t="shared" si="1632"/>
        <v>0</v>
      </c>
      <c r="N7935" s="6">
        <f t="shared" si="1633"/>
        <v>0</v>
      </c>
      <c r="O7935" s="6" t="str">
        <f t="shared" si="1634"/>
        <v/>
      </c>
      <c r="P7935" s="29"/>
      <c r="Q7935" s="54">
        <f t="shared" si="1635"/>
        <v>0</v>
      </c>
      <c r="R7935" s="6">
        <f t="shared" si="1636"/>
        <v>0</v>
      </c>
      <c r="S7935" s="6" t="str">
        <f t="shared" si="1637"/>
        <v/>
      </c>
      <c r="T7935" s="29"/>
      <c r="U7935" s="6">
        <f t="shared" si="1638"/>
        <v>0</v>
      </c>
      <c r="V7935" s="55">
        <f t="shared" si="1639"/>
        <v>0</v>
      </c>
      <c r="W7935" s="6">
        <f t="shared" si="1640"/>
        <v>0</v>
      </c>
      <c r="X7935" s="6">
        <f t="shared" si="1641"/>
        <v>0</v>
      </c>
      <c r="AA7935">
        <f t="shared" si="1643"/>
        <v>0</v>
      </c>
    </row>
    <row r="7936" spans="12:27">
      <c r="L7936" s="8">
        <f t="shared" si="1642"/>
        <v>0</v>
      </c>
      <c r="M7936" s="54">
        <f t="shared" si="1632"/>
        <v>0</v>
      </c>
      <c r="N7936" s="6">
        <f t="shared" si="1633"/>
        <v>0</v>
      </c>
      <c r="O7936" s="6" t="str">
        <f t="shared" si="1634"/>
        <v/>
      </c>
      <c r="P7936" s="29"/>
      <c r="Q7936" s="54">
        <f t="shared" si="1635"/>
        <v>0</v>
      </c>
      <c r="R7936" s="6">
        <f t="shared" si="1636"/>
        <v>0</v>
      </c>
      <c r="S7936" s="6" t="str">
        <f t="shared" si="1637"/>
        <v/>
      </c>
      <c r="T7936" s="29"/>
      <c r="U7936" s="6">
        <f t="shared" si="1638"/>
        <v>0</v>
      </c>
      <c r="V7936" s="55">
        <f t="shared" si="1639"/>
        <v>0</v>
      </c>
      <c r="W7936" s="6">
        <f t="shared" si="1640"/>
        <v>0</v>
      </c>
      <c r="X7936" s="6">
        <f t="shared" si="1641"/>
        <v>0</v>
      </c>
      <c r="AA7936">
        <f t="shared" si="1643"/>
        <v>0</v>
      </c>
    </row>
    <row r="7937" spans="12:27">
      <c r="L7937" s="8">
        <f t="shared" si="1642"/>
        <v>0</v>
      </c>
      <c r="M7937" s="54">
        <f t="shared" si="1632"/>
        <v>0</v>
      </c>
      <c r="N7937" s="6">
        <f t="shared" si="1633"/>
        <v>0</v>
      </c>
      <c r="O7937" s="6" t="str">
        <f t="shared" si="1634"/>
        <v/>
      </c>
      <c r="P7937" s="29"/>
      <c r="Q7937" s="54">
        <f t="shared" si="1635"/>
        <v>0</v>
      </c>
      <c r="R7937" s="6">
        <f t="shared" si="1636"/>
        <v>0</v>
      </c>
      <c r="S7937" s="6" t="str">
        <f t="shared" si="1637"/>
        <v/>
      </c>
      <c r="T7937" s="29"/>
      <c r="U7937" s="6">
        <f t="shared" si="1638"/>
        <v>0</v>
      </c>
      <c r="V7937" s="55">
        <f t="shared" si="1639"/>
        <v>0</v>
      </c>
      <c r="W7937" s="6">
        <f t="shared" si="1640"/>
        <v>0</v>
      </c>
      <c r="X7937" s="6">
        <f t="shared" si="1641"/>
        <v>0</v>
      </c>
      <c r="AA7937">
        <f t="shared" si="1643"/>
        <v>0</v>
      </c>
    </row>
    <row r="7938" spans="12:27">
      <c r="L7938" s="8">
        <f t="shared" si="1642"/>
        <v>0</v>
      </c>
      <c r="M7938" s="54">
        <f t="shared" si="1632"/>
        <v>0</v>
      </c>
      <c r="N7938" s="6">
        <f t="shared" si="1633"/>
        <v>0</v>
      </c>
      <c r="O7938" s="6" t="str">
        <f t="shared" si="1634"/>
        <v/>
      </c>
      <c r="P7938" s="29"/>
      <c r="Q7938" s="54">
        <f t="shared" si="1635"/>
        <v>0</v>
      </c>
      <c r="R7938" s="6">
        <f t="shared" si="1636"/>
        <v>0</v>
      </c>
      <c r="S7938" s="6" t="str">
        <f t="shared" si="1637"/>
        <v/>
      </c>
      <c r="T7938" s="29"/>
      <c r="U7938" s="6">
        <f t="shared" si="1638"/>
        <v>0</v>
      </c>
      <c r="V7938" s="55">
        <f t="shared" si="1639"/>
        <v>0</v>
      </c>
      <c r="W7938" s="6">
        <f t="shared" si="1640"/>
        <v>0</v>
      </c>
      <c r="X7938" s="6">
        <f t="shared" si="1641"/>
        <v>0</v>
      </c>
      <c r="AA7938">
        <f t="shared" si="1643"/>
        <v>0</v>
      </c>
    </row>
    <row r="7939" spans="12:27">
      <c r="L7939" s="8">
        <f t="shared" si="1642"/>
        <v>0</v>
      </c>
      <c r="M7939" s="54">
        <f t="shared" si="1632"/>
        <v>0</v>
      </c>
      <c r="N7939" s="6">
        <f t="shared" si="1633"/>
        <v>0</v>
      </c>
      <c r="O7939" s="6" t="str">
        <f t="shared" si="1634"/>
        <v/>
      </c>
      <c r="P7939" s="29"/>
      <c r="Q7939" s="54">
        <f t="shared" si="1635"/>
        <v>0</v>
      </c>
      <c r="R7939" s="6">
        <f t="shared" si="1636"/>
        <v>0</v>
      </c>
      <c r="S7939" s="6" t="str">
        <f t="shared" si="1637"/>
        <v/>
      </c>
      <c r="T7939" s="29"/>
      <c r="U7939" s="6">
        <f t="shared" si="1638"/>
        <v>0</v>
      </c>
      <c r="V7939" s="55">
        <f t="shared" si="1639"/>
        <v>0</v>
      </c>
      <c r="W7939" s="6">
        <f t="shared" si="1640"/>
        <v>0</v>
      </c>
      <c r="X7939" s="6">
        <f t="shared" si="1641"/>
        <v>0</v>
      </c>
      <c r="AA7939">
        <f t="shared" si="1643"/>
        <v>0</v>
      </c>
    </row>
    <row r="7940" spans="12:27">
      <c r="L7940" s="8">
        <f t="shared" si="1642"/>
        <v>0</v>
      </c>
      <c r="M7940" s="54">
        <f t="shared" si="1632"/>
        <v>0</v>
      </c>
      <c r="N7940" s="6">
        <f t="shared" si="1633"/>
        <v>0</v>
      </c>
      <c r="O7940" s="6" t="str">
        <f t="shared" si="1634"/>
        <v/>
      </c>
      <c r="P7940" s="29"/>
      <c r="Q7940" s="54">
        <f t="shared" si="1635"/>
        <v>0</v>
      </c>
      <c r="R7940" s="6">
        <f t="shared" si="1636"/>
        <v>0</v>
      </c>
      <c r="S7940" s="6" t="str">
        <f t="shared" si="1637"/>
        <v/>
      </c>
      <c r="T7940" s="29"/>
      <c r="U7940" s="6">
        <f t="shared" si="1638"/>
        <v>0</v>
      </c>
      <c r="V7940" s="55">
        <f t="shared" si="1639"/>
        <v>0</v>
      </c>
      <c r="W7940" s="6">
        <f t="shared" si="1640"/>
        <v>0</v>
      </c>
      <c r="X7940" s="6">
        <f t="shared" si="1641"/>
        <v>0</v>
      </c>
      <c r="AA7940">
        <f t="shared" si="1643"/>
        <v>0</v>
      </c>
    </row>
    <row r="7941" spans="12:27">
      <c r="L7941" s="8">
        <f t="shared" si="1642"/>
        <v>0</v>
      </c>
      <c r="M7941" s="54">
        <f t="shared" si="1632"/>
        <v>0</v>
      </c>
      <c r="N7941" s="6">
        <f t="shared" si="1633"/>
        <v>0</v>
      </c>
      <c r="O7941" s="6" t="str">
        <f t="shared" si="1634"/>
        <v/>
      </c>
      <c r="P7941" s="29"/>
      <c r="Q7941" s="54">
        <f t="shared" si="1635"/>
        <v>0</v>
      </c>
      <c r="R7941" s="6">
        <f t="shared" si="1636"/>
        <v>0</v>
      </c>
      <c r="S7941" s="6" t="str">
        <f t="shared" si="1637"/>
        <v/>
      </c>
      <c r="T7941" s="29"/>
      <c r="U7941" s="6">
        <f t="shared" si="1638"/>
        <v>0</v>
      </c>
      <c r="V7941" s="55">
        <f t="shared" si="1639"/>
        <v>0</v>
      </c>
      <c r="W7941" s="6">
        <f t="shared" si="1640"/>
        <v>0</v>
      </c>
      <c r="X7941" s="6">
        <f t="shared" si="1641"/>
        <v>0</v>
      </c>
      <c r="AA7941">
        <f t="shared" si="1643"/>
        <v>0</v>
      </c>
    </row>
    <row r="7942" spans="12:27">
      <c r="L7942" s="8">
        <f t="shared" si="1642"/>
        <v>0</v>
      </c>
      <c r="M7942" s="54">
        <f t="shared" si="1632"/>
        <v>0</v>
      </c>
      <c r="N7942" s="6">
        <f t="shared" si="1633"/>
        <v>0</v>
      </c>
      <c r="O7942" s="6" t="str">
        <f t="shared" si="1634"/>
        <v/>
      </c>
      <c r="P7942" s="29"/>
      <c r="Q7942" s="54">
        <f t="shared" si="1635"/>
        <v>0</v>
      </c>
      <c r="R7942" s="6">
        <f t="shared" si="1636"/>
        <v>0</v>
      </c>
      <c r="S7942" s="6" t="str">
        <f t="shared" si="1637"/>
        <v/>
      </c>
      <c r="T7942" s="29"/>
      <c r="U7942" s="6">
        <f t="shared" si="1638"/>
        <v>0</v>
      </c>
      <c r="V7942" s="55">
        <f t="shared" si="1639"/>
        <v>0</v>
      </c>
      <c r="W7942" s="6">
        <f t="shared" si="1640"/>
        <v>0</v>
      </c>
      <c r="X7942" s="6">
        <f t="shared" si="1641"/>
        <v>0</v>
      </c>
      <c r="AA7942">
        <f t="shared" si="1643"/>
        <v>0</v>
      </c>
    </row>
    <row r="7943" spans="12:27">
      <c r="L7943" s="8">
        <f t="shared" si="1642"/>
        <v>0</v>
      </c>
      <c r="M7943" s="54">
        <f t="shared" si="1632"/>
        <v>0</v>
      </c>
      <c r="N7943" s="6">
        <f t="shared" si="1633"/>
        <v>0</v>
      </c>
      <c r="O7943" s="6" t="str">
        <f t="shared" si="1634"/>
        <v/>
      </c>
      <c r="P7943" s="29"/>
      <c r="Q7943" s="54">
        <f t="shared" si="1635"/>
        <v>0</v>
      </c>
      <c r="R7943" s="6">
        <f t="shared" si="1636"/>
        <v>0</v>
      </c>
      <c r="S7943" s="6" t="str">
        <f t="shared" si="1637"/>
        <v/>
      </c>
      <c r="T7943" s="29"/>
      <c r="U7943" s="6">
        <f t="shared" si="1638"/>
        <v>0</v>
      </c>
      <c r="V7943" s="55">
        <f t="shared" si="1639"/>
        <v>0</v>
      </c>
      <c r="W7943" s="6">
        <f t="shared" si="1640"/>
        <v>0</v>
      </c>
      <c r="X7943" s="6">
        <f t="shared" si="1641"/>
        <v>0</v>
      </c>
      <c r="AA7943">
        <f t="shared" si="1643"/>
        <v>0</v>
      </c>
    </row>
    <row r="7944" spans="12:27">
      <c r="L7944" s="8">
        <f t="shared" si="1642"/>
        <v>0</v>
      </c>
      <c r="M7944" s="54">
        <f t="shared" ref="M7944:M8007" si="1644">IF(IF(L7944&gt;=sipstart,1,0)+IF(L7944&lt;=sipend,1,0)=2,J7944,0)</f>
        <v>0</v>
      </c>
      <c r="N7944" s="6">
        <f t="shared" ref="N7944:N8007" si="1645">IF(IF(L7944&gt;=sipstart,1,0)+IF(L7944&lt;=sipend,1,0)=2,K7944,0)</f>
        <v>0</v>
      </c>
      <c r="O7944" s="6" t="str">
        <f t="shared" ref="O7944:O8007" si="1646">IF(N7944=-sip,-N7944/B7944,"")</f>
        <v/>
      </c>
      <c r="P7944" s="29"/>
      <c r="Q7944" s="54">
        <f t="shared" ref="Q7944:Q8007" si="1647">IF(IF(L7944&gt;=sipstart,1,0)+IF(L7944&lt;=sipend,1,0)=2,1,0)</f>
        <v>0</v>
      </c>
      <c r="R7944" s="6">
        <f t="shared" ref="R7944:R8007" si="1648">IF(IF(L7944&gt;=sipstart,1,0)+IF(L7944&lt;=sipend,1,0)=2,-dsip,0)</f>
        <v>0</v>
      </c>
      <c r="S7944" s="6" t="str">
        <f t="shared" ref="S7944:S8007" si="1649">IF(R7944=-dsip,-R7944/B7944,"")</f>
        <v/>
      </c>
      <c r="T7944" s="29"/>
      <c r="U7944" s="6">
        <f t="shared" ref="U7944:U8007" si="1650">IF((IF(L7944&gt;=sipstart,1,2)+IF(L7944&lt;=sipend,1,2))=2,L7944,0)</f>
        <v>0</v>
      </c>
      <c r="V7944" s="55">
        <f t="shared" ref="V7944:V8007" si="1651">IF((IF(L7944&gt;=sipstart,1,2)+IF(L7944&lt;=sipend,1,2))=2,L7944,0)+IF(U7943=actualsipend,actualsipend,0)</f>
        <v>0</v>
      </c>
      <c r="W7944" s="6">
        <f t="shared" si="1640"/>
        <v>0</v>
      </c>
      <c r="X7944" s="6">
        <f t="shared" si="1641"/>
        <v>0</v>
      </c>
      <c r="AA7944">
        <f t="shared" si="1643"/>
        <v>0</v>
      </c>
    </row>
    <row r="7945" spans="12:27">
      <c r="L7945" s="8">
        <f t="shared" si="1642"/>
        <v>0</v>
      </c>
      <c r="M7945" s="54">
        <f t="shared" si="1644"/>
        <v>0</v>
      </c>
      <c r="N7945" s="6">
        <f t="shared" si="1645"/>
        <v>0</v>
      </c>
      <c r="O7945" s="6" t="str">
        <f t="shared" si="1646"/>
        <v/>
      </c>
      <c r="P7945" s="29"/>
      <c r="Q7945" s="54">
        <f t="shared" si="1647"/>
        <v>0</v>
      </c>
      <c r="R7945" s="6">
        <f t="shared" si="1648"/>
        <v>0</v>
      </c>
      <c r="S7945" s="6" t="str">
        <f t="shared" si="1649"/>
        <v/>
      </c>
      <c r="T7945" s="29"/>
      <c r="U7945" s="6">
        <f t="shared" si="1650"/>
        <v>0</v>
      </c>
      <c r="V7945" s="55">
        <f t="shared" si="1651"/>
        <v>0</v>
      </c>
      <c r="W7945" s="6">
        <f t="shared" ref="W7945:W8008" si="1652">IF(V7945+V7944=0,0,IF(V7945=V7944,sipunits*B7944,N7945))</f>
        <v>0</v>
      </c>
      <c r="X7945" s="6">
        <f t="shared" ref="X7945:X8008" si="1653">IF(V7945+V7944=0,0,IF(V7945=V7944,dsipunits*B7944,R7945))</f>
        <v>0</v>
      </c>
      <c r="AA7945">
        <f t="shared" si="1643"/>
        <v>0</v>
      </c>
    </row>
    <row r="7946" spans="12:27">
      <c r="L7946" s="8">
        <f t="shared" si="1642"/>
        <v>0</v>
      </c>
      <c r="M7946" s="54">
        <f t="shared" si="1644"/>
        <v>0</v>
      </c>
      <c r="N7946" s="6">
        <f t="shared" si="1645"/>
        <v>0</v>
      </c>
      <c r="O7946" s="6" t="str">
        <f t="shared" si="1646"/>
        <v/>
      </c>
      <c r="P7946" s="29"/>
      <c r="Q7946" s="54">
        <f t="shared" si="1647"/>
        <v>0</v>
      </c>
      <c r="R7946" s="6">
        <f t="shared" si="1648"/>
        <v>0</v>
      </c>
      <c r="S7946" s="6" t="str">
        <f t="shared" si="1649"/>
        <v/>
      </c>
      <c r="T7946" s="29"/>
      <c r="U7946" s="6">
        <f t="shared" si="1650"/>
        <v>0</v>
      </c>
      <c r="V7946" s="55">
        <f t="shared" si="1651"/>
        <v>0</v>
      </c>
      <c r="W7946" s="6">
        <f t="shared" si="1652"/>
        <v>0</v>
      </c>
      <c r="X7946" s="6">
        <f t="shared" si="1653"/>
        <v>0</v>
      </c>
      <c r="AA7946">
        <f t="shared" si="1643"/>
        <v>0</v>
      </c>
    </row>
    <row r="7947" spans="12:27">
      <c r="L7947" s="8">
        <f t="shared" si="1642"/>
        <v>0</v>
      </c>
      <c r="M7947" s="54">
        <f t="shared" si="1644"/>
        <v>0</v>
      </c>
      <c r="N7947" s="6">
        <f t="shared" si="1645"/>
        <v>0</v>
      </c>
      <c r="O7947" s="6" t="str">
        <f t="shared" si="1646"/>
        <v/>
      </c>
      <c r="P7947" s="29"/>
      <c r="Q7947" s="54">
        <f t="shared" si="1647"/>
        <v>0</v>
      </c>
      <c r="R7947" s="6">
        <f t="shared" si="1648"/>
        <v>0</v>
      </c>
      <c r="S7947" s="6" t="str">
        <f t="shared" si="1649"/>
        <v/>
      </c>
      <c r="T7947" s="29"/>
      <c r="U7947" s="6">
        <f t="shared" si="1650"/>
        <v>0</v>
      </c>
      <c r="V7947" s="55">
        <f t="shared" si="1651"/>
        <v>0</v>
      </c>
      <c r="W7947" s="6">
        <f t="shared" si="1652"/>
        <v>0</v>
      </c>
      <c r="X7947" s="6">
        <f t="shared" si="1653"/>
        <v>0</v>
      </c>
      <c r="AA7947">
        <f t="shared" si="1643"/>
        <v>0</v>
      </c>
    </row>
    <row r="7948" spans="12:27">
      <c r="L7948" s="8">
        <f t="shared" si="1642"/>
        <v>0</v>
      </c>
      <c r="M7948" s="54">
        <f t="shared" si="1644"/>
        <v>0</v>
      </c>
      <c r="N7948" s="6">
        <f t="shared" si="1645"/>
        <v>0</v>
      </c>
      <c r="O7948" s="6" t="str">
        <f t="shared" si="1646"/>
        <v/>
      </c>
      <c r="P7948" s="29"/>
      <c r="Q7948" s="54">
        <f t="shared" si="1647"/>
        <v>0</v>
      </c>
      <c r="R7948" s="6">
        <f t="shared" si="1648"/>
        <v>0</v>
      </c>
      <c r="S7948" s="6" t="str">
        <f t="shared" si="1649"/>
        <v/>
      </c>
      <c r="T7948" s="29"/>
      <c r="U7948" s="6">
        <f t="shared" si="1650"/>
        <v>0</v>
      </c>
      <c r="V7948" s="55">
        <f t="shared" si="1651"/>
        <v>0</v>
      </c>
      <c r="W7948" s="6">
        <f t="shared" si="1652"/>
        <v>0</v>
      </c>
      <c r="X7948" s="6">
        <f t="shared" si="1653"/>
        <v>0</v>
      </c>
      <c r="AA7948">
        <f t="shared" si="1643"/>
        <v>0</v>
      </c>
    </row>
    <row r="7949" spans="12:27">
      <c r="L7949" s="8">
        <f t="shared" ref="L7949:L8012" si="1654">A7949</f>
        <v>0</v>
      </c>
      <c r="M7949" s="54">
        <f t="shared" si="1644"/>
        <v>0</v>
      </c>
      <c r="N7949" s="6">
        <f t="shared" si="1645"/>
        <v>0</v>
      </c>
      <c r="O7949" s="6" t="str">
        <f t="shared" si="1646"/>
        <v/>
      </c>
      <c r="P7949" s="29"/>
      <c r="Q7949" s="54">
        <f t="shared" si="1647"/>
        <v>0</v>
      </c>
      <c r="R7949" s="6">
        <f t="shared" si="1648"/>
        <v>0</v>
      </c>
      <c r="S7949" s="6" t="str">
        <f t="shared" si="1649"/>
        <v/>
      </c>
      <c r="T7949" s="29"/>
      <c r="U7949" s="6">
        <f t="shared" si="1650"/>
        <v>0</v>
      </c>
      <c r="V7949" s="55">
        <f t="shared" si="1651"/>
        <v>0</v>
      </c>
      <c r="W7949" s="6">
        <f t="shared" si="1652"/>
        <v>0</v>
      </c>
      <c r="X7949" s="6">
        <f t="shared" si="1653"/>
        <v>0</v>
      </c>
      <c r="AA7949">
        <f t="shared" ref="AA7949:AA8012" si="1655">IF(Q7951=0,IF(Q7949=1,L7949,0),0)</f>
        <v>0</v>
      </c>
    </row>
    <row r="7950" spans="12:27">
      <c r="L7950" s="8">
        <f t="shared" si="1654"/>
        <v>0</v>
      </c>
      <c r="M7950" s="54">
        <f t="shared" si="1644"/>
        <v>0</v>
      </c>
      <c r="N7950" s="6">
        <f t="shared" si="1645"/>
        <v>0</v>
      </c>
      <c r="O7950" s="6" t="str">
        <f t="shared" si="1646"/>
        <v/>
      </c>
      <c r="P7950" s="29"/>
      <c r="Q7950" s="54">
        <f t="shared" si="1647"/>
        <v>0</v>
      </c>
      <c r="R7950" s="6">
        <f t="shared" si="1648"/>
        <v>0</v>
      </c>
      <c r="S7950" s="6" t="str">
        <f t="shared" si="1649"/>
        <v/>
      </c>
      <c r="T7950" s="29"/>
      <c r="U7950" s="6">
        <f t="shared" si="1650"/>
        <v>0</v>
      </c>
      <c r="V7950" s="55">
        <f t="shared" si="1651"/>
        <v>0</v>
      </c>
      <c r="W7950" s="6">
        <f t="shared" si="1652"/>
        <v>0</v>
      </c>
      <c r="X7950" s="6">
        <f t="shared" si="1653"/>
        <v>0</v>
      </c>
      <c r="AA7950">
        <f t="shared" si="1655"/>
        <v>0</v>
      </c>
    </row>
    <row r="7951" spans="12:27">
      <c r="L7951" s="8">
        <f t="shared" si="1654"/>
        <v>0</v>
      </c>
      <c r="M7951" s="54">
        <f t="shared" si="1644"/>
        <v>0</v>
      </c>
      <c r="N7951" s="6">
        <f t="shared" si="1645"/>
        <v>0</v>
      </c>
      <c r="O7951" s="6" t="str">
        <f t="shared" si="1646"/>
        <v/>
      </c>
      <c r="P7951" s="29"/>
      <c r="Q7951" s="54">
        <f t="shared" si="1647"/>
        <v>0</v>
      </c>
      <c r="R7951" s="6">
        <f t="shared" si="1648"/>
        <v>0</v>
      </c>
      <c r="S7951" s="6" t="str">
        <f t="shared" si="1649"/>
        <v/>
      </c>
      <c r="T7951" s="29"/>
      <c r="U7951" s="6">
        <f t="shared" si="1650"/>
        <v>0</v>
      </c>
      <c r="V7951" s="55">
        <f t="shared" si="1651"/>
        <v>0</v>
      </c>
      <c r="W7951" s="6">
        <f t="shared" si="1652"/>
        <v>0</v>
      </c>
      <c r="X7951" s="6">
        <f t="shared" si="1653"/>
        <v>0</v>
      </c>
      <c r="AA7951">
        <f t="shared" si="1655"/>
        <v>0</v>
      </c>
    </row>
    <row r="7952" spans="12:27">
      <c r="L7952" s="8">
        <f t="shared" si="1654"/>
        <v>0</v>
      </c>
      <c r="M7952" s="54">
        <f t="shared" si="1644"/>
        <v>0</v>
      </c>
      <c r="N7952" s="6">
        <f t="shared" si="1645"/>
        <v>0</v>
      </c>
      <c r="O7952" s="6" t="str">
        <f t="shared" si="1646"/>
        <v/>
      </c>
      <c r="P7952" s="29"/>
      <c r="Q7952" s="54">
        <f t="shared" si="1647"/>
        <v>0</v>
      </c>
      <c r="R7952" s="6">
        <f t="shared" si="1648"/>
        <v>0</v>
      </c>
      <c r="S7952" s="6" t="str">
        <f t="shared" si="1649"/>
        <v/>
      </c>
      <c r="T7952" s="29"/>
      <c r="U7952" s="6">
        <f t="shared" si="1650"/>
        <v>0</v>
      </c>
      <c r="V7952" s="55">
        <f t="shared" si="1651"/>
        <v>0</v>
      </c>
      <c r="W7952" s="6">
        <f t="shared" si="1652"/>
        <v>0</v>
      </c>
      <c r="X7952" s="6">
        <f t="shared" si="1653"/>
        <v>0</v>
      </c>
      <c r="AA7952">
        <f t="shared" si="1655"/>
        <v>0</v>
      </c>
    </row>
    <row r="7953" spans="12:27">
      <c r="L7953" s="8">
        <f t="shared" si="1654"/>
        <v>0</v>
      </c>
      <c r="M7953" s="54">
        <f t="shared" si="1644"/>
        <v>0</v>
      </c>
      <c r="N7953" s="6">
        <f t="shared" si="1645"/>
        <v>0</v>
      </c>
      <c r="O7953" s="6" t="str">
        <f t="shared" si="1646"/>
        <v/>
      </c>
      <c r="P7953" s="29"/>
      <c r="Q7953" s="54">
        <f t="shared" si="1647"/>
        <v>0</v>
      </c>
      <c r="R7953" s="6">
        <f t="shared" si="1648"/>
        <v>0</v>
      </c>
      <c r="S7953" s="6" t="str">
        <f t="shared" si="1649"/>
        <v/>
      </c>
      <c r="T7953" s="29"/>
      <c r="U7953" s="6">
        <f t="shared" si="1650"/>
        <v>0</v>
      </c>
      <c r="V7953" s="55">
        <f t="shared" si="1651"/>
        <v>0</v>
      </c>
      <c r="W7953" s="6">
        <f t="shared" si="1652"/>
        <v>0</v>
      </c>
      <c r="X7953" s="6">
        <f t="shared" si="1653"/>
        <v>0</v>
      </c>
      <c r="AA7953">
        <f t="shared" si="1655"/>
        <v>0</v>
      </c>
    </row>
    <row r="7954" spans="12:27">
      <c r="L7954" s="8">
        <f t="shared" si="1654"/>
        <v>0</v>
      </c>
      <c r="M7954" s="54">
        <f t="shared" si="1644"/>
        <v>0</v>
      </c>
      <c r="N7954" s="6">
        <f t="shared" si="1645"/>
        <v>0</v>
      </c>
      <c r="O7954" s="6" t="str">
        <f t="shared" si="1646"/>
        <v/>
      </c>
      <c r="P7954" s="29"/>
      <c r="Q7954" s="54">
        <f t="shared" si="1647"/>
        <v>0</v>
      </c>
      <c r="R7954" s="6">
        <f t="shared" si="1648"/>
        <v>0</v>
      </c>
      <c r="S7954" s="6" t="str">
        <f t="shared" si="1649"/>
        <v/>
      </c>
      <c r="T7954" s="29"/>
      <c r="U7954" s="6">
        <f t="shared" si="1650"/>
        <v>0</v>
      </c>
      <c r="V7954" s="55">
        <f t="shared" si="1651"/>
        <v>0</v>
      </c>
      <c r="W7954" s="6">
        <f t="shared" si="1652"/>
        <v>0</v>
      </c>
      <c r="X7954" s="6">
        <f t="shared" si="1653"/>
        <v>0</v>
      </c>
      <c r="AA7954">
        <f t="shared" si="1655"/>
        <v>0</v>
      </c>
    </row>
    <row r="7955" spans="12:27">
      <c r="L7955" s="8">
        <f t="shared" si="1654"/>
        <v>0</v>
      </c>
      <c r="M7955" s="54">
        <f t="shared" si="1644"/>
        <v>0</v>
      </c>
      <c r="N7955" s="6">
        <f t="shared" si="1645"/>
        <v>0</v>
      </c>
      <c r="O7955" s="6" t="str">
        <f t="shared" si="1646"/>
        <v/>
      </c>
      <c r="P7955" s="29"/>
      <c r="Q7955" s="54">
        <f t="shared" si="1647"/>
        <v>0</v>
      </c>
      <c r="R7955" s="6">
        <f t="shared" si="1648"/>
        <v>0</v>
      </c>
      <c r="S7955" s="6" t="str">
        <f t="shared" si="1649"/>
        <v/>
      </c>
      <c r="T7955" s="29"/>
      <c r="U7955" s="6">
        <f t="shared" si="1650"/>
        <v>0</v>
      </c>
      <c r="V7955" s="55">
        <f t="shared" si="1651"/>
        <v>0</v>
      </c>
      <c r="W7955" s="6">
        <f t="shared" si="1652"/>
        <v>0</v>
      </c>
      <c r="X7955" s="6">
        <f t="shared" si="1653"/>
        <v>0</v>
      </c>
      <c r="AA7955">
        <f t="shared" si="1655"/>
        <v>0</v>
      </c>
    </row>
    <row r="7956" spans="12:27">
      <c r="L7956" s="8">
        <f t="shared" si="1654"/>
        <v>0</v>
      </c>
      <c r="M7956" s="54">
        <f t="shared" si="1644"/>
        <v>0</v>
      </c>
      <c r="N7956" s="6">
        <f t="shared" si="1645"/>
        <v>0</v>
      </c>
      <c r="O7956" s="6" t="str">
        <f t="shared" si="1646"/>
        <v/>
      </c>
      <c r="P7956" s="29"/>
      <c r="Q7956" s="54">
        <f t="shared" si="1647"/>
        <v>0</v>
      </c>
      <c r="R7956" s="6">
        <f t="shared" si="1648"/>
        <v>0</v>
      </c>
      <c r="S7956" s="6" t="str">
        <f t="shared" si="1649"/>
        <v/>
      </c>
      <c r="T7956" s="29"/>
      <c r="U7956" s="6">
        <f t="shared" si="1650"/>
        <v>0</v>
      </c>
      <c r="V7956" s="55">
        <f t="shared" si="1651"/>
        <v>0</v>
      </c>
      <c r="W7956" s="6">
        <f t="shared" si="1652"/>
        <v>0</v>
      </c>
      <c r="X7956" s="6">
        <f t="shared" si="1653"/>
        <v>0</v>
      </c>
      <c r="AA7956">
        <f t="shared" si="1655"/>
        <v>0</v>
      </c>
    </row>
    <row r="7957" spans="12:27">
      <c r="L7957" s="8">
        <f t="shared" si="1654"/>
        <v>0</v>
      </c>
      <c r="M7957" s="54">
        <f t="shared" si="1644"/>
        <v>0</v>
      </c>
      <c r="N7957" s="6">
        <f t="shared" si="1645"/>
        <v>0</v>
      </c>
      <c r="O7957" s="6" t="str">
        <f t="shared" si="1646"/>
        <v/>
      </c>
      <c r="P7957" s="29"/>
      <c r="Q7957" s="54">
        <f t="shared" si="1647"/>
        <v>0</v>
      </c>
      <c r="R7957" s="6">
        <f t="shared" si="1648"/>
        <v>0</v>
      </c>
      <c r="S7957" s="6" t="str">
        <f t="shared" si="1649"/>
        <v/>
      </c>
      <c r="T7957" s="29"/>
      <c r="U7957" s="6">
        <f t="shared" si="1650"/>
        <v>0</v>
      </c>
      <c r="V7957" s="55">
        <f t="shared" si="1651"/>
        <v>0</v>
      </c>
      <c r="W7957" s="6">
        <f t="shared" si="1652"/>
        <v>0</v>
      </c>
      <c r="X7957" s="6">
        <f t="shared" si="1653"/>
        <v>0</v>
      </c>
      <c r="AA7957">
        <f t="shared" si="1655"/>
        <v>0</v>
      </c>
    </row>
    <row r="7958" spans="12:27">
      <c r="L7958" s="8">
        <f t="shared" si="1654"/>
        <v>0</v>
      </c>
      <c r="M7958" s="54">
        <f t="shared" si="1644"/>
        <v>0</v>
      </c>
      <c r="N7958" s="6">
        <f t="shared" si="1645"/>
        <v>0</v>
      </c>
      <c r="O7958" s="6" t="str">
        <f t="shared" si="1646"/>
        <v/>
      </c>
      <c r="P7958" s="29"/>
      <c r="Q7958" s="54">
        <f t="shared" si="1647"/>
        <v>0</v>
      </c>
      <c r="R7958" s="6">
        <f t="shared" si="1648"/>
        <v>0</v>
      </c>
      <c r="S7958" s="6" t="str">
        <f t="shared" si="1649"/>
        <v/>
      </c>
      <c r="T7958" s="29"/>
      <c r="U7958" s="6">
        <f t="shared" si="1650"/>
        <v>0</v>
      </c>
      <c r="V7958" s="55">
        <f t="shared" si="1651"/>
        <v>0</v>
      </c>
      <c r="W7958" s="6">
        <f t="shared" si="1652"/>
        <v>0</v>
      </c>
      <c r="X7958" s="6">
        <f t="shared" si="1653"/>
        <v>0</v>
      </c>
      <c r="AA7958">
        <f t="shared" si="1655"/>
        <v>0</v>
      </c>
    </row>
    <row r="7959" spans="12:27">
      <c r="L7959" s="8">
        <f t="shared" si="1654"/>
        <v>0</v>
      </c>
      <c r="M7959" s="54">
        <f t="shared" si="1644"/>
        <v>0</v>
      </c>
      <c r="N7959" s="6">
        <f t="shared" si="1645"/>
        <v>0</v>
      </c>
      <c r="O7959" s="6" t="str">
        <f t="shared" si="1646"/>
        <v/>
      </c>
      <c r="P7959" s="29"/>
      <c r="Q7959" s="54">
        <f t="shared" si="1647"/>
        <v>0</v>
      </c>
      <c r="R7959" s="6">
        <f t="shared" si="1648"/>
        <v>0</v>
      </c>
      <c r="S7959" s="6" t="str">
        <f t="shared" si="1649"/>
        <v/>
      </c>
      <c r="T7959" s="29"/>
      <c r="U7959" s="6">
        <f t="shared" si="1650"/>
        <v>0</v>
      </c>
      <c r="V7959" s="55">
        <f t="shared" si="1651"/>
        <v>0</v>
      </c>
      <c r="W7959" s="6">
        <f t="shared" si="1652"/>
        <v>0</v>
      </c>
      <c r="X7959" s="6">
        <f t="shared" si="1653"/>
        <v>0</v>
      </c>
      <c r="AA7959">
        <f t="shared" si="1655"/>
        <v>0</v>
      </c>
    </row>
    <row r="7960" spans="12:27">
      <c r="L7960" s="8">
        <f t="shared" si="1654"/>
        <v>0</v>
      </c>
      <c r="M7960" s="54">
        <f t="shared" si="1644"/>
        <v>0</v>
      </c>
      <c r="N7960" s="6">
        <f t="shared" si="1645"/>
        <v>0</v>
      </c>
      <c r="O7960" s="6" t="str">
        <f t="shared" si="1646"/>
        <v/>
      </c>
      <c r="P7960" s="29"/>
      <c r="Q7960" s="54">
        <f t="shared" si="1647"/>
        <v>0</v>
      </c>
      <c r="R7960" s="6">
        <f t="shared" si="1648"/>
        <v>0</v>
      </c>
      <c r="S7960" s="6" t="str">
        <f t="shared" si="1649"/>
        <v/>
      </c>
      <c r="T7960" s="29"/>
      <c r="U7960" s="6">
        <f t="shared" si="1650"/>
        <v>0</v>
      </c>
      <c r="V7960" s="55">
        <f t="shared" si="1651"/>
        <v>0</v>
      </c>
      <c r="W7960" s="6">
        <f t="shared" si="1652"/>
        <v>0</v>
      </c>
      <c r="X7960" s="6">
        <f t="shared" si="1653"/>
        <v>0</v>
      </c>
      <c r="AA7960">
        <f t="shared" si="1655"/>
        <v>0</v>
      </c>
    </row>
    <row r="7961" spans="12:27">
      <c r="L7961" s="8">
        <f t="shared" si="1654"/>
        <v>0</v>
      </c>
      <c r="M7961" s="54">
        <f t="shared" si="1644"/>
        <v>0</v>
      </c>
      <c r="N7961" s="6">
        <f t="shared" si="1645"/>
        <v>0</v>
      </c>
      <c r="O7961" s="6" t="str">
        <f t="shared" si="1646"/>
        <v/>
      </c>
      <c r="P7961" s="29"/>
      <c r="Q7961" s="54">
        <f t="shared" si="1647"/>
        <v>0</v>
      </c>
      <c r="R7961" s="6">
        <f t="shared" si="1648"/>
        <v>0</v>
      </c>
      <c r="S7961" s="6" t="str">
        <f t="shared" si="1649"/>
        <v/>
      </c>
      <c r="T7961" s="29"/>
      <c r="U7961" s="6">
        <f t="shared" si="1650"/>
        <v>0</v>
      </c>
      <c r="V7961" s="55">
        <f t="shared" si="1651"/>
        <v>0</v>
      </c>
      <c r="W7961" s="6">
        <f t="shared" si="1652"/>
        <v>0</v>
      </c>
      <c r="X7961" s="6">
        <f t="shared" si="1653"/>
        <v>0</v>
      </c>
      <c r="AA7961">
        <f t="shared" si="1655"/>
        <v>0</v>
      </c>
    </row>
    <row r="7962" spans="12:27">
      <c r="L7962" s="8">
        <f t="shared" si="1654"/>
        <v>0</v>
      </c>
      <c r="M7962" s="54">
        <f t="shared" si="1644"/>
        <v>0</v>
      </c>
      <c r="N7962" s="6">
        <f t="shared" si="1645"/>
        <v>0</v>
      </c>
      <c r="O7962" s="6" t="str">
        <f t="shared" si="1646"/>
        <v/>
      </c>
      <c r="P7962" s="29"/>
      <c r="Q7962" s="54">
        <f t="shared" si="1647"/>
        <v>0</v>
      </c>
      <c r="R7962" s="6">
        <f t="shared" si="1648"/>
        <v>0</v>
      </c>
      <c r="S7962" s="6" t="str">
        <f t="shared" si="1649"/>
        <v/>
      </c>
      <c r="T7962" s="29"/>
      <c r="U7962" s="6">
        <f t="shared" si="1650"/>
        <v>0</v>
      </c>
      <c r="V7962" s="55">
        <f t="shared" si="1651"/>
        <v>0</v>
      </c>
      <c r="W7962" s="6">
        <f t="shared" si="1652"/>
        <v>0</v>
      </c>
      <c r="X7962" s="6">
        <f t="shared" si="1653"/>
        <v>0</v>
      </c>
      <c r="AA7962">
        <f t="shared" si="1655"/>
        <v>0</v>
      </c>
    </row>
    <row r="7963" spans="12:27">
      <c r="L7963" s="8">
        <f t="shared" si="1654"/>
        <v>0</v>
      </c>
      <c r="M7963" s="54">
        <f t="shared" si="1644"/>
        <v>0</v>
      </c>
      <c r="N7963" s="6">
        <f t="shared" si="1645"/>
        <v>0</v>
      </c>
      <c r="O7963" s="6" t="str">
        <f t="shared" si="1646"/>
        <v/>
      </c>
      <c r="P7963" s="29"/>
      <c r="Q7963" s="54">
        <f t="shared" si="1647"/>
        <v>0</v>
      </c>
      <c r="R7963" s="6">
        <f t="shared" si="1648"/>
        <v>0</v>
      </c>
      <c r="S7963" s="6" t="str">
        <f t="shared" si="1649"/>
        <v/>
      </c>
      <c r="T7963" s="29"/>
      <c r="U7963" s="6">
        <f t="shared" si="1650"/>
        <v>0</v>
      </c>
      <c r="V7963" s="55">
        <f t="shared" si="1651"/>
        <v>0</v>
      </c>
      <c r="W7963" s="6">
        <f t="shared" si="1652"/>
        <v>0</v>
      </c>
      <c r="X7963" s="6">
        <f t="shared" si="1653"/>
        <v>0</v>
      </c>
      <c r="AA7963">
        <f t="shared" si="1655"/>
        <v>0</v>
      </c>
    </row>
    <row r="7964" spans="12:27">
      <c r="L7964" s="8">
        <f t="shared" si="1654"/>
        <v>0</v>
      </c>
      <c r="M7964" s="54">
        <f t="shared" si="1644"/>
        <v>0</v>
      </c>
      <c r="N7964" s="6">
        <f t="shared" si="1645"/>
        <v>0</v>
      </c>
      <c r="O7964" s="6" t="str">
        <f t="shared" si="1646"/>
        <v/>
      </c>
      <c r="P7964" s="29"/>
      <c r="Q7964" s="54">
        <f t="shared" si="1647"/>
        <v>0</v>
      </c>
      <c r="R7964" s="6">
        <f t="shared" si="1648"/>
        <v>0</v>
      </c>
      <c r="S7964" s="6" t="str">
        <f t="shared" si="1649"/>
        <v/>
      </c>
      <c r="T7964" s="29"/>
      <c r="U7964" s="6">
        <f t="shared" si="1650"/>
        <v>0</v>
      </c>
      <c r="V7964" s="55">
        <f t="shared" si="1651"/>
        <v>0</v>
      </c>
      <c r="W7964" s="6">
        <f t="shared" si="1652"/>
        <v>0</v>
      </c>
      <c r="X7964" s="6">
        <f t="shared" si="1653"/>
        <v>0</v>
      </c>
      <c r="AA7964">
        <f t="shared" si="1655"/>
        <v>0</v>
      </c>
    </row>
    <row r="7965" spans="12:27">
      <c r="L7965" s="8">
        <f t="shared" si="1654"/>
        <v>0</v>
      </c>
      <c r="M7965" s="54">
        <f t="shared" si="1644"/>
        <v>0</v>
      </c>
      <c r="N7965" s="6">
        <f t="shared" si="1645"/>
        <v>0</v>
      </c>
      <c r="O7965" s="6" t="str">
        <f t="shared" si="1646"/>
        <v/>
      </c>
      <c r="P7965" s="29"/>
      <c r="Q7965" s="54">
        <f t="shared" si="1647"/>
        <v>0</v>
      </c>
      <c r="R7965" s="6">
        <f t="shared" si="1648"/>
        <v>0</v>
      </c>
      <c r="S7965" s="6" t="str">
        <f t="shared" si="1649"/>
        <v/>
      </c>
      <c r="T7965" s="29"/>
      <c r="U7965" s="6">
        <f t="shared" si="1650"/>
        <v>0</v>
      </c>
      <c r="V7965" s="55">
        <f t="shared" si="1651"/>
        <v>0</v>
      </c>
      <c r="W7965" s="6">
        <f t="shared" si="1652"/>
        <v>0</v>
      </c>
      <c r="X7965" s="6">
        <f t="shared" si="1653"/>
        <v>0</v>
      </c>
      <c r="AA7965">
        <f t="shared" si="1655"/>
        <v>0</v>
      </c>
    </row>
    <row r="7966" spans="12:27">
      <c r="L7966" s="8">
        <f t="shared" si="1654"/>
        <v>0</v>
      </c>
      <c r="M7966" s="54">
        <f t="shared" si="1644"/>
        <v>0</v>
      </c>
      <c r="N7966" s="6">
        <f t="shared" si="1645"/>
        <v>0</v>
      </c>
      <c r="O7966" s="6" t="str">
        <f t="shared" si="1646"/>
        <v/>
      </c>
      <c r="P7966" s="29"/>
      <c r="Q7966" s="54">
        <f t="shared" si="1647"/>
        <v>0</v>
      </c>
      <c r="R7966" s="6">
        <f t="shared" si="1648"/>
        <v>0</v>
      </c>
      <c r="S7966" s="6" t="str">
        <f t="shared" si="1649"/>
        <v/>
      </c>
      <c r="T7966" s="29"/>
      <c r="U7966" s="6">
        <f t="shared" si="1650"/>
        <v>0</v>
      </c>
      <c r="V7966" s="55">
        <f t="shared" si="1651"/>
        <v>0</v>
      </c>
      <c r="W7966" s="6">
        <f t="shared" si="1652"/>
        <v>0</v>
      </c>
      <c r="X7966" s="6">
        <f t="shared" si="1653"/>
        <v>0</v>
      </c>
      <c r="AA7966">
        <f t="shared" si="1655"/>
        <v>0</v>
      </c>
    </row>
    <row r="7967" spans="12:27">
      <c r="L7967" s="8">
        <f t="shared" si="1654"/>
        <v>0</v>
      </c>
      <c r="M7967" s="54">
        <f t="shared" si="1644"/>
        <v>0</v>
      </c>
      <c r="N7967" s="6">
        <f t="shared" si="1645"/>
        <v>0</v>
      </c>
      <c r="O7967" s="6" t="str">
        <f t="shared" si="1646"/>
        <v/>
      </c>
      <c r="P7967" s="29"/>
      <c r="Q7967" s="54">
        <f t="shared" si="1647"/>
        <v>0</v>
      </c>
      <c r="R7967" s="6">
        <f t="shared" si="1648"/>
        <v>0</v>
      </c>
      <c r="S7967" s="6" t="str">
        <f t="shared" si="1649"/>
        <v/>
      </c>
      <c r="T7967" s="29"/>
      <c r="U7967" s="6">
        <f t="shared" si="1650"/>
        <v>0</v>
      </c>
      <c r="V7967" s="55">
        <f t="shared" si="1651"/>
        <v>0</v>
      </c>
      <c r="W7967" s="6">
        <f t="shared" si="1652"/>
        <v>0</v>
      </c>
      <c r="X7967" s="6">
        <f t="shared" si="1653"/>
        <v>0</v>
      </c>
      <c r="AA7967">
        <f t="shared" si="1655"/>
        <v>0</v>
      </c>
    </row>
    <row r="7968" spans="12:27">
      <c r="L7968" s="8">
        <f t="shared" si="1654"/>
        <v>0</v>
      </c>
      <c r="M7968" s="54">
        <f t="shared" si="1644"/>
        <v>0</v>
      </c>
      <c r="N7968" s="6">
        <f t="shared" si="1645"/>
        <v>0</v>
      </c>
      <c r="O7968" s="6" t="str">
        <f t="shared" si="1646"/>
        <v/>
      </c>
      <c r="P7968" s="29"/>
      <c r="Q7968" s="54">
        <f t="shared" si="1647"/>
        <v>0</v>
      </c>
      <c r="R7968" s="6">
        <f t="shared" si="1648"/>
        <v>0</v>
      </c>
      <c r="S7968" s="6" t="str">
        <f t="shared" si="1649"/>
        <v/>
      </c>
      <c r="T7968" s="29"/>
      <c r="U7968" s="6">
        <f t="shared" si="1650"/>
        <v>0</v>
      </c>
      <c r="V7968" s="55">
        <f t="shared" si="1651"/>
        <v>0</v>
      </c>
      <c r="W7968" s="6">
        <f t="shared" si="1652"/>
        <v>0</v>
      </c>
      <c r="X7968" s="6">
        <f t="shared" si="1653"/>
        <v>0</v>
      </c>
      <c r="AA7968">
        <f t="shared" si="1655"/>
        <v>0</v>
      </c>
    </row>
    <row r="7969" spans="12:27">
      <c r="L7969" s="8">
        <f t="shared" si="1654"/>
        <v>0</v>
      </c>
      <c r="M7969" s="54">
        <f t="shared" si="1644"/>
        <v>0</v>
      </c>
      <c r="N7969" s="6">
        <f t="shared" si="1645"/>
        <v>0</v>
      </c>
      <c r="O7969" s="6" t="str">
        <f t="shared" si="1646"/>
        <v/>
      </c>
      <c r="P7969" s="29"/>
      <c r="Q7969" s="54">
        <f t="shared" si="1647"/>
        <v>0</v>
      </c>
      <c r="R7969" s="6">
        <f t="shared" si="1648"/>
        <v>0</v>
      </c>
      <c r="S7969" s="6" t="str">
        <f t="shared" si="1649"/>
        <v/>
      </c>
      <c r="T7969" s="29"/>
      <c r="U7969" s="6">
        <f t="shared" si="1650"/>
        <v>0</v>
      </c>
      <c r="V7969" s="55">
        <f t="shared" si="1651"/>
        <v>0</v>
      </c>
      <c r="W7969" s="6">
        <f t="shared" si="1652"/>
        <v>0</v>
      </c>
      <c r="X7969" s="6">
        <f t="shared" si="1653"/>
        <v>0</v>
      </c>
      <c r="AA7969">
        <f t="shared" si="1655"/>
        <v>0</v>
      </c>
    </row>
    <row r="7970" spans="12:27">
      <c r="L7970" s="8">
        <f t="shared" si="1654"/>
        <v>0</v>
      </c>
      <c r="M7970" s="54">
        <f t="shared" si="1644"/>
        <v>0</v>
      </c>
      <c r="N7970" s="6">
        <f t="shared" si="1645"/>
        <v>0</v>
      </c>
      <c r="O7970" s="6" t="str">
        <f t="shared" si="1646"/>
        <v/>
      </c>
      <c r="P7970" s="29"/>
      <c r="Q7970" s="54">
        <f t="shared" si="1647"/>
        <v>0</v>
      </c>
      <c r="R7970" s="6">
        <f t="shared" si="1648"/>
        <v>0</v>
      </c>
      <c r="S7970" s="6" t="str">
        <f t="shared" si="1649"/>
        <v/>
      </c>
      <c r="T7970" s="29"/>
      <c r="U7970" s="6">
        <f t="shared" si="1650"/>
        <v>0</v>
      </c>
      <c r="V7970" s="55">
        <f t="shared" si="1651"/>
        <v>0</v>
      </c>
      <c r="W7970" s="6">
        <f t="shared" si="1652"/>
        <v>0</v>
      </c>
      <c r="X7970" s="6">
        <f t="shared" si="1653"/>
        <v>0</v>
      </c>
      <c r="AA7970">
        <f t="shared" si="1655"/>
        <v>0</v>
      </c>
    </row>
    <row r="7971" spans="12:27">
      <c r="L7971" s="8">
        <f t="shared" si="1654"/>
        <v>0</v>
      </c>
      <c r="M7971" s="54">
        <f t="shared" si="1644"/>
        <v>0</v>
      </c>
      <c r="N7971" s="6">
        <f t="shared" si="1645"/>
        <v>0</v>
      </c>
      <c r="O7971" s="6" t="str">
        <f t="shared" si="1646"/>
        <v/>
      </c>
      <c r="P7971" s="29"/>
      <c r="Q7971" s="54">
        <f t="shared" si="1647"/>
        <v>0</v>
      </c>
      <c r="R7971" s="6">
        <f t="shared" si="1648"/>
        <v>0</v>
      </c>
      <c r="S7971" s="6" t="str">
        <f t="shared" si="1649"/>
        <v/>
      </c>
      <c r="T7971" s="29"/>
      <c r="U7971" s="6">
        <f t="shared" si="1650"/>
        <v>0</v>
      </c>
      <c r="V7971" s="55">
        <f t="shared" si="1651"/>
        <v>0</v>
      </c>
      <c r="W7971" s="6">
        <f t="shared" si="1652"/>
        <v>0</v>
      </c>
      <c r="X7971" s="6">
        <f t="shared" si="1653"/>
        <v>0</v>
      </c>
      <c r="AA7971">
        <f t="shared" si="1655"/>
        <v>0</v>
      </c>
    </row>
    <row r="7972" spans="12:27">
      <c r="L7972" s="8">
        <f t="shared" si="1654"/>
        <v>0</v>
      </c>
      <c r="M7972" s="54">
        <f t="shared" si="1644"/>
        <v>0</v>
      </c>
      <c r="N7972" s="6">
        <f t="shared" si="1645"/>
        <v>0</v>
      </c>
      <c r="O7972" s="6" t="str">
        <f t="shared" si="1646"/>
        <v/>
      </c>
      <c r="P7972" s="29"/>
      <c r="Q7972" s="54">
        <f t="shared" si="1647"/>
        <v>0</v>
      </c>
      <c r="R7972" s="6">
        <f t="shared" si="1648"/>
        <v>0</v>
      </c>
      <c r="S7972" s="6" t="str">
        <f t="shared" si="1649"/>
        <v/>
      </c>
      <c r="T7972" s="29"/>
      <c r="U7972" s="6">
        <f t="shared" si="1650"/>
        <v>0</v>
      </c>
      <c r="V7972" s="55">
        <f t="shared" si="1651"/>
        <v>0</v>
      </c>
      <c r="W7972" s="6">
        <f t="shared" si="1652"/>
        <v>0</v>
      </c>
      <c r="X7972" s="6">
        <f t="shared" si="1653"/>
        <v>0</v>
      </c>
      <c r="AA7972">
        <f t="shared" si="1655"/>
        <v>0</v>
      </c>
    </row>
    <row r="7973" spans="12:27">
      <c r="L7973" s="8">
        <f t="shared" si="1654"/>
        <v>0</v>
      </c>
      <c r="M7973" s="54">
        <f t="shared" si="1644"/>
        <v>0</v>
      </c>
      <c r="N7973" s="6">
        <f t="shared" si="1645"/>
        <v>0</v>
      </c>
      <c r="O7973" s="6" t="str">
        <f t="shared" si="1646"/>
        <v/>
      </c>
      <c r="P7973" s="29"/>
      <c r="Q7973" s="54">
        <f t="shared" si="1647"/>
        <v>0</v>
      </c>
      <c r="R7973" s="6">
        <f t="shared" si="1648"/>
        <v>0</v>
      </c>
      <c r="S7973" s="6" t="str">
        <f t="shared" si="1649"/>
        <v/>
      </c>
      <c r="T7973" s="29"/>
      <c r="U7973" s="6">
        <f t="shared" si="1650"/>
        <v>0</v>
      </c>
      <c r="V7973" s="55">
        <f t="shared" si="1651"/>
        <v>0</v>
      </c>
      <c r="W7973" s="6">
        <f t="shared" si="1652"/>
        <v>0</v>
      </c>
      <c r="X7973" s="6">
        <f t="shared" si="1653"/>
        <v>0</v>
      </c>
      <c r="AA7973">
        <f t="shared" si="1655"/>
        <v>0</v>
      </c>
    </row>
    <row r="7974" spans="12:27">
      <c r="L7974" s="8">
        <f t="shared" si="1654"/>
        <v>0</v>
      </c>
      <c r="M7974" s="54">
        <f t="shared" si="1644"/>
        <v>0</v>
      </c>
      <c r="N7974" s="6">
        <f t="shared" si="1645"/>
        <v>0</v>
      </c>
      <c r="O7974" s="6" t="str">
        <f t="shared" si="1646"/>
        <v/>
      </c>
      <c r="P7974" s="29"/>
      <c r="Q7974" s="54">
        <f t="shared" si="1647"/>
        <v>0</v>
      </c>
      <c r="R7974" s="6">
        <f t="shared" si="1648"/>
        <v>0</v>
      </c>
      <c r="S7974" s="6" t="str">
        <f t="shared" si="1649"/>
        <v/>
      </c>
      <c r="T7974" s="29"/>
      <c r="U7974" s="6">
        <f t="shared" si="1650"/>
        <v>0</v>
      </c>
      <c r="V7974" s="55">
        <f t="shared" si="1651"/>
        <v>0</v>
      </c>
      <c r="W7974" s="6">
        <f t="shared" si="1652"/>
        <v>0</v>
      </c>
      <c r="X7974" s="6">
        <f t="shared" si="1653"/>
        <v>0</v>
      </c>
      <c r="AA7974">
        <f t="shared" si="1655"/>
        <v>0</v>
      </c>
    </row>
    <row r="7975" spans="12:27">
      <c r="L7975" s="8">
        <f t="shared" si="1654"/>
        <v>0</v>
      </c>
      <c r="M7975" s="54">
        <f t="shared" si="1644"/>
        <v>0</v>
      </c>
      <c r="N7975" s="6">
        <f t="shared" si="1645"/>
        <v>0</v>
      </c>
      <c r="O7975" s="6" t="str">
        <f t="shared" si="1646"/>
        <v/>
      </c>
      <c r="P7975" s="29"/>
      <c r="Q7975" s="54">
        <f t="shared" si="1647"/>
        <v>0</v>
      </c>
      <c r="R7975" s="6">
        <f t="shared" si="1648"/>
        <v>0</v>
      </c>
      <c r="S7975" s="6" t="str">
        <f t="shared" si="1649"/>
        <v/>
      </c>
      <c r="T7975" s="29"/>
      <c r="U7975" s="6">
        <f t="shared" si="1650"/>
        <v>0</v>
      </c>
      <c r="V7975" s="55">
        <f t="shared" si="1651"/>
        <v>0</v>
      </c>
      <c r="W7975" s="6">
        <f t="shared" si="1652"/>
        <v>0</v>
      </c>
      <c r="X7975" s="6">
        <f t="shared" si="1653"/>
        <v>0</v>
      </c>
      <c r="AA7975">
        <f t="shared" si="1655"/>
        <v>0</v>
      </c>
    </row>
    <row r="7976" spans="12:27">
      <c r="L7976" s="8">
        <f t="shared" si="1654"/>
        <v>0</v>
      </c>
      <c r="M7976" s="54">
        <f t="shared" si="1644"/>
        <v>0</v>
      </c>
      <c r="N7976" s="6">
        <f t="shared" si="1645"/>
        <v>0</v>
      </c>
      <c r="O7976" s="6" t="str">
        <f t="shared" si="1646"/>
        <v/>
      </c>
      <c r="P7976" s="29"/>
      <c r="Q7976" s="54">
        <f t="shared" si="1647"/>
        <v>0</v>
      </c>
      <c r="R7976" s="6">
        <f t="shared" si="1648"/>
        <v>0</v>
      </c>
      <c r="S7976" s="6" t="str">
        <f t="shared" si="1649"/>
        <v/>
      </c>
      <c r="T7976" s="29"/>
      <c r="U7976" s="6">
        <f t="shared" si="1650"/>
        <v>0</v>
      </c>
      <c r="V7976" s="55">
        <f t="shared" si="1651"/>
        <v>0</v>
      </c>
      <c r="W7976" s="6">
        <f t="shared" si="1652"/>
        <v>0</v>
      </c>
      <c r="X7976" s="6">
        <f t="shared" si="1653"/>
        <v>0</v>
      </c>
      <c r="AA7976">
        <f t="shared" si="1655"/>
        <v>0</v>
      </c>
    </row>
    <row r="7977" spans="12:27">
      <c r="L7977" s="8">
        <f t="shared" si="1654"/>
        <v>0</v>
      </c>
      <c r="M7977" s="54">
        <f t="shared" si="1644"/>
        <v>0</v>
      </c>
      <c r="N7977" s="6">
        <f t="shared" si="1645"/>
        <v>0</v>
      </c>
      <c r="O7977" s="6" t="str">
        <f t="shared" si="1646"/>
        <v/>
      </c>
      <c r="P7977" s="29"/>
      <c r="Q7977" s="54">
        <f t="shared" si="1647"/>
        <v>0</v>
      </c>
      <c r="R7977" s="6">
        <f t="shared" si="1648"/>
        <v>0</v>
      </c>
      <c r="S7977" s="6" t="str">
        <f t="shared" si="1649"/>
        <v/>
      </c>
      <c r="T7977" s="29"/>
      <c r="U7977" s="6">
        <f t="shared" si="1650"/>
        <v>0</v>
      </c>
      <c r="V7977" s="55">
        <f t="shared" si="1651"/>
        <v>0</v>
      </c>
      <c r="W7977" s="6">
        <f t="shared" si="1652"/>
        <v>0</v>
      </c>
      <c r="X7977" s="6">
        <f t="shared" si="1653"/>
        <v>0</v>
      </c>
      <c r="AA7977">
        <f t="shared" si="1655"/>
        <v>0</v>
      </c>
    </row>
    <row r="7978" spans="12:27">
      <c r="L7978" s="8">
        <f t="shared" si="1654"/>
        <v>0</v>
      </c>
      <c r="M7978" s="54">
        <f t="shared" si="1644"/>
        <v>0</v>
      </c>
      <c r="N7978" s="6">
        <f t="shared" si="1645"/>
        <v>0</v>
      </c>
      <c r="O7978" s="6" t="str">
        <f t="shared" si="1646"/>
        <v/>
      </c>
      <c r="P7978" s="29"/>
      <c r="Q7978" s="54">
        <f t="shared" si="1647"/>
        <v>0</v>
      </c>
      <c r="R7978" s="6">
        <f t="shared" si="1648"/>
        <v>0</v>
      </c>
      <c r="S7978" s="6" t="str">
        <f t="shared" si="1649"/>
        <v/>
      </c>
      <c r="T7978" s="29"/>
      <c r="U7978" s="6">
        <f t="shared" si="1650"/>
        <v>0</v>
      </c>
      <c r="V7978" s="55">
        <f t="shared" si="1651"/>
        <v>0</v>
      </c>
      <c r="W7978" s="6">
        <f t="shared" si="1652"/>
        <v>0</v>
      </c>
      <c r="X7978" s="6">
        <f t="shared" si="1653"/>
        <v>0</v>
      </c>
      <c r="AA7978">
        <f t="shared" si="1655"/>
        <v>0</v>
      </c>
    </row>
    <row r="7979" spans="12:27">
      <c r="L7979" s="8">
        <f t="shared" si="1654"/>
        <v>0</v>
      </c>
      <c r="M7979" s="54">
        <f t="shared" si="1644"/>
        <v>0</v>
      </c>
      <c r="N7979" s="6">
        <f t="shared" si="1645"/>
        <v>0</v>
      </c>
      <c r="O7979" s="6" t="str">
        <f t="shared" si="1646"/>
        <v/>
      </c>
      <c r="P7979" s="29"/>
      <c r="Q7979" s="54">
        <f t="shared" si="1647"/>
        <v>0</v>
      </c>
      <c r="R7979" s="6">
        <f t="shared" si="1648"/>
        <v>0</v>
      </c>
      <c r="S7979" s="6" t="str">
        <f t="shared" si="1649"/>
        <v/>
      </c>
      <c r="T7979" s="29"/>
      <c r="U7979" s="6">
        <f t="shared" si="1650"/>
        <v>0</v>
      </c>
      <c r="V7979" s="55">
        <f t="shared" si="1651"/>
        <v>0</v>
      </c>
      <c r="W7979" s="6">
        <f t="shared" si="1652"/>
        <v>0</v>
      </c>
      <c r="X7979" s="6">
        <f t="shared" si="1653"/>
        <v>0</v>
      </c>
      <c r="AA7979">
        <f t="shared" si="1655"/>
        <v>0</v>
      </c>
    </row>
    <row r="7980" spans="12:27">
      <c r="L7980" s="8">
        <f t="shared" si="1654"/>
        <v>0</v>
      </c>
      <c r="M7980" s="54">
        <f t="shared" si="1644"/>
        <v>0</v>
      </c>
      <c r="N7980" s="6">
        <f t="shared" si="1645"/>
        <v>0</v>
      </c>
      <c r="O7980" s="6" t="str">
        <f t="shared" si="1646"/>
        <v/>
      </c>
      <c r="P7980" s="29"/>
      <c r="Q7980" s="54">
        <f t="shared" si="1647"/>
        <v>0</v>
      </c>
      <c r="R7980" s="6">
        <f t="shared" si="1648"/>
        <v>0</v>
      </c>
      <c r="S7980" s="6" t="str">
        <f t="shared" si="1649"/>
        <v/>
      </c>
      <c r="T7980" s="29"/>
      <c r="U7980" s="6">
        <f t="shared" si="1650"/>
        <v>0</v>
      </c>
      <c r="V7980" s="55">
        <f t="shared" si="1651"/>
        <v>0</v>
      </c>
      <c r="W7980" s="6">
        <f t="shared" si="1652"/>
        <v>0</v>
      </c>
      <c r="X7980" s="6">
        <f t="shared" si="1653"/>
        <v>0</v>
      </c>
      <c r="AA7980">
        <f t="shared" si="1655"/>
        <v>0</v>
      </c>
    </row>
    <row r="7981" spans="12:27">
      <c r="L7981" s="8">
        <f t="shared" si="1654"/>
        <v>0</v>
      </c>
      <c r="M7981" s="54">
        <f t="shared" si="1644"/>
        <v>0</v>
      </c>
      <c r="N7981" s="6">
        <f t="shared" si="1645"/>
        <v>0</v>
      </c>
      <c r="O7981" s="6" t="str">
        <f t="shared" si="1646"/>
        <v/>
      </c>
      <c r="P7981" s="29"/>
      <c r="Q7981" s="54">
        <f t="shared" si="1647"/>
        <v>0</v>
      </c>
      <c r="R7981" s="6">
        <f t="shared" si="1648"/>
        <v>0</v>
      </c>
      <c r="S7981" s="6" t="str">
        <f t="shared" si="1649"/>
        <v/>
      </c>
      <c r="T7981" s="29"/>
      <c r="U7981" s="6">
        <f t="shared" si="1650"/>
        <v>0</v>
      </c>
      <c r="V7981" s="55">
        <f t="shared" si="1651"/>
        <v>0</v>
      </c>
      <c r="W7981" s="6">
        <f t="shared" si="1652"/>
        <v>0</v>
      </c>
      <c r="X7981" s="6">
        <f t="shared" si="1653"/>
        <v>0</v>
      </c>
      <c r="AA7981">
        <f t="shared" si="1655"/>
        <v>0</v>
      </c>
    </row>
    <row r="7982" spans="12:27">
      <c r="L7982" s="8">
        <f t="shared" si="1654"/>
        <v>0</v>
      </c>
      <c r="M7982" s="54">
        <f t="shared" si="1644"/>
        <v>0</v>
      </c>
      <c r="N7982" s="6">
        <f t="shared" si="1645"/>
        <v>0</v>
      </c>
      <c r="O7982" s="6" t="str">
        <f t="shared" si="1646"/>
        <v/>
      </c>
      <c r="P7982" s="29"/>
      <c r="Q7982" s="54">
        <f t="shared" si="1647"/>
        <v>0</v>
      </c>
      <c r="R7982" s="6">
        <f t="shared" si="1648"/>
        <v>0</v>
      </c>
      <c r="S7982" s="6" t="str">
        <f t="shared" si="1649"/>
        <v/>
      </c>
      <c r="T7982" s="29"/>
      <c r="U7982" s="6">
        <f t="shared" si="1650"/>
        <v>0</v>
      </c>
      <c r="V7982" s="55">
        <f t="shared" si="1651"/>
        <v>0</v>
      </c>
      <c r="W7982" s="6">
        <f t="shared" si="1652"/>
        <v>0</v>
      </c>
      <c r="X7982" s="6">
        <f t="shared" si="1653"/>
        <v>0</v>
      </c>
      <c r="AA7982">
        <f t="shared" si="1655"/>
        <v>0</v>
      </c>
    </row>
    <row r="7983" spans="12:27">
      <c r="L7983" s="8">
        <f t="shared" si="1654"/>
        <v>0</v>
      </c>
      <c r="M7983" s="54">
        <f t="shared" si="1644"/>
        <v>0</v>
      </c>
      <c r="N7983" s="6">
        <f t="shared" si="1645"/>
        <v>0</v>
      </c>
      <c r="O7983" s="6" t="str">
        <f t="shared" si="1646"/>
        <v/>
      </c>
      <c r="P7983" s="29"/>
      <c r="Q7983" s="54">
        <f t="shared" si="1647"/>
        <v>0</v>
      </c>
      <c r="R7983" s="6">
        <f t="shared" si="1648"/>
        <v>0</v>
      </c>
      <c r="S7983" s="6" t="str">
        <f t="shared" si="1649"/>
        <v/>
      </c>
      <c r="T7983" s="29"/>
      <c r="U7983" s="6">
        <f t="shared" si="1650"/>
        <v>0</v>
      </c>
      <c r="V7983" s="55">
        <f t="shared" si="1651"/>
        <v>0</v>
      </c>
      <c r="W7983" s="6">
        <f t="shared" si="1652"/>
        <v>0</v>
      </c>
      <c r="X7983" s="6">
        <f t="shared" si="1653"/>
        <v>0</v>
      </c>
      <c r="AA7983">
        <f t="shared" si="1655"/>
        <v>0</v>
      </c>
    </row>
    <row r="7984" spans="12:27">
      <c r="L7984" s="8">
        <f t="shared" si="1654"/>
        <v>0</v>
      </c>
      <c r="M7984" s="54">
        <f t="shared" si="1644"/>
        <v>0</v>
      </c>
      <c r="N7984" s="6">
        <f t="shared" si="1645"/>
        <v>0</v>
      </c>
      <c r="O7984" s="6" t="str">
        <f t="shared" si="1646"/>
        <v/>
      </c>
      <c r="P7984" s="29"/>
      <c r="Q7984" s="54">
        <f t="shared" si="1647"/>
        <v>0</v>
      </c>
      <c r="R7984" s="6">
        <f t="shared" si="1648"/>
        <v>0</v>
      </c>
      <c r="S7984" s="6" t="str">
        <f t="shared" si="1649"/>
        <v/>
      </c>
      <c r="T7984" s="29"/>
      <c r="U7984" s="6">
        <f t="shared" si="1650"/>
        <v>0</v>
      </c>
      <c r="V7984" s="55">
        <f t="shared" si="1651"/>
        <v>0</v>
      </c>
      <c r="W7984" s="6">
        <f t="shared" si="1652"/>
        <v>0</v>
      </c>
      <c r="X7984" s="6">
        <f t="shared" si="1653"/>
        <v>0</v>
      </c>
      <c r="AA7984">
        <f t="shared" si="1655"/>
        <v>0</v>
      </c>
    </row>
    <row r="7985" spans="12:27">
      <c r="L7985" s="8">
        <f t="shared" si="1654"/>
        <v>0</v>
      </c>
      <c r="M7985" s="54">
        <f t="shared" si="1644"/>
        <v>0</v>
      </c>
      <c r="N7985" s="6">
        <f t="shared" si="1645"/>
        <v>0</v>
      </c>
      <c r="O7985" s="6" t="str">
        <f t="shared" si="1646"/>
        <v/>
      </c>
      <c r="P7985" s="29"/>
      <c r="Q7985" s="54">
        <f t="shared" si="1647"/>
        <v>0</v>
      </c>
      <c r="R7985" s="6">
        <f t="shared" si="1648"/>
        <v>0</v>
      </c>
      <c r="S7985" s="6" t="str">
        <f t="shared" si="1649"/>
        <v/>
      </c>
      <c r="T7985" s="29"/>
      <c r="U7985" s="6">
        <f t="shared" si="1650"/>
        <v>0</v>
      </c>
      <c r="V7985" s="55">
        <f t="shared" si="1651"/>
        <v>0</v>
      </c>
      <c r="W7985" s="6">
        <f t="shared" si="1652"/>
        <v>0</v>
      </c>
      <c r="X7985" s="6">
        <f t="shared" si="1653"/>
        <v>0</v>
      </c>
      <c r="AA7985">
        <f t="shared" si="1655"/>
        <v>0</v>
      </c>
    </row>
    <row r="7986" spans="12:27">
      <c r="L7986" s="8">
        <f t="shared" si="1654"/>
        <v>0</v>
      </c>
      <c r="M7986" s="54">
        <f t="shared" si="1644"/>
        <v>0</v>
      </c>
      <c r="N7986" s="6">
        <f t="shared" si="1645"/>
        <v>0</v>
      </c>
      <c r="O7986" s="6" t="str">
        <f t="shared" si="1646"/>
        <v/>
      </c>
      <c r="P7986" s="29"/>
      <c r="Q7986" s="54">
        <f t="shared" si="1647"/>
        <v>0</v>
      </c>
      <c r="R7986" s="6">
        <f t="shared" si="1648"/>
        <v>0</v>
      </c>
      <c r="S7986" s="6" t="str">
        <f t="shared" si="1649"/>
        <v/>
      </c>
      <c r="T7986" s="29"/>
      <c r="U7986" s="6">
        <f t="shared" si="1650"/>
        <v>0</v>
      </c>
      <c r="V7986" s="55">
        <f t="shared" si="1651"/>
        <v>0</v>
      </c>
      <c r="W7986" s="6">
        <f t="shared" si="1652"/>
        <v>0</v>
      </c>
      <c r="X7986" s="6">
        <f t="shared" si="1653"/>
        <v>0</v>
      </c>
      <c r="AA7986">
        <f t="shared" si="1655"/>
        <v>0</v>
      </c>
    </row>
    <row r="7987" spans="12:27">
      <c r="L7987" s="8">
        <f t="shared" si="1654"/>
        <v>0</v>
      </c>
      <c r="M7987" s="54">
        <f t="shared" si="1644"/>
        <v>0</v>
      </c>
      <c r="N7987" s="6">
        <f t="shared" si="1645"/>
        <v>0</v>
      </c>
      <c r="O7987" s="6" t="str">
        <f t="shared" si="1646"/>
        <v/>
      </c>
      <c r="P7987" s="29"/>
      <c r="Q7987" s="54">
        <f t="shared" si="1647"/>
        <v>0</v>
      </c>
      <c r="R7987" s="6">
        <f t="shared" si="1648"/>
        <v>0</v>
      </c>
      <c r="S7987" s="6" t="str">
        <f t="shared" si="1649"/>
        <v/>
      </c>
      <c r="T7987" s="29"/>
      <c r="U7987" s="6">
        <f t="shared" si="1650"/>
        <v>0</v>
      </c>
      <c r="V7987" s="55">
        <f t="shared" si="1651"/>
        <v>0</v>
      </c>
      <c r="W7987" s="6">
        <f t="shared" si="1652"/>
        <v>0</v>
      </c>
      <c r="X7987" s="6">
        <f t="shared" si="1653"/>
        <v>0</v>
      </c>
      <c r="AA7987">
        <f t="shared" si="1655"/>
        <v>0</v>
      </c>
    </row>
    <row r="7988" spans="12:27">
      <c r="L7988" s="8">
        <f t="shared" si="1654"/>
        <v>0</v>
      </c>
      <c r="M7988" s="54">
        <f t="shared" si="1644"/>
        <v>0</v>
      </c>
      <c r="N7988" s="6">
        <f t="shared" si="1645"/>
        <v>0</v>
      </c>
      <c r="O7988" s="6" t="str">
        <f t="shared" si="1646"/>
        <v/>
      </c>
      <c r="P7988" s="29"/>
      <c r="Q7988" s="54">
        <f t="shared" si="1647"/>
        <v>0</v>
      </c>
      <c r="R7988" s="6">
        <f t="shared" si="1648"/>
        <v>0</v>
      </c>
      <c r="S7988" s="6" t="str">
        <f t="shared" si="1649"/>
        <v/>
      </c>
      <c r="T7988" s="29"/>
      <c r="U7988" s="6">
        <f t="shared" si="1650"/>
        <v>0</v>
      </c>
      <c r="V7988" s="55">
        <f t="shared" si="1651"/>
        <v>0</v>
      </c>
      <c r="W7988" s="6">
        <f t="shared" si="1652"/>
        <v>0</v>
      </c>
      <c r="X7988" s="6">
        <f t="shared" si="1653"/>
        <v>0</v>
      </c>
      <c r="AA7988">
        <f t="shared" si="1655"/>
        <v>0</v>
      </c>
    </row>
    <row r="7989" spans="12:27">
      <c r="L7989" s="8">
        <f t="shared" si="1654"/>
        <v>0</v>
      </c>
      <c r="M7989" s="54">
        <f t="shared" si="1644"/>
        <v>0</v>
      </c>
      <c r="N7989" s="6">
        <f t="shared" si="1645"/>
        <v>0</v>
      </c>
      <c r="O7989" s="6" t="str">
        <f t="shared" si="1646"/>
        <v/>
      </c>
      <c r="P7989" s="29"/>
      <c r="Q7989" s="54">
        <f t="shared" si="1647"/>
        <v>0</v>
      </c>
      <c r="R7989" s="6">
        <f t="shared" si="1648"/>
        <v>0</v>
      </c>
      <c r="S7989" s="6" t="str">
        <f t="shared" si="1649"/>
        <v/>
      </c>
      <c r="T7989" s="29"/>
      <c r="U7989" s="6">
        <f t="shared" si="1650"/>
        <v>0</v>
      </c>
      <c r="V7989" s="55">
        <f t="shared" si="1651"/>
        <v>0</v>
      </c>
      <c r="W7989" s="6">
        <f t="shared" si="1652"/>
        <v>0</v>
      </c>
      <c r="X7989" s="6">
        <f t="shared" si="1653"/>
        <v>0</v>
      </c>
      <c r="AA7989">
        <f t="shared" si="1655"/>
        <v>0</v>
      </c>
    </row>
    <row r="7990" spans="12:27">
      <c r="L7990" s="8">
        <f t="shared" si="1654"/>
        <v>0</v>
      </c>
      <c r="M7990" s="54">
        <f t="shared" si="1644"/>
        <v>0</v>
      </c>
      <c r="N7990" s="6">
        <f t="shared" si="1645"/>
        <v>0</v>
      </c>
      <c r="O7990" s="6" t="str">
        <f t="shared" si="1646"/>
        <v/>
      </c>
      <c r="P7990" s="29"/>
      <c r="Q7990" s="54">
        <f t="shared" si="1647"/>
        <v>0</v>
      </c>
      <c r="R7990" s="6">
        <f t="shared" si="1648"/>
        <v>0</v>
      </c>
      <c r="S7990" s="6" t="str">
        <f t="shared" si="1649"/>
        <v/>
      </c>
      <c r="T7990" s="29"/>
      <c r="U7990" s="6">
        <f t="shared" si="1650"/>
        <v>0</v>
      </c>
      <c r="V7990" s="55">
        <f t="shared" si="1651"/>
        <v>0</v>
      </c>
      <c r="W7990" s="6">
        <f t="shared" si="1652"/>
        <v>0</v>
      </c>
      <c r="X7990" s="6">
        <f t="shared" si="1653"/>
        <v>0</v>
      </c>
      <c r="AA7990">
        <f t="shared" si="1655"/>
        <v>0</v>
      </c>
    </row>
    <row r="7991" spans="12:27">
      <c r="L7991" s="8">
        <f t="shared" si="1654"/>
        <v>0</v>
      </c>
      <c r="M7991" s="54">
        <f t="shared" si="1644"/>
        <v>0</v>
      </c>
      <c r="N7991" s="6">
        <f t="shared" si="1645"/>
        <v>0</v>
      </c>
      <c r="O7991" s="6" t="str">
        <f t="shared" si="1646"/>
        <v/>
      </c>
      <c r="P7991" s="29"/>
      <c r="Q7991" s="54">
        <f t="shared" si="1647"/>
        <v>0</v>
      </c>
      <c r="R7991" s="6">
        <f t="shared" si="1648"/>
        <v>0</v>
      </c>
      <c r="S7991" s="6" t="str">
        <f t="shared" si="1649"/>
        <v/>
      </c>
      <c r="T7991" s="29"/>
      <c r="U7991" s="6">
        <f t="shared" si="1650"/>
        <v>0</v>
      </c>
      <c r="V7991" s="55">
        <f t="shared" si="1651"/>
        <v>0</v>
      </c>
      <c r="W7991" s="6">
        <f t="shared" si="1652"/>
        <v>0</v>
      </c>
      <c r="X7991" s="6">
        <f t="shared" si="1653"/>
        <v>0</v>
      </c>
      <c r="AA7991">
        <f t="shared" si="1655"/>
        <v>0</v>
      </c>
    </row>
    <row r="7992" spans="12:27">
      <c r="L7992" s="8">
        <f t="shared" si="1654"/>
        <v>0</v>
      </c>
      <c r="M7992" s="54">
        <f t="shared" si="1644"/>
        <v>0</v>
      </c>
      <c r="N7992" s="6">
        <f t="shared" si="1645"/>
        <v>0</v>
      </c>
      <c r="O7992" s="6" t="str">
        <f t="shared" si="1646"/>
        <v/>
      </c>
      <c r="P7992" s="29"/>
      <c r="Q7992" s="54">
        <f t="shared" si="1647"/>
        <v>0</v>
      </c>
      <c r="R7992" s="6">
        <f t="shared" si="1648"/>
        <v>0</v>
      </c>
      <c r="S7992" s="6" t="str">
        <f t="shared" si="1649"/>
        <v/>
      </c>
      <c r="T7992" s="29"/>
      <c r="U7992" s="6">
        <f t="shared" si="1650"/>
        <v>0</v>
      </c>
      <c r="V7992" s="55">
        <f t="shared" si="1651"/>
        <v>0</v>
      </c>
      <c r="W7992" s="6">
        <f t="shared" si="1652"/>
        <v>0</v>
      </c>
      <c r="X7992" s="6">
        <f t="shared" si="1653"/>
        <v>0</v>
      </c>
      <c r="AA7992">
        <f t="shared" si="1655"/>
        <v>0</v>
      </c>
    </row>
    <row r="7993" spans="12:27">
      <c r="L7993" s="8">
        <f t="shared" si="1654"/>
        <v>0</v>
      </c>
      <c r="M7993" s="54">
        <f t="shared" si="1644"/>
        <v>0</v>
      </c>
      <c r="N7993" s="6">
        <f t="shared" si="1645"/>
        <v>0</v>
      </c>
      <c r="O7993" s="6" t="str">
        <f t="shared" si="1646"/>
        <v/>
      </c>
      <c r="P7993" s="29"/>
      <c r="Q7993" s="54">
        <f t="shared" si="1647"/>
        <v>0</v>
      </c>
      <c r="R7993" s="6">
        <f t="shared" si="1648"/>
        <v>0</v>
      </c>
      <c r="S7993" s="6" t="str">
        <f t="shared" si="1649"/>
        <v/>
      </c>
      <c r="T7993" s="29"/>
      <c r="U7993" s="6">
        <f t="shared" si="1650"/>
        <v>0</v>
      </c>
      <c r="V7993" s="55">
        <f t="shared" si="1651"/>
        <v>0</v>
      </c>
      <c r="W7993" s="6">
        <f t="shared" si="1652"/>
        <v>0</v>
      </c>
      <c r="X7993" s="6">
        <f t="shared" si="1653"/>
        <v>0</v>
      </c>
      <c r="AA7993">
        <f t="shared" si="1655"/>
        <v>0</v>
      </c>
    </row>
    <row r="7994" spans="12:27">
      <c r="L7994" s="8">
        <f t="shared" si="1654"/>
        <v>0</v>
      </c>
      <c r="M7994" s="54">
        <f t="shared" si="1644"/>
        <v>0</v>
      </c>
      <c r="N7994" s="6">
        <f t="shared" si="1645"/>
        <v>0</v>
      </c>
      <c r="O7994" s="6" t="str">
        <f t="shared" si="1646"/>
        <v/>
      </c>
      <c r="P7994" s="29"/>
      <c r="Q7994" s="54">
        <f t="shared" si="1647"/>
        <v>0</v>
      </c>
      <c r="R7994" s="6">
        <f t="shared" si="1648"/>
        <v>0</v>
      </c>
      <c r="S7994" s="6" t="str">
        <f t="shared" si="1649"/>
        <v/>
      </c>
      <c r="T7994" s="29"/>
      <c r="U7994" s="6">
        <f t="shared" si="1650"/>
        <v>0</v>
      </c>
      <c r="V7994" s="55">
        <f t="shared" si="1651"/>
        <v>0</v>
      </c>
      <c r="W7994" s="6">
        <f t="shared" si="1652"/>
        <v>0</v>
      </c>
      <c r="X7994" s="6">
        <f t="shared" si="1653"/>
        <v>0</v>
      </c>
      <c r="AA7994">
        <f t="shared" si="1655"/>
        <v>0</v>
      </c>
    </row>
    <row r="7995" spans="12:27">
      <c r="L7995" s="8">
        <f t="shared" si="1654"/>
        <v>0</v>
      </c>
      <c r="M7995" s="54">
        <f t="shared" si="1644"/>
        <v>0</v>
      </c>
      <c r="N7995" s="6">
        <f t="shared" si="1645"/>
        <v>0</v>
      </c>
      <c r="O7995" s="6" t="str">
        <f t="shared" si="1646"/>
        <v/>
      </c>
      <c r="P7995" s="29"/>
      <c r="Q7995" s="54">
        <f t="shared" si="1647"/>
        <v>0</v>
      </c>
      <c r="R7995" s="6">
        <f t="shared" si="1648"/>
        <v>0</v>
      </c>
      <c r="S7995" s="6" t="str">
        <f t="shared" si="1649"/>
        <v/>
      </c>
      <c r="T7995" s="29"/>
      <c r="U7995" s="6">
        <f t="shared" si="1650"/>
        <v>0</v>
      </c>
      <c r="V7995" s="55">
        <f t="shared" si="1651"/>
        <v>0</v>
      </c>
      <c r="W7995" s="6">
        <f t="shared" si="1652"/>
        <v>0</v>
      </c>
      <c r="X7995" s="6">
        <f t="shared" si="1653"/>
        <v>0</v>
      </c>
      <c r="AA7995">
        <f t="shared" si="1655"/>
        <v>0</v>
      </c>
    </row>
    <row r="7996" spans="12:27">
      <c r="L7996" s="8">
        <f t="shared" si="1654"/>
        <v>0</v>
      </c>
      <c r="M7996" s="54">
        <f t="shared" si="1644"/>
        <v>0</v>
      </c>
      <c r="N7996" s="6">
        <f t="shared" si="1645"/>
        <v>0</v>
      </c>
      <c r="O7996" s="6" t="str">
        <f t="shared" si="1646"/>
        <v/>
      </c>
      <c r="P7996" s="29"/>
      <c r="Q7996" s="54">
        <f t="shared" si="1647"/>
        <v>0</v>
      </c>
      <c r="R7996" s="6">
        <f t="shared" si="1648"/>
        <v>0</v>
      </c>
      <c r="S7996" s="6" t="str">
        <f t="shared" si="1649"/>
        <v/>
      </c>
      <c r="T7996" s="29"/>
      <c r="U7996" s="6">
        <f t="shared" si="1650"/>
        <v>0</v>
      </c>
      <c r="V7996" s="55">
        <f t="shared" si="1651"/>
        <v>0</v>
      </c>
      <c r="W7996" s="6">
        <f t="shared" si="1652"/>
        <v>0</v>
      </c>
      <c r="X7996" s="6">
        <f t="shared" si="1653"/>
        <v>0</v>
      </c>
      <c r="AA7996">
        <f t="shared" si="1655"/>
        <v>0</v>
      </c>
    </row>
    <row r="7997" spans="12:27">
      <c r="L7997" s="8">
        <f t="shared" si="1654"/>
        <v>0</v>
      </c>
      <c r="M7997" s="54">
        <f t="shared" si="1644"/>
        <v>0</v>
      </c>
      <c r="N7997" s="6">
        <f t="shared" si="1645"/>
        <v>0</v>
      </c>
      <c r="O7997" s="6" t="str">
        <f t="shared" si="1646"/>
        <v/>
      </c>
      <c r="P7997" s="29"/>
      <c r="Q7997" s="54">
        <f t="shared" si="1647"/>
        <v>0</v>
      </c>
      <c r="R7997" s="6">
        <f t="shared" si="1648"/>
        <v>0</v>
      </c>
      <c r="S7997" s="6" t="str">
        <f t="shared" si="1649"/>
        <v/>
      </c>
      <c r="T7997" s="29"/>
      <c r="U7997" s="6">
        <f t="shared" si="1650"/>
        <v>0</v>
      </c>
      <c r="V7997" s="55">
        <f t="shared" si="1651"/>
        <v>0</v>
      </c>
      <c r="W7997" s="6">
        <f t="shared" si="1652"/>
        <v>0</v>
      </c>
      <c r="X7997" s="6">
        <f t="shared" si="1653"/>
        <v>0</v>
      </c>
      <c r="AA7997">
        <f t="shared" si="1655"/>
        <v>0</v>
      </c>
    </row>
    <row r="7998" spans="12:27">
      <c r="L7998" s="8">
        <f t="shared" si="1654"/>
        <v>0</v>
      </c>
      <c r="M7998" s="54">
        <f t="shared" si="1644"/>
        <v>0</v>
      </c>
      <c r="N7998" s="6">
        <f t="shared" si="1645"/>
        <v>0</v>
      </c>
      <c r="O7998" s="6" t="str">
        <f t="shared" si="1646"/>
        <v/>
      </c>
      <c r="P7998" s="29"/>
      <c r="Q7998" s="54">
        <f t="shared" si="1647"/>
        <v>0</v>
      </c>
      <c r="R7998" s="6">
        <f t="shared" si="1648"/>
        <v>0</v>
      </c>
      <c r="S7998" s="6" t="str">
        <f t="shared" si="1649"/>
        <v/>
      </c>
      <c r="T7998" s="29"/>
      <c r="U7998" s="6">
        <f t="shared" si="1650"/>
        <v>0</v>
      </c>
      <c r="V7998" s="55">
        <f t="shared" si="1651"/>
        <v>0</v>
      </c>
      <c r="W7998" s="6">
        <f t="shared" si="1652"/>
        <v>0</v>
      </c>
      <c r="X7998" s="6">
        <f t="shared" si="1653"/>
        <v>0</v>
      </c>
      <c r="AA7998">
        <f t="shared" si="1655"/>
        <v>0</v>
      </c>
    </row>
    <row r="7999" spans="12:27">
      <c r="L7999" s="8">
        <f t="shared" si="1654"/>
        <v>0</v>
      </c>
      <c r="M7999" s="54">
        <f t="shared" si="1644"/>
        <v>0</v>
      </c>
      <c r="N7999" s="6">
        <f t="shared" si="1645"/>
        <v>0</v>
      </c>
      <c r="O7999" s="6" t="str">
        <f t="shared" si="1646"/>
        <v/>
      </c>
      <c r="P7999" s="29"/>
      <c r="Q7999" s="54">
        <f t="shared" si="1647"/>
        <v>0</v>
      </c>
      <c r="R7999" s="6">
        <f t="shared" si="1648"/>
        <v>0</v>
      </c>
      <c r="S7999" s="6" t="str">
        <f t="shared" si="1649"/>
        <v/>
      </c>
      <c r="T7999" s="29"/>
      <c r="U7999" s="6">
        <f t="shared" si="1650"/>
        <v>0</v>
      </c>
      <c r="V7999" s="55">
        <f t="shared" si="1651"/>
        <v>0</v>
      </c>
      <c r="W7999" s="6">
        <f t="shared" si="1652"/>
        <v>0</v>
      </c>
      <c r="X7999" s="6">
        <f t="shared" si="1653"/>
        <v>0</v>
      </c>
      <c r="AA7999">
        <f t="shared" si="1655"/>
        <v>0</v>
      </c>
    </row>
    <row r="8000" spans="12:27">
      <c r="L8000" s="8">
        <f t="shared" si="1654"/>
        <v>0</v>
      </c>
      <c r="M8000" s="54">
        <f t="shared" si="1644"/>
        <v>0</v>
      </c>
      <c r="N8000" s="6">
        <f t="shared" si="1645"/>
        <v>0</v>
      </c>
      <c r="O8000" s="6" t="str">
        <f t="shared" si="1646"/>
        <v/>
      </c>
      <c r="P8000" s="29"/>
      <c r="Q8000" s="54">
        <f t="shared" si="1647"/>
        <v>0</v>
      </c>
      <c r="R8000" s="6">
        <f t="shared" si="1648"/>
        <v>0</v>
      </c>
      <c r="S8000" s="6" t="str">
        <f t="shared" si="1649"/>
        <v/>
      </c>
      <c r="T8000" s="29"/>
      <c r="U8000" s="6">
        <f t="shared" si="1650"/>
        <v>0</v>
      </c>
      <c r="V8000" s="55">
        <f t="shared" si="1651"/>
        <v>0</v>
      </c>
      <c r="W8000" s="6">
        <f t="shared" si="1652"/>
        <v>0</v>
      </c>
      <c r="X8000" s="6">
        <f t="shared" si="1653"/>
        <v>0</v>
      </c>
      <c r="AA8000">
        <f t="shared" si="1655"/>
        <v>0</v>
      </c>
    </row>
    <row r="8001" spans="12:27">
      <c r="L8001" s="8">
        <f t="shared" si="1654"/>
        <v>0</v>
      </c>
      <c r="M8001" s="54">
        <f t="shared" si="1644"/>
        <v>0</v>
      </c>
      <c r="N8001" s="6">
        <f t="shared" si="1645"/>
        <v>0</v>
      </c>
      <c r="O8001" s="6" t="str">
        <f t="shared" si="1646"/>
        <v/>
      </c>
      <c r="P8001" s="29"/>
      <c r="Q8001" s="54">
        <f t="shared" si="1647"/>
        <v>0</v>
      </c>
      <c r="R8001" s="6">
        <f t="shared" si="1648"/>
        <v>0</v>
      </c>
      <c r="S8001" s="6" t="str">
        <f t="shared" si="1649"/>
        <v/>
      </c>
      <c r="T8001" s="29"/>
      <c r="U8001" s="6">
        <f t="shared" si="1650"/>
        <v>0</v>
      </c>
      <c r="V8001" s="55">
        <f t="shared" si="1651"/>
        <v>0</v>
      </c>
      <c r="W8001" s="6">
        <f t="shared" si="1652"/>
        <v>0</v>
      </c>
      <c r="X8001" s="6">
        <f t="shared" si="1653"/>
        <v>0</v>
      </c>
      <c r="AA8001">
        <f t="shared" si="1655"/>
        <v>0</v>
      </c>
    </row>
    <row r="8002" spans="12:27">
      <c r="L8002" s="8">
        <f t="shared" si="1654"/>
        <v>0</v>
      </c>
      <c r="M8002" s="54">
        <f t="shared" si="1644"/>
        <v>0</v>
      </c>
      <c r="N8002" s="6">
        <f t="shared" si="1645"/>
        <v>0</v>
      </c>
      <c r="O8002" s="6" t="str">
        <f t="shared" si="1646"/>
        <v/>
      </c>
      <c r="P8002" s="29"/>
      <c r="Q8002" s="54">
        <f t="shared" si="1647"/>
        <v>0</v>
      </c>
      <c r="R8002" s="6">
        <f t="shared" si="1648"/>
        <v>0</v>
      </c>
      <c r="S8002" s="6" t="str">
        <f t="shared" si="1649"/>
        <v/>
      </c>
      <c r="T8002" s="29"/>
      <c r="U8002" s="6">
        <f t="shared" si="1650"/>
        <v>0</v>
      </c>
      <c r="V8002" s="55">
        <f t="shared" si="1651"/>
        <v>0</v>
      </c>
      <c r="W8002" s="6">
        <f t="shared" si="1652"/>
        <v>0</v>
      </c>
      <c r="X8002" s="6">
        <f t="shared" si="1653"/>
        <v>0</v>
      </c>
      <c r="AA8002">
        <f t="shared" si="1655"/>
        <v>0</v>
      </c>
    </row>
    <row r="8003" spans="12:27">
      <c r="L8003" s="8">
        <f t="shared" si="1654"/>
        <v>0</v>
      </c>
      <c r="M8003" s="54">
        <f t="shared" si="1644"/>
        <v>0</v>
      </c>
      <c r="N8003" s="6">
        <f t="shared" si="1645"/>
        <v>0</v>
      </c>
      <c r="O8003" s="6" t="str">
        <f t="shared" si="1646"/>
        <v/>
      </c>
      <c r="P8003" s="29"/>
      <c r="Q8003" s="54">
        <f t="shared" si="1647"/>
        <v>0</v>
      </c>
      <c r="R8003" s="6">
        <f t="shared" si="1648"/>
        <v>0</v>
      </c>
      <c r="S8003" s="6" t="str">
        <f t="shared" si="1649"/>
        <v/>
      </c>
      <c r="T8003" s="29"/>
      <c r="U8003" s="6">
        <f t="shared" si="1650"/>
        <v>0</v>
      </c>
      <c r="V8003" s="55">
        <f t="shared" si="1651"/>
        <v>0</v>
      </c>
      <c r="W8003" s="6">
        <f t="shared" si="1652"/>
        <v>0</v>
      </c>
      <c r="X8003" s="6">
        <f t="shared" si="1653"/>
        <v>0</v>
      </c>
      <c r="AA8003">
        <f t="shared" si="1655"/>
        <v>0</v>
      </c>
    </row>
    <row r="8004" spans="12:27">
      <c r="L8004" s="8">
        <f t="shared" si="1654"/>
        <v>0</v>
      </c>
      <c r="M8004" s="54">
        <f t="shared" si="1644"/>
        <v>0</v>
      </c>
      <c r="N8004" s="6">
        <f t="shared" si="1645"/>
        <v>0</v>
      </c>
      <c r="O8004" s="6" t="str">
        <f t="shared" si="1646"/>
        <v/>
      </c>
      <c r="P8004" s="29"/>
      <c r="Q8004" s="54">
        <f t="shared" si="1647"/>
        <v>0</v>
      </c>
      <c r="R8004" s="6">
        <f t="shared" si="1648"/>
        <v>0</v>
      </c>
      <c r="S8004" s="6" t="str">
        <f t="shared" si="1649"/>
        <v/>
      </c>
      <c r="T8004" s="29"/>
      <c r="U8004" s="6">
        <f t="shared" si="1650"/>
        <v>0</v>
      </c>
      <c r="V8004" s="55">
        <f t="shared" si="1651"/>
        <v>0</v>
      </c>
      <c r="W8004" s="6">
        <f t="shared" si="1652"/>
        <v>0</v>
      </c>
      <c r="X8004" s="6">
        <f t="shared" si="1653"/>
        <v>0</v>
      </c>
      <c r="AA8004">
        <f t="shared" si="1655"/>
        <v>0</v>
      </c>
    </row>
    <row r="8005" spans="12:27">
      <c r="L8005" s="8">
        <f t="shared" si="1654"/>
        <v>0</v>
      </c>
      <c r="M8005" s="54">
        <f t="shared" si="1644"/>
        <v>0</v>
      </c>
      <c r="N8005" s="6">
        <f t="shared" si="1645"/>
        <v>0</v>
      </c>
      <c r="O8005" s="6" t="str">
        <f t="shared" si="1646"/>
        <v/>
      </c>
      <c r="P8005" s="29"/>
      <c r="Q8005" s="54">
        <f t="shared" si="1647"/>
        <v>0</v>
      </c>
      <c r="R8005" s="6">
        <f t="shared" si="1648"/>
        <v>0</v>
      </c>
      <c r="S8005" s="6" t="str">
        <f t="shared" si="1649"/>
        <v/>
      </c>
      <c r="T8005" s="29"/>
      <c r="U8005" s="6">
        <f t="shared" si="1650"/>
        <v>0</v>
      </c>
      <c r="V8005" s="55">
        <f t="shared" si="1651"/>
        <v>0</v>
      </c>
      <c r="W8005" s="6">
        <f t="shared" si="1652"/>
        <v>0</v>
      </c>
      <c r="X8005" s="6">
        <f t="shared" si="1653"/>
        <v>0</v>
      </c>
      <c r="AA8005">
        <f t="shared" si="1655"/>
        <v>0</v>
      </c>
    </row>
    <row r="8006" spans="12:27">
      <c r="L8006" s="8">
        <f t="shared" si="1654"/>
        <v>0</v>
      </c>
      <c r="M8006" s="54">
        <f t="shared" si="1644"/>
        <v>0</v>
      </c>
      <c r="N8006" s="6">
        <f t="shared" si="1645"/>
        <v>0</v>
      </c>
      <c r="O8006" s="6" t="str">
        <f t="shared" si="1646"/>
        <v/>
      </c>
      <c r="P8006" s="29"/>
      <c r="Q8006" s="54">
        <f t="shared" si="1647"/>
        <v>0</v>
      </c>
      <c r="R8006" s="6">
        <f t="shared" si="1648"/>
        <v>0</v>
      </c>
      <c r="S8006" s="6" t="str">
        <f t="shared" si="1649"/>
        <v/>
      </c>
      <c r="T8006" s="29"/>
      <c r="U8006" s="6">
        <f t="shared" si="1650"/>
        <v>0</v>
      </c>
      <c r="V8006" s="55">
        <f t="shared" si="1651"/>
        <v>0</v>
      </c>
      <c r="W8006" s="6">
        <f t="shared" si="1652"/>
        <v>0</v>
      </c>
      <c r="X8006" s="6">
        <f t="shared" si="1653"/>
        <v>0</v>
      </c>
      <c r="AA8006">
        <f t="shared" si="1655"/>
        <v>0</v>
      </c>
    </row>
    <row r="8007" spans="12:27">
      <c r="L8007" s="8">
        <f t="shared" si="1654"/>
        <v>0</v>
      </c>
      <c r="M8007" s="54">
        <f t="shared" si="1644"/>
        <v>0</v>
      </c>
      <c r="N8007" s="6">
        <f t="shared" si="1645"/>
        <v>0</v>
      </c>
      <c r="O8007" s="6" t="str">
        <f t="shared" si="1646"/>
        <v/>
      </c>
      <c r="P8007" s="29"/>
      <c r="Q8007" s="54">
        <f t="shared" si="1647"/>
        <v>0</v>
      </c>
      <c r="R8007" s="6">
        <f t="shared" si="1648"/>
        <v>0</v>
      </c>
      <c r="S8007" s="6" t="str">
        <f t="shared" si="1649"/>
        <v/>
      </c>
      <c r="T8007" s="29"/>
      <c r="U8007" s="6">
        <f t="shared" si="1650"/>
        <v>0</v>
      </c>
      <c r="V8007" s="55">
        <f t="shared" si="1651"/>
        <v>0</v>
      </c>
      <c r="W8007" s="6">
        <f t="shared" si="1652"/>
        <v>0</v>
      </c>
      <c r="X8007" s="6">
        <f t="shared" si="1653"/>
        <v>0</v>
      </c>
      <c r="AA8007">
        <f t="shared" si="1655"/>
        <v>0</v>
      </c>
    </row>
    <row r="8008" spans="12:27">
      <c r="L8008" s="8">
        <f t="shared" si="1654"/>
        <v>0</v>
      </c>
      <c r="M8008" s="54">
        <f t="shared" ref="M8008:M8071" si="1656">IF(IF(L8008&gt;=sipstart,1,0)+IF(L8008&lt;=sipend,1,0)=2,J8008,0)</f>
        <v>0</v>
      </c>
      <c r="N8008" s="6">
        <f t="shared" ref="N8008:N8071" si="1657">IF(IF(L8008&gt;=sipstart,1,0)+IF(L8008&lt;=sipend,1,0)=2,K8008,0)</f>
        <v>0</v>
      </c>
      <c r="O8008" s="6" t="str">
        <f t="shared" ref="O8008:O8071" si="1658">IF(N8008=-sip,-N8008/B8008,"")</f>
        <v/>
      </c>
      <c r="P8008" s="29"/>
      <c r="Q8008" s="54">
        <f t="shared" ref="Q8008:Q8071" si="1659">IF(IF(L8008&gt;=sipstart,1,0)+IF(L8008&lt;=sipend,1,0)=2,1,0)</f>
        <v>0</v>
      </c>
      <c r="R8008" s="6">
        <f t="shared" ref="R8008:R8071" si="1660">IF(IF(L8008&gt;=sipstart,1,0)+IF(L8008&lt;=sipend,1,0)=2,-dsip,0)</f>
        <v>0</v>
      </c>
      <c r="S8008" s="6" t="str">
        <f t="shared" ref="S8008:S8071" si="1661">IF(R8008=-dsip,-R8008/B8008,"")</f>
        <v/>
      </c>
      <c r="T8008" s="29"/>
      <c r="U8008" s="6">
        <f t="shared" ref="U8008:U8071" si="1662">IF((IF(L8008&gt;=sipstart,1,2)+IF(L8008&lt;=sipend,1,2))=2,L8008,0)</f>
        <v>0</v>
      </c>
      <c r="V8008" s="55">
        <f t="shared" ref="V8008:V8071" si="1663">IF((IF(L8008&gt;=sipstart,1,2)+IF(L8008&lt;=sipend,1,2))=2,L8008,0)+IF(U8007=actualsipend,actualsipend,0)</f>
        <v>0</v>
      </c>
      <c r="W8008" s="6">
        <f t="shared" si="1652"/>
        <v>0</v>
      </c>
      <c r="X8008" s="6">
        <f t="shared" si="1653"/>
        <v>0</v>
      </c>
      <c r="AA8008">
        <f t="shared" si="1655"/>
        <v>0</v>
      </c>
    </row>
    <row r="8009" spans="12:27">
      <c r="L8009" s="8">
        <f t="shared" si="1654"/>
        <v>0</v>
      </c>
      <c r="M8009" s="54">
        <f t="shared" si="1656"/>
        <v>0</v>
      </c>
      <c r="N8009" s="6">
        <f t="shared" si="1657"/>
        <v>0</v>
      </c>
      <c r="O8009" s="6" t="str">
        <f t="shared" si="1658"/>
        <v/>
      </c>
      <c r="P8009" s="29"/>
      <c r="Q8009" s="54">
        <f t="shared" si="1659"/>
        <v>0</v>
      </c>
      <c r="R8009" s="6">
        <f t="shared" si="1660"/>
        <v>0</v>
      </c>
      <c r="S8009" s="6" t="str">
        <f t="shared" si="1661"/>
        <v/>
      </c>
      <c r="T8009" s="29"/>
      <c r="U8009" s="6">
        <f t="shared" si="1662"/>
        <v>0</v>
      </c>
      <c r="V8009" s="55">
        <f t="shared" si="1663"/>
        <v>0</v>
      </c>
      <c r="W8009" s="6">
        <f t="shared" ref="W8009:W8072" si="1664">IF(V8009+V8008=0,0,IF(V8009=V8008,sipunits*B8008,N8009))</f>
        <v>0</v>
      </c>
      <c r="X8009" s="6">
        <f t="shared" ref="X8009:X8072" si="1665">IF(V8009+V8008=0,0,IF(V8009=V8008,dsipunits*B8008,R8009))</f>
        <v>0</v>
      </c>
      <c r="AA8009">
        <f t="shared" si="1655"/>
        <v>0</v>
      </c>
    </row>
    <row r="8010" spans="12:27">
      <c r="L8010" s="8">
        <f t="shared" si="1654"/>
        <v>0</v>
      </c>
      <c r="M8010" s="54">
        <f t="shared" si="1656"/>
        <v>0</v>
      </c>
      <c r="N8010" s="6">
        <f t="shared" si="1657"/>
        <v>0</v>
      </c>
      <c r="O8010" s="6" t="str">
        <f t="shared" si="1658"/>
        <v/>
      </c>
      <c r="P8010" s="29"/>
      <c r="Q8010" s="54">
        <f t="shared" si="1659"/>
        <v>0</v>
      </c>
      <c r="R8010" s="6">
        <f t="shared" si="1660"/>
        <v>0</v>
      </c>
      <c r="S8010" s="6" t="str">
        <f t="shared" si="1661"/>
        <v/>
      </c>
      <c r="T8010" s="29"/>
      <c r="U8010" s="6">
        <f t="shared" si="1662"/>
        <v>0</v>
      </c>
      <c r="V8010" s="55">
        <f t="shared" si="1663"/>
        <v>0</v>
      </c>
      <c r="W8010" s="6">
        <f t="shared" si="1664"/>
        <v>0</v>
      </c>
      <c r="X8010" s="6">
        <f t="shared" si="1665"/>
        <v>0</v>
      </c>
      <c r="AA8010">
        <f t="shared" si="1655"/>
        <v>0</v>
      </c>
    </row>
    <row r="8011" spans="12:27">
      <c r="L8011" s="8">
        <f t="shared" si="1654"/>
        <v>0</v>
      </c>
      <c r="M8011" s="54">
        <f t="shared" si="1656"/>
        <v>0</v>
      </c>
      <c r="N8011" s="6">
        <f t="shared" si="1657"/>
        <v>0</v>
      </c>
      <c r="O8011" s="6" t="str">
        <f t="shared" si="1658"/>
        <v/>
      </c>
      <c r="P8011" s="29"/>
      <c r="Q8011" s="54">
        <f t="shared" si="1659"/>
        <v>0</v>
      </c>
      <c r="R8011" s="6">
        <f t="shared" si="1660"/>
        <v>0</v>
      </c>
      <c r="S8011" s="6" t="str">
        <f t="shared" si="1661"/>
        <v/>
      </c>
      <c r="T8011" s="29"/>
      <c r="U8011" s="6">
        <f t="shared" si="1662"/>
        <v>0</v>
      </c>
      <c r="V8011" s="55">
        <f t="shared" si="1663"/>
        <v>0</v>
      </c>
      <c r="W8011" s="6">
        <f t="shared" si="1664"/>
        <v>0</v>
      </c>
      <c r="X8011" s="6">
        <f t="shared" si="1665"/>
        <v>0</v>
      </c>
      <c r="AA8011">
        <f t="shared" si="1655"/>
        <v>0</v>
      </c>
    </row>
    <row r="8012" spans="12:27">
      <c r="L8012" s="8">
        <f t="shared" si="1654"/>
        <v>0</v>
      </c>
      <c r="M8012" s="54">
        <f t="shared" si="1656"/>
        <v>0</v>
      </c>
      <c r="N8012" s="6">
        <f t="shared" si="1657"/>
        <v>0</v>
      </c>
      <c r="O8012" s="6" t="str">
        <f t="shared" si="1658"/>
        <v/>
      </c>
      <c r="P8012" s="29"/>
      <c r="Q8012" s="54">
        <f t="shared" si="1659"/>
        <v>0</v>
      </c>
      <c r="R8012" s="6">
        <f t="shared" si="1660"/>
        <v>0</v>
      </c>
      <c r="S8012" s="6" t="str">
        <f t="shared" si="1661"/>
        <v/>
      </c>
      <c r="T8012" s="29"/>
      <c r="U8012" s="6">
        <f t="shared" si="1662"/>
        <v>0</v>
      </c>
      <c r="V8012" s="55">
        <f t="shared" si="1663"/>
        <v>0</v>
      </c>
      <c r="W8012" s="6">
        <f t="shared" si="1664"/>
        <v>0</v>
      </c>
      <c r="X8012" s="6">
        <f t="shared" si="1665"/>
        <v>0</v>
      </c>
      <c r="AA8012">
        <f t="shared" si="1655"/>
        <v>0</v>
      </c>
    </row>
    <row r="8013" spans="12:27">
      <c r="L8013" s="8">
        <f t="shared" ref="L8013:L8076" si="1666">A8013</f>
        <v>0</v>
      </c>
      <c r="M8013" s="54">
        <f t="shared" si="1656"/>
        <v>0</v>
      </c>
      <c r="N8013" s="6">
        <f t="shared" si="1657"/>
        <v>0</v>
      </c>
      <c r="O8013" s="6" t="str">
        <f t="shared" si="1658"/>
        <v/>
      </c>
      <c r="P8013" s="29"/>
      <c r="Q8013" s="54">
        <f t="shared" si="1659"/>
        <v>0</v>
      </c>
      <c r="R8013" s="6">
        <f t="shared" si="1660"/>
        <v>0</v>
      </c>
      <c r="S8013" s="6" t="str">
        <f t="shared" si="1661"/>
        <v/>
      </c>
      <c r="T8013" s="29"/>
      <c r="U8013" s="6">
        <f t="shared" si="1662"/>
        <v>0</v>
      </c>
      <c r="V8013" s="55">
        <f t="shared" si="1663"/>
        <v>0</v>
      </c>
      <c r="W8013" s="6">
        <f t="shared" si="1664"/>
        <v>0</v>
      </c>
      <c r="X8013" s="6">
        <f t="shared" si="1665"/>
        <v>0</v>
      </c>
      <c r="AA8013">
        <f t="shared" ref="AA8013:AA8076" si="1667">IF(Q8015=0,IF(Q8013=1,L8013,0),0)</f>
        <v>0</v>
      </c>
    </row>
    <row r="8014" spans="12:27">
      <c r="L8014" s="8">
        <f t="shared" si="1666"/>
        <v>0</v>
      </c>
      <c r="M8014" s="54">
        <f t="shared" si="1656"/>
        <v>0</v>
      </c>
      <c r="N8014" s="6">
        <f t="shared" si="1657"/>
        <v>0</v>
      </c>
      <c r="O8014" s="6" t="str">
        <f t="shared" si="1658"/>
        <v/>
      </c>
      <c r="P8014" s="29"/>
      <c r="Q8014" s="54">
        <f t="shared" si="1659"/>
        <v>0</v>
      </c>
      <c r="R8014" s="6">
        <f t="shared" si="1660"/>
        <v>0</v>
      </c>
      <c r="S8014" s="6" t="str">
        <f t="shared" si="1661"/>
        <v/>
      </c>
      <c r="T8014" s="29"/>
      <c r="U8014" s="6">
        <f t="shared" si="1662"/>
        <v>0</v>
      </c>
      <c r="V8014" s="55">
        <f t="shared" si="1663"/>
        <v>0</v>
      </c>
      <c r="W8014" s="6">
        <f t="shared" si="1664"/>
        <v>0</v>
      </c>
      <c r="X8014" s="6">
        <f t="shared" si="1665"/>
        <v>0</v>
      </c>
      <c r="AA8014">
        <f t="shared" si="1667"/>
        <v>0</v>
      </c>
    </row>
    <row r="8015" spans="12:27">
      <c r="L8015" s="8">
        <f t="shared" si="1666"/>
        <v>0</v>
      </c>
      <c r="M8015" s="54">
        <f t="shared" si="1656"/>
        <v>0</v>
      </c>
      <c r="N8015" s="6">
        <f t="shared" si="1657"/>
        <v>0</v>
      </c>
      <c r="O8015" s="6" t="str">
        <f t="shared" si="1658"/>
        <v/>
      </c>
      <c r="P8015" s="29"/>
      <c r="Q8015" s="54">
        <f t="shared" si="1659"/>
        <v>0</v>
      </c>
      <c r="R8015" s="6">
        <f t="shared" si="1660"/>
        <v>0</v>
      </c>
      <c r="S8015" s="6" t="str">
        <f t="shared" si="1661"/>
        <v/>
      </c>
      <c r="T8015" s="29"/>
      <c r="U8015" s="6">
        <f t="shared" si="1662"/>
        <v>0</v>
      </c>
      <c r="V8015" s="55">
        <f t="shared" si="1663"/>
        <v>0</v>
      </c>
      <c r="W8015" s="6">
        <f t="shared" si="1664"/>
        <v>0</v>
      </c>
      <c r="X8015" s="6">
        <f t="shared" si="1665"/>
        <v>0</v>
      </c>
      <c r="AA8015">
        <f t="shared" si="1667"/>
        <v>0</v>
      </c>
    </row>
    <row r="8016" spans="12:27">
      <c r="L8016" s="8">
        <f t="shared" si="1666"/>
        <v>0</v>
      </c>
      <c r="M8016" s="54">
        <f t="shared" si="1656"/>
        <v>0</v>
      </c>
      <c r="N8016" s="6">
        <f t="shared" si="1657"/>
        <v>0</v>
      </c>
      <c r="O8016" s="6" t="str">
        <f t="shared" si="1658"/>
        <v/>
      </c>
      <c r="P8016" s="29"/>
      <c r="Q8016" s="54">
        <f t="shared" si="1659"/>
        <v>0</v>
      </c>
      <c r="R8016" s="6">
        <f t="shared" si="1660"/>
        <v>0</v>
      </c>
      <c r="S8016" s="6" t="str">
        <f t="shared" si="1661"/>
        <v/>
      </c>
      <c r="T8016" s="29"/>
      <c r="U8016" s="6">
        <f t="shared" si="1662"/>
        <v>0</v>
      </c>
      <c r="V8016" s="55">
        <f t="shared" si="1663"/>
        <v>0</v>
      </c>
      <c r="W8016" s="6">
        <f t="shared" si="1664"/>
        <v>0</v>
      </c>
      <c r="X8016" s="6">
        <f t="shared" si="1665"/>
        <v>0</v>
      </c>
      <c r="AA8016">
        <f t="shared" si="1667"/>
        <v>0</v>
      </c>
    </row>
    <row r="8017" spans="12:27">
      <c r="L8017" s="8">
        <f t="shared" si="1666"/>
        <v>0</v>
      </c>
      <c r="M8017" s="54">
        <f t="shared" si="1656"/>
        <v>0</v>
      </c>
      <c r="N8017" s="6">
        <f t="shared" si="1657"/>
        <v>0</v>
      </c>
      <c r="O8017" s="6" t="str">
        <f t="shared" si="1658"/>
        <v/>
      </c>
      <c r="P8017" s="29"/>
      <c r="Q8017" s="54">
        <f t="shared" si="1659"/>
        <v>0</v>
      </c>
      <c r="R8017" s="6">
        <f t="shared" si="1660"/>
        <v>0</v>
      </c>
      <c r="S8017" s="6" t="str">
        <f t="shared" si="1661"/>
        <v/>
      </c>
      <c r="T8017" s="29"/>
      <c r="U8017" s="6">
        <f t="shared" si="1662"/>
        <v>0</v>
      </c>
      <c r="V8017" s="55">
        <f t="shared" si="1663"/>
        <v>0</v>
      </c>
      <c r="W8017" s="6">
        <f t="shared" si="1664"/>
        <v>0</v>
      </c>
      <c r="X8017" s="6">
        <f t="shared" si="1665"/>
        <v>0</v>
      </c>
      <c r="AA8017">
        <f t="shared" si="1667"/>
        <v>0</v>
      </c>
    </row>
    <row r="8018" spans="12:27">
      <c r="L8018" s="8">
        <f t="shared" si="1666"/>
        <v>0</v>
      </c>
      <c r="M8018" s="54">
        <f t="shared" si="1656"/>
        <v>0</v>
      </c>
      <c r="N8018" s="6">
        <f t="shared" si="1657"/>
        <v>0</v>
      </c>
      <c r="O8018" s="6" t="str">
        <f t="shared" si="1658"/>
        <v/>
      </c>
      <c r="P8018" s="29"/>
      <c r="Q8018" s="54">
        <f t="shared" si="1659"/>
        <v>0</v>
      </c>
      <c r="R8018" s="6">
        <f t="shared" si="1660"/>
        <v>0</v>
      </c>
      <c r="S8018" s="6" t="str">
        <f t="shared" si="1661"/>
        <v/>
      </c>
      <c r="T8018" s="29"/>
      <c r="U8018" s="6">
        <f t="shared" si="1662"/>
        <v>0</v>
      </c>
      <c r="V8018" s="55">
        <f t="shared" si="1663"/>
        <v>0</v>
      </c>
      <c r="W8018" s="6">
        <f t="shared" si="1664"/>
        <v>0</v>
      </c>
      <c r="X8018" s="6">
        <f t="shared" si="1665"/>
        <v>0</v>
      </c>
      <c r="AA8018">
        <f t="shared" si="1667"/>
        <v>0</v>
      </c>
    </row>
    <row r="8019" spans="12:27">
      <c r="L8019" s="8">
        <f t="shared" si="1666"/>
        <v>0</v>
      </c>
      <c r="M8019" s="54">
        <f t="shared" si="1656"/>
        <v>0</v>
      </c>
      <c r="N8019" s="6">
        <f t="shared" si="1657"/>
        <v>0</v>
      </c>
      <c r="O8019" s="6" t="str">
        <f t="shared" si="1658"/>
        <v/>
      </c>
      <c r="P8019" s="29"/>
      <c r="Q8019" s="54">
        <f t="shared" si="1659"/>
        <v>0</v>
      </c>
      <c r="R8019" s="6">
        <f t="shared" si="1660"/>
        <v>0</v>
      </c>
      <c r="S8019" s="6" t="str">
        <f t="shared" si="1661"/>
        <v/>
      </c>
      <c r="T8019" s="29"/>
      <c r="U8019" s="6">
        <f t="shared" si="1662"/>
        <v>0</v>
      </c>
      <c r="V8019" s="55">
        <f t="shared" si="1663"/>
        <v>0</v>
      </c>
      <c r="W8019" s="6">
        <f t="shared" si="1664"/>
        <v>0</v>
      </c>
      <c r="X8019" s="6">
        <f t="shared" si="1665"/>
        <v>0</v>
      </c>
      <c r="AA8019">
        <f t="shared" si="1667"/>
        <v>0</v>
      </c>
    </row>
    <row r="8020" spans="12:27">
      <c r="L8020" s="8">
        <f t="shared" si="1666"/>
        <v>0</v>
      </c>
      <c r="M8020" s="54">
        <f t="shared" si="1656"/>
        <v>0</v>
      </c>
      <c r="N8020" s="6">
        <f t="shared" si="1657"/>
        <v>0</v>
      </c>
      <c r="O8020" s="6" t="str">
        <f t="shared" si="1658"/>
        <v/>
      </c>
      <c r="P8020" s="29"/>
      <c r="Q8020" s="54">
        <f t="shared" si="1659"/>
        <v>0</v>
      </c>
      <c r="R8020" s="6">
        <f t="shared" si="1660"/>
        <v>0</v>
      </c>
      <c r="S8020" s="6" t="str">
        <f t="shared" si="1661"/>
        <v/>
      </c>
      <c r="T8020" s="29"/>
      <c r="U8020" s="6">
        <f t="shared" si="1662"/>
        <v>0</v>
      </c>
      <c r="V8020" s="55">
        <f t="shared" si="1663"/>
        <v>0</v>
      </c>
      <c r="W8020" s="6">
        <f t="shared" si="1664"/>
        <v>0</v>
      </c>
      <c r="X8020" s="6">
        <f t="shared" si="1665"/>
        <v>0</v>
      </c>
      <c r="AA8020">
        <f t="shared" si="1667"/>
        <v>0</v>
      </c>
    </row>
    <row r="8021" spans="12:27">
      <c r="L8021" s="8">
        <f t="shared" si="1666"/>
        <v>0</v>
      </c>
      <c r="M8021" s="54">
        <f t="shared" si="1656"/>
        <v>0</v>
      </c>
      <c r="N8021" s="6">
        <f t="shared" si="1657"/>
        <v>0</v>
      </c>
      <c r="O8021" s="6" t="str">
        <f t="shared" si="1658"/>
        <v/>
      </c>
      <c r="P8021" s="29"/>
      <c r="Q8021" s="54">
        <f t="shared" si="1659"/>
        <v>0</v>
      </c>
      <c r="R8021" s="6">
        <f t="shared" si="1660"/>
        <v>0</v>
      </c>
      <c r="S8021" s="6" t="str">
        <f t="shared" si="1661"/>
        <v/>
      </c>
      <c r="T8021" s="29"/>
      <c r="U8021" s="6">
        <f t="shared" si="1662"/>
        <v>0</v>
      </c>
      <c r="V8021" s="55">
        <f t="shared" si="1663"/>
        <v>0</v>
      </c>
      <c r="W8021" s="6">
        <f t="shared" si="1664"/>
        <v>0</v>
      </c>
      <c r="X8021" s="6">
        <f t="shared" si="1665"/>
        <v>0</v>
      </c>
      <c r="AA8021">
        <f t="shared" si="1667"/>
        <v>0</v>
      </c>
    </row>
    <row r="8022" spans="12:27">
      <c r="L8022" s="8">
        <f t="shared" si="1666"/>
        <v>0</v>
      </c>
      <c r="M8022" s="54">
        <f t="shared" si="1656"/>
        <v>0</v>
      </c>
      <c r="N8022" s="6">
        <f t="shared" si="1657"/>
        <v>0</v>
      </c>
      <c r="O8022" s="6" t="str">
        <f t="shared" si="1658"/>
        <v/>
      </c>
      <c r="P8022" s="29"/>
      <c r="Q8022" s="54">
        <f t="shared" si="1659"/>
        <v>0</v>
      </c>
      <c r="R8022" s="6">
        <f t="shared" si="1660"/>
        <v>0</v>
      </c>
      <c r="S8022" s="6" t="str">
        <f t="shared" si="1661"/>
        <v/>
      </c>
      <c r="T8022" s="29"/>
      <c r="U8022" s="6">
        <f t="shared" si="1662"/>
        <v>0</v>
      </c>
      <c r="V8022" s="55">
        <f t="shared" si="1663"/>
        <v>0</v>
      </c>
      <c r="W8022" s="6">
        <f t="shared" si="1664"/>
        <v>0</v>
      </c>
      <c r="X8022" s="6">
        <f t="shared" si="1665"/>
        <v>0</v>
      </c>
      <c r="AA8022">
        <f t="shared" si="1667"/>
        <v>0</v>
      </c>
    </row>
    <row r="8023" spans="12:27">
      <c r="L8023" s="8">
        <f t="shared" si="1666"/>
        <v>0</v>
      </c>
      <c r="M8023" s="54">
        <f t="shared" si="1656"/>
        <v>0</v>
      </c>
      <c r="N8023" s="6">
        <f t="shared" si="1657"/>
        <v>0</v>
      </c>
      <c r="O8023" s="6" t="str">
        <f t="shared" si="1658"/>
        <v/>
      </c>
      <c r="P8023" s="29"/>
      <c r="Q8023" s="54">
        <f t="shared" si="1659"/>
        <v>0</v>
      </c>
      <c r="R8023" s="6">
        <f t="shared" si="1660"/>
        <v>0</v>
      </c>
      <c r="S8023" s="6" t="str">
        <f t="shared" si="1661"/>
        <v/>
      </c>
      <c r="T8023" s="29"/>
      <c r="U8023" s="6">
        <f t="shared" si="1662"/>
        <v>0</v>
      </c>
      <c r="V8023" s="55">
        <f t="shared" si="1663"/>
        <v>0</v>
      </c>
      <c r="W8023" s="6">
        <f t="shared" si="1664"/>
        <v>0</v>
      </c>
      <c r="X8023" s="6">
        <f t="shared" si="1665"/>
        <v>0</v>
      </c>
      <c r="AA8023">
        <f t="shared" si="1667"/>
        <v>0</v>
      </c>
    </row>
    <row r="8024" spans="12:27">
      <c r="L8024" s="8">
        <f t="shared" si="1666"/>
        <v>0</v>
      </c>
      <c r="M8024" s="54">
        <f t="shared" si="1656"/>
        <v>0</v>
      </c>
      <c r="N8024" s="6">
        <f t="shared" si="1657"/>
        <v>0</v>
      </c>
      <c r="O8024" s="6" t="str">
        <f t="shared" si="1658"/>
        <v/>
      </c>
      <c r="P8024" s="29"/>
      <c r="Q8024" s="54">
        <f t="shared" si="1659"/>
        <v>0</v>
      </c>
      <c r="R8024" s="6">
        <f t="shared" si="1660"/>
        <v>0</v>
      </c>
      <c r="S8024" s="6" t="str">
        <f t="shared" si="1661"/>
        <v/>
      </c>
      <c r="T8024" s="29"/>
      <c r="U8024" s="6">
        <f t="shared" si="1662"/>
        <v>0</v>
      </c>
      <c r="V8024" s="55">
        <f t="shared" si="1663"/>
        <v>0</v>
      </c>
      <c r="W8024" s="6">
        <f t="shared" si="1664"/>
        <v>0</v>
      </c>
      <c r="X8024" s="6">
        <f t="shared" si="1665"/>
        <v>0</v>
      </c>
      <c r="AA8024">
        <f t="shared" si="1667"/>
        <v>0</v>
      </c>
    </row>
    <row r="8025" spans="12:27">
      <c r="L8025" s="8">
        <f t="shared" si="1666"/>
        <v>0</v>
      </c>
      <c r="M8025" s="54">
        <f t="shared" si="1656"/>
        <v>0</v>
      </c>
      <c r="N8025" s="6">
        <f t="shared" si="1657"/>
        <v>0</v>
      </c>
      <c r="O8025" s="6" t="str">
        <f t="shared" si="1658"/>
        <v/>
      </c>
      <c r="P8025" s="29"/>
      <c r="Q8025" s="54">
        <f t="shared" si="1659"/>
        <v>0</v>
      </c>
      <c r="R8025" s="6">
        <f t="shared" si="1660"/>
        <v>0</v>
      </c>
      <c r="S8025" s="6" t="str">
        <f t="shared" si="1661"/>
        <v/>
      </c>
      <c r="T8025" s="29"/>
      <c r="U8025" s="6">
        <f t="shared" si="1662"/>
        <v>0</v>
      </c>
      <c r="V8025" s="55">
        <f t="shared" si="1663"/>
        <v>0</v>
      </c>
      <c r="W8025" s="6">
        <f t="shared" si="1664"/>
        <v>0</v>
      </c>
      <c r="X8025" s="6">
        <f t="shared" si="1665"/>
        <v>0</v>
      </c>
      <c r="AA8025">
        <f t="shared" si="1667"/>
        <v>0</v>
      </c>
    </row>
    <row r="8026" spans="12:27">
      <c r="L8026" s="8">
        <f t="shared" si="1666"/>
        <v>0</v>
      </c>
      <c r="M8026" s="54">
        <f t="shared" si="1656"/>
        <v>0</v>
      </c>
      <c r="N8026" s="6">
        <f t="shared" si="1657"/>
        <v>0</v>
      </c>
      <c r="O8026" s="6" t="str">
        <f t="shared" si="1658"/>
        <v/>
      </c>
      <c r="P8026" s="29"/>
      <c r="Q8026" s="54">
        <f t="shared" si="1659"/>
        <v>0</v>
      </c>
      <c r="R8026" s="6">
        <f t="shared" si="1660"/>
        <v>0</v>
      </c>
      <c r="S8026" s="6" t="str">
        <f t="shared" si="1661"/>
        <v/>
      </c>
      <c r="T8026" s="29"/>
      <c r="U8026" s="6">
        <f t="shared" si="1662"/>
        <v>0</v>
      </c>
      <c r="V8026" s="55">
        <f t="shared" si="1663"/>
        <v>0</v>
      </c>
      <c r="W8026" s="6">
        <f t="shared" si="1664"/>
        <v>0</v>
      </c>
      <c r="X8026" s="6">
        <f t="shared" si="1665"/>
        <v>0</v>
      </c>
      <c r="AA8026">
        <f t="shared" si="1667"/>
        <v>0</v>
      </c>
    </row>
    <row r="8027" spans="12:27">
      <c r="L8027" s="8">
        <f t="shared" si="1666"/>
        <v>0</v>
      </c>
      <c r="M8027" s="54">
        <f t="shared" si="1656"/>
        <v>0</v>
      </c>
      <c r="N8027" s="6">
        <f t="shared" si="1657"/>
        <v>0</v>
      </c>
      <c r="O8027" s="6" t="str">
        <f t="shared" si="1658"/>
        <v/>
      </c>
      <c r="P8027" s="29"/>
      <c r="Q8027" s="54">
        <f t="shared" si="1659"/>
        <v>0</v>
      </c>
      <c r="R8027" s="6">
        <f t="shared" si="1660"/>
        <v>0</v>
      </c>
      <c r="S8027" s="6" t="str">
        <f t="shared" si="1661"/>
        <v/>
      </c>
      <c r="T8027" s="29"/>
      <c r="U8027" s="6">
        <f t="shared" si="1662"/>
        <v>0</v>
      </c>
      <c r="V8027" s="55">
        <f t="shared" si="1663"/>
        <v>0</v>
      </c>
      <c r="W8027" s="6">
        <f t="shared" si="1664"/>
        <v>0</v>
      </c>
      <c r="X8027" s="6">
        <f t="shared" si="1665"/>
        <v>0</v>
      </c>
      <c r="AA8027">
        <f t="shared" si="1667"/>
        <v>0</v>
      </c>
    </row>
    <row r="8028" spans="12:27">
      <c r="L8028" s="8">
        <f t="shared" si="1666"/>
        <v>0</v>
      </c>
      <c r="M8028" s="54">
        <f t="shared" si="1656"/>
        <v>0</v>
      </c>
      <c r="N8028" s="6">
        <f t="shared" si="1657"/>
        <v>0</v>
      </c>
      <c r="O8028" s="6" t="str">
        <f t="shared" si="1658"/>
        <v/>
      </c>
      <c r="P8028" s="29"/>
      <c r="Q8028" s="54">
        <f t="shared" si="1659"/>
        <v>0</v>
      </c>
      <c r="R8028" s="6">
        <f t="shared" si="1660"/>
        <v>0</v>
      </c>
      <c r="S8028" s="6" t="str">
        <f t="shared" si="1661"/>
        <v/>
      </c>
      <c r="T8028" s="29"/>
      <c r="U8028" s="6">
        <f t="shared" si="1662"/>
        <v>0</v>
      </c>
      <c r="V8028" s="55">
        <f t="shared" si="1663"/>
        <v>0</v>
      </c>
      <c r="W8028" s="6">
        <f t="shared" si="1664"/>
        <v>0</v>
      </c>
      <c r="X8028" s="6">
        <f t="shared" si="1665"/>
        <v>0</v>
      </c>
      <c r="AA8028">
        <f t="shared" si="1667"/>
        <v>0</v>
      </c>
    </row>
    <row r="8029" spans="12:27">
      <c r="L8029" s="8">
        <f t="shared" si="1666"/>
        <v>0</v>
      </c>
      <c r="M8029" s="54">
        <f t="shared" si="1656"/>
        <v>0</v>
      </c>
      <c r="N8029" s="6">
        <f t="shared" si="1657"/>
        <v>0</v>
      </c>
      <c r="O8029" s="6" t="str">
        <f t="shared" si="1658"/>
        <v/>
      </c>
      <c r="P8029" s="29"/>
      <c r="Q8029" s="54">
        <f t="shared" si="1659"/>
        <v>0</v>
      </c>
      <c r="R8029" s="6">
        <f t="shared" si="1660"/>
        <v>0</v>
      </c>
      <c r="S8029" s="6" t="str">
        <f t="shared" si="1661"/>
        <v/>
      </c>
      <c r="T8029" s="29"/>
      <c r="U8029" s="6">
        <f t="shared" si="1662"/>
        <v>0</v>
      </c>
      <c r="V8029" s="55">
        <f t="shared" si="1663"/>
        <v>0</v>
      </c>
      <c r="W8029" s="6">
        <f t="shared" si="1664"/>
        <v>0</v>
      </c>
      <c r="X8029" s="6">
        <f t="shared" si="1665"/>
        <v>0</v>
      </c>
      <c r="AA8029">
        <f t="shared" si="1667"/>
        <v>0</v>
      </c>
    </row>
    <row r="8030" spans="12:27">
      <c r="L8030" s="8">
        <f t="shared" si="1666"/>
        <v>0</v>
      </c>
      <c r="M8030" s="54">
        <f t="shared" si="1656"/>
        <v>0</v>
      </c>
      <c r="N8030" s="6">
        <f t="shared" si="1657"/>
        <v>0</v>
      </c>
      <c r="O8030" s="6" t="str">
        <f t="shared" si="1658"/>
        <v/>
      </c>
      <c r="P8030" s="29"/>
      <c r="Q8030" s="54">
        <f t="shared" si="1659"/>
        <v>0</v>
      </c>
      <c r="R8030" s="6">
        <f t="shared" si="1660"/>
        <v>0</v>
      </c>
      <c r="S8030" s="6" t="str">
        <f t="shared" si="1661"/>
        <v/>
      </c>
      <c r="T8030" s="29"/>
      <c r="U8030" s="6">
        <f t="shared" si="1662"/>
        <v>0</v>
      </c>
      <c r="V8030" s="55">
        <f t="shared" si="1663"/>
        <v>0</v>
      </c>
      <c r="W8030" s="6">
        <f t="shared" si="1664"/>
        <v>0</v>
      </c>
      <c r="X8030" s="6">
        <f t="shared" si="1665"/>
        <v>0</v>
      </c>
      <c r="AA8030">
        <f t="shared" si="1667"/>
        <v>0</v>
      </c>
    </row>
    <row r="8031" spans="12:27">
      <c r="L8031" s="8">
        <f t="shared" si="1666"/>
        <v>0</v>
      </c>
      <c r="M8031" s="54">
        <f t="shared" si="1656"/>
        <v>0</v>
      </c>
      <c r="N8031" s="6">
        <f t="shared" si="1657"/>
        <v>0</v>
      </c>
      <c r="O8031" s="6" t="str">
        <f t="shared" si="1658"/>
        <v/>
      </c>
      <c r="P8031" s="29"/>
      <c r="Q8031" s="54">
        <f t="shared" si="1659"/>
        <v>0</v>
      </c>
      <c r="R8031" s="6">
        <f t="shared" si="1660"/>
        <v>0</v>
      </c>
      <c r="S8031" s="6" t="str">
        <f t="shared" si="1661"/>
        <v/>
      </c>
      <c r="T8031" s="29"/>
      <c r="U8031" s="6">
        <f t="shared" si="1662"/>
        <v>0</v>
      </c>
      <c r="V8031" s="55">
        <f t="shared" si="1663"/>
        <v>0</v>
      </c>
      <c r="W8031" s="6">
        <f t="shared" si="1664"/>
        <v>0</v>
      </c>
      <c r="X8031" s="6">
        <f t="shared" si="1665"/>
        <v>0</v>
      </c>
      <c r="AA8031">
        <f t="shared" si="1667"/>
        <v>0</v>
      </c>
    </row>
    <row r="8032" spans="12:27">
      <c r="L8032" s="8">
        <f t="shared" si="1666"/>
        <v>0</v>
      </c>
      <c r="M8032" s="54">
        <f t="shared" si="1656"/>
        <v>0</v>
      </c>
      <c r="N8032" s="6">
        <f t="shared" si="1657"/>
        <v>0</v>
      </c>
      <c r="O8032" s="6" t="str">
        <f t="shared" si="1658"/>
        <v/>
      </c>
      <c r="P8032" s="29"/>
      <c r="Q8032" s="54">
        <f t="shared" si="1659"/>
        <v>0</v>
      </c>
      <c r="R8032" s="6">
        <f t="shared" si="1660"/>
        <v>0</v>
      </c>
      <c r="S8032" s="6" t="str">
        <f t="shared" si="1661"/>
        <v/>
      </c>
      <c r="T8032" s="29"/>
      <c r="U8032" s="6">
        <f t="shared" si="1662"/>
        <v>0</v>
      </c>
      <c r="V8032" s="55">
        <f t="shared" si="1663"/>
        <v>0</v>
      </c>
      <c r="W8032" s="6">
        <f t="shared" si="1664"/>
        <v>0</v>
      </c>
      <c r="X8032" s="6">
        <f t="shared" si="1665"/>
        <v>0</v>
      </c>
      <c r="AA8032">
        <f t="shared" si="1667"/>
        <v>0</v>
      </c>
    </row>
    <row r="8033" spans="12:27">
      <c r="L8033" s="8">
        <f t="shared" si="1666"/>
        <v>0</v>
      </c>
      <c r="M8033" s="54">
        <f t="shared" si="1656"/>
        <v>0</v>
      </c>
      <c r="N8033" s="6">
        <f t="shared" si="1657"/>
        <v>0</v>
      </c>
      <c r="O8033" s="6" t="str">
        <f t="shared" si="1658"/>
        <v/>
      </c>
      <c r="P8033" s="29"/>
      <c r="Q8033" s="54">
        <f t="shared" si="1659"/>
        <v>0</v>
      </c>
      <c r="R8033" s="6">
        <f t="shared" si="1660"/>
        <v>0</v>
      </c>
      <c r="S8033" s="6" t="str">
        <f t="shared" si="1661"/>
        <v/>
      </c>
      <c r="T8033" s="29"/>
      <c r="U8033" s="6">
        <f t="shared" si="1662"/>
        <v>0</v>
      </c>
      <c r="V8033" s="55">
        <f t="shared" si="1663"/>
        <v>0</v>
      </c>
      <c r="W8033" s="6">
        <f t="shared" si="1664"/>
        <v>0</v>
      </c>
      <c r="X8033" s="6">
        <f t="shared" si="1665"/>
        <v>0</v>
      </c>
      <c r="AA8033">
        <f t="shared" si="1667"/>
        <v>0</v>
      </c>
    </row>
    <row r="8034" spans="12:27">
      <c r="L8034" s="8">
        <f t="shared" si="1666"/>
        <v>0</v>
      </c>
      <c r="M8034" s="54">
        <f t="shared" si="1656"/>
        <v>0</v>
      </c>
      <c r="N8034" s="6">
        <f t="shared" si="1657"/>
        <v>0</v>
      </c>
      <c r="O8034" s="6" t="str">
        <f t="shared" si="1658"/>
        <v/>
      </c>
      <c r="P8034" s="29"/>
      <c r="Q8034" s="54">
        <f t="shared" si="1659"/>
        <v>0</v>
      </c>
      <c r="R8034" s="6">
        <f t="shared" si="1660"/>
        <v>0</v>
      </c>
      <c r="S8034" s="6" t="str">
        <f t="shared" si="1661"/>
        <v/>
      </c>
      <c r="T8034" s="29"/>
      <c r="U8034" s="6">
        <f t="shared" si="1662"/>
        <v>0</v>
      </c>
      <c r="V8034" s="55">
        <f t="shared" si="1663"/>
        <v>0</v>
      </c>
      <c r="W8034" s="6">
        <f t="shared" si="1664"/>
        <v>0</v>
      </c>
      <c r="X8034" s="6">
        <f t="shared" si="1665"/>
        <v>0</v>
      </c>
      <c r="AA8034">
        <f t="shared" si="1667"/>
        <v>0</v>
      </c>
    </row>
    <row r="8035" spans="12:27">
      <c r="L8035" s="8">
        <f t="shared" si="1666"/>
        <v>0</v>
      </c>
      <c r="M8035" s="54">
        <f t="shared" si="1656"/>
        <v>0</v>
      </c>
      <c r="N8035" s="6">
        <f t="shared" si="1657"/>
        <v>0</v>
      </c>
      <c r="O8035" s="6" t="str">
        <f t="shared" si="1658"/>
        <v/>
      </c>
      <c r="P8035" s="29"/>
      <c r="Q8035" s="54">
        <f t="shared" si="1659"/>
        <v>0</v>
      </c>
      <c r="R8035" s="6">
        <f t="shared" si="1660"/>
        <v>0</v>
      </c>
      <c r="S8035" s="6" t="str">
        <f t="shared" si="1661"/>
        <v/>
      </c>
      <c r="T8035" s="29"/>
      <c r="U8035" s="6">
        <f t="shared" si="1662"/>
        <v>0</v>
      </c>
      <c r="V8035" s="55">
        <f t="shared" si="1663"/>
        <v>0</v>
      </c>
      <c r="W8035" s="6">
        <f t="shared" si="1664"/>
        <v>0</v>
      </c>
      <c r="X8035" s="6">
        <f t="shared" si="1665"/>
        <v>0</v>
      </c>
      <c r="AA8035">
        <f t="shared" si="1667"/>
        <v>0</v>
      </c>
    </row>
    <row r="8036" spans="12:27">
      <c r="L8036" s="8">
        <f t="shared" si="1666"/>
        <v>0</v>
      </c>
      <c r="M8036" s="54">
        <f t="shared" si="1656"/>
        <v>0</v>
      </c>
      <c r="N8036" s="6">
        <f t="shared" si="1657"/>
        <v>0</v>
      </c>
      <c r="O8036" s="6" t="str">
        <f t="shared" si="1658"/>
        <v/>
      </c>
      <c r="P8036" s="29"/>
      <c r="Q8036" s="54">
        <f t="shared" si="1659"/>
        <v>0</v>
      </c>
      <c r="R8036" s="6">
        <f t="shared" si="1660"/>
        <v>0</v>
      </c>
      <c r="S8036" s="6" t="str">
        <f t="shared" si="1661"/>
        <v/>
      </c>
      <c r="T8036" s="29"/>
      <c r="U8036" s="6">
        <f t="shared" si="1662"/>
        <v>0</v>
      </c>
      <c r="V8036" s="55">
        <f t="shared" si="1663"/>
        <v>0</v>
      </c>
      <c r="W8036" s="6">
        <f t="shared" si="1664"/>
        <v>0</v>
      </c>
      <c r="X8036" s="6">
        <f t="shared" si="1665"/>
        <v>0</v>
      </c>
      <c r="AA8036">
        <f t="shared" si="1667"/>
        <v>0</v>
      </c>
    </row>
    <row r="8037" spans="12:27">
      <c r="L8037" s="8">
        <f t="shared" si="1666"/>
        <v>0</v>
      </c>
      <c r="M8037" s="54">
        <f t="shared" si="1656"/>
        <v>0</v>
      </c>
      <c r="N8037" s="6">
        <f t="shared" si="1657"/>
        <v>0</v>
      </c>
      <c r="O8037" s="6" t="str">
        <f t="shared" si="1658"/>
        <v/>
      </c>
      <c r="P8037" s="29"/>
      <c r="Q8037" s="54">
        <f t="shared" si="1659"/>
        <v>0</v>
      </c>
      <c r="R8037" s="6">
        <f t="shared" si="1660"/>
        <v>0</v>
      </c>
      <c r="S8037" s="6" t="str">
        <f t="shared" si="1661"/>
        <v/>
      </c>
      <c r="T8037" s="29"/>
      <c r="U8037" s="6">
        <f t="shared" si="1662"/>
        <v>0</v>
      </c>
      <c r="V8037" s="55">
        <f t="shared" si="1663"/>
        <v>0</v>
      </c>
      <c r="W8037" s="6">
        <f t="shared" si="1664"/>
        <v>0</v>
      </c>
      <c r="X8037" s="6">
        <f t="shared" si="1665"/>
        <v>0</v>
      </c>
      <c r="AA8037">
        <f t="shared" si="1667"/>
        <v>0</v>
      </c>
    </row>
    <row r="8038" spans="12:27">
      <c r="L8038" s="8">
        <f t="shared" si="1666"/>
        <v>0</v>
      </c>
      <c r="M8038" s="54">
        <f t="shared" si="1656"/>
        <v>0</v>
      </c>
      <c r="N8038" s="6">
        <f t="shared" si="1657"/>
        <v>0</v>
      </c>
      <c r="O8038" s="6" t="str">
        <f t="shared" si="1658"/>
        <v/>
      </c>
      <c r="P8038" s="29"/>
      <c r="Q8038" s="54">
        <f t="shared" si="1659"/>
        <v>0</v>
      </c>
      <c r="R8038" s="6">
        <f t="shared" si="1660"/>
        <v>0</v>
      </c>
      <c r="S8038" s="6" t="str">
        <f t="shared" si="1661"/>
        <v/>
      </c>
      <c r="T8038" s="29"/>
      <c r="U8038" s="6">
        <f t="shared" si="1662"/>
        <v>0</v>
      </c>
      <c r="V8038" s="55">
        <f t="shared" si="1663"/>
        <v>0</v>
      </c>
      <c r="W8038" s="6">
        <f t="shared" si="1664"/>
        <v>0</v>
      </c>
      <c r="X8038" s="6">
        <f t="shared" si="1665"/>
        <v>0</v>
      </c>
      <c r="AA8038">
        <f t="shared" si="1667"/>
        <v>0</v>
      </c>
    </row>
    <row r="8039" spans="12:27">
      <c r="L8039" s="8">
        <f t="shared" si="1666"/>
        <v>0</v>
      </c>
      <c r="M8039" s="54">
        <f t="shared" si="1656"/>
        <v>0</v>
      </c>
      <c r="N8039" s="6">
        <f t="shared" si="1657"/>
        <v>0</v>
      </c>
      <c r="O8039" s="6" t="str">
        <f t="shared" si="1658"/>
        <v/>
      </c>
      <c r="P8039" s="29"/>
      <c r="Q8039" s="54">
        <f t="shared" si="1659"/>
        <v>0</v>
      </c>
      <c r="R8039" s="6">
        <f t="shared" si="1660"/>
        <v>0</v>
      </c>
      <c r="S8039" s="6" t="str">
        <f t="shared" si="1661"/>
        <v/>
      </c>
      <c r="T8039" s="29"/>
      <c r="U8039" s="6">
        <f t="shared" si="1662"/>
        <v>0</v>
      </c>
      <c r="V8039" s="55">
        <f t="shared" si="1663"/>
        <v>0</v>
      </c>
      <c r="W8039" s="6">
        <f t="shared" si="1664"/>
        <v>0</v>
      </c>
      <c r="X8039" s="6">
        <f t="shared" si="1665"/>
        <v>0</v>
      </c>
      <c r="AA8039">
        <f t="shared" si="1667"/>
        <v>0</v>
      </c>
    </row>
    <row r="8040" spans="12:27">
      <c r="L8040" s="8">
        <f t="shared" si="1666"/>
        <v>0</v>
      </c>
      <c r="M8040" s="54">
        <f t="shared" si="1656"/>
        <v>0</v>
      </c>
      <c r="N8040" s="6">
        <f t="shared" si="1657"/>
        <v>0</v>
      </c>
      <c r="O8040" s="6" t="str">
        <f t="shared" si="1658"/>
        <v/>
      </c>
      <c r="P8040" s="29"/>
      <c r="Q8040" s="54">
        <f t="shared" si="1659"/>
        <v>0</v>
      </c>
      <c r="R8040" s="6">
        <f t="shared" si="1660"/>
        <v>0</v>
      </c>
      <c r="S8040" s="6" t="str">
        <f t="shared" si="1661"/>
        <v/>
      </c>
      <c r="T8040" s="29"/>
      <c r="U8040" s="6">
        <f t="shared" si="1662"/>
        <v>0</v>
      </c>
      <c r="V8040" s="55">
        <f t="shared" si="1663"/>
        <v>0</v>
      </c>
      <c r="W8040" s="6">
        <f t="shared" si="1664"/>
        <v>0</v>
      </c>
      <c r="X8040" s="6">
        <f t="shared" si="1665"/>
        <v>0</v>
      </c>
      <c r="AA8040">
        <f t="shared" si="1667"/>
        <v>0</v>
      </c>
    </row>
    <row r="8041" spans="12:27">
      <c r="L8041" s="8">
        <f t="shared" si="1666"/>
        <v>0</v>
      </c>
      <c r="M8041" s="54">
        <f t="shared" si="1656"/>
        <v>0</v>
      </c>
      <c r="N8041" s="6">
        <f t="shared" si="1657"/>
        <v>0</v>
      </c>
      <c r="O8041" s="6" t="str">
        <f t="shared" si="1658"/>
        <v/>
      </c>
      <c r="P8041" s="29"/>
      <c r="Q8041" s="54">
        <f t="shared" si="1659"/>
        <v>0</v>
      </c>
      <c r="R8041" s="6">
        <f t="shared" si="1660"/>
        <v>0</v>
      </c>
      <c r="S8041" s="6" t="str">
        <f t="shared" si="1661"/>
        <v/>
      </c>
      <c r="T8041" s="29"/>
      <c r="U8041" s="6">
        <f t="shared" si="1662"/>
        <v>0</v>
      </c>
      <c r="V8041" s="55">
        <f t="shared" si="1663"/>
        <v>0</v>
      </c>
      <c r="W8041" s="6">
        <f t="shared" si="1664"/>
        <v>0</v>
      </c>
      <c r="X8041" s="6">
        <f t="shared" si="1665"/>
        <v>0</v>
      </c>
      <c r="AA8041">
        <f t="shared" si="1667"/>
        <v>0</v>
      </c>
    </row>
    <row r="8042" spans="12:27">
      <c r="L8042" s="8">
        <f t="shared" si="1666"/>
        <v>0</v>
      </c>
      <c r="M8042" s="54">
        <f t="shared" si="1656"/>
        <v>0</v>
      </c>
      <c r="N8042" s="6">
        <f t="shared" si="1657"/>
        <v>0</v>
      </c>
      <c r="O8042" s="6" t="str">
        <f t="shared" si="1658"/>
        <v/>
      </c>
      <c r="P8042" s="29"/>
      <c r="Q8042" s="54">
        <f t="shared" si="1659"/>
        <v>0</v>
      </c>
      <c r="R8042" s="6">
        <f t="shared" si="1660"/>
        <v>0</v>
      </c>
      <c r="S8042" s="6" t="str">
        <f t="shared" si="1661"/>
        <v/>
      </c>
      <c r="T8042" s="29"/>
      <c r="U8042" s="6">
        <f t="shared" si="1662"/>
        <v>0</v>
      </c>
      <c r="V8042" s="55">
        <f t="shared" si="1663"/>
        <v>0</v>
      </c>
      <c r="W8042" s="6">
        <f t="shared" si="1664"/>
        <v>0</v>
      </c>
      <c r="X8042" s="6">
        <f t="shared" si="1665"/>
        <v>0</v>
      </c>
      <c r="AA8042">
        <f t="shared" si="1667"/>
        <v>0</v>
      </c>
    </row>
    <row r="8043" spans="12:27">
      <c r="L8043" s="8">
        <f t="shared" si="1666"/>
        <v>0</v>
      </c>
      <c r="M8043" s="54">
        <f t="shared" si="1656"/>
        <v>0</v>
      </c>
      <c r="N8043" s="6">
        <f t="shared" si="1657"/>
        <v>0</v>
      </c>
      <c r="O8043" s="6" t="str">
        <f t="shared" si="1658"/>
        <v/>
      </c>
      <c r="P8043" s="29"/>
      <c r="Q8043" s="54">
        <f t="shared" si="1659"/>
        <v>0</v>
      </c>
      <c r="R8043" s="6">
        <f t="shared" si="1660"/>
        <v>0</v>
      </c>
      <c r="S8043" s="6" t="str">
        <f t="shared" si="1661"/>
        <v/>
      </c>
      <c r="T8043" s="29"/>
      <c r="U8043" s="6">
        <f t="shared" si="1662"/>
        <v>0</v>
      </c>
      <c r="V8043" s="55">
        <f t="shared" si="1663"/>
        <v>0</v>
      </c>
      <c r="W8043" s="6">
        <f t="shared" si="1664"/>
        <v>0</v>
      </c>
      <c r="X8043" s="6">
        <f t="shared" si="1665"/>
        <v>0</v>
      </c>
      <c r="AA8043">
        <f t="shared" si="1667"/>
        <v>0</v>
      </c>
    </row>
    <row r="8044" spans="12:27">
      <c r="L8044" s="8">
        <f t="shared" si="1666"/>
        <v>0</v>
      </c>
      <c r="M8044" s="54">
        <f t="shared" si="1656"/>
        <v>0</v>
      </c>
      <c r="N8044" s="6">
        <f t="shared" si="1657"/>
        <v>0</v>
      </c>
      <c r="O8044" s="6" t="str">
        <f t="shared" si="1658"/>
        <v/>
      </c>
      <c r="P8044" s="29"/>
      <c r="Q8044" s="54">
        <f t="shared" si="1659"/>
        <v>0</v>
      </c>
      <c r="R8044" s="6">
        <f t="shared" si="1660"/>
        <v>0</v>
      </c>
      <c r="S8044" s="6" t="str">
        <f t="shared" si="1661"/>
        <v/>
      </c>
      <c r="T8044" s="29"/>
      <c r="U8044" s="6">
        <f t="shared" si="1662"/>
        <v>0</v>
      </c>
      <c r="V8044" s="55">
        <f t="shared" si="1663"/>
        <v>0</v>
      </c>
      <c r="W8044" s="6">
        <f t="shared" si="1664"/>
        <v>0</v>
      </c>
      <c r="X8044" s="6">
        <f t="shared" si="1665"/>
        <v>0</v>
      </c>
      <c r="AA8044">
        <f t="shared" si="1667"/>
        <v>0</v>
      </c>
    </row>
    <row r="8045" spans="12:27">
      <c r="L8045" s="8">
        <f t="shared" si="1666"/>
        <v>0</v>
      </c>
      <c r="M8045" s="54">
        <f t="shared" si="1656"/>
        <v>0</v>
      </c>
      <c r="N8045" s="6">
        <f t="shared" si="1657"/>
        <v>0</v>
      </c>
      <c r="O8045" s="6" t="str">
        <f t="shared" si="1658"/>
        <v/>
      </c>
      <c r="P8045" s="29"/>
      <c r="Q8045" s="54">
        <f t="shared" si="1659"/>
        <v>0</v>
      </c>
      <c r="R8045" s="6">
        <f t="shared" si="1660"/>
        <v>0</v>
      </c>
      <c r="S8045" s="6" t="str">
        <f t="shared" si="1661"/>
        <v/>
      </c>
      <c r="T8045" s="29"/>
      <c r="U8045" s="6">
        <f t="shared" si="1662"/>
        <v>0</v>
      </c>
      <c r="V8045" s="55">
        <f t="shared" si="1663"/>
        <v>0</v>
      </c>
      <c r="W8045" s="6">
        <f t="shared" si="1664"/>
        <v>0</v>
      </c>
      <c r="X8045" s="6">
        <f t="shared" si="1665"/>
        <v>0</v>
      </c>
      <c r="AA8045">
        <f t="shared" si="1667"/>
        <v>0</v>
      </c>
    </row>
    <row r="8046" spans="12:27">
      <c r="L8046" s="8">
        <f t="shared" si="1666"/>
        <v>0</v>
      </c>
      <c r="M8046" s="54">
        <f t="shared" si="1656"/>
        <v>0</v>
      </c>
      <c r="N8046" s="6">
        <f t="shared" si="1657"/>
        <v>0</v>
      </c>
      <c r="O8046" s="6" t="str">
        <f t="shared" si="1658"/>
        <v/>
      </c>
      <c r="P8046" s="29"/>
      <c r="Q8046" s="54">
        <f t="shared" si="1659"/>
        <v>0</v>
      </c>
      <c r="R8046" s="6">
        <f t="shared" si="1660"/>
        <v>0</v>
      </c>
      <c r="S8046" s="6" t="str">
        <f t="shared" si="1661"/>
        <v/>
      </c>
      <c r="T8046" s="29"/>
      <c r="U8046" s="6">
        <f t="shared" si="1662"/>
        <v>0</v>
      </c>
      <c r="V8046" s="55">
        <f t="shared" si="1663"/>
        <v>0</v>
      </c>
      <c r="W8046" s="6">
        <f t="shared" si="1664"/>
        <v>0</v>
      </c>
      <c r="X8046" s="6">
        <f t="shared" si="1665"/>
        <v>0</v>
      </c>
      <c r="AA8046">
        <f t="shared" si="1667"/>
        <v>0</v>
      </c>
    </row>
    <row r="8047" spans="12:27">
      <c r="L8047" s="8">
        <f t="shared" si="1666"/>
        <v>0</v>
      </c>
      <c r="M8047" s="54">
        <f t="shared" si="1656"/>
        <v>0</v>
      </c>
      <c r="N8047" s="6">
        <f t="shared" si="1657"/>
        <v>0</v>
      </c>
      <c r="O8047" s="6" t="str">
        <f t="shared" si="1658"/>
        <v/>
      </c>
      <c r="P8047" s="29"/>
      <c r="Q8047" s="54">
        <f t="shared" si="1659"/>
        <v>0</v>
      </c>
      <c r="R8047" s="6">
        <f t="shared" si="1660"/>
        <v>0</v>
      </c>
      <c r="S8047" s="6" t="str">
        <f t="shared" si="1661"/>
        <v/>
      </c>
      <c r="T8047" s="29"/>
      <c r="U8047" s="6">
        <f t="shared" si="1662"/>
        <v>0</v>
      </c>
      <c r="V8047" s="55">
        <f t="shared" si="1663"/>
        <v>0</v>
      </c>
      <c r="W8047" s="6">
        <f t="shared" si="1664"/>
        <v>0</v>
      </c>
      <c r="X8047" s="6">
        <f t="shared" si="1665"/>
        <v>0</v>
      </c>
      <c r="AA8047">
        <f t="shared" si="1667"/>
        <v>0</v>
      </c>
    </row>
    <row r="8048" spans="12:27">
      <c r="L8048" s="8">
        <f t="shared" si="1666"/>
        <v>0</v>
      </c>
      <c r="M8048" s="54">
        <f t="shared" si="1656"/>
        <v>0</v>
      </c>
      <c r="N8048" s="6">
        <f t="shared" si="1657"/>
        <v>0</v>
      </c>
      <c r="O8048" s="6" t="str">
        <f t="shared" si="1658"/>
        <v/>
      </c>
      <c r="P8048" s="29"/>
      <c r="Q8048" s="54">
        <f t="shared" si="1659"/>
        <v>0</v>
      </c>
      <c r="R8048" s="6">
        <f t="shared" si="1660"/>
        <v>0</v>
      </c>
      <c r="S8048" s="6" t="str">
        <f t="shared" si="1661"/>
        <v/>
      </c>
      <c r="T8048" s="29"/>
      <c r="U8048" s="6">
        <f t="shared" si="1662"/>
        <v>0</v>
      </c>
      <c r="V8048" s="55">
        <f t="shared" si="1663"/>
        <v>0</v>
      </c>
      <c r="W8048" s="6">
        <f t="shared" si="1664"/>
        <v>0</v>
      </c>
      <c r="X8048" s="6">
        <f t="shared" si="1665"/>
        <v>0</v>
      </c>
      <c r="AA8048">
        <f t="shared" si="1667"/>
        <v>0</v>
      </c>
    </row>
    <row r="8049" spans="12:27">
      <c r="L8049" s="8">
        <f t="shared" si="1666"/>
        <v>0</v>
      </c>
      <c r="M8049" s="54">
        <f t="shared" si="1656"/>
        <v>0</v>
      </c>
      <c r="N8049" s="6">
        <f t="shared" si="1657"/>
        <v>0</v>
      </c>
      <c r="O8049" s="6" t="str">
        <f t="shared" si="1658"/>
        <v/>
      </c>
      <c r="P8049" s="29"/>
      <c r="Q8049" s="54">
        <f t="shared" si="1659"/>
        <v>0</v>
      </c>
      <c r="R8049" s="6">
        <f t="shared" si="1660"/>
        <v>0</v>
      </c>
      <c r="S8049" s="6" t="str">
        <f t="shared" si="1661"/>
        <v/>
      </c>
      <c r="T8049" s="29"/>
      <c r="U8049" s="6">
        <f t="shared" si="1662"/>
        <v>0</v>
      </c>
      <c r="V8049" s="55">
        <f t="shared" si="1663"/>
        <v>0</v>
      </c>
      <c r="W8049" s="6">
        <f t="shared" si="1664"/>
        <v>0</v>
      </c>
      <c r="X8049" s="6">
        <f t="shared" si="1665"/>
        <v>0</v>
      </c>
      <c r="AA8049">
        <f t="shared" si="1667"/>
        <v>0</v>
      </c>
    </row>
    <row r="8050" spans="12:27">
      <c r="L8050" s="8">
        <f t="shared" si="1666"/>
        <v>0</v>
      </c>
      <c r="M8050" s="54">
        <f t="shared" si="1656"/>
        <v>0</v>
      </c>
      <c r="N8050" s="6">
        <f t="shared" si="1657"/>
        <v>0</v>
      </c>
      <c r="O8050" s="6" t="str">
        <f t="shared" si="1658"/>
        <v/>
      </c>
      <c r="P8050" s="29"/>
      <c r="Q8050" s="54">
        <f t="shared" si="1659"/>
        <v>0</v>
      </c>
      <c r="R8050" s="6">
        <f t="shared" si="1660"/>
        <v>0</v>
      </c>
      <c r="S8050" s="6" t="str">
        <f t="shared" si="1661"/>
        <v/>
      </c>
      <c r="T8050" s="29"/>
      <c r="U8050" s="6">
        <f t="shared" si="1662"/>
        <v>0</v>
      </c>
      <c r="V8050" s="55">
        <f t="shared" si="1663"/>
        <v>0</v>
      </c>
      <c r="W8050" s="6">
        <f t="shared" si="1664"/>
        <v>0</v>
      </c>
      <c r="X8050" s="6">
        <f t="shared" si="1665"/>
        <v>0</v>
      </c>
      <c r="AA8050">
        <f t="shared" si="1667"/>
        <v>0</v>
      </c>
    </row>
    <row r="8051" spans="12:27">
      <c r="L8051" s="8">
        <f t="shared" si="1666"/>
        <v>0</v>
      </c>
      <c r="M8051" s="54">
        <f t="shared" si="1656"/>
        <v>0</v>
      </c>
      <c r="N8051" s="6">
        <f t="shared" si="1657"/>
        <v>0</v>
      </c>
      <c r="O8051" s="6" t="str">
        <f t="shared" si="1658"/>
        <v/>
      </c>
      <c r="P8051" s="29"/>
      <c r="Q8051" s="54">
        <f t="shared" si="1659"/>
        <v>0</v>
      </c>
      <c r="R8051" s="6">
        <f t="shared" si="1660"/>
        <v>0</v>
      </c>
      <c r="S8051" s="6" t="str">
        <f t="shared" si="1661"/>
        <v/>
      </c>
      <c r="T8051" s="29"/>
      <c r="U8051" s="6">
        <f t="shared" si="1662"/>
        <v>0</v>
      </c>
      <c r="V8051" s="55">
        <f t="shared" si="1663"/>
        <v>0</v>
      </c>
      <c r="W8051" s="6">
        <f t="shared" si="1664"/>
        <v>0</v>
      </c>
      <c r="X8051" s="6">
        <f t="shared" si="1665"/>
        <v>0</v>
      </c>
      <c r="AA8051">
        <f t="shared" si="1667"/>
        <v>0</v>
      </c>
    </row>
    <row r="8052" spans="12:27">
      <c r="L8052" s="8">
        <f t="shared" si="1666"/>
        <v>0</v>
      </c>
      <c r="M8052" s="54">
        <f t="shared" si="1656"/>
        <v>0</v>
      </c>
      <c r="N8052" s="6">
        <f t="shared" si="1657"/>
        <v>0</v>
      </c>
      <c r="O8052" s="6" t="str">
        <f t="shared" si="1658"/>
        <v/>
      </c>
      <c r="P8052" s="29"/>
      <c r="Q8052" s="54">
        <f t="shared" si="1659"/>
        <v>0</v>
      </c>
      <c r="R8052" s="6">
        <f t="shared" si="1660"/>
        <v>0</v>
      </c>
      <c r="S8052" s="6" t="str">
        <f t="shared" si="1661"/>
        <v/>
      </c>
      <c r="T8052" s="29"/>
      <c r="U8052" s="6">
        <f t="shared" si="1662"/>
        <v>0</v>
      </c>
      <c r="V8052" s="55">
        <f t="shared" si="1663"/>
        <v>0</v>
      </c>
      <c r="W8052" s="6">
        <f t="shared" si="1664"/>
        <v>0</v>
      </c>
      <c r="X8052" s="6">
        <f t="shared" si="1665"/>
        <v>0</v>
      </c>
      <c r="AA8052">
        <f t="shared" si="1667"/>
        <v>0</v>
      </c>
    </row>
    <row r="8053" spans="12:27">
      <c r="L8053" s="8">
        <f t="shared" si="1666"/>
        <v>0</v>
      </c>
      <c r="M8053" s="54">
        <f t="shared" si="1656"/>
        <v>0</v>
      </c>
      <c r="N8053" s="6">
        <f t="shared" si="1657"/>
        <v>0</v>
      </c>
      <c r="O8053" s="6" t="str">
        <f t="shared" si="1658"/>
        <v/>
      </c>
      <c r="P8053" s="29"/>
      <c r="Q8053" s="54">
        <f t="shared" si="1659"/>
        <v>0</v>
      </c>
      <c r="R8053" s="6">
        <f t="shared" si="1660"/>
        <v>0</v>
      </c>
      <c r="S8053" s="6" t="str">
        <f t="shared" si="1661"/>
        <v/>
      </c>
      <c r="T8053" s="29"/>
      <c r="U8053" s="6">
        <f t="shared" si="1662"/>
        <v>0</v>
      </c>
      <c r="V8053" s="55">
        <f t="shared" si="1663"/>
        <v>0</v>
      </c>
      <c r="W8053" s="6">
        <f t="shared" si="1664"/>
        <v>0</v>
      </c>
      <c r="X8053" s="6">
        <f t="shared" si="1665"/>
        <v>0</v>
      </c>
      <c r="AA8053">
        <f t="shared" si="1667"/>
        <v>0</v>
      </c>
    </row>
    <row r="8054" spans="12:27">
      <c r="L8054" s="8">
        <f t="shared" si="1666"/>
        <v>0</v>
      </c>
      <c r="M8054" s="54">
        <f t="shared" si="1656"/>
        <v>0</v>
      </c>
      <c r="N8054" s="6">
        <f t="shared" si="1657"/>
        <v>0</v>
      </c>
      <c r="O8054" s="6" t="str">
        <f t="shared" si="1658"/>
        <v/>
      </c>
      <c r="P8054" s="29"/>
      <c r="Q8054" s="54">
        <f t="shared" si="1659"/>
        <v>0</v>
      </c>
      <c r="R8054" s="6">
        <f t="shared" si="1660"/>
        <v>0</v>
      </c>
      <c r="S8054" s="6" t="str">
        <f t="shared" si="1661"/>
        <v/>
      </c>
      <c r="T8054" s="29"/>
      <c r="U8054" s="6">
        <f t="shared" si="1662"/>
        <v>0</v>
      </c>
      <c r="V8054" s="55">
        <f t="shared" si="1663"/>
        <v>0</v>
      </c>
      <c r="W8054" s="6">
        <f t="shared" si="1664"/>
        <v>0</v>
      </c>
      <c r="X8054" s="6">
        <f t="shared" si="1665"/>
        <v>0</v>
      </c>
      <c r="AA8054">
        <f t="shared" si="1667"/>
        <v>0</v>
      </c>
    </row>
    <row r="8055" spans="12:27">
      <c r="L8055" s="8">
        <f t="shared" si="1666"/>
        <v>0</v>
      </c>
      <c r="M8055" s="54">
        <f t="shared" si="1656"/>
        <v>0</v>
      </c>
      <c r="N8055" s="6">
        <f t="shared" si="1657"/>
        <v>0</v>
      </c>
      <c r="O8055" s="6" t="str">
        <f t="shared" si="1658"/>
        <v/>
      </c>
      <c r="P8055" s="29"/>
      <c r="Q8055" s="54">
        <f t="shared" si="1659"/>
        <v>0</v>
      </c>
      <c r="R8055" s="6">
        <f t="shared" si="1660"/>
        <v>0</v>
      </c>
      <c r="S8055" s="6" t="str">
        <f t="shared" si="1661"/>
        <v/>
      </c>
      <c r="T8055" s="29"/>
      <c r="U8055" s="6">
        <f t="shared" si="1662"/>
        <v>0</v>
      </c>
      <c r="V8055" s="55">
        <f t="shared" si="1663"/>
        <v>0</v>
      </c>
      <c r="W8055" s="6">
        <f t="shared" si="1664"/>
        <v>0</v>
      </c>
      <c r="X8055" s="6">
        <f t="shared" si="1665"/>
        <v>0</v>
      </c>
      <c r="AA8055">
        <f t="shared" si="1667"/>
        <v>0</v>
      </c>
    </row>
    <row r="8056" spans="12:27">
      <c r="L8056" s="8">
        <f t="shared" si="1666"/>
        <v>0</v>
      </c>
      <c r="M8056" s="54">
        <f t="shared" si="1656"/>
        <v>0</v>
      </c>
      <c r="N8056" s="6">
        <f t="shared" si="1657"/>
        <v>0</v>
      </c>
      <c r="O8056" s="6" t="str">
        <f t="shared" si="1658"/>
        <v/>
      </c>
      <c r="P8056" s="29"/>
      <c r="Q8056" s="54">
        <f t="shared" si="1659"/>
        <v>0</v>
      </c>
      <c r="R8056" s="6">
        <f t="shared" si="1660"/>
        <v>0</v>
      </c>
      <c r="S8056" s="6" t="str">
        <f t="shared" si="1661"/>
        <v/>
      </c>
      <c r="T8056" s="29"/>
      <c r="U8056" s="6">
        <f t="shared" si="1662"/>
        <v>0</v>
      </c>
      <c r="V8056" s="55">
        <f t="shared" si="1663"/>
        <v>0</v>
      </c>
      <c r="W8056" s="6">
        <f t="shared" si="1664"/>
        <v>0</v>
      </c>
      <c r="X8056" s="6">
        <f t="shared" si="1665"/>
        <v>0</v>
      </c>
      <c r="AA8056">
        <f t="shared" si="1667"/>
        <v>0</v>
      </c>
    </row>
    <row r="8057" spans="12:27">
      <c r="L8057" s="8">
        <f t="shared" si="1666"/>
        <v>0</v>
      </c>
      <c r="M8057" s="54">
        <f t="shared" si="1656"/>
        <v>0</v>
      </c>
      <c r="N8057" s="6">
        <f t="shared" si="1657"/>
        <v>0</v>
      </c>
      <c r="O8057" s="6" t="str">
        <f t="shared" si="1658"/>
        <v/>
      </c>
      <c r="P8057" s="29"/>
      <c r="Q8057" s="54">
        <f t="shared" si="1659"/>
        <v>0</v>
      </c>
      <c r="R8057" s="6">
        <f t="shared" si="1660"/>
        <v>0</v>
      </c>
      <c r="S8057" s="6" t="str">
        <f t="shared" si="1661"/>
        <v/>
      </c>
      <c r="T8057" s="29"/>
      <c r="U8057" s="6">
        <f t="shared" si="1662"/>
        <v>0</v>
      </c>
      <c r="V8057" s="55">
        <f t="shared" si="1663"/>
        <v>0</v>
      </c>
      <c r="W8057" s="6">
        <f t="shared" si="1664"/>
        <v>0</v>
      </c>
      <c r="X8057" s="6">
        <f t="shared" si="1665"/>
        <v>0</v>
      </c>
      <c r="AA8057">
        <f t="shared" si="1667"/>
        <v>0</v>
      </c>
    </row>
    <row r="8058" spans="12:27">
      <c r="L8058" s="8">
        <f t="shared" si="1666"/>
        <v>0</v>
      </c>
      <c r="M8058" s="54">
        <f t="shared" si="1656"/>
        <v>0</v>
      </c>
      <c r="N8058" s="6">
        <f t="shared" si="1657"/>
        <v>0</v>
      </c>
      <c r="O8058" s="6" t="str">
        <f t="shared" si="1658"/>
        <v/>
      </c>
      <c r="P8058" s="29"/>
      <c r="Q8058" s="54">
        <f t="shared" si="1659"/>
        <v>0</v>
      </c>
      <c r="R8058" s="6">
        <f t="shared" si="1660"/>
        <v>0</v>
      </c>
      <c r="S8058" s="6" t="str">
        <f t="shared" si="1661"/>
        <v/>
      </c>
      <c r="T8058" s="29"/>
      <c r="U8058" s="6">
        <f t="shared" si="1662"/>
        <v>0</v>
      </c>
      <c r="V8058" s="55">
        <f t="shared" si="1663"/>
        <v>0</v>
      </c>
      <c r="W8058" s="6">
        <f t="shared" si="1664"/>
        <v>0</v>
      </c>
      <c r="X8058" s="6">
        <f t="shared" si="1665"/>
        <v>0</v>
      </c>
      <c r="AA8058">
        <f t="shared" si="1667"/>
        <v>0</v>
      </c>
    </row>
    <row r="8059" spans="12:27">
      <c r="L8059" s="8">
        <f t="shared" si="1666"/>
        <v>0</v>
      </c>
      <c r="M8059" s="54">
        <f t="shared" si="1656"/>
        <v>0</v>
      </c>
      <c r="N8059" s="6">
        <f t="shared" si="1657"/>
        <v>0</v>
      </c>
      <c r="O8059" s="6" t="str">
        <f t="shared" si="1658"/>
        <v/>
      </c>
      <c r="P8059" s="29"/>
      <c r="Q8059" s="54">
        <f t="shared" si="1659"/>
        <v>0</v>
      </c>
      <c r="R8059" s="6">
        <f t="shared" si="1660"/>
        <v>0</v>
      </c>
      <c r="S8059" s="6" t="str">
        <f t="shared" si="1661"/>
        <v/>
      </c>
      <c r="T8059" s="29"/>
      <c r="U8059" s="6">
        <f t="shared" si="1662"/>
        <v>0</v>
      </c>
      <c r="V8059" s="55">
        <f t="shared" si="1663"/>
        <v>0</v>
      </c>
      <c r="W8059" s="6">
        <f t="shared" si="1664"/>
        <v>0</v>
      </c>
      <c r="X8059" s="6">
        <f t="shared" si="1665"/>
        <v>0</v>
      </c>
      <c r="AA8059">
        <f t="shared" si="1667"/>
        <v>0</v>
      </c>
    </row>
    <row r="8060" spans="12:27">
      <c r="L8060" s="8">
        <f t="shared" si="1666"/>
        <v>0</v>
      </c>
      <c r="M8060" s="54">
        <f t="shared" si="1656"/>
        <v>0</v>
      </c>
      <c r="N8060" s="6">
        <f t="shared" si="1657"/>
        <v>0</v>
      </c>
      <c r="O8060" s="6" t="str">
        <f t="shared" si="1658"/>
        <v/>
      </c>
      <c r="P8060" s="29"/>
      <c r="Q8060" s="54">
        <f t="shared" si="1659"/>
        <v>0</v>
      </c>
      <c r="R8060" s="6">
        <f t="shared" si="1660"/>
        <v>0</v>
      </c>
      <c r="S8060" s="6" t="str">
        <f t="shared" si="1661"/>
        <v/>
      </c>
      <c r="T8060" s="29"/>
      <c r="U8060" s="6">
        <f t="shared" si="1662"/>
        <v>0</v>
      </c>
      <c r="V8060" s="55">
        <f t="shared" si="1663"/>
        <v>0</v>
      </c>
      <c r="W8060" s="6">
        <f t="shared" si="1664"/>
        <v>0</v>
      </c>
      <c r="X8060" s="6">
        <f t="shared" si="1665"/>
        <v>0</v>
      </c>
      <c r="AA8060">
        <f t="shared" si="1667"/>
        <v>0</v>
      </c>
    </row>
    <row r="8061" spans="12:27">
      <c r="L8061" s="8">
        <f t="shared" si="1666"/>
        <v>0</v>
      </c>
      <c r="M8061" s="54">
        <f t="shared" si="1656"/>
        <v>0</v>
      </c>
      <c r="N8061" s="6">
        <f t="shared" si="1657"/>
        <v>0</v>
      </c>
      <c r="O8061" s="6" t="str">
        <f t="shared" si="1658"/>
        <v/>
      </c>
      <c r="P8061" s="29"/>
      <c r="Q8061" s="54">
        <f t="shared" si="1659"/>
        <v>0</v>
      </c>
      <c r="R8061" s="6">
        <f t="shared" si="1660"/>
        <v>0</v>
      </c>
      <c r="S8061" s="6" t="str">
        <f t="shared" si="1661"/>
        <v/>
      </c>
      <c r="T8061" s="29"/>
      <c r="U8061" s="6">
        <f t="shared" si="1662"/>
        <v>0</v>
      </c>
      <c r="V8061" s="55">
        <f t="shared" si="1663"/>
        <v>0</v>
      </c>
      <c r="W8061" s="6">
        <f t="shared" si="1664"/>
        <v>0</v>
      </c>
      <c r="X8061" s="6">
        <f t="shared" si="1665"/>
        <v>0</v>
      </c>
      <c r="AA8061">
        <f t="shared" si="1667"/>
        <v>0</v>
      </c>
    </row>
    <row r="8062" spans="12:27">
      <c r="L8062" s="8">
        <f t="shared" si="1666"/>
        <v>0</v>
      </c>
      <c r="M8062" s="54">
        <f t="shared" si="1656"/>
        <v>0</v>
      </c>
      <c r="N8062" s="6">
        <f t="shared" si="1657"/>
        <v>0</v>
      </c>
      <c r="O8062" s="6" t="str">
        <f t="shared" si="1658"/>
        <v/>
      </c>
      <c r="P8062" s="29"/>
      <c r="Q8062" s="54">
        <f t="shared" si="1659"/>
        <v>0</v>
      </c>
      <c r="R8062" s="6">
        <f t="shared" si="1660"/>
        <v>0</v>
      </c>
      <c r="S8062" s="6" t="str">
        <f t="shared" si="1661"/>
        <v/>
      </c>
      <c r="T8062" s="29"/>
      <c r="U8062" s="6">
        <f t="shared" si="1662"/>
        <v>0</v>
      </c>
      <c r="V8062" s="55">
        <f t="shared" si="1663"/>
        <v>0</v>
      </c>
      <c r="W8062" s="6">
        <f t="shared" si="1664"/>
        <v>0</v>
      </c>
      <c r="X8062" s="6">
        <f t="shared" si="1665"/>
        <v>0</v>
      </c>
      <c r="AA8062">
        <f t="shared" si="1667"/>
        <v>0</v>
      </c>
    </row>
    <row r="8063" spans="12:27">
      <c r="L8063" s="8">
        <f t="shared" si="1666"/>
        <v>0</v>
      </c>
      <c r="M8063" s="54">
        <f t="shared" si="1656"/>
        <v>0</v>
      </c>
      <c r="N8063" s="6">
        <f t="shared" si="1657"/>
        <v>0</v>
      </c>
      <c r="O8063" s="6" t="str">
        <f t="shared" si="1658"/>
        <v/>
      </c>
      <c r="P8063" s="29"/>
      <c r="Q8063" s="54">
        <f t="shared" si="1659"/>
        <v>0</v>
      </c>
      <c r="R8063" s="6">
        <f t="shared" si="1660"/>
        <v>0</v>
      </c>
      <c r="S8063" s="6" t="str">
        <f t="shared" si="1661"/>
        <v/>
      </c>
      <c r="T8063" s="29"/>
      <c r="U8063" s="6">
        <f t="shared" si="1662"/>
        <v>0</v>
      </c>
      <c r="V8063" s="55">
        <f t="shared" si="1663"/>
        <v>0</v>
      </c>
      <c r="W8063" s="6">
        <f t="shared" si="1664"/>
        <v>0</v>
      </c>
      <c r="X8063" s="6">
        <f t="shared" si="1665"/>
        <v>0</v>
      </c>
      <c r="AA8063">
        <f t="shared" si="1667"/>
        <v>0</v>
      </c>
    </row>
    <row r="8064" spans="12:27">
      <c r="L8064" s="8">
        <f t="shared" si="1666"/>
        <v>0</v>
      </c>
      <c r="M8064" s="54">
        <f t="shared" si="1656"/>
        <v>0</v>
      </c>
      <c r="N8064" s="6">
        <f t="shared" si="1657"/>
        <v>0</v>
      </c>
      <c r="O8064" s="6" t="str">
        <f t="shared" si="1658"/>
        <v/>
      </c>
      <c r="P8064" s="29"/>
      <c r="Q8064" s="54">
        <f t="shared" si="1659"/>
        <v>0</v>
      </c>
      <c r="R8064" s="6">
        <f t="shared" si="1660"/>
        <v>0</v>
      </c>
      <c r="S8064" s="6" t="str">
        <f t="shared" si="1661"/>
        <v/>
      </c>
      <c r="T8064" s="29"/>
      <c r="U8064" s="6">
        <f t="shared" si="1662"/>
        <v>0</v>
      </c>
      <c r="V8064" s="55">
        <f t="shared" si="1663"/>
        <v>0</v>
      </c>
      <c r="W8064" s="6">
        <f t="shared" si="1664"/>
        <v>0</v>
      </c>
      <c r="X8064" s="6">
        <f t="shared" si="1665"/>
        <v>0</v>
      </c>
      <c r="AA8064">
        <f t="shared" si="1667"/>
        <v>0</v>
      </c>
    </row>
    <row r="8065" spans="12:27">
      <c r="L8065" s="8">
        <f t="shared" si="1666"/>
        <v>0</v>
      </c>
      <c r="M8065" s="54">
        <f t="shared" si="1656"/>
        <v>0</v>
      </c>
      <c r="N8065" s="6">
        <f t="shared" si="1657"/>
        <v>0</v>
      </c>
      <c r="O8065" s="6" t="str">
        <f t="shared" si="1658"/>
        <v/>
      </c>
      <c r="P8065" s="29"/>
      <c r="Q8065" s="54">
        <f t="shared" si="1659"/>
        <v>0</v>
      </c>
      <c r="R8065" s="6">
        <f t="shared" si="1660"/>
        <v>0</v>
      </c>
      <c r="S8065" s="6" t="str">
        <f t="shared" si="1661"/>
        <v/>
      </c>
      <c r="T8065" s="29"/>
      <c r="U8065" s="6">
        <f t="shared" si="1662"/>
        <v>0</v>
      </c>
      <c r="V8065" s="55">
        <f t="shared" si="1663"/>
        <v>0</v>
      </c>
      <c r="W8065" s="6">
        <f t="shared" si="1664"/>
        <v>0</v>
      </c>
      <c r="X8065" s="6">
        <f t="shared" si="1665"/>
        <v>0</v>
      </c>
      <c r="AA8065">
        <f t="shared" si="1667"/>
        <v>0</v>
      </c>
    </row>
    <row r="8066" spans="12:27">
      <c r="L8066" s="8">
        <f t="shared" si="1666"/>
        <v>0</v>
      </c>
      <c r="M8066" s="54">
        <f t="shared" si="1656"/>
        <v>0</v>
      </c>
      <c r="N8066" s="6">
        <f t="shared" si="1657"/>
        <v>0</v>
      </c>
      <c r="O8066" s="6" t="str">
        <f t="shared" si="1658"/>
        <v/>
      </c>
      <c r="P8066" s="29"/>
      <c r="Q8066" s="54">
        <f t="shared" si="1659"/>
        <v>0</v>
      </c>
      <c r="R8066" s="6">
        <f t="shared" si="1660"/>
        <v>0</v>
      </c>
      <c r="S8066" s="6" t="str">
        <f t="shared" si="1661"/>
        <v/>
      </c>
      <c r="T8066" s="29"/>
      <c r="U8066" s="6">
        <f t="shared" si="1662"/>
        <v>0</v>
      </c>
      <c r="V8066" s="55">
        <f t="shared" si="1663"/>
        <v>0</v>
      </c>
      <c r="W8066" s="6">
        <f t="shared" si="1664"/>
        <v>0</v>
      </c>
      <c r="X8066" s="6">
        <f t="shared" si="1665"/>
        <v>0</v>
      </c>
      <c r="AA8066">
        <f t="shared" si="1667"/>
        <v>0</v>
      </c>
    </row>
    <row r="8067" spans="12:27">
      <c r="L8067" s="8">
        <f t="shared" si="1666"/>
        <v>0</v>
      </c>
      <c r="M8067" s="54">
        <f t="shared" si="1656"/>
        <v>0</v>
      </c>
      <c r="N8067" s="6">
        <f t="shared" si="1657"/>
        <v>0</v>
      </c>
      <c r="O8067" s="6" t="str">
        <f t="shared" si="1658"/>
        <v/>
      </c>
      <c r="P8067" s="29"/>
      <c r="Q8067" s="54">
        <f t="shared" si="1659"/>
        <v>0</v>
      </c>
      <c r="R8067" s="6">
        <f t="shared" si="1660"/>
        <v>0</v>
      </c>
      <c r="S8067" s="6" t="str">
        <f t="shared" si="1661"/>
        <v/>
      </c>
      <c r="T8067" s="29"/>
      <c r="U8067" s="6">
        <f t="shared" si="1662"/>
        <v>0</v>
      </c>
      <c r="V8067" s="55">
        <f t="shared" si="1663"/>
        <v>0</v>
      </c>
      <c r="W8067" s="6">
        <f t="shared" si="1664"/>
        <v>0</v>
      </c>
      <c r="X8067" s="6">
        <f t="shared" si="1665"/>
        <v>0</v>
      </c>
      <c r="AA8067">
        <f t="shared" si="1667"/>
        <v>0</v>
      </c>
    </row>
    <row r="8068" spans="12:27">
      <c r="L8068" s="8">
        <f t="shared" si="1666"/>
        <v>0</v>
      </c>
      <c r="M8068" s="54">
        <f t="shared" si="1656"/>
        <v>0</v>
      </c>
      <c r="N8068" s="6">
        <f t="shared" si="1657"/>
        <v>0</v>
      </c>
      <c r="O8068" s="6" t="str">
        <f t="shared" si="1658"/>
        <v/>
      </c>
      <c r="P8068" s="29"/>
      <c r="Q8068" s="54">
        <f t="shared" si="1659"/>
        <v>0</v>
      </c>
      <c r="R8068" s="6">
        <f t="shared" si="1660"/>
        <v>0</v>
      </c>
      <c r="S8068" s="6" t="str">
        <f t="shared" si="1661"/>
        <v/>
      </c>
      <c r="T8068" s="29"/>
      <c r="U8068" s="6">
        <f t="shared" si="1662"/>
        <v>0</v>
      </c>
      <c r="V8068" s="55">
        <f t="shared" si="1663"/>
        <v>0</v>
      </c>
      <c r="W8068" s="6">
        <f t="shared" si="1664"/>
        <v>0</v>
      </c>
      <c r="X8068" s="6">
        <f t="shared" si="1665"/>
        <v>0</v>
      </c>
      <c r="AA8068">
        <f t="shared" si="1667"/>
        <v>0</v>
      </c>
    </row>
    <row r="8069" spans="12:27">
      <c r="L8069" s="8">
        <f t="shared" si="1666"/>
        <v>0</v>
      </c>
      <c r="M8069" s="54">
        <f t="shared" si="1656"/>
        <v>0</v>
      </c>
      <c r="N8069" s="6">
        <f t="shared" si="1657"/>
        <v>0</v>
      </c>
      <c r="O8069" s="6" t="str">
        <f t="shared" si="1658"/>
        <v/>
      </c>
      <c r="P8069" s="29"/>
      <c r="Q8069" s="54">
        <f t="shared" si="1659"/>
        <v>0</v>
      </c>
      <c r="R8069" s="6">
        <f t="shared" si="1660"/>
        <v>0</v>
      </c>
      <c r="S8069" s="6" t="str">
        <f t="shared" si="1661"/>
        <v/>
      </c>
      <c r="T8069" s="29"/>
      <c r="U8069" s="6">
        <f t="shared" si="1662"/>
        <v>0</v>
      </c>
      <c r="V8069" s="55">
        <f t="shared" si="1663"/>
        <v>0</v>
      </c>
      <c r="W8069" s="6">
        <f t="shared" si="1664"/>
        <v>0</v>
      </c>
      <c r="X8069" s="6">
        <f t="shared" si="1665"/>
        <v>0</v>
      </c>
      <c r="AA8069">
        <f t="shared" si="1667"/>
        <v>0</v>
      </c>
    </row>
    <row r="8070" spans="12:27">
      <c r="L8070" s="8">
        <f t="shared" si="1666"/>
        <v>0</v>
      </c>
      <c r="M8070" s="54">
        <f t="shared" si="1656"/>
        <v>0</v>
      </c>
      <c r="N8070" s="6">
        <f t="shared" si="1657"/>
        <v>0</v>
      </c>
      <c r="O8070" s="6" t="str">
        <f t="shared" si="1658"/>
        <v/>
      </c>
      <c r="P8070" s="29"/>
      <c r="Q8070" s="54">
        <f t="shared" si="1659"/>
        <v>0</v>
      </c>
      <c r="R8070" s="6">
        <f t="shared" si="1660"/>
        <v>0</v>
      </c>
      <c r="S8070" s="6" t="str">
        <f t="shared" si="1661"/>
        <v/>
      </c>
      <c r="T8070" s="29"/>
      <c r="U8070" s="6">
        <f t="shared" si="1662"/>
        <v>0</v>
      </c>
      <c r="V8070" s="55">
        <f t="shared" si="1663"/>
        <v>0</v>
      </c>
      <c r="W8070" s="6">
        <f t="shared" si="1664"/>
        <v>0</v>
      </c>
      <c r="X8070" s="6">
        <f t="shared" si="1665"/>
        <v>0</v>
      </c>
      <c r="AA8070">
        <f t="shared" si="1667"/>
        <v>0</v>
      </c>
    </row>
    <row r="8071" spans="12:27">
      <c r="L8071" s="8">
        <f t="shared" si="1666"/>
        <v>0</v>
      </c>
      <c r="M8071" s="54">
        <f t="shared" si="1656"/>
        <v>0</v>
      </c>
      <c r="N8071" s="6">
        <f t="shared" si="1657"/>
        <v>0</v>
      </c>
      <c r="O8071" s="6" t="str">
        <f t="shared" si="1658"/>
        <v/>
      </c>
      <c r="P8071" s="29"/>
      <c r="Q8071" s="54">
        <f t="shared" si="1659"/>
        <v>0</v>
      </c>
      <c r="R8071" s="6">
        <f t="shared" si="1660"/>
        <v>0</v>
      </c>
      <c r="S8071" s="6" t="str">
        <f t="shared" si="1661"/>
        <v/>
      </c>
      <c r="T8071" s="29"/>
      <c r="U8071" s="6">
        <f t="shared" si="1662"/>
        <v>0</v>
      </c>
      <c r="V8071" s="55">
        <f t="shared" si="1663"/>
        <v>0</v>
      </c>
      <c r="W8071" s="6">
        <f t="shared" si="1664"/>
        <v>0</v>
      </c>
      <c r="X8071" s="6">
        <f t="shared" si="1665"/>
        <v>0</v>
      </c>
      <c r="AA8071">
        <f t="shared" si="1667"/>
        <v>0</v>
      </c>
    </row>
    <row r="8072" spans="12:27">
      <c r="L8072" s="8">
        <f t="shared" si="1666"/>
        <v>0</v>
      </c>
      <c r="M8072" s="54">
        <f t="shared" ref="M8072:M8135" si="1668">IF(IF(L8072&gt;=sipstart,1,0)+IF(L8072&lt;=sipend,1,0)=2,J8072,0)</f>
        <v>0</v>
      </c>
      <c r="N8072" s="6">
        <f t="shared" ref="N8072:N8135" si="1669">IF(IF(L8072&gt;=sipstart,1,0)+IF(L8072&lt;=sipend,1,0)=2,K8072,0)</f>
        <v>0</v>
      </c>
      <c r="O8072" s="6" t="str">
        <f t="shared" ref="O8072:O8135" si="1670">IF(N8072=-sip,-N8072/B8072,"")</f>
        <v/>
      </c>
      <c r="P8072" s="29"/>
      <c r="Q8072" s="54">
        <f t="shared" ref="Q8072:Q8135" si="1671">IF(IF(L8072&gt;=sipstart,1,0)+IF(L8072&lt;=sipend,1,0)=2,1,0)</f>
        <v>0</v>
      </c>
      <c r="R8072" s="6">
        <f t="shared" ref="R8072:R8135" si="1672">IF(IF(L8072&gt;=sipstart,1,0)+IF(L8072&lt;=sipend,1,0)=2,-dsip,0)</f>
        <v>0</v>
      </c>
      <c r="S8072" s="6" t="str">
        <f t="shared" ref="S8072:S8135" si="1673">IF(R8072=-dsip,-R8072/B8072,"")</f>
        <v/>
      </c>
      <c r="T8072" s="29"/>
      <c r="U8072" s="6">
        <f t="shared" ref="U8072:U8135" si="1674">IF((IF(L8072&gt;=sipstart,1,2)+IF(L8072&lt;=sipend,1,2))=2,L8072,0)</f>
        <v>0</v>
      </c>
      <c r="V8072" s="55">
        <f t="shared" ref="V8072:V8135" si="1675">IF((IF(L8072&gt;=sipstart,1,2)+IF(L8072&lt;=sipend,1,2))=2,L8072,0)+IF(U8071=actualsipend,actualsipend,0)</f>
        <v>0</v>
      </c>
      <c r="W8072" s="6">
        <f t="shared" si="1664"/>
        <v>0</v>
      </c>
      <c r="X8072" s="6">
        <f t="shared" si="1665"/>
        <v>0</v>
      </c>
      <c r="AA8072">
        <f t="shared" si="1667"/>
        <v>0</v>
      </c>
    </row>
    <row r="8073" spans="12:27">
      <c r="L8073" s="8">
        <f t="shared" si="1666"/>
        <v>0</v>
      </c>
      <c r="M8073" s="54">
        <f t="shared" si="1668"/>
        <v>0</v>
      </c>
      <c r="N8073" s="6">
        <f t="shared" si="1669"/>
        <v>0</v>
      </c>
      <c r="O8073" s="6" t="str">
        <f t="shared" si="1670"/>
        <v/>
      </c>
      <c r="P8073" s="29"/>
      <c r="Q8073" s="54">
        <f t="shared" si="1671"/>
        <v>0</v>
      </c>
      <c r="R8073" s="6">
        <f t="shared" si="1672"/>
        <v>0</v>
      </c>
      <c r="S8073" s="6" t="str">
        <f t="shared" si="1673"/>
        <v/>
      </c>
      <c r="T8073" s="29"/>
      <c r="U8073" s="6">
        <f t="shared" si="1674"/>
        <v>0</v>
      </c>
      <c r="V8073" s="55">
        <f t="shared" si="1675"/>
        <v>0</v>
      </c>
      <c r="W8073" s="6">
        <f t="shared" ref="W8073:W8136" si="1676">IF(V8073+V8072=0,0,IF(V8073=V8072,sipunits*B8072,N8073))</f>
        <v>0</v>
      </c>
      <c r="X8073" s="6">
        <f t="shared" ref="X8073:X8136" si="1677">IF(V8073+V8072=0,0,IF(V8073=V8072,dsipunits*B8072,R8073))</f>
        <v>0</v>
      </c>
      <c r="AA8073">
        <f t="shared" si="1667"/>
        <v>0</v>
      </c>
    </row>
    <row r="8074" spans="12:27">
      <c r="L8074" s="8">
        <f t="shared" si="1666"/>
        <v>0</v>
      </c>
      <c r="M8074" s="54">
        <f t="shared" si="1668"/>
        <v>0</v>
      </c>
      <c r="N8074" s="6">
        <f t="shared" si="1669"/>
        <v>0</v>
      </c>
      <c r="O8074" s="6" t="str">
        <f t="shared" si="1670"/>
        <v/>
      </c>
      <c r="P8074" s="29"/>
      <c r="Q8074" s="54">
        <f t="shared" si="1671"/>
        <v>0</v>
      </c>
      <c r="R8074" s="6">
        <f t="shared" si="1672"/>
        <v>0</v>
      </c>
      <c r="S8074" s="6" t="str">
        <f t="shared" si="1673"/>
        <v/>
      </c>
      <c r="T8074" s="29"/>
      <c r="U8074" s="6">
        <f t="shared" si="1674"/>
        <v>0</v>
      </c>
      <c r="V8074" s="55">
        <f t="shared" si="1675"/>
        <v>0</v>
      </c>
      <c r="W8074" s="6">
        <f t="shared" si="1676"/>
        <v>0</v>
      </c>
      <c r="X8074" s="6">
        <f t="shared" si="1677"/>
        <v>0</v>
      </c>
      <c r="AA8074">
        <f t="shared" si="1667"/>
        <v>0</v>
      </c>
    </row>
    <row r="8075" spans="12:27">
      <c r="L8075" s="8">
        <f t="shared" si="1666"/>
        <v>0</v>
      </c>
      <c r="M8075" s="54">
        <f t="shared" si="1668"/>
        <v>0</v>
      </c>
      <c r="N8075" s="6">
        <f t="shared" si="1669"/>
        <v>0</v>
      </c>
      <c r="O8075" s="6" t="str">
        <f t="shared" si="1670"/>
        <v/>
      </c>
      <c r="P8075" s="29"/>
      <c r="Q8075" s="54">
        <f t="shared" si="1671"/>
        <v>0</v>
      </c>
      <c r="R8075" s="6">
        <f t="shared" si="1672"/>
        <v>0</v>
      </c>
      <c r="S8075" s="6" t="str">
        <f t="shared" si="1673"/>
        <v/>
      </c>
      <c r="T8075" s="29"/>
      <c r="U8075" s="6">
        <f t="shared" si="1674"/>
        <v>0</v>
      </c>
      <c r="V8075" s="55">
        <f t="shared" si="1675"/>
        <v>0</v>
      </c>
      <c r="W8075" s="6">
        <f t="shared" si="1676"/>
        <v>0</v>
      </c>
      <c r="X8075" s="6">
        <f t="shared" si="1677"/>
        <v>0</v>
      </c>
      <c r="AA8075">
        <f t="shared" si="1667"/>
        <v>0</v>
      </c>
    </row>
    <row r="8076" spans="12:27">
      <c r="L8076" s="8">
        <f t="shared" si="1666"/>
        <v>0</v>
      </c>
      <c r="M8076" s="54">
        <f t="shared" si="1668"/>
        <v>0</v>
      </c>
      <c r="N8076" s="6">
        <f t="shared" si="1669"/>
        <v>0</v>
      </c>
      <c r="O8076" s="6" t="str">
        <f t="shared" si="1670"/>
        <v/>
      </c>
      <c r="P8076" s="29"/>
      <c r="Q8076" s="54">
        <f t="shared" si="1671"/>
        <v>0</v>
      </c>
      <c r="R8076" s="6">
        <f t="shared" si="1672"/>
        <v>0</v>
      </c>
      <c r="S8076" s="6" t="str">
        <f t="shared" si="1673"/>
        <v/>
      </c>
      <c r="T8076" s="29"/>
      <c r="U8076" s="6">
        <f t="shared" si="1674"/>
        <v>0</v>
      </c>
      <c r="V8076" s="55">
        <f t="shared" si="1675"/>
        <v>0</v>
      </c>
      <c r="W8076" s="6">
        <f t="shared" si="1676"/>
        <v>0</v>
      </c>
      <c r="X8076" s="6">
        <f t="shared" si="1677"/>
        <v>0</v>
      </c>
      <c r="AA8076">
        <f t="shared" si="1667"/>
        <v>0</v>
      </c>
    </row>
    <row r="8077" spans="12:27">
      <c r="L8077" s="8">
        <f t="shared" ref="L8077:L8140" si="1678">A8077</f>
        <v>0</v>
      </c>
      <c r="M8077" s="54">
        <f t="shared" si="1668"/>
        <v>0</v>
      </c>
      <c r="N8077" s="6">
        <f t="shared" si="1669"/>
        <v>0</v>
      </c>
      <c r="O8077" s="6" t="str">
        <f t="shared" si="1670"/>
        <v/>
      </c>
      <c r="P8077" s="29"/>
      <c r="Q8077" s="54">
        <f t="shared" si="1671"/>
        <v>0</v>
      </c>
      <c r="R8077" s="6">
        <f t="shared" si="1672"/>
        <v>0</v>
      </c>
      <c r="S8077" s="6" t="str">
        <f t="shared" si="1673"/>
        <v/>
      </c>
      <c r="T8077" s="29"/>
      <c r="U8077" s="6">
        <f t="shared" si="1674"/>
        <v>0</v>
      </c>
      <c r="V8077" s="55">
        <f t="shared" si="1675"/>
        <v>0</v>
      </c>
      <c r="W8077" s="6">
        <f t="shared" si="1676"/>
        <v>0</v>
      </c>
      <c r="X8077" s="6">
        <f t="shared" si="1677"/>
        <v>0</v>
      </c>
      <c r="AA8077">
        <f t="shared" ref="AA8077:AA8140" si="1679">IF(Q8079=0,IF(Q8077=1,L8077,0),0)</f>
        <v>0</v>
      </c>
    </row>
    <row r="8078" spans="12:27">
      <c r="L8078" s="8">
        <f t="shared" si="1678"/>
        <v>0</v>
      </c>
      <c r="M8078" s="54">
        <f t="shared" si="1668"/>
        <v>0</v>
      </c>
      <c r="N8078" s="6">
        <f t="shared" si="1669"/>
        <v>0</v>
      </c>
      <c r="O8078" s="6" t="str">
        <f t="shared" si="1670"/>
        <v/>
      </c>
      <c r="P8078" s="29"/>
      <c r="Q8078" s="54">
        <f t="shared" si="1671"/>
        <v>0</v>
      </c>
      <c r="R8078" s="6">
        <f t="shared" si="1672"/>
        <v>0</v>
      </c>
      <c r="S8078" s="6" t="str">
        <f t="shared" si="1673"/>
        <v/>
      </c>
      <c r="T8078" s="29"/>
      <c r="U8078" s="6">
        <f t="shared" si="1674"/>
        <v>0</v>
      </c>
      <c r="V8078" s="55">
        <f t="shared" si="1675"/>
        <v>0</v>
      </c>
      <c r="W8078" s="6">
        <f t="shared" si="1676"/>
        <v>0</v>
      </c>
      <c r="X8078" s="6">
        <f t="shared" si="1677"/>
        <v>0</v>
      </c>
      <c r="AA8078">
        <f t="shared" si="1679"/>
        <v>0</v>
      </c>
    </row>
    <row r="8079" spans="12:27">
      <c r="L8079" s="8">
        <f t="shared" si="1678"/>
        <v>0</v>
      </c>
      <c r="M8079" s="54">
        <f t="shared" si="1668"/>
        <v>0</v>
      </c>
      <c r="N8079" s="6">
        <f t="shared" si="1669"/>
        <v>0</v>
      </c>
      <c r="O8079" s="6" t="str">
        <f t="shared" si="1670"/>
        <v/>
      </c>
      <c r="P8079" s="29"/>
      <c r="Q8079" s="54">
        <f t="shared" si="1671"/>
        <v>0</v>
      </c>
      <c r="R8079" s="6">
        <f t="shared" si="1672"/>
        <v>0</v>
      </c>
      <c r="S8079" s="6" t="str">
        <f t="shared" si="1673"/>
        <v/>
      </c>
      <c r="T8079" s="29"/>
      <c r="U8079" s="6">
        <f t="shared" si="1674"/>
        <v>0</v>
      </c>
      <c r="V8079" s="55">
        <f t="shared" si="1675"/>
        <v>0</v>
      </c>
      <c r="W8079" s="6">
        <f t="shared" si="1676"/>
        <v>0</v>
      </c>
      <c r="X8079" s="6">
        <f t="shared" si="1677"/>
        <v>0</v>
      </c>
      <c r="AA8079">
        <f t="shared" si="1679"/>
        <v>0</v>
      </c>
    </row>
    <row r="8080" spans="12:27">
      <c r="L8080" s="8">
        <f t="shared" si="1678"/>
        <v>0</v>
      </c>
      <c r="M8080" s="54">
        <f t="shared" si="1668"/>
        <v>0</v>
      </c>
      <c r="N8080" s="6">
        <f t="shared" si="1669"/>
        <v>0</v>
      </c>
      <c r="O8080" s="6" t="str">
        <f t="shared" si="1670"/>
        <v/>
      </c>
      <c r="P8080" s="29"/>
      <c r="Q8080" s="54">
        <f t="shared" si="1671"/>
        <v>0</v>
      </c>
      <c r="R8080" s="6">
        <f t="shared" si="1672"/>
        <v>0</v>
      </c>
      <c r="S8080" s="6" t="str">
        <f t="shared" si="1673"/>
        <v/>
      </c>
      <c r="T8080" s="29"/>
      <c r="U8080" s="6">
        <f t="shared" si="1674"/>
        <v>0</v>
      </c>
      <c r="V8080" s="55">
        <f t="shared" si="1675"/>
        <v>0</v>
      </c>
      <c r="W8080" s="6">
        <f t="shared" si="1676"/>
        <v>0</v>
      </c>
      <c r="X8080" s="6">
        <f t="shared" si="1677"/>
        <v>0</v>
      </c>
      <c r="AA8080">
        <f t="shared" si="1679"/>
        <v>0</v>
      </c>
    </row>
    <row r="8081" spans="12:27">
      <c r="L8081" s="8">
        <f t="shared" si="1678"/>
        <v>0</v>
      </c>
      <c r="M8081" s="54">
        <f t="shared" si="1668"/>
        <v>0</v>
      </c>
      <c r="N8081" s="6">
        <f t="shared" si="1669"/>
        <v>0</v>
      </c>
      <c r="O8081" s="6" t="str">
        <f t="shared" si="1670"/>
        <v/>
      </c>
      <c r="P8081" s="29"/>
      <c r="Q8081" s="54">
        <f t="shared" si="1671"/>
        <v>0</v>
      </c>
      <c r="R8081" s="6">
        <f t="shared" si="1672"/>
        <v>0</v>
      </c>
      <c r="S8081" s="6" t="str">
        <f t="shared" si="1673"/>
        <v/>
      </c>
      <c r="T8081" s="29"/>
      <c r="U8081" s="6">
        <f t="shared" si="1674"/>
        <v>0</v>
      </c>
      <c r="V8081" s="55">
        <f t="shared" si="1675"/>
        <v>0</v>
      </c>
      <c r="W8081" s="6">
        <f t="shared" si="1676"/>
        <v>0</v>
      </c>
      <c r="X8081" s="6">
        <f t="shared" si="1677"/>
        <v>0</v>
      </c>
      <c r="AA8081">
        <f t="shared" si="1679"/>
        <v>0</v>
      </c>
    </row>
    <row r="8082" spans="12:27">
      <c r="L8082" s="8">
        <f t="shared" si="1678"/>
        <v>0</v>
      </c>
      <c r="M8082" s="54">
        <f t="shared" si="1668"/>
        <v>0</v>
      </c>
      <c r="N8082" s="6">
        <f t="shared" si="1669"/>
        <v>0</v>
      </c>
      <c r="O8082" s="6" t="str">
        <f t="shared" si="1670"/>
        <v/>
      </c>
      <c r="P8082" s="29"/>
      <c r="Q8082" s="54">
        <f t="shared" si="1671"/>
        <v>0</v>
      </c>
      <c r="R8082" s="6">
        <f t="shared" si="1672"/>
        <v>0</v>
      </c>
      <c r="S8082" s="6" t="str">
        <f t="shared" si="1673"/>
        <v/>
      </c>
      <c r="T8082" s="29"/>
      <c r="U8082" s="6">
        <f t="shared" si="1674"/>
        <v>0</v>
      </c>
      <c r="V8082" s="55">
        <f t="shared" si="1675"/>
        <v>0</v>
      </c>
      <c r="W8082" s="6">
        <f t="shared" si="1676"/>
        <v>0</v>
      </c>
      <c r="X8082" s="6">
        <f t="shared" si="1677"/>
        <v>0</v>
      </c>
      <c r="AA8082">
        <f t="shared" si="1679"/>
        <v>0</v>
      </c>
    </row>
    <row r="8083" spans="12:27">
      <c r="L8083" s="8">
        <f t="shared" si="1678"/>
        <v>0</v>
      </c>
      <c r="M8083" s="54">
        <f t="shared" si="1668"/>
        <v>0</v>
      </c>
      <c r="N8083" s="6">
        <f t="shared" si="1669"/>
        <v>0</v>
      </c>
      <c r="O8083" s="6" t="str">
        <f t="shared" si="1670"/>
        <v/>
      </c>
      <c r="P8083" s="29"/>
      <c r="Q8083" s="54">
        <f t="shared" si="1671"/>
        <v>0</v>
      </c>
      <c r="R8083" s="6">
        <f t="shared" si="1672"/>
        <v>0</v>
      </c>
      <c r="S8083" s="6" t="str">
        <f t="shared" si="1673"/>
        <v/>
      </c>
      <c r="T8083" s="29"/>
      <c r="U8083" s="6">
        <f t="shared" si="1674"/>
        <v>0</v>
      </c>
      <c r="V8083" s="55">
        <f t="shared" si="1675"/>
        <v>0</v>
      </c>
      <c r="W8083" s="6">
        <f t="shared" si="1676"/>
        <v>0</v>
      </c>
      <c r="X8083" s="6">
        <f t="shared" si="1677"/>
        <v>0</v>
      </c>
      <c r="AA8083">
        <f t="shared" si="1679"/>
        <v>0</v>
      </c>
    </row>
    <row r="8084" spans="12:27">
      <c r="L8084" s="8">
        <f t="shared" si="1678"/>
        <v>0</v>
      </c>
      <c r="M8084" s="54">
        <f t="shared" si="1668"/>
        <v>0</v>
      </c>
      <c r="N8084" s="6">
        <f t="shared" si="1669"/>
        <v>0</v>
      </c>
      <c r="O8084" s="6" t="str">
        <f t="shared" si="1670"/>
        <v/>
      </c>
      <c r="P8084" s="29"/>
      <c r="Q8084" s="54">
        <f t="shared" si="1671"/>
        <v>0</v>
      </c>
      <c r="R8084" s="6">
        <f t="shared" si="1672"/>
        <v>0</v>
      </c>
      <c r="S8084" s="6" t="str">
        <f t="shared" si="1673"/>
        <v/>
      </c>
      <c r="T8084" s="29"/>
      <c r="U8084" s="6">
        <f t="shared" si="1674"/>
        <v>0</v>
      </c>
      <c r="V8084" s="55">
        <f t="shared" si="1675"/>
        <v>0</v>
      </c>
      <c r="W8084" s="6">
        <f t="shared" si="1676"/>
        <v>0</v>
      </c>
      <c r="X8084" s="6">
        <f t="shared" si="1677"/>
        <v>0</v>
      </c>
      <c r="AA8084">
        <f t="shared" si="1679"/>
        <v>0</v>
      </c>
    </row>
    <row r="8085" spans="12:27">
      <c r="L8085" s="8">
        <f t="shared" si="1678"/>
        <v>0</v>
      </c>
      <c r="M8085" s="54">
        <f t="shared" si="1668"/>
        <v>0</v>
      </c>
      <c r="N8085" s="6">
        <f t="shared" si="1669"/>
        <v>0</v>
      </c>
      <c r="O8085" s="6" t="str">
        <f t="shared" si="1670"/>
        <v/>
      </c>
      <c r="P8085" s="29"/>
      <c r="Q8085" s="54">
        <f t="shared" si="1671"/>
        <v>0</v>
      </c>
      <c r="R8085" s="6">
        <f t="shared" si="1672"/>
        <v>0</v>
      </c>
      <c r="S8085" s="6" t="str">
        <f t="shared" si="1673"/>
        <v/>
      </c>
      <c r="T8085" s="29"/>
      <c r="U8085" s="6">
        <f t="shared" si="1674"/>
        <v>0</v>
      </c>
      <c r="V8085" s="55">
        <f t="shared" si="1675"/>
        <v>0</v>
      </c>
      <c r="W8085" s="6">
        <f t="shared" si="1676"/>
        <v>0</v>
      </c>
      <c r="X8085" s="6">
        <f t="shared" si="1677"/>
        <v>0</v>
      </c>
      <c r="AA8085">
        <f t="shared" si="1679"/>
        <v>0</v>
      </c>
    </row>
    <row r="8086" spans="12:27">
      <c r="L8086" s="8">
        <f t="shared" si="1678"/>
        <v>0</v>
      </c>
      <c r="M8086" s="54">
        <f t="shared" si="1668"/>
        <v>0</v>
      </c>
      <c r="N8086" s="6">
        <f t="shared" si="1669"/>
        <v>0</v>
      </c>
      <c r="O8086" s="6" t="str">
        <f t="shared" si="1670"/>
        <v/>
      </c>
      <c r="P8086" s="29"/>
      <c r="Q8086" s="54">
        <f t="shared" si="1671"/>
        <v>0</v>
      </c>
      <c r="R8086" s="6">
        <f t="shared" si="1672"/>
        <v>0</v>
      </c>
      <c r="S8086" s="6" t="str">
        <f t="shared" si="1673"/>
        <v/>
      </c>
      <c r="T8086" s="29"/>
      <c r="U8086" s="6">
        <f t="shared" si="1674"/>
        <v>0</v>
      </c>
      <c r="V8086" s="55">
        <f t="shared" si="1675"/>
        <v>0</v>
      </c>
      <c r="W8086" s="6">
        <f t="shared" si="1676"/>
        <v>0</v>
      </c>
      <c r="X8086" s="6">
        <f t="shared" si="1677"/>
        <v>0</v>
      </c>
      <c r="AA8086">
        <f t="shared" si="1679"/>
        <v>0</v>
      </c>
    </row>
    <row r="8087" spans="12:27">
      <c r="L8087" s="8">
        <f t="shared" si="1678"/>
        <v>0</v>
      </c>
      <c r="M8087" s="54">
        <f t="shared" si="1668"/>
        <v>0</v>
      </c>
      <c r="N8087" s="6">
        <f t="shared" si="1669"/>
        <v>0</v>
      </c>
      <c r="O8087" s="6" t="str">
        <f t="shared" si="1670"/>
        <v/>
      </c>
      <c r="P8087" s="29"/>
      <c r="Q8087" s="54">
        <f t="shared" si="1671"/>
        <v>0</v>
      </c>
      <c r="R8087" s="6">
        <f t="shared" si="1672"/>
        <v>0</v>
      </c>
      <c r="S8087" s="6" t="str">
        <f t="shared" si="1673"/>
        <v/>
      </c>
      <c r="T8087" s="29"/>
      <c r="U8087" s="6">
        <f t="shared" si="1674"/>
        <v>0</v>
      </c>
      <c r="V8087" s="55">
        <f t="shared" si="1675"/>
        <v>0</v>
      </c>
      <c r="W8087" s="6">
        <f t="shared" si="1676"/>
        <v>0</v>
      </c>
      <c r="X8087" s="6">
        <f t="shared" si="1677"/>
        <v>0</v>
      </c>
      <c r="AA8087">
        <f t="shared" si="1679"/>
        <v>0</v>
      </c>
    </row>
    <row r="8088" spans="12:27">
      <c r="L8088" s="8">
        <f t="shared" si="1678"/>
        <v>0</v>
      </c>
      <c r="M8088" s="54">
        <f t="shared" si="1668"/>
        <v>0</v>
      </c>
      <c r="N8088" s="6">
        <f t="shared" si="1669"/>
        <v>0</v>
      </c>
      <c r="O8088" s="6" t="str">
        <f t="shared" si="1670"/>
        <v/>
      </c>
      <c r="P8088" s="29"/>
      <c r="Q8088" s="54">
        <f t="shared" si="1671"/>
        <v>0</v>
      </c>
      <c r="R8088" s="6">
        <f t="shared" si="1672"/>
        <v>0</v>
      </c>
      <c r="S8088" s="6" t="str">
        <f t="shared" si="1673"/>
        <v/>
      </c>
      <c r="T8088" s="29"/>
      <c r="U8088" s="6">
        <f t="shared" si="1674"/>
        <v>0</v>
      </c>
      <c r="V8088" s="55">
        <f t="shared" si="1675"/>
        <v>0</v>
      </c>
      <c r="W8088" s="6">
        <f t="shared" si="1676"/>
        <v>0</v>
      </c>
      <c r="X8088" s="6">
        <f t="shared" si="1677"/>
        <v>0</v>
      </c>
      <c r="AA8088">
        <f t="shared" si="1679"/>
        <v>0</v>
      </c>
    </row>
    <row r="8089" spans="12:27">
      <c r="L8089" s="8">
        <f t="shared" si="1678"/>
        <v>0</v>
      </c>
      <c r="M8089" s="54">
        <f t="shared" si="1668"/>
        <v>0</v>
      </c>
      <c r="N8089" s="6">
        <f t="shared" si="1669"/>
        <v>0</v>
      </c>
      <c r="O8089" s="6" t="str">
        <f t="shared" si="1670"/>
        <v/>
      </c>
      <c r="P8089" s="29"/>
      <c r="Q8089" s="54">
        <f t="shared" si="1671"/>
        <v>0</v>
      </c>
      <c r="R8089" s="6">
        <f t="shared" si="1672"/>
        <v>0</v>
      </c>
      <c r="S8089" s="6" t="str">
        <f t="shared" si="1673"/>
        <v/>
      </c>
      <c r="T8089" s="29"/>
      <c r="U8089" s="6">
        <f t="shared" si="1674"/>
        <v>0</v>
      </c>
      <c r="V8089" s="55">
        <f t="shared" si="1675"/>
        <v>0</v>
      </c>
      <c r="W8089" s="6">
        <f t="shared" si="1676"/>
        <v>0</v>
      </c>
      <c r="X8089" s="6">
        <f t="shared" si="1677"/>
        <v>0</v>
      </c>
      <c r="AA8089">
        <f t="shared" si="1679"/>
        <v>0</v>
      </c>
    </row>
    <row r="8090" spans="12:27">
      <c r="L8090" s="8">
        <f t="shared" si="1678"/>
        <v>0</v>
      </c>
      <c r="M8090" s="54">
        <f t="shared" si="1668"/>
        <v>0</v>
      </c>
      <c r="N8090" s="6">
        <f t="shared" si="1669"/>
        <v>0</v>
      </c>
      <c r="O8090" s="6" t="str">
        <f t="shared" si="1670"/>
        <v/>
      </c>
      <c r="P8090" s="29"/>
      <c r="Q8090" s="54">
        <f t="shared" si="1671"/>
        <v>0</v>
      </c>
      <c r="R8090" s="6">
        <f t="shared" si="1672"/>
        <v>0</v>
      </c>
      <c r="S8090" s="6" t="str">
        <f t="shared" si="1673"/>
        <v/>
      </c>
      <c r="T8090" s="29"/>
      <c r="U8090" s="6">
        <f t="shared" si="1674"/>
        <v>0</v>
      </c>
      <c r="V8090" s="55">
        <f t="shared" si="1675"/>
        <v>0</v>
      </c>
      <c r="W8090" s="6">
        <f t="shared" si="1676"/>
        <v>0</v>
      </c>
      <c r="X8090" s="6">
        <f t="shared" si="1677"/>
        <v>0</v>
      </c>
      <c r="AA8090">
        <f t="shared" si="1679"/>
        <v>0</v>
      </c>
    </row>
    <row r="8091" spans="12:27">
      <c r="L8091" s="8">
        <f t="shared" si="1678"/>
        <v>0</v>
      </c>
      <c r="M8091" s="54">
        <f t="shared" si="1668"/>
        <v>0</v>
      </c>
      <c r="N8091" s="6">
        <f t="shared" si="1669"/>
        <v>0</v>
      </c>
      <c r="O8091" s="6" t="str">
        <f t="shared" si="1670"/>
        <v/>
      </c>
      <c r="P8091" s="29"/>
      <c r="Q8091" s="54">
        <f t="shared" si="1671"/>
        <v>0</v>
      </c>
      <c r="R8091" s="6">
        <f t="shared" si="1672"/>
        <v>0</v>
      </c>
      <c r="S8091" s="6" t="str">
        <f t="shared" si="1673"/>
        <v/>
      </c>
      <c r="T8091" s="29"/>
      <c r="U8091" s="6">
        <f t="shared" si="1674"/>
        <v>0</v>
      </c>
      <c r="V8091" s="55">
        <f t="shared" si="1675"/>
        <v>0</v>
      </c>
      <c r="W8091" s="6">
        <f t="shared" si="1676"/>
        <v>0</v>
      </c>
      <c r="X8091" s="6">
        <f t="shared" si="1677"/>
        <v>0</v>
      </c>
      <c r="AA8091">
        <f t="shared" si="1679"/>
        <v>0</v>
      </c>
    </row>
    <row r="8092" spans="12:27">
      <c r="L8092" s="8">
        <f t="shared" si="1678"/>
        <v>0</v>
      </c>
      <c r="M8092" s="54">
        <f t="shared" si="1668"/>
        <v>0</v>
      </c>
      <c r="N8092" s="6">
        <f t="shared" si="1669"/>
        <v>0</v>
      </c>
      <c r="O8092" s="6" t="str">
        <f t="shared" si="1670"/>
        <v/>
      </c>
      <c r="P8092" s="29"/>
      <c r="Q8092" s="54">
        <f t="shared" si="1671"/>
        <v>0</v>
      </c>
      <c r="R8092" s="6">
        <f t="shared" si="1672"/>
        <v>0</v>
      </c>
      <c r="S8092" s="6" t="str">
        <f t="shared" si="1673"/>
        <v/>
      </c>
      <c r="T8092" s="29"/>
      <c r="U8092" s="6">
        <f t="shared" si="1674"/>
        <v>0</v>
      </c>
      <c r="V8092" s="55">
        <f t="shared" si="1675"/>
        <v>0</v>
      </c>
      <c r="W8092" s="6">
        <f t="shared" si="1676"/>
        <v>0</v>
      </c>
      <c r="X8092" s="6">
        <f t="shared" si="1677"/>
        <v>0</v>
      </c>
      <c r="AA8092">
        <f t="shared" si="1679"/>
        <v>0</v>
      </c>
    </row>
    <row r="8093" spans="12:27">
      <c r="L8093" s="8">
        <f t="shared" si="1678"/>
        <v>0</v>
      </c>
      <c r="M8093" s="54">
        <f t="shared" si="1668"/>
        <v>0</v>
      </c>
      <c r="N8093" s="6">
        <f t="shared" si="1669"/>
        <v>0</v>
      </c>
      <c r="O8093" s="6" t="str">
        <f t="shared" si="1670"/>
        <v/>
      </c>
      <c r="P8093" s="29"/>
      <c r="Q8093" s="54">
        <f t="shared" si="1671"/>
        <v>0</v>
      </c>
      <c r="R8093" s="6">
        <f t="shared" si="1672"/>
        <v>0</v>
      </c>
      <c r="S8093" s="6" t="str">
        <f t="shared" si="1673"/>
        <v/>
      </c>
      <c r="T8093" s="29"/>
      <c r="U8093" s="6">
        <f t="shared" si="1674"/>
        <v>0</v>
      </c>
      <c r="V8093" s="55">
        <f t="shared" si="1675"/>
        <v>0</v>
      </c>
      <c r="W8093" s="6">
        <f t="shared" si="1676"/>
        <v>0</v>
      </c>
      <c r="X8093" s="6">
        <f t="shared" si="1677"/>
        <v>0</v>
      </c>
      <c r="AA8093">
        <f t="shared" si="1679"/>
        <v>0</v>
      </c>
    </row>
    <row r="8094" spans="12:27">
      <c r="L8094" s="8">
        <f t="shared" si="1678"/>
        <v>0</v>
      </c>
      <c r="M8094" s="54">
        <f t="shared" si="1668"/>
        <v>0</v>
      </c>
      <c r="N8094" s="6">
        <f t="shared" si="1669"/>
        <v>0</v>
      </c>
      <c r="O8094" s="6" t="str">
        <f t="shared" si="1670"/>
        <v/>
      </c>
      <c r="P8094" s="29"/>
      <c r="Q8094" s="54">
        <f t="shared" si="1671"/>
        <v>0</v>
      </c>
      <c r="R8094" s="6">
        <f t="shared" si="1672"/>
        <v>0</v>
      </c>
      <c r="S8094" s="6" t="str">
        <f t="shared" si="1673"/>
        <v/>
      </c>
      <c r="T8094" s="29"/>
      <c r="U8094" s="6">
        <f t="shared" si="1674"/>
        <v>0</v>
      </c>
      <c r="V8094" s="55">
        <f t="shared" si="1675"/>
        <v>0</v>
      </c>
      <c r="W8094" s="6">
        <f t="shared" si="1676"/>
        <v>0</v>
      </c>
      <c r="X8094" s="6">
        <f t="shared" si="1677"/>
        <v>0</v>
      </c>
      <c r="AA8094">
        <f t="shared" si="1679"/>
        <v>0</v>
      </c>
    </row>
    <row r="8095" spans="12:27">
      <c r="L8095" s="8">
        <f t="shared" si="1678"/>
        <v>0</v>
      </c>
      <c r="M8095" s="54">
        <f t="shared" si="1668"/>
        <v>0</v>
      </c>
      <c r="N8095" s="6">
        <f t="shared" si="1669"/>
        <v>0</v>
      </c>
      <c r="O8095" s="6" t="str">
        <f t="shared" si="1670"/>
        <v/>
      </c>
      <c r="P8095" s="29"/>
      <c r="Q8095" s="54">
        <f t="shared" si="1671"/>
        <v>0</v>
      </c>
      <c r="R8095" s="6">
        <f t="shared" si="1672"/>
        <v>0</v>
      </c>
      <c r="S8095" s="6" t="str">
        <f t="shared" si="1673"/>
        <v/>
      </c>
      <c r="T8095" s="29"/>
      <c r="U8095" s="6">
        <f t="shared" si="1674"/>
        <v>0</v>
      </c>
      <c r="V8095" s="55">
        <f t="shared" si="1675"/>
        <v>0</v>
      </c>
      <c r="W8095" s="6">
        <f t="shared" si="1676"/>
        <v>0</v>
      </c>
      <c r="X8095" s="6">
        <f t="shared" si="1677"/>
        <v>0</v>
      </c>
      <c r="AA8095">
        <f t="shared" si="1679"/>
        <v>0</v>
      </c>
    </row>
    <row r="8096" spans="12:27">
      <c r="L8096" s="8">
        <f t="shared" si="1678"/>
        <v>0</v>
      </c>
      <c r="M8096" s="54">
        <f t="shared" si="1668"/>
        <v>0</v>
      </c>
      <c r="N8096" s="6">
        <f t="shared" si="1669"/>
        <v>0</v>
      </c>
      <c r="O8096" s="6" t="str">
        <f t="shared" si="1670"/>
        <v/>
      </c>
      <c r="P8096" s="29"/>
      <c r="Q8096" s="54">
        <f t="shared" si="1671"/>
        <v>0</v>
      </c>
      <c r="R8096" s="6">
        <f t="shared" si="1672"/>
        <v>0</v>
      </c>
      <c r="S8096" s="6" t="str">
        <f t="shared" si="1673"/>
        <v/>
      </c>
      <c r="T8096" s="29"/>
      <c r="U8096" s="6">
        <f t="shared" si="1674"/>
        <v>0</v>
      </c>
      <c r="V8096" s="55">
        <f t="shared" si="1675"/>
        <v>0</v>
      </c>
      <c r="W8096" s="6">
        <f t="shared" si="1676"/>
        <v>0</v>
      </c>
      <c r="X8096" s="6">
        <f t="shared" si="1677"/>
        <v>0</v>
      </c>
      <c r="AA8096">
        <f t="shared" si="1679"/>
        <v>0</v>
      </c>
    </row>
    <row r="8097" spans="12:27">
      <c r="L8097" s="8">
        <f t="shared" si="1678"/>
        <v>0</v>
      </c>
      <c r="M8097" s="54">
        <f t="shared" si="1668"/>
        <v>0</v>
      </c>
      <c r="N8097" s="6">
        <f t="shared" si="1669"/>
        <v>0</v>
      </c>
      <c r="O8097" s="6" t="str">
        <f t="shared" si="1670"/>
        <v/>
      </c>
      <c r="P8097" s="29"/>
      <c r="Q8097" s="54">
        <f t="shared" si="1671"/>
        <v>0</v>
      </c>
      <c r="R8097" s="6">
        <f t="shared" si="1672"/>
        <v>0</v>
      </c>
      <c r="S8097" s="6" t="str">
        <f t="shared" si="1673"/>
        <v/>
      </c>
      <c r="T8097" s="29"/>
      <c r="U8097" s="6">
        <f t="shared" si="1674"/>
        <v>0</v>
      </c>
      <c r="V8097" s="55">
        <f t="shared" si="1675"/>
        <v>0</v>
      </c>
      <c r="W8097" s="6">
        <f t="shared" si="1676"/>
        <v>0</v>
      </c>
      <c r="X8097" s="6">
        <f t="shared" si="1677"/>
        <v>0</v>
      </c>
      <c r="AA8097">
        <f t="shared" si="1679"/>
        <v>0</v>
      </c>
    </row>
    <row r="8098" spans="12:27">
      <c r="L8098" s="8">
        <f t="shared" si="1678"/>
        <v>0</v>
      </c>
      <c r="M8098" s="54">
        <f t="shared" si="1668"/>
        <v>0</v>
      </c>
      <c r="N8098" s="6">
        <f t="shared" si="1669"/>
        <v>0</v>
      </c>
      <c r="O8098" s="6" t="str">
        <f t="shared" si="1670"/>
        <v/>
      </c>
      <c r="P8098" s="29"/>
      <c r="Q8098" s="54">
        <f t="shared" si="1671"/>
        <v>0</v>
      </c>
      <c r="R8098" s="6">
        <f t="shared" si="1672"/>
        <v>0</v>
      </c>
      <c r="S8098" s="6" t="str">
        <f t="shared" si="1673"/>
        <v/>
      </c>
      <c r="T8098" s="29"/>
      <c r="U8098" s="6">
        <f t="shared" si="1674"/>
        <v>0</v>
      </c>
      <c r="V8098" s="55">
        <f t="shared" si="1675"/>
        <v>0</v>
      </c>
      <c r="W8098" s="6">
        <f t="shared" si="1676"/>
        <v>0</v>
      </c>
      <c r="X8098" s="6">
        <f t="shared" si="1677"/>
        <v>0</v>
      </c>
      <c r="AA8098">
        <f t="shared" si="1679"/>
        <v>0</v>
      </c>
    </row>
    <row r="8099" spans="12:27">
      <c r="L8099" s="8">
        <f t="shared" si="1678"/>
        <v>0</v>
      </c>
      <c r="M8099" s="54">
        <f t="shared" si="1668"/>
        <v>0</v>
      </c>
      <c r="N8099" s="6">
        <f t="shared" si="1669"/>
        <v>0</v>
      </c>
      <c r="O8099" s="6" t="str">
        <f t="shared" si="1670"/>
        <v/>
      </c>
      <c r="P8099" s="29"/>
      <c r="Q8099" s="54">
        <f t="shared" si="1671"/>
        <v>0</v>
      </c>
      <c r="R8099" s="6">
        <f t="shared" si="1672"/>
        <v>0</v>
      </c>
      <c r="S8099" s="6" t="str">
        <f t="shared" si="1673"/>
        <v/>
      </c>
      <c r="T8099" s="29"/>
      <c r="U8099" s="6">
        <f t="shared" si="1674"/>
        <v>0</v>
      </c>
      <c r="V8099" s="55">
        <f t="shared" si="1675"/>
        <v>0</v>
      </c>
      <c r="W8099" s="6">
        <f t="shared" si="1676"/>
        <v>0</v>
      </c>
      <c r="X8099" s="6">
        <f t="shared" si="1677"/>
        <v>0</v>
      </c>
      <c r="AA8099">
        <f t="shared" si="1679"/>
        <v>0</v>
      </c>
    </row>
    <row r="8100" spans="12:27">
      <c r="L8100" s="8">
        <f t="shared" si="1678"/>
        <v>0</v>
      </c>
      <c r="M8100" s="54">
        <f t="shared" si="1668"/>
        <v>0</v>
      </c>
      <c r="N8100" s="6">
        <f t="shared" si="1669"/>
        <v>0</v>
      </c>
      <c r="O8100" s="6" t="str">
        <f t="shared" si="1670"/>
        <v/>
      </c>
      <c r="P8100" s="29"/>
      <c r="Q8100" s="54">
        <f t="shared" si="1671"/>
        <v>0</v>
      </c>
      <c r="R8100" s="6">
        <f t="shared" si="1672"/>
        <v>0</v>
      </c>
      <c r="S8100" s="6" t="str">
        <f t="shared" si="1673"/>
        <v/>
      </c>
      <c r="T8100" s="29"/>
      <c r="U8100" s="6">
        <f t="shared" si="1674"/>
        <v>0</v>
      </c>
      <c r="V8100" s="55">
        <f t="shared" si="1675"/>
        <v>0</v>
      </c>
      <c r="W8100" s="6">
        <f t="shared" si="1676"/>
        <v>0</v>
      </c>
      <c r="X8100" s="6">
        <f t="shared" si="1677"/>
        <v>0</v>
      </c>
      <c r="AA8100">
        <f t="shared" si="1679"/>
        <v>0</v>
      </c>
    </row>
    <row r="8101" spans="12:27">
      <c r="L8101" s="8">
        <f t="shared" si="1678"/>
        <v>0</v>
      </c>
      <c r="M8101" s="54">
        <f t="shared" si="1668"/>
        <v>0</v>
      </c>
      <c r="N8101" s="6">
        <f t="shared" si="1669"/>
        <v>0</v>
      </c>
      <c r="O8101" s="6" t="str">
        <f t="shared" si="1670"/>
        <v/>
      </c>
      <c r="P8101" s="29"/>
      <c r="Q8101" s="54">
        <f t="shared" si="1671"/>
        <v>0</v>
      </c>
      <c r="R8101" s="6">
        <f t="shared" si="1672"/>
        <v>0</v>
      </c>
      <c r="S8101" s="6" t="str">
        <f t="shared" si="1673"/>
        <v/>
      </c>
      <c r="T8101" s="29"/>
      <c r="U8101" s="6">
        <f t="shared" si="1674"/>
        <v>0</v>
      </c>
      <c r="V8101" s="55">
        <f t="shared" si="1675"/>
        <v>0</v>
      </c>
      <c r="W8101" s="6">
        <f t="shared" si="1676"/>
        <v>0</v>
      </c>
      <c r="X8101" s="6">
        <f t="shared" si="1677"/>
        <v>0</v>
      </c>
      <c r="AA8101">
        <f t="shared" si="1679"/>
        <v>0</v>
      </c>
    </row>
    <row r="8102" spans="12:27">
      <c r="L8102" s="8">
        <f t="shared" si="1678"/>
        <v>0</v>
      </c>
      <c r="M8102" s="54">
        <f t="shared" si="1668"/>
        <v>0</v>
      </c>
      <c r="N8102" s="6">
        <f t="shared" si="1669"/>
        <v>0</v>
      </c>
      <c r="O8102" s="6" t="str">
        <f t="shared" si="1670"/>
        <v/>
      </c>
      <c r="P8102" s="29"/>
      <c r="Q8102" s="54">
        <f t="shared" si="1671"/>
        <v>0</v>
      </c>
      <c r="R8102" s="6">
        <f t="shared" si="1672"/>
        <v>0</v>
      </c>
      <c r="S8102" s="6" t="str">
        <f t="shared" si="1673"/>
        <v/>
      </c>
      <c r="T8102" s="29"/>
      <c r="U8102" s="6">
        <f t="shared" si="1674"/>
        <v>0</v>
      </c>
      <c r="V8102" s="55">
        <f t="shared" si="1675"/>
        <v>0</v>
      </c>
      <c r="W8102" s="6">
        <f t="shared" si="1676"/>
        <v>0</v>
      </c>
      <c r="X8102" s="6">
        <f t="shared" si="1677"/>
        <v>0</v>
      </c>
      <c r="AA8102">
        <f t="shared" si="1679"/>
        <v>0</v>
      </c>
    </row>
    <row r="8103" spans="12:27">
      <c r="L8103" s="8">
        <f t="shared" si="1678"/>
        <v>0</v>
      </c>
      <c r="M8103" s="54">
        <f t="shared" si="1668"/>
        <v>0</v>
      </c>
      <c r="N8103" s="6">
        <f t="shared" si="1669"/>
        <v>0</v>
      </c>
      <c r="O8103" s="6" t="str">
        <f t="shared" si="1670"/>
        <v/>
      </c>
      <c r="P8103" s="29"/>
      <c r="Q8103" s="54">
        <f t="shared" si="1671"/>
        <v>0</v>
      </c>
      <c r="R8103" s="6">
        <f t="shared" si="1672"/>
        <v>0</v>
      </c>
      <c r="S8103" s="6" t="str">
        <f t="shared" si="1673"/>
        <v/>
      </c>
      <c r="T8103" s="29"/>
      <c r="U8103" s="6">
        <f t="shared" si="1674"/>
        <v>0</v>
      </c>
      <c r="V8103" s="55">
        <f t="shared" si="1675"/>
        <v>0</v>
      </c>
      <c r="W8103" s="6">
        <f t="shared" si="1676"/>
        <v>0</v>
      </c>
      <c r="X8103" s="6">
        <f t="shared" si="1677"/>
        <v>0</v>
      </c>
      <c r="AA8103">
        <f t="shared" si="1679"/>
        <v>0</v>
      </c>
    </row>
    <row r="8104" spans="12:27">
      <c r="L8104" s="8">
        <f t="shared" si="1678"/>
        <v>0</v>
      </c>
      <c r="M8104" s="54">
        <f t="shared" si="1668"/>
        <v>0</v>
      </c>
      <c r="N8104" s="6">
        <f t="shared" si="1669"/>
        <v>0</v>
      </c>
      <c r="O8104" s="6" t="str">
        <f t="shared" si="1670"/>
        <v/>
      </c>
      <c r="P8104" s="29"/>
      <c r="Q8104" s="54">
        <f t="shared" si="1671"/>
        <v>0</v>
      </c>
      <c r="R8104" s="6">
        <f t="shared" si="1672"/>
        <v>0</v>
      </c>
      <c r="S8104" s="6" t="str">
        <f t="shared" si="1673"/>
        <v/>
      </c>
      <c r="T8104" s="29"/>
      <c r="U8104" s="6">
        <f t="shared" si="1674"/>
        <v>0</v>
      </c>
      <c r="V8104" s="55">
        <f t="shared" si="1675"/>
        <v>0</v>
      </c>
      <c r="W8104" s="6">
        <f t="shared" si="1676"/>
        <v>0</v>
      </c>
      <c r="X8104" s="6">
        <f t="shared" si="1677"/>
        <v>0</v>
      </c>
      <c r="AA8104">
        <f t="shared" si="1679"/>
        <v>0</v>
      </c>
    </row>
    <row r="8105" spans="12:27">
      <c r="L8105" s="8">
        <f t="shared" si="1678"/>
        <v>0</v>
      </c>
      <c r="M8105" s="54">
        <f t="shared" si="1668"/>
        <v>0</v>
      </c>
      <c r="N8105" s="6">
        <f t="shared" si="1669"/>
        <v>0</v>
      </c>
      <c r="O8105" s="6" t="str">
        <f t="shared" si="1670"/>
        <v/>
      </c>
      <c r="P8105" s="29"/>
      <c r="Q8105" s="54">
        <f t="shared" si="1671"/>
        <v>0</v>
      </c>
      <c r="R8105" s="6">
        <f t="shared" si="1672"/>
        <v>0</v>
      </c>
      <c r="S8105" s="6" t="str">
        <f t="shared" si="1673"/>
        <v/>
      </c>
      <c r="T8105" s="29"/>
      <c r="U8105" s="6">
        <f t="shared" si="1674"/>
        <v>0</v>
      </c>
      <c r="V8105" s="55">
        <f t="shared" si="1675"/>
        <v>0</v>
      </c>
      <c r="W8105" s="6">
        <f t="shared" si="1676"/>
        <v>0</v>
      </c>
      <c r="X8105" s="6">
        <f t="shared" si="1677"/>
        <v>0</v>
      </c>
      <c r="AA8105">
        <f t="shared" si="1679"/>
        <v>0</v>
      </c>
    </row>
    <row r="8106" spans="12:27">
      <c r="L8106" s="8">
        <f t="shared" si="1678"/>
        <v>0</v>
      </c>
      <c r="M8106" s="54">
        <f t="shared" si="1668"/>
        <v>0</v>
      </c>
      <c r="N8106" s="6">
        <f t="shared" si="1669"/>
        <v>0</v>
      </c>
      <c r="O8106" s="6" t="str">
        <f t="shared" si="1670"/>
        <v/>
      </c>
      <c r="P8106" s="29"/>
      <c r="Q8106" s="54">
        <f t="shared" si="1671"/>
        <v>0</v>
      </c>
      <c r="R8106" s="6">
        <f t="shared" si="1672"/>
        <v>0</v>
      </c>
      <c r="S8106" s="6" t="str">
        <f t="shared" si="1673"/>
        <v/>
      </c>
      <c r="T8106" s="29"/>
      <c r="U8106" s="6">
        <f t="shared" si="1674"/>
        <v>0</v>
      </c>
      <c r="V8106" s="55">
        <f t="shared" si="1675"/>
        <v>0</v>
      </c>
      <c r="W8106" s="6">
        <f t="shared" si="1676"/>
        <v>0</v>
      </c>
      <c r="X8106" s="6">
        <f t="shared" si="1677"/>
        <v>0</v>
      </c>
      <c r="AA8106">
        <f t="shared" si="1679"/>
        <v>0</v>
      </c>
    </row>
    <row r="8107" spans="12:27">
      <c r="L8107" s="8">
        <f t="shared" si="1678"/>
        <v>0</v>
      </c>
      <c r="M8107" s="54">
        <f t="shared" si="1668"/>
        <v>0</v>
      </c>
      <c r="N8107" s="6">
        <f t="shared" si="1669"/>
        <v>0</v>
      </c>
      <c r="O8107" s="6" t="str">
        <f t="shared" si="1670"/>
        <v/>
      </c>
      <c r="P8107" s="29"/>
      <c r="Q8107" s="54">
        <f t="shared" si="1671"/>
        <v>0</v>
      </c>
      <c r="R8107" s="6">
        <f t="shared" si="1672"/>
        <v>0</v>
      </c>
      <c r="S8107" s="6" t="str">
        <f t="shared" si="1673"/>
        <v/>
      </c>
      <c r="T8107" s="29"/>
      <c r="U8107" s="6">
        <f t="shared" si="1674"/>
        <v>0</v>
      </c>
      <c r="V8107" s="55">
        <f t="shared" si="1675"/>
        <v>0</v>
      </c>
      <c r="W8107" s="6">
        <f t="shared" si="1676"/>
        <v>0</v>
      </c>
      <c r="X8107" s="6">
        <f t="shared" si="1677"/>
        <v>0</v>
      </c>
      <c r="AA8107">
        <f t="shared" si="1679"/>
        <v>0</v>
      </c>
    </row>
    <row r="8108" spans="12:27">
      <c r="L8108" s="8">
        <f t="shared" si="1678"/>
        <v>0</v>
      </c>
      <c r="M8108" s="54">
        <f t="shared" si="1668"/>
        <v>0</v>
      </c>
      <c r="N8108" s="6">
        <f t="shared" si="1669"/>
        <v>0</v>
      </c>
      <c r="O8108" s="6" t="str">
        <f t="shared" si="1670"/>
        <v/>
      </c>
      <c r="P8108" s="29"/>
      <c r="Q8108" s="54">
        <f t="shared" si="1671"/>
        <v>0</v>
      </c>
      <c r="R8108" s="6">
        <f t="shared" si="1672"/>
        <v>0</v>
      </c>
      <c r="S8108" s="6" t="str">
        <f t="shared" si="1673"/>
        <v/>
      </c>
      <c r="T8108" s="29"/>
      <c r="U8108" s="6">
        <f t="shared" si="1674"/>
        <v>0</v>
      </c>
      <c r="V8108" s="55">
        <f t="shared" si="1675"/>
        <v>0</v>
      </c>
      <c r="W8108" s="6">
        <f t="shared" si="1676"/>
        <v>0</v>
      </c>
      <c r="X8108" s="6">
        <f t="shared" si="1677"/>
        <v>0</v>
      </c>
      <c r="AA8108">
        <f t="shared" si="1679"/>
        <v>0</v>
      </c>
    </row>
    <row r="8109" spans="12:27">
      <c r="L8109" s="8">
        <f t="shared" si="1678"/>
        <v>0</v>
      </c>
      <c r="M8109" s="54">
        <f t="shared" si="1668"/>
        <v>0</v>
      </c>
      <c r="N8109" s="6">
        <f t="shared" si="1669"/>
        <v>0</v>
      </c>
      <c r="O8109" s="6" t="str">
        <f t="shared" si="1670"/>
        <v/>
      </c>
      <c r="P8109" s="29"/>
      <c r="Q8109" s="54">
        <f t="shared" si="1671"/>
        <v>0</v>
      </c>
      <c r="R8109" s="6">
        <f t="shared" si="1672"/>
        <v>0</v>
      </c>
      <c r="S8109" s="6" t="str">
        <f t="shared" si="1673"/>
        <v/>
      </c>
      <c r="T8109" s="29"/>
      <c r="U8109" s="6">
        <f t="shared" si="1674"/>
        <v>0</v>
      </c>
      <c r="V8109" s="55">
        <f t="shared" si="1675"/>
        <v>0</v>
      </c>
      <c r="W8109" s="6">
        <f t="shared" si="1676"/>
        <v>0</v>
      </c>
      <c r="X8109" s="6">
        <f t="shared" si="1677"/>
        <v>0</v>
      </c>
      <c r="AA8109">
        <f t="shared" si="1679"/>
        <v>0</v>
      </c>
    </row>
    <row r="8110" spans="12:27">
      <c r="L8110" s="8">
        <f t="shared" si="1678"/>
        <v>0</v>
      </c>
      <c r="M8110" s="54">
        <f t="shared" si="1668"/>
        <v>0</v>
      </c>
      <c r="N8110" s="6">
        <f t="shared" si="1669"/>
        <v>0</v>
      </c>
      <c r="O8110" s="6" t="str">
        <f t="shared" si="1670"/>
        <v/>
      </c>
      <c r="P8110" s="29"/>
      <c r="Q8110" s="54">
        <f t="shared" si="1671"/>
        <v>0</v>
      </c>
      <c r="R8110" s="6">
        <f t="shared" si="1672"/>
        <v>0</v>
      </c>
      <c r="S8110" s="6" t="str">
        <f t="shared" si="1673"/>
        <v/>
      </c>
      <c r="T8110" s="29"/>
      <c r="U8110" s="6">
        <f t="shared" si="1674"/>
        <v>0</v>
      </c>
      <c r="V8110" s="55">
        <f t="shared" si="1675"/>
        <v>0</v>
      </c>
      <c r="W8110" s="6">
        <f t="shared" si="1676"/>
        <v>0</v>
      </c>
      <c r="X8110" s="6">
        <f t="shared" si="1677"/>
        <v>0</v>
      </c>
      <c r="AA8110">
        <f t="shared" si="1679"/>
        <v>0</v>
      </c>
    </row>
    <row r="8111" spans="12:27">
      <c r="L8111" s="8">
        <f t="shared" si="1678"/>
        <v>0</v>
      </c>
      <c r="M8111" s="54">
        <f t="shared" si="1668"/>
        <v>0</v>
      </c>
      <c r="N8111" s="6">
        <f t="shared" si="1669"/>
        <v>0</v>
      </c>
      <c r="O8111" s="6" t="str">
        <f t="shared" si="1670"/>
        <v/>
      </c>
      <c r="P8111" s="29"/>
      <c r="Q8111" s="54">
        <f t="shared" si="1671"/>
        <v>0</v>
      </c>
      <c r="R8111" s="6">
        <f t="shared" si="1672"/>
        <v>0</v>
      </c>
      <c r="S8111" s="6" t="str">
        <f t="shared" si="1673"/>
        <v/>
      </c>
      <c r="T8111" s="29"/>
      <c r="U8111" s="6">
        <f t="shared" si="1674"/>
        <v>0</v>
      </c>
      <c r="V8111" s="55">
        <f t="shared" si="1675"/>
        <v>0</v>
      </c>
      <c r="W8111" s="6">
        <f t="shared" si="1676"/>
        <v>0</v>
      </c>
      <c r="X8111" s="6">
        <f t="shared" si="1677"/>
        <v>0</v>
      </c>
      <c r="AA8111">
        <f t="shared" si="1679"/>
        <v>0</v>
      </c>
    </row>
    <row r="8112" spans="12:27">
      <c r="L8112" s="8">
        <f t="shared" si="1678"/>
        <v>0</v>
      </c>
      <c r="M8112" s="54">
        <f t="shared" si="1668"/>
        <v>0</v>
      </c>
      <c r="N8112" s="6">
        <f t="shared" si="1669"/>
        <v>0</v>
      </c>
      <c r="O8112" s="6" t="str">
        <f t="shared" si="1670"/>
        <v/>
      </c>
      <c r="P8112" s="29"/>
      <c r="Q8112" s="54">
        <f t="shared" si="1671"/>
        <v>0</v>
      </c>
      <c r="R8112" s="6">
        <f t="shared" si="1672"/>
        <v>0</v>
      </c>
      <c r="S8112" s="6" t="str">
        <f t="shared" si="1673"/>
        <v/>
      </c>
      <c r="T8112" s="29"/>
      <c r="U8112" s="6">
        <f t="shared" si="1674"/>
        <v>0</v>
      </c>
      <c r="V8112" s="55">
        <f t="shared" si="1675"/>
        <v>0</v>
      </c>
      <c r="W8112" s="6">
        <f t="shared" si="1676"/>
        <v>0</v>
      </c>
      <c r="X8112" s="6">
        <f t="shared" si="1677"/>
        <v>0</v>
      </c>
      <c r="AA8112">
        <f t="shared" si="1679"/>
        <v>0</v>
      </c>
    </row>
    <row r="8113" spans="12:27">
      <c r="L8113" s="8">
        <f t="shared" si="1678"/>
        <v>0</v>
      </c>
      <c r="M8113" s="54">
        <f t="shared" si="1668"/>
        <v>0</v>
      </c>
      <c r="N8113" s="6">
        <f t="shared" si="1669"/>
        <v>0</v>
      </c>
      <c r="O8113" s="6" t="str">
        <f t="shared" si="1670"/>
        <v/>
      </c>
      <c r="P8113" s="29"/>
      <c r="Q8113" s="54">
        <f t="shared" si="1671"/>
        <v>0</v>
      </c>
      <c r="R8113" s="6">
        <f t="shared" si="1672"/>
        <v>0</v>
      </c>
      <c r="S8113" s="6" t="str">
        <f t="shared" si="1673"/>
        <v/>
      </c>
      <c r="T8113" s="29"/>
      <c r="U8113" s="6">
        <f t="shared" si="1674"/>
        <v>0</v>
      </c>
      <c r="V8113" s="55">
        <f t="shared" si="1675"/>
        <v>0</v>
      </c>
      <c r="W8113" s="6">
        <f t="shared" si="1676"/>
        <v>0</v>
      </c>
      <c r="X8113" s="6">
        <f t="shared" si="1677"/>
        <v>0</v>
      </c>
      <c r="AA8113">
        <f t="shared" si="1679"/>
        <v>0</v>
      </c>
    </row>
    <row r="8114" spans="12:27">
      <c r="L8114" s="8">
        <f t="shared" si="1678"/>
        <v>0</v>
      </c>
      <c r="M8114" s="54">
        <f t="shared" si="1668"/>
        <v>0</v>
      </c>
      <c r="N8114" s="6">
        <f t="shared" si="1669"/>
        <v>0</v>
      </c>
      <c r="O8114" s="6" t="str">
        <f t="shared" si="1670"/>
        <v/>
      </c>
      <c r="P8114" s="29"/>
      <c r="Q8114" s="54">
        <f t="shared" si="1671"/>
        <v>0</v>
      </c>
      <c r="R8114" s="6">
        <f t="shared" si="1672"/>
        <v>0</v>
      </c>
      <c r="S8114" s="6" t="str">
        <f t="shared" si="1673"/>
        <v/>
      </c>
      <c r="T8114" s="29"/>
      <c r="U8114" s="6">
        <f t="shared" si="1674"/>
        <v>0</v>
      </c>
      <c r="V8114" s="55">
        <f t="shared" si="1675"/>
        <v>0</v>
      </c>
      <c r="W8114" s="6">
        <f t="shared" si="1676"/>
        <v>0</v>
      </c>
      <c r="X8114" s="6">
        <f t="shared" si="1677"/>
        <v>0</v>
      </c>
      <c r="AA8114">
        <f t="shared" si="1679"/>
        <v>0</v>
      </c>
    </row>
    <row r="8115" spans="12:27">
      <c r="L8115" s="8">
        <f t="shared" si="1678"/>
        <v>0</v>
      </c>
      <c r="M8115" s="54">
        <f t="shared" si="1668"/>
        <v>0</v>
      </c>
      <c r="N8115" s="6">
        <f t="shared" si="1669"/>
        <v>0</v>
      </c>
      <c r="O8115" s="6" t="str">
        <f t="shared" si="1670"/>
        <v/>
      </c>
      <c r="P8115" s="29"/>
      <c r="Q8115" s="54">
        <f t="shared" si="1671"/>
        <v>0</v>
      </c>
      <c r="R8115" s="6">
        <f t="shared" si="1672"/>
        <v>0</v>
      </c>
      <c r="S8115" s="6" t="str">
        <f t="shared" si="1673"/>
        <v/>
      </c>
      <c r="T8115" s="29"/>
      <c r="U8115" s="6">
        <f t="shared" si="1674"/>
        <v>0</v>
      </c>
      <c r="V8115" s="55">
        <f t="shared" si="1675"/>
        <v>0</v>
      </c>
      <c r="W8115" s="6">
        <f t="shared" si="1676"/>
        <v>0</v>
      </c>
      <c r="X8115" s="6">
        <f t="shared" si="1677"/>
        <v>0</v>
      </c>
      <c r="AA8115">
        <f t="shared" si="1679"/>
        <v>0</v>
      </c>
    </row>
    <row r="8116" spans="12:27">
      <c r="L8116" s="8">
        <f t="shared" si="1678"/>
        <v>0</v>
      </c>
      <c r="M8116" s="54">
        <f t="shared" si="1668"/>
        <v>0</v>
      </c>
      <c r="N8116" s="6">
        <f t="shared" si="1669"/>
        <v>0</v>
      </c>
      <c r="O8116" s="6" t="str">
        <f t="shared" si="1670"/>
        <v/>
      </c>
      <c r="P8116" s="29"/>
      <c r="Q8116" s="54">
        <f t="shared" si="1671"/>
        <v>0</v>
      </c>
      <c r="R8116" s="6">
        <f t="shared" si="1672"/>
        <v>0</v>
      </c>
      <c r="S8116" s="6" t="str">
        <f t="shared" si="1673"/>
        <v/>
      </c>
      <c r="T8116" s="29"/>
      <c r="U8116" s="6">
        <f t="shared" si="1674"/>
        <v>0</v>
      </c>
      <c r="V8116" s="55">
        <f t="shared" si="1675"/>
        <v>0</v>
      </c>
      <c r="W8116" s="6">
        <f t="shared" si="1676"/>
        <v>0</v>
      </c>
      <c r="X8116" s="6">
        <f t="shared" si="1677"/>
        <v>0</v>
      </c>
      <c r="AA8116">
        <f t="shared" si="1679"/>
        <v>0</v>
      </c>
    </row>
    <row r="8117" spans="12:27">
      <c r="L8117" s="8">
        <f t="shared" si="1678"/>
        <v>0</v>
      </c>
      <c r="M8117" s="54">
        <f t="shared" si="1668"/>
        <v>0</v>
      </c>
      <c r="N8117" s="6">
        <f t="shared" si="1669"/>
        <v>0</v>
      </c>
      <c r="O8117" s="6" t="str">
        <f t="shared" si="1670"/>
        <v/>
      </c>
      <c r="P8117" s="29"/>
      <c r="Q8117" s="54">
        <f t="shared" si="1671"/>
        <v>0</v>
      </c>
      <c r="R8117" s="6">
        <f t="shared" si="1672"/>
        <v>0</v>
      </c>
      <c r="S8117" s="6" t="str">
        <f t="shared" si="1673"/>
        <v/>
      </c>
      <c r="T8117" s="29"/>
      <c r="U8117" s="6">
        <f t="shared" si="1674"/>
        <v>0</v>
      </c>
      <c r="V8117" s="55">
        <f t="shared" si="1675"/>
        <v>0</v>
      </c>
      <c r="W8117" s="6">
        <f t="shared" si="1676"/>
        <v>0</v>
      </c>
      <c r="X8117" s="6">
        <f t="shared" si="1677"/>
        <v>0</v>
      </c>
      <c r="AA8117">
        <f t="shared" si="1679"/>
        <v>0</v>
      </c>
    </row>
    <row r="8118" spans="12:27">
      <c r="L8118" s="8">
        <f t="shared" si="1678"/>
        <v>0</v>
      </c>
      <c r="M8118" s="54">
        <f t="shared" si="1668"/>
        <v>0</v>
      </c>
      <c r="N8118" s="6">
        <f t="shared" si="1669"/>
        <v>0</v>
      </c>
      <c r="O8118" s="6" t="str">
        <f t="shared" si="1670"/>
        <v/>
      </c>
      <c r="P8118" s="29"/>
      <c r="Q8118" s="54">
        <f t="shared" si="1671"/>
        <v>0</v>
      </c>
      <c r="R8118" s="6">
        <f t="shared" si="1672"/>
        <v>0</v>
      </c>
      <c r="S8118" s="6" t="str">
        <f t="shared" si="1673"/>
        <v/>
      </c>
      <c r="T8118" s="29"/>
      <c r="U8118" s="6">
        <f t="shared" si="1674"/>
        <v>0</v>
      </c>
      <c r="V8118" s="55">
        <f t="shared" si="1675"/>
        <v>0</v>
      </c>
      <c r="W8118" s="6">
        <f t="shared" si="1676"/>
        <v>0</v>
      </c>
      <c r="X8118" s="6">
        <f t="shared" si="1677"/>
        <v>0</v>
      </c>
      <c r="AA8118">
        <f t="shared" si="1679"/>
        <v>0</v>
      </c>
    </row>
    <row r="8119" spans="12:27">
      <c r="L8119" s="8">
        <f t="shared" si="1678"/>
        <v>0</v>
      </c>
      <c r="M8119" s="54">
        <f t="shared" si="1668"/>
        <v>0</v>
      </c>
      <c r="N8119" s="6">
        <f t="shared" si="1669"/>
        <v>0</v>
      </c>
      <c r="O8119" s="6" t="str">
        <f t="shared" si="1670"/>
        <v/>
      </c>
      <c r="P8119" s="29"/>
      <c r="Q8119" s="54">
        <f t="shared" si="1671"/>
        <v>0</v>
      </c>
      <c r="R8119" s="6">
        <f t="shared" si="1672"/>
        <v>0</v>
      </c>
      <c r="S8119" s="6" t="str">
        <f t="shared" si="1673"/>
        <v/>
      </c>
      <c r="T8119" s="29"/>
      <c r="U8119" s="6">
        <f t="shared" si="1674"/>
        <v>0</v>
      </c>
      <c r="V8119" s="55">
        <f t="shared" si="1675"/>
        <v>0</v>
      </c>
      <c r="W8119" s="6">
        <f t="shared" si="1676"/>
        <v>0</v>
      </c>
      <c r="X8119" s="6">
        <f t="shared" si="1677"/>
        <v>0</v>
      </c>
      <c r="AA8119">
        <f t="shared" si="1679"/>
        <v>0</v>
      </c>
    </row>
    <row r="8120" spans="12:27">
      <c r="L8120" s="8">
        <f t="shared" si="1678"/>
        <v>0</v>
      </c>
      <c r="M8120" s="54">
        <f t="shared" si="1668"/>
        <v>0</v>
      </c>
      <c r="N8120" s="6">
        <f t="shared" si="1669"/>
        <v>0</v>
      </c>
      <c r="O8120" s="6" t="str">
        <f t="shared" si="1670"/>
        <v/>
      </c>
      <c r="P8120" s="29"/>
      <c r="Q8120" s="54">
        <f t="shared" si="1671"/>
        <v>0</v>
      </c>
      <c r="R8120" s="6">
        <f t="shared" si="1672"/>
        <v>0</v>
      </c>
      <c r="S8120" s="6" t="str">
        <f t="shared" si="1673"/>
        <v/>
      </c>
      <c r="T8120" s="29"/>
      <c r="U8120" s="6">
        <f t="shared" si="1674"/>
        <v>0</v>
      </c>
      <c r="V8120" s="55">
        <f t="shared" si="1675"/>
        <v>0</v>
      </c>
      <c r="W8120" s="6">
        <f t="shared" si="1676"/>
        <v>0</v>
      </c>
      <c r="X8120" s="6">
        <f t="shared" si="1677"/>
        <v>0</v>
      </c>
      <c r="AA8120">
        <f t="shared" si="1679"/>
        <v>0</v>
      </c>
    </row>
    <row r="8121" spans="12:27">
      <c r="L8121" s="8">
        <f t="shared" si="1678"/>
        <v>0</v>
      </c>
      <c r="M8121" s="54">
        <f t="shared" si="1668"/>
        <v>0</v>
      </c>
      <c r="N8121" s="6">
        <f t="shared" si="1669"/>
        <v>0</v>
      </c>
      <c r="O8121" s="6" t="str">
        <f t="shared" si="1670"/>
        <v/>
      </c>
      <c r="P8121" s="29"/>
      <c r="Q8121" s="54">
        <f t="shared" si="1671"/>
        <v>0</v>
      </c>
      <c r="R8121" s="6">
        <f t="shared" si="1672"/>
        <v>0</v>
      </c>
      <c r="S8121" s="6" t="str">
        <f t="shared" si="1673"/>
        <v/>
      </c>
      <c r="T8121" s="29"/>
      <c r="U8121" s="6">
        <f t="shared" si="1674"/>
        <v>0</v>
      </c>
      <c r="V8121" s="55">
        <f t="shared" si="1675"/>
        <v>0</v>
      </c>
      <c r="W8121" s="6">
        <f t="shared" si="1676"/>
        <v>0</v>
      </c>
      <c r="X8121" s="6">
        <f t="shared" si="1677"/>
        <v>0</v>
      </c>
      <c r="AA8121">
        <f t="shared" si="1679"/>
        <v>0</v>
      </c>
    </row>
    <row r="8122" spans="12:27">
      <c r="L8122" s="8">
        <f t="shared" si="1678"/>
        <v>0</v>
      </c>
      <c r="M8122" s="54">
        <f t="shared" si="1668"/>
        <v>0</v>
      </c>
      <c r="N8122" s="6">
        <f t="shared" si="1669"/>
        <v>0</v>
      </c>
      <c r="O8122" s="6" t="str">
        <f t="shared" si="1670"/>
        <v/>
      </c>
      <c r="P8122" s="29"/>
      <c r="Q8122" s="54">
        <f t="shared" si="1671"/>
        <v>0</v>
      </c>
      <c r="R8122" s="6">
        <f t="shared" si="1672"/>
        <v>0</v>
      </c>
      <c r="S8122" s="6" t="str">
        <f t="shared" si="1673"/>
        <v/>
      </c>
      <c r="T8122" s="29"/>
      <c r="U8122" s="6">
        <f t="shared" si="1674"/>
        <v>0</v>
      </c>
      <c r="V8122" s="55">
        <f t="shared" si="1675"/>
        <v>0</v>
      </c>
      <c r="W8122" s="6">
        <f t="shared" si="1676"/>
        <v>0</v>
      </c>
      <c r="X8122" s="6">
        <f t="shared" si="1677"/>
        <v>0</v>
      </c>
      <c r="AA8122">
        <f t="shared" si="1679"/>
        <v>0</v>
      </c>
    </row>
    <row r="8123" spans="12:27">
      <c r="L8123" s="8">
        <f t="shared" si="1678"/>
        <v>0</v>
      </c>
      <c r="M8123" s="54">
        <f t="shared" si="1668"/>
        <v>0</v>
      </c>
      <c r="N8123" s="6">
        <f t="shared" si="1669"/>
        <v>0</v>
      </c>
      <c r="O8123" s="6" t="str">
        <f t="shared" si="1670"/>
        <v/>
      </c>
      <c r="P8123" s="29"/>
      <c r="Q8123" s="54">
        <f t="shared" si="1671"/>
        <v>0</v>
      </c>
      <c r="R8123" s="6">
        <f t="shared" si="1672"/>
        <v>0</v>
      </c>
      <c r="S8123" s="6" t="str">
        <f t="shared" si="1673"/>
        <v/>
      </c>
      <c r="T8123" s="29"/>
      <c r="U8123" s="6">
        <f t="shared" si="1674"/>
        <v>0</v>
      </c>
      <c r="V8123" s="55">
        <f t="shared" si="1675"/>
        <v>0</v>
      </c>
      <c r="W8123" s="6">
        <f t="shared" si="1676"/>
        <v>0</v>
      </c>
      <c r="X8123" s="6">
        <f t="shared" si="1677"/>
        <v>0</v>
      </c>
      <c r="AA8123">
        <f t="shared" si="1679"/>
        <v>0</v>
      </c>
    </row>
    <row r="8124" spans="12:27">
      <c r="L8124" s="8">
        <f t="shared" si="1678"/>
        <v>0</v>
      </c>
      <c r="M8124" s="54">
        <f t="shared" si="1668"/>
        <v>0</v>
      </c>
      <c r="N8124" s="6">
        <f t="shared" si="1669"/>
        <v>0</v>
      </c>
      <c r="O8124" s="6" t="str">
        <f t="shared" si="1670"/>
        <v/>
      </c>
      <c r="P8124" s="29"/>
      <c r="Q8124" s="54">
        <f t="shared" si="1671"/>
        <v>0</v>
      </c>
      <c r="R8124" s="6">
        <f t="shared" si="1672"/>
        <v>0</v>
      </c>
      <c r="S8124" s="6" t="str">
        <f t="shared" si="1673"/>
        <v/>
      </c>
      <c r="T8124" s="29"/>
      <c r="U8124" s="6">
        <f t="shared" si="1674"/>
        <v>0</v>
      </c>
      <c r="V8124" s="55">
        <f t="shared" si="1675"/>
        <v>0</v>
      </c>
      <c r="W8124" s="6">
        <f t="shared" si="1676"/>
        <v>0</v>
      </c>
      <c r="X8124" s="6">
        <f t="shared" si="1677"/>
        <v>0</v>
      </c>
      <c r="AA8124">
        <f t="shared" si="1679"/>
        <v>0</v>
      </c>
    </row>
    <row r="8125" spans="12:27">
      <c r="L8125" s="8">
        <f t="shared" si="1678"/>
        <v>0</v>
      </c>
      <c r="M8125" s="54">
        <f t="shared" si="1668"/>
        <v>0</v>
      </c>
      <c r="N8125" s="6">
        <f t="shared" si="1669"/>
        <v>0</v>
      </c>
      <c r="O8125" s="6" t="str">
        <f t="shared" si="1670"/>
        <v/>
      </c>
      <c r="P8125" s="29"/>
      <c r="Q8125" s="54">
        <f t="shared" si="1671"/>
        <v>0</v>
      </c>
      <c r="R8125" s="6">
        <f t="shared" si="1672"/>
        <v>0</v>
      </c>
      <c r="S8125" s="6" t="str">
        <f t="shared" si="1673"/>
        <v/>
      </c>
      <c r="T8125" s="29"/>
      <c r="U8125" s="6">
        <f t="shared" si="1674"/>
        <v>0</v>
      </c>
      <c r="V8125" s="55">
        <f t="shared" si="1675"/>
        <v>0</v>
      </c>
      <c r="W8125" s="6">
        <f t="shared" si="1676"/>
        <v>0</v>
      </c>
      <c r="X8125" s="6">
        <f t="shared" si="1677"/>
        <v>0</v>
      </c>
      <c r="AA8125">
        <f t="shared" si="1679"/>
        <v>0</v>
      </c>
    </row>
    <row r="8126" spans="12:27">
      <c r="L8126" s="8">
        <f t="shared" si="1678"/>
        <v>0</v>
      </c>
      <c r="M8126" s="54">
        <f t="shared" si="1668"/>
        <v>0</v>
      </c>
      <c r="N8126" s="6">
        <f t="shared" si="1669"/>
        <v>0</v>
      </c>
      <c r="O8126" s="6" t="str">
        <f t="shared" si="1670"/>
        <v/>
      </c>
      <c r="P8126" s="29"/>
      <c r="Q8126" s="54">
        <f t="shared" si="1671"/>
        <v>0</v>
      </c>
      <c r="R8126" s="6">
        <f t="shared" si="1672"/>
        <v>0</v>
      </c>
      <c r="S8126" s="6" t="str">
        <f t="shared" si="1673"/>
        <v/>
      </c>
      <c r="T8126" s="29"/>
      <c r="U8126" s="6">
        <f t="shared" si="1674"/>
        <v>0</v>
      </c>
      <c r="V8126" s="55">
        <f t="shared" si="1675"/>
        <v>0</v>
      </c>
      <c r="W8126" s="6">
        <f t="shared" si="1676"/>
        <v>0</v>
      </c>
      <c r="X8126" s="6">
        <f t="shared" si="1677"/>
        <v>0</v>
      </c>
      <c r="AA8126">
        <f t="shared" si="1679"/>
        <v>0</v>
      </c>
    </row>
    <row r="8127" spans="12:27">
      <c r="L8127" s="8">
        <f t="shared" si="1678"/>
        <v>0</v>
      </c>
      <c r="M8127" s="54">
        <f t="shared" si="1668"/>
        <v>0</v>
      </c>
      <c r="N8127" s="6">
        <f t="shared" si="1669"/>
        <v>0</v>
      </c>
      <c r="O8127" s="6" t="str">
        <f t="shared" si="1670"/>
        <v/>
      </c>
      <c r="P8127" s="29"/>
      <c r="Q8127" s="54">
        <f t="shared" si="1671"/>
        <v>0</v>
      </c>
      <c r="R8127" s="6">
        <f t="shared" si="1672"/>
        <v>0</v>
      </c>
      <c r="S8127" s="6" t="str">
        <f t="shared" si="1673"/>
        <v/>
      </c>
      <c r="T8127" s="29"/>
      <c r="U8127" s="6">
        <f t="shared" si="1674"/>
        <v>0</v>
      </c>
      <c r="V8127" s="55">
        <f t="shared" si="1675"/>
        <v>0</v>
      </c>
      <c r="W8127" s="6">
        <f t="shared" si="1676"/>
        <v>0</v>
      </c>
      <c r="X8127" s="6">
        <f t="shared" si="1677"/>
        <v>0</v>
      </c>
      <c r="AA8127">
        <f t="shared" si="1679"/>
        <v>0</v>
      </c>
    </row>
    <row r="8128" spans="12:27">
      <c r="L8128" s="8">
        <f t="shared" si="1678"/>
        <v>0</v>
      </c>
      <c r="M8128" s="54">
        <f t="shared" si="1668"/>
        <v>0</v>
      </c>
      <c r="N8128" s="6">
        <f t="shared" si="1669"/>
        <v>0</v>
      </c>
      <c r="O8128" s="6" t="str">
        <f t="shared" si="1670"/>
        <v/>
      </c>
      <c r="P8128" s="29"/>
      <c r="Q8128" s="54">
        <f t="shared" si="1671"/>
        <v>0</v>
      </c>
      <c r="R8128" s="6">
        <f t="shared" si="1672"/>
        <v>0</v>
      </c>
      <c r="S8128" s="6" t="str">
        <f t="shared" si="1673"/>
        <v/>
      </c>
      <c r="T8128" s="29"/>
      <c r="U8128" s="6">
        <f t="shared" si="1674"/>
        <v>0</v>
      </c>
      <c r="V8128" s="55">
        <f t="shared" si="1675"/>
        <v>0</v>
      </c>
      <c r="W8128" s="6">
        <f t="shared" si="1676"/>
        <v>0</v>
      </c>
      <c r="X8128" s="6">
        <f t="shared" si="1677"/>
        <v>0</v>
      </c>
      <c r="AA8128">
        <f t="shared" si="1679"/>
        <v>0</v>
      </c>
    </row>
    <row r="8129" spans="12:27">
      <c r="L8129" s="8">
        <f t="shared" si="1678"/>
        <v>0</v>
      </c>
      <c r="M8129" s="54">
        <f t="shared" si="1668"/>
        <v>0</v>
      </c>
      <c r="N8129" s="6">
        <f t="shared" si="1669"/>
        <v>0</v>
      </c>
      <c r="O8129" s="6" t="str">
        <f t="shared" si="1670"/>
        <v/>
      </c>
      <c r="P8129" s="29"/>
      <c r="Q8129" s="54">
        <f t="shared" si="1671"/>
        <v>0</v>
      </c>
      <c r="R8129" s="6">
        <f t="shared" si="1672"/>
        <v>0</v>
      </c>
      <c r="S8129" s="6" t="str">
        <f t="shared" si="1673"/>
        <v/>
      </c>
      <c r="T8129" s="29"/>
      <c r="U8129" s="6">
        <f t="shared" si="1674"/>
        <v>0</v>
      </c>
      <c r="V8129" s="55">
        <f t="shared" si="1675"/>
        <v>0</v>
      </c>
      <c r="W8129" s="6">
        <f t="shared" si="1676"/>
        <v>0</v>
      </c>
      <c r="X8129" s="6">
        <f t="shared" si="1677"/>
        <v>0</v>
      </c>
      <c r="AA8129">
        <f t="shared" si="1679"/>
        <v>0</v>
      </c>
    </row>
    <row r="8130" spans="12:27">
      <c r="L8130" s="8">
        <f t="shared" si="1678"/>
        <v>0</v>
      </c>
      <c r="M8130" s="54">
        <f t="shared" si="1668"/>
        <v>0</v>
      </c>
      <c r="N8130" s="6">
        <f t="shared" si="1669"/>
        <v>0</v>
      </c>
      <c r="O8130" s="6" t="str">
        <f t="shared" si="1670"/>
        <v/>
      </c>
      <c r="P8130" s="29"/>
      <c r="Q8130" s="54">
        <f t="shared" si="1671"/>
        <v>0</v>
      </c>
      <c r="R8130" s="6">
        <f t="shared" si="1672"/>
        <v>0</v>
      </c>
      <c r="S8130" s="6" t="str">
        <f t="shared" si="1673"/>
        <v/>
      </c>
      <c r="T8130" s="29"/>
      <c r="U8130" s="6">
        <f t="shared" si="1674"/>
        <v>0</v>
      </c>
      <c r="V8130" s="55">
        <f t="shared" si="1675"/>
        <v>0</v>
      </c>
      <c r="W8130" s="6">
        <f t="shared" si="1676"/>
        <v>0</v>
      </c>
      <c r="X8130" s="6">
        <f t="shared" si="1677"/>
        <v>0</v>
      </c>
      <c r="AA8130">
        <f t="shared" si="1679"/>
        <v>0</v>
      </c>
    </row>
    <row r="8131" spans="12:27">
      <c r="L8131" s="8">
        <f t="shared" si="1678"/>
        <v>0</v>
      </c>
      <c r="M8131" s="54">
        <f t="shared" si="1668"/>
        <v>0</v>
      </c>
      <c r="N8131" s="6">
        <f t="shared" si="1669"/>
        <v>0</v>
      </c>
      <c r="O8131" s="6" t="str">
        <f t="shared" si="1670"/>
        <v/>
      </c>
      <c r="P8131" s="29"/>
      <c r="Q8131" s="54">
        <f t="shared" si="1671"/>
        <v>0</v>
      </c>
      <c r="R8131" s="6">
        <f t="shared" si="1672"/>
        <v>0</v>
      </c>
      <c r="S8131" s="6" t="str">
        <f t="shared" si="1673"/>
        <v/>
      </c>
      <c r="T8131" s="29"/>
      <c r="U8131" s="6">
        <f t="shared" si="1674"/>
        <v>0</v>
      </c>
      <c r="V8131" s="55">
        <f t="shared" si="1675"/>
        <v>0</v>
      </c>
      <c r="W8131" s="6">
        <f t="shared" si="1676"/>
        <v>0</v>
      </c>
      <c r="X8131" s="6">
        <f t="shared" si="1677"/>
        <v>0</v>
      </c>
      <c r="AA8131">
        <f t="shared" si="1679"/>
        <v>0</v>
      </c>
    </row>
    <row r="8132" spans="12:27">
      <c r="L8132" s="8">
        <f t="shared" si="1678"/>
        <v>0</v>
      </c>
      <c r="M8132" s="54">
        <f t="shared" si="1668"/>
        <v>0</v>
      </c>
      <c r="N8132" s="6">
        <f t="shared" si="1669"/>
        <v>0</v>
      </c>
      <c r="O8132" s="6" t="str">
        <f t="shared" si="1670"/>
        <v/>
      </c>
      <c r="P8132" s="29"/>
      <c r="Q8132" s="54">
        <f t="shared" si="1671"/>
        <v>0</v>
      </c>
      <c r="R8132" s="6">
        <f t="shared" si="1672"/>
        <v>0</v>
      </c>
      <c r="S8132" s="6" t="str">
        <f t="shared" si="1673"/>
        <v/>
      </c>
      <c r="T8132" s="29"/>
      <c r="U8132" s="6">
        <f t="shared" si="1674"/>
        <v>0</v>
      </c>
      <c r="V8132" s="55">
        <f t="shared" si="1675"/>
        <v>0</v>
      </c>
      <c r="W8132" s="6">
        <f t="shared" si="1676"/>
        <v>0</v>
      </c>
      <c r="X8132" s="6">
        <f t="shared" si="1677"/>
        <v>0</v>
      </c>
      <c r="AA8132">
        <f t="shared" si="1679"/>
        <v>0</v>
      </c>
    </row>
    <row r="8133" spans="12:27">
      <c r="L8133" s="8">
        <f t="shared" si="1678"/>
        <v>0</v>
      </c>
      <c r="M8133" s="54">
        <f t="shared" si="1668"/>
        <v>0</v>
      </c>
      <c r="N8133" s="6">
        <f t="shared" si="1669"/>
        <v>0</v>
      </c>
      <c r="O8133" s="6" t="str">
        <f t="shared" si="1670"/>
        <v/>
      </c>
      <c r="P8133" s="29"/>
      <c r="Q8133" s="54">
        <f t="shared" si="1671"/>
        <v>0</v>
      </c>
      <c r="R8133" s="6">
        <f t="shared" si="1672"/>
        <v>0</v>
      </c>
      <c r="S8133" s="6" t="str">
        <f t="shared" si="1673"/>
        <v/>
      </c>
      <c r="T8133" s="29"/>
      <c r="U8133" s="6">
        <f t="shared" si="1674"/>
        <v>0</v>
      </c>
      <c r="V8133" s="55">
        <f t="shared" si="1675"/>
        <v>0</v>
      </c>
      <c r="W8133" s="6">
        <f t="shared" si="1676"/>
        <v>0</v>
      </c>
      <c r="X8133" s="6">
        <f t="shared" si="1677"/>
        <v>0</v>
      </c>
      <c r="AA8133">
        <f t="shared" si="1679"/>
        <v>0</v>
      </c>
    </row>
    <row r="8134" spans="12:27">
      <c r="L8134" s="8">
        <f t="shared" si="1678"/>
        <v>0</v>
      </c>
      <c r="M8134" s="54">
        <f t="shared" si="1668"/>
        <v>0</v>
      </c>
      <c r="N8134" s="6">
        <f t="shared" si="1669"/>
        <v>0</v>
      </c>
      <c r="O8134" s="6" t="str">
        <f t="shared" si="1670"/>
        <v/>
      </c>
      <c r="P8134" s="29"/>
      <c r="Q8134" s="54">
        <f t="shared" si="1671"/>
        <v>0</v>
      </c>
      <c r="R8134" s="6">
        <f t="shared" si="1672"/>
        <v>0</v>
      </c>
      <c r="S8134" s="6" t="str">
        <f t="shared" si="1673"/>
        <v/>
      </c>
      <c r="T8134" s="29"/>
      <c r="U8134" s="6">
        <f t="shared" si="1674"/>
        <v>0</v>
      </c>
      <c r="V8134" s="55">
        <f t="shared" si="1675"/>
        <v>0</v>
      </c>
      <c r="W8134" s="6">
        <f t="shared" si="1676"/>
        <v>0</v>
      </c>
      <c r="X8134" s="6">
        <f t="shared" si="1677"/>
        <v>0</v>
      </c>
      <c r="AA8134">
        <f t="shared" si="1679"/>
        <v>0</v>
      </c>
    </row>
    <row r="8135" spans="12:27">
      <c r="L8135" s="8">
        <f t="shared" si="1678"/>
        <v>0</v>
      </c>
      <c r="M8135" s="54">
        <f t="shared" si="1668"/>
        <v>0</v>
      </c>
      <c r="N8135" s="6">
        <f t="shared" si="1669"/>
        <v>0</v>
      </c>
      <c r="O8135" s="6" t="str">
        <f t="shared" si="1670"/>
        <v/>
      </c>
      <c r="P8135" s="29"/>
      <c r="Q8135" s="54">
        <f t="shared" si="1671"/>
        <v>0</v>
      </c>
      <c r="R8135" s="6">
        <f t="shared" si="1672"/>
        <v>0</v>
      </c>
      <c r="S8135" s="6" t="str">
        <f t="shared" si="1673"/>
        <v/>
      </c>
      <c r="T8135" s="29"/>
      <c r="U8135" s="6">
        <f t="shared" si="1674"/>
        <v>0</v>
      </c>
      <c r="V8135" s="55">
        <f t="shared" si="1675"/>
        <v>0</v>
      </c>
      <c r="W8135" s="6">
        <f t="shared" si="1676"/>
        <v>0</v>
      </c>
      <c r="X8135" s="6">
        <f t="shared" si="1677"/>
        <v>0</v>
      </c>
      <c r="AA8135">
        <f t="shared" si="1679"/>
        <v>0</v>
      </c>
    </row>
    <row r="8136" spans="12:27">
      <c r="L8136" s="8">
        <f t="shared" si="1678"/>
        <v>0</v>
      </c>
      <c r="M8136" s="54">
        <f t="shared" ref="M8136:M8199" si="1680">IF(IF(L8136&gt;=sipstart,1,0)+IF(L8136&lt;=sipend,1,0)=2,J8136,0)</f>
        <v>0</v>
      </c>
      <c r="N8136" s="6">
        <f t="shared" ref="N8136:N8199" si="1681">IF(IF(L8136&gt;=sipstart,1,0)+IF(L8136&lt;=sipend,1,0)=2,K8136,0)</f>
        <v>0</v>
      </c>
      <c r="O8136" s="6" t="str">
        <f t="shared" ref="O8136:O8199" si="1682">IF(N8136=-sip,-N8136/B8136,"")</f>
        <v/>
      </c>
      <c r="P8136" s="29"/>
      <c r="Q8136" s="54">
        <f t="shared" ref="Q8136:Q8199" si="1683">IF(IF(L8136&gt;=sipstart,1,0)+IF(L8136&lt;=sipend,1,0)=2,1,0)</f>
        <v>0</v>
      </c>
      <c r="R8136" s="6">
        <f t="shared" ref="R8136:R8199" si="1684">IF(IF(L8136&gt;=sipstart,1,0)+IF(L8136&lt;=sipend,1,0)=2,-dsip,0)</f>
        <v>0</v>
      </c>
      <c r="S8136" s="6" t="str">
        <f t="shared" ref="S8136:S8199" si="1685">IF(R8136=-dsip,-R8136/B8136,"")</f>
        <v/>
      </c>
      <c r="T8136" s="29"/>
      <c r="U8136" s="6">
        <f t="shared" ref="U8136:U8199" si="1686">IF((IF(L8136&gt;=sipstart,1,2)+IF(L8136&lt;=sipend,1,2))=2,L8136,0)</f>
        <v>0</v>
      </c>
      <c r="V8136" s="55">
        <f t="shared" ref="V8136:V8199" si="1687">IF((IF(L8136&gt;=sipstart,1,2)+IF(L8136&lt;=sipend,1,2))=2,L8136,0)+IF(U8135=actualsipend,actualsipend,0)</f>
        <v>0</v>
      </c>
      <c r="W8136" s="6">
        <f t="shared" si="1676"/>
        <v>0</v>
      </c>
      <c r="X8136" s="6">
        <f t="shared" si="1677"/>
        <v>0</v>
      </c>
      <c r="AA8136">
        <f t="shared" si="1679"/>
        <v>0</v>
      </c>
    </row>
    <row r="8137" spans="12:27">
      <c r="L8137" s="8">
        <f t="shared" si="1678"/>
        <v>0</v>
      </c>
      <c r="M8137" s="54">
        <f t="shared" si="1680"/>
        <v>0</v>
      </c>
      <c r="N8137" s="6">
        <f t="shared" si="1681"/>
        <v>0</v>
      </c>
      <c r="O8137" s="6" t="str">
        <f t="shared" si="1682"/>
        <v/>
      </c>
      <c r="P8137" s="29"/>
      <c r="Q8137" s="54">
        <f t="shared" si="1683"/>
        <v>0</v>
      </c>
      <c r="R8137" s="6">
        <f t="shared" si="1684"/>
        <v>0</v>
      </c>
      <c r="S8137" s="6" t="str">
        <f t="shared" si="1685"/>
        <v/>
      </c>
      <c r="T8137" s="29"/>
      <c r="U8137" s="6">
        <f t="shared" si="1686"/>
        <v>0</v>
      </c>
      <c r="V8137" s="55">
        <f t="shared" si="1687"/>
        <v>0</v>
      </c>
      <c r="W8137" s="6">
        <f t="shared" ref="W8137:W8200" si="1688">IF(V8137+V8136=0,0,IF(V8137=V8136,sipunits*B8136,N8137))</f>
        <v>0</v>
      </c>
      <c r="X8137" s="6">
        <f t="shared" ref="X8137:X8200" si="1689">IF(V8137+V8136=0,0,IF(V8137=V8136,dsipunits*B8136,R8137))</f>
        <v>0</v>
      </c>
      <c r="AA8137">
        <f t="shared" si="1679"/>
        <v>0</v>
      </c>
    </row>
    <row r="8138" spans="12:27">
      <c r="L8138" s="8">
        <f t="shared" si="1678"/>
        <v>0</v>
      </c>
      <c r="M8138" s="54">
        <f t="shared" si="1680"/>
        <v>0</v>
      </c>
      <c r="N8138" s="6">
        <f t="shared" si="1681"/>
        <v>0</v>
      </c>
      <c r="O8138" s="6" t="str">
        <f t="shared" si="1682"/>
        <v/>
      </c>
      <c r="P8138" s="29"/>
      <c r="Q8138" s="54">
        <f t="shared" si="1683"/>
        <v>0</v>
      </c>
      <c r="R8138" s="6">
        <f t="shared" si="1684"/>
        <v>0</v>
      </c>
      <c r="S8138" s="6" t="str">
        <f t="shared" si="1685"/>
        <v/>
      </c>
      <c r="T8138" s="29"/>
      <c r="U8138" s="6">
        <f t="shared" si="1686"/>
        <v>0</v>
      </c>
      <c r="V8138" s="55">
        <f t="shared" si="1687"/>
        <v>0</v>
      </c>
      <c r="W8138" s="6">
        <f t="shared" si="1688"/>
        <v>0</v>
      </c>
      <c r="X8138" s="6">
        <f t="shared" si="1689"/>
        <v>0</v>
      </c>
      <c r="AA8138">
        <f t="shared" si="1679"/>
        <v>0</v>
      </c>
    </row>
    <row r="8139" spans="12:27">
      <c r="L8139" s="8">
        <f t="shared" si="1678"/>
        <v>0</v>
      </c>
      <c r="M8139" s="54">
        <f t="shared" si="1680"/>
        <v>0</v>
      </c>
      <c r="N8139" s="6">
        <f t="shared" si="1681"/>
        <v>0</v>
      </c>
      <c r="O8139" s="6" t="str">
        <f t="shared" si="1682"/>
        <v/>
      </c>
      <c r="P8139" s="29"/>
      <c r="Q8139" s="54">
        <f t="shared" si="1683"/>
        <v>0</v>
      </c>
      <c r="R8139" s="6">
        <f t="shared" si="1684"/>
        <v>0</v>
      </c>
      <c r="S8139" s="6" t="str">
        <f t="shared" si="1685"/>
        <v/>
      </c>
      <c r="T8139" s="29"/>
      <c r="U8139" s="6">
        <f t="shared" si="1686"/>
        <v>0</v>
      </c>
      <c r="V8139" s="55">
        <f t="shared" si="1687"/>
        <v>0</v>
      </c>
      <c r="W8139" s="6">
        <f t="shared" si="1688"/>
        <v>0</v>
      </c>
      <c r="X8139" s="6">
        <f t="shared" si="1689"/>
        <v>0</v>
      </c>
      <c r="AA8139">
        <f t="shared" si="1679"/>
        <v>0</v>
      </c>
    </row>
    <row r="8140" spans="12:27">
      <c r="L8140" s="8">
        <f t="shared" si="1678"/>
        <v>0</v>
      </c>
      <c r="M8140" s="54">
        <f t="shared" si="1680"/>
        <v>0</v>
      </c>
      <c r="N8140" s="6">
        <f t="shared" si="1681"/>
        <v>0</v>
      </c>
      <c r="O8140" s="6" t="str">
        <f t="shared" si="1682"/>
        <v/>
      </c>
      <c r="P8140" s="29"/>
      <c r="Q8140" s="54">
        <f t="shared" si="1683"/>
        <v>0</v>
      </c>
      <c r="R8140" s="6">
        <f t="shared" si="1684"/>
        <v>0</v>
      </c>
      <c r="S8140" s="6" t="str">
        <f t="shared" si="1685"/>
        <v/>
      </c>
      <c r="T8140" s="29"/>
      <c r="U8140" s="6">
        <f t="shared" si="1686"/>
        <v>0</v>
      </c>
      <c r="V8140" s="55">
        <f t="shared" si="1687"/>
        <v>0</v>
      </c>
      <c r="W8140" s="6">
        <f t="shared" si="1688"/>
        <v>0</v>
      </c>
      <c r="X8140" s="6">
        <f t="shared" si="1689"/>
        <v>0</v>
      </c>
      <c r="AA8140">
        <f t="shared" si="1679"/>
        <v>0</v>
      </c>
    </row>
    <row r="8141" spans="12:27">
      <c r="L8141" s="8">
        <f t="shared" ref="L8141:L8204" si="1690">A8141</f>
        <v>0</v>
      </c>
      <c r="M8141" s="54">
        <f t="shared" si="1680"/>
        <v>0</v>
      </c>
      <c r="N8141" s="6">
        <f t="shared" si="1681"/>
        <v>0</v>
      </c>
      <c r="O8141" s="6" t="str">
        <f t="shared" si="1682"/>
        <v/>
      </c>
      <c r="P8141" s="29"/>
      <c r="Q8141" s="54">
        <f t="shared" si="1683"/>
        <v>0</v>
      </c>
      <c r="R8141" s="6">
        <f t="shared" si="1684"/>
        <v>0</v>
      </c>
      <c r="S8141" s="6" t="str">
        <f t="shared" si="1685"/>
        <v/>
      </c>
      <c r="T8141" s="29"/>
      <c r="U8141" s="6">
        <f t="shared" si="1686"/>
        <v>0</v>
      </c>
      <c r="V8141" s="55">
        <f t="shared" si="1687"/>
        <v>0</v>
      </c>
      <c r="W8141" s="6">
        <f t="shared" si="1688"/>
        <v>0</v>
      </c>
      <c r="X8141" s="6">
        <f t="shared" si="1689"/>
        <v>0</v>
      </c>
      <c r="AA8141">
        <f t="shared" ref="AA8141:AA8204" si="1691">IF(Q8143=0,IF(Q8141=1,L8141,0),0)</f>
        <v>0</v>
      </c>
    </row>
    <row r="8142" spans="12:27">
      <c r="L8142" s="8">
        <f t="shared" si="1690"/>
        <v>0</v>
      </c>
      <c r="M8142" s="54">
        <f t="shared" si="1680"/>
        <v>0</v>
      </c>
      <c r="N8142" s="6">
        <f t="shared" si="1681"/>
        <v>0</v>
      </c>
      <c r="O8142" s="6" t="str">
        <f t="shared" si="1682"/>
        <v/>
      </c>
      <c r="P8142" s="29"/>
      <c r="Q8142" s="54">
        <f t="shared" si="1683"/>
        <v>0</v>
      </c>
      <c r="R8142" s="6">
        <f t="shared" si="1684"/>
        <v>0</v>
      </c>
      <c r="S8142" s="6" t="str">
        <f t="shared" si="1685"/>
        <v/>
      </c>
      <c r="T8142" s="29"/>
      <c r="U8142" s="6">
        <f t="shared" si="1686"/>
        <v>0</v>
      </c>
      <c r="V8142" s="55">
        <f t="shared" si="1687"/>
        <v>0</v>
      </c>
      <c r="W8142" s="6">
        <f t="shared" si="1688"/>
        <v>0</v>
      </c>
      <c r="X8142" s="6">
        <f t="shared" si="1689"/>
        <v>0</v>
      </c>
      <c r="AA8142">
        <f t="shared" si="1691"/>
        <v>0</v>
      </c>
    </row>
    <row r="8143" spans="12:27">
      <c r="L8143" s="8">
        <f t="shared" si="1690"/>
        <v>0</v>
      </c>
      <c r="M8143" s="54">
        <f t="shared" si="1680"/>
        <v>0</v>
      </c>
      <c r="N8143" s="6">
        <f t="shared" si="1681"/>
        <v>0</v>
      </c>
      <c r="O8143" s="6" t="str">
        <f t="shared" si="1682"/>
        <v/>
      </c>
      <c r="P8143" s="29"/>
      <c r="Q8143" s="54">
        <f t="shared" si="1683"/>
        <v>0</v>
      </c>
      <c r="R8143" s="6">
        <f t="shared" si="1684"/>
        <v>0</v>
      </c>
      <c r="S8143" s="6" t="str">
        <f t="shared" si="1685"/>
        <v/>
      </c>
      <c r="T8143" s="29"/>
      <c r="U8143" s="6">
        <f t="shared" si="1686"/>
        <v>0</v>
      </c>
      <c r="V8143" s="55">
        <f t="shared" si="1687"/>
        <v>0</v>
      </c>
      <c r="W8143" s="6">
        <f t="shared" si="1688"/>
        <v>0</v>
      </c>
      <c r="X8143" s="6">
        <f t="shared" si="1689"/>
        <v>0</v>
      </c>
      <c r="AA8143">
        <f t="shared" si="1691"/>
        <v>0</v>
      </c>
    </row>
    <row r="8144" spans="12:27">
      <c r="L8144" s="8">
        <f t="shared" si="1690"/>
        <v>0</v>
      </c>
      <c r="M8144" s="54">
        <f t="shared" si="1680"/>
        <v>0</v>
      </c>
      <c r="N8144" s="6">
        <f t="shared" si="1681"/>
        <v>0</v>
      </c>
      <c r="O8144" s="6" t="str">
        <f t="shared" si="1682"/>
        <v/>
      </c>
      <c r="P8144" s="29"/>
      <c r="Q8144" s="54">
        <f t="shared" si="1683"/>
        <v>0</v>
      </c>
      <c r="R8144" s="6">
        <f t="shared" si="1684"/>
        <v>0</v>
      </c>
      <c r="S8144" s="6" t="str">
        <f t="shared" si="1685"/>
        <v/>
      </c>
      <c r="T8144" s="29"/>
      <c r="U8144" s="6">
        <f t="shared" si="1686"/>
        <v>0</v>
      </c>
      <c r="V8144" s="55">
        <f t="shared" si="1687"/>
        <v>0</v>
      </c>
      <c r="W8144" s="6">
        <f t="shared" si="1688"/>
        <v>0</v>
      </c>
      <c r="X8144" s="6">
        <f t="shared" si="1689"/>
        <v>0</v>
      </c>
      <c r="AA8144">
        <f t="shared" si="1691"/>
        <v>0</v>
      </c>
    </row>
    <row r="8145" spans="12:27">
      <c r="L8145" s="8">
        <f t="shared" si="1690"/>
        <v>0</v>
      </c>
      <c r="M8145" s="54">
        <f t="shared" si="1680"/>
        <v>0</v>
      </c>
      <c r="N8145" s="6">
        <f t="shared" si="1681"/>
        <v>0</v>
      </c>
      <c r="O8145" s="6" t="str">
        <f t="shared" si="1682"/>
        <v/>
      </c>
      <c r="P8145" s="29"/>
      <c r="Q8145" s="54">
        <f t="shared" si="1683"/>
        <v>0</v>
      </c>
      <c r="R8145" s="6">
        <f t="shared" si="1684"/>
        <v>0</v>
      </c>
      <c r="S8145" s="6" t="str">
        <f t="shared" si="1685"/>
        <v/>
      </c>
      <c r="T8145" s="29"/>
      <c r="U8145" s="6">
        <f t="shared" si="1686"/>
        <v>0</v>
      </c>
      <c r="V8145" s="55">
        <f t="shared" si="1687"/>
        <v>0</v>
      </c>
      <c r="W8145" s="6">
        <f t="shared" si="1688"/>
        <v>0</v>
      </c>
      <c r="X8145" s="6">
        <f t="shared" si="1689"/>
        <v>0</v>
      </c>
      <c r="AA8145">
        <f t="shared" si="1691"/>
        <v>0</v>
      </c>
    </row>
    <row r="8146" spans="12:27">
      <c r="L8146" s="8">
        <f t="shared" si="1690"/>
        <v>0</v>
      </c>
      <c r="M8146" s="54">
        <f t="shared" si="1680"/>
        <v>0</v>
      </c>
      <c r="N8146" s="6">
        <f t="shared" si="1681"/>
        <v>0</v>
      </c>
      <c r="O8146" s="6" t="str">
        <f t="shared" si="1682"/>
        <v/>
      </c>
      <c r="P8146" s="29"/>
      <c r="Q8146" s="54">
        <f t="shared" si="1683"/>
        <v>0</v>
      </c>
      <c r="R8146" s="6">
        <f t="shared" si="1684"/>
        <v>0</v>
      </c>
      <c r="S8146" s="6" t="str">
        <f t="shared" si="1685"/>
        <v/>
      </c>
      <c r="T8146" s="29"/>
      <c r="U8146" s="6">
        <f t="shared" si="1686"/>
        <v>0</v>
      </c>
      <c r="V8146" s="55">
        <f t="shared" si="1687"/>
        <v>0</v>
      </c>
      <c r="W8146" s="6">
        <f t="shared" si="1688"/>
        <v>0</v>
      </c>
      <c r="X8146" s="6">
        <f t="shared" si="1689"/>
        <v>0</v>
      </c>
      <c r="AA8146">
        <f t="shared" si="1691"/>
        <v>0</v>
      </c>
    </row>
    <row r="8147" spans="12:27">
      <c r="L8147" s="8">
        <f t="shared" si="1690"/>
        <v>0</v>
      </c>
      <c r="M8147" s="54">
        <f t="shared" si="1680"/>
        <v>0</v>
      </c>
      <c r="N8147" s="6">
        <f t="shared" si="1681"/>
        <v>0</v>
      </c>
      <c r="O8147" s="6" t="str">
        <f t="shared" si="1682"/>
        <v/>
      </c>
      <c r="P8147" s="29"/>
      <c r="Q8147" s="54">
        <f t="shared" si="1683"/>
        <v>0</v>
      </c>
      <c r="R8147" s="6">
        <f t="shared" si="1684"/>
        <v>0</v>
      </c>
      <c r="S8147" s="6" t="str">
        <f t="shared" si="1685"/>
        <v/>
      </c>
      <c r="T8147" s="29"/>
      <c r="U8147" s="6">
        <f t="shared" si="1686"/>
        <v>0</v>
      </c>
      <c r="V8147" s="55">
        <f t="shared" si="1687"/>
        <v>0</v>
      </c>
      <c r="W8147" s="6">
        <f t="shared" si="1688"/>
        <v>0</v>
      </c>
      <c r="X8147" s="6">
        <f t="shared" si="1689"/>
        <v>0</v>
      </c>
      <c r="AA8147">
        <f t="shared" si="1691"/>
        <v>0</v>
      </c>
    </row>
    <row r="8148" spans="12:27">
      <c r="L8148" s="8">
        <f t="shared" si="1690"/>
        <v>0</v>
      </c>
      <c r="M8148" s="54">
        <f t="shared" si="1680"/>
        <v>0</v>
      </c>
      <c r="N8148" s="6">
        <f t="shared" si="1681"/>
        <v>0</v>
      </c>
      <c r="O8148" s="6" t="str">
        <f t="shared" si="1682"/>
        <v/>
      </c>
      <c r="P8148" s="29"/>
      <c r="Q8148" s="54">
        <f t="shared" si="1683"/>
        <v>0</v>
      </c>
      <c r="R8148" s="6">
        <f t="shared" si="1684"/>
        <v>0</v>
      </c>
      <c r="S8148" s="6" t="str">
        <f t="shared" si="1685"/>
        <v/>
      </c>
      <c r="T8148" s="29"/>
      <c r="U8148" s="6">
        <f t="shared" si="1686"/>
        <v>0</v>
      </c>
      <c r="V8148" s="55">
        <f t="shared" si="1687"/>
        <v>0</v>
      </c>
      <c r="W8148" s="6">
        <f t="shared" si="1688"/>
        <v>0</v>
      </c>
      <c r="X8148" s="6">
        <f t="shared" si="1689"/>
        <v>0</v>
      </c>
      <c r="AA8148">
        <f t="shared" si="1691"/>
        <v>0</v>
      </c>
    </row>
    <row r="8149" spans="12:27">
      <c r="L8149" s="8">
        <f t="shared" si="1690"/>
        <v>0</v>
      </c>
      <c r="M8149" s="54">
        <f t="shared" si="1680"/>
        <v>0</v>
      </c>
      <c r="N8149" s="6">
        <f t="shared" si="1681"/>
        <v>0</v>
      </c>
      <c r="O8149" s="6" t="str">
        <f t="shared" si="1682"/>
        <v/>
      </c>
      <c r="P8149" s="29"/>
      <c r="Q8149" s="54">
        <f t="shared" si="1683"/>
        <v>0</v>
      </c>
      <c r="R8149" s="6">
        <f t="shared" si="1684"/>
        <v>0</v>
      </c>
      <c r="S8149" s="6" t="str">
        <f t="shared" si="1685"/>
        <v/>
      </c>
      <c r="T8149" s="29"/>
      <c r="U8149" s="6">
        <f t="shared" si="1686"/>
        <v>0</v>
      </c>
      <c r="V8149" s="55">
        <f t="shared" si="1687"/>
        <v>0</v>
      </c>
      <c r="W8149" s="6">
        <f t="shared" si="1688"/>
        <v>0</v>
      </c>
      <c r="X8149" s="6">
        <f t="shared" si="1689"/>
        <v>0</v>
      </c>
      <c r="AA8149">
        <f t="shared" si="1691"/>
        <v>0</v>
      </c>
    </row>
    <row r="8150" spans="12:27">
      <c r="L8150" s="8">
        <f t="shared" si="1690"/>
        <v>0</v>
      </c>
      <c r="M8150" s="54">
        <f t="shared" si="1680"/>
        <v>0</v>
      </c>
      <c r="N8150" s="6">
        <f t="shared" si="1681"/>
        <v>0</v>
      </c>
      <c r="O8150" s="6" t="str">
        <f t="shared" si="1682"/>
        <v/>
      </c>
      <c r="P8150" s="29"/>
      <c r="Q8150" s="54">
        <f t="shared" si="1683"/>
        <v>0</v>
      </c>
      <c r="R8150" s="6">
        <f t="shared" si="1684"/>
        <v>0</v>
      </c>
      <c r="S8150" s="6" t="str">
        <f t="shared" si="1685"/>
        <v/>
      </c>
      <c r="T8150" s="29"/>
      <c r="U8150" s="6">
        <f t="shared" si="1686"/>
        <v>0</v>
      </c>
      <c r="V8150" s="55">
        <f t="shared" si="1687"/>
        <v>0</v>
      </c>
      <c r="W8150" s="6">
        <f t="shared" si="1688"/>
        <v>0</v>
      </c>
      <c r="X8150" s="6">
        <f t="shared" si="1689"/>
        <v>0</v>
      </c>
      <c r="AA8150">
        <f t="shared" si="1691"/>
        <v>0</v>
      </c>
    </row>
    <row r="8151" spans="12:27">
      <c r="L8151" s="8">
        <f t="shared" si="1690"/>
        <v>0</v>
      </c>
      <c r="M8151" s="54">
        <f t="shared" si="1680"/>
        <v>0</v>
      </c>
      <c r="N8151" s="6">
        <f t="shared" si="1681"/>
        <v>0</v>
      </c>
      <c r="O8151" s="6" t="str">
        <f t="shared" si="1682"/>
        <v/>
      </c>
      <c r="P8151" s="29"/>
      <c r="Q8151" s="54">
        <f t="shared" si="1683"/>
        <v>0</v>
      </c>
      <c r="R8151" s="6">
        <f t="shared" si="1684"/>
        <v>0</v>
      </c>
      <c r="S8151" s="6" t="str">
        <f t="shared" si="1685"/>
        <v/>
      </c>
      <c r="T8151" s="29"/>
      <c r="U8151" s="6">
        <f t="shared" si="1686"/>
        <v>0</v>
      </c>
      <c r="V8151" s="55">
        <f t="shared" si="1687"/>
        <v>0</v>
      </c>
      <c r="W8151" s="6">
        <f t="shared" si="1688"/>
        <v>0</v>
      </c>
      <c r="X8151" s="6">
        <f t="shared" si="1689"/>
        <v>0</v>
      </c>
      <c r="AA8151">
        <f t="shared" si="1691"/>
        <v>0</v>
      </c>
    </row>
    <row r="8152" spans="12:27">
      <c r="L8152" s="8">
        <f t="shared" si="1690"/>
        <v>0</v>
      </c>
      <c r="M8152" s="54">
        <f t="shared" si="1680"/>
        <v>0</v>
      </c>
      <c r="N8152" s="6">
        <f t="shared" si="1681"/>
        <v>0</v>
      </c>
      <c r="O8152" s="6" t="str">
        <f t="shared" si="1682"/>
        <v/>
      </c>
      <c r="P8152" s="29"/>
      <c r="Q8152" s="54">
        <f t="shared" si="1683"/>
        <v>0</v>
      </c>
      <c r="R8152" s="6">
        <f t="shared" si="1684"/>
        <v>0</v>
      </c>
      <c r="S8152" s="6" t="str">
        <f t="shared" si="1685"/>
        <v/>
      </c>
      <c r="T8152" s="29"/>
      <c r="U8152" s="6">
        <f t="shared" si="1686"/>
        <v>0</v>
      </c>
      <c r="V8152" s="55">
        <f t="shared" si="1687"/>
        <v>0</v>
      </c>
      <c r="W8152" s="6">
        <f t="shared" si="1688"/>
        <v>0</v>
      </c>
      <c r="X8152" s="6">
        <f t="shared" si="1689"/>
        <v>0</v>
      </c>
      <c r="AA8152">
        <f t="shared" si="1691"/>
        <v>0</v>
      </c>
    </row>
    <row r="8153" spans="12:27">
      <c r="L8153" s="8">
        <f t="shared" si="1690"/>
        <v>0</v>
      </c>
      <c r="M8153" s="54">
        <f t="shared" si="1680"/>
        <v>0</v>
      </c>
      <c r="N8153" s="6">
        <f t="shared" si="1681"/>
        <v>0</v>
      </c>
      <c r="O8153" s="6" t="str">
        <f t="shared" si="1682"/>
        <v/>
      </c>
      <c r="P8153" s="29"/>
      <c r="Q8153" s="54">
        <f t="shared" si="1683"/>
        <v>0</v>
      </c>
      <c r="R8153" s="6">
        <f t="shared" si="1684"/>
        <v>0</v>
      </c>
      <c r="S8153" s="6" t="str">
        <f t="shared" si="1685"/>
        <v/>
      </c>
      <c r="T8153" s="29"/>
      <c r="U8153" s="6">
        <f t="shared" si="1686"/>
        <v>0</v>
      </c>
      <c r="V8153" s="55">
        <f t="shared" si="1687"/>
        <v>0</v>
      </c>
      <c r="W8153" s="6">
        <f t="shared" si="1688"/>
        <v>0</v>
      </c>
      <c r="X8153" s="6">
        <f t="shared" si="1689"/>
        <v>0</v>
      </c>
      <c r="AA8153">
        <f t="shared" si="1691"/>
        <v>0</v>
      </c>
    </row>
    <row r="8154" spans="12:27">
      <c r="L8154" s="8">
        <f t="shared" si="1690"/>
        <v>0</v>
      </c>
      <c r="M8154" s="54">
        <f t="shared" si="1680"/>
        <v>0</v>
      </c>
      <c r="N8154" s="6">
        <f t="shared" si="1681"/>
        <v>0</v>
      </c>
      <c r="O8154" s="6" t="str">
        <f t="shared" si="1682"/>
        <v/>
      </c>
      <c r="P8154" s="29"/>
      <c r="Q8154" s="54">
        <f t="shared" si="1683"/>
        <v>0</v>
      </c>
      <c r="R8154" s="6">
        <f t="shared" si="1684"/>
        <v>0</v>
      </c>
      <c r="S8154" s="6" t="str">
        <f t="shared" si="1685"/>
        <v/>
      </c>
      <c r="T8154" s="29"/>
      <c r="U8154" s="6">
        <f t="shared" si="1686"/>
        <v>0</v>
      </c>
      <c r="V8154" s="55">
        <f t="shared" si="1687"/>
        <v>0</v>
      </c>
      <c r="W8154" s="6">
        <f t="shared" si="1688"/>
        <v>0</v>
      </c>
      <c r="X8154" s="6">
        <f t="shared" si="1689"/>
        <v>0</v>
      </c>
      <c r="AA8154">
        <f t="shared" si="1691"/>
        <v>0</v>
      </c>
    </row>
    <row r="8155" spans="12:27">
      <c r="L8155" s="8">
        <f t="shared" si="1690"/>
        <v>0</v>
      </c>
      <c r="M8155" s="54">
        <f t="shared" si="1680"/>
        <v>0</v>
      </c>
      <c r="N8155" s="6">
        <f t="shared" si="1681"/>
        <v>0</v>
      </c>
      <c r="O8155" s="6" t="str">
        <f t="shared" si="1682"/>
        <v/>
      </c>
      <c r="P8155" s="29"/>
      <c r="Q8155" s="54">
        <f t="shared" si="1683"/>
        <v>0</v>
      </c>
      <c r="R8155" s="6">
        <f t="shared" si="1684"/>
        <v>0</v>
      </c>
      <c r="S8155" s="6" t="str">
        <f t="shared" si="1685"/>
        <v/>
      </c>
      <c r="T8155" s="29"/>
      <c r="U8155" s="6">
        <f t="shared" si="1686"/>
        <v>0</v>
      </c>
      <c r="V8155" s="55">
        <f t="shared" si="1687"/>
        <v>0</v>
      </c>
      <c r="W8155" s="6">
        <f t="shared" si="1688"/>
        <v>0</v>
      </c>
      <c r="X8155" s="6">
        <f t="shared" si="1689"/>
        <v>0</v>
      </c>
      <c r="AA8155">
        <f t="shared" si="1691"/>
        <v>0</v>
      </c>
    </row>
    <row r="8156" spans="12:27">
      <c r="L8156" s="8">
        <f t="shared" si="1690"/>
        <v>0</v>
      </c>
      <c r="M8156" s="54">
        <f t="shared" si="1680"/>
        <v>0</v>
      </c>
      <c r="N8156" s="6">
        <f t="shared" si="1681"/>
        <v>0</v>
      </c>
      <c r="O8156" s="6" t="str">
        <f t="shared" si="1682"/>
        <v/>
      </c>
      <c r="P8156" s="29"/>
      <c r="Q8156" s="54">
        <f t="shared" si="1683"/>
        <v>0</v>
      </c>
      <c r="R8156" s="6">
        <f t="shared" si="1684"/>
        <v>0</v>
      </c>
      <c r="S8156" s="6" t="str">
        <f t="shared" si="1685"/>
        <v/>
      </c>
      <c r="T8156" s="29"/>
      <c r="U8156" s="6">
        <f t="shared" si="1686"/>
        <v>0</v>
      </c>
      <c r="V8156" s="55">
        <f t="shared" si="1687"/>
        <v>0</v>
      </c>
      <c r="W8156" s="6">
        <f t="shared" si="1688"/>
        <v>0</v>
      </c>
      <c r="X8156" s="6">
        <f t="shared" si="1689"/>
        <v>0</v>
      </c>
      <c r="AA8156">
        <f t="shared" si="1691"/>
        <v>0</v>
      </c>
    </row>
    <row r="8157" spans="12:27">
      <c r="L8157" s="8">
        <f t="shared" si="1690"/>
        <v>0</v>
      </c>
      <c r="M8157" s="54">
        <f t="shared" si="1680"/>
        <v>0</v>
      </c>
      <c r="N8157" s="6">
        <f t="shared" si="1681"/>
        <v>0</v>
      </c>
      <c r="O8157" s="6" t="str">
        <f t="shared" si="1682"/>
        <v/>
      </c>
      <c r="P8157" s="29"/>
      <c r="Q8157" s="54">
        <f t="shared" si="1683"/>
        <v>0</v>
      </c>
      <c r="R8157" s="6">
        <f t="shared" si="1684"/>
        <v>0</v>
      </c>
      <c r="S8157" s="6" t="str">
        <f t="shared" si="1685"/>
        <v/>
      </c>
      <c r="T8157" s="29"/>
      <c r="U8157" s="6">
        <f t="shared" si="1686"/>
        <v>0</v>
      </c>
      <c r="V8157" s="55">
        <f t="shared" si="1687"/>
        <v>0</v>
      </c>
      <c r="W8157" s="6">
        <f t="shared" si="1688"/>
        <v>0</v>
      </c>
      <c r="X8157" s="6">
        <f t="shared" si="1689"/>
        <v>0</v>
      </c>
      <c r="AA8157">
        <f t="shared" si="1691"/>
        <v>0</v>
      </c>
    </row>
    <row r="8158" spans="12:27">
      <c r="L8158" s="8">
        <f t="shared" si="1690"/>
        <v>0</v>
      </c>
      <c r="M8158" s="54">
        <f t="shared" si="1680"/>
        <v>0</v>
      </c>
      <c r="N8158" s="6">
        <f t="shared" si="1681"/>
        <v>0</v>
      </c>
      <c r="O8158" s="6" t="str">
        <f t="shared" si="1682"/>
        <v/>
      </c>
      <c r="P8158" s="29"/>
      <c r="Q8158" s="54">
        <f t="shared" si="1683"/>
        <v>0</v>
      </c>
      <c r="R8158" s="6">
        <f t="shared" si="1684"/>
        <v>0</v>
      </c>
      <c r="S8158" s="6" t="str">
        <f t="shared" si="1685"/>
        <v/>
      </c>
      <c r="T8158" s="29"/>
      <c r="U8158" s="6">
        <f t="shared" si="1686"/>
        <v>0</v>
      </c>
      <c r="V8158" s="55">
        <f t="shared" si="1687"/>
        <v>0</v>
      </c>
      <c r="W8158" s="6">
        <f t="shared" si="1688"/>
        <v>0</v>
      </c>
      <c r="X8158" s="6">
        <f t="shared" si="1689"/>
        <v>0</v>
      </c>
      <c r="AA8158">
        <f t="shared" si="1691"/>
        <v>0</v>
      </c>
    </row>
    <row r="8159" spans="12:27">
      <c r="L8159" s="8">
        <f t="shared" si="1690"/>
        <v>0</v>
      </c>
      <c r="M8159" s="54">
        <f t="shared" si="1680"/>
        <v>0</v>
      </c>
      <c r="N8159" s="6">
        <f t="shared" si="1681"/>
        <v>0</v>
      </c>
      <c r="O8159" s="6" t="str">
        <f t="shared" si="1682"/>
        <v/>
      </c>
      <c r="P8159" s="29"/>
      <c r="Q8159" s="54">
        <f t="shared" si="1683"/>
        <v>0</v>
      </c>
      <c r="R8159" s="6">
        <f t="shared" si="1684"/>
        <v>0</v>
      </c>
      <c r="S8159" s="6" t="str">
        <f t="shared" si="1685"/>
        <v/>
      </c>
      <c r="T8159" s="29"/>
      <c r="U8159" s="6">
        <f t="shared" si="1686"/>
        <v>0</v>
      </c>
      <c r="V8159" s="55">
        <f t="shared" si="1687"/>
        <v>0</v>
      </c>
      <c r="W8159" s="6">
        <f t="shared" si="1688"/>
        <v>0</v>
      </c>
      <c r="X8159" s="6">
        <f t="shared" si="1689"/>
        <v>0</v>
      </c>
      <c r="AA8159">
        <f t="shared" si="1691"/>
        <v>0</v>
      </c>
    </row>
    <row r="8160" spans="12:27">
      <c r="L8160" s="8">
        <f t="shared" si="1690"/>
        <v>0</v>
      </c>
      <c r="M8160" s="54">
        <f t="shared" si="1680"/>
        <v>0</v>
      </c>
      <c r="N8160" s="6">
        <f t="shared" si="1681"/>
        <v>0</v>
      </c>
      <c r="O8160" s="6" t="str">
        <f t="shared" si="1682"/>
        <v/>
      </c>
      <c r="P8160" s="29"/>
      <c r="Q8160" s="54">
        <f t="shared" si="1683"/>
        <v>0</v>
      </c>
      <c r="R8160" s="6">
        <f t="shared" si="1684"/>
        <v>0</v>
      </c>
      <c r="S8160" s="6" t="str">
        <f t="shared" si="1685"/>
        <v/>
      </c>
      <c r="T8160" s="29"/>
      <c r="U8160" s="6">
        <f t="shared" si="1686"/>
        <v>0</v>
      </c>
      <c r="V8160" s="55">
        <f t="shared" si="1687"/>
        <v>0</v>
      </c>
      <c r="W8160" s="6">
        <f t="shared" si="1688"/>
        <v>0</v>
      </c>
      <c r="X8160" s="6">
        <f t="shared" si="1689"/>
        <v>0</v>
      </c>
      <c r="AA8160">
        <f t="shared" si="1691"/>
        <v>0</v>
      </c>
    </row>
    <row r="8161" spans="12:27">
      <c r="L8161" s="8">
        <f t="shared" si="1690"/>
        <v>0</v>
      </c>
      <c r="M8161" s="54">
        <f t="shared" si="1680"/>
        <v>0</v>
      </c>
      <c r="N8161" s="6">
        <f t="shared" si="1681"/>
        <v>0</v>
      </c>
      <c r="O8161" s="6" t="str">
        <f t="shared" si="1682"/>
        <v/>
      </c>
      <c r="P8161" s="29"/>
      <c r="Q8161" s="54">
        <f t="shared" si="1683"/>
        <v>0</v>
      </c>
      <c r="R8161" s="6">
        <f t="shared" si="1684"/>
        <v>0</v>
      </c>
      <c r="S8161" s="6" t="str">
        <f t="shared" si="1685"/>
        <v/>
      </c>
      <c r="T8161" s="29"/>
      <c r="U8161" s="6">
        <f t="shared" si="1686"/>
        <v>0</v>
      </c>
      <c r="V8161" s="55">
        <f t="shared" si="1687"/>
        <v>0</v>
      </c>
      <c r="W8161" s="6">
        <f t="shared" si="1688"/>
        <v>0</v>
      </c>
      <c r="X8161" s="6">
        <f t="shared" si="1689"/>
        <v>0</v>
      </c>
      <c r="AA8161">
        <f t="shared" si="1691"/>
        <v>0</v>
      </c>
    </row>
    <row r="8162" spans="12:27">
      <c r="L8162" s="8">
        <f t="shared" si="1690"/>
        <v>0</v>
      </c>
      <c r="M8162" s="54">
        <f t="shared" si="1680"/>
        <v>0</v>
      </c>
      <c r="N8162" s="6">
        <f t="shared" si="1681"/>
        <v>0</v>
      </c>
      <c r="O8162" s="6" t="str">
        <f t="shared" si="1682"/>
        <v/>
      </c>
      <c r="P8162" s="29"/>
      <c r="Q8162" s="54">
        <f t="shared" si="1683"/>
        <v>0</v>
      </c>
      <c r="R8162" s="6">
        <f t="shared" si="1684"/>
        <v>0</v>
      </c>
      <c r="S8162" s="6" t="str">
        <f t="shared" si="1685"/>
        <v/>
      </c>
      <c r="T8162" s="29"/>
      <c r="U8162" s="6">
        <f t="shared" si="1686"/>
        <v>0</v>
      </c>
      <c r="V8162" s="55">
        <f t="shared" si="1687"/>
        <v>0</v>
      </c>
      <c r="W8162" s="6">
        <f t="shared" si="1688"/>
        <v>0</v>
      </c>
      <c r="X8162" s="6">
        <f t="shared" si="1689"/>
        <v>0</v>
      </c>
      <c r="AA8162">
        <f t="shared" si="1691"/>
        <v>0</v>
      </c>
    </row>
    <row r="8163" spans="12:27">
      <c r="L8163" s="8">
        <f t="shared" si="1690"/>
        <v>0</v>
      </c>
      <c r="M8163" s="54">
        <f t="shared" si="1680"/>
        <v>0</v>
      </c>
      <c r="N8163" s="6">
        <f t="shared" si="1681"/>
        <v>0</v>
      </c>
      <c r="O8163" s="6" t="str">
        <f t="shared" si="1682"/>
        <v/>
      </c>
      <c r="P8163" s="29"/>
      <c r="Q8163" s="54">
        <f t="shared" si="1683"/>
        <v>0</v>
      </c>
      <c r="R8163" s="6">
        <f t="shared" si="1684"/>
        <v>0</v>
      </c>
      <c r="S8163" s="6" t="str">
        <f t="shared" si="1685"/>
        <v/>
      </c>
      <c r="T8163" s="29"/>
      <c r="U8163" s="6">
        <f t="shared" si="1686"/>
        <v>0</v>
      </c>
      <c r="V8163" s="55">
        <f t="shared" si="1687"/>
        <v>0</v>
      </c>
      <c r="W8163" s="6">
        <f t="shared" si="1688"/>
        <v>0</v>
      </c>
      <c r="X8163" s="6">
        <f t="shared" si="1689"/>
        <v>0</v>
      </c>
      <c r="AA8163">
        <f t="shared" si="1691"/>
        <v>0</v>
      </c>
    </row>
    <row r="8164" spans="12:27">
      <c r="L8164" s="8">
        <f t="shared" si="1690"/>
        <v>0</v>
      </c>
      <c r="M8164" s="54">
        <f t="shared" si="1680"/>
        <v>0</v>
      </c>
      <c r="N8164" s="6">
        <f t="shared" si="1681"/>
        <v>0</v>
      </c>
      <c r="O8164" s="6" t="str">
        <f t="shared" si="1682"/>
        <v/>
      </c>
      <c r="P8164" s="29"/>
      <c r="Q8164" s="54">
        <f t="shared" si="1683"/>
        <v>0</v>
      </c>
      <c r="R8164" s="6">
        <f t="shared" si="1684"/>
        <v>0</v>
      </c>
      <c r="S8164" s="6" t="str">
        <f t="shared" si="1685"/>
        <v/>
      </c>
      <c r="T8164" s="29"/>
      <c r="U8164" s="6">
        <f t="shared" si="1686"/>
        <v>0</v>
      </c>
      <c r="V8164" s="55">
        <f t="shared" si="1687"/>
        <v>0</v>
      </c>
      <c r="W8164" s="6">
        <f t="shared" si="1688"/>
        <v>0</v>
      </c>
      <c r="X8164" s="6">
        <f t="shared" si="1689"/>
        <v>0</v>
      </c>
      <c r="AA8164">
        <f t="shared" si="1691"/>
        <v>0</v>
      </c>
    </row>
    <row r="8165" spans="12:27">
      <c r="L8165" s="8">
        <f t="shared" si="1690"/>
        <v>0</v>
      </c>
      <c r="M8165" s="54">
        <f t="shared" si="1680"/>
        <v>0</v>
      </c>
      <c r="N8165" s="6">
        <f t="shared" si="1681"/>
        <v>0</v>
      </c>
      <c r="O8165" s="6" t="str">
        <f t="shared" si="1682"/>
        <v/>
      </c>
      <c r="P8165" s="29"/>
      <c r="Q8165" s="54">
        <f t="shared" si="1683"/>
        <v>0</v>
      </c>
      <c r="R8165" s="6">
        <f t="shared" si="1684"/>
        <v>0</v>
      </c>
      <c r="S8165" s="6" t="str">
        <f t="shared" si="1685"/>
        <v/>
      </c>
      <c r="T8165" s="29"/>
      <c r="U8165" s="6">
        <f t="shared" si="1686"/>
        <v>0</v>
      </c>
      <c r="V8165" s="55">
        <f t="shared" si="1687"/>
        <v>0</v>
      </c>
      <c r="W8165" s="6">
        <f t="shared" si="1688"/>
        <v>0</v>
      </c>
      <c r="X8165" s="6">
        <f t="shared" si="1689"/>
        <v>0</v>
      </c>
      <c r="AA8165">
        <f t="shared" si="1691"/>
        <v>0</v>
      </c>
    </row>
    <row r="8166" spans="12:27">
      <c r="L8166" s="8">
        <f t="shared" si="1690"/>
        <v>0</v>
      </c>
      <c r="M8166" s="54">
        <f t="shared" si="1680"/>
        <v>0</v>
      </c>
      <c r="N8166" s="6">
        <f t="shared" si="1681"/>
        <v>0</v>
      </c>
      <c r="O8166" s="6" t="str">
        <f t="shared" si="1682"/>
        <v/>
      </c>
      <c r="P8166" s="29"/>
      <c r="Q8166" s="54">
        <f t="shared" si="1683"/>
        <v>0</v>
      </c>
      <c r="R8166" s="6">
        <f t="shared" si="1684"/>
        <v>0</v>
      </c>
      <c r="S8166" s="6" t="str">
        <f t="shared" si="1685"/>
        <v/>
      </c>
      <c r="T8166" s="29"/>
      <c r="U8166" s="6">
        <f t="shared" si="1686"/>
        <v>0</v>
      </c>
      <c r="V8166" s="55">
        <f t="shared" si="1687"/>
        <v>0</v>
      </c>
      <c r="W8166" s="6">
        <f t="shared" si="1688"/>
        <v>0</v>
      </c>
      <c r="X8166" s="6">
        <f t="shared" si="1689"/>
        <v>0</v>
      </c>
      <c r="AA8166">
        <f t="shared" si="1691"/>
        <v>0</v>
      </c>
    </row>
    <row r="8167" spans="12:27">
      <c r="L8167" s="8">
        <f t="shared" si="1690"/>
        <v>0</v>
      </c>
      <c r="M8167" s="54">
        <f t="shared" si="1680"/>
        <v>0</v>
      </c>
      <c r="N8167" s="6">
        <f t="shared" si="1681"/>
        <v>0</v>
      </c>
      <c r="O8167" s="6" t="str">
        <f t="shared" si="1682"/>
        <v/>
      </c>
      <c r="P8167" s="29"/>
      <c r="Q8167" s="54">
        <f t="shared" si="1683"/>
        <v>0</v>
      </c>
      <c r="R8167" s="6">
        <f t="shared" si="1684"/>
        <v>0</v>
      </c>
      <c r="S8167" s="6" t="str">
        <f t="shared" si="1685"/>
        <v/>
      </c>
      <c r="T8167" s="29"/>
      <c r="U8167" s="6">
        <f t="shared" si="1686"/>
        <v>0</v>
      </c>
      <c r="V8167" s="55">
        <f t="shared" si="1687"/>
        <v>0</v>
      </c>
      <c r="W8167" s="6">
        <f t="shared" si="1688"/>
        <v>0</v>
      </c>
      <c r="X8167" s="6">
        <f t="shared" si="1689"/>
        <v>0</v>
      </c>
      <c r="AA8167">
        <f t="shared" si="1691"/>
        <v>0</v>
      </c>
    </row>
    <row r="8168" spans="12:27">
      <c r="L8168" s="8">
        <f t="shared" si="1690"/>
        <v>0</v>
      </c>
      <c r="M8168" s="54">
        <f t="shared" si="1680"/>
        <v>0</v>
      </c>
      <c r="N8168" s="6">
        <f t="shared" si="1681"/>
        <v>0</v>
      </c>
      <c r="O8168" s="6" t="str">
        <f t="shared" si="1682"/>
        <v/>
      </c>
      <c r="P8168" s="29"/>
      <c r="Q8168" s="54">
        <f t="shared" si="1683"/>
        <v>0</v>
      </c>
      <c r="R8168" s="6">
        <f t="shared" si="1684"/>
        <v>0</v>
      </c>
      <c r="S8168" s="6" t="str">
        <f t="shared" si="1685"/>
        <v/>
      </c>
      <c r="T8168" s="29"/>
      <c r="U8168" s="6">
        <f t="shared" si="1686"/>
        <v>0</v>
      </c>
      <c r="V8168" s="55">
        <f t="shared" si="1687"/>
        <v>0</v>
      </c>
      <c r="W8168" s="6">
        <f t="shared" si="1688"/>
        <v>0</v>
      </c>
      <c r="X8168" s="6">
        <f t="shared" si="1689"/>
        <v>0</v>
      </c>
      <c r="AA8168">
        <f t="shared" si="1691"/>
        <v>0</v>
      </c>
    </row>
    <row r="8169" spans="12:27">
      <c r="L8169" s="8">
        <f t="shared" si="1690"/>
        <v>0</v>
      </c>
      <c r="M8169" s="54">
        <f t="shared" si="1680"/>
        <v>0</v>
      </c>
      <c r="N8169" s="6">
        <f t="shared" si="1681"/>
        <v>0</v>
      </c>
      <c r="O8169" s="6" t="str">
        <f t="shared" si="1682"/>
        <v/>
      </c>
      <c r="P8169" s="29"/>
      <c r="Q8169" s="54">
        <f t="shared" si="1683"/>
        <v>0</v>
      </c>
      <c r="R8169" s="6">
        <f t="shared" si="1684"/>
        <v>0</v>
      </c>
      <c r="S8169" s="6" t="str">
        <f t="shared" si="1685"/>
        <v/>
      </c>
      <c r="T8169" s="29"/>
      <c r="U8169" s="6">
        <f t="shared" si="1686"/>
        <v>0</v>
      </c>
      <c r="V8169" s="55">
        <f t="shared" si="1687"/>
        <v>0</v>
      </c>
      <c r="W8169" s="6">
        <f t="shared" si="1688"/>
        <v>0</v>
      </c>
      <c r="X8169" s="6">
        <f t="shared" si="1689"/>
        <v>0</v>
      </c>
      <c r="AA8169">
        <f t="shared" si="1691"/>
        <v>0</v>
      </c>
    </row>
    <row r="8170" spans="12:27">
      <c r="L8170" s="8">
        <f t="shared" si="1690"/>
        <v>0</v>
      </c>
      <c r="M8170" s="54">
        <f t="shared" si="1680"/>
        <v>0</v>
      </c>
      <c r="N8170" s="6">
        <f t="shared" si="1681"/>
        <v>0</v>
      </c>
      <c r="O8170" s="6" t="str">
        <f t="shared" si="1682"/>
        <v/>
      </c>
      <c r="P8170" s="29"/>
      <c r="Q8170" s="54">
        <f t="shared" si="1683"/>
        <v>0</v>
      </c>
      <c r="R8170" s="6">
        <f t="shared" si="1684"/>
        <v>0</v>
      </c>
      <c r="S8170" s="6" t="str">
        <f t="shared" si="1685"/>
        <v/>
      </c>
      <c r="T8170" s="29"/>
      <c r="U8170" s="6">
        <f t="shared" si="1686"/>
        <v>0</v>
      </c>
      <c r="V8170" s="55">
        <f t="shared" si="1687"/>
        <v>0</v>
      </c>
      <c r="W8170" s="6">
        <f t="shared" si="1688"/>
        <v>0</v>
      </c>
      <c r="X8170" s="6">
        <f t="shared" si="1689"/>
        <v>0</v>
      </c>
      <c r="AA8170">
        <f t="shared" si="1691"/>
        <v>0</v>
      </c>
    </row>
    <row r="8171" spans="12:27">
      <c r="L8171" s="8">
        <f t="shared" si="1690"/>
        <v>0</v>
      </c>
      <c r="M8171" s="54">
        <f t="shared" si="1680"/>
        <v>0</v>
      </c>
      <c r="N8171" s="6">
        <f t="shared" si="1681"/>
        <v>0</v>
      </c>
      <c r="O8171" s="6" t="str">
        <f t="shared" si="1682"/>
        <v/>
      </c>
      <c r="P8171" s="29"/>
      <c r="Q8171" s="54">
        <f t="shared" si="1683"/>
        <v>0</v>
      </c>
      <c r="R8171" s="6">
        <f t="shared" si="1684"/>
        <v>0</v>
      </c>
      <c r="S8171" s="6" t="str">
        <f t="shared" si="1685"/>
        <v/>
      </c>
      <c r="T8171" s="29"/>
      <c r="U8171" s="6">
        <f t="shared" si="1686"/>
        <v>0</v>
      </c>
      <c r="V8171" s="55">
        <f t="shared" si="1687"/>
        <v>0</v>
      </c>
      <c r="W8171" s="6">
        <f t="shared" si="1688"/>
        <v>0</v>
      </c>
      <c r="X8171" s="6">
        <f t="shared" si="1689"/>
        <v>0</v>
      </c>
      <c r="AA8171">
        <f t="shared" si="1691"/>
        <v>0</v>
      </c>
    </row>
    <row r="8172" spans="12:27">
      <c r="L8172" s="8">
        <f t="shared" si="1690"/>
        <v>0</v>
      </c>
      <c r="M8172" s="54">
        <f t="shared" si="1680"/>
        <v>0</v>
      </c>
      <c r="N8172" s="6">
        <f t="shared" si="1681"/>
        <v>0</v>
      </c>
      <c r="O8172" s="6" t="str">
        <f t="shared" si="1682"/>
        <v/>
      </c>
      <c r="P8172" s="29"/>
      <c r="Q8172" s="54">
        <f t="shared" si="1683"/>
        <v>0</v>
      </c>
      <c r="R8172" s="6">
        <f t="shared" si="1684"/>
        <v>0</v>
      </c>
      <c r="S8172" s="6" t="str">
        <f t="shared" si="1685"/>
        <v/>
      </c>
      <c r="T8172" s="29"/>
      <c r="U8172" s="6">
        <f t="shared" si="1686"/>
        <v>0</v>
      </c>
      <c r="V8172" s="55">
        <f t="shared" si="1687"/>
        <v>0</v>
      </c>
      <c r="W8172" s="6">
        <f t="shared" si="1688"/>
        <v>0</v>
      </c>
      <c r="X8172" s="6">
        <f t="shared" si="1689"/>
        <v>0</v>
      </c>
      <c r="AA8172">
        <f t="shared" si="1691"/>
        <v>0</v>
      </c>
    </row>
    <row r="8173" spans="12:27">
      <c r="L8173" s="8">
        <f t="shared" si="1690"/>
        <v>0</v>
      </c>
      <c r="M8173" s="54">
        <f t="shared" si="1680"/>
        <v>0</v>
      </c>
      <c r="N8173" s="6">
        <f t="shared" si="1681"/>
        <v>0</v>
      </c>
      <c r="O8173" s="6" t="str">
        <f t="shared" si="1682"/>
        <v/>
      </c>
      <c r="P8173" s="29"/>
      <c r="Q8173" s="54">
        <f t="shared" si="1683"/>
        <v>0</v>
      </c>
      <c r="R8173" s="6">
        <f t="shared" si="1684"/>
        <v>0</v>
      </c>
      <c r="S8173" s="6" t="str">
        <f t="shared" si="1685"/>
        <v/>
      </c>
      <c r="T8173" s="29"/>
      <c r="U8173" s="6">
        <f t="shared" si="1686"/>
        <v>0</v>
      </c>
      <c r="V8173" s="55">
        <f t="shared" si="1687"/>
        <v>0</v>
      </c>
      <c r="W8173" s="6">
        <f t="shared" si="1688"/>
        <v>0</v>
      </c>
      <c r="X8173" s="6">
        <f t="shared" si="1689"/>
        <v>0</v>
      </c>
      <c r="AA8173">
        <f t="shared" si="1691"/>
        <v>0</v>
      </c>
    </row>
    <row r="8174" spans="12:27">
      <c r="L8174" s="8">
        <f t="shared" si="1690"/>
        <v>0</v>
      </c>
      <c r="M8174" s="54">
        <f t="shared" si="1680"/>
        <v>0</v>
      </c>
      <c r="N8174" s="6">
        <f t="shared" si="1681"/>
        <v>0</v>
      </c>
      <c r="O8174" s="6" t="str">
        <f t="shared" si="1682"/>
        <v/>
      </c>
      <c r="P8174" s="29"/>
      <c r="Q8174" s="54">
        <f t="shared" si="1683"/>
        <v>0</v>
      </c>
      <c r="R8174" s="6">
        <f t="shared" si="1684"/>
        <v>0</v>
      </c>
      <c r="S8174" s="6" t="str">
        <f t="shared" si="1685"/>
        <v/>
      </c>
      <c r="T8174" s="29"/>
      <c r="U8174" s="6">
        <f t="shared" si="1686"/>
        <v>0</v>
      </c>
      <c r="V8174" s="55">
        <f t="shared" si="1687"/>
        <v>0</v>
      </c>
      <c r="W8174" s="6">
        <f t="shared" si="1688"/>
        <v>0</v>
      </c>
      <c r="X8174" s="6">
        <f t="shared" si="1689"/>
        <v>0</v>
      </c>
      <c r="AA8174">
        <f t="shared" si="1691"/>
        <v>0</v>
      </c>
    </row>
    <row r="8175" spans="12:27">
      <c r="L8175" s="8">
        <f t="shared" si="1690"/>
        <v>0</v>
      </c>
      <c r="M8175" s="54">
        <f t="shared" si="1680"/>
        <v>0</v>
      </c>
      <c r="N8175" s="6">
        <f t="shared" si="1681"/>
        <v>0</v>
      </c>
      <c r="O8175" s="6" t="str">
        <f t="shared" si="1682"/>
        <v/>
      </c>
      <c r="P8175" s="29"/>
      <c r="Q8175" s="54">
        <f t="shared" si="1683"/>
        <v>0</v>
      </c>
      <c r="R8175" s="6">
        <f t="shared" si="1684"/>
        <v>0</v>
      </c>
      <c r="S8175" s="6" t="str">
        <f t="shared" si="1685"/>
        <v/>
      </c>
      <c r="T8175" s="29"/>
      <c r="U8175" s="6">
        <f t="shared" si="1686"/>
        <v>0</v>
      </c>
      <c r="V8175" s="55">
        <f t="shared" si="1687"/>
        <v>0</v>
      </c>
      <c r="W8175" s="6">
        <f t="shared" si="1688"/>
        <v>0</v>
      </c>
      <c r="X8175" s="6">
        <f t="shared" si="1689"/>
        <v>0</v>
      </c>
      <c r="AA8175">
        <f t="shared" si="1691"/>
        <v>0</v>
      </c>
    </row>
    <row r="8176" spans="12:27">
      <c r="L8176" s="8">
        <f t="shared" si="1690"/>
        <v>0</v>
      </c>
      <c r="M8176" s="54">
        <f t="shared" si="1680"/>
        <v>0</v>
      </c>
      <c r="N8176" s="6">
        <f t="shared" si="1681"/>
        <v>0</v>
      </c>
      <c r="O8176" s="6" t="str">
        <f t="shared" si="1682"/>
        <v/>
      </c>
      <c r="P8176" s="29"/>
      <c r="Q8176" s="54">
        <f t="shared" si="1683"/>
        <v>0</v>
      </c>
      <c r="R8176" s="6">
        <f t="shared" si="1684"/>
        <v>0</v>
      </c>
      <c r="S8176" s="6" t="str">
        <f t="shared" si="1685"/>
        <v/>
      </c>
      <c r="T8176" s="29"/>
      <c r="U8176" s="6">
        <f t="shared" si="1686"/>
        <v>0</v>
      </c>
      <c r="V8176" s="55">
        <f t="shared" si="1687"/>
        <v>0</v>
      </c>
      <c r="W8176" s="6">
        <f t="shared" si="1688"/>
        <v>0</v>
      </c>
      <c r="X8176" s="6">
        <f t="shared" si="1689"/>
        <v>0</v>
      </c>
      <c r="AA8176">
        <f t="shared" si="1691"/>
        <v>0</v>
      </c>
    </row>
    <row r="8177" spans="12:27">
      <c r="L8177" s="8">
        <f t="shared" si="1690"/>
        <v>0</v>
      </c>
      <c r="M8177" s="54">
        <f t="shared" si="1680"/>
        <v>0</v>
      </c>
      <c r="N8177" s="6">
        <f t="shared" si="1681"/>
        <v>0</v>
      </c>
      <c r="O8177" s="6" t="str">
        <f t="shared" si="1682"/>
        <v/>
      </c>
      <c r="P8177" s="29"/>
      <c r="Q8177" s="54">
        <f t="shared" si="1683"/>
        <v>0</v>
      </c>
      <c r="R8177" s="6">
        <f t="shared" si="1684"/>
        <v>0</v>
      </c>
      <c r="S8177" s="6" t="str">
        <f t="shared" si="1685"/>
        <v/>
      </c>
      <c r="T8177" s="29"/>
      <c r="U8177" s="6">
        <f t="shared" si="1686"/>
        <v>0</v>
      </c>
      <c r="V8177" s="55">
        <f t="shared" si="1687"/>
        <v>0</v>
      </c>
      <c r="W8177" s="6">
        <f t="shared" si="1688"/>
        <v>0</v>
      </c>
      <c r="X8177" s="6">
        <f t="shared" si="1689"/>
        <v>0</v>
      </c>
      <c r="AA8177">
        <f t="shared" si="1691"/>
        <v>0</v>
      </c>
    </row>
    <row r="8178" spans="12:27">
      <c r="L8178" s="8">
        <f t="shared" si="1690"/>
        <v>0</v>
      </c>
      <c r="M8178" s="54">
        <f t="shared" si="1680"/>
        <v>0</v>
      </c>
      <c r="N8178" s="6">
        <f t="shared" si="1681"/>
        <v>0</v>
      </c>
      <c r="O8178" s="6" t="str">
        <f t="shared" si="1682"/>
        <v/>
      </c>
      <c r="P8178" s="29"/>
      <c r="Q8178" s="54">
        <f t="shared" si="1683"/>
        <v>0</v>
      </c>
      <c r="R8178" s="6">
        <f t="shared" si="1684"/>
        <v>0</v>
      </c>
      <c r="S8178" s="6" t="str">
        <f t="shared" si="1685"/>
        <v/>
      </c>
      <c r="T8178" s="29"/>
      <c r="U8178" s="6">
        <f t="shared" si="1686"/>
        <v>0</v>
      </c>
      <c r="V8178" s="55">
        <f t="shared" si="1687"/>
        <v>0</v>
      </c>
      <c r="W8178" s="6">
        <f t="shared" si="1688"/>
        <v>0</v>
      </c>
      <c r="X8178" s="6">
        <f t="shared" si="1689"/>
        <v>0</v>
      </c>
      <c r="AA8178">
        <f t="shared" si="1691"/>
        <v>0</v>
      </c>
    </row>
    <row r="8179" spans="12:27">
      <c r="L8179" s="8">
        <f t="shared" si="1690"/>
        <v>0</v>
      </c>
      <c r="M8179" s="54">
        <f t="shared" si="1680"/>
        <v>0</v>
      </c>
      <c r="N8179" s="6">
        <f t="shared" si="1681"/>
        <v>0</v>
      </c>
      <c r="O8179" s="6" t="str">
        <f t="shared" si="1682"/>
        <v/>
      </c>
      <c r="P8179" s="29"/>
      <c r="Q8179" s="54">
        <f t="shared" si="1683"/>
        <v>0</v>
      </c>
      <c r="R8179" s="6">
        <f t="shared" si="1684"/>
        <v>0</v>
      </c>
      <c r="S8179" s="6" t="str">
        <f t="shared" si="1685"/>
        <v/>
      </c>
      <c r="T8179" s="29"/>
      <c r="U8179" s="6">
        <f t="shared" si="1686"/>
        <v>0</v>
      </c>
      <c r="V8179" s="55">
        <f t="shared" si="1687"/>
        <v>0</v>
      </c>
      <c r="W8179" s="6">
        <f t="shared" si="1688"/>
        <v>0</v>
      </c>
      <c r="X8179" s="6">
        <f t="shared" si="1689"/>
        <v>0</v>
      </c>
      <c r="AA8179">
        <f t="shared" si="1691"/>
        <v>0</v>
      </c>
    </row>
    <row r="8180" spans="12:27">
      <c r="L8180" s="8">
        <f t="shared" si="1690"/>
        <v>0</v>
      </c>
      <c r="M8180" s="54">
        <f t="shared" si="1680"/>
        <v>0</v>
      </c>
      <c r="N8180" s="6">
        <f t="shared" si="1681"/>
        <v>0</v>
      </c>
      <c r="O8180" s="6" t="str">
        <f t="shared" si="1682"/>
        <v/>
      </c>
      <c r="P8180" s="29"/>
      <c r="Q8180" s="54">
        <f t="shared" si="1683"/>
        <v>0</v>
      </c>
      <c r="R8180" s="6">
        <f t="shared" si="1684"/>
        <v>0</v>
      </c>
      <c r="S8180" s="6" t="str">
        <f t="shared" si="1685"/>
        <v/>
      </c>
      <c r="T8180" s="29"/>
      <c r="U8180" s="6">
        <f t="shared" si="1686"/>
        <v>0</v>
      </c>
      <c r="V8180" s="55">
        <f t="shared" si="1687"/>
        <v>0</v>
      </c>
      <c r="W8180" s="6">
        <f t="shared" si="1688"/>
        <v>0</v>
      </c>
      <c r="X8180" s="6">
        <f t="shared" si="1689"/>
        <v>0</v>
      </c>
      <c r="AA8180">
        <f t="shared" si="1691"/>
        <v>0</v>
      </c>
    </row>
    <row r="8181" spans="12:27">
      <c r="L8181" s="8">
        <f t="shared" si="1690"/>
        <v>0</v>
      </c>
      <c r="M8181" s="54">
        <f t="shared" si="1680"/>
        <v>0</v>
      </c>
      <c r="N8181" s="6">
        <f t="shared" si="1681"/>
        <v>0</v>
      </c>
      <c r="O8181" s="6" t="str">
        <f t="shared" si="1682"/>
        <v/>
      </c>
      <c r="P8181" s="29"/>
      <c r="Q8181" s="54">
        <f t="shared" si="1683"/>
        <v>0</v>
      </c>
      <c r="R8181" s="6">
        <f t="shared" si="1684"/>
        <v>0</v>
      </c>
      <c r="S8181" s="6" t="str">
        <f t="shared" si="1685"/>
        <v/>
      </c>
      <c r="T8181" s="29"/>
      <c r="U8181" s="6">
        <f t="shared" si="1686"/>
        <v>0</v>
      </c>
      <c r="V8181" s="55">
        <f t="shared" si="1687"/>
        <v>0</v>
      </c>
      <c r="W8181" s="6">
        <f t="shared" si="1688"/>
        <v>0</v>
      </c>
      <c r="X8181" s="6">
        <f t="shared" si="1689"/>
        <v>0</v>
      </c>
      <c r="AA8181">
        <f t="shared" si="1691"/>
        <v>0</v>
      </c>
    </row>
    <row r="8182" spans="12:27">
      <c r="L8182" s="8">
        <f t="shared" si="1690"/>
        <v>0</v>
      </c>
      <c r="M8182" s="54">
        <f t="shared" si="1680"/>
        <v>0</v>
      </c>
      <c r="N8182" s="6">
        <f t="shared" si="1681"/>
        <v>0</v>
      </c>
      <c r="O8182" s="6" t="str">
        <f t="shared" si="1682"/>
        <v/>
      </c>
      <c r="P8182" s="29"/>
      <c r="Q8182" s="54">
        <f t="shared" si="1683"/>
        <v>0</v>
      </c>
      <c r="R8182" s="6">
        <f t="shared" si="1684"/>
        <v>0</v>
      </c>
      <c r="S8182" s="6" t="str">
        <f t="shared" si="1685"/>
        <v/>
      </c>
      <c r="T8182" s="29"/>
      <c r="U8182" s="6">
        <f t="shared" si="1686"/>
        <v>0</v>
      </c>
      <c r="V8182" s="55">
        <f t="shared" si="1687"/>
        <v>0</v>
      </c>
      <c r="W8182" s="6">
        <f t="shared" si="1688"/>
        <v>0</v>
      </c>
      <c r="X8182" s="6">
        <f t="shared" si="1689"/>
        <v>0</v>
      </c>
      <c r="AA8182">
        <f t="shared" si="1691"/>
        <v>0</v>
      </c>
    </row>
    <row r="8183" spans="12:27">
      <c r="L8183" s="8">
        <f t="shared" si="1690"/>
        <v>0</v>
      </c>
      <c r="M8183" s="54">
        <f t="shared" si="1680"/>
        <v>0</v>
      </c>
      <c r="N8183" s="6">
        <f t="shared" si="1681"/>
        <v>0</v>
      </c>
      <c r="O8183" s="6" t="str">
        <f t="shared" si="1682"/>
        <v/>
      </c>
      <c r="P8183" s="29"/>
      <c r="Q8183" s="54">
        <f t="shared" si="1683"/>
        <v>0</v>
      </c>
      <c r="R8183" s="6">
        <f t="shared" si="1684"/>
        <v>0</v>
      </c>
      <c r="S8183" s="6" t="str">
        <f t="shared" si="1685"/>
        <v/>
      </c>
      <c r="T8183" s="29"/>
      <c r="U8183" s="6">
        <f t="shared" si="1686"/>
        <v>0</v>
      </c>
      <c r="V8183" s="55">
        <f t="shared" si="1687"/>
        <v>0</v>
      </c>
      <c r="W8183" s="6">
        <f t="shared" si="1688"/>
        <v>0</v>
      </c>
      <c r="X8183" s="6">
        <f t="shared" si="1689"/>
        <v>0</v>
      </c>
      <c r="AA8183">
        <f t="shared" si="1691"/>
        <v>0</v>
      </c>
    </row>
    <row r="8184" spans="12:27">
      <c r="L8184" s="8">
        <f t="shared" si="1690"/>
        <v>0</v>
      </c>
      <c r="M8184" s="54">
        <f t="shared" si="1680"/>
        <v>0</v>
      </c>
      <c r="N8184" s="6">
        <f t="shared" si="1681"/>
        <v>0</v>
      </c>
      <c r="O8184" s="6" t="str">
        <f t="shared" si="1682"/>
        <v/>
      </c>
      <c r="P8184" s="29"/>
      <c r="Q8184" s="54">
        <f t="shared" si="1683"/>
        <v>0</v>
      </c>
      <c r="R8184" s="6">
        <f t="shared" si="1684"/>
        <v>0</v>
      </c>
      <c r="S8184" s="6" t="str">
        <f t="shared" si="1685"/>
        <v/>
      </c>
      <c r="T8184" s="29"/>
      <c r="U8184" s="6">
        <f t="shared" si="1686"/>
        <v>0</v>
      </c>
      <c r="V8184" s="55">
        <f t="shared" si="1687"/>
        <v>0</v>
      </c>
      <c r="W8184" s="6">
        <f t="shared" si="1688"/>
        <v>0</v>
      </c>
      <c r="X8184" s="6">
        <f t="shared" si="1689"/>
        <v>0</v>
      </c>
      <c r="AA8184">
        <f t="shared" si="1691"/>
        <v>0</v>
      </c>
    </row>
    <row r="8185" spans="12:27">
      <c r="L8185" s="8">
        <f t="shared" si="1690"/>
        <v>0</v>
      </c>
      <c r="M8185" s="54">
        <f t="shared" si="1680"/>
        <v>0</v>
      </c>
      <c r="N8185" s="6">
        <f t="shared" si="1681"/>
        <v>0</v>
      </c>
      <c r="O8185" s="6" t="str">
        <f t="shared" si="1682"/>
        <v/>
      </c>
      <c r="P8185" s="29"/>
      <c r="Q8185" s="54">
        <f t="shared" si="1683"/>
        <v>0</v>
      </c>
      <c r="R8185" s="6">
        <f t="shared" si="1684"/>
        <v>0</v>
      </c>
      <c r="S8185" s="6" t="str">
        <f t="shared" si="1685"/>
        <v/>
      </c>
      <c r="T8185" s="29"/>
      <c r="U8185" s="6">
        <f t="shared" si="1686"/>
        <v>0</v>
      </c>
      <c r="V8185" s="55">
        <f t="shared" si="1687"/>
        <v>0</v>
      </c>
      <c r="W8185" s="6">
        <f t="shared" si="1688"/>
        <v>0</v>
      </c>
      <c r="X8185" s="6">
        <f t="shared" si="1689"/>
        <v>0</v>
      </c>
      <c r="AA8185">
        <f t="shared" si="1691"/>
        <v>0</v>
      </c>
    </row>
    <row r="8186" spans="12:27">
      <c r="L8186" s="8">
        <f t="shared" si="1690"/>
        <v>0</v>
      </c>
      <c r="M8186" s="54">
        <f t="shared" si="1680"/>
        <v>0</v>
      </c>
      <c r="N8186" s="6">
        <f t="shared" si="1681"/>
        <v>0</v>
      </c>
      <c r="O8186" s="6" t="str">
        <f t="shared" si="1682"/>
        <v/>
      </c>
      <c r="P8186" s="29"/>
      <c r="Q8186" s="54">
        <f t="shared" si="1683"/>
        <v>0</v>
      </c>
      <c r="R8186" s="6">
        <f t="shared" si="1684"/>
        <v>0</v>
      </c>
      <c r="S8186" s="6" t="str">
        <f t="shared" si="1685"/>
        <v/>
      </c>
      <c r="T8186" s="29"/>
      <c r="U8186" s="6">
        <f t="shared" si="1686"/>
        <v>0</v>
      </c>
      <c r="V8186" s="55">
        <f t="shared" si="1687"/>
        <v>0</v>
      </c>
      <c r="W8186" s="6">
        <f t="shared" si="1688"/>
        <v>0</v>
      </c>
      <c r="X8186" s="6">
        <f t="shared" si="1689"/>
        <v>0</v>
      </c>
      <c r="AA8186">
        <f t="shared" si="1691"/>
        <v>0</v>
      </c>
    </row>
    <row r="8187" spans="12:27">
      <c r="L8187" s="8">
        <f t="shared" si="1690"/>
        <v>0</v>
      </c>
      <c r="M8187" s="54">
        <f t="shared" si="1680"/>
        <v>0</v>
      </c>
      <c r="N8187" s="6">
        <f t="shared" si="1681"/>
        <v>0</v>
      </c>
      <c r="O8187" s="6" t="str">
        <f t="shared" si="1682"/>
        <v/>
      </c>
      <c r="P8187" s="29"/>
      <c r="Q8187" s="54">
        <f t="shared" si="1683"/>
        <v>0</v>
      </c>
      <c r="R8187" s="6">
        <f t="shared" si="1684"/>
        <v>0</v>
      </c>
      <c r="S8187" s="6" t="str">
        <f t="shared" si="1685"/>
        <v/>
      </c>
      <c r="T8187" s="29"/>
      <c r="U8187" s="6">
        <f t="shared" si="1686"/>
        <v>0</v>
      </c>
      <c r="V8187" s="55">
        <f t="shared" si="1687"/>
        <v>0</v>
      </c>
      <c r="W8187" s="6">
        <f t="shared" si="1688"/>
        <v>0</v>
      </c>
      <c r="X8187" s="6">
        <f t="shared" si="1689"/>
        <v>0</v>
      </c>
      <c r="AA8187">
        <f t="shared" si="1691"/>
        <v>0</v>
      </c>
    </row>
    <row r="8188" spans="12:27">
      <c r="L8188" s="8">
        <f t="shared" si="1690"/>
        <v>0</v>
      </c>
      <c r="M8188" s="54">
        <f t="shared" si="1680"/>
        <v>0</v>
      </c>
      <c r="N8188" s="6">
        <f t="shared" si="1681"/>
        <v>0</v>
      </c>
      <c r="O8188" s="6" t="str">
        <f t="shared" si="1682"/>
        <v/>
      </c>
      <c r="P8188" s="29"/>
      <c r="Q8188" s="54">
        <f t="shared" si="1683"/>
        <v>0</v>
      </c>
      <c r="R8188" s="6">
        <f t="shared" si="1684"/>
        <v>0</v>
      </c>
      <c r="S8188" s="6" t="str">
        <f t="shared" si="1685"/>
        <v/>
      </c>
      <c r="T8188" s="29"/>
      <c r="U8188" s="6">
        <f t="shared" si="1686"/>
        <v>0</v>
      </c>
      <c r="V8188" s="55">
        <f t="shared" si="1687"/>
        <v>0</v>
      </c>
      <c r="W8188" s="6">
        <f t="shared" si="1688"/>
        <v>0</v>
      </c>
      <c r="X8188" s="6">
        <f t="shared" si="1689"/>
        <v>0</v>
      </c>
      <c r="AA8188">
        <f t="shared" si="1691"/>
        <v>0</v>
      </c>
    </row>
    <row r="8189" spans="12:27">
      <c r="L8189" s="8">
        <f t="shared" si="1690"/>
        <v>0</v>
      </c>
      <c r="M8189" s="54">
        <f t="shared" si="1680"/>
        <v>0</v>
      </c>
      <c r="N8189" s="6">
        <f t="shared" si="1681"/>
        <v>0</v>
      </c>
      <c r="O8189" s="6" t="str">
        <f t="shared" si="1682"/>
        <v/>
      </c>
      <c r="P8189" s="29"/>
      <c r="Q8189" s="54">
        <f t="shared" si="1683"/>
        <v>0</v>
      </c>
      <c r="R8189" s="6">
        <f t="shared" si="1684"/>
        <v>0</v>
      </c>
      <c r="S8189" s="6" t="str">
        <f t="shared" si="1685"/>
        <v/>
      </c>
      <c r="T8189" s="29"/>
      <c r="U8189" s="6">
        <f t="shared" si="1686"/>
        <v>0</v>
      </c>
      <c r="V8189" s="55">
        <f t="shared" si="1687"/>
        <v>0</v>
      </c>
      <c r="W8189" s="6">
        <f t="shared" si="1688"/>
        <v>0</v>
      </c>
      <c r="X8189" s="6">
        <f t="shared" si="1689"/>
        <v>0</v>
      </c>
      <c r="AA8189">
        <f t="shared" si="1691"/>
        <v>0</v>
      </c>
    </row>
    <row r="8190" spans="12:27">
      <c r="L8190" s="8">
        <f t="shared" si="1690"/>
        <v>0</v>
      </c>
      <c r="M8190" s="54">
        <f t="shared" si="1680"/>
        <v>0</v>
      </c>
      <c r="N8190" s="6">
        <f t="shared" si="1681"/>
        <v>0</v>
      </c>
      <c r="O8190" s="6" t="str">
        <f t="shared" si="1682"/>
        <v/>
      </c>
      <c r="P8190" s="29"/>
      <c r="Q8190" s="54">
        <f t="shared" si="1683"/>
        <v>0</v>
      </c>
      <c r="R8190" s="6">
        <f t="shared" si="1684"/>
        <v>0</v>
      </c>
      <c r="S8190" s="6" t="str">
        <f t="shared" si="1685"/>
        <v/>
      </c>
      <c r="T8190" s="29"/>
      <c r="U8190" s="6">
        <f t="shared" si="1686"/>
        <v>0</v>
      </c>
      <c r="V8190" s="55">
        <f t="shared" si="1687"/>
        <v>0</v>
      </c>
      <c r="W8190" s="6">
        <f t="shared" si="1688"/>
        <v>0</v>
      </c>
      <c r="X8190" s="6">
        <f t="shared" si="1689"/>
        <v>0</v>
      </c>
      <c r="AA8190">
        <f t="shared" si="1691"/>
        <v>0</v>
      </c>
    </row>
    <row r="8191" spans="12:27">
      <c r="L8191" s="8">
        <f t="shared" si="1690"/>
        <v>0</v>
      </c>
      <c r="M8191" s="54">
        <f t="shared" si="1680"/>
        <v>0</v>
      </c>
      <c r="N8191" s="6">
        <f t="shared" si="1681"/>
        <v>0</v>
      </c>
      <c r="O8191" s="6" t="str">
        <f t="shared" si="1682"/>
        <v/>
      </c>
      <c r="P8191" s="29"/>
      <c r="Q8191" s="54">
        <f t="shared" si="1683"/>
        <v>0</v>
      </c>
      <c r="R8191" s="6">
        <f t="shared" si="1684"/>
        <v>0</v>
      </c>
      <c r="S8191" s="6" t="str">
        <f t="shared" si="1685"/>
        <v/>
      </c>
      <c r="T8191" s="29"/>
      <c r="U8191" s="6">
        <f t="shared" si="1686"/>
        <v>0</v>
      </c>
      <c r="V8191" s="55">
        <f t="shared" si="1687"/>
        <v>0</v>
      </c>
      <c r="W8191" s="6">
        <f t="shared" si="1688"/>
        <v>0</v>
      </c>
      <c r="X8191" s="6">
        <f t="shared" si="1689"/>
        <v>0</v>
      </c>
      <c r="AA8191">
        <f t="shared" si="1691"/>
        <v>0</v>
      </c>
    </row>
    <row r="8192" spans="12:27">
      <c r="L8192" s="8">
        <f t="shared" si="1690"/>
        <v>0</v>
      </c>
      <c r="M8192" s="54">
        <f t="shared" si="1680"/>
        <v>0</v>
      </c>
      <c r="N8192" s="6">
        <f t="shared" si="1681"/>
        <v>0</v>
      </c>
      <c r="O8192" s="6" t="str">
        <f t="shared" si="1682"/>
        <v/>
      </c>
      <c r="P8192" s="29"/>
      <c r="Q8192" s="54">
        <f t="shared" si="1683"/>
        <v>0</v>
      </c>
      <c r="R8192" s="6">
        <f t="shared" si="1684"/>
        <v>0</v>
      </c>
      <c r="S8192" s="6" t="str">
        <f t="shared" si="1685"/>
        <v/>
      </c>
      <c r="T8192" s="29"/>
      <c r="U8192" s="6">
        <f t="shared" si="1686"/>
        <v>0</v>
      </c>
      <c r="V8192" s="55">
        <f t="shared" si="1687"/>
        <v>0</v>
      </c>
      <c r="W8192" s="6">
        <f t="shared" si="1688"/>
        <v>0</v>
      </c>
      <c r="X8192" s="6">
        <f t="shared" si="1689"/>
        <v>0</v>
      </c>
      <c r="AA8192">
        <f t="shared" si="1691"/>
        <v>0</v>
      </c>
    </row>
    <row r="8193" spans="12:27">
      <c r="L8193" s="8">
        <f t="shared" si="1690"/>
        <v>0</v>
      </c>
      <c r="M8193" s="54">
        <f t="shared" si="1680"/>
        <v>0</v>
      </c>
      <c r="N8193" s="6">
        <f t="shared" si="1681"/>
        <v>0</v>
      </c>
      <c r="O8193" s="6" t="str">
        <f t="shared" si="1682"/>
        <v/>
      </c>
      <c r="P8193" s="29"/>
      <c r="Q8193" s="54">
        <f t="shared" si="1683"/>
        <v>0</v>
      </c>
      <c r="R8193" s="6">
        <f t="shared" si="1684"/>
        <v>0</v>
      </c>
      <c r="S8193" s="6" t="str">
        <f t="shared" si="1685"/>
        <v/>
      </c>
      <c r="T8193" s="29"/>
      <c r="U8193" s="6">
        <f t="shared" si="1686"/>
        <v>0</v>
      </c>
      <c r="V8193" s="55">
        <f t="shared" si="1687"/>
        <v>0</v>
      </c>
      <c r="W8193" s="6">
        <f t="shared" si="1688"/>
        <v>0</v>
      </c>
      <c r="X8193" s="6">
        <f t="shared" si="1689"/>
        <v>0</v>
      </c>
      <c r="AA8193">
        <f t="shared" si="1691"/>
        <v>0</v>
      </c>
    </row>
    <row r="8194" spans="12:27">
      <c r="L8194" s="8">
        <f t="shared" si="1690"/>
        <v>0</v>
      </c>
      <c r="M8194" s="54">
        <f t="shared" si="1680"/>
        <v>0</v>
      </c>
      <c r="N8194" s="6">
        <f t="shared" si="1681"/>
        <v>0</v>
      </c>
      <c r="O8194" s="6" t="str">
        <f t="shared" si="1682"/>
        <v/>
      </c>
      <c r="P8194" s="29"/>
      <c r="Q8194" s="54">
        <f t="shared" si="1683"/>
        <v>0</v>
      </c>
      <c r="R8194" s="6">
        <f t="shared" si="1684"/>
        <v>0</v>
      </c>
      <c r="S8194" s="6" t="str">
        <f t="shared" si="1685"/>
        <v/>
      </c>
      <c r="T8194" s="29"/>
      <c r="U8194" s="6">
        <f t="shared" si="1686"/>
        <v>0</v>
      </c>
      <c r="V8194" s="55">
        <f t="shared" si="1687"/>
        <v>0</v>
      </c>
      <c r="W8194" s="6">
        <f t="shared" si="1688"/>
        <v>0</v>
      </c>
      <c r="X8194" s="6">
        <f t="shared" si="1689"/>
        <v>0</v>
      </c>
      <c r="AA8194">
        <f t="shared" si="1691"/>
        <v>0</v>
      </c>
    </row>
    <row r="8195" spans="12:27">
      <c r="L8195" s="8">
        <f t="shared" si="1690"/>
        <v>0</v>
      </c>
      <c r="M8195" s="54">
        <f t="shared" si="1680"/>
        <v>0</v>
      </c>
      <c r="N8195" s="6">
        <f t="shared" si="1681"/>
        <v>0</v>
      </c>
      <c r="O8195" s="6" t="str">
        <f t="shared" si="1682"/>
        <v/>
      </c>
      <c r="P8195" s="29"/>
      <c r="Q8195" s="54">
        <f t="shared" si="1683"/>
        <v>0</v>
      </c>
      <c r="R8195" s="6">
        <f t="shared" si="1684"/>
        <v>0</v>
      </c>
      <c r="S8195" s="6" t="str">
        <f t="shared" si="1685"/>
        <v/>
      </c>
      <c r="T8195" s="29"/>
      <c r="U8195" s="6">
        <f t="shared" si="1686"/>
        <v>0</v>
      </c>
      <c r="V8195" s="55">
        <f t="shared" si="1687"/>
        <v>0</v>
      </c>
      <c r="W8195" s="6">
        <f t="shared" si="1688"/>
        <v>0</v>
      </c>
      <c r="X8195" s="6">
        <f t="shared" si="1689"/>
        <v>0</v>
      </c>
      <c r="AA8195">
        <f t="shared" si="1691"/>
        <v>0</v>
      </c>
    </row>
    <row r="8196" spans="12:27">
      <c r="L8196" s="8">
        <f t="shared" si="1690"/>
        <v>0</v>
      </c>
      <c r="M8196" s="54">
        <f t="shared" si="1680"/>
        <v>0</v>
      </c>
      <c r="N8196" s="6">
        <f t="shared" si="1681"/>
        <v>0</v>
      </c>
      <c r="O8196" s="6" t="str">
        <f t="shared" si="1682"/>
        <v/>
      </c>
      <c r="P8196" s="29"/>
      <c r="Q8196" s="54">
        <f t="shared" si="1683"/>
        <v>0</v>
      </c>
      <c r="R8196" s="6">
        <f t="shared" si="1684"/>
        <v>0</v>
      </c>
      <c r="S8196" s="6" t="str">
        <f t="shared" si="1685"/>
        <v/>
      </c>
      <c r="T8196" s="29"/>
      <c r="U8196" s="6">
        <f t="shared" si="1686"/>
        <v>0</v>
      </c>
      <c r="V8196" s="55">
        <f t="shared" si="1687"/>
        <v>0</v>
      </c>
      <c r="W8196" s="6">
        <f t="shared" si="1688"/>
        <v>0</v>
      </c>
      <c r="X8196" s="6">
        <f t="shared" si="1689"/>
        <v>0</v>
      </c>
      <c r="AA8196">
        <f t="shared" si="1691"/>
        <v>0</v>
      </c>
    </row>
    <row r="8197" spans="12:27">
      <c r="L8197" s="8">
        <f t="shared" si="1690"/>
        <v>0</v>
      </c>
      <c r="M8197" s="54">
        <f t="shared" si="1680"/>
        <v>0</v>
      </c>
      <c r="N8197" s="6">
        <f t="shared" si="1681"/>
        <v>0</v>
      </c>
      <c r="O8197" s="6" t="str">
        <f t="shared" si="1682"/>
        <v/>
      </c>
      <c r="P8197" s="29"/>
      <c r="Q8197" s="54">
        <f t="shared" si="1683"/>
        <v>0</v>
      </c>
      <c r="R8197" s="6">
        <f t="shared" si="1684"/>
        <v>0</v>
      </c>
      <c r="S8197" s="6" t="str">
        <f t="shared" si="1685"/>
        <v/>
      </c>
      <c r="T8197" s="29"/>
      <c r="U8197" s="6">
        <f t="shared" si="1686"/>
        <v>0</v>
      </c>
      <c r="V8197" s="55">
        <f t="shared" si="1687"/>
        <v>0</v>
      </c>
      <c r="W8197" s="6">
        <f t="shared" si="1688"/>
        <v>0</v>
      </c>
      <c r="X8197" s="6">
        <f t="shared" si="1689"/>
        <v>0</v>
      </c>
      <c r="AA8197">
        <f t="shared" si="1691"/>
        <v>0</v>
      </c>
    </row>
    <row r="8198" spans="12:27">
      <c r="L8198" s="8">
        <f t="shared" si="1690"/>
        <v>0</v>
      </c>
      <c r="M8198" s="54">
        <f t="shared" si="1680"/>
        <v>0</v>
      </c>
      <c r="N8198" s="6">
        <f t="shared" si="1681"/>
        <v>0</v>
      </c>
      <c r="O8198" s="6" t="str">
        <f t="shared" si="1682"/>
        <v/>
      </c>
      <c r="P8198" s="29"/>
      <c r="Q8198" s="54">
        <f t="shared" si="1683"/>
        <v>0</v>
      </c>
      <c r="R8198" s="6">
        <f t="shared" si="1684"/>
        <v>0</v>
      </c>
      <c r="S8198" s="6" t="str">
        <f t="shared" si="1685"/>
        <v/>
      </c>
      <c r="T8198" s="29"/>
      <c r="U8198" s="6">
        <f t="shared" si="1686"/>
        <v>0</v>
      </c>
      <c r="V8198" s="55">
        <f t="shared" si="1687"/>
        <v>0</v>
      </c>
      <c r="W8198" s="6">
        <f t="shared" si="1688"/>
        <v>0</v>
      </c>
      <c r="X8198" s="6">
        <f t="shared" si="1689"/>
        <v>0</v>
      </c>
      <c r="AA8198">
        <f t="shared" si="1691"/>
        <v>0</v>
      </c>
    </row>
    <row r="8199" spans="12:27">
      <c r="L8199" s="8">
        <f t="shared" si="1690"/>
        <v>0</v>
      </c>
      <c r="M8199" s="54">
        <f t="shared" si="1680"/>
        <v>0</v>
      </c>
      <c r="N8199" s="6">
        <f t="shared" si="1681"/>
        <v>0</v>
      </c>
      <c r="O8199" s="6" t="str">
        <f t="shared" si="1682"/>
        <v/>
      </c>
      <c r="P8199" s="29"/>
      <c r="Q8199" s="54">
        <f t="shared" si="1683"/>
        <v>0</v>
      </c>
      <c r="R8199" s="6">
        <f t="shared" si="1684"/>
        <v>0</v>
      </c>
      <c r="S8199" s="6" t="str">
        <f t="shared" si="1685"/>
        <v/>
      </c>
      <c r="T8199" s="29"/>
      <c r="U8199" s="6">
        <f t="shared" si="1686"/>
        <v>0</v>
      </c>
      <c r="V8199" s="55">
        <f t="shared" si="1687"/>
        <v>0</v>
      </c>
      <c r="W8199" s="6">
        <f t="shared" si="1688"/>
        <v>0</v>
      </c>
      <c r="X8199" s="6">
        <f t="shared" si="1689"/>
        <v>0</v>
      </c>
      <c r="AA8199">
        <f t="shared" si="1691"/>
        <v>0</v>
      </c>
    </row>
    <row r="8200" spans="12:27">
      <c r="L8200" s="8">
        <f t="shared" si="1690"/>
        <v>0</v>
      </c>
      <c r="M8200" s="54">
        <f t="shared" ref="M8200:M8263" si="1692">IF(IF(L8200&gt;=sipstart,1,0)+IF(L8200&lt;=sipend,1,0)=2,J8200,0)</f>
        <v>0</v>
      </c>
      <c r="N8200" s="6">
        <f t="shared" ref="N8200:N8263" si="1693">IF(IF(L8200&gt;=sipstart,1,0)+IF(L8200&lt;=sipend,1,0)=2,K8200,0)</f>
        <v>0</v>
      </c>
      <c r="O8200" s="6" t="str">
        <f t="shared" ref="O8200:O8263" si="1694">IF(N8200=-sip,-N8200/B8200,"")</f>
        <v/>
      </c>
      <c r="P8200" s="29"/>
      <c r="Q8200" s="54">
        <f t="shared" ref="Q8200:Q8263" si="1695">IF(IF(L8200&gt;=sipstart,1,0)+IF(L8200&lt;=sipend,1,0)=2,1,0)</f>
        <v>0</v>
      </c>
      <c r="R8200" s="6">
        <f t="shared" ref="R8200:R8263" si="1696">IF(IF(L8200&gt;=sipstart,1,0)+IF(L8200&lt;=sipend,1,0)=2,-dsip,0)</f>
        <v>0</v>
      </c>
      <c r="S8200" s="6" t="str">
        <f t="shared" ref="S8200:S8263" si="1697">IF(R8200=-dsip,-R8200/B8200,"")</f>
        <v/>
      </c>
      <c r="T8200" s="29"/>
      <c r="U8200" s="6">
        <f t="shared" ref="U8200:U8263" si="1698">IF((IF(L8200&gt;=sipstart,1,2)+IF(L8200&lt;=sipend,1,2))=2,L8200,0)</f>
        <v>0</v>
      </c>
      <c r="V8200" s="55">
        <f t="shared" ref="V8200:V8263" si="1699">IF((IF(L8200&gt;=sipstart,1,2)+IF(L8200&lt;=sipend,1,2))=2,L8200,0)+IF(U8199=actualsipend,actualsipend,0)</f>
        <v>0</v>
      </c>
      <c r="W8200" s="6">
        <f t="shared" si="1688"/>
        <v>0</v>
      </c>
      <c r="X8200" s="6">
        <f t="shared" si="1689"/>
        <v>0</v>
      </c>
      <c r="AA8200">
        <f t="shared" si="1691"/>
        <v>0</v>
      </c>
    </row>
    <row r="8201" spans="12:27">
      <c r="L8201" s="8">
        <f t="shared" si="1690"/>
        <v>0</v>
      </c>
      <c r="M8201" s="54">
        <f t="shared" si="1692"/>
        <v>0</v>
      </c>
      <c r="N8201" s="6">
        <f t="shared" si="1693"/>
        <v>0</v>
      </c>
      <c r="O8201" s="6" t="str">
        <f t="shared" si="1694"/>
        <v/>
      </c>
      <c r="P8201" s="29"/>
      <c r="Q8201" s="54">
        <f t="shared" si="1695"/>
        <v>0</v>
      </c>
      <c r="R8201" s="6">
        <f t="shared" si="1696"/>
        <v>0</v>
      </c>
      <c r="S8201" s="6" t="str">
        <f t="shared" si="1697"/>
        <v/>
      </c>
      <c r="T8201" s="29"/>
      <c r="U8201" s="6">
        <f t="shared" si="1698"/>
        <v>0</v>
      </c>
      <c r="V8201" s="55">
        <f t="shared" si="1699"/>
        <v>0</v>
      </c>
      <c r="W8201" s="6">
        <f t="shared" ref="W8201:W8264" si="1700">IF(V8201+V8200=0,0,IF(V8201=V8200,sipunits*B8200,N8201))</f>
        <v>0</v>
      </c>
      <c r="X8201" s="6">
        <f t="shared" ref="X8201:X8264" si="1701">IF(V8201+V8200=0,0,IF(V8201=V8200,dsipunits*B8200,R8201))</f>
        <v>0</v>
      </c>
      <c r="AA8201">
        <f t="shared" si="1691"/>
        <v>0</v>
      </c>
    </row>
    <row r="8202" spans="12:27">
      <c r="L8202" s="8">
        <f t="shared" si="1690"/>
        <v>0</v>
      </c>
      <c r="M8202" s="54">
        <f t="shared" si="1692"/>
        <v>0</v>
      </c>
      <c r="N8202" s="6">
        <f t="shared" si="1693"/>
        <v>0</v>
      </c>
      <c r="O8202" s="6" t="str">
        <f t="shared" si="1694"/>
        <v/>
      </c>
      <c r="P8202" s="29"/>
      <c r="Q8202" s="54">
        <f t="shared" si="1695"/>
        <v>0</v>
      </c>
      <c r="R8202" s="6">
        <f t="shared" si="1696"/>
        <v>0</v>
      </c>
      <c r="S8202" s="6" t="str">
        <f t="shared" si="1697"/>
        <v/>
      </c>
      <c r="T8202" s="29"/>
      <c r="U8202" s="6">
        <f t="shared" si="1698"/>
        <v>0</v>
      </c>
      <c r="V8202" s="55">
        <f t="shared" si="1699"/>
        <v>0</v>
      </c>
      <c r="W8202" s="6">
        <f t="shared" si="1700"/>
        <v>0</v>
      </c>
      <c r="X8202" s="6">
        <f t="shared" si="1701"/>
        <v>0</v>
      </c>
      <c r="AA8202">
        <f t="shared" si="1691"/>
        <v>0</v>
      </c>
    </row>
    <row r="8203" spans="12:27">
      <c r="L8203" s="8">
        <f t="shared" si="1690"/>
        <v>0</v>
      </c>
      <c r="M8203" s="54">
        <f t="shared" si="1692"/>
        <v>0</v>
      </c>
      <c r="N8203" s="6">
        <f t="shared" si="1693"/>
        <v>0</v>
      </c>
      <c r="O8203" s="6" t="str">
        <f t="shared" si="1694"/>
        <v/>
      </c>
      <c r="P8203" s="29"/>
      <c r="Q8203" s="54">
        <f t="shared" si="1695"/>
        <v>0</v>
      </c>
      <c r="R8203" s="6">
        <f t="shared" si="1696"/>
        <v>0</v>
      </c>
      <c r="S8203" s="6" t="str">
        <f t="shared" si="1697"/>
        <v/>
      </c>
      <c r="T8203" s="29"/>
      <c r="U8203" s="6">
        <f t="shared" si="1698"/>
        <v>0</v>
      </c>
      <c r="V8203" s="55">
        <f t="shared" si="1699"/>
        <v>0</v>
      </c>
      <c r="W8203" s="6">
        <f t="shared" si="1700"/>
        <v>0</v>
      </c>
      <c r="X8203" s="6">
        <f t="shared" si="1701"/>
        <v>0</v>
      </c>
      <c r="AA8203">
        <f t="shared" si="1691"/>
        <v>0</v>
      </c>
    </row>
    <row r="8204" spans="12:27">
      <c r="L8204" s="8">
        <f t="shared" si="1690"/>
        <v>0</v>
      </c>
      <c r="M8204" s="54">
        <f t="shared" si="1692"/>
        <v>0</v>
      </c>
      <c r="N8204" s="6">
        <f t="shared" si="1693"/>
        <v>0</v>
      </c>
      <c r="O8204" s="6" t="str">
        <f t="shared" si="1694"/>
        <v/>
      </c>
      <c r="P8204" s="29"/>
      <c r="Q8204" s="54">
        <f t="shared" si="1695"/>
        <v>0</v>
      </c>
      <c r="R8204" s="6">
        <f t="shared" si="1696"/>
        <v>0</v>
      </c>
      <c r="S8204" s="6" t="str">
        <f t="shared" si="1697"/>
        <v/>
      </c>
      <c r="T8204" s="29"/>
      <c r="U8204" s="6">
        <f t="shared" si="1698"/>
        <v>0</v>
      </c>
      <c r="V8204" s="55">
        <f t="shared" si="1699"/>
        <v>0</v>
      </c>
      <c r="W8204" s="6">
        <f t="shared" si="1700"/>
        <v>0</v>
      </c>
      <c r="X8204" s="6">
        <f t="shared" si="1701"/>
        <v>0</v>
      </c>
      <c r="AA8204">
        <f t="shared" si="1691"/>
        <v>0</v>
      </c>
    </row>
    <row r="8205" spans="12:27">
      <c r="L8205" s="8">
        <f t="shared" ref="L8205:L8268" si="1702">A8205</f>
        <v>0</v>
      </c>
      <c r="M8205" s="54">
        <f t="shared" si="1692"/>
        <v>0</v>
      </c>
      <c r="N8205" s="6">
        <f t="shared" si="1693"/>
        <v>0</v>
      </c>
      <c r="O8205" s="6" t="str">
        <f t="shared" si="1694"/>
        <v/>
      </c>
      <c r="P8205" s="29"/>
      <c r="Q8205" s="54">
        <f t="shared" si="1695"/>
        <v>0</v>
      </c>
      <c r="R8205" s="6">
        <f t="shared" si="1696"/>
        <v>0</v>
      </c>
      <c r="S8205" s="6" t="str">
        <f t="shared" si="1697"/>
        <v/>
      </c>
      <c r="T8205" s="29"/>
      <c r="U8205" s="6">
        <f t="shared" si="1698"/>
        <v>0</v>
      </c>
      <c r="V8205" s="55">
        <f t="shared" si="1699"/>
        <v>0</v>
      </c>
      <c r="W8205" s="6">
        <f t="shared" si="1700"/>
        <v>0</v>
      </c>
      <c r="X8205" s="6">
        <f t="shared" si="1701"/>
        <v>0</v>
      </c>
      <c r="AA8205">
        <f t="shared" ref="AA8205:AA8268" si="1703">IF(Q8207=0,IF(Q8205=1,L8205,0),0)</f>
        <v>0</v>
      </c>
    </row>
    <row r="8206" spans="12:27">
      <c r="L8206" s="8">
        <f t="shared" si="1702"/>
        <v>0</v>
      </c>
      <c r="M8206" s="54">
        <f t="shared" si="1692"/>
        <v>0</v>
      </c>
      <c r="N8206" s="6">
        <f t="shared" si="1693"/>
        <v>0</v>
      </c>
      <c r="O8206" s="6" t="str">
        <f t="shared" si="1694"/>
        <v/>
      </c>
      <c r="P8206" s="29"/>
      <c r="Q8206" s="54">
        <f t="shared" si="1695"/>
        <v>0</v>
      </c>
      <c r="R8206" s="6">
        <f t="shared" si="1696"/>
        <v>0</v>
      </c>
      <c r="S8206" s="6" t="str">
        <f t="shared" si="1697"/>
        <v/>
      </c>
      <c r="T8206" s="29"/>
      <c r="U8206" s="6">
        <f t="shared" si="1698"/>
        <v>0</v>
      </c>
      <c r="V8206" s="55">
        <f t="shared" si="1699"/>
        <v>0</v>
      </c>
      <c r="W8206" s="6">
        <f t="shared" si="1700"/>
        <v>0</v>
      </c>
      <c r="X8206" s="6">
        <f t="shared" si="1701"/>
        <v>0</v>
      </c>
      <c r="AA8206">
        <f t="shared" si="1703"/>
        <v>0</v>
      </c>
    </row>
    <row r="8207" spans="12:27">
      <c r="L8207" s="8">
        <f t="shared" si="1702"/>
        <v>0</v>
      </c>
      <c r="M8207" s="54">
        <f t="shared" si="1692"/>
        <v>0</v>
      </c>
      <c r="N8207" s="6">
        <f t="shared" si="1693"/>
        <v>0</v>
      </c>
      <c r="O8207" s="6" t="str">
        <f t="shared" si="1694"/>
        <v/>
      </c>
      <c r="P8207" s="29"/>
      <c r="Q8207" s="54">
        <f t="shared" si="1695"/>
        <v>0</v>
      </c>
      <c r="R8207" s="6">
        <f t="shared" si="1696"/>
        <v>0</v>
      </c>
      <c r="S8207" s="6" t="str">
        <f t="shared" si="1697"/>
        <v/>
      </c>
      <c r="T8207" s="29"/>
      <c r="U8207" s="6">
        <f t="shared" si="1698"/>
        <v>0</v>
      </c>
      <c r="V8207" s="55">
        <f t="shared" si="1699"/>
        <v>0</v>
      </c>
      <c r="W8207" s="6">
        <f t="shared" si="1700"/>
        <v>0</v>
      </c>
      <c r="X8207" s="6">
        <f t="shared" si="1701"/>
        <v>0</v>
      </c>
      <c r="AA8207">
        <f t="shared" si="1703"/>
        <v>0</v>
      </c>
    </row>
    <row r="8208" spans="12:27">
      <c r="L8208" s="8">
        <f t="shared" si="1702"/>
        <v>0</v>
      </c>
      <c r="M8208" s="54">
        <f t="shared" si="1692"/>
        <v>0</v>
      </c>
      <c r="N8208" s="6">
        <f t="shared" si="1693"/>
        <v>0</v>
      </c>
      <c r="O8208" s="6" t="str">
        <f t="shared" si="1694"/>
        <v/>
      </c>
      <c r="P8208" s="29"/>
      <c r="Q8208" s="54">
        <f t="shared" si="1695"/>
        <v>0</v>
      </c>
      <c r="R8208" s="6">
        <f t="shared" si="1696"/>
        <v>0</v>
      </c>
      <c r="S8208" s="6" t="str">
        <f t="shared" si="1697"/>
        <v/>
      </c>
      <c r="T8208" s="29"/>
      <c r="U8208" s="6">
        <f t="shared" si="1698"/>
        <v>0</v>
      </c>
      <c r="V8208" s="55">
        <f t="shared" si="1699"/>
        <v>0</v>
      </c>
      <c r="W8208" s="6">
        <f t="shared" si="1700"/>
        <v>0</v>
      </c>
      <c r="X8208" s="6">
        <f t="shared" si="1701"/>
        <v>0</v>
      </c>
      <c r="AA8208">
        <f t="shared" si="1703"/>
        <v>0</v>
      </c>
    </row>
    <row r="8209" spans="12:27">
      <c r="L8209" s="8">
        <f t="shared" si="1702"/>
        <v>0</v>
      </c>
      <c r="M8209" s="54">
        <f t="shared" si="1692"/>
        <v>0</v>
      </c>
      <c r="N8209" s="6">
        <f t="shared" si="1693"/>
        <v>0</v>
      </c>
      <c r="O8209" s="6" t="str">
        <f t="shared" si="1694"/>
        <v/>
      </c>
      <c r="P8209" s="29"/>
      <c r="Q8209" s="54">
        <f t="shared" si="1695"/>
        <v>0</v>
      </c>
      <c r="R8209" s="6">
        <f t="shared" si="1696"/>
        <v>0</v>
      </c>
      <c r="S8209" s="6" t="str">
        <f t="shared" si="1697"/>
        <v/>
      </c>
      <c r="T8209" s="29"/>
      <c r="U8209" s="6">
        <f t="shared" si="1698"/>
        <v>0</v>
      </c>
      <c r="V8209" s="55">
        <f t="shared" si="1699"/>
        <v>0</v>
      </c>
      <c r="W8209" s="6">
        <f t="shared" si="1700"/>
        <v>0</v>
      </c>
      <c r="X8209" s="6">
        <f t="shared" si="1701"/>
        <v>0</v>
      </c>
      <c r="AA8209">
        <f t="shared" si="1703"/>
        <v>0</v>
      </c>
    </row>
    <row r="8210" spans="12:27">
      <c r="L8210" s="8">
        <f t="shared" si="1702"/>
        <v>0</v>
      </c>
      <c r="M8210" s="54">
        <f t="shared" si="1692"/>
        <v>0</v>
      </c>
      <c r="N8210" s="6">
        <f t="shared" si="1693"/>
        <v>0</v>
      </c>
      <c r="O8210" s="6" t="str">
        <f t="shared" si="1694"/>
        <v/>
      </c>
      <c r="P8210" s="29"/>
      <c r="Q8210" s="54">
        <f t="shared" si="1695"/>
        <v>0</v>
      </c>
      <c r="R8210" s="6">
        <f t="shared" si="1696"/>
        <v>0</v>
      </c>
      <c r="S8210" s="6" t="str">
        <f t="shared" si="1697"/>
        <v/>
      </c>
      <c r="T8210" s="29"/>
      <c r="U8210" s="6">
        <f t="shared" si="1698"/>
        <v>0</v>
      </c>
      <c r="V8210" s="55">
        <f t="shared" si="1699"/>
        <v>0</v>
      </c>
      <c r="W8210" s="6">
        <f t="shared" si="1700"/>
        <v>0</v>
      </c>
      <c r="X8210" s="6">
        <f t="shared" si="1701"/>
        <v>0</v>
      </c>
      <c r="AA8210">
        <f t="shared" si="1703"/>
        <v>0</v>
      </c>
    </row>
    <row r="8211" spans="12:27">
      <c r="L8211" s="8">
        <f t="shared" si="1702"/>
        <v>0</v>
      </c>
      <c r="M8211" s="54">
        <f t="shared" si="1692"/>
        <v>0</v>
      </c>
      <c r="N8211" s="6">
        <f t="shared" si="1693"/>
        <v>0</v>
      </c>
      <c r="O8211" s="6" t="str">
        <f t="shared" si="1694"/>
        <v/>
      </c>
      <c r="P8211" s="29"/>
      <c r="Q8211" s="54">
        <f t="shared" si="1695"/>
        <v>0</v>
      </c>
      <c r="R8211" s="6">
        <f t="shared" si="1696"/>
        <v>0</v>
      </c>
      <c r="S8211" s="6" t="str">
        <f t="shared" si="1697"/>
        <v/>
      </c>
      <c r="T8211" s="29"/>
      <c r="U8211" s="6">
        <f t="shared" si="1698"/>
        <v>0</v>
      </c>
      <c r="V8211" s="55">
        <f t="shared" si="1699"/>
        <v>0</v>
      </c>
      <c r="W8211" s="6">
        <f t="shared" si="1700"/>
        <v>0</v>
      </c>
      <c r="X8211" s="6">
        <f t="shared" si="1701"/>
        <v>0</v>
      </c>
      <c r="AA8211">
        <f t="shared" si="1703"/>
        <v>0</v>
      </c>
    </row>
    <row r="8212" spans="12:27">
      <c r="L8212" s="8">
        <f t="shared" si="1702"/>
        <v>0</v>
      </c>
      <c r="M8212" s="54">
        <f t="shared" si="1692"/>
        <v>0</v>
      </c>
      <c r="N8212" s="6">
        <f t="shared" si="1693"/>
        <v>0</v>
      </c>
      <c r="O8212" s="6" t="str">
        <f t="shared" si="1694"/>
        <v/>
      </c>
      <c r="P8212" s="29"/>
      <c r="Q8212" s="54">
        <f t="shared" si="1695"/>
        <v>0</v>
      </c>
      <c r="R8212" s="6">
        <f t="shared" si="1696"/>
        <v>0</v>
      </c>
      <c r="S8212" s="6" t="str">
        <f t="shared" si="1697"/>
        <v/>
      </c>
      <c r="T8212" s="29"/>
      <c r="U8212" s="6">
        <f t="shared" si="1698"/>
        <v>0</v>
      </c>
      <c r="V8212" s="55">
        <f t="shared" si="1699"/>
        <v>0</v>
      </c>
      <c r="W8212" s="6">
        <f t="shared" si="1700"/>
        <v>0</v>
      </c>
      <c r="X8212" s="6">
        <f t="shared" si="1701"/>
        <v>0</v>
      </c>
      <c r="AA8212">
        <f t="shared" si="1703"/>
        <v>0</v>
      </c>
    </row>
    <row r="8213" spans="12:27">
      <c r="L8213" s="8">
        <f t="shared" si="1702"/>
        <v>0</v>
      </c>
      <c r="M8213" s="54">
        <f t="shared" si="1692"/>
        <v>0</v>
      </c>
      <c r="N8213" s="6">
        <f t="shared" si="1693"/>
        <v>0</v>
      </c>
      <c r="O8213" s="6" t="str">
        <f t="shared" si="1694"/>
        <v/>
      </c>
      <c r="P8213" s="29"/>
      <c r="Q8213" s="54">
        <f t="shared" si="1695"/>
        <v>0</v>
      </c>
      <c r="R8213" s="6">
        <f t="shared" si="1696"/>
        <v>0</v>
      </c>
      <c r="S8213" s="6" t="str">
        <f t="shared" si="1697"/>
        <v/>
      </c>
      <c r="T8213" s="29"/>
      <c r="U8213" s="6">
        <f t="shared" si="1698"/>
        <v>0</v>
      </c>
      <c r="V8213" s="55">
        <f t="shared" si="1699"/>
        <v>0</v>
      </c>
      <c r="W8213" s="6">
        <f t="shared" si="1700"/>
        <v>0</v>
      </c>
      <c r="X8213" s="6">
        <f t="shared" si="1701"/>
        <v>0</v>
      </c>
      <c r="AA8213">
        <f t="shared" si="1703"/>
        <v>0</v>
      </c>
    </row>
    <row r="8214" spans="12:27">
      <c r="L8214" s="8">
        <f t="shared" si="1702"/>
        <v>0</v>
      </c>
      <c r="M8214" s="54">
        <f t="shared" si="1692"/>
        <v>0</v>
      </c>
      <c r="N8214" s="6">
        <f t="shared" si="1693"/>
        <v>0</v>
      </c>
      <c r="O8214" s="6" t="str">
        <f t="shared" si="1694"/>
        <v/>
      </c>
      <c r="P8214" s="29"/>
      <c r="Q8214" s="54">
        <f t="shared" si="1695"/>
        <v>0</v>
      </c>
      <c r="R8214" s="6">
        <f t="shared" si="1696"/>
        <v>0</v>
      </c>
      <c r="S8214" s="6" t="str">
        <f t="shared" si="1697"/>
        <v/>
      </c>
      <c r="T8214" s="29"/>
      <c r="U8214" s="6">
        <f t="shared" si="1698"/>
        <v>0</v>
      </c>
      <c r="V8214" s="55">
        <f t="shared" si="1699"/>
        <v>0</v>
      </c>
      <c r="W8214" s="6">
        <f t="shared" si="1700"/>
        <v>0</v>
      </c>
      <c r="X8214" s="6">
        <f t="shared" si="1701"/>
        <v>0</v>
      </c>
      <c r="AA8214">
        <f t="shared" si="1703"/>
        <v>0</v>
      </c>
    </row>
    <row r="8215" spans="12:27">
      <c r="L8215" s="8">
        <f t="shared" si="1702"/>
        <v>0</v>
      </c>
      <c r="M8215" s="54">
        <f t="shared" si="1692"/>
        <v>0</v>
      </c>
      <c r="N8215" s="6">
        <f t="shared" si="1693"/>
        <v>0</v>
      </c>
      <c r="O8215" s="6" t="str">
        <f t="shared" si="1694"/>
        <v/>
      </c>
      <c r="P8215" s="29"/>
      <c r="Q8215" s="54">
        <f t="shared" si="1695"/>
        <v>0</v>
      </c>
      <c r="R8215" s="6">
        <f t="shared" si="1696"/>
        <v>0</v>
      </c>
      <c r="S8215" s="6" t="str">
        <f t="shared" si="1697"/>
        <v/>
      </c>
      <c r="T8215" s="29"/>
      <c r="U8215" s="6">
        <f t="shared" si="1698"/>
        <v>0</v>
      </c>
      <c r="V8215" s="55">
        <f t="shared" si="1699"/>
        <v>0</v>
      </c>
      <c r="W8215" s="6">
        <f t="shared" si="1700"/>
        <v>0</v>
      </c>
      <c r="X8215" s="6">
        <f t="shared" si="1701"/>
        <v>0</v>
      </c>
      <c r="AA8215">
        <f t="shared" si="1703"/>
        <v>0</v>
      </c>
    </row>
    <row r="8216" spans="12:27">
      <c r="L8216" s="8">
        <f t="shared" si="1702"/>
        <v>0</v>
      </c>
      <c r="M8216" s="54">
        <f t="shared" si="1692"/>
        <v>0</v>
      </c>
      <c r="N8216" s="6">
        <f t="shared" si="1693"/>
        <v>0</v>
      </c>
      <c r="O8216" s="6" t="str">
        <f t="shared" si="1694"/>
        <v/>
      </c>
      <c r="P8216" s="29"/>
      <c r="Q8216" s="54">
        <f t="shared" si="1695"/>
        <v>0</v>
      </c>
      <c r="R8216" s="6">
        <f t="shared" si="1696"/>
        <v>0</v>
      </c>
      <c r="S8216" s="6" t="str">
        <f t="shared" si="1697"/>
        <v/>
      </c>
      <c r="T8216" s="29"/>
      <c r="U8216" s="6">
        <f t="shared" si="1698"/>
        <v>0</v>
      </c>
      <c r="V8216" s="55">
        <f t="shared" si="1699"/>
        <v>0</v>
      </c>
      <c r="W8216" s="6">
        <f t="shared" si="1700"/>
        <v>0</v>
      </c>
      <c r="X8216" s="6">
        <f t="shared" si="1701"/>
        <v>0</v>
      </c>
      <c r="AA8216">
        <f t="shared" si="1703"/>
        <v>0</v>
      </c>
    </row>
    <row r="8217" spans="12:27">
      <c r="L8217" s="8">
        <f t="shared" si="1702"/>
        <v>0</v>
      </c>
      <c r="M8217" s="54">
        <f t="shared" si="1692"/>
        <v>0</v>
      </c>
      <c r="N8217" s="6">
        <f t="shared" si="1693"/>
        <v>0</v>
      </c>
      <c r="O8217" s="6" t="str">
        <f t="shared" si="1694"/>
        <v/>
      </c>
      <c r="P8217" s="29"/>
      <c r="Q8217" s="54">
        <f t="shared" si="1695"/>
        <v>0</v>
      </c>
      <c r="R8217" s="6">
        <f t="shared" si="1696"/>
        <v>0</v>
      </c>
      <c r="S8217" s="6" t="str">
        <f t="shared" si="1697"/>
        <v/>
      </c>
      <c r="T8217" s="29"/>
      <c r="U8217" s="6">
        <f t="shared" si="1698"/>
        <v>0</v>
      </c>
      <c r="V8217" s="55">
        <f t="shared" si="1699"/>
        <v>0</v>
      </c>
      <c r="W8217" s="6">
        <f t="shared" si="1700"/>
        <v>0</v>
      </c>
      <c r="X8217" s="6">
        <f t="shared" si="1701"/>
        <v>0</v>
      </c>
      <c r="AA8217">
        <f t="shared" si="1703"/>
        <v>0</v>
      </c>
    </row>
    <row r="8218" spans="12:27">
      <c r="L8218" s="8">
        <f t="shared" si="1702"/>
        <v>0</v>
      </c>
      <c r="M8218" s="54">
        <f t="shared" si="1692"/>
        <v>0</v>
      </c>
      <c r="N8218" s="6">
        <f t="shared" si="1693"/>
        <v>0</v>
      </c>
      <c r="O8218" s="6" t="str">
        <f t="shared" si="1694"/>
        <v/>
      </c>
      <c r="P8218" s="29"/>
      <c r="Q8218" s="54">
        <f t="shared" si="1695"/>
        <v>0</v>
      </c>
      <c r="R8218" s="6">
        <f t="shared" si="1696"/>
        <v>0</v>
      </c>
      <c r="S8218" s="6" t="str">
        <f t="shared" si="1697"/>
        <v/>
      </c>
      <c r="T8218" s="29"/>
      <c r="U8218" s="6">
        <f t="shared" si="1698"/>
        <v>0</v>
      </c>
      <c r="V8218" s="55">
        <f t="shared" si="1699"/>
        <v>0</v>
      </c>
      <c r="W8218" s="6">
        <f t="shared" si="1700"/>
        <v>0</v>
      </c>
      <c r="X8218" s="6">
        <f t="shared" si="1701"/>
        <v>0</v>
      </c>
      <c r="AA8218">
        <f t="shared" si="1703"/>
        <v>0</v>
      </c>
    </row>
    <row r="8219" spans="12:27">
      <c r="L8219" s="8">
        <f t="shared" si="1702"/>
        <v>0</v>
      </c>
      <c r="M8219" s="54">
        <f t="shared" si="1692"/>
        <v>0</v>
      </c>
      <c r="N8219" s="6">
        <f t="shared" si="1693"/>
        <v>0</v>
      </c>
      <c r="O8219" s="6" t="str">
        <f t="shared" si="1694"/>
        <v/>
      </c>
      <c r="P8219" s="29"/>
      <c r="Q8219" s="54">
        <f t="shared" si="1695"/>
        <v>0</v>
      </c>
      <c r="R8219" s="6">
        <f t="shared" si="1696"/>
        <v>0</v>
      </c>
      <c r="S8219" s="6" t="str">
        <f t="shared" si="1697"/>
        <v/>
      </c>
      <c r="T8219" s="29"/>
      <c r="U8219" s="6">
        <f t="shared" si="1698"/>
        <v>0</v>
      </c>
      <c r="V8219" s="55">
        <f t="shared" si="1699"/>
        <v>0</v>
      </c>
      <c r="W8219" s="6">
        <f t="shared" si="1700"/>
        <v>0</v>
      </c>
      <c r="X8219" s="6">
        <f t="shared" si="1701"/>
        <v>0</v>
      </c>
      <c r="AA8219">
        <f t="shared" si="1703"/>
        <v>0</v>
      </c>
    </row>
    <row r="8220" spans="12:27">
      <c r="L8220" s="8">
        <f t="shared" si="1702"/>
        <v>0</v>
      </c>
      <c r="M8220" s="54">
        <f t="shared" si="1692"/>
        <v>0</v>
      </c>
      <c r="N8220" s="6">
        <f t="shared" si="1693"/>
        <v>0</v>
      </c>
      <c r="O8220" s="6" t="str">
        <f t="shared" si="1694"/>
        <v/>
      </c>
      <c r="P8220" s="29"/>
      <c r="Q8220" s="54">
        <f t="shared" si="1695"/>
        <v>0</v>
      </c>
      <c r="R8220" s="6">
        <f t="shared" si="1696"/>
        <v>0</v>
      </c>
      <c r="S8220" s="6" t="str">
        <f t="shared" si="1697"/>
        <v/>
      </c>
      <c r="T8220" s="29"/>
      <c r="U8220" s="6">
        <f t="shared" si="1698"/>
        <v>0</v>
      </c>
      <c r="V8220" s="55">
        <f t="shared" si="1699"/>
        <v>0</v>
      </c>
      <c r="W8220" s="6">
        <f t="shared" si="1700"/>
        <v>0</v>
      </c>
      <c r="X8220" s="6">
        <f t="shared" si="1701"/>
        <v>0</v>
      </c>
      <c r="AA8220">
        <f t="shared" si="1703"/>
        <v>0</v>
      </c>
    </row>
    <row r="8221" spans="12:27">
      <c r="L8221" s="8">
        <f t="shared" si="1702"/>
        <v>0</v>
      </c>
      <c r="M8221" s="54">
        <f t="shared" si="1692"/>
        <v>0</v>
      </c>
      <c r="N8221" s="6">
        <f t="shared" si="1693"/>
        <v>0</v>
      </c>
      <c r="O8221" s="6" t="str">
        <f t="shared" si="1694"/>
        <v/>
      </c>
      <c r="P8221" s="29"/>
      <c r="Q8221" s="54">
        <f t="shared" si="1695"/>
        <v>0</v>
      </c>
      <c r="R8221" s="6">
        <f t="shared" si="1696"/>
        <v>0</v>
      </c>
      <c r="S8221" s="6" t="str">
        <f t="shared" si="1697"/>
        <v/>
      </c>
      <c r="T8221" s="29"/>
      <c r="U8221" s="6">
        <f t="shared" si="1698"/>
        <v>0</v>
      </c>
      <c r="V8221" s="55">
        <f t="shared" si="1699"/>
        <v>0</v>
      </c>
      <c r="W8221" s="6">
        <f t="shared" si="1700"/>
        <v>0</v>
      </c>
      <c r="X8221" s="6">
        <f t="shared" si="1701"/>
        <v>0</v>
      </c>
      <c r="AA8221">
        <f t="shared" si="1703"/>
        <v>0</v>
      </c>
    </row>
    <row r="8222" spans="12:27">
      <c r="L8222" s="8">
        <f t="shared" si="1702"/>
        <v>0</v>
      </c>
      <c r="M8222" s="54">
        <f t="shared" si="1692"/>
        <v>0</v>
      </c>
      <c r="N8222" s="6">
        <f t="shared" si="1693"/>
        <v>0</v>
      </c>
      <c r="O8222" s="6" t="str">
        <f t="shared" si="1694"/>
        <v/>
      </c>
      <c r="P8222" s="29"/>
      <c r="Q8222" s="54">
        <f t="shared" si="1695"/>
        <v>0</v>
      </c>
      <c r="R8222" s="6">
        <f t="shared" si="1696"/>
        <v>0</v>
      </c>
      <c r="S8222" s="6" t="str">
        <f t="shared" si="1697"/>
        <v/>
      </c>
      <c r="T8222" s="29"/>
      <c r="U8222" s="6">
        <f t="shared" si="1698"/>
        <v>0</v>
      </c>
      <c r="V8222" s="55">
        <f t="shared" si="1699"/>
        <v>0</v>
      </c>
      <c r="W8222" s="6">
        <f t="shared" si="1700"/>
        <v>0</v>
      </c>
      <c r="X8222" s="6">
        <f t="shared" si="1701"/>
        <v>0</v>
      </c>
      <c r="AA8222">
        <f t="shared" si="1703"/>
        <v>0</v>
      </c>
    </row>
    <row r="8223" spans="12:27">
      <c r="L8223" s="8">
        <f t="shared" si="1702"/>
        <v>0</v>
      </c>
      <c r="M8223" s="54">
        <f t="shared" si="1692"/>
        <v>0</v>
      </c>
      <c r="N8223" s="6">
        <f t="shared" si="1693"/>
        <v>0</v>
      </c>
      <c r="O8223" s="6" t="str">
        <f t="shared" si="1694"/>
        <v/>
      </c>
      <c r="P8223" s="29"/>
      <c r="Q8223" s="54">
        <f t="shared" si="1695"/>
        <v>0</v>
      </c>
      <c r="R8223" s="6">
        <f t="shared" si="1696"/>
        <v>0</v>
      </c>
      <c r="S8223" s="6" t="str">
        <f t="shared" si="1697"/>
        <v/>
      </c>
      <c r="T8223" s="29"/>
      <c r="U8223" s="6">
        <f t="shared" si="1698"/>
        <v>0</v>
      </c>
      <c r="V8223" s="55">
        <f t="shared" si="1699"/>
        <v>0</v>
      </c>
      <c r="W8223" s="6">
        <f t="shared" si="1700"/>
        <v>0</v>
      </c>
      <c r="X8223" s="6">
        <f t="shared" si="1701"/>
        <v>0</v>
      </c>
      <c r="AA8223">
        <f t="shared" si="1703"/>
        <v>0</v>
      </c>
    </row>
    <row r="8224" spans="12:27">
      <c r="L8224" s="8">
        <f t="shared" si="1702"/>
        <v>0</v>
      </c>
      <c r="M8224" s="54">
        <f t="shared" si="1692"/>
        <v>0</v>
      </c>
      <c r="N8224" s="6">
        <f t="shared" si="1693"/>
        <v>0</v>
      </c>
      <c r="O8224" s="6" t="str">
        <f t="shared" si="1694"/>
        <v/>
      </c>
      <c r="P8224" s="29"/>
      <c r="Q8224" s="54">
        <f t="shared" si="1695"/>
        <v>0</v>
      </c>
      <c r="R8224" s="6">
        <f t="shared" si="1696"/>
        <v>0</v>
      </c>
      <c r="S8224" s="6" t="str">
        <f t="shared" si="1697"/>
        <v/>
      </c>
      <c r="T8224" s="29"/>
      <c r="U8224" s="6">
        <f t="shared" si="1698"/>
        <v>0</v>
      </c>
      <c r="V8224" s="55">
        <f t="shared" si="1699"/>
        <v>0</v>
      </c>
      <c r="W8224" s="6">
        <f t="shared" si="1700"/>
        <v>0</v>
      </c>
      <c r="X8224" s="6">
        <f t="shared" si="1701"/>
        <v>0</v>
      </c>
      <c r="AA8224">
        <f t="shared" si="1703"/>
        <v>0</v>
      </c>
    </row>
    <row r="8225" spans="12:27">
      <c r="L8225" s="8">
        <f t="shared" si="1702"/>
        <v>0</v>
      </c>
      <c r="M8225" s="54">
        <f t="shared" si="1692"/>
        <v>0</v>
      </c>
      <c r="N8225" s="6">
        <f t="shared" si="1693"/>
        <v>0</v>
      </c>
      <c r="O8225" s="6" t="str">
        <f t="shared" si="1694"/>
        <v/>
      </c>
      <c r="P8225" s="29"/>
      <c r="Q8225" s="54">
        <f t="shared" si="1695"/>
        <v>0</v>
      </c>
      <c r="R8225" s="6">
        <f t="shared" si="1696"/>
        <v>0</v>
      </c>
      <c r="S8225" s="6" t="str">
        <f t="shared" si="1697"/>
        <v/>
      </c>
      <c r="T8225" s="29"/>
      <c r="U8225" s="6">
        <f t="shared" si="1698"/>
        <v>0</v>
      </c>
      <c r="V8225" s="55">
        <f t="shared" si="1699"/>
        <v>0</v>
      </c>
      <c r="W8225" s="6">
        <f t="shared" si="1700"/>
        <v>0</v>
      </c>
      <c r="X8225" s="6">
        <f t="shared" si="1701"/>
        <v>0</v>
      </c>
      <c r="AA8225">
        <f t="shared" si="1703"/>
        <v>0</v>
      </c>
    </row>
    <row r="8226" spans="12:27">
      <c r="L8226" s="8">
        <f t="shared" si="1702"/>
        <v>0</v>
      </c>
      <c r="M8226" s="54">
        <f t="shared" si="1692"/>
        <v>0</v>
      </c>
      <c r="N8226" s="6">
        <f t="shared" si="1693"/>
        <v>0</v>
      </c>
      <c r="O8226" s="6" t="str">
        <f t="shared" si="1694"/>
        <v/>
      </c>
      <c r="P8226" s="29"/>
      <c r="Q8226" s="54">
        <f t="shared" si="1695"/>
        <v>0</v>
      </c>
      <c r="R8226" s="6">
        <f t="shared" si="1696"/>
        <v>0</v>
      </c>
      <c r="S8226" s="6" t="str">
        <f t="shared" si="1697"/>
        <v/>
      </c>
      <c r="T8226" s="29"/>
      <c r="U8226" s="6">
        <f t="shared" si="1698"/>
        <v>0</v>
      </c>
      <c r="V8226" s="55">
        <f t="shared" si="1699"/>
        <v>0</v>
      </c>
      <c r="W8226" s="6">
        <f t="shared" si="1700"/>
        <v>0</v>
      </c>
      <c r="X8226" s="6">
        <f t="shared" si="1701"/>
        <v>0</v>
      </c>
      <c r="AA8226">
        <f t="shared" si="1703"/>
        <v>0</v>
      </c>
    </row>
    <row r="8227" spans="12:27">
      <c r="L8227" s="8">
        <f t="shared" si="1702"/>
        <v>0</v>
      </c>
      <c r="M8227" s="54">
        <f t="shared" si="1692"/>
        <v>0</v>
      </c>
      <c r="N8227" s="6">
        <f t="shared" si="1693"/>
        <v>0</v>
      </c>
      <c r="O8227" s="6" t="str">
        <f t="shared" si="1694"/>
        <v/>
      </c>
      <c r="P8227" s="29"/>
      <c r="Q8227" s="54">
        <f t="shared" si="1695"/>
        <v>0</v>
      </c>
      <c r="R8227" s="6">
        <f t="shared" si="1696"/>
        <v>0</v>
      </c>
      <c r="S8227" s="6" t="str">
        <f t="shared" si="1697"/>
        <v/>
      </c>
      <c r="T8227" s="29"/>
      <c r="U8227" s="6">
        <f t="shared" si="1698"/>
        <v>0</v>
      </c>
      <c r="V8227" s="55">
        <f t="shared" si="1699"/>
        <v>0</v>
      </c>
      <c r="W8227" s="6">
        <f t="shared" si="1700"/>
        <v>0</v>
      </c>
      <c r="X8227" s="6">
        <f t="shared" si="1701"/>
        <v>0</v>
      </c>
      <c r="AA8227">
        <f t="shared" si="1703"/>
        <v>0</v>
      </c>
    </row>
    <row r="8228" spans="12:27">
      <c r="L8228" s="8">
        <f t="shared" si="1702"/>
        <v>0</v>
      </c>
      <c r="M8228" s="54">
        <f t="shared" si="1692"/>
        <v>0</v>
      </c>
      <c r="N8228" s="6">
        <f t="shared" si="1693"/>
        <v>0</v>
      </c>
      <c r="O8228" s="6" t="str">
        <f t="shared" si="1694"/>
        <v/>
      </c>
      <c r="P8228" s="29"/>
      <c r="Q8228" s="54">
        <f t="shared" si="1695"/>
        <v>0</v>
      </c>
      <c r="R8228" s="6">
        <f t="shared" si="1696"/>
        <v>0</v>
      </c>
      <c r="S8228" s="6" t="str">
        <f t="shared" si="1697"/>
        <v/>
      </c>
      <c r="T8228" s="29"/>
      <c r="U8228" s="6">
        <f t="shared" si="1698"/>
        <v>0</v>
      </c>
      <c r="V8228" s="55">
        <f t="shared" si="1699"/>
        <v>0</v>
      </c>
      <c r="W8228" s="6">
        <f t="shared" si="1700"/>
        <v>0</v>
      </c>
      <c r="X8228" s="6">
        <f t="shared" si="1701"/>
        <v>0</v>
      </c>
      <c r="AA8228">
        <f t="shared" si="1703"/>
        <v>0</v>
      </c>
    </row>
    <row r="8229" spans="12:27">
      <c r="L8229" s="8">
        <f t="shared" si="1702"/>
        <v>0</v>
      </c>
      <c r="M8229" s="54">
        <f t="shared" si="1692"/>
        <v>0</v>
      </c>
      <c r="N8229" s="6">
        <f t="shared" si="1693"/>
        <v>0</v>
      </c>
      <c r="O8229" s="6" t="str">
        <f t="shared" si="1694"/>
        <v/>
      </c>
      <c r="P8229" s="29"/>
      <c r="Q8229" s="54">
        <f t="shared" si="1695"/>
        <v>0</v>
      </c>
      <c r="R8229" s="6">
        <f t="shared" si="1696"/>
        <v>0</v>
      </c>
      <c r="S8229" s="6" t="str">
        <f t="shared" si="1697"/>
        <v/>
      </c>
      <c r="T8229" s="29"/>
      <c r="U8229" s="6">
        <f t="shared" si="1698"/>
        <v>0</v>
      </c>
      <c r="V8229" s="55">
        <f t="shared" si="1699"/>
        <v>0</v>
      </c>
      <c r="W8229" s="6">
        <f t="shared" si="1700"/>
        <v>0</v>
      </c>
      <c r="X8229" s="6">
        <f t="shared" si="1701"/>
        <v>0</v>
      </c>
      <c r="AA8229">
        <f t="shared" si="1703"/>
        <v>0</v>
      </c>
    </row>
    <row r="8230" spans="12:27">
      <c r="L8230" s="8">
        <f t="shared" si="1702"/>
        <v>0</v>
      </c>
      <c r="M8230" s="54">
        <f t="shared" si="1692"/>
        <v>0</v>
      </c>
      <c r="N8230" s="6">
        <f t="shared" si="1693"/>
        <v>0</v>
      </c>
      <c r="O8230" s="6" t="str">
        <f t="shared" si="1694"/>
        <v/>
      </c>
      <c r="P8230" s="29"/>
      <c r="Q8230" s="54">
        <f t="shared" si="1695"/>
        <v>0</v>
      </c>
      <c r="R8230" s="6">
        <f t="shared" si="1696"/>
        <v>0</v>
      </c>
      <c r="S8230" s="6" t="str">
        <f t="shared" si="1697"/>
        <v/>
      </c>
      <c r="T8230" s="29"/>
      <c r="U8230" s="6">
        <f t="shared" si="1698"/>
        <v>0</v>
      </c>
      <c r="V8230" s="55">
        <f t="shared" si="1699"/>
        <v>0</v>
      </c>
      <c r="W8230" s="6">
        <f t="shared" si="1700"/>
        <v>0</v>
      </c>
      <c r="X8230" s="6">
        <f t="shared" si="1701"/>
        <v>0</v>
      </c>
      <c r="AA8230">
        <f t="shared" si="1703"/>
        <v>0</v>
      </c>
    </row>
    <row r="8231" spans="12:27">
      <c r="L8231" s="8">
        <f t="shared" si="1702"/>
        <v>0</v>
      </c>
      <c r="M8231" s="54">
        <f t="shared" si="1692"/>
        <v>0</v>
      </c>
      <c r="N8231" s="6">
        <f t="shared" si="1693"/>
        <v>0</v>
      </c>
      <c r="O8231" s="6" t="str">
        <f t="shared" si="1694"/>
        <v/>
      </c>
      <c r="P8231" s="29"/>
      <c r="Q8231" s="54">
        <f t="shared" si="1695"/>
        <v>0</v>
      </c>
      <c r="R8231" s="6">
        <f t="shared" si="1696"/>
        <v>0</v>
      </c>
      <c r="S8231" s="6" t="str">
        <f t="shared" si="1697"/>
        <v/>
      </c>
      <c r="T8231" s="29"/>
      <c r="U8231" s="6">
        <f t="shared" si="1698"/>
        <v>0</v>
      </c>
      <c r="V8231" s="55">
        <f t="shared" si="1699"/>
        <v>0</v>
      </c>
      <c r="W8231" s="6">
        <f t="shared" si="1700"/>
        <v>0</v>
      </c>
      <c r="X8231" s="6">
        <f t="shared" si="1701"/>
        <v>0</v>
      </c>
      <c r="AA8231">
        <f t="shared" si="1703"/>
        <v>0</v>
      </c>
    </row>
    <row r="8232" spans="12:27">
      <c r="L8232" s="8">
        <f t="shared" si="1702"/>
        <v>0</v>
      </c>
      <c r="M8232" s="54">
        <f t="shared" si="1692"/>
        <v>0</v>
      </c>
      <c r="N8232" s="6">
        <f t="shared" si="1693"/>
        <v>0</v>
      </c>
      <c r="O8232" s="6" t="str">
        <f t="shared" si="1694"/>
        <v/>
      </c>
      <c r="P8232" s="29"/>
      <c r="Q8232" s="54">
        <f t="shared" si="1695"/>
        <v>0</v>
      </c>
      <c r="R8232" s="6">
        <f t="shared" si="1696"/>
        <v>0</v>
      </c>
      <c r="S8232" s="6" t="str">
        <f t="shared" si="1697"/>
        <v/>
      </c>
      <c r="T8232" s="29"/>
      <c r="U8232" s="6">
        <f t="shared" si="1698"/>
        <v>0</v>
      </c>
      <c r="V8232" s="55">
        <f t="shared" si="1699"/>
        <v>0</v>
      </c>
      <c r="W8232" s="6">
        <f t="shared" si="1700"/>
        <v>0</v>
      </c>
      <c r="X8232" s="6">
        <f t="shared" si="1701"/>
        <v>0</v>
      </c>
      <c r="AA8232">
        <f t="shared" si="1703"/>
        <v>0</v>
      </c>
    </row>
    <row r="8233" spans="12:27">
      <c r="L8233" s="8">
        <f t="shared" si="1702"/>
        <v>0</v>
      </c>
      <c r="M8233" s="54">
        <f t="shared" si="1692"/>
        <v>0</v>
      </c>
      <c r="N8233" s="6">
        <f t="shared" si="1693"/>
        <v>0</v>
      </c>
      <c r="O8233" s="6" t="str">
        <f t="shared" si="1694"/>
        <v/>
      </c>
      <c r="P8233" s="29"/>
      <c r="Q8233" s="54">
        <f t="shared" si="1695"/>
        <v>0</v>
      </c>
      <c r="R8233" s="6">
        <f t="shared" si="1696"/>
        <v>0</v>
      </c>
      <c r="S8233" s="6" t="str">
        <f t="shared" si="1697"/>
        <v/>
      </c>
      <c r="T8233" s="29"/>
      <c r="U8233" s="6">
        <f t="shared" si="1698"/>
        <v>0</v>
      </c>
      <c r="V8233" s="55">
        <f t="shared" si="1699"/>
        <v>0</v>
      </c>
      <c r="W8233" s="6">
        <f t="shared" si="1700"/>
        <v>0</v>
      </c>
      <c r="X8233" s="6">
        <f t="shared" si="1701"/>
        <v>0</v>
      </c>
      <c r="AA8233">
        <f t="shared" si="1703"/>
        <v>0</v>
      </c>
    </row>
    <row r="8234" spans="12:27">
      <c r="L8234" s="8">
        <f t="shared" si="1702"/>
        <v>0</v>
      </c>
      <c r="M8234" s="54">
        <f t="shared" si="1692"/>
        <v>0</v>
      </c>
      <c r="N8234" s="6">
        <f t="shared" si="1693"/>
        <v>0</v>
      </c>
      <c r="O8234" s="6" t="str">
        <f t="shared" si="1694"/>
        <v/>
      </c>
      <c r="P8234" s="29"/>
      <c r="Q8234" s="54">
        <f t="shared" si="1695"/>
        <v>0</v>
      </c>
      <c r="R8234" s="6">
        <f t="shared" si="1696"/>
        <v>0</v>
      </c>
      <c r="S8234" s="6" t="str">
        <f t="shared" si="1697"/>
        <v/>
      </c>
      <c r="T8234" s="29"/>
      <c r="U8234" s="6">
        <f t="shared" si="1698"/>
        <v>0</v>
      </c>
      <c r="V8234" s="55">
        <f t="shared" si="1699"/>
        <v>0</v>
      </c>
      <c r="W8234" s="6">
        <f t="shared" si="1700"/>
        <v>0</v>
      </c>
      <c r="X8234" s="6">
        <f t="shared" si="1701"/>
        <v>0</v>
      </c>
      <c r="AA8234">
        <f t="shared" si="1703"/>
        <v>0</v>
      </c>
    </row>
    <row r="8235" spans="12:27">
      <c r="L8235" s="8">
        <f t="shared" si="1702"/>
        <v>0</v>
      </c>
      <c r="M8235" s="54">
        <f t="shared" si="1692"/>
        <v>0</v>
      </c>
      <c r="N8235" s="6">
        <f t="shared" si="1693"/>
        <v>0</v>
      </c>
      <c r="O8235" s="6" t="str">
        <f t="shared" si="1694"/>
        <v/>
      </c>
      <c r="P8235" s="29"/>
      <c r="Q8235" s="54">
        <f t="shared" si="1695"/>
        <v>0</v>
      </c>
      <c r="R8235" s="6">
        <f t="shared" si="1696"/>
        <v>0</v>
      </c>
      <c r="S8235" s="6" t="str">
        <f t="shared" si="1697"/>
        <v/>
      </c>
      <c r="T8235" s="29"/>
      <c r="U8235" s="6">
        <f t="shared" si="1698"/>
        <v>0</v>
      </c>
      <c r="V8235" s="55">
        <f t="shared" si="1699"/>
        <v>0</v>
      </c>
      <c r="W8235" s="6">
        <f t="shared" si="1700"/>
        <v>0</v>
      </c>
      <c r="X8235" s="6">
        <f t="shared" si="1701"/>
        <v>0</v>
      </c>
      <c r="AA8235">
        <f t="shared" si="1703"/>
        <v>0</v>
      </c>
    </row>
    <row r="8236" spans="12:27">
      <c r="L8236" s="8">
        <f t="shared" si="1702"/>
        <v>0</v>
      </c>
      <c r="M8236" s="54">
        <f t="shared" si="1692"/>
        <v>0</v>
      </c>
      <c r="N8236" s="6">
        <f t="shared" si="1693"/>
        <v>0</v>
      </c>
      <c r="O8236" s="6" t="str">
        <f t="shared" si="1694"/>
        <v/>
      </c>
      <c r="P8236" s="29"/>
      <c r="Q8236" s="54">
        <f t="shared" si="1695"/>
        <v>0</v>
      </c>
      <c r="R8236" s="6">
        <f t="shared" si="1696"/>
        <v>0</v>
      </c>
      <c r="S8236" s="6" t="str">
        <f t="shared" si="1697"/>
        <v/>
      </c>
      <c r="T8236" s="29"/>
      <c r="U8236" s="6">
        <f t="shared" si="1698"/>
        <v>0</v>
      </c>
      <c r="V8236" s="55">
        <f t="shared" si="1699"/>
        <v>0</v>
      </c>
      <c r="W8236" s="6">
        <f t="shared" si="1700"/>
        <v>0</v>
      </c>
      <c r="X8236" s="6">
        <f t="shared" si="1701"/>
        <v>0</v>
      </c>
      <c r="AA8236">
        <f t="shared" si="1703"/>
        <v>0</v>
      </c>
    </row>
    <row r="8237" spans="12:27">
      <c r="L8237" s="8">
        <f t="shared" si="1702"/>
        <v>0</v>
      </c>
      <c r="M8237" s="54">
        <f t="shared" si="1692"/>
        <v>0</v>
      </c>
      <c r="N8237" s="6">
        <f t="shared" si="1693"/>
        <v>0</v>
      </c>
      <c r="O8237" s="6" t="str">
        <f t="shared" si="1694"/>
        <v/>
      </c>
      <c r="P8237" s="29"/>
      <c r="Q8237" s="54">
        <f t="shared" si="1695"/>
        <v>0</v>
      </c>
      <c r="R8237" s="6">
        <f t="shared" si="1696"/>
        <v>0</v>
      </c>
      <c r="S8237" s="6" t="str">
        <f t="shared" si="1697"/>
        <v/>
      </c>
      <c r="T8237" s="29"/>
      <c r="U8237" s="6">
        <f t="shared" si="1698"/>
        <v>0</v>
      </c>
      <c r="V8237" s="55">
        <f t="shared" si="1699"/>
        <v>0</v>
      </c>
      <c r="W8237" s="6">
        <f t="shared" si="1700"/>
        <v>0</v>
      </c>
      <c r="X8237" s="6">
        <f t="shared" si="1701"/>
        <v>0</v>
      </c>
      <c r="AA8237">
        <f t="shared" si="1703"/>
        <v>0</v>
      </c>
    </row>
    <row r="8238" spans="12:27">
      <c r="L8238" s="8">
        <f t="shared" si="1702"/>
        <v>0</v>
      </c>
      <c r="M8238" s="54">
        <f t="shared" si="1692"/>
        <v>0</v>
      </c>
      <c r="N8238" s="6">
        <f t="shared" si="1693"/>
        <v>0</v>
      </c>
      <c r="O8238" s="6" t="str">
        <f t="shared" si="1694"/>
        <v/>
      </c>
      <c r="P8238" s="29"/>
      <c r="Q8238" s="54">
        <f t="shared" si="1695"/>
        <v>0</v>
      </c>
      <c r="R8238" s="6">
        <f t="shared" si="1696"/>
        <v>0</v>
      </c>
      <c r="S8238" s="6" t="str">
        <f t="shared" si="1697"/>
        <v/>
      </c>
      <c r="T8238" s="29"/>
      <c r="U8238" s="6">
        <f t="shared" si="1698"/>
        <v>0</v>
      </c>
      <c r="V8238" s="55">
        <f t="shared" si="1699"/>
        <v>0</v>
      </c>
      <c r="W8238" s="6">
        <f t="shared" si="1700"/>
        <v>0</v>
      </c>
      <c r="X8238" s="6">
        <f t="shared" si="1701"/>
        <v>0</v>
      </c>
      <c r="AA8238">
        <f t="shared" si="1703"/>
        <v>0</v>
      </c>
    </row>
    <row r="8239" spans="12:27">
      <c r="L8239" s="8">
        <f t="shared" si="1702"/>
        <v>0</v>
      </c>
      <c r="M8239" s="54">
        <f t="shared" si="1692"/>
        <v>0</v>
      </c>
      <c r="N8239" s="6">
        <f t="shared" si="1693"/>
        <v>0</v>
      </c>
      <c r="O8239" s="6" t="str">
        <f t="shared" si="1694"/>
        <v/>
      </c>
      <c r="P8239" s="29"/>
      <c r="Q8239" s="54">
        <f t="shared" si="1695"/>
        <v>0</v>
      </c>
      <c r="R8239" s="6">
        <f t="shared" si="1696"/>
        <v>0</v>
      </c>
      <c r="S8239" s="6" t="str">
        <f t="shared" si="1697"/>
        <v/>
      </c>
      <c r="T8239" s="29"/>
      <c r="U8239" s="6">
        <f t="shared" si="1698"/>
        <v>0</v>
      </c>
      <c r="V8239" s="55">
        <f t="shared" si="1699"/>
        <v>0</v>
      </c>
      <c r="W8239" s="6">
        <f t="shared" si="1700"/>
        <v>0</v>
      </c>
      <c r="X8239" s="6">
        <f t="shared" si="1701"/>
        <v>0</v>
      </c>
      <c r="AA8239">
        <f t="shared" si="1703"/>
        <v>0</v>
      </c>
    </row>
    <row r="8240" spans="12:27">
      <c r="L8240" s="8">
        <f t="shared" si="1702"/>
        <v>0</v>
      </c>
      <c r="M8240" s="54">
        <f t="shared" si="1692"/>
        <v>0</v>
      </c>
      <c r="N8240" s="6">
        <f t="shared" si="1693"/>
        <v>0</v>
      </c>
      <c r="O8240" s="6" t="str">
        <f t="shared" si="1694"/>
        <v/>
      </c>
      <c r="P8240" s="29"/>
      <c r="Q8240" s="54">
        <f t="shared" si="1695"/>
        <v>0</v>
      </c>
      <c r="R8240" s="6">
        <f t="shared" si="1696"/>
        <v>0</v>
      </c>
      <c r="S8240" s="6" t="str">
        <f t="shared" si="1697"/>
        <v/>
      </c>
      <c r="T8240" s="29"/>
      <c r="U8240" s="6">
        <f t="shared" si="1698"/>
        <v>0</v>
      </c>
      <c r="V8240" s="55">
        <f t="shared" si="1699"/>
        <v>0</v>
      </c>
      <c r="W8240" s="6">
        <f t="shared" si="1700"/>
        <v>0</v>
      </c>
      <c r="X8240" s="6">
        <f t="shared" si="1701"/>
        <v>0</v>
      </c>
      <c r="AA8240">
        <f t="shared" si="1703"/>
        <v>0</v>
      </c>
    </row>
    <row r="8241" spans="12:27">
      <c r="L8241" s="8">
        <f t="shared" si="1702"/>
        <v>0</v>
      </c>
      <c r="M8241" s="54">
        <f t="shared" si="1692"/>
        <v>0</v>
      </c>
      <c r="N8241" s="6">
        <f t="shared" si="1693"/>
        <v>0</v>
      </c>
      <c r="O8241" s="6" t="str">
        <f t="shared" si="1694"/>
        <v/>
      </c>
      <c r="P8241" s="29"/>
      <c r="Q8241" s="54">
        <f t="shared" si="1695"/>
        <v>0</v>
      </c>
      <c r="R8241" s="6">
        <f t="shared" si="1696"/>
        <v>0</v>
      </c>
      <c r="S8241" s="6" t="str">
        <f t="shared" si="1697"/>
        <v/>
      </c>
      <c r="T8241" s="29"/>
      <c r="U8241" s="6">
        <f t="shared" si="1698"/>
        <v>0</v>
      </c>
      <c r="V8241" s="55">
        <f t="shared" si="1699"/>
        <v>0</v>
      </c>
      <c r="W8241" s="6">
        <f t="shared" si="1700"/>
        <v>0</v>
      </c>
      <c r="X8241" s="6">
        <f t="shared" si="1701"/>
        <v>0</v>
      </c>
      <c r="AA8241">
        <f t="shared" si="1703"/>
        <v>0</v>
      </c>
    </row>
    <row r="8242" spans="12:27">
      <c r="L8242" s="8">
        <f t="shared" si="1702"/>
        <v>0</v>
      </c>
      <c r="M8242" s="54">
        <f t="shared" si="1692"/>
        <v>0</v>
      </c>
      <c r="N8242" s="6">
        <f t="shared" si="1693"/>
        <v>0</v>
      </c>
      <c r="O8242" s="6" t="str">
        <f t="shared" si="1694"/>
        <v/>
      </c>
      <c r="P8242" s="29"/>
      <c r="Q8242" s="54">
        <f t="shared" si="1695"/>
        <v>0</v>
      </c>
      <c r="R8242" s="6">
        <f t="shared" si="1696"/>
        <v>0</v>
      </c>
      <c r="S8242" s="6" t="str">
        <f t="shared" si="1697"/>
        <v/>
      </c>
      <c r="T8242" s="29"/>
      <c r="U8242" s="6">
        <f t="shared" si="1698"/>
        <v>0</v>
      </c>
      <c r="V8242" s="55">
        <f t="shared" si="1699"/>
        <v>0</v>
      </c>
      <c r="W8242" s="6">
        <f t="shared" si="1700"/>
        <v>0</v>
      </c>
      <c r="X8242" s="6">
        <f t="shared" si="1701"/>
        <v>0</v>
      </c>
      <c r="AA8242">
        <f t="shared" si="1703"/>
        <v>0</v>
      </c>
    </row>
    <row r="8243" spans="12:27">
      <c r="L8243" s="8">
        <f t="shared" si="1702"/>
        <v>0</v>
      </c>
      <c r="M8243" s="54">
        <f t="shared" si="1692"/>
        <v>0</v>
      </c>
      <c r="N8243" s="6">
        <f t="shared" si="1693"/>
        <v>0</v>
      </c>
      <c r="O8243" s="6" t="str">
        <f t="shared" si="1694"/>
        <v/>
      </c>
      <c r="P8243" s="29"/>
      <c r="Q8243" s="54">
        <f t="shared" si="1695"/>
        <v>0</v>
      </c>
      <c r="R8243" s="6">
        <f t="shared" si="1696"/>
        <v>0</v>
      </c>
      <c r="S8243" s="6" t="str">
        <f t="shared" si="1697"/>
        <v/>
      </c>
      <c r="T8243" s="29"/>
      <c r="U8243" s="6">
        <f t="shared" si="1698"/>
        <v>0</v>
      </c>
      <c r="V8243" s="55">
        <f t="shared" si="1699"/>
        <v>0</v>
      </c>
      <c r="W8243" s="6">
        <f t="shared" si="1700"/>
        <v>0</v>
      </c>
      <c r="X8243" s="6">
        <f t="shared" si="1701"/>
        <v>0</v>
      </c>
      <c r="AA8243">
        <f t="shared" si="1703"/>
        <v>0</v>
      </c>
    </row>
    <row r="8244" spans="12:27">
      <c r="L8244" s="8">
        <f t="shared" si="1702"/>
        <v>0</v>
      </c>
      <c r="M8244" s="54">
        <f t="shared" si="1692"/>
        <v>0</v>
      </c>
      <c r="N8244" s="6">
        <f t="shared" si="1693"/>
        <v>0</v>
      </c>
      <c r="O8244" s="6" t="str">
        <f t="shared" si="1694"/>
        <v/>
      </c>
      <c r="P8244" s="29"/>
      <c r="Q8244" s="54">
        <f t="shared" si="1695"/>
        <v>0</v>
      </c>
      <c r="R8244" s="6">
        <f t="shared" si="1696"/>
        <v>0</v>
      </c>
      <c r="S8244" s="6" t="str">
        <f t="shared" si="1697"/>
        <v/>
      </c>
      <c r="T8244" s="29"/>
      <c r="U8244" s="6">
        <f t="shared" si="1698"/>
        <v>0</v>
      </c>
      <c r="V8244" s="55">
        <f t="shared" si="1699"/>
        <v>0</v>
      </c>
      <c r="W8244" s="6">
        <f t="shared" si="1700"/>
        <v>0</v>
      </c>
      <c r="X8244" s="6">
        <f t="shared" si="1701"/>
        <v>0</v>
      </c>
      <c r="AA8244">
        <f t="shared" si="1703"/>
        <v>0</v>
      </c>
    </row>
    <row r="8245" spans="12:27">
      <c r="L8245" s="8">
        <f t="shared" si="1702"/>
        <v>0</v>
      </c>
      <c r="M8245" s="54">
        <f t="shared" si="1692"/>
        <v>0</v>
      </c>
      <c r="N8245" s="6">
        <f t="shared" si="1693"/>
        <v>0</v>
      </c>
      <c r="O8245" s="6" t="str">
        <f t="shared" si="1694"/>
        <v/>
      </c>
      <c r="P8245" s="29"/>
      <c r="Q8245" s="54">
        <f t="shared" si="1695"/>
        <v>0</v>
      </c>
      <c r="R8245" s="6">
        <f t="shared" si="1696"/>
        <v>0</v>
      </c>
      <c r="S8245" s="6" t="str">
        <f t="shared" si="1697"/>
        <v/>
      </c>
      <c r="T8245" s="29"/>
      <c r="U8245" s="6">
        <f t="shared" si="1698"/>
        <v>0</v>
      </c>
      <c r="V8245" s="55">
        <f t="shared" si="1699"/>
        <v>0</v>
      </c>
      <c r="W8245" s="6">
        <f t="shared" si="1700"/>
        <v>0</v>
      </c>
      <c r="X8245" s="6">
        <f t="shared" si="1701"/>
        <v>0</v>
      </c>
      <c r="AA8245">
        <f t="shared" si="1703"/>
        <v>0</v>
      </c>
    </row>
    <row r="8246" spans="12:27">
      <c r="L8246" s="8">
        <f t="shared" si="1702"/>
        <v>0</v>
      </c>
      <c r="M8246" s="54">
        <f t="shared" si="1692"/>
        <v>0</v>
      </c>
      <c r="N8246" s="6">
        <f t="shared" si="1693"/>
        <v>0</v>
      </c>
      <c r="O8246" s="6" t="str">
        <f t="shared" si="1694"/>
        <v/>
      </c>
      <c r="P8246" s="29"/>
      <c r="Q8246" s="54">
        <f t="shared" si="1695"/>
        <v>0</v>
      </c>
      <c r="R8246" s="6">
        <f t="shared" si="1696"/>
        <v>0</v>
      </c>
      <c r="S8246" s="6" t="str">
        <f t="shared" si="1697"/>
        <v/>
      </c>
      <c r="T8246" s="29"/>
      <c r="U8246" s="6">
        <f t="shared" si="1698"/>
        <v>0</v>
      </c>
      <c r="V8246" s="55">
        <f t="shared" si="1699"/>
        <v>0</v>
      </c>
      <c r="W8246" s="6">
        <f t="shared" si="1700"/>
        <v>0</v>
      </c>
      <c r="X8246" s="6">
        <f t="shared" si="1701"/>
        <v>0</v>
      </c>
      <c r="AA8246">
        <f t="shared" si="1703"/>
        <v>0</v>
      </c>
    </row>
    <row r="8247" spans="12:27">
      <c r="L8247" s="8">
        <f t="shared" si="1702"/>
        <v>0</v>
      </c>
      <c r="M8247" s="54">
        <f t="shared" si="1692"/>
        <v>0</v>
      </c>
      <c r="N8247" s="6">
        <f t="shared" si="1693"/>
        <v>0</v>
      </c>
      <c r="O8247" s="6" t="str">
        <f t="shared" si="1694"/>
        <v/>
      </c>
      <c r="P8247" s="29"/>
      <c r="Q8247" s="54">
        <f t="shared" si="1695"/>
        <v>0</v>
      </c>
      <c r="R8247" s="6">
        <f t="shared" si="1696"/>
        <v>0</v>
      </c>
      <c r="S8247" s="6" t="str">
        <f t="shared" si="1697"/>
        <v/>
      </c>
      <c r="T8247" s="29"/>
      <c r="U8247" s="6">
        <f t="shared" si="1698"/>
        <v>0</v>
      </c>
      <c r="V8247" s="55">
        <f t="shared" si="1699"/>
        <v>0</v>
      </c>
      <c r="W8247" s="6">
        <f t="shared" si="1700"/>
        <v>0</v>
      </c>
      <c r="X8247" s="6">
        <f t="shared" si="1701"/>
        <v>0</v>
      </c>
      <c r="AA8247">
        <f t="shared" si="1703"/>
        <v>0</v>
      </c>
    </row>
    <row r="8248" spans="12:27">
      <c r="L8248" s="8">
        <f t="shared" si="1702"/>
        <v>0</v>
      </c>
      <c r="M8248" s="54">
        <f t="shared" si="1692"/>
        <v>0</v>
      </c>
      <c r="N8248" s="6">
        <f t="shared" si="1693"/>
        <v>0</v>
      </c>
      <c r="O8248" s="6" t="str">
        <f t="shared" si="1694"/>
        <v/>
      </c>
      <c r="P8248" s="29"/>
      <c r="Q8248" s="54">
        <f t="shared" si="1695"/>
        <v>0</v>
      </c>
      <c r="R8248" s="6">
        <f t="shared" si="1696"/>
        <v>0</v>
      </c>
      <c r="S8248" s="6" t="str">
        <f t="shared" si="1697"/>
        <v/>
      </c>
      <c r="T8248" s="29"/>
      <c r="U8248" s="6">
        <f t="shared" si="1698"/>
        <v>0</v>
      </c>
      <c r="V8248" s="55">
        <f t="shared" si="1699"/>
        <v>0</v>
      </c>
      <c r="W8248" s="6">
        <f t="shared" si="1700"/>
        <v>0</v>
      </c>
      <c r="X8248" s="6">
        <f t="shared" si="1701"/>
        <v>0</v>
      </c>
      <c r="AA8248">
        <f t="shared" si="1703"/>
        <v>0</v>
      </c>
    </row>
    <row r="8249" spans="12:27">
      <c r="L8249" s="8">
        <f t="shared" si="1702"/>
        <v>0</v>
      </c>
      <c r="M8249" s="54">
        <f t="shared" si="1692"/>
        <v>0</v>
      </c>
      <c r="N8249" s="6">
        <f t="shared" si="1693"/>
        <v>0</v>
      </c>
      <c r="O8249" s="6" t="str">
        <f t="shared" si="1694"/>
        <v/>
      </c>
      <c r="P8249" s="29"/>
      <c r="Q8249" s="54">
        <f t="shared" si="1695"/>
        <v>0</v>
      </c>
      <c r="R8249" s="6">
        <f t="shared" si="1696"/>
        <v>0</v>
      </c>
      <c r="S8249" s="6" t="str">
        <f t="shared" si="1697"/>
        <v/>
      </c>
      <c r="T8249" s="29"/>
      <c r="U8249" s="6">
        <f t="shared" si="1698"/>
        <v>0</v>
      </c>
      <c r="V8249" s="55">
        <f t="shared" si="1699"/>
        <v>0</v>
      </c>
      <c r="W8249" s="6">
        <f t="shared" si="1700"/>
        <v>0</v>
      </c>
      <c r="X8249" s="6">
        <f t="shared" si="1701"/>
        <v>0</v>
      </c>
      <c r="AA8249">
        <f t="shared" si="1703"/>
        <v>0</v>
      </c>
    </row>
    <row r="8250" spans="12:27">
      <c r="L8250" s="8">
        <f t="shared" si="1702"/>
        <v>0</v>
      </c>
      <c r="M8250" s="54">
        <f t="shared" si="1692"/>
        <v>0</v>
      </c>
      <c r="N8250" s="6">
        <f t="shared" si="1693"/>
        <v>0</v>
      </c>
      <c r="O8250" s="6" t="str">
        <f t="shared" si="1694"/>
        <v/>
      </c>
      <c r="P8250" s="29"/>
      <c r="Q8250" s="54">
        <f t="shared" si="1695"/>
        <v>0</v>
      </c>
      <c r="R8250" s="6">
        <f t="shared" si="1696"/>
        <v>0</v>
      </c>
      <c r="S8250" s="6" t="str">
        <f t="shared" si="1697"/>
        <v/>
      </c>
      <c r="T8250" s="29"/>
      <c r="U8250" s="6">
        <f t="shared" si="1698"/>
        <v>0</v>
      </c>
      <c r="V8250" s="55">
        <f t="shared" si="1699"/>
        <v>0</v>
      </c>
      <c r="W8250" s="6">
        <f t="shared" si="1700"/>
        <v>0</v>
      </c>
      <c r="X8250" s="6">
        <f t="shared" si="1701"/>
        <v>0</v>
      </c>
      <c r="AA8250">
        <f t="shared" si="1703"/>
        <v>0</v>
      </c>
    </row>
    <row r="8251" spans="12:27">
      <c r="L8251" s="8">
        <f t="shared" si="1702"/>
        <v>0</v>
      </c>
      <c r="M8251" s="54">
        <f t="shared" si="1692"/>
        <v>0</v>
      </c>
      <c r="N8251" s="6">
        <f t="shared" si="1693"/>
        <v>0</v>
      </c>
      <c r="O8251" s="6" t="str">
        <f t="shared" si="1694"/>
        <v/>
      </c>
      <c r="P8251" s="29"/>
      <c r="Q8251" s="54">
        <f t="shared" si="1695"/>
        <v>0</v>
      </c>
      <c r="R8251" s="6">
        <f t="shared" si="1696"/>
        <v>0</v>
      </c>
      <c r="S8251" s="6" t="str">
        <f t="shared" si="1697"/>
        <v/>
      </c>
      <c r="T8251" s="29"/>
      <c r="U8251" s="6">
        <f t="shared" si="1698"/>
        <v>0</v>
      </c>
      <c r="V8251" s="55">
        <f t="shared" si="1699"/>
        <v>0</v>
      </c>
      <c r="W8251" s="6">
        <f t="shared" si="1700"/>
        <v>0</v>
      </c>
      <c r="X8251" s="6">
        <f t="shared" si="1701"/>
        <v>0</v>
      </c>
      <c r="AA8251">
        <f t="shared" si="1703"/>
        <v>0</v>
      </c>
    </row>
    <row r="8252" spans="12:27">
      <c r="L8252" s="8">
        <f t="shared" si="1702"/>
        <v>0</v>
      </c>
      <c r="M8252" s="54">
        <f t="shared" si="1692"/>
        <v>0</v>
      </c>
      <c r="N8252" s="6">
        <f t="shared" si="1693"/>
        <v>0</v>
      </c>
      <c r="O8252" s="6" t="str">
        <f t="shared" si="1694"/>
        <v/>
      </c>
      <c r="P8252" s="29"/>
      <c r="Q8252" s="54">
        <f t="shared" si="1695"/>
        <v>0</v>
      </c>
      <c r="R8252" s="6">
        <f t="shared" si="1696"/>
        <v>0</v>
      </c>
      <c r="S8252" s="6" t="str">
        <f t="shared" si="1697"/>
        <v/>
      </c>
      <c r="T8252" s="29"/>
      <c r="U8252" s="6">
        <f t="shared" si="1698"/>
        <v>0</v>
      </c>
      <c r="V8252" s="55">
        <f t="shared" si="1699"/>
        <v>0</v>
      </c>
      <c r="W8252" s="6">
        <f t="shared" si="1700"/>
        <v>0</v>
      </c>
      <c r="X8252" s="6">
        <f t="shared" si="1701"/>
        <v>0</v>
      </c>
      <c r="AA8252">
        <f t="shared" si="1703"/>
        <v>0</v>
      </c>
    </row>
    <row r="8253" spans="12:27">
      <c r="L8253" s="8">
        <f t="shared" si="1702"/>
        <v>0</v>
      </c>
      <c r="M8253" s="54">
        <f t="shared" si="1692"/>
        <v>0</v>
      </c>
      <c r="N8253" s="6">
        <f t="shared" si="1693"/>
        <v>0</v>
      </c>
      <c r="O8253" s="6" t="str">
        <f t="shared" si="1694"/>
        <v/>
      </c>
      <c r="P8253" s="29"/>
      <c r="Q8253" s="54">
        <f t="shared" si="1695"/>
        <v>0</v>
      </c>
      <c r="R8253" s="6">
        <f t="shared" si="1696"/>
        <v>0</v>
      </c>
      <c r="S8253" s="6" t="str">
        <f t="shared" si="1697"/>
        <v/>
      </c>
      <c r="T8253" s="29"/>
      <c r="U8253" s="6">
        <f t="shared" si="1698"/>
        <v>0</v>
      </c>
      <c r="V8253" s="55">
        <f t="shared" si="1699"/>
        <v>0</v>
      </c>
      <c r="W8253" s="6">
        <f t="shared" si="1700"/>
        <v>0</v>
      </c>
      <c r="X8253" s="6">
        <f t="shared" si="1701"/>
        <v>0</v>
      </c>
      <c r="AA8253">
        <f t="shared" si="1703"/>
        <v>0</v>
      </c>
    </row>
    <row r="8254" spans="12:27">
      <c r="L8254" s="8">
        <f t="shared" si="1702"/>
        <v>0</v>
      </c>
      <c r="M8254" s="54">
        <f t="shared" si="1692"/>
        <v>0</v>
      </c>
      <c r="N8254" s="6">
        <f t="shared" si="1693"/>
        <v>0</v>
      </c>
      <c r="O8254" s="6" t="str">
        <f t="shared" si="1694"/>
        <v/>
      </c>
      <c r="P8254" s="29"/>
      <c r="Q8254" s="54">
        <f t="shared" si="1695"/>
        <v>0</v>
      </c>
      <c r="R8254" s="6">
        <f t="shared" si="1696"/>
        <v>0</v>
      </c>
      <c r="S8254" s="6" t="str">
        <f t="shared" si="1697"/>
        <v/>
      </c>
      <c r="T8254" s="29"/>
      <c r="U8254" s="6">
        <f t="shared" si="1698"/>
        <v>0</v>
      </c>
      <c r="V8254" s="55">
        <f t="shared" si="1699"/>
        <v>0</v>
      </c>
      <c r="W8254" s="6">
        <f t="shared" si="1700"/>
        <v>0</v>
      </c>
      <c r="X8254" s="6">
        <f t="shared" si="1701"/>
        <v>0</v>
      </c>
      <c r="AA8254">
        <f t="shared" si="1703"/>
        <v>0</v>
      </c>
    </row>
    <row r="8255" spans="12:27">
      <c r="L8255" s="8">
        <f t="shared" si="1702"/>
        <v>0</v>
      </c>
      <c r="M8255" s="54">
        <f t="shared" si="1692"/>
        <v>0</v>
      </c>
      <c r="N8255" s="6">
        <f t="shared" si="1693"/>
        <v>0</v>
      </c>
      <c r="O8255" s="6" t="str">
        <f t="shared" si="1694"/>
        <v/>
      </c>
      <c r="P8255" s="29"/>
      <c r="Q8255" s="54">
        <f t="shared" si="1695"/>
        <v>0</v>
      </c>
      <c r="R8255" s="6">
        <f t="shared" si="1696"/>
        <v>0</v>
      </c>
      <c r="S8255" s="6" t="str">
        <f t="shared" si="1697"/>
        <v/>
      </c>
      <c r="T8255" s="29"/>
      <c r="U8255" s="6">
        <f t="shared" si="1698"/>
        <v>0</v>
      </c>
      <c r="V8255" s="55">
        <f t="shared" si="1699"/>
        <v>0</v>
      </c>
      <c r="W8255" s="6">
        <f t="shared" si="1700"/>
        <v>0</v>
      </c>
      <c r="X8255" s="6">
        <f t="shared" si="1701"/>
        <v>0</v>
      </c>
      <c r="AA8255">
        <f t="shared" si="1703"/>
        <v>0</v>
      </c>
    </row>
    <row r="8256" spans="12:27">
      <c r="L8256" s="8">
        <f t="shared" si="1702"/>
        <v>0</v>
      </c>
      <c r="M8256" s="54">
        <f t="shared" si="1692"/>
        <v>0</v>
      </c>
      <c r="N8256" s="6">
        <f t="shared" si="1693"/>
        <v>0</v>
      </c>
      <c r="O8256" s="6" t="str">
        <f t="shared" si="1694"/>
        <v/>
      </c>
      <c r="P8256" s="29"/>
      <c r="Q8256" s="54">
        <f t="shared" si="1695"/>
        <v>0</v>
      </c>
      <c r="R8256" s="6">
        <f t="shared" si="1696"/>
        <v>0</v>
      </c>
      <c r="S8256" s="6" t="str">
        <f t="shared" si="1697"/>
        <v/>
      </c>
      <c r="T8256" s="29"/>
      <c r="U8256" s="6">
        <f t="shared" si="1698"/>
        <v>0</v>
      </c>
      <c r="V8256" s="55">
        <f t="shared" si="1699"/>
        <v>0</v>
      </c>
      <c r="W8256" s="6">
        <f t="shared" si="1700"/>
        <v>0</v>
      </c>
      <c r="X8256" s="6">
        <f t="shared" si="1701"/>
        <v>0</v>
      </c>
      <c r="AA8256">
        <f t="shared" si="1703"/>
        <v>0</v>
      </c>
    </row>
    <row r="8257" spans="12:27">
      <c r="L8257" s="8">
        <f t="shared" si="1702"/>
        <v>0</v>
      </c>
      <c r="M8257" s="54">
        <f t="shared" si="1692"/>
        <v>0</v>
      </c>
      <c r="N8257" s="6">
        <f t="shared" si="1693"/>
        <v>0</v>
      </c>
      <c r="O8257" s="6" t="str">
        <f t="shared" si="1694"/>
        <v/>
      </c>
      <c r="P8257" s="29"/>
      <c r="Q8257" s="54">
        <f t="shared" si="1695"/>
        <v>0</v>
      </c>
      <c r="R8257" s="6">
        <f t="shared" si="1696"/>
        <v>0</v>
      </c>
      <c r="S8257" s="6" t="str">
        <f t="shared" si="1697"/>
        <v/>
      </c>
      <c r="T8257" s="29"/>
      <c r="U8257" s="6">
        <f t="shared" si="1698"/>
        <v>0</v>
      </c>
      <c r="V8257" s="55">
        <f t="shared" si="1699"/>
        <v>0</v>
      </c>
      <c r="W8257" s="6">
        <f t="shared" si="1700"/>
        <v>0</v>
      </c>
      <c r="X8257" s="6">
        <f t="shared" si="1701"/>
        <v>0</v>
      </c>
      <c r="AA8257">
        <f t="shared" si="1703"/>
        <v>0</v>
      </c>
    </row>
    <row r="8258" spans="12:27">
      <c r="L8258" s="8">
        <f t="shared" si="1702"/>
        <v>0</v>
      </c>
      <c r="M8258" s="54">
        <f t="shared" si="1692"/>
        <v>0</v>
      </c>
      <c r="N8258" s="6">
        <f t="shared" si="1693"/>
        <v>0</v>
      </c>
      <c r="O8258" s="6" t="str">
        <f t="shared" si="1694"/>
        <v/>
      </c>
      <c r="P8258" s="29"/>
      <c r="Q8258" s="54">
        <f t="shared" si="1695"/>
        <v>0</v>
      </c>
      <c r="R8258" s="6">
        <f t="shared" si="1696"/>
        <v>0</v>
      </c>
      <c r="S8258" s="6" t="str">
        <f t="shared" si="1697"/>
        <v/>
      </c>
      <c r="T8258" s="29"/>
      <c r="U8258" s="6">
        <f t="shared" si="1698"/>
        <v>0</v>
      </c>
      <c r="V8258" s="55">
        <f t="shared" si="1699"/>
        <v>0</v>
      </c>
      <c r="W8258" s="6">
        <f t="shared" si="1700"/>
        <v>0</v>
      </c>
      <c r="X8258" s="6">
        <f t="shared" si="1701"/>
        <v>0</v>
      </c>
      <c r="AA8258">
        <f t="shared" si="1703"/>
        <v>0</v>
      </c>
    </row>
    <row r="8259" spans="12:27">
      <c r="L8259" s="8">
        <f t="shared" si="1702"/>
        <v>0</v>
      </c>
      <c r="M8259" s="54">
        <f t="shared" si="1692"/>
        <v>0</v>
      </c>
      <c r="N8259" s="6">
        <f t="shared" si="1693"/>
        <v>0</v>
      </c>
      <c r="O8259" s="6" t="str">
        <f t="shared" si="1694"/>
        <v/>
      </c>
      <c r="P8259" s="29"/>
      <c r="Q8259" s="54">
        <f t="shared" si="1695"/>
        <v>0</v>
      </c>
      <c r="R8259" s="6">
        <f t="shared" si="1696"/>
        <v>0</v>
      </c>
      <c r="S8259" s="6" t="str">
        <f t="shared" si="1697"/>
        <v/>
      </c>
      <c r="T8259" s="29"/>
      <c r="U8259" s="6">
        <f t="shared" si="1698"/>
        <v>0</v>
      </c>
      <c r="V8259" s="55">
        <f t="shared" si="1699"/>
        <v>0</v>
      </c>
      <c r="W8259" s="6">
        <f t="shared" si="1700"/>
        <v>0</v>
      </c>
      <c r="X8259" s="6">
        <f t="shared" si="1701"/>
        <v>0</v>
      </c>
      <c r="AA8259">
        <f t="shared" si="1703"/>
        <v>0</v>
      </c>
    </row>
    <row r="8260" spans="12:27">
      <c r="L8260" s="8">
        <f t="shared" si="1702"/>
        <v>0</v>
      </c>
      <c r="M8260" s="54">
        <f t="shared" si="1692"/>
        <v>0</v>
      </c>
      <c r="N8260" s="6">
        <f t="shared" si="1693"/>
        <v>0</v>
      </c>
      <c r="O8260" s="6" t="str">
        <f t="shared" si="1694"/>
        <v/>
      </c>
      <c r="P8260" s="29"/>
      <c r="Q8260" s="54">
        <f t="shared" si="1695"/>
        <v>0</v>
      </c>
      <c r="R8260" s="6">
        <f t="shared" si="1696"/>
        <v>0</v>
      </c>
      <c r="S8260" s="6" t="str">
        <f t="shared" si="1697"/>
        <v/>
      </c>
      <c r="T8260" s="29"/>
      <c r="U8260" s="6">
        <f t="shared" si="1698"/>
        <v>0</v>
      </c>
      <c r="V8260" s="55">
        <f t="shared" si="1699"/>
        <v>0</v>
      </c>
      <c r="W8260" s="6">
        <f t="shared" si="1700"/>
        <v>0</v>
      </c>
      <c r="X8260" s="6">
        <f t="shared" si="1701"/>
        <v>0</v>
      </c>
      <c r="AA8260">
        <f t="shared" si="1703"/>
        <v>0</v>
      </c>
    </row>
    <row r="8261" spans="12:27">
      <c r="L8261" s="8">
        <f t="shared" si="1702"/>
        <v>0</v>
      </c>
      <c r="M8261" s="54">
        <f t="shared" si="1692"/>
        <v>0</v>
      </c>
      <c r="N8261" s="6">
        <f t="shared" si="1693"/>
        <v>0</v>
      </c>
      <c r="O8261" s="6" t="str">
        <f t="shared" si="1694"/>
        <v/>
      </c>
      <c r="P8261" s="29"/>
      <c r="Q8261" s="54">
        <f t="shared" si="1695"/>
        <v>0</v>
      </c>
      <c r="R8261" s="6">
        <f t="shared" si="1696"/>
        <v>0</v>
      </c>
      <c r="S8261" s="6" t="str">
        <f t="shared" si="1697"/>
        <v/>
      </c>
      <c r="T8261" s="29"/>
      <c r="U8261" s="6">
        <f t="shared" si="1698"/>
        <v>0</v>
      </c>
      <c r="V8261" s="55">
        <f t="shared" si="1699"/>
        <v>0</v>
      </c>
      <c r="W8261" s="6">
        <f t="shared" si="1700"/>
        <v>0</v>
      </c>
      <c r="X8261" s="6">
        <f t="shared" si="1701"/>
        <v>0</v>
      </c>
      <c r="AA8261">
        <f t="shared" si="1703"/>
        <v>0</v>
      </c>
    </row>
    <row r="8262" spans="12:27">
      <c r="L8262" s="8">
        <f t="shared" si="1702"/>
        <v>0</v>
      </c>
      <c r="M8262" s="54">
        <f t="shared" si="1692"/>
        <v>0</v>
      </c>
      <c r="N8262" s="6">
        <f t="shared" si="1693"/>
        <v>0</v>
      </c>
      <c r="O8262" s="6" t="str">
        <f t="shared" si="1694"/>
        <v/>
      </c>
      <c r="P8262" s="29"/>
      <c r="Q8262" s="54">
        <f t="shared" si="1695"/>
        <v>0</v>
      </c>
      <c r="R8262" s="6">
        <f t="shared" si="1696"/>
        <v>0</v>
      </c>
      <c r="S8262" s="6" t="str">
        <f t="shared" si="1697"/>
        <v/>
      </c>
      <c r="T8262" s="29"/>
      <c r="U8262" s="6">
        <f t="shared" si="1698"/>
        <v>0</v>
      </c>
      <c r="V8262" s="55">
        <f t="shared" si="1699"/>
        <v>0</v>
      </c>
      <c r="W8262" s="6">
        <f t="shared" si="1700"/>
        <v>0</v>
      </c>
      <c r="X8262" s="6">
        <f t="shared" si="1701"/>
        <v>0</v>
      </c>
      <c r="AA8262">
        <f t="shared" si="1703"/>
        <v>0</v>
      </c>
    </row>
    <row r="8263" spans="12:27">
      <c r="L8263" s="8">
        <f t="shared" si="1702"/>
        <v>0</v>
      </c>
      <c r="M8263" s="54">
        <f t="shared" si="1692"/>
        <v>0</v>
      </c>
      <c r="N8263" s="6">
        <f t="shared" si="1693"/>
        <v>0</v>
      </c>
      <c r="O8263" s="6" t="str">
        <f t="shared" si="1694"/>
        <v/>
      </c>
      <c r="P8263" s="29"/>
      <c r="Q8263" s="54">
        <f t="shared" si="1695"/>
        <v>0</v>
      </c>
      <c r="R8263" s="6">
        <f t="shared" si="1696"/>
        <v>0</v>
      </c>
      <c r="S8263" s="6" t="str">
        <f t="shared" si="1697"/>
        <v/>
      </c>
      <c r="T8263" s="29"/>
      <c r="U8263" s="6">
        <f t="shared" si="1698"/>
        <v>0</v>
      </c>
      <c r="V8263" s="55">
        <f t="shared" si="1699"/>
        <v>0</v>
      </c>
      <c r="W8263" s="6">
        <f t="shared" si="1700"/>
        <v>0</v>
      </c>
      <c r="X8263" s="6">
        <f t="shared" si="1701"/>
        <v>0</v>
      </c>
      <c r="AA8263">
        <f t="shared" si="1703"/>
        <v>0</v>
      </c>
    </row>
    <row r="8264" spans="12:27">
      <c r="L8264" s="8">
        <f t="shared" si="1702"/>
        <v>0</v>
      </c>
      <c r="M8264" s="54">
        <f t="shared" ref="M8264:M8327" si="1704">IF(IF(L8264&gt;=sipstart,1,0)+IF(L8264&lt;=sipend,1,0)=2,J8264,0)</f>
        <v>0</v>
      </c>
      <c r="N8264" s="6">
        <f t="shared" ref="N8264:N8327" si="1705">IF(IF(L8264&gt;=sipstart,1,0)+IF(L8264&lt;=sipend,1,0)=2,K8264,0)</f>
        <v>0</v>
      </c>
      <c r="O8264" s="6" t="str">
        <f t="shared" ref="O8264:O8327" si="1706">IF(N8264=-sip,-N8264/B8264,"")</f>
        <v/>
      </c>
      <c r="P8264" s="29"/>
      <c r="Q8264" s="54">
        <f t="shared" ref="Q8264:Q8327" si="1707">IF(IF(L8264&gt;=sipstart,1,0)+IF(L8264&lt;=sipend,1,0)=2,1,0)</f>
        <v>0</v>
      </c>
      <c r="R8264" s="6">
        <f t="shared" ref="R8264:R8327" si="1708">IF(IF(L8264&gt;=sipstart,1,0)+IF(L8264&lt;=sipend,1,0)=2,-dsip,0)</f>
        <v>0</v>
      </c>
      <c r="S8264" s="6" t="str">
        <f t="shared" ref="S8264:S8327" si="1709">IF(R8264=-dsip,-R8264/B8264,"")</f>
        <v/>
      </c>
      <c r="T8264" s="29"/>
      <c r="U8264" s="6">
        <f t="shared" ref="U8264:U8327" si="1710">IF((IF(L8264&gt;=sipstart,1,2)+IF(L8264&lt;=sipend,1,2))=2,L8264,0)</f>
        <v>0</v>
      </c>
      <c r="V8264" s="55">
        <f t="shared" ref="V8264:V8327" si="1711">IF((IF(L8264&gt;=sipstart,1,2)+IF(L8264&lt;=sipend,1,2))=2,L8264,0)+IF(U8263=actualsipend,actualsipend,0)</f>
        <v>0</v>
      </c>
      <c r="W8264" s="6">
        <f t="shared" si="1700"/>
        <v>0</v>
      </c>
      <c r="X8264" s="6">
        <f t="shared" si="1701"/>
        <v>0</v>
      </c>
      <c r="AA8264">
        <f t="shared" si="1703"/>
        <v>0</v>
      </c>
    </row>
    <row r="8265" spans="12:27">
      <c r="L8265" s="8">
        <f t="shared" si="1702"/>
        <v>0</v>
      </c>
      <c r="M8265" s="54">
        <f t="shared" si="1704"/>
        <v>0</v>
      </c>
      <c r="N8265" s="6">
        <f t="shared" si="1705"/>
        <v>0</v>
      </c>
      <c r="O8265" s="6" t="str">
        <f t="shared" si="1706"/>
        <v/>
      </c>
      <c r="P8265" s="29"/>
      <c r="Q8265" s="54">
        <f t="shared" si="1707"/>
        <v>0</v>
      </c>
      <c r="R8265" s="6">
        <f t="shared" si="1708"/>
        <v>0</v>
      </c>
      <c r="S8265" s="6" t="str">
        <f t="shared" si="1709"/>
        <v/>
      </c>
      <c r="T8265" s="29"/>
      <c r="U8265" s="6">
        <f t="shared" si="1710"/>
        <v>0</v>
      </c>
      <c r="V8265" s="55">
        <f t="shared" si="1711"/>
        <v>0</v>
      </c>
      <c r="W8265" s="6">
        <f t="shared" ref="W8265:W8328" si="1712">IF(V8265+V8264=0,0,IF(V8265=V8264,sipunits*B8264,N8265))</f>
        <v>0</v>
      </c>
      <c r="X8265" s="6">
        <f t="shared" ref="X8265:X8328" si="1713">IF(V8265+V8264=0,0,IF(V8265=V8264,dsipunits*B8264,R8265))</f>
        <v>0</v>
      </c>
      <c r="AA8265">
        <f t="shared" si="1703"/>
        <v>0</v>
      </c>
    </row>
    <row r="8266" spans="12:27">
      <c r="L8266" s="8">
        <f t="shared" si="1702"/>
        <v>0</v>
      </c>
      <c r="M8266" s="54">
        <f t="shared" si="1704"/>
        <v>0</v>
      </c>
      <c r="N8266" s="6">
        <f t="shared" si="1705"/>
        <v>0</v>
      </c>
      <c r="O8266" s="6" t="str">
        <f t="shared" si="1706"/>
        <v/>
      </c>
      <c r="P8266" s="29"/>
      <c r="Q8266" s="54">
        <f t="shared" si="1707"/>
        <v>0</v>
      </c>
      <c r="R8266" s="6">
        <f t="shared" si="1708"/>
        <v>0</v>
      </c>
      <c r="S8266" s="6" t="str">
        <f t="shared" si="1709"/>
        <v/>
      </c>
      <c r="T8266" s="29"/>
      <c r="U8266" s="6">
        <f t="shared" si="1710"/>
        <v>0</v>
      </c>
      <c r="V8266" s="55">
        <f t="shared" si="1711"/>
        <v>0</v>
      </c>
      <c r="W8266" s="6">
        <f t="shared" si="1712"/>
        <v>0</v>
      </c>
      <c r="X8266" s="6">
        <f t="shared" si="1713"/>
        <v>0</v>
      </c>
      <c r="AA8266">
        <f t="shared" si="1703"/>
        <v>0</v>
      </c>
    </row>
    <row r="8267" spans="12:27">
      <c r="L8267" s="8">
        <f t="shared" si="1702"/>
        <v>0</v>
      </c>
      <c r="M8267" s="54">
        <f t="shared" si="1704"/>
        <v>0</v>
      </c>
      <c r="N8267" s="6">
        <f t="shared" si="1705"/>
        <v>0</v>
      </c>
      <c r="O8267" s="6" t="str">
        <f t="shared" si="1706"/>
        <v/>
      </c>
      <c r="P8267" s="29"/>
      <c r="Q8267" s="54">
        <f t="shared" si="1707"/>
        <v>0</v>
      </c>
      <c r="R8267" s="6">
        <f t="shared" si="1708"/>
        <v>0</v>
      </c>
      <c r="S8267" s="6" t="str">
        <f t="shared" si="1709"/>
        <v/>
      </c>
      <c r="T8267" s="29"/>
      <c r="U8267" s="6">
        <f t="shared" si="1710"/>
        <v>0</v>
      </c>
      <c r="V8267" s="55">
        <f t="shared" si="1711"/>
        <v>0</v>
      </c>
      <c r="W8267" s="6">
        <f t="shared" si="1712"/>
        <v>0</v>
      </c>
      <c r="X8267" s="6">
        <f t="shared" si="1713"/>
        <v>0</v>
      </c>
      <c r="AA8267">
        <f t="shared" si="1703"/>
        <v>0</v>
      </c>
    </row>
    <row r="8268" spans="12:27">
      <c r="L8268" s="8">
        <f t="shared" si="1702"/>
        <v>0</v>
      </c>
      <c r="M8268" s="54">
        <f t="shared" si="1704"/>
        <v>0</v>
      </c>
      <c r="N8268" s="6">
        <f t="shared" si="1705"/>
        <v>0</v>
      </c>
      <c r="O8268" s="6" t="str">
        <f t="shared" si="1706"/>
        <v/>
      </c>
      <c r="P8268" s="29"/>
      <c r="Q8268" s="54">
        <f t="shared" si="1707"/>
        <v>0</v>
      </c>
      <c r="R8268" s="6">
        <f t="shared" si="1708"/>
        <v>0</v>
      </c>
      <c r="S8268" s="6" t="str">
        <f t="shared" si="1709"/>
        <v/>
      </c>
      <c r="T8268" s="29"/>
      <c r="U8268" s="6">
        <f t="shared" si="1710"/>
        <v>0</v>
      </c>
      <c r="V8268" s="55">
        <f t="shared" si="1711"/>
        <v>0</v>
      </c>
      <c r="W8268" s="6">
        <f t="shared" si="1712"/>
        <v>0</v>
      </c>
      <c r="X8268" s="6">
        <f t="shared" si="1713"/>
        <v>0</v>
      </c>
      <c r="AA8268">
        <f t="shared" si="1703"/>
        <v>0</v>
      </c>
    </row>
    <row r="8269" spans="12:27">
      <c r="L8269" s="8">
        <f t="shared" ref="L8269:L8332" si="1714">A8269</f>
        <v>0</v>
      </c>
      <c r="M8269" s="54">
        <f t="shared" si="1704"/>
        <v>0</v>
      </c>
      <c r="N8269" s="6">
        <f t="shared" si="1705"/>
        <v>0</v>
      </c>
      <c r="O8269" s="6" t="str">
        <f t="shared" si="1706"/>
        <v/>
      </c>
      <c r="P8269" s="29"/>
      <c r="Q8269" s="54">
        <f t="shared" si="1707"/>
        <v>0</v>
      </c>
      <c r="R8269" s="6">
        <f t="shared" si="1708"/>
        <v>0</v>
      </c>
      <c r="S8269" s="6" t="str">
        <f t="shared" si="1709"/>
        <v/>
      </c>
      <c r="T8269" s="29"/>
      <c r="U8269" s="6">
        <f t="shared" si="1710"/>
        <v>0</v>
      </c>
      <c r="V8269" s="55">
        <f t="shared" si="1711"/>
        <v>0</v>
      </c>
      <c r="W8269" s="6">
        <f t="shared" si="1712"/>
        <v>0</v>
      </c>
      <c r="X8269" s="6">
        <f t="shared" si="1713"/>
        <v>0</v>
      </c>
      <c r="AA8269">
        <f t="shared" ref="AA8269:AA8332" si="1715">IF(Q8271=0,IF(Q8269=1,L8269,0),0)</f>
        <v>0</v>
      </c>
    </row>
    <row r="8270" spans="12:27">
      <c r="L8270" s="8">
        <f t="shared" si="1714"/>
        <v>0</v>
      </c>
      <c r="M8270" s="54">
        <f t="shared" si="1704"/>
        <v>0</v>
      </c>
      <c r="N8270" s="6">
        <f t="shared" si="1705"/>
        <v>0</v>
      </c>
      <c r="O8270" s="6" t="str">
        <f t="shared" si="1706"/>
        <v/>
      </c>
      <c r="P8270" s="29"/>
      <c r="Q8270" s="54">
        <f t="shared" si="1707"/>
        <v>0</v>
      </c>
      <c r="R8270" s="6">
        <f t="shared" si="1708"/>
        <v>0</v>
      </c>
      <c r="S8270" s="6" t="str">
        <f t="shared" si="1709"/>
        <v/>
      </c>
      <c r="T8270" s="29"/>
      <c r="U8270" s="6">
        <f t="shared" si="1710"/>
        <v>0</v>
      </c>
      <c r="V8270" s="55">
        <f t="shared" si="1711"/>
        <v>0</v>
      </c>
      <c r="W8270" s="6">
        <f t="shared" si="1712"/>
        <v>0</v>
      </c>
      <c r="X8270" s="6">
        <f t="shared" si="1713"/>
        <v>0</v>
      </c>
      <c r="AA8270">
        <f t="shared" si="1715"/>
        <v>0</v>
      </c>
    </row>
    <row r="8271" spans="12:27">
      <c r="L8271" s="8">
        <f t="shared" si="1714"/>
        <v>0</v>
      </c>
      <c r="M8271" s="54">
        <f t="shared" si="1704"/>
        <v>0</v>
      </c>
      <c r="N8271" s="6">
        <f t="shared" si="1705"/>
        <v>0</v>
      </c>
      <c r="O8271" s="6" t="str">
        <f t="shared" si="1706"/>
        <v/>
      </c>
      <c r="P8271" s="29"/>
      <c r="Q8271" s="54">
        <f t="shared" si="1707"/>
        <v>0</v>
      </c>
      <c r="R8271" s="6">
        <f t="shared" si="1708"/>
        <v>0</v>
      </c>
      <c r="S8271" s="6" t="str">
        <f t="shared" si="1709"/>
        <v/>
      </c>
      <c r="T8271" s="29"/>
      <c r="U8271" s="6">
        <f t="shared" si="1710"/>
        <v>0</v>
      </c>
      <c r="V8271" s="55">
        <f t="shared" si="1711"/>
        <v>0</v>
      </c>
      <c r="W8271" s="6">
        <f t="shared" si="1712"/>
        <v>0</v>
      </c>
      <c r="X8271" s="6">
        <f t="shared" si="1713"/>
        <v>0</v>
      </c>
      <c r="AA8271">
        <f t="shared" si="1715"/>
        <v>0</v>
      </c>
    </row>
    <row r="8272" spans="12:27">
      <c r="L8272" s="8">
        <f t="shared" si="1714"/>
        <v>0</v>
      </c>
      <c r="M8272" s="54">
        <f t="shared" si="1704"/>
        <v>0</v>
      </c>
      <c r="N8272" s="6">
        <f t="shared" si="1705"/>
        <v>0</v>
      </c>
      <c r="O8272" s="6" t="str">
        <f t="shared" si="1706"/>
        <v/>
      </c>
      <c r="P8272" s="29"/>
      <c r="Q8272" s="54">
        <f t="shared" si="1707"/>
        <v>0</v>
      </c>
      <c r="R8272" s="6">
        <f t="shared" si="1708"/>
        <v>0</v>
      </c>
      <c r="S8272" s="6" t="str">
        <f t="shared" si="1709"/>
        <v/>
      </c>
      <c r="T8272" s="29"/>
      <c r="U8272" s="6">
        <f t="shared" si="1710"/>
        <v>0</v>
      </c>
      <c r="V8272" s="55">
        <f t="shared" si="1711"/>
        <v>0</v>
      </c>
      <c r="W8272" s="6">
        <f t="shared" si="1712"/>
        <v>0</v>
      </c>
      <c r="X8272" s="6">
        <f t="shared" si="1713"/>
        <v>0</v>
      </c>
      <c r="AA8272">
        <f t="shared" si="1715"/>
        <v>0</v>
      </c>
    </row>
    <row r="8273" spans="12:27">
      <c r="L8273" s="8">
        <f t="shared" si="1714"/>
        <v>0</v>
      </c>
      <c r="M8273" s="54">
        <f t="shared" si="1704"/>
        <v>0</v>
      </c>
      <c r="N8273" s="6">
        <f t="shared" si="1705"/>
        <v>0</v>
      </c>
      <c r="O8273" s="6" t="str">
        <f t="shared" si="1706"/>
        <v/>
      </c>
      <c r="P8273" s="29"/>
      <c r="Q8273" s="54">
        <f t="shared" si="1707"/>
        <v>0</v>
      </c>
      <c r="R8273" s="6">
        <f t="shared" si="1708"/>
        <v>0</v>
      </c>
      <c r="S8273" s="6" t="str">
        <f t="shared" si="1709"/>
        <v/>
      </c>
      <c r="T8273" s="29"/>
      <c r="U8273" s="6">
        <f t="shared" si="1710"/>
        <v>0</v>
      </c>
      <c r="V8273" s="55">
        <f t="shared" si="1711"/>
        <v>0</v>
      </c>
      <c r="W8273" s="6">
        <f t="shared" si="1712"/>
        <v>0</v>
      </c>
      <c r="X8273" s="6">
        <f t="shared" si="1713"/>
        <v>0</v>
      </c>
      <c r="AA8273">
        <f t="shared" si="1715"/>
        <v>0</v>
      </c>
    </row>
    <row r="8274" spans="12:27">
      <c r="L8274" s="8">
        <f t="shared" si="1714"/>
        <v>0</v>
      </c>
      <c r="M8274" s="54">
        <f t="shared" si="1704"/>
        <v>0</v>
      </c>
      <c r="N8274" s="6">
        <f t="shared" si="1705"/>
        <v>0</v>
      </c>
      <c r="O8274" s="6" t="str">
        <f t="shared" si="1706"/>
        <v/>
      </c>
      <c r="P8274" s="29"/>
      <c r="Q8274" s="54">
        <f t="shared" si="1707"/>
        <v>0</v>
      </c>
      <c r="R8274" s="6">
        <f t="shared" si="1708"/>
        <v>0</v>
      </c>
      <c r="S8274" s="6" t="str">
        <f t="shared" si="1709"/>
        <v/>
      </c>
      <c r="T8274" s="29"/>
      <c r="U8274" s="6">
        <f t="shared" si="1710"/>
        <v>0</v>
      </c>
      <c r="V8274" s="55">
        <f t="shared" si="1711"/>
        <v>0</v>
      </c>
      <c r="W8274" s="6">
        <f t="shared" si="1712"/>
        <v>0</v>
      </c>
      <c r="X8274" s="6">
        <f t="shared" si="1713"/>
        <v>0</v>
      </c>
      <c r="AA8274">
        <f t="shared" si="1715"/>
        <v>0</v>
      </c>
    </row>
    <row r="8275" spans="12:27">
      <c r="L8275" s="8">
        <f t="shared" si="1714"/>
        <v>0</v>
      </c>
      <c r="M8275" s="54">
        <f t="shared" si="1704"/>
        <v>0</v>
      </c>
      <c r="N8275" s="6">
        <f t="shared" si="1705"/>
        <v>0</v>
      </c>
      <c r="O8275" s="6" t="str">
        <f t="shared" si="1706"/>
        <v/>
      </c>
      <c r="P8275" s="29"/>
      <c r="Q8275" s="54">
        <f t="shared" si="1707"/>
        <v>0</v>
      </c>
      <c r="R8275" s="6">
        <f t="shared" si="1708"/>
        <v>0</v>
      </c>
      <c r="S8275" s="6" t="str">
        <f t="shared" si="1709"/>
        <v/>
      </c>
      <c r="T8275" s="29"/>
      <c r="U8275" s="6">
        <f t="shared" si="1710"/>
        <v>0</v>
      </c>
      <c r="V8275" s="55">
        <f t="shared" si="1711"/>
        <v>0</v>
      </c>
      <c r="W8275" s="6">
        <f t="shared" si="1712"/>
        <v>0</v>
      </c>
      <c r="X8275" s="6">
        <f t="shared" si="1713"/>
        <v>0</v>
      </c>
      <c r="AA8275">
        <f t="shared" si="1715"/>
        <v>0</v>
      </c>
    </row>
    <row r="8276" spans="12:27">
      <c r="L8276" s="8">
        <f t="shared" si="1714"/>
        <v>0</v>
      </c>
      <c r="M8276" s="54">
        <f t="shared" si="1704"/>
        <v>0</v>
      </c>
      <c r="N8276" s="6">
        <f t="shared" si="1705"/>
        <v>0</v>
      </c>
      <c r="O8276" s="6" t="str">
        <f t="shared" si="1706"/>
        <v/>
      </c>
      <c r="P8276" s="29"/>
      <c r="Q8276" s="54">
        <f t="shared" si="1707"/>
        <v>0</v>
      </c>
      <c r="R8276" s="6">
        <f t="shared" si="1708"/>
        <v>0</v>
      </c>
      <c r="S8276" s="6" t="str">
        <f t="shared" si="1709"/>
        <v/>
      </c>
      <c r="T8276" s="29"/>
      <c r="U8276" s="6">
        <f t="shared" si="1710"/>
        <v>0</v>
      </c>
      <c r="V8276" s="55">
        <f t="shared" si="1711"/>
        <v>0</v>
      </c>
      <c r="W8276" s="6">
        <f t="shared" si="1712"/>
        <v>0</v>
      </c>
      <c r="X8276" s="6">
        <f t="shared" si="1713"/>
        <v>0</v>
      </c>
      <c r="AA8276">
        <f t="shared" si="1715"/>
        <v>0</v>
      </c>
    </row>
    <row r="8277" spans="12:27">
      <c r="L8277" s="8">
        <f t="shared" si="1714"/>
        <v>0</v>
      </c>
      <c r="M8277" s="54">
        <f t="shared" si="1704"/>
        <v>0</v>
      </c>
      <c r="N8277" s="6">
        <f t="shared" si="1705"/>
        <v>0</v>
      </c>
      <c r="O8277" s="6" t="str">
        <f t="shared" si="1706"/>
        <v/>
      </c>
      <c r="P8277" s="29"/>
      <c r="Q8277" s="54">
        <f t="shared" si="1707"/>
        <v>0</v>
      </c>
      <c r="R8277" s="6">
        <f t="shared" si="1708"/>
        <v>0</v>
      </c>
      <c r="S8277" s="6" t="str">
        <f t="shared" si="1709"/>
        <v/>
      </c>
      <c r="T8277" s="29"/>
      <c r="U8277" s="6">
        <f t="shared" si="1710"/>
        <v>0</v>
      </c>
      <c r="V8277" s="55">
        <f t="shared" si="1711"/>
        <v>0</v>
      </c>
      <c r="W8277" s="6">
        <f t="shared" si="1712"/>
        <v>0</v>
      </c>
      <c r="X8277" s="6">
        <f t="shared" si="1713"/>
        <v>0</v>
      </c>
      <c r="AA8277">
        <f t="shared" si="1715"/>
        <v>0</v>
      </c>
    </row>
    <row r="8278" spans="12:27">
      <c r="L8278" s="8">
        <f t="shared" si="1714"/>
        <v>0</v>
      </c>
      <c r="M8278" s="54">
        <f t="shared" si="1704"/>
        <v>0</v>
      </c>
      <c r="N8278" s="6">
        <f t="shared" si="1705"/>
        <v>0</v>
      </c>
      <c r="O8278" s="6" t="str">
        <f t="shared" si="1706"/>
        <v/>
      </c>
      <c r="P8278" s="29"/>
      <c r="Q8278" s="54">
        <f t="shared" si="1707"/>
        <v>0</v>
      </c>
      <c r="R8278" s="6">
        <f t="shared" si="1708"/>
        <v>0</v>
      </c>
      <c r="S8278" s="6" t="str">
        <f t="shared" si="1709"/>
        <v/>
      </c>
      <c r="T8278" s="29"/>
      <c r="U8278" s="6">
        <f t="shared" si="1710"/>
        <v>0</v>
      </c>
      <c r="V8278" s="55">
        <f t="shared" si="1711"/>
        <v>0</v>
      </c>
      <c r="W8278" s="6">
        <f t="shared" si="1712"/>
        <v>0</v>
      </c>
      <c r="X8278" s="6">
        <f t="shared" si="1713"/>
        <v>0</v>
      </c>
      <c r="AA8278">
        <f t="shared" si="1715"/>
        <v>0</v>
      </c>
    </row>
    <row r="8279" spans="12:27">
      <c r="L8279" s="8">
        <f t="shared" si="1714"/>
        <v>0</v>
      </c>
      <c r="M8279" s="54">
        <f t="shared" si="1704"/>
        <v>0</v>
      </c>
      <c r="N8279" s="6">
        <f t="shared" si="1705"/>
        <v>0</v>
      </c>
      <c r="O8279" s="6" t="str">
        <f t="shared" si="1706"/>
        <v/>
      </c>
      <c r="P8279" s="29"/>
      <c r="Q8279" s="54">
        <f t="shared" si="1707"/>
        <v>0</v>
      </c>
      <c r="R8279" s="6">
        <f t="shared" si="1708"/>
        <v>0</v>
      </c>
      <c r="S8279" s="6" t="str">
        <f t="shared" si="1709"/>
        <v/>
      </c>
      <c r="T8279" s="29"/>
      <c r="U8279" s="6">
        <f t="shared" si="1710"/>
        <v>0</v>
      </c>
      <c r="V8279" s="55">
        <f t="shared" si="1711"/>
        <v>0</v>
      </c>
      <c r="W8279" s="6">
        <f t="shared" si="1712"/>
        <v>0</v>
      </c>
      <c r="X8279" s="6">
        <f t="shared" si="1713"/>
        <v>0</v>
      </c>
      <c r="AA8279">
        <f t="shared" si="1715"/>
        <v>0</v>
      </c>
    </row>
    <row r="8280" spans="12:27">
      <c r="L8280" s="8">
        <f t="shared" si="1714"/>
        <v>0</v>
      </c>
      <c r="M8280" s="54">
        <f t="shared" si="1704"/>
        <v>0</v>
      </c>
      <c r="N8280" s="6">
        <f t="shared" si="1705"/>
        <v>0</v>
      </c>
      <c r="O8280" s="6" t="str">
        <f t="shared" si="1706"/>
        <v/>
      </c>
      <c r="P8280" s="29"/>
      <c r="Q8280" s="54">
        <f t="shared" si="1707"/>
        <v>0</v>
      </c>
      <c r="R8280" s="6">
        <f t="shared" si="1708"/>
        <v>0</v>
      </c>
      <c r="S8280" s="6" t="str">
        <f t="shared" si="1709"/>
        <v/>
      </c>
      <c r="T8280" s="29"/>
      <c r="U8280" s="6">
        <f t="shared" si="1710"/>
        <v>0</v>
      </c>
      <c r="V8280" s="55">
        <f t="shared" si="1711"/>
        <v>0</v>
      </c>
      <c r="W8280" s="6">
        <f t="shared" si="1712"/>
        <v>0</v>
      </c>
      <c r="X8280" s="6">
        <f t="shared" si="1713"/>
        <v>0</v>
      </c>
      <c r="AA8280">
        <f t="shared" si="1715"/>
        <v>0</v>
      </c>
    </row>
    <row r="8281" spans="12:27">
      <c r="L8281" s="8">
        <f t="shared" si="1714"/>
        <v>0</v>
      </c>
      <c r="M8281" s="54">
        <f t="shared" si="1704"/>
        <v>0</v>
      </c>
      <c r="N8281" s="6">
        <f t="shared" si="1705"/>
        <v>0</v>
      </c>
      <c r="O8281" s="6" t="str">
        <f t="shared" si="1706"/>
        <v/>
      </c>
      <c r="P8281" s="29"/>
      <c r="Q8281" s="54">
        <f t="shared" si="1707"/>
        <v>0</v>
      </c>
      <c r="R8281" s="6">
        <f t="shared" si="1708"/>
        <v>0</v>
      </c>
      <c r="S8281" s="6" t="str">
        <f t="shared" si="1709"/>
        <v/>
      </c>
      <c r="T8281" s="29"/>
      <c r="U8281" s="6">
        <f t="shared" si="1710"/>
        <v>0</v>
      </c>
      <c r="V8281" s="55">
        <f t="shared" si="1711"/>
        <v>0</v>
      </c>
      <c r="W8281" s="6">
        <f t="shared" si="1712"/>
        <v>0</v>
      </c>
      <c r="X8281" s="6">
        <f t="shared" si="1713"/>
        <v>0</v>
      </c>
      <c r="AA8281">
        <f t="shared" si="1715"/>
        <v>0</v>
      </c>
    </row>
    <row r="8282" spans="12:27">
      <c r="L8282" s="8">
        <f t="shared" si="1714"/>
        <v>0</v>
      </c>
      <c r="M8282" s="54">
        <f t="shared" si="1704"/>
        <v>0</v>
      </c>
      <c r="N8282" s="6">
        <f t="shared" si="1705"/>
        <v>0</v>
      </c>
      <c r="O8282" s="6" t="str">
        <f t="shared" si="1706"/>
        <v/>
      </c>
      <c r="P8282" s="29"/>
      <c r="Q8282" s="54">
        <f t="shared" si="1707"/>
        <v>0</v>
      </c>
      <c r="R8282" s="6">
        <f t="shared" si="1708"/>
        <v>0</v>
      </c>
      <c r="S8282" s="6" t="str">
        <f t="shared" si="1709"/>
        <v/>
      </c>
      <c r="T8282" s="29"/>
      <c r="U8282" s="6">
        <f t="shared" si="1710"/>
        <v>0</v>
      </c>
      <c r="V8282" s="55">
        <f t="shared" si="1711"/>
        <v>0</v>
      </c>
      <c r="W8282" s="6">
        <f t="shared" si="1712"/>
        <v>0</v>
      </c>
      <c r="X8282" s="6">
        <f t="shared" si="1713"/>
        <v>0</v>
      </c>
      <c r="AA8282">
        <f t="shared" si="1715"/>
        <v>0</v>
      </c>
    </row>
    <row r="8283" spans="12:27">
      <c r="L8283" s="8">
        <f t="shared" si="1714"/>
        <v>0</v>
      </c>
      <c r="M8283" s="54">
        <f t="shared" si="1704"/>
        <v>0</v>
      </c>
      <c r="N8283" s="6">
        <f t="shared" si="1705"/>
        <v>0</v>
      </c>
      <c r="O8283" s="6" t="str">
        <f t="shared" si="1706"/>
        <v/>
      </c>
      <c r="P8283" s="29"/>
      <c r="Q8283" s="54">
        <f t="shared" si="1707"/>
        <v>0</v>
      </c>
      <c r="R8283" s="6">
        <f t="shared" si="1708"/>
        <v>0</v>
      </c>
      <c r="S8283" s="6" t="str">
        <f t="shared" si="1709"/>
        <v/>
      </c>
      <c r="T8283" s="29"/>
      <c r="U8283" s="6">
        <f t="shared" si="1710"/>
        <v>0</v>
      </c>
      <c r="V8283" s="55">
        <f t="shared" si="1711"/>
        <v>0</v>
      </c>
      <c r="W8283" s="6">
        <f t="shared" si="1712"/>
        <v>0</v>
      </c>
      <c r="X8283" s="6">
        <f t="shared" si="1713"/>
        <v>0</v>
      </c>
      <c r="AA8283">
        <f t="shared" si="1715"/>
        <v>0</v>
      </c>
    </row>
    <row r="8284" spans="12:27">
      <c r="L8284" s="8">
        <f t="shared" si="1714"/>
        <v>0</v>
      </c>
      <c r="M8284" s="54">
        <f t="shared" si="1704"/>
        <v>0</v>
      </c>
      <c r="N8284" s="6">
        <f t="shared" si="1705"/>
        <v>0</v>
      </c>
      <c r="O8284" s="6" t="str">
        <f t="shared" si="1706"/>
        <v/>
      </c>
      <c r="P8284" s="29"/>
      <c r="Q8284" s="54">
        <f t="shared" si="1707"/>
        <v>0</v>
      </c>
      <c r="R8284" s="6">
        <f t="shared" si="1708"/>
        <v>0</v>
      </c>
      <c r="S8284" s="6" t="str">
        <f t="shared" si="1709"/>
        <v/>
      </c>
      <c r="T8284" s="29"/>
      <c r="U8284" s="6">
        <f t="shared" si="1710"/>
        <v>0</v>
      </c>
      <c r="V8284" s="55">
        <f t="shared" si="1711"/>
        <v>0</v>
      </c>
      <c r="W8284" s="6">
        <f t="shared" si="1712"/>
        <v>0</v>
      </c>
      <c r="X8284" s="6">
        <f t="shared" si="1713"/>
        <v>0</v>
      </c>
      <c r="AA8284">
        <f t="shared" si="1715"/>
        <v>0</v>
      </c>
    </row>
    <row r="8285" spans="12:27">
      <c r="L8285" s="8">
        <f t="shared" si="1714"/>
        <v>0</v>
      </c>
      <c r="M8285" s="54">
        <f t="shared" si="1704"/>
        <v>0</v>
      </c>
      <c r="N8285" s="6">
        <f t="shared" si="1705"/>
        <v>0</v>
      </c>
      <c r="O8285" s="6" t="str">
        <f t="shared" si="1706"/>
        <v/>
      </c>
      <c r="P8285" s="29"/>
      <c r="Q8285" s="54">
        <f t="shared" si="1707"/>
        <v>0</v>
      </c>
      <c r="R8285" s="6">
        <f t="shared" si="1708"/>
        <v>0</v>
      </c>
      <c r="S8285" s="6" t="str">
        <f t="shared" si="1709"/>
        <v/>
      </c>
      <c r="T8285" s="29"/>
      <c r="U8285" s="6">
        <f t="shared" si="1710"/>
        <v>0</v>
      </c>
      <c r="V8285" s="55">
        <f t="shared" si="1711"/>
        <v>0</v>
      </c>
      <c r="W8285" s="6">
        <f t="shared" si="1712"/>
        <v>0</v>
      </c>
      <c r="X8285" s="6">
        <f t="shared" si="1713"/>
        <v>0</v>
      </c>
      <c r="AA8285">
        <f t="shared" si="1715"/>
        <v>0</v>
      </c>
    </row>
    <row r="8286" spans="12:27">
      <c r="L8286" s="8">
        <f t="shared" si="1714"/>
        <v>0</v>
      </c>
      <c r="M8286" s="54">
        <f t="shared" si="1704"/>
        <v>0</v>
      </c>
      <c r="N8286" s="6">
        <f t="shared" si="1705"/>
        <v>0</v>
      </c>
      <c r="O8286" s="6" t="str">
        <f t="shared" si="1706"/>
        <v/>
      </c>
      <c r="P8286" s="29"/>
      <c r="Q8286" s="54">
        <f t="shared" si="1707"/>
        <v>0</v>
      </c>
      <c r="R8286" s="6">
        <f t="shared" si="1708"/>
        <v>0</v>
      </c>
      <c r="S8286" s="6" t="str">
        <f t="shared" si="1709"/>
        <v/>
      </c>
      <c r="T8286" s="29"/>
      <c r="U8286" s="6">
        <f t="shared" si="1710"/>
        <v>0</v>
      </c>
      <c r="V8286" s="55">
        <f t="shared" si="1711"/>
        <v>0</v>
      </c>
      <c r="W8286" s="6">
        <f t="shared" si="1712"/>
        <v>0</v>
      </c>
      <c r="X8286" s="6">
        <f t="shared" si="1713"/>
        <v>0</v>
      </c>
      <c r="AA8286">
        <f t="shared" si="1715"/>
        <v>0</v>
      </c>
    </row>
    <row r="8287" spans="12:27">
      <c r="L8287" s="8">
        <f t="shared" si="1714"/>
        <v>0</v>
      </c>
      <c r="M8287" s="54">
        <f t="shared" si="1704"/>
        <v>0</v>
      </c>
      <c r="N8287" s="6">
        <f t="shared" si="1705"/>
        <v>0</v>
      </c>
      <c r="O8287" s="6" t="str">
        <f t="shared" si="1706"/>
        <v/>
      </c>
      <c r="P8287" s="29"/>
      <c r="Q8287" s="54">
        <f t="shared" si="1707"/>
        <v>0</v>
      </c>
      <c r="R8287" s="6">
        <f t="shared" si="1708"/>
        <v>0</v>
      </c>
      <c r="S8287" s="6" t="str">
        <f t="shared" si="1709"/>
        <v/>
      </c>
      <c r="T8287" s="29"/>
      <c r="U8287" s="6">
        <f t="shared" si="1710"/>
        <v>0</v>
      </c>
      <c r="V8287" s="55">
        <f t="shared" si="1711"/>
        <v>0</v>
      </c>
      <c r="W8287" s="6">
        <f t="shared" si="1712"/>
        <v>0</v>
      </c>
      <c r="X8287" s="6">
        <f t="shared" si="1713"/>
        <v>0</v>
      </c>
      <c r="AA8287">
        <f t="shared" si="1715"/>
        <v>0</v>
      </c>
    </row>
    <row r="8288" spans="12:27">
      <c r="L8288" s="8">
        <f t="shared" si="1714"/>
        <v>0</v>
      </c>
      <c r="M8288" s="54">
        <f t="shared" si="1704"/>
        <v>0</v>
      </c>
      <c r="N8288" s="6">
        <f t="shared" si="1705"/>
        <v>0</v>
      </c>
      <c r="O8288" s="6" t="str">
        <f t="shared" si="1706"/>
        <v/>
      </c>
      <c r="P8288" s="29"/>
      <c r="Q8288" s="54">
        <f t="shared" si="1707"/>
        <v>0</v>
      </c>
      <c r="R8288" s="6">
        <f t="shared" si="1708"/>
        <v>0</v>
      </c>
      <c r="S8288" s="6" t="str">
        <f t="shared" si="1709"/>
        <v/>
      </c>
      <c r="T8288" s="29"/>
      <c r="U8288" s="6">
        <f t="shared" si="1710"/>
        <v>0</v>
      </c>
      <c r="V8288" s="55">
        <f t="shared" si="1711"/>
        <v>0</v>
      </c>
      <c r="W8288" s="6">
        <f t="shared" si="1712"/>
        <v>0</v>
      </c>
      <c r="X8288" s="6">
        <f t="shared" si="1713"/>
        <v>0</v>
      </c>
      <c r="AA8288">
        <f t="shared" si="1715"/>
        <v>0</v>
      </c>
    </row>
    <row r="8289" spans="12:27">
      <c r="L8289" s="8">
        <f t="shared" si="1714"/>
        <v>0</v>
      </c>
      <c r="M8289" s="54">
        <f t="shared" si="1704"/>
        <v>0</v>
      </c>
      <c r="N8289" s="6">
        <f t="shared" si="1705"/>
        <v>0</v>
      </c>
      <c r="O8289" s="6" t="str">
        <f t="shared" si="1706"/>
        <v/>
      </c>
      <c r="P8289" s="29"/>
      <c r="Q8289" s="54">
        <f t="shared" si="1707"/>
        <v>0</v>
      </c>
      <c r="R8289" s="6">
        <f t="shared" si="1708"/>
        <v>0</v>
      </c>
      <c r="S8289" s="6" t="str">
        <f t="shared" si="1709"/>
        <v/>
      </c>
      <c r="T8289" s="29"/>
      <c r="U8289" s="6">
        <f t="shared" si="1710"/>
        <v>0</v>
      </c>
      <c r="V8289" s="55">
        <f t="shared" si="1711"/>
        <v>0</v>
      </c>
      <c r="W8289" s="6">
        <f t="shared" si="1712"/>
        <v>0</v>
      </c>
      <c r="X8289" s="6">
        <f t="shared" si="1713"/>
        <v>0</v>
      </c>
      <c r="AA8289">
        <f t="shared" si="1715"/>
        <v>0</v>
      </c>
    </row>
    <row r="8290" spans="12:27">
      <c r="L8290" s="8">
        <f t="shared" si="1714"/>
        <v>0</v>
      </c>
      <c r="M8290" s="54">
        <f t="shared" si="1704"/>
        <v>0</v>
      </c>
      <c r="N8290" s="6">
        <f t="shared" si="1705"/>
        <v>0</v>
      </c>
      <c r="O8290" s="6" t="str">
        <f t="shared" si="1706"/>
        <v/>
      </c>
      <c r="P8290" s="29"/>
      <c r="Q8290" s="54">
        <f t="shared" si="1707"/>
        <v>0</v>
      </c>
      <c r="R8290" s="6">
        <f t="shared" si="1708"/>
        <v>0</v>
      </c>
      <c r="S8290" s="6" t="str">
        <f t="shared" si="1709"/>
        <v/>
      </c>
      <c r="T8290" s="29"/>
      <c r="U8290" s="6">
        <f t="shared" si="1710"/>
        <v>0</v>
      </c>
      <c r="V8290" s="55">
        <f t="shared" si="1711"/>
        <v>0</v>
      </c>
      <c r="W8290" s="6">
        <f t="shared" si="1712"/>
        <v>0</v>
      </c>
      <c r="X8290" s="6">
        <f t="shared" si="1713"/>
        <v>0</v>
      </c>
      <c r="AA8290">
        <f t="shared" si="1715"/>
        <v>0</v>
      </c>
    </row>
    <row r="8291" spans="12:27">
      <c r="L8291" s="8">
        <f t="shared" si="1714"/>
        <v>0</v>
      </c>
      <c r="M8291" s="54">
        <f t="shared" si="1704"/>
        <v>0</v>
      </c>
      <c r="N8291" s="6">
        <f t="shared" si="1705"/>
        <v>0</v>
      </c>
      <c r="O8291" s="6" t="str">
        <f t="shared" si="1706"/>
        <v/>
      </c>
      <c r="P8291" s="29"/>
      <c r="Q8291" s="54">
        <f t="shared" si="1707"/>
        <v>0</v>
      </c>
      <c r="R8291" s="6">
        <f t="shared" si="1708"/>
        <v>0</v>
      </c>
      <c r="S8291" s="6" t="str">
        <f t="shared" si="1709"/>
        <v/>
      </c>
      <c r="T8291" s="29"/>
      <c r="U8291" s="6">
        <f t="shared" si="1710"/>
        <v>0</v>
      </c>
      <c r="V8291" s="55">
        <f t="shared" si="1711"/>
        <v>0</v>
      </c>
      <c r="W8291" s="6">
        <f t="shared" si="1712"/>
        <v>0</v>
      </c>
      <c r="X8291" s="6">
        <f t="shared" si="1713"/>
        <v>0</v>
      </c>
      <c r="AA8291">
        <f t="shared" si="1715"/>
        <v>0</v>
      </c>
    </row>
    <row r="8292" spans="12:27">
      <c r="L8292" s="8">
        <f t="shared" si="1714"/>
        <v>0</v>
      </c>
      <c r="M8292" s="54">
        <f t="shared" si="1704"/>
        <v>0</v>
      </c>
      <c r="N8292" s="6">
        <f t="shared" si="1705"/>
        <v>0</v>
      </c>
      <c r="O8292" s="6" t="str">
        <f t="shared" si="1706"/>
        <v/>
      </c>
      <c r="P8292" s="29"/>
      <c r="Q8292" s="54">
        <f t="shared" si="1707"/>
        <v>0</v>
      </c>
      <c r="R8292" s="6">
        <f t="shared" si="1708"/>
        <v>0</v>
      </c>
      <c r="S8292" s="6" t="str">
        <f t="shared" si="1709"/>
        <v/>
      </c>
      <c r="T8292" s="29"/>
      <c r="U8292" s="6">
        <f t="shared" si="1710"/>
        <v>0</v>
      </c>
      <c r="V8292" s="55">
        <f t="shared" si="1711"/>
        <v>0</v>
      </c>
      <c r="W8292" s="6">
        <f t="shared" si="1712"/>
        <v>0</v>
      </c>
      <c r="X8292" s="6">
        <f t="shared" si="1713"/>
        <v>0</v>
      </c>
      <c r="AA8292">
        <f t="shared" si="1715"/>
        <v>0</v>
      </c>
    </row>
    <row r="8293" spans="12:27">
      <c r="L8293" s="8">
        <f t="shared" si="1714"/>
        <v>0</v>
      </c>
      <c r="M8293" s="54">
        <f t="shared" si="1704"/>
        <v>0</v>
      </c>
      <c r="N8293" s="6">
        <f t="shared" si="1705"/>
        <v>0</v>
      </c>
      <c r="O8293" s="6" t="str">
        <f t="shared" si="1706"/>
        <v/>
      </c>
      <c r="P8293" s="29"/>
      <c r="Q8293" s="54">
        <f t="shared" si="1707"/>
        <v>0</v>
      </c>
      <c r="R8293" s="6">
        <f t="shared" si="1708"/>
        <v>0</v>
      </c>
      <c r="S8293" s="6" t="str">
        <f t="shared" si="1709"/>
        <v/>
      </c>
      <c r="T8293" s="29"/>
      <c r="U8293" s="6">
        <f t="shared" si="1710"/>
        <v>0</v>
      </c>
      <c r="V8293" s="55">
        <f t="shared" si="1711"/>
        <v>0</v>
      </c>
      <c r="W8293" s="6">
        <f t="shared" si="1712"/>
        <v>0</v>
      </c>
      <c r="X8293" s="6">
        <f t="shared" si="1713"/>
        <v>0</v>
      </c>
      <c r="AA8293">
        <f t="shared" si="1715"/>
        <v>0</v>
      </c>
    </row>
    <row r="8294" spans="12:27">
      <c r="L8294" s="8">
        <f t="shared" si="1714"/>
        <v>0</v>
      </c>
      <c r="M8294" s="54">
        <f t="shared" si="1704"/>
        <v>0</v>
      </c>
      <c r="N8294" s="6">
        <f t="shared" si="1705"/>
        <v>0</v>
      </c>
      <c r="O8294" s="6" t="str">
        <f t="shared" si="1706"/>
        <v/>
      </c>
      <c r="P8294" s="29"/>
      <c r="Q8294" s="54">
        <f t="shared" si="1707"/>
        <v>0</v>
      </c>
      <c r="R8294" s="6">
        <f t="shared" si="1708"/>
        <v>0</v>
      </c>
      <c r="S8294" s="6" t="str">
        <f t="shared" si="1709"/>
        <v/>
      </c>
      <c r="T8294" s="29"/>
      <c r="U8294" s="6">
        <f t="shared" si="1710"/>
        <v>0</v>
      </c>
      <c r="V8294" s="55">
        <f t="shared" si="1711"/>
        <v>0</v>
      </c>
      <c r="W8294" s="6">
        <f t="shared" si="1712"/>
        <v>0</v>
      </c>
      <c r="X8294" s="6">
        <f t="shared" si="1713"/>
        <v>0</v>
      </c>
      <c r="AA8294">
        <f t="shared" si="1715"/>
        <v>0</v>
      </c>
    </row>
    <row r="8295" spans="12:27">
      <c r="L8295" s="8">
        <f t="shared" si="1714"/>
        <v>0</v>
      </c>
      <c r="M8295" s="54">
        <f t="shared" si="1704"/>
        <v>0</v>
      </c>
      <c r="N8295" s="6">
        <f t="shared" si="1705"/>
        <v>0</v>
      </c>
      <c r="O8295" s="6" t="str">
        <f t="shared" si="1706"/>
        <v/>
      </c>
      <c r="P8295" s="29"/>
      <c r="Q8295" s="54">
        <f t="shared" si="1707"/>
        <v>0</v>
      </c>
      <c r="R8295" s="6">
        <f t="shared" si="1708"/>
        <v>0</v>
      </c>
      <c r="S8295" s="6" t="str">
        <f t="shared" si="1709"/>
        <v/>
      </c>
      <c r="T8295" s="29"/>
      <c r="U8295" s="6">
        <f t="shared" si="1710"/>
        <v>0</v>
      </c>
      <c r="V8295" s="55">
        <f t="shared" si="1711"/>
        <v>0</v>
      </c>
      <c r="W8295" s="6">
        <f t="shared" si="1712"/>
        <v>0</v>
      </c>
      <c r="X8295" s="6">
        <f t="shared" si="1713"/>
        <v>0</v>
      </c>
      <c r="AA8295">
        <f t="shared" si="1715"/>
        <v>0</v>
      </c>
    </row>
    <row r="8296" spans="12:27">
      <c r="L8296" s="8">
        <f t="shared" si="1714"/>
        <v>0</v>
      </c>
      <c r="M8296" s="54">
        <f t="shared" si="1704"/>
        <v>0</v>
      </c>
      <c r="N8296" s="6">
        <f t="shared" si="1705"/>
        <v>0</v>
      </c>
      <c r="O8296" s="6" t="str">
        <f t="shared" si="1706"/>
        <v/>
      </c>
      <c r="P8296" s="29"/>
      <c r="Q8296" s="54">
        <f t="shared" si="1707"/>
        <v>0</v>
      </c>
      <c r="R8296" s="6">
        <f t="shared" si="1708"/>
        <v>0</v>
      </c>
      <c r="S8296" s="6" t="str">
        <f t="shared" si="1709"/>
        <v/>
      </c>
      <c r="T8296" s="29"/>
      <c r="U8296" s="6">
        <f t="shared" si="1710"/>
        <v>0</v>
      </c>
      <c r="V8296" s="55">
        <f t="shared" si="1711"/>
        <v>0</v>
      </c>
      <c r="W8296" s="6">
        <f t="shared" si="1712"/>
        <v>0</v>
      </c>
      <c r="X8296" s="6">
        <f t="shared" si="1713"/>
        <v>0</v>
      </c>
      <c r="AA8296">
        <f t="shared" si="1715"/>
        <v>0</v>
      </c>
    </row>
    <row r="8297" spans="12:27">
      <c r="L8297" s="8">
        <f t="shared" si="1714"/>
        <v>0</v>
      </c>
      <c r="M8297" s="54">
        <f t="shared" si="1704"/>
        <v>0</v>
      </c>
      <c r="N8297" s="6">
        <f t="shared" si="1705"/>
        <v>0</v>
      </c>
      <c r="O8297" s="6" t="str">
        <f t="shared" si="1706"/>
        <v/>
      </c>
      <c r="P8297" s="29"/>
      <c r="Q8297" s="54">
        <f t="shared" si="1707"/>
        <v>0</v>
      </c>
      <c r="R8297" s="6">
        <f t="shared" si="1708"/>
        <v>0</v>
      </c>
      <c r="S8297" s="6" t="str">
        <f t="shared" si="1709"/>
        <v/>
      </c>
      <c r="T8297" s="29"/>
      <c r="U8297" s="6">
        <f t="shared" si="1710"/>
        <v>0</v>
      </c>
      <c r="V8297" s="55">
        <f t="shared" si="1711"/>
        <v>0</v>
      </c>
      <c r="W8297" s="6">
        <f t="shared" si="1712"/>
        <v>0</v>
      </c>
      <c r="X8297" s="6">
        <f t="shared" si="1713"/>
        <v>0</v>
      </c>
      <c r="AA8297">
        <f t="shared" si="1715"/>
        <v>0</v>
      </c>
    </row>
    <row r="8298" spans="12:27">
      <c r="L8298" s="8">
        <f t="shared" si="1714"/>
        <v>0</v>
      </c>
      <c r="M8298" s="54">
        <f t="shared" si="1704"/>
        <v>0</v>
      </c>
      <c r="N8298" s="6">
        <f t="shared" si="1705"/>
        <v>0</v>
      </c>
      <c r="O8298" s="6" t="str">
        <f t="shared" si="1706"/>
        <v/>
      </c>
      <c r="P8298" s="29"/>
      <c r="Q8298" s="54">
        <f t="shared" si="1707"/>
        <v>0</v>
      </c>
      <c r="R8298" s="6">
        <f t="shared" si="1708"/>
        <v>0</v>
      </c>
      <c r="S8298" s="6" t="str">
        <f t="shared" si="1709"/>
        <v/>
      </c>
      <c r="T8298" s="29"/>
      <c r="U8298" s="6">
        <f t="shared" si="1710"/>
        <v>0</v>
      </c>
      <c r="V8298" s="55">
        <f t="shared" si="1711"/>
        <v>0</v>
      </c>
      <c r="W8298" s="6">
        <f t="shared" si="1712"/>
        <v>0</v>
      </c>
      <c r="X8298" s="6">
        <f t="shared" si="1713"/>
        <v>0</v>
      </c>
      <c r="AA8298">
        <f t="shared" si="1715"/>
        <v>0</v>
      </c>
    </row>
    <row r="8299" spans="12:27">
      <c r="L8299" s="8">
        <f t="shared" si="1714"/>
        <v>0</v>
      </c>
      <c r="M8299" s="54">
        <f t="shared" si="1704"/>
        <v>0</v>
      </c>
      <c r="N8299" s="6">
        <f t="shared" si="1705"/>
        <v>0</v>
      </c>
      <c r="O8299" s="6" t="str">
        <f t="shared" si="1706"/>
        <v/>
      </c>
      <c r="P8299" s="29"/>
      <c r="Q8299" s="54">
        <f t="shared" si="1707"/>
        <v>0</v>
      </c>
      <c r="R8299" s="6">
        <f t="shared" si="1708"/>
        <v>0</v>
      </c>
      <c r="S8299" s="6" t="str">
        <f t="shared" si="1709"/>
        <v/>
      </c>
      <c r="T8299" s="29"/>
      <c r="U8299" s="6">
        <f t="shared" si="1710"/>
        <v>0</v>
      </c>
      <c r="V8299" s="55">
        <f t="shared" si="1711"/>
        <v>0</v>
      </c>
      <c r="W8299" s="6">
        <f t="shared" si="1712"/>
        <v>0</v>
      </c>
      <c r="X8299" s="6">
        <f t="shared" si="1713"/>
        <v>0</v>
      </c>
      <c r="AA8299">
        <f t="shared" si="1715"/>
        <v>0</v>
      </c>
    </row>
    <row r="8300" spans="12:27">
      <c r="L8300" s="8">
        <f t="shared" si="1714"/>
        <v>0</v>
      </c>
      <c r="M8300" s="54">
        <f t="shared" si="1704"/>
        <v>0</v>
      </c>
      <c r="N8300" s="6">
        <f t="shared" si="1705"/>
        <v>0</v>
      </c>
      <c r="O8300" s="6" t="str">
        <f t="shared" si="1706"/>
        <v/>
      </c>
      <c r="P8300" s="29"/>
      <c r="Q8300" s="54">
        <f t="shared" si="1707"/>
        <v>0</v>
      </c>
      <c r="R8300" s="6">
        <f t="shared" si="1708"/>
        <v>0</v>
      </c>
      <c r="S8300" s="6" t="str">
        <f t="shared" si="1709"/>
        <v/>
      </c>
      <c r="T8300" s="29"/>
      <c r="U8300" s="6">
        <f t="shared" si="1710"/>
        <v>0</v>
      </c>
      <c r="V8300" s="55">
        <f t="shared" si="1711"/>
        <v>0</v>
      </c>
      <c r="W8300" s="6">
        <f t="shared" si="1712"/>
        <v>0</v>
      </c>
      <c r="X8300" s="6">
        <f t="shared" si="1713"/>
        <v>0</v>
      </c>
      <c r="AA8300">
        <f t="shared" si="1715"/>
        <v>0</v>
      </c>
    </row>
    <row r="8301" spans="12:27">
      <c r="L8301" s="8">
        <f t="shared" si="1714"/>
        <v>0</v>
      </c>
      <c r="M8301" s="54">
        <f t="shared" si="1704"/>
        <v>0</v>
      </c>
      <c r="N8301" s="6">
        <f t="shared" si="1705"/>
        <v>0</v>
      </c>
      <c r="O8301" s="6" t="str">
        <f t="shared" si="1706"/>
        <v/>
      </c>
      <c r="P8301" s="29"/>
      <c r="Q8301" s="54">
        <f t="shared" si="1707"/>
        <v>0</v>
      </c>
      <c r="R8301" s="6">
        <f t="shared" si="1708"/>
        <v>0</v>
      </c>
      <c r="S8301" s="6" t="str">
        <f t="shared" si="1709"/>
        <v/>
      </c>
      <c r="T8301" s="29"/>
      <c r="U8301" s="6">
        <f t="shared" si="1710"/>
        <v>0</v>
      </c>
      <c r="V8301" s="55">
        <f t="shared" si="1711"/>
        <v>0</v>
      </c>
      <c r="W8301" s="6">
        <f t="shared" si="1712"/>
        <v>0</v>
      </c>
      <c r="X8301" s="6">
        <f t="shared" si="1713"/>
        <v>0</v>
      </c>
      <c r="AA8301">
        <f t="shared" si="1715"/>
        <v>0</v>
      </c>
    </row>
    <row r="8302" spans="12:27">
      <c r="L8302" s="8">
        <f t="shared" si="1714"/>
        <v>0</v>
      </c>
      <c r="M8302" s="54">
        <f t="shared" si="1704"/>
        <v>0</v>
      </c>
      <c r="N8302" s="6">
        <f t="shared" si="1705"/>
        <v>0</v>
      </c>
      <c r="O8302" s="6" t="str">
        <f t="shared" si="1706"/>
        <v/>
      </c>
      <c r="P8302" s="29"/>
      <c r="Q8302" s="54">
        <f t="shared" si="1707"/>
        <v>0</v>
      </c>
      <c r="R8302" s="6">
        <f t="shared" si="1708"/>
        <v>0</v>
      </c>
      <c r="S8302" s="6" t="str">
        <f t="shared" si="1709"/>
        <v/>
      </c>
      <c r="T8302" s="29"/>
      <c r="U8302" s="6">
        <f t="shared" si="1710"/>
        <v>0</v>
      </c>
      <c r="V8302" s="55">
        <f t="shared" si="1711"/>
        <v>0</v>
      </c>
      <c r="W8302" s="6">
        <f t="shared" si="1712"/>
        <v>0</v>
      </c>
      <c r="X8302" s="6">
        <f t="shared" si="1713"/>
        <v>0</v>
      </c>
      <c r="AA8302">
        <f t="shared" si="1715"/>
        <v>0</v>
      </c>
    </row>
    <row r="8303" spans="12:27">
      <c r="L8303" s="8">
        <f t="shared" si="1714"/>
        <v>0</v>
      </c>
      <c r="M8303" s="54">
        <f t="shared" si="1704"/>
        <v>0</v>
      </c>
      <c r="N8303" s="6">
        <f t="shared" si="1705"/>
        <v>0</v>
      </c>
      <c r="O8303" s="6" t="str">
        <f t="shared" si="1706"/>
        <v/>
      </c>
      <c r="P8303" s="29"/>
      <c r="Q8303" s="54">
        <f t="shared" si="1707"/>
        <v>0</v>
      </c>
      <c r="R8303" s="6">
        <f t="shared" si="1708"/>
        <v>0</v>
      </c>
      <c r="S8303" s="6" t="str">
        <f t="shared" si="1709"/>
        <v/>
      </c>
      <c r="T8303" s="29"/>
      <c r="U8303" s="6">
        <f t="shared" si="1710"/>
        <v>0</v>
      </c>
      <c r="V8303" s="55">
        <f t="shared" si="1711"/>
        <v>0</v>
      </c>
      <c r="W8303" s="6">
        <f t="shared" si="1712"/>
        <v>0</v>
      </c>
      <c r="X8303" s="6">
        <f t="shared" si="1713"/>
        <v>0</v>
      </c>
      <c r="AA8303">
        <f t="shared" si="1715"/>
        <v>0</v>
      </c>
    </row>
    <row r="8304" spans="12:27">
      <c r="L8304" s="8">
        <f t="shared" si="1714"/>
        <v>0</v>
      </c>
      <c r="M8304" s="54">
        <f t="shared" si="1704"/>
        <v>0</v>
      </c>
      <c r="N8304" s="6">
        <f t="shared" si="1705"/>
        <v>0</v>
      </c>
      <c r="O8304" s="6" t="str">
        <f t="shared" si="1706"/>
        <v/>
      </c>
      <c r="P8304" s="29"/>
      <c r="Q8304" s="54">
        <f t="shared" si="1707"/>
        <v>0</v>
      </c>
      <c r="R8304" s="6">
        <f t="shared" si="1708"/>
        <v>0</v>
      </c>
      <c r="S8304" s="6" t="str">
        <f t="shared" si="1709"/>
        <v/>
      </c>
      <c r="T8304" s="29"/>
      <c r="U8304" s="6">
        <f t="shared" si="1710"/>
        <v>0</v>
      </c>
      <c r="V8304" s="55">
        <f t="shared" si="1711"/>
        <v>0</v>
      </c>
      <c r="W8304" s="6">
        <f t="shared" si="1712"/>
        <v>0</v>
      </c>
      <c r="X8304" s="6">
        <f t="shared" si="1713"/>
        <v>0</v>
      </c>
      <c r="AA8304">
        <f t="shared" si="1715"/>
        <v>0</v>
      </c>
    </row>
    <row r="8305" spans="12:27">
      <c r="L8305" s="8">
        <f t="shared" si="1714"/>
        <v>0</v>
      </c>
      <c r="M8305" s="54">
        <f t="shared" si="1704"/>
        <v>0</v>
      </c>
      <c r="N8305" s="6">
        <f t="shared" si="1705"/>
        <v>0</v>
      </c>
      <c r="O8305" s="6" t="str">
        <f t="shared" si="1706"/>
        <v/>
      </c>
      <c r="P8305" s="29"/>
      <c r="Q8305" s="54">
        <f t="shared" si="1707"/>
        <v>0</v>
      </c>
      <c r="R8305" s="6">
        <f t="shared" si="1708"/>
        <v>0</v>
      </c>
      <c r="S8305" s="6" t="str">
        <f t="shared" si="1709"/>
        <v/>
      </c>
      <c r="T8305" s="29"/>
      <c r="U8305" s="6">
        <f t="shared" si="1710"/>
        <v>0</v>
      </c>
      <c r="V8305" s="55">
        <f t="shared" si="1711"/>
        <v>0</v>
      </c>
      <c r="W8305" s="6">
        <f t="shared" si="1712"/>
        <v>0</v>
      </c>
      <c r="X8305" s="6">
        <f t="shared" si="1713"/>
        <v>0</v>
      </c>
      <c r="AA8305">
        <f t="shared" si="1715"/>
        <v>0</v>
      </c>
    </row>
    <row r="8306" spans="12:27">
      <c r="L8306" s="8">
        <f t="shared" si="1714"/>
        <v>0</v>
      </c>
      <c r="M8306" s="54">
        <f t="shared" si="1704"/>
        <v>0</v>
      </c>
      <c r="N8306" s="6">
        <f t="shared" si="1705"/>
        <v>0</v>
      </c>
      <c r="O8306" s="6" t="str">
        <f t="shared" si="1706"/>
        <v/>
      </c>
      <c r="P8306" s="29"/>
      <c r="Q8306" s="54">
        <f t="shared" si="1707"/>
        <v>0</v>
      </c>
      <c r="R8306" s="6">
        <f t="shared" si="1708"/>
        <v>0</v>
      </c>
      <c r="S8306" s="6" t="str">
        <f t="shared" si="1709"/>
        <v/>
      </c>
      <c r="T8306" s="29"/>
      <c r="U8306" s="6">
        <f t="shared" si="1710"/>
        <v>0</v>
      </c>
      <c r="V8306" s="55">
        <f t="shared" si="1711"/>
        <v>0</v>
      </c>
      <c r="W8306" s="6">
        <f t="shared" si="1712"/>
        <v>0</v>
      </c>
      <c r="X8306" s="6">
        <f t="shared" si="1713"/>
        <v>0</v>
      </c>
      <c r="AA8306">
        <f t="shared" si="1715"/>
        <v>0</v>
      </c>
    </row>
    <row r="8307" spans="12:27">
      <c r="L8307" s="8">
        <f t="shared" si="1714"/>
        <v>0</v>
      </c>
      <c r="M8307" s="54">
        <f t="shared" si="1704"/>
        <v>0</v>
      </c>
      <c r="N8307" s="6">
        <f t="shared" si="1705"/>
        <v>0</v>
      </c>
      <c r="O8307" s="6" t="str">
        <f t="shared" si="1706"/>
        <v/>
      </c>
      <c r="P8307" s="29"/>
      <c r="Q8307" s="54">
        <f t="shared" si="1707"/>
        <v>0</v>
      </c>
      <c r="R8307" s="6">
        <f t="shared" si="1708"/>
        <v>0</v>
      </c>
      <c r="S8307" s="6" t="str">
        <f t="shared" si="1709"/>
        <v/>
      </c>
      <c r="T8307" s="29"/>
      <c r="U8307" s="6">
        <f t="shared" si="1710"/>
        <v>0</v>
      </c>
      <c r="V8307" s="55">
        <f t="shared" si="1711"/>
        <v>0</v>
      </c>
      <c r="W8307" s="6">
        <f t="shared" si="1712"/>
        <v>0</v>
      </c>
      <c r="X8307" s="6">
        <f t="shared" si="1713"/>
        <v>0</v>
      </c>
      <c r="AA8307">
        <f t="shared" si="1715"/>
        <v>0</v>
      </c>
    </row>
    <row r="8308" spans="12:27">
      <c r="L8308" s="8">
        <f t="shared" si="1714"/>
        <v>0</v>
      </c>
      <c r="M8308" s="54">
        <f t="shared" si="1704"/>
        <v>0</v>
      </c>
      <c r="N8308" s="6">
        <f t="shared" si="1705"/>
        <v>0</v>
      </c>
      <c r="O8308" s="6" t="str">
        <f t="shared" si="1706"/>
        <v/>
      </c>
      <c r="P8308" s="29"/>
      <c r="Q8308" s="54">
        <f t="shared" si="1707"/>
        <v>0</v>
      </c>
      <c r="R8308" s="6">
        <f t="shared" si="1708"/>
        <v>0</v>
      </c>
      <c r="S8308" s="6" t="str">
        <f t="shared" si="1709"/>
        <v/>
      </c>
      <c r="T8308" s="29"/>
      <c r="U8308" s="6">
        <f t="shared" si="1710"/>
        <v>0</v>
      </c>
      <c r="V8308" s="55">
        <f t="shared" si="1711"/>
        <v>0</v>
      </c>
      <c r="W8308" s="6">
        <f t="shared" si="1712"/>
        <v>0</v>
      </c>
      <c r="X8308" s="6">
        <f t="shared" si="1713"/>
        <v>0</v>
      </c>
      <c r="AA8308">
        <f t="shared" si="1715"/>
        <v>0</v>
      </c>
    </row>
    <row r="8309" spans="12:27">
      <c r="L8309" s="8">
        <f t="shared" si="1714"/>
        <v>0</v>
      </c>
      <c r="M8309" s="54">
        <f t="shared" si="1704"/>
        <v>0</v>
      </c>
      <c r="N8309" s="6">
        <f t="shared" si="1705"/>
        <v>0</v>
      </c>
      <c r="O8309" s="6" t="str">
        <f t="shared" si="1706"/>
        <v/>
      </c>
      <c r="P8309" s="29"/>
      <c r="Q8309" s="54">
        <f t="shared" si="1707"/>
        <v>0</v>
      </c>
      <c r="R8309" s="6">
        <f t="shared" si="1708"/>
        <v>0</v>
      </c>
      <c r="S8309" s="6" t="str">
        <f t="shared" si="1709"/>
        <v/>
      </c>
      <c r="T8309" s="29"/>
      <c r="U8309" s="6">
        <f t="shared" si="1710"/>
        <v>0</v>
      </c>
      <c r="V8309" s="55">
        <f t="shared" si="1711"/>
        <v>0</v>
      </c>
      <c r="W8309" s="6">
        <f t="shared" si="1712"/>
        <v>0</v>
      </c>
      <c r="X8309" s="6">
        <f t="shared" si="1713"/>
        <v>0</v>
      </c>
      <c r="AA8309">
        <f t="shared" si="1715"/>
        <v>0</v>
      </c>
    </row>
    <row r="8310" spans="12:27">
      <c r="L8310" s="8">
        <f t="shared" si="1714"/>
        <v>0</v>
      </c>
      <c r="M8310" s="54">
        <f t="shared" si="1704"/>
        <v>0</v>
      </c>
      <c r="N8310" s="6">
        <f t="shared" si="1705"/>
        <v>0</v>
      </c>
      <c r="O8310" s="6" t="str">
        <f t="shared" si="1706"/>
        <v/>
      </c>
      <c r="P8310" s="29"/>
      <c r="Q8310" s="54">
        <f t="shared" si="1707"/>
        <v>0</v>
      </c>
      <c r="R8310" s="6">
        <f t="shared" si="1708"/>
        <v>0</v>
      </c>
      <c r="S8310" s="6" t="str">
        <f t="shared" si="1709"/>
        <v/>
      </c>
      <c r="T8310" s="29"/>
      <c r="U8310" s="6">
        <f t="shared" si="1710"/>
        <v>0</v>
      </c>
      <c r="V8310" s="55">
        <f t="shared" si="1711"/>
        <v>0</v>
      </c>
      <c r="W8310" s="6">
        <f t="shared" si="1712"/>
        <v>0</v>
      </c>
      <c r="X8310" s="6">
        <f t="shared" si="1713"/>
        <v>0</v>
      </c>
      <c r="AA8310">
        <f t="shared" si="1715"/>
        <v>0</v>
      </c>
    </row>
    <row r="8311" spans="12:27">
      <c r="L8311" s="8">
        <f t="shared" si="1714"/>
        <v>0</v>
      </c>
      <c r="M8311" s="54">
        <f t="shared" si="1704"/>
        <v>0</v>
      </c>
      <c r="N8311" s="6">
        <f t="shared" si="1705"/>
        <v>0</v>
      </c>
      <c r="O8311" s="6" t="str">
        <f t="shared" si="1706"/>
        <v/>
      </c>
      <c r="P8311" s="29"/>
      <c r="Q8311" s="54">
        <f t="shared" si="1707"/>
        <v>0</v>
      </c>
      <c r="R8311" s="6">
        <f t="shared" si="1708"/>
        <v>0</v>
      </c>
      <c r="S8311" s="6" t="str">
        <f t="shared" si="1709"/>
        <v/>
      </c>
      <c r="T8311" s="29"/>
      <c r="U8311" s="6">
        <f t="shared" si="1710"/>
        <v>0</v>
      </c>
      <c r="V8311" s="55">
        <f t="shared" si="1711"/>
        <v>0</v>
      </c>
      <c r="W8311" s="6">
        <f t="shared" si="1712"/>
        <v>0</v>
      </c>
      <c r="X8311" s="6">
        <f t="shared" si="1713"/>
        <v>0</v>
      </c>
      <c r="AA8311">
        <f t="shared" si="1715"/>
        <v>0</v>
      </c>
    </row>
    <row r="8312" spans="12:27">
      <c r="L8312" s="8">
        <f t="shared" si="1714"/>
        <v>0</v>
      </c>
      <c r="M8312" s="54">
        <f t="shared" si="1704"/>
        <v>0</v>
      </c>
      <c r="N8312" s="6">
        <f t="shared" si="1705"/>
        <v>0</v>
      </c>
      <c r="O8312" s="6" t="str">
        <f t="shared" si="1706"/>
        <v/>
      </c>
      <c r="P8312" s="29"/>
      <c r="Q8312" s="54">
        <f t="shared" si="1707"/>
        <v>0</v>
      </c>
      <c r="R8312" s="6">
        <f t="shared" si="1708"/>
        <v>0</v>
      </c>
      <c r="S8312" s="6" t="str">
        <f t="shared" si="1709"/>
        <v/>
      </c>
      <c r="T8312" s="29"/>
      <c r="U8312" s="6">
        <f t="shared" si="1710"/>
        <v>0</v>
      </c>
      <c r="V8312" s="55">
        <f t="shared" si="1711"/>
        <v>0</v>
      </c>
      <c r="W8312" s="6">
        <f t="shared" si="1712"/>
        <v>0</v>
      </c>
      <c r="X8312" s="6">
        <f t="shared" si="1713"/>
        <v>0</v>
      </c>
      <c r="AA8312">
        <f t="shared" si="1715"/>
        <v>0</v>
      </c>
    </row>
    <row r="8313" spans="12:27">
      <c r="L8313" s="8">
        <f t="shared" si="1714"/>
        <v>0</v>
      </c>
      <c r="M8313" s="54">
        <f t="shared" si="1704"/>
        <v>0</v>
      </c>
      <c r="N8313" s="6">
        <f t="shared" si="1705"/>
        <v>0</v>
      </c>
      <c r="O8313" s="6" t="str">
        <f t="shared" si="1706"/>
        <v/>
      </c>
      <c r="P8313" s="29"/>
      <c r="Q8313" s="54">
        <f t="shared" si="1707"/>
        <v>0</v>
      </c>
      <c r="R8313" s="6">
        <f t="shared" si="1708"/>
        <v>0</v>
      </c>
      <c r="S8313" s="6" t="str">
        <f t="shared" si="1709"/>
        <v/>
      </c>
      <c r="T8313" s="29"/>
      <c r="U8313" s="6">
        <f t="shared" si="1710"/>
        <v>0</v>
      </c>
      <c r="V8313" s="55">
        <f t="shared" si="1711"/>
        <v>0</v>
      </c>
      <c r="W8313" s="6">
        <f t="shared" si="1712"/>
        <v>0</v>
      </c>
      <c r="X8313" s="6">
        <f t="shared" si="1713"/>
        <v>0</v>
      </c>
      <c r="AA8313">
        <f t="shared" si="1715"/>
        <v>0</v>
      </c>
    </row>
    <row r="8314" spans="12:27">
      <c r="L8314" s="8">
        <f t="shared" si="1714"/>
        <v>0</v>
      </c>
      <c r="M8314" s="54">
        <f t="shared" si="1704"/>
        <v>0</v>
      </c>
      <c r="N8314" s="6">
        <f t="shared" si="1705"/>
        <v>0</v>
      </c>
      <c r="O8314" s="6" t="str">
        <f t="shared" si="1706"/>
        <v/>
      </c>
      <c r="P8314" s="29"/>
      <c r="Q8314" s="54">
        <f t="shared" si="1707"/>
        <v>0</v>
      </c>
      <c r="R8314" s="6">
        <f t="shared" si="1708"/>
        <v>0</v>
      </c>
      <c r="S8314" s="6" t="str">
        <f t="shared" si="1709"/>
        <v/>
      </c>
      <c r="T8314" s="29"/>
      <c r="U8314" s="6">
        <f t="shared" si="1710"/>
        <v>0</v>
      </c>
      <c r="V8314" s="55">
        <f t="shared" si="1711"/>
        <v>0</v>
      </c>
      <c r="W8314" s="6">
        <f t="shared" si="1712"/>
        <v>0</v>
      </c>
      <c r="X8314" s="6">
        <f t="shared" si="1713"/>
        <v>0</v>
      </c>
      <c r="AA8314">
        <f t="shared" si="1715"/>
        <v>0</v>
      </c>
    </row>
    <row r="8315" spans="12:27">
      <c r="L8315" s="8">
        <f t="shared" si="1714"/>
        <v>0</v>
      </c>
      <c r="M8315" s="54">
        <f t="shared" si="1704"/>
        <v>0</v>
      </c>
      <c r="N8315" s="6">
        <f t="shared" si="1705"/>
        <v>0</v>
      </c>
      <c r="O8315" s="6" t="str">
        <f t="shared" si="1706"/>
        <v/>
      </c>
      <c r="P8315" s="29"/>
      <c r="Q8315" s="54">
        <f t="shared" si="1707"/>
        <v>0</v>
      </c>
      <c r="R8315" s="6">
        <f t="shared" si="1708"/>
        <v>0</v>
      </c>
      <c r="S8315" s="6" t="str">
        <f t="shared" si="1709"/>
        <v/>
      </c>
      <c r="T8315" s="29"/>
      <c r="U8315" s="6">
        <f t="shared" si="1710"/>
        <v>0</v>
      </c>
      <c r="V8315" s="55">
        <f t="shared" si="1711"/>
        <v>0</v>
      </c>
      <c r="W8315" s="6">
        <f t="shared" si="1712"/>
        <v>0</v>
      </c>
      <c r="X8315" s="6">
        <f t="shared" si="1713"/>
        <v>0</v>
      </c>
      <c r="AA8315">
        <f t="shared" si="1715"/>
        <v>0</v>
      </c>
    </row>
    <row r="8316" spans="12:27">
      <c r="L8316" s="8">
        <f t="shared" si="1714"/>
        <v>0</v>
      </c>
      <c r="M8316" s="54">
        <f t="shared" si="1704"/>
        <v>0</v>
      </c>
      <c r="N8316" s="6">
        <f t="shared" si="1705"/>
        <v>0</v>
      </c>
      <c r="O8316" s="6" t="str">
        <f t="shared" si="1706"/>
        <v/>
      </c>
      <c r="P8316" s="29"/>
      <c r="Q8316" s="54">
        <f t="shared" si="1707"/>
        <v>0</v>
      </c>
      <c r="R8316" s="6">
        <f t="shared" si="1708"/>
        <v>0</v>
      </c>
      <c r="S8316" s="6" t="str">
        <f t="shared" si="1709"/>
        <v/>
      </c>
      <c r="T8316" s="29"/>
      <c r="U8316" s="6">
        <f t="shared" si="1710"/>
        <v>0</v>
      </c>
      <c r="V8316" s="55">
        <f t="shared" si="1711"/>
        <v>0</v>
      </c>
      <c r="W8316" s="6">
        <f t="shared" si="1712"/>
        <v>0</v>
      </c>
      <c r="X8316" s="6">
        <f t="shared" si="1713"/>
        <v>0</v>
      </c>
      <c r="AA8316">
        <f t="shared" si="1715"/>
        <v>0</v>
      </c>
    </row>
    <row r="8317" spans="12:27">
      <c r="L8317" s="8">
        <f t="shared" si="1714"/>
        <v>0</v>
      </c>
      <c r="M8317" s="54">
        <f t="shared" si="1704"/>
        <v>0</v>
      </c>
      <c r="N8317" s="6">
        <f t="shared" si="1705"/>
        <v>0</v>
      </c>
      <c r="O8317" s="6" t="str">
        <f t="shared" si="1706"/>
        <v/>
      </c>
      <c r="P8317" s="29"/>
      <c r="Q8317" s="54">
        <f t="shared" si="1707"/>
        <v>0</v>
      </c>
      <c r="R8317" s="6">
        <f t="shared" si="1708"/>
        <v>0</v>
      </c>
      <c r="S8317" s="6" t="str">
        <f t="shared" si="1709"/>
        <v/>
      </c>
      <c r="T8317" s="29"/>
      <c r="U8317" s="6">
        <f t="shared" si="1710"/>
        <v>0</v>
      </c>
      <c r="V8317" s="55">
        <f t="shared" si="1711"/>
        <v>0</v>
      </c>
      <c r="W8317" s="6">
        <f t="shared" si="1712"/>
        <v>0</v>
      </c>
      <c r="X8317" s="6">
        <f t="shared" si="1713"/>
        <v>0</v>
      </c>
      <c r="AA8317">
        <f t="shared" si="1715"/>
        <v>0</v>
      </c>
    </row>
    <row r="8318" spans="12:27">
      <c r="L8318" s="8">
        <f t="shared" si="1714"/>
        <v>0</v>
      </c>
      <c r="M8318" s="54">
        <f t="shared" si="1704"/>
        <v>0</v>
      </c>
      <c r="N8318" s="6">
        <f t="shared" si="1705"/>
        <v>0</v>
      </c>
      <c r="O8318" s="6" t="str">
        <f t="shared" si="1706"/>
        <v/>
      </c>
      <c r="P8318" s="29"/>
      <c r="Q8318" s="54">
        <f t="shared" si="1707"/>
        <v>0</v>
      </c>
      <c r="R8318" s="6">
        <f t="shared" si="1708"/>
        <v>0</v>
      </c>
      <c r="S8318" s="6" t="str">
        <f t="shared" si="1709"/>
        <v/>
      </c>
      <c r="T8318" s="29"/>
      <c r="U8318" s="6">
        <f t="shared" si="1710"/>
        <v>0</v>
      </c>
      <c r="V8318" s="55">
        <f t="shared" si="1711"/>
        <v>0</v>
      </c>
      <c r="W8318" s="6">
        <f t="shared" si="1712"/>
        <v>0</v>
      </c>
      <c r="X8318" s="6">
        <f t="shared" si="1713"/>
        <v>0</v>
      </c>
      <c r="AA8318">
        <f t="shared" si="1715"/>
        <v>0</v>
      </c>
    </row>
    <row r="8319" spans="12:27">
      <c r="L8319" s="8">
        <f t="shared" si="1714"/>
        <v>0</v>
      </c>
      <c r="M8319" s="54">
        <f t="shared" si="1704"/>
        <v>0</v>
      </c>
      <c r="N8319" s="6">
        <f t="shared" si="1705"/>
        <v>0</v>
      </c>
      <c r="O8319" s="6" t="str">
        <f t="shared" si="1706"/>
        <v/>
      </c>
      <c r="P8319" s="29"/>
      <c r="Q8319" s="54">
        <f t="shared" si="1707"/>
        <v>0</v>
      </c>
      <c r="R8319" s="6">
        <f t="shared" si="1708"/>
        <v>0</v>
      </c>
      <c r="S8319" s="6" t="str">
        <f t="shared" si="1709"/>
        <v/>
      </c>
      <c r="T8319" s="29"/>
      <c r="U8319" s="6">
        <f t="shared" si="1710"/>
        <v>0</v>
      </c>
      <c r="V8319" s="55">
        <f t="shared" si="1711"/>
        <v>0</v>
      </c>
      <c r="W8319" s="6">
        <f t="shared" si="1712"/>
        <v>0</v>
      </c>
      <c r="X8319" s="6">
        <f t="shared" si="1713"/>
        <v>0</v>
      </c>
      <c r="AA8319">
        <f t="shared" si="1715"/>
        <v>0</v>
      </c>
    </row>
    <row r="8320" spans="12:27">
      <c r="L8320" s="8">
        <f t="shared" si="1714"/>
        <v>0</v>
      </c>
      <c r="M8320" s="54">
        <f t="shared" si="1704"/>
        <v>0</v>
      </c>
      <c r="N8320" s="6">
        <f t="shared" si="1705"/>
        <v>0</v>
      </c>
      <c r="O8320" s="6" t="str">
        <f t="shared" si="1706"/>
        <v/>
      </c>
      <c r="P8320" s="29"/>
      <c r="Q8320" s="54">
        <f t="shared" si="1707"/>
        <v>0</v>
      </c>
      <c r="R8320" s="6">
        <f t="shared" si="1708"/>
        <v>0</v>
      </c>
      <c r="S8320" s="6" t="str">
        <f t="shared" si="1709"/>
        <v/>
      </c>
      <c r="T8320" s="29"/>
      <c r="U8320" s="6">
        <f t="shared" si="1710"/>
        <v>0</v>
      </c>
      <c r="V8320" s="55">
        <f t="shared" si="1711"/>
        <v>0</v>
      </c>
      <c r="W8320" s="6">
        <f t="shared" si="1712"/>
        <v>0</v>
      </c>
      <c r="X8320" s="6">
        <f t="shared" si="1713"/>
        <v>0</v>
      </c>
      <c r="AA8320">
        <f t="shared" si="1715"/>
        <v>0</v>
      </c>
    </row>
    <row r="8321" spans="12:27">
      <c r="L8321" s="8">
        <f t="shared" si="1714"/>
        <v>0</v>
      </c>
      <c r="M8321" s="54">
        <f t="shared" si="1704"/>
        <v>0</v>
      </c>
      <c r="N8321" s="6">
        <f t="shared" si="1705"/>
        <v>0</v>
      </c>
      <c r="O8321" s="6" t="str">
        <f t="shared" si="1706"/>
        <v/>
      </c>
      <c r="P8321" s="29"/>
      <c r="Q8321" s="54">
        <f t="shared" si="1707"/>
        <v>0</v>
      </c>
      <c r="R8321" s="6">
        <f t="shared" si="1708"/>
        <v>0</v>
      </c>
      <c r="S8321" s="6" t="str">
        <f t="shared" si="1709"/>
        <v/>
      </c>
      <c r="T8321" s="29"/>
      <c r="U8321" s="6">
        <f t="shared" si="1710"/>
        <v>0</v>
      </c>
      <c r="V8321" s="55">
        <f t="shared" si="1711"/>
        <v>0</v>
      </c>
      <c r="W8321" s="6">
        <f t="shared" si="1712"/>
        <v>0</v>
      </c>
      <c r="X8321" s="6">
        <f t="shared" si="1713"/>
        <v>0</v>
      </c>
      <c r="AA8321">
        <f t="shared" si="1715"/>
        <v>0</v>
      </c>
    </row>
    <row r="8322" spans="12:27">
      <c r="L8322" s="8">
        <f t="shared" si="1714"/>
        <v>0</v>
      </c>
      <c r="M8322" s="54">
        <f t="shared" si="1704"/>
        <v>0</v>
      </c>
      <c r="N8322" s="6">
        <f t="shared" si="1705"/>
        <v>0</v>
      </c>
      <c r="O8322" s="6" t="str">
        <f t="shared" si="1706"/>
        <v/>
      </c>
      <c r="P8322" s="29"/>
      <c r="Q8322" s="54">
        <f t="shared" si="1707"/>
        <v>0</v>
      </c>
      <c r="R8322" s="6">
        <f t="shared" si="1708"/>
        <v>0</v>
      </c>
      <c r="S8322" s="6" t="str">
        <f t="shared" si="1709"/>
        <v/>
      </c>
      <c r="T8322" s="29"/>
      <c r="U8322" s="6">
        <f t="shared" si="1710"/>
        <v>0</v>
      </c>
      <c r="V8322" s="55">
        <f t="shared" si="1711"/>
        <v>0</v>
      </c>
      <c r="W8322" s="6">
        <f t="shared" si="1712"/>
        <v>0</v>
      </c>
      <c r="X8322" s="6">
        <f t="shared" si="1713"/>
        <v>0</v>
      </c>
      <c r="AA8322">
        <f t="shared" si="1715"/>
        <v>0</v>
      </c>
    </row>
    <row r="8323" spans="12:27">
      <c r="L8323" s="8">
        <f t="shared" si="1714"/>
        <v>0</v>
      </c>
      <c r="M8323" s="54">
        <f t="shared" si="1704"/>
        <v>0</v>
      </c>
      <c r="N8323" s="6">
        <f t="shared" si="1705"/>
        <v>0</v>
      </c>
      <c r="O8323" s="6" t="str">
        <f t="shared" si="1706"/>
        <v/>
      </c>
      <c r="P8323" s="29"/>
      <c r="Q8323" s="54">
        <f t="shared" si="1707"/>
        <v>0</v>
      </c>
      <c r="R8323" s="6">
        <f t="shared" si="1708"/>
        <v>0</v>
      </c>
      <c r="S8323" s="6" t="str">
        <f t="shared" si="1709"/>
        <v/>
      </c>
      <c r="T8323" s="29"/>
      <c r="U8323" s="6">
        <f t="shared" si="1710"/>
        <v>0</v>
      </c>
      <c r="V8323" s="55">
        <f t="shared" si="1711"/>
        <v>0</v>
      </c>
      <c r="W8323" s="6">
        <f t="shared" si="1712"/>
        <v>0</v>
      </c>
      <c r="X8323" s="6">
        <f t="shared" si="1713"/>
        <v>0</v>
      </c>
      <c r="AA8323">
        <f t="shared" si="1715"/>
        <v>0</v>
      </c>
    </row>
    <row r="8324" spans="12:27">
      <c r="L8324" s="8">
        <f t="shared" si="1714"/>
        <v>0</v>
      </c>
      <c r="M8324" s="54">
        <f t="shared" si="1704"/>
        <v>0</v>
      </c>
      <c r="N8324" s="6">
        <f t="shared" si="1705"/>
        <v>0</v>
      </c>
      <c r="O8324" s="6" t="str">
        <f t="shared" si="1706"/>
        <v/>
      </c>
      <c r="P8324" s="29"/>
      <c r="Q8324" s="54">
        <f t="shared" si="1707"/>
        <v>0</v>
      </c>
      <c r="R8324" s="6">
        <f t="shared" si="1708"/>
        <v>0</v>
      </c>
      <c r="S8324" s="6" t="str">
        <f t="shared" si="1709"/>
        <v/>
      </c>
      <c r="T8324" s="29"/>
      <c r="U8324" s="6">
        <f t="shared" si="1710"/>
        <v>0</v>
      </c>
      <c r="V8324" s="55">
        <f t="shared" si="1711"/>
        <v>0</v>
      </c>
      <c r="W8324" s="6">
        <f t="shared" si="1712"/>
        <v>0</v>
      </c>
      <c r="X8324" s="6">
        <f t="shared" si="1713"/>
        <v>0</v>
      </c>
      <c r="AA8324">
        <f t="shared" si="1715"/>
        <v>0</v>
      </c>
    </row>
    <row r="8325" spans="12:27">
      <c r="L8325" s="8">
        <f t="shared" si="1714"/>
        <v>0</v>
      </c>
      <c r="M8325" s="54">
        <f t="shared" si="1704"/>
        <v>0</v>
      </c>
      <c r="N8325" s="6">
        <f t="shared" si="1705"/>
        <v>0</v>
      </c>
      <c r="O8325" s="6" t="str">
        <f t="shared" si="1706"/>
        <v/>
      </c>
      <c r="P8325" s="29"/>
      <c r="Q8325" s="54">
        <f t="shared" si="1707"/>
        <v>0</v>
      </c>
      <c r="R8325" s="6">
        <f t="shared" si="1708"/>
        <v>0</v>
      </c>
      <c r="S8325" s="6" t="str">
        <f t="shared" si="1709"/>
        <v/>
      </c>
      <c r="T8325" s="29"/>
      <c r="U8325" s="6">
        <f t="shared" si="1710"/>
        <v>0</v>
      </c>
      <c r="V8325" s="55">
        <f t="shared" si="1711"/>
        <v>0</v>
      </c>
      <c r="W8325" s="6">
        <f t="shared" si="1712"/>
        <v>0</v>
      </c>
      <c r="X8325" s="6">
        <f t="shared" si="1713"/>
        <v>0</v>
      </c>
      <c r="AA8325">
        <f t="shared" si="1715"/>
        <v>0</v>
      </c>
    </row>
    <row r="8326" spans="12:27">
      <c r="L8326" s="8">
        <f t="shared" si="1714"/>
        <v>0</v>
      </c>
      <c r="M8326" s="54">
        <f t="shared" si="1704"/>
        <v>0</v>
      </c>
      <c r="N8326" s="6">
        <f t="shared" si="1705"/>
        <v>0</v>
      </c>
      <c r="O8326" s="6" t="str">
        <f t="shared" si="1706"/>
        <v/>
      </c>
      <c r="P8326" s="29"/>
      <c r="Q8326" s="54">
        <f t="shared" si="1707"/>
        <v>0</v>
      </c>
      <c r="R8326" s="6">
        <f t="shared" si="1708"/>
        <v>0</v>
      </c>
      <c r="S8326" s="6" t="str">
        <f t="shared" si="1709"/>
        <v/>
      </c>
      <c r="T8326" s="29"/>
      <c r="U8326" s="6">
        <f t="shared" si="1710"/>
        <v>0</v>
      </c>
      <c r="V8326" s="55">
        <f t="shared" si="1711"/>
        <v>0</v>
      </c>
      <c r="W8326" s="6">
        <f t="shared" si="1712"/>
        <v>0</v>
      </c>
      <c r="X8326" s="6">
        <f t="shared" si="1713"/>
        <v>0</v>
      </c>
      <c r="AA8326">
        <f t="shared" si="1715"/>
        <v>0</v>
      </c>
    </row>
    <row r="8327" spans="12:27">
      <c r="L8327" s="8">
        <f t="shared" si="1714"/>
        <v>0</v>
      </c>
      <c r="M8327" s="54">
        <f t="shared" si="1704"/>
        <v>0</v>
      </c>
      <c r="N8327" s="6">
        <f t="shared" si="1705"/>
        <v>0</v>
      </c>
      <c r="O8327" s="6" t="str">
        <f t="shared" si="1706"/>
        <v/>
      </c>
      <c r="P8327" s="29"/>
      <c r="Q8327" s="54">
        <f t="shared" si="1707"/>
        <v>0</v>
      </c>
      <c r="R8327" s="6">
        <f t="shared" si="1708"/>
        <v>0</v>
      </c>
      <c r="S8327" s="6" t="str">
        <f t="shared" si="1709"/>
        <v/>
      </c>
      <c r="T8327" s="29"/>
      <c r="U8327" s="6">
        <f t="shared" si="1710"/>
        <v>0</v>
      </c>
      <c r="V8327" s="55">
        <f t="shared" si="1711"/>
        <v>0</v>
      </c>
      <c r="W8327" s="6">
        <f t="shared" si="1712"/>
        <v>0</v>
      </c>
      <c r="X8327" s="6">
        <f t="shared" si="1713"/>
        <v>0</v>
      </c>
      <c r="AA8327">
        <f t="shared" si="1715"/>
        <v>0</v>
      </c>
    </row>
    <row r="8328" spans="12:27">
      <c r="L8328" s="8">
        <f t="shared" si="1714"/>
        <v>0</v>
      </c>
      <c r="M8328" s="54">
        <f t="shared" ref="M8328:M8391" si="1716">IF(IF(L8328&gt;=sipstart,1,0)+IF(L8328&lt;=sipend,1,0)=2,J8328,0)</f>
        <v>0</v>
      </c>
      <c r="N8328" s="6">
        <f t="shared" ref="N8328:N8391" si="1717">IF(IF(L8328&gt;=sipstart,1,0)+IF(L8328&lt;=sipend,1,0)=2,K8328,0)</f>
        <v>0</v>
      </c>
      <c r="O8328" s="6" t="str">
        <f t="shared" ref="O8328:O8391" si="1718">IF(N8328=-sip,-N8328/B8328,"")</f>
        <v/>
      </c>
      <c r="P8328" s="29"/>
      <c r="Q8328" s="54">
        <f t="shared" ref="Q8328:Q8391" si="1719">IF(IF(L8328&gt;=sipstart,1,0)+IF(L8328&lt;=sipend,1,0)=2,1,0)</f>
        <v>0</v>
      </c>
      <c r="R8328" s="6">
        <f t="shared" ref="R8328:R8391" si="1720">IF(IF(L8328&gt;=sipstart,1,0)+IF(L8328&lt;=sipend,1,0)=2,-dsip,0)</f>
        <v>0</v>
      </c>
      <c r="S8328" s="6" t="str">
        <f t="shared" ref="S8328:S8391" si="1721">IF(R8328=-dsip,-R8328/B8328,"")</f>
        <v/>
      </c>
      <c r="T8328" s="29"/>
      <c r="U8328" s="6">
        <f t="shared" ref="U8328:U8391" si="1722">IF((IF(L8328&gt;=sipstart,1,2)+IF(L8328&lt;=sipend,1,2))=2,L8328,0)</f>
        <v>0</v>
      </c>
      <c r="V8328" s="55">
        <f t="shared" ref="V8328:V8391" si="1723">IF((IF(L8328&gt;=sipstart,1,2)+IF(L8328&lt;=sipend,1,2))=2,L8328,0)+IF(U8327=actualsipend,actualsipend,0)</f>
        <v>0</v>
      </c>
      <c r="W8328" s="6">
        <f t="shared" si="1712"/>
        <v>0</v>
      </c>
      <c r="X8328" s="6">
        <f t="shared" si="1713"/>
        <v>0</v>
      </c>
      <c r="AA8328">
        <f t="shared" si="1715"/>
        <v>0</v>
      </c>
    </row>
    <row r="8329" spans="12:27">
      <c r="L8329" s="8">
        <f t="shared" si="1714"/>
        <v>0</v>
      </c>
      <c r="M8329" s="54">
        <f t="shared" si="1716"/>
        <v>0</v>
      </c>
      <c r="N8329" s="6">
        <f t="shared" si="1717"/>
        <v>0</v>
      </c>
      <c r="O8329" s="6" t="str">
        <f t="shared" si="1718"/>
        <v/>
      </c>
      <c r="P8329" s="29"/>
      <c r="Q8329" s="54">
        <f t="shared" si="1719"/>
        <v>0</v>
      </c>
      <c r="R8329" s="6">
        <f t="shared" si="1720"/>
        <v>0</v>
      </c>
      <c r="S8329" s="6" t="str">
        <f t="shared" si="1721"/>
        <v/>
      </c>
      <c r="T8329" s="29"/>
      <c r="U8329" s="6">
        <f t="shared" si="1722"/>
        <v>0</v>
      </c>
      <c r="V8329" s="55">
        <f t="shared" si="1723"/>
        <v>0</v>
      </c>
      <c r="W8329" s="6">
        <f t="shared" ref="W8329:W8392" si="1724">IF(V8329+V8328=0,0,IF(V8329=V8328,sipunits*B8328,N8329))</f>
        <v>0</v>
      </c>
      <c r="X8329" s="6">
        <f t="shared" ref="X8329:X8392" si="1725">IF(V8329+V8328=0,0,IF(V8329=V8328,dsipunits*B8328,R8329))</f>
        <v>0</v>
      </c>
      <c r="AA8329">
        <f t="shared" si="1715"/>
        <v>0</v>
      </c>
    </row>
    <row r="8330" spans="12:27">
      <c r="L8330" s="8">
        <f t="shared" si="1714"/>
        <v>0</v>
      </c>
      <c r="M8330" s="54">
        <f t="shared" si="1716"/>
        <v>0</v>
      </c>
      <c r="N8330" s="6">
        <f t="shared" si="1717"/>
        <v>0</v>
      </c>
      <c r="O8330" s="6" t="str">
        <f t="shared" si="1718"/>
        <v/>
      </c>
      <c r="P8330" s="29"/>
      <c r="Q8330" s="54">
        <f t="shared" si="1719"/>
        <v>0</v>
      </c>
      <c r="R8330" s="6">
        <f t="shared" si="1720"/>
        <v>0</v>
      </c>
      <c r="S8330" s="6" t="str">
        <f t="shared" si="1721"/>
        <v/>
      </c>
      <c r="T8330" s="29"/>
      <c r="U8330" s="6">
        <f t="shared" si="1722"/>
        <v>0</v>
      </c>
      <c r="V8330" s="55">
        <f t="shared" si="1723"/>
        <v>0</v>
      </c>
      <c r="W8330" s="6">
        <f t="shared" si="1724"/>
        <v>0</v>
      </c>
      <c r="X8330" s="6">
        <f t="shared" si="1725"/>
        <v>0</v>
      </c>
      <c r="AA8330">
        <f t="shared" si="1715"/>
        <v>0</v>
      </c>
    </row>
    <row r="8331" spans="12:27">
      <c r="L8331" s="8">
        <f t="shared" si="1714"/>
        <v>0</v>
      </c>
      <c r="M8331" s="54">
        <f t="shared" si="1716"/>
        <v>0</v>
      </c>
      <c r="N8331" s="6">
        <f t="shared" si="1717"/>
        <v>0</v>
      </c>
      <c r="O8331" s="6" t="str">
        <f t="shared" si="1718"/>
        <v/>
      </c>
      <c r="P8331" s="29"/>
      <c r="Q8331" s="54">
        <f t="shared" si="1719"/>
        <v>0</v>
      </c>
      <c r="R8331" s="6">
        <f t="shared" si="1720"/>
        <v>0</v>
      </c>
      <c r="S8331" s="6" t="str">
        <f t="shared" si="1721"/>
        <v/>
      </c>
      <c r="T8331" s="29"/>
      <c r="U8331" s="6">
        <f t="shared" si="1722"/>
        <v>0</v>
      </c>
      <c r="V8331" s="55">
        <f t="shared" si="1723"/>
        <v>0</v>
      </c>
      <c r="W8331" s="6">
        <f t="shared" si="1724"/>
        <v>0</v>
      </c>
      <c r="X8331" s="6">
        <f t="shared" si="1725"/>
        <v>0</v>
      </c>
      <c r="AA8331">
        <f t="shared" si="1715"/>
        <v>0</v>
      </c>
    </row>
    <row r="8332" spans="12:27">
      <c r="L8332" s="8">
        <f t="shared" si="1714"/>
        <v>0</v>
      </c>
      <c r="M8332" s="54">
        <f t="shared" si="1716"/>
        <v>0</v>
      </c>
      <c r="N8332" s="6">
        <f t="shared" si="1717"/>
        <v>0</v>
      </c>
      <c r="O8332" s="6" t="str">
        <f t="shared" si="1718"/>
        <v/>
      </c>
      <c r="P8332" s="29"/>
      <c r="Q8332" s="54">
        <f t="shared" si="1719"/>
        <v>0</v>
      </c>
      <c r="R8332" s="6">
        <f t="shared" si="1720"/>
        <v>0</v>
      </c>
      <c r="S8332" s="6" t="str">
        <f t="shared" si="1721"/>
        <v/>
      </c>
      <c r="T8332" s="29"/>
      <c r="U8332" s="6">
        <f t="shared" si="1722"/>
        <v>0</v>
      </c>
      <c r="V8332" s="55">
        <f t="shared" si="1723"/>
        <v>0</v>
      </c>
      <c r="W8332" s="6">
        <f t="shared" si="1724"/>
        <v>0</v>
      </c>
      <c r="X8332" s="6">
        <f t="shared" si="1725"/>
        <v>0</v>
      </c>
      <c r="AA8332">
        <f t="shared" si="1715"/>
        <v>0</v>
      </c>
    </row>
    <row r="8333" spans="12:27">
      <c r="L8333" s="8">
        <f t="shared" ref="L8333:L8396" si="1726">A8333</f>
        <v>0</v>
      </c>
      <c r="M8333" s="54">
        <f t="shared" si="1716"/>
        <v>0</v>
      </c>
      <c r="N8333" s="6">
        <f t="shared" si="1717"/>
        <v>0</v>
      </c>
      <c r="O8333" s="6" t="str">
        <f t="shared" si="1718"/>
        <v/>
      </c>
      <c r="P8333" s="29"/>
      <c r="Q8333" s="54">
        <f t="shared" si="1719"/>
        <v>0</v>
      </c>
      <c r="R8333" s="6">
        <f t="shared" si="1720"/>
        <v>0</v>
      </c>
      <c r="S8333" s="6" t="str">
        <f t="shared" si="1721"/>
        <v/>
      </c>
      <c r="T8333" s="29"/>
      <c r="U8333" s="6">
        <f t="shared" si="1722"/>
        <v>0</v>
      </c>
      <c r="V8333" s="55">
        <f t="shared" si="1723"/>
        <v>0</v>
      </c>
      <c r="W8333" s="6">
        <f t="shared" si="1724"/>
        <v>0</v>
      </c>
      <c r="X8333" s="6">
        <f t="shared" si="1725"/>
        <v>0</v>
      </c>
      <c r="AA8333">
        <f t="shared" ref="AA8333:AA8396" si="1727">IF(Q8335=0,IF(Q8333=1,L8333,0),0)</f>
        <v>0</v>
      </c>
    </row>
    <row r="8334" spans="12:27">
      <c r="L8334" s="8">
        <f t="shared" si="1726"/>
        <v>0</v>
      </c>
      <c r="M8334" s="54">
        <f t="shared" si="1716"/>
        <v>0</v>
      </c>
      <c r="N8334" s="6">
        <f t="shared" si="1717"/>
        <v>0</v>
      </c>
      <c r="O8334" s="6" t="str">
        <f t="shared" si="1718"/>
        <v/>
      </c>
      <c r="P8334" s="29"/>
      <c r="Q8334" s="54">
        <f t="shared" si="1719"/>
        <v>0</v>
      </c>
      <c r="R8334" s="6">
        <f t="shared" si="1720"/>
        <v>0</v>
      </c>
      <c r="S8334" s="6" t="str">
        <f t="shared" si="1721"/>
        <v/>
      </c>
      <c r="T8334" s="29"/>
      <c r="U8334" s="6">
        <f t="shared" si="1722"/>
        <v>0</v>
      </c>
      <c r="V8334" s="55">
        <f t="shared" si="1723"/>
        <v>0</v>
      </c>
      <c r="W8334" s="6">
        <f t="shared" si="1724"/>
        <v>0</v>
      </c>
      <c r="X8334" s="6">
        <f t="shared" si="1725"/>
        <v>0</v>
      </c>
      <c r="AA8334">
        <f t="shared" si="1727"/>
        <v>0</v>
      </c>
    </row>
    <row r="8335" spans="12:27">
      <c r="L8335" s="8">
        <f t="shared" si="1726"/>
        <v>0</v>
      </c>
      <c r="M8335" s="54">
        <f t="shared" si="1716"/>
        <v>0</v>
      </c>
      <c r="N8335" s="6">
        <f t="shared" si="1717"/>
        <v>0</v>
      </c>
      <c r="O8335" s="6" t="str">
        <f t="shared" si="1718"/>
        <v/>
      </c>
      <c r="P8335" s="29"/>
      <c r="Q8335" s="54">
        <f t="shared" si="1719"/>
        <v>0</v>
      </c>
      <c r="R8335" s="6">
        <f t="shared" si="1720"/>
        <v>0</v>
      </c>
      <c r="S8335" s="6" t="str">
        <f t="shared" si="1721"/>
        <v/>
      </c>
      <c r="T8335" s="29"/>
      <c r="U8335" s="6">
        <f t="shared" si="1722"/>
        <v>0</v>
      </c>
      <c r="V8335" s="55">
        <f t="shared" si="1723"/>
        <v>0</v>
      </c>
      <c r="W8335" s="6">
        <f t="shared" si="1724"/>
        <v>0</v>
      </c>
      <c r="X8335" s="6">
        <f t="shared" si="1725"/>
        <v>0</v>
      </c>
      <c r="AA8335">
        <f t="shared" si="1727"/>
        <v>0</v>
      </c>
    </row>
    <row r="8336" spans="12:27">
      <c r="L8336" s="8">
        <f t="shared" si="1726"/>
        <v>0</v>
      </c>
      <c r="M8336" s="54">
        <f t="shared" si="1716"/>
        <v>0</v>
      </c>
      <c r="N8336" s="6">
        <f t="shared" si="1717"/>
        <v>0</v>
      </c>
      <c r="O8336" s="6" t="str">
        <f t="shared" si="1718"/>
        <v/>
      </c>
      <c r="P8336" s="29"/>
      <c r="Q8336" s="54">
        <f t="shared" si="1719"/>
        <v>0</v>
      </c>
      <c r="R8336" s="6">
        <f t="shared" si="1720"/>
        <v>0</v>
      </c>
      <c r="S8336" s="6" t="str">
        <f t="shared" si="1721"/>
        <v/>
      </c>
      <c r="T8336" s="29"/>
      <c r="U8336" s="6">
        <f t="shared" si="1722"/>
        <v>0</v>
      </c>
      <c r="V8336" s="55">
        <f t="shared" si="1723"/>
        <v>0</v>
      </c>
      <c r="W8336" s="6">
        <f t="shared" si="1724"/>
        <v>0</v>
      </c>
      <c r="X8336" s="6">
        <f t="shared" si="1725"/>
        <v>0</v>
      </c>
      <c r="AA8336">
        <f t="shared" si="1727"/>
        <v>0</v>
      </c>
    </row>
    <row r="8337" spans="12:27">
      <c r="L8337" s="8">
        <f t="shared" si="1726"/>
        <v>0</v>
      </c>
      <c r="M8337" s="54">
        <f t="shared" si="1716"/>
        <v>0</v>
      </c>
      <c r="N8337" s="6">
        <f t="shared" si="1717"/>
        <v>0</v>
      </c>
      <c r="O8337" s="6" t="str">
        <f t="shared" si="1718"/>
        <v/>
      </c>
      <c r="P8337" s="29"/>
      <c r="Q8337" s="54">
        <f t="shared" si="1719"/>
        <v>0</v>
      </c>
      <c r="R8337" s="6">
        <f t="shared" si="1720"/>
        <v>0</v>
      </c>
      <c r="S8337" s="6" t="str">
        <f t="shared" si="1721"/>
        <v/>
      </c>
      <c r="T8337" s="29"/>
      <c r="U8337" s="6">
        <f t="shared" si="1722"/>
        <v>0</v>
      </c>
      <c r="V8337" s="55">
        <f t="shared" si="1723"/>
        <v>0</v>
      </c>
      <c r="W8337" s="6">
        <f t="shared" si="1724"/>
        <v>0</v>
      </c>
      <c r="X8337" s="6">
        <f t="shared" si="1725"/>
        <v>0</v>
      </c>
      <c r="AA8337">
        <f t="shared" si="1727"/>
        <v>0</v>
      </c>
    </row>
    <row r="8338" spans="12:27">
      <c r="L8338" s="8">
        <f t="shared" si="1726"/>
        <v>0</v>
      </c>
      <c r="M8338" s="54">
        <f t="shared" si="1716"/>
        <v>0</v>
      </c>
      <c r="N8338" s="6">
        <f t="shared" si="1717"/>
        <v>0</v>
      </c>
      <c r="O8338" s="6" t="str">
        <f t="shared" si="1718"/>
        <v/>
      </c>
      <c r="P8338" s="29"/>
      <c r="Q8338" s="54">
        <f t="shared" si="1719"/>
        <v>0</v>
      </c>
      <c r="R8338" s="6">
        <f t="shared" si="1720"/>
        <v>0</v>
      </c>
      <c r="S8338" s="6" t="str">
        <f t="shared" si="1721"/>
        <v/>
      </c>
      <c r="T8338" s="29"/>
      <c r="U8338" s="6">
        <f t="shared" si="1722"/>
        <v>0</v>
      </c>
      <c r="V8338" s="55">
        <f t="shared" si="1723"/>
        <v>0</v>
      </c>
      <c r="W8338" s="6">
        <f t="shared" si="1724"/>
        <v>0</v>
      </c>
      <c r="X8338" s="6">
        <f t="shared" si="1725"/>
        <v>0</v>
      </c>
      <c r="AA8338">
        <f t="shared" si="1727"/>
        <v>0</v>
      </c>
    </row>
    <row r="8339" spans="12:27">
      <c r="L8339" s="8">
        <f t="shared" si="1726"/>
        <v>0</v>
      </c>
      <c r="M8339" s="54">
        <f t="shared" si="1716"/>
        <v>0</v>
      </c>
      <c r="N8339" s="6">
        <f t="shared" si="1717"/>
        <v>0</v>
      </c>
      <c r="O8339" s="6" t="str">
        <f t="shared" si="1718"/>
        <v/>
      </c>
      <c r="P8339" s="29"/>
      <c r="Q8339" s="54">
        <f t="shared" si="1719"/>
        <v>0</v>
      </c>
      <c r="R8339" s="6">
        <f t="shared" si="1720"/>
        <v>0</v>
      </c>
      <c r="S8339" s="6" t="str">
        <f t="shared" si="1721"/>
        <v/>
      </c>
      <c r="T8339" s="29"/>
      <c r="U8339" s="6">
        <f t="shared" si="1722"/>
        <v>0</v>
      </c>
      <c r="V8339" s="55">
        <f t="shared" si="1723"/>
        <v>0</v>
      </c>
      <c r="W8339" s="6">
        <f t="shared" si="1724"/>
        <v>0</v>
      </c>
      <c r="X8339" s="6">
        <f t="shared" si="1725"/>
        <v>0</v>
      </c>
      <c r="AA8339">
        <f t="shared" si="1727"/>
        <v>0</v>
      </c>
    </row>
    <row r="8340" spans="12:27">
      <c r="L8340" s="8">
        <f t="shared" si="1726"/>
        <v>0</v>
      </c>
      <c r="M8340" s="54">
        <f t="shared" si="1716"/>
        <v>0</v>
      </c>
      <c r="N8340" s="6">
        <f t="shared" si="1717"/>
        <v>0</v>
      </c>
      <c r="O8340" s="6" t="str">
        <f t="shared" si="1718"/>
        <v/>
      </c>
      <c r="P8340" s="29"/>
      <c r="Q8340" s="54">
        <f t="shared" si="1719"/>
        <v>0</v>
      </c>
      <c r="R8340" s="6">
        <f t="shared" si="1720"/>
        <v>0</v>
      </c>
      <c r="S8340" s="6" t="str">
        <f t="shared" si="1721"/>
        <v/>
      </c>
      <c r="T8340" s="29"/>
      <c r="U8340" s="6">
        <f t="shared" si="1722"/>
        <v>0</v>
      </c>
      <c r="V8340" s="55">
        <f t="shared" si="1723"/>
        <v>0</v>
      </c>
      <c r="W8340" s="6">
        <f t="shared" si="1724"/>
        <v>0</v>
      </c>
      <c r="X8340" s="6">
        <f t="shared" si="1725"/>
        <v>0</v>
      </c>
      <c r="AA8340">
        <f t="shared" si="1727"/>
        <v>0</v>
      </c>
    </row>
    <row r="8341" spans="12:27">
      <c r="L8341" s="8">
        <f t="shared" si="1726"/>
        <v>0</v>
      </c>
      <c r="M8341" s="54">
        <f t="shared" si="1716"/>
        <v>0</v>
      </c>
      <c r="N8341" s="6">
        <f t="shared" si="1717"/>
        <v>0</v>
      </c>
      <c r="O8341" s="6" t="str">
        <f t="shared" si="1718"/>
        <v/>
      </c>
      <c r="P8341" s="29"/>
      <c r="Q8341" s="54">
        <f t="shared" si="1719"/>
        <v>0</v>
      </c>
      <c r="R8341" s="6">
        <f t="shared" si="1720"/>
        <v>0</v>
      </c>
      <c r="S8341" s="6" t="str">
        <f t="shared" si="1721"/>
        <v/>
      </c>
      <c r="T8341" s="29"/>
      <c r="U8341" s="6">
        <f t="shared" si="1722"/>
        <v>0</v>
      </c>
      <c r="V8341" s="55">
        <f t="shared" si="1723"/>
        <v>0</v>
      </c>
      <c r="W8341" s="6">
        <f t="shared" si="1724"/>
        <v>0</v>
      </c>
      <c r="X8341" s="6">
        <f t="shared" si="1725"/>
        <v>0</v>
      </c>
      <c r="AA8341">
        <f t="shared" si="1727"/>
        <v>0</v>
      </c>
    </row>
    <row r="8342" spans="12:27">
      <c r="L8342" s="8">
        <f t="shared" si="1726"/>
        <v>0</v>
      </c>
      <c r="M8342" s="54">
        <f t="shared" si="1716"/>
        <v>0</v>
      </c>
      <c r="N8342" s="6">
        <f t="shared" si="1717"/>
        <v>0</v>
      </c>
      <c r="O8342" s="6" t="str">
        <f t="shared" si="1718"/>
        <v/>
      </c>
      <c r="P8342" s="29"/>
      <c r="Q8342" s="54">
        <f t="shared" si="1719"/>
        <v>0</v>
      </c>
      <c r="R8342" s="6">
        <f t="shared" si="1720"/>
        <v>0</v>
      </c>
      <c r="S8342" s="6" t="str">
        <f t="shared" si="1721"/>
        <v/>
      </c>
      <c r="T8342" s="29"/>
      <c r="U8342" s="6">
        <f t="shared" si="1722"/>
        <v>0</v>
      </c>
      <c r="V8342" s="55">
        <f t="shared" si="1723"/>
        <v>0</v>
      </c>
      <c r="W8342" s="6">
        <f t="shared" si="1724"/>
        <v>0</v>
      </c>
      <c r="X8342" s="6">
        <f t="shared" si="1725"/>
        <v>0</v>
      </c>
      <c r="AA8342">
        <f t="shared" si="1727"/>
        <v>0</v>
      </c>
    </row>
    <row r="8343" spans="12:27">
      <c r="L8343" s="8">
        <f t="shared" si="1726"/>
        <v>0</v>
      </c>
      <c r="M8343" s="54">
        <f t="shared" si="1716"/>
        <v>0</v>
      </c>
      <c r="N8343" s="6">
        <f t="shared" si="1717"/>
        <v>0</v>
      </c>
      <c r="O8343" s="6" t="str">
        <f t="shared" si="1718"/>
        <v/>
      </c>
      <c r="P8343" s="29"/>
      <c r="Q8343" s="54">
        <f t="shared" si="1719"/>
        <v>0</v>
      </c>
      <c r="R8343" s="6">
        <f t="shared" si="1720"/>
        <v>0</v>
      </c>
      <c r="S8343" s="6" t="str">
        <f t="shared" si="1721"/>
        <v/>
      </c>
      <c r="T8343" s="29"/>
      <c r="U8343" s="6">
        <f t="shared" si="1722"/>
        <v>0</v>
      </c>
      <c r="V8343" s="55">
        <f t="shared" si="1723"/>
        <v>0</v>
      </c>
      <c r="W8343" s="6">
        <f t="shared" si="1724"/>
        <v>0</v>
      </c>
      <c r="X8343" s="6">
        <f t="shared" si="1725"/>
        <v>0</v>
      </c>
      <c r="AA8343">
        <f t="shared" si="1727"/>
        <v>0</v>
      </c>
    </row>
    <row r="8344" spans="12:27">
      <c r="L8344" s="8">
        <f t="shared" si="1726"/>
        <v>0</v>
      </c>
      <c r="M8344" s="54">
        <f t="shared" si="1716"/>
        <v>0</v>
      </c>
      <c r="N8344" s="6">
        <f t="shared" si="1717"/>
        <v>0</v>
      </c>
      <c r="O8344" s="6" t="str">
        <f t="shared" si="1718"/>
        <v/>
      </c>
      <c r="P8344" s="29"/>
      <c r="Q8344" s="54">
        <f t="shared" si="1719"/>
        <v>0</v>
      </c>
      <c r="R8344" s="6">
        <f t="shared" si="1720"/>
        <v>0</v>
      </c>
      <c r="S8344" s="6" t="str">
        <f t="shared" si="1721"/>
        <v/>
      </c>
      <c r="T8344" s="29"/>
      <c r="U8344" s="6">
        <f t="shared" si="1722"/>
        <v>0</v>
      </c>
      <c r="V8344" s="55">
        <f t="shared" si="1723"/>
        <v>0</v>
      </c>
      <c r="W8344" s="6">
        <f t="shared" si="1724"/>
        <v>0</v>
      </c>
      <c r="X8344" s="6">
        <f t="shared" si="1725"/>
        <v>0</v>
      </c>
      <c r="AA8344">
        <f t="shared" si="1727"/>
        <v>0</v>
      </c>
    </row>
    <row r="8345" spans="12:27">
      <c r="L8345" s="8">
        <f t="shared" si="1726"/>
        <v>0</v>
      </c>
      <c r="M8345" s="54">
        <f t="shared" si="1716"/>
        <v>0</v>
      </c>
      <c r="N8345" s="6">
        <f t="shared" si="1717"/>
        <v>0</v>
      </c>
      <c r="O8345" s="6" t="str">
        <f t="shared" si="1718"/>
        <v/>
      </c>
      <c r="P8345" s="29"/>
      <c r="Q8345" s="54">
        <f t="shared" si="1719"/>
        <v>0</v>
      </c>
      <c r="R8345" s="6">
        <f t="shared" si="1720"/>
        <v>0</v>
      </c>
      <c r="S8345" s="6" t="str">
        <f t="shared" si="1721"/>
        <v/>
      </c>
      <c r="T8345" s="29"/>
      <c r="U8345" s="6">
        <f t="shared" si="1722"/>
        <v>0</v>
      </c>
      <c r="V8345" s="55">
        <f t="shared" si="1723"/>
        <v>0</v>
      </c>
      <c r="W8345" s="6">
        <f t="shared" si="1724"/>
        <v>0</v>
      </c>
      <c r="X8345" s="6">
        <f t="shared" si="1725"/>
        <v>0</v>
      </c>
      <c r="AA8345">
        <f t="shared" si="1727"/>
        <v>0</v>
      </c>
    </row>
    <row r="8346" spans="12:27">
      <c r="L8346" s="8">
        <f t="shared" si="1726"/>
        <v>0</v>
      </c>
      <c r="M8346" s="54">
        <f t="shared" si="1716"/>
        <v>0</v>
      </c>
      <c r="N8346" s="6">
        <f t="shared" si="1717"/>
        <v>0</v>
      </c>
      <c r="O8346" s="6" t="str">
        <f t="shared" si="1718"/>
        <v/>
      </c>
      <c r="P8346" s="29"/>
      <c r="Q8346" s="54">
        <f t="shared" si="1719"/>
        <v>0</v>
      </c>
      <c r="R8346" s="6">
        <f t="shared" si="1720"/>
        <v>0</v>
      </c>
      <c r="S8346" s="6" t="str">
        <f t="shared" si="1721"/>
        <v/>
      </c>
      <c r="T8346" s="29"/>
      <c r="U8346" s="6">
        <f t="shared" si="1722"/>
        <v>0</v>
      </c>
      <c r="V8346" s="55">
        <f t="shared" si="1723"/>
        <v>0</v>
      </c>
      <c r="W8346" s="6">
        <f t="shared" si="1724"/>
        <v>0</v>
      </c>
      <c r="X8346" s="6">
        <f t="shared" si="1725"/>
        <v>0</v>
      </c>
      <c r="AA8346">
        <f t="shared" si="1727"/>
        <v>0</v>
      </c>
    </row>
    <row r="8347" spans="12:27">
      <c r="L8347" s="8">
        <f t="shared" si="1726"/>
        <v>0</v>
      </c>
      <c r="M8347" s="54">
        <f t="shared" si="1716"/>
        <v>0</v>
      </c>
      <c r="N8347" s="6">
        <f t="shared" si="1717"/>
        <v>0</v>
      </c>
      <c r="O8347" s="6" t="str">
        <f t="shared" si="1718"/>
        <v/>
      </c>
      <c r="P8347" s="29"/>
      <c r="Q8347" s="54">
        <f t="shared" si="1719"/>
        <v>0</v>
      </c>
      <c r="R8347" s="6">
        <f t="shared" si="1720"/>
        <v>0</v>
      </c>
      <c r="S8347" s="6" t="str">
        <f t="shared" si="1721"/>
        <v/>
      </c>
      <c r="T8347" s="29"/>
      <c r="U8347" s="6">
        <f t="shared" si="1722"/>
        <v>0</v>
      </c>
      <c r="V8347" s="55">
        <f t="shared" si="1723"/>
        <v>0</v>
      </c>
      <c r="W8347" s="6">
        <f t="shared" si="1724"/>
        <v>0</v>
      </c>
      <c r="X8347" s="6">
        <f t="shared" si="1725"/>
        <v>0</v>
      </c>
      <c r="AA8347">
        <f t="shared" si="1727"/>
        <v>0</v>
      </c>
    </row>
    <row r="8348" spans="12:27">
      <c r="L8348" s="8">
        <f t="shared" si="1726"/>
        <v>0</v>
      </c>
      <c r="M8348" s="54">
        <f t="shared" si="1716"/>
        <v>0</v>
      </c>
      <c r="N8348" s="6">
        <f t="shared" si="1717"/>
        <v>0</v>
      </c>
      <c r="O8348" s="6" t="str">
        <f t="shared" si="1718"/>
        <v/>
      </c>
      <c r="P8348" s="29"/>
      <c r="Q8348" s="54">
        <f t="shared" si="1719"/>
        <v>0</v>
      </c>
      <c r="R8348" s="6">
        <f t="shared" si="1720"/>
        <v>0</v>
      </c>
      <c r="S8348" s="6" t="str">
        <f t="shared" si="1721"/>
        <v/>
      </c>
      <c r="T8348" s="29"/>
      <c r="U8348" s="6">
        <f t="shared" si="1722"/>
        <v>0</v>
      </c>
      <c r="V8348" s="55">
        <f t="shared" si="1723"/>
        <v>0</v>
      </c>
      <c r="W8348" s="6">
        <f t="shared" si="1724"/>
        <v>0</v>
      </c>
      <c r="X8348" s="6">
        <f t="shared" si="1725"/>
        <v>0</v>
      </c>
      <c r="AA8348">
        <f t="shared" si="1727"/>
        <v>0</v>
      </c>
    </row>
    <row r="8349" spans="12:27">
      <c r="L8349" s="8">
        <f t="shared" si="1726"/>
        <v>0</v>
      </c>
      <c r="M8349" s="54">
        <f t="shared" si="1716"/>
        <v>0</v>
      </c>
      <c r="N8349" s="6">
        <f t="shared" si="1717"/>
        <v>0</v>
      </c>
      <c r="O8349" s="6" t="str">
        <f t="shared" si="1718"/>
        <v/>
      </c>
      <c r="P8349" s="29"/>
      <c r="Q8349" s="54">
        <f t="shared" si="1719"/>
        <v>0</v>
      </c>
      <c r="R8349" s="6">
        <f t="shared" si="1720"/>
        <v>0</v>
      </c>
      <c r="S8349" s="6" t="str">
        <f t="shared" si="1721"/>
        <v/>
      </c>
      <c r="T8349" s="29"/>
      <c r="U8349" s="6">
        <f t="shared" si="1722"/>
        <v>0</v>
      </c>
      <c r="V8349" s="55">
        <f t="shared" si="1723"/>
        <v>0</v>
      </c>
      <c r="W8349" s="6">
        <f t="shared" si="1724"/>
        <v>0</v>
      </c>
      <c r="X8349" s="6">
        <f t="shared" si="1725"/>
        <v>0</v>
      </c>
      <c r="AA8349">
        <f t="shared" si="1727"/>
        <v>0</v>
      </c>
    </row>
    <row r="8350" spans="12:27">
      <c r="L8350" s="8">
        <f t="shared" si="1726"/>
        <v>0</v>
      </c>
      <c r="M8350" s="54">
        <f t="shared" si="1716"/>
        <v>0</v>
      </c>
      <c r="N8350" s="6">
        <f t="shared" si="1717"/>
        <v>0</v>
      </c>
      <c r="O8350" s="6" t="str">
        <f t="shared" si="1718"/>
        <v/>
      </c>
      <c r="P8350" s="29"/>
      <c r="Q8350" s="54">
        <f t="shared" si="1719"/>
        <v>0</v>
      </c>
      <c r="R8350" s="6">
        <f t="shared" si="1720"/>
        <v>0</v>
      </c>
      <c r="S8350" s="6" t="str">
        <f t="shared" si="1721"/>
        <v/>
      </c>
      <c r="T8350" s="29"/>
      <c r="U8350" s="6">
        <f t="shared" si="1722"/>
        <v>0</v>
      </c>
      <c r="V8350" s="55">
        <f t="shared" si="1723"/>
        <v>0</v>
      </c>
      <c r="W8350" s="6">
        <f t="shared" si="1724"/>
        <v>0</v>
      </c>
      <c r="X8350" s="6">
        <f t="shared" si="1725"/>
        <v>0</v>
      </c>
      <c r="AA8350">
        <f t="shared" si="1727"/>
        <v>0</v>
      </c>
    </row>
    <row r="8351" spans="12:27">
      <c r="L8351" s="8">
        <f t="shared" si="1726"/>
        <v>0</v>
      </c>
      <c r="M8351" s="54">
        <f t="shared" si="1716"/>
        <v>0</v>
      </c>
      <c r="N8351" s="6">
        <f t="shared" si="1717"/>
        <v>0</v>
      </c>
      <c r="O8351" s="6" t="str">
        <f t="shared" si="1718"/>
        <v/>
      </c>
      <c r="P8351" s="29"/>
      <c r="Q8351" s="54">
        <f t="shared" si="1719"/>
        <v>0</v>
      </c>
      <c r="R8351" s="6">
        <f t="shared" si="1720"/>
        <v>0</v>
      </c>
      <c r="S8351" s="6" t="str">
        <f t="shared" si="1721"/>
        <v/>
      </c>
      <c r="T8351" s="29"/>
      <c r="U8351" s="6">
        <f t="shared" si="1722"/>
        <v>0</v>
      </c>
      <c r="V8351" s="55">
        <f t="shared" si="1723"/>
        <v>0</v>
      </c>
      <c r="W8351" s="6">
        <f t="shared" si="1724"/>
        <v>0</v>
      </c>
      <c r="X8351" s="6">
        <f t="shared" si="1725"/>
        <v>0</v>
      </c>
      <c r="AA8351">
        <f t="shared" si="1727"/>
        <v>0</v>
      </c>
    </row>
    <row r="8352" spans="12:27">
      <c r="L8352" s="8">
        <f t="shared" si="1726"/>
        <v>0</v>
      </c>
      <c r="M8352" s="54">
        <f t="shared" si="1716"/>
        <v>0</v>
      </c>
      <c r="N8352" s="6">
        <f t="shared" si="1717"/>
        <v>0</v>
      </c>
      <c r="O8352" s="6" t="str">
        <f t="shared" si="1718"/>
        <v/>
      </c>
      <c r="P8352" s="29"/>
      <c r="Q8352" s="54">
        <f t="shared" si="1719"/>
        <v>0</v>
      </c>
      <c r="R8352" s="6">
        <f t="shared" si="1720"/>
        <v>0</v>
      </c>
      <c r="S8352" s="6" t="str">
        <f t="shared" si="1721"/>
        <v/>
      </c>
      <c r="T8352" s="29"/>
      <c r="U8352" s="6">
        <f t="shared" si="1722"/>
        <v>0</v>
      </c>
      <c r="V8352" s="55">
        <f t="shared" si="1723"/>
        <v>0</v>
      </c>
      <c r="W8352" s="6">
        <f t="shared" si="1724"/>
        <v>0</v>
      </c>
      <c r="X8352" s="6">
        <f t="shared" si="1725"/>
        <v>0</v>
      </c>
      <c r="AA8352">
        <f t="shared" si="1727"/>
        <v>0</v>
      </c>
    </row>
    <row r="8353" spans="12:27">
      <c r="L8353" s="8">
        <f t="shared" si="1726"/>
        <v>0</v>
      </c>
      <c r="M8353" s="54">
        <f t="shared" si="1716"/>
        <v>0</v>
      </c>
      <c r="N8353" s="6">
        <f t="shared" si="1717"/>
        <v>0</v>
      </c>
      <c r="O8353" s="6" t="str">
        <f t="shared" si="1718"/>
        <v/>
      </c>
      <c r="P8353" s="29"/>
      <c r="Q8353" s="54">
        <f t="shared" si="1719"/>
        <v>0</v>
      </c>
      <c r="R8353" s="6">
        <f t="shared" si="1720"/>
        <v>0</v>
      </c>
      <c r="S8353" s="6" t="str">
        <f t="shared" si="1721"/>
        <v/>
      </c>
      <c r="T8353" s="29"/>
      <c r="U8353" s="6">
        <f t="shared" si="1722"/>
        <v>0</v>
      </c>
      <c r="V8353" s="55">
        <f t="shared" si="1723"/>
        <v>0</v>
      </c>
      <c r="W8353" s="6">
        <f t="shared" si="1724"/>
        <v>0</v>
      </c>
      <c r="X8353" s="6">
        <f t="shared" si="1725"/>
        <v>0</v>
      </c>
      <c r="AA8353">
        <f t="shared" si="1727"/>
        <v>0</v>
      </c>
    </row>
    <row r="8354" spans="12:27">
      <c r="L8354" s="8">
        <f t="shared" si="1726"/>
        <v>0</v>
      </c>
      <c r="M8354" s="54">
        <f t="shared" si="1716"/>
        <v>0</v>
      </c>
      <c r="N8354" s="6">
        <f t="shared" si="1717"/>
        <v>0</v>
      </c>
      <c r="O8354" s="6" t="str">
        <f t="shared" si="1718"/>
        <v/>
      </c>
      <c r="P8354" s="29"/>
      <c r="Q8354" s="54">
        <f t="shared" si="1719"/>
        <v>0</v>
      </c>
      <c r="R8354" s="6">
        <f t="shared" si="1720"/>
        <v>0</v>
      </c>
      <c r="S8354" s="6" t="str">
        <f t="shared" si="1721"/>
        <v/>
      </c>
      <c r="T8354" s="29"/>
      <c r="U8354" s="6">
        <f t="shared" si="1722"/>
        <v>0</v>
      </c>
      <c r="V8354" s="55">
        <f t="shared" si="1723"/>
        <v>0</v>
      </c>
      <c r="W8354" s="6">
        <f t="shared" si="1724"/>
        <v>0</v>
      </c>
      <c r="X8354" s="6">
        <f t="shared" si="1725"/>
        <v>0</v>
      </c>
      <c r="AA8354">
        <f t="shared" si="1727"/>
        <v>0</v>
      </c>
    </row>
    <row r="8355" spans="12:27">
      <c r="L8355" s="8">
        <f t="shared" si="1726"/>
        <v>0</v>
      </c>
      <c r="M8355" s="54">
        <f t="shared" si="1716"/>
        <v>0</v>
      </c>
      <c r="N8355" s="6">
        <f t="shared" si="1717"/>
        <v>0</v>
      </c>
      <c r="O8355" s="6" t="str">
        <f t="shared" si="1718"/>
        <v/>
      </c>
      <c r="P8355" s="29"/>
      <c r="Q8355" s="54">
        <f t="shared" si="1719"/>
        <v>0</v>
      </c>
      <c r="R8355" s="6">
        <f t="shared" si="1720"/>
        <v>0</v>
      </c>
      <c r="S8355" s="6" t="str">
        <f t="shared" si="1721"/>
        <v/>
      </c>
      <c r="T8355" s="29"/>
      <c r="U8355" s="6">
        <f t="shared" si="1722"/>
        <v>0</v>
      </c>
      <c r="V8355" s="55">
        <f t="shared" si="1723"/>
        <v>0</v>
      </c>
      <c r="W8355" s="6">
        <f t="shared" si="1724"/>
        <v>0</v>
      </c>
      <c r="X8355" s="6">
        <f t="shared" si="1725"/>
        <v>0</v>
      </c>
      <c r="AA8355">
        <f t="shared" si="1727"/>
        <v>0</v>
      </c>
    </row>
    <row r="8356" spans="12:27">
      <c r="L8356" s="8">
        <f t="shared" si="1726"/>
        <v>0</v>
      </c>
      <c r="M8356" s="54">
        <f t="shared" si="1716"/>
        <v>0</v>
      </c>
      <c r="N8356" s="6">
        <f t="shared" si="1717"/>
        <v>0</v>
      </c>
      <c r="O8356" s="6" t="str">
        <f t="shared" si="1718"/>
        <v/>
      </c>
      <c r="P8356" s="29"/>
      <c r="Q8356" s="54">
        <f t="shared" si="1719"/>
        <v>0</v>
      </c>
      <c r="R8356" s="6">
        <f t="shared" si="1720"/>
        <v>0</v>
      </c>
      <c r="S8356" s="6" t="str">
        <f t="shared" si="1721"/>
        <v/>
      </c>
      <c r="T8356" s="29"/>
      <c r="U8356" s="6">
        <f t="shared" si="1722"/>
        <v>0</v>
      </c>
      <c r="V8356" s="55">
        <f t="shared" si="1723"/>
        <v>0</v>
      </c>
      <c r="W8356" s="6">
        <f t="shared" si="1724"/>
        <v>0</v>
      </c>
      <c r="X8356" s="6">
        <f t="shared" si="1725"/>
        <v>0</v>
      </c>
      <c r="AA8356">
        <f t="shared" si="1727"/>
        <v>0</v>
      </c>
    </row>
    <row r="8357" spans="12:27">
      <c r="L8357" s="8">
        <f t="shared" si="1726"/>
        <v>0</v>
      </c>
      <c r="M8357" s="54">
        <f t="shared" si="1716"/>
        <v>0</v>
      </c>
      <c r="N8357" s="6">
        <f t="shared" si="1717"/>
        <v>0</v>
      </c>
      <c r="O8357" s="6" t="str">
        <f t="shared" si="1718"/>
        <v/>
      </c>
      <c r="P8357" s="29"/>
      <c r="Q8357" s="54">
        <f t="shared" si="1719"/>
        <v>0</v>
      </c>
      <c r="R8357" s="6">
        <f t="shared" si="1720"/>
        <v>0</v>
      </c>
      <c r="S8357" s="6" t="str">
        <f t="shared" si="1721"/>
        <v/>
      </c>
      <c r="T8357" s="29"/>
      <c r="U8357" s="6">
        <f t="shared" si="1722"/>
        <v>0</v>
      </c>
      <c r="V8357" s="55">
        <f t="shared" si="1723"/>
        <v>0</v>
      </c>
      <c r="W8357" s="6">
        <f t="shared" si="1724"/>
        <v>0</v>
      </c>
      <c r="X8357" s="6">
        <f t="shared" si="1725"/>
        <v>0</v>
      </c>
      <c r="AA8357">
        <f t="shared" si="1727"/>
        <v>0</v>
      </c>
    </row>
    <row r="8358" spans="12:27">
      <c r="L8358" s="8">
        <f t="shared" si="1726"/>
        <v>0</v>
      </c>
      <c r="M8358" s="54">
        <f t="shared" si="1716"/>
        <v>0</v>
      </c>
      <c r="N8358" s="6">
        <f t="shared" si="1717"/>
        <v>0</v>
      </c>
      <c r="O8358" s="6" t="str">
        <f t="shared" si="1718"/>
        <v/>
      </c>
      <c r="P8358" s="29"/>
      <c r="Q8358" s="54">
        <f t="shared" si="1719"/>
        <v>0</v>
      </c>
      <c r="R8358" s="6">
        <f t="shared" si="1720"/>
        <v>0</v>
      </c>
      <c r="S8358" s="6" t="str">
        <f t="shared" si="1721"/>
        <v/>
      </c>
      <c r="T8358" s="29"/>
      <c r="U8358" s="6">
        <f t="shared" si="1722"/>
        <v>0</v>
      </c>
      <c r="V8358" s="55">
        <f t="shared" si="1723"/>
        <v>0</v>
      </c>
      <c r="W8358" s="6">
        <f t="shared" si="1724"/>
        <v>0</v>
      </c>
      <c r="X8358" s="6">
        <f t="shared" si="1725"/>
        <v>0</v>
      </c>
      <c r="AA8358">
        <f t="shared" si="1727"/>
        <v>0</v>
      </c>
    </row>
    <row r="8359" spans="12:27">
      <c r="L8359" s="8">
        <f t="shared" si="1726"/>
        <v>0</v>
      </c>
      <c r="M8359" s="54">
        <f t="shared" si="1716"/>
        <v>0</v>
      </c>
      <c r="N8359" s="6">
        <f t="shared" si="1717"/>
        <v>0</v>
      </c>
      <c r="O8359" s="6" t="str">
        <f t="shared" si="1718"/>
        <v/>
      </c>
      <c r="P8359" s="29"/>
      <c r="Q8359" s="54">
        <f t="shared" si="1719"/>
        <v>0</v>
      </c>
      <c r="R8359" s="6">
        <f t="shared" si="1720"/>
        <v>0</v>
      </c>
      <c r="S8359" s="6" t="str">
        <f t="shared" si="1721"/>
        <v/>
      </c>
      <c r="T8359" s="29"/>
      <c r="U8359" s="6">
        <f t="shared" si="1722"/>
        <v>0</v>
      </c>
      <c r="V8359" s="55">
        <f t="shared" si="1723"/>
        <v>0</v>
      </c>
      <c r="W8359" s="6">
        <f t="shared" si="1724"/>
        <v>0</v>
      </c>
      <c r="X8359" s="6">
        <f t="shared" si="1725"/>
        <v>0</v>
      </c>
      <c r="AA8359">
        <f t="shared" si="1727"/>
        <v>0</v>
      </c>
    </row>
    <row r="8360" spans="12:27">
      <c r="L8360" s="8">
        <f t="shared" si="1726"/>
        <v>0</v>
      </c>
      <c r="M8360" s="54">
        <f t="shared" si="1716"/>
        <v>0</v>
      </c>
      <c r="N8360" s="6">
        <f t="shared" si="1717"/>
        <v>0</v>
      </c>
      <c r="O8360" s="6" t="str">
        <f t="shared" si="1718"/>
        <v/>
      </c>
      <c r="P8360" s="29"/>
      <c r="Q8360" s="54">
        <f t="shared" si="1719"/>
        <v>0</v>
      </c>
      <c r="R8360" s="6">
        <f t="shared" si="1720"/>
        <v>0</v>
      </c>
      <c r="S8360" s="6" t="str">
        <f t="shared" si="1721"/>
        <v/>
      </c>
      <c r="T8360" s="29"/>
      <c r="U8360" s="6">
        <f t="shared" si="1722"/>
        <v>0</v>
      </c>
      <c r="V8360" s="55">
        <f t="shared" si="1723"/>
        <v>0</v>
      </c>
      <c r="W8360" s="6">
        <f t="shared" si="1724"/>
        <v>0</v>
      </c>
      <c r="X8360" s="6">
        <f t="shared" si="1725"/>
        <v>0</v>
      </c>
      <c r="AA8360">
        <f t="shared" si="1727"/>
        <v>0</v>
      </c>
    </row>
    <row r="8361" spans="12:27">
      <c r="L8361" s="8">
        <f t="shared" si="1726"/>
        <v>0</v>
      </c>
      <c r="M8361" s="54">
        <f t="shared" si="1716"/>
        <v>0</v>
      </c>
      <c r="N8361" s="6">
        <f t="shared" si="1717"/>
        <v>0</v>
      </c>
      <c r="O8361" s="6" t="str">
        <f t="shared" si="1718"/>
        <v/>
      </c>
      <c r="P8361" s="29"/>
      <c r="Q8361" s="54">
        <f t="shared" si="1719"/>
        <v>0</v>
      </c>
      <c r="R8361" s="6">
        <f t="shared" si="1720"/>
        <v>0</v>
      </c>
      <c r="S8361" s="6" t="str">
        <f t="shared" si="1721"/>
        <v/>
      </c>
      <c r="T8361" s="29"/>
      <c r="U8361" s="6">
        <f t="shared" si="1722"/>
        <v>0</v>
      </c>
      <c r="V8361" s="55">
        <f t="shared" si="1723"/>
        <v>0</v>
      </c>
      <c r="W8361" s="6">
        <f t="shared" si="1724"/>
        <v>0</v>
      </c>
      <c r="X8361" s="6">
        <f t="shared" si="1725"/>
        <v>0</v>
      </c>
      <c r="AA8361">
        <f t="shared" si="1727"/>
        <v>0</v>
      </c>
    </row>
    <row r="8362" spans="12:27">
      <c r="L8362" s="8">
        <f t="shared" si="1726"/>
        <v>0</v>
      </c>
      <c r="M8362" s="54">
        <f t="shared" si="1716"/>
        <v>0</v>
      </c>
      <c r="N8362" s="6">
        <f t="shared" si="1717"/>
        <v>0</v>
      </c>
      <c r="O8362" s="6" t="str">
        <f t="shared" si="1718"/>
        <v/>
      </c>
      <c r="P8362" s="29"/>
      <c r="Q8362" s="54">
        <f t="shared" si="1719"/>
        <v>0</v>
      </c>
      <c r="R8362" s="6">
        <f t="shared" si="1720"/>
        <v>0</v>
      </c>
      <c r="S8362" s="6" t="str">
        <f t="shared" si="1721"/>
        <v/>
      </c>
      <c r="T8362" s="29"/>
      <c r="U8362" s="6">
        <f t="shared" si="1722"/>
        <v>0</v>
      </c>
      <c r="V8362" s="55">
        <f t="shared" si="1723"/>
        <v>0</v>
      </c>
      <c r="W8362" s="6">
        <f t="shared" si="1724"/>
        <v>0</v>
      </c>
      <c r="X8362" s="6">
        <f t="shared" si="1725"/>
        <v>0</v>
      </c>
      <c r="AA8362">
        <f t="shared" si="1727"/>
        <v>0</v>
      </c>
    </row>
    <row r="8363" spans="12:27">
      <c r="L8363" s="8">
        <f t="shared" si="1726"/>
        <v>0</v>
      </c>
      <c r="M8363" s="54">
        <f t="shared" si="1716"/>
        <v>0</v>
      </c>
      <c r="N8363" s="6">
        <f t="shared" si="1717"/>
        <v>0</v>
      </c>
      <c r="O8363" s="6" t="str">
        <f t="shared" si="1718"/>
        <v/>
      </c>
      <c r="P8363" s="29"/>
      <c r="Q8363" s="54">
        <f t="shared" si="1719"/>
        <v>0</v>
      </c>
      <c r="R8363" s="6">
        <f t="shared" si="1720"/>
        <v>0</v>
      </c>
      <c r="S8363" s="6" t="str">
        <f t="shared" si="1721"/>
        <v/>
      </c>
      <c r="T8363" s="29"/>
      <c r="U8363" s="6">
        <f t="shared" si="1722"/>
        <v>0</v>
      </c>
      <c r="V8363" s="55">
        <f t="shared" si="1723"/>
        <v>0</v>
      </c>
      <c r="W8363" s="6">
        <f t="shared" si="1724"/>
        <v>0</v>
      </c>
      <c r="X8363" s="6">
        <f t="shared" si="1725"/>
        <v>0</v>
      </c>
      <c r="AA8363">
        <f t="shared" si="1727"/>
        <v>0</v>
      </c>
    </row>
    <row r="8364" spans="12:27">
      <c r="L8364" s="8">
        <f t="shared" si="1726"/>
        <v>0</v>
      </c>
      <c r="M8364" s="54">
        <f t="shared" si="1716"/>
        <v>0</v>
      </c>
      <c r="N8364" s="6">
        <f t="shared" si="1717"/>
        <v>0</v>
      </c>
      <c r="O8364" s="6" t="str">
        <f t="shared" si="1718"/>
        <v/>
      </c>
      <c r="P8364" s="29"/>
      <c r="Q8364" s="54">
        <f t="shared" si="1719"/>
        <v>0</v>
      </c>
      <c r="R8364" s="6">
        <f t="shared" si="1720"/>
        <v>0</v>
      </c>
      <c r="S8364" s="6" t="str">
        <f t="shared" si="1721"/>
        <v/>
      </c>
      <c r="T8364" s="29"/>
      <c r="U8364" s="6">
        <f t="shared" si="1722"/>
        <v>0</v>
      </c>
      <c r="V8364" s="55">
        <f t="shared" si="1723"/>
        <v>0</v>
      </c>
      <c r="W8364" s="6">
        <f t="shared" si="1724"/>
        <v>0</v>
      </c>
      <c r="X8364" s="6">
        <f t="shared" si="1725"/>
        <v>0</v>
      </c>
      <c r="AA8364">
        <f t="shared" si="1727"/>
        <v>0</v>
      </c>
    </row>
    <row r="8365" spans="12:27">
      <c r="L8365" s="8">
        <f t="shared" si="1726"/>
        <v>0</v>
      </c>
      <c r="M8365" s="54">
        <f t="shared" si="1716"/>
        <v>0</v>
      </c>
      <c r="N8365" s="6">
        <f t="shared" si="1717"/>
        <v>0</v>
      </c>
      <c r="O8365" s="6" t="str">
        <f t="shared" si="1718"/>
        <v/>
      </c>
      <c r="P8365" s="29"/>
      <c r="Q8365" s="54">
        <f t="shared" si="1719"/>
        <v>0</v>
      </c>
      <c r="R8365" s="6">
        <f t="shared" si="1720"/>
        <v>0</v>
      </c>
      <c r="S8365" s="6" t="str">
        <f t="shared" si="1721"/>
        <v/>
      </c>
      <c r="T8365" s="29"/>
      <c r="U8365" s="6">
        <f t="shared" si="1722"/>
        <v>0</v>
      </c>
      <c r="V8365" s="55">
        <f t="shared" si="1723"/>
        <v>0</v>
      </c>
      <c r="W8365" s="6">
        <f t="shared" si="1724"/>
        <v>0</v>
      </c>
      <c r="X8365" s="6">
        <f t="shared" si="1725"/>
        <v>0</v>
      </c>
      <c r="AA8365">
        <f t="shared" si="1727"/>
        <v>0</v>
      </c>
    </row>
    <row r="8366" spans="12:27">
      <c r="L8366" s="8">
        <f t="shared" si="1726"/>
        <v>0</v>
      </c>
      <c r="M8366" s="54">
        <f t="shared" si="1716"/>
        <v>0</v>
      </c>
      <c r="N8366" s="6">
        <f t="shared" si="1717"/>
        <v>0</v>
      </c>
      <c r="O8366" s="6" t="str">
        <f t="shared" si="1718"/>
        <v/>
      </c>
      <c r="P8366" s="29"/>
      <c r="Q8366" s="54">
        <f t="shared" si="1719"/>
        <v>0</v>
      </c>
      <c r="R8366" s="6">
        <f t="shared" si="1720"/>
        <v>0</v>
      </c>
      <c r="S8366" s="6" t="str">
        <f t="shared" si="1721"/>
        <v/>
      </c>
      <c r="T8366" s="29"/>
      <c r="U8366" s="6">
        <f t="shared" si="1722"/>
        <v>0</v>
      </c>
      <c r="V8366" s="55">
        <f t="shared" si="1723"/>
        <v>0</v>
      </c>
      <c r="W8366" s="6">
        <f t="shared" si="1724"/>
        <v>0</v>
      </c>
      <c r="X8366" s="6">
        <f t="shared" si="1725"/>
        <v>0</v>
      </c>
      <c r="AA8366">
        <f t="shared" si="1727"/>
        <v>0</v>
      </c>
    </row>
    <row r="8367" spans="12:27">
      <c r="L8367" s="8">
        <f t="shared" si="1726"/>
        <v>0</v>
      </c>
      <c r="M8367" s="54">
        <f t="shared" si="1716"/>
        <v>0</v>
      </c>
      <c r="N8367" s="6">
        <f t="shared" si="1717"/>
        <v>0</v>
      </c>
      <c r="O8367" s="6" t="str">
        <f t="shared" si="1718"/>
        <v/>
      </c>
      <c r="P8367" s="29"/>
      <c r="Q8367" s="54">
        <f t="shared" si="1719"/>
        <v>0</v>
      </c>
      <c r="R8367" s="6">
        <f t="shared" si="1720"/>
        <v>0</v>
      </c>
      <c r="S8367" s="6" t="str">
        <f t="shared" si="1721"/>
        <v/>
      </c>
      <c r="T8367" s="29"/>
      <c r="U8367" s="6">
        <f t="shared" si="1722"/>
        <v>0</v>
      </c>
      <c r="V8367" s="55">
        <f t="shared" si="1723"/>
        <v>0</v>
      </c>
      <c r="W8367" s="6">
        <f t="shared" si="1724"/>
        <v>0</v>
      </c>
      <c r="X8367" s="6">
        <f t="shared" si="1725"/>
        <v>0</v>
      </c>
      <c r="AA8367">
        <f t="shared" si="1727"/>
        <v>0</v>
      </c>
    </row>
    <row r="8368" spans="12:27">
      <c r="L8368" s="8">
        <f t="shared" si="1726"/>
        <v>0</v>
      </c>
      <c r="M8368" s="54">
        <f t="shared" si="1716"/>
        <v>0</v>
      </c>
      <c r="N8368" s="6">
        <f t="shared" si="1717"/>
        <v>0</v>
      </c>
      <c r="O8368" s="6" t="str">
        <f t="shared" si="1718"/>
        <v/>
      </c>
      <c r="P8368" s="29"/>
      <c r="Q8368" s="54">
        <f t="shared" si="1719"/>
        <v>0</v>
      </c>
      <c r="R8368" s="6">
        <f t="shared" si="1720"/>
        <v>0</v>
      </c>
      <c r="S8368" s="6" t="str">
        <f t="shared" si="1721"/>
        <v/>
      </c>
      <c r="T8368" s="29"/>
      <c r="U8368" s="6">
        <f t="shared" si="1722"/>
        <v>0</v>
      </c>
      <c r="V8368" s="55">
        <f t="shared" si="1723"/>
        <v>0</v>
      </c>
      <c r="W8368" s="6">
        <f t="shared" si="1724"/>
        <v>0</v>
      </c>
      <c r="X8368" s="6">
        <f t="shared" si="1725"/>
        <v>0</v>
      </c>
      <c r="AA8368">
        <f t="shared" si="1727"/>
        <v>0</v>
      </c>
    </row>
    <row r="8369" spans="12:27">
      <c r="L8369" s="8">
        <f t="shared" si="1726"/>
        <v>0</v>
      </c>
      <c r="M8369" s="54">
        <f t="shared" si="1716"/>
        <v>0</v>
      </c>
      <c r="N8369" s="6">
        <f t="shared" si="1717"/>
        <v>0</v>
      </c>
      <c r="O8369" s="6" t="str">
        <f t="shared" si="1718"/>
        <v/>
      </c>
      <c r="P8369" s="29"/>
      <c r="Q8369" s="54">
        <f t="shared" si="1719"/>
        <v>0</v>
      </c>
      <c r="R8369" s="6">
        <f t="shared" si="1720"/>
        <v>0</v>
      </c>
      <c r="S8369" s="6" t="str">
        <f t="shared" si="1721"/>
        <v/>
      </c>
      <c r="T8369" s="29"/>
      <c r="U8369" s="6">
        <f t="shared" si="1722"/>
        <v>0</v>
      </c>
      <c r="V8369" s="55">
        <f t="shared" si="1723"/>
        <v>0</v>
      </c>
      <c r="W8369" s="6">
        <f t="shared" si="1724"/>
        <v>0</v>
      </c>
      <c r="X8369" s="6">
        <f t="shared" si="1725"/>
        <v>0</v>
      </c>
      <c r="AA8369">
        <f t="shared" si="1727"/>
        <v>0</v>
      </c>
    </row>
    <row r="8370" spans="12:27">
      <c r="L8370" s="8">
        <f t="shared" si="1726"/>
        <v>0</v>
      </c>
      <c r="M8370" s="54">
        <f t="shared" si="1716"/>
        <v>0</v>
      </c>
      <c r="N8370" s="6">
        <f t="shared" si="1717"/>
        <v>0</v>
      </c>
      <c r="O8370" s="6" t="str">
        <f t="shared" si="1718"/>
        <v/>
      </c>
      <c r="P8370" s="29"/>
      <c r="Q8370" s="54">
        <f t="shared" si="1719"/>
        <v>0</v>
      </c>
      <c r="R8370" s="6">
        <f t="shared" si="1720"/>
        <v>0</v>
      </c>
      <c r="S8370" s="6" t="str">
        <f t="shared" si="1721"/>
        <v/>
      </c>
      <c r="T8370" s="29"/>
      <c r="U8370" s="6">
        <f t="shared" si="1722"/>
        <v>0</v>
      </c>
      <c r="V8370" s="55">
        <f t="shared" si="1723"/>
        <v>0</v>
      </c>
      <c r="W8370" s="6">
        <f t="shared" si="1724"/>
        <v>0</v>
      </c>
      <c r="X8370" s="6">
        <f t="shared" si="1725"/>
        <v>0</v>
      </c>
      <c r="AA8370">
        <f t="shared" si="1727"/>
        <v>0</v>
      </c>
    </row>
    <row r="8371" spans="12:27">
      <c r="L8371" s="8">
        <f t="shared" si="1726"/>
        <v>0</v>
      </c>
      <c r="M8371" s="54">
        <f t="shared" si="1716"/>
        <v>0</v>
      </c>
      <c r="N8371" s="6">
        <f t="shared" si="1717"/>
        <v>0</v>
      </c>
      <c r="O8371" s="6" t="str">
        <f t="shared" si="1718"/>
        <v/>
      </c>
      <c r="P8371" s="29"/>
      <c r="Q8371" s="54">
        <f t="shared" si="1719"/>
        <v>0</v>
      </c>
      <c r="R8371" s="6">
        <f t="shared" si="1720"/>
        <v>0</v>
      </c>
      <c r="S8371" s="6" t="str">
        <f t="shared" si="1721"/>
        <v/>
      </c>
      <c r="T8371" s="29"/>
      <c r="U8371" s="6">
        <f t="shared" si="1722"/>
        <v>0</v>
      </c>
      <c r="V8371" s="55">
        <f t="shared" si="1723"/>
        <v>0</v>
      </c>
      <c r="W8371" s="6">
        <f t="shared" si="1724"/>
        <v>0</v>
      </c>
      <c r="X8371" s="6">
        <f t="shared" si="1725"/>
        <v>0</v>
      </c>
      <c r="AA8371">
        <f t="shared" si="1727"/>
        <v>0</v>
      </c>
    </row>
    <row r="8372" spans="12:27">
      <c r="L8372" s="8">
        <f t="shared" si="1726"/>
        <v>0</v>
      </c>
      <c r="M8372" s="54">
        <f t="shared" si="1716"/>
        <v>0</v>
      </c>
      <c r="N8372" s="6">
        <f t="shared" si="1717"/>
        <v>0</v>
      </c>
      <c r="O8372" s="6" t="str">
        <f t="shared" si="1718"/>
        <v/>
      </c>
      <c r="P8372" s="29"/>
      <c r="Q8372" s="54">
        <f t="shared" si="1719"/>
        <v>0</v>
      </c>
      <c r="R8372" s="6">
        <f t="shared" si="1720"/>
        <v>0</v>
      </c>
      <c r="S8372" s="6" t="str">
        <f t="shared" si="1721"/>
        <v/>
      </c>
      <c r="T8372" s="29"/>
      <c r="U8372" s="6">
        <f t="shared" si="1722"/>
        <v>0</v>
      </c>
      <c r="V8372" s="55">
        <f t="shared" si="1723"/>
        <v>0</v>
      </c>
      <c r="W8372" s="6">
        <f t="shared" si="1724"/>
        <v>0</v>
      </c>
      <c r="X8372" s="6">
        <f t="shared" si="1725"/>
        <v>0</v>
      </c>
      <c r="AA8372">
        <f t="shared" si="1727"/>
        <v>0</v>
      </c>
    </row>
    <row r="8373" spans="12:27">
      <c r="L8373" s="8">
        <f t="shared" si="1726"/>
        <v>0</v>
      </c>
      <c r="M8373" s="54">
        <f t="shared" si="1716"/>
        <v>0</v>
      </c>
      <c r="N8373" s="6">
        <f t="shared" si="1717"/>
        <v>0</v>
      </c>
      <c r="O8373" s="6" t="str">
        <f t="shared" si="1718"/>
        <v/>
      </c>
      <c r="P8373" s="29"/>
      <c r="Q8373" s="54">
        <f t="shared" si="1719"/>
        <v>0</v>
      </c>
      <c r="R8373" s="6">
        <f t="shared" si="1720"/>
        <v>0</v>
      </c>
      <c r="S8373" s="6" t="str">
        <f t="shared" si="1721"/>
        <v/>
      </c>
      <c r="T8373" s="29"/>
      <c r="U8373" s="6">
        <f t="shared" si="1722"/>
        <v>0</v>
      </c>
      <c r="V8373" s="55">
        <f t="shared" si="1723"/>
        <v>0</v>
      </c>
      <c r="W8373" s="6">
        <f t="shared" si="1724"/>
        <v>0</v>
      </c>
      <c r="X8373" s="6">
        <f t="shared" si="1725"/>
        <v>0</v>
      </c>
      <c r="AA8373">
        <f t="shared" si="1727"/>
        <v>0</v>
      </c>
    </row>
    <row r="8374" spans="12:27">
      <c r="L8374" s="8">
        <f t="shared" si="1726"/>
        <v>0</v>
      </c>
      <c r="M8374" s="54">
        <f t="shared" si="1716"/>
        <v>0</v>
      </c>
      <c r="N8374" s="6">
        <f t="shared" si="1717"/>
        <v>0</v>
      </c>
      <c r="O8374" s="6" t="str">
        <f t="shared" si="1718"/>
        <v/>
      </c>
      <c r="P8374" s="29"/>
      <c r="Q8374" s="54">
        <f t="shared" si="1719"/>
        <v>0</v>
      </c>
      <c r="R8374" s="6">
        <f t="shared" si="1720"/>
        <v>0</v>
      </c>
      <c r="S8374" s="6" t="str">
        <f t="shared" si="1721"/>
        <v/>
      </c>
      <c r="T8374" s="29"/>
      <c r="U8374" s="6">
        <f t="shared" si="1722"/>
        <v>0</v>
      </c>
      <c r="V8374" s="55">
        <f t="shared" si="1723"/>
        <v>0</v>
      </c>
      <c r="W8374" s="6">
        <f t="shared" si="1724"/>
        <v>0</v>
      </c>
      <c r="X8374" s="6">
        <f t="shared" si="1725"/>
        <v>0</v>
      </c>
      <c r="AA8374">
        <f t="shared" si="1727"/>
        <v>0</v>
      </c>
    </row>
    <row r="8375" spans="12:27">
      <c r="L8375" s="8">
        <f t="shared" si="1726"/>
        <v>0</v>
      </c>
      <c r="M8375" s="54">
        <f t="shared" si="1716"/>
        <v>0</v>
      </c>
      <c r="N8375" s="6">
        <f t="shared" si="1717"/>
        <v>0</v>
      </c>
      <c r="O8375" s="6" t="str">
        <f t="shared" si="1718"/>
        <v/>
      </c>
      <c r="P8375" s="29"/>
      <c r="Q8375" s="54">
        <f t="shared" si="1719"/>
        <v>0</v>
      </c>
      <c r="R8375" s="6">
        <f t="shared" si="1720"/>
        <v>0</v>
      </c>
      <c r="S8375" s="6" t="str">
        <f t="shared" si="1721"/>
        <v/>
      </c>
      <c r="T8375" s="29"/>
      <c r="U8375" s="6">
        <f t="shared" si="1722"/>
        <v>0</v>
      </c>
      <c r="V8375" s="55">
        <f t="shared" si="1723"/>
        <v>0</v>
      </c>
      <c r="W8375" s="6">
        <f t="shared" si="1724"/>
        <v>0</v>
      </c>
      <c r="X8375" s="6">
        <f t="shared" si="1725"/>
        <v>0</v>
      </c>
      <c r="AA8375">
        <f t="shared" si="1727"/>
        <v>0</v>
      </c>
    </row>
    <row r="8376" spans="12:27">
      <c r="L8376" s="8">
        <f t="shared" si="1726"/>
        <v>0</v>
      </c>
      <c r="M8376" s="54">
        <f t="shared" si="1716"/>
        <v>0</v>
      </c>
      <c r="N8376" s="6">
        <f t="shared" si="1717"/>
        <v>0</v>
      </c>
      <c r="O8376" s="6" t="str">
        <f t="shared" si="1718"/>
        <v/>
      </c>
      <c r="P8376" s="29"/>
      <c r="Q8376" s="54">
        <f t="shared" si="1719"/>
        <v>0</v>
      </c>
      <c r="R8376" s="6">
        <f t="shared" si="1720"/>
        <v>0</v>
      </c>
      <c r="S8376" s="6" t="str">
        <f t="shared" si="1721"/>
        <v/>
      </c>
      <c r="T8376" s="29"/>
      <c r="U8376" s="6">
        <f t="shared" si="1722"/>
        <v>0</v>
      </c>
      <c r="V8376" s="55">
        <f t="shared" si="1723"/>
        <v>0</v>
      </c>
      <c r="W8376" s="6">
        <f t="shared" si="1724"/>
        <v>0</v>
      </c>
      <c r="X8376" s="6">
        <f t="shared" si="1725"/>
        <v>0</v>
      </c>
      <c r="AA8376">
        <f t="shared" si="1727"/>
        <v>0</v>
      </c>
    </row>
    <row r="8377" spans="12:27">
      <c r="L8377" s="8">
        <f t="shared" si="1726"/>
        <v>0</v>
      </c>
      <c r="M8377" s="54">
        <f t="shared" si="1716"/>
        <v>0</v>
      </c>
      <c r="N8377" s="6">
        <f t="shared" si="1717"/>
        <v>0</v>
      </c>
      <c r="O8377" s="6" t="str">
        <f t="shared" si="1718"/>
        <v/>
      </c>
      <c r="P8377" s="29"/>
      <c r="Q8377" s="54">
        <f t="shared" si="1719"/>
        <v>0</v>
      </c>
      <c r="R8377" s="6">
        <f t="shared" si="1720"/>
        <v>0</v>
      </c>
      <c r="S8377" s="6" t="str">
        <f t="shared" si="1721"/>
        <v/>
      </c>
      <c r="T8377" s="29"/>
      <c r="U8377" s="6">
        <f t="shared" si="1722"/>
        <v>0</v>
      </c>
      <c r="V8377" s="55">
        <f t="shared" si="1723"/>
        <v>0</v>
      </c>
      <c r="W8377" s="6">
        <f t="shared" si="1724"/>
        <v>0</v>
      </c>
      <c r="X8377" s="6">
        <f t="shared" si="1725"/>
        <v>0</v>
      </c>
      <c r="AA8377">
        <f t="shared" si="1727"/>
        <v>0</v>
      </c>
    </row>
    <row r="8378" spans="12:27">
      <c r="L8378" s="8">
        <f t="shared" si="1726"/>
        <v>0</v>
      </c>
      <c r="M8378" s="54">
        <f t="shared" si="1716"/>
        <v>0</v>
      </c>
      <c r="N8378" s="6">
        <f t="shared" si="1717"/>
        <v>0</v>
      </c>
      <c r="O8378" s="6" t="str">
        <f t="shared" si="1718"/>
        <v/>
      </c>
      <c r="P8378" s="29"/>
      <c r="Q8378" s="54">
        <f t="shared" si="1719"/>
        <v>0</v>
      </c>
      <c r="R8378" s="6">
        <f t="shared" si="1720"/>
        <v>0</v>
      </c>
      <c r="S8378" s="6" t="str">
        <f t="shared" si="1721"/>
        <v/>
      </c>
      <c r="T8378" s="29"/>
      <c r="U8378" s="6">
        <f t="shared" si="1722"/>
        <v>0</v>
      </c>
      <c r="V8378" s="55">
        <f t="shared" si="1723"/>
        <v>0</v>
      </c>
      <c r="W8378" s="6">
        <f t="shared" si="1724"/>
        <v>0</v>
      </c>
      <c r="X8378" s="6">
        <f t="shared" si="1725"/>
        <v>0</v>
      </c>
      <c r="AA8378">
        <f t="shared" si="1727"/>
        <v>0</v>
      </c>
    </row>
    <row r="8379" spans="12:27">
      <c r="L8379" s="8">
        <f t="shared" si="1726"/>
        <v>0</v>
      </c>
      <c r="M8379" s="54">
        <f t="shared" si="1716"/>
        <v>0</v>
      </c>
      <c r="N8379" s="6">
        <f t="shared" si="1717"/>
        <v>0</v>
      </c>
      <c r="O8379" s="6" t="str">
        <f t="shared" si="1718"/>
        <v/>
      </c>
      <c r="P8379" s="29"/>
      <c r="Q8379" s="54">
        <f t="shared" si="1719"/>
        <v>0</v>
      </c>
      <c r="R8379" s="6">
        <f t="shared" si="1720"/>
        <v>0</v>
      </c>
      <c r="S8379" s="6" t="str">
        <f t="shared" si="1721"/>
        <v/>
      </c>
      <c r="T8379" s="29"/>
      <c r="U8379" s="6">
        <f t="shared" si="1722"/>
        <v>0</v>
      </c>
      <c r="V8379" s="55">
        <f t="shared" si="1723"/>
        <v>0</v>
      </c>
      <c r="W8379" s="6">
        <f t="shared" si="1724"/>
        <v>0</v>
      </c>
      <c r="X8379" s="6">
        <f t="shared" si="1725"/>
        <v>0</v>
      </c>
      <c r="AA8379">
        <f t="shared" si="1727"/>
        <v>0</v>
      </c>
    </row>
    <row r="8380" spans="12:27">
      <c r="L8380" s="8">
        <f t="shared" si="1726"/>
        <v>0</v>
      </c>
      <c r="M8380" s="54">
        <f t="shared" si="1716"/>
        <v>0</v>
      </c>
      <c r="N8380" s="6">
        <f t="shared" si="1717"/>
        <v>0</v>
      </c>
      <c r="O8380" s="6" t="str">
        <f t="shared" si="1718"/>
        <v/>
      </c>
      <c r="P8380" s="29"/>
      <c r="Q8380" s="54">
        <f t="shared" si="1719"/>
        <v>0</v>
      </c>
      <c r="R8380" s="6">
        <f t="shared" si="1720"/>
        <v>0</v>
      </c>
      <c r="S8380" s="6" t="str">
        <f t="shared" si="1721"/>
        <v/>
      </c>
      <c r="T8380" s="29"/>
      <c r="U8380" s="6">
        <f t="shared" si="1722"/>
        <v>0</v>
      </c>
      <c r="V8380" s="55">
        <f t="shared" si="1723"/>
        <v>0</v>
      </c>
      <c r="W8380" s="6">
        <f t="shared" si="1724"/>
        <v>0</v>
      </c>
      <c r="X8380" s="6">
        <f t="shared" si="1725"/>
        <v>0</v>
      </c>
      <c r="AA8380">
        <f t="shared" si="1727"/>
        <v>0</v>
      </c>
    </row>
    <row r="8381" spans="12:27">
      <c r="L8381" s="8">
        <f t="shared" si="1726"/>
        <v>0</v>
      </c>
      <c r="M8381" s="54">
        <f t="shared" si="1716"/>
        <v>0</v>
      </c>
      <c r="N8381" s="6">
        <f t="shared" si="1717"/>
        <v>0</v>
      </c>
      <c r="O8381" s="6" t="str">
        <f t="shared" si="1718"/>
        <v/>
      </c>
      <c r="P8381" s="29"/>
      <c r="Q8381" s="54">
        <f t="shared" si="1719"/>
        <v>0</v>
      </c>
      <c r="R8381" s="6">
        <f t="shared" si="1720"/>
        <v>0</v>
      </c>
      <c r="S8381" s="6" t="str">
        <f t="shared" si="1721"/>
        <v/>
      </c>
      <c r="T8381" s="29"/>
      <c r="U8381" s="6">
        <f t="shared" si="1722"/>
        <v>0</v>
      </c>
      <c r="V8381" s="55">
        <f t="shared" si="1723"/>
        <v>0</v>
      </c>
      <c r="W8381" s="6">
        <f t="shared" si="1724"/>
        <v>0</v>
      </c>
      <c r="X8381" s="6">
        <f t="shared" si="1725"/>
        <v>0</v>
      </c>
      <c r="AA8381">
        <f t="shared" si="1727"/>
        <v>0</v>
      </c>
    </row>
    <row r="8382" spans="12:27">
      <c r="L8382" s="8">
        <f t="shared" si="1726"/>
        <v>0</v>
      </c>
      <c r="M8382" s="54">
        <f t="shared" si="1716"/>
        <v>0</v>
      </c>
      <c r="N8382" s="6">
        <f t="shared" si="1717"/>
        <v>0</v>
      </c>
      <c r="O8382" s="6" t="str">
        <f t="shared" si="1718"/>
        <v/>
      </c>
      <c r="P8382" s="29"/>
      <c r="Q8382" s="54">
        <f t="shared" si="1719"/>
        <v>0</v>
      </c>
      <c r="R8382" s="6">
        <f t="shared" si="1720"/>
        <v>0</v>
      </c>
      <c r="S8382" s="6" t="str">
        <f t="shared" si="1721"/>
        <v/>
      </c>
      <c r="T8382" s="29"/>
      <c r="U8382" s="6">
        <f t="shared" si="1722"/>
        <v>0</v>
      </c>
      <c r="V8382" s="55">
        <f t="shared" si="1723"/>
        <v>0</v>
      </c>
      <c r="W8382" s="6">
        <f t="shared" si="1724"/>
        <v>0</v>
      </c>
      <c r="X8382" s="6">
        <f t="shared" si="1725"/>
        <v>0</v>
      </c>
      <c r="AA8382">
        <f t="shared" si="1727"/>
        <v>0</v>
      </c>
    </row>
    <row r="8383" spans="12:27">
      <c r="L8383" s="8">
        <f t="shared" si="1726"/>
        <v>0</v>
      </c>
      <c r="M8383" s="54">
        <f t="shared" si="1716"/>
        <v>0</v>
      </c>
      <c r="N8383" s="6">
        <f t="shared" si="1717"/>
        <v>0</v>
      </c>
      <c r="O8383" s="6" t="str">
        <f t="shared" si="1718"/>
        <v/>
      </c>
      <c r="P8383" s="29"/>
      <c r="Q8383" s="54">
        <f t="shared" si="1719"/>
        <v>0</v>
      </c>
      <c r="R8383" s="6">
        <f t="shared" si="1720"/>
        <v>0</v>
      </c>
      <c r="S8383" s="6" t="str">
        <f t="shared" si="1721"/>
        <v/>
      </c>
      <c r="T8383" s="29"/>
      <c r="U8383" s="6">
        <f t="shared" si="1722"/>
        <v>0</v>
      </c>
      <c r="V8383" s="55">
        <f t="shared" si="1723"/>
        <v>0</v>
      </c>
      <c r="W8383" s="6">
        <f t="shared" si="1724"/>
        <v>0</v>
      </c>
      <c r="X8383" s="6">
        <f t="shared" si="1725"/>
        <v>0</v>
      </c>
      <c r="AA8383">
        <f t="shared" si="1727"/>
        <v>0</v>
      </c>
    </row>
    <row r="8384" spans="12:27">
      <c r="L8384" s="8">
        <f t="shared" si="1726"/>
        <v>0</v>
      </c>
      <c r="M8384" s="54">
        <f t="shared" si="1716"/>
        <v>0</v>
      </c>
      <c r="N8384" s="6">
        <f t="shared" si="1717"/>
        <v>0</v>
      </c>
      <c r="O8384" s="6" t="str">
        <f t="shared" si="1718"/>
        <v/>
      </c>
      <c r="P8384" s="29"/>
      <c r="Q8384" s="54">
        <f t="shared" si="1719"/>
        <v>0</v>
      </c>
      <c r="R8384" s="6">
        <f t="shared" si="1720"/>
        <v>0</v>
      </c>
      <c r="S8384" s="6" t="str">
        <f t="shared" si="1721"/>
        <v/>
      </c>
      <c r="T8384" s="29"/>
      <c r="U8384" s="6">
        <f t="shared" si="1722"/>
        <v>0</v>
      </c>
      <c r="V8384" s="55">
        <f t="shared" si="1723"/>
        <v>0</v>
      </c>
      <c r="W8384" s="6">
        <f t="shared" si="1724"/>
        <v>0</v>
      </c>
      <c r="X8384" s="6">
        <f t="shared" si="1725"/>
        <v>0</v>
      </c>
      <c r="AA8384">
        <f t="shared" si="1727"/>
        <v>0</v>
      </c>
    </row>
    <row r="8385" spans="12:27">
      <c r="L8385" s="8">
        <f t="shared" si="1726"/>
        <v>0</v>
      </c>
      <c r="M8385" s="54">
        <f t="shared" si="1716"/>
        <v>0</v>
      </c>
      <c r="N8385" s="6">
        <f t="shared" si="1717"/>
        <v>0</v>
      </c>
      <c r="O8385" s="6" t="str">
        <f t="shared" si="1718"/>
        <v/>
      </c>
      <c r="P8385" s="29"/>
      <c r="Q8385" s="54">
        <f t="shared" si="1719"/>
        <v>0</v>
      </c>
      <c r="R8385" s="6">
        <f t="shared" si="1720"/>
        <v>0</v>
      </c>
      <c r="S8385" s="6" t="str">
        <f t="shared" si="1721"/>
        <v/>
      </c>
      <c r="T8385" s="29"/>
      <c r="U8385" s="6">
        <f t="shared" si="1722"/>
        <v>0</v>
      </c>
      <c r="V8385" s="55">
        <f t="shared" si="1723"/>
        <v>0</v>
      </c>
      <c r="W8385" s="6">
        <f t="shared" si="1724"/>
        <v>0</v>
      </c>
      <c r="X8385" s="6">
        <f t="shared" si="1725"/>
        <v>0</v>
      </c>
      <c r="AA8385">
        <f t="shared" si="1727"/>
        <v>0</v>
      </c>
    </row>
    <row r="8386" spans="12:27">
      <c r="L8386" s="8">
        <f t="shared" si="1726"/>
        <v>0</v>
      </c>
      <c r="M8386" s="54">
        <f t="shared" si="1716"/>
        <v>0</v>
      </c>
      <c r="N8386" s="6">
        <f t="shared" si="1717"/>
        <v>0</v>
      </c>
      <c r="O8386" s="6" t="str">
        <f t="shared" si="1718"/>
        <v/>
      </c>
      <c r="P8386" s="29"/>
      <c r="Q8386" s="54">
        <f t="shared" si="1719"/>
        <v>0</v>
      </c>
      <c r="R8386" s="6">
        <f t="shared" si="1720"/>
        <v>0</v>
      </c>
      <c r="S8386" s="6" t="str">
        <f t="shared" si="1721"/>
        <v/>
      </c>
      <c r="T8386" s="29"/>
      <c r="U8386" s="6">
        <f t="shared" si="1722"/>
        <v>0</v>
      </c>
      <c r="V8386" s="55">
        <f t="shared" si="1723"/>
        <v>0</v>
      </c>
      <c r="W8386" s="6">
        <f t="shared" si="1724"/>
        <v>0</v>
      </c>
      <c r="X8386" s="6">
        <f t="shared" si="1725"/>
        <v>0</v>
      </c>
      <c r="AA8386">
        <f t="shared" si="1727"/>
        <v>0</v>
      </c>
    </row>
    <row r="8387" spans="12:27">
      <c r="L8387" s="8">
        <f t="shared" si="1726"/>
        <v>0</v>
      </c>
      <c r="M8387" s="54">
        <f t="shared" si="1716"/>
        <v>0</v>
      </c>
      <c r="N8387" s="6">
        <f t="shared" si="1717"/>
        <v>0</v>
      </c>
      <c r="O8387" s="6" t="str">
        <f t="shared" si="1718"/>
        <v/>
      </c>
      <c r="P8387" s="29"/>
      <c r="Q8387" s="54">
        <f t="shared" si="1719"/>
        <v>0</v>
      </c>
      <c r="R8387" s="6">
        <f t="shared" si="1720"/>
        <v>0</v>
      </c>
      <c r="S8387" s="6" t="str">
        <f t="shared" si="1721"/>
        <v/>
      </c>
      <c r="T8387" s="29"/>
      <c r="U8387" s="6">
        <f t="shared" si="1722"/>
        <v>0</v>
      </c>
      <c r="V8387" s="55">
        <f t="shared" si="1723"/>
        <v>0</v>
      </c>
      <c r="W8387" s="6">
        <f t="shared" si="1724"/>
        <v>0</v>
      </c>
      <c r="X8387" s="6">
        <f t="shared" si="1725"/>
        <v>0</v>
      </c>
      <c r="AA8387">
        <f t="shared" si="1727"/>
        <v>0</v>
      </c>
    </row>
    <row r="8388" spans="12:27">
      <c r="L8388" s="8">
        <f t="shared" si="1726"/>
        <v>0</v>
      </c>
      <c r="M8388" s="54">
        <f t="shared" si="1716"/>
        <v>0</v>
      </c>
      <c r="N8388" s="6">
        <f t="shared" si="1717"/>
        <v>0</v>
      </c>
      <c r="O8388" s="6" t="str">
        <f t="shared" si="1718"/>
        <v/>
      </c>
      <c r="P8388" s="29"/>
      <c r="Q8388" s="54">
        <f t="shared" si="1719"/>
        <v>0</v>
      </c>
      <c r="R8388" s="6">
        <f t="shared" si="1720"/>
        <v>0</v>
      </c>
      <c r="S8388" s="6" t="str">
        <f t="shared" si="1721"/>
        <v/>
      </c>
      <c r="T8388" s="29"/>
      <c r="U8388" s="6">
        <f t="shared" si="1722"/>
        <v>0</v>
      </c>
      <c r="V8388" s="55">
        <f t="shared" si="1723"/>
        <v>0</v>
      </c>
      <c r="W8388" s="6">
        <f t="shared" si="1724"/>
        <v>0</v>
      </c>
      <c r="X8388" s="6">
        <f t="shared" si="1725"/>
        <v>0</v>
      </c>
      <c r="AA8388">
        <f t="shared" si="1727"/>
        <v>0</v>
      </c>
    </row>
    <row r="8389" spans="12:27">
      <c r="L8389" s="8">
        <f t="shared" si="1726"/>
        <v>0</v>
      </c>
      <c r="M8389" s="54">
        <f t="shared" si="1716"/>
        <v>0</v>
      </c>
      <c r="N8389" s="6">
        <f t="shared" si="1717"/>
        <v>0</v>
      </c>
      <c r="O8389" s="6" t="str">
        <f t="shared" si="1718"/>
        <v/>
      </c>
      <c r="P8389" s="29"/>
      <c r="Q8389" s="54">
        <f t="shared" si="1719"/>
        <v>0</v>
      </c>
      <c r="R8389" s="6">
        <f t="shared" si="1720"/>
        <v>0</v>
      </c>
      <c r="S8389" s="6" t="str">
        <f t="shared" si="1721"/>
        <v/>
      </c>
      <c r="T8389" s="29"/>
      <c r="U8389" s="6">
        <f t="shared" si="1722"/>
        <v>0</v>
      </c>
      <c r="V8389" s="55">
        <f t="shared" si="1723"/>
        <v>0</v>
      </c>
      <c r="W8389" s="6">
        <f t="shared" si="1724"/>
        <v>0</v>
      </c>
      <c r="X8389" s="6">
        <f t="shared" si="1725"/>
        <v>0</v>
      </c>
      <c r="AA8389">
        <f t="shared" si="1727"/>
        <v>0</v>
      </c>
    </row>
    <row r="8390" spans="12:27">
      <c r="L8390" s="8">
        <f t="shared" si="1726"/>
        <v>0</v>
      </c>
      <c r="M8390" s="54">
        <f t="shared" si="1716"/>
        <v>0</v>
      </c>
      <c r="N8390" s="6">
        <f t="shared" si="1717"/>
        <v>0</v>
      </c>
      <c r="O8390" s="6" t="str">
        <f t="shared" si="1718"/>
        <v/>
      </c>
      <c r="P8390" s="29"/>
      <c r="Q8390" s="54">
        <f t="shared" si="1719"/>
        <v>0</v>
      </c>
      <c r="R8390" s="6">
        <f t="shared" si="1720"/>
        <v>0</v>
      </c>
      <c r="S8390" s="6" t="str">
        <f t="shared" si="1721"/>
        <v/>
      </c>
      <c r="T8390" s="29"/>
      <c r="U8390" s="6">
        <f t="shared" si="1722"/>
        <v>0</v>
      </c>
      <c r="V8390" s="55">
        <f t="shared" si="1723"/>
        <v>0</v>
      </c>
      <c r="W8390" s="6">
        <f t="shared" si="1724"/>
        <v>0</v>
      </c>
      <c r="X8390" s="6">
        <f t="shared" si="1725"/>
        <v>0</v>
      </c>
      <c r="AA8390">
        <f t="shared" si="1727"/>
        <v>0</v>
      </c>
    </row>
    <row r="8391" spans="12:27">
      <c r="L8391" s="8">
        <f t="shared" si="1726"/>
        <v>0</v>
      </c>
      <c r="M8391" s="54">
        <f t="shared" si="1716"/>
        <v>0</v>
      </c>
      <c r="N8391" s="6">
        <f t="shared" si="1717"/>
        <v>0</v>
      </c>
      <c r="O8391" s="6" t="str">
        <f t="shared" si="1718"/>
        <v/>
      </c>
      <c r="P8391" s="29"/>
      <c r="Q8391" s="54">
        <f t="shared" si="1719"/>
        <v>0</v>
      </c>
      <c r="R8391" s="6">
        <f t="shared" si="1720"/>
        <v>0</v>
      </c>
      <c r="S8391" s="6" t="str">
        <f t="shared" si="1721"/>
        <v/>
      </c>
      <c r="T8391" s="29"/>
      <c r="U8391" s="6">
        <f t="shared" si="1722"/>
        <v>0</v>
      </c>
      <c r="V8391" s="55">
        <f t="shared" si="1723"/>
        <v>0</v>
      </c>
      <c r="W8391" s="6">
        <f t="shared" si="1724"/>
        <v>0</v>
      </c>
      <c r="X8391" s="6">
        <f t="shared" si="1725"/>
        <v>0</v>
      </c>
      <c r="AA8391">
        <f t="shared" si="1727"/>
        <v>0</v>
      </c>
    </row>
    <row r="8392" spans="12:27">
      <c r="L8392" s="8">
        <f t="shared" si="1726"/>
        <v>0</v>
      </c>
      <c r="M8392" s="54">
        <f t="shared" ref="M8392:M8455" si="1728">IF(IF(L8392&gt;=sipstart,1,0)+IF(L8392&lt;=sipend,1,0)=2,J8392,0)</f>
        <v>0</v>
      </c>
      <c r="N8392" s="6">
        <f t="shared" ref="N8392:N8455" si="1729">IF(IF(L8392&gt;=sipstart,1,0)+IF(L8392&lt;=sipend,1,0)=2,K8392,0)</f>
        <v>0</v>
      </c>
      <c r="O8392" s="6" t="str">
        <f t="shared" ref="O8392:O8455" si="1730">IF(N8392=-sip,-N8392/B8392,"")</f>
        <v/>
      </c>
      <c r="P8392" s="29"/>
      <c r="Q8392" s="54">
        <f t="shared" ref="Q8392:Q8455" si="1731">IF(IF(L8392&gt;=sipstart,1,0)+IF(L8392&lt;=sipend,1,0)=2,1,0)</f>
        <v>0</v>
      </c>
      <c r="R8392" s="6">
        <f t="shared" ref="R8392:R8455" si="1732">IF(IF(L8392&gt;=sipstart,1,0)+IF(L8392&lt;=sipend,1,0)=2,-dsip,0)</f>
        <v>0</v>
      </c>
      <c r="S8392" s="6" t="str">
        <f t="shared" ref="S8392:S8455" si="1733">IF(R8392=-dsip,-R8392/B8392,"")</f>
        <v/>
      </c>
      <c r="T8392" s="29"/>
      <c r="U8392" s="6">
        <f t="shared" ref="U8392:U8455" si="1734">IF((IF(L8392&gt;=sipstart,1,2)+IF(L8392&lt;=sipend,1,2))=2,L8392,0)</f>
        <v>0</v>
      </c>
      <c r="V8392" s="55">
        <f t="shared" ref="V8392:V8455" si="1735">IF((IF(L8392&gt;=sipstart,1,2)+IF(L8392&lt;=sipend,1,2))=2,L8392,0)+IF(U8391=actualsipend,actualsipend,0)</f>
        <v>0</v>
      </c>
      <c r="W8392" s="6">
        <f t="shared" si="1724"/>
        <v>0</v>
      </c>
      <c r="X8392" s="6">
        <f t="shared" si="1725"/>
        <v>0</v>
      </c>
      <c r="AA8392">
        <f t="shared" si="1727"/>
        <v>0</v>
      </c>
    </row>
    <row r="8393" spans="12:27">
      <c r="L8393" s="8">
        <f t="shared" si="1726"/>
        <v>0</v>
      </c>
      <c r="M8393" s="54">
        <f t="shared" si="1728"/>
        <v>0</v>
      </c>
      <c r="N8393" s="6">
        <f t="shared" si="1729"/>
        <v>0</v>
      </c>
      <c r="O8393" s="6" t="str">
        <f t="shared" si="1730"/>
        <v/>
      </c>
      <c r="P8393" s="29"/>
      <c r="Q8393" s="54">
        <f t="shared" si="1731"/>
        <v>0</v>
      </c>
      <c r="R8393" s="6">
        <f t="shared" si="1732"/>
        <v>0</v>
      </c>
      <c r="S8393" s="6" t="str">
        <f t="shared" si="1733"/>
        <v/>
      </c>
      <c r="T8393" s="29"/>
      <c r="U8393" s="6">
        <f t="shared" si="1734"/>
        <v>0</v>
      </c>
      <c r="V8393" s="55">
        <f t="shared" si="1735"/>
        <v>0</v>
      </c>
      <c r="W8393" s="6">
        <f t="shared" ref="W8393:W8456" si="1736">IF(V8393+V8392=0,0,IF(V8393=V8392,sipunits*B8392,N8393))</f>
        <v>0</v>
      </c>
      <c r="X8393" s="6">
        <f t="shared" ref="X8393:X8456" si="1737">IF(V8393+V8392=0,0,IF(V8393=V8392,dsipunits*B8392,R8393))</f>
        <v>0</v>
      </c>
      <c r="AA8393">
        <f t="shared" si="1727"/>
        <v>0</v>
      </c>
    </row>
    <row r="8394" spans="12:27">
      <c r="L8394" s="8">
        <f t="shared" si="1726"/>
        <v>0</v>
      </c>
      <c r="M8394" s="54">
        <f t="shared" si="1728"/>
        <v>0</v>
      </c>
      <c r="N8394" s="6">
        <f t="shared" si="1729"/>
        <v>0</v>
      </c>
      <c r="O8394" s="6" t="str">
        <f t="shared" si="1730"/>
        <v/>
      </c>
      <c r="P8394" s="29"/>
      <c r="Q8394" s="54">
        <f t="shared" si="1731"/>
        <v>0</v>
      </c>
      <c r="R8394" s="6">
        <f t="shared" si="1732"/>
        <v>0</v>
      </c>
      <c r="S8394" s="6" t="str">
        <f t="shared" si="1733"/>
        <v/>
      </c>
      <c r="T8394" s="29"/>
      <c r="U8394" s="6">
        <f t="shared" si="1734"/>
        <v>0</v>
      </c>
      <c r="V8394" s="55">
        <f t="shared" si="1735"/>
        <v>0</v>
      </c>
      <c r="W8394" s="6">
        <f t="shared" si="1736"/>
        <v>0</v>
      </c>
      <c r="X8394" s="6">
        <f t="shared" si="1737"/>
        <v>0</v>
      </c>
      <c r="AA8394">
        <f t="shared" si="1727"/>
        <v>0</v>
      </c>
    </row>
    <row r="8395" spans="12:27">
      <c r="L8395" s="8">
        <f t="shared" si="1726"/>
        <v>0</v>
      </c>
      <c r="M8395" s="54">
        <f t="shared" si="1728"/>
        <v>0</v>
      </c>
      <c r="N8395" s="6">
        <f t="shared" si="1729"/>
        <v>0</v>
      </c>
      <c r="O8395" s="6" t="str">
        <f t="shared" si="1730"/>
        <v/>
      </c>
      <c r="P8395" s="29"/>
      <c r="Q8395" s="54">
        <f t="shared" si="1731"/>
        <v>0</v>
      </c>
      <c r="R8395" s="6">
        <f t="shared" si="1732"/>
        <v>0</v>
      </c>
      <c r="S8395" s="6" t="str">
        <f t="shared" si="1733"/>
        <v/>
      </c>
      <c r="T8395" s="29"/>
      <c r="U8395" s="6">
        <f t="shared" si="1734"/>
        <v>0</v>
      </c>
      <c r="V8395" s="55">
        <f t="shared" si="1735"/>
        <v>0</v>
      </c>
      <c r="W8395" s="6">
        <f t="shared" si="1736"/>
        <v>0</v>
      </c>
      <c r="X8395" s="6">
        <f t="shared" si="1737"/>
        <v>0</v>
      </c>
      <c r="AA8395">
        <f t="shared" si="1727"/>
        <v>0</v>
      </c>
    </row>
    <row r="8396" spans="12:27">
      <c r="L8396" s="8">
        <f t="shared" si="1726"/>
        <v>0</v>
      </c>
      <c r="M8396" s="54">
        <f t="shared" si="1728"/>
        <v>0</v>
      </c>
      <c r="N8396" s="6">
        <f t="shared" si="1729"/>
        <v>0</v>
      </c>
      <c r="O8396" s="6" t="str">
        <f t="shared" si="1730"/>
        <v/>
      </c>
      <c r="P8396" s="29"/>
      <c r="Q8396" s="54">
        <f t="shared" si="1731"/>
        <v>0</v>
      </c>
      <c r="R8396" s="6">
        <f t="shared" si="1732"/>
        <v>0</v>
      </c>
      <c r="S8396" s="6" t="str">
        <f t="shared" si="1733"/>
        <v/>
      </c>
      <c r="T8396" s="29"/>
      <c r="U8396" s="6">
        <f t="shared" si="1734"/>
        <v>0</v>
      </c>
      <c r="V8396" s="55">
        <f t="shared" si="1735"/>
        <v>0</v>
      </c>
      <c r="W8396" s="6">
        <f t="shared" si="1736"/>
        <v>0</v>
      </c>
      <c r="X8396" s="6">
        <f t="shared" si="1737"/>
        <v>0</v>
      </c>
      <c r="AA8396">
        <f t="shared" si="1727"/>
        <v>0</v>
      </c>
    </row>
    <row r="8397" spans="12:27">
      <c r="L8397" s="8">
        <f t="shared" ref="L8397:L8460" si="1738">A8397</f>
        <v>0</v>
      </c>
      <c r="M8397" s="54">
        <f t="shared" si="1728"/>
        <v>0</v>
      </c>
      <c r="N8397" s="6">
        <f t="shared" si="1729"/>
        <v>0</v>
      </c>
      <c r="O8397" s="6" t="str">
        <f t="shared" si="1730"/>
        <v/>
      </c>
      <c r="P8397" s="29"/>
      <c r="Q8397" s="54">
        <f t="shared" si="1731"/>
        <v>0</v>
      </c>
      <c r="R8397" s="6">
        <f t="shared" si="1732"/>
        <v>0</v>
      </c>
      <c r="S8397" s="6" t="str">
        <f t="shared" si="1733"/>
        <v/>
      </c>
      <c r="T8397" s="29"/>
      <c r="U8397" s="6">
        <f t="shared" si="1734"/>
        <v>0</v>
      </c>
      <c r="V8397" s="55">
        <f t="shared" si="1735"/>
        <v>0</v>
      </c>
      <c r="W8397" s="6">
        <f t="shared" si="1736"/>
        <v>0</v>
      </c>
      <c r="X8397" s="6">
        <f t="shared" si="1737"/>
        <v>0</v>
      </c>
      <c r="AA8397">
        <f t="shared" ref="AA8397:AA8460" si="1739">IF(Q8399=0,IF(Q8397=1,L8397,0),0)</f>
        <v>0</v>
      </c>
    </row>
    <row r="8398" spans="12:27">
      <c r="L8398" s="8">
        <f t="shared" si="1738"/>
        <v>0</v>
      </c>
      <c r="M8398" s="54">
        <f t="shared" si="1728"/>
        <v>0</v>
      </c>
      <c r="N8398" s="6">
        <f t="shared" si="1729"/>
        <v>0</v>
      </c>
      <c r="O8398" s="6" t="str">
        <f t="shared" si="1730"/>
        <v/>
      </c>
      <c r="P8398" s="29"/>
      <c r="Q8398" s="54">
        <f t="shared" si="1731"/>
        <v>0</v>
      </c>
      <c r="R8398" s="6">
        <f t="shared" si="1732"/>
        <v>0</v>
      </c>
      <c r="S8398" s="6" t="str">
        <f t="shared" si="1733"/>
        <v/>
      </c>
      <c r="T8398" s="29"/>
      <c r="U8398" s="6">
        <f t="shared" si="1734"/>
        <v>0</v>
      </c>
      <c r="V8398" s="55">
        <f t="shared" si="1735"/>
        <v>0</v>
      </c>
      <c r="W8398" s="6">
        <f t="shared" si="1736"/>
        <v>0</v>
      </c>
      <c r="X8398" s="6">
        <f t="shared" si="1737"/>
        <v>0</v>
      </c>
      <c r="AA8398">
        <f t="shared" si="1739"/>
        <v>0</v>
      </c>
    </row>
    <row r="8399" spans="12:27">
      <c r="L8399" s="8">
        <f t="shared" si="1738"/>
        <v>0</v>
      </c>
      <c r="M8399" s="54">
        <f t="shared" si="1728"/>
        <v>0</v>
      </c>
      <c r="N8399" s="6">
        <f t="shared" si="1729"/>
        <v>0</v>
      </c>
      <c r="O8399" s="6" t="str">
        <f t="shared" si="1730"/>
        <v/>
      </c>
      <c r="P8399" s="29"/>
      <c r="Q8399" s="54">
        <f t="shared" si="1731"/>
        <v>0</v>
      </c>
      <c r="R8399" s="6">
        <f t="shared" si="1732"/>
        <v>0</v>
      </c>
      <c r="S8399" s="6" t="str">
        <f t="shared" si="1733"/>
        <v/>
      </c>
      <c r="T8399" s="29"/>
      <c r="U8399" s="6">
        <f t="shared" si="1734"/>
        <v>0</v>
      </c>
      <c r="V8399" s="55">
        <f t="shared" si="1735"/>
        <v>0</v>
      </c>
      <c r="W8399" s="6">
        <f t="shared" si="1736"/>
        <v>0</v>
      </c>
      <c r="X8399" s="6">
        <f t="shared" si="1737"/>
        <v>0</v>
      </c>
      <c r="AA8399">
        <f t="shared" si="1739"/>
        <v>0</v>
      </c>
    </row>
    <row r="8400" spans="12:27">
      <c r="L8400" s="8">
        <f t="shared" si="1738"/>
        <v>0</v>
      </c>
      <c r="M8400" s="54">
        <f t="shared" si="1728"/>
        <v>0</v>
      </c>
      <c r="N8400" s="6">
        <f t="shared" si="1729"/>
        <v>0</v>
      </c>
      <c r="O8400" s="6" t="str">
        <f t="shared" si="1730"/>
        <v/>
      </c>
      <c r="P8400" s="29"/>
      <c r="Q8400" s="54">
        <f t="shared" si="1731"/>
        <v>0</v>
      </c>
      <c r="R8400" s="6">
        <f t="shared" si="1732"/>
        <v>0</v>
      </c>
      <c r="S8400" s="6" t="str">
        <f t="shared" si="1733"/>
        <v/>
      </c>
      <c r="T8400" s="29"/>
      <c r="U8400" s="6">
        <f t="shared" si="1734"/>
        <v>0</v>
      </c>
      <c r="V8400" s="55">
        <f t="shared" si="1735"/>
        <v>0</v>
      </c>
      <c r="W8400" s="6">
        <f t="shared" si="1736"/>
        <v>0</v>
      </c>
      <c r="X8400" s="6">
        <f t="shared" si="1737"/>
        <v>0</v>
      </c>
      <c r="AA8400">
        <f t="shared" si="1739"/>
        <v>0</v>
      </c>
    </row>
    <row r="8401" spans="12:27">
      <c r="L8401" s="8">
        <f t="shared" si="1738"/>
        <v>0</v>
      </c>
      <c r="M8401" s="54">
        <f t="shared" si="1728"/>
        <v>0</v>
      </c>
      <c r="N8401" s="6">
        <f t="shared" si="1729"/>
        <v>0</v>
      </c>
      <c r="O8401" s="6" t="str">
        <f t="shared" si="1730"/>
        <v/>
      </c>
      <c r="P8401" s="29"/>
      <c r="Q8401" s="54">
        <f t="shared" si="1731"/>
        <v>0</v>
      </c>
      <c r="R8401" s="6">
        <f t="shared" si="1732"/>
        <v>0</v>
      </c>
      <c r="S8401" s="6" t="str">
        <f t="shared" si="1733"/>
        <v/>
      </c>
      <c r="T8401" s="29"/>
      <c r="U8401" s="6">
        <f t="shared" si="1734"/>
        <v>0</v>
      </c>
      <c r="V8401" s="55">
        <f t="shared" si="1735"/>
        <v>0</v>
      </c>
      <c r="W8401" s="6">
        <f t="shared" si="1736"/>
        <v>0</v>
      </c>
      <c r="X8401" s="6">
        <f t="shared" si="1737"/>
        <v>0</v>
      </c>
      <c r="AA8401">
        <f t="shared" si="1739"/>
        <v>0</v>
      </c>
    </row>
    <row r="8402" spans="12:27">
      <c r="L8402" s="8">
        <f t="shared" si="1738"/>
        <v>0</v>
      </c>
      <c r="M8402" s="54">
        <f t="shared" si="1728"/>
        <v>0</v>
      </c>
      <c r="N8402" s="6">
        <f t="shared" si="1729"/>
        <v>0</v>
      </c>
      <c r="O8402" s="6" t="str">
        <f t="shared" si="1730"/>
        <v/>
      </c>
      <c r="P8402" s="29"/>
      <c r="Q8402" s="54">
        <f t="shared" si="1731"/>
        <v>0</v>
      </c>
      <c r="R8402" s="6">
        <f t="shared" si="1732"/>
        <v>0</v>
      </c>
      <c r="S8402" s="6" t="str">
        <f t="shared" si="1733"/>
        <v/>
      </c>
      <c r="T8402" s="29"/>
      <c r="U8402" s="6">
        <f t="shared" si="1734"/>
        <v>0</v>
      </c>
      <c r="V8402" s="55">
        <f t="shared" si="1735"/>
        <v>0</v>
      </c>
      <c r="W8402" s="6">
        <f t="shared" si="1736"/>
        <v>0</v>
      </c>
      <c r="X8402" s="6">
        <f t="shared" si="1737"/>
        <v>0</v>
      </c>
      <c r="AA8402">
        <f t="shared" si="1739"/>
        <v>0</v>
      </c>
    </row>
    <row r="8403" spans="12:27">
      <c r="L8403" s="8">
        <f t="shared" si="1738"/>
        <v>0</v>
      </c>
      <c r="M8403" s="54">
        <f t="shared" si="1728"/>
        <v>0</v>
      </c>
      <c r="N8403" s="6">
        <f t="shared" si="1729"/>
        <v>0</v>
      </c>
      <c r="O8403" s="6" t="str">
        <f t="shared" si="1730"/>
        <v/>
      </c>
      <c r="P8403" s="29"/>
      <c r="Q8403" s="54">
        <f t="shared" si="1731"/>
        <v>0</v>
      </c>
      <c r="R8403" s="6">
        <f t="shared" si="1732"/>
        <v>0</v>
      </c>
      <c r="S8403" s="6" t="str">
        <f t="shared" si="1733"/>
        <v/>
      </c>
      <c r="T8403" s="29"/>
      <c r="U8403" s="6">
        <f t="shared" si="1734"/>
        <v>0</v>
      </c>
      <c r="V8403" s="55">
        <f t="shared" si="1735"/>
        <v>0</v>
      </c>
      <c r="W8403" s="6">
        <f t="shared" si="1736"/>
        <v>0</v>
      </c>
      <c r="X8403" s="6">
        <f t="shared" si="1737"/>
        <v>0</v>
      </c>
      <c r="AA8403">
        <f t="shared" si="1739"/>
        <v>0</v>
      </c>
    </row>
    <row r="8404" spans="12:27">
      <c r="L8404" s="8">
        <f t="shared" si="1738"/>
        <v>0</v>
      </c>
      <c r="M8404" s="54">
        <f t="shared" si="1728"/>
        <v>0</v>
      </c>
      <c r="N8404" s="6">
        <f t="shared" si="1729"/>
        <v>0</v>
      </c>
      <c r="O8404" s="6" t="str">
        <f t="shared" si="1730"/>
        <v/>
      </c>
      <c r="P8404" s="29"/>
      <c r="Q8404" s="54">
        <f t="shared" si="1731"/>
        <v>0</v>
      </c>
      <c r="R8404" s="6">
        <f t="shared" si="1732"/>
        <v>0</v>
      </c>
      <c r="S8404" s="6" t="str">
        <f t="shared" si="1733"/>
        <v/>
      </c>
      <c r="T8404" s="29"/>
      <c r="U8404" s="6">
        <f t="shared" si="1734"/>
        <v>0</v>
      </c>
      <c r="V8404" s="55">
        <f t="shared" si="1735"/>
        <v>0</v>
      </c>
      <c r="W8404" s="6">
        <f t="shared" si="1736"/>
        <v>0</v>
      </c>
      <c r="X8404" s="6">
        <f t="shared" si="1737"/>
        <v>0</v>
      </c>
      <c r="AA8404">
        <f t="shared" si="1739"/>
        <v>0</v>
      </c>
    </row>
    <row r="8405" spans="12:27">
      <c r="L8405" s="8">
        <f t="shared" si="1738"/>
        <v>0</v>
      </c>
      <c r="M8405" s="54">
        <f t="shared" si="1728"/>
        <v>0</v>
      </c>
      <c r="N8405" s="6">
        <f t="shared" si="1729"/>
        <v>0</v>
      </c>
      <c r="O8405" s="6" t="str">
        <f t="shared" si="1730"/>
        <v/>
      </c>
      <c r="P8405" s="29"/>
      <c r="Q8405" s="54">
        <f t="shared" si="1731"/>
        <v>0</v>
      </c>
      <c r="R8405" s="6">
        <f t="shared" si="1732"/>
        <v>0</v>
      </c>
      <c r="S8405" s="6" t="str">
        <f t="shared" si="1733"/>
        <v/>
      </c>
      <c r="T8405" s="29"/>
      <c r="U8405" s="6">
        <f t="shared" si="1734"/>
        <v>0</v>
      </c>
      <c r="V8405" s="55">
        <f t="shared" si="1735"/>
        <v>0</v>
      </c>
      <c r="W8405" s="6">
        <f t="shared" si="1736"/>
        <v>0</v>
      </c>
      <c r="X8405" s="6">
        <f t="shared" si="1737"/>
        <v>0</v>
      </c>
      <c r="AA8405">
        <f t="shared" si="1739"/>
        <v>0</v>
      </c>
    </row>
    <row r="8406" spans="12:27">
      <c r="L8406" s="8">
        <f t="shared" si="1738"/>
        <v>0</v>
      </c>
      <c r="M8406" s="54">
        <f t="shared" si="1728"/>
        <v>0</v>
      </c>
      <c r="N8406" s="6">
        <f t="shared" si="1729"/>
        <v>0</v>
      </c>
      <c r="O8406" s="6" t="str">
        <f t="shared" si="1730"/>
        <v/>
      </c>
      <c r="P8406" s="29"/>
      <c r="Q8406" s="54">
        <f t="shared" si="1731"/>
        <v>0</v>
      </c>
      <c r="R8406" s="6">
        <f t="shared" si="1732"/>
        <v>0</v>
      </c>
      <c r="S8406" s="6" t="str">
        <f t="shared" si="1733"/>
        <v/>
      </c>
      <c r="T8406" s="29"/>
      <c r="U8406" s="6">
        <f t="shared" si="1734"/>
        <v>0</v>
      </c>
      <c r="V8406" s="55">
        <f t="shared" si="1735"/>
        <v>0</v>
      </c>
      <c r="W8406" s="6">
        <f t="shared" si="1736"/>
        <v>0</v>
      </c>
      <c r="X8406" s="6">
        <f t="shared" si="1737"/>
        <v>0</v>
      </c>
      <c r="AA8406">
        <f t="shared" si="1739"/>
        <v>0</v>
      </c>
    </row>
    <row r="8407" spans="12:27">
      <c r="L8407" s="8">
        <f t="shared" si="1738"/>
        <v>0</v>
      </c>
      <c r="M8407" s="54">
        <f t="shared" si="1728"/>
        <v>0</v>
      </c>
      <c r="N8407" s="6">
        <f t="shared" si="1729"/>
        <v>0</v>
      </c>
      <c r="O8407" s="6" t="str">
        <f t="shared" si="1730"/>
        <v/>
      </c>
      <c r="P8407" s="29"/>
      <c r="Q8407" s="54">
        <f t="shared" si="1731"/>
        <v>0</v>
      </c>
      <c r="R8407" s="6">
        <f t="shared" si="1732"/>
        <v>0</v>
      </c>
      <c r="S8407" s="6" t="str">
        <f t="shared" si="1733"/>
        <v/>
      </c>
      <c r="T8407" s="29"/>
      <c r="U8407" s="6">
        <f t="shared" si="1734"/>
        <v>0</v>
      </c>
      <c r="V8407" s="55">
        <f t="shared" si="1735"/>
        <v>0</v>
      </c>
      <c r="W8407" s="6">
        <f t="shared" si="1736"/>
        <v>0</v>
      </c>
      <c r="X8407" s="6">
        <f t="shared" si="1737"/>
        <v>0</v>
      </c>
      <c r="AA8407">
        <f t="shared" si="1739"/>
        <v>0</v>
      </c>
    </row>
    <row r="8408" spans="12:27">
      <c r="L8408" s="8">
        <f t="shared" si="1738"/>
        <v>0</v>
      </c>
      <c r="M8408" s="54">
        <f t="shared" si="1728"/>
        <v>0</v>
      </c>
      <c r="N8408" s="6">
        <f t="shared" si="1729"/>
        <v>0</v>
      </c>
      <c r="O8408" s="6" t="str">
        <f t="shared" si="1730"/>
        <v/>
      </c>
      <c r="P8408" s="29"/>
      <c r="Q8408" s="54">
        <f t="shared" si="1731"/>
        <v>0</v>
      </c>
      <c r="R8408" s="6">
        <f t="shared" si="1732"/>
        <v>0</v>
      </c>
      <c r="S8408" s="6" t="str">
        <f t="shared" si="1733"/>
        <v/>
      </c>
      <c r="T8408" s="29"/>
      <c r="U8408" s="6">
        <f t="shared" si="1734"/>
        <v>0</v>
      </c>
      <c r="V8408" s="55">
        <f t="shared" si="1735"/>
        <v>0</v>
      </c>
      <c r="W8408" s="6">
        <f t="shared" si="1736"/>
        <v>0</v>
      </c>
      <c r="X8408" s="6">
        <f t="shared" si="1737"/>
        <v>0</v>
      </c>
      <c r="AA8408">
        <f t="shared" si="1739"/>
        <v>0</v>
      </c>
    </row>
    <row r="8409" spans="12:27">
      <c r="L8409" s="8">
        <f t="shared" si="1738"/>
        <v>0</v>
      </c>
      <c r="M8409" s="54">
        <f t="shared" si="1728"/>
        <v>0</v>
      </c>
      <c r="N8409" s="6">
        <f t="shared" si="1729"/>
        <v>0</v>
      </c>
      <c r="O8409" s="6" t="str">
        <f t="shared" si="1730"/>
        <v/>
      </c>
      <c r="P8409" s="29"/>
      <c r="Q8409" s="54">
        <f t="shared" si="1731"/>
        <v>0</v>
      </c>
      <c r="R8409" s="6">
        <f t="shared" si="1732"/>
        <v>0</v>
      </c>
      <c r="S8409" s="6" t="str">
        <f t="shared" si="1733"/>
        <v/>
      </c>
      <c r="T8409" s="29"/>
      <c r="U8409" s="6">
        <f t="shared" si="1734"/>
        <v>0</v>
      </c>
      <c r="V8409" s="55">
        <f t="shared" si="1735"/>
        <v>0</v>
      </c>
      <c r="W8409" s="6">
        <f t="shared" si="1736"/>
        <v>0</v>
      </c>
      <c r="X8409" s="6">
        <f t="shared" si="1737"/>
        <v>0</v>
      </c>
      <c r="AA8409">
        <f t="shared" si="1739"/>
        <v>0</v>
      </c>
    </row>
    <row r="8410" spans="12:27">
      <c r="L8410" s="8">
        <f t="shared" si="1738"/>
        <v>0</v>
      </c>
      <c r="M8410" s="54">
        <f t="shared" si="1728"/>
        <v>0</v>
      </c>
      <c r="N8410" s="6">
        <f t="shared" si="1729"/>
        <v>0</v>
      </c>
      <c r="O8410" s="6" t="str">
        <f t="shared" si="1730"/>
        <v/>
      </c>
      <c r="P8410" s="29"/>
      <c r="Q8410" s="54">
        <f t="shared" si="1731"/>
        <v>0</v>
      </c>
      <c r="R8410" s="6">
        <f t="shared" si="1732"/>
        <v>0</v>
      </c>
      <c r="S8410" s="6" t="str">
        <f t="shared" si="1733"/>
        <v/>
      </c>
      <c r="T8410" s="29"/>
      <c r="U8410" s="6">
        <f t="shared" si="1734"/>
        <v>0</v>
      </c>
      <c r="V8410" s="55">
        <f t="shared" si="1735"/>
        <v>0</v>
      </c>
      <c r="W8410" s="6">
        <f t="shared" si="1736"/>
        <v>0</v>
      </c>
      <c r="X8410" s="6">
        <f t="shared" si="1737"/>
        <v>0</v>
      </c>
      <c r="AA8410">
        <f t="shared" si="1739"/>
        <v>0</v>
      </c>
    </row>
    <row r="8411" spans="12:27">
      <c r="L8411" s="8">
        <f t="shared" si="1738"/>
        <v>0</v>
      </c>
      <c r="M8411" s="54">
        <f t="shared" si="1728"/>
        <v>0</v>
      </c>
      <c r="N8411" s="6">
        <f t="shared" si="1729"/>
        <v>0</v>
      </c>
      <c r="O8411" s="6" t="str">
        <f t="shared" si="1730"/>
        <v/>
      </c>
      <c r="P8411" s="29"/>
      <c r="Q8411" s="54">
        <f t="shared" si="1731"/>
        <v>0</v>
      </c>
      <c r="R8411" s="6">
        <f t="shared" si="1732"/>
        <v>0</v>
      </c>
      <c r="S8411" s="6" t="str">
        <f t="shared" si="1733"/>
        <v/>
      </c>
      <c r="T8411" s="29"/>
      <c r="U8411" s="6">
        <f t="shared" si="1734"/>
        <v>0</v>
      </c>
      <c r="V8411" s="55">
        <f t="shared" si="1735"/>
        <v>0</v>
      </c>
      <c r="W8411" s="6">
        <f t="shared" si="1736"/>
        <v>0</v>
      </c>
      <c r="X8411" s="6">
        <f t="shared" si="1737"/>
        <v>0</v>
      </c>
      <c r="AA8411">
        <f t="shared" si="1739"/>
        <v>0</v>
      </c>
    </row>
    <row r="8412" spans="12:27">
      <c r="L8412" s="8">
        <f t="shared" si="1738"/>
        <v>0</v>
      </c>
      <c r="M8412" s="54">
        <f t="shared" si="1728"/>
        <v>0</v>
      </c>
      <c r="N8412" s="6">
        <f t="shared" si="1729"/>
        <v>0</v>
      </c>
      <c r="O8412" s="6" t="str">
        <f t="shared" si="1730"/>
        <v/>
      </c>
      <c r="P8412" s="29"/>
      <c r="Q8412" s="54">
        <f t="shared" si="1731"/>
        <v>0</v>
      </c>
      <c r="R8412" s="6">
        <f t="shared" si="1732"/>
        <v>0</v>
      </c>
      <c r="S8412" s="6" t="str">
        <f t="shared" si="1733"/>
        <v/>
      </c>
      <c r="T8412" s="29"/>
      <c r="U8412" s="6">
        <f t="shared" si="1734"/>
        <v>0</v>
      </c>
      <c r="V8412" s="55">
        <f t="shared" si="1735"/>
        <v>0</v>
      </c>
      <c r="W8412" s="6">
        <f t="shared" si="1736"/>
        <v>0</v>
      </c>
      <c r="X8412" s="6">
        <f t="shared" si="1737"/>
        <v>0</v>
      </c>
      <c r="AA8412">
        <f t="shared" si="1739"/>
        <v>0</v>
      </c>
    </row>
    <row r="8413" spans="12:27">
      <c r="L8413" s="8">
        <f t="shared" si="1738"/>
        <v>0</v>
      </c>
      <c r="M8413" s="54">
        <f t="shared" si="1728"/>
        <v>0</v>
      </c>
      <c r="N8413" s="6">
        <f t="shared" si="1729"/>
        <v>0</v>
      </c>
      <c r="O8413" s="6" t="str">
        <f t="shared" si="1730"/>
        <v/>
      </c>
      <c r="P8413" s="29"/>
      <c r="Q8413" s="54">
        <f t="shared" si="1731"/>
        <v>0</v>
      </c>
      <c r="R8413" s="6">
        <f t="shared" si="1732"/>
        <v>0</v>
      </c>
      <c r="S8413" s="6" t="str">
        <f t="shared" si="1733"/>
        <v/>
      </c>
      <c r="T8413" s="29"/>
      <c r="U8413" s="6">
        <f t="shared" si="1734"/>
        <v>0</v>
      </c>
      <c r="V8413" s="55">
        <f t="shared" si="1735"/>
        <v>0</v>
      </c>
      <c r="W8413" s="6">
        <f t="shared" si="1736"/>
        <v>0</v>
      </c>
      <c r="X8413" s="6">
        <f t="shared" si="1737"/>
        <v>0</v>
      </c>
      <c r="AA8413">
        <f t="shared" si="1739"/>
        <v>0</v>
      </c>
    </row>
    <row r="8414" spans="12:27">
      <c r="L8414" s="8">
        <f t="shared" si="1738"/>
        <v>0</v>
      </c>
      <c r="M8414" s="54">
        <f t="shared" si="1728"/>
        <v>0</v>
      </c>
      <c r="N8414" s="6">
        <f t="shared" si="1729"/>
        <v>0</v>
      </c>
      <c r="O8414" s="6" t="str">
        <f t="shared" si="1730"/>
        <v/>
      </c>
      <c r="P8414" s="29"/>
      <c r="Q8414" s="54">
        <f t="shared" si="1731"/>
        <v>0</v>
      </c>
      <c r="R8414" s="6">
        <f t="shared" si="1732"/>
        <v>0</v>
      </c>
      <c r="S8414" s="6" t="str">
        <f t="shared" si="1733"/>
        <v/>
      </c>
      <c r="T8414" s="29"/>
      <c r="U8414" s="6">
        <f t="shared" si="1734"/>
        <v>0</v>
      </c>
      <c r="V8414" s="55">
        <f t="shared" si="1735"/>
        <v>0</v>
      </c>
      <c r="W8414" s="6">
        <f t="shared" si="1736"/>
        <v>0</v>
      </c>
      <c r="X8414" s="6">
        <f t="shared" si="1737"/>
        <v>0</v>
      </c>
      <c r="AA8414">
        <f t="shared" si="1739"/>
        <v>0</v>
      </c>
    </row>
    <row r="8415" spans="12:27">
      <c r="L8415" s="8">
        <f t="shared" si="1738"/>
        <v>0</v>
      </c>
      <c r="M8415" s="54">
        <f t="shared" si="1728"/>
        <v>0</v>
      </c>
      <c r="N8415" s="6">
        <f t="shared" si="1729"/>
        <v>0</v>
      </c>
      <c r="O8415" s="6" t="str">
        <f t="shared" si="1730"/>
        <v/>
      </c>
      <c r="P8415" s="29"/>
      <c r="Q8415" s="54">
        <f t="shared" si="1731"/>
        <v>0</v>
      </c>
      <c r="R8415" s="6">
        <f t="shared" si="1732"/>
        <v>0</v>
      </c>
      <c r="S8415" s="6" t="str">
        <f t="shared" si="1733"/>
        <v/>
      </c>
      <c r="T8415" s="29"/>
      <c r="U8415" s="6">
        <f t="shared" si="1734"/>
        <v>0</v>
      </c>
      <c r="V8415" s="55">
        <f t="shared" si="1735"/>
        <v>0</v>
      </c>
      <c r="W8415" s="6">
        <f t="shared" si="1736"/>
        <v>0</v>
      </c>
      <c r="X8415" s="6">
        <f t="shared" si="1737"/>
        <v>0</v>
      </c>
      <c r="AA8415">
        <f t="shared" si="1739"/>
        <v>0</v>
      </c>
    </row>
    <row r="8416" spans="12:27">
      <c r="L8416" s="8">
        <f t="shared" si="1738"/>
        <v>0</v>
      </c>
      <c r="M8416" s="54">
        <f t="shared" si="1728"/>
        <v>0</v>
      </c>
      <c r="N8416" s="6">
        <f t="shared" si="1729"/>
        <v>0</v>
      </c>
      <c r="O8416" s="6" t="str">
        <f t="shared" si="1730"/>
        <v/>
      </c>
      <c r="P8416" s="29"/>
      <c r="Q8416" s="54">
        <f t="shared" si="1731"/>
        <v>0</v>
      </c>
      <c r="R8416" s="6">
        <f t="shared" si="1732"/>
        <v>0</v>
      </c>
      <c r="S8416" s="6" t="str">
        <f t="shared" si="1733"/>
        <v/>
      </c>
      <c r="T8416" s="29"/>
      <c r="U8416" s="6">
        <f t="shared" si="1734"/>
        <v>0</v>
      </c>
      <c r="V8416" s="55">
        <f t="shared" si="1735"/>
        <v>0</v>
      </c>
      <c r="W8416" s="6">
        <f t="shared" si="1736"/>
        <v>0</v>
      </c>
      <c r="X8416" s="6">
        <f t="shared" si="1737"/>
        <v>0</v>
      </c>
      <c r="AA8416">
        <f t="shared" si="1739"/>
        <v>0</v>
      </c>
    </row>
    <row r="8417" spans="12:27">
      <c r="L8417" s="8">
        <f t="shared" si="1738"/>
        <v>0</v>
      </c>
      <c r="M8417" s="54">
        <f t="shared" si="1728"/>
        <v>0</v>
      </c>
      <c r="N8417" s="6">
        <f t="shared" si="1729"/>
        <v>0</v>
      </c>
      <c r="O8417" s="6" t="str">
        <f t="shared" si="1730"/>
        <v/>
      </c>
      <c r="P8417" s="29"/>
      <c r="Q8417" s="54">
        <f t="shared" si="1731"/>
        <v>0</v>
      </c>
      <c r="R8417" s="6">
        <f t="shared" si="1732"/>
        <v>0</v>
      </c>
      <c r="S8417" s="6" t="str">
        <f t="shared" si="1733"/>
        <v/>
      </c>
      <c r="T8417" s="29"/>
      <c r="U8417" s="6">
        <f t="shared" si="1734"/>
        <v>0</v>
      </c>
      <c r="V8417" s="55">
        <f t="shared" si="1735"/>
        <v>0</v>
      </c>
      <c r="W8417" s="6">
        <f t="shared" si="1736"/>
        <v>0</v>
      </c>
      <c r="X8417" s="6">
        <f t="shared" si="1737"/>
        <v>0</v>
      </c>
      <c r="AA8417">
        <f t="shared" si="1739"/>
        <v>0</v>
      </c>
    </row>
    <row r="8418" spans="12:27">
      <c r="L8418" s="8">
        <f t="shared" si="1738"/>
        <v>0</v>
      </c>
      <c r="M8418" s="54">
        <f t="shared" si="1728"/>
        <v>0</v>
      </c>
      <c r="N8418" s="6">
        <f t="shared" si="1729"/>
        <v>0</v>
      </c>
      <c r="O8418" s="6" t="str">
        <f t="shared" si="1730"/>
        <v/>
      </c>
      <c r="P8418" s="29"/>
      <c r="Q8418" s="54">
        <f t="shared" si="1731"/>
        <v>0</v>
      </c>
      <c r="R8418" s="6">
        <f t="shared" si="1732"/>
        <v>0</v>
      </c>
      <c r="S8418" s="6" t="str">
        <f t="shared" si="1733"/>
        <v/>
      </c>
      <c r="T8418" s="29"/>
      <c r="U8418" s="6">
        <f t="shared" si="1734"/>
        <v>0</v>
      </c>
      <c r="V8418" s="55">
        <f t="shared" si="1735"/>
        <v>0</v>
      </c>
      <c r="W8418" s="6">
        <f t="shared" si="1736"/>
        <v>0</v>
      </c>
      <c r="X8418" s="6">
        <f t="shared" si="1737"/>
        <v>0</v>
      </c>
      <c r="AA8418">
        <f t="shared" si="1739"/>
        <v>0</v>
      </c>
    </row>
    <row r="8419" spans="12:27">
      <c r="L8419" s="8">
        <f t="shared" si="1738"/>
        <v>0</v>
      </c>
      <c r="M8419" s="54">
        <f t="shared" si="1728"/>
        <v>0</v>
      </c>
      <c r="N8419" s="6">
        <f t="shared" si="1729"/>
        <v>0</v>
      </c>
      <c r="O8419" s="6" t="str">
        <f t="shared" si="1730"/>
        <v/>
      </c>
      <c r="P8419" s="29"/>
      <c r="Q8419" s="54">
        <f t="shared" si="1731"/>
        <v>0</v>
      </c>
      <c r="R8419" s="6">
        <f t="shared" si="1732"/>
        <v>0</v>
      </c>
      <c r="S8419" s="6" t="str">
        <f t="shared" si="1733"/>
        <v/>
      </c>
      <c r="T8419" s="29"/>
      <c r="U8419" s="6">
        <f t="shared" si="1734"/>
        <v>0</v>
      </c>
      <c r="V8419" s="55">
        <f t="shared" si="1735"/>
        <v>0</v>
      </c>
      <c r="W8419" s="6">
        <f t="shared" si="1736"/>
        <v>0</v>
      </c>
      <c r="X8419" s="6">
        <f t="shared" si="1737"/>
        <v>0</v>
      </c>
      <c r="AA8419">
        <f t="shared" si="1739"/>
        <v>0</v>
      </c>
    </row>
    <row r="8420" spans="12:27">
      <c r="L8420" s="8">
        <f t="shared" si="1738"/>
        <v>0</v>
      </c>
      <c r="M8420" s="54">
        <f t="shared" si="1728"/>
        <v>0</v>
      </c>
      <c r="N8420" s="6">
        <f t="shared" si="1729"/>
        <v>0</v>
      </c>
      <c r="O8420" s="6" t="str">
        <f t="shared" si="1730"/>
        <v/>
      </c>
      <c r="P8420" s="29"/>
      <c r="Q8420" s="54">
        <f t="shared" si="1731"/>
        <v>0</v>
      </c>
      <c r="R8420" s="6">
        <f t="shared" si="1732"/>
        <v>0</v>
      </c>
      <c r="S8420" s="6" t="str">
        <f t="shared" si="1733"/>
        <v/>
      </c>
      <c r="T8420" s="29"/>
      <c r="U8420" s="6">
        <f t="shared" si="1734"/>
        <v>0</v>
      </c>
      <c r="V8420" s="55">
        <f t="shared" si="1735"/>
        <v>0</v>
      </c>
      <c r="W8420" s="6">
        <f t="shared" si="1736"/>
        <v>0</v>
      </c>
      <c r="X8420" s="6">
        <f t="shared" si="1737"/>
        <v>0</v>
      </c>
      <c r="AA8420">
        <f t="shared" si="1739"/>
        <v>0</v>
      </c>
    </row>
    <row r="8421" spans="12:27">
      <c r="L8421" s="8">
        <f t="shared" si="1738"/>
        <v>0</v>
      </c>
      <c r="M8421" s="54">
        <f t="shared" si="1728"/>
        <v>0</v>
      </c>
      <c r="N8421" s="6">
        <f t="shared" si="1729"/>
        <v>0</v>
      </c>
      <c r="O8421" s="6" t="str">
        <f t="shared" si="1730"/>
        <v/>
      </c>
      <c r="P8421" s="29"/>
      <c r="Q8421" s="54">
        <f t="shared" si="1731"/>
        <v>0</v>
      </c>
      <c r="R8421" s="6">
        <f t="shared" si="1732"/>
        <v>0</v>
      </c>
      <c r="S8421" s="6" t="str">
        <f t="shared" si="1733"/>
        <v/>
      </c>
      <c r="T8421" s="29"/>
      <c r="U8421" s="6">
        <f t="shared" si="1734"/>
        <v>0</v>
      </c>
      <c r="V8421" s="55">
        <f t="shared" si="1735"/>
        <v>0</v>
      </c>
      <c r="W8421" s="6">
        <f t="shared" si="1736"/>
        <v>0</v>
      </c>
      <c r="X8421" s="6">
        <f t="shared" si="1737"/>
        <v>0</v>
      </c>
      <c r="AA8421">
        <f t="shared" si="1739"/>
        <v>0</v>
      </c>
    </row>
    <row r="8422" spans="12:27">
      <c r="L8422" s="8">
        <f t="shared" si="1738"/>
        <v>0</v>
      </c>
      <c r="M8422" s="54">
        <f t="shared" si="1728"/>
        <v>0</v>
      </c>
      <c r="N8422" s="6">
        <f t="shared" si="1729"/>
        <v>0</v>
      </c>
      <c r="O8422" s="6" t="str">
        <f t="shared" si="1730"/>
        <v/>
      </c>
      <c r="P8422" s="29"/>
      <c r="Q8422" s="54">
        <f t="shared" si="1731"/>
        <v>0</v>
      </c>
      <c r="R8422" s="6">
        <f t="shared" si="1732"/>
        <v>0</v>
      </c>
      <c r="S8422" s="6" t="str">
        <f t="shared" si="1733"/>
        <v/>
      </c>
      <c r="T8422" s="29"/>
      <c r="U8422" s="6">
        <f t="shared" si="1734"/>
        <v>0</v>
      </c>
      <c r="V8422" s="55">
        <f t="shared" si="1735"/>
        <v>0</v>
      </c>
      <c r="W8422" s="6">
        <f t="shared" si="1736"/>
        <v>0</v>
      </c>
      <c r="X8422" s="6">
        <f t="shared" si="1737"/>
        <v>0</v>
      </c>
      <c r="AA8422">
        <f t="shared" si="1739"/>
        <v>0</v>
      </c>
    </row>
    <row r="8423" spans="12:27">
      <c r="L8423" s="8">
        <f t="shared" si="1738"/>
        <v>0</v>
      </c>
      <c r="M8423" s="54">
        <f t="shared" si="1728"/>
        <v>0</v>
      </c>
      <c r="N8423" s="6">
        <f t="shared" si="1729"/>
        <v>0</v>
      </c>
      <c r="O8423" s="6" t="str">
        <f t="shared" si="1730"/>
        <v/>
      </c>
      <c r="P8423" s="29"/>
      <c r="Q8423" s="54">
        <f t="shared" si="1731"/>
        <v>0</v>
      </c>
      <c r="R8423" s="6">
        <f t="shared" si="1732"/>
        <v>0</v>
      </c>
      <c r="S8423" s="6" t="str">
        <f t="shared" si="1733"/>
        <v/>
      </c>
      <c r="T8423" s="29"/>
      <c r="U8423" s="6">
        <f t="shared" si="1734"/>
        <v>0</v>
      </c>
      <c r="V8423" s="55">
        <f t="shared" si="1735"/>
        <v>0</v>
      </c>
      <c r="W8423" s="6">
        <f t="shared" si="1736"/>
        <v>0</v>
      </c>
      <c r="X8423" s="6">
        <f t="shared" si="1737"/>
        <v>0</v>
      </c>
      <c r="AA8423">
        <f t="shared" si="1739"/>
        <v>0</v>
      </c>
    </row>
    <row r="8424" spans="12:27">
      <c r="L8424" s="8">
        <f t="shared" si="1738"/>
        <v>0</v>
      </c>
      <c r="M8424" s="54">
        <f t="shared" si="1728"/>
        <v>0</v>
      </c>
      <c r="N8424" s="6">
        <f t="shared" si="1729"/>
        <v>0</v>
      </c>
      <c r="O8424" s="6" t="str">
        <f t="shared" si="1730"/>
        <v/>
      </c>
      <c r="P8424" s="29"/>
      <c r="Q8424" s="54">
        <f t="shared" si="1731"/>
        <v>0</v>
      </c>
      <c r="R8424" s="6">
        <f t="shared" si="1732"/>
        <v>0</v>
      </c>
      <c r="S8424" s="6" t="str">
        <f t="shared" si="1733"/>
        <v/>
      </c>
      <c r="T8424" s="29"/>
      <c r="U8424" s="6">
        <f t="shared" si="1734"/>
        <v>0</v>
      </c>
      <c r="V8424" s="55">
        <f t="shared" si="1735"/>
        <v>0</v>
      </c>
      <c r="W8424" s="6">
        <f t="shared" si="1736"/>
        <v>0</v>
      </c>
      <c r="X8424" s="6">
        <f t="shared" si="1737"/>
        <v>0</v>
      </c>
      <c r="AA8424">
        <f t="shared" si="1739"/>
        <v>0</v>
      </c>
    </row>
    <row r="8425" spans="12:27">
      <c r="L8425" s="8">
        <f t="shared" si="1738"/>
        <v>0</v>
      </c>
      <c r="M8425" s="54">
        <f t="shared" si="1728"/>
        <v>0</v>
      </c>
      <c r="N8425" s="6">
        <f t="shared" si="1729"/>
        <v>0</v>
      </c>
      <c r="O8425" s="6" t="str">
        <f t="shared" si="1730"/>
        <v/>
      </c>
      <c r="P8425" s="29"/>
      <c r="Q8425" s="54">
        <f t="shared" si="1731"/>
        <v>0</v>
      </c>
      <c r="R8425" s="6">
        <f t="shared" si="1732"/>
        <v>0</v>
      </c>
      <c r="S8425" s="6" t="str">
        <f t="shared" si="1733"/>
        <v/>
      </c>
      <c r="T8425" s="29"/>
      <c r="U8425" s="6">
        <f t="shared" si="1734"/>
        <v>0</v>
      </c>
      <c r="V8425" s="55">
        <f t="shared" si="1735"/>
        <v>0</v>
      </c>
      <c r="W8425" s="6">
        <f t="shared" si="1736"/>
        <v>0</v>
      </c>
      <c r="X8425" s="6">
        <f t="shared" si="1737"/>
        <v>0</v>
      </c>
      <c r="AA8425">
        <f t="shared" si="1739"/>
        <v>0</v>
      </c>
    </row>
    <row r="8426" spans="12:27">
      <c r="L8426" s="8">
        <f t="shared" si="1738"/>
        <v>0</v>
      </c>
      <c r="M8426" s="54">
        <f t="shared" si="1728"/>
        <v>0</v>
      </c>
      <c r="N8426" s="6">
        <f t="shared" si="1729"/>
        <v>0</v>
      </c>
      <c r="O8426" s="6" t="str">
        <f t="shared" si="1730"/>
        <v/>
      </c>
      <c r="P8426" s="29"/>
      <c r="Q8426" s="54">
        <f t="shared" si="1731"/>
        <v>0</v>
      </c>
      <c r="R8426" s="6">
        <f t="shared" si="1732"/>
        <v>0</v>
      </c>
      <c r="S8426" s="6" t="str">
        <f t="shared" si="1733"/>
        <v/>
      </c>
      <c r="T8426" s="29"/>
      <c r="U8426" s="6">
        <f t="shared" si="1734"/>
        <v>0</v>
      </c>
      <c r="V8426" s="55">
        <f t="shared" si="1735"/>
        <v>0</v>
      </c>
      <c r="W8426" s="6">
        <f t="shared" si="1736"/>
        <v>0</v>
      </c>
      <c r="X8426" s="6">
        <f t="shared" si="1737"/>
        <v>0</v>
      </c>
      <c r="AA8426">
        <f t="shared" si="1739"/>
        <v>0</v>
      </c>
    </row>
    <row r="8427" spans="12:27">
      <c r="L8427" s="8">
        <f t="shared" si="1738"/>
        <v>0</v>
      </c>
      <c r="M8427" s="54">
        <f t="shared" si="1728"/>
        <v>0</v>
      </c>
      <c r="N8427" s="6">
        <f t="shared" si="1729"/>
        <v>0</v>
      </c>
      <c r="O8427" s="6" t="str">
        <f t="shared" si="1730"/>
        <v/>
      </c>
      <c r="P8427" s="29"/>
      <c r="Q8427" s="54">
        <f t="shared" si="1731"/>
        <v>0</v>
      </c>
      <c r="R8427" s="6">
        <f t="shared" si="1732"/>
        <v>0</v>
      </c>
      <c r="S8427" s="6" t="str">
        <f t="shared" si="1733"/>
        <v/>
      </c>
      <c r="T8427" s="29"/>
      <c r="U8427" s="6">
        <f t="shared" si="1734"/>
        <v>0</v>
      </c>
      <c r="V8427" s="55">
        <f t="shared" si="1735"/>
        <v>0</v>
      </c>
      <c r="W8427" s="6">
        <f t="shared" si="1736"/>
        <v>0</v>
      </c>
      <c r="X8427" s="6">
        <f t="shared" si="1737"/>
        <v>0</v>
      </c>
      <c r="AA8427">
        <f t="shared" si="1739"/>
        <v>0</v>
      </c>
    </row>
    <row r="8428" spans="12:27">
      <c r="L8428" s="8">
        <f t="shared" si="1738"/>
        <v>0</v>
      </c>
      <c r="M8428" s="54">
        <f t="shared" si="1728"/>
        <v>0</v>
      </c>
      <c r="N8428" s="6">
        <f t="shared" si="1729"/>
        <v>0</v>
      </c>
      <c r="O8428" s="6" t="str">
        <f t="shared" si="1730"/>
        <v/>
      </c>
      <c r="P8428" s="29"/>
      <c r="Q8428" s="54">
        <f t="shared" si="1731"/>
        <v>0</v>
      </c>
      <c r="R8428" s="6">
        <f t="shared" si="1732"/>
        <v>0</v>
      </c>
      <c r="S8428" s="6" t="str">
        <f t="shared" si="1733"/>
        <v/>
      </c>
      <c r="T8428" s="29"/>
      <c r="U8428" s="6">
        <f t="shared" si="1734"/>
        <v>0</v>
      </c>
      <c r="V8428" s="55">
        <f t="shared" si="1735"/>
        <v>0</v>
      </c>
      <c r="W8428" s="6">
        <f t="shared" si="1736"/>
        <v>0</v>
      </c>
      <c r="X8428" s="6">
        <f t="shared" si="1737"/>
        <v>0</v>
      </c>
      <c r="AA8428">
        <f t="shared" si="1739"/>
        <v>0</v>
      </c>
    </row>
    <row r="8429" spans="12:27">
      <c r="L8429" s="8">
        <f t="shared" si="1738"/>
        <v>0</v>
      </c>
      <c r="M8429" s="54">
        <f t="shared" si="1728"/>
        <v>0</v>
      </c>
      <c r="N8429" s="6">
        <f t="shared" si="1729"/>
        <v>0</v>
      </c>
      <c r="O8429" s="6" t="str">
        <f t="shared" si="1730"/>
        <v/>
      </c>
      <c r="P8429" s="29"/>
      <c r="Q8429" s="54">
        <f t="shared" si="1731"/>
        <v>0</v>
      </c>
      <c r="R8429" s="6">
        <f t="shared" si="1732"/>
        <v>0</v>
      </c>
      <c r="S8429" s="6" t="str">
        <f t="shared" si="1733"/>
        <v/>
      </c>
      <c r="T8429" s="29"/>
      <c r="U8429" s="6">
        <f t="shared" si="1734"/>
        <v>0</v>
      </c>
      <c r="V8429" s="55">
        <f t="shared" si="1735"/>
        <v>0</v>
      </c>
      <c r="W8429" s="6">
        <f t="shared" si="1736"/>
        <v>0</v>
      </c>
      <c r="X8429" s="6">
        <f t="shared" si="1737"/>
        <v>0</v>
      </c>
      <c r="AA8429">
        <f t="shared" si="1739"/>
        <v>0</v>
      </c>
    </row>
    <row r="8430" spans="12:27">
      <c r="L8430" s="8">
        <f t="shared" si="1738"/>
        <v>0</v>
      </c>
      <c r="M8430" s="54">
        <f t="shared" si="1728"/>
        <v>0</v>
      </c>
      <c r="N8430" s="6">
        <f t="shared" si="1729"/>
        <v>0</v>
      </c>
      <c r="O8430" s="6" t="str">
        <f t="shared" si="1730"/>
        <v/>
      </c>
      <c r="P8430" s="29"/>
      <c r="Q8430" s="54">
        <f t="shared" si="1731"/>
        <v>0</v>
      </c>
      <c r="R8430" s="6">
        <f t="shared" si="1732"/>
        <v>0</v>
      </c>
      <c r="S8430" s="6" t="str">
        <f t="shared" si="1733"/>
        <v/>
      </c>
      <c r="T8430" s="29"/>
      <c r="U8430" s="6">
        <f t="shared" si="1734"/>
        <v>0</v>
      </c>
      <c r="V8430" s="55">
        <f t="shared" si="1735"/>
        <v>0</v>
      </c>
      <c r="W8430" s="6">
        <f t="shared" si="1736"/>
        <v>0</v>
      </c>
      <c r="X8430" s="6">
        <f t="shared" si="1737"/>
        <v>0</v>
      </c>
      <c r="AA8430">
        <f t="shared" si="1739"/>
        <v>0</v>
      </c>
    </row>
    <row r="8431" spans="12:27">
      <c r="L8431" s="8">
        <f t="shared" si="1738"/>
        <v>0</v>
      </c>
      <c r="M8431" s="54">
        <f t="shared" si="1728"/>
        <v>0</v>
      </c>
      <c r="N8431" s="6">
        <f t="shared" si="1729"/>
        <v>0</v>
      </c>
      <c r="O8431" s="6" t="str">
        <f t="shared" si="1730"/>
        <v/>
      </c>
      <c r="P8431" s="29"/>
      <c r="Q8431" s="54">
        <f t="shared" si="1731"/>
        <v>0</v>
      </c>
      <c r="R8431" s="6">
        <f t="shared" si="1732"/>
        <v>0</v>
      </c>
      <c r="S8431" s="6" t="str">
        <f t="shared" si="1733"/>
        <v/>
      </c>
      <c r="T8431" s="29"/>
      <c r="U8431" s="6">
        <f t="shared" si="1734"/>
        <v>0</v>
      </c>
      <c r="V8431" s="55">
        <f t="shared" si="1735"/>
        <v>0</v>
      </c>
      <c r="W8431" s="6">
        <f t="shared" si="1736"/>
        <v>0</v>
      </c>
      <c r="X8431" s="6">
        <f t="shared" si="1737"/>
        <v>0</v>
      </c>
      <c r="AA8431">
        <f t="shared" si="1739"/>
        <v>0</v>
      </c>
    </row>
    <row r="8432" spans="12:27">
      <c r="L8432" s="8">
        <f t="shared" si="1738"/>
        <v>0</v>
      </c>
      <c r="M8432" s="54">
        <f t="shared" si="1728"/>
        <v>0</v>
      </c>
      <c r="N8432" s="6">
        <f t="shared" si="1729"/>
        <v>0</v>
      </c>
      <c r="O8432" s="6" t="str">
        <f t="shared" si="1730"/>
        <v/>
      </c>
      <c r="P8432" s="29"/>
      <c r="Q8432" s="54">
        <f t="shared" si="1731"/>
        <v>0</v>
      </c>
      <c r="R8432" s="6">
        <f t="shared" si="1732"/>
        <v>0</v>
      </c>
      <c r="S8432" s="6" t="str">
        <f t="shared" si="1733"/>
        <v/>
      </c>
      <c r="T8432" s="29"/>
      <c r="U8432" s="6">
        <f t="shared" si="1734"/>
        <v>0</v>
      </c>
      <c r="V8432" s="55">
        <f t="shared" si="1735"/>
        <v>0</v>
      </c>
      <c r="W8432" s="6">
        <f t="shared" si="1736"/>
        <v>0</v>
      </c>
      <c r="X8432" s="6">
        <f t="shared" si="1737"/>
        <v>0</v>
      </c>
      <c r="AA8432">
        <f t="shared" si="1739"/>
        <v>0</v>
      </c>
    </row>
    <row r="8433" spans="12:27">
      <c r="L8433" s="8">
        <f t="shared" si="1738"/>
        <v>0</v>
      </c>
      <c r="M8433" s="54">
        <f t="shared" si="1728"/>
        <v>0</v>
      </c>
      <c r="N8433" s="6">
        <f t="shared" si="1729"/>
        <v>0</v>
      </c>
      <c r="O8433" s="6" t="str">
        <f t="shared" si="1730"/>
        <v/>
      </c>
      <c r="P8433" s="29"/>
      <c r="Q8433" s="54">
        <f t="shared" si="1731"/>
        <v>0</v>
      </c>
      <c r="R8433" s="6">
        <f t="shared" si="1732"/>
        <v>0</v>
      </c>
      <c r="S8433" s="6" t="str">
        <f t="shared" si="1733"/>
        <v/>
      </c>
      <c r="T8433" s="29"/>
      <c r="U8433" s="6">
        <f t="shared" si="1734"/>
        <v>0</v>
      </c>
      <c r="V8433" s="55">
        <f t="shared" si="1735"/>
        <v>0</v>
      </c>
      <c r="W8433" s="6">
        <f t="shared" si="1736"/>
        <v>0</v>
      </c>
      <c r="X8433" s="6">
        <f t="shared" si="1737"/>
        <v>0</v>
      </c>
      <c r="AA8433">
        <f t="shared" si="1739"/>
        <v>0</v>
      </c>
    </row>
    <row r="8434" spans="12:27">
      <c r="L8434" s="8">
        <f t="shared" si="1738"/>
        <v>0</v>
      </c>
      <c r="M8434" s="54">
        <f t="shared" si="1728"/>
        <v>0</v>
      </c>
      <c r="N8434" s="6">
        <f t="shared" si="1729"/>
        <v>0</v>
      </c>
      <c r="O8434" s="6" t="str">
        <f t="shared" si="1730"/>
        <v/>
      </c>
      <c r="P8434" s="29"/>
      <c r="Q8434" s="54">
        <f t="shared" si="1731"/>
        <v>0</v>
      </c>
      <c r="R8434" s="6">
        <f t="shared" si="1732"/>
        <v>0</v>
      </c>
      <c r="S8434" s="6" t="str">
        <f t="shared" si="1733"/>
        <v/>
      </c>
      <c r="T8434" s="29"/>
      <c r="U8434" s="6">
        <f t="shared" si="1734"/>
        <v>0</v>
      </c>
      <c r="V8434" s="55">
        <f t="shared" si="1735"/>
        <v>0</v>
      </c>
      <c r="W8434" s="6">
        <f t="shared" si="1736"/>
        <v>0</v>
      </c>
      <c r="X8434" s="6">
        <f t="shared" si="1737"/>
        <v>0</v>
      </c>
      <c r="AA8434">
        <f t="shared" si="1739"/>
        <v>0</v>
      </c>
    </row>
    <row r="8435" spans="12:27">
      <c r="L8435" s="8">
        <f t="shared" si="1738"/>
        <v>0</v>
      </c>
      <c r="M8435" s="54">
        <f t="shared" si="1728"/>
        <v>0</v>
      </c>
      <c r="N8435" s="6">
        <f t="shared" si="1729"/>
        <v>0</v>
      </c>
      <c r="O8435" s="6" t="str">
        <f t="shared" si="1730"/>
        <v/>
      </c>
      <c r="P8435" s="29"/>
      <c r="Q8435" s="54">
        <f t="shared" si="1731"/>
        <v>0</v>
      </c>
      <c r="R8435" s="6">
        <f t="shared" si="1732"/>
        <v>0</v>
      </c>
      <c r="S8435" s="6" t="str">
        <f t="shared" si="1733"/>
        <v/>
      </c>
      <c r="T8435" s="29"/>
      <c r="U8435" s="6">
        <f t="shared" si="1734"/>
        <v>0</v>
      </c>
      <c r="V8435" s="55">
        <f t="shared" si="1735"/>
        <v>0</v>
      </c>
      <c r="W8435" s="6">
        <f t="shared" si="1736"/>
        <v>0</v>
      </c>
      <c r="X8435" s="6">
        <f t="shared" si="1737"/>
        <v>0</v>
      </c>
      <c r="AA8435">
        <f t="shared" si="1739"/>
        <v>0</v>
      </c>
    </row>
    <row r="8436" spans="12:27">
      <c r="L8436" s="8">
        <f t="shared" si="1738"/>
        <v>0</v>
      </c>
      <c r="M8436" s="54">
        <f t="shared" si="1728"/>
        <v>0</v>
      </c>
      <c r="N8436" s="6">
        <f t="shared" si="1729"/>
        <v>0</v>
      </c>
      <c r="O8436" s="6" t="str">
        <f t="shared" si="1730"/>
        <v/>
      </c>
      <c r="P8436" s="29"/>
      <c r="Q8436" s="54">
        <f t="shared" si="1731"/>
        <v>0</v>
      </c>
      <c r="R8436" s="6">
        <f t="shared" si="1732"/>
        <v>0</v>
      </c>
      <c r="S8436" s="6" t="str">
        <f t="shared" si="1733"/>
        <v/>
      </c>
      <c r="T8436" s="29"/>
      <c r="U8436" s="6">
        <f t="shared" si="1734"/>
        <v>0</v>
      </c>
      <c r="V8436" s="55">
        <f t="shared" si="1735"/>
        <v>0</v>
      </c>
      <c r="W8436" s="6">
        <f t="shared" si="1736"/>
        <v>0</v>
      </c>
      <c r="X8436" s="6">
        <f t="shared" si="1737"/>
        <v>0</v>
      </c>
      <c r="AA8436">
        <f t="shared" si="1739"/>
        <v>0</v>
      </c>
    </row>
    <row r="8437" spans="12:27">
      <c r="L8437" s="8">
        <f t="shared" si="1738"/>
        <v>0</v>
      </c>
      <c r="M8437" s="54">
        <f t="shared" si="1728"/>
        <v>0</v>
      </c>
      <c r="N8437" s="6">
        <f t="shared" si="1729"/>
        <v>0</v>
      </c>
      <c r="O8437" s="6" t="str">
        <f t="shared" si="1730"/>
        <v/>
      </c>
      <c r="P8437" s="29"/>
      <c r="Q8437" s="54">
        <f t="shared" si="1731"/>
        <v>0</v>
      </c>
      <c r="R8437" s="6">
        <f t="shared" si="1732"/>
        <v>0</v>
      </c>
      <c r="S8437" s="6" t="str">
        <f t="shared" si="1733"/>
        <v/>
      </c>
      <c r="T8437" s="29"/>
      <c r="U8437" s="6">
        <f t="shared" si="1734"/>
        <v>0</v>
      </c>
      <c r="V8437" s="55">
        <f t="shared" si="1735"/>
        <v>0</v>
      </c>
      <c r="W8437" s="6">
        <f t="shared" si="1736"/>
        <v>0</v>
      </c>
      <c r="X8437" s="6">
        <f t="shared" si="1737"/>
        <v>0</v>
      </c>
      <c r="AA8437">
        <f t="shared" si="1739"/>
        <v>0</v>
      </c>
    </row>
    <row r="8438" spans="12:27">
      <c r="L8438" s="8">
        <f t="shared" si="1738"/>
        <v>0</v>
      </c>
      <c r="M8438" s="54">
        <f t="shared" si="1728"/>
        <v>0</v>
      </c>
      <c r="N8438" s="6">
        <f t="shared" si="1729"/>
        <v>0</v>
      </c>
      <c r="O8438" s="6" t="str">
        <f t="shared" si="1730"/>
        <v/>
      </c>
      <c r="P8438" s="29"/>
      <c r="Q8438" s="54">
        <f t="shared" si="1731"/>
        <v>0</v>
      </c>
      <c r="R8438" s="6">
        <f t="shared" si="1732"/>
        <v>0</v>
      </c>
      <c r="S8438" s="6" t="str">
        <f t="shared" si="1733"/>
        <v/>
      </c>
      <c r="T8438" s="29"/>
      <c r="U8438" s="6">
        <f t="shared" si="1734"/>
        <v>0</v>
      </c>
      <c r="V8438" s="55">
        <f t="shared" si="1735"/>
        <v>0</v>
      </c>
      <c r="W8438" s="6">
        <f t="shared" si="1736"/>
        <v>0</v>
      </c>
      <c r="X8438" s="6">
        <f t="shared" si="1737"/>
        <v>0</v>
      </c>
      <c r="AA8438">
        <f t="shared" si="1739"/>
        <v>0</v>
      </c>
    </row>
    <row r="8439" spans="12:27">
      <c r="L8439" s="8">
        <f t="shared" si="1738"/>
        <v>0</v>
      </c>
      <c r="M8439" s="54">
        <f t="shared" si="1728"/>
        <v>0</v>
      </c>
      <c r="N8439" s="6">
        <f t="shared" si="1729"/>
        <v>0</v>
      </c>
      <c r="O8439" s="6" t="str">
        <f t="shared" si="1730"/>
        <v/>
      </c>
      <c r="P8439" s="29"/>
      <c r="Q8439" s="54">
        <f t="shared" si="1731"/>
        <v>0</v>
      </c>
      <c r="R8439" s="6">
        <f t="shared" si="1732"/>
        <v>0</v>
      </c>
      <c r="S8439" s="6" t="str">
        <f t="shared" si="1733"/>
        <v/>
      </c>
      <c r="T8439" s="29"/>
      <c r="U8439" s="6">
        <f t="shared" si="1734"/>
        <v>0</v>
      </c>
      <c r="V8439" s="55">
        <f t="shared" si="1735"/>
        <v>0</v>
      </c>
      <c r="W8439" s="6">
        <f t="shared" si="1736"/>
        <v>0</v>
      </c>
      <c r="X8439" s="6">
        <f t="shared" si="1737"/>
        <v>0</v>
      </c>
      <c r="AA8439">
        <f t="shared" si="1739"/>
        <v>0</v>
      </c>
    </row>
    <row r="8440" spans="12:27">
      <c r="L8440" s="8">
        <f t="shared" si="1738"/>
        <v>0</v>
      </c>
      <c r="M8440" s="54">
        <f t="shared" si="1728"/>
        <v>0</v>
      </c>
      <c r="N8440" s="6">
        <f t="shared" si="1729"/>
        <v>0</v>
      </c>
      <c r="O8440" s="6" t="str">
        <f t="shared" si="1730"/>
        <v/>
      </c>
      <c r="P8440" s="29"/>
      <c r="Q8440" s="54">
        <f t="shared" si="1731"/>
        <v>0</v>
      </c>
      <c r="R8440" s="6">
        <f t="shared" si="1732"/>
        <v>0</v>
      </c>
      <c r="S8440" s="6" t="str">
        <f t="shared" si="1733"/>
        <v/>
      </c>
      <c r="T8440" s="29"/>
      <c r="U8440" s="6">
        <f t="shared" si="1734"/>
        <v>0</v>
      </c>
      <c r="V8440" s="55">
        <f t="shared" si="1735"/>
        <v>0</v>
      </c>
      <c r="W8440" s="6">
        <f t="shared" si="1736"/>
        <v>0</v>
      </c>
      <c r="X8440" s="6">
        <f t="shared" si="1737"/>
        <v>0</v>
      </c>
      <c r="AA8440">
        <f t="shared" si="1739"/>
        <v>0</v>
      </c>
    </row>
    <row r="8441" spans="12:27">
      <c r="L8441" s="8">
        <f t="shared" si="1738"/>
        <v>0</v>
      </c>
      <c r="M8441" s="54">
        <f t="shared" si="1728"/>
        <v>0</v>
      </c>
      <c r="N8441" s="6">
        <f t="shared" si="1729"/>
        <v>0</v>
      </c>
      <c r="O8441" s="6" t="str">
        <f t="shared" si="1730"/>
        <v/>
      </c>
      <c r="P8441" s="29"/>
      <c r="Q8441" s="54">
        <f t="shared" si="1731"/>
        <v>0</v>
      </c>
      <c r="R8441" s="6">
        <f t="shared" si="1732"/>
        <v>0</v>
      </c>
      <c r="S8441" s="6" t="str">
        <f t="shared" si="1733"/>
        <v/>
      </c>
      <c r="T8441" s="29"/>
      <c r="U8441" s="6">
        <f t="shared" si="1734"/>
        <v>0</v>
      </c>
      <c r="V8441" s="55">
        <f t="shared" si="1735"/>
        <v>0</v>
      </c>
      <c r="W8441" s="6">
        <f t="shared" si="1736"/>
        <v>0</v>
      </c>
      <c r="X8441" s="6">
        <f t="shared" si="1737"/>
        <v>0</v>
      </c>
      <c r="AA8441">
        <f t="shared" si="1739"/>
        <v>0</v>
      </c>
    </row>
    <row r="8442" spans="12:27">
      <c r="L8442" s="8">
        <f t="shared" si="1738"/>
        <v>0</v>
      </c>
      <c r="M8442" s="54">
        <f t="shared" si="1728"/>
        <v>0</v>
      </c>
      <c r="N8442" s="6">
        <f t="shared" si="1729"/>
        <v>0</v>
      </c>
      <c r="O8442" s="6" t="str">
        <f t="shared" si="1730"/>
        <v/>
      </c>
      <c r="P8442" s="29"/>
      <c r="Q8442" s="54">
        <f t="shared" si="1731"/>
        <v>0</v>
      </c>
      <c r="R8442" s="6">
        <f t="shared" si="1732"/>
        <v>0</v>
      </c>
      <c r="S8442" s="6" t="str">
        <f t="shared" si="1733"/>
        <v/>
      </c>
      <c r="T8442" s="29"/>
      <c r="U8442" s="6">
        <f t="shared" si="1734"/>
        <v>0</v>
      </c>
      <c r="V8442" s="55">
        <f t="shared" si="1735"/>
        <v>0</v>
      </c>
      <c r="W8442" s="6">
        <f t="shared" si="1736"/>
        <v>0</v>
      </c>
      <c r="X8442" s="6">
        <f t="shared" si="1737"/>
        <v>0</v>
      </c>
      <c r="AA8442">
        <f t="shared" si="1739"/>
        <v>0</v>
      </c>
    </row>
    <row r="8443" spans="12:27">
      <c r="L8443" s="8">
        <f t="shared" si="1738"/>
        <v>0</v>
      </c>
      <c r="M8443" s="54">
        <f t="shared" si="1728"/>
        <v>0</v>
      </c>
      <c r="N8443" s="6">
        <f t="shared" si="1729"/>
        <v>0</v>
      </c>
      <c r="O8443" s="6" t="str">
        <f t="shared" si="1730"/>
        <v/>
      </c>
      <c r="P8443" s="29"/>
      <c r="Q8443" s="54">
        <f t="shared" si="1731"/>
        <v>0</v>
      </c>
      <c r="R8443" s="6">
        <f t="shared" si="1732"/>
        <v>0</v>
      </c>
      <c r="S8443" s="6" t="str">
        <f t="shared" si="1733"/>
        <v/>
      </c>
      <c r="T8443" s="29"/>
      <c r="U8443" s="6">
        <f t="shared" si="1734"/>
        <v>0</v>
      </c>
      <c r="V8443" s="55">
        <f t="shared" si="1735"/>
        <v>0</v>
      </c>
      <c r="W8443" s="6">
        <f t="shared" si="1736"/>
        <v>0</v>
      </c>
      <c r="X8443" s="6">
        <f t="shared" si="1737"/>
        <v>0</v>
      </c>
      <c r="AA8443">
        <f t="shared" si="1739"/>
        <v>0</v>
      </c>
    </row>
    <row r="8444" spans="12:27">
      <c r="L8444" s="8">
        <f t="shared" si="1738"/>
        <v>0</v>
      </c>
      <c r="M8444" s="54">
        <f t="shared" si="1728"/>
        <v>0</v>
      </c>
      <c r="N8444" s="6">
        <f t="shared" si="1729"/>
        <v>0</v>
      </c>
      <c r="O8444" s="6" t="str">
        <f t="shared" si="1730"/>
        <v/>
      </c>
      <c r="P8444" s="29"/>
      <c r="Q8444" s="54">
        <f t="shared" si="1731"/>
        <v>0</v>
      </c>
      <c r="R8444" s="6">
        <f t="shared" si="1732"/>
        <v>0</v>
      </c>
      <c r="S8444" s="6" t="str">
        <f t="shared" si="1733"/>
        <v/>
      </c>
      <c r="T8444" s="29"/>
      <c r="U8444" s="6">
        <f t="shared" si="1734"/>
        <v>0</v>
      </c>
      <c r="V8444" s="55">
        <f t="shared" si="1735"/>
        <v>0</v>
      </c>
      <c r="W8444" s="6">
        <f t="shared" si="1736"/>
        <v>0</v>
      </c>
      <c r="X8444" s="6">
        <f t="shared" si="1737"/>
        <v>0</v>
      </c>
      <c r="AA8444">
        <f t="shared" si="1739"/>
        <v>0</v>
      </c>
    </row>
    <row r="8445" spans="12:27">
      <c r="L8445" s="8">
        <f t="shared" si="1738"/>
        <v>0</v>
      </c>
      <c r="M8445" s="54">
        <f t="shared" si="1728"/>
        <v>0</v>
      </c>
      <c r="N8445" s="6">
        <f t="shared" si="1729"/>
        <v>0</v>
      </c>
      <c r="O8445" s="6" t="str">
        <f t="shared" si="1730"/>
        <v/>
      </c>
      <c r="P8445" s="29"/>
      <c r="Q8445" s="54">
        <f t="shared" si="1731"/>
        <v>0</v>
      </c>
      <c r="R8445" s="6">
        <f t="shared" si="1732"/>
        <v>0</v>
      </c>
      <c r="S8445" s="6" t="str">
        <f t="shared" si="1733"/>
        <v/>
      </c>
      <c r="T8445" s="29"/>
      <c r="U8445" s="6">
        <f t="shared" si="1734"/>
        <v>0</v>
      </c>
      <c r="V8445" s="55">
        <f t="shared" si="1735"/>
        <v>0</v>
      </c>
      <c r="W8445" s="6">
        <f t="shared" si="1736"/>
        <v>0</v>
      </c>
      <c r="X8445" s="6">
        <f t="shared" si="1737"/>
        <v>0</v>
      </c>
      <c r="AA8445">
        <f t="shared" si="1739"/>
        <v>0</v>
      </c>
    </row>
    <row r="8446" spans="12:27">
      <c r="L8446" s="8">
        <f t="shared" si="1738"/>
        <v>0</v>
      </c>
      <c r="M8446" s="54">
        <f t="shared" si="1728"/>
        <v>0</v>
      </c>
      <c r="N8446" s="6">
        <f t="shared" si="1729"/>
        <v>0</v>
      </c>
      <c r="O8446" s="6" t="str">
        <f t="shared" si="1730"/>
        <v/>
      </c>
      <c r="P8446" s="29"/>
      <c r="Q8446" s="54">
        <f t="shared" si="1731"/>
        <v>0</v>
      </c>
      <c r="R8446" s="6">
        <f t="shared" si="1732"/>
        <v>0</v>
      </c>
      <c r="S8446" s="6" t="str">
        <f t="shared" si="1733"/>
        <v/>
      </c>
      <c r="T8446" s="29"/>
      <c r="U8446" s="6">
        <f t="shared" si="1734"/>
        <v>0</v>
      </c>
      <c r="V8446" s="55">
        <f t="shared" si="1735"/>
        <v>0</v>
      </c>
      <c r="W8446" s="6">
        <f t="shared" si="1736"/>
        <v>0</v>
      </c>
      <c r="X8446" s="6">
        <f t="shared" si="1737"/>
        <v>0</v>
      </c>
      <c r="AA8446">
        <f t="shared" si="1739"/>
        <v>0</v>
      </c>
    </row>
    <row r="8447" spans="12:27">
      <c r="L8447" s="8">
        <f t="shared" si="1738"/>
        <v>0</v>
      </c>
      <c r="M8447" s="54">
        <f t="shared" si="1728"/>
        <v>0</v>
      </c>
      <c r="N8447" s="6">
        <f t="shared" si="1729"/>
        <v>0</v>
      </c>
      <c r="O8447" s="6" t="str">
        <f t="shared" si="1730"/>
        <v/>
      </c>
      <c r="P8447" s="29"/>
      <c r="Q8447" s="54">
        <f t="shared" si="1731"/>
        <v>0</v>
      </c>
      <c r="R8447" s="6">
        <f t="shared" si="1732"/>
        <v>0</v>
      </c>
      <c r="S8447" s="6" t="str">
        <f t="shared" si="1733"/>
        <v/>
      </c>
      <c r="T8447" s="29"/>
      <c r="U8447" s="6">
        <f t="shared" si="1734"/>
        <v>0</v>
      </c>
      <c r="V8447" s="55">
        <f t="shared" si="1735"/>
        <v>0</v>
      </c>
      <c r="W8447" s="6">
        <f t="shared" si="1736"/>
        <v>0</v>
      </c>
      <c r="X8447" s="6">
        <f t="shared" si="1737"/>
        <v>0</v>
      </c>
      <c r="AA8447">
        <f t="shared" si="1739"/>
        <v>0</v>
      </c>
    </row>
    <row r="8448" spans="12:27">
      <c r="L8448" s="8">
        <f t="shared" si="1738"/>
        <v>0</v>
      </c>
      <c r="M8448" s="54">
        <f t="shared" si="1728"/>
        <v>0</v>
      </c>
      <c r="N8448" s="6">
        <f t="shared" si="1729"/>
        <v>0</v>
      </c>
      <c r="O8448" s="6" t="str">
        <f t="shared" si="1730"/>
        <v/>
      </c>
      <c r="P8448" s="29"/>
      <c r="Q8448" s="54">
        <f t="shared" si="1731"/>
        <v>0</v>
      </c>
      <c r="R8448" s="6">
        <f t="shared" si="1732"/>
        <v>0</v>
      </c>
      <c r="S8448" s="6" t="str">
        <f t="shared" si="1733"/>
        <v/>
      </c>
      <c r="T8448" s="29"/>
      <c r="U8448" s="6">
        <f t="shared" si="1734"/>
        <v>0</v>
      </c>
      <c r="V8448" s="55">
        <f t="shared" si="1735"/>
        <v>0</v>
      </c>
      <c r="W8448" s="6">
        <f t="shared" si="1736"/>
        <v>0</v>
      </c>
      <c r="X8448" s="6">
        <f t="shared" si="1737"/>
        <v>0</v>
      </c>
      <c r="AA8448">
        <f t="shared" si="1739"/>
        <v>0</v>
      </c>
    </row>
    <row r="8449" spans="12:27">
      <c r="L8449" s="8">
        <f t="shared" si="1738"/>
        <v>0</v>
      </c>
      <c r="M8449" s="54">
        <f t="shared" si="1728"/>
        <v>0</v>
      </c>
      <c r="N8449" s="6">
        <f t="shared" si="1729"/>
        <v>0</v>
      </c>
      <c r="O8449" s="6" t="str">
        <f t="shared" si="1730"/>
        <v/>
      </c>
      <c r="P8449" s="29"/>
      <c r="Q8449" s="54">
        <f t="shared" si="1731"/>
        <v>0</v>
      </c>
      <c r="R8449" s="6">
        <f t="shared" si="1732"/>
        <v>0</v>
      </c>
      <c r="S8449" s="6" t="str">
        <f t="shared" si="1733"/>
        <v/>
      </c>
      <c r="T8449" s="29"/>
      <c r="U8449" s="6">
        <f t="shared" si="1734"/>
        <v>0</v>
      </c>
      <c r="V8449" s="55">
        <f t="shared" si="1735"/>
        <v>0</v>
      </c>
      <c r="W8449" s="6">
        <f t="shared" si="1736"/>
        <v>0</v>
      </c>
      <c r="X8449" s="6">
        <f t="shared" si="1737"/>
        <v>0</v>
      </c>
      <c r="AA8449">
        <f t="shared" si="1739"/>
        <v>0</v>
      </c>
    </row>
    <row r="8450" spans="12:27">
      <c r="L8450" s="8">
        <f t="shared" si="1738"/>
        <v>0</v>
      </c>
      <c r="M8450" s="54">
        <f t="shared" si="1728"/>
        <v>0</v>
      </c>
      <c r="N8450" s="6">
        <f t="shared" si="1729"/>
        <v>0</v>
      </c>
      <c r="O8450" s="6" t="str">
        <f t="shared" si="1730"/>
        <v/>
      </c>
      <c r="P8450" s="29"/>
      <c r="Q8450" s="54">
        <f t="shared" si="1731"/>
        <v>0</v>
      </c>
      <c r="R8450" s="6">
        <f t="shared" si="1732"/>
        <v>0</v>
      </c>
      <c r="S8450" s="6" t="str">
        <f t="shared" si="1733"/>
        <v/>
      </c>
      <c r="T8450" s="29"/>
      <c r="U8450" s="6">
        <f t="shared" si="1734"/>
        <v>0</v>
      </c>
      <c r="V8450" s="55">
        <f t="shared" si="1735"/>
        <v>0</v>
      </c>
      <c r="W8450" s="6">
        <f t="shared" si="1736"/>
        <v>0</v>
      </c>
      <c r="X8450" s="6">
        <f t="shared" si="1737"/>
        <v>0</v>
      </c>
      <c r="AA8450">
        <f t="shared" si="1739"/>
        <v>0</v>
      </c>
    </row>
    <row r="8451" spans="12:27">
      <c r="L8451" s="8">
        <f t="shared" si="1738"/>
        <v>0</v>
      </c>
      <c r="M8451" s="54">
        <f t="shared" si="1728"/>
        <v>0</v>
      </c>
      <c r="N8451" s="6">
        <f t="shared" si="1729"/>
        <v>0</v>
      </c>
      <c r="O8451" s="6" t="str">
        <f t="shared" si="1730"/>
        <v/>
      </c>
      <c r="P8451" s="29"/>
      <c r="Q8451" s="54">
        <f t="shared" si="1731"/>
        <v>0</v>
      </c>
      <c r="R8451" s="6">
        <f t="shared" si="1732"/>
        <v>0</v>
      </c>
      <c r="S8451" s="6" t="str">
        <f t="shared" si="1733"/>
        <v/>
      </c>
      <c r="T8451" s="29"/>
      <c r="U8451" s="6">
        <f t="shared" si="1734"/>
        <v>0</v>
      </c>
      <c r="V8451" s="55">
        <f t="shared" si="1735"/>
        <v>0</v>
      </c>
      <c r="W8451" s="6">
        <f t="shared" si="1736"/>
        <v>0</v>
      </c>
      <c r="X8451" s="6">
        <f t="shared" si="1737"/>
        <v>0</v>
      </c>
      <c r="AA8451">
        <f t="shared" si="1739"/>
        <v>0</v>
      </c>
    </row>
    <row r="8452" spans="12:27">
      <c r="L8452" s="8">
        <f t="shared" si="1738"/>
        <v>0</v>
      </c>
      <c r="M8452" s="54">
        <f t="shared" si="1728"/>
        <v>0</v>
      </c>
      <c r="N8452" s="6">
        <f t="shared" si="1729"/>
        <v>0</v>
      </c>
      <c r="O8452" s="6" t="str">
        <f t="shared" si="1730"/>
        <v/>
      </c>
      <c r="P8452" s="29"/>
      <c r="Q8452" s="54">
        <f t="shared" si="1731"/>
        <v>0</v>
      </c>
      <c r="R8452" s="6">
        <f t="shared" si="1732"/>
        <v>0</v>
      </c>
      <c r="S8452" s="6" t="str">
        <f t="shared" si="1733"/>
        <v/>
      </c>
      <c r="T8452" s="29"/>
      <c r="U8452" s="6">
        <f t="shared" si="1734"/>
        <v>0</v>
      </c>
      <c r="V8452" s="55">
        <f t="shared" si="1735"/>
        <v>0</v>
      </c>
      <c r="W8452" s="6">
        <f t="shared" si="1736"/>
        <v>0</v>
      </c>
      <c r="X8452" s="6">
        <f t="shared" si="1737"/>
        <v>0</v>
      </c>
      <c r="AA8452">
        <f t="shared" si="1739"/>
        <v>0</v>
      </c>
    </row>
    <row r="8453" spans="12:27">
      <c r="L8453" s="8">
        <f t="shared" si="1738"/>
        <v>0</v>
      </c>
      <c r="M8453" s="54">
        <f t="shared" si="1728"/>
        <v>0</v>
      </c>
      <c r="N8453" s="6">
        <f t="shared" si="1729"/>
        <v>0</v>
      </c>
      <c r="O8453" s="6" t="str">
        <f t="shared" si="1730"/>
        <v/>
      </c>
      <c r="P8453" s="29"/>
      <c r="Q8453" s="54">
        <f t="shared" si="1731"/>
        <v>0</v>
      </c>
      <c r="R8453" s="6">
        <f t="shared" si="1732"/>
        <v>0</v>
      </c>
      <c r="S8453" s="6" t="str">
        <f t="shared" si="1733"/>
        <v/>
      </c>
      <c r="T8453" s="29"/>
      <c r="U8453" s="6">
        <f t="shared" si="1734"/>
        <v>0</v>
      </c>
      <c r="V8453" s="55">
        <f t="shared" si="1735"/>
        <v>0</v>
      </c>
      <c r="W8453" s="6">
        <f t="shared" si="1736"/>
        <v>0</v>
      </c>
      <c r="X8453" s="6">
        <f t="shared" si="1737"/>
        <v>0</v>
      </c>
      <c r="AA8453">
        <f t="shared" si="1739"/>
        <v>0</v>
      </c>
    </row>
    <row r="8454" spans="12:27">
      <c r="L8454" s="8">
        <f t="shared" si="1738"/>
        <v>0</v>
      </c>
      <c r="M8454" s="54">
        <f t="shared" si="1728"/>
        <v>0</v>
      </c>
      <c r="N8454" s="6">
        <f t="shared" si="1729"/>
        <v>0</v>
      </c>
      <c r="O8454" s="6" t="str">
        <f t="shared" si="1730"/>
        <v/>
      </c>
      <c r="P8454" s="29"/>
      <c r="Q8454" s="54">
        <f t="shared" si="1731"/>
        <v>0</v>
      </c>
      <c r="R8454" s="6">
        <f t="shared" si="1732"/>
        <v>0</v>
      </c>
      <c r="S8454" s="6" t="str">
        <f t="shared" si="1733"/>
        <v/>
      </c>
      <c r="T8454" s="29"/>
      <c r="U8454" s="6">
        <f t="shared" si="1734"/>
        <v>0</v>
      </c>
      <c r="V8454" s="55">
        <f t="shared" si="1735"/>
        <v>0</v>
      </c>
      <c r="W8454" s="6">
        <f t="shared" si="1736"/>
        <v>0</v>
      </c>
      <c r="X8454" s="6">
        <f t="shared" si="1737"/>
        <v>0</v>
      </c>
      <c r="AA8454">
        <f t="shared" si="1739"/>
        <v>0</v>
      </c>
    </row>
    <row r="8455" spans="12:27">
      <c r="L8455" s="8">
        <f t="shared" si="1738"/>
        <v>0</v>
      </c>
      <c r="M8455" s="54">
        <f t="shared" si="1728"/>
        <v>0</v>
      </c>
      <c r="N8455" s="6">
        <f t="shared" si="1729"/>
        <v>0</v>
      </c>
      <c r="O8455" s="6" t="str">
        <f t="shared" si="1730"/>
        <v/>
      </c>
      <c r="P8455" s="29"/>
      <c r="Q8455" s="54">
        <f t="shared" si="1731"/>
        <v>0</v>
      </c>
      <c r="R8455" s="6">
        <f t="shared" si="1732"/>
        <v>0</v>
      </c>
      <c r="S8455" s="6" t="str">
        <f t="shared" si="1733"/>
        <v/>
      </c>
      <c r="T8455" s="29"/>
      <c r="U8455" s="6">
        <f t="shared" si="1734"/>
        <v>0</v>
      </c>
      <c r="V8455" s="55">
        <f t="shared" si="1735"/>
        <v>0</v>
      </c>
      <c r="W8455" s="6">
        <f t="shared" si="1736"/>
        <v>0</v>
      </c>
      <c r="X8455" s="6">
        <f t="shared" si="1737"/>
        <v>0</v>
      </c>
      <c r="AA8455">
        <f t="shared" si="1739"/>
        <v>0</v>
      </c>
    </row>
    <row r="8456" spans="12:27">
      <c r="L8456" s="8">
        <f t="shared" si="1738"/>
        <v>0</v>
      </c>
      <c r="M8456" s="54">
        <f t="shared" ref="M8456:M8519" si="1740">IF(IF(L8456&gt;=sipstart,1,0)+IF(L8456&lt;=sipend,1,0)=2,J8456,0)</f>
        <v>0</v>
      </c>
      <c r="N8456" s="6">
        <f t="shared" ref="N8456:N8519" si="1741">IF(IF(L8456&gt;=sipstart,1,0)+IF(L8456&lt;=sipend,1,0)=2,K8456,0)</f>
        <v>0</v>
      </c>
      <c r="O8456" s="6" t="str">
        <f t="shared" ref="O8456:O8519" si="1742">IF(N8456=-sip,-N8456/B8456,"")</f>
        <v/>
      </c>
      <c r="P8456" s="29"/>
      <c r="Q8456" s="54">
        <f t="shared" ref="Q8456:Q8519" si="1743">IF(IF(L8456&gt;=sipstart,1,0)+IF(L8456&lt;=sipend,1,0)=2,1,0)</f>
        <v>0</v>
      </c>
      <c r="R8456" s="6">
        <f t="shared" ref="R8456:R8519" si="1744">IF(IF(L8456&gt;=sipstart,1,0)+IF(L8456&lt;=sipend,1,0)=2,-dsip,0)</f>
        <v>0</v>
      </c>
      <c r="S8456" s="6" t="str">
        <f t="shared" ref="S8456:S8519" si="1745">IF(R8456=-dsip,-R8456/B8456,"")</f>
        <v/>
      </c>
      <c r="T8456" s="29"/>
      <c r="U8456" s="6">
        <f t="shared" ref="U8456:U8519" si="1746">IF((IF(L8456&gt;=sipstart,1,2)+IF(L8456&lt;=sipend,1,2))=2,L8456,0)</f>
        <v>0</v>
      </c>
      <c r="V8456" s="55">
        <f t="shared" ref="V8456:V8519" si="1747">IF((IF(L8456&gt;=sipstart,1,2)+IF(L8456&lt;=sipend,1,2))=2,L8456,0)+IF(U8455=actualsipend,actualsipend,0)</f>
        <v>0</v>
      </c>
      <c r="W8456" s="6">
        <f t="shared" si="1736"/>
        <v>0</v>
      </c>
      <c r="X8456" s="6">
        <f t="shared" si="1737"/>
        <v>0</v>
      </c>
      <c r="AA8456">
        <f t="shared" si="1739"/>
        <v>0</v>
      </c>
    </row>
    <row r="8457" spans="12:27">
      <c r="L8457" s="8">
        <f t="shared" si="1738"/>
        <v>0</v>
      </c>
      <c r="M8457" s="54">
        <f t="shared" si="1740"/>
        <v>0</v>
      </c>
      <c r="N8457" s="6">
        <f t="shared" si="1741"/>
        <v>0</v>
      </c>
      <c r="O8457" s="6" t="str">
        <f t="shared" si="1742"/>
        <v/>
      </c>
      <c r="P8457" s="29"/>
      <c r="Q8457" s="54">
        <f t="shared" si="1743"/>
        <v>0</v>
      </c>
      <c r="R8457" s="6">
        <f t="shared" si="1744"/>
        <v>0</v>
      </c>
      <c r="S8457" s="6" t="str">
        <f t="shared" si="1745"/>
        <v/>
      </c>
      <c r="T8457" s="29"/>
      <c r="U8457" s="6">
        <f t="shared" si="1746"/>
        <v>0</v>
      </c>
      <c r="V8457" s="55">
        <f t="shared" si="1747"/>
        <v>0</v>
      </c>
      <c r="W8457" s="6">
        <f t="shared" ref="W8457:W8520" si="1748">IF(V8457+V8456=0,0,IF(V8457=V8456,sipunits*B8456,N8457))</f>
        <v>0</v>
      </c>
      <c r="X8457" s="6">
        <f t="shared" ref="X8457:X8520" si="1749">IF(V8457+V8456=0,0,IF(V8457=V8456,dsipunits*B8456,R8457))</f>
        <v>0</v>
      </c>
      <c r="AA8457">
        <f t="shared" si="1739"/>
        <v>0</v>
      </c>
    </row>
    <row r="8458" spans="12:27">
      <c r="L8458" s="8">
        <f t="shared" si="1738"/>
        <v>0</v>
      </c>
      <c r="M8458" s="54">
        <f t="shared" si="1740"/>
        <v>0</v>
      </c>
      <c r="N8458" s="6">
        <f t="shared" si="1741"/>
        <v>0</v>
      </c>
      <c r="O8458" s="6" t="str">
        <f t="shared" si="1742"/>
        <v/>
      </c>
      <c r="P8458" s="29"/>
      <c r="Q8458" s="54">
        <f t="shared" si="1743"/>
        <v>0</v>
      </c>
      <c r="R8458" s="6">
        <f t="shared" si="1744"/>
        <v>0</v>
      </c>
      <c r="S8458" s="6" t="str">
        <f t="shared" si="1745"/>
        <v/>
      </c>
      <c r="T8458" s="29"/>
      <c r="U8458" s="6">
        <f t="shared" si="1746"/>
        <v>0</v>
      </c>
      <c r="V8458" s="55">
        <f t="shared" si="1747"/>
        <v>0</v>
      </c>
      <c r="W8458" s="6">
        <f t="shared" si="1748"/>
        <v>0</v>
      </c>
      <c r="X8458" s="6">
        <f t="shared" si="1749"/>
        <v>0</v>
      </c>
      <c r="AA8458">
        <f t="shared" si="1739"/>
        <v>0</v>
      </c>
    </row>
    <row r="8459" spans="12:27">
      <c r="L8459" s="8">
        <f t="shared" si="1738"/>
        <v>0</v>
      </c>
      <c r="M8459" s="54">
        <f t="shared" si="1740"/>
        <v>0</v>
      </c>
      <c r="N8459" s="6">
        <f t="shared" si="1741"/>
        <v>0</v>
      </c>
      <c r="O8459" s="6" t="str">
        <f t="shared" si="1742"/>
        <v/>
      </c>
      <c r="P8459" s="29"/>
      <c r="Q8459" s="54">
        <f t="shared" si="1743"/>
        <v>0</v>
      </c>
      <c r="R8459" s="6">
        <f t="shared" si="1744"/>
        <v>0</v>
      </c>
      <c r="S8459" s="6" t="str">
        <f t="shared" si="1745"/>
        <v/>
      </c>
      <c r="T8459" s="29"/>
      <c r="U8459" s="6">
        <f t="shared" si="1746"/>
        <v>0</v>
      </c>
      <c r="V8459" s="55">
        <f t="shared" si="1747"/>
        <v>0</v>
      </c>
      <c r="W8459" s="6">
        <f t="shared" si="1748"/>
        <v>0</v>
      </c>
      <c r="X8459" s="6">
        <f t="shared" si="1749"/>
        <v>0</v>
      </c>
      <c r="AA8459">
        <f t="shared" si="1739"/>
        <v>0</v>
      </c>
    </row>
    <row r="8460" spans="12:27">
      <c r="L8460" s="8">
        <f t="shared" si="1738"/>
        <v>0</v>
      </c>
      <c r="M8460" s="54">
        <f t="shared" si="1740"/>
        <v>0</v>
      </c>
      <c r="N8460" s="6">
        <f t="shared" si="1741"/>
        <v>0</v>
      </c>
      <c r="O8460" s="6" t="str">
        <f t="shared" si="1742"/>
        <v/>
      </c>
      <c r="P8460" s="29"/>
      <c r="Q8460" s="54">
        <f t="shared" si="1743"/>
        <v>0</v>
      </c>
      <c r="R8460" s="6">
        <f t="shared" si="1744"/>
        <v>0</v>
      </c>
      <c r="S8460" s="6" t="str">
        <f t="shared" si="1745"/>
        <v/>
      </c>
      <c r="T8460" s="29"/>
      <c r="U8460" s="6">
        <f t="shared" si="1746"/>
        <v>0</v>
      </c>
      <c r="V8460" s="55">
        <f t="shared" si="1747"/>
        <v>0</v>
      </c>
      <c r="W8460" s="6">
        <f t="shared" si="1748"/>
        <v>0</v>
      </c>
      <c r="X8460" s="6">
        <f t="shared" si="1749"/>
        <v>0</v>
      </c>
      <c r="AA8460">
        <f t="shared" si="1739"/>
        <v>0</v>
      </c>
    </row>
    <row r="8461" spans="12:27">
      <c r="L8461" s="8">
        <f t="shared" ref="L8461:L8524" si="1750">A8461</f>
        <v>0</v>
      </c>
      <c r="M8461" s="54">
        <f t="shared" si="1740"/>
        <v>0</v>
      </c>
      <c r="N8461" s="6">
        <f t="shared" si="1741"/>
        <v>0</v>
      </c>
      <c r="O8461" s="6" t="str">
        <f t="shared" si="1742"/>
        <v/>
      </c>
      <c r="P8461" s="29"/>
      <c r="Q8461" s="54">
        <f t="shared" si="1743"/>
        <v>0</v>
      </c>
      <c r="R8461" s="6">
        <f t="shared" si="1744"/>
        <v>0</v>
      </c>
      <c r="S8461" s="6" t="str">
        <f t="shared" si="1745"/>
        <v/>
      </c>
      <c r="T8461" s="29"/>
      <c r="U8461" s="6">
        <f t="shared" si="1746"/>
        <v>0</v>
      </c>
      <c r="V8461" s="55">
        <f t="shared" si="1747"/>
        <v>0</v>
      </c>
      <c r="W8461" s="6">
        <f t="shared" si="1748"/>
        <v>0</v>
      </c>
      <c r="X8461" s="6">
        <f t="shared" si="1749"/>
        <v>0</v>
      </c>
      <c r="AA8461">
        <f t="shared" ref="AA8461:AA8524" si="1751">IF(Q8463=0,IF(Q8461=1,L8461,0),0)</f>
        <v>0</v>
      </c>
    </row>
    <row r="8462" spans="12:27">
      <c r="L8462" s="8">
        <f t="shared" si="1750"/>
        <v>0</v>
      </c>
      <c r="M8462" s="54">
        <f t="shared" si="1740"/>
        <v>0</v>
      </c>
      <c r="N8462" s="6">
        <f t="shared" si="1741"/>
        <v>0</v>
      </c>
      <c r="O8462" s="6" t="str">
        <f t="shared" si="1742"/>
        <v/>
      </c>
      <c r="P8462" s="29"/>
      <c r="Q8462" s="54">
        <f t="shared" si="1743"/>
        <v>0</v>
      </c>
      <c r="R8462" s="6">
        <f t="shared" si="1744"/>
        <v>0</v>
      </c>
      <c r="S8462" s="6" t="str">
        <f t="shared" si="1745"/>
        <v/>
      </c>
      <c r="T8462" s="29"/>
      <c r="U8462" s="6">
        <f t="shared" si="1746"/>
        <v>0</v>
      </c>
      <c r="V8462" s="55">
        <f t="shared" si="1747"/>
        <v>0</v>
      </c>
      <c r="W8462" s="6">
        <f t="shared" si="1748"/>
        <v>0</v>
      </c>
      <c r="X8462" s="6">
        <f t="shared" si="1749"/>
        <v>0</v>
      </c>
      <c r="AA8462">
        <f t="shared" si="1751"/>
        <v>0</v>
      </c>
    </row>
    <row r="8463" spans="12:27">
      <c r="L8463" s="8">
        <f t="shared" si="1750"/>
        <v>0</v>
      </c>
      <c r="M8463" s="54">
        <f t="shared" si="1740"/>
        <v>0</v>
      </c>
      <c r="N8463" s="6">
        <f t="shared" si="1741"/>
        <v>0</v>
      </c>
      <c r="O8463" s="6" t="str">
        <f t="shared" si="1742"/>
        <v/>
      </c>
      <c r="P8463" s="29"/>
      <c r="Q8463" s="54">
        <f t="shared" si="1743"/>
        <v>0</v>
      </c>
      <c r="R8463" s="6">
        <f t="shared" si="1744"/>
        <v>0</v>
      </c>
      <c r="S8463" s="6" t="str">
        <f t="shared" si="1745"/>
        <v/>
      </c>
      <c r="T8463" s="29"/>
      <c r="U8463" s="6">
        <f t="shared" si="1746"/>
        <v>0</v>
      </c>
      <c r="V8463" s="55">
        <f t="shared" si="1747"/>
        <v>0</v>
      </c>
      <c r="W8463" s="6">
        <f t="shared" si="1748"/>
        <v>0</v>
      </c>
      <c r="X8463" s="6">
        <f t="shared" si="1749"/>
        <v>0</v>
      </c>
      <c r="AA8463">
        <f t="shared" si="1751"/>
        <v>0</v>
      </c>
    </row>
    <row r="8464" spans="12:27">
      <c r="L8464" s="8">
        <f t="shared" si="1750"/>
        <v>0</v>
      </c>
      <c r="M8464" s="54">
        <f t="shared" si="1740"/>
        <v>0</v>
      </c>
      <c r="N8464" s="6">
        <f t="shared" si="1741"/>
        <v>0</v>
      </c>
      <c r="O8464" s="6" t="str">
        <f t="shared" si="1742"/>
        <v/>
      </c>
      <c r="P8464" s="29"/>
      <c r="Q8464" s="54">
        <f t="shared" si="1743"/>
        <v>0</v>
      </c>
      <c r="R8464" s="6">
        <f t="shared" si="1744"/>
        <v>0</v>
      </c>
      <c r="S8464" s="6" t="str">
        <f t="shared" si="1745"/>
        <v/>
      </c>
      <c r="T8464" s="29"/>
      <c r="U8464" s="6">
        <f t="shared" si="1746"/>
        <v>0</v>
      </c>
      <c r="V8464" s="55">
        <f t="shared" si="1747"/>
        <v>0</v>
      </c>
      <c r="W8464" s="6">
        <f t="shared" si="1748"/>
        <v>0</v>
      </c>
      <c r="X8464" s="6">
        <f t="shared" si="1749"/>
        <v>0</v>
      </c>
      <c r="AA8464">
        <f t="shared" si="1751"/>
        <v>0</v>
      </c>
    </row>
    <row r="8465" spans="12:27">
      <c r="L8465" s="8">
        <f t="shared" si="1750"/>
        <v>0</v>
      </c>
      <c r="M8465" s="54">
        <f t="shared" si="1740"/>
        <v>0</v>
      </c>
      <c r="N8465" s="6">
        <f t="shared" si="1741"/>
        <v>0</v>
      </c>
      <c r="O8465" s="6" t="str">
        <f t="shared" si="1742"/>
        <v/>
      </c>
      <c r="P8465" s="29"/>
      <c r="Q8465" s="54">
        <f t="shared" si="1743"/>
        <v>0</v>
      </c>
      <c r="R8465" s="6">
        <f t="shared" si="1744"/>
        <v>0</v>
      </c>
      <c r="S8465" s="6" t="str">
        <f t="shared" si="1745"/>
        <v/>
      </c>
      <c r="T8465" s="29"/>
      <c r="U8465" s="6">
        <f t="shared" si="1746"/>
        <v>0</v>
      </c>
      <c r="V8465" s="55">
        <f t="shared" si="1747"/>
        <v>0</v>
      </c>
      <c r="W8465" s="6">
        <f t="shared" si="1748"/>
        <v>0</v>
      </c>
      <c r="X8465" s="6">
        <f t="shared" si="1749"/>
        <v>0</v>
      </c>
      <c r="AA8465">
        <f t="shared" si="1751"/>
        <v>0</v>
      </c>
    </row>
    <row r="8466" spans="12:27">
      <c r="L8466" s="8">
        <f t="shared" si="1750"/>
        <v>0</v>
      </c>
      <c r="M8466" s="54">
        <f t="shared" si="1740"/>
        <v>0</v>
      </c>
      <c r="N8466" s="6">
        <f t="shared" si="1741"/>
        <v>0</v>
      </c>
      <c r="O8466" s="6" t="str">
        <f t="shared" si="1742"/>
        <v/>
      </c>
      <c r="P8466" s="29"/>
      <c r="Q8466" s="54">
        <f t="shared" si="1743"/>
        <v>0</v>
      </c>
      <c r="R8466" s="6">
        <f t="shared" si="1744"/>
        <v>0</v>
      </c>
      <c r="S8466" s="6" t="str">
        <f t="shared" si="1745"/>
        <v/>
      </c>
      <c r="T8466" s="29"/>
      <c r="U8466" s="6">
        <f t="shared" si="1746"/>
        <v>0</v>
      </c>
      <c r="V8466" s="55">
        <f t="shared" si="1747"/>
        <v>0</v>
      </c>
      <c r="W8466" s="6">
        <f t="shared" si="1748"/>
        <v>0</v>
      </c>
      <c r="X8466" s="6">
        <f t="shared" si="1749"/>
        <v>0</v>
      </c>
      <c r="AA8466">
        <f t="shared" si="1751"/>
        <v>0</v>
      </c>
    </row>
    <row r="8467" spans="12:27">
      <c r="L8467" s="8">
        <f t="shared" si="1750"/>
        <v>0</v>
      </c>
      <c r="M8467" s="54">
        <f t="shared" si="1740"/>
        <v>0</v>
      </c>
      <c r="N8467" s="6">
        <f t="shared" si="1741"/>
        <v>0</v>
      </c>
      <c r="O8467" s="6" t="str">
        <f t="shared" si="1742"/>
        <v/>
      </c>
      <c r="P8467" s="29"/>
      <c r="Q8467" s="54">
        <f t="shared" si="1743"/>
        <v>0</v>
      </c>
      <c r="R8467" s="6">
        <f t="shared" si="1744"/>
        <v>0</v>
      </c>
      <c r="S8467" s="6" t="str">
        <f t="shared" si="1745"/>
        <v/>
      </c>
      <c r="T8467" s="29"/>
      <c r="U8467" s="6">
        <f t="shared" si="1746"/>
        <v>0</v>
      </c>
      <c r="V8467" s="55">
        <f t="shared" si="1747"/>
        <v>0</v>
      </c>
      <c r="W8467" s="6">
        <f t="shared" si="1748"/>
        <v>0</v>
      </c>
      <c r="X8467" s="6">
        <f t="shared" si="1749"/>
        <v>0</v>
      </c>
      <c r="AA8467">
        <f t="shared" si="1751"/>
        <v>0</v>
      </c>
    </row>
    <row r="8468" spans="12:27">
      <c r="L8468" s="8">
        <f t="shared" si="1750"/>
        <v>0</v>
      </c>
      <c r="M8468" s="54">
        <f t="shared" si="1740"/>
        <v>0</v>
      </c>
      <c r="N8468" s="6">
        <f t="shared" si="1741"/>
        <v>0</v>
      </c>
      <c r="O8468" s="6" t="str">
        <f t="shared" si="1742"/>
        <v/>
      </c>
      <c r="P8468" s="29"/>
      <c r="Q8468" s="54">
        <f t="shared" si="1743"/>
        <v>0</v>
      </c>
      <c r="R8468" s="6">
        <f t="shared" si="1744"/>
        <v>0</v>
      </c>
      <c r="S8468" s="6" t="str">
        <f t="shared" si="1745"/>
        <v/>
      </c>
      <c r="T8468" s="29"/>
      <c r="U8468" s="6">
        <f t="shared" si="1746"/>
        <v>0</v>
      </c>
      <c r="V8468" s="55">
        <f t="shared" si="1747"/>
        <v>0</v>
      </c>
      <c r="W8468" s="6">
        <f t="shared" si="1748"/>
        <v>0</v>
      </c>
      <c r="X8468" s="6">
        <f t="shared" si="1749"/>
        <v>0</v>
      </c>
      <c r="AA8468">
        <f t="shared" si="1751"/>
        <v>0</v>
      </c>
    </row>
    <row r="8469" spans="12:27">
      <c r="L8469" s="8">
        <f t="shared" si="1750"/>
        <v>0</v>
      </c>
      <c r="M8469" s="54">
        <f t="shared" si="1740"/>
        <v>0</v>
      </c>
      <c r="N8469" s="6">
        <f t="shared" si="1741"/>
        <v>0</v>
      </c>
      <c r="O8469" s="6" t="str">
        <f t="shared" si="1742"/>
        <v/>
      </c>
      <c r="P8469" s="29"/>
      <c r="Q8469" s="54">
        <f t="shared" si="1743"/>
        <v>0</v>
      </c>
      <c r="R8469" s="6">
        <f t="shared" si="1744"/>
        <v>0</v>
      </c>
      <c r="S8469" s="6" t="str">
        <f t="shared" si="1745"/>
        <v/>
      </c>
      <c r="T8469" s="29"/>
      <c r="U8469" s="6">
        <f t="shared" si="1746"/>
        <v>0</v>
      </c>
      <c r="V8469" s="55">
        <f t="shared" si="1747"/>
        <v>0</v>
      </c>
      <c r="W8469" s="6">
        <f t="shared" si="1748"/>
        <v>0</v>
      </c>
      <c r="X8469" s="6">
        <f t="shared" si="1749"/>
        <v>0</v>
      </c>
      <c r="AA8469">
        <f t="shared" si="1751"/>
        <v>0</v>
      </c>
    </row>
    <row r="8470" spans="12:27">
      <c r="L8470" s="8">
        <f t="shared" si="1750"/>
        <v>0</v>
      </c>
      <c r="M8470" s="54">
        <f t="shared" si="1740"/>
        <v>0</v>
      </c>
      <c r="N8470" s="6">
        <f t="shared" si="1741"/>
        <v>0</v>
      </c>
      <c r="O8470" s="6" t="str">
        <f t="shared" si="1742"/>
        <v/>
      </c>
      <c r="P8470" s="29"/>
      <c r="Q8470" s="54">
        <f t="shared" si="1743"/>
        <v>0</v>
      </c>
      <c r="R8470" s="6">
        <f t="shared" si="1744"/>
        <v>0</v>
      </c>
      <c r="S8470" s="6" t="str">
        <f t="shared" si="1745"/>
        <v/>
      </c>
      <c r="T8470" s="29"/>
      <c r="U8470" s="6">
        <f t="shared" si="1746"/>
        <v>0</v>
      </c>
      <c r="V8470" s="55">
        <f t="shared" si="1747"/>
        <v>0</v>
      </c>
      <c r="W8470" s="6">
        <f t="shared" si="1748"/>
        <v>0</v>
      </c>
      <c r="X8470" s="6">
        <f t="shared" si="1749"/>
        <v>0</v>
      </c>
      <c r="AA8470">
        <f t="shared" si="1751"/>
        <v>0</v>
      </c>
    </row>
    <row r="8471" spans="12:27">
      <c r="L8471" s="8">
        <f t="shared" si="1750"/>
        <v>0</v>
      </c>
      <c r="M8471" s="54">
        <f t="shared" si="1740"/>
        <v>0</v>
      </c>
      <c r="N8471" s="6">
        <f t="shared" si="1741"/>
        <v>0</v>
      </c>
      <c r="O8471" s="6" t="str">
        <f t="shared" si="1742"/>
        <v/>
      </c>
      <c r="P8471" s="29"/>
      <c r="Q8471" s="54">
        <f t="shared" si="1743"/>
        <v>0</v>
      </c>
      <c r="R8471" s="6">
        <f t="shared" si="1744"/>
        <v>0</v>
      </c>
      <c r="S8471" s="6" t="str">
        <f t="shared" si="1745"/>
        <v/>
      </c>
      <c r="T8471" s="29"/>
      <c r="U8471" s="6">
        <f t="shared" si="1746"/>
        <v>0</v>
      </c>
      <c r="V8471" s="55">
        <f t="shared" si="1747"/>
        <v>0</v>
      </c>
      <c r="W8471" s="6">
        <f t="shared" si="1748"/>
        <v>0</v>
      </c>
      <c r="X8471" s="6">
        <f t="shared" si="1749"/>
        <v>0</v>
      </c>
      <c r="AA8471">
        <f t="shared" si="1751"/>
        <v>0</v>
      </c>
    </row>
    <row r="8472" spans="12:27">
      <c r="L8472" s="8">
        <f t="shared" si="1750"/>
        <v>0</v>
      </c>
      <c r="M8472" s="54">
        <f t="shared" si="1740"/>
        <v>0</v>
      </c>
      <c r="N8472" s="6">
        <f t="shared" si="1741"/>
        <v>0</v>
      </c>
      <c r="O8472" s="6" t="str">
        <f t="shared" si="1742"/>
        <v/>
      </c>
      <c r="P8472" s="29"/>
      <c r="Q8472" s="54">
        <f t="shared" si="1743"/>
        <v>0</v>
      </c>
      <c r="R8472" s="6">
        <f t="shared" si="1744"/>
        <v>0</v>
      </c>
      <c r="S8472" s="6" t="str">
        <f t="shared" si="1745"/>
        <v/>
      </c>
      <c r="T8472" s="29"/>
      <c r="U8472" s="6">
        <f t="shared" si="1746"/>
        <v>0</v>
      </c>
      <c r="V8472" s="55">
        <f t="shared" si="1747"/>
        <v>0</v>
      </c>
      <c r="W8472" s="6">
        <f t="shared" si="1748"/>
        <v>0</v>
      </c>
      <c r="X8472" s="6">
        <f t="shared" si="1749"/>
        <v>0</v>
      </c>
      <c r="AA8472">
        <f t="shared" si="1751"/>
        <v>0</v>
      </c>
    </row>
    <row r="8473" spans="12:27">
      <c r="L8473" s="8">
        <f t="shared" si="1750"/>
        <v>0</v>
      </c>
      <c r="M8473" s="54">
        <f t="shared" si="1740"/>
        <v>0</v>
      </c>
      <c r="N8473" s="6">
        <f t="shared" si="1741"/>
        <v>0</v>
      </c>
      <c r="O8473" s="6" t="str">
        <f t="shared" si="1742"/>
        <v/>
      </c>
      <c r="P8473" s="29"/>
      <c r="Q8473" s="54">
        <f t="shared" si="1743"/>
        <v>0</v>
      </c>
      <c r="R8473" s="6">
        <f t="shared" si="1744"/>
        <v>0</v>
      </c>
      <c r="S8473" s="6" t="str">
        <f t="shared" si="1745"/>
        <v/>
      </c>
      <c r="T8473" s="29"/>
      <c r="U8473" s="6">
        <f t="shared" si="1746"/>
        <v>0</v>
      </c>
      <c r="V8473" s="55">
        <f t="shared" si="1747"/>
        <v>0</v>
      </c>
      <c r="W8473" s="6">
        <f t="shared" si="1748"/>
        <v>0</v>
      </c>
      <c r="X8473" s="6">
        <f t="shared" si="1749"/>
        <v>0</v>
      </c>
      <c r="AA8473">
        <f t="shared" si="1751"/>
        <v>0</v>
      </c>
    </row>
    <row r="8474" spans="12:27">
      <c r="L8474" s="8">
        <f t="shared" si="1750"/>
        <v>0</v>
      </c>
      <c r="M8474" s="54">
        <f t="shared" si="1740"/>
        <v>0</v>
      </c>
      <c r="N8474" s="6">
        <f t="shared" si="1741"/>
        <v>0</v>
      </c>
      <c r="O8474" s="6" t="str">
        <f t="shared" si="1742"/>
        <v/>
      </c>
      <c r="P8474" s="29"/>
      <c r="Q8474" s="54">
        <f t="shared" si="1743"/>
        <v>0</v>
      </c>
      <c r="R8474" s="6">
        <f t="shared" si="1744"/>
        <v>0</v>
      </c>
      <c r="S8474" s="6" t="str">
        <f t="shared" si="1745"/>
        <v/>
      </c>
      <c r="T8474" s="29"/>
      <c r="U8474" s="6">
        <f t="shared" si="1746"/>
        <v>0</v>
      </c>
      <c r="V8474" s="55">
        <f t="shared" si="1747"/>
        <v>0</v>
      </c>
      <c r="W8474" s="6">
        <f t="shared" si="1748"/>
        <v>0</v>
      </c>
      <c r="X8474" s="6">
        <f t="shared" si="1749"/>
        <v>0</v>
      </c>
      <c r="AA8474">
        <f t="shared" si="1751"/>
        <v>0</v>
      </c>
    </row>
    <row r="8475" spans="12:27">
      <c r="L8475" s="8">
        <f t="shared" si="1750"/>
        <v>0</v>
      </c>
      <c r="M8475" s="54">
        <f t="shared" si="1740"/>
        <v>0</v>
      </c>
      <c r="N8475" s="6">
        <f t="shared" si="1741"/>
        <v>0</v>
      </c>
      <c r="O8475" s="6" t="str">
        <f t="shared" si="1742"/>
        <v/>
      </c>
      <c r="P8475" s="29"/>
      <c r="Q8475" s="54">
        <f t="shared" si="1743"/>
        <v>0</v>
      </c>
      <c r="R8475" s="6">
        <f t="shared" si="1744"/>
        <v>0</v>
      </c>
      <c r="S8475" s="6" t="str">
        <f t="shared" si="1745"/>
        <v/>
      </c>
      <c r="T8475" s="29"/>
      <c r="U8475" s="6">
        <f t="shared" si="1746"/>
        <v>0</v>
      </c>
      <c r="V8475" s="55">
        <f t="shared" si="1747"/>
        <v>0</v>
      </c>
      <c r="W8475" s="6">
        <f t="shared" si="1748"/>
        <v>0</v>
      </c>
      <c r="X8475" s="6">
        <f t="shared" si="1749"/>
        <v>0</v>
      </c>
      <c r="AA8475">
        <f t="shared" si="1751"/>
        <v>0</v>
      </c>
    </row>
    <row r="8476" spans="12:27">
      <c r="L8476" s="8">
        <f t="shared" si="1750"/>
        <v>0</v>
      </c>
      <c r="M8476" s="54">
        <f t="shared" si="1740"/>
        <v>0</v>
      </c>
      <c r="N8476" s="6">
        <f t="shared" si="1741"/>
        <v>0</v>
      </c>
      <c r="O8476" s="6" t="str">
        <f t="shared" si="1742"/>
        <v/>
      </c>
      <c r="P8476" s="29"/>
      <c r="Q8476" s="54">
        <f t="shared" si="1743"/>
        <v>0</v>
      </c>
      <c r="R8476" s="6">
        <f t="shared" si="1744"/>
        <v>0</v>
      </c>
      <c r="S8476" s="6" t="str">
        <f t="shared" si="1745"/>
        <v/>
      </c>
      <c r="T8476" s="29"/>
      <c r="U8476" s="6">
        <f t="shared" si="1746"/>
        <v>0</v>
      </c>
      <c r="V8476" s="55">
        <f t="shared" si="1747"/>
        <v>0</v>
      </c>
      <c r="W8476" s="6">
        <f t="shared" si="1748"/>
        <v>0</v>
      </c>
      <c r="X8476" s="6">
        <f t="shared" si="1749"/>
        <v>0</v>
      </c>
      <c r="AA8476">
        <f t="shared" si="1751"/>
        <v>0</v>
      </c>
    </row>
    <row r="8477" spans="12:27">
      <c r="L8477" s="8">
        <f t="shared" si="1750"/>
        <v>0</v>
      </c>
      <c r="M8477" s="54">
        <f t="shared" si="1740"/>
        <v>0</v>
      </c>
      <c r="N8477" s="6">
        <f t="shared" si="1741"/>
        <v>0</v>
      </c>
      <c r="O8477" s="6" t="str">
        <f t="shared" si="1742"/>
        <v/>
      </c>
      <c r="P8477" s="29"/>
      <c r="Q8477" s="54">
        <f t="shared" si="1743"/>
        <v>0</v>
      </c>
      <c r="R8477" s="6">
        <f t="shared" si="1744"/>
        <v>0</v>
      </c>
      <c r="S8477" s="6" t="str">
        <f t="shared" si="1745"/>
        <v/>
      </c>
      <c r="T8477" s="29"/>
      <c r="U8477" s="6">
        <f t="shared" si="1746"/>
        <v>0</v>
      </c>
      <c r="V8477" s="55">
        <f t="shared" si="1747"/>
        <v>0</v>
      </c>
      <c r="W8477" s="6">
        <f t="shared" si="1748"/>
        <v>0</v>
      </c>
      <c r="X8477" s="6">
        <f t="shared" si="1749"/>
        <v>0</v>
      </c>
      <c r="AA8477">
        <f t="shared" si="1751"/>
        <v>0</v>
      </c>
    </row>
    <row r="8478" spans="12:27">
      <c r="L8478" s="8">
        <f t="shared" si="1750"/>
        <v>0</v>
      </c>
      <c r="M8478" s="54">
        <f t="shared" si="1740"/>
        <v>0</v>
      </c>
      <c r="N8478" s="6">
        <f t="shared" si="1741"/>
        <v>0</v>
      </c>
      <c r="O8478" s="6" t="str">
        <f t="shared" si="1742"/>
        <v/>
      </c>
      <c r="P8478" s="29"/>
      <c r="Q8478" s="54">
        <f t="shared" si="1743"/>
        <v>0</v>
      </c>
      <c r="R8478" s="6">
        <f t="shared" si="1744"/>
        <v>0</v>
      </c>
      <c r="S8478" s="6" t="str">
        <f t="shared" si="1745"/>
        <v/>
      </c>
      <c r="T8478" s="29"/>
      <c r="U8478" s="6">
        <f t="shared" si="1746"/>
        <v>0</v>
      </c>
      <c r="V8478" s="55">
        <f t="shared" si="1747"/>
        <v>0</v>
      </c>
      <c r="W8478" s="6">
        <f t="shared" si="1748"/>
        <v>0</v>
      </c>
      <c r="X8478" s="6">
        <f t="shared" si="1749"/>
        <v>0</v>
      </c>
      <c r="AA8478">
        <f t="shared" si="1751"/>
        <v>0</v>
      </c>
    </row>
    <row r="8479" spans="12:27">
      <c r="L8479" s="8">
        <f t="shared" si="1750"/>
        <v>0</v>
      </c>
      <c r="M8479" s="54">
        <f t="shared" si="1740"/>
        <v>0</v>
      </c>
      <c r="N8479" s="6">
        <f t="shared" si="1741"/>
        <v>0</v>
      </c>
      <c r="O8479" s="6" t="str">
        <f t="shared" si="1742"/>
        <v/>
      </c>
      <c r="P8479" s="29"/>
      <c r="Q8479" s="54">
        <f t="shared" si="1743"/>
        <v>0</v>
      </c>
      <c r="R8479" s="6">
        <f t="shared" si="1744"/>
        <v>0</v>
      </c>
      <c r="S8479" s="6" t="str">
        <f t="shared" si="1745"/>
        <v/>
      </c>
      <c r="T8479" s="29"/>
      <c r="U8479" s="6">
        <f t="shared" si="1746"/>
        <v>0</v>
      </c>
      <c r="V8479" s="55">
        <f t="shared" si="1747"/>
        <v>0</v>
      </c>
      <c r="W8479" s="6">
        <f t="shared" si="1748"/>
        <v>0</v>
      </c>
      <c r="X8479" s="6">
        <f t="shared" si="1749"/>
        <v>0</v>
      </c>
      <c r="AA8479">
        <f t="shared" si="1751"/>
        <v>0</v>
      </c>
    </row>
    <row r="8480" spans="12:27">
      <c r="L8480" s="8">
        <f t="shared" si="1750"/>
        <v>0</v>
      </c>
      <c r="M8480" s="54">
        <f t="shared" si="1740"/>
        <v>0</v>
      </c>
      <c r="N8480" s="6">
        <f t="shared" si="1741"/>
        <v>0</v>
      </c>
      <c r="O8480" s="6" t="str">
        <f t="shared" si="1742"/>
        <v/>
      </c>
      <c r="P8480" s="29"/>
      <c r="Q8480" s="54">
        <f t="shared" si="1743"/>
        <v>0</v>
      </c>
      <c r="R8480" s="6">
        <f t="shared" si="1744"/>
        <v>0</v>
      </c>
      <c r="S8480" s="6" t="str">
        <f t="shared" si="1745"/>
        <v/>
      </c>
      <c r="T8480" s="29"/>
      <c r="U8480" s="6">
        <f t="shared" si="1746"/>
        <v>0</v>
      </c>
      <c r="V8480" s="55">
        <f t="shared" si="1747"/>
        <v>0</v>
      </c>
      <c r="W8480" s="6">
        <f t="shared" si="1748"/>
        <v>0</v>
      </c>
      <c r="X8480" s="6">
        <f t="shared" si="1749"/>
        <v>0</v>
      </c>
      <c r="AA8480">
        <f t="shared" si="1751"/>
        <v>0</v>
      </c>
    </row>
    <row r="8481" spans="12:27">
      <c r="L8481" s="8">
        <f t="shared" si="1750"/>
        <v>0</v>
      </c>
      <c r="M8481" s="54">
        <f t="shared" si="1740"/>
        <v>0</v>
      </c>
      <c r="N8481" s="6">
        <f t="shared" si="1741"/>
        <v>0</v>
      </c>
      <c r="O8481" s="6" t="str">
        <f t="shared" si="1742"/>
        <v/>
      </c>
      <c r="P8481" s="29"/>
      <c r="Q8481" s="54">
        <f t="shared" si="1743"/>
        <v>0</v>
      </c>
      <c r="R8481" s="6">
        <f t="shared" si="1744"/>
        <v>0</v>
      </c>
      <c r="S8481" s="6" t="str">
        <f t="shared" si="1745"/>
        <v/>
      </c>
      <c r="T8481" s="29"/>
      <c r="U8481" s="6">
        <f t="shared" si="1746"/>
        <v>0</v>
      </c>
      <c r="V8481" s="55">
        <f t="shared" si="1747"/>
        <v>0</v>
      </c>
      <c r="W8481" s="6">
        <f t="shared" si="1748"/>
        <v>0</v>
      </c>
      <c r="X8481" s="6">
        <f t="shared" si="1749"/>
        <v>0</v>
      </c>
      <c r="AA8481">
        <f t="shared" si="1751"/>
        <v>0</v>
      </c>
    </row>
    <row r="8482" spans="12:27">
      <c r="L8482" s="8">
        <f t="shared" si="1750"/>
        <v>0</v>
      </c>
      <c r="M8482" s="54">
        <f t="shared" si="1740"/>
        <v>0</v>
      </c>
      <c r="N8482" s="6">
        <f t="shared" si="1741"/>
        <v>0</v>
      </c>
      <c r="O8482" s="6" t="str">
        <f t="shared" si="1742"/>
        <v/>
      </c>
      <c r="P8482" s="29"/>
      <c r="Q8482" s="54">
        <f t="shared" si="1743"/>
        <v>0</v>
      </c>
      <c r="R8482" s="6">
        <f t="shared" si="1744"/>
        <v>0</v>
      </c>
      <c r="S8482" s="6" t="str">
        <f t="shared" si="1745"/>
        <v/>
      </c>
      <c r="T8482" s="29"/>
      <c r="U8482" s="6">
        <f t="shared" si="1746"/>
        <v>0</v>
      </c>
      <c r="V8482" s="55">
        <f t="shared" si="1747"/>
        <v>0</v>
      </c>
      <c r="W8482" s="6">
        <f t="shared" si="1748"/>
        <v>0</v>
      </c>
      <c r="X8482" s="6">
        <f t="shared" si="1749"/>
        <v>0</v>
      </c>
      <c r="AA8482">
        <f t="shared" si="1751"/>
        <v>0</v>
      </c>
    </row>
    <row r="8483" spans="12:27">
      <c r="L8483" s="8">
        <f t="shared" si="1750"/>
        <v>0</v>
      </c>
      <c r="M8483" s="54">
        <f t="shared" si="1740"/>
        <v>0</v>
      </c>
      <c r="N8483" s="6">
        <f t="shared" si="1741"/>
        <v>0</v>
      </c>
      <c r="O8483" s="6" t="str">
        <f t="shared" si="1742"/>
        <v/>
      </c>
      <c r="P8483" s="29"/>
      <c r="Q8483" s="54">
        <f t="shared" si="1743"/>
        <v>0</v>
      </c>
      <c r="R8483" s="6">
        <f t="shared" si="1744"/>
        <v>0</v>
      </c>
      <c r="S8483" s="6" t="str">
        <f t="shared" si="1745"/>
        <v/>
      </c>
      <c r="T8483" s="29"/>
      <c r="U8483" s="6">
        <f t="shared" si="1746"/>
        <v>0</v>
      </c>
      <c r="V8483" s="55">
        <f t="shared" si="1747"/>
        <v>0</v>
      </c>
      <c r="W8483" s="6">
        <f t="shared" si="1748"/>
        <v>0</v>
      </c>
      <c r="X8483" s="6">
        <f t="shared" si="1749"/>
        <v>0</v>
      </c>
      <c r="AA8483">
        <f t="shared" si="1751"/>
        <v>0</v>
      </c>
    </row>
    <row r="8484" spans="12:27">
      <c r="L8484" s="8">
        <f t="shared" si="1750"/>
        <v>0</v>
      </c>
      <c r="M8484" s="54">
        <f t="shared" si="1740"/>
        <v>0</v>
      </c>
      <c r="N8484" s="6">
        <f t="shared" si="1741"/>
        <v>0</v>
      </c>
      <c r="O8484" s="6" t="str">
        <f t="shared" si="1742"/>
        <v/>
      </c>
      <c r="P8484" s="29"/>
      <c r="Q8484" s="54">
        <f t="shared" si="1743"/>
        <v>0</v>
      </c>
      <c r="R8484" s="6">
        <f t="shared" si="1744"/>
        <v>0</v>
      </c>
      <c r="S8484" s="6" t="str">
        <f t="shared" si="1745"/>
        <v/>
      </c>
      <c r="T8484" s="29"/>
      <c r="U8484" s="6">
        <f t="shared" si="1746"/>
        <v>0</v>
      </c>
      <c r="V8484" s="55">
        <f t="shared" si="1747"/>
        <v>0</v>
      </c>
      <c r="W8484" s="6">
        <f t="shared" si="1748"/>
        <v>0</v>
      </c>
      <c r="X8484" s="6">
        <f t="shared" si="1749"/>
        <v>0</v>
      </c>
      <c r="AA8484">
        <f t="shared" si="1751"/>
        <v>0</v>
      </c>
    </row>
    <row r="8485" spans="12:27">
      <c r="L8485" s="8">
        <f t="shared" si="1750"/>
        <v>0</v>
      </c>
      <c r="M8485" s="54">
        <f t="shared" si="1740"/>
        <v>0</v>
      </c>
      <c r="N8485" s="6">
        <f t="shared" si="1741"/>
        <v>0</v>
      </c>
      <c r="O8485" s="6" t="str">
        <f t="shared" si="1742"/>
        <v/>
      </c>
      <c r="P8485" s="29"/>
      <c r="Q8485" s="54">
        <f t="shared" si="1743"/>
        <v>0</v>
      </c>
      <c r="R8485" s="6">
        <f t="shared" si="1744"/>
        <v>0</v>
      </c>
      <c r="S8485" s="6" t="str">
        <f t="shared" si="1745"/>
        <v/>
      </c>
      <c r="T8485" s="29"/>
      <c r="U8485" s="6">
        <f t="shared" si="1746"/>
        <v>0</v>
      </c>
      <c r="V8485" s="55">
        <f t="shared" si="1747"/>
        <v>0</v>
      </c>
      <c r="W8485" s="6">
        <f t="shared" si="1748"/>
        <v>0</v>
      </c>
      <c r="X8485" s="6">
        <f t="shared" si="1749"/>
        <v>0</v>
      </c>
      <c r="AA8485">
        <f t="shared" si="1751"/>
        <v>0</v>
      </c>
    </row>
    <row r="8486" spans="12:27">
      <c r="L8486" s="8">
        <f t="shared" si="1750"/>
        <v>0</v>
      </c>
      <c r="M8486" s="54">
        <f t="shared" si="1740"/>
        <v>0</v>
      </c>
      <c r="N8486" s="6">
        <f t="shared" si="1741"/>
        <v>0</v>
      </c>
      <c r="O8486" s="6" t="str">
        <f t="shared" si="1742"/>
        <v/>
      </c>
      <c r="P8486" s="29"/>
      <c r="Q8486" s="54">
        <f t="shared" si="1743"/>
        <v>0</v>
      </c>
      <c r="R8486" s="6">
        <f t="shared" si="1744"/>
        <v>0</v>
      </c>
      <c r="S8486" s="6" t="str">
        <f t="shared" si="1745"/>
        <v/>
      </c>
      <c r="T8486" s="29"/>
      <c r="U8486" s="6">
        <f t="shared" si="1746"/>
        <v>0</v>
      </c>
      <c r="V8486" s="55">
        <f t="shared" si="1747"/>
        <v>0</v>
      </c>
      <c r="W8486" s="6">
        <f t="shared" si="1748"/>
        <v>0</v>
      </c>
      <c r="X8486" s="6">
        <f t="shared" si="1749"/>
        <v>0</v>
      </c>
      <c r="AA8486">
        <f t="shared" si="1751"/>
        <v>0</v>
      </c>
    </row>
    <row r="8487" spans="12:27">
      <c r="L8487" s="8">
        <f t="shared" si="1750"/>
        <v>0</v>
      </c>
      <c r="M8487" s="54">
        <f t="shared" si="1740"/>
        <v>0</v>
      </c>
      <c r="N8487" s="6">
        <f t="shared" si="1741"/>
        <v>0</v>
      </c>
      <c r="O8487" s="6" t="str">
        <f t="shared" si="1742"/>
        <v/>
      </c>
      <c r="P8487" s="29"/>
      <c r="Q8487" s="54">
        <f t="shared" si="1743"/>
        <v>0</v>
      </c>
      <c r="R8487" s="6">
        <f t="shared" si="1744"/>
        <v>0</v>
      </c>
      <c r="S8487" s="6" t="str">
        <f t="shared" si="1745"/>
        <v/>
      </c>
      <c r="T8487" s="29"/>
      <c r="U8487" s="6">
        <f t="shared" si="1746"/>
        <v>0</v>
      </c>
      <c r="V8487" s="55">
        <f t="shared" si="1747"/>
        <v>0</v>
      </c>
      <c r="W8487" s="6">
        <f t="shared" si="1748"/>
        <v>0</v>
      </c>
      <c r="X8487" s="6">
        <f t="shared" si="1749"/>
        <v>0</v>
      </c>
      <c r="AA8487">
        <f t="shared" si="1751"/>
        <v>0</v>
      </c>
    </row>
    <row r="8488" spans="12:27">
      <c r="L8488" s="8">
        <f t="shared" si="1750"/>
        <v>0</v>
      </c>
      <c r="M8488" s="54">
        <f t="shared" si="1740"/>
        <v>0</v>
      </c>
      <c r="N8488" s="6">
        <f t="shared" si="1741"/>
        <v>0</v>
      </c>
      <c r="O8488" s="6" t="str">
        <f t="shared" si="1742"/>
        <v/>
      </c>
      <c r="P8488" s="29"/>
      <c r="Q8488" s="54">
        <f t="shared" si="1743"/>
        <v>0</v>
      </c>
      <c r="R8488" s="6">
        <f t="shared" si="1744"/>
        <v>0</v>
      </c>
      <c r="S8488" s="6" t="str">
        <f t="shared" si="1745"/>
        <v/>
      </c>
      <c r="T8488" s="29"/>
      <c r="U8488" s="6">
        <f t="shared" si="1746"/>
        <v>0</v>
      </c>
      <c r="V8488" s="55">
        <f t="shared" si="1747"/>
        <v>0</v>
      </c>
      <c r="W8488" s="6">
        <f t="shared" si="1748"/>
        <v>0</v>
      </c>
      <c r="X8488" s="6">
        <f t="shared" si="1749"/>
        <v>0</v>
      </c>
      <c r="AA8488">
        <f t="shared" si="1751"/>
        <v>0</v>
      </c>
    </row>
    <row r="8489" spans="12:27">
      <c r="L8489" s="8">
        <f t="shared" si="1750"/>
        <v>0</v>
      </c>
      <c r="M8489" s="54">
        <f t="shared" si="1740"/>
        <v>0</v>
      </c>
      <c r="N8489" s="6">
        <f t="shared" si="1741"/>
        <v>0</v>
      </c>
      <c r="O8489" s="6" t="str">
        <f t="shared" si="1742"/>
        <v/>
      </c>
      <c r="P8489" s="29"/>
      <c r="Q8489" s="54">
        <f t="shared" si="1743"/>
        <v>0</v>
      </c>
      <c r="R8489" s="6">
        <f t="shared" si="1744"/>
        <v>0</v>
      </c>
      <c r="S8489" s="6" t="str">
        <f t="shared" si="1745"/>
        <v/>
      </c>
      <c r="T8489" s="29"/>
      <c r="U8489" s="6">
        <f t="shared" si="1746"/>
        <v>0</v>
      </c>
      <c r="V8489" s="55">
        <f t="shared" si="1747"/>
        <v>0</v>
      </c>
      <c r="W8489" s="6">
        <f t="shared" si="1748"/>
        <v>0</v>
      </c>
      <c r="X8489" s="6">
        <f t="shared" si="1749"/>
        <v>0</v>
      </c>
      <c r="AA8489">
        <f t="shared" si="1751"/>
        <v>0</v>
      </c>
    </row>
    <row r="8490" spans="12:27">
      <c r="L8490" s="8">
        <f t="shared" si="1750"/>
        <v>0</v>
      </c>
      <c r="M8490" s="54">
        <f t="shared" si="1740"/>
        <v>0</v>
      </c>
      <c r="N8490" s="6">
        <f t="shared" si="1741"/>
        <v>0</v>
      </c>
      <c r="O8490" s="6" t="str">
        <f t="shared" si="1742"/>
        <v/>
      </c>
      <c r="P8490" s="29"/>
      <c r="Q8490" s="54">
        <f t="shared" si="1743"/>
        <v>0</v>
      </c>
      <c r="R8490" s="6">
        <f t="shared" si="1744"/>
        <v>0</v>
      </c>
      <c r="S8490" s="6" t="str">
        <f t="shared" si="1745"/>
        <v/>
      </c>
      <c r="T8490" s="29"/>
      <c r="U8490" s="6">
        <f t="shared" si="1746"/>
        <v>0</v>
      </c>
      <c r="V8490" s="55">
        <f t="shared" si="1747"/>
        <v>0</v>
      </c>
      <c r="W8490" s="6">
        <f t="shared" si="1748"/>
        <v>0</v>
      </c>
      <c r="X8490" s="6">
        <f t="shared" si="1749"/>
        <v>0</v>
      </c>
      <c r="AA8490">
        <f t="shared" si="1751"/>
        <v>0</v>
      </c>
    </row>
    <row r="8491" spans="12:27">
      <c r="L8491" s="8">
        <f t="shared" si="1750"/>
        <v>0</v>
      </c>
      <c r="M8491" s="54">
        <f t="shared" si="1740"/>
        <v>0</v>
      </c>
      <c r="N8491" s="6">
        <f t="shared" si="1741"/>
        <v>0</v>
      </c>
      <c r="O8491" s="6" t="str">
        <f t="shared" si="1742"/>
        <v/>
      </c>
      <c r="P8491" s="29"/>
      <c r="Q8491" s="54">
        <f t="shared" si="1743"/>
        <v>0</v>
      </c>
      <c r="R8491" s="6">
        <f t="shared" si="1744"/>
        <v>0</v>
      </c>
      <c r="S8491" s="6" t="str">
        <f t="shared" si="1745"/>
        <v/>
      </c>
      <c r="T8491" s="29"/>
      <c r="U8491" s="6">
        <f t="shared" si="1746"/>
        <v>0</v>
      </c>
      <c r="V8491" s="55">
        <f t="shared" si="1747"/>
        <v>0</v>
      </c>
      <c r="W8491" s="6">
        <f t="shared" si="1748"/>
        <v>0</v>
      </c>
      <c r="X8491" s="6">
        <f t="shared" si="1749"/>
        <v>0</v>
      </c>
      <c r="AA8491">
        <f t="shared" si="1751"/>
        <v>0</v>
      </c>
    </row>
    <row r="8492" spans="12:27">
      <c r="L8492" s="8">
        <f t="shared" si="1750"/>
        <v>0</v>
      </c>
      <c r="M8492" s="54">
        <f t="shared" si="1740"/>
        <v>0</v>
      </c>
      <c r="N8492" s="6">
        <f t="shared" si="1741"/>
        <v>0</v>
      </c>
      <c r="O8492" s="6" t="str">
        <f t="shared" si="1742"/>
        <v/>
      </c>
      <c r="P8492" s="29"/>
      <c r="Q8492" s="54">
        <f t="shared" si="1743"/>
        <v>0</v>
      </c>
      <c r="R8492" s="6">
        <f t="shared" si="1744"/>
        <v>0</v>
      </c>
      <c r="S8492" s="6" t="str">
        <f t="shared" si="1745"/>
        <v/>
      </c>
      <c r="T8492" s="29"/>
      <c r="U8492" s="6">
        <f t="shared" si="1746"/>
        <v>0</v>
      </c>
      <c r="V8492" s="55">
        <f t="shared" si="1747"/>
        <v>0</v>
      </c>
      <c r="W8492" s="6">
        <f t="shared" si="1748"/>
        <v>0</v>
      </c>
      <c r="X8492" s="6">
        <f t="shared" si="1749"/>
        <v>0</v>
      </c>
      <c r="AA8492">
        <f t="shared" si="1751"/>
        <v>0</v>
      </c>
    </row>
    <row r="8493" spans="12:27">
      <c r="L8493" s="8">
        <f t="shared" si="1750"/>
        <v>0</v>
      </c>
      <c r="M8493" s="54">
        <f t="shared" si="1740"/>
        <v>0</v>
      </c>
      <c r="N8493" s="6">
        <f t="shared" si="1741"/>
        <v>0</v>
      </c>
      <c r="O8493" s="6" t="str">
        <f t="shared" si="1742"/>
        <v/>
      </c>
      <c r="P8493" s="29"/>
      <c r="Q8493" s="54">
        <f t="shared" si="1743"/>
        <v>0</v>
      </c>
      <c r="R8493" s="6">
        <f t="shared" si="1744"/>
        <v>0</v>
      </c>
      <c r="S8493" s="6" t="str">
        <f t="shared" si="1745"/>
        <v/>
      </c>
      <c r="T8493" s="29"/>
      <c r="U8493" s="6">
        <f t="shared" si="1746"/>
        <v>0</v>
      </c>
      <c r="V8493" s="55">
        <f t="shared" si="1747"/>
        <v>0</v>
      </c>
      <c r="W8493" s="6">
        <f t="shared" si="1748"/>
        <v>0</v>
      </c>
      <c r="X8493" s="6">
        <f t="shared" si="1749"/>
        <v>0</v>
      </c>
      <c r="AA8493">
        <f t="shared" si="1751"/>
        <v>0</v>
      </c>
    </row>
    <row r="8494" spans="12:27">
      <c r="L8494" s="8">
        <f t="shared" si="1750"/>
        <v>0</v>
      </c>
      <c r="M8494" s="54">
        <f t="shared" si="1740"/>
        <v>0</v>
      </c>
      <c r="N8494" s="6">
        <f t="shared" si="1741"/>
        <v>0</v>
      </c>
      <c r="O8494" s="6" t="str">
        <f t="shared" si="1742"/>
        <v/>
      </c>
      <c r="P8494" s="29"/>
      <c r="Q8494" s="54">
        <f t="shared" si="1743"/>
        <v>0</v>
      </c>
      <c r="R8494" s="6">
        <f t="shared" si="1744"/>
        <v>0</v>
      </c>
      <c r="S8494" s="6" t="str">
        <f t="shared" si="1745"/>
        <v/>
      </c>
      <c r="T8494" s="29"/>
      <c r="U8494" s="6">
        <f t="shared" si="1746"/>
        <v>0</v>
      </c>
      <c r="V8494" s="55">
        <f t="shared" si="1747"/>
        <v>0</v>
      </c>
      <c r="W8494" s="6">
        <f t="shared" si="1748"/>
        <v>0</v>
      </c>
      <c r="X8494" s="6">
        <f t="shared" si="1749"/>
        <v>0</v>
      </c>
      <c r="AA8494">
        <f t="shared" si="1751"/>
        <v>0</v>
      </c>
    </row>
    <row r="8495" spans="12:27">
      <c r="L8495" s="8">
        <f t="shared" si="1750"/>
        <v>0</v>
      </c>
      <c r="M8495" s="54">
        <f t="shared" si="1740"/>
        <v>0</v>
      </c>
      <c r="N8495" s="6">
        <f t="shared" si="1741"/>
        <v>0</v>
      </c>
      <c r="O8495" s="6" t="str">
        <f t="shared" si="1742"/>
        <v/>
      </c>
      <c r="P8495" s="29"/>
      <c r="Q8495" s="54">
        <f t="shared" si="1743"/>
        <v>0</v>
      </c>
      <c r="R8495" s="6">
        <f t="shared" si="1744"/>
        <v>0</v>
      </c>
      <c r="S8495" s="6" t="str">
        <f t="shared" si="1745"/>
        <v/>
      </c>
      <c r="T8495" s="29"/>
      <c r="U8495" s="6">
        <f t="shared" si="1746"/>
        <v>0</v>
      </c>
      <c r="V8495" s="55">
        <f t="shared" si="1747"/>
        <v>0</v>
      </c>
      <c r="W8495" s="6">
        <f t="shared" si="1748"/>
        <v>0</v>
      </c>
      <c r="X8495" s="6">
        <f t="shared" si="1749"/>
        <v>0</v>
      </c>
      <c r="AA8495">
        <f t="shared" si="1751"/>
        <v>0</v>
      </c>
    </row>
    <row r="8496" spans="12:27">
      <c r="L8496" s="8">
        <f t="shared" si="1750"/>
        <v>0</v>
      </c>
      <c r="M8496" s="54">
        <f t="shared" si="1740"/>
        <v>0</v>
      </c>
      <c r="N8496" s="6">
        <f t="shared" si="1741"/>
        <v>0</v>
      </c>
      <c r="O8496" s="6" t="str">
        <f t="shared" si="1742"/>
        <v/>
      </c>
      <c r="P8496" s="29"/>
      <c r="Q8496" s="54">
        <f t="shared" si="1743"/>
        <v>0</v>
      </c>
      <c r="R8496" s="6">
        <f t="shared" si="1744"/>
        <v>0</v>
      </c>
      <c r="S8496" s="6" t="str">
        <f t="shared" si="1745"/>
        <v/>
      </c>
      <c r="T8496" s="29"/>
      <c r="U8496" s="6">
        <f t="shared" si="1746"/>
        <v>0</v>
      </c>
      <c r="V8496" s="55">
        <f t="shared" si="1747"/>
        <v>0</v>
      </c>
      <c r="W8496" s="6">
        <f t="shared" si="1748"/>
        <v>0</v>
      </c>
      <c r="X8496" s="6">
        <f t="shared" si="1749"/>
        <v>0</v>
      </c>
      <c r="AA8496">
        <f t="shared" si="1751"/>
        <v>0</v>
      </c>
    </row>
    <row r="8497" spans="12:27">
      <c r="L8497" s="8">
        <f t="shared" si="1750"/>
        <v>0</v>
      </c>
      <c r="M8497" s="54">
        <f t="shared" si="1740"/>
        <v>0</v>
      </c>
      <c r="N8497" s="6">
        <f t="shared" si="1741"/>
        <v>0</v>
      </c>
      <c r="O8497" s="6" t="str">
        <f t="shared" si="1742"/>
        <v/>
      </c>
      <c r="P8497" s="29"/>
      <c r="Q8497" s="54">
        <f t="shared" si="1743"/>
        <v>0</v>
      </c>
      <c r="R8497" s="6">
        <f t="shared" si="1744"/>
        <v>0</v>
      </c>
      <c r="S8497" s="6" t="str">
        <f t="shared" si="1745"/>
        <v/>
      </c>
      <c r="T8497" s="29"/>
      <c r="U8497" s="6">
        <f t="shared" si="1746"/>
        <v>0</v>
      </c>
      <c r="V8497" s="55">
        <f t="shared" si="1747"/>
        <v>0</v>
      </c>
      <c r="W8497" s="6">
        <f t="shared" si="1748"/>
        <v>0</v>
      </c>
      <c r="X8497" s="6">
        <f t="shared" si="1749"/>
        <v>0</v>
      </c>
      <c r="AA8497">
        <f t="shared" si="1751"/>
        <v>0</v>
      </c>
    </row>
    <row r="8498" spans="12:27">
      <c r="L8498" s="8">
        <f t="shared" si="1750"/>
        <v>0</v>
      </c>
      <c r="M8498" s="54">
        <f t="shared" si="1740"/>
        <v>0</v>
      </c>
      <c r="N8498" s="6">
        <f t="shared" si="1741"/>
        <v>0</v>
      </c>
      <c r="O8498" s="6" t="str">
        <f t="shared" si="1742"/>
        <v/>
      </c>
      <c r="P8498" s="29"/>
      <c r="Q8498" s="54">
        <f t="shared" si="1743"/>
        <v>0</v>
      </c>
      <c r="R8498" s="6">
        <f t="shared" si="1744"/>
        <v>0</v>
      </c>
      <c r="S8498" s="6" t="str">
        <f t="shared" si="1745"/>
        <v/>
      </c>
      <c r="T8498" s="29"/>
      <c r="U8498" s="6">
        <f t="shared" si="1746"/>
        <v>0</v>
      </c>
      <c r="V8498" s="55">
        <f t="shared" si="1747"/>
        <v>0</v>
      </c>
      <c r="W8498" s="6">
        <f t="shared" si="1748"/>
        <v>0</v>
      </c>
      <c r="X8498" s="6">
        <f t="shared" si="1749"/>
        <v>0</v>
      </c>
      <c r="AA8498">
        <f t="shared" si="1751"/>
        <v>0</v>
      </c>
    </row>
    <row r="8499" spans="12:27">
      <c r="L8499" s="8">
        <f t="shared" si="1750"/>
        <v>0</v>
      </c>
      <c r="M8499" s="54">
        <f t="shared" si="1740"/>
        <v>0</v>
      </c>
      <c r="N8499" s="6">
        <f t="shared" si="1741"/>
        <v>0</v>
      </c>
      <c r="O8499" s="6" t="str">
        <f t="shared" si="1742"/>
        <v/>
      </c>
      <c r="P8499" s="29"/>
      <c r="Q8499" s="54">
        <f t="shared" si="1743"/>
        <v>0</v>
      </c>
      <c r="R8499" s="6">
        <f t="shared" si="1744"/>
        <v>0</v>
      </c>
      <c r="S8499" s="6" t="str">
        <f t="shared" si="1745"/>
        <v/>
      </c>
      <c r="T8499" s="29"/>
      <c r="U8499" s="6">
        <f t="shared" si="1746"/>
        <v>0</v>
      </c>
      <c r="V8499" s="55">
        <f t="shared" si="1747"/>
        <v>0</v>
      </c>
      <c r="W8499" s="6">
        <f t="shared" si="1748"/>
        <v>0</v>
      </c>
      <c r="X8499" s="6">
        <f t="shared" si="1749"/>
        <v>0</v>
      </c>
      <c r="AA8499">
        <f t="shared" si="1751"/>
        <v>0</v>
      </c>
    </row>
    <row r="8500" spans="12:27">
      <c r="L8500" s="8">
        <f t="shared" si="1750"/>
        <v>0</v>
      </c>
      <c r="M8500" s="54">
        <f t="shared" si="1740"/>
        <v>0</v>
      </c>
      <c r="N8500" s="6">
        <f t="shared" si="1741"/>
        <v>0</v>
      </c>
      <c r="O8500" s="6" t="str">
        <f t="shared" si="1742"/>
        <v/>
      </c>
      <c r="P8500" s="29"/>
      <c r="Q8500" s="54">
        <f t="shared" si="1743"/>
        <v>0</v>
      </c>
      <c r="R8500" s="6">
        <f t="shared" si="1744"/>
        <v>0</v>
      </c>
      <c r="S8500" s="6" t="str">
        <f t="shared" si="1745"/>
        <v/>
      </c>
      <c r="T8500" s="29"/>
      <c r="U8500" s="6">
        <f t="shared" si="1746"/>
        <v>0</v>
      </c>
      <c r="V8500" s="55">
        <f t="shared" si="1747"/>
        <v>0</v>
      </c>
      <c r="W8500" s="6">
        <f t="shared" si="1748"/>
        <v>0</v>
      </c>
      <c r="X8500" s="6">
        <f t="shared" si="1749"/>
        <v>0</v>
      </c>
      <c r="AA8500">
        <f t="shared" si="1751"/>
        <v>0</v>
      </c>
    </row>
    <row r="8501" spans="12:27">
      <c r="L8501" s="8">
        <f t="shared" si="1750"/>
        <v>0</v>
      </c>
      <c r="M8501" s="54">
        <f t="shared" si="1740"/>
        <v>0</v>
      </c>
      <c r="N8501" s="6">
        <f t="shared" si="1741"/>
        <v>0</v>
      </c>
      <c r="O8501" s="6" t="str">
        <f t="shared" si="1742"/>
        <v/>
      </c>
      <c r="P8501" s="29"/>
      <c r="Q8501" s="54">
        <f t="shared" si="1743"/>
        <v>0</v>
      </c>
      <c r="R8501" s="6">
        <f t="shared" si="1744"/>
        <v>0</v>
      </c>
      <c r="S8501" s="6" t="str">
        <f t="shared" si="1745"/>
        <v/>
      </c>
      <c r="T8501" s="29"/>
      <c r="U8501" s="6">
        <f t="shared" si="1746"/>
        <v>0</v>
      </c>
      <c r="V8501" s="55">
        <f t="shared" si="1747"/>
        <v>0</v>
      </c>
      <c r="W8501" s="6">
        <f t="shared" si="1748"/>
        <v>0</v>
      </c>
      <c r="X8501" s="6">
        <f t="shared" si="1749"/>
        <v>0</v>
      </c>
      <c r="AA8501">
        <f t="shared" si="1751"/>
        <v>0</v>
      </c>
    </row>
    <row r="8502" spans="12:27">
      <c r="L8502" s="8">
        <f t="shared" si="1750"/>
        <v>0</v>
      </c>
      <c r="M8502" s="54">
        <f t="shared" si="1740"/>
        <v>0</v>
      </c>
      <c r="N8502" s="6">
        <f t="shared" si="1741"/>
        <v>0</v>
      </c>
      <c r="O8502" s="6" t="str">
        <f t="shared" si="1742"/>
        <v/>
      </c>
      <c r="P8502" s="29"/>
      <c r="Q8502" s="54">
        <f t="shared" si="1743"/>
        <v>0</v>
      </c>
      <c r="R8502" s="6">
        <f t="shared" si="1744"/>
        <v>0</v>
      </c>
      <c r="S8502" s="6" t="str">
        <f t="shared" si="1745"/>
        <v/>
      </c>
      <c r="T8502" s="29"/>
      <c r="U8502" s="6">
        <f t="shared" si="1746"/>
        <v>0</v>
      </c>
      <c r="V8502" s="55">
        <f t="shared" si="1747"/>
        <v>0</v>
      </c>
      <c r="W8502" s="6">
        <f t="shared" si="1748"/>
        <v>0</v>
      </c>
      <c r="X8502" s="6">
        <f t="shared" si="1749"/>
        <v>0</v>
      </c>
      <c r="AA8502">
        <f t="shared" si="1751"/>
        <v>0</v>
      </c>
    </row>
    <row r="8503" spans="12:27">
      <c r="L8503" s="8">
        <f t="shared" si="1750"/>
        <v>0</v>
      </c>
      <c r="M8503" s="54">
        <f t="shared" si="1740"/>
        <v>0</v>
      </c>
      <c r="N8503" s="6">
        <f t="shared" si="1741"/>
        <v>0</v>
      </c>
      <c r="O8503" s="6" t="str">
        <f t="shared" si="1742"/>
        <v/>
      </c>
      <c r="P8503" s="29"/>
      <c r="Q8503" s="54">
        <f t="shared" si="1743"/>
        <v>0</v>
      </c>
      <c r="R8503" s="6">
        <f t="shared" si="1744"/>
        <v>0</v>
      </c>
      <c r="S8503" s="6" t="str">
        <f t="shared" si="1745"/>
        <v/>
      </c>
      <c r="T8503" s="29"/>
      <c r="U8503" s="6">
        <f t="shared" si="1746"/>
        <v>0</v>
      </c>
      <c r="V8503" s="55">
        <f t="shared" si="1747"/>
        <v>0</v>
      </c>
      <c r="W8503" s="6">
        <f t="shared" si="1748"/>
        <v>0</v>
      </c>
      <c r="X8503" s="6">
        <f t="shared" si="1749"/>
        <v>0</v>
      </c>
      <c r="AA8503">
        <f t="shared" si="1751"/>
        <v>0</v>
      </c>
    </row>
    <row r="8504" spans="12:27">
      <c r="L8504" s="8">
        <f t="shared" si="1750"/>
        <v>0</v>
      </c>
      <c r="M8504" s="54">
        <f t="shared" si="1740"/>
        <v>0</v>
      </c>
      <c r="N8504" s="6">
        <f t="shared" si="1741"/>
        <v>0</v>
      </c>
      <c r="O8504" s="6" t="str">
        <f t="shared" si="1742"/>
        <v/>
      </c>
      <c r="P8504" s="29"/>
      <c r="Q8504" s="54">
        <f t="shared" si="1743"/>
        <v>0</v>
      </c>
      <c r="R8504" s="6">
        <f t="shared" si="1744"/>
        <v>0</v>
      </c>
      <c r="S8504" s="6" t="str">
        <f t="shared" si="1745"/>
        <v/>
      </c>
      <c r="T8504" s="29"/>
      <c r="U8504" s="6">
        <f t="shared" si="1746"/>
        <v>0</v>
      </c>
      <c r="V8504" s="55">
        <f t="shared" si="1747"/>
        <v>0</v>
      </c>
      <c r="W8504" s="6">
        <f t="shared" si="1748"/>
        <v>0</v>
      </c>
      <c r="X8504" s="6">
        <f t="shared" si="1749"/>
        <v>0</v>
      </c>
      <c r="AA8504">
        <f t="shared" si="1751"/>
        <v>0</v>
      </c>
    </row>
    <row r="8505" spans="12:27">
      <c r="L8505" s="8">
        <f t="shared" si="1750"/>
        <v>0</v>
      </c>
      <c r="M8505" s="54">
        <f t="shared" si="1740"/>
        <v>0</v>
      </c>
      <c r="N8505" s="6">
        <f t="shared" si="1741"/>
        <v>0</v>
      </c>
      <c r="O8505" s="6" t="str">
        <f t="shared" si="1742"/>
        <v/>
      </c>
      <c r="P8505" s="29"/>
      <c r="Q8505" s="54">
        <f t="shared" si="1743"/>
        <v>0</v>
      </c>
      <c r="R8505" s="6">
        <f t="shared" si="1744"/>
        <v>0</v>
      </c>
      <c r="S8505" s="6" t="str">
        <f t="shared" si="1745"/>
        <v/>
      </c>
      <c r="T8505" s="29"/>
      <c r="U8505" s="6">
        <f t="shared" si="1746"/>
        <v>0</v>
      </c>
      <c r="V8505" s="55">
        <f t="shared" si="1747"/>
        <v>0</v>
      </c>
      <c r="W8505" s="6">
        <f t="shared" si="1748"/>
        <v>0</v>
      </c>
      <c r="X8505" s="6">
        <f t="shared" si="1749"/>
        <v>0</v>
      </c>
      <c r="AA8505">
        <f t="shared" si="1751"/>
        <v>0</v>
      </c>
    </row>
    <row r="8506" spans="12:27">
      <c r="L8506" s="8">
        <f t="shared" si="1750"/>
        <v>0</v>
      </c>
      <c r="M8506" s="54">
        <f t="shared" si="1740"/>
        <v>0</v>
      </c>
      <c r="N8506" s="6">
        <f t="shared" si="1741"/>
        <v>0</v>
      </c>
      <c r="O8506" s="6" t="str">
        <f t="shared" si="1742"/>
        <v/>
      </c>
      <c r="P8506" s="29"/>
      <c r="Q8506" s="54">
        <f t="shared" si="1743"/>
        <v>0</v>
      </c>
      <c r="R8506" s="6">
        <f t="shared" si="1744"/>
        <v>0</v>
      </c>
      <c r="S8506" s="6" t="str">
        <f t="shared" si="1745"/>
        <v/>
      </c>
      <c r="T8506" s="29"/>
      <c r="U8506" s="6">
        <f t="shared" si="1746"/>
        <v>0</v>
      </c>
      <c r="V8506" s="55">
        <f t="shared" si="1747"/>
        <v>0</v>
      </c>
      <c r="W8506" s="6">
        <f t="shared" si="1748"/>
        <v>0</v>
      </c>
      <c r="X8506" s="6">
        <f t="shared" si="1749"/>
        <v>0</v>
      </c>
      <c r="AA8506">
        <f t="shared" si="1751"/>
        <v>0</v>
      </c>
    </row>
    <row r="8507" spans="12:27">
      <c r="L8507" s="8">
        <f t="shared" si="1750"/>
        <v>0</v>
      </c>
      <c r="M8507" s="54">
        <f t="shared" si="1740"/>
        <v>0</v>
      </c>
      <c r="N8507" s="6">
        <f t="shared" si="1741"/>
        <v>0</v>
      </c>
      <c r="O8507" s="6" t="str">
        <f t="shared" si="1742"/>
        <v/>
      </c>
      <c r="P8507" s="29"/>
      <c r="Q8507" s="54">
        <f t="shared" si="1743"/>
        <v>0</v>
      </c>
      <c r="R8507" s="6">
        <f t="shared" si="1744"/>
        <v>0</v>
      </c>
      <c r="S8507" s="6" t="str">
        <f t="shared" si="1745"/>
        <v/>
      </c>
      <c r="T8507" s="29"/>
      <c r="U8507" s="6">
        <f t="shared" si="1746"/>
        <v>0</v>
      </c>
      <c r="V8507" s="55">
        <f t="shared" si="1747"/>
        <v>0</v>
      </c>
      <c r="W8507" s="6">
        <f t="shared" si="1748"/>
        <v>0</v>
      </c>
      <c r="X8507" s="6">
        <f t="shared" si="1749"/>
        <v>0</v>
      </c>
      <c r="AA8507">
        <f t="shared" si="1751"/>
        <v>0</v>
      </c>
    </row>
    <row r="8508" spans="12:27">
      <c r="L8508" s="8">
        <f t="shared" si="1750"/>
        <v>0</v>
      </c>
      <c r="M8508" s="54">
        <f t="shared" si="1740"/>
        <v>0</v>
      </c>
      <c r="N8508" s="6">
        <f t="shared" si="1741"/>
        <v>0</v>
      </c>
      <c r="O8508" s="6" t="str">
        <f t="shared" si="1742"/>
        <v/>
      </c>
      <c r="P8508" s="29"/>
      <c r="Q8508" s="54">
        <f t="shared" si="1743"/>
        <v>0</v>
      </c>
      <c r="R8508" s="6">
        <f t="shared" si="1744"/>
        <v>0</v>
      </c>
      <c r="S8508" s="6" t="str">
        <f t="shared" si="1745"/>
        <v/>
      </c>
      <c r="T8508" s="29"/>
      <c r="U8508" s="6">
        <f t="shared" si="1746"/>
        <v>0</v>
      </c>
      <c r="V8508" s="55">
        <f t="shared" si="1747"/>
        <v>0</v>
      </c>
      <c r="W8508" s="6">
        <f t="shared" si="1748"/>
        <v>0</v>
      </c>
      <c r="X8508" s="6">
        <f t="shared" si="1749"/>
        <v>0</v>
      </c>
      <c r="AA8508">
        <f t="shared" si="1751"/>
        <v>0</v>
      </c>
    </row>
    <row r="8509" spans="12:27">
      <c r="L8509" s="8">
        <f t="shared" si="1750"/>
        <v>0</v>
      </c>
      <c r="M8509" s="54">
        <f t="shared" si="1740"/>
        <v>0</v>
      </c>
      <c r="N8509" s="6">
        <f t="shared" si="1741"/>
        <v>0</v>
      </c>
      <c r="O8509" s="6" t="str">
        <f t="shared" si="1742"/>
        <v/>
      </c>
      <c r="P8509" s="29"/>
      <c r="Q8509" s="54">
        <f t="shared" si="1743"/>
        <v>0</v>
      </c>
      <c r="R8509" s="6">
        <f t="shared" si="1744"/>
        <v>0</v>
      </c>
      <c r="S8509" s="6" t="str">
        <f t="shared" si="1745"/>
        <v/>
      </c>
      <c r="T8509" s="29"/>
      <c r="U8509" s="6">
        <f t="shared" si="1746"/>
        <v>0</v>
      </c>
      <c r="V8509" s="55">
        <f t="shared" si="1747"/>
        <v>0</v>
      </c>
      <c r="W8509" s="6">
        <f t="shared" si="1748"/>
        <v>0</v>
      </c>
      <c r="X8509" s="6">
        <f t="shared" si="1749"/>
        <v>0</v>
      </c>
      <c r="AA8509">
        <f t="shared" si="1751"/>
        <v>0</v>
      </c>
    </row>
    <row r="8510" spans="12:27">
      <c r="L8510" s="8">
        <f t="shared" si="1750"/>
        <v>0</v>
      </c>
      <c r="M8510" s="54">
        <f t="shared" si="1740"/>
        <v>0</v>
      </c>
      <c r="N8510" s="6">
        <f t="shared" si="1741"/>
        <v>0</v>
      </c>
      <c r="O8510" s="6" t="str">
        <f t="shared" si="1742"/>
        <v/>
      </c>
      <c r="P8510" s="29"/>
      <c r="Q8510" s="54">
        <f t="shared" si="1743"/>
        <v>0</v>
      </c>
      <c r="R8510" s="6">
        <f t="shared" si="1744"/>
        <v>0</v>
      </c>
      <c r="S8510" s="6" t="str">
        <f t="shared" si="1745"/>
        <v/>
      </c>
      <c r="T8510" s="29"/>
      <c r="U8510" s="6">
        <f t="shared" si="1746"/>
        <v>0</v>
      </c>
      <c r="V8510" s="55">
        <f t="shared" si="1747"/>
        <v>0</v>
      </c>
      <c r="W8510" s="6">
        <f t="shared" si="1748"/>
        <v>0</v>
      </c>
      <c r="X8510" s="6">
        <f t="shared" si="1749"/>
        <v>0</v>
      </c>
      <c r="AA8510">
        <f t="shared" si="1751"/>
        <v>0</v>
      </c>
    </row>
    <row r="8511" spans="12:27">
      <c r="L8511" s="8">
        <f t="shared" si="1750"/>
        <v>0</v>
      </c>
      <c r="M8511" s="54">
        <f t="shared" si="1740"/>
        <v>0</v>
      </c>
      <c r="N8511" s="6">
        <f t="shared" si="1741"/>
        <v>0</v>
      </c>
      <c r="O8511" s="6" t="str">
        <f t="shared" si="1742"/>
        <v/>
      </c>
      <c r="P8511" s="29"/>
      <c r="Q8511" s="54">
        <f t="shared" si="1743"/>
        <v>0</v>
      </c>
      <c r="R8511" s="6">
        <f t="shared" si="1744"/>
        <v>0</v>
      </c>
      <c r="S8511" s="6" t="str">
        <f t="shared" si="1745"/>
        <v/>
      </c>
      <c r="T8511" s="29"/>
      <c r="U8511" s="6">
        <f t="shared" si="1746"/>
        <v>0</v>
      </c>
      <c r="V8511" s="55">
        <f t="shared" si="1747"/>
        <v>0</v>
      </c>
      <c r="W8511" s="6">
        <f t="shared" si="1748"/>
        <v>0</v>
      </c>
      <c r="X8511" s="6">
        <f t="shared" si="1749"/>
        <v>0</v>
      </c>
      <c r="AA8511">
        <f t="shared" si="1751"/>
        <v>0</v>
      </c>
    </row>
    <row r="8512" spans="12:27">
      <c r="L8512" s="8">
        <f t="shared" si="1750"/>
        <v>0</v>
      </c>
      <c r="M8512" s="54">
        <f t="shared" si="1740"/>
        <v>0</v>
      </c>
      <c r="N8512" s="6">
        <f t="shared" si="1741"/>
        <v>0</v>
      </c>
      <c r="O8512" s="6" t="str">
        <f t="shared" si="1742"/>
        <v/>
      </c>
      <c r="P8512" s="29"/>
      <c r="Q8512" s="54">
        <f t="shared" si="1743"/>
        <v>0</v>
      </c>
      <c r="R8512" s="6">
        <f t="shared" si="1744"/>
        <v>0</v>
      </c>
      <c r="S8512" s="6" t="str">
        <f t="shared" si="1745"/>
        <v/>
      </c>
      <c r="T8512" s="29"/>
      <c r="U8512" s="6">
        <f t="shared" si="1746"/>
        <v>0</v>
      </c>
      <c r="V8512" s="55">
        <f t="shared" si="1747"/>
        <v>0</v>
      </c>
      <c r="W8512" s="6">
        <f t="shared" si="1748"/>
        <v>0</v>
      </c>
      <c r="X8512" s="6">
        <f t="shared" si="1749"/>
        <v>0</v>
      </c>
      <c r="AA8512">
        <f t="shared" si="1751"/>
        <v>0</v>
      </c>
    </row>
    <row r="8513" spans="12:27">
      <c r="L8513" s="8">
        <f t="shared" si="1750"/>
        <v>0</v>
      </c>
      <c r="M8513" s="54">
        <f t="shared" si="1740"/>
        <v>0</v>
      </c>
      <c r="N8513" s="6">
        <f t="shared" si="1741"/>
        <v>0</v>
      </c>
      <c r="O8513" s="6" t="str">
        <f t="shared" si="1742"/>
        <v/>
      </c>
      <c r="P8513" s="29"/>
      <c r="Q8513" s="54">
        <f t="shared" si="1743"/>
        <v>0</v>
      </c>
      <c r="R8513" s="6">
        <f t="shared" si="1744"/>
        <v>0</v>
      </c>
      <c r="S8513" s="6" t="str">
        <f t="shared" si="1745"/>
        <v/>
      </c>
      <c r="T8513" s="29"/>
      <c r="U8513" s="6">
        <f t="shared" si="1746"/>
        <v>0</v>
      </c>
      <c r="V8513" s="55">
        <f t="shared" si="1747"/>
        <v>0</v>
      </c>
      <c r="W8513" s="6">
        <f t="shared" si="1748"/>
        <v>0</v>
      </c>
      <c r="X8513" s="6">
        <f t="shared" si="1749"/>
        <v>0</v>
      </c>
      <c r="AA8513">
        <f t="shared" si="1751"/>
        <v>0</v>
      </c>
    </row>
    <row r="8514" spans="12:27">
      <c r="L8514" s="8">
        <f t="shared" si="1750"/>
        <v>0</v>
      </c>
      <c r="M8514" s="54">
        <f t="shared" si="1740"/>
        <v>0</v>
      </c>
      <c r="N8514" s="6">
        <f t="shared" si="1741"/>
        <v>0</v>
      </c>
      <c r="O8514" s="6" t="str">
        <f t="shared" si="1742"/>
        <v/>
      </c>
      <c r="P8514" s="29"/>
      <c r="Q8514" s="54">
        <f t="shared" si="1743"/>
        <v>0</v>
      </c>
      <c r="R8514" s="6">
        <f t="shared" si="1744"/>
        <v>0</v>
      </c>
      <c r="S8514" s="6" t="str">
        <f t="shared" si="1745"/>
        <v/>
      </c>
      <c r="T8514" s="29"/>
      <c r="U8514" s="6">
        <f t="shared" si="1746"/>
        <v>0</v>
      </c>
      <c r="V8514" s="55">
        <f t="shared" si="1747"/>
        <v>0</v>
      </c>
      <c r="W8514" s="6">
        <f t="shared" si="1748"/>
        <v>0</v>
      </c>
      <c r="X8514" s="6">
        <f t="shared" si="1749"/>
        <v>0</v>
      </c>
      <c r="AA8514">
        <f t="shared" si="1751"/>
        <v>0</v>
      </c>
    </row>
    <row r="8515" spans="12:27">
      <c r="L8515" s="8">
        <f t="shared" si="1750"/>
        <v>0</v>
      </c>
      <c r="M8515" s="54">
        <f t="shared" si="1740"/>
        <v>0</v>
      </c>
      <c r="N8515" s="6">
        <f t="shared" si="1741"/>
        <v>0</v>
      </c>
      <c r="O8515" s="6" t="str">
        <f t="shared" si="1742"/>
        <v/>
      </c>
      <c r="P8515" s="29"/>
      <c r="Q8515" s="54">
        <f t="shared" si="1743"/>
        <v>0</v>
      </c>
      <c r="R8515" s="6">
        <f t="shared" si="1744"/>
        <v>0</v>
      </c>
      <c r="S8515" s="6" t="str">
        <f t="shared" si="1745"/>
        <v/>
      </c>
      <c r="T8515" s="29"/>
      <c r="U8515" s="6">
        <f t="shared" si="1746"/>
        <v>0</v>
      </c>
      <c r="V8515" s="55">
        <f t="shared" si="1747"/>
        <v>0</v>
      </c>
      <c r="W8515" s="6">
        <f t="shared" si="1748"/>
        <v>0</v>
      </c>
      <c r="X8515" s="6">
        <f t="shared" si="1749"/>
        <v>0</v>
      </c>
      <c r="AA8515">
        <f t="shared" si="1751"/>
        <v>0</v>
      </c>
    </row>
    <row r="8516" spans="12:27">
      <c r="L8516" s="8">
        <f t="shared" si="1750"/>
        <v>0</v>
      </c>
      <c r="M8516" s="54">
        <f t="shared" si="1740"/>
        <v>0</v>
      </c>
      <c r="N8516" s="6">
        <f t="shared" si="1741"/>
        <v>0</v>
      </c>
      <c r="O8516" s="6" t="str">
        <f t="shared" si="1742"/>
        <v/>
      </c>
      <c r="P8516" s="29"/>
      <c r="Q8516" s="54">
        <f t="shared" si="1743"/>
        <v>0</v>
      </c>
      <c r="R8516" s="6">
        <f t="shared" si="1744"/>
        <v>0</v>
      </c>
      <c r="S8516" s="6" t="str">
        <f t="shared" si="1745"/>
        <v/>
      </c>
      <c r="T8516" s="29"/>
      <c r="U8516" s="6">
        <f t="shared" si="1746"/>
        <v>0</v>
      </c>
      <c r="V8516" s="55">
        <f t="shared" si="1747"/>
        <v>0</v>
      </c>
      <c r="W8516" s="6">
        <f t="shared" si="1748"/>
        <v>0</v>
      </c>
      <c r="X8516" s="6">
        <f t="shared" si="1749"/>
        <v>0</v>
      </c>
      <c r="AA8516">
        <f t="shared" si="1751"/>
        <v>0</v>
      </c>
    </row>
    <row r="8517" spans="12:27">
      <c r="L8517" s="8">
        <f t="shared" si="1750"/>
        <v>0</v>
      </c>
      <c r="M8517" s="54">
        <f t="shared" si="1740"/>
        <v>0</v>
      </c>
      <c r="N8517" s="6">
        <f t="shared" si="1741"/>
        <v>0</v>
      </c>
      <c r="O8517" s="6" t="str">
        <f t="shared" si="1742"/>
        <v/>
      </c>
      <c r="P8517" s="29"/>
      <c r="Q8517" s="54">
        <f t="shared" si="1743"/>
        <v>0</v>
      </c>
      <c r="R8517" s="6">
        <f t="shared" si="1744"/>
        <v>0</v>
      </c>
      <c r="S8517" s="6" t="str">
        <f t="shared" si="1745"/>
        <v/>
      </c>
      <c r="T8517" s="29"/>
      <c r="U8517" s="6">
        <f t="shared" si="1746"/>
        <v>0</v>
      </c>
      <c r="V8517" s="55">
        <f t="shared" si="1747"/>
        <v>0</v>
      </c>
      <c r="W8517" s="6">
        <f t="shared" si="1748"/>
        <v>0</v>
      </c>
      <c r="X8517" s="6">
        <f t="shared" si="1749"/>
        <v>0</v>
      </c>
      <c r="AA8517">
        <f t="shared" si="1751"/>
        <v>0</v>
      </c>
    </row>
    <row r="8518" spans="12:27">
      <c r="L8518" s="8">
        <f t="shared" si="1750"/>
        <v>0</v>
      </c>
      <c r="M8518" s="54">
        <f t="shared" si="1740"/>
        <v>0</v>
      </c>
      <c r="N8518" s="6">
        <f t="shared" si="1741"/>
        <v>0</v>
      </c>
      <c r="O8518" s="6" t="str">
        <f t="shared" si="1742"/>
        <v/>
      </c>
      <c r="P8518" s="29"/>
      <c r="Q8518" s="54">
        <f t="shared" si="1743"/>
        <v>0</v>
      </c>
      <c r="R8518" s="6">
        <f t="shared" si="1744"/>
        <v>0</v>
      </c>
      <c r="S8518" s="6" t="str">
        <f t="shared" si="1745"/>
        <v/>
      </c>
      <c r="T8518" s="29"/>
      <c r="U8518" s="6">
        <f t="shared" si="1746"/>
        <v>0</v>
      </c>
      <c r="V8518" s="55">
        <f t="shared" si="1747"/>
        <v>0</v>
      </c>
      <c r="W8518" s="6">
        <f t="shared" si="1748"/>
        <v>0</v>
      </c>
      <c r="X8518" s="6">
        <f t="shared" si="1749"/>
        <v>0</v>
      </c>
      <c r="AA8518">
        <f t="shared" si="1751"/>
        <v>0</v>
      </c>
    </row>
    <row r="8519" spans="12:27">
      <c r="L8519" s="8">
        <f t="shared" si="1750"/>
        <v>0</v>
      </c>
      <c r="M8519" s="54">
        <f t="shared" si="1740"/>
        <v>0</v>
      </c>
      <c r="N8519" s="6">
        <f t="shared" si="1741"/>
        <v>0</v>
      </c>
      <c r="O8519" s="6" t="str">
        <f t="shared" si="1742"/>
        <v/>
      </c>
      <c r="P8519" s="29"/>
      <c r="Q8519" s="54">
        <f t="shared" si="1743"/>
        <v>0</v>
      </c>
      <c r="R8519" s="6">
        <f t="shared" si="1744"/>
        <v>0</v>
      </c>
      <c r="S8519" s="6" t="str">
        <f t="shared" si="1745"/>
        <v/>
      </c>
      <c r="T8519" s="29"/>
      <c r="U8519" s="6">
        <f t="shared" si="1746"/>
        <v>0</v>
      </c>
      <c r="V8519" s="55">
        <f t="shared" si="1747"/>
        <v>0</v>
      </c>
      <c r="W8519" s="6">
        <f t="shared" si="1748"/>
        <v>0</v>
      </c>
      <c r="X8519" s="6">
        <f t="shared" si="1749"/>
        <v>0</v>
      </c>
      <c r="AA8519">
        <f t="shared" si="1751"/>
        <v>0</v>
      </c>
    </row>
    <row r="8520" spans="12:27">
      <c r="L8520" s="8">
        <f t="shared" si="1750"/>
        <v>0</v>
      </c>
      <c r="M8520" s="54">
        <f t="shared" ref="M8520:M8583" si="1752">IF(IF(L8520&gt;=sipstart,1,0)+IF(L8520&lt;=sipend,1,0)=2,J8520,0)</f>
        <v>0</v>
      </c>
      <c r="N8520" s="6">
        <f t="shared" ref="N8520:N8583" si="1753">IF(IF(L8520&gt;=sipstart,1,0)+IF(L8520&lt;=sipend,1,0)=2,K8520,0)</f>
        <v>0</v>
      </c>
      <c r="O8520" s="6" t="str">
        <f t="shared" ref="O8520:O8583" si="1754">IF(N8520=-sip,-N8520/B8520,"")</f>
        <v/>
      </c>
      <c r="P8520" s="29"/>
      <c r="Q8520" s="54">
        <f t="shared" ref="Q8520:Q8583" si="1755">IF(IF(L8520&gt;=sipstart,1,0)+IF(L8520&lt;=sipend,1,0)=2,1,0)</f>
        <v>0</v>
      </c>
      <c r="R8520" s="6">
        <f t="shared" ref="R8520:R8583" si="1756">IF(IF(L8520&gt;=sipstart,1,0)+IF(L8520&lt;=sipend,1,0)=2,-dsip,0)</f>
        <v>0</v>
      </c>
      <c r="S8520" s="6" t="str">
        <f t="shared" ref="S8520:S8583" si="1757">IF(R8520=-dsip,-R8520/B8520,"")</f>
        <v/>
      </c>
      <c r="T8520" s="29"/>
      <c r="U8520" s="6">
        <f t="shared" ref="U8520:U8583" si="1758">IF((IF(L8520&gt;=sipstart,1,2)+IF(L8520&lt;=sipend,1,2))=2,L8520,0)</f>
        <v>0</v>
      </c>
      <c r="V8520" s="55">
        <f t="shared" ref="V8520:V8583" si="1759">IF((IF(L8520&gt;=sipstart,1,2)+IF(L8520&lt;=sipend,1,2))=2,L8520,0)+IF(U8519=actualsipend,actualsipend,0)</f>
        <v>0</v>
      </c>
      <c r="W8520" s="6">
        <f t="shared" si="1748"/>
        <v>0</v>
      </c>
      <c r="X8520" s="6">
        <f t="shared" si="1749"/>
        <v>0</v>
      </c>
      <c r="AA8520">
        <f t="shared" si="1751"/>
        <v>0</v>
      </c>
    </row>
    <row r="8521" spans="12:27">
      <c r="L8521" s="8">
        <f t="shared" si="1750"/>
        <v>0</v>
      </c>
      <c r="M8521" s="54">
        <f t="shared" si="1752"/>
        <v>0</v>
      </c>
      <c r="N8521" s="6">
        <f t="shared" si="1753"/>
        <v>0</v>
      </c>
      <c r="O8521" s="6" t="str">
        <f t="shared" si="1754"/>
        <v/>
      </c>
      <c r="P8521" s="29"/>
      <c r="Q8521" s="54">
        <f t="shared" si="1755"/>
        <v>0</v>
      </c>
      <c r="R8521" s="6">
        <f t="shared" si="1756"/>
        <v>0</v>
      </c>
      <c r="S8521" s="6" t="str">
        <f t="shared" si="1757"/>
        <v/>
      </c>
      <c r="T8521" s="29"/>
      <c r="U8521" s="6">
        <f t="shared" si="1758"/>
        <v>0</v>
      </c>
      <c r="V8521" s="55">
        <f t="shared" si="1759"/>
        <v>0</v>
      </c>
      <c r="W8521" s="6">
        <f t="shared" ref="W8521:W8584" si="1760">IF(V8521+V8520=0,0,IF(V8521=V8520,sipunits*B8520,N8521))</f>
        <v>0</v>
      </c>
      <c r="X8521" s="6">
        <f t="shared" ref="X8521:X8584" si="1761">IF(V8521+V8520=0,0,IF(V8521=V8520,dsipunits*B8520,R8521))</f>
        <v>0</v>
      </c>
      <c r="AA8521">
        <f t="shared" si="1751"/>
        <v>0</v>
      </c>
    </row>
    <row r="8522" spans="12:27">
      <c r="L8522" s="8">
        <f t="shared" si="1750"/>
        <v>0</v>
      </c>
      <c r="M8522" s="54">
        <f t="shared" si="1752"/>
        <v>0</v>
      </c>
      <c r="N8522" s="6">
        <f t="shared" si="1753"/>
        <v>0</v>
      </c>
      <c r="O8522" s="6" t="str">
        <f t="shared" si="1754"/>
        <v/>
      </c>
      <c r="P8522" s="29"/>
      <c r="Q8522" s="54">
        <f t="shared" si="1755"/>
        <v>0</v>
      </c>
      <c r="R8522" s="6">
        <f t="shared" si="1756"/>
        <v>0</v>
      </c>
      <c r="S8522" s="6" t="str">
        <f t="shared" si="1757"/>
        <v/>
      </c>
      <c r="T8522" s="29"/>
      <c r="U8522" s="6">
        <f t="shared" si="1758"/>
        <v>0</v>
      </c>
      <c r="V8522" s="55">
        <f t="shared" si="1759"/>
        <v>0</v>
      </c>
      <c r="W8522" s="6">
        <f t="shared" si="1760"/>
        <v>0</v>
      </c>
      <c r="X8522" s="6">
        <f t="shared" si="1761"/>
        <v>0</v>
      </c>
      <c r="AA8522">
        <f t="shared" si="1751"/>
        <v>0</v>
      </c>
    </row>
    <row r="8523" spans="12:27">
      <c r="L8523" s="8">
        <f t="shared" si="1750"/>
        <v>0</v>
      </c>
      <c r="M8523" s="54">
        <f t="shared" si="1752"/>
        <v>0</v>
      </c>
      <c r="N8523" s="6">
        <f t="shared" si="1753"/>
        <v>0</v>
      </c>
      <c r="O8523" s="6" t="str">
        <f t="shared" si="1754"/>
        <v/>
      </c>
      <c r="P8523" s="29"/>
      <c r="Q8523" s="54">
        <f t="shared" si="1755"/>
        <v>0</v>
      </c>
      <c r="R8523" s="6">
        <f t="shared" si="1756"/>
        <v>0</v>
      </c>
      <c r="S8523" s="6" t="str">
        <f t="shared" si="1757"/>
        <v/>
      </c>
      <c r="T8523" s="29"/>
      <c r="U8523" s="6">
        <f t="shared" si="1758"/>
        <v>0</v>
      </c>
      <c r="V8523" s="55">
        <f t="shared" si="1759"/>
        <v>0</v>
      </c>
      <c r="W8523" s="6">
        <f t="shared" si="1760"/>
        <v>0</v>
      </c>
      <c r="X8523" s="6">
        <f t="shared" si="1761"/>
        <v>0</v>
      </c>
      <c r="AA8523">
        <f t="shared" si="1751"/>
        <v>0</v>
      </c>
    </row>
    <row r="8524" spans="12:27">
      <c r="L8524" s="8">
        <f t="shared" si="1750"/>
        <v>0</v>
      </c>
      <c r="M8524" s="54">
        <f t="shared" si="1752"/>
        <v>0</v>
      </c>
      <c r="N8524" s="6">
        <f t="shared" si="1753"/>
        <v>0</v>
      </c>
      <c r="O8524" s="6" t="str">
        <f t="shared" si="1754"/>
        <v/>
      </c>
      <c r="P8524" s="29"/>
      <c r="Q8524" s="54">
        <f t="shared" si="1755"/>
        <v>0</v>
      </c>
      <c r="R8524" s="6">
        <f t="shared" si="1756"/>
        <v>0</v>
      </c>
      <c r="S8524" s="6" t="str">
        <f t="shared" si="1757"/>
        <v/>
      </c>
      <c r="T8524" s="29"/>
      <c r="U8524" s="6">
        <f t="shared" si="1758"/>
        <v>0</v>
      </c>
      <c r="V8524" s="55">
        <f t="shared" si="1759"/>
        <v>0</v>
      </c>
      <c r="W8524" s="6">
        <f t="shared" si="1760"/>
        <v>0</v>
      </c>
      <c r="X8524" s="6">
        <f t="shared" si="1761"/>
        <v>0</v>
      </c>
      <c r="AA8524">
        <f t="shared" si="1751"/>
        <v>0</v>
      </c>
    </row>
    <row r="8525" spans="12:27">
      <c r="L8525" s="8">
        <f t="shared" ref="L8525:L8588" si="1762">A8525</f>
        <v>0</v>
      </c>
      <c r="M8525" s="54">
        <f t="shared" si="1752"/>
        <v>0</v>
      </c>
      <c r="N8525" s="6">
        <f t="shared" si="1753"/>
        <v>0</v>
      </c>
      <c r="O8525" s="6" t="str">
        <f t="shared" si="1754"/>
        <v/>
      </c>
      <c r="P8525" s="29"/>
      <c r="Q8525" s="54">
        <f t="shared" si="1755"/>
        <v>0</v>
      </c>
      <c r="R8525" s="6">
        <f t="shared" si="1756"/>
        <v>0</v>
      </c>
      <c r="S8525" s="6" t="str">
        <f t="shared" si="1757"/>
        <v/>
      </c>
      <c r="T8525" s="29"/>
      <c r="U8525" s="6">
        <f t="shared" si="1758"/>
        <v>0</v>
      </c>
      <c r="V8525" s="55">
        <f t="shared" si="1759"/>
        <v>0</v>
      </c>
      <c r="W8525" s="6">
        <f t="shared" si="1760"/>
        <v>0</v>
      </c>
      <c r="X8525" s="6">
        <f t="shared" si="1761"/>
        <v>0</v>
      </c>
      <c r="AA8525">
        <f t="shared" ref="AA8525:AA8588" si="1763">IF(Q8527=0,IF(Q8525=1,L8525,0),0)</f>
        <v>0</v>
      </c>
    </row>
    <row r="8526" spans="12:27">
      <c r="L8526" s="8">
        <f t="shared" si="1762"/>
        <v>0</v>
      </c>
      <c r="M8526" s="54">
        <f t="shared" si="1752"/>
        <v>0</v>
      </c>
      <c r="N8526" s="6">
        <f t="shared" si="1753"/>
        <v>0</v>
      </c>
      <c r="O8526" s="6" t="str">
        <f t="shared" si="1754"/>
        <v/>
      </c>
      <c r="P8526" s="29"/>
      <c r="Q8526" s="54">
        <f t="shared" si="1755"/>
        <v>0</v>
      </c>
      <c r="R8526" s="6">
        <f t="shared" si="1756"/>
        <v>0</v>
      </c>
      <c r="S8526" s="6" t="str">
        <f t="shared" si="1757"/>
        <v/>
      </c>
      <c r="T8526" s="29"/>
      <c r="U8526" s="6">
        <f t="shared" si="1758"/>
        <v>0</v>
      </c>
      <c r="V8526" s="55">
        <f t="shared" si="1759"/>
        <v>0</v>
      </c>
      <c r="W8526" s="6">
        <f t="shared" si="1760"/>
        <v>0</v>
      </c>
      <c r="X8526" s="6">
        <f t="shared" si="1761"/>
        <v>0</v>
      </c>
      <c r="AA8526">
        <f t="shared" si="1763"/>
        <v>0</v>
      </c>
    </row>
    <row r="8527" spans="12:27">
      <c r="L8527" s="8">
        <f t="shared" si="1762"/>
        <v>0</v>
      </c>
      <c r="M8527" s="54">
        <f t="shared" si="1752"/>
        <v>0</v>
      </c>
      <c r="N8527" s="6">
        <f t="shared" si="1753"/>
        <v>0</v>
      </c>
      <c r="O8527" s="6" t="str">
        <f t="shared" si="1754"/>
        <v/>
      </c>
      <c r="P8527" s="29"/>
      <c r="Q8527" s="54">
        <f t="shared" si="1755"/>
        <v>0</v>
      </c>
      <c r="R8527" s="6">
        <f t="shared" si="1756"/>
        <v>0</v>
      </c>
      <c r="S8527" s="6" t="str">
        <f t="shared" si="1757"/>
        <v/>
      </c>
      <c r="T8527" s="29"/>
      <c r="U8527" s="6">
        <f t="shared" si="1758"/>
        <v>0</v>
      </c>
      <c r="V8527" s="55">
        <f t="shared" si="1759"/>
        <v>0</v>
      </c>
      <c r="W8527" s="6">
        <f t="shared" si="1760"/>
        <v>0</v>
      </c>
      <c r="X8527" s="6">
        <f t="shared" si="1761"/>
        <v>0</v>
      </c>
      <c r="AA8527">
        <f t="shared" si="1763"/>
        <v>0</v>
      </c>
    </row>
    <row r="8528" spans="12:27">
      <c r="L8528" s="8">
        <f t="shared" si="1762"/>
        <v>0</v>
      </c>
      <c r="M8528" s="54">
        <f t="shared" si="1752"/>
        <v>0</v>
      </c>
      <c r="N8528" s="6">
        <f t="shared" si="1753"/>
        <v>0</v>
      </c>
      <c r="O8528" s="6" t="str">
        <f t="shared" si="1754"/>
        <v/>
      </c>
      <c r="P8528" s="29"/>
      <c r="Q8528" s="54">
        <f t="shared" si="1755"/>
        <v>0</v>
      </c>
      <c r="R8528" s="6">
        <f t="shared" si="1756"/>
        <v>0</v>
      </c>
      <c r="S8528" s="6" t="str">
        <f t="shared" si="1757"/>
        <v/>
      </c>
      <c r="T8528" s="29"/>
      <c r="U8528" s="6">
        <f t="shared" si="1758"/>
        <v>0</v>
      </c>
      <c r="V8528" s="55">
        <f t="shared" si="1759"/>
        <v>0</v>
      </c>
      <c r="W8528" s="6">
        <f t="shared" si="1760"/>
        <v>0</v>
      </c>
      <c r="X8528" s="6">
        <f t="shared" si="1761"/>
        <v>0</v>
      </c>
      <c r="AA8528">
        <f t="shared" si="1763"/>
        <v>0</v>
      </c>
    </row>
    <row r="8529" spans="12:27">
      <c r="L8529" s="8">
        <f t="shared" si="1762"/>
        <v>0</v>
      </c>
      <c r="M8529" s="54">
        <f t="shared" si="1752"/>
        <v>0</v>
      </c>
      <c r="N8529" s="6">
        <f t="shared" si="1753"/>
        <v>0</v>
      </c>
      <c r="O8529" s="6" t="str">
        <f t="shared" si="1754"/>
        <v/>
      </c>
      <c r="P8529" s="29"/>
      <c r="Q8529" s="54">
        <f t="shared" si="1755"/>
        <v>0</v>
      </c>
      <c r="R8529" s="6">
        <f t="shared" si="1756"/>
        <v>0</v>
      </c>
      <c r="S8529" s="6" t="str">
        <f t="shared" si="1757"/>
        <v/>
      </c>
      <c r="T8529" s="29"/>
      <c r="U8529" s="6">
        <f t="shared" si="1758"/>
        <v>0</v>
      </c>
      <c r="V8529" s="55">
        <f t="shared" si="1759"/>
        <v>0</v>
      </c>
      <c r="W8529" s="6">
        <f t="shared" si="1760"/>
        <v>0</v>
      </c>
      <c r="X8529" s="6">
        <f t="shared" si="1761"/>
        <v>0</v>
      </c>
      <c r="AA8529">
        <f t="shared" si="1763"/>
        <v>0</v>
      </c>
    </row>
    <row r="8530" spans="12:27">
      <c r="L8530" s="8">
        <f t="shared" si="1762"/>
        <v>0</v>
      </c>
      <c r="M8530" s="54">
        <f t="shared" si="1752"/>
        <v>0</v>
      </c>
      <c r="N8530" s="6">
        <f t="shared" si="1753"/>
        <v>0</v>
      </c>
      <c r="O8530" s="6" t="str">
        <f t="shared" si="1754"/>
        <v/>
      </c>
      <c r="P8530" s="29"/>
      <c r="Q8530" s="54">
        <f t="shared" si="1755"/>
        <v>0</v>
      </c>
      <c r="R8530" s="6">
        <f t="shared" si="1756"/>
        <v>0</v>
      </c>
      <c r="S8530" s="6" t="str">
        <f t="shared" si="1757"/>
        <v/>
      </c>
      <c r="T8530" s="29"/>
      <c r="U8530" s="6">
        <f t="shared" si="1758"/>
        <v>0</v>
      </c>
      <c r="V8530" s="55">
        <f t="shared" si="1759"/>
        <v>0</v>
      </c>
      <c r="W8530" s="6">
        <f t="shared" si="1760"/>
        <v>0</v>
      </c>
      <c r="X8530" s="6">
        <f t="shared" si="1761"/>
        <v>0</v>
      </c>
      <c r="AA8530">
        <f t="shared" si="1763"/>
        <v>0</v>
      </c>
    </row>
    <row r="8531" spans="12:27">
      <c r="L8531" s="8">
        <f t="shared" si="1762"/>
        <v>0</v>
      </c>
      <c r="M8531" s="54">
        <f t="shared" si="1752"/>
        <v>0</v>
      </c>
      <c r="N8531" s="6">
        <f t="shared" si="1753"/>
        <v>0</v>
      </c>
      <c r="O8531" s="6" t="str">
        <f t="shared" si="1754"/>
        <v/>
      </c>
      <c r="P8531" s="29"/>
      <c r="Q8531" s="54">
        <f t="shared" si="1755"/>
        <v>0</v>
      </c>
      <c r="R8531" s="6">
        <f t="shared" si="1756"/>
        <v>0</v>
      </c>
      <c r="S8531" s="6" t="str">
        <f t="shared" si="1757"/>
        <v/>
      </c>
      <c r="T8531" s="29"/>
      <c r="U8531" s="6">
        <f t="shared" si="1758"/>
        <v>0</v>
      </c>
      <c r="V8531" s="55">
        <f t="shared" si="1759"/>
        <v>0</v>
      </c>
      <c r="W8531" s="6">
        <f t="shared" si="1760"/>
        <v>0</v>
      </c>
      <c r="X8531" s="6">
        <f t="shared" si="1761"/>
        <v>0</v>
      </c>
      <c r="AA8531">
        <f t="shared" si="1763"/>
        <v>0</v>
      </c>
    </row>
    <row r="8532" spans="12:27">
      <c r="L8532" s="8">
        <f t="shared" si="1762"/>
        <v>0</v>
      </c>
      <c r="M8532" s="54">
        <f t="shared" si="1752"/>
        <v>0</v>
      </c>
      <c r="N8532" s="6">
        <f t="shared" si="1753"/>
        <v>0</v>
      </c>
      <c r="O8532" s="6" t="str">
        <f t="shared" si="1754"/>
        <v/>
      </c>
      <c r="P8532" s="29"/>
      <c r="Q8532" s="54">
        <f t="shared" si="1755"/>
        <v>0</v>
      </c>
      <c r="R8532" s="6">
        <f t="shared" si="1756"/>
        <v>0</v>
      </c>
      <c r="S8532" s="6" t="str">
        <f t="shared" si="1757"/>
        <v/>
      </c>
      <c r="T8532" s="29"/>
      <c r="U8532" s="6">
        <f t="shared" si="1758"/>
        <v>0</v>
      </c>
      <c r="V8532" s="55">
        <f t="shared" si="1759"/>
        <v>0</v>
      </c>
      <c r="W8532" s="6">
        <f t="shared" si="1760"/>
        <v>0</v>
      </c>
      <c r="X8532" s="6">
        <f t="shared" si="1761"/>
        <v>0</v>
      </c>
      <c r="AA8532">
        <f t="shared" si="1763"/>
        <v>0</v>
      </c>
    </row>
    <row r="8533" spans="12:27">
      <c r="L8533" s="8">
        <f t="shared" si="1762"/>
        <v>0</v>
      </c>
      <c r="M8533" s="54">
        <f t="shared" si="1752"/>
        <v>0</v>
      </c>
      <c r="N8533" s="6">
        <f t="shared" si="1753"/>
        <v>0</v>
      </c>
      <c r="O8533" s="6" t="str">
        <f t="shared" si="1754"/>
        <v/>
      </c>
      <c r="P8533" s="29"/>
      <c r="Q8533" s="54">
        <f t="shared" si="1755"/>
        <v>0</v>
      </c>
      <c r="R8533" s="6">
        <f t="shared" si="1756"/>
        <v>0</v>
      </c>
      <c r="S8533" s="6" t="str">
        <f t="shared" si="1757"/>
        <v/>
      </c>
      <c r="T8533" s="29"/>
      <c r="U8533" s="6">
        <f t="shared" si="1758"/>
        <v>0</v>
      </c>
      <c r="V8533" s="55">
        <f t="shared" si="1759"/>
        <v>0</v>
      </c>
      <c r="W8533" s="6">
        <f t="shared" si="1760"/>
        <v>0</v>
      </c>
      <c r="X8533" s="6">
        <f t="shared" si="1761"/>
        <v>0</v>
      </c>
      <c r="AA8533">
        <f t="shared" si="1763"/>
        <v>0</v>
      </c>
    </row>
    <row r="8534" spans="12:27">
      <c r="L8534" s="8">
        <f t="shared" si="1762"/>
        <v>0</v>
      </c>
      <c r="M8534" s="54">
        <f t="shared" si="1752"/>
        <v>0</v>
      </c>
      <c r="N8534" s="6">
        <f t="shared" si="1753"/>
        <v>0</v>
      </c>
      <c r="O8534" s="6" t="str">
        <f t="shared" si="1754"/>
        <v/>
      </c>
      <c r="P8534" s="29"/>
      <c r="Q8534" s="54">
        <f t="shared" si="1755"/>
        <v>0</v>
      </c>
      <c r="R8534" s="6">
        <f t="shared" si="1756"/>
        <v>0</v>
      </c>
      <c r="S8534" s="6" t="str">
        <f t="shared" si="1757"/>
        <v/>
      </c>
      <c r="T8534" s="29"/>
      <c r="U8534" s="6">
        <f t="shared" si="1758"/>
        <v>0</v>
      </c>
      <c r="V8534" s="55">
        <f t="shared" si="1759"/>
        <v>0</v>
      </c>
      <c r="W8534" s="6">
        <f t="shared" si="1760"/>
        <v>0</v>
      </c>
      <c r="X8534" s="6">
        <f t="shared" si="1761"/>
        <v>0</v>
      </c>
      <c r="AA8534">
        <f t="shared" si="1763"/>
        <v>0</v>
      </c>
    </row>
    <row r="8535" spans="12:27">
      <c r="L8535" s="8">
        <f t="shared" si="1762"/>
        <v>0</v>
      </c>
      <c r="M8535" s="54">
        <f t="shared" si="1752"/>
        <v>0</v>
      </c>
      <c r="N8535" s="6">
        <f t="shared" si="1753"/>
        <v>0</v>
      </c>
      <c r="O8535" s="6" t="str">
        <f t="shared" si="1754"/>
        <v/>
      </c>
      <c r="P8535" s="29"/>
      <c r="Q8535" s="54">
        <f t="shared" si="1755"/>
        <v>0</v>
      </c>
      <c r="R8535" s="6">
        <f t="shared" si="1756"/>
        <v>0</v>
      </c>
      <c r="S8535" s="6" t="str">
        <f t="shared" si="1757"/>
        <v/>
      </c>
      <c r="T8535" s="29"/>
      <c r="U8535" s="6">
        <f t="shared" si="1758"/>
        <v>0</v>
      </c>
      <c r="V8535" s="55">
        <f t="shared" si="1759"/>
        <v>0</v>
      </c>
      <c r="W8535" s="6">
        <f t="shared" si="1760"/>
        <v>0</v>
      </c>
      <c r="X8535" s="6">
        <f t="shared" si="1761"/>
        <v>0</v>
      </c>
      <c r="AA8535">
        <f t="shared" si="1763"/>
        <v>0</v>
      </c>
    </row>
    <row r="8536" spans="12:27">
      <c r="L8536" s="8">
        <f t="shared" si="1762"/>
        <v>0</v>
      </c>
      <c r="M8536" s="54">
        <f t="shared" si="1752"/>
        <v>0</v>
      </c>
      <c r="N8536" s="6">
        <f t="shared" si="1753"/>
        <v>0</v>
      </c>
      <c r="O8536" s="6" t="str">
        <f t="shared" si="1754"/>
        <v/>
      </c>
      <c r="P8536" s="29"/>
      <c r="Q8536" s="54">
        <f t="shared" si="1755"/>
        <v>0</v>
      </c>
      <c r="R8536" s="6">
        <f t="shared" si="1756"/>
        <v>0</v>
      </c>
      <c r="S8536" s="6" t="str">
        <f t="shared" si="1757"/>
        <v/>
      </c>
      <c r="T8536" s="29"/>
      <c r="U8536" s="6">
        <f t="shared" si="1758"/>
        <v>0</v>
      </c>
      <c r="V8536" s="55">
        <f t="shared" si="1759"/>
        <v>0</v>
      </c>
      <c r="W8536" s="6">
        <f t="shared" si="1760"/>
        <v>0</v>
      </c>
      <c r="X8536" s="6">
        <f t="shared" si="1761"/>
        <v>0</v>
      </c>
      <c r="AA8536">
        <f t="shared" si="1763"/>
        <v>0</v>
      </c>
    </row>
    <row r="8537" spans="12:27">
      <c r="L8537" s="8">
        <f t="shared" si="1762"/>
        <v>0</v>
      </c>
      <c r="M8537" s="54">
        <f t="shared" si="1752"/>
        <v>0</v>
      </c>
      <c r="N8537" s="6">
        <f t="shared" si="1753"/>
        <v>0</v>
      </c>
      <c r="O8537" s="6" t="str">
        <f t="shared" si="1754"/>
        <v/>
      </c>
      <c r="P8537" s="29"/>
      <c r="Q8537" s="54">
        <f t="shared" si="1755"/>
        <v>0</v>
      </c>
      <c r="R8537" s="6">
        <f t="shared" si="1756"/>
        <v>0</v>
      </c>
      <c r="S8537" s="6" t="str">
        <f t="shared" si="1757"/>
        <v/>
      </c>
      <c r="T8537" s="29"/>
      <c r="U8537" s="6">
        <f t="shared" si="1758"/>
        <v>0</v>
      </c>
      <c r="V8537" s="55">
        <f t="shared" si="1759"/>
        <v>0</v>
      </c>
      <c r="W8537" s="6">
        <f t="shared" si="1760"/>
        <v>0</v>
      </c>
      <c r="X8537" s="6">
        <f t="shared" si="1761"/>
        <v>0</v>
      </c>
      <c r="AA8537">
        <f t="shared" si="1763"/>
        <v>0</v>
      </c>
    </row>
    <row r="8538" spans="12:27">
      <c r="L8538" s="8">
        <f t="shared" si="1762"/>
        <v>0</v>
      </c>
      <c r="M8538" s="54">
        <f t="shared" si="1752"/>
        <v>0</v>
      </c>
      <c r="N8538" s="6">
        <f t="shared" si="1753"/>
        <v>0</v>
      </c>
      <c r="O8538" s="6" t="str">
        <f t="shared" si="1754"/>
        <v/>
      </c>
      <c r="P8538" s="29"/>
      <c r="Q8538" s="54">
        <f t="shared" si="1755"/>
        <v>0</v>
      </c>
      <c r="R8538" s="6">
        <f t="shared" si="1756"/>
        <v>0</v>
      </c>
      <c r="S8538" s="6" t="str">
        <f t="shared" si="1757"/>
        <v/>
      </c>
      <c r="T8538" s="29"/>
      <c r="U8538" s="6">
        <f t="shared" si="1758"/>
        <v>0</v>
      </c>
      <c r="V8538" s="55">
        <f t="shared" si="1759"/>
        <v>0</v>
      </c>
      <c r="W8538" s="6">
        <f t="shared" si="1760"/>
        <v>0</v>
      </c>
      <c r="X8538" s="6">
        <f t="shared" si="1761"/>
        <v>0</v>
      </c>
      <c r="AA8538">
        <f t="shared" si="1763"/>
        <v>0</v>
      </c>
    </row>
    <row r="8539" spans="12:27">
      <c r="L8539" s="8">
        <f t="shared" si="1762"/>
        <v>0</v>
      </c>
      <c r="M8539" s="54">
        <f t="shared" si="1752"/>
        <v>0</v>
      </c>
      <c r="N8539" s="6">
        <f t="shared" si="1753"/>
        <v>0</v>
      </c>
      <c r="O8539" s="6" t="str">
        <f t="shared" si="1754"/>
        <v/>
      </c>
      <c r="P8539" s="29"/>
      <c r="Q8539" s="54">
        <f t="shared" si="1755"/>
        <v>0</v>
      </c>
      <c r="R8539" s="6">
        <f t="shared" si="1756"/>
        <v>0</v>
      </c>
      <c r="S8539" s="6" t="str">
        <f t="shared" si="1757"/>
        <v/>
      </c>
      <c r="T8539" s="29"/>
      <c r="U8539" s="6">
        <f t="shared" si="1758"/>
        <v>0</v>
      </c>
      <c r="V8539" s="55">
        <f t="shared" si="1759"/>
        <v>0</v>
      </c>
      <c r="W8539" s="6">
        <f t="shared" si="1760"/>
        <v>0</v>
      </c>
      <c r="X8539" s="6">
        <f t="shared" si="1761"/>
        <v>0</v>
      </c>
      <c r="AA8539">
        <f t="shared" si="1763"/>
        <v>0</v>
      </c>
    </row>
    <row r="8540" spans="12:27">
      <c r="L8540" s="8">
        <f t="shared" si="1762"/>
        <v>0</v>
      </c>
      <c r="M8540" s="54">
        <f t="shared" si="1752"/>
        <v>0</v>
      </c>
      <c r="N8540" s="6">
        <f t="shared" si="1753"/>
        <v>0</v>
      </c>
      <c r="O8540" s="6" t="str">
        <f t="shared" si="1754"/>
        <v/>
      </c>
      <c r="P8540" s="29"/>
      <c r="Q8540" s="54">
        <f t="shared" si="1755"/>
        <v>0</v>
      </c>
      <c r="R8540" s="6">
        <f t="shared" si="1756"/>
        <v>0</v>
      </c>
      <c r="S8540" s="6" t="str">
        <f t="shared" si="1757"/>
        <v/>
      </c>
      <c r="T8540" s="29"/>
      <c r="U8540" s="6">
        <f t="shared" si="1758"/>
        <v>0</v>
      </c>
      <c r="V8540" s="55">
        <f t="shared" si="1759"/>
        <v>0</v>
      </c>
      <c r="W8540" s="6">
        <f t="shared" si="1760"/>
        <v>0</v>
      </c>
      <c r="X8540" s="6">
        <f t="shared" si="1761"/>
        <v>0</v>
      </c>
      <c r="AA8540">
        <f t="shared" si="1763"/>
        <v>0</v>
      </c>
    </row>
    <row r="8541" spans="12:27">
      <c r="L8541" s="8">
        <f t="shared" si="1762"/>
        <v>0</v>
      </c>
      <c r="M8541" s="54">
        <f t="shared" si="1752"/>
        <v>0</v>
      </c>
      <c r="N8541" s="6">
        <f t="shared" si="1753"/>
        <v>0</v>
      </c>
      <c r="O8541" s="6" t="str">
        <f t="shared" si="1754"/>
        <v/>
      </c>
      <c r="P8541" s="29"/>
      <c r="Q8541" s="54">
        <f t="shared" si="1755"/>
        <v>0</v>
      </c>
      <c r="R8541" s="6">
        <f t="shared" si="1756"/>
        <v>0</v>
      </c>
      <c r="S8541" s="6" t="str">
        <f t="shared" si="1757"/>
        <v/>
      </c>
      <c r="T8541" s="29"/>
      <c r="U8541" s="6">
        <f t="shared" si="1758"/>
        <v>0</v>
      </c>
      <c r="V8541" s="55">
        <f t="shared" si="1759"/>
        <v>0</v>
      </c>
      <c r="W8541" s="6">
        <f t="shared" si="1760"/>
        <v>0</v>
      </c>
      <c r="X8541" s="6">
        <f t="shared" si="1761"/>
        <v>0</v>
      </c>
      <c r="AA8541">
        <f t="shared" si="1763"/>
        <v>0</v>
      </c>
    </row>
    <row r="8542" spans="12:27">
      <c r="L8542" s="8">
        <f t="shared" si="1762"/>
        <v>0</v>
      </c>
      <c r="M8542" s="54">
        <f t="shared" si="1752"/>
        <v>0</v>
      </c>
      <c r="N8542" s="6">
        <f t="shared" si="1753"/>
        <v>0</v>
      </c>
      <c r="O8542" s="6" t="str">
        <f t="shared" si="1754"/>
        <v/>
      </c>
      <c r="P8542" s="29"/>
      <c r="Q8542" s="54">
        <f t="shared" si="1755"/>
        <v>0</v>
      </c>
      <c r="R8542" s="6">
        <f t="shared" si="1756"/>
        <v>0</v>
      </c>
      <c r="S8542" s="6" t="str">
        <f t="shared" si="1757"/>
        <v/>
      </c>
      <c r="T8542" s="29"/>
      <c r="U8542" s="6">
        <f t="shared" si="1758"/>
        <v>0</v>
      </c>
      <c r="V8542" s="55">
        <f t="shared" si="1759"/>
        <v>0</v>
      </c>
      <c r="W8542" s="6">
        <f t="shared" si="1760"/>
        <v>0</v>
      </c>
      <c r="X8542" s="6">
        <f t="shared" si="1761"/>
        <v>0</v>
      </c>
      <c r="AA8542">
        <f t="shared" si="1763"/>
        <v>0</v>
      </c>
    </row>
    <row r="8543" spans="12:27">
      <c r="L8543" s="8">
        <f t="shared" si="1762"/>
        <v>0</v>
      </c>
      <c r="M8543" s="54">
        <f t="shared" si="1752"/>
        <v>0</v>
      </c>
      <c r="N8543" s="6">
        <f t="shared" si="1753"/>
        <v>0</v>
      </c>
      <c r="O8543" s="6" t="str">
        <f t="shared" si="1754"/>
        <v/>
      </c>
      <c r="P8543" s="29"/>
      <c r="Q8543" s="54">
        <f t="shared" si="1755"/>
        <v>0</v>
      </c>
      <c r="R8543" s="6">
        <f t="shared" si="1756"/>
        <v>0</v>
      </c>
      <c r="S8543" s="6" t="str">
        <f t="shared" si="1757"/>
        <v/>
      </c>
      <c r="T8543" s="29"/>
      <c r="U8543" s="6">
        <f t="shared" si="1758"/>
        <v>0</v>
      </c>
      <c r="V8543" s="55">
        <f t="shared" si="1759"/>
        <v>0</v>
      </c>
      <c r="W8543" s="6">
        <f t="shared" si="1760"/>
        <v>0</v>
      </c>
      <c r="X8543" s="6">
        <f t="shared" si="1761"/>
        <v>0</v>
      </c>
      <c r="AA8543">
        <f t="shared" si="1763"/>
        <v>0</v>
      </c>
    </row>
    <row r="8544" spans="12:27">
      <c r="L8544" s="8">
        <f t="shared" si="1762"/>
        <v>0</v>
      </c>
      <c r="M8544" s="54">
        <f t="shared" si="1752"/>
        <v>0</v>
      </c>
      <c r="N8544" s="6">
        <f t="shared" si="1753"/>
        <v>0</v>
      </c>
      <c r="O8544" s="6" t="str">
        <f t="shared" si="1754"/>
        <v/>
      </c>
      <c r="P8544" s="29"/>
      <c r="Q8544" s="54">
        <f t="shared" si="1755"/>
        <v>0</v>
      </c>
      <c r="R8544" s="6">
        <f t="shared" si="1756"/>
        <v>0</v>
      </c>
      <c r="S8544" s="6" t="str">
        <f t="shared" si="1757"/>
        <v/>
      </c>
      <c r="T8544" s="29"/>
      <c r="U8544" s="6">
        <f t="shared" si="1758"/>
        <v>0</v>
      </c>
      <c r="V8544" s="55">
        <f t="shared" si="1759"/>
        <v>0</v>
      </c>
      <c r="W8544" s="6">
        <f t="shared" si="1760"/>
        <v>0</v>
      </c>
      <c r="X8544" s="6">
        <f t="shared" si="1761"/>
        <v>0</v>
      </c>
      <c r="AA8544">
        <f t="shared" si="1763"/>
        <v>0</v>
      </c>
    </row>
    <row r="8545" spans="12:27">
      <c r="L8545" s="8">
        <f t="shared" si="1762"/>
        <v>0</v>
      </c>
      <c r="M8545" s="54">
        <f t="shared" si="1752"/>
        <v>0</v>
      </c>
      <c r="N8545" s="6">
        <f t="shared" si="1753"/>
        <v>0</v>
      </c>
      <c r="O8545" s="6" t="str">
        <f t="shared" si="1754"/>
        <v/>
      </c>
      <c r="P8545" s="29"/>
      <c r="Q8545" s="54">
        <f t="shared" si="1755"/>
        <v>0</v>
      </c>
      <c r="R8545" s="6">
        <f t="shared" si="1756"/>
        <v>0</v>
      </c>
      <c r="S8545" s="6" t="str">
        <f t="shared" si="1757"/>
        <v/>
      </c>
      <c r="T8545" s="29"/>
      <c r="U8545" s="6">
        <f t="shared" si="1758"/>
        <v>0</v>
      </c>
      <c r="V8545" s="55">
        <f t="shared" si="1759"/>
        <v>0</v>
      </c>
      <c r="W8545" s="6">
        <f t="shared" si="1760"/>
        <v>0</v>
      </c>
      <c r="X8545" s="6">
        <f t="shared" si="1761"/>
        <v>0</v>
      </c>
      <c r="AA8545">
        <f t="shared" si="1763"/>
        <v>0</v>
      </c>
    </row>
    <row r="8546" spans="12:27">
      <c r="L8546" s="8">
        <f t="shared" si="1762"/>
        <v>0</v>
      </c>
      <c r="M8546" s="54">
        <f t="shared" si="1752"/>
        <v>0</v>
      </c>
      <c r="N8546" s="6">
        <f t="shared" si="1753"/>
        <v>0</v>
      </c>
      <c r="O8546" s="6" t="str">
        <f t="shared" si="1754"/>
        <v/>
      </c>
      <c r="P8546" s="29"/>
      <c r="Q8546" s="54">
        <f t="shared" si="1755"/>
        <v>0</v>
      </c>
      <c r="R8546" s="6">
        <f t="shared" si="1756"/>
        <v>0</v>
      </c>
      <c r="S8546" s="6" t="str">
        <f t="shared" si="1757"/>
        <v/>
      </c>
      <c r="T8546" s="29"/>
      <c r="U8546" s="6">
        <f t="shared" si="1758"/>
        <v>0</v>
      </c>
      <c r="V8546" s="55">
        <f t="shared" si="1759"/>
        <v>0</v>
      </c>
      <c r="W8546" s="6">
        <f t="shared" si="1760"/>
        <v>0</v>
      </c>
      <c r="X8546" s="6">
        <f t="shared" si="1761"/>
        <v>0</v>
      </c>
      <c r="AA8546">
        <f t="shared" si="1763"/>
        <v>0</v>
      </c>
    </row>
    <row r="8547" spans="12:27">
      <c r="L8547" s="8">
        <f t="shared" si="1762"/>
        <v>0</v>
      </c>
      <c r="M8547" s="54">
        <f t="shared" si="1752"/>
        <v>0</v>
      </c>
      <c r="N8547" s="6">
        <f t="shared" si="1753"/>
        <v>0</v>
      </c>
      <c r="O8547" s="6" t="str">
        <f t="shared" si="1754"/>
        <v/>
      </c>
      <c r="P8547" s="29"/>
      <c r="Q8547" s="54">
        <f t="shared" si="1755"/>
        <v>0</v>
      </c>
      <c r="R8547" s="6">
        <f t="shared" si="1756"/>
        <v>0</v>
      </c>
      <c r="S8547" s="6" t="str">
        <f t="shared" si="1757"/>
        <v/>
      </c>
      <c r="T8547" s="29"/>
      <c r="U8547" s="6">
        <f t="shared" si="1758"/>
        <v>0</v>
      </c>
      <c r="V8547" s="55">
        <f t="shared" si="1759"/>
        <v>0</v>
      </c>
      <c r="W8547" s="6">
        <f t="shared" si="1760"/>
        <v>0</v>
      </c>
      <c r="X8547" s="6">
        <f t="shared" si="1761"/>
        <v>0</v>
      </c>
      <c r="AA8547">
        <f t="shared" si="1763"/>
        <v>0</v>
      </c>
    </row>
    <row r="8548" spans="12:27">
      <c r="L8548" s="8">
        <f t="shared" si="1762"/>
        <v>0</v>
      </c>
      <c r="M8548" s="54">
        <f t="shared" si="1752"/>
        <v>0</v>
      </c>
      <c r="N8548" s="6">
        <f t="shared" si="1753"/>
        <v>0</v>
      </c>
      <c r="O8548" s="6" t="str">
        <f t="shared" si="1754"/>
        <v/>
      </c>
      <c r="P8548" s="29"/>
      <c r="Q8548" s="54">
        <f t="shared" si="1755"/>
        <v>0</v>
      </c>
      <c r="R8548" s="6">
        <f t="shared" si="1756"/>
        <v>0</v>
      </c>
      <c r="S8548" s="6" t="str">
        <f t="shared" si="1757"/>
        <v/>
      </c>
      <c r="T8548" s="29"/>
      <c r="U8548" s="6">
        <f t="shared" si="1758"/>
        <v>0</v>
      </c>
      <c r="V8548" s="55">
        <f t="shared" si="1759"/>
        <v>0</v>
      </c>
      <c r="W8548" s="6">
        <f t="shared" si="1760"/>
        <v>0</v>
      </c>
      <c r="X8548" s="6">
        <f t="shared" si="1761"/>
        <v>0</v>
      </c>
      <c r="AA8548">
        <f t="shared" si="1763"/>
        <v>0</v>
      </c>
    </row>
    <row r="8549" spans="12:27">
      <c r="L8549" s="8">
        <f t="shared" si="1762"/>
        <v>0</v>
      </c>
      <c r="M8549" s="54">
        <f t="shared" si="1752"/>
        <v>0</v>
      </c>
      <c r="N8549" s="6">
        <f t="shared" si="1753"/>
        <v>0</v>
      </c>
      <c r="O8549" s="6" t="str">
        <f t="shared" si="1754"/>
        <v/>
      </c>
      <c r="P8549" s="29"/>
      <c r="Q8549" s="54">
        <f t="shared" si="1755"/>
        <v>0</v>
      </c>
      <c r="R8549" s="6">
        <f t="shared" si="1756"/>
        <v>0</v>
      </c>
      <c r="S8549" s="6" t="str">
        <f t="shared" si="1757"/>
        <v/>
      </c>
      <c r="T8549" s="29"/>
      <c r="U8549" s="6">
        <f t="shared" si="1758"/>
        <v>0</v>
      </c>
      <c r="V8549" s="55">
        <f t="shared" si="1759"/>
        <v>0</v>
      </c>
      <c r="W8549" s="6">
        <f t="shared" si="1760"/>
        <v>0</v>
      </c>
      <c r="X8549" s="6">
        <f t="shared" si="1761"/>
        <v>0</v>
      </c>
      <c r="AA8549">
        <f t="shared" si="1763"/>
        <v>0</v>
      </c>
    </row>
    <row r="8550" spans="12:27">
      <c r="L8550" s="8">
        <f t="shared" si="1762"/>
        <v>0</v>
      </c>
      <c r="M8550" s="54">
        <f t="shared" si="1752"/>
        <v>0</v>
      </c>
      <c r="N8550" s="6">
        <f t="shared" si="1753"/>
        <v>0</v>
      </c>
      <c r="O8550" s="6" t="str">
        <f t="shared" si="1754"/>
        <v/>
      </c>
      <c r="P8550" s="29"/>
      <c r="Q8550" s="54">
        <f t="shared" si="1755"/>
        <v>0</v>
      </c>
      <c r="R8550" s="6">
        <f t="shared" si="1756"/>
        <v>0</v>
      </c>
      <c r="S8550" s="6" t="str">
        <f t="shared" si="1757"/>
        <v/>
      </c>
      <c r="T8550" s="29"/>
      <c r="U8550" s="6">
        <f t="shared" si="1758"/>
        <v>0</v>
      </c>
      <c r="V8550" s="55">
        <f t="shared" si="1759"/>
        <v>0</v>
      </c>
      <c r="W8550" s="6">
        <f t="shared" si="1760"/>
        <v>0</v>
      </c>
      <c r="X8550" s="6">
        <f t="shared" si="1761"/>
        <v>0</v>
      </c>
      <c r="AA8550">
        <f t="shared" si="1763"/>
        <v>0</v>
      </c>
    </row>
    <row r="8551" spans="12:27">
      <c r="L8551" s="8">
        <f t="shared" si="1762"/>
        <v>0</v>
      </c>
      <c r="M8551" s="54">
        <f t="shared" si="1752"/>
        <v>0</v>
      </c>
      <c r="N8551" s="6">
        <f t="shared" si="1753"/>
        <v>0</v>
      </c>
      <c r="O8551" s="6" t="str">
        <f t="shared" si="1754"/>
        <v/>
      </c>
      <c r="P8551" s="29"/>
      <c r="Q8551" s="54">
        <f t="shared" si="1755"/>
        <v>0</v>
      </c>
      <c r="R8551" s="6">
        <f t="shared" si="1756"/>
        <v>0</v>
      </c>
      <c r="S8551" s="6" t="str">
        <f t="shared" si="1757"/>
        <v/>
      </c>
      <c r="T8551" s="29"/>
      <c r="U8551" s="6">
        <f t="shared" si="1758"/>
        <v>0</v>
      </c>
      <c r="V8551" s="55">
        <f t="shared" si="1759"/>
        <v>0</v>
      </c>
      <c r="W8551" s="6">
        <f t="shared" si="1760"/>
        <v>0</v>
      </c>
      <c r="X8551" s="6">
        <f t="shared" si="1761"/>
        <v>0</v>
      </c>
      <c r="AA8551">
        <f t="shared" si="1763"/>
        <v>0</v>
      </c>
    </row>
    <row r="8552" spans="12:27">
      <c r="L8552" s="8">
        <f t="shared" si="1762"/>
        <v>0</v>
      </c>
      <c r="M8552" s="54">
        <f t="shared" si="1752"/>
        <v>0</v>
      </c>
      <c r="N8552" s="6">
        <f t="shared" si="1753"/>
        <v>0</v>
      </c>
      <c r="O8552" s="6" t="str">
        <f t="shared" si="1754"/>
        <v/>
      </c>
      <c r="P8552" s="29"/>
      <c r="Q8552" s="54">
        <f t="shared" si="1755"/>
        <v>0</v>
      </c>
      <c r="R8552" s="6">
        <f t="shared" si="1756"/>
        <v>0</v>
      </c>
      <c r="S8552" s="6" t="str">
        <f t="shared" si="1757"/>
        <v/>
      </c>
      <c r="T8552" s="29"/>
      <c r="U8552" s="6">
        <f t="shared" si="1758"/>
        <v>0</v>
      </c>
      <c r="V8552" s="55">
        <f t="shared" si="1759"/>
        <v>0</v>
      </c>
      <c r="W8552" s="6">
        <f t="shared" si="1760"/>
        <v>0</v>
      </c>
      <c r="X8552" s="6">
        <f t="shared" si="1761"/>
        <v>0</v>
      </c>
      <c r="AA8552">
        <f t="shared" si="1763"/>
        <v>0</v>
      </c>
    </row>
    <row r="8553" spans="12:27">
      <c r="L8553" s="8">
        <f t="shared" si="1762"/>
        <v>0</v>
      </c>
      <c r="M8553" s="54">
        <f t="shared" si="1752"/>
        <v>0</v>
      </c>
      <c r="N8553" s="6">
        <f t="shared" si="1753"/>
        <v>0</v>
      </c>
      <c r="O8553" s="6" t="str">
        <f t="shared" si="1754"/>
        <v/>
      </c>
      <c r="P8553" s="29"/>
      <c r="Q8553" s="54">
        <f t="shared" si="1755"/>
        <v>0</v>
      </c>
      <c r="R8553" s="6">
        <f t="shared" si="1756"/>
        <v>0</v>
      </c>
      <c r="S8553" s="6" t="str">
        <f t="shared" si="1757"/>
        <v/>
      </c>
      <c r="T8553" s="29"/>
      <c r="U8553" s="6">
        <f t="shared" si="1758"/>
        <v>0</v>
      </c>
      <c r="V8553" s="55">
        <f t="shared" si="1759"/>
        <v>0</v>
      </c>
      <c r="W8553" s="6">
        <f t="shared" si="1760"/>
        <v>0</v>
      </c>
      <c r="X8553" s="6">
        <f t="shared" si="1761"/>
        <v>0</v>
      </c>
      <c r="AA8553">
        <f t="shared" si="1763"/>
        <v>0</v>
      </c>
    </row>
    <row r="8554" spans="12:27">
      <c r="L8554" s="8">
        <f t="shared" si="1762"/>
        <v>0</v>
      </c>
      <c r="M8554" s="54">
        <f t="shared" si="1752"/>
        <v>0</v>
      </c>
      <c r="N8554" s="6">
        <f t="shared" si="1753"/>
        <v>0</v>
      </c>
      <c r="O8554" s="6" t="str">
        <f t="shared" si="1754"/>
        <v/>
      </c>
      <c r="P8554" s="29"/>
      <c r="Q8554" s="54">
        <f t="shared" si="1755"/>
        <v>0</v>
      </c>
      <c r="R8554" s="6">
        <f t="shared" si="1756"/>
        <v>0</v>
      </c>
      <c r="S8554" s="6" t="str">
        <f t="shared" si="1757"/>
        <v/>
      </c>
      <c r="T8554" s="29"/>
      <c r="U8554" s="6">
        <f t="shared" si="1758"/>
        <v>0</v>
      </c>
      <c r="V8554" s="55">
        <f t="shared" si="1759"/>
        <v>0</v>
      </c>
      <c r="W8554" s="6">
        <f t="shared" si="1760"/>
        <v>0</v>
      </c>
      <c r="X8554" s="6">
        <f t="shared" si="1761"/>
        <v>0</v>
      </c>
      <c r="AA8554">
        <f t="shared" si="1763"/>
        <v>0</v>
      </c>
    </row>
    <row r="8555" spans="12:27">
      <c r="L8555" s="8">
        <f t="shared" si="1762"/>
        <v>0</v>
      </c>
      <c r="M8555" s="54">
        <f t="shared" si="1752"/>
        <v>0</v>
      </c>
      <c r="N8555" s="6">
        <f t="shared" si="1753"/>
        <v>0</v>
      </c>
      <c r="O8555" s="6" t="str">
        <f t="shared" si="1754"/>
        <v/>
      </c>
      <c r="P8555" s="29"/>
      <c r="Q8555" s="54">
        <f t="shared" si="1755"/>
        <v>0</v>
      </c>
      <c r="R8555" s="6">
        <f t="shared" si="1756"/>
        <v>0</v>
      </c>
      <c r="S8555" s="6" t="str">
        <f t="shared" si="1757"/>
        <v/>
      </c>
      <c r="T8555" s="29"/>
      <c r="U8555" s="6">
        <f t="shared" si="1758"/>
        <v>0</v>
      </c>
      <c r="V8555" s="55">
        <f t="shared" si="1759"/>
        <v>0</v>
      </c>
      <c r="W8555" s="6">
        <f t="shared" si="1760"/>
        <v>0</v>
      </c>
      <c r="X8555" s="6">
        <f t="shared" si="1761"/>
        <v>0</v>
      </c>
      <c r="AA8555">
        <f t="shared" si="1763"/>
        <v>0</v>
      </c>
    </row>
    <row r="8556" spans="12:27">
      <c r="L8556" s="8">
        <f t="shared" si="1762"/>
        <v>0</v>
      </c>
      <c r="M8556" s="54">
        <f t="shared" si="1752"/>
        <v>0</v>
      </c>
      <c r="N8556" s="6">
        <f t="shared" si="1753"/>
        <v>0</v>
      </c>
      <c r="O8556" s="6" t="str">
        <f t="shared" si="1754"/>
        <v/>
      </c>
      <c r="P8556" s="29"/>
      <c r="Q8556" s="54">
        <f t="shared" si="1755"/>
        <v>0</v>
      </c>
      <c r="R8556" s="6">
        <f t="shared" si="1756"/>
        <v>0</v>
      </c>
      <c r="S8556" s="6" t="str">
        <f t="shared" si="1757"/>
        <v/>
      </c>
      <c r="T8556" s="29"/>
      <c r="U8556" s="6">
        <f t="shared" si="1758"/>
        <v>0</v>
      </c>
      <c r="V8556" s="55">
        <f t="shared" si="1759"/>
        <v>0</v>
      </c>
      <c r="W8556" s="6">
        <f t="shared" si="1760"/>
        <v>0</v>
      </c>
      <c r="X8556" s="6">
        <f t="shared" si="1761"/>
        <v>0</v>
      </c>
      <c r="AA8556">
        <f t="shared" si="1763"/>
        <v>0</v>
      </c>
    </row>
    <row r="8557" spans="12:27">
      <c r="L8557" s="8">
        <f t="shared" si="1762"/>
        <v>0</v>
      </c>
      <c r="M8557" s="54">
        <f t="shared" si="1752"/>
        <v>0</v>
      </c>
      <c r="N8557" s="6">
        <f t="shared" si="1753"/>
        <v>0</v>
      </c>
      <c r="O8557" s="6" t="str">
        <f t="shared" si="1754"/>
        <v/>
      </c>
      <c r="P8557" s="29"/>
      <c r="Q8557" s="54">
        <f t="shared" si="1755"/>
        <v>0</v>
      </c>
      <c r="R8557" s="6">
        <f t="shared" si="1756"/>
        <v>0</v>
      </c>
      <c r="S8557" s="6" t="str">
        <f t="shared" si="1757"/>
        <v/>
      </c>
      <c r="T8557" s="29"/>
      <c r="U8557" s="6">
        <f t="shared" si="1758"/>
        <v>0</v>
      </c>
      <c r="V8557" s="55">
        <f t="shared" si="1759"/>
        <v>0</v>
      </c>
      <c r="W8557" s="6">
        <f t="shared" si="1760"/>
        <v>0</v>
      </c>
      <c r="X8557" s="6">
        <f t="shared" si="1761"/>
        <v>0</v>
      </c>
      <c r="AA8557">
        <f t="shared" si="1763"/>
        <v>0</v>
      </c>
    </row>
    <row r="8558" spans="12:27">
      <c r="L8558" s="8">
        <f t="shared" si="1762"/>
        <v>0</v>
      </c>
      <c r="M8558" s="54">
        <f t="shared" si="1752"/>
        <v>0</v>
      </c>
      <c r="N8558" s="6">
        <f t="shared" si="1753"/>
        <v>0</v>
      </c>
      <c r="O8558" s="6" t="str">
        <f t="shared" si="1754"/>
        <v/>
      </c>
      <c r="P8558" s="29"/>
      <c r="Q8558" s="54">
        <f t="shared" si="1755"/>
        <v>0</v>
      </c>
      <c r="R8558" s="6">
        <f t="shared" si="1756"/>
        <v>0</v>
      </c>
      <c r="S8558" s="6" t="str">
        <f t="shared" si="1757"/>
        <v/>
      </c>
      <c r="T8558" s="29"/>
      <c r="U8558" s="6">
        <f t="shared" si="1758"/>
        <v>0</v>
      </c>
      <c r="V8558" s="55">
        <f t="shared" si="1759"/>
        <v>0</v>
      </c>
      <c r="W8558" s="6">
        <f t="shared" si="1760"/>
        <v>0</v>
      </c>
      <c r="X8558" s="6">
        <f t="shared" si="1761"/>
        <v>0</v>
      </c>
      <c r="AA8558">
        <f t="shared" si="1763"/>
        <v>0</v>
      </c>
    </row>
    <row r="8559" spans="12:27">
      <c r="L8559" s="8">
        <f t="shared" si="1762"/>
        <v>0</v>
      </c>
      <c r="M8559" s="54">
        <f t="shared" si="1752"/>
        <v>0</v>
      </c>
      <c r="N8559" s="6">
        <f t="shared" si="1753"/>
        <v>0</v>
      </c>
      <c r="O8559" s="6" t="str">
        <f t="shared" si="1754"/>
        <v/>
      </c>
      <c r="P8559" s="29"/>
      <c r="Q8559" s="54">
        <f t="shared" si="1755"/>
        <v>0</v>
      </c>
      <c r="R8559" s="6">
        <f t="shared" si="1756"/>
        <v>0</v>
      </c>
      <c r="S8559" s="6" t="str">
        <f t="shared" si="1757"/>
        <v/>
      </c>
      <c r="T8559" s="29"/>
      <c r="U8559" s="6">
        <f t="shared" si="1758"/>
        <v>0</v>
      </c>
      <c r="V8559" s="55">
        <f t="shared" si="1759"/>
        <v>0</v>
      </c>
      <c r="W8559" s="6">
        <f t="shared" si="1760"/>
        <v>0</v>
      </c>
      <c r="X8559" s="6">
        <f t="shared" si="1761"/>
        <v>0</v>
      </c>
      <c r="AA8559">
        <f t="shared" si="1763"/>
        <v>0</v>
      </c>
    </row>
    <row r="8560" spans="12:27">
      <c r="L8560" s="8">
        <f t="shared" si="1762"/>
        <v>0</v>
      </c>
      <c r="M8560" s="54">
        <f t="shared" si="1752"/>
        <v>0</v>
      </c>
      <c r="N8560" s="6">
        <f t="shared" si="1753"/>
        <v>0</v>
      </c>
      <c r="O8560" s="6" t="str">
        <f t="shared" si="1754"/>
        <v/>
      </c>
      <c r="P8560" s="29"/>
      <c r="Q8560" s="54">
        <f t="shared" si="1755"/>
        <v>0</v>
      </c>
      <c r="R8560" s="6">
        <f t="shared" si="1756"/>
        <v>0</v>
      </c>
      <c r="S8560" s="6" t="str">
        <f t="shared" si="1757"/>
        <v/>
      </c>
      <c r="T8560" s="29"/>
      <c r="U8560" s="6">
        <f t="shared" si="1758"/>
        <v>0</v>
      </c>
      <c r="V8560" s="55">
        <f t="shared" si="1759"/>
        <v>0</v>
      </c>
      <c r="W8560" s="6">
        <f t="shared" si="1760"/>
        <v>0</v>
      </c>
      <c r="X8560" s="6">
        <f t="shared" si="1761"/>
        <v>0</v>
      </c>
      <c r="AA8560">
        <f t="shared" si="1763"/>
        <v>0</v>
      </c>
    </row>
    <row r="8561" spans="12:27">
      <c r="L8561" s="8">
        <f t="shared" si="1762"/>
        <v>0</v>
      </c>
      <c r="M8561" s="54">
        <f t="shared" si="1752"/>
        <v>0</v>
      </c>
      <c r="N8561" s="6">
        <f t="shared" si="1753"/>
        <v>0</v>
      </c>
      <c r="O8561" s="6" t="str">
        <f t="shared" si="1754"/>
        <v/>
      </c>
      <c r="P8561" s="29"/>
      <c r="Q8561" s="54">
        <f t="shared" si="1755"/>
        <v>0</v>
      </c>
      <c r="R8561" s="6">
        <f t="shared" si="1756"/>
        <v>0</v>
      </c>
      <c r="S8561" s="6" t="str">
        <f t="shared" si="1757"/>
        <v/>
      </c>
      <c r="T8561" s="29"/>
      <c r="U8561" s="6">
        <f t="shared" si="1758"/>
        <v>0</v>
      </c>
      <c r="V8561" s="55">
        <f t="shared" si="1759"/>
        <v>0</v>
      </c>
      <c r="W8561" s="6">
        <f t="shared" si="1760"/>
        <v>0</v>
      </c>
      <c r="X8561" s="6">
        <f t="shared" si="1761"/>
        <v>0</v>
      </c>
      <c r="AA8561">
        <f t="shared" si="1763"/>
        <v>0</v>
      </c>
    </row>
    <row r="8562" spans="12:27">
      <c r="L8562" s="8">
        <f t="shared" si="1762"/>
        <v>0</v>
      </c>
      <c r="M8562" s="54">
        <f t="shared" si="1752"/>
        <v>0</v>
      </c>
      <c r="N8562" s="6">
        <f t="shared" si="1753"/>
        <v>0</v>
      </c>
      <c r="O8562" s="6" t="str">
        <f t="shared" si="1754"/>
        <v/>
      </c>
      <c r="P8562" s="29"/>
      <c r="Q8562" s="54">
        <f t="shared" si="1755"/>
        <v>0</v>
      </c>
      <c r="R8562" s="6">
        <f t="shared" si="1756"/>
        <v>0</v>
      </c>
      <c r="S8562" s="6" t="str">
        <f t="shared" si="1757"/>
        <v/>
      </c>
      <c r="T8562" s="29"/>
      <c r="U8562" s="6">
        <f t="shared" si="1758"/>
        <v>0</v>
      </c>
      <c r="V8562" s="55">
        <f t="shared" si="1759"/>
        <v>0</v>
      </c>
      <c r="W8562" s="6">
        <f t="shared" si="1760"/>
        <v>0</v>
      </c>
      <c r="X8562" s="6">
        <f t="shared" si="1761"/>
        <v>0</v>
      </c>
      <c r="AA8562">
        <f t="shared" si="1763"/>
        <v>0</v>
      </c>
    </row>
    <row r="8563" spans="12:27">
      <c r="L8563" s="8">
        <f t="shared" si="1762"/>
        <v>0</v>
      </c>
      <c r="M8563" s="54">
        <f t="shared" si="1752"/>
        <v>0</v>
      </c>
      <c r="N8563" s="6">
        <f t="shared" si="1753"/>
        <v>0</v>
      </c>
      <c r="O8563" s="6" t="str">
        <f t="shared" si="1754"/>
        <v/>
      </c>
      <c r="P8563" s="29"/>
      <c r="Q8563" s="54">
        <f t="shared" si="1755"/>
        <v>0</v>
      </c>
      <c r="R8563" s="6">
        <f t="shared" si="1756"/>
        <v>0</v>
      </c>
      <c r="S8563" s="6" t="str">
        <f t="shared" si="1757"/>
        <v/>
      </c>
      <c r="T8563" s="29"/>
      <c r="U8563" s="6">
        <f t="shared" si="1758"/>
        <v>0</v>
      </c>
      <c r="V8563" s="55">
        <f t="shared" si="1759"/>
        <v>0</v>
      </c>
      <c r="W8563" s="6">
        <f t="shared" si="1760"/>
        <v>0</v>
      </c>
      <c r="X8563" s="6">
        <f t="shared" si="1761"/>
        <v>0</v>
      </c>
      <c r="AA8563">
        <f t="shared" si="1763"/>
        <v>0</v>
      </c>
    </row>
    <row r="8564" spans="12:27">
      <c r="L8564" s="8">
        <f t="shared" si="1762"/>
        <v>0</v>
      </c>
      <c r="M8564" s="54">
        <f t="shared" si="1752"/>
        <v>0</v>
      </c>
      <c r="N8564" s="6">
        <f t="shared" si="1753"/>
        <v>0</v>
      </c>
      <c r="O8564" s="6" t="str">
        <f t="shared" si="1754"/>
        <v/>
      </c>
      <c r="P8564" s="29"/>
      <c r="Q8564" s="54">
        <f t="shared" si="1755"/>
        <v>0</v>
      </c>
      <c r="R8564" s="6">
        <f t="shared" si="1756"/>
        <v>0</v>
      </c>
      <c r="S8564" s="6" t="str">
        <f t="shared" si="1757"/>
        <v/>
      </c>
      <c r="T8564" s="29"/>
      <c r="U8564" s="6">
        <f t="shared" si="1758"/>
        <v>0</v>
      </c>
      <c r="V8564" s="55">
        <f t="shared" si="1759"/>
        <v>0</v>
      </c>
      <c r="W8564" s="6">
        <f t="shared" si="1760"/>
        <v>0</v>
      </c>
      <c r="X8564" s="6">
        <f t="shared" si="1761"/>
        <v>0</v>
      </c>
      <c r="AA8564">
        <f t="shared" si="1763"/>
        <v>0</v>
      </c>
    </row>
    <row r="8565" spans="12:27">
      <c r="L8565" s="8">
        <f t="shared" si="1762"/>
        <v>0</v>
      </c>
      <c r="M8565" s="54">
        <f t="shared" si="1752"/>
        <v>0</v>
      </c>
      <c r="N8565" s="6">
        <f t="shared" si="1753"/>
        <v>0</v>
      </c>
      <c r="O8565" s="6" t="str">
        <f t="shared" si="1754"/>
        <v/>
      </c>
      <c r="P8565" s="29"/>
      <c r="Q8565" s="54">
        <f t="shared" si="1755"/>
        <v>0</v>
      </c>
      <c r="R8565" s="6">
        <f t="shared" si="1756"/>
        <v>0</v>
      </c>
      <c r="S8565" s="6" t="str">
        <f t="shared" si="1757"/>
        <v/>
      </c>
      <c r="T8565" s="29"/>
      <c r="U8565" s="6">
        <f t="shared" si="1758"/>
        <v>0</v>
      </c>
      <c r="V8565" s="55">
        <f t="shared" si="1759"/>
        <v>0</v>
      </c>
      <c r="W8565" s="6">
        <f t="shared" si="1760"/>
        <v>0</v>
      </c>
      <c r="X8565" s="6">
        <f t="shared" si="1761"/>
        <v>0</v>
      </c>
      <c r="AA8565">
        <f t="shared" si="1763"/>
        <v>0</v>
      </c>
    </row>
    <row r="8566" spans="12:27">
      <c r="L8566" s="8">
        <f t="shared" si="1762"/>
        <v>0</v>
      </c>
      <c r="M8566" s="54">
        <f t="shared" si="1752"/>
        <v>0</v>
      </c>
      <c r="N8566" s="6">
        <f t="shared" si="1753"/>
        <v>0</v>
      </c>
      <c r="O8566" s="6" t="str">
        <f t="shared" si="1754"/>
        <v/>
      </c>
      <c r="P8566" s="29"/>
      <c r="Q8566" s="54">
        <f t="shared" si="1755"/>
        <v>0</v>
      </c>
      <c r="R8566" s="6">
        <f t="shared" si="1756"/>
        <v>0</v>
      </c>
      <c r="S8566" s="6" t="str">
        <f t="shared" si="1757"/>
        <v/>
      </c>
      <c r="T8566" s="29"/>
      <c r="U8566" s="6">
        <f t="shared" si="1758"/>
        <v>0</v>
      </c>
      <c r="V8566" s="55">
        <f t="shared" si="1759"/>
        <v>0</v>
      </c>
      <c r="W8566" s="6">
        <f t="shared" si="1760"/>
        <v>0</v>
      </c>
      <c r="X8566" s="6">
        <f t="shared" si="1761"/>
        <v>0</v>
      </c>
      <c r="AA8566">
        <f t="shared" si="1763"/>
        <v>0</v>
      </c>
    </row>
    <row r="8567" spans="12:27">
      <c r="L8567" s="8">
        <f t="shared" si="1762"/>
        <v>0</v>
      </c>
      <c r="M8567" s="54">
        <f t="shared" si="1752"/>
        <v>0</v>
      </c>
      <c r="N8567" s="6">
        <f t="shared" si="1753"/>
        <v>0</v>
      </c>
      <c r="O8567" s="6" t="str">
        <f t="shared" si="1754"/>
        <v/>
      </c>
      <c r="P8567" s="29"/>
      <c r="Q8567" s="54">
        <f t="shared" si="1755"/>
        <v>0</v>
      </c>
      <c r="R8567" s="6">
        <f t="shared" si="1756"/>
        <v>0</v>
      </c>
      <c r="S8567" s="6" t="str">
        <f t="shared" si="1757"/>
        <v/>
      </c>
      <c r="T8567" s="29"/>
      <c r="U8567" s="6">
        <f t="shared" si="1758"/>
        <v>0</v>
      </c>
      <c r="V8567" s="55">
        <f t="shared" si="1759"/>
        <v>0</v>
      </c>
      <c r="W8567" s="6">
        <f t="shared" si="1760"/>
        <v>0</v>
      </c>
      <c r="X8567" s="6">
        <f t="shared" si="1761"/>
        <v>0</v>
      </c>
      <c r="AA8567">
        <f t="shared" si="1763"/>
        <v>0</v>
      </c>
    </row>
    <row r="8568" spans="12:27">
      <c r="L8568" s="8">
        <f t="shared" si="1762"/>
        <v>0</v>
      </c>
      <c r="M8568" s="54">
        <f t="shared" si="1752"/>
        <v>0</v>
      </c>
      <c r="N8568" s="6">
        <f t="shared" si="1753"/>
        <v>0</v>
      </c>
      <c r="O8568" s="6" t="str">
        <f t="shared" si="1754"/>
        <v/>
      </c>
      <c r="P8568" s="29"/>
      <c r="Q8568" s="54">
        <f t="shared" si="1755"/>
        <v>0</v>
      </c>
      <c r="R8568" s="6">
        <f t="shared" si="1756"/>
        <v>0</v>
      </c>
      <c r="S8568" s="6" t="str">
        <f t="shared" si="1757"/>
        <v/>
      </c>
      <c r="T8568" s="29"/>
      <c r="U8568" s="6">
        <f t="shared" si="1758"/>
        <v>0</v>
      </c>
      <c r="V8568" s="55">
        <f t="shared" si="1759"/>
        <v>0</v>
      </c>
      <c r="W8568" s="6">
        <f t="shared" si="1760"/>
        <v>0</v>
      </c>
      <c r="X8568" s="6">
        <f t="shared" si="1761"/>
        <v>0</v>
      </c>
      <c r="AA8568">
        <f t="shared" si="1763"/>
        <v>0</v>
      </c>
    </row>
    <row r="8569" spans="12:27">
      <c r="L8569" s="8">
        <f t="shared" si="1762"/>
        <v>0</v>
      </c>
      <c r="M8569" s="54">
        <f t="shared" si="1752"/>
        <v>0</v>
      </c>
      <c r="N8569" s="6">
        <f t="shared" si="1753"/>
        <v>0</v>
      </c>
      <c r="O8569" s="6" t="str">
        <f t="shared" si="1754"/>
        <v/>
      </c>
      <c r="P8569" s="29"/>
      <c r="Q8569" s="54">
        <f t="shared" si="1755"/>
        <v>0</v>
      </c>
      <c r="R8569" s="6">
        <f t="shared" si="1756"/>
        <v>0</v>
      </c>
      <c r="S8569" s="6" t="str">
        <f t="shared" si="1757"/>
        <v/>
      </c>
      <c r="T8569" s="29"/>
      <c r="U8569" s="6">
        <f t="shared" si="1758"/>
        <v>0</v>
      </c>
      <c r="V8569" s="55">
        <f t="shared" si="1759"/>
        <v>0</v>
      </c>
      <c r="W8569" s="6">
        <f t="shared" si="1760"/>
        <v>0</v>
      </c>
      <c r="X8569" s="6">
        <f t="shared" si="1761"/>
        <v>0</v>
      </c>
      <c r="AA8569">
        <f t="shared" si="1763"/>
        <v>0</v>
      </c>
    </row>
    <row r="8570" spans="12:27">
      <c r="L8570" s="8">
        <f t="shared" si="1762"/>
        <v>0</v>
      </c>
      <c r="M8570" s="54">
        <f t="shared" si="1752"/>
        <v>0</v>
      </c>
      <c r="N8570" s="6">
        <f t="shared" si="1753"/>
        <v>0</v>
      </c>
      <c r="O8570" s="6" t="str">
        <f t="shared" si="1754"/>
        <v/>
      </c>
      <c r="P8570" s="29"/>
      <c r="Q8570" s="54">
        <f t="shared" si="1755"/>
        <v>0</v>
      </c>
      <c r="R8570" s="6">
        <f t="shared" si="1756"/>
        <v>0</v>
      </c>
      <c r="S8570" s="6" t="str">
        <f t="shared" si="1757"/>
        <v/>
      </c>
      <c r="T8570" s="29"/>
      <c r="U8570" s="6">
        <f t="shared" si="1758"/>
        <v>0</v>
      </c>
      <c r="V8570" s="55">
        <f t="shared" si="1759"/>
        <v>0</v>
      </c>
      <c r="W8570" s="6">
        <f t="shared" si="1760"/>
        <v>0</v>
      </c>
      <c r="X8570" s="6">
        <f t="shared" si="1761"/>
        <v>0</v>
      </c>
      <c r="AA8570">
        <f t="shared" si="1763"/>
        <v>0</v>
      </c>
    </row>
    <row r="8571" spans="12:27">
      <c r="L8571" s="8">
        <f t="shared" si="1762"/>
        <v>0</v>
      </c>
      <c r="M8571" s="54">
        <f t="shared" si="1752"/>
        <v>0</v>
      </c>
      <c r="N8571" s="6">
        <f t="shared" si="1753"/>
        <v>0</v>
      </c>
      <c r="O8571" s="6" t="str">
        <f t="shared" si="1754"/>
        <v/>
      </c>
      <c r="P8571" s="29"/>
      <c r="Q8571" s="54">
        <f t="shared" si="1755"/>
        <v>0</v>
      </c>
      <c r="R8571" s="6">
        <f t="shared" si="1756"/>
        <v>0</v>
      </c>
      <c r="S8571" s="6" t="str">
        <f t="shared" si="1757"/>
        <v/>
      </c>
      <c r="T8571" s="29"/>
      <c r="U8571" s="6">
        <f t="shared" si="1758"/>
        <v>0</v>
      </c>
      <c r="V8571" s="55">
        <f t="shared" si="1759"/>
        <v>0</v>
      </c>
      <c r="W8571" s="6">
        <f t="shared" si="1760"/>
        <v>0</v>
      </c>
      <c r="X8571" s="6">
        <f t="shared" si="1761"/>
        <v>0</v>
      </c>
      <c r="AA8571">
        <f t="shared" si="1763"/>
        <v>0</v>
      </c>
    </row>
    <row r="8572" spans="12:27">
      <c r="L8572" s="8">
        <f t="shared" si="1762"/>
        <v>0</v>
      </c>
      <c r="M8572" s="54">
        <f t="shared" si="1752"/>
        <v>0</v>
      </c>
      <c r="N8572" s="6">
        <f t="shared" si="1753"/>
        <v>0</v>
      </c>
      <c r="O8572" s="6" t="str">
        <f t="shared" si="1754"/>
        <v/>
      </c>
      <c r="P8572" s="29"/>
      <c r="Q8572" s="54">
        <f t="shared" si="1755"/>
        <v>0</v>
      </c>
      <c r="R8572" s="6">
        <f t="shared" si="1756"/>
        <v>0</v>
      </c>
      <c r="S8572" s="6" t="str">
        <f t="shared" si="1757"/>
        <v/>
      </c>
      <c r="T8572" s="29"/>
      <c r="U8572" s="6">
        <f t="shared" si="1758"/>
        <v>0</v>
      </c>
      <c r="V8572" s="55">
        <f t="shared" si="1759"/>
        <v>0</v>
      </c>
      <c r="W8572" s="6">
        <f t="shared" si="1760"/>
        <v>0</v>
      </c>
      <c r="X8572" s="6">
        <f t="shared" si="1761"/>
        <v>0</v>
      </c>
      <c r="AA8572">
        <f t="shared" si="1763"/>
        <v>0</v>
      </c>
    </row>
    <row r="8573" spans="12:27">
      <c r="L8573" s="8">
        <f t="shared" si="1762"/>
        <v>0</v>
      </c>
      <c r="M8573" s="54">
        <f t="shared" si="1752"/>
        <v>0</v>
      </c>
      <c r="N8573" s="6">
        <f t="shared" si="1753"/>
        <v>0</v>
      </c>
      <c r="O8573" s="6" t="str">
        <f t="shared" si="1754"/>
        <v/>
      </c>
      <c r="P8573" s="29"/>
      <c r="Q8573" s="54">
        <f t="shared" si="1755"/>
        <v>0</v>
      </c>
      <c r="R8573" s="6">
        <f t="shared" si="1756"/>
        <v>0</v>
      </c>
      <c r="S8573" s="6" t="str">
        <f t="shared" si="1757"/>
        <v/>
      </c>
      <c r="T8573" s="29"/>
      <c r="U8573" s="6">
        <f t="shared" si="1758"/>
        <v>0</v>
      </c>
      <c r="V8573" s="55">
        <f t="shared" si="1759"/>
        <v>0</v>
      </c>
      <c r="W8573" s="6">
        <f t="shared" si="1760"/>
        <v>0</v>
      </c>
      <c r="X8573" s="6">
        <f t="shared" si="1761"/>
        <v>0</v>
      </c>
      <c r="AA8573">
        <f t="shared" si="1763"/>
        <v>0</v>
      </c>
    </row>
    <row r="8574" spans="12:27">
      <c r="L8574" s="8">
        <f t="shared" si="1762"/>
        <v>0</v>
      </c>
      <c r="M8574" s="54">
        <f t="shared" si="1752"/>
        <v>0</v>
      </c>
      <c r="N8574" s="6">
        <f t="shared" si="1753"/>
        <v>0</v>
      </c>
      <c r="O8574" s="6" t="str">
        <f t="shared" si="1754"/>
        <v/>
      </c>
      <c r="P8574" s="29"/>
      <c r="Q8574" s="54">
        <f t="shared" si="1755"/>
        <v>0</v>
      </c>
      <c r="R8574" s="6">
        <f t="shared" si="1756"/>
        <v>0</v>
      </c>
      <c r="S8574" s="6" t="str">
        <f t="shared" si="1757"/>
        <v/>
      </c>
      <c r="T8574" s="29"/>
      <c r="U8574" s="6">
        <f t="shared" si="1758"/>
        <v>0</v>
      </c>
      <c r="V8574" s="55">
        <f t="shared" si="1759"/>
        <v>0</v>
      </c>
      <c r="W8574" s="6">
        <f t="shared" si="1760"/>
        <v>0</v>
      </c>
      <c r="X8574" s="6">
        <f t="shared" si="1761"/>
        <v>0</v>
      </c>
      <c r="AA8574">
        <f t="shared" si="1763"/>
        <v>0</v>
      </c>
    </row>
    <row r="8575" spans="12:27">
      <c r="L8575" s="8">
        <f t="shared" si="1762"/>
        <v>0</v>
      </c>
      <c r="M8575" s="54">
        <f t="shared" si="1752"/>
        <v>0</v>
      </c>
      <c r="N8575" s="6">
        <f t="shared" si="1753"/>
        <v>0</v>
      </c>
      <c r="O8575" s="6" t="str">
        <f t="shared" si="1754"/>
        <v/>
      </c>
      <c r="P8575" s="29"/>
      <c r="Q8575" s="54">
        <f t="shared" si="1755"/>
        <v>0</v>
      </c>
      <c r="R8575" s="6">
        <f t="shared" si="1756"/>
        <v>0</v>
      </c>
      <c r="S8575" s="6" t="str">
        <f t="shared" si="1757"/>
        <v/>
      </c>
      <c r="T8575" s="29"/>
      <c r="U8575" s="6">
        <f t="shared" si="1758"/>
        <v>0</v>
      </c>
      <c r="V8575" s="55">
        <f t="shared" si="1759"/>
        <v>0</v>
      </c>
      <c r="W8575" s="6">
        <f t="shared" si="1760"/>
        <v>0</v>
      </c>
      <c r="X8575" s="6">
        <f t="shared" si="1761"/>
        <v>0</v>
      </c>
      <c r="AA8575">
        <f t="shared" si="1763"/>
        <v>0</v>
      </c>
    </row>
    <row r="8576" spans="12:27">
      <c r="L8576" s="8">
        <f t="shared" si="1762"/>
        <v>0</v>
      </c>
      <c r="M8576" s="54">
        <f t="shared" si="1752"/>
        <v>0</v>
      </c>
      <c r="N8576" s="6">
        <f t="shared" si="1753"/>
        <v>0</v>
      </c>
      <c r="O8576" s="6" t="str">
        <f t="shared" si="1754"/>
        <v/>
      </c>
      <c r="P8576" s="29"/>
      <c r="Q8576" s="54">
        <f t="shared" si="1755"/>
        <v>0</v>
      </c>
      <c r="R8576" s="6">
        <f t="shared" si="1756"/>
        <v>0</v>
      </c>
      <c r="S8576" s="6" t="str">
        <f t="shared" si="1757"/>
        <v/>
      </c>
      <c r="T8576" s="29"/>
      <c r="U8576" s="6">
        <f t="shared" si="1758"/>
        <v>0</v>
      </c>
      <c r="V8576" s="55">
        <f t="shared" si="1759"/>
        <v>0</v>
      </c>
      <c r="W8576" s="6">
        <f t="shared" si="1760"/>
        <v>0</v>
      </c>
      <c r="X8576" s="6">
        <f t="shared" si="1761"/>
        <v>0</v>
      </c>
      <c r="AA8576">
        <f t="shared" si="1763"/>
        <v>0</v>
      </c>
    </row>
    <row r="8577" spans="12:27">
      <c r="L8577" s="8">
        <f t="shared" si="1762"/>
        <v>0</v>
      </c>
      <c r="M8577" s="54">
        <f t="shared" si="1752"/>
        <v>0</v>
      </c>
      <c r="N8577" s="6">
        <f t="shared" si="1753"/>
        <v>0</v>
      </c>
      <c r="O8577" s="6" t="str">
        <f t="shared" si="1754"/>
        <v/>
      </c>
      <c r="P8577" s="29"/>
      <c r="Q8577" s="54">
        <f t="shared" si="1755"/>
        <v>0</v>
      </c>
      <c r="R8577" s="6">
        <f t="shared" si="1756"/>
        <v>0</v>
      </c>
      <c r="S8577" s="6" t="str">
        <f t="shared" si="1757"/>
        <v/>
      </c>
      <c r="T8577" s="29"/>
      <c r="U8577" s="6">
        <f t="shared" si="1758"/>
        <v>0</v>
      </c>
      <c r="V8577" s="55">
        <f t="shared" si="1759"/>
        <v>0</v>
      </c>
      <c r="W8577" s="6">
        <f t="shared" si="1760"/>
        <v>0</v>
      </c>
      <c r="X8577" s="6">
        <f t="shared" si="1761"/>
        <v>0</v>
      </c>
      <c r="AA8577">
        <f t="shared" si="1763"/>
        <v>0</v>
      </c>
    </row>
    <row r="8578" spans="12:27">
      <c r="L8578" s="8">
        <f t="shared" si="1762"/>
        <v>0</v>
      </c>
      <c r="M8578" s="54">
        <f t="shared" si="1752"/>
        <v>0</v>
      </c>
      <c r="N8578" s="6">
        <f t="shared" si="1753"/>
        <v>0</v>
      </c>
      <c r="O8578" s="6" t="str">
        <f t="shared" si="1754"/>
        <v/>
      </c>
      <c r="P8578" s="29"/>
      <c r="Q8578" s="54">
        <f t="shared" si="1755"/>
        <v>0</v>
      </c>
      <c r="R8578" s="6">
        <f t="shared" si="1756"/>
        <v>0</v>
      </c>
      <c r="S8578" s="6" t="str">
        <f t="shared" si="1757"/>
        <v/>
      </c>
      <c r="T8578" s="29"/>
      <c r="U8578" s="6">
        <f t="shared" si="1758"/>
        <v>0</v>
      </c>
      <c r="V8578" s="55">
        <f t="shared" si="1759"/>
        <v>0</v>
      </c>
      <c r="W8578" s="6">
        <f t="shared" si="1760"/>
        <v>0</v>
      </c>
      <c r="X8578" s="6">
        <f t="shared" si="1761"/>
        <v>0</v>
      </c>
      <c r="AA8578">
        <f t="shared" si="1763"/>
        <v>0</v>
      </c>
    </row>
    <row r="8579" spans="12:27">
      <c r="L8579" s="8">
        <f t="shared" si="1762"/>
        <v>0</v>
      </c>
      <c r="M8579" s="54">
        <f t="shared" si="1752"/>
        <v>0</v>
      </c>
      <c r="N8579" s="6">
        <f t="shared" si="1753"/>
        <v>0</v>
      </c>
      <c r="O8579" s="6" t="str">
        <f t="shared" si="1754"/>
        <v/>
      </c>
      <c r="P8579" s="29"/>
      <c r="Q8579" s="54">
        <f t="shared" si="1755"/>
        <v>0</v>
      </c>
      <c r="R8579" s="6">
        <f t="shared" si="1756"/>
        <v>0</v>
      </c>
      <c r="S8579" s="6" t="str">
        <f t="shared" si="1757"/>
        <v/>
      </c>
      <c r="T8579" s="29"/>
      <c r="U8579" s="6">
        <f t="shared" si="1758"/>
        <v>0</v>
      </c>
      <c r="V8579" s="55">
        <f t="shared" si="1759"/>
        <v>0</v>
      </c>
      <c r="W8579" s="6">
        <f t="shared" si="1760"/>
        <v>0</v>
      </c>
      <c r="X8579" s="6">
        <f t="shared" si="1761"/>
        <v>0</v>
      </c>
      <c r="AA8579">
        <f t="shared" si="1763"/>
        <v>0</v>
      </c>
    </row>
    <row r="8580" spans="12:27">
      <c r="L8580" s="8">
        <f t="shared" si="1762"/>
        <v>0</v>
      </c>
      <c r="M8580" s="54">
        <f t="shared" si="1752"/>
        <v>0</v>
      </c>
      <c r="N8580" s="6">
        <f t="shared" si="1753"/>
        <v>0</v>
      </c>
      <c r="O8580" s="6" t="str">
        <f t="shared" si="1754"/>
        <v/>
      </c>
      <c r="P8580" s="29"/>
      <c r="Q8580" s="54">
        <f t="shared" si="1755"/>
        <v>0</v>
      </c>
      <c r="R8580" s="6">
        <f t="shared" si="1756"/>
        <v>0</v>
      </c>
      <c r="S8580" s="6" t="str">
        <f t="shared" si="1757"/>
        <v/>
      </c>
      <c r="T8580" s="29"/>
      <c r="U8580" s="6">
        <f t="shared" si="1758"/>
        <v>0</v>
      </c>
      <c r="V8580" s="55">
        <f t="shared" si="1759"/>
        <v>0</v>
      </c>
      <c r="W8580" s="6">
        <f t="shared" si="1760"/>
        <v>0</v>
      </c>
      <c r="X8580" s="6">
        <f t="shared" si="1761"/>
        <v>0</v>
      </c>
      <c r="AA8580">
        <f t="shared" si="1763"/>
        <v>0</v>
      </c>
    </row>
    <row r="8581" spans="12:27">
      <c r="L8581" s="8">
        <f t="shared" si="1762"/>
        <v>0</v>
      </c>
      <c r="M8581" s="54">
        <f t="shared" si="1752"/>
        <v>0</v>
      </c>
      <c r="N8581" s="6">
        <f t="shared" si="1753"/>
        <v>0</v>
      </c>
      <c r="O8581" s="6" t="str">
        <f t="shared" si="1754"/>
        <v/>
      </c>
      <c r="P8581" s="29"/>
      <c r="Q8581" s="54">
        <f t="shared" si="1755"/>
        <v>0</v>
      </c>
      <c r="R8581" s="6">
        <f t="shared" si="1756"/>
        <v>0</v>
      </c>
      <c r="S8581" s="6" t="str">
        <f t="shared" si="1757"/>
        <v/>
      </c>
      <c r="T8581" s="29"/>
      <c r="U8581" s="6">
        <f t="shared" si="1758"/>
        <v>0</v>
      </c>
      <c r="V8581" s="55">
        <f t="shared" si="1759"/>
        <v>0</v>
      </c>
      <c r="W8581" s="6">
        <f t="shared" si="1760"/>
        <v>0</v>
      </c>
      <c r="X8581" s="6">
        <f t="shared" si="1761"/>
        <v>0</v>
      </c>
      <c r="AA8581">
        <f t="shared" si="1763"/>
        <v>0</v>
      </c>
    </row>
    <row r="8582" spans="12:27">
      <c r="L8582" s="8">
        <f t="shared" si="1762"/>
        <v>0</v>
      </c>
      <c r="M8582" s="54">
        <f t="shared" si="1752"/>
        <v>0</v>
      </c>
      <c r="N8582" s="6">
        <f t="shared" si="1753"/>
        <v>0</v>
      </c>
      <c r="O8582" s="6" t="str">
        <f t="shared" si="1754"/>
        <v/>
      </c>
      <c r="P8582" s="29"/>
      <c r="Q8582" s="54">
        <f t="shared" si="1755"/>
        <v>0</v>
      </c>
      <c r="R8582" s="6">
        <f t="shared" si="1756"/>
        <v>0</v>
      </c>
      <c r="S8582" s="6" t="str">
        <f t="shared" si="1757"/>
        <v/>
      </c>
      <c r="T8582" s="29"/>
      <c r="U8582" s="6">
        <f t="shared" si="1758"/>
        <v>0</v>
      </c>
      <c r="V8582" s="55">
        <f t="shared" si="1759"/>
        <v>0</v>
      </c>
      <c r="W8582" s="6">
        <f t="shared" si="1760"/>
        <v>0</v>
      </c>
      <c r="X8582" s="6">
        <f t="shared" si="1761"/>
        <v>0</v>
      </c>
      <c r="AA8582">
        <f t="shared" si="1763"/>
        <v>0</v>
      </c>
    </row>
    <row r="8583" spans="12:27">
      <c r="L8583" s="8">
        <f t="shared" si="1762"/>
        <v>0</v>
      </c>
      <c r="M8583" s="54">
        <f t="shared" si="1752"/>
        <v>0</v>
      </c>
      <c r="N8583" s="6">
        <f t="shared" si="1753"/>
        <v>0</v>
      </c>
      <c r="O8583" s="6" t="str">
        <f t="shared" si="1754"/>
        <v/>
      </c>
      <c r="P8583" s="29"/>
      <c r="Q8583" s="54">
        <f t="shared" si="1755"/>
        <v>0</v>
      </c>
      <c r="R8583" s="6">
        <f t="shared" si="1756"/>
        <v>0</v>
      </c>
      <c r="S8583" s="6" t="str">
        <f t="shared" si="1757"/>
        <v/>
      </c>
      <c r="T8583" s="29"/>
      <c r="U8583" s="6">
        <f t="shared" si="1758"/>
        <v>0</v>
      </c>
      <c r="V8583" s="55">
        <f t="shared" si="1759"/>
        <v>0</v>
      </c>
      <c r="W8583" s="6">
        <f t="shared" si="1760"/>
        <v>0</v>
      </c>
      <c r="X8583" s="6">
        <f t="shared" si="1761"/>
        <v>0</v>
      </c>
      <c r="AA8583">
        <f t="shared" si="1763"/>
        <v>0</v>
      </c>
    </row>
    <row r="8584" spans="12:27">
      <c r="L8584" s="8">
        <f t="shared" si="1762"/>
        <v>0</v>
      </c>
      <c r="M8584" s="54">
        <f t="shared" ref="M8584:M8647" si="1764">IF(IF(L8584&gt;=sipstart,1,0)+IF(L8584&lt;=sipend,1,0)=2,J8584,0)</f>
        <v>0</v>
      </c>
      <c r="N8584" s="6">
        <f t="shared" ref="N8584:N8647" si="1765">IF(IF(L8584&gt;=sipstart,1,0)+IF(L8584&lt;=sipend,1,0)=2,K8584,0)</f>
        <v>0</v>
      </c>
      <c r="O8584" s="6" t="str">
        <f t="shared" ref="O8584:O8647" si="1766">IF(N8584=-sip,-N8584/B8584,"")</f>
        <v/>
      </c>
      <c r="P8584" s="29"/>
      <c r="Q8584" s="54">
        <f t="shared" ref="Q8584:Q8647" si="1767">IF(IF(L8584&gt;=sipstart,1,0)+IF(L8584&lt;=sipend,1,0)=2,1,0)</f>
        <v>0</v>
      </c>
      <c r="R8584" s="6">
        <f t="shared" ref="R8584:R8647" si="1768">IF(IF(L8584&gt;=sipstart,1,0)+IF(L8584&lt;=sipend,1,0)=2,-dsip,0)</f>
        <v>0</v>
      </c>
      <c r="S8584" s="6" t="str">
        <f t="shared" ref="S8584:S8647" si="1769">IF(R8584=-dsip,-R8584/B8584,"")</f>
        <v/>
      </c>
      <c r="T8584" s="29"/>
      <c r="U8584" s="6">
        <f t="shared" ref="U8584:U8647" si="1770">IF((IF(L8584&gt;=sipstart,1,2)+IF(L8584&lt;=sipend,1,2))=2,L8584,0)</f>
        <v>0</v>
      </c>
      <c r="V8584" s="55">
        <f t="shared" ref="V8584:V8647" si="1771">IF((IF(L8584&gt;=sipstart,1,2)+IF(L8584&lt;=sipend,1,2))=2,L8584,0)+IF(U8583=actualsipend,actualsipend,0)</f>
        <v>0</v>
      </c>
      <c r="W8584" s="6">
        <f t="shared" si="1760"/>
        <v>0</v>
      </c>
      <c r="X8584" s="6">
        <f t="shared" si="1761"/>
        <v>0</v>
      </c>
      <c r="AA8584">
        <f t="shared" si="1763"/>
        <v>0</v>
      </c>
    </row>
    <row r="8585" spans="12:27">
      <c r="L8585" s="8">
        <f t="shared" si="1762"/>
        <v>0</v>
      </c>
      <c r="M8585" s="54">
        <f t="shared" si="1764"/>
        <v>0</v>
      </c>
      <c r="N8585" s="6">
        <f t="shared" si="1765"/>
        <v>0</v>
      </c>
      <c r="O8585" s="6" t="str">
        <f t="shared" si="1766"/>
        <v/>
      </c>
      <c r="P8585" s="29"/>
      <c r="Q8585" s="54">
        <f t="shared" si="1767"/>
        <v>0</v>
      </c>
      <c r="R8585" s="6">
        <f t="shared" si="1768"/>
        <v>0</v>
      </c>
      <c r="S8585" s="6" t="str">
        <f t="shared" si="1769"/>
        <v/>
      </c>
      <c r="T8585" s="29"/>
      <c r="U8585" s="6">
        <f t="shared" si="1770"/>
        <v>0</v>
      </c>
      <c r="V8585" s="55">
        <f t="shared" si="1771"/>
        <v>0</v>
      </c>
      <c r="W8585" s="6">
        <f t="shared" ref="W8585:W8648" si="1772">IF(V8585+V8584=0,0,IF(V8585=V8584,sipunits*B8584,N8585))</f>
        <v>0</v>
      </c>
      <c r="X8585" s="6">
        <f t="shared" ref="X8585:X8648" si="1773">IF(V8585+V8584=0,0,IF(V8585=V8584,dsipunits*B8584,R8585))</f>
        <v>0</v>
      </c>
      <c r="AA8585">
        <f t="shared" si="1763"/>
        <v>0</v>
      </c>
    </row>
    <row r="8586" spans="12:27">
      <c r="L8586" s="8">
        <f t="shared" si="1762"/>
        <v>0</v>
      </c>
      <c r="M8586" s="54">
        <f t="shared" si="1764"/>
        <v>0</v>
      </c>
      <c r="N8586" s="6">
        <f t="shared" si="1765"/>
        <v>0</v>
      </c>
      <c r="O8586" s="6" t="str">
        <f t="shared" si="1766"/>
        <v/>
      </c>
      <c r="P8586" s="29"/>
      <c r="Q8586" s="54">
        <f t="shared" si="1767"/>
        <v>0</v>
      </c>
      <c r="R8586" s="6">
        <f t="shared" si="1768"/>
        <v>0</v>
      </c>
      <c r="S8586" s="6" t="str">
        <f t="shared" si="1769"/>
        <v/>
      </c>
      <c r="T8586" s="29"/>
      <c r="U8586" s="6">
        <f t="shared" si="1770"/>
        <v>0</v>
      </c>
      <c r="V8586" s="55">
        <f t="shared" si="1771"/>
        <v>0</v>
      </c>
      <c r="W8586" s="6">
        <f t="shared" si="1772"/>
        <v>0</v>
      </c>
      <c r="X8586" s="6">
        <f t="shared" si="1773"/>
        <v>0</v>
      </c>
      <c r="AA8586">
        <f t="shared" si="1763"/>
        <v>0</v>
      </c>
    </row>
    <row r="8587" spans="12:27">
      <c r="L8587" s="8">
        <f t="shared" si="1762"/>
        <v>0</v>
      </c>
      <c r="M8587" s="54">
        <f t="shared" si="1764"/>
        <v>0</v>
      </c>
      <c r="N8587" s="6">
        <f t="shared" si="1765"/>
        <v>0</v>
      </c>
      <c r="O8587" s="6" t="str">
        <f t="shared" si="1766"/>
        <v/>
      </c>
      <c r="P8587" s="29"/>
      <c r="Q8587" s="54">
        <f t="shared" si="1767"/>
        <v>0</v>
      </c>
      <c r="R8587" s="6">
        <f t="shared" si="1768"/>
        <v>0</v>
      </c>
      <c r="S8587" s="6" t="str">
        <f t="shared" si="1769"/>
        <v/>
      </c>
      <c r="T8587" s="29"/>
      <c r="U8587" s="6">
        <f t="shared" si="1770"/>
        <v>0</v>
      </c>
      <c r="V8587" s="55">
        <f t="shared" si="1771"/>
        <v>0</v>
      </c>
      <c r="W8587" s="6">
        <f t="shared" si="1772"/>
        <v>0</v>
      </c>
      <c r="X8587" s="6">
        <f t="shared" si="1773"/>
        <v>0</v>
      </c>
      <c r="AA8587">
        <f t="shared" si="1763"/>
        <v>0</v>
      </c>
    </row>
    <row r="8588" spans="12:27">
      <c r="L8588" s="8">
        <f t="shared" si="1762"/>
        <v>0</v>
      </c>
      <c r="M8588" s="54">
        <f t="shared" si="1764"/>
        <v>0</v>
      </c>
      <c r="N8588" s="6">
        <f t="shared" si="1765"/>
        <v>0</v>
      </c>
      <c r="O8588" s="6" t="str">
        <f t="shared" si="1766"/>
        <v/>
      </c>
      <c r="P8588" s="29"/>
      <c r="Q8588" s="54">
        <f t="shared" si="1767"/>
        <v>0</v>
      </c>
      <c r="R8588" s="6">
        <f t="shared" si="1768"/>
        <v>0</v>
      </c>
      <c r="S8588" s="6" t="str">
        <f t="shared" si="1769"/>
        <v/>
      </c>
      <c r="T8588" s="29"/>
      <c r="U8588" s="6">
        <f t="shared" si="1770"/>
        <v>0</v>
      </c>
      <c r="V8588" s="55">
        <f t="shared" si="1771"/>
        <v>0</v>
      </c>
      <c r="W8588" s="6">
        <f t="shared" si="1772"/>
        <v>0</v>
      </c>
      <c r="X8588" s="6">
        <f t="shared" si="1773"/>
        <v>0</v>
      </c>
      <c r="AA8588">
        <f t="shared" si="1763"/>
        <v>0</v>
      </c>
    </row>
    <row r="8589" spans="12:27">
      <c r="L8589" s="8">
        <f t="shared" ref="L8589:L8652" si="1774">A8589</f>
        <v>0</v>
      </c>
      <c r="M8589" s="54">
        <f t="shared" si="1764"/>
        <v>0</v>
      </c>
      <c r="N8589" s="6">
        <f t="shared" si="1765"/>
        <v>0</v>
      </c>
      <c r="O8589" s="6" t="str">
        <f t="shared" si="1766"/>
        <v/>
      </c>
      <c r="P8589" s="29"/>
      <c r="Q8589" s="54">
        <f t="shared" si="1767"/>
        <v>0</v>
      </c>
      <c r="R8589" s="6">
        <f t="shared" si="1768"/>
        <v>0</v>
      </c>
      <c r="S8589" s="6" t="str">
        <f t="shared" si="1769"/>
        <v/>
      </c>
      <c r="T8589" s="29"/>
      <c r="U8589" s="6">
        <f t="shared" si="1770"/>
        <v>0</v>
      </c>
      <c r="V8589" s="55">
        <f t="shared" si="1771"/>
        <v>0</v>
      </c>
      <c r="W8589" s="6">
        <f t="shared" si="1772"/>
        <v>0</v>
      </c>
      <c r="X8589" s="6">
        <f t="shared" si="1773"/>
        <v>0</v>
      </c>
      <c r="AA8589">
        <f t="shared" ref="AA8589:AA8652" si="1775">IF(Q8591=0,IF(Q8589=1,L8589,0),0)</f>
        <v>0</v>
      </c>
    </row>
    <row r="8590" spans="12:27">
      <c r="L8590" s="8">
        <f t="shared" si="1774"/>
        <v>0</v>
      </c>
      <c r="M8590" s="54">
        <f t="shared" si="1764"/>
        <v>0</v>
      </c>
      <c r="N8590" s="6">
        <f t="shared" si="1765"/>
        <v>0</v>
      </c>
      <c r="O8590" s="6" t="str">
        <f t="shared" si="1766"/>
        <v/>
      </c>
      <c r="P8590" s="29"/>
      <c r="Q8590" s="54">
        <f t="shared" si="1767"/>
        <v>0</v>
      </c>
      <c r="R8590" s="6">
        <f t="shared" si="1768"/>
        <v>0</v>
      </c>
      <c r="S8590" s="6" t="str">
        <f t="shared" si="1769"/>
        <v/>
      </c>
      <c r="T8590" s="29"/>
      <c r="U8590" s="6">
        <f t="shared" si="1770"/>
        <v>0</v>
      </c>
      <c r="V8590" s="55">
        <f t="shared" si="1771"/>
        <v>0</v>
      </c>
      <c r="W8590" s="6">
        <f t="shared" si="1772"/>
        <v>0</v>
      </c>
      <c r="X8590" s="6">
        <f t="shared" si="1773"/>
        <v>0</v>
      </c>
      <c r="AA8590">
        <f t="shared" si="1775"/>
        <v>0</v>
      </c>
    </row>
    <row r="8591" spans="12:27">
      <c r="L8591" s="8">
        <f t="shared" si="1774"/>
        <v>0</v>
      </c>
      <c r="M8591" s="54">
        <f t="shared" si="1764"/>
        <v>0</v>
      </c>
      <c r="N8591" s="6">
        <f t="shared" si="1765"/>
        <v>0</v>
      </c>
      <c r="O8591" s="6" t="str">
        <f t="shared" si="1766"/>
        <v/>
      </c>
      <c r="P8591" s="29"/>
      <c r="Q8591" s="54">
        <f t="shared" si="1767"/>
        <v>0</v>
      </c>
      <c r="R8591" s="6">
        <f t="shared" si="1768"/>
        <v>0</v>
      </c>
      <c r="S8591" s="6" t="str">
        <f t="shared" si="1769"/>
        <v/>
      </c>
      <c r="T8591" s="29"/>
      <c r="U8591" s="6">
        <f t="shared" si="1770"/>
        <v>0</v>
      </c>
      <c r="V8591" s="55">
        <f t="shared" si="1771"/>
        <v>0</v>
      </c>
      <c r="W8591" s="6">
        <f t="shared" si="1772"/>
        <v>0</v>
      </c>
      <c r="X8591" s="6">
        <f t="shared" si="1773"/>
        <v>0</v>
      </c>
      <c r="AA8591">
        <f t="shared" si="1775"/>
        <v>0</v>
      </c>
    </row>
    <row r="8592" spans="12:27">
      <c r="L8592" s="8">
        <f t="shared" si="1774"/>
        <v>0</v>
      </c>
      <c r="M8592" s="54">
        <f t="shared" si="1764"/>
        <v>0</v>
      </c>
      <c r="N8592" s="6">
        <f t="shared" si="1765"/>
        <v>0</v>
      </c>
      <c r="O8592" s="6" t="str">
        <f t="shared" si="1766"/>
        <v/>
      </c>
      <c r="P8592" s="29"/>
      <c r="Q8592" s="54">
        <f t="shared" si="1767"/>
        <v>0</v>
      </c>
      <c r="R8592" s="6">
        <f t="shared" si="1768"/>
        <v>0</v>
      </c>
      <c r="S8592" s="6" t="str">
        <f t="shared" si="1769"/>
        <v/>
      </c>
      <c r="T8592" s="29"/>
      <c r="U8592" s="6">
        <f t="shared" si="1770"/>
        <v>0</v>
      </c>
      <c r="V8592" s="55">
        <f t="shared" si="1771"/>
        <v>0</v>
      </c>
      <c r="W8592" s="6">
        <f t="shared" si="1772"/>
        <v>0</v>
      </c>
      <c r="X8592" s="6">
        <f t="shared" si="1773"/>
        <v>0</v>
      </c>
      <c r="AA8592">
        <f t="shared" si="1775"/>
        <v>0</v>
      </c>
    </row>
    <row r="8593" spans="12:27">
      <c r="L8593" s="8">
        <f t="shared" si="1774"/>
        <v>0</v>
      </c>
      <c r="M8593" s="54">
        <f t="shared" si="1764"/>
        <v>0</v>
      </c>
      <c r="N8593" s="6">
        <f t="shared" si="1765"/>
        <v>0</v>
      </c>
      <c r="O8593" s="6" t="str">
        <f t="shared" si="1766"/>
        <v/>
      </c>
      <c r="P8593" s="29"/>
      <c r="Q8593" s="54">
        <f t="shared" si="1767"/>
        <v>0</v>
      </c>
      <c r="R8593" s="6">
        <f t="shared" si="1768"/>
        <v>0</v>
      </c>
      <c r="S8593" s="6" t="str">
        <f t="shared" si="1769"/>
        <v/>
      </c>
      <c r="T8593" s="29"/>
      <c r="U8593" s="6">
        <f t="shared" si="1770"/>
        <v>0</v>
      </c>
      <c r="V8593" s="55">
        <f t="shared" si="1771"/>
        <v>0</v>
      </c>
      <c r="W8593" s="6">
        <f t="shared" si="1772"/>
        <v>0</v>
      </c>
      <c r="X8593" s="6">
        <f t="shared" si="1773"/>
        <v>0</v>
      </c>
      <c r="AA8593">
        <f t="shared" si="1775"/>
        <v>0</v>
      </c>
    </row>
    <row r="8594" spans="12:27">
      <c r="L8594" s="8">
        <f t="shared" si="1774"/>
        <v>0</v>
      </c>
      <c r="M8594" s="54">
        <f t="shared" si="1764"/>
        <v>0</v>
      </c>
      <c r="N8594" s="6">
        <f t="shared" si="1765"/>
        <v>0</v>
      </c>
      <c r="O8594" s="6" t="str">
        <f t="shared" si="1766"/>
        <v/>
      </c>
      <c r="P8594" s="29"/>
      <c r="Q8594" s="54">
        <f t="shared" si="1767"/>
        <v>0</v>
      </c>
      <c r="R8594" s="6">
        <f t="shared" si="1768"/>
        <v>0</v>
      </c>
      <c r="S8594" s="6" t="str">
        <f t="shared" si="1769"/>
        <v/>
      </c>
      <c r="T8594" s="29"/>
      <c r="U8594" s="6">
        <f t="shared" si="1770"/>
        <v>0</v>
      </c>
      <c r="V8594" s="55">
        <f t="shared" si="1771"/>
        <v>0</v>
      </c>
      <c r="W8594" s="6">
        <f t="shared" si="1772"/>
        <v>0</v>
      </c>
      <c r="X8594" s="6">
        <f t="shared" si="1773"/>
        <v>0</v>
      </c>
      <c r="AA8594">
        <f t="shared" si="1775"/>
        <v>0</v>
      </c>
    </row>
    <row r="8595" spans="12:27">
      <c r="L8595" s="8">
        <f t="shared" si="1774"/>
        <v>0</v>
      </c>
      <c r="M8595" s="54">
        <f t="shared" si="1764"/>
        <v>0</v>
      </c>
      <c r="N8595" s="6">
        <f t="shared" si="1765"/>
        <v>0</v>
      </c>
      <c r="O8595" s="6" t="str">
        <f t="shared" si="1766"/>
        <v/>
      </c>
      <c r="P8595" s="29"/>
      <c r="Q8595" s="54">
        <f t="shared" si="1767"/>
        <v>0</v>
      </c>
      <c r="R8595" s="6">
        <f t="shared" si="1768"/>
        <v>0</v>
      </c>
      <c r="S8595" s="6" t="str">
        <f t="shared" si="1769"/>
        <v/>
      </c>
      <c r="T8595" s="29"/>
      <c r="U8595" s="6">
        <f t="shared" si="1770"/>
        <v>0</v>
      </c>
      <c r="V8595" s="55">
        <f t="shared" si="1771"/>
        <v>0</v>
      </c>
      <c r="W8595" s="6">
        <f t="shared" si="1772"/>
        <v>0</v>
      </c>
      <c r="X8595" s="6">
        <f t="shared" si="1773"/>
        <v>0</v>
      </c>
      <c r="AA8595">
        <f t="shared" si="1775"/>
        <v>0</v>
      </c>
    </row>
    <row r="8596" spans="12:27">
      <c r="L8596" s="8">
        <f t="shared" si="1774"/>
        <v>0</v>
      </c>
      <c r="M8596" s="54">
        <f t="shared" si="1764"/>
        <v>0</v>
      </c>
      <c r="N8596" s="6">
        <f t="shared" si="1765"/>
        <v>0</v>
      </c>
      <c r="O8596" s="6" t="str">
        <f t="shared" si="1766"/>
        <v/>
      </c>
      <c r="P8596" s="29"/>
      <c r="Q8596" s="54">
        <f t="shared" si="1767"/>
        <v>0</v>
      </c>
      <c r="R8596" s="6">
        <f t="shared" si="1768"/>
        <v>0</v>
      </c>
      <c r="S8596" s="6" t="str">
        <f t="shared" si="1769"/>
        <v/>
      </c>
      <c r="T8596" s="29"/>
      <c r="U8596" s="6">
        <f t="shared" si="1770"/>
        <v>0</v>
      </c>
      <c r="V8596" s="55">
        <f t="shared" si="1771"/>
        <v>0</v>
      </c>
      <c r="W8596" s="6">
        <f t="shared" si="1772"/>
        <v>0</v>
      </c>
      <c r="X8596" s="6">
        <f t="shared" si="1773"/>
        <v>0</v>
      </c>
      <c r="AA8596">
        <f t="shared" si="1775"/>
        <v>0</v>
      </c>
    </row>
    <row r="8597" spans="12:27">
      <c r="L8597" s="8">
        <f t="shared" si="1774"/>
        <v>0</v>
      </c>
      <c r="M8597" s="54">
        <f t="shared" si="1764"/>
        <v>0</v>
      </c>
      <c r="N8597" s="6">
        <f t="shared" si="1765"/>
        <v>0</v>
      </c>
      <c r="O8597" s="6" t="str">
        <f t="shared" si="1766"/>
        <v/>
      </c>
      <c r="P8597" s="29"/>
      <c r="Q8597" s="54">
        <f t="shared" si="1767"/>
        <v>0</v>
      </c>
      <c r="R8597" s="6">
        <f t="shared" si="1768"/>
        <v>0</v>
      </c>
      <c r="S8597" s="6" t="str">
        <f t="shared" si="1769"/>
        <v/>
      </c>
      <c r="T8597" s="29"/>
      <c r="U8597" s="6">
        <f t="shared" si="1770"/>
        <v>0</v>
      </c>
      <c r="V8597" s="55">
        <f t="shared" si="1771"/>
        <v>0</v>
      </c>
      <c r="W8597" s="6">
        <f t="shared" si="1772"/>
        <v>0</v>
      </c>
      <c r="X8597" s="6">
        <f t="shared" si="1773"/>
        <v>0</v>
      </c>
      <c r="AA8597">
        <f t="shared" si="1775"/>
        <v>0</v>
      </c>
    </row>
    <row r="8598" spans="12:27">
      <c r="L8598" s="8">
        <f t="shared" si="1774"/>
        <v>0</v>
      </c>
      <c r="M8598" s="54">
        <f t="shared" si="1764"/>
        <v>0</v>
      </c>
      <c r="N8598" s="6">
        <f t="shared" si="1765"/>
        <v>0</v>
      </c>
      <c r="O8598" s="6" t="str">
        <f t="shared" si="1766"/>
        <v/>
      </c>
      <c r="P8598" s="29"/>
      <c r="Q8598" s="54">
        <f t="shared" si="1767"/>
        <v>0</v>
      </c>
      <c r="R8598" s="6">
        <f t="shared" si="1768"/>
        <v>0</v>
      </c>
      <c r="S8598" s="6" t="str">
        <f t="shared" si="1769"/>
        <v/>
      </c>
      <c r="T8598" s="29"/>
      <c r="U8598" s="6">
        <f t="shared" si="1770"/>
        <v>0</v>
      </c>
      <c r="V8598" s="55">
        <f t="shared" si="1771"/>
        <v>0</v>
      </c>
      <c r="W8598" s="6">
        <f t="shared" si="1772"/>
        <v>0</v>
      </c>
      <c r="X8598" s="6">
        <f t="shared" si="1773"/>
        <v>0</v>
      </c>
      <c r="AA8598">
        <f t="shared" si="1775"/>
        <v>0</v>
      </c>
    </row>
    <row r="8599" spans="12:27">
      <c r="L8599" s="8">
        <f t="shared" si="1774"/>
        <v>0</v>
      </c>
      <c r="M8599" s="54">
        <f t="shared" si="1764"/>
        <v>0</v>
      </c>
      <c r="N8599" s="6">
        <f t="shared" si="1765"/>
        <v>0</v>
      </c>
      <c r="O8599" s="6" t="str">
        <f t="shared" si="1766"/>
        <v/>
      </c>
      <c r="P8599" s="29"/>
      <c r="Q8599" s="54">
        <f t="shared" si="1767"/>
        <v>0</v>
      </c>
      <c r="R8599" s="6">
        <f t="shared" si="1768"/>
        <v>0</v>
      </c>
      <c r="S8599" s="6" t="str">
        <f t="shared" si="1769"/>
        <v/>
      </c>
      <c r="T8599" s="29"/>
      <c r="U8599" s="6">
        <f t="shared" si="1770"/>
        <v>0</v>
      </c>
      <c r="V8599" s="55">
        <f t="shared" si="1771"/>
        <v>0</v>
      </c>
      <c r="W8599" s="6">
        <f t="shared" si="1772"/>
        <v>0</v>
      </c>
      <c r="X8599" s="6">
        <f t="shared" si="1773"/>
        <v>0</v>
      </c>
      <c r="AA8599">
        <f t="shared" si="1775"/>
        <v>0</v>
      </c>
    </row>
    <row r="8600" spans="12:27">
      <c r="L8600" s="8">
        <f t="shared" si="1774"/>
        <v>0</v>
      </c>
      <c r="M8600" s="54">
        <f t="shared" si="1764"/>
        <v>0</v>
      </c>
      <c r="N8600" s="6">
        <f t="shared" si="1765"/>
        <v>0</v>
      </c>
      <c r="O8600" s="6" t="str">
        <f t="shared" si="1766"/>
        <v/>
      </c>
      <c r="P8600" s="29"/>
      <c r="Q8600" s="54">
        <f t="shared" si="1767"/>
        <v>0</v>
      </c>
      <c r="R8600" s="6">
        <f t="shared" si="1768"/>
        <v>0</v>
      </c>
      <c r="S8600" s="6" t="str">
        <f t="shared" si="1769"/>
        <v/>
      </c>
      <c r="T8600" s="29"/>
      <c r="U8600" s="6">
        <f t="shared" si="1770"/>
        <v>0</v>
      </c>
      <c r="V8600" s="55">
        <f t="shared" si="1771"/>
        <v>0</v>
      </c>
      <c r="W8600" s="6">
        <f t="shared" si="1772"/>
        <v>0</v>
      </c>
      <c r="X8600" s="6">
        <f t="shared" si="1773"/>
        <v>0</v>
      </c>
      <c r="AA8600">
        <f t="shared" si="1775"/>
        <v>0</v>
      </c>
    </row>
    <row r="8601" spans="12:27">
      <c r="L8601" s="8">
        <f t="shared" si="1774"/>
        <v>0</v>
      </c>
      <c r="M8601" s="54">
        <f t="shared" si="1764"/>
        <v>0</v>
      </c>
      <c r="N8601" s="6">
        <f t="shared" si="1765"/>
        <v>0</v>
      </c>
      <c r="O8601" s="6" t="str">
        <f t="shared" si="1766"/>
        <v/>
      </c>
      <c r="P8601" s="29"/>
      <c r="Q8601" s="54">
        <f t="shared" si="1767"/>
        <v>0</v>
      </c>
      <c r="R8601" s="6">
        <f t="shared" si="1768"/>
        <v>0</v>
      </c>
      <c r="S8601" s="6" t="str">
        <f t="shared" si="1769"/>
        <v/>
      </c>
      <c r="T8601" s="29"/>
      <c r="U8601" s="6">
        <f t="shared" si="1770"/>
        <v>0</v>
      </c>
      <c r="V8601" s="55">
        <f t="shared" si="1771"/>
        <v>0</v>
      </c>
      <c r="W8601" s="6">
        <f t="shared" si="1772"/>
        <v>0</v>
      </c>
      <c r="X8601" s="6">
        <f t="shared" si="1773"/>
        <v>0</v>
      </c>
      <c r="AA8601">
        <f t="shared" si="1775"/>
        <v>0</v>
      </c>
    </row>
    <row r="8602" spans="12:27">
      <c r="L8602" s="8">
        <f t="shared" si="1774"/>
        <v>0</v>
      </c>
      <c r="M8602" s="54">
        <f t="shared" si="1764"/>
        <v>0</v>
      </c>
      <c r="N8602" s="6">
        <f t="shared" si="1765"/>
        <v>0</v>
      </c>
      <c r="O8602" s="6" t="str">
        <f t="shared" si="1766"/>
        <v/>
      </c>
      <c r="P8602" s="29"/>
      <c r="Q8602" s="54">
        <f t="shared" si="1767"/>
        <v>0</v>
      </c>
      <c r="R8602" s="6">
        <f t="shared" si="1768"/>
        <v>0</v>
      </c>
      <c r="S8602" s="6" t="str">
        <f t="shared" si="1769"/>
        <v/>
      </c>
      <c r="T8602" s="29"/>
      <c r="U8602" s="6">
        <f t="shared" si="1770"/>
        <v>0</v>
      </c>
      <c r="V8602" s="55">
        <f t="shared" si="1771"/>
        <v>0</v>
      </c>
      <c r="W8602" s="6">
        <f t="shared" si="1772"/>
        <v>0</v>
      </c>
      <c r="X8602" s="6">
        <f t="shared" si="1773"/>
        <v>0</v>
      </c>
      <c r="AA8602">
        <f t="shared" si="1775"/>
        <v>0</v>
      </c>
    </row>
    <row r="8603" spans="12:27">
      <c r="L8603" s="8">
        <f t="shared" si="1774"/>
        <v>0</v>
      </c>
      <c r="M8603" s="54">
        <f t="shared" si="1764"/>
        <v>0</v>
      </c>
      <c r="N8603" s="6">
        <f t="shared" si="1765"/>
        <v>0</v>
      </c>
      <c r="O8603" s="6" t="str">
        <f t="shared" si="1766"/>
        <v/>
      </c>
      <c r="P8603" s="29"/>
      <c r="Q8603" s="54">
        <f t="shared" si="1767"/>
        <v>0</v>
      </c>
      <c r="R8603" s="6">
        <f t="shared" si="1768"/>
        <v>0</v>
      </c>
      <c r="S8603" s="6" t="str">
        <f t="shared" si="1769"/>
        <v/>
      </c>
      <c r="T8603" s="29"/>
      <c r="U8603" s="6">
        <f t="shared" si="1770"/>
        <v>0</v>
      </c>
      <c r="V8603" s="55">
        <f t="shared" si="1771"/>
        <v>0</v>
      </c>
      <c r="W8603" s="6">
        <f t="shared" si="1772"/>
        <v>0</v>
      </c>
      <c r="X8603" s="6">
        <f t="shared" si="1773"/>
        <v>0</v>
      </c>
      <c r="AA8603">
        <f t="shared" si="1775"/>
        <v>0</v>
      </c>
    </row>
    <row r="8604" spans="12:27">
      <c r="L8604" s="8">
        <f t="shared" si="1774"/>
        <v>0</v>
      </c>
      <c r="M8604" s="54">
        <f t="shared" si="1764"/>
        <v>0</v>
      </c>
      <c r="N8604" s="6">
        <f t="shared" si="1765"/>
        <v>0</v>
      </c>
      <c r="O8604" s="6" t="str">
        <f t="shared" si="1766"/>
        <v/>
      </c>
      <c r="P8604" s="29"/>
      <c r="Q8604" s="54">
        <f t="shared" si="1767"/>
        <v>0</v>
      </c>
      <c r="R8604" s="6">
        <f t="shared" si="1768"/>
        <v>0</v>
      </c>
      <c r="S8604" s="6" t="str">
        <f t="shared" si="1769"/>
        <v/>
      </c>
      <c r="T8604" s="29"/>
      <c r="U8604" s="6">
        <f t="shared" si="1770"/>
        <v>0</v>
      </c>
      <c r="V8604" s="55">
        <f t="shared" si="1771"/>
        <v>0</v>
      </c>
      <c r="W8604" s="6">
        <f t="shared" si="1772"/>
        <v>0</v>
      </c>
      <c r="X8604" s="6">
        <f t="shared" si="1773"/>
        <v>0</v>
      </c>
      <c r="AA8604">
        <f t="shared" si="1775"/>
        <v>0</v>
      </c>
    </row>
    <row r="8605" spans="12:27">
      <c r="L8605" s="8">
        <f t="shared" si="1774"/>
        <v>0</v>
      </c>
      <c r="M8605" s="54">
        <f t="shared" si="1764"/>
        <v>0</v>
      </c>
      <c r="N8605" s="6">
        <f t="shared" si="1765"/>
        <v>0</v>
      </c>
      <c r="O8605" s="6" t="str">
        <f t="shared" si="1766"/>
        <v/>
      </c>
      <c r="P8605" s="29"/>
      <c r="Q8605" s="54">
        <f t="shared" si="1767"/>
        <v>0</v>
      </c>
      <c r="R8605" s="6">
        <f t="shared" si="1768"/>
        <v>0</v>
      </c>
      <c r="S8605" s="6" t="str">
        <f t="shared" si="1769"/>
        <v/>
      </c>
      <c r="T8605" s="29"/>
      <c r="U8605" s="6">
        <f t="shared" si="1770"/>
        <v>0</v>
      </c>
      <c r="V8605" s="55">
        <f t="shared" si="1771"/>
        <v>0</v>
      </c>
      <c r="W8605" s="6">
        <f t="shared" si="1772"/>
        <v>0</v>
      </c>
      <c r="X8605" s="6">
        <f t="shared" si="1773"/>
        <v>0</v>
      </c>
      <c r="AA8605">
        <f t="shared" si="1775"/>
        <v>0</v>
      </c>
    </row>
    <row r="8606" spans="12:27">
      <c r="L8606" s="8">
        <f t="shared" si="1774"/>
        <v>0</v>
      </c>
      <c r="M8606" s="54">
        <f t="shared" si="1764"/>
        <v>0</v>
      </c>
      <c r="N8606" s="6">
        <f t="shared" si="1765"/>
        <v>0</v>
      </c>
      <c r="O8606" s="6" t="str">
        <f t="shared" si="1766"/>
        <v/>
      </c>
      <c r="P8606" s="29"/>
      <c r="Q8606" s="54">
        <f t="shared" si="1767"/>
        <v>0</v>
      </c>
      <c r="R8606" s="6">
        <f t="shared" si="1768"/>
        <v>0</v>
      </c>
      <c r="S8606" s="6" t="str">
        <f t="shared" si="1769"/>
        <v/>
      </c>
      <c r="T8606" s="29"/>
      <c r="U8606" s="6">
        <f t="shared" si="1770"/>
        <v>0</v>
      </c>
      <c r="V8606" s="55">
        <f t="shared" si="1771"/>
        <v>0</v>
      </c>
      <c r="W8606" s="6">
        <f t="shared" si="1772"/>
        <v>0</v>
      </c>
      <c r="X8606" s="6">
        <f t="shared" si="1773"/>
        <v>0</v>
      </c>
      <c r="AA8606">
        <f t="shared" si="1775"/>
        <v>0</v>
      </c>
    </row>
    <row r="8607" spans="12:27">
      <c r="L8607" s="8">
        <f t="shared" si="1774"/>
        <v>0</v>
      </c>
      <c r="M8607" s="54">
        <f t="shared" si="1764"/>
        <v>0</v>
      </c>
      <c r="N8607" s="6">
        <f t="shared" si="1765"/>
        <v>0</v>
      </c>
      <c r="O8607" s="6" t="str">
        <f t="shared" si="1766"/>
        <v/>
      </c>
      <c r="P8607" s="29"/>
      <c r="Q8607" s="54">
        <f t="shared" si="1767"/>
        <v>0</v>
      </c>
      <c r="R8607" s="6">
        <f t="shared" si="1768"/>
        <v>0</v>
      </c>
      <c r="S8607" s="6" t="str">
        <f t="shared" si="1769"/>
        <v/>
      </c>
      <c r="T8607" s="29"/>
      <c r="U8607" s="6">
        <f t="shared" si="1770"/>
        <v>0</v>
      </c>
      <c r="V8607" s="55">
        <f t="shared" si="1771"/>
        <v>0</v>
      </c>
      <c r="W8607" s="6">
        <f t="shared" si="1772"/>
        <v>0</v>
      </c>
      <c r="X8607" s="6">
        <f t="shared" si="1773"/>
        <v>0</v>
      </c>
      <c r="AA8607">
        <f t="shared" si="1775"/>
        <v>0</v>
      </c>
    </row>
    <row r="8608" spans="12:27">
      <c r="L8608" s="8">
        <f t="shared" si="1774"/>
        <v>0</v>
      </c>
      <c r="M8608" s="54">
        <f t="shared" si="1764"/>
        <v>0</v>
      </c>
      <c r="N8608" s="6">
        <f t="shared" si="1765"/>
        <v>0</v>
      </c>
      <c r="O8608" s="6" t="str">
        <f t="shared" si="1766"/>
        <v/>
      </c>
      <c r="P8608" s="29"/>
      <c r="Q8608" s="54">
        <f t="shared" si="1767"/>
        <v>0</v>
      </c>
      <c r="R8608" s="6">
        <f t="shared" si="1768"/>
        <v>0</v>
      </c>
      <c r="S8608" s="6" t="str">
        <f t="shared" si="1769"/>
        <v/>
      </c>
      <c r="T8608" s="29"/>
      <c r="U8608" s="6">
        <f t="shared" si="1770"/>
        <v>0</v>
      </c>
      <c r="V8608" s="55">
        <f t="shared" si="1771"/>
        <v>0</v>
      </c>
      <c r="W8608" s="6">
        <f t="shared" si="1772"/>
        <v>0</v>
      </c>
      <c r="X8608" s="6">
        <f t="shared" si="1773"/>
        <v>0</v>
      </c>
      <c r="AA8608">
        <f t="shared" si="1775"/>
        <v>0</v>
      </c>
    </row>
    <row r="8609" spans="12:27">
      <c r="L8609" s="8">
        <f t="shared" si="1774"/>
        <v>0</v>
      </c>
      <c r="M8609" s="54">
        <f t="shared" si="1764"/>
        <v>0</v>
      </c>
      <c r="N8609" s="6">
        <f t="shared" si="1765"/>
        <v>0</v>
      </c>
      <c r="O8609" s="6" t="str">
        <f t="shared" si="1766"/>
        <v/>
      </c>
      <c r="P8609" s="29"/>
      <c r="Q8609" s="54">
        <f t="shared" si="1767"/>
        <v>0</v>
      </c>
      <c r="R8609" s="6">
        <f t="shared" si="1768"/>
        <v>0</v>
      </c>
      <c r="S8609" s="6" t="str">
        <f t="shared" si="1769"/>
        <v/>
      </c>
      <c r="T8609" s="29"/>
      <c r="U8609" s="6">
        <f t="shared" si="1770"/>
        <v>0</v>
      </c>
      <c r="V8609" s="55">
        <f t="shared" si="1771"/>
        <v>0</v>
      </c>
      <c r="W8609" s="6">
        <f t="shared" si="1772"/>
        <v>0</v>
      </c>
      <c r="X8609" s="6">
        <f t="shared" si="1773"/>
        <v>0</v>
      </c>
      <c r="AA8609">
        <f t="shared" si="1775"/>
        <v>0</v>
      </c>
    </row>
    <row r="8610" spans="12:27">
      <c r="L8610" s="8">
        <f t="shared" si="1774"/>
        <v>0</v>
      </c>
      <c r="M8610" s="54">
        <f t="shared" si="1764"/>
        <v>0</v>
      </c>
      <c r="N8610" s="6">
        <f t="shared" si="1765"/>
        <v>0</v>
      </c>
      <c r="O8610" s="6" t="str">
        <f t="shared" si="1766"/>
        <v/>
      </c>
      <c r="P8610" s="29"/>
      <c r="Q8610" s="54">
        <f t="shared" si="1767"/>
        <v>0</v>
      </c>
      <c r="R8610" s="6">
        <f t="shared" si="1768"/>
        <v>0</v>
      </c>
      <c r="S8610" s="6" t="str">
        <f t="shared" si="1769"/>
        <v/>
      </c>
      <c r="T8610" s="29"/>
      <c r="U8610" s="6">
        <f t="shared" si="1770"/>
        <v>0</v>
      </c>
      <c r="V8610" s="55">
        <f t="shared" si="1771"/>
        <v>0</v>
      </c>
      <c r="W8610" s="6">
        <f t="shared" si="1772"/>
        <v>0</v>
      </c>
      <c r="X8610" s="6">
        <f t="shared" si="1773"/>
        <v>0</v>
      </c>
      <c r="AA8610">
        <f t="shared" si="1775"/>
        <v>0</v>
      </c>
    </row>
    <row r="8611" spans="12:27">
      <c r="L8611" s="8">
        <f t="shared" si="1774"/>
        <v>0</v>
      </c>
      <c r="M8611" s="54">
        <f t="shared" si="1764"/>
        <v>0</v>
      </c>
      <c r="N8611" s="6">
        <f t="shared" si="1765"/>
        <v>0</v>
      </c>
      <c r="O8611" s="6" t="str">
        <f t="shared" si="1766"/>
        <v/>
      </c>
      <c r="P8611" s="29"/>
      <c r="Q8611" s="54">
        <f t="shared" si="1767"/>
        <v>0</v>
      </c>
      <c r="R8611" s="6">
        <f t="shared" si="1768"/>
        <v>0</v>
      </c>
      <c r="S8611" s="6" t="str">
        <f t="shared" si="1769"/>
        <v/>
      </c>
      <c r="T8611" s="29"/>
      <c r="U8611" s="6">
        <f t="shared" si="1770"/>
        <v>0</v>
      </c>
      <c r="V8611" s="55">
        <f t="shared" si="1771"/>
        <v>0</v>
      </c>
      <c r="W8611" s="6">
        <f t="shared" si="1772"/>
        <v>0</v>
      </c>
      <c r="X8611" s="6">
        <f t="shared" si="1773"/>
        <v>0</v>
      </c>
      <c r="AA8611">
        <f t="shared" si="1775"/>
        <v>0</v>
      </c>
    </row>
    <row r="8612" spans="12:27">
      <c r="L8612" s="8">
        <f t="shared" si="1774"/>
        <v>0</v>
      </c>
      <c r="M8612" s="54">
        <f t="shared" si="1764"/>
        <v>0</v>
      </c>
      <c r="N8612" s="6">
        <f t="shared" si="1765"/>
        <v>0</v>
      </c>
      <c r="O8612" s="6" t="str">
        <f t="shared" si="1766"/>
        <v/>
      </c>
      <c r="P8612" s="29"/>
      <c r="Q8612" s="54">
        <f t="shared" si="1767"/>
        <v>0</v>
      </c>
      <c r="R8612" s="6">
        <f t="shared" si="1768"/>
        <v>0</v>
      </c>
      <c r="S8612" s="6" t="str">
        <f t="shared" si="1769"/>
        <v/>
      </c>
      <c r="T8612" s="29"/>
      <c r="U8612" s="6">
        <f t="shared" si="1770"/>
        <v>0</v>
      </c>
      <c r="V8612" s="55">
        <f t="shared" si="1771"/>
        <v>0</v>
      </c>
      <c r="W8612" s="6">
        <f t="shared" si="1772"/>
        <v>0</v>
      </c>
      <c r="X8612" s="6">
        <f t="shared" si="1773"/>
        <v>0</v>
      </c>
      <c r="AA8612">
        <f t="shared" si="1775"/>
        <v>0</v>
      </c>
    </row>
    <row r="8613" spans="12:27">
      <c r="L8613" s="8">
        <f t="shared" si="1774"/>
        <v>0</v>
      </c>
      <c r="M8613" s="54">
        <f t="shared" si="1764"/>
        <v>0</v>
      </c>
      <c r="N8613" s="6">
        <f t="shared" si="1765"/>
        <v>0</v>
      </c>
      <c r="O8613" s="6" t="str">
        <f t="shared" si="1766"/>
        <v/>
      </c>
      <c r="P8613" s="29"/>
      <c r="Q8613" s="54">
        <f t="shared" si="1767"/>
        <v>0</v>
      </c>
      <c r="R8613" s="6">
        <f t="shared" si="1768"/>
        <v>0</v>
      </c>
      <c r="S8613" s="6" t="str">
        <f t="shared" si="1769"/>
        <v/>
      </c>
      <c r="T8613" s="29"/>
      <c r="U8613" s="6">
        <f t="shared" si="1770"/>
        <v>0</v>
      </c>
      <c r="V8613" s="55">
        <f t="shared" si="1771"/>
        <v>0</v>
      </c>
      <c r="W8613" s="6">
        <f t="shared" si="1772"/>
        <v>0</v>
      </c>
      <c r="X8613" s="6">
        <f t="shared" si="1773"/>
        <v>0</v>
      </c>
      <c r="AA8613">
        <f t="shared" si="1775"/>
        <v>0</v>
      </c>
    </row>
    <row r="8614" spans="12:27">
      <c r="L8614" s="8">
        <f t="shared" si="1774"/>
        <v>0</v>
      </c>
      <c r="M8614" s="54">
        <f t="shared" si="1764"/>
        <v>0</v>
      </c>
      <c r="N8614" s="6">
        <f t="shared" si="1765"/>
        <v>0</v>
      </c>
      <c r="O8614" s="6" t="str">
        <f t="shared" si="1766"/>
        <v/>
      </c>
      <c r="P8614" s="29"/>
      <c r="Q8614" s="54">
        <f t="shared" si="1767"/>
        <v>0</v>
      </c>
      <c r="R8614" s="6">
        <f t="shared" si="1768"/>
        <v>0</v>
      </c>
      <c r="S8614" s="6" t="str">
        <f t="shared" si="1769"/>
        <v/>
      </c>
      <c r="T8614" s="29"/>
      <c r="U8614" s="6">
        <f t="shared" si="1770"/>
        <v>0</v>
      </c>
      <c r="V8614" s="55">
        <f t="shared" si="1771"/>
        <v>0</v>
      </c>
      <c r="W8614" s="6">
        <f t="shared" si="1772"/>
        <v>0</v>
      </c>
      <c r="X8614" s="6">
        <f t="shared" si="1773"/>
        <v>0</v>
      </c>
      <c r="AA8614">
        <f t="shared" si="1775"/>
        <v>0</v>
      </c>
    </row>
    <row r="8615" spans="12:27">
      <c r="L8615" s="8">
        <f t="shared" si="1774"/>
        <v>0</v>
      </c>
      <c r="M8615" s="54">
        <f t="shared" si="1764"/>
        <v>0</v>
      </c>
      <c r="N8615" s="6">
        <f t="shared" si="1765"/>
        <v>0</v>
      </c>
      <c r="O8615" s="6" t="str">
        <f t="shared" si="1766"/>
        <v/>
      </c>
      <c r="P8615" s="29"/>
      <c r="Q8615" s="54">
        <f t="shared" si="1767"/>
        <v>0</v>
      </c>
      <c r="R8615" s="6">
        <f t="shared" si="1768"/>
        <v>0</v>
      </c>
      <c r="S8615" s="6" t="str">
        <f t="shared" si="1769"/>
        <v/>
      </c>
      <c r="T8615" s="29"/>
      <c r="U8615" s="6">
        <f t="shared" si="1770"/>
        <v>0</v>
      </c>
      <c r="V8615" s="55">
        <f t="shared" si="1771"/>
        <v>0</v>
      </c>
      <c r="W8615" s="6">
        <f t="shared" si="1772"/>
        <v>0</v>
      </c>
      <c r="X8615" s="6">
        <f t="shared" si="1773"/>
        <v>0</v>
      </c>
      <c r="AA8615">
        <f t="shared" si="1775"/>
        <v>0</v>
      </c>
    </row>
    <row r="8616" spans="12:27">
      <c r="L8616" s="8">
        <f t="shared" si="1774"/>
        <v>0</v>
      </c>
      <c r="M8616" s="54">
        <f t="shared" si="1764"/>
        <v>0</v>
      </c>
      <c r="N8616" s="6">
        <f t="shared" si="1765"/>
        <v>0</v>
      </c>
      <c r="O8616" s="6" t="str">
        <f t="shared" si="1766"/>
        <v/>
      </c>
      <c r="P8616" s="29"/>
      <c r="Q8616" s="54">
        <f t="shared" si="1767"/>
        <v>0</v>
      </c>
      <c r="R8616" s="6">
        <f t="shared" si="1768"/>
        <v>0</v>
      </c>
      <c r="S8616" s="6" t="str">
        <f t="shared" si="1769"/>
        <v/>
      </c>
      <c r="T8616" s="29"/>
      <c r="U8616" s="6">
        <f t="shared" si="1770"/>
        <v>0</v>
      </c>
      <c r="V8616" s="55">
        <f t="shared" si="1771"/>
        <v>0</v>
      </c>
      <c r="W8616" s="6">
        <f t="shared" si="1772"/>
        <v>0</v>
      </c>
      <c r="X8616" s="6">
        <f t="shared" si="1773"/>
        <v>0</v>
      </c>
      <c r="AA8616">
        <f t="shared" si="1775"/>
        <v>0</v>
      </c>
    </row>
    <row r="8617" spans="12:27">
      <c r="L8617" s="8">
        <f t="shared" si="1774"/>
        <v>0</v>
      </c>
      <c r="M8617" s="54">
        <f t="shared" si="1764"/>
        <v>0</v>
      </c>
      <c r="N8617" s="6">
        <f t="shared" si="1765"/>
        <v>0</v>
      </c>
      <c r="O8617" s="6" t="str">
        <f t="shared" si="1766"/>
        <v/>
      </c>
      <c r="P8617" s="29"/>
      <c r="Q8617" s="54">
        <f t="shared" si="1767"/>
        <v>0</v>
      </c>
      <c r="R8617" s="6">
        <f t="shared" si="1768"/>
        <v>0</v>
      </c>
      <c r="S8617" s="6" t="str">
        <f t="shared" si="1769"/>
        <v/>
      </c>
      <c r="T8617" s="29"/>
      <c r="U8617" s="6">
        <f t="shared" si="1770"/>
        <v>0</v>
      </c>
      <c r="V8617" s="55">
        <f t="shared" si="1771"/>
        <v>0</v>
      </c>
      <c r="W8617" s="6">
        <f t="shared" si="1772"/>
        <v>0</v>
      </c>
      <c r="X8617" s="6">
        <f t="shared" si="1773"/>
        <v>0</v>
      </c>
      <c r="AA8617">
        <f t="shared" si="1775"/>
        <v>0</v>
      </c>
    </row>
    <row r="8618" spans="12:27">
      <c r="L8618" s="8">
        <f t="shared" si="1774"/>
        <v>0</v>
      </c>
      <c r="M8618" s="54">
        <f t="shared" si="1764"/>
        <v>0</v>
      </c>
      <c r="N8618" s="6">
        <f t="shared" si="1765"/>
        <v>0</v>
      </c>
      <c r="O8618" s="6" t="str">
        <f t="shared" si="1766"/>
        <v/>
      </c>
      <c r="P8618" s="29"/>
      <c r="Q8618" s="54">
        <f t="shared" si="1767"/>
        <v>0</v>
      </c>
      <c r="R8618" s="6">
        <f t="shared" si="1768"/>
        <v>0</v>
      </c>
      <c r="S8618" s="6" t="str">
        <f t="shared" si="1769"/>
        <v/>
      </c>
      <c r="T8618" s="29"/>
      <c r="U8618" s="6">
        <f t="shared" si="1770"/>
        <v>0</v>
      </c>
      <c r="V8618" s="55">
        <f t="shared" si="1771"/>
        <v>0</v>
      </c>
      <c r="W8618" s="6">
        <f t="shared" si="1772"/>
        <v>0</v>
      </c>
      <c r="X8618" s="6">
        <f t="shared" si="1773"/>
        <v>0</v>
      </c>
      <c r="AA8618">
        <f t="shared" si="1775"/>
        <v>0</v>
      </c>
    </row>
    <row r="8619" spans="12:27">
      <c r="L8619" s="8">
        <f t="shared" si="1774"/>
        <v>0</v>
      </c>
      <c r="M8619" s="54">
        <f t="shared" si="1764"/>
        <v>0</v>
      </c>
      <c r="N8619" s="6">
        <f t="shared" si="1765"/>
        <v>0</v>
      </c>
      <c r="O8619" s="6" t="str">
        <f t="shared" si="1766"/>
        <v/>
      </c>
      <c r="P8619" s="29"/>
      <c r="Q8619" s="54">
        <f t="shared" si="1767"/>
        <v>0</v>
      </c>
      <c r="R8619" s="6">
        <f t="shared" si="1768"/>
        <v>0</v>
      </c>
      <c r="S8619" s="6" t="str">
        <f t="shared" si="1769"/>
        <v/>
      </c>
      <c r="T8619" s="29"/>
      <c r="U8619" s="6">
        <f t="shared" si="1770"/>
        <v>0</v>
      </c>
      <c r="V8619" s="55">
        <f t="shared" si="1771"/>
        <v>0</v>
      </c>
      <c r="W8619" s="6">
        <f t="shared" si="1772"/>
        <v>0</v>
      </c>
      <c r="X8619" s="6">
        <f t="shared" si="1773"/>
        <v>0</v>
      </c>
      <c r="AA8619">
        <f t="shared" si="1775"/>
        <v>0</v>
      </c>
    </row>
    <row r="8620" spans="12:27">
      <c r="L8620" s="8">
        <f t="shared" si="1774"/>
        <v>0</v>
      </c>
      <c r="M8620" s="54">
        <f t="shared" si="1764"/>
        <v>0</v>
      </c>
      <c r="N8620" s="6">
        <f t="shared" si="1765"/>
        <v>0</v>
      </c>
      <c r="O8620" s="6" t="str">
        <f t="shared" si="1766"/>
        <v/>
      </c>
      <c r="P8620" s="29"/>
      <c r="Q8620" s="54">
        <f t="shared" si="1767"/>
        <v>0</v>
      </c>
      <c r="R8620" s="6">
        <f t="shared" si="1768"/>
        <v>0</v>
      </c>
      <c r="S8620" s="6" t="str">
        <f t="shared" si="1769"/>
        <v/>
      </c>
      <c r="T8620" s="29"/>
      <c r="U8620" s="6">
        <f t="shared" si="1770"/>
        <v>0</v>
      </c>
      <c r="V8620" s="55">
        <f t="shared" si="1771"/>
        <v>0</v>
      </c>
      <c r="W8620" s="6">
        <f t="shared" si="1772"/>
        <v>0</v>
      </c>
      <c r="X8620" s="6">
        <f t="shared" si="1773"/>
        <v>0</v>
      </c>
      <c r="AA8620">
        <f t="shared" si="1775"/>
        <v>0</v>
      </c>
    </row>
    <row r="8621" spans="12:27">
      <c r="L8621" s="8">
        <f t="shared" si="1774"/>
        <v>0</v>
      </c>
      <c r="M8621" s="54">
        <f t="shared" si="1764"/>
        <v>0</v>
      </c>
      <c r="N8621" s="6">
        <f t="shared" si="1765"/>
        <v>0</v>
      </c>
      <c r="O8621" s="6" t="str">
        <f t="shared" si="1766"/>
        <v/>
      </c>
      <c r="P8621" s="29"/>
      <c r="Q8621" s="54">
        <f t="shared" si="1767"/>
        <v>0</v>
      </c>
      <c r="R8621" s="6">
        <f t="shared" si="1768"/>
        <v>0</v>
      </c>
      <c r="S8621" s="6" t="str">
        <f t="shared" si="1769"/>
        <v/>
      </c>
      <c r="T8621" s="29"/>
      <c r="U8621" s="6">
        <f t="shared" si="1770"/>
        <v>0</v>
      </c>
      <c r="V8621" s="55">
        <f t="shared" si="1771"/>
        <v>0</v>
      </c>
      <c r="W8621" s="6">
        <f t="shared" si="1772"/>
        <v>0</v>
      </c>
      <c r="X8621" s="6">
        <f t="shared" si="1773"/>
        <v>0</v>
      </c>
      <c r="AA8621">
        <f t="shared" si="1775"/>
        <v>0</v>
      </c>
    </row>
    <row r="8622" spans="12:27">
      <c r="L8622" s="8">
        <f t="shared" si="1774"/>
        <v>0</v>
      </c>
      <c r="M8622" s="54">
        <f t="shared" si="1764"/>
        <v>0</v>
      </c>
      <c r="N8622" s="6">
        <f t="shared" si="1765"/>
        <v>0</v>
      </c>
      <c r="O8622" s="6" t="str">
        <f t="shared" si="1766"/>
        <v/>
      </c>
      <c r="P8622" s="29"/>
      <c r="Q8622" s="54">
        <f t="shared" si="1767"/>
        <v>0</v>
      </c>
      <c r="R8622" s="6">
        <f t="shared" si="1768"/>
        <v>0</v>
      </c>
      <c r="S8622" s="6" t="str">
        <f t="shared" si="1769"/>
        <v/>
      </c>
      <c r="T8622" s="29"/>
      <c r="U8622" s="6">
        <f t="shared" si="1770"/>
        <v>0</v>
      </c>
      <c r="V8622" s="55">
        <f t="shared" si="1771"/>
        <v>0</v>
      </c>
      <c r="W8622" s="6">
        <f t="shared" si="1772"/>
        <v>0</v>
      </c>
      <c r="X8622" s="6">
        <f t="shared" si="1773"/>
        <v>0</v>
      </c>
      <c r="AA8622">
        <f t="shared" si="1775"/>
        <v>0</v>
      </c>
    </row>
    <row r="8623" spans="12:27">
      <c r="L8623" s="8">
        <f t="shared" si="1774"/>
        <v>0</v>
      </c>
      <c r="M8623" s="54">
        <f t="shared" si="1764"/>
        <v>0</v>
      </c>
      <c r="N8623" s="6">
        <f t="shared" si="1765"/>
        <v>0</v>
      </c>
      <c r="O8623" s="6" t="str">
        <f t="shared" si="1766"/>
        <v/>
      </c>
      <c r="P8623" s="29"/>
      <c r="Q8623" s="54">
        <f t="shared" si="1767"/>
        <v>0</v>
      </c>
      <c r="R8623" s="6">
        <f t="shared" si="1768"/>
        <v>0</v>
      </c>
      <c r="S8623" s="6" t="str">
        <f t="shared" si="1769"/>
        <v/>
      </c>
      <c r="T8623" s="29"/>
      <c r="U8623" s="6">
        <f t="shared" si="1770"/>
        <v>0</v>
      </c>
      <c r="V8623" s="55">
        <f t="shared" si="1771"/>
        <v>0</v>
      </c>
      <c r="W8623" s="6">
        <f t="shared" si="1772"/>
        <v>0</v>
      </c>
      <c r="X8623" s="6">
        <f t="shared" si="1773"/>
        <v>0</v>
      </c>
      <c r="AA8623">
        <f t="shared" si="1775"/>
        <v>0</v>
      </c>
    </row>
    <row r="8624" spans="12:27">
      <c r="L8624" s="8">
        <f t="shared" si="1774"/>
        <v>0</v>
      </c>
      <c r="M8624" s="54">
        <f t="shared" si="1764"/>
        <v>0</v>
      </c>
      <c r="N8624" s="6">
        <f t="shared" si="1765"/>
        <v>0</v>
      </c>
      <c r="O8624" s="6" t="str">
        <f t="shared" si="1766"/>
        <v/>
      </c>
      <c r="P8624" s="29"/>
      <c r="Q8624" s="54">
        <f t="shared" si="1767"/>
        <v>0</v>
      </c>
      <c r="R8624" s="6">
        <f t="shared" si="1768"/>
        <v>0</v>
      </c>
      <c r="S8624" s="6" t="str">
        <f t="shared" si="1769"/>
        <v/>
      </c>
      <c r="T8624" s="29"/>
      <c r="U8624" s="6">
        <f t="shared" si="1770"/>
        <v>0</v>
      </c>
      <c r="V8624" s="55">
        <f t="shared" si="1771"/>
        <v>0</v>
      </c>
      <c r="W8624" s="6">
        <f t="shared" si="1772"/>
        <v>0</v>
      </c>
      <c r="X8624" s="6">
        <f t="shared" si="1773"/>
        <v>0</v>
      </c>
      <c r="AA8624">
        <f t="shared" si="1775"/>
        <v>0</v>
      </c>
    </row>
    <row r="8625" spans="12:27">
      <c r="L8625" s="8">
        <f t="shared" si="1774"/>
        <v>0</v>
      </c>
      <c r="M8625" s="54">
        <f t="shared" si="1764"/>
        <v>0</v>
      </c>
      <c r="N8625" s="6">
        <f t="shared" si="1765"/>
        <v>0</v>
      </c>
      <c r="O8625" s="6" t="str">
        <f t="shared" si="1766"/>
        <v/>
      </c>
      <c r="P8625" s="29"/>
      <c r="Q8625" s="54">
        <f t="shared" si="1767"/>
        <v>0</v>
      </c>
      <c r="R8625" s="6">
        <f t="shared" si="1768"/>
        <v>0</v>
      </c>
      <c r="S8625" s="6" t="str">
        <f t="shared" si="1769"/>
        <v/>
      </c>
      <c r="T8625" s="29"/>
      <c r="U8625" s="6">
        <f t="shared" si="1770"/>
        <v>0</v>
      </c>
      <c r="V8625" s="55">
        <f t="shared" si="1771"/>
        <v>0</v>
      </c>
      <c r="W8625" s="6">
        <f t="shared" si="1772"/>
        <v>0</v>
      </c>
      <c r="X8625" s="6">
        <f t="shared" si="1773"/>
        <v>0</v>
      </c>
      <c r="AA8625">
        <f t="shared" si="1775"/>
        <v>0</v>
      </c>
    </row>
    <row r="8626" spans="12:27">
      <c r="L8626" s="8">
        <f t="shared" si="1774"/>
        <v>0</v>
      </c>
      <c r="M8626" s="54">
        <f t="shared" si="1764"/>
        <v>0</v>
      </c>
      <c r="N8626" s="6">
        <f t="shared" si="1765"/>
        <v>0</v>
      </c>
      <c r="O8626" s="6" t="str">
        <f t="shared" si="1766"/>
        <v/>
      </c>
      <c r="P8626" s="29"/>
      <c r="Q8626" s="54">
        <f t="shared" si="1767"/>
        <v>0</v>
      </c>
      <c r="R8626" s="6">
        <f t="shared" si="1768"/>
        <v>0</v>
      </c>
      <c r="S8626" s="6" t="str">
        <f t="shared" si="1769"/>
        <v/>
      </c>
      <c r="T8626" s="29"/>
      <c r="U8626" s="6">
        <f t="shared" si="1770"/>
        <v>0</v>
      </c>
      <c r="V8626" s="55">
        <f t="shared" si="1771"/>
        <v>0</v>
      </c>
      <c r="W8626" s="6">
        <f t="shared" si="1772"/>
        <v>0</v>
      </c>
      <c r="X8626" s="6">
        <f t="shared" si="1773"/>
        <v>0</v>
      </c>
      <c r="AA8626">
        <f t="shared" si="1775"/>
        <v>0</v>
      </c>
    </row>
    <row r="8627" spans="12:27">
      <c r="L8627" s="8">
        <f t="shared" si="1774"/>
        <v>0</v>
      </c>
      <c r="M8627" s="54">
        <f t="shared" si="1764"/>
        <v>0</v>
      </c>
      <c r="N8627" s="6">
        <f t="shared" si="1765"/>
        <v>0</v>
      </c>
      <c r="O8627" s="6" t="str">
        <f t="shared" si="1766"/>
        <v/>
      </c>
      <c r="P8627" s="29"/>
      <c r="Q8627" s="54">
        <f t="shared" si="1767"/>
        <v>0</v>
      </c>
      <c r="R8627" s="6">
        <f t="shared" si="1768"/>
        <v>0</v>
      </c>
      <c r="S8627" s="6" t="str">
        <f t="shared" si="1769"/>
        <v/>
      </c>
      <c r="T8627" s="29"/>
      <c r="U8627" s="6">
        <f t="shared" si="1770"/>
        <v>0</v>
      </c>
      <c r="V8627" s="55">
        <f t="shared" si="1771"/>
        <v>0</v>
      </c>
      <c r="W8627" s="6">
        <f t="shared" si="1772"/>
        <v>0</v>
      </c>
      <c r="X8627" s="6">
        <f t="shared" si="1773"/>
        <v>0</v>
      </c>
      <c r="AA8627">
        <f t="shared" si="1775"/>
        <v>0</v>
      </c>
    </row>
    <row r="8628" spans="12:27">
      <c r="L8628" s="8">
        <f t="shared" si="1774"/>
        <v>0</v>
      </c>
      <c r="M8628" s="54">
        <f t="shared" si="1764"/>
        <v>0</v>
      </c>
      <c r="N8628" s="6">
        <f t="shared" si="1765"/>
        <v>0</v>
      </c>
      <c r="O8628" s="6" t="str">
        <f t="shared" si="1766"/>
        <v/>
      </c>
      <c r="P8628" s="29"/>
      <c r="Q8628" s="54">
        <f t="shared" si="1767"/>
        <v>0</v>
      </c>
      <c r="R8628" s="6">
        <f t="shared" si="1768"/>
        <v>0</v>
      </c>
      <c r="S8628" s="6" t="str">
        <f t="shared" si="1769"/>
        <v/>
      </c>
      <c r="T8628" s="29"/>
      <c r="U8628" s="6">
        <f t="shared" si="1770"/>
        <v>0</v>
      </c>
      <c r="V8628" s="55">
        <f t="shared" si="1771"/>
        <v>0</v>
      </c>
      <c r="W8628" s="6">
        <f t="shared" si="1772"/>
        <v>0</v>
      </c>
      <c r="X8628" s="6">
        <f t="shared" si="1773"/>
        <v>0</v>
      </c>
      <c r="AA8628">
        <f t="shared" si="1775"/>
        <v>0</v>
      </c>
    </row>
    <row r="8629" spans="12:27">
      <c r="L8629" s="8">
        <f t="shared" si="1774"/>
        <v>0</v>
      </c>
      <c r="M8629" s="54">
        <f t="shared" si="1764"/>
        <v>0</v>
      </c>
      <c r="N8629" s="6">
        <f t="shared" si="1765"/>
        <v>0</v>
      </c>
      <c r="O8629" s="6" t="str">
        <f t="shared" si="1766"/>
        <v/>
      </c>
      <c r="P8629" s="29"/>
      <c r="Q8629" s="54">
        <f t="shared" si="1767"/>
        <v>0</v>
      </c>
      <c r="R8629" s="6">
        <f t="shared" si="1768"/>
        <v>0</v>
      </c>
      <c r="S8629" s="6" t="str">
        <f t="shared" si="1769"/>
        <v/>
      </c>
      <c r="T8629" s="29"/>
      <c r="U8629" s="6">
        <f t="shared" si="1770"/>
        <v>0</v>
      </c>
      <c r="V8629" s="55">
        <f t="shared" si="1771"/>
        <v>0</v>
      </c>
      <c r="W8629" s="6">
        <f t="shared" si="1772"/>
        <v>0</v>
      </c>
      <c r="X8629" s="6">
        <f t="shared" si="1773"/>
        <v>0</v>
      </c>
      <c r="AA8629">
        <f t="shared" si="1775"/>
        <v>0</v>
      </c>
    </row>
    <row r="8630" spans="12:27">
      <c r="L8630" s="8">
        <f t="shared" si="1774"/>
        <v>0</v>
      </c>
      <c r="M8630" s="54">
        <f t="shared" si="1764"/>
        <v>0</v>
      </c>
      <c r="N8630" s="6">
        <f t="shared" si="1765"/>
        <v>0</v>
      </c>
      <c r="O8630" s="6" t="str">
        <f t="shared" si="1766"/>
        <v/>
      </c>
      <c r="P8630" s="29"/>
      <c r="Q8630" s="54">
        <f t="shared" si="1767"/>
        <v>0</v>
      </c>
      <c r="R8630" s="6">
        <f t="shared" si="1768"/>
        <v>0</v>
      </c>
      <c r="S8630" s="6" t="str">
        <f t="shared" si="1769"/>
        <v/>
      </c>
      <c r="T8630" s="29"/>
      <c r="U8630" s="6">
        <f t="shared" si="1770"/>
        <v>0</v>
      </c>
      <c r="V8630" s="55">
        <f t="shared" si="1771"/>
        <v>0</v>
      </c>
      <c r="W8630" s="6">
        <f t="shared" si="1772"/>
        <v>0</v>
      </c>
      <c r="X8630" s="6">
        <f t="shared" si="1773"/>
        <v>0</v>
      </c>
      <c r="AA8630">
        <f t="shared" si="1775"/>
        <v>0</v>
      </c>
    </row>
    <row r="8631" spans="12:27">
      <c r="L8631" s="8">
        <f t="shared" si="1774"/>
        <v>0</v>
      </c>
      <c r="M8631" s="54">
        <f t="shared" si="1764"/>
        <v>0</v>
      </c>
      <c r="N8631" s="6">
        <f t="shared" si="1765"/>
        <v>0</v>
      </c>
      <c r="O8631" s="6" t="str">
        <f t="shared" si="1766"/>
        <v/>
      </c>
      <c r="P8631" s="29"/>
      <c r="Q8631" s="54">
        <f t="shared" si="1767"/>
        <v>0</v>
      </c>
      <c r="R8631" s="6">
        <f t="shared" si="1768"/>
        <v>0</v>
      </c>
      <c r="S8631" s="6" t="str">
        <f t="shared" si="1769"/>
        <v/>
      </c>
      <c r="T8631" s="29"/>
      <c r="U8631" s="6">
        <f t="shared" si="1770"/>
        <v>0</v>
      </c>
      <c r="V8631" s="55">
        <f t="shared" si="1771"/>
        <v>0</v>
      </c>
      <c r="W8631" s="6">
        <f t="shared" si="1772"/>
        <v>0</v>
      </c>
      <c r="X8631" s="6">
        <f t="shared" si="1773"/>
        <v>0</v>
      </c>
      <c r="AA8631">
        <f t="shared" si="1775"/>
        <v>0</v>
      </c>
    </row>
    <row r="8632" spans="12:27">
      <c r="L8632" s="8">
        <f t="shared" si="1774"/>
        <v>0</v>
      </c>
      <c r="M8632" s="54">
        <f t="shared" si="1764"/>
        <v>0</v>
      </c>
      <c r="N8632" s="6">
        <f t="shared" si="1765"/>
        <v>0</v>
      </c>
      <c r="O8632" s="6" t="str">
        <f t="shared" si="1766"/>
        <v/>
      </c>
      <c r="P8632" s="29"/>
      <c r="Q8632" s="54">
        <f t="shared" si="1767"/>
        <v>0</v>
      </c>
      <c r="R8632" s="6">
        <f t="shared" si="1768"/>
        <v>0</v>
      </c>
      <c r="S8632" s="6" t="str">
        <f t="shared" si="1769"/>
        <v/>
      </c>
      <c r="T8632" s="29"/>
      <c r="U8632" s="6">
        <f t="shared" si="1770"/>
        <v>0</v>
      </c>
      <c r="V8632" s="55">
        <f t="shared" si="1771"/>
        <v>0</v>
      </c>
      <c r="W8632" s="6">
        <f t="shared" si="1772"/>
        <v>0</v>
      </c>
      <c r="X8632" s="6">
        <f t="shared" si="1773"/>
        <v>0</v>
      </c>
      <c r="AA8632">
        <f t="shared" si="1775"/>
        <v>0</v>
      </c>
    </row>
    <row r="8633" spans="12:27">
      <c r="L8633" s="8">
        <f t="shared" si="1774"/>
        <v>0</v>
      </c>
      <c r="M8633" s="54">
        <f t="shared" si="1764"/>
        <v>0</v>
      </c>
      <c r="N8633" s="6">
        <f t="shared" si="1765"/>
        <v>0</v>
      </c>
      <c r="O8633" s="6" t="str">
        <f t="shared" si="1766"/>
        <v/>
      </c>
      <c r="P8633" s="29"/>
      <c r="Q8633" s="54">
        <f t="shared" si="1767"/>
        <v>0</v>
      </c>
      <c r="R8633" s="6">
        <f t="shared" si="1768"/>
        <v>0</v>
      </c>
      <c r="S8633" s="6" t="str">
        <f t="shared" si="1769"/>
        <v/>
      </c>
      <c r="T8633" s="29"/>
      <c r="U8633" s="6">
        <f t="shared" si="1770"/>
        <v>0</v>
      </c>
      <c r="V8633" s="55">
        <f t="shared" si="1771"/>
        <v>0</v>
      </c>
      <c r="W8633" s="6">
        <f t="shared" si="1772"/>
        <v>0</v>
      </c>
      <c r="X8633" s="6">
        <f t="shared" si="1773"/>
        <v>0</v>
      </c>
      <c r="AA8633">
        <f t="shared" si="1775"/>
        <v>0</v>
      </c>
    </row>
    <row r="8634" spans="12:27">
      <c r="L8634" s="8">
        <f t="shared" si="1774"/>
        <v>0</v>
      </c>
      <c r="M8634" s="54">
        <f t="shared" si="1764"/>
        <v>0</v>
      </c>
      <c r="N8634" s="6">
        <f t="shared" si="1765"/>
        <v>0</v>
      </c>
      <c r="O8634" s="6" t="str">
        <f t="shared" si="1766"/>
        <v/>
      </c>
      <c r="P8634" s="29"/>
      <c r="Q8634" s="54">
        <f t="shared" si="1767"/>
        <v>0</v>
      </c>
      <c r="R8634" s="6">
        <f t="shared" si="1768"/>
        <v>0</v>
      </c>
      <c r="S8634" s="6" t="str">
        <f t="shared" si="1769"/>
        <v/>
      </c>
      <c r="T8634" s="29"/>
      <c r="U8634" s="6">
        <f t="shared" si="1770"/>
        <v>0</v>
      </c>
      <c r="V8634" s="55">
        <f t="shared" si="1771"/>
        <v>0</v>
      </c>
      <c r="W8634" s="6">
        <f t="shared" si="1772"/>
        <v>0</v>
      </c>
      <c r="X8634" s="6">
        <f t="shared" si="1773"/>
        <v>0</v>
      </c>
      <c r="AA8634">
        <f t="shared" si="1775"/>
        <v>0</v>
      </c>
    </row>
    <row r="8635" spans="12:27">
      <c r="L8635" s="8">
        <f t="shared" si="1774"/>
        <v>0</v>
      </c>
      <c r="M8635" s="54">
        <f t="shared" si="1764"/>
        <v>0</v>
      </c>
      <c r="N8635" s="6">
        <f t="shared" si="1765"/>
        <v>0</v>
      </c>
      <c r="O8635" s="6" t="str">
        <f t="shared" si="1766"/>
        <v/>
      </c>
      <c r="P8635" s="29"/>
      <c r="Q8635" s="54">
        <f t="shared" si="1767"/>
        <v>0</v>
      </c>
      <c r="R8635" s="6">
        <f t="shared" si="1768"/>
        <v>0</v>
      </c>
      <c r="S8635" s="6" t="str">
        <f t="shared" si="1769"/>
        <v/>
      </c>
      <c r="T8635" s="29"/>
      <c r="U8635" s="6">
        <f t="shared" si="1770"/>
        <v>0</v>
      </c>
      <c r="V8635" s="55">
        <f t="shared" si="1771"/>
        <v>0</v>
      </c>
      <c r="W8635" s="6">
        <f t="shared" si="1772"/>
        <v>0</v>
      </c>
      <c r="X8635" s="6">
        <f t="shared" si="1773"/>
        <v>0</v>
      </c>
      <c r="AA8635">
        <f t="shared" si="1775"/>
        <v>0</v>
      </c>
    </row>
    <row r="8636" spans="12:27">
      <c r="L8636" s="8">
        <f t="shared" si="1774"/>
        <v>0</v>
      </c>
      <c r="M8636" s="54">
        <f t="shared" si="1764"/>
        <v>0</v>
      </c>
      <c r="N8636" s="6">
        <f t="shared" si="1765"/>
        <v>0</v>
      </c>
      <c r="O8636" s="6" t="str">
        <f t="shared" si="1766"/>
        <v/>
      </c>
      <c r="P8636" s="29"/>
      <c r="Q8636" s="54">
        <f t="shared" si="1767"/>
        <v>0</v>
      </c>
      <c r="R8636" s="6">
        <f t="shared" si="1768"/>
        <v>0</v>
      </c>
      <c r="S8636" s="6" t="str">
        <f t="shared" si="1769"/>
        <v/>
      </c>
      <c r="T8636" s="29"/>
      <c r="U8636" s="6">
        <f t="shared" si="1770"/>
        <v>0</v>
      </c>
      <c r="V8636" s="55">
        <f t="shared" si="1771"/>
        <v>0</v>
      </c>
      <c r="W8636" s="6">
        <f t="shared" si="1772"/>
        <v>0</v>
      </c>
      <c r="X8636" s="6">
        <f t="shared" si="1773"/>
        <v>0</v>
      </c>
      <c r="AA8636">
        <f t="shared" si="1775"/>
        <v>0</v>
      </c>
    </row>
    <row r="8637" spans="12:27">
      <c r="L8637" s="8">
        <f t="shared" si="1774"/>
        <v>0</v>
      </c>
      <c r="M8637" s="54">
        <f t="shared" si="1764"/>
        <v>0</v>
      </c>
      <c r="N8637" s="6">
        <f t="shared" si="1765"/>
        <v>0</v>
      </c>
      <c r="O8637" s="6" t="str">
        <f t="shared" si="1766"/>
        <v/>
      </c>
      <c r="P8637" s="29"/>
      <c r="Q8637" s="54">
        <f t="shared" si="1767"/>
        <v>0</v>
      </c>
      <c r="R8637" s="6">
        <f t="shared" si="1768"/>
        <v>0</v>
      </c>
      <c r="S8637" s="6" t="str">
        <f t="shared" si="1769"/>
        <v/>
      </c>
      <c r="T8637" s="29"/>
      <c r="U8637" s="6">
        <f t="shared" si="1770"/>
        <v>0</v>
      </c>
      <c r="V8637" s="55">
        <f t="shared" si="1771"/>
        <v>0</v>
      </c>
      <c r="W8637" s="6">
        <f t="shared" si="1772"/>
        <v>0</v>
      </c>
      <c r="X8637" s="6">
        <f t="shared" si="1773"/>
        <v>0</v>
      </c>
      <c r="AA8637">
        <f t="shared" si="1775"/>
        <v>0</v>
      </c>
    </row>
    <row r="8638" spans="12:27">
      <c r="L8638" s="8">
        <f t="shared" si="1774"/>
        <v>0</v>
      </c>
      <c r="M8638" s="54">
        <f t="shared" si="1764"/>
        <v>0</v>
      </c>
      <c r="N8638" s="6">
        <f t="shared" si="1765"/>
        <v>0</v>
      </c>
      <c r="O8638" s="6" t="str">
        <f t="shared" si="1766"/>
        <v/>
      </c>
      <c r="P8638" s="29"/>
      <c r="Q8638" s="54">
        <f t="shared" si="1767"/>
        <v>0</v>
      </c>
      <c r="R8638" s="6">
        <f t="shared" si="1768"/>
        <v>0</v>
      </c>
      <c r="S8638" s="6" t="str">
        <f t="shared" si="1769"/>
        <v/>
      </c>
      <c r="T8638" s="29"/>
      <c r="U8638" s="6">
        <f t="shared" si="1770"/>
        <v>0</v>
      </c>
      <c r="V8638" s="55">
        <f t="shared" si="1771"/>
        <v>0</v>
      </c>
      <c r="W8638" s="6">
        <f t="shared" si="1772"/>
        <v>0</v>
      </c>
      <c r="X8638" s="6">
        <f t="shared" si="1773"/>
        <v>0</v>
      </c>
      <c r="AA8638">
        <f t="shared" si="1775"/>
        <v>0</v>
      </c>
    </row>
    <row r="8639" spans="12:27">
      <c r="L8639" s="8">
        <f t="shared" si="1774"/>
        <v>0</v>
      </c>
      <c r="M8639" s="54">
        <f t="shared" si="1764"/>
        <v>0</v>
      </c>
      <c r="N8639" s="6">
        <f t="shared" si="1765"/>
        <v>0</v>
      </c>
      <c r="O8639" s="6" t="str">
        <f t="shared" si="1766"/>
        <v/>
      </c>
      <c r="P8639" s="29"/>
      <c r="Q8639" s="54">
        <f t="shared" si="1767"/>
        <v>0</v>
      </c>
      <c r="R8639" s="6">
        <f t="shared" si="1768"/>
        <v>0</v>
      </c>
      <c r="S8639" s="6" t="str">
        <f t="shared" si="1769"/>
        <v/>
      </c>
      <c r="T8639" s="29"/>
      <c r="U8639" s="6">
        <f t="shared" si="1770"/>
        <v>0</v>
      </c>
      <c r="V8639" s="55">
        <f t="shared" si="1771"/>
        <v>0</v>
      </c>
      <c r="W8639" s="6">
        <f t="shared" si="1772"/>
        <v>0</v>
      </c>
      <c r="X8639" s="6">
        <f t="shared" si="1773"/>
        <v>0</v>
      </c>
      <c r="AA8639">
        <f t="shared" si="1775"/>
        <v>0</v>
      </c>
    </row>
    <row r="8640" spans="12:27">
      <c r="L8640" s="8">
        <f t="shared" si="1774"/>
        <v>0</v>
      </c>
      <c r="M8640" s="54">
        <f t="shared" si="1764"/>
        <v>0</v>
      </c>
      <c r="N8640" s="6">
        <f t="shared" si="1765"/>
        <v>0</v>
      </c>
      <c r="O8640" s="6" t="str">
        <f t="shared" si="1766"/>
        <v/>
      </c>
      <c r="P8640" s="29"/>
      <c r="Q8640" s="54">
        <f t="shared" si="1767"/>
        <v>0</v>
      </c>
      <c r="R8640" s="6">
        <f t="shared" si="1768"/>
        <v>0</v>
      </c>
      <c r="S8640" s="6" t="str">
        <f t="shared" si="1769"/>
        <v/>
      </c>
      <c r="T8640" s="29"/>
      <c r="U8640" s="6">
        <f t="shared" si="1770"/>
        <v>0</v>
      </c>
      <c r="V8640" s="55">
        <f t="shared" si="1771"/>
        <v>0</v>
      </c>
      <c r="W8640" s="6">
        <f t="shared" si="1772"/>
        <v>0</v>
      </c>
      <c r="X8640" s="6">
        <f t="shared" si="1773"/>
        <v>0</v>
      </c>
      <c r="AA8640">
        <f t="shared" si="1775"/>
        <v>0</v>
      </c>
    </row>
    <row r="8641" spans="12:27">
      <c r="L8641" s="8">
        <f t="shared" si="1774"/>
        <v>0</v>
      </c>
      <c r="M8641" s="54">
        <f t="shared" si="1764"/>
        <v>0</v>
      </c>
      <c r="N8641" s="6">
        <f t="shared" si="1765"/>
        <v>0</v>
      </c>
      <c r="O8641" s="6" t="str">
        <f t="shared" si="1766"/>
        <v/>
      </c>
      <c r="P8641" s="29"/>
      <c r="Q8641" s="54">
        <f t="shared" si="1767"/>
        <v>0</v>
      </c>
      <c r="R8641" s="6">
        <f t="shared" si="1768"/>
        <v>0</v>
      </c>
      <c r="S8641" s="6" t="str">
        <f t="shared" si="1769"/>
        <v/>
      </c>
      <c r="T8641" s="29"/>
      <c r="U8641" s="6">
        <f t="shared" si="1770"/>
        <v>0</v>
      </c>
      <c r="V8641" s="55">
        <f t="shared" si="1771"/>
        <v>0</v>
      </c>
      <c r="W8641" s="6">
        <f t="shared" si="1772"/>
        <v>0</v>
      </c>
      <c r="X8641" s="6">
        <f t="shared" si="1773"/>
        <v>0</v>
      </c>
      <c r="AA8641">
        <f t="shared" si="1775"/>
        <v>0</v>
      </c>
    </row>
    <row r="8642" spans="12:27">
      <c r="L8642" s="8">
        <f t="shared" si="1774"/>
        <v>0</v>
      </c>
      <c r="M8642" s="54">
        <f t="shared" si="1764"/>
        <v>0</v>
      </c>
      <c r="N8642" s="6">
        <f t="shared" si="1765"/>
        <v>0</v>
      </c>
      <c r="O8642" s="6" t="str">
        <f t="shared" si="1766"/>
        <v/>
      </c>
      <c r="P8642" s="29"/>
      <c r="Q8642" s="54">
        <f t="shared" si="1767"/>
        <v>0</v>
      </c>
      <c r="R8642" s="6">
        <f t="shared" si="1768"/>
        <v>0</v>
      </c>
      <c r="S8642" s="6" t="str">
        <f t="shared" si="1769"/>
        <v/>
      </c>
      <c r="T8642" s="29"/>
      <c r="U8642" s="6">
        <f t="shared" si="1770"/>
        <v>0</v>
      </c>
      <c r="V8642" s="55">
        <f t="shared" si="1771"/>
        <v>0</v>
      </c>
      <c r="W8642" s="6">
        <f t="shared" si="1772"/>
        <v>0</v>
      </c>
      <c r="X8642" s="6">
        <f t="shared" si="1773"/>
        <v>0</v>
      </c>
      <c r="AA8642">
        <f t="shared" si="1775"/>
        <v>0</v>
      </c>
    </row>
    <row r="8643" spans="12:27">
      <c r="L8643" s="8">
        <f t="shared" si="1774"/>
        <v>0</v>
      </c>
      <c r="M8643" s="54">
        <f t="shared" si="1764"/>
        <v>0</v>
      </c>
      <c r="N8643" s="6">
        <f t="shared" si="1765"/>
        <v>0</v>
      </c>
      <c r="O8643" s="6" t="str">
        <f t="shared" si="1766"/>
        <v/>
      </c>
      <c r="P8643" s="29"/>
      <c r="Q8643" s="54">
        <f t="shared" si="1767"/>
        <v>0</v>
      </c>
      <c r="R8643" s="6">
        <f t="shared" si="1768"/>
        <v>0</v>
      </c>
      <c r="S8643" s="6" t="str">
        <f t="shared" si="1769"/>
        <v/>
      </c>
      <c r="T8643" s="29"/>
      <c r="U8643" s="6">
        <f t="shared" si="1770"/>
        <v>0</v>
      </c>
      <c r="V8643" s="55">
        <f t="shared" si="1771"/>
        <v>0</v>
      </c>
      <c r="W8643" s="6">
        <f t="shared" si="1772"/>
        <v>0</v>
      </c>
      <c r="X8643" s="6">
        <f t="shared" si="1773"/>
        <v>0</v>
      </c>
      <c r="AA8643">
        <f t="shared" si="1775"/>
        <v>0</v>
      </c>
    </row>
    <row r="8644" spans="12:27">
      <c r="L8644" s="8">
        <f t="shared" si="1774"/>
        <v>0</v>
      </c>
      <c r="M8644" s="54">
        <f t="shared" si="1764"/>
        <v>0</v>
      </c>
      <c r="N8644" s="6">
        <f t="shared" si="1765"/>
        <v>0</v>
      </c>
      <c r="O8644" s="6" t="str">
        <f t="shared" si="1766"/>
        <v/>
      </c>
      <c r="P8644" s="29"/>
      <c r="Q8644" s="54">
        <f t="shared" si="1767"/>
        <v>0</v>
      </c>
      <c r="R8644" s="6">
        <f t="shared" si="1768"/>
        <v>0</v>
      </c>
      <c r="S8644" s="6" t="str">
        <f t="shared" si="1769"/>
        <v/>
      </c>
      <c r="T8644" s="29"/>
      <c r="U8644" s="6">
        <f t="shared" si="1770"/>
        <v>0</v>
      </c>
      <c r="V8644" s="55">
        <f t="shared" si="1771"/>
        <v>0</v>
      </c>
      <c r="W8644" s="6">
        <f t="shared" si="1772"/>
        <v>0</v>
      </c>
      <c r="X8644" s="6">
        <f t="shared" si="1773"/>
        <v>0</v>
      </c>
      <c r="AA8644">
        <f t="shared" si="1775"/>
        <v>0</v>
      </c>
    </row>
    <row r="8645" spans="12:27">
      <c r="L8645" s="8">
        <f t="shared" si="1774"/>
        <v>0</v>
      </c>
      <c r="M8645" s="54">
        <f t="shared" si="1764"/>
        <v>0</v>
      </c>
      <c r="N8645" s="6">
        <f t="shared" si="1765"/>
        <v>0</v>
      </c>
      <c r="O8645" s="6" t="str">
        <f t="shared" si="1766"/>
        <v/>
      </c>
      <c r="P8645" s="29"/>
      <c r="Q8645" s="54">
        <f t="shared" si="1767"/>
        <v>0</v>
      </c>
      <c r="R8645" s="6">
        <f t="shared" si="1768"/>
        <v>0</v>
      </c>
      <c r="S8645" s="6" t="str">
        <f t="shared" si="1769"/>
        <v/>
      </c>
      <c r="T8645" s="29"/>
      <c r="U8645" s="6">
        <f t="shared" si="1770"/>
        <v>0</v>
      </c>
      <c r="V8645" s="55">
        <f t="shared" si="1771"/>
        <v>0</v>
      </c>
      <c r="W8645" s="6">
        <f t="shared" si="1772"/>
        <v>0</v>
      </c>
      <c r="X8645" s="6">
        <f t="shared" si="1773"/>
        <v>0</v>
      </c>
      <c r="AA8645">
        <f t="shared" si="1775"/>
        <v>0</v>
      </c>
    </row>
    <row r="8646" spans="12:27">
      <c r="L8646" s="8">
        <f t="shared" si="1774"/>
        <v>0</v>
      </c>
      <c r="M8646" s="54">
        <f t="shared" si="1764"/>
        <v>0</v>
      </c>
      <c r="N8646" s="6">
        <f t="shared" si="1765"/>
        <v>0</v>
      </c>
      <c r="O8646" s="6" t="str">
        <f t="shared" si="1766"/>
        <v/>
      </c>
      <c r="P8646" s="29"/>
      <c r="Q8646" s="54">
        <f t="shared" si="1767"/>
        <v>0</v>
      </c>
      <c r="R8646" s="6">
        <f t="shared" si="1768"/>
        <v>0</v>
      </c>
      <c r="S8646" s="6" t="str">
        <f t="shared" si="1769"/>
        <v/>
      </c>
      <c r="T8646" s="29"/>
      <c r="U8646" s="6">
        <f t="shared" si="1770"/>
        <v>0</v>
      </c>
      <c r="V8646" s="55">
        <f t="shared" si="1771"/>
        <v>0</v>
      </c>
      <c r="W8646" s="6">
        <f t="shared" si="1772"/>
        <v>0</v>
      </c>
      <c r="X8646" s="6">
        <f t="shared" si="1773"/>
        <v>0</v>
      </c>
      <c r="AA8646">
        <f t="shared" si="1775"/>
        <v>0</v>
      </c>
    </row>
    <row r="8647" spans="12:27">
      <c r="L8647" s="8">
        <f t="shared" si="1774"/>
        <v>0</v>
      </c>
      <c r="M8647" s="54">
        <f t="shared" si="1764"/>
        <v>0</v>
      </c>
      <c r="N8647" s="6">
        <f t="shared" si="1765"/>
        <v>0</v>
      </c>
      <c r="O8647" s="6" t="str">
        <f t="shared" si="1766"/>
        <v/>
      </c>
      <c r="P8647" s="29"/>
      <c r="Q8647" s="54">
        <f t="shared" si="1767"/>
        <v>0</v>
      </c>
      <c r="R8647" s="6">
        <f t="shared" si="1768"/>
        <v>0</v>
      </c>
      <c r="S8647" s="6" t="str">
        <f t="shared" si="1769"/>
        <v/>
      </c>
      <c r="T8647" s="29"/>
      <c r="U8647" s="6">
        <f t="shared" si="1770"/>
        <v>0</v>
      </c>
      <c r="V8647" s="55">
        <f t="shared" si="1771"/>
        <v>0</v>
      </c>
      <c r="W8647" s="6">
        <f t="shared" si="1772"/>
        <v>0</v>
      </c>
      <c r="X8647" s="6">
        <f t="shared" si="1773"/>
        <v>0</v>
      </c>
      <c r="AA8647">
        <f t="shared" si="1775"/>
        <v>0</v>
      </c>
    </row>
    <row r="8648" spans="12:27">
      <c r="L8648" s="8">
        <f t="shared" si="1774"/>
        <v>0</v>
      </c>
      <c r="M8648" s="54">
        <f t="shared" ref="M8648:M8711" si="1776">IF(IF(L8648&gt;=sipstart,1,0)+IF(L8648&lt;=sipend,1,0)=2,J8648,0)</f>
        <v>0</v>
      </c>
      <c r="N8648" s="6">
        <f t="shared" ref="N8648:N8711" si="1777">IF(IF(L8648&gt;=sipstart,1,0)+IF(L8648&lt;=sipend,1,0)=2,K8648,0)</f>
        <v>0</v>
      </c>
      <c r="O8648" s="6" t="str">
        <f t="shared" ref="O8648:O8711" si="1778">IF(N8648=-sip,-N8648/B8648,"")</f>
        <v/>
      </c>
      <c r="P8648" s="29"/>
      <c r="Q8648" s="54">
        <f t="shared" ref="Q8648:Q8711" si="1779">IF(IF(L8648&gt;=sipstart,1,0)+IF(L8648&lt;=sipend,1,0)=2,1,0)</f>
        <v>0</v>
      </c>
      <c r="R8648" s="6">
        <f t="shared" ref="R8648:R8711" si="1780">IF(IF(L8648&gt;=sipstart,1,0)+IF(L8648&lt;=sipend,1,0)=2,-dsip,0)</f>
        <v>0</v>
      </c>
      <c r="S8648" s="6" t="str">
        <f t="shared" ref="S8648:S8711" si="1781">IF(R8648=-dsip,-R8648/B8648,"")</f>
        <v/>
      </c>
      <c r="T8648" s="29"/>
      <c r="U8648" s="6">
        <f t="shared" ref="U8648:U8711" si="1782">IF((IF(L8648&gt;=sipstart,1,2)+IF(L8648&lt;=sipend,1,2))=2,L8648,0)</f>
        <v>0</v>
      </c>
      <c r="V8648" s="55">
        <f t="shared" ref="V8648:V8711" si="1783">IF((IF(L8648&gt;=sipstart,1,2)+IF(L8648&lt;=sipend,1,2))=2,L8648,0)+IF(U8647=actualsipend,actualsipend,0)</f>
        <v>0</v>
      </c>
      <c r="W8648" s="6">
        <f t="shared" si="1772"/>
        <v>0</v>
      </c>
      <c r="X8648" s="6">
        <f t="shared" si="1773"/>
        <v>0</v>
      </c>
      <c r="AA8648">
        <f t="shared" si="1775"/>
        <v>0</v>
      </c>
    </row>
    <row r="8649" spans="12:27">
      <c r="L8649" s="8">
        <f t="shared" si="1774"/>
        <v>0</v>
      </c>
      <c r="M8649" s="54">
        <f t="shared" si="1776"/>
        <v>0</v>
      </c>
      <c r="N8649" s="6">
        <f t="shared" si="1777"/>
        <v>0</v>
      </c>
      <c r="O8649" s="6" t="str">
        <f t="shared" si="1778"/>
        <v/>
      </c>
      <c r="P8649" s="29"/>
      <c r="Q8649" s="54">
        <f t="shared" si="1779"/>
        <v>0</v>
      </c>
      <c r="R8649" s="6">
        <f t="shared" si="1780"/>
        <v>0</v>
      </c>
      <c r="S8649" s="6" t="str">
        <f t="shared" si="1781"/>
        <v/>
      </c>
      <c r="T8649" s="29"/>
      <c r="U8649" s="6">
        <f t="shared" si="1782"/>
        <v>0</v>
      </c>
      <c r="V8649" s="55">
        <f t="shared" si="1783"/>
        <v>0</v>
      </c>
      <c r="W8649" s="6">
        <f t="shared" ref="W8649:W8712" si="1784">IF(V8649+V8648=0,0,IF(V8649=V8648,sipunits*B8648,N8649))</f>
        <v>0</v>
      </c>
      <c r="X8649" s="6">
        <f t="shared" ref="X8649:X8712" si="1785">IF(V8649+V8648=0,0,IF(V8649=V8648,dsipunits*B8648,R8649))</f>
        <v>0</v>
      </c>
      <c r="AA8649">
        <f t="shared" si="1775"/>
        <v>0</v>
      </c>
    </row>
    <row r="8650" spans="12:27">
      <c r="L8650" s="8">
        <f t="shared" si="1774"/>
        <v>0</v>
      </c>
      <c r="M8650" s="54">
        <f t="shared" si="1776"/>
        <v>0</v>
      </c>
      <c r="N8650" s="6">
        <f t="shared" si="1777"/>
        <v>0</v>
      </c>
      <c r="O8650" s="6" t="str">
        <f t="shared" si="1778"/>
        <v/>
      </c>
      <c r="P8650" s="29"/>
      <c r="Q8650" s="54">
        <f t="shared" si="1779"/>
        <v>0</v>
      </c>
      <c r="R8650" s="6">
        <f t="shared" si="1780"/>
        <v>0</v>
      </c>
      <c r="S8650" s="6" t="str">
        <f t="shared" si="1781"/>
        <v/>
      </c>
      <c r="T8650" s="29"/>
      <c r="U8650" s="6">
        <f t="shared" si="1782"/>
        <v>0</v>
      </c>
      <c r="V8650" s="55">
        <f t="shared" si="1783"/>
        <v>0</v>
      </c>
      <c r="W8650" s="6">
        <f t="shared" si="1784"/>
        <v>0</v>
      </c>
      <c r="X8650" s="6">
        <f t="shared" si="1785"/>
        <v>0</v>
      </c>
      <c r="AA8650">
        <f t="shared" si="1775"/>
        <v>0</v>
      </c>
    </row>
    <row r="8651" spans="12:27">
      <c r="L8651" s="8">
        <f t="shared" si="1774"/>
        <v>0</v>
      </c>
      <c r="M8651" s="54">
        <f t="shared" si="1776"/>
        <v>0</v>
      </c>
      <c r="N8651" s="6">
        <f t="shared" si="1777"/>
        <v>0</v>
      </c>
      <c r="O8651" s="6" t="str">
        <f t="shared" si="1778"/>
        <v/>
      </c>
      <c r="P8651" s="29"/>
      <c r="Q8651" s="54">
        <f t="shared" si="1779"/>
        <v>0</v>
      </c>
      <c r="R8651" s="6">
        <f t="shared" si="1780"/>
        <v>0</v>
      </c>
      <c r="S8651" s="6" t="str">
        <f t="shared" si="1781"/>
        <v/>
      </c>
      <c r="T8651" s="29"/>
      <c r="U8651" s="6">
        <f t="shared" si="1782"/>
        <v>0</v>
      </c>
      <c r="V8651" s="55">
        <f t="shared" si="1783"/>
        <v>0</v>
      </c>
      <c r="W8651" s="6">
        <f t="shared" si="1784"/>
        <v>0</v>
      </c>
      <c r="X8651" s="6">
        <f t="shared" si="1785"/>
        <v>0</v>
      </c>
      <c r="AA8651">
        <f t="shared" si="1775"/>
        <v>0</v>
      </c>
    </row>
    <row r="8652" spans="12:27">
      <c r="L8652" s="8">
        <f t="shared" si="1774"/>
        <v>0</v>
      </c>
      <c r="M8652" s="54">
        <f t="shared" si="1776"/>
        <v>0</v>
      </c>
      <c r="N8652" s="6">
        <f t="shared" si="1777"/>
        <v>0</v>
      </c>
      <c r="O8652" s="6" t="str">
        <f t="shared" si="1778"/>
        <v/>
      </c>
      <c r="P8652" s="29"/>
      <c r="Q8652" s="54">
        <f t="shared" si="1779"/>
        <v>0</v>
      </c>
      <c r="R8652" s="6">
        <f t="shared" si="1780"/>
        <v>0</v>
      </c>
      <c r="S8652" s="6" t="str">
        <f t="shared" si="1781"/>
        <v/>
      </c>
      <c r="T8652" s="29"/>
      <c r="U8652" s="6">
        <f t="shared" si="1782"/>
        <v>0</v>
      </c>
      <c r="V8652" s="55">
        <f t="shared" si="1783"/>
        <v>0</v>
      </c>
      <c r="W8652" s="6">
        <f t="shared" si="1784"/>
        <v>0</v>
      </c>
      <c r="X8652" s="6">
        <f t="shared" si="1785"/>
        <v>0</v>
      </c>
      <c r="AA8652">
        <f t="shared" si="1775"/>
        <v>0</v>
      </c>
    </row>
    <row r="8653" spans="12:27">
      <c r="L8653" s="8">
        <f t="shared" ref="L8653:L8716" si="1786">A8653</f>
        <v>0</v>
      </c>
      <c r="M8653" s="54">
        <f t="shared" si="1776"/>
        <v>0</v>
      </c>
      <c r="N8653" s="6">
        <f t="shared" si="1777"/>
        <v>0</v>
      </c>
      <c r="O8653" s="6" t="str">
        <f t="shared" si="1778"/>
        <v/>
      </c>
      <c r="P8653" s="29"/>
      <c r="Q8653" s="54">
        <f t="shared" si="1779"/>
        <v>0</v>
      </c>
      <c r="R8653" s="6">
        <f t="shared" si="1780"/>
        <v>0</v>
      </c>
      <c r="S8653" s="6" t="str">
        <f t="shared" si="1781"/>
        <v/>
      </c>
      <c r="T8653" s="29"/>
      <c r="U8653" s="6">
        <f t="shared" si="1782"/>
        <v>0</v>
      </c>
      <c r="V8653" s="55">
        <f t="shared" si="1783"/>
        <v>0</v>
      </c>
      <c r="W8653" s="6">
        <f t="shared" si="1784"/>
        <v>0</v>
      </c>
      <c r="X8653" s="6">
        <f t="shared" si="1785"/>
        <v>0</v>
      </c>
      <c r="AA8653">
        <f t="shared" ref="AA8653:AA8716" si="1787">IF(Q8655=0,IF(Q8653=1,L8653,0),0)</f>
        <v>0</v>
      </c>
    </row>
    <row r="8654" spans="12:27">
      <c r="L8654" s="8">
        <f t="shared" si="1786"/>
        <v>0</v>
      </c>
      <c r="M8654" s="54">
        <f t="shared" si="1776"/>
        <v>0</v>
      </c>
      <c r="N8654" s="6">
        <f t="shared" si="1777"/>
        <v>0</v>
      </c>
      <c r="O8654" s="6" t="str">
        <f t="shared" si="1778"/>
        <v/>
      </c>
      <c r="P8654" s="29"/>
      <c r="Q8654" s="54">
        <f t="shared" si="1779"/>
        <v>0</v>
      </c>
      <c r="R8654" s="6">
        <f t="shared" si="1780"/>
        <v>0</v>
      </c>
      <c r="S8654" s="6" t="str">
        <f t="shared" si="1781"/>
        <v/>
      </c>
      <c r="T8654" s="29"/>
      <c r="U8654" s="6">
        <f t="shared" si="1782"/>
        <v>0</v>
      </c>
      <c r="V8654" s="55">
        <f t="shared" si="1783"/>
        <v>0</v>
      </c>
      <c r="W8654" s="6">
        <f t="shared" si="1784"/>
        <v>0</v>
      </c>
      <c r="X8654" s="6">
        <f t="shared" si="1785"/>
        <v>0</v>
      </c>
      <c r="AA8654">
        <f t="shared" si="1787"/>
        <v>0</v>
      </c>
    </row>
    <row r="8655" spans="12:27">
      <c r="L8655" s="8">
        <f t="shared" si="1786"/>
        <v>0</v>
      </c>
      <c r="M8655" s="54">
        <f t="shared" si="1776"/>
        <v>0</v>
      </c>
      <c r="N8655" s="6">
        <f t="shared" si="1777"/>
        <v>0</v>
      </c>
      <c r="O8655" s="6" t="str">
        <f t="shared" si="1778"/>
        <v/>
      </c>
      <c r="P8655" s="29"/>
      <c r="Q8655" s="54">
        <f t="shared" si="1779"/>
        <v>0</v>
      </c>
      <c r="R8655" s="6">
        <f t="shared" si="1780"/>
        <v>0</v>
      </c>
      <c r="S8655" s="6" t="str">
        <f t="shared" si="1781"/>
        <v/>
      </c>
      <c r="T8655" s="29"/>
      <c r="U8655" s="6">
        <f t="shared" si="1782"/>
        <v>0</v>
      </c>
      <c r="V8655" s="55">
        <f t="shared" si="1783"/>
        <v>0</v>
      </c>
      <c r="W8655" s="6">
        <f t="shared" si="1784"/>
        <v>0</v>
      </c>
      <c r="X8655" s="6">
        <f t="shared" si="1785"/>
        <v>0</v>
      </c>
      <c r="AA8655">
        <f t="shared" si="1787"/>
        <v>0</v>
      </c>
    </row>
    <row r="8656" spans="12:27">
      <c r="L8656" s="8">
        <f t="shared" si="1786"/>
        <v>0</v>
      </c>
      <c r="M8656" s="54">
        <f t="shared" si="1776"/>
        <v>0</v>
      </c>
      <c r="N8656" s="6">
        <f t="shared" si="1777"/>
        <v>0</v>
      </c>
      <c r="O8656" s="6" t="str">
        <f t="shared" si="1778"/>
        <v/>
      </c>
      <c r="P8656" s="29"/>
      <c r="Q8656" s="54">
        <f t="shared" si="1779"/>
        <v>0</v>
      </c>
      <c r="R8656" s="6">
        <f t="shared" si="1780"/>
        <v>0</v>
      </c>
      <c r="S8656" s="6" t="str">
        <f t="shared" si="1781"/>
        <v/>
      </c>
      <c r="T8656" s="29"/>
      <c r="U8656" s="6">
        <f t="shared" si="1782"/>
        <v>0</v>
      </c>
      <c r="V8656" s="55">
        <f t="shared" si="1783"/>
        <v>0</v>
      </c>
      <c r="W8656" s="6">
        <f t="shared" si="1784"/>
        <v>0</v>
      </c>
      <c r="X8656" s="6">
        <f t="shared" si="1785"/>
        <v>0</v>
      </c>
      <c r="AA8656">
        <f t="shared" si="1787"/>
        <v>0</v>
      </c>
    </row>
    <row r="8657" spans="12:27">
      <c r="L8657" s="8">
        <f t="shared" si="1786"/>
        <v>0</v>
      </c>
      <c r="M8657" s="54">
        <f t="shared" si="1776"/>
        <v>0</v>
      </c>
      <c r="N8657" s="6">
        <f t="shared" si="1777"/>
        <v>0</v>
      </c>
      <c r="O8657" s="6" t="str">
        <f t="shared" si="1778"/>
        <v/>
      </c>
      <c r="P8657" s="29"/>
      <c r="Q8657" s="54">
        <f t="shared" si="1779"/>
        <v>0</v>
      </c>
      <c r="R8657" s="6">
        <f t="shared" si="1780"/>
        <v>0</v>
      </c>
      <c r="S8657" s="6" t="str">
        <f t="shared" si="1781"/>
        <v/>
      </c>
      <c r="T8657" s="29"/>
      <c r="U8657" s="6">
        <f t="shared" si="1782"/>
        <v>0</v>
      </c>
      <c r="V8657" s="55">
        <f t="shared" si="1783"/>
        <v>0</v>
      </c>
      <c r="W8657" s="6">
        <f t="shared" si="1784"/>
        <v>0</v>
      </c>
      <c r="X8657" s="6">
        <f t="shared" si="1785"/>
        <v>0</v>
      </c>
      <c r="AA8657">
        <f t="shared" si="1787"/>
        <v>0</v>
      </c>
    </row>
    <row r="8658" spans="12:27">
      <c r="L8658" s="8">
        <f t="shared" si="1786"/>
        <v>0</v>
      </c>
      <c r="M8658" s="54">
        <f t="shared" si="1776"/>
        <v>0</v>
      </c>
      <c r="N8658" s="6">
        <f t="shared" si="1777"/>
        <v>0</v>
      </c>
      <c r="O8658" s="6" t="str">
        <f t="shared" si="1778"/>
        <v/>
      </c>
      <c r="P8658" s="29"/>
      <c r="Q8658" s="54">
        <f t="shared" si="1779"/>
        <v>0</v>
      </c>
      <c r="R8658" s="6">
        <f t="shared" si="1780"/>
        <v>0</v>
      </c>
      <c r="S8658" s="6" t="str">
        <f t="shared" si="1781"/>
        <v/>
      </c>
      <c r="T8658" s="29"/>
      <c r="U8658" s="6">
        <f t="shared" si="1782"/>
        <v>0</v>
      </c>
      <c r="V8658" s="55">
        <f t="shared" si="1783"/>
        <v>0</v>
      </c>
      <c r="W8658" s="6">
        <f t="shared" si="1784"/>
        <v>0</v>
      </c>
      <c r="X8658" s="6">
        <f t="shared" si="1785"/>
        <v>0</v>
      </c>
      <c r="AA8658">
        <f t="shared" si="1787"/>
        <v>0</v>
      </c>
    </row>
    <row r="8659" spans="12:27">
      <c r="L8659" s="8">
        <f t="shared" si="1786"/>
        <v>0</v>
      </c>
      <c r="M8659" s="54">
        <f t="shared" si="1776"/>
        <v>0</v>
      </c>
      <c r="N8659" s="6">
        <f t="shared" si="1777"/>
        <v>0</v>
      </c>
      <c r="O8659" s="6" t="str">
        <f t="shared" si="1778"/>
        <v/>
      </c>
      <c r="P8659" s="29"/>
      <c r="Q8659" s="54">
        <f t="shared" si="1779"/>
        <v>0</v>
      </c>
      <c r="R8659" s="6">
        <f t="shared" si="1780"/>
        <v>0</v>
      </c>
      <c r="S8659" s="6" t="str">
        <f t="shared" si="1781"/>
        <v/>
      </c>
      <c r="T8659" s="29"/>
      <c r="U8659" s="6">
        <f t="shared" si="1782"/>
        <v>0</v>
      </c>
      <c r="V8659" s="55">
        <f t="shared" si="1783"/>
        <v>0</v>
      </c>
      <c r="W8659" s="6">
        <f t="shared" si="1784"/>
        <v>0</v>
      </c>
      <c r="X8659" s="6">
        <f t="shared" si="1785"/>
        <v>0</v>
      </c>
      <c r="AA8659">
        <f t="shared" si="1787"/>
        <v>0</v>
      </c>
    </row>
    <row r="8660" spans="12:27">
      <c r="L8660" s="8">
        <f t="shared" si="1786"/>
        <v>0</v>
      </c>
      <c r="M8660" s="54">
        <f t="shared" si="1776"/>
        <v>0</v>
      </c>
      <c r="N8660" s="6">
        <f t="shared" si="1777"/>
        <v>0</v>
      </c>
      <c r="O8660" s="6" t="str">
        <f t="shared" si="1778"/>
        <v/>
      </c>
      <c r="P8660" s="29"/>
      <c r="Q8660" s="54">
        <f t="shared" si="1779"/>
        <v>0</v>
      </c>
      <c r="R8660" s="6">
        <f t="shared" si="1780"/>
        <v>0</v>
      </c>
      <c r="S8660" s="6" t="str">
        <f t="shared" si="1781"/>
        <v/>
      </c>
      <c r="T8660" s="29"/>
      <c r="U8660" s="6">
        <f t="shared" si="1782"/>
        <v>0</v>
      </c>
      <c r="V8660" s="55">
        <f t="shared" si="1783"/>
        <v>0</v>
      </c>
      <c r="W8660" s="6">
        <f t="shared" si="1784"/>
        <v>0</v>
      </c>
      <c r="X8660" s="6">
        <f t="shared" si="1785"/>
        <v>0</v>
      </c>
      <c r="AA8660">
        <f t="shared" si="1787"/>
        <v>0</v>
      </c>
    </row>
    <row r="8661" spans="12:27">
      <c r="L8661" s="8">
        <f t="shared" si="1786"/>
        <v>0</v>
      </c>
      <c r="M8661" s="54">
        <f t="shared" si="1776"/>
        <v>0</v>
      </c>
      <c r="N8661" s="6">
        <f t="shared" si="1777"/>
        <v>0</v>
      </c>
      <c r="O8661" s="6" t="str">
        <f t="shared" si="1778"/>
        <v/>
      </c>
      <c r="P8661" s="29"/>
      <c r="Q8661" s="54">
        <f t="shared" si="1779"/>
        <v>0</v>
      </c>
      <c r="R8661" s="6">
        <f t="shared" si="1780"/>
        <v>0</v>
      </c>
      <c r="S8661" s="6" t="str">
        <f t="shared" si="1781"/>
        <v/>
      </c>
      <c r="T8661" s="29"/>
      <c r="U8661" s="6">
        <f t="shared" si="1782"/>
        <v>0</v>
      </c>
      <c r="V8661" s="55">
        <f t="shared" si="1783"/>
        <v>0</v>
      </c>
      <c r="W8661" s="6">
        <f t="shared" si="1784"/>
        <v>0</v>
      </c>
      <c r="X8661" s="6">
        <f t="shared" si="1785"/>
        <v>0</v>
      </c>
      <c r="AA8661">
        <f t="shared" si="1787"/>
        <v>0</v>
      </c>
    </row>
    <row r="8662" spans="12:27">
      <c r="L8662" s="8">
        <f t="shared" si="1786"/>
        <v>0</v>
      </c>
      <c r="M8662" s="54">
        <f t="shared" si="1776"/>
        <v>0</v>
      </c>
      <c r="N8662" s="6">
        <f t="shared" si="1777"/>
        <v>0</v>
      </c>
      <c r="O8662" s="6" t="str">
        <f t="shared" si="1778"/>
        <v/>
      </c>
      <c r="P8662" s="29"/>
      <c r="Q8662" s="54">
        <f t="shared" si="1779"/>
        <v>0</v>
      </c>
      <c r="R8662" s="6">
        <f t="shared" si="1780"/>
        <v>0</v>
      </c>
      <c r="S8662" s="6" t="str">
        <f t="shared" si="1781"/>
        <v/>
      </c>
      <c r="T8662" s="29"/>
      <c r="U8662" s="6">
        <f t="shared" si="1782"/>
        <v>0</v>
      </c>
      <c r="V8662" s="55">
        <f t="shared" si="1783"/>
        <v>0</v>
      </c>
      <c r="W8662" s="6">
        <f t="shared" si="1784"/>
        <v>0</v>
      </c>
      <c r="X8662" s="6">
        <f t="shared" si="1785"/>
        <v>0</v>
      </c>
      <c r="AA8662">
        <f t="shared" si="1787"/>
        <v>0</v>
      </c>
    </row>
    <row r="8663" spans="12:27">
      <c r="L8663" s="8">
        <f t="shared" si="1786"/>
        <v>0</v>
      </c>
      <c r="M8663" s="54">
        <f t="shared" si="1776"/>
        <v>0</v>
      </c>
      <c r="N8663" s="6">
        <f t="shared" si="1777"/>
        <v>0</v>
      </c>
      <c r="O8663" s="6" t="str">
        <f t="shared" si="1778"/>
        <v/>
      </c>
      <c r="P8663" s="29"/>
      <c r="Q8663" s="54">
        <f t="shared" si="1779"/>
        <v>0</v>
      </c>
      <c r="R8663" s="6">
        <f t="shared" si="1780"/>
        <v>0</v>
      </c>
      <c r="S8663" s="6" t="str">
        <f t="shared" si="1781"/>
        <v/>
      </c>
      <c r="T8663" s="29"/>
      <c r="U8663" s="6">
        <f t="shared" si="1782"/>
        <v>0</v>
      </c>
      <c r="V8663" s="55">
        <f t="shared" si="1783"/>
        <v>0</v>
      </c>
      <c r="W8663" s="6">
        <f t="shared" si="1784"/>
        <v>0</v>
      </c>
      <c r="X8663" s="6">
        <f t="shared" si="1785"/>
        <v>0</v>
      </c>
      <c r="AA8663">
        <f t="shared" si="1787"/>
        <v>0</v>
      </c>
    </row>
    <row r="8664" spans="12:27">
      <c r="L8664" s="8">
        <f t="shared" si="1786"/>
        <v>0</v>
      </c>
      <c r="M8664" s="54">
        <f t="shared" si="1776"/>
        <v>0</v>
      </c>
      <c r="N8664" s="6">
        <f t="shared" si="1777"/>
        <v>0</v>
      </c>
      <c r="O8664" s="6" t="str">
        <f t="shared" si="1778"/>
        <v/>
      </c>
      <c r="P8664" s="29"/>
      <c r="Q8664" s="54">
        <f t="shared" si="1779"/>
        <v>0</v>
      </c>
      <c r="R8664" s="6">
        <f t="shared" si="1780"/>
        <v>0</v>
      </c>
      <c r="S8664" s="6" t="str">
        <f t="shared" si="1781"/>
        <v/>
      </c>
      <c r="T8664" s="29"/>
      <c r="U8664" s="6">
        <f t="shared" si="1782"/>
        <v>0</v>
      </c>
      <c r="V8664" s="55">
        <f t="shared" si="1783"/>
        <v>0</v>
      </c>
      <c r="W8664" s="6">
        <f t="shared" si="1784"/>
        <v>0</v>
      </c>
      <c r="X8664" s="6">
        <f t="shared" si="1785"/>
        <v>0</v>
      </c>
      <c r="AA8664">
        <f t="shared" si="1787"/>
        <v>0</v>
      </c>
    </row>
    <row r="8665" spans="12:27">
      <c r="L8665" s="8">
        <f t="shared" si="1786"/>
        <v>0</v>
      </c>
      <c r="M8665" s="54">
        <f t="shared" si="1776"/>
        <v>0</v>
      </c>
      <c r="N8665" s="6">
        <f t="shared" si="1777"/>
        <v>0</v>
      </c>
      <c r="O8665" s="6" t="str">
        <f t="shared" si="1778"/>
        <v/>
      </c>
      <c r="P8665" s="29"/>
      <c r="Q8665" s="54">
        <f t="shared" si="1779"/>
        <v>0</v>
      </c>
      <c r="R8665" s="6">
        <f t="shared" si="1780"/>
        <v>0</v>
      </c>
      <c r="S8665" s="6" t="str">
        <f t="shared" si="1781"/>
        <v/>
      </c>
      <c r="T8665" s="29"/>
      <c r="U8665" s="6">
        <f t="shared" si="1782"/>
        <v>0</v>
      </c>
      <c r="V8665" s="55">
        <f t="shared" si="1783"/>
        <v>0</v>
      </c>
      <c r="W8665" s="6">
        <f t="shared" si="1784"/>
        <v>0</v>
      </c>
      <c r="X8665" s="6">
        <f t="shared" si="1785"/>
        <v>0</v>
      </c>
      <c r="AA8665">
        <f t="shared" si="1787"/>
        <v>0</v>
      </c>
    </row>
    <row r="8666" spans="12:27">
      <c r="L8666" s="8">
        <f t="shared" si="1786"/>
        <v>0</v>
      </c>
      <c r="M8666" s="54">
        <f t="shared" si="1776"/>
        <v>0</v>
      </c>
      <c r="N8666" s="6">
        <f t="shared" si="1777"/>
        <v>0</v>
      </c>
      <c r="O8666" s="6" t="str">
        <f t="shared" si="1778"/>
        <v/>
      </c>
      <c r="P8666" s="29"/>
      <c r="Q8666" s="54">
        <f t="shared" si="1779"/>
        <v>0</v>
      </c>
      <c r="R8666" s="6">
        <f t="shared" si="1780"/>
        <v>0</v>
      </c>
      <c r="S8666" s="6" t="str">
        <f t="shared" si="1781"/>
        <v/>
      </c>
      <c r="T8666" s="29"/>
      <c r="U8666" s="6">
        <f t="shared" si="1782"/>
        <v>0</v>
      </c>
      <c r="V8666" s="55">
        <f t="shared" si="1783"/>
        <v>0</v>
      </c>
      <c r="W8666" s="6">
        <f t="shared" si="1784"/>
        <v>0</v>
      </c>
      <c r="X8666" s="6">
        <f t="shared" si="1785"/>
        <v>0</v>
      </c>
      <c r="AA8666">
        <f t="shared" si="1787"/>
        <v>0</v>
      </c>
    </row>
    <row r="8667" spans="12:27">
      <c r="L8667" s="8">
        <f t="shared" si="1786"/>
        <v>0</v>
      </c>
      <c r="M8667" s="54">
        <f t="shared" si="1776"/>
        <v>0</v>
      </c>
      <c r="N8667" s="6">
        <f t="shared" si="1777"/>
        <v>0</v>
      </c>
      <c r="O8667" s="6" t="str">
        <f t="shared" si="1778"/>
        <v/>
      </c>
      <c r="P8667" s="29"/>
      <c r="Q8667" s="54">
        <f t="shared" si="1779"/>
        <v>0</v>
      </c>
      <c r="R8667" s="6">
        <f t="shared" si="1780"/>
        <v>0</v>
      </c>
      <c r="S8667" s="6" t="str">
        <f t="shared" si="1781"/>
        <v/>
      </c>
      <c r="T8667" s="29"/>
      <c r="U8667" s="6">
        <f t="shared" si="1782"/>
        <v>0</v>
      </c>
      <c r="V8667" s="55">
        <f t="shared" si="1783"/>
        <v>0</v>
      </c>
      <c r="W8667" s="6">
        <f t="shared" si="1784"/>
        <v>0</v>
      </c>
      <c r="X8667" s="6">
        <f t="shared" si="1785"/>
        <v>0</v>
      </c>
      <c r="AA8667">
        <f t="shared" si="1787"/>
        <v>0</v>
      </c>
    </row>
    <row r="8668" spans="12:27">
      <c r="L8668" s="8">
        <f t="shared" si="1786"/>
        <v>0</v>
      </c>
      <c r="M8668" s="54">
        <f t="shared" si="1776"/>
        <v>0</v>
      </c>
      <c r="N8668" s="6">
        <f t="shared" si="1777"/>
        <v>0</v>
      </c>
      <c r="O8668" s="6" t="str">
        <f t="shared" si="1778"/>
        <v/>
      </c>
      <c r="P8668" s="29"/>
      <c r="Q8668" s="54">
        <f t="shared" si="1779"/>
        <v>0</v>
      </c>
      <c r="R8668" s="6">
        <f t="shared" si="1780"/>
        <v>0</v>
      </c>
      <c r="S8668" s="6" t="str">
        <f t="shared" si="1781"/>
        <v/>
      </c>
      <c r="T8668" s="29"/>
      <c r="U8668" s="6">
        <f t="shared" si="1782"/>
        <v>0</v>
      </c>
      <c r="V8668" s="55">
        <f t="shared" si="1783"/>
        <v>0</v>
      </c>
      <c r="W8668" s="6">
        <f t="shared" si="1784"/>
        <v>0</v>
      </c>
      <c r="X8668" s="6">
        <f t="shared" si="1785"/>
        <v>0</v>
      </c>
      <c r="AA8668">
        <f t="shared" si="1787"/>
        <v>0</v>
      </c>
    </row>
    <row r="8669" spans="12:27">
      <c r="L8669" s="8">
        <f t="shared" si="1786"/>
        <v>0</v>
      </c>
      <c r="M8669" s="54">
        <f t="shared" si="1776"/>
        <v>0</v>
      </c>
      <c r="N8669" s="6">
        <f t="shared" si="1777"/>
        <v>0</v>
      </c>
      <c r="O8669" s="6" t="str">
        <f t="shared" si="1778"/>
        <v/>
      </c>
      <c r="P8669" s="29"/>
      <c r="Q8669" s="54">
        <f t="shared" si="1779"/>
        <v>0</v>
      </c>
      <c r="R8669" s="6">
        <f t="shared" si="1780"/>
        <v>0</v>
      </c>
      <c r="S8669" s="6" t="str">
        <f t="shared" si="1781"/>
        <v/>
      </c>
      <c r="T8669" s="29"/>
      <c r="U8669" s="6">
        <f t="shared" si="1782"/>
        <v>0</v>
      </c>
      <c r="V8669" s="55">
        <f t="shared" si="1783"/>
        <v>0</v>
      </c>
      <c r="W8669" s="6">
        <f t="shared" si="1784"/>
        <v>0</v>
      </c>
      <c r="X8669" s="6">
        <f t="shared" si="1785"/>
        <v>0</v>
      </c>
      <c r="AA8669">
        <f t="shared" si="1787"/>
        <v>0</v>
      </c>
    </row>
    <row r="8670" spans="12:27">
      <c r="L8670" s="8">
        <f t="shared" si="1786"/>
        <v>0</v>
      </c>
      <c r="M8670" s="54">
        <f t="shared" si="1776"/>
        <v>0</v>
      </c>
      <c r="N8670" s="6">
        <f t="shared" si="1777"/>
        <v>0</v>
      </c>
      <c r="O8670" s="6" t="str">
        <f t="shared" si="1778"/>
        <v/>
      </c>
      <c r="P8670" s="29"/>
      <c r="Q8670" s="54">
        <f t="shared" si="1779"/>
        <v>0</v>
      </c>
      <c r="R8670" s="6">
        <f t="shared" si="1780"/>
        <v>0</v>
      </c>
      <c r="S8670" s="6" t="str">
        <f t="shared" si="1781"/>
        <v/>
      </c>
      <c r="T8670" s="29"/>
      <c r="U8670" s="6">
        <f t="shared" si="1782"/>
        <v>0</v>
      </c>
      <c r="V8670" s="55">
        <f t="shared" si="1783"/>
        <v>0</v>
      </c>
      <c r="W8670" s="6">
        <f t="shared" si="1784"/>
        <v>0</v>
      </c>
      <c r="X8670" s="6">
        <f t="shared" si="1785"/>
        <v>0</v>
      </c>
      <c r="AA8670">
        <f t="shared" si="1787"/>
        <v>0</v>
      </c>
    </row>
    <row r="8671" spans="12:27">
      <c r="L8671" s="8">
        <f t="shared" si="1786"/>
        <v>0</v>
      </c>
      <c r="M8671" s="54">
        <f t="shared" si="1776"/>
        <v>0</v>
      </c>
      <c r="N8671" s="6">
        <f t="shared" si="1777"/>
        <v>0</v>
      </c>
      <c r="O8671" s="6" t="str">
        <f t="shared" si="1778"/>
        <v/>
      </c>
      <c r="P8671" s="29"/>
      <c r="Q8671" s="54">
        <f t="shared" si="1779"/>
        <v>0</v>
      </c>
      <c r="R8671" s="6">
        <f t="shared" si="1780"/>
        <v>0</v>
      </c>
      <c r="S8671" s="6" t="str">
        <f t="shared" si="1781"/>
        <v/>
      </c>
      <c r="T8671" s="29"/>
      <c r="U8671" s="6">
        <f t="shared" si="1782"/>
        <v>0</v>
      </c>
      <c r="V8671" s="55">
        <f t="shared" si="1783"/>
        <v>0</v>
      </c>
      <c r="W8671" s="6">
        <f t="shared" si="1784"/>
        <v>0</v>
      </c>
      <c r="X8671" s="6">
        <f t="shared" si="1785"/>
        <v>0</v>
      </c>
      <c r="AA8671">
        <f t="shared" si="1787"/>
        <v>0</v>
      </c>
    </row>
    <row r="8672" spans="12:27">
      <c r="L8672" s="8">
        <f t="shared" si="1786"/>
        <v>0</v>
      </c>
      <c r="M8672" s="54">
        <f t="shared" si="1776"/>
        <v>0</v>
      </c>
      <c r="N8672" s="6">
        <f t="shared" si="1777"/>
        <v>0</v>
      </c>
      <c r="O8672" s="6" t="str">
        <f t="shared" si="1778"/>
        <v/>
      </c>
      <c r="P8672" s="29"/>
      <c r="Q8672" s="54">
        <f t="shared" si="1779"/>
        <v>0</v>
      </c>
      <c r="R8672" s="6">
        <f t="shared" si="1780"/>
        <v>0</v>
      </c>
      <c r="S8672" s="6" t="str">
        <f t="shared" si="1781"/>
        <v/>
      </c>
      <c r="T8672" s="29"/>
      <c r="U8672" s="6">
        <f t="shared" si="1782"/>
        <v>0</v>
      </c>
      <c r="V8672" s="55">
        <f t="shared" si="1783"/>
        <v>0</v>
      </c>
      <c r="W8672" s="6">
        <f t="shared" si="1784"/>
        <v>0</v>
      </c>
      <c r="X8672" s="6">
        <f t="shared" si="1785"/>
        <v>0</v>
      </c>
      <c r="AA8672">
        <f t="shared" si="1787"/>
        <v>0</v>
      </c>
    </row>
    <row r="8673" spans="12:27">
      <c r="L8673" s="8">
        <f t="shared" si="1786"/>
        <v>0</v>
      </c>
      <c r="M8673" s="54">
        <f t="shared" si="1776"/>
        <v>0</v>
      </c>
      <c r="N8673" s="6">
        <f t="shared" si="1777"/>
        <v>0</v>
      </c>
      <c r="O8673" s="6" t="str">
        <f t="shared" si="1778"/>
        <v/>
      </c>
      <c r="P8673" s="29"/>
      <c r="Q8673" s="54">
        <f t="shared" si="1779"/>
        <v>0</v>
      </c>
      <c r="R8673" s="6">
        <f t="shared" si="1780"/>
        <v>0</v>
      </c>
      <c r="S8673" s="6" t="str">
        <f t="shared" si="1781"/>
        <v/>
      </c>
      <c r="T8673" s="29"/>
      <c r="U8673" s="6">
        <f t="shared" si="1782"/>
        <v>0</v>
      </c>
      <c r="V8673" s="55">
        <f t="shared" si="1783"/>
        <v>0</v>
      </c>
      <c r="W8673" s="6">
        <f t="shared" si="1784"/>
        <v>0</v>
      </c>
      <c r="X8673" s="6">
        <f t="shared" si="1785"/>
        <v>0</v>
      </c>
      <c r="AA8673">
        <f t="shared" si="1787"/>
        <v>0</v>
      </c>
    </row>
    <row r="8674" spans="12:27">
      <c r="L8674" s="8">
        <f t="shared" si="1786"/>
        <v>0</v>
      </c>
      <c r="M8674" s="54">
        <f t="shared" si="1776"/>
        <v>0</v>
      </c>
      <c r="N8674" s="6">
        <f t="shared" si="1777"/>
        <v>0</v>
      </c>
      <c r="O8674" s="6" t="str">
        <f t="shared" si="1778"/>
        <v/>
      </c>
      <c r="P8674" s="29"/>
      <c r="Q8674" s="54">
        <f t="shared" si="1779"/>
        <v>0</v>
      </c>
      <c r="R8674" s="6">
        <f t="shared" si="1780"/>
        <v>0</v>
      </c>
      <c r="S8674" s="6" t="str">
        <f t="shared" si="1781"/>
        <v/>
      </c>
      <c r="T8674" s="29"/>
      <c r="U8674" s="6">
        <f t="shared" si="1782"/>
        <v>0</v>
      </c>
      <c r="V8674" s="55">
        <f t="shared" si="1783"/>
        <v>0</v>
      </c>
      <c r="W8674" s="6">
        <f t="shared" si="1784"/>
        <v>0</v>
      </c>
      <c r="X8674" s="6">
        <f t="shared" si="1785"/>
        <v>0</v>
      </c>
      <c r="AA8674">
        <f t="shared" si="1787"/>
        <v>0</v>
      </c>
    </row>
    <row r="8675" spans="12:27">
      <c r="L8675" s="8">
        <f t="shared" si="1786"/>
        <v>0</v>
      </c>
      <c r="M8675" s="54">
        <f t="shared" si="1776"/>
        <v>0</v>
      </c>
      <c r="N8675" s="6">
        <f t="shared" si="1777"/>
        <v>0</v>
      </c>
      <c r="O8675" s="6" t="str">
        <f t="shared" si="1778"/>
        <v/>
      </c>
      <c r="P8675" s="29"/>
      <c r="Q8675" s="54">
        <f t="shared" si="1779"/>
        <v>0</v>
      </c>
      <c r="R8675" s="6">
        <f t="shared" si="1780"/>
        <v>0</v>
      </c>
      <c r="S8675" s="6" t="str">
        <f t="shared" si="1781"/>
        <v/>
      </c>
      <c r="T8675" s="29"/>
      <c r="U8675" s="6">
        <f t="shared" si="1782"/>
        <v>0</v>
      </c>
      <c r="V8675" s="55">
        <f t="shared" si="1783"/>
        <v>0</v>
      </c>
      <c r="W8675" s="6">
        <f t="shared" si="1784"/>
        <v>0</v>
      </c>
      <c r="X8675" s="6">
        <f t="shared" si="1785"/>
        <v>0</v>
      </c>
      <c r="AA8675">
        <f t="shared" si="1787"/>
        <v>0</v>
      </c>
    </row>
    <row r="8676" spans="12:27">
      <c r="L8676" s="8">
        <f t="shared" si="1786"/>
        <v>0</v>
      </c>
      <c r="M8676" s="54">
        <f t="shared" si="1776"/>
        <v>0</v>
      </c>
      <c r="N8676" s="6">
        <f t="shared" si="1777"/>
        <v>0</v>
      </c>
      <c r="O8676" s="6" t="str">
        <f t="shared" si="1778"/>
        <v/>
      </c>
      <c r="P8676" s="29"/>
      <c r="Q8676" s="54">
        <f t="shared" si="1779"/>
        <v>0</v>
      </c>
      <c r="R8676" s="6">
        <f t="shared" si="1780"/>
        <v>0</v>
      </c>
      <c r="S8676" s="6" t="str">
        <f t="shared" si="1781"/>
        <v/>
      </c>
      <c r="T8676" s="29"/>
      <c r="U8676" s="6">
        <f t="shared" si="1782"/>
        <v>0</v>
      </c>
      <c r="V8676" s="55">
        <f t="shared" si="1783"/>
        <v>0</v>
      </c>
      <c r="W8676" s="6">
        <f t="shared" si="1784"/>
        <v>0</v>
      </c>
      <c r="X8676" s="6">
        <f t="shared" si="1785"/>
        <v>0</v>
      </c>
      <c r="AA8676">
        <f t="shared" si="1787"/>
        <v>0</v>
      </c>
    </row>
    <row r="8677" spans="12:27">
      <c r="L8677" s="8">
        <f t="shared" si="1786"/>
        <v>0</v>
      </c>
      <c r="M8677" s="54">
        <f t="shared" si="1776"/>
        <v>0</v>
      </c>
      <c r="N8677" s="6">
        <f t="shared" si="1777"/>
        <v>0</v>
      </c>
      <c r="O8677" s="6" t="str">
        <f t="shared" si="1778"/>
        <v/>
      </c>
      <c r="P8677" s="29"/>
      <c r="Q8677" s="54">
        <f t="shared" si="1779"/>
        <v>0</v>
      </c>
      <c r="R8677" s="6">
        <f t="shared" si="1780"/>
        <v>0</v>
      </c>
      <c r="S8677" s="6" t="str">
        <f t="shared" si="1781"/>
        <v/>
      </c>
      <c r="T8677" s="29"/>
      <c r="U8677" s="6">
        <f t="shared" si="1782"/>
        <v>0</v>
      </c>
      <c r="V8677" s="55">
        <f t="shared" si="1783"/>
        <v>0</v>
      </c>
      <c r="W8677" s="6">
        <f t="shared" si="1784"/>
        <v>0</v>
      </c>
      <c r="X8677" s="6">
        <f t="shared" si="1785"/>
        <v>0</v>
      </c>
      <c r="AA8677">
        <f t="shared" si="1787"/>
        <v>0</v>
      </c>
    </row>
    <row r="8678" spans="12:27">
      <c r="L8678" s="8">
        <f t="shared" si="1786"/>
        <v>0</v>
      </c>
      <c r="M8678" s="54">
        <f t="shared" si="1776"/>
        <v>0</v>
      </c>
      <c r="N8678" s="6">
        <f t="shared" si="1777"/>
        <v>0</v>
      </c>
      <c r="O8678" s="6" t="str">
        <f t="shared" si="1778"/>
        <v/>
      </c>
      <c r="P8678" s="29"/>
      <c r="Q8678" s="54">
        <f t="shared" si="1779"/>
        <v>0</v>
      </c>
      <c r="R8678" s="6">
        <f t="shared" si="1780"/>
        <v>0</v>
      </c>
      <c r="S8678" s="6" t="str">
        <f t="shared" si="1781"/>
        <v/>
      </c>
      <c r="T8678" s="29"/>
      <c r="U8678" s="6">
        <f t="shared" si="1782"/>
        <v>0</v>
      </c>
      <c r="V8678" s="55">
        <f t="shared" si="1783"/>
        <v>0</v>
      </c>
      <c r="W8678" s="6">
        <f t="shared" si="1784"/>
        <v>0</v>
      </c>
      <c r="X8678" s="6">
        <f t="shared" si="1785"/>
        <v>0</v>
      </c>
      <c r="AA8678">
        <f t="shared" si="1787"/>
        <v>0</v>
      </c>
    </row>
    <row r="8679" spans="12:27">
      <c r="L8679" s="8">
        <f t="shared" si="1786"/>
        <v>0</v>
      </c>
      <c r="M8679" s="54">
        <f t="shared" si="1776"/>
        <v>0</v>
      </c>
      <c r="N8679" s="6">
        <f t="shared" si="1777"/>
        <v>0</v>
      </c>
      <c r="O8679" s="6" t="str">
        <f t="shared" si="1778"/>
        <v/>
      </c>
      <c r="P8679" s="29"/>
      <c r="Q8679" s="54">
        <f t="shared" si="1779"/>
        <v>0</v>
      </c>
      <c r="R8679" s="6">
        <f t="shared" si="1780"/>
        <v>0</v>
      </c>
      <c r="S8679" s="6" t="str">
        <f t="shared" si="1781"/>
        <v/>
      </c>
      <c r="T8679" s="29"/>
      <c r="U8679" s="6">
        <f t="shared" si="1782"/>
        <v>0</v>
      </c>
      <c r="V8679" s="55">
        <f t="shared" si="1783"/>
        <v>0</v>
      </c>
      <c r="W8679" s="6">
        <f t="shared" si="1784"/>
        <v>0</v>
      </c>
      <c r="X8679" s="6">
        <f t="shared" si="1785"/>
        <v>0</v>
      </c>
      <c r="AA8679">
        <f t="shared" si="1787"/>
        <v>0</v>
      </c>
    </row>
    <row r="8680" spans="12:27">
      <c r="L8680" s="8">
        <f t="shared" si="1786"/>
        <v>0</v>
      </c>
      <c r="M8680" s="54">
        <f t="shared" si="1776"/>
        <v>0</v>
      </c>
      <c r="N8680" s="6">
        <f t="shared" si="1777"/>
        <v>0</v>
      </c>
      <c r="O8680" s="6" t="str">
        <f t="shared" si="1778"/>
        <v/>
      </c>
      <c r="P8680" s="29"/>
      <c r="Q8680" s="54">
        <f t="shared" si="1779"/>
        <v>0</v>
      </c>
      <c r="R8680" s="6">
        <f t="shared" si="1780"/>
        <v>0</v>
      </c>
      <c r="S8680" s="6" t="str">
        <f t="shared" si="1781"/>
        <v/>
      </c>
      <c r="T8680" s="29"/>
      <c r="U8680" s="6">
        <f t="shared" si="1782"/>
        <v>0</v>
      </c>
      <c r="V8680" s="55">
        <f t="shared" si="1783"/>
        <v>0</v>
      </c>
      <c r="W8680" s="6">
        <f t="shared" si="1784"/>
        <v>0</v>
      </c>
      <c r="X8680" s="6">
        <f t="shared" si="1785"/>
        <v>0</v>
      </c>
      <c r="AA8680">
        <f t="shared" si="1787"/>
        <v>0</v>
      </c>
    </row>
    <row r="8681" spans="12:27">
      <c r="L8681" s="8">
        <f t="shared" si="1786"/>
        <v>0</v>
      </c>
      <c r="M8681" s="54">
        <f t="shared" si="1776"/>
        <v>0</v>
      </c>
      <c r="N8681" s="6">
        <f t="shared" si="1777"/>
        <v>0</v>
      </c>
      <c r="O8681" s="6" t="str">
        <f t="shared" si="1778"/>
        <v/>
      </c>
      <c r="P8681" s="29"/>
      <c r="Q8681" s="54">
        <f t="shared" si="1779"/>
        <v>0</v>
      </c>
      <c r="R8681" s="6">
        <f t="shared" si="1780"/>
        <v>0</v>
      </c>
      <c r="S8681" s="6" t="str">
        <f t="shared" si="1781"/>
        <v/>
      </c>
      <c r="T8681" s="29"/>
      <c r="U8681" s="6">
        <f t="shared" si="1782"/>
        <v>0</v>
      </c>
      <c r="V8681" s="55">
        <f t="shared" si="1783"/>
        <v>0</v>
      </c>
      <c r="W8681" s="6">
        <f t="shared" si="1784"/>
        <v>0</v>
      </c>
      <c r="X8681" s="6">
        <f t="shared" si="1785"/>
        <v>0</v>
      </c>
      <c r="AA8681">
        <f t="shared" si="1787"/>
        <v>0</v>
      </c>
    </row>
    <row r="8682" spans="12:27">
      <c r="L8682" s="8">
        <f t="shared" si="1786"/>
        <v>0</v>
      </c>
      <c r="M8682" s="54">
        <f t="shared" si="1776"/>
        <v>0</v>
      </c>
      <c r="N8682" s="6">
        <f t="shared" si="1777"/>
        <v>0</v>
      </c>
      <c r="O8682" s="6" t="str">
        <f t="shared" si="1778"/>
        <v/>
      </c>
      <c r="P8682" s="29"/>
      <c r="Q8682" s="54">
        <f t="shared" si="1779"/>
        <v>0</v>
      </c>
      <c r="R8682" s="6">
        <f t="shared" si="1780"/>
        <v>0</v>
      </c>
      <c r="S8682" s="6" t="str">
        <f t="shared" si="1781"/>
        <v/>
      </c>
      <c r="T8682" s="29"/>
      <c r="U8682" s="6">
        <f t="shared" si="1782"/>
        <v>0</v>
      </c>
      <c r="V8682" s="55">
        <f t="shared" si="1783"/>
        <v>0</v>
      </c>
      <c r="W8682" s="6">
        <f t="shared" si="1784"/>
        <v>0</v>
      </c>
      <c r="X8682" s="6">
        <f t="shared" si="1785"/>
        <v>0</v>
      </c>
      <c r="AA8682">
        <f t="shared" si="1787"/>
        <v>0</v>
      </c>
    </row>
    <row r="8683" spans="12:27">
      <c r="L8683" s="8">
        <f t="shared" si="1786"/>
        <v>0</v>
      </c>
      <c r="M8683" s="54">
        <f t="shared" si="1776"/>
        <v>0</v>
      </c>
      <c r="N8683" s="6">
        <f t="shared" si="1777"/>
        <v>0</v>
      </c>
      <c r="O8683" s="6" t="str">
        <f t="shared" si="1778"/>
        <v/>
      </c>
      <c r="P8683" s="29"/>
      <c r="Q8683" s="54">
        <f t="shared" si="1779"/>
        <v>0</v>
      </c>
      <c r="R8683" s="6">
        <f t="shared" si="1780"/>
        <v>0</v>
      </c>
      <c r="S8683" s="6" t="str">
        <f t="shared" si="1781"/>
        <v/>
      </c>
      <c r="T8683" s="29"/>
      <c r="U8683" s="6">
        <f t="shared" si="1782"/>
        <v>0</v>
      </c>
      <c r="V8683" s="55">
        <f t="shared" si="1783"/>
        <v>0</v>
      </c>
      <c r="W8683" s="6">
        <f t="shared" si="1784"/>
        <v>0</v>
      </c>
      <c r="X8683" s="6">
        <f t="shared" si="1785"/>
        <v>0</v>
      </c>
      <c r="AA8683">
        <f t="shared" si="1787"/>
        <v>0</v>
      </c>
    </row>
    <row r="8684" spans="12:27">
      <c r="L8684" s="8">
        <f t="shared" si="1786"/>
        <v>0</v>
      </c>
      <c r="M8684" s="54">
        <f t="shared" si="1776"/>
        <v>0</v>
      </c>
      <c r="N8684" s="6">
        <f t="shared" si="1777"/>
        <v>0</v>
      </c>
      <c r="O8684" s="6" t="str">
        <f t="shared" si="1778"/>
        <v/>
      </c>
      <c r="P8684" s="29"/>
      <c r="Q8684" s="54">
        <f t="shared" si="1779"/>
        <v>0</v>
      </c>
      <c r="R8684" s="6">
        <f t="shared" si="1780"/>
        <v>0</v>
      </c>
      <c r="S8684" s="6" t="str">
        <f t="shared" si="1781"/>
        <v/>
      </c>
      <c r="T8684" s="29"/>
      <c r="U8684" s="6">
        <f t="shared" si="1782"/>
        <v>0</v>
      </c>
      <c r="V8684" s="55">
        <f t="shared" si="1783"/>
        <v>0</v>
      </c>
      <c r="W8684" s="6">
        <f t="shared" si="1784"/>
        <v>0</v>
      </c>
      <c r="X8684" s="6">
        <f t="shared" si="1785"/>
        <v>0</v>
      </c>
      <c r="AA8684">
        <f t="shared" si="1787"/>
        <v>0</v>
      </c>
    </row>
    <row r="8685" spans="12:27">
      <c r="L8685" s="8">
        <f t="shared" si="1786"/>
        <v>0</v>
      </c>
      <c r="M8685" s="54">
        <f t="shared" si="1776"/>
        <v>0</v>
      </c>
      <c r="N8685" s="6">
        <f t="shared" si="1777"/>
        <v>0</v>
      </c>
      <c r="O8685" s="6" t="str">
        <f t="shared" si="1778"/>
        <v/>
      </c>
      <c r="P8685" s="29"/>
      <c r="Q8685" s="54">
        <f t="shared" si="1779"/>
        <v>0</v>
      </c>
      <c r="R8685" s="6">
        <f t="shared" si="1780"/>
        <v>0</v>
      </c>
      <c r="S8685" s="6" t="str">
        <f t="shared" si="1781"/>
        <v/>
      </c>
      <c r="T8685" s="29"/>
      <c r="U8685" s="6">
        <f t="shared" si="1782"/>
        <v>0</v>
      </c>
      <c r="V8685" s="55">
        <f t="shared" si="1783"/>
        <v>0</v>
      </c>
      <c r="W8685" s="6">
        <f t="shared" si="1784"/>
        <v>0</v>
      </c>
      <c r="X8685" s="6">
        <f t="shared" si="1785"/>
        <v>0</v>
      </c>
      <c r="AA8685">
        <f t="shared" si="1787"/>
        <v>0</v>
      </c>
    </row>
    <row r="8686" spans="12:27">
      <c r="L8686" s="8">
        <f t="shared" si="1786"/>
        <v>0</v>
      </c>
      <c r="M8686" s="54">
        <f t="shared" si="1776"/>
        <v>0</v>
      </c>
      <c r="N8686" s="6">
        <f t="shared" si="1777"/>
        <v>0</v>
      </c>
      <c r="O8686" s="6" t="str">
        <f t="shared" si="1778"/>
        <v/>
      </c>
      <c r="P8686" s="29"/>
      <c r="Q8686" s="54">
        <f t="shared" si="1779"/>
        <v>0</v>
      </c>
      <c r="R8686" s="6">
        <f t="shared" si="1780"/>
        <v>0</v>
      </c>
      <c r="S8686" s="6" t="str">
        <f t="shared" si="1781"/>
        <v/>
      </c>
      <c r="T8686" s="29"/>
      <c r="U8686" s="6">
        <f t="shared" si="1782"/>
        <v>0</v>
      </c>
      <c r="V8686" s="55">
        <f t="shared" si="1783"/>
        <v>0</v>
      </c>
      <c r="W8686" s="6">
        <f t="shared" si="1784"/>
        <v>0</v>
      </c>
      <c r="X8686" s="6">
        <f t="shared" si="1785"/>
        <v>0</v>
      </c>
      <c r="AA8686">
        <f t="shared" si="1787"/>
        <v>0</v>
      </c>
    </row>
    <row r="8687" spans="12:27">
      <c r="L8687" s="8">
        <f t="shared" si="1786"/>
        <v>0</v>
      </c>
      <c r="M8687" s="54">
        <f t="shared" si="1776"/>
        <v>0</v>
      </c>
      <c r="N8687" s="6">
        <f t="shared" si="1777"/>
        <v>0</v>
      </c>
      <c r="O8687" s="6" t="str">
        <f t="shared" si="1778"/>
        <v/>
      </c>
      <c r="P8687" s="29"/>
      <c r="Q8687" s="54">
        <f t="shared" si="1779"/>
        <v>0</v>
      </c>
      <c r="R8687" s="6">
        <f t="shared" si="1780"/>
        <v>0</v>
      </c>
      <c r="S8687" s="6" t="str">
        <f t="shared" si="1781"/>
        <v/>
      </c>
      <c r="T8687" s="29"/>
      <c r="U8687" s="6">
        <f t="shared" si="1782"/>
        <v>0</v>
      </c>
      <c r="V8687" s="55">
        <f t="shared" si="1783"/>
        <v>0</v>
      </c>
      <c r="W8687" s="6">
        <f t="shared" si="1784"/>
        <v>0</v>
      </c>
      <c r="X8687" s="6">
        <f t="shared" si="1785"/>
        <v>0</v>
      </c>
      <c r="AA8687">
        <f t="shared" si="1787"/>
        <v>0</v>
      </c>
    </row>
    <row r="8688" spans="12:27">
      <c r="L8688" s="8">
        <f t="shared" si="1786"/>
        <v>0</v>
      </c>
      <c r="M8688" s="54">
        <f t="shared" si="1776"/>
        <v>0</v>
      </c>
      <c r="N8688" s="6">
        <f t="shared" si="1777"/>
        <v>0</v>
      </c>
      <c r="O8688" s="6" t="str">
        <f t="shared" si="1778"/>
        <v/>
      </c>
      <c r="P8688" s="29"/>
      <c r="Q8688" s="54">
        <f t="shared" si="1779"/>
        <v>0</v>
      </c>
      <c r="R8688" s="6">
        <f t="shared" si="1780"/>
        <v>0</v>
      </c>
      <c r="S8688" s="6" t="str">
        <f t="shared" si="1781"/>
        <v/>
      </c>
      <c r="T8688" s="29"/>
      <c r="U8688" s="6">
        <f t="shared" si="1782"/>
        <v>0</v>
      </c>
      <c r="V8688" s="55">
        <f t="shared" si="1783"/>
        <v>0</v>
      </c>
      <c r="W8688" s="6">
        <f t="shared" si="1784"/>
        <v>0</v>
      </c>
      <c r="X8688" s="6">
        <f t="shared" si="1785"/>
        <v>0</v>
      </c>
      <c r="AA8688">
        <f t="shared" si="1787"/>
        <v>0</v>
      </c>
    </row>
    <row r="8689" spans="12:27">
      <c r="L8689" s="8">
        <f t="shared" si="1786"/>
        <v>0</v>
      </c>
      <c r="M8689" s="54">
        <f t="shared" si="1776"/>
        <v>0</v>
      </c>
      <c r="N8689" s="6">
        <f t="shared" si="1777"/>
        <v>0</v>
      </c>
      <c r="O8689" s="6" t="str">
        <f t="shared" si="1778"/>
        <v/>
      </c>
      <c r="P8689" s="29"/>
      <c r="Q8689" s="54">
        <f t="shared" si="1779"/>
        <v>0</v>
      </c>
      <c r="R8689" s="6">
        <f t="shared" si="1780"/>
        <v>0</v>
      </c>
      <c r="S8689" s="6" t="str">
        <f t="shared" si="1781"/>
        <v/>
      </c>
      <c r="T8689" s="29"/>
      <c r="U8689" s="6">
        <f t="shared" si="1782"/>
        <v>0</v>
      </c>
      <c r="V8689" s="55">
        <f t="shared" si="1783"/>
        <v>0</v>
      </c>
      <c r="W8689" s="6">
        <f t="shared" si="1784"/>
        <v>0</v>
      </c>
      <c r="X8689" s="6">
        <f t="shared" si="1785"/>
        <v>0</v>
      </c>
      <c r="AA8689">
        <f t="shared" si="1787"/>
        <v>0</v>
      </c>
    </row>
    <row r="8690" spans="12:27">
      <c r="L8690" s="8">
        <f t="shared" si="1786"/>
        <v>0</v>
      </c>
      <c r="M8690" s="54">
        <f t="shared" si="1776"/>
        <v>0</v>
      </c>
      <c r="N8690" s="6">
        <f t="shared" si="1777"/>
        <v>0</v>
      </c>
      <c r="O8690" s="6" t="str">
        <f t="shared" si="1778"/>
        <v/>
      </c>
      <c r="P8690" s="29"/>
      <c r="Q8690" s="54">
        <f t="shared" si="1779"/>
        <v>0</v>
      </c>
      <c r="R8690" s="6">
        <f t="shared" si="1780"/>
        <v>0</v>
      </c>
      <c r="S8690" s="6" t="str">
        <f t="shared" si="1781"/>
        <v/>
      </c>
      <c r="T8690" s="29"/>
      <c r="U8690" s="6">
        <f t="shared" si="1782"/>
        <v>0</v>
      </c>
      <c r="V8690" s="55">
        <f t="shared" si="1783"/>
        <v>0</v>
      </c>
      <c r="W8690" s="6">
        <f t="shared" si="1784"/>
        <v>0</v>
      </c>
      <c r="X8690" s="6">
        <f t="shared" si="1785"/>
        <v>0</v>
      </c>
      <c r="AA8690">
        <f t="shared" si="1787"/>
        <v>0</v>
      </c>
    </row>
    <row r="8691" spans="12:27">
      <c r="L8691" s="8">
        <f t="shared" si="1786"/>
        <v>0</v>
      </c>
      <c r="M8691" s="54">
        <f t="shared" si="1776"/>
        <v>0</v>
      </c>
      <c r="N8691" s="6">
        <f t="shared" si="1777"/>
        <v>0</v>
      </c>
      <c r="O8691" s="6" t="str">
        <f t="shared" si="1778"/>
        <v/>
      </c>
      <c r="P8691" s="29"/>
      <c r="Q8691" s="54">
        <f t="shared" si="1779"/>
        <v>0</v>
      </c>
      <c r="R8691" s="6">
        <f t="shared" si="1780"/>
        <v>0</v>
      </c>
      <c r="S8691" s="6" t="str">
        <f t="shared" si="1781"/>
        <v/>
      </c>
      <c r="T8691" s="29"/>
      <c r="U8691" s="6">
        <f t="shared" si="1782"/>
        <v>0</v>
      </c>
      <c r="V8691" s="55">
        <f t="shared" si="1783"/>
        <v>0</v>
      </c>
      <c r="W8691" s="6">
        <f t="shared" si="1784"/>
        <v>0</v>
      </c>
      <c r="X8691" s="6">
        <f t="shared" si="1785"/>
        <v>0</v>
      </c>
      <c r="AA8691">
        <f t="shared" si="1787"/>
        <v>0</v>
      </c>
    </row>
    <row r="8692" spans="12:27">
      <c r="L8692" s="8">
        <f t="shared" si="1786"/>
        <v>0</v>
      </c>
      <c r="M8692" s="54">
        <f t="shared" si="1776"/>
        <v>0</v>
      </c>
      <c r="N8692" s="6">
        <f t="shared" si="1777"/>
        <v>0</v>
      </c>
      <c r="O8692" s="6" t="str">
        <f t="shared" si="1778"/>
        <v/>
      </c>
      <c r="P8692" s="29"/>
      <c r="Q8692" s="54">
        <f t="shared" si="1779"/>
        <v>0</v>
      </c>
      <c r="R8692" s="6">
        <f t="shared" si="1780"/>
        <v>0</v>
      </c>
      <c r="S8692" s="6" t="str">
        <f t="shared" si="1781"/>
        <v/>
      </c>
      <c r="T8692" s="29"/>
      <c r="U8692" s="6">
        <f t="shared" si="1782"/>
        <v>0</v>
      </c>
      <c r="V8692" s="55">
        <f t="shared" si="1783"/>
        <v>0</v>
      </c>
      <c r="W8692" s="6">
        <f t="shared" si="1784"/>
        <v>0</v>
      </c>
      <c r="X8692" s="6">
        <f t="shared" si="1785"/>
        <v>0</v>
      </c>
      <c r="AA8692">
        <f t="shared" si="1787"/>
        <v>0</v>
      </c>
    </row>
    <row r="8693" spans="12:27">
      <c r="L8693" s="8">
        <f t="shared" si="1786"/>
        <v>0</v>
      </c>
      <c r="M8693" s="54">
        <f t="shared" si="1776"/>
        <v>0</v>
      </c>
      <c r="N8693" s="6">
        <f t="shared" si="1777"/>
        <v>0</v>
      </c>
      <c r="O8693" s="6" t="str">
        <f t="shared" si="1778"/>
        <v/>
      </c>
      <c r="P8693" s="29"/>
      <c r="Q8693" s="54">
        <f t="shared" si="1779"/>
        <v>0</v>
      </c>
      <c r="R8693" s="6">
        <f t="shared" si="1780"/>
        <v>0</v>
      </c>
      <c r="S8693" s="6" t="str">
        <f t="shared" si="1781"/>
        <v/>
      </c>
      <c r="T8693" s="29"/>
      <c r="U8693" s="6">
        <f t="shared" si="1782"/>
        <v>0</v>
      </c>
      <c r="V8693" s="55">
        <f t="shared" si="1783"/>
        <v>0</v>
      </c>
      <c r="W8693" s="6">
        <f t="shared" si="1784"/>
        <v>0</v>
      </c>
      <c r="X8693" s="6">
        <f t="shared" si="1785"/>
        <v>0</v>
      </c>
      <c r="AA8693">
        <f t="shared" si="1787"/>
        <v>0</v>
      </c>
    </row>
    <row r="8694" spans="12:27">
      <c r="L8694" s="8">
        <f t="shared" si="1786"/>
        <v>0</v>
      </c>
      <c r="M8694" s="54">
        <f t="shared" si="1776"/>
        <v>0</v>
      </c>
      <c r="N8694" s="6">
        <f t="shared" si="1777"/>
        <v>0</v>
      </c>
      <c r="O8694" s="6" t="str">
        <f t="shared" si="1778"/>
        <v/>
      </c>
      <c r="P8694" s="29"/>
      <c r="Q8694" s="54">
        <f t="shared" si="1779"/>
        <v>0</v>
      </c>
      <c r="R8694" s="6">
        <f t="shared" si="1780"/>
        <v>0</v>
      </c>
      <c r="S8694" s="6" t="str">
        <f t="shared" si="1781"/>
        <v/>
      </c>
      <c r="T8694" s="29"/>
      <c r="U8694" s="6">
        <f t="shared" si="1782"/>
        <v>0</v>
      </c>
      <c r="V8694" s="55">
        <f t="shared" si="1783"/>
        <v>0</v>
      </c>
      <c r="W8694" s="6">
        <f t="shared" si="1784"/>
        <v>0</v>
      </c>
      <c r="X8694" s="6">
        <f t="shared" si="1785"/>
        <v>0</v>
      </c>
      <c r="AA8694">
        <f t="shared" si="1787"/>
        <v>0</v>
      </c>
    </row>
    <row r="8695" spans="12:27">
      <c r="L8695" s="8">
        <f t="shared" si="1786"/>
        <v>0</v>
      </c>
      <c r="M8695" s="54">
        <f t="shared" si="1776"/>
        <v>0</v>
      </c>
      <c r="N8695" s="6">
        <f t="shared" si="1777"/>
        <v>0</v>
      </c>
      <c r="O8695" s="6" t="str">
        <f t="shared" si="1778"/>
        <v/>
      </c>
      <c r="P8695" s="29"/>
      <c r="Q8695" s="54">
        <f t="shared" si="1779"/>
        <v>0</v>
      </c>
      <c r="R8695" s="6">
        <f t="shared" si="1780"/>
        <v>0</v>
      </c>
      <c r="S8695" s="6" t="str">
        <f t="shared" si="1781"/>
        <v/>
      </c>
      <c r="T8695" s="29"/>
      <c r="U8695" s="6">
        <f t="shared" si="1782"/>
        <v>0</v>
      </c>
      <c r="V8695" s="55">
        <f t="shared" si="1783"/>
        <v>0</v>
      </c>
      <c r="W8695" s="6">
        <f t="shared" si="1784"/>
        <v>0</v>
      </c>
      <c r="X8695" s="6">
        <f t="shared" si="1785"/>
        <v>0</v>
      </c>
      <c r="AA8695">
        <f t="shared" si="1787"/>
        <v>0</v>
      </c>
    </row>
    <row r="8696" spans="12:27">
      <c r="L8696" s="8">
        <f t="shared" si="1786"/>
        <v>0</v>
      </c>
      <c r="M8696" s="54">
        <f t="shared" si="1776"/>
        <v>0</v>
      </c>
      <c r="N8696" s="6">
        <f t="shared" si="1777"/>
        <v>0</v>
      </c>
      <c r="O8696" s="6" t="str">
        <f t="shared" si="1778"/>
        <v/>
      </c>
      <c r="P8696" s="29"/>
      <c r="Q8696" s="54">
        <f t="shared" si="1779"/>
        <v>0</v>
      </c>
      <c r="R8696" s="6">
        <f t="shared" si="1780"/>
        <v>0</v>
      </c>
      <c r="S8696" s="6" t="str">
        <f t="shared" si="1781"/>
        <v/>
      </c>
      <c r="T8696" s="29"/>
      <c r="U8696" s="6">
        <f t="shared" si="1782"/>
        <v>0</v>
      </c>
      <c r="V8696" s="55">
        <f t="shared" si="1783"/>
        <v>0</v>
      </c>
      <c r="W8696" s="6">
        <f t="shared" si="1784"/>
        <v>0</v>
      </c>
      <c r="X8696" s="6">
        <f t="shared" si="1785"/>
        <v>0</v>
      </c>
      <c r="AA8696">
        <f t="shared" si="1787"/>
        <v>0</v>
      </c>
    </row>
    <row r="8697" spans="12:27">
      <c r="L8697" s="8">
        <f t="shared" si="1786"/>
        <v>0</v>
      </c>
      <c r="M8697" s="54">
        <f t="shared" si="1776"/>
        <v>0</v>
      </c>
      <c r="N8697" s="6">
        <f t="shared" si="1777"/>
        <v>0</v>
      </c>
      <c r="O8697" s="6" t="str">
        <f t="shared" si="1778"/>
        <v/>
      </c>
      <c r="P8697" s="29"/>
      <c r="Q8697" s="54">
        <f t="shared" si="1779"/>
        <v>0</v>
      </c>
      <c r="R8697" s="6">
        <f t="shared" si="1780"/>
        <v>0</v>
      </c>
      <c r="S8697" s="6" t="str">
        <f t="shared" si="1781"/>
        <v/>
      </c>
      <c r="T8697" s="29"/>
      <c r="U8697" s="6">
        <f t="shared" si="1782"/>
        <v>0</v>
      </c>
      <c r="V8697" s="55">
        <f t="shared" si="1783"/>
        <v>0</v>
      </c>
      <c r="W8697" s="6">
        <f t="shared" si="1784"/>
        <v>0</v>
      </c>
      <c r="X8697" s="6">
        <f t="shared" si="1785"/>
        <v>0</v>
      </c>
      <c r="AA8697">
        <f t="shared" si="1787"/>
        <v>0</v>
      </c>
    </row>
    <row r="8698" spans="12:27">
      <c r="L8698" s="8">
        <f t="shared" si="1786"/>
        <v>0</v>
      </c>
      <c r="M8698" s="54">
        <f t="shared" si="1776"/>
        <v>0</v>
      </c>
      <c r="N8698" s="6">
        <f t="shared" si="1777"/>
        <v>0</v>
      </c>
      <c r="O8698" s="6" t="str">
        <f t="shared" si="1778"/>
        <v/>
      </c>
      <c r="P8698" s="29"/>
      <c r="Q8698" s="54">
        <f t="shared" si="1779"/>
        <v>0</v>
      </c>
      <c r="R8698" s="6">
        <f t="shared" si="1780"/>
        <v>0</v>
      </c>
      <c r="S8698" s="6" t="str">
        <f t="shared" si="1781"/>
        <v/>
      </c>
      <c r="T8698" s="29"/>
      <c r="U8698" s="6">
        <f t="shared" si="1782"/>
        <v>0</v>
      </c>
      <c r="V8698" s="55">
        <f t="shared" si="1783"/>
        <v>0</v>
      </c>
      <c r="W8698" s="6">
        <f t="shared" si="1784"/>
        <v>0</v>
      </c>
      <c r="X8698" s="6">
        <f t="shared" si="1785"/>
        <v>0</v>
      </c>
      <c r="AA8698">
        <f t="shared" si="1787"/>
        <v>0</v>
      </c>
    </row>
    <row r="8699" spans="12:27">
      <c r="L8699" s="8">
        <f t="shared" si="1786"/>
        <v>0</v>
      </c>
      <c r="M8699" s="54">
        <f t="shared" si="1776"/>
        <v>0</v>
      </c>
      <c r="N8699" s="6">
        <f t="shared" si="1777"/>
        <v>0</v>
      </c>
      <c r="O8699" s="6" t="str">
        <f t="shared" si="1778"/>
        <v/>
      </c>
      <c r="P8699" s="29"/>
      <c r="Q8699" s="54">
        <f t="shared" si="1779"/>
        <v>0</v>
      </c>
      <c r="R8699" s="6">
        <f t="shared" si="1780"/>
        <v>0</v>
      </c>
      <c r="S8699" s="6" t="str">
        <f t="shared" si="1781"/>
        <v/>
      </c>
      <c r="T8699" s="29"/>
      <c r="U8699" s="6">
        <f t="shared" si="1782"/>
        <v>0</v>
      </c>
      <c r="V8699" s="55">
        <f t="shared" si="1783"/>
        <v>0</v>
      </c>
      <c r="W8699" s="6">
        <f t="shared" si="1784"/>
        <v>0</v>
      </c>
      <c r="X8699" s="6">
        <f t="shared" si="1785"/>
        <v>0</v>
      </c>
      <c r="AA8699">
        <f t="shared" si="1787"/>
        <v>0</v>
      </c>
    </row>
    <row r="8700" spans="12:27">
      <c r="L8700" s="8">
        <f t="shared" si="1786"/>
        <v>0</v>
      </c>
      <c r="M8700" s="54">
        <f t="shared" si="1776"/>
        <v>0</v>
      </c>
      <c r="N8700" s="6">
        <f t="shared" si="1777"/>
        <v>0</v>
      </c>
      <c r="O8700" s="6" t="str">
        <f t="shared" si="1778"/>
        <v/>
      </c>
      <c r="P8700" s="29"/>
      <c r="Q8700" s="54">
        <f t="shared" si="1779"/>
        <v>0</v>
      </c>
      <c r="R8700" s="6">
        <f t="shared" si="1780"/>
        <v>0</v>
      </c>
      <c r="S8700" s="6" t="str">
        <f t="shared" si="1781"/>
        <v/>
      </c>
      <c r="T8700" s="29"/>
      <c r="U8700" s="6">
        <f t="shared" si="1782"/>
        <v>0</v>
      </c>
      <c r="V8700" s="55">
        <f t="shared" si="1783"/>
        <v>0</v>
      </c>
      <c r="W8700" s="6">
        <f t="shared" si="1784"/>
        <v>0</v>
      </c>
      <c r="X8700" s="6">
        <f t="shared" si="1785"/>
        <v>0</v>
      </c>
      <c r="AA8700">
        <f t="shared" si="1787"/>
        <v>0</v>
      </c>
    </row>
    <row r="8701" spans="12:27">
      <c r="L8701" s="8">
        <f t="shared" si="1786"/>
        <v>0</v>
      </c>
      <c r="M8701" s="54">
        <f t="shared" si="1776"/>
        <v>0</v>
      </c>
      <c r="N8701" s="6">
        <f t="shared" si="1777"/>
        <v>0</v>
      </c>
      <c r="O8701" s="6" t="str">
        <f t="shared" si="1778"/>
        <v/>
      </c>
      <c r="P8701" s="29"/>
      <c r="Q8701" s="54">
        <f t="shared" si="1779"/>
        <v>0</v>
      </c>
      <c r="R8701" s="6">
        <f t="shared" si="1780"/>
        <v>0</v>
      </c>
      <c r="S8701" s="6" t="str">
        <f t="shared" si="1781"/>
        <v/>
      </c>
      <c r="T8701" s="29"/>
      <c r="U8701" s="6">
        <f t="shared" si="1782"/>
        <v>0</v>
      </c>
      <c r="V8701" s="55">
        <f t="shared" si="1783"/>
        <v>0</v>
      </c>
      <c r="W8701" s="6">
        <f t="shared" si="1784"/>
        <v>0</v>
      </c>
      <c r="X8701" s="6">
        <f t="shared" si="1785"/>
        <v>0</v>
      </c>
      <c r="AA8701">
        <f t="shared" si="1787"/>
        <v>0</v>
      </c>
    </row>
    <row r="8702" spans="12:27">
      <c r="L8702" s="8">
        <f t="shared" si="1786"/>
        <v>0</v>
      </c>
      <c r="M8702" s="54">
        <f t="shared" si="1776"/>
        <v>0</v>
      </c>
      <c r="N8702" s="6">
        <f t="shared" si="1777"/>
        <v>0</v>
      </c>
      <c r="O8702" s="6" t="str">
        <f t="shared" si="1778"/>
        <v/>
      </c>
      <c r="P8702" s="29"/>
      <c r="Q8702" s="54">
        <f t="shared" si="1779"/>
        <v>0</v>
      </c>
      <c r="R8702" s="6">
        <f t="shared" si="1780"/>
        <v>0</v>
      </c>
      <c r="S8702" s="6" t="str">
        <f t="shared" si="1781"/>
        <v/>
      </c>
      <c r="T8702" s="29"/>
      <c r="U8702" s="6">
        <f t="shared" si="1782"/>
        <v>0</v>
      </c>
      <c r="V8702" s="55">
        <f t="shared" si="1783"/>
        <v>0</v>
      </c>
      <c r="W8702" s="6">
        <f t="shared" si="1784"/>
        <v>0</v>
      </c>
      <c r="X8702" s="6">
        <f t="shared" si="1785"/>
        <v>0</v>
      </c>
      <c r="AA8702">
        <f t="shared" si="1787"/>
        <v>0</v>
      </c>
    </row>
    <row r="8703" spans="12:27">
      <c r="L8703" s="8">
        <f t="shared" si="1786"/>
        <v>0</v>
      </c>
      <c r="M8703" s="54">
        <f t="shared" si="1776"/>
        <v>0</v>
      </c>
      <c r="N8703" s="6">
        <f t="shared" si="1777"/>
        <v>0</v>
      </c>
      <c r="O8703" s="6" t="str">
        <f t="shared" si="1778"/>
        <v/>
      </c>
      <c r="P8703" s="29"/>
      <c r="Q8703" s="54">
        <f t="shared" si="1779"/>
        <v>0</v>
      </c>
      <c r="R8703" s="6">
        <f t="shared" si="1780"/>
        <v>0</v>
      </c>
      <c r="S8703" s="6" t="str">
        <f t="shared" si="1781"/>
        <v/>
      </c>
      <c r="T8703" s="29"/>
      <c r="U8703" s="6">
        <f t="shared" si="1782"/>
        <v>0</v>
      </c>
      <c r="V8703" s="55">
        <f t="shared" si="1783"/>
        <v>0</v>
      </c>
      <c r="W8703" s="6">
        <f t="shared" si="1784"/>
        <v>0</v>
      </c>
      <c r="X8703" s="6">
        <f t="shared" si="1785"/>
        <v>0</v>
      </c>
      <c r="AA8703">
        <f t="shared" si="1787"/>
        <v>0</v>
      </c>
    </row>
    <row r="8704" spans="12:27">
      <c r="L8704" s="8">
        <f t="shared" si="1786"/>
        <v>0</v>
      </c>
      <c r="M8704" s="54">
        <f t="shared" si="1776"/>
        <v>0</v>
      </c>
      <c r="N8704" s="6">
        <f t="shared" si="1777"/>
        <v>0</v>
      </c>
      <c r="O8704" s="6" t="str">
        <f t="shared" si="1778"/>
        <v/>
      </c>
      <c r="P8704" s="29"/>
      <c r="Q8704" s="54">
        <f t="shared" si="1779"/>
        <v>0</v>
      </c>
      <c r="R8704" s="6">
        <f t="shared" si="1780"/>
        <v>0</v>
      </c>
      <c r="S8704" s="6" t="str">
        <f t="shared" si="1781"/>
        <v/>
      </c>
      <c r="T8704" s="29"/>
      <c r="U8704" s="6">
        <f t="shared" si="1782"/>
        <v>0</v>
      </c>
      <c r="V8704" s="55">
        <f t="shared" si="1783"/>
        <v>0</v>
      </c>
      <c r="W8704" s="6">
        <f t="shared" si="1784"/>
        <v>0</v>
      </c>
      <c r="X8704" s="6">
        <f t="shared" si="1785"/>
        <v>0</v>
      </c>
      <c r="AA8704">
        <f t="shared" si="1787"/>
        <v>0</v>
      </c>
    </row>
    <row r="8705" spans="12:27">
      <c r="L8705" s="8">
        <f t="shared" si="1786"/>
        <v>0</v>
      </c>
      <c r="M8705" s="54">
        <f t="shared" si="1776"/>
        <v>0</v>
      </c>
      <c r="N8705" s="6">
        <f t="shared" si="1777"/>
        <v>0</v>
      </c>
      <c r="O8705" s="6" t="str">
        <f t="shared" si="1778"/>
        <v/>
      </c>
      <c r="P8705" s="29"/>
      <c r="Q8705" s="54">
        <f t="shared" si="1779"/>
        <v>0</v>
      </c>
      <c r="R8705" s="6">
        <f t="shared" si="1780"/>
        <v>0</v>
      </c>
      <c r="S8705" s="6" t="str">
        <f t="shared" si="1781"/>
        <v/>
      </c>
      <c r="T8705" s="29"/>
      <c r="U8705" s="6">
        <f t="shared" si="1782"/>
        <v>0</v>
      </c>
      <c r="V8705" s="55">
        <f t="shared" si="1783"/>
        <v>0</v>
      </c>
      <c r="W8705" s="6">
        <f t="shared" si="1784"/>
        <v>0</v>
      </c>
      <c r="X8705" s="6">
        <f t="shared" si="1785"/>
        <v>0</v>
      </c>
      <c r="AA8705">
        <f t="shared" si="1787"/>
        <v>0</v>
      </c>
    </row>
    <row r="8706" spans="12:27">
      <c r="L8706" s="8">
        <f t="shared" si="1786"/>
        <v>0</v>
      </c>
      <c r="M8706" s="54">
        <f t="shared" si="1776"/>
        <v>0</v>
      </c>
      <c r="N8706" s="6">
        <f t="shared" si="1777"/>
        <v>0</v>
      </c>
      <c r="O8706" s="6" t="str">
        <f t="shared" si="1778"/>
        <v/>
      </c>
      <c r="P8706" s="29"/>
      <c r="Q8706" s="54">
        <f t="shared" si="1779"/>
        <v>0</v>
      </c>
      <c r="R8706" s="6">
        <f t="shared" si="1780"/>
        <v>0</v>
      </c>
      <c r="S8706" s="6" t="str">
        <f t="shared" si="1781"/>
        <v/>
      </c>
      <c r="T8706" s="29"/>
      <c r="U8706" s="6">
        <f t="shared" si="1782"/>
        <v>0</v>
      </c>
      <c r="V8706" s="55">
        <f t="shared" si="1783"/>
        <v>0</v>
      </c>
      <c r="W8706" s="6">
        <f t="shared" si="1784"/>
        <v>0</v>
      </c>
      <c r="X8706" s="6">
        <f t="shared" si="1785"/>
        <v>0</v>
      </c>
      <c r="AA8706">
        <f t="shared" si="1787"/>
        <v>0</v>
      </c>
    </row>
    <row r="8707" spans="12:27">
      <c r="L8707" s="8">
        <f t="shared" si="1786"/>
        <v>0</v>
      </c>
      <c r="M8707" s="54">
        <f t="shared" si="1776"/>
        <v>0</v>
      </c>
      <c r="N8707" s="6">
        <f t="shared" si="1777"/>
        <v>0</v>
      </c>
      <c r="O8707" s="6" t="str">
        <f t="shared" si="1778"/>
        <v/>
      </c>
      <c r="P8707" s="29"/>
      <c r="Q8707" s="54">
        <f t="shared" si="1779"/>
        <v>0</v>
      </c>
      <c r="R8707" s="6">
        <f t="shared" si="1780"/>
        <v>0</v>
      </c>
      <c r="S8707" s="6" t="str">
        <f t="shared" si="1781"/>
        <v/>
      </c>
      <c r="T8707" s="29"/>
      <c r="U8707" s="6">
        <f t="shared" si="1782"/>
        <v>0</v>
      </c>
      <c r="V8707" s="55">
        <f t="shared" si="1783"/>
        <v>0</v>
      </c>
      <c r="W8707" s="6">
        <f t="shared" si="1784"/>
        <v>0</v>
      </c>
      <c r="X8707" s="6">
        <f t="shared" si="1785"/>
        <v>0</v>
      </c>
      <c r="AA8707">
        <f t="shared" si="1787"/>
        <v>0</v>
      </c>
    </row>
    <row r="8708" spans="12:27">
      <c r="L8708" s="8">
        <f t="shared" si="1786"/>
        <v>0</v>
      </c>
      <c r="M8708" s="54">
        <f t="shared" si="1776"/>
        <v>0</v>
      </c>
      <c r="N8708" s="6">
        <f t="shared" si="1777"/>
        <v>0</v>
      </c>
      <c r="O8708" s="6" t="str">
        <f t="shared" si="1778"/>
        <v/>
      </c>
      <c r="P8708" s="29"/>
      <c r="Q8708" s="54">
        <f t="shared" si="1779"/>
        <v>0</v>
      </c>
      <c r="R8708" s="6">
        <f t="shared" si="1780"/>
        <v>0</v>
      </c>
      <c r="S8708" s="6" t="str">
        <f t="shared" si="1781"/>
        <v/>
      </c>
      <c r="T8708" s="29"/>
      <c r="U8708" s="6">
        <f t="shared" si="1782"/>
        <v>0</v>
      </c>
      <c r="V8708" s="55">
        <f t="shared" si="1783"/>
        <v>0</v>
      </c>
      <c r="W8708" s="6">
        <f t="shared" si="1784"/>
        <v>0</v>
      </c>
      <c r="X8708" s="6">
        <f t="shared" si="1785"/>
        <v>0</v>
      </c>
      <c r="AA8708">
        <f t="shared" si="1787"/>
        <v>0</v>
      </c>
    </row>
    <row r="8709" spans="12:27">
      <c r="L8709" s="8">
        <f t="shared" si="1786"/>
        <v>0</v>
      </c>
      <c r="M8709" s="54">
        <f t="shared" si="1776"/>
        <v>0</v>
      </c>
      <c r="N8709" s="6">
        <f t="shared" si="1777"/>
        <v>0</v>
      </c>
      <c r="O8709" s="6" t="str">
        <f t="shared" si="1778"/>
        <v/>
      </c>
      <c r="P8709" s="29"/>
      <c r="Q8709" s="54">
        <f t="shared" si="1779"/>
        <v>0</v>
      </c>
      <c r="R8709" s="6">
        <f t="shared" si="1780"/>
        <v>0</v>
      </c>
      <c r="S8709" s="6" t="str">
        <f t="shared" si="1781"/>
        <v/>
      </c>
      <c r="T8709" s="29"/>
      <c r="U8709" s="6">
        <f t="shared" si="1782"/>
        <v>0</v>
      </c>
      <c r="V8709" s="55">
        <f t="shared" si="1783"/>
        <v>0</v>
      </c>
      <c r="W8709" s="6">
        <f t="shared" si="1784"/>
        <v>0</v>
      </c>
      <c r="X8709" s="6">
        <f t="shared" si="1785"/>
        <v>0</v>
      </c>
      <c r="AA8709">
        <f t="shared" si="1787"/>
        <v>0</v>
      </c>
    </row>
    <row r="8710" spans="12:27">
      <c r="L8710" s="8">
        <f t="shared" si="1786"/>
        <v>0</v>
      </c>
      <c r="M8710" s="54">
        <f t="shared" si="1776"/>
        <v>0</v>
      </c>
      <c r="N8710" s="6">
        <f t="shared" si="1777"/>
        <v>0</v>
      </c>
      <c r="O8710" s="6" t="str">
        <f t="shared" si="1778"/>
        <v/>
      </c>
      <c r="P8710" s="29"/>
      <c r="Q8710" s="54">
        <f t="shared" si="1779"/>
        <v>0</v>
      </c>
      <c r="R8710" s="6">
        <f t="shared" si="1780"/>
        <v>0</v>
      </c>
      <c r="S8710" s="6" t="str">
        <f t="shared" si="1781"/>
        <v/>
      </c>
      <c r="T8710" s="29"/>
      <c r="U8710" s="6">
        <f t="shared" si="1782"/>
        <v>0</v>
      </c>
      <c r="V8710" s="55">
        <f t="shared" si="1783"/>
        <v>0</v>
      </c>
      <c r="W8710" s="6">
        <f t="shared" si="1784"/>
        <v>0</v>
      </c>
      <c r="X8710" s="6">
        <f t="shared" si="1785"/>
        <v>0</v>
      </c>
      <c r="AA8710">
        <f t="shared" si="1787"/>
        <v>0</v>
      </c>
    </row>
    <row r="8711" spans="12:27">
      <c r="L8711" s="8">
        <f t="shared" si="1786"/>
        <v>0</v>
      </c>
      <c r="M8711" s="54">
        <f t="shared" si="1776"/>
        <v>0</v>
      </c>
      <c r="N8711" s="6">
        <f t="shared" si="1777"/>
        <v>0</v>
      </c>
      <c r="O8711" s="6" t="str">
        <f t="shared" si="1778"/>
        <v/>
      </c>
      <c r="P8711" s="29"/>
      <c r="Q8711" s="54">
        <f t="shared" si="1779"/>
        <v>0</v>
      </c>
      <c r="R8711" s="6">
        <f t="shared" si="1780"/>
        <v>0</v>
      </c>
      <c r="S8711" s="6" t="str">
        <f t="shared" si="1781"/>
        <v/>
      </c>
      <c r="T8711" s="29"/>
      <c r="U8711" s="6">
        <f t="shared" si="1782"/>
        <v>0</v>
      </c>
      <c r="V8711" s="55">
        <f t="shared" si="1783"/>
        <v>0</v>
      </c>
      <c r="W8711" s="6">
        <f t="shared" si="1784"/>
        <v>0</v>
      </c>
      <c r="X8711" s="6">
        <f t="shared" si="1785"/>
        <v>0</v>
      </c>
      <c r="AA8711">
        <f t="shared" si="1787"/>
        <v>0</v>
      </c>
    </row>
    <row r="8712" spans="12:27">
      <c r="L8712" s="8">
        <f t="shared" si="1786"/>
        <v>0</v>
      </c>
      <c r="M8712" s="54">
        <f t="shared" ref="M8712:M8775" si="1788">IF(IF(L8712&gt;=sipstart,1,0)+IF(L8712&lt;=sipend,1,0)=2,J8712,0)</f>
        <v>0</v>
      </c>
      <c r="N8712" s="6">
        <f t="shared" ref="N8712:N8775" si="1789">IF(IF(L8712&gt;=sipstart,1,0)+IF(L8712&lt;=sipend,1,0)=2,K8712,0)</f>
        <v>0</v>
      </c>
      <c r="O8712" s="6" t="str">
        <f t="shared" ref="O8712:O8775" si="1790">IF(N8712=-sip,-N8712/B8712,"")</f>
        <v/>
      </c>
      <c r="P8712" s="29"/>
      <c r="Q8712" s="54">
        <f t="shared" ref="Q8712:Q8775" si="1791">IF(IF(L8712&gt;=sipstart,1,0)+IF(L8712&lt;=sipend,1,0)=2,1,0)</f>
        <v>0</v>
      </c>
      <c r="R8712" s="6">
        <f t="shared" ref="R8712:R8775" si="1792">IF(IF(L8712&gt;=sipstart,1,0)+IF(L8712&lt;=sipend,1,0)=2,-dsip,0)</f>
        <v>0</v>
      </c>
      <c r="S8712" s="6" t="str">
        <f t="shared" ref="S8712:S8775" si="1793">IF(R8712=-dsip,-R8712/B8712,"")</f>
        <v/>
      </c>
      <c r="T8712" s="29"/>
      <c r="U8712" s="6">
        <f t="shared" ref="U8712:U8775" si="1794">IF((IF(L8712&gt;=sipstart,1,2)+IF(L8712&lt;=sipend,1,2))=2,L8712,0)</f>
        <v>0</v>
      </c>
      <c r="V8712" s="55">
        <f t="shared" ref="V8712:V8775" si="1795">IF((IF(L8712&gt;=sipstart,1,2)+IF(L8712&lt;=sipend,1,2))=2,L8712,0)+IF(U8711=actualsipend,actualsipend,0)</f>
        <v>0</v>
      </c>
      <c r="W8712" s="6">
        <f t="shared" si="1784"/>
        <v>0</v>
      </c>
      <c r="X8712" s="6">
        <f t="shared" si="1785"/>
        <v>0</v>
      </c>
      <c r="AA8712">
        <f t="shared" si="1787"/>
        <v>0</v>
      </c>
    </row>
    <row r="8713" spans="12:27">
      <c r="L8713" s="8">
        <f t="shared" si="1786"/>
        <v>0</v>
      </c>
      <c r="M8713" s="54">
        <f t="shared" si="1788"/>
        <v>0</v>
      </c>
      <c r="N8713" s="6">
        <f t="shared" si="1789"/>
        <v>0</v>
      </c>
      <c r="O8713" s="6" t="str">
        <f t="shared" si="1790"/>
        <v/>
      </c>
      <c r="P8713" s="29"/>
      <c r="Q8713" s="54">
        <f t="shared" si="1791"/>
        <v>0</v>
      </c>
      <c r="R8713" s="6">
        <f t="shared" si="1792"/>
        <v>0</v>
      </c>
      <c r="S8713" s="6" t="str">
        <f t="shared" si="1793"/>
        <v/>
      </c>
      <c r="T8713" s="29"/>
      <c r="U8713" s="6">
        <f t="shared" si="1794"/>
        <v>0</v>
      </c>
      <c r="V8713" s="55">
        <f t="shared" si="1795"/>
        <v>0</v>
      </c>
      <c r="W8713" s="6">
        <f t="shared" ref="W8713:W8776" si="1796">IF(V8713+V8712=0,0,IF(V8713=V8712,sipunits*B8712,N8713))</f>
        <v>0</v>
      </c>
      <c r="X8713" s="6">
        <f t="shared" ref="X8713:X8776" si="1797">IF(V8713+V8712=0,0,IF(V8713=V8712,dsipunits*B8712,R8713))</f>
        <v>0</v>
      </c>
      <c r="AA8713">
        <f t="shared" si="1787"/>
        <v>0</v>
      </c>
    </row>
    <row r="8714" spans="12:27">
      <c r="L8714" s="8">
        <f t="shared" si="1786"/>
        <v>0</v>
      </c>
      <c r="M8714" s="54">
        <f t="shared" si="1788"/>
        <v>0</v>
      </c>
      <c r="N8714" s="6">
        <f t="shared" si="1789"/>
        <v>0</v>
      </c>
      <c r="O8714" s="6" t="str">
        <f t="shared" si="1790"/>
        <v/>
      </c>
      <c r="P8714" s="29"/>
      <c r="Q8714" s="54">
        <f t="shared" si="1791"/>
        <v>0</v>
      </c>
      <c r="R8714" s="6">
        <f t="shared" si="1792"/>
        <v>0</v>
      </c>
      <c r="S8714" s="6" t="str">
        <f t="shared" si="1793"/>
        <v/>
      </c>
      <c r="T8714" s="29"/>
      <c r="U8714" s="6">
        <f t="shared" si="1794"/>
        <v>0</v>
      </c>
      <c r="V8714" s="55">
        <f t="shared" si="1795"/>
        <v>0</v>
      </c>
      <c r="W8714" s="6">
        <f t="shared" si="1796"/>
        <v>0</v>
      </c>
      <c r="X8714" s="6">
        <f t="shared" si="1797"/>
        <v>0</v>
      </c>
      <c r="AA8714">
        <f t="shared" si="1787"/>
        <v>0</v>
      </c>
    </row>
    <row r="8715" spans="12:27">
      <c r="L8715" s="8">
        <f t="shared" si="1786"/>
        <v>0</v>
      </c>
      <c r="M8715" s="54">
        <f t="shared" si="1788"/>
        <v>0</v>
      </c>
      <c r="N8715" s="6">
        <f t="shared" si="1789"/>
        <v>0</v>
      </c>
      <c r="O8715" s="6" t="str">
        <f t="shared" si="1790"/>
        <v/>
      </c>
      <c r="P8715" s="29"/>
      <c r="Q8715" s="54">
        <f t="shared" si="1791"/>
        <v>0</v>
      </c>
      <c r="R8715" s="6">
        <f t="shared" si="1792"/>
        <v>0</v>
      </c>
      <c r="S8715" s="6" t="str">
        <f t="shared" si="1793"/>
        <v/>
      </c>
      <c r="T8715" s="29"/>
      <c r="U8715" s="6">
        <f t="shared" si="1794"/>
        <v>0</v>
      </c>
      <c r="V8715" s="55">
        <f t="shared" si="1795"/>
        <v>0</v>
      </c>
      <c r="W8715" s="6">
        <f t="shared" si="1796"/>
        <v>0</v>
      </c>
      <c r="X8715" s="6">
        <f t="shared" si="1797"/>
        <v>0</v>
      </c>
      <c r="AA8715">
        <f t="shared" si="1787"/>
        <v>0</v>
      </c>
    </row>
    <row r="8716" spans="12:27">
      <c r="L8716" s="8">
        <f t="shared" si="1786"/>
        <v>0</v>
      </c>
      <c r="M8716" s="54">
        <f t="shared" si="1788"/>
        <v>0</v>
      </c>
      <c r="N8716" s="6">
        <f t="shared" si="1789"/>
        <v>0</v>
      </c>
      <c r="O8716" s="6" t="str">
        <f t="shared" si="1790"/>
        <v/>
      </c>
      <c r="P8716" s="29"/>
      <c r="Q8716" s="54">
        <f t="shared" si="1791"/>
        <v>0</v>
      </c>
      <c r="R8716" s="6">
        <f t="shared" si="1792"/>
        <v>0</v>
      </c>
      <c r="S8716" s="6" t="str">
        <f t="shared" si="1793"/>
        <v/>
      </c>
      <c r="T8716" s="29"/>
      <c r="U8716" s="6">
        <f t="shared" si="1794"/>
        <v>0</v>
      </c>
      <c r="V8716" s="55">
        <f t="shared" si="1795"/>
        <v>0</v>
      </c>
      <c r="W8716" s="6">
        <f t="shared" si="1796"/>
        <v>0</v>
      </c>
      <c r="X8716" s="6">
        <f t="shared" si="1797"/>
        <v>0</v>
      </c>
      <c r="AA8716">
        <f t="shared" si="1787"/>
        <v>0</v>
      </c>
    </row>
    <row r="8717" spans="12:27">
      <c r="L8717" s="8">
        <f t="shared" ref="L8717:L8780" si="1798">A8717</f>
        <v>0</v>
      </c>
      <c r="M8717" s="54">
        <f t="shared" si="1788"/>
        <v>0</v>
      </c>
      <c r="N8717" s="6">
        <f t="shared" si="1789"/>
        <v>0</v>
      </c>
      <c r="O8717" s="6" t="str">
        <f t="shared" si="1790"/>
        <v/>
      </c>
      <c r="P8717" s="29"/>
      <c r="Q8717" s="54">
        <f t="shared" si="1791"/>
        <v>0</v>
      </c>
      <c r="R8717" s="6">
        <f t="shared" si="1792"/>
        <v>0</v>
      </c>
      <c r="S8717" s="6" t="str">
        <f t="shared" si="1793"/>
        <v/>
      </c>
      <c r="T8717" s="29"/>
      <c r="U8717" s="6">
        <f t="shared" si="1794"/>
        <v>0</v>
      </c>
      <c r="V8717" s="55">
        <f t="shared" si="1795"/>
        <v>0</v>
      </c>
      <c r="W8717" s="6">
        <f t="shared" si="1796"/>
        <v>0</v>
      </c>
      <c r="X8717" s="6">
        <f t="shared" si="1797"/>
        <v>0</v>
      </c>
      <c r="AA8717">
        <f t="shared" ref="AA8717:AA8780" si="1799">IF(Q8719=0,IF(Q8717=1,L8717,0),0)</f>
        <v>0</v>
      </c>
    </row>
    <row r="8718" spans="12:27">
      <c r="L8718" s="8">
        <f t="shared" si="1798"/>
        <v>0</v>
      </c>
      <c r="M8718" s="54">
        <f t="shared" si="1788"/>
        <v>0</v>
      </c>
      <c r="N8718" s="6">
        <f t="shared" si="1789"/>
        <v>0</v>
      </c>
      <c r="O8718" s="6" t="str">
        <f t="shared" si="1790"/>
        <v/>
      </c>
      <c r="P8718" s="29"/>
      <c r="Q8718" s="54">
        <f t="shared" si="1791"/>
        <v>0</v>
      </c>
      <c r="R8718" s="6">
        <f t="shared" si="1792"/>
        <v>0</v>
      </c>
      <c r="S8718" s="6" t="str">
        <f t="shared" si="1793"/>
        <v/>
      </c>
      <c r="T8718" s="29"/>
      <c r="U8718" s="6">
        <f t="shared" si="1794"/>
        <v>0</v>
      </c>
      <c r="V8718" s="55">
        <f t="shared" si="1795"/>
        <v>0</v>
      </c>
      <c r="W8718" s="6">
        <f t="shared" si="1796"/>
        <v>0</v>
      </c>
      <c r="X8718" s="6">
        <f t="shared" si="1797"/>
        <v>0</v>
      </c>
      <c r="AA8718">
        <f t="shared" si="1799"/>
        <v>0</v>
      </c>
    </row>
    <row r="8719" spans="12:27">
      <c r="L8719" s="8">
        <f t="shared" si="1798"/>
        <v>0</v>
      </c>
      <c r="M8719" s="54">
        <f t="shared" si="1788"/>
        <v>0</v>
      </c>
      <c r="N8719" s="6">
        <f t="shared" si="1789"/>
        <v>0</v>
      </c>
      <c r="O8719" s="6" t="str">
        <f t="shared" si="1790"/>
        <v/>
      </c>
      <c r="P8719" s="29"/>
      <c r="Q8719" s="54">
        <f t="shared" si="1791"/>
        <v>0</v>
      </c>
      <c r="R8719" s="6">
        <f t="shared" si="1792"/>
        <v>0</v>
      </c>
      <c r="S8719" s="6" t="str">
        <f t="shared" si="1793"/>
        <v/>
      </c>
      <c r="T8719" s="29"/>
      <c r="U8719" s="6">
        <f t="shared" si="1794"/>
        <v>0</v>
      </c>
      <c r="V8719" s="55">
        <f t="shared" si="1795"/>
        <v>0</v>
      </c>
      <c r="W8719" s="6">
        <f t="shared" si="1796"/>
        <v>0</v>
      </c>
      <c r="X8719" s="6">
        <f t="shared" si="1797"/>
        <v>0</v>
      </c>
      <c r="AA8719">
        <f t="shared" si="1799"/>
        <v>0</v>
      </c>
    </row>
    <row r="8720" spans="12:27">
      <c r="L8720" s="8">
        <f t="shared" si="1798"/>
        <v>0</v>
      </c>
      <c r="M8720" s="54">
        <f t="shared" si="1788"/>
        <v>0</v>
      </c>
      <c r="N8720" s="6">
        <f t="shared" si="1789"/>
        <v>0</v>
      </c>
      <c r="O8720" s="6" t="str">
        <f t="shared" si="1790"/>
        <v/>
      </c>
      <c r="P8720" s="29"/>
      <c r="Q8720" s="54">
        <f t="shared" si="1791"/>
        <v>0</v>
      </c>
      <c r="R8720" s="6">
        <f t="shared" si="1792"/>
        <v>0</v>
      </c>
      <c r="S8720" s="6" t="str">
        <f t="shared" si="1793"/>
        <v/>
      </c>
      <c r="T8720" s="29"/>
      <c r="U8720" s="6">
        <f t="shared" si="1794"/>
        <v>0</v>
      </c>
      <c r="V8720" s="55">
        <f t="shared" si="1795"/>
        <v>0</v>
      </c>
      <c r="W8720" s="6">
        <f t="shared" si="1796"/>
        <v>0</v>
      </c>
      <c r="X8720" s="6">
        <f t="shared" si="1797"/>
        <v>0</v>
      </c>
      <c r="AA8720">
        <f t="shared" si="1799"/>
        <v>0</v>
      </c>
    </row>
    <row r="8721" spans="12:27">
      <c r="L8721" s="8">
        <f t="shared" si="1798"/>
        <v>0</v>
      </c>
      <c r="M8721" s="54">
        <f t="shared" si="1788"/>
        <v>0</v>
      </c>
      <c r="N8721" s="6">
        <f t="shared" si="1789"/>
        <v>0</v>
      </c>
      <c r="O8721" s="6" t="str">
        <f t="shared" si="1790"/>
        <v/>
      </c>
      <c r="P8721" s="29"/>
      <c r="Q8721" s="54">
        <f t="shared" si="1791"/>
        <v>0</v>
      </c>
      <c r="R8721" s="6">
        <f t="shared" si="1792"/>
        <v>0</v>
      </c>
      <c r="S8721" s="6" t="str">
        <f t="shared" si="1793"/>
        <v/>
      </c>
      <c r="T8721" s="29"/>
      <c r="U8721" s="6">
        <f t="shared" si="1794"/>
        <v>0</v>
      </c>
      <c r="V8721" s="55">
        <f t="shared" si="1795"/>
        <v>0</v>
      </c>
      <c r="W8721" s="6">
        <f t="shared" si="1796"/>
        <v>0</v>
      </c>
      <c r="X8721" s="6">
        <f t="shared" si="1797"/>
        <v>0</v>
      </c>
      <c r="AA8721">
        <f t="shared" si="1799"/>
        <v>0</v>
      </c>
    </row>
    <row r="8722" spans="12:27">
      <c r="L8722" s="8">
        <f t="shared" si="1798"/>
        <v>0</v>
      </c>
      <c r="M8722" s="54">
        <f t="shared" si="1788"/>
        <v>0</v>
      </c>
      <c r="N8722" s="6">
        <f t="shared" si="1789"/>
        <v>0</v>
      </c>
      <c r="O8722" s="6" t="str">
        <f t="shared" si="1790"/>
        <v/>
      </c>
      <c r="P8722" s="29"/>
      <c r="Q8722" s="54">
        <f t="shared" si="1791"/>
        <v>0</v>
      </c>
      <c r="R8722" s="6">
        <f t="shared" si="1792"/>
        <v>0</v>
      </c>
      <c r="S8722" s="6" t="str">
        <f t="shared" si="1793"/>
        <v/>
      </c>
      <c r="T8722" s="29"/>
      <c r="U8722" s="6">
        <f t="shared" si="1794"/>
        <v>0</v>
      </c>
      <c r="V8722" s="55">
        <f t="shared" si="1795"/>
        <v>0</v>
      </c>
      <c r="W8722" s="6">
        <f t="shared" si="1796"/>
        <v>0</v>
      </c>
      <c r="X8722" s="6">
        <f t="shared" si="1797"/>
        <v>0</v>
      </c>
      <c r="AA8722">
        <f t="shared" si="1799"/>
        <v>0</v>
      </c>
    </row>
    <row r="8723" spans="12:27">
      <c r="L8723" s="8">
        <f t="shared" si="1798"/>
        <v>0</v>
      </c>
      <c r="M8723" s="54">
        <f t="shared" si="1788"/>
        <v>0</v>
      </c>
      <c r="N8723" s="6">
        <f t="shared" si="1789"/>
        <v>0</v>
      </c>
      <c r="O8723" s="6" t="str">
        <f t="shared" si="1790"/>
        <v/>
      </c>
      <c r="P8723" s="29"/>
      <c r="Q8723" s="54">
        <f t="shared" si="1791"/>
        <v>0</v>
      </c>
      <c r="R8723" s="6">
        <f t="shared" si="1792"/>
        <v>0</v>
      </c>
      <c r="S8723" s="6" t="str">
        <f t="shared" si="1793"/>
        <v/>
      </c>
      <c r="T8723" s="29"/>
      <c r="U8723" s="6">
        <f t="shared" si="1794"/>
        <v>0</v>
      </c>
      <c r="V8723" s="55">
        <f t="shared" si="1795"/>
        <v>0</v>
      </c>
      <c r="W8723" s="6">
        <f t="shared" si="1796"/>
        <v>0</v>
      </c>
      <c r="X8723" s="6">
        <f t="shared" si="1797"/>
        <v>0</v>
      </c>
      <c r="AA8723">
        <f t="shared" si="1799"/>
        <v>0</v>
      </c>
    </row>
    <row r="8724" spans="12:27">
      <c r="L8724" s="8">
        <f t="shared" si="1798"/>
        <v>0</v>
      </c>
      <c r="M8724" s="54">
        <f t="shared" si="1788"/>
        <v>0</v>
      </c>
      <c r="N8724" s="6">
        <f t="shared" si="1789"/>
        <v>0</v>
      </c>
      <c r="O8724" s="6" t="str">
        <f t="shared" si="1790"/>
        <v/>
      </c>
      <c r="P8724" s="29"/>
      <c r="Q8724" s="54">
        <f t="shared" si="1791"/>
        <v>0</v>
      </c>
      <c r="R8724" s="6">
        <f t="shared" si="1792"/>
        <v>0</v>
      </c>
      <c r="S8724" s="6" t="str">
        <f t="shared" si="1793"/>
        <v/>
      </c>
      <c r="T8724" s="29"/>
      <c r="U8724" s="6">
        <f t="shared" si="1794"/>
        <v>0</v>
      </c>
      <c r="V8724" s="55">
        <f t="shared" si="1795"/>
        <v>0</v>
      </c>
      <c r="W8724" s="6">
        <f t="shared" si="1796"/>
        <v>0</v>
      </c>
      <c r="X8724" s="6">
        <f t="shared" si="1797"/>
        <v>0</v>
      </c>
      <c r="AA8724">
        <f t="shared" si="1799"/>
        <v>0</v>
      </c>
    </row>
    <row r="8725" spans="12:27">
      <c r="L8725" s="8">
        <f t="shared" si="1798"/>
        <v>0</v>
      </c>
      <c r="M8725" s="54">
        <f t="shared" si="1788"/>
        <v>0</v>
      </c>
      <c r="N8725" s="6">
        <f t="shared" si="1789"/>
        <v>0</v>
      </c>
      <c r="O8725" s="6" t="str">
        <f t="shared" si="1790"/>
        <v/>
      </c>
      <c r="P8725" s="29"/>
      <c r="Q8725" s="54">
        <f t="shared" si="1791"/>
        <v>0</v>
      </c>
      <c r="R8725" s="6">
        <f t="shared" si="1792"/>
        <v>0</v>
      </c>
      <c r="S8725" s="6" t="str">
        <f t="shared" si="1793"/>
        <v/>
      </c>
      <c r="T8725" s="29"/>
      <c r="U8725" s="6">
        <f t="shared" si="1794"/>
        <v>0</v>
      </c>
      <c r="V8725" s="55">
        <f t="shared" si="1795"/>
        <v>0</v>
      </c>
      <c r="W8725" s="6">
        <f t="shared" si="1796"/>
        <v>0</v>
      </c>
      <c r="X8725" s="6">
        <f t="shared" si="1797"/>
        <v>0</v>
      </c>
      <c r="AA8725">
        <f t="shared" si="1799"/>
        <v>0</v>
      </c>
    </row>
    <row r="8726" spans="12:27">
      <c r="L8726" s="8">
        <f t="shared" si="1798"/>
        <v>0</v>
      </c>
      <c r="M8726" s="54">
        <f t="shared" si="1788"/>
        <v>0</v>
      </c>
      <c r="N8726" s="6">
        <f t="shared" si="1789"/>
        <v>0</v>
      </c>
      <c r="O8726" s="6" t="str">
        <f t="shared" si="1790"/>
        <v/>
      </c>
      <c r="P8726" s="29"/>
      <c r="Q8726" s="54">
        <f t="shared" si="1791"/>
        <v>0</v>
      </c>
      <c r="R8726" s="6">
        <f t="shared" si="1792"/>
        <v>0</v>
      </c>
      <c r="S8726" s="6" t="str">
        <f t="shared" si="1793"/>
        <v/>
      </c>
      <c r="T8726" s="29"/>
      <c r="U8726" s="6">
        <f t="shared" si="1794"/>
        <v>0</v>
      </c>
      <c r="V8726" s="55">
        <f t="shared" si="1795"/>
        <v>0</v>
      </c>
      <c r="W8726" s="6">
        <f t="shared" si="1796"/>
        <v>0</v>
      </c>
      <c r="X8726" s="6">
        <f t="shared" si="1797"/>
        <v>0</v>
      </c>
      <c r="AA8726">
        <f t="shared" si="1799"/>
        <v>0</v>
      </c>
    </row>
    <row r="8727" spans="12:27">
      <c r="L8727" s="8">
        <f t="shared" si="1798"/>
        <v>0</v>
      </c>
      <c r="M8727" s="54">
        <f t="shared" si="1788"/>
        <v>0</v>
      </c>
      <c r="N8727" s="6">
        <f t="shared" si="1789"/>
        <v>0</v>
      </c>
      <c r="O8727" s="6" t="str">
        <f t="shared" si="1790"/>
        <v/>
      </c>
      <c r="P8727" s="29"/>
      <c r="Q8727" s="54">
        <f t="shared" si="1791"/>
        <v>0</v>
      </c>
      <c r="R8727" s="6">
        <f t="shared" si="1792"/>
        <v>0</v>
      </c>
      <c r="S8727" s="6" t="str">
        <f t="shared" si="1793"/>
        <v/>
      </c>
      <c r="T8727" s="29"/>
      <c r="U8727" s="6">
        <f t="shared" si="1794"/>
        <v>0</v>
      </c>
      <c r="V8727" s="55">
        <f t="shared" si="1795"/>
        <v>0</v>
      </c>
      <c r="W8727" s="6">
        <f t="shared" si="1796"/>
        <v>0</v>
      </c>
      <c r="X8727" s="6">
        <f t="shared" si="1797"/>
        <v>0</v>
      </c>
      <c r="AA8727">
        <f t="shared" si="1799"/>
        <v>0</v>
      </c>
    </row>
    <row r="8728" spans="12:27">
      <c r="L8728" s="8">
        <f t="shared" si="1798"/>
        <v>0</v>
      </c>
      <c r="M8728" s="54">
        <f t="shared" si="1788"/>
        <v>0</v>
      </c>
      <c r="N8728" s="6">
        <f t="shared" si="1789"/>
        <v>0</v>
      </c>
      <c r="O8728" s="6" t="str">
        <f t="shared" si="1790"/>
        <v/>
      </c>
      <c r="P8728" s="29"/>
      <c r="Q8728" s="54">
        <f t="shared" si="1791"/>
        <v>0</v>
      </c>
      <c r="R8728" s="6">
        <f t="shared" si="1792"/>
        <v>0</v>
      </c>
      <c r="S8728" s="6" t="str">
        <f t="shared" si="1793"/>
        <v/>
      </c>
      <c r="T8728" s="29"/>
      <c r="U8728" s="6">
        <f t="shared" si="1794"/>
        <v>0</v>
      </c>
      <c r="V8728" s="55">
        <f t="shared" si="1795"/>
        <v>0</v>
      </c>
      <c r="W8728" s="6">
        <f t="shared" si="1796"/>
        <v>0</v>
      </c>
      <c r="X8728" s="6">
        <f t="shared" si="1797"/>
        <v>0</v>
      </c>
      <c r="AA8728">
        <f t="shared" si="1799"/>
        <v>0</v>
      </c>
    </row>
    <row r="8729" spans="12:27">
      <c r="L8729" s="8">
        <f t="shared" si="1798"/>
        <v>0</v>
      </c>
      <c r="M8729" s="54">
        <f t="shared" si="1788"/>
        <v>0</v>
      </c>
      <c r="N8729" s="6">
        <f t="shared" si="1789"/>
        <v>0</v>
      </c>
      <c r="O8729" s="6" t="str">
        <f t="shared" si="1790"/>
        <v/>
      </c>
      <c r="P8729" s="29"/>
      <c r="Q8729" s="54">
        <f t="shared" si="1791"/>
        <v>0</v>
      </c>
      <c r="R8729" s="6">
        <f t="shared" si="1792"/>
        <v>0</v>
      </c>
      <c r="S8729" s="6" t="str">
        <f t="shared" si="1793"/>
        <v/>
      </c>
      <c r="T8729" s="29"/>
      <c r="U8729" s="6">
        <f t="shared" si="1794"/>
        <v>0</v>
      </c>
      <c r="V8729" s="55">
        <f t="shared" si="1795"/>
        <v>0</v>
      </c>
      <c r="W8729" s="6">
        <f t="shared" si="1796"/>
        <v>0</v>
      </c>
      <c r="X8729" s="6">
        <f t="shared" si="1797"/>
        <v>0</v>
      </c>
      <c r="AA8729">
        <f t="shared" si="1799"/>
        <v>0</v>
      </c>
    </row>
    <row r="8730" spans="12:27">
      <c r="L8730" s="8">
        <f t="shared" si="1798"/>
        <v>0</v>
      </c>
      <c r="M8730" s="54">
        <f t="shared" si="1788"/>
        <v>0</v>
      </c>
      <c r="N8730" s="6">
        <f t="shared" si="1789"/>
        <v>0</v>
      </c>
      <c r="O8730" s="6" t="str">
        <f t="shared" si="1790"/>
        <v/>
      </c>
      <c r="P8730" s="29"/>
      <c r="Q8730" s="54">
        <f t="shared" si="1791"/>
        <v>0</v>
      </c>
      <c r="R8730" s="6">
        <f t="shared" si="1792"/>
        <v>0</v>
      </c>
      <c r="S8730" s="6" t="str">
        <f t="shared" si="1793"/>
        <v/>
      </c>
      <c r="T8730" s="29"/>
      <c r="U8730" s="6">
        <f t="shared" si="1794"/>
        <v>0</v>
      </c>
      <c r="V8730" s="55">
        <f t="shared" si="1795"/>
        <v>0</v>
      </c>
      <c r="W8730" s="6">
        <f t="shared" si="1796"/>
        <v>0</v>
      </c>
      <c r="X8730" s="6">
        <f t="shared" si="1797"/>
        <v>0</v>
      </c>
      <c r="AA8730">
        <f t="shared" si="1799"/>
        <v>0</v>
      </c>
    </row>
    <row r="8731" spans="12:27">
      <c r="L8731" s="8">
        <f t="shared" si="1798"/>
        <v>0</v>
      </c>
      <c r="M8731" s="54">
        <f t="shared" si="1788"/>
        <v>0</v>
      </c>
      <c r="N8731" s="6">
        <f t="shared" si="1789"/>
        <v>0</v>
      </c>
      <c r="O8731" s="6" t="str">
        <f t="shared" si="1790"/>
        <v/>
      </c>
      <c r="P8731" s="29"/>
      <c r="Q8731" s="54">
        <f t="shared" si="1791"/>
        <v>0</v>
      </c>
      <c r="R8731" s="6">
        <f t="shared" si="1792"/>
        <v>0</v>
      </c>
      <c r="S8731" s="6" t="str">
        <f t="shared" si="1793"/>
        <v/>
      </c>
      <c r="T8731" s="29"/>
      <c r="U8731" s="6">
        <f t="shared" si="1794"/>
        <v>0</v>
      </c>
      <c r="V8731" s="55">
        <f t="shared" si="1795"/>
        <v>0</v>
      </c>
      <c r="W8731" s="6">
        <f t="shared" si="1796"/>
        <v>0</v>
      </c>
      <c r="X8731" s="6">
        <f t="shared" si="1797"/>
        <v>0</v>
      </c>
      <c r="AA8731">
        <f t="shared" si="1799"/>
        <v>0</v>
      </c>
    </row>
    <row r="8732" spans="12:27">
      <c r="L8732" s="8">
        <f t="shared" si="1798"/>
        <v>0</v>
      </c>
      <c r="M8732" s="54">
        <f t="shared" si="1788"/>
        <v>0</v>
      </c>
      <c r="N8732" s="6">
        <f t="shared" si="1789"/>
        <v>0</v>
      </c>
      <c r="O8732" s="6" t="str">
        <f t="shared" si="1790"/>
        <v/>
      </c>
      <c r="P8732" s="29"/>
      <c r="Q8732" s="54">
        <f t="shared" si="1791"/>
        <v>0</v>
      </c>
      <c r="R8732" s="6">
        <f t="shared" si="1792"/>
        <v>0</v>
      </c>
      <c r="S8732" s="6" t="str">
        <f t="shared" si="1793"/>
        <v/>
      </c>
      <c r="T8732" s="29"/>
      <c r="U8732" s="6">
        <f t="shared" si="1794"/>
        <v>0</v>
      </c>
      <c r="V8732" s="55">
        <f t="shared" si="1795"/>
        <v>0</v>
      </c>
      <c r="W8732" s="6">
        <f t="shared" si="1796"/>
        <v>0</v>
      </c>
      <c r="X8732" s="6">
        <f t="shared" si="1797"/>
        <v>0</v>
      </c>
      <c r="AA8732">
        <f t="shared" si="1799"/>
        <v>0</v>
      </c>
    </row>
    <row r="8733" spans="12:27">
      <c r="L8733" s="8">
        <f t="shared" si="1798"/>
        <v>0</v>
      </c>
      <c r="M8733" s="54">
        <f t="shared" si="1788"/>
        <v>0</v>
      </c>
      <c r="N8733" s="6">
        <f t="shared" si="1789"/>
        <v>0</v>
      </c>
      <c r="O8733" s="6" t="str">
        <f t="shared" si="1790"/>
        <v/>
      </c>
      <c r="P8733" s="29"/>
      <c r="Q8733" s="54">
        <f t="shared" si="1791"/>
        <v>0</v>
      </c>
      <c r="R8733" s="6">
        <f t="shared" si="1792"/>
        <v>0</v>
      </c>
      <c r="S8733" s="6" t="str">
        <f t="shared" si="1793"/>
        <v/>
      </c>
      <c r="T8733" s="29"/>
      <c r="U8733" s="6">
        <f t="shared" si="1794"/>
        <v>0</v>
      </c>
      <c r="V8733" s="55">
        <f t="shared" si="1795"/>
        <v>0</v>
      </c>
      <c r="W8733" s="6">
        <f t="shared" si="1796"/>
        <v>0</v>
      </c>
      <c r="X8733" s="6">
        <f t="shared" si="1797"/>
        <v>0</v>
      </c>
      <c r="AA8733">
        <f t="shared" si="1799"/>
        <v>0</v>
      </c>
    </row>
    <row r="8734" spans="12:27">
      <c r="L8734" s="8">
        <f t="shared" si="1798"/>
        <v>0</v>
      </c>
      <c r="M8734" s="54">
        <f t="shared" si="1788"/>
        <v>0</v>
      </c>
      <c r="N8734" s="6">
        <f t="shared" si="1789"/>
        <v>0</v>
      </c>
      <c r="O8734" s="6" t="str">
        <f t="shared" si="1790"/>
        <v/>
      </c>
      <c r="P8734" s="29"/>
      <c r="Q8734" s="54">
        <f t="shared" si="1791"/>
        <v>0</v>
      </c>
      <c r="R8734" s="6">
        <f t="shared" si="1792"/>
        <v>0</v>
      </c>
      <c r="S8734" s="6" t="str">
        <f t="shared" si="1793"/>
        <v/>
      </c>
      <c r="T8734" s="29"/>
      <c r="U8734" s="6">
        <f t="shared" si="1794"/>
        <v>0</v>
      </c>
      <c r="V8734" s="55">
        <f t="shared" si="1795"/>
        <v>0</v>
      </c>
      <c r="W8734" s="6">
        <f t="shared" si="1796"/>
        <v>0</v>
      </c>
      <c r="X8734" s="6">
        <f t="shared" si="1797"/>
        <v>0</v>
      </c>
      <c r="AA8734">
        <f t="shared" si="1799"/>
        <v>0</v>
      </c>
    </row>
    <row r="8735" spans="12:27">
      <c r="L8735" s="8">
        <f t="shared" si="1798"/>
        <v>0</v>
      </c>
      <c r="M8735" s="54">
        <f t="shared" si="1788"/>
        <v>0</v>
      </c>
      <c r="N8735" s="6">
        <f t="shared" si="1789"/>
        <v>0</v>
      </c>
      <c r="O8735" s="6" t="str">
        <f t="shared" si="1790"/>
        <v/>
      </c>
      <c r="P8735" s="29"/>
      <c r="Q8735" s="54">
        <f t="shared" si="1791"/>
        <v>0</v>
      </c>
      <c r="R8735" s="6">
        <f t="shared" si="1792"/>
        <v>0</v>
      </c>
      <c r="S8735" s="6" t="str">
        <f t="shared" si="1793"/>
        <v/>
      </c>
      <c r="T8735" s="29"/>
      <c r="U8735" s="6">
        <f t="shared" si="1794"/>
        <v>0</v>
      </c>
      <c r="V8735" s="55">
        <f t="shared" si="1795"/>
        <v>0</v>
      </c>
      <c r="W8735" s="6">
        <f t="shared" si="1796"/>
        <v>0</v>
      </c>
      <c r="X8735" s="6">
        <f t="shared" si="1797"/>
        <v>0</v>
      </c>
      <c r="AA8735">
        <f t="shared" si="1799"/>
        <v>0</v>
      </c>
    </row>
    <row r="8736" spans="12:27">
      <c r="L8736" s="8">
        <f t="shared" si="1798"/>
        <v>0</v>
      </c>
      <c r="M8736" s="54">
        <f t="shared" si="1788"/>
        <v>0</v>
      </c>
      <c r="N8736" s="6">
        <f t="shared" si="1789"/>
        <v>0</v>
      </c>
      <c r="O8736" s="6" t="str">
        <f t="shared" si="1790"/>
        <v/>
      </c>
      <c r="P8736" s="29"/>
      <c r="Q8736" s="54">
        <f t="shared" si="1791"/>
        <v>0</v>
      </c>
      <c r="R8736" s="6">
        <f t="shared" si="1792"/>
        <v>0</v>
      </c>
      <c r="S8736" s="6" t="str">
        <f t="shared" si="1793"/>
        <v/>
      </c>
      <c r="T8736" s="29"/>
      <c r="U8736" s="6">
        <f t="shared" si="1794"/>
        <v>0</v>
      </c>
      <c r="V8736" s="55">
        <f t="shared" si="1795"/>
        <v>0</v>
      </c>
      <c r="W8736" s="6">
        <f t="shared" si="1796"/>
        <v>0</v>
      </c>
      <c r="X8736" s="6">
        <f t="shared" si="1797"/>
        <v>0</v>
      </c>
      <c r="AA8736">
        <f t="shared" si="1799"/>
        <v>0</v>
      </c>
    </row>
    <row r="8737" spans="12:27">
      <c r="L8737" s="8">
        <f t="shared" si="1798"/>
        <v>0</v>
      </c>
      <c r="M8737" s="54">
        <f t="shared" si="1788"/>
        <v>0</v>
      </c>
      <c r="N8737" s="6">
        <f t="shared" si="1789"/>
        <v>0</v>
      </c>
      <c r="O8737" s="6" t="str">
        <f t="shared" si="1790"/>
        <v/>
      </c>
      <c r="P8737" s="29"/>
      <c r="Q8737" s="54">
        <f t="shared" si="1791"/>
        <v>0</v>
      </c>
      <c r="R8737" s="6">
        <f t="shared" si="1792"/>
        <v>0</v>
      </c>
      <c r="S8737" s="6" t="str">
        <f t="shared" si="1793"/>
        <v/>
      </c>
      <c r="T8737" s="29"/>
      <c r="U8737" s="6">
        <f t="shared" si="1794"/>
        <v>0</v>
      </c>
      <c r="V8737" s="55">
        <f t="shared" si="1795"/>
        <v>0</v>
      </c>
      <c r="W8737" s="6">
        <f t="shared" si="1796"/>
        <v>0</v>
      </c>
      <c r="X8737" s="6">
        <f t="shared" si="1797"/>
        <v>0</v>
      </c>
      <c r="AA8737">
        <f t="shared" si="1799"/>
        <v>0</v>
      </c>
    </row>
    <row r="8738" spans="12:27">
      <c r="L8738" s="8">
        <f t="shared" si="1798"/>
        <v>0</v>
      </c>
      <c r="M8738" s="54">
        <f t="shared" si="1788"/>
        <v>0</v>
      </c>
      <c r="N8738" s="6">
        <f t="shared" si="1789"/>
        <v>0</v>
      </c>
      <c r="O8738" s="6" t="str">
        <f t="shared" si="1790"/>
        <v/>
      </c>
      <c r="P8738" s="29"/>
      <c r="Q8738" s="54">
        <f t="shared" si="1791"/>
        <v>0</v>
      </c>
      <c r="R8738" s="6">
        <f t="shared" si="1792"/>
        <v>0</v>
      </c>
      <c r="S8738" s="6" t="str">
        <f t="shared" si="1793"/>
        <v/>
      </c>
      <c r="T8738" s="29"/>
      <c r="U8738" s="6">
        <f t="shared" si="1794"/>
        <v>0</v>
      </c>
      <c r="V8738" s="55">
        <f t="shared" si="1795"/>
        <v>0</v>
      </c>
      <c r="W8738" s="6">
        <f t="shared" si="1796"/>
        <v>0</v>
      </c>
      <c r="X8738" s="6">
        <f t="shared" si="1797"/>
        <v>0</v>
      </c>
      <c r="AA8738">
        <f t="shared" si="1799"/>
        <v>0</v>
      </c>
    </row>
    <row r="8739" spans="12:27">
      <c r="L8739" s="8">
        <f t="shared" si="1798"/>
        <v>0</v>
      </c>
      <c r="M8739" s="54">
        <f t="shared" si="1788"/>
        <v>0</v>
      </c>
      <c r="N8739" s="6">
        <f t="shared" si="1789"/>
        <v>0</v>
      </c>
      <c r="O8739" s="6" t="str">
        <f t="shared" si="1790"/>
        <v/>
      </c>
      <c r="P8739" s="29"/>
      <c r="Q8739" s="54">
        <f t="shared" si="1791"/>
        <v>0</v>
      </c>
      <c r="R8739" s="6">
        <f t="shared" si="1792"/>
        <v>0</v>
      </c>
      <c r="S8739" s="6" t="str">
        <f t="shared" si="1793"/>
        <v/>
      </c>
      <c r="T8739" s="29"/>
      <c r="U8739" s="6">
        <f t="shared" si="1794"/>
        <v>0</v>
      </c>
      <c r="V8739" s="55">
        <f t="shared" si="1795"/>
        <v>0</v>
      </c>
      <c r="W8739" s="6">
        <f t="shared" si="1796"/>
        <v>0</v>
      </c>
      <c r="X8739" s="6">
        <f t="shared" si="1797"/>
        <v>0</v>
      </c>
      <c r="AA8739">
        <f t="shared" si="1799"/>
        <v>0</v>
      </c>
    </row>
    <row r="8740" spans="12:27">
      <c r="L8740" s="8">
        <f t="shared" si="1798"/>
        <v>0</v>
      </c>
      <c r="M8740" s="54">
        <f t="shared" si="1788"/>
        <v>0</v>
      </c>
      <c r="N8740" s="6">
        <f t="shared" si="1789"/>
        <v>0</v>
      </c>
      <c r="O8740" s="6" t="str">
        <f t="shared" si="1790"/>
        <v/>
      </c>
      <c r="P8740" s="29"/>
      <c r="Q8740" s="54">
        <f t="shared" si="1791"/>
        <v>0</v>
      </c>
      <c r="R8740" s="6">
        <f t="shared" si="1792"/>
        <v>0</v>
      </c>
      <c r="S8740" s="6" t="str">
        <f t="shared" si="1793"/>
        <v/>
      </c>
      <c r="T8740" s="29"/>
      <c r="U8740" s="6">
        <f t="shared" si="1794"/>
        <v>0</v>
      </c>
      <c r="V8740" s="55">
        <f t="shared" si="1795"/>
        <v>0</v>
      </c>
      <c r="W8740" s="6">
        <f t="shared" si="1796"/>
        <v>0</v>
      </c>
      <c r="X8740" s="6">
        <f t="shared" si="1797"/>
        <v>0</v>
      </c>
      <c r="AA8740">
        <f t="shared" si="1799"/>
        <v>0</v>
      </c>
    </row>
    <row r="8741" spans="12:27">
      <c r="L8741" s="8">
        <f t="shared" si="1798"/>
        <v>0</v>
      </c>
      <c r="M8741" s="54">
        <f t="shared" si="1788"/>
        <v>0</v>
      </c>
      <c r="N8741" s="6">
        <f t="shared" si="1789"/>
        <v>0</v>
      </c>
      <c r="O8741" s="6" t="str">
        <f t="shared" si="1790"/>
        <v/>
      </c>
      <c r="P8741" s="29"/>
      <c r="Q8741" s="54">
        <f t="shared" si="1791"/>
        <v>0</v>
      </c>
      <c r="R8741" s="6">
        <f t="shared" si="1792"/>
        <v>0</v>
      </c>
      <c r="S8741" s="6" t="str">
        <f t="shared" si="1793"/>
        <v/>
      </c>
      <c r="T8741" s="29"/>
      <c r="U8741" s="6">
        <f t="shared" si="1794"/>
        <v>0</v>
      </c>
      <c r="V8741" s="55">
        <f t="shared" si="1795"/>
        <v>0</v>
      </c>
      <c r="W8741" s="6">
        <f t="shared" si="1796"/>
        <v>0</v>
      </c>
      <c r="X8741" s="6">
        <f t="shared" si="1797"/>
        <v>0</v>
      </c>
      <c r="AA8741">
        <f t="shared" si="1799"/>
        <v>0</v>
      </c>
    </row>
    <row r="8742" spans="12:27">
      <c r="L8742" s="8">
        <f t="shared" si="1798"/>
        <v>0</v>
      </c>
      <c r="M8742" s="54">
        <f t="shared" si="1788"/>
        <v>0</v>
      </c>
      <c r="N8742" s="6">
        <f t="shared" si="1789"/>
        <v>0</v>
      </c>
      <c r="O8742" s="6" t="str">
        <f t="shared" si="1790"/>
        <v/>
      </c>
      <c r="P8742" s="29"/>
      <c r="Q8742" s="54">
        <f t="shared" si="1791"/>
        <v>0</v>
      </c>
      <c r="R8742" s="6">
        <f t="shared" si="1792"/>
        <v>0</v>
      </c>
      <c r="S8742" s="6" t="str">
        <f t="shared" si="1793"/>
        <v/>
      </c>
      <c r="T8742" s="29"/>
      <c r="U8742" s="6">
        <f t="shared" si="1794"/>
        <v>0</v>
      </c>
      <c r="V8742" s="55">
        <f t="shared" si="1795"/>
        <v>0</v>
      </c>
      <c r="W8742" s="6">
        <f t="shared" si="1796"/>
        <v>0</v>
      </c>
      <c r="X8742" s="6">
        <f t="shared" si="1797"/>
        <v>0</v>
      </c>
      <c r="AA8742">
        <f t="shared" si="1799"/>
        <v>0</v>
      </c>
    </row>
    <row r="8743" spans="12:27">
      <c r="L8743" s="8">
        <f t="shared" si="1798"/>
        <v>0</v>
      </c>
      <c r="M8743" s="54">
        <f t="shared" si="1788"/>
        <v>0</v>
      </c>
      <c r="N8743" s="6">
        <f t="shared" si="1789"/>
        <v>0</v>
      </c>
      <c r="O8743" s="6" t="str">
        <f t="shared" si="1790"/>
        <v/>
      </c>
      <c r="P8743" s="29"/>
      <c r="Q8743" s="54">
        <f t="shared" si="1791"/>
        <v>0</v>
      </c>
      <c r="R8743" s="6">
        <f t="shared" si="1792"/>
        <v>0</v>
      </c>
      <c r="S8743" s="6" t="str">
        <f t="shared" si="1793"/>
        <v/>
      </c>
      <c r="T8743" s="29"/>
      <c r="U8743" s="6">
        <f t="shared" si="1794"/>
        <v>0</v>
      </c>
      <c r="V8743" s="55">
        <f t="shared" si="1795"/>
        <v>0</v>
      </c>
      <c r="W8743" s="6">
        <f t="shared" si="1796"/>
        <v>0</v>
      </c>
      <c r="X8743" s="6">
        <f t="shared" si="1797"/>
        <v>0</v>
      </c>
      <c r="AA8743">
        <f t="shared" si="1799"/>
        <v>0</v>
      </c>
    </row>
    <row r="8744" spans="12:27">
      <c r="L8744" s="8">
        <f t="shared" si="1798"/>
        <v>0</v>
      </c>
      <c r="M8744" s="54">
        <f t="shared" si="1788"/>
        <v>0</v>
      </c>
      <c r="N8744" s="6">
        <f t="shared" si="1789"/>
        <v>0</v>
      </c>
      <c r="O8744" s="6" t="str">
        <f t="shared" si="1790"/>
        <v/>
      </c>
      <c r="P8744" s="29"/>
      <c r="Q8744" s="54">
        <f t="shared" si="1791"/>
        <v>0</v>
      </c>
      <c r="R8744" s="6">
        <f t="shared" si="1792"/>
        <v>0</v>
      </c>
      <c r="S8744" s="6" t="str">
        <f t="shared" si="1793"/>
        <v/>
      </c>
      <c r="T8744" s="29"/>
      <c r="U8744" s="6">
        <f t="shared" si="1794"/>
        <v>0</v>
      </c>
      <c r="V8744" s="55">
        <f t="shared" si="1795"/>
        <v>0</v>
      </c>
      <c r="W8744" s="6">
        <f t="shared" si="1796"/>
        <v>0</v>
      </c>
      <c r="X8744" s="6">
        <f t="shared" si="1797"/>
        <v>0</v>
      </c>
      <c r="AA8744">
        <f t="shared" si="1799"/>
        <v>0</v>
      </c>
    </row>
    <row r="8745" spans="12:27">
      <c r="L8745" s="8">
        <f t="shared" si="1798"/>
        <v>0</v>
      </c>
      <c r="M8745" s="54">
        <f t="shared" si="1788"/>
        <v>0</v>
      </c>
      <c r="N8745" s="6">
        <f t="shared" si="1789"/>
        <v>0</v>
      </c>
      <c r="O8745" s="6" t="str">
        <f t="shared" si="1790"/>
        <v/>
      </c>
      <c r="P8745" s="29"/>
      <c r="Q8745" s="54">
        <f t="shared" si="1791"/>
        <v>0</v>
      </c>
      <c r="R8745" s="6">
        <f t="shared" si="1792"/>
        <v>0</v>
      </c>
      <c r="S8745" s="6" t="str">
        <f t="shared" si="1793"/>
        <v/>
      </c>
      <c r="T8745" s="29"/>
      <c r="U8745" s="6">
        <f t="shared" si="1794"/>
        <v>0</v>
      </c>
      <c r="V8745" s="55">
        <f t="shared" si="1795"/>
        <v>0</v>
      </c>
      <c r="W8745" s="6">
        <f t="shared" si="1796"/>
        <v>0</v>
      </c>
      <c r="X8745" s="6">
        <f t="shared" si="1797"/>
        <v>0</v>
      </c>
      <c r="AA8745">
        <f t="shared" si="1799"/>
        <v>0</v>
      </c>
    </row>
    <row r="8746" spans="12:27">
      <c r="L8746" s="8">
        <f t="shared" si="1798"/>
        <v>0</v>
      </c>
      <c r="M8746" s="54">
        <f t="shared" si="1788"/>
        <v>0</v>
      </c>
      <c r="N8746" s="6">
        <f t="shared" si="1789"/>
        <v>0</v>
      </c>
      <c r="O8746" s="6" t="str">
        <f t="shared" si="1790"/>
        <v/>
      </c>
      <c r="P8746" s="29"/>
      <c r="Q8746" s="54">
        <f t="shared" si="1791"/>
        <v>0</v>
      </c>
      <c r="R8746" s="6">
        <f t="shared" si="1792"/>
        <v>0</v>
      </c>
      <c r="S8746" s="6" t="str">
        <f t="shared" si="1793"/>
        <v/>
      </c>
      <c r="T8746" s="29"/>
      <c r="U8746" s="6">
        <f t="shared" si="1794"/>
        <v>0</v>
      </c>
      <c r="V8746" s="55">
        <f t="shared" si="1795"/>
        <v>0</v>
      </c>
      <c r="W8746" s="6">
        <f t="shared" si="1796"/>
        <v>0</v>
      </c>
      <c r="X8746" s="6">
        <f t="shared" si="1797"/>
        <v>0</v>
      </c>
      <c r="AA8746">
        <f t="shared" si="1799"/>
        <v>0</v>
      </c>
    </row>
    <row r="8747" spans="12:27">
      <c r="L8747" s="8">
        <f t="shared" si="1798"/>
        <v>0</v>
      </c>
      <c r="M8747" s="54">
        <f t="shared" si="1788"/>
        <v>0</v>
      </c>
      <c r="N8747" s="6">
        <f t="shared" si="1789"/>
        <v>0</v>
      </c>
      <c r="O8747" s="6" t="str">
        <f t="shared" si="1790"/>
        <v/>
      </c>
      <c r="P8747" s="29"/>
      <c r="Q8747" s="54">
        <f t="shared" si="1791"/>
        <v>0</v>
      </c>
      <c r="R8747" s="6">
        <f t="shared" si="1792"/>
        <v>0</v>
      </c>
      <c r="S8747" s="6" t="str">
        <f t="shared" si="1793"/>
        <v/>
      </c>
      <c r="T8747" s="29"/>
      <c r="U8747" s="6">
        <f t="shared" si="1794"/>
        <v>0</v>
      </c>
      <c r="V8747" s="55">
        <f t="shared" si="1795"/>
        <v>0</v>
      </c>
      <c r="W8747" s="6">
        <f t="shared" si="1796"/>
        <v>0</v>
      </c>
      <c r="X8747" s="6">
        <f t="shared" si="1797"/>
        <v>0</v>
      </c>
      <c r="AA8747">
        <f t="shared" si="1799"/>
        <v>0</v>
      </c>
    </row>
    <row r="8748" spans="12:27">
      <c r="L8748" s="8">
        <f t="shared" si="1798"/>
        <v>0</v>
      </c>
      <c r="M8748" s="54">
        <f t="shared" si="1788"/>
        <v>0</v>
      </c>
      <c r="N8748" s="6">
        <f t="shared" si="1789"/>
        <v>0</v>
      </c>
      <c r="O8748" s="6" t="str">
        <f t="shared" si="1790"/>
        <v/>
      </c>
      <c r="P8748" s="29"/>
      <c r="Q8748" s="54">
        <f t="shared" si="1791"/>
        <v>0</v>
      </c>
      <c r="R8748" s="6">
        <f t="shared" si="1792"/>
        <v>0</v>
      </c>
      <c r="S8748" s="6" t="str">
        <f t="shared" si="1793"/>
        <v/>
      </c>
      <c r="T8748" s="29"/>
      <c r="U8748" s="6">
        <f t="shared" si="1794"/>
        <v>0</v>
      </c>
      <c r="V8748" s="55">
        <f t="shared" si="1795"/>
        <v>0</v>
      </c>
      <c r="W8748" s="6">
        <f t="shared" si="1796"/>
        <v>0</v>
      </c>
      <c r="X8748" s="6">
        <f t="shared" si="1797"/>
        <v>0</v>
      </c>
      <c r="AA8748">
        <f t="shared" si="1799"/>
        <v>0</v>
      </c>
    </row>
    <row r="8749" spans="12:27">
      <c r="L8749" s="8">
        <f t="shared" si="1798"/>
        <v>0</v>
      </c>
      <c r="M8749" s="54">
        <f t="shared" si="1788"/>
        <v>0</v>
      </c>
      <c r="N8749" s="6">
        <f t="shared" si="1789"/>
        <v>0</v>
      </c>
      <c r="O8749" s="6" t="str">
        <f t="shared" si="1790"/>
        <v/>
      </c>
      <c r="P8749" s="29"/>
      <c r="Q8749" s="54">
        <f t="shared" si="1791"/>
        <v>0</v>
      </c>
      <c r="R8749" s="6">
        <f t="shared" si="1792"/>
        <v>0</v>
      </c>
      <c r="S8749" s="6" t="str">
        <f t="shared" si="1793"/>
        <v/>
      </c>
      <c r="T8749" s="29"/>
      <c r="U8749" s="6">
        <f t="shared" si="1794"/>
        <v>0</v>
      </c>
      <c r="V8749" s="55">
        <f t="shared" si="1795"/>
        <v>0</v>
      </c>
      <c r="W8749" s="6">
        <f t="shared" si="1796"/>
        <v>0</v>
      </c>
      <c r="X8749" s="6">
        <f t="shared" si="1797"/>
        <v>0</v>
      </c>
      <c r="AA8749">
        <f t="shared" si="1799"/>
        <v>0</v>
      </c>
    </row>
    <row r="8750" spans="12:27">
      <c r="L8750" s="8">
        <f t="shared" si="1798"/>
        <v>0</v>
      </c>
      <c r="M8750" s="54">
        <f t="shared" si="1788"/>
        <v>0</v>
      </c>
      <c r="N8750" s="6">
        <f t="shared" si="1789"/>
        <v>0</v>
      </c>
      <c r="O8750" s="6" t="str">
        <f t="shared" si="1790"/>
        <v/>
      </c>
      <c r="P8750" s="29"/>
      <c r="Q8750" s="54">
        <f t="shared" si="1791"/>
        <v>0</v>
      </c>
      <c r="R8750" s="6">
        <f t="shared" si="1792"/>
        <v>0</v>
      </c>
      <c r="S8750" s="6" t="str">
        <f t="shared" si="1793"/>
        <v/>
      </c>
      <c r="T8750" s="29"/>
      <c r="U8750" s="6">
        <f t="shared" si="1794"/>
        <v>0</v>
      </c>
      <c r="V8750" s="55">
        <f t="shared" si="1795"/>
        <v>0</v>
      </c>
      <c r="W8750" s="6">
        <f t="shared" si="1796"/>
        <v>0</v>
      </c>
      <c r="X8750" s="6">
        <f t="shared" si="1797"/>
        <v>0</v>
      </c>
      <c r="AA8750">
        <f t="shared" si="1799"/>
        <v>0</v>
      </c>
    </row>
    <row r="8751" spans="12:27">
      <c r="L8751" s="8">
        <f t="shared" si="1798"/>
        <v>0</v>
      </c>
      <c r="M8751" s="54">
        <f t="shared" si="1788"/>
        <v>0</v>
      </c>
      <c r="N8751" s="6">
        <f t="shared" si="1789"/>
        <v>0</v>
      </c>
      <c r="O8751" s="6" t="str">
        <f t="shared" si="1790"/>
        <v/>
      </c>
      <c r="P8751" s="29"/>
      <c r="Q8751" s="54">
        <f t="shared" si="1791"/>
        <v>0</v>
      </c>
      <c r="R8751" s="6">
        <f t="shared" si="1792"/>
        <v>0</v>
      </c>
      <c r="S8751" s="6" t="str">
        <f t="shared" si="1793"/>
        <v/>
      </c>
      <c r="T8751" s="29"/>
      <c r="U8751" s="6">
        <f t="shared" si="1794"/>
        <v>0</v>
      </c>
      <c r="V8751" s="55">
        <f t="shared" si="1795"/>
        <v>0</v>
      </c>
      <c r="W8751" s="6">
        <f t="shared" si="1796"/>
        <v>0</v>
      </c>
      <c r="X8751" s="6">
        <f t="shared" si="1797"/>
        <v>0</v>
      </c>
      <c r="AA8751">
        <f t="shared" si="1799"/>
        <v>0</v>
      </c>
    </row>
    <row r="8752" spans="12:27">
      <c r="L8752" s="8">
        <f t="shared" si="1798"/>
        <v>0</v>
      </c>
      <c r="M8752" s="54">
        <f t="shared" si="1788"/>
        <v>0</v>
      </c>
      <c r="N8752" s="6">
        <f t="shared" si="1789"/>
        <v>0</v>
      </c>
      <c r="O8752" s="6" t="str">
        <f t="shared" si="1790"/>
        <v/>
      </c>
      <c r="P8752" s="29"/>
      <c r="Q8752" s="54">
        <f t="shared" si="1791"/>
        <v>0</v>
      </c>
      <c r="R8752" s="6">
        <f t="shared" si="1792"/>
        <v>0</v>
      </c>
      <c r="S8752" s="6" t="str">
        <f t="shared" si="1793"/>
        <v/>
      </c>
      <c r="T8752" s="29"/>
      <c r="U8752" s="6">
        <f t="shared" si="1794"/>
        <v>0</v>
      </c>
      <c r="V8752" s="55">
        <f t="shared" si="1795"/>
        <v>0</v>
      </c>
      <c r="W8752" s="6">
        <f t="shared" si="1796"/>
        <v>0</v>
      </c>
      <c r="X8752" s="6">
        <f t="shared" si="1797"/>
        <v>0</v>
      </c>
      <c r="AA8752">
        <f t="shared" si="1799"/>
        <v>0</v>
      </c>
    </row>
    <row r="8753" spans="12:27">
      <c r="L8753" s="8">
        <f t="shared" si="1798"/>
        <v>0</v>
      </c>
      <c r="M8753" s="54">
        <f t="shared" si="1788"/>
        <v>0</v>
      </c>
      <c r="N8753" s="6">
        <f t="shared" si="1789"/>
        <v>0</v>
      </c>
      <c r="O8753" s="6" t="str">
        <f t="shared" si="1790"/>
        <v/>
      </c>
      <c r="P8753" s="29"/>
      <c r="Q8753" s="54">
        <f t="shared" si="1791"/>
        <v>0</v>
      </c>
      <c r="R8753" s="6">
        <f t="shared" si="1792"/>
        <v>0</v>
      </c>
      <c r="S8753" s="6" t="str">
        <f t="shared" si="1793"/>
        <v/>
      </c>
      <c r="T8753" s="29"/>
      <c r="U8753" s="6">
        <f t="shared" si="1794"/>
        <v>0</v>
      </c>
      <c r="V8753" s="55">
        <f t="shared" si="1795"/>
        <v>0</v>
      </c>
      <c r="W8753" s="6">
        <f t="shared" si="1796"/>
        <v>0</v>
      </c>
      <c r="X8753" s="6">
        <f t="shared" si="1797"/>
        <v>0</v>
      </c>
      <c r="AA8753">
        <f t="shared" si="1799"/>
        <v>0</v>
      </c>
    </row>
    <row r="8754" spans="12:27">
      <c r="L8754" s="8">
        <f t="shared" si="1798"/>
        <v>0</v>
      </c>
      <c r="M8754" s="54">
        <f t="shared" si="1788"/>
        <v>0</v>
      </c>
      <c r="N8754" s="6">
        <f t="shared" si="1789"/>
        <v>0</v>
      </c>
      <c r="O8754" s="6" t="str">
        <f t="shared" si="1790"/>
        <v/>
      </c>
      <c r="P8754" s="29"/>
      <c r="Q8754" s="54">
        <f t="shared" si="1791"/>
        <v>0</v>
      </c>
      <c r="R8754" s="6">
        <f t="shared" si="1792"/>
        <v>0</v>
      </c>
      <c r="S8754" s="6" t="str">
        <f t="shared" si="1793"/>
        <v/>
      </c>
      <c r="T8754" s="29"/>
      <c r="U8754" s="6">
        <f t="shared" si="1794"/>
        <v>0</v>
      </c>
      <c r="V8754" s="55">
        <f t="shared" si="1795"/>
        <v>0</v>
      </c>
      <c r="W8754" s="6">
        <f t="shared" si="1796"/>
        <v>0</v>
      </c>
      <c r="X8754" s="6">
        <f t="shared" si="1797"/>
        <v>0</v>
      </c>
      <c r="AA8754">
        <f t="shared" si="1799"/>
        <v>0</v>
      </c>
    </row>
    <row r="8755" spans="12:27">
      <c r="L8755" s="8">
        <f t="shared" si="1798"/>
        <v>0</v>
      </c>
      <c r="M8755" s="54">
        <f t="shared" si="1788"/>
        <v>0</v>
      </c>
      <c r="N8755" s="6">
        <f t="shared" si="1789"/>
        <v>0</v>
      </c>
      <c r="O8755" s="6" t="str">
        <f t="shared" si="1790"/>
        <v/>
      </c>
      <c r="P8755" s="29"/>
      <c r="Q8755" s="54">
        <f t="shared" si="1791"/>
        <v>0</v>
      </c>
      <c r="R8755" s="6">
        <f t="shared" si="1792"/>
        <v>0</v>
      </c>
      <c r="S8755" s="6" t="str">
        <f t="shared" si="1793"/>
        <v/>
      </c>
      <c r="T8755" s="29"/>
      <c r="U8755" s="6">
        <f t="shared" si="1794"/>
        <v>0</v>
      </c>
      <c r="V8755" s="55">
        <f t="shared" si="1795"/>
        <v>0</v>
      </c>
      <c r="W8755" s="6">
        <f t="shared" si="1796"/>
        <v>0</v>
      </c>
      <c r="X8755" s="6">
        <f t="shared" si="1797"/>
        <v>0</v>
      </c>
      <c r="AA8755">
        <f t="shared" si="1799"/>
        <v>0</v>
      </c>
    </row>
    <row r="8756" spans="12:27">
      <c r="L8756" s="8">
        <f t="shared" si="1798"/>
        <v>0</v>
      </c>
      <c r="M8756" s="54">
        <f t="shared" si="1788"/>
        <v>0</v>
      </c>
      <c r="N8756" s="6">
        <f t="shared" si="1789"/>
        <v>0</v>
      </c>
      <c r="O8756" s="6" t="str">
        <f t="shared" si="1790"/>
        <v/>
      </c>
      <c r="P8756" s="29"/>
      <c r="Q8756" s="54">
        <f t="shared" si="1791"/>
        <v>0</v>
      </c>
      <c r="R8756" s="6">
        <f t="shared" si="1792"/>
        <v>0</v>
      </c>
      <c r="S8756" s="6" t="str">
        <f t="shared" si="1793"/>
        <v/>
      </c>
      <c r="T8756" s="29"/>
      <c r="U8756" s="6">
        <f t="shared" si="1794"/>
        <v>0</v>
      </c>
      <c r="V8756" s="55">
        <f t="shared" si="1795"/>
        <v>0</v>
      </c>
      <c r="W8756" s="6">
        <f t="shared" si="1796"/>
        <v>0</v>
      </c>
      <c r="X8756" s="6">
        <f t="shared" si="1797"/>
        <v>0</v>
      </c>
      <c r="AA8756">
        <f t="shared" si="1799"/>
        <v>0</v>
      </c>
    </row>
    <row r="8757" spans="12:27">
      <c r="L8757" s="8">
        <f t="shared" si="1798"/>
        <v>0</v>
      </c>
      <c r="M8757" s="54">
        <f t="shared" si="1788"/>
        <v>0</v>
      </c>
      <c r="N8757" s="6">
        <f t="shared" si="1789"/>
        <v>0</v>
      </c>
      <c r="O8757" s="6" t="str">
        <f t="shared" si="1790"/>
        <v/>
      </c>
      <c r="P8757" s="29"/>
      <c r="Q8757" s="54">
        <f t="shared" si="1791"/>
        <v>0</v>
      </c>
      <c r="R8757" s="6">
        <f t="shared" si="1792"/>
        <v>0</v>
      </c>
      <c r="S8757" s="6" t="str">
        <f t="shared" si="1793"/>
        <v/>
      </c>
      <c r="T8757" s="29"/>
      <c r="U8757" s="6">
        <f t="shared" si="1794"/>
        <v>0</v>
      </c>
      <c r="V8757" s="55">
        <f t="shared" si="1795"/>
        <v>0</v>
      </c>
      <c r="W8757" s="6">
        <f t="shared" si="1796"/>
        <v>0</v>
      </c>
      <c r="X8757" s="6">
        <f t="shared" si="1797"/>
        <v>0</v>
      </c>
      <c r="AA8757">
        <f t="shared" si="1799"/>
        <v>0</v>
      </c>
    </row>
    <row r="8758" spans="12:27">
      <c r="L8758" s="8">
        <f t="shared" si="1798"/>
        <v>0</v>
      </c>
      <c r="M8758" s="54">
        <f t="shared" si="1788"/>
        <v>0</v>
      </c>
      <c r="N8758" s="6">
        <f t="shared" si="1789"/>
        <v>0</v>
      </c>
      <c r="O8758" s="6" t="str">
        <f t="shared" si="1790"/>
        <v/>
      </c>
      <c r="P8758" s="29"/>
      <c r="Q8758" s="54">
        <f t="shared" si="1791"/>
        <v>0</v>
      </c>
      <c r="R8758" s="6">
        <f t="shared" si="1792"/>
        <v>0</v>
      </c>
      <c r="S8758" s="6" t="str">
        <f t="shared" si="1793"/>
        <v/>
      </c>
      <c r="T8758" s="29"/>
      <c r="U8758" s="6">
        <f t="shared" si="1794"/>
        <v>0</v>
      </c>
      <c r="V8758" s="55">
        <f t="shared" si="1795"/>
        <v>0</v>
      </c>
      <c r="W8758" s="6">
        <f t="shared" si="1796"/>
        <v>0</v>
      </c>
      <c r="X8758" s="6">
        <f t="shared" si="1797"/>
        <v>0</v>
      </c>
      <c r="AA8758">
        <f t="shared" si="1799"/>
        <v>0</v>
      </c>
    </row>
    <row r="8759" spans="12:27">
      <c r="L8759" s="8">
        <f t="shared" si="1798"/>
        <v>0</v>
      </c>
      <c r="M8759" s="54">
        <f t="shared" si="1788"/>
        <v>0</v>
      </c>
      <c r="N8759" s="6">
        <f t="shared" si="1789"/>
        <v>0</v>
      </c>
      <c r="O8759" s="6" t="str">
        <f t="shared" si="1790"/>
        <v/>
      </c>
      <c r="P8759" s="29"/>
      <c r="Q8759" s="54">
        <f t="shared" si="1791"/>
        <v>0</v>
      </c>
      <c r="R8759" s="6">
        <f t="shared" si="1792"/>
        <v>0</v>
      </c>
      <c r="S8759" s="6" t="str">
        <f t="shared" si="1793"/>
        <v/>
      </c>
      <c r="T8759" s="29"/>
      <c r="U8759" s="6">
        <f t="shared" si="1794"/>
        <v>0</v>
      </c>
      <c r="V8759" s="55">
        <f t="shared" si="1795"/>
        <v>0</v>
      </c>
      <c r="W8759" s="6">
        <f t="shared" si="1796"/>
        <v>0</v>
      </c>
      <c r="X8759" s="6">
        <f t="shared" si="1797"/>
        <v>0</v>
      </c>
      <c r="AA8759">
        <f t="shared" si="1799"/>
        <v>0</v>
      </c>
    </row>
    <row r="8760" spans="12:27">
      <c r="L8760" s="8">
        <f t="shared" si="1798"/>
        <v>0</v>
      </c>
      <c r="M8760" s="54">
        <f t="shared" si="1788"/>
        <v>0</v>
      </c>
      <c r="N8760" s="6">
        <f t="shared" si="1789"/>
        <v>0</v>
      </c>
      <c r="O8760" s="6" t="str">
        <f t="shared" si="1790"/>
        <v/>
      </c>
      <c r="P8760" s="29"/>
      <c r="Q8760" s="54">
        <f t="shared" si="1791"/>
        <v>0</v>
      </c>
      <c r="R8760" s="6">
        <f t="shared" si="1792"/>
        <v>0</v>
      </c>
      <c r="S8760" s="6" t="str">
        <f t="shared" si="1793"/>
        <v/>
      </c>
      <c r="T8760" s="29"/>
      <c r="U8760" s="6">
        <f t="shared" si="1794"/>
        <v>0</v>
      </c>
      <c r="V8760" s="55">
        <f t="shared" si="1795"/>
        <v>0</v>
      </c>
      <c r="W8760" s="6">
        <f t="shared" si="1796"/>
        <v>0</v>
      </c>
      <c r="X8760" s="6">
        <f t="shared" si="1797"/>
        <v>0</v>
      </c>
      <c r="AA8760">
        <f t="shared" si="1799"/>
        <v>0</v>
      </c>
    </row>
    <row r="8761" spans="12:27">
      <c r="L8761" s="8">
        <f t="shared" si="1798"/>
        <v>0</v>
      </c>
      <c r="M8761" s="54">
        <f t="shared" si="1788"/>
        <v>0</v>
      </c>
      <c r="N8761" s="6">
        <f t="shared" si="1789"/>
        <v>0</v>
      </c>
      <c r="O8761" s="6" t="str">
        <f t="shared" si="1790"/>
        <v/>
      </c>
      <c r="P8761" s="29"/>
      <c r="Q8761" s="54">
        <f t="shared" si="1791"/>
        <v>0</v>
      </c>
      <c r="R8761" s="6">
        <f t="shared" si="1792"/>
        <v>0</v>
      </c>
      <c r="S8761" s="6" t="str">
        <f t="shared" si="1793"/>
        <v/>
      </c>
      <c r="T8761" s="29"/>
      <c r="U8761" s="6">
        <f t="shared" si="1794"/>
        <v>0</v>
      </c>
      <c r="V8761" s="55">
        <f t="shared" si="1795"/>
        <v>0</v>
      </c>
      <c r="W8761" s="6">
        <f t="shared" si="1796"/>
        <v>0</v>
      </c>
      <c r="X8761" s="6">
        <f t="shared" si="1797"/>
        <v>0</v>
      </c>
      <c r="AA8761">
        <f t="shared" si="1799"/>
        <v>0</v>
      </c>
    </row>
    <row r="8762" spans="12:27">
      <c r="L8762" s="8">
        <f t="shared" si="1798"/>
        <v>0</v>
      </c>
      <c r="M8762" s="54">
        <f t="shared" si="1788"/>
        <v>0</v>
      </c>
      <c r="N8762" s="6">
        <f t="shared" si="1789"/>
        <v>0</v>
      </c>
      <c r="O8762" s="6" t="str">
        <f t="shared" si="1790"/>
        <v/>
      </c>
      <c r="P8762" s="29"/>
      <c r="Q8762" s="54">
        <f t="shared" si="1791"/>
        <v>0</v>
      </c>
      <c r="R8762" s="6">
        <f t="shared" si="1792"/>
        <v>0</v>
      </c>
      <c r="S8762" s="6" t="str">
        <f t="shared" si="1793"/>
        <v/>
      </c>
      <c r="T8762" s="29"/>
      <c r="U8762" s="6">
        <f t="shared" si="1794"/>
        <v>0</v>
      </c>
      <c r="V8762" s="55">
        <f t="shared" si="1795"/>
        <v>0</v>
      </c>
      <c r="W8762" s="6">
        <f t="shared" si="1796"/>
        <v>0</v>
      </c>
      <c r="X8762" s="6">
        <f t="shared" si="1797"/>
        <v>0</v>
      </c>
      <c r="AA8762">
        <f t="shared" si="1799"/>
        <v>0</v>
      </c>
    </row>
    <row r="8763" spans="12:27">
      <c r="L8763" s="8">
        <f t="shared" si="1798"/>
        <v>0</v>
      </c>
      <c r="M8763" s="54">
        <f t="shared" si="1788"/>
        <v>0</v>
      </c>
      <c r="N8763" s="6">
        <f t="shared" si="1789"/>
        <v>0</v>
      </c>
      <c r="O8763" s="6" t="str">
        <f t="shared" si="1790"/>
        <v/>
      </c>
      <c r="P8763" s="29"/>
      <c r="Q8763" s="54">
        <f t="shared" si="1791"/>
        <v>0</v>
      </c>
      <c r="R8763" s="6">
        <f t="shared" si="1792"/>
        <v>0</v>
      </c>
      <c r="S8763" s="6" t="str">
        <f t="shared" si="1793"/>
        <v/>
      </c>
      <c r="T8763" s="29"/>
      <c r="U8763" s="6">
        <f t="shared" si="1794"/>
        <v>0</v>
      </c>
      <c r="V8763" s="55">
        <f t="shared" si="1795"/>
        <v>0</v>
      </c>
      <c r="W8763" s="6">
        <f t="shared" si="1796"/>
        <v>0</v>
      </c>
      <c r="X8763" s="6">
        <f t="shared" si="1797"/>
        <v>0</v>
      </c>
      <c r="AA8763">
        <f t="shared" si="1799"/>
        <v>0</v>
      </c>
    </row>
    <row r="8764" spans="12:27">
      <c r="L8764" s="8">
        <f t="shared" si="1798"/>
        <v>0</v>
      </c>
      <c r="M8764" s="54">
        <f t="shared" si="1788"/>
        <v>0</v>
      </c>
      <c r="N8764" s="6">
        <f t="shared" si="1789"/>
        <v>0</v>
      </c>
      <c r="O8764" s="6" t="str">
        <f t="shared" si="1790"/>
        <v/>
      </c>
      <c r="P8764" s="29"/>
      <c r="Q8764" s="54">
        <f t="shared" si="1791"/>
        <v>0</v>
      </c>
      <c r="R8764" s="6">
        <f t="shared" si="1792"/>
        <v>0</v>
      </c>
      <c r="S8764" s="6" t="str">
        <f t="shared" si="1793"/>
        <v/>
      </c>
      <c r="T8764" s="29"/>
      <c r="U8764" s="6">
        <f t="shared" si="1794"/>
        <v>0</v>
      </c>
      <c r="V8764" s="55">
        <f t="shared" si="1795"/>
        <v>0</v>
      </c>
      <c r="W8764" s="6">
        <f t="shared" si="1796"/>
        <v>0</v>
      </c>
      <c r="X8764" s="6">
        <f t="shared" si="1797"/>
        <v>0</v>
      </c>
      <c r="AA8764">
        <f t="shared" si="1799"/>
        <v>0</v>
      </c>
    </row>
    <row r="8765" spans="12:27">
      <c r="L8765" s="8">
        <f t="shared" si="1798"/>
        <v>0</v>
      </c>
      <c r="M8765" s="54">
        <f t="shared" si="1788"/>
        <v>0</v>
      </c>
      <c r="N8765" s="6">
        <f t="shared" si="1789"/>
        <v>0</v>
      </c>
      <c r="O8765" s="6" t="str">
        <f t="shared" si="1790"/>
        <v/>
      </c>
      <c r="P8765" s="29"/>
      <c r="Q8765" s="54">
        <f t="shared" si="1791"/>
        <v>0</v>
      </c>
      <c r="R8765" s="6">
        <f t="shared" si="1792"/>
        <v>0</v>
      </c>
      <c r="S8765" s="6" t="str">
        <f t="shared" si="1793"/>
        <v/>
      </c>
      <c r="T8765" s="29"/>
      <c r="U8765" s="6">
        <f t="shared" si="1794"/>
        <v>0</v>
      </c>
      <c r="V8765" s="55">
        <f t="shared" si="1795"/>
        <v>0</v>
      </c>
      <c r="W8765" s="6">
        <f t="shared" si="1796"/>
        <v>0</v>
      </c>
      <c r="X8765" s="6">
        <f t="shared" si="1797"/>
        <v>0</v>
      </c>
      <c r="AA8765">
        <f t="shared" si="1799"/>
        <v>0</v>
      </c>
    </row>
    <row r="8766" spans="12:27">
      <c r="L8766" s="8">
        <f t="shared" si="1798"/>
        <v>0</v>
      </c>
      <c r="M8766" s="54">
        <f t="shared" si="1788"/>
        <v>0</v>
      </c>
      <c r="N8766" s="6">
        <f t="shared" si="1789"/>
        <v>0</v>
      </c>
      <c r="O8766" s="6" t="str">
        <f t="shared" si="1790"/>
        <v/>
      </c>
      <c r="P8766" s="29"/>
      <c r="Q8766" s="54">
        <f t="shared" si="1791"/>
        <v>0</v>
      </c>
      <c r="R8766" s="6">
        <f t="shared" si="1792"/>
        <v>0</v>
      </c>
      <c r="S8766" s="6" t="str">
        <f t="shared" si="1793"/>
        <v/>
      </c>
      <c r="T8766" s="29"/>
      <c r="U8766" s="6">
        <f t="shared" si="1794"/>
        <v>0</v>
      </c>
      <c r="V8766" s="55">
        <f t="shared" si="1795"/>
        <v>0</v>
      </c>
      <c r="W8766" s="6">
        <f t="shared" si="1796"/>
        <v>0</v>
      </c>
      <c r="X8766" s="6">
        <f t="shared" si="1797"/>
        <v>0</v>
      </c>
      <c r="AA8766">
        <f t="shared" si="1799"/>
        <v>0</v>
      </c>
    </row>
    <row r="8767" spans="12:27">
      <c r="L8767" s="8">
        <f t="shared" si="1798"/>
        <v>0</v>
      </c>
      <c r="M8767" s="54">
        <f t="shared" si="1788"/>
        <v>0</v>
      </c>
      <c r="N8767" s="6">
        <f t="shared" si="1789"/>
        <v>0</v>
      </c>
      <c r="O8767" s="6" t="str">
        <f t="shared" si="1790"/>
        <v/>
      </c>
      <c r="P8767" s="29"/>
      <c r="Q8767" s="54">
        <f t="shared" si="1791"/>
        <v>0</v>
      </c>
      <c r="R8767" s="6">
        <f t="shared" si="1792"/>
        <v>0</v>
      </c>
      <c r="S8767" s="6" t="str">
        <f t="shared" si="1793"/>
        <v/>
      </c>
      <c r="T8767" s="29"/>
      <c r="U8767" s="6">
        <f t="shared" si="1794"/>
        <v>0</v>
      </c>
      <c r="V8767" s="55">
        <f t="shared" si="1795"/>
        <v>0</v>
      </c>
      <c r="W8767" s="6">
        <f t="shared" si="1796"/>
        <v>0</v>
      </c>
      <c r="X8767" s="6">
        <f t="shared" si="1797"/>
        <v>0</v>
      </c>
      <c r="AA8767">
        <f t="shared" si="1799"/>
        <v>0</v>
      </c>
    </row>
    <row r="8768" spans="12:27">
      <c r="L8768" s="8">
        <f t="shared" si="1798"/>
        <v>0</v>
      </c>
      <c r="M8768" s="54">
        <f t="shared" si="1788"/>
        <v>0</v>
      </c>
      <c r="N8768" s="6">
        <f t="shared" si="1789"/>
        <v>0</v>
      </c>
      <c r="O8768" s="6" t="str">
        <f t="shared" si="1790"/>
        <v/>
      </c>
      <c r="P8768" s="29"/>
      <c r="Q8768" s="54">
        <f t="shared" si="1791"/>
        <v>0</v>
      </c>
      <c r="R8768" s="6">
        <f t="shared" si="1792"/>
        <v>0</v>
      </c>
      <c r="S8768" s="6" t="str">
        <f t="shared" si="1793"/>
        <v/>
      </c>
      <c r="T8768" s="29"/>
      <c r="U8768" s="6">
        <f t="shared" si="1794"/>
        <v>0</v>
      </c>
      <c r="V8768" s="55">
        <f t="shared" si="1795"/>
        <v>0</v>
      </c>
      <c r="W8768" s="6">
        <f t="shared" si="1796"/>
        <v>0</v>
      </c>
      <c r="X8768" s="6">
        <f t="shared" si="1797"/>
        <v>0</v>
      </c>
      <c r="AA8768">
        <f t="shared" si="1799"/>
        <v>0</v>
      </c>
    </row>
    <row r="8769" spans="12:27">
      <c r="L8769" s="8">
        <f t="shared" si="1798"/>
        <v>0</v>
      </c>
      <c r="M8769" s="54">
        <f t="shared" si="1788"/>
        <v>0</v>
      </c>
      <c r="N8769" s="6">
        <f t="shared" si="1789"/>
        <v>0</v>
      </c>
      <c r="O8769" s="6" t="str">
        <f t="shared" si="1790"/>
        <v/>
      </c>
      <c r="P8769" s="29"/>
      <c r="Q8769" s="54">
        <f t="shared" si="1791"/>
        <v>0</v>
      </c>
      <c r="R8769" s="6">
        <f t="shared" si="1792"/>
        <v>0</v>
      </c>
      <c r="S8769" s="6" t="str">
        <f t="shared" si="1793"/>
        <v/>
      </c>
      <c r="T8769" s="29"/>
      <c r="U8769" s="6">
        <f t="shared" si="1794"/>
        <v>0</v>
      </c>
      <c r="V8769" s="55">
        <f t="shared" si="1795"/>
        <v>0</v>
      </c>
      <c r="W8769" s="6">
        <f t="shared" si="1796"/>
        <v>0</v>
      </c>
      <c r="X8769" s="6">
        <f t="shared" si="1797"/>
        <v>0</v>
      </c>
      <c r="AA8769">
        <f t="shared" si="1799"/>
        <v>0</v>
      </c>
    </row>
    <row r="8770" spans="12:27">
      <c r="L8770" s="8">
        <f t="shared" si="1798"/>
        <v>0</v>
      </c>
      <c r="M8770" s="54">
        <f t="shared" si="1788"/>
        <v>0</v>
      </c>
      <c r="N8770" s="6">
        <f t="shared" si="1789"/>
        <v>0</v>
      </c>
      <c r="O8770" s="6" t="str">
        <f t="shared" si="1790"/>
        <v/>
      </c>
      <c r="P8770" s="29"/>
      <c r="Q8770" s="54">
        <f t="shared" si="1791"/>
        <v>0</v>
      </c>
      <c r="R8770" s="6">
        <f t="shared" si="1792"/>
        <v>0</v>
      </c>
      <c r="S8770" s="6" t="str">
        <f t="shared" si="1793"/>
        <v/>
      </c>
      <c r="T8770" s="29"/>
      <c r="U8770" s="6">
        <f t="shared" si="1794"/>
        <v>0</v>
      </c>
      <c r="V8770" s="55">
        <f t="shared" si="1795"/>
        <v>0</v>
      </c>
      <c r="W8770" s="6">
        <f t="shared" si="1796"/>
        <v>0</v>
      </c>
      <c r="X8770" s="6">
        <f t="shared" si="1797"/>
        <v>0</v>
      </c>
      <c r="AA8770">
        <f t="shared" si="1799"/>
        <v>0</v>
      </c>
    </row>
    <row r="8771" spans="12:27">
      <c r="L8771" s="8">
        <f t="shared" si="1798"/>
        <v>0</v>
      </c>
      <c r="M8771" s="54">
        <f t="shared" si="1788"/>
        <v>0</v>
      </c>
      <c r="N8771" s="6">
        <f t="shared" si="1789"/>
        <v>0</v>
      </c>
      <c r="O8771" s="6" t="str">
        <f t="shared" si="1790"/>
        <v/>
      </c>
      <c r="P8771" s="29"/>
      <c r="Q8771" s="54">
        <f t="shared" si="1791"/>
        <v>0</v>
      </c>
      <c r="R8771" s="6">
        <f t="shared" si="1792"/>
        <v>0</v>
      </c>
      <c r="S8771" s="6" t="str">
        <f t="shared" si="1793"/>
        <v/>
      </c>
      <c r="T8771" s="29"/>
      <c r="U8771" s="6">
        <f t="shared" si="1794"/>
        <v>0</v>
      </c>
      <c r="V8771" s="55">
        <f t="shared" si="1795"/>
        <v>0</v>
      </c>
      <c r="W8771" s="6">
        <f t="shared" si="1796"/>
        <v>0</v>
      </c>
      <c r="X8771" s="6">
        <f t="shared" si="1797"/>
        <v>0</v>
      </c>
      <c r="AA8771">
        <f t="shared" si="1799"/>
        <v>0</v>
      </c>
    </row>
    <row r="8772" spans="12:27">
      <c r="L8772" s="8">
        <f t="shared" si="1798"/>
        <v>0</v>
      </c>
      <c r="M8772" s="54">
        <f t="shared" si="1788"/>
        <v>0</v>
      </c>
      <c r="N8772" s="6">
        <f t="shared" si="1789"/>
        <v>0</v>
      </c>
      <c r="O8772" s="6" t="str">
        <f t="shared" si="1790"/>
        <v/>
      </c>
      <c r="P8772" s="29"/>
      <c r="Q8772" s="54">
        <f t="shared" si="1791"/>
        <v>0</v>
      </c>
      <c r="R8772" s="6">
        <f t="shared" si="1792"/>
        <v>0</v>
      </c>
      <c r="S8772" s="6" t="str">
        <f t="shared" si="1793"/>
        <v/>
      </c>
      <c r="T8772" s="29"/>
      <c r="U8772" s="6">
        <f t="shared" si="1794"/>
        <v>0</v>
      </c>
      <c r="V8772" s="55">
        <f t="shared" si="1795"/>
        <v>0</v>
      </c>
      <c r="W8772" s="6">
        <f t="shared" si="1796"/>
        <v>0</v>
      </c>
      <c r="X8772" s="6">
        <f t="shared" si="1797"/>
        <v>0</v>
      </c>
      <c r="AA8772">
        <f t="shared" si="1799"/>
        <v>0</v>
      </c>
    </row>
    <row r="8773" spans="12:27">
      <c r="L8773" s="8">
        <f t="shared" si="1798"/>
        <v>0</v>
      </c>
      <c r="M8773" s="54">
        <f t="shared" si="1788"/>
        <v>0</v>
      </c>
      <c r="N8773" s="6">
        <f t="shared" si="1789"/>
        <v>0</v>
      </c>
      <c r="O8773" s="6" t="str">
        <f t="shared" si="1790"/>
        <v/>
      </c>
      <c r="P8773" s="29"/>
      <c r="Q8773" s="54">
        <f t="shared" si="1791"/>
        <v>0</v>
      </c>
      <c r="R8773" s="6">
        <f t="shared" si="1792"/>
        <v>0</v>
      </c>
      <c r="S8773" s="6" t="str">
        <f t="shared" si="1793"/>
        <v/>
      </c>
      <c r="T8773" s="29"/>
      <c r="U8773" s="6">
        <f t="shared" si="1794"/>
        <v>0</v>
      </c>
      <c r="V8773" s="55">
        <f t="shared" si="1795"/>
        <v>0</v>
      </c>
      <c r="W8773" s="6">
        <f t="shared" si="1796"/>
        <v>0</v>
      </c>
      <c r="X8773" s="6">
        <f t="shared" si="1797"/>
        <v>0</v>
      </c>
      <c r="AA8773">
        <f t="shared" si="1799"/>
        <v>0</v>
      </c>
    </row>
    <row r="8774" spans="12:27">
      <c r="L8774" s="8">
        <f t="shared" si="1798"/>
        <v>0</v>
      </c>
      <c r="M8774" s="54">
        <f t="shared" si="1788"/>
        <v>0</v>
      </c>
      <c r="N8774" s="6">
        <f t="shared" si="1789"/>
        <v>0</v>
      </c>
      <c r="O8774" s="6" t="str">
        <f t="shared" si="1790"/>
        <v/>
      </c>
      <c r="P8774" s="29"/>
      <c r="Q8774" s="54">
        <f t="shared" si="1791"/>
        <v>0</v>
      </c>
      <c r="R8774" s="6">
        <f t="shared" si="1792"/>
        <v>0</v>
      </c>
      <c r="S8774" s="6" t="str">
        <f t="shared" si="1793"/>
        <v/>
      </c>
      <c r="T8774" s="29"/>
      <c r="U8774" s="6">
        <f t="shared" si="1794"/>
        <v>0</v>
      </c>
      <c r="V8774" s="55">
        <f t="shared" si="1795"/>
        <v>0</v>
      </c>
      <c r="W8774" s="6">
        <f t="shared" si="1796"/>
        <v>0</v>
      </c>
      <c r="X8774" s="6">
        <f t="shared" si="1797"/>
        <v>0</v>
      </c>
      <c r="AA8774">
        <f t="shared" si="1799"/>
        <v>0</v>
      </c>
    </row>
    <row r="8775" spans="12:27">
      <c r="L8775" s="8">
        <f t="shared" si="1798"/>
        <v>0</v>
      </c>
      <c r="M8775" s="54">
        <f t="shared" si="1788"/>
        <v>0</v>
      </c>
      <c r="N8775" s="6">
        <f t="shared" si="1789"/>
        <v>0</v>
      </c>
      <c r="O8775" s="6" t="str">
        <f t="shared" si="1790"/>
        <v/>
      </c>
      <c r="P8775" s="29"/>
      <c r="Q8775" s="54">
        <f t="shared" si="1791"/>
        <v>0</v>
      </c>
      <c r="R8775" s="6">
        <f t="shared" si="1792"/>
        <v>0</v>
      </c>
      <c r="S8775" s="6" t="str">
        <f t="shared" si="1793"/>
        <v/>
      </c>
      <c r="T8775" s="29"/>
      <c r="U8775" s="6">
        <f t="shared" si="1794"/>
        <v>0</v>
      </c>
      <c r="V8775" s="55">
        <f t="shared" si="1795"/>
        <v>0</v>
      </c>
      <c r="W8775" s="6">
        <f t="shared" si="1796"/>
        <v>0</v>
      </c>
      <c r="X8775" s="6">
        <f t="shared" si="1797"/>
        <v>0</v>
      </c>
      <c r="AA8775">
        <f t="shared" si="1799"/>
        <v>0</v>
      </c>
    </row>
    <row r="8776" spans="12:27">
      <c r="L8776" s="8">
        <f t="shared" si="1798"/>
        <v>0</v>
      </c>
      <c r="M8776" s="54">
        <f t="shared" ref="M8776:M8839" si="1800">IF(IF(L8776&gt;=sipstart,1,0)+IF(L8776&lt;=sipend,1,0)=2,J8776,0)</f>
        <v>0</v>
      </c>
      <c r="N8776" s="6">
        <f t="shared" ref="N8776:N8839" si="1801">IF(IF(L8776&gt;=sipstart,1,0)+IF(L8776&lt;=sipend,1,0)=2,K8776,0)</f>
        <v>0</v>
      </c>
      <c r="O8776" s="6" t="str">
        <f t="shared" ref="O8776:O8839" si="1802">IF(N8776=-sip,-N8776/B8776,"")</f>
        <v/>
      </c>
      <c r="P8776" s="29"/>
      <c r="Q8776" s="54">
        <f t="shared" ref="Q8776:Q8839" si="1803">IF(IF(L8776&gt;=sipstart,1,0)+IF(L8776&lt;=sipend,1,0)=2,1,0)</f>
        <v>0</v>
      </c>
      <c r="R8776" s="6">
        <f t="shared" ref="R8776:R8839" si="1804">IF(IF(L8776&gt;=sipstart,1,0)+IF(L8776&lt;=sipend,1,0)=2,-dsip,0)</f>
        <v>0</v>
      </c>
      <c r="S8776" s="6" t="str">
        <f t="shared" ref="S8776:S8839" si="1805">IF(R8776=-dsip,-R8776/B8776,"")</f>
        <v/>
      </c>
      <c r="T8776" s="29"/>
      <c r="U8776" s="6">
        <f t="shared" ref="U8776:U8839" si="1806">IF((IF(L8776&gt;=sipstart,1,2)+IF(L8776&lt;=sipend,1,2))=2,L8776,0)</f>
        <v>0</v>
      </c>
      <c r="V8776" s="55">
        <f t="shared" ref="V8776:V8839" si="1807">IF((IF(L8776&gt;=sipstart,1,2)+IF(L8776&lt;=sipend,1,2))=2,L8776,0)+IF(U8775=actualsipend,actualsipend,0)</f>
        <v>0</v>
      </c>
      <c r="W8776" s="6">
        <f t="shared" si="1796"/>
        <v>0</v>
      </c>
      <c r="X8776" s="6">
        <f t="shared" si="1797"/>
        <v>0</v>
      </c>
      <c r="AA8776">
        <f t="shared" si="1799"/>
        <v>0</v>
      </c>
    </row>
    <row r="8777" spans="12:27">
      <c r="L8777" s="8">
        <f t="shared" si="1798"/>
        <v>0</v>
      </c>
      <c r="M8777" s="54">
        <f t="shared" si="1800"/>
        <v>0</v>
      </c>
      <c r="N8777" s="6">
        <f t="shared" si="1801"/>
        <v>0</v>
      </c>
      <c r="O8777" s="6" t="str">
        <f t="shared" si="1802"/>
        <v/>
      </c>
      <c r="P8777" s="29"/>
      <c r="Q8777" s="54">
        <f t="shared" si="1803"/>
        <v>0</v>
      </c>
      <c r="R8777" s="6">
        <f t="shared" si="1804"/>
        <v>0</v>
      </c>
      <c r="S8777" s="6" t="str">
        <f t="shared" si="1805"/>
        <v/>
      </c>
      <c r="T8777" s="29"/>
      <c r="U8777" s="6">
        <f t="shared" si="1806"/>
        <v>0</v>
      </c>
      <c r="V8777" s="55">
        <f t="shared" si="1807"/>
        <v>0</v>
      </c>
      <c r="W8777" s="6">
        <f t="shared" ref="W8777:W8840" si="1808">IF(V8777+V8776=0,0,IF(V8777=V8776,sipunits*B8776,N8777))</f>
        <v>0</v>
      </c>
      <c r="X8777" s="6">
        <f t="shared" ref="X8777:X8840" si="1809">IF(V8777+V8776=0,0,IF(V8777=V8776,dsipunits*B8776,R8777))</f>
        <v>0</v>
      </c>
      <c r="AA8777">
        <f t="shared" si="1799"/>
        <v>0</v>
      </c>
    </row>
    <row r="8778" spans="12:27">
      <c r="L8778" s="8">
        <f t="shared" si="1798"/>
        <v>0</v>
      </c>
      <c r="M8778" s="54">
        <f t="shared" si="1800"/>
        <v>0</v>
      </c>
      <c r="N8778" s="6">
        <f t="shared" si="1801"/>
        <v>0</v>
      </c>
      <c r="O8778" s="6" t="str">
        <f t="shared" si="1802"/>
        <v/>
      </c>
      <c r="P8778" s="29"/>
      <c r="Q8778" s="54">
        <f t="shared" si="1803"/>
        <v>0</v>
      </c>
      <c r="R8778" s="6">
        <f t="shared" si="1804"/>
        <v>0</v>
      </c>
      <c r="S8778" s="6" t="str">
        <f t="shared" si="1805"/>
        <v/>
      </c>
      <c r="T8778" s="29"/>
      <c r="U8778" s="6">
        <f t="shared" si="1806"/>
        <v>0</v>
      </c>
      <c r="V8778" s="55">
        <f t="shared" si="1807"/>
        <v>0</v>
      </c>
      <c r="W8778" s="6">
        <f t="shared" si="1808"/>
        <v>0</v>
      </c>
      <c r="X8778" s="6">
        <f t="shared" si="1809"/>
        <v>0</v>
      </c>
      <c r="AA8778">
        <f t="shared" si="1799"/>
        <v>0</v>
      </c>
    </row>
    <row r="8779" spans="12:27">
      <c r="L8779" s="8">
        <f t="shared" si="1798"/>
        <v>0</v>
      </c>
      <c r="M8779" s="54">
        <f t="shared" si="1800"/>
        <v>0</v>
      </c>
      <c r="N8779" s="6">
        <f t="shared" si="1801"/>
        <v>0</v>
      </c>
      <c r="O8779" s="6" t="str">
        <f t="shared" si="1802"/>
        <v/>
      </c>
      <c r="P8779" s="29"/>
      <c r="Q8779" s="54">
        <f t="shared" si="1803"/>
        <v>0</v>
      </c>
      <c r="R8779" s="6">
        <f t="shared" si="1804"/>
        <v>0</v>
      </c>
      <c r="S8779" s="6" t="str">
        <f t="shared" si="1805"/>
        <v/>
      </c>
      <c r="T8779" s="29"/>
      <c r="U8779" s="6">
        <f t="shared" si="1806"/>
        <v>0</v>
      </c>
      <c r="V8779" s="55">
        <f t="shared" si="1807"/>
        <v>0</v>
      </c>
      <c r="W8779" s="6">
        <f t="shared" si="1808"/>
        <v>0</v>
      </c>
      <c r="X8779" s="6">
        <f t="shared" si="1809"/>
        <v>0</v>
      </c>
      <c r="AA8779">
        <f t="shared" si="1799"/>
        <v>0</v>
      </c>
    </row>
    <row r="8780" spans="12:27">
      <c r="L8780" s="8">
        <f t="shared" si="1798"/>
        <v>0</v>
      </c>
      <c r="M8780" s="54">
        <f t="shared" si="1800"/>
        <v>0</v>
      </c>
      <c r="N8780" s="6">
        <f t="shared" si="1801"/>
        <v>0</v>
      </c>
      <c r="O8780" s="6" t="str">
        <f t="shared" si="1802"/>
        <v/>
      </c>
      <c r="P8780" s="29"/>
      <c r="Q8780" s="54">
        <f t="shared" si="1803"/>
        <v>0</v>
      </c>
      <c r="R8780" s="6">
        <f t="shared" si="1804"/>
        <v>0</v>
      </c>
      <c r="S8780" s="6" t="str">
        <f t="shared" si="1805"/>
        <v/>
      </c>
      <c r="T8780" s="29"/>
      <c r="U8780" s="6">
        <f t="shared" si="1806"/>
        <v>0</v>
      </c>
      <c r="V8780" s="55">
        <f t="shared" si="1807"/>
        <v>0</v>
      </c>
      <c r="W8780" s="6">
        <f t="shared" si="1808"/>
        <v>0</v>
      </c>
      <c r="X8780" s="6">
        <f t="shared" si="1809"/>
        <v>0</v>
      </c>
      <c r="AA8780">
        <f t="shared" si="1799"/>
        <v>0</v>
      </c>
    </row>
    <row r="8781" spans="12:27">
      <c r="L8781" s="8">
        <f t="shared" ref="L8781:L8844" si="1810">A8781</f>
        <v>0</v>
      </c>
      <c r="M8781" s="54">
        <f t="shared" si="1800"/>
        <v>0</v>
      </c>
      <c r="N8781" s="6">
        <f t="shared" si="1801"/>
        <v>0</v>
      </c>
      <c r="O8781" s="6" t="str">
        <f t="shared" si="1802"/>
        <v/>
      </c>
      <c r="P8781" s="29"/>
      <c r="Q8781" s="54">
        <f t="shared" si="1803"/>
        <v>0</v>
      </c>
      <c r="R8781" s="6">
        <f t="shared" si="1804"/>
        <v>0</v>
      </c>
      <c r="S8781" s="6" t="str">
        <f t="shared" si="1805"/>
        <v/>
      </c>
      <c r="T8781" s="29"/>
      <c r="U8781" s="6">
        <f t="shared" si="1806"/>
        <v>0</v>
      </c>
      <c r="V8781" s="55">
        <f t="shared" si="1807"/>
        <v>0</v>
      </c>
      <c r="W8781" s="6">
        <f t="shared" si="1808"/>
        <v>0</v>
      </c>
      <c r="X8781" s="6">
        <f t="shared" si="1809"/>
        <v>0</v>
      </c>
      <c r="AA8781">
        <f t="shared" ref="AA8781:AA8844" si="1811">IF(Q8783=0,IF(Q8781=1,L8781,0),0)</f>
        <v>0</v>
      </c>
    </row>
    <row r="8782" spans="12:27">
      <c r="L8782" s="8">
        <f t="shared" si="1810"/>
        <v>0</v>
      </c>
      <c r="M8782" s="54">
        <f t="shared" si="1800"/>
        <v>0</v>
      </c>
      <c r="N8782" s="6">
        <f t="shared" si="1801"/>
        <v>0</v>
      </c>
      <c r="O8782" s="6" t="str">
        <f t="shared" si="1802"/>
        <v/>
      </c>
      <c r="P8782" s="29"/>
      <c r="Q8782" s="54">
        <f t="shared" si="1803"/>
        <v>0</v>
      </c>
      <c r="R8782" s="6">
        <f t="shared" si="1804"/>
        <v>0</v>
      </c>
      <c r="S8782" s="6" t="str">
        <f t="shared" si="1805"/>
        <v/>
      </c>
      <c r="T8782" s="29"/>
      <c r="U8782" s="6">
        <f t="shared" si="1806"/>
        <v>0</v>
      </c>
      <c r="V8782" s="55">
        <f t="shared" si="1807"/>
        <v>0</v>
      </c>
      <c r="W8782" s="6">
        <f t="shared" si="1808"/>
        <v>0</v>
      </c>
      <c r="X8782" s="6">
        <f t="shared" si="1809"/>
        <v>0</v>
      </c>
      <c r="AA8782">
        <f t="shared" si="1811"/>
        <v>0</v>
      </c>
    </row>
    <row r="8783" spans="12:27">
      <c r="L8783" s="8">
        <f t="shared" si="1810"/>
        <v>0</v>
      </c>
      <c r="M8783" s="54">
        <f t="shared" si="1800"/>
        <v>0</v>
      </c>
      <c r="N8783" s="6">
        <f t="shared" si="1801"/>
        <v>0</v>
      </c>
      <c r="O8783" s="6" t="str">
        <f t="shared" si="1802"/>
        <v/>
      </c>
      <c r="P8783" s="29"/>
      <c r="Q8783" s="54">
        <f t="shared" si="1803"/>
        <v>0</v>
      </c>
      <c r="R8783" s="6">
        <f t="shared" si="1804"/>
        <v>0</v>
      </c>
      <c r="S8783" s="6" t="str">
        <f t="shared" si="1805"/>
        <v/>
      </c>
      <c r="T8783" s="29"/>
      <c r="U8783" s="6">
        <f t="shared" si="1806"/>
        <v>0</v>
      </c>
      <c r="V8783" s="55">
        <f t="shared" si="1807"/>
        <v>0</v>
      </c>
      <c r="W8783" s="6">
        <f t="shared" si="1808"/>
        <v>0</v>
      </c>
      <c r="X8783" s="6">
        <f t="shared" si="1809"/>
        <v>0</v>
      </c>
      <c r="AA8783">
        <f t="shared" si="1811"/>
        <v>0</v>
      </c>
    </row>
    <row r="8784" spans="12:27">
      <c r="L8784" s="8">
        <f t="shared" si="1810"/>
        <v>0</v>
      </c>
      <c r="M8784" s="54">
        <f t="shared" si="1800"/>
        <v>0</v>
      </c>
      <c r="N8784" s="6">
        <f t="shared" si="1801"/>
        <v>0</v>
      </c>
      <c r="O8784" s="6" t="str">
        <f t="shared" si="1802"/>
        <v/>
      </c>
      <c r="P8784" s="29"/>
      <c r="Q8784" s="54">
        <f t="shared" si="1803"/>
        <v>0</v>
      </c>
      <c r="R8784" s="6">
        <f t="shared" si="1804"/>
        <v>0</v>
      </c>
      <c r="S8784" s="6" t="str">
        <f t="shared" si="1805"/>
        <v/>
      </c>
      <c r="T8784" s="29"/>
      <c r="U8784" s="6">
        <f t="shared" si="1806"/>
        <v>0</v>
      </c>
      <c r="V8784" s="55">
        <f t="shared" si="1807"/>
        <v>0</v>
      </c>
      <c r="W8784" s="6">
        <f t="shared" si="1808"/>
        <v>0</v>
      </c>
      <c r="X8784" s="6">
        <f t="shared" si="1809"/>
        <v>0</v>
      </c>
      <c r="AA8784">
        <f t="shared" si="1811"/>
        <v>0</v>
      </c>
    </row>
    <row r="8785" spans="12:27">
      <c r="L8785" s="8">
        <f t="shared" si="1810"/>
        <v>0</v>
      </c>
      <c r="M8785" s="54">
        <f t="shared" si="1800"/>
        <v>0</v>
      </c>
      <c r="N8785" s="6">
        <f t="shared" si="1801"/>
        <v>0</v>
      </c>
      <c r="O8785" s="6" t="str">
        <f t="shared" si="1802"/>
        <v/>
      </c>
      <c r="P8785" s="29"/>
      <c r="Q8785" s="54">
        <f t="shared" si="1803"/>
        <v>0</v>
      </c>
      <c r="R8785" s="6">
        <f t="shared" si="1804"/>
        <v>0</v>
      </c>
      <c r="S8785" s="6" t="str">
        <f t="shared" si="1805"/>
        <v/>
      </c>
      <c r="T8785" s="29"/>
      <c r="U8785" s="6">
        <f t="shared" si="1806"/>
        <v>0</v>
      </c>
      <c r="V8785" s="55">
        <f t="shared" si="1807"/>
        <v>0</v>
      </c>
      <c r="W8785" s="6">
        <f t="shared" si="1808"/>
        <v>0</v>
      </c>
      <c r="X8785" s="6">
        <f t="shared" si="1809"/>
        <v>0</v>
      </c>
      <c r="AA8785">
        <f t="shared" si="1811"/>
        <v>0</v>
      </c>
    </row>
    <row r="8786" spans="12:27">
      <c r="L8786" s="8">
        <f t="shared" si="1810"/>
        <v>0</v>
      </c>
      <c r="M8786" s="54">
        <f t="shared" si="1800"/>
        <v>0</v>
      </c>
      <c r="N8786" s="6">
        <f t="shared" si="1801"/>
        <v>0</v>
      </c>
      <c r="O8786" s="6" t="str">
        <f t="shared" si="1802"/>
        <v/>
      </c>
      <c r="P8786" s="29"/>
      <c r="Q8786" s="54">
        <f t="shared" si="1803"/>
        <v>0</v>
      </c>
      <c r="R8786" s="6">
        <f t="shared" si="1804"/>
        <v>0</v>
      </c>
      <c r="S8786" s="6" t="str">
        <f t="shared" si="1805"/>
        <v/>
      </c>
      <c r="T8786" s="29"/>
      <c r="U8786" s="6">
        <f t="shared" si="1806"/>
        <v>0</v>
      </c>
      <c r="V8786" s="55">
        <f t="shared" si="1807"/>
        <v>0</v>
      </c>
      <c r="W8786" s="6">
        <f t="shared" si="1808"/>
        <v>0</v>
      </c>
      <c r="X8786" s="6">
        <f t="shared" si="1809"/>
        <v>0</v>
      </c>
      <c r="AA8786">
        <f t="shared" si="1811"/>
        <v>0</v>
      </c>
    </row>
    <row r="8787" spans="12:27">
      <c r="L8787" s="8">
        <f t="shared" si="1810"/>
        <v>0</v>
      </c>
      <c r="M8787" s="54">
        <f t="shared" si="1800"/>
        <v>0</v>
      </c>
      <c r="N8787" s="6">
        <f t="shared" si="1801"/>
        <v>0</v>
      </c>
      <c r="O8787" s="6" t="str">
        <f t="shared" si="1802"/>
        <v/>
      </c>
      <c r="P8787" s="29"/>
      <c r="Q8787" s="54">
        <f t="shared" si="1803"/>
        <v>0</v>
      </c>
      <c r="R8787" s="6">
        <f t="shared" si="1804"/>
        <v>0</v>
      </c>
      <c r="S8787" s="6" t="str">
        <f t="shared" si="1805"/>
        <v/>
      </c>
      <c r="T8787" s="29"/>
      <c r="U8787" s="6">
        <f t="shared" si="1806"/>
        <v>0</v>
      </c>
      <c r="V8787" s="55">
        <f t="shared" si="1807"/>
        <v>0</v>
      </c>
      <c r="W8787" s="6">
        <f t="shared" si="1808"/>
        <v>0</v>
      </c>
      <c r="X8787" s="6">
        <f t="shared" si="1809"/>
        <v>0</v>
      </c>
      <c r="AA8787">
        <f t="shared" si="1811"/>
        <v>0</v>
      </c>
    </row>
    <row r="8788" spans="12:27">
      <c r="L8788" s="8">
        <f t="shared" si="1810"/>
        <v>0</v>
      </c>
      <c r="M8788" s="54">
        <f t="shared" si="1800"/>
        <v>0</v>
      </c>
      <c r="N8788" s="6">
        <f t="shared" si="1801"/>
        <v>0</v>
      </c>
      <c r="O8788" s="6" t="str">
        <f t="shared" si="1802"/>
        <v/>
      </c>
      <c r="P8788" s="29"/>
      <c r="Q8788" s="54">
        <f t="shared" si="1803"/>
        <v>0</v>
      </c>
      <c r="R8788" s="6">
        <f t="shared" si="1804"/>
        <v>0</v>
      </c>
      <c r="S8788" s="6" t="str">
        <f t="shared" si="1805"/>
        <v/>
      </c>
      <c r="T8788" s="29"/>
      <c r="U8788" s="6">
        <f t="shared" si="1806"/>
        <v>0</v>
      </c>
      <c r="V8788" s="55">
        <f t="shared" si="1807"/>
        <v>0</v>
      </c>
      <c r="W8788" s="6">
        <f t="shared" si="1808"/>
        <v>0</v>
      </c>
      <c r="X8788" s="6">
        <f t="shared" si="1809"/>
        <v>0</v>
      </c>
      <c r="AA8788">
        <f t="shared" si="1811"/>
        <v>0</v>
      </c>
    </row>
    <row r="8789" spans="12:27">
      <c r="L8789" s="8">
        <f t="shared" si="1810"/>
        <v>0</v>
      </c>
      <c r="M8789" s="54">
        <f t="shared" si="1800"/>
        <v>0</v>
      </c>
      <c r="N8789" s="6">
        <f t="shared" si="1801"/>
        <v>0</v>
      </c>
      <c r="O8789" s="6" t="str">
        <f t="shared" si="1802"/>
        <v/>
      </c>
      <c r="P8789" s="29"/>
      <c r="Q8789" s="54">
        <f t="shared" si="1803"/>
        <v>0</v>
      </c>
      <c r="R8789" s="6">
        <f t="shared" si="1804"/>
        <v>0</v>
      </c>
      <c r="S8789" s="6" t="str">
        <f t="shared" si="1805"/>
        <v/>
      </c>
      <c r="T8789" s="29"/>
      <c r="U8789" s="6">
        <f t="shared" si="1806"/>
        <v>0</v>
      </c>
      <c r="V8789" s="55">
        <f t="shared" si="1807"/>
        <v>0</v>
      </c>
      <c r="W8789" s="6">
        <f t="shared" si="1808"/>
        <v>0</v>
      </c>
      <c r="X8789" s="6">
        <f t="shared" si="1809"/>
        <v>0</v>
      </c>
      <c r="AA8789">
        <f t="shared" si="1811"/>
        <v>0</v>
      </c>
    </row>
    <row r="8790" spans="12:27">
      <c r="L8790" s="8">
        <f t="shared" si="1810"/>
        <v>0</v>
      </c>
      <c r="M8790" s="54">
        <f t="shared" si="1800"/>
        <v>0</v>
      </c>
      <c r="N8790" s="6">
        <f t="shared" si="1801"/>
        <v>0</v>
      </c>
      <c r="O8790" s="6" t="str">
        <f t="shared" si="1802"/>
        <v/>
      </c>
      <c r="P8790" s="29"/>
      <c r="Q8790" s="54">
        <f t="shared" si="1803"/>
        <v>0</v>
      </c>
      <c r="R8790" s="6">
        <f t="shared" si="1804"/>
        <v>0</v>
      </c>
      <c r="S8790" s="6" t="str">
        <f t="shared" si="1805"/>
        <v/>
      </c>
      <c r="T8790" s="29"/>
      <c r="U8790" s="6">
        <f t="shared" si="1806"/>
        <v>0</v>
      </c>
      <c r="V8790" s="55">
        <f t="shared" si="1807"/>
        <v>0</v>
      </c>
      <c r="W8790" s="6">
        <f t="shared" si="1808"/>
        <v>0</v>
      </c>
      <c r="X8790" s="6">
        <f t="shared" si="1809"/>
        <v>0</v>
      </c>
      <c r="AA8790">
        <f t="shared" si="1811"/>
        <v>0</v>
      </c>
    </row>
    <row r="8791" spans="12:27">
      <c r="L8791" s="8">
        <f t="shared" si="1810"/>
        <v>0</v>
      </c>
      <c r="M8791" s="54">
        <f t="shared" si="1800"/>
        <v>0</v>
      </c>
      <c r="N8791" s="6">
        <f t="shared" si="1801"/>
        <v>0</v>
      </c>
      <c r="O8791" s="6" t="str">
        <f t="shared" si="1802"/>
        <v/>
      </c>
      <c r="P8791" s="29"/>
      <c r="Q8791" s="54">
        <f t="shared" si="1803"/>
        <v>0</v>
      </c>
      <c r="R8791" s="6">
        <f t="shared" si="1804"/>
        <v>0</v>
      </c>
      <c r="S8791" s="6" t="str">
        <f t="shared" si="1805"/>
        <v/>
      </c>
      <c r="T8791" s="29"/>
      <c r="U8791" s="6">
        <f t="shared" si="1806"/>
        <v>0</v>
      </c>
      <c r="V8791" s="55">
        <f t="shared" si="1807"/>
        <v>0</v>
      </c>
      <c r="W8791" s="6">
        <f t="shared" si="1808"/>
        <v>0</v>
      </c>
      <c r="X8791" s="6">
        <f t="shared" si="1809"/>
        <v>0</v>
      </c>
      <c r="AA8791">
        <f t="shared" si="1811"/>
        <v>0</v>
      </c>
    </row>
    <row r="8792" spans="12:27">
      <c r="L8792" s="8">
        <f t="shared" si="1810"/>
        <v>0</v>
      </c>
      <c r="M8792" s="54">
        <f t="shared" si="1800"/>
        <v>0</v>
      </c>
      <c r="N8792" s="6">
        <f t="shared" si="1801"/>
        <v>0</v>
      </c>
      <c r="O8792" s="6" t="str">
        <f t="shared" si="1802"/>
        <v/>
      </c>
      <c r="P8792" s="29"/>
      <c r="Q8792" s="54">
        <f t="shared" si="1803"/>
        <v>0</v>
      </c>
      <c r="R8792" s="6">
        <f t="shared" si="1804"/>
        <v>0</v>
      </c>
      <c r="S8792" s="6" t="str">
        <f t="shared" si="1805"/>
        <v/>
      </c>
      <c r="T8792" s="29"/>
      <c r="U8792" s="6">
        <f t="shared" si="1806"/>
        <v>0</v>
      </c>
      <c r="V8792" s="55">
        <f t="shared" si="1807"/>
        <v>0</v>
      </c>
      <c r="W8792" s="6">
        <f t="shared" si="1808"/>
        <v>0</v>
      </c>
      <c r="X8792" s="6">
        <f t="shared" si="1809"/>
        <v>0</v>
      </c>
      <c r="AA8792">
        <f t="shared" si="1811"/>
        <v>0</v>
      </c>
    </row>
    <row r="8793" spans="12:27">
      <c r="L8793" s="8">
        <f t="shared" si="1810"/>
        <v>0</v>
      </c>
      <c r="M8793" s="54">
        <f t="shared" si="1800"/>
        <v>0</v>
      </c>
      <c r="N8793" s="6">
        <f t="shared" si="1801"/>
        <v>0</v>
      </c>
      <c r="O8793" s="6" t="str">
        <f t="shared" si="1802"/>
        <v/>
      </c>
      <c r="P8793" s="29"/>
      <c r="Q8793" s="54">
        <f t="shared" si="1803"/>
        <v>0</v>
      </c>
      <c r="R8793" s="6">
        <f t="shared" si="1804"/>
        <v>0</v>
      </c>
      <c r="S8793" s="6" t="str">
        <f t="shared" si="1805"/>
        <v/>
      </c>
      <c r="T8793" s="29"/>
      <c r="U8793" s="6">
        <f t="shared" si="1806"/>
        <v>0</v>
      </c>
      <c r="V8793" s="55">
        <f t="shared" si="1807"/>
        <v>0</v>
      </c>
      <c r="W8793" s="6">
        <f t="shared" si="1808"/>
        <v>0</v>
      </c>
      <c r="X8793" s="6">
        <f t="shared" si="1809"/>
        <v>0</v>
      </c>
      <c r="AA8793">
        <f t="shared" si="1811"/>
        <v>0</v>
      </c>
    </row>
    <row r="8794" spans="12:27">
      <c r="L8794" s="8">
        <f t="shared" si="1810"/>
        <v>0</v>
      </c>
      <c r="M8794" s="54">
        <f t="shared" si="1800"/>
        <v>0</v>
      </c>
      <c r="N8794" s="6">
        <f t="shared" si="1801"/>
        <v>0</v>
      </c>
      <c r="O8794" s="6" t="str">
        <f t="shared" si="1802"/>
        <v/>
      </c>
      <c r="P8794" s="29"/>
      <c r="Q8794" s="54">
        <f t="shared" si="1803"/>
        <v>0</v>
      </c>
      <c r="R8794" s="6">
        <f t="shared" si="1804"/>
        <v>0</v>
      </c>
      <c r="S8794" s="6" t="str">
        <f t="shared" si="1805"/>
        <v/>
      </c>
      <c r="T8794" s="29"/>
      <c r="U8794" s="6">
        <f t="shared" si="1806"/>
        <v>0</v>
      </c>
      <c r="V8794" s="55">
        <f t="shared" si="1807"/>
        <v>0</v>
      </c>
      <c r="W8794" s="6">
        <f t="shared" si="1808"/>
        <v>0</v>
      </c>
      <c r="X8794" s="6">
        <f t="shared" si="1809"/>
        <v>0</v>
      </c>
      <c r="AA8794">
        <f t="shared" si="1811"/>
        <v>0</v>
      </c>
    </row>
    <row r="8795" spans="12:27">
      <c r="L8795" s="8">
        <f t="shared" si="1810"/>
        <v>0</v>
      </c>
      <c r="M8795" s="54">
        <f t="shared" si="1800"/>
        <v>0</v>
      </c>
      <c r="N8795" s="6">
        <f t="shared" si="1801"/>
        <v>0</v>
      </c>
      <c r="O8795" s="6" t="str">
        <f t="shared" si="1802"/>
        <v/>
      </c>
      <c r="P8795" s="29"/>
      <c r="Q8795" s="54">
        <f t="shared" si="1803"/>
        <v>0</v>
      </c>
      <c r="R8795" s="6">
        <f t="shared" si="1804"/>
        <v>0</v>
      </c>
      <c r="S8795" s="6" t="str">
        <f t="shared" si="1805"/>
        <v/>
      </c>
      <c r="T8795" s="29"/>
      <c r="U8795" s="6">
        <f t="shared" si="1806"/>
        <v>0</v>
      </c>
      <c r="V8795" s="55">
        <f t="shared" si="1807"/>
        <v>0</v>
      </c>
      <c r="W8795" s="6">
        <f t="shared" si="1808"/>
        <v>0</v>
      </c>
      <c r="X8795" s="6">
        <f t="shared" si="1809"/>
        <v>0</v>
      </c>
      <c r="AA8795">
        <f t="shared" si="1811"/>
        <v>0</v>
      </c>
    </row>
    <row r="8796" spans="12:27">
      <c r="L8796" s="8">
        <f t="shared" si="1810"/>
        <v>0</v>
      </c>
      <c r="M8796" s="54">
        <f t="shared" si="1800"/>
        <v>0</v>
      </c>
      <c r="N8796" s="6">
        <f t="shared" si="1801"/>
        <v>0</v>
      </c>
      <c r="O8796" s="6" t="str">
        <f t="shared" si="1802"/>
        <v/>
      </c>
      <c r="P8796" s="29"/>
      <c r="Q8796" s="54">
        <f t="shared" si="1803"/>
        <v>0</v>
      </c>
      <c r="R8796" s="6">
        <f t="shared" si="1804"/>
        <v>0</v>
      </c>
      <c r="S8796" s="6" t="str">
        <f t="shared" si="1805"/>
        <v/>
      </c>
      <c r="T8796" s="29"/>
      <c r="U8796" s="6">
        <f t="shared" si="1806"/>
        <v>0</v>
      </c>
      <c r="V8796" s="55">
        <f t="shared" si="1807"/>
        <v>0</v>
      </c>
      <c r="W8796" s="6">
        <f t="shared" si="1808"/>
        <v>0</v>
      </c>
      <c r="X8796" s="6">
        <f t="shared" si="1809"/>
        <v>0</v>
      </c>
      <c r="AA8796">
        <f t="shared" si="1811"/>
        <v>0</v>
      </c>
    </row>
    <row r="8797" spans="12:27">
      <c r="L8797" s="8">
        <f t="shared" si="1810"/>
        <v>0</v>
      </c>
      <c r="M8797" s="54">
        <f t="shared" si="1800"/>
        <v>0</v>
      </c>
      <c r="N8797" s="6">
        <f t="shared" si="1801"/>
        <v>0</v>
      </c>
      <c r="O8797" s="6" t="str">
        <f t="shared" si="1802"/>
        <v/>
      </c>
      <c r="P8797" s="29"/>
      <c r="Q8797" s="54">
        <f t="shared" si="1803"/>
        <v>0</v>
      </c>
      <c r="R8797" s="6">
        <f t="shared" si="1804"/>
        <v>0</v>
      </c>
      <c r="S8797" s="6" t="str">
        <f t="shared" si="1805"/>
        <v/>
      </c>
      <c r="T8797" s="29"/>
      <c r="U8797" s="6">
        <f t="shared" si="1806"/>
        <v>0</v>
      </c>
      <c r="V8797" s="55">
        <f t="shared" si="1807"/>
        <v>0</v>
      </c>
      <c r="W8797" s="6">
        <f t="shared" si="1808"/>
        <v>0</v>
      </c>
      <c r="X8797" s="6">
        <f t="shared" si="1809"/>
        <v>0</v>
      </c>
      <c r="AA8797">
        <f t="shared" si="1811"/>
        <v>0</v>
      </c>
    </row>
    <row r="8798" spans="12:27">
      <c r="L8798" s="8">
        <f t="shared" si="1810"/>
        <v>0</v>
      </c>
      <c r="M8798" s="54">
        <f t="shared" si="1800"/>
        <v>0</v>
      </c>
      <c r="N8798" s="6">
        <f t="shared" si="1801"/>
        <v>0</v>
      </c>
      <c r="O8798" s="6" t="str">
        <f t="shared" si="1802"/>
        <v/>
      </c>
      <c r="P8798" s="29"/>
      <c r="Q8798" s="54">
        <f t="shared" si="1803"/>
        <v>0</v>
      </c>
      <c r="R8798" s="6">
        <f t="shared" si="1804"/>
        <v>0</v>
      </c>
      <c r="S8798" s="6" t="str">
        <f t="shared" si="1805"/>
        <v/>
      </c>
      <c r="T8798" s="29"/>
      <c r="U8798" s="6">
        <f t="shared" si="1806"/>
        <v>0</v>
      </c>
      <c r="V8798" s="55">
        <f t="shared" si="1807"/>
        <v>0</v>
      </c>
      <c r="W8798" s="6">
        <f t="shared" si="1808"/>
        <v>0</v>
      </c>
      <c r="X8798" s="6">
        <f t="shared" si="1809"/>
        <v>0</v>
      </c>
      <c r="AA8798">
        <f t="shared" si="1811"/>
        <v>0</v>
      </c>
    </row>
    <row r="8799" spans="12:27">
      <c r="L8799" s="8">
        <f t="shared" si="1810"/>
        <v>0</v>
      </c>
      <c r="M8799" s="54">
        <f t="shared" si="1800"/>
        <v>0</v>
      </c>
      <c r="N8799" s="6">
        <f t="shared" si="1801"/>
        <v>0</v>
      </c>
      <c r="O8799" s="6" t="str">
        <f t="shared" si="1802"/>
        <v/>
      </c>
      <c r="P8799" s="29"/>
      <c r="Q8799" s="54">
        <f t="shared" si="1803"/>
        <v>0</v>
      </c>
      <c r="R8799" s="6">
        <f t="shared" si="1804"/>
        <v>0</v>
      </c>
      <c r="S8799" s="6" t="str">
        <f t="shared" si="1805"/>
        <v/>
      </c>
      <c r="T8799" s="29"/>
      <c r="U8799" s="6">
        <f t="shared" si="1806"/>
        <v>0</v>
      </c>
      <c r="V8799" s="55">
        <f t="shared" si="1807"/>
        <v>0</v>
      </c>
      <c r="W8799" s="6">
        <f t="shared" si="1808"/>
        <v>0</v>
      </c>
      <c r="X8799" s="6">
        <f t="shared" si="1809"/>
        <v>0</v>
      </c>
      <c r="AA8799">
        <f t="shared" si="1811"/>
        <v>0</v>
      </c>
    </row>
    <row r="8800" spans="12:27">
      <c r="L8800" s="8">
        <f t="shared" si="1810"/>
        <v>0</v>
      </c>
      <c r="M8800" s="54">
        <f t="shared" si="1800"/>
        <v>0</v>
      </c>
      <c r="N8800" s="6">
        <f t="shared" si="1801"/>
        <v>0</v>
      </c>
      <c r="O8800" s="6" t="str">
        <f t="shared" si="1802"/>
        <v/>
      </c>
      <c r="P8800" s="29"/>
      <c r="Q8800" s="54">
        <f t="shared" si="1803"/>
        <v>0</v>
      </c>
      <c r="R8800" s="6">
        <f t="shared" si="1804"/>
        <v>0</v>
      </c>
      <c r="S8800" s="6" t="str">
        <f t="shared" si="1805"/>
        <v/>
      </c>
      <c r="T8800" s="29"/>
      <c r="U8800" s="6">
        <f t="shared" si="1806"/>
        <v>0</v>
      </c>
      <c r="V8800" s="55">
        <f t="shared" si="1807"/>
        <v>0</v>
      </c>
      <c r="W8800" s="6">
        <f t="shared" si="1808"/>
        <v>0</v>
      </c>
      <c r="X8800" s="6">
        <f t="shared" si="1809"/>
        <v>0</v>
      </c>
      <c r="AA8800">
        <f t="shared" si="1811"/>
        <v>0</v>
      </c>
    </row>
    <row r="8801" spans="12:27">
      <c r="L8801" s="8">
        <f t="shared" si="1810"/>
        <v>0</v>
      </c>
      <c r="M8801" s="54">
        <f t="shared" si="1800"/>
        <v>0</v>
      </c>
      <c r="N8801" s="6">
        <f t="shared" si="1801"/>
        <v>0</v>
      </c>
      <c r="O8801" s="6" t="str">
        <f t="shared" si="1802"/>
        <v/>
      </c>
      <c r="P8801" s="29"/>
      <c r="Q8801" s="54">
        <f t="shared" si="1803"/>
        <v>0</v>
      </c>
      <c r="R8801" s="6">
        <f t="shared" si="1804"/>
        <v>0</v>
      </c>
      <c r="S8801" s="6" t="str">
        <f t="shared" si="1805"/>
        <v/>
      </c>
      <c r="T8801" s="29"/>
      <c r="U8801" s="6">
        <f t="shared" si="1806"/>
        <v>0</v>
      </c>
      <c r="V8801" s="55">
        <f t="shared" si="1807"/>
        <v>0</v>
      </c>
      <c r="W8801" s="6">
        <f t="shared" si="1808"/>
        <v>0</v>
      </c>
      <c r="X8801" s="6">
        <f t="shared" si="1809"/>
        <v>0</v>
      </c>
      <c r="AA8801">
        <f t="shared" si="1811"/>
        <v>0</v>
      </c>
    </row>
    <row r="8802" spans="12:27">
      <c r="L8802" s="8">
        <f t="shared" si="1810"/>
        <v>0</v>
      </c>
      <c r="M8802" s="54">
        <f t="shared" si="1800"/>
        <v>0</v>
      </c>
      <c r="N8802" s="6">
        <f t="shared" si="1801"/>
        <v>0</v>
      </c>
      <c r="O8802" s="6" t="str">
        <f t="shared" si="1802"/>
        <v/>
      </c>
      <c r="P8802" s="29"/>
      <c r="Q8802" s="54">
        <f t="shared" si="1803"/>
        <v>0</v>
      </c>
      <c r="R8802" s="6">
        <f t="shared" si="1804"/>
        <v>0</v>
      </c>
      <c r="S8802" s="6" t="str">
        <f t="shared" si="1805"/>
        <v/>
      </c>
      <c r="T8802" s="29"/>
      <c r="U8802" s="6">
        <f t="shared" si="1806"/>
        <v>0</v>
      </c>
      <c r="V8802" s="55">
        <f t="shared" si="1807"/>
        <v>0</v>
      </c>
      <c r="W8802" s="6">
        <f t="shared" si="1808"/>
        <v>0</v>
      </c>
      <c r="X8802" s="6">
        <f t="shared" si="1809"/>
        <v>0</v>
      </c>
      <c r="AA8802">
        <f t="shared" si="1811"/>
        <v>0</v>
      </c>
    </row>
    <row r="8803" spans="12:27">
      <c r="L8803" s="8">
        <f t="shared" si="1810"/>
        <v>0</v>
      </c>
      <c r="M8803" s="54">
        <f t="shared" si="1800"/>
        <v>0</v>
      </c>
      <c r="N8803" s="6">
        <f t="shared" si="1801"/>
        <v>0</v>
      </c>
      <c r="O8803" s="6" t="str">
        <f t="shared" si="1802"/>
        <v/>
      </c>
      <c r="P8803" s="29"/>
      <c r="Q8803" s="54">
        <f t="shared" si="1803"/>
        <v>0</v>
      </c>
      <c r="R8803" s="6">
        <f t="shared" si="1804"/>
        <v>0</v>
      </c>
      <c r="S8803" s="6" t="str">
        <f t="shared" si="1805"/>
        <v/>
      </c>
      <c r="T8803" s="29"/>
      <c r="U8803" s="6">
        <f t="shared" si="1806"/>
        <v>0</v>
      </c>
      <c r="V8803" s="55">
        <f t="shared" si="1807"/>
        <v>0</v>
      </c>
      <c r="W8803" s="6">
        <f t="shared" si="1808"/>
        <v>0</v>
      </c>
      <c r="X8803" s="6">
        <f t="shared" si="1809"/>
        <v>0</v>
      </c>
      <c r="AA8803">
        <f t="shared" si="1811"/>
        <v>0</v>
      </c>
    </row>
    <row r="8804" spans="12:27">
      <c r="L8804" s="8">
        <f t="shared" si="1810"/>
        <v>0</v>
      </c>
      <c r="M8804" s="54">
        <f t="shared" si="1800"/>
        <v>0</v>
      </c>
      <c r="N8804" s="6">
        <f t="shared" si="1801"/>
        <v>0</v>
      </c>
      <c r="O8804" s="6" t="str">
        <f t="shared" si="1802"/>
        <v/>
      </c>
      <c r="P8804" s="29"/>
      <c r="Q8804" s="54">
        <f t="shared" si="1803"/>
        <v>0</v>
      </c>
      <c r="R8804" s="6">
        <f t="shared" si="1804"/>
        <v>0</v>
      </c>
      <c r="S8804" s="6" t="str">
        <f t="shared" si="1805"/>
        <v/>
      </c>
      <c r="T8804" s="29"/>
      <c r="U8804" s="6">
        <f t="shared" si="1806"/>
        <v>0</v>
      </c>
      <c r="V8804" s="55">
        <f t="shared" si="1807"/>
        <v>0</v>
      </c>
      <c r="W8804" s="6">
        <f t="shared" si="1808"/>
        <v>0</v>
      </c>
      <c r="X8804" s="6">
        <f t="shared" si="1809"/>
        <v>0</v>
      </c>
      <c r="AA8804">
        <f t="shared" si="1811"/>
        <v>0</v>
      </c>
    </row>
    <row r="8805" spans="12:27">
      <c r="L8805" s="8">
        <f t="shared" si="1810"/>
        <v>0</v>
      </c>
      <c r="M8805" s="54">
        <f t="shared" si="1800"/>
        <v>0</v>
      </c>
      <c r="N8805" s="6">
        <f t="shared" si="1801"/>
        <v>0</v>
      </c>
      <c r="O8805" s="6" t="str">
        <f t="shared" si="1802"/>
        <v/>
      </c>
      <c r="P8805" s="29"/>
      <c r="Q8805" s="54">
        <f t="shared" si="1803"/>
        <v>0</v>
      </c>
      <c r="R8805" s="6">
        <f t="shared" si="1804"/>
        <v>0</v>
      </c>
      <c r="S8805" s="6" t="str">
        <f t="shared" si="1805"/>
        <v/>
      </c>
      <c r="T8805" s="29"/>
      <c r="U8805" s="6">
        <f t="shared" si="1806"/>
        <v>0</v>
      </c>
      <c r="V8805" s="55">
        <f t="shared" si="1807"/>
        <v>0</v>
      </c>
      <c r="W8805" s="6">
        <f t="shared" si="1808"/>
        <v>0</v>
      </c>
      <c r="X8805" s="6">
        <f t="shared" si="1809"/>
        <v>0</v>
      </c>
      <c r="AA8805">
        <f t="shared" si="1811"/>
        <v>0</v>
      </c>
    </row>
    <row r="8806" spans="12:27">
      <c r="L8806" s="8">
        <f t="shared" si="1810"/>
        <v>0</v>
      </c>
      <c r="M8806" s="54">
        <f t="shared" si="1800"/>
        <v>0</v>
      </c>
      <c r="N8806" s="6">
        <f t="shared" si="1801"/>
        <v>0</v>
      </c>
      <c r="O8806" s="6" t="str">
        <f t="shared" si="1802"/>
        <v/>
      </c>
      <c r="P8806" s="29"/>
      <c r="Q8806" s="54">
        <f t="shared" si="1803"/>
        <v>0</v>
      </c>
      <c r="R8806" s="6">
        <f t="shared" si="1804"/>
        <v>0</v>
      </c>
      <c r="S8806" s="6" t="str">
        <f t="shared" si="1805"/>
        <v/>
      </c>
      <c r="T8806" s="29"/>
      <c r="U8806" s="6">
        <f t="shared" si="1806"/>
        <v>0</v>
      </c>
      <c r="V8806" s="55">
        <f t="shared" si="1807"/>
        <v>0</v>
      </c>
      <c r="W8806" s="6">
        <f t="shared" si="1808"/>
        <v>0</v>
      </c>
      <c r="X8806" s="6">
        <f t="shared" si="1809"/>
        <v>0</v>
      </c>
      <c r="AA8806">
        <f t="shared" si="1811"/>
        <v>0</v>
      </c>
    </row>
    <row r="8807" spans="12:27">
      <c r="L8807" s="8">
        <f t="shared" si="1810"/>
        <v>0</v>
      </c>
      <c r="M8807" s="54">
        <f t="shared" si="1800"/>
        <v>0</v>
      </c>
      <c r="N8807" s="6">
        <f t="shared" si="1801"/>
        <v>0</v>
      </c>
      <c r="O8807" s="6" t="str">
        <f t="shared" si="1802"/>
        <v/>
      </c>
      <c r="P8807" s="29"/>
      <c r="Q8807" s="54">
        <f t="shared" si="1803"/>
        <v>0</v>
      </c>
      <c r="R8807" s="6">
        <f t="shared" si="1804"/>
        <v>0</v>
      </c>
      <c r="S8807" s="6" t="str">
        <f t="shared" si="1805"/>
        <v/>
      </c>
      <c r="T8807" s="29"/>
      <c r="U8807" s="6">
        <f t="shared" si="1806"/>
        <v>0</v>
      </c>
      <c r="V8807" s="55">
        <f t="shared" si="1807"/>
        <v>0</v>
      </c>
      <c r="W8807" s="6">
        <f t="shared" si="1808"/>
        <v>0</v>
      </c>
      <c r="X8807" s="6">
        <f t="shared" si="1809"/>
        <v>0</v>
      </c>
      <c r="AA8807">
        <f t="shared" si="1811"/>
        <v>0</v>
      </c>
    </row>
    <row r="8808" spans="12:27">
      <c r="L8808" s="8">
        <f t="shared" si="1810"/>
        <v>0</v>
      </c>
      <c r="M8808" s="54">
        <f t="shared" si="1800"/>
        <v>0</v>
      </c>
      <c r="N8808" s="6">
        <f t="shared" si="1801"/>
        <v>0</v>
      </c>
      <c r="O8808" s="6" t="str">
        <f t="shared" si="1802"/>
        <v/>
      </c>
      <c r="P8808" s="29"/>
      <c r="Q8808" s="54">
        <f t="shared" si="1803"/>
        <v>0</v>
      </c>
      <c r="R8808" s="6">
        <f t="shared" si="1804"/>
        <v>0</v>
      </c>
      <c r="S8808" s="6" t="str">
        <f t="shared" si="1805"/>
        <v/>
      </c>
      <c r="T8808" s="29"/>
      <c r="U8808" s="6">
        <f t="shared" si="1806"/>
        <v>0</v>
      </c>
      <c r="V8808" s="55">
        <f t="shared" si="1807"/>
        <v>0</v>
      </c>
      <c r="W8808" s="6">
        <f t="shared" si="1808"/>
        <v>0</v>
      </c>
      <c r="X8808" s="6">
        <f t="shared" si="1809"/>
        <v>0</v>
      </c>
      <c r="AA8808">
        <f t="shared" si="1811"/>
        <v>0</v>
      </c>
    </row>
    <row r="8809" spans="12:27">
      <c r="L8809" s="8">
        <f t="shared" si="1810"/>
        <v>0</v>
      </c>
      <c r="M8809" s="54">
        <f t="shared" si="1800"/>
        <v>0</v>
      </c>
      <c r="N8809" s="6">
        <f t="shared" si="1801"/>
        <v>0</v>
      </c>
      <c r="O8809" s="6" t="str">
        <f t="shared" si="1802"/>
        <v/>
      </c>
      <c r="P8809" s="29"/>
      <c r="Q8809" s="54">
        <f t="shared" si="1803"/>
        <v>0</v>
      </c>
      <c r="R8809" s="6">
        <f t="shared" si="1804"/>
        <v>0</v>
      </c>
      <c r="S8809" s="6" t="str">
        <f t="shared" si="1805"/>
        <v/>
      </c>
      <c r="T8809" s="29"/>
      <c r="U8809" s="6">
        <f t="shared" si="1806"/>
        <v>0</v>
      </c>
      <c r="V8809" s="55">
        <f t="shared" si="1807"/>
        <v>0</v>
      </c>
      <c r="W8809" s="6">
        <f t="shared" si="1808"/>
        <v>0</v>
      </c>
      <c r="X8809" s="6">
        <f t="shared" si="1809"/>
        <v>0</v>
      </c>
      <c r="AA8809">
        <f t="shared" si="1811"/>
        <v>0</v>
      </c>
    </row>
    <row r="8810" spans="12:27">
      <c r="L8810" s="8">
        <f t="shared" si="1810"/>
        <v>0</v>
      </c>
      <c r="M8810" s="54">
        <f t="shared" si="1800"/>
        <v>0</v>
      </c>
      <c r="N8810" s="6">
        <f t="shared" si="1801"/>
        <v>0</v>
      </c>
      <c r="O8810" s="6" t="str">
        <f t="shared" si="1802"/>
        <v/>
      </c>
      <c r="P8810" s="29"/>
      <c r="Q8810" s="54">
        <f t="shared" si="1803"/>
        <v>0</v>
      </c>
      <c r="R8810" s="6">
        <f t="shared" si="1804"/>
        <v>0</v>
      </c>
      <c r="S8810" s="6" t="str">
        <f t="shared" si="1805"/>
        <v/>
      </c>
      <c r="T8810" s="29"/>
      <c r="U8810" s="6">
        <f t="shared" si="1806"/>
        <v>0</v>
      </c>
      <c r="V8810" s="55">
        <f t="shared" si="1807"/>
        <v>0</v>
      </c>
      <c r="W8810" s="6">
        <f t="shared" si="1808"/>
        <v>0</v>
      </c>
      <c r="X8810" s="6">
        <f t="shared" si="1809"/>
        <v>0</v>
      </c>
      <c r="AA8810">
        <f t="shared" si="1811"/>
        <v>0</v>
      </c>
    </row>
    <row r="8811" spans="12:27">
      <c r="L8811" s="8">
        <f t="shared" si="1810"/>
        <v>0</v>
      </c>
      <c r="M8811" s="54">
        <f t="shared" si="1800"/>
        <v>0</v>
      </c>
      <c r="N8811" s="6">
        <f t="shared" si="1801"/>
        <v>0</v>
      </c>
      <c r="O8811" s="6" t="str">
        <f t="shared" si="1802"/>
        <v/>
      </c>
      <c r="P8811" s="29"/>
      <c r="Q8811" s="54">
        <f t="shared" si="1803"/>
        <v>0</v>
      </c>
      <c r="R8811" s="6">
        <f t="shared" si="1804"/>
        <v>0</v>
      </c>
      <c r="S8811" s="6" t="str">
        <f t="shared" si="1805"/>
        <v/>
      </c>
      <c r="T8811" s="29"/>
      <c r="U8811" s="6">
        <f t="shared" si="1806"/>
        <v>0</v>
      </c>
      <c r="V8811" s="55">
        <f t="shared" si="1807"/>
        <v>0</v>
      </c>
      <c r="W8811" s="6">
        <f t="shared" si="1808"/>
        <v>0</v>
      </c>
      <c r="X8811" s="6">
        <f t="shared" si="1809"/>
        <v>0</v>
      </c>
      <c r="AA8811">
        <f t="shared" si="1811"/>
        <v>0</v>
      </c>
    </row>
    <row r="8812" spans="12:27">
      <c r="L8812" s="8">
        <f t="shared" si="1810"/>
        <v>0</v>
      </c>
      <c r="M8812" s="54">
        <f t="shared" si="1800"/>
        <v>0</v>
      </c>
      <c r="N8812" s="6">
        <f t="shared" si="1801"/>
        <v>0</v>
      </c>
      <c r="O8812" s="6" t="str">
        <f t="shared" si="1802"/>
        <v/>
      </c>
      <c r="P8812" s="29"/>
      <c r="Q8812" s="54">
        <f t="shared" si="1803"/>
        <v>0</v>
      </c>
      <c r="R8812" s="6">
        <f t="shared" si="1804"/>
        <v>0</v>
      </c>
      <c r="S8812" s="6" t="str">
        <f t="shared" si="1805"/>
        <v/>
      </c>
      <c r="T8812" s="29"/>
      <c r="U8812" s="6">
        <f t="shared" si="1806"/>
        <v>0</v>
      </c>
      <c r="V8812" s="55">
        <f t="shared" si="1807"/>
        <v>0</v>
      </c>
      <c r="W8812" s="6">
        <f t="shared" si="1808"/>
        <v>0</v>
      </c>
      <c r="X8812" s="6">
        <f t="shared" si="1809"/>
        <v>0</v>
      </c>
      <c r="AA8812">
        <f t="shared" si="1811"/>
        <v>0</v>
      </c>
    </row>
    <row r="8813" spans="12:27">
      <c r="L8813" s="8">
        <f t="shared" si="1810"/>
        <v>0</v>
      </c>
      <c r="M8813" s="54">
        <f t="shared" si="1800"/>
        <v>0</v>
      </c>
      <c r="N8813" s="6">
        <f t="shared" si="1801"/>
        <v>0</v>
      </c>
      <c r="O8813" s="6" t="str">
        <f t="shared" si="1802"/>
        <v/>
      </c>
      <c r="P8813" s="29"/>
      <c r="Q8813" s="54">
        <f t="shared" si="1803"/>
        <v>0</v>
      </c>
      <c r="R8813" s="6">
        <f t="shared" si="1804"/>
        <v>0</v>
      </c>
      <c r="S8813" s="6" t="str">
        <f t="shared" si="1805"/>
        <v/>
      </c>
      <c r="T8813" s="29"/>
      <c r="U8813" s="6">
        <f t="shared" si="1806"/>
        <v>0</v>
      </c>
      <c r="V8813" s="55">
        <f t="shared" si="1807"/>
        <v>0</v>
      </c>
      <c r="W8813" s="6">
        <f t="shared" si="1808"/>
        <v>0</v>
      </c>
      <c r="X8813" s="6">
        <f t="shared" si="1809"/>
        <v>0</v>
      </c>
      <c r="AA8813">
        <f t="shared" si="1811"/>
        <v>0</v>
      </c>
    </row>
    <row r="8814" spans="12:27">
      <c r="L8814" s="8">
        <f t="shared" si="1810"/>
        <v>0</v>
      </c>
      <c r="M8814" s="54">
        <f t="shared" si="1800"/>
        <v>0</v>
      </c>
      <c r="N8814" s="6">
        <f t="shared" si="1801"/>
        <v>0</v>
      </c>
      <c r="O8814" s="6" t="str">
        <f t="shared" si="1802"/>
        <v/>
      </c>
      <c r="P8814" s="29"/>
      <c r="Q8814" s="54">
        <f t="shared" si="1803"/>
        <v>0</v>
      </c>
      <c r="R8814" s="6">
        <f t="shared" si="1804"/>
        <v>0</v>
      </c>
      <c r="S8814" s="6" t="str">
        <f t="shared" si="1805"/>
        <v/>
      </c>
      <c r="T8814" s="29"/>
      <c r="U8814" s="6">
        <f t="shared" si="1806"/>
        <v>0</v>
      </c>
      <c r="V8814" s="55">
        <f t="shared" si="1807"/>
        <v>0</v>
      </c>
      <c r="W8814" s="6">
        <f t="shared" si="1808"/>
        <v>0</v>
      </c>
      <c r="X8814" s="6">
        <f t="shared" si="1809"/>
        <v>0</v>
      </c>
      <c r="AA8814">
        <f t="shared" si="1811"/>
        <v>0</v>
      </c>
    </row>
    <row r="8815" spans="12:27">
      <c r="L8815" s="8">
        <f t="shared" si="1810"/>
        <v>0</v>
      </c>
      <c r="M8815" s="54">
        <f t="shared" si="1800"/>
        <v>0</v>
      </c>
      <c r="N8815" s="6">
        <f t="shared" si="1801"/>
        <v>0</v>
      </c>
      <c r="O8815" s="6" t="str">
        <f t="shared" si="1802"/>
        <v/>
      </c>
      <c r="P8815" s="29"/>
      <c r="Q8815" s="54">
        <f t="shared" si="1803"/>
        <v>0</v>
      </c>
      <c r="R8815" s="6">
        <f t="shared" si="1804"/>
        <v>0</v>
      </c>
      <c r="S8815" s="6" t="str">
        <f t="shared" si="1805"/>
        <v/>
      </c>
      <c r="T8815" s="29"/>
      <c r="U8815" s="6">
        <f t="shared" si="1806"/>
        <v>0</v>
      </c>
      <c r="V8815" s="55">
        <f t="shared" si="1807"/>
        <v>0</v>
      </c>
      <c r="W8815" s="6">
        <f t="shared" si="1808"/>
        <v>0</v>
      </c>
      <c r="X8815" s="6">
        <f t="shared" si="1809"/>
        <v>0</v>
      </c>
      <c r="AA8815">
        <f t="shared" si="1811"/>
        <v>0</v>
      </c>
    </row>
    <row r="8816" spans="12:27">
      <c r="L8816" s="8">
        <f t="shared" si="1810"/>
        <v>0</v>
      </c>
      <c r="M8816" s="54">
        <f t="shared" si="1800"/>
        <v>0</v>
      </c>
      <c r="N8816" s="6">
        <f t="shared" si="1801"/>
        <v>0</v>
      </c>
      <c r="O8816" s="6" t="str">
        <f t="shared" si="1802"/>
        <v/>
      </c>
      <c r="P8816" s="29"/>
      <c r="Q8816" s="54">
        <f t="shared" si="1803"/>
        <v>0</v>
      </c>
      <c r="R8816" s="6">
        <f t="shared" si="1804"/>
        <v>0</v>
      </c>
      <c r="S8816" s="6" t="str">
        <f t="shared" si="1805"/>
        <v/>
      </c>
      <c r="T8816" s="29"/>
      <c r="U8816" s="6">
        <f t="shared" si="1806"/>
        <v>0</v>
      </c>
      <c r="V8816" s="55">
        <f t="shared" si="1807"/>
        <v>0</v>
      </c>
      <c r="W8816" s="6">
        <f t="shared" si="1808"/>
        <v>0</v>
      </c>
      <c r="X8816" s="6">
        <f t="shared" si="1809"/>
        <v>0</v>
      </c>
      <c r="AA8816">
        <f t="shared" si="1811"/>
        <v>0</v>
      </c>
    </row>
    <row r="8817" spans="12:27">
      <c r="L8817" s="8">
        <f t="shared" si="1810"/>
        <v>0</v>
      </c>
      <c r="M8817" s="54">
        <f t="shared" si="1800"/>
        <v>0</v>
      </c>
      <c r="N8817" s="6">
        <f t="shared" si="1801"/>
        <v>0</v>
      </c>
      <c r="O8817" s="6" t="str">
        <f t="shared" si="1802"/>
        <v/>
      </c>
      <c r="P8817" s="29"/>
      <c r="Q8817" s="54">
        <f t="shared" si="1803"/>
        <v>0</v>
      </c>
      <c r="R8817" s="6">
        <f t="shared" si="1804"/>
        <v>0</v>
      </c>
      <c r="S8817" s="6" t="str">
        <f t="shared" si="1805"/>
        <v/>
      </c>
      <c r="T8817" s="29"/>
      <c r="U8817" s="6">
        <f t="shared" si="1806"/>
        <v>0</v>
      </c>
      <c r="V8817" s="55">
        <f t="shared" si="1807"/>
        <v>0</v>
      </c>
      <c r="W8817" s="6">
        <f t="shared" si="1808"/>
        <v>0</v>
      </c>
      <c r="X8817" s="6">
        <f t="shared" si="1809"/>
        <v>0</v>
      </c>
      <c r="AA8817">
        <f t="shared" si="1811"/>
        <v>0</v>
      </c>
    </row>
    <row r="8818" spans="12:27">
      <c r="L8818" s="8">
        <f t="shared" si="1810"/>
        <v>0</v>
      </c>
      <c r="M8818" s="54">
        <f t="shared" si="1800"/>
        <v>0</v>
      </c>
      <c r="N8818" s="6">
        <f t="shared" si="1801"/>
        <v>0</v>
      </c>
      <c r="O8818" s="6" t="str">
        <f t="shared" si="1802"/>
        <v/>
      </c>
      <c r="P8818" s="29"/>
      <c r="Q8818" s="54">
        <f t="shared" si="1803"/>
        <v>0</v>
      </c>
      <c r="R8818" s="6">
        <f t="shared" si="1804"/>
        <v>0</v>
      </c>
      <c r="S8818" s="6" t="str">
        <f t="shared" si="1805"/>
        <v/>
      </c>
      <c r="T8818" s="29"/>
      <c r="U8818" s="6">
        <f t="shared" si="1806"/>
        <v>0</v>
      </c>
      <c r="V8818" s="55">
        <f t="shared" si="1807"/>
        <v>0</v>
      </c>
      <c r="W8818" s="6">
        <f t="shared" si="1808"/>
        <v>0</v>
      </c>
      <c r="X8818" s="6">
        <f t="shared" si="1809"/>
        <v>0</v>
      </c>
      <c r="AA8818">
        <f t="shared" si="1811"/>
        <v>0</v>
      </c>
    </row>
    <row r="8819" spans="12:27">
      <c r="L8819" s="8">
        <f t="shared" si="1810"/>
        <v>0</v>
      </c>
      <c r="M8819" s="54">
        <f t="shared" si="1800"/>
        <v>0</v>
      </c>
      <c r="N8819" s="6">
        <f t="shared" si="1801"/>
        <v>0</v>
      </c>
      <c r="O8819" s="6" t="str">
        <f t="shared" si="1802"/>
        <v/>
      </c>
      <c r="P8819" s="29"/>
      <c r="Q8819" s="54">
        <f t="shared" si="1803"/>
        <v>0</v>
      </c>
      <c r="R8819" s="6">
        <f t="shared" si="1804"/>
        <v>0</v>
      </c>
      <c r="S8819" s="6" t="str">
        <f t="shared" si="1805"/>
        <v/>
      </c>
      <c r="T8819" s="29"/>
      <c r="U8819" s="6">
        <f t="shared" si="1806"/>
        <v>0</v>
      </c>
      <c r="V8819" s="55">
        <f t="shared" si="1807"/>
        <v>0</v>
      </c>
      <c r="W8819" s="6">
        <f t="shared" si="1808"/>
        <v>0</v>
      </c>
      <c r="X8819" s="6">
        <f t="shared" si="1809"/>
        <v>0</v>
      </c>
      <c r="AA8819">
        <f t="shared" si="1811"/>
        <v>0</v>
      </c>
    </row>
    <row r="8820" spans="12:27">
      <c r="L8820" s="8">
        <f t="shared" si="1810"/>
        <v>0</v>
      </c>
      <c r="M8820" s="54">
        <f t="shared" si="1800"/>
        <v>0</v>
      </c>
      <c r="N8820" s="6">
        <f t="shared" si="1801"/>
        <v>0</v>
      </c>
      <c r="O8820" s="6" t="str">
        <f t="shared" si="1802"/>
        <v/>
      </c>
      <c r="P8820" s="29"/>
      <c r="Q8820" s="54">
        <f t="shared" si="1803"/>
        <v>0</v>
      </c>
      <c r="R8820" s="6">
        <f t="shared" si="1804"/>
        <v>0</v>
      </c>
      <c r="S8820" s="6" t="str">
        <f t="shared" si="1805"/>
        <v/>
      </c>
      <c r="T8820" s="29"/>
      <c r="U8820" s="6">
        <f t="shared" si="1806"/>
        <v>0</v>
      </c>
      <c r="V8820" s="55">
        <f t="shared" si="1807"/>
        <v>0</v>
      </c>
      <c r="W8820" s="6">
        <f t="shared" si="1808"/>
        <v>0</v>
      </c>
      <c r="X8820" s="6">
        <f t="shared" si="1809"/>
        <v>0</v>
      </c>
      <c r="AA8820">
        <f t="shared" si="1811"/>
        <v>0</v>
      </c>
    </row>
    <row r="8821" spans="12:27">
      <c r="L8821" s="8">
        <f t="shared" si="1810"/>
        <v>0</v>
      </c>
      <c r="M8821" s="54">
        <f t="shared" si="1800"/>
        <v>0</v>
      </c>
      <c r="N8821" s="6">
        <f t="shared" si="1801"/>
        <v>0</v>
      </c>
      <c r="O8821" s="6" t="str">
        <f t="shared" si="1802"/>
        <v/>
      </c>
      <c r="P8821" s="29"/>
      <c r="Q8821" s="54">
        <f t="shared" si="1803"/>
        <v>0</v>
      </c>
      <c r="R8821" s="6">
        <f t="shared" si="1804"/>
        <v>0</v>
      </c>
      <c r="S8821" s="6" t="str">
        <f t="shared" si="1805"/>
        <v/>
      </c>
      <c r="T8821" s="29"/>
      <c r="U8821" s="6">
        <f t="shared" si="1806"/>
        <v>0</v>
      </c>
      <c r="V8821" s="55">
        <f t="shared" si="1807"/>
        <v>0</v>
      </c>
      <c r="W8821" s="6">
        <f t="shared" si="1808"/>
        <v>0</v>
      </c>
      <c r="X8821" s="6">
        <f t="shared" si="1809"/>
        <v>0</v>
      </c>
      <c r="AA8821">
        <f t="shared" si="1811"/>
        <v>0</v>
      </c>
    </row>
    <row r="8822" spans="12:27">
      <c r="L8822" s="8">
        <f t="shared" si="1810"/>
        <v>0</v>
      </c>
      <c r="M8822" s="54">
        <f t="shared" si="1800"/>
        <v>0</v>
      </c>
      <c r="N8822" s="6">
        <f t="shared" si="1801"/>
        <v>0</v>
      </c>
      <c r="O8822" s="6" t="str">
        <f t="shared" si="1802"/>
        <v/>
      </c>
      <c r="P8822" s="29"/>
      <c r="Q8822" s="54">
        <f t="shared" si="1803"/>
        <v>0</v>
      </c>
      <c r="R8822" s="6">
        <f t="shared" si="1804"/>
        <v>0</v>
      </c>
      <c r="S8822" s="6" t="str">
        <f t="shared" si="1805"/>
        <v/>
      </c>
      <c r="T8822" s="29"/>
      <c r="U8822" s="6">
        <f t="shared" si="1806"/>
        <v>0</v>
      </c>
      <c r="V8822" s="55">
        <f t="shared" si="1807"/>
        <v>0</v>
      </c>
      <c r="W8822" s="6">
        <f t="shared" si="1808"/>
        <v>0</v>
      </c>
      <c r="X8822" s="6">
        <f t="shared" si="1809"/>
        <v>0</v>
      </c>
      <c r="AA8822">
        <f t="shared" si="1811"/>
        <v>0</v>
      </c>
    </row>
    <row r="8823" spans="12:27">
      <c r="L8823" s="8">
        <f t="shared" si="1810"/>
        <v>0</v>
      </c>
      <c r="M8823" s="54">
        <f t="shared" si="1800"/>
        <v>0</v>
      </c>
      <c r="N8823" s="6">
        <f t="shared" si="1801"/>
        <v>0</v>
      </c>
      <c r="O8823" s="6" t="str">
        <f t="shared" si="1802"/>
        <v/>
      </c>
      <c r="P8823" s="29"/>
      <c r="Q8823" s="54">
        <f t="shared" si="1803"/>
        <v>0</v>
      </c>
      <c r="R8823" s="6">
        <f t="shared" si="1804"/>
        <v>0</v>
      </c>
      <c r="S8823" s="6" t="str">
        <f t="shared" si="1805"/>
        <v/>
      </c>
      <c r="T8823" s="29"/>
      <c r="U8823" s="6">
        <f t="shared" si="1806"/>
        <v>0</v>
      </c>
      <c r="V8823" s="55">
        <f t="shared" si="1807"/>
        <v>0</v>
      </c>
      <c r="W8823" s="6">
        <f t="shared" si="1808"/>
        <v>0</v>
      </c>
      <c r="X8823" s="6">
        <f t="shared" si="1809"/>
        <v>0</v>
      </c>
      <c r="AA8823">
        <f t="shared" si="1811"/>
        <v>0</v>
      </c>
    </row>
    <row r="8824" spans="12:27">
      <c r="L8824" s="8">
        <f t="shared" si="1810"/>
        <v>0</v>
      </c>
      <c r="M8824" s="54">
        <f t="shared" si="1800"/>
        <v>0</v>
      </c>
      <c r="N8824" s="6">
        <f t="shared" si="1801"/>
        <v>0</v>
      </c>
      <c r="O8824" s="6" t="str">
        <f t="shared" si="1802"/>
        <v/>
      </c>
      <c r="P8824" s="29"/>
      <c r="Q8824" s="54">
        <f t="shared" si="1803"/>
        <v>0</v>
      </c>
      <c r="R8824" s="6">
        <f t="shared" si="1804"/>
        <v>0</v>
      </c>
      <c r="S8824" s="6" t="str">
        <f t="shared" si="1805"/>
        <v/>
      </c>
      <c r="T8824" s="29"/>
      <c r="U8824" s="6">
        <f t="shared" si="1806"/>
        <v>0</v>
      </c>
      <c r="V8824" s="55">
        <f t="shared" si="1807"/>
        <v>0</v>
      </c>
      <c r="W8824" s="6">
        <f t="shared" si="1808"/>
        <v>0</v>
      </c>
      <c r="X8824" s="6">
        <f t="shared" si="1809"/>
        <v>0</v>
      </c>
      <c r="AA8824">
        <f t="shared" si="1811"/>
        <v>0</v>
      </c>
    </row>
    <row r="8825" spans="12:27">
      <c r="L8825" s="8">
        <f t="shared" si="1810"/>
        <v>0</v>
      </c>
      <c r="M8825" s="54">
        <f t="shared" si="1800"/>
        <v>0</v>
      </c>
      <c r="N8825" s="6">
        <f t="shared" si="1801"/>
        <v>0</v>
      </c>
      <c r="O8825" s="6" t="str">
        <f t="shared" si="1802"/>
        <v/>
      </c>
      <c r="P8825" s="29"/>
      <c r="Q8825" s="54">
        <f t="shared" si="1803"/>
        <v>0</v>
      </c>
      <c r="R8825" s="6">
        <f t="shared" si="1804"/>
        <v>0</v>
      </c>
      <c r="S8825" s="6" t="str">
        <f t="shared" si="1805"/>
        <v/>
      </c>
      <c r="T8825" s="29"/>
      <c r="U8825" s="6">
        <f t="shared" si="1806"/>
        <v>0</v>
      </c>
      <c r="V8825" s="55">
        <f t="shared" si="1807"/>
        <v>0</v>
      </c>
      <c r="W8825" s="6">
        <f t="shared" si="1808"/>
        <v>0</v>
      </c>
      <c r="X8825" s="6">
        <f t="shared" si="1809"/>
        <v>0</v>
      </c>
      <c r="AA8825">
        <f t="shared" si="1811"/>
        <v>0</v>
      </c>
    </row>
    <row r="8826" spans="12:27">
      <c r="L8826" s="8">
        <f t="shared" si="1810"/>
        <v>0</v>
      </c>
      <c r="M8826" s="54">
        <f t="shared" si="1800"/>
        <v>0</v>
      </c>
      <c r="N8826" s="6">
        <f t="shared" si="1801"/>
        <v>0</v>
      </c>
      <c r="O8826" s="6" t="str">
        <f t="shared" si="1802"/>
        <v/>
      </c>
      <c r="P8826" s="29"/>
      <c r="Q8826" s="54">
        <f t="shared" si="1803"/>
        <v>0</v>
      </c>
      <c r="R8826" s="6">
        <f t="shared" si="1804"/>
        <v>0</v>
      </c>
      <c r="S8826" s="6" t="str">
        <f t="shared" si="1805"/>
        <v/>
      </c>
      <c r="T8826" s="29"/>
      <c r="U8826" s="6">
        <f t="shared" si="1806"/>
        <v>0</v>
      </c>
      <c r="V8826" s="55">
        <f t="shared" si="1807"/>
        <v>0</v>
      </c>
      <c r="W8826" s="6">
        <f t="shared" si="1808"/>
        <v>0</v>
      </c>
      <c r="X8826" s="6">
        <f t="shared" si="1809"/>
        <v>0</v>
      </c>
      <c r="AA8826">
        <f t="shared" si="1811"/>
        <v>0</v>
      </c>
    </row>
    <row r="8827" spans="12:27">
      <c r="L8827" s="8">
        <f t="shared" si="1810"/>
        <v>0</v>
      </c>
      <c r="M8827" s="54">
        <f t="shared" si="1800"/>
        <v>0</v>
      </c>
      <c r="N8827" s="6">
        <f t="shared" si="1801"/>
        <v>0</v>
      </c>
      <c r="O8827" s="6" t="str">
        <f t="shared" si="1802"/>
        <v/>
      </c>
      <c r="P8827" s="29"/>
      <c r="Q8827" s="54">
        <f t="shared" si="1803"/>
        <v>0</v>
      </c>
      <c r="R8827" s="6">
        <f t="shared" si="1804"/>
        <v>0</v>
      </c>
      <c r="S8827" s="6" t="str">
        <f t="shared" si="1805"/>
        <v/>
      </c>
      <c r="T8827" s="29"/>
      <c r="U8827" s="6">
        <f t="shared" si="1806"/>
        <v>0</v>
      </c>
      <c r="V8827" s="55">
        <f t="shared" si="1807"/>
        <v>0</v>
      </c>
      <c r="W8827" s="6">
        <f t="shared" si="1808"/>
        <v>0</v>
      </c>
      <c r="X8827" s="6">
        <f t="shared" si="1809"/>
        <v>0</v>
      </c>
      <c r="AA8827">
        <f t="shared" si="1811"/>
        <v>0</v>
      </c>
    </row>
    <row r="8828" spans="12:27">
      <c r="L8828" s="8">
        <f t="shared" si="1810"/>
        <v>0</v>
      </c>
      <c r="M8828" s="54">
        <f t="shared" si="1800"/>
        <v>0</v>
      </c>
      <c r="N8828" s="6">
        <f t="shared" si="1801"/>
        <v>0</v>
      </c>
      <c r="O8828" s="6" t="str">
        <f t="shared" si="1802"/>
        <v/>
      </c>
      <c r="P8828" s="29"/>
      <c r="Q8828" s="54">
        <f t="shared" si="1803"/>
        <v>0</v>
      </c>
      <c r="R8828" s="6">
        <f t="shared" si="1804"/>
        <v>0</v>
      </c>
      <c r="S8828" s="6" t="str">
        <f t="shared" si="1805"/>
        <v/>
      </c>
      <c r="T8828" s="29"/>
      <c r="U8828" s="6">
        <f t="shared" si="1806"/>
        <v>0</v>
      </c>
      <c r="V8828" s="55">
        <f t="shared" si="1807"/>
        <v>0</v>
      </c>
      <c r="W8828" s="6">
        <f t="shared" si="1808"/>
        <v>0</v>
      </c>
      <c r="X8828" s="6">
        <f t="shared" si="1809"/>
        <v>0</v>
      </c>
      <c r="AA8828">
        <f t="shared" si="1811"/>
        <v>0</v>
      </c>
    </row>
    <row r="8829" spans="12:27">
      <c r="L8829" s="8">
        <f t="shared" si="1810"/>
        <v>0</v>
      </c>
      <c r="M8829" s="54">
        <f t="shared" si="1800"/>
        <v>0</v>
      </c>
      <c r="N8829" s="6">
        <f t="shared" si="1801"/>
        <v>0</v>
      </c>
      <c r="O8829" s="6" t="str">
        <f t="shared" si="1802"/>
        <v/>
      </c>
      <c r="P8829" s="29"/>
      <c r="Q8829" s="54">
        <f t="shared" si="1803"/>
        <v>0</v>
      </c>
      <c r="R8829" s="6">
        <f t="shared" si="1804"/>
        <v>0</v>
      </c>
      <c r="S8829" s="6" t="str">
        <f t="shared" si="1805"/>
        <v/>
      </c>
      <c r="T8829" s="29"/>
      <c r="U8829" s="6">
        <f t="shared" si="1806"/>
        <v>0</v>
      </c>
      <c r="V8829" s="55">
        <f t="shared" si="1807"/>
        <v>0</v>
      </c>
      <c r="W8829" s="6">
        <f t="shared" si="1808"/>
        <v>0</v>
      </c>
      <c r="X8829" s="6">
        <f t="shared" si="1809"/>
        <v>0</v>
      </c>
      <c r="AA8829">
        <f t="shared" si="1811"/>
        <v>0</v>
      </c>
    </row>
    <row r="8830" spans="12:27">
      <c r="L8830" s="8">
        <f t="shared" si="1810"/>
        <v>0</v>
      </c>
      <c r="M8830" s="54">
        <f t="shared" si="1800"/>
        <v>0</v>
      </c>
      <c r="N8830" s="6">
        <f t="shared" si="1801"/>
        <v>0</v>
      </c>
      <c r="O8830" s="6" t="str">
        <f t="shared" si="1802"/>
        <v/>
      </c>
      <c r="P8830" s="29"/>
      <c r="Q8830" s="54">
        <f t="shared" si="1803"/>
        <v>0</v>
      </c>
      <c r="R8830" s="6">
        <f t="shared" si="1804"/>
        <v>0</v>
      </c>
      <c r="S8830" s="6" t="str">
        <f t="shared" si="1805"/>
        <v/>
      </c>
      <c r="T8830" s="29"/>
      <c r="U8830" s="6">
        <f t="shared" si="1806"/>
        <v>0</v>
      </c>
      <c r="V8830" s="55">
        <f t="shared" si="1807"/>
        <v>0</v>
      </c>
      <c r="W8830" s="6">
        <f t="shared" si="1808"/>
        <v>0</v>
      </c>
      <c r="X8830" s="6">
        <f t="shared" si="1809"/>
        <v>0</v>
      </c>
      <c r="AA8830">
        <f t="shared" si="1811"/>
        <v>0</v>
      </c>
    </row>
    <row r="8831" spans="12:27">
      <c r="L8831" s="8">
        <f t="shared" si="1810"/>
        <v>0</v>
      </c>
      <c r="M8831" s="54">
        <f t="shared" si="1800"/>
        <v>0</v>
      </c>
      <c r="N8831" s="6">
        <f t="shared" si="1801"/>
        <v>0</v>
      </c>
      <c r="O8831" s="6" t="str">
        <f t="shared" si="1802"/>
        <v/>
      </c>
      <c r="P8831" s="29"/>
      <c r="Q8831" s="54">
        <f t="shared" si="1803"/>
        <v>0</v>
      </c>
      <c r="R8831" s="6">
        <f t="shared" si="1804"/>
        <v>0</v>
      </c>
      <c r="S8831" s="6" t="str">
        <f t="shared" si="1805"/>
        <v/>
      </c>
      <c r="T8831" s="29"/>
      <c r="U8831" s="6">
        <f t="shared" si="1806"/>
        <v>0</v>
      </c>
      <c r="V8831" s="55">
        <f t="shared" si="1807"/>
        <v>0</v>
      </c>
      <c r="W8831" s="6">
        <f t="shared" si="1808"/>
        <v>0</v>
      </c>
      <c r="X8831" s="6">
        <f t="shared" si="1809"/>
        <v>0</v>
      </c>
      <c r="AA8831">
        <f t="shared" si="1811"/>
        <v>0</v>
      </c>
    </row>
    <row r="8832" spans="12:27">
      <c r="L8832" s="8">
        <f t="shared" si="1810"/>
        <v>0</v>
      </c>
      <c r="M8832" s="54">
        <f t="shared" si="1800"/>
        <v>0</v>
      </c>
      <c r="N8832" s="6">
        <f t="shared" si="1801"/>
        <v>0</v>
      </c>
      <c r="O8832" s="6" t="str">
        <f t="shared" si="1802"/>
        <v/>
      </c>
      <c r="P8832" s="29"/>
      <c r="Q8832" s="54">
        <f t="shared" si="1803"/>
        <v>0</v>
      </c>
      <c r="R8832" s="6">
        <f t="shared" si="1804"/>
        <v>0</v>
      </c>
      <c r="S8832" s="6" t="str">
        <f t="shared" si="1805"/>
        <v/>
      </c>
      <c r="T8832" s="29"/>
      <c r="U8832" s="6">
        <f t="shared" si="1806"/>
        <v>0</v>
      </c>
      <c r="V8832" s="55">
        <f t="shared" si="1807"/>
        <v>0</v>
      </c>
      <c r="W8832" s="6">
        <f t="shared" si="1808"/>
        <v>0</v>
      </c>
      <c r="X8832" s="6">
        <f t="shared" si="1809"/>
        <v>0</v>
      </c>
      <c r="AA8832">
        <f t="shared" si="1811"/>
        <v>0</v>
      </c>
    </row>
    <row r="8833" spans="12:27">
      <c r="L8833" s="8">
        <f t="shared" si="1810"/>
        <v>0</v>
      </c>
      <c r="M8833" s="54">
        <f t="shared" si="1800"/>
        <v>0</v>
      </c>
      <c r="N8833" s="6">
        <f t="shared" si="1801"/>
        <v>0</v>
      </c>
      <c r="O8833" s="6" t="str">
        <f t="shared" si="1802"/>
        <v/>
      </c>
      <c r="P8833" s="29"/>
      <c r="Q8833" s="54">
        <f t="shared" si="1803"/>
        <v>0</v>
      </c>
      <c r="R8833" s="6">
        <f t="shared" si="1804"/>
        <v>0</v>
      </c>
      <c r="S8833" s="6" t="str">
        <f t="shared" si="1805"/>
        <v/>
      </c>
      <c r="T8833" s="29"/>
      <c r="U8833" s="6">
        <f t="shared" si="1806"/>
        <v>0</v>
      </c>
      <c r="V8833" s="55">
        <f t="shared" si="1807"/>
        <v>0</v>
      </c>
      <c r="W8833" s="6">
        <f t="shared" si="1808"/>
        <v>0</v>
      </c>
      <c r="X8833" s="6">
        <f t="shared" si="1809"/>
        <v>0</v>
      </c>
      <c r="AA8833">
        <f t="shared" si="1811"/>
        <v>0</v>
      </c>
    </row>
    <row r="8834" spans="12:27">
      <c r="L8834" s="8">
        <f t="shared" si="1810"/>
        <v>0</v>
      </c>
      <c r="M8834" s="54">
        <f t="shared" si="1800"/>
        <v>0</v>
      </c>
      <c r="N8834" s="6">
        <f t="shared" si="1801"/>
        <v>0</v>
      </c>
      <c r="O8834" s="6" t="str">
        <f t="shared" si="1802"/>
        <v/>
      </c>
      <c r="P8834" s="29"/>
      <c r="Q8834" s="54">
        <f t="shared" si="1803"/>
        <v>0</v>
      </c>
      <c r="R8834" s="6">
        <f t="shared" si="1804"/>
        <v>0</v>
      </c>
      <c r="S8834" s="6" t="str">
        <f t="shared" si="1805"/>
        <v/>
      </c>
      <c r="T8834" s="29"/>
      <c r="U8834" s="6">
        <f t="shared" si="1806"/>
        <v>0</v>
      </c>
      <c r="V8834" s="55">
        <f t="shared" si="1807"/>
        <v>0</v>
      </c>
      <c r="W8834" s="6">
        <f t="shared" si="1808"/>
        <v>0</v>
      </c>
      <c r="X8834" s="6">
        <f t="shared" si="1809"/>
        <v>0</v>
      </c>
      <c r="AA8834">
        <f t="shared" si="1811"/>
        <v>0</v>
      </c>
    </row>
    <row r="8835" spans="12:27">
      <c r="L8835" s="8">
        <f t="shared" si="1810"/>
        <v>0</v>
      </c>
      <c r="M8835" s="54">
        <f t="shared" si="1800"/>
        <v>0</v>
      </c>
      <c r="N8835" s="6">
        <f t="shared" si="1801"/>
        <v>0</v>
      </c>
      <c r="O8835" s="6" t="str">
        <f t="shared" si="1802"/>
        <v/>
      </c>
      <c r="P8835" s="29"/>
      <c r="Q8835" s="54">
        <f t="shared" si="1803"/>
        <v>0</v>
      </c>
      <c r="R8835" s="6">
        <f t="shared" si="1804"/>
        <v>0</v>
      </c>
      <c r="S8835" s="6" t="str">
        <f t="shared" si="1805"/>
        <v/>
      </c>
      <c r="T8835" s="29"/>
      <c r="U8835" s="6">
        <f t="shared" si="1806"/>
        <v>0</v>
      </c>
      <c r="V8835" s="55">
        <f t="shared" si="1807"/>
        <v>0</v>
      </c>
      <c r="W8835" s="6">
        <f t="shared" si="1808"/>
        <v>0</v>
      </c>
      <c r="X8835" s="6">
        <f t="shared" si="1809"/>
        <v>0</v>
      </c>
      <c r="AA8835">
        <f t="shared" si="1811"/>
        <v>0</v>
      </c>
    </row>
    <row r="8836" spans="12:27">
      <c r="L8836" s="8">
        <f t="shared" si="1810"/>
        <v>0</v>
      </c>
      <c r="M8836" s="54">
        <f t="shared" si="1800"/>
        <v>0</v>
      </c>
      <c r="N8836" s="6">
        <f t="shared" si="1801"/>
        <v>0</v>
      </c>
      <c r="O8836" s="6" t="str">
        <f t="shared" si="1802"/>
        <v/>
      </c>
      <c r="P8836" s="29"/>
      <c r="Q8836" s="54">
        <f t="shared" si="1803"/>
        <v>0</v>
      </c>
      <c r="R8836" s="6">
        <f t="shared" si="1804"/>
        <v>0</v>
      </c>
      <c r="S8836" s="6" t="str">
        <f t="shared" si="1805"/>
        <v/>
      </c>
      <c r="T8836" s="29"/>
      <c r="U8836" s="6">
        <f t="shared" si="1806"/>
        <v>0</v>
      </c>
      <c r="V8836" s="55">
        <f t="shared" si="1807"/>
        <v>0</v>
      </c>
      <c r="W8836" s="6">
        <f t="shared" si="1808"/>
        <v>0</v>
      </c>
      <c r="X8836" s="6">
        <f t="shared" si="1809"/>
        <v>0</v>
      </c>
      <c r="AA8836">
        <f t="shared" si="1811"/>
        <v>0</v>
      </c>
    </row>
    <row r="8837" spans="12:27">
      <c r="L8837" s="8">
        <f t="shared" si="1810"/>
        <v>0</v>
      </c>
      <c r="M8837" s="54">
        <f t="shared" si="1800"/>
        <v>0</v>
      </c>
      <c r="N8837" s="6">
        <f t="shared" si="1801"/>
        <v>0</v>
      </c>
      <c r="O8837" s="6" t="str">
        <f t="shared" si="1802"/>
        <v/>
      </c>
      <c r="P8837" s="29"/>
      <c r="Q8837" s="54">
        <f t="shared" si="1803"/>
        <v>0</v>
      </c>
      <c r="R8837" s="6">
        <f t="shared" si="1804"/>
        <v>0</v>
      </c>
      <c r="S8837" s="6" t="str">
        <f t="shared" si="1805"/>
        <v/>
      </c>
      <c r="T8837" s="29"/>
      <c r="U8837" s="6">
        <f t="shared" si="1806"/>
        <v>0</v>
      </c>
      <c r="V8837" s="55">
        <f t="shared" si="1807"/>
        <v>0</v>
      </c>
      <c r="W8837" s="6">
        <f t="shared" si="1808"/>
        <v>0</v>
      </c>
      <c r="X8837" s="6">
        <f t="shared" si="1809"/>
        <v>0</v>
      </c>
      <c r="AA8837">
        <f t="shared" si="1811"/>
        <v>0</v>
      </c>
    </row>
    <row r="8838" spans="12:27">
      <c r="L8838" s="8">
        <f t="shared" si="1810"/>
        <v>0</v>
      </c>
      <c r="M8838" s="54">
        <f t="shared" si="1800"/>
        <v>0</v>
      </c>
      <c r="N8838" s="6">
        <f t="shared" si="1801"/>
        <v>0</v>
      </c>
      <c r="O8838" s="6" t="str">
        <f t="shared" si="1802"/>
        <v/>
      </c>
      <c r="P8838" s="29"/>
      <c r="Q8838" s="54">
        <f t="shared" si="1803"/>
        <v>0</v>
      </c>
      <c r="R8838" s="6">
        <f t="shared" si="1804"/>
        <v>0</v>
      </c>
      <c r="S8838" s="6" t="str">
        <f t="shared" si="1805"/>
        <v/>
      </c>
      <c r="T8838" s="29"/>
      <c r="U8838" s="6">
        <f t="shared" si="1806"/>
        <v>0</v>
      </c>
      <c r="V8838" s="55">
        <f t="shared" si="1807"/>
        <v>0</v>
      </c>
      <c r="W8838" s="6">
        <f t="shared" si="1808"/>
        <v>0</v>
      </c>
      <c r="X8838" s="6">
        <f t="shared" si="1809"/>
        <v>0</v>
      </c>
      <c r="AA8838">
        <f t="shared" si="1811"/>
        <v>0</v>
      </c>
    </row>
    <row r="8839" spans="12:27">
      <c r="L8839" s="8">
        <f t="shared" si="1810"/>
        <v>0</v>
      </c>
      <c r="M8839" s="54">
        <f t="shared" si="1800"/>
        <v>0</v>
      </c>
      <c r="N8839" s="6">
        <f t="shared" si="1801"/>
        <v>0</v>
      </c>
      <c r="O8839" s="6" t="str">
        <f t="shared" si="1802"/>
        <v/>
      </c>
      <c r="P8839" s="29"/>
      <c r="Q8839" s="54">
        <f t="shared" si="1803"/>
        <v>0</v>
      </c>
      <c r="R8839" s="6">
        <f t="shared" si="1804"/>
        <v>0</v>
      </c>
      <c r="S8839" s="6" t="str">
        <f t="shared" si="1805"/>
        <v/>
      </c>
      <c r="T8839" s="29"/>
      <c r="U8839" s="6">
        <f t="shared" si="1806"/>
        <v>0</v>
      </c>
      <c r="V8839" s="55">
        <f t="shared" si="1807"/>
        <v>0</v>
      </c>
      <c r="W8839" s="6">
        <f t="shared" si="1808"/>
        <v>0</v>
      </c>
      <c r="X8839" s="6">
        <f t="shared" si="1809"/>
        <v>0</v>
      </c>
      <c r="AA8839">
        <f t="shared" si="1811"/>
        <v>0</v>
      </c>
    </row>
    <row r="8840" spans="12:27">
      <c r="L8840" s="8">
        <f t="shared" si="1810"/>
        <v>0</v>
      </c>
      <c r="M8840" s="54">
        <f t="shared" ref="M8840:M8903" si="1812">IF(IF(L8840&gt;=sipstart,1,0)+IF(L8840&lt;=sipend,1,0)=2,J8840,0)</f>
        <v>0</v>
      </c>
      <c r="N8840" s="6">
        <f t="shared" ref="N8840:N8903" si="1813">IF(IF(L8840&gt;=sipstart,1,0)+IF(L8840&lt;=sipend,1,0)=2,K8840,0)</f>
        <v>0</v>
      </c>
      <c r="O8840" s="6" t="str">
        <f t="shared" ref="O8840:O8903" si="1814">IF(N8840=-sip,-N8840/B8840,"")</f>
        <v/>
      </c>
      <c r="P8840" s="29"/>
      <c r="Q8840" s="54">
        <f t="shared" ref="Q8840:Q8903" si="1815">IF(IF(L8840&gt;=sipstart,1,0)+IF(L8840&lt;=sipend,1,0)=2,1,0)</f>
        <v>0</v>
      </c>
      <c r="R8840" s="6">
        <f t="shared" ref="R8840:R8903" si="1816">IF(IF(L8840&gt;=sipstart,1,0)+IF(L8840&lt;=sipend,1,0)=2,-dsip,0)</f>
        <v>0</v>
      </c>
      <c r="S8840" s="6" t="str">
        <f t="shared" ref="S8840:S8903" si="1817">IF(R8840=-dsip,-R8840/B8840,"")</f>
        <v/>
      </c>
      <c r="T8840" s="29"/>
      <c r="U8840" s="6">
        <f t="shared" ref="U8840:U8903" si="1818">IF((IF(L8840&gt;=sipstart,1,2)+IF(L8840&lt;=sipend,1,2))=2,L8840,0)</f>
        <v>0</v>
      </c>
      <c r="V8840" s="55">
        <f t="shared" ref="V8840:V8903" si="1819">IF((IF(L8840&gt;=sipstart,1,2)+IF(L8840&lt;=sipend,1,2))=2,L8840,0)+IF(U8839=actualsipend,actualsipend,0)</f>
        <v>0</v>
      </c>
      <c r="W8840" s="6">
        <f t="shared" si="1808"/>
        <v>0</v>
      </c>
      <c r="X8840" s="6">
        <f t="shared" si="1809"/>
        <v>0</v>
      </c>
      <c r="AA8840">
        <f t="shared" si="1811"/>
        <v>0</v>
      </c>
    </row>
    <row r="8841" spans="12:27">
      <c r="L8841" s="8">
        <f t="shared" si="1810"/>
        <v>0</v>
      </c>
      <c r="M8841" s="54">
        <f t="shared" si="1812"/>
        <v>0</v>
      </c>
      <c r="N8841" s="6">
        <f t="shared" si="1813"/>
        <v>0</v>
      </c>
      <c r="O8841" s="6" t="str">
        <f t="shared" si="1814"/>
        <v/>
      </c>
      <c r="P8841" s="29"/>
      <c r="Q8841" s="54">
        <f t="shared" si="1815"/>
        <v>0</v>
      </c>
      <c r="R8841" s="6">
        <f t="shared" si="1816"/>
        <v>0</v>
      </c>
      <c r="S8841" s="6" t="str">
        <f t="shared" si="1817"/>
        <v/>
      </c>
      <c r="T8841" s="29"/>
      <c r="U8841" s="6">
        <f t="shared" si="1818"/>
        <v>0</v>
      </c>
      <c r="V8841" s="55">
        <f t="shared" si="1819"/>
        <v>0</v>
      </c>
      <c r="W8841" s="6">
        <f t="shared" ref="W8841:W8904" si="1820">IF(V8841+V8840=0,0,IF(V8841=V8840,sipunits*B8840,N8841))</f>
        <v>0</v>
      </c>
      <c r="X8841" s="6">
        <f t="shared" ref="X8841:X8904" si="1821">IF(V8841+V8840=0,0,IF(V8841=V8840,dsipunits*B8840,R8841))</f>
        <v>0</v>
      </c>
      <c r="AA8841">
        <f t="shared" si="1811"/>
        <v>0</v>
      </c>
    </row>
    <row r="8842" spans="12:27">
      <c r="L8842" s="8">
        <f t="shared" si="1810"/>
        <v>0</v>
      </c>
      <c r="M8842" s="54">
        <f t="shared" si="1812"/>
        <v>0</v>
      </c>
      <c r="N8842" s="6">
        <f t="shared" si="1813"/>
        <v>0</v>
      </c>
      <c r="O8842" s="6" t="str">
        <f t="shared" si="1814"/>
        <v/>
      </c>
      <c r="P8842" s="29"/>
      <c r="Q8842" s="54">
        <f t="shared" si="1815"/>
        <v>0</v>
      </c>
      <c r="R8842" s="6">
        <f t="shared" si="1816"/>
        <v>0</v>
      </c>
      <c r="S8842" s="6" t="str">
        <f t="shared" si="1817"/>
        <v/>
      </c>
      <c r="T8842" s="29"/>
      <c r="U8842" s="6">
        <f t="shared" si="1818"/>
        <v>0</v>
      </c>
      <c r="V8842" s="55">
        <f t="shared" si="1819"/>
        <v>0</v>
      </c>
      <c r="W8842" s="6">
        <f t="shared" si="1820"/>
        <v>0</v>
      </c>
      <c r="X8842" s="6">
        <f t="shared" si="1821"/>
        <v>0</v>
      </c>
      <c r="AA8842">
        <f t="shared" si="1811"/>
        <v>0</v>
      </c>
    </row>
    <row r="8843" spans="12:27">
      <c r="L8843" s="8">
        <f t="shared" si="1810"/>
        <v>0</v>
      </c>
      <c r="M8843" s="54">
        <f t="shared" si="1812"/>
        <v>0</v>
      </c>
      <c r="N8843" s="6">
        <f t="shared" si="1813"/>
        <v>0</v>
      </c>
      <c r="O8843" s="6" t="str">
        <f t="shared" si="1814"/>
        <v/>
      </c>
      <c r="P8843" s="29"/>
      <c r="Q8843" s="54">
        <f t="shared" si="1815"/>
        <v>0</v>
      </c>
      <c r="R8843" s="6">
        <f t="shared" si="1816"/>
        <v>0</v>
      </c>
      <c r="S8843" s="6" t="str">
        <f t="shared" si="1817"/>
        <v/>
      </c>
      <c r="T8843" s="29"/>
      <c r="U8843" s="6">
        <f t="shared" si="1818"/>
        <v>0</v>
      </c>
      <c r="V8843" s="55">
        <f t="shared" si="1819"/>
        <v>0</v>
      </c>
      <c r="W8843" s="6">
        <f t="shared" si="1820"/>
        <v>0</v>
      </c>
      <c r="X8843" s="6">
        <f t="shared" si="1821"/>
        <v>0</v>
      </c>
      <c r="AA8843">
        <f t="shared" si="1811"/>
        <v>0</v>
      </c>
    </row>
    <row r="8844" spans="12:27">
      <c r="L8844" s="8">
        <f t="shared" si="1810"/>
        <v>0</v>
      </c>
      <c r="M8844" s="54">
        <f t="shared" si="1812"/>
        <v>0</v>
      </c>
      <c r="N8844" s="6">
        <f t="shared" si="1813"/>
        <v>0</v>
      </c>
      <c r="O8844" s="6" t="str">
        <f t="shared" si="1814"/>
        <v/>
      </c>
      <c r="P8844" s="29"/>
      <c r="Q8844" s="54">
        <f t="shared" si="1815"/>
        <v>0</v>
      </c>
      <c r="R8844" s="6">
        <f t="shared" si="1816"/>
        <v>0</v>
      </c>
      <c r="S8844" s="6" t="str">
        <f t="shared" si="1817"/>
        <v/>
      </c>
      <c r="T8844" s="29"/>
      <c r="U8844" s="6">
        <f t="shared" si="1818"/>
        <v>0</v>
      </c>
      <c r="V8844" s="55">
        <f t="shared" si="1819"/>
        <v>0</v>
      </c>
      <c r="W8844" s="6">
        <f t="shared" si="1820"/>
        <v>0</v>
      </c>
      <c r="X8844" s="6">
        <f t="shared" si="1821"/>
        <v>0</v>
      </c>
      <c r="AA8844">
        <f t="shared" si="1811"/>
        <v>0</v>
      </c>
    </row>
    <row r="8845" spans="12:27">
      <c r="L8845" s="8">
        <f t="shared" ref="L8845:L8908" si="1822">A8845</f>
        <v>0</v>
      </c>
      <c r="M8845" s="54">
        <f t="shared" si="1812"/>
        <v>0</v>
      </c>
      <c r="N8845" s="6">
        <f t="shared" si="1813"/>
        <v>0</v>
      </c>
      <c r="O8845" s="6" t="str">
        <f t="shared" si="1814"/>
        <v/>
      </c>
      <c r="P8845" s="29"/>
      <c r="Q8845" s="54">
        <f t="shared" si="1815"/>
        <v>0</v>
      </c>
      <c r="R8845" s="6">
        <f t="shared" si="1816"/>
        <v>0</v>
      </c>
      <c r="S8845" s="6" t="str">
        <f t="shared" si="1817"/>
        <v/>
      </c>
      <c r="T8845" s="29"/>
      <c r="U8845" s="6">
        <f t="shared" si="1818"/>
        <v>0</v>
      </c>
      <c r="V8845" s="55">
        <f t="shared" si="1819"/>
        <v>0</v>
      </c>
      <c r="W8845" s="6">
        <f t="shared" si="1820"/>
        <v>0</v>
      </c>
      <c r="X8845" s="6">
        <f t="shared" si="1821"/>
        <v>0</v>
      </c>
      <c r="AA8845">
        <f t="shared" ref="AA8845:AA8908" si="1823">IF(Q8847=0,IF(Q8845=1,L8845,0),0)</f>
        <v>0</v>
      </c>
    </row>
    <row r="8846" spans="12:27">
      <c r="L8846" s="8">
        <f t="shared" si="1822"/>
        <v>0</v>
      </c>
      <c r="M8846" s="54">
        <f t="shared" si="1812"/>
        <v>0</v>
      </c>
      <c r="N8846" s="6">
        <f t="shared" si="1813"/>
        <v>0</v>
      </c>
      <c r="O8846" s="6" t="str">
        <f t="shared" si="1814"/>
        <v/>
      </c>
      <c r="P8846" s="29"/>
      <c r="Q8846" s="54">
        <f t="shared" si="1815"/>
        <v>0</v>
      </c>
      <c r="R8846" s="6">
        <f t="shared" si="1816"/>
        <v>0</v>
      </c>
      <c r="S8846" s="6" t="str">
        <f t="shared" si="1817"/>
        <v/>
      </c>
      <c r="T8846" s="29"/>
      <c r="U8846" s="6">
        <f t="shared" si="1818"/>
        <v>0</v>
      </c>
      <c r="V8846" s="55">
        <f t="shared" si="1819"/>
        <v>0</v>
      </c>
      <c r="W8846" s="6">
        <f t="shared" si="1820"/>
        <v>0</v>
      </c>
      <c r="X8846" s="6">
        <f t="shared" si="1821"/>
        <v>0</v>
      </c>
      <c r="AA8846">
        <f t="shared" si="1823"/>
        <v>0</v>
      </c>
    </row>
    <row r="8847" spans="12:27">
      <c r="L8847" s="8">
        <f t="shared" si="1822"/>
        <v>0</v>
      </c>
      <c r="M8847" s="54">
        <f t="shared" si="1812"/>
        <v>0</v>
      </c>
      <c r="N8847" s="6">
        <f t="shared" si="1813"/>
        <v>0</v>
      </c>
      <c r="O8847" s="6" t="str">
        <f t="shared" si="1814"/>
        <v/>
      </c>
      <c r="P8847" s="29"/>
      <c r="Q8847" s="54">
        <f t="shared" si="1815"/>
        <v>0</v>
      </c>
      <c r="R8847" s="6">
        <f t="shared" si="1816"/>
        <v>0</v>
      </c>
      <c r="S8847" s="6" t="str">
        <f t="shared" si="1817"/>
        <v/>
      </c>
      <c r="T8847" s="29"/>
      <c r="U8847" s="6">
        <f t="shared" si="1818"/>
        <v>0</v>
      </c>
      <c r="V8847" s="55">
        <f t="shared" si="1819"/>
        <v>0</v>
      </c>
      <c r="W8847" s="6">
        <f t="shared" si="1820"/>
        <v>0</v>
      </c>
      <c r="X8847" s="6">
        <f t="shared" si="1821"/>
        <v>0</v>
      </c>
      <c r="AA8847">
        <f t="shared" si="1823"/>
        <v>0</v>
      </c>
    </row>
    <row r="8848" spans="12:27">
      <c r="L8848" s="8">
        <f t="shared" si="1822"/>
        <v>0</v>
      </c>
      <c r="M8848" s="54">
        <f t="shared" si="1812"/>
        <v>0</v>
      </c>
      <c r="N8848" s="6">
        <f t="shared" si="1813"/>
        <v>0</v>
      </c>
      <c r="O8848" s="6" t="str">
        <f t="shared" si="1814"/>
        <v/>
      </c>
      <c r="P8848" s="29"/>
      <c r="Q8848" s="54">
        <f t="shared" si="1815"/>
        <v>0</v>
      </c>
      <c r="R8848" s="6">
        <f t="shared" si="1816"/>
        <v>0</v>
      </c>
      <c r="S8848" s="6" t="str">
        <f t="shared" si="1817"/>
        <v/>
      </c>
      <c r="T8848" s="29"/>
      <c r="U8848" s="6">
        <f t="shared" si="1818"/>
        <v>0</v>
      </c>
      <c r="V8848" s="55">
        <f t="shared" si="1819"/>
        <v>0</v>
      </c>
      <c r="W8848" s="6">
        <f t="shared" si="1820"/>
        <v>0</v>
      </c>
      <c r="X8848" s="6">
        <f t="shared" si="1821"/>
        <v>0</v>
      </c>
      <c r="AA8848">
        <f t="shared" si="1823"/>
        <v>0</v>
      </c>
    </row>
    <row r="8849" spans="12:27">
      <c r="L8849" s="8">
        <f t="shared" si="1822"/>
        <v>0</v>
      </c>
      <c r="M8849" s="54">
        <f t="shared" si="1812"/>
        <v>0</v>
      </c>
      <c r="N8849" s="6">
        <f t="shared" si="1813"/>
        <v>0</v>
      </c>
      <c r="O8849" s="6" t="str">
        <f t="shared" si="1814"/>
        <v/>
      </c>
      <c r="P8849" s="29"/>
      <c r="Q8849" s="54">
        <f t="shared" si="1815"/>
        <v>0</v>
      </c>
      <c r="R8849" s="6">
        <f t="shared" si="1816"/>
        <v>0</v>
      </c>
      <c r="S8849" s="6" t="str">
        <f t="shared" si="1817"/>
        <v/>
      </c>
      <c r="T8849" s="29"/>
      <c r="U8849" s="6">
        <f t="shared" si="1818"/>
        <v>0</v>
      </c>
      <c r="V8849" s="55">
        <f t="shared" si="1819"/>
        <v>0</v>
      </c>
      <c r="W8849" s="6">
        <f t="shared" si="1820"/>
        <v>0</v>
      </c>
      <c r="X8849" s="6">
        <f t="shared" si="1821"/>
        <v>0</v>
      </c>
      <c r="AA8849">
        <f t="shared" si="1823"/>
        <v>0</v>
      </c>
    </row>
    <row r="8850" spans="12:27">
      <c r="L8850" s="8">
        <f t="shared" si="1822"/>
        <v>0</v>
      </c>
      <c r="M8850" s="54">
        <f t="shared" si="1812"/>
        <v>0</v>
      </c>
      <c r="N8850" s="6">
        <f t="shared" si="1813"/>
        <v>0</v>
      </c>
      <c r="O8850" s="6" t="str">
        <f t="shared" si="1814"/>
        <v/>
      </c>
      <c r="P8850" s="29"/>
      <c r="Q8850" s="54">
        <f t="shared" si="1815"/>
        <v>0</v>
      </c>
      <c r="R8850" s="6">
        <f t="shared" si="1816"/>
        <v>0</v>
      </c>
      <c r="S8850" s="6" t="str">
        <f t="shared" si="1817"/>
        <v/>
      </c>
      <c r="T8850" s="29"/>
      <c r="U8850" s="6">
        <f t="shared" si="1818"/>
        <v>0</v>
      </c>
      <c r="V8850" s="55">
        <f t="shared" si="1819"/>
        <v>0</v>
      </c>
      <c r="W8850" s="6">
        <f t="shared" si="1820"/>
        <v>0</v>
      </c>
      <c r="X8850" s="6">
        <f t="shared" si="1821"/>
        <v>0</v>
      </c>
      <c r="AA8850">
        <f t="shared" si="1823"/>
        <v>0</v>
      </c>
    </row>
    <row r="8851" spans="12:27">
      <c r="L8851" s="8">
        <f t="shared" si="1822"/>
        <v>0</v>
      </c>
      <c r="M8851" s="54">
        <f t="shared" si="1812"/>
        <v>0</v>
      </c>
      <c r="N8851" s="6">
        <f t="shared" si="1813"/>
        <v>0</v>
      </c>
      <c r="O8851" s="6" t="str">
        <f t="shared" si="1814"/>
        <v/>
      </c>
      <c r="P8851" s="29"/>
      <c r="Q8851" s="54">
        <f t="shared" si="1815"/>
        <v>0</v>
      </c>
      <c r="R8851" s="6">
        <f t="shared" si="1816"/>
        <v>0</v>
      </c>
      <c r="S8851" s="6" t="str">
        <f t="shared" si="1817"/>
        <v/>
      </c>
      <c r="T8851" s="29"/>
      <c r="U8851" s="6">
        <f t="shared" si="1818"/>
        <v>0</v>
      </c>
      <c r="V8851" s="55">
        <f t="shared" si="1819"/>
        <v>0</v>
      </c>
      <c r="W8851" s="6">
        <f t="shared" si="1820"/>
        <v>0</v>
      </c>
      <c r="X8851" s="6">
        <f t="shared" si="1821"/>
        <v>0</v>
      </c>
      <c r="AA8851">
        <f t="shared" si="1823"/>
        <v>0</v>
      </c>
    </row>
    <row r="8852" spans="12:27">
      <c r="L8852" s="8">
        <f t="shared" si="1822"/>
        <v>0</v>
      </c>
      <c r="M8852" s="54">
        <f t="shared" si="1812"/>
        <v>0</v>
      </c>
      <c r="N8852" s="6">
        <f t="shared" si="1813"/>
        <v>0</v>
      </c>
      <c r="O8852" s="6" t="str">
        <f t="shared" si="1814"/>
        <v/>
      </c>
      <c r="P8852" s="29"/>
      <c r="Q8852" s="54">
        <f t="shared" si="1815"/>
        <v>0</v>
      </c>
      <c r="R8852" s="6">
        <f t="shared" si="1816"/>
        <v>0</v>
      </c>
      <c r="S8852" s="6" t="str">
        <f t="shared" si="1817"/>
        <v/>
      </c>
      <c r="T8852" s="29"/>
      <c r="U8852" s="6">
        <f t="shared" si="1818"/>
        <v>0</v>
      </c>
      <c r="V8852" s="55">
        <f t="shared" si="1819"/>
        <v>0</v>
      </c>
      <c r="W8852" s="6">
        <f t="shared" si="1820"/>
        <v>0</v>
      </c>
      <c r="X8852" s="6">
        <f t="shared" si="1821"/>
        <v>0</v>
      </c>
      <c r="AA8852">
        <f t="shared" si="1823"/>
        <v>0</v>
      </c>
    </row>
    <row r="8853" spans="12:27">
      <c r="L8853" s="8">
        <f t="shared" si="1822"/>
        <v>0</v>
      </c>
      <c r="M8853" s="54">
        <f t="shared" si="1812"/>
        <v>0</v>
      </c>
      <c r="N8853" s="6">
        <f t="shared" si="1813"/>
        <v>0</v>
      </c>
      <c r="O8853" s="6" t="str">
        <f t="shared" si="1814"/>
        <v/>
      </c>
      <c r="P8853" s="29"/>
      <c r="Q8853" s="54">
        <f t="shared" si="1815"/>
        <v>0</v>
      </c>
      <c r="R8853" s="6">
        <f t="shared" si="1816"/>
        <v>0</v>
      </c>
      <c r="S8853" s="6" t="str">
        <f t="shared" si="1817"/>
        <v/>
      </c>
      <c r="T8853" s="29"/>
      <c r="U8853" s="6">
        <f t="shared" si="1818"/>
        <v>0</v>
      </c>
      <c r="V8853" s="55">
        <f t="shared" si="1819"/>
        <v>0</v>
      </c>
      <c r="W8853" s="6">
        <f t="shared" si="1820"/>
        <v>0</v>
      </c>
      <c r="X8853" s="6">
        <f t="shared" si="1821"/>
        <v>0</v>
      </c>
      <c r="AA8853">
        <f t="shared" si="1823"/>
        <v>0</v>
      </c>
    </row>
    <row r="8854" spans="12:27">
      <c r="L8854" s="8">
        <f t="shared" si="1822"/>
        <v>0</v>
      </c>
      <c r="M8854" s="54">
        <f t="shared" si="1812"/>
        <v>0</v>
      </c>
      <c r="N8854" s="6">
        <f t="shared" si="1813"/>
        <v>0</v>
      </c>
      <c r="O8854" s="6" t="str">
        <f t="shared" si="1814"/>
        <v/>
      </c>
      <c r="P8854" s="29"/>
      <c r="Q8854" s="54">
        <f t="shared" si="1815"/>
        <v>0</v>
      </c>
      <c r="R8854" s="6">
        <f t="shared" si="1816"/>
        <v>0</v>
      </c>
      <c r="S8854" s="6" t="str">
        <f t="shared" si="1817"/>
        <v/>
      </c>
      <c r="T8854" s="29"/>
      <c r="U8854" s="6">
        <f t="shared" si="1818"/>
        <v>0</v>
      </c>
      <c r="V8854" s="55">
        <f t="shared" si="1819"/>
        <v>0</v>
      </c>
      <c r="W8854" s="6">
        <f t="shared" si="1820"/>
        <v>0</v>
      </c>
      <c r="X8854" s="6">
        <f t="shared" si="1821"/>
        <v>0</v>
      </c>
      <c r="AA8854">
        <f t="shared" si="1823"/>
        <v>0</v>
      </c>
    </row>
    <row r="8855" spans="12:27">
      <c r="L8855" s="8">
        <f t="shared" si="1822"/>
        <v>0</v>
      </c>
      <c r="M8855" s="54">
        <f t="shared" si="1812"/>
        <v>0</v>
      </c>
      <c r="N8855" s="6">
        <f t="shared" si="1813"/>
        <v>0</v>
      </c>
      <c r="O8855" s="6" t="str">
        <f t="shared" si="1814"/>
        <v/>
      </c>
      <c r="P8855" s="29"/>
      <c r="Q8855" s="54">
        <f t="shared" si="1815"/>
        <v>0</v>
      </c>
      <c r="R8855" s="6">
        <f t="shared" si="1816"/>
        <v>0</v>
      </c>
      <c r="S8855" s="6" t="str">
        <f t="shared" si="1817"/>
        <v/>
      </c>
      <c r="T8855" s="29"/>
      <c r="U8855" s="6">
        <f t="shared" si="1818"/>
        <v>0</v>
      </c>
      <c r="V8855" s="55">
        <f t="shared" si="1819"/>
        <v>0</v>
      </c>
      <c r="W8855" s="6">
        <f t="shared" si="1820"/>
        <v>0</v>
      </c>
      <c r="X8855" s="6">
        <f t="shared" si="1821"/>
        <v>0</v>
      </c>
      <c r="AA8855">
        <f t="shared" si="1823"/>
        <v>0</v>
      </c>
    </row>
    <row r="8856" spans="12:27">
      <c r="L8856" s="8">
        <f t="shared" si="1822"/>
        <v>0</v>
      </c>
      <c r="M8856" s="54">
        <f t="shared" si="1812"/>
        <v>0</v>
      </c>
      <c r="N8856" s="6">
        <f t="shared" si="1813"/>
        <v>0</v>
      </c>
      <c r="O8856" s="6" t="str">
        <f t="shared" si="1814"/>
        <v/>
      </c>
      <c r="P8856" s="29"/>
      <c r="Q8856" s="54">
        <f t="shared" si="1815"/>
        <v>0</v>
      </c>
      <c r="R8856" s="6">
        <f t="shared" si="1816"/>
        <v>0</v>
      </c>
      <c r="S8856" s="6" t="str">
        <f t="shared" si="1817"/>
        <v/>
      </c>
      <c r="T8856" s="29"/>
      <c r="U8856" s="6">
        <f t="shared" si="1818"/>
        <v>0</v>
      </c>
      <c r="V8856" s="55">
        <f t="shared" si="1819"/>
        <v>0</v>
      </c>
      <c r="W8856" s="6">
        <f t="shared" si="1820"/>
        <v>0</v>
      </c>
      <c r="X8856" s="6">
        <f t="shared" si="1821"/>
        <v>0</v>
      </c>
      <c r="AA8856">
        <f t="shared" si="1823"/>
        <v>0</v>
      </c>
    </row>
    <row r="8857" spans="12:27">
      <c r="L8857" s="8">
        <f t="shared" si="1822"/>
        <v>0</v>
      </c>
      <c r="M8857" s="54">
        <f t="shared" si="1812"/>
        <v>0</v>
      </c>
      <c r="N8857" s="6">
        <f t="shared" si="1813"/>
        <v>0</v>
      </c>
      <c r="O8857" s="6" t="str">
        <f t="shared" si="1814"/>
        <v/>
      </c>
      <c r="P8857" s="29"/>
      <c r="Q8857" s="54">
        <f t="shared" si="1815"/>
        <v>0</v>
      </c>
      <c r="R8857" s="6">
        <f t="shared" si="1816"/>
        <v>0</v>
      </c>
      <c r="S8857" s="6" t="str">
        <f t="shared" si="1817"/>
        <v/>
      </c>
      <c r="T8857" s="29"/>
      <c r="U8857" s="6">
        <f t="shared" si="1818"/>
        <v>0</v>
      </c>
      <c r="V8857" s="55">
        <f t="shared" si="1819"/>
        <v>0</v>
      </c>
      <c r="W8857" s="6">
        <f t="shared" si="1820"/>
        <v>0</v>
      </c>
      <c r="X8857" s="6">
        <f t="shared" si="1821"/>
        <v>0</v>
      </c>
      <c r="AA8857">
        <f t="shared" si="1823"/>
        <v>0</v>
      </c>
    </row>
    <row r="8858" spans="12:27">
      <c r="L8858" s="8">
        <f t="shared" si="1822"/>
        <v>0</v>
      </c>
      <c r="M8858" s="54">
        <f t="shared" si="1812"/>
        <v>0</v>
      </c>
      <c r="N8858" s="6">
        <f t="shared" si="1813"/>
        <v>0</v>
      </c>
      <c r="O8858" s="6" t="str">
        <f t="shared" si="1814"/>
        <v/>
      </c>
      <c r="P8858" s="29"/>
      <c r="Q8858" s="54">
        <f t="shared" si="1815"/>
        <v>0</v>
      </c>
      <c r="R8858" s="6">
        <f t="shared" si="1816"/>
        <v>0</v>
      </c>
      <c r="S8858" s="6" t="str">
        <f t="shared" si="1817"/>
        <v/>
      </c>
      <c r="T8858" s="29"/>
      <c r="U8858" s="6">
        <f t="shared" si="1818"/>
        <v>0</v>
      </c>
      <c r="V8858" s="55">
        <f t="shared" si="1819"/>
        <v>0</v>
      </c>
      <c r="W8858" s="6">
        <f t="shared" si="1820"/>
        <v>0</v>
      </c>
      <c r="X8858" s="6">
        <f t="shared" si="1821"/>
        <v>0</v>
      </c>
      <c r="AA8858">
        <f t="shared" si="1823"/>
        <v>0</v>
      </c>
    </row>
    <row r="8859" spans="12:27">
      <c r="L8859" s="8">
        <f t="shared" si="1822"/>
        <v>0</v>
      </c>
      <c r="M8859" s="54">
        <f t="shared" si="1812"/>
        <v>0</v>
      </c>
      <c r="N8859" s="6">
        <f t="shared" si="1813"/>
        <v>0</v>
      </c>
      <c r="O8859" s="6" t="str">
        <f t="shared" si="1814"/>
        <v/>
      </c>
      <c r="P8859" s="29"/>
      <c r="Q8859" s="54">
        <f t="shared" si="1815"/>
        <v>0</v>
      </c>
      <c r="R8859" s="6">
        <f t="shared" si="1816"/>
        <v>0</v>
      </c>
      <c r="S8859" s="6" t="str">
        <f t="shared" si="1817"/>
        <v/>
      </c>
      <c r="T8859" s="29"/>
      <c r="U8859" s="6">
        <f t="shared" si="1818"/>
        <v>0</v>
      </c>
      <c r="V8859" s="55">
        <f t="shared" si="1819"/>
        <v>0</v>
      </c>
      <c r="W8859" s="6">
        <f t="shared" si="1820"/>
        <v>0</v>
      </c>
      <c r="X8859" s="6">
        <f t="shared" si="1821"/>
        <v>0</v>
      </c>
      <c r="AA8859">
        <f t="shared" si="1823"/>
        <v>0</v>
      </c>
    </row>
    <row r="8860" spans="12:27">
      <c r="L8860" s="8">
        <f t="shared" si="1822"/>
        <v>0</v>
      </c>
      <c r="M8860" s="54">
        <f t="shared" si="1812"/>
        <v>0</v>
      </c>
      <c r="N8860" s="6">
        <f t="shared" si="1813"/>
        <v>0</v>
      </c>
      <c r="O8860" s="6" t="str">
        <f t="shared" si="1814"/>
        <v/>
      </c>
      <c r="P8860" s="29"/>
      <c r="Q8860" s="54">
        <f t="shared" si="1815"/>
        <v>0</v>
      </c>
      <c r="R8860" s="6">
        <f t="shared" si="1816"/>
        <v>0</v>
      </c>
      <c r="S8860" s="6" t="str">
        <f t="shared" si="1817"/>
        <v/>
      </c>
      <c r="T8860" s="29"/>
      <c r="U8860" s="6">
        <f t="shared" si="1818"/>
        <v>0</v>
      </c>
      <c r="V8860" s="55">
        <f t="shared" si="1819"/>
        <v>0</v>
      </c>
      <c r="W8860" s="6">
        <f t="shared" si="1820"/>
        <v>0</v>
      </c>
      <c r="X8860" s="6">
        <f t="shared" si="1821"/>
        <v>0</v>
      </c>
      <c r="AA8860">
        <f t="shared" si="1823"/>
        <v>0</v>
      </c>
    </row>
    <row r="8861" spans="12:27">
      <c r="L8861" s="8">
        <f t="shared" si="1822"/>
        <v>0</v>
      </c>
      <c r="M8861" s="54">
        <f t="shared" si="1812"/>
        <v>0</v>
      </c>
      <c r="N8861" s="6">
        <f t="shared" si="1813"/>
        <v>0</v>
      </c>
      <c r="O8861" s="6" t="str">
        <f t="shared" si="1814"/>
        <v/>
      </c>
      <c r="P8861" s="29"/>
      <c r="Q8861" s="54">
        <f t="shared" si="1815"/>
        <v>0</v>
      </c>
      <c r="R8861" s="6">
        <f t="shared" si="1816"/>
        <v>0</v>
      </c>
      <c r="S8861" s="6" t="str">
        <f t="shared" si="1817"/>
        <v/>
      </c>
      <c r="T8861" s="29"/>
      <c r="U8861" s="6">
        <f t="shared" si="1818"/>
        <v>0</v>
      </c>
      <c r="V8861" s="55">
        <f t="shared" si="1819"/>
        <v>0</v>
      </c>
      <c r="W8861" s="6">
        <f t="shared" si="1820"/>
        <v>0</v>
      </c>
      <c r="X8861" s="6">
        <f t="shared" si="1821"/>
        <v>0</v>
      </c>
      <c r="AA8861">
        <f t="shared" si="1823"/>
        <v>0</v>
      </c>
    </row>
    <row r="8862" spans="12:27">
      <c r="L8862" s="8">
        <f t="shared" si="1822"/>
        <v>0</v>
      </c>
      <c r="M8862" s="54">
        <f t="shared" si="1812"/>
        <v>0</v>
      </c>
      <c r="N8862" s="6">
        <f t="shared" si="1813"/>
        <v>0</v>
      </c>
      <c r="O8862" s="6" t="str">
        <f t="shared" si="1814"/>
        <v/>
      </c>
      <c r="P8862" s="29"/>
      <c r="Q8862" s="54">
        <f t="shared" si="1815"/>
        <v>0</v>
      </c>
      <c r="R8862" s="6">
        <f t="shared" si="1816"/>
        <v>0</v>
      </c>
      <c r="S8862" s="6" t="str">
        <f t="shared" si="1817"/>
        <v/>
      </c>
      <c r="T8862" s="29"/>
      <c r="U8862" s="6">
        <f t="shared" si="1818"/>
        <v>0</v>
      </c>
      <c r="V8862" s="55">
        <f t="shared" si="1819"/>
        <v>0</v>
      </c>
      <c r="W8862" s="6">
        <f t="shared" si="1820"/>
        <v>0</v>
      </c>
      <c r="X8862" s="6">
        <f t="shared" si="1821"/>
        <v>0</v>
      </c>
      <c r="AA8862">
        <f t="shared" si="1823"/>
        <v>0</v>
      </c>
    </row>
    <row r="8863" spans="12:27">
      <c r="L8863" s="8">
        <f t="shared" si="1822"/>
        <v>0</v>
      </c>
      <c r="M8863" s="54">
        <f t="shared" si="1812"/>
        <v>0</v>
      </c>
      <c r="N8863" s="6">
        <f t="shared" si="1813"/>
        <v>0</v>
      </c>
      <c r="O8863" s="6" t="str">
        <f t="shared" si="1814"/>
        <v/>
      </c>
      <c r="P8863" s="29"/>
      <c r="Q8863" s="54">
        <f t="shared" si="1815"/>
        <v>0</v>
      </c>
      <c r="R8863" s="6">
        <f t="shared" si="1816"/>
        <v>0</v>
      </c>
      <c r="S8863" s="6" t="str">
        <f t="shared" si="1817"/>
        <v/>
      </c>
      <c r="T8863" s="29"/>
      <c r="U8863" s="6">
        <f t="shared" si="1818"/>
        <v>0</v>
      </c>
      <c r="V8863" s="55">
        <f t="shared" si="1819"/>
        <v>0</v>
      </c>
      <c r="W8863" s="6">
        <f t="shared" si="1820"/>
        <v>0</v>
      </c>
      <c r="X8863" s="6">
        <f t="shared" si="1821"/>
        <v>0</v>
      </c>
      <c r="AA8863">
        <f t="shared" si="1823"/>
        <v>0</v>
      </c>
    </row>
    <row r="8864" spans="12:27">
      <c r="L8864" s="8">
        <f t="shared" si="1822"/>
        <v>0</v>
      </c>
      <c r="M8864" s="54">
        <f t="shared" si="1812"/>
        <v>0</v>
      </c>
      <c r="N8864" s="6">
        <f t="shared" si="1813"/>
        <v>0</v>
      </c>
      <c r="O8864" s="6" t="str">
        <f t="shared" si="1814"/>
        <v/>
      </c>
      <c r="P8864" s="29"/>
      <c r="Q8864" s="54">
        <f t="shared" si="1815"/>
        <v>0</v>
      </c>
      <c r="R8864" s="6">
        <f t="shared" si="1816"/>
        <v>0</v>
      </c>
      <c r="S8864" s="6" t="str">
        <f t="shared" si="1817"/>
        <v/>
      </c>
      <c r="T8864" s="29"/>
      <c r="U8864" s="6">
        <f t="shared" si="1818"/>
        <v>0</v>
      </c>
      <c r="V8864" s="55">
        <f t="shared" si="1819"/>
        <v>0</v>
      </c>
      <c r="W8864" s="6">
        <f t="shared" si="1820"/>
        <v>0</v>
      </c>
      <c r="X8864" s="6">
        <f t="shared" si="1821"/>
        <v>0</v>
      </c>
      <c r="AA8864">
        <f t="shared" si="1823"/>
        <v>0</v>
      </c>
    </row>
    <row r="8865" spans="12:27">
      <c r="L8865" s="8">
        <f t="shared" si="1822"/>
        <v>0</v>
      </c>
      <c r="M8865" s="54">
        <f t="shared" si="1812"/>
        <v>0</v>
      </c>
      <c r="N8865" s="6">
        <f t="shared" si="1813"/>
        <v>0</v>
      </c>
      <c r="O8865" s="6" t="str">
        <f t="shared" si="1814"/>
        <v/>
      </c>
      <c r="P8865" s="29"/>
      <c r="Q8865" s="54">
        <f t="shared" si="1815"/>
        <v>0</v>
      </c>
      <c r="R8865" s="6">
        <f t="shared" si="1816"/>
        <v>0</v>
      </c>
      <c r="S8865" s="6" t="str">
        <f t="shared" si="1817"/>
        <v/>
      </c>
      <c r="T8865" s="29"/>
      <c r="U8865" s="6">
        <f t="shared" si="1818"/>
        <v>0</v>
      </c>
      <c r="V8865" s="55">
        <f t="shared" si="1819"/>
        <v>0</v>
      </c>
      <c r="W8865" s="6">
        <f t="shared" si="1820"/>
        <v>0</v>
      </c>
      <c r="X8865" s="6">
        <f t="shared" si="1821"/>
        <v>0</v>
      </c>
      <c r="AA8865">
        <f t="shared" si="1823"/>
        <v>0</v>
      </c>
    </row>
    <row r="8866" spans="12:27">
      <c r="L8866" s="8">
        <f t="shared" si="1822"/>
        <v>0</v>
      </c>
      <c r="M8866" s="54">
        <f t="shared" si="1812"/>
        <v>0</v>
      </c>
      <c r="N8866" s="6">
        <f t="shared" si="1813"/>
        <v>0</v>
      </c>
      <c r="O8866" s="6" t="str">
        <f t="shared" si="1814"/>
        <v/>
      </c>
      <c r="P8866" s="29"/>
      <c r="Q8866" s="54">
        <f t="shared" si="1815"/>
        <v>0</v>
      </c>
      <c r="R8866" s="6">
        <f t="shared" si="1816"/>
        <v>0</v>
      </c>
      <c r="S8866" s="6" t="str">
        <f t="shared" si="1817"/>
        <v/>
      </c>
      <c r="T8866" s="29"/>
      <c r="U8866" s="6">
        <f t="shared" si="1818"/>
        <v>0</v>
      </c>
      <c r="V8866" s="55">
        <f t="shared" si="1819"/>
        <v>0</v>
      </c>
      <c r="W8866" s="6">
        <f t="shared" si="1820"/>
        <v>0</v>
      </c>
      <c r="X8866" s="6">
        <f t="shared" si="1821"/>
        <v>0</v>
      </c>
      <c r="AA8866">
        <f t="shared" si="1823"/>
        <v>0</v>
      </c>
    </row>
    <row r="8867" spans="12:27">
      <c r="L8867" s="8">
        <f t="shared" si="1822"/>
        <v>0</v>
      </c>
      <c r="M8867" s="54">
        <f t="shared" si="1812"/>
        <v>0</v>
      </c>
      <c r="N8867" s="6">
        <f t="shared" si="1813"/>
        <v>0</v>
      </c>
      <c r="O8867" s="6" t="str">
        <f t="shared" si="1814"/>
        <v/>
      </c>
      <c r="P8867" s="29"/>
      <c r="Q8867" s="54">
        <f t="shared" si="1815"/>
        <v>0</v>
      </c>
      <c r="R8867" s="6">
        <f t="shared" si="1816"/>
        <v>0</v>
      </c>
      <c r="S8867" s="6" t="str">
        <f t="shared" si="1817"/>
        <v/>
      </c>
      <c r="T8867" s="29"/>
      <c r="U8867" s="6">
        <f t="shared" si="1818"/>
        <v>0</v>
      </c>
      <c r="V8867" s="55">
        <f t="shared" si="1819"/>
        <v>0</v>
      </c>
      <c r="W8867" s="6">
        <f t="shared" si="1820"/>
        <v>0</v>
      </c>
      <c r="X8867" s="6">
        <f t="shared" si="1821"/>
        <v>0</v>
      </c>
      <c r="AA8867">
        <f t="shared" si="1823"/>
        <v>0</v>
      </c>
    </row>
    <row r="8868" spans="12:27">
      <c r="L8868" s="8">
        <f t="shared" si="1822"/>
        <v>0</v>
      </c>
      <c r="M8868" s="54">
        <f t="shared" si="1812"/>
        <v>0</v>
      </c>
      <c r="N8868" s="6">
        <f t="shared" si="1813"/>
        <v>0</v>
      </c>
      <c r="O8868" s="6" t="str">
        <f t="shared" si="1814"/>
        <v/>
      </c>
      <c r="P8868" s="29"/>
      <c r="Q8868" s="54">
        <f t="shared" si="1815"/>
        <v>0</v>
      </c>
      <c r="R8868" s="6">
        <f t="shared" si="1816"/>
        <v>0</v>
      </c>
      <c r="S8868" s="6" t="str">
        <f t="shared" si="1817"/>
        <v/>
      </c>
      <c r="T8868" s="29"/>
      <c r="U8868" s="6">
        <f t="shared" si="1818"/>
        <v>0</v>
      </c>
      <c r="V8868" s="55">
        <f t="shared" si="1819"/>
        <v>0</v>
      </c>
      <c r="W8868" s="6">
        <f t="shared" si="1820"/>
        <v>0</v>
      </c>
      <c r="X8868" s="6">
        <f t="shared" si="1821"/>
        <v>0</v>
      </c>
      <c r="AA8868">
        <f t="shared" si="1823"/>
        <v>0</v>
      </c>
    </row>
    <row r="8869" spans="12:27">
      <c r="L8869" s="8">
        <f t="shared" si="1822"/>
        <v>0</v>
      </c>
      <c r="M8869" s="54">
        <f t="shared" si="1812"/>
        <v>0</v>
      </c>
      <c r="N8869" s="6">
        <f t="shared" si="1813"/>
        <v>0</v>
      </c>
      <c r="O8869" s="6" t="str">
        <f t="shared" si="1814"/>
        <v/>
      </c>
      <c r="P8869" s="29"/>
      <c r="Q8869" s="54">
        <f t="shared" si="1815"/>
        <v>0</v>
      </c>
      <c r="R8869" s="6">
        <f t="shared" si="1816"/>
        <v>0</v>
      </c>
      <c r="S8869" s="6" t="str">
        <f t="shared" si="1817"/>
        <v/>
      </c>
      <c r="T8869" s="29"/>
      <c r="U8869" s="6">
        <f t="shared" si="1818"/>
        <v>0</v>
      </c>
      <c r="V8869" s="55">
        <f t="shared" si="1819"/>
        <v>0</v>
      </c>
      <c r="W8869" s="6">
        <f t="shared" si="1820"/>
        <v>0</v>
      </c>
      <c r="X8869" s="6">
        <f t="shared" si="1821"/>
        <v>0</v>
      </c>
      <c r="AA8869">
        <f t="shared" si="1823"/>
        <v>0</v>
      </c>
    </row>
    <row r="8870" spans="12:27">
      <c r="L8870" s="8">
        <f t="shared" si="1822"/>
        <v>0</v>
      </c>
      <c r="M8870" s="54">
        <f t="shared" si="1812"/>
        <v>0</v>
      </c>
      <c r="N8870" s="6">
        <f t="shared" si="1813"/>
        <v>0</v>
      </c>
      <c r="O8870" s="6" t="str">
        <f t="shared" si="1814"/>
        <v/>
      </c>
      <c r="P8870" s="29"/>
      <c r="Q8870" s="54">
        <f t="shared" si="1815"/>
        <v>0</v>
      </c>
      <c r="R8870" s="6">
        <f t="shared" si="1816"/>
        <v>0</v>
      </c>
      <c r="S8870" s="6" t="str">
        <f t="shared" si="1817"/>
        <v/>
      </c>
      <c r="T8870" s="29"/>
      <c r="U8870" s="6">
        <f t="shared" si="1818"/>
        <v>0</v>
      </c>
      <c r="V8870" s="55">
        <f t="shared" si="1819"/>
        <v>0</v>
      </c>
      <c r="W8870" s="6">
        <f t="shared" si="1820"/>
        <v>0</v>
      </c>
      <c r="X8870" s="6">
        <f t="shared" si="1821"/>
        <v>0</v>
      </c>
      <c r="AA8870">
        <f t="shared" si="1823"/>
        <v>0</v>
      </c>
    </row>
    <row r="8871" spans="12:27">
      <c r="L8871" s="8">
        <f t="shared" si="1822"/>
        <v>0</v>
      </c>
      <c r="M8871" s="54">
        <f t="shared" si="1812"/>
        <v>0</v>
      </c>
      <c r="N8871" s="6">
        <f t="shared" si="1813"/>
        <v>0</v>
      </c>
      <c r="O8871" s="6" t="str">
        <f t="shared" si="1814"/>
        <v/>
      </c>
      <c r="P8871" s="29"/>
      <c r="Q8871" s="54">
        <f t="shared" si="1815"/>
        <v>0</v>
      </c>
      <c r="R8871" s="6">
        <f t="shared" si="1816"/>
        <v>0</v>
      </c>
      <c r="S8871" s="6" t="str">
        <f t="shared" si="1817"/>
        <v/>
      </c>
      <c r="T8871" s="29"/>
      <c r="U8871" s="6">
        <f t="shared" si="1818"/>
        <v>0</v>
      </c>
      <c r="V8871" s="55">
        <f t="shared" si="1819"/>
        <v>0</v>
      </c>
      <c r="W8871" s="6">
        <f t="shared" si="1820"/>
        <v>0</v>
      </c>
      <c r="X8871" s="6">
        <f t="shared" si="1821"/>
        <v>0</v>
      </c>
      <c r="AA8871">
        <f t="shared" si="1823"/>
        <v>0</v>
      </c>
    </row>
    <row r="8872" spans="12:27">
      <c r="L8872" s="8">
        <f t="shared" si="1822"/>
        <v>0</v>
      </c>
      <c r="M8872" s="54">
        <f t="shared" si="1812"/>
        <v>0</v>
      </c>
      <c r="N8872" s="6">
        <f t="shared" si="1813"/>
        <v>0</v>
      </c>
      <c r="O8872" s="6" t="str">
        <f t="shared" si="1814"/>
        <v/>
      </c>
      <c r="P8872" s="29"/>
      <c r="Q8872" s="54">
        <f t="shared" si="1815"/>
        <v>0</v>
      </c>
      <c r="R8872" s="6">
        <f t="shared" si="1816"/>
        <v>0</v>
      </c>
      <c r="S8872" s="6" t="str">
        <f t="shared" si="1817"/>
        <v/>
      </c>
      <c r="T8872" s="29"/>
      <c r="U8872" s="6">
        <f t="shared" si="1818"/>
        <v>0</v>
      </c>
      <c r="V8872" s="55">
        <f t="shared" si="1819"/>
        <v>0</v>
      </c>
      <c r="W8872" s="6">
        <f t="shared" si="1820"/>
        <v>0</v>
      </c>
      <c r="X8872" s="6">
        <f t="shared" si="1821"/>
        <v>0</v>
      </c>
      <c r="AA8872">
        <f t="shared" si="1823"/>
        <v>0</v>
      </c>
    </row>
    <row r="8873" spans="12:27">
      <c r="L8873" s="8">
        <f t="shared" si="1822"/>
        <v>0</v>
      </c>
      <c r="M8873" s="54">
        <f t="shared" si="1812"/>
        <v>0</v>
      </c>
      <c r="N8873" s="6">
        <f t="shared" si="1813"/>
        <v>0</v>
      </c>
      <c r="O8873" s="6" t="str">
        <f t="shared" si="1814"/>
        <v/>
      </c>
      <c r="P8873" s="29"/>
      <c r="Q8873" s="54">
        <f t="shared" si="1815"/>
        <v>0</v>
      </c>
      <c r="R8873" s="6">
        <f t="shared" si="1816"/>
        <v>0</v>
      </c>
      <c r="S8873" s="6" t="str">
        <f t="shared" si="1817"/>
        <v/>
      </c>
      <c r="T8873" s="29"/>
      <c r="U8873" s="6">
        <f t="shared" si="1818"/>
        <v>0</v>
      </c>
      <c r="V8873" s="55">
        <f t="shared" si="1819"/>
        <v>0</v>
      </c>
      <c r="W8873" s="6">
        <f t="shared" si="1820"/>
        <v>0</v>
      </c>
      <c r="X8873" s="6">
        <f t="shared" si="1821"/>
        <v>0</v>
      </c>
      <c r="AA8873">
        <f t="shared" si="1823"/>
        <v>0</v>
      </c>
    </row>
    <row r="8874" spans="12:27">
      <c r="L8874" s="8">
        <f t="shared" si="1822"/>
        <v>0</v>
      </c>
      <c r="M8874" s="54">
        <f t="shared" si="1812"/>
        <v>0</v>
      </c>
      <c r="N8874" s="6">
        <f t="shared" si="1813"/>
        <v>0</v>
      </c>
      <c r="O8874" s="6" t="str">
        <f t="shared" si="1814"/>
        <v/>
      </c>
      <c r="P8874" s="29"/>
      <c r="Q8874" s="54">
        <f t="shared" si="1815"/>
        <v>0</v>
      </c>
      <c r="R8874" s="6">
        <f t="shared" si="1816"/>
        <v>0</v>
      </c>
      <c r="S8874" s="6" t="str">
        <f t="shared" si="1817"/>
        <v/>
      </c>
      <c r="T8874" s="29"/>
      <c r="U8874" s="6">
        <f t="shared" si="1818"/>
        <v>0</v>
      </c>
      <c r="V8874" s="55">
        <f t="shared" si="1819"/>
        <v>0</v>
      </c>
      <c r="W8874" s="6">
        <f t="shared" si="1820"/>
        <v>0</v>
      </c>
      <c r="X8874" s="6">
        <f t="shared" si="1821"/>
        <v>0</v>
      </c>
      <c r="AA8874">
        <f t="shared" si="1823"/>
        <v>0</v>
      </c>
    </row>
    <row r="8875" spans="12:27">
      <c r="L8875" s="8">
        <f t="shared" si="1822"/>
        <v>0</v>
      </c>
      <c r="M8875" s="54">
        <f t="shared" si="1812"/>
        <v>0</v>
      </c>
      <c r="N8875" s="6">
        <f t="shared" si="1813"/>
        <v>0</v>
      </c>
      <c r="O8875" s="6" t="str">
        <f t="shared" si="1814"/>
        <v/>
      </c>
      <c r="P8875" s="29"/>
      <c r="Q8875" s="54">
        <f t="shared" si="1815"/>
        <v>0</v>
      </c>
      <c r="R8875" s="6">
        <f t="shared" si="1816"/>
        <v>0</v>
      </c>
      <c r="S8875" s="6" t="str">
        <f t="shared" si="1817"/>
        <v/>
      </c>
      <c r="T8875" s="29"/>
      <c r="U8875" s="6">
        <f t="shared" si="1818"/>
        <v>0</v>
      </c>
      <c r="V8875" s="55">
        <f t="shared" si="1819"/>
        <v>0</v>
      </c>
      <c r="W8875" s="6">
        <f t="shared" si="1820"/>
        <v>0</v>
      </c>
      <c r="X8875" s="6">
        <f t="shared" si="1821"/>
        <v>0</v>
      </c>
      <c r="AA8875">
        <f t="shared" si="1823"/>
        <v>0</v>
      </c>
    </row>
    <row r="8876" spans="12:27">
      <c r="L8876" s="8">
        <f t="shared" si="1822"/>
        <v>0</v>
      </c>
      <c r="M8876" s="54">
        <f t="shared" si="1812"/>
        <v>0</v>
      </c>
      <c r="N8876" s="6">
        <f t="shared" si="1813"/>
        <v>0</v>
      </c>
      <c r="O8876" s="6" t="str">
        <f t="shared" si="1814"/>
        <v/>
      </c>
      <c r="P8876" s="29"/>
      <c r="Q8876" s="54">
        <f t="shared" si="1815"/>
        <v>0</v>
      </c>
      <c r="R8876" s="6">
        <f t="shared" si="1816"/>
        <v>0</v>
      </c>
      <c r="S8876" s="6" t="str">
        <f t="shared" si="1817"/>
        <v/>
      </c>
      <c r="T8876" s="29"/>
      <c r="U8876" s="6">
        <f t="shared" si="1818"/>
        <v>0</v>
      </c>
      <c r="V8876" s="55">
        <f t="shared" si="1819"/>
        <v>0</v>
      </c>
      <c r="W8876" s="6">
        <f t="shared" si="1820"/>
        <v>0</v>
      </c>
      <c r="X8876" s="6">
        <f t="shared" si="1821"/>
        <v>0</v>
      </c>
      <c r="AA8876">
        <f t="shared" si="1823"/>
        <v>0</v>
      </c>
    </row>
    <row r="8877" spans="12:27">
      <c r="L8877" s="8">
        <f t="shared" si="1822"/>
        <v>0</v>
      </c>
      <c r="M8877" s="54">
        <f t="shared" si="1812"/>
        <v>0</v>
      </c>
      <c r="N8877" s="6">
        <f t="shared" si="1813"/>
        <v>0</v>
      </c>
      <c r="O8877" s="6" t="str">
        <f t="shared" si="1814"/>
        <v/>
      </c>
      <c r="P8877" s="29"/>
      <c r="Q8877" s="54">
        <f t="shared" si="1815"/>
        <v>0</v>
      </c>
      <c r="R8877" s="6">
        <f t="shared" si="1816"/>
        <v>0</v>
      </c>
      <c r="S8877" s="6" t="str">
        <f t="shared" si="1817"/>
        <v/>
      </c>
      <c r="T8877" s="29"/>
      <c r="U8877" s="6">
        <f t="shared" si="1818"/>
        <v>0</v>
      </c>
      <c r="V8877" s="55">
        <f t="shared" si="1819"/>
        <v>0</v>
      </c>
      <c r="W8877" s="6">
        <f t="shared" si="1820"/>
        <v>0</v>
      </c>
      <c r="X8877" s="6">
        <f t="shared" si="1821"/>
        <v>0</v>
      </c>
      <c r="AA8877">
        <f t="shared" si="1823"/>
        <v>0</v>
      </c>
    </row>
    <row r="8878" spans="12:27">
      <c r="L8878" s="8">
        <f t="shared" si="1822"/>
        <v>0</v>
      </c>
      <c r="M8878" s="54">
        <f t="shared" si="1812"/>
        <v>0</v>
      </c>
      <c r="N8878" s="6">
        <f t="shared" si="1813"/>
        <v>0</v>
      </c>
      <c r="O8878" s="6" t="str">
        <f t="shared" si="1814"/>
        <v/>
      </c>
      <c r="P8878" s="29"/>
      <c r="Q8878" s="54">
        <f t="shared" si="1815"/>
        <v>0</v>
      </c>
      <c r="R8878" s="6">
        <f t="shared" si="1816"/>
        <v>0</v>
      </c>
      <c r="S8878" s="6" t="str">
        <f t="shared" si="1817"/>
        <v/>
      </c>
      <c r="T8878" s="29"/>
      <c r="U8878" s="6">
        <f t="shared" si="1818"/>
        <v>0</v>
      </c>
      <c r="V8878" s="55">
        <f t="shared" si="1819"/>
        <v>0</v>
      </c>
      <c r="W8878" s="6">
        <f t="shared" si="1820"/>
        <v>0</v>
      </c>
      <c r="X8878" s="6">
        <f t="shared" si="1821"/>
        <v>0</v>
      </c>
      <c r="AA8878">
        <f t="shared" si="1823"/>
        <v>0</v>
      </c>
    </row>
    <row r="8879" spans="12:27">
      <c r="L8879" s="8">
        <f t="shared" si="1822"/>
        <v>0</v>
      </c>
      <c r="M8879" s="54">
        <f t="shared" si="1812"/>
        <v>0</v>
      </c>
      <c r="N8879" s="6">
        <f t="shared" si="1813"/>
        <v>0</v>
      </c>
      <c r="O8879" s="6" t="str">
        <f t="shared" si="1814"/>
        <v/>
      </c>
      <c r="P8879" s="29"/>
      <c r="Q8879" s="54">
        <f t="shared" si="1815"/>
        <v>0</v>
      </c>
      <c r="R8879" s="6">
        <f t="shared" si="1816"/>
        <v>0</v>
      </c>
      <c r="S8879" s="6" t="str">
        <f t="shared" si="1817"/>
        <v/>
      </c>
      <c r="T8879" s="29"/>
      <c r="U8879" s="6">
        <f t="shared" si="1818"/>
        <v>0</v>
      </c>
      <c r="V8879" s="55">
        <f t="shared" si="1819"/>
        <v>0</v>
      </c>
      <c r="W8879" s="6">
        <f t="shared" si="1820"/>
        <v>0</v>
      </c>
      <c r="X8879" s="6">
        <f t="shared" si="1821"/>
        <v>0</v>
      </c>
      <c r="AA8879">
        <f t="shared" si="1823"/>
        <v>0</v>
      </c>
    </row>
    <row r="8880" spans="12:27">
      <c r="L8880" s="8">
        <f t="shared" si="1822"/>
        <v>0</v>
      </c>
      <c r="M8880" s="54">
        <f t="shared" si="1812"/>
        <v>0</v>
      </c>
      <c r="N8880" s="6">
        <f t="shared" si="1813"/>
        <v>0</v>
      </c>
      <c r="O8880" s="6" t="str">
        <f t="shared" si="1814"/>
        <v/>
      </c>
      <c r="P8880" s="29"/>
      <c r="Q8880" s="54">
        <f t="shared" si="1815"/>
        <v>0</v>
      </c>
      <c r="R8880" s="6">
        <f t="shared" si="1816"/>
        <v>0</v>
      </c>
      <c r="S8880" s="6" t="str">
        <f t="shared" si="1817"/>
        <v/>
      </c>
      <c r="T8880" s="29"/>
      <c r="U8880" s="6">
        <f t="shared" si="1818"/>
        <v>0</v>
      </c>
      <c r="V8880" s="55">
        <f t="shared" si="1819"/>
        <v>0</v>
      </c>
      <c r="W8880" s="6">
        <f t="shared" si="1820"/>
        <v>0</v>
      </c>
      <c r="X8880" s="6">
        <f t="shared" si="1821"/>
        <v>0</v>
      </c>
      <c r="AA8880">
        <f t="shared" si="1823"/>
        <v>0</v>
      </c>
    </row>
    <row r="8881" spans="12:27">
      <c r="L8881" s="8">
        <f t="shared" si="1822"/>
        <v>0</v>
      </c>
      <c r="M8881" s="54">
        <f t="shared" si="1812"/>
        <v>0</v>
      </c>
      <c r="N8881" s="6">
        <f t="shared" si="1813"/>
        <v>0</v>
      </c>
      <c r="O8881" s="6" t="str">
        <f t="shared" si="1814"/>
        <v/>
      </c>
      <c r="P8881" s="29"/>
      <c r="Q8881" s="54">
        <f t="shared" si="1815"/>
        <v>0</v>
      </c>
      <c r="R8881" s="6">
        <f t="shared" si="1816"/>
        <v>0</v>
      </c>
      <c r="S8881" s="6" t="str">
        <f t="shared" si="1817"/>
        <v/>
      </c>
      <c r="T8881" s="29"/>
      <c r="U8881" s="6">
        <f t="shared" si="1818"/>
        <v>0</v>
      </c>
      <c r="V8881" s="55">
        <f t="shared" si="1819"/>
        <v>0</v>
      </c>
      <c r="W8881" s="6">
        <f t="shared" si="1820"/>
        <v>0</v>
      </c>
      <c r="X8881" s="6">
        <f t="shared" si="1821"/>
        <v>0</v>
      </c>
      <c r="AA8881">
        <f t="shared" si="1823"/>
        <v>0</v>
      </c>
    </row>
    <row r="8882" spans="12:27">
      <c r="L8882" s="8">
        <f t="shared" si="1822"/>
        <v>0</v>
      </c>
      <c r="M8882" s="54">
        <f t="shared" si="1812"/>
        <v>0</v>
      </c>
      <c r="N8882" s="6">
        <f t="shared" si="1813"/>
        <v>0</v>
      </c>
      <c r="O8882" s="6" t="str">
        <f t="shared" si="1814"/>
        <v/>
      </c>
      <c r="P8882" s="29"/>
      <c r="Q8882" s="54">
        <f t="shared" si="1815"/>
        <v>0</v>
      </c>
      <c r="R8882" s="6">
        <f t="shared" si="1816"/>
        <v>0</v>
      </c>
      <c r="S8882" s="6" t="str">
        <f t="shared" si="1817"/>
        <v/>
      </c>
      <c r="T8882" s="29"/>
      <c r="U8882" s="6">
        <f t="shared" si="1818"/>
        <v>0</v>
      </c>
      <c r="V8882" s="55">
        <f t="shared" si="1819"/>
        <v>0</v>
      </c>
      <c r="W8882" s="6">
        <f t="shared" si="1820"/>
        <v>0</v>
      </c>
      <c r="X8882" s="6">
        <f t="shared" si="1821"/>
        <v>0</v>
      </c>
      <c r="AA8882">
        <f t="shared" si="1823"/>
        <v>0</v>
      </c>
    </row>
    <row r="8883" spans="12:27">
      <c r="L8883" s="8">
        <f t="shared" si="1822"/>
        <v>0</v>
      </c>
      <c r="M8883" s="54">
        <f t="shared" si="1812"/>
        <v>0</v>
      </c>
      <c r="N8883" s="6">
        <f t="shared" si="1813"/>
        <v>0</v>
      </c>
      <c r="O8883" s="6" t="str">
        <f t="shared" si="1814"/>
        <v/>
      </c>
      <c r="P8883" s="29"/>
      <c r="Q8883" s="54">
        <f t="shared" si="1815"/>
        <v>0</v>
      </c>
      <c r="R8883" s="6">
        <f t="shared" si="1816"/>
        <v>0</v>
      </c>
      <c r="S8883" s="6" t="str">
        <f t="shared" si="1817"/>
        <v/>
      </c>
      <c r="T8883" s="29"/>
      <c r="U8883" s="6">
        <f t="shared" si="1818"/>
        <v>0</v>
      </c>
      <c r="V8883" s="55">
        <f t="shared" si="1819"/>
        <v>0</v>
      </c>
      <c r="W8883" s="6">
        <f t="shared" si="1820"/>
        <v>0</v>
      </c>
      <c r="X8883" s="6">
        <f t="shared" si="1821"/>
        <v>0</v>
      </c>
      <c r="AA8883">
        <f t="shared" si="1823"/>
        <v>0</v>
      </c>
    </row>
    <row r="8884" spans="12:27">
      <c r="L8884" s="8">
        <f t="shared" si="1822"/>
        <v>0</v>
      </c>
      <c r="M8884" s="54">
        <f t="shared" si="1812"/>
        <v>0</v>
      </c>
      <c r="N8884" s="6">
        <f t="shared" si="1813"/>
        <v>0</v>
      </c>
      <c r="O8884" s="6" t="str">
        <f t="shared" si="1814"/>
        <v/>
      </c>
      <c r="P8884" s="29"/>
      <c r="Q8884" s="54">
        <f t="shared" si="1815"/>
        <v>0</v>
      </c>
      <c r="R8884" s="6">
        <f t="shared" si="1816"/>
        <v>0</v>
      </c>
      <c r="S8884" s="6" t="str">
        <f t="shared" si="1817"/>
        <v/>
      </c>
      <c r="T8884" s="29"/>
      <c r="U8884" s="6">
        <f t="shared" si="1818"/>
        <v>0</v>
      </c>
      <c r="V8884" s="55">
        <f t="shared" si="1819"/>
        <v>0</v>
      </c>
      <c r="W8884" s="6">
        <f t="shared" si="1820"/>
        <v>0</v>
      </c>
      <c r="X8884" s="6">
        <f t="shared" si="1821"/>
        <v>0</v>
      </c>
      <c r="AA8884">
        <f t="shared" si="1823"/>
        <v>0</v>
      </c>
    </row>
    <row r="8885" spans="12:27">
      <c r="L8885" s="8">
        <f t="shared" si="1822"/>
        <v>0</v>
      </c>
      <c r="M8885" s="54">
        <f t="shared" si="1812"/>
        <v>0</v>
      </c>
      <c r="N8885" s="6">
        <f t="shared" si="1813"/>
        <v>0</v>
      </c>
      <c r="O8885" s="6" t="str">
        <f t="shared" si="1814"/>
        <v/>
      </c>
      <c r="P8885" s="29"/>
      <c r="Q8885" s="54">
        <f t="shared" si="1815"/>
        <v>0</v>
      </c>
      <c r="R8885" s="6">
        <f t="shared" si="1816"/>
        <v>0</v>
      </c>
      <c r="S8885" s="6" t="str">
        <f t="shared" si="1817"/>
        <v/>
      </c>
      <c r="T8885" s="29"/>
      <c r="U8885" s="6">
        <f t="shared" si="1818"/>
        <v>0</v>
      </c>
      <c r="V8885" s="55">
        <f t="shared" si="1819"/>
        <v>0</v>
      </c>
      <c r="W8885" s="6">
        <f t="shared" si="1820"/>
        <v>0</v>
      </c>
      <c r="X8885" s="6">
        <f t="shared" si="1821"/>
        <v>0</v>
      </c>
      <c r="AA8885">
        <f t="shared" si="1823"/>
        <v>0</v>
      </c>
    </row>
    <row r="8886" spans="12:27">
      <c r="L8886" s="8">
        <f t="shared" si="1822"/>
        <v>0</v>
      </c>
      <c r="M8886" s="54">
        <f t="shared" si="1812"/>
        <v>0</v>
      </c>
      <c r="N8886" s="6">
        <f t="shared" si="1813"/>
        <v>0</v>
      </c>
      <c r="O8886" s="6" t="str">
        <f t="shared" si="1814"/>
        <v/>
      </c>
      <c r="P8886" s="29"/>
      <c r="Q8886" s="54">
        <f t="shared" si="1815"/>
        <v>0</v>
      </c>
      <c r="R8886" s="6">
        <f t="shared" si="1816"/>
        <v>0</v>
      </c>
      <c r="S8886" s="6" t="str">
        <f t="shared" si="1817"/>
        <v/>
      </c>
      <c r="T8886" s="29"/>
      <c r="U8886" s="6">
        <f t="shared" si="1818"/>
        <v>0</v>
      </c>
      <c r="V8886" s="55">
        <f t="shared" si="1819"/>
        <v>0</v>
      </c>
      <c r="W8886" s="6">
        <f t="shared" si="1820"/>
        <v>0</v>
      </c>
      <c r="X8886" s="6">
        <f t="shared" si="1821"/>
        <v>0</v>
      </c>
      <c r="AA8886">
        <f t="shared" si="1823"/>
        <v>0</v>
      </c>
    </row>
    <row r="8887" spans="12:27">
      <c r="L8887" s="8">
        <f t="shared" si="1822"/>
        <v>0</v>
      </c>
      <c r="M8887" s="54">
        <f t="shared" si="1812"/>
        <v>0</v>
      </c>
      <c r="N8887" s="6">
        <f t="shared" si="1813"/>
        <v>0</v>
      </c>
      <c r="O8887" s="6" t="str">
        <f t="shared" si="1814"/>
        <v/>
      </c>
      <c r="P8887" s="29"/>
      <c r="Q8887" s="54">
        <f t="shared" si="1815"/>
        <v>0</v>
      </c>
      <c r="R8887" s="6">
        <f t="shared" si="1816"/>
        <v>0</v>
      </c>
      <c r="S8887" s="6" t="str">
        <f t="shared" si="1817"/>
        <v/>
      </c>
      <c r="T8887" s="29"/>
      <c r="U8887" s="6">
        <f t="shared" si="1818"/>
        <v>0</v>
      </c>
      <c r="V8887" s="55">
        <f t="shared" si="1819"/>
        <v>0</v>
      </c>
      <c r="W8887" s="6">
        <f t="shared" si="1820"/>
        <v>0</v>
      </c>
      <c r="X8887" s="6">
        <f t="shared" si="1821"/>
        <v>0</v>
      </c>
      <c r="AA8887">
        <f t="shared" si="1823"/>
        <v>0</v>
      </c>
    </row>
    <row r="8888" spans="12:27">
      <c r="L8888" s="8">
        <f t="shared" si="1822"/>
        <v>0</v>
      </c>
      <c r="M8888" s="54">
        <f t="shared" si="1812"/>
        <v>0</v>
      </c>
      <c r="N8888" s="6">
        <f t="shared" si="1813"/>
        <v>0</v>
      </c>
      <c r="O8888" s="6" t="str">
        <f t="shared" si="1814"/>
        <v/>
      </c>
      <c r="P8888" s="29"/>
      <c r="Q8888" s="54">
        <f t="shared" si="1815"/>
        <v>0</v>
      </c>
      <c r="R8888" s="6">
        <f t="shared" si="1816"/>
        <v>0</v>
      </c>
      <c r="S8888" s="6" t="str">
        <f t="shared" si="1817"/>
        <v/>
      </c>
      <c r="T8888" s="29"/>
      <c r="U8888" s="6">
        <f t="shared" si="1818"/>
        <v>0</v>
      </c>
      <c r="V8888" s="55">
        <f t="shared" si="1819"/>
        <v>0</v>
      </c>
      <c r="W8888" s="6">
        <f t="shared" si="1820"/>
        <v>0</v>
      </c>
      <c r="X8888" s="6">
        <f t="shared" si="1821"/>
        <v>0</v>
      </c>
      <c r="AA8888">
        <f t="shared" si="1823"/>
        <v>0</v>
      </c>
    </row>
    <row r="8889" spans="12:27">
      <c r="L8889" s="8">
        <f t="shared" si="1822"/>
        <v>0</v>
      </c>
      <c r="M8889" s="54">
        <f t="shared" si="1812"/>
        <v>0</v>
      </c>
      <c r="N8889" s="6">
        <f t="shared" si="1813"/>
        <v>0</v>
      </c>
      <c r="O8889" s="6" t="str">
        <f t="shared" si="1814"/>
        <v/>
      </c>
      <c r="P8889" s="29"/>
      <c r="Q8889" s="54">
        <f t="shared" si="1815"/>
        <v>0</v>
      </c>
      <c r="R8889" s="6">
        <f t="shared" si="1816"/>
        <v>0</v>
      </c>
      <c r="S8889" s="6" t="str">
        <f t="shared" si="1817"/>
        <v/>
      </c>
      <c r="T8889" s="29"/>
      <c r="U8889" s="6">
        <f t="shared" si="1818"/>
        <v>0</v>
      </c>
      <c r="V8889" s="55">
        <f t="shared" si="1819"/>
        <v>0</v>
      </c>
      <c r="W8889" s="6">
        <f t="shared" si="1820"/>
        <v>0</v>
      </c>
      <c r="X8889" s="6">
        <f t="shared" si="1821"/>
        <v>0</v>
      </c>
      <c r="AA8889">
        <f t="shared" si="1823"/>
        <v>0</v>
      </c>
    </row>
    <row r="8890" spans="12:27">
      <c r="L8890" s="8">
        <f t="shared" si="1822"/>
        <v>0</v>
      </c>
      <c r="M8890" s="54">
        <f t="shared" si="1812"/>
        <v>0</v>
      </c>
      <c r="N8890" s="6">
        <f t="shared" si="1813"/>
        <v>0</v>
      </c>
      <c r="O8890" s="6" t="str">
        <f t="shared" si="1814"/>
        <v/>
      </c>
      <c r="P8890" s="29"/>
      <c r="Q8890" s="54">
        <f t="shared" si="1815"/>
        <v>0</v>
      </c>
      <c r="R8890" s="6">
        <f t="shared" si="1816"/>
        <v>0</v>
      </c>
      <c r="S8890" s="6" t="str">
        <f t="shared" si="1817"/>
        <v/>
      </c>
      <c r="T8890" s="29"/>
      <c r="U8890" s="6">
        <f t="shared" si="1818"/>
        <v>0</v>
      </c>
      <c r="V8890" s="55">
        <f t="shared" si="1819"/>
        <v>0</v>
      </c>
      <c r="W8890" s="6">
        <f t="shared" si="1820"/>
        <v>0</v>
      </c>
      <c r="X8890" s="6">
        <f t="shared" si="1821"/>
        <v>0</v>
      </c>
      <c r="AA8890">
        <f t="shared" si="1823"/>
        <v>0</v>
      </c>
    </row>
    <row r="8891" spans="12:27">
      <c r="L8891" s="8">
        <f t="shared" si="1822"/>
        <v>0</v>
      </c>
      <c r="M8891" s="54">
        <f t="shared" si="1812"/>
        <v>0</v>
      </c>
      <c r="N8891" s="6">
        <f t="shared" si="1813"/>
        <v>0</v>
      </c>
      <c r="O8891" s="6" t="str">
        <f t="shared" si="1814"/>
        <v/>
      </c>
      <c r="P8891" s="29"/>
      <c r="Q8891" s="54">
        <f t="shared" si="1815"/>
        <v>0</v>
      </c>
      <c r="R8891" s="6">
        <f t="shared" si="1816"/>
        <v>0</v>
      </c>
      <c r="S8891" s="6" t="str">
        <f t="shared" si="1817"/>
        <v/>
      </c>
      <c r="T8891" s="29"/>
      <c r="U8891" s="6">
        <f t="shared" si="1818"/>
        <v>0</v>
      </c>
      <c r="V8891" s="55">
        <f t="shared" si="1819"/>
        <v>0</v>
      </c>
      <c r="W8891" s="6">
        <f t="shared" si="1820"/>
        <v>0</v>
      </c>
      <c r="X8891" s="6">
        <f t="shared" si="1821"/>
        <v>0</v>
      </c>
      <c r="AA8891">
        <f t="shared" si="1823"/>
        <v>0</v>
      </c>
    </row>
    <row r="8892" spans="12:27">
      <c r="L8892" s="8">
        <f t="shared" si="1822"/>
        <v>0</v>
      </c>
      <c r="M8892" s="54">
        <f t="shared" si="1812"/>
        <v>0</v>
      </c>
      <c r="N8892" s="6">
        <f t="shared" si="1813"/>
        <v>0</v>
      </c>
      <c r="O8892" s="6" t="str">
        <f t="shared" si="1814"/>
        <v/>
      </c>
      <c r="P8892" s="29"/>
      <c r="Q8892" s="54">
        <f t="shared" si="1815"/>
        <v>0</v>
      </c>
      <c r="R8892" s="6">
        <f t="shared" si="1816"/>
        <v>0</v>
      </c>
      <c r="S8892" s="6" t="str">
        <f t="shared" si="1817"/>
        <v/>
      </c>
      <c r="T8892" s="29"/>
      <c r="U8892" s="6">
        <f t="shared" si="1818"/>
        <v>0</v>
      </c>
      <c r="V8892" s="55">
        <f t="shared" si="1819"/>
        <v>0</v>
      </c>
      <c r="W8892" s="6">
        <f t="shared" si="1820"/>
        <v>0</v>
      </c>
      <c r="X8892" s="6">
        <f t="shared" si="1821"/>
        <v>0</v>
      </c>
      <c r="AA8892">
        <f t="shared" si="1823"/>
        <v>0</v>
      </c>
    </row>
    <row r="8893" spans="12:27">
      <c r="L8893" s="8">
        <f t="shared" si="1822"/>
        <v>0</v>
      </c>
      <c r="M8893" s="54">
        <f t="shared" si="1812"/>
        <v>0</v>
      </c>
      <c r="N8893" s="6">
        <f t="shared" si="1813"/>
        <v>0</v>
      </c>
      <c r="O8893" s="6" t="str">
        <f t="shared" si="1814"/>
        <v/>
      </c>
      <c r="P8893" s="29"/>
      <c r="Q8893" s="54">
        <f t="shared" si="1815"/>
        <v>0</v>
      </c>
      <c r="R8893" s="6">
        <f t="shared" si="1816"/>
        <v>0</v>
      </c>
      <c r="S8893" s="6" t="str">
        <f t="shared" si="1817"/>
        <v/>
      </c>
      <c r="T8893" s="29"/>
      <c r="U8893" s="6">
        <f t="shared" si="1818"/>
        <v>0</v>
      </c>
      <c r="V8893" s="55">
        <f t="shared" si="1819"/>
        <v>0</v>
      </c>
      <c r="W8893" s="6">
        <f t="shared" si="1820"/>
        <v>0</v>
      </c>
      <c r="X8893" s="6">
        <f t="shared" si="1821"/>
        <v>0</v>
      </c>
      <c r="AA8893">
        <f t="shared" si="1823"/>
        <v>0</v>
      </c>
    </row>
    <row r="8894" spans="12:27">
      <c r="L8894" s="8">
        <f t="shared" si="1822"/>
        <v>0</v>
      </c>
      <c r="M8894" s="54">
        <f t="shared" si="1812"/>
        <v>0</v>
      </c>
      <c r="N8894" s="6">
        <f t="shared" si="1813"/>
        <v>0</v>
      </c>
      <c r="O8894" s="6" t="str">
        <f t="shared" si="1814"/>
        <v/>
      </c>
      <c r="P8894" s="29"/>
      <c r="Q8894" s="54">
        <f t="shared" si="1815"/>
        <v>0</v>
      </c>
      <c r="R8894" s="6">
        <f t="shared" si="1816"/>
        <v>0</v>
      </c>
      <c r="S8894" s="6" t="str">
        <f t="shared" si="1817"/>
        <v/>
      </c>
      <c r="T8894" s="29"/>
      <c r="U8894" s="6">
        <f t="shared" si="1818"/>
        <v>0</v>
      </c>
      <c r="V8894" s="55">
        <f t="shared" si="1819"/>
        <v>0</v>
      </c>
      <c r="W8894" s="6">
        <f t="shared" si="1820"/>
        <v>0</v>
      </c>
      <c r="X8894" s="6">
        <f t="shared" si="1821"/>
        <v>0</v>
      </c>
      <c r="AA8894">
        <f t="shared" si="1823"/>
        <v>0</v>
      </c>
    </row>
    <row r="8895" spans="12:27">
      <c r="L8895" s="8">
        <f t="shared" si="1822"/>
        <v>0</v>
      </c>
      <c r="M8895" s="54">
        <f t="shared" si="1812"/>
        <v>0</v>
      </c>
      <c r="N8895" s="6">
        <f t="shared" si="1813"/>
        <v>0</v>
      </c>
      <c r="O8895" s="6" t="str">
        <f t="shared" si="1814"/>
        <v/>
      </c>
      <c r="P8895" s="29"/>
      <c r="Q8895" s="54">
        <f t="shared" si="1815"/>
        <v>0</v>
      </c>
      <c r="R8895" s="6">
        <f t="shared" si="1816"/>
        <v>0</v>
      </c>
      <c r="S8895" s="6" t="str">
        <f t="shared" si="1817"/>
        <v/>
      </c>
      <c r="T8895" s="29"/>
      <c r="U8895" s="6">
        <f t="shared" si="1818"/>
        <v>0</v>
      </c>
      <c r="V8895" s="55">
        <f t="shared" si="1819"/>
        <v>0</v>
      </c>
      <c r="W8895" s="6">
        <f t="shared" si="1820"/>
        <v>0</v>
      </c>
      <c r="X8895" s="6">
        <f t="shared" si="1821"/>
        <v>0</v>
      </c>
      <c r="AA8895">
        <f t="shared" si="1823"/>
        <v>0</v>
      </c>
    </row>
    <row r="8896" spans="12:27">
      <c r="L8896" s="8">
        <f t="shared" si="1822"/>
        <v>0</v>
      </c>
      <c r="M8896" s="54">
        <f t="shared" si="1812"/>
        <v>0</v>
      </c>
      <c r="N8896" s="6">
        <f t="shared" si="1813"/>
        <v>0</v>
      </c>
      <c r="O8896" s="6" t="str">
        <f t="shared" si="1814"/>
        <v/>
      </c>
      <c r="P8896" s="29"/>
      <c r="Q8896" s="54">
        <f t="shared" si="1815"/>
        <v>0</v>
      </c>
      <c r="R8896" s="6">
        <f t="shared" si="1816"/>
        <v>0</v>
      </c>
      <c r="S8896" s="6" t="str">
        <f t="shared" si="1817"/>
        <v/>
      </c>
      <c r="T8896" s="29"/>
      <c r="U8896" s="6">
        <f t="shared" si="1818"/>
        <v>0</v>
      </c>
      <c r="V8896" s="55">
        <f t="shared" si="1819"/>
        <v>0</v>
      </c>
      <c r="W8896" s="6">
        <f t="shared" si="1820"/>
        <v>0</v>
      </c>
      <c r="X8896" s="6">
        <f t="shared" si="1821"/>
        <v>0</v>
      </c>
      <c r="AA8896">
        <f t="shared" si="1823"/>
        <v>0</v>
      </c>
    </row>
    <row r="8897" spans="12:27">
      <c r="L8897" s="8">
        <f t="shared" si="1822"/>
        <v>0</v>
      </c>
      <c r="M8897" s="54">
        <f t="shared" si="1812"/>
        <v>0</v>
      </c>
      <c r="N8897" s="6">
        <f t="shared" si="1813"/>
        <v>0</v>
      </c>
      <c r="O8897" s="6" t="str">
        <f t="shared" si="1814"/>
        <v/>
      </c>
      <c r="P8897" s="29"/>
      <c r="Q8897" s="54">
        <f t="shared" si="1815"/>
        <v>0</v>
      </c>
      <c r="R8897" s="6">
        <f t="shared" si="1816"/>
        <v>0</v>
      </c>
      <c r="S8897" s="6" t="str">
        <f t="shared" si="1817"/>
        <v/>
      </c>
      <c r="T8897" s="29"/>
      <c r="U8897" s="6">
        <f t="shared" si="1818"/>
        <v>0</v>
      </c>
      <c r="V8897" s="55">
        <f t="shared" si="1819"/>
        <v>0</v>
      </c>
      <c r="W8897" s="6">
        <f t="shared" si="1820"/>
        <v>0</v>
      </c>
      <c r="X8897" s="6">
        <f t="shared" si="1821"/>
        <v>0</v>
      </c>
      <c r="AA8897">
        <f t="shared" si="1823"/>
        <v>0</v>
      </c>
    </row>
    <row r="8898" spans="12:27">
      <c r="L8898" s="8">
        <f t="shared" si="1822"/>
        <v>0</v>
      </c>
      <c r="M8898" s="54">
        <f t="shared" si="1812"/>
        <v>0</v>
      </c>
      <c r="N8898" s="6">
        <f t="shared" si="1813"/>
        <v>0</v>
      </c>
      <c r="O8898" s="6" t="str">
        <f t="shared" si="1814"/>
        <v/>
      </c>
      <c r="P8898" s="29"/>
      <c r="Q8898" s="54">
        <f t="shared" si="1815"/>
        <v>0</v>
      </c>
      <c r="R8898" s="6">
        <f t="shared" si="1816"/>
        <v>0</v>
      </c>
      <c r="S8898" s="6" t="str">
        <f t="shared" si="1817"/>
        <v/>
      </c>
      <c r="T8898" s="29"/>
      <c r="U8898" s="6">
        <f t="shared" si="1818"/>
        <v>0</v>
      </c>
      <c r="V8898" s="55">
        <f t="shared" si="1819"/>
        <v>0</v>
      </c>
      <c r="W8898" s="6">
        <f t="shared" si="1820"/>
        <v>0</v>
      </c>
      <c r="X8898" s="6">
        <f t="shared" si="1821"/>
        <v>0</v>
      </c>
      <c r="AA8898">
        <f t="shared" si="1823"/>
        <v>0</v>
      </c>
    </row>
    <row r="8899" spans="12:27">
      <c r="L8899" s="8">
        <f t="shared" si="1822"/>
        <v>0</v>
      </c>
      <c r="M8899" s="54">
        <f t="shared" si="1812"/>
        <v>0</v>
      </c>
      <c r="N8899" s="6">
        <f t="shared" si="1813"/>
        <v>0</v>
      </c>
      <c r="O8899" s="6" t="str">
        <f t="shared" si="1814"/>
        <v/>
      </c>
      <c r="P8899" s="29"/>
      <c r="Q8899" s="54">
        <f t="shared" si="1815"/>
        <v>0</v>
      </c>
      <c r="R8899" s="6">
        <f t="shared" si="1816"/>
        <v>0</v>
      </c>
      <c r="S8899" s="6" t="str">
        <f t="shared" si="1817"/>
        <v/>
      </c>
      <c r="T8899" s="29"/>
      <c r="U8899" s="6">
        <f t="shared" si="1818"/>
        <v>0</v>
      </c>
      <c r="V8899" s="55">
        <f t="shared" si="1819"/>
        <v>0</v>
      </c>
      <c r="W8899" s="6">
        <f t="shared" si="1820"/>
        <v>0</v>
      </c>
      <c r="X8899" s="6">
        <f t="shared" si="1821"/>
        <v>0</v>
      </c>
      <c r="AA8899">
        <f t="shared" si="1823"/>
        <v>0</v>
      </c>
    </row>
    <row r="8900" spans="12:27">
      <c r="L8900" s="8">
        <f t="shared" si="1822"/>
        <v>0</v>
      </c>
      <c r="M8900" s="54">
        <f t="shared" si="1812"/>
        <v>0</v>
      </c>
      <c r="N8900" s="6">
        <f t="shared" si="1813"/>
        <v>0</v>
      </c>
      <c r="O8900" s="6" t="str">
        <f t="shared" si="1814"/>
        <v/>
      </c>
      <c r="P8900" s="29"/>
      <c r="Q8900" s="54">
        <f t="shared" si="1815"/>
        <v>0</v>
      </c>
      <c r="R8900" s="6">
        <f t="shared" si="1816"/>
        <v>0</v>
      </c>
      <c r="S8900" s="6" t="str">
        <f t="shared" si="1817"/>
        <v/>
      </c>
      <c r="T8900" s="29"/>
      <c r="U8900" s="6">
        <f t="shared" si="1818"/>
        <v>0</v>
      </c>
      <c r="V8900" s="55">
        <f t="shared" si="1819"/>
        <v>0</v>
      </c>
      <c r="W8900" s="6">
        <f t="shared" si="1820"/>
        <v>0</v>
      </c>
      <c r="X8900" s="6">
        <f t="shared" si="1821"/>
        <v>0</v>
      </c>
      <c r="AA8900">
        <f t="shared" si="1823"/>
        <v>0</v>
      </c>
    </row>
    <row r="8901" spans="12:27">
      <c r="L8901" s="8">
        <f t="shared" si="1822"/>
        <v>0</v>
      </c>
      <c r="M8901" s="54">
        <f t="shared" si="1812"/>
        <v>0</v>
      </c>
      <c r="N8901" s="6">
        <f t="shared" si="1813"/>
        <v>0</v>
      </c>
      <c r="O8901" s="6" t="str">
        <f t="shared" si="1814"/>
        <v/>
      </c>
      <c r="P8901" s="29"/>
      <c r="Q8901" s="54">
        <f t="shared" si="1815"/>
        <v>0</v>
      </c>
      <c r="R8901" s="6">
        <f t="shared" si="1816"/>
        <v>0</v>
      </c>
      <c r="S8901" s="6" t="str">
        <f t="shared" si="1817"/>
        <v/>
      </c>
      <c r="T8901" s="29"/>
      <c r="U8901" s="6">
        <f t="shared" si="1818"/>
        <v>0</v>
      </c>
      <c r="V8901" s="55">
        <f t="shared" si="1819"/>
        <v>0</v>
      </c>
      <c r="W8901" s="6">
        <f t="shared" si="1820"/>
        <v>0</v>
      </c>
      <c r="X8901" s="6">
        <f t="shared" si="1821"/>
        <v>0</v>
      </c>
      <c r="AA8901">
        <f t="shared" si="1823"/>
        <v>0</v>
      </c>
    </row>
    <row r="8902" spans="12:27">
      <c r="L8902" s="8">
        <f t="shared" si="1822"/>
        <v>0</v>
      </c>
      <c r="M8902" s="54">
        <f t="shared" si="1812"/>
        <v>0</v>
      </c>
      <c r="N8902" s="6">
        <f t="shared" si="1813"/>
        <v>0</v>
      </c>
      <c r="O8902" s="6" t="str">
        <f t="shared" si="1814"/>
        <v/>
      </c>
      <c r="P8902" s="29"/>
      <c r="Q8902" s="54">
        <f t="shared" si="1815"/>
        <v>0</v>
      </c>
      <c r="R8902" s="6">
        <f t="shared" si="1816"/>
        <v>0</v>
      </c>
      <c r="S8902" s="6" t="str">
        <f t="shared" si="1817"/>
        <v/>
      </c>
      <c r="T8902" s="29"/>
      <c r="U8902" s="6">
        <f t="shared" si="1818"/>
        <v>0</v>
      </c>
      <c r="V8902" s="55">
        <f t="shared" si="1819"/>
        <v>0</v>
      </c>
      <c r="W8902" s="6">
        <f t="shared" si="1820"/>
        <v>0</v>
      </c>
      <c r="X8902" s="6">
        <f t="shared" si="1821"/>
        <v>0</v>
      </c>
      <c r="AA8902">
        <f t="shared" si="1823"/>
        <v>0</v>
      </c>
    </row>
    <row r="8903" spans="12:27">
      <c r="L8903" s="8">
        <f t="shared" si="1822"/>
        <v>0</v>
      </c>
      <c r="M8903" s="54">
        <f t="shared" si="1812"/>
        <v>0</v>
      </c>
      <c r="N8903" s="6">
        <f t="shared" si="1813"/>
        <v>0</v>
      </c>
      <c r="O8903" s="6" t="str">
        <f t="shared" si="1814"/>
        <v/>
      </c>
      <c r="P8903" s="29"/>
      <c r="Q8903" s="54">
        <f t="shared" si="1815"/>
        <v>0</v>
      </c>
      <c r="R8903" s="6">
        <f t="shared" si="1816"/>
        <v>0</v>
      </c>
      <c r="S8903" s="6" t="str">
        <f t="shared" si="1817"/>
        <v/>
      </c>
      <c r="T8903" s="29"/>
      <c r="U8903" s="6">
        <f t="shared" si="1818"/>
        <v>0</v>
      </c>
      <c r="V8903" s="55">
        <f t="shared" si="1819"/>
        <v>0</v>
      </c>
      <c r="W8903" s="6">
        <f t="shared" si="1820"/>
        <v>0</v>
      </c>
      <c r="X8903" s="6">
        <f t="shared" si="1821"/>
        <v>0</v>
      </c>
      <c r="AA8903">
        <f t="shared" si="1823"/>
        <v>0</v>
      </c>
    </row>
    <row r="8904" spans="12:27">
      <c r="L8904" s="8">
        <f t="shared" si="1822"/>
        <v>0</v>
      </c>
      <c r="M8904" s="54">
        <f t="shared" ref="M8904:M8967" si="1824">IF(IF(L8904&gt;=sipstart,1,0)+IF(L8904&lt;=sipend,1,0)=2,J8904,0)</f>
        <v>0</v>
      </c>
      <c r="N8904" s="6">
        <f t="shared" ref="N8904:N8967" si="1825">IF(IF(L8904&gt;=sipstart,1,0)+IF(L8904&lt;=sipend,1,0)=2,K8904,0)</f>
        <v>0</v>
      </c>
      <c r="O8904" s="6" t="str">
        <f t="shared" ref="O8904:O8967" si="1826">IF(N8904=-sip,-N8904/B8904,"")</f>
        <v/>
      </c>
      <c r="P8904" s="29"/>
      <c r="Q8904" s="54">
        <f t="shared" ref="Q8904:Q8967" si="1827">IF(IF(L8904&gt;=sipstart,1,0)+IF(L8904&lt;=sipend,1,0)=2,1,0)</f>
        <v>0</v>
      </c>
      <c r="R8904" s="6">
        <f t="shared" ref="R8904:R8967" si="1828">IF(IF(L8904&gt;=sipstart,1,0)+IF(L8904&lt;=sipend,1,0)=2,-dsip,0)</f>
        <v>0</v>
      </c>
      <c r="S8904" s="6" t="str">
        <f t="shared" ref="S8904:S8967" si="1829">IF(R8904=-dsip,-R8904/B8904,"")</f>
        <v/>
      </c>
      <c r="T8904" s="29"/>
      <c r="U8904" s="6">
        <f t="shared" ref="U8904:U8967" si="1830">IF((IF(L8904&gt;=sipstart,1,2)+IF(L8904&lt;=sipend,1,2))=2,L8904,0)</f>
        <v>0</v>
      </c>
      <c r="V8904" s="55">
        <f t="shared" ref="V8904:V8967" si="1831">IF((IF(L8904&gt;=sipstart,1,2)+IF(L8904&lt;=sipend,1,2))=2,L8904,0)+IF(U8903=actualsipend,actualsipend,0)</f>
        <v>0</v>
      </c>
      <c r="W8904" s="6">
        <f t="shared" si="1820"/>
        <v>0</v>
      </c>
      <c r="X8904" s="6">
        <f t="shared" si="1821"/>
        <v>0</v>
      </c>
      <c r="AA8904">
        <f t="shared" si="1823"/>
        <v>0</v>
      </c>
    </row>
    <row r="8905" spans="12:27">
      <c r="L8905" s="8">
        <f t="shared" si="1822"/>
        <v>0</v>
      </c>
      <c r="M8905" s="54">
        <f t="shared" si="1824"/>
        <v>0</v>
      </c>
      <c r="N8905" s="6">
        <f t="shared" si="1825"/>
        <v>0</v>
      </c>
      <c r="O8905" s="6" t="str">
        <f t="shared" si="1826"/>
        <v/>
      </c>
      <c r="P8905" s="29"/>
      <c r="Q8905" s="54">
        <f t="shared" si="1827"/>
        <v>0</v>
      </c>
      <c r="R8905" s="6">
        <f t="shared" si="1828"/>
        <v>0</v>
      </c>
      <c r="S8905" s="6" t="str">
        <f t="shared" si="1829"/>
        <v/>
      </c>
      <c r="T8905" s="29"/>
      <c r="U8905" s="6">
        <f t="shared" si="1830"/>
        <v>0</v>
      </c>
      <c r="V8905" s="55">
        <f t="shared" si="1831"/>
        <v>0</v>
      </c>
      <c r="W8905" s="6">
        <f t="shared" ref="W8905:W8968" si="1832">IF(V8905+V8904=0,0,IF(V8905=V8904,sipunits*B8904,N8905))</f>
        <v>0</v>
      </c>
      <c r="X8905" s="6">
        <f t="shared" ref="X8905:X8968" si="1833">IF(V8905+V8904=0,0,IF(V8905=V8904,dsipunits*B8904,R8905))</f>
        <v>0</v>
      </c>
      <c r="AA8905">
        <f t="shared" si="1823"/>
        <v>0</v>
      </c>
    </row>
    <row r="8906" spans="12:27">
      <c r="L8906" s="8">
        <f t="shared" si="1822"/>
        <v>0</v>
      </c>
      <c r="M8906" s="54">
        <f t="shared" si="1824"/>
        <v>0</v>
      </c>
      <c r="N8906" s="6">
        <f t="shared" si="1825"/>
        <v>0</v>
      </c>
      <c r="O8906" s="6" t="str">
        <f t="shared" si="1826"/>
        <v/>
      </c>
      <c r="P8906" s="29"/>
      <c r="Q8906" s="54">
        <f t="shared" si="1827"/>
        <v>0</v>
      </c>
      <c r="R8906" s="6">
        <f t="shared" si="1828"/>
        <v>0</v>
      </c>
      <c r="S8906" s="6" t="str">
        <f t="shared" si="1829"/>
        <v/>
      </c>
      <c r="T8906" s="29"/>
      <c r="U8906" s="6">
        <f t="shared" si="1830"/>
        <v>0</v>
      </c>
      <c r="V8906" s="55">
        <f t="shared" si="1831"/>
        <v>0</v>
      </c>
      <c r="W8906" s="6">
        <f t="shared" si="1832"/>
        <v>0</v>
      </c>
      <c r="X8906" s="6">
        <f t="shared" si="1833"/>
        <v>0</v>
      </c>
      <c r="AA8906">
        <f t="shared" si="1823"/>
        <v>0</v>
      </c>
    </row>
    <row r="8907" spans="12:27">
      <c r="L8907" s="8">
        <f t="shared" si="1822"/>
        <v>0</v>
      </c>
      <c r="M8907" s="54">
        <f t="shared" si="1824"/>
        <v>0</v>
      </c>
      <c r="N8907" s="6">
        <f t="shared" si="1825"/>
        <v>0</v>
      </c>
      <c r="O8907" s="6" t="str">
        <f t="shared" si="1826"/>
        <v/>
      </c>
      <c r="P8907" s="29"/>
      <c r="Q8907" s="54">
        <f t="shared" si="1827"/>
        <v>0</v>
      </c>
      <c r="R8907" s="6">
        <f t="shared" si="1828"/>
        <v>0</v>
      </c>
      <c r="S8907" s="6" t="str">
        <f t="shared" si="1829"/>
        <v/>
      </c>
      <c r="T8907" s="29"/>
      <c r="U8907" s="6">
        <f t="shared" si="1830"/>
        <v>0</v>
      </c>
      <c r="V8907" s="55">
        <f t="shared" si="1831"/>
        <v>0</v>
      </c>
      <c r="W8907" s="6">
        <f t="shared" si="1832"/>
        <v>0</v>
      </c>
      <c r="X8907" s="6">
        <f t="shared" si="1833"/>
        <v>0</v>
      </c>
      <c r="AA8907">
        <f t="shared" si="1823"/>
        <v>0</v>
      </c>
    </row>
    <row r="8908" spans="12:27">
      <c r="L8908" s="8">
        <f t="shared" si="1822"/>
        <v>0</v>
      </c>
      <c r="M8908" s="54">
        <f t="shared" si="1824"/>
        <v>0</v>
      </c>
      <c r="N8908" s="6">
        <f t="shared" si="1825"/>
        <v>0</v>
      </c>
      <c r="O8908" s="6" t="str">
        <f t="shared" si="1826"/>
        <v/>
      </c>
      <c r="P8908" s="29"/>
      <c r="Q8908" s="54">
        <f t="shared" si="1827"/>
        <v>0</v>
      </c>
      <c r="R8908" s="6">
        <f t="shared" si="1828"/>
        <v>0</v>
      </c>
      <c r="S8908" s="6" t="str">
        <f t="shared" si="1829"/>
        <v/>
      </c>
      <c r="T8908" s="29"/>
      <c r="U8908" s="6">
        <f t="shared" si="1830"/>
        <v>0</v>
      </c>
      <c r="V8908" s="55">
        <f t="shared" si="1831"/>
        <v>0</v>
      </c>
      <c r="W8908" s="6">
        <f t="shared" si="1832"/>
        <v>0</v>
      </c>
      <c r="X8908" s="6">
        <f t="shared" si="1833"/>
        <v>0</v>
      </c>
      <c r="AA8908">
        <f t="shared" si="1823"/>
        <v>0</v>
      </c>
    </row>
    <row r="8909" spans="12:27">
      <c r="L8909" s="8">
        <f t="shared" ref="L8909:L8972" si="1834">A8909</f>
        <v>0</v>
      </c>
      <c r="M8909" s="54">
        <f t="shared" si="1824"/>
        <v>0</v>
      </c>
      <c r="N8909" s="6">
        <f t="shared" si="1825"/>
        <v>0</v>
      </c>
      <c r="O8909" s="6" t="str">
        <f t="shared" si="1826"/>
        <v/>
      </c>
      <c r="P8909" s="29"/>
      <c r="Q8909" s="54">
        <f t="shared" si="1827"/>
        <v>0</v>
      </c>
      <c r="R8909" s="6">
        <f t="shared" si="1828"/>
        <v>0</v>
      </c>
      <c r="S8909" s="6" t="str">
        <f t="shared" si="1829"/>
        <v/>
      </c>
      <c r="T8909" s="29"/>
      <c r="U8909" s="6">
        <f t="shared" si="1830"/>
        <v>0</v>
      </c>
      <c r="V8909" s="55">
        <f t="shared" si="1831"/>
        <v>0</v>
      </c>
      <c r="W8909" s="6">
        <f t="shared" si="1832"/>
        <v>0</v>
      </c>
      <c r="X8909" s="6">
        <f t="shared" si="1833"/>
        <v>0</v>
      </c>
      <c r="AA8909">
        <f t="shared" ref="AA8909:AA8972" si="1835">IF(Q8911=0,IF(Q8909=1,L8909,0),0)</f>
        <v>0</v>
      </c>
    </row>
    <row r="8910" spans="12:27">
      <c r="L8910" s="8">
        <f t="shared" si="1834"/>
        <v>0</v>
      </c>
      <c r="M8910" s="54">
        <f t="shared" si="1824"/>
        <v>0</v>
      </c>
      <c r="N8910" s="6">
        <f t="shared" si="1825"/>
        <v>0</v>
      </c>
      <c r="O8910" s="6" t="str">
        <f t="shared" si="1826"/>
        <v/>
      </c>
      <c r="P8910" s="29"/>
      <c r="Q8910" s="54">
        <f t="shared" si="1827"/>
        <v>0</v>
      </c>
      <c r="R8910" s="6">
        <f t="shared" si="1828"/>
        <v>0</v>
      </c>
      <c r="S8910" s="6" t="str">
        <f t="shared" si="1829"/>
        <v/>
      </c>
      <c r="T8910" s="29"/>
      <c r="U8910" s="6">
        <f t="shared" si="1830"/>
        <v>0</v>
      </c>
      <c r="V8910" s="55">
        <f t="shared" si="1831"/>
        <v>0</v>
      </c>
      <c r="W8910" s="6">
        <f t="shared" si="1832"/>
        <v>0</v>
      </c>
      <c r="X8910" s="6">
        <f t="shared" si="1833"/>
        <v>0</v>
      </c>
      <c r="AA8910">
        <f t="shared" si="1835"/>
        <v>0</v>
      </c>
    </row>
    <row r="8911" spans="12:27">
      <c r="L8911" s="8">
        <f t="shared" si="1834"/>
        <v>0</v>
      </c>
      <c r="M8911" s="54">
        <f t="shared" si="1824"/>
        <v>0</v>
      </c>
      <c r="N8911" s="6">
        <f t="shared" si="1825"/>
        <v>0</v>
      </c>
      <c r="O8911" s="6" t="str">
        <f t="shared" si="1826"/>
        <v/>
      </c>
      <c r="P8911" s="29"/>
      <c r="Q8911" s="54">
        <f t="shared" si="1827"/>
        <v>0</v>
      </c>
      <c r="R8911" s="6">
        <f t="shared" si="1828"/>
        <v>0</v>
      </c>
      <c r="S8911" s="6" t="str">
        <f t="shared" si="1829"/>
        <v/>
      </c>
      <c r="T8911" s="29"/>
      <c r="U8911" s="6">
        <f t="shared" si="1830"/>
        <v>0</v>
      </c>
      <c r="V8911" s="55">
        <f t="shared" si="1831"/>
        <v>0</v>
      </c>
      <c r="W8911" s="6">
        <f t="shared" si="1832"/>
        <v>0</v>
      </c>
      <c r="X8911" s="6">
        <f t="shared" si="1833"/>
        <v>0</v>
      </c>
      <c r="AA8911">
        <f t="shared" si="1835"/>
        <v>0</v>
      </c>
    </row>
    <row r="8912" spans="12:27">
      <c r="L8912" s="8">
        <f t="shared" si="1834"/>
        <v>0</v>
      </c>
      <c r="M8912" s="54">
        <f t="shared" si="1824"/>
        <v>0</v>
      </c>
      <c r="N8912" s="6">
        <f t="shared" si="1825"/>
        <v>0</v>
      </c>
      <c r="O8912" s="6" t="str">
        <f t="shared" si="1826"/>
        <v/>
      </c>
      <c r="P8912" s="29"/>
      <c r="Q8912" s="54">
        <f t="shared" si="1827"/>
        <v>0</v>
      </c>
      <c r="R8912" s="6">
        <f t="shared" si="1828"/>
        <v>0</v>
      </c>
      <c r="S8912" s="6" t="str">
        <f t="shared" si="1829"/>
        <v/>
      </c>
      <c r="T8912" s="29"/>
      <c r="U8912" s="6">
        <f t="shared" si="1830"/>
        <v>0</v>
      </c>
      <c r="V8912" s="55">
        <f t="shared" si="1831"/>
        <v>0</v>
      </c>
      <c r="W8912" s="6">
        <f t="shared" si="1832"/>
        <v>0</v>
      </c>
      <c r="X8912" s="6">
        <f t="shared" si="1833"/>
        <v>0</v>
      </c>
      <c r="AA8912">
        <f t="shared" si="1835"/>
        <v>0</v>
      </c>
    </row>
    <row r="8913" spans="12:27">
      <c r="L8913" s="8">
        <f t="shared" si="1834"/>
        <v>0</v>
      </c>
      <c r="M8913" s="54">
        <f t="shared" si="1824"/>
        <v>0</v>
      </c>
      <c r="N8913" s="6">
        <f t="shared" si="1825"/>
        <v>0</v>
      </c>
      <c r="O8913" s="6" t="str">
        <f t="shared" si="1826"/>
        <v/>
      </c>
      <c r="P8913" s="29"/>
      <c r="Q8913" s="54">
        <f t="shared" si="1827"/>
        <v>0</v>
      </c>
      <c r="R8913" s="6">
        <f t="shared" si="1828"/>
        <v>0</v>
      </c>
      <c r="S8913" s="6" t="str">
        <f t="shared" si="1829"/>
        <v/>
      </c>
      <c r="T8913" s="29"/>
      <c r="U8913" s="6">
        <f t="shared" si="1830"/>
        <v>0</v>
      </c>
      <c r="V8913" s="55">
        <f t="shared" si="1831"/>
        <v>0</v>
      </c>
      <c r="W8913" s="6">
        <f t="shared" si="1832"/>
        <v>0</v>
      </c>
      <c r="X8913" s="6">
        <f t="shared" si="1833"/>
        <v>0</v>
      </c>
      <c r="AA8913">
        <f t="shared" si="1835"/>
        <v>0</v>
      </c>
    </row>
    <row r="8914" spans="12:27">
      <c r="L8914" s="8">
        <f t="shared" si="1834"/>
        <v>0</v>
      </c>
      <c r="M8914" s="54">
        <f t="shared" si="1824"/>
        <v>0</v>
      </c>
      <c r="N8914" s="6">
        <f t="shared" si="1825"/>
        <v>0</v>
      </c>
      <c r="O8914" s="6" t="str">
        <f t="shared" si="1826"/>
        <v/>
      </c>
      <c r="P8914" s="29"/>
      <c r="Q8914" s="54">
        <f t="shared" si="1827"/>
        <v>0</v>
      </c>
      <c r="R8914" s="6">
        <f t="shared" si="1828"/>
        <v>0</v>
      </c>
      <c r="S8914" s="6" t="str">
        <f t="shared" si="1829"/>
        <v/>
      </c>
      <c r="T8914" s="29"/>
      <c r="U8914" s="6">
        <f t="shared" si="1830"/>
        <v>0</v>
      </c>
      <c r="V8914" s="55">
        <f t="shared" si="1831"/>
        <v>0</v>
      </c>
      <c r="W8914" s="6">
        <f t="shared" si="1832"/>
        <v>0</v>
      </c>
      <c r="X8914" s="6">
        <f t="shared" si="1833"/>
        <v>0</v>
      </c>
      <c r="AA8914">
        <f t="shared" si="1835"/>
        <v>0</v>
      </c>
    </row>
    <row r="8915" spans="12:27">
      <c r="L8915" s="8">
        <f t="shared" si="1834"/>
        <v>0</v>
      </c>
      <c r="M8915" s="54">
        <f t="shared" si="1824"/>
        <v>0</v>
      </c>
      <c r="N8915" s="6">
        <f t="shared" si="1825"/>
        <v>0</v>
      </c>
      <c r="O8915" s="6" t="str">
        <f t="shared" si="1826"/>
        <v/>
      </c>
      <c r="P8915" s="29"/>
      <c r="Q8915" s="54">
        <f t="shared" si="1827"/>
        <v>0</v>
      </c>
      <c r="R8915" s="6">
        <f t="shared" si="1828"/>
        <v>0</v>
      </c>
      <c r="S8915" s="6" t="str">
        <f t="shared" si="1829"/>
        <v/>
      </c>
      <c r="T8915" s="29"/>
      <c r="U8915" s="6">
        <f t="shared" si="1830"/>
        <v>0</v>
      </c>
      <c r="V8915" s="55">
        <f t="shared" si="1831"/>
        <v>0</v>
      </c>
      <c r="W8915" s="6">
        <f t="shared" si="1832"/>
        <v>0</v>
      </c>
      <c r="X8915" s="6">
        <f t="shared" si="1833"/>
        <v>0</v>
      </c>
      <c r="AA8915">
        <f t="shared" si="1835"/>
        <v>0</v>
      </c>
    </row>
    <row r="8916" spans="12:27">
      <c r="L8916" s="8">
        <f t="shared" si="1834"/>
        <v>0</v>
      </c>
      <c r="M8916" s="54">
        <f t="shared" si="1824"/>
        <v>0</v>
      </c>
      <c r="N8916" s="6">
        <f t="shared" si="1825"/>
        <v>0</v>
      </c>
      <c r="O8916" s="6" t="str">
        <f t="shared" si="1826"/>
        <v/>
      </c>
      <c r="P8916" s="29"/>
      <c r="Q8916" s="54">
        <f t="shared" si="1827"/>
        <v>0</v>
      </c>
      <c r="R8916" s="6">
        <f t="shared" si="1828"/>
        <v>0</v>
      </c>
      <c r="S8916" s="6" t="str">
        <f t="shared" si="1829"/>
        <v/>
      </c>
      <c r="T8916" s="29"/>
      <c r="U8916" s="6">
        <f t="shared" si="1830"/>
        <v>0</v>
      </c>
      <c r="V8916" s="55">
        <f t="shared" si="1831"/>
        <v>0</v>
      </c>
      <c r="W8916" s="6">
        <f t="shared" si="1832"/>
        <v>0</v>
      </c>
      <c r="X8916" s="6">
        <f t="shared" si="1833"/>
        <v>0</v>
      </c>
      <c r="AA8916">
        <f t="shared" si="1835"/>
        <v>0</v>
      </c>
    </row>
    <row r="8917" spans="12:27">
      <c r="L8917" s="8">
        <f t="shared" si="1834"/>
        <v>0</v>
      </c>
      <c r="M8917" s="54">
        <f t="shared" si="1824"/>
        <v>0</v>
      </c>
      <c r="N8917" s="6">
        <f t="shared" si="1825"/>
        <v>0</v>
      </c>
      <c r="O8917" s="6" t="str">
        <f t="shared" si="1826"/>
        <v/>
      </c>
      <c r="P8917" s="29"/>
      <c r="Q8917" s="54">
        <f t="shared" si="1827"/>
        <v>0</v>
      </c>
      <c r="R8917" s="6">
        <f t="shared" si="1828"/>
        <v>0</v>
      </c>
      <c r="S8917" s="6" t="str">
        <f t="shared" si="1829"/>
        <v/>
      </c>
      <c r="T8917" s="29"/>
      <c r="U8917" s="6">
        <f t="shared" si="1830"/>
        <v>0</v>
      </c>
      <c r="V8917" s="55">
        <f t="shared" si="1831"/>
        <v>0</v>
      </c>
      <c r="W8917" s="6">
        <f t="shared" si="1832"/>
        <v>0</v>
      </c>
      <c r="X8917" s="6">
        <f t="shared" si="1833"/>
        <v>0</v>
      </c>
      <c r="AA8917">
        <f t="shared" si="1835"/>
        <v>0</v>
      </c>
    </row>
    <row r="8918" spans="12:27">
      <c r="L8918" s="8">
        <f t="shared" si="1834"/>
        <v>0</v>
      </c>
      <c r="M8918" s="54">
        <f t="shared" si="1824"/>
        <v>0</v>
      </c>
      <c r="N8918" s="6">
        <f t="shared" si="1825"/>
        <v>0</v>
      </c>
      <c r="O8918" s="6" t="str">
        <f t="shared" si="1826"/>
        <v/>
      </c>
      <c r="P8918" s="29"/>
      <c r="Q8918" s="54">
        <f t="shared" si="1827"/>
        <v>0</v>
      </c>
      <c r="R8918" s="6">
        <f t="shared" si="1828"/>
        <v>0</v>
      </c>
      <c r="S8918" s="6" t="str">
        <f t="shared" si="1829"/>
        <v/>
      </c>
      <c r="T8918" s="29"/>
      <c r="U8918" s="6">
        <f t="shared" si="1830"/>
        <v>0</v>
      </c>
      <c r="V8918" s="55">
        <f t="shared" si="1831"/>
        <v>0</v>
      </c>
      <c r="W8918" s="6">
        <f t="shared" si="1832"/>
        <v>0</v>
      </c>
      <c r="X8918" s="6">
        <f t="shared" si="1833"/>
        <v>0</v>
      </c>
      <c r="AA8918">
        <f t="shared" si="1835"/>
        <v>0</v>
      </c>
    </row>
    <row r="8919" spans="12:27">
      <c r="L8919" s="8">
        <f t="shared" si="1834"/>
        <v>0</v>
      </c>
      <c r="M8919" s="54">
        <f t="shared" si="1824"/>
        <v>0</v>
      </c>
      <c r="N8919" s="6">
        <f t="shared" si="1825"/>
        <v>0</v>
      </c>
      <c r="O8919" s="6" t="str">
        <f t="shared" si="1826"/>
        <v/>
      </c>
      <c r="P8919" s="29"/>
      <c r="Q8919" s="54">
        <f t="shared" si="1827"/>
        <v>0</v>
      </c>
      <c r="R8919" s="6">
        <f t="shared" si="1828"/>
        <v>0</v>
      </c>
      <c r="S8919" s="6" t="str">
        <f t="shared" si="1829"/>
        <v/>
      </c>
      <c r="T8919" s="29"/>
      <c r="U8919" s="6">
        <f t="shared" si="1830"/>
        <v>0</v>
      </c>
      <c r="V8919" s="55">
        <f t="shared" si="1831"/>
        <v>0</v>
      </c>
      <c r="W8919" s="6">
        <f t="shared" si="1832"/>
        <v>0</v>
      </c>
      <c r="X8919" s="6">
        <f t="shared" si="1833"/>
        <v>0</v>
      </c>
      <c r="AA8919">
        <f t="shared" si="1835"/>
        <v>0</v>
      </c>
    </row>
    <row r="8920" spans="12:27">
      <c r="L8920" s="8">
        <f t="shared" si="1834"/>
        <v>0</v>
      </c>
      <c r="M8920" s="54">
        <f t="shared" si="1824"/>
        <v>0</v>
      </c>
      <c r="N8920" s="6">
        <f t="shared" si="1825"/>
        <v>0</v>
      </c>
      <c r="O8920" s="6" t="str">
        <f t="shared" si="1826"/>
        <v/>
      </c>
      <c r="P8920" s="29"/>
      <c r="Q8920" s="54">
        <f t="shared" si="1827"/>
        <v>0</v>
      </c>
      <c r="R8920" s="6">
        <f t="shared" si="1828"/>
        <v>0</v>
      </c>
      <c r="S8920" s="6" t="str">
        <f t="shared" si="1829"/>
        <v/>
      </c>
      <c r="T8920" s="29"/>
      <c r="U8920" s="6">
        <f t="shared" si="1830"/>
        <v>0</v>
      </c>
      <c r="V8920" s="55">
        <f t="shared" si="1831"/>
        <v>0</v>
      </c>
      <c r="W8920" s="6">
        <f t="shared" si="1832"/>
        <v>0</v>
      </c>
      <c r="X8920" s="6">
        <f t="shared" si="1833"/>
        <v>0</v>
      </c>
      <c r="AA8920">
        <f t="shared" si="1835"/>
        <v>0</v>
      </c>
    </row>
    <row r="8921" spans="12:27">
      <c r="L8921" s="8">
        <f t="shared" si="1834"/>
        <v>0</v>
      </c>
      <c r="M8921" s="54">
        <f t="shared" si="1824"/>
        <v>0</v>
      </c>
      <c r="N8921" s="6">
        <f t="shared" si="1825"/>
        <v>0</v>
      </c>
      <c r="O8921" s="6" t="str">
        <f t="shared" si="1826"/>
        <v/>
      </c>
      <c r="P8921" s="29"/>
      <c r="Q8921" s="54">
        <f t="shared" si="1827"/>
        <v>0</v>
      </c>
      <c r="R8921" s="6">
        <f t="shared" si="1828"/>
        <v>0</v>
      </c>
      <c r="S8921" s="6" t="str">
        <f t="shared" si="1829"/>
        <v/>
      </c>
      <c r="T8921" s="29"/>
      <c r="U8921" s="6">
        <f t="shared" si="1830"/>
        <v>0</v>
      </c>
      <c r="V8921" s="55">
        <f t="shared" si="1831"/>
        <v>0</v>
      </c>
      <c r="W8921" s="6">
        <f t="shared" si="1832"/>
        <v>0</v>
      </c>
      <c r="X8921" s="6">
        <f t="shared" si="1833"/>
        <v>0</v>
      </c>
      <c r="AA8921">
        <f t="shared" si="1835"/>
        <v>0</v>
      </c>
    </row>
    <row r="8922" spans="12:27">
      <c r="L8922" s="8">
        <f t="shared" si="1834"/>
        <v>0</v>
      </c>
      <c r="M8922" s="54">
        <f t="shared" si="1824"/>
        <v>0</v>
      </c>
      <c r="N8922" s="6">
        <f t="shared" si="1825"/>
        <v>0</v>
      </c>
      <c r="O8922" s="6" t="str">
        <f t="shared" si="1826"/>
        <v/>
      </c>
      <c r="P8922" s="29"/>
      <c r="Q8922" s="54">
        <f t="shared" si="1827"/>
        <v>0</v>
      </c>
      <c r="R8922" s="6">
        <f t="shared" si="1828"/>
        <v>0</v>
      </c>
      <c r="S8922" s="6" t="str">
        <f t="shared" si="1829"/>
        <v/>
      </c>
      <c r="T8922" s="29"/>
      <c r="U8922" s="6">
        <f t="shared" si="1830"/>
        <v>0</v>
      </c>
      <c r="V8922" s="55">
        <f t="shared" si="1831"/>
        <v>0</v>
      </c>
      <c r="W8922" s="6">
        <f t="shared" si="1832"/>
        <v>0</v>
      </c>
      <c r="X8922" s="6">
        <f t="shared" si="1833"/>
        <v>0</v>
      </c>
      <c r="AA8922">
        <f t="shared" si="1835"/>
        <v>0</v>
      </c>
    </row>
    <row r="8923" spans="12:27">
      <c r="L8923" s="8">
        <f t="shared" si="1834"/>
        <v>0</v>
      </c>
      <c r="M8923" s="54">
        <f t="shared" si="1824"/>
        <v>0</v>
      </c>
      <c r="N8923" s="6">
        <f t="shared" si="1825"/>
        <v>0</v>
      </c>
      <c r="O8923" s="6" t="str">
        <f t="shared" si="1826"/>
        <v/>
      </c>
      <c r="P8923" s="29"/>
      <c r="Q8923" s="54">
        <f t="shared" si="1827"/>
        <v>0</v>
      </c>
      <c r="R8923" s="6">
        <f t="shared" si="1828"/>
        <v>0</v>
      </c>
      <c r="S8923" s="6" t="str">
        <f t="shared" si="1829"/>
        <v/>
      </c>
      <c r="T8923" s="29"/>
      <c r="U8923" s="6">
        <f t="shared" si="1830"/>
        <v>0</v>
      </c>
      <c r="V8923" s="55">
        <f t="shared" si="1831"/>
        <v>0</v>
      </c>
      <c r="W8923" s="6">
        <f t="shared" si="1832"/>
        <v>0</v>
      </c>
      <c r="X8923" s="6">
        <f t="shared" si="1833"/>
        <v>0</v>
      </c>
      <c r="AA8923">
        <f t="shared" si="1835"/>
        <v>0</v>
      </c>
    </row>
    <row r="8924" spans="12:27">
      <c r="L8924" s="8">
        <f t="shared" si="1834"/>
        <v>0</v>
      </c>
      <c r="M8924" s="54">
        <f t="shared" si="1824"/>
        <v>0</v>
      </c>
      <c r="N8924" s="6">
        <f t="shared" si="1825"/>
        <v>0</v>
      </c>
      <c r="O8924" s="6" t="str">
        <f t="shared" si="1826"/>
        <v/>
      </c>
      <c r="P8924" s="29"/>
      <c r="Q8924" s="54">
        <f t="shared" si="1827"/>
        <v>0</v>
      </c>
      <c r="R8924" s="6">
        <f t="shared" si="1828"/>
        <v>0</v>
      </c>
      <c r="S8924" s="6" t="str">
        <f t="shared" si="1829"/>
        <v/>
      </c>
      <c r="T8924" s="29"/>
      <c r="U8924" s="6">
        <f t="shared" si="1830"/>
        <v>0</v>
      </c>
      <c r="V8924" s="55">
        <f t="shared" si="1831"/>
        <v>0</v>
      </c>
      <c r="W8924" s="6">
        <f t="shared" si="1832"/>
        <v>0</v>
      </c>
      <c r="X8924" s="6">
        <f t="shared" si="1833"/>
        <v>0</v>
      </c>
      <c r="AA8924">
        <f t="shared" si="1835"/>
        <v>0</v>
      </c>
    </row>
    <row r="8925" spans="12:27">
      <c r="L8925" s="8">
        <f t="shared" si="1834"/>
        <v>0</v>
      </c>
      <c r="M8925" s="54">
        <f t="shared" si="1824"/>
        <v>0</v>
      </c>
      <c r="N8925" s="6">
        <f t="shared" si="1825"/>
        <v>0</v>
      </c>
      <c r="O8925" s="6" t="str">
        <f t="shared" si="1826"/>
        <v/>
      </c>
      <c r="P8925" s="29"/>
      <c r="Q8925" s="54">
        <f t="shared" si="1827"/>
        <v>0</v>
      </c>
      <c r="R8925" s="6">
        <f t="shared" si="1828"/>
        <v>0</v>
      </c>
      <c r="S8925" s="6" t="str">
        <f t="shared" si="1829"/>
        <v/>
      </c>
      <c r="T8925" s="29"/>
      <c r="U8925" s="6">
        <f t="shared" si="1830"/>
        <v>0</v>
      </c>
      <c r="V8925" s="55">
        <f t="shared" si="1831"/>
        <v>0</v>
      </c>
      <c r="W8925" s="6">
        <f t="shared" si="1832"/>
        <v>0</v>
      </c>
      <c r="X8925" s="6">
        <f t="shared" si="1833"/>
        <v>0</v>
      </c>
      <c r="AA8925">
        <f t="shared" si="1835"/>
        <v>0</v>
      </c>
    </row>
    <row r="8926" spans="12:27">
      <c r="L8926" s="8">
        <f t="shared" si="1834"/>
        <v>0</v>
      </c>
      <c r="M8926" s="54">
        <f t="shared" si="1824"/>
        <v>0</v>
      </c>
      <c r="N8926" s="6">
        <f t="shared" si="1825"/>
        <v>0</v>
      </c>
      <c r="O8926" s="6" t="str">
        <f t="shared" si="1826"/>
        <v/>
      </c>
      <c r="P8926" s="29"/>
      <c r="Q8926" s="54">
        <f t="shared" si="1827"/>
        <v>0</v>
      </c>
      <c r="R8926" s="6">
        <f t="shared" si="1828"/>
        <v>0</v>
      </c>
      <c r="S8926" s="6" t="str">
        <f t="shared" si="1829"/>
        <v/>
      </c>
      <c r="T8926" s="29"/>
      <c r="U8926" s="6">
        <f t="shared" si="1830"/>
        <v>0</v>
      </c>
      <c r="V8926" s="55">
        <f t="shared" si="1831"/>
        <v>0</v>
      </c>
      <c r="W8926" s="6">
        <f t="shared" si="1832"/>
        <v>0</v>
      </c>
      <c r="X8926" s="6">
        <f t="shared" si="1833"/>
        <v>0</v>
      </c>
      <c r="AA8926">
        <f t="shared" si="1835"/>
        <v>0</v>
      </c>
    </row>
    <row r="8927" spans="12:27">
      <c r="L8927" s="8">
        <f t="shared" si="1834"/>
        <v>0</v>
      </c>
      <c r="M8927" s="54">
        <f t="shared" si="1824"/>
        <v>0</v>
      </c>
      <c r="N8927" s="6">
        <f t="shared" si="1825"/>
        <v>0</v>
      </c>
      <c r="O8927" s="6" t="str">
        <f t="shared" si="1826"/>
        <v/>
      </c>
      <c r="P8927" s="29"/>
      <c r="Q8927" s="54">
        <f t="shared" si="1827"/>
        <v>0</v>
      </c>
      <c r="R8927" s="6">
        <f t="shared" si="1828"/>
        <v>0</v>
      </c>
      <c r="S8927" s="6" t="str">
        <f t="shared" si="1829"/>
        <v/>
      </c>
      <c r="T8927" s="29"/>
      <c r="U8927" s="6">
        <f t="shared" si="1830"/>
        <v>0</v>
      </c>
      <c r="V8927" s="55">
        <f t="shared" si="1831"/>
        <v>0</v>
      </c>
      <c r="W8927" s="6">
        <f t="shared" si="1832"/>
        <v>0</v>
      </c>
      <c r="X8927" s="6">
        <f t="shared" si="1833"/>
        <v>0</v>
      </c>
      <c r="AA8927">
        <f t="shared" si="1835"/>
        <v>0</v>
      </c>
    </row>
    <row r="8928" spans="12:27">
      <c r="L8928" s="8">
        <f t="shared" si="1834"/>
        <v>0</v>
      </c>
      <c r="M8928" s="54">
        <f t="shared" si="1824"/>
        <v>0</v>
      </c>
      <c r="N8928" s="6">
        <f t="shared" si="1825"/>
        <v>0</v>
      </c>
      <c r="O8928" s="6" t="str">
        <f t="shared" si="1826"/>
        <v/>
      </c>
      <c r="P8928" s="29"/>
      <c r="Q8928" s="54">
        <f t="shared" si="1827"/>
        <v>0</v>
      </c>
      <c r="R8928" s="6">
        <f t="shared" si="1828"/>
        <v>0</v>
      </c>
      <c r="S8928" s="6" t="str">
        <f t="shared" si="1829"/>
        <v/>
      </c>
      <c r="T8928" s="29"/>
      <c r="U8928" s="6">
        <f t="shared" si="1830"/>
        <v>0</v>
      </c>
      <c r="V8928" s="55">
        <f t="shared" si="1831"/>
        <v>0</v>
      </c>
      <c r="W8928" s="6">
        <f t="shared" si="1832"/>
        <v>0</v>
      </c>
      <c r="X8928" s="6">
        <f t="shared" si="1833"/>
        <v>0</v>
      </c>
      <c r="AA8928">
        <f t="shared" si="1835"/>
        <v>0</v>
      </c>
    </row>
    <row r="8929" spans="12:27">
      <c r="L8929" s="8">
        <f t="shared" si="1834"/>
        <v>0</v>
      </c>
      <c r="M8929" s="54">
        <f t="shared" si="1824"/>
        <v>0</v>
      </c>
      <c r="N8929" s="6">
        <f t="shared" si="1825"/>
        <v>0</v>
      </c>
      <c r="O8929" s="6" t="str">
        <f t="shared" si="1826"/>
        <v/>
      </c>
      <c r="P8929" s="29"/>
      <c r="Q8929" s="54">
        <f t="shared" si="1827"/>
        <v>0</v>
      </c>
      <c r="R8929" s="6">
        <f t="shared" si="1828"/>
        <v>0</v>
      </c>
      <c r="S8929" s="6" t="str">
        <f t="shared" si="1829"/>
        <v/>
      </c>
      <c r="T8929" s="29"/>
      <c r="U8929" s="6">
        <f t="shared" si="1830"/>
        <v>0</v>
      </c>
      <c r="V8929" s="55">
        <f t="shared" si="1831"/>
        <v>0</v>
      </c>
      <c r="W8929" s="6">
        <f t="shared" si="1832"/>
        <v>0</v>
      </c>
      <c r="X8929" s="6">
        <f t="shared" si="1833"/>
        <v>0</v>
      </c>
      <c r="AA8929">
        <f t="shared" si="1835"/>
        <v>0</v>
      </c>
    </row>
    <row r="8930" spans="12:27">
      <c r="L8930" s="8">
        <f t="shared" si="1834"/>
        <v>0</v>
      </c>
      <c r="M8930" s="54">
        <f t="shared" si="1824"/>
        <v>0</v>
      </c>
      <c r="N8930" s="6">
        <f t="shared" si="1825"/>
        <v>0</v>
      </c>
      <c r="O8930" s="6" t="str">
        <f t="shared" si="1826"/>
        <v/>
      </c>
      <c r="P8930" s="29"/>
      <c r="Q8930" s="54">
        <f t="shared" si="1827"/>
        <v>0</v>
      </c>
      <c r="R8930" s="6">
        <f t="shared" si="1828"/>
        <v>0</v>
      </c>
      <c r="S8930" s="6" t="str">
        <f t="shared" si="1829"/>
        <v/>
      </c>
      <c r="T8930" s="29"/>
      <c r="U8930" s="6">
        <f t="shared" si="1830"/>
        <v>0</v>
      </c>
      <c r="V8930" s="55">
        <f t="shared" si="1831"/>
        <v>0</v>
      </c>
      <c r="W8930" s="6">
        <f t="shared" si="1832"/>
        <v>0</v>
      </c>
      <c r="X8930" s="6">
        <f t="shared" si="1833"/>
        <v>0</v>
      </c>
      <c r="AA8930">
        <f t="shared" si="1835"/>
        <v>0</v>
      </c>
    </row>
    <row r="8931" spans="12:27">
      <c r="L8931" s="8">
        <f t="shared" si="1834"/>
        <v>0</v>
      </c>
      <c r="M8931" s="54">
        <f t="shared" si="1824"/>
        <v>0</v>
      </c>
      <c r="N8931" s="6">
        <f t="shared" si="1825"/>
        <v>0</v>
      </c>
      <c r="O8931" s="6" t="str">
        <f t="shared" si="1826"/>
        <v/>
      </c>
      <c r="P8931" s="29"/>
      <c r="Q8931" s="54">
        <f t="shared" si="1827"/>
        <v>0</v>
      </c>
      <c r="R8931" s="6">
        <f t="shared" si="1828"/>
        <v>0</v>
      </c>
      <c r="S8931" s="6" t="str">
        <f t="shared" si="1829"/>
        <v/>
      </c>
      <c r="T8931" s="29"/>
      <c r="U8931" s="6">
        <f t="shared" si="1830"/>
        <v>0</v>
      </c>
      <c r="V8931" s="55">
        <f t="shared" si="1831"/>
        <v>0</v>
      </c>
      <c r="W8931" s="6">
        <f t="shared" si="1832"/>
        <v>0</v>
      </c>
      <c r="X8931" s="6">
        <f t="shared" si="1833"/>
        <v>0</v>
      </c>
      <c r="AA8931">
        <f t="shared" si="1835"/>
        <v>0</v>
      </c>
    </row>
    <row r="8932" spans="12:27">
      <c r="L8932" s="8">
        <f t="shared" si="1834"/>
        <v>0</v>
      </c>
      <c r="M8932" s="54">
        <f t="shared" si="1824"/>
        <v>0</v>
      </c>
      <c r="N8932" s="6">
        <f t="shared" si="1825"/>
        <v>0</v>
      </c>
      <c r="O8932" s="6" t="str">
        <f t="shared" si="1826"/>
        <v/>
      </c>
      <c r="P8932" s="29"/>
      <c r="Q8932" s="54">
        <f t="shared" si="1827"/>
        <v>0</v>
      </c>
      <c r="R8932" s="6">
        <f t="shared" si="1828"/>
        <v>0</v>
      </c>
      <c r="S8932" s="6" t="str">
        <f t="shared" si="1829"/>
        <v/>
      </c>
      <c r="T8932" s="29"/>
      <c r="U8932" s="6">
        <f t="shared" si="1830"/>
        <v>0</v>
      </c>
      <c r="V8932" s="55">
        <f t="shared" si="1831"/>
        <v>0</v>
      </c>
      <c r="W8932" s="6">
        <f t="shared" si="1832"/>
        <v>0</v>
      </c>
      <c r="X8932" s="6">
        <f t="shared" si="1833"/>
        <v>0</v>
      </c>
      <c r="AA8932">
        <f t="shared" si="1835"/>
        <v>0</v>
      </c>
    </row>
    <row r="8933" spans="12:27">
      <c r="L8933" s="8">
        <f t="shared" si="1834"/>
        <v>0</v>
      </c>
      <c r="M8933" s="54">
        <f t="shared" si="1824"/>
        <v>0</v>
      </c>
      <c r="N8933" s="6">
        <f t="shared" si="1825"/>
        <v>0</v>
      </c>
      <c r="O8933" s="6" t="str">
        <f t="shared" si="1826"/>
        <v/>
      </c>
      <c r="P8933" s="29"/>
      <c r="Q8933" s="54">
        <f t="shared" si="1827"/>
        <v>0</v>
      </c>
      <c r="R8933" s="6">
        <f t="shared" si="1828"/>
        <v>0</v>
      </c>
      <c r="S8933" s="6" t="str">
        <f t="shared" si="1829"/>
        <v/>
      </c>
      <c r="T8933" s="29"/>
      <c r="U8933" s="6">
        <f t="shared" si="1830"/>
        <v>0</v>
      </c>
      <c r="V8933" s="55">
        <f t="shared" si="1831"/>
        <v>0</v>
      </c>
      <c r="W8933" s="6">
        <f t="shared" si="1832"/>
        <v>0</v>
      </c>
      <c r="X8933" s="6">
        <f t="shared" si="1833"/>
        <v>0</v>
      </c>
      <c r="AA8933">
        <f t="shared" si="1835"/>
        <v>0</v>
      </c>
    </row>
    <row r="8934" spans="12:27">
      <c r="L8934" s="8">
        <f t="shared" si="1834"/>
        <v>0</v>
      </c>
      <c r="M8934" s="54">
        <f t="shared" si="1824"/>
        <v>0</v>
      </c>
      <c r="N8934" s="6">
        <f t="shared" si="1825"/>
        <v>0</v>
      </c>
      <c r="O8934" s="6" t="str">
        <f t="shared" si="1826"/>
        <v/>
      </c>
      <c r="P8934" s="29"/>
      <c r="Q8934" s="54">
        <f t="shared" si="1827"/>
        <v>0</v>
      </c>
      <c r="R8934" s="6">
        <f t="shared" si="1828"/>
        <v>0</v>
      </c>
      <c r="S8934" s="6" t="str">
        <f t="shared" si="1829"/>
        <v/>
      </c>
      <c r="T8934" s="29"/>
      <c r="U8934" s="6">
        <f t="shared" si="1830"/>
        <v>0</v>
      </c>
      <c r="V8934" s="55">
        <f t="shared" si="1831"/>
        <v>0</v>
      </c>
      <c r="W8934" s="6">
        <f t="shared" si="1832"/>
        <v>0</v>
      </c>
      <c r="X8934" s="6">
        <f t="shared" si="1833"/>
        <v>0</v>
      </c>
      <c r="AA8934">
        <f t="shared" si="1835"/>
        <v>0</v>
      </c>
    </row>
    <row r="8935" spans="12:27">
      <c r="L8935" s="8">
        <f t="shared" si="1834"/>
        <v>0</v>
      </c>
      <c r="M8935" s="54">
        <f t="shared" si="1824"/>
        <v>0</v>
      </c>
      <c r="N8935" s="6">
        <f t="shared" si="1825"/>
        <v>0</v>
      </c>
      <c r="O8935" s="6" t="str">
        <f t="shared" si="1826"/>
        <v/>
      </c>
      <c r="P8935" s="29"/>
      <c r="Q8935" s="54">
        <f t="shared" si="1827"/>
        <v>0</v>
      </c>
      <c r="R8935" s="6">
        <f t="shared" si="1828"/>
        <v>0</v>
      </c>
      <c r="S8935" s="6" t="str">
        <f t="shared" si="1829"/>
        <v/>
      </c>
      <c r="T8935" s="29"/>
      <c r="U8935" s="6">
        <f t="shared" si="1830"/>
        <v>0</v>
      </c>
      <c r="V8935" s="55">
        <f t="shared" si="1831"/>
        <v>0</v>
      </c>
      <c r="W8935" s="6">
        <f t="shared" si="1832"/>
        <v>0</v>
      </c>
      <c r="X8935" s="6">
        <f t="shared" si="1833"/>
        <v>0</v>
      </c>
      <c r="AA8935">
        <f t="shared" si="1835"/>
        <v>0</v>
      </c>
    </row>
    <row r="8936" spans="12:27">
      <c r="L8936" s="8">
        <f t="shared" si="1834"/>
        <v>0</v>
      </c>
      <c r="M8936" s="54">
        <f t="shared" si="1824"/>
        <v>0</v>
      </c>
      <c r="N8936" s="6">
        <f t="shared" si="1825"/>
        <v>0</v>
      </c>
      <c r="O8936" s="6" t="str">
        <f t="shared" si="1826"/>
        <v/>
      </c>
      <c r="P8936" s="29"/>
      <c r="Q8936" s="54">
        <f t="shared" si="1827"/>
        <v>0</v>
      </c>
      <c r="R8936" s="6">
        <f t="shared" si="1828"/>
        <v>0</v>
      </c>
      <c r="S8936" s="6" t="str">
        <f t="shared" si="1829"/>
        <v/>
      </c>
      <c r="T8936" s="29"/>
      <c r="U8936" s="6">
        <f t="shared" si="1830"/>
        <v>0</v>
      </c>
      <c r="V8936" s="55">
        <f t="shared" si="1831"/>
        <v>0</v>
      </c>
      <c r="W8936" s="6">
        <f t="shared" si="1832"/>
        <v>0</v>
      </c>
      <c r="X8936" s="6">
        <f t="shared" si="1833"/>
        <v>0</v>
      </c>
      <c r="AA8936">
        <f t="shared" si="1835"/>
        <v>0</v>
      </c>
    </row>
    <row r="8937" spans="12:27">
      <c r="L8937" s="8">
        <f t="shared" si="1834"/>
        <v>0</v>
      </c>
      <c r="M8937" s="54">
        <f t="shared" si="1824"/>
        <v>0</v>
      </c>
      <c r="N8937" s="6">
        <f t="shared" si="1825"/>
        <v>0</v>
      </c>
      <c r="O8937" s="6" t="str">
        <f t="shared" si="1826"/>
        <v/>
      </c>
      <c r="P8937" s="29"/>
      <c r="Q8937" s="54">
        <f t="shared" si="1827"/>
        <v>0</v>
      </c>
      <c r="R8937" s="6">
        <f t="shared" si="1828"/>
        <v>0</v>
      </c>
      <c r="S8937" s="6" t="str">
        <f t="shared" si="1829"/>
        <v/>
      </c>
      <c r="T8937" s="29"/>
      <c r="U8937" s="6">
        <f t="shared" si="1830"/>
        <v>0</v>
      </c>
      <c r="V8937" s="55">
        <f t="shared" si="1831"/>
        <v>0</v>
      </c>
      <c r="W8937" s="6">
        <f t="shared" si="1832"/>
        <v>0</v>
      </c>
      <c r="X8937" s="6">
        <f t="shared" si="1833"/>
        <v>0</v>
      </c>
      <c r="AA8937">
        <f t="shared" si="1835"/>
        <v>0</v>
      </c>
    </row>
    <row r="8938" spans="12:27">
      <c r="L8938" s="8">
        <f t="shared" si="1834"/>
        <v>0</v>
      </c>
      <c r="M8938" s="54">
        <f t="shared" si="1824"/>
        <v>0</v>
      </c>
      <c r="N8938" s="6">
        <f t="shared" si="1825"/>
        <v>0</v>
      </c>
      <c r="O8938" s="6" t="str">
        <f t="shared" si="1826"/>
        <v/>
      </c>
      <c r="P8938" s="29"/>
      <c r="Q8938" s="54">
        <f t="shared" si="1827"/>
        <v>0</v>
      </c>
      <c r="R8938" s="6">
        <f t="shared" si="1828"/>
        <v>0</v>
      </c>
      <c r="S8938" s="6" t="str">
        <f t="shared" si="1829"/>
        <v/>
      </c>
      <c r="T8938" s="29"/>
      <c r="U8938" s="6">
        <f t="shared" si="1830"/>
        <v>0</v>
      </c>
      <c r="V8938" s="55">
        <f t="shared" si="1831"/>
        <v>0</v>
      </c>
      <c r="W8938" s="6">
        <f t="shared" si="1832"/>
        <v>0</v>
      </c>
      <c r="X8938" s="6">
        <f t="shared" si="1833"/>
        <v>0</v>
      </c>
      <c r="AA8938">
        <f t="shared" si="1835"/>
        <v>0</v>
      </c>
    </row>
    <row r="8939" spans="12:27">
      <c r="L8939" s="8">
        <f t="shared" si="1834"/>
        <v>0</v>
      </c>
      <c r="M8939" s="54">
        <f t="shared" si="1824"/>
        <v>0</v>
      </c>
      <c r="N8939" s="6">
        <f t="shared" si="1825"/>
        <v>0</v>
      </c>
      <c r="O8939" s="6" t="str">
        <f t="shared" si="1826"/>
        <v/>
      </c>
      <c r="P8939" s="29"/>
      <c r="Q8939" s="54">
        <f t="shared" si="1827"/>
        <v>0</v>
      </c>
      <c r="R8939" s="6">
        <f t="shared" si="1828"/>
        <v>0</v>
      </c>
      <c r="S8939" s="6" t="str">
        <f t="shared" si="1829"/>
        <v/>
      </c>
      <c r="T8939" s="29"/>
      <c r="U8939" s="6">
        <f t="shared" si="1830"/>
        <v>0</v>
      </c>
      <c r="V8939" s="55">
        <f t="shared" si="1831"/>
        <v>0</v>
      </c>
      <c r="W8939" s="6">
        <f t="shared" si="1832"/>
        <v>0</v>
      </c>
      <c r="X8939" s="6">
        <f t="shared" si="1833"/>
        <v>0</v>
      </c>
      <c r="AA8939">
        <f t="shared" si="1835"/>
        <v>0</v>
      </c>
    </row>
    <row r="8940" spans="12:27">
      <c r="L8940" s="8">
        <f t="shared" si="1834"/>
        <v>0</v>
      </c>
      <c r="M8940" s="54">
        <f t="shared" si="1824"/>
        <v>0</v>
      </c>
      <c r="N8940" s="6">
        <f t="shared" si="1825"/>
        <v>0</v>
      </c>
      <c r="O8940" s="6" t="str">
        <f t="shared" si="1826"/>
        <v/>
      </c>
      <c r="P8940" s="29"/>
      <c r="Q8940" s="54">
        <f t="shared" si="1827"/>
        <v>0</v>
      </c>
      <c r="R8940" s="6">
        <f t="shared" si="1828"/>
        <v>0</v>
      </c>
      <c r="S8940" s="6" t="str">
        <f t="shared" si="1829"/>
        <v/>
      </c>
      <c r="T8940" s="29"/>
      <c r="U8940" s="6">
        <f t="shared" si="1830"/>
        <v>0</v>
      </c>
      <c r="V8940" s="55">
        <f t="shared" si="1831"/>
        <v>0</v>
      </c>
      <c r="W8940" s="6">
        <f t="shared" si="1832"/>
        <v>0</v>
      </c>
      <c r="X8940" s="6">
        <f t="shared" si="1833"/>
        <v>0</v>
      </c>
      <c r="AA8940">
        <f t="shared" si="1835"/>
        <v>0</v>
      </c>
    </row>
    <row r="8941" spans="12:27">
      <c r="L8941" s="8">
        <f t="shared" si="1834"/>
        <v>0</v>
      </c>
      <c r="M8941" s="54">
        <f t="shared" si="1824"/>
        <v>0</v>
      </c>
      <c r="N8941" s="6">
        <f t="shared" si="1825"/>
        <v>0</v>
      </c>
      <c r="O8941" s="6" t="str">
        <f t="shared" si="1826"/>
        <v/>
      </c>
      <c r="P8941" s="29"/>
      <c r="Q8941" s="54">
        <f t="shared" si="1827"/>
        <v>0</v>
      </c>
      <c r="R8941" s="6">
        <f t="shared" si="1828"/>
        <v>0</v>
      </c>
      <c r="S8941" s="6" t="str">
        <f t="shared" si="1829"/>
        <v/>
      </c>
      <c r="T8941" s="29"/>
      <c r="U8941" s="6">
        <f t="shared" si="1830"/>
        <v>0</v>
      </c>
      <c r="V8941" s="55">
        <f t="shared" si="1831"/>
        <v>0</v>
      </c>
      <c r="W8941" s="6">
        <f t="shared" si="1832"/>
        <v>0</v>
      </c>
      <c r="X8941" s="6">
        <f t="shared" si="1833"/>
        <v>0</v>
      </c>
      <c r="AA8941">
        <f t="shared" si="1835"/>
        <v>0</v>
      </c>
    </row>
    <row r="8942" spans="12:27">
      <c r="L8942" s="8">
        <f t="shared" si="1834"/>
        <v>0</v>
      </c>
      <c r="M8942" s="54">
        <f t="shared" si="1824"/>
        <v>0</v>
      </c>
      <c r="N8942" s="6">
        <f t="shared" si="1825"/>
        <v>0</v>
      </c>
      <c r="O8942" s="6" t="str">
        <f t="shared" si="1826"/>
        <v/>
      </c>
      <c r="P8942" s="29"/>
      <c r="Q8942" s="54">
        <f t="shared" si="1827"/>
        <v>0</v>
      </c>
      <c r="R8942" s="6">
        <f t="shared" si="1828"/>
        <v>0</v>
      </c>
      <c r="S8942" s="6" t="str">
        <f t="shared" si="1829"/>
        <v/>
      </c>
      <c r="T8942" s="29"/>
      <c r="U8942" s="6">
        <f t="shared" si="1830"/>
        <v>0</v>
      </c>
      <c r="V8942" s="55">
        <f t="shared" si="1831"/>
        <v>0</v>
      </c>
      <c r="W8942" s="6">
        <f t="shared" si="1832"/>
        <v>0</v>
      </c>
      <c r="X8942" s="6">
        <f t="shared" si="1833"/>
        <v>0</v>
      </c>
      <c r="AA8942">
        <f t="shared" si="1835"/>
        <v>0</v>
      </c>
    </row>
    <row r="8943" spans="12:27">
      <c r="L8943" s="8">
        <f t="shared" si="1834"/>
        <v>0</v>
      </c>
      <c r="M8943" s="54">
        <f t="shared" si="1824"/>
        <v>0</v>
      </c>
      <c r="N8943" s="6">
        <f t="shared" si="1825"/>
        <v>0</v>
      </c>
      <c r="O8943" s="6" t="str">
        <f t="shared" si="1826"/>
        <v/>
      </c>
      <c r="P8943" s="29"/>
      <c r="Q8943" s="54">
        <f t="shared" si="1827"/>
        <v>0</v>
      </c>
      <c r="R8943" s="6">
        <f t="shared" si="1828"/>
        <v>0</v>
      </c>
      <c r="S8943" s="6" t="str">
        <f t="shared" si="1829"/>
        <v/>
      </c>
      <c r="T8943" s="29"/>
      <c r="U8943" s="6">
        <f t="shared" si="1830"/>
        <v>0</v>
      </c>
      <c r="V8943" s="55">
        <f t="shared" si="1831"/>
        <v>0</v>
      </c>
      <c r="W8943" s="6">
        <f t="shared" si="1832"/>
        <v>0</v>
      </c>
      <c r="X8943" s="6">
        <f t="shared" si="1833"/>
        <v>0</v>
      </c>
      <c r="AA8943">
        <f t="shared" si="1835"/>
        <v>0</v>
      </c>
    </row>
    <row r="8944" spans="12:27">
      <c r="L8944" s="8">
        <f t="shared" si="1834"/>
        <v>0</v>
      </c>
      <c r="M8944" s="54">
        <f t="shared" si="1824"/>
        <v>0</v>
      </c>
      <c r="N8944" s="6">
        <f t="shared" si="1825"/>
        <v>0</v>
      </c>
      <c r="O8944" s="6" t="str">
        <f t="shared" si="1826"/>
        <v/>
      </c>
      <c r="P8944" s="29"/>
      <c r="Q8944" s="54">
        <f t="shared" si="1827"/>
        <v>0</v>
      </c>
      <c r="R8944" s="6">
        <f t="shared" si="1828"/>
        <v>0</v>
      </c>
      <c r="S8944" s="6" t="str">
        <f t="shared" si="1829"/>
        <v/>
      </c>
      <c r="T8944" s="29"/>
      <c r="U8944" s="6">
        <f t="shared" si="1830"/>
        <v>0</v>
      </c>
      <c r="V8944" s="55">
        <f t="shared" si="1831"/>
        <v>0</v>
      </c>
      <c r="W8944" s="6">
        <f t="shared" si="1832"/>
        <v>0</v>
      </c>
      <c r="X8944" s="6">
        <f t="shared" si="1833"/>
        <v>0</v>
      </c>
      <c r="AA8944">
        <f t="shared" si="1835"/>
        <v>0</v>
      </c>
    </row>
    <row r="8945" spans="12:27">
      <c r="L8945" s="8">
        <f t="shared" si="1834"/>
        <v>0</v>
      </c>
      <c r="M8945" s="54">
        <f t="shared" si="1824"/>
        <v>0</v>
      </c>
      <c r="N8945" s="6">
        <f t="shared" si="1825"/>
        <v>0</v>
      </c>
      <c r="O8945" s="6" t="str">
        <f t="shared" si="1826"/>
        <v/>
      </c>
      <c r="P8945" s="29"/>
      <c r="Q8945" s="54">
        <f t="shared" si="1827"/>
        <v>0</v>
      </c>
      <c r="R8945" s="6">
        <f t="shared" si="1828"/>
        <v>0</v>
      </c>
      <c r="S8945" s="6" t="str">
        <f t="shared" si="1829"/>
        <v/>
      </c>
      <c r="T8945" s="29"/>
      <c r="U8945" s="6">
        <f t="shared" si="1830"/>
        <v>0</v>
      </c>
      <c r="V8945" s="55">
        <f t="shared" si="1831"/>
        <v>0</v>
      </c>
      <c r="W8945" s="6">
        <f t="shared" si="1832"/>
        <v>0</v>
      </c>
      <c r="X8945" s="6">
        <f t="shared" si="1833"/>
        <v>0</v>
      </c>
      <c r="AA8945">
        <f t="shared" si="1835"/>
        <v>0</v>
      </c>
    </row>
    <row r="8946" spans="12:27">
      <c r="L8946" s="8">
        <f t="shared" si="1834"/>
        <v>0</v>
      </c>
      <c r="M8946" s="54">
        <f t="shared" si="1824"/>
        <v>0</v>
      </c>
      <c r="N8946" s="6">
        <f t="shared" si="1825"/>
        <v>0</v>
      </c>
      <c r="O8946" s="6" t="str">
        <f t="shared" si="1826"/>
        <v/>
      </c>
      <c r="P8946" s="29"/>
      <c r="Q8946" s="54">
        <f t="shared" si="1827"/>
        <v>0</v>
      </c>
      <c r="R8946" s="6">
        <f t="shared" si="1828"/>
        <v>0</v>
      </c>
      <c r="S8946" s="6" t="str">
        <f t="shared" si="1829"/>
        <v/>
      </c>
      <c r="T8946" s="29"/>
      <c r="U8946" s="6">
        <f t="shared" si="1830"/>
        <v>0</v>
      </c>
      <c r="V8946" s="55">
        <f t="shared" si="1831"/>
        <v>0</v>
      </c>
      <c r="W8946" s="6">
        <f t="shared" si="1832"/>
        <v>0</v>
      </c>
      <c r="X8946" s="6">
        <f t="shared" si="1833"/>
        <v>0</v>
      </c>
      <c r="AA8946">
        <f t="shared" si="1835"/>
        <v>0</v>
      </c>
    </row>
    <row r="8947" spans="12:27">
      <c r="L8947" s="8">
        <f t="shared" si="1834"/>
        <v>0</v>
      </c>
      <c r="M8947" s="54">
        <f t="shared" si="1824"/>
        <v>0</v>
      </c>
      <c r="N8947" s="6">
        <f t="shared" si="1825"/>
        <v>0</v>
      </c>
      <c r="O8947" s="6" t="str">
        <f t="shared" si="1826"/>
        <v/>
      </c>
      <c r="P8947" s="29"/>
      <c r="Q8947" s="54">
        <f t="shared" si="1827"/>
        <v>0</v>
      </c>
      <c r="R8947" s="6">
        <f t="shared" si="1828"/>
        <v>0</v>
      </c>
      <c r="S8947" s="6" t="str">
        <f t="shared" si="1829"/>
        <v/>
      </c>
      <c r="T8947" s="29"/>
      <c r="U8947" s="6">
        <f t="shared" si="1830"/>
        <v>0</v>
      </c>
      <c r="V8947" s="55">
        <f t="shared" si="1831"/>
        <v>0</v>
      </c>
      <c r="W8947" s="6">
        <f t="shared" si="1832"/>
        <v>0</v>
      </c>
      <c r="X8947" s="6">
        <f t="shared" si="1833"/>
        <v>0</v>
      </c>
      <c r="AA8947">
        <f t="shared" si="1835"/>
        <v>0</v>
      </c>
    </row>
    <row r="8948" spans="12:27">
      <c r="L8948" s="8">
        <f t="shared" si="1834"/>
        <v>0</v>
      </c>
      <c r="M8948" s="54">
        <f t="shared" si="1824"/>
        <v>0</v>
      </c>
      <c r="N8948" s="6">
        <f t="shared" si="1825"/>
        <v>0</v>
      </c>
      <c r="O8948" s="6" t="str">
        <f t="shared" si="1826"/>
        <v/>
      </c>
      <c r="P8948" s="29"/>
      <c r="Q8948" s="54">
        <f t="shared" si="1827"/>
        <v>0</v>
      </c>
      <c r="R8948" s="6">
        <f t="shared" si="1828"/>
        <v>0</v>
      </c>
      <c r="S8948" s="6" t="str">
        <f t="shared" si="1829"/>
        <v/>
      </c>
      <c r="T8948" s="29"/>
      <c r="U8948" s="6">
        <f t="shared" si="1830"/>
        <v>0</v>
      </c>
      <c r="V8948" s="55">
        <f t="shared" si="1831"/>
        <v>0</v>
      </c>
      <c r="W8948" s="6">
        <f t="shared" si="1832"/>
        <v>0</v>
      </c>
      <c r="X8948" s="6">
        <f t="shared" si="1833"/>
        <v>0</v>
      </c>
      <c r="AA8948">
        <f t="shared" si="1835"/>
        <v>0</v>
      </c>
    </row>
    <row r="8949" spans="12:27">
      <c r="L8949" s="8">
        <f t="shared" si="1834"/>
        <v>0</v>
      </c>
      <c r="M8949" s="54">
        <f t="shared" si="1824"/>
        <v>0</v>
      </c>
      <c r="N8949" s="6">
        <f t="shared" si="1825"/>
        <v>0</v>
      </c>
      <c r="O8949" s="6" t="str">
        <f t="shared" si="1826"/>
        <v/>
      </c>
      <c r="P8949" s="29"/>
      <c r="Q8949" s="54">
        <f t="shared" si="1827"/>
        <v>0</v>
      </c>
      <c r="R8949" s="6">
        <f t="shared" si="1828"/>
        <v>0</v>
      </c>
      <c r="S8949" s="6" t="str">
        <f t="shared" si="1829"/>
        <v/>
      </c>
      <c r="T8949" s="29"/>
      <c r="U8949" s="6">
        <f t="shared" si="1830"/>
        <v>0</v>
      </c>
      <c r="V8949" s="55">
        <f t="shared" si="1831"/>
        <v>0</v>
      </c>
      <c r="W8949" s="6">
        <f t="shared" si="1832"/>
        <v>0</v>
      </c>
      <c r="X8949" s="6">
        <f t="shared" si="1833"/>
        <v>0</v>
      </c>
      <c r="AA8949">
        <f t="shared" si="1835"/>
        <v>0</v>
      </c>
    </row>
    <row r="8950" spans="12:27">
      <c r="L8950" s="8">
        <f t="shared" si="1834"/>
        <v>0</v>
      </c>
      <c r="M8950" s="54">
        <f t="shared" si="1824"/>
        <v>0</v>
      </c>
      <c r="N8950" s="6">
        <f t="shared" si="1825"/>
        <v>0</v>
      </c>
      <c r="O8950" s="6" t="str">
        <f t="shared" si="1826"/>
        <v/>
      </c>
      <c r="P8950" s="29"/>
      <c r="Q8950" s="54">
        <f t="shared" si="1827"/>
        <v>0</v>
      </c>
      <c r="R8950" s="6">
        <f t="shared" si="1828"/>
        <v>0</v>
      </c>
      <c r="S8950" s="6" t="str">
        <f t="shared" si="1829"/>
        <v/>
      </c>
      <c r="T8950" s="29"/>
      <c r="U8950" s="6">
        <f t="shared" si="1830"/>
        <v>0</v>
      </c>
      <c r="V8950" s="55">
        <f t="shared" si="1831"/>
        <v>0</v>
      </c>
      <c r="W8950" s="6">
        <f t="shared" si="1832"/>
        <v>0</v>
      </c>
      <c r="X8950" s="6">
        <f t="shared" si="1833"/>
        <v>0</v>
      </c>
      <c r="AA8950">
        <f t="shared" si="1835"/>
        <v>0</v>
      </c>
    </row>
    <row r="8951" spans="12:27">
      <c r="L8951" s="8">
        <f t="shared" si="1834"/>
        <v>0</v>
      </c>
      <c r="M8951" s="54">
        <f t="shared" si="1824"/>
        <v>0</v>
      </c>
      <c r="N8951" s="6">
        <f t="shared" si="1825"/>
        <v>0</v>
      </c>
      <c r="O8951" s="6" t="str">
        <f t="shared" si="1826"/>
        <v/>
      </c>
      <c r="P8951" s="29"/>
      <c r="Q8951" s="54">
        <f t="shared" si="1827"/>
        <v>0</v>
      </c>
      <c r="R8951" s="6">
        <f t="shared" si="1828"/>
        <v>0</v>
      </c>
      <c r="S8951" s="6" t="str">
        <f t="shared" si="1829"/>
        <v/>
      </c>
      <c r="T8951" s="29"/>
      <c r="U8951" s="6">
        <f t="shared" si="1830"/>
        <v>0</v>
      </c>
      <c r="V8951" s="55">
        <f t="shared" si="1831"/>
        <v>0</v>
      </c>
      <c r="W8951" s="6">
        <f t="shared" si="1832"/>
        <v>0</v>
      </c>
      <c r="X8951" s="6">
        <f t="shared" si="1833"/>
        <v>0</v>
      </c>
      <c r="AA8951">
        <f t="shared" si="1835"/>
        <v>0</v>
      </c>
    </row>
    <row r="8952" spans="12:27">
      <c r="L8952" s="8">
        <f t="shared" si="1834"/>
        <v>0</v>
      </c>
      <c r="M8952" s="54">
        <f t="shared" si="1824"/>
        <v>0</v>
      </c>
      <c r="N8952" s="6">
        <f t="shared" si="1825"/>
        <v>0</v>
      </c>
      <c r="O8952" s="6" t="str">
        <f t="shared" si="1826"/>
        <v/>
      </c>
      <c r="P8952" s="29"/>
      <c r="Q8952" s="54">
        <f t="shared" si="1827"/>
        <v>0</v>
      </c>
      <c r="R8952" s="6">
        <f t="shared" si="1828"/>
        <v>0</v>
      </c>
      <c r="S8952" s="6" t="str">
        <f t="shared" si="1829"/>
        <v/>
      </c>
      <c r="T8952" s="29"/>
      <c r="U8952" s="6">
        <f t="shared" si="1830"/>
        <v>0</v>
      </c>
      <c r="V8952" s="55">
        <f t="shared" si="1831"/>
        <v>0</v>
      </c>
      <c r="W8952" s="6">
        <f t="shared" si="1832"/>
        <v>0</v>
      </c>
      <c r="X8952" s="6">
        <f t="shared" si="1833"/>
        <v>0</v>
      </c>
      <c r="AA8952">
        <f t="shared" si="1835"/>
        <v>0</v>
      </c>
    </row>
    <row r="8953" spans="12:27">
      <c r="L8953" s="8">
        <f t="shared" si="1834"/>
        <v>0</v>
      </c>
      <c r="M8953" s="54">
        <f t="shared" si="1824"/>
        <v>0</v>
      </c>
      <c r="N8953" s="6">
        <f t="shared" si="1825"/>
        <v>0</v>
      </c>
      <c r="O8953" s="6" t="str">
        <f t="shared" si="1826"/>
        <v/>
      </c>
      <c r="P8953" s="29"/>
      <c r="Q8953" s="54">
        <f t="shared" si="1827"/>
        <v>0</v>
      </c>
      <c r="R8953" s="6">
        <f t="shared" si="1828"/>
        <v>0</v>
      </c>
      <c r="S8953" s="6" t="str">
        <f t="shared" si="1829"/>
        <v/>
      </c>
      <c r="T8953" s="29"/>
      <c r="U8953" s="6">
        <f t="shared" si="1830"/>
        <v>0</v>
      </c>
      <c r="V8953" s="55">
        <f t="shared" si="1831"/>
        <v>0</v>
      </c>
      <c r="W8953" s="6">
        <f t="shared" si="1832"/>
        <v>0</v>
      </c>
      <c r="X8953" s="6">
        <f t="shared" si="1833"/>
        <v>0</v>
      </c>
      <c r="AA8953">
        <f t="shared" si="1835"/>
        <v>0</v>
      </c>
    </row>
    <row r="8954" spans="12:27">
      <c r="L8954" s="8">
        <f t="shared" si="1834"/>
        <v>0</v>
      </c>
      <c r="M8954" s="54">
        <f t="shared" si="1824"/>
        <v>0</v>
      </c>
      <c r="N8954" s="6">
        <f t="shared" si="1825"/>
        <v>0</v>
      </c>
      <c r="O8954" s="6" t="str">
        <f t="shared" si="1826"/>
        <v/>
      </c>
      <c r="P8954" s="29"/>
      <c r="Q8954" s="54">
        <f t="shared" si="1827"/>
        <v>0</v>
      </c>
      <c r="R8954" s="6">
        <f t="shared" si="1828"/>
        <v>0</v>
      </c>
      <c r="S8954" s="6" t="str">
        <f t="shared" si="1829"/>
        <v/>
      </c>
      <c r="T8954" s="29"/>
      <c r="U8954" s="6">
        <f t="shared" si="1830"/>
        <v>0</v>
      </c>
      <c r="V8954" s="55">
        <f t="shared" si="1831"/>
        <v>0</v>
      </c>
      <c r="W8954" s="6">
        <f t="shared" si="1832"/>
        <v>0</v>
      </c>
      <c r="X8954" s="6">
        <f t="shared" si="1833"/>
        <v>0</v>
      </c>
      <c r="AA8954">
        <f t="shared" si="1835"/>
        <v>0</v>
      </c>
    </row>
    <row r="8955" spans="12:27">
      <c r="L8955" s="8">
        <f t="shared" si="1834"/>
        <v>0</v>
      </c>
      <c r="M8955" s="54">
        <f t="shared" si="1824"/>
        <v>0</v>
      </c>
      <c r="N8955" s="6">
        <f t="shared" si="1825"/>
        <v>0</v>
      </c>
      <c r="O8955" s="6" t="str">
        <f t="shared" si="1826"/>
        <v/>
      </c>
      <c r="P8955" s="29"/>
      <c r="Q8955" s="54">
        <f t="shared" si="1827"/>
        <v>0</v>
      </c>
      <c r="R8955" s="6">
        <f t="shared" si="1828"/>
        <v>0</v>
      </c>
      <c r="S8955" s="6" t="str">
        <f t="shared" si="1829"/>
        <v/>
      </c>
      <c r="T8955" s="29"/>
      <c r="U8955" s="6">
        <f t="shared" si="1830"/>
        <v>0</v>
      </c>
      <c r="V8955" s="55">
        <f t="shared" si="1831"/>
        <v>0</v>
      </c>
      <c r="W8955" s="6">
        <f t="shared" si="1832"/>
        <v>0</v>
      </c>
      <c r="X8955" s="6">
        <f t="shared" si="1833"/>
        <v>0</v>
      </c>
      <c r="AA8955">
        <f t="shared" si="1835"/>
        <v>0</v>
      </c>
    </row>
    <row r="8956" spans="12:27">
      <c r="L8956" s="8">
        <f t="shared" si="1834"/>
        <v>0</v>
      </c>
      <c r="M8956" s="54">
        <f t="shared" si="1824"/>
        <v>0</v>
      </c>
      <c r="N8956" s="6">
        <f t="shared" si="1825"/>
        <v>0</v>
      </c>
      <c r="O8956" s="6" t="str">
        <f t="shared" si="1826"/>
        <v/>
      </c>
      <c r="P8956" s="29"/>
      <c r="Q8956" s="54">
        <f t="shared" si="1827"/>
        <v>0</v>
      </c>
      <c r="R8956" s="6">
        <f t="shared" si="1828"/>
        <v>0</v>
      </c>
      <c r="S8956" s="6" t="str">
        <f t="shared" si="1829"/>
        <v/>
      </c>
      <c r="T8956" s="29"/>
      <c r="U8956" s="6">
        <f t="shared" si="1830"/>
        <v>0</v>
      </c>
      <c r="V8956" s="55">
        <f t="shared" si="1831"/>
        <v>0</v>
      </c>
      <c r="W8956" s="6">
        <f t="shared" si="1832"/>
        <v>0</v>
      </c>
      <c r="X8956" s="6">
        <f t="shared" si="1833"/>
        <v>0</v>
      </c>
      <c r="AA8956">
        <f t="shared" si="1835"/>
        <v>0</v>
      </c>
    </row>
    <row r="8957" spans="12:27">
      <c r="L8957" s="8">
        <f t="shared" si="1834"/>
        <v>0</v>
      </c>
      <c r="M8957" s="54">
        <f t="shared" si="1824"/>
        <v>0</v>
      </c>
      <c r="N8957" s="6">
        <f t="shared" si="1825"/>
        <v>0</v>
      </c>
      <c r="O8957" s="6" t="str">
        <f t="shared" si="1826"/>
        <v/>
      </c>
      <c r="P8957" s="29"/>
      <c r="Q8957" s="54">
        <f t="shared" si="1827"/>
        <v>0</v>
      </c>
      <c r="R8957" s="6">
        <f t="shared" si="1828"/>
        <v>0</v>
      </c>
      <c r="S8957" s="6" t="str">
        <f t="shared" si="1829"/>
        <v/>
      </c>
      <c r="T8957" s="29"/>
      <c r="U8957" s="6">
        <f t="shared" si="1830"/>
        <v>0</v>
      </c>
      <c r="V8957" s="55">
        <f t="shared" si="1831"/>
        <v>0</v>
      </c>
      <c r="W8957" s="6">
        <f t="shared" si="1832"/>
        <v>0</v>
      </c>
      <c r="X8957" s="6">
        <f t="shared" si="1833"/>
        <v>0</v>
      </c>
      <c r="AA8957">
        <f t="shared" si="1835"/>
        <v>0</v>
      </c>
    </row>
    <row r="8958" spans="12:27">
      <c r="L8958" s="8">
        <f t="shared" si="1834"/>
        <v>0</v>
      </c>
      <c r="M8958" s="54">
        <f t="shared" si="1824"/>
        <v>0</v>
      </c>
      <c r="N8958" s="6">
        <f t="shared" si="1825"/>
        <v>0</v>
      </c>
      <c r="O8958" s="6" t="str">
        <f t="shared" si="1826"/>
        <v/>
      </c>
      <c r="P8958" s="29"/>
      <c r="Q8958" s="54">
        <f t="shared" si="1827"/>
        <v>0</v>
      </c>
      <c r="R8958" s="6">
        <f t="shared" si="1828"/>
        <v>0</v>
      </c>
      <c r="S8958" s="6" t="str">
        <f t="shared" si="1829"/>
        <v/>
      </c>
      <c r="T8958" s="29"/>
      <c r="U8958" s="6">
        <f t="shared" si="1830"/>
        <v>0</v>
      </c>
      <c r="V8958" s="55">
        <f t="shared" si="1831"/>
        <v>0</v>
      </c>
      <c r="W8958" s="6">
        <f t="shared" si="1832"/>
        <v>0</v>
      </c>
      <c r="X8958" s="6">
        <f t="shared" si="1833"/>
        <v>0</v>
      </c>
      <c r="AA8958">
        <f t="shared" si="1835"/>
        <v>0</v>
      </c>
    </row>
    <row r="8959" spans="12:27">
      <c r="L8959" s="8">
        <f t="shared" si="1834"/>
        <v>0</v>
      </c>
      <c r="M8959" s="54">
        <f t="shared" si="1824"/>
        <v>0</v>
      </c>
      <c r="N8959" s="6">
        <f t="shared" si="1825"/>
        <v>0</v>
      </c>
      <c r="O8959" s="6" t="str">
        <f t="shared" si="1826"/>
        <v/>
      </c>
      <c r="P8959" s="29"/>
      <c r="Q8959" s="54">
        <f t="shared" si="1827"/>
        <v>0</v>
      </c>
      <c r="R8959" s="6">
        <f t="shared" si="1828"/>
        <v>0</v>
      </c>
      <c r="S8959" s="6" t="str">
        <f t="shared" si="1829"/>
        <v/>
      </c>
      <c r="T8959" s="29"/>
      <c r="U8959" s="6">
        <f t="shared" si="1830"/>
        <v>0</v>
      </c>
      <c r="V8959" s="55">
        <f t="shared" si="1831"/>
        <v>0</v>
      </c>
      <c r="W8959" s="6">
        <f t="shared" si="1832"/>
        <v>0</v>
      </c>
      <c r="X8959" s="6">
        <f t="shared" si="1833"/>
        <v>0</v>
      </c>
      <c r="AA8959">
        <f t="shared" si="1835"/>
        <v>0</v>
      </c>
    </row>
    <row r="8960" spans="12:27">
      <c r="L8960" s="8">
        <f t="shared" si="1834"/>
        <v>0</v>
      </c>
      <c r="M8960" s="54">
        <f t="shared" si="1824"/>
        <v>0</v>
      </c>
      <c r="N8960" s="6">
        <f t="shared" si="1825"/>
        <v>0</v>
      </c>
      <c r="O8960" s="6" t="str">
        <f t="shared" si="1826"/>
        <v/>
      </c>
      <c r="P8960" s="29"/>
      <c r="Q8960" s="54">
        <f t="shared" si="1827"/>
        <v>0</v>
      </c>
      <c r="R8960" s="6">
        <f t="shared" si="1828"/>
        <v>0</v>
      </c>
      <c r="S8960" s="6" t="str">
        <f t="shared" si="1829"/>
        <v/>
      </c>
      <c r="T8960" s="29"/>
      <c r="U8960" s="6">
        <f t="shared" si="1830"/>
        <v>0</v>
      </c>
      <c r="V8960" s="55">
        <f t="shared" si="1831"/>
        <v>0</v>
      </c>
      <c r="W8960" s="6">
        <f t="shared" si="1832"/>
        <v>0</v>
      </c>
      <c r="X8960" s="6">
        <f t="shared" si="1833"/>
        <v>0</v>
      </c>
      <c r="AA8960">
        <f t="shared" si="1835"/>
        <v>0</v>
      </c>
    </row>
    <row r="8961" spans="12:27">
      <c r="L8961" s="8">
        <f t="shared" si="1834"/>
        <v>0</v>
      </c>
      <c r="M8961" s="54">
        <f t="shared" si="1824"/>
        <v>0</v>
      </c>
      <c r="N8961" s="6">
        <f t="shared" si="1825"/>
        <v>0</v>
      </c>
      <c r="O8961" s="6" t="str">
        <f t="shared" si="1826"/>
        <v/>
      </c>
      <c r="P8961" s="29"/>
      <c r="Q8961" s="54">
        <f t="shared" si="1827"/>
        <v>0</v>
      </c>
      <c r="R8961" s="6">
        <f t="shared" si="1828"/>
        <v>0</v>
      </c>
      <c r="S8961" s="6" t="str">
        <f t="shared" si="1829"/>
        <v/>
      </c>
      <c r="T8961" s="29"/>
      <c r="U8961" s="6">
        <f t="shared" si="1830"/>
        <v>0</v>
      </c>
      <c r="V8961" s="55">
        <f t="shared" si="1831"/>
        <v>0</v>
      </c>
      <c r="W8961" s="6">
        <f t="shared" si="1832"/>
        <v>0</v>
      </c>
      <c r="X8961" s="6">
        <f t="shared" si="1833"/>
        <v>0</v>
      </c>
      <c r="AA8961">
        <f t="shared" si="1835"/>
        <v>0</v>
      </c>
    </row>
    <row r="8962" spans="12:27">
      <c r="L8962" s="8">
        <f t="shared" si="1834"/>
        <v>0</v>
      </c>
      <c r="M8962" s="54">
        <f t="shared" si="1824"/>
        <v>0</v>
      </c>
      <c r="N8962" s="6">
        <f t="shared" si="1825"/>
        <v>0</v>
      </c>
      <c r="O8962" s="6" t="str">
        <f t="shared" si="1826"/>
        <v/>
      </c>
      <c r="P8962" s="29"/>
      <c r="Q8962" s="54">
        <f t="shared" si="1827"/>
        <v>0</v>
      </c>
      <c r="R8962" s="6">
        <f t="shared" si="1828"/>
        <v>0</v>
      </c>
      <c r="S8962" s="6" t="str">
        <f t="shared" si="1829"/>
        <v/>
      </c>
      <c r="T8962" s="29"/>
      <c r="U8962" s="6">
        <f t="shared" si="1830"/>
        <v>0</v>
      </c>
      <c r="V8962" s="55">
        <f t="shared" si="1831"/>
        <v>0</v>
      </c>
      <c r="W8962" s="6">
        <f t="shared" si="1832"/>
        <v>0</v>
      </c>
      <c r="X8962" s="6">
        <f t="shared" si="1833"/>
        <v>0</v>
      </c>
      <c r="AA8962">
        <f t="shared" si="1835"/>
        <v>0</v>
      </c>
    </row>
    <row r="8963" spans="12:27">
      <c r="L8963" s="8">
        <f t="shared" si="1834"/>
        <v>0</v>
      </c>
      <c r="M8963" s="54">
        <f t="shared" si="1824"/>
        <v>0</v>
      </c>
      <c r="N8963" s="6">
        <f t="shared" si="1825"/>
        <v>0</v>
      </c>
      <c r="O8963" s="6" t="str">
        <f t="shared" si="1826"/>
        <v/>
      </c>
      <c r="P8963" s="29"/>
      <c r="Q8963" s="54">
        <f t="shared" si="1827"/>
        <v>0</v>
      </c>
      <c r="R8963" s="6">
        <f t="shared" si="1828"/>
        <v>0</v>
      </c>
      <c r="S8963" s="6" t="str">
        <f t="shared" si="1829"/>
        <v/>
      </c>
      <c r="T8963" s="29"/>
      <c r="U8963" s="6">
        <f t="shared" si="1830"/>
        <v>0</v>
      </c>
      <c r="V8963" s="55">
        <f t="shared" si="1831"/>
        <v>0</v>
      </c>
      <c r="W8963" s="6">
        <f t="shared" si="1832"/>
        <v>0</v>
      </c>
      <c r="X8963" s="6">
        <f t="shared" si="1833"/>
        <v>0</v>
      </c>
      <c r="AA8963">
        <f t="shared" si="1835"/>
        <v>0</v>
      </c>
    </row>
    <row r="8964" spans="12:27">
      <c r="L8964" s="8">
        <f t="shared" si="1834"/>
        <v>0</v>
      </c>
      <c r="M8964" s="54">
        <f t="shared" si="1824"/>
        <v>0</v>
      </c>
      <c r="N8964" s="6">
        <f t="shared" si="1825"/>
        <v>0</v>
      </c>
      <c r="O8964" s="6" t="str">
        <f t="shared" si="1826"/>
        <v/>
      </c>
      <c r="P8964" s="29"/>
      <c r="Q8964" s="54">
        <f t="shared" si="1827"/>
        <v>0</v>
      </c>
      <c r="R8964" s="6">
        <f t="shared" si="1828"/>
        <v>0</v>
      </c>
      <c r="S8964" s="6" t="str">
        <f t="shared" si="1829"/>
        <v/>
      </c>
      <c r="T8964" s="29"/>
      <c r="U8964" s="6">
        <f t="shared" si="1830"/>
        <v>0</v>
      </c>
      <c r="V8964" s="55">
        <f t="shared" si="1831"/>
        <v>0</v>
      </c>
      <c r="W8964" s="6">
        <f t="shared" si="1832"/>
        <v>0</v>
      </c>
      <c r="X8964" s="6">
        <f t="shared" si="1833"/>
        <v>0</v>
      </c>
      <c r="AA8964">
        <f t="shared" si="1835"/>
        <v>0</v>
      </c>
    </row>
    <row r="8965" spans="12:27">
      <c r="L8965" s="8">
        <f t="shared" si="1834"/>
        <v>0</v>
      </c>
      <c r="M8965" s="54">
        <f t="shared" si="1824"/>
        <v>0</v>
      </c>
      <c r="N8965" s="6">
        <f t="shared" si="1825"/>
        <v>0</v>
      </c>
      <c r="O8965" s="6" t="str">
        <f t="shared" si="1826"/>
        <v/>
      </c>
      <c r="P8965" s="29"/>
      <c r="Q8965" s="54">
        <f t="shared" si="1827"/>
        <v>0</v>
      </c>
      <c r="R8965" s="6">
        <f t="shared" si="1828"/>
        <v>0</v>
      </c>
      <c r="S8965" s="6" t="str">
        <f t="shared" si="1829"/>
        <v/>
      </c>
      <c r="T8965" s="29"/>
      <c r="U8965" s="6">
        <f t="shared" si="1830"/>
        <v>0</v>
      </c>
      <c r="V8965" s="55">
        <f t="shared" si="1831"/>
        <v>0</v>
      </c>
      <c r="W8965" s="6">
        <f t="shared" si="1832"/>
        <v>0</v>
      </c>
      <c r="X8965" s="6">
        <f t="shared" si="1833"/>
        <v>0</v>
      </c>
      <c r="AA8965">
        <f t="shared" si="1835"/>
        <v>0</v>
      </c>
    </row>
    <row r="8966" spans="12:27">
      <c r="L8966" s="8">
        <f t="shared" si="1834"/>
        <v>0</v>
      </c>
      <c r="M8966" s="54">
        <f t="shared" si="1824"/>
        <v>0</v>
      </c>
      <c r="N8966" s="6">
        <f t="shared" si="1825"/>
        <v>0</v>
      </c>
      <c r="O8966" s="6" t="str">
        <f t="shared" si="1826"/>
        <v/>
      </c>
      <c r="P8966" s="29"/>
      <c r="Q8966" s="54">
        <f t="shared" si="1827"/>
        <v>0</v>
      </c>
      <c r="R8966" s="6">
        <f t="shared" si="1828"/>
        <v>0</v>
      </c>
      <c r="S8966" s="6" t="str">
        <f t="shared" si="1829"/>
        <v/>
      </c>
      <c r="T8966" s="29"/>
      <c r="U8966" s="6">
        <f t="shared" si="1830"/>
        <v>0</v>
      </c>
      <c r="V8966" s="55">
        <f t="shared" si="1831"/>
        <v>0</v>
      </c>
      <c r="W8966" s="6">
        <f t="shared" si="1832"/>
        <v>0</v>
      </c>
      <c r="X8966" s="6">
        <f t="shared" si="1833"/>
        <v>0</v>
      </c>
      <c r="AA8966">
        <f t="shared" si="1835"/>
        <v>0</v>
      </c>
    </row>
    <row r="8967" spans="12:27">
      <c r="L8967" s="8">
        <f t="shared" si="1834"/>
        <v>0</v>
      </c>
      <c r="M8967" s="54">
        <f t="shared" si="1824"/>
        <v>0</v>
      </c>
      <c r="N8967" s="6">
        <f t="shared" si="1825"/>
        <v>0</v>
      </c>
      <c r="O8967" s="6" t="str">
        <f t="shared" si="1826"/>
        <v/>
      </c>
      <c r="P8967" s="29"/>
      <c r="Q8967" s="54">
        <f t="shared" si="1827"/>
        <v>0</v>
      </c>
      <c r="R8967" s="6">
        <f t="shared" si="1828"/>
        <v>0</v>
      </c>
      <c r="S8967" s="6" t="str">
        <f t="shared" si="1829"/>
        <v/>
      </c>
      <c r="T8967" s="29"/>
      <c r="U8967" s="6">
        <f t="shared" si="1830"/>
        <v>0</v>
      </c>
      <c r="V8967" s="55">
        <f t="shared" si="1831"/>
        <v>0</v>
      </c>
      <c r="W8967" s="6">
        <f t="shared" si="1832"/>
        <v>0</v>
      </c>
      <c r="X8967" s="6">
        <f t="shared" si="1833"/>
        <v>0</v>
      </c>
      <c r="AA8967">
        <f t="shared" si="1835"/>
        <v>0</v>
      </c>
    </row>
    <row r="8968" spans="12:27">
      <c r="L8968" s="8">
        <f t="shared" si="1834"/>
        <v>0</v>
      </c>
      <c r="M8968" s="54">
        <f t="shared" ref="M8968:M9031" si="1836">IF(IF(L8968&gt;=sipstart,1,0)+IF(L8968&lt;=sipend,1,0)=2,J8968,0)</f>
        <v>0</v>
      </c>
      <c r="N8968" s="6">
        <f t="shared" ref="N8968:N9031" si="1837">IF(IF(L8968&gt;=sipstart,1,0)+IF(L8968&lt;=sipend,1,0)=2,K8968,0)</f>
        <v>0</v>
      </c>
      <c r="O8968" s="6" t="str">
        <f t="shared" ref="O8968:O9031" si="1838">IF(N8968=-sip,-N8968/B8968,"")</f>
        <v/>
      </c>
      <c r="P8968" s="29"/>
      <c r="Q8968" s="54">
        <f t="shared" ref="Q8968:Q9031" si="1839">IF(IF(L8968&gt;=sipstart,1,0)+IF(L8968&lt;=sipend,1,0)=2,1,0)</f>
        <v>0</v>
      </c>
      <c r="R8968" s="6">
        <f t="shared" ref="R8968:R9031" si="1840">IF(IF(L8968&gt;=sipstart,1,0)+IF(L8968&lt;=sipend,1,0)=2,-dsip,0)</f>
        <v>0</v>
      </c>
      <c r="S8968" s="6" t="str">
        <f t="shared" ref="S8968:S9031" si="1841">IF(R8968=-dsip,-R8968/B8968,"")</f>
        <v/>
      </c>
      <c r="T8968" s="29"/>
      <c r="U8968" s="6">
        <f t="shared" ref="U8968:U9031" si="1842">IF((IF(L8968&gt;=sipstart,1,2)+IF(L8968&lt;=sipend,1,2))=2,L8968,0)</f>
        <v>0</v>
      </c>
      <c r="V8968" s="55">
        <f t="shared" ref="V8968:V9031" si="1843">IF((IF(L8968&gt;=sipstart,1,2)+IF(L8968&lt;=sipend,1,2))=2,L8968,0)+IF(U8967=actualsipend,actualsipend,0)</f>
        <v>0</v>
      </c>
      <c r="W8968" s="6">
        <f t="shared" si="1832"/>
        <v>0</v>
      </c>
      <c r="X8968" s="6">
        <f t="shared" si="1833"/>
        <v>0</v>
      </c>
      <c r="AA8968">
        <f t="shared" si="1835"/>
        <v>0</v>
      </c>
    </row>
    <row r="8969" spans="12:27">
      <c r="L8969" s="8">
        <f t="shared" si="1834"/>
        <v>0</v>
      </c>
      <c r="M8969" s="54">
        <f t="shared" si="1836"/>
        <v>0</v>
      </c>
      <c r="N8969" s="6">
        <f t="shared" si="1837"/>
        <v>0</v>
      </c>
      <c r="O8969" s="6" t="str">
        <f t="shared" si="1838"/>
        <v/>
      </c>
      <c r="P8969" s="29"/>
      <c r="Q8969" s="54">
        <f t="shared" si="1839"/>
        <v>0</v>
      </c>
      <c r="R8969" s="6">
        <f t="shared" si="1840"/>
        <v>0</v>
      </c>
      <c r="S8969" s="6" t="str">
        <f t="shared" si="1841"/>
        <v/>
      </c>
      <c r="T8969" s="29"/>
      <c r="U8969" s="6">
        <f t="shared" si="1842"/>
        <v>0</v>
      </c>
      <c r="V8969" s="55">
        <f t="shared" si="1843"/>
        <v>0</v>
      </c>
      <c r="W8969" s="6">
        <f t="shared" ref="W8969:W9032" si="1844">IF(V8969+V8968=0,0,IF(V8969=V8968,sipunits*B8968,N8969))</f>
        <v>0</v>
      </c>
      <c r="X8969" s="6">
        <f t="shared" ref="X8969:X9032" si="1845">IF(V8969+V8968=0,0,IF(V8969=V8968,dsipunits*B8968,R8969))</f>
        <v>0</v>
      </c>
      <c r="AA8969">
        <f t="shared" si="1835"/>
        <v>0</v>
      </c>
    </row>
    <row r="8970" spans="12:27">
      <c r="L8970" s="8">
        <f t="shared" si="1834"/>
        <v>0</v>
      </c>
      <c r="M8970" s="54">
        <f t="shared" si="1836"/>
        <v>0</v>
      </c>
      <c r="N8970" s="6">
        <f t="shared" si="1837"/>
        <v>0</v>
      </c>
      <c r="O8970" s="6" t="str">
        <f t="shared" si="1838"/>
        <v/>
      </c>
      <c r="P8970" s="29"/>
      <c r="Q8970" s="54">
        <f t="shared" si="1839"/>
        <v>0</v>
      </c>
      <c r="R8970" s="6">
        <f t="shared" si="1840"/>
        <v>0</v>
      </c>
      <c r="S8970" s="6" t="str">
        <f t="shared" si="1841"/>
        <v/>
      </c>
      <c r="T8970" s="29"/>
      <c r="U8970" s="6">
        <f t="shared" si="1842"/>
        <v>0</v>
      </c>
      <c r="V8970" s="55">
        <f t="shared" si="1843"/>
        <v>0</v>
      </c>
      <c r="W8970" s="6">
        <f t="shared" si="1844"/>
        <v>0</v>
      </c>
      <c r="X8970" s="6">
        <f t="shared" si="1845"/>
        <v>0</v>
      </c>
      <c r="AA8970">
        <f t="shared" si="1835"/>
        <v>0</v>
      </c>
    </row>
    <row r="8971" spans="12:27">
      <c r="L8971" s="8">
        <f t="shared" si="1834"/>
        <v>0</v>
      </c>
      <c r="M8971" s="54">
        <f t="shared" si="1836"/>
        <v>0</v>
      </c>
      <c r="N8971" s="6">
        <f t="shared" si="1837"/>
        <v>0</v>
      </c>
      <c r="O8971" s="6" t="str">
        <f t="shared" si="1838"/>
        <v/>
      </c>
      <c r="P8971" s="29"/>
      <c r="Q8971" s="54">
        <f t="shared" si="1839"/>
        <v>0</v>
      </c>
      <c r="R8971" s="6">
        <f t="shared" si="1840"/>
        <v>0</v>
      </c>
      <c r="S8971" s="6" t="str">
        <f t="shared" si="1841"/>
        <v/>
      </c>
      <c r="T8971" s="29"/>
      <c r="U8971" s="6">
        <f t="shared" si="1842"/>
        <v>0</v>
      </c>
      <c r="V8971" s="55">
        <f t="shared" si="1843"/>
        <v>0</v>
      </c>
      <c r="W8971" s="6">
        <f t="shared" si="1844"/>
        <v>0</v>
      </c>
      <c r="X8971" s="6">
        <f t="shared" si="1845"/>
        <v>0</v>
      </c>
      <c r="AA8971">
        <f t="shared" si="1835"/>
        <v>0</v>
      </c>
    </row>
    <row r="8972" spans="12:27">
      <c r="L8972" s="8">
        <f t="shared" si="1834"/>
        <v>0</v>
      </c>
      <c r="M8972" s="54">
        <f t="shared" si="1836"/>
        <v>0</v>
      </c>
      <c r="N8972" s="6">
        <f t="shared" si="1837"/>
        <v>0</v>
      </c>
      <c r="O8972" s="6" t="str">
        <f t="shared" si="1838"/>
        <v/>
      </c>
      <c r="P8972" s="29"/>
      <c r="Q8972" s="54">
        <f t="shared" si="1839"/>
        <v>0</v>
      </c>
      <c r="R8972" s="6">
        <f t="shared" si="1840"/>
        <v>0</v>
      </c>
      <c r="S8972" s="6" t="str">
        <f t="shared" si="1841"/>
        <v/>
      </c>
      <c r="T8972" s="29"/>
      <c r="U8972" s="6">
        <f t="shared" si="1842"/>
        <v>0</v>
      </c>
      <c r="V8972" s="55">
        <f t="shared" si="1843"/>
        <v>0</v>
      </c>
      <c r="W8972" s="6">
        <f t="shared" si="1844"/>
        <v>0</v>
      </c>
      <c r="X8972" s="6">
        <f t="shared" si="1845"/>
        <v>0</v>
      </c>
      <c r="AA8972">
        <f t="shared" si="1835"/>
        <v>0</v>
      </c>
    </row>
    <row r="8973" spans="12:27">
      <c r="L8973" s="8">
        <f t="shared" ref="L8973:L9036" si="1846">A8973</f>
        <v>0</v>
      </c>
      <c r="M8973" s="54">
        <f t="shared" si="1836"/>
        <v>0</v>
      </c>
      <c r="N8973" s="6">
        <f t="shared" si="1837"/>
        <v>0</v>
      </c>
      <c r="O8973" s="6" t="str">
        <f t="shared" si="1838"/>
        <v/>
      </c>
      <c r="P8973" s="29"/>
      <c r="Q8973" s="54">
        <f t="shared" si="1839"/>
        <v>0</v>
      </c>
      <c r="R8973" s="6">
        <f t="shared" si="1840"/>
        <v>0</v>
      </c>
      <c r="S8973" s="6" t="str">
        <f t="shared" si="1841"/>
        <v/>
      </c>
      <c r="T8973" s="29"/>
      <c r="U8973" s="6">
        <f t="shared" si="1842"/>
        <v>0</v>
      </c>
      <c r="V8973" s="55">
        <f t="shared" si="1843"/>
        <v>0</v>
      </c>
      <c r="W8973" s="6">
        <f t="shared" si="1844"/>
        <v>0</v>
      </c>
      <c r="X8973" s="6">
        <f t="shared" si="1845"/>
        <v>0</v>
      </c>
      <c r="AA8973">
        <f t="shared" ref="AA8973:AA9036" si="1847">IF(Q8975=0,IF(Q8973=1,L8973,0),0)</f>
        <v>0</v>
      </c>
    </row>
    <row r="8974" spans="12:27">
      <c r="L8974" s="8">
        <f t="shared" si="1846"/>
        <v>0</v>
      </c>
      <c r="M8974" s="54">
        <f t="shared" si="1836"/>
        <v>0</v>
      </c>
      <c r="N8974" s="6">
        <f t="shared" si="1837"/>
        <v>0</v>
      </c>
      <c r="O8974" s="6" t="str">
        <f t="shared" si="1838"/>
        <v/>
      </c>
      <c r="P8974" s="29"/>
      <c r="Q8974" s="54">
        <f t="shared" si="1839"/>
        <v>0</v>
      </c>
      <c r="R8974" s="6">
        <f t="shared" si="1840"/>
        <v>0</v>
      </c>
      <c r="S8974" s="6" t="str">
        <f t="shared" si="1841"/>
        <v/>
      </c>
      <c r="T8974" s="29"/>
      <c r="U8974" s="6">
        <f t="shared" si="1842"/>
        <v>0</v>
      </c>
      <c r="V8974" s="55">
        <f t="shared" si="1843"/>
        <v>0</v>
      </c>
      <c r="W8974" s="6">
        <f t="shared" si="1844"/>
        <v>0</v>
      </c>
      <c r="X8974" s="6">
        <f t="shared" si="1845"/>
        <v>0</v>
      </c>
      <c r="AA8974">
        <f t="shared" si="1847"/>
        <v>0</v>
      </c>
    </row>
    <row r="8975" spans="12:27">
      <c r="L8975" s="8">
        <f t="shared" si="1846"/>
        <v>0</v>
      </c>
      <c r="M8975" s="54">
        <f t="shared" si="1836"/>
        <v>0</v>
      </c>
      <c r="N8975" s="6">
        <f t="shared" si="1837"/>
        <v>0</v>
      </c>
      <c r="O8975" s="6" t="str">
        <f t="shared" si="1838"/>
        <v/>
      </c>
      <c r="P8975" s="29"/>
      <c r="Q8975" s="54">
        <f t="shared" si="1839"/>
        <v>0</v>
      </c>
      <c r="R8975" s="6">
        <f t="shared" si="1840"/>
        <v>0</v>
      </c>
      <c r="S8975" s="6" t="str">
        <f t="shared" si="1841"/>
        <v/>
      </c>
      <c r="T8975" s="29"/>
      <c r="U8975" s="6">
        <f t="shared" si="1842"/>
        <v>0</v>
      </c>
      <c r="V8975" s="55">
        <f t="shared" si="1843"/>
        <v>0</v>
      </c>
      <c r="W8975" s="6">
        <f t="shared" si="1844"/>
        <v>0</v>
      </c>
      <c r="X8975" s="6">
        <f t="shared" si="1845"/>
        <v>0</v>
      </c>
      <c r="AA8975">
        <f t="shared" si="1847"/>
        <v>0</v>
      </c>
    </row>
    <row r="8976" spans="12:27">
      <c r="L8976" s="8">
        <f t="shared" si="1846"/>
        <v>0</v>
      </c>
      <c r="M8976" s="54">
        <f t="shared" si="1836"/>
        <v>0</v>
      </c>
      <c r="N8976" s="6">
        <f t="shared" si="1837"/>
        <v>0</v>
      </c>
      <c r="O8976" s="6" t="str">
        <f t="shared" si="1838"/>
        <v/>
      </c>
      <c r="P8976" s="29"/>
      <c r="Q8976" s="54">
        <f t="shared" si="1839"/>
        <v>0</v>
      </c>
      <c r="R8976" s="6">
        <f t="shared" si="1840"/>
        <v>0</v>
      </c>
      <c r="S8976" s="6" t="str">
        <f t="shared" si="1841"/>
        <v/>
      </c>
      <c r="T8976" s="29"/>
      <c r="U8976" s="6">
        <f t="shared" si="1842"/>
        <v>0</v>
      </c>
      <c r="V8976" s="55">
        <f t="shared" si="1843"/>
        <v>0</v>
      </c>
      <c r="W8976" s="6">
        <f t="shared" si="1844"/>
        <v>0</v>
      </c>
      <c r="X8976" s="6">
        <f t="shared" si="1845"/>
        <v>0</v>
      </c>
      <c r="AA8976">
        <f t="shared" si="1847"/>
        <v>0</v>
      </c>
    </row>
    <row r="8977" spans="12:27">
      <c r="L8977" s="8">
        <f t="shared" si="1846"/>
        <v>0</v>
      </c>
      <c r="M8977" s="54">
        <f t="shared" si="1836"/>
        <v>0</v>
      </c>
      <c r="N8977" s="6">
        <f t="shared" si="1837"/>
        <v>0</v>
      </c>
      <c r="O8977" s="6" t="str">
        <f t="shared" si="1838"/>
        <v/>
      </c>
      <c r="P8977" s="29"/>
      <c r="Q8977" s="54">
        <f t="shared" si="1839"/>
        <v>0</v>
      </c>
      <c r="R8977" s="6">
        <f t="shared" si="1840"/>
        <v>0</v>
      </c>
      <c r="S8977" s="6" t="str">
        <f t="shared" si="1841"/>
        <v/>
      </c>
      <c r="T8977" s="29"/>
      <c r="U8977" s="6">
        <f t="shared" si="1842"/>
        <v>0</v>
      </c>
      <c r="V8977" s="55">
        <f t="shared" si="1843"/>
        <v>0</v>
      </c>
      <c r="W8977" s="6">
        <f t="shared" si="1844"/>
        <v>0</v>
      </c>
      <c r="X8977" s="6">
        <f t="shared" si="1845"/>
        <v>0</v>
      </c>
      <c r="AA8977">
        <f t="shared" si="1847"/>
        <v>0</v>
      </c>
    </row>
    <row r="8978" spans="12:27">
      <c r="L8978" s="8">
        <f t="shared" si="1846"/>
        <v>0</v>
      </c>
      <c r="M8978" s="54">
        <f t="shared" si="1836"/>
        <v>0</v>
      </c>
      <c r="N8978" s="6">
        <f t="shared" si="1837"/>
        <v>0</v>
      </c>
      <c r="O8978" s="6" t="str">
        <f t="shared" si="1838"/>
        <v/>
      </c>
      <c r="P8978" s="29"/>
      <c r="Q8978" s="54">
        <f t="shared" si="1839"/>
        <v>0</v>
      </c>
      <c r="R8978" s="6">
        <f t="shared" si="1840"/>
        <v>0</v>
      </c>
      <c r="S8978" s="6" t="str">
        <f t="shared" si="1841"/>
        <v/>
      </c>
      <c r="T8978" s="29"/>
      <c r="U8978" s="6">
        <f t="shared" si="1842"/>
        <v>0</v>
      </c>
      <c r="V8978" s="55">
        <f t="shared" si="1843"/>
        <v>0</v>
      </c>
      <c r="W8978" s="6">
        <f t="shared" si="1844"/>
        <v>0</v>
      </c>
      <c r="X8978" s="6">
        <f t="shared" si="1845"/>
        <v>0</v>
      </c>
      <c r="AA8978">
        <f t="shared" si="1847"/>
        <v>0</v>
      </c>
    </row>
    <row r="8979" spans="12:27">
      <c r="L8979" s="8">
        <f t="shared" si="1846"/>
        <v>0</v>
      </c>
      <c r="M8979" s="54">
        <f t="shared" si="1836"/>
        <v>0</v>
      </c>
      <c r="N8979" s="6">
        <f t="shared" si="1837"/>
        <v>0</v>
      </c>
      <c r="O8979" s="6" t="str">
        <f t="shared" si="1838"/>
        <v/>
      </c>
      <c r="P8979" s="29"/>
      <c r="Q8979" s="54">
        <f t="shared" si="1839"/>
        <v>0</v>
      </c>
      <c r="R8979" s="6">
        <f t="shared" si="1840"/>
        <v>0</v>
      </c>
      <c r="S8979" s="6" t="str">
        <f t="shared" si="1841"/>
        <v/>
      </c>
      <c r="T8979" s="29"/>
      <c r="U8979" s="6">
        <f t="shared" si="1842"/>
        <v>0</v>
      </c>
      <c r="V8979" s="55">
        <f t="shared" si="1843"/>
        <v>0</v>
      </c>
      <c r="W8979" s="6">
        <f t="shared" si="1844"/>
        <v>0</v>
      </c>
      <c r="X8979" s="6">
        <f t="shared" si="1845"/>
        <v>0</v>
      </c>
      <c r="AA8979">
        <f t="shared" si="1847"/>
        <v>0</v>
      </c>
    </row>
    <row r="8980" spans="12:27">
      <c r="L8980" s="8">
        <f t="shared" si="1846"/>
        <v>0</v>
      </c>
      <c r="M8980" s="54">
        <f t="shared" si="1836"/>
        <v>0</v>
      </c>
      <c r="N8980" s="6">
        <f t="shared" si="1837"/>
        <v>0</v>
      </c>
      <c r="O8980" s="6" t="str">
        <f t="shared" si="1838"/>
        <v/>
      </c>
      <c r="P8980" s="29"/>
      <c r="Q8980" s="54">
        <f t="shared" si="1839"/>
        <v>0</v>
      </c>
      <c r="R8980" s="6">
        <f t="shared" si="1840"/>
        <v>0</v>
      </c>
      <c r="S8980" s="6" t="str">
        <f t="shared" si="1841"/>
        <v/>
      </c>
      <c r="T8980" s="29"/>
      <c r="U8980" s="6">
        <f t="shared" si="1842"/>
        <v>0</v>
      </c>
      <c r="V8980" s="55">
        <f t="shared" si="1843"/>
        <v>0</v>
      </c>
      <c r="W8980" s="6">
        <f t="shared" si="1844"/>
        <v>0</v>
      </c>
      <c r="X8980" s="6">
        <f t="shared" si="1845"/>
        <v>0</v>
      </c>
      <c r="AA8980">
        <f t="shared" si="1847"/>
        <v>0</v>
      </c>
    </row>
    <row r="8981" spans="12:27">
      <c r="L8981" s="8">
        <f t="shared" si="1846"/>
        <v>0</v>
      </c>
      <c r="M8981" s="54">
        <f t="shared" si="1836"/>
        <v>0</v>
      </c>
      <c r="N8981" s="6">
        <f t="shared" si="1837"/>
        <v>0</v>
      </c>
      <c r="O8981" s="6" t="str">
        <f t="shared" si="1838"/>
        <v/>
      </c>
      <c r="P8981" s="29"/>
      <c r="Q8981" s="54">
        <f t="shared" si="1839"/>
        <v>0</v>
      </c>
      <c r="R8981" s="6">
        <f t="shared" si="1840"/>
        <v>0</v>
      </c>
      <c r="S8981" s="6" t="str">
        <f t="shared" si="1841"/>
        <v/>
      </c>
      <c r="T8981" s="29"/>
      <c r="U8981" s="6">
        <f t="shared" si="1842"/>
        <v>0</v>
      </c>
      <c r="V8981" s="55">
        <f t="shared" si="1843"/>
        <v>0</v>
      </c>
      <c r="W8981" s="6">
        <f t="shared" si="1844"/>
        <v>0</v>
      </c>
      <c r="X8981" s="6">
        <f t="shared" si="1845"/>
        <v>0</v>
      </c>
      <c r="AA8981">
        <f t="shared" si="1847"/>
        <v>0</v>
      </c>
    </row>
    <row r="8982" spans="12:27">
      <c r="L8982" s="8">
        <f t="shared" si="1846"/>
        <v>0</v>
      </c>
      <c r="M8982" s="54">
        <f t="shared" si="1836"/>
        <v>0</v>
      </c>
      <c r="N8982" s="6">
        <f t="shared" si="1837"/>
        <v>0</v>
      </c>
      <c r="O8982" s="6" t="str">
        <f t="shared" si="1838"/>
        <v/>
      </c>
      <c r="P8982" s="29"/>
      <c r="Q8982" s="54">
        <f t="shared" si="1839"/>
        <v>0</v>
      </c>
      <c r="R8982" s="6">
        <f t="shared" si="1840"/>
        <v>0</v>
      </c>
      <c r="S8982" s="6" t="str">
        <f t="shared" si="1841"/>
        <v/>
      </c>
      <c r="T8982" s="29"/>
      <c r="U8982" s="6">
        <f t="shared" si="1842"/>
        <v>0</v>
      </c>
      <c r="V8982" s="55">
        <f t="shared" si="1843"/>
        <v>0</v>
      </c>
      <c r="W8982" s="6">
        <f t="shared" si="1844"/>
        <v>0</v>
      </c>
      <c r="X8982" s="6">
        <f t="shared" si="1845"/>
        <v>0</v>
      </c>
      <c r="AA8982">
        <f t="shared" si="1847"/>
        <v>0</v>
      </c>
    </row>
    <row r="8983" spans="12:27">
      <c r="L8983" s="8">
        <f t="shared" si="1846"/>
        <v>0</v>
      </c>
      <c r="M8983" s="54">
        <f t="shared" si="1836"/>
        <v>0</v>
      </c>
      <c r="N8983" s="6">
        <f t="shared" si="1837"/>
        <v>0</v>
      </c>
      <c r="O8983" s="6" t="str">
        <f t="shared" si="1838"/>
        <v/>
      </c>
      <c r="P8983" s="29"/>
      <c r="Q8983" s="54">
        <f t="shared" si="1839"/>
        <v>0</v>
      </c>
      <c r="R8983" s="6">
        <f t="shared" si="1840"/>
        <v>0</v>
      </c>
      <c r="S8983" s="6" t="str">
        <f t="shared" si="1841"/>
        <v/>
      </c>
      <c r="T8983" s="29"/>
      <c r="U8983" s="6">
        <f t="shared" si="1842"/>
        <v>0</v>
      </c>
      <c r="V8983" s="55">
        <f t="shared" si="1843"/>
        <v>0</v>
      </c>
      <c r="W8983" s="6">
        <f t="shared" si="1844"/>
        <v>0</v>
      </c>
      <c r="X8983" s="6">
        <f t="shared" si="1845"/>
        <v>0</v>
      </c>
      <c r="AA8983">
        <f t="shared" si="1847"/>
        <v>0</v>
      </c>
    </row>
    <row r="8984" spans="12:27">
      <c r="L8984" s="8">
        <f t="shared" si="1846"/>
        <v>0</v>
      </c>
      <c r="M8984" s="54">
        <f t="shared" si="1836"/>
        <v>0</v>
      </c>
      <c r="N8984" s="6">
        <f t="shared" si="1837"/>
        <v>0</v>
      </c>
      <c r="O8984" s="6" t="str">
        <f t="shared" si="1838"/>
        <v/>
      </c>
      <c r="P8984" s="29"/>
      <c r="Q8984" s="54">
        <f t="shared" si="1839"/>
        <v>0</v>
      </c>
      <c r="R8984" s="6">
        <f t="shared" si="1840"/>
        <v>0</v>
      </c>
      <c r="S8984" s="6" t="str">
        <f t="shared" si="1841"/>
        <v/>
      </c>
      <c r="T8984" s="29"/>
      <c r="U8984" s="6">
        <f t="shared" si="1842"/>
        <v>0</v>
      </c>
      <c r="V8984" s="55">
        <f t="shared" si="1843"/>
        <v>0</v>
      </c>
      <c r="W8984" s="6">
        <f t="shared" si="1844"/>
        <v>0</v>
      </c>
      <c r="X8984" s="6">
        <f t="shared" si="1845"/>
        <v>0</v>
      </c>
      <c r="AA8984">
        <f t="shared" si="1847"/>
        <v>0</v>
      </c>
    </row>
    <row r="8985" spans="12:27">
      <c r="L8985" s="8">
        <f t="shared" si="1846"/>
        <v>0</v>
      </c>
      <c r="M8985" s="54">
        <f t="shared" si="1836"/>
        <v>0</v>
      </c>
      <c r="N8985" s="6">
        <f t="shared" si="1837"/>
        <v>0</v>
      </c>
      <c r="O8985" s="6" t="str">
        <f t="shared" si="1838"/>
        <v/>
      </c>
      <c r="P8985" s="29"/>
      <c r="Q8985" s="54">
        <f t="shared" si="1839"/>
        <v>0</v>
      </c>
      <c r="R8985" s="6">
        <f t="shared" si="1840"/>
        <v>0</v>
      </c>
      <c r="S8985" s="6" t="str">
        <f t="shared" si="1841"/>
        <v/>
      </c>
      <c r="T8985" s="29"/>
      <c r="U8985" s="6">
        <f t="shared" si="1842"/>
        <v>0</v>
      </c>
      <c r="V8985" s="55">
        <f t="shared" si="1843"/>
        <v>0</v>
      </c>
      <c r="W8985" s="6">
        <f t="shared" si="1844"/>
        <v>0</v>
      </c>
      <c r="X8985" s="6">
        <f t="shared" si="1845"/>
        <v>0</v>
      </c>
      <c r="AA8985">
        <f t="shared" si="1847"/>
        <v>0</v>
      </c>
    </row>
    <row r="8986" spans="12:27">
      <c r="L8986" s="8">
        <f t="shared" si="1846"/>
        <v>0</v>
      </c>
      <c r="M8986" s="54">
        <f t="shared" si="1836"/>
        <v>0</v>
      </c>
      <c r="N8986" s="6">
        <f t="shared" si="1837"/>
        <v>0</v>
      </c>
      <c r="O8986" s="6" t="str">
        <f t="shared" si="1838"/>
        <v/>
      </c>
      <c r="P8986" s="29"/>
      <c r="Q8986" s="54">
        <f t="shared" si="1839"/>
        <v>0</v>
      </c>
      <c r="R8986" s="6">
        <f t="shared" si="1840"/>
        <v>0</v>
      </c>
      <c r="S8986" s="6" t="str">
        <f t="shared" si="1841"/>
        <v/>
      </c>
      <c r="T8986" s="29"/>
      <c r="U8986" s="6">
        <f t="shared" si="1842"/>
        <v>0</v>
      </c>
      <c r="V8986" s="55">
        <f t="shared" si="1843"/>
        <v>0</v>
      </c>
      <c r="W8986" s="6">
        <f t="shared" si="1844"/>
        <v>0</v>
      </c>
      <c r="X8986" s="6">
        <f t="shared" si="1845"/>
        <v>0</v>
      </c>
      <c r="AA8986">
        <f t="shared" si="1847"/>
        <v>0</v>
      </c>
    </row>
    <row r="8987" spans="12:27">
      <c r="L8987" s="8">
        <f t="shared" si="1846"/>
        <v>0</v>
      </c>
      <c r="M8987" s="54">
        <f t="shared" si="1836"/>
        <v>0</v>
      </c>
      <c r="N8987" s="6">
        <f t="shared" si="1837"/>
        <v>0</v>
      </c>
      <c r="O8987" s="6" t="str">
        <f t="shared" si="1838"/>
        <v/>
      </c>
      <c r="P8987" s="29"/>
      <c r="Q8987" s="54">
        <f t="shared" si="1839"/>
        <v>0</v>
      </c>
      <c r="R8987" s="6">
        <f t="shared" si="1840"/>
        <v>0</v>
      </c>
      <c r="S8987" s="6" t="str">
        <f t="shared" si="1841"/>
        <v/>
      </c>
      <c r="T8987" s="29"/>
      <c r="U8987" s="6">
        <f t="shared" si="1842"/>
        <v>0</v>
      </c>
      <c r="V8987" s="55">
        <f t="shared" si="1843"/>
        <v>0</v>
      </c>
      <c r="W8987" s="6">
        <f t="shared" si="1844"/>
        <v>0</v>
      </c>
      <c r="X8987" s="6">
        <f t="shared" si="1845"/>
        <v>0</v>
      </c>
      <c r="AA8987">
        <f t="shared" si="1847"/>
        <v>0</v>
      </c>
    </row>
    <row r="8988" spans="12:27">
      <c r="L8988" s="8">
        <f t="shared" si="1846"/>
        <v>0</v>
      </c>
      <c r="M8988" s="54">
        <f t="shared" si="1836"/>
        <v>0</v>
      </c>
      <c r="N8988" s="6">
        <f t="shared" si="1837"/>
        <v>0</v>
      </c>
      <c r="O8988" s="6" t="str">
        <f t="shared" si="1838"/>
        <v/>
      </c>
      <c r="P8988" s="29"/>
      <c r="Q8988" s="54">
        <f t="shared" si="1839"/>
        <v>0</v>
      </c>
      <c r="R8988" s="6">
        <f t="shared" si="1840"/>
        <v>0</v>
      </c>
      <c r="S8988" s="6" t="str">
        <f t="shared" si="1841"/>
        <v/>
      </c>
      <c r="T8988" s="29"/>
      <c r="U8988" s="6">
        <f t="shared" si="1842"/>
        <v>0</v>
      </c>
      <c r="V8988" s="55">
        <f t="shared" si="1843"/>
        <v>0</v>
      </c>
      <c r="W8988" s="6">
        <f t="shared" si="1844"/>
        <v>0</v>
      </c>
      <c r="X8988" s="6">
        <f t="shared" si="1845"/>
        <v>0</v>
      </c>
      <c r="AA8988">
        <f t="shared" si="1847"/>
        <v>0</v>
      </c>
    </row>
    <row r="8989" spans="12:27">
      <c r="L8989" s="8">
        <f t="shared" si="1846"/>
        <v>0</v>
      </c>
      <c r="M8989" s="54">
        <f t="shared" si="1836"/>
        <v>0</v>
      </c>
      <c r="N8989" s="6">
        <f t="shared" si="1837"/>
        <v>0</v>
      </c>
      <c r="O8989" s="6" t="str">
        <f t="shared" si="1838"/>
        <v/>
      </c>
      <c r="P8989" s="29"/>
      <c r="Q8989" s="54">
        <f t="shared" si="1839"/>
        <v>0</v>
      </c>
      <c r="R8989" s="6">
        <f t="shared" si="1840"/>
        <v>0</v>
      </c>
      <c r="S8989" s="6" t="str">
        <f t="shared" si="1841"/>
        <v/>
      </c>
      <c r="T8989" s="29"/>
      <c r="U8989" s="6">
        <f t="shared" si="1842"/>
        <v>0</v>
      </c>
      <c r="V8989" s="55">
        <f t="shared" si="1843"/>
        <v>0</v>
      </c>
      <c r="W8989" s="6">
        <f t="shared" si="1844"/>
        <v>0</v>
      </c>
      <c r="X8989" s="6">
        <f t="shared" si="1845"/>
        <v>0</v>
      </c>
      <c r="AA8989">
        <f t="shared" si="1847"/>
        <v>0</v>
      </c>
    </row>
    <row r="8990" spans="12:27">
      <c r="L8990" s="8">
        <f t="shared" si="1846"/>
        <v>0</v>
      </c>
      <c r="M8990" s="54">
        <f t="shared" si="1836"/>
        <v>0</v>
      </c>
      <c r="N8990" s="6">
        <f t="shared" si="1837"/>
        <v>0</v>
      </c>
      <c r="O8990" s="6" t="str">
        <f t="shared" si="1838"/>
        <v/>
      </c>
      <c r="P8990" s="29"/>
      <c r="Q8990" s="54">
        <f t="shared" si="1839"/>
        <v>0</v>
      </c>
      <c r="R8990" s="6">
        <f t="shared" si="1840"/>
        <v>0</v>
      </c>
      <c r="S8990" s="6" t="str">
        <f t="shared" si="1841"/>
        <v/>
      </c>
      <c r="T8990" s="29"/>
      <c r="U8990" s="6">
        <f t="shared" si="1842"/>
        <v>0</v>
      </c>
      <c r="V8990" s="55">
        <f t="shared" si="1843"/>
        <v>0</v>
      </c>
      <c r="W8990" s="6">
        <f t="shared" si="1844"/>
        <v>0</v>
      </c>
      <c r="X8990" s="6">
        <f t="shared" si="1845"/>
        <v>0</v>
      </c>
      <c r="AA8990">
        <f t="shared" si="1847"/>
        <v>0</v>
      </c>
    </row>
    <row r="8991" spans="12:27">
      <c r="L8991" s="8">
        <f t="shared" si="1846"/>
        <v>0</v>
      </c>
      <c r="M8991" s="54">
        <f t="shared" si="1836"/>
        <v>0</v>
      </c>
      <c r="N8991" s="6">
        <f t="shared" si="1837"/>
        <v>0</v>
      </c>
      <c r="O8991" s="6" t="str">
        <f t="shared" si="1838"/>
        <v/>
      </c>
      <c r="P8991" s="29"/>
      <c r="Q8991" s="54">
        <f t="shared" si="1839"/>
        <v>0</v>
      </c>
      <c r="R8991" s="6">
        <f t="shared" si="1840"/>
        <v>0</v>
      </c>
      <c r="S8991" s="6" t="str">
        <f t="shared" si="1841"/>
        <v/>
      </c>
      <c r="T8991" s="29"/>
      <c r="U8991" s="6">
        <f t="shared" si="1842"/>
        <v>0</v>
      </c>
      <c r="V8991" s="55">
        <f t="shared" si="1843"/>
        <v>0</v>
      </c>
      <c r="W8991" s="6">
        <f t="shared" si="1844"/>
        <v>0</v>
      </c>
      <c r="X8991" s="6">
        <f t="shared" si="1845"/>
        <v>0</v>
      </c>
      <c r="AA8991">
        <f t="shared" si="1847"/>
        <v>0</v>
      </c>
    </row>
    <row r="8992" spans="12:27">
      <c r="L8992" s="8">
        <f t="shared" si="1846"/>
        <v>0</v>
      </c>
      <c r="M8992" s="54">
        <f t="shared" si="1836"/>
        <v>0</v>
      </c>
      <c r="N8992" s="6">
        <f t="shared" si="1837"/>
        <v>0</v>
      </c>
      <c r="O8992" s="6" t="str">
        <f t="shared" si="1838"/>
        <v/>
      </c>
      <c r="P8992" s="29"/>
      <c r="Q8992" s="54">
        <f t="shared" si="1839"/>
        <v>0</v>
      </c>
      <c r="R8992" s="6">
        <f t="shared" si="1840"/>
        <v>0</v>
      </c>
      <c r="S8992" s="6" t="str">
        <f t="shared" si="1841"/>
        <v/>
      </c>
      <c r="T8992" s="29"/>
      <c r="U8992" s="6">
        <f t="shared" si="1842"/>
        <v>0</v>
      </c>
      <c r="V8992" s="55">
        <f t="shared" si="1843"/>
        <v>0</v>
      </c>
      <c r="W8992" s="6">
        <f t="shared" si="1844"/>
        <v>0</v>
      </c>
      <c r="X8992" s="6">
        <f t="shared" si="1845"/>
        <v>0</v>
      </c>
      <c r="AA8992">
        <f t="shared" si="1847"/>
        <v>0</v>
      </c>
    </row>
    <row r="8993" spans="12:27">
      <c r="L8993" s="8">
        <f t="shared" si="1846"/>
        <v>0</v>
      </c>
      <c r="M8993" s="54">
        <f t="shared" si="1836"/>
        <v>0</v>
      </c>
      <c r="N8993" s="6">
        <f t="shared" si="1837"/>
        <v>0</v>
      </c>
      <c r="O8993" s="6" t="str">
        <f t="shared" si="1838"/>
        <v/>
      </c>
      <c r="P8993" s="29"/>
      <c r="Q8993" s="54">
        <f t="shared" si="1839"/>
        <v>0</v>
      </c>
      <c r="R8993" s="6">
        <f t="shared" si="1840"/>
        <v>0</v>
      </c>
      <c r="S8993" s="6" t="str">
        <f t="shared" si="1841"/>
        <v/>
      </c>
      <c r="T8993" s="29"/>
      <c r="U8993" s="6">
        <f t="shared" si="1842"/>
        <v>0</v>
      </c>
      <c r="V8993" s="55">
        <f t="shared" si="1843"/>
        <v>0</v>
      </c>
      <c r="W8993" s="6">
        <f t="shared" si="1844"/>
        <v>0</v>
      </c>
      <c r="X8993" s="6">
        <f t="shared" si="1845"/>
        <v>0</v>
      </c>
      <c r="AA8993">
        <f t="shared" si="1847"/>
        <v>0</v>
      </c>
    </row>
    <row r="8994" spans="12:27">
      <c r="L8994" s="8">
        <f t="shared" si="1846"/>
        <v>0</v>
      </c>
      <c r="M8994" s="54">
        <f t="shared" si="1836"/>
        <v>0</v>
      </c>
      <c r="N8994" s="6">
        <f t="shared" si="1837"/>
        <v>0</v>
      </c>
      <c r="O8994" s="6" t="str">
        <f t="shared" si="1838"/>
        <v/>
      </c>
      <c r="P8994" s="29"/>
      <c r="Q8994" s="54">
        <f t="shared" si="1839"/>
        <v>0</v>
      </c>
      <c r="R8994" s="6">
        <f t="shared" si="1840"/>
        <v>0</v>
      </c>
      <c r="S8994" s="6" t="str">
        <f t="shared" si="1841"/>
        <v/>
      </c>
      <c r="T8994" s="29"/>
      <c r="U8994" s="6">
        <f t="shared" si="1842"/>
        <v>0</v>
      </c>
      <c r="V8994" s="55">
        <f t="shared" si="1843"/>
        <v>0</v>
      </c>
      <c r="W8994" s="6">
        <f t="shared" si="1844"/>
        <v>0</v>
      </c>
      <c r="X8994" s="6">
        <f t="shared" si="1845"/>
        <v>0</v>
      </c>
      <c r="AA8994">
        <f t="shared" si="1847"/>
        <v>0</v>
      </c>
    </row>
    <row r="8995" spans="12:27">
      <c r="L8995" s="8">
        <f t="shared" si="1846"/>
        <v>0</v>
      </c>
      <c r="M8995" s="54">
        <f t="shared" si="1836"/>
        <v>0</v>
      </c>
      <c r="N8995" s="6">
        <f t="shared" si="1837"/>
        <v>0</v>
      </c>
      <c r="O8995" s="6" t="str">
        <f t="shared" si="1838"/>
        <v/>
      </c>
      <c r="P8995" s="29"/>
      <c r="Q8995" s="54">
        <f t="shared" si="1839"/>
        <v>0</v>
      </c>
      <c r="R8995" s="6">
        <f t="shared" si="1840"/>
        <v>0</v>
      </c>
      <c r="S8995" s="6" t="str">
        <f t="shared" si="1841"/>
        <v/>
      </c>
      <c r="T8995" s="29"/>
      <c r="U8995" s="6">
        <f t="shared" si="1842"/>
        <v>0</v>
      </c>
      <c r="V8995" s="55">
        <f t="shared" si="1843"/>
        <v>0</v>
      </c>
      <c r="W8995" s="6">
        <f t="shared" si="1844"/>
        <v>0</v>
      </c>
      <c r="X8995" s="6">
        <f t="shared" si="1845"/>
        <v>0</v>
      </c>
      <c r="AA8995">
        <f t="shared" si="1847"/>
        <v>0</v>
      </c>
    </row>
    <row r="8996" spans="12:27">
      <c r="L8996" s="8">
        <f t="shared" si="1846"/>
        <v>0</v>
      </c>
      <c r="M8996" s="54">
        <f t="shared" si="1836"/>
        <v>0</v>
      </c>
      <c r="N8996" s="6">
        <f t="shared" si="1837"/>
        <v>0</v>
      </c>
      <c r="O8996" s="6" t="str">
        <f t="shared" si="1838"/>
        <v/>
      </c>
      <c r="P8996" s="29"/>
      <c r="Q8996" s="54">
        <f t="shared" si="1839"/>
        <v>0</v>
      </c>
      <c r="R8996" s="6">
        <f t="shared" si="1840"/>
        <v>0</v>
      </c>
      <c r="S8996" s="6" t="str">
        <f t="shared" si="1841"/>
        <v/>
      </c>
      <c r="T8996" s="29"/>
      <c r="U8996" s="6">
        <f t="shared" si="1842"/>
        <v>0</v>
      </c>
      <c r="V8996" s="55">
        <f t="shared" si="1843"/>
        <v>0</v>
      </c>
      <c r="W8996" s="6">
        <f t="shared" si="1844"/>
        <v>0</v>
      </c>
      <c r="X8996" s="6">
        <f t="shared" si="1845"/>
        <v>0</v>
      </c>
      <c r="AA8996">
        <f t="shared" si="1847"/>
        <v>0</v>
      </c>
    </row>
    <row r="8997" spans="12:27">
      <c r="L8997" s="8">
        <f t="shared" si="1846"/>
        <v>0</v>
      </c>
      <c r="M8997" s="54">
        <f t="shared" si="1836"/>
        <v>0</v>
      </c>
      <c r="N8997" s="6">
        <f t="shared" si="1837"/>
        <v>0</v>
      </c>
      <c r="O8997" s="6" t="str">
        <f t="shared" si="1838"/>
        <v/>
      </c>
      <c r="P8997" s="29"/>
      <c r="Q8997" s="54">
        <f t="shared" si="1839"/>
        <v>0</v>
      </c>
      <c r="R8997" s="6">
        <f t="shared" si="1840"/>
        <v>0</v>
      </c>
      <c r="S8997" s="6" t="str">
        <f t="shared" si="1841"/>
        <v/>
      </c>
      <c r="T8997" s="29"/>
      <c r="U8997" s="6">
        <f t="shared" si="1842"/>
        <v>0</v>
      </c>
      <c r="V8997" s="55">
        <f t="shared" si="1843"/>
        <v>0</v>
      </c>
      <c r="W8997" s="6">
        <f t="shared" si="1844"/>
        <v>0</v>
      </c>
      <c r="X8997" s="6">
        <f t="shared" si="1845"/>
        <v>0</v>
      </c>
      <c r="AA8997">
        <f t="shared" si="1847"/>
        <v>0</v>
      </c>
    </row>
    <row r="8998" spans="12:27">
      <c r="L8998" s="8">
        <f t="shared" si="1846"/>
        <v>0</v>
      </c>
      <c r="M8998" s="54">
        <f t="shared" si="1836"/>
        <v>0</v>
      </c>
      <c r="N8998" s="6">
        <f t="shared" si="1837"/>
        <v>0</v>
      </c>
      <c r="O8998" s="6" t="str">
        <f t="shared" si="1838"/>
        <v/>
      </c>
      <c r="P8998" s="29"/>
      <c r="Q8998" s="54">
        <f t="shared" si="1839"/>
        <v>0</v>
      </c>
      <c r="R8998" s="6">
        <f t="shared" si="1840"/>
        <v>0</v>
      </c>
      <c r="S8998" s="6" t="str">
        <f t="shared" si="1841"/>
        <v/>
      </c>
      <c r="T8998" s="29"/>
      <c r="U8998" s="6">
        <f t="shared" si="1842"/>
        <v>0</v>
      </c>
      <c r="V8998" s="55">
        <f t="shared" si="1843"/>
        <v>0</v>
      </c>
      <c r="W8998" s="6">
        <f t="shared" si="1844"/>
        <v>0</v>
      </c>
      <c r="X8998" s="6">
        <f t="shared" si="1845"/>
        <v>0</v>
      </c>
      <c r="AA8998">
        <f t="shared" si="1847"/>
        <v>0</v>
      </c>
    </row>
    <row r="8999" spans="12:27">
      <c r="L8999" s="8">
        <f t="shared" si="1846"/>
        <v>0</v>
      </c>
      <c r="M8999" s="54">
        <f t="shared" si="1836"/>
        <v>0</v>
      </c>
      <c r="N8999" s="6">
        <f t="shared" si="1837"/>
        <v>0</v>
      </c>
      <c r="O8999" s="6" t="str">
        <f t="shared" si="1838"/>
        <v/>
      </c>
      <c r="P8999" s="29"/>
      <c r="Q8999" s="54">
        <f t="shared" si="1839"/>
        <v>0</v>
      </c>
      <c r="R8999" s="6">
        <f t="shared" si="1840"/>
        <v>0</v>
      </c>
      <c r="S8999" s="6" t="str">
        <f t="shared" si="1841"/>
        <v/>
      </c>
      <c r="T8999" s="29"/>
      <c r="U8999" s="6">
        <f t="shared" si="1842"/>
        <v>0</v>
      </c>
      <c r="V8999" s="55">
        <f t="shared" si="1843"/>
        <v>0</v>
      </c>
      <c r="W8999" s="6">
        <f t="shared" si="1844"/>
        <v>0</v>
      </c>
      <c r="X8999" s="6">
        <f t="shared" si="1845"/>
        <v>0</v>
      </c>
      <c r="AA8999">
        <f t="shared" si="1847"/>
        <v>0</v>
      </c>
    </row>
    <row r="9000" spans="12:27">
      <c r="L9000" s="8">
        <f t="shared" si="1846"/>
        <v>0</v>
      </c>
      <c r="M9000" s="54">
        <f t="shared" si="1836"/>
        <v>0</v>
      </c>
      <c r="N9000" s="6">
        <f t="shared" si="1837"/>
        <v>0</v>
      </c>
      <c r="O9000" s="6" t="str">
        <f t="shared" si="1838"/>
        <v/>
      </c>
      <c r="P9000" s="29"/>
      <c r="Q9000" s="54">
        <f t="shared" si="1839"/>
        <v>0</v>
      </c>
      <c r="R9000" s="6">
        <f t="shared" si="1840"/>
        <v>0</v>
      </c>
      <c r="S9000" s="6" t="str">
        <f t="shared" si="1841"/>
        <v/>
      </c>
      <c r="T9000" s="29"/>
      <c r="U9000" s="6">
        <f t="shared" si="1842"/>
        <v>0</v>
      </c>
      <c r="V9000" s="55">
        <f t="shared" si="1843"/>
        <v>0</v>
      </c>
      <c r="W9000" s="6">
        <f t="shared" si="1844"/>
        <v>0</v>
      </c>
      <c r="X9000" s="6">
        <f t="shared" si="1845"/>
        <v>0</v>
      </c>
      <c r="AA9000">
        <f t="shared" si="1847"/>
        <v>0</v>
      </c>
    </row>
    <row r="9001" spans="12:27">
      <c r="L9001" s="8">
        <f t="shared" si="1846"/>
        <v>0</v>
      </c>
      <c r="M9001" s="54">
        <f t="shared" si="1836"/>
        <v>0</v>
      </c>
      <c r="N9001" s="6">
        <f t="shared" si="1837"/>
        <v>0</v>
      </c>
      <c r="O9001" s="6" t="str">
        <f t="shared" si="1838"/>
        <v/>
      </c>
      <c r="P9001" s="29"/>
      <c r="Q9001" s="54">
        <f t="shared" si="1839"/>
        <v>0</v>
      </c>
      <c r="R9001" s="6">
        <f t="shared" si="1840"/>
        <v>0</v>
      </c>
      <c r="S9001" s="6" t="str">
        <f t="shared" si="1841"/>
        <v/>
      </c>
      <c r="T9001" s="29"/>
      <c r="U9001" s="6">
        <f t="shared" si="1842"/>
        <v>0</v>
      </c>
      <c r="V9001" s="55">
        <f t="shared" si="1843"/>
        <v>0</v>
      </c>
      <c r="W9001" s="6">
        <f t="shared" si="1844"/>
        <v>0</v>
      </c>
      <c r="X9001" s="6">
        <f t="shared" si="1845"/>
        <v>0</v>
      </c>
      <c r="AA9001">
        <f t="shared" si="1847"/>
        <v>0</v>
      </c>
    </row>
    <row r="9002" spans="12:27">
      <c r="L9002" s="8">
        <f t="shared" si="1846"/>
        <v>0</v>
      </c>
      <c r="M9002" s="54">
        <f t="shared" si="1836"/>
        <v>0</v>
      </c>
      <c r="N9002" s="6">
        <f t="shared" si="1837"/>
        <v>0</v>
      </c>
      <c r="O9002" s="6" t="str">
        <f t="shared" si="1838"/>
        <v/>
      </c>
      <c r="P9002" s="29"/>
      <c r="Q9002" s="54">
        <f t="shared" si="1839"/>
        <v>0</v>
      </c>
      <c r="R9002" s="6">
        <f t="shared" si="1840"/>
        <v>0</v>
      </c>
      <c r="S9002" s="6" t="str">
        <f t="shared" si="1841"/>
        <v/>
      </c>
      <c r="T9002" s="29"/>
      <c r="U9002" s="6">
        <f t="shared" si="1842"/>
        <v>0</v>
      </c>
      <c r="V9002" s="55">
        <f t="shared" si="1843"/>
        <v>0</v>
      </c>
      <c r="W9002" s="6">
        <f t="shared" si="1844"/>
        <v>0</v>
      </c>
      <c r="X9002" s="6">
        <f t="shared" si="1845"/>
        <v>0</v>
      </c>
      <c r="AA9002">
        <f t="shared" si="1847"/>
        <v>0</v>
      </c>
    </row>
    <row r="9003" spans="12:27">
      <c r="L9003" s="8">
        <f t="shared" si="1846"/>
        <v>0</v>
      </c>
      <c r="M9003" s="54">
        <f t="shared" si="1836"/>
        <v>0</v>
      </c>
      <c r="N9003" s="6">
        <f t="shared" si="1837"/>
        <v>0</v>
      </c>
      <c r="O9003" s="6" t="str">
        <f t="shared" si="1838"/>
        <v/>
      </c>
      <c r="P9003" s="29"/>
      <c r="Q9003" s="54">
        <f t="shared" si="1839"/>
        <v>0</v>
      </c>
      <c r="R9003" s="6">
        <f t="shared" si="1840"/>
        <v>0</v>
      </c>
      <c r="S9003" s="6" t="str">
        <f t="shared" si="1841"/>
        <v/>
      </c>
      <c r="T9003" s="29"/>
      <c r="U9003" s="6">
        <f t="shared" si="1842"/>
        <v>0</v>
      </c>
      <c r="V9003" s="55">
        <f t="shared" si="1843"/>
        <v>0</v>
      </c>
      <c r="W9003" s="6">
        <f t="shared" si="1844"/>
        <v>0</v>
      </c>
      <c r="X9003" s="6">
        <f t="shared" si="1845"/>
        <v>0</v>
      </c>
      <c r="AA9003">
        <f t="shared" si="1847"/>
        <v>0</v>
      </c>
    </row>
    <row r="9004" spans="12:27">
      <c r="L9004" s="8">
        <f t="shared" si="1846"/>
        <v>0</v>
      </c>
      <c r="M9004" s="54">
        <f t="shared" si="1836"/>
        <v>0</v>
      </c>
      <c r="N9004" s="6">
        <f t="shared" si="1837"/>
        <v>0</v>
      </c>
      <c r="O9004" s="6" t="str">
        <f t="shared" si="1838"/>
        <v/>
      </c>
      <c r="P9004" s="29"/>
      <c r="Q9004" s="54">
        <f t="shared" si="1839"/>
        <v>0</v>
      </c>
      <c r="R9004" s="6">
        <f t="shared" si="1840"/>
        <v>0</v>
      </c>
      <c r="S9004" s="6" t="str">
        <f t="shared" si="1841"/>
        <v/>
      </c>
      <c r="T9004" s="29"/>
      <c r="U9004" s="6">
        <f t="shared" si="1842"/>
        <v>0</v>
      </c>
      <c r="V9004" s="55">
        <f t="shared" si="1843"/>
        <v>0</v>
      </c>
      <c r="W9004" s="6">
        <f t="shared" si="1844"/>
        <v>0</v>
      </c>
      <c r="X9004" s="6">
        <f t="shared" si="1845"/>
        <v>0</v>
      </c>
      <c r="AA9004">
        <f t="shared" si="1847"/>
        <v>0</v>
      </c>
    </row>
    <row r="9005" spans="12:27">
      <c r="L9005" s="8">
        <f t="shared" si="1846"/>
        <v>0</v>
      </c>
      <c r="M9005" s="54">
        <f t="shared" si="1836"/>
        <v>0</v>
      </c>
      <c r="N9005" s="6">
        <f t="shared" si="1837"/>
        <v>0</v>
      </c>
      <c r="O9005" s="6" t="str">
        <f t="shared" si="1838"/>
        <v/>
      </c>
      <c r="P9005" s="29"/>
      <c r="Q9005" s="54">
        <f t="shared" si="1839"/>
        <v>0</v>
      </c>
      <c r="R9005" s="6">
        <f t="shared" si="1840"/>
        <v>0</v>
      </c>
      <c r="S9005" s="6" t="str">
        <f t="shared" si="1841"/>
        <v/>
      </c>
      <c r="T9005" s="29"/>
      <c r="U9005" s="6">
        <f t="shared" si="1842"/>
        <v>0</v>
      </c>
      <c r="V9005" s="55">
        <f t="shared" si="1843"/>
        <v>0</v>
      </c>
      <c r="W9005" s="6">
        <f t="shared" si="1844"/>
        <v>0</v>
      </c>
      <c r="X9005" s="6">
        <f t="shared" si="1845"/>
        <v>0</v>
      </c>
      <c r="AA9005">
        <f t="shared" si="1847"/>
        <v>0</v>
      </c>
    </row>
    <row r="9006" spans="12:27">
      <c r="L9006" s="8">
        <f t="shared" si="1846"/>
        <v>0</v>
      </c>
      <c r="M9006" s="54">
        <f t="shared" si="1836"/>
        <v>0</v>
      </c>
      <c r="N9006" s="6">
        <f t="shared" si="1837"/>
        <v>0</v>
      </c>
      <c r="O9006" s="6" t="str">
        <f t="shared" si="1838"/>
        <v/>
      </c>
      <c r="P9006" s="29"/>
      <c r="Q9006" s="54">
        <f t="shared" si="1839"/>
        <v>0</v>
      </c>
      <c r="R9006" s="6">
        <f t="shared" si="1840"/>
        <v>0</v>
      </c>
      <c r="S9006" s="6" t="str">
        <f t="shared" si="1841"/>
        <v/>
      </c>
      <c r="T9006" s="29"/>
      <c r="U9006" s="6">
        <f t="shared" si="1842"/>
        <v>0</v>
      </c>
      <c r="V9006" s="55">
        <f t="shared" si="1843"/>
        <v>0</v>
      </c>
      <c r="W9006" s="6">
        <f t="shared" si="1844"/>
        <v>0</v>
      </c>
      <c r="X9006" s="6">
        <f t="shared" si="1845"/>
        <v>0</v>
      </c>
      <c r="AA9006">
        <f t="shared" si="1847"/>
        <v>0</v>
      </c>
    </row>
    <row r="9007" spans="12:27">
      <c r="L9007" s="8">
        <f t="shared" si="1846"/>
        <v>0</v>
      </c>
      <c r="M9007" s="54">
        <f t="shared" si="1836"/>
        <v>0</v>
      </c>
      <c r="N9007" s="6">
        <f t="shared" si="1837"/>
        <v>0</v>
      </c>
      <c r="O9007" s="6" t="str">
        <f t="shared" si="1838"/>
        <v/>
      </c>
      <c r="P9007" s="29"/>
      <c r="Q9007" s="54">
        <f t="shared" si="1839"/>
        <v>0</v>
      </c>
      <c r="R9007" s="6">
        <f t="shared" si="1840"/>
        <v>0</v>
      </c>
      <c r="S9007" s="6" t="str">
        <f t="shared" si="1841"/>
        <v/>
      </c>
      <c r="T9007" s="29"/>
      <c r="U9007" s="6">
        <f t="shared" si="1842"/>
        <v>0</v>
      </c>
      <c r="V9007" s="55">
        <f t="shared" si="1843"/>
        <v>0</v>
      </c>
      <c r="W9007" s="6">
        <f t="shared" si="1844"/>
        <v>0</v>
      </c>
      <c r="X9007" s="6">
        <f t="shared" si="1845"/>
        <v>0</v>
      </c>
      <c r="AA9007">
        <f t="shared" si="1847"/>
        <v>0</v>
      </c>
    </row>
    <row r="9008" spans="12:27">
      <c r="L9008" s="8">
        <f t="shared" si="1846"/>
        <v>0</v>
      </c>
      <c r="M9008" s="54">
        <f t="shared" si="1836"/>
        <v>0</v>
      </c>
      <c r="N9008" s="6">
        <f t="shared" si="1837"/>
        <v>0</v>
      </c>
      <c r="O9008" s="6" t="str">
        <f t="shared" si="1838"/>
        <v/>
      </c>
      <c r="P9008" s="29"/>
      <c r="Q9008" s="54">
        <f t="shared" si="1839"/>
        <v>0</v>
      </c>
      <c r="R9008" s="6">
        <f t="shared" si="1840"/>
        <v>0</v>
      </c>
      <c r="S9008" s="6" t="str">
        <f t="shared" si="1841"/>
        <v/>
      </c>
      <c r="T9008" s="29"/>
      <c r="U9008" s="6">
        <f t="shared" si="1842"/>
        <v>0</v>
      </c>
      <c r="V9008" s="55">
        <f t="shared" si="1843"/>
        <v>0</v>
      </c>
      <c r="W9008" s="6">
        <f t="shared" si="1844"/>
        <v>0</v>
      </c>
      <c r="X9008" s="6">
        <f t="shared" si="1845"/>
        <v>0</v>
      </c>
      <c r="AA9008">
        <f t="shared" si="1847"/>
        <v>0</v>
      </c>
    </row>
    <row r="9009" spans="12:27">
      <c r="L9009" s="8">
        <f t="shared" si="1846"/>
        <v>0</v>
      </c>
      <c r="M9009" s="54">
        <f t="shared" si="1836"/>
        <v>0</v>
      </c>
      <c r="N9009" s="6">
        <f t="shared" si="1837"/>
        <v>0</v>
      </c>
      <c r="O9009" s="6" t="str">
        <f t="shared" si="1838"/>
        <v/>
      </c>
      <c r="P9009" s="29"/>
      <c r="Q9009" s="54">
        <f t="shared" si="1839"/>
        <v>0</v>
      </c>
      <c r="R9009" s="6">
        <f t="shared" si="1840"/>
        <v>0</v>
      </c>
      <c r="S9009" s="6" t="str">
        <f t="shared" si="1841"/>
        <v/>
      </c>
      <c r="T9009" s="29"/>
      <c r="U9009" s="6">
        <f t="shared" si="1842"/>
        <v>0</v>
      </c>
      <c r="V9009" s="55">
        <f t="shared" si="1843"/>
        <v>0</v>
      </c>
      <c r="W9009" s="6">
        <f t="shared" si="1844"/>
        <v>0</v>
      </c>
      <c r="X9009" s="6">
        <f t="shared" si="1845"/>
        <v>0</v>
      </c>
      <c r="AA9009">
        <f t="shared" si="1847"/>
        <v>0</v>
      </c>
    </row>
    <row r="9010" spans="12:27">
      <c r="L9010" s="8">
        <f t="shared" si="1846"/>
        <v>0</v>
      </c>
      <c r="M9010" s="54">
        <f t="shared" si="1836"/>
        <v>0</v>
      </c>
      <c r="N9010" s="6">
        <f t="shared" si="1837"/>
        <v>0</v>
      </c>
      <c r="O9010" s="6" t="str">
        <f t="shared" si="1838"/>
        <v/>
      </c>
      <c r="P9010" s="29"/>
      <c r="Q9010" s="54">
        <f t="shared" si="1839"/>
        <v>0</v>
      </c>
      <c r="R9010" s="6">
        <f t="shared" si="1840"/>
        <v>0</v>
      </c>
      <c r="S9010" s="6" t="str">
        <f t="shared" si="1841"/>
        <v/>
      </c>
      <c r="T9010" s="29"/>
      <c r="U9010" s="6">
        <f t="shared" si="1842"/>
        <v>0</v>
      </c>
      <c r="V9010" s="55">
        <f t="shared" si="1843"/>
        <v>0</v>
      </c>
      <c r="W9010" s="6">
        <f t="shared" si="1844"/>
        <v>0</v>
      </c>
      <c r="X9010" s="6">
        <f t="shared" si="1845"/>
        <v>0</v>
      </c>
      <c r="AA9010">
        <f t="shared" si="1847"/>
        <v>0</v>
      </c>
    </row>
    <row r="9011" spans="12:27">
      <c r="L9011" s="8">
        <f t="shared" si="1846"/>
        <v>0</v>
      </c>
      <c r="M9011" s="54">
        <f t="shared" si="1836"/>
        <v>0</v>
      </c>
      <c r="N9011" s="6">
        <f t="shared" si="1837"/>
        <v>0</v>
      </c>
      <c r="O9011" s="6" t="str">
        <f t="shared" si="1838"/>
        <v/>
      </c>
      <c r="P9011" s="29"/>
      <c r="Q9011" s="54">
        <f t="shared" si="1839"/>
        <v>0</v>
      </c>
      <c r="R9011" s="6">
        <f t="shared" si="1840"/>
        <v>0</v>
      </c>
      <c r="S9011" s="6" t="str">
        <f t="shared" si="1841"/>
        <v/>
      </c>
      <c r="T9011" s="29"/>
      <c r="U9011" s="6">
        <f t="shared" si="1842"/>
        <v>0</v>
      </c>
      <c r="V9011" s="55">
        <f t="shared" si="1843"/>
        <v>0</v>
      </c>
      <c r="W9011" s="6">
        <f t="shared" si="1844"/>
        <v>0</v>
      </c>
      <c r="X9011" s="6">
        <f t="shared" si="1845"/>
        <v>0</v>
      </c>
      <c r="AA9011">
        <f t="shared" si="1847"/>
        <v>0</v>
      </c>
    </row>
    <row r="9012" spans="12:27">
      <c r="L9012" s="8">
        <f t="shared" si="1846"/>
        <v>0</v>
      </c>
      <c r="M9012" s="54">
        <f t="shared" si="1836"/>
        <v>0</v>
      </c>
      <c r="N9012" s="6">
        <f t="shared" si="1837"/>
        <v>0</v>
      </c>
      <c r="O9012" s="6" t="str">
        <f t="shared" si="1838"/>
        <v/>
      </c>
      <c r="P9012" s="29"/>
      <c r="Q9012" s="54">
        <f t="shared" si="1839"/>
        <v>0</v>
      </c>
      <c r="R9012" s="6">
        <f t="shared" si="1840"/>
        <v>0</v>
      </c>
      <c r="S9012" s="6" t="str">
        <f t="shared" si="1841"/>
        <v/>
      </c>
      <c r="T9012" s="29"/>
      <c r="U9012" s="6">
        <f t="shared" si="1842"/>
        <v>0</v>
      </c>
      <c r="V9012" s="55">
        <f t="shared" si="1843"/>
        <v>0</v>
      </c>
      <c r="W9012" s="6">
        <f t="shared" si="1844"/>
        <v>0</v>
      </c>
      <c r="X9012" s="6">
        <f t="shared" si="1845"/>
        <v>0</v>
      </c>
      <c r="AA9012">
        <f t="shared" si="1847"/>
        <v>0</v>
      </c>
    </row>
    <row r="9013" spans="12:27">
      <c r="L9013" s="8">
        <f t="shared" si="1846"/>
        <v>0</v>
      </c>
      <c r="M9013" s="54">
        <f t="shared" si="1836"/>
        <v>0</v>
      </c>
      <c r="N9013" s="6">
        <f t="shared" si="1837"/>
        <v>0</v>
      </c>
      <c r="O9013" s="6" t="str">
        <f t="shared" si="1838"/>
        <v/>
      </c>
      <c r="P9013" s="29"/>
      <c r="Q9013" s="54">
        <f t="shared" si="1839"/>
        <v>0</v>
      </c>
      <c r="R9013" s="6">
        <f t="shared" si="1840"/>
        <v>0</v>
      </c>
      <c r="S9013" s="6" t="str">
        <f t="shared" si="1841"/>
        <v/>
      </c>
      <c r="T9013" s="29"/>
      <c r="U9013" s="6">
        <f t="shared" si="1842"/>
        <v>0</v>
      </c>
      <c r="V9013" s="55">
        <f t="shared" si="1843"/>
        <v>0</v>
      </c>
      <c r="W9013" s="6">
        <f t="shared" si="1844"/>
        <v>0</v>
      </c>
      <c r="X9013" s="6">
        <f t="shared" si="1845"/>
        <v>0</v>
      </c>
      <c r="AA9013">
        <f t="shared" si="1847"/>
        <v>0</v>
      </c>
    </row>
    <row r="9014" spans="12:27">
      <c r="L9014" s="8">
        <f t="shared" si="1846"/>
        <v>0</v>
      </c>
      <c r="M9014" s="54">
        <f t="shared" si="1836"/>
        <v>0</v>
      </c>
      <c r="N9014" s="6">
        <f t="shared" si="1837"/>
        <v>0</v>
      </c>
      <c r="O9014" s="6" t="str">
        <f t="shared" si="1838"/>
        <v/>
      </c>
      <c r="P9014" s="29"/>
      <c r="Q9014" s="54">
        <f t="shared" si="1839"/>
        <v>0</v>
      </c>
      <c r="R9014" s="6">
        <f t="shared" si="1840"/>
        <v>0</v>
      </c>
      <c r="S9014" s="6" t="str">
        <f t="shared" si="1841"/>
        <v/>
      </c>
      <c r="T9014" s="29"/>
      <c r="U9014" s="6">
        <f t="shared" si="1842"/>
        <v>0</v>
      </c>
      <c r="V9014" s="55">
        <f t="shared" si="1843"/>
        <v>0</v>
      </c>
      <c r="W9014" s="6">
        <f t="shared" si="1844"/>
        <v>0</v>
      </c>
      <c r="X9014" s="6">
        <f t="shared" si="1845"/>
        <v>0</v>
      </c>
      <c r="AA9014">
        <f t="shared" si="1847"/>
        <v>0</v>
      </c>
    </row>
    <row r="9015" spans="12:27">
      <c r="L9015" s="8">
        <f t="shared" si="1846"/>
        <v>0</v>
      </c>
      <c r="M9015" s="54">
        <f t="shared" si="1836"/>
        <v>0</v>
      </c>
      <c r="N9015" s="6">
        <f t="shared" si="1837"/>
        <v>0</v>
      </c>
      <c r="O9015" s="6" t="str">
        <f t="shared" si="1838"/>
        <v/>
      </c>
      <c r="P9015" s="29"/>
      <c r="Q9015" s="54">
        <f t="shared" si="1839"/>
        <v>0</v>
      </c>
      <c r="R9015" s="6">
        <f t="shared" si="1840"/>
        <v>0</v>
      </c>
      <c r="S9015" s="6" t="str">
        <f t="shared" si="1841"/>
        <v/>
      </c>
      <c r="T9015" s="29"/>
      <c r="U9015" s="6">
        <f t="shared" si="1842"/>
        <v>0</v>
      </c>
      <c r="V9015" s="55">
        <f t="shared" si="1843"/>
        <v>0</v>
      </c>
      <c r="W9015" s="6">
        <f t="shared" si="1844"/>
        <v>0</v>
      </c>
      <c r="X9015" s="6">
        <f t="shared" si="1845"/>
        <v>0</v>
      </c>
      <c r="AA9015">
        <f t="shared" si="1847"/>
        <v>0</v>
      </c>
    </row>
    <row r="9016" spans="12:27">
      <c r="L9016" s="8">
        <f t="shared" si="1846"/>
        <v>0</v>
      </c>
      <c r="M9016" s="54">
        <f t="shared" si="1836"/>
        <v>0</v>
      </c>
      <c r="N9016" s="6">
        <f t="shared" si="1837"/>
        <v>0</v>
      </c>
      <c r="O9016" s="6" t="str">
        <f t="shared" si="1838"/>
        <v/>
      </c>
      <c r="P9016" s="29"/>
      <c r="Q9016" s="54">
        <f t="shared" si="1839"/>
        <v>0</v>
      </c>
      <c r="R9016" s="6">
        <f t="shared" si="1840"/>
        <v>0</v>
      </c>
      <c r="S9016" s="6" t="str">
        <f t="shared" si="1841"/>
        <v/>
      </c>
      <c r="T9016" s="29"/>
      <c r="U9016" s="6">
        <f t="shared" si="1842"/>
        <v>0</v>
      </c>
      <c r="V9016" s="55">
        <f t="shared" si="1843"/>
        <v>0</v>
      </c>
      <c r="W9016" s="6">
        <f t="shared" si="1844"/>
        <v>0</v>
      </c>
      <c r="X9016" s="6">
        <f t="shared" si="1845"/>
        <v>0</v>
      </c>
      <c r="AA9016">
        <f t="shared" si="1847"/>
        <v>0</v>
      </c>
    </row>
    <row r="9017" spans="12:27">
      <c r="L9017" s="8">
        <f t="shared" si="1846"/>
        <v>0</v>
      </c>
      <c r="M9017" s="54">
        <f t="shared" si="1836"/>
        <v>0</v>
      </c>
      <c r="N9017" s="6">
        <f t="shared" si="1837"/>
        <v>0</v>
      </c>
      <c r="O9017" s="6" t="str">
        <f t="shared" si="1838"/>
        <v/>
      </c>
      <c r="P9017" s="29"/>
      <c r="Q9017" s="54">
        <f t="shared" si="1839"/>
        <v>0</v>
      </c>
      <c r="R9017" s="6">
        <f t="shared" si="1840"/>
        <v>0</v>
      </c>
      <c r="S9017" s="6" t="str">
        <f t="shared" si="1841"/>
        <v/>
      </c>
      <c r="T9017" s="29"/>
      <c r="U9017" s="6">
        <f t="shared" si="1842"/>
        <v>0</v>
      </c>
      <c r="V9017" s="55">
        <f t="shared" si="1843"/>
        <v>0</v>
      </c>
      <c r="W9017" s="6">
        <f t="shared" si="1844"/>
        <v>0</v>
      </c>
      <c r="X9017" s="6">
        <f t="shared" si="1845"/>
        <v>0</v>
      </c>
      <c r="AA9017">
        <f t="shared" si="1847"/>
        <v>0</v>
      </c>
    </row>
    <row r="9018" spans="12:27">
      <c r="L9018" s="8">
        <f t="shared" si="1846"/>
        <v>0</v>
      </c>
      <c r="M9018" s="54">
        <f t="shared" si="1836"/>
        <v>0</v>
      </c>
      <c r="N9018" s="6">
        <f t="shared" si="1837"/>
        <v>0</v>
      </c>
      <c r="O9018" s="6" t="str">
        <f t="shared" si="1838"/>
        <v/>
      </c>
      <c r="P9018" s="29"/>
      <c r="Q9018" s="54">
        <f t="shared" si="1839"/>
        <v>0</v>
      </c>
      <c r="R9018" s="6">
        <f t="shared" si="1840"/>
        <v>0</v>
      </c>
      <c r="S9018" s="6" t="str">
        <f t="shared" si="1841"/>
        <v/>
      </c>
      <c r="T9018" s="29"/>
      <c r="U9018" s="6">
        <f t="shared" si="1842"/>
        <v>0</v>
      </c>
      <c r="V9018" s="55">
        <f t="shared" si="1843"/>
        <v>0</v>
      </c>
      <c r="W9018" s="6">
        <f t="shared" si="1844"/>
        <v>0</v>
      </c>
      <c r="X9018" s="6">
        <f t="shared" si="1845"/>
        <v>0</v>
      </c>
      <c r="AA9018">
        <f t="shared" si="1847"/>
        <v>0</v>
      </c>
    </row>
    <row r="9019" spans="12:27">
      <c r="L9019" s="8">
        <f t="shared" si="1846"/>
        <v>0</v>
      </c>
      <c r="M9019" s="54">
        <f t="shared" si="1836"/>
        <v>0</v>
      </c>
      <c r="N9019" s="6">
        <f t="shared" si="1837"/>
        <v>0</v>
      </c>
      <c r="O9019" s="6" t="str">
        <f t="shared" si="1838"/>
        <v/>
      </c>
      <c r="P9019" s="29"/>
      <c r="Q9019" s="54">
        <f t="shared" si="1839"/>
        <v>0</v>
      </c>
      <c r="R9019" s="6">
        <f t="shared" si="1840"/>
        <v>0</v>
      </c>
      <c r="S9019" s="6" t="str">
        <f t="shared" si="1841"/>
        <v/>
      </c>
      <c r="T9019" s="29"/>
      <c r="U9019" s="6">
        <f t="shared" si="1842"/>
        <v>0</v>
      </c>
      <c r="V9019" s="55">
        <f t="shared" si="1843"/>
        <v>0</v>
      </c>
      <c r="W9019" s="6">
        <f t="shared" si="1844"/>
        <v>0</v>
      </c>
      <c r="X9019" s="6">
        <f t="shared" si="1845"/>
        <v>0</v>
      </c>
      <c r="AA9019">
        <f t="shared" si="1847"/>
        <v>0</v>
      </c>
    </row>
    <row r="9020" spans="12:27">
      <c r="L9020" s="8">
        <f t="shared" si="1846"/>
        <v>0</v>
      </c>
      <c r="M9020" s="54">
        <f t="shared" si="1836"/>
        <v>0</v>
      </c>
      <c r="N9020" s="6">
        <f t="shared" si="1837"/>
        <v>0</v>
      </c>
      <c r="O9020" s="6" t="str">
        <f t="shared" si="1838"/>
        <v/>
      </c>
      <c r="P9020" s="29"/>
      <c r="Q9020" s="54">
        <f t="shared" si="1839"/>
        <v>0</v>
      </c>
      <c r="R9020" s="6">
        <f t="shared" si="1840"/>
        <v>0</v>
      </c>
      <c r="S9020" s="6" t="str">
        <f t="shared" si="1841"/>
        <v/>
      </c>
      <c r="T9020" s="29"/>
      <c r="U9020" s="6">
        <f t="shared" si="1842"/>
        <v>0</v>
      </c>
      <c r="V9020" s="55">
        <f t="shared" si="1843"/>
        <v>0</v>
      </c>
      <c r="W9020" s="6">
        <f t="shared" si="1844"/>
        <v>0</v>
      </c>
      <c r="X9020" s="6">
        <f t="shared" si="1845"/>
        <v>0</v>
      </c>
      <c r="AA9020">
        <f t="shared" si="1847"/>
        <v>0</v>
      </c>
    </row>
    <row r="9021" spans="12:27">
      <c r="L9021" s="8">
        <f t="shared" si="1846"/>
        <v>0</v>
      </c>
      <c r="M9021" s="54">
        <f t="shared" si="1836"/>
        <v>0</v>
      </c>
      <c r="N9021" s="6">
        <f t="shared" si="1837"/>
        <v>0</v>
      </c>
      <c r="O9021" s="6" t="str">
        <f t="shared" si="1838"/>
        <v/>
      </c>
      <c r="P9021" s="29"/>
      <c r="Q9021" s="54">
        <f t="shared" si="1839"/>
        <v>0</v>
      </c>
      <c r="R9021" s="6">
        <f t="shared" si="1840"/>
        <v>0</v>
      </c>
      <c r="S9021" s="6" t="str">
        <f t="shared" si="1841"/>
        <v/>
      </c>
      <c r="T9021" s="29"/>
      <c r="U9021" s="6">
        <f t="shared" si="1842"/>
        <v>0</v>
      </c>
      <c r="V9021" s="55">
        <f t="shared" si="1843"/>
        <v>0</v>
      </c>
      <c r="W9021" s="6">
        <f t="shared" si="1844"/>
        <v>0</v>
      </c>
      <c r="X9021" s="6">
        <f t="shared" si="1845"/>
        <v>0</v>
      </c>
      <c r="AA9021">
        <f t="shared" si="1847"/>
        <v>0</v>
      </c>
    </row>
    <row r="9022" spans="12:27">
      <c r="L9022" s="8">
        <f t="shared" si="1846"/>
        <v>0</v>
      </c>
      <c r="M9022" s="54">
        <f t="shared" si="1836"/>
        <v>0</v>
      </c>
      <c r="N9022" s="6">
        <f t="shared" si="1837"/>
        <v>0</v>
      </c>
      <c r="O9022" s="6" t="str">
        <f t="shared" si="1838"/>
        <v/>
      </c>
      <c r="P9022" s="29"/>
      <c r="Q9022" s="54">
        <f t="shared" si="1839"/>
        <v>0</v>
      </c>
      <c r="R9022" s="6">
        <f t="shared" si="1840"/>
        <v>0</v>
      </c>
      <c r="S9022" s="6" t="str">
        <f t="shared" si="1841"/>
        <v/>
      </c>
      <c r="T9022" s="29"/>
      <c r="U9022" s="6">
        <f t="shared" si="1842"/>
        <v>0</v>
      </c>
      <c r="V9022" s="55">
        <f t="shared" si="1843"/>
        <v>0</v>
      </c>
      <c r="W9022" s="6">
        <f t="shared" si="1844"/>
        <v>0</v>
      </c>
      <c r="X9022" s="6">
        <f t="shared" si="1845"/>
        <v>0</v>
      </c>
      <c r="AA9022">
        <f t="shared" si="1847"/>
        <v>0</v>
      </c>
    </row>
    <row r="9023" spans="12:27">
      <c r="L9023" s="8">
        <f t="shared" si="1846"/>
        <v>0</v>
      </c>
      <c r="M9023" s="54">
        <f t="shared" si="1836"/>
        <v>0</v>
      </c>
      <c r="N9023" s="6">
        <f t="shared" si="1837"/>
        <v>0</v>
      </c>
      <c r="O9023" s="6" t="str">
        <f t="shared" si="1838"/>
        <v/>
      </c>
      <c r="P9023" s="29"/>
      <c r="Q9023" s="54">
        <f t="shared" si="1839"/>
        <v>0</v>
      </c>
      <c r="R9023" s="6">
        <f t="shared" si="1840"/>
        <v>0</v>
      </c>
      <c r="S9023" s="6" t="str">
        <f t="shared" si="1841"/>
        <v/>
      </c>
      <c r="T9023" s="29"/>
      <c r="U9023" s="6">
        <f t="shared" si="1842"/>
        <v>0</v>
      </c>
      <c r="V9023" s="55">
        <f t="shared" si="1843"/>
        <v>0</v>
      </c>
      <c r="W9023" s="6">
        <f t="shared" si="1844"/>
        <v>0</v>
      </c>
      <c r="X9023" s="6">
        <f t="shared" si="1845"/>
        <v>0</v>
      </c>
      <c r="AA9023">
        <f t="shared" si="1847"/>
        <v>0</v>
      </c>
    </row>
    <row r="9024" spans="12:27">
      <c r="L9024" s="8">
        <f t="shared" si="1846"/>
        <v>0</v>
      </c>
      <c r="M9024" s="54">
        <f t="shared" si="1836"/>
        <v>0</v>
      </c>
      <c r="N9024" s="6">
        <f t="shared" si="1837"/>
        <v>0</v>
      </c>
      <c r="O9024" s="6" t="str">
        <f t="shared" si="1838"/>
        <v/>
      </c>
      <c r="P9024" s="29"/>
      <c r="Q9024" s="54">
        <f t="shared" si="1839"/>
        <v>0</v>
      </c>
      <c r="R9024" s="6">
        <f t="shared" si="1840"/>
        <v>0</v>
      </c>
      <c r="S9024" s="6" t="str">
        <f t="shared" si="1841"/>
        <v/>
      </c>
      <c r="T9024" s="29"/>
      <c r="U9024" s="6">
        <f t="shared" si="1842"/>
        <v>0</v>
      </c>
      <c r="V9024" s="55">
        <f t="shared" si="1843"/>
        <v>0</v>
      </c>
      <c r="W9024" s="6">
        <f t="shared" si="1844"/>
        <v>0</v>
      </c>
      <c r="X9024" s="6">
        <f t="shared" si="1845"/>
        <v>0</v>
      </c>
      <c r="AA9024">
        <f t="shared" si="1847"/>
        <v>0</v>
      </c>
    </row>
    <row r="9025" spans="12:27">
      <c r="L9025" s="8">
        <f t="shared" si="1846"/>
        <v>0</v>
      </c>
      <c r="M9025" s="54">
        <f t="shared" si="1836"/>
        <v>0</v>
      </c>
      <c r="N9025" s="6">
        <f t="shared" si="1837"/>
        <v>0</v>
      </c>
      <c r="O9025" s="6" t="str">
        <f t="shared" si="1838"/>
        <v/>
      </c>
      <c r="P9025" s="29"/>
      <c r="Q9025" s="54">
        <f t="shared" si="1839"/>
        <v>0</v>
      </c>
      <c r="R9025" s="6">
        <f t="shared" si="1840"/>
        <v>0</v>
      </c>
      <c r="S9025" s="6" t="str">
        <f t="shared" si="1841"/>
        <v/>
      </c>
      <c r="T9025" s="29"/>
      <c r="U9025" s="6">
        <f t="shared" si="1842"/>
        <v>0</v>
      </c>
      <c r="V9025" s="55">
        <f t="shared" si="1843"/>
        <v>0</v>
      </c>
      <c r="W9025" s="6">
        <f t="shared" si="1844"/>
        <v>0</v>
      </c>
      <c r="X9025" s="6">
        <f t="shared" si="1845"/>
        <v>0</v>
      </c>
      <c r="AA9025">
        <f t="shared" si="1847"/>
        <v>0</v>
      </c>
    </row>
    <row r="9026" spans="12:27">
      <c r="L9026" s="8">
        <f t="shared" si="1846"/>
        <v>0</v>
      </c>
      <c r="M9026" s="54">
        <f t="shared" si="1836"/>
        <v>0</v>
      </c>
      <c r="N9026" s="6">
        <f t="shared" si="1837"/>
        <v>0</v>
      </c>
      <c r="O9026" s="6" t="str">
        <f t="shared" si="1838"/>
        <v/>
      </c>
      <c r="P9026" s="29"/>
      <c r="Q9026" s="54">
        <f t="shared" si="1839"/>
        <v>0</v>
      </c>
      <c r="R9026" s="6">
        <f t="shared" si="1840"/>
        <v>0</v>
      </c>
      <c r="S9026" s="6" t="str">
        <f t="shared" si="1841"/>
        <v/>
      </c>
      <c r="T9026" s="29"/>
      <c r="U9026" s="6">
        <f t="shared" si="1842"/>
        <v>0</v>
      </c>
      <c r="V9026" s="55">
        <f t="shared" si="1843"/>
        <v>0</v>
      </c>
      <c r="W9026" s="6">
        <f t="shared" si="1844"/>
        <v>0</v>
      </c>
      <c r="X9026" s="6">
        <f t="shared" si="1845"/>
        <v>0</v>
      </c>
      <c r="AA9026">
        <f t="shared" si="1847"/>
        <v>0</v>
      </c>
    </row>
    <row r="9027" spans="12:27">
      <c r="L9027" s="8">
        <f t="shared" si="1846"/>
        <v>0</v>
      </c>
      <c r="M9027" s="54">
        <f t="shared" si="1836"/>
        <v>0</v>
      </c>
      <c r="N9027" s="6">
        <f t="shared" si="1837"/>
        <v>0</v>
      </c>
      <c r="O9027" s="6" t="str">
        <f t="shared" si="1838"/>
        <v/>
      </c>
      <c r="P9027" s="29"/>
      <c r="Q9027" s="54">
        <f t="shared" si="1839"/>
        <v>0</v>
      </c>
      <c r="R9027" s="6">
        <f t="shared" si="1840"/>
        <v>0</v>
      </c>
      <c r="S9027" s="6" t="str">
        <f t="shared" si="1841"/>
        <v/>
      </c>
      <c r="T9027" s="29"/>
      <c r="U9027" s="6">
        <f t="shared" si="1842"/>
        <v>0</v>
      </c>
      <c r="V9027" s="55">
        <f t="shared" si="1843"/>
        <v>0</v>
      </c>
      <c r="W9027" s="6">
        <f t="shared" si="1844"/>
        <v>0</v>
      </c>
      <c r="X9027" s="6">
        <f t="shared" si="1845"/>
        <v>0</v>
      </c>
      <c r="AA9027">
        <f t="shared" si="1847"/>
        <v>0</v>
      </c>
    </row>
    <row r="9028" spans="12:27">
      <c r="L9028" s="8">
        <f t="shared" si="1846"/>
        <v>0</v>
      </c>
      <c r="M9028" s="54">
        <f t="shared" si="1836"/>
        <v>0</v>
      </c>
      <c r="N9028" s="6">
        <f t="shared" si="1837"/>
        <v>0</v>
      </c>
      <c r="O9028" s="6" t="str">
        <f t="shared" si="1838"/>
        <v/>
      </c>
      <c r="P9028" s="29"/>
      <c r="Q9028" s="54">
        <f t="shared" si="1839"/>
        <v>0</v>
      </c>
      <c r="R9028" s="6">
        <f t="shared" si="1840"/>
        <v>0</v>
      </c>
      <c r="S9028" s="6" t="str">
        <f t="shared" si="1841"/>
        <v/>
      </c>
      <c r="T9028" s="29"/>
      <c r="U9028" s="6">
        <f t="shared" si="1842"/>
        <v>0</v>
      </c>
      <c r="V9028" s="55">
        <f t="shared" si="1843"/>
        <v>0</v>
      </c>
      <c r="W9028" s="6">
        <f t="shared" si="1844"/>
        <v>0</v>
      </c>
      <c r="X9028" s="6">
        <f t="shared" si="1845"/>
        <v>0</v>
      </c>
      <c r="AA9028">
        <f t="shared" si="1847"/>
        <v>0</v>
      </c>
    </row>
    <row r="9029" spans="12:27">
      <c r="L9029" s="8">
        <f t="shared" si="1846"/>
        <v>0</v>
      </c>
      <c r="M9029" s="54">
        <f t="shared" si="1836"/>
        <v>0</v>
      </c>
      <c r="N9029" s="6">
        <f t="shared" si="1837"/>
        <v>0</v>
      </c>
      <c r="O9029" s="6" t="str">
        <f t="shared" si="1838"/>
        <v/>
      </c>
      <c r="P9029" s="29"/>
      <c r="Q9029" s="54">
        <f t="shared" si="1839"/>
        <v>0</v>
      </c>
      <c r="R9029" s="6">
        <f t="shared" si="1840"/>
        <v>0</v>
      </c>
      <c r="S9029" s="6" t="str">
        <f t="shared" si="1841"/>
        <v/>
      </c>
      <c r="T9029" s="29"/>
      <c r="U9029" s="6">
        <f t="shared" si="1842"/>
        <v>0</v>
      </c>
      <c r="V9029" s="55">
        <f t="shared" si="1843"/>
        <v>0</v>
      </c>
      <c r="W9029" s="6">
        <f t="shared" si="1844"/>
        <v>0</v>
      </c>
      <c r="X9029" s="6">
        <f t="shared" si="1845"/>
        <v>0</v>
      </c>
      <c r="AA9029">
        <f t="shared" si="1847"/>
        <v>0</v>
      </c>
    </row>
    <row r="9030" spans="12:27">
      <c r="L9030" s="8">
        <f t="shared" si="1846"/>
        <v>0</v>
      </c>
      <c r="M9030" s="54">
        <f t="shared" si="1836"/>
        <v>0</v>
      </c>
      <c r="N9030" s="6">
        <f t="shared" si="1837"/>
        <v>0</v>
      </c>
      <c r="O9030" s="6" t="str">
        <f t="shared" si="1838"/>
        <v/>
      </c>
      <c r="P9030" s="29"/>
      <c r="Q9030" s="54">
        <f t="shared" si="1839"/>
        <v>0</v>
      </c>
      <c r="R9030" s="6">
        <f t="shared" si="1840"/>
        <v>0</v>
      </c>
      <c r="S9030" s="6" t="str">
        <f t="shared" si="1841"/>
        <v/>
      </c>
      <c r="T9030" s="29"/>
      <c r="U9030" s="6">
        <f t="shared" si="1842"/>
        <v>0</v>
      </c>
      <c r="V9030" s="55">
        <f t="shared" si="1843"/>
        <v>0</v>
      </c>
      <c r="W9030" s="6">
        <f t="shared" si="1844"/>
        <v>0</v>
      </c>
      <c r="X9030" s="6">
        <f t="shared" si="1845"/>
        <v>0</v>
      </c>
      <c r="AA9030">
        <f t="shared" si="1847"/>
        <v>0</v>
      </c>
    </row>
    <row r="9031" spans="12:27">
      <c r="L9031" s="8">
        <f t="shared" si="1846"/>
        <v>0</v>
      </c>
      <c r="M9031" s="54">
        <f t="shared" si="1836"/>
        <v>0</v>
      </c>
      <c r="N9031" s="6">
        <f t="shared" si="1837"/>
        <v>0</v>
      </c>
      <c r="O9031" s="6" t="str">
        <f t="shared" si="1838"/>
        <v/>
      </c>
      <c r="P9031" s="29"/>
      <c r="Q9031" s="54">
        <f t="shared" si="1839"/>
        <v>0</v>
      </c>
      <c r="R9031" s="6">
        <f t="shared" si="1840"/>
        <v>0</v>
      </c>
      <c r="S9031" s="6" t="str">
        <f t="shared" si="1841"/>
        <v/>
      </c>
      <c r="T9031" s="29"/>
      <c r="U9031" s="6">
        <f t="shared" si="1842"/>
        <v>0</v>
      </c>
      <c r="V9031" s="55">
        <f t="shared" si="1843"/>
        <v>0</v>
      </c>
      <c r="W9031" s="6">
        <f t="shared" si="1844"/>
        <v>0</v>
      </c>
      <c r="X9031" s="6">
        <f t="shared" si="1845"/>
        <v>0</v>
      </c>
      <c r="AA9031">
        <f t="shared" si="1847"/>
        <v>0</v>
      </c>
    </row>
    <row r="9032" spans="12:27">
      <c r="L9032" s="8">
        <f t="shared" si="1846"/>
        <v>0</v>
      </c>
      <c r="M9032" s="54">
        <f t="shared" ref="M9032:M9095" si="1848">IF(IF(L9032&gt;=sipstart,1,0)+IF(L9032&lt;=sipend,1,0)=2,J9032,0)</f>
        <v>0</v>
      </c>
      <c r="N9032" s="6">
        <f t="shared" ref="N9032:N9095" si="1849">IF(IF(L9032&gt;=sipstart,1,0)+IF(L9032&lt;=sipend,1,0)=2,K9032,0)</f>
        <v>0</v>
      </c>
      <c r="O9032" s="6" t="str">
        <f t="shared" ref="O9032:O9095" si="1850">IF(N9032=-sip,-N9032/B9032,"")</f>
        <v/>
      </c>
      <c r="P9032" s="29"/>
      <c r="Q9032" s="54">
        <f t="shared" ref="Q9032:Q9095" si="1851">IF(IF(L9032&gt;=sipstart,1,0)+IF(L9032&lt;=sipend,1,0)=2,1,0)</f>
        <v>0</v>
      </c>
      <c r="R9032" s="6">
        <f t="shared" ref="R9032:R9095" si="1852">IF(IF(L9032&gt;=sipstart,1,0)+IF(L9032&lt;=sipend,1,0)=2,-dsip,0)</f>
        <v>0</v>
      </c>
      <c r="S9032" s="6" t="str">
        <f t="shared" ref="S9032:S9095" si="1853">IF(R9032=-dsip,-R9032/B9032,"")</f>
        <v/>
      </c>
      <c r="T9032" s="29"/>
      <c r="U9032" s="6">
        <f t="shared" ref="U9032:U9095" si="1854">IF((IF(L9032&gt;=sipstart,1,2)+IF(L9032&lt;=sipend,1,2))=2,L9032,0)</f>
        <v>0</v>
      </c>
      <c r="V9032" s="55">
        <f t="shared" ref="V9032:V9095" si="1855">IF((IF(L9032&gt;=sipstart,1,2)+IF(L9032&lt;=sipend,1,2))=2,L9032,0)+IF(U9031=actualsipend,actualsipend,0)</f>
        <v>0</v>
      </c>
      <c r="W9032" s="6">
        <f t="shared" si="1844"/>
        <v>0</v>
      </c>
      <c r="X9032" s="6">
        <f t="shared" si="1845"/>
        <v>0</v>
      </c>
      <c r="AA9032">
        <f t="shared" si="1847"/>
        <v>0</v>
      </c>
    </row>
    <row r="9033" spans="12:27">
      <c r="L9033" s="8">
        <f t="shared" si="1846"/>
        <v>0</v>
      </c>
      <c r="M9033" s="54">
        <f t="shared" si="1848"/>
        <v>0</v>
      </c>
      <c r="N9033" s="6">
        <f t="shared" si="1849"/>
        <v>0</v>
      </c>
      <c r="O9033" s="6" t="str">
        <f t="shared" si="1850"/>
        <v/>
      </c>
      <c r="P9033" s="29"/>
      <c r="Q9033" s="54">
        <f t="shared" si="1851"/>
        <v>0</v>
      </c>
      <c r="R9033" s="6">
        <f t="shared" si="1852"/>
        <v>0</v>
      </c>
      <c r="S9033" s="6" t="str">
        <f t="shared" si="1853"/>
        <v/>
      </c>
      <c r="T9033" s="29"/>
      <c r="U9033" s="6">
        <f t="shared" si="1854"/>
        <v>0</v>
      </c>
      <c r="V9033" s="55">
        <f t="shared" si="1855"/>
        <v>0</v>
      </c>
      <c r="W9033" s="6">
        <f t="shared" ref="W9033:W9096" si="1856">IF(V9033+V9032=0,0,IF(V9033=V9032,sipunits*B9032,N9033))</f>
        <v>0</v>
      </c>
      <c r="X9033" s="6">
        <f t="shared" ref="X9033:X9096" si="1857">IF(V9033+V9032=0,0,IF(V9033=V9032,dsipunits*B9032,R9033))</f>
        <v>0</v>
      </c>
      <c r="AA9033">
        <f t="shared" si="1847"/>
        <v>0</v>
      </c>
    </row>
    <row r="9034" spans="12:27">
      <c r="L9034" s="8">
        <f t="shared" si="1846"/>
        <v>0</v>
      </c>
      <c r="M9034" s="54">
        <f t="shared" si="1848"/>
        <v>0</v>
      </c>
      <c r="N9034" s="6">
        <f t="shared" si="1849"/>
        <v>0</v>
      </c>
      <c r="O9034" s="6" t="str">
        <f t="shared" si="1850"/>
        <v/>
      </c>
      <c r="P9034" s="29"/>
      <c r="Q9034" s="54">
        <f t="shared" si="1851"/>
        <v>0</v>
      </c>
      <c r="R9034" s="6">
        <f t="shared" si="1852"/>
        <v>0</v>
      </c>
      <c r="S9034" s="6" t="str">
        <f t="shared" si="1853"/>
        <v/>
      </c>
      <c r="T9034" s="29"/>
      <c r="U9034" s="6">
        <f t="shared" si="1854"/>
        <v>0</v>
      </c>
      <c r="V9034" s="55">
        <f t="shared" si="1855"/>
        <v>0</v>
      </c>
      <c r="W9034" s="6">
        <f t="shared" si="1856"/>
        <v>0</v>
      </c>
      <c r="X9034" s="6">
        <f t="shared" si="1857"/>
        <v>0</v>
      </c>
      <c r="AA9034">
        <f t="shared" si="1847"/>
        <v>0</v>
      </c>
    </row>
    <row r="9035" spans="12:27">
      <c r="L9035" s="8">
        <f t="shared" si="1846"/>
        <v>0</v>
      </c>
      <c r="M9035" s="54">
        <f t="shared" si="1848"/>
        <v>0</v>
      </c>
      <c r="N9035" s="6">
        <f t="shared" si="1849"/>
        <v>0</v>
      </c>
      <c r="O9035" s="6" t="str">
        <f t="shared" si="1850"/>
        <v/>
      </c>
      <c r="P9035" s="29"/>
      <c r="Q9035" s="54">
        <f t="shared" si="1851"/>
        <v>0</v>
      </c>
      <c r="R9035" s="6">
        <f t="shared" si="1852"/>
        <v>0</v>
      </c>
      <c r="S9035" s="6" t="str">
        <f t="shared" si="1853"/>
        <v/>
      </c>
      <c r="T9035" s="29"/>
      <c r="U9035" s="6">
        <f t="shared" si="1854"/>
        <v>0</v>
      </c>
      <c r="V9035" s="55">
        <f t="shared" si="1855"/>
        <v>0</v>
      </c>
      <c r="W9035" s="6">
        <f t="shared" si="1856"/>
        <v>0</v>
      </c>
      <c r="X9035" s="6">
        <f t="shared" si="1857"/>
        <v>0</v>
      </c>
      <c r="AA9035">
        <f t="shared" si="1847"/>
        <v>0</v>
      </c>
    </row>
    <row r="9036" spans="12:27">
      <c r="L9036" s="8">
        <f t="shared" si="1846"/>
        <v>0</v>
      </c>
      <c r="M9036" s="54">
        <f t="shared" si="1848"/>
        <v>0</v>
      </c>
      <c r="N9036" s="6">
        <f t="shared" si="1849"/>
        <v>0</v>
      </c>
      <c r="O9036" s="6" t="str">
        <f t="shared" si="1850"/>
        <v/>
      </c>
      <c r="P9036" s="29"/>
      <c r="Q9036" s="54">
        <f t="shared" si="1851"/>
        <v>0</v>
      </c>
      <c r="R9036" s="6">
        <f t="shared" si="1852"/>
        <v>0</v>
      </c>
      <c r="S9036" s="6" t="str">
        <f t="shared" si="1853"/>
        <v/>
      </c>
      <c r="T9036" s="29"/>
      <c r="U9036" s="6">
        <f t="shared" si="1854"/>
        <v>0</v>
      </c>
      <c r="V9036" s="55">
        <f t="shared" si="1855"/>
        <v>0</v>
      </c>
      <c r="W9036" s="6">
        <f t="shared" si="1856"/>
        <v>0</v>
      </c>
      <c r="X9036" s="6">
        <f t="shared" si="1857"/>
        <v>0</v>
      </c>
      <c r="AA9036">
        <f t="shared" si="1847"/>
        <v>0</v>
      </c>
    </row>
    <row r="9037" spans="12:27">
      <c r="L9037" s="8">
        <f t="shared" ref="L9037:L9100" si="1858">A9037</f>
        <v>0</v>
      </c>
      <c r="M9037" s="54">
        <f t="shared" si="1848"/>
        <v>0</v>
      </c>
      <c r="N9037" s="6">
        <f t="shared" si="1849"/>
        <v>0</v>
      </c>
      <c r="O9037" s="6" t="str">
        <f t="shared" si="1850"/>
        <v/>
      </c>
      <c r="P9037" s="29"/>
      <c r="Q9037" s="54">
        <f t="shared" si="1851"/>
        <v>0</v>
      </c>
      <c r="R9037" s="6">
        <f t="shared" si="1852"/>
        <v>0</v>
      </c>
      <c r="S9037" s="6" t="str">
        <f t="shared" si="1853"/>
        <v/>
      </c>
      <c r="T9037" s="29"/>
      <c r="U9037" s="6">
        <f t="shared" si="1854"/>
        <v>0</v>
      </c>
      <c r="V9037" s="55">
        <f t="shared" si="1855"/>
        <v>0</v>
      </c>
      <c r="W9037" s="6">
        <f t="shared" si="1856"/>
        <v>0</v>
      </c>
      <c r="X9037" s="6">
        <f t="shared" si="1857"/>
        <v>0</v>
      </c>
      <c r="AA9037">
        <f t="shared" ref="AA9037:AA9100" si="1859">IF(Q9039=0,IF(Q9037=1,L9037,0),0)</f>
        <v>0</v>
      </c>
    </row>
    <row r="9038" spans="12:27">
      <c r="L9038" s="8">
        <f t="shared" si="1858"/>
        <v>0</v>
      </c>
      <c r="M9038" s="54">
        <f t="shared" si="1848"/>
        <v>0</v>
      </c>
      <c r="N9038" s="6">
        <f t="shared" si="1849"/>
        <v>0</v>
      </c>
      <c r="O9038" s="6" t="str">
        <f t="shared" si="1850"/>
        <v/>
      </c>
      <c r="P9038" s="29"/>
      <c r="Q9038" s="54">
        <f t="shared" si="1851"/>
        <v>0</v>
      </c>
      <c r="R9038" s="6">
        <f t="shared" si="1852"/>
        <v>0</v>
      </c>
      <c r="S9038" s="6" t="str">
        <f t="shared" si="1853"/>
        <v/>
      </c>
      <c r="T9038" s="29"/>
      <c r="U9038" s="6">
        <f t="shared" si="1854"/>
        <v>0</v>
      </c>
      <c r="V9038" s="55">
        <f t="shared" si="1855"/>
        <v>0</v>
      </c>
      <c r="W9038" s="6">
        <f t="shared" si="1856"/>
        <v>0</v>
      </c>
      <c r="X9038" s="6">
        <f t="shared" si="1857"/>
        <v>0</v>
      </c>
      <c r="AA9038">
        <f t="shared" si="1859"/>
        <v>0</v>
      </c>
    </row>
    <row r="9039" spans="12:27">
      <c r="L9039" s="8">
        <f t="shared" si="1858"/>
        <v>0</v>
      </c>
      <c r="M9039" s="54">
        <f t="shared" si="1848"/>
        <v>0</v>
      </c>
      <c r="N9039" s="6">
        <f t="shared" si="1849"/>
        <v>0</v>
      </c>
      <c r="O9039" s="6" t="str">
        <f t="shared" si="1850"/>
        <v/>
      </c>
      <c r="P9039" s="29"/>
      <c r="Q9039" s="54">
        <f t="shared" si="1851"/>
        <v>0</v>
      </c>
      <c r="R9039" s="6">
        <f t="shared" si="1852"/>
        <v>0</v>
      </c>
      <c r="S9039" s="6" t="str">
        <f t="shared" si="1853"/>
        <v/>
      </c>
      <c r="T9039" s="29"/>
      <c r="U9039" s="6">
        <f t="shared" si="1854"/>
        <v>0</v>
      </c>
      <c r="V9039" s="55">
        <f t="shared" si="1855"/>
        <v>0</v>
      </c>
      <c r="W9039" s="6">
        <f t="shared" si="1856"/>
        <v>0</v>
      </c>
      <c r="X9039" s="6">
        <f t="shared" si="1857"/>
        <v>0</v>
      </c>
      <c r="AA9039">
        <f t="shared" si="1859"/>
        <v>0</v>
      </c>
    </row>
    <row r="9040" spans="12:27">
      <c r="L9040" s="8">
        <f t="shared" si="1858"/>
        <v>0</v>
      </c>
      <c r="M9040" s="54">
        <f t="shared" si="1848"/>
        <v>0</v>
      </c>
      <c r="N9040" s="6">
        <f t="shared" si="1849"/>
        <v>0</v>
      </c>
      <c r="O9040" s="6" t="str">
        <f t="shared" si="1850"/>
        <v/>
      </c>
      <c r="P9040" s="29"/>
      <c r="Q9040" s="54">
        <f t="shared" si="1851"/>
        <v>0</v>
      </c>
      <c r="R9040" s="6">
        <f t="shared" si="1852"/>
        <v>0</v>
      </c>
      <c r="S9040" s="6" t="str">
        <f t="shared" si="1853"/>
        <v/>
      </c>
      <c r="T9040" s="29"/>
      <c r="U9040" s="6">
        <f t="shared" si="1854"/>
        <v>0</v>
      </c>
      <c r="V9040" s="55">
        <f t="shared" si="1855"/>
        <v>0</v>
      </c>
      <c r="W9040" s="6">
        <f t="shared" si="1856"/>
        <v>0</v>
      </c>
      <c r="X9040" s="6">
        <f t="shared" si="1857"/>
        <v>0</v>
      </c>
      <c r="AA9040">
        <f t="shared" si="1859"/>
        <v>0</v>
      </c>
    </row>
    <row r="9041" spans="12:27">
      <c r="L9041" s="8">
        <f t="shared" si="1858"/>
        <v>0</v>
      </c>
      <c r="M9041" s="54">
        <f t="shared" si="1848"/>
        <v>0</v>
      </c>
      <c r="N9041" s="6">
        <f t="shared" si="1849"/>
        <v>0</v>
      </c>
      <c r="O9041" s="6" t="str">
        <f t="shared" si="1850"/>
        <v/>
      </c>
      <c r="P9041" s="29"/>
      <c r="Q9041" s="54">
        <f t="shared" si="1851"/>
        <v>0</v>
      </c>
      <c r="R9041" s="6">
        <f t="shared" si="1852"/>
        <v>0</v>
      </c>
      <c r="S9041" s="6" t="str">
        <f t="shared" si="1853"/>
        <v/>
      </c>
      <c r="T9041" s="29"/>
      <c r="U9041" s="6">
        <f t="shared" si="1854"/>
        <v>0</v>
      </c>
      <c r="V9041" s="55">
        <f t="shared" si="1855"/>
        <v>0</v>
      </c>
      <c r="W9041" s="6">
        <f t="shared" si="1856"/>
        <v>0</v>
      </c>
      <c r="X9041" s="6">
        <f t="shared" si="1857"/>
        <v>0</v>
      </c>
      <c r="AA9041">
        <f t="shared" si="1859"/>
        <v>0</v>
      </c>
    </row>
    <row r="9042" spans="12:27">
      <c r="L9042" s="8">
        <f t="shared" si="1858"/>
        <v>0</v>
      </c>
      <c r="M9042" s="54">
        <f t="shared" si="1848"/>
        <v>0</v>
      </c>
      <c r="N9042" s="6">
        <f t="shared" si="1849"/>
        <v>0</v>
      </c>
      <c r="O9042" s="6" t="str">
        <f t="shared" si="1850"/>
        <v/>
      </c>
      <c r="P9042" s="29"/>
      <c r="Q9042" s="54">
        <f t="shared" si="1851"/>
        <v>0</v>
      </c>
      <c r="R9042" s="6">
        <f t="shared" si="1852"/>
        <v>0</v>
      </c>
      <c r="S9042" s="6" t="str">
        <f t="shared" si="1853"/>
        <v/>
      </c>
      <c r="T9042" s="29"/>
      <c r="U9042" s="6">
        <f t="shared" si="1854"/>
        <v>0</v>
      </c>
      <c r="V9042" s="55">
        <f t="shared" si="1855"/>
        <v>0</v>
      </c>
      <c r="W9042" s="6">
        <f t="shared" si="1856"/>
        <v>0</v>
      </c>
      <c r="X9042" s="6">
        <f t="shared" si="1857"/>
        <v>0</v>
      </c>
      <c r="AA9042">
        <f t="shared" si="1859"/>
        <v>0</v>
      </c>
    </row>
    <row r="9043" spans="12:27">
      <c r="L9043" s="8">
        <f t="shared" si="1858"/>
        <v>0</v>
      </c>
      <c r="M9043" s="54">
        <f t="shared" si="1848"/>
        <v>0</v>
      </c>
      <c r="N9043" s="6">
        <f t="shared" si="1849"/>
        <v>0</v>
      </c>
      <c r="O9043" s="6" t="str">
        <f t="shared" si="1850"/>
        <v/>
      </c>
      <c r="P9043" s="29"/>
      <c r="Q9043" s="54">
        <f t="shared" si="1851"/>
        <v>0</v>
      </c>
      <c r="R9043" s="6">
        <f t="shared" si="1852"/>
        <v>0</v>
      </c>
      <c r="S9043" s="6" t="str">
        <f t="shared" si="1853"/>
        <v/>
      </c>
      <c r="T9043" s="29"/>
      <c r="U9043" s="6">
        <f t="shared" si="1854"/>
        <v>0</v>
      </c>
      <c r="V9043" s="55">
        <f t="shared" si="1855"/>
        <v>0</v>
      </c>
      <c r="W9043" s="6">
        <f t="shared" si="1856"/>
        <v>0</v>
      </c>
      <c r="X9043" s="6">
        <f t="shared" si="1857"/>
        <v>0</v>
      </c>
      <c r="AA9043">
        <f t="shared" si="1859"/>
        <v>0</v>
      </c>
    </row>
    <row r="9044" spans="12:27">
      <c r="L9044" s="8">
        <f t="shared" si="1858"/>
        <v>0</v>
      </c>
      <c r="M9044" s="54">
        <f t="shared" si="1848"/>
        <v>0</v>
      </c>
      <c r="N9044" s="6">
        <f t="shared" si="1849"/>
        <v>0</v>
      </c>
      <c r="O9044" s="6" t="str">
        <f t="shared" si="1850"/>
        <v/>
      </c>
      <c r="P9044" s="29"/>
      <c r="Q9044" s="54">
        <f t="shared" si="1851"/>
        <v>0</v>
      </c>
      <c r="R9044" s="6">
        <f t="shared" si="1852"/>
        <v>0</v>
      </c>
      <c r="S9044" s="6" t="str">
        <f t="shared" si="1853"/>
        <v/>
      </c>
      <c r="T9044" s="29"/>
      <c r="U9044" s="6">
        <f t="shared" si="1854"/>
        <v>0</v>
      </c>
      <c r="V9044" s="55">
        <f t="shared" si="1855"/>
        <v>0</v>
      </c>
      <c r="W9044" s="6">
        <f t="shared" si="1856"/>
        <v>0</v>
      </c>
      <c r="X9044" s="6">
        <f t="shared" si="1857"/>
        <v>0</v>
      </c>
      <c r="AA9044">
        <f t="shared" si="1859"/>
        <v>0</v>
      </c>
    </row>
    <row r="9045" spans="12:27">
      <c r="L9045" s="8">
        <f t="shared" si="1858"/>
        <v>0</v>
      </c>
      <c r="M9045" s="54">
        <f t="shared" si="1848"/>
        <v>0</v>
      </c>
      <c r="N9045" s="6">
        <f t="shared" si="1849"/>
        <v>0</v>
      </c>
      <c r="O9045" s="6" t="str">
        <f t="shared" si="1850"/>
        <v/>
      </c>
      <c r="P9045" s="29"/>
      <c r="Q9045" s="54">
        <f t="shared" si="1851"/>
        <v>0</v>
      </c>
      <c r="R9045" s="6">
        <f t="shared" si="1852"/>
        <v>0</v>
      </c>
      <c r="S9045" s="6" t="str">
        <f t="shared" si="1853"/>
        <v/>
      </c>
      <c r="T9045" s="29"/>
      <c r="U9045" s="6">
        <f t="shared" si="1854"/>
        <v>0</v>
      </c>
      <c r="V9045" s="55">
        <f t="shared" si="1855"/>
        <v>0</v>
      </c>
      <c r="W9045" s="6">
        <f t="shared" si="1856"/>
        <v>0</v>
      </c>
      <c r="X9045" s="6">
        <f t="shared" si="1857"/>
        <v>0</v>
      </c>
      <c r="AA9045">
        <f t="shared" si="1859"/>
        <v>0</v>
      </c>
    </row>
    <row r="9046" spans="12:27">
      <c r="L9046" s="8">
        <f t="shared" si="1858"/>
        <v>0</v>
      </c>
      <c r="M9046" s="54">
        <f t="shared" si="1848"/>
        <v>0</v>
      </c>
      <c r="N9046" s="6">
        <f t="shared" si="1849"/>
        <v>0</v>
      </c>
      <c r="O9046" s="6" t="str">
        <f t="shared" si="1850"/>
        <v/>
      </c>
      <c r="P9046" s="29"/>
      <c r="Q9046" s="54">
        <f t="shared" si="1851"/>
        <v>0</v>
      </c>
      <c r="R9046" s="6">
        <f t="shared" si="1852"/>
        <v>0</v>
      </c>
      <c r="S9046" s="6" t="str">
        <f t="shared" si="1853"/>
        <v/>
      </c>
      <c r="T9046" s="29"/>
      <c r="U9046" s="6">
        <f t="shared" si="1854"/>
        <v>0</v>
      </c>
      <c r="V9046" s="55">
        <f t="shared" si="1855"/>
        <v>0</v>
      </c>
      <c r="W9046" s="6">
        <f t="shared" si="1856"/>
        <v>0</v>
      </c>
      <c r="X9046" s="6">
        <f t="shared" si="1857"/>
        <v>0</v>
      </c>
      <c r="AA9046">
        <f t="shared" si="1859"/>
        <v>0</v>
      </c>
    </row>
    <row r="9047" spans="12:27">
      <c r="L9047" s="8">
        <f t="shared" si="1858"/>
        <v>0</v>
      </c>
      <c r="M9047" s="54">
        <f t="shared" si="1848"/>
        <v>0</v>
      </c>
      <c r="N9047" s="6">
        <f t="shared" si="1849"/>
        <v>0</v>
      </c>
      <c r="O9047" s="6" t="str">
        <f t="shared" si="1850"/>
        <v/>
      </c>
      <c r="P9047" s="29"/>
      <c r="Q9047" s="54">
        <f t="shared" si="1851"/>
        <v>0</v>
      </c>
      <c r="R9047" s="6">
        <f t="shared" si="1852"/>
        <v>0</v>
      </c>
      <c r="S9047" s="6" t="str">
        <f t="shared" si="1853"/>
        <v/>
      </c>
      <c r="T9047" s="29"/>
      <c r="U9047" s="6">
        <f t="shared" si="1854"/>
        <v>0</v>
      </c>
      <c r="V9047" s="55">
        <f t="shared" si="1855"/>
        <v>0</v>
      </c>
      <c r="W9047" s="6">
        <f t="shared" si="1856"/>
        <v>0</v>
      </c>
      <c r="X9047" s="6">
        <f t="shared" si="1857"/>
        <v>0</v>
      </c>
      <c r="AA9047">
        <f t="shared" si="1859"/>
        <v>0</v>
      </c>
    </row>
    <row r="9048" spans="12:27">
      <c r="L9048" s="8">
        <f t="shared" si="1858"/>
        <v>0</v>
      </c>
      <c r="M9048" s="54">
        <f t="shared" si="1848"/>
        <v>0</v>
      </c>
      <c r="N9048" s="6">
        <f t="shared" si="1849"/>
        <v>0</v>
      </c>
      <c r="O9048" s="6" t="str">
        <f t="shared" si="1850"/>
        <v/>
      </c>
      <c r="P9048" s="29"/>
      <c r="Q9048" s="54">
        <f t="shared" si="1851"/>
        <v>0</v>
      </c>
      <c r="R9048" s="6">
        <f t="shared" si="1852"/>
        <v>0</v>
      </c>
      <c r="S9048" s="6" t="str">
        <f t="shared" si="1853"/>
        <v/>
      </c>
      <c r="T9048" s="29"/>
      <c r="U9048" s="6">
        <f t="shared" si="1854"/>
        <v>0</v>
      </c>
      <c r="V9048" s="55">
        <f t="shared" si="1855"/>
        <v>0</v>
      </c>
      <c r="W9048" s="6">
        <f t="shared" si="1856"/>
        <v>0</v>
      </c>
      <c r="X9048" s="6">
        <f t="shared" si="1857"/>
        <v>0</v>
      </c>
      <c r="AA9048">
        <f t="shared" si="1859"/>
        <v>0</v>
      </c>
    </row>
    <row r="9049" spans="12:27">
      <c r="L9049" s="8">
        <f t="shared" si="1858"/>
        <v>0</v>
      </c>
      <c r="M9049" s="54">
        <f t="shared" si="1848"/>
        <v>0</v>
      </c>
      <c r="N9049" s="6">
        <f t="shared" si="1849"/>
        <v>0</v>
      </c>
      <c r="O9049" s="6" t="str">
        <f t="shared" si="1850"/>
        <v/>
      </c>
      <c r="P9049" s="29"/>
      <c r="Q9049" s="54">
        <f t="shared" si="1851"/>
        <v>0</v>
      </c>
      <c r="R9049" s="6">
        <f t="shared" si="1852"/>
        <v>0</v>
      </c>
      <c r="S9049" s="6" t="str">
        <f t="shared" si="1853"/>
        <v/>
      </c>
      <c r="T9049" s="29"/>
      <c r="U9049" s="6">
        <f t="shared" si="1854"/>
        <v>0</v>
      </c>
      <c r="V9049" s="55">
        <f t="shared" si="1855"/>
        <v>0</v>
      </c>
      <c r="W9049" s="6">
        <f t="shared" si="1856"/>
        <v>0</v>
      </c>
      <c r="X9049" s="6">
        <f t="shared" si="1857"/>
        <v>0</v>
      </c>
      <c r="AA9049">
        <f t="shared" si="1859"/>
        <v>0</v>
      </c>
    </row>
    <row r="9050" spans="12:27">
      <c r="L9050" s="8">
        <f t="shared" si="1858"/>
        <v>0</v>
      </c>
      <c r="M9050" s="54">
        <f t="shared" si="1848"/>
        <v>0</v>
      </c>
      <c r="N9050" s="6">
        <f t="shared" si="1849"/>
        <v>0</v>
      </c>
      <c r="O9050" s="6" t="str">
        <f t="shared" si="1850"/>
        <v/>
      </c>
      <c r="P9050" s="29"/>
      <c r="Q9050" s="54">
        <f t="shared" si="1851"/>
        <v>0</v>
      </c>
      <c r="R9050" s="6">
        <f t="shared" si="1852"/>
        <v>0</v>
      </c>
      <c r="S9050" s="6" t="str">
        <f t="shared" si="1853"/>
        <v/>
      </c>
      <c r="T9050" s="29"/>
      <c r="U9050" s="6">
        <f t="shared" si="1854"/>
        <v>0</v>
      </c>
      <c r="V9050" s="55">
        <f t="shared" si="1855"/>
        <v>0</v>
      </c>
      <c r="W9050" s="6">
        <f t="shared" si="1856"/>
        <v>0</v>
      </c>
      <c r="X9050" s="6">
        <f t="shared" si="1857"/>
        <v>0</v>
      </c>
      <c r="AA9050">
        <f t="shared" si="1859"/>
        <v>0</v>
      </c>
    </row>
    <row r="9051" spans="12:27">
      <c r="L9051" s="8">
        <f t="shared" si="1858"/>
        <v>0</v>
      </c>
      <c r="M9051" s="54">
        <f t="shared" si="1848"/>
        <v>0</v>
      </c>
      <c r="N9051" s="6">
        <f t="shared" si="1849"/>
        <v>0</v>
      </c>
      <c r="O9051" s="6" t="str">
        <f t="shared" si="1850"/>
        <v/>
      </c>
      <c r="P9051" s="29"/>
      <c r="Q9051" s="54">
        <f t="shared" si="1851"/>
        <v>0</v>
      </c>
      <c r="R9051" s="6">
        <f t="shared" si="1852"/>
        <v>0</v>
      </c>
      <c r="S9051" s="6" t="str">
        <f t="shared" si="1853"/>
        <v/>
      </c>
      <c r="T9051" s="29"/>
      <c r="U9051" s="6">
        <f t="shared" si="1854"/>
        <v>0</v>
      </c>
      <c r="V9051" s="55">
        <f t="shared" si="1855"/>
        <v>0</v>
      </c>
      <c r="W9051" s="6">
        <f t="shared" si="1856"/>
        <v>0</v>
      </c>
      <c r="X9051" s="6">
        <f t="shared" si="1857"/>
        <v>0</v>
      </c>
      <c r="AA9051">
        <f t="shared" si="1859"/>
        <v>0</v>
      </c>
    </row>
    <row r="9052" spans="12:27">
      <c r="L9052" s="8">
        <f t="shared" si="1858"/>
        <v>0</v>
      </c>
      <c r="M9052" s="54">
        <f t="shared" si="1848"/>
        <v>0</v>
      </c>
      <c r="N9052" s="6">
        <f t="shared" si="1849"/>
        <v>0</v>
      </c>
      <c r="O9052" s="6" t="str">
        <f t="shared" si="1850"/>
        <v/>
      </c>
      <c r="P9052" s="29"/>
      <c r="Q9052" s="54">
        <f t="shared" si="1851"/>
        <v>0</v>
      </c>
      <c r="R9052" s="6">
        <f t="shared" si="1852"/>
        <v>0</v>
      </c>
      <c r="S9052" s="6" t="str">
        <f t="shared" si="1853"/>
        <v/>
      </c>
      <c r="T9052" s="29"/>
      <c r="U9052" s="6">
        <f t="shared" si="1854"/>
        <v>0</v>
      </c>
      <c r="V9052" s="55">
        <f t="shared" si="1855"/>
        <v>0</v>
      </c>
      <c r="W9052" s="6">
        <f t="shared" si="1856"/>
        <v>0</v>
      </c>
      <c r="X9052" s="6">
        <f t="shared" si="1857"/>
        <v>0</v>
      </c>
      <c r="AA9052">
        <f t="shared" si="1859"/>
        <v>0</v>
      </c>
    </row>
    <row r="9053" spans="12:27">
      <c r="L9053" s="8">
        <f t="shared" si="1858"/>
        <v>0</v>
      </c>
      <c r="M9053" s="54">
        <f t="shared" si="1848"/>
        <v>0</v>
      </c>
      <c r="N9053" s="6">
        <f t="shared" si="1849"/>
        <v>0</v>
      </c>
      <c r="O9053" s="6" t="str">
        <f t="shared" si="1850"/>
        <v/>
      </c>
      <c r="P9053" s="29"/>
      <c r="Q9053" s="54">
        <f t="shared" si="1851"/>
        <v>0</v>
      </c>
      <c r="R9053" s="6">
        <f t="shared" si="1852"/>
        <v>0</v>
      </c>
      <c r="S9053" s="6" t="str">
        <f t="shared" si="1853"/>
        <v/>
      </c>
      <c r="T9053" s="29"/>
      <c r="U9053" s="6">
        <f t="shared" si="1854"/>
        <v>0</v>
      </c>
      <c r="V9053" s="55">
        <f t="shared" si="1855"/>
        <v>0</v>
      </c>
      <c r="W9053" s="6">
        <f t="shared" si="1856"/>
        <v>0</v>
      </c>
      <c r="X9053" s="6">
        <f t="shared" si="1857"/>
        <v>0</v>
      </c>
      <c r="AA9053">
        <f t="shared" si="1859"/>
        <v>0</v>
      </c>
    </row>
    <row r="9054" spans="12:27">
      <c r="L9054" s="8">
        <f t="shared" si="1858"/>
        <v>0</v>
      </c>
      <c r="M9054" s="54">
        <f t="shared" si="1848"/>
        <v>0</v>
      </c>
      <c r="N9054" s="6">
        <f t="shared" si="1849"/>
        <v>0</v>
      </c>
      <c r="O9054" s="6" t="str">
        <f t="shared" si="1850"/>
        <v/>
      </c>
      <c r="P9054" s="29"/>
      <c r="Q9054" s="54">
        <f t="shared" si="1851"/>
        <v>0</v>
      </c>
      <c r="R9054" s="6">
        <f t="shared" si="1852"/>
        <v>0</v>
      </c>
      <c r="S9054" s="6" t="str">
        <f t="shared" si="1853"/>
        <v/>
      </c>
      <c r="T9054" s="29"/>
      <c r="U9054" s="6">
        <f t="shared" si="1854"/>
        <v>0</v>
      </c>
      <c r="V9054" s="55">
        <f t="shared" si="1855"/>
        <v>0</v>
      </c>
      <c r="W9054" s="6">
        <f t="shared" si="1856"/>
        <v>0</v>
      </c>
      <c r="X9054" s="6">
        <f t="shared" si="1857"/>
        <v>0</v>
      </c>
      <c r="AA9054">
        <f t="shared" si="1859"/>
        <v>0</v>
      </c>
    </row>
    <row r="9055" spans="12:27">
      <c r="L9055" s="8">
        <f t="shared" si="1858"/>
        <v>0</v>
      </c>
      <c r="M9055" s="54">
        <f t="shared" si="1848"/>
        <v>0</v>
      </c>
      <c r="N9055" s="6">
        <f t="shared" si="1849"/>
        <v>0</v>
      </c>
      <c r="O9055" s="6" t="str">
        <f t="shared" si="1850"/>
        <v/>
      </c>
      <c r="P9055" s="29"/>
      <c r="Q9055" s="54">
        <f t="shared" si="1851"/>
        <v>0</v>
      </c>
      <c r="R9055" s="6">
        <f t="shared" si="1852"/>
        <v>0</v>
      </c>
      <c r="S9055" s="6" t="str">
        <f t="shared" si="1853"/>
        <v/>
      </c>
      <c r="T9055" s="29"/>
      <c r="U9055" s="6">
        <f t="shared" si="1854"/>
        <v>0</v>
      </c>
      <c r="V9055" s="55">
        <f t="shared" si="1855"/>
        <v>0</v>
      </c>
      <c r="W9055" s="6">
        <f t="shared" si="1856"/>
        <v>0</v>
      </c>
      <c r="X9055" s="6">
        <f t="shared" si="1857"/>
        <v>0</v>
      </c>
      <c r="AA9055">
        <f t="shared" si="1859"/>
        <v>0</v>
      </c>
    </row>
    <row r="9056" spans="12:27">
      <c r="L9056" s="8">
        <f t="shared" si="1858"/>
        <v>0</v>
      </c>
      <c r="M9056" s="54">
        <f t="shared" si="1848"/>
        <v>0</v>
      </c>
      <c r="N9056" s="6">
        <f t="shared" si="1849"/>
        <v>0</v>
      </c>
      <c r="O9056" s="6" t="str">
        <f t="shared" si="1850"/>
        <v/>
      </c>
      <c r="P9056" s="29"/>
      <c r="Q9056" s="54">
        <f t="shared" si="1851"/>
        <v>0</v>
      </c>
      <c r="R9056" s="6">
        <f t="shared" si="1852"/>
        <v>0</v>
      </c>
      <c r="S9056" s="6" t="str">
        <f t="shared" si="1853"/>
        <v/>
      </c>
      <c r="T9056" s="29"/>
      <c r="U9056" s="6">
        <f t="shared" si="1854"/>
        <v>0</v>
      </c>
      <c r="V9056" s="55">
        <f t="shared" si="1855"/>
        <v>0</v>
      </c>
      <c r="W9056" s="6">
        <f t="shared" si="1856"/>
        <v>0</v>
      </c>
      <c r="X9056" s="6">
        <f t="shared" si="1857"/>
        <v>0</v>
      </c>
      <c r="AA9056">
        <f t="shared" si="1859"/>
        <v>0</v>
      </c>
    </row>
    <row r="9057" spans="12:27">
      <c r="L9057" s="8">
        <f t="shared" si="1858"/>
        <v>0</v>
      </c>
      <c r="M9057" s="54">
        <f t="shared" si="1848"/>
        <v>0</v>
      </c>
      <c r="N9057" s="6">
        <f t="shared" si="1849"/>
        <v>0</v>
      </c>
      <c r="O9057" s="6" t="str">
        <f t="shared" si="1850"/>
        <v/>
      </c>
      <c r="P9057" s="29"/>
      <c r="Q9057" s="54">
        <f t="shared" si="1851"/>
        <v>0</v>
      </c>
      <c r="R9057" s="6">
        <f t="shared" si="1852"/>
        <v>0</v>
      </c>
      <c r="S9057" s="6" t="str">
        <f t="shared" si="1853"/>
        <v/>
      </c>
      <c r="T9057" s="29"/>
      <c r="U9057" s="6">
        <f t="shared" si="1854"/>
        <v>0</v>
      </c>
      <c r="V9057" s="55">
        <f t="shared" si="1855"/>
        <v>0</v>
      </c>
      <c r="W9057" s="6">
        <f t="shared" si="1856"/>
        <v>0</v>
      </c>
      <c r="X9057" s="6">
        <f t="shared" si="1857"/>
        <v>0</v>
      </c>
      <c r="AA9057">
        <f t="shared" si="1859"/>
        <v>0</v>
      </c>
    </row>
    <row r="9058" spans="12:27">
      <c r="L9058" s="8">
        <f t="shared" si="1858"/>
        <v>0</v>
      </c>
      <c r="M9058" s="54">
        <f t="shared" si="1848"/>
        <v>0</v>
      </c>
      <c r="N9058" s="6">
        <f t="shared" si="1849"/>
        <v>0</v>
      </c>
      <c r="O9058" s="6" t="str">
        <f t="shared" si="1850"/>
        <v/>
      </c>
      <c r="P9058" s="29"/>
      <c r="Q9058" s="54">
        <f t="shared" si="1851"/>
        <v>0</v>
      </c>
      <c r="R9058" s="6">
        <f t="shared" si="1852"/>
        <v>0</v>
      </c>
      <c r="S9058" s="6" t="str">
        <f t="shared" si="1853"/>
        <v/>
      </c>
      <c r="T9058" s="29"/>
      <c r="U9058" s="6">
        <f t="shared" si="1854"/>
        <v>0</v>
      </c>
      <c r="V9058" s="55">
        <f t="shared" si="1855"/>
        <v>0</v>
      </c>
      <c r="W9058" s="6">
        <f t="shared" si="1856"/>
        <v>0</v>
      </c>
      <c r="X9058" s="6">
        <f t="shared" si="1857"/>
        <v>0</v>
      </c>
      <c r="AA9058">
        <f t="shared" si="1859"/>
        <v>0</v>
      </c>
    </row>
    <row r="9059" spans="12:27">
      <c r="L9059" s="8">
        <f t="shared" si="1858"/>
        <v>0</v>
      </c>
      <c r="M9059" s="54">
        <f t="shared" si="1848"/>
        <v>0</v>
      </c>
      <c r="N9059" s="6">
        <f t="shared" si="1849"/>
        <v>0</v>
      </c>
      <c r="O9059" s="6" t="str">
        <f t="shared" si="1850"/>
        <v/>
      </c>
      <c r="P9059" s="29"/>
      <c r="Q9059" s="54">
        <f t="shared" si="1851"/>
        <v>0</v>
      </c>
      <c r="R9059" s="6">
        <f t="shared" si="1852"/>
        <v>0</v>
      </c>
      <c r="S9059" s="6" t="str">
        <f t="shared" si="1853"/>
        <v/>
      </c>
      <c r="T9059" s="29"/>
      <c r="U9059" s="6">
        <f t="shared" si="1854"/>
        <v>0</v>
      </c>
      <c r="V9059" s="55">
        <f t="shared" si="1855"/>
        <v>0</v>
      </c>
      <c r="W9059" s="6">
        <f t="shared" si="1856"/>
        <v>0</v>
      </c>
      <c r="X9059" s="6">
        <f t="shared" si="1857"/>
        <v>0</v>
      </c>
      <c r="AA9059">
        <f t="shared" si="1859"/>
        <v>0</v>
      </c>
    </row>
    <row r="9060" spans="12:27">
      <c r="L9060" s="8">
        <f t="shared" si="1858"/>
        <v>0</v>
      </c>
      <c r="M9060" s="54">
        <f t="shared" si="1848"/>
        <v>0</v>
      </c>
      <c r="N9060" s="6">
        <f t="shared" si="1849"/>
        <v>0</v>
      </c>
      <c r="O9060" s="6" t="str">
        <f t="shared" si="1850"/>
        <v/>
      </c>
      <c r="P9060" s="29"/>
      <c r="Q9060" s="54">
        <f t="shared" si="1851"/>
        <v>0</v>
      </c>
      <c r="R9060" s="6">
        <f t="shared" si="1852"/>
        <v>0</v>
      </c>
      <c r="S9060" s="6" t="str">
        <f t="shared" si="1853"/>
        <v/>
      </c>
      <c r="T9060" s="29"/>
      <c r="U9060" s="6">
        <f t="shared" si="1854"/>
        <v>0</v>
      </c>
      <c r="V9060" s="55">
        <f t="shared" si="1855"/>
        <v>0</v>
      </c>
      <c r="W9060" s="6">
        <f t="shared" si="1856"/>
        <v>0</v>
      </c>
      <c r="X9060" s="6">
        <f t="shared" si="1857"/>
        <v>0</v>
      </c>
      <c r="AA9060">
        <f t="shared" si="1859"/>
        <v>0</v>
      </c>
    </row>
    <row r="9061" spans="12:27">
      <c r="L9061" s="8">
        <f t="shared" si="1858"/>
        <v>0</v>
      </c>
      <c r="M9061" s="54">
        <f t="shared" si="1848"/>
        <v>0</v>
      </c>
      <c r="N9061" s="6">
        <f t="shared" si="1849"/>
        <v>0</v>
      </c>
      <c r="O9061" s="6" t="str">
        <f t="shared" si="1850"/>
        <v/>
      </c>
      <c r="P9061" s="29"/>
      <c r="Q9061" s="54">
        <f t="shared" si="1851"/>
        <v>0</v>
      </c>
      <c r="R9061" s="6">
        <f t="shared" si="1852"/>
        <v>0</v>
      </c>
      <c r="S9061" s="6" t="str">
        <f t="shared" si="1853"/>
        <v/>
      </c>
      <c r="T9061" s="29"/>
      <c r="U9061" s="6">
        <f t="shared" si="1854"/>
        <v>0</v>
      </c>
      <c r="V9061" s="55">
        <f t="shared" si="1855"/>
        <v>0</v>
      </c>
      <c r="W9061" s="6">
        <f t="shared" si="1856"/>
        <v>0</v>
      </c>
      <c r="X9061" s="6">
        <f t="shared" si="1857"/>
        <v>0</v>
      </c>
      <c r="AA9061">
        <f t="shared" si="1859"/>
        <v>0</v>
      </c>
    </row>
    <row r="9062" spans="12:27">
      <c r="L9062" s="8">
        <f t="shared" si="1858"/>
        <v>0</v>
      </c>
      <c r="M9062" s="54">
        <f t="shared" si="1848"/>
        <v>0</v>
      </c>
      <c r="N9062" s="6">
        <f t="shared" si="1849"/>
        <v>0</v>
      </c>
      <c r="O9062" s="6" t="str">
        <f t="shared" si="1850"/>
        <v/>
      </c>
      <c r="P9062" s="29"/>
      <c r="Q9062" s="54">
        <f t="shared" si="1851"/>
        <v>0</v>
      </c>
      <c r="R9062" s="6">
        <f t="shared" si="1852"/>
        <v>0</v>
      </c>
      <c r="S9062" s="6" t="str">
        <f t="shared" si="1853"/>
        <v/>
      </c>
      <c r="T9062" s="29"/>
      <c r="U9062" s="6">
        <f t="shared" si="1854"/>
        <v>0</v>
      </c>
      <c r="V9062" s="55">
        <f t="shared" si="1855"/>
        <v>0</v>
      </c>
      <c r="W9062" s="6">
        <f t="shared" si="1856"/>
        <v>0</v>
      </c>
      <c r="X9062" s="6">
        <f t="shared" si="1857"/>
        <v>0</v>
      </c>
      <c r="AA9062">
        <f t="shared" si="1859"/>
        <v>0</v>
      </c>
    </row>
    <row r="9063" spans="12:27">
      <c r="L9063" s="8">
        <f t="shared" si="1858"/>
        <v>0</v>
      </c>
      <c r="M9063" s="54">
        <f t="shared" si="1848"/>
        <v>0</v>
      </c>
      <c r="N9063" s="6">
        <f t="shared" si="1849"/>
        <v>0</v>
      </c>
      <c r="O9063" s="6" t="str">
        <f t="shared" si="1850"/>
        <v/>
      </c>
      <c r="P9063" s="29"/>
      <c r="Q9063" s="54">
        <f t="shared" si="1851"/>
        <v>0</v>
      </c>
      <c r="R9063" s="6">
        <f t="shared" si="1852"/>
        <v>0</v>
      </c>
      <c r="S9063" s="6" t="str">
        <f t="shared" si="1853"/>
        <v/>
      </c>
      <c r="T9063" s="29"/>
      <c r="U9063" s="6">
        <f t="shared" si="1854"/>
        <v>0</v>
      </c>
      <c r="V9063" s="55">
        <f t="shared" si="1855"/>
        <v>0</v>
      </c>
      <c r="W9063" s="6">
        <f t="shared" si="1856"/>
        <v>0</v>
      </c>
      <c r="X9063" s="6">
        <f t="shared" si="1857"/>
        <v>0</v>
      </c>
      <c r="AA9063">
        <f t="shared" si="1859"/>
        <v>0</v>
      </c>
    </row>
    <row r="9064" spans="12:27">
      <c r="L9064" s="8">
        <f t="shared" si="1858"/>
        <v>0</v>
      </c>
      <c r="M9064" s="54">
        <f t="shared" si="1848"/>
        <v>0</v>
      </c>
      <c r="N9064" s="6">
        <f t="shared" si="1849"/>
        <v>0</v>
      </c>
      <c r="O9064" s="6" t="str">
        <f t="shared" si="1850"/>
        <v/>
      </c>
      <c r="P9064" s="29"/>
      <c r="Q9064" s="54">
        <f t="shared" si="1851"/>
        <v>0</v>
      </c>
      <c r="R9064" s="6">
        <f t="shared" si="1852"/>
        <v>0</v>
      </c>
      <c r="S9064" s="6" t="str">
        <f t="shared" si="1853"/>
        <v/>
      </c>
      <c r="T9064" s="29"/>
      <c r="U9064" s="6">
        <f t="shared" si="1854"/>
        <v>0</v>
      </c>
      <c r="V9064" s="55">
        <f t="shared" si="1855"/>
        <v>0</v>
      </c>
      <c r="W9064" s="6">
        <f t="shared" si="1856"/>
        <v>0</v>
      </c>
      <c r="X9064" s="6">
        <f t="shared" si="1857"/>
        <v>0</v>
      </c>
      <c r="AA9064">
        <f t="shared" si="1859"/>
        <v>0</v>
      </c>
    </row>
    <row r="9065" spans="12:27">
      <c r="L9065" s="8">
        <f t="shared" si="1858"/>
        <v>0</v>
      </c>
      <c r="M9065" s="54">
        <f t="shared" si="1848"/>
        <v>0</v>
      </c>
      <c r="N9065" s="6">
        <f t="shared" si="1849"/>
        <v>0</v>
      </c>
      <c r="O9065" s="6" t="str">
        <f t="shared" si="1850"/>
        <v/>
      </c>
      <c r="P9065" s="29"/>
      <c r="Q9065" s="54">
        <f t="shared" si="1851"/>
        <v>0</v>
      </c>
      <c r="R9065" s="6">
        <f t="shared" si="1852"/>
        <v>0</v>
      </c>
      <c r="S9065" s="6" t="str">
        <f t="shared" si="1853"/>
        <v/>
      </c>
      <c r="T9065" s="29"/>
      <c r="U9065" s="6">
        <f t="shared" si="1854"/>
        <v>0</v>
      </c>
      <c r="V9065" s="55">
        <f t="shared" si="1855"/>
        <v>0</v>
      </c>
      <c r="W9065" s="6">
        <f t="shared" si="1856"/>
        <v>0</v>
      </c>
      <c r="X9065" s="6">
        <f t="shared" si="1857"/>
        <v>0</v>
      </c>
      <c r="AA9065">
        <f t="shared" si="1859"/>
        <v>0</v>
      </c>
    </row>
    <row r="9066" spans="12:27">
      <c r="L9066" s="8">
        <f t="shared" si="1858"/>
        <v>0</v>
      </c>
      <c r="M9066" s="54">
        <f t="shared" si="1848"/>
        <v>0</v>
      </c>
      <c r="N9066" s="6">
        <f t="shared" si="1849"/>
        <v>0</v>
      </c>
      <c r="O9066" s="6" t="str">
        <f t="shared" si="1850"/>
        <v/>
      </c>
      <c r="P9066" s="29"/>
      <c r="Q9066" s="54">
        <f t="shared" si="1851"/>
        <v>0</v>
      </c>
      <c r="R9066" s="6">
        <f t="shared" si="1852"/>
        <v>0</v>
      </c>
      <c r="S9066" s="6" t="str">
        <f t="shared" si="1853"/>
        <v/>
      </c>
      <c r="T9066" s="29"/>
      <c r="U9066" s="6">
        <f t="shared" si="1854"/>
        <v>0</v>
      </c>
      <c r="V9066" s="55">
        <f t="shared" si="1855"/>
        <v>0</v>
      </c>
      <c r="W9066" s="6">
        <f t="shared" si="1856"/>
        <v>0</v>
      </c>
      <c r="X9066" s="6">
        <f t="shared" si="1857"/>
        <v>0</v>
      </c>
      <c r="AA9066">
        <f t="shared" si="1859"/>
        <v>0</v>
      </c>
    </row>
    <row r="9067" spans="12:27">
      <c r="L9067" s="8">
        <f t="shared" si="1858"/>
        <v>0</v>
      </c>
      <c r="M9067" s="54">
        <f t="shared" si="1848"/>
        <v>0</v>
      </c>
      <c r="N9067" s="6">
        <f t="shared" si="1849"/>
        <v>0</v>
      </c>
      <c r="O9067" s="6" t="str">
        <f t="shared" si="1850"/>
        <v/>
      </c>
      <c r="P9067" s="29"/>
      <c r="Q9067" s="54">
        <f t="shared" si="1851"/>
        <v>0</v>
      </c>
      <c r="R9067" s="6">
        <f t="shared" si="1852"/>
        <v>0</v>
      </c>
      <c r="S9067" s="6" t="str">
        <f t="shared" si="1853"/>
        <v/>
      </c>
      <c r="T9067" s="29"/>
      <c r="U9067" s="6">
        <f t="shared" si="1854"/>
        <v>0</v>
      </c>
      <c r="V9067" s="55">
        <f t="shared" si="1855"/>
        <v>0</v>
      </c>
      <c r="W9067" s="6">
        <f t="shared" si="1856"/>
        <v>0</v>
      </c>
      <c r="X9067" s="6">
        <f t="shared" si="1857"/>
        <v>0</v>
      </c>
      <c r="AA9067">
        <f t="shared" si="1859"/>
        <v>0</v>
      </c>
    </row>
    <row r="9068" spans="12:27">
      <c r="L9068" s="8">
        <f t="shared" si="1858"/>
        <v>0</v>
      </c>
      <c r="M9068" s="54">
        <f t="shared" si="1848"/>
        <v>0</v>
      </c>
      <c r="N9068" s="6">
        <f t="shared" si="1849"/>
        <v>0</v>
      </c>
      <c r="O9068" s="6" t="str">
        <f t="shared" si="1850"/>
        <v/>
      </c>
      <c r="P9068" s="29"/>
      <c r="Q9068" s="54">
        <f t="shared" si="1851"/>
        <v>0</v>
      </c>
      <c r="R9068" s="6">
        <f t="shared" si="1852"/>
        <v>0</v>
      </c>
      <c r="S9068" s="6" t="str">
        <f t="shared" si="1853"/>
        <v/>
      </c>
      <c r="T9068" s="29"/>
      <c r="U9068" s="6">
        <f t="shared" si="1854"/>
        <v>0</v>
      </c>
      <c r="V9068" s="55">
        <f t="shared" si="1855"/>
        <v>0</v>
      </c>
      <c r="W9068" s="6">
        <f t="shared" si="1856"/>
        <v>0</v>
      </c>
      <c r="X9068" s="6">
        <f t="shared" si="1857"/>
        <v>0</v>
      </c>
      <c r="AA9068">
        <f t="shared" si="1859"/>
        <v>0</v>
      </c>
    </row>
    <row r="9069" spans="12:27">
      <c r="L9069" s="8">
        <f t="shared" si="1858"/>
        <v>0</v>
      </c>
      <c r="M9069" s="54">
        <f t="shared" si="1848"/>
        <v>0</v>
      </c>
      <c r="N9069" s="6">
        <f t="shared" si="1849"/>
        <v>0</v>
      </c>
      <c r="O9069" s="6" t="str">
        <f t="shared" si="1850"/>
        <v/>
      </c>
      <c r="P9069" s="29"/>
      <c r="Q9069" s="54">
        <f t="shared" si="1851"/>
        <v>0</v>
      </c>
      <c r="R9069" s="6">
        <f t="shared" si="1852"/>
        <v>0</v>
      </c>
      <c r="S9069" s="6" t="str">
        <f t="shared" si="1853"/>
        <v/>
      </c>
      <c r="T9069" s="29"/>
      <c r="U9069" s="6">
        <f t="shared" si="1854"/>
        <v>0</v>
      </c>
      <c r="V9069" s="55">
        <f t="shared" si="1855"/>
        <v>0</v>
      </c>
      <c r="W9069" s="6">
        <f t="shared" si="1856"/>
        <v>0</v>
      </c>
      <c r="X9069" s="6">
        <f t="shared" si="1857"/>
        <v>0</v>
      </c>
      <c r="AA9069">
        <f t="shared" si="1859"/>
        <v>0</v>
      </c>
    </row>
    <row r="9070" spans="12:27">
      <c r="L9070" s="8">
        <f t="shared" si="1858"/>
        <v>0</v>
      </c>
      <c r="M9070" s="54">
        <f t="shared" si="1848"/>
        <v>0</v>
      </c>
      <c r="N9070" s="6">
        <f t="shared" si="1849"/>
        <v>0</v>
      </c>
      <c r="O9070" s="6" t="str">
        <f t="shared" si="1850"/>
        <v/>
      </c>
      <c r="P9070" s="29"/>
      <c r="Q9070" s="54">
        <f t="shared" si="1851"/>
        <v>0</v>
      </c>
      <c r="R9070" s="6">
        <f t="shared" si="1852"/>
        <v>0</v>
      </c>
      <c r="S9070" s="6" t="str">
        <f t="shared" si="1853"/>
        <v/>
      </c>
      <c r="T9070" s="29"/>
      <c r="U9070" s="6">
        <f t="shared" si="1854"/>
        <v>0</v>
      </c>
      <c r="V9070" s="55">
        <f t="shared" si="1855"/>
        <v>0</v>
      </c>
      <c r="W9070" s="6">
        <f t="shared" si="1856"/>
        <v>0</v>
      </c>
      <c r="X9070" s="6">
        <f t="shared" si="1857"/>
        <v>0</v>
      </c>
      <c r="AA9070">
        <f t="shared" si="1859"/>
        <v>0</v>
      </c>
    </row>
    <row r="9071" spans="12:27">
      <c r="L9071" s="8">
        <f t="shared" si="1858"/>
        <v>0</v>
      </c>
      <c r="M9071" s="54">
        <f t="shared" si="1848"/>
        <v>0</v>
      </c>
      <c r="N9071" s="6">
        <f t="shared" si="1849"/>
        <v>0</v>
      </c>
      <c r="O9071" s="6" t="str">
        <f t="shared" si="1850"/>
        <v/>
      </c>
      <c r="P9071" s="29"/>
      <c r="Q9071" s="54">
        <f t="shared" si="1851"/>
        <v>0</v>
      </c>
      <c r="R9071" s="6">
        <f t="shared" si="1852"/>
        <v>0</v>
      </c>
      <c r="S9071" s="6" t="str">
        <f t="shared" si="1853"/>
        <v/>
      </c>
      <c r="T9071" s="29"/>
      <c r="U9071" s="6">
        <f t="shared" si="1854"/>
        <v>0</v>
      </c>
      <c r="V9071" s="55">
        <f t="shared" si="1855"/>
        <v>0</v>
      </c>
      <c r="W9071" s="6">
        <f t="shared" si="1856"/>
        <v>0</v>
      </c>
      <c r="X9071" s="6">
        <f t="shared" si="1857"/>
        <v>0</v>
      </c>
      <c r="AA9071">
        <f t="shared" si="1859"/>
        <v>0</v>
      </c>
    </row>
    <row r="9072" spans="12:27">
      <c r="L9072" s="8">
        <f t="shared" si="1858"/>
        <v>0</v>
      </c>
      <c r="M9072" s="54">
        <f t="shared" si="1848"/>
        <v>0</v>
      </c>
      <c r="N9072" s="6">
        <f t="shared" si="1849"/>
        <v>0</v>
      </c>
      <c r="O9072" s="6" t="str">
        <f t="shared" si="1850"/>
        <v/>
      </c>
      <c r="P9072" s="29"/>
      <c r="Q9072" s="54">
        <f t="shared" si="1851"/>
        <v>0</v>
      </c>
      <c r="R9072" s="6">
        <f t="shared" si="1852"/>
        <v>0</v>
      </c>
      <c r="S9072" s="6" t="str">
        <f t="shared" si="1853"/>
        <v/>
      </c>
      <c r="T9072" s="29"/>
      <c r="U9072" s="6">
        <f t="shared" si="1854"/>
        <v>0</v>
      </c>
      <c r="V9072" s="55">
        <f t="shared" si="1855"/>
        <v>0</v>
      </c>
      <c r="W9072" s="6">
        <f t="shared" si="1856"/>
        <v>0</v>
      </c>
      <c r="X9072" s="6">
        <f t="shared" si="1857"/>
        <v>0</v>
      </c>
      <c r="AA9072">
        <f t="shared" si="1859"/>
        <v>0</v>
      </c>
    </row>
    <row r="9073" spans="12:27">
      <c r="L9073" s="8">
        <f t="shared" si="1858"/>
        <v>0</v>
      </c>
      <c r="M9073" s="54">
        <f t="shared" si="1848"/>
        <v>0</v>
      </c>
      <c r="N9073" s="6">
        <f t="shared" si="1849"/>
        <v>0</v>
      </c>
      <c r="O9073" s="6" t="str">
        <f t="shared" si="1850"/>
        <v/>
      </c>
      <c r="P9073" s="29"/>
      <c r="Q9073" s="54">
        <f t="shared" si="1851"/>
        <v>0</v>
      </c>
      <c r="R9073" s="6">
        <f t="shared" si="1852"/>
        <v>0</v>
      </c>
      <c r="S9073" s="6" t="str">
        <f t="shared" si="1853"/>
        <v/>
      </c>
      <c r="T9073" s="29"/>
      <c r="U9073" s="6">
        <f t="shared" si="1854"/>
        <v>0</v>
      </c>
      <c r="V9073" s="55">
        <f t="shared" si="1855"/>
        <v>0</v>
      </c>
      <c r="W9073" s="6">
        <f t="shared" si="1856"/>
        <v>0</v>
      </c>
      <c r="X9073" s="6">
        <f t="shared" si="1857"/>
        <v>0</v>
      </c>
      <c r="AA9073">
        <f t="shared" si="1859"/>
        <v>0</v>
      </c>
    </row>
    <row r="9074" spans="12:27">
      <c r="L9074" s="8">
        <f t="shared" si="1858"/>
        <v>0</v>
      </c>
      <c r="M9074" s="54">
        <f t="shared" si="1848"/>
        <v>0</v>
      </c>
      <c r="N9074" s="6">
        <f t="shared" si="1849"/>
        <v>0</v>
      </c>
      <c r="O9074" s="6" t="str">
        <f t="shared" si="1850"/>
        <v/>
      </c>
      <c r="P9074" s="29"/>
      <c r="Q9074" s="54">
        <f t="shared" si="1851"/>
        <v>0</v>
      </c>
      <c r="R9074" s="6">
        <f t="shared" si="1852"/>
        <v>0</v>
      </c>
      <c r="S9074" s="6" t="str">
        <f t="shared" si="1853"/>
        <v/>
      </c>
      <c r="T9074" s="29"/>
      <c r="U9074" s="6">
        <f t="shared" si="1854"/>
        <v>0</v>
      </c>
      <c r="V9074" s="55">
        <f t="shared" si="1855"/>
        <v>0</v>
      </c>
      <c r="W9074" s="6">
        <f t="shared" si="1856"/>
        <v>0</v>
      </c>
      <c r="X9074" s="6">
        <f t="shared" si="1857"/>
        <v>0</v>
      </c>
      <c r="AA9074">
        <f t="shared" si="1859"/>
        <v>0</v>
      </c>
    </row>
    <row r="9075" spans="12:27">
      <c r="L9075" s="8">
        <f t="shared" si="1858"/>
        <v>0</v>
      </c>
      <c r="M9075" s="54">
        <f t="shared" si="1848"/>
        <v>0</v>
      </c>
      <c r="N9075" s="6">
        <f t="shared" si="1849"/>
        <v>0</v>
      </c>
      <c r="O9075" s="6" t="str">
        <f t="shared" si="1850"/>
        <v/>
      </c>
      <c r="P9075" s="29"/>
      <c r="Q9075" s="54">
        <f t="shared" si="1851"/>
        <v>0</v>
      </c>
      <c r="R9075" s="6">
        <f t="shared" si="1852"/>
        <v>0</v>
      </c>
      <c r="S9075" s="6" t="str">
        <f t="shared" si="1853"/>
        <v/>
      </c>
      <c r="T9075" s="29"/>
      <c r="U9075" s="6">
        <f t="shared" si="1854"/>
        <v>0</v>
      </c>
      <c r="V9075" s="55">
        <f t="shared" si="1855"/>
        <v>0</v>
      </c>
      <c r="W9075" s="6">
        <f t="shared" si="1856"/>
        <v>0</v>
      </c>
      <c r="X9075" s="6">
        <f t="shared" si="1857"/>
        <v>0</v>
      </c>
      <c r="AA9075">
        <f t="shared" si="1859"/>
        <v>0</v>
      </c>
    </row>
    <row r="9076" spans="12:27">
      <c r="L9076" s="8">
        <f t="shared" si="1858"/>
        <v>0</v>
      </c>
      <c r="M9076" s="54">
        <f t="shared" si="1848"/>
        <v>0</v>
      </c>
      <c r="N9076" s="6">
        <f t="shared" si="1849"/>
        <v>0</v>
      </c>
      <c r="O9076" s="6" t="str">
        <f t="shared" si="1850"/>
        <v/>
      </c>
      <c r="P9076" s="29"/>
      <c r="Q9076" s="54">
        <f t="shared" si="1851"/>
        <v>0</v>
      </c>
      <c r="R9076" s="6">
        <f t="shared" si="1852"/>
        <v>0</v>
      </c>
      <c r="S9076" s="6" t="str">
        <f t="shared" si="1853"/>
        <v/>
      </c>
      <c r="T9076" s="29"/>
      <c r="U9076" s="6">
        <f t="shared" si="1854"/>
        <v>0</v>
      </c>
      <c r="V9076" s="55">
        <f t="shared" si="1855"/>
        <v>0</v>
      </c>
      <c r="W9076" s="6">
        <f t="shared" si="1856"/>
        <v>0</v>
      </c>
      <c r="X9076" s="6">
        <f t="shared" si="1857"/>
        <v>0</v>
      </c>
      <c r="AA9076">
        <f t="shared" si="1859"/>
        <v>0</v>
      </c>
    </row>
    <row r="9077" spans="12:27">
      <c r="L9077" s="8">
        <f t="shared" si="1858"/>
        <v>0</v>
      </c>
      <c r="M9077" s="54">
        <f t="shared" si="1848"/>
        <v>0</v>
      </c>
      <c r="N9077" s="6">
        <f t="shared" si="1849"/>
        <v>0</v>
      </c>
      <c r="O9077" s="6" t="str">
        <f t="shared" si="1850"/>
        <v/>
      </c>
      <c r="P9077" s="29"/>
      <c r="Q9077" s="54">
        <f t="shared" si="1851"/>
        <v>0</v>
      </c>
      <c r="R9077" s="6">
        <f t="shared" si="1852"/>
        <v>0</v>
      </c>
      <c r="S9077" s="6" t="str">
        <f t="shared" si="1853"/>
        <v/>
      </c>
      <c r="T9077" s="29"/>
      <c r="U9077" s="6">
        <f t="shared" si="1854"/>
        <v>0</v>
      </c>
      <c r="V9077" s="55">
        <f t="shared" si="1855"/>
        <v>0</v>
      </c>
      <c r="W9077" s="6">
        <f t="shared" si="1856"/>
        <v>0</v>
      </c>
      <c r="X9077" s="6">
        <f t="shared" si="1857"/>
        <v>0</v>
      </c>
      <c r="AA9077">
        <f t="shared" si="1859"/>
        <v>0</v>
      </c>
    </row>
    <row r="9078" spans="12:27">
      <c r="L9078" s="8">
        <f t="shared" si="1858"/>
        <v>0</v>
      </c>
      <c r="M9078" s="54">
        <f t="shared" si="1848"/>
        <v>0</v>
      </c>
      <c r="N9078" s="6">
        <f t="shared" si="1849"/>
        <v>0</v>
      </c>
      <c r="O9078" s="6" t="str">
        <f t="shared" si="1850"/>
        <v/>
      </c>
      <c r="P9078" s="29"/>
      <c r="Q9078" s="54">
        <f t="shared" si="1851"/>
        <v>0</v>
      </c>
      <c r="R9078" s="6">
        <f t="shared" si="1852"/>
        <v>0</v>
      </c>
      <c r="S9078" s="6" t="str">
        <f t="shared" si="1853"/>
        <v/>
      </c>
      <c r="T9078" s="29"/>
      <c r="U9078" s="6">
        <f t="shared" si="1854"/>
        <v>0</v>
      </c>
      <c r="V9078" s="55">
        <f t="shared" si="1855"/>
        <v>0</v>
      </c>
      <c r="W9078" s="6">
        <f t="shared" si="1856"/>
        <v>0</v>
      </c>
      <c r="X9078" s="6">
        <f t="shared" si="1857"/>
        <v>0</v>
      </c>
      <c r="AA9078">
        <f t="shared" si="1859"/>
        <v>0</v>
      </c>
    </row>
    <row r="9079" spans="12:27">
      <c r="L9079" s="8">
        <f t="shared" si="1858"/>
        <v>0</v>
      </c>
      <c r="M9079" s="54">
        <f t="shared" si="1848"/>
        <v>0</v>
      </c>
      <c r="N9079" s="6">
        <f t="shared" si="1849"/>
        <v>0</v>
      </c>
      <c r="O9079" s="6" t="str">
        <f t="shared" si="1850"/>
        <v/>
      </c>
      <c r="P9079" s="29"/>
      <c r="Q9079" s="54">
        <f t="shared" si="1851"/>
        <v>0</v>
      </c>
      <c r="R9079" s="6">
        <f t="shared" si="1852"/>
        <v>0</v>
      </c>
      <c r="S9079" s="6" t="str">
        <f t="shared" si="1853"/>
        <v/>
      </c>
      <c r="T9079" s="29"/>
      <c r="U9079" s="6">
        <f t="shared" si="1854"/>
        <v>0</v>
      </c>
      <c r="V9079" s="55">
        <f t="shared" si="1855"/>
        <v>0</v>
      </c>
      <c r="W9079" s="6">
        <f t="shared" si="1856"/>
        <v>0</v>
      </c>
      <c r="X9079" s="6">
        <f t="shared" si="1857"/>
        <v>0</v>
      </c>
      <c r="AA9079">
        <f t="shared" si="1859"/>
        <v>0</v>
      </c>
    </row>
    <row r="9080" spans="12:27">
      <c r="L9080" s="8">
        <f t="shared" si="1858"/>
        <v>0</v>
      </c>
      <c r="M9080" s="54">
        <f t="shared" si="1848"/>
        <v>0</v>
      </c>
      <c r="N9080" s="6">
        <f t="shared" si="1849"/>
        <v>0</v>
      </c>
      <c r="O9080" s="6" t="str">
        <f t="shared" si="1850"/>
        <v/>
      </c>
      <c r="P9080" s="29"/>
      <c r="Q9080" s="54">
        <f t="shared" si="1851"/>
        <v>0</v>
      </c>
      <c r="R9080" s="6">
        <f t="shared" si="1852"/>
        <v>0</v>
      </c>
      <c r="S9080" s="6" t="str">
        <f t="shared" si="1853"/>
        <v/>
      </c>
      <c r="T9080" s="29"/>
      <c r="U9080" s="6">
        <f t="shared" si="1854"/>
        <v>0</v>
      </c>
      <c r="V9080" s="55">
        <f t="shared" si="1855"/>
        <v>0</v>
      </c>
      <c r="W9080" s="6">
        <f t="shared" si="1856"/>
        <v>0</v>
      </c>
      <c r="X9080" s="6">
        <f t="shared" si="1857"/>
        <v>0</v>
      </c>
      <c r="AA9080">
        <f t="shared" si="1859"/>
        <v>0</v>
      </c>
    </row>
    <row r="9081" spans="12:27">
      <c r="L9081" s="8">
        <f t="shared" si="1858"/>
        <v>0</v>
      </c>
      <c r="M9081" s="54">
        <f t="shared" si="1848"/>
        <v>0</v>
      </c>
      <c r="N9081" s="6">
        <f t="shared" si="1849"/>
        <v>0</v>
      </c>
      <c r="O9081" s="6" t="str">
        <f t="shared" si="1850"/>
        <v/>
      </c>
      <c r="P9081" s="29"/>
      <c r="Q9081" s="54">
        <f t="shared" si="1851"/>
        <v>0</v>
      </c>
      <c r="R9081" s="6">
        <f t="shared" si="1852"/>
        <v>0</v>
      </c>
      <c r="S9081" s="6" t="str">
        <f t="shared" si="1853"/>
        <v/>
      </c>
      <c r="T9081" s="29"/>
      <c r="U9081" s="6">
        <f t="shared" si="1854"/>
        <v>0</v>
      </c>
      <c r="V9081" s="55">
        <f t="shared" si="1855"/>
        <v>0</v>
      </c>
      <c r="W9081" s="6">
        <f t="shared" si="1856"/>
        <v>0</v>
      </c>
      <c r="X9081" s="6">
        <f t="shared" si="1857"/>
        <v>0</v>
      </c>
      <c r="AA9081">
        <f t="shared" si="1859"/>
        <v>0</v>
      </c>
    </row>
    <row r="9082" spans="12:27">
      <c r="L9082" s="8">
        <f t="shared" si="1858"/>
        <v>0</v>
      </c>
      <c r="M9082" s="54">
        <f t="shared" si="1848"/>
        <v>0</v>
      </c>
      <c r="N9082" s="6">
        <f t="shared" si="1849"/>
        <v>0</v>
      </c>
      <c r="O9082" s="6" t="str">
        <f t="shared" si="1850"/>
        <v/>
      </c>
      <c r="P9082" s="29"/>
      <c r="Q9082" s="54">
        <f t="shared" si="1851"/>
        <v>0</v>
      </c>
      <c r="R9082" s="6">
        <f t="shared" si="1852"/>
        <v>0</v>
      </c>
      <c r="S9082" s="6" t="str">
        <f t="shared" si="1853"/>
        <v/>
      </c>
      <c r="T9082" s="29"/>
      <c r="U9082" s="6">
        <f t="shared" si="1854"/>
        <v>0</v>
      </c>
      <c r="V9082" s="55">
        <f t="shared" si="1855"/>
        <v>0</v>
      </c>
      <c r="W9082" s="6">
        <f t="shared" si="1856"/>
        <v>0</v>
      </c>
      <c r="X9082" s="6">
        <f t="shared" si="1857"/>
        <v>0</v>
      </c>
      <c r="AA9082">
        <f t="shared" si="1859"/>
        <v>0</v>
      </c>
    </row>
    <row r="9083" spans="12:27">
      <c r="L9083" s="8">
        <f t="shared" si="1858"/>
        <v>0</v>
      </c>
      <c r="M9083" s="54">
        <f t="shared" si="1848"/>
        <v>0</v>
      </c>
      <c r="N9083" s="6">
        <f t="shared" si="1849"/>
        <v>0</v>
      </c>
      <c r="O9083" s="6" t="str">
        <f t="shared" si="1850"/>
        <v/>
      </c>
      <c r="P9083" s="29"/>
      <c r="Q9083" s="54">
        <f t="shared" si="1851"/>
        <v>0</v>
      </c>
      <c r="R9083" s="6">
        <f t="shared" si="1852"/>
        <v>0</v>
      </c>
      <c r="S9083" s="6" t="str">
        <f t="shared" si="1853"/>
        <v/>
      </c>
      <c r="T9083" s="29"/>
      <c r="U9083" s="6">
        <f t="shared" si="1854"/>
        <v>0</v>
      </c>
      <c r="V9083" s="55">
        <f t="shared" si="1855"/>
        <v>0</v>
      </c>
      <c r="W9083" s="6">
        <f t="shared" si="1856"/>
        <v>0</v>
      </c>
      <c r="X9083" s="6">
        <f t="shared" si="1857"/>
        <v>0</v>
      </c>
      <c r="AA9083">
        <f t="shared" si="1859"/>
        <v>0</v>
      </c>
    </row>
    <row r="9084" spans="12:27">
      <c r="L9084" s="8">
        <f t="shared" si="1858"/>
        <v>0</v>
      </c>
      <c r="M9084" s="54">
        <f t="shared" si="1848"/>
        <v>0</v>
      </c>
      <c r="N9084" s="6">
        <f t="shared" si="1849"/>
        <v>0</v>
      </c>
      <c r="O9084" s="6" t="str">
        <f t="shared" si="1850"/>
        <v/>
      </c>
      <c r="P9084" s="29"/>
      <c r="Q9084" s="54">
        <f t="shared" si="1851"/>
        <v>0</v>
      </c>
      <c r="R9084" s="6">
        <f t="shared" si="1852"/>
        <v>0</v>
      </c>
      <c r="S9084" s="6" t="str">
        <f t="shared" si="1853"/>
        <v/>
      </c>
      <c r="T9084" s="29"/>
      <c r="U9084" s="6">
        <f t="shared" si="1854"/>
        <v>0</v>
      </c>
      <c r="V9084" s="55">
        <f t="shared" si="1855"/>
        <v>0</v>
      </c>
      <c r="W9084" s="6">
        <f t="shared" si="1856"/>
        <v>0</v>
      </c>
      <c r="X9084" s="6">
        <f t="shared" si="1857"/>
        <v>0</v>
      </c>
      <c r="AA9084">
        <f t="shared" si="1859"/>
        <v>0</v>
      </c>
    </row>
    <row r="9085" spans="12:27">
      <c r="L9085" s="8">
        <f t="shared" si="1858"/>
        <v>0</v>
      </c>
      <c r="M9085" s="54">
        <f t="shared" si="1848"/>
        <v>0</v>
      </c>
      <c r="N9085" s="6">
        <f t="shared" si="1849"/>
        <v>0</v>
      </c>
      <c r="O9085" s="6" t="str">
        <f t="shared" si="1850"/>
        <v/>
      </c>
      <c r="P9085" s="29"/>
      <c r="Q9085" s="54">
        <f t="shared" si="1851"/>
        <v>0</v>
      </c>
      <c r="R9085" s="6">
        <f t="shared" si="1852"/>
        <v>0</v>
      </c>
      <c r="S9085" s="6" t="str">
        <f t="shared" si="1853"/>
        <v/>
      </c>
      <c r="T9085" s="29"/>
      <c r="U9085" s="6">
        <f t="shared" si="1854"/>
        <v>0</v>
      </c>
      <c r="V9085" s="55">
        <f t="shared" si="1855"/>
        <v>0</v>
      </c>
      <c r="W9085" s="6">
        <f t="shared" si="1856"/>
        <v>0</v>
      </c>
      <c r="X9085" s="6">
        <f t="shared" si="1857"/>
        <v>0</v>
      </c>
      <c r="AA9085">
        <f t="shared" si="1859"/>
        <v>0</v>
      </c>
    </row>
    <row r="9086" spans="12:27">
      <c r="L9086" s="8">
        <f t="shared" si="1858"/>
        <v>0</v>
      </c>
      <c r="M9086" s="54">
        <f t="shared" si="1848"/>
        <v>0</v>
      </c>
      <c r="N9086" s="6">
        <f t="shared" si="1849"/>
        <v>0</v>
      </c>
      <c r="O9086" s="6" t="str">
        <f t="shared" si="1850"/>
        <v/>
      </c>
      <c r="P9086" s="29"/>
      <c r="Q9086" s="54">
        <f t="shared" si="1851"/>
        <v>0</v>
      </c>
      <c r="R9086" s="6">
        <f t="shared" si="1852"/>
        <v>0</v>
      </c>
      <c r="S9086" s="6" t="str">
        <f t="shared" si="1853"/>
        <v/>
      </c>
      <c r="T9086" s="29"/>
      <c r="U9086" s="6">
        <f t="shared" si="1854"/>
        <v>0</v>
      </c>
      <c r="V9086" s="55">
        <f t="shared" si="1855"/>
        <v>0</v>
      </c>
      <c r="W9086" s="6">
        <f t="shared" si="1856"/>
        <v>0</v>
      </c>
      <c r="X9086" s="6">
        <f t="shared" si="1857"/>
        <v>0</v>
      </c>
      <c r="AA9086">
        <f t="shared" si="1859"/>
        <v>0</v>
      </c>
    </row>
    <row r="9087" spans="12:27">
      <c r="L9087" s="8">
        <f t="shared" si="1858"/>
        <v>0</v>
      </c>
      <c r="M9087" s="54">
        <f t="shared" si="1848"/>
        <v>0</v>
      </c>
      <c r="N9087" s="6">
        <f t="shared" si="1849"/>
        <v>0</v>
      </c>
      <c r="O9087" s="6" t="str">
        <f t="shared" si="1850"/>
        <v/>
      </c>
      <c r="P9087" s="29"/>
      <c r="Q9087" s="54">
        <f t="shared" si="1851"/>
        <v>0</v>
      </c>
      <c r="R9087" s="6">
        <f t="shared" si="1852"/>
        <v>0</v>
      </c>
      <c r="S9087" s="6" t="str">
        <f t="shared" si="1853"/>
        <v/>
      </c>
      <c r="T9087" s="29"/>
      <c r="U9087" s="6">
        <f t="shared" si="1854"/>
        <v>0</v>
      </c>
      <c r="V9087" s="55">
        <f t="shared" si="1855"/>
        <v>0</v>
      </c>
      <c r="W9087" s="6">
        <f t="shared" si="1856"/>
        <v>0</v>
      </c>
      <c r="X9087" s="6">
        <f t="shared" si="1857"/>
        <v>0</v>
      </c>
      <c r="AA9087">
        <f t="shared" si="1859"/>
        <v>0</v>
      </c>
    </row>
    <row r="9088" spans="12:27">
      <c r="L9088" s="8">
        <f t="shared" si="1858"/>
        <v>0</v>
      </c>
      <c r="M9088" s="54">
        <f t="shared" si="1848"/>
        <v>0</v>
      </c>
      <c r="N9088" s="6">
        <f t="shared" si="1849"/>
        <v>0</v>
      </c>
      <c r="O9088" s="6" t="str">
        <f t="shared" si="1850"/>
        <v/>
      </c>
      <c r="P9088" s="29"/>
      <c r="Q9088" s="54">
        <f t="shared" si="1851"/>
        <v>0</v>
      </c>
      <c r="R9088" s="6">
        <f t="shared" si="1852"/>
        <v>0</v>
      </c>
      <c r="S9088" s="6" t="str">
        <f t="shared" si="1853"/>
        <v/>
      </c>
      <c r="T9088" s="29"/>
      <c r="U9088" s="6">
        <f t="shared" si="1854"/>
        <v>0</v>
      </c>
      <c r="V9088" s="55">
        <f t="shared" si="1855"/>
        <v>0</v>
      </c>
      <c r="W9088" s="6">
        <f t="shared" si="1856"/>
        <v>0</v>
      </c>
      <c r="X9088" s="6">
        <f t="shared" si="1857"/>
        <v>0</v>
      </c>
      <c r="AA9088">
        <f t="shared" si="1859"/>
        <v>0</v>
      </c>
    </row>
    <row r="9089" spans="12:27">
      <c r="L9089" s="8">
        <f t="shared" si="1858"/>
        <v>0</v>
      </c>
      <c r="M9089" s="54">
        <f t="shared" si="1848"/>
        <v>0</v>
      </c>
      <c r="N9089" s="6">
        <f t="shared" si="1849"/>
        <v>0</v>
      </c>
      <c r="O9089" s="6" t="str">
        <f t="shared" si="1850"/>
        <v/>
      </c>
      <c r="P9089" s="29"/>
      <c r="Q9089" s="54">
        <f t="shared" si="1851"/>
        <v>0</v>
      </c>
      <c r="R9089" s="6">
        <f t="shared" si="1852"/>
        <v>0</v>
      </c>
      <c r="S9089" s="6" t="str">
        <f t="shared" si="1853"/>
        <v/>
      </c>
      <c r="T9089" s="29"/>
      <c r="U9089" s="6">
        <f t="shared" si="1854"/>
        <v>0</v>
      </c>
      <c r="V9089" s="55">
        <f t="shared" si="1855"/>
        <v>0</v>
      </c>
      <c r="W9089" s="6">
        <f t="shared" si="1856"/>
        <v>0</v>
      </c>
      <c r="X9089" s="6">
        <f t="shared" si="1857"/>
        <v>0</v>
      </c>
      <c r="AA9089">
        <f t="shared" si="1859"/>
        <v>0</v>
      </c>
    </row>
    <row r="9090" spans="12:27">
      <c r="L9090" s="8">
        <f t="shared" si="1858"/>
        <v>0</v>
      </c>
      <c r="M9090" s="54">
        <f t="shared" si="1848"/>
        <v>0</v>
      </c>
      <c r="N9090" s="6">
        <f t="shared" si="1849"/>
        <v>0</v>
      </c>
      <c r="O9090" s="6" t="str">
        <f t="shared" si="1850"/>
        <v/>
      </c>
      <c r="P9090" s="29"/>
      <c r="Q9090" s="54">
        <f t="shared" si="1851"/>
        <v>0</v>
      </c>
      <c r="R9090" s="6">
        <f t="shared" si="1852"/>
        <v>0</v>
      </c>
      <c r="S9090" s="6" t="str">
        <f t="shared" si="1853"/>
        <v/>
      </c>
      <c r="T9090" s="29"/>
      <c r="U9090" s="6">
        <f t="shared" si="1854"/>
        <v>0</v>
      </c>
      <c r="V9090" s="55">
        <f t="shared" si="1855"/>
        <v>0</v>
      </c>
      <c r="W9090" s="6">
        <f t="shared" si="1856"/>
        <v>0</v>
      </c>
      <c r="X9090" s="6">
        <f t="shared" si="1857"/>
        <v>0</v>
      </c>
      <c r="AA9090">
        <f t="shared" si="1859"/>
        <v>0</v>
      </c>
    </row>
    <row r="9091" spans="12:27">
      <c r="L9091" s="8">
        <f t="shared" si="1858"/>
        <v>0</v>
      </c>
      <c r="M9091" s="54">
        <f t="shared" si="1848"/>
        <v>0</v>
      </c>
      <c r="N9091" s="6">
        <f t="shared" si="1849"/>
        <v>0</v>
      </c>
      <c r="O9091" s="6" t="str">
        <f t="shared" si="1850"/>
        <v/>
      </c>
      <c r="P9091" s="29"/>
      <c r="Q9091" s="54">
        <f t="shared" si="1851"/>
        <v>0</v>
      </c>
      <c r="R9091" s="6">
        <f t="shared" si="1852"/>
        <v>0</v>
      </c>
      <c r="S9091" s="6" t="str">
        <f t="shared" si="1853"/>
        <v/>
      </c>
      <c r="T9091" s="29"/>
      <c r="U9091" s="6">
        <f t="shared" si="1854"/>
        <v>0</v>
      </c>
      <c r="V9091" s="55">
        <f t="shared" si="1855"/>
        <v>0</v>
      </c>
      <c r="W9091" s="6">
        <f t="shared" si="1856"/>
        <v>0</v>
      </c>
      <c r="X9091" s="6">
        <f t="shared" si="1857"/>
        <v>0</v>
      </c>
      <c r="AA9091">
        <f t="shared" si="1859"/>
        <v>0</v>
      </c>
    </row>
    <row r="9092" spans="12:27">
      <c r="L9092" s="8">
        <f t="shared" si="1858"/>
        <v>0</v>
      </c>
      <c r="M9092" s="54">
        <f t="shared" si="1848"/>
        <v>0</v>
      </c>
      <c r="N9092" s="6">
        <f t="shared" si="1849"/>
        <v>0</v>
      </c>
      <c r="O9092" s="6" t="str">
        <f t="shared" si="1850"/>
        <v/>
      </c>
      <c r="P9092" s="29"/>
      <c r="Q9092" s="54">
        <f t="shared" si="1851"/>
        <v>0</v>
      </c>
      <c r="R9092" s="6">
        <f t="shared" si="1852"/>
        <v>0</v>
      </c>
      <c r="S9092" s="6" t="str">
        <f t="shared" si="1853"/>
        <v/>
      </c>
      <c r="T9092" s="29"/>
      <c r="U9092" s="6">
        <f t="shared" si="1854"/>
        <v>0</v>
      </c>
      <c r="V9092" s="55">
        <f t="shared" si="1855"/>
        <v>0</v>
      </c>
      <c r="W9092" s="6">
        <f t="shared" si="1856"/>
        <v>0</v>
      </c>
      <c r="X9092" s="6">
        <f t="shared" si="1857"/>
        <v>0</v>
      </c>
      <c r="AA9092">
        <f t="shared" si="1859"/>
        <v>0</v>
      </c>
    </row>
    <row r="9093" spans="12:27">
      <c r="L9093" s="8">
        <f t="shared" si="1858"/>
        <v>0</v>
      </c>
      <c r="M9093" s="54">
        <f t="shared" si="1848"/>
        <v>0</v>
      </c>
      <c r="N9093" s="6">
        <f t="shared" si="1849"/>
        <v>0</v>
      </c>
      <c r="O9093" s="6" t="str">
        <f t="shared" si="1850"/>
        <v/>
      </c>
      <c r="P9093" s="29"/>
      <c r="Q9093" s="54">
        <f t="shared" si="1851"/>
        <v>0</v>
      </c>
      <c r="R9093" s="6">
        <f t="shared" si="1852"/>
        <v>0</v>
      </c>
      <c r="S9093" s="6" t="str">
        <f t="shared" si="1853"/>
        <v/>
      </c>
      <c r="T9093" s="29"/>
      <c r="U9093" s="6">
        <f t="shared" si="1854"/>
        <v>0</v>
      </c>
      <c r="V9093" s="55">
        <f t="shared" si="1855"/>
        <v>0</v>
      </c>
      <c r="W9093" s="6">
        <f t="shared" si="1856"/>
        <v>0</v>
      </c>
      <c r="X9093" s="6">
        <f t="shared" si="1857"/>
        <v>0</v>
      </c>
      <c r="AA9093">
        <f t="shared" si="1859"/>
        <v>0</v>
      </c>
    </row>
    <row r="9094" spans="12:27">
      <c r="L9094" s="8">
        <f t="shared" si="1858"/>
        <v>0</v>
      </c>
      <c r="M9094" s="54">
        <f t="shared" si="1848"/>
        <v>0</v>
      </c>
      <c r="N9094" s="6">
        <f t="shared" si="1849"/>
        <v>0</v>
      </c>
      <c r="O9094" s="6" t="str">
        <f t="shared" si="1850"/>
        <v/>
      </c>
      <c r="P9094" s="29"/>
      <c r="Q9094" s="54">
        <f t="shared" si="1851"/>
        <v>0</v>
      </c>
      <c r="R9094" s="6">
        <f t="shared" si="1852"/>
        <v>0</v>
      </c>
      <c r="S9094" s="6" t="str">
        <f t="shared" si="1853"/>
        <v/>
      </c>
      <c r="T9094" s="29"/>
      <c r="U9094" s="6">
        <f t="shared" si="1854"/>
        <v>0</v>
      </c>
      <c r="V9094" s="55">
        <f t="shared" si="1855"/>
        <v>0</v>
      </c>
      <c r="W9094" s="6">
        <f t="shared" si="1856"/>
        <v>0</v>
      </c>
      <c r="X9094" s="6">
        <f t="shared" si="1857"/>
        <v>0</v>
      </c>
      <c r="AA9094">
        <f t="shared" si="1859"/>
        <v>0</v>
      </c>
    </row>
    <row r="9095" spans="12:27">
      <c r="L9095" s="8">
        <f t="shared" si="1858"/>
        <v>0</v>
      </c>
      <c r="M9095" s="54">
        <f t="shared" si="1848"/>
        <v>0</v>
      </c>
      <c r="N9095" s="6">
        <f t="shared" si="1849"/>
        <v>0</v>
      </c>
      <c r="O9095" s="6" t="str">
        <f t="shared" si="1850"/>
        <v/>
      </c>
      <c r="P9095" s="29"/>
      <c r="Q9095" s="54">
        <f t="shared" si="1851"/>
        <v>0</v>
      </c>
      <c r="R9095" s="6">
        <f t="shared" si="1852"/>
        <v>0</v>
      </c>
      <c r="S9095" s="6" t="str">
        <f t="shared" si="1853"/>
        <v/>
      </c>
      <c r="T9095" s="29"/>
      <c r="U9095" s="6">
        <f t="shared" si="1854"/>
        <v>0</v>
      </c>
      <c r="V9095" s="55">
        <f t="shared" si="1855"/>
        <v>0</v>
      </c>
      <c r="W9095" s="6">
        <f t="shared" si="1856"/>
        <v>0</v>
      </c>
      <c r="X9095" s="6">
        <f t="shared" si="1857"/>
        <v>0</v>
      </c>
      <c r="AA9095">
        <f t="shared" si="1859"/>
        <v>0</v>
      </c>
    </row>
    <row r="9096" spans="12:27">
      <c r="L9096" s="8">
        <f t="shared" si="1858"/>
        <v>0</v>
      </c>
      <c r="M9096" s="54">
        <f t="shared" ref="M9096:M9159" si="1860">IF(IF(L9096&gt;=sipstart,1,0)+IF(L9096&lt;=sipend,1,0)=2,J9096,0)</f>
        <v>0</v>
      </c>
      <c r="N9096" s="6">
        <f t="shared" ref="N9096:N9159" si="1861">IF(IF(L9096&gt;=sipstart,1,0)+IF(L9096&lt;=sipend,1,0)=2,K9096,0)</f>
        <v>0</v>
      </c>
      <c r="O9096" s="6" t="str">
        <f t="shared" ref="O9096:O9159" si="1862">IF(N9096=-sip,-N9096/B9096,"")</f>
        <v/>
      </c>
      <c r="P9096" s="29"/>
      <c r="Q9096" s="54">
        <f t="shared" ref="Q9096:Q9159" si="1863">IF(IF(L9096&gt;=sipstart,1,0)+IF(L9096&lt;=sipend,1,0)=2,1,0)</f>
        <v>0</v>
      </c>
      <c r="R9096" s="6">
        <f t="shared" ref="R9096:R9159" si="1864">IF(IF(L9096&gt;=sipstart,1,0)+IF(L9096&lt;=sipend,1,0)=2,-dsip,0)</f>
        <v>0</v>
      </c>
      <c r="S9096" s="6" t="str">
        <f t="shared" ref="S9096:S9159" si="1865">IF(R9096=-dsip,-R9096/B9096,"")</f>
        <v/>
      </c>
      <c r="T9096" s="29"/>
      <c r="U9096" s="6">
        <f t="shared" ref="U9096:U9159" si="1866">IF((IF(L9096&gt;=sipstart,1,2)+IF(L9096&lt;=sipend,1,2))=2,L9096,0)</f>
        <v>0</v>
      </c>
      <c r="V9096" s="55">
        <f t="shared" ref="V9096:V9159" si="1867">IF((IF(L9096&gt;=sipstart,1,2)+IF(L9096&lt;=sipend,1,2))=2,L9096,0)+IF(U9095=actualsipend,actualsipend,0)</f>
        <v>0</v>
      </c>
      <c r="W9096" s="6">
        <f t="shared" si="1856"/>
        <v>0</v>
      </c>
      <c r="X9096" s="6">
        <f t="shared" si="1857"/>
        <v>0</v>
      </c>
      <c r="AA9096">
        <f t="shared" si="1859"/>
        <v>0</v>
      </c>
    </row>
    <row r="9097" spans="12:27">
      <c r="L9097" s="8">
        <f t="shared" si="1858"/>
        <v>0</v>
      </c>
      <c r="M9097" s="54">
        <f t="shared" si="1860"/>
        <v>0</v>
      </c>
      <c r="N9097" s="6">
        <f t="shared" si="1861"/>
        <v>0</v>
      </c>
      <c r="O9097" s="6" t="str">
        <f t="shared" si="1862"/>
        <v/>
      </c>
      <c r="P9097" s="29"/>
      <c r="Q9097" s="54">
        <f t="shared" si="1863"/>
        <v>0</v>
      </c>
      <c r="R9097" s="6">
        <f t="shared" si="1864"/>
        <v>0</v>
      </c>
      <c r="S9097" s="6" t="str">
        <f t="shared" si="1865"/>
        <v/>
      </c>
      <c r="T9097" s="29"/>
      <c r="U9097" s="6">
        <f t="shared" si="1866"/>
        <v>0</v>
      </c>
      <c r="V9097" s="55">
        <f t="shared" si="1867"/>
        <v>0</v>
      </c>
      <c r="W9097" s="6">
        <f t="shared" ref="W9097:W9160" si="1868">IF(V9097+V9096=0,0,IF(V9097=V9096,sipunits*B9096,N9097))</f>
        <v>0</v>
      </c>
      <c r="X9097" s="6">
        <f t="shared" ref="X9097:X9160" si="1869">IF(V9097+V9096=0,0,IF(V9097=V9096,dsipunits*B9096,R9097))</f>
        <v>0</v>
      </c>
      <c r="AA9097">
        <f t="shared" si="1859"/>
        <v>0</v>
      </c>
    </row>
    <row r="9098" spans="12:27">
      <c r="L9098" s="8">
        <f t="shared" si="1858"/>
        <v>0</v>
      </c>
      <c r="M9098" s="54">
        <f t="shared" si="1860"/>
        <v>0</v>
      </c>
      <c r="N9098" s="6">
        <f t="shared" si="1861"/>
        <v>0</v>
      </c>
      <c r="O9098" s="6" t="str">
        <f t="shared" si="1862"/>
        <v/>
      </c>
      <c r="P9098" s="29"/>
      <c r="Q9098" s="54">
        <f t="shared" si="1863"/>
        <v>0</v>
      </c>
      <c r="R9098" s="6">
        <f t="shared" si="1864"/>
        <v>0</v>
      </c>
      <c r="S9098" s="6" t="str">
        <f t="shared" si="1865"/>
        <v/>
      </c>
      <c r="T9098" s="29"/>
      <c r="U9098" s="6">
        <f t="shared" si="1866"/>
        <v>0</v>
      </c>
      <c r="V9098" s="55">
        <f t="shared" si="1867"/>
        <v>0</v>
      </c>
      <c r="W9098" s="6">
        <f t="shared" si="1868"/>
        <v>0</v>
      </c>
      <c r="X9098" s="6">
        <f t="shared" si="1869"/>
        <v>0</v>
      </c>
      <c r="AA9098">
        <f t="shared" si="1859"/>
        <v>0</v>
      </c>
    </row>
    <row r="9099" spans="12:27">
      <c r="L9099" s="8">
        <f t="shared" si="1858"/>
        <v>0</v>
      </c>
      <c r="M9099" s="54">
        <f t="shared" si="1860"/>
        <v>0</v>
      </c>
      <c r="N9099" s="6">
        <f t="shared" si="1861"/>
        <v>0</v>
      </c>
      <c r="O9099" s="6" t="str">
        <f t="shared" si="1862"/>
        <v/>
      </c>
      <c r="P9099" s="29"/>
      <c r="Q9099" s="54">
        <f t="shared" si="1863"/>
        <v>0</v>
      </c>
      <c r="R9099" s="6">
        <f t="shared" si="1864"/>
        <v>0</v>
      </c>
      <c r="S9099" s="6" t="str">
        <f t="shared" si="1865"/>
        <v/>
      </c>
      <c r="T9099" s="29"/>
      <c r="U9099" s="6">
        <f t="shared" si="1866"/>
        <v>0</v>
      </c>
      <c r="V9099" s="55">
        <f t="shared" si="1867"/>
        <v>0</v>
      </c>
      <c r="W9099" s="6">
        <f t="shared" si="1868"/>
        <v>0</v>
      </c>
      <c r="X9099" s="6">
        <f t="shared" si="1869"/>
        <v>0</v>
      </c>
      <c r="AA9099">
        <f t="shared" si="1859"/>
        <v>0</v>
      </c>
    </row>
    <row r="9100" spans="12:27">
      <c r="L9100" s="8">
        <f t="shared" si="1858"/>
        <v>0</v>
      </c>
      <c r="M9100" s="54">
        <f t="shared" si="1860"/>
        <v>0</v>
      </c>
      <c r="N9100" s="6">
        <f t="shared" si="1861"/>
        <v>0</v>
      </c>
      <c r="O9100" s="6" t="str">
        <f t="shared" si="1862"/>
        <v/>
      </c>
      <c r="P9100" s="29"/>
      <c r="Q9100" s="54">
        <f t="shared" si="1863"/>
        <v>0</v>
      </c>
      <c r="R9100" s="6">
        <f t="shared" si="1864"/>
        <v>0</v>
      </c>
      <c r="S9100" s="6" t="str">
        <f t="shared" si="1865"/>
        <v/>
      </c>
      <c r="T9100" s="29"/>
      <c r="U9100" s="6">
        <f t="shared" si="1866"/>
        <v>0</v>
      </c>
      <c r="V9100" s="55">
        <f t="shared" si="1867"/>
        <v>0</v>
      </c>
      <c r="W9100" s="6">
        <f t="shared" si="1868"/>
        <v>0</v>
      </c>
      <c r="X9100" s="6">
        <f t="shared" si="1869"/>
        <v>0</v>
      </c>
      <c r="AA9100">
        <f t="shared" si="1859"/>
        <v>0</v>
      </c>
    </row>
    <row r="9101" spans="12:27">
      <c r="L9101" s="8">
        <f t="shared" ref="L9101:L9164" si="1870">A9101</f>
        <v>0</v>
      </c>
      <c r="M9101" s="54">
        <f t="shared" si="1860"/>
        <v>0</v>
      </c>
      <c r="N9101" s="6">
        <f t="shared" si="1861"/>
        <v>0</v>
      </c>
      <c r="O9101" s="6" t="str">
        <f t="shared" si="1862"/>
        <v/>
      </c>
      <c r="P9101" s="29"/>
      <c r="Q9101" s="54">
        <f t="shared" si="1863"/>
        <v>0</v>
      </c>
      <c r="R9101" s="6">
        <f t="shared" si="1864"/>
        <v>0</v>
      </c>
      <c r="S9101" s="6" t="str">
        <f t="shared" si="1865"/>
        <v/>
      </c>
      <c r="T9101" s="29"/>
      <c r="U9101" s="6">
        <f t="shared" si="1866"/>
        <v>0</v>
      </c>
      <c r="V9101" s="55">
        <f t="shared" si="1867"/>
        <v>0</v>
      </c>
      <c r="W9101" s="6">
        <f t="shared" si="1868"/>
        <v>0</v>
      </c>
      <c r="X9101" s="6">
        <f t="shared" si="1869"/>
        <v>0</v>
      </c>
      <c r="AA9101">
        <f t="shared" ref="AA9101:AA9164" si="1871">IF(Q9103=0,IF(Q9101=1,L9101,0),0)</f>
        <v>0</v>
      </c>
    </row>
    <row r="9102" spans="12:27">
      <c r="L9102" s="8">
        <f t="shared" si="1870"/>
        <v>0</v>
      </c>
      <c r="M9102" s="54">
        <f t="shared" si="1860"/>
        <v>0</v>
      </c>
      <c r="N9102" s="6">
        <f t="shared" si="1861"/>
        <v>0</v>
      </c>
      <c r="O9102" s="6" t="str">
        <f t="shared" si="1862"/>
        <v/>
      </c>
      <c r="P9102" s="29"/>
      <c r="Q9102" s="54">
        <f t="shared" si="1863"/>
        <v>0</v>
      </c>
      <c r="R9102" s="6">
        <f t="shared" si="1864"/>
        <v>0</v>
      </c>
      <c r="S9102" s="6" t="str">
        <f t="shared" si="1865"/>
        <v/>
      </c>
      <c r="T9102" s="29"/>
      <c r="U9102" s="6">
        <f t="shared" si="1866"/>
        <v>0</v>
      </c>
      <c r="V9102" s="55">
        <f t="shared" si="1867"/>
        <v>0</v>
      </c>
      <c r="W9102" s="6">
        <f t="shared" si="1868"/>
        <v>0</v>
      </c>
      <c r="X9102" s="6">
        <f t="shared" si="1869"/>
        <v>0</v>
      </c>
      <c r="AA9102">
        <f t="shared" si="1871"/>
        <v>0</v>
      </c>
    </row>
    <row r="9103" spans="12:27">
      <c r="L9103" s="8">
        <f t="shared" si="1870"/>
        <v>0</v>
      </c>
      <c r="M9103" s="54">
        <f t="shared" si="1860"/>
        <v>0</v>
      </c>
      <c r="N9103" s="6">
        <f t="shared" si="1861"/>
        <v>0</v>
      </c>
      <c r="O9103" s="6" t="str">
        <f t="shared" si="1862"/>
        <v/>
      </c>
      <c r="P9103" s="29"/>
      <c r="Q9103" s="54">
        <f t="shared" si="1863"/>
        <v>0</v>
      </c>
      <c r="R9103" s="6">
        <f t="shared" si="1864"/>
        <v>0</v>
      </c>
      <c r="S9103" s="6" t="str">
        <f t="shared" si="1865"/>
        <v/>
      </c>
      <c r="T9103" s="29"/>
      <c r="U9103" s="6">
        <f t="shared" si="1866"/>
        <v>0</v>
      </c>
      <c r="V9103" s="55">
        <f t="shared" si="1867"/>
        <v>0</v>
      </c>
      <c r="W9103" s="6">
        <f t="shared" si="1868"/>
        <v>0</v>
      </c>
      <c r="X9103" s="6">
        <f t="shared" si="1869"/>
        <v>0</v>
      </c>
      <c r="AA9103">
        <f t="shared" si="1871"/>
        <v>0</v>
      </c>
    </row>
    <row r="9104" spans="12:27">
      <c r="L9104" s="8">
        <f t="shared" si="1870"/>
        <v>0</v>
      </c>
      <c r="M9104" s="54">
        <f t="shared" si="1860"/>
        <v>0</v>
      </c>
      <c r="N9104" s="6">
        <f t="shared" si="1861"/>
        <v>0</v>
      </c>
      <c r="O9104" s="6" t="str">
        <f t="shared" si="1862"/>
        <v/>
      </c>
      <c r="P9104" s="29"/>
      <c r="Q9104" s="54">
        <f t="shared" si="1863"/>
        <v>0</v>
      </c>
      <c r="R9104" s="6">
        <f t="shared" si="1864"/>
        <v>0</v>
      </c>
      <c r="S9104" s="6" t="str">
        <f t="shared" si="1865"/>
        <v/>
      </c>
      <c r="T9104" s="29"/>
      <c r="U9104" s="6">
        <f t="shared" si="1866"/>
        <v>0</v>
      </c>
      <c r="V9104" s="55">
        <f t="shared" si="1867"/>
        <v>0</v>
      </c>
      <c r="W9104" s="6">
        <f t="shared" si="1868"/>
        <v>0</v>
      </c>
      <c r="X9104" s="6">
        <f t="shared" si="1869"/>
        <v>0</v>
      </c>
      <c r="AA9104">
        <f t="shared" si="1871"/>
        <v>0</v>
      </c>
    </row>
    <row r="9105" spans="12:27">
      <c r="L9105" s="8">
        <f t="shared" si="1870"/>
        <v>0</v>
      </c>
      <c r="M9105" s="54">
        <f t="shared" si="1860"/>
        <v>0</v>
      </c>
      <c r="N9105" s="6">
        <f t="shared" si="1861"/>
        <v>0</v>
      </c>
      <c r="O9105" s="6" t="str">
        <f t="shared" si="1862"/>
        <v/>
      </c>
      <c r="P9105" s="29"/>
      <c r="Q9105" s="54">
        <f t="shared" si="1863"/>
        <v>0</v>
      </c>
      <c r="R9105" s="6">
        <f t="shared" si="1864"/>
        <v>0</v>
      </c>
      <c r="S9105" s="6" t="str">
        <f t="shared" si="1865"/>
        <v/>
      </c>
      <c r="T9105" s="29"/>
      <c r="U9105" s="6">
        <f t="shared" si="1866"/>
        <v>0</v>
      </c>
      <c r="V9105" s="55">
        <f t="shared" si="1867"/>
        <v>0</v>
      </c>
      <c r="W9105" s="6">
        <f t="shared" si="1868"/>
        <v>0</v>
      </c>
      <c r="X9105" s="6">
        <f t="shared" si="1869"/>
        <v>0</v>
      </c>
      <c r="AA9105">
        <f t="shared" si="1871"/>
        <v>0</v>
      </c>
    </row>
    <row r="9106" spans="12:27">
      <c r="L9106" s="8">
        <f t="shared" si="1870"/>
        <v>0</v>
      </c>
      <c r="M9106" s="54">
        <f t="shared" si="1860"/>
        <v>0</v>
      </c>
      <c r="N9106" s="6">
        <f t="shared" si="1861"/>
        <v>0</v>
      </c>
      <c r="O9106" s="6" t="str">
        <f t="shared" si="1862"/>
        <v/>
      </c>
      <c r="P9106" s="29"/>
      <c r="Q9106" s="54">
        <f t="shared" si="1863"/>
        <v>0</v>
      </c>
      <c r="R9106" s="6">
        <f t="shared" si="1864"/>
        <v>0</v>
      </c>
      <c r="S9106" s="6" t="str">
        <f t="shared" si="1865"/>
        <v/>
      </c>
      <c r="T9106" s="29"/>
      <c r="U9106" s="6">
        <f t="shared" si="1866"/>
        <v>0</v>
      </c>
      <c r="V9106" s="55">
        <f t="shared" si="1867"/>
        <v>0</v>
      </c>
      <c r="W9106" s="6">
        <f t="shared" si="1868"/>
        <v>0</v>
      </c>
      <c r="X9106" s="6">
        <f t="shared" si="1869"/>
        <v>0</v>
      </c>
      <c r="AA9106">
        <f t="shared" si="1871"/>
        <v>0</v>
      </c>
    </row>
    <row r="9107" spans="12:27">
      <c r="L9107" s="8">
        <f t="shared" si="1870"/>
        <v>0</v>
      </c>
      <c r="M9107" s="54">
        <f t="shared" si="1860"/>
        <v>0</v>
      </c>
      <c r="N9107" s="6">
        <f t="shared" si="1861"/>
        <v>0</v>
      </c>
      <c r="O9107" s="6" t="str">
        <f t="shared" si="1862"/>
        <v/>
      </c>
      <c r="P9107" s="29"/>
      <c r="Q9107" s="54">
        <f t="shared" si="1863"/>
        <v>0</v>
      </c>
      <c r="R9107" s="6">
        <f t="shared" si="1864"/>
        <v>0</v>
      </c>
      <c r="S9107" s="6" t="str">
        <f t="shared" si="1865"/>
        <v/>
      </c>
      <c r="T9107" s="29"/>
      <c r="U9107" s="6">
        <f t="shared" si="1866"/>
        <v>0</v>
      </c>
      <c r="V9107" s="55">
        <f t="shared" si="1867"/>
        <v>0</v>
      </c>
      <c r="W9107" s="6">
        <f t="shared" si="1868"/>
        <v>0</v>
      </c>
      <c r="X9107" s="6">
        <f t="shared" si="1869"/>
        <v>0</v>
      </c>
      <c r="AA9107">
        <f t="shared" si="1871"/>
        <v>0</v>
      </c>
    </row>
    <row r="9108" spans="12:27">
      <c r="L9108" s="8">
        <f t="shared" si="1870"/>
        <v>0</v>
      </c>
      <c r="M9108" s="54">
        <f t="shared" si="1860"/>
        <v>0</v>
      </c>
      <c r="N9108" s="6">
        <f t="shared" si="1861"/>
        <v>0</v>
      </c>
      <c r="O9108" s="6" t="str">
        <f t="shared" si="1862"/>
        <v/>
      </c>
      <c r="P9108" s="29"/>
      <c r="Q9108" s="54">
        <f t="shared" si="1863"/>
        <v>0</v>
      </c>
      <c r="R9108" s="6">
        <f t="shared" si="1864"/>
        <v>0</v>
      </c>
      <c r="S9108" s="6" t="str">
        <f t="shared" si="1865"/>
        <v/>
      </c>
      <c r="T9108" s="29"/>
      <c r="U9108" s="6">
        <f t="shared" si="1866"/>
        <v>0</v>
      </c>
      <c r="V9108" s="55">
        <f t="shared" si="1867"/>
        <v>0</v>
      </c>
      <c r="W9108" s="6">
        <f t="shared" si="1868"/>
        <v>0</v>
      </c>
      <c r="X9108" s="6">
        <f t="shared" si="1869"/>
        <v>0</v>
      </c>
      <c r="AA9108">
        <f t="shared" si="1871"/>
        <v>0</v>
      </c>
    </row>
    <row r="9109" spans="12:27">
      <c r="L9109" s="8">
        <f t="shared" si="1870"/>
        <v>0</v>
      </c>
      <c r="M9109" s="54">
        <f t="shared" si="1860"/>
        <v>0</v>
      </c>
      <c r="N9109" s="6">
        <f t="shared" si="1861"/>
        <v>0</v>
      </c>
      <c r="O9109" s="6" t="str">
        <f t="shared" si="1862"/>
        <v/>
      </c>
      <c r="P9109" s="29"/>
      <c r="Q9109" s="54">
        <f t="shared" si="1863"/>
        <v>0</v>
      </c>
      <c r="R9109" s="6">
        <f t="shared" si="1864"/>
        <v>0</v>
      </c>
      <c r="S9109" s="6" t="str">
        <f t="shared" si="1865"/>
        <v/>
      </c>
      <c r="T9109" s="29"/>
      <c r="U9109" s="6">
        <f t="shared" si="1866"/>
        <v>0</v>
      </c>
      <c r="V9109" s="55">
        <f t="shared" si="1867"/>
        <v>0</v>
      </c>
      <c r="W9109" s="6">
        <f t="shared" si="1868"/>
        <v>0</v>
      </c>
      <c r="X9109" s="6">
        <f t="shared" si="1869"/>
        <v>0</v>
      </c>
      <c r="AA9109">
        <f t="shared" si="1871"/>
        <v>0</v>
      </c>
    </row>
    <row r="9110" spans="12:27">
      <c r="L9110" s="8">
        <f t="shared" si="1870"/>
        <v>0</v>
      </c>
      <c r="M9110" s="54">
        <f t="shared" si="1860"/>
        <v>0</v>
      </c>
      <c r="N9110" s="6">
        <f t="shared" si="1861"/>
        <v>0</v>
      </c>
      <c r="O9110" s="6" t="str">
        <f t="shared" si="1862"/>
        <v/>
      </c>
      <c r="P9110" s="29"/>
      <c r="Q9110" s="54">
        <f t="shared" si="1863"/>
        <v>0</v>
      </c>
      <c r="R9110" s="6">
        <f t="shared" si="1864"/>
        <v>0</v>
      </c>
      <c r="S9110" s="6" t="str">
        <f t="shared" si="1865"/>
        <v/>
      </c>
      <c r="T9110" s="29"/>
      <c r="U9110" s="6">
        <f t="shared" si="1866"/>
        <v>0</v>
      </c>
      <c r="V9110" s="55">
        <f t="shared" si="1867"/>
        <v>0</v>
      </c>
      <c r="W9110" s="6">
        <f t="shared" si="1868"/>
        <v>0</v>
      </c>
      <c r="X9110" s="6">
        <f t="shared" si="1869"/>
        <v>0</v>
      </c>
      <c r="AA9110">
        <f t="shared" si="1871"/>
        <v>0</v>
      </c>
    </row>
    <row r="9111" spans="12:27">
      <c r="L9111" s="8">
        <f t="shared" si="1870"/>
        <v>0</v>
      </c>
      <c r="M9111" s="54">
        <f t="shared" si="1860"/>
        <v>0</v>
      </c>
      <c r="N9111" s="6">
        <f t="shared" si="1861"/>
        <v>0</v>
      </c>
      <c r="O9111" s="6" t="str">
        <f t="shared" si="1862"/>
        <v/>
      </c>
      <c r="P9111" s="29"/>
      <c r="Q9111" s="54">
        <f t="shared" si="1863"/>
        <v>0</v>
      </c>
      <c r="R9111" s="6">
        <f t="shared" si="1864"/>
        <v>0</v>
      </c>
      <c r="S9111" s="6" t="str">
        <f t="shared" si="1865"/>
        <v/>
      </c>
      <c r="T9111" s="29"/>
      <c r="U9111" s="6">
        <f t="shared" si="1866"/>
        <v>0</v>
      </c>
      <c r="V9111" s="55">
        <f t="shared" si="1867"/>
        <v>0</v>
      </c>
      <c r="W9111" s="6">
        <f t="shared" si="1868"/>
        <v>0</v>
      </c>
      <c r="X9111" s="6">
        <f t="shared" si="1869"/>
        <v>0</v>
      </c>
      <c r="AA9111">
        <f t="shared" si="1871"/>
        <v>0</v>
      </c>
    </row>
    <row r="9112" spans="12:27">
      <c r="L9112" s="8">
        <f t="shared" si="1870"/>
        <v>0</v>
      </c>
      <c r="M9112" s="54">
        <f t="shared" si="1860"/>
        <v>0</v>
      </c>
      <c r="N9112" s="6">
        <f t="shared" si="1861"/>
        <v>0</v>
      </c>
      <c r="O9112" s="6" t="str">
        <f t="shared" si="1862"/>
        <v/>
      </c>
      <c r="P9112" s="29"/>
      <c r="Q9112" s="54">
        <f t="shared" si="1863"/>
        <v>0</v>
      </c>
      <c r="R9112" s="6">
        <f t="shared" si="1864"/>
        <v>0</v>
      </c>
      <c r="S9112" s="6" t="str">
        <f t="shared" si="1865"/>
        <v/>
      </c>
      <c r="T9112" s="29"/>
      <c r="U9112" s="6">
        <f t="shared" si="1866"/>
        <v>0</v>
      </c>
      <c r="V9112" s="55">
        <f t="shared" si="1867"/>
        <v>0</v>
      </c>
      <c r="W9112" s="6">
        <f t="shared" si="1868"/>
        <v>0</v>
      </c>
      <c r="X9112" s="6">
        <f t="shared" si="1869"/>
        <v>0</v>
      </c>
      <c r="AA9112">
        <f t="shared" si="1871"/>
        <v>0</v>
      </c>
    </row>
    <row r="9113" spans="12:27">
      <c r="L9113" s="8">
        <f t="shared" si="1870"/>
        <v>0</v>
      </c>
      <c r="M9113" s="54">
        <f t="shared" si="1860"/>
        <v>0</v>
      </c>
      <c r="N9113" s="6">
        <f t="shared" si="1861"/>
        <v>0</v>
      </c>
      <c r="O9113" s="6" t="str">
        <f t="shared" si="1862"/>
        <v/>
      </c>
      <c r="P9113" s="29"/>
      <c r="Q9113" s="54">
        <f t="shared" si="1863"/>
        <v>0</v>
      </c>
      <c r="R9113" s="6">
        <f t="shared" si="1864"/>
        <v>0</v>
      </c>
      <c r="S9113" s="6" t="str">
        <f t="shared" si="1865"/>
        <v/>
      </c>
      <c r="T9113" s="29"/>
      <c r="U9113" s="6">
        <f t="shared" si="1866"/>
        <v>0</v>
      </c>
      <c r="V9113" s="55">
        <f t="shared" si="1867"/>
        <v>0</v>
      </c>
      <c r="W9113" s="6">
        <f t="shared" si="1868"/>
        <v>0</v>
      </c>
      <c r="X9113" s="6">
        <f t="shared" si="1869"/>
        <v>0</v>
      </c>
      <c r="AA9113">
        <f t="shared" si="1871"/>
        <v>0</v>
      </c>
    </row>
    <row r="9114" spans="12:27">
      <c r="L9114" s="8">
        <f t="shared" si="1870"/>
        <v>0</v>
      </c>
      <c r="M9114" s="54">
        <f t="shared" si="1860"/>
        <v>0</v>
      </c>
      <c r="N9114" s="6">
        <f t="shared" si="1861"/>
        <v>0</v>
      </c>
      <c r="O9114" s="6" t="str">
        <f t="shared" si="1862"/>
        <v/>
      </c>
      <c r="P9114" s="29"/>
      <c r="Q9114" s="54">
        <f t="shared" si="1863"/>
        <v>0</v>
      </c>
      <c r="R9114" s="6">
        <f t="shared" si="1864"/>
        <v>0</v>
      </c>
      <c r="S9114" s="6" t="str">
        <f t="shared" si="1865"/>
        <v/>
      </c>
      <c r="T9114" s="29"/>
      <c r="U9114" s="6">
        <f t="shared" si="1866"/>
        <v>0</v>
      </c>
      <c r="V9114" s="55">
        <f t="shared" si="1867"/>
        <v>0</v>
      </c>
      <c r="W9114" s="6">
        <f t="shared" si="1868"/>
        <v>0</v>
      </c>
      <c r="X9114" s="6">
        <f t="shared" si="1869"/>
        <v>0</v>
      </c>
      <c r="AA9114">
        <f t="shared" si="1871"/>
        <v>0</v>
      </c>
    </row>
    <row r="9115" spans="12:27">
      <c r="L9115" s="8">
        <f t="shared" si="1870"/>
        <v>0</v>
      </c>
      <c r="M9115" s="54">
        <f t="shared" si="1860"/>
        <v>0</v>
      </c>
      <c r="N9115" s="6">
        <f t="shared" si="1861"/>
        <v>0</v>
      </c>
      <c r="O9115" s="6" t="str">
        <f t="shared" si="1862"/>
        <v/>
      </c>
      <c r="P9115" s="29"/>
      <c r="Q9115" s="54">
        <f t="shared" si="1863"/>
        <v>0</v>
      </c>
      <c r="R9115" s="6">
        <f t="shared" si="1864"/>
        <v>0</v>
      </c>
      <c r="S9115" s="6" t="str">
        <f t="shared" si="1865"/>
        <v/>
      </c>
      <c r="T9115" s="29"/>
      <c r="U9115" s="6">
        <f t="shared" si="1866"/>
        <v>0</v>
      </c>
      <c r="V9115" s="55">
        <f t="shared" si="1867"/>
        <v>0</v>
      </c>
      <c r="W9115" s="6">
        <f t="shared" si="1868"/>
        <v>0</v>
      </c>
      <c r="X9115" s="6">
        <f t="shared" si="1869"/>
        <v>0</v>
      </c>
      <c r="AA9115">
        <f t="shared" si="1871"/>
        <v>0</v>
      </c>
    </row>
    <row r="9116" spans="12:27">
      <c r="L9116" s="8">
        <f t="shared" si="1870"/>
        <v>0</v>
      </c>
      <c r="M9116" s="54">
        <f t="shared" si="1860"/>
        <v>0</v>
      </c>
      <c r="N9116" s="6">
        <f t="shared" si="1861"/>
        <v>0</v>
      </c>
      <c r="O9116" s="6" t="str">
        <f t="shared" si="1862"/>
        <v/>
      </c>
      <c r="P9116" s="29"/>
      <c r="Q9116" s="54">
        <f t="shared" si="1863"/>
        <v>0</v>
      </c>
      <c r="R9116" s="6">
        <f t="shared" si="1864"/>
        <v>0</v>
      </c>
      <c r="S9116" s="6" t="str">
        <f t="shared" si="1865"/>
        <v/>
      </c>
      <c r="T9116" s="29"/>
      <c r="U9116" s="6">
        <f t="shared" si="1866"/>
        <v>0</v>
      </c>
      <c r="V9116" s="55">
        <f t="shared" si="1867"/>
        <v>0</v>
      </c>
      <c r="W9116" s="6">
        <f t="shared" si="1868"/>
        <v>0</v>
      </c>
      <c r="X9116" s="6">
        <f t="shared" si="1869"/>
        <v>0</v>
      </c>
      <c r="AA9116">
        <f t="shared" si="1871"/>
        <v>0</v>
      </c>
    </row>
    <row r="9117" spans="12:27">
      <c r="L9117" s="8">
        <f t="shared" si="1870"/>
        <v>0</v>
      </c>
      <c r="M9117" s="54">
        <f t="shared" si="1860"/>
        <v>0</v>
      </c>
      <c r="N9117" s="6">
        <f t="shared" si="1861"/>
        <v>0</v>
      </c>
      <c r="O9117" s="6" t="str">
        <f t="shared" si="1862"/>
        <v/>
      </c>
      <c r="P9117" s="29"/>
      <c r="Q9117" s="54">
        <f t="shared" si="1863"/>
        <v>0</v>
      </c>
      <c r="R9117" s="6">
        <f t="shared" si="1864"/>
        <v>0</v>
      </c>
      <c r="S9117" s="6" t="str">
        <f t="shared" si="1865"/>
        <v/>
      </c>
      <c r="T9117" s="29"/>
      <c r="U9117" s="6">
        <f t="shared" si="1866"/>
        <v>0</v>
      </c>
      <c r="V9117" s="55">
        <f t="shared" si="1867"/>
        <v>0</v>
      </c>
      <c r="W9117" s="6">
        <f t="shared" si="1868"/>
        <v>0</v>
      </c>
      <c r="X9117" s="6">
        <f t="shared" si="1869"/>
        <v>0</v>
      </c>
      <c r="AA9117">
        <f t="shared" si="1871"/>
        <v>0</v>
      </c>
    </row>
    <row r="9118" spans="12:27">
      <c r="L9118" s="8">
        <f t="shared" si="1870"/>
        <v>0</v>
      </c>
      <c r="M9118" s="54">
        <f t="shared" si="1860"/>
        <v>0</v>
      </c>
      <c r="N9118" s="6">
        <f t="shared" si="1861"/>
        <v>0</v>
      </c>
      <c r="O9118" s="6" t="str">
        <f t="shared" si="1862"/>
        <v/>
      </c>
      <c r="P9118" s="29"/>
      <c r="Q9118" s="54">
        <f t="shared" si="1863"/>
        <v>0</v>
      </c>
      <c r="R9118" s="6">
        <f t="shared" si="1864"/>
        <v>0</v>
      </c>
      <c r="S9118" s="6" t="str">
        <f t="shared" si="1865"/>
        <v/>
      </c>
      <c r="T9118" s="29"/>
      <c r="U9118" s="6">
        <f t="shared" si="1866"/>
        <v>0</v>
      </c>
      <c r="V9118" s="55">
        <f t="shared" si="1867"/>
        <v>0</v>
      </c>
      <c r="W9118" s="6">
        <f t="shared" si="1868"/>
        <v>0</v>
      </c>
      <c r="X9118" s="6">
        <f t="shared" si="1869"/>
        <v>0</v>
      </c>
      <c r="AA9118">
        <f t="shared" si="1871"/>
        <v>0</v>
      </c>
    </row>
    <row r="9119" spans="12:27">
      <c r="L9119" s="8">
        <f t="shared" si="1870"/>
        <v>0</v>
      </c>
      <c r="M9119" s="54">
        <f t="shared" si="1860"/>
        <v>0</v>
      </c>
      <c r="N9119" s="6">
        <f t="shared" si="1861"/>
        <v>0</v>
      </c>
      <c r="O9119" s="6" t="str">
        <f t="shared" si="1862"/>
        <v/>
      </c>
      <c r="P9119" s="29"/>
      <c r="Q9119" s="54">
        <f t="shared" si="1863"/>
        <v>0</v>
      </c>
      <c r="R9119" s="6">
        <f t="shared" si="1864"/>
        <v>0</v>
      </c>
      <c r="S9119" s="6" t="str">
        <f t="shared" si="1865"/>
        <v/>
      </c>
      <c r="T9119" s="29"/>
      <c r="U9119" s="6">
        <f t="shared" si="1866"/>
        <v>0</v>
      </c>
      <c r="V9119" s="55">
        <f t="shared" si="1867"/>
        <v>0</v>
      </c>
      <c r="W9119" s="6">
        <f t="shared" si="1868"/>
        <v>0</v>
      </c>
      <c r="X9119" s="6">
        <f t="shared" si="1869"/>
        <v>0</v>
      </c>
      <c r="AA9119">
        <f t="shared" si="1871"/>
        <v>0</v>
      </c>
    </row>
    <row r="9120" spans="12:27">
      <c r="L9120" s="8">
        <f t="shared" si="1870"/>
        <v>0</v>
      </c>
      <c r="M9120" s="54">
        <f t="shared" si="1860"/>
        <v>0</v>
      </c>
      <c r="N9120" s="6">
        <f t="shared" si="1861"/>
        <v>0</v>
      </c>
      <c r="O9120" s="6" t="str">
        <f t="shared" si="1862"/>
        <v/>
      </c>
      <c r="P9120" s="29"/>
      <c r="Q9120" s="54">
        <f t="shared" si="1863"/>
        <v>0</v>
      </c>
      <c r="R9120" s="6">
        <f t="shared" si="1864"/>
        <v>0</v>
      </c>
      <c r="S9120" s="6" t="str">
        <f t="shared" si="1865"/>
        <v/>
      </c>
      <c r="T9120" s="29"/>
      <c r="U9120" s="6">
        <f t="shared" si="1866"/>
        <v>0</v>
      </c>
      <c r="V9120" s="55">
        <f t="shared" si="1867"/>
        <v>0</v>
      </c>
      <c r="W9120" s="6">
        <f t="shared" si="1868"/>
        <v>0</v>
      </c>
      <c r="X9120" s="6">
        <f t="shared" si="1869"/>
        <v>0</v>
      </c>
      <c r="AA9120">
        <f t="shared" si="1871"/>
        <v>0</v>
      </c>
    </row>
    <row r="9121" spans="12:27">
      <c r="L9121" s="8">
        <f t="shared" si="1870"/>
        <v>0</v>
      </c>
      <c r="M9121" s="54">
        <f t="shared" si="1860"/>
        <v>0</v>
      </c>
      <c r="N9121" s="6">
        <f t="shared" si="1861"/>
        <v>0</v>
      </c>
      <c r="O9121" s="6" t="str">
        <f t="shared" si="1862"/>
        <v/>
      </c>
      <c r="P9121" s="29"/>
      <c r="Q9121" s="54">
        <f t="shared" si="1863"/>
        <v>0</v>
      </c>
      <c r="R9121" s="6">
        <f t="shared" si="1864"/>
        <v>0</v>
      </c>
      <c r="S9121" s="6" t="str">
        <f t="shared" si="1865"/>
        <v/>
      </c>
      <c r="T9121" s="29"/>
      <c r="U9121" s="6">
        <f t="shared" si="1866"/>
        <v>0</v>
      </c>
      <c r="V9121" s="55">
        <f t="shared" si="1867"/>
        <v>0</v>
      </c>
      <c r="W9121" s="6">
        <f t="shared" si="1868"/>
        <v>0</v>
      </c>
      <c r="X9121" s="6">
        <f t="shared" si="1869"/>
        <v>0</v>
      </c>
      <c r="AA9121">
        <f t="shared" si="1871"/>
        <v>0</v>
      </c>
    </row>
    <row r="9122" spans="12:27">
      <c r="L9122" s="8">
        <f t="shared" si="1870"/>
        <v>0</v>
      </c>
      <c r="M9122" s="54">
        <f t="shared" si="1860"/>
        <v>0</v>
      </c>
      <c r="N9122" s="6">
        <f t="shared" si="1861"/>
        <v>0</v>
      </c>
      <c r="O9122" s="6" t="str">
        <f t="shared" si="1862"/>
        <v/>
      </c>
      <c r="P9122" s="29"/>
      <c r="Q9122" s="54">
        <f t="shared" si="1863"/>
        <v>0</v>
      </c>
      <c r="R9122" s="6">
        <f t="shared" si="1864"/>
        <v>0</v>
      </c>
      <c r="S9122" s="6" t="str">
        <f t="shared" si="1865"/>
        <v/>
      </c>
      <c r="T9122" s="29"/>
      <c r="U9122" s="6">
        <f t="shared" si="1866"/>
        <v>0</v>
      </c>
      <c r="V9122" s="55">
        <f t="shared" si="1867"/>
        <v>0</v>
      </c>
      <c r="W9122" s="6">
        <f t="shared" si="1868"/>
        <v>0</v>
      </c>
      <c r="X9122" s="6">
        <f t="shared" si="1869"/>
        <v>0</v>
      </c>
      <c r="AA9122">
        <f t="shared" si="1871"/>
        <v>0</v>
      </c>
    </row>
    <row r="9123" spans="12:27">
      <c r="L9123" s="8">
        <f t="shared" si="1870"/>
        <v>0</v>
      </c>
      <c r="M9123" s="54">
        <f t="shared" si="1860"/>
        <v>0</v>
      </c>
      <c r="N9123" s="6">
        <f t="shared" si="1861"/>
        <v>0</v>
      </c>
      <c r="O9123" s="6" t="str">
        <f t="shared" si="1862"/>
        <v/>
      </c>
      <c r="P9123" s="29"/>
      <c r="Q9123" s="54">
        <f t="shared" si="1863"/>
        <v>0</v>
      </c>
      <c r="R9123" s="6">
        <f t="shared" si="1864"/>
        <v>0</v>
      </c>
      <c r="S9123" s="6" t="str">
        <f t="shared" si="1865"/>
        <v/>
      </c>
      <c r="T9123" s="29"/>
      <c r="U9123" s="6">
        <f t="shared" si="1866"/>
        <v>0</v>
      </c>
      <c r="V9123" s="55">
        <f t="shared" si="1867"/>
        <v>0</v>
      </c>
      <c r="W9123" s="6">
        <f t="shared" si="1868"/>
        <v>0</v>
      </c>
      <c r="X9123" s="6">
        <f t="shared" si="1869"/>
        <v>0</v>
      </c>
      <c r="AA9123">
        <f t="shared" si="1871"/>
        <v>0</v>
      </c>
    </row>
    <row r="9124" spans="12:27">
      <c r="L9124" s="8">
        <f t="shared" si="1870"/>
        <v>0</v>
      </c>
      <c r="M9124" s="54">
        <f t="shared" si="1860"/>
        <v>0</v>
      </c>
      <c r="N9124" s="6">
        <f t="shared" si="1861"/>
        <v>0</v>
      </c>
      <c r="O9124" s="6" t="str">
        <f t="shared" si="1862"/>
        <v/>
      </c>
      <c r="P9124" s="29"/>
      <c r="Q9124" s="54">
        <f t="shared" si="1863"/>
        <v>0</v>
      </c>
      <c r="R9124" s="6">
        <f t="shared" si="1864"/>
        <v>0</v>
      </c>
      <c r="S9124" s="6" t="str">
        <f t="shared" si="1865"/>
        <v/>
      </c>
      <c r="T9124" s="29"/>
      <c r="U9124" s="6">
        <f t="shared" si="1866"/>
        <v>0</v>
      </c>
      <c r="V9124" s="55">
        <f t="shared" si="1867"/>
        <v>0</v>
      </c>
      <c r="W9124" s="6">
        <f t="shared" si="1868"/>
        <v>0</v>
      </c>
      <c r="X9124" s="6">
        <f t="shared" si="1869"/>
        <v>0</v>
      </c>
      <c r="AA9124">
        <f t="shared" si="1871"/>
        <v>0</v>
      </c>
    </row>
    <row r="9125" spans="12:27">
      <c r="L9125" s="8">
        <f t="shared" si="1870"/>
        <v>0</v>
      </c>
      <c r="M9125" s="54">
        <f t="shared" si="1860"/>
        <v>0</v>
      </c>
      <c r="N9125" s="6">
        <f t="shared" si="1861"/>
        <v>0</v>
      </c>
      <c r="O9125" s="6" t="str">
        <f t="shared" si="1862"/>
        <v/>
      </c>
      <c r="P9125" s="29"/>
      <c r="Q9125" s="54">
        <f t="shared" si="1863"/>
        <v>0</v>
      </c>
      <c r="R9125" s="6">
        <f t="shared" si="1864"/>
        <v>0</v>
      </c>
      <c r="S9125" s="6" t="str">
        <f t="shared" si="1865"/>
        <v/>
      </c>
      <c r="T9125" s="29"/>
      <c r="U9125" s="6">
        <f t="shared" si="1866"/>
        <v>0</v>
      </c>
      <c r="V9125" s="55">
        <f t="shared" si="1867"/>
        <v>0</v>
      </c>
      <c r="W9125" s="6">
        <f t="shared" si="1868"/>
        <v>0</v>
      </c>
      <c r="X9125" s="6">
        <f t="shared" si="1869"/>
        <v>0</v>
      </c>
      <c r="AA9125">
        <f t="shared" si="1871"/>
        <v>0</v>
      </c>
    </row>
    <row r="9126" spans="12:27">
      <c r="L9126" s="8">
        <f t="shared" si="1870"/>
        <v>0</v>
      </c>
      <c r="M9126" s="54">
        <f t="shared" si="1860"/>
        <v>0</v>
      </c>
      <c r="N9126" s="6">
        <f t="shared" si="1861"/>
        <v>0</v>
      </c>
      <c r="O9126" s="6" t="str">
        <f t="shared" si="1862"/>
        <v/>
      </c>
      <c r="P9126" s="29"/>
      <c r="Q9126" s="54">
        <f t="shared" si="1863"/>
        <v>0</v>
      </c>
      <c r="R9126" s="6">
        <f t="shared" si="1864"/>
        <v>0</v>
      </c>
      <c r="S9126" s="6" t="str">
        <f t="shared" si="1865"/>
        <v/>
      </c>
      <c r="T9126" s="29"/>
      <c r="U9126" s="6">
        <f t="shared" si="1866"/>
        <v>0</v>
      </c>
      <c r="V9126" s="55">
        <f t="shared" si="1867"/>
        <v>0</v>
      </c>
      <c r="W9126" s="6">
        <f t="shared" si="1868"/>
        <v>0</v>
      </c>
      <c r="X9126" s="6">
        <f t="shared" si="1869"/>
        <v>0</v>
      </c>
      <c r="AA9126">
        <f t="shared" si="1871"/>
        <v>0</v>
      </c>
    </row>
    <row r="9127" spans="12:27">
      <c r="L9127" s="8">
        <f t="shared" si="1870"/>
        <v>0</v>
      </c>
      <c r="M9127" s="54">
        <f t="shared" si="1860"/>
        <v>0</v>
      </c>
      <c r="N9127" s="6">
        <f t="shared" si="1861"/>
        <v>0</v>
      </c>
      <c r="O9127" s="6" t="str">
        <f t="shared" si="1862"/>
        <v/>
      </c>
      <c r="P9127" s="29"/>
      <c r="Q9127" s="54">
        <f t="shared" si="1863"/>
        <v>0</v>
      </c>
      <c r="R9127" s="6">
        <f t="shared" si="1864"/>
        <v>0</v>
      </c>
      <c r="S9127" s="6" t="str">
        <f t="shared" si="1865"/>
        <v/>
      </c>
      <c r="T9127" s="29"/>
      <c r="U9127" s="6">
        <f t="shared" si="1866"/>
        <v>0</v>
      </c>
      <c r="V9127" s="55">
        <f t="shared" si="1867"/>
        <v>0</v>
      </c>
      <c r="W9127" s="6">
        <f t="shared" si="1868"/>
        <v>0</v>
      </c>
      <c r="X9127" s="6">
        <f t="shared" si="1869"/>
        <v>0</v>
      </c>
      <c r="AA9127">
        <f t="shared" si="1871"/>
        <v>0</v>
      </c>
    </row>
    <row r="9128" spans="12:27">
      <c r="L9128" s="8">
        <f t="shared" si="1870"/>
        <v>0</v>
      </c>
      <c r="M9128" s="54">
        <f t="shared" si="1860"/>
        <v>0</v>
      </c>
      <c r="N9128" s="6">
        <f t="shared" si="1861"/>
        <v>0</v>
      </c>
      <c r="O9128" s="6" t="str">
        <f t="shared" si="1862"/>
        <v/>
      </c>
      <c r="P9128" s="29"/>
      <c r="Q9128" s="54">
        <f t="shared" si="1863"/>
        <v>0</v>
      </c>
      <c r="R9128" s="6">
        <f t="shared" si="1864"/>
        <v>0</v>
      </c>
      <c r="S9128" s="6" t="str">
        <f t="shared" si="1865"/>
        <v/>
      </c>
      <c r="T9128" s="29"/>
      <c r="U9128" s="6">
        <f t="shared" si="1866"/>
        <v>0</v>
      </c>
      <c r="V9128" s="55">
        <f t="shared" si="1867"/>
        <v>0</v>
      </c>
      <c r="W9128" s="6">
        <f t="shared" si="1868"/>
        <v>0</v>
      </c>
      <c r="X9128" s="6">
        <f t="shared" si="1869"/>
        <v>0</v>
      </c>
      <c r="AA9128">
        <f t="shared" si="1871"/>
        <v>0</v>
      </c>
    </row>
    <row r="9129" spans="12:27">
      <c r="L9129" s="8">
        <f t="shared" si="1870"/>
        <v>0</v>
      </c>
      <c r="M9129" s="54">
        <f t="shared" si="1860"/>
        <v>0</v>
      </c>
      <c r="N9129" s="6">
        <f t="shared" si="1861"/>
        <v>0</v>
      </c>
      <c r="O9129" s="6" t="str">
        <f t="shared" si="1862"/>
        <v/>
      </c>
      <c r="P9129" s="29"/>
      <c r="Q9129" s="54">
        <f t="shared" si="1863"/>
        <v>0</v>
      </c>
      <c r="R9129" s="6">
        <f t="shared" si="1864"/>
        <v>0</v>
      </c>
      <c r="S9129" s="6" t="str">
        <f t="shared" si="1865"/>
        <v/>
      </c>
      <c r="T9129" s="29"/>
      <c r="U9129" s="6">
        <f t="shared" si="1866"/>
        <v>0</v>
      </c>
      <c r="V9129" s="55">
        <f t="shared" si="1867"/>
        <v>0</v>
      </c>
      <c r="W9129" s="6">
        <f t="shared" si="1868"/>
        <v>0</v>
      </c>
      <c r="X9129" s="6">
        <f t="shared" si="1869"/>
        <v>0</v>
      </c>
      <c r="AA9129">
        <f t="shared" si="1871"/>
        <v>0</v>
      </c>
    </row>
    <row r="9130" spans="12:27">
      <c r="L9130" s="8">
        <f t="shared" si="1870"/>
        <v>0</v>
      </c>
      <c r="M9130" s="54">
        <f t="shared" si="1860"/>
        <v>0</v>
      </c>
      <c r="N9130" s="6">
        <f t="shared" si="1861"/>
        <v>0</v>
      </c>
      <c r="O9130" s="6" t="str">
        <f t="shared" si="1862"/>
        <v/>
      </c>
      <c r="P9130" s="29"/>
      <c r="Q9130" s="54">
        <f t="shared" si="1863"/>
        <v>0</v>
      </c>
      <c r="R9130" s="6">
        <f t="shared" si="1864"/>
        <v>0</v>
      </c>
      <c r="S9130" s="6" t="str">
        <f t="shared" si="1865"/>
        <v/>
      </c>
      <c r="T9130" s="29"/>
      <c r="U9130" s="6">
        <f t="shared" si="1866"/>
        <v>0</v>
      </c>
      <c r="V9130" s="55">
        <f t="shared" si="1867"/>
        <v>0</v>
      </c>
      <c r="W9130" s="6">
        <f t="shared" si="1868"/>
        <v>0</v>
      </c>
      <c r="X9130" s="6">
        <f t="shared" si="1869"/>
        <v>0</v>
      </c>
      <c r="AA9130">
        <f t="shared" si="1871"/>
        <v>0</v>
      </c>
    </row>
    <row r="9131" spans="12:27">
      <c r="L9131" s="8">
        <f t="shared" si="1870"/>
        <v>0</v>
      </c>
      <c r="M9131" s="54">
        <f t="shared" si="1860"/>
        <v>0</v>
      </c>
      <c r="N9131" s="6">
        <f t="shared" si="1861"/>
        <v>0</v>
      </c>
      <c r="O9131" s="6" t="str">
        <f t="shared" si="1862"/>
        <v/>
      </c>
      <c r="P9131" s="29"/>
      <c r="Q9131" s="54">
        <f t="shared" si="1863"/>
        <v>0</v>
      </c>
      <c r="R9131" s="6">
        <f t="shared" si="1864"/>
        <v>0</v>
      </c>
      <c r="S9131" s="6" t="str">
        <f t="shared" si="1865"/>
        <v/>
      </c>
      <c r="T9131" s="29"/>
      <c r="U9131" s="6">
        <f t="shared" si="1866"/>
        <v>0</v>
      </c>
      <c r="V9131" s="55">
        <f t="shared" si="1867"/>
        <v>0</v>
      </c>
      <c r="W9131" s="6">
        <f t="shared" si="1868"/>
        <v>0</v>
      </c>
      <c r="X9131" s="6">
        <f t="shared" si="1869"/>
        <v>0</v>
      </c>
      <c r="AA9131">
        <f t="shared" si="1871"/>
        <v>0</v>
      </c>
    </row>
    <row r="9132" spans="12:27">
      <c r="L9132" s="8">
        <f t="shared" si="1870"/>
        <v>0</v>
      </c>
      <c r="M9132" s="54">
        <f t="shared" si="1860"/>
        <v>0</v>
      </c>
      <c r="N9132" s="6">
        <f t="shared" si="1861"/>
        <v>0</v>
      </c>
      <c r="O9132" s="6" t="str">
        <f t="shared" si="1862"/>
        <v/>
      </c>
      <c r="P9132" s="29"/>
      <c r="Q9132" s="54">
        <f t="shared" si="1863"/>
        <v>0</v>
      </c>
      <c r="R9132" s="6">
        <f t="shared" si="1864"/>
        <v>0</v>
      </c>
      <c r="S9132" s="6" t="str">
        <f t="shared" si="1865"/>
        <v/>
      </c>
      <c r="T9132" s="29"/>
      <c r="U9132" s="6">
        <f t="shared" si="1866"/>
        <v>0</v>
      </c>
      <c r="V9132" s="55">
        <f t="shared" si="1867"/>
        <v>0</v>
      </c>
      <c r="W9132" s="6">
        <f t="shared" si="1868"/>
        <v>0</v>
      </c>
      <c r="X9132" s="6">
        <f t="shared" si="1869"/>
        <v>0</v>
      </c>
      <c r="AA9132">
        <f t="shared" si="1871"/>
        <v>0</v>
      </c>
    </row>
    <row r="9133" spans="12:27">
      <c r="L9133" s="8">
        <f t="shared" si="1870"/>
        <v>0</v>
      </c>
      <c r="M9133" s="54">
        <f t="shared" si="1860"/>
        <v>0</v>
      </c>
      <c r="N9133" s="6">
        <f t="shared" si="1861"/>
        <v>0</v>
      </c>
      <c r="O9133" s="6" t="str">
        <f t="shared" si="1862"/>
        <v/>
      </c>
      <c r="P9133" s="29"/>
      <c r="Q9133" s="54">
        <f t="shared" si="1863"/>
        <v>0</v>
      </c>
      <c r="R9133" s="6">
        <f t="shared" si="1864"/>
        <v>0</v>
      </c>
      <c r="S9133" s="6" t="str">
        <f t="shared" si="1865"/>
        <v/>
      </c>
      <c r="T9133" s="29"/>
      <c r="U9133" s="6">
        <f t="shared" si="1866"/>
        <v>0</v>
      </c>
      <c r="V9133" s="55">
        <f t="shared" si="1867"/>
        <v>0</v>
      </c>
      <c r="W9133" s="6">
        <f t="shared" si="1868"/>
        <v>0</v>
      </c>
      <c r="X9133" s="6">
        <f t="shared" si="1869"/>
        <v>0</v>
      </c>
      <c r="AA9133">
        <f t="shared" si="1871"/>
        <v>0</v>
      </c>
    </row>
    <row r="9134" spans="12:27">
      <c r="L9134" s="8">
        <f t="shared" si="1870"/>
        <v>0</v>
      </c>
      <c r="M9134" s="54">
        <f t="shared" si="1860"/>
        <v>0</v>
      </c>
      <c r="N9134" s="6">
        <f t="shared" si="1861"/>
        <v>0</v>
      </c>
      <c r="O9134" s="6" t="str">
        <f t="shared" si="1862"/>
        <v/>
      </c>
      <c r="P9134" s="29"/>
      <c r="Q9134" s="54">
        <f t="shared" si="1863"/>
        <v>0</v>
      </c>
      <c r="R9134" s="6">
        <f t="shared" si="1864"/>
        <v>0</v>
      </c>
      <c r="S9134" s="6" t="str">
        <f t="shared" si="1865"/>
        <v/>
      </c>
      <c r="T9134" s="29"/>
      <c r="U9134" s="6">
        <f t="shared" si="1866"/>
        <v>0</v>
      </c>
      <c r="V9134" s="55">
        <f t="shared" si="1867"/>
        <v>0</v>
      </c>
      <c r="W9134" s="6">
        <f t="shared" si="1868"/>
        <v>0</v>
      </c>
      <c r="X9134" s="6">
        <f t="shared" si="1869"/>
        <v>0</v>
      </c>
      <c r="AA9134">
        <f t="shared" si="1871"/>
        <v>0</v>
      </c>
    </row>
    <row r="9135" spans="12:27">
      <c r="L9135" s="8">
        <f t="shared" si="1870"/>
        <v>0</v>
      </c>
      <c r="M9135" s="54">
        <f t="shared" si="1860"/>
        <v>0</v>
      </c>
      <c r="N9135" s="6">
        <f t="shared" si="1861"/>
        <v>0</v>
      </c>
      <c r="O9135" s="6" t="str">
        <f t="shared" si="1862"/>
        <v/>
      </c>
      <c r="P9135" s="29"/>
      <c r="Q9135" s="54">
        <f t="shared" si="1863"/>
        <v>0</v>
      </c>
      <c r="R9135" s="6">
        <f t="shared" si="1864"/>
        <v>0</v>
      </c>
      <c r="S9135" s="6" t="str">
        <f t="shared" si="1865"/>
        <v/>
      </c>
      <c r="T9135" s="29"/>
      <c r="U9135" s="6">
        <f t="shared" si="1866"/>
        <v>0</v>
      </c>
      <c r="V9135" s="55">
        <f t="shared" si="1867"/>
        <v>0</v>
      </c>
      <c r="W9135" s="6">
        <f t="shared" si="1868"/>
        <v>0</v>
      </c>
      <c r="X9135" s="6">
        <f t="shared" si="1869"/>
        <v>0</v>
      </c>
      <c r="AA9135">
        <f t="shared" si="1871"/>
        <v>0</v>
      </c>
    </row>
    <row r="9136" spans="12:27">
      <c r="L9136" s="8">
        <f t="shared" si="1870"/>
        <v>0</v>
      </c>
      <c r="M9136" s="54">
        <f t="shared" si="1860"/>
        <v>0</v>
      </c>
      <c r="N9136" s="6">
        <f t="shared" si="1861"/>
        <v>0</v>
      </c>
      <c r="O9136" s="6" t="str">
        <f t="shared" si="1862"/>
        <v/>
      </c>
      <c r="P9136" s="29"/>
      <c r="Q9136" s="54">
        <f t="shared" si="1863"/>
        <v>0</v>
      </c>
      <c r="R9136" s="6">
        <f t="shared" si="1864"/>
        <v>0</v>
      </c>
      <c r="S9136" s="6" t="str">
        <f t="shared" si="1865"/>
        <v/>
      </c>
      <c r="T9136" s="29"/>
      <c r="U9136" s="6">
        <f t="shared" si="1866"/>
        <v>0</v>
      </c>
      <c r="V9136" s="55">
        <f t="shared" si="1867"/>
        <v>0</v>
      </c>
      <c r="W9136" s="6">
        <f t="shared" si="1868"/>
        <v>0</v>
      </c>
      <c r="X9136" s="6">
        <f t="shared" si="1869"/>
        <v>0</v>
      </c>
      <c r="AA9136">
        <f t="shared" si="1871"/>
        <v>0</v>
      </c>
    </row>
    <row r="9137" spans="12:27">
      <c r="L9137" s="8">
        <f t="shared" si="1870"/>
        <v>0</v>
      </c>
      <c r="M9137" s="54">
        <f t="shared" si="1860"/>
        <v>0</v>
      </c>
      <c r="N9137" s="6">
        <f t="shared" si="1861"/>
        <v>0</v>
      </c>
      <c r="O9137" s="6" t="str">
        <f t="shared" si="1862"/>
        <v/>
      </c>
      <c r="P9137" s="29"/>
      <c r="Q9137" s="54">
        <f t="shared" si="1863"/>
        <v>0</v>
      </c>
      <c r="R9137" s="6">
        <f t="shared" si="1864"/>
        <v>0</v>
      </c>
      <c r="S9137" s="6" t="str">
        <f t="shared" si="1865"/>
        <v/>
      </c>
      <c r="T9137" s="29"/>
      <c r="U9137" s="6">
        <f t="shared" si="1866"/>
        <v>0</v>
      </c>
      <c r="V9137" s="55">
        <f t="shared" si="1867"/>
        <v>0</v>
      </c>
      <c r="W9137" s="6">
        <f t="shared" si="1868"/>
        <v>0</v>
      </c>
      <c r="X9137" s="6">
        <f t="shared" si="1869"/>
        <v>0</v>
      </c>
      <c r="AA9137">
        <f t="shared" si="1871"/>
        <v>0</v>
      </c>
    </row>
    <row r="9138" spans="12:27">
      <c r="L9138" s="8">
        <f t="shared" si="1870"/>
        <v>0</v>
      </c>
      <c r="M9138" s="54">
        <f t="shared" si="1860"/>
        <v>0</v>
      </c>
      <c r="N9138" s="6">
        <f t="shared" si="1861"/>
        <v>0</v>
      </c>
      <c r="O9138" s="6" t="str">
        <f t="shared" si="1862"/>
        <v/>
      </c>
      <c r="P9138" s="29"/>
      <c r="Q9138" s="54">
        <f t="shared" si="1863"/>
        <v>0</v>
      </c>
      <c r="R9138" s="6">
        <f t="shared" si="1864"/>
        <v>0</v>
      </c>
      <c r="S9138" s="6" t="str">
        <f t="shared" si="1865"/>
        <v/>
      </c>
      <c r="T9138" s="29"/>
      <c r="U9138" s="6">
        <f t="shared" si="1866"/>
        <v>0</v>
      </c>
      <c r="V9138" s="55">
        <f t="shared" si="1867"/>
        <v>0</v>
      </c>
      <c r="W9138" s="6">
        <f t="shared" si="1868"/>
        <v>0</v>
      </c>
      <c r="X9138" s="6">
        <f t="shared" si="1869"/>
        <v>0</v>
      </c>
      <c r="AA9138">
        <f t="shared" si="1871"/>
        <v>0</v>
      </c>
    </row>
    <row r="9139" spans="12:27">
      <c r="L9139" s="8">
        <f t="shared" si="1870"/>
        <v>0</v>
      </c>
      <c r="M9139" s="54">
        <f t="shared" si="1860"/>
        <v>0</v>
      </c>
      <c r="N9139" s="6">
        <f t="shared" si="1861"/>
        <v>0</v>
      </c>
      <c r="O9139" s="6" t="str">
        <f t="shared" si="1862"/>
        <v/>
      </c>
      <c r="P9139" s="29"/>
      <c r="Q9139" s="54">
        <f t="shared" si="1863"/>
        <v>0</v>
      </c>
      <c r="R9139" s="6">
        <f t="shared" si="1864"/>
        <v>0</v>
      </c>
      <c r="S9139" s="6" t="str">
        <f t="shared" si="1865"/>
        <v/>
      </c>
      <c r="T9139" s="29"/>
      <c r="U9139" s="6">
        <f t="shared" si="1866"/>
        <v>0</v>
      </c>
      <c r="V9139" s="55">
        <f t="shared" si="1867"/>
        <v>0</v>
      </c>
      <c r="W9139" s="6">
        <f t="shared" si="1868"/>
        <v>0</v>
      </c>
      <c r="X9139" s="6">
        <f t="shared" si="1869"/>
        <v>0</v>
      </c>
      <c r="AA9139">
        <f t="shared" si="1871"/>
        <v>0</v>
      </c>
    </row>
    <row r="9140" spans="12:27">
      <c r="L9140" s="8">
        <f t="shared" si="1870"/>
        <v>0</v>
      </c>
      <c r="M9140" s="54">
        <f t="shared" si="1860"/>
        <v>0</v>
      </c>
      <c r="N9140" s="6">
        <f t="shared" si="1861"/>
        <v>0</v>
      </c>
      <c r="O9140" s="6" t="str">
        <f t="shared" si="1862"/>
        <v/>
      </c>
      <c r="P9140" s="29"/>
      <c r="Q9140" s="54">
        <f t="shared" si="1863"/>
        <v>0</v>
      </c>
      <c r="R9140" s="6">
        <f t="shared" si="1864"/>
        <v>0</v>
      </c>
      <c r="S9140" s="6" t="str">
        <f t="shared" si="1865"/>
        <v/>
      </c>
      <c r="T9140" s="29"/>
      <c r="U9140" s="6">
        <f t="shared" si="1866"/>
        <v>0</v>
      </c>
      <c r="V9140" s="55">
        <f t="shared" si="1867"/>
        <v>0</v>
      </c>
      <c r="W9140" s="6">
        <f t="shared" si="1868"/>
        <v>0</v>
      </c>
      <c r="X9140" s="6">
        <f t="shared" si="1869"/>
        <v>0</v>
      </c>
      <c r="AA9140">
        <f t="shared" si="1871"/>
        <v>0</v>
      </c>
    </row>
    <row r="9141" spans="12:27">
      <c r="L9141" s="8">
        <f t="shared" si="1870"/>
        <v>0</v>
      </c>
      <c r="M9141" s="54">
        <f t="shared" si="1860"/>
        <v>0</v>
      </c>
      <c r="N9141" s="6">
        <f t="shared" si="1861"/>
        <v>0</v>
      </c>
      <c r="O9141" s="6" t="str">
        <f t="shared" si="1862"/>
        <v/>
      </c>
      <c r="P9141" s="29"/>
      <c r="Q9141" s="54">
        <f t="shared" si="1863"/>
        <v>0</v>
      </c>
      <c r="R9141" s="6">
        <f t="shared" si="1864"/>
        <v>0</v>
      </c>
      <c r="S9141" s="6" t="str">
        <f t="shared" si="1865"/>
        <v/>
      </c>
      <c r="T9141" s="29"/>
      <c r="U9141" s="6">
        <f t="shared" si="1866"/>
        <v>0</v>
      </c>
      <c r="V9141" s="55">
        <f t="shared" si="1867"/>
        <v>0</v>
      </c>
      <c r="W9141" s="6">
        <f t="shared" si="1868"/>
        <v>0</v>
      </c>
      <c r="X9141" s="6">
        <f t="shared" si="1869"/>
        <v>0</v>
      </c>
      <c r="AA9141">
        <f t="shared" si="1871"/>
        <v>0</v>
      </c>
    </row>
    <row r="9142" spans="12:27">
      <c r="L9142" s="8">
        <f t="shared" si="1870"/>
        <v>0</v>
      </c>
      <c r="M9142" s="54">
        <f t="shared" si="1860"/>
        <v>0</v>
      </c>
      <c r="N9142" s="6">
        <f t="shared" si="1861"/>
        <v>0</v>
      </c>
      <c r="O9142" s="6" t="str">
        <f t="shared" si="1862"/>
        <v/>
      </c>
      <c r="P9142" s="29"/>
      <c r="Q9142" s="54">
        <f t="shared" si="1863"/>
        <v>0</v>
      </c>
      <c r="R9142" s="6">
        <f t="shared" si="1864"/>
        <v>0</v>
      </c>
      <c r="S9142" s="6" t="str">
        <f t="shared" si="1865"/>
        <v/>
      </c>
      <c r="T9142" s="29"/>
      <c r="U9142" s="6">
        <f t="shared" si="1866"/>
        <v>0</v>
      </c>
      <c r="V9142" s="55">
        <f t="shared" si="1867"/>
        <v>0</v>
      </c>
      <c r="W9142" s="6">
        <f t="shared" si="1868"/>
        <v>0</v>
      </c>
      <c r="X9142" s="6">
        <f t="shared" si="1869"/>
        <v>0</v>
      </c>
      <c r="AA9142">
        <f t="shared" si="1871"/>
        <v>0</v>
      </c>
    </row>
    <row r="9143" spans="12:27">
      <c r="L9143" s="8">
        <f t="shared" si="1870"/>
        <v>0</v>
      </c>
      <c r="M9143" s="54">
        <f t="shared" si="1860"/>
        <v>0</v>
      </c>
      <c r="N9143" s="6">
        <f t="shared" si="1861"/>
        <v>0</v>
      </c>
      <c r="O9143" s="6" t="str">
        <f t="shared" si="1862"/>
        <v/>
      </c>
      <c r="P9143" s="29"/>
      <c r="Q9143" s="54">
        <f t="shared" si="1863"/>
        <v>0</v>
      </c>
      <c r="R9143" s="6">
        <f t="shared" si="1864"/>
        <v>0</v>
      </c>
      <c r="S9143" s="6" t="str">
        <f t="shared" si="1865"/>
        <v/>
      </c>
      <c r="T9143" s="29"/>
      <c r="U9143" s="6">
        <f t="shared" si="1866"/>
        <v>0</v>
      </c>
      <c r="V9143" s="55">
        <f t="shared" si="1867"/>
        <v>0</v>
      </c>
      <c r="W9143" s="6">
        <f t="shared" si="1868"/>
        <v>0</v>
      </c>
      <c r="X9143" s="6">
        <f t="shared" si="1869"/>
        <v>0</v>
      </c>
      <c r="AA9143">
        <f t="shared" si="1871"/>
        <v>0</v>
      </c>
    </row>
    <row r="9144" spans="12:27">
      <c r="L9144" s="8">
        <f t="shared" si="1870"/>
        <v>0</v>
      </c>
      <c r="M9144" s="54">
        <f t="shared" si="1860"/>
        <v>0</v>
      </c>
      <c r="N9144" s="6">
        <f t="shared" si="1861"/>
        <v>0</v>
      </c>
      <c r="O9144" s="6" t="str">
        <f t="shared" si="1862"/>
        <v/>
      </c>
      <c r="P9144" s="29"/>
      <c r="Q9144" s="54">
        <f t="shared" si="1863"/>
        <v>0</v>
      </c>
      <c r="R9144" s="6">
        <f t="shared" si="1864"/>
        <v>0</v>
      </c>
      <c r="S9144" s="6" t="str">
        <f t="shared" si="1865"/>
        <v/>
      </c>
      <c r="T9144" s="29"/>
      <c r="U9144" s="6">
        <f t="shared" si="1866"/>
        <v>0</v>
      </c>
      <c r="V9144" s="55">
        <f t="shared" si="1867"/>
        <v>0</v>
      </c>
      <c r="W9144" s="6">
        <f t="shared" si="1868"/>
        <v>0</v>
      </c>
      <c r="X9144" s="6">
        <f t="shared" si="1869"/>
        <v>0</v>
      </c>
      <c r="AA9144">
        <f t="shared" si="1871"/>
        <v>0</v>
      </c>
    </row>
    <row r="9145" spans="12:27">
      <c r="L9145" s="8">
        <f t="shared" si="1870"/>
        <v>0</v>
      </c>
      <c r="M9145" s="54">
        <f t="shared" si="1860"/>
        <v>0</v>
      </c>
      <c r="N9145" s="6">
        <f t="shared" si="1861"/>
        <v>0</v>
      </c>
      <c r="O9145" s="6" t="str">
        <f t="shared" si="1862"/>
        <v/>
      </c>
      <c r="P9145" s="29"/>
      <c r="Q9145" s="54">
        <f t="shared" si="1863"/>
        <v>0</v>
      </c>
      <c r="R9145" s="6">
        <f t="shared" si="1864"/>
        <v>0</v>
      </c>
      <c r="S9145" s="6" t="str">
        <f t="shared" si="1865"/>
        <v/>
      </c>
      <c r="T9145" s="29"/>
      <c r="U9145" s="6">
        <f t="shared" si="1866"/>
        <v>0</v>
      </c>
      <c r="V9145" s="55">
        <f t="shared" si="1867"/>
        <v>0</v>
      </c>
      <c r="W9145" s="6">
        <f t="shared" si="1868"/>
        <v>0</v>
      </c>
      <c r="X9145" s="6">
        <f t="shared" si="1869"/>
        <v>0</v>
      </c>
      <c r="AA9145">
        <f t="shared" si="1871"/>
        <v>0</v>
      </c>
    </row>
    <row r="9146" spans="12:27">
      <c r="L9146" s="8">
        <f t="shared" si="1870"/>
        <v>0</v>
      </c>
      <c r="M9146" s="54">
        <f t="shared" si="1860"/>
        <v>0</v>
      </c>
      <c r="N9146" s="6">
        <f t="shared" si="1861"/>
        <v>0</v>
      </c>
      <c r="O9146" s="6" t="str">
        <f t="shared" si="1862"/>
        <v/>
      </c>
      <c r="P9146" s="29"/>
      <c r="Q9146" s="54">
        <f t="shared" si="1863"/>
        <v>0</v>
      </c>
      <c r="R9146" s="6">
        <f t="shared" si="1864"/>
        <v>0</v>
      </c>
      <c r="S9146" s="6" t="str">
        <f t="shared" si="1865"/>
        <v/>
      </c>
      <c r="T9146" s="29"/>
      <c r="U9146" s="6">
        <f t="shared" si="1866"/>
        <v>0</v>
      </c>
      <c r="V9146" s="55">
        <f t="shared" si="1867"/>
        <v>0</v>
      </c>
      <c r="W9146" s="6">
        <f t="shared" si="1868"/>
        <v>0</v>
      </c>
      <c r="X9146" s="6">
        <f t="shared" si="1869"/>
        <v>0</v>
      </c>
      <c r="AA9146">
        <f t="shared" si="1871"/>
        <v>0</v>
      </c>
    </row>
    <row r="9147" spans="12:27">
      <c r="L9147" s="8">
        <f t="shared" si="1870"/>
        <v>0</v>
      </c>
      <c r="M9147" s="54">
        <f t="shared" si="1860"/>
        <v>0</v>
      </c>
      <c r="N9147" s="6">
        <f t="shared" si="1861"/>
        <v>0</v>
      </c>
      <c r="O9147" s="6" t="str">
        <f t="shared" si="1862"/>
        <v/>
      </c>
      <c r="P9147" s="29"/>
      <c r="Q9147" s="54">
        <f t="shared" si="1863"/>
        <v>0</v>
      </c>
      <c r="R9147" s="6">
        <f t="shared" si="1864"/>
        <v>0</v>
      </c>
      <c r="S9147" s="6" t="str">
        <f t="shared" si="1865"/>
        <v/>
      </c>
      <c r="T9147" s="29"/>
      <c r="U9147" s="6">
        <f t="shared" si="1866"/>
        <v>0</v>
      </c>
      <c r="V9147" s="55">
        <f t="shared" si="1867"/>
        <v>0</v>
      </c>
      <c r="W9147" s="6">
        <f t="shared" si="1868"/>
        <v>0</v>
      </c>
      <c r="X9147" s="6">
        <f t="shared" si="1869"/>
        <v>0</v>
      </c>
      <c r="AA9147">
        <f t="shared" si="1871"/>
        <v>0</v>
      </c>
    </row>
    <row r="9148" spans="12:27">
      <c r="L9148" s="8">
        <f t="shared" si="1870"/>
        <v>0</v>
      </c>
      <c r="M9148" s="54">
        <f t="shared" si="1860"/>
        <v>0</v>
      </c>
      <c r="N9148" s="6">
        <f t="shared" si="1861"/>
        <v>0</v>
      </c>
      <c r="O9148" s="6" t="str">
        <f t="shared" si="1862"/>
        <v/>
      </c>
      <c r="P9148" s="29"/>
      <c r="Q9148" s="54">
        <f t="shared" si="1863"/>
        <v>0</v>
      </c>
      <c r="R9148" s="6">
        <f t="shared" si="1864"/>
        <v>0</v>
      </c>
      <c r="S9148" s="6" t="str">
        <f t="shared" si="1865"/>
        <v/>
      </c>
      <c r="T9148" s="29"/>
      <c r="U9148" s="6">
        <f t="shared" si="1866"/>
        <v>0</v>
      </c>
      <c r="V9148" s="55">
        <f t="shared" si="1867"/>
        <v>0</v>
      </c>
      <c r="W9148" s="6">
        <f t="shared" si="1868"/>
        <v>0</v>
      </c>
      <c r="X9148" s="6">
        <f t="shared" si="1869"/>
        <v>0</v>
      </c>
      <c r="AA9148">
        <f t="shared" si="1871"/>
        <v>0</v>
      </c>
    </row>
    <row r="9149" spans="12:27">
      <c r="L9149" s="8">
        <f t="shared" si="1870"/>
        <v>0</v>
      </c>
      <c r="M9149" s="54">
        <f t="shared" si="1860"/>
        <v>0</v>
      </c>
      <c r="N9149" s="6">
        <f t="shared" si="1861"/>
        <v>0</v>
      </c>
      <c r="O9149" s="6" t="str">
        <f t="shared" si="1862"/>
        <v/>
      </c>
      <c r="P9149" s="29"/>
      <c r="Q9149" s="54">
        <f t="shared" si="1863"/>
        <v>0</v>
      </c>
      <c r="R9149" s="6">
        <f t="shared" si="1864"/>
        <v>0</v>
      </c>
      <c r="S9149" s="6" t="str">
        <f t="shared" si="1865"/>
        <v/>
      </c>
      <c r="T9149" s="29"/>
      <c r="U9149" s="6">
        <f t="shared" si="1866"/>
        <v>0</v>
      </c>
      <c r="V9149" s="55">
        <f t="shared" si="1867"/>
        <v>0</v>
      </c>
      <c r="W9149" s="6">
        <f t="shared" si="1868"/>
        <v>0</v>
      </c>
      <c r="X9149" s="6">
        <f t="shared" si="1869"/>
        <v>0</v>
      </c>
      <c r="AA9149">
        <f t="shared" si="1871"/>
        <v>0</v>
      </c>
    </row>
    <row r="9150" spans="12:27">
      <c r="L9150" s="8">
        <f t="shared" si="1870"/>
        <v>0</v>
      </c>
      <c r="M9150" s="54">
        <f t="shared" si="1860"/>
        <v>0</v>
      </c>
      <c r="N9150" s="6">
        <f t="shared" si="1861"/>
        <v>0</v>
      </c>
      <c r="O9150" s="6" t="str">
        <f t="shared" si="1862"/>
        <v/>
      </c>
      <c r="P9150" s="29"/>
      <c r="Q9150" s="54">
        <f t="shared" si="1863"/>
        <v>0</v>
      </c>
      <c r="R9150" s="6">
        <f t="shared" si="1864"/>
        <v>0</v>
      </c>
      <c r="S9150" s="6" t="str">
        <f t="shared" si="1865"/>
        <v/>
      </c>
      <c r="T9150" s="29"/>
      <c r="U9150" s="6">
        <f t="shared" si="1866"/>
        <v>0</v>
      </c>
      <c r="V9150" s="55">
        <f t="shared" si="1867"/>
        <v>0</v>
      </c>
      <c r="W9150" s="6">
        <f t="shared" si="1868"/>
        <v>0</v>
      </c>
      <c r="X9150" s="6">
        <f t="shared" si="1869"/>
        <v>0</v>
      </c>
      <c r="AA9150">
        <f t="shared" si="1871"/>
        <v>0</v>
      </c>
    </row>
    <row r="9151" spans="12:27">
      <c r="L9151" s="8">
        <f t="shared" si="1870"/>
        <v>0</v>
      </c>
      <c r="M9151" s="54">
        <f t="shared" si="1860"/>
        <v>0</v>
      </c>
      <c r="N9151" s="6">
        <f t="shared" si="1861"/>
        <v>0</v>
      </c>
      <c r="O9151" s="6" t="str">
        <f t="shared" si="1862"/>
        <v/>
      </c>
      <c r="P9151" s="29"/>
      <c r="Q9151" s="54">
        <f t="shared" si="1863"/>
        <v>0</v>
      </c>
      <c r="R9151" s="6">
        <f t="shared" si="1864"/>
        <v>0</v>
      </c>
      <c r="S9151" s="6" t="str">
        <f t="shared" si="1865"/>
        <v/>
      </c>
      <c r="T9151" s="29"/>
      <c r="U9151" s="6">
        <f t="shared" si="1866"/>
        <v>0</v>
      </c>
      <c r="V9151" s="55">
        <f t="shared" si="1867"/>
        <v>0</v>
      </c>
      <c r="W9151" s="6">
        <f t="shared" si="1868"/>
        <v>0</v>
      </c>
      <c r="X9151" s="6">
        <f t="shared" si="1869"/>
        <v>0</v>
      </c>
      <c r="AA9151">
        <f t="shared" si="1871"/>
        <v>0</v>
      </c>
    </row>
    <row r="9152" spans="12:27">
      <c r="L9152" s="8">
        <f t="shared" si="1870"/>
        <v>0</v>
      </c>
      <c r="M9152" s="54">
        <f t="shared" si="1860"/>
        <v>0</v>
      </c>
      <c r="N9152" s="6">
        <f t="shared" si="1861"/>
        <v>0</v>
      </c>
      <c r="O9152" s="6" t="str">
        <f t="shared" si="1862"/>
        <v/>
      </c>
      <c r="P9152" s="29"/>
      <c r="Q9152" s="54">
        <f t="shared" si="1863"/>
        <v>0</v>
      </c>
      <c r="R9152" s="6">
        <f t="shared" si="1864"/>
        <v>0</v>
      </c>
      <c r="S9152" s="6" t="str">
        <f t="shared" si="1865"/>
        <v/>
      </c>
      <c r="T9152" s="29"/>
      <c r="U9152" s="6">
        <f t="shared" si="1866"/>
        <v>0</v>
      </c>
      <c r="V9152" s="55">
        <f t="shared" si="1867"/>
        <v>0</v>
      </c>
      <c r="W9152" s="6">
        <f t="shared" si="1868"/>
        <v>0</v>
      </c>
      <c r="X9152" s="6">
        <f t="shared" si="1869"/>
        <v>0</v>
      </c>
      <c r="AA9152">
        <f t="shared" si="1871"/>
        <v>0</v>
      </c>
    </row>
    <row r="9153" spans="12:27">
      <c r="L9153" s="8">
        <f t="shared" si="1870"/>
        <v>0</v>
      </c>
      <c r="M9153" s="54">
        <f t="shared" si="1860"/>
        <v>0</v>
      </c>
      <c r="N9153" s="6">
        <f t="shared" si="1861"/>
        <v>0</v>
      </c>
      <c r="O9153" s="6" t="str">
        <f t="shared" si="1862"/>
        <v/>
      </c>
      <c r="P9153" s="29"/>
      <c r="Q9153" s="54">
        <f t="shared" si="1863"/>
        <v>0</v>
      </c>
      <c r="R9153" s="6">
        <f t="shared" si="1864"/>
        <v>0</v>
      </c>
      <c r="S9153" s="6" t="str">
        <f t="shared" si="1865"/>
        <v/>
      </c>
      <c r="T9153" s="29"/>
      <c r="U9153" s="6">
        <f t="shared" si="1866"/>
        <v>0</v>
      </c>
      <c r="V9153" s="55">
        <f t="shared" si="1867"/>
        <v>0</v>
      </c>
      <c r="W9153" s="6">
        <f t="shared" si="1868"/>
        <v>0</v>
      </c>
      <c r="X9153" s="6">
        <f t="shared" si="1869"/>
        <v>0</v>
      </c>
      <c r="AA9153">
        <f t="shared" si="1871"/>
        <v>0</v>
      </c>
    </row>
    <row r="9154" spans="12:27">
      <c r="L9154" s="8">
        <f t="shared" si="1870"/>
        <v>0</v>
      </c>
      <c r="M9154" s="54">
        <f t="shared" si="1860"/>
        <v>0</v>
      </c>
      <c r="N9154" s="6">
        <f t="shared" si="1861"/>
        <v>0</v>
      </c>
      <c r="O9154" s="6" t="str">
        <f t="shared" si="1862"/>
        <v/>
      </c>
      <c r="P9154" s="29"/>
      <c r="Q9154" s="54">
        <f t="shared" si="1863"/>
        <v>0</v>
      </c>
      <c r="R9154" s="6">
        <f t="shared" si="1864"/>
        <v>0</v>
      </c>
      <c r="S9154" s="6" t="str">
        <f t="shared" si="1865"/>
        <v/>
      </c>
      <c r="T9154" s="29"/>
      <c r="U9154" s="6">
        <f t="shared" si="1866"/>
        <v>0</v>
      </c>
      <c r="V9154" s="55">
        <f t="shared" si="1867"/>
        <v>0</v>
      </c>
      <c r="W9154" s="6">
        <f t="shared" si="1868"/>
        <v>0</v>
      </c>
      <c r="X9154" s="6">
        <f t="shared" si="1869"/>
        <v>0</v>
      </c>
      <c r="AA9154">
        <f t="shared" si="1871"/>
        <v>0</v>
      </c>
    </row>
    <row r="9155" spans="12:27">
      <c r="L9155" s="8">
        <f t="shared" si="1870"/>
        <v>0</v>
      </c>
      <c r="M9155" s="54">
        <f t="shared" si="1860"/>
        <v>0</v>
      </c>
      <c r="N9155" s="6">
        <f t="shared" si="1861"/>
        <v>0</v>
      </c>
      <c r="O9155" s="6" t="str">
        <f t="shared" si="1862"/>
        <v/>
      </c>
      <c r="P9155" s="29"/>
      <c r="Q9155" s="54">
        <f t="shared" si="1863"/>
        <v>0</v>
      </c>
      <c r="R9155" s="6">
        <f t="shared" si="1864"/>
        <v>0</v>
      </c>
      <c r="S9155" s="6" t="str">
        <f t="shared" si="1865"/>
        <v/>
      </c>
      <c r="T9155" s="29"/>
      <c r="U9155" s="6">
        <f t="shared" si="1866"/>
        <v>0</v>
      </c>
      <c r="V9155" s="55">
        <f t="shared" si="1867"/>
        <v>0</v>
      </c>
      <c r="W9155" s="6">
        <f t="shared" si="1868"/>
        <v>0</v>
      </c>
      <c r="X9155" s="6">
        <f t="shared" si="1869"/>
        <v>0</v>
      </c>
      <c r="AA9155">
        <f t="shared" si="1871"/>
        <v>0</v>
      </c>
    </row>
    <row r="9156" spans="12:27">
      <c r="L9156" s="8">
        <f t="shared" si="1870"/>
        <v>0</v>
      </c>
      <c r="M9156" s="54">
        <f t="shared" si="1860"/>
        <v>0</v>
      </c>
      <c r="N9156" s="6">
        <f t="shared" si="1861"/>
        <v>0</v>
      </c>
      <c r="O9156" s="6" t="str">
        <f t="shared" si="1862"/>
        <v/>
      </c>
      <c r="P9156" s="29"/>
      <c r="Q9156" s="54">
        <f t="shared" si="1863"/>
        <v>0</v>
      </c>
      <c r="R9156" s="6">
        <f t="shared" si="1864"/>
        <v>0</v>
      </c>
      <c r="S9156" s="6" t="str">
        <f t="shared" si="1865"/>
        <v/>
      </c>
      <c r="T9156" s="29"/>
      <c r="U9156" s="6">
        <f t="shared" si="1866"/>
        <v>0</v>
      </c>
      <c r="V9156" s="55">
        <f t="shared" si="1867"/>
        <v>0</v>
      </c>
      <c r="W9156" s="6">
        <f t="shared" si="1868"/>
        <v>0</v>
      </c>
      <c r="X9156" s="6">
        <f t="shared" si="1869"/>
        <v>0</v>
      </c>
      <c r="AA9156">
        <f t="shared" si="1871"/>
        <v>0</v>
      </c>
    </row>
    <row r="9157" spans="12:27">
      <c r="L9157" s="8">
        <f t="shared" si="1870"/>
        <v>0</v>
      </c>
      <c r="M9157" s="54">
        <f t="shared" si="1860"/>
        <v>0</v>
      </c>
      <c r="N9157" s="6">
        <f t="shared" si="1861"/>
        <v>0</v>
      </c>
      <c r="O9157" s="6" t="str">
        <f t="shared" si="1862"/>
        <v/>
      </c>
      <c r="P9157" s="29"/>
      <c r="Q9157" s="54">
        <f t="shared" si="1863"/>
        <v>0</v>
      </c>
      <c r="R9157" s="6">
        <f t="shared" si="1864"/>
        <v>0</v>
      </c>
      <c r="S9157" s="6" t="str">
        <f t="shared" si="1865"/>
        <v/>
      </c>
      <c r="T9157" s="29"/>
      <c r="U9157" s="6">
        <f t="shared" si="1866"/>
        <v>0</v>
      </c>
      <c r="V9157" s="55">
        <f t="shared" si="1867"/>
        <v>0</v>
      </c>
      <c r="W9157" s="6">
        <f t="shared" si="1868"/>
        <v>0</v>
      </c>
      <c r="X9157" s="6">
        <f t="shared" si="1869"/>
        <v>0</v>
      </c>
      <c r="AA9157">
        <f t="shared" si="1871"/>
        <v>0</v>
      </c>
    </row>
    <row r="9158" spans="12:27">
      <c r="L9158" s="8">
        <f t="shared" si="1870"/>
        <v>0</v>
      </c>
      <c r="M9158" s="54">
        <f t="shared" si="1860"/>
        <v>0</v>
      </c>
      <c r="N9158" s="6">
        <f t="shared" si="1861"/>
        <v>0</v>
      </c>
      <c r="O9158" s="6" t="str">
        <f t="shared" si="1862"/>
        <v/>
      </c>
      <c r="P9158" s="29"/>
      <c r="Q9158" s="54">
        <f t="shared" si="1863"/>
        <v>0</v>
      </c>
      <c r="R9158" s="6">
        <f t="shared" si="1864"/>
        <v>0</v>
      </c>
      <c r="S9158" s="6" t="str">
        <f t="shared" si="1865"/>
        <v/>
      </c>
      <c r="T9158" s="29"/>
      <c r="U9158" s="6">
        <f t="shared" si="1866"/>
        <v>0</v>
      </c>
      <c r="V9158" s="55">
        <f t="shared" si="1867"/>
        <v>0</v>
      </c>
      <c r="W9158" s="6">
        <f t="shared" si="1868"/>
        <v>0</v>
      </c>
      <c r="X9158" s="6">
        <f t="shared" si="1869"/>
        <v>0</v>
      </c>
      <c r="AA9158">
        <f t="shared" si="1871"/>
        <v>0</v>
      </c>
    </row>
    <row r="9159" spans="12:27">
      <c r="L9159" s="8">
        <f t="shared" si="1870"/>
        <v>0</v>
      </c>
      <c r="M9159" s="54">
        <f t="shared" si="1860"/>
        <v>0</v>
      </c>
      <c r="N9159" s="6">
        <f t="shared" si="1861"/>
        <v>0</v>
      </c>
      <c r="O9159" s="6" t="str">
        <f t="shared" si="1862"/>
        <v/>
      </c>
      <c r="P9159" s="29"/>
      <c r="Q9159" s="54">
        <f t="shared" si="1863"/>
        <v>0</v>
      </c>
      <c r="R9159" s="6">
        <f t="shared" si="1864"/>
        <v>0</v>
      </c>
      <c r="S9159" s="6" t="str">
        <f t="shared" si="1865"/>
        <v/>
      </c>
      <c r="T9159" s="29"/>
      <c r="U9159" s="6">
        <f t="shared" si="1866"/>
        <v>0</v>
      </c>
      <c r="V9159" s="55">
        <f t="shared" si="1867"/>
        <v>0</v>
      </c>
      <c r="W9159" s="6">
        <f t="shared" si="1868"/>
        <v>0</v>
      </c>
      <c r="X9159" s="6">
        <f t="shared" si="1869"/>
        <v>0</v>
      </c>
      <c r="AA9159">
        <f t="shared" si="1871"/>
        <v>0</v>
      </c>
    </row>
    <row r="9160" spans="12:27">
      <c r="L9160" s="8">
        <f t="shared" si="1870"/>
        <v>0</v>
      </c>
      <c r="M9160" s="54">
        <f t="shared" ref="M9160:M9223" si="1872">IF(IF(L9160&gt;=sipstart,1,0)+IF(L9160&lt;=sipend,1,0)=2,J9160,0)</f>
        <v>0</v>
      </c>
      <c r="N9160" s="6">
        <f t="shared" ref="N9160:N9223" si="1873">IF(IF(L9160&gt;=sipstart,1,0)+IF(L9160&lt;=sipend,1,0)=2,K9160,0)</f>
        <v>0</v>
      </c>
      <c r="O9160" s="6" t="str">
        <f t="shared" ref="O9160:O9223" si="1874">IF(N9160=-sip,-N9160/B9160,"")</f>
        <v/>
      </c>
      <c r="P9160" s="29"/>
      <c r="Q9160" s="54">
        <f t="shared" ref="Q9160:Q9223" si="1875">IF(IF(L9160&gt;=sipstart,1,0)+IF(L9160&lt;=sipend,1,0)=2,1,0)</f>
        <v>0</v>
      </c>
      <c r="R9160" s="6">
        <f t="shared" ref="R9160:R9223" si="1876">IF(IF(L9160&gt;=sipstart,1,0)+IF(L9160&lt;=sipend,1,0)=2,-dsip,0)</f>
        <v>0</v>
      </c>
      <c r="S9160" s="6" t="str">
        <f t="shared" ref="S9160:S9223" si="1877">IF(R9160=-dsip,-R9160/B9160,"")</f>
        <v/>
      </c>
      <c r="T9160" s="29"/>
      <c r="U9160" s="6">
        <f t="shared" ref="U9160:U9223" si="1878">IF((IF(L9160&gt;=sipstart,1,2)+IF(L9160&lt;=sipend,1,2))=2,L9160,0)</f>
        <v>0</v>
      </c>
      <c r="V9160" s="55">
        <f t="shared" ref="V9160:V9223" si="1879">IF((IF(L9160&gt;=sipstart,1,2)+IF(L9160&lt;=sipend,1,2))=2,L9160,0)+IF(U9159=actualsipend,actualsipend,0)</f>
        <v>0</v>
      </c>
      <c r="W9160" s="6">
        <f t="shared" si="1868"/>
        <v>0</v>
      </c>
      <c r="X9160" s="6">
        <f t="shared" si="1869"/>
        <v>0</v>
      </c>
      <c r="AA9160">
        <f t="shared" si="1871"/>
        <v>0</v>
      </c>
    </row>
    <row r="9161" spans="12:27">
      <c r="L9161" s="8">
        <f t="shared" si="1870"/>
        <v>0</v>
      </c>
      <c r="M9161" s="54">
        <f t="shared" si="1872"/>
        <v>0</v>
      </c>
      <c r="N9161" s="6">
        <f t="shared" si="1873"/>
        <v>0</v>
      </c>
      <c r="O9161" s="6" t="str">
        <f t="shared" si="1874"/>
        <v/>
      </c>
      <c r="P9161" s="29"/>
      <c r="Q9161" s="54">
        <f t="shared" si="1875"/>
        <v>0</v>
      </c>
      <c r="R9161" s="6">
        <f t="shared" si="1876"/>
        <v>0</v>
      </c>
      <c r="S9161" s="6" t="str">
        <f t="shared" si="1877"/>
        <v/>
      </c>
      <c r="T9161" s="29"/>
      <c r="U9161" s="6">
        <f t="shared" si="1878"/>
        <v>0</v>
      </c>
      <c r="V9161" s="55">
        <f t="shared" si="1879"/>
        <v>0</v>
      </c>
      <c r="W9161" s="6">
        <f t="shared" ref="W9161:W9224" si="1880">IF(V9161+V9160=0,0,IF(V9161=V9160,sipunits*B9160,N9161))</f>
        <v>0</v>
      </c>
      <c r="X9161" s="6">
        <f t="shared" ref="X9161:X9224" si="1881">IF(V9161+V9160=0,0,IF(V9161=V9160,dsipunits*B9160,R9161))</f>
        <v>0</v>
      </c>
      <c r="AA9161">
        <f t="shared" si="1871"/>
        <v>0</v>
      </c>
    </row>
    <row r="9162" spans="12:27">
      <c r="L9162" s="8">
        <f t="shared" si="1870"/>
        <v>0</v>
      </c>
      <c r="M9162" s="54">
        <f t="shared" si="1872"/>
        <v>0</v>
      </c>
      <c r="N9162" s="6">
        <f t="shared" si="1873"/>
        <v>0</v>
      </c>
      <c r="O9162" s="6" t="str">
        <f t="shared" si="1874"/>
        <v/>
      </c>
      <c r="P9162" s="29"/>
      <c r="Q9162" s="54">
        <f t="shared" si="1875"/>
        <v>0</v>
      </c>
      <c r="R9162" s="6">
        <f t="shared" si="1876"/>
        <v>0</v>
      </c>
      <c r="S9162" s="6" t="str">
        <f t="shared" si="1877"/>
        <v/>
      </c>
      <c r="T9162" s="29"/>
      <c r="U9162" s="6">
        <f t="shared" si="1878"/>
        <v>0</v>
      </c>
      <c r="V9162" s="55">
        <f t="shared" si="1879"/>
        <v>0</v>
      </c>
      <c r="W9162" s="6">
        <f t="shared" si="1880"/>
        <v>0</v>
      </c>
      <c r="X9162" s="6">
        <f t="shared" si="1881"/>
        <v>0</v>
      </c>
      <c r="AA9162">
        <f t="shared" si="1871"/>
        <v>0</v>
      </c>
    </row>
    <row r="9163" spans="12:27">
      <c r="L9163" s="8">
        <f t="shared" si="1870"/>
        <v>0</v>
      </c>
      <c r="M9163" s="54">
        <f t="shared" si="1872"/>
        <v>0</v>
      </c>
      <c r="N9163" s="6">
        <f t="shared" si="1873"/>
        <v>0</v>
      </c>
      <c r="O9163" s="6" t="str">
        <f t="shared" si="1874"/>
        <v/>
      </c>
      <c r="P9163" s="29"/>
      <c r="Q9163" s="54">
        <f t="shared" si="1875"/>
        <v>0</v>
      </c>
      <c r="R9163" s="6">
        <f t="shared" si="1876"/>
        <v>0</v>
      </c>
      <c r="S9163" s="6" t="str">
        <f t="shared" si="1877"/>
        <v/>
      </c>
      <c r="T9163" s="29"/>
      <c r="U9163" s="6">
        <f t="shared" si="1878"/>
        <v>0</v>
      </c>
      <c r="V9163" s="55">
        <f t="shared" si="1879"/>
        <v>0</v>
      </c>
      <c r="W9163" s="6">
        <f t="shared" si="1880"/>
        <v>0</v>
      </c>
      <c r="X9163" s="6">
        <f t="shared" si="1881"/>
        <v>0</v>
      </c>
      <c r="AA9163">
        <f t="shared" si="1871"/>
        <v>0</v>
      </c>
    </row>
    <row r="9164" spans="12:27">
      <c r="L9164" s="8">
        <f t="shared" si="1870"/>
        <v>0</v>
      </c>
      <c r="M9164" s="54">
        <f t="shared" si="1872"/>
        <v>0</v>
      </c>
      <c r="N9164" s="6">
        <f t="shared" si="1873"/>
        <v>0</v>
      </c>
      <c r="O9164" s="6" t="str">
        <f t="shared" si="1874"/>
        <v/>
      </c>
      <c r="P9164" s="29"/>
      <c r="Q9164" s="54">
        <f t="shared" si="1875"/>
        <v>0</v>
      </c>
      <c r="R9164" s="6">
        <f t="shared" si="1876"/>
        <v>0</v>
      </c>
      <c r="S9164" s="6" t="str">
        <f t="shared" si="1877"/>
        <v/>
      </c>
      <c r="T9164" s="29"/>
      <c r="U9164" s="6">
        <f t="shared" si="1878"/>
        <v>0</v>
      </c>
      <c r="V9164" s="55">
        <f t="shared" si="1879"/>
        <v>0</v>
      </c>
      <c r="W9164" s="6">
        <f t="shared" si="1880"/>
        <v>0</v>
      </c>
      <c r="X9164" s="6">
        <f t="shared" si="1881"/>
        <v>0</v>
      </c>
      <c r="AA9164">
        <f t="shared" si="1871"/>
        <v>0</v>
      </c>
    </row>
    <row r="9165" spans="12:27">
      <c r="L9165" s="8">
        <f t="shared" ref="L9165:L9228" si="1882">A9165</f>
        <v>0</v>
      </c>
      <c r="M9165" s="54">
        <f t="shared" si="1872"/>
        <v>0</v>
      </c>
      <c r="N9165" s="6">
        <f t="shared" si="1873"/>
        <v>0</v>
      </c>
      <c r="O9165" s="6" t="str">
        <f t="shared" si="1874"/>
        <v/>
      </c>
      <c r="P9165" s="29"/>
      <c r="Q9165" s="54">
        <f t="shared" si="1875"/>
        <v>0</v>
      </c>
      <c r="R9165" s="6">
        <f t="shared" si="1876"/>
        <v>0</v>
      </c>
      <c r="S9165" s="6" t="str">
        <f t="shared" si="1877"/>
        <v/>
      </c>
      <c r="T9165" s="29"/>
      <c r="U9165" s="6">
        <f t="shared" si="1878"/>
        <v>0</v>
      </c>
      <c r="V9165" s="55">
        <f t="shared" si="1879"/>
        <v>0</v>
      </c>
      <c r="W9165" s="6">
        <f t="shared" si="1880"/>
        <v>0</v>
      </c>
      <c r="X9165" s="6">
        <f t="shared" si="1881"/>
        <v>0</v>
      </c>
      <c r="AA9165">
        <f t="shared" ref="AA9165:AA9228" si="1883">IF(Q9167=0,IF(Q9165=1,L9165,0),0)</f>
        <v>0</v>
      </c>
    </row>
    <row r="9166" spans="12:27">
      <c r="L9166" s="8">
        <f t="shared" si="1882"/>
        <v>0</v>
      </c>
      <c r="M9166" s="54">
        <f t="shared" si="1872"/>
        <v>0</v>
      </c>
      <c r="N9166" s="6">
        <f t="shared" si="1873"/>
        <v>0</v>
      </c>
      <c r="O9166" s="6" t="str">
        <f t="shared" si="1874"/>
        <v/>
      </c>
      <c r="P9166" s="29"/>
      <c r="Q9166" s="54">
        <f t="shared" si="1875"/>
        <v>0</v>
      </c>
      <c r="R9166" s="6">
        <f t="shared" si="1876"/>
        <v>0</v>
      </c>
      <c r="S9166" s="6" t="str">
        <f t="shared" si="1877"/>
        <v/>
      </c>
      <c r="T9166" s="29"/>
      <c r="U9166" s="6">
        <f t="shared" si="1878"/>
        <v>0</v>
      </c>
      <c r="V9166" s="55">
        <f t="shared" si="1879"/>
        <v>0</v>
      </c>
      <c r="W9166" s="6">
        <f t="shared" si="1880"/>
        <v>0</v>
      </c>
      <c r="X9166" s="6">
        <f t="shared" si="1881"/>
        <v>0</v>
      </c>
      <c r="AA9166">
        <f t="shared" si="1883"/>
        <v>0</v>
      </c>
    </row>
    <row r="9167" spans="12:27">
      <c r="L9167" s="8">
        <f t="shared" si="1882"/>
        <v>0</v>
      </c>
      <c r="M9167" s="54">
        <f t="shared" si="1872"/>
        <v>0</v>
      </c>
      <c r="N9167" s="6">
        <f t="shared" si="1873"/>
        <v>0</v>
      </c>
      <c r="O9167" s="6" t="str">
        <f t="shared" si="1874"/>
        <v/>
      </c>
      <c r="P9167" s="29"/>
      <c r="Q9167" s="54">
        <f t="shared" si="1875"/>
        <v>0</v>
      </c>
      <c r="R9167" s="6">
        <f t="shared" si="1876"/>
        <v>0</v>
      </c>
      <c r="S9167" s="6" t="str">
        <f t="shared" si="1877"/>
        <v/>
      </c>
      <c r="T9167" s="29"/>
      <c r="U9167" s="6">
        <f t="shared" si="1878"/>
        <v>0</v>
      </c>
      <c r="V9167" s="55">
        <f t="shared" si="1879"/>
        <v>0</v>
      </c>
      <c r="W9167" s="6">
        <f t="shared" si="1880"/>
        <v>0</v>
      </c>
      <c r="X9167" s="6">
        <f t="shared" si="1881"/>
        <v>0</v>
      </c>
      <c r="AA9167">
        <f t="shared" si="1883"/>
        <v>0</v>
      </c>
    </row>
    <row r="9168" spans="12:27">
      <c r="L9168" s="8">
        <f t="shared" si="1882"/>
        <v>0</v>
      </c>
      <c r="M9168" s="54">
        <f t="shared" si="1872"/>
        <v>0</v>
      </c>
      <c r="N9168" s="6">
        <f t="shared" si="1873"/>
        <v>0</v>
      </c>
      <c r="O9168" s="6" t="str">
        <f t="shared" si="1874"/>
        <v/>
      </c>
      <c r="P9168" s="29"/>
      <c r="Q9168" s="54">
        <f t="shared" si="1875"/>
        <v>0</v>
      </c>
      <c r="R9168" s="6">
        <f t="shared" si="1876"/>
        <v>0</v>
      </c>
      <c r="S9168" s="6" t="str">
        <f t="shared" si="1877"/>
        <v/>
      </c>
      <c r="T9168" s="29"/>
      <c r="U9168" s="6">
        <f t="shared" si="1878"/>
        <v>0</v>
      </c>
      <c r="V9168" s="55">
        <f t="shared" si="1879"/>
        <v>0</v>
      </c>
      <c r="W9168" s="6">
        <f t="shared" si="1880"/>
        <v>0</v>
      </c>
      <c r="X9168" s="6">
        <f t="shared" si="1881"/>
        <v>0</v>
      </c>
      <c r="AA9168">
        <f t="shared" si="1883"/>
        <v>0</v>
      </c>
    </row>
    <row r="9169" spans="12:27">
      <c r="L9169" s="8">
        <f t="shared" si="1882"/>
        <v>0</v>
      </c>
      <c r="M9169" s="54">
        <f t="shared" si="1872"/>
        <v>0</v>
      </c>
      <c r="N9169" s="6">
        <f t="shared" si="1873"/>
        <v>0</v>
      </c>
      <c r="O9169" s="6" t="str">
        <f t="shared" si="1874"/>
        <v/>
      </c>
      <c r="P9169" s="29"/>
      <c r="Q9169" s="54">
        <f t="shared" si="1875"/>
        <v>0</v>
      </c>
      <c r="R9169" s="6">
        <f t="shared" si="1876"/>
        <v>0</v>
      </c>
      <c r="S9169" s="6" t="str">
        <f t="shared" si="1877"/>
        <v/>
      </c>
      <c r="T9169" s="29"/>
      <c r="U9169" s="6">
        <f t="shared" si="1878"/>
        <v>0</v>
      </c>
      <c r="V9169" s="55">
        <f t="shared" si="1879"/>
        <v>0</v>
      </c>
      <c r="W9169" s="6">
        <f t="shared" si="1880"/>
        <v>0</v>
      </c>
      <c r="X9169" s="6">
        <f t="shared" si="1881"/>
        <v>0</v>
      </c>
      <c r="AA9169">
        <f t="shared" si="1883"/>
        <v>0</v>
      </c>
    </row>
    <row r="9170" spans="12:27">
      <c r="L9170" s="8">
        <f t="shared" si="1882"/>
        <v>0</v>
      </c>
      <c r="M9170" s="54">
        <f t="shared" si="1872"/>
        <v>0</v>
      </c>
      <c r="N9170" s="6">
        <f t="shared" si="1873"/>
        <v>0</v>
      </c>
      <c r="O9170" s="6" t="str">
        <f t="shared" si="1874"/>
        <v/>
      </c>
      <c r="P9170" s="29"/>
      <c r="Q9170" s="54">
        <f t="shared" si="1875"/>
        <v>0</v>
      </c>
      <c r="R9170" s="6">
        <f t="shared" si="1876"/>
        <v>0</v>
      </c>
      <c r="S9170" s="6" t="str">
        <f t="shared" si="1877"/>
        <v/>
      </c>
      <c r="T9170" s="29"/>
      <c r="U9170" s="6">
        <f t="shared" si="1878"/>
        <v>0</v>
      </c>
      <c r="V9170" s="55">
        <f t="shared" si="1879"/>
        <v>0</v>
      </c>
      <c r="W9170" s="6">
        <f t="shared" si="1880"/>
        <v>0</v>
      </c>
      <c r="X9170" s="6">
        <f t="shared" si="1881"/>
        <v>0</v>
      </c>
      <c r="AA9170">
        <f t="shared" si="1883"/>
        <v>0</v>
      </c>
    </row>
    <row r="9171" spans="12:27">
      <c r="L9171" s="8">
        <f t="shared" si="1882"/>
        <v>0</v>
      </c>
      <c r="M9171" s="54">
        <f t="shared" si="1872"/>
        <v>0</v>
      </c>
      <c r="N9171" s="6">
        <f t="shared" si="1873"/>
        <v>0</v>
      </c>
      <c r="O9171" s="6" t="str">
        <f t="shared" si="1874"/>
        <v/>
      </c>
      <c r="P9171" s="29"/>
      <c r="Q9171" s="54">
        <f t="shared" si="1875"/>
        <v>0</v>
      </c>
      <c r="R9171" s="6">
        <f t="shared" si="1876"/>
        <v>0</v>
      </c>
      <c r="S9171" s="6" t="str">
        <f t="shared" si="1877"/>
        <v/>
      </c>
      <c r="T9171" s="29"/>
      <c r="U9171" s="6">
        <f t="shared" si="1878"/>
        <v>0</v>
      </c>
      <c r="V9171" s="55">
        <f t="shared" si="1879"/>
        <v>0</v>
      </c>
      <c r="W9171" s="6">
        <f t="shared" si="1880"/>
        <v>0</v>
      </c>
      <c r="X9171" s="6">
        <f t="shared" si="1881"/>
        <v>0</v>
      </c>
      <c r="AA9171">
        <f t="shared" si="1883"/>
        <v>0</v>
      </c>
    </row>
    <row r="9172" spans="12:27">
      <c r="L9172" s="8">
        <f t="shared" si="1882"/>
        <v>0</v>
      </c>
      <c r="M9172" s="54">
        <f t="shared" si="1872"/>
        <v>0</v>
      </c>
      <c r="N9172" s="6">
        <f t="shared" si="1873"/>
        <v>0</v>
      </c>
      <c r="O9172" s="6" t="str">
        <f t="shared" si="1874"/>
        <v/>
      </c>
      <c r="P9172" s="29"/>
      <c r="Q9172" s="54">
        <f t="shared" si="1875"/>
        <v>0</v>
      </c>
      <c r="R9172" s="6">
        <f t="shared" si="1876"/>
        <v>0</v>
      </c>
      <c r="S9172" s="6" t="str">
        <f t="shared" si="1877"/>
        <v/>
      </c>
      <c r="T9172" s="29"/>
      <c r="U9172" s="6">
        <f t="shared" si="1878"/>
        <v>0</v>
      </c>
      <c r="V9172" s="55">
        <f t="shared" si="1879"/>
        <v>0</v>
      </c>
      <c r="W9172" s="6">
        <f t="shared" si="1880"/>
        <v>0</v>
      </c>
      <c r="X9172" s="6">
        <f t="shared" si="1881"/>
        <v>0</v>
      </c>
      <c r="AA9172">
        <f t="shared" si="1883"/>
        <v>0</v>
      </c>
    </row>
    <row r="9173" spans="12:27">
      <c r="L9173" s="8">
        <f t="shared" si="1882"/>
        <v>0</v>
      </c>
      <c r="M9173" s="54">
        <f t="shared" si="1872"/>
        <v>0</v>
      </c>
      <c r="N9173" s="6">
        <f t="shared" si="1873"/>
        <v>0</v>
      </c>
      <c r="O9173" s="6" t="str">
        <f t="shared" si="1874"/>
        <v/>
      </c>
      <c r="P9173" s="29"/>
      <c r="Q9173" s="54">
        <f t="shared" si="1875"/>
        <v>0</v>
      </c>
      <c r="R9173" s="6">
        <f t="shared" si="1876"/>
        <v>0</v>
      </c>
      <c r="S9173" s="6" t="str">
        <f t="shared" si="1877"/>
        <v/>
      </c>
      <c r="T9173" s="29"/>
      <c r="U9173" s="6">
        <f t="shared" si="1878"/>
        <v>0</v>
      </c>
      <c r="V9173" s="55">
        <f t="shared" si="1879"/>
        <v>0</v>
      </c>
      <c r="W9173" s="6">
        <f t="shared" si="1880"/>
        <v>0</v>
      </c>
      <c r="X9173" s="6">
        <f t="shared" si="1881"/>
        <v>0</v>
      </c>
      <c r="AA9173">
        <f t="shared" si="1883"/>
        <v>0</v>
      </c>
    </row>
    <row r="9174" spans="12:27">
      <c r="L9174" s="8">
        <f t="shared" si="1882"/>
        <v>0</v>
      </c>
      <c r="M9174" s="54">
        <f t="shared" si="1872"/>
        <v>0</v>
      </c>
      <c r="N9174" s="6">
        <f t="shared" si="1873"/>
        <v>0</v>
      </c>
      <c r="O9174" s="6" t="str">
        <f t="shared" si="1874"/>
        <v/>
      </c>
      <c r="P9174" s="29"/>
      <c r="Q9174" s="54">
        <f t="shared" si="1875"/>
        <v>0</v>
      </c>
      <c r="R9174" s="6">
        <f t="shared" si="1876"/>
        <v>0</v>
      </c>
      <c r="S9174" s="6" t="str">
        <f t="shared" si="1877"/>
        <v/>
      </c>
      <c r="T9174" s="29"/>
      <c r="U9174" s="6">
        <f t="shared" si="1878"/>
        <v>0</v>
      </c>
      <c r="V9174" s="55">
        <f t="shared" si="1879"/>
        <v>0</v>
      </c>
      <c r="W9174" s="6">
        <f t="shared" si="1880"/>
        <v>0</v>
      </c>
      <c r="X9174" s="6">
        <f t="shared" si="1881"/>
        <v>0</v>
      </c>
      <c r="AA9174">
        <f t="shared" si="1883"/>
        <v>0</v>
      </c>
    </row>
    <row r="9175" spans="12:27">
      <c r="L9175" s="8">
        <f t="shared" si="1882"/>
        <v>0</v>
      </c>
      <c r="M9175" s="54">
        <f t="shared" si="1872"/>
        <v>0</v>
      </c>
      <c r="N9175" s="6">
        <f t="shared" si="1873"/>
        <v>0</v>
      </c>
      <c r="O9175" s="6" t="str">
        <f t="shared" si="1874"/>
        <v/>
      </c>
      <c r="P9175" s="29"/>
      <c r="Q9175" s="54">
        <f t="shared" si="1875"/>
        <v>0</v>
      </c>
      <c r="R9175" s="6">
        <f t="shared" si="1876"/>
        <v>0</v>
      </c>
      <c r="S9175" s="6" t="str">
        <f t="shared" si="1877"/>
        <v/>
      </c>
      <c r="T9175" s="29"/>
      <c r="U9175" s="6">
        <f t="shared" si="1878"/>
        <v>0</v>
      </c>
      <c r="V9175" s="55">
        <f t="shared" si="1879"/>
        <v>0</v>
      </c>
      <c r="W9175" s="6">
        <f t="shared" si="1880"/>
        <v>0</v>
      </c>
      <c r="X9175" s="6">
        <f t="shared" si="1881"/>
        <v>0</v>
      </c>
      <c r="AA9175">
        <f t="shared" si="1883"/>
        <v>0</v>
      </c>
    </row>
    <row r="9176" spans="12:27">
      <c r="L9176" s="8">
        <f t="shared" si="1882"/>
        <v>0</v>
      </c>
      <c r="M9176" s="54">
        <f t="shared" si="1872"/>
        <v>0</v>
      </c>
      <c r="N9176" s="6">
        <f t="shared" si="1873"/>
        <v>0</v>
      </c>
      <c r="O9176" s="6" t="str">
        <f t="shared" si="1874"/>
        <v/>
      </c>
      <c r="P9176" s="29"/>
      <c r="Q9176" s="54">
        <f t="shared" si="1875"/>
        <v>0</v>
      </c>
      <c r="R9176" s="6">
        <f t="shared" si="1876"/>
        <v>0</v>
      </c>
      <c r="S9176" s="6" t="str">
        <f t="shared" si="1877"/>
        <v/>
      </c>
      <c r="T9176" s="29"/>
      <c r="U9176" s="6">
        <f t="shared" si="1878"/>
        <v>0</v>
      </c>
      <c r="V9176" s="55">
        <f t="shared" si="1879"/>
        <v>0</v>
      </c>
      <c r="W9176" s="6">
        <f t="shared" si="1880"/>
        <v>0</v>
      </c>
      <c r="X9176" s="6">
        <f t="shared" si="1881"/>
        <v>0</v>
      </c>
      <c r="AA9176">
        <f t="shared" si="1883"/>
        <v>0</v>
      </c>
    </row>
    <row r="9177" spans="12:27">
      <c r="L9177" s="8">
        <f t="shared" si="1882"/>
        <v>0</v>
      </c>
      <c r="M9177" s="54">
        <f t="shared" si="1872"/>
        <v>0</v>
      </c>
      <c r="N9177" s="6">
        <f t="shared" si="1873"/>
        <v>0</v>
      </c>
      <c r="O9177" s="6" t="str">
        <f t="shared" si="1874"/>
        <v/>
      </c>
      <c r="P9177" s="29"/>
      <c r="Q9177" s="54">
        <f t="shared" si="1875"/>
        <v>0</v>
      </c>
      <c r="R9177" s="6">
        <f t="shared" si="1876"/>
        <v>0</v>
      </c>
      <c r="S9177" s="6" t="str">
        <f t="shared" si="1877"/>
        <v/>
      </c>
      <c r="T9177" s="29"/>
      <c r="U9177" s="6">
        <f t="shared" si="1878"/>
        <v>0</v>
      </c>
      <c r="V9177" s="55">
        <f t="shared" si="1879"/>
        <v>0</v>
      </c>
      <c r="W9177" s="6">
        <f t="shared" si="1880"/>
        <v>0</v>
      </c>
      <c r="X9177" s="6">
        <f t="shared" si="1881"/>
        <v>0</v>
      </c>
      <c r="AA9177">
        <f t="shared" si="1883"/>
        <v>0</v>
      </c>
    </row>
    <row r="9178" spans="12:27">
      <c r="L9178" s="8">
        <f t="shared" si="1882"/>
        <v>0</v>
      </c>
      <c r="M9178" s="54">
        <f t="shared" si="1872"/>
        <v>0</v>
      </c>
      <c r="N9178" s="6">
        <f t="shared" si="1873"/>
        <v>0</v>
      </c>
      <c r="O9178" s="6" t="str">
        <f t="shared" si="1874"/>
        <v/>
      </c>
      <c r="P9178" s="29"/>
      <c r="Q9178" s="54">
        <f t="shared" si="1875"/>
        <v>0</v>
      </c>
      <c r="R9178" s="6">
        <f t="shared" si="1876"/>
        <v>0</v>
      </c>
      <c r="S9178" s="6" t="str">
        <f t="shared" si="1877"/>
        <v/>
      </c>
      <c r="T9178" s="29"/>
      <c r="U9178" s="6">
        <f t="shared" si="1878"/>
        <v>0</v>
      </c>
      <c r="V9178" s="55">
        <f t="shared" si="1879"/>
        <v>0</v>
      </c>
      <c r="W9178" s="6">
        <f t="shared" si="1880"/>
        <v>0</v>
      </c>
      <c r="X9178" s="6">
        <f t="shared" si="1881"/>
        <v>0</v>
      </c>
      <c r="AA9178">
        <f t="shared" si="1883"/>
        <v>0</v>
      </c>
    </row>
    <row r="9179" spans="12:27">
      <c r="L9179" s="8">
        <f t="shared" si="1882"/>
        <v>0</v>
      </c>
      <c r="M9179" s="54">
        <f t="shared" si="1872"/>
        <v>0</v>
      </c>
      <c r="N9179" s="6">
        <f t="shared" si="1873"/>
        <v>0</v>
      </c>
      <c r="O9179" s="6" t="str">
        <f t="shared" si="1874"/>
        <v/>
      </c>
      <c r="P9179" s="29"/>
      <c r="Q9179" s="54">
        <f t="shared" si="1875"/>
        <v>0</v>
      </c>
      <c r="R9179" s="6">
        <f t="shared" si="1876"/>
        <v>0</v>
      </c>
      <c r="S9179" s="6" t="str">
        <f t="shared" si="1877"/>
        <v/>
      </c>
      <c r="T9179" s="29"/>
      <c r="U9179" s="6">
        <f t="shared" si="1878"/>
        <v>0</v>
      </c>
      <c r="V9179" s="55">
        <f t="shared" si="1879"/>
        <v>0</v>
      </c>
      <c r="W9179" s="6">
        <f t="shared" si="1880"/>
        <v>0</v>
      </c>
      <c r="X9179" s="6">
        <f t="shared" si="1881"/>
        <v>0</v>
      </c>
      <c r="AA9179">
        <f t="shared" si="1883"/>
        <v>0</v>
      </c>
    </row>
    <row r="9180" spans="12:27">
      <c r="L9180" s="8">
        <f t="shared" si="1882"/>
        <v>0</v>
      </c>
      <c r="M9180" s="54">
        <f t="shared" si="1872"/>
        <v>0</v>
      </c>
      <c r="N9180" s="6">
        <f t="shared" si="1873"/>
        <v>0</v>
      </c>
      <c r="O9180" s="6" t="str">
        <f t="shared" si="1874"/>
        <v/>
      </c>
      <c r="P9180" s="29"/>
      <c r="Q9180" s="54">
        <f t="shared" si="1875"/>
        <v>0</v>
      </c>
      <c r="R9180" s="6">
        <f t="shared" si="1876"/>
        <v>0</v>
      </c>
      <c r="S9180" s="6" t="str">
        <f t="shared" si="1877"/>
        <v/>
      </c>
      <c r="T9180" s="29"/>
      <c r="U9180" s="6">
        <f t="shared" si="1878"/>
        <v>0</v>
      </c>
      <c r="V9180" s="55">
        <f t="shared" si="1879"/>
        <v>0</v>
      </c>
      <c r="W9180" s="6">
        <f t="shared" si="1880"/>
        <v>0</v>
      </c>
      <c r="X9180" s="6">
        <f t="shared" si="1881"/>
        <v>0</v>
      </c>
      <c r="AA9180">
        <f t="shared" si="1883"/>
        <v>0</v>
      </c>
    </row>
    <row r="9181" spans="12:27">
      <c r="L9181" s="8">
        <f t="shared" si="1882"/>
        <v>0</v>
      </c>
      <c r="M9181" s="54">
        <f t="shared" si="1872"/>
        <v>0</v>
      </c>
      <c r="N9181" s="6">
        <f t="shared" si="1873"/>
        <v>0</v>
      </c>
      <c r="O9181" s="6" t="str">
        <f t="shared" si="1874"/>
        <v/>
      </c>
      <c r="P9181" s="29"/>
      <c r="Q9181" s="54">
        <f t="shared" si="1875"/>
        <v>0</v>
      </c>
      <c r="R9181" s="6">
        <f t="shared" si="1876"/>
        <v>0</v>
      </c>
      <c r="S9181" s="6" t="str">
        <f t="shared" si="1877"/>
        <v/>
      </c>
      <c r="T9181" s="29"/>
      <c r="U9181" s="6">
        <f t="shared" si="1878"/>
        <v>0</v>
      </c>
      <c r="V9181" s="55">
        <f t="shared" si="1879"/>
        <v>0</v>
      </c>
      <c r="W9181" s="6">
        <f t="shared" si="1880"/>
        <v>0</v>
      </c>
      <c r="X9181" s="6">
        <f t="shared" si="1881"/>
        <v>0</v>
      </c>
      <c r="AA9181">
        <f t="shared" si="1883"/>
        <v>0</v>
      </c>
    </row>
    <row r="9182" spans="12:27">
      <c r="L9182" s="8">
        <f t="shared" si="1882"/>
        <v>0</v>
      </c>
      <c r="M9182" s="54">
        <f t="shared" si="1872"/>
        <v>0</v>
      </c>
      <c r="N9182" s="6">
        <f t="shared" si="1873"/>
        <v>0</v>
      </c>
      <c r="O9182" s="6" t="str">
        <f t="shared" si="1874"/>
        <v/>
      </c>
      <c r="P9182" s="29"/>
      <c r="Q9182" s="54">
        <f t="shared" si="1875"/>
        <v>0</v>
      </c>
      <c r="R9182" s="6">
        <f t="shared" si="1876"/>
        <v>0</v>
      </c>
      <c r="S9182" s="6" t="str">
        <f t="shared" si="1877"/>
        <v/>
      </c>
      <c r="T9182" s="29"/>
      <c r="U9182" s="6">
        <f t="shared" si="1878"/>
        <v>0</v>
      </c>
      <c r="V9182" s="55">
        <f t="shared" si="1879"/>
        <v>0</v>
      </c>
      <c r="W9182" s="6">
        <f t="shared" si="1880"/>
        <v>0</v>
      </c>
      <c r="X9182" s="6">
        <f t="shared" si="1881"/>
        <v>0</v>
      </c>
      <c r="AA9182">
        <f t="shared" si="1883"/>
        <v>0</v>
      </c>
    </row>
    <row r="9183" spans="12:27">
      <c r="L9183" s="8">
        <f t="shared" si="1882"/>
        <v>0</v>
      </c>
      <c r="M9183" s="54">
        <f t="shared" si="1872"/>
        <v>0</v>
      </c>
      <c r="N9183" s="6">
        <f t="shared" si="1873"/>
        <v>0</v>
      </c>
      <c r="O9183" s="6" t="str">
        <f t="shared" si="1874"/>
        <v/>
      </c>
      <c r="P9183" s="29"/>
      <c r="Q9183" s="54">
        <f t="shared" si="1875"/>
        <v>0</v>
      </c>
      <c r="R9183" s="6">
        <f t="shared" si="1876"/>
        <v>0</v>
      </c>
      <c r="S9183" s="6" t="str">
        <f t="shared" si="1877"/>
        <v/>
      </c>
      <c r="T9183" s="29"/>
      <c r="U9183" s="6">
        <f t="shared" si="1878"/>
        <v>0</v>
      </c>
      <c r="V9183" s="55">
        <f t="shared" si="1879"/>
        <v>0</v>
      </c>
      <c r="W9183" s="6">
        <f t="shared" si="1880"/>
        <v>0</v>
      </c>
      <c r="X9183" s="6">
        <f t="shared" si="1881"/>
        <v>0</v>
      </c>
      <c r="AA9183">
        <f t="shared" si="1883"/>
        <v>0</v>
      </c>
    </row>
    <row r="9184" spans="12:27">
      <c r="L9184" s="8">
        <f t="shared" si="1882"/>
        <v>0</v>
      </c>
      <c r="M9184" s="54">
        <f t="shared" si="1872"/>
        <v>0</v>
      </c>
      <c r="N9184" s="6">
        <f t="shared" si="1873"/>
        <v>0</v>
      </c>
      <c r="O9184" s="6" t="str">
        <f t="shared" si="1874"/>
        <v/>
      </c>
      <c r="P9184" s="29"/>
      <c r="Q9184" s="54">
        <f t="shared" si="1875"/>
        <v>0</v>
      </c>
      <c r="R9184" s="6">
        <f t="shared" si="1876"/>
        <v>0</v>
      </c>
      <c r="S9184" s="6" t="str">
        <f t="shared" si="1877"/>
        <v/>
      </c>
      <c r="T9184" s="29"/>
      <c r="U9184" s="6">
        <f t="shared" si="1878"/>
        <v>0</v>
      </c>
      <c r="V9184" s="55">
        <f t="shared" si="1879"/>
        <v>0</v>
      </c>
      <c r="W9184" s="6">
        <f t="shared" si="1880"/>
        <v>0</v>
      </c>
      <c r="X9184" s="6">
        <f t="shared" si="1881"/>
        <v>0</v>
      </c>
      <c r="AA9184">
        <f t="shared" si="1883"/>
        <v>0</v>
      </c>
    </row>
    <row r="9185" spans="12:27">
      <c r="L9185" s="8">
        <f t="shared" si="1882"/>
        <v>0</v>
      </c>
      <c r="M9185" s="54">
        <f t="shared" si="1872"/>
        <v>0</v>
      </c>
      <c r="N9185" s="6">
        <f t="shared" si="1873"/>
        <v>0</v>
      </c>
      <c r="O9185" s="6" t="str">
        <f t="shared" si="1874"/>
        <v/>
      </c>
      <c r="P9185" s="29"/>
      <c r="Q9185" s="54">
        <f t="shared" si="1875"/>
        <v>0</v>
      </c>
      <c r="R9185" s="6">
        <f t="shared" si="1876"/>
        <v>0</v>
      </c>
      <c r="S9185" s="6" t="str">
        <f t="shared" si="1877"/>
        <v/>
      </c>
      <c r="T9185" s="29"/>
      <c r="U9185" s="6">
        <f t="shared" si="1878"/>
        <v>0</v>
      </c>
      <c r="V9185" s="55">
        <f t="shared" si="1879"/>
        <v>0</v>
      </c>
      <c r="W9185" s="6">
        <f t="shared" si="1880"/>
        <v>0</v>
      </c>
      <c r="X9185" s="6">
        <f t="shared" si="1881"/>
        <v>0</v>
      </c>
      <c r="AA9185">
        <f t="shared" si="1883"/>
        <v>0</v>
      </c>
    </row>
    <row r="9186" spans="12:27">
      <c r="L9186" s="8">
        <f t="shared" si="1882"/>
        <v>0</v>
      </c>
      <c r="M9186" s="54">
        <f t="shared" si="1872"/>
        <v>0</v>
      </c>
      <c r="N9186" s="6">
        <f t="shared" si="1873"/>
        <v>0</v>
      </c>
      <c r="O9186" s="6" t="str">
        <f t="shared" si="1874"/>
        <v/>
      </c>
      <c r="P9186" s="29"/>
      <c r="Q9186" s="54">
        <f t="shared" si="1875"/>
        <v>0</v>
      </c>
      <c r="R9186" s="6">
        <f t="shared" si="1876"/>
        <v>0</v>
      </c>
      <c r="S9186" s="6" t="str">
        <f t="shared" si="1877"/>
        <v/>
      </c>
      <c r="T9186" s="29"/>
      <c r="U9186" s="6">
        <f t="shared" si="1878"/>
        <v>0</v>
      </c>
      <c r="V9186" s="55">
        <f t="shared" si="1879"/>
        <v>0</v>
      </c>
      <c r="W9186" s="6">
        <f t="shared" si="1880"/>
        <v>0</v>
      </c>
      <c r="X9186" s="6">
        <f t="shared" si="1881"/>
        <v>0</v>
      </c>
      <c r="AA9186">
        <f t="shared" si="1883"/>
        <v>0</v>
      </c>
    </row>
    <row r="9187" spans="12:27">
      <c r="L9187" s="8">
        <f t="shared" si="1882"/>
        <v>0</v>
      </c>
      <c r="M9187" s="54">
        <f t="shared" si="1872"/>
        <v>0</v>
      </c>
      <c r="N9187" s="6">
        <f t="shared" si="1873"/>
        <v>0</v>
      </c>
      <c r="O9187" s="6" t="str">
        <f t="shared" si="1874"/>
        <v/>
      </c>
      <c r="P9187" s="29"/>
      <c r="Q9187" s="54">
        <f t="shared" si="1875"/>
        <v>0</v>
      </c>
      <c r="R9187" s="6">
        <f t="shared" si="1876"/>
        <v>0</v>
      </c>
      <c r="S9187" s="6" t="str">
        <f t="shared" si="1877"/>
        <v/>
      </c>
      <c r="T9187" s="29"/>
      <c r="U9187" s="6">
        <f t="shared" si="1878"/>
        <v>0</v>
      </c>
      <c r="V9187" s="55">
        <f t="shared" si="1879"/>
        <v>0</v>
      </c>
      <c r="W9187" s="6">
        <f t="shared" si="1880"/>
        <v>0</v>
      </c>
      <c r="X9187" s="6">
        <f t="shared" si="1881"/>
        <v>0</v>
      </c>
      <c r="AA9187">
        <f t="shared" si="1883"/>
        <v>0</v>
      </c>
    </row>
    <row r="9188" spans="12:27">
      <c r="L9188" s="8">
        <f t="shared" si="1882"/>
        <v>0</v>
      </c>
      <c r="M9188" s="54">
        <f t="shared" si="1872"/>
        <v>0</v>
      </c>
      <c r="N9188" s="6">
        <f t="shared" si="1873"/>
        <v>0</v>
      </c>
      <c r="O9188" s="6" t="str">
        <f t="shared" si="1874"/>
        <v/>
      </c>
      <c r="P9188" s="29"/>
      <c r="Q9188" s="54">
        <f t="shared" si="1875"/>
        <v>0</v>
      </c>
      <c r="R9188" s="6">
        <f t="shared" si="1876"/>
        <v>0</v>
      </c>
      <c r="S9188" s="6" t="str">
        <f t="shared" si="1877"/>
        <v/>
      </c>
      <c r="T9188" s="29"/>
      <c r="U9188" s="6">
        <f t="shared" si="1878"/>
        <v>0</v>
      </c>
      <c r="V9188" s="55">
        <f t="shared" si="1879"/>
        <v>0</v>
      </c>
      <c r="W9188" s="6">
        <f t="shared" si="1880"/>
        <v>0</v>
      </c>
      <c r="X9188" s="6">
        <f t="shared" si="1881"/>
        <v>0</v>
      </c>
      <c r="AA9188">
        <f t="shared" si="1883"/>
        <v>0</v>
      </c>
    </row>
    <row r="9189" spans="12:27">
      <c r="L9189" s="8">
        <f t="shared" si="1882"/>
        <v>0</v>
      </c>
      <c r="M9189" s="54">
        <f t="shared" si="1872"/>
        <v>0</v>
      </c>
      <c r="N9189" s="6">
        <f t="shared" si="1873"/>
        <v>0</v>
      </c>
      <c r="O9189" s="6" t="str">
        <f t="shared" si="1874"/>
        <v/>
      </c>
      <c r="P9189" s="29"/>
      <c r="Q9189" s="54">
        <f t="shared" si="1875"/>
        <v>0</v>
      </c>
      <c r="R9189" s="6">
        <f t="shared" si="1876"/>
        <v>0</v>
      </c>
      <c r="S9189" s="6" t="str">
        <f t="shared" si="1877"/>
        <v/>
      </c>
      <c r="T9189" s="29"/>
      <c r="U9189" s="6">
        <f t="shared" si="1878"/>
        <v>0</v>
      </c>
      <c r="V9189" s="55">
        <f t="shared" si="1879"/>
        <v>0</v>
      </c>
      <c r="W9189" s="6">
        <f t="shared" si="1880"/>
        <v>0</v>
      </c>
      <c r="X9189" s="6">
        <f t="shared" si="1881"/>
        <v>0</v>
      </c>
      <c r="AA9189">
        <f t="shared" si="1883"/>
        <v>0</v>
      </c>
    </row>
    <row r="9190" spans="12:27">
      <c r="L9190" s="8">
        <f t="shared" si="1882"/>
        <v>0</v>
      </c>
      <c r="M9190" s="54">
        <f t="shared" si="1872"/>
        <v>0</v>
      </c>
      <c r="N9190" s="6">
        <f t="shared" si="1873"/>
        <v>0</v>
      </c>
      <c r="O9190" s="6" t="str">
        <f t="shared" si="1874"/>
        <v/>
      </c>
      <c r="P9190" s="29"/>
      <c r="Q9190" s="54">
        <f t="shared" si="1875"/>
        <v>0</v>
      </c>
      <c r="R9190" s="6">
        <f t="shared" si="1876"/>
        <v>0</v>
      </c>
      <c r="S9190" s="6" t="str">
        <f t="shared" si="1877"/>
        <v/>
      </c>
      <c r="T9190" s="29"/>
      <c r="U9190" s="6">
        <f t="shared" si="1878"/>
        <v>0</v>
      </c>
      <c r="V9190" s="55">
        <f t="shared" si="1879"/>
        <v>0</v>
      </c>
      <c r="W9190" s="6">
        <f t="shared" si="1880"/>
        <v>0</v>
      </c>
      <c r="X9190" s="6">
        <f t="shared" si="1881"/>
        <v>0</v>
      </c>
      <c r="AA9190">
        <f t="shared" si="1883"/>
        <v>0</v>
      </c>
    </row>
    <row r="9191" spans="12:27">
      <c r="L9191" s="8">
        <f t="shared" si="1882"/>
        <v>0</v>
      </c>
      <c r="M9191" s="54">
        <f t="shared" si="1872"/>
        <v>0</v>
      </c>
      <c r="N9191" s="6">
        <f t="shared" si="1873"/>
        <v>0</v>
      </c>
      <c r="O9191" s="6" t="str">
        <f t="shared" si="1874"/>
        <v/>
      </c>
      <c r="P9191" s="29"/>
      <c r="Q9191" s="54">
        <f t="shared" si="1875"/>
        <v>0</v>
      </c>
      <c r="R9191" s="6">
        <f t="shared" si="1876"/>
        <v>0</v>
      </c>
      <c r="S9191" s="6" t="str">
        <f t="shared" si="1877"/>
        <v/>
      </c>
      <c r="T9191" s="29"/>
      <c r="U9191" s="6">
        <f t="shared" si="1878"/>
        <v>0</v>
      </c>
      <c r="V9191" s="55">
        <f t="shared" si="1879"/>
        <v>0</v>
      </c>
      <c r="W9191" s="6">
        <f t="shared" si="1880"/>
        <v>0</v>
      </c>
      <c r="X9191" s="6">
        <f t="shared" si="1881"/>
        <v>0</v>
      </c>
      <c r="AA9191">
        <f t="shared" si="1883"/>
        <v>0</v>
      </c>
    </row>
    <row r="9192" spans="12:27">
      <c r="L9192" s="8">
        <f t="shared" si="1882"/>
        <v>0</v>
      </c>
      <c r="M9192" s="54">
        <f t="shared" si="1872"/>
        <v>0</v>
      </c>
      <c r="N9192" s="6">
        <f t="shared" si="1873"/>
        <v>0</v>
      </c>
      <c r="O9192" s="6" t="str">
        <f t="shared" si="1874"/>
        <v/>
      </c>
      <c r="P9192" s="29"/>
      <c r="Q9192" s="54">
        <f t="shared" si="1875"/>
        <v>0</v>
      </c>
      <c r="R9192" s="6">
        <f t="shared" si="1876"/>
        <v>0</v>
      </c>
      <c r="S9192" s="6" t="str">
        <f t="shared" si="1877"/>
        <v/>
      </c>
      <c r="T9192" s="29"/>
      <c r="U9192" s="6">
        <f t="shared" si="1878"/>
        <v>0</v>
      </c>
      <c r="V9192" s="55">
        <f t="shared" si="1879"/>
        <v>0</v>
      </c>
      <c r="W9192" s="6">
        <f t="shared" si="1880"/>
        <v>0</v>
      </c>
      <c r="X9192" s="6">
        <f t="shared" si="1881"/>
        <v>0</v>
      </c>
      <c r="AA9192">
        <f t="shared" si="1883"/>
        <v>0</v>
      </c>
    </row>
    <row r="9193" spans="12:27">
      <c r="L9193" s="8">
        <f t="shared" si="1882"/>
        <v>0</v>
      </c>
      <c r="M9193" s="54">
        <f t="shared" si="1872"/>
        <v>0</v>
      </c>
      <c r="N9193" s="6">
        <f t="shared" si="1873"/>
        <v>0</v>
      </c>
      <c r="O9193" s="6" t="str">
        <f t="shared" si="1874"/>
        <v/>
      </c>
      <c r="P9193" s="29"/>
      <c r="Q9193" s="54">
        <f t="shared" si="1875"/>
        <v>0</v>
      </c>
      <c r="R9193" s="6">
        <f t="shared" si="1876"/>
        <v>0</v>
      </c>
      <c r="S9193" s="6" t="str">
        <f t="shared" si="1877"/>
        <v/>
      </c>
      <c r="T9193" s="29"/>
      <c r="U9193" s="6">
        <f t="shared" si="1878"/>
        <v>0</v>
      </c>
      <c r="V9193" s="55">
        <f t="shared" si="1879"/>
        <v>0</v>
      </c>
      <c r="W9193" s="6">
        <f t="shared" si="1880"/>
        <v>0</v>
      </c>
      <c r="X9193" s="6">
        <f t="shared" si="1881"/>
        <v>0</v>
      </c>
      <c r="AA9193">
        <f t="shared" si="1883"/>
        <v>0</v>
      </c>
    </row>
    <row r="9194" spans="12:27">
      <c r="L9194" s="8">
        <f t="shared" si="1882"/>
        <v>0</v>
      </c>
      <c r="M9194" s="54">
        <f t="shared" si="1872"/>
        <v>0</v>
      </c>
      <c r="N9194" s="6">
        <f t="shared" si="1873"/>
        <v>0</v>
      </c>
      <c r="O9194" s="6" t="str">
        <f t="shared" si="1874"/>
        <v/>
      </c>
      <c r="P9194" s="29"/>
      <c r="Q9194" s="54">
        <f t="shared" si="1875"/>
        <v>0</v>
      </c>
      <c r="R9194" s="6">
        <f t="shared" si="1876"/>
        <v>0</v>
      </c>
      <c r="S9194" s="6" t="str">
        <f t="shared" si="1877"/>
        <v/>
      </c>
      <c r="T9194" s="29"/>
      <c r="U9194" s="6">
        <f t="shared" si="1878"/>
        <v>0</v>
      </c>
      <c r="V9194" s="55">
        <f t="shared" si="1879"/>
        <v>0</v>
      </c>
      <c r="W9194" s="6">
        <f t="shared" si="1880"/>
        <v>0</v>
      </c>
      <c r="X9194" s="6">
        <f t="shared" si="1881"/>
        <v>0</v>
      </c>
      <c r="AA9194">
        <f t="shared" si="1883"/>
        <v>0</v>
      </c>
    </row>
    <row r="9195" spans="12:27">
      <c r="L9195" s="8">
        <f t="shared" si="1882"/>
        <v>0</v>
      </c>
      <c r="M9195" s="54">
        <f t="shared" si="1872"/>
        <v>0</v>
      </c>
      <c r="N9195" s="6">
        <f t="shared" si="1873"/>
        <v>0</v>
      </c>
      <c r="O9195" s="6" t="str">
        <f t="shared" si="1874"/>
        <v/>
      </c>
      <c r="P9195" s="29"/>
      <c r="Q9195" s="54">
        <f t="shared" si="1875"/>
        <v>0</v>
      </c>
      <c r="R9195" s="6">
        <f t="shared" si="1876"/>
        <v>0</v>
      </c>
      <c r="S9195" s="6" t="str">
        <f t="shared" si="1877"/>
        <v/>
      </c>
      <c r="T9195" s="29"/>
      <c r="U9195" s="6">
        <f t="shared" si="1878"/>
        <v>0</v>
      </c>
      <c r="V9195" s="55">
        <f t="shared" si="1879"/>
        <v>0</v>
      </c>
      <c r="W9195" s="6">
        <f t="shared" si="1880"/>
        <v>0</v>
      </c>
      <c r="X9195" s="6">
        <f t="shared" si="1881"/>
        <v>0</v>
      </c>
      <c r="AA9195">
        <f t="shared" si="1883"/>
        <v>0</v>
      </c>
    </row>
    <row r="9196" spans="12:27">
      <c r="L9196" s="8">
        <f t="shared" si="1882"/>
        <v>0</v>
      </c>
      <c r="M9196" s="54">
        <f t="shared" si="1872"/>
        <v>0</v>
      </c>
      <c r="N9196" s="6">
        <f t="shared" si="1873"/>
        <v>0</v>
      </c>
      <c r="O9196" s="6" t="str">
        <f t="shared" si="1874"/>
        <v/>
      </c>
      <c r="P9196" s="29"/>
      <c r="Q9196" s="54">
        <f t="shared" si="1875"/>
        <v>0</v>
      </c>
      <c r="R9196" s="6">
        <f t="shared" si="1876"/>
        <v>0</v>
      </c>
      <c r="S9196" s="6" t="str">
        <f t="shared" si="1877"/>
        <v/>
      </c>
      <c r="T9196" s="29"/>
      <c r="U9196" s="6">
        <f t="shared" si="1878"/>
        <v>0</v>
      </c>
      <c r="V9196" s="55">
        <f t="shared" si="1879"/>
        <v>0</v>
      </c>
      <c r="W9196" s="6">
        <f t="shared" si="1880"/>
        <v>0</v>
      </c>
      <c r="X9196" s="6">
        <f t="shared" si="1881"/>
        <v>0</v>
      </c>
      <c r="AA9196">
        <f t="shared" si="1883"/>
        <v>0</v>
      </c>
    </row>
    <row r="9197" spans="12:27">
      <c r="L9197" s="8">
        <f t="shared" si="1882"/>
        <v>0</v>
      </c>
      <c r="M9197" s="54">
        <f t="shared" si="1872"/>
        <v>0</v>
      </c>
      <c r="N9197" s="6">
        <f t="shared" si="1873"/>
        <v>0</v>
      </c>
      <c r="O9197" s="6" t="str">
        <f t="shared" si="1874"/>
        <v/>
      </c>
      <c r="P9197" s="29"/>
      <c r="Q9197" s="54">
        <f t="shared" si="1875"/>
        <v>0</v>
      </c>
      <c r="R9197" s="6">
        <f t="shared" si="1876"/>
        <v>0</v>
      </c>
      <c r="S9197" s="6" t="str">
        <f t="shared" si="1877"/>
        <v/>
      </c>
      <c r="T9197" s="29"/>
      <c r="U9197" s="6">
        <f t="shared" si="1878"/>
        <v>0</v>
      </c>
      <c r="V9197" s="55">
        <f t="shared" si="1879"/>
        <v>0</v>
      </c>
      <c r="W9197" s="6">
        <f t="shared" si="1880"/>
        <v>0</v>
      </c>
      <c r="X9197" s="6">
        <f t="shared" si="1881"/>
        <v>0</v>
      </c>
      <c r="AA9197">
        <f t="shared" si="1883"/>
        <v>0</v>
      </c>
    </row>
    <row r="9198" spans="12:27">
      <c r="L9198" s="8">
        <f t="shared" si="1882"/>
        <v>0</v>
      </c>
      <c r="M9198" s="54">
        <f t="shared" si="1872"/>
        <v>0</v>
      </c>
      <c r="N9198" s="6">
        <f t="shared" si="1873"/>
        <v>0</v>
      </c>
      <c r="O9198" s="6" t="str">
        <f t="shared" si="1874"/>
        <v/>
      </c>
      <c r="P9198" s="29"/>
      <c r="Q9198" s="54">
        <f t="shared" si="1875"/>
        <v>0</v>
      </c>
      <c r="R9198" s="6">
        <f t="shared" si="1876"/>
        <v>0</v>
      </c>
      <c r="S9198" s="6" t="str">
        <f t="shared" si="1877"/>
        <v/>
      </c>
      <c r="T9198" s="29"/>
      <c r="U9198" s="6">
        <f t="shared" si="1878"/>
        <v>0</v>
      </c>
      <c r="V9198" s="55">
        <f t="shared" si="1879"/>
        <v>0</v>
      </c>
      <c r="W9198" s="6">
        <f t="shared" si="1880"/>
        <v>0</v>
      </c>
      <c r="X9198" s="6">
        <f t="shared" si="1881"/>
        <v>0</v>
      </c>
      <c r="AA9198">
        <f t="shared" si="1883"/>
        <v>0</v>
      </c>
    </row>
    <row r="9199" spans="12:27">
      <c r="L9199" s="8">
        <f t="shared" si="1882"/>
        <v>0</v>
      </c>
      <c r="M9199" s="54">
        <f t="shared" si="1872"/>
        <v>0</v>
      </c>
      <c r="N9199" s="6">
        <f t="shared" si="1873"/>
        <v>0</v>
      </c>
      <c r="O9199" s="6" t="str">
        <f t="shared" si="1874"/>
        <v/>
      </c>
      <c r="P9199" s="29"/>
      <c r="Q9199" s="54">
        <f t="shared" si="1875"/>
        <v>0</v>
      </c>
      <c r="R9199" s="6">
        <f t="shared" si="1876"/>
        <v>0</v>
      </c>
      <c r="S9199" s="6" t="str">
        <f t="shared" si="1877"/>
        <v/>
      </c>
      <c r="T9199" s="29"/>
      <c r="U9199" s="6">
        <f t="shared" si="1878"/>
        <v>0</v>
      </c>
      <c r="V9199" s="55">
        <f t="shared" si="1879"/>
        <v>0</v>
      </c>
      <c r="W9199" s="6">
        <f t="shared" si="1880"/>
        <v>0</v>
      </c>
      <c r="X9199" s="6">
        <f t="shared" si="1881"/>
        <v>0</v>
      </c>
      <c r="AA9199">
        <f t="shared" si="1883"/>
        <v>0</v>
      </c>
    </row>
    <row r="9200" spans="12:27">
      <c r="L9200" s="8">
        <f t="shared" si="1882"/>
        <v>0</v>
      </c>
      <c r="M9200" s="54">
        <f t="shared" si="1872"/>
        <v>0</v>
      </c>
      <c r="N9200" s="6">
        <f t="shared" si="1873"/>
        <v>0</v>
      </c>
      <c r="O9200" s="6" t="str">
        <f t="shared" si="1874"/>
        <v/>
      </c>
      <c r="P9200" s="29"/>
      <c r="Q9200" s="54">
        <f t="shared" si="1875"/>
        <v>0</v>
      </c>
      <c r="R9200" s="6">
        <f t="shared" si="1876"/>
        <v>0</v>
      </c>
      <c r="S9200" s="6" t="str">
        <f t="shared" si="1877"/>
        <v/>
      </c>
      <c r="T9200" s="29"/>
      <c r="U9200" s="6">
        <f t="shared" si="1878"/>
        <v>0</v>
      </c>
      <c r="V9200" s="55">
        <f t="shared" si="1879"/>
        <v>0</v>
      </c>
      <c r="W9200" s="6">
        <f t="shared" si="1880"/>
        <v>0</v>
      </c>
      <c r="X9200" s="6">
        <f t="shared" si="1881"/>
        <v>0</v>
      </c>
      <c r="AA9200">
        <f t="shared" si="1883"/>
        <v>0</v>
      </c>
    </row>
    <row r="9201" spans="12:27">
      <c r="L9201" s="8">
        <f t="shared" si="1882"/>
        <v>0</v>
      </c>
      <c r="M9201" s="54">
        <f t="shared" si="1872"/>
        <v>0</v>
      </c>
      <c r="N9201" s="6">
        <f t="shared" si="1873"/>
        <v>0</v>
      </c>
      <c r="O9201" s="6" t="str">
        <f t="shared" si="1874"/>
        <v/>
      </c>
      <c r="P9201" s="29"/>
      <c r="Q9201" s="54">
        <f t="shared" si="1875"/>
        <v>0</v>
      </c>
      <c r="R9201" s="6">
        <f t="shared" si="1876"/>
        <v>0</v>
      </c>
      <c r="S9201" s="6" t="str">
        <f t="shared" si="1877"/>
        <v/>
      </c>
      <c r="T9201" s="29"/>
      <c r="U9201" s="6">
        <f t="shared" si="1878"/>
        <v>0</v>
      </c>
      <c r="V9201" s="55">
        <f t="shared" si="1879"/>
        <v>0</v>
      </c>
      <c r="W9201" s="6">
        <f t="shared" si="1880"/>
        <v>0</v>
      </c>
      <c r="X9201" s="6">
        <f t="shared" si="1881"/>
        <v>0</v>
      </c>
      <c r="AA9201">
        <f t="shared" si="1883"/>
        <v>0</v>
      </c>
    </row>
    <row r="9202" spans="12:27">
      <c r="L9202" s="8">
        <f t="shared" si="1882"/>
        <v>0</v>
      </c>
      <c r="M9202" s="54">
        <f t="shared" si="1872"/>
        <v>0</v>
      </c>
      <c r="N9202" s="6">
        <f t="shared" si="1873"/>
        <v>0</v>
      </c>
      <c r="O9202" s="6" t="str">
        <f t="shared" si="1874"/>
        <v/>
      </c>
      <c r="P9202" s="29"/>
      <c r="Q9202" s="54">
        <f t="shared" si="1875"/>
        <v>0</v>
      </c>
      <c r="R9202" s="6">
        <f t="shared" si="1876"/>
        <v>0</v>
      </c>
      <c r="S9202" s="6" t="str">
        <f t="shared" si="1877"/>
        <v/>
      </c>
      <c r="T9202" s="29"/>
      <c r="U9202" s="6">
        <f t="shared" si="1878"/>
        <v>0</v>
      </c>
      <c r="V9202" s="55">
        <f t="shared" si="1879"/>
        <v>0</v>
      </c>
      <c r="W9202" s="6">
        <f t="shared" si="1880"/>
        <v>0</v>
      </c>
      <c r="X9202" s="6">
        <f t="shared" si="1881"/>
        <v>0</v>
      </c>
      <c r="AA9202">
        <f t="shared" si="1883"/>
        <v>0</v>
      </c>
    </row>
    <row r="9203" spans="12:27">
      <c r="L9203" s="8">
        <f t="shared" si="1882"/>
        <v>0</v>
      </c>
      <c r="M9203" s="54">
        <f t="shared" si="1872"/>
        <v>0</v>
      </c>
      <c r="N9203" s="6">
        <f t="shared" si="1873"/>
        <v>0</v>
      </c>
      <c r="O9203" s="6" t="str">
        <f t="shared" si="1874"/>
        <v/>
      </c>
      <c r="P9203" s="29"/>
      <c r="Q9203" s="54">
        <f t="shared" si="1875"/>
        <v>0</v>
      </c>
      <c r="R9203" s="6">
        <f t="shared" si="1876"/>
        <v>0</v>
      </c>
      <c r="S9203" s="6" t="str">
        <f t="shared" si="1877"/>
        <v/>
      </c>
      <c r="T9203" s="29"/>
      <c r="U9203" s="6">
        <f t="shared" si="1878"/>
        <v>0</v>
      </c>
      <c r="V9203" s="55">
        <f t="shared" si="1879"/>
        <v>0</v>
      </c>
      <c r="W9203" s="6">
        <f t="shared" si="1880"/>
        <v>0</v>
      </c>
      <c r="X9203" s="6">
        <f t="shared" si="1881"/>
        <v>0</v>
      </c>
      <c r="AA9203">
        <f t="shared" si="1883"/>
        <v>0</v>
      </c>
    </row>
    <row r="9204" spans="12:27">
      <c r="L9204" s="8">
        <f t="shared" si="1882"/>
        <v>0</v>
      </c>
      <c r="M9204" s="54">
        <f t="shared" si="1872"/>
        <v>0</v>
      </c>
      <c r="N9204" s="6">
        <f t="shared" si="1873"/>
        <v>0</v>
      </c>
      <c r="O9204" s="6" t="str">
        <f t="shared" si="1874"/>
        <v/>
      </c>
      <c r="P9204" s="29"/>
      <c r="Q9204" s="54">
        <f t="shared" si="1875"/>
        <v>0</v>
      </c>
      <c r="R9204" s="6">
        <f t="shared" si="1876"/>
        <v>0</v>
      </c>
      <c r="S9204" s="6" t="str">
        <f t="shared" si="1877"/>
        <v/>
      </c>
      <c r="T9204" s="29"/>
      <c r="U9204" s="6">
        <f t="shared" si="1878"/>
        <v>0</v>
      </c>
      <c r="V9204" s="55">
        <f t="shared" si="1879"/>
        <v>0</v>
      </c>
      <c r="W9204" s="6">
        <f t="shared" si="1880"/>
        <v>0</v>
      </c>
      <c r="X9204" s="6">
        <f t="shared" si="1881"/>
        <v>0</v>
      </c>
      <c r="AA9204">
        <f t="shared" si="1883"/>
        <v>0</v>
      </c>
    </row>
    <row r="9205" spans="12:27">
      <c r="L9205" s="8">
        <f t="shared" si="1882"/>
        <v>0</v>
      </c>
      <c r="M9205" s="54">
        <f t="shared" si="1872"/>
        <v>0</v>
      </c>
      <c r="N9205" s="6">
        <f t="shared" si="1873"/>
        <v>0</v>
      </c>
      <c r="O9205" s="6" t="str">
        <f t="shared" si="1874"/>
        <v/>
      </c>
      <c r="P9205" s="29"/>
      <c r="Q9205" s="54">
        <f t="shared" si="1875"/>
        <v>0</v>
      </c>
      <c r="R9205" s="6">
        <f t="shared" si="1876"/>
        <v>0</v>
      </c>
      <c r="S9205" s="6" t="str">
        <f t="shared" si="1877"/>
        <v/>
      </c>
      <c r="T9205" s="29"/>
      <c r="U9205" s="6">
        <f t="shared" si="1878"/>
        <v>0</v>
      </c>
      <c r="V9205" s="55">
        <f t="shared" si="1879"/>
        <v>0</v>
      </c>
      <c r="W9205" s="6">
        <f t="shared" si="1880"/>
        <v>0</v>
      </c>
      <c r="X9205" s="6">
        <f t="shared" si="1881"/>
        <v>0</v>
      </c>
      <c r="AA9205">
        <f t="shared" si="1883"/>
        <v>0</v>
      </c>
    </row>
    <row r="9206" spans="12:27">
      <c r="L9206" s="8">
        <f t="shared" si="1882"/>
        <v>0</v>
      </c>
      <c r="M9206" s="54">
        <f t="shared" si="1872"/>
        <v>0</v>
      </c>
      <c r="N9206" s="6">
        <f t="shared" si="1873"/>
        <v>0</v>
      </c>
      <c r="O9206" s="6" t="str">
        <f t="shared" si="1874"/>
        <v/>
      </c>
      <c r="P9206" s="29"/>
      <c r="Q9206" s="54">
        <f t="shared" si="1875"/>
        <v>0</v>
      </c>
      <c r="R9206" s="6">
        <f t="shared" si="1876"/>
        <v>0</v>
      </c>
      <c r="S9206" s="6" t="str">
        <f t="shared" si="1877"/>
        <v/>
      </c>
      <c r="T9206" s="29"/>
      <c r="U9206" s="6">
        <f t="shared" si="1878"/>
        <v>0</v>
      </c>
      <c r="V9206" s="55">
        <f t="shared" si="1879"/>
        <v>0</v>
      </c>
      <c r="W9206" s="6">
        <f t="shared" si="1880"/>
        <v>0</v>
      </c>
      <c r="X9206" s="6">
        <f t="shared" si="1881"/>
        <v>0</v>
      </c>
      <c r="AA9206">
        <f t="shared" si="1883"/>
        <v>0</v>
      </c>
    </row>
    <row r="9207" spans="12:27">
      <c r="L9207" s="8">
        <f t="shared" si="1882"/>
        <v>0</v>
      </c>
      <c r="M9207" s="54">
        <f t="shared" si="1872"/>
        <v>0</v>
      </c>
      <c r="N9207" s="6">
        <f t="shared" si="1873"/>
        <v>0</v>
      </c>
      <c r="O9207" s="6" t="str">
        <f t="shared" si="1874"/>
        <v/>
      </c>
      <c r="P9207" s="29"/>
      <c r="Q9207" s="54">
        <f t="shared" si="1875"/>
        <v>0</v>
      </c>
      <c r="R9207" s="6">
        <f t="shared" si="1876"/>
        <v>0</v>
      </c>
      <c r="S9207" s="6" t="str">
        <f t="shared" si="1877"/>
        <v/>
      </c>
      <c r="T9207" s="29"/>
      <c r="U9207" s="6">
        <f t="shared" si="1878"/>
        <v>0</v>
      </c>
      <c r="V9207" s="55">
        <f t="shared" si="1879"/>
        <v>0</v>
      </c>
      <c r="W9207" s="6">
        <f t="shared" si="1880"/>
        <v>0</v>
      </c>
      <c r="X9207" s="6">
        <f t="shared" si="1881"/>
        <v>0</v>
      </c>
      <c r="AA9207">
        <f t="shared" si="1883"/>
        <v>0</v>
      </c>
    </row>
    <row r="9208" spans="12:27">
      <c r="L9208" s="8">
        <f t="shared" si="1882"/>
        <v>0</v>
      </c>
      <c r="M9208" s="54">
        <f t="shared" si="1872"/>
        <v>0</v>
      </c>
      <c r="N9208" s="6">
        <f t="shared" si="1873"/>
        <v>0</v>
      </c>
      <c r="O9208" s="6" t="str">
        <f t="shared" si="1874"/>
        <v/>
      </c>
      <c r="P9208" s="29"/>
      <c r="Q9208" s="54">
        <f t="shared" si="1875"/>
        <v>0</v>
      </c>
      <c r="R9208" s="6">
        <f t="shared" si="1876"/>
        <v>0</v>
      </c>
      <c r="S9208" s="6" t="str">
        <f t="shared" si="1877"/>
        <v/>
      </c>
      <c r="T9208" s="29"/>
      <c r="U9208" s="6">
        <f t="shared" si="1878"/>
        <v>0</v>
      </c>
      <c r="V9208" s="55">
        <f t="shared" si="1879"/>
        <v>0</v>
      </c>
      <c r="W9208" s="6">
        <f t="shared" si="1880"/>
        <v>0</v>
      </c>
      <c r="X9208" s="6">
        <f t="shared" si="1881"/>
        <v>0</v>
      </c>
      <c r="AA9208">
        <f t="shared" si="1883"/>
        <v>0</v>
      </c>
    </row>
    <row r="9209" spans="12:27">
      <c r="L9209" s="8">
        <f t="shared" si="1882"/>
        <v>0</v>
      </c>
      <c r="M9209" s="54">
        <f t="shared" si="1872"/>
        <v>0</v>
      </c>
      <c r="N9209" s="6">
        <f t="shared" si="1873"/>
        <v>0</v>
      </c>
      <c r="O9209" s="6" t="str">
        <f t="shared" si="1874"/>
        <v/>
      </c>
      <c r="P9209" s="29"/>
      <c r="Q9209" s="54">
        <f t="shared" si="1875"/>
        <v>0</v>
      </c>
      <c r="R9209" s="6">
        <f t="shared" si="1876"/>
        <v>0</v>
      </c>
      <c r="S9209" s="6" t="str">
        <f t="shared" si="1877"/>
        <v/>
      </c>
      <c r="T9209" s="29"/>
      <c r="U9209" s="6">
        <f t="shared" si="1878"/>
        <v>0</v>
      </c>
      <c r="V9209" s="55">
        <f t="shared" si="1879"/>
        <v>0</v>
      </c>
      <c r="W9209" s="6">
        <f t="shared" si="1880"/>
        <v>0</v>
      </c>
      <c r="X9209" s="6">
        <f t="shared" si="1881"/>
        <v>0</v>
      </c>
      <c r="AA9209">
        <f t="shared" si="1883"/>
        <v>0</v>
      </c>
    </row>
    <row r="9210" spans="12:27">
      <c r="L9210" s="8">
        <f t="shared" si="1882"/>
        <v>0</v>
      </c>
      <c r="M9210" s="54">
        <f t="shared" si="1872"/>
        <v>0</v>
      </c>
      <c r="N9210" s="6">
        <f t="shared" si="1873"/>
        <v>0</v>
      </c>
      <c r="O9210" s="6" t="str">
        <f t="shared" si="1874"/>
        <v/>
      </c>
      <c r="P9210" s="29"/>
      <c r="Q9210" s="54">
        <f t="shared" si="1875"/>
        <v>0</v>
      </c>
      <c r="R9210" s="6">
        <f t="shared" si="1876"/>
        <v>0</v>
      </c>
      <c r="S9210" s="6" t="str">
        <f t="shared" si="1877"/>
        <v/>
      </c>
      <c r="T9210" s="29"/>
      <c r="U9210" s="6">
        <f t="shared" si="1878"/>
        <v>0</v>
      </c>
      <c r="V9210" s="55">
        <f t="shared" si="1879"/>
        <v>0</v>
      </c>
      <c r="W9210" s="6">
        <f t="shared" si="1880"/>
        <v>0</v>
      </c>
      <c r="X9210" s="6">
        <f t="shared" si="1881"/>
        <v>0</v>
      </c>
      <c r="AA9210">
        <f t="shared" si="1883"/>
        <v>0</v>
      </c>
    </row>
    <row r="9211" spans="12:27">
      <c r="L9211" s="8">
        <f t="shared" si="1882"/>
        <v>0</v>
      </c>
      <c r="M9211" s="54">
        <f t="shared" si="1872"/>
        <v>0</v>
      </c>
      <c r="N9211" s="6">
        <f t="shared" si="1873"/>
        <v>0</v>
      </c>
      <c r="O9211" s="6" t="str">
        <f t="shared" si="1874"/>
        <v/>
      </c>
      <c r="P9211" s="29"/>
      <c r="Q9211" s="54">
        <f t="shared" si="1875"/>
        <v>0</v>
      </c>
      <c r="R9211" s="6">
        <f t="shared" si="1876"/>
        <v>0</v>
      </c>
      <c r="S9211" s="6" t="str">
        <f t="shared" si="1877"/>
        <v/>
      </c>
      <c r="T9211" s="29"/>
      <c r="U9211" s="6">
        <f t="shared" si="1878"/>
        <v>0</v>
      </c>
      <c r="V9211" s="55">
        <f t="shared" si="1879"/>
        <v>0</v>
      </c>
      <c r="W9211" s="6">
        <f t="shared" si="1880"/>
        <v>0</v>
      </c>
      <c r="X9211" s="6">
        <f t="shared" si="1881"/>
        <v>0</v>
      </c>
      <c r="AA9211">
        <f t="shared" si="1883"/>
        <v>0</v>
      </c>
    </row>
    <row r="9212" spans="12:27">
      <c r="L9212" s="8">
        <f t="shared" si="1882"/>
        <v>0</v>
      </c>
      <c r="M9212" s="54">
        <f t="shared" si="1872"/>
        <v>0</v>
      </c>
      <c r="N9212" s="6">
        <f t="shared" si="1873"/>
        <v>0</v>
      </c>
      <c r="O9212" s="6" t="str">
        <f t="shared" si="1874"/>
        <v/>
      </c>
      <c r="P9212" s="29"/>
      <c r="Q9212" s="54">
        <f t="shared" si="1875"/>
        <v>0</v>
      </c>
      <c r="R9212" s="6">
        <f t="shared" si="1876"/>
        <v>0</v>
      </c>
      <c r="S9212" s="6" t="str">
        <f t="shared" si="1877"/>
        <v/>
      </c>
      <c r="T9212" s="29"/>
      <c r="U9212" s="6">
        <f t="shared" si="1878"/>
        <v>0</v>
      </c>
      <c r="V9212" s="55">
        <f t="shared" si="1879"/>
        <v>0</v>
      </c>
      <c r="W9212" s="6">
        <f t="shared" si="1880"/>
        <v>0</v>
      </c>
      <c r="X9212" s="6">
        <f t="shared" si="1881"/>
        <v>0</v>
      </c>
      <c r="AA9212">
        <f t="shared" si="1883"/>
        <v>0</v>
      </c>
    </row>
    <row r="9213" spans="12:27">
      <c r="L9213" s="8">
        <f t="shared" si="1882"/>
        <v>0</v>
      </c>
      <c r="M9213" s="54">
        <f t="shared" si="1872"/>
        <v>0</v>
      </c>
      <c r="N9213" s="6">
        <f t="shared" si="1873"/>
        <v>0</v>
      </c>
      <c r="O9213" s="6" t="str">
        <f t="shared" si="1874"/>
        <v/>
      </c>
      <c r="P9213" s="29"/>
      <c r="Q9213" s="54">
        <f t="shared" si="1875"/>
        <v>0</v>
      </c>
      <c r="R9213" s="6">
        <f t="shared" si="1876"/>
        <v>0</v>
      </c>
      <c r="S9213" s="6" t="str">
        <f t="shared" si="1877"/>
        <v/>
      </c>
      <c r="T9213" s="29"/>
      <c r="U9213" s="6">
        <f t="shared" si="1878"/>
        <v>0</v>
      </c>
      <c r="V9213" s="55">
        <f t="shared" si="1879"/>
        <v>0</v>
      </c>
      <c r="W9213" s="6">
        <f t="shared" si="1880"/>
        <v>0</v>
      </c>
      <c r="X9213" s="6">
        <f t="shared" si="1881"/>
        <v>0</v>
      </c>
      <c r="AA9213">
        <f t="shared" si="1883"/>
        <v>0</v>
      </c>
    </row>
    <row r="9214" spans="12:27">
      <c r="L9214" s="8">
        <f t="shared" si="1882"/>
        <v>0</v>
      </c>
      <c r="M9214" s="54">
        <f t="shared" si="1872"/>
        <v>0</v>
      </c>
      <c r="N9214" s="6">
        <f t="shared" si="1873"/>
        <v>0</v>
      </c>
      <c r="O9214" s="6" t="str">
        <f t="shared" si="1874"/>
        <v/>
      </c>
      <c r="P9214" s="29"/>
      <c r="Q9214" s="54">
        <f t="shared" si="1875"/>
        <v>0</v>
      </c>
      <c r="R9214" s="6">
        <f t="shared" si="1876"/>
        <v>0</v>
      </c>
      <c r="S9214" s="6" t="str">
        <f t="shared" si="1877"/>
        <v/>
      </c>
      <c r="T9214" s="29"/>
      <c r="U9214" s="6">
        <f t="shared" si="1878"/>
        <v>0</v>
      </c>
      <c r="V9214" s="55">
        <f t="shared" si="1879"/>
        <v>0</v>
      </c>
      <c r="W9214" s="6">
        <f t="shared" si="1880"/>
        <v>0</v>
      </c>
      <c r="X9214" s="6">
        <f t="shared" si="1881"/>
        <v>0</v>
      </c>
      <c r="AA9214">
        <f t="shared" si="1883"/>
        <v>0</v>
      </c>
    </row>
    <row r="9215" spans="12:27">
      <c r="L9215" s="8">
        <f t="shared" si="1882"/>
        <v>0</v>
      </c>
      <c r="M9215" s="54">
        <f t="shared" si="1872"/>
        <v>0</v>
      </c>
      <c r="N9215" s="6">
        <f t="shared" si="1873"/>
        <v>0</v>
      </c>
      <c r="O9215" s="6" t="str">
        <f t="shared" si="1874"/>
        <v/>
      </c>
      <c r="P9215" s="29"/>
      <c r="Q9215" s="54">
        <f t="shared" si="1875"/>
        <v>0</v>
      </c>
      <c r="R9215" s="6">
        <f t="shared" si="1876"/>
        <v>0</v>
      </c>
      <c r="S9215" s="6" t="str">
        <f t="shared" si="1877"/>
        <v/>
      </c>
      <c r="T9215" s="29"/>
      <c r="U9215" s="6">
        <f t="shared" si="1878"/>
        <v>0</v>
      </c>
      <c r="V9215" s="55">
        <f t="shared" si="1879"/>
        <v>0</v>
      </c>
      <c r="W9215" s="6">
        <f t="shared" si="1880"/>
        <v>0</v>
      </c>
      <c r="X9215" s="6">
        <f t="shared" si="1881"/>
        <v>0</v>
      </c>
      <c r="AA9215">
        <f t="shared" si="1883"/>
        <v>0</v>
      </c>
    </row>
    <row r="9216" spans="12:27">
      <c r="L9216" s="8">
        <f t="shared" si="1882"/>
        <v>0</v>
      </c>
      <c r="M9216" s="54">
        <f t="shared" si="1872"/>
        <v>0</v>
      </c>
      <c r="N9216" s="6">
        <f t="shared" si="1873"/>
        <v>0</v>
      </c>
      <c r="O9216" s="6" t="str">
        <f t="shared" si="1874"/>
        <v/>
      </c>
      <c r="P9216" s="29"/>
      <c r="Q9216" s="54">
        <f t="shared" si="1875"/>
        <v>0</v>
      </c>
      <c r="R9216" s="6">
        <f t="shared" si="1876"/>
        <v>0</v>
      </c>
      <c r="S9216" s="6" t="str">
        <f t="shared" si="1877"/>
        <v/>
      </c>
      <c r="T9216" s="29"/>
      <c r="U9216" s="6">
        <f t="shared" si="1878"/>
        <v>0</v>
      </c>
      <c r="V9216" s="55">
        <f t="shared" si="1879"/>
        <v>0</v>
      </c>
      <c r="W9216" s="6">
        <f t="shared" si="1880"/>
        <v>0</v>
      </c>
      <c r="X9216" s="6">
        <f t="shared" si="1881"/>
        <v>0</v>
      </c>
      <c r="AA9216">
        <f t="shared" si="1883"/>
        <v>0</v>
      </c>
    </row>
    <row r="9217" spans="12:27">
      <c r="L9217" s="8">
        <f t="shared" si="1882"/>
        <v>0</v>
      </c>
      <c r="M9217" s="54">
        <f t="shared" si="1872"/>
        <v>0</v>
      </c>
      <c r="N9217" s="6">
        <f t="shared" si="1873"/>
        <v>0</v>
      </c>
      <c r="O9217" s="6" t="str">
        <f t="shared" si="1874"/>
        <v/>
      </c>
      <c r="P9217" s="29"/>
      <c r="Q9217" s="54">
        <f t="shared" si="1875"/>
        <v>0</v>
      </c>
      <c r="R9217" s="6">
        <f t="shared" si="1876"/>
        <v>0</v>
      </c>
      <c r="S9217" s="6" t="str">
        <f t="shared" si="1877"/>
        <v/>
      </c>
      <c r="T9217" s="29"/>
      <c r="U9217" s="6">
        <f t="shared" si="1878"/>
        <v>0</v>
      </c>
      <c r="V9217" s="55">
        <f t="shared" si="1879"/>
        <v>0</v>
      </c>
      <c r="W9217" s="6">
        <f t="shared" si="1880"/>
        <v>0</v>
      </c>
      <c r="X9217" s="6">
        <f t="shared" si="1881"/>
        <v>0</v>
      </c>
      <c r="AA9217">
        <f t="shared" si="1883"/>
        <v>0</v>
      </c>
    </row>
    <row r="9218" spans="12:27">
      <c r="L9218" s="8">
        <f t="shared" si="1882"/>
        <v>0</v>
      </c>
      <c r="M9218" s="54">
        <f t="shared" si="1872"/>
        <v>0</v>
      </c>
      <c r="N9218" s="6">
        <f t="shared" si="1873"/>
        <v>0</v>
      </c>
      <c r="O9218" s="6" t="str">
        <f t="shared" si="1874"/>
        <v/>
      </c>
      <c r="P9218" s="29"/>
      <c r="Q9218" s="54">
        <f t="shared" si="1875"/>
        <v>0</v>
      </c>
      <c r="R9218" s="6">
        <f t="shared" si="1876"/>
        <v>0</v>
      </c>
      <c r="S9218" s="6" t="str">
        <f t="shared" si="1877"/>
        <v/>
      </c>
      <c r="T9218" s="29"/>
      <c r="U9218" s="6">
        <f t="shared" si="1878"/>
        <v>0</v>
      </c>
      <c r="V9218" s="55">
        <f t="shared" si="1879"/>
        <v>0</v>
      </c>
      <c r="W9218" s="6">
        <f t="shared" si="1880"/>
        <v>0</v>
      </c>
      <c r="X9218" s="6">
        <f t="shared" si="1881"/>
        <v>0</v>
      </c>
      <c r="AA9218">
        <f t="shared" si="1883"/>
        <v>0</v>
      </c>
    </row>
    <row r="9219" spans="12:27">
      <c r="L9219" s="8">
        <f t="shared" si="1882"/>
        <v>0</v>
      </c>
      <c r="M9219" s="54">
        <f t="shared" si="1872"/>
        <v>0</v>
      </c>
      <c r="N9219" s="6">
        <f t="shared" si="1873"/>
        <v>0</v>
      </c>
      <c r="O9219" s="6" t="str">
        <f t="shared" si="1874"/>
        <v/>
      </c>
      <c r="P9219" s="29"/>
      <c r="Q9219" s="54">
        <f t="shared" si="1875"/>
        <v>0</v>
      </c>
      <c r="R9219" s="6">
        <f t="shared" si="1876"/>
        <v>0</v>
      </c>
      <c r="S9219" s="6" t="str">
        <f t="shared" si="1877"/>
        <v/>
      </c>
      <c r="T9219" s="29"/>
      <c r="U9219" s="6">
        <f t="shared" si="1878"/>
        <v>0</v>
      </c>
      <c r="V9219" s="55">
        <f t="shared" si="1879"/>
        <v>0</v>
      </c>
      <c r="W9219" s="6">
        <f t="shared" si="1880"/>
        <v>0</v>
      </c>
      <c r="X9219" s="6">
        <f t="shared" si="1881"/>
        <v>0</v>
      </c>
      <c r="AA9219">
        <f t="shared" si="1883"/>
        <v>0</v>
      </c>
    </row>
    <row r="9220" spans="12:27">
      <c r="L9220" s="8">
        <f t="shared" si="1882"/>
        <v>0</v>
      </c>
      <c r="M9220" s="54">
        <f t="shared" si="1872"/>
        <v>0</v>
      </c>
      <c r="N9220" s="6">
        <f t="shared" si="1873"/>
        <v>0</v>
      </c>
      <c r="O9220" s="6" t="str">
        <f t="shared" si="1874"/>
        <v/>
      </c>
      <c r="P9220" s="29"/>
      <c r="Q9220" s="54">
        <f t="shared" si="1875"/>
        <v>0</v>
      </c>
      <c r="R9220" s="6">
        <f t="shared" si="1876"/>
        <v>0</v>
      </c>
      <c r="S9220" s="6" t="str">
        <f t="shared" si="1877"/>
        <v/>
      </c>
      <c r="T9220" s="29"/>
      <c r="U9220" s="6">
        <f t="shared" si="1878"/>
        <v>0</v>
      </c>
      <c r="V9220" s="55">
        <f t="shared" si="1879"/>
        <v>0</v>
      </c>
      <c r="W9220" s="6">
        <f t="shared" si="1880"/>
        <v>0</v>
      </c>
      <c r="X9220" s="6">
        <f t="shared" si="1881"/>
        <v>0</v>
      </c>
      <c r="AA9220">
        <f t="shared" si="1883"/>
        <v>0</v>
      </c>
    </row>
    <row r="9221" spans="12:27">
      <c r="L9221" s="8">
        <f t="shared" si="1882"/>
        <v>0</v>
      </c>
      <c r="M9221" s="54">
        <f t="shared" si="1872"/>
        <v>0</v>
      </c>
      <c r="N9221" s="6">
        <f t="shared" si="1873"/>
        <v>0</v>
      </c>
      <c r="O9221" s="6" t="str">
        <f t="shared" si="1874"/>
        <v/>
      </c>
      <c r="P9221" s="29"/>
      <c r="Q9221" s="54">
        <f t="shared" si="1875"/>
        <v>0</v>
      </c>
      <c r="R9221" s="6">
        <f t="shared" si="1876"/>
        <v>0</v>
      </c>
      <c r="S9221" s="6" t="str">
        <f t="shared" si="1877"/>
        <v/>
      </c>
      <c r="T9221" s="29"/>
      <c r="U9221" s="6">
        <f t="shared" si="1878"/>
        <v>0</v>
      </c>
      <c r="V9221" s="55">
        <f t="shared" si="1879"/>
        <v>0</v>
      </c>
      <c r="W9221" s="6">
        <f t="shared" si="1880"/>
        <v>0</v>
      </c>
      <c r="X9221" s="6">
        <f t="shared" si="1881"/>
        <v>0</v>
      </c>
      <c r="AA9221">
        <f t="shared" si="1883"/>
        <v>0</v>
      </c>
    </row>
    <row r="9222" spans="12:27">
      <c r="L9222" s="8">
        <f t="shared" si="1882"/>
        <v>0</v>
      </c>
      <c r="M9222" s="54">
        <f t="shared" si="1872"/>
        <v>0</v>
      </c>
      <c r="N9222" s="6">
        <f t="shared" si="1873"/>
        <v>0</v>
      </c>
      <c r="O9222" s="6" t="str">
        <f t="shared" si="1874"/>
        <v/>
      </c>
      <c r="P9222" s="29"/>
      <c r="Q9222" s="54">
        <f t="shared" si="1875"/>
        <v>0</v>
      </c>
      <c r="R9222" s="6">
        <f t="shared" si="1876"/>
        <v>0</v>
      </c>
      <c r="S9222" s="6" t="str">
        <f t="shared" si="1877"/>
        <v/>
      </c>
      <c r="T9222" s="29"/>
      <c r="U9222" s="6">
        <f t="shared" si="1878"/>
        <v>0</v>
      </c>
      <c r="V9222" s="55">
        <f t="shared" si="1879"/>
        <v>0</v>
      </c>
      <c r="W9222" s="6">
        <f t="shared" si="1880"/>
        <v>0</v>
      </c>
      <c r="X9222" s="6">
        <f t="shared" si="1881"/>
        <v>0</v>
      </c>
      <c r="AA9222">
        <f t="shared" si="1883"/>
        <v>0</v>
      </c>
    </row>
    <row r="9223" spans="12:27">
      <c r="L9223" s="8">
        <f t="shared" si="1882"/>
        <v>0</v>
      </c>
      <c r="M9223" s="54">
        <f t="shared" si="1872"/>
        <v>0</v>
      </c>
      <c r="N9223" s="6">
        <f t="shared" si="1873"/>
        <v>0</v>
      </c>
      <c r="O9223" s="6" t="str">
        <f t="shared" si="1874"/>
        <v/>
      </c>
      <c r="P9223" s="29"/>
      <c r="Q9223" s="54">
        <f t="shared" si="1875"/>
        <v>0</v>
      </c>
      <c r="R9223" s="6">
        <f t="shared" si="1876"/>
        <v>0</v>
      </c>
      <c r="S9223" s="6" t="str">
        <f t="shared" si="1877"/>
        <v/>
      </c>
      <c r="T9223" s="29"/>
      <c r="U9223" s="6">
        <f t="shared" si="1878"/>
        <v>0</v>
      </c>
      <c r="V9223" s="55">
        <f t="shared" si="1879"/>
        <v>0</v>
      </c>
      <c r="W9223" s="6">
        <f t="shared" si="1880"/>
        <v>0</v>
      </c>
      <c r="X9223" s="6">
        <f t="shared" si="1881"/>
        <v>0</v>
      </c>
      <c r="AA9223">
        <f t="shared" si="1883"/>
        <v>0</v>
      </c>
    </row>
    <row r="9224" spans="12:27">
      <c r="L9224" s="8">
        <f t="shared" si="1882"/>
        <v>0</v>
      </c>
      <c r="M9224" s="54">
        <f t="shared" ref="M9224:M9287" si="1884">IF(IF(L9224&gt;=sipstart,1,0)+IF(L9224&lt;=sipend,1,0)=2,J9224,0)</f>
        <v>0</v>
      </c>
      <c r="N9224" s="6">
        <f t="shared" ref="N9224:N9287" si="1885">IF(IF(L9224&gt;=sipstart,1,0)+IF(L9224&lt;=sipend,1,0)=2,K9224,0)</f>
        <v>0</v>
      </c>
      <c r="O9224" s="6" t="str">
        <f t="shared" ref="O9224:O9287" si="1886">IF(N9224=-sip,-N9224/B9224,"")</f>
        <v/>
      </c>
      <c r="P9224" s="29"/>
      <c r="Q9224" s="54">
        <f t="shared" ref="Q9224:Q9287" si="1887">IF(IF(L9224&gt;=sipstart,1,0)+IF(L9224&lt;=sipend,1,0)=2,1,0)</f>
        <v>0</v>
      </c>
      <c r="R9224" s="6">
        <f t="shared" ref="R9224:R9287" si="1888">IF(IF(L9224&gt;=sipstart,1,0)+IF(L9224&lt;=sipend,1,0)=2,-dsip,0)</f>
        <v>0</v>
      </c>
      <c r="S9224" s="6" t="str">
        <f t="shared" ref="S9224:S9287" si="1889">IF(R9224=-dsip,-R9224/B9224,"")</f>
        <v/>
      </c>
      <c r="T9224" s="29"/>
      <c r="U9224" s="6">
        <f t="shared" ref="U9224:U9287" si="1890">IF((IF(L9224&gt;=sipstart,1,2)+IF(L9224&lt;=sipend,1,2))=2,L9224,0)</f>
        <v>0</v>
      </c>
      <c r="V9224" s="55">
        <f t="shared" ref="V9224:V9287" si="1891">IF((IF(L9224&gt;=sipstart,1,2)+IF(L9224&lt;=sipend,1,2))=2,L9224,0)+IF(U9223=actualsipend,actualsipend,0)</f>
        <v>0</v>
      </c>
      <c r="W9224" s="6">
        <f t="shared" si="1880"/>
        <v>0</v>
      </c>
      <c r="X9224" s="6">
        <f t="shared" si="1881"/>
        <v>0</v>
      </c>
      <c r="AA9224">
        <f t="shared" si="1883"/>
        <v>0</v>
      </c>
    </row>
    <row r="9225" spans="12:27">
      <c r="L9225" s="8">
        <f t="shared" si="1882"/>
        <v>0</v>
      </c>
      <c r="M9225" s="54">
        <f t="shared" si="1884"/>
        <v>0</v>
      </c>
      <c r="N9225" s="6">
        <f t="shared" si="1885"/>
        <v>0</v>
      </c>
      <c r="O9225" s="6" t="str">
        <f t="shared" si="1886"/>
        <v/>
      </c>
      <c r="P9225" s="29"/>
      <c r="Q9225" s="54">
        <f t="shared" si="1887"/>
        <v>0</v>
      </c>
      <c r="R9225" s="6">
        <f t="shared" si="1888"/>
        <v>0</v>
      </c>
      <c r="S9225" s="6" t="str">
        <f t="shared" si="1889"/>
        <v/>
      </c>
      <c r="T9225" s="29"/>
      <c r="U9225" s="6">
        <f t="shared" si="1890"/>
        <v>0</v>
      </c>
      <c r="V9225" s="55">
        <f t="shared" si="1891"/>
        <v>0</v>
      </c>
      <c r="W9225" s="6">
        <f t="shared" ref="W9225:W9288" si="1892">IF(V9225+V9224=0,0,IF(V9225=V9224,sipunits*B9224,N9225))</f>
        <v>0</v>
      </c>
      <c r="X9225" s="6">
        <f t="shared" ref="X9225:X9288" si="1893">IF(V9225+V9224=0,0,IF(V9225=V9224,dsipunits*B9224,R9225))</f>
        <v>0</v>
      </c>
      <c r="AA9225">
        <f t="shared" si="1883"/>
        <v>0</v>
      </c>
    </row>
    <row r="9226" spans="12:27">
      <c r="L9226" s="8">
        <f t="shared" si="1882"/>
        <v>0</v>
      </c>
      <c r="M9226" s="54">
        <f t="shared" si="1884"/>
        <v>0</v>
      </c>
      <c r="N9226" s="6">
        <f t="shared" si="1885"/>
        <v>0</v>
      </c>
      <c r="O9226" s="6" t="str">
        <f t="shared" si="1886"/>
        <v/>
      </c>
      <c r="P9226" s="29"/>
      <c r="Q9226" s="54">
        <f t="shared" si="1887"/>
        <v>0</v>
      </c>
      <c r="R9226" s="6">
        <f t="shared" si="1888"/>
        <v>0</v>
      </c>
      <c r="S9226" s="6" t="str">
        <f t="shared" si="1889"/>
        <v/>
      </c>
      <c r="T9226" s="29"/>
      <c r="U9226" s="6">
        <f t="shared" si="1890"/>
        <v>0</v>
      </c>
      <c r="V9226" s="55">
        <f t="shared" si="1891"/>
        <v>0</v>
      </c>
      <c r="W9226" s="6">
        <f t="shared" si="1892"/>
        <v>0</v>
      </c>
      <c r="X9226" s="6">
        <f t="shared" si="1893"/>
        <v>0</v>
      </c>
      <c r="AA9226">
        <f t="shared" si="1883"/>
        <v>0</v>
      </c>
    </row>
    <row r="9227" spans="12:27">
      <c r="L9227" s="8">
        <f t="shared" si="1882"/>
        <v>0</v>
      </c>
      <c r="M9227" s="54">
        <f t="shared" si="1884"/>
        <v>0</v>
      </c>
      <c r="N9227" s="6">
        <f t="shared" si="1885"/>
        <v>0</v>
      </c>
      <c r="O9227" s="6" t="str">
        <f t="shared" si="1886"/>
        <v/>
      </c>
      <c r="P9227" s="29"/>
      <c r="Q9227" s="54">
        <f t="shared" si="1887"/>
        <v>0</v>
      </c>
      <c r="R9227" s="6">
        <f t="shared" si="1888"/>
        <v>0</v>
      </c>
      <c r="S9227" s="6" t="str">
        <f t="shared" si="1889"/>
        <v/>
      </c>
      <c r="T9227" s="29"/>
      <c r="U9227" s="6">
        <f t="shared" si="1890"/>
        <v>0</v>
      </c>
      <c r="V9227" s="55">
        <f t="shared" si="1891"/>
        <v>0</v>
      </c>
      <c r="W9227" s="6">
        <f t="shared" si="1892"/>
        <v>0</v>
      </c>
      <c r="X9227" s="6">
        <f t="shared" si="1893"/>
        <v>0</v>
      </c>
      <c r="AA9227">
        <f t="shared" si="1883"/>
        <v>0</v>
      </c>
    </row>
    <row r="9228" spans="12:27">
      <c r="L9228" s="8">
        <f t="shared" si="1882"/>
        <v>0</v>
      </c>
      <c r="M9228" s="54">
        <f t="shared" si="1884"/>
        <v>0</v>
      </c>
      <c r="N9228" s="6">
        <f t="shared" si="1885"/>
        <v>0</v>
      </c>
      <c r="O9228" s="6" t="str">
        <f t="shared" si="1886"/>
        <v/>
      </c>
      <c r="P9228" s="29"/>
      <c r="Q9228" s="54">
        <f t="shared" si="1887"/>
        <v>0</v>
      </c>
      <c r="R9228" s="6">
        <f t="shared" si="1888"/>
        <v>0</v>
      </c>
      <c r="S9228" s="6" t="str">
        <f t="shared" si="1889"/>
        <v/>
      </c>
      <c r="T9228" s="29"/>
      <c r="U9228" s="6">
        <f t="shared" si="1890"/>
        <v>0</v>
      </c>
      <c r="V9228" s="55">
        <f t="shared" si="1891"/>
        <v>0</v>
      </c>
      <c r="W9228" s="6">
        <f t="shared" si="1892"/>
        <v>0</v>
      </c>
      <c r="X9228" s="6">
        <f t="shared" si="1893"/>
        <v>0</v>
      </c>
      <c r="AA9228">
        <f t="shared" si="1883"/>
        <v>0</v>
      </c>
    </row>
    <row r="9229" spans="12:27">
      <c r="L9229" s="8">
        <f t="shared" ref="L9229:L9292" si="1894">A9229</f>
        <v>0</v>
      </c>
      <c r="M9229" s="54">
        <f t="shared" si="1884"/>
        <v>0</v>
      </c>
      <c r="N9229" s="6">
        <f t="shared" si="1885"/>
        <v>0</v>
      </c>
      <c r="O9229" s="6" t="str">
        <f t="shared" si="1886"/>
        <v/>
      </c>
      <c r="P9229" s="29"/>
      <c r="Q9229" s="54">
        <f t="shared" si="1887"/>
        <v>0</v>
      </c>
      <c r="R9229" s="6">
        <f t="shared" si="1888"/>
        <v>0</v>
      </c>
      <c r="S9229" s="6" t="str">
        <f t="shared" si="1889"/>
        <v/>
      </c>
      <c r="T9229" s="29"/>
      <c r="U9229" s="6">
        <f t="shared" si="1890"/>
        <v>0</v>
      </c>
      <c r="V9229" s="55">
        <f t="shared" si="1891"/>
        <v>0</v>
      </c>
      <c r="W9229" s="6">
        <f t="shared" si="1892"/>
        <v>0</v>
      </c>
      <c r="X9229" s="6">
        <f t="shared" si="1893"/>
        <v>0</v>
      </c>
      <c r="AA9229">
        <f t="shared" ref="AA9229:AA9292" si="1895">IF(Q9231=0,IF(Q9229=1,L9229,0),0)</f>
        <v>0</v>
      </c>
    </row>
    <row r="9230" spans="12:27">
      <c r="L9230" s="8">
        <f t="shared" si="1894"/>
        <v>0</v>
      </c>
      <c r="M9230" s="54">
        <f t="shared" si="1884"/>
        <v>0</v>
      </c>
      <c r="N9230" s="6">
        <f t="shared" si="1885"/>
        <v>0</v>
      </c>
      <c r="O9230" s="6" t="str">
        <f t="shared" si="1886"/>
        <v/>
      </c>
      <c r="P9230" s="29"/>
      <c r="Q9230" s="54">
        <f t="shared" si="1887"/>
        <v>0</v>
      </c>
      <c r="R9230" s="6">
        <f t="shared" si="1888"/>
        <v>0</v>
      </c>
      <c r="S9230" s="6" t="str">
        <f t="shared" si="1889"/>
        <v/>
      </c>
      <c r="T9230" s="29"/>
      <c r="U9230" s="6">
        <f t="shared" si="1890"/>
        <v>0</v>
      </c>
      <c r="V9230" s="55">
        <f t="shared" si="1891"/>
        <v>0</v>
      </c>
      <c r="W9230" s="6">
        <f t="shared" si="1892"/>
        <v>0</v>
      </c>
      <c r="X9230" s="6">
        <f t="shared" si="1893"/>
        <v>0</v>
      </c>
      <c r="AA9230">
        <f t="shared" si="1895"/>
        <v>0</v>
      </c>
    </row>
    <row r="9231" spans="12:27">
      <c r="L9231" s="8">
        <f t="shared" si="1894"/>
        <v>0</v>
      </c>
      <c r="M9231" s="54">
        <f t="shared" si="1884"/>
        <v>0</v>
      </c>
      <c r="N9231" s="6">
        <f t="shared" si="1885"/>
        <v>0</v>
      </c>
      <c r="O9231" s="6" t="str">
        <f t="shared" si="1886"/>
        <v/>
      </c>
      <c r="P9231" s="29"/>
      <c r="Q9231" s="54">
        <f t="shared" si="1887"/>
        <v>0</v>
      </c>
      <c r="R9231" s="6">
        <f t="shared" si="1888"/>
        <v>0</v>
      </c>
      <c r="S9231" s="6" t="str">
        <f t="shared" si="1889"/>
        <v/>
      </c>
      <c r="T9231" s="29"/>
      <c r="U9231" s="6">
        <f t="shared" si="1890"/>
        <v>0</v>
      </c>
      <c r="V9231" s="55">
        <f t="shared" si="1891"/>
        <v>0</v>
      </c>
      <c r="W9231" s="6">
        <f t="shared" si="1892"/>
        <v>0</v>
      </c>
      <c r="X9231" s="6">
        <f t="shared" si="1893"/>
        <v>0</v>
      </c>
      <c r="AA9231">
        <f t="shared" si="1895"/>
        <v>0</v>
      </c>
    </row>
    <row r="9232" spans="12:27">
      <c r="L9232" s="8">
        <f t="shared" si="1894"/>
        <v>0</v>
      </c>
      <c r="M9232" s="54">
        <f t="shared" si="1884"/>
        <v>0</v>
      </c>
      <c r="N9232" s="6">
        <f t="shared" si="1885"/>
        <v>0</v>
      </c>
      <c r="O9232" s="6" t="str">
        <f t="shared" si="1886"/>
        <v/>
      </c>
      <c r="P9232" s="29"/>
      <c r="Q9232" s="54">
        <f t="shared" si="1887"/>
        <v>0</v>
      </c>
      <c r="R9232" s="6">
        <f t="shared" si="1888"/>
        <v>0</v>
      </c>
      <c r="S9232" s="6" t="str">
        <f t="shared" si="1889"/>
        <v/>
      </c>
      <c r="T9232" s="29"/>
      <c r="U9232" s="6">
        <f t="shared" si="1890"/>
        <v>0</v>
      </c>
      <c r="V9232" s="55">
        <f t="shared" si="1891"/>
        <v>0</v>
      </c>
      <c r="W9232" s="6">
        <f t="shared" si="1892"/>
        <v>0</v>
      </c>
      <c r="X9232" s="6">
        <f t="shared" si="1893"/>
        <v>0</v>
      </c>
      <c r="AA9232">
        <f t="shared" si="1895"/>
        <v>0</v>
      </c>
    </row>
    <row r="9233" spans="12:27">
      <c r="L9233" s="8">
        <f t="shared" si="1894"/>
        <v>0</v>
      </c>
      <c r="M9233" s="54">
        <f t="shared" si="1884"/>
        <v>0</v>
      </c>
      <c r="N9233" s="6">
        <f t="shared" si="1885"/>
        <v>0</v>
      </c>
      <c r="O9233" s="6" t="str">
        <f t="shared" si="1886"/>
        <v/>
      </c>
      <c r="P9233" s="29"/>
      <c r="Q9233" s="54">
        <f t="shared" si="1887"/>
        <v>0</v>
      </c>
      <c r="R9233" s="6">
        <f t="shared" si="1888"/>
        <v>0</v>
      </c>
      <c r="S9233" s="6" t="str">
        <f t="shared" si="1889"/>
        <v/>
      </c>
      <c r="T9233" s="29"/>
      <c r="U9233" s="6">
        <f t="shared" si="1890"/>
        <v>0</v>
      </c>
      <c r="V9233" s="55">
        <f t="shared" si="1891"/>
        <v>0</v>
      </c>
      <c r="W9233" s="6">
        <f t="shared" si="1892"/>
        <v>0</v>
      </c>
      <c r="X9233" s="6">
        <f t="shared" si="1893"/>
        <v>0</v>
      </c>
      <c r="AA9233">
        <f t="shared" si="1895"/>
        <v>0</v>
      </c>
    </row>
    <row r="9234" spans="12:27">
      <c r="L9234" s="8">
        <f t="shared" si="1894"/>
        <v>0</v>
      </c>
      <c r="M9234" s="54">
        <f t="shared" si="1884"/>
        <v>0</v>
      </c>
      <c r="N9234" s="6">
        <f t="shared" si="1885"/>
        <v>0</v>
      </c>
      <c r="O9234" s="6" t="str">
        <f t="shared" si="1886"/>
        <v/>
      </c>
      <c r="P9234" s="29"/>
      <c r="Q9234" s="54">
        <f t="shared" si="1887"/>
        <v>0</v>
      </c>
      <c r="R9234" s="6">
        <f t="shared" si="1888"/>
        <v>0</v>
      </c>
      <c r="S9234" s="6" t="str">
        <f t="shared" si="1889"/>
        <v/>
      </c>
      <c r="T9234" s="29"/>
      <c r="U9234" s="6">
        <f t="shared" si="1890"/>
        <v>0</v>
      </c>
      <c r="V9234" s="55">
        <f t="shared" si="1891"/>
        <v>0</v>
      </c>
      <c r="W9234" s="6">
        <f t="shared" si="1892"/>
        <v>0</v>
      </c>
      <c r="X9234" s="6">
        <f t="shared" si="1893"/>
        <v>0</v>
      </c>
      <c r="AA9234">
        <f t="shared" si="1895"/>
        <v>0</v>
      </c>
    </row>
    <row r="9235" spans="12:27">
      <c r="L9235" s="8">
        <f t="shared" si="1894"/>
        <v>0</v>
      </c>
      <c r="M9235" s="54">
        <f t="shared" si="1884"/>
        <v>0</v>
      </c>
      <c r="N9235" s="6">
        <f t="shared" si="1885"/>
        <v>0</v>
      </c>
      <c r="O9235" s="6" t="str">
        <f t="shared" si="1886"/>
        <v/>
      </c>
      <c r="P9235" s="29"/>
      <c r="Q9235" s="54">
        <f t="shared" si="1887"/>
        <v>0</v>
      </c>
      <c r="R9235" s="6">
        <f t="shared" si="1888"/>
        <v>0</v>
      </c>
      <c r="S9235" s="6" t="str">
        <f t="shared" si="1889"/>
        <v/>
      </c>
      <c r="T9235" s="29"/>
      <c r="U9235" s="6">
        <f t="shared" si="1890"/>
        <v>0</v>
      </c>
      <c r="V9235" s="55">
        <f t="shared" si="1891"/>
        <v>0</v>
      </c>
      <c r="W9235" s="6">
        <f t="shared" si="1892"/>
        <v>0</v>
      </c>
      <c r="X9235" s="6">
        <f t="shared" si="1893"/>
        <v>0</v>
      </c>
      <c r="AA9235">
        <f t="shared" si="1895"/>
        <v>0</v>
      </c>
    </row>
    <row r="9236" spans="12:27">
      <c r="L9236" s="8">
        <f t="shared" si="1894"/>
        <v>0</v>
      </c>
      <c r="M9236" s="54">
        <f t="shared" si="1884"/>
        <v>0</v>
      </c>
      <c r="N9236" s="6">
        <f t="shared" si="1885"/>
        <v>0</v>
      </c>
      <c r="O9236" s="6" t="str">
        <f t="shared" si="1886"/>
        <v/>
      </c>
      <c r="P9236" s="29"/>
      <c r="Q9236" s="54">
        <f t="shared" si="1887"/>
        <v>0</v>
      </c>
      <c r="R9236" s="6">
        <f t="shared" si="1888"/>
        <v>0</v>
      </c>
      <c r="S9236" s="6" t="str">
        <f t="shared" si="1889"/>
        <v/>
      </c>
      <c r="T9236" s="29"/>
      <c r="U9236" s="6">
        <f t="shared" si="1890"/>
        <v>0</v>
      </c>
      <c r="V9236" s="55">
        <f t="shared" si="1891"/>
        <v>0</v>
      </c>
      <c r="W9236" s="6">
        <f t="shared" si="1892"/>
        <v>0</v>
      </c>
      <c r="X9236" s="6">
        <f t="shared" si="1893"/>
        <v>0</v>
      </c>
      <c r="AA9236">
        <f t="shared" si="1895"/>
        <v>0</v>
      </c>
    </row>
    <row r="9237" spans="12:27">
      <c r="L9237" s="8">
        <f t="shared" si="1894"/>
        <v>0</v>
      </c>
      <c r="M9237" s="54">
        <f t="shared" si="1884"/>
        <v>0</v>
      </c>
      <c r="N9237" s="6">
        <f t="shared" si="1885"/>
        <v>0</v>
      </c>
      <c r="O9237" s="6" t="str">
        <f t="shared" si="1886"/>
        <v/>
      </c>
      <c r="P9237" s="29"/>
      <c r="Q9237" s="54">
        <f t="shared" si="1887"/>
        <v>0</v>
      </c>
      <c r="R9237" s="6">
        <f t="shared" si="1888"/>
        <v>0</v>
      </c>
      <c r="S9237" s="6" t="str">
        <f t="shared" si="1889"/>
        <v/>
      </c>
      <c r="T9237" s="29"/>
      <c r="U9237" s="6">
        <f t="shared" si="1890"/>
        <v>0</v>
      </c>
      <c r="V9237" s="55">
        <f t="shared" si="1891"/>
        <v>0</v>
      </c>
      <c r="W9237" s="6">
        <f t="shared" si="1892"/>
        <v>0</v>
      </c>
      <c r="X9237" s="6">
        <f t="shared" si="1893"/>
        <v>0</v>
      </c>
      <c r="AA9237">
        <f t="shared" si="1895"/>
        <v>0</v>
      </c>
    </row>
    <row r="9238" spans="12:27">
      <c r="L9238" s="8">
        <f t="shared" si="1894"/>
        <v>0</v>
      </c>
      <c r="M9238" s="54">
        <f t="shared" si="1884"/>
        <v>0</v>
      </c>
      <c r="N9238" s="6">
        <f t="shared" si="1885"/>
        <v>0</v>
      </c>
      <c r="O9238" s="6" t="str">
        <f t="shared" si="1886"/>
        <v/>
      </c>
      <c r="P9238" s="29"/>
      <c r="Q9238" s="54">
        <f t="shared" si="1887"/>
        <v>0</v>
      </c>
      <c r="R9238" s="6">
        <f t="shared" si="1888"/>
        <v>0</v>
      </c>
      <c r="S9238" s="6" t="str">
        <f t="shared" si="1889"/>
        <v/>
      </c>
      <c r="T9238" s="29"/>
      <c r="U9238" s="6">
        <f t="shared" si="1890"/>
        <v>0</v>
      </c>
      <c r="V9238" s="55">
        <f t="shared" si="1891"/>
        <v>0</v>
      </c>
      <c r="W9238" s="6">
        <f t="shared" si="1892"/>
        <v>0</v>
      </c>
      <c r="X9238" s="6">
        <f t="shared" si="1893"/>
        <v>0</v>
      </c>
      <c r="AA9238">
        <f t="shared" si="1895"/>
        <v>0</v>
      </c>
    </row>
    <row r="9239" spans="12:27">
      <c r="L9239" s="8">
        <f t="shared" si="1894"/>
        <v>0</v>
      </c>
      <c r="M9239" s="54">
        <f t="shared" si="1884"/>
        <v>0</v>
      </c>
      <c r="N9239" s="6">
        <f t="shared" si="1885"/>
        <v>0</v>
      </c>
      <c r="O9239" s="6" t="str">
        <f t="shared" si="1886"/>
        <v/>
      </c>
      <c r="P9239" s="29"/>
      <c r="Q9239" s="54">
        <f t="shared" si="1887"/>
        <v>0</v>
      </c>
      <c r="R9239" s="6">
        <f t="shared" si="1888"/>
        <v>0</v>
      </c>
      <c r="S9239" s="6" t="str">
        <f t="shared" si="1889"/>
        <v/>
      </c>
      <c r="T9239" s="29"/>
      <c r="U9239" s="6">
        <f t="shared" si="1890"/>
        <v>0</v>
      </c>
      <c r="V9239" s="55">
        <f t="shared" si="1891"/>
        <v>0</v>
      </c>
      <c r="W9239" s="6">
        <f t="shared" si="1892"/>
        <v>0</v>
      </c>
      <c r="X9239" s="6">
        <f t="shared" si="1893"/>
        <v>0</v>
      </c>
      <c r="AA9239">
        <f t="shared" si="1895"/>
        <v>0</v>
      </c>
    </row>
    <row r="9240" spans="12:27">
      <c r="L9240" s="8">
        <f t="shared" si="1894"/>
        <v>0</v>
      </c>
      <c r="M9240" s="54">
        <f t="shared" si="1884"/>
        <v>0</v>
      </c>
      <c r="N9240" s="6">
        <f t="shared" si="1885"/>
        <v>0</v>
      </c>
      <c r="O9240" s="6" t="str">
        <f t="shared" si="1886"/>
        <v/>
      </c>
      <c r="P9240" s="29"/>
      <c r="Q9240" s="54">
        <f t="shared" si="1887"/>
        <v>0</v>
      </c>
      <c r="R9240" s="6">
        <f t="shared" si="1888"/>
        <v>0</v>
      </c>
      <c r="S9240" s="6" t="str">
        <f t="shared" si="1889"/>
        <v/>
      </c>
      <c r="T9240" s="29"/>
      <c r="U9240" s="6">
        <f t="shared" si="1890"/>
        <v>0</v>
      </c>
      <c r="V9240" s="55">
        <f t="shared" si="1891"/>
        <v>0</v>
      </c>
      <c r="W9240" s="6">
        <f t="shared" si="1892"/>
        <v>0</v>
      </c>
      <c r="X9240" s="6">
        <f t="shared" si="1893"/>
        <v>0</v>
      </c>
      <c r="AA9240">
        <f t="shared" si="1895"/>
        <v>0</v>
      </c>
    </row>
    <row r="9241" spans="12:27">
      <c r="L9241" s="8">
        <f t="shared" si="1894"/>
        <v>0</v>
      </c>
      <c r="M9241" s="54">
        <f t="shared" si="1884"/>
        <v>0</v>
      </c>
      <c r="N9241" s="6">
        <f t="shared" si="1885"/>
        <v>0</v>
      </c>
      <c r="O9241" s="6" t="str">
        <f t="shared" si="1886"/>
        <v/>
      </c>
      <c r="P9241" s="29"/>
      <c r="Q9241" s="54">
        <f t="shared" si="1887"/>
        <v>0</v>
      </c>
      <c r="R9241" s="6">
        <f t="shared" si="1888"/>
        <v>0</v>
      </c>
      <c r="S9241" s="6" t="str">
        <f t="shared" si="1889"/>
        <v/>
      </c>
      <c r="T9241" s="29"/>
      <c r="U9241" s="6">
        <f t="shared" si="1890"/>
        <v>0</v>
      </c>
      <c r="V9241" s="55">
        <f t="shared" si="1891"/>
        <v>0</v>
      </c>
      <c r="W9241" s="6">
        <f t="shared" si="1892"/>
        <v>0</v>
      </c>
      <c r="X9241" s="6">
        <f t="shared" si="1893"/>
        <v>0</v>
      </c>
      <c r="AA9241">
        <f t="shared" si="1895"/>
        <v>0</v>
      </c>
    </row>
    <row r="9242" spans="12:27">
      <c r="L9242" s="8">
        <f t="shared" si="1894"/>
        <v>0</v>
      </c>
      <c r="M9242" s="54">
        <f t="shared" si="1884"/>
        <v>0</v>
      </c>
      <c r="N9242" s="6">
        <f t="shared" si="1885"/>
        <v>0</v>
      </c>
      <c r="O9242" s="6" t="str">
        <f t="shared" si="1886"/>
        <v/>
      </c>
      <c r="P9242" s="29"/>
      <c r="Q9242" s="54">
        <f t="shared" si="1887"/>
        <v>0</v>
      </c>
      <c r="R9242" s="6">
        <f t="shared" si="1888"/>
        <v>0</v>
      </c>
      <c r="S9242" s="6" t="str">
        <f t="shared" si="1889"/>
        <v/>
      </c>
      <c r="T9242" s="29"/>
      <c r="U9242" s="6">
        <f t="shared" si="1890"/>
        <v>0</v>
      </c>
      <c r="V9242" s="55">
        <f t="shared" si="1891"/>
        <v>0</v>
      </c>
      <c r="W9242" s="6">
        <f t="shared" si="1892"/>
        <v>0</v>
      </c>
      <c r="X9242" s="6">
        <f t="shared" si="1893"/>
        <v>0</v>
      </c>
      <c r="AA9242">
        <f t="shared" si="1895"/>
        <v>0</v>
      </c>
    </row>
    <row r="9243" spans="12:27">
      <c r="L9243" s="8">
        <f t="shared" si="1894"/>
        <v>0</v>
      </c>
      <c r="M9243" s="54">
        <f t="shared" si="1884"/>
        <v>0</v>
      </c>
      <c r="N9243" s="6">
        <f t="shared" si="1885"/>
        <v>0</v>
      </c>
      <c r="O9243" s="6" t="str">
        <f t="shared" si="1886"/>
        <v/>
      </c>
      <c r="P9243" s="29"/>
      <c r="Q9243" s="54">
        <f t="shared" si="1887"/>
        <v>0</v>
      </c>
      <c r="R9243" s="6">
        <f t="shared" si="1888"/>
        <v>0</v>
      </c>
      <c r="S9243" s="6" t="str">
        <f t="shared" si="1889"/>
        <v/>
      </c>
      <c r="T9243" s="29"/>
      <c r="U9243" s="6">
        <f t="shared" si="1890"/>
        <v>0</v>
      </c>
      <c r="V9243" s="55">
        <f t="shared" si="1891"/>
        <v>0</v>
      </c>
      <c r="W9243" s="6">
        <f t="shared" si="1892"/>
        <v>0</v>
      </c>
      <c r="X9243" s="6">
        <f t="shared" si="1893"/>
        <v>0</v>
      </c>
      <c r="AA9243">
        <f t="shared" si="1895"/>
        <v>0</v>
      </c>
    </row>
    <row r="9244" spans="12:27">
      <c r="L9244" s="8">
        <f t="shared" si="1894"/>
        <v>0</v>
      </c>
      <c r="M9244" s="54">
        <f t="shared" si="1884"/>
        <v>0</v>
      </c>
      <c r="N9244" s="6">
        <f t="shared" si="1885"/>
        <v>0</v>
      </c>
      <c r="O9244" s="6" t="str">
        <f t="shared" si="1886"/>
        <v/>
      </c>
      <c r="P9244" s="29"/>
      <c r="Q9244" s="54">
        <f t="shared" si="1887"/>
        <v>0</v>
      </c>
      <c r="R9244" s="6">
        <f t="shared" si="1888"/>
        <v>0</v>
      </c>
      <c r="S9244" s="6" t="str">
        <f t="shared" si="1889"/>
        <v/>
      </c>
      <c r="T9244" s="29"/>
      <c r="U9244" s="6">
        <f t="shared" si="1890"/>
        <v>0</v>
      </c>
      <c r="V9244" s="55">
        <f t="shared" si="1891"/>
        <v>0</v>
      </c>
      <c r="W9244" s="6">
        <f t="shared" si="1892"/>
        <v>0</v>
      </c>
      <c r="X9244" s="6">
        <f t="shared" si="1893"/>
        <v>0</v>
      </c>
      <c r="AA9244">
        <f t="shared" si="1895"/>
        <v>0</v>
      </c>
    </row>
    <row r="9245" spans="12:27">
      <c r="L9245" s="8">
        <f t="shared" si="1894"/>
        <v>0</v>
      </c>
      <c r="M9245" s="54">
        <f t="shared" si="1884"/>
        <v>0</v>
      </c>
      <c r="N9245" s="6">
        <f t="shared" si="1885"/>
        <v>0</v>
      </c>
      <c r="O9245" s="6" t="str">
        <f t="shared" si="1886"/>
        <v/>
      </c>
      <c r="P9245" s="29"/>
      <c r="Q9245" s="54">
        <f t="shared" si="1887"/>
        <v>0</v>
      </c>
      <c r="R9245" s="6">
        <f t="shared" si="1888"/>
        <v>0</v>
      </c>
      <c r="S9245" s="6" t="str">
        <f t="shared" si="1889"/>
        <v/>
      </c>
      <c r="T9245" s="29"/>
      <c r="U9245" s="6">
        <f t="shared" si="1890"/>
        <v>0</v>
      </c>
      <c r="V9245" s="55">
        <f t="shared" si="1891"/>
        <v>0</v>
      </c>
      <c r="W9245" s="6">
        <f t="shared" si="1892"/>
        <v>0</v>
      </c>
      <c r="X9245" s="6">
        <f t="shared" si="1893"/>
        <v>0</v>
      </c>
      <c r="AA9245">
        <f t="shared" si="1895"/>
        <v>0</v>
      </c>
    </row>
    <row r="9246" spans="12:27">
      <c r="L9246" s="8">
        <f t="shared" si="1894"/>
        <v>0</v>
      </c>
      <c r="M9246" s="54">
        <f t="shared" si="1884"/>
        <v>0</v>
      </c>
      <c r="N9246" s="6">
        <f t="shared" si="1885"/>
        <v>0</v>
      </c>
      <c r="O9246" s="6" t="str">
        <f t="shared" si="1886"/>
        <v/>
      </c>
      <c r="P9246" s="29"/>
      <c r="Q9246" s="54">
        <f t="shared" si="1887"/>
        <v>0</v>
      </c>
      <c r="R9246" s="6">
        <f t="shared" si="1888"/>
        <v>0</v>
      </c>
      <c r="S9246" s="6" t="str">
        <f t="shared" si="1889"/>
        <v/>
      </c>
      <c r="T9246" s="29"/>
      <c r="U9246" s="6">
        <f t="shared" si="1890"/>
        <v>0</v>
      </c>
      <c r="V9246" s="55">
        <f t="shared" si="1891"/>
        <v>0</v>
      </c>
      <c r="W9246" s="6">
        <f t="shared" si="1892"/>
        <v>0</v>
      </c>
      <c r="X9246" s="6">
        <f t="shared" si="1893"/>
        <v>0</v>
      </c>
      <c r="AA9246">
        <f t="shared" si="1895"/>
        <v>0</v>
      </c>
    </row>
    <row r="9247" spans="12:27">
      <c r="L9247" s="8">
        <f t="shared" si="1894"/>
        <v>0</v>
      </c>
      <c r="M9247" s="54">
        <f t="shared" si="1884"/>
        <v>0</v>
      </c>
      <c r="N9247" s="6">
        <f t="shared" si="1885"/>
        <v>0</v>
      </c>
      <c r="O9247" s="6" t="str">
        <f t="shared" si="1886"/>
        <v/>
      </c>
      <c r="P9247" s="29"/>
      <c r="Q9247" s="54">
        <f t="shared" si="1887"/>
        <v>0</v>
      </c>
      <c r="R9247" s="6">
        <f t="shared" si="1888"/>
        <v>0</v>
      </c>
      <c r="S9247" s="6" t="str">
        <f t="shared" si="1889"/>
        <v/>
      </c>
      <c r="T9247" s="29"/>
      <c r="U9247" s="6">
        <f t="shared" si="1890"/>
        <v>0</v>
      </c>
      <c r="V9247" s="55">
        <f t="shared" si="1891"/>
        <v>0</v>
      </c>
      <c r="W9247" s="6">
        <f t="shared" si="1892"/>
        <v>0</v>
      </c>
      <c r="X9247" s="6">
        <f t="shared" si="1893"/>
        <v>0</v>
      </c>
      <c r="AA9247">
        <f t="shared" si="1895"/>
        <v>0</v>
      </c>
    </row>
    <row r="9248" spans="12:27">
      <c r="L9248" s="8">
        <f t="shared" si="1894"/>
        <v>0</v>
      </c>
      <c r="M9248" s="54">
        <f t="shared" si="1884"/>
        <v>0</v>
      </c>
      <c r="N9248" s="6">
        <f t="shared" si="1885"/>
        <v>0</v>
      </c>
      <c r="O9248" s="6" t="str">
        <f t="shared" si="1886"/>
        <v/>
      </c>
      <c r="P9248" s="29"/>
      <c r="Q9248" s="54">
        <f t="shared" si="1887"/>
        <v>0</v>
      </c>
      <c r="R9248" s="6">
        <f t="shared" si="1888"/>
        <v>0</v>
      </c>
      <c r="S9248" s="6" t="str">
        <f t="shared" si="1889"/>
        <v/>
      </c>
      <c r="T9248" s="29"/>
      <c r="U9248" s="6">
        <f t="shared" si="1890"/>
        <v>0</v>
      </c>
      <c r="V9248" s="55">
        <f t="shared" si="1891"/>
        <v>0</v>
      </c>
      <c r="W9248" s="6">
        <f t="shared" si="1892"/>
        <v>0</v>
      </c>
      <c r="X9248" s="6">
        <f t="shared" si="1893"/>
        <v>0</v>
      </c>
      <c r="AA9248">
        <f t="shared" si="1895"/>
        <v>0</v>
      </c>
    </row>
    <row r="9249" spans="12:27">
      <c r="L9249" s="8">
        <f t="shared" si="1894"/>
        <v>0</v>
      </c>
      <c r="M9249" s="54">
        <f t="shared" si="1884"/>
        <v>0</v>
      </c>
      <c r="N9249" s="6">
        <f t="shared" si="1885"/>
        <v>0</v>
      </c>
      <c r="O9249" s="6" t="str">
        <f t="shared" si="1886"/>
        <v/>
      </c>
      <c r="P9249" s="29"/>
      <c r="Q9249" s="54">
        <f t="shared" si="1887"/>
        <v>0</v>
      </c>
      <c r="R9249" s="6">
        <f t="shared" si="1888"/>
        <v>0</v>
      </c>
      <c r="S9249" s="6" t="str">
        <f t="shared" si="1889"/>
        <v/>
      </c>
      <c r="T9249" s="29"/>
      <c r="U9249" s="6">
        <f t="shared" si="1890"/>
        <v>0</v>
      </c>
      <c r="V9249" s="55">
        <f t="shared" si="1891"/>
        <v>0</v>
      </c>
      <c r="W9249" s="6">
        <f t="shared" si="1892"/>
        <v>0</v>
      </c>
      <c r="X9249" s="6">
        <f t="shared" si="1893"/>
        <v>0</v>
      </c>
      <c r="AA9249">
        <f t="shared" si="1895"/>
        <v>0</v>
      </c>
    </row>
    <row r="9250" spans="12:27">
      <c r="L9250" s="8">
        <f t="shared" si="1894"/>
        <v>0</v>
      </c>
      <c r="M9250" s="54">
        <f t="shared" si="1884"/>
        <v>0</v>
      </c>
      <c r="N9250" s="6">
        <f t="shared" si="1885"/>
        <v>0</v>
      </c>
      <c r="O9250" s="6" t="str">
        <f t="shared" si="1886"/>
        <v/>
      </c>
      <c r="P9250" s="29"/>
      <c r="Q9250" s="54">
        <f t="shared" si="1887"/>
        <v>0</v>
      </c>
      <c r="R9250" s="6">
        <f t="shared" si="1888"/>
        <v>0</v>
      </c>
      <c r="S9250" s="6" t="str">
        <f t="shared" si="1889"/>
        <v/>
      </c>
      <c r="T9250" s="29"/>
      <c r="U9250" s="6">
        <f t="shared" si="1890"/>
        <v>0</v>
      </c>
      <c r="V9250" s="55">
        <f t="shared" si="1891"/>
        <v>0</v>
      </c>
      <c r="W9250" s="6">
        <f t="shared" si="1892"/>
        <v>0</v>
      </c>
      <c r="X9250" s="6">
        <f t="shared" si="1893"/>
        <v>0</v>
      </c>
      <c r="AA9250">
        <f t="shared" si="1895"/>
        <v>0</v>
      </c>
    </row>
    <row r="9251" spans="12:27">
      <c r="L9251" s="8">
        <f t="shared" si="1894"/>
        <v>0</v>
      </c>
      <c r="M9251" s="54">
        <f t="shared" si="1884"/>
        <v>0</v>
      </c>
      <c r="N9251" s="6">
        <f t="shared" si="1885"/>
        <v>0</v>
      </c>
      <c r="O9251" s="6" t="str">
        <f t="shared" si="1886"/>
        <v/>
      </c>
      <c r="P9251" s="29"/>
      <c r="Q9251" s="54">
        <f t="shared" si="1887"/>
        <v>0</v>
      </c>
      <c r="R9251" s="6">
        <f t="shared" si="1888"/>
        <v>0</v>
      </c>
      <c r="S9251" s="6" t="str">
        <f t="shared" si="1889"/>
        <v/>
      </c>
      <c r="T9251" s="29"/>
      <c r="U9251" s="6">
        <f t="shared" si="1890"/>
        <v>0</v>
      </c>
      <c r="V9251" s="55">
        <f t="shared" si="1891"/>
        <v>0</v>
      </c>
      <c r="W9251" s="6">
        <f t="shared" si="1892"/>
        <v>0</v>
      </c>
      <c r="X9251" s="6">
        <f t="shared" si="1893"/>
        <v>0</v>
      </c>
      <c r="AA9251">
        <f t="shared" si="1895"/>
        <v>0</v>
      </c>
    </row>
    <row r="9252" spans="12:27">
      <c r="L9252" s="8">
        <f t="shared" si="1894"/>
        <v>0</v>
      </c>
      <c r="M9252" s="54">
        <f t="shared" si="1884"/>
        <v>0</v>
      </c>
      <c r="N9252" s="6">
        <f t="shared" si="1885"/>
        <v>0</v>
      </c>
      <c r="O9252" s="6" t="str">
        <f t="shared" si="1886"/>
        <v/>
      </c>
      <c r="P9252" s="29"/>
      <c r="Q9252" s="54">
        <f t="shared" si="1887"/>
        <v>0</v>
      </c>
      <c r="R9252" s="6">
        <f t="shared" si="1888"/>
        <v>0</v>
      </c>
      <c r="S9252" s="6" t="str">
        <f t="shared" si="1889"/>
        <v/>
      </c>
      <c r="T9252" s="29"/>
      <c r="U9252" s="6">
        <f t="shared" si="1890"/>
        <v>0</v>
      </c>
      <c r="V9252" s="55">
        <f t="shared" si="1891"/>
        <v>0</v>
      </c>
      <c r="W9252" s="6">
        <f t="shared" si="1892"/>
        <v>0</v>
      </c>
      <c r="X9252" s="6">
        <f t="shared" si="1893"/>
        <v>0</v>
      </c>
      <c r="AA9252">
        <f t="shared" si="1895"/>
        <v>0</v>
      </c>
    </row>
    <row r="9253" spans="12:27">
      <c r="L9253" s="8">
        <f t="shared" si="1894"/>
        <v>0</v>
      </c>
      <c r="M9253" s="54">
        <f t="shared" si="1884"/>
        <v>0</v>
      </c>
      <c r="N9253" s="6">
        <f t="shared" si="1885"/>
        <v>0</v>
      </c>
      <c r="O9253" s="6" t="str">
        <f t="shared" si="1886"/>
        <v/>
      </c>
      <c r="P9253" s="29"/>
      <c r="Q9253" s="54">
        <f t="shared" si="1887"/>
        <v>0</v>
      </c>
      <c r="R9253" s="6">
        <f t="shared" si="1888"/>
        <v>0</v>
      </c>
      <c r="S9253" s="6" t="str">
        <f t="shared" si="1889"/>
        <v/>
      </c>
      <c r="T9253" s="29"/>
      <c r="U9253" s="6">
        <f t="shared" si="1890"/>
        <v>0</v>
      </c>
      <c r="V9253" s="55">
        <f t="shared" si="1891"/>
        <v>0</v>
      </c>
      <c r="W9253" s="6">
        <f t="shared" si="1892"/>
        <v>0</v>
      </c>
      <c r="X9253" s="6">
        <f t="shared" si="1893"/>
        <v>0</v>
      </c>
      <c r="AA9253">
        <f t="shared" si="1895"/>
        <v>0</v>
      </c>
    </row>
    <row r="9254" spans="12:27">
      <c r="L9254" s="8">
        <f t="shared" si="1894"/>
        <v>0</v>
      </c>
      <c r="M9254" s="54">
        <f t="shared" si="1884"/>
        <v>0</v>
      </c>
      <c r="N9254" s="6">
        <f t="shared" si="1885"/>
        <v>0</v>
      </c>
      <c r="O9254" s="6" t="str">
        <f t="shared" si="1886"/>
        <v/>
      </c>
      <c r="P9254" s="29"/>
      <c r="Q9254" s="54">
        <f t="shared" si="1887"/>
        <v>0</v>
      </c>
      <c r="R9254" s="6">
        <f t="shared" si="1888"/>
        <v>0</v>
      </c>
      <c r="S9254" s="6" t="str">
        <f t="shared" si="1889"/>
        <v/>
      </c>
      <c r="T9254" s="29"/>
      <c r="U9254" s="6">
        <f t="shared" si="1890"/>
        <v>0</v>
      </c>
      <c r="V9254" s="55">
        <f t="shared" si="1891"/>
        <v>0</v>
      </c>
      <c r="W9254" s="6">
        <f t="shared" si="1892"/>
        <v>0</v>
      </c>
      <c r="X9254" s="6">
        <f t="shared" si="1893"/>
        <v>0</v>
      </c>
      <c r="AA9254">
        <f t="shared" si="1895"/>
        <v>0</v>
      </c>
    </row>
    <row r="9255" spans="12:27">
      <c r="L9255" s="8">
        <f t="shared" si="1894"/>
        <v>0</v>
      </c>
      <c r="M9255" s="54">
        <f t="shared" si="1884"/>
        <v>0</v>
      </c>
      <c r="N9255" s="6">
        <f t="shared" si="1885"/>
        <v>0</v>
      </c>
      <c r="O9255" s="6" t="str">
        <f t="shared" si="1886"/>
        <v/>
      </c>
      <c r="P9255" s="29"/>
      <c r="Q9255" s="54">
        <f t="shared" si="1887"/>
        <v>0</v>
      </c>
      <c r="R9255" s="6">
        <f t="shared" si="1888"/>
        <v>0</v>
      </c>
      <c r="S9255" s="6" t="str">
        <f t="shared" si="1889"/>
        <v/>
      </c>
      <c r="T9255" s="29"/>
      <c r="U9255" s="6">
        <f t="shared" si="1890"/>
        <v>0</v>
      </c>
      <c r="V9255" s="55">
        <f t="shared" si="1891"/>
        <v>0</v>
      </c>
      <c r="W9255" s="6">
        <f t="shared" si="1892"/>
        <v>0</v>
      </c>
      <c r="X9255" s="6">
        <f t="shared" si="1893"/>
        <v>0</v>
      </c>
      <c r="AA9255">
        <f t="shared" si="1895"/>
        <v>0</v>
      </c>
    </row>
    <row r="9256" spans="12:27">
      <c r="L9256" s="8">
        <f t="shared" si="1894"/>
        <v>0</v>
      </c>
      <c r="M9256" s="54">
        <f t="shared" si="1884"/>
        <v>0</v>
      </c>
      <c r="N9256" s="6">
        <f t="shared" si="1885"/>
        <v>0</v>
      </c>
      <c r="O9256" s="6" t="str">
        <f t="shared" si="1886"/>
        <v/>
      </c>
      <c r="P9256" s="29"/>
      <c r="Q9256" s="54">
        <f t="shared" si="1887"/>
        <v>0</v>
      </c>
      <c r="R9256" s="6">
        <f t="shared" si="1888"/>
        <v>0</v>
      </c>
      <c r="S9256" s="6" t="str">
        <f t="shared" si="1889"/>
        <v/>
      </c>
      <c r="T9256" s="29"/>
      <c r="U9256" s="6">
        <f t="shared" si="1890"/>
        <v>0</v>
      </c>
      <c r="V9256" s="55">
        <f t="shared" si="1891"/>
        <v>0</v>
      </c>
      <c r="W9256" s="6">
        <f t="shared" si="1892"/>
        <v>0</v>
      </c>
      <c r="X9256" s="6">
        <f t="shared" si="1893"/>
        <v>0</v>
      </c>
      <c r="AA9256">
        <f t="shared" si="1895"/>
        <v>0</v>
      </c>
    </row>
    <row r="9257" spans="12:27">
      <c r="L9257" s="8">
        <f t="shared" si="1894"/>
        <v>0</v>
      </c>
      <c r="M9257" s="54">
        <f t="shared" si="1884"/>
        <v>0</v>
      </c>
      <c r="N9257" s="6">
        <f t="shared" si="1885"/>
        <v>0</v>
      </c>
      <c r="O9257" s="6" t="str">
        <f t="shared" si="1886"/>
        <v/>
      </c>
      <c r="P9257" s="29"/>
      <c r="Q9257" s="54">
        <f t="shared" si="1887"/>
        <v>0</v>
      </c>
      <c r="R9257" s="6">
        <f t="shared" si="1888"/>
        <v>0</v>
      </c>
      <c r="S9257" s="6" t="str">
        <f t="shared" si="1889"/>
        <v/>
      </c>
      <c r="T9257" s="29"/>
      <c r="U9257" s="6">
        <f t="shared" si="1890"/>
        <v>0</v>
      </c>
      <c r="V9257" s="55">
        <f t="shared" si="1891"/>
        <v>0</v>
      </c>
      <c r="W9257" s="6">
        <f t="shared" si="1892"/>
        <v>0</v>
      </c>
      <c r="X9257" s="6">
        <f t="shared" si="1893"/>
        <v>0</v>
      </c>
      <c r="AA9257">
        <f t="shared" si="1895"/>
        <v>0</v>
      </c>
    </row>
    <row r="9258" spans="12:27">
      <c r="L9258" s="8">
        <f t="shared" si="1894"/>
        <v>0</v>
      </c>
      <c r="M9258" s="54">
        <f t="shared" si="1884"/>
        <v>0</v>
      </c>
      <c r="N9258" s="6">
        <f t="shared" si="1885"/>
        <v>0</v>
      </c>
      <c r="O9258" s="6" t="str">
        <f t="shared" si="1886"/>
        <v/>
      </c>
      <c r="P9258" s="29"/>
      <c r="Q9258" s="54">
        <f t="shared" si="1887"/>
        <v>0</v>
      </c>
      <c r="R9258" s="6">
        <f t="shared" si="1888"/>
        <v>0</v>
      </c>
      <c r="S9258" s="6" t="str">
        <f t="shared" si="1889"/>
        <v/>
      </c>
      <c r="T9258" s="29"/>
      <c r="U9258" s="6">
        <f t="shared" si="1890"/>
        <v>0</v>
      </c>
      <c r="V9258" s="55">
        <f t="shared" si="1891"/>
        <v>0</v>
      </c>
      <c r="W9258" s="6">
        <f t="shared" si="1892"/>
        <v>0</v>
      </c>
      <c r="X9258" s="6">
        <f t="shared" si="1893"/>
        <v>0</v>
      </c>
      <c r="AA9258">
        <f t="shared" si="1895"/>
        <v>0</v>
      </c>
    </row>
    <row r="9259" spans="12:27">
      <c r="L9259" s="8">
        <f t="shared" si="1894"/>
        <v>0</v>
      </c>
      <c r="M9259" s="54">
        <f t="shared" si="1884"/>
        <v>0</v>
      </c>
      <c r="N9259" s="6">
        <f t="shared" si="1885"/>
        <v>0</v>
      </c>
      <c r="O9259" s="6" t="str">
        <f t="shared" si="1886"/>
        <v/>
      </c>
      <c r="P9259" s="29"/>
      <c r="Q9259" s="54">
        <f t="shared" si="1887"/>
        <v>0</v>
      </c>
      <c r="R9259" s="6">
        <f t="shared" si="1888"/>
        <v>0</v>
      </c>
      <c r="S9259" s="6" t="str">
        <f t="shared" si="1889"/>
        <v/>
      </c>
      <c r="T9259" s="29"/>
      <c r="U9259" s="6">
        <f t="shared" si="1890"/>
        <v>0</v>
      </c>
      <c r="V9259" s="55">
        <f t="shared" si="1891"/>
        <v>0</v>
      </c>
      <c r="W9259" s="6">
        <f t="shared" si="1892"/>
        <v>0</v>
      </c>
      <c r="X9259" s="6">
        <f t="shared" si="1893"/>
        <v>0</v>
      </c>
      <c r="AA9259">
        <f t="shared" si="1895"/>
        <v>0</v>
      </c>
    </row>
    <row r="9260" spans="12:27">
      <c r="L9260" s="8">
        <f t="shared" si="1894"/>
        <v>0</v>
      </c>
      <c r="M9260" s="54">
        <f t="shared" si="1884"/>
        <v>0</v>
      </c>
      <c r="N9260" s="6">
        <f t="shared" si="1885"/>
        <v>0</v>
      </c>
      <c r="O9260" s="6" t="str">
        <f t="shared" si="1886"/>
        <v/>
      </c>
      <c r="P9260" s="29"/>
      <c r="Q9260" s="54">
        <f t="shared" si="1887"/>
        <v>0</v>
      </c>
      <c r="R9260" s="6">
        <f t="shared" si="1888"/>
        <v>0</v>
      </c>
      <c r="S9260" s="6" t="str">
        <f t="shared" si="1889"/>
        <v/>
      </c>
      <c r="T9260" s="29"/>
      <c r="U9260" s="6">
        <f t="shared" si="1890"/>
        <v>0</v>
      </c>
      <c r="V9260" s="55">
        <f t="shared" si="1891"/>
        <v>0</v>
      </c>
      <c r="W9260" s="6">
        <f t="shared" si="1892"/>
        <v>0</v>
      </c>
      <c r="X9260" s="6">
        <f t="shared" si="1893"/>
        <v>0</v>
      </c>
      <c r="AA9260">
        <f t="shared" si="1895"/>
        <v>0</v>
      </c>
    </row>
    <row r="9261" spans="12:27">
      <c r="L9261" s="8">
        <f t="shared" si="1894"/>
        <v>0</v>
      </c>
      <c r="M9261" s="54">
        <f t="shared" si="1884"/>
        <v>0</v>
      </c>
      <c r="N9261" s="6">
        <f t="shared" si="1885"/>
        <v>0</v>
      </c>
      <c r="O9261" s="6" t="str">
        <f t="shared" si="1886"/>
        <v/>
      </c>
      <c r="P9261" s="29"/>
      <c r="Q9261" s="54">
        <f t="shared" si="1887"/>
        <v>0</v>
      </c>
      <c r="R9261" s="6">
        <f t="shared" si="1888"/>
        <v>0</v>
      </c>
      <c r="S9261" s="6" t="str">
        <f t="shared" si="1889"/>
        <v/>
      </c>
      <c r="T9261" s="29"/>
      <c r="U9261" s="6">
        <f t="shared" si="1890"/>
        <v>0</v>
      </c>
      <c r="V9261" s="55">
        <f t="shared" si="1891"/>
        <v>0</v>
      </c>
      <c r="W9261" s="6">
        <f t="shared" si="1892"/>
        <v>0</v>
      </c>
      <c r="X9261" s="6">
        <f t="shared" si="1893"/>
        <v>0</v>
      </c>
      <c r="AA9261">
        <f t="shared" si="1895"/>
        <v>0</v>
      </c>
    </row>
    <row r="9262" spans="12:27">
      <c r="L9262" s="8">
        <f t="shared" si="1894"/>
        <v>0</v>
      </c>
      <c r="M9262" s="54">
        <f t="shared" si="1884"/>
        <v>0</v>
      </c>
      <c r="N9262" s="6">
        <f t="shared" si="1885"/>
        <v>0</v>
      </c>
      <c r="O9262" s="6" t="str">
        <f t="shared" si="1886"/>
        <v/>
      </c>
      <c r="P9262" s="29"/>
      <c r="Q9262" s="54">
        <f t="shared" si="1887"/>
        <v>0</v>
      </c>
      <c r="R9262" s="6">
        <f t="shared" si="1888"/>
        <v>0</v>
      </c>
      <c r="S9262" s="6" t="str">
        <f t="shared" si="1889"/>
        <v/>
      </c>
      <c r="T9262" s="29"/>
      <c r="U9262" s="6">
        <f t="shared" si="1890"/>
        <v>0</v>
      </c>
      <c r="V9262" s="55">
        <f t="shared" si="1891"/>
        <v>0</v>
      </c>
      <c r="W9262" s="6">
        <f t="shared" si="1892"/>
        <v>0</v>
      </c>
      <c r="X9262" s="6">
        <f t="shared" si="1893"/>
        <v>0</v>
      </c>
      <c r="AA9262">
        <f t="shared" si="1895"/>
        <v>0</v>
      </c>
    </row>
    <row r="9263" spans="12:27">
      <c r="L9263" s="8">
        <f t="shared" si="1894"/>
        <v>0</v>
      </c>
      <c r="M9263" s="54">
        <f t="shared" si="1884"/>
        <v>0</v>
      </c>
      <c r="N9263" s="6">
        <f t="shared" si="1885"/>
        <v>0</v>
      </c>
      <c r="O9263" s="6" t="str">
        <f t="shared" si="1886"/>
        <v/>
      </c>
      <c r="P9263" s="29"/>
      <c r="Q9263" s="54">
        <f t="shared" si="1887"/>
        <v>0</v>
      </c>
      <c r="R9263" s="6">
        <f t="shared" si="1888"/>
        <v>0</v>
      </c>
      <c r="S9263" s="6" t="str">
        <f t="shared" si="1889"/>
        <v/>
      </c>
      <c r="T9263" s="29"/>
      <c r="U9263" s="6">
        <f t="shared" si="1890"/>
        <v>0</v>
      </c>
      <c r="V9263" s="55">
        <f t="shared" si="1891"/>
        <v>0</v>
      </c>
      <c r="W9263" s="6">
        <f t="shared" si="1892"/>
        <v>0</v>
      </c>
      <c r="X9263" s="6">
        <f t="shared" si="1893"/>
        <v>0</v>
      </c>
      <c r="AA9263">
        <f t="shared" si="1895"/>
        <v>0</v>
      </c>
    </row>
    <row r="9264" spans="12:27">
      <c r="L9264" s="8">
        <f t="shared" si="1894"/>
        <v>0</v>
      </c>
      <c r="M9264" s="54">
        <f t="shared" si="1884"/>
        <v>0</v>
      </c>
      <c r="N9264" s="6">
        <f t="shared" si="1885"/>
        <v>0</v>
      </c>
      <c r="O9264" s="6" t="str">
        <f t="shared" si="1886"/>
        <v/>
      </c>
      <c r="P9264" s="29"/>
      <c r="Q9264" s="54">
        <f t="shared" si="1887"/>
        <v>0</v>
      </c>
      <c r="R9264" s="6">
        <f t="shared" si="1888"/>
        <v>0</v>
      </c>
      <c r="S9264" s="6" t="str">
        <f t="shared" si="1889"/>
        <v/>
      </c>
      <c r="T9264" s="29"/>
      <c r="U9264" s="6">
        <f t="shared" si="1890"/>
        <v>0</v>
      </c>
      <c r="V9264" s="55">
        <f t="shared" si="1891"/>
        <v>0</v>
      </c>
      <c r="W9264" s="6">
        <f t="shared" si="1892"/>
        <v>0</v>
      </c>
      <c r="X9264" s="6">
        <f t="shared" si="1893"/>
        <v>0</v>
      </c>
      <c r="AA9264">
        <f t="shared" si="1895"/>
        <v>0</v>
      </c>
    </row>
    <row r="9265" spans="12:27">
      <c r="L9265" s="8">
        <f t="shared" si="1894"/>
        <v>0</v>
      </c>
      <c r="M9265" s="54">
        <f t="shared" si="1884"/>
        <v>0</v>
      </c>
      <c r="N9265" s="6">
        <f t="shared" si="1885"/>
        <v>0</v>
      </c>
      <c r="O9265" s="6" t="str">
        <f t="shared" si="1886"/>
        <v/>
      </c>
      <c r="P9265" s="29"/>
      <c r="Q9265" s="54">
        <f t="shared" si="1887"/>
        <v>0</v>
      </c>
      <c r="R9265" s="6">
        <f t="shared" si="1888"/>
        <v>0</v>
      </c>
      <c r="S9265" s="6" t="str">
        <f t="shared" si="1889"/>
        <v/>
      </c>
      <c r="T9265" s="29"/>
      <c r="U9265" s="6">
        <f t="shared" si="1890"/>
        <v>0</v>
      </c>
      <c r="V9265" s="55">
        <f t="shared" si="1891"/>
        <v>0</v>
      </c>
      <c r="W9265" s="6">
        <f t="shared" si="1892"/>
        <v>0</v>
      </c>
      <c r="X9265" s="6">
        <f t="shared" si="1893"/>
        <v>0</v>
      </c>
      <c r="AA9265">
        <f t="shared" si="1895"/>
        <v>0</v>
      </c>
    </row>
    <row r="9266" spans="12:27">
      <c r="L9266" s="8">
        <f t="shared" si="1894"/>
        <v>0</v>
      </c>
      <c r="M9266" s="54">
        <f t="shared" si="1884"/>
        <v>0</v>
      </c>
      <c r="N9266" s="6">
        <f t="shared" si="1885"/>
        <v>0</v>
      </c>
      <c r="O9266" s="6" t="str">
        <f t="shared" si="1886"/>
        <v/>
      </c>
      <c r="P9266" s="29"/>
      <c r="Q9266" s="54">
        <f t="shared" si="1887"/>
        <v>0</v>
      </c>
      <c r="R9266" s="6">
        <f t="shared" si="1888"/>
        <v>0</v>
      </c>
      <c r="S9266" s="6" t="str">
        <f t="shared" si="1889"/>
        <v/>
      </c>
      <c r="T9266" s="29"/>
      <c r="U9266" s="6">
        <f t="shared" si="1890"/>
        <v>0</v>
      </c>
      <c r="V9266" s="55">
        <f t="shared" si="1891"/>
        <v>0</v>
      </c>
      <c r="W9266" s="6">
        <f t="shared" si="1892"/>
        <v>0</v>
      </c>
      <c r="X9266" s="6">
        <f t="shared" si="1893"/>
        <v>0</v>
      </c>
      <c r="AA9266">
        <f t="shared" si="1895"/>
        <v>0</v>
      </c>
    </row>
    <row r="9267" spans="12:27">
      <c r="L9267" s="8">
        <f t="shared" si="1894"/>
        <v>0</v>
      </c>
      <c r="M9267" s="54">
        <f t="shared" si="1884"/>
        <v>0</v>
      </c>
      <c r="N9267" s="6">
        <f t="shared" si="1885"/>
        <v>0</v>
      </c>
      <c r="O9267" s="6" t="str">
        <f t="shared" si="1886"/>
        <v/>
      </c>
      <c r="P9267" s="29"/>
      <c r="Q9267" s="54">
        <f t="shared" si="1887"/>
        <v>0</v>
      </c>
      <c r="R9267" s="6">
        <f t="shared" si="1888"/>
        <v>0</v>
      </c>
      <c r="S9267" s="6" t="str">
        <f t="shared" si="1889"/>
        <v/>
      </c>
      <c r="T9267" s="29"/>
      <c r="U9267" s="6">
        <f t="shared" si="1890"/>
        <v>0</v>
      </c>
      <c r="V9267" s="55">
        <f t="shared" si="1891"/>
        <v>0</v>
      </c>
      <c r="W9267" s="6">
        <f t="shared" si="1892"/>
        <v>0</v>
      </c>
      <c r="X9267" s="6">
        <f t="shared" si="1893"/>
        <v>0</v>
      </c>
      <c r="AA9267">
        <f t="shared" si="1895"/>
        <v>0</v>
      </c>
    </row>
    <row r="9268" spans="12:27">
      <c r="L9268" s="8">
        <f t="shared" si="1894"/>
        <v>0</v>
      </c>
      <c r="M9268" s="54">
        <f t="shared" si="1884"/>
        <v>0</v>
      </c>
      <c r="N9268" s="6">
        <f t="shared" si="1885"/>
        <v>0</v>
      </c>
      <c r="O9268" s="6" t="str">
        <f t="shared" si="1886"/>
        <v/>
      </c>
      <c r="P9268" s="29"/>
      <c r="Q9268" s="54">
        <f t="shared" si="1887"/>
        <v>0</v>
      </c>
      <c r="R9268" s="6">
        <f t="shared" si="1888"/>
        <v>0</v>
      </c>
      <c r="S9268" s="6" t="str">
        <f t="shared" si="1889"/>
        <v/>
      </c>
      <c r="T9268" s="29"/>
      <c r="U9268" s="6">
        <f t="shared" si="1890"/>
        <v>0</v>
      </c>
      <c r="V9268" s="55">
        <f t="shared" si="1891"/>
        <v>0</v>
      </c>
      <c r="W9268" s="6">
        <f t="shared" si="1892"/>
        <v>0</v>
      </c>
      <c r="X9268" s="6">
        <f t="shared" si="1893"/>
        <v>0</v>
      </c>
      <c r="AA9268">
        <f t="shared" si="1895"/>
        <v>0</v>
      </c>
    </row>
    <row r="9269" spans="12:27">
      <c r="L9269" s="8">
        <f t="shared" si="1894"/>
        <v>0</v>
      </c>
      <c r="M9269" s="54">
        <f t="shared" si="1884"/>
        <v>0</v>
      </c>
      <c r="N9269" s="6">
        <f t="shared" si="1885"/>
        <v>0</v>
      </c>
      <c r="O9269" s="6" t="str">
        <f t="shared" si="1886"/>
        <v/>
      </c>
      <c r="P9269" s="29"/>
      <c r="Q9269" s="54">
        <f t="shared" si="1887"/>
        <v>0</v>
      </c>
      <c r="R9269" s="6">
        <f t="shared" si="1888"/>
        <v>0</v>
      </c>
      <c r="S9269" s="6" t="str">
        <f t="shared" si="1889"/>
        <v/>
      </c>
      <c r="T9269" s="29"/>
      <c r="U9269" s="6">
        <f t="shared" si="1890"/>
        <v>0</v>
      </c>
      <c r="V9269" s="55">
        <f t="shared" si="1891"/>
        <v>0</v>
      </c>
      <c r="W9269" s="6">
        <f t="shared" si="1892"/>
        <v>0</v>
      </c>
      <c r="X9269" s="6">
        <f t="shared" si="1893"/>
        <v>0</v>
      </c>
      <c r="AA9269">
        <f t="shared" si="1895"/>
        <v>0</v>
      </c>
    </row>
    <row r="9270" spans="12:27">
      <c r="L9270" s="8">
        <f t="shared" si="1894"/>
        <v>0</v>
      </c>
      <c r="M9270" s="54">
        <f t="shared" si="1884"/>
        <v>0</v>
      </c>
      <c r="N9270" s="6">
        <f t="shared" si="1885"/>
        <v>0</v>
      </c>
      <c r="O9270" s="6" t="str">
        <f t="shared" si="1886"/>
        <v/>
      </c>
      <c r="P9270" s="29"/>
      <c r="Q9270" s="54">
        <f t="shared" si="1887"/>
        <v>0</v>
      </c>
      <c r="R9270" s="6">
        <f t="shared" si="1888"/>
        <v>0</v>
      </c>
      <c r="S9270" s="6" t="str">
        <f t="shared" si="1889"/>
        <v/>
      </c>
      <c r="T9270" s="29"/>
      <c r="U9270" s="6">
        <f t="shared" si="1890"/>
        <v>0</v>
      </c>
      <c r="V9270" s="55">
        <f t="shared" si="1891"/>
        <v>0</v>
      </c>
      <c r="W9270" s="6">
        <f t="shared" si="1892"/>
        <v>0</v>
      </c>
      <c r="X9270" s="6">
        <f t="shared" si="1893"/>
        <v>0</v>
      </c>
      <c r="AA9270">
        <f t="shared" si="1895"/>
        <v>0</v>
      </c>
    </row>
    <row r="9271" spans="12:27">
      <c r="L9271" s="8">
        <f t="shared" si="1894"/>
        <v>0</v>
      </c>
      <c r="M9271" s="54">
        <f t="shared" si="1884"/>
        <v>0</v>
      </c>
      <c r="N9271" s="6">
        <f t="shared" si="1885"/>
        <v>0</v>
      </c>
      <c r="O9271" s="6" t="str">
        <f t="shared" si="1886"/>
        <v/>
      </c>
      <c r="P9271" s="29"/>
      <c r="Q9271" s="54">
        <f t="shared" si="1887"/>
        <v>0</v>
      </c>
      <c r="R9271" s="6">
        <f t="shared" si="1888"/>
        <v>0</v>
      </c>
      <c r="S9271" s="6" t="str">
        <f t="shared" si="1889"/>
        <v/>
      </c>
      <c r="T9271" s="29"/>
      <c r="U9271" s="6">
        <f t="shared" si="1890"/>
        <v>0</v>
      </c>
      <c r="V9271" s="55">
        <f t="shared" si="1891"/>
        <v>0</v>
      </c>
      <c r="W9271" s="6">
        <f t="shared" si="1892"/>
        <v>0</v>
      </c>
      <c r="X9271" s="6">
        <f t="shared" si="1893"/>
        <v>0</v>
      </c>
      <c r="AA9271">
        <f t="shared" si="1895"/>
        <v>0</v>
      </c>
    </row>
    <row r="9272" spans="12:27">
      <c r="L9272" s="8">
        <f t="shared" si="1894"/>
        <v>0</v>
      </c>
      <c r="M9272" s="54">
        <f t="shared" si="1884"/>
        <v>0</v>
      </c>
      <c r="N9272" s="6">
        <f t="shared" si="1885"/>
        <v>0</v>
      </c>
      <c r="O9272" s="6" t="str">
        <f t="shared" si="1886"/>
        <v/>
      </c>
      <c r="P9272" s="29"/>
      <c r="Q9272" s="54">
        <f t="shared" si="1887"/>
        <v>0</v>
      </c>
      <c r="R9272" s="6">
        <f t="shared" si="1888"/>
        <v>0</v>
      </c>
      <c r="S9272" s="6" t="str">
        <f t="shared" si="1889"/>
        <v/>
      </c>
      <c r="T9272" s="29"/>
      <c r="U9272" s="6">
        <f t="shared" si="1890"/>
        <v>0</v>
      </c>
      <c r="V9272" s="55">
        <f t="shared" si="1891"/>
        <v>0</v>
      </c>
      <c r="W9272" s="6">
        <f t="shared" si="1892"/>
        <v>0</v>
      </c>
      <c r="X9272" s="6">
        <f t="shared" si="1893"/>
        <v>0</v>
      </c>
      <c r="AA9272">
        <f t="shared" si="1895"/>
        <v>0</v>
      </c>
    </row>
    <row r="9273" spans="12:27">
      <c r="L9273" s="8">
        <f t="shared" si="1894"/>
        <v>0</v>
      </c>
      <c r="M9273" s="54">
        <f t="shared" si="1884"/>
        <v>0</v>
      </c>
      <c r="N9273" s="6">
        <f t="shared" si="1885"/>
        <v>0</v>
      </c>
      <c r="O9273" s="6" t="str">
        <f t="shared" si="1886"/>
        <v/>
      </c>
      <c r="P9273" s="29"/>
      <c r="Q9273" s="54">
        <f t="shared" si="1887"/>
        <v>0</v>
      </c>
      <c r="R9273" s="6">
        <f t="shared" si="1888"/>
        <v>0</v>
      </c>
      <c r="S9273" s="6" t="str">
        <f t="shared" si="1889"/>
        <v/>
      </c>
      <c r="T9273" s="29"/>
      <c r="U9273" s="6">
        <f t="shared" si="1890"/>
        <v>0</v>
      </c>
      <c r="V9273" s="55">
        <f t="shared" si="1891"/>
        <v>0</v>
      </c>
      <c r="W9273" s="6">
        <f t="shared" si="1892"/>
        <v>0</v>
      </c>
      <c r="X9273" s="6">
        <f t="shared" si="1893"/>
        <v>0</v>
      </c>
      <c r="AA9273">
        <f t="shared" si="1895"/>
        <v>0</v>
      </c>
    </row>
    <row r="9274" spans="12:27">
      <c r="L9274" s="8">
        <f t="shared" si="1894"/>
        <v>0</v>
      </c>
      <c r="M9274" s="54">
        <f t="shared" si="1884"/>
        <v>0</v>
      </c>
      <c r="N9274" s="6">
        <f t="shared" si="1885"/>
        <v>0</v>
      </c>
      <c r="O9274" s="6" t="str">
        <f t="shared" si="1886"/>
        <v/>
      </c>
      <c r="P9274" s="29"/>
      <c r="Q9274" s="54">
        <f t="shared" si="1887"/>
        <v>0</v>
      </c>
      <c r="R9274" s="6">
        <f t="shared" si="1888"/>
        <v>0</v>
      </c>
      <c r="S9274" s="6" t="str">
        <f t="shared" si="1889"/>
        <v/>
      </c>
      <c r="T9274" s="29"/>
      <c r="U9274" s="6">
        <f t="shared" si="1890"/>
        <v>0</v>
      </c>
      <c r="V9274" s="55">
        <f t="shared" si="1891"/>
        <v>0</v>
      </c>
      <c r="W9274" s="6">
        <f t="shared" si="1892"/>
        <v>0</v>
      </c>
      <c r="X9274" s="6">
        <f t="shared" si="1893"/>
        <v>0</v>
      </c>
      <c r="AA9274">
        <f t="shared" si="1895"/>
        <v>0</v>
      </c>
    </row>
    <row r="9275" spans="12:27">
      <c r="L9275" s="8">
        <f t="shared" si="1894"/>
        <v>0</v>
      </c>
      <c r="M9275" s="54">
        <f t="shared" si="1884"/>
        <v>0</v>
      </c>
      <c r="N9275" s="6">
        <f t="shared" si="1885"/>
        <v>0</v>
      </c>
      <c r="O9275" s="6" t="str">
        <f t="shared" si="1886"/>
        <v/>
      </c>
      <c r="P9275" s="29"/>
      <c r="Q9275" s="54">
        <f t="shared" si="1887"/>
        <v>0</v>
      </c>
      <c r="R9275" s="6">
        <f t="shared" si="1888"/>
        <v>0</v>
      </c>
      <c r="S9275" s="6" t="str">
        <f t="shared" si="1889"/>
        <v/>
      </c>
      <c r="T9275" s="29"/>
      <c r="U9275" s="6">
        <f t="shared" si="1890"/>
        <v>0</v>
      </c>
      <c r="V9275" s="55">
        <f t="shared" si="1891"/>
        <v>0</v>
      </c>
      <c r="W9275" s="6">
        <f t="shared" si="1892"/>
        <v>0</v>
      </c>
      <c r="X9275" s="6">
        <f t="shared" si="1893"/>
        <v>0</v>
      </c>
      <c r="AA9275">
        <f t="shared" si="1895"/>
        <v>0</v>
      </c>
    </row>
    <row r="9276" spans="12:27">
      <c r="L9276" s="8">
        <f t="shared" si="1894"/>
        <v>0</v>
      </c>
      <c r="M9276" s="54">
        <f t="shared" si="1884"/>
        <v>0</v>
      </c>
      <c r="N9276" s="6">
        <f t="shared" si="1885"/>
        <v>0</v>
      </c>
      <c r="O9276" s="6" t="str">
        <f t="shared" si="1886"/>
        <v/>
      </c>
      <c r="P9276" s="29"/>
      <c r="Q9276" s="54">
        <f t="shared" si="1887"/>
        <v>0</v>
      </c>
      <c r="R9276" s="6">
        <f t="shared" si="1888"/>
        <v>0</v>
      </c>
      <c r="S9276" s="6" t="str">
        <f t="shared" si="1889"/>
        <v/>
      </c>
      <c r="T9276" s="29"/>
      <c r="U9276" s="6">
        <f t="shared" si="1890"/>
        <v>0</v>
      </c>
      <c r="V9276" s="55">
        <f t="shared" si="1891"/>
        <v>0</v>
      </c>
      <c r="W9276" s="6">
        <f t="shared" si="1892"/>
        <v>0</v>
      </c>
      <c r="X9276" s="6">
        <f t="shared" si="1893"/>
        <v>0</v>
      </c>
      <c r="AA9276">
        <f t="shared" si="1895"/>
        <v>0</v>
      </c>
    </row>
    <row r="9277" spans="12:27">
      <c r="L9277" s="8">
        <f t="shared" si="1894"/>
        <v>0</v>
      </c>
      <c r="M9277" s="54">
        <f t="shared" si="1884"/>
        <v>0</v>
      </c>
      <c r="N9277" s="6">
        <f t="shared" si="1885"/>
        <v>0</v>
      </c>
      <c r="O9277" s="6" t="str">
        <f t="shared" si="1886"/>
        <v/>
      </c>
      <c r="P9277" s="29"/>
      <c r="Q9277" s="54">
        <f t="shared" si="1887"/>
        <v>0</v>
      </c>
      <c r="R9277" s="6">
        <f t="shared" si="1888"/>
        <v>0</v>
      </c>
      <c r="S9277" s="6" t="str">
        <f t="shared" si="1889"/>
        <v/>
      </c>
      <c r="T9277" s="29"/>
      <c r="U9277" s="6">
        <f t="shared" si="1890"/>
        <v>0</v>
      </c>
      <c r="V9277" s="55">
        <f t="shared" si="1891"/>
        <v>0</v>
      </c>
      <c r="W9277" s="6">
        <f t="shared" si="1892"/>
        <v>0</v>
      </c>
      <c r="X9277" s="6">
        <f t="shared" si="1893"/>
        <v>0</v>
      </c>
      <c r="AA9277">
        <f t="shared" si="1895"/>
        <v>0</v>
      </c>
    </row>
    <row r="9278" spans="12:27">
      <c r="L9278" s="8">
        <f t="shared" si="1894"/>
        <v>0</v>
      </c>
      <c r="M9278" s="54">
        <f t="shared" si="1884"/>
        <v>0</v>
      </c>
      <c r="N9278" s="6">
        <f t="shared" si="1885"/>
        <v>0</v>
      </c>
      <c r="O9278" s="6" t="str">
        <f t="shared" si="1886"/>
        <v/>
      </c>
      <c r="P9278" s="29"/>
      <c r="Q9278" s="54">
        <f t="shared" si="1887"/>
        <v>0</v>
      </c>
      <c r="R9278" s="6">
        <f t="shared" si="1888"/>
        <v>0</v>
      </c>
      <c r="S9278" s="6" t="str">
        <f t="shared" si="1889"/>
        <v/>
      </c>
      <c r="T9278" s="29"/>
      <c r="U9278" s="6">
        <f t="shared" si="1890"/>
        <v>0</v>
      </c>
      <c r="V9278" s="55">
        <f t="shared" si="1891"/>
        <v>0</v>
      </c>
      <c r="W9278" s="6">
        <f t="shared" si="1892"/>
        <v>0</v>
      </c>
      <c r="X9278" s="6">
        <f t="shared" si="1893"/>
        <v>0</v>
      </c>
      <c r="AA9278">
        <f t="shared" si="1895"/>
        <v>0</v>
      </c>
    </row>
    <row r="9279" spans="12:27">
      <c r="L9279" s="8">
        <f t="shared" si="1894"/>
        <v>0</v>
      </c>
      <c r="M9279" s="54">
        <f t="shared" si="1884"/>
        <v>0</v>
      </c>
      <c r="N9279" s="6">
        <f t="shared" si="1885"/>
        <v>0</v>
      </c>
      <c r="O9279" s="6" t="str">
        <f t="shared" si="1886"/>
        <v/>
      </c>
      <c r="P9279" s="29"/>
      <c r="Q9279" s="54">
        <f t="shared" si="1887"/>
        <v>0</v>
      </c>
      <c r="R9279" s="6">
        <f t="shared" si="1888"/>
        <v>0</v>
      </c>
      <c r="S9279" s="6" t="str">
        <f t="shared" si="1889"/>
        <v/>
      </c>
      <c r="T9279" s="29"/>
      <c r="U9279" s="6">
        <f t="shared" si="1890"/>
        <v>0</v>
      </c>
      <c r="V9279" s="55">
        <f t="shared" si="1891"/>
        <v>0</v>
      </c>
      <c r="W9279" s="6">
        <f t="shared" si="1892"/>
        <v>0</v>
      </c>
      <c r="X9279" s="6">
        <f t="shared" si="1893"/>
        <v>0</v>
      </c>
      <c r="AA9279">
        <f t="shared" si="1895"/>
        <v>0</v>
      </c>
    </row>
    <row r="9280" spans="12:27">
      <c r="L9280" s="8">
        <f t="shared" si="1894"/>
        <v>0</v>
      </c>
      <c r="M9280" s="54">
        <f t="shared" si="1884"/>
        <v>0</v>
      </c>
      <c r="N9280" s="6">
        <f t="shared" si="1885"/>
        <v>0</v>
      </c>
      <c r="O9280" s="6" t="str">
        <f t="shared" si="1886"/>
        <v/>
      </c>
      <c r="P9280" s="29"/>
      <c r="Q9280" s="54">
        <f t="shared" si="1887"/>
        <v>0</v>
      </c>
      <c r="R9280" s="6">
        <f t="shared" si="1888"/>
        <v>0</v>
      </c>
      <c r="S9280" s="6" t="str">
        <f t="shared" si="1889"/>
        <v/>
      </c>
      <c r="T9280" s="29"/>
      <c r="U9280" s="6">
        <f t="shared" si="1890"/>
        <v>0</v>
      </c>
      <c r="V9280" s="55">
        <f t="shared" si="1891"/>
        <v>0</v>
      </c>
      <c r="W9280" s="6">
        <f t="shared" si="1892"/>
        <v>0</v>
      </c>
      <c r="X9280" s="6">
        <f t="shared" si="1893"/>
        <v>0</v>
      </c>
      <c r="AA9280">
        <f t="shared" si="1895"/>
        <v>0</v>
      </c>
    </row>
    <row r="9281" spans="12:27">
      <c r="L9281" s="8">
        <f t="shared" si="1894"/>
        <v>0</v>
      </c>
      <c r="M9281" s="54">
        <f t="shared" si="1884"/>
        <v>0</v>
      </c>
      <c r="N9281" s="6">
        <f t="shared" si="1885"/>
        <v>0</v>
      </c>
      <c r="O9281" s="6" t="str">
        <f t="shared" si="1886"/>
        <v/>
      </c>
      <c r="P9281" s="29"/>
      <c r="Q9281" s="54">
        <f t="shared" si="1887"/>
        <v>0</v>
      </c>
      <c r="R9281" s="6">
        <f t="shared" si="1888"/>
        <v>0</v>
      </c>
      <c r="S9281" s="6" t="str">
        <f t="shared" si="1889"/>
        <v/>
      </c>
      <c r="T9281" s="29"/>
      <c r="U9281" s="6">
        <f t="shared" si="1890"/>
        <v>0</v>
      </c>
      <c r="V9281" s="55">
        <f t="shared" si="1891"/>
        <v>0</v>
      </c>
      <c r="W9281" s="6">
        <f t="shared" si="1892"/>
        <v>0</v>
      </c>
      <c r="X9281" s="6">
        <f t="shared" si="1893"/>
        <v>0</v>
      </c>
      <c r="AA9281">
        <f t="shared" si="1895"/>
        <v>0</v>
      </c>
    </row>
    <row r="9282" spans="12:27">
      <c r="L9282" s="8">
        <f t="shared" si="1894"/>
        <v>0</v>
      </c>
      <c r="M9282" s="54">
        <f t="shared" si="1884"/>
        <v>0</v>
      </c>
      <c r="N9282" s="6">
        <f t="shared" si="1885"/>
        <v>0</v>
      </c>
      <c r="O9282" s="6" t="str">
        <f t="shared" si="1886"/>
        <v/>
      </c>
      <c r="P9282" s="29"/>
      <c r="Q9282" s="54">
        <f t="shared" si="1887"/>
        <v>0</v>
      </c>
      <c r="R9282" s="6">
        <f t="shared" si="1888"/>
        <v>0</v>
      </c>
      <c r="S9282" s="6" t="str">
        <f t="shared" si="1889"/>
        <v/>
      </c>
      <c r="T9282" s="29"/>
      <c r="U9282" s="6">
        <f t="shared" si="1890"/>
        <v>0</v>
      </c>
      <c r="V9282" s="55">
        <f t="shared" si="1891"/>
        <v>0</v>
      </c>
      <c r="W9282" s="6">
        <f t="shared" si="1892"/>
        <v>0</v>
      </c>
      <c r="X9282" s="6">
        <f t="shared" si="1893"/>
        <v>0</v>
      </c>
      <c r="AA9282">
        <f t="shared" si="1895"/>
        <v>0</v>
      </c>
    </row>
    <row r="9283" spans="12:27">
      <c r="L9283" s="8">
        <f t="shared" si="1894"/>
        <v>0</v>
      </c>
      <c r="M9283" s="54">
        <f t="shared" si="1884"/>
        <v>0</v>
      </c>
      <c r="N9283" s="6">
        <f t="shared" si="1885"/>
        <v>0</v>
      </c>
      <c r="O9283" s="6" t="str">
        <f t="shared" si="1886"/>
        <v/>
      </c>
      <c r="P9283" s="29"/>
      <c r="Q9283" s="54">
        <f t="shared" si="1887"/>
        <v>0</v>
      </c>
      <c r="R9283" s="6">
        <f t="shared" si="1888"/>
        <v>0</v>
      </c>
      <c r="S9283" s="6" t="str">
        <f t="shared" si="1889"/>
        <v/>
      </c>
      <c r="T9283" s="29"/>
      <c r="U9283" s="6">
        <f t="shared" si="1890"/>
        <v>0</v>
      </c>
      <c r="V9283" s="55">
        <f t="shared" si="1891"/>
        <v>0</v>
      </c>
      <c r="W9283" s="6">
        <f t="shared" si="1892"/>
        <v>0</v>
      </c>
      <c r="X9283" s="6">
        <f t="shared" si="1893"/>
        <v>0</v>
      </c>
      <c r="AA9283">
        <f t="shared" si="1895"/>
        <v>0</v>
      </c>
    </row>
    <row r="9284" spans="12:27">
      <c r="L9284" s="8">
        <f t="shared" si="1894"/>
        <v>0</v>
      </c>
      <c r="M9284" s="54">
        <f t="shared" si="1884"/>
        <v>0</v>
      </c>
      <c r="N9284" s="6">
        <f t="shared" si="1885"/>
        <v>0</v>
      </c>
      <c r="O9284" s="6" t="str">
        <f t="shared" si="1886"/>
        <v/>
      </c>
      <c r="P9284" s="29"/>
      <c r="Q9284" s="54">
        <f t="shared" si="1887"/>
        <v>0</v>
      </c>
      <c r="R9284" s="6">
        <f t="shared" si="1888"/>
        <v>0</v>
      </c>
      <c r="S9284" s="6" t="str">
        <f t="shared" si="1889"/>
        <v/>
      </c>
      <c r="T9284" s="29"/>
      <c r="U9284" s="6">
        <f t="shared" si="1890"/>
        <v>0</v>
      </c>
      <c r="V9284" s="55">
        <f t="shared" si="1891"/>
        <v>0</v>
      </c>
      <c r="W9284" s="6">
        <f t="shared" si="1892"/>
        <v>0</v>
      </c>
      <c r="X9284" s="6">
        <f t="shared" si="1893"/>
        <v>0</v>
      </c>
      <c r="AA9284">
        <f t="shared" si="1895"/>
        <v>0</v>
      </c>
    </row>
    <row r="9285" spans="12:27">
      <c r="L9285" s="8">
        <f t="shared" si="1894"/>
        <v>0</v>
      </c>
      <c r="M9285" s="54">
        <f t="shared" si="1884"/>
        <v>0</v>
      </c>
      <c r="N9285" s="6">
        <f t="shared" si="1885"/>
        <v>0</v>
      </c>
      <c r="O9285" s="6" t="str">
        <f t="shared" si="1886"/>
        <v/>
      </c>
      <c r="P9285" s="29"/>
      <c r="Q9285" s="54">
        <f t="shared" si="1887"/>
        <v>0</v>
      </c>
      <c r="R9285" s="6">
        <f t="shared" si="1888"/>
        <v>0</v>
      </c>
      <c r="S9285" s="6" t="str">
        <f t="shared" si="1889"/>
        <v/>
      </c>
      <c r="T9285" s="29"/>
      <c r="U9285" s="6">
        <f t="shared" si="1890"/>
        <v>0</v>
      </c>
      <c r="V9285" s="55">
        <f t="shared" si="1891"/>
        <v>0</v>
      </c>
      <c r="W9285" s="6">
        <f t="shared" si="1892"/>
        <v>0</v>
      </c>
      <c r="X9285" s="6">
        <f t="shared" si="1893"/>
        <v>0</v>
      </c>
      <c r="AA9285">
        <f t="shared" si="1895"/>
        <v>0</v>
      </c>
    </row>
    <row r="9286" spans="12:27">
      <c r="L9286" s="8">
        <f t="shared" si="1894"/>
        <v>0</v>
      </c>
      <c r="M9286" s="54">
        <f t="shared" si="1884"/>
        <v>0</v>
      </c>
      <c r="N9286" s="6">
        <f t="shared" si="1885"/>
        <v>0</v>
      </c>
      <c r="O9286" s="6" t="str">
        <f t="shared" si="1886"/>
        <v/>
      </c>
      <c r="P9286" s="29"/>
      <c r="Q9286" s="54">
        <f t="shared" si="1887"/>
        <v>0</v>
      </c>
      <c r="R9286" s="6">
        <f t="shared" si="1888"/>
        <v>0</v>
      </c>
      <c r="S9286" s="6" t="str">
        <f t="shared" si="1889"/>
        <v/>
      </c>
      <c r="T9286" s="29"/>
      <c r="U9286" s="6">
        <f t="shared" si="1890"/>
        <v>0</v>
      </c>
      <c r="V9286" s="55">
        <f t="shared" si="1891"/>
        <v>0</v>
      </c>
      <c r="W9286" s="6">
        <f t="shared" si="1892"/>
        <v>0</v>
      </c>
      <c r="X9286" s="6">
        <f t="shared" si="1893"/>
        <v>0</v>
      </c>
      <c r="AA9286">
        <f t="shared" si="1895"/>
        <v>0</v>
      </c>
    </row>
    <row r="9287" spans="12:27">
      <c r="L9287" s="8">
        <f t="shared" si="1894"/>
        <v>0</v>
      </c>
      <c r="M9287" s="54">
        <f t="shared" si="1884"/>
        <v>0</v>
      </c>
      <c r="N9287" s="6">
        <f t="shared" si="1885"/>
        <v>0</v>
      </c>
      <c r="O9287" s="6" t="str">
        <f t="shared" si="1886"/>
        <v/>
      </c>
      <c r="P9287" s="29"/>
      <c r="Q9287" s="54">
        <f t="shared" si="1887"/>
        <v>0</v>
      </c>
      <c r="R9287" s="6">
        <f t="shared" si="1888"/>
        <v>0</v>
      </c>
      <c r="S9287" s="6" t="str">
        <f t="shared" si="1889"/>
        <v/>
      </c>
      <c r="T9287" s="29"/>
      <c r="U9287" s="6">
        <f t="shared" si="1890"/>
        <v>0</v>
      </c>
      <c r="V9287" s="55">
        <f t="shared" si="1891"/>
        <v>0</v>
      </c>
      <c r="W9287" s="6">
        <f t="shared" si="1892"/>
        <v>0</v>
      </c>
      <c r="X9287" s="6">
        <f t="shared" si="1893"/>
        <v>0</v>
      </c>
      <c r="AA9287">
        <f t="shared" si="1895"/>
        <v>0</v>
      </c>
    </row>
    <row r="9288" spans="12:27">
      <c r="L9288" s="8">
        <f t="shared" si="1894"/>
        <v>0</v>
      </c>
      <c r="M9288" s="54">
        <f t="shared" ref="M9288:M9351" si="1896">IF(IF(L9288&gt;=sipstart,1,0)+IF(L9288&lt;=sipend,1,0)=2,J9288,0)</f>
        <v>0</v>
      </c>
      <c r="N9288" s="6">
        <f t="shared" ref="N9288:N9351" si="1897">IF(IF(L9288&gt;=sipstart,1,0)+IF(L9288&lt;=sipend,1,0)=2,K9288,0)</f>
        <v>0</v>
      </c>
      <c r="O9288" s="6" t="str">
        <f t="shared" ref="O9288:O9351" si="1898">IF(N9288=-sip,-N9288/B9288,"")</f>
        <v/>
      </c>
      <c r="P9288" s="29"/>
      <c r="Q9288" s="54">
        <f t="shared" ref="Q9288:Q9351" si="1899">IF(IF(L9288&gt;=sipstart,1,0)+IF(L9288&lt;=sipend,1,0)=2,1,0)</f>
        <v>0</v>
      </c>
      <c r="R9288" s="6">
        <f t="shared" ref="R9288:R9351" si="1900">IF(IF(L9288&gt;=sipstart,1,0)+IF(L9288&lt;=sipend,1,0)=2,-dsip,0)</f>
        <v>0</v>
      </c>
      <c r="S9288" s="6" t="str">
        <f t="shared" ref="S9288:S9351" si="1901">IF(R9288=-dsip,-R9288/B9288,"")</f>
        <v/>
      </c>
      <c r="T9288" s="29"/>
      <c r="U9288" s="6">
        <f t="shared" ref="U9288:U9351" si="1902">IF((IF(L9288&gt;=sipstart,1,2)+IF(L9288&lt;=sipend,1,2))=2,L9288,0)</f>
        <v>0</v>
      </c>
      <c r="V9288" s="55">
        <f t="shared" ref="V9288:V9351" si="1903">IF((IF(L9288&gt;=sipstart,1,2)+IF(L9288&lt;=sipend,1,2))=2,L9288,0)+IF(U9287=actualsipend,actualsipend,0)</f>
        <v>0</v>
      </c>
      <c r="W9288" s="6">
        <f t="shared" si="1892"/>
        <v>0</v>
      </c>
      <c r="X9288" s="6">
        <f t="shared" si="1893"/>
        <v>0</v>
      </c>
      <c r="AA9288">
        <f t="shared" si="1895"/>
        <v>0</v>
      </c>
    </row>
    <row r="9289" spans="12:27">
      <c r="L9289" s="8">
        <f t="shared" si="1894"/>
        <v>0</v>
      </c>
      <c r="M9289" s="54">
        <f t="shared" si="1896"/>
        <v>0</v>
      </c>
      <c r="N9289" s="6">
        <f t="shared" si="1897"/>
        <v>0</v>
      </c>
      <c r="O9289" s="6" t="str">
        <f t="shared" si="1898"/>
        <v/>
      </c>
      <c r="P9289" s="29"/>
      <c r="Q9289" s="54">
        <f t="shared" si="1899"/>
        <v>0</v>
      </c>
      <c r="R9289" s="6">
        <f t="shared" si="1900"/>
        <v>0</v>
      </c>
      <c r="S9289" s="6" t="str">
        <f t="shared" si="1901"/>
        <v/>
      </c>
      <c r="T9289" s="29"/>
      <c r="U9289" s="6">
        <f t="shared" si="1902"/>
        <v>0</v>
      </c>
      <c r="V9289" s="55">
        <f t="shared" si="1903"/>
        <v>0</v>
      </c>
      <c r="W9289" s="6">
        <f t="shared" ref="W9289:W9352" si="1904">IF(V9289+V9288=0,0,IF(V9289=V9288,sipunits*B9288,N9289))</f>
        <v>0</v>
      </c>
      <c r="X9289" s="6">
        <f t="shared" ref="X9289:X9352" si="1905">IF(V9289+V9288=0,0,IF(V9289=V9288,dsipunits*B9288,R9289))</f>
        <v>0</v>
      </c>
      <c r="AA9289">
        <f t="shared" si="1895"/>
        <v>0</v>
      </c>
    </row>
    <row r="9290" spans="12:27">
      <c r="L9290" s="8">
        <f t="shared" si="1894"/>
        <v>0</v>
      </c>
      <c r="M9290" s="54">
        <f t="shared" si="1896"/>
        <v>0</v>
      </c>
      <c r="N9290" s="6">
        <f t="shared" si="1897"/>
        <v>0</v>
      </c>
      <c r="O9290" s="6" t="str">
        <f t="shared" si="1898"/>
        <v/>
      </c>
      <c r="P9290" s="29"/>
      <c r="Q9290" s="54">
        <f t="shared" si="1899"/>
        <v>0</v>
      </c>
      <c r="R9290" s="6">
        <f t="shared" si="1900"/>
        <v>0</v>
      </c>
      <c r="S9290" s="6" t="str">
        <f t="shared" si="1901"/>
        <v/>
      </c>
      <c r="T9290" s="29"/>
      <c r="U9290" s="6">
        <f t="shared" si="1902"/>
        <v>0</v>
      </c>
      <c r="V9290" s="55">
        <f t="shared" si="1903"/>
        <v>0</v>
      </c>
      <c r="W9290" s="6">
        <f t="shared" si="1904"/>
        <v>0</v>
      </c>
      <c r="X9290" s="6">
        <f t="shared" si="1905"/>
        <v>0</v>
      </c>
      <c r="AA9290">
        <f t="shared" si="1895"/>
        <v>0</v>
      </c>
    </row>
    <row r="9291" spans="12:27">
      <c r="L9291" s="8">
        <f t="shared" si="1894"/>
        <v>0</v>
      </c>
      <c r="M9291" s="54">
        <f t="shared" si="1896"/>
        <v>0</v>
      </c>
      <c r="N9291" s="6">
        <f t="shared" si="1897"/>
        <v>0</v>
      </c>
      <c r="O9291" s="6" t="str">
        <f t="shared" si="1898"/>
        <v/>
      </c>
      <c r="P9291" s="29"/>
      <c r="Q9291" s="54">
        <f t="shared" si="1899"/>
        <v>0</v>
      </c>
      <c r="R9291" s="6">
        <f t="shared" si="1900"/>
        <v>0</v>
      </c>
      <c r="S9291" s="6" t="str">
        <f t="shared" si="1901"/>
        <v/>
      </c>
      <c r="T9291" s="29"/>
      <c r="U9291" s="6">
        <f t="shared" si="1902"/>
        <v>0</v>
      </c>
      <c r="V9291" s="55">
        <f t="shared" si="1903"/>
        <v>0</v>
      </c>
      <c r="W9291" s="6">
        <f t="shared" si="1904"/>
        <v>0</v>
      </c>
      <c r="X9291" s="6">
        <f t="shared" si="1905"/>
        <v>0</v>
      </c>
      <c r="AA9291">
        <f t="shared" si="1895"/>
        <v>0</v>
      </c>
    </row>
    <row r="9292" spans="12:27">
      <c r="L9292" s="8">
        <f t="shared" si="1894"/>
        <v>0</v>
      </c>
      <c r="M9292" s="54">
        <f t="shared" si="1896"/>
        <v>0</v>
      </c>
      <c r="N9292" s="6">
        <f t="shared" si="1897"/>
        <v>0</v>
      </c>
      <c r="O9292" s="6" t="str">
        <f t="shared" si="1898"/>
        <v/>
      </c>
      <c r="P9292" s="29"/>
      <c r="Q9292" s="54">
        <f t="shared" si="1899"/>
        <v>0</v>
      </c>
      <c r="R9292" s="6">
        <f t="shared" si="1900"/>
        <v>0</v>
      </c>
      <c r="S9292" s="6" t="str">
        <f t="shared" si="1901"/>
        <v/>
      </c>
      <c r="T9292" s="29"/>
      <c r="U9292" s="6">
        <f t="shared" si="1902"/>
        <v>0</v>
      </c>
      <c r="V9292" s="55">
        <f t="shared" si="1903"/>
        <v>0</v>
      </c>
      <c r="W9292" s="6">
        <f t="shared" si="1904"/>
        <v>0</v>
      </c>
      <c r="X9292" s="6">
        <f t="shared" si="1905"/>
        <v>0</v>
      </c>
      <c r="AA9292">
        <f t="shared" si="1895"/>
        <v>0</v>
      </c>
    </row>
    <row r="9293" spans="12:27">
      <c r="L9293" s="8">
        <f t="shared" ref="L9293:L9356" si="1906">A9293</f>
        <v>0</v>
      </c>
      <c r="M9293" s="54">
        <f t="shared" si="1896"/>
        <v>0</v>
      </c>
      <c r="N9293" s="6">
        <f t="shared" si="1897"/>
        <v>0</v>
      </c>
      <c r="O9293" s="6" t="str">
        <f t="shared" si="1898"/>
        <v/>
      </c>
      <c r="P9293" s="29"/>
      <c r="Q9293" s="54">
        <f t="shared" si="1899"/>
        <v>0</v>
      </c>
      <c r="R9293" s="6">
        <f t="shared" si="1900"/>
        <v>0</v>
      </c>
      <c r="S9293" s="6" t="str">
        <f t="shared" si="1901"/>
        <v/>
      </c>
      <c r="T9293" s="29"/>
      <c r="U9293" s="6">
        <f t="shared" si="1902"/>
        <v>0</v>
      </c>
      <c r="V9293" s="55">
        <f t="shared" si="1903"/>
        <v>0</v>
      </c>
      <c r="W9293" s="6">
        <f t="shared" si="1904"/>
        <v>0</v>
      </c>
      <c r="X9293" s="6">
        <f t="shared" si="1905"/>
        <v>0</v>
      </c>
      <c r="AA9293">
        <f t="shared" ref="AA9293:AA9356" si="1907">IF(Q9295=0,IF(Q9293=1,L9293,0),0)</f>
        <v>0</v>
      </c>
    </row>
    <row r="9294" spans="12:27">
      <c r="L9294" s="8">
        <f t="shared" si="1906"/>
        <v>0</v>
      </c>
      <c r="M9294" s="54">
        <f t="shared" si="1896"/>
        <v>0</v>
      </c>
      <c r="N9294" s="6">
        <f t="shared" si="1897"/>
        <v>0</v>
      </c>
      <c r="O9294" s="6" t="str">
        <f t="shared" si="1898"/>
        <v/>
      </c>
      <c r="P9294" s="29"/>
      <c r="Q9294" s="54">
        <f t="shared" si="1899"/>
        <v>0</v>
      </c>
      <c r="R9294" s="6">
        <f t="shared" si="1900"/>
        <v>0</v>
      </c>
      <c r="S9294" s="6" t="str">
        <f t="shared" si="1901"/>
        <v/>
      </c>
      <c r="T9294" s="29"/>
      <c r="U9294" s="6">
        <f t="shared" si="1902"/>
        <v>0</v>
      </c>
      <c r="V9294" s="55">
        <f t="shared" si="1903"/>
        <v>0</v>
      </c>
      <c r="W9294" s="6">
        <f t="shared" si="1904"/>
        <v>0</v>
      </c>
      <c r="X9294" s="6">
        <f t="shared" si="1905"/>
        <v>0</v>
      </c>
      <c r="AA9294">
        <f t="shared" si="1907"/>
        <v>0</v>
      </c>
    </row>
    <row r="9295" spans="12:27">
      <c r="L9295" s="8">
        <f t="shared" si="1906"/>
        <v>0</v>
      </c>
      <c r="M9295" s="54">
        <f t="shared" si="1896"/>
        <v>0</v>
      </c>
      <c r="N9295" s="6">
        <f t="shared" si="1897"/>
        <v>0</v>
      </c>
      <c r="O9295" s="6" t="str">
        <f t="shared" si="1898"/>
        <v/>
      </c>
      <c r="P9295" s="29"/>
      <c r="Q9295" s="54">
        <f t="shared" si="1899"/>
        <v>0</v>
      </c>
      <c r="R9295" s="6">
        <f t="shared" si="1900"/>
        <v>0</v>
      </c>
      <c r="S9295" s="6" t="str">
        <f t="shared" si="1901"/>
        <v/>
      </c>
      <c r="T9295" s="29"/>
      <c r="U9295" s="6">
        <f t="shared" si="1902"/>
        <v>0</v>
      </c>
      <c r="V9295" s="55">
        <f t="shared" si="1903"/>
        <v>0</v>
      </c>
      <c r="W9295" s="6">
        <f t="shared" si="1904"/>
        <v>0</v>
      </c>
      <c r="X9295" s="6">
        <f t="shared" si="1905"/>
        <v>0</v>
      </c>
      <c r="AA9295">
        <f t="shared" si="1907"/>
        <v>0</v>
      </c>
    </row>
    <row r="9296" spans="12:27">
      <c r="L9296" s="8">
        <f t="shared" si="1906"/>
        <v>0</v>
      </c>
      <c r="M9296" s="54">
        <f t="shared" si="1896"/>
        <v>0</v>
      </c>
      <c r="N9296" s="6">
        <f t="shared" si="1897"/>
        <v>0</v>
      </c>
      <c r="O9296" s="6" t="str">
        <f t="shared" si="1898"/>
        <v/>
      </c>
      <c r="P9296" s="29"/>
      <c r="Q9296" s="54">
        <f t="shared" si="1899"/>
        <v>0</v>
      </c>
      <c r="R9296" s="6">
        <f t="shared" si="1900"/>
        <v>0</v>
      </c>
      <c r="S9296" s="6" t="str">
        <f t="shared" si="1901"/>
        <v/>
      </c>
      <c r="T9296" s="29"/>
      <c r="U9296" s="6">
        <f t="shared" si="1902"/>
        <v>0</v>
      </c>
      <c r="V9296" s="55">
        <f t="shared" si="1903"/>
        <v>0</v>
      </c>
      <c r="W9296" s="6">
        <f t="shared" si="1904"/>
        <v>0</v>
      </c>
      <c r="X9296" s="6">
        <f t="shared" si="1905"/>
        <v>0</v>
      </c>
      <c r="AA9296">
        <f t="shared" si="1907"/>
        <v>0</v>
      </c>
    </row>
    <row r="9297" spans="12:27">
      <c r="L9297" s="8">
        <f t="shared" si="1906"/>
        <v>0</v>
      </c>
      <c r="M9297" s="54">
        <f t="shared" si="1896"/>
        <v>0</v>
      </c>
      <c r="N9297" s="6">
        <f t="shared" si="1897"/>
        <v>0</v>
      </c>
      <c r="O9297" s="6" t="str">
        <f t="shared" si="1898"/>
        <v/>
      </c>
      <c r="P9297" s="29"/>
      <c r="Q9297" s="54">
        <f t="shared" si="1899"/>
        <v>0</v>
      </c>
      <c r="R9297" s="6">
        <f t="shared" si="1900"/>
        <v>0</v>
      </c>
      <c r="S9297" s="6" t="str">
        <f t="shared" si="1901"/>
        <v/>
      </c>
      <c r="T9297" s="29"/>
      <c r="U9297" s="6">
        <f t="shared" si="1902"/>
        <v>0</v>
      </c>
      <c r="V9297" s="55">
        <f t="shared" si="1903"/>
        <v>0</v>
      </c>
      <c r="W9297" s="6">
        <f t="shared" si="1904"/>
        <v>0</v>
      </c>
      <c r="X9297" s="6">
        <f t="shared" si="1905"/>
        <v>0</v>
      </c>
      <c r="AA9297">
        <f t="shared" si="1907"/>
        <v>0</v>
      </c>
    </row>
    <row r="9298" spans="12:27">
      <c r="L9298" s="8">
        <f t="shared" si="1906"/>
        <v>0</v>
      </c>
      <c r="M9298" s="54">
        <f t="shared" si="1896"/>
        <v>0</v>
      </c>
      <c r="N9298" s="6">
        <f t="shared" si="1897"/>
        <v>0</v>
      </c>
      <c r="O9298" s="6" t="str">
        <f t="shared" si="1898"/>
        <v/>
      </c>
      <c r="P9298" s="29"/>
      <c r="Q9298" s="54">
        <f t="shared" si="1899"/>
        <v>0</v>
      </c>
      <c r="R9298" s="6">
        <f t="shared" si="1900"/>
        <v>0</v>
      </c>
      <c r="S9298" s="6" t="str">
        <f t="shared" si="1901"/>
        <v/>
      </c>
      <c r="T9298" s="29"/>
      <c r="U9298" s="6">
        <f t="shared" si="1902"/>
        <v>0</v>
      </c>
      <c r="V9298" s="55">
        <f t="shared" si="1903"/>
        <v>0</v>
      </c>
      <c r="W9298" s="6">
        <f t="shared" si="1904"/>
        <v>0</v>
      </c>
      <c r="X9298" s="6">
        <f t="shared" si="1905"/>
        <v>0</v>
      </c>
      <c r="AA9298">
        <f t="shared" si="1907"/>
        <v>0</v>
      </c>
    </row>
    <row r="9299" spans="12:27">
      <c r="L9299" s="8">
        <f t="shared" si="1906"/>
        <v>0</v>
      </c>
      <c r="M9299" s="54">
        <f t="shared" si="1896"/>
        <v>0</v>
      </c>
      <c r="N9299" s="6">
        <f t="shared" si="1897"/>
        <v>0</v>
      </c>
      <c r="O9299" s="6" t="str">
        <f t="shared" si="1898"/>
        <v/>
      </c>
      <c r="P9299" s="29"/>
      <c r="Q9299" s="54">
        <f t="shared" si="1899"/>
        <v>0</v>
      </c>
      <c r="R9299" s="6">
        <f t="shared" si="1900"/>
        <v>0</v>
      </c>
      <c r="S9299" s="6" t="str">
        <f t="shared" si="1901"/>
        <v/>
      </c>
      <c r="T9299" s="29"/>
      <c r="U9299" s="6">
        <f t="shared" si="1902"/>
        <v>0</v>
      </c>
      <c r="V9299" s="55">
        <f t="shared" si="1903"/>
        <v>0</v>
      </c>
      <c r="W9299" s="6">
        <f t="shared" si="1904"/>
        <v>0</v>
      </c>
      <c r="X9299" s="6">
        <f t="shared" si="1905"/>
        <v>0</v>
      </c>
      <c r="AA9299">
        <f t="shared" si="1907"/>
        <v>0</v>
      </c>
    </row>
    <row r="9300" spans="12:27">
      <c r="L9300" s="8">
        <f t="shared" si="1906"/>
        <v>0</v>
      </c>
      <c r="M9300" s="54">
        <f t="shared" si="1896"/>
        <v>0</v>
      </c>
      <c r="N9300" s="6">
        <f t="shared" si="1897"/>
        <v>0</v>
      </c>
      <c r="O9300" s="6" t="str">
        <f t="shared" si="1898"/>
        <v/>
      </c>
      <c r="P9300" s="29"/>
      <c r="Q9300" s="54">
        <f t="shared" si="1899"/>
        <v>0</v>
      </c>
      <c r="R9300" s="6">
        <f t="shared" si="1900"/>
        <v>0</v>
      </c>
      <c r="S9300" s="6" t="str">
        <f t="shared" si="1901"/>
        <v/>
      </c>
      <c r="T9300" s="29"/>
      <c r="U9300" s="6">
        <f t="shared" si="1902"/>
        <v>0</v>
      </c>
      <c r="V9300" s="55">
        <f t="shared" si="1903"/>
        <v>0</v>
      </c>
      <c r="W9300" s="6">
        <f t="shared" si="1904"/>
        <v>0</v>
      </c>
      <c r="X9300" s="6">
        <f t="shared" si="1905"/>
        <v>0</v>
      </c>
      <c r="AA9300">
        <f t="shared" si="1907"/>
        <v>0</v>
      </c>
    </row>
    <row r="9301" spans="12:27">
      <c r="L9301" s="8">
        <f t="shared" si="1906"/>
        <v>0</v>
      </c>
      <c r="M9301" s="54">
        <f t="shared" si="1896"/>
        <v>0</v>
      </c>
      <c r="N9301" s="6">
        <f t="shared" si="1897"/>
        <v>0</v>
      </c>
      <c r="O9301" s="6" t="str">
        <f t="shared" si="1898"/>
        <v/>
      </c>
      <c r="P9301" s="29"/>
      <c r="Q9301" s="54">
        <f t="shared" si="1899"/>
        <v>0</v>
      </c>
      <c r="R9301" s="6">
        <f t="shared" si="1900"/>
        <v>0</v>
      </c>
      <c r="S9301" s="6" t="str">
        <f t="shared" si="1901"/>
        <v/>
      </c>
      <c r="T9301" s="29"/>
      <c r="U9301" s="6">
        <f t="shared" si="1902"/>
        <v>0</v>
      </c>
      <c r="V9301" s="55">
        <f t="shared" si="1903"/>
        <v>0</v>
      </c>
      <c r="W9301" s="6">
        <f t="shared" si="1904"/>
        <v>0</v>
      </c>
      <c r="X9301" s="6">
        <f t="shared" si="1905"/>
        <v>0</v>
      </c>
      <c r="AA9301">
        <f t="shared" si="1907"/>
        <v>0</v>
      </c>
    </row>
    <row r="9302" spans="12:27">
      <c r="L9302" s="8">
        <f t="shared" si="1906"/>
        <v>0</v>
      </c>
      <c r="M9302" s="54">
        <f t="shared" si="1896"/>
        <v>0</v>
      </c>
      <c r="N9302" s="6">
        <f t="shared" si="1897"/>
        <v>0</v>
      </c>
      <c r="O9302" s="6" t="str">
        <f t="shared" si="1898"/>
        <v/>
      </c>
      <c r="P9302" s="29"/>
      <c r="Q9302" s="54">
        <f t="shared" si="1899"/>
        <v>0</v>
      </c>
      <c r="R9302" s="6">
        <f t="shared" si="1900"/>
        <v>0</v>
      </c>
      <c r="S9302" s="6" t="str">
        <f t="shared" si="1901"/>
        <v/>
      </c>
      <c r="T9302" s="29"/>
      <c r="U9302" s="6">
        <f t="shared" si="1902"/>
        <v>0</v>
      </c>
      <c r="V9302" s="55">
        <f t="shared" si="1903"/>
        <v>0</v>
      </c>
      <c r="W9302" s="6">
        <f t="shared" si="1904"/>
        <v>0</v>
      </c>
      <c r="X9302" s="6">
        <f t="shared" si="1905"/>
        <v>0</v>
      </c>
      <c r="AA9302">
        <f t="shared" si="1907"/>
        <v>0</v>
      </c>
    </row>
    <row r="9303" spans="12:27">
      <c r="L9303" s="8">
        <f t="shared" si="1906"/>
        <v>0</v>
      </c>
      <c r="M9303" s="54">
        <f t="shared" si="1896"/>
        <v>0</v>
      </c>
      <c r="N9303" s="6">
        <f t="shared" si="1897"/>
        <v>0</v>
      </c>
      <c r="O9303" s="6" t="str">
        <f t="shared" si="1898"/>
        <v/>
      </c>
      <c r="P9303" s="29"/>
      <c r="Q9303" s="54">
        <f t="shared" si="1899"/>
        <v>0</v>
      </c>
      <c r="R9303" s="6">
        <f t="shared" si="1900"/>
        <v>0</v>
      </c>
      <c r="S9303" s="6" t="str">
        <f t="shared" si="1901"/>
        <v/>
      </c>
      <c r="T9303" s="29"/>
      <c r="U9303" s="6">
        <f t="shared" si="1902"/>
        <v>0</v>
      </c>
      <c r="V9303" s="55">
        <f t="shared" si="1903"/>
        <v>0</v>
      </c>
      <c r="W9303" s="6">
        <f t="shared" si="1904"/>
        <v>0</v>
      </c>
      <c r="X9303" s="6">
        <f t="shared" si="1905"/>
        <v>0</v>
      </c>
      <c r="AA9303">
        <f t="shared" si="1907"/>
        <v>0</v>
      </c>
    </row>
    <row r="9304" spans="12:27">
      <c r="L9304" s="8">
        <f t="shared" si="1906"/>
        <v>0</v>
      </c>
      <c r="M9304" s="54">
        <f t="shared" si="1896"/>
        <v>0</v>
      </c>
      <c r="N9304" s="6">
        <f t="shared" si="1897"/>
        <v>0</v>
      </c>
      <c r="O9304" s="6" t="str">
        <f t="shared" si="1898"/>
        <v/>
      </c>
      <c r="P9304" s="29"/>
      <c r="Q9304" s="54">
        <f t="shared" si="1899"/>
        <v>0</v>
      </c>
      <c r="R9304" s="6">
        <f t="shared" si="1900"/>
        <v>0</v>
      </c>
      <c r="S9304" s="6" t="str">
        <f t="shared" si="1901"/>
        <v/>
      </c>
      <c r="T9304" s="29"/>
      <c r="U9304" s="6">
        <f t="shared" si="1902"/>
        <v>0</v>
      </c>
      <c r="V9304" s="55">
        <f t="shared" si="1903"/>
        <v>0</v>
      </c>
      <c r="W9304" s="6">
        <f t="shared" si="1904"/>
        <v>0</v>
      </c>
      <c r="X9304" s="6">
        <f t="shared" si="1905"/>
        <v>0</v>
      </c>
      <c r="AA9304">
        <f t="shared" si="1907"/>
        <v>0</v>
      </c>
    </row>
    <row r="9305" spans="12:27">
      <c r="L9305" s="8">
        <f t="shared" si="1906"/>
        <v>0</v>
      </c>
      <c r="M9305" s="54">
        <f t="shared" si="1896"/>
        <v>0</v>
      </c>
      <c r="N9305" s="6">
        <f t="shared" si="1897"/>
        <v>0</v>
      </c>
      <c r="O9305" s="6" t="str">
        <f t="shared" si="1898"/>
        <v/>
      </c>
      <c r="P9305" s="29"/>
      <c r="Q9305" s="54">
        <f t="shared" si="1899"/>
        <v>0</v>
      </c>
      <c r="R9305" s="6">
        <f t="shared" si="1900"/>
        <v>0</v>
      </c>
      <c r="S9305" s="6" t="str">
        <f t="shared" si="1901"/>
        <v/>
      </c>
      <c r="T9305" s="29"/>
      <c r="U9305" s="6">
        <f t="shared" si="1902"/>
        <v>0</v>
      </c>
      <c r="V9305" s="55">
        <f t="shared" si="1903"/>
        <v>0</v>
      </c>
      <c r="W9305" s="6">
        <f t="shared" si="1904"/>
        <v>0</v>
      </c>
      <c r="X9305" s="6">
        <f t="shared" si="1905"/>
        <v>0</v>
      </c>
      <c r="AA9305">
        <f t="shared" si="1907"/>
        <v>0</v>
      </c>
    </row>
    <row r="9306" spans="12:27">
      <c r="L9306" s="8">
        <f t="shared" si="1906"/>
        <v>0</v>
      </c>
      <c r="M9306" s="54">
        <f t="shared" si="1896"/>
        <v>0</v>
      </c>
      <c r="N9306" s="6">
        <f t="shared" si="1897"/>
        <v>0</v>
      </c>
      <c r="O9306" s="6" t="str">
        <f t="shared" si="1898"/>
        <v/>
      </c>
      <c r="P9306" s="29"/>
      <c r="Q9306" s="54">
        <f t="shared" si="1899"/>
        <v>0</v>
      </c>
      <c r="R9306" s="6">
        <f t="shared" si="1900"/>
        <v>0</v>
      </c>
      <c r="S9306" s="6" t="str">
        <f t="shared" si="1901"/>
        <v/>
      </c>
      <c r="T9306" s="29"/>
      <c r="U9306" s="6">
        <f t="shared" si="1902"/>
        <v>0</v>
      </c>
      <c r="V9306" s="55">
        <f t="shared" si="1903"/>
        <v>0</v>
      </c>
      <c r="W9306" s="6">
        <f t="shared" si="1904"/>
        <v>0</v>
      </c>
      <c r="X9306" s="6">
        <f t="shared" si="1905"/>
        <v>0</v>
      </c>
      <c r="AA9306">
        <f t="shared" si="1907"/>
        <v>0</v>
      </c>
    </row>
    <row r="9307" spans="12:27">
      <c r="L9307" s="8">
        <f t="shared" si="1906"/>
        <v>0</v>
      </c>
      <c r="M9307" s="54">
        <f t="shared" si="1896"/>
        <v>0</v>
      </c>
      <c r="N9307" s="6">
        <f t="shared" si="1897"/>
        <v>0</v>
      </c>
      <c r="O9307" s="6" t="str">
        <f t="shared" si="1898"/>
        <v/>
      </c>
      <c r="P9307" s="29"/>
      <c r="Q9307" s="54">
        <f t="shared" si="1899"/>
        <v>0</v>
      </c>
      <c r="R9307" s="6">
        <f t="shared" si="1900"/>
        <v>0</v>
      </c>
      <c r="S9307" s="6" t="str">
        <f t="shared" si="1901"/>
        <v/>
      </c>
      <c r="T9307" s="29"/>
      <c r="U9307" s="6">
        <f t="shared" si="1902"/>
        <v>0</v>
      </c>
      <c r="V9307" s="55">
        <f t="shared" si="1903"/>
        <v>0</v>
      </c>
      <c r="W9307" s="6">
        <f t="shared" si="1904"/>
        <v>0</v>
      </c>
      <c r="X9307" s="6">
        <f t="shared" si="1905"/>
        <v>0</v>
      </c>
      <c r="AA9307">
        <f t="shared" si="1907"/>
        <v>0</v>
      </c>
    </row>
    <row r="9308" spans="12:27">
      <c r="L9308" s="8">
        <f t="shared" si="1906"/>
        <v>0</v>
      </c>
      <c r="M9308" s="54">
        <f t="shared" si="1896"/>
        <v>0</v>
      </c>
      <c r="N9308" s="6">
        <f t="shared" si="1897"/>
        <v>0</v>
      </c>
      <c r="O9308" s="6" t="str">
        <f t="shared" si="1898"/>
        <v/>
      </c>
      <c r="P9308" s="29"/>
      <c r="Q9308" s="54">
        <f t="shared" si="1899"/>
        <v>0</v>
      </c>
      <c r="R9308" s="6">
        <f t="shared" si="1900"/>
        <v>0</v>
      </c>
      <c r="S9308" s="6" t="str">
        <f t="shared" si="1901"/>
        <v/>
      </c>
      <c r="T9308" s="29"/>
      <c r="U9308" s="6">
        <f t="shared" si="1902"/>
        <v>0</v>
      </c>
      <c r="V9308" s="55">
        <f t="shared" si="1903"/>
        <v>0</v>
      </c>
      <c r="W9308" s="6">
        <f t="shared" si="1904"/>
        <v>0</v>
      </c>
      <c r="X9308" s="6">
        <f t="shared" si="1905"/>
        <v>0</v>
      </c>
      <c r="AA9308">
        <f t="shared" si="1907"/>
        <v>0</v>
      </c>
    </row>
    <row r="9309" spans="12:27">
      <c r="L9309" s="8">
        <f t="shared" si="1906"/>
        <v>0</v>
      </c>
      <c r="M9309" s="54">
        <f t="shared" si="1896"/>
        <v>0</v>
      </c>
      <c r="N9309" s="6">
        <f t="shared" si="1897"/>
        <v>0</v>
      </c>
      <c r="O9309" s="6" t="str">
        <f t="shared" si="1898"/>
        <v/>
      </c>
      <c r="P9309" s="29"/>
      <c r="Q9309" s="54">
        <f t="shared" si="1899"/>
        <v>0</v>
      </c>
      <c r="R9309" s="6">
        <f t="shared" si="1900"/>
        <v>0</v>
      </c>
      <c r="S9309" s="6" t="str">
        <f t="shared" si="1901"/>
        <v/>
      </c>
      <c r="T9309" s="29"/>
      <c r="U9309" s="6">
        <f t="shared" si="1902"/>
        <v>0</v>
      </c>
      <c r="V9309" s="55">
        <f t="shared" si="1903"/>
        <v>0</v>
      </c>
      <c r="W9309" s="6">
        <f t="shared" si="1904"/>
        <v>0</v>
      </c>
      <c r="X9309" s="6">
        <f t="shared" si="1905"/>
        <v>0</v>
      </c>
      <c r="AA9309">
        <f t="shared" si="1907"/>
        <v>0</v>
      </c>
    </row>
    <row r="9310" spans="12:27">
      <c r="L9310" s="8">
        <f t="shared" si="1906"/>
        <v>0</v>
      </c>
      <c r="M9310" s="54">
        <f t="shared" si="1896"/>
        <v>0</v>
      </c>
      <c r="N9310" s="6">
        <f t="shared" si="1897"/>
        <v>0</v>
      </c>
      <c r="O9310" s="6" t="str">
        <f t="shared" si="1898"/>
        <v/>
      </c>
      <c r="P9310" s="29"/>
      <c r="Q9310" s="54">
        <f t="shared" si="1899"/>
        <v>0</v>
      </c>
      <c r="R9310" s="6">
        <f t="shared" si="1900"/>
        <v>0</v>
      </c>
      <c r="S9310" s="6" t="str">
        <f t="shared" si="1901"/>
        <v/>
      </c>
      <c r="T9310" s="29"/>
      <c r="U9310" s="6">
        <f t="shared" si="1902"/>
        <v>0</v>
      </c>
      <c r="V9310" s="55">
        <f t="shared" si="1903"/>
        <v>0</v>
      </c>
      <c r="W9310" s="6">
        <f t="shared" si="1904"/>
        <v>0</v>
      </c>
      <c r="X9310" s="6">
        <f t="shared" si="1905"/>
        <v>0</v>
      </c>
      <c r="AA9310">
        <f t="shared" si="1907"/>
        <v>0</v>
      </c>
    </row>
    <row r="9311" spans="12:27">
      <c r="L9311" s="8">
        <f t="shared" si="1906"/>
        <v>0</v>
      </c>
      <c r="M9311" s="54">
        <f t="shared" si="1896"/>
        <v>0</v>
      </c>
      <c r="N9311" s="6">
        <f t="shared" si="1897"/>
        <v>0</v>
      </c>
      <c r="O9311" s="6" t="str">
        <f t="shared" si="1898"/>
        <v/>
      </c>
      <c r="P9311" s="29"/>
      <c r="Q9311" s="54">
        <f t="shared" si="1899"/>
        <v>0</v>
      </c>
      <c r="R9311" s="6">
        <f t="shared" si="1900"/>
        <v>0</v>
      </c>
      <c r="S9311" s="6" t="str">
        <f t="shared" si="1901"/>
        <v/>
      </c>
      <c r="T9311" s="29"/>
      <c r="U9311" s="6">
        <f t="shared" si="1902"/>
        <v>0</v>
      </c>
      <c r="V9311" s="55">
        <f t="shared" si="1903"/>
        <v>0</v>
      </c>
      <c r="W9311" s="6">
        <f t="shared" si="1904"/>
        <v>0</v>
      </c>
      <c r="X9311" s="6">
        <f t="shared" si="1905"/>
        <v>0</v>
      </c>
      <c r="AA9311">
        <f t="shared" si="1907"/>
        <v>0</v>
      </c>
    </row>
    <row r="9312" spans="12:27">
      <c r="L9312" s="8">
        <f t="shared" si="1906"/>
        <v>0</v>
      </c>
      <c r="M9312" s="54">
        <f t="shared" si="1896"/>
        <v>0</v>
      </c>
      <c r="N9312" s="6">
        <f t="shared" si="1897"/>
        <v>0</v>
      </c>
      <c r="O9312" s="6" t="str">
        <f t="shared" si="1898"/>
        <v/>
      </c>
      <c r="P9312" s="29"/>
      <c r="Q9312" s="54">
        <f t="shared" si="1899"/>
        <v>0</v>
      </c>
      <c r="R9312" s="6">
        <f t="shared" si="1900"/>
        <v>0</v>
      </c>
      <c r="S9312" s="6" t="str">
        <f t="shared" si="1901"/>
        <v/>
      </c>
      <c r="T9312" s="29"/>
      <c r="U9312" s="6">
        <f t="shared" si="1902"/>
        <v>0</v>
      </c>
      <c r="V9312" s="55">
        <f t="shared" si="1903"/>
        <v>0</v>
      </c>
      <c r="W9312" s="6">
        <f t="shared" si="1904"/>
        <v>0</v>
      </c>
      <c r="X9312" s="6">
        <f t="shared" si="1905"/>
        <v>0</v>
      </c>
      <c r="AA9312">
        <f t="shared" si="1907"/>
        <v>0</v>
      </c>
    </row>
    <row r="9313" spans="12:27">
      <c r="L9313" s="8">
        <f t="shared" si="1906"/>
        <v>0</v>
      </c>
      <c r="M9313" s="54">
        <f t="shared" si="1896"/>
        <v>0</v>
      </c>
      <c r="N9313" s="6">
        <f t="shared" si="1897"/>
        <v>0</v>
      </c>
      <c r="O9313" s="6" t="str">
        <f t="shared" si="1898"/>
        <v/>
      </c>
      <c r="P9313" s="29"/>
      <c r="Q9313" s="54">
        <f t="shared" si="1899"/>
        <v>0</v>
      </c>
      <c r="R9313" s="6">
        <f t="shared" si="1900"/>
        <v>0</v>
      </c>
      <c r="S9313" s="6" t="str">
        <f t="shared" si="1901"/>
        <v/>
      </c>
      <c r="T9313" s="29"/>
      <c r="U9313" s="6">
        <f t="shared" si="1902"/>
        <v>0</v>
      </c>
      <c r="V9313" s="55">
        <f t="shared" si="1903"/>
        <v>0</v>
      </c>
      <c r="W9313" s="6">
        <f t="shared" si="1904"/>
        <v>0</v>
      </c>
      <c r="X9313" s="6">
        <f t="shared" si="1905"/>
        <v>0</v>
      </c>
      <c r="AA9313">
        <f t="shared" si="1907"/>
        <v>0</v>
      </c>
    </row>
    <row r="9314" spans="12:27">
      <c r="L9314" s="8">
        <f t="shared" si="1906"/>
        <v>0</v>
      </c>
      <c r="M9314" s="54">
        <f t="shared" si="1896"/>
        <v>0</v>
      </c>
      <c r="N9314" s="6">
        <f t="shared" si="1897"/>
        <v>0</v>
      </c>
      <c r="O9314" s="6" t="str">
        <f t="shared" si="1898"/>
        <v/>
      </c>
      <c r="P9314" s="29"/>
      <c r="Q9314" s="54">
        <f t="shared" si="1899"/>
        <v>0</v>
      </c>
      <c r="R9314" s="6">
        <f t="shared" si="1900"/>
        <v>0</v>
      </c>
      <c r="S9314" s="6" t="str">
        <f t="shared" si="1901"/>
        <v/>
      </c>
      <c r="T9314" s="29"/>
      <c r="U9314" s="6">
        <f t="shared" si="1902"/>
        <v>0</v>
      </c>
      <c r="V9314" s="55">
        <f t="shared" si="1903"/>
        <v>0</v>
      </c>
      <c r="W9314" s="6">
        <f t="shared" si="1904"/>
        <v>0</v>
      </c>
      <c r="X9314" s="6">
        <f t="shared" si="1905"/>
        <v>0</v>
      </c>
      <c r="AA9314">
        <f t="shared" si="1907"/>
        <v>0</v>
      </c>
    </row>
    <row r="9315" spans="12:27">
      <c r="L9315" s="8">
        <f t="shared" si="1906"/>
        <v>0</v>
      </c>
      <c r="M9315" s="54">
        <f t="shared" si="1896"/>
        <v>0</v>
      </c>
      <c r="N9315" s="6">
        <f t="shared" si="1897"/>
        <v>0</v>
      </c>
      <c r="O9315" s="6" t="str">
        <f t="shared" si="1898"/>
        <v/>
      </c>
      <c r="P9315" s="29"/>
      <c r="Q9315" s="54">
        <f t="shared" si="1899"/>
        <v>0</v>
      </c>
      <c r="R9315" s="6">
        <f t="shared" si="1900"/>
        <v>0</v>
      </c>
      <c r="S9315" s="6" t="str">
        <f t="shared" si="1901"/>
        <v/>
      </c>
      <c r="T9315" s="29"/>
      <c r="U9315" s="6">
        <f t="shared" si="1902"/>
        <v>0</v>
      </c>
      <c r="V9315" s="55">
        <f t="shared" si="1903"/>
        <v>0</v>
      </c>
      <c r="W9315" s="6">
        <f t="shared" si="1904"/>
        <v>0</v>
      </c>
      <c r="X9315" s="6">
        <f t="shared" si="1905"/>
        <v>0</v>
      </c>
      <c r="AA9315">
        <f t="shared" si="1907"/>
        <v>0</v>
      </c>
    </row>
    <row r="9316" spans="12:27">
      <c r="L9316" s="8">
        <f t="shared" si="1906"/>
        <v>0</v>
      </c>
      <c r="M9316" s="54">
        <f t="shared" si="1896"/>
        <v>0</v>
      </c>
      <c r="N9316" s="6">
        <f t="shared" si="1897"/>
        <v>0</v>
      </c>
      <c r="O9316" s="6" t="str">
        <f t="shared" si="1898"/>
        <v/>
      </c>
      <c r="P9316" s="29"/>
      <c r="Q9316" s="54">
        <f t="shared" si="1899"/>
        <v>0</v>
      </c>
      <c r="R9316" s="6">
        <f t="shared" si="1900"/>
        <v>0</v>
      </c>
      <c r="S9316" s="6" t="str">
        <f t="shared" si="1901"/>
        <v/>
      </c>
      <c r="T9316" s="29"/>
      <c r="U9316" s="6">
        <f t="shared" si="1902"/>
        <v>0</v>
      </c>
      <c r="V9316" s="55">
        <f t="shared" si="1903"/>
        <v>0</v>
      </c>
      <c r="W9316" s="6">
        <f t="shared" si="1904"/>
        <v>0</v>
      </c>
      <c r="X9316" s="6">
        <f t="shared" si="1905"/>
        <v>0</v>
      </c>
      <c r="AA9316">
        <f t="shared" si="1907"/>
        <v>0</v>
      </c>
    </row>
    <row r="9317" spans="12:27">
      <c r="L9317" s="8">
        <f t="shared" si="1906"/>
        <v>0</v>
      </c>
      <c r="M9317" s="54">
        <f t="shared" si="1896"/>
        <v>0</v>
      </c>
      <c r="N9317" s="6">
        <f t="shared" si="1897"/>
        <v>0</v>
      </c>
      <c r="O9317" s="6" t="str">
        <f t="shared" si="1898"/>
        <v/>
      </c>
      <c r="P9317" s="29"/>
      <c r="Q9317" s="54">
        <f t="shared" si="1899"/>
        <v>0</v>
      </c>
      <c r="R9317" s="6">
        <f t="shared" si="1900"/>
        <v>0</v>
      </c>
      <c r="S9317" s="6" t="str">
        <f t="shared" si="1901"/>
        <v/>
      </c>
      <c r="T9317" s="29"/>
      <c r="U9317" s="6">
        <f t="shared" si="1902"/>
        <v>0</v>
      </c>
      <c r="V9317" s="55">
        <f t="shared" si="1903"/>
        <v>0</v>
      </c>
      <c r="W9317" s="6">
        <f t="shared" si="1904"/>
        <v>0</v>
      </c>
      <c r="X9317" s="6">
        <f t="shared" si="1905"/>
        <v>0</v>
      </c>
      <c r="AA9317">
        <f t="shared" si="1907"/>
        <v>0</v>
      </c>
    </row>
    <row r="9318" spans="12:27">
      <c r="L9318" s="8">
        <f t="shared" si="1906"/>
        <v>0</v>
      </c>
      <c r="M9318" s="54">
        <f t="shared" si="1896"/>
        <v>0</v>
      </c>
      <c r="N9318" s="6">
        <f t="shared" si="1897"/>
        <v>0</v>
      </c>
      <c r="O9318" s="6" t="str">
        <f t="shared" si="1898"/>
        <v/>
      </c>
      <c r="P9318" s="29"/>
      <c r="Q9318" s="54">
        <f t="shared" si="1899"/>
        <v>0</v>
      </c>
      <c r="R9318" s="6">
        <f t="shared" si="1900"/>
        <v>0</v>
      </c>
      <c r="S9318" s="6" t="str">
        <f t="shared" si="1901"/>
        <v/>
      </c>
      <c r="T9318" s="29"/>
      <c r="U9318" s="6">
        <f t="shared" si="1902"/>
        <v>0</v>
      </c>
      <c r="V9318" s="55">
        <f t="shared" si="1903"/>
        <v>0</v>
      </c>
      <c r="W9318" s="6">
        <f t="shared" si="1904"/>
        <v>0</v>
      </c>
      <c r="X9318" s="6">
        <f t="shared" si="1905"/>
        <v>0</v>
      </c>
      <c r="AA9318">
        <f t="shared" si="1907"/>
        <v>0</v>
      </c>
    </row>
    <row r="9319" spans="12:27">
      <c r="L9319" s="8">
        <f t="shared" si="1906"/>
        <v>0</v>
      </c>
      <c r="M9319" s="54">
        <f t="shared" si="1896"/>
        <v>0</v>
      </c>
      <c r="N9319" s="6">
        <f t="shared" si="1897"/>
        <v>0</v>
      </c>
      <c r="O9319" s="6" t="str">
        <f t="shared" si="1898"/>
        <v/>
      </c>
      <c r="P9319" s="29"/>
      <c r="Q9319" s="54">
        <f t="shared" si="1899"/>
        <v>0</v>
      </c>
      <c r="R9319" s="6">
        <f t="shared" si="1900"/>
        <v>0</v>
      </c>
      <c r="S9319" s="6" t="str">
        <f t="shared" si="1901"/>
        <v/>
      </c>
      <c r="T9319" s="29"/>
      <c r="U9319" s="6">
        <f t="shared" si="1902"/>
        <v>0</v>
      </c>
      <c r="V9319" s="55">
        <f t="shared" si="1903"/>
        <v>0</v>
      </c>
      <c r="W9319" s="6">
        <f t="shared" si="1904"/>
        <v>0</v>
      </c>
      <c r="X9319" s="6">
        <f t="shared" si="1905"/>
        <v>0</v>
      </c>
      <c r="AA9319">
        <f t="shared" si="1907"/>
        <v>0</v>
      </c>
    </row>
    <row r="9320" spans="12:27">
      <c r="L9320" s="8">
        <f t="shared" si="1906"/>
        <v>0</v>
      </c>
      <c r="M9320" s="54">
        <f t="shared" si="1896"/>
        <v>0</v>
      </c>
      <c r="N9320" s="6">
        <f t="shared" si="1897"/>
        <v>0</v>
      </c>
      <c r="O9320" s="6" t="str">
        <f t="shared" si="1898"/>
        <v/>
      </c>
      <c r="P9320" s="29"/>
      <c r="Q9320" s="54">
        <f t="shared" si="1899"/>
        <v>0</v>
      </c>
      <c r="R9320" s="6">
        <f t="shared" si="1900"/>
        <v>0</v>
      </c>
      <c r="S9320" s="6" t="str">
        <f t="shared" si="1901"/>
        <v/>
      </c>
      <c r="T9320" s="29"/>
      <c r="U9320" s="6">
        <f t="shared" si="1902"/>
        <v>0</v>
      </c>
      <c r="V9320" s="55">
        <f t="shared" si="1903"/>
        <v>0</v>
      </c>
      <c r="W9320" s="6">
        <f t="shared" si="1904"/>
        <v>0</v>
      </c>
      <c r="X9320" s="6">
        <f t="shared" si="1905"/>
        <v>0</v>
      </c>
      <c r="AA9320">
        <f t="shared" si="1907"/>
        <v>0</v>
      </c>
    </row>
    <row r="9321" spans="12:27">
      <c r="L9321" s="8">
        <f t="shared" si="1906"/>
        <v>0</v>
      </c>
      <c r="M9321" s="54">
        <f t="shared" si="1896"/>
        <v>0</v>
      </c>
      <c r="N9321" s="6">
        <f t="shared" si="1897"/>
        <v>0</v>
      </c>
      <c r="O9321" s="6" t="str">
        <f t="shared" si="1898"/>
        <v/>
      </c>
      <c r="P9321" s="29"/>
      <c r="Q9321" s="54">
        <f t="shared" si="1899"/>
        <v>0</v>
      </c>
      <c r="R9321" s="6">
        <f t="shared" si="1900"/>
        <v>0</v>
      </c>
      <c r="S9321" s="6" t="str">
        <f t="shared" si="1901"/>
        <v/>
      </c>
      <c r="T9321" s="29"/>
      <c r="U9321" s="6">
        <f t="shared" si="1902"/>
        <v>0</v>
      </c>
      <c r="V9321" s="55">
        <f t="shared" si="1903"/>
        <v>0</v>
      </c>
      <c r="W9321" s="6">
        <f t="shared" si="1904"/>
        <v>0</v>
      </c>
      <c r="X9321" s="6">
        <f t="shared" si="1905"/>
        <v>0</v>
      </c>
      <c r="AA9321">
        <f t="shared" si="1907"/>
        <v>0</v>
      </c>
    </row>
    <row r="9322" spans="12:27">
      <c r="L9322" s="8">
        <f t="shared" si="1906"/>
        <v>0</v>
      </c>
      <c r="M9322" s="54">
        <f t="shared" si="1896"/>
        <v>0</v>
      </c>
      <c r="N9322" s="6">
        <f t="shared" si="1897"/>
        <v>0</v>
      </c>
      <c r="O9322" s="6" t="str">
        <f t="shared" si="1898"/>
        <v/>
      </c>
      <c r="P9322" s="29"/>
      <c r="Q9322" s="54">
        <f t="shared" si="1899"/>
        <v>0</v>
      </c>
      <c r="R9322" s="6">
        <f t="shared" si="1900"/>
        <v>0</v>
      </c>
      <c r="S9322" s="6" t="str">
        <f t="shared" si="1901"/>
        <v/>
      </c>
      <c r="T9322" s="29"/>
      <c r="U9322" s="6">
        <f t="shared" si="1902"/>
        <v>0</v>
      </c>
      <c r="V9322" s="55">
        <f t="shared" si="1903"/>
        <v>0</v>
      </c>
      <c r="W9322" s="6">
        <f t="shared" si="1904"/>
        <v>0</v>
      </c>
      <c r="X9322" s="6">
        <f t="shared" si="1905"/>
        <v>0</v>
      </c>
      <c r="AA9322">
        <f t="shared" si="1907"/>
        <v>0</v>
      </c>
    </row>
    <row r="9323" spans="12:27">
      <c r="L9323" s="8">
        <f t="shared" si="1906"/>
        <v>0</v>
      </c>
      <c r="M9323" s="54">
        <f t="shared" si="1896"/>
        <v>0</v>
      </c>
      <c r="N9323" s="6">
        <f t="shared" si="1897"/>
        <v>0</v>
      </c>
      <c r="O9323" s="6" t="str">
        <f t="shared" si="1898"/>
        <v/>
      </c>
      <c r="P9323" s="29"/>
      <c r="Q9323" s="54">
        <f t="shared" si="1899"/>
        <v>0</v>
      </c>
      <c r="R9323" s="6">
        <f t="shared" si="1900"/>
        <v>0</v>
      </c>
      <c r="S9323" s="6" t="str">
        <f t="shared" si="1901"/>
        <v/>
      </c>
      <c r="T9323" s="29"/>
      <c r="U9323" s="6">
        <f t="shared" si="1902"/>
        <v>0</v>
      </c>
      <c r="V9323" s="55">
        <f t="shared" si="1903"/>
        <v>0</v>
      </c>
      <c r="W9323" s="6">
        <f t="shared" si="1904"/>
        <v>0</v>
      </c>
      <c r="X9323" s="6">
        <f t="shared" si="1905"/>
        <v>0</v>
      </c>
      <c r="AA9323">
        <f t="shared" si="1907"/>
        <v>0</v>
      </c>
    </row>
    <row r="9324" spans="12:27">
      <c r="L9324" s="8">
        <f t="shared" si="1906"/>
        <v>0</v>
      </c>
      <c r="M9324" s="54">
        <f t="shared" si="1896"/>
        <v>0</v>
      </c>
      <c r="N9324" s="6">
        <f t="shared" si="1897"/>
        <v>0</v>
      </c>
      <c r="O9324" s="6" t="str">
        <f t="shared" si="1898"/>
        <v/>
      </c>
      <c r="P9324" s="29"/>
      <c r="Q9324" s="54">
        <f t="shared" si="1899"/>
        <v>0</v>
      </c>
      <c r="R9324" s="6">
        <f t="shared" si="1900"/>
        <v>0</v>
      </c>
      <c r="S9324" s="6" t="str">
        <f t="shared" si="1901"/>
        <v/>
      </c>
      <c r="T9324" s="29"/>
      <c r="U9324" s="6">
        <f t="shared" si="1902"/>
        <v>0</v>
      </c>
      <c r="V9324" s="55">
        <f t="shared" si="1903"/>
        <v>0</v>
      </c>
      <c r="W9324" s="6">
        <f t="shared" si="1904"/>
        <v>0</v>
      </c>
      <c r="X9324" s="6">
        <f t="shared" si="1905"/>
        <v>0</v>
      </c>
      <c r="AA9324">
        <f t="shared" si="1907"/>
        <v>0</v>
      </c>
    </row>
    <row r="9325" spans="12:27">
      <c r="L9325" s="8">
        <f t="shared" si="1906"/>
        <v>0</v>
      </c>
      <c r="M9325" s="54">
        <f t="shared" si="1896"/>
        <v>0</v>
      </c>
      <c r="N9325" s="6">
        <f t="shared" si="1897"/>
        <v>0</v>
      </c>
      <c r="O9325" s="6" t="str">
        <f t="shared" si="1898"/>
        <v/>
      </c>
      <c r="P9325" s="29"/>
      <c r="Q9325" s="54">
        <f t="shared" si="1899"/>
        <v>0</v>
      </c>
      <c r="R9325" s="6">
        <f t="shared" si="1900"/>
        <v>0</v>
      </c>
      <c r="S9325" s="6" t="str">
        <f t="shared" si="1901"/>
        <v/>
      </c>
      <c r="T9325" s="29"/>
      <c r="U9325" s="6">
        <f t="shared" si="1902"/>
        <v>0</v>
      </c>
      <c r="V9325" s="55">
        <f t="shared" si="1903"/>
        <v>0</v>
      </c>
      <c r="W9325" s="6">
        <f t="shared" si="1904"/>
        <v>0</v>
      </c>
      <c r="X9325" s="6">
        <f t="shared" si="1905"/>
        <v>0</v>
      </c>
      <c r="AA9325">
        <f t="shared" si="1907"/>
        <v>0</v>
      </c>
    </row>
    <row r="9326" spans="12:27">
      <c r="L9326" s="8">
        <f t="shared" si="1906"/>
        <v>0</v>
      </c>
      <c r="M9326" s="54">
        <f t="shared" si="1896"/>
        <v>0</v>
      </c>
      <c r="N9326" s="6">
        <f t="shared" si="1897"/>
        <v>0</v>
      </c>
      <c r="O9326" s="6" t="str">
        <f t="shared" si="1898"/>
        <v/>
      </c>
      <c r="P9326" s="29"/>
      <c r="Q9326" s="54">
        <f t="shared" si="1899"/>
        <v>0</v>
      </c>
      <c r="R9326" s="6">
        <f t="shared" si="1900"/>
        <v>0</v>
      </c>
      <c r="S9326" s="6" t="str">
        <f t="shared" si="1901"/>
        <v/>
      </c>
      <c r="T9326" s="29"/>
      <c r="U9326" s="6">
        <f t="shared" si="1902"/>
        <v>0</v>
      </c>
      <c r="V9326" s="55">
        <f t="shared" si="1903"/>
        <v>0</v>
      </c>
      <c r="W9326" s="6">
        <f t="shared" si="1904"/>
        <v>0</v>
      </c>
      <c r="X9326" s="6">
        <f t="shared" si="1905"/>
        <v>0</v>
      </c>
      <c r="AA9326">
        <f t="shared" si="1907"/>
        <v>0</v>
      </c>
    </row>
    <row r="9327" spans="12:27">
      <c r="L9327" s="8">
        <f t="shared" si="1906"/>
        <v>0</v>
      </c>
      <c r="M9327" s="54">
        <f t="shared" si="1896"/>
        <v>0</v>
      </c>
      <c r="N9327" s="6">
        <f t="shared" si="1897"/>
        <v>0</v>
      </c>
      <c r="O9327" s="6" t="str">
        <f t="shared" si="1898"/>
        <v/>
      </c>
      <c r="P9327" s="29"/>
      <c r="Q9327" s="54">
        <f t="shared" si="1899"/>
        <v>0</v>
      </c>
      <c r="R9327" s="6">
        <f t="shared" si="1900"/>
        <v>0</v>
      </c>
      <c r="S9327" s="6" t="str">
        <f t="shared" si="1901"/>
        <v/>
      </c>
      <c r="T9327" s="29"/>
      <c r="U9327" s="6">
        <f t="shared" si="1902"/>
        <v>0</v>
      </c>
      <c r="V9327" s="55">
        <f t="shared" si="1903"/>
        <v>0</v>
      </c>
      <c r="W9327" s="6">
        <f t="shared" si="1904"/>
        <v>0</v>
      </c>
      <c r="X9327" s="6">
        <f t="shared" si="1905"/>
        <v>0</v>
      </c>
      <c r="AA9327">
        <f t="shared" si="1907"/>
        <v>0</v>
      </c>
    </row>
    <row r="9328" spans="12:27">
      <c r="L9328" s="8">
        <f t="shared" si="1906"/>
        <v>0</v>
      </c>
      <c r="M9328" s="54">
        <f t="shared" si="1896"/>
        <v>0</v>
      </c>
      <c r="N9328" s="6">
        <f t="shared" si="1897"/>
        <v>0</v>
      </c>
      <c r="O9328" s="6" t="str">
        <f t="shared" si="1898"/>
        <v/>
      </c>
      <c r="P9328" s="29"/>
      <c r="Q9328" s="54">
        <f t="shared" si="1899"/>
        <v>0</v>
      </c>
      <c r="R9328" s="6">
        <f t="shared" si="1900"/>
        <v>0</v>
      </c>
      <c r="S9328" s="6" t="str">
        <f t="shared" si="1901"/>
        <v/>
      </c>
      <c r="T9328" s="29"/>
      <c r="U9328" s="6">
        <f t="shared" si="1902"/>
        <v>0</v>
      </c>
      <c r="V9328" s="55">
        <f t="shared" si="1903"/>
        <v>0</v>
      </c>
      <c r="W9328" s="6">
        <f t="shared" si="1904"/>
        <v>0</v>
      </c>
      <c r="X9328" s="6">
        <f t="shared" si="1905"/>
        <v>0</v>
      </c>
      <c r="AA9328">
        <f t="shared" si="1907"/>
        <v>0</v>
      </c>
    </row>
    <row r="9329" spans="12:27">
      <c r="L9329" s="8">
        <f t="shared" si="1906"/>
        <v>0</v>
      </c>
      <c r="M9329" s="54">
        <f t="shared" si="1896"/>
        <v>0</v>
      </c>
      <c r="N9329" s="6">
        <f t="shared" si="1897"/>
        <v>0</v>
      </c>
      <c r="O9329" s="6" t="str">
        <f t="shared" si="1898"/>
        <v/>
      </c>
      <c r="P9329" s="29"/>
      <c r="Q9329" s="54">
        <f t="shared" si="1899"/>
        <v>0</v>
      </c>
      <c r="R9329" s="6">
        <f t="shared" si="1900"/>
        <v>0</v>
      </c>
      <c r="S9329" s="6" t="str">
        <f t="shared" si="1901"/>
        <v/>
      </c>
      <c r="T9329" s="29"/>
      <c r="U9329" s="6">
        <f t="shared" si="1902"/>
        <v>0</v>
      </c>
      <c r="V9329" s="55">
        <f t="shared" si="1903"/>
        <v>0</v>
      </c>
      <c r="W9329" s="6">
        <f t="shared" si="1904"/>
        <v>0</v>
      </c>
      <c r="X9329" s="6">
        <f t="shared" si="1905"/>
        <v>0</v>
      </c>
      <c r="AA9329">
        <f t="shared" si="1907"/>
        <v>0</v>
      </c>
    </row>
    <row r="9330" spans="12:27">
      <c r="L9330" s="8">
        <f t="shared" si="1906"/>
        <v>0</v>
      </c>
      <c r="M9330" s="54">
        <f t="shared" si="1896"/>
        <v>0</v>
      </c>
      <c r="N9330" s="6">
        <f t="shared" si="1897"/>
        <v>0</v>
      </c>
      <c r="O9330" s="6" t="str">
        <f t="shared" si="1898"/>
        <v/>
      </c>
      <c r="P9330" s="29"/>
      <c r="Q9330" s="54">
        <f t="shared" si="1899"/>
        <v>0</v>
      </c>
      <c r="R9330" s="6">
        <f t="shared" si="1900"/>
        <v>0</v>
      </c>
      <c r="S9330" s="6" t="str">
        <f t="shared" si="1901"/>
        <v/>
      </c>
      <c r="T9330" s="29"/>
      <c r="U9330" s="6">
        <f t="shared" si="1902"/>
        <v>0</v>
      </c>
      <c r="V9330" s="55">
        <f t="shared" si="1903"/>
        <v>0</v>
      </c>
      <c r="W9330" s="6">
        <f t="shared" si="1904"/>
        <v>0</v>
      </c>
      <c r="X9330" s="6">
        <f t="shared" si="1905"/>
        <v>0</v>
      </c>
      <c r="AA9330">
        <f t="shared" si="1907"/>
        <v>0</v>
      </c>
    </row>
    <row r="9331" spans="12:27">
      <c r="L9331" s="8">
        <f t="shared" si="1906"/>
        <v>0</v>
      </c>
      <c r="M9331" s="54">
        <f t="shared" si="1896"/>
        <v>0</v>
      </c>
      <c r="N9331" s="6">
        <f t="shared" si="1897"/>
        <v>0</v>
      </c>
      <c r="O9331" s="6" t="str">
        <f t="shared" si="1898"/>
        <v/>
      </c>
      <c r="P9331" s="29"/>
      <c r="Q9331" s="54">
        <f t="shared" si="1899"/>
        <v>0</v>
      </c>
      <c r="R9331" s="6">
        <f t="shared" si="1900"/>
        <v>0</v>
      </c>
      <c r="S9331" s="6" t="str">
        <f t="shared" si="1901"/>
        <v/>
      </c>
      <c r="T9331" s="29"/>
      <c r="U9331" s="6">
        <f t="shared" si="1902"/>
        <v>0</v>
      </c>
      <c r="V9331" s="55">
        <f t="shared" si="1903"/>
        <v>0</v>
      </c>
      <c r="W9331" s="6">
        <f t="shared" si="1904"/>
        <v>0</v>
      </c>
      <c r="X9331" s="6">
        <f t="shared" si="1905"/>
        <v>0</v>
      </c>
      <c r="AA9331">
        <f t="shared" si="1907"/>
        <v>0</v>
      </c>
    </row>
    <row r="9332" spans="12:27">
      <c r="L9332" s="8">
        <f t="shared" si="1906"/>
        <v>0</v>
      </c>
      <c r="M9332" s="54">
        <f t="shared" si="1896"/>
        <v>0</v>
      </c>
      <c r="N9332" s="6">
        <f t="shared" si="1897"/>
        <v>0</v>
      </c>
      <c r="O9332" s="6" t="str">
        <f t="shared" si="1898"/>
        <v/>
      </c>
      <c r="P9332" s="29"/>
      <c r="Q9332" s="54">
        <f t="shared" si="1899"/>
        <v>0</v>
      </c>
      <c r="R9332" s="6">
        <f t="shared" si="1900"/>
        <v>0</v>
      </c>
      <c r="S9332" s="6" t="str">
        <f t="shared" si="1901"/>
        <v/>
      </c>
      <c r="T9332" s="29"/>
      <c r="U9332" s="6">
        <f t="shared" si="1902"/>
        <v>0</v>
      </c>
      <c r="V9332" s="55">
        <f t="shared" si="1903"/>
        <v>0</v>
      </c>
      <c r="W9332" s="6">
        <f t="shared" si="1904"/>
        <v>0</v>
      </c>
      <c r="X9332" s="6">
        <f t="shared" si="1905"/>
        <v>0</v>
      </c>
      <c r="AA9332">
        <f t="shared" si="1907"/>
        <v>0</v>
      </c>
    </row>
    <row r="9333" spans="12:27">
      <c r="L9333" s="8">
        <f t="shared" si="1906"/>
        <v>0</v>
      </c>
      <c r="M9333" s="54">
        <f t="shared" si="1896"/>
        <v>0</v>
      </c>
      <c r="N9333" s="6">
        <f t="shared" si="1897"/>
        <v>0</v>
      </c>
      <c r="O9333" s="6" t="str">
        <f t="shared" si="1898"/>
        <v/>
      </c>
      <c r="P9333" s="29"/>
      <c r="Q9333" s="54">
        <f t="shared" si="1899"/>
        <v>0</v>
      </c>
      <c r="R9333" s="6">
        <f t="shared" si="1900"/>
        <v>0</v>
      </c>
      <c r="S9333" s="6" t="str">
        <f t="shared" si="1901"/>
        <v/>
      </c>
      <c r="T9333" s="29"/>
      <c r="U9333" s="6">
        <f t="shared" si="1902"/>
        <v>0</v>
      </c>
      <c r="V9333" s="55">
        <f t="shared" si="1903"/>
        <v>0</v>
      </c>
      <c r="W9333" s="6">
        <f t="shared" si="1904"/>
        <v>0</v>
      </c>
      <c r="X9333" s="6">
        <f t="shared" si="1905"/>
        <v>0</v>
      </c>
      <c r="AA9333">
        <f t="shared" si="1907"/>
        <v>0</v>
      </c>
    </row>
    <row r="9334" spans="12:27">
      <c r="L9334" s="8">
        <f t="shared" si="1906"/>
        <v>0</v>
      </c>
      <c r="M9334" s="54">
        <f t="shared" si="1896"/>
        <v>0</v>
      </c>
      <c r="N9334" s="6">
        <f t="shared" si="1897"/>
        <v>0</v>
      </c>
      <c r="O9334" s="6" t="str">
        <f t="shared" si="1898"/>
        <v/>
      </c>
      <c r="P9334" s="29"/>
      <c r="Q9334" s="54">
        <f t="shared" si="1899"/>
        <v>0</v>
      </c>
      <c r="R9334" s="6">
        <f t="shared" si="1900"/>
        <v>0</v>
      </c>
      <c r="S9334" s="6" t="str">
        <f t="shared" si="1901"/>
        <v/>
      </c>
      <c r="T9334" s="29"/>
      <c r="U9334" s="6">
        <f t="shared" si="1902"/>
        <v>0</v>
      </c>
      <c r="V9334" s="55">
        <f t="shared" si="1903"/>
        <v>0</v>
      </c>
      <c r="W9334" s="6">
        <f t="shared" si="1904"/>
        <v>0</v>
      </c>
      <c r="X9334" s="6">
        <f t="shared" si="1905"/>
        <v>0</v>
      </c>
      <c r="AA9334">
        <f t="shared" si="1907"/>
        <v>0</v>
      </c>
    </row>
    <row r="9335" spans="12:27">
      <c r="L9335" s="8">
        <f t="shared" si="1906"/>
        <v>0</v>
      </c>
      <c r="M9335" s="54">
        <f t="shared" si="1896"/>
        <v>0</v>
      </c>
      <c r="N9335" s="6">
        <f t="shared" si="1897"/>
        <v>0</v>
      </c>
      <c r="O9335" s="6" t="str">
        <f t="shared" si="1898"/>
        <v/>
      </c>
      <c r="P9335" s="29"/>
      <c r="Q9335" s="54">
        <f t="shared" si="1899"/>
        <v>0</v>
      </c>
      <c r="R9335" s="6">
        <f t="shared" si="1900"/>
        <v>0</v>
      </c>
      <c r="S9335" s="6" t="str">
        <f t="shared" si="1901"/>
        <v/>
      </c>
      <c r="T9335" s="29"/>
      <c r="U9335" s="6">
        <f t="shared" si="1902"/>
        <v>0</v>
      </c>
      <c r="V9335" s="55">
        <f t="shared" si="1903"/>
        <v>0</v>
      </c>
      <c r="W9335" s="6">
        <f t="shared" si="1904"/>
        <v>0</v>
      </c>
      <c r="X9335" s="6">
        <f t="shared" si="1905"/>
        <v>0</v>
      </c>
      <c r="AA9335">
        <f t="shared" si="1907"/>
        <v>0</v>
      </c>
    </row>
    <row r="9336" spans="12:27">
      <c r="L9336" s="8">
        <f t="shared" si="1906"/>
        <v>0</v>
      </c>
      <c r="M9336" s="54">
        <f t="shared" si="1896"/>
        <v>0</v>
      </c>
      <c r="N9336" s="6">
        <f t="shared" si="1897"/>
        <v>0</v>
      </c>
      <c r="O9336" s="6" t="str">
        <f t="shared" si="1898"/>
        <v/>
      </c>
      <c r="P9336" s="29"/>
      <c r="Q9336" s="54">
        <f t="shared" si="1899"/>
        <v>0</v>
      </c>
      <c r="R9336" s="6">
        <f t="shared" si="1900"/>
        <v>0</v>
      </c>
      <c r="S9336" s="6" t="str">
        <f t="shared" si="1901"/>
        <v/>
      </c>
      <c r="T9336" s="29"/>
      <c r="U9336" s="6">
        <f t="shared" si="1902"/>
        <v>0</v>
      </c>
      <c r="V9336" s="55">
        <f t="shared" si="1903"/>
        <v>0</v>
      </c>
      <c r="W9336" s="6">
        <f t="shared" si="1904"/>
        <v>0</v>
      </c>
      <c r="X9336" s="6">
        <f t="shared" si="1905"/>
        <v>0</v>
      </c>
      <c r="AA9336">
        <f t="shared" si="1907"/>
        <v>0</v>
      </c>
    </row>
    <row r="9337" spans="12:27">
      <c r="L9337" s="8">
        <f t="shared" si="1906"/>
        <v>0</v>
      </c>
      <c r="M9337" s="54">
        <f t="shared" si="1896"/>
        <v>0</v>
      </c>
      <c r="N9337" s="6">
        <f t="shared" si="1897"/>
        <v>0</v>
      </c>
      <c r="O9337" s="6" t="str">
        <f t="shared" si="1898"/>
        <v/>
      </c>
      <c r="P9337" s="29"/>
      <c r="Q9337" s="54">
        <f t="shared" si="1899"/>
        <v>0</v>
      </c>
      <c r="R9337" s="6">
        <f t="shared" si="1900"/>
        <v>0</v>
      </c>
      <c r="S9337" s="6" t="str">
        <f t="shared" si="1901"/>
        <v/>
      </c>
      <c r="T9337" s="29"/>
      <c r="U9337" s="6">
        <f t="shared" si="1902"/>
        <v>0</v>
      </c>
      <c r="V9337" s="55">
        <f t="shared" si="1903"/>
        <v>0</v>
      </c>
      <c r="W9337" s="6">
        <f t="shared" si="1904"/>
        <v>0</v>
      </c>
      <c r="X9337" s="6">
        <f t="shared" si="1905"/>
        <v>0</v>
      </c>
      <c r="AA9337">
        <f t="shared" si="1907"/>
        <v>0</v>
      </c>
    </row>
    <row r="9338" spans="12:27">
      <c r="L9338" s="8">
        <f t="shared" si="1906"/>
        <v>0</v>
      </c>
      <c r="M9338" s="54">
        <f t="shared" si="1896"/>
        <v>0</v>
      </c>
      <c r="N9338" s="6">
        <f t="shared" si="1897"/>
        <v>0</v>
      </c>
      <c r="O9338" s="6" t="str">
        <f t="shared" si="1898"/>
        <v/>
      </c>
      <c r="P9338" s="29"/>
      <c r="Q9338" s="54">
        <f t="shared" si="1899"/>
        <v>0</v>
      </c>
      <c r="R9338" s="6">
        <f t="shared" si="1900"/>
        <v>0</v>
      </c>
      <c r="S9338" s="6" t="str">
        <f t="shared" si="1901"/>
        <v/>
      </c>
      <c r="T9338" s="29"/>
      <c r="U9338" s="6">
        <f t="shared" si="1902"/>
        <v>0</v>
      </c>
      <c r="V9338" s="55">
        <f t="shared" si="1903"/>
        <v>0</v>
      </c>
      <c r="W9338" s="6">
        <f t="shared" si="1904"/>
        <v>0</v>
      </c>
      <c r="X9338" s="6">
        <f t="shared" si="1905"/>
        <v>0</v>
      </c>
      <c r="AA9338">
        <f t="shared" si="1907"/>
        <v>0</v>
      </c>
    </row>
    <row r="9339" spans="12:27">
      <c r="L9339" s="8">
        <f t="shared" si="1906"/>
        <v>0</v>
      </c>
      <c r="M9339" s="54">
        <f t="shared" si="1896"/>
        <v>0</v>
      </c>
      <c r="N9339" s="6">
        <f t="shared" si="1897"/>
        <v>0</v>
      </c>
      <c r="O9339" s="6" t="str">
        <f t="shared" si="1898"/>
        <v/>
      </c>
      <c r="P9339" s="29"/>
      <c r="Q9339" s="54">
        <f t="shared" si="1899"/>
        <v>0</v>
      </c>
      <c r="R9339" s="6">
        <f t="shared" si="1900"/>
        <v>0</v>
      </c>
      <c r="S9339" s="6" t="str">
        <f t="shared" si="1901"/>
        <v/>
      </c>
      <c r="T9339" s="29"/>
      <c r="U9339" s="6">
        <f t="shared" si="1902"/>
        <v>0</v>
      </c>
      <c r="V9339" s="55">
        <f t="shared" si="1903"/>
        <v>0</v>
      </c>
      <c r="W9339" s="6">
        <f t="shared" si="1904"/>
        <v>0</v>
      </c>
      <c r="X9339" s="6">
        <f t="shared" si="1905"/>
        <v>0</v>
      </c>
      <c r="AA9339">
        <f t="shared" si="1907"/>
        <v>0</v>
      </c>
    </row>
    <row r="9340" spans="12:27">
      <c r="L9340" s="8">
        <f t="shared" si="1906"/>
        <v>0</v>
      </c>
      <c r="M9340" s="54">
        <f t="shared" si="1896"/>
        <v>0</v>
      </c>
      <c r="N9340" s="6">
        <f t="shared" si="1897"/>
        <v>0</v>
      </c>
      <c r="O9340" s="6" t="str">
        <f t="shared" si="1898"/>
        <v/>
      </c>
      <c r="P9340" s="29"/>
      <c r="Q9340" s="54">
        <f t="shared" si="1899"/>
        <v>0</v>
      </c>
      <c r="R9340" s="6">
        <f t="shared" si="1900"/>
        <v>0</v>
      </c>
      <c r="S9340" s="6" t="str">
        <f t="shared" si="1901"/>
        <v/>
      </c>
      <c r="T9340" s="29"/>
      <c r="U9340" s="6">
        <f t="shared" si="1902"/>
        <v>0</v>
      </c>
      <c r="V9340" s="55">
        <f t="shared" si="1903"/>
        <v>0</v>
      </c>
      <c r="W9340" s="6">
        <f t="shared" si="1904"/>
        <v>0</v>
      </c>
      <c r="X9340" s="6">
        <f t="shared" si="1905"/>
        <v>0</v>
      </c>
      <c r="AA9340">
        <f t="shared" si="1907"/>
        <v>0</v>
      </c>
    </row>
    <row r="9341" spans="12:27">
      <c r="L9341" s="8">
        <f t="shared" si="1906"/>
        <v>0</v>
      </c>
      <c r="M9341" s="54">
        <f t="shared" si="1896"/>
        <v>0</v>
      </c>
      <c r="N9341" s="6">
        <f t="shared" si="1897"/>
        <v>0</v>
      </c>
      <c r="O9341" s="6" t="str">
        <f t="shared" si="1898"/>
        <v/>
      </c>
      <c r="P9341" s="29"/>
      <c r="Q9341" s="54">
        <f t="shared" si="1899"/>
        <v>0</v>
      </c>
      <c r="R9341" s="6">
        <f t="shared" si="1900"/>
        <v>0</v>
      </c>
      <c r="S9341" s="6" t="str">
        <f t="shared" si="1901"/>
        <v/>
      </c>
      <c r="T9341" s="29"/>
      <c r="U9341" s="6">
        <f t="shared" si="1902"/>
        <v>0</v>
      </c>
      <c r="V9341" s="55">
        <f t="shared" si="1903"/>
        <v>0</v>
      </c>
      <c r="W9341" s="6">
        <f t="shared" si="1904"/>
        <v>0</v>
      </c>
      <c r="X9341" s="6">
        <f t="shared" si="1905"/>
        <v>0</v>
      </c>
      <c r="AA9341">
        <f t="shared" si="1907"/>
        <v>0</v>
      </c>
    </row>
    <row r="9342" spans="12:27">
      <c r="L9342" s="8">
        <f t="shared" si="1906"/>
        <v>0</v>
      </c>
      <c r="M9342" s="54">
        <f t="shared" si="1896"/>
        <v>0</v>
      </c>
      <c r="N9342" s="6">
        <f t="shared" si="1897"/>
        <v>0</v>
      </c>
      <c r="O9342" s="6" t="str">
        <f t="shared" si="1898"/>
        <v/>
      </c>
      <c r="P9342" s="29"/>
      <c r="Q9342" s="54">
        <f t="shared" si="1899"/>
        <v>0</v>
      </c>
      <c r="R9342" s="6">
        <f t="shared" si="1900"/>
        <v>0</v>
      </c>
      <c r="S9342" s="6" t="str">
        <f t="shared" si="1901"/>
        <v/>
      </c>
      <c r="T9342" s="29"/>
      <c r="U9342" s="6">
        <f t="shared" si="1902"/>
        <v>0</v>
      </c>
      <c r="V9342" s="55">
        <f t="shared" si="1903"/>
        <v>0</v>
      </c>
      <c r="W9342" s="6">
        <f t="shared" si="1904"/>
        <v>0</v>
      </c>
      <c r="X9342" s="6">
        <f t="shared" si="1905"/>
        <v>0</v>
      </c>
      <c r="AA9342">
        <f t="shared" si="1907"/>
        <v>0</v>
      </c>
    </row>
    <row r="9343" spans="12:27">
      <c r="L9343" s="8">
        <f t="shared" si="1906"/>
        <v>0</v>
      </c>
      <c r="M9343" s="54">
        <f t="shared" si="1896"/>
        <v>0</v>
      </c>
      <c r="N9343" s="6">
        <f t="shared" si="1897"/>
        <v>0</v>
      </c>
      <c r="O9343" s="6" t="str">
        <f t="shared" si="1898"/>
        <v/>
      </c>
      <c r="P9343" s="29"/>
      <c r="Q9343" s="54">
        <f t="shared" si="1899"/>
        <v>0</v>
      </c>
      <c r="R9343" s="6">
        <f t="shared" si="1900"/>
        <v>0</v>
      </c>
      <c r="S9343" s="6" t="str">
        <f t="shared" si="1901"/>
        <v/>
      </c>
      <c r="T9343" s="29"/>
      <c r="U9343" s="6">
        <f t="shared" si="1902"/>
        <v>0</v>
      </c>
      <c r="V9343" s="55">
        <f t="shared" si="1903"/>
        <v>0</v>
      </c>
      <c r="W9343" s="6">
        <f t="shared" si="1904"/>
        <v>0</v>
      </c>
      <c r="X9343" s="6">
        <f t="shared" si="1905"/>
        <v>0</v>
      </c>
      <c r="AA9343">
        <f t="shared" si="1907"/>
        <v>0</v>
      </c>
    </row>
    <row r="9344" spans="12:27">
      <c r="L9344" s="8">
        <f t="shared" si="1906"/>
        <v>0</v>
      </c>
      <c r="M9344" s="54">
        <f t="shared" si="1896"/>
        <v>0</v>
      </c>
      <c r="N9344" s="6">
        <f t="shared" si="1897"/>
        <v>0</v>
      </c>
      <c r="O9344" s="6" t="str">
        <f t="shared" si="1898"/>
        <v/>
      </c>
      <c r="P9344" s="29"/>
      <c r="Q9344" s="54">
        <f t="shared" si="1899"/>
        <v>0</v>
      </c>
      <c r="R9344" s="6">
        <f t="shared" si="1900"/>
        <v>0</v>
      </c>
      <c r="S9344" s="6" t="str">
        <f t="shared" si="1901"/>
        <v/>
      </c>
      <c r="T9344" s="29"/>
      <c r="U9344" s="6">
        <f t="shared" si="1902"/>
        <v>0</v>
      </c>
      <c r="V9344" s="55">
        <f t="shared" si="1903"/>
        <v>0</v>
      </c>
      <c r="W9344" s="6">
        <f t="shared" si="1904"/>
        <v>0</v>
      </c>
      <c r="X9344" s="6">
        <f t="shared" si="1905"/>
        <v>0</v>
      </c>
      <c r="AA9344">
        <f t="shared" si="1907"/>
        <v>0</v>
      </c>
    </row>
    <row r="9345" spans="12:27">
      <c r="L9345" s="8">
        <f t="shared" si="1906"/>
        <v>0</v>
      </c>
      <c r="M9345" s="54">
        <f t="shared" si="1896"/>
        <v>0</v>
      </c>
      <c r="N9345" s="6">
        <f t="shared" si="1897"/>
        <v>0</v>
      </c>
      <c r="O9345" s="6" t="str">
        <f t="shared" si="1898"/>
        <v/>
      </c>
      <c r="P9345" s="29"/>
      <c r="Q9345" s="54">
        <f t="shared" si="1899"/>
        <v>0</v>
      </c>
      <c r="R9345" s="6">
        <f t="shared" si="1900"/>
        <v>0</v>
      </c>
      <c r="S9345" s="6" t="str">
        <f t="shared" si="1901"/>
        <v/>
      </c>
      <c r="T9345" s="29"/>
      <c r="U9345" s="6">
        <f t="shared" si="1902"/>
        <v>0</v>
      </c>
      <c r="V9345" s="55">
        <f t="shared" si="1903"/>
        <v>0</v>
      </c>
      <c r="W9345" s="6">
        <f t="shared" si="1904"/>
        <v>0</v>
      </c>
      <c r="X9345" s="6">
        <f t="shared" si="1905"/>
        <v>0</v>
      </c>
      <c r="AA9345">
        <f t="shared" si="1907"/>
        <v>0</v>
      </c>
    </row>
    <row r="9346" spans="12:27">
      <c r="L9346" s="8">
        <f t="shared" si="1906"/>
        <v>0</v>
      </c>
      <c r="M9346" s="54">
        <f t="shared" si="1896"/>
        <v>0</v>
      </c>
      <c r="N9346" s="6">
        <f t="shared" si="1897"/>
        <v>0</v>
      </c>
      <c r="O9346" s="6" t="str">
        <f t="shared" si="1898"/>
        <v/>
      </c>
      <c r="P9346" s="29"/>
      <c r="Q9346" s="54">
        <f t="shared" si="1899"/>
        <v>0</v>
      </c>
      <c r="R9346" s="6">
        <f t="shared" si="1900"/>
        <v>0</v>
      </c>
      <c r="S9346" s="6" t="str">
        <f t="shared" si="1901"/>
        <v/>
      </c>
      <c r="T9346" s="29"/>
      <c r="U9346" s="6">
        <f t="shared" si="1902"/>
        <v>0</v>
      </c>
      <c r="V9346" s="55">
        <f t="shared" si="1903"/>
        <v>0</v>
      </c>
      <c r="W9346" s="6">
        <f t="shared" si="1904"/>
        <v>0</v>
      </c>
      <c r="X9346" s="6">
        <f t="shared" si="1905"/>
        <v>0</v>
      </c>
      <c r="AA9346">
        <f t="shared" si="1907"/>
        <v>0</v>
      </c>
    </row>
    <row r="9347" spans="12:27">
      <c r="L9347" s="8">
        <f t="shared" si="1906"/>
        <v>0</v>
      </c>
      <c r="M9347" s="54">
        <f t="shared" si="1896"/>
        <v>0</v>
      </c>
      <c r="N9347" s="6">
        <f t="shared" si="1897"/>
        <v>0</v>
      </c>
      <c r="O9347" s="6" t="str">
        <f t="shared" si="1898"/>
        <v/>
      </c>
      <c r="P9347" s="29"/>
      <c r="Q9347" s="54">
        <f t="shared" si="1899"/>
        <v>0</v>
      </c>
      <c r="R9347" s="6">
        <f t="shared" si="1900"/>
        <v>0</v>
      </c>
      <c r="S9347" s="6" t="str">
        <f t="shared" si="1901"/>
        <v/>
      </c>
      <c r="T9347" s="29"/>
      <c r="U9347" s="6">
        <f t="shared" si="1902"/>
        <v>0</v>
      </c>
      <c r="V9347" s="55">
        <f t="shared" si="1903"/>
        <v>0</v>
      </c>
      <c r="W9347" s="6">
        <f t="shared" si="1904"/>
        <v>0</v>
      </c>
      <c r="X9347" s="6">
        <f t="shared" si="1905"/>
        <v>0</v>
      </c>
      <c r="AA9347">
        <f t="shared" si="1907"/>
        <v>0</v>
      </c>
    </row>
    <row r="9348" spans="12:27">
      <c r="L9348" s="8">
        <f t="shared" si="1906"/>
        <v>0</v>
      </c>
      <c r="M9348" s="54">
        <f t="shared" si="1896"/>
        <v>0</v>
      </c>
      <c r="N9348" s="6">
        <f t="shared" si="1897"/>
        <v>0</v>
      </c>
      <c r="O9348" s="6" t="str">
        <f t="shared" si="1898"/>
        <v/>
      </c>
      <c r="P9348" s="29"/>
      <c r="Q9348" s="54">
        <f t="shared" si="1899"/>
        <v>0</v>
      </c>
      <c r="R9348" s="6">
        <f t="shared" si="1900"/>
        <v>0</v>
      </c>
      <c r="S9348" s="6" t="str">
        <f t="shared" si="1901"/>
        <v/>
      </c>
      <c r="T9348" s="29"/>
      <c r="U9348" s="6">
        <f t="shared" si="1902"/>
        <v>0</v>
      </c>
      <c r="V9348" s="55">
        <f t="shared" si="1903"/>
        <v>0</v>
      </c>
      <c r="W9348" s="6">
        <f t="shared" si="1904"/>
        <v>0</v>
      </c>
      <c r="X9348" s="6">
        <f t="shared" si="1905"/>
        <v>0</v>
      </c>
      <c r="AA9348">
        <f t="shared" si="1907"/>
        <v>0</v>
      </c>
    </row>
    <row r="9349" spans="12:27">
      <c r="L9349" s="8">
        <f t="shared" si="1906"/>
        <v>0</v>
      </c>
      <c r="M9349" s="54">
        <f t="shared" si="1896"/>
        <v>0</v>
      </c>
      <c r="N9349" s="6">
        <f t="shared" si="1897"/>
        <v>0</v>
      </c>
      <c r="O9349" s="6" t="str">
        <f t="shared" si="1898"/>
        <v/>
      </c>
      <c r="P9349" s="29"/>
      <c r="Q9349" s="54">
        <f t="shared" si="1899"/>
        <v>0</v>
      </c>
      <c r="R9349" s="6">
        <f t="shared" si="1900"/>
        <v>0</v>
      </c>
      <c r="S9349" s="6" t="str">
        <f t="shared" si="1901"/>
        <v/>
      </c>
      <c r="T9349" s="29"/>
      <c r="U9349" s="6">
        <f t="shared" si="1902"/>
        <v>0</v>
      </c>
      <c r="V9349" s="55">
        <f t="shared" si="1903"/>
        <v>0</v>
      </c>
      <c r="W9349" s="6">
        <f t="shared" si="1904"/>
        <v>0</v>
      </c>
      <c r="X9349" s="6">
        <f t="shared" si="1905"/>
        <v>0</v>
      </c>
      <c r="AA9349">
        <f t="shared" si="1907"/>
        <v>0</v>
      </c>
    </row>
    <row r="9350" spans="12:27">
      <c r="L9350" s="8">
        <f t="shared" si="1906"/>
        <v>0</v>
      </c>
      <c r="M9350" s="54">
        <f t="shared" si="1896"/>
        <v>0</v>
      </c>
      <c r="N9350" s="6">
        <f t="shared" si="1897"/>
        <v>0</v>
      </c>
      <c r="O9350" s="6" t="str">
        <f t="shared" si="1898"/>
        <v/>
      </c>
      <c r="P9350" s="29"/>
      <c r="Q9350" s="54">
        <f t="shared" si="1899"/>
        <v>0</v>
      </c>
      <c r="R9350" s="6">
        <f t="shared" si="1900"/>
        <v>0</v>
      </c>
      <c r="S9350" s="6" t="str">
        <f t="shared" si="1901"/>
        <v/>
      </c>
      <c r="T9350" s="29"/>
      <c r="U9350" s="6">
        <f t="shared" si="1902"/>
        <v>0</v>
      </c>
      <c r="V9350" s="55">
        <f t="shared" si="1903"/>
        <v>0</v>
      </c>
      <c r="W9350" s="6">
        <f t="shared" si="1904"/>
        <v>0</v>
      </c>
      <c r="X9350" s="6">
        <f t="shared" si="1905"/>
        <v>0</v>
      </c>
      <c r="AA9350">
        <f t="shared" si="1907"/>
        <v>0</v>
      </c>
    </row>
    <row r="9351" spans="12:27">
      <c r="L9351" s="8">
        <f t="shared" si="1906"/>
        <v>0</v>
      </c>
      <c r="M9351" s="54">
        <f t="shared" si="1896"/>
        <v>0</v>
      </c>
      <c r="N9351" s="6">
        <f t="shared" si="1897"/>
        <v>0</v>
      </c>
      <c r="O9351" s="6" t="str">
        <f t="shared" si="1898"/>
        <v/>
      </c>
      <c r="P9351" s="29"/>
      <c r="Q9351" s="54">
        <f t="shared" si="1899"/>
        <v>0</v>
      </c>
      <c r="R9351" s="6">
        <f t="shared" si="1900"/>
        <v>0</v>
      </c>
      <c r="S9351" s="6" t="str">
        <f t="shared" si="1901"/>
        <v/>
      </c>
      <c r="T9351" s="29"/>
      <c r="U9351" s="6">
        <f t="shared" si="1902"/>
        <v>0</v>
      </c>
      <c r="V9351" s="55">
        <f t="shared" si="1903"/>
        <v>0</v>
      </c>
      <c r="W9351" s="6">
        <f t="shared" si="1904"/>
        <v>0</v>
      </c>
      <c r="X9351" s="6">
        <f t="shared" si="1905"/>
        <v>0</v>
      </c>
      <c r="AA9351">
        <f t="shared" si="1907"/>
        <v>0</v>
      </c>
    </row>
    <row r="9352" spans="12:27">
      <c r="L9352" s="8">
        <f t="shared" si="1906"/>
        <v>0</v>
      </c>
      <c r="M9352" s="54">
        <f t="shared" ref="M9352:M9415" si="1908">IF(IF(L9352&gt;=sipstart,1,0)+IF(L9352&lt;=sipend,1,0)=2,J9352,0)</f>
        <v>0</v>
      </c>
      <c r="N9352" s="6">
        <f t="shared" ref="N9352:N9415" si="1909">IF(IF(L9352&gt;=sipstart,1,0)+IF(L9352&lt;=sipend,1,0)=2,K9352,0)</f>
        <v>0</v>
      </c>
      <c r="O9352" s="6" t="str">
        <f t="shared" ref="O9352:O9415" si="1910">IF(N9352=-sip,-N9352/B9352,"")</f>
        <v/>
      </c>
      <c r="P9352" s="29"/>
      <c r="Q9352" s="54">
        <f t="shared" ref="Q9352:Q9415" si="1911">IF(IF(L9352&gt;=sipstart,1,0)+IF(L9352&lt;=sipend,1,0)=2,1,0)</f>
        <v>0</v>
      </c>
      <c r="R9352" s="6">
        <f t="shared" ref="R9352:R9415" si="1912">IF(IF(L9352&gt;=sipstart,1,0)+IF(L9352&lt;=sipend,1,0)=2,-dsip,0)</f>
        <v>0</v>
      </c>
      <c r="S9352" s="6" t="str">
        <f t="shared" ref="S9352:S9415" si="1913">IF(R9352=-dsip,-R9352/B9352,"")</f>
        <v/>
      </c>
      <c r="T9352" s="29"/>
      <c r="U9352" s="6">
        <f t="shared" ref="U9352:U9415" si="1914">IF((IF(L9352&gt;=sipstart,1,2)+IF(L9352&lt;=sipend,1,2))=2,L9352,0)</f>
        <v>0</v>
      </c>
      <c r="V9352" s="55">
        <f t="shared" ref="V9352:V9415" si="1915">IF((IF(L9352&gt;=sipstart,1,2)+IF(L9352&lt;=sipend,1,2))=2,L9352,0)+IF(U9351=actualsipend,actualsipend,0)</f>
        <v>0</v>
      </c>
      <c r="W9352" s="6">
        <f t="shared" si="1904"/>
        <v>0</v>
      </c>
      <c r="X9352" s="6">
        <f t="shared" si="1905"/>
        <v>0</v>
      </c>
      <c r="AA9352">
        <f t="shared" si="1907"/>
        <v>0</v>
      </c>
    </row>
    <row r="9353" spans="12:27">
      <c r="L9353" s="8">
        <f t="shared" si="1906"/>
        <v>0</v>
      </c>
      <c r="M9353" s="54">
        <f t="shared" si="1908"/>
        <v>0</v>
      </c>
      <c r="N9353" s="6">
        <f t="shared" si="1909"/>
        <v>0</v>
      </c>
      <c r="O9353" s="6" t="str">
        <f t="shared" si="1910"/>
        <v/>
      </c>
      <c r="P9353" s="29"/>
      <c r="Q9353" s="54">
        <f t="shared" si="1911"/>
        <v>0</v>
      </c>
      <c r="R9353" s="6">
        <f t="shared" si="1912"/>
        <v>0</v>
      </c>
      <c r="S9353" s="6" t="str">
        <f t="shared" si="1913"/>
        <v/>
      </c>
      <c r="T9353" s="29"/>
      <c r="U9353" s="6">
        <f t="shared" si="1914"/>
        <v>0</v>
      </c>
      <c r="V9353" s="55">
        <f t="shared" si="1915"/>
        <v>0</v>
      </c>
      <c r="W9353" s="6">
        <f t="shared" ref="W9353:W9416" si="1916">IF(V9353+V9352=0,0,IF(V9353=V9352,sipunits*B9352,N9353))</f>
        <v>0</v>
      </c>
      <c r="X9353" s="6">
        <f t="shared" ref="X9353:X9416" si="1917">IF(V9353+V9352=0,0,IF(V9353=V9352,dsipunits*B9352,R9353))</f>
        <v>0</v>
      </c>
      <c r="AA9353">
        <f t="shared" si="1907"/>
        <v>0</v>
      </c>
    </row>
    <row r="9354" spans="12:27">
      <c r="L9354" s="8">
        <f t="shared" si="1906"/>
        <v>0</v>
      </c>
      <c r="M9354" s="54">
        <f t="shared" si="1908"/>
        <v>0</v>
      </c>
      <c r="N9354" s="6">
        <f t="shared" si="1909"/>
        <v>0</v>
      </c>
      <c r="O9354" s="6" t="str">
        <f t="shared" si="1910"/>
        <v/>
      </c>
      <c r="P9354" s="29"/>
      <c r="Q9354" s="54">
        <f t="shared" si="1911"/>
        <v>0</v>
      </c>
      <c r="R9354" s="6">
        <f t="shared" si="1912"/>
        <v>0</v>
      </c>
      <c r="S9354" s="6" t="str">
        <f t="shared" si="1913"/>
        <v/>
      </c>
      <c r="T9354" s="29"/>
      <c r="U9354" s="6">
        <f t="shared" si="1914"/>
        <v>0</v>
      </c>
      <c r="V9354" s="55">
        <f t="shared" si="1915"/>
        <v>0</v>
      </c>
      <c r="W9354" s="6">
        <f t="shared" si="1916"/>
        <v>0</v>
      </c>
      <c r="X9354" s="6">
        <f t="shared" si="1917"/>
        <v>0</v>
      </c>
      <c r="AA9354">
        <f t="shared" si="1907"/>
        <v>0</v>
      </c>
    </row>
    <row r="9355" spans="12:27">
      <c r="L9355" s="8">
        <f t="shared" si="1906"/>
        <v>0</v>
      </c>
      <c r="M9355" s="54">
        <f t="shared" si="1908"/>
        <v>0</v>
      </c>
      <c r="N9355" s="6">
        <f t="shared" si="1909"/>
        <v>0</v>
      </c>
      <c r="O9355" s="6" t="str">
        <f t="shared" si="1910"/>
        <v/>
      </c>
      <c r="P9355" s="29"/>
      <c r="Q9355" s="54">
        <f t="shared" si="1911"/>
        <v>0</v>
      </c>
      <c r="R9355" s="6">
        <f t="shared" si="1912"/>
        <v>0</v>
      </c>
      <c r="S9355" s="6" t="str">
        <f t="shared" si="1913"/>
        <v/>
      </c>
      <c r="T9355" s="29"/>
      <c r="U9355" s="6">
        <f t="shared" si="1914"/>
        <v>0</v>
      </c>
      <c r="V9355" s="55">
        <f t="shared" si="1915"/>
        <v>0</v>
      </c>
      <c r="W9355" s="6">
        <f t="shared" si="1916"/>
        <v>0</v>
      </c>
      <c r="X9355" s="6">
        <f t="shared" si="1917"/>
        <v>0</v>
      </c>
      <c r="AA9355">
        <f t="shared" si="1907"/>
        <v>0</v>
      </c>
    </row>
    <row r="9356" spans="12:27">
      <c r="L9356" s="8">
        <f t="shared" si="1906"/>
        <v>0</v>
      </c>
      <c r="M9356" s="54">
        <f t="shared" si="1908"/>
        <v>0</v>
      </c>
      <c r="N9356" s="6">
        <f t="shared" si="1909"/>
        <v>0</v>
      </c>
      <c r="O9356" s="6" t="str">
        <f t="shared" si="1910"/>
        <v/>
      </c>
      <c r="P9356" s="29"/>
      <c r="Q9356" s="54">
        <f t="shared" si="1911"/>
        <v>0</v>
      </c>
      <c r="R9356" s="6">
        <f t="shared" si="1912"/>
        <v>0</v>
      </c>
      <c r="S9356" s="6" t="str">
        <f t="shared" si="1913"/>
        <v/>
      </c>
      <c r="T9356" s="29"/>
      <c r="U9356" s="6">
        <f t="shared" si="1914"/>
        <v>0</v>
      </c>
      <c r="V9356" s="55">
        <f t="shared" si="1915"/>
        <v>0</v>
      </c>
      <c r="W9356" s="6">
        <f t="shared" si="1916"/>
        <v>0</v>
      </c>
      <c r="X9356" s="6">
        <f t="shared" si="1917"/>
        <v>0</v>
      </c>
      <c r="AA9356">
        <f t="shared" si="1907"/>
        <v>0</v>
      </c>
    </row>
    <row r="9357" spans="12:27">
      <c r="L9357" s="8">
        <f t="shared" ref="L9357:L9420" si="1918">A9357</f>
        <v>0</v>
      </c>
      <c r="M9357" s="54">
        <f t="shared" si="1908"/>
        <v>0</v>
      </c>
      <c r="N9357" s="6">
        <f t="shared" si="1909"/>
        <v>0</v>
      </c>
      <c r="O9357" s="6" t="str">
        <f t="shared" si="1910"/>
        <v/>
      </c>
      <c r="P9357" s="29"/>
      <c r="Q9357" s="54">
        <f t="shared" si="1911"/>
        <v>0</v>
      </c>
      <c r="R9357" s="6">
        <f t="shared" si="1912"/>
        <v>0</v>
      </c>
      <c r="S9357" s="6" t="str">
        <f t="shared" si="1913"/>
        <v/>
      </c>
      <c r="T9357" s="29"/>
      <c r="U9357" s="6">
        <f t="shared" si="1914"/>
        <v>0</v>
      </c>
      <c r="V9357" s="55">
        <f t="shared" si="1915"/>
        <v>0</v>
      </c>
      <c r="W9357" s="6">
        <f t="shared" si="1916"/>
        <v>0</v>
      </c>
      <c r="X9357" s="6">
        <f t="shared" si="1917"/>
        <v>0</v>
      </c>
      <c r="AA9357">
        <f t="shared" ref="AA9357:AA9420" si="1919">IF(Q9359=0,IF(Q9357=1,L9357,0),0)</f>
        <v>0</v>
      </c>
    </row>
    <row r="9358" spans="12:27">
      <c r="L9358" s="8">
        <f t="shared" si="1918"/>
        <v>0</v>
      </c>
      <c r="M9358" s="54">
        <f t="shared" si="1908"/>
        <v>0</v>
      </c>
      <c r="N9358" s="6">
        <f t="shared" si="1909"/>
        <v>0</v>
      </c>
      <c r="O9358" s="6" t="str">
        <f t="shared" si="1910"/>
        <v/>
      </c>
      <c r="P9358" s="29"/>
      <c r="Q9358" s="54">
        <f t="shared" si="1911"/>
        <v>0</v>
      </c>
      <c r="R9358" s="6">
        <f t="shared" si="1912"/>
        <v>0</v>
      </c>
      <c r="S9358" s="6" t="str">
        <f t="shared" si="1913"/>
        <v/>
      </c>
      <c r="T9358" s="29"/>
      <c r="U9358" s="6">
        <f t="shared" si="1914"/>
        <v>0</v>
      </c>
      <c r="V9358" s="55">
        <f t="shared" si="1915"/>
        <v>0</v>
      </c>
      <c r="W9358" s="6">
        <f t="shared" si="1916"/>
        <v>0</v>
      </c>
      <c r="X9358" s="6">
        <f t="shared" si="1917"/>
        <v>0</v>
      </c>
      <c r="AA9358">
        <f t="shared" si="1919"/>
        <v>0</v>
      </c>
    </row>
    <row r="9359" spans="12:27">
      <c r="L9359" s="8">
        <f t="shared" si="1918"/>
        <v>0</v>
      </c>
      <c r="M9359" s="54">
        <f t="shared" si="1908"/>
        <v>0</v>
      </c>
      <c r="N9359" s="6">
        <f t="shared" si="1909"/>
        <v>0</v>
      </c>
      <c r="O9359" s="6" t="str">
        <f t="shared" si="1910"/>
        <v/>
      </c>
      <c r="P9359" s="29"/>
      <c r="Q9359" s="54">
        <f t="shared" si="1911"/>
        <v>0</v>
      </c>
      <c r="R9359" s="6">
        <f t="shared" si="1912"/>
        <v>0</v>
      </c>
      <c r="S9359" s="6" t="str">
        <f t="shared" si="1913"/>
        <v/>
      </c>
      <c r="T9359" s="29"/>
      <c r="U9359" s="6">
        <f t="shared" si="1914"/>
        <v>0</v>
      </c>
      <c r="V9359" s="55">
        <f t="shared" si="1915"/>
        <v>0</v>
      </c>
      <c r="W9359" s="6">
        <f t="shared" si="1916"/>
        <v>0</v>
      </c>
      <c r="X9359" s="6">
        <f t="shared" si="1917"/>
        <v>0</v>
      </c>
      <c r="AA9359">
        <f t="shared" si="1919"/>
        <v>0</v>
      </c>
    </row>
    <row r="9360" spans="12:27">
      <c r="L9360" s="8">
        <f t="shared" si="1918"/>
        <v>0</v>
      </c>
      <c r="M9360" s="54">
        <f t="shared" si="1908"/>
        <v>0</v>
      </c>
      <c r="N9360" s="6">
        <f t="shared" si="1909"/>
        <v>0</v>
      </c>
      <c r="O9360" s="6" t="str">
        <f t="shared" si="1910"/>
        <v/>
      </c>
      <c r="P9360" s="29"/>
      <c r="Q9360" s="54">
        <f t="shared" si="1911"/>
        <v>0</v>
      </c>
      <c r="R9360" s="6">
        <f t="shared" si="1912"/>
        <v>0</v>
      </c>
      <c r="S9360" s="6" t="str">
        <f t="shared" si="1913"/>
        <v/>
      </c>
      <c r="T9360" s="29"/>
      <c r="U9360" s="6">
        <f t="shared" si="1914"/>
        <v>0</v>
      </c>
      <c r="V9360" s="55">
        <f t="shared" si="1915"/>
        <v>0</v>
      </c>
      <c r="W9360" s="6">
        <f t="shared" si="1916"/>
        <v>0</v>
      </c>
      <c r="X9360" s="6">
        <f t="shared" si="1917"/>
        <v>0</v>
      </c>
      <c r="AA9360">
        <f t="shared" si="1919"/>
        <v>0</v>
      </c>
    </row>
    <row r="9361" spans="12:27">
      <c r="L9361" s="8">
        <f t="shared" si="1918"/>
        <v>0</v>
      </c>
      <c r="M9361" s="54">
        <f t="shared" si="1908"/>
        <v>0</v>
      </c>
      <c r="N9361" s="6">
        <f t="shared" si="1909"/>
        <v>0</v>
      </c>
      <c r="O9361" s="6" t="str">
        <f t="shared" si="1910"/>
        <v/>
      </c>
      <c r="P9361" s="29"/>
      <c r="Q9361" s="54">
        <f t="shared" si="1911"/>
        <v>0</v>
      </c>
      <c r="R9361" s="6">
        <f t="shared" si="1912"/>
        <v>0</v>
      </c>
      <c r="S9361" s="6" t="str">
        <f t="shared" si="1913"/>
        <v/>
      </c>
      <c r="T9361" s="29"/>
      <c r="U9361" s="6">
        <f t="shared" si="1914"/>
        <v>0</v>
      </c>
      <c r="V9361" s="55">
        <f t="shared" si="1915"/>
        <v>0</v>
      </c>
      <c r="W9361" s="6">
        <f t="shared" si="1916"/>
        <v>0</v>
      </c>
      <c r="X9361" s="6">
        <f t="shared" si="1917"/>
        <v>0</v>
      </c>
      <c r="AA9361">
        <f t="shared" si="1919"/>
        <v>0</v>
      </c>
    </row>
    <row r="9362" spans="12:27">
      <c r="L9362" s="8">
        <f t="shared" si="1918"/>
        <v>0</v>
      </c>
      <c r="M9362" s="54">
        <f t="shared" si="1908"/>
        <v>0</v>
      </c>
      <c r="N9362" s="6">
        <f t="shared" si="1909"/>
        <v>0</v>
      </c>
      <c r="O9362" s="6" t="str">
        <f t="shared" si="1910"/>
        <v/>
      </c>
      <c r="P9362" s="29"/>
      <c r="Q9362" s="54">
        <f t="shared" si="1911"/>
        <v>0</v>
      </c>
      <c r="R9362" s="6">
        <f t="shared" si="1912"/>
        <v>0</v>
      </c>
      <c r="S9362" s="6" t="str">
        <f t="shared" si="1913"/>
        <v/>
      </c>
      <c r="T9362" s="29"/>
      <c r="U9362" s="6">
        <f t="shared" si="1914"/>
        <v>0</v>
      </c>
      <c r="V9362" s="55">
        <f t="shared" si="1915"/>
        <v>0</v>
      </c>
      <c r="W9362" s="6">
        <f t="shared" si="1916"/>
        <v>0</v>
      </c>
      <c r="X9362" s="6">
        <f t="shared" si="1917"/>
        <v>0</v>
      </c>
      <c r="AA9362">
        <f t="shared" si="1919"/>
        <v>0</v>
      </c>
    </row>
    <row r="9363" spans="12:27">
      <c r="L9363" s="8">
        <f t="shared" si="1918"/>
        <v>0</v>
      </c>
      <c r="M9363" s="54">
        <f t="shared" si="1908"/>
        <v>0</v>
      </c>
      <c r="N9363" s="6">
        <f t="shared" si="1909"/>
        <v>0</v>
      </c>
      <c r="O9363" s="6" t="str">
        <f t="shared" si="1910"/>
        <v/>
      </c>
      <c r="P9363" s="29"/>
      <c r="Q9363" s="54">
        <f t="shared" si="1911"/>
        <v>0</v>
      </c>
      <c r="R9363" s="6">
        <f t="shared" si="1912"/>
        <v>0</v>
      </c>
      <c r="S9363" s="6" t="str">
        <f t="shared" si="1913"/>
        <v/>
      </c>
      <c r="T9363" s="29"/>
      <c r="U9363" s="6">
        <f t="shared" si="1914"/>
        <v>0</v>
      </c>
      <c r="V9363" s="55">
        <f t="shared" si="1915"/>
        <v>0</v>
      </c>
      <c r="W9363" s="6">
        <f t="shared" si="1916"/>
        <v>0</v>
      </c>
      <c r="X9363" s="6">
        <f t="shared" si="1917"/>
        <v>0</v>
      </c>
      <c r="AA9363">
        <f t="shared" si="1919"/>
        <v>0</v>
      </c>
    </row>
    <row r="9364" spans="12:27">
      <c r="L9364" s="8">
        <f t="shared" si="1918"/>
        <v>0</v>
      </c>
      <c r="M9364" s="54">
        <f t="shared" si="1908"/>
        <v>0</v>
      </c>
      <c r="N9364" s="6">
        <f t="shared" si="1909"/>
        <v>0</v>
      </c>
      <c r="O9364" s="6" t="str">
        <f t="shared" si="1910"/>
        <v/>
      </c>
      <c r="P9364" s="29"/>
      <c r="Q9364" s="54">
        <f t="shared" si="1911"/>
        <v>0</v>
      </c>
      <c r="R9364" s="6">
        <f t="shared" si="1912"/>
        <v>0</v>
      </c>
      <c r="S9364" s="6" t="str">
        <f t="shared" si="1913"/>
        <v/>
      </c>
      <c r="T9364" s="29"/>
      <c r="U9364" s="6">
        <f t="shared" si="1914"/>
        <v>0</v>
      </c>
      <c r="V9364" s="55">
        <f t="shared" si="1915"/>
        <v>0</v>
      </c>
      <c r="W9364" s="6">
        <f t="shared" si="1916"/>
        <v>0</v>
      </c>
      <c r="X9364" s="6">
        <f t="shared" si="1917"/>
        <v>0</v>
      </c>
      <c r="AA9364">
        <f t="shared" si="1919"/>
        <v>0</v>
      </c>
    </row>
    <row r="9365" spans="12:27">
      <c r="L9365" s="8">
        <f t="shared" si="1918"/>
        <v>0</v>
      </c>
      <c r="M9365" s="54">
        <f t="shared" si="1908"/>
        <v>0</v>
      </c>
      <c r="N9365" s="6">
        <f t="shared" si="1909"/>
        <v>0</v>
      </c>
      <c r="O9365" s="6" t="str">
        <f t="shared" si="1910"/>
        <v/>
      </c>
      <c r="P9365" s="29"/>
      <c r="Q9365" s="54">
        <f t="shared" si="1911"/>
        <v>0</v>
      </c>
      <c r="R9365" s="6">
        <f t="shared" si="1912"/>
        <v>0</v>
      </c>
      <c r="S9365" s="6" t="str">
        <f t="shared" si="1913"/>
        <v/>
      </c>
      <c r="T9365" s="29"/>
      <c r="U9365" s="6">
        <f t="shared" si="1914"/>
        <v>0</v>
      </c>
      <c r="V9365" s="55">
        <f t="shared" si="1915"/>
        <v>0</v>
      </c>
      <c r="W9365" s="6">
        <f t="shared" si="1916"/>
        <v>0</v>
      </c>
      <c r="X9365" s="6">
        <f t="shared" si="1917"/>
        <v>0</v>
      </c>
      <c r="AA9365">
        <f t="shared" si="1919"/>
        <v>0</v>
      </c>
    </row>
    <row r="9366" spans="12:27">
      <c r="L9366" s="8">
        <f t="shared" si="1918"/>
        <v>0</v>
      </c>
      <c r="M9366" s="54">
        <f t="shared" si="1908"/>
        <v>0</v>
      </c>
      <c r="N9366" s="6">
        <f t="shared" si="1909"/>
        <v>0</v>
      </c>
      <c r="O9366" s="6" t="str">
        <f t="shared" si="1910"/>
        <v/>
      </c>
      <c r="P9366" s="29"/>
      <c r="Q9366" s="54">
        <f t="shared" si="1911"/>
        <v>0</v>
      </c>
      <c r="R9366" s="6">
        <f t="shared" si="1912"/>
        <v>0</v>
      </c>
      <c r="S9366" s="6" t="str">
        <f t="shared" si="1913"/>
        <v/>
      </c>
      <c r="T9366" s="29"/>
      <c r="U9366" s="6">
        <f t="shared" si="1914"/>
        <v>0</v>
      </c>
      <c r="V9366" s="55">
        <f t="shared" si="1915"/>
        <v>0</v>
      </c>
      <c r="W9366" s="6">
        <f t="shared" si="1916"/>
        <v>0</v>
      </c>
      <c r="X9366" s="6">
        <f t="shared" si="1917"/>
        <v>0</v>
      </c>
      <c r="AA9366">
        <f t="shared" si="1919"/>
        <v>0</v>
      </c>
    </row>
    <row r="9367" spans="12:27">
      <c r="L9367" s="8">
        <f t="shared" si="1918"/>
        <v>0</v>
      </c>
      <c r="M9367" s="54">
        <f t="shared" si="1908"/>
        <v>0</v>
      </c>
      <c r="N9367" s="6">
        <f t="shared" si="1909"/>
        <v>0</v>
      </c>
      <c r="O9367" s="6" t="str">
        <f t="shared" si="1910"/>
        <v/>
      </c>
      <c r="P9367" s="29"/>
      <c r="Q9367" s="54">
        <f t="shared" si="1911"/>
        <v>0</v>
      </c>
      <c r="R9367" s="6">
        <f t="shared" si="1912"/>
        <v>0</v>
      </c>
      <c r="S9367" s="6" t="str">
        <f t="shared" si="1913"/>
        <v/>
      </c>
      <c r="T9367" s="29"/>
      <c r="U9367" s="6">
        <f t="shared" si="1914"/>
        <v>0</v>
      </c>
      <c r="V9367" s="55">
        <f t="shared" si="1915"/>
        <v>0</v>
      </c>
      <c r="W9367" s="6">
        <f t="shared" si="1916"/>
        <v>0</v>
      </c>
      <c r="X9367" s="6">
        <f t="shared" si="1917"/>
        <v>0</v>
      </c>
      <c r="AA9367">
        <f t="shared" si="1919"/>
        <v>0</v>
      </c>
    </row>
    <row r="9368" spans="12:27">
      <c r="L9368" s="8">
        <f t="shared" si="1918"/>
        <v>0</v>
      </c>
      <c r="M9368" s="54">
        <f t="shared" si="1908"/>
        <v>0</v>
      </c>
      <c r="N9368" s="6">
        <f t="shared" si="1909"/>
        <v>0</v>
      </c>
      <c r="O9368" s="6" t="str">
        <f t="shared" si="1910"/>
        <v/>
      </c>
      <c r="P9368" s="29"/>
      <c r="Q9368" s="54">
        <f t="shared" si="1911"/>
        <v>0</v>
      </c>
      <c r="R9368" s="6">
        <f t="shared" si="1912"/>
        <v>0</v>
      </c>
      <c r="S9368" s="6" t="str">
        <f t="shared" si="1913"/>
        <v/>
      </c>
      <c r="T9368" s="29"/>
      <c r="U9368" s="6">
        <f t="shared" si="1914"/>
        <v>0</v>
      </c>
      <c r="V9368" s="55">
        <f t="shared" si="1915"/>
        <v>0</v>
      </c>
      <c r="W9368" s="6">
        <f t="shared" si="1916"/>
        <v>0</v>
      </c>
      <c r="X9368" s="6">
        <f t="shared" si="1917"/>
        <v>0</v>
      </c>
      <c r="AA9368">
        <f t="shared" si="1919"/>
        <v>0</v>
      </c>
    </row>
    <row r="9369" spans="12:27">
      <c r="L9369" s="8">
        <f t="shared" si="1918"/>
        <v>0</v>
      </c>
      <c r="M9369" s="54">
        <f t="shared" si="1908"/>
        <v>0</v>
      </c>
      <c r="N9369" s="6">
        <f t="shared" si="1909"/>
        <v>0</v>
      </c>
      <c r="O9369" s="6" t="str">
        <f t="shared" si="1910"/>
        <v/>
      </c>
      <c r="P9369" s="29"/>
      <c r="Q9369" s="54">
        <f t="shared" si="1911"/>
        <v>0</v>
      </c>
      <c r="R9369" s="6">
        <f t="shared" si="1912"/>
        <v>0</v>
      </c>
      <c r="S9369" s="6" t="str">
        <f t="shared" si="1913"/>
        <v/>
      </c>
      <c r="T9369" s="29"/>
      <c r="U9369" s="6">
        <f t="shared" si="1914"/>
        <v>0</v>
      </c>
      <c r="V9369" s="55">
        <f t="shared" si="1915"/>
        <v>0</v>
      </c>
      <c r="W9369" s="6">
        <f t="shared" si="1916"/>
        <v>0</v>
      </c>
      <c r="X9369" s="6">
        <f t="shared" si="1917"/>
        <v>0</v>
      </c>
      <c r="AA9369">
        <f t="shared" si="1919"/>
        <v>0</v>
      </c>
    </row>
    <row r="9370" spans="12:27">
      <c r="L9370" s="8">
        <f t="shared" si="1918"/>
        <v>0</v>
      </c>
      <c r="M9370" s="54">
        <f t="shared" si="1908"/>
        <v>0</v>
      </c>
      <c r="N9370" s="6">
        <f t="shared" si="1909"/>
        <v>0</v>
      </c>
      <c r="O9370" s="6" t="str">
        <f t="shared" si="1910"/>
        <v/>
      </c>
      <c r="P9370" s="29"/>
      <c r="Q9370" s="54">
        <f t="shared" si="1911"/>
        <v>0</v>
      </c>
      <c r="R9370" s="6">
        <f t="shared" si="1912"/>
        <v>0</v>
      </c>
      <c r="S9370" s="6" t="str">
        <f t="shared" si="1913"/>
        <v/>
      </c>
      <c r="T9370" s="29"/>
      <c r="U9370" s="6">
        <f t="shared" si="1914"/>
        <v>0</v>
      </c>
      <c r="V9370" s="55">
        <f t="shared" si="1915"/>
        <v>0</v>
      </c>
      <c r="W9370" s="6">
        <f t="shared" si="1916"/>
        <v>0</v>
      </c>
      <c r="X9370" s="6">
        <f t="shared" si="1917"/>
        <v>0</v>
      </c>
      <c r="AA9370">
        <f t="shared" si="1919"/>
        <v>0</v>
      </c>
    </row>
    <row r="9371" spans="12:27">
      <c r="L9371" s="8">
        <f t="shared" si="1918"/>
        <v>0</v>
      </c>
      <c r="M9371" s="54">
        <f t="shared" si="1908"/>
        <v>0</v>
      </c>
      <c r="N9371" s="6">
        <f t="shared" si="1909"/>
        <v>0</v>
      </c>
      <c r="O9371" s="6" t="str">
        <f t="shared" si="1910"/>
        <v/>
      </c>
      <c r="P9371" s="29"/>
      <c r="Q9371" s="54">
        <f t="shared" si="1911"/>
        <v>0</v>
      </c>
      <c r="R9371" s="6">
        <f t="shared" si="1912"/>
        <v>0</v>
      </c>
      <c r="S9371" s="6" t="str">
        <f t="shared" si="1913"/>
        <v/>
      </c>
      <c r="T9371" s="29"/>
      <c r="U9371" s="6">
        <f t="shared" si="1914"/>
        <v>0</v>
      </c>
      <c r="V9371" s="55">
        <f t="shared" si="1915"/>
        <v>0</v>
      </c>
      <c r="W9371" s="6">
        <f t="shared" si="1916"/>
        <v>0</v>
      </c>
      <c r="X9371" s="6">
        <f t="shared" si="1917"/>
        <v>0</v>
      </c>
      <c r="AA9371">
        <f t="shared" si="1919"/>
        <v>0</v>
      </c>
    </row>
    <row r="9372" spans="12:27">
      <c r="L9372" s="8">
        <f t="shared" si="1918"/>
        <v>0</v>
      </c>
      <c r="M9372" s="54">
        <f t="shared" si="1908"/>
        <v>0</v>
      </c>
      <c r="N9372" s="6">
        <f t="shared" si="1909"/>
        <v>0</v>
      </c>
      <c r="O9372" s="6" t="str">
        <f t="shared" si="1910"/>
        <v/>
      </c>
      <c r="P9372" s="29"/>
      <c r="Q9372" s="54">
        <f t="shared" si="1911"/>
        <v>0</v>
      </c>
      <c r="R9372" s="6">
        <f t="shared" si="1912"/>
        <v>0</v>
      </c>
      <c r="S9372" s="6" t="str">
        <f t="shared" si="1913"/>
        <v/>
      </c>
      <c r="T9372" s="29"/>
      <c r="U9372" s="6">
        <f t="shared" si="1914"/>
        <v>0</v>
      </c>
      <c r="V9372" s="55">
        <f t="shared" si="1915"/>
        <v>0</v>
      </c>
      <c r="W9372" s="6">
        <f t="shared" si="1916"/>
        <v>0</v>
      </c>
      <c r="X9372" s="6">
        <f t="shared" si="1917"/>
        <v>0</v>
      </c>
      <c r="AA9372">
        <f t="shared" si="1919"/>
        <v>0</v>
      </c>
    </row>
    <row r="9373" spans="12:27">
      <c r="L9373" s="8">
        <f t="shared" si="1918"/>
        <v>0</v>
      </c>
      <c r="M9373" s="54">
        <f t="shared" si="1908"/>
        <v>0</v>
      </c>
      <c r="N9373" s="6">
        <f t="shared" si="1909"/>
        <v>0</v>
      </c>
      <c r="O9373" s="6" t="str">
        <f t="shared" si="1910"/>
        <v/>
      </c>
      <c r="P9373" s="29"/>
      <c r="Q9373" s="54">
        <f t="shared" si="1911"/>
        <v>0</v>
      </c>
      <c r="R9373" s="6">
        <f t="shared" si="1912"/>
        <v>0</v>
      </c>
      <c r="S9373" s="6" t="str">
        <f t="shared" si="1913"/>
        <v/>
      </c>
      <c r="T9373" s="29"/>
      <c r="U9373" s="6">
        <f t="shared" si="1914"/>
        <v>0</v>
      </c>
      <c r="V9373" s="55">
        <f t="shared" si="1915"/>
        <v>0</v>
      </c>
      <c r="W9373" s="6">
        <f t="shared" si="1916"/>
        <v>0</v>
      </c>
      <c r="X9373" s="6">
        <f t="shared" si="1917"/>
        <v>0</v>
      </c>
      <c r="AA9373">
        <f t="shared" si="1919"/>
        <v>0</v>
      </c>
    </row>
    <row r="9374" spans="12:27">
      <c r="L9374" s="8">
        <f t="shared" si="1918"/>
        <v>0</v>
      </c>
      <c r="M9374" s="54">
        <f t="shared" si="1908"/>
        <v>0</v>
      </c>
      <c r="N9374" s="6">
        <f t="shared" si="1909"/>
        <v>0</v>
      </c>
      <c r="O9374" s="6" t="str">
        <f t="shared" si="1910"/>
        <v/>
      </c>
      <c r="P9374" s="29"/>
      <c r="Q9374" s="54">
        <f t="shared" si="1911"/>
        <v>0</v>
      </c>
      <c r="R9374" s="6">
        <f t="shared" si="1912"/>
        <v>0</v>
      </c>
      <c r="S9374" s="6" t="str">
        <f t="shared" si="1913"/>
        <v/>
      </c>
      <c r="T9374" s="29"/>
      <c r="U9374" s="6">
        <f t="shared" si="1914"/>
        <v>0</v>
      </c>
      <c r="V9374" s="55">
        <f t="shared" si="1915"/>
        <v>0</v>
      </c>
      <c r="W9374" s="6">
        <f t="shared" si="1916"/>
        <v>0</v>
      </c>
      <c r="X9374" s="6">
        <f t="shared" si="1917"/>
        <v>0</v>
      </c>
      <c r="AA9374">
        <f t="shared" si="1919"/>
        <v>0</v>
      </c>
    </row>
    <row r="9375" spans="12:27">
      <c r="L9375" s="8">
        <f t="shared" si="1918"/>
        <v>0</v>
      </c>
      <c r="M9375" s="54">
        <f t="shared" si="1908"/>
        <v>0</v>
      </c>
      <c r="N9375" s="6">
        <f t="shared" si="1909"/>
        <v>0</v>
      </c>
      <c r="O9375" s="6" t="str">
        <f t="shared" si="1910"/>
        <v/>
      </c>
      <c r="P9375" s="29"/>
      <c r="Q9375" s="54">
        <f t="shared" si="1911"/>
        <v>0</v>
      </c>
      <c r="R9375" s="6">
        <f t="shared" si="1912"/>
        <v>0</v>
      </c>
      <c r="S9375" s="6" t="str">
        <f t="shared" si="1913"/>
        <v/>
      </c>
      <c r="T9375" s="29"/>
      <c r="U9375" s="6">
        <f t="shared" si="1914"/>
        <v>0</v>
      </c>
      <c r="V9375" s="55">
        <f t="shared" si="1915"/>
        <v>0</v>
      </c>
      <c r="W9375" s="6">
        <f t="shared" si="1916"/>
        <v>0</v>
      </c>
      <c r="X9375" s="6">
        <f t="shared" si="1917"/>
        <v>0</v>
      </c>
      <c r="AA9375">
        <f t="shared" si="1919"/>
        <v>0</v>
      </c>
    </row>
    <row r="9376" spans="12:27">
      <c r="L9376" s="8">
        <f t="shared" si="1918"/>
        <v>0</v>
      </c>
      <c r="M9376" s="54">
        <f t="shared" si="1908"/>
        <v>0</v>
      </c>
      <c r="N9376" s="6">
        <f t="shared" si="1909"/>
        <v>0</v>
      </c>
      <c r="O9376" s="6" t="str">
        <f t="shared" si="1910"/>
        <v/>
      </c>
      <c r="P9376" s="29"/>
      <c r="Q9376" s="54">
        <f t="shared" si="1911"/>
        <v>0</v>
      </c>
      <c r="R9376" s="6">
        <f t="shared" si="1912"/>
        <v>0</v>
      </c>
      <c r="S9376" s="6" t="str">
        <f t="shared" si="1913"/>
        <v/>
      </c>
      <c r="T9376" s="29"/>
      <c r="U9376" s="6">
        <f t="shared" si="1914"/>
        <v>0</v>
      </c>
      <c r="V9376" s="55">
        <f t="shared" si="1915"/>
        <v>0</v>
      </c>
      <c r="W9376" s="6">
        <f t="shared" si="1916"/>
        <v>0</v>
      </c>
      <c r="X9376" s="6">
        <f t="shared" si="1917"/>
        <v>0</v>
      </c>
      <c r="AA9376">
        <f t="shared" si="1919"/>
        <v>0</v>
      </c>
    </row>
    <row r="9377" spans="12:27">
      <c r="L9377" s="8">
        <f t="shared" si="1918"/>
        <v>0</v>
      </c>
      <c r="M9377" s="54">
        <f t="shared" si="1908"/>
        <v>0</v>
      </c>
      <c r="N9377" s="6">
        <f t="shared" si="1909"/>
        <v>0</v>
      </c>
      <c r="O9377" s="6" t="str">
        <f t="shared" si="1910"/>
        <v/>
      </c>
      <c r="P9377" s="29"/>
      <c r="Q9377" s="54">
        <f t="shared" si="1911"/>
        <v>0</v>
      </c>
      <c r="R9377" s="6">
        <f t="shared" si="1912"/>
        <v>0</v>
      </c>
      <c r="S9377" s="6" t="str">
        <f t="shared" si="1913"/>
        <v/>
      </c>
      <c r="T9377" s="29"/>
      <c r="U9377" s="6">
        <f t="shared" si="1914"/>
        <v>0</v>
      </c>
      <c r="V9377" s="55">
        <f t="shared" si="1915"/>
        <v>0</v>
      </c>
      <c r="W9377" s="6">
        <f t="shared" si="1916"/>
        <v>0</v>
      </c>
      <c r="X9377" s="6">
        <f t="shared" si="1917"/>
        <v>0</v>
      </c>
      <c r="AA9377">
        <f t="shared" si="1919"/>
        <v>0</v>
      </c>
    </row>
    <row r="9378" spans="12:27">
      <c r="L9378" s="8">
        <f t="shared" si="1918"/>
        <v>0</v>
      </c>
      <c r="M9378" s="54">
        <f t="shared" si="1908"/>
        <v>0</v>
      </c>
      <c r="N9378" s="6">
        <f t="shared" si="1909"/>
        <v>0</v>
      </c>
      <c r="O9378" s="6" t="str">
        <f t="shared" si="1910"/>
        <v/>
      </c>
      <c r="P9378" s="29"/>
      <c r="Q9378" s="54">
        <f t="shared" si="1911"/>
        <v>0</v>
      </c>
      <c r="R9378" s="6">
        <f t="shared" si="1912"/>
        <v>0</v>
      </c>
      <c r="S9378" s="6" t="str">
        <f t="shared" si="1913"/>
        <v/>
      </c>
      <c r="T9378" s="29"/>
      <c r="U9378" s="6">
        <f t="shared" si="1914"/>
        <v>0</v>
      </c>
      <c r="V9378" s="55">
        <f t="shared" si="1915"/>
        <v>0</v>
      </c>
      <c r="W9378" s="6">
        <f t="shared" si="1916"/>
        <v>0</v>
      </c>
      <c r="X9378" s="6">
        <f t="shared" si="1917"/>
        <v>0</v>
      </c>
      <c r="AA9378">
        <f t="shared" si="1919"/>
        <v>0</v>
      </c>
    </row>
    <row r="9379" spans="12:27">
      <c r="L9379" s="8">
        <f t="shared" si="1918"/>
        <v>0</v>
      </c>
      <c r="M9379" s="54">
        <f t="shared" si="1908"/>
        <v>0</v>
      </c>
      <c r="N9379" s="6">
        <f t="shared" si="1909"/>
        <v>0</v>
      </c>
      <c r="O9379" s="6" t="str">
        <f t="shared" si="1910"/>
        <v/>
      </c>
      <c r="P9379" s="29"/>
      <c r="Q9379" s="54">
        <f t="shared" si="1911"/>
        <v>0</v>
      </c>
      <c r="R9379" s="6">
        <f t="shared" si="1912"/>
        <v>0</v>
      </c>
      <c r="S9379" s="6" t="str">
        <f t="shared" si="1913"/>
        <v/>
      </c>
      <c r="T9379" s="29"/>
      <c r="U9379" s="6">
        <f t="shared" si="1914"/>
        <v>0</v>
      </c>
      <c r="V9379" s="55">
        <f t="shared" si="1915"/>
        <v>0</v>
      </c>
      <c r="W9379" s="6">
        <f t="shared" si="1916"/>
        <v>0</v>
      </c>
      <c r="X9379" s="6">
        <f t="shared" si="1917"/>
        <v>0</v>
      </c>
      <c r="AA9379">
        <f t="shared" si="1919"/>
        <v>0</v>
      </c>
    </row>
    <row r="9380" spans="12:27">
      <c r="L9380" s="8">
        <f t="shared" si="1918"/>
        <v>0</v>
      </c>
      <c r="M9380" s="54">
        <f t="shared" si="1908"/>
        <v>0</v>
      </c>
      <c r="N9380" s="6">
        <f t="shared" si="1909"/>
        <v>0</v>
      </c>
      <c r="O9380" s="6" t="str">
        <f t="shared" si="1910"/>
        <v/>
      </c>
      <c r="P9380" s="29"/>
      <c r="Q9380" s="54">
        <f t="shared" si="1911"/>
        <v>0</v>
      </c>
      <c r="R9380" s="6">
        <f t="shared" si="1912"/>
        <v>0</v>
      </c>
      <c r="S9380" s="6" t="str">
        <f t="shared" si="1913"/>
        <v/>
      </c>
      <c r="T9380" s="29"/>
      <c r="U9380" s="6">
        <f t="shared" si="1914"/>
        <v>0</v>
      </c>
      <c r="V9380" s="55">
        <f t="shared" si="1915"/>
        <v>0</v>
      </c>
      <c r="W9380" s="6">
        <f t="shared" si="1916"/>
        <v>0</v>
      </c>
      <c r="X9380" s="6">
        <f t="shared" si="1917"/>
        <v>0</v>
      </c>
      <c r="AA9380">
        <f t="shared" si="1919"/>
        <v>0</v>
      </c>
    </row>
    <row r="9381" spans="12:27">
      <c r="L9381" s="8">
        <f t="shared" si="1918"/>
        <v>0</v>
      </c>
      <c r="M9381" s="54">
        <f t="shared" si="1908"/>
        <v>0</v>
      </c>
      <c r="N9381" s="6">
        <f t="shared" si="1909"/>
        <v>0</v>
      </c>
      <c r="O9381" s="6" t="str">
        <f t="shared" si="1910"/>
        <v/>
      </c>
      <c r="P9381" s="29"/>
      <c r="Q9381" s="54">
        <f t="shared" si="1911"/>
        <v>0</v>
      </c>
      <c r="R9381" s="6">
        <f t="shared" si="1912"/>
        <v>0</v>
      </c>
      <c r="S9381" s="6" t="str">
        <f t="shared" si="1913"/>
        <v/>
      </c>
      <c r="T9381" s="29"/>
      <c r="U9381" s="6">
        <f t="shared" si="1914"/>
        <v>0</v>
      </c>
      <c r="V9381" s="55">
        <f t="shared" si="1915"/>
        <v>0</v>
      </c>
      <c r="W9381" s="6">
        <f t="shared" si="1916"/>
        <v>0</v>
      </c>
      <c r="X9381" s="6">
        <f t="shared" si="1917"/>
        <v>0</v>
      </c>
      <c r="AA9381">
        <f t="shared" si="1919"/>
        <v>0</v>
      </c>
    </row>
    <row r="9382" spans="12:27">
      <c r="L9382" s="8">
        <f t="shared" si="1918"/>
        <v>0</v>
      </c>
      <c r="M9382" s="54">
        <f t="shared" si="1908"/>
        <v>0</v>
      </c>
      <c r="N9382" s="6">
        <f t="shared" si="1909"/>
        <v>0</v>
      </c>
      <c r="O9382" s="6" t="str">
        <f t="shared" si="1910"/>
        <v/>
      </c>
      <c r="P9382" s="29"/>
      <c r="Q9382" s="54">
        <f t="shared" si="1911"/>
        <v>0</v>
      </c>
      <c r="R9382" s="6">
        <f t="shared" si="1912"/>
        <v>0</v>
      </c>
      <c r="S9382" s="6" t="str">
        <f t="shared" si="1913"/>
        <v/>
      </c>
      <c r="T9382" s="29"/>
      <c r="U9382" s="6">
        <f t="shared" si="1914"/>
        <v>0</v>
      </c>
      <c r="V9382" s="55">
        <f t="shared" si="1915"/>
        <v>0</v>
      </c>
      <c r="W9382" s="6">
        <f t="shared" si="1916"/>
        <v>0</v>
      </c>
      <c r="X9382" s="6">
        <f t="shared" si="1917"/>
        <v>0</v>
      </c>
      <c r="AA9382">
        <f t="shared" si="1919"/>
        <v>0</v>
      </c>
    </row>
    <row r="9383" spans="12:27">
      <c r="L9383" s="8">
        <f t="shared" si="1918"/>
        <v>0</v>
      </c>
      <c r="M9383" s="54">
        <f t="shared" si="1908"/>
        <v>0</v>
      </c>
      <c r="N9383" s="6">
        <f t="shared" si="1909"/>
        <v>0</v>
      </c>
      <c r="O9383" s="6" t="str">
        <f t="shared" si="1910"/>
        <v/>
      </c>
      <c r="P9383" s="29"/>
      <c r="Q9383" s="54">
        <f t="shared" si="1911"/>
        <v>0</v>
      </c>
      <c r="R9383" s="6">
        <f t="shared" si="1912"/>
        <v>0</v>
      </c>
      <c r="S9383" s="6" t="str">
        <f t="shared" si="1913"/>
        <v/>
      </c>
      <c r="T9383" s="29"/>
      <c r="U9383" s="6">
        <f t="shared" si="1914"/>
        <v>0</v>
      </c>
      <c r="V9383" s="55">
        <f t="shared" si="1915"/>
        <v>0</v>
      </c>
      <c r="W9383" s="6">
        <f t="shared" si="1916"/>
        <v>0</v>
      </c>
      <c r="X9383" s="6">
        <f t="shared" si="1917"/>
        <v>0</v>
      </c>
      <c r="AA9383">
        <f t="shared" si="1919"/>
        <v>0</v>
      </c>
    </row>
    <row r="9384" spans="12:27">
      <c r="L9384" s="8">
        <f t="shared" si="1918"/>
        <v>0</v>
      </c>
      <c r="M9384" s="54">
        <f t="shared" si="1908"/>
        <v>0</v>
      </c>
      <c r="N9384" s="6">
        <f t="shared" si="1909"/>
        <v>0</v>
      </c>
      <c r="O9384" s="6" t="str">
        <f t="shared" si="1910"/>
        <v/>
      </c>
      <c r="P9384" s="29"/>
      <c r="Q9384" s="54">
        <f t="shared" si="1911"/>
        <v>0</v>
      </c>
      <c r="R9384" s="6">
        <f t="shared" si="1912"/>
        <v>0</v>
      </c>
      <c r="S9384" s="6" t="str">
        <f t="shared" si="1913"/>
        <v/>
      </c>
      <c r="T9384" s="29"/>
      <c r="U9384" s="6">
        <f t="shared" si="1914"/>
        <v>0</v>
      </c>
      <c r="V9384" s="55">
        <f t="shared" si="1915"/>
        <v>0</v>
      </c>
      <c r="W9384" s="6">
        <f t="shared" si="1916"/>
        <v>0</v>
      </c>
      <c r="X9384" s="6">
        <f t="shared" si="1917"/>
        <v>0</v>
      </c>
      <c r="AA9384">
        <f t="shared" si="1919"/>
        <v>0</v>
      </c>
    </row>
    <row r="9385" spans="12:27">
      <c r="L9385" s="8">
        <f t="shared" si="1918"/>
        <v>0</v>
      </c>
      <c r="M9385" s="54">
        <f t="shared" si="1908"/>
        <v>0</v>
      </c>
      <c r="N9385" s="6">
        <f t="shared" si="1909"/>
        <v>0</v>
      </c>
      <c r="O9385" s="6" t="str">
        <f t="shared" si="1910"/>
        <v/>
      </c>
      <c r="P9385" s="29"/>
      <c r="Q9385" s="54">
        <f t="shared" si="1911"/>
        <v>0</v>
      </c>
      <c r="R9385" s="6">
        <f t="shared" si="1912"/>
        <v>0</v>
      </c>
      <c r="S9385" s="6" t="str">
        <f t="shared" si="1913"/>
        <v/>
      </c>
      <c r="T9385" s="29"/>
      <c r="U9385" s="6">
        <f t="shared" si="1914"/>
        <v>0</v>
      </c>
      <c r="V9385" s="55">
        <f t="shared" si="1915"/>
        <v>0</v>
      </c>
      <c r="W9385" s="6">
        <f t="shared" si="1916"/>
        <v>0</v>
      </c>
      <c r="X9385" s="6">
        <f t="shared" si="1917"/>
        <v>0</v>
      </c>
      <c r="AA9385">
        <f t="shared" si="1919"/>
        <v>0</v>
      </c>
    </row>
    <row r="9386" spans="12:27">
      <c r="L9386" s="8">
        <f t="shared" si="1918"/>
        <v>0</v>
      </c>
      <c r="M9386" s="54">
        <f t="shared" si="1908"/>
        <v>0</v>
      </c>
      <c r="N9386" s="6">
        <f t="shared" si="1909"/>
        <v>0</v>
      </c>
      <c r="O9386" s="6" t="str">
        <f t="shared" si="1910"/>
        <v/>
      </c>
      <c r="P9386" s="29"/>
      <c r="Q9386" s="54">
        <f t="shared" si="1911"/>
        <v>0</v>
      </c>
      <c r="R9386" s="6">
        <f t="shared" si="1912"/>
        <v>0</v>
      </c>
      <c r="S9386" s="6" t="str">
        <f t="shared" si="1913"/>
        <v/>
      </c>
      <c r="T9386" s="29"/>
      <c r="U9386" s="6">
        <f t="shared" si="1914"/>
        <v>0</v>
      </c>
      <c r="V9386" s="55">
        <f t="shared" si="1915"/>
        <v>0</v>
      </c>
      <c r="W9386" s="6">
        <f t="shared" si="1916"/>
        <v>0</v>
      </c>
      <c r="X9386" s="6">
        <f t="shared" si="1917"/>
        <v>0</v>
      </c>
      <c r="AA9386">
        <f t="shared" si="1919"/>
        <v>0</v>
      </c>
    </row>
    <row r="9387" spans="12:27">
      <c r="L9387" s="8">
        <f t="shared" si="1918"/>
        <v>0</v>
      </c>
      <c r="M9387" s="54">
        <f t="shared" si="1908"/>
        <v>0</v>
      </c>
      <c r="N9387" s="6">
        <f t="shared" si="1909"/>
        <v>0</v>
      </c>
      <c r="O9387" s="6" t="str">
        <f t="shared" si="1910"/>
        <v/>
      </c>
      <c r="P9387" s="29"/>
      <c r="Q9387" s="54">
        <f t="shared" si="1911"/>
        <v>0</v>
      </c>
      <c r="R9387" s="6">
        <f t="shared" si="1912"/>
        <v>0</v>
      </c>
      <c r="S9387" s="6" t="str">
        <f t="shared" si="1913"/>
        <v/>
      </c>
      <c r="T9387" s="29"/>
      <c r="U9387" s="6">
        <f t="shared" si="1914"/>
        <v>0</v>
      </c>
      <c r="V9387" s="55">
        <f t="shared" si="1915"/>
        <v>0</v>
      </c>
      <c r="W9387" s="6">
        <f t="shared" si="1916"/>
        <v>0</v>
      </c>
      <c r="X9387" s="6">
        <f t="shared" si="1917"/>
        <v>0</v>
      </c>
      <c r="AA9387">
        <f t="shared" si="1919"/>
        <v>0</v>
      </c>
    </row>
    <row r="9388" spans="12:27">
      <c r="L9388" s="8">
        <f t="shared" si="1918"/>
        <v>0</v>
      </c>
      <c r="M9388" s="54">
        <f t="shared" si="1908"/>
        <v>0</v>
      </c>
      <c r="N9388" s="6">
        <f t="shared" si="1909"/>
        <v>0</v>
      </c>
      <c r="O9388" s="6" t="str">
        <f t="shared" si="1910"/>
        <v/>
      </c>
      <c r="P9388" s="29"/>
      <c r="Q9388" s="54">
        <f t="shared" si="1911"/>
        <v>0</v>
      </c>
      <c r="R9388" s="6">
        <f t="shared" si="1912"/>
        <v>0</v>
      </c>
      <c r="S9388" s="6" t="str">
        <f t="shared" si="1913"/>
        <v/>
      </c>
      <c r="T9388" s="29"/>
      <c r="U9388" s="6">
        <f t="shared" si="1914"/>
        <v>0</v>
      </c>
      <c r="V9388" s="55">
        <f t="shared" si="1915"/>
        <v>0</v>
      </c>
      <c r="W9388" s="6">
        <f t="shared" si="1916"/>
        <v>0</v>
      </c>
      <c r="X9388" s="6">
        <f t="shared" si="1917"/>
        <v>0</v>
      </c>
      <c r="AA9388">
        <f t="shared" si="1919"/>
        <v>0</v>
      </c>
    </row>
    <row r="9389" spans="12:27">
      <c r="L9389" s="8">
        <f t="shared" si="1918"/>
        <v>0</v>
      </c>
      <c r="M9389" s="54">
        <f t="shared" si="1908"/>
        <v>0</v>
      </c>
      <c r="N9389" s="6">
        <f t="shared" si="1909"/>
        <v>0</v>
      </c>
      <c r="O9389" s="6" t="str">
        <f t="shared" si="1910"/>
        <v/>
      </c>
      <c r="P9389" s="29"/>
      <c r="Q9389" s="54">
        <f t="shared" si="1911"/>
        <v>0</v>
      </c>
      <c r="R9389" s="6">
        <f t="shared" si="1912"/>
        <v>0</v>
      </c>
      <c r="S9389" s="6" t="str">
        <f t="shared" si="1913"/>
        <v/>
      </c>
      <c r="T9389" s="29"/>
      <c r="U9389" s="6">
        <f t="shared" si="1914"/>
        <v>0</v>
      </c>
      <c r="V9389" s="55">
        <f t="shared" si="1915"/>
        <v>0</v>
      </c>
      <c r="W9389" s="6">
        <f t="shared" si="1916"/>
        <v>0</v>
      </c>
      <c r="X9389" s="6">
        <f t="shared" si="1917"/>
        <v>0</v>
      </c>
      <c r="AA9389">
        <f t="shared" si="1919"/>
        <v>0</v>
      </c>
    </row>
    <row r="9390" spans="12:27">
      <c r="L9390" s="8">
        <f t="shared" si="1918"/>
        <v>0</v>
      </c>
      <c r="M9390" s="54">
        <f t="shared" si="1908"/>
        <v>0</v>
      </c>
      <c r="N9390" s="6">
        <f t="shared" si="1909"/>
        <v>0</v>
      </c>
      <c r="O9390" s="6" t="str">
        <f t="shared" si="1910"/>
        <v/>
      </c>
      <c r="P9390" s="29"/>
      <c r="Q9390" s="54">
        <f t="shared" si="1911"/>
        <v>0</v>
      </c>
      <c r="R9390" s="6">
        <f t="shared" si="1912"/>
        <v>0</v>
      </c>
      <c r="S9390" s="6" t="str">
        <f t="shared" si="1913"/>
        <v/>
      </c>
      <c r="T9390" s="29"/>
      <c r="U9390" s="6">
        <f t="shared" si="1914"/>
        <v>0</v>
      </c>
      <c r="V9390" s="55">
        <f t="shared" si="1915"/>
        <v>0</v>
      </c>
      <c r="W9390" s="6">
        <f t="shared" si="1916"/>
        <v>0</v>
      </c>
      <c r="X9390" s="6">
        <f t="shared" si="1917"/>
        <v>0</v>
      </c>
      <c r="AA9390">
        <f t="shared" si="1919"/>
        <v>0</v>
      </c>
    </row>
    <row r="9391" spans="12:27">
      <c r="L9391" s="8">
        <f t="shared" si="1918"/>
        <v>0</v>
      </c>
      <c r="M9391" s="54">
        <f t="shared" si="1908"/>
        <v>0</v>
      </c>
      <c r="N9391" s="6">
        <f t="shared" si="1909"/>
        <v>0</v>
      </c>
      <c r="O9391" s="6" t="str">
        <f t="shared" si="1910"/>
        <v/>
      </c>
      <c r="P9391" s="29"/>
      <c r="Q9391" s="54">
        <f t="shared" si="1911"/>
        <v>0</v>
      </c>
      <c r="R9391" s="6">
        <f t="shared" si="1912"/>
        <v>0</v>
      </c>
      <c r="S9391" s="6" t="str">
        <f t="shared" si="1913"/>
        <v/>
      </c>
      <c r="T9391" s="29"/>
      <c r="U9391" s="6">
        <f t="shared" si="1914"/>
        <v>0</v>
      </c>
      <c r="V9391" s="55">
        <f t="shared" si="1915"/>
        <v>0</v>
      </c>
      <c r="W9391" s="6">
        <f t="shared" si="1916"/>
        <v>0</v>
      </c>
      <c r="X9391" s="6">
        <f t="shared" si="1917"/>
        <v>0</v>
      </c>
      <c r="AA9391">
        <f t="shared" si="1919"/>
        <v>0</v>
      </c>
    </row>
    <row r="9392" spans="12:27">
      <c r="L9392" s="8">
        <f t="shared" si="1918"/>
        <v>0</v>
      </c>
      <c r="M9392" s="54">
        <f t="shared" si="1908"/>
        <v>0</v>
      </c>
      <c r="N9392" s="6">
        <f t="shared" si="1909"/>
        <v>0</v>
      </c>
      <c r="O9392" s="6" t="str">
        <f t="shared" si="1910"/>
        <v/>
      </c>
      <c r="P9392" s="29"/>
      <c r="Q9392" s="54">
        <f t="shared" si="1911"/>
        <v>0</v>
      </c>
      <c r="R9392" s="6">
        <f t="shared" si="1912"/>
        <v>0</v>
      </c>
      <c r="S9392" s="6" t="str">
        <f t="shared" si="1913"/>
        <v/>
      </c>
      <c r="T9392" s="29"/>
      <c r="U9392" s="6">
        <f t="shared" si="1914"/>
        <v>0</v>
      </c>
      <c r="V9392" s="55">
        <f t="shared" si="1915"/>
        <v>0</v>
      </c>
      <c r="W9392" s="6">
        <f t="shared" si="1916"/>
        <v>0</v>
      </c>
      <c r="X9392" s="6">
        <f t="shared" si="1917"/>
        <v>0</v>
      </c>
      <c r="AA9392">
        <f t="shared" si="1919"/>
        <v>0</v>
      </c>
    </row>
    <row r="9393" spans="12:27">
      <c r="L9393" s="8">
        <f t="shared" si="1918"/>
        <v>0</v>
      </c>
      <c r="M9393" s="54">
        <f t="shared" si="1908"/>
        <v>0</v>
      </c>
      <c r="N9393" s="6">
        <f t="shared" si="1909"/>
        <v>0</v>
      </c>
      <c r="O9393" s="6" t="str">
        <f t="shared" si="1910"/>
        <v/>
      </c>
      <c r="P9393" s="29"/>
      <c r="Q9393" s="54">
        <f t="shared" si="1911"/>
        <v>0</v>
      </c>
      <c r="R9393" s="6">
        <f t="shared" si="1912"/>
        <v>0</v>
      </c>
      <c r="S9393" s="6" t="str">
        <f t="shared" si="1913"/>
        <v/>
      </c>
      <c r="T9393" s="29"/>
      <c r="U9393" s="6">
        <f t="shared" si="1914"/>
        <v>0</v>
      </c>
      <c r="V9393" s="55">
        <f t="shared" si="1915"/>
        <v>0</v>
      </c>
      <c r="W9393" s="6">
        <f t="shared" si="1916"/>
        <v>0</v>
      </c>
      <c r="X9393" s="6">
        <f t="shared" si="1917"/>
        <v>0</v>
      </c>
      <c r="AA9393">
        <f t="shared" si="1919"/>
        <v>0</v>
      </c>
    </row>
    <row r="9394" spans="12:27">
      <c r="L9394" s="8">
        <f t="shared" si="1918"/>
        <v>0</v>
      </c>
      <c r="M9394" s="54">
        <f t="shared" si="1908"/>
        <v>0</v>
      </c>
      <c r="N9394" s="6">
        <f t="shared" si="1909"/>
        <v>0</v>
      </c>
      <c r="O9394" s="6" t="str">
        <f t="shared" si="1910"/>
        <v/>
      </c>
      <c r="P9394" s="29"/>
      <c r="Q9394" s="54">
        <f t="shared" si="1911"/>
        <v>0</v>
      </c>
      <c r="R9394" s="6">
        <f t="shared" si="1912"/>
        <v>0</v>
      </c>
      <c r="S9394" s="6" t="str">
        <f t="shared" si="1913"/>
        <v/>
      </c>
      <c r="T9394" s="29"/>
      <c r="U9394" s="6">
        <f t="shared" si="1914"/>
        <v>0</v>
      </c>
      <c r="V9394" s="55">
        <f t="shared" si="1915"/>
        <v>0</v>
      </c>
      <c r="W9394" s="6">
        <f t="shared" si="1916"/>
        <v>0</v>
      </c>
      <c r="X9394" s="6">
        <f t="shared" si="1917"/>
        <v>0</v>
      </c>
      <c r="AA9394">
        <f t="shared" si="1919"/>
        <v>0</v>
      </c>
    </row>
    <row r="9395" spans="12:27">
      <c r="L9395" s="8">
        <f t="shared" si="1918"/>
        <v>0</v>
      </c>
      <c r="M9395" s="54">
        <f t="shared" si="1908"/>
        <v>0</v>
      </c>
      <c r="N9395" s="6">
        <f t="shared" si="1909"/>
        <v>0</v>
      </c>
      <c r="O9395" s="6" t="str">
        <f t="shared" si="1910"/>
        <v/>
      </c>
      <c r="P9395" s="29"/>
      <c r="Q9395" s="54">
        <f t="shared" si="1911"/>
        <v>0</v>
      </c>
      <c r="R9395" s="6">
        <f t="shared" si="1912"/>
        <v>0</v>
      </c>
      <c r="S9395" s="6" t="str">
        <f t="shared" si="1913"/>
        <v/>
      </c>
      <c r="T9395" s="29"/>
      <c r="U9395" s="6">
        <f t="shared" si="1914"/>
        <v>0</v>
      </c>
      <c r="V9395" s="55">
        <f t="shared" si="1915"/>
        <v>0</v>
      </c>
      <c r="W9395" s="6">
        <f t="shared" si="1916"/>
        <v>0</v>
      </c>
      <c r="X9395" s="6">
        <f t="shared" si="1917"/>
        <v>0</v>
      </c>
      <c r="AA9395">
        <f t="shared" si="1919"/>
        <v>0</v>
      </c>
    </row>
    <row r="9396" spans="12:27">
      <c r="L9396" s="8">
        <f t="shared" si="1918"/>
        <v>0</v>
      </c>
      <c r="M9396" s="54">
        <f t="shared" si="1908"/>
        <v>0</v>
      </c>
      <c r="N9396" s="6">
        <f t="shared" si="1909"/>
        <v>0</v>
      </c>
      <c r="O9396" s="6" t="str">
        <f t="shared" si="1910"/>
        <v/>
      </c>
      <c r="P9396" s="29"/>
      <c r="Q9396" s="54">
        <f t="shared" si="1911"/>
        <v>0</v>
      </c>
      <c r="R9396" s="6">
        <f t="shared" si="1912"/>
        <v>0</v>
      </c>
      <c r="S9396" s="6" t="str">
        <f t="shared" si="1913"/>
        <v/>
      </c>
      <c r="T9396" s="29"/>
      <c r="U9396" s="6">
        <f t="shared" si="1914"/>
        <v>0</v>
      </c>
      <c r="V9396" s="55">
        <f t="shared" si="1915"/>
        <v>0</v>
      </c>
      <c r="W9396" s="6">
        <f t="shared" si="1916"/>
        <v>0</v>
      </c>
      <c r="X9396" s="6">
        <f t="shared" si="1917"/>
        <v>0</v>
      </c>
      <c r="AA9396">
        <f t="shared" si="1919"/>
        <v>0</v>
      </c>
    </row>
    <row r="9397" spans="12:27">
      <c r="L9397" s="8">
        <f t="shared" si="1918"/>
        <v>0</v>
      </c>
      <c r="M9397" s="54">
        <f t="shared" si="1908"/>
        <v>0</v>
      </c>
      <c r="N9397" s="6">
        <f t="shared" si="1909"/>
        <v>0</v>
      </c>
      <c r="O9397" s="6" t="str">
        <f t="shared" si="1910"/>
        <v/>
      </c>
      <c r="P9397" s="29"/>
      <c r="Q9397" s="54">
        <f t="shared" si="1911"/>
        <v>0</v>
      </c>
      <c r="R9397" s="6">
        <f t="shared" si="1912"/>
        <v>0</v>
      </c>
      <c r="S9397" s="6" t="str">
        <f t="shared" si="1913"/>
        <v/>
      </c>
      <c r="T9397" s="29"/>
      <c r="U9397" s="6">
        <f t="shared" si="1914"/>
        <v>0</v>
      </c>
      <c r="V9397" s="55">
        <f t="shared" si="1915"/>
        <v>0</v>
      </c>
      <c r="W9397" s="6">
        <f t="shared" si="1916"/>
        <v>0</v>
      </c>
      <c r="X9397" s="6">
        <f t="shared" si="1917"/>
        <v>0</v>
      </c>
      <c r="AA9397">
        <f t="shared" si="1919"/>
        <v>0</v>
      </c>
    </row>
    <row r="9398" spans="12:27">
      <c r="L9398" s="8">
        <f t="shared" si="1918"/>
        <v>0</v>
      </c>
      <c r="M9398" s="54">
        <f t="shared" si="1908"/>
        <v>0</v>
      </c>
      <c r="N9398" s="6">
        <f t="shared" si="1909"/>
        <v>0</v>
      </c>
      <c r="O9398" s="6" t="str">
        <f t="shared" si="1910"/>
        <v/>
      </c>
      <c r="P9398" s="29"/>
      <c r="Q9398" s="54">
        <f t="shared" si="1911"/>
        <v>0</v>
      </c>
      <c r="R9398" s="6">
        <f t="shared" si="1912"/>
        <v>0</v>
      </c>
      <c r="S9398" s="6" t="str">
        <f t="shared" si="1913"/>
        <v/>
      </c>
      <c r="T9398" s="29"/>
      <c r="U9398" s="6">
        <f t="shared" si="1914"/>
        <v>0</v>
      </c>
      <c r="V9398" s="55">
        <f t="shared" si="1915"/>
        <v>0</v>
      </c>
      <c r="W9398" s="6">
        <f t="shared" si="1916"/>
        <v>0</v>
      </c>
      <c r="X9398" s="6">
        <f t="shared" si="1917"/>
        <v>0</v>
      </c>
      <c r="AA9398">
        <f t="shared" si="1919"/>
        <v>0</v>
      </c>
    </row>
    <row r="9399" spans="12:27">
      <c r="L9399" s="8">
        <f t="shared" si="1918"/>
        <v>0</v>
      </c>
      <c r="M9399" s="54">
        <f t="shared" si="1908"/>
        <v>0</v>
      </c>
      <c r="N9399" s="6">
        <f t="shared" si="1909"/>
        <v>0</v>
      </c>
      <c r="O9399" s="6" t="str">
        <f t="shared" si="1910"/>
        <v/>
      </c>
      <c r="P9399" s="29"/>
      <c r="Q9399" s="54">
        <f t="shared" si="1911"/>
        <v>0</v>
      </c>
      <c r="R9399" s="6">
        <f t="shared" si="1912"/>
        <v>0</v>
      </c>
      <c r="S9399" s="6" t="str">
        <f t="shared" si="1913"/>
        <v/>
      </c>
      <c r="T9399" s="29"/>
      <c r="U9399" s="6">
        <f t="shared" si="1914"/>
        <v>0</v>
      </c>
      <c r="V9399" s="55">
        <f t="shared" si="1915"/>
        <v>0</v>
      </c>
      <c r="W9399" s="6">
        <f t="shared" si="1916"/>
        <v>0</v>
      </c>
      <c r="X9399" s="6">
        <f t="shared" si="1917"/>
        <v>0</v>
      </c>
      <c r="AA9399">
        <f t="shared" si="1919"/>
        <v>0</v>
      </c>
    </row>
    <row r="9400" spans="12:27">
      <c r="L9400" s="8">
        <f t="shared" si="1918"/>
        <v>0</v>
      </c>
      <c r="M9400" s="54">
        <f t="shared" si="1908"/>
        <v>0</v>
      </c>
      <c r="N9400" s="6">
        <f t="shared" si="1909"/>
        <v>0</v>
      </c>
      <c r="O9400" s="6" t="str">
        <f t="shared" si="1910"/>
        <v/>
      </c>
      <c r="P9400" s="29"/>
      <c r="Q9400" s="54">
        <f t="shared" si="1911"/>
        <v>0</v>
      </c>
      <c r="R9400" s="6">
        <f t="shared" si="1912"/>
        <v>0</v>
      </c>
      <c r="S9400" s="6" t="str">
        <f t="shared" si="1913"/>
        <v/>
      </c>
      <c r="T9400" s="29"/>
      <c r="U9400" s="6">
        <f t="shared" si="1914"/>
        <v>0</v>
      </c>
      <c r="V9400" s="55">
        <f t="shared" si="1915"/>
        <v>0</v>
      </c>
      <c r="W9400" s="6">
        <f t="shared" si="1916"/>
        <v>0</v>
      </c>
      <c r="X9400" s="6">
        <f t="shared" si="1917"/>
        <v>0</v>
      </c>
      <c r="AA9400">
        <f t="shared" si="1919"/>
        <v>0</v>
      </c>
    </row>
    <row r="9401" spans="12:27">
      <c r="L9401" s="8">
        <f t="shared" si="1918"/>
        <v>0</v>
      </c>
      <c r="M9401" s="54">
        <f t="shared" si="1908"/>
        <v>0</v>
      </c>
      <c r="N9401" s="6">
        <f t="shared" si="1909"/>
        <v>0</v>
      </c>
      <c r="O9401" s="6" t="str">
        <f t="shared" si="1910"/>
        <v/>
      </c>
      <c r="P9401" s="29"/>
      <c r="Q9401" s="54">
        <f t="shared" si="1911"/>
        <v>0</v>
      </c>
      <c r="R9401" s="6">
        <f t="shared" si="1912"/>
        <v>0</v>
      </c>
      <c r="S9401" s="6" t="str">
        <f t="shared" si="1913"/>
        <v/>
      </c>
      <c r="T9401" s="29"/>
      <c r="U9401" s="6">
        <f t="shared" si="1914"/>
        <v>0</v>
      </c>
      <c r="V9401" s="55">
        <f t="shared" si="1915"/>
        <v>0</v>
      </c>
      <c r="W9401" s="6">
        <f t="shared" si="1916"/>
        <v>0</v>
      </c>
      <c r="X9401" s="6">
        <f t="shared" si="1917"/>
        <v>0</v>
      </c>
      <c r="AA9401">
        <f t="shared" si="1919"/>
        <v>0</v>
      </c>
    </row>
    <row r="9402" spans="12:27">
      <c r="L9402" s="8">
        <f t="shared" si="1918"/>
        <v>0</v>
      </c>
      <c r="M9402" s="54">
        <f t="shared" si="1908"/>
        <v>0</v>
      </c>
      <c r="N9402" s="6">
        <f t="shared" si="1909"/>
        <v>0</v>
      </c>
      <c r="O9402" s="6" t="str">
        <f t="shared" si="1910"/>
        <v/>
      </c>
      <c r="P9402" s="29"/>
      <c r="Q9402" s="54">
        <f t="shared" si="1911"/>
        <v>0</v>
      </c>
      <c r="R9402" s="6">
        <f t="shared" si="1912"/>
        <v>0</v>
      </c>
      <c r="S9402" s="6" t="str">
        <f t="shared" si="1913"/>
        <v/>
      </c>
      <c r="T9402" s="29"/>
      <c r="U9402" s="6">
        <f t="shared" si="1914"/>
        <v>0</v>
      </c>
      <c r="V9402" s="55">
        <f t="shared" si="1915"/>
        <v>0</v>
      </c>
      <c r="W9402" s="6">
        <f t="shared" si="1916"/>
        <v>0</v>
      </c>
      <c r="X9402" s="6">
        <f t="shared" si="1917"/>
        <v>0</v>
      </c>
      <c r="AA9402">
        <f t="shared" si="1919"/>
        <v>0</v>
      </c>
    </row>
    <row r="9403" spans="12:27">
      <c r="L9403" s="8">
        <f t="shared" si="1918"/>
        <v>0</v>
      </c>
      <c r="M9403" s="54">
        <f t="shared" si="1908"/>
        <v>0</v>
      </c>
      <c r="N9403" s="6">
        <f t="shared" si="1909"/>
        <v>0</v>
      </c>
      <c r="O9403" s="6" t="str">
        <f t="shared" si="1910"/>
        <v/>
      </c>
      <c r="P9403" s="29"/>
      <c r="Q9403" s="54">
        <f t="shared" si="1911"/>
        <v>0</v>
      </c>
      <c r="R9403" s="6">
        <f t="shared" si="1912"/>
        <v>0</v>
      </c>
      <c r="S9403" s="6" t="str">
        <f t="shared" si="1913"/>
        <v/>
      </c>
      <c r="T9403" s="29"/>
      <c r="U9403" s="6">
        <f t="shared" si="1914"/>
        <v>0</v>
      </c>
      <c r="V9403" s="55">
        <f t="shared" si="1915"/>
        <v>0</v>
      </c>
      <c r="W9403" s="6">
        <f t="shared" si="1916"/>
        <v>0</v>
      </c>
      <c r="X9403" s="6">
        <f t="shared" si="1917"/>
        <v>0</v>
      </c>
      <c r="AA9403">
        <f t="shared" si="1919"/>
        <v>0</v>
      </c>
    </row>
    <row r="9404" spans="12:27">
      <c r="L9404" s="8">
        <f t="shared" si="1918"/>
        <v>0</v>
      </c>
      <c r="M9404" s="54">
        <f t="shared" si="1908"/>
        <v>0</v>
      </c>
      <c r="N9404" s="6">
        <f t="shared" si="1909"/>
        <v>0</v>
      </c>
      <c r="O9404" s="6" t="str">
        <f t="shared" si="1910"/>
        <v/>
      </c>
      <c r="P9404" s="29"/>
      <c r="Q9404" s="54">
        <f t="shared" si="1911"/>
        <v>0</v>
      </c>
      <c r="R9404" s="6">
        <f t="shared" si="1912"/>
        <v>0</v>
      </c>
      <c r="S9404" s="6" t="str">
        <f t="shared" si="1913"/>
        <v/>
      </c>
      <c r="T9404" s="29"/>
      <c r="U9404" s="6">
        <f t="shared" si="1914"/>
        <v>0</v>
      </c>
      <c r="V9404" s="55">
        <f t="shared" si="1915"/>
        <v>0</v>
      </c>
      <c r="W9404" s="6">
        <f t="shared" si="1916"/>
        <v>0</v>
      </c>
      <c r="X9404" s="6">
        <f t="shared" si="1917"/>
        <v>0</v>
      </c>
      <c r="AA9404">
        <f t="shared" si="1919"/>
        <v>0</v>
      </c>
    </row>
    <row r="9405" spans="12:27">
      <c r="L9405" s="8">
        <f t="shared" si="1918"/>
        <v>0</v>
      </c>
      <c r="M9405" s="54">
        <f t="shared" si="1908"/>
        <v>0</v>
      </c>
      <c r="N9405" s="6">
        <f t="shared" si="1909"/>
        <v>0</v>
      </c>
      <c r="O9405" s="6" t="str">
        <f t="shared" si="1910"/>
        <v/>
      </c>
      <c r="P9405" s="29"/>
      <c r="Q9405" s="54">
        <f t="shared" si="1911"/>
        <v>0</v>
      </c>
      <c r="R9405" s="6">
        <f t="shared" si="1912"/>
        <v>0</v>
      </c>
      <c r="S9405" s="6" t="str">
        <f t="shared" si="1913"/>
        <v/>
      </c>
      <c r="T9405" s="29"/>
      <c r="U9405" s="6">
        <f t="shared" si="1914"/>
        <v>0</v>
      </c>
      <c r="V9405" s="55">
        <f t="shared" si="1915"/>
        <v>0</v>
      </c>
      <c r="W9405" s="6">
        <f t="shared" si="1916"/>
        <v>0</v>
      </c>
      <c r="X9405" s="6">
        <f t="shared" si="1917"/>
        <v>0</v>
      </c>
      <c r="AA9405">
        <f t="shared" si="1919"/>
        <v>0</v>
      </c>
    </row>
    <row r="9406" spans="12:27">
      <c r="L9406" s="8">
        <f t="shared" si="1918"/>
        <v>0</v>
      </c>
      <c r="M9406" s="54">
        <f t="shared" si="1908"/>
        <v>0</v>
      </c>
      <c r="N9406" s="6">
        <f t="shared" si="1909"/>
        <v>0</v>
      </c>
      <c r="O9406" s="6" t="str">
        <f t="shared" si="1910"/>
        <v/>
      </c>
      <c r="P9406" s="29"/>
      <c r="Q9406" s="54">
        <f t="shared" si="1911"/>
        <v>0</v>
      </c>
      <c r="R9406" s="6">
        <f t="shared" si="1912"/>
        <v>0</v>
      </c>
      <c r="S9406" s="6" t="str">
        <f t="shared" si="1913"/>
        <v/>
      </c>
      <c r="T9406" s="29"/>
      <c r="U9406" s="6">
        <f t="shared" si="1914"/>
        <v>0</v>
      </c>
      <c r="V9406" s="55">
        <f t="shared" si="1915"/>
        <v>0</v>
      </c>
      <c r="W9406" s="6">
        <f t="shared" si="1916"/>
        <v>0</v>
      </c>
      <c r="X9406" s="6">
        <f t="shared" si="1917"/>
        <v>0</v>
      </c>
      <c r="AA9406">
        <f t="shared" si="1919"/>
        <v>0</v>
      </c>
    </row>
    <row r="9407" spans="12:27">
      <c r="L9407" s="8">
        <f t="shared" si="1918"/>
        <v>0</v>
      </c>
      <c r="M9407" s="54">
        <f t="shared" si="1908"/>
        <v>0</v>
      </c>
      <c r="N9407" s="6">
        <f t="shared" si="1909"/>
        <v>0</v>
      </c>
      <c r="O9407" s="6" t="str">
        <f t="shared" si="1910"/>
        <v/>
      </c>
      <c r="P9407" s="29"/>
      <c r="Q9407" s="54">
        <f t="shared" si="1911"/>
        <v>0</v>
      </c>
      <c r="R9407" s="6">
        <f t="shared" si="1912"/>
        <v>0</v>
      </c>
      <c r="S9407" s="6" t="str">
        <f t="shared" si="1913"/>
        <v/>
      </c>
      <c r="T9407" s="29"/>
      <c r="U9407" s="6">
        <f t="shared" si="1914"/>
        <v>0</v>
      </c>
      <c r="V9407" s="55">
        <f t="shared" si="1915"/>
        <v>0</v>
      </c>
      <c r="W9407" s="6">
        <f t="shared" si="1916"/>
        <v>0</v>
      </c>
      <c r="X9407" s="6">
        <f t="shared" si="1917"/>
        <v>0</v>
      </c>
      <c r="AA9407">
        <f t="shared" si="1919"/>
        <v>0</v>
      </c>
    </row>
    <row r="9408" spans="12:27">
      <c r="L9408" s="8">
        <f t="shared" si="1918"/>
        <v>0</v>
      </c>
      <c r="M9408" s="54">
        <f t="shared" si="1908"/>
        <v>0</v>
      </c>
      <c r="N9408" s="6">
        <f t="shared" si="1909"/>
        <v>0</v>
      </c>
      <c r="O9408" s="6" t="str">
        <f t="shared" si="1910"/>
        <v/>
      </c>
      <c r="P9408" s="29"/>
      <c r="Q9408" s="54">
        <f t="shared" si="1911"/>
        <v>0</v>
      </c>
      <c r="R9408" s="6">
        <f t="shared" si="1912"/>
        <v>0</v>
      </c>
      <c r="S9408" s="6" t="str">
        <f t="shared" si="1913"/>
        <v/>
      </c>
      <c r="T9408" s="29"/>
      <c r="U9408" s="6">
        <f t="shared" si="1914"/>
        <v>0</v>
      </c>
      <c r="V9408" s="55">
        <f t="shared" si="1915"/>
        <v>0</v>
      </c>
      <c r="W9408" s="6">
        <f t="shared" si="1916"/>
        <v>0</v>
      </c>
      <c r="X9408" s="6">
        <f t="shared" si="1917"/>
        <v>0</v>
      </c>
      <c r="AA9408">
        <f t="shared" si="1919"/>
        <v>0</v>
      </c>
    </row>
    <row r="9409" spans="12:27">
      <c r="L9409" s="8">
        <f t="shared" si="1918"/>
        <v>0</v>
      </c>
      <c r="M9409" s="54">
        <f t="shared" si="1908"/>
        <v>0</v>
      </c>
      <c r="N9409" s="6">
        <f t="shared" si="1909"/>
        <v>0</v>
      </c>
      <c r="O9409" s="6" t="str">
        <f t="shared" si="1910"/>
        <v/>
      </c>
      <c r="P9409" s="29"/>
      <c r="Q9409" s="54">
        <f t="shared" si="1911"/>
        <v>0</v>
      </c>
      <c r="R9409" s="6">
        <f t="shared" si="1912"/>
        <v>0</v>
      </c>
      <c r="S9409" s="6" t="str">
        <f t="shared" si="1913"/>
        <v/>
      </c>
      <c r="T9409" s="29"/>
      <c r="U9409" s="6">
        <f t="shared" si="1914"/>
        <v>0</v>
      </c>
      <c r="V9409" s="55">
        <f t="shared" si="1915"/>
        <v>0</v>
      </c>
      <c r="W9409" s="6">
        <f t="shared" si="1916"/>
        <v>0</v>
      </c>
      <c r="X9409" s="6">
        <f t="shared" si="1917"/>
        <v>0</v>
      </c>
      <c r="AA9409">
        <f t="shared" si="1919"/>
        <v>0</v>
      </c>
    </row>
    <row r="9410" spans="12:27">
      <c r="L9410" s="8">
        <f t="shared" si="1918"/>
        <v>0</v>
      </c>
      <c r="M9410" s="54">
        <f t="shared" si="1908"/>
        <v>0</v>
      </c>
      <c r="N9410" s="6">
        <f t="shared" si="1909"/>
        <v>0</v>
      </c>
      <c r="O9410" s="6" t="str">
        <f t="shared" si="1910"/>
        <v/>
      </c>
      <c r="P9410" s="29"/>
      <c r="Q9410" s="54">
        <f t="shared" si="1911"/>
        <v>0</v>
      </c>
      <c r="R9410" s="6">
        <f t="shared" si="1912"/>
        <v>0</v>
      </c>
      <c r="S9410" s="6" t="str">
        <f t="shared" si="1913"/>
        <v/>
      </c>
      <c r="T9410" s="29"/>
      <c r="U9410" s="6">
        <f t="shared" si="1914"/>
        <v>0</v>
      </c>
      <c r="V9410" s="55">
        <f t="shared" si="1915"/>
        <v>0</v>
      </c>
      <c r="W9410" s="6">
        <f t="shared" si="1916"/>
        <v>0</v>
      </c>
      <c r="X9410" s="6">
        <f t="shared" si="1917"/>
        <v>0</v>
      </c>
      <c r="AA9410">
        <f t="shared" si="1919"/>
        <v>0</v>
      </c>
    </row>
    <row r="9411" spans="12:27">
      <c r="L9411" s="8">
        <f t="shared" si="1918"/>
        <v>0</v>
      </c>
      <c r="M9411" s="54">
        <f t="shared" si="1908"/>
        <v>0</v>
      </c>
      <c r="N9411" s="6">
        <f t="shared" si="1909"/>
        <v>0</v>
      </c>
      <c r="O9411" s="6" t="str">
        <f t="shared" si="1910"/>
        <v/>
      </c>
      <c r="P9411" s="29"/>
      <c r="Q9411" s="54">
        <f t="shared" si="1911"/>
        <v>0</v>
      </c>
      <c r="R9411" s="6">
        <f t="shared" si="1912"/>
        <v>0</v>
      </c>
      <c r="S9411" s="6" t="str">
        <f t="shared" si="1913"/>
        <v/>
      </c>
      <c r="T9411" s="29"/>
      <c r="U9411" s="6">
        <f t="shared" si="1914"/>
        <v>0</v>
      </c>
      <c r="V9411" s="55">
        <f t="shared" si="1915"/>
        <v>0</v>
      </c>
      <c r="W9411" s="6">
        <f t="shared" si="1916"/>
        <v>0</v>
      </c>
      <c r="X9411" s="6">
        <f t="shared" si="1917"/>
        <v>0</v>
      </c>
      <c r="AA9411">
        <f t="shared" si="1919"/>
        <v>0</v>
      </c>
    </row>
    <row r="9412" spans="12:27">
      <c r="L9412" s="8">
        <f t="shared" si="1918"/>
        <v>0</v>
      </c>
      <c r="M9412" s="54">
        <f t="shared" si="1908"/>
        <v>0</v>
      </c>
      <c r="N9412" s="6">
        <f t="shared" si="1909"/>
        <v>0</v>
      </c>
      <c r="O9412" s="6" t="str">
        <f t="shared" si="1910"/>
        <v/>
      </c>
      <c r="P9412" s="29"/>
      <c r="Q9412" s="54">
        <f t="shared" si="1911"/>
        <v>0</v>
      </c>
      <c r="R9412" s="6">
        <f t="shared" si="1912"/>
        <v>0</v>
      </c>
      <c r="S9412" s="6" t="str">
        <f t="shared" si="1913"/>
        <v/>
      </c>
      <c r="T9412" s="29"/>
      <c r="U9412" s="6">
        <f t="shared" si="1914"/>
        <v>0</v>
      </c>
      <c r="V9412" s="55">
        <f t="shared" si="1915"/>
        <v>0</v>
      </c>
      <c r="W9412" s="6">
        <f t="shared" si="1916"/>
        <v>0</v>
      </c>
      <c r="X9412" s="6">
        <f t="shared" si="1917"/>
        <v>0</v>
      </c>
      <c r="AA9412">
        <f t="shared" si="1919"/>
        <v>0</v>
      </c>
    </row>
    <row r="9413" spans="12:27">
      <c r="L9413" s="8">
        <f t="shared" si="1918"/>
        <v>0</v>
      </c>
      <c r="M9413" s="54">
        <f t="shared" si="1908"/>
        <v>0</v>
      </c>
      <c r="N9413" s="6">
        <f t="shared" si="1909"/>
        <v>0</v>
      </c>
      <c r="O9413" s="6" t="str">
        <f t="shared" si="1910"/>
        <v/>
      </c>
      <c r="P9413" s="29"/>
      <c r="Q9413" s="54">
        <f t="shared" si="1911"/>
        <v>0</v>
      </c>
      <c r="R9413" s="6">
        <f t="shared" si="1912"/>
        <v>0</v>
      </c>
      <c r="S9413" s="6" t="str">
        <f t="shared" si="1913"/>
        <v/>
      </c>
      <c r="T9413" s="29"/>
      <c r="U9413" s="6">
        <f t="shared" si="1914"/>
        <v>0</v>
      </c>
      <c r="V9413" s="55">
        <f t="shared" si="1915"/>
        <v>0</v>
      </c>
      <c r="W9413" s="6">
        <f t="shared" si="1916"/>
        <v>0</v>
      </c>
      <c r="X9413" s="6">
        <f t="shared" si="1917"/>
        <v>0</v>
      </c>
      <c r="AA9413">
        <f t="shared" si="1919"/>
        <v>0</v>
      </c>
    </row>
    <row r="9414" spans="12:27">
      <c r="L9414" s="8">
        <f t="shared" si="1918"/>
        <v>0</v>
      </c>
      <c r="M9414" s="54">
        <f t="shared" si="1908"/>
        <v>0</v>
      </c>
      <c r="N9414" s="6">
        <f t="shared" si="1909"/>
        <v>0</v>
      </c>
      <c r="O9414" s="6" t="str">
        <f t="shared" si="1910"/>
        <v/>
      </c>
      <c r="P9414" s="29"/>
      <c r="Q9414" s="54">
        <f t="shared" si="1911"/>
        <v>0</v>
      </c>
      <c r="R9414" s="6">
        <f t="shared" si="1912"/>
        <v>0</v>
      </c>
      <c r="S9414" s="6" t="str">
        <f t="shared" si="1913"/>
        <v/>
      </c>
      <c r="T9414" s="29"/>
      <c r="U9414" s="6">
        <f t="shared" si="1914"/>
        <v>0</v>
      </c>
      <c r="V9414" s="55">
        <f t="shared" si="1915"/>
        <v>0</v>
      </c>
      <c r="W9414" s="6">
        <f t="shared" si="1916"/>
        <v>0</v>
      </c>
      <c r="X9414" s="6">
        <f t="shared" si="1917"/>
        <v>0</v>
      </c>
      <c r="AA9414">
        <f t="shared" si="1919"/>
        <v>0</v>
      </c>
    </row>
    <row r="9415" spans="12:27">
      <c r="L9415" s="8">
        <f t="shared" si="1918"/>
        <v>0</v>
      </c>
      <c r="M9415" s="54">
        <f t="shared" si="1908"/>
        <v>0</v>
      </c>
      <c r="N9415" s="6">
        <f t="shared" si="1909"/>
        <v>0</v>
      </c>
      <c r="O9415" s="6" t="str">
        <f t="shared" si="1910"/>
        <v/>
      </c>
      <c r="P9415" s="29"/>
      <c r="Q9415" s="54">
        <f t="shared" si="1911"/>
        <v>0</v>
      </c>
      <c r="R9415" s="6">
        <f t="shared" si="1912"/>
        <v>0</v>
      </c>
      <c r="S9415" s="6" t="str">
        <f t="shared" si="1913"/>
        <v/>
      </c>
      <c r="T9415" s="29"/>
      <c r="U9415" s="6">
        <f t="shared" si="1914"/>
        <v>0</v>
      </c>
      <c r="V9415" s="55">
        <f t="shared" si="1915"/>
        <v>0</v>
      </c>
      <c r="W9415" s="6">
        <f t="shared" si="1916"/>
        <v>0</v>
      </c>
      <c r="X9415" s="6">
        <f t="shared" si="1917"/>
        <v>0</v>
      </c>
      <c r="AA9415">
        <f t="shared" si="1919"/>
        <v>0</v>
      </c>
    </row>
    <row r="9416" spans="12:27">
      <c r="L9416" s="8">
        <f t="shared" si="1918"/>
        <v>0</v>
      </c>
      <c r="M9416" s="54">
        <f t="shared" ref="M9416:M9479" si="1920">IF(IF(L9416&gt;=sipstart,1,0)+IF(L9416&lt;=sipend,1,0)=2,J9416,0)</f>
        <v>0</v>
      </c>
      <c r="N9416" s="6">
        <f t="shared" ref="N9416:N9479" si="1921">IF(IF(L9416&gt;=sipstart,1,0)+IF(L9416&lt;=sipend,1,0)=2,K9416,0)</f>
        <v>0</v>
      </c>
      <c r="O9416" s="6" t="str">
        <f t="shared" ref="O9416:O9479" si="1922">IF(N9416=-sip,-N9416/B9416,"")</f>
        <v/>
      </c>
      <c r="P9416" s="29"/>
      <c r="Q9416" s="54">
        <f t="shared" ref="Q9416:Q9479" si="1923">IF(IF(L9416&gt;=sipstart,1,0)+IF(L9416&lt;=sipend,1,0)=2,1,0)</f>
        <v>0</v>
      </c>
      <c r="R9416" s="6">
        <f t="shared" ref="R9416:R9479" si="1924">IF(IF(L9416&gt;=sipstart,1,0)+IF(L9416&lt;=sipend,1,0)=2,-dsip,0)</f>
        <v>0</v>
      </c>
      <c r="S9416" s="6" t="str">
        <f t="shared" ref="S9416:S9479" si="1925">IF(R9416=-dsip,-R9416/B9416,"")</f>
        <v/>
      </c>
      <c r="T9416" s="29"/>
      <c r="U9416" s="6">
        <f t="shared" ref="U9416:U9479" si="1926">IF((IF(L9416&gt;=sipstart,1,2)+IF(L9416&lt;=sipend,1,2))=2,L9416,0)</f>
        <v>0</v>
      </c>
      <c r="V9416" s="55">
        <f t="shared" ref="V9416:V9479" si="1927">IF((IF(L9416&gt;=sipstart,1,2)+IF(L9416&lt;=sipend,1,2))=2,L9416,0)+IF(U9415=actualsipend,actualsipend,0)</f>
        <v>0</v>
      </c>
      <c r="W9416" s="6">
        <f t="shared" si="1916"/>
        <v>0</v>
      </c>
      <c r="X9416" s="6">
        <f t="shared" si="1917"/>
        <v>0</v>
      </c>
      <c r="AA9416">
        <f t="shared" si="1919"/>
        <v>0</v>
      </c>
    </row>
    <row r="9417" spans="12:27">
      <c r="L9417" s="8">
        <f t="shared" si="1918"/>
        <v>0</v>
      </c>
      <c r="M9417" s="54">
        <f t="shared" si="1920"/>
        <v>0</v>
      </c>
      <c r="N9417" s="6">
        <f t="shared" si="1921"/>
        <v>0</v>
      </c>
      <c r="O9417" s="6" t="str">
        <f t="shared" si="1922"/>
        <v/>
      </c>
      <c r="P9417" s="29"/>
      <c r="Q9417" s="54">
        <f t="shared" si="1923"/>
        <v>0</v>
      </c>
      <c r="R9417" s="6">
        <f t="shared" si="1924"/>
        <v>0</v>
      </c>
      <c r="S9417" s="6" t="str">
        <f t="shared" si="1925"/>
        <v/>
      </c>
      <c r="T9417" s="29"/>
      <c r="U9417" s="6">
        <f t="shared" si="1926"/>
        <v>0</v>
      </c>
      <c r="V9417" s="55">
        <f t="shared" si="1927"/>
        <v>0</v>
      </c>
      <c r="W9417" s="6">
        <f t="shared" ref="W9417:W9480" si="1928">IF(V9417+V9416=0,0,IF(V9417=V9416,sipunits*B9416,N9417))</f>
        <v>0</v>
      </c>
      <c r="X9417" s="6">
        <f t="shared" ref="X9417:X9480" si="1929">IF(V9417+V9416=0,0,IF(V9417=V9416,dsipunits*B9416,R9417))</f>
        <v>0</v>
      </c>
      <c r="AA9417">
        <f t="shared" si="1919"/>
        <v>0</v>
      </c>
    </row>
    <row r="9418" spans="12:27">
      <c r="L9418" s="8">
        <f t="shared" si="1918"/>
        <v>0</v>
      </c>
      <c r="M9418" s="54">
        <f t="shared" si="1920"/>
        <v>0</v>
      </c>
      <c r="N9418" s="6">
        <f t="shared" si="1921"/>
        <v>0</v>
      </c>
      <c r="O9418" s="6" t="str">
        <f t="shared" si="1922"/>
        <v/>
      </c>
      <c r="P9418" s="29"/>
      <c r="Q9418" s="54">
        <f t="shared" si="1923"/>
        <v>0</v>
      </c>
      <c r="R9418" s="6">
        <f t="shared" si="1924"/>
        <v>0</v>
      </c>
      <c r="S9418" s="6" t="str">
        <f t="shared" si="1925"/>
        <v/>
      </c>
      <c r="T9418" s="29"/>
      <c r="U9418" s="6">
        <f t="shared" si="1926"/>
        <v>0</v>
      </c>
      <c r="V9418" s="55">
        <f t="shared" si="1927"/>
        <v>0</v>
      </c>
      <c r="W9418" s="6">
        <f t="shared" si="1928"/>
        <v>0</v>
      </c>
      <c r="X9418" s="6">
        <f t="shared" si="1929"/>
        <v>0</v>
      </c>
      <c r="AA9418">
        <f t="shared" si="1919"/>
        <v>0</v>
      </c>
    </row>
    <row r="9419" spans="12:27">
      <c r="L9419" s="8">
        <f t="shared" si="1918"/>
        <v>0</v>
      </c>
      <c r="M9419" s="54">
        <f t="shared" si="1920"/>
        <v>0</v>
      </c>
      <c r="N9419" s="6">
        <f t="shared" si="1921"/>
        <v>0</v>
      </c>
      <c r="O9419" s="6" t="str">
        <f t="shared" si="1922"/>
        <v/>
      </c>
      <c r="P9419" s="29"/>
      <c r="Q9419" s="54">
        <f t="shared" si="1923"/>
        <v>0</v>
      </c>
      <c r="R9419" s="6">
        <f t="shared" si="1924"/>
        <v>0</v>
      </c>
      <c r="S9419" s="6" t="str">
        <f t="shared" si="1925"/>
        <v/>
      </c>
      <c r="T9419" s="29"/>
      <c r="U9419" s="6">
        <f t="shared" si="1926"/>
        <v>0</v>
      </c>
      <c r="V9419" s="55">
        <f t="shared" si="1927"/>
        <v>0</v>
      </c>
      <c r="W9419" s="6">
        <f t="shared" si="1928"/>
        <v>0</v>
      </c>
      <c r="X9419" s="6">
        <f t="shared" si="1929"/>
        <v>0</v>
      </c>
      <c r="AA9419">
        <f t="shared" si="1919"/>
        <v>0</v>
      </c>
    </row>
    <row r="9420" spans="12:27">
      <c r="L9420" s="8">
        <f t="shared" si="1918"/>
        <v>0</v>
      </c>
      <c r="M9420" s="54">
        <f t="shared" si="1920"/>
        <v>0</v>
      </c>
      <c r="N9420" s="6">
        <f t="shared" si="1921"/>
        <v>0</v>
      </c>
      <c r="O9420" s="6" t="str">
        <f t="shared" si="1922"/>
        <v/>
      </c>
      <c r="P9420" s="29"/>
      <c r="Q9420" s="54">
        <f t="shared" si="1923"/>
        <v>0</v>
      </c>
      <c r="R9420" s="6">
        <f t="shared" si="1924"/>
        <v>0</v>
      </c>
      <c r="S9420" s="6" t="str">
        <f t="shared" si="1925"/>
        <v/>
      </c>
      <c r="T9420" s="29"/>
      <c r="U9420" s="6">
        <f t="shared" si="1926"/>
        <v>0</v>
      </c>
      <c r="V9420" s="55">
        <f t="shared" si="1927"/>
        <v>0</v>
      </c>
      <c r="W9420" s="6">
        <f t="shared" si="1928"/>
        <v>0</v>
      </c>
      <c r="X9420" s="6">
        <f t="shared" si="1929"/>
        <v>0</v>
      </c>
      <c r="AA9420">
        <f t="shared" si="1919"/>
        <v>0</v>
      </c>
    </row>
    <row r="9421" spans="12:27">
      <c r="L9421" s="8">
        <f t="shared" ref="L9421:L9484" si="1930">A9421</f>
        <v>0</v>
      </c>
      <c r="M9421" s="54">
        <f t="shared" si="1920"/>
        <v>0</v>
      </c>
      <c r="N9421" s="6">
        <f t="shared" si="1921"/>
        <v>0</v>
      </c>
      <c r="O9421" s="6" t="str">
        <f t="shared" si="1922"/>
        <v/>
      </c>
      <c r="P9421" s="29"/>
      <c r="Q9421" s="54">
        <f t="shared" si="1923"/>
        <v>0</v>
      </c>
      <c r="R9421" s="6">
        <f t="shared" si="1924"/>
        <v>0</v>
      </c>
      <c r="S9421" s="6" t="str">
        <f t="shared" si="1925"/>
        <v/>
      </c>
      <c r="T9421" s="29"/>
      <c r="U9421" s="6">
        <f t="shared" si="1926"/>
        <v>0</v>
      </c>
      <c r="V9421" s="55">
        <f t="shared" si="1927"/>
        <v>0</v>
      </c>
      <c r="W9421" s="6">
        <f t="shared" si="1928"/>
        <v>0</v>
      </c>
      <c r="X9421" s="6">
        <f t="shared" si="1929"/>
        <v>0</v>
      </c>
      <c r="AA9421">
        <f t="shared" ref="AA9421:AA9484" si="1931">IF(Q9423=0,IF(Q9421=1,L9421,0),0)</f>
        <v>0</v>
      </c>
    </row>
    <row r="9422" spans="12:27">
      <c r="L9422" s="8">
        <f t="shared" si="1930"/>
        <v>0</v>
      </c>
      <c r="M9422" s="54">
        <f t="shared" si="1920"/>
        <v>0</v>
      </c>
      <c r="N9422" s="6">
        <f t="shared" si="1921"/>
        <v>0</v>
      </c>
      <c r="O9422" s="6" t="str">
        <f t="shared" si="1922"/>
        <v/>
      </c>
      <c r="P9422" s="29"/>
      <c r="Q9422" s="54">
        <f t="shared" si="1923"/>
        <v>0</v>
      </c>
      <c r="R9422" s="6">
        <f t="shared" si="1924"/>
        <v>0</v>
      </c>
      <c r="S9422" s="6" t="str">
        <f t="shared" si="1925"/>
        <v/>
      </c>
      <c r="T9422" s="29"/>
      <c r="U9422" s="6">
        <f t="shared" si="1926"/>
        <v>0</v>
      </c>
      <c r="V9422" s="55">
        <f t="shared" si="1927"/>
        <v>0</v>
      </c>
      <c r="W9422" s="6">
        <f t="shared" si="1928"/>
        <v>0</v>
      </c>
      <c r="X9422" s="6">
        <f t="shared" si="1929"/>
        <v>0</v>
      </c>
      <c r="AA9422">
        <f t="shared" si="1931"/>
        <v>0</v>
      </c>
    </row>
    <row r="9423" spans="12:27">
      <c r="L9423" s="8">
        <f t="shared" si="1930"/>
        <v>0</v>
      </c>
      <c r="M9423" s="54">
        <f t="shared" si="1920"/>
        <v>0</v>
      </c>
      <c r="N9423" s="6">
        <f t="shared" si="1921"/>
        <v>0</v>
      </c>
      <c r="O9423" s="6" t="str">
        <f t="shared" si="1922"/>
        <v/>
      </c>
      <c r="P9423" s="29"/>
      <c r="Q9423" s="54">
        <f t="shared" si="1923"/>
        <v>0</v>
      </c>
      <c r="R9423" s="6">
        <f t="shared" si="1924"/>
        <v>0</v>
      </c>
      <c r="S9423" s="6" t="str">
        <f t="shared" si="1925"/>
        <v/>
      </c>
      <c r="T9423" s="29"/>
      <c r="U9423" s="6">
        <f t="shared" si="1926"/>
        <v>0</v>
      </c>
      <c r="V9423" s="55">
        <f t="shared" si="1927"/>
        <v>0</v>
      </c>
      <c r="W9423" s="6">
        <f t="shared" si="1928"/>
        <v>0</v>
      </c>
      <c r="X9423" s="6">
        <f t="shared" si="1929"/>
        <v>0</v>
      </c>
      <c r="AA9423">
        <f t="shared" si="1931"/>
        <v>0</v>
      </c>
    </row>
    <row r="9424" spans="12:27">
      <c r="L9424" s="8">
        <f t="shared" si="1930"/>
        <v>0</v>
      </c>
      <c r="M9424" s="54">
        <f t="shared" si="1920"/>
        <v>0</v>
      </c>
      <c r="N9424" s="6">
        <f t="shared" si="1921"/>
        <v>0</v>
      </c>
      <c r="O9424" s="6" t="str">
        <f t="shared" si="1922"/>
        <v/>
      </c>
      <c r="P9424" s="29"/>
      <c r="Q9424" s="54">
        <f t="shared" si="1923"/>
        <v>0</v>
      </c>
      <c r="R9424" s="6">
        <f t="shared" si="1924"/>
        <v>0</v>
      </c>
      <c r="S9424" s="6" t="str">
        <f t="shared" si="1925"/>
        <v/>
      </c>
      <c r="T9424" s="29"/>
      <c r="U9424" s="6">
        <f t="shared" si="1926"/>
        <v>0</v>
      </c>
      <c r="V9424" s="55">
        <f t="shared" si="1927"/>
        <v>0</v>
      </c>
      <c r="W9424" s="6">
        <f t="shared" si="1928"/>
        <v>0</v>
      </c>
      <c r="X9424" s="6">
        <f t="shared" si="1929"/>
        <v>0</v>
      </c>
      <c r="AA9424">
        <f t="shared" si="1931"/>
        <v>0</v>
      </c>
    </row>
    <row r="9425" spans="12:27">
      <c r="L9425" s="8">
        <f t="shared" si="1930"/>
        <v>0</v>
      </c>
      <c r="M9425" s="54">
        <f t="shared" si="1920"/>
        <v>0</v>
      </c>
      <c r="N9425" s="6">
        <f t="shared" si="1921"/>
        <v>0</v>
      </c>
      <c r="O9425" s="6" t="str">
        <f t="shared" si="1922"/>
        <v/>
      </c>
      <c r="P9425" s="29"/>
      <c r="Q9425" s="54">
        <f t="shared" si="1923"/>
        <v>0</v>
      </c>
      <c r="R9425" s="6">
        <f t="shared" si="1924"/>
        <v>0</v>
      </c>
      <c r="S9425" s="6" t="str">
        <f t="shared" si="1925"/>
        <v/>
      </c>
      <c r="T9425" s="29"/>
      <c r="U9425" s="6">
        <f t="shared" si="1926"/>
        <v>0</v>
      </c>
      <c r="V9425" s="55">
        <f t="shared" si="1927"/>
        <v>0</v>
      </c>
      <c r="W9425" s="6">
        <f t="shared" si="1928"/>
        <v>0</v>
      </c>
      <c r="X9425" s="6">
        <f t="shared" si="1929"/>
        <v>0</v>
      </c>
      <c r="AA9425">
        <f t="shared" si="1931"/>
        <v>0</v>
      </c>
    </row>
    <row r="9426" spans="12:27">
      <c r="L9426" s="8">
        <f t="shared" si="1930"/>
        <v>0</v>
      </c>
      <c r="M9426" s="54">
        <f t="shared" si="1920"/>
        <v>0</v>
      </c>
      <c r="N9426" s="6">
        <f t="shared" si="1921"/>
        <v>0</v>
      </c>
      <c r="O9426" s="6" t="str">
        <f t="shared" si="1922"/>
        <v/>
      </c>
      <c r="P9426" s="29"/>
      <c r="Q9426" s="54">
        <f t="shared" si="1923"/>
        <v>0</v>
      </c>
      <c r="R9426" s="6">
        <f t="shared" si="1924"/>
        <v>0</v>
      </c>
      <c r="S9426" s="6" t="str">
        <f t="shared" si="1925"/>
        <v/>
      </c>
      <c r="T9426" s="29"/>
      <c r="U9426" s="6">
        <f t="shared" si="1926"/>
        <v>0</v>
      </c>
      <c r="V9426" s="55">
        <f t="shared" si="1927"/>
        <v>0</v>
      </c>
      <c r="W9426" s="6">
        <f t="shared" si="1928"/>
        <v>0</v>
      </c>
      <c r="X9426" s="6">
        <f t="shared" si="1929"/>
        <v>0</v>
      </c>
      <c r="AA9426">
        <f t="shared" si="1931"/>
        <v>0</v>
      </c>
    </row>
    <row r="9427" spans="12:27">
      <c r="L9427" s="8">
        <f t="shared" si="1930"/>
        <v>0</v>
      </c>
      <c r="M9427" s="54">
        <f t="shared" si="1920"/>
        <v>0</v>
      </c>
      <c r="N9427" s="6">
        <f t="shared" si="1921"/>
        <v>0</v>
      </c>
      <c r="O9427" s="6" t="str">
        <f t="shared" si="1922"/>
        <v/>
      </c>
      <c r="P9427" s="29"/>
      <c r="Q9427" s="54">
        <f t="shared" si="1923"/>
        <v>0</v>
      </c>
      <c r="R9427" s="6">
        <f t="shared" si="1924"/>
        <v>0</v>
      </c>
      <c r="S9427" s="6" t="str">
        <f t="shared" si="1925"/>
        <v/>
      </c>
      <c r="T9427" s="29"/>
      <c r="U9427" s="6">
        <f t="shared" si="1926"/>
        <v>0</v>
      </c>
      <c r="V9427" s="55">
        <f t="shared" si="1927"/>
        <v>0</v>
      </c>
      <c r="W9427" s="6">
        <f t="shared" si="1928"/>
        <v>0</v>
      </c>
      <c r="X9427" s="6">
        <f t="shared" si="1929"/>
        <v>0</v>
      </c>
      <c r="AA9427">
        <f t="shared" si="1931"/>
        <v>0</v>
      </c>
    </row>
    <row r="9428" spans="12:27">
      <c r="L9428" s="8">
        <f t="shared" si="1930"/>
        <v>0</v>
      </c>
      <c r="M9428" s="54">
        <f t="shared" si="1920"/>
        <v>0</v>
      </c>
      <c r="N9428" s="6">
        <f t="shared" si="1921"/>
        <v>0</v>
      </c>
      <c r="O9428" s="6" t="str">
        <f t="shared" si="1922"/>
        <v/>
      </c>
      <c r="P9428" s="29"/>
      <c r="Q9428" s="54">
        <f t="shared" si="1923"/>
        <v>0</v>
      </c>
      <c r="R9428" s="6">
        <f t="shared" si="1924"/>
        <v>0</v>
      </c>
      <c r="S9428" s="6" t="str">
        <f t="shared" si="1925"/>
        <v/>
      </c>
      <c r="T9428" s="29"/>
      <c r="U9428" s="6">
        <f t="shared" si="1926"/>
        <v>0</v>
      </c>
      <c r="V9428" s="55">
        <f t="shared" si="1927"/>
        <v>0</v>
      </c>
      <c r="W9428" s="6">
        <f t="shared" si="1928"/>
        <v>0</v>
      </c>
      <c r="X9428" s="6">
        <f t="shared" si="1929"/>
        <v>0</v>
      </c>
      <c r="AA9428">
        <f t="shared" si="1931"/>
        <v>0</v>
      </c>
    </row>
    <row r="9429" spans="12:27">
      <c r="L9429" s="8">
        <f t="shared" si="1930"/>
        <v>0</v>
      </c>
      <c r="M9429" s="54">
        <f t="shared" si="1920"/>
        <v>0</v>
      </c>
      <c r="N9429" s="6">
        <f t="shared" si="1921"/>
        <v>0</v>
      </c>
      <c r="O9429" s="6" t="str">
        <f t="shared" si="1922"/>
        <v/>
      </c>
      <c r="P9429" s="29"/>
      <c r="Q9429" s="54">
        <f t="shared" si="1923"/>
        <v>0</v>
      </c>
      <c r="R9429" s="6">
        <f t="shared" si="1924"/>
        <v>0</v>
      </c>
      <c r="S9429" s="6" t="str">
        <f t="shared" si="1925"/>
        <v/>
      </c>
      <c r="T9429" s="29"/>
      <c r="U9429" s="6">
        <f t="shared" si="1926"/>
        <v>0</v>
      </c>
      <c r="V9429" s="55">
        <f t="shared" si="1927"/>
        <v>0</v>
      </c>
      <c r="W9429" s="6">
        <f t="shared" si="1928"/>
        <v>0</v>
      </c>
      <c r="X9429" s="6">
        <f t="shared" si="1929"/>
        <v>0</v>
      </c>
      <c r="AA9429">
        <f t="shared" si="1931"/>
        <v>0</v>
      </c>
    </row>
    <row r="9430" spans="12:27">
      <c r="L9430" s="8">
        <f t="shared" si="1930"/>
        <v>0</v>
      </c>
      <c r="M9430" s="54">
        <f t="shared" si="1920"/>
        <v>0</v>
      </c>
      <c r="N9430" s="6">
        <f t="shared" si="1921"/>
        <v>0</v>
      </c>
      <c r="O9430" s="6" t="str">
        <f t="shared" si="1922"/>
        <v/>
      </c>
      <c r="P9430" s="29"/>
      <c r="Q9430" s="54">
        <f t="shared" si="1923"/>
        <v>0</v>
      </c>
      <c r="R9430" s="6">
        <f t="shared" si="1924"/>
        <v>0</v>
      </c>
      <c r="S9430" s="6" t="str">
        <f t="shared" si="1925"/>
        <v/>
      </c>
      <c r="T9430" s="29"/>
      <c r="U9430" s="6">
        <f t="shared" si="1926"/>
        <v>0</v>
      </c>
      <c r="V9430" s="55">
        <f t="shared" si="1927"/>
        <v>0</v>
      </c>
      <c r="W9430" s="6">
        <f t="shared" si="1928"/>
        <v>0</v>
      </c>
      <c r="X9430" s="6">
        <f t="shared" si="1929"/>
        <v>0</v>
      </c>
      <c r="AA9430">
        <f t="shared" si="1931"/>
        <v>0</v>
      </c>
    </row>
    <row r="9431" spans="12:27">
      <c r="L9431" s="8">
        <f t="shared" si="1930"/>
        <v>0</v>
      </c>
      <c r="M9431" s="54">
        <f t="shared" si="1920"/>
        <v>0</v>
      </c>
      <c r="N9431" s="6">
        <f t="shared" si="1921"/>
        <v>0</v>
      </c>
      <c r="O9431" s="6" t="str">
        <f t="shared" si="1922"/>
        <v/>
      </c>
      <c r="P9431" s="29"/>
      <c r="Q9431" s="54">
        <f t="shared" si="1923"/>
        <v>0</v>
      </c>
      <c r="R9431" s="6">
        <f t="shared" si="1924"/>
        <v>0</v>
      </c>
      <c r="S9431" s="6" t="str">
        <f t="shared" si="1925"/>
        <v/>
      </c>
      <c r="T9431" s="29"/>
      <c r="U9431" s="6">
        <f t="shared" si="1926"/>
        <v>0</v>
      </c>
      <c r="V9431" s="55">
        <f t="shared" si="1927"/>
        <v>0</v>
      </c>
      <c r="W9431" s="6">
        <f t="shared" si="1928"/>
        <v>0</v>
      </c>
      <c r="X9431" s="6">
        <f t="shared" si="1929"/>
        <v>0</v>
      </c>
      <c r="AA9431">
        <f t="shared" si="1931"/>
        <v>0</v>
      </c>
    </row>
    <row r="9432" spans="12:27">
      <c r="L9432" s="8">
        <f t="shared" si="1930"/>
        <v>0</v>
      </c>
      <c r="M9432" s="54">
        <f t="shared" si="1920"/>
        <v>0</v>
      </c>
      <c r="N9432" s="6">
        <f t="shared" si="1921"/>
        <v>0</v>
      </c>
      <c r="O9432" s="6" t="str">
        <f t="shared" si="1922"/>
        <v/>
      </c>
      <c r="P9432" s="29"/>
      <c r="Q9432" s="54">
        <f t="shared" si="1923"/>
        <v>0</v>
      </c>
      <c r="R9432" s="6">
        <f t="shared" si="1924"/>
        <v>0</v>
      </c>
      <c r="S9432" s="6" t="str">
        <f t="shared" si="1925"/>
        <v/>
      </c>
      <c r="T9432" s="29"/>
      <c r="U9432" s="6">
        <f t="shared" si="1926"/>
        <v>0</v>
      </c>
      <c r="V9432" s="55">
        <f t="shared" si="1927"/>
        <v>0</v>
      </c>
      <c r="W9432" s="6">
        <f t="shared" si="1928"/>
        <v>0</v>
      </c>
      <c r="X9432" s="6">
        <f t="shared" si="1929"/>
        <v>0</v>
      </c>
      <c r="AA9432">
        <f t="shared" si="1931"/>
        <v>0</v>
      </c>
    </row>
    <row r="9433" spans="12:27">
      <c r="L9433" s="8">
        <f t="shared" si="1930"/>
        <v>0</v>
      </c>
      <c r="M9433" s="54">
        <f t="shared" si="1920"/>
        <v>0</v>
      </c>
      <c r="N9433" s="6">
        <f t="shared" si="1921"/>
        <v>0</v>
      </c>
      <c r="O9433" s="6" t="str">
        <f t="shared" si="1922"/>
        <v/>
      </c>
      <c r="P9433" s="29"/>
      <c r="Q9433" s="54">
        <f t="shared" si="1923"/>
        <v>0</v>
      </c>
      <c r="R9433" s="6">
        <f t="shared" si="1924"/>
        <v>0</v>
      </c>
      <c r="S9433" s="6" t="str">
        <f t="shared" si="1925"/>
        <v/>
      </c>
      <c r="T9433" s="29"/>
      <c r="U9433" s="6">
        <f t="shared" si="1926"/>
        <v>0</v>
      </c>
      <c r="V9433" s="55">
        <f t="shared" si="1927"/>
        <v>0</v>
      </c>
      <c r="W9433" s="6">
        <f t="shared" si="1928"/>
        <v>0</v>
      </c>
      <c r="X9433" s="6">
        <f t="shared" si="1929"/>
        <v>0</v>
      </c>
      <c r="AA9433">
        <f t="shared" si="1931"/>
        <v>0</v>
      </c>
    </row>
    <row r="9434" spans="12:27">
      <c r="L9434" s="8">
        <f t="shared" si="1930"/>
        <v>0</v>
      </c>
      <c r="M9434" s="54">
        <f t="shared" si="1920"/>
        <v>0</v>
      </c>
      <c r="N9434" s="6">
        <f t="shared" si="1921"/>
        <v>0</v>
      </c>
      <c r="O9434" s="6" t="str">
        <f t="shared" si="1922"/>
        <v/>
      </c>
      <c r="P9434" s="29"/>
      <c r="Q9434" s="54">
        <f t="shared" si="1923"/>
        <v>0</v>
      </c>
      <c r="R9434" s="6">
        <f t="shared" si="1924"/>
        <v>0</v>
      </c>
      <c r="S9434" s="6" t="str">
        <f t="shared" si="1925"/>
        <v/>
      </c>
      <c r="T9434" s="29"/>
      <c r="U9434" s="6">
        <f t="shared" si="1926"/>
        <v>0</v>
      </c>
      <c r="V9434" s="55">
        <f t="shared" si="1927"/>
        <v>0</v>
      </c>
      <c r="W9434" s="6">
        <f t="shared" si="1928"/>
        <v>0</v>
      </c>
      <c r="X9434" s="6">
        <f t="shared" si="1929"/>
        <v>0</v>
      </c>
      <c r="AA9434">
        <f t="shared" si="1931"/>
        <v>0</v>
      </c>
    </row>
    <row r="9435" spans="12:27">
      <c r="L9435" s="8">
        <f t="shared" si="1930"/>
        <v>0</v>
      </c>
      <c r="M9435" s="54">
        <f t="shared" si="1920"/>
        <v>0</v>
      </c>
      <c r="N9435" s="6">
        <f t="shared" si="1921"/>
        <v>0</v>
      </c>
      <c r="O9435" s="6" t="str">
        <f t="shared" si="1922"/>
        <v/>
      </c>
      <c r="P9435" s="29"/>
      <c r="Q9435" s="54">
        <f t="shared" si="1923"/>
        <v>0</v>
      </c>
      <c r="R9435" s="6">
        <f t="shared" si="1924"/>
        <v>0</v>
      </c>
      <c r="S9435" s="6" t="str">
        <f t="shared" si="1925"/>
        <v/>
      </c>
      <c r="T9435" s="29"/>
      <c r="U9435" s="6">
        <f t="shared" si="1926"/>
        <v>0</v>
      </c>
      <c r="V9435" s="55">
        <f t="shared" si="1927"/>
        <v>0</v>
      </c>
      <c r="W9435" s="6">
        <f t="shared" si="1928"/>
        <v>0</v>
      </c>
      <c r="X9435" s="6">
        <f t="shared" si="1929"/>
        <v>0</v>
      </c>
      <c r="AA9435">
        <f t="shared" si="1931"/>
        <v>0</v>
      </c>
    </row>
    <row r="9436" spans="12:27">
      <c r="L9436" s="8">
        <f t="shared" si="1930"/>
        <v>0</v>
      </c>
      <c r="M9436" s="54">
        <f t="shared" si="1920"/>
        <v>0</v>
      </c>
      <c r="N9436" s="6">
        <f t="shared" si="1921"/>
        <v>0</v>
      </c>
      <c r="O9436" s="6" t="str">
        <f t="shared" si="1922"/>
        <v/>
      </c>
      <c r="P9436" s="29"/>
      <c r="Q9436" s="54">
        <f t="shared" si="1923"/>
        <v>0</v>
      </c>
      <c r="R9436" s="6">
        <f t="shared" si="1924"/>
        <v>0</v>
      </c>
      <c r="S9436" s="6" t="str">
        <f t="shared" si="1925"/>
        <v/>
      </c>
      <c r="T9436" s="29"/>
      <c r="U9436" s="6">
        <f t="shared" si="1926"/>
        <v>0</v>
      </c>
      <c r="V9436" s="55">
        <f t="shared" si="1927"/>
        <v>0</v>
      </c>
      <c r="W9436" s="6">
        <f t="shared" si="1928"/>
        <v>0</v>
      </c>
      <c r="X9436" s="6">
        <f t="shared" si="1929"/>
        <v>0</v>
      </c>
      <c r="AA9436">
        <f t="shared" si="1931"/>
        <v>0</v>
      </c>
    </row>
    <row r="9437" spans="12:27">
      <c r="L9437" s="8">
        <f t="shared" si="1930"/>
        <v>0</v>
      </c>
      <c r="M9437" s="54">
        <f t="shared" si="1920"/>
        <v>0</v>
      </c>
      <c r="N9437" s="6">
        <f t="shared" si="1921"/>
        <v>0</v>
      </c>
      <c r="O9437" s="6" t="str">
        <f t="shared" si="1922"/>
        <v/>
      </c>
      <c r="P9437" s="29"/>
      <c r="Q9437" s="54">
        <f t="shared" si="1923"/>
        <v>0</v>
      </c>
      <c r="R9437" s="6">
        <f t="shared" si="1924"/>
        <v>0</v>
      </c>
      <c r="S9437" s="6" t="str">
        <f t="shared" si="1925"/>
        <v/>
      </c>
      <c r="T9437" s="29"/>
      <c r="U9437" s="6">
        <f t="shared" si="1926"/>
        <v>0</v>
      </c>
      <c r="V9437" s="55">
        <f t="shared" si="1927"/>
        <v>0</v>
      </c>
      <c r="W9437" s="6">
        <f t="shared" si="1928"/>
        <v>0</v>
      </c>
      <c r="X9437" s="6">
        <f t="shared" si="1929"/>
        <v>0</v>
      </c>
      <c r="AA9437">
        <f t="shared" si="1931"/>
        <v>0</v>
      </c>
    </row>
    <row r="9438" spans="12:27">
      <c r="L9438" s="8">
        <f t="shared" si="1930"/>
        <v>0</v>
      </c>
      <c r="M9438" s="54">
        <f t="shared" si="1920"/>
        <v>0</v>
      </c>
      <c r="N9438" s="6">
        <f t="shared" si="1921"/>
        <v>0</v>
      </c>
      <c r="O9438" s="6" t="str">
        <f t="shared" si="1922"/>
        <v/>
      </c>
      <c r="P9438" s="29"/>
      <c r="Q9438" s="54">
        <f t="shared" si="1923"/>
        <v>0</v>
      </c>
      <c r="R9438" s="6">
        <f t="shared" si="1924"/>
        <v>0</v>
      </c>
      <c r="S9438" s="6" t="str">
        <f t="shared" si="1925"/>
        <v/>
      </c>
      <c r="T9438" s="29"/>
      <c r="U9438" s="6">
        <f t="shared" si="1926"/>
        <v>0</v>
      </c>
      <c r="V9438" s="55">
        <f t="shared" si="1927"/>
        <v>0</v>
      </c>
      <c r="W9438" s="6">
        <f t="shared" si="1928"/>
        <v>0</v>
      </c>
      <c r="X9438" s="6">
        <f t="shared" si="1929"/>
        <v>0</v>
      </c>
      <c r="AA9438">
        <f t="shared" si="1931"/>
        <v>0</v>
      </c>
    </row>
    <row r="9439" spans="12:27">
      <c r="L9439" s="8">
        <f t="shared" si="1930"/>
        <v>0</v>
      </c>
      <c r="M9439" s="54">
        <f t="shared" si="1920"/>
        <v>0</v>
      </c>
      <c r="N9439" s="6">
        <f t="shared" si="1921"/>
        <v>0</v>
      </c>
      <c r="O9439" s="6" t="str">
        <f t="shared" si="1922"/>
        <v/>
      </c>
      <c r="P9439" s="29"/>
      <c r="Q9439" s="54">
        <f t="shared" si="1923"/>
        <v>0</v>
      </c>
      <c r="R9439" s="6">
        <f t="shared" si="1924"/>
        <v>0</v>
      </c>
      <c r="S9439" s="6" t="str">
        <f t="shared" si="1925"/>
        <v/>
      </c>
      <c r="T9439" s="29"/>
      <c r="U9439" s="6">
        <f t="shared" si="1926"/>
        <v>0</v>
      </c>
      <c r="V9439" s="55">
        <f t="shared" si="1927"/>
        <v>0</v>
      </c>
      <c r="W9439" s="6">
        <f t="shared" si="1928"/>
        <v>0</v>
      </c>
      <c r="X9439" s="6">
        <f t="shared" si="1929"/>
        <v>0</v>
      </c>
      <c r="AA9439">
        <f t="shared" si="1931"/>
        <v>0</v>
      </c>
    </row>
    <row r="9440" spans="12:27">
      <c r="L9440" s="8">
        <f t="shared" si="1930"/>
        <v>0</v>
      </c>
      <c r="M9440" s="54">
        <f t="shared" si="1920"/>
        <v>0</v>
      </c>
      <c r="N9440" s="6">
        <f t="shared" si="1921"/>
        <v>0</v>
      </c>
      <c r="O9440" s="6" t="str">
        <f t="shared" si="1922"/>
        <v/>
      </c>
      <c r="P9440" s="29"/>
      <c r="Q9440" s="54">
        <f t="shared" si="1923"/>
        <v>0</v>
      </c>
      <c r="R9440" s="6">
        <f t="shared" si="1924"/>
        <v>0</v>
      </c>
      <c r="S9440" s="6" t="str">
        <f t="shared" si="1925"/>
        <v/>
      </c>
      <c r="T9440" s="29"/>
      <c r="U9440" s="6">
        <f t="shared" si="1926"/>
        <v>0</v>
      </c>
      <c r="V9440" s="55">
        <f t="shared" si="1927"/>
        <v>0</v>
      </c>
      <c r="W9440" s="6">
        <f t="shared" si="1928"/>
        <v>0</v>
      </c>
      <c r="X9440" s="6">
        <f t="shared" si="1929"/>
        <v>0</v>
      </c>
      <c r="AA9440">
        <f t="shared" si="1931"/>
        <v>0</v>
      </c>
    </row>
    <row r="9441" spans="12:27">
      <c r="L9441" s="8">
        <f t="shared" si="1930"/>
        <v>0</v>
      </c>
      <c r="M9441" s="54">
        <f t="shared" si="1920"/>
        <v>0</v>
      </c>
      <c r="N9441" s="6">
        <f t="shared" si="1921"/>
        <v>0</v>
      </c>
      <c r="O9441" s="6" t="str">
        <f t="shared" si="1922"/>
        <v/>
      </c>
      <c r="P9441" s="29"/>
      <c r="Q9441" s="54">
        <f t="shared" si="1923"/>
        <v>0</v>
      </c>
      <c r="R9441" s="6">
        <f t="shared" si="1924"/>
        <v>0</v>
      </c>
      <c r="S9441" s="6" t="str">
        <f t="shared" si="1925"/>
        <v/>
      </c>
      <c r="T9441" s="29"/>
      <c r="U9441" s="6">
        <f t="shared" si="1926"/>
        <v>0</v>
      </c>
      <c r="V9441" s="55">
        <f t="shared" si="1927"/>
        <v>0</v>
      </c>
      <c r="W9441" s="6">
        <f t="shared" si="1928"/>
        <v>0</v>
      </c>
      <c r="X9441" s="6">
        <f t="shared" si="1929"/>
        <v>0</v>
      </c>
      <c r="AA9441">
        <f t="shared" si="1931"/>
        <v>0</v>
      </c>
    </row>
    <row r="9442" spans="12:27">
      <c r="L9442" s="8">
        <f t="shared" si="1930"/>
        <v>0</v>
      </c>
      <c r="M9442" s="54">
        <f t="shared" si="1920"/>
        <v>0</v>
      </c>
      <c r="N9442" s="6">
        <f t="shared" si="1921"/>
        <v>0</v>
      </c>
      <c r="O9442" s="6" t="str">
        <f t="shared" si="1922"/>
        <v/>
      </c>
      <c r="P9442" s="29"/>
      <c r="Q9442" s="54">
        <f t="shared" si="1923"/>
        <v>0</v>
      </c>
      <c r="R9442" s="6">
        <f t="shared" si="1924"/>
        <v>0</v>
      </c>
      <c r="S9442" s="6" t="str">
        <f t="shared" si="1925"/>
        <v/>
      </c>
      <c r="T9442" s="29"/>
      <c r="U9442" s="6">
        <f t="shared" si="1926"/>
        <v>0</v>
      </c>
      <c r="V9442" s="55">
        <f t="shared" si="1927"/>
        <v>0</v>
      </c>
      <c r="W9442" s="6">
        <f t="shared" si="1928"/>
        <v>0</v>
      </c>
      <c r="X9442" s="6">
        <f t="shared" si="1929"/>
        <v>0</v>
      </c>
      <c r="AA9442">
        <f t="shared" si="1931"/>
        <v>0</v>
      </c>
    </row>
    <row r="9443" spans="12:27">
      <c r="L9443" s="8">
        <f t="shared" si="1930"/>
        <v>0</v>
      </c>
      <c r="M9443" s="54">
        <f t="shared" si="1920"/>
        <v>0</v>
      </c>
      <c r="N9443" s="6">
        <f t="shared" si="1921"/>
        <v>0</v>
      </c>
      <c r="O9443" s="6" t="str">
        <f t="shared" si="1922"/>
        <v/>
      </c>
      <c r="P9443" s="29"/>
      <c r="Q9443" s="54">
        <f t="shared" si="1923"/>
        <v>0</v>
      </c>
      <c r="R9443" s="6">
        <f t="shared" si="1924"/>
        <v>0</v>
      </c>
      <c r="S9443" s="6" t="str">
        <f t="shared" si="1925"/>
        <v/>
      </c>
      <c r="T9443" s="29"/>
      <c r="U9443" s="6">
        <f t="shared" si="1926"/>
        <v>0</v>
      </c>
      <c r="V9443" s="55">
        <f t="shared" si="1927"/>
        <v>0</v>
      </c>
      <c r="W9443" s="6">
        <f t="shared" si="1928"/>
        <v>0</v>
      </c>
      <c r="X9443" s="6">
        <f t="shared" si="1929"/>
        <v>0</v>
      </c>
      <c r="AA9443">
        <f t="shared" si="1931"/>
        <v>0</v>
      </c>
    </row>
    <row r="9444" spans="12:27">
      <c r="L9444" s="8">
        <f t="shared" si="1930"/>
        <v>0</v>
      </c>
      <c r="M9444" s="54">
        <f t="shared" si="1920"/>
        <v>0</v>
      </c>
      <c r="N9444" s="6">
        <f t="shared" si="1921"/>
        <v>0</v>
      </c>
      <c r="O9444" s="6" t="str">
        <f t="shared" si="1922"/>
        <v/>
      </c>
      <c r="P9444" s="29"/>
      <c r="Q9444" s="54">
        <f t="shared" si="1923"/>
        <v>0</v>
      </c>
      <c r="R9444" s="6">
        <f t="shared" si="1924"/>
        <v>0</v>
      </c>
      <c r="S9444" s="6" t="str">
        <f t="shared" si="1925"/>
        <v/>
      </c>
      <c r="T9444" s="29"/>
      <c r="U9444" s="6">
        <f t="shared" si="1926"/>
        <v>0</v>
      </c>
      <c r="V9444" s="55">
        <f t="shared" si="1927"/>
        <v>0</v>
      </c>
      <c r="W9444" s="6">
        <f t="shared" si="1928"/>
        <v>0</v>
      </c>
      <c r="X9444" s="6">
        <f t="shared" si="1929"/>
        <v>0</v>
      </c>
      <c r="AA9444">
        <f t="shared" si="1931"/>
        <v>0</v>
      </c>
    </row>
    <row r="9445" spans="12:27">
      <c r="L9445" s="8">
        <f t="shared" si="1930"/>
        <v>0</v>
      </c>
      <c r="M9445" s="54">
        <f t="shared" si="1920"/>
        <v>0</v>
      </c>
      <c r="N9445" s="6">
        <f t="shared" si="1921"/>
        <v>0</v>
      </c>
      <c r="O9445" s="6" t="str">
        <f t="shared" si="1922"/>
        <v/>
      </c>
      <c r="P9445" s="29"/>
      <c r="Q9445" s="54">
        <f t="shared" si="1923"/>
        <v>0</v>
      </c>
      <c r="R9445" s="6">
        <f t="shared" si="1924"/>
        <v>0</v>
      </c>
      <c r="S9445" s="6" t="str">
        <f t="shared" si="1925"/>
        <v/>
      </c>
      <c r="T9445" s="29"/>
      <c r="U9445" s="6">
        <f t="shared" si="1926"/>
        <v>0</v>
      </c>
      <c r="V9445" s="55">
        <f t="shared" si="1927"/>
        <v>0</v>
      </c>
      <c r="W9445" s="6">
        <f t="shared" si="1928"/>
        <v>0</v>
      </c>
      <c r="X9445" s="6">
        <f t="shared" si="1929"/>
        <v>0</v>
      </c>
      <c r="AA9445">
        <f t="shared" si="1931"/>
        <v>0</v>
      </c>
    </row>
    <row r="9446" spans="12:27">
      <c r="L9446" s="8">
        <f t="shared" si="1930"/>
        <v>0</v>
      </c>
      <c r="M9446" s="54">
        <f t="shared" si="1920"/>
        <v>0</v>
      </c>
      <c r="N9446" s="6">
        <f t="shared" si="1921"/>
        <v>0</v>
      </c>
      <c r="O9446" s="6" t="str">
        <f t="shared" si="1922"/>
        <v/>
      </c>
      <c r="P9446" s="29"/>
      <c r="Q9446" s="54">
        <f t="shared" si="1923"/>
        <v>0</v>
      </c>
      <c r="R9446" s="6">
        <f t="shared" si="1924"/>
        <v>0</v>
      </c>
      <c r="S9446" s="6" t="str">
        <f t="shared" si="1925"/>
        <v/>
      </c>
      <c r="T9446" s="29"/>
      <c r="U9446" s="6">
        <f t="shared" si="1926"/>
        <v>0</v>
      </c>
      <c r="V9446" s="55">
        <f t="shared" si="1927"/>
        <v>0</v>
      </c>
      <c r="W9446" s="6">
        <f t="shared" si="1928"/>
        <v>0</v>
      </c>
      <c r="X9446" s="6">
        <f t="shared" si="1929"/>
        <v>0</v>
      </c>
      <c r="AA9446">
        <f t="shared" si="1931"/>
        <v>0</v>
      </c>
    </row>
    <row r="9447" spans="12:27">
      <c r="L9447" s="8">
        <f t="shared" si="1930"/>
        <v>0</v>
      </c>
      <c r="M9447" s="54">
        <f t="shared" si="1920"/>
        <v>0</v>
      </c>
      <c r="N9447" s="6">
        <f t="shared" si="1921"/>
        <v>0</v>
      </c>
      <c r="O9447" s="6" t="str">
        <f t="shared" si="1922"/>
        <v/>
      </c>
      <c r="P9447" s="29"/>
      <c r="Q9447" s="54">
        <f t="shared" si="1923"/>
        <v>0</v>
      </c>
      <c r="R9447" s="6">
        <f t="shared" si="1924"/>
        <v>0</v>
      </c>
      <c r="S9447" s="6" t="str">
        <f t="shared" si="1925"/>
        <v/>
      </c>
      <c r="T9447" s="29"/>
      <c r="U9447" s="6">
        <f t="shared" si="1926"/>
        <v>0</v>
      </c>
      <c r="V9447" s="55">
        <f t="shared" si="1927"/>
        <v>0</v>
      </c>
      <c r="W9447" s="6">
        <f t="shared" si="1928"/>
        <v>0</v>
      </c>
      <c r="X9447" s="6">
        <f t="shared" si="1929"/>
        <v>0</v>
      </c>
      <c r="AA9447">
        <f t="shared" si="1931"/>
        <v>0</v>
      </c>
    </row>
    <row r="9448" spans="12:27">
      <c r="L9448" s="8">
        <f t="shared" si="1930"/>
        <v>0</v>
      </c>
      <c r="M9448" s="54">
        <f t="shared" si="1920"/>
        <v>0</v>
      </c>
      <c r="N9448" s="6">
        <f t="shared" si="1921"/>
        <v>0</v>
      </c>
      <c r="O9448" s="6" t="str">
        <f t="shared" si="1922"/>
        <v/>
      </c>
      <c r="P9448" s="29"/>
      <c r="Q9448" s="54">
        <f t="shared" si="1923"/>
        <v>0</v>
      </c>
      <c r="R9448" s="6">
        <f t="shared" si="1924"/>
        <v>0</v>
      </c>
      <c r="S9448" s="6" t="str">
        <f t="shared" si="1925"/>
        <v/>
      </c>
      <c r="T9448" s="29"/>
      <c r="U9448" s="6">
        <f t="shared" si="1926"/>
        <v>0</v>
      </c>
      <c r="V9448" s="55">
        <f t="shared" si="1927"/>
        <v>0</v>
      </c>
      <c r="W9448" s="6">
        <f t="shared" si="1928"/>
        <v>0</v>
      </c>
      <c r="X9448" s="6">
        <f t="shared" si="1929"/>
        <v>0</v>
      </c>
      <c r="AA9448">
        <f t="shared" si="1931"/>
        <v>0</v>
      </c>
    </row>
    <row r="9449" spans="12:27">
      <c r="L9449" s="8">
        <f t="shared" si="1930"/>
        <v>0</v>
      </c>
      <c r="M9449" s="54">
        <f t="shared" si="1920"/>
        <v>0</v>
      </c>
      <c r="N9449" s="6">
        <f t="shared" si="1921"/>
        <v>0</v>
      </c>
      <c r="O9449" s="6" t="str">
        <f t="shared" si="1922"/>
        <v/>
      </c>
      <c r="P9449" s="29"/>
      <c r="Q9449" s="54">
        <f t="shared" si="1923"/>
        <v>0</v>
      </c>
      <c r="R9449" s="6">
        <f t="shared" si="1924"/>
        <v>0</v>
      </c>
      <c r="S9449" s="6" t="str">
        <f t="shared" si="1925"/>
        <v/>
      </c>
      <c r="T9449" s="29"/>
      <c r="U9449" s="6">
        <f t="shared" si="1926"/>
        <v>0</v>
      </c>
      <c r="V9449" s="55">
        <f t="shared" si="1927"/>
        <v>0</v>
      </c>
      <c r="W9449" s="6">
        <f t="shared" si="1928"/>
        <v>0</v>
      </c>
      <c r="X9449" s="6">
        <f t="shared" si="1929"/>
        <v>0</v>
      </c>
      <c r="AA9449">
        <f t="shared" si="1931"/>
        <v>0</v>
      </c>
    </row>
    <row r="9450" spans="12:27">
      <c r="L9450" s="8">
        <f t="shared" si="1930"/>
        <v>0</v>
      </c>
      <c r="M9450" s="54">
        <f t="shared" si="1920"/>
        <v>0</v>
      </c>
      <c r="N9450" s="6">
        <f t="shared" si="1921"/>
        <v>0</v>
      </c>
      <c r="O9450" s="6" t="str">
        <f t="shared" si="1922"/>
        <v/>
      </c>
      <c r="P9450" s="29"/>
      <c r="Q9450" s="54">
        <f t="shared" si="1923"/>
        <v>0</v>
      </c>
      <c r="R9450" s="6">
        <f t="shared" si="1924"/>
        <v>0</v>
      </c>
      <c r="S9450" s="6" t="str">
        <f t="shared" si="1925"/>
        <v/>
      </c>
      <c r="T9450" s="29"/>
      <c r="U9450" s="6">
        <f t="shared" si="1926"/>
        <v>0</v>
      </c>
      <c r="V9450" s="55">
        <f t="shared" si="1927"/>
        <v>0</v>
      </c>
      <c r="W9450" s="6">
        <f t="shared" si="1928"/>
        <v>0</v>
      </c>
      <c r="X9450" s="6">
        <f t="shared" si="1929"/>
        <v>0</v>
      </c>
      <c r="AA9450">
        <f t="shared" si="1931"/>
        <v>0</v>
      </c>
    </row>
    <row r="9451" spans="12:27">
      <c r="L9451" s="8">
        <f t="shared" si="1930"/>
        <v>0</v>
      </c>
      <c r="M9451" s="54">
        <f t="shared" si="1920"/>
        <v>0</v>
      </c>
      <c r="N9451" s="6">
        <f t="shared" si="1921"/>
        <v>0</v>
      </c>
      <c r="O9451" s="6" t="str">
        <f t="shared" si="1922"/>
        <v/>
      </c>
      <c r="P9451" s="29"/>
      <c r="Q9451" s="54">
        <f t="shared" si="1923"/>
        <v>0</v>
      </c>
      <c r="R9451" s="6">
        <f t="shared" si="1924"/>
        <v>0</v>
      </c>
      <c r="S9451" s="6" t="str">
        <f t="shared" si="1925"/>
        <v/>
      </c>
      <c r="T9451" s="29"/>
      <c r="U9451" s="6">
        <f t="shared" si="1926"/>
        <v>0</v>
      </c>
      <c r="V9451" s="55">
        <f t="shared" si="1927"/>
        <v>0</v>
      </c>
      <c r="W9451" s="6">
        <f t="shared" si="1928"/>
        <v>0</v>
      </c>
      <c r="X9451" s="6">
        <f t="shared" si="1929"/>
        <v>0</v>
      </c>
      <c r="AA9451">
        <f t="shared" si="1931"/>
        <v>0</v>
      </c>
    </row>
    <row r="9452" spans="12:27">
      <c r="L9452" s="8">
        <f t="shared" si="1930"/>
        <v>0</v>
      </c>
      <c r="M9452" s="54">
        <f t="shared" si="1920"/>
        <v>0</v>
      </c>
      <c r="N9452" s="6">
        <f t="shared" si="1921"/>
        <v>0</v>
      </c>
      <c r="O9452" s="6" t="str">
        <f t="shared" si="1922"/>
        <v/>
      </c>
      <c r="P9452" s="29"/>
      <c r="Q9452" s="54">
        <f t="shared" si="1923"/>
        <v>0</v>
      </c>
      <c r="R9452" s="6">
        <f t="shared" si="1924"/>
        <v>0</v>
      </c>
      <c r="S9452" s="6" t="str">
        <f t="shared" si="1925"/>
        <v/>
      </c>
      <c r="T9452" s="29"/>
      <c r="U9452" s="6">
        <f t="shared" si="1926"/>
        <v>0</v>
      </c>
      <c r="V9452" s="55">
        <f t="shared" si="1927"/>
        <v>0</v>
      </c>
      <c r="W9452" s="6">
        <f t="shared" si="1928"/>
        <v>0</v>
      </c>
      <c r="X9452" s="6">
        <f t="shared" si="1929"/>
        <v>0</v>
      </c>
      <c r="AA9452">
        <f t="shared" si="1931"/>
        <v>0</v>
      </c>
    </row>
    <row r="9453" spans="12:27">
      <c r="L9453" s="8">
        <f t="shared" si="1930"/>
        <v>0</v>
      </c>
      <c r="M9453" s="54">
        <f t="shared" si="1920"/>
        <v>0</v>
      </c>
      <c r="N9453" s="6">
        <f t="shared" si="1921"/>
        <v>0</v>
      </c>
      <c r="O9453" s="6" t="str">
        <f t="shared" si="1922"/>
        <v/>
      </c>
      <c r="P9453" s="29"/>
      <c r="Q9453" s="54">
        <f t="shared" si="1923"/>
        <v>0</v>
      </c>
      <c r="R9453" s="6">
        <f t="shared" si="1924"/>
        <v>0</v>
      </c>
      <c r="S9453" s="6" t="str">
        <f t="shared" si="1925"/>
        <v/>
      </c>
      <c r="T9453" s="29"/>
      <c r="U9453" s="6">
        <f t="shared" si="1926"/>
        <v>0</v>
      </c>
      <c r="V9453" s="55">
        <f t="shared" si="1927"/>
        <v>0</v>
      </c>
      <c r="W9453" s="6">
        <f t="shared" si="1928"/>
        <v>0</v>
      </c>
      <c r="X9453" s="6">
        <f t="shared" si="1929"/>
        <v>0</v>
      </c>
      <c r="AA9453">
        <f t="shared" si="1931"/>
        <v>0</v>
      </c>
    </row>
    <row r="9454" spans="12:27">
      <c r="L9454" s="8">
        <f t="shared" si="1930"/>
        <v>0</v>
      </c>
      <c r="M9454" s="54">
        <f t="shared" si="1920"/>
        <v>0</v>
      </c>
      <c r="N9454" s="6">
        <f t="shared" si="1921"/>
        <v>0</v>
      </c>
      <c r="O9454" s="6" t="str">
        <f t="shared" si="1922"/>
        <v/>
      </c>
      <c r="P9454" s="29"/>
      <c r="Q9454" s="54">
        <f t="shared" si="1923"/>
        <v>0</v>
      </c>
      <c r="R9454" s="6">
        <f t="shared" si="1924"/>
        <v>0</v>
      </c>
      <c r="S9454" s="6" t="str">
        <f t="shared" si="1925"/>
        <v/>
      </c>
      <c r="T9454" s="29"/>
      <c r="U9454" s="6">
        <f t="shared" si="1926"/>
        <v>0</v>
      </c>
      <c r="V9454" s="55">
        <f t="shared" si="1927"/>
        <v>0</v>
      </c>
      <c r="W9454" s="6">
        <f t="shared" si="1928"/>
        <v>0</v>
      </c>
      <c r="X9454" s="6">
        <f t="shared" si="1929"/>
        <v>0</v>
      </c>
      <c r="AA9454">
        <f t="shared" si="1931"/>
        <v>0</v>
      </c>
    </row>
    <row r="9455" spans="12:27">
      <c r="L9455" s="8">
        <f t="shared" si="1930"/>
        <v>0</v>
      </c>
      <c r="M9455" s="54">
        <f t="shared" si="1920"/>
        <v>0</v>
      </c>
      <c r="N9455" s="6">
        <f t="shared" si="1921"/>
        <v>0</v>
      </c>
      <c r="O9455" s="6" t="str">
        <f t="shared" si="1922"/>
        <v/>
      </c>
      <c r="P9455" s="29"/>
      <c r="Q9455" s="54">
        <f t="shared" si="1923"/>
        <v>0</v>
      </c>
      <c r="R9455" s="6">
        <f t="shared" si="1924"/>
        <v>0</v>
      </c>
      <c r="S9455" s="6" t="str">
        <f t="shared" si="1925"/>
        <v/>
      </c>
      <c r="T9455" s="29"/>
      <c r="U9455" s="6">
        <f t="shared" si="1926"/>
        <v>0</v>
      </c>
      <c r="V9455" s="55">
        <f t="shared" si="1927"/>
        <v>0</v>
      </c>
      <c r="W9455" s="6">
        <f t="shared" si="1928"/>
        <v>0</v>
      </c>
      <c r="X9455" s="6">
        <f t="shared" si="1929"/>
        <v>0</v>
      </c>
      <c r="AA9455">
        <f t="shared" si="1931"/>
        <v>0</v>
      </c>
    </row>
    <row r="9456" spans="12:27">
      <c r="L9456" s="8">
        <f t="shared" si="1930"/>
        <v>0</v>
      </c>
      <c r="M9456" s="54">
        <f t="shared" si="1920"/>
        <v>0</v>
      </c>
      <c r="N9456" s="6">
        <f t="shared" si="1921"/>
        <v>0</v>
      </c>
      <c r="O9456" s="6" t="str">
        <f t="shared" si="1922"/>
        <v/>
      </c>
      <c r="P9456" s="29"/>
      <c r="Q9456" s="54">
        <f t="shared" si="1923"/>
        <v>0</v>
      </c>
      <c r="R9456" s="6">
        <f t="shared" si="1924"/>
        <v>0</v>
      </c>
      <c r="S9456" s="6" t="str">
        <f t="shared" si="1925"/>
        <v/>
      </c>
      <c r="T9456" s="29"/>
      <c r="U9456" s="6">
        <f t="shared" si="1926"/>
        <v>0</v>
      </c>
      <c r="V9456" s="55">
        <f t="shared" si="1927"/>
        <v>0</v>
      </c>
      <c r="W9456" s="6">
        <f t="shared" si="1928"/>
        <v>0</v>
      </c>
      <c r="X9456" s="6">
        <f t="shared" si="1929"/>
        <v>0</v>
      </c>
      <c r="AA9456">
        <f t="shared" si="1931"/>
        <v>0</v>
      </c>
    </row>
    <row r="9457" spans="12:27">
      <c r="L9457" s="8">
        <f t="shared" si="1930"/>
        <v>0</v>
      </c>
      <c r="M9457" s="54">
        <f t="shared" si="1920"/>
        <v>0</v>
      </c>
      <c r="N9457" s="6">
        <f t="shared" si="1921"/>
        <v>0</v>
      </c>
      <c r="O9457" s="6" t="str">
        <f t="shared" si="1922"/>
        <v/>
      </c>
      <c r="P9457" s="29"/>
      <c r="Q9457" s="54">
        <f t="shared" si="1923"/>
        <v>0</v>
      </c>
      <c r="R9457" s="6">
        <f t="shared" si="1924"/>
        <v>0</v>
      </c>
      <c r="S9457" s="6" t="str">
        <f t="shared" si="1925"/>
        <v/>
      </c>
      <c r="T9457" s="29"/>
      <c r="U9457" s="6">
        <f t="shared" si="1926"/>
        <v>0</v>
      </c>
      <c r="V9457" s="55">
        <f t="shared" si="1927"/>
        <v>0</v>
      </c>
      <c r="W9457" s="6">
        <f t="shared" si="1928"/>
        <v>0</v>
      </c>
      <c r="X9457" s="6">
        <f t="shared" si="1929"/>
        <v>0</v>
      </c>
      <c r="AA9457">
        <f t="shared" si="1931"/>
        <v>0</v>
      </c>
    </row>
    <row r="9458" spans="12:27">
      <c r="L9458" s="8">
        <f t="shared" si="1930"/>
        <v>0</v>
      </c>
      <c r="M9458" s="54">
        <f t="shared" si="1920"/>
        <v>0</v>
      </c>
      <c r="N9458" s="6">
        <f t="shared" si="1921"/>
        <v>0</v>
      </c>
      <c r="O9458" s="6" t="str">
        <f t="shared" si="1922"/>
        <v/>
      </c>
      <c r="P9458" s="29"/>
      <c r="Q9458" s="54">
        <f t="shared" si="1923"/>
        <v>0</v>
      </c>
      <c r="R9458" s="6">
        <f t="shared" si="1924"/>
        <v>0</v>
      </c>
      <c r="S9458" s="6" t="str">
        <f t="shared" si="1925"/>
        <v/>
      </c>
      <c r="T9458" s="29"/>
      <c r="U9458" s="6">
        <f t="shared" si="1926"/>
        <v>0</v>
      </c>
      <c r="V9458" s="55">
        <f t="shared" si="1927"/>
        <v>0</v>
      </c>
      <c r="W9458" s="6">
        <f t="shared" si="1928"/>
        <v>0</v>
      </c>
      <c r="X9458" s="6">
        <f t="shared" si="1929"/>
        <v>0</v>
      </c>
      <c r="AA9458">
        <f t="shared" si="1931"/>
        <v>0</v>
      </c>
    </row>
    <row r="9459" spans="12:27">
      <c r="L9459" s="8">
        <f t="shared" si="1930"/>
        <v>0</v>
      </c>
      <c r="M9459" s="54">
        <f t="shared" si="1920"/>
        <v>0</v>
      </c>
      <c r="N9459" s="6">
        <f t="shared" si="1921"/>
        <v>0</v>
      </c>
      <c r="O9459" s="6" t="str">
        <f t="shared" si="1922"/>
        <v/>
      </c>
      <c r="P9459" s="29"/>
      <c r="Q9459" s="54">
        <f t="shared" si="1923"/>
        <v>0</v>
      </c>
      <c r="R9459" s="6">
        <f t="shared" si="1924"/>
        <v>0</v>
      </c>
      <c r="S9459" s="6" t="str">
        <f t="shared" si="1925"/>
        <v/>
      </c>
      <c r="T9459" s="29"/>
      <c r="U9459" s="6">
        <f t="shared" si="1926"/>
        <v>0</v>
      </c>
      <c r="V9459" s="55">
        <f t="shared" si="1927"/>
        <v>0</v>
      </c>
      <c r="W9459" s="6">
        <f t="shared" si="1928"/>
        <v>0</v>
      </c>
      <c r="X9459" s="6">
        <f t="shared" si="1929"/>
        <v>0</v>
      </c>
      <c r="AA9459">
        <f t="shared" si="1931"/>
        <v>0</v>
      </c>
    </row>
    <row r="9460" spans="12:27">
      <c r="L9460" s="8">
        <f t="shared" si="1930"/>
        <v>0</v>
      </c>
      <c r="M9460" s="54">
        <f t="shared" si="1920"/>
        <v>0</v>
      </c>
      <c r="N9460" s="6">
        <f t="shared" si="1921"/>
        <v>0</v>
      </c>
      <c r="O9460" s="6" t="str">
        <f t="shared" si="1922"/>
        <v/>
      </c>
      <c r="P9460" s="29"/>
      <c r="Q9460" s="54">
        <f t="shared" si="1923"/>
        <v>0</v>
      </c>
      <c r="R9460" s="6">
        <f t="shared" si="1924"/>
        <v>0</v>
      </c>
      <c r="S9460" s="6" t="str">
        <f t="shared" si="1925"/>
        <v/>
      </c>
      <c r="T9460" s="29"/>
      <c r="U9460" s="6">
        <f t="shared" si="1926"/>
        <v>0</v>
      </c>
      <c r="V9460" s="55">
        <f t="shared" si="1927"/>
        <v>0</v>
      </c>
      <c r="W9460" s="6">
        <f t="shared" si="1928"/>
        <v>0</v>
      </c>
      <c r="X9460" s="6">
        <f t="shared" si="1929"/>
        <v>0</v>
      </c>
      <c r="AA9460">
        <f t="shared" si="1931"/>
        <v>0</v>
      </c>
    </row>
    <row r="9461" spans="12:27">
      <c r="L9461" s="8">
        <f t="shared" si="1930"/>
        <v>0</v>
      </c>
      <c r="M9461" s="54">
        <f t="shared" si="1920"/>
        <v>0</v>
      </c>
      <c r="N9461" s="6">
        <f t="shared" si="1921"/>
        <v>0</v>
      </c>
      <c r="O9461" s="6" t="str">
        <f t="shared" si="1922"/>
        <v/>
      </c>
      <c r="P9461" s="29"/>
      <c r="Q9461" s="54">
        <f t="shared" si="1923"/>
        <v>0</v>
      </c>
      <c r="R9461" s="6">
        <f t="shared" si="1924"/>
        <v>0</v>
      </c>
      <c r="S9461" s="6" t="str">
        <f t="shared" si="1925"/>
        <v/>
      </c>
      <c r="T9461" s="29"/>
      <c r="U9461" s="6">
        <f t="shared" si="1926"/>
        <v>0</v>
      </c>
      <c r="V9461" s="55">
        <f t="shared" si="1927"/>
        <v>0</v>
      </c>
      <c r="W9461" s="6">
        <f t="shared" si="1928"/>
        <v>0</v>
      </c>
      <c r="X9461" s="6">
        <f t="shared" si="1929"/>
        <v>0</v>
      </c>
      <c r="AA9461">
        <f t="shared" si="1931"/>
        <v>0</v>
      </c>
    </row>
    <row r="9462" spans="12:27">
      <c r="L9462" s="8">
        <f t="shared" si="1930"/>
        <v>0</v>
      </c>
      <c r="M9462" s="54">
        <f t="shared" si="1920"/>
        <v>0</v>
      </c>
      <c r="N9462" s="6">
        <f t="shared" si="1921"/>
        <v>0</v>
      </c>
      <c r="O9462" s="6" t="str">
        <f t="shared" si="1922"/>
        <v/>
      </c>
      <c r="P9462" s="29"/>
      <c r="Q9462" s="54">
        <f t="shared" si="1923"/>
        <v>0</v>
      </c>
      <c r="R9462" s="6">
        <f t="shared" si="1924"/>
        <v>0</v>
      </c>
      <c r="S9462" s="6" t="str">
        <f t="shared" si="1925"/>
        <v/>
      </c>
      <c r="T9462" s="29"/>
      <c r="U9462" s="6">
        <f t="shared" si="1926"/>
        <v>0</v>
      </c>
      <c r="V9462" s="55">
        <f t="shared" si="1927"/>
        <v>0</v>
      </c>
      <c r="W9462" s="6">
        <f t="shared" si="1928"/>
        <v>0</v>
      </c>
      <c r="X9462" s="6">
        <f t="shared" si="1929"/>
        <v>0</v>
      </c>
      <c r="AA9462">
        <f t="shared" si="1931"/>
        <v>0</v>
      </c>
    </row>
    <row r="9463" spans="12:27">
      <c r="L9463" s="8">
        <f t="shared" si="1930"/>
        <v>0</v>
      </c>
      <c r="M9463" s="54">
        <f t="shared" si="1920"/>
        <v>0</v>
      </c>
      <c r="N9463" s="6">
        <f t="shared" si="1921"/>
        <v>0</v>
      </c>
      <c r="O9463" s="6" t="str">
        <f t="shared" si="1922"/>
        <v/>
      </c>
      <c r="P9463" s="29"/>
      <c r="Q9463" s="54">
        <f t="shared" si="1923"/>
        <v>0</v>
      </c>
      <c r="R9463" s="6">
        <f t="shared" si="1924"/>
        <v>0</v>
      </c>
      <c r="S9463" s="6" t="str">
        <f t="shared" si="1925"/>
        <v/>
      </c>
      <c r="T9463" s="29"/>
      <c r="U9463" s="6">
        <f t="shared" si="1926"/>
        <v>0</v>
      </c>
      <c r="V9463" s="55">
        <f t="shared" si="1927"/>
        <v>0</v>
      </c>
      <c r="W9463" s="6">
        <f t="shared" si="1928"/>
        <v>0</v>
      </c>
      <c r="X9463" s="6">
        <f t="shared" si="1929"/>
        <v>0</v>
      </c>
      <c r="AA9463">
        <f t="shared" si="1931"/>
        <v>0</v>
      </c>
    </row>
    <row r="9464" spans="12:27">
      <c r="L9464" s="8">
        <f t="shared" si="1930"/>
        <v>0</v>
      </c>
      <c r="M9464" s="54">
        <f t="shared" si="1920"/>
        <v>0</v>
      </c>
      <c r="N9464" s="6">
        <f t="shared" si="1921"/>
        <v>0</v>
      </c>
      <c r="O9464" s="6" t="str">
        <f t="shared" si="1922"/>
        <v/>
      </c>
      <c r="P9464" s="29"/>
      <c r="Q9464" s="54">
        <f t="shared" si="1923"/>
        <v>0</v>
      </c>
      <c r="R9464" s="6">
        <f t="shared" si="1924"/>
        <v>0</v>
      </c>
      <c r="S9464" s="6" t="str">
        <f t="shared" si="1925"/>
        <v/>
      </c>
      <c r="T9464" s="29"/>
      <c r="U9464" s="6">
        <f t="shared" si="1926"/>
        <v>0</v>
      </c>
      <c r="V9464" s="55">
        <f t="shared" si="1927"/>
        <v>0</v>
      </c>
      <c r="W9464" s="6">
        <f t="shared" si="1928"/>
        <v>0</v>
      </c>
      <c r="X9464" s="6">
        <f t="shared" si="1929"/>
        <v>0</v>
      </c>
      <c r="AA9464">
        <f t="shared" si="1931"/>
        <v>0</v>
      </c>
    </row>
    <row r="9465" spans="12:27">
      <c r="L9465" s="8">
        <f t="shared" si="1930"/>
        <v>0</v>
      </c>
      <c r="M9465" s="54">
        <f t="shared" si="1920"/>
        <v>0</v>
      </c>
      <c r="N9465" s="6">
        <f t="shared" si="1921"/>
        <v>0</v>
      </c>
      <c r="O9465" s="6" t="str">
        <f t="shared" si="1922"/>
        <v/>
      </c>
      <c r="P9465" s="29"/>
      <c r="Q9465" s="54">
        <f t="shared" si="1923"/>
        <v>0</v>
      </c>
      <c r="R9465" s="6">
        <f t="shared" si="1924"/>
        <v>0</v>
      </c>
      <c r="S9465" s="6" t="str">
        <f t="shared" si="1925"/>
        <v/>
      </c>
      <c r="T9465" s="29"/>
      <c r="U9465" s="6">
        <f t="shared" si="1926"/>
        <v>0</v>
      </c>
      <c r="V9465" s="55">
        <f t="shared" si="1927"/>
        <v>0</v>
      </c>
      <c r="W9465" s="6">
        <f t="shared" si="1928"/>
        <v>0</v>
      </c>
      <c r="X9465" s="6">
        <f t="shared" si="1929"/>
        <v>0</v>
      </c>
      <c r="AA9465">
        <f t="shared" si="1931"/>
        <v>0</v>
      </c>
    </row>
    <row r="9466" spans="12:27">
      <c r="L9466" s="8">
        <f t="shared" si="1930"/>
        <v>0</v>
      </c>
      <c r="M9466" s="54">
        <f t="shared" si="1920"/>
        <v>0</v>
      </c>
      <c r="N9466" s="6">
        <f t="shared" si="1921"/>
        <v>0</v>
      </c>
      <c r="O9466" s="6" t="str">
        <f t="shared" si="1922"/>
        <v/>
      </c>
      <c r="P9466" s="29"/>
      <c r="Q9466" s="54">
        <f t="shared" si="1923"/>
        <v>0</v>
      </c>
      <c r="R9466" s="6">
        <f t="shared" si="1924"/>
        <v>0</v>
      </c>
      <c r="S9466" s="6" t="str">
        <f t="shared" si="1925"/>
        <v/>
      </c>
      <c r="T9466" s="29"/>
      <c r="U9466" s="6">
        <f t="shared" si="1926"/>
        <v>0</v>
      </c>
      <c r="V9466" s="55">
        <f t="shared" si="1927"/>
        <v>0</v>
      </c>
      <c r="W9466" s="6">
        <f t="shared" si="1928"/>
        <v>0</v>
      </c>
      <c r="X9466" s="6">
        <f t="shared" si="1929"/>
        <v>0</v>
      </c>
      <c r="AA9466">
        <f t="shared" si="1931"/>
        <v>0</v>
      </c>
    </row>
    <row r="9467" spans="12:27">
      <c r="L9467" s="8">
        <f t="shared" si="1930"/>
        <v>0</v>
      </c>
      <c r="M9467" s="54">
        <f t="shared" si="1920"/>
        <v>0</v>
      </c>
      <c r="N9467" s="6">
        <f t="shared" si="1921"/>
        <v>0</v>
      </c>
      <c r="O9467" s="6" t="str">
        <f t="shared" si="1922"/>
        <v/>
      </c>
      <c r="P9467" s="29"/>
      <c r="Q9467" s="54">
        <f t="shared" si="1923"/>
        <v>0</v>
      </c>
      <c r="R9467" s="6">
        <f t="shared" si="1924"/>
        <v>0</v>
      </c>
      <c r="S9467" s="6" t="str">
        <f t="shared" si="1925"/>
        <v/>
      </c>
      <c r="T9467" s="29"/>
      <c r="U9467" s="6">
        <f t="shared" si="1926"/>
        <v>0</v>
      </c>
      <c r="V9467" s="55">
        <f t="shared" si="1927"/>
        <v>0</v>
      </c>
      <c r="W9467" s="6">
        <f t="shared" si="1928"/>
        <v>0</v>
      </c>
      <c r="X9467" s="6">
        <f t="shared" si="1929"/>
        <v>0</v>
      </c>
      <c r="AA9467">
        <f t="shared" si="1931"/>
        <v>0</v>
      </c>
    </row>
    <row r="9468" spans="12:27">
      <c r="L9468" s="8">
        <f t="shared" si="1930"/>
        <v>0</v>
      </c>
      <c r="M9468" s="54">
        <f t="shared" si="1920"/>
        <v>0</v>
      </c>
      <c r="N9468" s="6">
        <f t="shared" si="1921"/>
        <v>0</v>
      </c>
      <c r="O9468" s="6" t="str">
        <f t="shared" si="1922"/>
        <v/>
      </c>
      <c r="P9468" s="29"/>
      <c r="Q9468" s="54">
        <f t="shared" si="1923"/>
        <v>0</v>
      </c>
      <c r="R9468" s="6">
        <f t="shared" si="1924"/>
        <v>0</v>
      </c>
      <c r="S9468" s="6" t="str">
        <f t="shared" si="1925"/>
        <v/>
      </c>
      <c r="T9468" s="29"/>
      <c r="U9468" s="6">
        <f t="shared" si="1926"/>
        <v>0</v>
      </c>
      <c r="V9468" s="55">
        <f t="shared" si="1927"/>
        <v>0</v>
      </c>
      <c r="W9468" s="6">
        <f t="shared" si="1928"/>
        <v>0</v>
      </c>
      <c r="X9468" s="6">
        <f t="shared" si="1929"/>
        <v>0</v>
      </c>
      <c r="AA9468">
        <f t="shared" si="1931"/>
        <v>0</v>
      </c>
    </row>
    <row r="9469" spans="12:27">
      <c r="L9469" s="8">
        <f t="shared" si="1930"/>
        <v>0</v>
      </c>
      <c r="M9469" s="54">
        <f t="shared" si="1920"/>
        <v>0</v>
      </c>
      <c r="N9469" s="6">
        <f t="shared" si="1921"/>
        <v>0</v>
      </c>
      <c r="O9469" s="6" t="str">
        <f t="shared" si="1922"/>
        <v/>
      </c>
      <c r="P9469" s="29"/>
      <c r="Q9469" s="54">
        <f t="shared" si="1923"/>
        <v>0</v>
      </c>
      <c r="R9469" s="6">
        <f t="shared" si="1924"/>
        <v>0</v>
      </c>
      <c r="S9469" s="6" t="str">
        <f t="shared" si="1925"/>
        <v/>
      </c>
      <c r="T9469" s="29"/>
      <c r="U9469" s="6">
        <f t="shared" si="1926"/>
        <v>0</v>
      </c>
      <c r="V9469" s="55">
        <f t="shared" si="1927"/>
        <v>0</v>
      </c>
      <c r="W9469" s="6">
        <f t="shared" si="1928"/>
        <v>0</v>
      </c>
      <c r="X9469" s="6">
        <f t="shared" si="1929"/>
        <v>0</v>
      </c>
      <c r="AA9469">
        <f t="shared" si="1931"/>
        <v>0</v>
      </c>
    </row>
    <row r="9470" spans="12:27">
      <c r="L9470" s="8">
        <f t="shared" si="1930"/>
        <v>0</v>
      </c>
      <c r="M9470" s="54">
        <f t="shared" si="1920"/>
        <v>0</v>
      </c>
      <c r="N9470" s="6">
        <f t="shared" si="1921"/>
        <v>0</v>
      </c>
      <c r="O9470" s="6" t="str">
        <f t="shared" si="1922"/>
        <v/>
      </c>
      <c r="P9470" s="29"/>
      <c r="Q9470" s="54">
        <f t="shared" si="1923"/>
        <v>0</v>
      </c>
      <c r="R9470" s="6">
        <f t="shared" si="1924"/>
        <v>0</v>
      </c>
      <c r="S9470" s="6" t="str">
        <f t="shared" si="1925"/>
        <v/>
      </c>
      <c r="T9470" s="29"/>
      <c r="U9470" s="6">
        <f t="shared" si="1926"/>
        <v>0</v>
      </c>
      <c r="V9470" s="55">
        <f t="shared" si="1927"/>
        <v>0</v>
      </c>
      <c r="W9470" s="6">
        <f t="shared" si="1928"/>
        <v>0</v>
      </c>
      <c r="X9470" s="6">
        <f t="shared" si="1929"/>
        <v>0</v>
      </c>
      <c r="AA9470">
        <f t="shared" si="1931"/>
        <v>0</v>
      </c>
    </row>
    <row r="9471" spans="12:27">
      <c r="L9471" s="8">
        <f t="shared" si="1930"/>
        <v>0</v>
      </c>
      <c r="M9471" s="54">
        <f t="shared" si="1920"/>
        <v>0</v>
      </c>
      <c r="N9471" s="6">
        <f t="shared" si="1921"/>
        <v>0</v>
      </c>
      <c r="O9471" s="6" t="str">
        <f t="shared" si="1922"/>
        <v/>
      </c>
      <c r="P9471" s="29"/>
      <c r="Q9471" s="54">
        <f t="shared" si="1923"/>
        <v>0</v>
      </c>
      <c r="R9471" s="6">
        <f t="shared" si="1924"/>
        <v>0</v>
      </c>
      <c r="S9471" s="6" t="str">
        <f t="shared" si="1925"/>
        <v/>
      </c>
      <c r="T9471" s="29"/>
      <c r="U9471" s="6">
        <f t="shared" si="1926"/>
        <v>0</v>
      </c>
      <c r="V9471" s="55">
        <f t="shared" si="1927"/>
        <v>0</v>
      </c>
      <c r="W9471" s="6">
        <f t="shared" si="1928"/>
        <v>0</v>
      </c>
      <c r="X9471" s="6">
        <f t="shared" si="1929"/>
        <v>0</v>
      </c>
      <c r="AA9471">
        <f t="shared" si="1931"/>
        <v>0</v>
      </c>
    </row>
    <row r="9472" spans="12:27">
      <c r="L9472" s="8">
        <f t="shared" si="1930"/>
        <v>0</v>
      </c>
      <c r="M9472" s="54">
        <f t="shared" si="1920"/>
        <v>0</v>
      </c>
      <c r="N9472" s="6">
        <f t="shared" si="1921"/>
        <v>0</v>
      </c>
      <c r="O9472" s="6" t="str">
        <f t="shared" si="1922"/>
        <v/>
      </c>
      <c r="P9472" s="29"/>
      <c r="Q9472" s="54">
        <f t="shared" si="1923"/>
        <v>0</v>
      </c>
      <c r="R9472" s="6">
        <f t="shared" si="1924"/>
        <v>0</v>
      </c>
      <c r="S9472" s="6" t="str">
        <f t="shared" si="1925"/>
        <v/>
      </c>
      <c r="T9472" s="29"/>
      <c r="U9472" s="6">
        <f t="shared" si="1926"/>
        <v>0</v>
      </c>
      <c r="V9472" s="55">
        <f t="shared" si="1927"/>
        <v>0</v>
      </c>
      <c r="W9472" s="6">
        <f t="shared" si="1928"/>
        <v>0</v>
      </c>
      <c r="X9472" s="6">
        <f t="shared" si="1929"/>
        <v>0</v>
      </c>
      <c r="AA9472">
        <f t="shared" si="1931"/>
        <v>0</v>
      </c>
    </row>
    <row r="9473" spans="12:27">
      <c r="L9473" s="8">
        <f t="shared" si="1930"/>
        <v>0</v>
      </c>
      <c r="M9473" s="54">
        <f t="shared" si="1920"/>
        <v>0</v>
      </c>
      <c r="N9473" s="6">
        <f t="shared" si="1921"/>
        <v>0</v>
      </c>
      <c r="O9473" s="6" t="str">
        <f t="shared" si="1922"/>
        <v/>
      </c>
      <c r="P9473" s="29"/>
      <c r="Q9473" s="54">
        <f t="shared" si="1923"/>
        <v>0</v>
      </c>
      <c r="R9473" s="6">
        <f t="shared" si="1924"/>
        <v>0</v>
      </c>
      <c r="S9473" s="6" t="str">
        <f t="shared" si="1925"/>
        <v/>
      </c>
      <c r="T9473" s="29"/>
      <c r="U9473" s="6">
        <f t="shared" si="1926"/>
        <v>0</v>
      </c>
      <c r="V9473" s="55">
        <f t="shared" si="1927"/>
        <v>0</v>
      </c>
      <c r="W9473" s="6">
        <f t="shared" si="1928"/>
        <v>0</v>
      </c>
      <c r="X9473" s="6">
        <f t="shared" si="1929"/>
        <v>0</v>
      </c>
      <c r="AA9473">
        <f t="shared" si="1931"/>
        <v>0</v>
      </c>
    </row>
    <row r="9474" spans="12:27">
      <c r="L9474" s="8">
        <f t="shared" si="1930"/>
        <v>0</v>
      </c>
      <c r="M9474" s="54">
        <f t="shared" si="1920"/>
        <v>0</v>
      </c>
      <c r="N9474" s="6">
        <f t="shared" si="1921"/>
        <v>0</v>
      </c>
      <c r="O9474" s="6" t="str">
        <f t="shared" si="1922"/>
        <v/>
      </c>
      <c r="P9474" s="29"/>
      <c r="Q9474" s="54">
        <f t="shared" si="1923"/>
        <v>0</v>
      </c>
      <c r="R9474" s="6">
        <f t="shared" si="1924"/>
        <v>0</v>
      </c>
      <c r="S9474" s="6" t="str">
        <f t="shared" si="1925"/>
        <v/>
      </c>
      <c r="T9474" s="29"/>
      <c r="U9474" s="6">
        <f t="shared" si="1926"/>
        <v>0</v>
      </c>
      <c r="V9474" s="55">
        <f t="shared" si="1927"/>
        <v>0</v>
      </c>
      <c r="W9474" s="6">
        <f t="shared" si="1928"/>
        <v>0</v>
      </c>
      <c r="X9474" s="6">
        <f t="shared" si="1929"/>
        <v>0</v>
      </c>
      <c r="AA9474">
        <f t="shared" si="1931"/>
        <v>0</v>
      </c>
    </row>
    <row r="9475" spans="12:27">
      <c r="L9475" s="8">
        <f t="shared" si="1930"/>
        <v>0</v>
      </c>
      <c r="M9475" s="54">
        <f t="shared" si="1920"/>
        <v>0</v>
      </c>
      <c r="N9475" s="6">
        <f t="shared" si="1921"/>
        <v>0</v>
      </c>
      <c r="O9475" s="6" t="str">
        <f t="shared" si="1922"/>
        <v/>
      </c>
      <c r="P9475" s="29"/>
      <c r="Q9475" s="54">
        <f t="shared" si="1923"/>
        <v>0</v>
      </c>
      <c r="R9475" s="6">
        <f t="shared" si="1924"/>
        <v>0</v>
      </c>
      <c r="S9475" s="6" t="str">
        <f t="shared" si="1925"/>
        <v/>
      </c>
      <c r="T9475" s="29"/>
      <c r="U9475" s="6">
        <f t="shared" si="1926"/>
        <v>0</v>
      </c>
      <c r="V9475" s="55">
        <f t="shared" si="1927"/>
        <v>0</v>
      </c>
      <c r="W9475" s="6">
        <f t="shared" si="1928"/>
        <v>0</v>
      </c>
      <c r="X9475" s="6">
        <f t="shared" si="1929"/>
        <v>0</v>
      </c>
      <c r="AA9475">
        <f t="shared" si="1931"/>
        <v>0</v>
      </c>
    </row>
    <row r="9476" spans="12:27">
      <c r="L9476" s="8">
        <f t="shared" si="1930"/>
        <v>0</v>
      </c>
      <c r="M9476" s="54">
        <f t="shared" si="1920"/>
        <v>0</v>
      </c>
      <c r="N9476" s="6">
        <f t="shared" si="1921"/>
        <v>0</v>
      </c>
      <c r="O9476" s="6" t="str">
        <f t="shared" si="1922"/>
        <v/>
      </c>
      <c r="P9476" s="29"/>
      <c r="Q9476" s="54">
        <f t="shared" si="1923"/>
        <v>0</v>
      </c>
      <c r="R9476" s="6">
        <f t="shared" si="1924"/>
        <v>0</v>
      </c>
      <c r="S9476" s="6" t="str">
        <f t="shared" si="1925"/>
        <v/>
      </c>
      <c r="T9476" s="29"/>
      <c r="U9476" s="6">
        <f t="shared" si="1926"/>
        <v>0</v>
      </c>
      <c r="V9476" s="55">
        <f t="shared" si="1927"/>
        <v>0</v>
      </c>
      <c r="W9476" s="6">
        <f t="shared" si="1928"/>
        <v>0</v>
      </c>
      <c r="X9476" s="6">
        <f t="shared" si="1929"/>
        <v>0</v>
      </c>
      <c r="AA9476">
        <f t="shared" si="1931"/>
        <v>0</v>
      </c>
    </row>
    <row r="9477" spans="12:27">
      <c r="L9477" s="8">
        <f t="shared" si="1930"/>
        <v>0</v>
      </c>
      <c r="M9477" s="54">
        <f t="shared" si="1920"/>
        <v>0</v>
      </c>
      <c r="N9477" s="6">
        <f t="shared" si="1921"/>
        <v>0</v>
      </c>
      <c r="O9477" s="6" t="str">
        <f t="shared" si="1922"/>
        <v/>
      </c>
      <c r="P9477" s="29"/>
      <c r="Q9477" s="54">
        <f t="shared" si="1923"/>
        <v>0</v>
      </c>
      <c r="R9477" s="6">
        <f t="shared" si="1924"/>
        <v>0</v>
      </c>
      <c r="S9477" s="6" t="str">
        <f t="shared" si="1925"/>
        <v/>
      </c>
      <c r="T9477" s="29"/>
      <c r="U9477" s="6">
        <f t="shared" si="1926"/>
        <v>0</v>
      </c>
      <c r="V9477" s="55">
        <f t="shared" si="1927"/>
        <v>0</v>
      </c>
      <c r="W9477" s="6">
        <f t="shared" si="1928"/>
        <v>0</v>
      </c>
      <c r="X9477" s="6">
        <f t="shared" si="1929"/>
        <v>0</v>
      </c>
      <c r="AA9477">
        <f t="shared" si="1931"/>
        <v>0</v>
      </c>
    </row>
    <row r="9478" spans="12:27">
      <c r="L9478" s="8">
        <f t="shared" si="1930"/>
        <v>0</v>
      </c>
      <c r="M9478" s="54">
        <f t="shared" si="1920"/>
        <v>0</v>
      </c>
      <c r="N9478" s="6">
        <f t="shared" si="1921"/>
        <v>0</v>
      </c>
      <c r="O9478" s="6" t="str">
        <f t="shared" si="1922"/>
        <v/>
      </c>
      <c r="P9478" s="29"/>
      <c r="Q9478" s="54">
        <f t="shared" si="1923"/>
        <v>0</v>
      </c>
      <c r="R9478" s="6">
        <f t="shared" si="1924"/>
        <v>0</v>
      </c>
      <c r="S9478" s="6" t="str">
        <f t="shared" si="1925"/>
        <v/>
      </c>
      <c r="T9478" s="29"/>
      <c r="U9478" s="6">
        <f t="shared" si="1926"/>
        <v>0</v>
      </c>
      <c r="V9478" s="55">
        <f t="shared" si="1927"/>
        <v>0</v>
      </c>
      <c r="W9478" s="6">
        <f t="shared" si="1928"/>
        <v>0</v>
      </c>
      <c r="X9478" s="6">
        <f t="shared" si="1929"/>
        <v>0</v>
      </c>
      <c r="AA9478">
        <f t="shared" si="1931"/>
        <v>0</v>
      </c>
    </row>
    <row r="9479" spans="12:27">
      <c r="L9479" s="8">
        <f t="shared" si="1930"/>
        <v>0</v>
      </c>
      <c r="M9479" s="54">
        <f t="shared" si="1920"/>
        <v>0</v>
      </c>
      <c r="N9479" s="6">
        <f t="shared" si="1921"/>
        <v>0</v>
      </c>
      <c r="O9479" s="6" t="str">
        <f t="shared" si="1922"/>
        <v/>
      </c>
      <c r="P9479" s="29"/>
      <c r="Q9479" s="54">
        <f t="shared" si="1923"/>
        <v>0</v>
      </c>
      <c r="R9479" s="6">
        <f t="shared" si="1924"/>
        <v>0</v>
      </c>
      <c r="S9479" s="6" t="str">
        <f t="shared" si="1925"/>
        <v/>
      </c>
      <c r="T9479" s="29"/>
      <c r="U9479" s="6">
        <f t="shared" si="1926"/>
        <v>0</v>
      </c>
      <c r="V9479" s="55">
        <f t="shared" si="1927"/>
        <v>0</v>
      </c>
      <c r="W9479" s="6">
        <f t="shared" si="1928"/>
        <v>0</v>
      </c>
      <c r="X9479" s="6">
        <f t="shared" si="1929"/>
        <v>0</v>
      </c>
      <c r="AA9479">
        <f t="shared" si="1931"/>
        <v>0</v>
      </c>
    </row>
    <row r="9480" spans="12:27">
      <c r="L9480" s="8">
        <f t="shared" si="1930"/>
        <v>0</v>
      </c>
      <c r="M9480" s="54">
        <f t="shared" ref="M9480:M9543" si="1932">IF(IF(L9480&gt;=sipstart,1,0)+IF(L9480&lt;=sipend,1,0)=2,J9480,0)</f>
        <v>0</v>
      </c>
      <c r="N9480" s="6">
        <f t="shared" ref="N9480:N9543" si="1933">IF(IF(L9480&gt;=sipstart,1,0)+IF(L9480&lt;=sipend,1,0)=2,K9480,0)</f>
        <v>0</v>
      </c>
      <c r="O9480" s="6" t="str">
        <f t="shared" ref="O9480:O9543" si="1934">IF(N9480=-sip,-N9480/B9480,"")</f>
        <v/>
      </c>
      <c r="P9480" s="29"/>
      <c r="Q9480" s="54">
        <f t="shared" ref="Q9480:Q9543" si="1935">IF(IF(L9480&gt;=sipstart,1,0)+IF(L9480&lt;=sipend,1,0)=2,1,0)</f>
        <v>0</v>
      </c>
      <c r="R9480" s="6">
        <f t="shared" ref="R9480:R9543" si="1936">IF(IF(L9480&gt;=sipstart,1,0)+IF(L9480&lt;=sipend,1,0)=2,-dsip,0)</f>
        <v>0</v>
      </c>
      <c r="S9480" s="6" t="str">
        <f t="shared" ref="S9480:S9543" si="1937">IF(R9480=-dsip,-R9480/B9480,"")</f>
        <v/>
      </c>
      <c r="T9480" s="29"/>
      <c r="U9480" s="6">
        <f t="shared" ref="U9480:U9543" si="1938">IF((IF(L9480&gt;=sipstart,1,2)+IF(L9480&lt;=sipend,1,2))=2,L9480,0)</f>
        <v>0</v>
      </c>
      <c r="V9480" s="55">
        <f t="shared" ref="V9480:V9543" si="1939">IF((IF(L9480&gt;=sipstart,1,2)+IF(L9480&lt;=sipend,1,2))=2,L9480,0)+IF(U9479=actualsipend,actualsipend,0)</f>
        <v>0</v>
      </c>
      <c r="W9480" s="6">
        <f t="shared" si="1928"/>
        <v>0</v>
      </c>
      <c r="X9480" s="6">
        <f t="shared" si="1929"/>
        <v>0</v>
      </c>
      <c r="AA9480">
        <f t="shared" si="1931"/>
        <v>0</v>
      </c>
    </row>
    <row r="9481" spans="12:27">
      <c r="L9481" s="8">
        <f t="shared" si="1930"/>
        <v>0</v>
      </c>
      <c r="M9481" s="54">
        <f t="shared" si="1932"/>
        <v>0</v>
      </c>
      <c r="N9481" s="6">
        <f t="shared" si="1933"/>
        <v>0</v>
      </c>
      <c r="O9481" s="6" t="str">
        <f t="shared" si="1934"/>
        <v/>
      </c>
      <c r="P9481" s="29"/>
      <c r="Q9481" s="54">
        <f t="shared" si="1935"/>
        <v>0</v>
      </c>
      <c r="R9481" s="6">
        <f t="shared" si="1936"/>
        <v>0</v>
      </c>
      <c r="S9481" s="6" t="str">
        <f t="shared" si="1937"/>
        <v/>
      </c>
      <c r="T9481" s="29"/>
      <c r="U9481" s="6">
        <f t="shared" si="1938"/>
        <v>0</v>
      </c>
      <c r="V9481" s="55">
        <f t="shared" si="1939"/>
        <v>0</v>
      </c>
      <c r="W9481" s="6">
        <f t="shared" ref="W9481:W9544" si="1940">IF(V9481+V9480=0,0,IF(V9481=V9480,sipunits*B9480,N9481))</f>
        <v>0</v>
      </c>
      <c r="X9481" s="6">
        <f t="shared" ref="X9481:X9544" si="1941">IF(V9481+V9480=0,0,IF(V9481=V9480,dsipunits*B9480,R9481))</f>
        <v>0</v>
      </c>
      <c r="AA9481">
        <f t="shared" si="1931"/>
        <v>0</v>
      </c>
    </row>
    <row r="9482" spans="12:27">
      <c r="L9482" s="8">
        <f t="shared" si="1930"/>
        <v>0</v>
      </c>
      <c r="M9482" s="54">
        <f t="shared" si="1932"/>
        <v>0</v>
      </c>
      <c r="N9482" s="6">
        <f t="shared" si="1933"/>
        <v>0</v>
      </c>
      <c r="O9482" s="6" t="str">
        <f t="shared" si="1934"/>
        <v/>
      </c>
      <c r="P9482" s="29"/>
      <c r="Q9482" s="54">
        <f t="shared" si="1935"/>
        <v>0</v>
      </c>
      <c r="R9482" s="6">
        <f t="shared" si="1936"/>
        <v>0</v>
      </c>
      <c r="S9482" s="6" t="str">
        <f t="shared" si="1937"/>
        <v/>
      </c>
      <c r="T9482" s="29"/>
      <c r="U9482" s="6">
        <f t="shared" si="1938"/>
        <v>0</v>
      </c>
      <c r="V9482" s="55">
        <f t="shared" si="1939"/>
        <v>0</v>
      </c>
      <c r="W9482" s="6">
        <f t="shared" si="1940"/>
        <v>0</v>
      </c>
      <c r="X9482" s="6">
        <f t="shared" si="1941"/>
        <v>0</v>
      </c>
      <c r="AA9482">
        <f t="shared" si="1931"/>
        <v>0</v>
      </c>
    </row>
    <row r="9483" spans="12:27">
      <c r="L9483" s="8">
        <f t="shared" si="1930"/>
        <v>0</v>
      </c>
      <c r="M9483" s="54">
        <f t="shared" si="1932"/>
        <v>0</v>
      </c>
      <c r="N9483" s="6">
        <f t="shared" si="1933"/>
        <v>0</v>
      </c>
      <c r="O9483" s="6" t="str">
        <f t="shared" si="1934"/>
        <v/>
      </c>
      <c r="P9483" s="29"/>
      <c r="Q9483" s="54">
        <f t="shared" si="1935"/>
        <v>0</v>
      </c>
      <c r="R9483" s="6">
        <f t="shared" si="1936"/>
        <v>0</v>
      </c>
      <c r="S9483" s="6" t="str">
        <f t="shared" si="1937"/>
        <v/>
      </c>
      <c r="T9483" s="29"/>
      <c r="U9483" s="6">
        <f t="shared" si="1938"/>
        <v>0</v>
      </c>
      <c r="V9483" s="55">
        <f t="shared" si="1939"/>
        <v>0</v>
      </c>
      <c r="W9483" s="6">
        <f t="shared" si="1940"/>
        <v>0</v>
      </c>
      <c r="X9483" s="6">
        <f t="shared" si="1941"/>
        <v>0</v>
      </c>
      <c r="AA9483">
        <f t="shared" si="1931"/>
        <v>0</v>
      </c>
    </row>
    <row r="9484" spans="12:27">
      <c r="L9484" s="8">
        <f t="shared" si="1930"/>
        <v>0</v>
      </c>
      <c r="M9484" s="54">
        <f t="shared" si="1932"/>
        <v>0</v>
      </c>
      <c r="N9484" s="6">
        <f t="shared" si="1933"/>
        <v>0</v>
      </c>
      <c r="O9484" s="6" t="str">
        <f t="shared" si="1934"/>
        <v/>
      </c>
      <c r="P9484" s="29"/>
      <c r="Q9484" s="54">
        <f t="shared" si="1935"/>
        <v>0</v>
      </c>
      <c r="R9484" s="6">
        <f t="shared" si="1936"/>
        <v>0</v>
      </c>
      <c r="S9484" s="6" t="str">
        <f t="shared" si="1937"/>
        <v/>
      </c>
      <c r="T9484" s="29"/>
      <c r="U9484" s="6">
        <f t="shared" si="1938"/>
        <v>0</v>
      </c>
      <c r="V9484" s="55">
        <f t="shared" si="1939"/>
        <v>0</v>
      </c>
      <c r="W9484" s="6">
        <f t="shared" si="1940"/>
        <v>0</v>
      </c>
      <c r="X9484" s="6">
        <f t="shared" si="1941"/>
        <v>0</v>
      </c>
      <c r="AA9484">
        <f t="shared" si="1931"/>
        <v>0</v>
      </c>
    </row>
    <row r="9485" spans="12:27">
      <c r="L9485" s="8">
        <f t="shared" ref="L9485:L9548" si="1942">A9485</f>
        <v>0</v>
      </c>
      <c r="M9485" s="54">
        <f t="shared" si="1932"/>
        <v>0</v>
      </c>
      <c r="N9485" s="6">
        <f t="shared" si="1933"/>
        <v>0</v>
      </c>
      <c r="O9485" s="6" t="str">
        <f t="shared" si="1934"/>
        <v/>
      </c>
      <c r="P9485" s="29"/>
      <c r="Q9485" s="54">
        <f t="shared" si="1935"/>
        <v>0</v>
      </c>
      <c r="R9485" s="6">
        <f t="shared" si="1936"/>
        <v>0</v>
      </c>
      <c r="S9485" s="6" t="str">
        <f t="shared" si="1937"/>
        <v/>
      </c>
      <c r="T9485" s="29"/>
      <c r="U9485" s="6">
        <f t="shared" si="1938"/>
        <v>0</v>
      </c>
      <c r="V9485" s="55">
        <f t="shared" si="1939"/>
        <v>0</v>
      </c>
      <c r="W9485" s="6">
        <f t="shared" si="1940"/>
        <v>0</v>
      </c>
      <c r="X9485" s="6">
        <f t="shared" si="1941"/>
        <v>0</v>
      </c>
      <c r="AA9485">
        <f t="shared" ref="AA9485:AA9548" si="1943">IF(Q9487=0,IF(Q9485=1,L9485,0),0)</f>
        <v>0</v>
      </c>
    </row>
    <row r="9486" spans="12:27">
      <c r="L9486" s="8">
        <f t="shared" si="1942"/>
        <v>0</v>
      </c>
      <c r="M9486" s="54">
        <f t="shared" si="1932"/>
        <v>0</v>
      </c>
      <c r="N9486" s="6">
        <f t="shared" si="1933"/>
        <v>0</v>
      </c>
      <c r="O9486" s="6" t="str">
        <f t="shared" si="1934"/>
        <v/>
      </c>
      <c r="P9486" s="29"/>
      <c r="Q9486" s="54">
        <f t="shared" si="1935"/>
        <v>0</v>
      </c>
      <c r="R9486" s="6">
        <f t="shared" si="1936"/>
        <v>0</v>
      </c>
      <c r="S9486" s="6" t="str">
        <f t="shared" si="1937"/>
        <v/>
      </c>
      <c r="T9486" s="29"/>
      <c r="U9486" s="6">
        <f t="shared" si="1938"/>
        <v>0</v>
      </c>
      <c r="V9486" s="55">
        <f t="shared" si="1939"/>
        <v>0</v>
      </c>
      <c r="W9486" s="6">
        <f t="shared" si="1940"/>
        <v>0</v>
      </c>
      <c r="X9486" s="6">
        <f t="shared" si="1941"/>
        <v>0</v>
      </c>
      <c r="AA9486">
        <f t="shared" si="1943"/>
        <v>0</v>
      </c>
    </row>
    <row r="9487" spans="12:27">
      <c r="L9487" s="8">
        <f t="shared" si="1942"/>
        <v>0</v>
      </c>
      <c r="M9487" s="54">
        <f t="shared" si="1932"/>
        <v>0</v>
      </c>
      <c r="N9487" s="6">
        <f t="shared" si="1933"/>
        <v>0</v>
      </c>
      <c r="O9487" s="6" t="str">
        <f t="shared" si="1934"/>
        <v/>
      </c>
      <c r="P9487" s="29"/>
      <c r="Q9487" s="54">
        <f t="shared" si="1935"/>
        <v>0</v>
      </c>
      <c r="R9487" s="6">
        <f t="shared" si="1936"/>
        <v>0</v>
      </c>
      <c r="S9487" s="6" t="str">
        <f t="shared" si="1937"/>
        <v/>
      </c>
      <c r="T9487" s="29"/>
      <c r="U9487" s="6">
        <f t="shared" si="1938"/>
        <v>0</v>
      </c>
      <c r="V9487" s="55">
        <f t="shared" si="1939"/>
        <v>0</v>
      </c>
      <c r="W9487" s="6">
        <f t="shared" si="1940"/>
        <v>0</v>
      </c>
      <c r="X9487" s="6">
        <f t="shared" si="1941"/>
        <v>0</v>
      </c>
      <c r="AA9487">
        <f t="shared" si="1943"/>
        <v>0</v>
      </c>
    </row>
    <row r="9488" spans="12:27">
      <c r="L9488" s="8">
        <f t="shared" si="1942"/>
        <v>0</v>
      </c>
      <c r="M9488" s="54">
        <f t="shared" si="1932"/>
        <v>0</v>
      </c>
      <c r="N9488" s="6">
        <f t="shared" si="1933"/>
        <v>0</v>
      </c>
      <c r="O9488" s="6" t="str">
        <f t="shared" si="1934"/>
        <v/>
      </c>
      <c r="P9488" s="29"/>
      <c r="Q9488" s="54">
        <f t="shared" si="1935"/>
        <v>0</v>
      </c>
      <c r="R9488" s="6">
        <f t="shared" si="1936"/>
        <v>0</v>
      </c>
      <c r="S9488" s="6" t="str">
        <f t="shared" si="1937"/>
        <v/>
      </c>
      <c r="T9488" s="29"/>
      <c r="U9488" s="6">
        <f t="shared" si="1938"/>
        <v>0</v>
      </c>
      <c r="V9488" s="55">
        <f t="shared" si="1939"/>
        <v>0</v>
      </c>
      <c r="W9488" s="6">
        <f t="shared" si="1940"/>
        <v>0</v>
      </c>
      <c r="X9488" s="6">
        <f t="shared" si="1941"/>
        <v>0</v>
      </c>
      <c r="AA9488">
        <f t="shared" si="1943"/>
        <v>0</v>
      </c>
    </row>
    <row r="9489" spans="12:27">
      <c r="L9489" s="8">
        <f t="shared" si="1942"/>
        <v>0</v>
      </c>
      <c r="M9489" s="54">
        <f t="shared" si="1932"/>
        <v>0</v>
      </c>
      <c r="N9489" s="6">
        <f t="shared" si="1933"/>
        <v>0</v>
      </c>
      <c r="O9489" s="6" t="str">
        <f t="shared" si="1934"/>
        <v/>
      </c>
      <c r="P9489" s="29"/>
      <c r="Q9489" s="54">
        <f t="shared" si="1935"/>
        <v>0</v>
      </c>
      <c r="R9489" s="6">
        <f t="shared" si="1936"/>
        <v>0</v>
      </c>
      <c r="S9489" s="6" t="str">
        <f t="shared" si="1937"/>
        <v/>
      </c>
      <c r="T9489" s="29"/>
      <c r="U9489" s="6">
        <f t="shared" si="1938"/>
        <v>0</v>
      </c>
      <c r="V9489" s="55">
        <f t="shared" si="1939"/>
        <v>0</v>
      </c>
      <c r="W9489" s="6">
        <f t="shared" si="1940"/>
        <v>0</v>
      </c>
      <c r="X9489" s="6">
        <f t="shared" si="1941"/>
        <v>0</v>
      </c>
      <c r="AA9489">
        <f t="shared" si="1943"/>
        <v>0</v>
      </c>
    </row>
    <row r="9490" spans="12:27">
      <c r="L9490" s="8">
        <f t="shared" si="1942"/>
        <v>0</v>
      </c>
      <c r="M9490" s="54">
        <f t="shared" si="1932"/>
        <v>0</v>
      </c>
      <c r="N9490" s="6">
        <f t="shared" si="1933"/>
        <v>0</v>
      </c>
      <c r="O9490" s="6" t="str">
        <f t="shared" si="1934"/>
        <v/>
      </c>
      <c r="P9490" s="29"/>
      <c r="Q9490" s="54">
        <f t="shared" si="1935"/>
        <v>0</v>
      </c>
      <c r="R9490" s="6">
        <f t="shared" si="1936"/>
        <v>0</v>
      </c>
      <c r="S9490" s="6" t="str">
        <f t="shared" si="1937"/>
        <v/>
      </c>
      <c r="T9490" s="29"/>
      <c r="U9490" s="6">
        <f t="shared" si="1938"/>
        <v>0</v>
      </c>
      <c r="V9490" s="55">
        <f t="shared" si="1939"/>
        <v>0</v>
      </c>
      <c r="W9490" s="6">
        <f t="shared" si="1940"/>
        <v>0</v>
      </c>
      <c r="X9490" s="6">
        <f t="shared" si="1941"/>
        <v>0</v>
      </c>
      <c r="AA9490">
        <f t="shared" si="1943"/>
        <v>0</v>
      </c>
    </row>
    <row r="9491" spans="12:27">
      <c r="L9491" s="8">
        <f t="shared" si="1942"/>
        <v>0</v>
      </c>
      <c r="M9491" s="54">
        <f t="shared" si="1932"/>
        <v>0</v>
      </c>
      <c r="N9491" s="6">
        <f t="shared" si="1933"/>
        <v>0</v>
      </c>
      <c r="O9491" s="6" t="str">
        <f t="shared" si="1934"/>
        <v/>
      </c>
      <c r="P9491" s="29"/>
      <c r="Q9491" s="54">
        <f t="shared" si="1935"/>
        <v>0</v>
      </c>
      <c r="R9491" s="6">
        <f t="shared" si="1936"/>
        <v>0</v>
      </c>
      <c r="S9491" s="6" t="str">
        <f t="shared" si="1937"/>
        <v/>
      </c>
      <c r="T9491" s="29"/>
      <c r="U9491" s="6">
        <f t="shared" si="1938"/>
        <v>0</v>
      </c>
      <c r="V9491" s="55">
        <f t="shared" si="1939"/>
        <v>0</v>
      </c>
      <c r="W9491" s="6">
        <f t="shared" si="1940"/>
        <v>0</v>
      </c>
      <c r="X9491" s="6">
        <f t="shared" si="1941"/>
        <v>0</v>
      </c>
      <c r="AA9491">
        <f t="shared" si="1943"/>
        <v>0</v>
      </c>
    </row>
    <row r="9492" spans="12:27">
      <c r="L9492" s="8">
        <f t="shared" si="1942"/>
        <v>0</v>
      </c>
      <c r="M9492" s="54">
        <f t="shared" si="1932"/>
        <v>0</v>
      </c>
      <c r="N9492" s="6">
        <f t="shared" si="1933"/>
        <v>0</v>
      </c>
      <c r="O9492" s="6" t="str">
        <f t="shared" si="1934"/>
        <v/>
      </c>
      <c r="P9492" s="29"/>
      <c r="Q9492" s="54">
        <f t="shared" si="1935"/>
        <v>0</v>
      </c>
      <c r="R9492" s="6">
        <f t="shared" si="1936"/>
        <v>0</v>
      </c>
      <c r="S9492" s="6" t="str">
        <f t="shared" si="1937"/>
        <v/>
      </c>
      <c r="T9492" s="29"/>
      <c r="U9492" s="6">
        <f t="shared" si="1938"/>
        <v>0</v>
      </c>
      <c r="V9492" s="55">
        <f t="shared" si="1939"/>
        <v>0</v>
      </c>
      <c r="W9492" s="6">
        <f t="shared" si="1940"/>
        <v>0</v>
      </c>
      <c r="X9492" s="6">
        <f t="shared" si="1941"/>
        <v>0</v>
      </c>
      <c r="AA9492">
        <f t="shared" si="1943"/>
        <v>0</v>
      </c>
    </row>
    <row r="9493" spans="12:27">
      <c r="L9493" s="8">
        <f t="shared" si="1942"/>
        <v>0</v>
      </c>
      <c r="M9493" s="54">
        <f t="shared" si="1932"/>
        <v>0</v>
      </c>
      <c r="N9493" s="6">
        <f t="shared" si="1933"/>
        <v>0</v>
      </c>
      <c r="O9493" s="6" t="str">
        <f t="shared" si="1934"/>
        <v/>
      </c>
      <c r="P9493" s="29"/>
      <c r="Q9493" s="54">
        <f t="shared" si="1935"/>
        <v>0</v>
      </c>
      <c r="R9493" s="6">
        <f t="shared" si="1936"/>
        <v>0</v>
      </c>
      <c r="S9493" s="6" t="str">
        <f t="shared" si="1937"/>
        <v/>
      </c>
      <c r="T9493" s="29"/>
      <c r="U9493" s="6">
        <f t="shared" si="1938"/>
        <v>0</v>
      </c>
      <c r="V9493" s="55">
        <f t="shared" si="1939"/>
        <v>0</v>
      </c>
      <c r="W9493" s="6">
        <f t="shared" si="1940"/>
        <v>0</v>
      </c>
      <c r="X9493" s="6">
        <f t="shared" si="1941"/>
        <v>0</v>
      </c>
      <c r="AA9493">
        <f t="shared" si="1943"/>
        <v>0</v>
      </c>
    </row>
    <row r="9494" spans="12:27">
      <c r="L9494" s="8">
        <f t="shared" si="1942"/>
        <v>0</v>
      </c>
      <c r="M9494" s="54">
        <f t="shared" si="1932"/>
        <v>0</v>
      </c>
      <c r="N9494" s="6">
        <f t="shared" si="1933"/>
        <v>0</v>
      </c>
      <c r="O9494" s="6" t="str">
        <f t="shared" si="1934"/>
        <v/>
      </c>
      <c r="P9494" s="29"/>
      <c r="Q9494" s="54">
        <f t="shared" si="1935"/>
        <v>0</v>
      </c>
      <c r="R9494" s="6">
        <f t="shared" si="1936"/>
        <v>0</v>
      </c>
      <c r="S9494" s="6" t="str">
        <f t="shared" si="1937"/>
        <v/>
      </c>
      <c r="T9494" s="29"/>
      <c r="U9494" s="6">
        <f t="shared" si="1938"/>
        <v>0</v>
      </c>
      <c r="V9494" s="55">
        <f t="shared" si="1939"/>
        <v>0</v>
      </c>
      <c r="W9494" s="6">
        <f t="shared" si="1940"/>
        <v>0</v>
      </c>
      <c r="X9494" s="6">
        <f t="shared" si="1941"/>
        <v>0</v>
      </c>
      <c r="AA9494">
        <f t="shared" si="1943"/>
        <v>0</v>
      </c>
    </row>
    <row r="9495" spans="12:27">
      <c r="L9495" s="8">
        <f t="shared" si="1942"/>
        <v>0</v>
      </c>
      <c r="M9495" s="54">
        <f t="shared" si="1932"/>
        <v>0</v>
      </c>
      <c r="N9495" s="6">
        <f t="shared" si="1933"/>
        <v>0</v>
      </c>
      <c r="O9495" s="6" t="str">
        <f t="shared" si="1934"/>
        <v/>
      </c>
      <c r="P9495" s="29"/>
      <c r="Q9495" s="54">
        <f t="shared" si="1935"/>
        <v>0</v>
      </c>
      <c r="R9495" s="6">
        <f t="shared" si="1936"/>
        <v>0</v>
      </c>
      <c r="S9495" s="6" t="str">
        <f t="shared" si="1937"/>
        <v/>
      </c>
      <c r="T9495" s="29"/>
      <c r="U9495" s="6">
        <f t="shared" si="1938"/>
        <v>0</v>
      </c>
      <c r="V9495" s="55">
        <f t="shared" si="1939"/>
        <v>0</v>
      </c>
      <c r="W9495" s="6">
        <f t="shared" si="1940"/>
        <v>0</v>
      </c>
      <c r="X9495" s="6">
        <f t="shared" si="1941"/>
        <v>0</v>
      </c>
      <c r="AA9495">
        <f t="shared" si="1943"/>
        <v>0</v>
      </c>
    </row>
    <row r="9496" spans="12:27">
      <c r="L9496" s="8">
        <f t="shared" si="1942"/>
        <v>0</v>
      </c>
      <c r="M9496" s="54">
        <f t="shared" si="1932"/>
        <v>0</v>
      </c>
      <c r="N9496" s="6">
        <f t="shared" si="1933"/>
        <v>0</v>
      </c>
      <c r="O9496" s="6" t="str">
        <f t="shared" si="1934"/>
        <v/>
      </c>
      <c r="P9496" s="29"/>
      <c r="Q9496" s="54">
        <f t="shared" si="1935"/>
        <v>0</v>
      </c>
      <c r="R9496" s="6">
        <f t="shared" si="1936"/>
        <v>0</v>
      </c>
      <c r="S9496" s="6" t="str">
        <f t="shared" si="1937"/>
        <v/>
      </c>
      <c r="T9496" s="29"/>
      <c r="U9496" s="6">
        <f t="shared" si="1938"/>
        <v>0</v>
      </c>
      <c r="V9496" s="55">
        <f t="shared" si="1939"/>
        <v>0</v>
      </c>
      <c r="W9496" s="6">
        <f t="shared" si="1940"/>
        <v>0</v>
      </c>
      <c r="X9496" s="6">
        <f t="shared" si="1941"/>
        <v>0</v>
      </c>
      <c r="AA9496">
        <f t="shared" si="1943"/>
        <v>0</v>
      </c>
    </row>
    <row r="9497" spans="12:27">
      <c r="L9497" s="8">
        <f t="shared" si="1942"/>
        <v>0</v>
      </c>
      <c r="M9497" s="54">
        <f t="shared" si="1932"/>
        <v>0</v>
      </c>
      <c r="N9497" s="6">
        <f t="shared" si="1933"/>
        <v>0</v>
      </c>
      <c r="O9497" s="6" t="str">
        <f t="shared" si="1934"/>
        <v/>
      </c>
      <c r="P9497" s="29"/>
      <c r="Q9497" s="54">
        <f t="shared" si="1935"/>
        <v>0</v>
      </c>
      <c r="R9497" s="6">
        <f t="shared" si="1936"/>
        <v>0</v>
      </c>
      <c r="S9497" s="6" t="str">
        <f t="shared" si="1937"/>
        <v/>
      </c>
      <c r="T9497" s="29"/>
      <c r="U9497" s="6">
        <f t="shared" si="1938"/>
        <v>0</v>
      </c>
      <c r="V9497" s="55">
        <f t="shared" si="1939"/>
        <v>0</v>
      </c>
      <c r="W9497" s="6">
        <f t="shared" si="1940"/>
        <v>0</v>
      </c>
      <c r="X9497" s="6">
        <f t="shared" si="1941"/>
        <v>0</v>
      </c>
      <c r="AA9497">
        <f t="shared" si="1943"/>
        <v>0</v>
      </c>
    </row>
    <row r="9498" spans="12:27">
      <c r="L9498" s="8">
        <f t="shared" si="1942"/>
        <v>0</v>
      </c>
      <c r="M9498" s="54">
        <f t="shared" si="1932"/>
        <v>0</v>
      </c>
      <c r="N9498" s="6">
        <f t="shared" si="1933"/>
        <v>0</v>
      </c>
      <c r="O9498" s="6" t="str">
        <f t="shared" si="1934"/>
        <v/>
      </c>
      <c r="P9498" s="29"/>
      <c r="Q9498" s="54">
        <f t="shared" si="1935"/>
        <v>0</v>
      </c>
      <c r="R9498" s="6">
        <f t="shared" si="1936"/>
        <v>0</v>
      </c>
      <c r="S9498" s="6" t="str">
        <f t="shared" si="1937"/>
        <v/>
      </c>
      <c r="T9498" s="29"/>
      <c r="U9498" s="6">
        <f t="shared" si="1938"/>
        <v>0</v>
      </c>
      <c r="V9498" s="55">
        <f t="shared" si="1939"/>
        <v>0</v>
      </c>
      <c r="W9498" s="6">
        <f t="shared" si="1940"/>
        <v>0</v>
      </c>
      <c r="X9498" s="6">
        <f t="shared" si="1941"/>
        <v>0</v>
      </c>
      <c r="AA9498">
        <f t="shared" si="1943"/>
        <v>0</v>
      </c>
    </row>
    <row r="9499" spans="12:27">
      <c r="L9499" s="8">
        <f t="shared" si="1942"/>
        <v>0</v>
      </c>
      <c r="M9499" s="54">
        <f t="shared" si="1932"/>
        <v>0</v>
      </c>
      <c r="N9499" s="6">
        <f t="shared" si="1933"/>
        <v>0</v>
      </c>
      <c r="O9499" s="6" t="str">
        <f t="shared" si="1934"/>
        <v/>
      </c>
      <c r="P9499" s="29"/>
      <c r="Q9499" s="54">
        <f t="shared" si="1935"/>
        <v>0</v>
      </c>
      <c r="R9499" s="6">
        <f t="shared" si="1936"/>
        <v>0</v>
      </c>
      <c r="S9499" s="6" t="str">
        <f t="shared" si="1937"/>
        <v/>
      </c>
      <c r="T9499" s="29"/>
      <c r="U9499" s="6">
        <f t="shared" si="1938"/>
        <v>0</v>
      </c>
      <c r="V9499" s="55">
        <f t="shared" si="1939"/>
        <v>0</v>
      </c>
      <c r="W9499" s="6">
        <f t="shared" si="1940"/>
        <v>0</v>
      </c>
      <c r="X9499" s="6">
        <f t="shared" si="1941"/>
        <v>0</v>
      </c>
      <c r="AA9499">
        <f t="shared" si="1943"/>
        <v>0</v>
      </c>
    </row>
    <row r="9500" spans="12:27">
      <c r="L9500" s="8">
        <f t="shared" si="1942"/>
        <v>0</v>
      </c>
      <c r="M9500" s="54">
        <f t="shared" si="1932"/>
        <v>0</v>
      </c>
      <c r="N9500" s="6">
        <f t="shared" si="1933"/>
        <v>0</v>
      </c>
      <c r="O9500" s="6" t="str">
        <f t="shared" si="1934"/>
        <v/>
      </c>
      <c r="P9500" s="29"/>
      <c r="Q9500" s="54">
        <f t="shared" si="1935"/>
        <v>0</v>
      </c>
      <c r="R9500" s="6">
        <f t="shared" si="1936"/>
        <v>0</v>
      </c>
      <c r="S9500" s="6" t="str">
        <f t="shared" si="1937"/>
        <v/>
      </c>
      <c r="T9500" s="29"/>
      <c r="U9500" s="6">
        <f t="shared" si="1938"/>
        <v>0</v>
      </c>
      <c r="V9500" s="55">
        <f t="shared" si="1939"/>
        <v>0</v>
      </c>
      <c r="W9500" s="6">
        <f t="shared" si="1940"/>
        <v>0</v>
      </c>
      <c r="X9500" s="6">
        <f t="shared" si="1941"/>
        <v>0</v>
      </c>
      <c r="AA9500">
        <f t="shared" si="1943"/>
        <v>0</v>
      </c>
    </row>
    <row r="9501" spans="12:27">
      <c r="L9501" s="8">
        <f t="shared" si="1942"/>
        <v>0</v>
      </c>
      <c r="M9501" s="54">
        <f t="shared" si="1932"/>
        <v>0</v>
      </c>
      <c r="N9501" s="6">
        <f t="shared" si="1933"/>
        <v>0</v>
      </c>
      <c r="O9501" s="6" t="str">
        <f t="shared" si="1934"/>
        <v/>
      </c>
      <c r="P9501" s="29"/>
      <c r="Q9501" s="54">
        <f t="shared" si="1935"/>
        <v>0</v>
      </c>
      <c r="R9501" s="6">
        <f t="shared" si="1936"/>
        <v>0</v>
      </c>
      <c r="S9501" s="6" t="str">
        <f t="shared" si="1937"/>
        <v/>
      </c>
      <c r="T9501" s="29"/>
      <c r="U9501" s="6">
        <f t="shared" si="1938"/>
        <v>0</v>
      </c>
      <c r="V9501" s="55">
        <f t="shared" si="1939"/>
        <v>0</v>
      </c>
      <c r="W9501" s="6">
        <f t="shared" si="1940"/>
        <v>0</v>
      </c>
      <c r="X9501" s="6">
        <f t="shared" si="1941"/>
        <v>0</v>
      </c>
      <c r="AA9501">
        <f t="shared" si="1943"/>
        <v>0</v>
      </c>
    </row>
    <row r="9502" spans="12:27">
      <c r="L9502" s="8">
        <f t="shared" si="1942"/>
        <v>0</v>
      </c>
      <c r="M9502" s="54">
        <f t="shared" si="1932"/>
        <v>0</v>
      </c>
      <c r="N9502" s="6">
        <f t="shared" si="1933"/>
        <v>0</v>
      </c>
      <c r="O9502" s="6" t="str">
        <f t="shared" si="1934"/>
        <v/>
      </c>
      <c r="P9502" s="29"/>
      <c r="Q9502" s="54">
        <f t="shared" si="1935"/>
        <v>0</v>
      </c>
      <c r="R9502" s="6">
        <f t="shared" si="1936"/>
        <v>0</v>
      </c>
      <c r="S9502" s="6" t="str">
        <f t="shared" si="1937"/>
        <v/>
      </c>
      <c r="T9502" s="29"/>
      <c r="U9502" s="6">
        <f t="shared" si="1938"/>
        <v>0</v>
      </c>
      <c r="V9502" s="55">
        <f t="shared" si="1939"/>
        <v>0</v>
      </c>
      <c r="W9502" s="6">
        <f t="shared" si="1940"/>
        <v>0</v>
      </c>
      <c r="X9502" s="6">
        <f t="shared" si="1941"/>
        <v>0</v>
      </c>
      <c r="AA9502">
        <f t="shared" si="1943"/>
        <v>0</v>
      </c>
    </row>
    <row r="9503" spans="12:27">
      <c r="L9503" s="8">
        <f t="shared" si="1942"/>
        <v>0</v>
      </c>
      <c r="M9503" s="54">
        <f t="shared" si="1932"/>
        <v>0</v>
      </c>
      <c r="N9503" s="6">
        <f t="shared" si="1933"/>
        <v>0</v>
      </c>
      <c r="O9503" s="6" t="str">
        <f t="shared" si="1934"/>
        <v/>
      </c>
      <c r="P9503" s="29"/>
      <c r="Q9503" s="54">
        <f t="shared" si="1935"/>
        <v>0</v>
      </c>
      <c r="R9503" s="6">
        <f t="shared" si="1936"/>
        <v>0</v>
      </c>
      <c r="S9503" s="6" t="str">
        <f t="shared" si="1937"/>
        <v/>
      </c>
      <c r="T9503" s="29"/>
      <c r="U9503" s="6">
        <f t="shared" si="1938"/>
        <v>0</v>
      </c>
      <c r="V9503" s="55">
        <f t="shared" si="1939"/>
        <v>0</v>
      </c>
      <c r="W9503" s="6">
        <f t="shared" si="1940"/>
        <v>0</v>
      </c>
      <c r="X9503" s="6">
        <f t="shared" si="1941"/>
        <v>0</v>
      </c>
      <c r="AA9503">
        <f t="shared" si="1943"/>
        <v>0</v>
      </c>
    </row>
    <row r="9504" spans="12:27">
      <c r="L9504" s="8">
        <f t="shared" si="1942"/>
        <v>0</v>
      </c>
      <c r="M9504" s="54">
        <f t="shared" si="1932"/>
        <v>0</v>
      </c>
      <c r="N9504" s="6">
        <f t="shared" si="1933"/>
        <v>0</v>
      </c>
      <c r="O9504" s="6" t="str">
        <f t="shared" si="1934"/>
        <v/>
      </c>
      <c r="P9504" s="29"/>
      <c r="Q9504" s="54">
        <f t="shared" si="1935"/>
        <v>0</v>
      </c>
      <c r="R9504" s="6">
        <f t="shared" si="1936"/>
        <v>0</v>
      </c>
      <c r="S9504" s="6" t="str">
        <f t="shared" si="1937"/>
        <v/>
      </c>
      <c r="T9504" s="29"/>
      <c r="U9504" s="6">
        <f t="shared" si="1938"/>
        <v>0</v>
      </c>
      <c r="V9504" s="55">
        <f t="shared" si="1939"/>
        <v>0</v>
      </c>
      <c r="W9504" s="6">
        <f t="shared" si="1940"/>
        <v>0</v>
      </c>
      <c r="X9504" s="6">
        <f t="shared" si="1941"/>
        <v>0</v>
      </c>
      <c r="AA9504">
        <f t="shared" si="1943"/>
        <v>0</v>
      </c>
    </row>
    <row r="9505" spans="12:27">
      <c r="L9505" s="8">
        <f t="shared" si="1942"/>
        <v>0</v>
      </c>
      <c r="M9505" s="54">
        <f t="shared" si="1932"/>
        <v>0</v>
      </c>
      <c r="N9505" s="6">
        <f t="shared" si="1933"/>
        <v>0</v>
      </c>
      <c r="O9505" s="6" t="str">
        <f t="shared" si="1934"/>
        <v/>
      </c>
      <c r="P9505" s="29"/>
      <c r="Q9505" s="54">
        <f t="shared" si="1935"/>
        <v>0</v>
      </c>
      <c r="R9505" s="6">
        <f t="shared" si="1936"/>
        <v>0</v>
      </c>
      <c r="S9505" s="6" t="str">
        <f t="shared" si="1937"/>
        <v/>
      </c>
      <c r="T9505" s="29"/>
      <c r="U9505" s="6">
        <f t="shared" si="1938"/>
        <v>0</v>
      </c>
      <c r="V9505" s="55">
        <f t="shared" si="1939"/>
        <v>0</v>
      </c>
      <c r="W9505" s="6">
        <f t="shared" si="1940"/>
        <v>0</v>
      </c>
      <c r="X9505" s="6">
        <f t="shared" si="1941"/>
        <v>0</v>
      </c>
      <c r="AA9505">
        <f t="shared" si="1943"/>
        <v>0</v>
      </c>
    </row>
    <row r="9506" spans="12:27">
      <c r="L9506" s="8">
        <f t="shared" si="1942"/>
        <v>0</v>
      </c>
      <c r="M9506" s="54">
        <f t="shared" si="1932"/>
        <v>0</v>
      </c>
      <c r="N9506" s="6">
        <f t="shared" si="1933"/>
        <v>0</v>
      </c>
      <c r="O9506" s="6" t="str">
        <f t="shared" si="1934"/>
        <v/>
      </c>
      <c r="P9506" s="29"/>
      <c r="Q9506" s="54">
        <f t="shared" si="1935"/>
        <v>0</v>
      </c>
      <c r="R9506" s="6">
        <f t="shared" si="1936"/>
        <v>0</v>
      </c>
      <c r="S9506" s="6" t="str">
        <f t="shared" si="1937"/>
        <v/>
      </c>
      <c r="T9506" s="29"/>
      <c r="U9506" s="6">
        <f t="shared" si="1938"/>
        <v>0</v>
      </c>
      <c r="V9506" s="55">
        <f t="shared" si="1939"/>
        <v>0</v>
      </c>
      <c r="W9506" s="6">
        <f t="shared" si="1940"/>
        <v>0</v>
      </c>
      <c r="X9506" s="6">
        <f t="shared" si="1941"/>
        <v>0</v>
      </c>
      <c r="AA9506">
        <f t="shared" si="1943"/>
        <v>0</v>
      </c>
    </row>
    <row r="9507" spans="12:27">
      <c r="L9507" s="8">
        <f t="shared" si="1942"/>
        <v>0</v>
      </c>
      <c r="M9507" s="54">
        <f t="shared" si="1932"/>
        <v>0</v>
      </c>
      <c r="N9507" s="6">
        <f t="shared" si="1933"/>
        <v>0</v>
      </c>
      <c r="O9507" s="6" t="str">
        <f t="shared" si="1934"/>
        <v/>
      </c>
      <c r="P9507" s="29"/>
      <c r="Q9507" s="54">
        <f t="shared" si="1935"/>
        <v>0</v>
      </c>
      <c r="R9507" s="6">
        <f t="shared" si="1936"/>
        <v>0</v>
      </c>
      <c r="S9507" s="6" t="str">
        <f t="shared" si="1937"/>
        <v/>
      </c>
      <c r="T9507" s="29"/>
      <c r="U9507" s="6">
        <f t="shared" si="1938"/>
        <v>0</v>
      </c>
      <c r="V9507" s="55">
        <f t="shared" si="1939"/>
        <v>0</v>
      </c>
      <c r="W9507" s="6">
        <f t="shared" si="1940"/>
        <v>0</v>
      </c>
      <c r="X9507" s="6">
        <f t="shared" si="1941"/>
        <v>0</v>
      </c>
      <c r="AA9507">
        <f t="shared" si="1943"/>
        <v>0</v>
      </c>
    </row>
    <row r="9508" spans="12:27">
      <c r="L9508" s="8">
        <f t="shared" si="1942"/>
        <v>0</v>
      </c>
      <c r="M9508" s="54">
        <f t="shared" si="1932"/>
        <v>0</v>
      </c>
      <c r="N9508" s="6">
        <f t="shared" si="1933"/>
        <v>0</v>
      </c>
      <c r="O9508" s="6" t="str">
        <f t="shared" si="1934"/>
        <v/>
      </c>
      <c r="P9508" s="29"/>
      <c r="Q9508" s="54">
        <f t="shared" si="1935"/>
        <v>0</v>
      </c>
      <c r="R9508" s="6">
        <f t="shared" si="1936"/>
        <v>0</v>
      </c>
      <c r="S9508" s="6" t="str">
        <f t="shared" si="1937"/>
        <v/>
      </c>
      <c r="T9508" s="29"/>
      <c r="U9508" s="6">
        <f t="shared" si="1938"/>
        <v>0</v>
      </c>
      <c r="V9508" s="55">
        <f t="shared" si="1939"/>
        <v>0</v>
      </c>
      <c r="W9508" s="6">
        <f t="shared" si="1940"/>
        <v>0</v>
      </c>
      <c r="X9508" s="6">
        <f t="shared" si="1941"/>
        <v>0</v>
      </c>
      <c r="AA9508">
        <f t="shared" si="1943"/>
        <v>0</v>
      </c>
    </row>
    <row r="9509" spans="12:27">
      <c r="L9509" s="8">
        <f t="shared" si="1942"/>
        <v>0</v>
      </c>
      <c r="M9509" s="54">
        <f t="shared" si="1932"/>
        <v>0</v>
      </c>
      <c r="N9509" s="6">
        <f t="shared" si="1933"/>
        <v>0</v>
      </c>
      <c r="O9509" s="6" t="str">
        <f t="shared" si="1934"/>
        <v/>
      </c>
      <c r="P9509" s="29"/>
      <c r="Q9509" s="54">
        <f t="shared" si="1935"/>
        <v>0</v>
      </c>
      <c r="R9509" s="6">
        <f t="shared" si="1936"/>
        <v>0</v>
      </c>
      <c r="S9509" s="6" t="str">
        <f t="shared" si="1937"/>
        <v/>
      </c>
      <c r="T9509" s="29"/>
      <c r="U9509" s="6">
        <f t="shared" si="1938"/>
        <v>0</v>
      </c>
      <c r="V9509" s="55">
        <f t="shared" si="1939"/>
        <v>0</v>
      </c>
      <c r="W9509" s="6">
        <f t="shared" si="1940"/>
        <v>0</v>
      </c>
      <c r="X9509" s="6">
        <f t="shared" si="1941"/>
        <v>0</v>
      </c>
      <c r="AA9509">
        <f t="shared" si="1943"/>
        <v>0</v>
      </c>
    </row>
    <row r="9510" spans="12:27">
      <c r="L9510" s="8">
        <f t="shared" si="1942"/>
        <v>0</v>
      </c>
      <c r="M9510" s="54">
        <f t="shared" si="1932"/>
        <v>0</v>
      </c>
      <c r="N9510" s="6">
        <f t="shared" si="1933"/>
        <v>0</v>
      </c>
      <c r="O9510" s="6" t="str">
        <f t="shared" si="1934"/>
        <v/>
      </c>
      <c r="P9510" s="29"/>
      <c r="Q9510" s="54">
        <f t="shared" si="1935"/>
        <v>0</v>
      </c>
      <c r="R9510" s="6">
        <f t="shared" si="1936"/>
        <v>0</v>
      </c>
      <c r="S9510" s="6" t="str">
        <f t="shared" si="1937"/>
        <v/>
      </c>
      <c r="T9510" s="29"/>
      <c r="U9510" s="6">
        <f t="shared" si="1938"/>
        <v>0</v>
      </c>
      <c r="V9510" s="55">
        <f t="shared" si="1939"/>
        <v>0</v>
      </c>
      <c r="W9510" s="6">
        <f t="shared" si="1940"/>
        <v>0</v>
      </c>
      <c r="X9510" s="6">
        <f t="shared" si="1941"/>
        <v>0</v>
      </c>
      <c r="AA9510">
        <f t="shared" si="1943"/>
        <v>0</v>
      </c>
    </row>
    <row r="9511" spans="12:27">
      <c r="L9511" s="8">
        <f t="shared" si="1942"/>
        <v>0</v>
      </c>
      <c r="M9511" s="54">
        <f t="shared" si="1932"/>
        <v>0</v>
      </c>
      <c r="N9511" s="6">
        <f t="shared" si="1933"/>
        <v>0</v>
      </c>
      <c r="O9511" s="6" t="str">
        <f t="shared" si="1934"/>
        <v/>
      </c>
      <c r="P9511" s="29"/>
      <c r="Q9511" s="54">
        <f t="shared" si="1935"/>
        <v>0</v>
      </c>
      <c r="R9511" s="6">
        <f t="shared" si="1936"/>
        <v>0</v>
      </c>
      <c r="S9511" s="6" t="str">
        <f t="shared" si="1937"/>
        <v/>
      </c>
      <c r="T9511" s="29"/>
      <c r="U9511" s="6">
        <f t="shared" si="1938"/>
        <v>0</v>
      </c>
      <c r="V9511" s="55">
        <f t="shared" si="1939"/>
        <v>0</v>
      </c>
      <c r="W9511" s="6">
        <f t="shared" si="1940"/>
        <v>0</v>
      </c>
      <c r="X9511" s="6">
        <f t="shared" si="1941"/>
        <v>0</v>
      </c>
      <c r="AA9511">
        <f t="shared" si="1943"/>
        <v>0</v>
      </c>
    </row>
    <row r="9512" spans="12:27">
      <c r="L9512" s="8">
        <f t="shared" si="1942"/>
        <v>0</v>
      </c>
      <c r="M9512" s="54">
        <f t="shared" si="1932"/>
        <v>0</v>
      </c>
      <c r="N9512" s="6">
        <f t="shared" si="1933"/>
        <v>0</v>
      </c>
      <c r="O9512" s="6" t="str">
        <f t="shared" si="1934"/>
        <v/>
      </c>
      <c r="P9512" s="29"/>
      <c r="Q9512" s="54">
        <f t="shared" si="1935"/>
        <v>0</v>
      </c>
      <c r="R9512" s="6">
        <f t="shared" si="1936"/>
        <v>0</v>
      </c>
      <c r="S9512" s="6" t="str">
        <f t="shared" si="1937"/>
        <v/>
      </c>
      <c r="T9512" s="29"/>
      <c r="U9512" s="6">
        <f t="shared" si="1938"/>
        <v>0</v>
      </c>
      <c r="V9512" s="55">
        <f t="shared" si="1939"/>
        <v>0</v>
      </c>
      <c r="W9512" s="6">
        <f t="shared" si="1940"/>
        <v>0</v>
      </c>
      <c r="X9512" s="6">
        <f t="shared" si="1941"/>
        <v>0</v>
      </c>
      <c r="AA9512">
        <f t="shared" si="1943"/>
        <v>0</v>
      </c>
    </row>
    <row r="9513" spans="12:27">
      <c r="L9513" s="8">
        <f t="shared" si="1942"/>
        <v>0</v>
      </c>
      <c r="M9513" s="54">
        <f t="shared" si="1932"/>
        <v>0</v>
      </c>
      <c r="N9513" s="6">
        <f t="shared" si="1933"/>
        <v>0</v>
      </c>
      <c r="O9513" s="6" t="str">
        <f t="shared" si="1934"/>
        <v/>
      </c>
      <c r="P9513" s="29"/>
      <c r="Q9513" s="54">
        <f t="shared" si="1935"/>
        <v>0</v>
      </c>
      <c r="R9513" s="6">
        <f t="shared" si="1936"/>
        <v>0</v>
      </c>
      <c r="S9513" s="6" t="str">
        <f t="shared" si="1937"/>
        <v/>
      </c>
      <c r="T9513" s="29"/>
      <c r="U9513" s="6">
        <f t="shared" si="1938"/>
        <v>0</v>
      </c>
      <c r="V9513" s="55">
        <f t="shared" si="1939"/>
        <v>0</v>
      </c>
      <c r="W9513" s="6">
        <f t="shared" si="1940"/>
        <v>0</v>
      </c>
      <c r="X9513" s="6">
        <f t="shared" si="1941"/>
        <v>0</v>
      </c>
      <c r="AA9513">
        <f t="shared" si="1943"/>
        <v>0</v>
      </c>
    </row>
    <row r="9514" spans="12:27">
      <c r="L9514" s="8">
        <f t="shared" si="1942"/>
        <v>0</v>
      </c>
      <c r="M9514" s="54">
        <f t="shared" si="1932"/>
        <v>0</v>
      </c>
      <c r="N9514" s="6">
        <f t="shared" si="1933"/>
        <v>0</v>
      </c>
      <c r="O9514" s="6" t="str">
        <f t="shared" si="1934"/>
        <v/>
      </c>
      <c r="P9514" s="29"/>
      <c r="Q9514" s="54">
        <f t="shared" si="1935"/>
        <v>0</v>
      </c>
      <c r="R9514" s="6">
        <f t="shared" si="1936"/>
        <v>0</v>
      </c>
      <c r="S9514" s="6" t="str">
        <f t="shared" si="1937"/>
        <v/>
      </c>
      <c r="T9514" s="29"/>
      <c r="U9514" s="6">
        <f t="shared" si="1938"/>
        <v>0</v>
      </c>
      <c r="V9514" s="55">
        <f t="shared" si="1939"/>
        <v>0</v>
      </c>
      <c r="W9514" s="6">
        <f t="shared" si="1940"/>
        <v>0</v>
      </c>
      <c r="X9514" s="6">
        <f t="shared" si="1941"/>
        <v>0</v>
      </c>
      <c r="AA9514">
        <f t="shared" si="1943"/>
        <v>0</v>
      </c>
    </row>
    <row r="9515" spans="12:27">
      <c r="L9515" s="8">
        <f t="shared" si="1942"/>
        <v>0</v>
      </c>
      <c r="M9515" s="54">
        <f t="shared" si="1932"/>
        <v>0</v>
      </c>
      <c r="N9515" s="6">
        <f t="shared" si="1933"/>
        <v>0</v>
      </c>
      <c r="O9515" s="6" t="str">
        <f t="shared" si="1934"/>
        <v/>
      </c>
      <c r="P9515" s="29"/>
      <c r="Q9515" s="54">
        <f t="shared" si="1935"/>
        <v>0</v>
      </c>
      <c r="R9515" s="6">
        <f t="shared" si="1936"/>
        <v>0</v>
      </c>
      <c r="S9515" s="6" t="str">
        <f t="shared" si="1937"/>
        <v/>
      </c>
      <c r="T9515" s="29"/>
      <c r="U9515" s="6">
        <f t="shared" si="1938"/>
        <v>0</v>
      </c>
      <c r="V9515" s="55">
        <f t="shared" si="1939"/>
        <v>0</v>
      </c>
      <c r="W9515" s="6">
        <f t="shared" si="1940"/>
        <v>0</v>
      </c>
      <c r="X9515" s="6">
        <f t="shared" si="1941"/>
        <v>0</v>
      </c>
      <c r="AA9515">
        <f t="shared" si="1943"/>
        <v>0</v>
      </c>
    </row>
    <row r="9516" spans="12:27">
      <c r="L9516" s="8">
        <f t="shared" si="1942"/>
        <v>0</v>
      </c>
      <c r="M9516" s="54">
        <f t="shared" si="1932"/>
        <v>0</v>
      </c>
      <c r="N9516" s="6">
        <f t="shared" si="1933"/>
        <v>0</v>
      </c>
      <c r="O9516" s="6" t="str">
        <f t="shared" si="1934"/>
        <v/>
      </c>
      <c r="P9516" s="29"/>
      <c r="Q9516" s="54">
        <f t="shared" si="1935"/>
        <v>0</v>
      </c>
      <c r="R9516" s="6">
        <f t="shared" si="1936"/>
        <v>0</v>
      </c>
      <c r="S9516" s="6" t="str">
        <f t="shared" si="1937"/>
        <v/>
      </c>
      <c r="T9516" s="29"/>
      <c r="U9516" s="6">
        <f t="shared" si="1938"/>
        <v>0</v>
      </c>
      <c r="V9516" s="55">
        <f t="shared" si="1939"/>
        <v>0</v>
      </c>
      <c r="W9516" s="6">
        <f t="shared" si="1940"/>
        <v>0</v>
      </c>
      <c r="X9516" s="6">
        <f t="shared" si="1941"/>
        <v>0</v>
      </c>
      <c r="AA9516">
        <f t="shared" si="1943"/>
        <v>0</v>
      </c>
    </row>
    <row r="9517" spans="12:27">
      <c r="L9517" s="8">
        <f t="shared" si="1942"/>
        <v>0</v>
      </c>
      <c r="M9517" s="54">
        <f t="shared" si="1932"/>
        <v>0</v>
      </c>
      <c r="N9517" s="6">
        <f t="shared" si="1933"/>
        <v>0</v>
      </c>
      <c r="O9517" s="6" t="str">
        <f t="shared" si="1934"/>
        <v/>
      </c>
      <c r="P9517" s="29"/>
      <c r="Q9517" s="54">
        <f t="shared" si="1935"/>
        <v>0</v>
      </c>
      <c r="R9517" s="6">
        <f t="shared" si="1936"/>
        <v>0</v>
      </c>
      <c r="S9517" s="6" t="str">
        <f t="shared" si="1937"/>
        <v/>
      </c>
      <c r="T9517" s="29"/>
      <c r="U9517" s="6">
        <f t="shared" si="1938"/>
        <v>0</v>
      </c>
      <c r="V9517" s="55">
        <f t="shared" si="1939"/>
        <v>0</v>
      </c>
      <c r="W9517" s="6">
        <f t="shared" si="1940"/>
        <v>0</v>
      </c>
      <c r="X9517" s="6">
        <f t="shared" si="1941"/>
        <v>0</v>
      </c>
      <c r="AA9517">
        <f t="shared" si="1943"/>
        <v>0</v>
      </c>
    </row>
    <row r="9518" spans="12:27">
      <c r="L9518" s="8">
        <f t="shared" si="1942"/>
        <v>0</v>
      </c>
      <c r="M9518" s="54">
        <f t="shared" si="1932"/>
        <v>0</v>
      </c>
      <c r="N9518" s="6">
        <f t="shared" si="1933"/>
        <v>0</v>
      </c>
      <c r="O9518" s="6" t="str">
        <f t="shared" si="1934"/>
        <v/>
      </c>
      <c r="P9518" s="29"/>
      <c r="Q9518" s="54">
        <f t="shared" si="1935"/>
        <v>0</v>
      </c>
      <c r="R9518" s="6">
        <f t="shared" si="1936"/>
        <v>0</v>
      </c>
      <c r="S9518" s="6" t="str">
        <f t="shared" si="1937"/>
        <v/>
      </c>
      <c r="T9518" s="29"/>
      <c r="U9518" s="6">
        <f t="shared" si="1938"/>
        <v>0</v>
      </c>
      <c r="V9518" s="55">
        <f t="shared" si="1939"/>
        <v>0</v>
      </c>
      <c r="W9518" s="6">
        <f t="shared" si="1940"/>
        <v>0</v>
      </c>
      <c r="X9518" s="6">
        <f t="shared" si="1941"/>
        <v>0</v>
      </c>
      <c r="AA9518">
        <f t="shared" si="1943"/>
        <v>0</v>
      </c>
    </row>
    <row r="9519" spans="12:27">
      <c r="L9519" s="8">
        <f t="shared" si="1942"/>
        <v>0</v>
      </c>
      <c r="M9519" s="54">
        <f t="shared" si="1932"/>
        <v>0</v>
      </c>
      <c r="N9519" s="6">
        <f t="shared" si="1933"/>
        <v>0</v>
      </c>
      <c r="O9519" s="6" t="str">
        <f t="shared" si="1934"/>
        <v/>
      </c>
      <c r="P9519" s="29"/>
      <c r="Q9519" s="54">
        <f t="shared" si="1935"/>
        <v>0</v>
      </c>
      <c r="R9519" s="6">
        <f t="shared" si="1936"/>
        <v>0</v>
      </c>
      <c r="S9519" s="6" t="str">
        <f t="shared" si="1937"/>
        <v/>
      </c>
      <c r="T9519" s="29"/>
      <c r="U9519" s="6">
        <f t="shared" si="1938"/>
        <v>0</v>
      </c>
      <c r="V9519" s="55">
        <f t="shared" si="1939"/>
        <v>0</v>
      </c>
      <c r="W9519" s="6">
        <f t="shared" si="1940"/>
        <v>0</v>
      </c>
      <c r="X9519" s="6">
        <f t="shared" si="1941"/>
        <v>0</v>
      </c>
      <c r="AA9519">
        <f t="shared" si="1943"/>
        <v>0</v>
      </c>
    </row>
    <row r="9520" spans="12:27">
      <c r="L9520" s="8">
        <f t="shared" si="1942"/>
        <v>0</v>
      </c>
      <c r="M9520" s="54">
        <f t="shared" si="1932"/>
        <v>0</v>
      </c>
      <c r="N9520" s="6">
        <f t="shared" si="1933"/>
        <v>0</v>
      </c>
      <c r="O9520" s="6" t="str">
        <f t="shared" si="1934"/>
        <v/>
      </c>
      <c r="P9520" s="29"/>
      <c r="Q9520" s="54">
        <f t="shared" si="1935"/>
        <v>0</v>
      </c>
      <c r="R9520" s="6">
        <f t="shared" si="1936"/>
        <v>0</v>
      </c>
      <c r="S9520" s="6" t="str">
        <f t="shared" si="1937"/>
        <v/>
      </c>
      <c r="T9520" s="29"/>
      <c r="U9520" s="6">
        <f t="shared" si="1938"/>
        <v>0</v>
      </c>
      <c r="V9520" s="55">
        <f t="shared" si="1939"/>
        <v>0</v>
      </c>
      <c r="W9520" s="6">
        <f t="shared" si="1940"/>
        <v>0</v>
      </c>
      <c r="X9520" s="6">
        <f t="shared" si="1941"/>
        <v>0</v>
      </c>
      <c r="AA9520">
        <f t="shared" si="1943"/>
        <v>0</v>
      </c>
    </row>
    <row r="9521" spans="12:27">
      <c r="L9521" s="8">
        <f t="shared" si="1942"/>
        <v>0</v>
      </c>
      <c r="M9521" s="54">
        <f t="shared" si="1932"/>
        <v>0</v>
      </c>
      <c r="N9521" s="6">
        <f t="shared" si="1933"/>
        <v>0</v>
      </c>
      <c r="O9521" s="6" t="str">
        <f t="shared" si="1934"/>
        <v/>
      </c>
      <c r="P9521" s="29"/>
      <c r="Q9521" s="54">
        <f t="shared" si="1935"/>
        <v>0</v>
      </c>
      <c r="R9521" s="6">
        <f t="shared" si="1936"/>
        <v>0</v>
      </c>
      <c r="S9521" s="6" t="str">
        <f t="shared" si="1937"/>
        <v/>
      </c>
      <c r="T9521" s="29"/>
      <c r="U9521" s="6">
        <f t="shared" si="1938"/>
        <v>0</v>
      </c>
      <c r="V9521" s="55">
        <f t="shared" si="1939"/>
        <v>0</v>
      </c>
      <c r="W9521" s="6">
        <f t="shared" si="1940"/>
        <v>0</v>
      </c>
      <c r="X9521" s="6">
        <f t="shared" si="1941"/>
        <v>0</v>
      </c>
      <c r="AA9521">
        <f t="shared" si="1943"/>
        <v>0</v>
      </c>
    </row>
    <row r="9522" spans="12:27">
      <c r="L9522" s="8">
        <f t="shared" si="1942"/>
        <v>0</v>
      </c>
      <c r="M9522" s="54">
        <f t="shared" si="1932"/>
        <v>0</v>
      </c>
      <c r="N9522" s="6">
        <f t="shared" si="1933"/>
        <v>0</v>
      </c>
      <c r="O9522" s="6" t="str">
        <f t="shared" si="1934"/>
        <v/>
      </c>
      <c r="P9522" s="29"/>
      <c r="Q9522" s="54">
        <f t="shared" si="1935"/>
        <v>0</v>
      </c>
      <c r="R9522" s="6">
        <f t="shared" si="1936"/>
        <v>0</v>
      </c>
      <c r="S9522" s="6" t="str">
        <f t="shared" si="1937"/>
        <v/>
      </c>
      <c r="T9522" s="29"/>
      <c r="U9522" s="6">
        <f t="shared" si="1938"/>
        <v>0</v>
      </c>
      <c r="V9522" s="55">
        <f t="shared" si="1939"/>
        <v>0</v>
      </c>
      <c r="W9522" s="6">
        <f t="shared" si="1940"/>
        <v>0</v>
      </c>
      <c r="X9522" s="6">
        <f t="shared" si="1941"/>
        <v>0</v>
      </c>
      <c r="AA9522">
        <f t="shared" si="1943"/>
        <v>0</v>
      </c>
    </row>
    <row r="9523" spans="12:27">
      <c r="L9523" s="8">
        <f t="shared" si="1942"/>
        <v>0</v>
      </c>
      <c r="M9523" s="54">
        <f t="shared" si="1932"/>
        <v>0</v>
      </c>
      <c r="N9523" s="6">
        <f t="shared" si="1933"/>
        <v>0</v>
      </c>
      <c r="O9523" s="6" t="str">
        <f t="shared" si="1934"/>
        <v/>
      </c>
      <c r="P9523" s="29"/>
      <c r="Q9523" s="54">
        <f t="shared" si="1935"/>
        <v>0</v>
      </c>
      <c r="R9523" s="6">
        <f t="shared" si="1936"/>
        <v>0</v>
      </c>
      <c r="S9523" s="6" t="str">
        <f t="shared" si="1937"/>
        <v/>
      </c>
      <c r="T9523" s="29"/>
      <c r="U9523" s="6">
        <f t="shared" si="1938"/>
        <v>0</v>
      </c>
      <c r="V9523" s="55">
        <f t="shared" si="1939"/>
        <v>0</v>
      </c>
      <c r="W9523" s="6">
        <f t="shared" si="1940"/>
        <v>0</v>
      </c>
      <c r="X9523" s="6">
        <f t="shared" si="1941"/>
        <v>0</v>
      </c>
      <c r="AA9523">
        <f t="shared" si="1943"/>
        <v>0</v>
      </c>
    </row>
    <row r="9524" spans="12:27">
      <c r="L9524" s="8">
        <f t="shared" si="1942"/>
        <v>0</v>
      </c>
      <c r="M9524" s="54">
        <f t="shared" si="1932"/>
        <v>0</v>
      </c>
      <c r="N9524" s="6">
        <f t="shared" si="1933"/>
        <v>0</v>
      </c>
      <c r="O9524" s="6" t="str">
        <f t="shared" si="1934"/>
        <v/>
      </c>
      <c r="P9524" s="29"/>
      <c r="Q9524" s="54">
        <f t="shared" si="1935"/>
        <v>0</v>
      </c>
      <c r="R9524" s="6">
        <f t="shared" si="1936"/>
        <v>0</v>
      </c>
      <c r="S9524" s="6" t="str">
        <f t="shared" si="1937"/>
        <v/>
      </c>
      <c r="T9524" s="29"/>
      <c r="U9524" s="6">
        <f t="shared" si="1938"/>
        <v>0</v>
      </c>
      <c r="V9524" s="55">
        <f t="shared" si="1939"/>
        <v>0</v>
      </c>
      <c r="W9524" s="6">
        <f t="shared" si="1940"/>
        <v>0</v>
      </c>
      <c r="X9524" s="6">
        <f t="shared" si="1941"/>
        <v>0</v>
      </c>
      <c r="AA9524">
        <f t="shared" si="1943"/>
        <v>0</v>
      </c>
    </row>
    <row r="9525" spans="12:27">
      <c r="L9525" s="8">
        <f t="shared" si="1942"/>
        <v>0</v>
      </c>
      <c r="M9525" s="54">
        <f t="shared" si="1932"/>
        <v>0</v>
      </c>
      <c r="N9525" s="6">
        <f t="shared" si="1933"/>
        <v>0</v>
      </c>
      <c r="O9525" s="6" t="str">
        <f t="shared" si="1934"/>
        <v/>
      </c>
      <c r="P9525" s="29"/>
      <c r="Q9525" s="54">
        <f t="shared" si="1935"/>
        <v>0</v>
      </c>
      <c r="R9525" s="6">
        <f t="shared" si="1936"/>
        <v>0</v>
      </c>
      <c r="S9525" s="6" t="str">
        <f t="shared" si="1937"/>
        <v/>
      </c>
      <c r="T9525" s="29"/>
      <c r="U9525" s="6">
        <f t="shared" si="1938"/>
        <v>0</v>
      </c>
      <c r="V9525" s="55">
        <f t="shared" si="1939"/>
        <v>0</v>
      </c>
      <c r="W9525" s="6">
        <f t="shared" si="1940"/>
        <v>0</v>
      </c>
      <c r="X9525" s="6">
        <f t="shared" si="1941"/>
        <v>0</v>
      </c>
      <c r="AA9525">
        <f t="shared" si="1943"/>
        <v>0</v>
      </c>
    </row>
    <row r="9526" spans="12:27">
      <c r="L9526" s="8">
        <f t="shared" si="1942"/>
        <v>0</v>
      </c>
      <c r="M9526" s="54">
        <f t="shared" si="1932"/>
        <v>0</v>
      </c>
      <c r="N9526" s="6">
        <f t="shared" si="1933"/>
        <v>0</v>
      </c>
      <c r="O9526" s="6" t="str">
        <f t="shared" si="1934"/>
        <v/>
      </c>
      <c r="P9526" s="29"/>
      <c r="Q9526" s="54">
        <f t="shared" si="1935"/>
        <v>0</v>
      </c>
      <c r="R9526" s="6">
        <f t="shared" si="1936"/>
        <v>0</v>
      </c>
      <c r="S9526" s="6" t="str">
        <f t="shared" si="1937"/>
        <v/>
      </c>
      <c r="T9526" s="29"/>
      <c r="U9526" s="6">
        <f t="shared" si="1938"/>
        <v>0</v>
      </c>
      <c r="V9526" s="55">
        <f t="shared" si="1939"/>
        <v>0</v>
      </c>
      <c r="W9526" s="6">
        <f t="shared" si="1940"/>
        <v>0</v>
      </c>
      <c r="X9526" s="6">
        <f t="shared" si="1941"/>
        <v>0</v>
      </c>
      <c r="AA9526">
        <f t="shared" si="1943"/>
        <v>0</v>
      </c>
    </row>
    <row r="9527" spans="12:27">
      <c r="L9527" s="8">
        <f t="shared" si="1942"/>
        <v>0</v>
      </c>
      <c r="M9527" s="54">
        <f t="shared" si="1932"/>
        <v>0</v>
      </c>
      <c r="N9527" s="6">
        <f t="shared" si="1933"/>
        <v>0</v>
      </c>
      <c r="O9527" s="6" t="str">
        <f t="shared" si="1934"/>
        <v/>
      </c>
      <c r="P9527" s="29"/>
      <c r="Q9527" s="54">
        <f t="shared" si="1935"/>
        <v>0</v>
      </c>
      <c r="R9527" s="6">
        <f t="shared" si="1936"/>
        <v>0</v>
      </c>
      <c r="S9527" s="6" t="str">
        <f t="shared" si="1937"/>
        <v/>
      </c>
      <c r="T9527" s="29"/>
      <c r="U9527" s="6">
        <f t="shared" si="1938"/>
        <v>0</v>
      </c>
      <c r="V9527" s="55">
        <f t="shared" si="1939"/>
        <v>0</v>
      </c>
      <c r="W9527" s="6">
        <f t="shared" si="1940"/>
        <v>0</v>
      </c>
      <c r="X9527" s="6">
        <f t="shared" si="1941"/>
        <v>0</v>
      </c>
      <c r="AA9527">
        <f t="shared" si="1943"/>
        <v>0</v>
      </c>
    </row>
    <row r="9528" spans="12:27">
      <c r="L9528" s="8">
        <f t="shared" si="1942"/>
        <v>0</v>
      </c>
      <c r="M9528" s="54">
        <f t="shared" si="1932"/>
        <v>0</v>
      </c>
      <c r="N9528" s="6">
        <f t="shared" si="1933"/>
        <v>0</v>
      </c>
      <c r="O9528" s="6" t="str">
        <f t="shared" si="1934"/>
        <v/>
      </c>
      <c r="P9528" s="29"/>
      <c r="Q9528" s="54">
        <f t="shared" si="1935"/>
        <v>0</v>
      </c>
      <c r="R9528" s="6">
        <f t="shared" si="1936"/>
        <v>0</v>
      </c>
      <c r="S9528" s="6" t="str">
        <f t="shared" si="1937"/>
        <v/>
      </c>
      <c r="T9528" s="29"/>
      <c r="U9528" s="6">
        <f t="shared" si="1938"/>
        <v>0</v>
      </c>
      <c r="V9528" s="55">
        <f t="shared" si="1939"/>
        <v>0</v>
      </c>
      <c r="W9528" s="6">
        <f t="shared" si="1940"/>
        <v>0</v>
      </c>
      <c r="X9528" s="6">
        <f t="shared" si="1941"/>
        <v>0</v>
      </c>
      <c r="AA9528">
        <f t="shared" si="1943"/>
        <v>0</v>
      </c>
    </row>
    <row r="9529" spans="12:27">
      <c r="L9529" s="8">
        <f t="shared" si="1942"/>
        <v>0</v>
      </c>
      <c r="M9529" s="54">
        <f t="shared" si="1932"/>
        <v>0</v>
      </c>
      <c r="N9529" s="6">
        <f t="shared" si="1933"/>
        <v>0</v>
      </c>
      <c r="O9529" s="6" t="str">
        <f t="shared" si="1934"/>
        <v/>
      </c>
      <c r="P9529" s="29"/>
      <c r="Q9529" s="54">
        <f t="shared" si="1935"/>
        <v>0</v>
      </c>
      <c r="R9529" s="6">
        <f t="shared" si="1936"/>
        <v>0</v>
      </c>
      <c r="S9529" s="6" t="str">
        <f t="shared" si="1937"/>
        <v/>
      </c>
      <c r="T9529" s="29"/>
      <c r="U9529" s="6">
        <f t="shared" si="1938"/>
        <v>0</v>
      </c>
      <c r="V9529" s="55">
        <f t="shared" si="1939"/>
        <v>0</v>
      </c>
      <c r="W9529" s="6">
        <f t="shared" si="1940"/>
        <v>0</v>
      </c>
      <c r="X9529" s="6">
        <f t="shared" si="1941"/>
        <v>0</v>
      </c>
      <c r="AA9529">
        <f t="shared" si="1943"/>
        <v>0</v>
      </c>
    </row>
    <row r="9530" spans="12:27">
      <c r="L9530" s="8">
        <f t="shared" si="1942"/>
        <v>0</v>
      </c>
      <c r="M9530" s="54">
        <f t="shared" si="1932"/>
        <v>0</v>
      </c>
      <c r="N9530" s="6">
        <f t="shared" si="1933"/>
        <v>0</v>
      </c>
      <c r="O9530" s="6" t="str">
        <f t="shared" si="1934"/>
        <v/>
      </c>
      <c r="P9530" s="29"/>
      <c r="Q9530" s="54">
        <f t="shared" si="1935"/>
        <v>0</v>
      </c>
      <c r="R9530" s="6">
        <f t="shared" si="1936"/>
        <v>0</v>
      </c>
      <c r="S9530" s="6" t="str">
        <f t="shared" si="1937"/>
        <v/>
      </c>
      <c r="T9530" s="29"/>
      <c r="U9530" s="6">
        <f t="shared" si="1938"/>
        <v>0</v>
      </c>
      <c r="V9530" s="55">
        <f t="shared" si="1939"/>
        <v>0</v>
      </c>
      <c r="W9530" s="6">
        <f t="shared" si="1940"/>
        <v>0</v>
      </c>
      <c r="X9530" s="6">
        <f t="shared" si="1941"/>
        <v>0</v>
      </c>
      <c r="AA9530">
        <f t="shared" si="1943"/>
        <v>0</v>
      </c>
    </row>
    <row r="9531" spans="12:27">
      <c r="L9531" s="8">
        <f t="shared" si="1942"/>
        <v>0</v>
      </c>
      <c r="M9531" s="54">
        <f t="shared" si="1932"/>
        <v>0</v>
      </c>
      <c r="N9531" s="6">
        <f t="shared" si="1933"/>
        <v>0</v>
      </c>
      <c r="O9531" s="6" t="str">
        <f t="shared" si="1934"/>
        <v/>
      </c>
      <c r="P9531" s="29"/>
      <c r="Q9531" s="54">
        <f t="shared" si="1935"/>
        <v>0</v>
      </c>
      <c r="R9531" s="6">
        <f t="shared" si="1936"/>
        <v>0</v>
      </c>
      <c r="S9531" s="6" t="str">
        <f t="shared" si="1937"/>
        <v/>
      </c>
      <c r="T9531" s="29"/>
      <c r="U9531" s="6">
        <f t="shared" si="1938"/>
        <v>0</v>
      </c>
      <c r="V9531" s="55">
        <f t="shared" si="1939"/>
        <v>0</v>
      </c>
      <c r="W9531" s="6">
        <f t="shared" si="1940"/>
        <v>0</v>
      </c>
      <c r="X9531" s="6">
        <f t="shared" si="1941"/>
        <v>0</v>
      </c>
      <c r="AA9531">
        <f t="shared" si="1943"/>
        <v>0</v>
      </c>
    </row>
    <row r="9532" spans="12:27">
      <c r="L9532" s="8">
        <f t="shared" si="1942"/>
        <v>0</v>
      </c>
      <c r="M9532" s="54">
        <f t="shared" si="1932"/>
        <v>0</v>
      </c>
      <c r="N9532" s="6">
        <f t="shared" si="1933"/>
        <v>0</v>
      </c>
      <c r="O9532" s="6" t="str">
        <f t="shared" si="1934"/>
        <v/>
      </c>
      <c r="P9532" s="29"/>
      <c r="Q9532" s="54">
        <f t="shared" si="1935"/>
        <v>0</v>
      </c>
      <c r="R9532" s="6">
        <f t="shared" si="1936"/>
        <v>0</v>
      </c>
      <c r="S9532" s="6" t="str">
        <f t="shared" si="1937"/>
        <v/>
      </c>
      <c r="T9532" s="29"/>
      <c r="U9532" s="6">
        <f t="shared" si="1938"/>
        <v>0</v>
      </c>
      <c r="V9532" s="55">
        <f t="shared" si="1939"/>
        <v>0</v>
      </c>
      <c r="W9532" s="6">
        <f t="shared" si="1940"/>
        <v>0</v>
      </c>
      <c r="X9532" s="6">
        <f t="shared" si="1941"/>
        <v>0</v>
      </c>
      <c r="AA9532">
        <f t="shared" si="1943"/>
        <v>0</v>
      </c>
    </row>
    <row r="9533" spans="12:27">
      <c r="L9533" s="8">
        <f t="shared" si="1942"/>
        <v>0</v>
      </c>
      <c r="M9533" s="54">
        <f t="shared" si="1932"/>
        <v>0</v>
      </c>
      <c r="N9533" s="6">
        <f t="shared" si="1933"/>
        <v>0</v>
      </c>
      <c r="O9533" s="6" t="str">
        <f t="shared" si="1934"/>
        <v/>
      </c>
      <c r="P9533" s="29"/>
      <c r="Q9533" s="54">
        <f t="shared" si="1935"/>
        <v>0</v>
      </c>
      <c r="R9533" s="6">
        <f t="shared" si="1936"/>
        <v>0</v>
      </c>
      <c r="S9533" s="6" t="str">
        <f t="shared" si="1937"/>
        <v/>
      </c>
      <c r="T9533" s="29"/>
      <c r="U9533" s="6">
        <f t="shared" si="1938"/>
        <v>0</v>
      </c>
      <c r="V9533" s="55">
        <f t="shared" si="1939"/>
        <v>0</v>
      </c>
      <c r="W9533" s="6">
        <f t="shared" si="1940"/>
        <v>0</v>
      </c>
      <c r="X9533" s="6">
        <f t="shared" si="1941"/>
        <v>0</v>
      </c>
      <c r="AA9533">
        <f t="shared" si="1943"/>
        <v>0</v>
      </c>
    </row>
    <row r="9534" spans="12:27">
      <c r="L9534" s="8">
        <f t="shared" si="1942"/>
        <v>0</v>
      </c>
      <c r="M9534" s="54">
        <f t="shared" si="1932"/>
        <v>0</v>
      </c>
      <c r="N9534" s="6">
        <f t="shared" si="1933"/>
        <v>0</v>
      </c>
      <c r="O9534" s="6" t="str">
        <f t="shared" si="1934"/>
        <v/>
      </c>
      <c r="P9534" s="29"/>
      <c r="Q9534" s="54">
        <f t="shared" si="1935"/>
        <v>0</v>
      </c>
      <c r="R9534" s="6">
        <f t="shared" si="1936"/>
        <v>0</v>
      </c>
      <c r="S9534" s="6" t="str">
        <f t="shared" si="1937"/>
        <v/>
      </c>
      <c r="T9534" s="29"/>
      <c r="U9534" s="6">
        <f t="shared" si="1938"/>
        <v>0</v>
      </c>
      <c r="V9534" s="55">
        <f t="shared" si="1939"/>
        <v>0</v>
      </c>
      <c r="W9534" s="6">
        <f t="shared" si="1940"/>
        <v>0</v>
      </c>
      <c r="X9534" s="6">
        <f t="shared" si="1941"/>
        <v>0</v>
      </c>
      <c r="AA9534">
        <f t="shared" si="1943"/>
        <v>0</v>
      </c>
    </row>
    <row r="9535" spans="12:27">
      <c r="L9535" s="8">
        <f t="shared" si="1942"/>
        <v>0</v>
      </c>
      <c r="M9535" s="54">
        <f t="shared" si="1932"/>
        <v>0</v>
      </c>
      <c r="N9535" s="6">
        <f t="shared" si="1933"/>
        <v>0</v>
      </c>
      <c r="O9535" s="6" t="str">
        <f t="shared" si="1934"/>
        <v/>
      </c>
      <c r="P9535" s="29"/>
      <c r="Q9535" s="54">
        <f t="shared" si="1935"/>
        <v>0</v>
      </c>
      <c r="R9535" s="6">
        <f t="shared" si="1936"/>
        <v>0</v>
      </c>
      <c r="S9535" s="6" t="str">
        <f t="shared" si="1937"/>
        <v/>
      </c>
      <c r="T9535" s="29"/>
      <c r="U9535" s="6">
        <f t="shared" si="1938"/>
        <v>0</v>
      </c>
      <c r="V9535" s="55">
        <f t="shared" si="1939"/>
        <v>0</v>
      </c>
      <c r="W9535" s="6">
        <f t="shared" si="1940"/>
        <v>0</v>
      </c>
      <c r="X9535" s="6">
        <f t="shared" si="1941"/>
        <v>0</v>
      </c>
      <c r="AA9535">
        <f t="shared" si="1943"/>
        <v>0</v>
      </c>
    </row>
    <row r="9536" spans="12:27">
      <c r="L9536" s="8">
        <f t="shared" si="1942"/>
        <v>0</v>
      </c>
      <c r="M9536" s="54">
        <f t="shared" si="1932"/>
        <v>0</v>
      </c>
      <c r="N9536" s="6">
        <f t="shared" si="1933"/>
        <v>0</v>
      </c>
      <c r="O9536" s="6" t="str">
        <f t="shared" si="1934"/>
        <v/>
      </c>
      <c r="P9536" s="29"/>
      <c r="Q9536" s="54">
        <f t="shared" si="1935"/>
        <v>0</v>
      </c>
      <c r="R9536" s="6">
        <f t="shared" si="1936"/>
        <v>0</v>
      </c>
      <c r="S9536" s="6" t="str">
        <f t="shared" si="1937"/>
        <v/>
      </c>
      <c r="T9536" s="29"/>
      <c r="U9536" s="6">
        <f t="shared" si="1938"/>
        <v>0</v>
      </c>
      <c r="V9536" s="55">
        <f t="shared" si="1939"/>
        <v>0</v>
      </c>
      <c r="W9536" s="6">
        <f t="shared" si="1940"/>
        <v>0</v>
      </c>
      <c r="X9536" s="6">
        <f t="shared" si="1941"/>
        <v>0</v>
      </c>
      <c r="AA9536">
        <f t="shared" si="1943"/>
        <v>0</v>
      </c>
    </row>
    <row r="9537" spans="12:27">
      <c r="L9537" s="8">
        <f t="shared" si="1942"/>
        <v>0</v>
      </c>
      <c r="M9537" s="54">
        <f t="shared" si="1932"/>
        <v>0</v>
      </c>
      <c r="N9537" s="6">
        <f t="shared" si="1933"/>
        <v>0</v>
      </c>
      <c r="O9537" s="6" t="str">
        <f t="shared" si="1934"/>
        <v/>
      </c>
      <c r="P9537" s="29"/>
      <c r="Q9537" s="54">
        <f t="shared" si="1935"/>
        <v>0</v>
      </c>
      <c r="R9537" s="6">
        <f t="shared" si="1936"/>
        <v>0</v>
      </c>
      <c r="S9537" s="6" t="str">
        <f t="shared" si="1937"/>
        <v/>
      </c>
      <c r="T9537" s="29"/>
      <c r="U9537" s="6">
        <f t="shared" si="1938"/>
        <v>0</v>
      </c>
      <c r="V9537" s="55">
        <f t="shared" si="1939"/>
        <v>0</v>
      </c>
      <c r="W9537" s="6">
        <f t="shared" si="1940"/>
        <v>0</v>
      </c>
      <c r="X9537" s="6">
        <f t="shared" si="1941"/>
        <v>0</v>
      </c>
      <c r="AA9537">
        <f t="shared" si="1943"/>
        <v>0</v>
      </c>
    </row>
    <row r="9538" spans="12:27">
      <c r="L9538" s="8">
        <f t="shared" si="1942"/>
        <v>0</v>
      </c>
      <c r="M9538" s="54">
        <f t="shared" si="1932"/>
        <v>0</v>
      </c>
      <c r="N9538" s="6">
        <f t="shared" si="1933"/>
        <v>0</v>
      </c>
      <c r="O9538" s="6" t="str">
        <f t="shared" si="1934"/>
        <v/>
      </c>
      <c r="P9538" s="29"/>
      <c r="Q9538" s="54">
        <f t="shared" si="1935"/>
        <v>0</v>
      </c>
      <c r="R9538" s="6">
        <f t="shared" si="1936"/>
        <v>0</v>
      </c>
      <c r="S9538" s="6" t="str">
        <f t="shared" si="1937"/>
        <v/>
      </c>
      <c r="T9538" s="29"/>
      <c r="U9538" s="6">
        <f t="shared" si="1938"/>
        <v>0</v>
      </c>
      <c r="V9538" s="55">
        <f t="shared" si="1939"/>
        <v>0</v>
      </c>
      <c r="W9538" s="6">
        <f t="shared" si="1940"/>
        <v>0</v>
      </c>
      <c r="X9538" s="6">
        <f t="shared" si="1941"/>
        <v>0</v>
      </c>
      <c r="AA9538">
        <f t="shared" si="1943"/>
        <v>0</v>
      </c>
    </row>
    <row r="9539" spans="12:27">
      <c r="L9539" s="8">
        <f t="shared" si="1942"/>
        <v>0</v>
      </c>
      <c r="M9539" s="54">
        <f t="shared" si="1932"/>
        <v>0</v>
      </c>
      <c r="N9539" s="6">
        <f t="shared" si="1933"/>
        <v>0</v>
      </c>
      <c r="O9539" s="6" t="str">
        <f t="shared" si="1934"/>
        <v/>
      </c>
      <c r="P9539" s="29"/>
      <c r="Q9539" s="54">
        <f t="shared" si="1935"/>
        <v>0</v>
      </c>
      <c r="R9539" s="6">
        <f t="shared" si="1936"/>
        <v>0</v>
      </c>
      <c r="S9539" s="6" t="str">
        <f t="shared" si="1937"/>
        <v/>
      </c>
      <c r="T9539" s="29"/>
      <c r="U9539" s="6">
        <f t="shared" si="1938"/>
        <v>0</v>
      </c>
      <c r="V9539" s="55">
        <f t="shared" si="1939"/>
        <v>0</v>
      </c>
      <c r="W9539" s="6">
        <f t="shared" si="1940"/>
        <v>0</v>
      </c>
      <c r="X9539" s="6">
        <f t="shared" si="1941"/>
        <v>0</v>
      </c>
      <c r="AA9539">
        <f t="shared" si="1943"/>
        <v>0</v>
      </c>
    </row>
    <row r="9540" spans="12:27">
      <c r="L9540" s="8">
        <f t="shared" si="1942"/>
        <v>0</v>
      </c>
      <c r="M9540" s="54">
        <f t="shared" si="1932"/>
        <v>0</v>
      </c>
      <c r="N9540" s="6">
        <f t="shared" si="1933"/>
        <v>0</v>
      </c>
      <c r="O9540" s="6" t="str">
        <f t="shared" si="1934"/>
        <v/>
      </c>
      <c r="P9540" s="29"/>
      <c r="Q9540" s="54">
        <f t="shared" si="1935"/>
        <v>0</v>
      </c>
      <c r="R9540" s="6">
        <f t="shared" si="1936"/>
        <v>0</v>
      </c>
      <c r="S9540" s="6" t="str">
        <f t="shared" si="1937"/>
        <v/>
      </c>
      <c r="T9540" s="29"/>
      <c r="U9540" s="6">
        <f t="shared" si="1938"/>
        <v>0</v>
      </c>
      <c r="V9540" s="55">
        <f t="shared" si="1939"/>
        <v>0</v>
      </c>
      <c r="W9540" s="6">
        <f t="shared" si="1940"/>
        <v>0</v>
      </c>
      <c r="X9540" s="6">
        <f t="shared" si="1941"/>
        <v>0</v>
      </c>
      <c r="AA9540">
        <f t="shared" si="1943"/>
        <v>0</v>
      </c>
    </row>
    <row r="9541" spans="12:27">
      <c r="L9541" s="8">
        <f t="shared" si="1942"/>
        <v>0</v>
      </c>
      <c r="M9541" s="54">
        <f t="shared" si="1932"/>
        <v>0</v>
      </c>
      <c r="N9541" s="6">
        <f t="shared" si="1933"/>
        <v>0</v>
      </c>
      <c r="O9541" s="6" t="str">
        <f t="shared" si="1934"/>
        <v/>
      </c>
      <c r="P9541" s="29"/>
      <c r="Q9541" s="54">
        <f t="shared" si="1935"/>
        <v>0</v>
      </c>
      <c r="R9541" s="6">
        <f t="shared" si="1936"/>
        <v>0</v>
      </c>
      <c r="S9541" s="6" t="str">
        <f t="shared" si="1937"/>
        <v/>
      </c>
      <c r="T9541" s="29"/>
      <c r="U9541" s="6">
        <f t="shared" si="1938"/>
        <v>0</v>
      </c>
      <c r="V9541" s="55">
        <f t="shared" si="1939"/>
        <v>0</v>
      </c>
      <c r="W9541" s="6">
        <f t="shared" si="1940"/>
        <v>0</v>
      </c>
      <c r="X9541" s="6">
        <f t="shared" si="1941"/>
        <v>0</v>
      </c>
      <c r="AA9541">
        <f t="shared" si="1943"/>
        <v>0</v>
      </c>
    </row>
    <row r="9542" spans="12:27">
      <c r="L9542" s="8">
        <f t="shared" si="1942"/>
        <v>0</v>
      </c>
      <c r="M9542" s="54">
        <f t="shared" si="1932"/>
        <v>0</v>
      </c>
      <c r="N9542" s="6">
        <f t="shared" si="1933"/>
        <v>0</v>
      </c>
      <c r="O9542" s="6" t="str">
        <f t="shared" si="1934"/>
        <v/>
      </c>
      <c r="P9542" s="29"/>
      <c r="Q9542" s="54">
        <f t="shared" si="1935"/>
        <v>0</v>
      </c>
      <c r="R9542" s="6">
        <f t="shared" si="1936"/>
        <v>0</v>
      </c>
      <c r="S9542" s="6" t="str">
        <f t="shared" si="1937"/>
        <v/>
      </c>
      <c r="T9542" s="29"/>
      <c r="U9542" s="6">
        <f t="shared" si="1938"/>
        <v>0</v>
      </c>
      <c r="V9542" s="55">
        <f t="shared" si="1939"/>
        <v>0</v>
      </c>
      <c r="W9542" s="6">
        <f t="shared" si="1940"/>
        <v>0</v>
      </c>
      <c r="X9542" s="6">
        <f t="shared" si="1941"/>
        <v>0</v>
      </c>
      <c r="AA9542">
        <f t="shared" si="1943"/>
        <v>0</v>
      </c>
    </row>
    <row r="9543" spans="12:27">
      <c r="L9543" s="8">
        <f t="shared" si="1942"/>
        <v>0</v>
      </c>
      <c r="M9543" s="54">
        <f t="shared" si="1932"/>
        <v>0</v>
      </c>
      <c r="N9543" s="6">
        <f t="shared" si="1933"/>
        <v>0</v>
      </c>
      <c r="O9543" s="6" t="str">
        <f t="shared" si="1934"/>
        <v/>
      </c>
      <c r="P9543" s="29"/>
      <c r="Q9543" s="54">
        <f t="shared" si="1935"/>
        <v>0</v>
      </c>
      <c r="R9543" s="6">
        <f t="shared" si="1936"/>
        <v>0</v>
      </c>
      <c r="S9543" s="6" t="str">
        <f t="shared" si="1937"/>
        <v/>
      </c>
      <c r="T9543" s="29"/>
      <c r="U9543" s="6">
        <f t="shared" si="1938"/>
        <v>0</v>
      </c>
      <c r="V9543" s="55">
        <f t="shared" si="1939"/>
        <v>0</v>
      </c>
      <c r="W9543" s="6">
        <f t="shared" si="1940"/>
        <v>0</v>
      </c>
      <c r="X9543" s="6">
        <f t="shared" si="1941"/>
        <v>0</v>
      </c>
      <c r="AA9543">
        <f t="shared" si="1943"/>
        <v>0</v>
      </c>
    </row>
    <row r="9544" spans="12:27">
      <c r="L9544" s="8">
        <f t="shared" si="1942"/>
        <v>0</v>
      </c>
      <c r="M9544" s="54">
        <f t="shared" ref="M9544:M9607" si="1944">IF(IF(L9544&gt;=sipstart,1,0)+IF(L9544&lt;=sipend,1,0)=2,J9544,0)</f>
        <v>0</v>
      </c>
      <c r="N9544" s="6">
        <f t="shared" ref="N9544:N9607" si="1945">IF(IF(L9544&gt;=sipstart,1,0)+IF(L9544&lt;=sipend,1,0)=2,K9544,0)</f>
        <v>0</v>
      </c>
      <c r="O9544" s="6" t="str">
        <f t="shared" ref="O9544:O9607" si="1946">IF(N9544=-sip,-N9544/B9544,"")</f>
        <v/>
      </c>
      <c r="P9544" s="29"/>
      <c r="Q9544" s="54">
        <f t="shared" ref="Q9544:Q9607" si="1947">IF(IF(L9544&gt;=sipstart,1,0)+IF(L9544&lt;=sipend,1,0)=2,1,0)</f>
        <v>0</v>
      </c>
      <c r="R9544" s="6">
        <f t="shared" ref="R9544:R9607" si="1948">IF(IF(L9544&gt;=sipstart,1,0)+IF(L9544&lt;=sipend,1,0)=2,-dsip,0)</f>
        <v>0</v>
      </c>
      <c r="S9544" s="6" t="str">
        <f t="shared" ref="S9544:S9607" si="1949">IF(R9544=-dsip,-R9544/B9544,"")</f>
        <v/>
      </c>
      <c r="T9544" s="29"/>
      <c r="U9544" s="6">
        <f t="shared" ref="U9544:U9607" si="1950">IF((IF(L9544&gt;=sipstart,1,2)+IF(L9544&lt;=sipend,1,2))=2,L9544,0)</f>
        <v>0</v>
      </c>
      <c r="V9544" s="55">
        <f t="shared" ref="V9544:V9607" si="1951">IF((IF(L9544&gt;=sipstart,1,2)+IF(L9544&lt;=sipend,1,2))=2,L9544,0)+IF(U9543=actualsipend,actualsipend,0)</f>
        <v>0</v>
      </c>
      <c r="W9544" s="6">
        <f t="shared" si="1940"/>
        <v>0</v>
      </c>
      <c r="X9544" s="6">
        <f t="shared" si="1941"/>
        <v>0</v>
      </c>
      <c r="AA9544">
        <f t="shared" si="1943"/>
        <v>0</v>
      </c>
    </row>
    <row r="9545" spans="12:27">
      <c r="L9545" s="8">
        <f t="shared" si="1942"/>
        <v>0</v>
      </c>
      <c r="M9545" s="54">
        <f t="shared" si="1944"/>
        <v>0</v>
      </c>
      <c r="N9545" s="6">
        <f t="shared" si="1945"/>
        <v>0</v>
      </c>
      <c r="O9545" s="6" t="str">
        <f t="shared" si="1946"/>
        <v/>
      </c>
      <c r="P9545" s="29"/>
      <c r="Q9545" s="54">
        <f t="shared" si="1947"/>
        <v>0</v>
      </c>
      <c r="R9545" s="6">
        <f t="shared" si="1948"/>
        <v>0</v>
      </c>
      <c r="S9545" s="6" t="str">
        <f t="shared" si="1949"/>
        <v/>
      </c>
      <c r="T9545" s="29"/>
      <c r="U9545" s="6">
        <f t="shared" si="1950"/>
        <v>0</v>
      </c>
      <c r="V9545" s="55">
        <f t="shared" si="1951"/>
        <v>0</v>
      </c>
      <c r="W9545" s="6">
        <f t="shared" ref="W9545:W9608" si="1952">IF(V9545+V9544=0,0,IF(V9545=V9544,sipunits*B9544,N9545))</f>
        <v>0</v>
      </c>
      <c r="X9545" s="6">
        <f t="shared" ref="X9545:X9608" si="1953">IF(V9545+V9544=0,0,IF(V9545=V9544,dsipunits*B9544,R9545))</f>
        <v>0</v>
      </c>
      <c r="AA9545">
        <f t="shared" si="1943"/>
        <v>0</v>
      </c>
    </row>
    <row r="9546" spans="12:27">
      <c r="L9546" s="8">
        <f t="shared" si="1942"/>
        <v>0</v>
      </c>
      <c r="M9546" s="54">
        <f t="shared" si="1944"/>
        <v>0</v>
      </c>
      <c r="N9546" s="6">
        <f t="shared" si="1945"/>
        <v>0</v>
      </c>
      <c r="O9546" s="6" t="str">
        <f t="shared" si="1946"/>
        <v/>
      </c>
      <c r="P9546" s="29"/>
      <c r="Q9546" s="54">
        <f t="shared" si="1947"/>
        <v>0</v>
      </c>
      <c r="R9546" s="6">
        <f t="shared" si="1948"/>
        <v>0</v>
      </c>
      <c r="S9546" s="6" t="str">
        <f t="shared" si="1949"/>
        <v/>
      </c>
      <c r="T9546" s="29"/>
      <c r="U9546" s="6">
        <f t="shared" si="1950"/>
        <v>0</v>
      </c>
      <c r="V9546" s="55">
        <f t="shared" si="1951"/>
        <v>0</v>
      </c>
      <c r="W9546" s="6">
        <f t="shared" si="1952"/>
        <v>0</v>
      </c>
      <c r="X9546" s="6">
        <f t="shared" si="1953"/>
        <v>0</v>
      </c>
      <c r="AA9546">
        <f t="shared" si="1943"/>
        <v>0</v>
      </c>
    </row>
    <row r="9547" spans="12:27">
      <c r="L9547" s="8">
        <f t="shared" si="1942"/>
        <v>0</v>
      </c>
      <c r="M9547" s="54">
        <f t="shared" si="1944"/>
        <v>0</v>
      </c>
      <c r="N9547" s="6">
        <f t="shared" si="1945"/>
        <v>0</v>
      </c>
      <c r="O9547" s="6" t="str">
        <f t="shared" si="1946"/>
        <v/>
      </c>
      <c r="P9547" s="29"/>
      <c r="Q9547" s="54">
        <f t="shared" si="1947"/>
        <v>0</v>
      </c>
      <c r="R9547" s="6">
        <f t="shared" si="1948"/>
        <v>0</v>
      </c>
      <c r="S9547" s="6" t="str">
        <f t="shared" si="1949"/>
        <v/>
      </c>
      <c r="T9547" s="29"/>
      <c r="U9547" s="6">
        <f t="shared" si="1950"/>
        <v>0</v>
      </c>
      <c r="V9547" s="55">
        <f t="shared" si="1951"/>
        <v>0</v>
      </c>
      <c r="W9547" s="6">
        <f t="shared" si="1952"/>
        <v>0</v>
      </c>
      <c r="X9547" s="6">
        <f t="shared" si="1953"/>
        <v>0</v>
      </c>
      <c r="AA9547">
        <f t="shared" si="1943"/>
        <v>0</v>
      </c>
    </row>
    <row r="9548" spans="12:27">
      <c r="L9548" s="8">
        <f t="shared" si="1942"/>
        <v>0</v>
      </c>
      <c r="M9548" s="54">
        <f t="shared" si="1944"/>
        <v>0</v>
      </c>
      <c r="N9548" s="6">
        <f t="shared" si="1945"/>
        <v>0</v>
      </c>
      <c r="O9548" s="6" t="str">
        <f t="shared" si="1946"/>
        <v/>
      </c>
      <c r="P9548" s="29"/>
      <c r="Q9548" s="54">
        <f t="shared" si="1947"/>
        <v>0</v>
      </c>
      <c r="R9548" s="6">
        <f t="shared" si="1948"/>
        <v>0</v>
      </c>
      <c r="S9548" s="6" t="str">
        <f t="shared" si="1949"/>
        <v/>
      </c>
      <c r="T9548" s="29"/>
      <c r="U9548" s="6">
        <f t="shared" si="1950"/>
        <v>0</v>
      </c>
      <c r="V9548" s="55">
        <f t="shared" si="1951"/>
        <v>0</v>
      </c>
      <c r="W9548" s="6">
        <f t="shared" si="1952"/>
        <v>0</v>
      </c>
      <c r="X9548" s="6">
        <f t="shared" si="1953"/>
        <v>0</v>
      </c>
      <c r="AA9548">
        <f t="shared" si="1943"/>
        <v>0</v>
      </c>
    </row>
    <row r="9549" spans="12:27">
      <c r="L9549" s="8">
        <f t="shared" ref="L9549:L9612" si="1954">A9549</f>
        <v>0</v>
      </c>
      <c r="M9549" s="54">
        <f t="shared" si="1944"/>
        <v>0</v>
      </c>
      <c r="N9549" s="6">
        <f t="shared" si="1945"/>
        <v>0</v>
      </c>
      <c r="O9549" s="6" t="str">
        <f t="shared" si="1946"/>
        <v/>
      </c>
      <c r="P9549" s="29"/>
      <c r="Q9549" s="54">
        <f t="shared" si="1947"/>
        <v>0</v>
      </c>
      <c r="R9549" s="6">
        <f t="shared" si="1948"/>
        <v>0</v>
      </c>
      <c r="S9549" s="6" t="str">
        <f t="shared" si="1949"/>
        <v/>
      </c>
      <c r="T9549" s="29"/>
      <c r="U9549" s="6">
        <f t="shared" si="1950"/>
        <v>0</v>
      </c>
      <c r="V9549" s="55">
        <f t="shared" si="1951"/>
        <v>0</v>
      </c>
      <c r="W9549" s="6">
        <f t="shared" si="1952"/>
        <v>0</v>
      </c>
      <c r="X9549" s="6">
        <f t="shared" si="1953"/>
        <v>0</v>
      </c>
      <c r="AA9549">
        <f t="shared" ref="AA9549:AA9612" si="1955">IF(Q9551=0,IF(Q9549=1,L9549,0),0)</f>
        <v>0</v>
      </c>
    </row>
    <row r="9550" spans="12:27">
      <c r="L9550" s="8">
        <f t="shared" si="1954"/>
        <v>0</v>
      </c>
      <c r="M9550" s="54">
        <f t="shared" si="1944"/>
        <v>0</v>
      </c>
      <c r="N9550" s="6">
        <f t="shared" si="1945"/>
        <v>0</v>
      </c>
      <c r="O9550" s="6" t="str">
        <f t="shared" si="1946"/>
        <v/>
      </c>
      <c r="P9550" s="29"/>
      <c r="Q9550" s="54">
        <f t="shared" si="1947"/>
        <v>0</v>
      </c>
      <c r="R9550" s="6">
        <f t="shared" si="1948"/>
        <v>0</v>
      </c>
      <c r="S9550" s="6" t="str">
        <f t="shared" si="1949"/>
        <v/>
      </c>
      <c r="T9550" s="29"/>
      <c r="U9550" s="6">
        <f t="shared" si="1950"/>
        <v>0</v>
      </c>
      <c r="V9550" s="55">
        <f t="shared" si="1951"/>
        <v>0</v>
      </c>
      <c r="W9550" s="6">
        <f t="shared" si="1952"/>
        <v>0</v>
      </c>
      <c r="X9550" s="6">
        <f t="shared" si="1953"/>
        <v>0</v>
      </c>
      <c r="AA9550">
        <f t="shared" si="1955"/>
        <v>0</v>
      </c>
    </row>
    <row r="9551" spans="12:27">
      <c r="L9551" s="8">
        <f t="shared" si="1954"/>
        <v>0</v>
      </c>
      <c r="M9551" s="54">
        <f t="shared" si="1944"/>
        <v>0</v>
      </c>
      <c r="N9551" s="6">
        <f t="shared" si="1945"/>
        <v>0</v>
      </c>
      <c r="O9551" s="6" t="str">
        <f t="shared" si="1946"/>
        <v/>
      </c>
      <c r="P9551" s="29"/>
      <c r="Q9551" s="54">
        <f t="shared" si="1947"/>
        <v>0</v>
      </c>
      <c r="R9551" s="6">
        <f t="shared" si="1948"/>
        <v>0</v>
      </c>
      <c r="S9551" s="6" t="str">
        <f t="shared" si="1949"/>
        <v/>
      </c>
      <c r="T9551" s="29"/>
      <c r="U9551" s="6">
        <f t="shared" si="1950"/>
        <v>0</v>
      </c>
      <c r="V9551" s="55">
        <f t="shared" si="1951"/>
        <v>0</v>
      </c>
      <c r="W9551" s="6">
        <f t="shared" si="1952"/>
        <v>0</v>
      </c>
      <c r="X9551" s="6">
        <f t="shared" si="1953"/>
        <v>0</v>
      </c>
      <c r="AA9551">
        <f t="shared" si="1955"/>
        <v>0</v>
      </c>
    </row>
    <row r="9552" spans="12:27">
      <c r="L9552" s="8">
        <f t="shared" si="1954"/>
        <v>0</v>
      </c>
      <c r="M9552" s="54">
        <f t="shared" si="1944"/>
        <v>0</v>
      </c>
      <c r="N9552" s="6">
        <f t="shared" si="1945"/>
        <v>0</v>
      </c>
      <c r="O9552" s="6" t="str">
        <f t="shared" si="1946"/>
        <v/>
      </c>
      <c r="P9552" s="29"/>
      <c r="Q9552" s="54">
        <f t="shared" si="1947"/>
        <v>0</v>
      </c>
      <c r="R9552" s="6">
        <f t="shared" si="1948"/>
        <v>0</v>
      </c>
      <c r="S9552" s="6" t="str">
        <f t="shared" si="1949"/>
        <v/>
      </c>
      <c r="T9552" s="29"/>
      <c r="U9552" s="6">
        <f t="shared" si="1950"/>
        <v>0</v>
      </c>
      <c r="V9552" s="55">
        <f t="shared" si="1951"/>
        <v>0</v>
      </c>
      <c r="W9552" s="6">
        <f t="shared" si="1952"/>
        <v>0</v>
      </c>
      <c r="X9552" s="6">
        <f t="shared" si="1953"/>
        <v>0</v>
      </c>
      <c r="AA9552">
        <f t="shared" si="1955"/>
        <v>0</v>
      </c>
    </row>
    <row r="9553" spans="12:27">
      <c r="L9553" s="8">
        <f t="shared" si="1954"/>
        <v>0</v>
      </c>
      <c r="M9553" s="54">
        <f t="shared" si="1944"/>
        <v>0</v>
      </c>
      <c r="N9553" s="6">
        <f t="shared" si="1945"/>
        <v>0</v>
      </c>
      <c r="O9553" s="6" t="str">
        <f t="shared" si="1946"/>
        <v/>
      </c>
      <c r="P9553" s="29"/>
      <c r="Q9553" s="54">
        <f t="shared" si="1947"/>
        <v>0</v>
      </c>
      <c r="R9553" s="6">
        <f t="shared" si="1948"/>
        <v>0</v>
      </c>
      <c r="S9553" s="6" t="str">
        <f t="shared" si="1949"/>
        <v/>
      </c>
      <c r="T9553" s="29"/>
      <c r="U9553" s="6">
        <f t="shared" si="1950"/>
        <v>0</v>
      </c>
      <c r="V9553" s="55">
        <f t="shared" si="1951"/>
        <v>0</v>
      </c>
      <c r="W9553" s="6">
        <f t="shared" si="1952"/>
        <v>0</v>
      </c>
      <c r="X9553" s="6">
        <f t="shared" si="1953"/>
        <v>0</v>
      </c>
      <c r="AA9553">
        <f t="shared" si="1955"/>
        <v>0</v>
      </c>
    </row>
    <row r="9554" spans="12:27">
      <c r="L9554" s="8">
        <f t="shared" si="1954"/>
        <v>0</v>
      </c>
      <c r="M9554" s="54">
        <f t="shared" si="1944"/>
        <v>0</v>
      </c>
      <c r="N9554" s="6">
        <f t="shared" si="1945"/>
        <v>0</v>
      </c>
      <c r="O9554" s="6" t="str">
        <f t="shared" si="1946"/>
        <v/>
      </c>
      <c r="P9554" s="29"/>
      <c r="Q9554" s="54">
        <f t="shared" si="1947"/>
        <v>0</v>
      </c>
      <c r="R9554" s="6">
        <f t="shared" si="1948"/>
        <v>0</v>
      </c>
      <c r="S9554" s="6" t="str">
        <f t="shared" si="1949"/>
        <v/>
      </c>
      <c r="T9554" s="29"/>
      <c r="U9554" s="6">
        <f t="shared" si="1950"/>
        <v>0</v>
      </c>
      <c r="V9554" s="55">
        <f t="shared" si="1951"/>
        <v>0</v>
      </c>
      <c r="W9554" s="6">
        <f t="shared" si="1952"/>
        <v>0</v>
      </c>
      <c r="X9554" s="6">
        <f t="shared" si="1953"/>
        <v>0</v>
      </c>
      <c r="AA9554">
        <f t="shared" si="1955"/>
        <v>0</v>
      </c>
    </row>
    <row r="9555" spans="12:27">
      <c r="L9555" s="8">
        <f t="shared" si="1954"/>
        <v>0</v>
      </c>
      <c r="M9555" s="54">
        <f t="shared" si="1944"/>
        <v>0</v>
      </c>
      <c r="N9555" s="6">
        <f t="shared" si="1945"/>
        <v>0</v>
      </c>
      <c r="O9555" s="6" t="str">
        <f t="shared" si="1946"/>
        <v/>
      </c>
      <c r="P9555" s="29"/>
      <c r="Q9555" s="54">
        <f t="shared" si="1947"/>
        <v>0</v>
      </c>
      <c r="R9555" s="6">
        <f t="shared" si="1948"/>
        <v>0</v>
      </c>
      <c r="S9555" s="6" t="str">
        <f t="shared" si="1949"/>
        <v/>
      </c>
      <c r="T9555" s="29"/>
      <c r="U9555" s="6">
        <f t="shared" si="1950"/>
        <v>0</v>
      </c>
      <c r="V9555" s="55">
        <f t="shared" si="1951"/>
        <v>0</v>
      </c>
      <c r="W9555" s="6">
        <f t="shared" si="1952"/>
        <v>0</v>
      </c>
      <c r="X9555" s="6">
        <f t="shared" si="1953"/>
        <v>0</v>
      </c>
      <c r="AA9555">
        <f t="shared" si="1955"/>
        <v>0</v>
      </c>
    </row>
    <row r="9556" spans="12:27">
      <c r="L9556" s="8">
        <f t="shared" si="1954"/>
        <v>0</v>
      </c>
      <c r="M9556" s="54">
        <f t="shared" si="1944"/>
        <v>0</v>
      </c>
      <c r="N9556" s="6">
        <f t="shared" si="1945"/>
        <v>0</v>
      </c>
      <c r="O9556" s="6" t="str">
        <f t="shared" si="1946"/>
        <v/>
      </c>
      <c r="P9556" s="29"/>
      <c r="Q9556" s="54">
        <f t="shared" si="1947"/>
        <v>0</v>
      </c>
      <c r="R9556" s="6">
        <f t="shared" si="1948"/>
        <v>0</v>
      </c>
      <c r="S9556" s="6" t="str">
        <f t="shared" si="1949"/>
        <v/>
      </c>
      <c r="T9556" s="29"/>
      <c r="U9556" s="6">
        <f t="shared" si="1950"/>
        <v>0</v>
      </c>
      <c r="V9556" s="55">
        <f t="shared" si="1951"/>
        <v>0</v>
      </c>
      <c r="W9556" s="6">
        <f t="shared" si="1952"/>
        <v>0</v>
      </c>
      <c r="X9556" s="6">
        <f t="shared" si="1953"/>
        <v>0</v>
      </c>
      <c r="AA9556">
        <f t="shared" si="1955"/>
        <v>0</v>
      </c>
    </row>
    <row r="9557" spans="12:27">
      <c r="L9557" s="8">
        <f t="shared" si="1954"/>
        <v>0</v>
      </c>
      <c r="M9557" s="54">
        <f t="shared" si="1944"/>
        <v>0</v>
      </c>
      <c r="N9557" s="6">
        <f t="shared" si="1945"/>
        <v>0</v>
      </c>
      <c r="O9557" s="6" t="str">
        <f t="shared" si="1946"/>
        <v/>
      </c>
      <c r="P9557" s="29"/>
      <c r="Q9557" s="54">
        <f t="shared" si="1947"/>
        <v>0</v>
      </c>
      <c r="R9557" s="6">
        <f t="shared" si="1948"/>
        <v>0</v>
      </c>
      <c r="S9557" s="6" t="str">
        <f t="shared" si="1949"/>
        <v/>
      </c>
      <c r="T9557" s="29"/>
      <c r="U9557" s="6">
        <f t="shared" si="1950"/>
        <v>0</v>
      </c>
      <c r="V9557" s="55">
        <f t="shared" si="1951"/>
        <v>0</v>
      </c>
      <c r="W9557" s="6">
        <f t="shared" si="1952"/>
        <v>0</v>
      </c>
      <c r="X9557" s="6">
        <f t="shared" si="1953"/>
        <v>0</v>
      </c>
      <c r="AA9557">
        <f t="shared" si="1955"/>
        <v>0</v>
      </c>
    </row>
    <row r="9558" spans="12:27">
      <c r="L9558" s="8">
        <f t="shared" si="1954"/>
        <v>0</v>
      </c>
      <c r="M9558" s="54">
        <f t="shared" si="1944"/>
        <v>0</v>
      </c>
      <c r="N9558" s="6">
        <f t="shared" si="1945"/>
        <v>0</v>
      </c>
      <c r="O9558" s="6" t="str">
        <f t="shared" si="1946"/>
        <v/>
      </c>
      <c r="P9558" s="29"/>
      <c r="Q9558" s="54">
        <f t="shared" si="1947"/>
        <v>0</v>
      </c>
      <c r="R9558" s="6">
        <f t="shared" si="1948"/>
        <v>0</v>
      </c>
      <c r="S9558" s="6" t="str">
        <f t="shared" si="1949"/>
        <v/>
      </c>
      <c r="T9558" s="29"/>
      <c r="U9558" s="6">
        <f t="shared" si="1950"/>
        <v>0</v>
      </c>
      <c r="V9558" s="55">
        <f t="shared" si="1951"/>
        <v>0</v>
      </c>
      <c r="W9558" s="6">
        <f t="shared" si="1952"/>
        <v>0</v>
      </c>
      <c r="X9558" s="6">
        <f t="shared" si="1953"/>
        <v>0</v>
      </c>
      <c r="AA9558">
        <f t="shared" si="1955"/>
        <v>0</v>
      </c>
    </row>
    <row r="9559" spans="12:27">
      <c r="L9559" s="8">
        <f t="shared" si="1954"/>
        <v>0</v>
      </c>
      <c r="M9559" s="54">
        <f t="shared" si="1944"/>
        <v>0</v>
      </c>
      <c r="N9559" s="6">
        <f t="shared" si="1945"/>
        <v>0</v>
      </c>
      <c r="O9559" s="6" t="str">
        <f t="shared" si="1946"/>
        <v/>
      </c>
      <c r="P9559" s="29"/>
      <c r="Q9559" s="54">
        <f t="shared" si="1947"/>
        <v>0</v>
      </c>
      <c r="R9559" s="6">
        <f t="shared" si="1948"/>
        <v>0</v>
      </c>
      <c r="S9559" s="6" t="str">
        <f t="shared" si="1949"/>
        <v/>
      </c>
      <c r="T9559" s="29"/>
      <c r="U9559" s="6">
        <f t="shared" si="1950"/>
        <v>0</v>
      </c>
      <c r="V9559" s="55">
        <f t="shared" si="1951"/>
        <v>0</v>
      </c>
      <c r="W9559" s="6">
        <f t="shared" si="1952"/>
        <v>0</v>
      </c>
      <c r="X9559" s="6">
        <f t="shared" si="1953"/>
        <v>0</v>
      </c>
      <c r="AA9559">
        <f t="shared" si="1955"/>
        <v>0</v>
      </c>
    </row>
    <row r="9560" spans="12:27">
      <c r="L9560" s="8">
        <f t="shared" si="1954"/>
        <v>0</v>
      </c>
      <c r="M9560" s="54">
        <f t="shared" si="1944"/>
        <v>0</v>
      </c>
      <c r="N9560" s="6">
        <f t="shared" si="1945"/>
        <v>0</v>
      </c>
      <c r="O9560" s="6" t="str">
        <f t="shared" si="1946"/>
        <v/>
      </c>
      <c r="P9560" s="29"/>
      <c r="Q9560" s="54">
        <f t="shared" si="1947"/>
        <v>0</v>
      </c>
      <c r="R9560" s="6">
        <f t="shared" si="1948"/>
        <v>0</v>
      </c>
      <c r="S9560" s="6" t="str">
        <f t="shared" si="1949"/>
        <v/>
      </c>
      <c r="T9560" s="29"/>
      <c r="U9560" s="6">
        <f t="shared" si="1950"/>
        <v>0</v>
      </c>
      <c r="V9560" s="55">
        <f t="shared" si="1951"/>
        <v>0</v>
      </c>
      <c r="W9560" s="6">
        <f t="shared" si="1952"/>
        <v>0</v>
      </c>
      <c r="X9560" s="6">
        <f t="shared" si="1953"/>
        <v>0</v>
      </c>
      <c r="AA9560">
        <f t="shared" si="1955"/>
        <v>0</v>
      </c>
    </row>
    <row r="9561" spans="12:27">
      <c r="L9561" s="8">
        <f t="shared" si="1954"/>
        <v>0</v>
      </c>
      <c r="M9561" s="54">
        <f t="shared" si="1944"/>
        <v>0</v>
      </c>
      <c r="N9561" s="6">
        <f t="shared" si="1945"/>
        <v>0</v>
      </c>
      <c r="O9561" s="6" t="str">
        <f t="shared" si="1946"/>
        <v/>
      </c>
      <c r="P9561" s="29"/>
      <c r="Q9561" s="54">
        <f t="shared" si="1947"/>
        <v>0</v>
      </c>
      <c r="R9561" s="6">
        <f t="shared" si="1948"/>
        <v>0</v>
      </c>
      <c r="S9561" s="6" t="str">
        <f t="shared" si="1949"/>
        <v/>
      </c>
      <c r="T9561" s="29"/>
      <c r="U9561" s="6">
        <f t="shared" si="1950"/>
        <v>0</v>
      </c>
      <c r="V9561" s="55">
        <f t="shared" si="1951"/>
        <v>0</v>
      </c>
      <c r="W9561" s="6">
        <f t="shared" si="1952"/>
        <v>0</v>
      </c>
      <c r="X9561" s="6">
        <f t="shared" si="1953"/>
        <v>0</v>
      </c>
      <c r="AA9561">
        <f t="shared" si="1955"/>
        <v>0</v>
      </c>
    </row>
    <row r="9562" spans="12:27">
      <c r="L9562" s="8">
        <f t="shared" si="1954"/>
        <v>0</v>
      </c>
      <c r="M9562" s="54">
        <f t="shared" si="1944"/>
        <v>0</v>
      </c>
      <c r="N9562" s="6">
        <f t="shared" si="1945"/>
        <v>0</v>
      </c>
      <c r="O9562" s="6" t="str">
        <f t="shared" si="1946"/>
        <v/>
      </c>
      <c r="P9562" s="29"/>
      <c r="Q9562" s="54">
        <f t="shared" si="1947"/>
        <v>0</v>
      </c>
      <c r="R9562" s="6">
        <f t="shared" si="1948"/>
        <v>0</v>
      </c>
      <c r="S9562" s="6" t="str">
        <f t="shared" si="1949"/>
        <v/>
      </c>
      <c r="T9562" s="29"/>
      <c r="U9562" s="6">
        <f t="shared" si="1950"/>
        <v>0</v>
      </c>
      <c r="V9562" s="55">
        <f t="shared" si="1951"/>
        <v>0</v>
      </c>
      <c r="W9562" s="6">
        <f t="shared" si="1952"/>
        <v>0</v>
      </c>
      <c r="X9562" s="6">
        <f t="shared" si="1953"/>
        <v>0</v>
      </c>
      <c r="AA9562">
        <f t="shared" si="1955"/>
        <v>0</v>
      </c>
    </row>
    <row r="9563" spans="12:27">
      <c r="L9563" s="8">
        <f t="shared" si="1954"/>
        <v>0</v>
      </c>
      <c r="M9563" s="54">
        <f t="shared" si="1944"/>
        <v>0</v>
      </c>
      <c r="N9563" s="6">
        <f t="shared" si="1945"/>
        <v>0</v>
      </c>
      <c r="O9563" s="6" t="str">
        <f t="shared" si="1946"/>
        <v/>
      </c>
      <c r="P9563" s="29"/>
      <c r="Q9563" s="54">
        <f t="shared" si="1947"/>
        <v>0</v>
      </c>
      <c r="R9563" s="6">
        <f t="shared" si="1948"/>
        <v>0</v>
      </c>
      <c r="S9563" s="6" t="str">
        <f t="shared" si="1949"/>
        <v/>
      </c>
      <c r="T9563" s="29"/>
      <c r="U9563" s="6">
        <f t="shared" si="1950"/>
        <v>0</v>
      </c>
      <c r="V9563" s="55">
        <f t="shared" si="1951"/>
        <v>0</v>
      </c>
      <c r="W9563" s="6">
        <f t="shared" si="1952"/>
        <v>0</v>
      </c>
      <c r="X9563" s="6">
        <f t="shared" si="1953"/>
        <v>0</v>
      </c>
      <c r="AA9563">
        <f t="shared" si="1955"/>
        <v>0</v>
      </c>
    </row>
    <row r="9564" spans="12:27">
      <c r="L9564" s="8">
        <f t="shared" si="1954"/>
        <v>0</v>
      </c>
      <c r="M9564" s="54">
        <f t="shared" si="1944"/>
        <v>0</v>
      </c>
      <c r="N9564" s="6">
        <f t="shared" si="1945"/>
        <v>0</v>
      </c>
      <c r="O9564" s="6" t="str">
        <f t="shared" si="1946"/>
        <v/>
      </c>
      <c r="P9564" s="29"/>
      <c r="Q9564" s="54">
        <f t="shared" si="1947"/>
        <v>0</v>
      </c>
      <c r="R9564" s="6">
        <f t="shared" si="1948"/>
        <v>0</v>
      </c>
      <c r="S9564" s="6" t="str">
        <f t="shared" si="1949"/>
        <v/>
      </c>
      <c r="T9564" s="29"/>
      <c r="U9564" s="6">
        <f t="shared" si="1950"/>
        <v>0</v>
      </c>
      <c r="V9564" s="55">
        <f t="shared" si="1951"/>
        <v>0</v>
      </c>
      <c r="W9564" s="6">
        <f t="shared" si="1952"/>
        <v>0</v>
      </c>
      <c r="X9564" s="6">
        <f t="shared" si="1953"/>
        <v>0</v>
      </c>
      <c r="AA9564">
        <f t="shared" si="1955"/>
        <v>0</v>
      </c>
    </row>
    <row r="9565" spans="12:27">
      <c r="L9565" s="8">
        <f t="shared" si="1954"/>
        <v>0</v>
      </c>
      <c r="M9565" s="54">
        <f t="shared" si="1944"/>
        <v>0</v>
      </c>
      <c r="N9565" s="6">
        <f t="shared" si="1945"/>
        <v>0</v>
      </c>
      <c r="O9565" s="6" t="str">
        <f t="shared" si="1946"/>
        <v/>
      </c>
      <c r="P9565" s="29"/>
      <c r="Q9565" s="54">
        <f t="shared" si="1947"/>
        <v>0</v>
      </c>
      <c r="R9565" s="6">
        <f t="shared" si="1948"/>
        <v>0</v>
      </c>
      <c r="S9565" s="6" t="str">
        <f t="shared" si="1949"/>
        <v/>
      </c>
      <c r="T9565" s="29"/>
      <c r="U9565" s="6">
        <f t="shared" si="1950"/>
        <v>0</v>
      </c>
      <c r="V9565" s="55">
        <f t="shared" si="1951"/>
        <v>0</v>
      </c>
      <c r="W9565" s="6">
        <f t="shared" si="1952"/>
        <v>0</v>
      </c>
      <c r="X9565" s="6">
        <f t="shared" si="1953"/>
        <v>0</v>
      </c>
      <c r="AA9565">
        <f t="shared" si="1955"/>
        <v>0</v>
      </c>
    </row>
    <row r="9566" spans="12:27">
      <c r="L9566" s="8">
        <f t="shared" si="1954"/>
        <v>0</v>
      </c>
      <c r="M9566" s="54">
        <f t="shared" si="1944"/>
        <v>0</v>
      </c>
      <c r="N9566" s="6">
        <f t="shared" si="1945"/>
        <v>0</v>
      </c>
      <c r="O9566" s="6" t="str">
        <f t="shared" si="1946"/>
        <v/>
      </c>
      <c r="P9566" s="29"/>
      <c r="Q9566" s="54">
        <f t="shared" si="1947"/>
        <v>0</v>
      </c>
      <c r="R9566" s="6">
        <f t="shared" si="1948"/>
        <v>0</v>
      </c>
      <c r="S9566" s="6" t="str">
        <f t="shared" si="1949"/>
        <v/>
      </c>
      <c r="T9566" s="29"/>
      <c r="U9566" s="6">
        <f t="shared" si="1950"/>
        <v>0</v>
      </c>
      <c r="V9566" s="55">
        <f t="shared" si="1951"/>
        <v>0</v>
      </c>
      <c r="W9566" s="6">
        <f t="shared" si="1952"/>
        <v>0</v>
      </c>
      <c r="X9566" s="6">
        <f t="shared" si="1953"/>
        <v>0</v>
      </c>
      <c r="AA9566">
        <f t="shared" si="1955"/>
        <v>0</v>
      </c>
    </row>
    <row r="9567" spans="12:27">
      <c r="L9567" s="8">
        <f t="shared" si="1954"/>
        <v>0</v>
      </c>
      <c r="M9567" s="54">
        <f t="shared" si="1944"/>
        <v>0</v>
      </c>
      <c r="N9567" s="6">
        <f t="shared" si="1945"/>
        <v>0</v>
      </c>
      <c r="O9567" s="6" t="str">
        <f t="shared" si="1946"/>
        <v/>
      </c>
      <c r="P9567" s="29"/>
      <c r="Q9567" s="54">
        <f t="shared" si="1947"/>
        <v>0</v>
      </c>
      <c r="R9567" s="6">
        <f t="shared" si="1948"/>
        <v>0</v>
      </c>
      <c r="S9567" s="6" t="str">
        <f t="shared" si="1949"/>
        <v/>
      </c>
      <c r="T9567" s="29"/>
      <c r="U9567" s="6">
        <f t="shared" si="1950"/>
        <v>0</v>
      </c>
      <c r="V9567" s="55">
        <f t="shared" si="1951"/>
        <v>0</v>
      </c>
      <c r="W9567" s="6">
        <f t="shared" si="1952"/>
        <v>0</v>
      </c>
      <c r="X9567" s="6">
        <f t="shared" si="1953"/>
        <v>0</v>
      </c>
      <c r="AA9567">
        <f t="shared" si="1955"/>
        <v>0</v>
      </c>
    </row>
    <row r="9568" spans="12:27">
      <c r="L9568" s="8">
        <f t="shared" si="1954"/>
        <v>0</v>
      </c>
      <c r="M9568" s="54">
        <f t="shared" si="1944"/>
        <v>0</v>
      </c>
      <c r="N9568" s="6">
        <f t="shared" si="1945"/>
        <v>0</v>
      </c>
      <c r="O9568" s="6" t="str">
        <f t="shared" si="1946"/>
        <v/>
      </c>
      <c r="P9568" s="29"/>
      <c r="Q9568" s="54">
        <f t="shared" si="1947"/>
        <v>0</v>
      </c>
      <c r="R9568" s="6">
        <f t="shared" si="1948"/>
        <v>0</v>
      </c>
      <c r="S9568" s="6" t="str">
        <f t="shared" si="1949"/>
        <v/>
      </c>
      <c r="T9568" s="29"/>
      <c r="U9568" s="6">
        <f t="shared" si="1950"/>
        <v>0</v>
      </c>
      <c r="V9568" s="55">
        <f t="shared" si="1951"/>
        <v>0</v>
      </c>
      <c r="W9568" s="6">
        <f t="shared" si="1952"/>
        <v>0</v>
      </c>
      <c r="X9568" s="6">
        <f t="shared" si="1953"/>
        <v>0</v>
      </c>
      <c r="AA9568">
        <f t="shared" si="1955"/>
        <v>0</v>
      </c>
    </row>
    <row r="9569" spans="12:27">
      <c r="L9569" s="8">
        <f t="shared" si="1954"/>
        <v>0</v>
      </c>
      <c r="M9569" s="54">
        <f t="shared" si="1944"/>
        <v>0</v>
      </c>
      <c r="N9569" s="6">
        <f t="shared" si="1945"/>
        <v>0</v>
      </c>
      <c r="O9569" s="6" t="str">
        <f t="shared" si="1946"/>
        <v/>
      </c>
      <c r="P9569" s="29"/>
      <c r="Q9569" s="54">
        <f t="shared" si="1947"/>
        <v>0</v>
      </c>
      <c r="R9569" s="6">
        <f t="shared" si="1948"/>
        <v>0</v>
      </c>
      <c r="S9569" s="6" t="str">
        <f t="shared" si="1949"/>
        <v/>
      </c>
      <c r="T9569" s="29"/>
      <c r="U9569" s="6">
        <f t="shared" si="1950"/>
        <v>0</v>
      </c>
      <c r="V9569" s="55">
        <f t="shared" si="1951"/>
        <v>0</v>
      </c>
      <c r="W9569" s="6">
        <f t="shared" si="1952"/>
        <v>0</v>
      </c>
      <c r="X9569" s="6">
        <f t="shared" si="1953"/>
        <v>0</v>
      </c>
      <c r="AA9569">
        <f t="shared" si="1955"/>
        <v>0</v>
      </c>
    </row>
    <row r="9570" spans="12:27">
      <c r="L9570" s="8">
        <f t="shared" si="1954"/>
        <v>0</v>
      </c>
      <c r="M9570" s="54">
        <f t="shared" si="1944"/>
        <v>0</v>
      </c>
      <c r="N9570" s="6">
        <f t="shared" si="1945"/>
        <v>0</v>
      </c>
      <c r="O9570" s="6" t="str">
        <f t="shared" si="1946"/>
        <v/>
      </c>
      <c r="P9570" s="29"/>
      <c r="Q9570" s="54">
        <f t="shared" si="1947"/>
        <v>0</v>
      </c>
      <c r="R9570" s="6">
        <f t="shared" si="1948"/>
        <v>0</v>
      </c>
      <c r="S9570" s="6" t="str">
        <f t="shared" si="1949"/>
        <v/>
      </c>
      <c r="T9570" s="29"/>
      <c r="U9570" s="6">
        <f t="shared" si="1950"/>
        <v>0</v>
      </c>
      <c r="V9570" s="55">
        <f t="shared" si="1951"/>
        <v>0</v>
      </c>
      <c r="W9570" s="6">
        <f t="shared" si="1952"/>
        <v>0</v>
      </c>
      <c r="X9570" s="6">
        <f t="shared" si="1953"/>
        <v>0</v>
      </c>
      <c r="AA9570">
        <f t="shared" si="1955"/>
        <v>0</v>
      </c>
    </row>
    <row r="9571" spans="12:27">
      <c r="L9571" s="8">
        <f t="shared" si="1954"/>
        <v>0</v>
      </c>
      <c r="M9571" s="54">
        <f t="shared" si="1944"/>
        <v>0</v>
      </c>
      <c r="N9571" s="6">
        <f t="shared" si="1945"/>
        <v>0</v>
      </c>
      <c r="O9571" s="6" t="str">
        <f t="shared" si="1946"/>
        <v/>
      </c>
      <c r="P9571" s="29"/>
      <c r="Q9571" s="54">
        <f t="shared" si="1947"/>
        <v>0</v>
      </c>
      <c r="R9571" s="6">
        <f t="shared" si="1948"/>
        <v>0</v>
      </c>
      <c r="S9571" s="6" t="str">
        <f t="shared" si="1949"/>
        <v/>
      </c>
      <c r="T9571" s="29"/>
      <c r="U9571" s="6">
        <f t="shared" si="1950"/>
        <v>0</v>
      </c>
      <c r="V9571" s="55">
        <f t="shared" si="1951"/>
        <v>0</v>
      </c>
      <c r="W9571" s="6">
        <f t="shared" si="1952"/>
        <v>0</v>
      </c>
      <c r="X9571" s="6">
        <f t="shared" si="1953"/>
        <v>0</v>
      </c>
      <c r="AA9571">
        <f t="shared" si="1955"/>
        <v>0</v>
      </c>
    </row>
    <row r="9572" spans="12:27">
      <c r="L9572" s="8">
        <f t="shared" si="1954"/>
        <v>0</v>
      </c>
      <c r="M9572" s="54">
        <f t="shared" si="1944"/>
        <v>0</v>
      </c>
      <c r="N9572" s="6">
        <f t="shared" si="1945"/>
        <v>0</v>
      </c>
      <c r="O9572" s="6" t="str">
        <f t="shared" si="1946"/>
        <v/>
      </c>
      <c r="P9572" s="29"/>
      <c r="Q9572" s="54">
        <f t="shared" si="1947"/>
        <v>0</v>
      </c>
      <c r="R9572" s="6">
        <f t="shared" si="1948"/>
        <v>0</v>
      </c>
      <c r="S9572" s="6" t="str">
        <f t="shared" si="1949"/>
        <v/>
      </c>
      <c r="T9572" s="29"/>
      <c r="U9572" s="6">
        <f t="shared" si="1950"/>
        <v>0</v>
      </c>
      <c r="V9572" s="55">
        <f t="shared" si="1951"/>
        <v>0</v>
      </c>
      <c r="W9572" s="6">
        <f t="shared" si="1952"/>
        <v>0</v>
      </c>
      <c r="X9572" s="6">
        <f t="shared" si="1953"/>
        <v>0</v>
      </c>
      <c r="AA9572">
        <f t="shared" si="1955"/>
        <v>0</v>
      </c>
    </row>
    <row r="9573" spans="12:27">
      <c r="L9573" s="8">
        <f t="shared" si="1954"/>
        <v>0</v>
      </c>
      <c r="M9573" s="54">
        <f t="shared" si="1944"/>
        <v>0</v>
      </c>
      <c r="N9573" s="6">
        <f t="shared" si="1945"/>
        <v>0</v>
      </c>
      <c r="O9573" s="6" t="str">
        <f t="shared" si="1946"/>
        <v/>
      </c>
      <c r="P9573" s="29"/>
      <c r="Q9573" s="54">
        <f t="shared" si="1947"/>
        <v>0</v>
      </c>
      <c r="R9573" s="6">
        <f t="shared" si="1948"/>
        <v>0</v>
      </c>
      <c r="S9573" s="6" t="str">
        <f t="shared" si="1949"/>
        <v/>
      </c>
      <c r="T9573" s="29"/>
      <c r="U9573" s="6">
        <f t="shared" si="1950"/>
        <v>0</v>
      </c>
      <c r="V9573" s="55">
        <f t="shared" si="1951"/>
        <v>0</v>
      </c>
      <c r="W9573" s="6">
        <f t="shared" si="1952"/>
        <v>0</v>
      </c>
      <c r="X9573" s="6">
        <f t="shared" si="1953"/>
        <v>0</v>
      </c>
      <c r="AA9573">
        <f t="shared" si="1955"/>
        <v>0</v>
      </c>
    </row>
    <row r="9574" spans="12:27">
      <c r="L9574" s="8">
        <f t="shared" si="1954"/>
        <v>0</v>
      </c>
      <c r="M9574" s="54">
        <f t="shared" si="1944"/>
        <v>0</v>
      </c>
      <c r="N9574" s="6">
        <f t="shared" si="1945"/>
        <v>0</v>
      </c>
      <c r="O9574" s="6" t="str">
        <f t="shared" si="1946"/>
        <v/>
      </c>
      <c r="P9574" s="29"/>
      <c r="Q9574" s="54">
        <f t="shared" si="1947"/>
        <v>0</v>
      </c>
      <c r="R9574" s="6">
        <f t="shared" si="1948"/>
        <v>0</v>
      </c>
      <c r="S9574" s="6" t="str">
        <f t="shared" si="1949"/>
        <v/>
      </c>
      <c r="T9574" s="29"/>
      <c r="U9574" s="6">
        <f t="shared" si="1950"/>
        <v>0</v>
      </c>
      <c r="V9574" s="55">
        <f t="shared" si="1951"/>
        <v>0</v>
      </c>
      <c r="W9574" s="6">
        <f t="shared" si="1952"/>
        <v>0</v>
      </c>
      <c r="X9574" s="6">
        <f t="shared" si="1953"/>
        <v>0</v>
      </c>
      <c r="AA9574">
        <f t="shared" si="1955"/>
        <v>0</v>
      </c>
    </row>
    <row r="9575" spans="12:27">
      <c r="L9575" s="8">
        <f t="shared" si="1954"/>
        <v>0</v>
      </c>
      <c r="M9575" s="54">
        <f t="shared" si="1944"/>
        <v>0</v>
      </c>
      <c r="N9575" s="6">
        <f t="shared" si="1945"/>
        <v>0</v>
      </c>
      <c r="O9575" s="6" t="str">
        <f t="shared" si="1946"/>
        <v/>
      </c>
      <c r="P9575" s="29"/>
      <c r="Q9575" s="54">
        <f t="shared" si="1947"/>
        <v>0</v>
      </c>
      <c r="R9575" s="6">
        <f t="shared" si="1948"/>
        <v>0</v>
      </c>
      <c r="S9575" s="6" t="str">
        <f t="shared" si="1949"/>
        <v/>
      </c>
      <c r="T9575" s="29"/>
      <c r="U9575" s="6">
        <f t="shared" si="1950"/>
        <v>0</v>
      </c>
      <c r="V9575" s="55">
        <f t="shared" si="1951"/>
        <v>0</v>
      </c>
      <c r="W9575" s="6">
        <f t="shared" si="1952"/>
        <v>0</v>
      </c>
      <c r="X9575" s="6">
        <f t="shared" si="1953"/>
        <v>0</v>
      </c>
      <c r="AA9575">
        <f t="shared" si="1955"/>
        <v>0</v>
      </c>
    </row>
    <row r="9576" spans="12:27">
      <c r="L9576" s="8">
        <f t="shared" si="1954"/>
        <v>0</v>
      </c>
      <c r="M9576" s="54">
        <f t="shared" si="1944"/>
        <v>0</v>
      </c>
      <c r="N9576" s="6">
        <f t="shared" si="1945"/>
        <v>0</v>
      </c>
      <c r="O9576" s="6" t="str">
        <f t="shared" si="1946"/>
        <v/>
      </c>
      <c r="P9576" s="29"/>
      <c r="Q9576" s="54">
        <f t="shared" si="1947"/>
        <v>0</v>
      </c>
      <c r="R9576" s="6">
        <f t="shared" si="1948"/>
        <v>0</v>
      </c>
      <c r="S9576" s="6" t="str">
        <f t="shared" si="1949"/>
        <v/>
      </c>
      <c r="T9576" s="29"/>
      <c r="U9576" s="6">
        <f t="shared" si="1950"/>
        <v>0</v>
      </c>
      <c r="V9576" s="55">
        <f t="shared" si="1951"/>
        <v>0</v>
      </c>
      <c r="W9576" s="6">
        <f t="shared" si="1952"/>
        <v>0</v>
      </c>
      <c r="X9576" s="6">
        <f t="shared" si="1953"/>
        <v>0</v>
      </c>
      <c r="AA9576">
        <f t="shared" si="1955"/>
        <v>0</v>
      </c>
    </row>
    <row r="9577" spans="12:27">
      <c r="L9577" s="8">
        <f t="shared" si="1954"/>
        <v>0</v>
      </c>
      <c r="M9577" s="54">
        <f t="shared" si="1944"/>
        <v>0</v>
      </c>
      <c r="N9577" s="6">
        <f t="shared" si="1945"/>
        <v>0</v>
      </c>
      <c r="O9577" s="6" t="str">
        <f t="shared" si="1946"/>
        <v/>
      </c>
      <c r="P9577" s="29"/>
      <c r="Q9577" s="54">
        <f t="shared" si="1947"/>
        <v>0</v>
      </c>
      <c r="R9577" s="6">
        <f t="shared" si="1948"/>
        <v>0</v>
      </c>
      <c r="S9577" s="6" t="str">
        <f t="shared" si="1949"/>
        <v/>
      </c>
      <c r="T9577" s="29"/>
      <c r="U9577" s="6">
        <f t="shared" si="1950"/>
        <v>0</v>
      </c>
      <c r="V9577" s="55">
        <f t="shared" si="1951"/>
        <v>0</v>
      </c>
      <c r="W9577" s="6">
        <f t="shared" si="1952"/>
        <v>0</v>
      </c>
      <c r="X9577" s="6">
        <f t="shared" si="1953"/>
        <v>0</v>
      </c>
      <c r="AA9577">
        <f t="shared" si="1955"/>
        <v>0</v>
      </c>
    </row>
    <row r="9578" spans="12:27">
      <c r="L9578" s="8">
        <f t="shared" si="1954"/>
        <v>0</v>
      </c>
      <c r="M9578" s="54">
        <f t="shared" si="1944"/>
        <v>0</v>
      </c>
      <c r="N9578" s="6">
        <f t="shared" si="1945"/>
        <v>0</v>
      </c>
      <c r="O9578" s="6" t="str">
        <f t="shared" si="1946"/>
        <v/>
      </c>
      <c r="P9578" s="29"/>
      <c r="Q9578" s="54">
        <f t="shared" si="1947"/>
        <v>0</v>
      </c>
      <c r="R9578" s="6">
        <f t="shared" si="1948"/>
        <v>0</v>
      </c>
      <c r="S9578" s="6" t="str">
        <f t="shared" si="1949"/>
        <v/>
      </c>
      <c r="T9578" s="29"/>
      <c r="U9578" s="6">
        <f t="shared" si="1950"/>
        <v>0</v>
      </c>
      <c r="V9578" s="55">
        <f t="shared" si="1951"/>
        <v>0</v>
      </c>
      <c r="W9578" s="6">
        <f t="shared" si="1952"/>
        <v>0</v>
      </c>
      <c r="X9578" s="6">
        <f t="shared" si="1953"/>
        <v>0</v>
      </c>
      <c r="AA9578">
        <f t="shared" si="1955"/>
        <v>0</v>
      </c>
    </row>
    <row r="9579" spans="12:27">
      <c r="L9579" s="8">
        <f t="shared" si="1954"/>
        <v>0</v>
      </c>
      <c r="M9579" s="54">
        <f t="shared" si="1944"/>
        <v>0</v>
      </c>
      <c r="N9579" s="6">
        <f t="shared" si="1945"/>
        <v>0</v>
      </c>
      <c r="O9579" s="6" t="str">
        <f t="shared" si="1946"/>
        <v/>
      </c>
      <c r="P9579" s="29"/>
      <c r="Q9579" s="54">
        <f t="shared" si="1947"/>
        <v>0</v>
      </c>
      <c r="R9579" s="6">
        <f t="shared" si="1948"/>
        <v>0</v>
      </c>
      <c r="S9579" s="6" t="str">
        <f t="shared" si="1949"/>
        <v/>
      </c>
      <c r="T9579" s="29"/>
      <c r="U9579" s="6">
        <f t="shared" si="1950"/>
        <v>0</v>
      </c>
      <c r="V9579" s="55">
        <f t="shared" si="1951"/>
        <v>0</v>
      </c>
      <c r="W9579" s="6">
        <f t="shared" si="1952"/>
        <v>0</v>
      </c>
      <c r="X9579" s="6">
        <f t="shared" si="1953"/>
        <v>0</v>
      </c>
      <c r="AA9579">
        <f t="shared" si="1955"/>
        <v>0</v>
      </c>
    </row>
    <row r="9580" spans="12:27">
      <c r="L9580" s="8">
        <f t="shared" si="1954"/>
        <v>0</v>
      </c>
      <c r="M9580" s="54">
        <f t="shared" si="1944"/>
        <v>0</v>
      </c>
      <c r="N9580" s="6">
        <f t="shared" si="1945"/>
        <v>0</v>
      </c>
      <c r="O9580" s="6" t="str">
        <f t="shared" si="1946"/>
        <v/>
      </c>
      <c r="P9580" s="29"/>
      <c r="Q9580" s="54">
        <f t="shared" si="1947"/>
        <v>0</v>
      </c>
      <c r="R9580" s="6">
        <f t="shared" si="1948"/>
        <v>0</v>
      </c>
      <c r="S9580" s="6" t="str">
        <f t="shared" si="1949"/>
        <v/>
      </c>
      <c r="T9580" s="29"/>
      <c r="U9580" s="6">
        <f t="shared" si="1950"/>
        <v>0</v>
      </c>
      <c r="V9580" s="55">
        <f t="shared" si="1951"/>
        <v>0</v>
      </c>
      <c r="W9580" s="6">
        <f t="shared" si="1952"/>
        <v>0</v>
      </c>
      <c r="X9580" s="6">
        <f t="shared" si="1953"/>
        <v>0</v>
      </c>
      <c r="AA9580">
        <f t="shared" si="1955"/>
        <v>0</v>
      </c>
    </row>
    <row r="9581" spans="12:27">
      <c r="L9581" s="8">
        <f t="shared" si="1954"/>
        <v>0</v>
      </c>
      <c r="M9581" s="54">
        <f t="shared" si="1944"/>
        <v>0</v>
      </c>
      <c r="N9581" s="6">
        <f t="shared" si="1945"/>
        <v>0</v>
      </c>
      <c r="O9581" s="6" t="str">
        <f t="shared" si="1946"/>
        <v/>
      </c>
      <c r="P9581" s="29"/>
      <c r="Q9581" s="54">
        <f t="shared" si="1947"/>
        <v>0</v>
      </c>
      <c r="R9581" s="6">
        <f t="shared" si="1948"/>
        <v>0</v>
      </c>
      <c r="S9581" s="6" t="str">
        <f t="shared" si="1949"/>
        <v/>
      </c>
      <c r="T9581" s="29"/>
      <c r="U9581" s="6">
        <f t="shared" si="1950"/>
        <v>0</v>
      </c>
      <c r="V9581" s="55">
        <f t="shared" si="1951"/>
        <v>0</v>
      </c>
      <c r="W9581" s="6">
        <f t="shared" si="1952"/>
        <v>0</v>
      </c>
      <c r="X9581" s="6">
        <f t="shared" si="1953"/>
        <v>0</v>
      </c>
      <c r="AA9581">
        <f t="shared" si="1955"/>
        <v>0</v>
      </c>
    </row>
    <row r="9582" spans="12:27">
      <c r="L9582" s="8">
        <f t="shared" si="1954"/>
        <v>0</v>
      </c>
      <c r="M9582" s="54">
        <f t="shared" si="1944"/>
        <v>0</v>
      </c>
      <c r="N9582" s="6">
        <f t="shared" si="1945"/>
        <v>0</v>
      </c>
      <c r="O9582" s="6" t="str">
        <f t="shared" si="1946"/>
        <v/>
      </c>
      <c r="P9582" s="29"/>
      <c r="Q9582" s="54">
        <f t="shared" si="1947"/>
        <v>0</v>
      </c>
      <c r="R9582" s="6">
        <f t="shared" si="1948"/>
        <v>0</v>
      </c>
      <c r="S9582" s="6" t="str">
        <f t="shared" si="1949"/>
        <v/>
      </c>
      <c r="T9582" s="29"/>
      <c r="U9582" s="6">
        <f t="shared" si="1950"/>
        <v>0</v>
      </c>
      <c r="V9582" s="55">
        <f t="shared" si="1951"/>
        <v>0</v>
      </c>
      <c r="W9582" s="6">
        <f t="shared" si="1952"/>
        <v>0</v>
      </c>
      <c r="X9582" s="6">
        <f t="shared" si="1953"/>
        <v>0</v>
      </c>
      <c r="AA9582">
        <f t="shared" si="1955"/>
        <v>0</v>
      </c>
    </row>
    <row r="9583" spans="12:27">
      <c r="L9583" s="8">
        <f t="shared" si="1954"/>
        <v>0</v>
      </c>
      <c r="M9583" s="54">
        <f t="shared" si="1944"/>
        <v>0</v>
      </c>
      <c r="N9583" s="6">
        <f t="shared" si="1945"/>
        <v>0</v>
      </c>
      <c r="O9583" s="6" t="str">
        <f t="shared" si="1946"/>
        <v/>
      </c>
      <c r="P9583" s="29"/>
      <c r="Q9583" s="54">
        <f t="shared" si="1947"/>
        <v>0</v>
      </c>
      <c r="R9583" s="6">
        <f t="shared" si="1948"/>
        <v>0</v>
      </c>
      <c r="S9583" s="6" t="str">
        <f t="shared" si="1949"/>
        <v/>
      </c>
      <c r="T9583" s="29"/>
      <c r="U9583" s="6">
        <f t="shared" si="1950"/>
        <v>0</v>
      </c>
      <c r="V9583" s="55">
        <f t="shared" si="1951"/>
        <v>0</v>
      </c>
      <c r="W9583" s="6">
        <f t="shared" si="1952"/>
        <v>0</v>
      </c>
      <c r="X9583" s="6">
        <f t="shared" si="1953"/>
        <v>0</v>
      </c>
      <c r="AA9583">
        <f t="shared" si="1955"/>
        <v>0</v>
      </c>
    </row>
    <row r="9584" spans="12:27">
      <c r="L9584" s="8">
        <f t="shared" si="1954"/>
        <v>0</v>
      </c>
      <c r="M9584" s="54">
        <f t="shared" si="1944"/>
        <v>0</v>
      </c>
      <c r="N9584" s="6">
        <f t="shared" si="1945"/>
        <v>0</v>
      </c>
      <c r="O9584" s="6" t="str">
        <f t="shared" si="1946"/>
        <v/>
      </c>
      <c r="P9584" s="29"/>
      <c r="Q9584" s="54">
        <f t="shared" si="1947"/>
        <v>0</v>
      </c>
      <c r="R9584" s="6">
        <f t="shared" si="1948"/>
        <v>0</v>
      </c>
      <c r="S9584" s="6" t="str">
        <f t="shared" si="1949"/>
        <v/>
      </c>
      <c r="T9584" s="29"/>
      <c r="U9584" s="6">
        <f t="shared" si="1950"/>
        <v>0</v>
      </c>
      <c r="V9584" s="55">
        <f t="shared" si="1951"/>
        <v>0</v>
      </c>
      <c r="W9584" s="6">
        <f t="shared" si="1952"/>
        <v>0</v>
      </c>
      <c r="X9584" s="6">
        <f t="shared" si="1953"/>
        <v>0</v>
      </c>
      <c r="AA9584">
        <f t="shared" si="1955"/>
        <v>0</v>
      </c>
    </row>
    <row r="9585" spans="12:27">
      <c r="L9585" s="8">
        <f t="shared" si="1954"/>
        <v>0</v>
      </c>
      <c r="M9585" s="54">
        <f t="shared" si="1944"/>
        <v>0</v>
      </c>
      <c r="N9585" s="6">
        <f t="shared" si="1945"/>
        <v>0</v>
      </c>
      <c r="O9585" s="6" t="str">
        <f t="shared" si="1946"/>
        <v/>
      </c>
      <c r="P9585" s="29"/>
      <c r="Q9585" s="54">
        <f t="shared" si="1947"/>
        <v>0</v>
      </c>
      <c r="R9585" s="6">
        <f t="shared" si="1948"/>
        <v>0</v>
      </c>
      <c r="S9585" s="6" t="str">
        <f t="shared" si="1949"/>
        <v/>
      </c>
      <c r="T9585" s="29"/>
      <c r="U9585" s="6">
        <f t="shared" si="1950"/>
        <v>0</v>
      </c>
      <c r="V9585" s="55">
        <f t="shared" si="1951"/>
        <v>0</v>
      </c>
      <c r="W9585" s="6">
        <f t="shared" si="1952"/>
        <v>0</v>
      </c>
      <c r="X9585" s="6">
        <f t="shared" si="1953"/>
        <v>0</v>
      </c>
      <c r="AA9585">
        <f t="shared" si="1955"/>
        <v>0</v>
      </c>
    </row>
    <row r="9586" spans="12:27">
      <c r="L9586" s="8">
        <f t="shared" si="1954"/>
        <v>0</v>
      </c>
      <c r="M9586" s="54">
        <f t="shared" si="1944"/>
        <v>0</v>
      </c>
      <c r="N9586" s="6">
        <f t="shared" si="1945"/>
        <v>0</v>
      </c>
      <c r="O9586" s="6" t="str">
        <f t="shared" si="1946"/>
        <v/>
      </c>
      <c r="P9586" s="29"/>
      <c r="Q9586" s="54">
        <f t="shared" si="1947"/>
        <v>0</v>
      </c>
      <c r="R9586" s="6">
        <f t="shared" si="1948"/>
        <v>0</v>
      </c>
      <c r="S9586" s="6" t="str">
        <f t="shared" si="1949"/>
        <v/>
      </c>
      <c r="T9586" s="29"/>
      <c r="U9586" s="6">
        <f t="shared" si="1950"/>
        <v>0</v>
      </c>
      <c r="V9586" s="55">
        <f t="shared" si="1951"/>
        <v>0</v>
      </c>
      <c r="W9586" s="6">
        <f t="shared" si="1952"/>
        <v>0</v>
      </c>
      <c r="X9586" s="6">
        <f t="shared" si="1953"/>
        <v>0</v>
      </c>
      <c r="AA9586">
        <f t="shared" si="1955"/>
        <v>0</v>
      </c>
    </row>
    <row r="9587" spans="12:27">
      <c r="L9587" s="8">
        <f t="shared" si="1954"/>
        <v>0</v>
      </c>
      <c r="M9587" s="54">
        <f t="shared" si="1944"/>
        <v>0</v>
      </c>
      <c r="N9587" s="6">
        <f t="shared" si="1945"/>
        <v>0</v>
      </c>
      <c r="O9587" s="6" t="str">
        <f t="shared" si="1946"/>
        <v/>
      </c>
      <c r="P9587" s="29"/>
      <c r="Q9587" s="54">
        <f t="shared" si="1947"/>
        <v>0</v>
      </c>
      <c r="R9587" s="6">
        <f t="shared" si="1948"/>
        <v>0</v>
      </c>
      <c r="S9587" s="6" t="str">
        <f t="shared" si="1949"/>
        <v/>
      </c>
      <c r="T9587" s="29"/>
      <c r="U9587" s="6">
        <f t="shared" si="1950"/>
        <v>0</v>
      </c>
      <c r="V9587" s="55">
        <f t="shared" si="1951"/>
        <v>0</v>
      </c>
      <c r="W9587" s="6">
        <f t="shared" si="1952"/>
        <v>0</v>
      </c>
      <c r="X9587" s="6">
        <f t="shared" si="1953"/>
        <v>0</v>
      </c>
      <c r="AA9587">
        <f t="shared" si="1955"/>
        <v>0</v>
      </c>
    </row>
    <row r="9588" spans="12:27">
      <c r="L9588" s="8">
        <f t="shared" si="1954"/>
        <v>0</v>
      </c>
      <c r="M9588" s="54">
        <f t="shared" si="1944"/>
        <v>0</v>
      </c>
      <c r="N9588" s="6">
        <f t="shared" si="1945"/>
        <v>0</v>
      </c>
      <c r="O9588" s="6" t="str">
        <f t="shared" si="1946"/>
        <v/>
      </c>
      <c r="P9588" s="29"/>
      <c r="Q9588" s="54">
        <f t="shared" si="1947"/>
        <v>0</v>
      </c>
      <c r="R9588" s="6">
        <f t="shared" si="1948"/>
        <v>0</v>
      </c>
      <c r="S9588" s="6" t="str">
        <f t="shared" si="1949"/>
        <v/>
      </c>
      <c r="T9588" s="29"/>
      <c r="U9588" s="6">
        <f t="shared" si="1950"/>
        <v>0</v>
      </c>
      <c r="V9588" s="55">
        <f t="shared" si="1951"/>
        <v>0</v>
      </c>
      <c r="W9588" s="6">
        <f t="shared" si="1952"/>
        <v>0</v>
      </c>
      <c r="X9588" s="6">
        <f t="shared" si="1953"/>
        <v>0</v>
      </c>
      <c r="AA9588">
        <f t="shared" si="1955"/>
        <v>0</v>
      </c>
    </row>
    <row r="9589" spans="12:27">
      <c r="L9589" s="8">
        <f t="shared" si="1954"/>
        <v>0</v>
      </c>
      <c r="M9589" s="54">
        <f t="shared" si="1944"/>
        <v>0</v>
      </c>
      <c r="N9589" s="6">
        <f t="shared" si="1945"/>
        <v>0</v>
      </c>
      <c r="O9589" s="6" t="str">
        <f t="shared" si="1946"/>
        <v/>
      </c>
      <c r="P9589" s="29"/>
      <c r="Q9589" s="54">
        <f t="shared" si="1947"/>
        <v>0</v>
      </c>
      <c r="R9589" s="6">
        <f t="shared" si="1948"/>
        <v>0</v>
      </c>
      <c r="S9589" s="6" t="str">
        <f t="shared" si="1949"/>
        <v/>
      </c>
      <c r="T9589" s="29"/>
      <c r="U9589" s="6">
        <f t="shared" si="1950"/>
        <v>0</v>
      </c>
      <c r="V9589" s="55">
        <f t="shared" si="1951"/>
        <v>0</v>
      </c>
      <c r="W9589" s="6">
        <f t="shared" si="1952"/>
        <v>0</v>
      </c>
      <c r="X9589" s="6">
        <f t="shared" si="1953"/>
        <v>0</v>
      </c>
      <c r="AA9589">
        <f t="shared" si="1955"/>
        <v>0</v>
      </c>
    </row>
    <row r="9590" spans="12:27">
      <c r="L9590" s="8">
        <f t="shared" si="1954"/>
        <v>0</v>
      </c>
      <c r="M9590" s="54">
        <f t="shared" si="1944"/>
        <v>0</v>
      </c>
      <c r="N9590" s="6">
        <f t="shared" si="1945"/>
        <v>0</v>
      </c>
      <c r="O9590" s="6" t="str">
        <f t="shared" si="1946"/>
        <v/>
      </c>
      <c r="P9590" s="29"/>
      <c r="Q9590" s="54">
        <f t="shared" si="1947"/>
        <v>0</v>
      </c>
      <c r="R9590" s="6">
        <f t="shared" si="1948"/>
        <v>0</v>
      </c>
      <c r="S9590" s="6" t="str">
        <f t="shared" si="1949"/>
        <v/>
      </c>
      <c r="T9590" s="29"/>
      <c r="U9590" s="6">
        <f t="shared" si="1950"/>
        <v>0</v>
      </c>
      <c r="V9590" s="55">
        <f t="shared" si="1951"/>
        <v>0</v>
      </c>
      <c r="W9590" s="6">
        <f t="shared" si="1952"/>
        <v>0</v>
      </c>
      <c r="X9590" s="6">
        <f t="shared" si="1953"/>
        <v>0</v>
      </c>
      <c r="AA9590">
        <f t="shared" si="1955"/>
        <v>0</v>
      </c>
    </row>
    <row r="9591" spans="12:27">
      <c r="L9591" s="8">
        <f t="shared" si="1954"/>
        <v>0</v>
      </c>
      <c r="M9591" s="54">
        <f t="shared" si="1944"/>
        <v>0</v>
      </c>
      <c r="N9591" s="6">
        <f t="shared" si="1945"/>
        <v>0</v>
      </c>
      <c r="O9591" s="6" t="str">
        <f t="shared" si="1946"/>
        <v/>
      </c>
      <c r="P9591" s="29"/>
      <c r="Q9591" s="54">
        <f t="shared" si="1947"/>
        <v>0</v>
      </c>
      <c r="R9591" s="6">
        <f t="shared" si="1948"/>
        <v>0</v>
      </c>
      <c r="S9591" s="6" t="str">
        <f t="shared" si="1949"/>
        <v/>
      </c>
      <c r="T9591" s="29"/>
      <c r="U9591" s="6">
        <f t="shared" si="1950"/>
        <v>0</v>
      </c>
      <c r="V9591" s="55">
        <f t="shared" si="1951"/>
        <v>0</v>
      </c>
      <c r="W9591" s="6">
        <f t="shared" si="1952"/>
        <v>0</v>
      </c>
      <c r="X9591" s="6">
        <f t="shared" si="1953"/>
        <v>0</v>
      </c>
      <c r="AA9591">
        <f t="shared" si="1955"/>
        <v>0</v>
      </c>
    </row>
    <row r="9592" spans="12:27">
      <c r="L9592" s="8">
        <f t="shared" si="1954"/>
        <v>0</v>
      </c>
      <c r="M9592" s="54">
        <f t="shared" si="1944"/>
        <v>0</v>
      </c>
      <c r="N9592" s="6">
        <f t="shared" si="1945"/>
        <v>0</v>
      </c>
      <c r="O9592" s="6" t="str">
        <f t="shared" si="1946"/>
        <v/>
      </c>
      <c r="P9592" s="29"/>
      <c r="Q9592" s="54">
        <f t="shared" si="1947"/>
        <v>0</v>
      </c>
      <c r="R9592" s="6">
        <f t="shared" si="1948"/>
        <v>0</v>
      </c>
      <c r="S9592" s="6" t="str">
        <f t="shared" si="1949"/>
        <v/>
      </c>
      <c r="T9592" s="29"/>
      <c r="U9592" s="6">
        <f t="shared" si="1950"/>
        <v>0</v>
      </c>
      <c r="V9592" s="55">
        <f t="shared" si="1951"/>
        <v>0</v>
      </c>
      <c r="W9592" s="6">
        <f t="shared" si="1952"/>
        <v>0</v>
      </c>
      <c r="X9592" s="6">
        <f t="shared" si="1953"/>
        <v>0</v>
      </c>
      <c r="AA9592">
        <f t="shared" si="1955"/>
        <v>0</v>
      </c>
    </row>
    <row r="9593" spans="12:27">
      <c r="L9593" s="8">
        <f t="shared" si="1954"/>
        <v>0</v>
      </c>
      <c r="M9593" s="54">
        <f t="shared" si="1944"/>
        <v>0</v>
      </c>
      <c r="N9593" s="6">
        <f t="shared" si="1945"/>
        <v>0</v>
      </c>
      <c r="O9593" s="6" t="str">
        <f t="shared" si="1946"/>
        <v/>
      </c>
      <c r="P9593" s="29"/>
      <c r="Q9593" s="54">
        <f t="shared" si="1947"/>
        <v>0</v>
      </c>
      <c r="R9593" s="6">
        <f t="shared" si="1948"/>
        <v>0</v>
      </c>
      <c r="S9593" s="6" t="str">
        <f t="shared" si="1949"/>
        <v/>
      </c>
      <c r="T9593" s="29"/>
      <c r="U9593" s="6">
        <f t="shared" si="1950"/>
        <v>0</v>
      </c>
      <c r="V9593" s="55">
        <f t="shared" si="1951"/>
        <v>0</v>
      </c>
      <c r="W9593" s="6">
        <f t="shared" si="1952"/>
        <v>0</v>
      </c>
      <c r="X9593" s="6">
        <f t="shared" si="1953"/>
        <v>0</v>
      </c>
      <c r="AA9593">
        <f t="shared" si="1955"/>
        <v>0</v>
      </c>
    </row>
    <row r="9594" spans="12:27">
      <c r="L9594" s="8">
        <f t="shared" si="1954"/>
        <v>0</v>
      </c>
      <c r="M9594" s="54">
        <f t="shared" si="1944"/>
        <v>0</v>
      </c>
      <c r="N9594" s="6">
        <f t="shared" si="1945"/>
        <v>0</v>
      </c>
      <c r="O9594" s="6" t="str">
        <f t="shared" si="1946"/>
        <v/>
      </c>
      <c r="P9594" s="29"/>
      <c r="Q9594" s="54">
        <f t="shared" si="1947"/>
        <v>0</v>
      </c>
      <c r="R9594" s="6">
        <f t="shared" si="1948"/>
        <v>0</v>
      </c>
      <c r="S9594" s="6" t="str">
        <f t="shared" si="1949"/>
        <v/>
      </c>
      <c r="T9594" s="29"/>
      <c r="U9594" s="6">
        <f t="shared" si="1950"/>
        <v>0</v>
      </c>
      <c r="V9594" s="55">
        <f t="shared" si="1951"/>
        <v>0</v>
      </c>
      <c r="W9594" s="6">
        <f t="shared" si="1952"/>
        <v>0</v>
      </c>
      <c r="X9594" s="6">
        <f t="shared" si="1953"/>
        <v>0</v>
      </c>
      <c r="AA9594">
        <f t="shared" si="1955"/>
        <v>0</v>
      </c>
    </row>
    <row r="9595" spans="12:27">
      <c r="L9595" s="8">
        <f t="shared" si="1954"/>
        <v>0</v>
      </c>
      <c r="M9595" s="54">
        <f t="shared" si="1944"/>
        <v>0</v>
      </c>
      <c r="N9595" s="6">
        <f t="shared" si="1945"/>
        <v>0</v>
      </c>
      <c r="O9595" s="6" t="str">
        <f t="shared" si="1946"/>
        <v/>
      </c>
      <c r="P9595" s="29"/>
      <c r="Q9595" s="54">
        <f t="shared" si="1947"/>
        <v>0</v>
      </c>
      <c r="R9595" s="6">
        <f t="shared" si="1948"/>
        <v>0</v>
      </c>
      <c r="S9595" s="6" t="str">
        <f t="shared" si="1949"/>
        <v/>
      </c>
      <c r="T9595" s="29"/>
      <c r="U9595" s="6">
        <f t="shared" si="1950"/>
        <v>0</v>
      </c>
      <c r="V9595" s="55">
        <f t="shared" si="1951"/>
        <v>0</v>
      </c>
      <c r="W9595" s="6">
        <f t="shared" si="1952"/>
        <v>0</v>
      </c>
      <c r="X9595" s="6">
        <f t="shared" si="1953"/>
        <v>0</v>
      </c>
      <c r="AA9595">
        <f t="shared" si="1955"/>
        <v>0</v>
      </c>
    </row>
    <row r="9596" spans="12:27">
      <c r="L9596" s="8">
        <f t="shared" si="1954"/>
        <v>0</v>
      </c>
      <c r="M9596" s="54">
        <f t="shared" si="1944"/>
        <v>0</v>
      </c>
      <c r="N9596" s="6">
        <f t="shared" si="1945"/>
        <v>0</v>
      </c>
      <c r="O9596" s="6" t="str">
        <f t="shared" si="1946"/>
        <v/>
      </c>
      <c r="P9596" s="29"/>
      <c r="Q9596" s="54">
        <f t="shared" si="1947"/>
        <v>0</v>
      </c>
      <c r="R9596" s="6">
        <f t="shared" si="1948"/>
        <v>0</v>
      </c>
      <c r="S9596" s="6" t="str">
        <f t="shared" si="1949"/>
        <v/>
      </c>
      <c r="T9596" s="29"/>
      <c r="U9596" s="6">
        <f t="shared" si="1950"/>
        <v>0</v>
      </c>
      <c r="V9596" s="55">
        <f t="shared" si="1951"/>
        <v>0</v>
      </c>
      <c r="W9596" s="6">
        <f t="shared" si="1952"/>
        <v>0</v>
      </c>
      <c r="X9596" s="6">
        <f t="shared" si="1953"/>
        <v>0</v>
      </c>
      <c r="AA9596">
        <f t="shared" si="1955"/>
        <v>0</v>
      </c>
    </row>
    <row r="9597" spans="12:27">
      <c r="L9597" s="8">
        <f t="shared" si="1954"/>
        <v>0</v>
      </c>
      <c r="M9597" s="54">
        <f t="shared" si="1944"/>
        <v>0</v>
      </c>
      <c r="N9597" s="6">
        <f t="shared" si="1945"/>
        <v>0</v>
      </c>
      <c r="O9597" s="6" t="str">
        <f t="shared" si="1946"/>
        <v/>
      </c>
      <c r="P9597" s="29"/>
      <c r="Q9597" s="54">
        <f t="shared" si="1947"/>
        <v>0</v>
      </c>
      <c r="R9597" s="6">
        <f t="shared" si="1948"/>
        <v>0</v>
      </c>
      <c r="S9597" s="6" t="str">
        <f t="shared" si="1949"/>
        <v/>
      </c>
      <c r="T9597" s="29"/>
      <c r="U9597" s="6">
        <f t="shared" si="1950"/>
        <v>0</v>
      </c>
      <c r="V9597" s="55">
        <f t="shared" si="1951"/>
        <v>0</v>
      </c>
      <c r="W9597" s="6">
        <f t="shared" si="1952"/>
        <v>0</v>
      </c>
      <c r="X9597" s="6">
        <f t="shared" si="1953"/>
        <v>0</v>
      </c>
      <c r="AA9597">
        <f t="shared" si="1955"/>
        <v>0</v>
      </c>
    </row>
    <row r="9598" spans="12:27">
      <c r="L9598" s="8">
        <f t="shared" si="1954"/>
        <v>0</v>
      </c>
      <c r="M9598" s="54">
        <f t="shared" si="1944"/>
        <v>0</v>
      </c>
      <c r="N9598" s="6">
        <f t="shared" si="1945"/>
        <v>0</v>
      </c>
      <c r="O9598" s="6" t="str">
        <f t="shared" si="1946"/>
        <v/>
      </c>
      <c r="P9598" s="29"/>
      <c r="Q9598" s="54">
        <f t="shared" si="1947"/>
        <v>0</v>
      </c>
      <c r="R9598" s="6">
        <f t="shared" si="1948"/>
        <v>0</v>
      </c>
      <c r="S9598" s="6" t="str">
        <f t="shared" si="1949"/>
        <v/>
      </c>
      <c r="T9598" s="29"/>
      <c r="U9598" s="6">
        <f t="shared" si="1950"/>
        <v>0</v>
      </c>
      <c r="V9598" s="55">
        <f t="shared" si="1951"/>
        <v>0</v>
      </c>
      <c r="W9598" s="6">
        <f t="shared" si="1952"/>
        <v>0</v>
      </c>
      <c r="X9598" s="6">
        <f t="shared" si="1953"/>
        <v>0</v>
      </c>
      <c r="AA9598">
        <f t="shared" si="1955"/>
        <v>0</v>
      </c>
    </row>
    <row r="9599" spans="12:27">
      <c r="L9599" s="8">
        <f t="shared" si="1954"/>
        <v>0</v>
      </c>
      <c r="M9599" s="54">
        <f t="shared" si="1944"/>
        <v>0</v>
      </c>
      <c r="N9599" s="6">
        <f t="shared" si="1945"/>
        <v>0</v>
      </c>
      <c r="O9599" s="6" t="str">
        <f t="shared" si="1946"/>
        <v/>
      </c>
      <c r="P9599" s="29"/>
      <c r="Q9599" s="54">
        <f t="shared" si="1947"/>
        <v>0</v>
      </c>
      <c r="R9599" s="6">
        <f t="shared" si="1948"/>
        <v>0</v>
      </c>
      <c r="S9599" s="6" t="str">
        <f t="shared" si="1949"/>
        <v/>
      </c>
      <c r="T9599" s="29"/>
      <c r="U9599" s="6">
        <f t="shared" si="1950"/>
        <v>0</v>
      </c>
      <c r="V9599" s="55">
        <f t="shared" si="1951"/>
        <v>0</v>
      </c>
      <c r="W9599" s="6">
        <f t="shared" si="1952"/>
        <v>0</v>
      </c>
      <c r="X9599" s="6">
        <f t="shared" si="1953"/>
        <v>0</v>
      </c>
      <c r="AA9599">
        <f t="shared" si="1955"/>
        <v>0</v>
      </c>
    </row>
    <row r="9600" spans="12:27">
      <c r="L9600" s="8">
        <f t="shared" si="1954"/>
        <v>0</v>
      </c>
      <c r="M9600" s="54">
        <f t="shared" si="1944"/>
        <v>0</v>
      </c>
      <c r="N9600" s="6">
        <f t="shared" si="1945"/>
        <v>0</v>
      </c>
      <c r="O9600" s="6" t="str">
        <f t="shared" si="1946"/>
        <v/>
      </c>
      <c r="P9600" s="29"/>
      <c r="Q9600" s="54">
        <f t="shared" si="1947"/>
        <v>0</v>
      </c>
      <c r="R9600" s="6">
        <f t="shared" si="1948"/>
        <v>0</v>
      </c>
      <c r="S9600" s="6" t="str">
        <f t="shared" si="1949"/>
        <v/>
      </c>
      <c r="T9600" s="29"/>
      <c r="U9600" s="6">
        <f t="shared" si="1950"/>
        <v>0</v>
      </c>
      <c r="V9600" s="55">
        <f t="shared" si="1951"/>
        <v>0</v>
      </c>
      <c r="W9600" s="6">
        <f t="shared" si="1952"/>
        <v>0</v>
      </c>
      <c r="X9600" s="6">
        <f t="shared" si="1953"/>
        <v>0</v>
      </c>
      <c r="AA9600">
        <f t="shared" si="1955"/>
        <v>0</v>
      </c>
    </row>
    <row r="9601" spans="12:27">
      <c r="L9601" s="8">
        <f t="shared" si="1954"/>
        <v>0</v>
      </c>
      <c r="M9601" s="54">
        <f t="shared" si="1944"/>
        <v>0</v>
      </c>
      <c r="N9601" s="6">
        <f t="shared" si="1945"/>
        <v>0</v>
      </c>
      <c r="O9601" s="6" t="str">
        <f t="shared" si="1946"/>
        <v/>
      </c>
      <c r="P9601" s="29"/>
      <c r="Q9601" s="54">
        <f t="shared" si="1947"/>
        <v>0</v>
      </c>
      <c r="R9601" s="6">
        <f t="shared" si="1948"/>
        <v>0</v>
      </c>
      <c r="S9601" s="6" t="str">
        <f t="shared" si="1949"/>
        <v/>
      </c>
      <c r="T9601" s="29"/>
      <c r="U9601" s="6">
        <f t="shared" si="1950"/>
        <v>0</v>
      </c>
      <c r="V9601" s="55">
        <f t="shared" si="1951"/>
        <v>0</v>
      </c>
      <c r="W9601" s="6">
        <f t="shared" si="1952"/>
        <v>0</v>
      </c>
      <c r="X9601" s="6">
        <f t="shared" si="1953"/>
        <v>0</v>
      </c>
      <c r="AA9601">
        <f t="shared" si="1955"/>
        <v>0</v>
      </c>
    </row>
    <row r="9602" spans="12:27">
      <c r="L9602" s="8">
        <f t="shared" si="1954"/>
        <v>0</v>
      </c>
      <c r="M9602" s="54">
        <f t="shared" si="1944"/>
        <v>0</v>
      </c>
      <c r="N9602" s="6">
        <f t="shared" si="1945"/>
        <v>0</v>
      </c>
      <c r="O9602" s="6" t="str">
        <f t="shared" si="1946"/>
        <v/>
      </c>
      <c r="P9602" s="29"/>
      <c r="Q9602" s="54">
        <f t="shared" si="1947"/>
        <v>0</v>
      </c>
      <c r="R9602" s="6">
        <f t="shared" si="1948"/>
        <v>0</v>
      </c>
      <c r="S9602" s="6" t="str">
        <f t="shared" si="1949"/>
        <v/>
      </c>
      <c r="T9602" s="29"/>
      <c r="U9602" s="6">
        <f t="shared" si="1950"/>
        <v>0</v>
      </c>
      <c r="V9602" s="55">
        <f t="shared" si="1951"/>
        <v>0</v>
      </c>
      <c r="W9602" s="6">
        <f t="shared" si="1952"/>
        <v>0</v>
      </c>
      <c r="X9602" s="6">
        <f t="shared" si="1953"/>
        <v>0</v>
      </c>
      <c r="AA9602">
        <f t="shared" si="1955"/>
        <v>0</v>
      </c>
    </row>
    <row r="9603" spans="12:27">
      <c r="L9603" s="8">
        <f t="shared" si="1954"/>
        <v>0</v>
      </c>
      <c r="M9603" s="54">
        <f t="shared" si="1944"/>
        <v>0</v>
      </c>
      <c r="N9603" s="6">
        <f t="shared" si="1945"/>
        <v>0</v>
      </c>
      <c r="O9603" s="6" t="str">
        <f t="shared" si="1946"/>
        <v/>
      </c>
      <c r="P9603" s="29"/>
      <c r="Q9603" s="54">
        <f t="shared" si="1947"/>
        <v>0</v>
      </c>
      <c r="R9603" s="6">
        <f t="shared" si="1948"/>
        <v>0</v>
      </c>
      <c r="S9603" s="6" t="str">
        <f t="shared" si="1949"/>
        <v/>
      </c>
      <c r="T9603" s="29"/>
      <c r="U9603" s="6">
        <f t="shared" si="1950"/>
        <v>0</v>
      </c>
      <c r="V9603" s="55">
        <f t="shared" si="1951"/>
        <v>0</v>
      </c>
      <c r="W9603" s="6">
        <f t="shared" si="1952"/>
        <v>0</v>
      </c>
      <c r="X9603" s="6">
        <f t="shared" si="1953"/>
        <v>0</v>
      </c>
      <c r="AA9603">
        <f t="shared" si="1955"/>
        <v>0</v>
      </c>
    </row>
    <row r="9604" spans="12:27">
      <c r="L9604" s="8">
        <f t="shared" si="1954"/>
        <v>0</v>
      </c>
      <c r="M9604" s="54">
        <f t="shared" si="1944"/>
        <v>0</v>
      </c>
      <c r="N9604" s="6">
        <f t="shared" si="1945"/>
        <v>0</v>
      </c>
      <c r="O9604" s="6" t="str">
        <f t="shared" si="1946"/>
        <v/>
      </c>
      <c r="P9604" s="29"/>
      <c r="Q9604" s="54">
        <f t="shared" si="1947"/>
        <v>0</v>
      </c>
      <c r="R9604" s="6">
        <f t="shared" si="1948"/>
        <v>0</v>
      </c>
      <c r="S9604" s="6" t="str">
        <f t="shared" si="1949"/>
        <v/>
      </c>
      <c r="T9604" s="29"/>
      <c r="U9604" s="6">
        <f t="shared" si="1950"/>
        <v>0</v>
      </c>
      <c r="V9604" s="55">
        <f t="shared" si="1951"/>
        <v>0</v>
      </c>
      <c r="W9604" s="6">
        <f t="shared" si="1952"/>
        <v>0</v>
      </c>
      <c r="X9604" s="6">
        <f t="shared" si="1953"/>
        <v>0</v>
      </c>
      <c r="AA9604">
        <f t="shared" si="1955"/>
        <v>0</v>
      </c>
    </row>
    <row r="9605" spans="12:27">
      <c r="L9605" s="8">
        <f t="shared" si="1954"/>
        <v>0</v>
      </c>
      <c r="M9605" s="54">
        <f t="shared" si="1944"/>
        <v>0</v>
      </c>
      <c r="N9605" s="6">
        <f t="shared" si="1945"/>
        <v>0</v>
      </c>
      <c r="O9605" s="6" t="str">
        <f t="shared" si="1946"/>
        <v/>
      </c>
      <c r="P9605" s="29"/>
      <c r="Q9605" s="54">
        <f t="shared" si="1947"/>
        <v>0</v>
      </c>
      <c r="R9605" s="6">
        <f t="shared" si="1948"/>
        <v>0</v>
      </c>
      <c r="S9605" s="6" t="str">
        <f t="shared" si="1949"/>
        <v/>
      </c>
      <c r="T9605" s="29"/>
      <c r="U9605" s="6">
        <f t="shared" si="1950"/>
        <v>0</v>
      </c>
      <c r="V9605" s="55">
        <f t="shared" si="1951"/>
        <v>0</v>
      </c>
      <c r="W9605" s="6">
        <f t="shared" si="1952"/>
        <v>0</v>
      </c>
      <c r="X9605" s="6">
        <f t="shared" si="1953"/>
        <v>0</v>
      </c>
      <c r="AA9605">
        <f t="shared" si="1955"/>
        <v>0</v>
      </c>
    </row>
    <row r="9606" spans="12:27">
      <c r="L9606" s="8">
        <f t="shared" si="1954"/>
        <v>0</v>
      </c>
      <c r="M9606" s="54">
        <f t="shared" si="1944"/>
        <v>0</v>
      </c>
      <c r="N9606" s="6">
        <f t="shared" si="1945"/>
        <v>0</v>
      </c>
      <c r="O9606" s="6" t="str">
        <f t="shared" si="1946"/>
        <v/>
      </c>
      <c r="P9606" s="29"/>
      <c r="Q9606" s="54">
        <f t="shared" si="1947"/>
        <v>0</v>
      </c>
      <c r="R9606" s="6">
        <f t="shared" si="1948"/>
        <v>0</v>
      </c>
      <c r="S9606" s="6" t="str">
        <f t="shared" si="1949"/>
        <v/>
      </c>
      <c r="T9606" s="29"/>
      <c r="U9606" s="6">
        <f t="shared" si="1950"/>
        <v>0</v>
      </c>
      <c r="V9606" s="55">
        <f t="shared" si="1951"/>
        <v>0</v>
      </c>
      <c r="W9606" s="6">
        <f t="shared" si="1952"/>
        <v>0</v>
      </c>
      <c r="X9606" s="6">
        <f t="shared" si="1953"/>
        <v>0</v>
      </c>
      <c r="AA9606">
        <f t="shared" si="1955"/>
        <v>0</v>
      </c>
    </row>
    <row r="9607" spans="12:27">
      <c r="L9607" s="8">
        <f t="shared" si="1954"/>
        <v>0</v>
      </c>
      <c r="M9607" s="54">
        <f t="shared" si="1944"/>
        <v>0</v>
      </c>
      <c r="N9607" s="6">
        <f t="shared" si="1945"/>
        <v>0</v>
      </c>
      <c r="O9607" s="6" t="str">
        <f t="shared" si="1946"/>
        <v/>
      </c>
      <c r="P9607" s="29"/>
      <c r="Q9607" s="54">
        <f t="shared" si="1947"/>
        <v>0</v>
      </c>
      <c r="R9607" s="6">
        <f t="shared" si="1948"/>
        <v>0</v>
      </c>
      <c r="S9607" s="6" t="str">
        <f t="shared" si="1949"/>
        <v/>
      </c>
      <c r="T9607" s="29"/>
      <c r="U9607" s="6">
        <f t="shared" si="1950"/>
        <v>0</v>
      </c>
      <c r="V9607" s="55">
        <f t="shared" si="1951"/>
        <v>0</v>
      </c>
      <c r="W9607" s="6">
        <f t="shared" si="1952"/>
        <v>0</v>
      </c>
      <c r="X9607" s="6">
        <f t="shared" si="1953"/>
        <v>0</v>
      </c>
      <c r="AA9607">
        <f t="shared" si="1955"/>
        <v>0</v>
      </c>
    </row>
    <row r="9608" spans="12:27">
      <c r="L9608" s="8">
        <f t="shared" si="1954"/>
        <v>0</v>
      </c>
      <c r="M9608" s="54">
        <f t="shared" ref="M9608:M9671" si="1956">IF(IF(L9608&gt;=sipstart,1,0)+IF(L9608&lt;=sipend,1,0)=2,J9608,0)</f>
        <v>0</v>
      </c>
      <c r="N9608" s="6">
        <f t="shared" ref="N9608:N9671" si="1957">IF(IF(L9608&gt;=sipstart,1,0)+IF(L9608&lt;=sipend,1,0)=2,K9608,0)</f>
        <v>0</v>
      </c>
      <c r="O9608" s="6" t="str">
        <f t="shared" ref="O9608:O9671" si="1958">IF(N9608=-sip,-N9608/B9608,"")</f>
        <v/>
      </c>
      <c r="P9608" s="29"/>
      <c r="Q9608" s="54">
        <f t="shared" ref="Q9608:Q9671" si="1959">IF(IF(L9608&gt;=sipstart,1,0)+IF(L9608&lt;=sipend,1,0)=2,1,0)</f>
        <v>0</v>
      </c>
      <c r="R9608" s="6">
        <f t="shared" ref="R9608:R9671" si="1960">IF(IF(L9608&gt;=sipstart,1,0)+IF(L9608&lt;=sipend,1,0)=2,-dsip,0)</f>
        <v>0</v>
      </c>
      <c r="S9608" s="6" t="str">
        <f t="shared" ref="S9608:S9671" si="1961">IF(R9608=-dsip,-R9608/B9608,"")</f>
        <v/>
      </c>
      <c r="T9608" s="29"/>
      <c r="U9608" s="6">
        <f t="shared" ref="U9608:U9671" si="1962">IF((IF(L9608&gt;=sipstart,1,2)+IF(L9608&lt;=sipend,1,2))=2,L9608,0)</f>
        <v>0</v>
      </c>
      <c r="V9608" s="55">
        <f t="shared" ref="V9608:V9671" si="1963">IF((IF(L9608&gt;=sipstart,1,2)+IF(L9608&lt;=sipend,1,2))=2,L9608,0)+IF(U9607=actualsipend,actualsipend,0)</f>
        <v>0</v>
      </c>
      <c r="W9608" s="6">
        <f t="shared" si="1952"/>
        <v>0</v>
      </c>
      <c r="X9608" s="6">
        <f t="shared" si="1953"/>
        <v>0</v>
      </c>
      <c r="AA9608">
        <f t="shared" si="1955"/>
        <v>0</v>
      </c>
    </row>
    <row r="9609" spans="12:27">
      <c r="L9609" s="8">
        <f t="shared" si="1954"/>
        <v>0</v>
      </c>
      <c r="M9609" s="54">
        <f t="shared" si="1956"/>
        <v>0</v>
      </c>
      <c r="N9609" s="6">
        <f t="shared" si="1957"/>
        <v>0</v>
      </c>
      <c r="O9609" s="6" t="str">
        <f t="shared" si="1958"/>
        <v/>
      </c>
      <c r="P9609" s="29"/>
      <c r="Q9609" s="54">
        <f t="shared" si="1959"/>
        <v>0</v>
      </c>
      <c r="R9609" s="6">
        <f t="shared" si="1960"/>
        <v>0</v>
      </c>
      <c r="S9609" s="6" t="str">
        <f t="shared" si="1961"/>
        <v/>
      </c>
      <c r="T9609" s="29"/>
      <c r="U9609" s="6">
        <f t="shared" si="1962"/>
        <v>0</v>
      </c>
      <c r="V9609" s="55">
        <f t="shared" si="1963"/>
        <v>0</v>
      </c>
      <c r="W9609" s="6">
        <f t="shared" ref="W9609:W9672" si="1964">IF(V9609+V9608=0,0,IF(V9609=V9608,sipunits*B9608,N9609))</f>
        <v>0</v>
      </c>
      <c r="X9609" s="6">
        <f t="shared" ref="X9609:X9672" si="1965">IF(V9609+V9608=0,0,IF(V9609=V9608,dsipunits*B9608,R9609))</f>
        <v>0</v>
      </c>
      <c r="AA9609">
        <f t="shared" si="1955"/>
        <v>0</v>
      </c>
    </row>
    <row r="9610" spans="12:27">
      <c r="L9610" s="8">
        <f t="shared" si="1954"/>
        <v>0</v>
      </c>
      <c r="M9610" s="54">
        <f t="shared" si="1956"/>
        <v>0</v>
      </c>
      <c r="N9610" s="6">
        <f t="shared" si="1957"/>
        <v>0</v>
      </c>
      <c r="O9610" s="6" t="str">
        <f t="shared" si="1958"/>
        <v/>
      </c>
      <c r="P9610" s="29"/>
      <c r="Q9610" s="54">
        <f t="shared" si="1959"/>
        <v>0</v>
      </c>
      <c r="R9610" s="6">
        <f t="shared" si="1960"/>
        <v>0</v>
      </c>
      <c r="S9610" s="6" t="str">
        <f t="shared" si="1961"/>
        <v/>
      </c>
      <c r="T9610" s="29"/>
      <c r="U9610" s="6">
        <f t="shared" si="1962"/>
        <v>0</v>
      </c>
      <c r="V9610" s="55">
        <f t="shared" si="1963"/>
        <v>0</v>
      </c>
      <c r="W9610" s="6">
        <f t="shared" si="1964"/>
        <v>0</v>
      </c>
      <c r="X9610" s="6">
        <f t="shared" si="1965"/>
        <v>0</v>
      </c>
      <c r="AA9610">
        <f t="shared" si="1955"/>
        <v>0</v>
      </c>
    </row>
    <row r="9611" spans="12:27">
      <c r="L9611" s="8">
        <f t="shared" si="1954"/>
        <v>0</v>
      </c>
      <c r="M9611" s="54">
        <f t="shared" si="1956"/>
        <v>0</v>
      </c>
      <c r="N9611" s="6">
        <f t="shared" si="1957"/>
        <v>0</v>
      </c>
      <c r="O9611" s="6" t="str">
        <f t="shared" si="1958"/>
        <v/>
      </c>
      <c r="P9611" s="29"/>
      <c r="Q9611" s="54">
        <f t="shared" si="1959"/>
        <v>0</v>
      </c>
      <c r="R9611" s="6">
        <f t="shared" si="1960"/>
        <v>0</v>
      </c>
      <c r="S9611" s="6" t="str">
        <f t="shared" si="1961"/>
        <v/>
      </c>
      <c r="T9611" s="29"/>
      <c r="U9611" s="6">
        <f t="shared" si="1962"/>
        <v>0</v>
      </c>
      <c r="V9611" s="55">
        <f t="shared" si="1963"/>
        <v>0</v>
      </c>
      <c r="W9611" s="6">
        <f t="shared" si="1964"/>
        <v>0</v>
      </c>
      <c r="X9611" s="6">
        <f t="shared" si="1965"/>
        <v>0</v>
      </c>
      <c r="AA9611">
        <f t="shared" si="1955"/>
        <v>0</v>
      </c>
    </row>
    <row r="9612" spans="12:27">
      <c r="L9612" s="8">
        <f t="shared" si="1954"/>
        <v>0</v>
      </c>
      <c r="M9612" s="54">
        <f t="shared" si="1956"/>
        <v>0</v>
      </c>
      <c r="N9612" s="6">
        <f t="shared" si="1957"/>
        <v>0</v>
      </c>
      <c r="O9612" s="6" t="str">
        <f t="shared" si="1958"/>
        <v/>
      </c>
      <c r="P9612" s="29"/>
      <c r="Q9612" s="54">
        <f t="shared" si="1959"/>
        <v>0</v>
      </c>
      <c r="R9612" s="6">
        <f t="shared" si="1960"/>
        <v>0</v>
      </c>
      <c r="S9612" s="6" t="str">
        <f t="shared" si="1961"/>
        <v/>
      </c>
      <c r="T9612" s="29"/>
      <c r="U9612" s="6">
        <f t="shared" si="1962"/>
        <v>0</v>
      </c>
      <c r="V9612" s="55">
        <f t="shared" si="1963"/>
        <v>0</v>
      </c>
      <c r="W9612" s="6">
        <f t="shared" si="1964"/>
        <v>0</v>
      </c>
      <c r="X9612" s="6">
        <f t="shared" si="1965"/>
        <v>0</v>
      </c>
      <c r="AA9612">
        <f t="shared" si="1955"/>
        <v>0</v>
      </c>
    </row>
    <row r="9613" spans="12:27">
      <c r="L9613" s="8">
        <f t="shared" ref="L9613:L9676" si="1966">A9613</f>
        <v>0</v>
      </c>
      <c r="M9613" s="54">
        <f t="shared" si="1956"/>
        <v>0</v>
      </c>
      <c r="N9613" s="6">
        <f t="shared" si="1957"/>
        <v>0</v>
      </c>
      <c r="O9613" s="6" t="str">
        <f t="shared" si="1958"/>
        <v/>
      </c>
      <c r="P9613" s="29"/>
      <c r="Q9613" s="54">
        <f t="shared" si="1959"/>
        <v>0</v>
      </c>
      <c r="R9613" s="6">
        <f t="shared" si="1960"/>
        <v>0</v>
      </c>
      <c r="S9613" s="6" t="str">
        <f t="shared" si="1961"/>
        <v/>
      </c>
      <c r="T9613" s="29"/>
      <c r="U9613" s="6">
        <f t="shared" si="1962"/>
        <v>0</v>
      </c>
      <c r="V9613" s="55">
        <f t="shared" si="1963"/>
        <v>0</v>
      </c>
      <c r="W9613" s="6">
        <f t="shared" si="1964"/>
        <v>0</v>
      </c>
      <c r="X9613" s="6">
        <f t="shared" si="1965"/>
        <v>0</v>
      </c>
      <c r="AA9613">
        <f t="shared" ref="AA9613:AA9676" si="1967">IF(Q9615=0,IF(Q9613=1,L9613,0),0)</f>
        <v>0</v>
      </c>
    </row>
    <row r="9614" spans="12:27">
      <c r="L9614" s="8">
        <f t="shared" si="1966"/>
        <v>0</v>
      </c>
      <c r="M9614" s="54">
        <f t="shared" si="1956"/>
        <v>0</v>
      </c>
      <c r="N9614" s="6">
        <f t="shared" si="1957"/>
        <v>0</v>
      </c>
      <c r="O9614" s="6" t="str">
        <f t="shared" si="1958"/>
        <v/>
      </c>
      <c r="P9614" s="29"/>
      <c r="Q9614" s="54">
        <f t="shared" si="1959"/>
        <v>0</v>
      </c>
      <c r="R9614" s="6">
        <f t="shared" si="1960"/>
        <v>0</v>
      </c>
      <c r="S9614" s="6" t="str">
        <f t="shared" si="1961"/>
        <v/>
      </c>
      <c r="T9614" s="29"/>
      <c r="U9614" s="6">
        <f t="shared" si="1962"/>
        <v>0</v>
      </c>
      <c r="V9614" s="55">
        <f t="shared" si="1963"/>
        <v>0</v>
      </c>
      <c r="W9614" s="6">
        <f t="shared" si="1964"/>
        <v>0</v>
      </c>
      <c r="X9614" s="6">
        <f t="shared" si="1965"/>
        <v>0</v>
      </c>
      <c r="AA9614">
        <f t="shared" si="1967"/>
        <v>0</v>
      </c>
    </row>
    <row r="9615" spans="12:27">
      <c r="L9615" s="8">
        <f t="shared" si="1966"/>
        <v>0</v>
      </c>
      <c r="M9615" s="54">
        <f t="shared" si="1956"/>
        <v>0</v>
      </c>
      <c r="N9615" s="6">
        <f t="shared" si="1957"/>
        <v>0</v>
      </c>
      <c r="O9615" s="6" t="str">
        <f t="shared" si="1958"/>
        <v/>
      </c>
      <c r="P9615" s="29"/>
      <c r="Q9615" s="54">
        <f t="shared" si="1959"/>
        <v>0</v>
      </c>
      <c r="R9615" s="6">
        <f t="shared" si="1960"/>
        <v>0</v>
      </c>
      <c r="S9615" s="6" t="str">
        <f t="shared" si="1961"/>
        <v/>
      </c>
      <c r="T9615" s="29"/>
      <c r="U9615" s="6">
        <f t="shared" si="1962"/>
        <v>0</v>
      </c>
      <c r="V9615" s="55">
        <f t="shared" si="1963"/>
        <v>0</v>
      </c>
      <c r="W9615" s="6">
        <f t="shared" si="1964"/>
        <v>0</v>
      </c>
      <c r="X9615" s="6">
        <f t="shared" si="1965"/>
        <v>0</v>
      </c>
      <c r="AA9615">
        <f t="shared" si="1967"/>
        <v>0</v>
      </c>
    </row>
    <row r="9616" spans="12:27">
      <c r="L9616" s="8">
        <f t="shared" si="1966"/>
        <v>0</v>
      </c>
      <c r="M9616" s="54">
        <f t="shared" si="1956"/>
        <v>0</v>
      </c>
      <c r="N9616" s="6">
        <f t="shared" si="1957"/>
        <v>0</v>
      </c>
      <c r="O9616" s="6" t="str">
        <f t="shared" si="1958"/>
        <v/>
      </c>
      <c r="P9616" s="29"/>
      <c r="Q9616" s="54">
        <f t="shared" si="1959"/>
        <v>0</v>
      </c>
      <c r="R9616" s="6">
        <f t="shared" si="1960"/>
        <v>0</v>
      </c>
      <c r="S9616" s="6" t="str">
        <f t="shared" si="1961"/>
        <v/>
      </c>
      <c r="T9616" s="29"/>
      <c r="U9616" s="6">
        <f t="shared" si="1962"/>
        <v>0</v>
      </c>
      <c r="V9616" s="55">
        <f t="shared" si="1963"/>
        <v>0</v>
      </c>
      <c r="W9616" s="6">
        <f t="shared" si="1964"/>
        <v>0</v>
      </c>
      <c r="X9616" s="6">
        <f t="shared" si="1965"/>
        <v>0</v>
      </c>
      <c r="AA9616">
        <f t="shared" si="1967"/>
        <v>0</v>
      </c>
    </row>
    <row r="9617" spans="12:27">
      <c r="L9617" s="8">
        <f t="shared" si="1966"/>
        <v>0</v>
      </c>
      <c r="M9617" s="54">
        <f t="shared" si="1956"/>
        <v>0</v>
      </c>
      <c r="N9617" s="6">
        <f t="shared" si="1957"/>
        <v>0</v>
      </c>
      <c r="O9617" s="6" t="str">
        <f t="shared" si="1958"/>
        <v/>
      </c>
      <c r="P9617" s="29"/>
      <c r="Q9617" s="54">
        <f t="shared" si="1959"/>
        <v>0</v>
      </c>
      <c r="R9617" s="6">
        <f t="shared" si="1960"/>
        <v>0</v>
      </c>
      <c r="S9617" s="6" t="str">
        <f t="shared" si="1961"/>
        <v/>
      </c>
      <c r="T9617" s="29"/>
      <c r="U9617" s="6">
        <f t="shared" si="1962"/>
        <v>0</v>
      </c>
      <c r="V9617" s="55">
        <f t="shared" si="1963"/>
        <v>0</v>
      </c>
      <c r="W9617" s="6">
        <f t="shared" si="1964"/>
        <v>0</v>
      </c>
      <c r="X9617" s="6">
        <f t="shared" si="1965"/>
        <v>0</v>
      </c>
      <c r="AA9617">
        <f t="shared" si="1967"/>
        <v>0</v>
      </c>
    </row>
    <row r="9618" spans="12:27">
      <c r="L9618" s="8">
        <f t="shared" si="1966"/>
        <v>0</v>
      </c>
      <c r="M9618" s="54">
        <f t="shared" si="1956"/>
        <v>0</v>
      </c>
      <c r="N9618" s="6">
        <f t="shared" si="1957"/>
        <v>0</v>
      </c>
      <c r="O9618" s="6" t="str">
        <f t="shared" si="1958"/>
        <v/>
      </c>
      <c r="P9618" s="29"/>
      <c r="Q9618" s="54">
        <f t="shared" si="1959"/>
        <v>0</v>
      </c>
      <c r="R9618" s="6">
        <f t="shared" si="1960"/>
        <v>0</v>
      </c>
      <c r="S9618" s="6" t="str">
        <f t="shared" si="1961"/>
        <v/>
      </c>
      <c r="T9618" s="29"/>
      <c r="U9618" s="6">
        <f t="shared" si="1962"/>
        <v>0</v>
      </c>
      <c r="V9618" s="55">
        <f t="shared" si="1963"/>
        <v>0</v>
      </c>
      <c r="W9618" s="6">
        <f t="shared" si="1964"/>
        <v>0</v>
      </c>
      <c r="X9618" s="6">
        <f t="shared" si="1965"/>
        <v>0</v>
      </c>
      <c r="AA9618">
        <f t="shared" si="1967"/>
        <v>0</v>
      </c>
    </row>
    <row r="9619" spans="12:27">
      <c r="L9619" s="8">
        <f t="shared" si="1966"/>
        <v>0</v>
      </c>
      <c r="M9619" s="54">
        <f t="shared" si="1956"/>
        <v>0</v>
      </c>
      <c r="N9619" s="6">
        <f t="shared" si="1957"/>
        <v>0</v>
      </c>
      <c r="O9619" s="6" t="str">
        <f t="shared" si="1958"/>
        <v/>
      </c>
      <c r="P9619" s="29"/>
      <c r="Q9619" s="54">
        <f t="shared" si="1959"/>
        <v>0</v>
      </c>
      <c r="R9619" s="6">
        <f t="shared" si="1960"/>
        <v>0</v>
      </c>
      <c r="S9619" s="6" t="str">
        <f t="shared" si="1961"/>
        <v/>
      </c>
      <c r="T9619" s="29"/>
      <c r="U9619" s="6">
        <f t="shared" si="1962"/>
        <v>0</v>
      </c>
      <c r="V9619" s="55">
        <f t="shared" si="1963"/>
        <v>0</v>
      </c>
      <c r="W9619" s="6">
        <f t="shared" si="1964"/>
        <v>0</v>
      </c>
      <c r="X9619" s="6">
        <f t="shared" si="1965"/>
        <v>0</v>
      </c>
      <c r="AA9619">
        <f t="shared" si="1967"/>
        <v>0</v>
      </c>
    </row>
    <row r="9620" spans="12:27">
      <c r="L9620" s="8">
        <f t="shared" si="1966"/>
        <v>0</v>
      </c>
      <c r="M9620" s="54">
        <f t="shared" si="1956"/>
        <v>0</v>
      </c>
      <c r="N9620" s="6">
        <f t="shared" si="1957"/>
        <v>0</v>
      </c>
      <c r="O9620" s="6" t="str">
        <f t="shared" si="1958"/>
        <v/>
      </c>
      <c r="P9620" s="29"/>
      <c r="Q9620" s="54">
        <f t="shared" si="1959"/>
        <v>0</v>
      </c>
      <c r="R9620" s="6">
        <f t="shared" si="1960"/>
        <v>0</v>
      </c>
      <c r="S9620" s="6" t="str">
        <f t="shared" si="1961"/>
        <v/>
      </c>
      <c r="T9620" s="29"/>
      <c r="U9620" s="6">
        <f t="shared" si="1962"/>
        <v>0</v>
      </c>
      <c r="V9620" s="55">
        <f t="shared" si="1963"/>
        <v>0</v>
      </c>
      <c r="W9620" s="6">
        <f t="shared" si="1964"/>
        <v>0</v>
      </c>
      <c r="X9620" s="6">
        <f t="shared" si="1965"/>
        <v>0</v>
      </c>
      <c r="AA9620">
        <f t="shared" si="1967"/>
        <v>0</v>
      </c>
    </row>
    <row r="9621" spans="12:27">
      <c r="L9621" s="8">
        <f t="shared" si="1966"/>
        <v>0</v>
      </c>
      <c r="M9621" s="54">
        <f t="shared" si="1956"/>
        <v>0</v>
      </c>
      <c r="N9621" s="6">
        <f t="shared" si="1957"/>
        <v>0</v>
      </c>
      <c r="O9621" s="6" t="str">
        <f t="shared" si="1958"/>
        <v/>
      </c>
      <c r="P9621" s="29"/>
      <c r="Q9621" s="54">
        <f t="shared" si="1959"/>
        <v>0</v>
      </c>
      <c r="R9621" s="6">
        <f t="shared" si="1960"/>
        <v>0</v>
      </c>
      <c r="S9621" s="6" t="str">
        <f t="shared" si="1961"/>
        <v/>
      </c>
      <c r="T9621" s="29"/>
      <c r="U9621" s="6">
        <f t="shared" si="1962"/>
        <v>0</v>
      </c>
      <c r="V9621" s="55">
        <f t="shared" si="1963"/>
        <v>0</v>
      </c>
      <c r="W9621" s="6">
        <f t="shared" si="1964"/>
        <v>0</v>
      </c>
      <c r="X9621" s="6">
        <f t="shared" si="1965"/>
        <v>0</v>
      </c>
      <c r="AA9621">
        <f t="shared" si="1967"/>
        <v>0</v>
      </c>
    </row>
    <row r="9622" spans="12:27">
      <c r="L9622" s="8">
        <f t="shared" si="1966"/>
        <v>0</v>
      </c>
      <c r="M9622" s="54">
        <f t="shared" si="1956"/>
        <v>0</v>
      </c>
      <c r="N9622" s="6">
        <f t="shared" si="1957"/>
        <v>0</v>
      </c>
      <c r="O9622" s="6" t="str">
        <f t="shared" si="1958"/>
        <v/>
      </c>
      <c r="P9622" s="29"/>
      <c r="Q9622" s="54">
        <f t="shared" si="1959"/>
        <v>0</v>
      </c>
      <c r="R9622" s="6">
        <f t="shared" si="1960"/>
        <v>0</v>
      </c>
      <c r="S9622" s="6" t="str">
        <f t="shared" si="1961"/>
        <v/>
      </c>
      <c r="T9622" s="29"/>
      <c r="U9622" s="6">
        <f t="shared" si="1962"/>
        <v>0</v>
      </c>
      <c r="V9622" s="55">
        <f t="shared" si="1963"/>
        <v>0</v>
      </c>
      <c r="W9622" s="6">
        <f t="shared" si="1964"/>
        <v>0</v>
      </c>
      <c r="X9622" s="6">
        <f t="shared" si="1965"/>
        <v>0</v>
      </c>
      <c r="AA9622">
        <f t="shared" si="1967"/>
        <v>0</v>
      </c>
    </row>
    <row r="9623" spans="12:27">
      <c r="L9623" s="8">
        <f t="shared" si="1966"/>
        <v>0</v>
      </c>
      <c r="M9623" s="54">
        <f t="shared" si="1956"/>
        <v>0</v>
      </c>
      <c r="N9623" s="6">
        <f t="shared" si="1957"/>
        <v>0</v>
      </c>
      <c r="O9623" s="6" t="str">
        <f t="shared" si="1958"/>
        <v/>
      </c>
      <c r="P9623" s="29"/>
      <c r="Q9623" s="54">
        <f t="shared" si="1959"/>
        <v>0</v>
      </c>
      <c r="R9623" s="6">
        <f t="shared" si="1960"/>
        <v>0</v>
      </c>
      <c r="S9623" s="6" t="str">
        <f t="shared" si="1961"/>
        <v/>
      </c>
      <c r="T9623" s="29"/>
      <c r="U9623" s="6">
        <f t="shared" si="1962"/>
        <v>0</v>
      </c>
      <c r="V9623" s="55">
        <f t="shared" si="1963"/>
        <v>0</v>
      </c>
      <c r="W9623" s="6">
        <f t="shared" si="1964"/>
        <v>0</v>
      </c>
      <c r="X9623" s="6">
        <f t="shared" si="1965"/>
        <v>0</v>
      </c>
      <c r="AA9623">
        <f t="shared" si="1967"/>
        <v>0</v>
      </c>
    </row>
    <row r="9624" spans="12:27">
      <c r="L9624" s="8">
        <f t="shared" si="1966"/>
        <v>0</v>
      </c>
      <c r="M9624" s="54">
        <f t="shared" si="1956"/>
        <v>0</v>
      </c>
      <c r="N9624" s="6">
        <f t="shared" si="1957"/>
        <v>0</v>
      </c>
      <c r="O9624" s="6" t="str">
        <f t="shared" si="1958"/>
        <v/>
      </c>
      <c r="P9624" s="29"/>
      <c r="Q9624" s="54">
        <f t="shared" si="1959"/>
        <v>0</v>
      </c>
      <c r="R9624" s="6">
        <f t="shared" si="1960"/>
        <v>0</v>
      </c>
      <c r="S9624" s="6" t="str">
        <f t="shared" si="1961"/>
        <v/>
      </c>
      <c r="T9624" s="29"/>
      <c r="U9624" s="6">
        <f t="shared" si="1962"/>
        <v>0</v>
      </c>
      <c r="V9624" s="55">
        <f t="shared" si="1963"/>
        <v>0</v>
      </c>
      <c r="W9624" s="6">
        <f t="shared" si="1964"/>
        <v>0</v>
      </c>
      <c r="X9624" s="6">
        <f t="shared" si="1965"/>
        <v>0</v>
      </c>
      <c r="AA9624">
        <f t="shared" si="1967"/>
        <v>0</v>
      </c>
    </row>
    <row r="9625" spans="12:27">
      <c r="L9625" s="8">
        <f t="shared" si="1966"/>
        <v>0</v>
      </c>
      <c r="M9625" s="54">
        <f t="shared" si="1956"/>
        <v>0</v>
      </c>
      <c r="N9625" s="6">
        <f t="shared" si="1957"/>
        <v>0</v>
      </c>
      <c r="O9625" s="6" t="str">
        <f t="shared" si="1958"/>
        <v/>
      </c>
      <c r="P9625" s="29"/>
      <c r="Q9625" s="54">
        <f t="shared" si="1959"/>
        <v>0</v>
      </c>
      <c r="R9625" s="6">
        <f t="shared" si="1960"/>
        <v>0</v>
      </c>
      <c r="S9625" s="6" t="str">
        <f t="shared" si="1961"/>
        <v/>
      </c>
      <c r="T9625" s="29"/>
      <c r="U9625" s="6">
        <f t="shared" si="1962"/>
        <v>0</v>
      </c>
      <c r="V9625" s="55">
        <f t="shared" si="1963"/>
        <v>0</v>
      </c>
      <c r="W9625" s="6">
        <f t="shared" si="1964"/>
        <v>0</v>
      </c>
      <c r="X9625" s="6">
        <f t="shared" si="1965"/>
        <v>0</v>
      </c>
      <c r="AA9625">
        <f t="shared" si="1967"/>
        <v>0</v>
      </c>
    </row>
    <row r="9626" spans="12:27">
      <c r="L9626" s="8">
        <f t="shared" si="1966"/>
        <v>0</v>
      </c>
      <c r="M9626" s="54">
        <f t="shared" si="1956"/>
        <v>0</v>
      </c>
      <c r="N9626" s="6">
        <f t="shared" si="1957"/>
        <v>0</v>
      </c>
      <c r="O9626" s="6" t="str">
        <f t="shared" si="1958"/>
        <v/>
      </c>
      <c r="P9626" s="29"/>
      <c r="Q9626" s="54">
        <f t="shared" si="1959"/>
        <v>0</v>
      </c>
      <c r="R9626" s="6">
        <f t="shared" si="1960"/>
        <v>0</v>
      </c>
      <c r="S9626" s="6" t="str">
        <f t="shared" si="1961"/>
        <v/>
      </c>
      <c r="T9626" s="29"/>
      <c r="U9626" s="6">
        <f t="shared" si="1962"/>
        <v>0</v>
      </c>
      <c r="V9626" s="55">
        <f t="shared" si="1963"/>
        <v>0</v>
      </c>
      <c r="W9626" s="6">
        <f t="shared" si="1964"/>
        <v>0</v>
      </c>
      <c r="X9626" s="6">
        <f t="shared" si="1965"/>
        <v>0</v>
      </c>
      <c r="AA9626">
        <f t="shared" si="1967"/>
        <v>0</v>
      </c>
    </row>
    <row r="9627" spans="12:27">
      <c r="L9627" s="8">
        <f t="shared" si="1966"/>
        <v>0</v>
      </c>
      <c r="M9627" s="54">
        <f t="shared" si="1956"/>
        <v>0</v>
      </c>
      <c r="N9627" s="6">
        <f t="shared" si="1957"/>
        <v>0</v>
      </c>
      <c r="O9627" s="6" t="str">
        <f t="shared" si="1958"/>
        <v/>
      </c>
      <c r="P9627" s="29"/>
      <c r="Q9627" s="54">
        <f t="shared" si="1959"/>
        <v>0</v>
      </c>
      <c r="R9627" s="6">
        <f t="shared" si="1960"/>
        <v>0</v>
      </c>
      <c r="S9627" s="6" t="str">
        <f t="shared" si="1961"/>
        <v/>
      </c>
      <c r="T9627" s="29"/>
      <c r="U9627" s="6">
        <f t="shared" si="1962"/>
        <v>0</v>
      </c>
      <c r="V9627" s="55">
        <f t="shared" si="1963"/>
        <v>0</v>
      </c>
      <c r="W9627" s="6">
        <f t="shared" si="1964"/>
        <v>0</v>
      </c>
      <c r="X9627" s="6">
        <f t="shared" si="1965"/>
        <v>0</v>
      </c>
      <c r="AA9627">
        <f t="shared" si="1967"/>
        <v>0</v>
      </c>
    </row>
    <row r="9628" spans="12:27">
      <c r="L9628" s="8">
        <f t="shared" si="1966"/>
        <v>0</v>
      </c>
      <c r="M9628" s="54">
        <f t="shared" si="1956"/>
        <v>0</v>
      </c>
      <c r="N9628" s="6">
        <f t="shared" si="1957"/>
        <v>0</v>
      </c>
      <c r="O9628" s="6" t="str">
        <f t="shared" si="1958"/>
        <v/>
      </c>
      <c r="P9628" s="29"/>
      <c r="Q9628" s="54">
        <f t="shared" si="1959"/>
        <v>0</v>
      </c>
      <c r="R9628" s="6">
        <f t="shared" si="1960"/>
        <v>0</v>
      </c>
      <c r="S9628" s="6" t="str">
        <f t="shared" si="1961"/>
        <v/>
      </c>
      <c r="T9628" s="29"/>
      <c r="U9628" s="6">
        <f t="shared" si="1962"/>
        <v>0</v>
      </c>
      <c r="V9628" s="55">
        <f t="shared" si="1963"/>
        <v>0</v>
      </c>
      <c r="W9628" s="6">
        <f t="shared" si="1964"/>
        <v>0</v>
      </c>
      <c r="X9628" s="6">
        <f t="shared" si="1965"/>
        <v>0</v>
      </c>
      <c r="AA9628">
        <f t="shared" si="1967"/>
        <v>0</v>
      </c>
    </row>
    <row r="9629" spans="12:27">
      <c r="L9629" s="8">
        <f t="shared" si="1966"/>
        <v>0</v>
      </c>
      <c r="M9629" s="54">
        <f t="shared" si="1956"/>
        <v>0</v>
      </c>
      <c r="N9629" s="6">
        <f t="shared" si="1957"/>
        <v>0</v>
      </c>
      <c r="O9629" s="6" t="str">
        <f t="shared" si="1958"/>
        <v/>
      </c>
      <c r="P9629" s="29"/>
      <c r="Q9629" s="54">
        <f t="shared" si="1959"/>
        <v>0</v>
      </c>
      <c r="R9629" s="6">
        <f t="shared" si="1960"/>
        <v>0</v>
      </c>
      <c r="S9629" s="6" t="str">
        <f t="shared" si="1961"/>
        <v/>
      </c>
      <c r="T9629" s="29"/>
      <c r="U9629" s="6">
        <f t="shared" si="1962"/>
        <v>0</v>
      </c>
      <c r="V9629" s="55">
        <f t="shared" si="1963"/>
        <v>0</v>
      </c>
      <c r="W9629" s="6">
        <f t="shared" si="1964"/>
        <v>0</v>
      </c>
      <c r="X9629" s="6">
        <f t="shared" si="1965"/>
        <v>0</v>
      </c>
      <c r="AA9629">
        <f t="shared" si="1967"/>
        <v>0</v>
      </c>
    </row>
    <row r="9630" spans="12:27">
      <c r="L9630" s="8">
        <f t="shared" si="1966"/>
        <v>0</v>
      </c>
      <c r="M9630" s="54">
        <f t="shared" si="1956"/>
        <v>0</v>
      </c>
      <c r="N9630" s="6">
        <f t="shared" si="1957"/>
        <v>0</v>
      </c>
      <c r="O9630" s="6" t="str">
        <f t="shared" si="1958"/>
        <v/>
      </c>
      <c r="P9630" s="29"/>
      <c r="Q9630" s="54">
        <f t="shared" si="1959"/>
        <v>0</v>
      </c>
      <c r="R9630" s="6">
        <f t="shared" si="1960"/>
        <v>0</v>
      </c>
      <c r="S9630" s="6" t="str">
        <f t="shared" si="1961"/>
        <v/>
      </c>
      <c r="T9630" s="29"/>
      <c r="U9630" s="6">
        <f t="shared" si="1962"/>
        <v>0</v>
      </c>
      <c r="V9630" s="55">
        <f t="shared" si="1963"/>
        <v>0</v>
      </c>
      <c r="W9630" s="6">
        <f t="shared" si="1964"/>
        <v>0</v>
      </c>
      <c r="X9630" s="6">
        <f t="shared" si="1965"/>
        <v>0</v>
      </c>
      <c r="AA9630">
        <f t="shared" si="1967"/>
        <v>0</v>
      </c>
    </row>
    <row r="9631" spans="12:27">
      <c r="L9631" s="8">
        <f t="shared" si="1966"/>
        <v>0</v>
      </c>
      <c r="M9631" s="54">
        <f t="shared" si="1956"/>
        <v>0</v>
      </c>
      <c r="N9631" s="6">
        <f t="shared" si="1957"/>
        <v>0</v>
      </c>
      <c r="O9631" s="6" t="str">
        <f t="shared" si="1958"/>
        <v/>
      </c>
      <c r="P9631" s="29"/>
      <c r="Q9631" s="54">
        <f t="shared" si="1959"/>
        <v>0</v>
      </c>
      <c r="R9631" s="6">
        <f t="shared" si="1960"/>
        <v>0</v>
      </c>
      <c r="S9631" s="6" t="str">
        <f t="shared" si="1961"/>
        <v/>
      </c>
      <c r="T9631" s="29"/>
      <c r="U9631" s="6">
        <f t="shared" si="1962"/>
        <v>0</v>
      </c>
      <c r="V9631" s="55">
        <f t="shared" si="1963"/>
        <v>0</v>
      </c>
      <c r="W9631" s="6">
        <f t="shared" si="1964"/>
        <v>0</v>
      </c>
      <c r="X9631" s="6">
        <f t="shared" si="1965"/>
        <v>0</v>
      </c>
      <c r="AA9631">
        <f t="shared" si="1967"/>
        <v>0</v>
      </c>
    </row>
    <row r="9632" spans="12:27">
      <c r="L9632" s="8">
        <f t="shared" si="1966"/>
        <v>0</v>
      </c>
      <c r="M9632" s="54">
        <f t="shared" si="1956"/>
        <v>0</v>
      </c>
      <c r="N9632" s="6">
        <f t="shared" si="1957"/>
        <v>0</v>
      </c>
      <c r="O9632" s="6" t="str">
        <f t="shared" si="1958"/>
        <v/>
      </c>
      <c r="P9632" s="29"/>
      <c r="Q9632" s="54">
        <f t="shared" si="1959"/>
        <v>0</v>
      </c>
      <c r="R9632" s="6">
        <f t="shared" si="1960"/>
        <v>0</v>
      </c>
      <c r="S9632" s="6" t="str">
        <f t="shared" si="1961"/>
        <v/>
      </c>
      <c r="T9632" s="29"/>
      <c r="U9632" s="6">
        <f t="shared" si="1962"/>
        <v>0</v>
      </c>
      <c r="V9632" s="55">
        <f t="shared" si="1963"/>
        <v>0</v>
      </c>
      <c r="W9632" s="6">
        <f t="shared" si="1964"/>
        <v>0</v>
      </c>
      <c r="X9632" s="6">
        <f t="shared" si="1965"/>
        <v>0</v>
      </c>
      <c r="AA9632">
        <f t="shared" si="1967"/>
        <v>0</v>
      </c>
    </row>
    <row r="9633" spans="12:27">
      <c r="L9633" s="8">
        <f t="shared" si="1966"/>
        <v>0</v>
      </c>
      <c r="M9633" s="54">
        <f t="shared" si="1956"/>
        <v>0</v>
      </c>
      <c r="N9633" s="6">
        <f t="shared" si="1957"/>
        <v>0</v>
      </c>
      <c r="O9633" s="6" t="str">
        <f t="shared" si="1958"/>
        <v/>
      </c>
      <c r="P9633" s="29"/>
      <c r="Q9633" s="54">
        <f t="shared" si="1959"/>
        <v>0</v>
      </c>
      <c r="R9633" s="6">
        <f t="shared" si="1960"/>
        <v>0</v>
      </c>
      <c r="S9633" s="6" t="str">
        <f t="shared" si="1961"/>
        <v/>
      </c>
      <c r="T9633" s="29"/>
      <c r="U9633" s="6">
        <f t="shared" si="1962"/>
        <v>0</v>
      </c>
      <c r="V9633" s="55">
        <f t="shared" si="1963"/>
        <v>0</v>
      </c>
      <c r="W9633" s="6">
        <f t="shared" si="1964"/>
        <v>0</v>
      </c>
      <c r="X9633" s="6">
        <f t="shared" si="1965"/>
        <v>0</v>
      </c>
      <c r="AA9633">
        <f t="shared" si="1967"/>
        <v>0</v>
      </c>
    </row>
    <row r="9634" spans="12:27">
      <c r="L9634" s="8">
        <f t="shared" si="1966"/>
        <v>0</v>
      </c>
      <c r="M9634" s="54">
        <f t="shared" si="1956"/>
        <v>0</v>
      </c>
      <c r="N9634" s="6">
        <f t="shared" si="1957"/>
        <v>0</v>
      </c>
      <c r="O9634" s="6" t="str">
        <f t="shared" si="1958"/>
        <v/>
      </c>
      <c r="P9634" s="29"/>
      <c r="Q9634" s="54">
        <f t="shared" si="1959"/>
        <v>0</v>
      </c>
      <c r="R9634" s="6">
        <f t="shared" si="1960"/>
        <v>0</v>
      </c>
      <c r="S9634" s="6" t="str">
        <f t="shared" si="1961"/>
        <v/>
      </c>
      <c r="T9634" s="29"/>
      <c r="U9634" s="6">
        <f t="shared" si="1962"/>
        <v>0</v>
      </c>
      <c r="V9634" s="55">
        <f t="shared" si="1963"/>
        <v>0</v>
      </c>
      <c r="W9634" s="6">
        <f t="shared" si="1964"/>
        <v>0</v>
      </c>
      <c r="X9634" s="6">
        <f t="shared" si="1965"/>
        <v>0</v>
      </c>
      <c r="AA9634">
        <f t="shared" si="1967"/>
        <v>0</v>
      </c>
    </row>
    <row r="9635" spans="12:27">
      <c r="L9635" s="8">
        <f t="shared" si="1966"/>
        <v>0</v>
      </c>
      <c r="M9635" s="54">
        <f t="shared" si="1956"/>
        <v>0</v>
      </c>
      <c r="N9635" s="6">
        <f t="shared" si="1957"/>
        <v>0</v>
      </c>
      <c r="O9635" s="6" t="str">
        <f t="shared" si="1958"/>
        <v/>
      </c>
      <c r="P9635" s="29"/>
      <c r="Q9635" s="54">
        <f t="shared" si="1959"/>
        <v>0</v>
      </c>
      <c r="R9635" s="6">
        <f t="shared" si="1960"/>
        <v>0</v>
      </c>
      <c r="S9635" s="6" t="str">
        <f t="shared" si="1961"/>
        <v/>
      </c>
      <c r="T9635" s="29"/>
      <c r="U9635" s="6">
        <f t="shared" si="1962"/>
        <v>0</v>
      </c>
      <c r="V9635" s="55">
        <f t="shared" si="1963"/>
        <v>0</v>
      </c>
      <c r="W9635" s="6">
        <f t="shared" si="1964"/>
        <v>0</v>
      </c>
      <c r="X9635" s="6">
        <f t="shared" si="1965"/>
        <v>0</v>
      </c>
      <c r="AA9635">
        <f t="shared" si="1967"/>
        <v>0</v>
      </c>
    </row>
    <row r="9636" spans="12:27">
      <c r="L9636" s="8">
        <f t="shared" si="1966"/>
        <v>0</v>
      </c>
      <c r="M9636" s="54">
        <f t="shared" si="1956"/>
        <v>0</v>
      </c>
      <c r="N9636" s="6">
        <f t="shared" si="1957"/>
        <v>0</v>
      </c>
      <c r="O9636" s="6" t="str">
        <f t="shared" si="1958"/>
        <v/>
      </c>
      <c r="P9636" s="29"/>
      <c r="Q9636" s="54">
        <f t="shared" si="1959"/>
        <v>0</v>
      </c>
      <c r="R9636" s="6">
        <f t="shared" si="1960"/>
        <v>0</v>
      </c>
      <c r="S9636" s="6" t="str">
        <f t="shared" si="1961"/>
        <v/>
      </c>
      <c r="T9636" s="29"/>
      <c r="U9636" s="6">
        <f t="shared" si="1962"/>
        <v>0</v>
      </c>
      <c r="V9636" s="55">
        <f t="shared" si="1963"/>
        <v>0</v>
      </c>
      <c r="W9636" s="6">
        <f t="shared" si="1964"/>
        <v>0</v>
      </c>
      <c r="X9636" s="6">
        <f t="shared" si="1965"/>
        <v>0</v>
      </c>
      <c r="AA9636">
        <f t="shared" si="1967"/>
        <v>0</v>
      </c>
    </row>
    <row r="9637" spans="12:27">
      <c r="L9637" s="8">
        <f t="shared" si="1966"/>
        <v>0</v>
      </c>
      <c r="M9637" s="54">
        <f t="shared" si="1956"/>
        <v>0</v>
      </c>
      <c r="N9637" s="6">
        <f t="shared" si="1957"/>
        <v>0</v>
      </c>
      <c r="O9637" s="6" t="str">
        <f t="shared" si="1958"/>
        <v/>
      </c>
      <c r="P9637" s="29"/>
      <c r="Q9637" s="54">
        <f t="shared" si="1959"/>
        <v>0</v>
      </c>
      <c r="R9637" s="6">
        <f t="shared" si="1960"/>
        <v>0</v>
      </c>
      <c r="S9637" s="6" t="str">
        <f t="shared" si="1961"/>
        <v/>
      </c>
      <c r="T9637" s="29"/>
      <c r="U9637" s="6">
        <f t="shared" si="1962"/>
        <v>0</v>
      </c>
      <c r="V9637" s="55">
        <f t="shared" si="1963"/>
        <v>0</v>
      </c>
      <c r="W9637" s="6">
        <f t="shared" si="1964"/>
        <v>0</v>
      </c>
      <c r="X9637" s="6">
        <f t="shared" si="1965"/>
        <v>0</v>
      </c>
      <c r="AA9637">
        <f t="shared" si="1967"/>
        <v>0</v>
      </c>
    </row>
    <row r="9638" spans="12:27">
      <c r="L9638" s="8">
        <f t="shared" si="1966"/>
        <v>0</v>
      </c>
      <c r="M9638" s="54">
        <f t="shared" si="1956"/>
        <v>0</v>
      </c>
      <c r="N9638" s="6">
        <f t="shared" si="1957"/>
        <v>0</v>
      </c>
      <c r="O9638" s="6" t="str">
        <f t="shared" si="1958"/>
        <v/>
      </c>
      <c r="P9638" s="29"/>
      <c r="Q9638" s="54">
        <f t="shared" si="1959"/>
        <v>0</v>
      </c>
      <c r="R9638" s="6">
        <f t="shared" si="1960"/>
        <v>0</v>
      </c>
      <c r="S9638" s="6" t="str">
        <f t="shared" si="1961"/>
        <v/>
      </c>
      <c r="T9638" s="29"/>
      <c r="U9638" s="6">
        <f t="shared" si="1962"/>
        <v>0</v>
      </c>
      <c r="V9638" s="55">
        <f t="shared" si="1963"/>
        <v>0</v>
      </c>
      <c r="W9638" s="6">
        <f t="shared" si="1964"/>
        <v>0</v>
      </c>
      <c r="X9638" s="6">
        <f t="shared" si="1965"/>
        <v>0</v>
      </c>
      <c r="AA9638">
        <f t="shared" si="1967"/>
        <v>0</v>
      </c>
    </row>
    <row r="9639" spans="12:27">
      <c r="L9639" s="8">
        <f t="shared" si="1966"/>
        <v>0</v>
      </c>
      <c r="M9639" s="54">
        <f t="shared" si="1956"/>
        <v>0</v>
      </c>
      <c r="N9639" s="6">
        <f t="shared" si="1957"/>
        <v>0</v>
      </c>
      <c r="O9639" s="6" t="str">
        <f t="shared" si="1958"/>
        <v/>
      </c>
      <c r="P9639" s="29"/>
      <c r="Q9639" s="54">
        <f t="shared" si="1959"/>
        <v>0</v>
      </c>
      <c r="R9639" s="6">
        <f t="shared" si="1960"/>
        <v>0</v>
      </c>
      <c r="S9639" s="6" t="str">
        <f t="shared" si="1961"/>
        <v/>
      </c>
      <c r="T9639" s="29"/>
      <c r="U9639" s="6">
        <f t="shared" si="1962"/>
        <v>0</v>
      </c>
      <c r="V9639" s="55">
        <f t="shared" si="1963"/>
        <v>0</v>
      </c>
      <c r="W9639" s="6">
        <f t="shared" si="1964"/>
        <v>0</v>
      </c>
      <c r="X9639" s="6">
        <f t="shared" si="1965"/>
        <v>0</v>
      </c>
      <c r="AA9639">
        <f t="shared" si="1967"/>
        <v>0</v>
      </c>
    </row>
    <row r="9640" spans="12:27">
      <c r="L9640" s="8">
        <f t="shared" si="1966"/>
        <v>0</v>
      </c>
      <c r="M9640" s="54">
        <f t="shared" si="1956"/>
        <v>0</v>
      </c>
      <c r="N9640" s="6">
        <f t="shared" si="1957"/>
        <v>0</v>
      </c>
      <c r="O9640" s="6" t="str">
        <f t="shared" si="1958"/>
        <v/>
      </c>
      <c r="P9640" s="29"/>
      <c r="Q9640" s="54">
        <f t="shared" si="1959"/>
        <v>0</v>
      </c>
      <c r="R9640" s="6">
        <f t="shared" si="1960"/>
        <v>0</v>
      </c>
      <c r="S9640" s="6" t="str">
        <f t="shared" si="1961"/>
        <v/>
      </c>
      <c r="T9640" s="29"/>
      <c r="U9640" s="6">
        <f t="shared" si="1962"/>
        <v>0</v>
      </c>
      <c r="V9640" s="55">
        <f t="shared" si="1963"/>
        <v>0</v>
      </c>
      <c r="W9640" s="6">
        <f t="shared" si="1964"/>
        <v>0</v>
      </c>
      <c r="X9640" s="6">
        <f t="shared" si="1965"/>
        <v>0</v>
      </c>
      <c r="AA9640">
        <f t="shared" si="1967"/>
        <v>0</v>
      </c>
    </row>
    <row r="9641" spans="12:27">
      <c r="L9641" s="8">
        <f t="shared" si="1966"/>
        <v>0</v>
      </c>
      <c r="M9641" s="54">
        <f t="shared" si="1956"/>
        <v>0</v>
      </c>
      <c r="N9641" s="6">
        <f t="shared" si="1957"/>
        <v>0</v>
      </c>
      <c r="O9641" s="6" t="str">
        <f t="shared" si="1958"/>
        <v/>
      </c>
      <c r="P9641" s="29"/>
      <c r="Q9641" s="54">
        <f t="shared" si="1959"/>
        <v>0</v>
      </c>
      <c r="R9641" s="6">
        <f t="shared" si="1960"/>
        <v>0</v>
      </c>
      <c r="S9641" s="6" t="str">
        <f t="shared" si="1961"/>
        <v/>
      </c>
      <c r="T9641" s="29"/>
      <c r="U9641" s="6">
        <f t="shared" si="1962"/>
        <v>0</v>
      </c>
      <c r="V9641" s="55">
        <f t="shared" si="1963"/>
        <v>0</v>
      </c>
      <c r="W9641" s="6">
        <f t="shared" si="1964"/>
        <v>0</v>
      </c>
      <c r="X9641" s="6">
        <f t="shared" si="1965"/>
        <v>0</v>
      </c>
      <c r="AA9641">
        <f t="shared" si="1967"/>
        <v>0</v>
      </c>
    </row>
    <row r="9642" spans="12:27">
      <c r="L9642" s="8">
        <f t="shared" si="1966"/>
        <v>0</v>
      </c>
      <c r="M9642" s="54">
        <f t="shared" si="1956"/>
        <v>0</v>
      </c>
      <c r="N9642" s="6">
        <f t="shared" si="1957"/>
        <v>0</v>
      </c>
      <c r="O9642" s="6" t="str">
        <f t="shared" si="1958"/>
        <v/>
      </c>
      <c r="P9642" s="29"/>
      <c r="Q9642" s="54">
        <f t="shared" si="1959"/>
        <v>0</v>
      </c>
      <c r="R9642" s="6">
        <f t="shared" si="1960"/>
        <v>0</v>
      </c>
      <c r="S9642" s="6" t="str">
        <f t="shared" si="1961"/>
        <v/>
      </c>
      <c r="T9642" s="29"/>
      <c r="U9642" s="6">
        <f t="shared" si="1962"/>
        <v>0</v>
      </c>
      <c r="V9642" s="55">
        <f t="shared" si="1963"/>
        <v>0</v>
      </c>
      <c r="W9642" s="6">
        <f t="shared" si="1964"/>
        <v>0</v>
      </c>
      <c r="X9642" s="6">
        <f t="shared" si="1965"/>
        <v>0</v>
      </c>
      <c r="AA9642">
        <f t="shared" si="1967"/>
        <v>0</v>
      </c>
    </row>
    <row r="9643" spans="12:27">
      <c r="L9643" s="8">
        <f t="shared" si="1966"/>
        <v>0</v>
      </c>
      <c r="M9643" s="54">
        <f t="shared" si="1956"/>
        <v>0</v>
      </c>
      <c r="N9643" s="6">
        <f t="shared" si="1957"/>
        <v>0</v>
      </c>
      <c r="O9643" s="6" t="str">
        <f t="shared" si="1958"/>
        <v/>
      </c>
      <c r="P9643" s="29"/>
      <c r="Q9643" s="54">
        <f t="shared" si="1959"/>
        <v>0</v>
      </c>
      <c r="R9643" s="6">
        <f t="shared" si="1960"/>
        <v>0</v>
      </c>
      <c r="S9643" s="6" t="str">
        <f t="shared" si="1961"/>
        <v/>
      </c>
      <c r="T9643" s="29"/>
      <c r="U9643" s="6">
        <f t="shared" si="1962"/>
        <v>0</v>
      </c>
      <c r="V9643" s="55">
        <f t="shared" si="1963"/>
        <v>0</v>
      </c>
      <c r="W9643" s="6">
        <f t="shared" si="1964"/>
        <v>0</v>
      </c>
      <c r="X9643" s="6">
        <f t="shared" si="1965"/>
        <v>0</v>
      </c>
      <c r="AA9643">
        <f t="shared" si="1967"/>
        <v>0</v>
      </c>
    </row>
    <row r="9644" spans="12:27">
      <c r="L9644" s="8">
        <f t="shared" si="1966"/>
        <v>0</v>
      </c>
      <c r="M9644" s="54">
        <f t="shared" si="1956"/>
        <v>0</v>
      </c>
      <c r="N9644" s="6">
        <f t="shared" si="1957"/>
        <v>0</v>
      </c>
      <c r="O9644" s="6" t="str">
        <f t="shared" si="1958"/>
        <v/>
      </c>
      <c r="P9644" s="29"/>
      <c r="Q9644" s="54">
        <f t="shared" si="1959"/>
        <v>0</v>
      </c>
      <c r="R9644" s="6">
        <f t="shared" si="1960"/>
        <v>0</v>
      </c>
      <c r="S9644" s="6" t="str">
        <f t="shared" si="1961"/>
        <v/>
      </c>
      <c r="T9644" s="29"/>
      <c r="U9644" s="6">
        <f t="shared" si="1962"/>
        <v>0</v>
      </c>
      <c r="V9644" s="55">
        <f t="shared" si="1963"/>
        <v>0</v>
      </c>
      <c r="W9644" s="6">
        <f t="shared" si="1964"/>
        <v>0</v>
      </c>
      <c r="X9644" s="6">
        <f t="shared" si="1965"/>
        <v>0</v>
      </c>
      <c r="AA9644">
        <f t="shared" si="1967"/>
        <v>0</v>
      </c>
    </row>
    <row r="9645" spans="12:27">
      <c r="L9645" s="8">
        <f t="shared" si="1966"/>
        <v>0</v>
      </c>
      <c r="M9645" s="54">
        <f t="shared" si="1956"/>
        <v>0</v>
      </c>
      <c r="N9645" s="6">
        <f t="shared" si="1957"/>
        <v>0</v>
      </c>
      <c r="O9645" s="6" t="str">
        <f t="shared" si="1958"/>
        <v/>
      </c>
      <c r="P9645" s="29"/>
      <c r="Q9645" s="54">
        <f t="shared" si="1959"/>
        <v>0</v>
      </c>
      <c r="R9645" s="6">
        <f t="shared" si="1960"/>
        <v>0</v>
      </c>
      <c r="S9645" s="6" t="str">
        <f t="shared" si="1961"/>
        <v/>
      </c>
      <c r="T9645" s="29"/>
      <c r="U9645" s="6">
        <f t="shared" si="1962"/>
        <v>0</v>
      </c>
      <c r="V9645" s="55">
        <f t="shared" si="1963"/>
        <v>0</v>
      </c>
      <c r="W9645" s="6">
        <f t="shared" si="1964"/>
        <v>0</v>
      </c>
      <c r="X9645" s="6">
        <f t="shared" si="1965"/>
        <v>0</v>
      </c>
      <c r="AA9645">
        <f t="shared" si="1967"/>
        <v>0</v>
      </c>
    </row>
    <row r="9646" spans="12:27">
      <c r="L9646" s="8">
        <f t="shared" si="1966"/>
        <v>0</v>
      </c>
      <c r="M9646" s="54">
        <f t="shared" si="1956"/>
        <v>0</v>
      </c>
      <c r="N9646" s="6">
        <f t="shared" si="1957"/>
        <v>0</v>
      </c>
      <c r="O9646" s="6" t="str">
        <f t="shared" si="1958"/>
        <v/>
      </c>
      <c r="P9646" s="29"/>
      <c r="Q9646" s="54">
        <f t="shared" si="1959"/>
        <v>0</v>
      </c>
      <c r="R9646" s="6">
        <f t="shared" si="1960"/>
        <v>0</v>
      </c>
      <c r="S9646" s="6" t="str">
        <f t="shared" si="1961"/>
        <v/>
      </c>
      <c r="T9646" s="29"/>
      <c r="U9646" s="6">
        <f t="shared" si="1962"/>
        <v>0</v>
      </c>
      <c r="V9646" s="55">
        <f t="shared" si="1963"/>
        <v>0</v>
      </c>
      <c r="W9646" s="6">
        <f t="shared" si="1964"/>
        <v>0</v>
      </c>
      <c r="X9646" s="6">
        <f t="shared" si="1965"/>
        <v>0</v>
      </c>
      <c r="AA9646">
        <f t="shared" si="1967"/>
        <v>0</v>
      </c>
    </row>
    <row r="9647" spans="12:27">
      <c r="L9647" s="8">
        <f t="shared" si="1966"/>
        <v>0</v>
      </c>
      <c r="M9647" s="54">
        <f t="shared" si="1956"/>
        <v>0</v>
      </c>
      <c r="N9647" s="6">
        <f t="shared" si="1957"/>
        <v>0</v>
      </c>
      <c r="O9647" s="6" t="str">
        <f t="shared" si="1958"/>
        <v/>
      </c>
      <c r="P9647" s="29"/>
      <c r="Q9647" s="54">
        <f t="shared" si="1959"/>
        <v>0</v>
      </c>
      <c r="R9647" s="6">
        <f t="shared" si="1960"/>
        <v>0</v>
      </c>
      <c r="S9647" s="6" t="str">
        <f t="shared" si="1961"/>
        <v/>
      </c>
      <c r="T9647" s="29"/>
      <c r="U9647" s="6">
        <f t="shared" si="1962"/>
        <v>0</v>
      </c>
      <c r="V9647" s="55">
        <f t="shared" si="1963"/>
        <v>0</v>
      </c>
      <c r="W9647" s="6">
        <f t="shared" si="1964"/>
        <v>0</v>
      </c>
      <c r="X9647" s="6">
        <f t="shared" si="1965"/>
        <v>0</v>
      </c>
      <c r="AA9647">
        <f t="shared" si="1967"/>
        <v>0</v>
      </c>
    </row>
    <row r="9648" spans="12:27">
      <c r="L9648" s="8">
        <f t="shared" si="1966"/>
        <v>0</v>
      </c>
      <c r="M9648" s="54">
        <f t="shared" si="1956"/>
        <v>0</v>
      </c>
      <c r="N9648" s="6">
        <f t="shared" si="1957"/>
        <v>0</v>
      </c>
      <c r="O9648" s="6" t="str">
        <f t="shared" si="1958"/>
        <v/>
      </c>
      <c r="P9648" s="29"/>
      <c r="Q9648" s="54">
        <f t="shared" si="1959"/>
        <v>0</v>
      </c>
      <c r="R9648" s="6">
        <f t="shared" si="1960"/>
        <v>0</v>
      </c>
      <c r="S9648" s="6" t="str">
        <f t="shared" si="1961"/>
        <v/>
      </c>
      <c r="T9648" s="29"/>
      <c r="U9648" s="6">
        <f t="shared" si="1962"/>
        <v>0</v>
      </c>
      <c r="V9648" s="55">
        <f t="shared" si="1963"/>
        <v>0</v>
      </c>
      <c r="W9648" s="6">
        <f t="shared" si="1964"/>
        <v>0</v>
      </c>
      <c r="X9648" s="6">
        <f t="shared" si="1965"/>
        <v>0</v>
      </c>
      <c r="AA9648">
        <f t="shared" si="1967"/>
        <v>0</v>
      </c>
    </row>
    <row r="9649" spans="12:27">
      <c r="L9649" s="8">
        <f t="shared" si="1966"/>
        <v>0</v>
      </c>
      <c r="M9649" s="54">
        <f t="shared" si="1956"/>
        <v>0</v>
      </c>
      <c r="N9649" s="6">
        <f t="shared" si="1957"/>
        <v>0</v>
      </c>
      <c r="O9649" s="6" t="str">
        <f t="shared" si="1958"/>
        <v/>
      </c>
      <c r="P9649" s="29"/>
      <c r="Q9649" s="54">
        <f t="shared" si="1959"/>
        <v>0</v>
      </c>
      <c r="R9649" s="6">
        <f t="shared" si="1960"/>
        <v>0</v>
      </c>
      <c r="S9649" s="6" t="str">
        <f t="shared" si="1961"/>
        <v/>
      </c>
      <c r="T9649" s="29"/>
      <c r="U9649" s="6">
        <f t="shared" si="1962"/>
        <v>0</v>
      </c>
      <c r="V9649" s="55">
        <f t="shared" si="1963"/>
        <v>0</v>
      </c>
      <c r="W9649" s="6">
        <f t="shared" si="1964"/>
        <v>0</v>
      </c>
      <c r="X9649" s="6">
        <f t="shared" si="1965"/>
        <v>0</v>
      </c>
      <c r="AA9649">
        <f t="shared" si="1967"/>
        <v>0</v>
      </c>
    </row>
    <row r="9650" spans="12:27">
      <c r="L9650" s="8">
        <f t="shared" si="1966"/>
        <v>0</v>
      </c>
      <c r="M9650" s="54">
        <f t="shared" si="1956"/>
        <v>0</v>
      </c>
      <c r="N9650" s="6">
        <f t="shared" si="1957"/>
        <v>0</v>
      </c>
      <c r="O9650" s="6" t="str">
        <f t="shared" si="1958"/>
        <v/>
      </c>
      <c r="P9650" s="29"/>
      <c r="Q9650" s="54">
        <f t="shared" si="1959"/>
        <v>0</v>
      </c>
      <c r="R9650" s="6">
        <f t="shared" si="1960"/>
        <v>0</v>
      </c>
      <c r="S9650" s="6" t="str">
        <f t="shared" si="1961"/>
        <v/>
      </c>
      <c r="T9650" s="29"/>
      <c r="U9650" s="6">
        <f t="shared" si="1962"/>
        <v>0</v>
      </c>
      <c r="V9650" s="55">
        <f t="shared" si="1963"/>
        <v>0</v>
      </c>
      <c r="W9650" s="6">
        <f t="shared" si="1964"/>
        <v>0</v>
      </c>
      <c r="X9650" s="6">
        <f t="shared" si="1965"/>
        <v>0</v>
      </c>
      <c r="AA9650">
        <f t="shared" si="1967"/>
        <v>0</v>
      </c>
    </row>
    <row r="9651" spans="12:27">
      <c r="L9651" s="8">
        <f t="shared" si="1966"/>
        <v>0</v>
      </c>
      <c r="M9651" s="54">
        <f t="shared" si="1956"/>
        <v>0</v>
      </c>
      <c r="N9651" s="6">
        <f t="shared" si="1957"/>
        <v>0</v>
      </c>
      <c r="O9651" s="6" t="str">
        <f t="shared" si="1958"/>
        <v/>
      </c>
      <c r="P9651" s="29"/>
      <c r="Q9651" s="54">
        <f t="shared" si="1959"/>
        <v>0</v>
      </c>
      <c r="R9651" s="6">
        <f t="shared" si="1960"/>
        <v>0</v>
      </c>
      <c r="S9651" s="6" t="str">
        <f t="shared" si="1961"/>
        <v/>
      </c>
      <c r="T9651" s="29"/>
      <c r="U9651" s="6">
        <f t="shared" si="1962"/>
        <v>0</v>
      </c>
      <c r="V9651" s="55">
        <f t="shared" si="1963"/>
        <v>0</v>
      </c>
      <c r="W9651" s="6">
        <f t="shared" si="1964"/>
        <v>0</v>
      </c>
      <c r="X9651" s="6">
        <f t="shared" si="1965"/>
        <v>0</v>
      </c>
      <c r="AA9651">
        <f t="shared" si="1967"/>
        <v>0</v>
      </c>
    </row>
    <row r="9652" spans="12:27">
      <c r="L9652" s="8">
        <f t="shared" si="1966"/>
        <v>0</v>
      </c>
      <c r="M9652" s="54">
        <f t="shared" si="1956"/>
        <v>0</v>
      </c>
      <c r="N9652" s="6">
        <f t="shared" si="1957"/>
        <v>0</v>
      </c>
      <c r="O9652" s="6" t="str">
        <f t="shared" si="1958"/>
        <v/>
      </c>
      <c r="P9652" s="29"/>
      <c r="Q9652" s="54">
        <f t="shared" si="1959"/>
        <v>0</v>
      </c>
      <c r="R9652" s="6">
        <f t="shared" si="1960"/>
        <v>0</v>
      </c>
      <c r="S9652" s="6" t="str">
        <f t="shared" si="1961"/>
        <v/>
      </c>
      <c r="T9652" s="29"/>
      <c r="U9652" s="6">
        <f t="shared" si="1962"/>
        <v>0</v>
      </c>
      <c r="V9652" s="55">
        <f t="shared" si="1963"/>
        <v>0</v>
      </c>
      <c r="W9652" s="6">
        <f t="shared" si="1964"/>
        <v>0</v>
      </c>
      <c r="X9652" s="6">
        <f t="shared" si="1965"/>
        <v>0</v>
      </c>
      <c r="AA9652">
        <f t="shared" si="1967"/>
        <v>0</v>
      </c>
    </row>
    <row r="9653" spans="12:27">
      <c r="L9653" s="8">
        <f t="shared" si="1966"/>
        <v>0</v>
      </c>
      <c r="M9653" s="54">
        <f t="shared" si="1956"/>
        <v>0</v>
      </c>
      <c r="N9653" s="6">
        <f t="shared" si="1957"/>
        <v>0</v>
      </c>
      <c r="O9653" s="6" t="str">
        <f t="shared" si="1958"/>
        <v/>
      </c>
      <c r="P9653" s="29"/>
      <c r="Q9653" s="54">
        <f t="shared" si="1959"/>
        <v>0</v>
      </c>
      <c r="R9653" s="6">
        <f t="shared" si="1960"/>
        <v>0</v>
      </c>
      <c r="S9653" s="6" t="str">
        <f t="shared" si="1961"/>
        <v/>
      </c>
      <c r="T9653" s="29"/>
      <c r="U9653" s="6">
        <f t="shared" si="1962"/>
        <v>0</v>
      </c>
      <c r="V9653" s="55">
        <f t="shared" si="1963"/>
        <v>0</v>
      </c>
      <c r="W9653" s="6">
        <f t="shared" si="1964"/>
        <v>0</v>
      </c>
      <c r="X9653" s="6">
        <f t="shared" si="1965"/>
        <v>0</v>
      </c>
      <c r="AA9653">
        <f t="shared" si="1967"/>
        <v>0</v>
      </c>
    </row>
    <row r="9654" spans="12:27">
      <c r="L9654" s="8">
        <f t="shared" si="1966"/>
        <v>0</v>
      </c>
      <c r="M9654" s="54">
        <f t="shared" si="1956"/>
        <v>0</v>
      </c>
      <c r="N9654" s="6">
        <f t="shared" si="1957"/>
        <v>0</v>
      </c>
      <c r="O9654" s="6" t="str">
        <f t="shared" si="1958"/>
        <v/>
      </c>
      <c r="P9654" s="29"/>
      <c r="Q9654" s="54">
        <f t="shared" si="1959"/>
        <v>0</v>
      </c>
      <c r="R9654" s="6">
        <f t="shared" si="1960"/>
        <v>0</v>
      </c>
      <c r="S9654" s="6" t="str">
        <f t="shared" si="1961"/>
        <v/>
      </c>
      <c r="T9654" s="29"/>
      <c r="U9654" s="6">
        <f t="shared" si="1962"/>
        <v>0</v>
      </c>
      <c r="V9654" s="55">
        <f t="shared" si="1963"/>
        <v>0</v>
      </c>
      <c r="W9654" s="6">
        <f t="shared" si="1964"/>
        <v>0</v>
      </c>
      <c r="X9654" s="6">
        <f t="shared" si="1965"/>
        <v>0</v>
      </c>
      <c r="AA9654">
        <f t="shared" si="1967"/>
        <v>0</v>
      </c>
    </row>
    <row r="9655" spans="12:27">
      <c r="L9655" s="8">
        <f t="shared" si="1966"/>
        <v>0</v>
      </c>
      <c r="M9655" s="54">
        <f t="shared" si="1956"/>
        <v>0</v>
      </c>
      <c r="N9655" s="6">
        <f t="shared" si="1957"/>
        <v>0</v>
      </c>
      <c r="O9655" s="6" t="str">
        <f t="shared" si="1958"/>
        <v/>
      </c>
      <c r="P9655" s="29"/>
      <c r="Q9655" s="54">
        <f t="shared" si="1959"/>
        <v>0</v>
      </c>
      <c r="R9655" s="6">
        <f t="shared" si="1960"/>
        <v>0</v>
      </c>
      <c r="S9655" s="6" t="str">
        <f t="shared" si="1961"/>
        <v/>
      </c>
      <c r="T9655" s="29"/>
      <c r="U9655" s="6">
        <f t="shared" si="1962"/>
        <v>0</v>
      </c>
      <c r="V9655" s="55">
        <f t="shared" si="1963"/>
        <v>0</v>
      </c>
      <c r="W9655" s="6">
        <f t="shared" si="1964"/>
        <v>0</v>
      </c>
      <c r="X9655" s="6">
        <f t="shared" si="1965"/>
        <v>0</v>
      </c>
      <c r="AA9655">
        <f t="shared" si="1967"/>
        <v>0</v>
      </c>
    </row>
    <row r="9656" spans="12:27">
      <c r="L9656" s="8">
        <f t="shared" si="1966"/>
        <v>0</v>
      </c>
      <c r="M9656" s="54">
        <f t="shared" si="1956"/>
        <v>0</v>
      </c>
      <c r="N9656" s="6">
        <f t="shared" si="1957"/>
        <v>0</v>
      </c>
      <c r="O9656" s="6" t="str">
        <f t="shared" si="1958"/>
        <v/>
      </c>
      <c r="P9656" s="29"/>
      <c r="Q9656" s="54">
        <f t="shared" si="1959"/>
        <v>0</v>
      </c>
      <c r="R9656" s="6">
        <f t="shared" si="1960"/>
        <v>0</v>
      </c>
      <c r="S9656" s="6" t="str">
        <f t="shared" si="1961"/>
        <v/>
      </c>
      <c r="T9656" s="29"/>
      <c r="U9656" s="6">
        <f t="shared" si="1962"/>
        <v>0</v>
      </c>
      <c r="V9656" s="55">
        <f t="shared" si="1963"/>
        <v>0</v>
      </c>
      <c r="W9656" s="6">
        <f t="shared" si="1964"/>
        <v>0</v>
      </c>
      <c r="X9656" s="6">
        <f t="shared" si="1965"/>
        <v>0</v>
      </c>
      <c r="AA9656">
        <f t="shared" si="1967"/>
        <v>0</v>
      </c>
    </row>
    <row r="9657" spans="12:27">
      <c r="L9657" s="8">
        <f t="shared" si="1966"/>
        <v>0</v>
      </c>
      <c r="M9657" s="54">
        <f t="shared" si="1956"/>
        <v>0</v>
      </c>
      <c r="N9657" s="6">
        <f t="shared" si="1957"/>
        <v>0</v>
      </c>
      <c r="O9657" s="6" t="str">
        <f t="shared" si="1958"/>
        <v/>
      </c>
      <c r="P9657" s="29"/>
      <c r="Q9657" s="54">
        <f t="shared" si="1959"/>
        <v>0</v>
      </c>
      <c r="R9657" s="6">
        <f t="shared" si="1960"/>
        <v>0</v>
      </c>
      <c r="S9657" s="6" t="str">
        <f t="shared" si="1961"/>
        <v/>
      </c>
      <c r="T9657" s="29"/>
      <c r="U9657" s="6">
        <f t="shared" si="1962"/>
        <v>0</v>
      </c>
      <c r="V9657" s="55">
        <f t="shared" si="1963"/>
        <v>0</v>
      </c>
      <c r="W9657" s="6">
        <f t="shared" si="1964"/>
        <v>0</v>
      </c>
      <c r="X9657" s="6">
        <f t="shared" si="1965"/>
        <v>0</v>
      </c>
      <c r="AA9657">
        <f t="shared" si="1967"/>
        <v>0</v>
      </c>
    </row>
    <row r="9658" spans="12:27">
      <c r="L9658" s="8">
        <f t="shared" si="1966"/>
        <v>0</v>
      </c>
      <c r="M9658" s="54">
        <f t="shared" si="1956"/>
        <v>0</v>
      </c>
      <c r="N9658" s="6">
        <f t="shared" si="1957"/>
        <v>0</v>
      </c>
      <c r="O9658" s="6" t="str">
        <f t="shared" si="1958"/>
        <v/>
      </c>
      <c r="P9658" s="29"/>
      <c r="Q9658" s="54">
        <f t="shared" si="1959"/>
        <v>0</v>
      </c>
      <c r="R9658" s="6">
        <f t="shared" si="1960"/>
        <v>0</v>
      </c>
      <c r="S9658" s="6" t="str">
        <f t="shared" si="1961"/>
        <v/>
      </c>
      <c r="T9658" s="29"/>
      <c r="U9658" s="6">
        <f t="shared" si="1962"/>
        <v>0</v>
      </c>
      <c r="V9658" s="55">
        <f t="shared" si="1963"/>
        <v>0</v>
      </c>
      <c r="W9658" s="6">
        <f t="shared" si="1964"/>
        <v>0</v>
      </c>
      <c r="X9658" s="6">
        <f t="shared" si="1965"/>
        <v>0</v>
      </c>
      <c r="AA9658">
        <f t="shared" si="1967"/>
        <v>0</v>
      </c>
    </row>
    <row r="9659" spans="12:27">
      <c r="L9659" s="8">
        <f t="shared" si="1966"/>
        <v>0</v>
      </c>
      <c r="M9659" s="54">
        <f t="shared" si="1956"/>
        <v>0</v>
      </c>
      <c r="N9659" s="6">
        <f t="shared" si="1957"/>
        <v>0</v>
      </c>
      <c r="O9659" s="6" t="str">
        <f t="shared" si="1958"/>
        <v/>
      </c>
      <c r="P9659" s="29"/>
      <c r="Q9659" s="54">
        <f t="shared" si="1959"/>
        <v>0</v>
      </c>
      <c r="R9659" s="6">
        <f t="shared" si="1960"/>
        <v>0</v>
      </c>
      <c r="S9659" s="6" t="str">
        <f t="shared" si="1961"/>
        <v/>
      </c>
      <c r="T9659" s="29"/>
      <c r="U9659" s="6">
        <f t="shared" si="1962"/>
        <v>0</v>
      </c>
      <c r="V9659" s="55">
        <f t="shared" si="1963"/>
        <v>0</v>
      </c>
      <c r="W9659" s="6">
        <f t="shared" si="1964"/>
        <v>0</v>
      </c>
      <c r="X9659" s="6">
        <f t="shared" si="1965"/>
        <v>0</v>
      </c>
      <c r="AA9659">
        <f t="shared" si="1967"/>
        <v>0</v>
      </c>
    </row>
    <row r="9660" spans="12:27">
      <c r="L9660" s="8">
        <f t="shared" si="1966"/>
        <v>0</v>
      </c>
      <c r="M9660" s="54">
        <f t="shared" si="1956"/>
        <v>0</v>
      </c>
      <c r="N9660" s="6">
        <f t="shared" si="1957"/>
        <v>0</v>
      </c>
      <c r="O9660" s="6" t="str">
        <f t="shared" si="1958"/>
        <v/>
      </c>
      <c r="P9660" s="29"/>
      <c r="Q9660" s="54">
        <f t="shared" si="1959"/>
        <v>0</v>
      </c>
      <c r="R9660" s="6">
        <f t="shared" si="1960"/>
        <v>0</v>
      </c>
      <c r="S9660" s="6" t="str">
        <f t="shared" si="1961"/>
        <v/>
      </c>
      <c r="T9660" s="29"/>
      <c r="U9660" s="6">
        <f t="shared" si="1962"/>
        <v>0</v>
      </c>
      <c r="V9660" s="55">
        <f t="shared" si="1963"/>
        <v>0</v>
      </c>
      <c r="W9660" s="6">
        <f t="shared" si="1964"/>
        <v>0</v>
      </c>
      <c r="X9660" s="6">
        <f t="shared" si="1965"/>
        <v>0</v>
      </c>
      <c r="AA9660">
        <f t="shared" si="1967"/>
        <v>0</v>
      </c>
    </row>
    <row r="9661" spans="12:27">
      <c r="L9661" s="8">
        <f t="shared" si="1966"/>
        <v>0</v>
      </c>
      <c r="M9661" s="54">
        <f t="shared" si="1956"/>
        <v>0</v>
      </c>
      <c r="N9661" s="6">
        <f t="shared" si="1957"/>
        <v>0</v>
      </c>
      <c r="O9661" s="6" t="str">
        <f t="shared" si="1958"/>
        <v/>
      </c>
      <c r="P9661" s="29"/>
      <c r="Q9661" s="54">
        <f t="shared" si="1959"/>
        <v>0</v>
      </c>
      <c r="R9661" s="6">
        <f t="shared" si="1960"/>
        <v>0</v>
      </c>
      <c r="S9661" s="6" t="str">
        <f t="shared" si="1961"/>
        <v/>
      </c>
      <c r="T9661" s="29"/>
      <c r="U9661" s="6">
        <f t="shared" si="1962"/>
        <v>0</v>
      </c>
      <c r="V9661" s="55">
        <f t="shared" si="1963"/>
        <v>0</v>
      </c>
      <c r="W9661" s="6">
        <f t="shared" si="1964"/>
        <v>0</v>
      </c>
      <c r="X9661" s="6">
        <f t="shared" si="1965"/>
        <v>0</v>
      </c>
      <c r="AA9661">
        <f t="shared" si="1967"/>
        <v>0</v>
      </c>
    </row>
    <row r="9662" spans="12:27">
      <c r="L9662" s="8">
        <f t="shared" si="1966"/>
        <v>0</v>
      </c>
      <c r="M9662" s="54">
        <f t="shared" si="1956"/>
        <v>0</v>
      </c>
      <c r="N9662" s="6">
        <f t="shared" si="1957"/>
        <v>0</v>
      </c>
      <c r="O9662" s="6" t="str">
        <f t="shared" si="1958"/>
        <v/>
      </c>
      <c r="P9662" s="29"/>
      <c r="Q9662" s="54">
        <f t="shared" si="1959"/>
        <v>0</v>
      </c>
      <c r="R9662" s="6">
        <f t="shared" si="1960"/>
        <v>0</v>
      </c>
      <c r="S9662" s="6" t="str">
        <f t="shared" si="1961"/>
        <v/>
      </c>
      <c r="T9662" s="29"/>
      <c r="U9662" s="6">
        <f t="shared" si="1962"/>
        <v>0</v>
      </c>
      <c r="V9662" s="55">
        <f t="shared" si="1963"/>
        <v>0</v>
      </c>
      <c r="W9662" s="6">
        <f t="shared" si="1964"/>
        <v>0</v>
      </c>
      <c r="X9662" s="6">
        <f t="shared" si="1965"/>
        <v>0</v>
      </c>
      <c r="AA9662">
        <f t="shared" si="1967"/>
        <v>0</v>
      </c>
    </row>
    <row r="9663" spans="12:27">
      <c r="L9663" s="8">
        <f t="shared" si="1966"/>
        <v>0</v>
      </c>
      <c r="M9663" s="54">
        <f t="shared" si="1956"/>
        <v>0</v>
      </c>
      <c r="N9663" s="6">
        <f t="shared" si="1957"/>
        <v>0</v>
      </c>
      <c r="O9663" s="6" t="str">
        <f t="shared" si="1958"/>
        <v/>
      </c>
      <c r="P9663" s="29"/>
      <c r="Q9663" s="54">
        <f t="shared" si="1959"/>
        <v>0</v>
      </c>
      <c r="R9663" s="6">
        <f t="shared" si="1960"/>
        <v>0</v>
      </c>
      <c r="S9663" s="6" t="str">
        <f t="shared" si="1961"/>
        <v/>
      </c>
      <c r="T9663" s="29"/>
      <c r="U9663" s="6">
        <f t="shared" si="1962"/>
        <v>0</v>
      </c>
      <c r="V9663" s="55">
        <f t="shared" si="1963"/>
        <v>0</v>
      </c>
      <c r="W9663" s="6">
        <f t="shared" si="1964"/>
        <v>0</v>
      </c>
      <c r="X9663" s="6">
        <f t="shared" si="1965"/>
        <v>0</v>
      </c>
      <c r="AA9663">
        <f t="shared" si="1967"/>
        <v>0</v>
      </c>
    </row>
    <row r="9664" spans="12:27">
      <c r="L9664" s="8">
        <f t="shared" si="1966"/>
        <v>0</v>
      </c>
      <c r="M9664" s="54">
        <f t="shared" si="1956"/>
        <v>0</v>
      </c>
      <c r="N9664" s="6">
        <f t="shared" si="1957"/>
        <v>0</v>
      </c>
      <c r="O9664" s="6" t="str">
        <f t="shared" si="1958"/>
        <v/>
      </c>
      <c r="P9664" s="29"/>
      <c r="Q9664" s="54">
        <f t="shared" si="1959"/>
        <v>0</v>
      </c>
      <c r="R9664" s="6">
        <f t="shared" si="1960"/>
        <v>0</v>
      </c>
      <c r="S9664" s="6" t="str">
        <f t="shared" si="1961"/>
        <v/>
      </c>
      <c r="T9664" s="29"/>
      <c r="U9664" s="6">
        <f t="shared" si="1962"/>
        <v>0</v>
      </c>
      <c r="V9664" s="55">
        <f t="shared" si="1963"/>
        <v>0</v>
      </c>
      <c r="W9664" s="6">
        <f t="shared" si="1964"/>
        <v>0</v>
      </c>
      <c r="X9664" s="6">
        <f t="shared" si="1965"/>
        <v>0</v>
      </c>
      <c r="AA9664">
        <f t="shared" si="1967"/>
        <v>0</v>
      </c>
    </row>
    <row r="9665" spans="12:27">
      <c r="L9665" s="8">
        <f t="shared" si="1966"/>
        <v>0</v>
      </c>
      <c r="M9665" s="54">
        <f t="shared" si="1956"/>
        <v>0</v>
      </c>
      <c r="N9665" s="6">
        <f t="shared" si="1957"/>
        <v>0</v>
      </c>
      <c r="O9665" s="6" t="str">
        <f t="shared" si="1958"/>
        <v/>
      </c>
      <c r="P9665" s="29"/>
      <c r="Q9665" s="54">
        <f t="shared" si="1959"/>
        <v>0</v>
      </c>
      <c r="R9665" s="6">
        <f t="shared" si="1960"/>
        <v>0</v>
      </c>
      <c r="S9665" s="6" t="str">
        <f t="shared" si="1961"/>
        <v/>
      </c>
      <c r="T9665" s="29"/>
      <c r="U9665" s="6">
        <f t="shared" si="1962"/>
        <v>0</v>
      </c>
      <c r="V9665" s="55">
        <f t="shared" si="1963"/>
        <v>0</v>
      </c>
      <c r="W9665" s="6">
        <f t="shared" si="1964"/>
        <v>0</v>
      </c>
      <c r="X9665" s="6">
        <f t="shared" si="1965"/>
        <v>0</v>
      </c>
      <c r="AA9665">
        <f t="shared" si="1967"/>
        <v>0</v>
      </c>
    </row>
    <row r="9666" spans="12:27">
      <c r="L9666" s="8">
        <f t="shared" si="1966"/>
        <v>0</v>
      </c>
      <c r="M9666" s="54">
        <f t="shared" si="1956"/>
        <v>0</v>
      </c>
      <c r="N9666" s="6">
        <f t="shared" si="1957"/>
        <v>0</v>
      </c>
      <c r="O9666" s="6" t="str">
        <f t="shared" si="1958"/>
        <v/>
      </c>
      <c r="P9666" s="29"/>
      <c r="Q9666" s="54">
        <f t="shared" si="1959"/>
        <v>0</v>
      </c>
      <c r="R9666" s="6">
        <f t="shared" si="1960"/>
        <v>0</v>
      </c>
      <c r="S9666" s="6" t="str">
        <f t="shared" si="1961"/>
        <v/>
      </c>
      <c r="T9666" s="29"/>
      <c r="U9666" s="6">
        <f t="shared" si="1962"/>
        <v>0</v>
      </c>
      <c r="V9666" s="55">
        <f t="shared" si="1963"/>
        <v>0</v>
      </c>
      <c r="W9666" s="6">
        <f t="shared" si="1964"/>
        <v>0</v>
      </c>
      <c r="X9666" s="6">
        <f t="shared" si="1965"/>
        <v>0</v>
      </c>
      <c r="AA9666">
        <f t="shared" si="1967"/>
        <v>0</v>
      </c>
    </row>
    <row r="9667" spans="12:27">
      <c r="L9667" s="8">
        <f t="shared" si="1966"/>
        <v>0</v>
      </c>
      <c r="M9667" s="54">
        <f t="shared" si="1956"/>
        <v>0</v>
      </c>
      <c r="N9667" s="6">
        <f t="shared" si="1957"/>
        <v>0</v>
      </c>
      <c r="O9667" s="6" t="str">
        <f t="shared" si="1958"/>
        <v/>
      </c>
      <c r="P9667" s="29"/>
      <c r="Q9667" s="54">
        <f t="shared" si="1959"/>
        <v>0</v>
      </c>
      <c r="R9667" s="6">
        <f t="shared" si="1960"/>
        <v>0</v>
      </c>
      <c r="S9667" s="6" t="str">
        <f t="shared" si="1961"/>
        <v/>
      </c>
      <c r="T9667" s="29"/>
      <c r="U9667" s="6">
        <f t="shared" si="1962"/>
        <v>0</v>
      </c>
      <c r="V9667" s="55">
        <f t="shared" si="1963"/>
        <v>0</v>
      </c>
      <c r="W9667" s="6">
        <f t="shared" si="1964"/>
        <v>0</v>
      </c>
      <c r="X9667" s="6">
        <f t="shared" si="1965"/>
        <v>0</v>
      </c>
      <c r="AA9667">
        <f t="shared" si="1967"/>
        <v>0</v>
      </c>
    </row>
    <row r="9668" spans="12:27">
      <c r="L9668" s="8">
        <f t="shared" si="1966"/>
        <v>0</v>
      </c>
      <c r="M9668" s="54">
        <f t="shared" si="1956"/>
        <v>0</v>
      </c>
      <c r="N9668" s="6">
        <f t="shared" si="1957"/>
        <v>0</v>
      </c>
      <c r="O9668" s="6" t="str">
        <f t="shared" si="1958"/>
        <v/>
      </c>
      <c r="P9668" s="29"/>
      <c r="Q9668" s="54">
        <f t="shared" si="1959"/>
        <v>0</v>
      </c>
      <c r="R9668" s="6">
        <f t="shared" si="1960"/>
        <v>0</v>
      </c>
      <c r="S9668" s="6" t="str">
        <f t="shared" si="1961"/>
        <v/>
      </c>
      <c r="T9668" s="29"/>
      <c r="U9668" s="6">
        <f t="shared" si="1962"/>
        <v>0</v>
      </c>
      <c r="V9668" s="55">
        <f t="shared" si="1963"/>
        <v>0</v>
      </c>
      <c r="W9668" s="6">
        <f t="shared" si="1964"/>
        <v>0</v>
      </c>
      <c r="X9668" s="6">
        <f t="shared" si="1965"/>
        <v>0</v>
      </c>
      <c r="AA9668">
        <f t="shared" si="1967"/>
        <v>0</v>
      </c>
    </row>
    <row r="9669" spans="12:27">
      <c r="L9669" s="8">
        <f t="shared" si="1966"/>
        <v>0</v>
      </c>
      <c r="M9669" s="54">
        <f t="shared" si="1956"/>
        <v>0</v>
      </c>
      <c r="N9669" s="6">
        <f t="shared" si="1957"/>
        <v>0</v>
      </c>
      <c r="O9669" s="6" t="str">
        <f t="shared" si="1958"/>
        <v/>
      </c>
      <c r="P9669" s="29"/>
      <c r="Q9669" s="54">
        <f t="shared" si="1959"/>
        <v>0</v>
      </c>
      <c r="R9669" s="6">
        <f t="shared" si="1960"/>
        <v>0</v>
      </c>
      <c r="S9669" s="6" t="str">
        <f t="shared" si="1961"/>
        <v/>
      </c>
      <c r="T9669" s="29"/>
      <c r="U9669" s="6">
        <f t="shared" si="1962"/>
        <v>0</v>
      </c>
      <c r="V9669" s="55">
        <f t="shared" si="1963"/>
        <v>0</v>
      </c>
      <c r="W9669" s="6">
        <f t="shared" si="1964"/>
        <v>0</v>
      </c>
      <c r="X9669" s="6">
        <f t="shared" si="1965"/>
        <v>0</v>
      </c>
      <c r="AA9669">
        <f t="shared" si="1967"/>
        <v>0</v>
      </c>
    </row>
    <row r="9670" spans="12:27">
      <c r="L9670" s="8">
        <f t="shared" si="1966"/>
        <v>0</v>
      </c>
      <c r="M9670" s="54">
        <f t="shared" si="1956"/>
        <v>0</v>
      </c>
      <c r="N9670" s="6">
        <f t="shared" si="1957"/>
        <v>0</v>
      </c>
      <c r="O9670" s="6" t="str">
        <f t="shared" si="1958"/>
        <v/>
      </c>
      <c r="P9670" s="29"/>
      <c r="Q9670" s="54">
        <f t="shared" si="1959"/>
        <v>0</v>
      </c>
      <c r="R9670" s="6">
        <f t="shared" si="1960"/>
        <v>0</v>
      </c>
      <c r="S9670" s="6" t="str">
        <f t="shared" si="1961"/>
        <v/>
      </c>
      <c r="T9670" s="29"/>
      <c r="U9670" s="6">
        <f t="shared" si="1962"/>
        <v>0</v>
      </c>
      <c r="V9670" s="55">
        <f t="shared" si="1963"/>
        <v>0</v>
      </c>
      <c r="W9670" s="6">
        <f t="shared" si="1964"/>
        <v>0</v>
      </c>
      <c r="X9670" s="6">
        <f t="shared" si="1965"/>
        <v>0</v>
      </c>
      <c r="AA9670">
        <f t="shared" si="1967"/>
        <v>0</v>
      </c>
    </row>
    <row r="9671" spans="12:27">
      <c r="L9671" s="8">
        <f t="shared" si="1966"/>
        <v>0</v>
      </c>
      <c r="M9671" s="54">
        <f t="shared" si="1956"/>
        <v>0</v>
      </c>
      <c r="N9671" s="6">
        <f t="shared" si="1957"/>
        <v>0</v>
      </c>
      <c r="O9671" s="6" t="str">
        <f t="shared" si="1958"/>
        <v/>
      </c>
      <c r="P9671" s="29"/>
      <c r="Q9671" s="54">
        <f t="shared" si="1959"/>
        <v>0</v>
      </c>
      <c r="R9671" s="6">
        <f t="shared" si="1960"/>
        <v>0</v>
      </c>
      <c r="S9671" s="6" t="str">
        <f t="shared" si="1961"/>
        <v/>
      </c>
      <c r="T9671" s="29"/>
      <c r="U9671" s="6">
        <f t="shared" si="1962"/>
        <v>0</v>
      </c>
      <c r="V9671" s="55">
        <f t="shared" si="1963"/>
        <v>0</v>
      </c>
      <c r="W9671" s="6">
        <f t="shared" si="1964"/>
        <v>0</v>
      </c>
      <c r="X9671" s="6">
        <f t="shared" si="1965"/>
        <v>0</v>
      </c>
      <c r="AA9671">
        <f t="shared" si="1967"/>
        <v>0</v>
      </c>
    </row>
    <row r="9672" spans="12:27">
      <c r="L9672" s="8">
        <f t="shared" si="1966"/>
        <v>0</v>
      </c>
      <c r="M9672" s="54">
        <f t="shared" ref="M9672:M9735" si="1968">IF(IF(L9672&gt;=sipstart,1,0)+IF(L9672&lt;=sipend,1,0)=2,J9672,0)</f>
        <v>0</v>
      </c>
      <c r="N9672" s="6">
        <f t="shared" ref="N9672:N9735" si="1969">IF(IF(L9672&gt;=sipstart,1,0)+IF(L9672&lt;=sipend,1,0)=2,K9672,0)</f>
        <v>0</v>
      </c>
      <c r="O9672" s="6" t="str">
        <f t="shared" ref="O9672:O9735" si="1970">IF(N9672=-sip,-N9672/B9672,"")</f>
        <v/>
      </c>
      <c r="P9672" s="29"/>
      <c r="Q9672" s="54">
        <f t="shared" ref="Q9672:Q9735" si="1971">IF(IF(L9672&gt;=sipstart,1,0)+IF(L9672&lt;=sipend,1,0)=2,1,0)</f>
        <v>0</v>
      </c>
      <c r="R9672" s="6">
        <f t="shared" ref="R9672:R9735" si="1972">IF(IF(L9672&gt;=sipstart,1,0)+IF(L9672&lt;=sipend,1,0)=2,-dsip,0)</f>
        <v>0</v>
      </c>
      <c r="S9672" s="6" t="str">
        <f t="shared" ref="S9672:S9735" si="1973">IF(R9672=-dsip,-R9672/B9672,"")</f>
        <v/>
      </c>
      <c r="T9672" s="29"/>
      <c r="U9672" s="6">
        <f t="shared" ref="U9672:U9735" si="1974">IF((IF(L9672&gt;=sipstart,1,2)+IF(L9672&lt;=sipend,1,2))=2,L9672,0)</f>
        <v>0</v>
      </c>
      <c r="V9672" s="55">
        <f t="shared" ref="V9672:V9735" si="1975">IF((IF(L9672&gt;=sipstart,1,2)+IF(L9672&lt;=sipend,1,2))=2,L9672,0)+IF(U9671=actualsipend,actualsipend,0)</f>
        <v>0</v>
      </c>
      <c r="W9672" s="6">
        <f t="shared" si="1964"/>
        <v>0</v>
      </c>
      <c r="X9672" s="6">
        <f t="shared" si="1965"/>
        <v>0</v>
      </c>
      <c r="AA9672">
        <f t="shared" si="1967"/>
        <v>0</v>
      </c>
    </row>
    <row r="9673" spans="12:27">
      <c r="L9673" s="8">
        <f t="shared" si="1966"/>
        <v>0</v>
      </c>
      <c r="M9673" s="54">
        <f t="shared" si="1968"/>
        <v>0</v>
      </c>
      <c r="N9673" s="6">
        <f t="shared" si="1969"/>
        <v>0</v>
      </c>
      <c r="O9673" s="6" t="str">
        <f t="shared" si="1970"/>
        <v/>
      </c>
      <c r="P9673" s="29"/>
      <c r="Q9673" s="54">
        <f t="shared" si="1971"/>
        <v>0</v>
      </c>
      <c r="R9673" s="6">
        <f t="shared" si="1972"/>
        <v>0</v>
      </c>
      <c r="S9673" s="6" t="str">
        <f t="shared" si="1973"/>
        <v/>
      </c>
      <c r="T9673" s="29"/>
      <c r="U9673" s="6">
        <f t="shared" si="1974"/>
        <v>0</v>
      </c>
      <c r="V9673" s="55">
        <f t="shared" si="1975"/>
        <v>0</v>
      </c>
      <c r="W9673" s="6">
        <f t="shared" ref="W9673:W9736" si="1976">IF(V9673+V9672=0,0,IF(V9673=V9672,sipunits*B9672,N9673))</f>
        <v>0</v>
      </c>
      <c r="X9673" s="6">
        <f t="shared" ref="X9673:X9736" si="1977">IF(V9673+V9672=0,0,IF(V9673=V9672,dsipunits*B9672,R9673))</f>
        <v>0</v>
      </c>
      <c r="AA9673">
        <f t="shared" si="1967"/>
        <v>0</v>
      </c>
    </row>
    <row r="9674" spans="12:27">
      <c r="L9674" s="8">
        <f t="shared" si="1966"/>
        <v>0</v>
      </c>
      <c r="M9674" s="54">
        <f t="shared" si="1968"/>
        <v>0</v>
      </c>
      <c r="N9674" s="6">
        <f t="shared" si="1969"/>
        <v>0</v>
      </c>
      <c r="O9674" s="6" t="str">
        <f t="shared" si="1970"/>
        <v/>
      </c>
      <c r="P9674" s="29"/>
      <c r="Q9674" s="54">
        <f t="shared" si="1971"/>
        <v>0</v>
      </c>
      <c r="R9674" s="6">
        <f t="shared" si="1972"/>
        <v>0</v>
      </c>
      <c r="S9674" s="6" t="str">
        <f t="shared" si="1973"/>
        <v/>
      </c>
      <c r="T9674" s="29"/>
      <c r="U9674" s="6">
        <f t="shared" si="1974"/>
        <v>0</v>
      </c>
      <c r="V9674" s="55">
        <f t="shared" si="1975"/>
        <v>0</v>
      </c>
      <c r="W9674" s="6">
        <f t="shared" si="1976"/>
        <v>0</v>
      </c>
      <c r="X9674" s="6">
        <f t="shared" si="1977"/>
        <v>0</v>
      </c>
      <c r="AA9674">
        <f t="shared" si="1967"/>
        <v>0</v>
      </c>
    </row>
    <row r="9675" spans="12:27">
      <c r="L9675" s="8">
        <f t="shared" si="1966"/>
        <v>0</v>
      </c>
      <c r="M9675" s="54">
        <f t="shared" si="1968"/>
        <v>0</v>
      </c>
      <c r="N9675" s="6">
        <f t="shared" si="1969"/>
        <v>0</v>
      </c>
      <c r="O9675" s="6" t="str">
        <f t="shared" si="1970"/>
        <v/>
      </c>
      <c r="P9675" s="29"/>
      <c r="Q9675" s="54">
        <f t="shared" si="1971"/>
        <v>0</v>
      </c>
      <c r="R9675" s="6">
        <f t="shared" si="1972"/>
        <v>0</v>
      </c>
      <c r="S9675" s="6" t="str">
        <f t="shared" si="1973"/>
        <v/>
      </c>
      <c r="T9675" s="29"/>
      <c r="U9675" s="6">
        <f t="shared" si="1974"/>
        <v>0</v>
      </c>
      <c r="V9675" s="55">
        <f t="shared" si="1975"/>
        <v>0</v>
      </c>
      <c r="W9675" s="6">
        <f t="shared" si="1976"/>
        <v>0</v>
      </c>
      <c r="X9675" s="6">
        <f t="shared" si="1977"/>
        <v>0</v>
      </c>
      <c r="AA9675">
        <f t="shared" si="1967"/>
        <v>0</v>
      </c>
    </row>
    <row r="9676" spans="12:27">
      <c r="L9676" s="8">
        <f t="shared" si="1966"/>
        <v>0</v>
      </c>
      <c r="M9676" s="54">
        <f t="shared" si="1968"/>
        <v>0</v>
      </c>
      <c r="N9676" s="6">
        <f t="shared" si="1969"/>
        <v>0</v>
      </c>
      <c r="O9676" s="6" t="str">
        <f t="shared" si="1970"/>
        <v/>
      </c>
      <c r="P9676" s="29"/>
      <c r="Q9676" s="54">
        <f t="shared" si="1971"/>
        <v>0</v>
      </c>
      <c r="R9676" s="6">
        <f t="shared" si="1972"/>
        <v>0</v>
      </c>
      <c r="S9676" s="6" t="str">
        <f t="shared" si="1973"/>
        <v/>
      </c>
      <c r="T9676" s="29"/>
      <c r="U9676" s="6">
        <f t="shared" si="1974"/>
        <v>0</v>
      </c>
      <c r="V9676" s="55">
        <f t="shared" si="1975"/>
        <v>0</v>
      </c>
      <c r="W9676" s="6">
        <f t="shared" si="1976"/>
        <v>0</v>
      </c>
      <c r="X9676" s="6">
        <f t="shared" si="1977"/>
        <v>0</v>
      </c>
      <c r="AA9676">
        <f t="shared" si="1967"/>
        <v>0</v>
      </c>
    </row>
    <row r="9677" spans="12:27">
      <c r="L9677" s="8">
        <f t="shared" ref="L9677:L9740" si="1978">A9677</f>
        <v>0</v>
      </c>
      <c r="M9677" s="54">
        <f t="shared" si="1968"/>
        <v>0</v>
      </c>
      <c r="N9677" s="6">
        <f t="shared" si="1969"/>
        <v>0</v>
      </c>
      <c r="O9677" s="6" t="str">
        <f t="shared" si="1970"/>
        <v/>
      </c>
      <c r="P9677" s="29"/>
      <c r="Q9677" s="54">
        <f t="shared" si="1971"/>
        <v>0</v>
      </c>
      <c r="R9677" s="6">
        <f t="shared" si="1972"/>
        <v>0</v>
      </c>
      <c r="S9677" s="6" t="str">
        <f t="shared" si="1973"/>
        <v/>
      </c>
      <c r="T9677" s="29"/>
      <c r="U9677" s="6">
        <f t="shared" si="1974"/>
        <v>0</v>
      </c>
      <c r="V9677" s="55">
        <f t="shared" si="1975"/>
        <v>0</v>
      </c>
      <c r="W9677" s="6">
        <f t="shared" si="1976"/>
        <v>0</v>
      </c>
      <c r="X9677" s="6">
        <f t="shared" si="1977"/>
        <v>0</v>
      </c>
      <c r="AA9677">
        <f t="shared" ref="AA9677:AA9740" si="1979">IF(Q9679=0,IF(Q9677=1,L9677,0),0)</f>
        <v>0</v>
      </c>
    </row>
    <row r="9678" spans="12:27">
      <c r="L9678" s="8">
        <f t="shared" si="1978"/>
        <v>0</v>
      </c>
      <c r="M9678" s="54">
        <f t="shared" si="1968"/>
        <v>0</v>
      </c>
      <c r="N9678" s="6">
        <f t="shared" si="1969"/>
        <v>0</v>
      </c>
      <c r="O9678" s="6" t="str">
        <f t="shared" si="1970"/>
        <v/>
      </c>
      <c r="P9678" s="29"/>
      <c r="Q9678" s="54">
        <f t="shared" si="1971"/>
        <v>0</v>
      </c>
      <c r="R9678" s="6">
        <f t="shared" si="1972"/>
        <v>0</v>
      </c>
      <c r="S9678" s="6" t="str">
        <f t="shared" si="1973"/>
        <v/>
      </c>
      <c r="T9678" s="29"/>
      <c r="U9678" s="6">
        <f t="shared" si="1974"/>
        <v>0</v>
      </c>
      <c r="V9678" s="55">
        <f t="shared" si="1975"/>
        <v>0</v>
      </c>
      <c r="W9678" s="6">
        <f t="shared" si="1976"/>
        <v>0</v>
      </c>
      <c r="X9678" s="6">
        <f t="shared" si="1977"/>
        <v>0</v>
      </c>
      <c r="AA9678">
        <f t="shared" si="1979"/>
        <v>0</v>
      </c>
    </row>
    <row r="9679" spans="12:27">
      <c r="L9679" s="8">
        <f t="shared" si="1978"/>
        <v>0</v>
      </c>
      <c r="M9679" s="54">
        <f t="shared" si="1968"/>
        <v>0</v>
      </c>
      <c r="N9679" s="6">
        <f t="shared" si="1969"/>
        <v>0</v>
      </c>
      <c r="O9679" s="6" t="str">
        <f t="shared" si="1970"/>
        <v/>
      </c>
      <c r="P9679" s="29"/>
      <c r="Q9679" s="54">
        <f t="shared" si="1971"/>
        <v>0</v>
      </c>
      <c r="R9679" s="6">
        <f t="shared" si="1972"/>
        <v>0</v>
      </c>
      <c r="S9679" s="6" t="str">
        <f t="shared" si="1973"/>
        <v/>
      </c>
      <c r="T9679" s="29"/>
      <c r="U9679" s="6">
        <f t="shared" si="1974"/>
        <v>0</v>
      </c>
      <c r="V9679" s="55">
        <f t="shared" si="1975"/>
        <v>0</v>
      </c>
      <c r="W9679" s="6">
        <f t="shared" si="1976"/>
        <v>0</v>
      </c>
      <c r="X9679" s="6">
        <f t="shared" si="1977"/>
        <v>0</v>
      </c>
      <c r="AA9679">
        <f t="shared" si="1979"/>
        <v>0</v>
      </c>
    </row>
    <row r="9680" spans="12:27">
      <c r="L9680" s="8">
        <f t="shared" si="1978"/>
        <v>0</v>
      </c>
      <c r="M9680" s="54">
        <f t="shared" si="1968"/>
        <v>0</v>
      </c>
      <c r="N9680" s="6">
        <f t="shared" si="1969"/>
        <v>0</v>
      </c>
      <c r="O9680" s="6" t="str">
        <f t="shared" si="1970"/>
        <v/>
      </c>
      <c r="P9680" s="29"/>
      <c r="Q9680" s="54">
        <f t="shared" si="1971"/>
        <v>0</v>
      </c>
      <c r="R9680" s="6">
        <f t="shared" si="1972"/>
        <v>0</v>
      </c>
      <c r="S9680" s="6" t="str">
        <f t="shared" si="1973"/>
        <v/>
      </c>
      <c r="T9680" s="29"/>
      <c r="U9680" s="6">
        <f t="shared" si="1974"/>
        <v>0</v>
      </c>
      <c r="V9680" s="55">
        <f t="shared" si="1975"/>
        <v>0</v>
      </c>
      <c r="W9680" s="6">
        <f t="shared" si="1976"/>
        <v>0</v>
      </c>
      <c r="X9680" s="6">
        <f t="shared" si="1977"/>
        <v>0</v>
      </c>
      <c r="AA9680">
        <f t="shared" si="1979"/>
        <v>0</v>
      </c>
    </row>
    <row r="9681" spans="12:27">
      <c r="L9681" s="8">
        <f t="shared" si="1978"/>
        <v>0</v>
      </c>
      <c r="M9681" s="54">
        <f t="shared" si="1968"/>
        <v>0</v>
      </c>
      <c r="N9681" s="6">
        <f t="shared" si="1969"/>
        <v>0</v>
      </c>
      <c r="O9681" s="6" t="str">
        <f t="shared" si="1970"/>
        <v/>
      </c>
      <c r="P9681" s="29"/>
      <c r="Q9681" s="54">
        <f t="shared" si="1971"/>
        <v>0</v>
      </c>
      <c r="R9681" s="6">
        <f t="shared" si="1972"/>
        <v>0</v>
      </c>
      <c r="S9681" s="6" t="str">
        <f t="shared" si="1973"/>
        <v/>
      </c>
      <c r="T9681" s="29"/>
      <c r="U9681" s="6">
        <f t="shared" si="1974"/>
        <v>0</v>
      </c>
      <c r="V9681" s="55">
        <f t="shared" si="1975"/>
        <v>0</v>
      </c>
      <c r="W9681" s="6">
        <f t="shared" si="1976"/>
        <v>0</v>
      </c>
      <c r="X9681" s="6">
        <f t="shared" si="1977"/>
        <v>0</v>
      </c>
      <c r="AA9681">
        <f t="shared" si="1979"/>
        <v>0</v>
      </c>
    </row>
    <row r="9682" spans="12:27">
      <c r="L9682" s="8">
        <f t="shared" si="1978"/>
        <v>0</v>
      </c>
      <c r="M9682" s="54">
        <f t="shared" si="1968"/>
        <v>0</v>
      </c>
      <c r="N9682" s="6">
        <f t="shared" si="1969"/>
        <v>0</v>
      </c>
      <c r="O9682" s="6" t="str">
        <f t="shared" si="1970"/>
        <v/>
      </c>
      <c r="P9682" s="29"/>
      <c r="Q9682" s="54">
        <f t="shared" si="1971"/>
        <v>0</v>
      </c>
      <c r="R9682" s="6">
        <f t="shared" si="1972"/>
        <v>0</v>
      </c>
      <c r="S9682" s="6" t="str">
        <f t="shared" si="1973"/>
        <v/>
      </c>
      <c r="T9682" s="29"/>
      <c r="U9682" s="6">
        <f t="shared" si="1974"/>
        <v>0</v>
      </c>
      <c r="V9682" s="55">
        <f t="shared" si="1975"/>
        <v>0</v>
      </c>
      <c r="W9682" s="6">
        <f t="shared" si="1976"/>
        <v>0</v>
      </c>
      <c r="X9682" s="6">
        <f t="shared" si="1977"/>
        <v>0</v>
      </c>
      <c r="AA9682">
        <f t="shared" si="1979"/>
        <v>0</v>
      </c>
    </row>
    <row r="9683" spans="12:27">
      <c r="L9683" s="8">
        <f t="shared" si="1978"/>
        <v>0</v>
      </c>
      <c r="M9683" s="54">
        <f t="shared" si="1968"/>
        <v>0</v>
      </c>
      <c r="N9683" s="6">
        <f t="shared" si="1969"/>
        <v>0</v>
      </c>
      <c r="O9683" s="6" t="str">
        <f t="shared" si="1970"/>
        <v/>
      </c>
      <c r="P9683" s="29"/>
      <c r="Q9683" s="54">
        <f t="shared" si="1971"/>
        <v>0</v>
      </c>
      <c r="R9683" s="6">
        <f t="shared" si="1972"/>
        <v>0</v>
      </c>
      <c r="S9683" s="6" t="str">
        <f t="shared" si="1973"/>
        <v/>
      </c>
      <c r="T9683" s="29"/>
      <c r="U9683" s="6">
        <f t="shared" si="1974"/>
        <v>0</v>
      </c>
      <c r="V9683" s="55">
        <f t="shared" si="1975"/>
        <v>0</v>
      </c>
      <c r="W9683" s="6">
        <f t="shared" si="1976"/>
        <v>0</v>
      </c>
      <c r="X9683" s="6">
        <f t="shared" si="1977"/>
        <v>0</v>
      </c>
      <c r="AA9683">
        <f t="shared" si="1979"/>
        <v>0</v>
      </c>
    </row>
    <row r="9684" spans="12:27">
      <c r="L9684" s="8">
        <f t="shared" si="1978"/>
        <v>0</v>
      </c>
      <c r="M9684" s="54">
        <f t="shared" si="1968"/>
        <v>0</v>
      </c>
      <c r="N9684" s="6">
        <f t="shared" si="1969"/>
        <v>0</v>
      </c>
      <c r="O9684" s="6" t="str">
        <f t="shared" si="1970"/>
        <v/>
      </c>
      <c r="P9684" s="29"/>
      <c r="Q9684" s="54">
        <f t="shared" si="1971"/>
        <v>0</v>
      </c>
      <c r="R9684" s="6">
        <f t="shared" si="1972"/>
        <v>0</v>
      </c>
      <c r="S9684" s="6" t="str">
        <f t="shared" si="1973"/>
        <v/>
      </c>
      <c r="T9684" s="29"/>
      <c r="U9684" s="6">
        <f t="shared" si="1974"/>
        <v>0</v>
      </c>
      <c r="V9684" s="55">
        <f t="shared" si="1975"/>
        <v>0</v>
      </c>
      <c r="W9684" s="6">
        <f t="shared" si="1976"/>
        <v>0</v>
      </c>
      <c r="X9684" s="6">
        <f t="shared" si="1977"/>
        <v>0</v>
      </c>
      <c r="AA9684">
        <f t="shared" si="1979"/>
        <v>0</v>
      </c>
    </row>
    <row r="9685" spans="12:27">
      <c r="L9685" s="8">
        <f t="shared" si="1978"/>
        <v>0</v>
      </c>
      <c r="M9685" s="54">
        <f t="shared" si="1968"/>
        <v>0</v>
      </c>
      <c r="N9685" s="6">
        <f t="shared" si="1969"/>
        <v>0</v>
      </c>
      <c r="O9685" s="6" t="str">
        <f t="shared" si="1970"/>
        <v/>
      </c>
      <c r="P9685" s="29"/>
      <c r="Q9685" s="54">
        <f t="shared" si="1971"/>
        <v>0</v>
      </c>
      <c r="R9685" s="6">
        <f t="shared" si="1972"/>
        <v>0</v>
      </c>
      <c r="S9685" s="6" t="str">
        <f t="shared" si="1973"/>
        <v/>
      </c>
      <c r="T9685" s="29"/>
      <c r="U9685" s="6">
        <f t="shared" si="1974"/>
        <v>0</v>
      </c>
      <c r="V9685" s="55">
        <f t="shared" si="1975"/>
        <v>0</v>
      </c>
      <c r="W9685" s="6">
        <f t="shared" si="1976"/>
        <v>0</v>
      </c>
      <c r="X9685" s="6">
        <f t="shared" si="1977"/>
        <v>0</v>
      </c>
      <c r="AA9685">
        <f t="shared" si="1979"/>
        <v>0</v>
      </c>
    </row>
    <row r="9686" spans="12:27">
      <c r="L9686" s="8">
        <f t="shared" si="1978"/>
        <v>0</v>
      </c>
      <c r="M9686" s="54">
        <f t="shared" si="1968"/>
        <v>0</v>
      </c>
      <c r="N9686" s="6">
        <f t="shared" si="1969"/>
        <v>0</v>
      </c>
      <c r="O9686" s="6" t="str">
        <f t="shared" si="1970"/>
        <v/>
      </c>
      <c r="P9686" s="29"/>
      <c r="Q9686" s="54">
        <f t="shared" si="1971"/>
        <v>0</v>
      </c>
      <c r="R9686" s="6">
        <f t="shared" si="1972"/>
        <v>0</v>
      </c>
      <c r="S9686" s="6" t="str">
        <f t="shared" si="1973"/>
        <v/>
      </c>
      <c r="T9686" s="29"/>
      <c r="U9686" s="6">
        <f t="shared" si="1974"/>
        <v>0</v>
      </c>
      <c r="V9686" s="55">
        <f t="shared" si="1975"/>
        <v>0</v>
      </c>
      <c r="W9686" s="6">
        <f t="shared" si="1976"/>
        <v>0</v>
      </c>
      <c r="X9686" s="6">
        <f t="shared" si="1977"/>
        <v>0</v>
      </c>
      <c r="AA9686">
        <f t="shared" si="1979"/>
        <v>0</v>
      </c>
    </row>
    <row r="9687" spans="12:27">
      <c r="L9687" s="8">
        <f t="shared" si="1978"/>
        <v>0</v>
      </c>
      <c r="M9687" s="54">
        <f t="shared" si="1968"/>
        <v>0</v>
      </c>
      <c r="N9687" s="6">
        <f t="shared" si="1969"/>
        <v>0</v>
      </c>
      <c r="O9687" s="6" t="str">
        <f t="shared" si="1970"/>
        <v/>
      </c>
      <c r="P9687" s="29"/>
      <c r="Q9687" s="54">
        <f t="shared" si="1971"/>
        <v>0</v>
      </c>
      <c r="R9687" s="6">
        <f t="shared" si="1972"/>
        <v>0</v>
      </c>
      <c r="S9687" s="6" t="str">
        <f t="shared" si="1973"/>
        <v/>
      </c>
      <c r="T9687" s="29"/>
      <c r="U9687" s="6">
        <f t="shared" si="1974"/>
        <v>0</v>
      </c>
      <c r="V9687" s="55">
        <f t="shared" si="1975"/>
        <v>0</v>
      </c>
      <c r="W9687" s="6">
        <f t="shared" si="1976"/>
        <v>0</v>
      </c>
      <c r="X9687" s="6">
        <f t="shared" si="1977"/>
        <v>0</v>
      </c>
      <c r="AA9687">
        <f t="shared" si="1979"/>
        <v>0</v>
      </c>
    </row>
    <row r="9688" spans="12:27">
      <c r="L9688" s="8">
        <f t="shared" si="1978"/>
        <v>0</v>
      </c>
      <c r="M9688" s="54">
        <f t="shared" si="1968"/>
        <v>0</v>
      </c>
      <c r="N9688" s="6">
        <f t="shared" si="1969"/>
        <v>0</v>
      </c>
      <c r="O9688" s="6" t="str">
        <f t="shared" si="1970"/>
        <v/>
      </c>
      <c r="P9688" s="29"/>
      <c r="Q9688" s="54">
        <f t="shared" si="1971"/>
        <v>0</v>
      </c>
      <c r="R9688" s="6">
        <f t="shared" si="1972"/>
        <v>0</v>
      </c>
      <c r="S9688" s="6" t="str">
        <f t="shared" si="1973"/>
        <v/>
      </c>
      <c r="T9688" s="29"/>
      <c r="U9688" s="6">
        <f t="shared" si="1974"/>
        <v>0</v>
      </c>
      <c r="V9688" s="55">
        <f t="shared" si="1975"/>
        <v>0</v>
      </c>
      <c r="W9688" s="6">
        <f t="shared" si="1976"/>
        <v>0</v>
      </c>
      <c r="X9688" s="6">
        <f t="shared" si="1977"/>
        <v>0</v>
      </c>
      <c r="AA9688">
        <f t="shared" si="1979"/>
        <v>0</v>
      </c>
    </row>
    <row r="9689" spans="12:27">
      <c r="L9689" s="8">
        <f t="shared" si="1978"/>
        <v>0</v>
      </c>
      <c r="M9689" s="54">
        <f t="shared" si="1968"/>
        <v>0</v>
      </c>
      <c r="N9689" s="6">
        <f t="shared" si="1969"/>
        <v>0</v>
      </c>
      <c r="O9689" s="6" t="str">
        <f t="shared" si="1970"/>
        <v/>
      </c>
      <c r="P9689" s="29"/>
      <c r="Q9689" s="54">
        <f t="shared" si="1971"/>
        <v>0</v>
      </c>
      <c r="R9689" s="6">
        <f t="shared" si="1972"/>
        <v>0</v>
      </c>
      <c r="S9689" s="6" t="str">
        <f t="shared" si="1973"/>
        <v/>
      </c>
      <c r="T9689" s="29"/>
      <c r="U9689" s="6">
        <f t="shared" si="1974"/>
        <v>0</v>
      </c>
      <c r="V9689" s="55">
        <f t="shared" si="1975"/>
        <v>0</v>
      </c>
      <c r="W9689" s="6">
        <f t="shared" si="1976"/>
        <v>0</v>
      </c>
      <c r="X9689" s="6">
        <f t="shared" si="1977"/>
        <v>0</v>
      </c>
      <c r="AA9689">
        <f t="shared" si="1979"/>
        <v>0</v>
      </c>
    </row>
    <row r="9690" spans="12:27">
      <c r="L9690" s="8">
        <f t="shared" si="1978"/>
        <v>0</v>
      </c>
      <c r="M9690" s="54">
        <f t="shared" si="1968"/>
        <v>0</v>
      </c>
      <c r="N9690" s="6">
        <f t="shared" si="1969"/>
        <v>0</v>
      </c>
      <c r="O9690" s="6" t="str">
        <f t="shared" si="1970"/>
        <v/>
      </c>
      <c r="P9690" s="29"/>
      <c r="Q9690" s="54">
        <f t="shared" si="1971"/>
        <v>0</v>
      </c>
      <c r="R9690" s="6">
        <f t="shared" si="1972"/>
        <v>0</v>
      </c>
      <c r="S9690" s="6" t="str">
        <f t="shared" si="1973"/>
        <v/>
      </c>
      <c r="T9690" s="29"/>
      <c r="U9690" s="6">
        <f t="shared" si="1974"/>
        <v>0</v>
      </c>
      <c r="V9690" s="55">
        <f t="shared" si="1975"/>
        <v>0</v>
      </c>
      <c r="W9690" s="6">
        <f t="shared" si="1976"/>
        <v>0</v>
      </c>
      <c r="X9690" s="6">
        <f t="shared" si="1977"/>
        <v>0</v>
      </c>
      <c r="AA9690">
        <f t="shared" si="1979"/>
        <v>0</v>
      </c>
    </row>
    <row r="9691" spans="12:27">
      <c r="L9691" s="8">
        <f t="shared" si="1978"/>
        <v>0</v>
      </c>
      <c r="M9691" s="54">
        <f t="shared" si="1968"/>
        <v>0</v>
      </c>
      <c r="N9691" s="6">
        <f t="shared" si="1969"/>
        <v>0</v>
      </c>
      <c r="O9691" s="6" t="str">
        <f t="shared" si="1970"/>
        <v/>
      </c>
      <c r="P9691" s="29"/>
      <c r="Q9691" s="54">
        <f t="shared" si="1971"/>
        <v>0</v>
      </c>
      <c r="R9691" s="6">
        <f t="shared" si="1972"/>
        <v>0</v>
      </c>
      <c r="S9691" s="6" t="str">
        <f t="shared" si="1973"/>
        <v/>
      </c>
      <c r="T9691" s="29"/>
      <c r="U9691" s="6">
        <f t="shared" si="1974"/>
        <v>0</v>
      </c>
      <c r="V9691" s="55">
        <f t="shared" si="1975"/>
        <v>0</v>
      </c>
      <c r="W9691" s="6">
        <f t="shared" si="1976"/>
        <v>0</v>
      </c>
      <c r="X9691" s="6">
        <f t="shared" si="1977"/>
        <v>0</v>
      </c>
      <c r="AA9691">
        <f t="shared" si="1979"/>
        <v>0</v>
      </c>
    </row>
    <row r="9692" spans="12:27">
      <c r="L9692" s="8">
        <f t="shared" si="1978"/>
        <v>0</v>
      </c>
      <c r="M9692" s="54">
        <f t="shared" si="1968"/>
        <v>0</v>
      </c>
      <c r="N9692" s="6">
        <f t="shared" si="1969"/>
        <v>0</v>
      </c>
      <c r="O9692" s="6" t="str">
        <f t="shared" si="1970"/>
        <v/>
      </c>
      <c r="P9692" s="29"/>
      <c r="Q9692" s="54">
        <f t="shared" si="1971"/>
        <v>0</v>
      </c>
      <c r="R9692" s="6">
        <f t="shared" si="1972"/>
        <v>0</v>
      </c>
      <c r="S9692" s="6" t="str">
        <f t="shared" si="1973"/>
        <v/>
      </c>
      <c r="T9692" s="29"/>
      <c r="U9692" s="6">
        <f t="shared" si="1974"/>
        <v>0</v>
      </c>
      <c r="V9692" s="55">
        <f t="shared" si="1975"/>
        <v>0</v>
      </c>
      <c r="W9692" s="6">
        <f t="shared" si="1976"/>
        <v>0</v>
      </c>
      <c r="X9692" s="6">
        <f t="shared" si="1977"/>
        <v>0</v>
      </c>
      <c r="AA9692">
        <f t="shared" si="1979"/>
        <v>0</v>
      </c>
    </row>
    <row r="9693" spans="12:27">
      <c r="L9693" s="8">
        <f t="shared" si="1978"/>
        <v>0</v>
      </c>
      <c r="M9693" s="54">
        <f t="shared" si="1968"/>
        <v>0</v>
      </c>
      <c r="N9693" s="6">
        <f t="shared" si="1969"/>
        <v>0</v>
      </c>
      <c r="O9693" s="6" t="str">
        <f t="shared" si="1970"/>
        <v/>
      </c>
      <c r="P9693" s="29"/>
      <c r="Q9693" s="54">
        <f t="shared" si="1971"/>
        <v>0</v>
      </c>
      <c r="R9693" s="6">
        <f t="shared" si="1972"/>
        <v>0</v>
      </c>
      <c r="S9693" s="6" t="str">
        <f t="shared" si="1973"/>
        <v/>
      </c>
      <c r="T9693" s="29"/>
      <c r="U9693" s="6">
        <f t="shared" si="1974"/>
        <v>0</v>
      </c>
      <c r="V9693" s="55">
        <f t="shared" si="1975"/>
        <v>0</v>
      </c>
      <c r="W9693" s="6">
        <f t="shared" si="1976"/>
        <v>0</v>
      </c>
      <c r="X9693" s="6">
        <f t="shared" si="1977"/>
        <v>0</v>
      </c>
      <c r="AA9693">
        <f t="shared" si="1979"/>
        <v>0</v>
      </c>
    </row>
    <row r="9694" spans="12:27">
      <c r="L9694" s="8">
        <f t="shared" si="1978"/>
        <v>0</v>
      </c>
      <c r="M9694" s="54">
        <f t="shared" si="1968"/>
        <v>0</v>
      </c>
      <c r="N9694" s="6">
        <f t="shared" si="1969"/>
        <v>0</v>
      </c>
      <c r="O9694" s="6" t="str">
        <f t="shared" si="1970"/>
        <v/>
      </c>
      <c r="P9694" s="29"/>
      <c r="Q9694" s="54">
        <f t="shared" si="1971"/>
        <v>0</v>
      </c>
      <c r="R9694" s="6">
        <f t="shared" si="1972"/>
        <v>0</v>
      </c>
      <c r="S9694" s="6" t="str">
        <f t="shared" si="1973"/>
        <v/>
      </c>
      <c r="T9694" s="29"/>
      <c r="U9694" s="6">
        <f t="shared" si="1974"/>
        <v>0</v>
      </c>
      <c r="V9694" s="55">
        <f t="shared" si="1975"/>
        <v>0</v>
      </c>
      <c r="W9694" s="6">
        <f t="shared" si="1976"/>
        <v>0</v>
      </c>
      <c r="X9694" s="6">
        <f t="shared" si="1977"/>
        <v>0</v>
      </c>
      <c r="AA9694">
        <f t="shared" si="1979"/>
        <v>0</v>
      </c>
    </row>
    <row r="9695" spans="12:27">
      <c r="L9695" s="8">
        <f t="shared" si="1978"/>
        <v>0</v>
      </c>
      <c r="M9695" s="54">
        <f t="shared" si="1968"/>
        <v>0</v>
      </c>
      <c r="N9695" s="6">
        <f t="shared" si="1969"/>
        <v>0</v>
      </c>
      <c r="O9695" s="6" t="str">
        <f t="shared" si="1970"/>
        <v/>
      </c>
      <c r="P9695" s="29"/>
      <c r="Q9695" s="54">
        <f t="shared" si="1971"/>
        <v>0</v>
      </c>
      <c r="R9695" s="6">
        <f t="shared" si="1972"/>
        <v>0</v>
      </c>
      <c r="S9695" s="6" t="str">
        <f t="shared" si="1973"/>
        <v/>
      </c>
      <c r="T9695" s="29"/>
      <c r="U9695" s="6">
        <f t="shared" si="1974"/>
        <v>0</v>
      </c>
      <c r="V9695" s="55">
        <f t="shared" si="1975"/>
        <v>0</v>
      </c>
      <c r="W9695" s="6">
        <f t="shared" si="1976"/>
        <v>0</v>
      </c>
      <c r="X9695" s="6">
        <f t="shared" si="1977"/>
        <v>0</v>
      </c>
      <c r="AA9695">
        <f t="shared" si="1979"/>
        <v>0</v>
      </c>
    </row>
    <row r="9696" spans="12:27">
      <c r="L9696" s="8">
        <f t="shared" si="1978"/>
        <v>0</v>
      </c>
      <c r="M9696" s="54">
        <f t="shared" si="1968"/>
        <v>0</v>
      </c>
      <c r="N9696" s="6">
        <f t="shared" si="1969"/>
        <v>0</v>
      </c>
      <c r="O9696" s="6" t="str">
        <f t="shared" si="1970"/>
        <v/>
      </c>
      <c r="P9696" s="29"/>
      <c r="Q9696" s="54">
        <f t="shared" si="1971"/>
        <v>0</v>
      </c>
      <c r="R9696" s="6">
        <f t="shared" si="1972"/>
        <v>0</v>
      </c>
      <c r="S9696" s="6" t="str">
        <f t="shared" si="1973"/>
        <v/>
      </c>
      <c r="T9696" s="29"/>
      <c r="U9696" s="6">
        <f t="shared" si="1974"/>
        <v>0</v>
      </c>
      <c r="V9696" s="55">
        <f t="shared" si="1975"/>
        <v>0</v>
      </c>
      <c r="W9696" s="6">
        <f t="shared" si="1976"/>
        <v>0</v>
      </c>
      <c r="X9696" s="6">
        <f t="shared" si="1977"/>
        <v>0</v>
      </c>
      <c r="AA9696">
        <f t="shared" si="1979"/>
        <v>0</v>
      </c>
    </row>
    <row r="9697" spans="12:27">
      <c r="L9697" s="8">
        <f t="shared" si="1978"/>
        <v>0</v>
      </c>
      <c r="M9697" s="54">
        <f t="shared" si="1968"/>
        <v>0</v>
      </c>
      <c r="N9697" s="6">
        <f t="shared" si="1969"/>
        <v>0</v>
      </c>
      <c r="O9697" s="6" t="str">
        <f t="shared" si="1970"/>
        <v/>
      </c>
      <c r="P9697" s="29"/>
      <c r="Q9697" s="54">
        <f t="shared" si="1971"/>
        <v>0</v>
      </c>
      <c r="R9697" s="6">
        <f t="shared" si="1972"/>
        <v>0</v>
      </c>
      <c r="S9697" s="6" t="str">
        <f t="shared" si="1973"/>
        <v/>
      </c>
      <c r="T9697" s="29"/>
      <c r="U9697" s="6">
        <f t="shared" si="1974"/>
        <v>0</v>
      </c>
      <c r="V9697" s="55">
        <f t="shared" si="1975"/>
        <v>0</v>
      </c>
      <c r="W9697" s="6">
        <f t="shared" si="1976"/>
        <v>0</v>
      </c>
      <c r="X9697" s="6">
        <f t="shared" si="1977"/>
        <v>0</v>
      </c>
      <c r="AA9697">
        <f t="shared" si="1979"/>
        <v>0</v>
      </c>
    </row>
    <row r="9698" spans="12:27">
      <c r="L9698" s="8">
        <f t="shared" si="1978"/>
        <v>0</v>
      </c>
      <c r="M9698" s="54">
        <f t="shared" si="1968"/>
        <v>0</v>
      </c>
      <c r="N9698" s="6">
        <f t="shared" si="1969"/>
        <v>0</v>
      </c>
      <c r="O9698" s="6" t="str">
        <f t="shared" si="1970"/>
        <v/>
      </c>
      <c r="P9698" s="29"/>
      <c r="Q9698" s="54">
        <f t="shared" si="1971"/>
        <v>0</v>
      </c>
      <c r="R9698" s="6">
        <f t="shared" si="1972"/>
        <v>0</v>
      </c>
      <c r="S9698" s="6" t="str">
        <f t="shared" si="1973"/>
        <v/>
      </c>
      <c r="T9698" s="29"/>
      <c r="U9698" s="6">
        <f t="shared" si="1974"/>
        <v>0</v>
      </c>
      <c r="V9698" s="55">
        <f t="shared" si="1975"/>
        <v>0</v>
      </c>
      <c r="W9698" s="6">
        <f t="shared" si="1976"/>
        <v>0</v>
      </c>
      <c r="X9698" s="6">
        <f t="shared" si="1977"/>
        <v>0</v>
      </c>
      <c r="AA9698">
        <f t="shared" si="1979"/>
        <v>0</v>
      </c>
    </row>
    <row r="9699" spans="12:27">
      <c r="L9699" s="8">
        <f t="shared" si="1978"/>
        <v>0</v>
      </c>
      <c r="M9699" s="54">
        <f t="shared" si="1968"/>
        <v>0</v>
      </c>
      <c r="N9699" s="6">
        <f t="shared" si="1969"/>
        <v>0</v>
      </c>
      <c r="O9699" s="6" t="str">
        <f t="shared" si="1970"/>
        <v/>
      </c>
      <c r="P9699" s="29"/>
      <c r="Q9699" s="54">
        <f t="shared" si="1971"/>
        <v>0</v>
      </c>
      <c r="R9699" s="6">
        <f t="shared" si="1972"/>
        <v>0</v>
      </c>
      <c r="S9699" s="6" t="str">
        <f t="shared" si="1973"/>
        <v/>
      </c>
      <c r="T9699" s="29"/>
      <c r="U9699" s="6">
        <f t="shared" si="1974"/>
        <v>0</v>
      </c>
      <c r="V9699" s="55">
        <f t="shared" si="1975"/>
        <v>0</v>
      </c>
      <c r="W9699" s="6">
        <f t="shared" si="1976"/>
        <v>0</v>
      </c>
      <c r="X9699" s="6">
        <f t="shared" si="1977"/>
        <v>0</v>
      </c>
      <c r="AA9699">
        <f t="shared" si="1979"/>
        <v>0</v>
      </c>
    </row>
    <row r="9700" spans="12:27">
      <c r="L9700" s="8">
        <f t="shared" si="1978"/>
        <v>0</v>
      </c>
      <c r="M9700" s="54">
        <f t="shared" si="1968"/>
        <v>0</v>
      </c>
      <c r="N9700" s="6">
        <f t="shared" si="1969"/>
        <v>0</v>
      </c>
      <c r="O9700" s="6" t="str">
        <f t="shared" si="1970"/>
        <v/>
      </c>
      <c r="P9700" s="29"/>
      <c r="Q9700" s="54">
        <f t="shared" si="1971"/>
        <v>0</v>
      </c>
      <c r="R9700" s="6">
        <f t="shared" si="1972"/>
        <v>0</v>
      </c>
      <c r="S9700" s="6" t="str">
        <f t="shared" si="1973"/>
        <v/>
      </c>
      <c r="T9700" s="29"/>
      <c r="U9700" s="6">
        <f t="shared" si="1974"/>
        <v>0</v>
      </c>
      <c r="V9700" s="55">
        <f t="shared" si="1975"/>
        <v>0</v>
      </c>
      <c r="W9700" s="6">
        <f t="shared" si="1976"/>
        <v>0</v>
      </c>
      <c r="X9700" s="6">
        <f t="shared" si="1977"/>
        <v>0</v>
      </c>
      <c r="AA9700">
        <f t="shared" si="1979"/>
        <v>0</v>
      </c>
    </row>
    <row r="9701" spans="12:27">
      <c r="L9701" s="8">
        <f t="shared" si="1978"/>
        <v>0</v>
      </c>
      <c r="M9701" s="54">
        <f t="shared" si="1968"/>
        <v>0</v>
      </c>
      <c r="N9701" s="6">
        <f t="shared" si="1969"/>
        <v>0</v>
      </c>
      <c r="O9701" s="6" t="str">
        <f t="shared" si="1970"/>
        <v/>
      </c>
      <c r="P9701" s="29"/>
      <c r="Q9701" s="54">
        <f t="shared" si="1971"/>
        <v>0</v>
      </c>
      <c r="R9701" s="6">
        <f t="shared" si="1972"/>
        <v>0</v>
      </c>
      <c r="S9701" s="6" t="str">
        <f t="shared" si="1973"/>
        <v/>
      </c>
      <c r="T9701" s="29"/>
      <c r="U9701" s="6">
        <f t="shared" si="1974"/>
        <v>0</v>
      </c>
      <c r="V9701" s="55">
        <f t="shared" si="1975"/>
        <v>0</v>
      </c>
      <c r="W9701" s="6">
        <f t="shared" si="1976"/>
        <v>0</v>
      </c>
      <c r="X9701" s="6">
        <f t="shared" si="1977"/>
        <v>0</v>
      </c>
      <c r="AA9701">
        <f t="shared" si="1979"/>
        <v>0</v>
      </c>
    </row>
    <row r="9702" spans="12:27">
      <c r="L9702" s="8">
        <f t="shared" si="1978"/>
        <v>0</v>
      </c>
      <c r="M9702" s="54">
        <f t="shared" si="1968"/>
        <v>0</v>
      </c>
      <c r="N9702" s="6">
        <f t="shared" si="1969"/>
        <v>0</v>
      </c>
      <c r="O9702" s="6" t="str">
        <f t="shared" si="1970"/>
        <v/>
      </c>
      <c r="P9702" s="29"/>
      <c r="Q9702" s="54">
        <f t="shared" si="1971"/>
        <v>0</v>
      </c>
      <c r="R9702" s="6">
        <f t="shared" si="1972"/>
        <v>0</v>
      </c>
      <c r="S9702" s="6" t="str">
        <f t="shared" si="1973"/>
        <v/>
      </c>
      <c r="T9702" s="29"/>
      <c r="U9702" s="6">
        <f t="shared" si="1974"/>
        <v>0</v>
      </c>
      <c r="V9702" s="55">
        <f t="shared" si="1975"/>
        <v>0</v>
      </c>
      <c r="W9702" s="6">
        <f t="shared" si="1976"/>
        <v>0</v>
      </c>
      <c r="X9702" s="6">
        <f t="shared" si="1977"/>
        <v>0</v>
      </c>
      <c r="AA9702">
        <f t="shared" si="1979"/>
        <v>0</v>
      </c>
    </row>
    <row r="9703" spans="12:27">
      <c r="L9703" s="8">
        <f t="shared" si="1978"/>
        <v>0</v>
      </c>
      <c r="M9703" s="54">
        <f t="shared" si="1968"/>
        <v>0</v>
      </c>
      <c r="N9703" s="6">
        <f t="shared" si="1969"/>
        <v>0</v>
      </c>
      <c r="O9703" s="6" t="str">
        <f t="shared" si="1970"/>
        <v/>
      </c>
      <c r="P9703" s="29"/>
      <c r="Q9703" s="54">
        <f t="shared" si="1971"/>
        <v>0</v>
      </c>
      <c r="R9703" s="6">
        <f t="shared" si="1972"/>
        <v>0</v>
      </c>
      <c r="S9703" s="6" t="str">
        <f t="shared" si="1973"/>
        <v/>
      </c>
      <c r="T9703" s="29"/>
      <c r="U9703" s="6">
        <f t="shared" si="1974"/>
        <v>0</v>
      </c>
      <c r="V9703" s="55">
        <f t="shared" si="1975"/>
        <v>0</v>
      </c>
      <c r="W9703" s="6">
        <f t="shared" si="1976"/>
        <v>0</v>
      </c>
      <c r="X9703" s="6">
        <f t="shared" si="1977"/>
        <v>0</v>
      </c>
      <c r="AA9703">
        <f t="shared" si="1979"/>
        <v>0</v>
      </c>
    </row>
    <row r="9704" spans="12:27">
      <c r="L9704" s="8">
        <f t="shared" si="1978"/>
        <v>0</v>
      </c>
      <c r="M9704" s="54">
        <f t="shared" si="1968"/>
        <v>0</v>
      </c>
      <c r="N9704" s="6">
        <f t="shared" si="1969"/>
        <v>0</v>
      </c>
      <c r="O9704" s="6" t="str">
        <f t="shared" si="1970"/>
        <v/>
      </c>
      <c r="P9704" s="29"/>
      <c r="Q9704" s="54">
        <f t="shared" si="1971"/>
        <v>0</v>
      </c>
      <c r="R9704" s="6">
        <f t="shared" si="1972"/>
        <v>0</v>
      </c>
      <c r="S9704" s="6" t="str">
        <f t="shared" si="1973"/>
        <v/>
      </c>
      <c r="T9704" s="29"/>
      <c r="U9704" s="6">
        <f t="shared" si="1974"/>
        <v>0</v>
      </c>
      <c r="V9704" s="55">
        <f t="shared" si="1975"/>
        <v>0</v>
      </c>
      <c r="W9704" s="6">
        <f t="shared" si="1976"/>
        <v>0</v>
      </c>
      <c r="X9704" s="6">
        <f t="shared" si="1977"/>
        <v>0</v>
      </c>
      <c r="AA9704">
        <f t="shared" si="1979"/>
        <v>0</v>
      </c>
    </row>
    <row r="9705" spans="12:27">
      <c r="L9705" s="8">
        <f t="shared" si="1978"/>
        <v>0</v>
      </c>
      <c r="M9705" s="54">
        <f t="shared" si="1968"/>
        <v>0</v>
      </c>
      <c r="N9705" s="6">
        <f t="shared" si="1969"/>
        <v>0</v>
      </c>
      <c r="O9705" s="6" t="str">
        <f t="shared" si="1970"/>
        <v/>
      </c>
      <c r="P9705" s="29"/>
      <c r="Q9705" s="54">
        <f t="shared" si="1971"/>
        <v>0</v>
      </c>
      <c r="R9705" s="6">
        <f t="shared" si="1972"/>
        <v>0</v>
      </c>
      <c r="S9705" s="6" t="str">
        <f t="shared" si="1973"/>
        <v/>
      </c>
      <c r="T9705" s="29"/>
      <c r="U9705" s="6">
        <f t="shared" si="1974"/>
        <v>0</v>
      </c>
      <c r="V9705" s="55">
        <f t="shared" si="1975"/>
        <v>0</v>
      </c>
      <c r="W9705" s="6">
        <f t="shared" si="1976"/>
        <v>0</v>
      </c>
      <c r="X9705" s="6">
        <f t="shared" si="1977"/>
        <v>0</v>
      </c>
      <c r="AA9705">
        <f t="shared" si="1979"/>
        <v>0</v>
      </c>
    </row>
    <row r="9706" spans="12:27">
      <c r="L9706" s="8">
        <f t="shared" si="1978"/>
        <v>0</v>
      </c>
      <c r="M9706" s="54">
        <f t="shared" si="1968"/>
        <v>0</v>
      </c>
      <c r="N9706" s="6">
        <f t="shared" si="1969"/>
        <v>0</v>
      </c>
      <c r="O9706" s="6" t="str">
        <f t="shared" si="1970"/>
        <v/>
      </c>
      <c r="P9706" s="29"/>
      <c r="Q9706" s="54">
        <f t="shared" si="1971"/>
        <v>0</v>
      </c>
      <c r="R9706" s="6">
        <f t="shared" si="1972"/>
        <v>0</v>
      </c>
      <c r="S9706" s="6" t="str">
        <f t="shared" si="1973"/>
        <v/>
      </c>
      <c r="T9706" s="29"/>
      <c r="U9706" s="6">
        <f t="shared" si="1974"/>
        <v>0</v>
      </c>
      <c r="V9706" s="55">
        <f t="shared" si="1975"/>
        <v>0</v>
      </c>
      <c r="W9706" s="6">
        <f t="shared" si="1976"/>
        <v>0</v>
      </c>
      <c r="X9706" s="6">
        <f t="shared" si="1977"/>
        <v>0</v>
      </c>
      <c r="AA9706">
        <f t="shared" si="1979"/>
        <v>0</v>
      </c>
    </row>
    <row r="9707" spans="12:27">
      <c r="L9707" s="8">
        <f t="shared" si="1978"/>
        <v>0</v>
      </c>
      <c r="M9707" s="54">
        <f t="shared" si="1968"/>
        <v>0</v>
      </c>
      <c r="N9707" s="6">
        <f t="shared" si="1969"/>
        <v>0</v>
      </c>
      <c r="O9707" s="6" t="str">
        <f t="shared" si="1970"/>
        <v/>
      </c>
      <c r="P9707" s="29"/>
      <c r="Q9707" s="54">
        <f t="shared" si="1971"/>
        <v>0</v>
      </c>
      <c r="R9707" s="6">
        <f t="shared" si="1972"/>
        <v>0</v>
      </c>
      <c r="S9707" s="6" t="str">
        <f t="shared" si="1973"/>
        <v/>
      </c>
      <c r="T9707" s="29"/>
      <c r="U9707" s="6">
        <f t="shared" si="1974"/>
        <v>0</v>
      </c>
      <c r="V9707" s="55">
        <f t="shared" si="1975"/>
        <v>0</v>
      </c>
      <c r="W9707" s="6">
        <f t="shared" si="1976"/>
        <v>0</v>
      </c>
      <c r="X9707" s="6">
        <f t="shared" si="1977"/>
        <v>0</v>
      </c>
      <c r="AA9707">
        <f t="shared" si="1979"/>
        <v>0</v>
      </c>
    </row>
    <row r="9708" spans="12:27">
      <c r="L9708" s="8">
        <f t="shared" si="1978"/>
        <v>0</v>
      </c>
      <c r="M9708" s="54">
        <f t="shared" si="1968"/>
        <v>0</v>
      </c>
      <c r="N9708" s="6">
        <f t="shared" si="1969"/>
        <v>0</v>
      </c>
      <c r="O9708" s="6" t="str">
        <f t="shared" si="1970"/>
        <v/>
      </c>
      <c r="P9708" s="29"/>
      <c r="Q9708" s="54">
        <f t="shared" si="1971"/>
        <v>0</v>
      </c>
      <c r="R9708" s="6">
        <f t="shared" si="1972"/>
        <v>0</v>
      </c>
      <c r="S9708" s="6" t="str">
        <f t="shared" si="1973"/>
        <v/>
      </c>
      <c r="T9708" s="29"/>
      <c r="U9708" s="6">
        <f t="shared" si="1974"/>
        <v>0</v>
      </c>
      <c r="V9708" s="55">
        <f t="shared" si="1975"/>
        <v>0</v>
      </c>
      <c r="W9708" s="6">
        <f t="shared" si="1976"/>
        <v>0</v>
      </c>
      <c r="X9708" s="6">
        <f t="shared" si="1977"/>
        <v>0</v>
      </c>
      <c r="AA9708">
        <f t="shared" si="1979"/>
        <v>0</v>
      </c>
    </row>
    <row r="9709" spans="12:27">
      <c r="L9709" s="8">
        <f t="shared" si="1978"/>
        <v>0</v>
      </c>
      <c r="M9709" s="54">
        <f t="shared" si="1968"/>
        <v>0</v>
      </c>
      <c r="N9709" s="6">
        <f t="shared" si="1969"/>
        <v>0</v>
      </c>
      <c r="O9709" s="6" t="str">
        <f t="shared" si="1970"/>
        <v/>
      </c>
      <c r="P9709" s="29"/>
      <c r="Q9709" s="54">
        <f t="shared" si="1971"/>
        <v>0</v>
      </c>
      <c r="R9709" s="6">
        <f t="shared" si="1972"/>
        <v>0</v>
      </c>
      <c r="S9709" s="6" t="str">
        <f t="shared" si="1973"/>
        <v/>
      </c>
      <c r="T9709" s="29"/>
      <c r="U9709" s="6">
        <f t="shared" si="1974"/>
        <v>0</v>
      </c>
      <c r="V9709" s="55">
        <f t="shared" si="1975"/>
        <v>0</v>
      </c>
      <c r="W9709" s="6">
        <f t="shared" si="1976"/>
        <v>0</v>
      </c>
      <c r="X9709" s="6">
        <f t="shared" si="1977"/>
        <v>0</v>
      </c>
      <c r="AA9709">
        <f t="shared" si="1979"/>
        <v>0</v>
      </c>
    </row>
    <row r="9710" spans="12:27">
      <c r="L9710" s="8">
        <f t="shared" si="1978"/>
        <v>0</v>
      </c>
      <c r="M9710" s="54">
        <f t="shared" si="1968"/>
        <v>0</v>
      </c>
      <c r="N9710" s="6">
        <f t="shared" si="1969"/>
        <v>0</v>
      </c>
      <c r="O9710" s="6" t="str">
        <f t="shared" si="1970"/>
        <v/>
      </c>
      <c r="P9710" s="29"/>
      <c r="Q9710" s="54">
        <f t="shared" si="1971"/>
        <v>0</v>
      </c>
      <c r="R9710" s="6">
        <f t="shared" si="1972"/>
        <v>0</v>
      </c>
      <c r="S9710" s="6" t="str">
        <f t="shared" si="1973"/>
        <v/>
      </c>
      <c r="T9710" s="29"/>
      <c r="U9710" s="6">
        <f t="shared" si="1974"/>
        <v>0</v>
      </c>
      <c r="V9710" s="55">
        <f t="shared" si="1975"/>
        <v>0</v>
      </c>
      <c r="W9710" s="6">
        <f t="shared" si="1976"/>
        <v>0</v>
      </c>
      <c r="X9710" s="6">
        <f t="shared" si="1977"/>
        <v>0</v>
      </c>
      <c r="AA9710">
        <f t="shared" si="1979"/>
        <v>0</v>
      </c>
    </row>
    <row r="9711" spans="12:27">
      <c r="L9711" s="8">
        <f t="shared" si="1978"/>
        <v>0</v>
      </c>
      <c r="M9711" s="54">
        <f t="shared" si="1968"/>
        <v>0</v>
      </c>
      <c r="N9711" s="6">
        <f t="shared" si="1969"/>
        <v>0</v>
      </c>
      <c r="O9711" s="6" t="str">
        <f t="shared" si="1970"/>
        <v/>
      </c>
      <c r="P9711" s="29"/>
      <c r="Q9711" s="54">
        <f t="shared" si="1971"/>
        <v>0</v>
      </c>
      <c r="R9711" s="6">
        <f t="shared" si="1972"/>
        <v>0</v>
      </c>
      <c r="S9711" s="6" t="str">
        <f t="shared" si="1973"/>
        <v/>
      </c>
      <c r="T9711" s="29"/>
      <c r="U9711" s="6">
        <f t="shared" si="1974"/>
        <v>0</v>
      </c>
      <c r="V9711" s="55">
        <f t="shared" si="1975"/>
        <v>0</v>
      </c>
      <c r="W9711" s="6">
        <f t="shared" si="1976"/>
        <v>0</v>
      </c>
      <c r="X9711" s="6">
        <f t="shared" si="1977"/>
        <v>0</v>
      </c>
      <c r="AA9711">
        <f t="shared" si="1979"/>
        <v>0</v>
      </c>
    </row>
    <row r="9712" spans="12:27">
      <c r="L9712" s="8">
        <f t="shared" si="1978"/>
        <v>0</v>
      </c>
      <c r="M9712" s="54">
        <f t="shared" si="1968"/>
        <v>0</v>
      </c>
      <c r="N9712" s="6">
        <f t="shared" si="1969"/>
        <v>0</v>
      </c>
      <c r="O9712" s="6" t="str">
        <f t="shared" si="1970"/>
        <v/>
      </c>
      <c r="P9712" s="29"/>
      <c r="Q9712" s="54">
        <f t="shared" si="1971"/>
        <v>0</v>
      </c>
      <c r="R9712" s="6">
        <f t="shared" si="1972"/>
        <v>0</v>
      </c>
      <c r="S9712" s="6" t="str">
        <f t="shared" si="1973"/>
        <v/>
      </c>
      <c r="T9712" s="29"/>
      <c r="U9712" s="6">
        <f t="shared" si="1974"/>
        <v>0</v>
      </c>
      <c r="V9712" s="55">
        <f t="shared" si="1975"/>
        <v>0</v>
      </c>
      <c r="W9712" s="6">
        <f t="shared" si="1976"/>
        <v>0</v>
      </c>
      <c r="X9712" s="6">
        <f t="shared" si="1977"/>
        <v>0</v>
      </c>
      <c r="AA9712">
        <f t="shared" si="1979"/>
        <v>0</v>
      </c>
    </row>
    <row r="9713" spans="12:27">
      <c r="L9713" s="8">
        <f t="shared" si="1978"/>
        <v>0</v>
      </c>
      <c r="M9713" s="54">
        <f t="shared" si="1968"/>
        <v>0</v>
      </c>
      <c r="N9713" s="6">
        <f t="shared" si="1969"/>
        <v>0</v>
      </c>
      <c r="O9713" s="6" t="str">
        <f t="shared" si="1970"/>
        <v/>
      </c>
      <c r="P9713" s="29"/>
      <c r="Q9713" s="54">
        <f t="shared" si="1971"/>
        <v>0</v>
      </c>
      <c r="R9713" s="6">
        <f t="shared" si="1972"/>
        <v>0</v>
      </c>
      <c r="S9713" s="6" t="str">
        <f t="shared" si="1973"/>
        <v/>
      </c>
      <c r="T9713" s="29"/>
      <c r="U9713" s="6">
        <f t="shared" si="1974"/>
        <v>0</v>
      </c>
      <c r="V9713" s="55">
        <f t="shared" si="1975"/>
        <v>0</v>
      </c>
      <c r="W9713" s="6">
        <f t="shared" si="1976"/>
        <v>0</v>
      </c>
      <c r="X9713" s="6">
        <f t="shared" si="1977"/>
        <v>0</v>
      </c>
      <c r="AA9713">
        <f t="shared" si="1979"/>
        <v>0</v>
      </c>
    </row>
    <row r="9714" spans="12:27">
      <c r="L9714" s="8">
        <f t="shared" si="1978"/>
        <v>0</v>
      </c>
      <c r="M9714" s="54">
        <f t="shared" si="1968"/>
        <v>0</v>
      </c>
      <c r="N9714" s="6">
        <f t="shared" si="1969"/>
        <v>0</v>
      </c>
      <c r="O9714" s="6" t="str">
        <f t="shared" si="1970"/>
        <v/>
      </c>
      <c r="P9714" s="29"/>
      <c r="Q9714" s="54">
        <f t="shared" si="1971"/>
        <v>0</v>
      </c>
      <c r="R9714" s="6">
        <f t="shared" si="1972"/>
        <v>0</v>
      </c>
      <c r="S9714" s="6" t="str">
        <f t="shared" si="1973"/>
        <v/>
      </c>
      <c r="T9714" s="29"/>
      <c r="U9714" s="6">
        <f t="shared" si="1974"/>
        <v>0</v>
      </c>
      <c r="V9714" s="55">
        <f t="shared" si="1975"/>
        <v>0</v>
      </c>
      <c r="W9714" s="6">
        <f t="shared" si="1976"/>
        <v>0</v>
      </c>
      <c r="X9714" s="6">
        <f t="shared" si="1977"/>
        <v>0</v>
      </c>
      <c r="AA9714">
        <f t="shared" si="1979"/>
        <v>0</v>
      </c>
    </row>
    <row r="9715" spans="12:27">
      <c r="L9715" s="8">
        <f t="shared" si="1978"/>
        <v>0</v>
      </c>
      <c r="M9715" s="54">
        <f t="shared" si="1968"/>
        <v>0</v>
      </c>
      <c r="N9715" s="6">
        <f t="shared" si="1969"/>
        <v>0</v>
      </c>
      <c r="O9715" s="6" t="str">
        <f t="shared" si="1970"/>
        <v/>
      </c>
      <c r="P9715" s="29"/>
      <c r="Q9715" s="54">
        <f t="shared" si="1971"/>
        <v>0</v>
      </c>
      <c r="R9715" s="6">
        <f t="shared" si="1972"/>
        <v>0</v>
      </c>
      <c r="S9715" s="6" t="str">
        <f t="shared" si="1973"/>
        <v/>
      </c>
      <c r="T9715" s="29"/>
      <c r="U9715" s="6">
        <f t="shared" si="1974"/>
        <v>0</v>
      </c>
      <c r="V9715" s="55">
        <f t="shared" si="1975"/>
        <v>0</v>
      </c>
      <c r="W9715" s="6">
        <f t="shared" si="1976"/>
        <v>0</v>
      </c>
      <c r="X9715" s="6">
        <f t="shared" si="1977"/>
        <v>0</v>
      </c>
      <c r="AA9715">
        <f t="shared" si="1979"/>
        <v>0</v>
      </c>
    </row>
    <row r="9716" spans="12:27">
      <c r="L9716" s="8">
        <f t="shared" si="1978"/>
        <v>0</v>
      </c>
      <c r="M9716" s="54">
        <f t="shared" si="1968"/>
        <v>0</v>
      </c>
      <c r="N9716" s="6">
        <f t="shared" si="1969"/>
        <v>0</v>
      </c>
      <c r="O9716" s="6" t="str">
        <f t="shared" si="1970"/>
        <v/>
      </c>
      <c r="P9716" s="29"/>
      <c r="Q9716" s="54">
        <f t="shared" si="1971"/>
        <v>0</v>
      </c>
      <c r="R9716" s="6">
        <f t="shared" si="1972"/>
        <v>0</v>
      </c>
      <c r="S9716" s="6" t="str">
        <f t="shared" si="1973"/>
        <v/>
      </c>
      <c r="T9716" s="29"/>
      <c r="U9716" s="6">
        <f t="shared" si="1974"/>
        <v>0</v>
      </c>
      <c r="V9716" s="55">
        <f t="shared" si="1975"/>
        <v>0</v>
      </c>
      <c r="W9716" s="6">
        <f t="shared" si="1976"/>
        <v>0</v>
      </c>
      <c r="X9716" s="6">
        <f t="shared" si="1977"/>
        <v>0</v>
      </c>
      <c r="AA9716">
        <f t="shared" si="1979"/>
        <v>0</v>
      </c>
    </row>
    <row r="9717" spans="12:27">
      <c r="L9717" s="8">
        <f t="shared" si="1978"/>
        <v>0</v>
      </c>
      <c r="M9717" s="54">
        <f t="shared" si="1968"/>
        <v>0</v>
      </c>
      <c r="N9717" s="6">
        <f t="shared" si="1969"/>
        <v>0</v>
      </c>
      <c r="O9717" s="6" t="str">
        <f t="shared" si="1970"/>
        <v/>
      </c>
      <c r="P9717" s="29"/>
      <c r="Q9717" s="54">
        <f t="shared" si="1971"/>
        <v>0</v>
      </c>
      <c r="R9717" s="6">
        <f t="shared" si="1972"/>
        <v>0</v>
      </c>
      <c r="S9717" s="6" t="str">
        <f t="shared" si="1973"/>
        <v/>
      </c>
      <c r="T9717" s="29"/>
      <c r="U9717" s="6">
        <f t="shared" si="1974"/>
        <v>0</v>
      </c>
      <c r="V9717" s="55">
        <f t="shared" si="1975"/>
        <v>0</v>
      </c>
      <c r="W9717" s="6">
        <f t="shared" si="1976"/>
        <v>0</v>
      </c>
      <c r="X9717" s="6">
        <f t="shared" si="1977"/>
        <v>0</v>
      </c>
      <c r="AA9717">
        <f t="shared" si="1979"/>
        <v>0</v>
      </c>
    </row>
    <row r="9718" spans="12:27">
      <c r="L9718" s="8">
        <f t="shared" si="1978"/>
        <v>0</v>
      </c>
      <c r="M9718" s="54">
        <f t="shared" si="1968"/>
        <v>0</v>
      </c>
      <c r="N9718" s="6">
        <f t="shared" si="1969"/>
        <v>0</v>
      </c>
      <c r="O9718" s="6" t="str">
        <f t="shared" si="1970"/>
        <v/>
      </c>
      <c r="P9718" s="29"/>
      <c r="Q9718" s="54">
        <f t="shared" si="1971"/>
        <v>0</v>
      </c>
      <c r="R9718" s="6">
        <f t="shared" si="1972"/>
        <v>0</v>
      </c>
      <c r="S9718" s="6" t="str">
        <f t="shared" si="1973"/>
        <v/>
      </c>
      <c r="T9718" s="29"/>
      <c r="U9718" s="6">
        <f t="shared" si="1974"/>
        <v>0</v>
      </c>
      <c r="V9718" s="55">
        <f t="shared" si="1975"/>
        <v>0</v>
      </c>
      <c r="W9718" s="6">
        <f t="shared" si="1976"/>
        <v>0</v>
      </c>
      <c r="X9718" s="6">
        <f t="shared" si="1977"/>
        <v>0</v>
      </c>
      <c r="AA9718">
        <f t="shared" si="1979"/>
        <v>0</v>
      </c>
    </row>
    <row r="9719" spans="12:27">
      <c r="L9719" s="8">
        <f t="shared" si="1978"/>
        <v>0</v>
      </c>
      <c r="M9719" s="54">
        <f t="shared" si="1968"/>
        <v>0</v>
      </c>
      <c r="N9719" s="6">
        <f t="shared" si="1969"/>
        <v>0</v>
      </c>
      <c r="O9719" s="6" t="str">
        <f t="shared" si="1970"/>
        <v/>
      </c>
      <c r="P9719" s="29"/>
      <c r="Q9719" s="54">
        <f t="shared" si="1971"/>
        <v>0</v>
      </c>
      <c r="R9719" s="6">
        <f t="shared" si="1972"/>
        <v>0</v>
      </c>
      <c r="S9719" s="6" t="str">
        <f t="shared" si="1973"/>
        <v/>
      </c>
      <c r="T9719" s="29"/>
      <c r="U9719" s="6">
        <f t="shared" si="1974"/>
        <v>0</v>
      </c>
      <c r="V9719" s="55">
        <f t="shared" si="1975"/>
        <v>0</v>
      </c>
      <c r="W9719" s="6">
        <f t="shared" si="1976"/>
        <v>0</v>
      </c>
      <c r="X9719" s="6">
        <f t="shared" si="1977"/>
        <v>0</v>
      </c>
      <c r="AA9719">
        <f t="shared" si="1979"/>
        <v>0</v>
      </c>
    </row>
    <row r="9720" spans="12:27">
      <c r="L9720" s="8">
        <f t="shared" si="1978"/>
        <v>0</v>
      </c>
      <c r="M9720" s="54">
        <f t="shared" si="1968"/>
        <v>0</v>
      </c>
      <c r="N9720" s="6">
        <f t="shared" si="1969"/>
        <v>0</v>
      </c>
      <c r="O9720" s="6" t="str">
        <f t="shared" si="1970"/>
        <v/>
      </c>
      <c r="P9720" s="29"/>
      <c r="Q9720" s="54">
        <f t="shared" si="1971"/>
        <v>0</v>
      </c>
      <c r="R9720" s="6">
        <f t="shared" si="1972"/>
        <v>0</v>
      </c>
      <c r="S9720" s="6" t="str">
        <f t="shared" si="1973"/>
        <v/>
      </c>
      <c r="T9720" s="29"/>
      <c r="U9720" s="6">
        <f t="shared" si="1974"/>
        <v>0</v>
      </c>
      <c r="V9720" s="55">
        <f t="shared" si="1975"/>
        <v>0</v>
      </c>
      <c r="W9720" s="6">
        <f t="shared" si="1976"/>
        <v>0</v>
      </c>
      <c r="X9720" s="6">
        <f t="shared" si="1977"/>
        <v>0</v>
      </c>
      <c r="AA9720">
        <f t="shared" si="1979"/>
        <v>0</v>
      </c>
    </row>
    <row r="9721" spans="12:27">
      <c r="L9721" s="8">
        <f t="shared" si="1978"/>
        <v>0</v>
      </c>
      <c r="M9721" s="54">
        <f t="shared" si="1968"/>
        <v>0</v>
      </c>
      <c r="N9721" s="6">
        <f t="shared" si="1969"/>
        <v>0</v>
      </c>
      <c r="O9721" s="6" t="str">
        <f t="shared" si="1970"/>
        <v/>
      </c>
      <c r="P9721" s="29"/>
      <c r="Q9721" s="54">
        <f t="shared" si="1971"/>
        <v>0</v>
      </c>
      <c r="R9721" s="6">
        <f t="shared" si="1972"/>
        <v>0</v>
      </c>
      <c r="S9721" s="6" t="str">
        <f t="shared" si="1973"/>
        <v/>
      </c>
      <c r="T9721" s="29"/>
      <c r="U9721" s="6">
        <f t="shared" si="1974"/>
        <v>0</v>
      </c>
      <c r="V9721" s="55">
        <f t="shared" si="1975"/>
        <v>0</v>
      </c>
      <c r="W9721" s="6">
        <f t="shared" si="1976"/>
        <v>0</v>
      </c>
      <c r="X9721" s="6">
        <f t="shared" si="1977"/>
        <v>0</v>
      </c>
      <c r="AA9721">
        <f t="shared" si="1979"/>
        <v>0</v>
      </c>
    </row>
    <row r="9722" spans="12:27">
      <c r="L9722" s="8">
        <f t="shared" si="1978"/>
        <v>0</v>
      </c>
      <c r="M9722" s="54">
        <f t="shared" si="1968"/>
        <v>0</v>
      </c>
      <c r="N9722" s="6">
        <f t="shared" si="1969"/>
        <v>0</v>
      </c>
      <c r="O9722" s="6" t="str">
        <f t="shared" si="1970"/>
        <v/>
      </c>
      <c r="P9722" s="29"/>
      <c r="Q9722" s="54">
        <f t="shared" si="1971"/>
        <v>0</v>
      </c>
      <c r="R9722" s="6">
        <f t="shared" si="1972"/>
        <v>0</v>
      </c>
      <c r="S9722" s="6" t="str">
        <f t="shared" si="1973"/>
        <v/>
      </c>
      <c r="T9722" s="29"/>
      <c r="U9722" s="6">
        <f t="shared" si="1974"/>
        <v>0</v>
      </c>
      <c r="V9722" s="55">
        <f t="shared" si="1975"/>
        <v>0</v>
      </c>
      <c r="W9722" s="6">
        <f t="shared" si="1976"/>
        <v>0</v>
      </c>
      <c r="X9722" s="6">
        <f t="shared" si="1977"/>
        <v>0</v>
      </c>
      <c r="AA9722">
        <f t="shared" si="1979"/>
        <v>0</v>
      </c>
    </row>
    <row r="9723" spans="12:27">
      <c r="L9723" s="8">
        <f t="shared" si="1978"/>
        <v>0</v>
      </c>
      <c r="M9723" s="54">
        <f t="shared" si="1968"/>
        <v>0</v>
      </c>
      <c r="N9723" s="6">
        <f t="shared" si="1969"/>
        <v>0</v>
      </c>
      <c r="O9723" s="6" t="str">
        <f t="shared" si="1970"/>
        <v/>
      </c>
      <c r="P9723" s="29"/>
      <c r="Q9723" s="54">
        <f t="shared" si="1971"/>
        <v>0</v>
      </c>
      <c r="R9723" s="6">
        <f t="shared" si="1972"/>
        <v>0</v>
      </c>
      <c r="S9723" s="6" t="str">
        <f t="shared" si="1973"/>
        <v/>
      </c>
      <c r="T9723" s="29"/>
      <c r="U9723" s="6">
        <f t="shared" si="1974"/>
        <v>0</v>
      </c>
      <c r="V9723" s="55">
        <f t="shared" si="1975"/>
        <v>0</v>
      </c>
      <c r="W9723" s="6">
        <f t="shared" si="1976"/>
        <v>0</v>
      </c>
      <c r="X9723" s="6">
        <f t="shared" si="1977"/>
        <v>0</v>
      </c>
      <c r="AA9723">
        <f t="shared" si="1979"/>
        <v>0</v>
      </c>
    </row>
    <row r="9724" spans="12:27">
      <c r="L9724" s="8">
        <f t="shared" si="1978"/>
        <v>0</v>
      </c>
      <c r="M9724" s="54">
        <f t="shared" si="1968"/>
        <v>0</v>
      </c>
      <c r="N9724" s="6">
        <f t="shared" si="1969"/>
        <v>0</v>
      </c>
      <c r="O9724" s="6" t="str">
        <f t="shared" si="1970"/>
        <v/>
      </c>
      <c r="P9724" s="29"/>
      <c r="Q9724" s="54">
        <f t="shared" si="1971"/>
        <v>0</v>
      </c>
      <c r="R9724" s="6">
        <f t="shared" si="1972"/>
        <v>0</v>
      </c>
      <c r="S9724" s="6" t="str">
        <f t="shared" si="1973"/>
        <v/>
      </c>
      <c r="T9724" s="29"/>
      <c r="U9724" s="6">
        <f t="shared" si="1974"/>
        <v>0</v>
      </c>
      <c r="V9724" s="55">
        <f t="shared" si="1975"/>
        <v>0</v>
      </c>
      <c r="W9724" s="6">
        <f t="shared" si="1976"/>
        <v>0</v>
      </c>
      <c r="X9724" s="6">
        <f t="shared" si="1977"/>
        <v>0</v>
      </c>
      <c r="AA9724">
        <f t="shared" si="1979"/>
        <v>0</v>
      </c>
    </row>
    <row r="9725" spans="12:27">
      <c r="L9725" s="8">
        <f t="shared" si="1978"/>
        <v>0</v>
      </c>
      <c r="M9725" s="54">
        <f t="shared" si="1968"/>
        <v>0</v>
      </c>
      <c r="N9725" s="6">
        <f t="shared" si="1969"/>
        <v>0</v>
      </c>
      <c r="O9725" s="6" t="str">
        <f t="shared" si="1970"/>
        <v/>
      </c>
      <c r="P9725" s="29"/>
      <c r="Q9725" s="54">
        <f t="shared" si="1971"/>
        <v>0</v>
      </c>
      <c r="R9725" s="6">
        <f t="shared" si="1972"/>
        <v>0</v>
      </c>
      <c r="S9725" s="6" t="str">
        <f t="shared" si="1973"/>
        <v/>
      </c>
      <c r="T9725" s="29"/>
      <c r="U9725" s="6">
        <f t="shared" si="1974"/>
        <v>0</v>
      </c>
      <c r="V9725" s="55">
        <f t="shared" si="1975"/>
        <v>0</v>
      </c>
      <c r="W9725" s="6">
        <f t="shared" si="1976"/>
        <v>0</v>
      </c>
      <c r="X9725" s="6">
        <f t="shared" si="1977"/>
        <v>0</v>
      </c>
      <c r="AA9725">
        <f t="shared" si="1979"/>
        <v>0</v>
      </c>
    </row>
    <row r="9726" spans="12:27">
      <c r="L9726" s="8">
        <f t="shared" si="1978"/>
        <v>0</v>
      </c>
      <c r="M9726" s="54">
        <f t="shared" si="1968"/>
        <v>0</v>
      </c>
      <c r="N9726" s="6">
        <f t="shared" si="1969"/>
        <v>0</v>
      </c>
      <c r="O9726" s="6" t="str">
        <f t="shared" si="1970"/>
        <v/>
      </c>
      <c r="P9726" s="29"/>
      <c r="Q9726" s="54">
        <f t="shared" si="1971"/>
        <v>0</v>
      </c>
      <c r="R9726" s="6">
        <f t="shared" si="1972"/>
        <v>0</v>
      </c>
      <c r="S9726" s="6" t="str">
        <f t="shared" si="1973"/>
        <v/>
      </c>
      <c r="T9726" s="29"/>
      <c r="U9726" s="6">
        <f t="shared" si="1974"/>
        <v>0</v>
      </c>
      <c r="V9726" s="55">
        <f t="shared" si="1975"/>
        <v>0</v>
      </c>
      <c r="W9726" s="6">
        <f t="shared" si="1976"/>
        <v>0</v>
      </c>
      <c r="X9726" s="6">
        <f t="shared" si="1977"/>
        <v>0</v>
      </c>
      <c r="AA9726">
        <f t="shared" si="1979"/>
        <v>0</v>
      </c>
    </row>
    <row r="9727" spans="12:27">
      <c r="L9727" s="8">
        <f t="shared" si="1978"/>
        <v>0</v>
      </c>
      <c r="M9727" s="54">
        <f t="shared" si="1968"/>
        <v>0</v>
      </c>
      <c r="N9727" s="6">
        <f t="shared" si="1969"/>
        <v>0</v>
      </c>
      <c r="O9727" s="6" t="str">
        <f t="shared" si="1970"/>
        <v/>
      </c>
      <c r="P9727" s="29"/>
      <c r="Q9727" s="54">
        <f t="shared" si="1971"/>
        <v>0</v>
      </c>
      <c r="R9727" s="6">
        <f t="shared" si="1972"/>
        <v>0</v>
      </c>
      <c r="S9727" s="6" t="str">
        <f t="shared" si="1973"/>
        <v/>
      </c>
      <c r="T9727" s="29"/>
      <c r="U9727" s="6">
        <f t="shared" si="1974"/>
        <v>0</v>
      </c>
      <c r="V9727" s="55">
        <f t="shared" si="1975"/>
        <v>0</v>
      </c>
      <c r="W9727" s="6">
        <f t="shared" si="1976"/>
        <v>0</v>
      </c>
      <c r="X9727" s="6">
        <f t="shared" si="1977"/>
        <v>0</v>
      </c>
      <c r="AA9727">
        <f t="shared" si="1979"/>
        <v>0</v>
      </c>
    </row>
    <row r="9728" spans="12:27">
      <c r="L9728" s="8">
        <f t="shared" si="1978"/>
        <v>0</v>
      </c>
      <c r="M9728" s="54">
        <f t="shared" si="1968"/>
        <v>0</v>
      </c>
      <c r="N9728" s="6">
        <f t="shared" si="1969"/>
        <v>0</v>
      </c>
      <c r="O9728" s="6" t="str">
        <f t="shared" si="1970"/>
        <v/>
      </c>
      <c r="P9728" s="29"/>
      <c r="Q9728" s="54">
        <f t="shared" si="1971"/>
        <v>0</v>
      </c>
      <c r="R9728" s="6">
        <f t="shared" si="1972"/>
        <v>0</v>
      </c>
      <c r="S9728" s="6" t="str">
        <f t="shared" si="1973"/>
        <v/>
      </c>
      <c r="T9728" s="29"/>
      <c r="U9728" s="6">
        <f t="shared" si="1974"/>
        <v>0</v>
      </c>
      <c r="V9728" s="55">
        <f t="shared" si="1975"/>
        <v>0</v>
      </c>
      <c r="W9728" s="6">
        <f t="shared" si="1976"/>
        <v>0</v>
      </c>
      <c r="X9728" s="6">
        <f t="shared" si="1977"/>
        <v>0</v>
      </c>
      <c r="AA9728">
        <f t="shared" si="1979"/>
        <v>0</v>
      </c>
    </row>
    <row r="9729" spans="12:27">
      <c r="L9729" s="8">
        <f t="shared" si="1978"/>
        <v>0</v>
      </c>
      <c r="M9729" s="54">
        <f t="shared" si="1968"/>
        <v>0</v>
      </c>
      <c r="N9729" s="6">
        <f t="shared" si="1969"/>
        <v>0</v>
      </c>
      <c r="O9729" s="6" t="str">
        <f t="shared" si="1970"/>
        <v/>
      </c>
      <c r="P9729" s="29"/>
      <c r="Q9729" s="54">
        <f t="shared" si="1971"/>
        <v>0</v>
      </c>
      <c r="R9729" s="6">
        <f t="shared" si="1972"/>
        <v>0</v>
      </c>
      <c r="S9729" s="6" t="str">
        <f t="shared" si="1973"/>
        <v/>
      </c>
      <c r="T9729" s="29"/>
      <c r="U9729" s="6">
        <f t="shared" si="1974"/>
        <v>0</v>
      </c>
      <c r="V9729" s="55">
        <f t="shared" si="1975"/>
        <v>0</v>
      </c>
      <c r="W9729" s="6">
        <f t="shared" si="1976"/>
        <v>0</v>
      </c>
      <c r="X9729" s="6">
        <f t="shared" si="1977"/>
        <v>0</v>
      </c>
      <c r="AA9729">
        <f t="shared" si="1979"/>
        <v>0</v>
      </c>
    </row>
    <row r="9730" spans="12:27">
      <c r="L9730" s="8">
        <f t="shared" si="1978"/>
        <v>0</v>
      </c>
      <c r="M9730" s="54">
        <f t="shared" si="1968"/>
        <v>0</v>
      </c>
      <c r="N9730" s="6">
        <f t="shared" si="1969"/>
        <v>0</v>
      </c>
      <c r="O9730" s="6" t="str">
        <f t="shared" si="1970"/>
        <v/>
      </c>
      <c r="P9730" s="29"/>
      <c r="Q9730" s="54">
        <f t="shared" si="1971"/>
        <v>0</v>
      </c>
      <c r="R9730" s="6">
        <f t="shared" si="1972"/>
        <v>0</v>
      </c>
      <c r="S9730" s="6" t="str">
        <f t="shared" si="1973"/>
        <v/>
      </c>
      <c r="T9730" s="29"/>
      <c r="U9730" s="6">
        <f t="shared" si="1974"/>
        <v>0</v>
      </c>
      <c r="V9730" s="55">
        <f t="shared" si="1975"/>
        <v>0</v>
      </c>
      <c r="W9730" s="6">
        <f t="shared" si="1976"/>
        <v>0</v>
      </c>
      <c r="X9730" s="6">
        <f t="shared" si="1977"/>
        <v>0</v>
      </c>
      <c r="AA9730">
        <f t="shared" si="1979"/>
        <v>0</v>
      </c>
    </row>
    <row r="9731" spans="12:27">
      <c r="L9731" s="8">
        <f t="shared" si="1978"/>
        <v>0</v>
      </c>
      <c r="M9731" s="54">
        <f t="shared" si="1968"/>
        <v>0</v>
      </c>
      <c r="N9731" s="6">
        <f t="shared" si="1969"/>
        <v>0</v>
      </c>
      <c r="O9731" s="6" t="str">
        <f t="shared" si="1970"/>
        <v/>
      </c>
      <c r="P9731" s="29"/>
      <c r="Q9731" s="54">
        <f t="shared" si="1971"/>
        <v>0</v>
      </c>
      <c r="R9731" s="6">
        <f t="shared" si="1972"/>
        <v>0</v>
      </c>
      <c r="S9731" s="6" t="str">
        <f t="shared" si="1973"/>
        <v/>
      </c>
      <c r="T9731" s="29"/>
      <c r="U9731" s="6">
        <f t="shared" si="1974"/>
        <v>0</v>
      </c>
      <c r="V9731" s="55">
        <f t="shared" si="1975"/>
        <v>0</v>
      </c>
      <c r="W9731" s="6">
        <f t="shared" si="1976"/>
        <v>0</v>
      </c>
      <c r="X9731" s="6">
        <f t="shared" si="1977"/>
        <v>0</v>
      </c>
      <c r="AA9731">
        <f t="shared" si="1979"/>
        <v>0</v>
      </c>
    </row>
    <row r="9732" spans="12:27">
      <c r="L9732" s="8">
        <f t="shared" si="1978"/>
        <v>0</v>
      </c>
      <c r="M9732" s="54">
        <f t="shared" si="1968"/>
        <v>0</v>
      </c>
      <c r="N9732" s="6">
        <f t="shared" si="1969"/>
        <v>0</v>
      </c>
      <c r="O9732" s="6" t="str">
        <f t="shared" si="1970"/>
        <v/>
      </c>
      <c r="P9732" s="29"/>
      <c r="Q9732" s="54">
        <f t="shared" si="1971"/>
        <v>0</v>
      </c>
      <c r="R9732" s="6">
        <f t="shared" si="1972"/>
        <v>0</v>
      </c>
      <c r="S9732" s="6" t="str">
        <f t="shared" si="1973"/>
        <v/>
      </c>
      <c r="T9732" s="29"/>
      <c r="U9732" s="6">
        <f t="shared" si="1974"/>
        <v>0</v>
      </c>
      <c r="V9732" s="55">
        <f t="shared" si="1975"/>
        <v>0</v>
      </c>
      <c r="W9732" s="6">
        <f t="shared" si="1976"/>
        <v>0</v>
      </c>
      <c r="X9732" s="6">
        <f t="shared" si="1977"/>
        <v>0</v>
      </c>
      <c r="AA9732">
        <f t="shared" si="1979"/>
        <v>0</v>
      </c>
    </row>
    <row r="9733" spans="12:27">
      <c r="L9733" s="8">
        <f t="shared" si="1978"/>
        <v>0</v>
      </c>
      <c r="M9733" s="54">
        <f t="shared" si="1968"/>
        <v>0</v>
      </c>
      <c r="N9733" s="6">
        <f t="shared" si="1969"/>
        <v>0</v>
      </c>
      <c r="O9733" s="6" t="str">
        <f t="shared" si="1970"/>
        <v/>
      </c>
      <c r="P9733" s="29"/>
      <c r="Q9733" s="54">
        <f t="shared" si="1971"/>
        <v>0</v>
      </c>
      <c r="R9733" s="6">
        <f t="shared" si="1972"/>
        <v>0</v>
      </c>
      <c r="S9733" s="6" t="str">
        <f t="shared" si="1973"/>
        <v/>
      </c>
      <c r="T9733" s="29"/>
      <c r="U9733" s="6">
        <f t="shared" si="1974"/>
        <v>0</v>
      </c>
      <c r="V9733" s="55">
        <f t="shared" si="1975"/>
        <v>0</v>
      </c>
      <c r="W9733" s="6">
        <f t="shared" si="1976"/>
        <v>0</v>
      </c>
      <c r="X9733" s="6">
        <f t="shared" si="1977"/>
        <v>0</v>
      </c>
      <c r="AA9733">
        <f t="shared" si="1979"/>
        <v>0</v>
      </c>
    </row>
    <row r="9734" spans="12:27">
      <c r="L9734" s="8">
        <f t="shared" si="1978"/>
        <v>0</v>
      </c>
      <c r="M9734" s="54">
        <f t="shared" si="1968"/>
        <v>0</v>
      </c>
      <c r="N9734" s="6">
        <f t="shared" si="1969"/>
        <v>0</v>
      </c>
      <c r="O9734" s="6" t="str">
        <f t="shared" si="1970"/>
        <v/>
      </c>
      <c r="P9734" s="29"/>
      <c r="Q9734" s="54">
        <f t="shared" si="1971"/>
        <v>0</v>
      </c>
      <c r="R9734" s="6">
        <f t="shared" si="1972"/>
        <v>0</v>
      </c>
      <c r="S9734" s="6" t="str">
        <f t="shared" si="1973"/>
        <v/>
      </c>
      <c r="T9734" s="29"/>
      <c r="U9734" s="6">
        <f t="shared" si="1974"/>
        <v>0</v>
      </c>
      <c r="V9734" s="55">
        <f t="shared" si="1975"/>
        <v>0</v>
      </c>
      <c r="W9734" s="6">
        <f t="shared" si="1976"/>
        <v>0</v>
      </c>
      <c r="X9734" s="6">
        <f t="shared" si="1977"/>
        <v>0</v>
      </c>
      <c r="AA9734">
        <f t="shared" si="1979"/>
        <v>0</v>
      </c>
    </row>
    <row r="9735" spans="12:27">
      <c r="L9735" s="8">
        <f t="shared" si="1978"/>
        <v>0</v>
      </c>
      <c r="M9735" s="54">
        <f t="shared" si="1968"/>
        <v>0</v>
      </c>
      <c r="N9735" s="6">
        <f t="shared" si="1969"/>
        <v>0</v>
      </c>
      <c r="O9735" s="6" t="str">
        <f t="shared" si="1970"/>
        <v/>
      </c>
      <c r="P9735" s="29"/>
      <c r="Q9735" s="54">
        <f t="shared" si="1971"/>
        <v>0</v>
      </c>
      <c r="R9735" s="6">
        <f t="shared" si="1972"/>
        <v>0</v>
      </c>
      <c r="S9735" s="6" t="str">
        <f t="shared" si="1973"/>
        <v/>
      </c>
      <c r="T9735" s="29"/>
      <c r="U9735" s="6">
        <f t="shared" si="1974"/>
        <v>0</v>
      </c>
      <c r="V9735" s="55">
        <f t="shared" si="1975"/>
        <v>0</v>
      </c>
      <c r="W9735" s="6">
        <f t="shared" si="1976"/>
        <v>0</v>
      </c>
      <c r="X9735" s="6">
        <f t="shared" si="1977"/>
        <v>0</v>
      </c>
      <c r="AA9735">
        <f t="shared" si="1979"/>
        <v>0</v>
      </c>
    </row>
    <row r="9736" spans="12:27">
      <c r="L9736" s="8">
        <f t="shared" si="1978"/>
        <v>0</v>
      </c>
      <c r="M9736" s="54">
        <f t="shared" ref="M9736:M9799" si="1980">IF(IF(L9736&gt;=sipstart,1,0)+IF(L9736&lt;=sipend,1,0)=2,J9736,0)</f>
        <v>0</v>
      </c>
      <c r="N9736" s="6">
        <f t="shared" ref="N9736:N9799" si="1981">IF(IF(L9736&gt;=sipstart,1,0)+IF(L9736&lt;=sipend,1,0)=2,K9736,0)</f>
        <v>0</v>
      </c>
      <c r="O9736" s="6" t="str">
        <f t="shared" ref="O9736:O9799" si="1982">IF(N9736=-sip,-N9736/B9736,"")</f>
        <v/>
      </c>
      <c r="P9736" s="29"/>
      <c r="Q9736" s="54">
        <f t="shared" ref="Q9736:Q9799" si="1983">IF(IF(L9736&gt;=sipstart,1,0)+IF(L9736&lt;=sipend,1,0)=2,1,0)</f>
        <v>0</v>
      </c>
      <c r="R9736" s="6">
        <f t="shared" ref="R9736:R9799" si="1984">IF(IF(L9736&gt;=sipstart,1,0)+IF(L9736&lt;=sipend,1,0)=2,-dsip,0)</f>
        <v>0</v>
      </c>
      <c r="S9736" s="6" t="str">
        <f t="shared" ref="S9736:S9799" si="1985">IF(R9736=-dsip,-R9736/B9736,"")</f>
        <v/>
      </c>
      <c r="T9736" s="29"/>
      <c r="U9736" s="6">
        <f t="shared" ref="U9736:U9799" si="1986">IF((IF(L9736&gt;=sipstart,1,2)+IF(L9736&lt;=sipend,1,2))=2,L9736,0)</f>
        <v>0</v>
      </c>
      <c r="V9736" s="55">
        <f t="shared" ref="V9736:V9799" si="1987">IF((IF(L9736&gt;=sipstart,1,2)+IF(L9736&lt;=sipend,1,2))=2,L9736,0)+IF(U9735=actualsipend,actualsipend,0)</f>
        <v>0</v>
      </c>
      <c r="W9736" s="6">
        <f t="shared" si="1976"/>
        <v>0</v>
      </c>
      <c r="X9736" s="6">
        <f t="shared" si="1977"/>
        <v>0</v>
      </c>
      <c r="AA9736">
        <f t="shared" si="1979"/>
        <v>0</v>
      </c>
    </row>
    <row r="9737" spans="12:27">
      <c r="L9737" s="8">
        <f t="shared" si="1978"/>
        <v>0</v>
      </c>
      <c r="M9737" s="54">
        <f t="shared" si="1980"/>
        <v>0</v>
      </c>
      <c r="N9737" s="6">
        <f t="shared" si="1981"/>
        <v>0</v>
      </c>
      <c r="O9737" s="6" t="str">
        <f t="shared" si="1982"/>
        <v/>
      </c>
      <c r="P9737" s="29"/>
      <c r="Q9737" s="54">
        <f t="shared" si="1983"/>
        <v>0</v>
      </c>
      <c r="R9737" s="6">
        <f t="shared" si="1984"/>
        <v>0</v>
      </c>
      <c r="S9737" s="6" t="str">
        <f t="shared" si="1985"/>
        <v/>
      </c>
      <c r="T9737" s="29"/>
      <c r="U9737" s="6">
        <f t="shared" si="1986"/>
        <v>0</v>
      </c>
      <c r="V9737" s="55">
        <f t="shared" si="1987"/>
        <v>0</v>
      </c>
      <c r="W9737" s="6">
        <f t="shared" ref="W9737:W9800" si="1988">IF(V9737+V9736=0,0,IF(V9737=V9736,sipunits*B9736,N9737))</f>
        <v>0</v>
      </c>
      <c r="X9737" s="6">
        <f t="shared" ref="X9737:X9800" si="1989">IF(V9737+V9736=0,0,IF(V9737=V9736,dsipunits*B9736,R9737))</f>
        <v>0</v>
      </c>
      <c r="AA9737">
        <f t="shared" si="1979"/>
        <v>0</v>
      </c>
    </row>
    <row r="9738" spans="12:27">
      <c r="L9738" s="8">
        <f t="shared" si="1978"/>
        <v>0</v>
      </c>
      <c r="M9738" s="54">
        <f t="shared" si="1980"/>
        <v>0</v>
      </c>
      <c r="N9738" s="6">
        <f t="shared" si="1981"/>
        <v>0</v>
      </c>
      <c r="O9738" s="6" t="str">
        <f t="shared" si="1982"/>
        <v/>
      </c>
      <c r="P9738" s="29"/>
      <c r="Q9738" s="54">
        <f t="shared" si="1983"/>
        <v>0</v>
      </c>
      <c r="R9738" s="6">
        <f t="shared" si="1984"/>
        <v>0</v>
      </c>
      <c r="S9738" s="6" t="str">
        <f t="shared" si="1985"/>
        <v/>
      </c>
      <c r="T9738" s="29"/>
      <c r="U9738" s="6">
        <f t="shared" si="1986"/>
        <v>0</v>
      </c>
      <c r="V9738" s="55">
        <f t="shared" si="1987"/>
        <v>0</v>
      </c>
      <c r="W9738" s="6">
        <f t="shared" si="1988"/>
        <v>0</v>
      </c>
      <c r="X9738" s="6">
        <f t="shared" si="1989"/>
        <v>0</v>
      </c>
      <c r="AA9738">
        <f t="shared" si="1979"/>
        <v>0</v>
      </c>
    </row>
    <row r="9739" spans="12:27">
      <c r="L9739" s="8">
        <f t="shared" si="1978"/>
        <v>0</v>
      </c>
      <c r="M9739" s="54">
        <f t="shared" si="1980"/>
        <v>0</v>
      </c>
      <c r="N9739" s="6">
        <f t="shared" si="1981"/>
        <v>0</v>
      </c>
      <c r="O9739" s="6" t="str">
        <f t="shared" si="1982"/>
        <v/>
      </c>
      <c r="P9739" s="29"/>
      <c r="Q9739" s="54">
        <f t="shared" si="1983"/>
        <v>0</v>
      </c>
      <c r="R9739" s="6">
        <f t="shared" si="1984"/>
        <v>0</v>
      </c>
      <c r="S9739" s="6" t="str">
        <f t="shared" si="1985"/>
        <v/>
      </c>
      <c r="T9739" s="29"/>
      <c r="U9739" s="6">
        <f t="shared" si="1986"/>
        <v>0</v>
      </c>
      <c r="V9739" s="55">
        <f t="shared" si="1987"/>
        <v>0</v>
      </c>
      <c r="W9739" s="6">
        <f t="shared" si="1988"/>
        <v>0</v>
      </c>
      <c r="X9739" s="6">
        <f t="shared" si="1989"/>
        <v>0</v>
      </c>
      <c r="AA9739">
        <f t="shared" si="1979"/>
        <v>0</v>
      </c>
    </row>
    <row r="9740" spans="12:27">
      <c r="L9740" s="8">
        <f t="shared" si="1978"/>
        <v>0</v>
      </c>
      <c r="M9740" s="54">
        <f t="shared" si="1980"/>
        <v>0</v>
      </c>
      <c r="N9740" s="6">
        <f t="shared" si="1981"/>
        <v>0</v>
      </c>
      <c r="O9740" s="6" t="str">
        <f t="shared" si="1982"/>
        <v/>
      </c>
      <c r="P9740" s="29"/>
      <c r="Q9740" s="54">
        <f t="shared" si="1983"/>
        <v>0</v>
      </c>
      <c r="R9740" s="6">
        <f t="shared" si="1984"/>
        <v>0</v>
      </c>
      <c r="S9740" s="6" t="str">
        <f t="shared" si="1985"/>
        <v/>
      </c>
      <c r="T9740" s="29"/>
      <c r="U9740" s="6">
        <f t="shared" si="1986"/>
        <v>0</v>
      </c>
      <c r="V9740" s="55">
        <f t="shared" si="1987"/>
        <v>0</v>
      </c>
      <c r="W9740" s="6">
        <f t="shared" si="1988"/>
        <v>0</v>
      </c>
      <c r="X9740" s="6">
        <f t="shared" si="1989"/>
        <v>0</v>
      </c>
      <c r="AA9740">
        <f t="shared" si="1979"/>
        <v>0</v>
      </c>
    </row>
    <row r="9741" spans="12:27">
      <c r="L9741" s="8">
        <f t="shared" ref="L9741:L9804" si="1990">A9741</f>
        <v>0</v>
      </c>
      <c r="M9741" s="54">
        <f t="shared" si="1980"/>
        <v>0</v>
      </c>
      <c r="N9741" s="6">
        <f t="shared" si="1981"/>
        <v>0</v>
      </c>
      <c r="O9741" s="6" t="str">
        <f t="shared" si="1982"/>
        <v/>
      </c>
      <c r="P9741" s="29"/>
      <c r="Q9741" s="54">
        <f t="shared" si="1983"/>
        <v>0</v>
      </c>
      <c r="R9741" s="6">
        <f t="shared" si="1984"/>
        <v>0</v>
      </c>
      <c r="S9741" s="6" t="str">
        <f t="shared" si="1985"/>
        <v/>
      </c>
      <c r="T9741" s="29"/>
      <c r="U9741" s="6">
        <f t="shared" si="1986"/>
        <v>0</v>
      </c>
      <c r="V9741" s="55">
        <f t="shared" si="1987"/>
        <v>0</v>
      </c>
      <c r="W9741" s="6">
        <f t="shared" si="1988"/>
        <v>0</v>
      </c>
      <c r="X9741" s="6">
        <f t="shared" si="1989"/>
        <v>0</v>
      </c>
      <c r="AA9741">
        <f t="shared" ref="AA9741:AA9804" si="1991">IF(Q9743=0,IF(Q9741=1,L9741,0),0)</f>
        <v>0</v>
      </c>
    </row>
    <row r="9742" spans="12:27">
      <c r="L9742" s="8">
        <f t="shared" si="1990"/>
        <v>0</v>
      </c>
      <c r="M9742" s="54">
        <f t="shared" si="1980"/>
        <v>0</v>
      </c>
      <c r="N9742" s="6">
        <f t="shared" si="1981"/>
        <v>0</v>
      </c>
      <c r="O9742" s="6" t="str">
        <f t="shared" si="1982"/>
        <v/>
      </c>
      <c r="P9742" s="29"/>
      <c r="Q9742" s="54">
        <f t="shared" si="1983"/>
        <v>0</v>
      </c>
      <c r="R9742" s="6">
        <f t="shared" si="1984"/>
        <v>0</v>
      </c>
      <c r="S9742" s="6" t="str">
        <f t="shared" si="1985"/>
        <v/>
      </c>
      <c r="T9742" s="29"/>
      <c r="U9742" s="6">
        <f t="shared" si="1986"/>
        <v>0</v>
      </c>
      <c r="V9742" s="55">
        <f t="shared" si="1987"/>
        <v>0</v>
      </c>
      <c r="W9742" s="6">
        <f t="shared" si="1988"/>
        <v>0</v>
      </c>
      <c r="X9742" s="6">
        <f t="shared" si="1989"/>
        <v>0</v>
      </c>
      <c r="AA9742">
        <f t="shared" si="1991"/>
        <v>0</v>
      </c>
    </row>
    <row r="9743" spans="12:27">
      <c r="L9743" s="8">
        <f t="shared" si="1990"/>
        <v>0</v>
      </c>
      <c r="M9743" s="54">
        <f t="shared" si="1980"/>
        <v>0</v>
      </c>
      <c r="N9743" s="6">
        <f t="shared" si="1981"/>
        <v>0</v>
      </c>
      <c r="O9743" s="6" t="str">
        <f t="shared" si="1982"/>
        <v/>
      </c>
      <c r="P9743" s="29"/>
      <c r="Q9743" s="54">
        <f t="shared" si="1983"/>
        <v>0</v>
      </c>
      <c r="R9743" s="6">
        <f t="shared" si="1984"/>
        <v>0</v>
      </c>
      <c r="S9743" s="6" t="str">
        <f t="shared" si="1985"/>
        <v/>
      </c>
      <c r="T9743" s="29"/>
      <c r="U9743" s="6">
        <f t="shared" si="1986"/>
        <v>0</v>
      </c>
      <c r="V9743" s="55">
        <f t="shared" si="1987"/>
        <v>0</v>
      </c>
      <c r="W9743" s="6">
        <f t="shared" si="1988"/>
        <v>0</v>
      </c>
      <c r="X9743" s="6">
        <f t="shared" si="1989"/>
        <v>0</v>
      </c>
      <c r="AA9743">
        <f t="shared" si="1991"/>
        <v>0</v>
      </c>
    </row>
    <row r="9744" spans="12:27">
      <c r="L9744" s="8">
        <f t="shared" si="1990"/>
        <v>0</v>
      </c>
      <c r="M9744" s="54">
        <f t="shared" si="1980"/>
        <v>0</v>
      </c>
      <c r="N9744" s="6">
        <f t="shared" si="1981"/>
        <v>0</v>
      </c>
      <c r="O9744" s="6" t="str">
        <f t="shared" si="1982"/>
        <v/>
      </c>
      <c r="P9744" s="29"/>
      <c r="Q9744" s="54">
        <f t="shared" si="1983"/>
        <v>0</v>
      </c>
      <c r="R9744" s="6">
        <f t="shared" si="1984"/>
        <v>0</v>
      </c>
      <c r="S9744" s="6" t="str">
        <f t="shared" si="1985"/>
        <v/>
      </c>
      <c r="T9744" s="29"/>
      <c r="U9744" s="6">
        <f t="shared" si="1986"/>
        <v>0</v>
      </c>
      <c r="V9744" s="55">
        <f t="shared" si="1987"/>
        <v>0</v>
      </c>
      <c r="W9744" s="6">
        <f t="shared" si="1988"/>
        <v>0</v>
      </c>
      <c r="X9744" s="6">
        <f t="shared" si="1989"/>
        <v>0</v>
      </c>
      <c r="AA9744">
        <f t="shared" si="1991"/>
        <v>0</v>
      </c>
    </row>
    <row r="9745" spans="12:27">
      <c r="L9745" s="8">
        <f t="shared" si="1990"/>
        <v>0</v>
      </c>
      <c r="M9745" s="54">
        <f t="shared" si="1980"/>
        <v>0</v>
      </c>
      <c r="N9745" s="6">
        <f t="shared" si="1981"/>
        <v>0</v>
      </c>
      <c r="O9745" s="6" t="str">
        <f t="shared" si="1982"/>
        <v/>
      </c>
      <c r="P9745" s="29"/>
      <c r="Q9745" s="54">
        <f t="shared" si="1983"/>
        <v>0</v>
      </c>
      <c r="R9745" s="6">
        <f t="shared" si="1984"/>
        <v>0</v>
      </c>
      <c r="S9745" s="6" t="str">
        <f t="shared" si="1985"/>
        <v/>
      </c>
      <c r="T9745" s="29"/>
      <c r="U9745" s="6">
        <f t="shared" si="1986"/>
        <v>0</v>
      </c>
      <c r="V9745" s="55">
        <f t="shared" si="1987"/>
        <v>0</v>
      </c>
      <c r="W9745" s="6">
        <f t="shared" si="1988"/>
        <v>0</v>
      </c>
      <c r="X9745" s="6">
        <f t="shared" si="1989"/>
        <v>0</v>
      </c>
      <c r="AA9745">
        <f t="shared" si="1991"/>
        <v>0</v>
      </c>
    </row>
    <row r="9746" spans="12:27">
      <c r="L9746" s="8">
        <f t="shared" si="1990"/>
        <v>0</v>
      </c>
      <c r="M9746" s="54">
        <f t="shared" si="1980"/>
        <v>0</v>
      </c>
      <c r="N9746" s="6">
        <f t="shared" si="1981"/>
        <v>0</v>
      </c>
      <c r="O9746" s="6" t="str">
        <f t="shared" si="1982"/>
        <v/>
      </c>
      <c r="P9746" s="29"/>
      <c r="Q9746" s="54">
        <f t="shared" si="1983"/>
        <v>0</v>
      </c>
      <c r="R9746" s="6">
        <f t="shared" si="1984"/>
        <v>0</v>
      </c>
      <c r="S9746" s="6" t="str">
        <f t="shared" si="1985"/>
        <v/>
      </c>
      <c r="T9746" s="29"/>
      <c r="U9746" s="6">
        <f t="shared" si="1986"/>
        <v>0</v>
      </c>
      <c r="V9746" s="55">
        <f t="shared" si="1987"/>
        <v>0</v>
      </c>
      <c r="W9746" s="6">
        <f t="shared" si="1988"/>
        <v>0</v>
      </c>
      <c r="X9746" s="6">
        <f t="shared" si="1989"/>
        <v>0</v>
      </c>
      <c r="AA9746">
        <f t="shared" si="1991"/>
        <v>0</v>
      </c>
    </row>
    <row r="9747" spans="12:27">
      <c r="L9747" s="8">
        <f t="shared" si="1990"/>
        <v>0</v>
      </c>
      <c r="M9747" s="54">
        <f t="shared" si="1980"/>
        <v>0</v>
      </c>
      <c r="N9747" s="6">
        <f t="shared" si="1981"/>
        <v>0</v>
      </c>
      <c r="O9747" s="6" t="str">
        <f t="shared" si="1982"/>
        <v/>
      </c>
      <c r="P9747" s="29"/>
      <c r="Q9747" s="54">
        <f t="shared" si="1983"/>
        <v>0</v>
      </c>
      <c r="R9747" s="6">
        <f t="shared" si="1984"/>
        <v>0</v>
      </c>
      <c r="S9747" s="6" t="str">
        <f t="shared" si="1985"/>
        <v/>
      </c>
      <c r="T9747" s="29"/>
      <c r="U9747" s="6">
        <f t="shared" si="1986"/>
        <v>0</v>
      </c>
      <c r="V9747" s="55">
        <f t="shared" si="1987"/>
        <v>0</v>
      </c>
      <c r="W9747" s="6">
        <f t="shared" si="1988"/>
        <v>0</v>
      </c>
      <c r="X9747" s="6">
        <f t="shared" si="1989"/>
        <v>0</v>
      </c>
      <c r="AA9747">
        <f t="shared" si="1991"/>
        <v>0</v>
      </c>
    </row>
    <row r="9748" spans="12:27">
      <c r="L9748" s="8">
        <f t="shared" si="1990"/>
        <v>0</v>
      </c>
      <c r="M9748" s="54">
        <f t="shared" si="1980"/>
        <v>0</v>
      </c>
      <c r="N9748" s="6">
        <f t="shared" si="1981"/>
        <v>0</v>
      </c>
      <c r="O9748" s="6" t="str">
        <f t="shared" si="1982"/>
        <v/>
      </c>
      <c r="P9748" s="29"/>
      <c r="Q9748" s="54">
        <f t="shared" si="1983"/>
        <v>0</v>
      </c>
      <c r="R9748" s="6">
        <f t="shared" si="1984"/>
        <v>0</v>
      </c>
      <c r="S9748" s="6" t="str">
        <f t="shared" si="1985"/>
        <v/>
      </c>
      <c r="T9748" s="29"/>
      <c r="U9748" s="6">
        <f t="shared" si="1986"/>
        <v>0</v>
      </c>
      <c r="V9748" s="55">
        <f t="shared" si="1987"/>
        <v>0</v>
      </c>
      <c r="W9748" s="6">
        <f t="shared" si="1988"/>
        <v>0</v>
      </c>
      <c r="X9748" s="6">
        <f t="shared" si="1989"/>
        <v>0</v>
      </c>
      <c r="AA9748">
        <f t="shared" si="1991"/>
        <v>0</v>
      </c>
    </row>
    <row r="9749" spans="12:27">
      <c r="L9749" s="8">
        <f t="shared" si="1990"/>
        <v>0</v>
      </c>
      <c r="M9749" s="54">
        <f t="shared" si="1980"/>
        <v>0</v>
      </c>
      <c r="N9749" s="6">
        <f t="shared" si="1981"/>
        <v>0</v>
      </c>
      <c r="O9749" s="6" t="str">
        <f t="shared" si="1982"/>
        <v/>
      </c>
      <c r="P9749" s="29"/>
      <c r="Q9749" s="54">
        <f t="shared" si="1983"/>
        <v>0</v>
      </c>
      <c r="R9749" s="6">
        <f t="shared" si="1984"/>
        <v>0</v>
      </c>
      <c r="S9749" s="6" t="str">
        <f t="shared" si="1985"/>
        <v/>
      </c>
      <c r="T9749" s="29"/>
      <c r="U9749" s="6">
        <f t="shared" si="1986"/>
        <v>0</v>
      </c>
      <c r="V9749" s="55">
        <f t="shared" si="1987"/>
        <v>0</v>
      </c>
      <c r="W9749" s="6">
        <f t="shared" si="1988"/>
        <v>0</v>
      </c>
      <c r="X9749" s="6">
        <f t="shared" si="1989"/>
        <v>0</v>
      </c>
      <c r="AA9749">
        <f t="shared" si="1991"/>
        <v>0</v>
      </c>
    </row>
    <row r="9750" spans="12:27">
      <c r="L9750" s="8">
        <f t="shared" si="1990"/>
        <v>0</v>
      </c>
      <c r="M9750" s="54">
        <f t="shared" si="1980"/>
        <v>0</v>
      </c>
      <c r="N9750" s="6">
        <f t="shared" si="1981"/>
        <v>0</v>
      </c>
      <c r="O9750" s="6" t="str">
        <f t="shared" si="1982"/>
        <v/>
      </c>
      <c r="P9750" s="29"/>
      <c r="Q9750" s="54">
        <f t="shared" si="1983"/>
        <v>0</v>
      </c>
      <c r="R9750" s="6">
        <f t="shared" si="1984"/>
        <v>0</v>
      </c>
      <c r="S9750" s="6" t="str">
        <f t="shared" si="1985"/>
        <v/>
      </c>
      <c r="T9750" s="29"/>
      <c r="U9750" s="6">
        <f t="shared" si="1986"/>
        <v>0</v>
      </c>
      <c r="V9750" s="55">
        <f t="shared" si="1987"/>
        <v>0</v>
      </c>
      <c r="W9750" s="6">
        <f t="shared" si="1988"/>
        <v>0</v>
      </c>
      <c r="X9750" s="6">
        <f t="shared" si="1989"/>
        <v>0</v>
      </c>
      <c r="AA9750">
        <f t="shared" si="1991"/>
        <v>0</v>
      </c>
    </row>
    <row r="9751" spans="12:27">
      <c r="L9751" s="8">
        <f t="shared" si="1990"/>
        <v>0</v>
      </c>
      <c r="M9751" s="54">
        <f t="shared" si="1980"/>
        <v>0</v>
      </c>
      <c r="N9751" s="6">
        <f t="shared" si="1981"/>
        <v>0</v>
      </c>
      <c r="O9751" s="6" t="str">
        <f t="shared" si="1982"/>
        <v/>
      </c>
      <c r="P9751" s="29"/>
      <c r="Q9751" s="54">
        <f t="shared" si="1983"/>
        <v>0</v>
      </c>
      <c r="R9751" s="6">
        <f t="shared" si="1984"/>
        <v>0</v>
      </c>
      <c r="S9751" s="6" t="str">
        <f t="shared" si="1985"/>
        <v/>
      </c>
      <c r="T9751" s="29"/>
      <c r="U9751" s="6">
        <f t="shared" si="1986"/>
        <v>0</v>
      </c>
      <c r="V9751" s="55">
        <f t="shared" si="1987"/>
        <v>0</v>
      </c>
      <c r="W9751" s="6">
        <f t="shared" si="1988"/>
        <v>0</v>
      </c>
      <c r="X9751" s="6">
        <f t="shared" si="1989"/>
        <v>0</v>
      </c>
      <c r="AA9751">
        <f t="shared" si="1991"/>
        <v>0</v>
      </c>
    </row>
    <row r="9752" spans="12:27">
      <c r="L9752" s="8">
        <f t="shared" si="1990"/>
        <v>0</v>
      </c>
      <c r="M9752" s="54">
        <f t="shared" si="1980"/>
        <v>0</v>
      </c>
      <c r="N9752" s="6">
        <f t="shared" si="1981"/>
        <v>0</v>
      </c>
      <c r="O9752" s="6" t="str">
        <f t="shared" si="1982"/>
        <v/>
      </c>
      <c r="P9752" s="29"/>
      <c r="Q9752" s="54">
        <f t="shared" si="1983"/>
        <v>0</v>
      </c>
      <c r="R9752" s="6">
        <f t="shared" si="1984"/>
        <v>0</v>
      </c>
      <c r="S9752" s="6" t="str">
        <f t="shared" si="1985"/>
        <v/>
      </c>
      <c r="T9752" s="29"/>
      <c r="U9752" s="6">
        <f t="shared" si="1986"/>
        <v>0</v>
      </c>
      <c r="V9752" s="55">
        <f t="shared" si="1987"/>
        <v>0</v>
      </c>
      <c r="W9752" s="6">
        <f t="shared" si="1988"/>
        <v>0</v>
      </c>
      <c r="X9752" s="6">
        <f t="shared" si="1989"/>
        <v>0</v>
      </c>
      <c r="AA9752">
        <f t="shared" si="1991"/>
        <v>0</v>
      </c>
    </row>
    <row r="9753" spans="12:27">
      <c r="L9753" s="8">
        <f t="shared" si="1990"/>
        <v>0</v>
      </c>
      <c r="M9753" s="54">
        <f t="shared" si="1980"/>
        <v>0</v>
      </c>
      <c r="N9753" s="6">
        <f t="shared" si="1981"/>
        <v>0</v>
      </c>
      <c r="O9753" s="6" t="str">
        <f t="shared" si="1982"/>
        <v/>
      </c>
      <c r="P9753" s="29"/>
      <c r="Q9753" s="54">
        <f t="shared" si="1983"/>
        <v>0</v>
      </c>
      <c r="R9753" s="6">
        <f t="shared" si="1984"/>
        <v>0</v>
      </c>
      <c r="S9753" s="6" t="str">
        <f t="shared" si="1985"/>
        <v/>
      </c>
      <c r="T9753" s="29"/>
      <c r="U9753" s="6">
        <f t="shared" si="1986"/>
        <v>0</v>
      </c>
      <c r="V9753" s="55">
        <f t="shared" si="1987"/>
        <v>0</v>
      </c>
      <c r="W9753" s="6">
        <f t="shared" si="1988"/>
        <v>0</v>
      </c>
      <c r="X9753" s="6">
        <f t="shared" si="1989"/>
        <v>0</v>
      </c>
      <c r="AA9753">
        <f t="shared" si="1991"/>
        <v>0</v>
      </c>
    </row>
    <row r="9754" spans="12:27">
      <c r="L9754" s="8">
        <f t="shared" si="1990"/>
        <v>0</v>
      </c>
      <c r="M9754" s="54">
        <f t="shared" si="1980"/>
        <v>0</v>
      </c>
      <c r="N9754" s="6">
        <f t="shared" si="1981"/>
        <v>0</v>
      </c>
      <c r="O9754" s="6" t="str">
        <f t="shared" si="1982"/>
        <v/>
      </c>
      <c r="P9754" s="29"/>
      <c r="Q9754" s="54">
        <f t="shared" si="1983"/>
        <v>0</v>
      </c>
      <c r="R9754" s="6">
        <f t="shared" si="1984"/>
        <v>0</v>
      </c>
      <c r="S9754" s="6" t="str">
        <f t="shared" si="1985"/>
        <v/>
      </c>
      <c r="T9754" s="29"/>
      <c r="U9754" s="6">
        <f t="shared" si="1986"/>
        <v>0</v>
      </c>
      <c r="V9754" s="55">
        <f t="shared" si="1987"/>
        <v>0</v>
      </c>
      <c r="W9754" s="6">
        <f t="shared" si="1988"/>
        <v>0</v>
      </c>
      <c r="X9754" s="6">
        <f t="shared" si="1989"/>
        <v>0</v>
      </c>
      <c r="AA9754">
        <f t="shared" si="1991"/>
        <v>0</v>
      </c>
    </row>
    <row r="9755" spans="12:27">
      <c r="L9755" s="8">
        <f t="shared" si="1990"/>
        <v>0</v>
      </c>
      <c r="M9755" s="54">
        <f t="shared" si="1980"/>
        <v>0</v>
      </c>
      <c r="N9755" s="6">
        <f t="shared" si="1981"/>
        <v>0</v>
      </c>
      <c r="O9755" s="6" t="str">
        <f t="shared" si="1982"/>
        <v/>
      </c>
      <c r="P9755" s="29"/>
      <c r="Q9755" s="54">
        <f t="shared" si="1983"/>
        <v>0</v>
      </c>
      <c r="R9755" s="6">
        <f t="shared" si="1984"/>
        <v>0</v>
      </c>
      <c r="S9755" s="6" t="str">
        <f t="shared" si="1985"/>
        <v/>
      </c>
      <c r="T9755" s="29"/>
      <c r="U9755" s="6">
        <f t="shared" si="1986"/>
        <v>0</v>
      </c>
      <c r="V9755" s="55">
        <f t="shared" si="1987"/>
        <v>0</v>
      </c>
      <c r="W9755" s="6">
        <f t="shared" si="1988"/>
        <v>0</v>
      </c>
      <c r="X9755" s="6">
        <f t="shared" si="1989"/>
        <v>0</v>
      </c>
      <c r="AA9755">
        <f t="shared" si="1991"/>
        <v>0</v>
      </c>
    </row>
    <row r="9756" spans="12:27">
      <c r="L9756" s="8">
        <f t="shared" si="1990"/>
        <v>0</v>
      </c>
      <c r="M9756" s="54">
        <f t="shared" si="1980"/>
        <v>0</v>
      </c>
      <c r="N9756" s="6">
        <f t="shared" si="1981"/>
        <v>0</v>
      </c>
      <c r="O9756" s="6" t="str">
        <f t="shared" si="1982"/>
        <v/>
      </c>
      <c r="P9756" s="29"/>
      <c r="Q9756" s="54">
        <f t="shared" si="1983"/>
        <v>0</v>
      </c>
      <c r="R9756" s="6">
        <f t="shared" si="1984"/>
        <v>0</v>
      </c>
      <c r="S9756" s="6" t="str">
        <f t="shared" si="1985"/>
        <v/>
      </c>
      <c r="T9756" s="29"/>
      <c r="U9756" s="6">
        <f t="shared" si="1986"/>
        <v>0</v>
      </c>
      <c r="V9756" s="55">
        <f t="shared" si="1987"/>
        <v>0</v>
      </c>
      <c r="W9756" s="6">
        <f t="shared" si="1988"/>
        <v>0</v>
      </c>
      <c r="X9756" s="6">
        <f t="shared" si="1989"/>
        <v>0</v>
      </c>
      <c r="AA9756">
        <f t="shared" si="1991"/>
        <v>0</v>
      </c>
    </row>
    <row r="9757" spans="12:27">
      <c r="L9757" s="8">
        <f t="shared" si="1990"/>
        <v>0</v>
      </c>
      <c r="M9757" s="54">
        <f t="shared" si="1980"/>
        <v>0</v>
      </c>
      <c r="N9757" s="6">
        <f t="shared" si="1981"/>
        <v>0</v>
      </c>
      <c r="O9757" s="6" t="str">
        <f t="shared" si="1982"/>
        <v/>
      </c>
      <c r="P9757" s="29"/>
      <c r="Q9757" s="54">
        <f t="shared" si="1983"/>
        <v>0</v>
      </c>
      <c r="R9757" s="6">
        <f t="shared" si="1984"/>
        <v>0</v>
      </c>
      <c r="S9757" s="6" t="str">
        <f t="shared" si="1985"/>
        <v/>
      </c>
      <c r="T9757" s="29"/>
      <c r="U9757" s="6">
        <f t="shared" si="1986"/>
        <v>0</v>
      </c>
      <c r="V9757" s="55">
        <f t="shared" si="1987"/>
        <v>0</v>
      </c>
      <c r="W9757" s="6">
        <f t="shared" si="1988"/>
        <v>0</v>
      </c>
      <c r="X9757" s="6">
        <f t="shared" si="1989"/>
        <v>0</v>
      </c>
      <c r="AA9757">
        <f t="shared" si="1991"/>
        <v>0</v>
      </c>
    </row>
    <row r="9758" spans="12:27">
      <c r="L9758" s="8">
        <f t="shared" si="1990"/>
        <v>0</v>
      </c>
      <c r="M9758" s="54">
        <f t="shared" si="1980"/>
        <v>0</v>
      </c>
      <c r="N9758" s="6">
        <f t="shared" si="1981"/>
        <v>0</v>
      </c>
      <c r="O9758" s="6" t="str">
        <f t="shared" si="1982"/>
        <v/>
      </c>
      <c r="P9758" s="29"/>
      <c r="Q9758" s="54">
        <f t="shared" si="1983"/>
        <v>0</v>
      </c>
      <c r="R9758" s="6">
        <f t="shared" si="1984"/>
        <v>0</v>
      </c>
      <c r="S9758" s="6" t="str">
        <f t="shared" si="1985"/>
        <v/>
      </c>
      <c r="T9758" s="29"/>
      <c r="U9758" s="6">
        <f t="shared" si="1986"/>
        <v>0</v>
      </c>
      <c r="V9758" s="55">
        <f t="shared" si="1987"/>
        <v>0</v>
      </c>
      <c r="W9758" s="6">
        <f t="shared" si="1988"/>
        <v>0</v>
      </c>
      <c r="X9758" s="6">
        <f t="shared" si="1989"/>
        <v>0</v>
      </c>
      <c r="AA9758">
        <f t="shared" si="1991"/>
        <v>0</v>
      </c>
    </row>
    <row r="9759" spans="12:27">
      <c r="L9759" s="8">
        <f t="shared" si="1990"/>
        <v>0</v>
      </c>
      <c r="M9759" s="54">
        <f t="shared" si="1980"/>
        <v>0</v>
      </c>
      <c r="N9759" s="6">
        <f t="shared" si="1981"/>
        <v>0</v>
      </c>
      <c r="O9759" s="6" t="str">
        <f t="shared" si="1982"/>
        <v/>
      </c>
      <c r="P9759" s="29"/>
      <c r="Q9759" s="54">
        <f t="shared" si="1983"/>
        <v>0</v>
      </c>
      <c r="R9759" s="6">
        <f t="shared" si="1984"/>
        <v>0</v>
      </c>
      <c r="S9759" s="6" t="str">
        <f t="shared" si="1985"/>
        <v/>
      </c>
      <c r="T9759" s="29"/>
      <c r="U9759" s="6">
        <f t="shared" si="1986"/>
        <v>0</v>
      </c>
      <c r="V9759" s="55">
        <f t="shared" si="1987"/>
        <v>0</v>
      </c>
      <c r="W9759" s="6">
        <f t="shared" si="1988"/>
        <v>0</v>
      </c>
      <c r="X9759" s="6">
        <f t="shared" si="1989"/>
        <v>0</v>
      </c>
      <c r="AA9759">
        <f t="shared" si="1991"/>
        <v>0</v>
      </c>
    </row>
    <row r="9760" spans="12:27">
      <c r="L9760" s="8">
        <f t="shared" si="1990"/>
        <v>0</v>
      </c>
      <c r="M9760" s="54">
        <f t="shared" si="1980"/>
        <v>0</v>
      </c>
      <c r="N9760" s="6">
        <f t="shared" si="1981"/>
        <v>0</v>
      </c>
      <c r="O9760" s="6" t="str">
        <f t="shared" si="1982"/>
        <v/>
      </c>
      <c r="P9760" s="29"/>
      <c r="Q9760" s="54">
        <f t="shared" si="1983"/>
        <v>0</v>
      </c>
      <c r="R9760" s="6">
        <f t="shared" si="1984"/>
        <v>0</v>
      </c>
      <c r="S9760" s="6" t="str">
        <f t="shared" si="1985"/>
        <v/>
      </c>
      <c r="T9760" s="29"/>
      <c r="U9760" s="6">
        <f t="shared" si="1986"/>
        <v>0</v>
      </c>
      <c r="V9760" s="55">
        <f t="shared" si="1987"/>
        <v>0</v>
      </c>
      <c r="W9760" s="6">
        <f t="shared" si="1988"/>
        <v>0</v>
      </c>
      <c r="X9760" s="6">
        <f t="shared" si="1989"/>
        <v>0</v>
      </c>
      <c r="AA9760">
        <f t="shared" si="1991"/>
        <v>0</v>
      </c>
    </row>
    <row r="9761" spans="12:27">
      <c r="L9761" s="8">
        <f t="shared" si="1990"/>
        <v>0</v>
      </c>
      <c r="M9761" s="54">
        <f t="shared" si="1980"/>
        <v>0</v>
      </c>
      <c r="N9761" s="6">
        <f t="shared" si="1981"/>
        <v>0</v>
      </c>
      <c r="O9761" s="6" t="str">
        <f t="shared" si="1982"/>
        <v/>
      </c>
      <c r="P9761" s="29"/>
      <c r="Q9761" s="54">
        <f t="shared" si="1983"/>
        <v>0</v>
      </c>
      <c r="R9761" s="6">
        <f t="shared" si="1984"/>
        <v>0</v>
      </c>
      <c r="S9761" s="6" t="str">
        <f t="shared" si="1985"/>
        <v/>
      </c>
      <c r="T9761" s="29"/>
      <c r="U9761" s="6">
        <f t="shared" si="1986"/>
        <v>0</v>
      </c>
      <c r="V9761" s="55">
        <f t="shared" si="1987"/>
        <v>0</v>
      </c>
      <c r="W9761" s="6">
        <f t="shared" si="1988"/>
        <v>0</v>
      </c>
      <c r="X9761" s="6">
        <f t="shared" si="1989"/>
        <v>0</v>
      </c>
      <c r="AA9761">
        <f t="shared" si="1991"/>
        <v>0</v>
      </c>
    </row>
    <row r="9762" spans="12:27">
      <c r="L9762" s="8">
        <f t="shared" si="1990"/>
        <v>0</v>
      </c>
      <c r="M9762" s="54">
        <f t="shared" si="1980"/>
        <v>0</v>
      </c>
      <c r="N9762" s="6">
        <f t="shared" si="1981"/>
        <v>0</v>
      </c>
      <c r="O9762" s="6" t="str">
        <f t="shared" si="1982"/>
        <v/>
      </c>
      <c r="P9762" s="29"/>
      <c r="Q9762" s="54">
        <f t="shared" si="1983"/>
        <v>0</v>
      </c>
      <c r="R9762" s="6">
        <f t="shared" si="1984"/>
        <v>0</v>
      </c>
      <c r="S9762" s="6" t="str">
        <f t="shared" si="1985"/>
        <v/>
      </c>
      <c r="T9762" s="29"/>
      <c r="U9762" s="6">
        <f t="shared" si="1986"/>
        <v>0</v>
      </c>
      <c r="V9762" s="55">
        <f t="shared" si="1987"/>
        <v>0</v>
      </c>
      <c r="W9762" s="6">
        <f t="shared" si="1988"/>
        <v>0</v>
      </c>
      <c r="X9762" s="6">
        <f t="shared" si="1989"/>
        <v>0</v>
      </c>
      <c r="AA9762">
        <f t="shared" si="1991"/>
        <v>0</v>
      </c>
    </row>
    <row r="9763" spans="12:27">
      <c r="L9763" s="8">
        <f t="shared" si="1990"/>
        <v>0</v>
      </c>
      <c r="M9763" s="54">
        <f t="shared" si="1980"/>
        <v>0</v>
      </c>
      <c r="N9763" s="6">
        <f t="shared" si="1981"/>
        <v>0</v>
      </c>
      <c r="O9763" s="6" t="str">
        <f t="shared" si="1982"/>
        <v/>
      </c>
      <c r="P9763" s="29"/>
      <c r="Q9763" s="54">
        <f t="shared" si="1983"/>
        <v>0</v>
      </c>
      <c r="R9763" s="6">
        <f t="shared" si="1984"/>
        <v>0</v>
      </c>
      <c r="S9763" s="6" t="str">
        <f t="shared" si="1985"/>
        <v/>
      </c>
      <c r="T9763" s="29"/>
      <c r="U9763" s="6">
        <f t="shared" si="1986"/>
        <v>0</v>
      </c>
      <c r="V9763" s="55">
        <f t="shared" si="1987"/>
        <v>0</v>
      </c>
      <c r="W9763" s="6">
        <f t="shared" si="1988"/>
        <v>0</v>
      </c>
      <c r="X9763" s="6">
        <f t="shared" si="1989"/>
        <v>0</v>
      </c>
      <c r="AA9763">
        <f t="shared" si="1991"/>
        <v>0</v>
      </c>
    </row>
    <row r="9764" spans="12:27">
      <c r="L9764" s="8">
        <f t="shared" si="1990"/>
        <v>0</v>
      </c>
      <c r="M9764" s="54">
        <f t="shared" si="1980"/>
        <v>0</v>
      </c>
      <c r="N9764" s="6">
        <f t="shared" si="1981"/>
        <v>0</v>
      </c>
      <c r="O9764" s="6" t="str">
        <f t="shared" si="1982"/>
        <v/>
      </c>
      <c r="P9764" s="29"/>
      <c r="Q9764" s="54">
        <f t="shared" si="1983"/>
        <v>0</v>
      </c>
      <c r="R9764" s="6">
        <f t="shared" si="1984"/>
        <v>0</v>
      </c>
      <c r="S9764" s="6" t="str">
        <f t="shared" si="1985"/>
        <v/>
      </c>
      <c r="T9764" s="29"/>
      <c r="U9764" s="6">
        <f t="shared" si="1986"/>
        <v>0</v>
      </c>
      <c r="V9764" s="55">
        <f t="shared" si="1987"/>
        <v>0</v>
      </c>
      <c r="W9764" s="6">
        <f t="shared" si="1988"/>
        <v>0</v>
      </c>
      <c r="X9764" s="6">
        <f t="shared" si="1989"/>
        <v>0</v>
      </c>
      <c r="AA9764">
        <f t="shared" si="1991"/>
        <v>0</v>
      </c>
    </row>
    <row r="9765" spans="12:27">
      <c r="L9765" s="8">
        <f t="shared" si="1990"/>
        <v>0</v>
      </c>
      <c r="M9765" s="54">
        <f t="shared" si="1980"/>
        <v>0</v>
      </c>
      <c r="N9765" s="6">
        <f t="shared" si="1981"/>
        <v>0</v>
      </c>
      <c r="O9765" s="6" t="str">
        <f t="shared" si="1982"/>
        <v/>
      </c>
      <c r="P9765" s="29"/>
      <c r="Q9765" s="54">
        <f t="shared" si="1983"/>
        <v>0</v>
      </c>
      <c r="R9765" s="6">
        <f t="shared" si="1984"/>
        <v>0</v>
      </c>
      <c r="S9765" s="6" t="str">
        <f t="shared" si="1985"/>
        <v/>
      </c>
      <c r="T9765" s="29"/>
      <c r="U9765" s="6">
        <f t="shared" si="1986"/>
        <v>0</v>
      </c>
      <c r="V9765" s="55">
        <f t="shared" si="1987"/>
        <v>0</v>
      </c>
      <c r="W9765" s="6">
        <f t="shared" si="1988"/>
        <v>0</v>
      </c>
      <c r="X9765" s="6">
        <f t="shared" si="1989"/>
        <v>0</v>
      </c>
      <c r="AA9765">
        <f t="shared" si="1991"/>
        <v>0</v>
      </c>
    </row>
    <row r="9766" spans="12:27">
      <c r="L9766" s="8">
        <f t="shared" si="1990"/>
        <v>0</v>
      </c>
      <c r="M9766" s="54">
        <f t="shared" si="1980"/>
        <v>0</v>
      </c>
      <c r="N9766" s="6">
        <f t="shared" si="1981"/>
        <v>0</v>
      </c>
      <c r="O9766" s="6" t="str">
        <f t="shared" si="1982"/>
        <v/>
      </c>
      <c r="P9766" s="29"/>
      <c r="Q9766" s="54">
        <f t="shared" si="1983"/>
        <v>0</v>
      </c>
      <c r="R9766" s="6">
        <f t="shared" si="1984"/>
        <v>0</v>
      </c>
      <c r="S9766" s="6" t="str">
        <f t="shared" si="1985"/>
        <v/>
      </c>
      <c r="T9766" s="29"/>
      <c r="U9766" s="6">
        <f t="shared" si="1986"/>
        <v>0</v>
      </c>
      <c r="V9766" s="55">
        <f t="shared" si="1987"/>
        <v>0</v>
      </c>
      <c r="W9766" s="6">
        <f t="shared" si="1988"/>
        <v>0</v>
      </c>
      <c r="X9766" s="6">
        <f t="shared" si="1989"/>
        <v>0</v>
      </c>
      <c r="AA9766">
        <f t="shared" si="1991"/>
        <v>0</v>
      </c>
    </row>
    <row r="9767" spans="12:27">
      <c r="L9767" s="8">
        <f t="shared" si="1990"/>
        <v>0</v>
      </c>
      <c r="M9767" s="54">
        <f t="shared" si="1980"/>
        <v>0</v>
      </c>
      <c r="N9767" s="6">
        <f t="shared" si="1981"/>
        <v>0</v>
      </c>
      <c r="O9767" s="6" t="str">
        <f t="shared" si="1982"/>
        <v/>
      </c>
      <c r="P9767" s="29"/>
      <c r="Q9767" s="54">
        <f t="shared" si="1983"/>
        <v>0</v>
      </c>
      <c r="R9767" s="6">
        <f t="shared" si="1984"/>
        <v>0</v>
      </c>
      <c r="S9767" s="6" t="str">
        <f t="shared" si="1985"/>
        <v/>
      </c>
      <c r="T9767" s="29"/>
      <c r="U9767" s="6">
        <f t="shared" si="1986"/>
        <v>0</v>
      </c>
      <c r="V9767" s="55">
        <f t="shared" si="1987"/>
        <v>0</v>
      </c>
      <c r="W9767" s="6">
        <f t="shared" si="1988"/>
        <v>0</v>
      </c>
      <c r="X9767" s="6">
        <f t="shared" si="1989"/>
        <v>0</v>
      </c>
      <c r="AA9767">
        <f t="shared" si="1991"/>
        <v>0</v>
      </c>
    </row>
    <row r="9768" spans="12:27">
      <c r="L9768" s="8">
        <f t="shared" si="1990"/>
        <v>0</v>
      </c>
      <c r="M9768" s="54">
        <f t="shared" si="1980"/>
        <v>0</v>
      </c>
      <c r="N9768" s="6">
        <f t="shared" si="1981"/>
        <v>0</v>
      </c>
      <c r="O9768" s="6" t="str">
        <f t="shared" si="1982"/>
        <v/>
      </c>
      <c r="P9768" s="29"/>
      <c r="Q9768" s="54">
        <f t="shared" si="1983"/>
        <v>0</v>
      </c>
      <c r="R9768" s="6">
        <f t="shared" si="1984"/>
        <v>0</v>
      </c>
      <c r="S9768" s="6" t="str">
        <f t="shared" si="1985"/>
        <v/>
      </c>
      <c r="T9768" s="29"/>
      <c r="U9768" s="6">
        <f t="shared" si="1986"/>
        <v>0</v>
      </c>
      <c r="V9768" s="55">
        <f t="shared" si="1987"/>
        <v>0</v>
      </c>
      <c r="W9768" s="6">
        <f t="shared" si="1988"/>
        <v>0</v>
      </c>
      <c r="X9768" s="6">
        <f t="shared" si="1989"/>
        <v>0</v>
      </c>
      <c r="AA9768">
        <f t="shared" si="1991"/>
        <v>0</v>
      </c>
    </row>
    <row r="9769" spans="12:27">
      <c r="L9769" s="8">
        <f t="shared" si="1990"/>
        <v>0</v>
      </c>
      <c r="M9769" s="54">
        <f t="shared" si="1980"/>
        <v>0</v>
      </c>
      <c r="N9769" s="6">
        <f t="shared" si="1981"/>
        <v>0</v>
      </c>
      <c r="O9769" s="6" t="str">
        <f t="shared" si="1982"/>
        <v/>
      </c>
      <c r="P9769" s="29"/>
      <c r="Q9769" s="54">
        <f t="shared" si="1983"/>
        <v>0</v>
      </c>
      <c r="R9769" s="6">
        <f t="shared" si="1984"/>
        <v>0</v>
      </c>
      <c r="S9769" s="6" t="str">
        <f t="shared" si="1985"/>
        <v/>
      </c>
      <c r="T9769" s="29"/>
      <c r="U9769" s="6">
        <f t="shared" si="1986"/>
        <v>0</v>
      </c>
      <c r="V9769" s="55">
        <f t="shared" si="1987"/>
        <v>0</v>
      </c>
      <c r="W9769" s="6">
        <f t="shared" si="1988"/>
        <v>0</v>
      </c>
      <c r="X9769" s="6">
        <f t="shared" si="1989"/>
        <v>0</v>
      </c>
      <c r="AA9769">
        <f t="shared" si="1991"/>
        <v>0</v>
      </c>
    </row>
    <row r="9770" spans="12:27">
      <c r="L9770" s="8">
        <f t="shared" si="1990"/>
        <v>0</v>
      </c>
      <c r="M9770" s="54">
        <f t="shared" si="1980"/>
        <v>0</v>
      </c>
      <c r="N9770" s="6">
        <f t="shared" si="1981"/>
        <v>0</v>
      </c>
      <c r="O9770" s="6" t="str">
        <f t="shared" si="1982"/>
        <v/>
      </c>
      <c r="P9770" s="29"/>
      <c r="Q9770" s="54">
        <f t="shared" si="1983"/>
        <v>0</v>
      </c>
      <c r="R9770" s="6">
        <f t="shared" si="1984"/>
        <v>0</v>
      </c>
      <c r="S9770" s="6" t="str">
        <f t="shared" si="1985"/>
        <v/>
      </c>
      <c r="T9770" s="29"/>
      <c r="U9770" s="6">
        <f t="shared" si="1986"/>
        <v>0</v>
      </c>
      <c r="V9770" s="55">
        <f t="shared" si="1987"/>
        <v>0</v>
      </c>
      <c r="W9770" s="6">
        <f t="shared" si="1988"/>
        <v>0</v>
      </c>
      <c r="X9770" s="6">
        <f t="shared" si="1989"/>
        <v>0</v>
      </c>
      <c r="AA9770">
        <f t="shared" si="1991"/>
        <v>0</v>
      </c>
    </row>
    <row r="9771" spans="12:27">
      <c r="L9771" s="8">
        <f t="shared" si="1990"/>
        <v>0</v>
      </c>
      <c r="M9771" s="54">
        <f t="shared" si="1980"/>
        <v>0</v>
      </c>
      <c r="N9771" s="6">
        <f t="shared" si="1981"/>
        <v>0</v>
      </c>
      <c r="O9771" s="6" t="str">
        <f t="shared" si="1982"/>
        <v/>
      </c>
      <c r="P9771" s="29"/>
      <c r="Q9771" s="54">
        <f t="shared" si="1983"/>
        <v>0</v>
      </c>
      <c r="R9771" s="6">
        <f t="shared" si="1984"/>
        <v>0</v>
      </c>
      <c r="S9771" s="6" t="str">
        <f t="shared" si="1985"/>
        <v/>
      </c>
      <c r="T9771" s="29"/>
      <c r="U9771" s="6">
        <f t="shared" si="1986"/>
        <v>0</v>
      </c>
      <c r="V9771" s="55">
        <f t="shared" si="1987"/>
        <v>0</v>
      </c>
      <c r="W9771" s="6">
        <f t="shared" si="1988"/>
        <v>0</v>
      </c>
      <c r="X9771" s="6">
        <f t="shared" si="1989"/>
        <v>0</v>
      </c>
      <c r="AA9771">
        <f t="shared" si="1991"/>
        <v>0</v>
      </c>
    </row>
    <row r="9772" spans="12:27">
      <c r="L9772" s="8">
        <f t="shared" si="1990"/>
        <v>0</v>
      </c>
      <c r="M9772" s="54">
        <f t="shared" si="1980"/>
        <v>0</v>
      </c>
      <c r="N9772" s="6">
        <f t="shared" si="1981"/>
        <v>0</v>
      </c>
      <c r="O9772" s="6" t="str">
        <f t="shared" si="1982"/>
        <v/>
      </c>
      <c r="P9772" s="29"/>
      <c r="Q9772" s="54">
        <f t="shared" si="1983"/>
        <v>0</v>
      </c>
      <c r="R9772" s="6">
        <f t="shared" si="1984"/>
        <v>0</v>
      </c>
      <c r="S9772" s="6" t="str">
        <f t="shared" si="1985"/>
        <v/>
      </c>
      <c r="T9772" s="29"/>
      <c r="U9772" s="6">
        <f t="shared" si="1986"/>
        <v>0</v>
      </c>
      <c r="V9772" s="55">
        <f t="shared" si="1987"/>
        <v>0</v>
      </c>
      <c r="W9772" s="6">
        <f t="shared" si="1988"/>
        <v>0</v>
      </c>
      <c r="X9772" s="6">
        <f t="shared" si="1989"/>
        <v>0</v>
      </c>
      <c r="AA9772">
        <f t="shared" si="1991"/>
        <v>0</v>
      </c>
    </row>
    <row r="9773" spans="12:27">
      <c r="L9773" s="8">
        <f t="shared" si="1990"/>
        <v>0</v>
      </c>
      <c r="M9773" s="54">
        <f t="shared" si="1980"/>
        <v>0</v>
      </c>
      <c r="N9773" s="6">
        <f t="shared" si="1981"/>
        <v>0</v>
      </c>
      <c r="O9773" s="6" t="str">
        <f t="shared" si="1982"/>
        <v/>
      </c>
      <c r="P9773" s="29"/>
      <c r="Q9773" s="54">
        <f t="shared" si="1983"/>
        <v>0</v>
      </c>
      <c r="R9773" s="6">
        <f t="shared" si="1984"/>
        <v>0</v>
      </c>
      <c r="S9773" s="6" t="str">
        <f t="shared" si="1985"/>
        <v/>
      </c>
      <c r="T9773" s="29"/>
      <c r="U9773" s="6">
        <f t="shared" si="1986"/>
        <v>0</v>
      </c>
      <c r="V9773" s="55">
        <f t="shared" si="1987"/>
        <v>0</v>
      </c>
      <c r="W9773" s="6">
        <f t="shared" si="1988"/>
        <v>0</v>
      </c>
      <c r="X9773" s="6">
        <f t="shared" si="1989"/>
        <v>0</v>
      </c>
      <c r="AA9773">
        <f t="shared" si="1991"/>
        <v>0</v>
      </c>
    </row>
    <row r="9774" spans="12:27">
      <c r="L9774" s="8">
        <f t="shared" si="1990"/>
        <v>0</v>
      </c>
      <c r="M9774" s="54">
        <f t="shared" si="1980"/>
        <v>0</v>
      </c>
      <c r="N9774" s="6">
        <f t="shared" si="1981"/>
        <v>0</v>
      </c>
      <c r="O9774" s="6" t="str">
        <f t="shared" si="1982"/>
        <v/>
      </c>
      <c r="P9774" s="29"/>
      <c r="Q9774" s="54">
        <f t="shared" si="1983"/>
        <v>0</v>
      </c>
      <c r="R9774" s="6">
        <f t="shared" si="1984"/>
        <v>0</v>
      </c>
      <c r="S9774" s="6" t="str">
        <f t="shared" si="1985"/>
        <v/>
      </c>
      <c r="T9774" s="29"/>
      <c r="U9774" s="6">
        <f t="shared" si="1986"/>
        <v>0</v>
      </c>
      <c r="V9774" s="55">
        <f t="shared" si="1987"/>
        <v>0</v>
      </c>
      <c r="W9774" s="6">
        <f t="shared" si="1988"/>
        <v>0</v>
      </c>
      <c r="X9774" s="6">
        <f t="shared" si="1989"/>
        <v>0</v>
      </c>
      <c r="AA9774">
        <f t="shared" si="1991"/>
        <v>0</v>
      </c>
    </row>
    <row r="9775" spans="12:27">
      <c r="L9775" s="8">
        <f t="shared" si="1990"/>
        <v>0</v>
      </c>
      <c r="M9775" s="54">
        <f t="shared" si="1980"/>
        <v>0</v>
      </c>
      <c r="N9775" s="6">
        <f t="shared" si="1981"/>
        <v>0</v>
      </c>
      <c r="O9775" s="6" t="str">
        <f t="shared" si="1982"/>
        <v/>
      </c>
      <c r="P9775" s="29"/>
      <c r="Q9775" s="54">
        <f t="shared" si="1983"/>
        <v>0</v>
      </c>
      <c r="R9775" s="6">
        <f t="shared" si="1984"/>
        <v>0</v>
      </c>
      <c r="S9775" s="6" t="str">
        <f t="shared" si="1985"/>
        <v/>
      </c>
      <c r="T9775" s="29"/>
      <c r="U9775" s="6">
        <f t="shared" si="1986"/>
        <v>0</v>
      </c>
      <c r="V9775" s="55">
        <f t="shared" si="1987"/>
        <v>0</v>
      </c>
      <c r="W9775" s="6">
        <f t="shared" si="1988"/>
        <v>0</v>
      </c>
      <c r="X9775" s="6">
        <f t="shared" si="1989"/>
        <v>0</v>
      </c>
      <c r="AA9775">
        <f t="shared" si="1991"/>
        <v>0</v>
      </c>
    </row>
    <row r="9776" spans="12:27">
      <c r="L9776" s="8">
        <f t="shared" si="1990"/>
        <v>0</v>
      </c>
      <c r="M9776" s="54">
        <f t="shared" si="1980"/>
        <v>0</v>
      </c>
      <c r="N9776" s="6">
        <f t="shared" si="1981"/>
        <v>0</v>
      </c>
      <c r="O9776" s="6" t="str">
        <f t="shared" si="1982"/>
        <v/>
      </c>
      <c r="P9776" s="29"/>
      <c r="Q9776" s="54">
        <f t="shared" si="1983"/>
        <v>0</v>
      </c>
      <c r="R9776" s="6">
        <f t="shared" si="1984"/>
        <v>0</v>
      </c>
      <c r="S9776" s="6" t="str">
        <f t="shared" si="1985"/>
        <v/>
      </c>
      <c r="T9776" s="29"/>
      <c r="U9776" s="6">
        <f t="shared" si="1986"/>
        <v>0</v>
      </c>
      <c r="V9776" s="55">
        <f t="shared" si="1987"/>
        <v>0</v>
      </c>
      <c r="W9776" s="6">
        <f t="shared" si="1988"/>
        <v>0</v>
      </c>
      <c r="X9776" s="6">
        <f t="shared" si="1989"/>
        <v>0</v>
      </c>
      <c r="AA9776">
        <f t="shared" si="1991"/>
        <v>0</v>
      </c>
    </row>
    <row r="9777" spans="12:27">
      <c r="L9777" s="8">
        <f t="shared" si="1990"/>
        <v>0</v>
      </c>
      <c r="M9777" s="54">
        <f t="shared" si="1980"/>
        <v>0</v>
      </c>
      <c r="N9777" s="6">
        <f t="shared" si="1981"/>
        <v>0</v>
      </c>
      <c r="O9777" s="6" t="str">
        <f t="shared" si="1982"/>
        <v/>
      </c>
      <c r="P9777" s="29"/>
      <c r="Q9777" s="54">
        <f t="shared" si="1983"/>
        <v>0</v>
      </c>
      <c r="R9777" s="6">
        <f t="shared" si="1984"/>
        <v>0</v>
      </c>
      <c r="S9777" s="6" t="str">
        <f t="shared" si="1985"/>
        <v/>
      </c>
      <c r="T9777" s="29"/>
      <c r="U9777" s="6">
        <f t="shared" si="1986"/>
        <v>0</v>
      </c>
      <c r="V9777" s="55">
        <f t="shared" si="1987"/>
        <v>0</v>
      </c>
      <c r="W9777" s="6">
        <f t="shared" si="1988"/>
        <v>0</v>
      </c>
      <c r="X9777" s="6">
        <f t="shared" si="1989"/>
        <v>0</v>
      </c>
      <c r="AA9777">
        <f t="shared" si="1991"/>
        <v>0</v>
      </c>
    </row>
    <row r="9778" spans="12:27">
      <c r="L9778" s="8">
        <f t="shared" si="1990"/>
        <v>0</v>
      </c>
      <c r="M9778" s="54">
        <f t="shared" si="1980"/>
        <v>0</v>
      </c>
      <c r="N9778" s="6">
        <f t="shared" si="1981"/>
        <v>0</v>
      </c>
      <c r="O9778" s="6" t="str">
        <f t="shared" si="1982"/>
        <v/>
      </c>
      <c r="P9778" s="29"/>
      <c r="Q9778" s="54">
        <f t="shared" si="1983"/>
        <v>0</v>
      </c>
      <c r="R9778" s="6">
        <f t="shared" si="1984"/>
        <v>0</v>
      </c>
      <c r="S9778" s="6" t="str">
        <f t="shared" si="1985"/>
        <v/>
      </c>
      <c r="T9778" s="29"/>
      <c r="U9778" s="6">
        <f t="shared" si="1986"/>
        <v>0</v>
      </c>
      <c r="V9778" s="55">
        <f t="shared" si="1987"/>
        <v>0</v>
      </c>
      <c r="W9778" s="6">
        <f t="shared" si="1988"/>
        <v>0</v>
      </c>
      <c r="X9778" s="6">
        <f t="shared" si="1989"/>
        <v>0</v>
      </c>
      <c r="AA9778">
        <f t="shared" si="1991"/>
        <v>0</v>
      </c>
    </row>
    <row r="9779" spans="12:27">
      <c r="L9779" s="8">
        <f t="shared" si="1990"/>
        <v>0</v>
      </c>
      <c r="M9779" s="54">
        <f t="shared" si="1980"/>
        <v>0</v>
      </c>
      <c r="N9779" s="6">
        <f t="shared" si="1981"/>
        <v>0</v>
      </c>
      <c r="O9779" s="6" t="str">
        <f t="shared" si="1982"/>
        <v/>
      </c>
      <c r="P9779" s="29"/>
      <c r="Q9779" s="54">
        <f t="shared" si="1983"/>
        <v>0</v>
      </c>
      <c r="R9779" s="6">
        <f t="shared" si="1984"/>
        <v>0</v>
      </c>
      <c r="S9779" s="6" t="str">
        <f t="shared" si="1985"/>
        <v/>
      </c>
      <c r="T9779" s="29"/>
      <c r="U9779" s="6">
        <f t="shared" si="1986"/>
        <v>0</v>
      </c>
      <c r="V9779" s="55">
        <f t="shared" si="1987"/>
        <v>0</v>
      </c>
      <c r="W9779" s="6">
        <f t="shared" si="1988"/>
        <v>0</v>
      </c>
      <c r="X9779" s="6">
        <f t="shared" si="1989"/>
        <v>0</v>
      </c>
      <c r="AA9779">
        <f t="shared" si="1991"/>
        <v>0</v>
      </c>
    </row>
    <row r="9780" spans="12:27">
      <c r="L9780" s="8">
        <f t="shared" si="1990"/>
        <v>0</v>
      </c>
      <c r="M9780" s="54">
        <f t="shared" si="1980"/>
        <v>0</v>
      </c>
      <c r="N9780" s="6">
        <f t="shared" si="1981"/>
        <v>0</v>
      </c>
      <c r="O9780" s="6" t="str">
        <f t="shared" si="1982"/>
        <v/>
      </c>
      <c r="P9780" s="29"/>
      <c r="Q9780" s="54">
        <f t="shared" si="1983"/>
        <v>0</v>
      </c>
      <c r="R9780" s="6">
        <f t="shared" si="1984"/>
        <v>0</v>
      </c>
      <c r="S9780" s="6" t="str">
        <f t="shared" si="1985"/>
        <v/>
      </c>
      <c r="T9780" s="29"/>
      <c r="U9780" s="6">
        <f t="shared" si="1986"/>
        <v>0</v>
      </c>
      <c r="V9780" s="55">
        <f t="shared" si="1987"/>
        <v>0</v>
      </c>
      <c r="W9780" s="6">
        <f t="shared" si="1988"/>
        <v>0</v>
      </c>
      <c r="X9780" s="6">
        <f t="shared" si="1989"/>
        <v>0</v>
      </c>
      <c r="AA9780">
        <f t="shared" si="1991"/>
        <v>0</v>
      </c>
    </row>
    <row r="9781" spans="12:27">
      <c r="L9781" s="8">
        <f t="shared" si="1990"/>
        <v>0</v>
      </c>
      <c r="M9781" s="54">
        <f t="shared" si="1980"/>
        <v>0</v>
      </c>
      <c r="N9781" s="6">
        <f t="shared" si="1981"/>
        <v>0</v>
      </c>
      <c r="O9781" s="6" t="str">
        <f t="shared" si="1982"/>
        <v/>
      </c>
      <c r="P9781" s="29"/>
      <c r="Q9781" s="54">
        <f t="shared" si="1983"/>
        <v>0</v>
      </c>
      <c r="R9781" s="6">
        <f t="shared" si="1984"/>
        <v>0</v>
      </c>
      <c r="S9781" s="6" t="str">
        <f t="shared" si="1985"/>
        <v/>
      </c>
      <c r="T9781" s="29"/>
      <c r="U9781" s="6">
        <f t="shared" si="1986"/>
        <v>0</v>
      </c>
      <c r="V9781" s="55">
        <f t="shared" si="1987"/>
        <v>0</v>
      </c>
      <c r="W9781" s="6">
        <f t="shared" si="1988"/>
        <v>0</v>
      </c>
      <c r="X9781" s="6">
        <f t="shared" si="1989"/>
        <v>0</v>
      </c>
      <c r="AA9781">
        <f t="shared" si="1991"/>
        <v>0</v>
      </c>
    </row>
    <row r="9782" spans="12:27">
      <c r="L9782" s="8">
        <f t="shared" si="1990"/>
        <v>0</v>
      </c>
      <c r="M9782" s="54">
        <f t="shared" si="1980"/>
        <v>0</v>
      </c>
      <c r="N9782" s="6">
        <f t="shared" si="1981"/>
        <v>0</v>
      </c>
      <c r="O9782" s="6" t="str">
        <f t="shared" si="1982"/>
        <v/>
      </c>
      <c r="P9782" s="29"/>
      <c r="Q9782" s="54">
        <f t="shared" si="1983"/>
        <v>0</v>
      </c>
      <c r="R9782" s="6">
        <f t="shared" si="1984"/>
        <v>0</v>
      </c>
      <c r="S9782" s="6" t="str">
        <f t="shared" si="1985"/>
        <v/>
      </c>
      <c r="T9782" s="29"/>
      <c r="U9782" s="6">
        <f t="shared" si="1986"/>
        <v>0</v>
      </c>
      <c r="V9782" s="55">
        <f t="shared" si="1987"/>
        <v>0</v>
      </c>
      <c r="W9782" s="6">
        <f t="shared" si="1988"/>
        <v>0</v>
      </c>
      <c r="X9782" s="6">
        <f t="shared" si="1989"/>
        <v>0</v>
      </c>
      <c r="AA9782">
        <f t="shared" si="1991"/>
        <v>0</v>
      </c>
    </row>
    <row r="9783" spans="12:27">
      <c r="L9783" s="8">
        <f t="shared" si="1990"/>
        <v>0</v>
      </c>
      <c r="M9783" s="54">
        <f t="shared" si="1980"/>
        <v>0</v>
      </c>
      <c r="N9783" s="6">
        <f t="shared" si="1981"/>
        <v>0</v>
      </c>
      <c r="O9783" s="6" t="str">
        <f t="shared" si="1982"/>
        <v/>
      </c>
      <c r="P9783" s="29"/>
      <c r="Q9783" s="54">
        <f t="shared" si="1983"/>
        <v>0</v>
      </c>
      <c r="R9783" s="6">
        <f t="shared" si="1984"/>
        <v>0</v>
      </c>
      <c r="S9783" s="6" t="str">
        <f t="shared" si="1985"/>
        <v/>
      </c>
      <c r="T9783" s="29"/>
      <c r="U9783" s="6">
        <f t="shared" si="1986"/>
        <v>0</v>
      </c>
      <c r="V9783" s="55">
        <f t="shared" si="1987"/>
        <v>0</v>
      </c>
      <c r="W9783" s="6">
        <f t="shared" si="1988"/>
        <v>0</v>
      </c>
      <c r="X9783" s="6">
        <f t="shared" si="1989"/>
        <v>0</v>
      </c>
      <c r="AA9783">
        <f t="shared" si="1991"/>
        <v>0</v>
      </c>
    </row>
    <row r="9784" spans="12:27">
      <c r="L9784" s="8">
        <f t="shared" si="1990"/>
        <v>0</v>
      </c>
      <c r="M9784" s="54">
        <f t="shared" si="1980"/>
        <v>0</v>
      </c>
      <c r="N9784" s="6">
        <f t="shared" si="1981"/>
        <v>0</v>
      </c>
      <c r="O9784" s="6" t="str">
        <f t="shared" si="1982"/>
        <v/>
      </c>
      <c r="P9784" s="29"/>
      <c r="Q9784" s="54">
        <f t="shared" si="1983"/>
        <v>0</v>
      </c>
      <c r="R9784" s="6">
        <f t="shared" si="1984"/>
        <v>0</v>
      </c>
      <c r="S9784" s="6" t="str">
        <f t="shared" si="1985"/>
        <v/>
      </c>
      <c r="T9784" s="29"/>
      <c r="U9784" s="6">
        <f t="shared" si="1986"/>
        <v>0</v>
      </c>
      <c r="V9784" s="55">
        <f t="shared" si="1987"/>
        <v>0</v>
      </c>
      <c r="W9784" s="6">
        <f t="shared" si="1988"/>
        <v>0</v>
      </c>
      <c r="X9784" s="6">
        <f t="shared" si="1989"/>
        <v>0</v>
      </c>
      <c r="AA9784">
        <f t="shared" si="1991"/>
        <v>0</v>
      </c>
    </row>
    <row r="9785" spans="12:27">
      <c r="L9785" s="8">
        <f t="shared" si="1990"/>
        <v>0</v>
      </c>
      <c r="M9785" s="54">
        <f t="shared" si="1980"/>
        <v>0</v>
      </c>
      <c r="N9785" s="6">
        <f t="shared" si="1981"/>
        <v>0</v>
      </c>
      <c r="O9785" s="6" t="str">
        <f t="shared" si="1982"/>
        <v/>
      </c>
      <c r="P9785" s="29"/>
      <c r="Q9785" s="54">
        <f t="shared" si="1983"/>
        <v>0</v>
      </c>
      <c r="R9785" s="6">
        <f t="shared" si="1984"/>
        <v>0</v>
      </c>
      <c r="S9785" s="6" t="str">
        <f t="shared" si="1985"/>
        <v/>
      </c>
      <c r="T9785" s="29"/>
      <c r="U9785" s="6">
        <f t="shared" si="1986"/>
        <v>0</v>
      </c>
      <c r="V9785" s="55">
        <f t="shared" si="1987"/>
        <v>0</v>
      </c>
      <c r="W9785" s="6">
        <f t="shared" si="1988"/>
        <v>0</v>
      </c>
      <c r="X9785" s="6">
        <f t="shared" si="1989"/>
        <v>0</v>
      </c>
      <c r="AA9785">
        <f t="shared" si="1991"/>
        <v>0</v>
      </c>
    </row>
    <row r="9786" spans="12:27">
      <c r="L9786" s="8">
        <f t="shared" si="1990"/>
        <v>0</v>
      </c>
      <c r="M9786" s="54">
        <f t="shared" si="1980"/>
        <v>0</v>
      </c>
      <c r="N9786" s="6">
        <f t="shared" si="1981"/>
        <v>0</v>
      </c>
      <c r="O9786" s="6" t="str">
        <f t="shared" si="1982"/>
        <v/>
      </c>
      <c r="P9786" s="29"/>
      <c r="Q9786" s="54">
        <f t="shared" si="1983"/>
        <v>0</v>
      </c>
      <c r="R9786" s="6">
        <f t="shared" si="1984"/>
        <v>0</v>
      </c>
      <c r="S9786" s="6" t="str">
        <f t="shared" si="1985"/>
        <v/>
      </c>
      <c r="T9786" s="29"/>
      <c r="U9786" s="6">
        <f t="shared" si="1986"/>
        <v>0</v>
      </c>
      <c r="V9786" s="55">
        <f t="shared" si="1987"/>
        <v>0</v>
      </c>
      <c r="W9786" s="6">
        <f t="shared" si="1988"/>
        <v>0</v>
      </c>
      <c r="X9786" s="6">
        <f t="shared" si="1989"/>
        <v>0</v>
      </c>
      <c r="AA9786">
        <f t="shared" si="1991"/>
        <v>0</v>
      </c>
    </row>
    <row r="9787" spans="12:27">
      <c r="L9787" s="8">
        <f t="shared" si="1990"/>
        <v>0</v>
      </c>
      <c r="M9787" s="54">
        <f t="shared" si="1980"/>
        <v>0</v>
      </c>
      <c r="N9787" s="6">
        <f t="shared" si="1981"/>
        <v>0</v>
      </c>
      <c r="O9787" s="6" t="str">
        <f t="shared" si="1982"/>
        <v/>
      </c>
      <c r="P9787" s="29"/>
      <c r="Q9787" s="54">
        <f t="shared" si="1983"/>
        <v>0</v>
      </c>
      <c r="R9787" s="6">
        <f t="shared" si="1984"/>
        <v>0</v>
      </c>
      <c r="S9787" s="6" t="str">
        <f t="shared" si="1985"/>
        <v/>
      </c>
      <c r="T9787" s="29"/>
      <c r="U9787" s="6">
        <f t="shared" si="1986"/>
        <v>0</v>
      </c>
      <c r="V9787" s="55">
        <f t="shared" si="1987"/>
        <v>0</v>
      </c>
      <c r="W9787" s="6">
        <f t="shared" si="1988"/>
        <v>0</v>
      </c>
      <c r="X9787" s="6">
        <f t="shared" si="1989"/>
        <v>0</v>
      </c>
      <c r="AA9787">
        <f t="shared" si="1991"/>
        <v>0</v>
      </c>
    </row>
    <row r="9788" spans="12:27">
      <c r="L9788" s="8">
        <f t="shared" si="1990"/>
        <v>0</v>
      </c>
      <c r="M9788" s="54">
        <f t="shared" si="1980"/>
        <v>0</v>
      </c>
      <c r="N9788" s="6">
        <f t="shared" si="1981"/>
        <v>0</v>
      </c>
      <c r="O9788" s="6" t="str">
        <f t="shared" si="1982"/>
        <v/>
      </c>
      <c r="P9788" s="29"/>
      <c r="Q9788" s="54">
        <f t="shared" si="1983"/>
        <v>0</v>
      </c>
      <c r="R9788" s="6">
        <f t="shared" si="1984"/>
        <v>0</v>
      </c>
      <c r="S9788" s="6" t="str">
        <f t="shared" si="1985"/>
        <v/>
      </c>
      <c r="T9788" s="29"/>
      <c r="U9788" s="6">
        <f t="shared" si="1986"/>
        <v>0</v>
      </c>
      <c r="V9788" s="55">
        <f t="shared" si="1987"/>
        <v>0</v>
      </c>
      <c r="W9788" s="6">
        <f t="shared" si="1988"/>
        <v>0</v>
      </c>
      <c r="X9788" s="6">
        <f t="shared" si="1989"/>
        <v>0</v>
      </c>
      <c r="AA9788">
        <f t="shared" si="1991"/>
        <v>0</v>
      </c>
    </row>
    <row r="9789" spans="12:27">
      <c r="L9789" s="8">
        <f t="shared" si="1990"/>
        <v>0</v>
      </c>
      <c r="M9789" s="54">
        <f t="shared" si="1980"/>
        <v>0</v>
      </c>
      <c r="N9789" s="6">
        <f t="shared" si="1981"/>
        <v>0</v>
      </c>
      <c r="O9789" s="6" t="str">
        <f t="shared" si="1982"/>
        <v/>
      </c>
      <c r="P9789" s="29"/>
      <c r="Q9789" s="54">
        <f t="shared" si="1983"/>
        <v>0</v>
      </c>
      <c r="R9789" s="6">
        <f t="shared" si="1984"/>
        <v>0</v>
      </c>
      <c r="S9789" s="6" t="str">
        <f t="shared" si="1985"/>
        <v/>
      </c>
      <c r="T9789" s="29"/>
      <c r="U9789" s="6">
        <f t="shared" si="1986"/>
        <v>0</v>
      </c>
      <c r="V9789" s="55">
        <f t="shared" si="1987"/>
        <v>0</v>
      </c>
      <c r="W9789" s="6">
        <f t="shared" si="1988"/>
        <v>0</v>
      </c>
      <c r="X9789" s="6">
        <f t="shared" si="1989"/>
        <v>0</v>
      </c>
      <c r="AA9789">
        <f t="shared" si="1991"/>
        <v>0</v>
      </c>
    </row>
    <row r="9790" spans="12:27">
      <c r="L9790" s="8">
        <f t="shared" si="1990"/>
        <v>0</v>
      </c>
      <c r="M9790" s="54">
        <f t="shared" si="1980"/>
        <v>0</v>
      </c>
      <c r="N9790" s="6">
        <f t="shared" si="1981"/>
        <v>0</v>
      </c>
      <c r="O9790" s="6" t="str">
        <f t="shared" si="1982"/>
        <v/>
      </c>
      <c r="P9790" s="29"/>
      <c r="Q9790" s="54">
        <f t="shared" si="1983"/>
        <v>0</v>
      </c>
      <c r="R9790" s="6">
        <f t="shared" si="1984"/>
        <v>0</v>
      </c>
      <c r="S9790" s="6" t="str">
        <f t="shared" si="1985"/>
        <v/>
      </c>
      <c r="T9790" s="29"/>
      <c r="U9790" s="6">
        <f t="shared" si="1986"/>
        <v>0</v>
      </c>
      <c r="V9790" s="55">
        <f t="shared" si="1987"/>
        <v>0</v>
      </c>
      <c r="W9790" s="6">
        <f t="shared" si="1988"/>
        <v>0</v>
      </c>
      <c r="X9790" s="6">
        <f t="shared" si="1989"/>
        <v>0</v>
      </c>
      <c r="AA9790">
        <f t="shared" si="1991"/>
        <v>0</v>
      </c>
    </row>
    <row r="9791" spans="12:27">
      <c r="L9791" s="8">
        <f t="shared" si="1990"/>
        <v>0</v>
      </c>
      <c r="M9791" s="54">
        <f t="shared" si="1980"/>
        <v>0</v>
      </c>
      <c r="N9791" s="6">
        <f t="shared" si="1981"/>
        <v>0</v>
      </c>
      <c r="O9791" s="6" t="str">
        <f t="shared" si="1982"/>
        <v/>
      </c>
      <c r="P9791" s="29"/>
      <c r="Q9791" s="54">
        <f t="shared" si="1983"/>
        <v>0</v>
      </c>
      <c r="R9791" s="6">
        <f t="shared" si="1984"/>
        <v>0</v>
      </c>
      <c r="S9791" s="6" t="str">
        <f t="shared" si="1985"/>
        <v/>
      </c>
      <c r="T9791" s="29"/>
      <c r="U9791" s="6">
        <f t="shared" si="1986"/>
        <v>0</v>
      </c>
      <c r="V9791" s="55">
        <f t="shared" si="1987"/>
        <v>0</v>
      </c>
      <c r="W9791" s="6">
        <f t="shared" si="1988"/>
        <v>0</v>
      </c>
      <c r="X9791" s="6">
        <f t="shared" si="1989"/>
        <v>0</v>
      </c>
      <c r="AA9791">
        <f t="shared" si="1991"/>
        <v>0</v>
      </c>
    </row>
    <row r="9792" spans="12:27">
      <c r="L9792" s="8">
        <f t="shared" si="1990"/>
        <v>0</v>
      </c>
      <c r="M9792" s="54">
        <f t="shared" si="1980"/>
        <v>0</v>
      </c>
      <c r="N9792" s="6">
        <f t="shared" si="1981"/>
        <v>0</v>
      </c>
      <c r="O9792" s="6" t="str">
        <f t="shared" si="1982"/>
        <v/>
      </c>
      <c r="P9792" s="29"/>
      <c r="Q9792" s="54">
        <f t="shared" si="1983"/>
        <v>0</v>
      </c>
      <c r="R9792" s="6">
        <f t="shared" si="1984"/>
        <v>0</v>
      </c>
      <c r="S9792" s="6" t="str">
        <f t="shared" si="1985"/>
        <v/>
      </c>
      <c r="T9792" s="29"/>
      <c r="U9792" s="6">
        <f t="shared" si="1986"/>
        <v>0</v>
      </c>
      <c r="V9792" s="55">
        <f t="shared" si="1987"/>
        <v>0</v>
      </c>
      <c r="W9792" s="6">
        <f t="shared" si="1988"/>
        <v>0</v>
      </c>
      <c r="X9792" s="6">
        <f t="shared" si="1989"/>
        <v>0</v>
      </c>
      <c r="AA9792">
        <f t="shared" si="1991"/>
        <v>0</v>
      </c>
    </row>
    <row r="9793" spans="12:27">
      <c r="L9793" s="8">
        <f t="shared" si="1990"/>
        <v>0</v>
      </c>
      <c r="M9793" s="54">
        <f t="shared" si="1980"/>
        <v>0</v>
      </c>
      <c r="N9793" s="6">
        <f t="shared" si="1981"/>
        <v>0</v>
      </c>
      <c r="O9793" s="6" t="str">
        <f t="shared" si="1982"/>
        <v/>
      </c>
      <c r="P9793" s="29"/>
      <c r="Q9793" s="54">
        <f t="shared" si="1983"/>
        <v>0</v>
      </c>
      <c r="R9793" s="6">
        <f t="shared" si="1984"/>
        <v>0</v>
      </c>
      <c r="S9793" s="6" t="str">
        <f t="shared" si="1985"/>
        <v/>
      </c>
      <c r="T9793" s="29"/>
      <c r="U9793" s="6">
        <f t="shared" si="1986"/>
        <v>0</v>
      </c>
      <c r="V9793" s="55">
        <f t="shared" si="1987"/>
        <v>0</v>
      </c>
      <c r="W9793" s="6">
        <f t="shared" si="1988"/>
        <v>0</v>
      </c>
      <c r="X9793" s="6">
        <f t="shared" si="1989"/>
        <v>0</v>
      </c>
      <c r="AA9793">
        <f t="shared" si="1991"/>
        <v>0</v>
      </c>
    </row>
    <row r="9794" spans="12:27">
      <c r="L9794" s="8">
        <f t="shared" si="1990"/>
        <v>0</v>
      </c>
      <c r="M9794" s="54">
        <f t="shared" si="1980"/>
        <v>0</v>
      </c>
      <c r="N9794" s="6">
        <f t="shared" si="1981"/>
        <v>0</v>
      </c>
      <c r="O9794" s="6" t="str">
        <f t="shared" si="1982"/>
        <v/>
      </c>
      <c r="P9794" s="29"/>
      <c r="Q9794" s="54">
        <f t="shared" si="1983"/>
        <v>0</v>
      </c>
      <c r="R9794" s="6">
        <f t="shared" si="1984"/>
        <v>0</v>
      </c>
      <c r="S9794" s="6" t="str">
        <f t="shared" si="1985"/>
        <v/>
      </c>
      <c r="T9794" s="29"/>
      <c r="U9794" s="6">
        <f t="shared" si="1986"/>
        <v>0</v>
      </c>
      <c r="V9794" s="55">
        <f t="shared" si="1987"/>
        <v>0</v>
      </c>
      <c r="W9794" s="6">
        <f t="shared" si="1988"/>
        <v>0</v>
      </c>
      <c r="X9794" s="6">
        <f t="shared" si="1989"/>
        <v>0</v>
      </c>
      <c r="AA9794">
        <f t="shared" si="1991"/>
        <v>0</v>
      </c>
    </row>
    <row r="9795" spans="12:27">
      <c r="L9795" s="8">
        <f t="shared" si="1990"/>
        <v>0</v>
      </c>
      <c r="M9795" s="54">
        <f t="shared" si="1980"/>
        <v>0</v>
      </c>
      <c r="N9795" s="6">
        <f t="shared" si="1981"/>
        <v>0</v>
      </c>
      <c r="O9795" s="6" t="str">
        <f t="shared" si="1982"/>
        <v/>
      </c>
      <c r="P9795" s="29"/>
      <c r="Q9795" s="54">
        <f t="shared" si="1983"/>
        <v>0</v>
      </c>
      <c r="R9795" s="6">
        <f t="shared" si="1984"/>
        <v>0</v>
      </c>
      <c r="S9795" s="6" t="str">
        <f t="shared" si="1985"/>
        <v/>
      </c>
      <c r="T9795" s="29"/>
      <c r="U9795" s="6">
        <f t="shared" si="1986"/>
        <v>0</v>
      </c>
      <c r="V9795" s="55">
        <f t="shared" si="1987"/>
        <v>0</v>
      </c>
      <c r="W9795" s="6">
        <f t="shared" si="1988"/>
        <v>0</v>
      </c>
      <c r="X9795" s="6">
        <f t="shared" si="1989"/>
        <v>0</v>
      </c>
      <c r="AA9795">
        <f t="shared" si="1991"/>
        <v>0</v>
      </c>
    </row>
    <row r="9796" spans="12:27">
      <c r="L9796" s="8">
        <f t="shared" si="1990"/>
        <v>0</v>
      </c>
      <c r="M9796" s="54">
        <f t="shared" si="1980"/>
        <v>0</v>
      </c>
      <c r="N9796" s="6">
        <f t="shared" si="1981"/>
        <v>0</v>
      </c>
      <c r="O9796" s="6" t="str">
        <f t="shared" si="1982"/>
        <v/>
      </c>
      <c r="P9796" s="29"/>
      <c r="Q9796" s="54">
        <f t="shared" si="1983"/>
        <v>0</v>
      </c>
      <c r="R9796" s="6">
        <f t="shared" si="1984"/>
        <v>0</v>
      </c>
      <c r="S9796" s="6" t="str">
        <f t="shared" si="1985"/>
        <v/>
      </c>
      <c r="T9796" s="29"/>
      <c r="U9796" s="6">
        <f t="shared" si="1986"/>
        <v>0</v>
      </c>
      <c r="V9796" s="55">
        <f t="shared" si="1987"/>
        <v>0</v>
      </c>
      <c r="W9796" s="6">
        <f t="shared" si="1988"/>
        <v>0</v>
      </c>
      <c r="X9796" s="6">
        <f t="shared" si="1989"/>
        <v>0</v>
      </c>
      <c r="AA9796">
        <f t="shared" si="1991"/>
        <v>0</v>
      </c>
    </row>
    <row r="9797" spans="12:27">
      <c r="L9797" s="8">
        <f t="shared" si="1990"/>
        <v>0</v>
      </c>
      <c r="M9797" s="54">
        <f t="shared" si="1980"/>
        <v>0</v>
      </c>
      <c r="N9797" s="6">
        <f t="shared" si="1981"/>
        <v>0</v>
      </c>
      <c r="O9797" s="6" t="str">
        <f t="shared" si="1982"/>
        <v/>
      </c>
      <c r="P9797" s="29"/>
      <c r="Q9797" s="54">
        <f t="shared" si="1983"/>
        <v>0</v>
      </c>
      <c r="R9797" s="6">
        <f t="shared" si="1984"/>
        <v>0</v>
      </c>
      <c r="S9797" s="6" t="str">
        <f t="shared" si="1985"/>
        <v/>
      </c>
      <c r="T9797" s="29"/>
      <c r="U9797" s="6">
        <f t="shared" si="1986"/>
        <v>0</v>
      </c>
      <c r="V9797" s="55">
        <f t="shared" si="1987"/>
        <v>0</v>
      </c>
      <c r="W9797" s="6">
        <f t="shared" si="1988"/>
        <v>0</v>
      </c>
      <c r="X9797" s="6">
        <f t="shared" si="1989"/>
        <v>0</v>
      </c>
      <c r="AA9797">
        <f t="shared" si="1991"/>
        <v>0</v>
      </c>
    </row>
    <row r="9798" spans="12:27">
      <c r="L9798" s="8">
        <f t="shared" si="1990"/>
        <v>0</v>
      </c>
      <c r="M9798" s="54">
        <f t="shared" si="1980"/>
        <v>0</v>
      </c>
      <c r="N9798" s="6">
        <f t="shared" si="1981"/>
        <v>0</v>
      </c>
      <c r="O9798" s="6" t="str">
        <f t="shared" si="1982"/>
        <v/>
      </c>
      <c r="P9798" s="29"/>
      <c r="Q9798" s="54">
        <f t="shared" si="1983"/>
        <v>0</v>
      </c>
      <c r="R9798" s="6">
        <f t="shared" si="1984"/>
        <v>0</v>
      </c>
      <c r="S9798" s="6" t="str">
        <f t="shared" si="1985"/>
        <v/>
      </c>
      <c r="T9798" s="29"/>
      <c r="U9798" s="6">
        <f t="shared" si="1986"/>
        <v>0</v>
      </c>
      <c r="V9798" s="55">
        <f t="shared" si="1987"/>
        <v>0</v>
      </c>
      <c r="W9798" s="6">
        <f t="shared" si="1988"/>
        <v>0</v>
      </c>
      <c r="X9798" s="6">
        <f t="shared" si="1989"/>
        <v>0</v>
      </c>
      <c r="AA9798">
        <f t="shared" si="1991"/>
        <v>0</v>
      </c>
    </row>
    <row r="9799" spans="12:27">
      <c r="L9799" s="8">
        <f t="shared" si="1990"/>
        <v>0</v>
      </c>
      <c r="M9799" s="54">
        <f t="shared" si="1980"/>
        <v>0</v>
      </c>
      <c r="N9799" s="6">
        <f t="shared" si="1981"/>
        <v>0</v>
      </c>
      <c r="O9799" s="6" t="str">
        <f t="shared" si="1982"/>
        <v/>
      </c>
      <c r="P9799" s="29"/>
      <c r="Q9799" s="54">
        <f t="shared" si="1983"/>
        <v>0</v>
      </c>
      <c r="R9799" s="6">
        <f t="shared" si="1984"/>
        <v>0</v>
      </c>
      <c r="S9799" s="6" t="str">
        <f t="shared" si="1985"/>
        <v/>
      </c>
      <c r="T9799" s="29"/>
      <c r="U9799" s="6">
        <f t="shared" si="1986"/>
        <v>0</v>
      </c>
      <c r="V9799" s="55">
        <f t="shared" si="1987"/>
        <v>0</v>
      </c>
      <c r="W9799" s="6">
        <f t="shared" si="1988"/>
        <v>0</v>
      </c>
      <c r="X9799" s="6">
        <f t="shared" si="1989"/>
        <v>0</v>
      </c>
      <c r="AA9799">
        <f t="shared" si="1991"/>
        <v>0</v>
      </c>
    </row>
    <row r="9800" spans="12:27">
      <c r="L9800" s="8">
        <f t="shared" si="1990"/>
        <v>0</v>
      </c>
      <c r="M9800" s="54">
        <f t="shared" ref="M9800:M9863" si="1992">IF(IF(L9800&gt;=sipstart,1,0)+IF(L9800&lt;=sipend,1,0)=2,J9800,0)</f>
        <v>0</v>
      </c>
      <c r="N9800" s="6">
        <f t="shared" ref="N9800:N9863" si="1993">IF(IF(L9800&gt;=sipstart,1,0)+IF(L9800&lt;=sipend,1,0)=2,K9800,0)</f>
        <v>0</v>
      </c>
      <c r="O9800" s="6" t="str">
        <f t="shared" ref="O9800:O9863" si="1994">IF(N9800=-sip,-N9800/B9800,"")</f>
        <v/>
      </c>
      <c r="P9800" s="29"/>
      <c r="Q9800" s="54">
        <f t="shared" ref="Q9800:Q9863" si="1995">IF(IF(L9800&gt;=sipstart,1,0)+IF(L9800&lt;=sipend,1,0)=2,1,0)</f>
        <v>0</v>
      </c>
      <c r="R9800" s="6">
        <f t="shared" ref="R9800:R9863" si="1996">IF(IF(L9800&gt;=sipstart,1,0)+IF(L9800&lt;=sipend,1,0)=2,-dsip,0)</f>
        <v>0</v>
      </c>
      <c r="S9800" s="6" t="str">
        <f t="shared" ref="S9800:S9863" si="1997">IF(R9800=-dsip,-R9800/B9800,"")</f>
        <v/>
      </c>
      <c r="T9800" s="29"/>
      <c r="U9800" s="6">
        <f t="shared" ref="U9800:U9863" si="1998">IF((IF(L9800&gt;=sipstart,1,2)+IF(L9800&lt;=sipend,1,2))=2,L9800,0)</f>
        <v>0</v>
      </c>
      <c r="V9800" s="55">
        <f t="shared" ref="V9800:V9863" si="1999">IF((IF(L9800&gt;=sipstart,1,2)+IF(L9800&lt;=sipend,1,2))=2,L9800,0)+IF(U9799=actualsipend,actualsipend,0)</f>
        <v>0</v>
      </c>
      <c r="W9800" s="6">
        <f t="shared" si="1988"/>
        <v>0</v>
      </c>
      <c r="X9800" s="6">
        <f t="shared" si="1989"/>
        <v>0</v>
      </c>
      <c r="AA9800">
        <f t="shared" si="1991"/>
        <v>0</v>
      </c>
    </row>
    <row r="9801" spans="12:27">
      <c r="L9801" s="8">
        <f t="shared" si="1990"/>
        <v>0</v>
      </c>
      <c r="M9801" s="54">
        <f t="shared" si="1992"/>
        <v>0</v>
      </c>
      <c r="N9801" s="6">
        <f t="shared" si="1993"/>
        <v>0</v>
      </c>
      <c r="O9801" s="6" t="str">
        <f t="shared" si="1994"/>
        <v/>
      </c>
      <c r="P9801" s="29"/>
      <c r="Q9801" s="54">
        <f t="shared" si="1995"/>
        <v>0</v>
      </c>
      <c r="R9801" s="6">
        <f t="shared" si="1996"/>
        <v>0</v>
      </c>
      <c r="S9801" s="6" t="str">
        <f t="shared" si="1997"/>
        <v/>
      </c>
      <c r="T9801" s="29"/>
      <c r="U9801" s="6">
        <f t="shared" si="1998"/>
        <v>0</v>
      </c>
      <c r="V9801" s="55">
        <f t="shared" si="1999"/>
        <v>0</v>
      </c>
      <c r="W9801" s="6">
        <f t="shared" ref="W9801:W9864" si="2000">IF(V9801+V9800=0,0,IF(V9801=V9800,sipunits*B9800,N9801))</f>
        <v>0</v>
      </c>
      <c r="X9801" s="6">
        <f t="shared" ref="X9801:X9864" si="2001">IF(V9801+V9800=0,0,IF(V9801=V9800,dsipunits*B9800,R9801))</f>
        <v>0</v>
      </c>
      <c r="AA9801">
        <f t="shared" si="1991"/>
        <v>0</v>
      </c>
    </row>
    <row r="9802" spans="12:27">
      <c r="L9802" s="8">
        <f t="shared" si="1990"/>
        <v>0</v>
      </c>
      <c r="M9802" s="54">
        <f t="shared" si="1992"/>
        <v>0</v>
      </c>
      <c r="N9802" s="6">
        <f t="shared" si="1993"/>
        <v>0</v>
      </c>
      <c r="O9802" s="6" t="str">
        <f t="shared" si="1994"/>
        <v/>
      </c>
      <c r="P9802" s="29"/>
      <c r="Q9802" s="54">
        <f t="shared" si="1995"/>
        <v>0</v>
      </c>
      <c r="R9802" s="6">
        <f t="shared" si="1996"/>
        <v>0</v>
      </c>
      <c r="S9802" s="6" t="str">
        <f t="shared" si="1997"/>
        <v/>
      </c>
      <c r="T9802" s="29"/>
      <c r="U9802" s="6">
        <f t="shared" si="1998"/>
        <v>0</v>
      </c>
      <c r="V9802" s="55">
        <f t="shared" si="1999"/>
        <v>0</v>
      </c>
      <c r="W9802" s="6">
        <f t="shared" si="2000"/>
        <v>0</v>
      </c>
      <c r="X9802" s="6">
        <f t="shared" si="2001"/>
        <v>0</v>
      </c>
      <c r="AA9802">
        <f t="shared" si="1991"/>
        <v>0</v>
      </c>
    </row>
    <row r="9803" spans="12:27">
      <c r="L9803" s="8">
        <f t="shared" si="1990"/>
        <v>0</v>
      </c>
      <c r="M9803" s="54">
        <f t="shared" si="1992"/>
        <v>0</v>
      </c>
      <c r="N9803" s="6">
        <f t="shared" si="1993"/>
        <v>0</v>
      </c>
      <c r="O9803" s="6" t="str">
        <f t="shared" si="1994"/>
        <v/>
      </c>
      <c r="P9803" s="29"/>
      <c r="Q9803" s="54">
        <f t="shared" si="1995"/>
        <v>0</v>
      </c>
      <c r="R9803" s="6">
        <f t="shared" si="1996"/>
        <v>0</v>
      </c>
      <c r="S9803" s="6" t="str">
        <f t="shared" si="1997"/>
        <v/>
      </c>
      <c r="T9803" s="29"/>
      <c r="U9803" s="6">
        <f t="shared" si="1998"/>
        <v>0</v>
      </c>
      <c r="V9803" s="55">
        <f t="shared" si="1999"/>
        <v>0</v>
      </c>
      <c r="W9803" s="6">
        <f t="shared" si="2000"/>
        <v>0</v>
      </c>
      <c r="X9803" s="6">
        <f t="shared" si="2001"/>
        <v>0</v>
      </c>
      <c r="AA9803">
        <f t="shared" si="1991"/>
        <v>0</v>
      </c>
    </row>
    <row r="9804" spans="12:27">
      <c r="L9804" s="8">
        <f t="shared" si="1990"/>
        <v>0</v>
      </c>
      <c r="M9804" s="54">
        <f t="shared" si="1992"/>
        <v>0</v>
      </c>
      <c r="N9804" s="6">
        <f t="shared" si="1993"/>
        <v>0</v>
      </c>
      <c r="O9804" s="6" t="str">
        <f t="shared" si="1994"/>
        <v/>
      </c>
      <c r="P9804" s="29"/>
      <c r="Q9804" s="54">
        <f t="shared" si="1995"/>
        <v>0</v>
      </c>
      <c r="R9804" s="6">
        <f t="shared" si="1996"/>
        <v>0</v>
      </c>
      <c r="S9804" s="6" t="str">
        <f t="shared" si="1997"/>
        <v/>
      </c>
      <c r="T9804" s="29"/>
      <c r="U9804" s="6">
        <f t="shared" si="1998"/>
        <v>0</v>
      </c>
      <c r="V9804" s="55">
        <f t="shared" si="1999"/>
        <v>0</v>
      </c>
      <c r="W9804" s="6">
        <f t="shared" si="2000"/>
        <v>0</v>
      </c>
      <c r="X9804" s="6">
        <f t="shared" si="2001"/>
        <v>0</v>
      </c>
      <c r="AA9804">
        <f t="shared" si="1991"/>
        <v>0</v>
      </c>
    </row>
    <row r="9805" spans="12:27">
      <c r="L9805" s="8">
        <f t="shared" ref="L9805:L9868" si="2002">A9805</f>
        <v>0</v>
      </c>
      <c r="M9805" s="54">
        <f t="shared" si="1992"/>
        <v>0</v>
      </c>
      <c r="N9805" s="6">
        <f t="shared" si="1993"/>
        <v>0</v>
      </c>
      <c r="O9805" s="6" t="str">
        <f t="shared" si="1994"/>
        <v/>
      </c>
      <c r="P9805" s="29"/>
      <c r="Q9805" s="54">
        <f t="shared" si="1995"/>
        <v>0</v>
      </c>
      <c r="R9805" s="6">
        <f t="shared" si="1996"/>
        <v>0</v>
      </c>
      <c r="S9805" s="6" t="str">
        <f t="shared" si="1997"/>
        <v/>
      </c>
      <c r="T9805" s="29"/>
      <c r="U9805" s="6">
        <f t="shared" si="1998"/>
        <v>0</v>
      </c>
      <c r="V9805" s="55">
        <f t="shared" si="1999"/>
        <v>0</v>
      </c>
      <c r="W9805" s="6">
        <f t="shared" si="2000"/>
        <v>0</v>
      </c>
      <c r="X9805" s="6">
        <f t="shared" si="2001"/>
        <v>0</v>
      </c>
      <c r="AA9805">
        <f t="shared" ref="AA9805:AA9868" si="2003">IF(Q9807=0,IF(Q9805=1,L9805,0),0)</f>
        <v>0</v>
      </c>
    </row>
    <row r="9806" spans="12:27">
      <c r="L9806" s="8">
        <f t="shared" si="2002"/>
        <v>0</v>
      </c>
      <c r="M9806" s="54">
        <f t="shared" si="1992"/>
        <v>0</v>
      </c>
      <c r="N9806" s="6">
        <f t="shared" si="1993"/>
        <v>0</v>
      </c>
      <c r="O9806" s="6" t="str">
        <f t="shared" si="1994"/>
        <v/>
      </c>
      <c r="P9806" s="29"/>
      <c r="Q9806" s="54">
        <f t="shared" si="1995"/>
        <v>0</v>
      </c>
      <c r="R9806" s="6">
        <f t="shared" si="1996"/>
        <v>0</v>
      </c>
      <c r="S9806" s="6" t="str">
        <f t="shared" si="1997"/>
        <v/>
      </c>
      <c r="T9806" s="29"/>
      <c r="U9806" s="6">
        <f t="shared" si="1998"/>
        <v>0</v>
      </c>
      <c r="V9806" s="55">
        <f t="shared" si="1999"/>
        <v>0</v>
      </c>
      <c r="W9806" s="6">
        <f t="shared" si="2000"/>
        <v>0</v>
      </c>
      <c r="X9806" s="6">
        <f t="shared" si="2001"/>
        <v>0</v>
      </c>
      <c r="AA9806">
        <f t="shared" si="2003"/>
        <v>0</v>
      </c>
    </row>
    <row r="9807" spans="12:27">
      <c r="L9807" s="8">
        <f t="shared" si="2002"/>
        <v>0</v>
      </c>
      <c r="M9807" s="54">
        <f t="shared" si="1992"/>
        <v>0</v>
      </c>
      <c r="N9807" s="6">
        <f t="shared" si="1993"/>
        <v>0</v>
      </c>
      <c r="O9807" s="6" t="str">
        <f t="shared" si="1994"/>
        <v/>
      </c>
      <c r="P9807" s="29"/>
      <c r="Q9807" s="54">
        <f t="shared" si="1995"/>
        <v>0</v>
      </c>
      <c r="R9807" s="6">
        <f t="shared" si="1996"/>
        <v>0</v>
      </c>
      <c r="S9807" s="6" t="str">
        <f t="shared" si="1997"/>
        <v/>
      </c>
      <c r="T9807" s="29"/>
      <c r="U9807" s="6">
        <f t="shared" si="1998"/>
        <v>0</v>
      </c>
      <c r="V9807" s="55">
        <f t="shared" si="1999"/>
        <v>0</v>
      </c>
      <c r="W9807" s="6">
        <f t="shared" si="2000"/>
        <v>0</v>
      </c>
      <c r="X9807" s="6">
        <f t="shared" si="2001"/>
        <v>0</v>
      </c>
      <c r="AA9807">
        <f t="shared" si="2003"/>
        <v>0</v>
      </c>
    </row>
    <row r="9808" spans="12:27">
      <c r="L9808" s="8">
        <f t="shared" si="2002"/>
        <v>0</v>
      </c>
      <c r="M9808" s="54">
        <f t="shared" si="1992"/>
        <v>0</v>
      </c>
      <c r="N9808" s="6">
        <f t="shared" si="1993"/>
        <v>0</v>
      </c>
      <c r="O9808" s="6" t="str">
        <f t="shared" si="1994"/>
        <v/>
      </c>
      <c r="P9808" s="29"/>
      <c r="Q9808" s="54">
        <f t="shared" si="1995"/>
        <v>0</v>
      </c>
      <c r="R9808" s="6">
        <f t="shared" si="1996"/>
        <v>0</v>
      </c>
      <c r="S9808" s="6" t="str">
        <f t="shared" si="1997"/>
        <v/>
      </c>
      <c r="T9808" s="29"/>
      <c r="U9808" s="6">
        <f t="shared" si="1998"/>
        <v>0</v>
      </c>
      <c r="V9808" s="55">
        <f t="shared" si="1999"/>
        <v>0</v>
      </c>
      <c r="W9808" s="6">
        <f t="shared" si="2000"/>
        <v>0</v>
      </c>
      <c r="X9808" s="6">
        <f t="shared" si="2001"/>
        <v>0</v>
      </c>
      <c r="AA9808">
        <f t="shared" si="2003"/>
        <v>0</v>
      </c>
    </row>
    <row r="9809" spans="12:27">
      <c r="L9809" s="8">
        <f t="shared" si="2002"/>
        <v>0</v>
      </c>
      <c r="M9809" s="54">
        <f t="shared" si="1992"/>
        <v>0</v>
      </c>
      <c r="N9809" s="6">
        <f t="shared" si="1993"/>
        <v>0</v>
      </c>
      <c r="O9809" s="6" t="str">
        <f t="shared" si="1994"/>
        <v/>
      </c>
      <c r="P9809" s="29"/>
      <c r="Q9809" s="54">
        <f t="shared" si="1995"/>
        <v>0</v>
      </c>
      <c r="R9809" s="6">
        <f t="shared" si="1996"/>
        <v>0</v>
      </c>
      <c r="S9809" s="6" t="str">
        <f t="shared" si="1997"/>
        <v/>
      </c>
      <c r="T9809" s="29"/>
      <c r="U9809" s="6">
        <f t="shared" si="1998"/>
        <v>0</v>
      </c>
      <c r="V9809" s="55">
        <f t="shared" si="1999"/>
        <v>0</v>
      </c>
      <c r="W9809" s="6">
        <f t="shared" si="2000"/>
        <v>0</v>
      </c>
      <c r="X9809" s="6">
        <f t="shared" si="2001"/>
        <v>0</v>
      </c>
      <c r="AA9809">
        <f t="shared" si="2003"/>
        <v>0</v>
      </c>
    </row>
    <row r="9810" spans="12:27">
      <c r="L9810" s="8">
        <f t="shared" si="2002"/>
        <v>0</v>
      </c>
      <c r="M9810" s="54">
        <f t="shared" si="1992"/>
        <v>0</v>
      </c>
      <c r="N9810" s="6">
        <f t="shared" si="1993"/>
        <v>0</v>
      </c>
      <c r="O9810" s="6" t="str">
        <f t="shared" si="1994"/>
        <v/>
      </c>
      <c r="P9810" s="29"/>
      <c r="Q9810" s="54">
        <f t="shared" si="1995"/>
        <v>0</v>
      </c>
      <c r="R9810" s="6">
        <f t="shared" si="1996"/>
        <v>0</v>
      </c>
      <c r="S9810" s="6" t="str">
        <f t="shared" si="1997"/>
        <v/>
      </c>
      <c r="T9810" s="29"/>
      <c r="U9810" s="6">
        <f t="shared" si="1998"/>
        <v>0</v>
      </c>
      <c r="V9810" s="55">
        <f t="shared" si="1999"/>
        <v>0</v>
      </c>
      <c r="W9810" s="6">
        <f t="shared" si="2000"/>
        <v>0</v>
      </c>
      <c r="X9810" s="6">
        <f t="shared" si="2001"/>
        <v>0</v>
      </c>
      <c r="AA9810">
        <f t="shared" si="2003"/>
        <v>0</v>
      </c>
    </row>
    <row r="9811" spans="12:27">
      <c r="L9811" s="8">
        <f t="shared" si="2002"/>
        <v>0</v>
      </c>
      <c r="M9811" s="54">
        <f t="shared" si="1992"/>
        <v>0</v>
      </c>
      <c r="N9811" s="6">
        <f t="shared" si="1993"/>
        <v>0</v>
      </c>
      <c r="O9811" s="6" t="str">
        <f t="shared" si="1994"/>
        <v/>
      </c>
      <c r="P9811" s="29"/>
      <c r="Q9811" s="54">
        <f t="shared" si="1995"/>
        <v>0</v>
      </c>
      <c r="R9811" s="6">
        <f t="shared" si="1996"/>
        <v>0</v>
      </c>
      <c r="S9811" s="6" t="str">
        <f t="shared" si="1997"/>
        <v/>
      </c>
      <c r="T9811" s="29"/>
      <c r="U9811" s="6">
        <f t="shared" si="1998"/>
        <v>0</v>
      </c>
      <c r="V9811" s="55">
        <f t="shared" si="1999"/>
        <v>0</v>
      </c>
      <c r="W9811" s="6">
        <f t="shared" si="2000"/>
        <v>0</v>
      </c>
      <c r="X9811" s="6">
        <f t="shared" si="2001"/>
        <v>0</v>
      </c>
      <c r="AA9811">
        <f t="shared" si="2003"/>
        <v>0</v>
      </c>
    </row>
    <row r="9812" spans="12:27">
      <c r="L9812" s="8">
        <f t="shared" si="2002"/>
        <v>0</v>
      </c>
      <c r="M9812" s="54">
        <f t="shared" si="1992"/>
        <v>0</v>
      </c>
      <c r="N9812" s="6">
        <f t="shared" si="1993"/>
        <v>0</v>
      </c>
      <c r="O9812" s="6" t="str">
        <f t="shared" si="1994"/>
        <v/>
      </c>
      <c r="P9812" s="29"/>
      <c r="Q9812" s="54">
        <f t="shared" si="1995"/>
        <v>0</v>
      </c>
      <c r="R9812" s="6">
        <f t="shared" si="1996"/>
        <v>0</v>
      </c>
      <c r="S9812" s="6" t="str">
        <f t="shared" si="1997"/>
        <v/>
      </c>
      <c r="T9812" s="29"/>
      <c r="U9812" s="6">
        <f t="shared" si="1998"/>
        <v>0</v>
      </c>
      <c r="V9812" s="55">
        <f t="shared" si="1999"/>
        <v>0</v>
      </c>
      <c r="W9812" s="6">
        <f t="shared" si="2000"/>
        <v>0</v>
      </c>
      <c r="X9812" s="6">
        <f t="shared" si="2001"/>
        <v>0</v>
      </c>
      <c r="AA9812">
        <f t="shared" si="2003"/>
        <v>0</v>
      </c>
    </row>
    <row r="9813" spans="12:27">
      <c r="L9813" s="8">
        <f t="shared" si="2002"/>
        <v>0</v>
      </c>
      <c r="M9813" s="54">
        <f t="shared" si="1992"/>
        <v>0</v>
      </c>
      <c r="N9813" s="6">
        <f t="shared" si="1993"/>
        <v>0</v>
      </c>
      <c r="O9813" s="6" t="str">
        <f t="shared" si="1994"/>
        <v/>
      </c>
      <c r="P9813" s="29"/>
      <c r="Q9813" s="54">
        <f t="shared" si="1995"/>
        <v>0</v>
      </c>
      <c r="R9813" s="6">
        <f t="shared" si="1996"/>
        <v>0</v>
      </c>
      <c r="S9813" s="6" t="str">
        <f t="shared" si="1997"/>
        <v/>
      </c>
      <c r="T9813" s="29"/>
      <c r="U9813" s="6">
        <f t="shared" si="1998"/>
        <v>0</v>
      </c>
      <c r="V9813" s="55">
        <f t="shared" si="1999"/>
        <v>0</v>
      </c>
      <c r="W9813" s="6">
        <f t="shared" si="2000"/>
        <v>0</v>
      </c>
      <c r="X9813" s="6">
        <f t="shared" si="2001"/>
        <v>0</v>
      </c>
      <c r="AA9813">
        <f t="shared" si="2003"/>
        <v>0</v>
      </c>
    </row>
    <row r="9814" spans="12:27">
      <c r="L9814" s="8">
        <f t="shared" si="2002"/>
        <v>0</v>
      </c>
      <c r="M9814" s="54">
        <f t="shared" si="1992"/>
        <v>0</v>
      </c>
      <c r="N9814" s="6">
        <f t="shared" si="1993"/>
        <v>0</v>
      </c>
      <c r="O9814" s="6" t="str">
        <f t="shared" si="1994"/>
        <v/>
      </c>
      <c r="P9814" s="29"/>
      <c r="Q9814" s="54">
        <f t="shared" si="1995"/>
        <v>0</v>
      </c>
      <c r="R9814" s="6">
        <f t="shared" si="1996"/>
        <v>0</v>
      </c>
      <c r="S9814" s="6" t="str">
        <f t="shared" si="1997"/>
        <v/>
      </c>
      <c r="T9814" s="29"/>
      <c r="U9814" s="6">
        <f t="shared" si="1998"/>
        <v>0</v>
      </c>
      <c r="V9814" s="55">
        <f t="shared" si="1999"/>
        <v>0</v>
      </c>
      <c r="W9814" s="6">
        <f t="shared" si="2000"/>
        <v>0</v>
      </c>
      <c r="X9814" s="6">
        <f t="shared" si="2001"/>
        <v>0</v>
      </c>
      <c r="AA9814">
        <f t="shared" si="2003"/>
        <v>0</v>
      </c>
    </row>
    <row r="9815" spans="12:27">
      <c r="L9815" s="8">
        <f t="shared" si="2002"/>
        <v>0</v>
      </c>
      <c r="M9815" s="54">
        <f t="shared" si="1992"/>
        <v>0</v>
      </c>
      <c r="N9815" s="6">
        <f t="shared" si="1993"/>
        <v>0</v>
      </c>
      <c r="O9815" s="6" t="str">
        <f t="shared" si="1994"/>
        <v/>
      </c>
      <c r="P9815" s="29"/>
      <c r="Q9815" s="54">
        <f t="shared" si="1995"/>
        <v>0</v>
      </c>
      <c r="R9815" s="6">
        <f t="shared" si="1996"/>
        <v>0</v>
      </c>
      <c r="S9815" s="6" t="str">
        <f t="shared" si="1997"/>
        <v/>
      </c>
      <c r="T9815" s="29"/>
      <c r="U9815" s="6">
        <f t="shared" si="1998"/>
        <v>0</v>
      </c>
      <c r="V9815" s="55">
        <f t="shared" si="1999"/>
        <v>0</v>
      </c>
      <c r="W9815" s="6">
        <f t="shared" si="2000"/>
        <v>0</v>
      </c>
      <c r="X9815" s="6">
        <f t="shared" si="2001"/>
        <v>0</v>
      </c>
      <c r="AA9815">
        <f t="shared" si="2003"/>
        <v>0</v>
      </c>
    </row>
    <row r="9816" spans="12:27">
      <c r="L9816" s="8">
        <f t="shared" si="2002"/>
        <v>0</v>
      </c>
      <c r="M9816" s="54">
        <f t="shared" si="1992"/>
        <v>0</v>
      </c>
      <c r="N9816" s="6">
        <f t="shared" si="1993"/>
        <v>0</v>
      </c>
      <c r="O9816" s="6" t="str">
        <f t="shared" si="1994"/>
        <v/>
      </c>
      <c r="P9816" s="29"/>
      <c r="Q9816" s="54">
        <f t="shared" si="1995"/>
        <v>0</v>
      </c>
      <c r="R9816" s="6">
        <f t="shared" si="1996"/>
        <v>0</v>
      </c>
      <c r="S9816" s="6" t="str">
        <f t="shared" si="1997"/>
        <v/>
      </c>
      <c r="T9816" s="29"/>
      <c r="U9816" s="6">
        <f t="shared" si="1998"/>
        <v>0</v>
      </c>
      <c r="V9816" s="55">
        <f t="shared" si="1999"/>
        <v>0</v>
      </c>
      <c r="W9816" s="6">
        <f t="shared" si="2000"/>
        <v>0</v>
      </c>
      <c r="X9816" s="6">
        <f t="shared" si="2001"/>
        <v>0</v>
      </c>
      <c r="AA9816">
        <f t="shared" si="2003"/>
        <v>0</v>
      </c>
    </row>
    <row r="9817" spans="12:27">
      <c r="L9817" s="8">
        <f t="shared" si="2002"/>
        <v>0</v>
      </c>
      <c r="M9817" s="54">
        <f t="shared" si="1992"/>
        <v>0</v>
      </c>
      <c r="N9817" s="6">
        <f t="shared" si="1993"/>
        <v>0</v>
      </c>
      <c r="O9817" s="6" t="str">
        <f t="shared" si="1994"/>
        <v/>
      </c>
      <c r="P9817" s="29"/>
      <c r="Q9817" s="54">
        <f t="shared" si="1995"/>
        <v>0</v>
      </c>
      <c r="R9817" s="6">
        <f t="shared" si="1996"/>
        <v>0</v>
      </c>
      <c r="S9817" s="6" t="str">
        <f t="shared" si="1997"/>
        <v/>
      </c>
      <c r="T9817" s="29"/>
      <c r="U9817" s="6">
        <f t="shared" si="1998"/>
        <v>0</v>
      </c>
      <c r="V9817" s="55">
        <f t="shared" si="1999"/>
        <v>0</v>
      </c>
      <c r="W9817" s="6">
        <f t="shared" si="2000"/>
        <v>0</v>
      </c>
      <c r="X9817" s="6">
        <f t="shared" si="2001"/>
        <v>0</v>
      </c>
      <c r="AA9817">
        <f t="shared" si="2003"/>
        <v>0</v>
      </c>
    </row>
    <row r="9818" spans="12:27">
      <c r="L9818" s="8">
        <f t="shared" si="2002"/>
        <v>0</v>
      </c>
      <c r="M9818" s="54">
        <f t="shared" si="1992"/>
        <v>0</v>
      </c>
      <c r="N9818" s="6">
        <f t="shared" si="1993"/>
        <v>0</v>
      </c>
      <c r="O9818" s="6" t="str">
        <f t="shared" si="1994"/>
        <v/>
      </c>
      <c r="P9818" s="29"/>
      <c r="Q9818" s="54">
        <f t="shared" si="1995"/>
        <v>0</v>
      </c>
      <c r="R9818" s="6">
        <f t="shared" si="1996"/>
        <v>0</v>
      </c>
      <c r="S9818" s="6" t="str">
        <f t="shared" si="1997"/>
        <v/>
      </c>
      <c r="T9818" s="29"/>
      <c r="U9818" s="6">
        <f t="shared" si="1998"/>
        <v>0</v>
      </c>
      <c r="V9818" s="55">
        <f t="shared" si="1999"/>
        <v>0</v>
      </c>
      <c r="W9818" s="6">
        <f t="shared" si="2000"/>
        <v>0</v>
      </c>
      <c r="X9818" s="6">
        <f t="shared" si="2001"/>
        <v>0</v>
      </c>
      <c r="AA9818">
        <f t="shared" si="2003"/>
        <v>0</v>
      </c>
    </row>
    <row r="9819" spans="12:27">
      <c r="L9819" s="8">
        <f t="shared" si="2002"/>
        <v>0</v>
      </c>
      <c r="M9819" s="54">
        <f t="shared" si="1992"/>
        <v>0</v>
      </c>
      <c r="N9819" s="6">
        <f t="shared" si="1993"/>
        <v>0</v>
      </c>
      <c r="O9819" s="6" t="str">
        <f t="shared" si="1994"/>
        <v/>
      </c>
      <c r="P9819" s="29"/>
      <c r="Q9819" s="54">
        <f t="shared" si="1995"/>
        <v>0</v>
      </c>
      <c r="R9819" s="6">
        <f t="shared" si="1996"/>
        <v>0</v>
      </c>
      <c r="S9819" s="6" t="str">
        <f t="shared" si="1997"/>
        <v/>
      </c>
      <c r="T9819" s="29"/>
      <c r="U9819" s="6">
        <f t="shared" si="1998"/>
        <v>0</v>
      </c>
      <c r="V9819" s="55">
        <f t="shared" si="1999"/>
        <v>0</v>
      </c>
      <c r="W9819" s="6">
        <f t="shared" si="2000"/>
        <v>0</v>
      </c>
      <c r="X9819" s="6">
        <f t="shared" si="2001"/>
        <v>0</v>
      </c>
      <c r="AA9819">
        <f t="shared" si="2003"/>
        <v>0</v>
      </c>
    </row>
    <row r="9820" spans="12:27">
      <c r="L9820" s="8">
        <f t="shared" si="2002"/>
        <v>0</v>
      </c>
      <c r="M9820" s="54">
        <f t="shared" si="1992"/>
        <v>0</v>
      </c>
      <c r="N9820" s="6">
        <f t="shared" si="1993"/>
        <v>0</v>
      </c>
      <c r="O9820" s="6" t="str">
        <f t="shared" si="1994"/>
        <v/>
      </c>
      <c r="P9820" s="29"/>
      <c r="Q9820" s="54">
        <f t="shared" si="1995"/>
        <v>0</v>
      </c>
      <c r="R9820" s="6">
        <f t="shared" si="1996"/>
        <v>0</v>
      </c>
      <c r="S9820" s="6" t="str">
        <f t="shared" si="1997"/>
        <v/>
      </c>
      <c r="T9820" s="29"/>
      <c r="U9820" s="6">
        <f t="shared" si="1998"/>
        <v>0</v>
      </c>
      <c r="V9820" s="55">
        <f t="shared" si="1999"/>
        <v>0</v>
      </c>
      <c r="W9820" s="6">
        <f t="shared" si="2000"/>
        <v>0</v>
      </c>
      <c r="X9820" s="6">
        <f t="shared" si="2001"/>
        <v>0</v>
      </c>
      <c r="AA9820">
        <f t="shared" si="2003"/>
        <v>0</v>
      </c>
    </row>
    <row r="9821" spans="12:27">
      <c r="L9821" s="8">
        <f t="shared" si="2002"/>
        <v>0</v>
      </c>
      <c r="M9821" s="54">
        <f t="shared" si="1992"/>
        <v>0</v>
      </c>
      <c r="N9821" s="6">
        <f t="shared" si="1993"/>
        <v>0</v>
      </c>
      <c r="O9821" s="6" t="str">
        <f t="shared" si="1994"/>
        <v/>
      </c>
      <c r="P9821" s="29"/>
      <c r="Q9821" s="54">
        <f t="shared" si="1995"/>
        <v>0</v>
      </c>
      <c r="R9821" s="6">
        <f t="shared" si="1996"/>
        <v>0</v>
      </c>
      <c r="S9821" s="6" t="str">
        <f t="shared" si="1997"/>
        <v/>
      </c>
      <c r="T9821" s="29"/>
      <c r="U9821" s="6">
        <f t="shared" si="1998"/>
        <v>0</v>
      </c>
      <c r="V9821" s="55">
        <f t="shared" si="1999"/>
        <v>0</v>
      </c>
      <c r="W9821" s="6">
        <f t="shared" si="2000"/>
        <v>0</v>
      </c>
      <c r="X9821" s="6">
        <f t="shared" si="2001"/>
        <v>0</v>
      </c>
      <c r="AA9821">
        <f t="shared" si="2003"/>
        <v>0</v>
      </c>
    </row>
    <row r="9822" spans="12:27">
      <c r="L9822" s="8">
        <f t="shared" si="2002"/>
        <v>0</v>
      </c>
      <c r="M9822" s="54">
        <f t="shared" si="1992"/>
        <v>0</v>
      </c>
      <c r="N9822" s="6">
        <f t="shared" si="1993"/>
        <v>0</v>
      </c>
      <c r="O9822" s="6" t="str">
        <f t="shared" si="1994"/>
        <v/>
      </c>
      <c r="P9822" s="29"/>
      <c r="Q9822" s="54">
        <f t="shared" si="1995"/>
        <v>0</v>
      </c>
      <c r="R9822" s="6">
        <f t="shared" si="1996"/>
        <v>0</v>
      </c>
      <c r="S9822" s="6" t="str">
        <f t="shared" si="1997"/>
        <v/>
      </c>
      <c r="T9822" s="29"/>
      <c r="U9822" s="6">
        <f t="shared" si="1998"/>
        <v>0</v>
      </c>
      <c r="V9822" s="55">
        <f t="shared" si="1999"/>
        <v>0</v>
      </c>
      <c r="W9822" s="6">
        <f t="shared" si="2000"/>
        <v>0</v>
      </c>
      <c r="X9822" s="6">
        <f t="shared" si="2001"/>
        <v>0</v>
      </c>
      <c r="AA9822">
        <f t="shared" si="2003"/>
        <v>0</v>
      </c>
    </row>
    <row r="9823" spans="12:27">
      <c r="L9823" s="8">
        <f t="shared" si="2002"/>
        <v>0</v>
      </c>
      <c r="M9823" s="54">
        <f t="shared" si="1992"/>
        <v>0</v>
      </c>
      <c r="N9823" s="6">
        <f t="shared" si="1993"/>
        <v>0</v>
      </c>
      <c r="O9823" s="6" t="str">
        <f t="shared" si="1994"/>
        <v/>
      </c>
      <c r="P9823" s="29"/>
      <c r="Q9823" s="54">
        <f t="shared" si="1995"/>
        <v>0</v>
      </c>
      <c r="R9823" s="6">
        <f t="shared" si="1996"/>
        <v>0</v>
      </c>
      <c r="S9823" s="6" t="str">
        <f t="shared" si="1997"/>
        <v/>
      </c>
      <c r="T9823" s="29"/>
      <c r="U9823" s="6">
        <f t="shared" si="1998"/>
        <v>0</v>
      </c>
      <c r="V9823" s="55">
        <f t="shared" si="1999"/>
        <v>0</v>
      </c>
      <c r="W9823" s="6">
        <f t="shared" si="2000"/>
        <v>0</v>
      </c>
      <c r="X9823" s="6">
        <f t="shared" si="2001"/>
        <v>0</v>
      </c>
      <c r="AA9823">
        <f t="shared" si="2003"/>
        <v>0</v>
      </c>
    </row>
    <row r="9824" spans="12:27">
      <c r="L9824" s="8">
        <f t="shared" si="2002"/>
        <v>0</v>
      </c>
      <c r="M9824" s="54">
        <f t="shared" si="1992"/>
        <v>0</v>
      </c>
      <c r="N9824" s="6">
        <f t="shared" si="1993"/>
        <v>0</v>
      </c>
      <c r="O9824" s="6" t="str">
        <f t="shared" si="1994"/>
        <v/>
      </c>
      <c r="P9824" s="29"/>
      <c r="Q9824" s="54">
        <f t="shared" si="1995"/>
        <v>0</v>
      </c>
      <c r="R9824" s="6">
        <f t="shared" si="1996"/>
        <v>0</v>
      </c>
      <c r="S9824" s="6" t="str">
        <f t="shared" si="1997"/>
        <v/>
      </c>
      <c r="T9824" s="29"/>
      <c r="U9824" s="6">
        <f t="shared" si="1998"/>
        <v>0</v>
      </c>
      <c r="V9824" s="55">
        <f t="shared" si="1999"/>
        <v>0</v>
      </c>
      <c r="W9824" s="6">
        <f t="shared" si="2000"/>
        <v>0</v>
      </c>
      <c r="X9824" s="6">
        <f t="shared" si="2001"/>
        <v>0</v>
      </c>
      <c r="AA9824">
        <f t="shared" si="2003"/>
        <v>0</v>
      </c>
    </row>
    <row r="9825" spans="12:27">
      <c r="L9825" s="8">
        <f t="shared" si="2002"/>
        <v>0</v>
      </c>
      <c r="M9825" s="54">
        <f t="shared" si="1992"/>
        <v>0</v>
      </c>
      <c r="N9825" s="6">
        <f t="shared" si="1993"/>
        <v>0</v>
      </c>
      <c r="O9825" s="6" t="str">
        <f t="shared" si="1994"/>
        <v/>
      </c>
      <c r="P9825" s="29"/>
      <c r="Q9825" s="54">
        <f t="shared" si="1995"/>
        <v>0</v>
      </c>
      <c r="R9825" s="6">
        <f t="shared" si="1996"/>
        <v>0</v>
      </c>
      <c r="S9825" s="6" t="str">
        <f t="shared" si="1997"/>
        <v/>
      </c>
      <c r="T9825" s="29"/>
      <c r="U9825" s="6">
        <f t="shared" si="1998"/>
        <v>0</v>
      </c>
      <c r="V9825" s="55">
        <f t="shared" si="1999"/>
        <v>0</v>
      </c>
      <c r="W9825" s="6">
        <f t="shared" si="2000"/>
        <v>0</v>
      </c>
      <c r="X9825" s="6">
        <f t="shared" si="2001"/>
        <v>0</v>
      </c>
      <c r="AA9825">
        <f t="shared" si="2003"/>
        <v>0</v>
      </c>
    </row>
    <row r="9826" spans="12:27">
      <c r="L9826" s="8">
        <f t="shared" si="2002"/>
        <v>0</v>
      </c>
      <c r="M9826" s="54">
        <f t="shared" si="1992"/>
        <v>0</v>
      </c>
      <c r="N9826" s="6">
        <f t="shared" si="1993"/>
        <v>0</v>
      </c>
      <c r="O9826" s="6" t="str">
        <f t="shared" si="1994"/>
        <v/>
      </c>
      <c r="P9826" s="29"/>
      <c r="Q9826" s="54">
        <f t="shared" si="1995"/>
        <v>0</v>
      </c>
      <c r="R9826" s="6">
        <f t="shared" si="1996"/>
        <v>0</v>
      </c>
      <c r="S9826" s="6" t="str">
        <f t="shared" si="1997"/>
        <v/>
      </c>
      <c r="T9826" s="29"/>
      <c r="U9826" s="6">
        <f t="shared" si="1998"/>
        <v>0</v>
      </c>
      <c r="V9826" s="55">
        <f t="shared" si="1999"/>
        <v>0</v>
      </c>
      <c r="W9826" s="6">
        <f t="shared" si="2000"/>
        <v>0</v>
      </c>
      <c r="X9826" s="6">
        <f t="shared" si="2001"/>
        <v>0</v>
      </c>
      <c r="AA9826">
        <f t="shared" si="2003"/>
        <v>0</v>
      </c>
    </row>
    <row r="9827" spans="12:27">
      <c r="L9827" s="8">
        <f t="shared" si="2002"/>
        <v>0</v>
      </c>
      <c r="M9827" s="54">
        <f t="shared" si="1992"/>
        <v>0</v>
      </c>
      <c r="N9827" s="6">
        <f t="shared" si="1993"/>
        <v>0</v>
      </c>
      <c r="O9827" s="6" t="str">
        <f t="shared" si="1994"/>
        <v/>
      </c>
      <c r="P9827" s="29"/>
      <c r="Q9827" s="54">
        <f t="shared" si="1995"/>
        <v>0</v>
      </c>
      <c r="R9827" s="6">
        <f t="shared" si="1996"/>
        <v>0</v>
      </c>
      <c r="S9827" s="6" t="str">
        <f t="shared" si="1997"/>
        <v/>
      </c>
      <c r="T9827" s="29"/>
      <c r="U9827" s="6">
        <f t="shared" si="1998"/>
        <v>0</v>
      </c>
      <c r="V9827" s="55">
        <f t="shared" si="1999"/>
        <v>0</v>
      </c>
      <c r="W9827" s="6">
        <f t="shared" si="2000"/>
        <v>0</v>
      </c>
      <c r="X9827" s="6">
        <f t="shared" si="2001"/>
        <v>0</v>
      </c>
      <c r="AA9827">
        <f t="shared" si="2003"/>
        <v>0</v>
      </c>
    </row>
    <row r="9828" spans="12:27">
      <c r="L9828" s="8">
        <f t="shared" si="2002"/>
        <v>0</v>
      </c>
      <c r="M9828" s="54">
        <f t="shared" si="1992"/>
        <v>0</v>
      </c>
      <c r="N9828" s="6">
        <f t="shared" si="1993"/>
        <v>0</v>
      </c>
      <c r="O9828" s="6" t="str">
        <f t="shared" si="1994"/>
        <v/>
      </c>
      <c r="P9828" s="29"/>
      <c r="Q9828" s="54">
        <f t="shared" si="1995"/>
        <v>0</v>
      </c>
      <c r="R9828" s="6">
        <f t="shared" si="1996"/>
        <v>0</v>
      </c>
      <c r="S9828" s="6" t="str">
        <f t="shared" si="1997"/>
        <v/>
      </c>
      <c r="T9828" s="29"/>
      <c r="U9828" s="6">
        <f t="shared" si="1998"/>
        <v>0</v>
      </c>
      <c r="V9828" s="55">
        <f t="shared" si="1999"/>
        <v>0</v>
      </c>
      <c r="W9828" s="6">
        <f t="shared" si="2000"/>
        <v>0</v>
      </c>
      <c r="X9828" s="6">
        <f t="shared" si="2001"/>
        <v>0</v>
      </c>
      <c r="AA9828">
        <f t="shared" si="2003"/>
        <v>0</v>
      </c>
    </row>
    <row r="9829" spans="12:27">
      <c r="L9829" s="8">
        <f t="shared" si="2002"/>
        <v>0</v>
      </c>
      <c r="M9829" s="54">
        <f t="shared" si="1992"/>
        <v>0</v>
      </c>
      <c r="N9829" s="6">
        <f t="shared" si="1993"/>
        <v>0</v>
      </c>
      <c r="O9829" s="6" t="str">
        <f t="shared" si="1994"/>
        <v/>
      </c>
      <c r="P9829" s="29"/>
      <c r="Q9829" s="54">
        <f t="shared" si="1995"/>
        <v>0</v>
      </c>
      <c r="R9829" s="6">
        <f t="shared" si="1996"/>
        <v>0</v>
      </c>
      <c r="S9829" s="6" t="str">
        <f t="shared" si="1997"/>
        <v/>
      </c>
      <c r="T9829" s="29"/>
      <c r="U9829" s="6">
        <f t="shared" si="1998"/>
        <v>0</v>
      </c>
      <c r="V9829" s="55">
        <f t="shared" si="1999"/>
        <v>0</v>
      </c>
      <c r="W9829" s="6">
        <f t="shared" si="2000"/>
        <v>0</v>
      </c>
      <c r="X9829" s="6">
        <f t="shared" si="2001"/>
        <v>0</v>
      </c>
      <c r="AA9829">
        <f t="shared" si="2003"/>
        <v>0</v>
      </c>
    </row>
    <row r="9830" spans="12:27">
      <c r="L9830" s="8">
        <f t="shared" si="2002"/>
        <v>0</v>
      </c>
      <c r="M9830" s="54">
        <f t="shared" si="1992"/>
        <v>0</v>
      </c>
      <c r="N9830" s="6">
        <f t="shared" si="1993"/>
        <v>0</v>
      </c>
      <c r="O9830" s="6" t="str">
        <f t="shared" si="1994"/>
        <v/>
      </c>
      <c r="P9830" s="29"/>
      <c r="Q9830" s="54">
        <f t="shared" si="1995"/>
        <v>0</v>
      </c>
      <c r="R9830" s="6">
        <f t="shared" si="1996"/>
        <v>0</v>
      </c>
      <c r="S9830" s="6" t="str">
        <f t="shared" si="1997"/>
        <v/>
      </c>
      <c r="T9830" s="29"/>
      <c r="U9830" s="6">
        <f t="shared" si="1998"/>
        <v>0</v>
      </c>
      <c r="V9830" s="55">
        <f t="shared" si="1999"/>
        <v>0</v>
      </c>
      <c r="W9830" s="6">
        <f t="shared" si="2000"/>
        <v>0</v>
      </c>
      <c r="X9830" s="6">
        <f t="shared" si="2001"/>
        <v>0</v>
      </c>
      <c r="AA9830">
        <f t="shared" si="2003"/>
        <v>0</v>
      </c>
    </row>
    <row r="9831" spans="12:27">
      <c r="L9831" s="8">
        <f t="shared" si="2002"/>
        <v>0</v>
      </c>
      <c r="M9831" s="54">
        <f t="shared" si="1992"/>
        <v>0</v>
      </c>
      <c r="N9831" s="6">
        <f t="shared" si="1993"/>
        <v>0</v>
      </c>
      <c r="O9831" s="6" t="str">
        <f t="shared" si="1994"/>
        <v/>
      </c>
      <c r="P9831" s="29"/>
      <c r="Q9831" s="54">
        <f t="shared" si="1995"/>
        <v>0</v>
      </c>
      <c r="R9831" s="6">
        <f t="shared" si="1996"/>
        <v>0</v>
      </c>
      <c r="S9831" s="6" t="str">
        <f t="shared" si="1997"/>
        <v/>
      </c>
      <c r="T9831" s="29"/>
      <c r="U9831" s="6">
        <f t="shared" si="1998"/>
        <v>0</v>
      </c>
      <c r="V9831" s="55">
        <f t="shared" si="1999"/>
        <v>0</v>
      </c>
      <c r="W9831" s="6">
        <f t="shared" si="2000"/>
        <v>0</v>
      </c>
      <c r="X9831" s="6">
        <f t="shared" si="2001"/>
        <v>0</v>
      </c>
      <c r="AA9831">
        <f t="shared" si="2003"/>
        <v>0</v>
      </c>
    </row>
    <row r="9832" spans="12:27">
      <c r="L9832" s="8">
        <f t="shared" si="2002"/>
        <v>0</v>
      </c>
      <c r="M9832" s="54">
        <f t="shared" si="1992"/>
        <v>0</v>
      </c>
      <c r="N9832" s="6">
        <f t="shared" si="1993"/>
        <v>0</v>
      </c>
      <c r="O9832" s="6" t="str">
        <f t="shared" si="1994"/>
        <v/>
      </c>
      <c r="P9832" s="29"/>
      <c r="Q9832" s="54">
        <f t="shared" si="1995"/>
        <v>0</v>
      </c>
      <c r="R9832" s="6">
        <f t="shared" si="1996"/>
        <v>0</v>
      </c>
      <c r="S9832" s="6" t="str">
        <f t="shared" si="1997"/>
        <v/>
      </c>
      <c r="T9832" s="29"/>
      <c r="U9832" s="6">
        <f t="shared" si="1998"/>
        <v>0</v>
      </c>
      <c r="V9832" s="55">
        <f t="shared" si="1999"/>
        <v>0</v>
      </c>
      <c r="W9832" s="6">
        <f t="shared" si="2000"/>
        <v>0</v>
      </c>
      <c r="X9832" s="6">
        <f t="shared" si="2001"/>
        <v>0</v>
      </c>
      <c r="AA9832">
        <f t="shared" si="2003"/>
        <v>0</v>
      </c>
    </row>
    <row r="9833" spans="12:27">
      <c r="L9833" s="8">
        <f t="shared" si="2002"/>
        <v>0</v>
      </c>
      <c r="M9833" s="54">
        <f t="shared" si="1992"/>
        <v>0</v>
      </c>
      <c r="N9833" s="6">
        <f t="shared" si="1993"/>
        <v>0</v>
      </c>
      <c r="O9833" s="6" t="str">
        <f t="shared" si="1994"/>
        <v/>
      </c>
      <c r="P9833" s="29"/>
      <c r="Q9833" s="54">
        <f t="shared" si="1995"/>
        <v>0</v>
      </c>
      <c r="R9833" s="6">
        <f t="shared" si="1996"/>
        <v>0</v>
      </c>
      <c r="S9833" s="6" t="str">
        <f t="shared" si="1997"/>
        <v/>
      </c>
      <c r="T9833" s="29"/>
      <c r="U9833" s="6">
        <f t="shared" si="1998"/>
        <v>0</v>
      </c>
      <c r="V9833" s="55">
        <f t="shared" si="1999"/>
        <v>0</v>
      </c>
      <c r="W9833" s="6">
        <f t="shared" si="2000"/>
        <v>0</v>
      </c>
      <c r="X9833" s="6">
        <f t="shared" si="2001"/>
        <v>0</v>
      </c>
      <c r="AA9833">
        <f t="shared" si="2003"/>
        <v>0</v>
      </c>
    </row>
    <row r="9834" spans="12:27">
      <c r="L9834" s="8">
        <f t="shared" si="2002"/>
        <v>0</v>
      </c>
      <c r="M9834" s="54">
        <f t="shared" si="1992"/>
        <v>0</v>
      </c>
      <c r="N9834" s="6">
        <f t="shared" si="1993"/>
        <v>0</v>
      </c>
      <c r="O9834" s="6" t="str">
        <f t="shared" si="1994"/>
        <v/>
      </c>
      <c r="P9834" s="29"/>
      <c r="Q9834" s="54">
        <f t="shared" si="1995"/>
        <v>0</v>
      </c>
      <c r="R9834" s="6">
        <f t="shared" si="1996"/>
        <v>0</v>
      </c>
      <c r="S9834" s="6" t="str">
        <f t="shared" si="1997"/>
        <v/>
      </c>
      <c r="T9834" s="29"/>
      <c r="U9834" s="6">
        <f t="shared" si="1998"/>
        <v>0</v>
      </c>
      <c r="V9834" s="55">
        <f t="shared" si="1999"/>
        <v>0</v>
      </c>
      <c r="W9834" s="6">
        <f t="shared" si="2000"/>
        <v>0</v>
      </c>
      <c r="X9834" s="6">
        <f t="shared" si="2001"/>
        <v>0</v>
      </c>
      <c r="AA9834">
        <f t="shared" si="2003"/>
        <v>0</v>
      </c>
    </row>
    <row r="9835" spans="12:27">
      <c r="L9835" s="8">
        <f t="shared" si="2002"/>
        <v>0</v>
      </c>
      <c r="M9835" s="54">
        <f t="shared" si="1992"/>
        <v>0</v>
      </c>
      <c r="N9835" s="6">
        <f t="shared" si="1993"/>
        <v>0</v>
      </c>
      <c r="O9835" s="6" t="str">
        <f t="shared" si="1994"/>
        <v/>
      </c>
      <c r="P9835" s="29"/>
      <c r="Q9835" s="54">
        <f t="shared" si="1995"/>
        <v>0</v>
      </c>
      <c r="R9835" s="6">
        <f t="shared" si="1996"/>
        <v>0</v>
      </c>
      <c r="S9835" s="6" t="str">
        <f t="shared" si="1997"/>
        <v/>
      </c>
      <c r="T9835" s="29"/>
      <c r="U9835" s="6">
        <f t="shared" si="1998"/>
        <v>0</v>
      </c>
      <c r="V9835" s="55">
        <f t="shared" si="1999"/>
        <v>0</v>
      </c>
      <c r="W9835" s="6">
        <f t="shared" si="2000"/>
        <v>0</v>
      </c>
      <c r="X9835" s="6">
        <f t="shared" si="2001"/>
        <v>0</v>
      </c>
      <c r="AA9835">
        <f t="shared" si="2003"/>
        <v>0</v>
      </c>
    </row>
    <row r="9836" spans="12:27">
      <c r="L9836" s="8">
        <f t="shared" si="2002"/>
        <v>0</v>
      </c>
      <c r="M9836" s="54">
        <f t="shared" si="1992"/>
        <v>0</v>
      </c>
      <c r="N9836" s="6">
        <f t="shared" si="1993"/>
        <v>0</v>
      </c>
      <c r="O9836" s="6" t="str">
        <f t="shared" si="1994"/>
        <v/>
      </c>
      <c r="P9836" s="29"/>
      <c r="Q9836" s="54">
        <f t="shared" si="1995"/>
        <v>0</v>
      </c>
      <c r="R9836" s="6">
        <f t="shared" si="1996"/>
        <v>0</v>
      </c>
      <c r="S9836" s="6" t="str">
        <f t="shared" si="1997"/>
        <v/>
      </c>
      <c r="T9836" s="29"/>
      <c r="U9836" s="6">
        <f t="shared" si="1998"/>
        <v>0</v>
      </c>
      <c r="V9836" s="55">
        <f t="shared" si="1999"/>
        <v>0</v>
      </c>
      <c r="W9836" s="6">
        <f t="shared" si="2000"/>
        <v>0</v>
      </c>
      <c r="X9836" s="6">
        <f t="shared" si="2001"/>
        <v>0</v>
      </c>
      <c r="AA9836">
        <f t="shared" si="2003"/>
        <v>0</v>
      </c>
    </row>
    <row r="9837" spans="12:27">
      <c r="L9837" s="8">
        <f t="shared" si="2002"/>
        <v>0</v>
      </c>
      <c r="M9837" s="54">
        <f t="shared" si="1992"/>
        <v>0</v>
      </c>
      <c r="N9837" s="6">
        <f t="shared" si="1993"/>
        <v>0</v>
      </c>
      <c r="O9837" s="6" t="str">
        <f t="shared" si="1994"/>
        <v/>
      </c>
      <c r="P9837" s="29"/>
      <c r="Q9837" s="54">
        <f t="shared" si="1995"/>
        <v>0</v>
      </c>
      <c r="R9837" s="6">
        <f t="shared" si="1996"/>
        <v>0</v>
      </c>
      <c r="S9837" s="6" t="str">
        <f t="shared" si="1997"/>
        <v/>
      </c>
      <c r="T9837" s="29"/>
      <c r="U9837" s="6">
        <f t="shared" si="1998"/>
        <v>0</v>
      </c>
      <c r="V9837" s="55">
        <f t="shared" si="1999"/>
        <v>0</v>
      </c>
      <c r="W9837" s="6">
        <f t="shared" si="2000"/>
        <v>0</v>
      </c>
      <c r="X9837" s="6">
        <f t="shared" si="2001"/>
        <v>0</v>
      </c>
      <c r="AA9837">
        <f t="shared" si="2003"/>
        <v>0</v>
      </c>
    </row>
    <row r="9838" spans="12:27">
      <c r="L9838" s="8">
        <f t="shared" si="2002"/>
        <v>0</v>
      </c>
      <c r="M9838" s="54">
        <f t="shared" si="1992"/>
        <v>0</v>
      </c>
      <c r="N9838" s="6">
        <f t="shared" si="1993"/>
        <v>0</v>
      </c>
      <c r="O9838" s="6" t="str">
        <f t="shared" si="1994"/>
        <v/>
      </c>
      <c r="P9838" s="29"/>
      <c r="Q9838" s="54">
        <f t="shared" si="1995"/>
        <v>0</v>
      </c>
      <c r="R9838" s="6">
        <f t="shared" si="1996"/>
        <v>0</v>
      </c>
      <c r="S9838" s="6" t="str">
        <f t="shared" si="1997"/>
        <v/>
      </c>
      <c r="T9838" s="29"/>
      <c r="U9838" s="6">
        <f t="shared" si="1998"/>
        <v>0</v>
      </c>
      <c r="V9838" s="55">
        <f t="shared" si="1999"/>
        <v>0</v>
      </c>
      <c r="W9838" s="6">
        <f t="shared" si="2000"/>
        <v>0</v>
      </c>
      <c r="X9838" s="6">
        <f t="shared" si="2001"/>
        <v>0</v>
      </c>
      <c r="AA9838">
        <f t="shared" si="2003"/>
        <v>0</v>
      </c>
    </row>
    <row r="9839" spans="12:27">
      <c r="L9839" s="8">
        <f t="shared" si="2002"/>
        <v>0</v>
      </c>
      <c r="M9839" s="54">
        <f t="shared" si="1992"/>
        <v>0</v>
      </c>
      <c r="N9839" s="6">
        <f t="shared" si="1993"/>
        <v>0</v>
      </c>
      <c r="O9839" s="6" t="str">
        <f t="shared" si="1994"/>
        <v/>
      </c>
      <c r="P9839" s="29"/>
      <c r="Q9839" s="54">
        <f t="shared" si="1995"/>
        <v>0</v>
      </c>
      <c r="R9839" s="6">
        <f t="shared" si="1996"/>
        <v>0</v>
      </c>
      <c r="S9839" s="6" t="str">
        <f t="shared" si="1997"/>
        <v/>
      </c>
      <c r="T9839" s="29"/>
      <c r="U9839" s="6">
        <f t="shared" si="1998"/>
        <v>0</v>
      </c>
      <c r="V9839" s="55">
        <f t="shared" si="1999"/>
        <v>0</v>
      </c>
      <c r="W9839" s="6">
        <f t="shared" si="2000"/>
        <v>0</v>
      </c>
      <c r="X9839" s="6">
        <f t="shared" si="2001"/>
        <v>0</v>
      </c>
      <c r="AA9839">
        <f t="shared" si="2003"/>
        <v>0</v>
      </c>
    </row>
    <row r="9840" spans="12:27">
      <c r="L9840" s="8">
        <f t="shared" si="2002"/>
        <v>0</v>
      </c>
      <c r="M9840" s="54">
        <f t="shared" si="1992"/>
        <v>0</v>
      </c>
      <c r="N9840" s="6">
        <f t="shared" si="1993"/>
        <v>0</v>
      </c>
      <c r="O9840" s="6" t="str">
        <f t="shared" si="1994"/>
        <v/>
      </c>
      <c r="P9840" s="29"/>
      <c r="Q9840" s="54">
        <f t="shared" si="1995"/>
        <v>0</v>
      </c>
      <c r="R9840" s="6">
        <f t="shared" si="1996"/>
        <v>0</v>
      </c>
      <c r="S9840" s="6" t="str">
        <f t="shared" si="1997"/>
        <v/>
      </c>
      <c r="T9840" s="29"/>
      <c r="U9840" s="6">
        <f t="shared" si="1998"/>
        <v>0</v>
      </c>
      <c r="V9840" s="55">
        <f t="shared" si="1999"/>
        <v>0</v>
      </c>
      <c r="W9840" s="6">
        <f t="shared" si="2000"/>
        <v>0</v>
      </c>
      <c r="X9840" s="6">
        <f t="shared" si="2001"/>
        <v>0</v>
      </c>
      <c r="AA9840">
        <f t="shared" si="2003"/>
        <v>0</v>
      </c>
    </row>
    <row r="9841" spans="12:27">
      <c r="L9841" s="8">
        <f t="shared" si="2002"/>
        <v>0</v>
      </c>
      <c r="M9841" s="54">
        <f t="shared" si="1992"/>
        <v>0</v>
      </c>
      <c r="N9841" s="6">
        <f t="shared" si="1993"/>
        <v>0</v>
      </c>
      <c r="O9841" s="6" t="str">
        <f t="shared" si="1994"/>
        <v/>
      </c>
      <c r="P9841" s="29"/>
      <c r="Q9841" s="54">
        <f t="shared" si="1995"/>
        <v>0</v>
      </c>
      <c r="R9841" s="6">
        <f t="shared" si="1996"/>
        <v>0</v>
      </c>
      <c r="S9841" s="6" t="str">
        <f t="shared" si="1997"/>
        <v/>
      </c>
      <c r="T9841" s="29"/>
      <c r="U9841" s="6">
        <f t="shared" si="1998"/>
        <v>0</v>
      </c>
      <c r="V9841" s="55">
        <f t="shared" si="1999"/>
        <v>0</v>
      </c>
      <c r="W9841" s="6">
        <f t="shared" si="2000"/>
        <v>0</v>
      </c>
      <c r="X9841" s="6">
        <f t="shared" si="2001"/>
        <v>0</v>
      </c>
      <c r="AA9841">
        <f t="shared" si="2003"/>
        <v>0</v>
      </c>
    </row>
    <row r="9842" spans="12:27">
      <c r="L9842" s="8">
        <f t="shared" si="2002"/>
        <v>0</v>
      </c>
      <c r="M9842" s="54">
        <f t="shared" si="1992"/>
        <v>0</v>
      </c>
      <c r="N9842" s="6">
        <f t="shared" si="1993"/>
        <v>0</v>
      </c>
      <c r="O9842" s="6" t="str">
        <f t="shared" si="1994"/>
        <v/>
      </c>
      <c r="P9842" s="29"/>
      <c r="Q9842" s="54">
        <f t="shared" si="1995"/>
        <v>0</v>
      </c>
      <c r="R9842" s="6">
        <f t="shared" si="1996"/>
        <v>0</v>
      </c>
      <c r="S9842" s="6" t="str">
        <f t="shared" si="1997"/>
        <v/>
      </c>
      <c r="T9842" s="29"/>
      <c r="U9842" s="6">
        <f t="shared" si="1998"/>
        <v>0</v>
      </c>
      <c r="V9842" s="55">
        <f t="shared" si="1999"/>
        <v>0</v>
      </c>
      <c r="W9842" s="6">
        <f t="shared" si="2000"/>
        <v>0</v>
      </c>
      <c r="X9842" s="6">
        <f t="shared" si="2001"/>
        <v>0</v>
      </c>
      <c r="AA9842">
        <f t="shared" si="2003"/>
        <v>0</v>
      </c>
    </row>
    <row r="9843" spans="12:27">
      <c r="L9843" s="8">
        <f t="shared" si="2002"/>
        <v>0</v>
      </c>
      <c r="M9843" s="54">
        <f t="shared" si="1992"/>
        <v>0</v>
      </c>
      <c r="N9843" s="6">
        <f t="shared" si="1993"/>
        <v>0</v>
      </c>
      <c r="O9843" s="6" t="str">
        <f t="shared" si="1994"/>
        <v/>
      </c>
      <c r="P9843" s="29"/>
      <c r="Q9843" s="54">
        <f t="shared" si="1995"/>
        <v>0</v>
      </c>
      <c r="R9843" s="6">
        <f t="shared" si="1996"/>
        <v>0</v>
      </c>
      <c r="S9843" s="6" t="str">
        <f t="shared" si="1997"/>
        <v/>
      </c>
      <c r="T9843" s="29"/>
      <c r="U9843" s="6">
        <f t="shared" si="1998"/>
        <v>0</v>
      </c>
      <c r="V9843" s="55">
        <f t="shared" si="1999"/>
        <v>0</v>
      </c>
      <c r="W9843" s="6">
        <f t="shared" si="2000"/>
        <v>0</v>
      </c>
      <c r="X9843" s="6">
        <f t="shared" si="2001"/>
        <v>0</v>
      </c>
      <c r="AA9843">
        <f t="shared" si="2003"/>
        <v>0</v>
      </c>
    </row>
    <row r="9844" spans="12:27">
      <c r="L9844" s="8">
        <f t="shared" si="2002"/>
        <v>0</v>
      </c>
      <c r="M9844" s="54">
        <f t="shared" si="1992"/>
        <v>0</v>
      </c>
      <c r="N9844" s="6">
        <f t="shared" si="1993"/>
        <v>0</v>
      </c>
      <c r="O9844" s="6" t="str">
        <f t="shared" si="1994"/>
        <v/>
      </c>
      <c r="P9844" s="29"/>
      <c r="Q9844" s="54">
        <f t="shared" si="1995"/>
        <v>0</v>
      </c>
      <c r="R9844" s="6">
        <f t="shared" si="1996"/>
        <v>0</v>
      </c>
      <c r="S9844" s="6" t="str">
        <f t="shared" si="1997"/>
        <v/>
      </c>
      <c r="T9844" s="29"/>
      <c r="U9844" s="6">
        <f t="shared" si="1998"/>
        <v>0</v>
      </c>
      <c r="V9844" s="55">
        <f t="shared" si="1999"/>
        <v>0</v>
      </c>
      <c r="W9844" s="6">
        <f t="shared" si="2000"/>
        <v>0</v>
      </c>
      <c r="X9844" s="6">
        <f t="shared" si="2001"/>
        <v>0</v>
      </c>
      <c r="AA9844">
        <f t="shared" si="2003"/>
        <v>0</v>
      </c>
    </row>
    <row r="9845" spans="12:27">
      <c r="L9845" s="8">
        <f t="shared" si="2002"/>
        <v>0</v>
      </c>
      <c r="M9845" s="54">
        <f t="shared" si="1992"/>
        <v>0</v>
      </c>
      <c r="N9845" s="6">
        <f t="shared" si="1993"/>
        <v>0</v>
      </c>
      <c r="O9845" s="6" t="str">
        <f t="shared" si="1994"/>
        <v/>
      </c>
      <c r="P9845" s="29"/>
      <c r="Q9845" s="54">
        <f t="shared" si="1995"/>
        <v>0</v>
      </c>
      <c r="R9845" s="6">
        <f t="shared" si="1996"/>
        <v>0</v>
      </c>
      <c r="S9845" s="6" t="str">
        <f t="shared" si="1997"/>
        <v/>
      </c>
      <c r="T9845" s="29"/>
      <c r="U9845" s="6">
        <f t="shared" si="1998"/>
        <v>0</v>
      </c>
      <c r="V9845" s="55">
        <f t="shared" si="1999"/>
        <v>0</v>
      </c>
      <c r="W9845" s="6">
        <f t="shared" si="2000"/>
        <v>0</v>
      </c>
      <c r="X9845" s="6">
        <f t="shared" si="2001"/>
        <v>0</v>
      </c>
      <c r="AA9845">
        <f t="shared" si="2003"/>
        <v>0</v>
      </c>
    </row>
    <row r="9846" spans="12:27">
      <c r="L9846" s="8">
        <f t="shared" si="2002"/>
        <v>0</v>
      </c>
      <c r="M9846" s="54">
        <f t="shared" si="1992"/>
        <v>0</v>
      </c>
      <c r="N9846" s="6">
        <f t="shared" si="1993"/>
        <v>0</v>
      </c>
      <c r="O9846" s="6" t="str">
        <f t="shared" si="1994"/>
        <v/>
      </c>
      <c r="P9846" s="29"/>
      <c r="Q9846" s="54">
        <f t="shared" si="1995"/>
        <v>0</v>
      </c>
      <c r="R9846" s="6">
        <f t="shared" si="1996"/>
        <v>0</v>
      </c>
      <c r="S9846" s="6" t="str">
        <f t="shared" si="1997"/>
        <v/>
      </c>
      <c r="T9846" s="29"/>
      <c r="U9846" s="6">
        <f t="shared" si="1998"/>
        <v>0</v>
      </c>
      <c r="V9846" s="55">
        <f t="shared" si="1999"/>
        <v>0</v>
      </c>
      <c r="W9846" s="6">
        <f t="shared" si="2000"/>
        <v>0</v>
      </c>
      <c r="X9846" s="6">
        <f t="shared" si="2001"/>
        <v>0</v>
      </c>
      <c r="AA9846">
        <f t="shared" si="2003"/>
        <v>0</v>
      </c>
    </row>
    <row r="9847" spans="12:27">
      <c r="L9847" s="8">
        <f t="shared" si="2002"/>
        <v>0</v>
      </c>
      <c r="M9847" s="54">
        <f t="shared" si="1992"/>
        <v>0</v>
      </c>
      <c r="N9847" s="6">
        <f t="shared" si="1993"/>
        <v>0</v>
      </c>
      <c r="O9847" s="6" t="str">
        <f t="shared" si="1994"/>
        <v/>
      </c>
      <c r="P9847" s="29"/>
      <c r="Q9847" s="54">
        <f t="shared" si="1995"/>
        <v>0</v>
      </c>
      <c r="R9847" s="6">
        <f t="shared" si="1996"/>
        <v>0</v>
      </c>
      <c r="S9847" s="6" t="str">
        <f t="shared" si="1997"/>
        <v/>
      </c>
      <c r="T9847" s="29"/>
      <c r="U9847" s="6">
        <f t="shared" si="1998"/>
        <v>0</v>
      </c>
      <c r="V9847" s="55">
        <f t="shared" si="1999"/>
        <v>0</v>
      </c>
      <c r="W9847" s="6">
        <f t="shared" si="2000"/>
        <v>0</v>
      </c>
      <c r="X9847" s="6">
        <f t="shared" si="2001"/>
        <v>0</v>
      </c>
      <c r="AA9847">
        <f t="shared" si="2003"/>
        <v>0</v>
      </c>
    </row>
    <row r="9848" spans="12:27">
      <c r="L9848" s="8">
        <f t="shared" si="2002"/>
        <v>0</v>
      </c>
      <c r="M9848" s="54">
        <f t="shared" si="1992"/>
        <v>0</v>
      </c>
      <c r="N9848" s="6">
        <f t="shared" si="1993"/>
        <v>0</v>
      </c>
      <c r="O9848" s="6" t="str">
        <f t="shared" si="1994"/>
        <v/>
      </c>
      <c r="P9848" s="29"/>
      <c r="Q9848" s="54">
        <f t="shared" si="1995"/>
        <v>0</v>
      </c>
      <c r="R9848" s="6">
        <f t="shared" si="1996"/>
        <v>0</v>
      </c>
      <c r="S9848" s="6" t="str">
        <f t="shared" si="1997"/>
        <v/>
      </c>
      <c r="T9848" s="29"/>
      <c r="U9848" s="6">
        <f t="shared" si="1998"/>
        <v>0</v>
      </c>
      <c r="V9848" s="55">
        <f t="shared" si="1999"/>
        <v>0</v>
      </c>
      <c r="W9848" s="6">
        <f t="shared" si="2000"/>
        <v>0</v>
      </c>
      <c r="X9848" s="6">
        <f t="shared" si="2001"/>
        <v>0</v>
      </c>
      <c r="AA9848">
        <f t="shared" si="2003"/>
        <v>0</v>
      </c>
    </row>
    <row r="9849" spans="12:27">
      <c r="L9849" s="8">
        <f t="shared" si="2002"/>
        <v>0</v>
      </c>
      <c r="M9849" s="54">
        <f t="shared" si="1992"/>
        <v>0</v>
      </c>
      <c r="N9849" s="6">
        <f t="shared" si="1993"/>
        <v>0</v>
      </c>
      <c r="O9849" s="6" t="str">
        <f t="shared" si="1994"/>
        <v/>
      </c>
      <c r="P9849" s="29"/>
      <c r="Q9849" s="54">
        <f t="shared" si="1995"/>
        <v>0</v>
      </c>
      <c r="R9849" s="6">
        <f t="shared" si="1996"/>
        <v>0</v>
      </c>
      <c r="S9849" s="6" t="str">
        <f t="shared" si="1997"/>
        <v/>
      </c>
      <c r="T9849" s="29"/>
      <c r="U9849" s="6">
        <f t="shared" si="1998"/>
        <v>0</v>
      </c>
      <c r="V9849" s="55">
        <f t="shared" si="1999"/>
        <v>0</v>
      </c>
      <c r="W9849" s="6">
        <f t="shared" si="2000"/>
        <v>0</v>
      </c>
      <c r="X9849" s="6">
        <f t="shared" si="2001"/>
        <v>0</v>
      </c>
      <c r="AA9849">
        <f t="shared" si="2003"/>
        <v>0</v>
      </c>
    </row>
    <row r="9850" spans="12:27">
      <c r="L9850" s="8">
        <f t="shared" si="2002"/>
        <v>0</v>
      </c>
      <c r="M9850" s="54">
        <f t="shared" si="1992"/>
        <v>0</v>
      </c>
      <c r="N9850" s="6">
        <f t="shared" si="1993"/>
        <v>0</v>
      </c>
      <c r="O9850" s="6" t="str">
        <f t="shared" si="1994"/>
        <v/>
      </c>
      <c r="P9850" s="29"/>
      <c r="Q9850" s="54">
        <f t="shared" si="1995"/>
        <v>0</v>
      </c>
      <c r="R9850" s="6">
        <f t="shared" si="1996"/>
        <v>0</v>
      </c>
      <c r="S9850" s="6" t="str">
        <f t="shared" si="1997"/>
        <v/>
      </c>
      <c r="T9850" s="29"/>
      <c r="U9850" s="6">
        <f t="shared" si="1998"/>
        <v>0</v>
      </c>
      <c r="V9850" s="55">
        <f t="shared" si="1999"/>
        <v>0</v>
      </c>
      <c r="W9850" s="6">
        <f t="shared" si="2000"/>
        <v>0</v>
      </c>
      <c r="X9850" s="6">
        <f t="shared" si="2001"/>
        <v>0</v>
      </c>
      <c r="AA9850">
        <f t="shared" si="2003"/>
        <v>0</v>
      </c>
    </row>
    <row r="9851" spans="12:27">
      <c r="L9851" s="8">
        <f t="shared" si="2002"/>
        <v>0</v>
      </c>
      <c r="M9851" s="54">
        <f t="shared" si="1992"/>
        <v>0</v>
      </c>
      <c r="N9851" s="6">
        <f t="shared" si="1993"/>
        <v>0</v>
      </c>
      <c r="O9851" s="6" t="str">
        <f t="shared" si="1994"/>
        <v/>
      </c>
      <c r="P9851" s="29"/>
      <c r="Q9851" s="54">
        <f t="shared" si="1995"/>
        <v>0</v>
      </c>
      <c r="R9851" s="6">
        <f t="shared" si="1996"/>
        <v>0</v>
      </c>
      <c r="S9851" s="6" t="str">
        <f t="shared" si="1997"/>
        <v/>
      </c>
      <c r="T9851" s="29"/>
      <c r="U9851" s="6">
        <f t="shared" si="1998"/>
        <v>0</v>
      </c>
      <c r="V9851" s="55">
        <f t="shared" si="1999"/>
        <v>0</v>
      </c>
      <c r="W9851" s="6">
        <f t="shared" si="2000"/>
        <v>0</v>
      </c>
      <c r="X9851" s="6">
        <f t="shared" si="2001"/>
        <v>0</v>
      </c>
      <c r="AA9851">
        <f t="shared" si="2003"/>
        <v>0</v>
      </c>
    </row>
    <row r="9852" spans="12:27">
      <c r="L9852" s="8">
        <f t="shared" si="2002"/>
        <v>0</v>
      </c>
      <c r="M9852" s="54">
        <f t="shared" si="1992"/>
        <v>0</v>
      </c>
      <c r="N9852" s="6">
        <f t="shared" si="1993"/>
        <v>0</v>
      </c>
      <c r="O9852" s="6" t="str">
        <f t="shared" si="1994"/>
        <v/>
      </c>
      <c r="P9852" s="29"/>
      <c r="Q9852" s="54">
        <f t="shared" si="1995"/>
        <v>0</v>
      </c>
      <c r="R9852" s="6">
        <f t="shared" si="1996"/>
        <v>0</v>
      </c>
      <c r="S9852" s="6" t="str">
        <f t="shared" si="1997"/>
        <v/>
      </c>
      <c r="T9852" s="29"/>
      <c r="U9852" s="6">
        <f t="shared" si="1998"/>
        <v>0</v>
      </c>
      <c r="V9852" s="55">
        <f t="shared" si="1999"/>
        <v>0</v>
      </c>
      <c r="W9852" s="6">
        <f t="shared" si="2000"/>
        <v>0</v>
      </c>
      <c r="X9852" s="6">
        <f t="shared" si="2001"/>
        <v>0</v>
      </c>
      <c r="AA9852">
        <f t="shared" si="2003"/>
        <v>0</v>
      </c>
    </row>
    <row r="9853" spans="12:27">
      <c r="L9853" s="8">
        <f t="shared" si="2002"/>
        <v>0</v>
      </c>
      <c r="M9853" s="54">
        <f t="shared" si="1992"/>
        <v>0</v>
      </c>
      <c r="N9853" s="6">
        <f t="shared" si="1993"/>
        <v>0</v>
      </c>
      <c r="O9853" s="6" t="str">
        <f t="shared" si="1994"/>
        <v/>
      </c>
      <c r="P9853" s="29"/>
      <c r="Q9853" s="54">
        <f t="shared" si="1995"/>
        <v>0</v>
      </c>
      <c r="R9853" s="6">
        <f t="shared" si="1996"/>
        <v>0</v>
      </c>
      <c r="S9853" s="6" t="str">
        <f t="shared" si="1997"/>
        <v/>
      </c>
      <c r="T9853" s="29"/>
      <c r="U9853" s="6">
        <f t="shared" si="1998"/>
        <v>0</v>
      </c>
      <c r="V9853" s="55">
        <f t="shared" si="1999"/>
        <v>0</v>
      </c>
      <c r="W9853" s="6">
        <f t="shared" si="2000"/>
        <v>0</v>
      </c>
      <c r="X9853" s="6">
        <f t="shared" si="2001"/>
        <v>0</v>
      </c>
      <c r="AA9853">
        <f t="shared" si="2003"/>
        <v>0</v>
      </c>
    </row>
    <row r="9854" spans="12:27">
      <c r="L9854" s="8">
        <f t="shared" si="2002"/>
        <v>0</v>
      </c>
      <c r="M9854" s="54">
        <f t="shared" si="1992"/>
        <v>0</v>
      </c>
      <c r="N9854" s="6">
        <f t="shared" si="1993"/>
        <v>0</v>
      </c>
      <c r="O9854" s="6" t="str">
        <f t="shared" si="1994"/>
        <v/>
      </c>
      <c r="P9854" s="29"/>
      <c r="Q9854" s="54">
        <f t="shared" si="1995"/>
        <v>0</v>
      </c>
      <c r="R9854" s="6">
        <f t="shared" si="1996"/>
        <v>0</v>
      </c>
      <c r="S9854" s="6" t="str">
        <f t="shared" si="1997"/>
        <v/>
      </c>
      <c r="T9854" s="29"/>
      <c r="U9854" s="6">
        <f t="shared" si="1998"/>
        <v>0</v>
      </c>
      <c r="V9854" s="55">
        <f t="shared" si="1999"/>
        <v>0</v>
      </c>
      <c r="W9854" s="6">
        <f t="shared" si="2000"/>
        <v>0</v>
      </c>
      <c r="X9854" s="6">
        <f t="shared" si="2001"/>
        <v>0</v>
      </c>
      <c r="AA9854">
        <f t="shared" si="2003"/>
        <v>0</v>
      </c>
    </row>
    <row r="9855" spans="12:27">
      <c r="L9855" s="8">
        <f t="shared" si="2002"/>
        <v>0</v>
      </c>
      <c r="M9855" s="54">
        <f t="shared" si="1992"/>
        <v>0</v>
      </c>
      <c r="N9855" s="6">
        <f t="shared" si="1993"/>
        <v>0</v>
      </c>
      <c r="O9855" s="6" t="str">
        <f t="shared" si="1994"/>
        <v/>
      </c>
      <c r="P9855" s="29"/>
      <c r="Q9855" s="54">
        <f t="shared" si="1995"/>
        <v>0</v>
      </c>
      <c r="R9855" s="6">
        <f t="shared" si="1996"/>
        <v>0</v>
      </c>
      <c r="S9855" s="6" t="str">
        <f t="shared" si="1997"/>
        <v/>
      </c>
      <c r="T9855" s="29"/>
      <c r="U9855" s="6">
        <f t="shared" si="1998"/>
        <v>0</v>
      </c>
      <c r="V9855" s="55">
        <f t="shared" si="1999"/>
        <v>0</v>
      </c>
      <c r="W9855" s="6">
        <f t="shared" si="2000"/>
        <v>0</v>
      </c>
      <c r="X9855" s="6">
        <f t="shared" si="2001"/>
        <v>0</v>
      </c>
      <c r="AA9855">
        <f t="shared" si="2003"/>
        <v>0</v>
      </c>
    </row>
    <row r="9856" spans="12:27">
      <c r="L9856" s="8">
        <f t="shared" si="2002"/>
        <v>0</v>
      </c>
      <c r="M9856" s="54">
        <f t="shared" si="1992"/>
        <v>0</v>
      </c>
      <c r="N9856" s="6">
        <f t="shared" si="1993"/>
        <v>0</v>
      </c>
      <c r="O9856" s="6" t="str">
        <f t="shared" si="1994"/>
        <v/>
      </c>
      <c r="P9856" s="29"/>
      <c r="Q9856" s="54">
        <f t="shared" si="1995"/>
        <v>0</v>
      </c>
      <c r="R9856" s="6">
        <f t="shared" si="1996"/>
        <v>0</v>
      </c>
      <c r="S9856" s="6" t="str">
        <f t="shared" si="1997"/>
        <v/>
      </c>
      <c r="T9856" s="29"/>
      <c r="U9856" s="6">
        <f t="shared" si="1998"/>
        <v>0</v>
      </c>
      <c r="V9856" s="55">
        <f t="shared" si="1999"/>
        <v>0</v>
      </c>
      <c r="W9856" s="6">
        <f t="shared" si="2000"/>
        <v>0</v>
      </c>
      <c r="X9856" s="6">
        <f t="shared" si="2001"/>
        <v>0</v>
      </c>
      <c r="AA9856">
        <f t="shared" si="2003"/>
        <v>0</v>
      </c>
    </row>
    <row r="9857" spans="12:27">
      <c r="L9857" s="8">
        <f t="shared" si="2002"/>
        <v>0</v>
      </c>
      <c r="M9857" s="54">
        <f t="shared" si="1992"/>
        <v>0</v>
      </c>
      <c r="N9857" s="6">
        <f t="shared" si="1993"/>
        <v>0</v>
      </c>
      <c r="O9857" s="6" t="str">
        <f t="shared" si="1994"/>
        <v/>
      </c>
      <c r="P9857" s="29"/>
      <c r="Q9857" s="54">
        <f t="shared" si="1995"/>
        <v>0</v>
      </c>
      <c r="R9857" s="6">
        <f t="shared" si="1996"/>
        <v>0</v>
      </c>
      <c r="S9857" s="6" t="str">
        <f t="shared" si="1997"/>
        <v/>
      </c>
      <c r="T9857" s="29"/>
      <c r="U9857" s="6">
        <f t="shared" si="1998"/>
        <v>0</v>
      </c>
      <c r="V9857" s="55">
        <f t="shared" si="1999"/>
        <v>0</v>
      </c>
      <c r="W9857" s="6">
        <f t="shared" si="2000"/>
        <v>0</v>
      </c>
      <c r="X9857" s="6">
        <f t="shared" si="2001"/>
        <v>0</v>
      </c>
      <c r="AA9857">
        <f t="shared" si="2003"/>
        <v>0</v>
      </c>
    </row>
    <row r="9858" spans="12:27">
      <c r="L9858" s="8">
        <f t="shared" si="2002"/>
        <v>0</v>
      </c>
      <c r="M9858" s="54">
        <f t="shared" si="1992"/>
        <v>0</v>
      </c>
      <c r="N9858" s="6">
        <f t="shared" si="1993"/>
        <v>0</v>
      </c>
      <c r="O9858" s="6" t="str">
        <f t="shared" si="1994"/>
        <v/>
      </c>
      <c r="P9858" s="29"/>
      <c r="Q9858" s="54">
        <f t="shared" si="1995"/>
        <v>0</v>
      </c>
      <c r="R9858" s="6">
        <f t="shared" si="1996"/>
        <v>0</v>
      </c>
      <c r="S9858" s="6" t="str">
        <f t="shared" si="1997"/>
        <v/>
      </c>
      <c r="T9858" s="29"/>
      <c r="U9858" s="6">
        <f t="shared" si="1998"/>
        <v>0</v>
      </c>
      <c r="V9858" s="55">
        <f t="shared" si="1999"/>
        <v>0</v>
      </c>
      <c r="W9858" s="6">
        <f t="shared" si="2000"/>
        <v>0</v>
      </c>
      <c r="X9858" s="6">
        <f t="shared" si="2001"/>
        <v>0</v>
      </c>
      <c r="AA9858">
        <f t="shared" si="2003"/>
        <v>0</v>
      </c>
    </row>
    <row r="9859" spans="12:27">
      <c r="L9859" s="8">
        <f t="shared" si="2002"/>
        <v>0</v>
      </c>
      <c r="M9859" s="54">
        <f t="shared" si="1992"/>
        <v>0</v>
      </c>
      <c r="N9859" s="6">
        <f t="shared" si="1993"/>
        <v>0</v>
      </c>
      <c r="O9859" s="6" t="str">
        <f t="shared" si="1994"/>
        <v/>
      </c>
      <c r="P9859" s="29"/>
      <c r="Q9859" s="54">
        <f t="shared" si="1995"/>
        <v>0</v>
      </c>
      <c r="R9859" s="6">
        <f t="shared" si="1996"/>
        <v>0</v>
      </c>
      <c r="S9859" s="6" t="str">
        <f t="shared" si="1997"/>
        <v/>
      </c>
      <c r="T9859" s="29"/>
      <c r="U9859" s="6">
        <f t="shared" si="1998"/>
        <v>0</v>
      </c>
      <c r="V9859" s="55">
        <f t="shared" si="1999"/>
        <v>0</v>
      </c>
      <c r="W9859" s="6">
        <f t="shared" si="2000"/>
        <v>0</v>
      </c>
      <c r="X9859" s="6">
        <f t="shared" si="2001"/>
        <v>0</v>
      </c>
      <c r="AA9859">
        <f t="shared" si="2003"/>
        <v>0</v>
      </c>
    </row>
    <row r="9860" spans="12:27">
      <c r="L9860" s="8">
        <f t="shared" si="2002"/>
        <v>0</v>
      </c>
      <c r="M9860" s="54">
        <f t="shared" si="1992"/>
        <v>0</v>
      </c>
      <c r="N9860" s="6">
        <f t="shared" si="1993"/>
        <v>0</v>
      </c>
      <c r="O9860" s="6" t="str">
        <f t="shared" si="1994"/>
        <v/>
      </c>
      <c r="P9860" s="29"/>
      <c r="Q9860" s="54">
        <f t="shared" si="1995"/>
        <v>0</v>
      </c>
      <c r="R9860" s="6">
        <f t="shared" si="1996"/>
        <v>0</v>
      </c>
      <c r="S9860" s="6" t="str">
        <f t="shared" si="1997"/>
        <v/>
      </c>
      <c r="T9860" s="29"/>
      <c r="U9860" s="6">
        <f t="shared" si="1998"/>
        <v>0</v>
      </c>
      <c r="V9860" s="55">
        <f t="shared" si="1999"/>
        <v>0</v>
      </c>
      <c r="W9860" s="6">
        <f t="shared" si="2000"/>
        <v>0</v>
      </c>
      <c r="X9860" s="6">
        <f t="shared" si="2001"/>
        <v>0</v>
      </c>
      <c r="AA9860">
        <f t="shared" si="2003"/>
        <v>0</v>
      </c>
    </row>
    <row r="9861" spans="12:27">
      <c r="L9861" s="8">
        <f t="shared" si="2002"/>
        <v>0</v>
      </c>
      <c r="M9861" s="54">
        <f t="shared" si="1992"/>
        <v>0</v>
      </c>
      <c r="N9861" s="6">
        <f t="shared" si="1993"/>
        <v>0</v>
      </c>
      <c r="O9861" s="6" t="str">
        <f t="shared" si="1994"/>
        <v/>
      </c>
      <c r="P9861" s="29"/>
      <c r="Q9861" s="54">
        <f t="shared" si="1995"/>
        <v>0</v>
      </c>
      <c r="R9861" s="6">
        <f t="shared" si="1996"/>
        <v>0</v>
      </c>
      <c r="S9861" s="6" t="str">
        <f t="shared" si="1997"/>
        <v/>
      </c>
      <c r="T9861" s="29"/>
      <c r="U9861" s="6">
        <f t="shared" si="1998"/>
        <v>0</v>
      </c>
      <c r="V9861" s="55">
        <f t="shared" si="1999"/>
        <v>0</v>
      </c>
      <c r="W9861" s="6">
        <f t="shared" si="2000"/>
        <v>0</v>
      </c>
      <c r="X9861" s="6">
        <f t="shared" si="2001"/>
        <v>0</v>
      </c>
      <c r="AA9861">
        <f t="shared" si="2003"/>
        <v>0</v>
      </c>
    </row>
    <row r="9862" spans="12:27">
      <c r="L9862" s="8">
        <f t="shared" si="2002"/>
        <v>0</v>
      </c>
      <c r="M9862" s="54">
        <f t="shared" si="1992"/>
        <v>0</v>
      </c>
      <c r="N9862" s="6">
        <f t="shared" si="1993"/>
        <v>0</v>
      </c>
      <c r="O9862" s="6" t="str">
        <f t="shared" si="1994"/>
        <v/>
      </c>
      <c r="P9862" s="29"/>
      <c r="Q9862" s="54">
        <f t="shared" si="1995"/>
        <v>0</v>
      </c>
      <c r="R9862" s="6">
        <f t="shared" si="1996"/>
        <v>0</v>
      </c>
      <c r="S9862" s="6" t="str">
        <f t="shared" si="1997"/>
        <v/>
      </c>
      <c r="T9862" s="29"/>
      <c r="U9862" s="6">
        <f t="shared" si="1998"/>
        <v>0</v>
      </c>
      <c r="V9862" s="55">
        <f t="shared" si="1999"/>
        <v>0</v>
      </c>
      <c r="W9862" s="6">
        <f t="shared" si="2000"/>
        <v>0</v>
      </c>
      <c r="X9862" s="6">
        <f t="shared" si="2001"/>
        <v>0</v>
      </c>
      <c r="AA9862">
        <f t="shared" si="2003"/>
        <v>0</v>
      </c>
    </row>
    <row r="9863" spans="12:27">
      <c r="L9863" s="8">
        <f t="shared" si="2002"/>
        <v>0</v>
      </c>
      <c r="M9863" s="54">
        <f t="shared" si="1992"/>
        <v>0</v>
      </c>
      <c r="N9863" s="6">
        <f t="shared" si="1993"/>
        <v>0</v>
      </c>
      <c r="O9863" s="6" t="str">
        <f t="shared" si="1994"/>
        <v/>
      </c>
      <c r="P9863" s="29"/>
      <c r="Q9863" s="54">
        <f t="shared" si="1995"/>
        <v>0</v>
      </c>
      <c r="R9863" s="6">
        <f t="shared" si="1996"/>
        <v>0</v>
      </c>
      <c r="S9863" s="6" t="str">
        <f t="shared" si="1997"/>
        <v/>
      </c>
      <c r="T9863" s="29"/>
      <c r="U9863" s="6">
        <f t="shared" si="1998"/>
        <v>0</v>
      </c>
      <c r="V9863" s="55">
        <f t="shared" si="1999"/>
        <v>0</v>
      </c>
      <c r="W9863" s="6">
        <f t="shared" si="2000"/>
        <v>0</v>
      </c>
      <c r="X9863" s="6">
        <f t="shared" si="2001"/>
        <v>0</v>
      </c>
      <c r="AA9863">
        <f t="shared" si="2003"/>
        <v>0</v>
      </c>
    </row>
    <row r="9864" spans="12:27">
      <c r="L9864" s="8">
        <f t="shared" si="2002"/>
        <v>0</v>
      </c>
      <c r="M9864" s="54">
        <f t="shared" ref="M9864:M9927" si="2004">IF(IF(L9864&gt;=sipstart,1,0)+IF(L9864&lt;=sipend,1,0)=2,J9864,0)</f>
        <v>0</v>
      </c>
      <c r="N9864" s="6">
        <f t="shared" ref="N9864:N9927" si="2005">IF(IF(L9864&gt;=sipstart,1,0)+IF(L9864&lt;=sipend,1,0)=2,K9864,0)</f>
        <v>0</v>
      </c>
      <c r="O9864" s="6" t="str">
        <f t="shared" ref="O9864:O9927" si="2006">IF(N9864=-sip,-N9864/B9864,"")</f>
        <v/>
      </c>
      <c r="P9864" s="29"/>
      <c r="Q9864" s="54">
        <f t="shared" ref="Q9864:Q9927" si="2007">IF(IF(L9864&gt;=sipstart,1,0)+IF(L9864&lt;=sipend,1,0)=2,1,0)</f>
        <v>0</v>
      </c>
      <c r="R9864" s="6">
        <f t="shared" ref="R9864:R9927" si="2008">IF(IF(L9864&gt;=sipstart,1,0)+IF(L9864&lt;=sipend,1,0)=2,-dsip,0)</f>
        <v>0</v>
      </c>
      <c r="S9864" s="6" t="str">
        <f t="shared" ref="S9864:S9927" si="2009">IF(R9864=-dsip,-R9864/B9864,"")</f>
        <v/>
      </c>
      <c r="T9864" s="29"/>
      <c r="U9864" s="6">
        <f t="shared" ref="U9864:U9927" si="2010">IF((IF(L9864&gt;=sipstart,1,2)+IF(L9864&lt;=sipend,1,2))=2,L9864,0)</f>
        <v>0</v>
      </c>
      <c r="V9864" s="55">
        <f t="shared" ref="V9864:V9927" si="2011">IF((IF(L9864&gt;=sipstart,1,2)+IF(L9864&lt;=sipend,1,2))=2,L9864,0)+IF(U9863=actualsipend,actualsipend,0)</f>
        <v>0</v>
      </c>
      <c r="W9864" s="6">
        <f t="shared" si="2000"/>
        <v>0</v>
      </c>
      <c r="X9864" s="6">
        <f t="shared" si="2001"/>
        <v>0</v>
      </c>
      <c r="AA9864">
        <f t="shared" si="2003"/>
        <v>0</v>
      </c>
    </row>
    <row r="9865" spans="12:27">
      <c r="L9865" s="8">
        <f t="shared" si="2002"/>
        <v>0</v>
      </c>
      <c r="M9865" s="54">
        <f t="shared" si="2004"/>
        <v>0</v>
      </c>
      <c r="N9865" s="6">
        <f t="shared" si="2005"/>
        <v>0</v>
      </c>
      <c r="O9865" s="6" t="str">
        <f t="shared" si="2006"/>
        <v/>
      </c>
      <c r="P9865" s="29"/>
      <c r="Q9865" s="54">
        <f t="shared" si="2007"/>
        <v>0</v>
      </c>
      <c r="R9865" s="6">
        <f t="shared" si="2008"/>
        <v>0</v>
      </c>
      <c r="S9865" s="6" t="str">
        <f t="shared" si="2009"/>
        <v/>
      </c>
      <c r="T9865" s="29"/>
      <c r="U9865" s="6">
        <f t="shared" si="2010"/>
        <v>0</v>
      </c>
      <c r="V9865" s="55">
        <f t="shared" si="2011"/>
        <v>0</v>
      </c>
      <c r="W9865" s="6">
        <f t="shared" ref="W9865:W9928" si="2012">IF(V9865+V9864=0,0,IF(V9865=V9864,sipunits*B9864,N9865))</f>
        <v>0</v>
      </c>
      <c r="X9865" s="6">
        <f t="shared" ref="X9865:X9928" si="2013">IF(V9865+V9864=0,0,IF(V9865=V9864,dsipunits*B9864,R9865))</f>
        <v>0</v>
      </c>
      <c r="AA9865">
        <f t="shared" si="2003"/>
        <v>0</v>
      </c>
    </row>
    <row r="9866" spans="12:27">
      <c r="L9866" s="8">
        <f t="shared" si="2002"/>
        <v>0</v>
      </c>
      <c r="M9866" s="54">
        <f t="shared" si="2004"/>
        <v>0</v>
      </c>
      <c r="N9866" s="6">
        <f t="shared" si="2005"/>
        <v>0</v>
      </c>
      <c r="O9866" s="6" t="str">
        <f t="shared" si="2006"/>
        <v/>
      </c>
      <c r="P9866" s="29"/>
      <c r="Q9866" s="54">
        <f t="shared" si="2007"/>
        <v>0</v>
      </c>
      <c r="R9866" s="6">
        <f t="shared" si="2008"/>
        <v>0</v>
      </c>
      <c r="S9866" s="6" t="str">
        <f t="shared" si="2009"/>
        <v/>
      </c>
      <c r="T9866" s="29"/>
      <c r="U9866" s="6">
        <f t="shared" si="2010"/>
        <v>0</v>
      </c>
      <c r="V9866" s="55">
        <f t="shared" si="2011"/>
        <v>0</v>
      </c>
      <c r="W9866" s="6">
        <f t="shared" si="2012"/>
        <v>0</v>
      </c>
      <c r="X9866" s="6">
        <f t="shared" si="2013"/>
        <v>0</v>
      </c>
      <c r="AA9866">
        <f t="shared" si="2003"/>
        <v>0</v>
      </c>
    </row>
    <row r="9867" spans="12:27">
      <c r="L9867" s="8">
        <f t="shared" si="2002"/>
        <v>0</v>
      </c>
      <c r="M9867" s="54">
        <f t="shared" si="2004"/>
        <v>0</v>
      </c>
      <c r="N9867" s="6">
        <f t="shared" si="2005"/>
        <v>0</v>
      </c>
      <c r="O9867" s="6" t="str">
        <f t="shared" si="2006"/>
        <v/>
      </c>
      <c r="P9867" s="29"/>
      <c r="Q9867" s="54">
        <f t="shared" si="2007"/>
        <v>0</v>
      </c>
      <c r="R9867" s="6">
        <f t="shared" si="2008"/>
        <v>0</v>
      </c>
      <c r="S9867" s="6" t="str">
        <f t="shared" si="2009"/>
        <v/>
      </c>
      <c r="T9867" s="29"/>
      <c r="U9867" s="6">
        <f t="shared" si="2010"/>
        <v>0</v>
      </c>
      <c r="V9867" s="55">
        <f t="shared" si="2011"/>
        <v>0</v>
      </c>
      <c r="W9867" s="6">
        <f t="shared" si="2012"/>
        <v>0</v>
      </c>
      <c r="X9867" s="6">
        <f t="shared" si="2013"/>
        <v>0</v>
      </c>
      <c r="AA9867">
        <f t="shared" si="2003"/>
        <v>0</v>
      </c>
    </row>
    <row r="9868" spans="12:27">
      <c r="L9868" s="8">
        <f t="shared" si="2002"/>
        <v>0</v>
      </c>
      <c r="M9868" s="54">
        <f t="shared" si="2004"/>
        <v>0</v>
      </c>
      <c r="N9868" s="6">
        <f t="shared" si="2005"/>
        <v>0</v>
      </c>
      <c r="O9868" s="6" t="str">
        <f t="shared" si="2006"/>
        <v/>
      </c>
      <c r="P9868" s="29"/>
      <c r="Q9868" s="54">
        <f t="shared" si="2007"/>
        <v>0</v>
      </c>
      <c r="R9868" s="6">
        <f t="shared" si="2008"/>
        <v>0</v>
      </c>
      <c r="S9868" s="6" t="str">
        <f t="shared" si="2009"/>
        <v/>
      </c>
      <c r="T9868" s="29"/>
      <c r="U9868" s="6">
        <f t="shared" si="2010"/>
        <v>0</v>
      </c>
      <c r="V9868" s="55">
        <f t="shared" si="2011"/>
        <v>0</v>
      </c>
      <c r="W9868" s="6">
        <f t="shared" si="2012"/>
        <v>0</v>
      </c>
      <c r="X9868" s="6">
        <f t="shared" si="2013"/>
        <v>0</v>
      </c>
      <c r="AA9868">
        <f t="shared" si="2003"/>
        <v>0</v>
      </c>
    </row>
    <row r="9869" spans="12:27">
      <c r="L9869" s="8">
        <f t="shared" ref="L9869:L9932" si="2014">A9869</f>
        <v>0</v>
      </c>
      <c r="M9869" s="54">
        <f t="shared" si="2004"/>
        <v>0</v>
      </c>
      <c r="N9869" s="6">
        <f t="shared" si="2005"/>
        <v>0</v>
      </c>
      <c r="O9869" s="6" t="str">
        <f t="shared" si="2006"/>
        <v/>
      </c>
      <c r="P9869" s="29"/>
      <c r="Q9869" s="54">
        <f t="shared" si="2007"/>
        <v>0</v>
      </c>
      <c r="R9869" s="6">
        <f t="shared" si="2008"/>
        <v>0</v>
      </c>
      <c r="S9869" s="6" t="str">
        <f t="shared" si="2009"/>
        <v/>
      </c>
      <c r="T9869" s="29"/>
      <c r="U9869" s="6">
        <f t="shared" si="2010"/>
        <v>0</v>
      </c>
      <c r="V9869" s="55">
        <f t="shared" si="2011"/>
        <v>0</v>
      </c>
      <c r="W9869" s="6">
        <f t="shared" si="2012"/>
        <v>0</v>
      </c>
      <c r="X9869" s="6">
        <f t="shared" si="2013"/>
        <v>0</v>
      </c>
      <c r="AA9869">
        <f t="shared" ref="AA9869:AA9932" si="2015">IF(Q9871=0,IF(Q9869=1,L9869,0),0)</f>
        <v>0</v>
      </c>
    </row>
    <row r="9870" spans="12:27">
      <c r="L9870" s="8">
        <f t="shared" si="2014"/>
        <v>0</v>
      </c>
      <c r="M9870" s="54">
        <f t="shared" si="2004"/>
        <v>0</v>
      </c>
      <c r="N9870" s="6">
        <f t="shared" si="2005"/>
        <v>0</v>
      </c>
      <c r="O9870" s="6" t="str">
        <f t="shared" si="2006"/>
        <v/>
      </c>
      <c r="P9870" s="29"/>
      <c r="Q9870" s="54">
        <f t="shared" si="2007"/>
        <v>0</v>
      </c>
      <c r="R9870" s="6">
        <f t="shared" si="2008"/>
        <v>0</v>
      </c>
      <c r="S9870" s="6" t="str">
        <f t="shared" si="2009"/>
        <v/>
      </c>
      <c r="T9870" s="29"/>
      <c r="U9870" s="6">
        <f t="shared" si="2010"/>
        <v>0</v>
      </c>
      <c r="V9870" s="55">
        <f t="shared" si="2011"/>
        <v>0</v>
      </c>
      <c r="W9870" s="6">
        <f t="shared" si="2012"/>
        <v>0</v>
      </c>
      <c r="X9870" s="6">
        <f t="shared" si="2013"/>
        <v>0</v>
      </c>
      <c r="AA9870">
        <f t="shared" si="2015"/>
        <v>0</v>
      </c>
    </row>
    <row r="9871" spans="12:27">
      <c r="L9871" s="8">
        <f t="shared" si="2014"/>
        <v>0</v>
      </c>
      <c r="M9871" s="54">
        <f t="shared" si="2004"/>
        <v>0</v>
      </c>
      <c r="N9871" s="6">
        <f t="shared" si="2005"/>
        <v>0</v>
      </c>
      <c r="O9871" s="6" t="str">
        <f t="shared" si="2006"/>
        <v/>
      </c>
      <c r="P9871" s="29"/>
      <c r="Q9871" s="54">
        <f t="shared" si="2007"/>
        <v>0</v>
      </c>
      <c r="R9871" s="6">
        <f t="shared" si="2008"/>
        <v>0</v>
      </c>
      <c r="S9871" s="6" t="str">
        <f t="shared" si="2009"/>
        <v/>
      </c>
      <c r="T9871" s="29"/>
      <c r="U9871" s="6">
        <f t="shared" si="2010"/>
        <v>0</v>
      </c>
      <c r="V9871" s="55">
        <f t="shared" si="2011"/>
        <v>0</v>
      </c>
      <c r="W9871" s="6">
        <f t="shared" si="2012"/>
        <v>0</v>
      </c>
      <c r="X9871" s="6">
        <f t="shared" si="2013"/>
        <v>0</v>
      </c>
      <c r="AA9871">
        <f t="shared" si="2015"/>
        <v>0</v>
      </c>
    </row>
    <row r="9872" spans="12:27">
      <c r="L9872" s="8">
        <f t="shared" si="2014"/>
        <v>0</v>
      </c>
      <c r="M9872" s="54">
        <f t="shared" si="2004"/>
        <v>0</v>
      </c>
      <c r="N9872" s="6">
        <f t="shared" si="2005"/>
        <v>0</v>
      </c>
      <c r="O9872" s="6" t="str">
        <f t="shared" si="2006"/>
        <v/>
      </c>
      <c r="P9872" s="29"/>
      <c r="Q9872" s="54">
        <f t="shared" si="2007"/>
        <v>0</v>
      </c>
      <c r="R9872" s="6">
        <f t="shared" si="2008"/>
        <v>0</v>
      </c>
      <c r="S9872" s="6" t="str">
        <f t="shared" si="2009"/>
        <v/>
      </c>
      <c r="T9872" s="29"/>
      <c r="U9872" s="6">
        <f t="shared" si="2010"/>
        <v>0</v>
      </c>
      <c r="V9872" s="55">
        <f t="shared" si="2011"/>
        <v>0</v>
      </c>
      <c r="W9872" s="6">
        <f t="shared" si="2012"/>
        <v>0</v>
      </c>
      <c r="X9872" s="6">
        <f t="shared" si="2013"/>
        <v>0</v>
      </c>
      <c r="AA9872">
        <f t="shared" si="2015"/>
        <v>0</v>
      </c>
    </row>
    <row r="9873" spans="12:27">
      <c r="L9873" s="8">
        <f t="shared" si="2014"/>
        <v>0</v>
      </c>
      <c r="M9873" s="54">
        <f t="shared" si="2004"/>
        <v>0</v>
      </c>
      <c r="N9873" s="6">
        <f t="shared" si="2005"/>
        <v>0</v>
      </c>
      <c r="O9873" s="6" t="str">
        <f t="shared" si="2006"/>
        <v/>
      </c>
      <c r="P9873" s="29"/>
      <c r="Q9873" s="54">
        <f t="shared" si="2007"/>
        <v>0</v>
      </c>
      <c r="R9873" s="6">
        <f t="shared" si="2008"/>
        <v>0</v>
      </c>
      <c r="S9873" s="6" t="str">
        <f t="shared" si="2009"/>
        <v/>
      </c>
      <c r="T9873" s="29"/>
      <c r="U9873" s="6">
        <f t="shared" si="2010"/>
        <v>0</v>
      </c>
      <c r="V9873" s="55">
        <f t="shared" si="2011"/>
        <v>0</v>
      </c>
      <c r="W9873" s="6">
        <f t="shared" si="2012"/>
        <v>0</v>
      </c>
      <c r="X9873" s="6">
        <f t="shared" si="2013"/>
        <v>0</v>
      </c>
      <c r="AA9873">
        <f t="shared" si="2015"/>
        <v>0</v>
      </c>
    </row>
    <row r="9874" spans="12:27">
      <c r="L9874" s="8">
        <f t="shared" si="2014"/>
        <v>0</v>
      </c>
      <c r="M9874" s="54">
        <f t="shared" si="2004"/>
        <v>0</v>
      </c>
      <c r="N9874" s="6">
        <f t="shared" si="2005"/>
        <v>0</v>
      </c>
      <c r="O9874" s="6" t="str">
        <f t="shared" si="2006"/>
        <v/>
      </c>
      <c r="P9874" s="29"/>
      <c r="Q9874" s="54">
        <f t="shared" si="2007"/>
        <v>0</v>
      </c>
      <c r="R9874" s="6">
        <f t="shared" si="2008"/>
        <v>0</v>
      </c>
      <c r="S9874" s="6" t="str">
        <f t="shared" si="2009"/>
        <v/>
      </c>
      <c r="T9874" s="29"/>
      <c r="U9874" s="6">
        <f t="shared" si="2010"/>
        <v>0</v>
      </c>
      <c r="V9874" s="55">
        <f t="shared" si="2011"/>
        <v>0</v>
      </c>
      <c r="W9874" s="6">
        <f t="shared" si="2012"/>
        <v>0</v>
      </c>
      <c r="X9874" s="6">
        <f t="shared" si="2013"/>
        <v>0</v>
      </c>
      <c r="AA9874">
        <f t="shared" si="2015"/>
        <v>0</v>
      </c>
    </row>
    <row r="9875" spans="12:27">
      <c r="L9875" s="8">
        <f t="shared" si="2014"/>
        <v>0</v>
      </c>
      <c r="M9875" s="54">
        <f t="shared" si="2004"/>
        <v>0</v>
      </c>
      <c r="N9875" s="6">
        <f t="shared" si="2005"/>
        <v>0</v>
      </c>
      <c r="O9875" s="6" t="str">
        <f t="shared" si="2006"/>
        <v/>
      </c>
      <c r="P9875" s="29"/>
      <c r="Q9875" s="54">
        <f t="shared" si="2007"/>
        <v>0</v>
      </c>
      <c r="R9875" s="6">
        <f t="shared" si="2008"/>
        <v>0</v>
      </c>
      <c r="S9875" s="6" t="str">
        <f t="shared" si="2009"/>
        <v/>
      </c>
      <c r="T9875" s="29"/>
      <c r="U9875" s="6">
        <f t="shared" si="2010"/>
        <v>0</v>
      </c>
      <c r="V9875" s="55">
        <f t="shared" si="2011"/>
        <v>0</v>
      </c>
      <c r="W9875" s="6">
        <f t="shared" si="2012"/>
        <v>0</v>
      </c>
      <c r="X9875" s="6">
        <f t="shared" si="2013"/>
        <v>0</v>
      </c>
      <c r="AA9875">
        <f t="shared" si="2015"/>
        <v>0</v>
      </c>
    </row>
    <row r="9876" spans="12:27">
      <c r="L9876" s="8">
        <f t="shared" si="2014"/>
        <v>0</v>
      </c>
      <c r="M9876" s="54">
        <f t="shared" si="2004"/>
        <v>0</v>
      </c>
      <c r="N9876" s="6">
        <f t="shared" si="2005"/>
        <v>0</v>
      </c>
      <c r="O9876" s="6" t="str">
        <f t="shared" si="2006"/>
        <v/>
      </c>
      <c r="P9876" s="29"/>
      <c r="Q9876" s="54">
        <f t="shared" si="2007"/>
        <v>0</v>
      </c>
      <c r="R9876" s="6">
        <f t="shared" si="2008"/>
        <v>0</v>
      </c>
      <c r="S9876" s="6" t="str">
        <f t="shared" si="2009"/>
        <v/>
      </c>
      <c r="T9876" s="29"/>
      <c r="U9876" s="6">
        <f t="shared" si="2010"/>
        <v>0</v>
      </c>
      <c r="V9876" s="55">
        <f t="shared" si="2011"/>
        <v>0</v>
      </c>
      <c r="W9876" s="6">
        <f t="shared" si="2012"/>
        <v>0</v>
      </c>
      <c r="X9876" s="6">
        <f t="shared" si="2013"/>
        <v>0</v>
      </c>
      <c r="AA9876">
        <f t="shared" si="2015"/>
        <v>0</v>
      </c>
    </row>
    <row r="9877" spans="12:27">
      <c r="L9877" s="8">
        <f t="shared" si="2014"/>
        <v>0</v>
      </c>
      <c r="M9877" s="54">
        <f t="shared" si="2004"/>
        <v>0</v>
      </c>
      <c r="N9877" s="6">
        <f t="shared" si="2005"/>
        <v>0</v>
      </c>
      <c r="O9877" s="6" t="str">
        <f t="shared" si="2006"/>
        <v/>
      </c>
      <c r="P9877" s="29"/>
      <c r="Q9877" s="54">
        <f t="shared" si="2007"/>
        <v>0</v>
      </c>
      <c r="R9877" s="6">
        <f t="shared" si="2008"/>
        <v>0</v>
      </c>
      <c r="S9877" s="6" t="str">
        <f t="shared" si="2009"/>
        <v/>
      </c>
      <c r="T9877" s="29"/>
      <c r="U9877" s="6">
        <f t="shared" si="2010"/>
        <v>0</v>
      </c>
      <c r="V9877" s="55">
        <f t="shared" si="2011"/>
        <v>0</v>
      </c>
      <c r="W9877" s="6">
        <f t="shared" si="2012"/>
        <v>0</v>
      </c>
      <c r="X9877" s="6">
        <f t="shared" si="2013"/>
        <v>0</v>
      </c>
      <c r="AA9877">
        <f t="shared" si="2015"/>
        <v>0</v>
      </c>
    </row>
    <row r="9878" spans="12:27">
      <c r="L9878" s="8">
        <f t="shared" si="2014"/>
        <v>0</v>
      </c>
      <c r="M9878" s="54">
        <f t="shared" si="2004"/>
        <v>0</v>
      </c>
      <c r="N9878" s="6">
        <f t="shared" si="2005"/>
        <v>0</v>
      </c>
      <c r="O9878" s="6" t="str">
        <f t="shared" si="2006"/>
        <v/>
      </c>
      <c r="P9878" s="29"/>
      <c r="Q9878" s="54">
        <f t="shared" si="2007"/>
        <v>0</v>
      </c>
      <c r="R9878" s="6">
        <f t="shared" si="2008"/>
        <v>0</v>
      </c>
      <c r="S9878" s="6" t="str">
        <f t="shared" si="2009"/>
        <v/>
      </c>
      <c r="T9878" s="29"/>
      <c r="U9878" s="6">
        <f t="shared" si="2010"/>
        <v>0</v>
      </c>
      <c r="V9878" s="55">
        <f t="shared" si="2011"/>
        <v>0</v>
      </c>
      <c r="W9878" s="6">
        <f t="shared" si="2012"/>
        <v>0</v>
      </c>
      <c r="X9878" s="6">
        <f t="shared" si="2013"/>
        <v>0</v>
      </c>
      <c r="AA9878">
        <f t="shared" si="2015"/>
        <v>0</v>
      </c>
    </row>
    <row r="9879" spans="12:27">
      <c r="L9879" s="8">
        <f t="shared" si="2014"/>
        <v>0</v>
      </c>
      <c r="M9879" s="54">
        <f t="shared" si="2004"/>
        <v>0</v>
      </c>
      <c r="N9879" s="6">
        <f t="shared" si="2005"/>
        <v>0</v>
      </c>
      <c r="O9879" s="6" t="str">
        <f t="shared" si="2006"/>
        <v/>
      </c>
      <c r="P9879" s="29"/>
      <c r="Q9879" s="54">
        <f t="shared" si="2007"/>
        <v>0</v>
      </c>
      <c r="R9879" s="6">
        <f t="shared" si="2008"/>
        <v>0</v>
      </c>
      <c r="S9879" s="6" t="str">
        <f t="shared" si="2009"/>
        <v/>
      </c>
      <c r="T9879" s="29"/>
      <c r="U9879" s="6">
        <f t="shared" si="2010"/>
        <v>0</v>
      </c>
      <c r="V9879" s="55">
        <f t="shared" si="2011"/>
        <v>0</v>
      </c>
      <c r="W9879" s="6">
        <f t="shared" si="2012"/>
        <v>0</v>
      </c>
      <c r="X9879" s="6">
        <f t="shared" si="2013"/>
        <v>0</v>
      </c>
      <c r="AA9879">
        <f t="shared" si="2015"/>
        <v>0</v>
      </c>
    </row>
    <row r="9880" spans="12:27">
      <c r="L9880" s="8">
        <f t="shared" si="2014"/>
        <v>0</v>
      </c>
      <c r="M9880" s="54">
        <f t="shared" si="2004"/>
        <v>0</v>
      </c>
      <c r="N9880" s="6">
        <f t="shared" si="2005"/>
        <v>0</v>
      </c>
      <c r="O9880" s="6" t="str">
        <f t="shared" si="2006"/>
        <v/>
      </c>
      <c r="P9880" s="29"/>
      <c r="Q9880" s="54">
        <f t="shared" si="2007"/>
        <v>0</v>
      </c>
      <c r="R9880" s="6">
        <f t="shared" si="2008"/>
        <v>0</v>
      </c>
      <c r="S9880" s="6" t="str">
        <f t="shared" si="2009"/>
        <v/>
      </c>
      <c r="T9880" s="29"/>
      <c r="U9880" s="6">
        <f t="shared" si="2010"/>
        <v>0</v>
      </c>
      <c r="V9880" s="55">
        <f t="shared" si="2011"/>
        <v>0</v>
      </c>
      <c r="W9880" s="6">
        <f t="shared" si="2012"/>
        <v>0</v>
      </c>
      <c r="X9880" s="6">
        <f t="shared" si="2013"/>
        <v>0</v>
      </c>
      <c r="AA9880">
        <f t="shared" si="2015"/>
        <v>0</v>
      </c>
    </row>
    <row r="9881" spans="12:27">
      <c r="L9881" s="8">
        <f t="shared" si="2014"/>
        <v>0</v>
      </c>
      <c r="M9881" s="54">
        <f t="shared" si="2004"/>
        <v>0</v>
      </c>
      <c r="N9881" s="6">
        <f t="shared" si="2005"/>
        <v>0</v>
      </c>
      <c r="O9881" s="6" t="str">
        <f t="shared" si="2006"/>
        <v/>
      </c>
      <c r="P9881" s="29"/>
      <c r="Q9881" s="54">
        <f t="shared" si="2007"/>
        <v>0</v>
      </c>
      <c r="R9881" s="6">
        <f t="shared" si="2008"/>
        <v>0</v>
      </c>
      <c r="S9881" s="6" t="str">
        <f t="shared" si="2009"/>
        <v/>
      </c>
      <c r="T9881" s="29"/>
      <c r="U9881" s="6">
        <f t="shared" si="2010"/>
        <v>0</v>
      </c>
      <c r="V9881" s="55">
        <f t="shared" si="2011"/>
        <v>0</v>
      </c>
      <c r="W9881" s="6">
        <f t="shared" si="2012"/>
        <v>0</v>
      </c>
      <c r="X9881" s="6">
        <f t="shared" si="2013"/>
        <v>0</v>
      </c>
      <c r="AA9881">
        <f t="shared" si="2015"/>
        <v>0</v>
      </c>
    </row>
    <row r="9882" spans="12:27">
      <c r="L9882" s="8">
        <f t="shared" si="2014"/>
        <v>0</v>
      </c>
      <c r="M9882" s="54">
        <f t="shared" si="2004"/>
        <v>0</v>
      </c>
      <c r="N9882" s="6">
        <f t="shared" si="2005"/>
        <v>0</v>
      </c>
      <c r="O9882" s="6" t="str">
        <f t="shared" si="2006"/>
        <v/>
      </c>
      <c r="P9882" s="29"/>
      <c r="Q9882" s="54">
        <f t="shared" si="2007"/>
        <v>0</v>
      </c>
      <c r="R9882" s="6">
        <f t="shared" si="2008"/>
        <v>0</v>
      </c>
      <c r="S9882" s="6" t="str">
        <f t="shared" si="2009"/>
        <v/>
      </c>
      <c r="T9882" s="29"/>
      <c r="U9882" s="6">
        <f t="shared" si="2010"/>
        <v>0</v>
      </c>
      <c r="V9882" s="55">
        <f t="shared" si="2011"/>
        <v>0</v>
      </c>
      <c r="W9882" s="6">
        <f t="shared" si="2012"/>
        <v>0</v>
      </c>
      <c r="X9882" s="6">
        <f t="shared" si="2013"/>
        <v>0</v>
      </c>
      <c r="AA9882">
        <f t="shared" si="2015"/>
        <v>0</v>
      </c>
    </row>
    <row r="9883" spans="12:27">
      <c r="L9883" s="8">
        <f t="shared" si="2014"/>
        <v>0</v>
      </c>
      <c r="M9883" s="54">
        <f t="shared" si="2004"/>
        <v>0</v>
      </c>
      <c r="N9883" s="6">
        <f t="shared" si="2005"/>
        <v>0</v>
      </c>
      <c r="O9883" s="6" t="str">
        <f t="shared" si="2006"/>
        <v/>
      </c>
      <c r="P9883" s="29"/>
      <c r="Q9883" s="54">
        <f t="shared" si="2007"/>
        <v>0</v>
      </c>
      <c r="R9883" s="6">
        <f t="shared" si="2008"/>
        <v>0</v>
      </c>
      <c r="S9883" s="6" t="str">
        <f t="shared" si="2009"/>
        <v/>
      </c>
      <c r="T9883" s="29"/>
      <c r="U9883" s="6">
        <f t="shared" si="2010"/>
        <v>0</v>
      </c>
      <c r="V9883" s="55">
        <f t="shared" si="2011"/>
        <v>0</v>
      </c>
      <c r="W9883" s="6">
        <f t="shared" si="2012"/>
        <v>0</v>
      </c>
      <c r="X9883" s="6">
        <f t="shared" si="2013"/>
        <v>0</v>
      </c>
      <c r="AA9883">
        <f t="shared" si="2015"/>
        <v>0</v>
      </c>
    </row>
    <row r="9884" spans="12:27">
      <c r="L9884" s="8">
        <f t="shared" si="2014"/>
        <v>0</v>
      </c>
      <c r="M9884" s="54">
        <f t="shared" si="2004"/>
        <v>0</v>
      </c>
      <c r="N9884" s="6">
        <f t="shared" si="2005"/>
        <v>0</v>
      </c>
      <c r="O9884" s="6" t="str">
        <f t="shared" si="2006"/>
        <v/>
      </c>
      <c r="P9884" s="29"/>
      <c r="Q9884" s="54">
        <f t="shared" si="2007"/>
        <v>0</v>
      </c>
      <c r="R9884" s="6">
        <f t="shared" si="2008"/>
        <v>0</v>
      </c>
      <c r="S9884" s="6" t="str">
        <f t="shared" si="2009"/>
        <v/>
      </c>
      <c r="T9884" s="29"/>
      <c r="U9884" s="6">
        <f t="shared" si="2010"/>
        <v>0</v>
      </c>
      <c r="V9884" s="55">
        <f t="shared" si="2011"/>
        <v>0</v>
      </c>
      <c r="W9884" s="6">
        <f t="shared" si="2012"/>
        <v>0</v>
      </c>
      <c r="X9884" s="6">
        <f t="shared" si="2013"/>
        <v>0</v>
      </c>
      <c r="AA9884">
        <f t="shared" si="2015"/>
        <v>0</v>
      </c>
    </row>
    <row r="9885" spans="12:27">
      <c r="L9885" s="8">
        <f t="shared" si="2014"/>
        <v>0</v>
      </c>
      <c r="M9885" s="54">
        <f t="shared" si="2004"/>
        <v>0</v>
      </c>
      <c r="N9885" s="6">
        <f t="shared" si="2005"/>
        <v>0</v>
      </c>
      <c r="O9885" s="6" t="str">
        <f t="shared" si="2006"/>
        <v/>
      </c>
      <c r="P9885" s="29"/>
      <c r="Q9885" s="54">
        <f t="shared" si="2007"/>
        <v>0</v>
      </c>
      <c r="R9885" s="6">
        <f t="shared" si="2008"/>
        <v>0</v>
      </c>
      <c r="S9885" s="6" t="str">
        <f t="shared" si="2009"/>
        <v/>
      </c>
      <c r="T9885" s="29"/>
      <c r="U9885" s="6">
        <f t="shared" si="2010"/>
        <v>0</v>
      </c>
      <c r="V9885" s="55">
        <f t="shared" si="2011"/>
        <v>0</v>
      </c>
      <c r="W9885" s="6">
        <f t="shared" si="2012"/>
        <v>0</v>
      </c>
      <c r="X9885" s="6">
        <f t="shared" si="2013"/>
        <v>0</v>
      </c>
      <c r="AA9885">
        <f t="shared" si="2015"/>
        <v>0</v>
      </c>
    </row>
    <row r="9886" spans="12:27">
      <c r="L9886" s="8">
        <f t="shared" si="2014"/>
        <v>0</v>
      </c>
      <c r="M9886" s="54">
        <f t="shared" si="2004"/>
        <v>0</v>
      </c>
      <c r="N9886" s="6">
        <f t="shared" si="2005"/>
        <v>0</v>
      </c>
      <c r="O9886" s="6" t="str">
        <f t="shared" si="2006"/>
        <v/>
      </c>
      <c r="P9886" s="29"/>
      <c r="Q9886" s="54">
        <f t="shared" si="2007"/>
        <v>0</v>
      </c>
      <c r="R9886" s="6">
        <f t="shared" si="2008"/>
        <v>0</v>
      </c>
      <c r="S9886" s="6" t="str">
        <f t="shared" si="2009"/>
        <v/>
      </c>
      <c r="T9886" s="29"/>
      <c r="U9886" s="6">
        <f t="shared" si="2010"/>
        <v>0</v>
      </c>
      <c r="V9886" s="55">
        <f t="shared" si="2011"/>
        <v>0</v>
      </c>
      <c r="W9886" s="6">
        <f t="shared" si="2012"/>
        <v>0</v>
      </c>
      <c r="X9886" s="6">
        <f t="shared" si="2013"/>
        <v>0</v>
      </c>
      <c r="AA9886">
        <f t="shared" si="2015"/>
        <v>0</v>
      </c>
    </row>
    <row r="9887" spans="12:27">
      <c r="L9887" s="8">
        <f t="shared" si="2014"/>
        <v>0</v>
      </c>
      <c r="M9887" s="54">
        <f t="shared" si="2004"/>
        <v>0</v>
      </c>
      <c r="N9887" s="6">
        <f t="shared" si="2005"/>
        <v>0</v>
      </c>
      <c r="O9887" s="6" t="str">
        <f t="shared" si="2006"/>
        <v/>
      </c>
      <c r="P9887" s="29"/>
      <c r="Q9887" s="54">
        <f t="shared" si="2007"/>
        <v>0</v>
      </c>
      <c r="R9887" s="6">
        <f t="shared" si="2008"/>
        <v>0</v>
      </c>
      <c r="S9887" s="6" t="str">
        <f t="shared" si="2009"/>
        <v/>
      </c>
      <c r="T9887" s="29"/>
      <c r="U9887" s="6">
        <f t="shared" si="2010"/>
        <v>0</v>
      </c>
      <c r="V9887" s="55">
        <f t="shared" si="2011"/>
        <v>0</v>
      </c>
      <c r="W9887" s="6">
        <f t="shared" si="2012"/>
        <v>0</v>
      </c>
      <c r="X9887" s="6">
        <f t="shared" si="2013"/>
        <v>0</v>
      </c>
      <c r="AA9887">
        <f t="shared" si="2015"/>
        <v>0</v>
      </c>
    </row>
    <row r="9888" spans="12:27">
      <c r="L9888" s="8">
        <f t="shared" si="2014"/>
        <v>0</v>
      </c>
      <c r="M9888" s="54">
        <f t="shared" si="2004"/>
        <v>0</v>
      </c>
      <c r="N9888" s="6">
        <f t="shared" si="2005"/>
        <v>0</v>
      </c>
      <c r="O9888" s="6" t="str">
        <f t="shared" si="2006"/>
        <v/>
      </c>
      <c r="P9888" s="29"/>
      <c r="Q9888" s="54">
        <f t="shared" si="2007"/>
        <v>0</v>
      </c>
      <c r="R9888" s="6">
        <f t="shared" si="2008"/>
        <v>0</v>
      </c>
      <c r="S9888" s="6" t="str">
        <f t="shared" si="2009"/>
        <v/>
      </c>
      <c r="T9888" s="29"/>
      <c r="U9888" s="6">
        <f t="shared" si="2010"/>
        <v>0</v>
      </c>
      <c r="V9888" s="55">
        <f t="shared" si="2011"/>
        <v>0</v>
      </c>
      <c r="W9888" s="6">
        <f t="shared" si="2012"/>
        <v>0</v>
      </c>
      <c r="X9888" s="6">
        <f t="shared" si="2013"/>
        <v>0</v>
      </c>
      <c r="AA9888">
        <f t="shared" si="2015"/>
        <v>0</v>
      </c>
    </row>
    <row r="9889" spans="12:27">
      <c r="L9889" s="8">
        <f t="shared" si="2014"/>
        <v>0</v>
      </c>
      <c r="M9889" s="54">
        <f t="shared" si="2004"/>
        <v>0</v>
      </c>
      <c r="N9889" s="6">
        <f t="shared" si="2005"/>
        <v>0</v>
      </c>
      <c r="O9889" s="6" t="str">
        <f t="shared" si="2006"/>
        <v/>
      </c>
      <c r="P9889" s="29"/>
      <c r="Q9889" s="54">
        <f t="shared" si="2007"/>
        <v>0</v>
      </c>
      <c r="R9889" s="6">
        <f t="shared" si="2008"/>
        <v>0</v>
      </c>
      <c r="S9889" s="6" t="str">
        <f t="shared" si="2009"/>
        <v/>
      </c>
      <c r="T9889" s="29"/>
      <c r="U9889" s="6">
        <f t="shared" si="2010"/>
        <v>0</v>
      </c>
      <c r="V9889" s="55">
        <f t="shared" si="2011"/>
        <v>0</v>
      </c>
      <c r="W9889" s="6">
        <f t="shared" si="2012"/>
        <v>0</v>
      </c>
      <c r="X9889" s="6">
        <f t="shared" si="2013"/>
        <v>0</v>
      </c>
      <c r="AA9889">
        <f t="shared" si="2015"/>
        <v>0</v>
      </c>
    </row>
    <row r="9890" spans="12:27">
      <c r="L9890" s="8">
        <f t="shared" si="2014"/>
        <v>0</v>
      </c>
      <c r="M9890" s="54">
        <f t="shared" si="2004"/>
        <v>0</v>
      </c>
      <c r="N9890" s="6">
        <f t="shared" si="2005"/>
        <v>0</v>
      </c>
      <c r="O9890" s="6" t="str">
        <f t="shared" si="2006"/>
        <v/>
      </c>
      <c r="P9890" s="29"/>
      <c r="Q9890" s="54">
        <f t="shared" si="2007"/>
        <v>0</v>
      </c>
      <c r="R9890" s="6">
        <f t="shared" si="2008"/>
        <v>0</v>
      </c>
      <c r="S9890" s="6" t="str">
        <f t="shared" si="2009"/>
        <v/>
      </c>
      <c r="T9890" s="29"/>
      <c r="U9890" s="6">
        <f t="shared" si="2010"/>
        <v>0</v>
      </c>
      <c r="V9890" s="55">
        <f t="shared" si="2011"/>
        <v>0</v>
      </c>
      <c r="W9890" s="6">
        <f t="shared" si="2012"/>
        <v>0</v>
      </c>
      <c r="X9890" s="6">
        <f t="shared" si="2013"/>
        <v>0</v>
      </c>
      <c r="AA9890">
        <f t="shared" si="2015"/>
        <v>0</v>
      </c>
    </row>
    <row r="9891" spans="12:27">
      <c r="L9891" s="8">
        <f t="shared" si="2014"/>
        <v>0</v>
      </c>
      <c r="M9891" s="54">
        <f t="shared" si="2004"/>
        <v>0</v>
      </c>
      <c r="N9891" s="6">
        <f t="shared" si="2005"/>
        <v>0</v>
      </c>
      <c r="O9891" s="6" t="str">
        <f t="shared" si="2006"/>
        <v/>
      </c>
      <c r="P9891" s="29"/>
      <c r="Q9891" s="54">
        <f t="shared" si="2007"/>
        <v>0</v>
      </c>
      <c r="R9891" s="6">
        <f t="shared" si="2008"/>
        <v>0</v>
      </c>
      <c r="S9891" s="6" t="str">
        <f t="shared" si="2009"/>
        <v/>
      </c>
      <c r="T9891" s="29"/>
      <c r="U9891" s="6">
        <f t="shared" si="2010"/>
        <v>0</v>
      </c>
      <c r="V9891" s="55">
        <f t="shared" si="2011"/>
        <v>0</v>
      </c>
      <c r="W9891" s="6">
        <f t="shared" si="2012"/>
        <v>0</v>
      </c>
      <c r="X9891" s="6">
        <f t="shared" si="2013"/>
        <v>0</v>
      </c>
      <c r="AA9891">
        <f t="shared" si="2015"/>
        <v>0</v>
      </c>
    </row>
    <row r="9892" spans="12:27">
      <c r="L9892" s="8">
        <f t="shared" si="2014"/>
        <v>0</v>
      </c>
      <c r="M9892" s="54">
        <f t="shared" si="2004"/>
        <v>0</v>
      </c>
      <c r="N9892" s="6">
        <f t="shared" si="2005"/>
        <v>0</v>
      </c>
      <c r="O9892" s="6" t="str">
        <f t="shared" si="2006"/>
        <v/>
      </c>
      <c r="P9892" s="29"/>
      <c r="Q9892" s="54">
        <f t="shared" si="2007"/>
        <v>0</v>
      </c>
      <c r="R9892" s="6">
        <f t="shared" si="2008"/>
        <v>0</v>
      </c>
      <c r="S9892" s="6" t="str">
        <f t="shared" si="2009"/>
        <v/>
      </c>
      <c r="T9892" s="29"/>
      <c r="U9892" s="6">
        <f t="shared" si="2010"/>
        <v>0</v>
      </c>
      <c r="V9892" s="55">
        <f t="shared" si="2011"/>
        <v>0</v>
      </c>
      <c r="W9892" s="6">
        <f t="shared" si="2012"/>
        <v>0</v>
      </c>
      <c r="X9892" s="6">
        <f t="shared" si="2013"/>
        <v>0</v>
      </c>
      <c r="AA9892">
        <f t="shared" si="2015"/>
        <v>0</v>
      </c>
    </row>
    <row r="9893" spans="12:27">
      <c r="L9893" s="8">
        <f t="shared" si="2014"/>
        <v>0</v>
      </c>
      <c r="M9893" s="54">
        <f t="shared" si="2004"/>
        <v>0</v>
      </c>
      <c r="N9893" s="6">
        <f t="shared" si="2005"/>
        <v>0</v>
      </c>
      <c r="O9893" s="6" t="str">
        <f t="shared" si="2006"/>
        <v/>
      </c>
      <c r="P9893" s="29"/>
      <c r="Q9893" s="54">
        <f t="shared" si="2007"/>
        <v>0</v>
      </c>
      <c r="R9893" s="6">
        <f t="shared" si="2008"/>
        <v>0</v>
      </c>
      <c r="S9893" s="6" t="str">
        <f t="shared" si="2009"/>
        <v/>
      </c>
      <c r="T9893" s="29"/>
      <c r="U9893" s="6">
        <f t="shared" si="2010"/>
        <v>0</v>
      </c>
      <c r="V9893" s="55">
        <f t="shared" si="2011"/>
        <v>0</v>
      </c>
      <c r="W9893" s="6">
        <f t="shared" si="2012"/>
        <v>0</v>
      </c>
      <c r="X9893" s="6">
        <f t="shared" si="2013"/>
        <v>0</v>
      </c>
      <c r="AA9893">
        <f t="shared" si="2015"/>
        <v>0</v>
      </c>
    </row>
    <row r="9894" spans="12:27">
      <c r="L9894" s="8">
        <f t="shared" si="2014"/>
        <v>0</v>
      </c>
      <c r="M9894" s="54">
        <f t="shared" si="2004"/>
        <v>0</v>
      </c>
      <c r="N9894" s="6">
        <f t="shared" si="2005"/>
        <v>0</v>
      </c>
      <c r="O9894" s="6" t="str">
        <f t="shared" si="2006"/>
        <v/>
      </c>
      <c r="P9894" s="29"/>
      <c r="Q9894" s="54">
        <f t="shared" si="2007"/>
        <v>0</v>
      </c>
      <c r="R9894" s="6">
        <f t="shared" si="2008"/>
        <v>0</v>
      </c>
      <c r="S9894" s="6" t="str">
        <f t="shared" si="2009"/>
        <v/>
      </c>
      <c r="T9894" s="29"/>
      <c r="U9894" s="6">
        <f t="shared" si="2010"/>
        <v>0</v>
      </c>
      <c r="V9894" s="55">
        <f t="shared" si="2011"/>
        <v>0</v>
      </c>
      <c r="W9894" s="6">
        <f t="shared" si="2012"/>
        <v>0</v>
      </c>
      <c r="X9894" s="6">
        <f t="shared" si="2013"/>
        <v>0</v>
      </c>
      <c r="AA9894">
        <f t="shared" si="2015"/>
        <v>0</v>
      </c>
    </row>
    <row r="9895" spans="12:27">
      <c r="L9895" s="8">
        <f t="shared" si="2014"/>
        <v>0</v>
      </c>
      <c r="M9895" s="54">
        <f t="shared" si="2004"/>
        <v>0</v>
      </c>
      <c r="N9895" s="6">
        <f t="shared" si="2005"/>
        <v>0</v>
      </c>
      <c r="O9895" s="6" t="str">
        <f t="shared" si="2006"/>
        <v/>
      </c>
      <c r="P9895" s="29"/>
      <c r="Q9895" s="54">
        <f t="shared" si="2007"/>
        <v>0</v>
      </c>
      <c r="R9895" s="6">
        <f t="shared" si="2008"/>
        <v>0</v>
      </c>
      <c r="S9895" s="6" t="str">
        <f t="shared" si="2009"/>
        <v/>
      </c>
      <c r="T9895" s="29"/>
      <c r="U9895" s="6">
        <f t="shared" si="2010"/>
        <v>0</v>
      </c>
      <c r="V9895" s="55">
        <f t="shared" si="2011"/>
        <v>0</v>
      </c>
      <c r="W9895" s="6">
        <f t="shared" si="2012"/>
        <v>0</v>
      </c>
      <c r="X9895" s="6">
        <f t="shared" si="2013"/>
        <v>0</v>
      </c>
      <c r="AA9895">
        <f t="shared" si="2015"/>
        <v>0</v>
      </c>
    </row>
    <row r="9896" spans="12:27">
      <c r="L9896" s="8">
        <f t="shared" si="2014"/>
        <v>0</v>
      </c>
      <c r="M9896" s="54">
        <f t="shared" si="2004"/>
        <v>0</v>
      </c>
      <c r="N9896" s="6">
        <f t="shared" si="2005"/>
        <v>0</v>
      </c>
      <c r="O9896" s="6" t="str">
        <f t="shared" si="2006"/>
        <v/>
      </c>
      <c r="P9896" s="29"/>
      <c r="Q9896" s="54">
        <f t="shared" si="2007"/>
        <v>0</v>
      </c>
      <c r="R9896" s="6">
        <f t="shared" si="2008"/>
        <v>0</v>
      </c>
      <c r="S9896" s="6" t="str">
        <f t="shared" si="2009"/>
        <v/>
      </c>
      <c r="T9896" s="29"/>
      <c r="U9896" s="6">
        <f t="shared" si="2010"/>
        <v>0</v>
      </c>
      <c r="V9896" s="55">
        <f t="shared" si="2011"/>
        <v>0</v>
      </c>
      <c r="W9896" s="6">
        <f t="shared" si="2012"/>
        <v>0</v>
      </c>
      <c r="X9896" s="6">
        <f t="shared" si="2013"/>
        <v>0</v>
      </c>
      <c r="AA9896">
        <f t="shared" si="2015"/>
        <v>0</v>
      </c>
    </row>
    <row r="9897" spans="12:27">
      <c r="L9897" s="8">
        <f t="shared" si="2014"/>
        <v>0</v>
      </c>
      <c r="M9897" s="54">
        <f t="shared" si="2004"/>
        <v>0</v>
      </c>
      <c r="N9897" s="6">
        <f t="shared" si="2005"/>
        <v>0</v>
      </c>
      <c r="O9897" s="6" t="str">
        <f t="shared" si="2006"/>
        <v/>
      </c>
      <c r="P9897" s="29"/>
      <c r="Q9897" s="54">
        <f t="shared" si="2007"/>
        <v>0</v>
      </c>
      <c r="R9897" s="6">
        <f t="shared" si="2008"/>
        <v>0</v>
      </c>
      <c r="S9897" s="6" t="str">
        <f t="shared" si="2009"/>
        <v/>
      </c>
      <c r="T9897" s="29"/>
      <c r="U9897" s="6">
        <f t="shared" si="2010"/>
        <v>0</v>
      </c>
      <c r="V9897" s="55">
        <f t="shared" si="2011"/>
        <v>0</v>
      </c>
      <c r="W9897" s="6">
        <f t="shared" si="2012"/>
        <v>0</v>
      </c>
      <c r="X9897" s="6">
        <f t="shared" si="2013"/>
        <v>0</v>
      </c>
      <c r="AA9897">
        <f t="shared" si="2015"/>
        <v>0</v>
      </c>
    </row>
    <row r="9898" spans="12:27">
      <c r="L9898" s="8">
        <f t="shared" si="2014"/>
        <v>0</v>
      </c>
      <c r="M9898" s="54">
        <f t="shared" si="2004"/>
        <v>0</v>
      </c>
      <c r="N9898" s="6">
        <f t="shared" si="2005"/>
        <v>0</v>
      </c>
      <c r="O9898" s="6" t="str">
        <f t="shared" si="2006"/>
        <v/>
      </c>
      <c r="P9898" s="29"/>
      <c r="Q9898" s="54">
        <f t="shared" si="2007"/>
        <v>0</v>
      </c>
      <c r="R9898" s="6">
        <f t="shared" si="2008"/>
        <v>0</v>
      </c>
      <c r="S9898" s="6" t="str">
        <f t="shared" si="2009"/>
        <v/>
      </c>
      <c r="T9898" s="29"/>
      <c r="U9898" s="6">
        <f t="shared" si="2010"/>
        <v>0</v>
      </c>
      <c r="V9898" s="55">
        <f t="shared" si="2011"/>
        <v>0</v>
      </c>
      <c r="W9898" s="6">
        <f t="shared" si="2012"/>
        <v>0</v>
      </c>
      <c r="X9898" s="6">
        <f t="shared" si="2013"/>
        <v>0</v>
      </c>
      <c r="AA9898">
        <f t="shared" si="2015"/>
        <v>0</v>
      </c>
    </row>
    <row r="9899" spans="12:27">
      <c r="L9899" s="8">
        <f t="shared" si="2014"/>
        <v>0</v>
      </c>
      <c r="M9899" s="54">
        <f t="shared" si="2004"/>
        <v>0</v>
      </c>
      <c r="N9899" s="6">
        <f t="shared" si="2005"/>
        <v>0</v>
      </c>
      <c r="O9899" s="6" t="str">
        <f t="shared" si="2006"/>
        <v/>
      </c>
      <c r="P9899" s="29"/>
      <c r="Q9899" s="54">
        <f t="shared" si="2007"/>
        <v>0</v>
      </c>
      <c r="R9899" s="6">
        <f t="shared" si="2008"/>
        <v>0</v>
      </c>
      <c r="S9899" s="6" t="str">
        <f t="shared" si="2009"/>
        <v/>
      </c>
      <c r="T9899" s="29"/>
      <c r="U9899" s="6">
        <f t="shared" si="2010"/>
        <v>0</v>
      </c>
      <c r="V9899" s="55">
        <f t="shared" si="2011"/>
        <v>0</v>
      </c>
      <c r="W9899" s="6">
        <f t="shared" si="2012"/>
        <v>0</v>
      </c>
      <c r="X9899" s="6">
        <f t="shared" si="2013"/>
        <v>0</v>
      </c>
      <c r="AA9899">
        <f t="shared" si="2015"/>
        <v>0</v>
      </c>
    </row>
    <row r="9900" spans="12:27">
      <c r="L9900" s="8">
        <f t="shared" si="2014"/>
        <v>0</v>
      </c>
      <c r="M9900" s="54">
        <f t="shared" si="2004"/>
        <v>0</v>
      </c>
      <c r="N9900" s="6">
        <f t="shared" si="2005"/>
        <v>0</v>
      </c>
      <c r="O9900" s="6" t="str">
        <f t="shared" si="2006"/>
        <v/>
      </c>
      <c r="P9900" s="29"/>
      <c r="Q9900" s="54">
        <f t="shared" si="2007"/>
        <v>0</v>
      </c>
      <c r="R9900" s="6">
        <f t="shared" si="2008"/>
        <v>0</v>
      </c>
      <c r="S9900" s="6" t="str">
        <f t="shared" si="2009"/>
        <v/>
      </c>
      <c r="T9900" s="29"/>
      <c r="U9900" s="6">
        <f t="shared" si="2010"/>
        <v>0</v>
      </c>
      <c r="V9900" s="55">
        <f t="shared" si="2011"/>
        <v>0</v>
      </c>
      <c r="W9900" s="6">
        <f t="shared" si="2012"/>
        <v>0</v>
      </c>
      <c r="X9900" s="6">
        <f t="shared" si="2013"/>
        <v>0</v>
      </c>
      <c r="AA9900">
        <f t="shared" si="2015"/>
        <v>0</v>
      </c>
    </row>
    <row r="9901" spans="12:27">
      <c r="L9901" s="8">
        <f t="shared" si="2014"/>
        <v>0</v>
      </c>
      <c r="M9901" s="54">
        <f t="shared" si="2004"/>
        <v>0</v>
      </c>
      <c r="N9901" s="6">
        <f t="shared" si="2005"/>
        <v>0</v>
      </c>
      <c r="O9901" s="6" t="str">
        <f t="shared" si="2006"/>
        <v/>
      </c>
      <c r="P9901" s="29"/>
      <c r="Q9901" s="54">
        <f t="shared" si="2007"/>
        <v>0</v>
      </c>
      <c r="R9901" s="6">
        <f t="shared" si="2008"/>
        <v>0</v>
      </c>
      <c r="S9901" s="6" t="str">
        <f t="shared" si="2009"/>
        <v/>
      </c>
      <c r="T9901" s="29"/>
      <c r="U9901" s="6">
        <f t="shared" si="2010"/>
        <v>0</v>
      </c>
      <c r="V9901" s="55">
        <f t="shared" si="2011"/>
        <v>0</v>
      </c>
      <c r="W9901" s="6">
        <f t="shared" si="2012"/>
        <v>0</v>
      </c>
      <c r="X9901" s="6">
        <f t="shared" si="2013"/>
        <v>0</v>
      </c>
      <c r="AA9901">
        <f t="shared" si="2015"/>
        <v>0</v>
      </c>
    </row>
    <row r="9902" spans="12:27">
      <c r="L9902" s="8">
        <f t="shared" si="2014"/>
        <v>0</v>
      </c>
      <c r="M9902" s="54">
        <f t="shared" si="2004"/>
        <v>0</v>
      </c>
      <c r="N9902" s="6">
        <f t="shared" si="2005"/>
        <v>0</v>
      </c>
      <c r="O9902" s="6" t="str">
        <f t="shared" si="2006"/>
        <v/>
      </c>
      <c r="P9902" s="29"/>
      <c r="Q9902" s="54">
        <f t="shared" si="2007"/>
        <v>0</v>
      </c>
      <c r="R9902" s="6">
        <f t="shared" si="2008"/>
        <v>0</v>
      </c>
      <c r="S9902" s="6" t="str">
        <f t="shared" si="2009"/>
        <v/>
      </c>
      <c r="T9902" s="29"/>
      <c r="U9902" s="6">
        <f t="shared" si="2010"/>
        <v>0</v>
      </c>
      <c r="V9902" s="55">
        <f t="shared" si="2011"/>
        <v>0</v>
      </c>
      <c r="W9902" s="6">
        <f t="shared" si="2012"/>
        <v>0</v>
      </c>
      <c r="X9902" s="6">
        <f t="shared" si="2013"/>
        <v>0</v>
      </c>
      <c r="AA9902">
        <f t="shared" si="2015"/>
        <v>0</v>
      </c>
    </row>
    <row r="9903" spans="12:27">
      <c r="L9903" s="8">
        <f t="shared" si="2014"/>
        <v>0</v>
      </c>
      <c r="M9903" s="54">
        <f t="shared" si="2004"/>
        <v>0</v>
      </c>
      <c r="N9903" s="6">
        <f t="shared" si="2005"/>
        <v>0</v>
      </c>
      <c r="O9903" s="6" t="str">
        <f t="shared" si="2006"/>
        <v/>
      </c>
      <c r="P9903" s="29"/>
      <c r="Q9903" s="54">
        <f t="shared" si="2007"/>
        <v>0</v>
      </c>
      <c r="R9903" s="6">
        <f t="shared" si="2008"/>
        <v>0</v>
      </c>
      <c r="S9903" s="6" t="str">
        <f t="shared" si="2009"/>
        <v/>
      </c>
      <c r="T9903" s="29"/>
      <c r="U9903" s="6">
        <f t="shared" si="2010"/>
        <v>0</v>
      </c>
      <c r="V9903" s="55">
        <f t="shared" si="2011"/>
        <v>0</v>
      </c>
      <c r="W9903" s="6">
        <f t="shared" si="2012"/>
        <v>0</v>
      </c>
      <c r="X9903" s="6">
        <f t="shared" si="2013"/>
        <v>0</v>
      </c>
      <c r="AA9903">
        <f t="shared" si="2015"/>
        <v>0</v>
      </c>
    </row>
    <row r="9904" spans="12:27">
      <c r="L9904" s="8">
        <f t="shared" si="2014"/>
        <v>0</v>
      </c>
      <c r="M9904" s="54">
        <f t="shared" si="2004"/>
        <v>0</v>
      </c>
      <c r="N9904" s="6">
        <f t="shared" si="2005"/>
        <v>0</v>
      </c>
      <c r="O9904" s="6" t="str">
        <f t="shared" si="2006"/>
        <v/>
      </c>
      <c r="P9904" s="29"/>
      <c r="Q9904" s="54">
        <f t="shared" si="2007"/>
        <v>0</v>
      </c>
      <c r="R9904" s="6">
        <f t="shared" si="2008"/>
        <v>0</v>
      </c>
      <c r="S9904" s="6" t="str">
        <f t="shared" si="2009"/>
        <v/>
      </c>
      <c r="T9904" s="29"/>
      <c r="U9904" s="6">
        <f t="shared" si="2010"/>
        <v>0</v>
      </c>
      <c r="V9904" s="55">
        <f t="shared" si="2011"/>
        <v>0</v>
      </c>
      <c r="W9904" s="6">
        <f t="shared" si="2012"/>
        <v>0</v>
      </c>
      <c r="X9904" s="6">
        <f t="shared" si="2013"/>
        <v>0</v>
      </c>
      <c r="AA9904">
        <f t="shared" si="2015"/>
        <v>0</v>
      </c>
    </row>
    <row r="9905" spans="12:27">
      <c r="L9905" s="8">
        <f t="shared" si="2014"/>
        <v>0</v>
      </c>
      <c r="M9905" s="54">
        <f t="shared" si="2004"/>
        <v>0</v>
      </c>
      <c r="N9905" s="6">
        <f t="shared" si="2005"/>
        <v>0</v>
      </c>
      <c r="O9905" s="6" t="str">
        <f t="shared" si="2006"/>
        <v/>
      </c>
      <c r="P9905" s="29"/>
      <c r="Q9905" s="54">
        <f t="shared" si="2007"/>
        <v>0</v>
      </c>
      <c r="R9905" s="6">
        <f t="shared" si="2008"/>
        <v>0</v>
      </c>
      <c r="S9905" s="6" t="str">
        <f t="shared" si="2009"/>
        <v/>
      </c>
      <c r="T9905" s="29"/>
      <c r="U9905" s="6">
        <f t="shared" si="2010"/>
        <v>0</v>
      </c>
      <c r="V9905" s="55">
        <f t="shared" si="2011"/>
        <v>0</v>
      </c>
      <c r="W9905" s="6">
        <f t="shared" si="2012"/>
        <v>0</v>
      </c>
      <c r="X9905" s="6">
        <f t="shared" si="2013"/>
        <v>0</v>
      </c>
      <c r="AA9905">
        <f t="shared" si="2015"/>
        <v>0</v>
      </c>
    </row>
    <row r="9906" spans="12:27">
      <c r="L9906" s="8">
        <f t="shared" si="2014"/>
        <v>0</v>
      </c>
      <c r="M9906" s="54">
        <f t="shared" si="2004"/>
        <v>0</v>
      </c>
      <c r="N9906" s="6">
        <f t="shared" si="2005"/>
        <v>0</v>
      </c>
      <c r="O9906" s="6" t="str">
        <f t="shared" si="2006"/>
        <v/>
      </c>
      <c r="P9906" s="29"/>
      <c r="Q9906" s="54">
        <f t="shared" si="2007"/>
        <v>0</v>
      </c>
      <c r="R9906" s="6">
        <f t="shared" si="2008"/>
        <v>0</v>
      </c>
      <c r="S9906" s="6" t="str">
        <f t="shared" si="2009"/>
        <v/>
      </c>
      <c r="T9906" s="29"/>
      <c r="U9906" s="6">
        <f t="shared" si="2010"/>
        <v>0</v>
      </c>
      <c r="V9906" s="55">
        <f t="shared" si="2011"/>
        <v>0</v>
      </c>
      <c r="W9906" s="6">
        <f t="shared" si="2012"/>
        <v>0</v>
      </c>
      <c r="X9906" s="6">
        <f t="shared" si="2013"/>
        <v>0</v>
      </c>
      <c r="AA9906">
        <f t="shared" si="2015"/>
        <v>0</v>
      </c>
    </row>
    <row r="9907" spans="12:27">
      <c r="L9907" s="8">
        <f t="shared" si="2014"/>
        <v>0</v>
      </c>
      <c r="M9907" s="54">
        <f t="shared" si="2004"/>
        <v>0</v>
      </c>
      <c r="N9907" s="6">
        <f t="shared" si="2005"/>
        <v>0</v>
      </c>
      <c r="O9907" s="6" t="str">
        <f t="shared" si="2006"/>
        <v/>
      </c>
      <c r="P9907" s="29"/>
      <c r="Q9907" s="54">
        <f t="shared" si="2007"/>
        <v>0</v>
      </c>
      <c r="R9907" s="6">
        <f t="shared" si="2008"/>
        <v>0</v>
      </c>
      <c r="S9907" s="6" t="str">
        <f t="shared" si="2009"/>
        <v/>
      </c>
      <c r="T9907" s="29"/>
      <c r="U9907" s="6">
        <f t="shared" si="2010"/>
        <v>0</v>
      </c>
      <c r="V9907" s="55">
        <f t="shared" si="2011"/>
        <v>0</v>
      </c>
      <c r="W9907" s="6">
        <f t="shared" si="2012"/>
        <v>0</v>
      </c>
      <c r="X9907" s="6">
        <f t="shared" si="2013"/>
        <v>0</v>
      </c>
      <c r="AA9907">
        <f t="shared" si="2015"/>
        <v>0</v>
      </c>
    </row>
    <row r="9908" spans="12:27">
      <c r="L9908" s="8">
        <f t="shared" si="2014"/>
        <v>0</v>
      </c>
      <c r="M9908" s="54">
        <f t="shared" si="2004"/>
        <v>0</v>
      </c>
      <c r="N9908" s="6">
        <f t="shared" si="2005"/>
        <v>0</v>
      </c>
      <c r="O9908" s="6" t="str">
        <f t="shared" si="2006"/>
        <v/>
      </c>
      <c r="P9908" s="29"/>
      <c r="Q9908" s="54">
        <f t="shared" si="2007"/>
        <v>0</v>
      </c>
      <c r="R9908" s="6">
        <f t="shared" si="2008"/>
        <v>0</v>
      </c>
      <c r="S9908" s="6" t="str">
        <f t="shared" si="2009"/>
        <v/>
      </c>
      <c r="T9908" s="29"/>
      <c r="U9908" s="6">
        <f t="shared" si="2010"/>
        <v>0</v>
      </c>
      <c r="V9908" s="55">
        <f t="shared" si="2011"/>
        <v>0</v>
      </c>
      <c r="W9908" s="6">
        <f t="shared" si="2012"/>
        <v>0</v>
      </c>
      <c r="X9908" s="6">
        <f t="shared" si="2013"/>
        <v>0</v>
      </c>
      <c r="AA9908">
        <f t="shared" si="2015"/>
        <v>0</v>
      </c>
    </row>
    <row r="9909" spans="12:27">
      <c r="L9909" s="8">
        <f t="shared" si="2014"/>
        <v>0</v>
      </c>
      <c r="M9909" s="54">
        <f t="shared" si="2004"/>
        <v>0</v>
      </c>
      <c r="N9909" s="6">
        <f t="shared" si="2005"/>
        <v>0</v>
      </c>
      <c r="O9909" s="6" t="str">
        <f t="shared" si="2006"/>
        <v/>
      </c>
      <c r="P9909" s="29"/>
      <c r="Q9909" s="54">
        <f t="shared" si="2007"/>
        <v>0</v>
      </c>
      <c r="R9909" s="6">
        <f t="shared" si="2008"/>
        <v>0</v>
      </c>
      <c r="S9909" s="6" t="str">
        <f t="shared" si="2009"/>
        <v/>
      </c>
      <c r="T9909" s="29"/>
      <c r="U9909" s="6">
        <f t="shared" si="2010"/>
        <v>0</v>
      </c>
      <c r="V9909" s="55">
        <f t="shared" si="2011"/>
        <v>0</v>
      </c>
      <c r="W9909" s="6">
        <f t="shared" si="2012"/>
        <v>0</v>
      </c>
      <c r="X9909" s="6">
        <f t="shared" si="2013"/>
        <v>0</v>
      </c>
      <c r="AA9909">
        <f t="shared" si="2015"/>
        <v>0</v>
      </c>
    </row>
    <row r="9910" spans="12:27">
      <c r="L9910" s="8">
        <f t="shared" si="2014"/>
        <v>0</v>
      </c>
      <c r="M9910" s="54">
        <f t="shared" si="2004"/>
        <v>0</v>
      </c>
      <c r="N9910" s="6">
        <f t="shared" si="2005"/>
        <v>0</v>
      </c>
      <c r="O9910" s="6" t="str">
        <f t="shared" si="2006"/>
        <v/>
      </c>
      <c r="P9910" s="29"/>
      <c r="Q9910" s="54">
        <f t="shared" si="2007"/>
        <v>0</v>
      </c>
      <c r="R9910" s="6">
        <f t="shared" si="2008"/>
        <v>0</v>
      </c>
      <c r="S9910" s="6" t="str">
        <f t="shared" si="2009"/>
        <v/>
      </c>
      <c r="T9910" s="29"/>
      <c r="U9910" s="6">
        <f t="shared" si="2010"/>
        <v>0</v>
      </c>
      <c r="V9910" s="55">
        <f t="shared" si="2011"/>
        <v>0</v>
      </c>
      <c r="W9910" s="6">
        <f t="shared" si="2012"/>
        <v>0</v>
      </c>
      <c r="X9910" s="6">
        <f t="shared" si="2013"/>
        <v>0</v>
      </c>
      <c r="AA9910">
        <f t="shared" si="2015"/>
        <v>0</v>
      </c>
    </row>
    <row r="9911" spans="12:27">
      <c r="L9911" s="8">
        <f t="shared" si="2014"/>
        <v>0</v>
      </c>
      <c r="M9911" s="54">
        <f t="shared" si="2004"/>
        <v>0</v>
      </c>
      <c r="N9911" s="6">
        <f t="shared" si="2005"/>
        <v>0</v>
      </c>
      <c r="O9911" s="6" t="str">
        <f t="shared" si="2006"/>
        <v/>
      </c>
      <c r="P9911" s="29"/>
      <c r="Q9911" s="54">
        <f t="shared" si="2007"/>
        <v>0</v>
      </c>
      <c r="R9911" s="6">
        <f t="shared" si="2008"/>
        <v>0</v>
      </c>
      <c r="S9911" s="6" t="str">
        <f t="shared" si="2009"/>
        <v/>
      </c>
      <c r="T9911" s="29"/>
      <c r="U9911" s="6">
        <f t="shared" si="2010"/>
        <v>0</v>
      </c>
      <c r="V9911" s="55">
        <f t="shared" si="2011"/>
        <v>0</v>
      </c>
      <c r="W9911" s="6">
        <f t="shared" si="2012"/>
        <v>0</v>
      </c>
      <c r="X9911" s="6">
        <f t="shared" si="2013"/>
        <v>0</v>
      </c>
      <c r="AA9911">
        <f t="shared" si="2015"/>
        <v>0</v>
      </c>
    </row>
    <row r="9912" spans="12:27">
      <c r="L9912" s="8">
        <f t="shared" si="2014"/>
        <v>0</v>
      </c>
      <c r="M9912" s="54">
        <f t="shared" si="2004"/>
        <v>0</v>
      </c>
      <c r="N9912" s="6">
        <f t="shared" si="2005"/>
        <v>0</v>
      </c>
      <c r="O9912" s="6" t="str">
        <f t="shared" si="2006"/>
        <v/>
      </c>
      <c r="P9912" s="29"/>
      <c r="Q9912" s="54">
        <f t="shared" si="2007"/>
        <v>0</v>
      </c>
      <c r="R9912" s="6">
        <f t="shared" si="2008"/>
        <v>0</v>
      </c>
      <c r="S9912" s="6" t="str">
        <f t="shared" si="2009"/>
        <v/>
      </c>
      <c r="T9912" s="29"/>
      <c r="U9912" s="6">
        <f t="shared" si="2010"/>
        <v>0</v>
      </c>
      <c r="V9912" s="55">
        <f t="shared" si="2011"/>
        <v>0</v>
      </c>
      <c r="W9912" s="6">
        <f t="shared" si="2012"/>
        <v>0</v>
      </c>
      <c r="X9912" s="6">
        <f t="shared" si="2013"/>
        <v>0</v>
      </c>
      <c r="AA9912">
        <f t="shared" si="2015"/>
        <v>0</v>
      </c>
    </row>
    <row r="9913" spans="12:27">
      <c r="L9913" s="8">
        <f t="shared" si="2014"/>
        <v>0</v>
      </c>
      <c r="M9913" s="54">
        <f t="shared" si="2004"/>
        <v>0</v>
      </c>
      <c r="N9913" s="6">
        <f t="shared" si="2005"/>
        <v>0</v>
      </c>
      <c r="O9913" s="6" t="str">
        <f t="shared" si="2006"/>
        <v/>
      </c>
      <c r="P9913" s="29"/>
      <c r="Q9913" s="54">
        <f t="shared" si="2007"/>
        <v>0</v>
      </c>
      <c r="R9913" s="6">
        <f t="shared" si="2008"/>
        <v>0</v>
      </c>
      <c r="S9913" s="6" t="str">
        <f t="shared" si="2009"/>
        <v/>
      </c>
      <c r="T9913" s="29"/>
      <c r="U9913" s="6">
        <f t="shared" si="2010"/>
        <v>0</v>
      </c>
      <c r="V9913" s="55">
        <f t="shared" si="2011"/>
        <v>0</v>
      </c>
      <c r="W9913" s="6">
        <f t="shared" si="2012"/>
        <v>0</v>
      </c>
      <c r="X9913" s="6">
        <f t="shared" si="2013"/>
        <v>0</v>
      </c>
      <c r="AA9913">
        <f t="shared" si="2015"/>
        <v>0</v>
      </c>
    </row>
    <row r="9914" spans="12:27">
      <c r="L9914" s="8">
        <f t="shared" si="2014"/>
        <v>0</v>
      </c>
      <c r="M9914" s="54">
        <f t="shared" si="2004"/>
        <v>0</v>
      </c>
      <c r="N9914" s="6">
        <f t="shared" si="2005"/>
        <v>0</v>
      </c>
      <c r="O9914" s="6" t="str">
        <f t="shared" si="2006"/>
        <v/>
      </c>
      <c r="P9914" s="29"/>
      <c r="Q9914" s="54">
        <f t="shared" si="2007"/>
        <v>0</v>
      </c>
      <c r="R9914" s="6">
        <f t="shared" si="2008"/>
        <v>0</v>
      </c>
      <c r="S9914" s="6" t="str">
        <f t="shared" si="2009"/>
        <v/>
      </c>
      <c r="T9914" s="29"/>
      <c r="U9914" s="6">
        <f t="shared" si="2010"/>
        <v>0</v>
      </c>
      <c r="V9914" s="55">
        <f t="shared" si="2011"/>
        <v>0</v>
      </c>
      <c r="W9914" s="6">
        <f t="shared" si="2012"/>
        <v>0</v>
      </c>
      <c r="X9914" s="6">
        <f t="shared" si="2013"/>
        <v>0</v>
      </c>
      <c r="AA9914">
        <f t="shared" si="2015"/>
        <v>0</v>
      </c>
    </row>
    <row r="9915" spans="12:27">
      <c r="L9915" s="8">
        <f t="shared" si="2014"/>
        <v>0</v>
      </c>
      <c r="M9915" s="54">
        <f t="shared" si="2004"/>
        <v>0</v>
      </c>
      <c r="N9915" s="6">
        <f t="shared" si="2005"/>
        <v>0</v>
      </c>
      <c r="O9915" s="6" t="str">
        <f t="shared" si="2006"/>
        <v/>
      </c>
      <c r="P9915" s="29"/>
      <c r="Q9915" s="54">
        <f t="shared" si="2007"/>
        <v>0</v>
      </c>
      <c r="R9915" s="6">
        <f t="shared" si="2008"/>
        <v>0</v>
      </c>
      <c r="S9915" s="6" t="str">
        <f t="shared" si="2009"/>
        <v/>
      </c>
      <c r="T9915" s="29"/>
      <c r="U9915" s="6">
        <f t="shared" si="2010"/>
        <v>0</v>
      </c>
      <c r="V9915" s="55">
        <f t="shared" si="2011"/>
        <v>0</v>
      </c>
      <c r="W9915" s="6">
        <f t="shared" si="2012"/>
        <v>0</v>
      </c>
      <c r="X9915" s="6">
        <f t="shared" si="2013"/>
        <v>0</v>
      </c>
      <c r="AA9915">
        <f t="shared" si="2015"/>
        <v>0</v>
      </c>
    </row>
    <row r="9916" spans="12:27">
      <c r="L9916" s="8">
        <f t="shared" si="2014"/>
        <v>0</v>
      </c>
      <c r="M9916" s="54">
        <f t="shared" si="2004"/>
        <v>0</v>
      </c>
      <c r="N9916" s="6">
        <f t="shared" si="2005"/>
        <v>0</v>
      </c>
      <c r="O9916" s="6" t="str">
        <f t="shared" si="2006"/>
        <v/>
      </c>
      <c r="P9916" s="29"/>
      <c r="Q9916" s="54">
        <f t="shared" si="2007"/>
        <v>0</v>
      </c>
      <c r="R9916" s="6">
        <f t="shared" si="2008"/>
        <v>0</v>
      </c>
      <c r="S9916" s="6" t="str">
        <f t="shared" si="2009"/>
        <v/>
      </c>
      <c r="T9916" s="29"/>
      <c r="U9916" s="6">
        <f t="shared" si="2010"/>
        <v>0</v>
      </c>
      <c r="V9916" s="55">
        <f t="shared" si="2011"/>
        <v>0</v>
      </c>
      <c r="W9916" s="6">
        <f t="shared" si="2012"/>
        <v>0</v>
      </c>
      <c r="X9916" s="6">
        <f t="shared" si="2013"/>
        <v>0</v>
      </c>
      <c r="AA9916">
        <f t="shared" si="2015"/>
        <v>0</v>
      </c>
    </row>
    <row r="9917" spans="12:27">
      <c r="L9917" s="8">
        <f t="shared" si="2014"/>
        <v>0</v>
      </c>
      <c r="M9917" s="54">
        <f t="shared" si="2004"/>
        <v>0</v>
      </c>
      <c r="N9917" s="6">
        <f t="shared" si="2005"/>
        <v>0</v>
      </c>
      <c r="O9917" s="6" t="str">
        <f t="shared" si="2006"/>
        <v/>
      </c>
      <c r="P9917" s="29"/>
      <c r="Q9917" s="54">
        <f t="shared" si="2007"/>
        <v>0</v>
      </c>
      <c r="R9917" s="6">
        <f t="shared" si="2008"/>
        <v>0</v>
      </c>
      <c r="S9917" s="6" t="str">
        <f t="shared" si="2009"/>
        <v/>
      </c>
      <c r="T9917" s="29"/>
      <c r="U9917" s="6">
        <f t="shared" si="2010"/>
        <v>0</v>
      </c>
      <c r="V9917" s="55">
        <f t="shared" si="2011"/>
        <v>0</v>
      </c>
      <c r="W9917" s="6">
        <f t="shared" si="2012"/>
        <v>0</v>
      </c>
      <c r="X9917" s="6">
        <f t="shared" si="2013"/>
        <v>0</v>
      </c>
      <c r="AA9917">
        <f t="shared" si="2015"/>
        <v>0</v>
      </c>
    </row>
    <row r="9918" spans="12:27">
      <c r="L9918" s="8">
        <f t="shared" si="2014"/>
        <v>0</v>
      </c>
      <c r="M9918" s="54">
        <f t="shared" si="2004"/>
        <v>0</v>
      </c>
      <c r="N9918" s="6">
        <f t="shared" si="2005"/>
        <v>0</v>
      </c>
      <c r="O9918" s="6" t="str">
        <f t="shared" si="2006"/>
        <v/>
      </c>
      <c r="P9918" s="29"/>
      <c r="Q9918" s="54">
        <f t="shared" si="2007"/>
        <v>0</v>
      </c>
      <c r="R9918" s="6">
        <f t="shared" si="2008"/>
        <v>0</v>
      </c>
      <c r="S9918" s="6" t="str">
        <f t="shared" si="2009"/>
        <v/>
      </c>
      <c r="T9918" s="29"/>
      <c r="U9918" s="6">
        <f t="shared" si="2010"/>
        <v>0</v>
      </c>
      <c r="V9918" s="55">
        <f t="shared" si="2011"/>
        <v>0</v>
      </c>
      <c r="W9918" s="6">
        <f t="shared" si="2012"/>
        <v>0</v>
      </c>
      <c r="X9918" s="6">
        <f t="shared" si="2013"/>
        <v>0</v>
      </c>
      <c r="AA9918">
        <f t="shared" si="2015"/>
        <v>0</v>
      </c>
    </row>
    <row r="9919" spans="12:27">
      <c r="L9919" s="8">
        <f t="shared" si="2014"/>
        <v>0</v>
      </c>
      <c r="M9919" s="54">
        <f t="shared" si="2004"/>
        <v>0</v>
      </c>
      <c r="N9919" s="6">
        <f t="shared" si="2005"/>
        <v>0</v>
      </c>
      <c r="O9919" s="6" t="str">
        <f t="shared" si="2006"/>
        <v/>
      </c>
      <c r="P9919" s="29"/>
      <c r="Q9919" s="54">
        <f t="shared" si="2007"/>
        <v>0</v>
      </c>
      <c r="R9919" s="6">
        <f t="shared" si="2008"/>
        <v>0</v>
      </c>
      <c r="S9919" s="6" t="str">
        <f t="shared" si="2009"/>
        <v/>
      </c>
      <c r="T9919" s="29"/>
      <c r="U9919" s="6">
        <f t="shared" si="2010"/>
        <v>0</v>
      </c>
      <c r="V9919" s="55">
        <f t="shared" si="2011"/>
        <v>0</v>
      </c>
      <c r="W9919" s="6">
        <f t="shared" si="2012"/>
        <v>0</v>
      </c>
      <c r="X9919" s="6">
        <f t="shared" si="2013"/>
        <v>0</v>
      </c>
      <c r="AA9919">
        <f t="shared" si="2015"/>
        <v>0</v>
      </c>
    </row>
    <row r="9920" spans="12:27">
      <c r="L9920" s="8">
        <f t="shared" si="2014"/>
        <v>0</v>
      </c>
      <c r="M9920" s="54">
        <f t="shared" si="2004"/>
        <v>0</v>
      </c>
      <c r="N9920" s="6">
        <f t="shared" si="2005"/>
        <v>0</v>
      </c>
      <c r="O9920" s="6" t="str">
        <f t="shared" si="2006"/>
        <v/>
      </c>
      <c r="P9920" s="29"/>
      <c r="Q9920" s="54">
        <f t="shared" si="2007"/>
        <v>0</v>
      </c>
      <c r="R9920" s="6">
        <f t="shared" si="2008"/>
        <v>0</v>
      </c>
      <c r="S9920" s="6" t="str">
        <f t="shared" si="2009"/>
        <v/>
      </c>
      <c r="T9920" s="29"/>
      <c r="U9920" s="6">
        <f t="shared" si="2010"/>
        <v>0</v>
      </c>
      <c r="V9920" s="55">
        <f t="shared" si="2011"/>
        <v>0</v>
      </c>
      <c r="W9920" s="6">
        <f t="shared" si="2012"/>
        <v>0</v>
      </c>
      <c r="X9920" s="6">
        <f t="shared" si="2013"/>
        <v>0</v>
      </c>
      <c r="AA9920">
        <f t="shared" si="2015"/>
        <v>0</v>
      </c>
    </row>
    <row r="9921" spans="12:27">
      <c r="L9921" s="8">
        <f t="shared" si="2014"/>
        <v>0</v>
      </c>
      <c r="M9921" s="54">
        <f t="shared" si="2004"/>
        <v>0</v>
      </c>
      <c r="N9921" s="6">
        <f t="shared" si="2005"/>
        <v>0</v>
      </c>
      <c r="O9921" s="6" t="str">
        <f t="shared" si="2006"/>
        <v/>
      </c>
      <c r="P9921" s="29"/>
      <c r="Q9921" s="54">
        <f t="shared" si="2007"/>
        <v>0</v>
      </c>
      <c r="R9921" s="6">
        <f t="shared" si="2008"/>
        <v>0</v>
      </c>
      <c r="S9921" s="6" t="str">
        <f t="shared" si="2009"/>
        <v/>
      </c>
      <c r="T9921" s="29"/>
      <c r="U9921" s="6">
        <f t="shared" si="2010"/>
        <v>0</v>
      </c>
      <c r="V9921" s="55">
        <f t="shared" si="2011"/>
        <v>0</v>
      </c>
      <c r="W9921" s="6">
        <f t="shared" si="2012"/>
        <v>0</v>
      </c>
      <c r="X9921" s="6">
        <f t="shared" si="2013"/>
        <v>0</v>
      </c>
      <c r="AA9921">
        <f t="shared" si="2015"/>
        <v>0</v>
      </c>
    </row>
    <row r="9922" spans="12:27">
      <c r="L9922" s="8">
        <f t="shared" si="2014"/>
        <v>0</v>
      </c>
      <c r="M9922" s="54">
        <f t="shared" si="2004"/>
        <v>0</v>
      </c>
      <c r="N9922" s="6">
        <f t="shared" si="2005"/>
        <v>0</v>
      </c>
      <c r="O9922" s="6" t="str">
        <f t="shared" si="2006"/>
        <v/>
      </c>
      <c r="P9922" s="29"/>
      <c r="Q9922" s="54">
        <f t="shared" si="2007"/>
        <v>0</v>
      </c>
      <c r="R9922" s="6">
        <f t="shared" si="2008"/>
        <v>0</v>
      </c>
      <c r="S9922" s="6" t="str">
        <f t="shared" si="2009"/>
        <v/>
      </c>
      <c r="T9922" s="29"/>
      <c r="U9922" s="6">
        <f t="shared" si="2010"/>
        <v>0</v>
      </c>
      <c r="V9922" s="55">
        <f t="shared" si="2011"/>
        <v>0</v>
      </c>
      <c r="W9922" s="6">
        <f t="shared" si="2012"/>
        <v>0</v>
      </c>
      <c r="X9922" s="6">
        <f t="shared" si="2013"/>
        <v>0</v>
      </c>
      <c r="AA9922">
        <f t="shared" si="2015"/>
        <v>0</v>
      </c>
    </row>
    <row r="9923" spans="12:27">
      <c r="L9923" s="8">
        <f t="shared" si="2014"/>
        <v>0</v>
      </c>
      <c r="M9923" s="54">
        <f t="shared" si="2004"/>
        <v>0</v>
      </c>
      <c r="N9923" s="6">
        <f t="shared" si="2005"/>
        <v>0</v>
      </c>
      <c r="O9923" s="6" t="str">
        <f t="shared" si="2006"/>
        <v/>
      </c>
      <c r="P9923" s="29"/>
      <c r="Q9923" s="54">
        <f t="shared" si="2007"/>
        <v>0</v>
      </c>
      <c r="R9923" s="6">
        <f t="shared" si="2008"/>
        <v>0</v>
      </c>
      <c r="S9923" s="6" t="str">
        <f t="shared" si="2009"/>
        <v/>
      </c>
      <c r="T9923" s="29"/>
      <c r="U9923" s="6">
        <f t="shared" si="2010"/>
        <v>0</v>
      </c>
      <c r="V9923" s="55">
        <f t="shared" si="2011"/>
        <v>0</v>
      </c>
      <c r="W9923" s="6">
        <f t="shared" si="2012"/>
        <v>0</v>
      </c>
      <c r="X9923" s="6">
        <f t="shared" si="2013"/>
        <v>0</v>
      </c>
      <c r="AA9923">
        <f t="shared" si="2015"/>
        <v>0</v>
      </c>
    </row>
    <row r="9924" spans="12:27">
      <c r="L9924" s="8">
        <f t="shared" si="2014"/>
        <v>0</v>
      </c>
      <c r="M9924" s="54">
        <f t="shared" si="2004"/>
        <v>0</v>
      </c>
      <c r="N9924" s="6">
        <f t="shared" si="2005"/>
        <v>0</v>
      </c>
      <c r="O9924" s="6" t="str">
        <f t="shared" si="2006"/>
        <v/>
      </c>
      <c r="P9924" s="29"/>
      <c r="Q9924" s="54">
        <f t="shared" si="2007"/>
        <v>0</v>
      </c>
      <c r="R9924" s="6">
        <f t="shared" si="2008"/>
        <v>0</v>
      </c>
      <c r="S9924" s="6" t="str">
        <f t="shared" si="2009"/>
        <v/>
      </c>
      <c r="T9924" s="29"/>
      <c r="U9924" s="6">
        <f t="shared" si="2010"/>
        <v>0</v>
      </c>
      <c r="V9924" s="55">
        <f t="shared" si="2011"/>
        <v>0</v>
      </c>
      <c r="W9924" s="6">
        <f t="shared" si="2012"/>
        <v>0</v>
      </c>
      <c r="X9924" s="6">
        <f t="shared" si="2013"/>
        <v>0</v>
      </c>
      <c r="AA9924">
        <f t="shared" si="2015"/>
        <v>0</v>
      </c>
    </row>
    <row r="9925" spans="12:27">
      <c r="L9925" s="8">
        <f t="shared" si="2014"/>
        <v>0</v>
      </c>
      <c r="M9925" s="54">
        <f t="shared" si="2004"/>
        <v>0</v>
      </c>
      <c r="N9925" s="6">
        <f t="shared" si="2005"/>
        <v>0</v>
      </c>
      <c r="O9925" s="6" t="str">
        <f t="shared" si="2006"/>
        <v/>
      </c>
      <c r="P9925" s="29"/>
      <c r="Q9925" s="54">
        <f t="shared" si="2007"/>
        <v>0</v>
      </c>
      <c r="R9925" s="6">
        <f t="shared" si="2008"/>
        <v>0</v>
      </c>
      <c r="S9925" s="6" t="str">
        <f t="shared" si="2009"/>
        <v/>
      </c>
      <c r="T9925" s="29"/>
      <c r="U9925" s="6">
        <f t="shared" si="2010"/>
        <v>0</v>
      </c>
      <c r="V9925" s="55">
        <f t="shared" si="2011"/>
        <v>0</v>
      </c>
      <c r="W9925" s="6">
        <f t="shared" si="2012"/>
        <v>0</v>
      </c>
      <c r="X9925" s="6">
        <f t="shared" si="2013"/>
        <v>0</v>
      </c>
      <c r="AA9925">
        <f t="shared" si="2015"/>
        <v>0</v>
      </c>
    </row>
    <row r="9926" spans="12:27">
      <c r="L9926" s="8">
        <f t="shared" si="2014"/>
        <v>0</v>
      </c>
      <c r="M9926" s="54">
        <f t="shared" si="2004"/>
        <v>0</v>
      </c>
      <c r="N9926" s="6">
        <f t="shared" si="2005"/>
        <v>0</v>
      </c>
      <c r="O9926" s="6" t="str">
        <f t="shared" si="2006"/>
        <v/>
      </c>
      <c r="P9926" s="29"/>
      <c r="Q9926" s="54">
        <f t="shared" si="2007"/>
        <v>0</v>
      </c>
      <c r="R9926" s="6">
        <f t="shared" si="2008"/>
        <v>0</v>
      </c>
      <c r="S9926" s="6" t="str">
        <f t="shared" si="2009"/>
        <v/>
      </c>
      <c r="T9926" s="29"/>
      <c r="U9926" s="6">
        <f t="shared" si="2010"/>
        <v>0</v>
      </c>
      <c r="V9926" s="55">
        <f t="shared" si="2011"/>
        <v>0</v>
      </c>
      <c r="W9926" s="6">
        <f t="shared" si="2012"/>
        <v>0</v>
      </c>
      <c r="X9926" s="6">
        <f t="shared" si="2013"/>
        <v>0</v>
      </c>
      <c r="AA9926">
        <f t="shared" si="2015"/>
        <v>0</v>
      </c>
    </row>
    <row r="9927" spans="12:27">
      <c r="L9927" s="8">
        <f t="shared" si="2014"/>
        <v>0</v>
      </c>
      <c r="M9927" s="54">
        <f t="shared" si="2004"/>
        <v>0</v>
      </c>
      <c r="N9927" s="6">
        <f t="shared" si="2005"/>
        <v>0</v>
      </c>
      <c r="O9927" s="6" t="str">
        <f t="shared" si="2006"/>
        <v/>
      </c>
      <c r="P9927" s="29"/>
      <c r="Q9927" s="54">
        <f t="shared" si="2007"/>
        <v>0</v>
      </c>
      <c r="R9927" s="6">
        <f t="shared" si="2008"/>
        <v>0</v>
      </c>
      <c r="S9927" s="6" t="str">
        <f t="shared" si="2009"/>
        <v/>
      </c>
      <c r="T9927" s="29"/>
      <c r="U9927" s="6">
        <f t="shared" si="2010"/>
        <v>0</v>
      </c>
      <c r="V9927" s="55">
        <f t="shared" si="2011"/>
        <v>0</v>
      </c>
      <c r="W9927" s="6">
        <f t="shared" si="2012"/>
        <v>0</v>
      </c>
      <c r="X9927" s="6">
        <f t="shared" si="2013"/>
        <v>0</v>
      </c>
      <c r="AA9927">
        <f t="shared" si="2015"/>
        <v>0</v>
      </c>
    </row>
    <row r="9928" spans="12:27">
      <c r="L9928" s="8">
        <f t="shared" si="2014"/>
        <v>0</v>
      </c>
      <c r="M9928" s="54">
        <f t="shared" ref="M9928:M9991" si="2016">IF(IF(L9928&gt;=sipstart,1,0)+IF(L9928&lt;=sipend,1,0)=2,J9928,0)</f>
        <v>0</v>
      </c>
      <c r="N9928" s="6">
        <f t="shared" ref="N9928:N9991" si="2017">IF(IF(L9928&gt;=sipstart,1,0)+IF(L9928&lt;=sipend,1,0)=2,K9928,0)</f>
        <v>0</v>
      </c>
      <c r="O9928" s="6" t="str">
        <f t="shared" ref="O9928:O9991" si="2018">IF(N9928=-sip,-N9928/B9928,"")</f>
        <v/>
      </c>
      <c r="P9928" s="29"/>
      <c r="Q9928" s="54">
        <f t="shared" ref="Q9928:Q9991" si="2019">IF(IF(L9928&gt;=sipstart,1,0)+IF(L9928&lt;=sipend,1,0)=2,1,0)</f>
        <v>0</v>
      </c>
      <c r="R9928" s="6">
        <f t="shared" ref="R9928:R9991" si="2020">IF(IF(L9928&gt;=sipstart,1,0)+IF(L9928&lt;=sipend,1,0)=2,-dsip,0)</f>
        <v>0</v>
      </c>
      <c r="S9928" s="6" t="str">
        <f t="shared" ref="S9928:S9991" si="2021">IF(R9928=-dsip,-R9928/B9928,"")</f>
        <v/>
      </c>
      <c r="T9928" s="29"/>
      <c r="U9928" s="6">
        <f t="shared" ref="U9928:U9991" si="2022">IF((IF(L9928&gt;=sipstart,1,2)+IF(L9928&lt;=sipend,1,2))=2,L9928,0)</f>
        <v>0</v>
      </c>
      <c r="V9928" s="55">
        <f t="shared" ref="V9928:V9991" si="2023">IF((IF(L9928&gt;=sipstart,1,2)+IF(L9928&lt;=sipend,1,2))=2,L9928,0)+IF(U9927=actualsipend,actualsipend,0)</f>
        <v>0</v>
      </c>
      <c r="W9928" s="6">
        <f t="shared" si="2012"/>
        <v>0</v>
      </c>
      <c r="X9928" s="6">
        <f t="shared" si="2013"/>
        <v>0</v>
      </c>
      <c r="AA9928">
        <f t="shared" si="2015"/>
        <v>0</v>
      </c>
    </row>
    <row r="9929" spans="12:27">
      <c r="L9929" s="8">
        <f t="shared" si="2014"/>
        <v>0</v>
      </c>
      <c r="M9929" s="54">
        <f t="shared" si="2016"/>
        <v>0</v>
      </c>
      <c r="N9929" s="6">
        <f t="shared" si="2017"/>
        <v>0</v>
      </c>
      <c r="O9929" s="6" t="str">
        <f t="shared" si="2018"/>
        <v/>
      </c>
      <c r="P9929" s="29"/>
      <c r="Q9929" s="54">
        <f t="shared" si="2019"/>
        <v>0</v>
      </c>
      <c r="R9929" s="6">
        <f t="shared" si="2020"/>
        <v>0</v>
      </c>
      <c r="S9929" s="6" t="str">
        <f t="shared" si="2021"/>
        <v/>
      </c>
      <c r="T9929" s="29"/>
      <c r="U9929" s="6">
        <f t="shared" si="2022"/>
        <v>0</v>
      </c>
      <c r="V9929" s="55">
        <f t="shared" si="2023"/>
        <v>0</v>
      </c>
      <c r="W9929" s="6">
        <f t="shared" ref="W9929:W9992" si="2024">IF(V9929+V9928=0,0,IF(V9929=V9928,sipunits*B9928,N9929))</f>
        <v>0</v>
      </c>
      <c r="X9929" s="6">
        <f t="shared" ref="X9929:X9992" si="2025">IF(V9929+V9928=0,0,IF(V9929=V9928,dsipunits*B9928,R9929))</f>
        <v>0</v>
      </c>
      <c r="AA9929">
        <f t="shared" si="2015"/>
        <v>0</v>
      </c>
    </row>
    <row r="9930" spans="12:27">
      <c r="L9930" s="8">
        <f t="shared" si="2014"/>
        <v>0</v>
      </c>
      <c r="M9930" s="54">
        <f t="shared" si="2016"/>
        <v>0</v>
      </c>
      <c r="N9930" s="6">
        <f t="shared" si="2017"/>
        <v>0</v>
      </c>
      <c r="O9930" s="6" t="str">
        <f t="shared" si="2018"/>
        <v/>
      </c>
      <c r="P9930" s="29"/>
      <c r="Q9930" s="54">
        <f t="shared" si="2019"/>
        <v>0</v>
      </c>
      <c r="R9930" s="6">
        <f t="shared" si="2020"/>
        <v>0</v>
      </c>
      <c r="S9930" s="6" t="str">
        <f t="shared" si="2021"/>
        <v/>
      </c>
      <c r="T9930" s="29"/>
      <c r="U9930" s="6">
        <f t="shared" si="2022"/>
        <v>0</v>
      </c>
      <c r="V9930" s="55">
        <f t="shared" si="2023"/>
        <v>0</v>
      </c>
      <c r="W9930" s="6">
        <f t="shared" si="2024"/>
        <v>0</v>
      </c>
      <c r="X9930" s="6">
        <f t="shared" si="2025"/>
        <v>0</v>
      </c>
      <c r="AA9930">
        <f t="shared" si="2015"/>
        <v>0</v>
      </c>
    </row>
    <row r="9931" spans="12:27">
      <c r="L9931" s="8">
        <f t="shared" si="2014"/>
        <v>0</v>
      </c>
      <c r="M9931" s="54">
        <f t="shared" si="2016"/>
        <v>0</v>
      </c>
      <c r="N9931" s="6">
        <f t="shared" si="2017"/>
        <v>0</v>
      </c>
      <c r="O9931" s="6" t="str">
        <f t="shared" si="2018"/>
        <v/>
      </c>
      <c r="P9931" s="29"/>
      <c r="Q9931" s="54">
        <f t="shared" si="2019"/>
        <v>0</v>
      </c>
      <c r="R9931" s="6">
        <f t="shared" si="2020"/>
        <v>0</v>
      </c>
      <c r="S9931" s="6" t="str">
        <f t="shared" si="2021"/>
        <v/>
      </c>
      <c r="T9931" s="29"/>
      <c r="U9931" s="6">
        <f t="shared" si="2022"/>
        <v>0</v>
      </c>
      <c r="V9931" s="55">
        <f t="shared" si="2023"/>
        <v>0</v>
      </c>
      <c r="W9931" s="6">
        <f t="shared" si="2024"/>
        <v>0</v>
      </c>
      <c r="X9931" s="6">
        <f t="shared" si="2025"/>
        <v>0</v>
      </c>
      <c r="AA9931">
        <f t="shared" si="2015"/>
        <v>0</v>
      </c>
    </row>
    <row r="9932" spans="12:27">
      <c r="L9932" s="8">
        <f t="shared" si="2014"/>
        <v>0</v>
      </c>
      <c r="M9932" s="54">
        <f t="shared" si="2016"/>
        <v>0</v>
      </c>
      <c r="N9932" s="6">
        <f t="shared" si="2017"/>
        <v>0</v>
      </c>
      <c r="O9932" s="6" t="str">
        <f t="shared" si="2018"/>
        <v/>
      </c>
      <c r="P9932" s="29"/>
      <c r="Q9932" s="54">
        <f t="shared" si="2019"/>
        <v>0</v>
      </c>
      <c r="R9932" s="6">
        <f t="shared" si="2020"/>
        <v>0</v>
      </c>
      <c r="S9932" s="6" t="str">
        <f t="shared" si="2021"/>
        <v/>
      </c>
      <c r="T9932" s="29"/>
      <c r="U9932" s="6">
        <f t="shared" si="2022"/>
        <v>0</v>
      </c>
      <c r="V9932" s="55">
        <f t="shared" si="2023"/>
        <v>0</v>
      </c>
      <c r="W9932" s="6">
        <f t="shared" si="2024"/>
        <v>0</v>
      </c>
      <c r="X9932" s="6">
        <f t="shared" si="2025"/>
        <v>0</v>
      </c>
      <c r="AA9932">
        <f t="shared" si="2015"/>
        <v>0</v>
      </c>
    </row>
    <row r="9933" spans="12:27">
      <c r="L9933" s="8">
        <f t="shared" ref="L9933:L9996" si="2026">A9933</f>
        <v>0</v>
      </c>
      <c r="M9933" s="54">
        <f t="shared" si="2016"/>
        <v>0</v>
      </c>
      <c r="N9933" s="6">
        <f t="shared" si="2017"/>
        <v>0</v>
      </c>
      <c r="O9933" s="6" t="str">
        <f t="shared" si="2018"/>
        <v/>
      </c>
      <c r="P9933" s="29"/>
      <c r="Q9933" s="54">
        <f t="shared" si="2019"/>
        <v>0</v>
      </c>
      <c r="R9933" s="6">
        <f t="shared" si="2020"/>
        <v>0</v>
      </c>
      <c r="S9933" s="6" t="str">
        <f t="shared" si="2021"/>
        <v/>
      </c>
      <c r="T9933" s="29"/>
      <c r="U9933" s="6">
        <f t="shared" si="2022"/>
        <v>0</v>
      </c>
      <c r="V9933" s="55">
        <f t="shared" si="2023"/>
        <v>0</v>
      </c>
      <c r="W9933" s="6">
        <f t="shared" si="2024"/>
        <v>0</v>
      </c>
      <c r="X9933" s="6">
        <f t="shared" si="2025"/>
        <v>0</v>
      </c>
      <c r="AA9933">
        <f t="shared" ref="AA9933:AA9996" si="2027">IF(Q9935=0,IF(Q9933=1,L9933,0),0)</f>
        <v>0</v>
      </c>
    </row>
    <row r="9934" spans="12:27">
      <c r="L9934" s="8">
        <f t="shared" si="2026"/>
        <v>0</v>
      </c>
      <c r="M9934" s="54">
        <f t="shared" si="2016"/>
        <v>0</v>
      </c>
      <c r="N9934" s="6">
        <f t="shared" si="2017"/>
        <v>0</v>
      </c>
      <c r="O9934" s="6" t="str">
        <f t="shared" si="2018"/>
        <v/>
      </c>
      <c r="P9934" s="29"/>
      <c r="Q9934" s="54">
        <f t="shared" si="2019"/>
        <v>0</v>
      </c>
      <c r="R9934" s="6">
        <f t="shared" si="2020"/>
        <v>0</v>
      </c>
      <c r="S9934" s="6" t="str">
        <f t="shared" si="2021"/>
        <v/>
      </c>
      <c r="T9934" s="29"/>
      <c r="U9934" s="6">
        <f t="shared" si="2022"/>
        <v>0</v>
      </c>
      <c r="V9934" s="55">
        <f t="shared" si="2023"/>
        <v>0</v>
      </c>
      <c r="W9934" s="6">
        <f t="shared" si="2024"/>
        <v>0</v>
      </c>
      <c r="X9934" s="6">
        <f t="shared" si="2025"/>
        <v>0</v>
      </c>
      <c r="AA9934">
        <f t="shared" si="2027"/>
        <v>0</v>
      </c>
    </row>
    <row r="9935" spans="12:27">
      <c r="L9935" s="8">
        <f t="shared" si="2026"/>
        <v>0</v>
      </c>
      <c r="M9935" s="54">
        <f t="shared" si="2016"/>
        <v>0</v>
      </c>
      <c r="N9935" s="6">
        <f t="shared" si="2017"/>
        <v>0</v>
      </c>
      <c r="O9935" s="6" t="str">
        <f t="shared" si="2018"/>
        <v/>
      </c>
      <c r="P9935" s="29"/>
      <c r="Q9935" s="54">
        <f t="shared" si="2019"/>
        <v>0</v>
      </c>
      <c r="R9935" s="6">
        <f t="shared" si="2020"/>
        <v>0</v>
      </c>
      <c r="S9935" s="6" t="str">
        <f t="shared" si="2021"/>
        <v/>
      </c>
      <c r="T9935" s="29"/>
      <c r="U9935" s="6">
        <f t="shared" si="2022"/>
        <v>0</v>
      </c>
      <c r="V9935" s="55">
        <f t="shared" si="2023"/>
        <v>0</v>
      </c>
      <c r="W9935" s="6">
        <f t="shared" si="2024"/>
        <v>0</v>
      </c>
      <c r="X9935" s="6">
        <f t="shared" si="2025"/>
        <v>0</v>
      </c>
      <c r="AA9935">
        <f t="shared" si="2027"/>
        <v>0</v>
      </c>
    </row>
    <row r="9936" spans="12:27">
      <c r="L9936" s="8">
        <f t="shared" si="2026"/>
        <v>0</v>
      </c>
      <c r="M9936" s="54">
        <f t="shared" si="2016"/>
        <v>0</v>
      </c>
      <c r="N9936" s="6">
        <f t="shared" si="2017"/>
        <v>0</v>
      </c>
      <c r="O9936" s="6" t="str">
        <f t="shared" si="2018"/>
        <v/>
      </c>
      <c r="P9936" s="29"/>
      <c r="Q9936" s="54">
        <f t="shared" si="2019"/>
        <v>0</v>
      </c>
      <c r="R9936" s="6">
        <f t="shared" si="2020"/>
        <v>0</v>
      </c>
      <c r="S9936" s="6" t="str">
        <f t="shared" si="2021"/>
        <v/>
      </c>
      <c r="T9936" s="29"/>
      <c r="U9936" s="6">
        <f t="shared" si="2022"/>
        <v>0</v>
      </c>
      <c r="V9936" s="55">
        <f t="shared" si="2023"/>
        <v>0</v>
      </c>
      <c r="W9936" s="6">
        <f t="shared" si="2024"/>
        <v>0</v>
      </c>
      <c r="X9936" s="6">
        <f t="shared" si="2025"/>
        <v>0</v>
      </c>
      <c r="AA9936">
        <f t="shared" si="2027"/>
        <v>0</v>
      </c>
    </row>
    <row r="9937" spans="12:27">
      <c r="L9937" s="8">
        <f t="shared" si="2026"/>
        <v>0</v>
      </c>
      <c r="M9937" s="54">
        <f t="shared" si="2016"/>
        <v>0</v>
      </c>
      <c r="N9937" s="6">
        <f t="shared" si="2017"/>
        <v>0</v>
      </c>
      <c r="O9937" s="6" t="str">
        <f t="shared" si="2018"/>
        <v/>
      </c>
      <c r="P9937" s="29"/>
      <c r="Q9937" s="54">
        <f t="shared" si="2019"/>
        <v>0</v>
      </c>
      <c r="R9937" s="6">
        <f t="shared" si="2020"/>
        <v>0</v>
      </c>
      <c r="S9937" s="6" t="str">
        <f t="shared" si="2021"/>
        <v/>
      </c>
      <c r="T9937" s="29"/>
      <c r="U9937" s="6">
        <f t="shared" si="2022"/>
        <v>0</v>
      </c>
      <c r="V9937" s="55">
        <f t="shared" si="2023"/>
        <v>0</v>
      </c>
      <c r="W9937" s="6">
        <f t="shared" si="2024"/>
        <v>0</v>
      </c>
      <c r="X9937" s="6">
        <f t="shared" si="2025"/>
        <v>0</v>
      </c>
      <c r="AA9937">
        <f t="shared" si="2027"/>
        <v>0</v>
      </c>
    </row>
    <row r="9938" spans="12:27">
      <c r="L9938" s="8">
        <f t="shared" si="2026"/>
        <v>0</v>
      </c>
      <c r="M9938" s="54">
        <f t="shared" si="2016"/>
        <v>0</v>
      </c>
      <c r="N9938" s="6">
        <f t="shared" si="2017"/>
        <v>0</v>
      </c>
      <c r="O9938" s="6" t="str">
        <f t="shared" si="2018"/>
        <v/>
      </c>
      <c r="P9938" s="29"/>
      <c r="Q9938" s="54">
        <f t="shared" si="2019"/>
        <v>0</v>
      </c>
      <c r="R9938" s="6">
        <f t="shared" si="2020"/>
        <v>0</v>
      </c>
      <c r="S9938" s="6" t="str">
        <f t="shared" si="2021"/>
        <v/>
      </c>
      <c r="T9938" s="29"/>
      <c r="U9938" s="6">
        <f t="shared" si="2022"/>
        <v>0</v>
      </c>
      <c r="V9938" s="55">
        <f t="shared" si="2023"/>
        <v>0</v>
      </c>
      <c r="W9938" s="6">
        <f t="shared" si="2024"/>
        <v>0</v>
      </c>
      <c r="X9938" s="6">
        <f t="shared" si="2025"/>
        <v>0</v>
      </c>
      <c r="AA9938">
        <f t="shared" si="2027"/>
        <v>0</v>
      </c>
    </row>
    <row r="9939" spans="12:27">
      <c r="L9939" s="8">
        <f t="shared" si="2026"/>
        <v>0</v>
      </c>
      <c r="M9939" s="54">
        <f t="shared" si="2016"/>
        <v>0</v>
      </c>
      <c r="N9939" s="6">
        <f t="shared" si="2017"/>
        <v>0</v>
      </c>
      <c r="O9939" s="6" t="str">
        <f t="shared" si="2018"/>
        <v/>
      </c>
      <c r="P9939" s="29"/>
      <c r="Q9939" s="54">
        <f t="shared" si="2019"/>
        <v>0</v>
      </c>
      <c r="R9939" s="6">
        <f t="shared" si="2020"/>
        <v>0</v>
      </c>
      <c r="S9939" s="6" t="str">
        <f t="shared" si="2021"/>
        <v/>
      </c>
      <c r="T9939" s="29"/>
      <c r="U9939" s="6">
        <f t="shared" si="2022"/>
        <v>0</v>
      </c>
      <c r="V9939" s="55">
        <f t="shared" si="2023"/>
        <v>0</v>
      </c>
      <c r="W9939" s="6">
        <f t="shared" si="2024"/>
        <v>0</v>
      </c>
      <c r="X9939" s="6">
        <f t="shared" si="2025"/>
        <v>0</v>
      </c>
      <c r="AA9939">
        <f t="shared" si="2027"/>
        <v>0</v>
      </c>
    </row>
    <row r="9940" spans="12:27">
      <c r="L9940" s="8">
        <f t="shared" si="2026"/>
        <v>0</v>
      </c>
      <c r="M9940" s="54">
        <f t="shared" si="2016"/>
        <v>0</v>
      </c>
      <c r="N9940" s="6">
        <f t="shared" si="2017"/>
        <v>0</v>
      </c>
      <c r="O9940" s="6" t="str">
        <f t="shared" si="2018"/>
        <v/>
      </c>
      <c r="P9940" s="29"/>
      <c r="Q9940" s="54">
        <f t="shared" si="2019"/>
        <v>0</v>
      </c>
      <c r="R9940" s="6">
        <f t="shared" si="2020"/>
        <v>0</v>
      </c>
      <c r="S9940" s="6" t="str">
        <f t="shared" si="2021"/>
        <v/>
      </c>
      <c r="T9940" s="29"/>
      <c r="U9940" s="6">
        <f t="shared" si="2022"/>
        <v>0</v>
      </c>
      <c r="V9940" s="55">
        <f t="shared" si="2023"/>
        <v>0</v>
      </c>
      <c r="W9940" s="6">
        <f t="shared" si="2024"/>
        <v>0</v>
      </c>
      <c r="X9940" s="6">
        <f t="shared" si="2025"/>
        <v>0</v>
      </c>
      <c r="AA9940">
        <f t="shared" si="2027"/>
        <v>0</v>
      </c>
    </row>
    <row r="9941" spans="12:27">
      <c r="L9941" s="8">
        <f t="shared" si="2026"/>
        <v>0</v>
      </c>
      <c r="M9941" s="54">
        <f t="shared" si="2016"/>
        <v>0</v>
      </c>
      <c r="N9941" s="6">
        <f t="shared" si="2017"/>
        <v>0</v>
      </c>
      <c r="O9941" s="6" t="str">
        <f t="shared" si="2018"/>
        <v/>
      </c>
      <c r="P9941" s="29"/>
      <c r="Q9941" s="54">
        <f t="shared" si="2019"/>
        <v>0</v>
      </c>
      <c r="R9941" s="6">
        <f t="shared" si="2020"/>
        <v>0</v>
      </c>
      <c r="S9941" s="6" t="str">
        <f t="shared" si="2021"/>
        <v/>
      </c>
      <c r="T9941" s="29"/>
      <c r="U9941" s="6">
        <f t="shared" si="2022"/>
        <v>0</v>
      </c>
      <c r="V9941" s="55">
        <f t="shared" si="2023"/>
        <v>0</v>
      </c>
      <c r="W9941" s="6">
        <f t="shared" si="2024"/>
        <v>0</v>
      </c>
      <c r="X9941" s="6">
        <f t="shared" si="2025"/>
        <v>0</v>
      </c>
      <c r="AA9941">
        <f t="shared" si="2027"/>
        <v>0</v>
      </c>
    </row>
    <row r="9942" spans="12:27">
      <c r="L9942" s="8">
        <f t="shared" si="2026"/>
        <v>0</v>
      </c>
      <c r="M9942" s="54">
        <f t="shared" si="2016"/>
        <v>0</v>
      </c>
      <c r="N9942" s="6">
        <f t="shared" si="2017"/>
        <v>0</v>
      </c>
      <c r="O9942" s="6" t="str">
        <f t="shared" si="2018"/>
        <v/>
      </c>
      <c r="P9942" s="29"/>
      <c r="Q9942" s="54">
        <f t="shared" si="2019"/>
        <v>0</v>
      </c>
      <c r="R9942" s="6">
        <f t="shared" si="2020"/>
        <v>0</v>
      </c>
      <c r="S9942" s="6" t="str">
        <f t="shared" si="2021"/>
        <v/>
      </c>
      <c r="T9942" s="29"/>
      <c r="U9942" s="6">
        <f t="shared" si="2022"/>
        <v>0</v>
      </c>
      <c r="V9942" s="55">
        <f t="shared" si="2023"/>
        <v>0</v>
      </c>
      <c r="W9942" s="6">
        <f t="shared" si="2024"/>
        <v>0</v>
      </c>
      <c r="X9942" s="6">
        <f t="shared" si="2025"/>
        <v>0</v>
      </c>
      <c r="AA9942">
        <f t="shared" si="2027"/>
        <v>0</v>
      </c>
    </row>
    <row r="9943" spans="12:27">
      <c r="L9943" s="8">
        <f t="shared" si="2026"/>
        <v>0</v>
      </c>
      <c r="M9943" s="54">
        <f t="shared" si="2016"/>
        <v>0</v>
      </c>
      <c r="N9943" s="6">
        <f t="shared" si="2017"/>
        <v>0</v>
      </c>
      <c r="O9943" s="6" t="str">
        <f t="shared" si="2018"/>
        <v/>
      </c>
      <c r="P9943" s="29"/>
      <c r="Q9943" s="54">
        <f t="shared" si="2019"/>
        <v>0</v>
      </c>
      <c r="R9943" s="6">
        <f t="shared" si="2020"/>
        <v>0</v>
      </c>
      <c r="S9943" s="6" t="str">
        <f t="shared" si="2021"/>
        <v/>
      </c>
      <c r="T9943" s="29"/>
      <c r="U9943" s="6">
        <f t="shared" si="2022"/>
        <v>0</v>
      </c>
      <c r="V9943" s="55">
        <f t="shared" si="2023"/>
        <v>0</v>
      </c>
      <c r="W9943" s="6">
        <f t="shared" si="2024"/>
        <v>0</v>
      </c>
      <c r="X9943" s="6">
        <f t="shared" si="2025"/>
        <v>0</v>
      </c>
      <c r="AA9943">
        <f t="shared" si="2027"/>
        <v>0</v>
      </c>
    </row>
    <row r="9944" spans="12:27">
      <c r="L9944" s="8">
        <f t="shared" si="2026"/>
        <v>0</v>
      </c>
      <c r="M9944" s="54">
        <f t="shared" si="2016"/>
        <v>0</v>
      </c>
      <c r="N9944" s="6">
        <f t="shared" si="2017"/>
        <v>0</v>
      </c>
      <c r="O9944" s="6" t="str">
        <f t="shared" si="2018"/>
        <v/>
      </c>
      <c r="P9944" s="29"/>
      <c r="Q9944" s="54">
        <f t="shared" si="2019"/>
        <v>0</v>
      </c>
      <c r="R9944" s="6">
        <f t="shared" si="2020"/>
        <v>0</v>
      </c>
      <c r="S9944" s="6" t="str">
        <f t="shared" si="2021"/>
        <v/>
      </c>
      <c r="T9944" s="29"/>
      <c r="U9944" s="6">
        <f t="shared" si="2022"/>
        <v>0</v>
      </c>
      <c r="V9944" s="55">
        <f t="shared" si="2023"/>
        <v>0</v>
      </c>
      <c r="W9944" s="6">
        <f t="shared" si="2024"/>
        <v>0</v>
      </c>
      <c r="X9944" s="6">
        <f t="shared" si="2025"/>
        <v>0</v>
      </c>
      <c r="AA9944">
        <f t="shared" si="2027"/>
        <v>0</v>
      </c>
    </row>
    <row r="9945" spans="12:27">
      <c r="L9945" s="8">
        <f t="shared" si="2026"/>
        <v>0</v>
      </c>
      <c r="M9945" s="54">
        <f t="shared" si="2016"/>
        <v>0</v>
      </c>
      <c r="N9945" s="6">
        <f t="shared" si="2017"/>
        <v>0</v>
      </c>
      <c r="O9945" s="6" t="str">
        <f t="shared" si="2018"/>
        <v/>
      </c>
      <c r="P9945" s="29"/>
      <c r="Q9945" s="54">
        <f t="shared" si="2019"/>
        <v>0</v>
      </c>
      <c r="R9945" s="6">
        <f t="shared" si="2020"/>
        <v>0</v>
      </c>
      <c r="S9945" s="6" t="str">
        <f t="shared" si="2021"/>
        <v/>
      </c>
      <c r="T9945" s="29"/>
      <c r="U9945" s="6">
        <f t="shared" si="2022"/>
        <v>0</v>
      </c>
      <c r="V9945" s="55">
        <f t="shared" si="2023"/>
        <v>0</v>
      </c>
      <c r="W9945" s="6">
        <f t="shared" si="2024"/>
        <v>0</v>
      </c>
      <c r="X9945" s="6">
        <f t="shared" si="2025"/>
        <v>0</v>
      </c>
      <c r="AA9945">
        <f t="shared" si="2027"/>
        <v>0</v>
      </c>
    </row>
    <row r="9946" spans="12:27">
      <c r="L9946" s="8">
        <f t="shared" si="2026"/>
        <v>0</v>
      </c>
      <c r="M9946" s="54">
        <f t="shared" si="2016"/>
        <v>0</v>
      </c>
      <c r="N9946" s="6">
        <f t="shared" si="2017"/>
        <v>0</v>
      </c>
      <c r="O9946" s="6" t="str">
        <f t="shared" si="2018"/>
        <v/>
      </c>
      <c r="P9946" s="29"/>
      <c r="Q9946" s="54">
        <f t="shared" si="2019"/>
        <v>0</v>
      </c>
      <c r="R9946" s="6">
        <f t="shared" si="2020"/>
        <v>0</v>
      </c>
      <c r="S9946" s="6" t="str">
        <f t="shared" si="2021"/>
        <v/>
      </c>
      <c r="T9946" s="29"/>
      <c r="U9946" s="6">
        <f t="shared" si="2022"/>
        <v>0</v>
      </c>
      <c r="V9946" s="55">
        <f t="shared" si="2023"/>
        <v>0</v>
      </c>
      <c r="W9946" s="6">
        <f t="shared" si="2024"/>
        <v>0</v>
      </c>
      <c r="X9946" s="6">
        <f t="shared" si="2025"/>
        <v>0</v>
      </c>
      <c r="AA9946">
        <f t="shared" si="2027"/>
        <v>0</v>
      </c>
    </row>
    <row r="9947" spans="12:27">
      <c r="L9947" s="8">
        <f t="shared" si="2026"/>
        <v>0</v>
      </c>
      <c r="M9947" s="54">
        <f t="shared" si="2016"/>
        <v>0</v>
      </c>
      <c r="N9947" s="6">
        <f t="shared" si="2017"/>
        <v>0</v>
      </c>
      <c r="O9947" s="6" t="str">
        <f t="shared" si="2018"/>
        <v/>
      </c>
      <c r="P9947" s="29"/>
      <c r="Q9947" s="54">
        <f t="shared" si="2019"/>
        <v>0</v>
      </c>
      <c r="R9947" s="6">
        <f t="shared" si="2020"/>
        <v>0</v>
      </c>
      <c r="S9947" s="6" t="str">
        <f t="shared" si="2021"/>
        <v/>
      </c>
      <c r="T9947" s="29"/>
      <c r="U9947" s="6">
        <f t="shared" si="2022"/>
        <v>0</v>
      </c>
      <c r="V9947" s="55">
        <f t="shared" si="2023"/>
        <v>0</v>
      </c>
      <c r="W9947" s="6">
        <f t="shared" si="2024"/>
        <v>0</v>
      </c>
      <c r="X9947" s="6">
        <f t="shared" si="2025"/>
        <v>0</v>
      </c>
      <c r="AA9947">
        <f t="shared" si="2027"/>
        <v>0</v>
      </c>
    </row>
    <row r="9948" spans="12:27">
      <c r="L9948" s="8">
        <f t="shared" si="2026"/>
        <v>0</v>
      </c>
      <c r="M9948" s="54">
        <f t="shared" si="2016"/>
        <v>0</v>
      </c>
      <c r="N9948" s="6">
        <f t="shared" si="2017"/>
        <v>0</v>
      </c>
      <c r="O9948" s="6" t="str">
        <f t="shared" si="2018"/>
        <v/>
      </c>
      <c r="P9948" s="29"/>
      <c r="Q9948" s="54">
        <f t="shared" si="2019"/>
        <v>0</v>
      </c>
      <c r="R9948" s="6">
        <f t="shared" si="2020"/>
        <v>0</v>
      </c>
      <c r="S9948" s="6" t="str">
        <f t="shared" si="2021"/>
        <v/>
      </c>
      <c r="T9948" s="29"/>
      <c r="U9948" s="6">
        <f t="shared" si="2022"/>
        <v>0</v>
      </c>
      <c r="V9948" s="55">
        <f t="shared" si="2023"/>
        <v>0</v>
      </c>
      <c r="W9948" s="6">
        <f t="shared" si="2024"/>
        <v>0</v>
      </c>
      <c r="X9948" s="6">
        <f t="shared" si="2025"/>
        <v>0</v>
      </c>
      <c r="AA9948">
        <f t="shared" si="2027"/>
        <v>0</v>
      </c>
    </row>
    <row r="9949" spans="12:27">
      <c r="L9949" s="8">
        <f t="shared" si="2026"/>
        <v>0</v>
      </c>
      <c r="M9949" s="54">
        <f t="shared" si="2016"/>
        <v>0</v>
      </c>
      <c r="N9949" s="6">
        <f t="shared" si="2017"/>
        <v>0</v>
      </c>
      <c r="O9949" s="6" t="str">
        <f t="shared" si="2018"/>
        <v/>
      </c>
      <c r="P9949" s="29"/>
      <c r="Q9949" s="54">
        <f t="shared" si="2019"/>
        <v>0</v>
      </c>
      <c r="R9949" s="6">
        <f t="shared" si="2020"/>
        <v>0</v>
      </c>
      <c r="S9949" s="6" t="str">
        <f t="shared" si="2021"/>
        <v/>
      </c>
      <c r="T9949" s="29"/>
      <c r="U9949" s="6">
        <f t="shared" si="2022"/>
        <v>0</v>
      </c>
      <c r="V9949" s="55">
        <f t="shared" si="2023"/>
        <v>0</v>
      </c>
      <c r="W9949" s="6">
        <f t="shared" si="2024"/>
        <v>0</v>
      </c>
      <c r="X9949" s="6">
        <f t="shared" si="2025"/>
        <v>0</v>
      </c>
      <c r="AA9949">
        <f t="shared" si="2027"/>
        <v>0</v>
      </c>
    </row>
    <row r="9950" spans="12:27">
      <c r="L9950" s="8">
        <f t="shared" si="2026"/>
        <v>0</v>
      </c>
      <c r="M9950" s="54">
        <f t="shared" si="2016"/>
        <v>0</v>
      </c>
      <c r="N9950" s="6">
        <f t="shared" si="2017"/>
        <v>0</v>
      </c>
      <c r="O9950" s="6" t="str">
        <f t="shared" si="2018"/>
        <v/>
      </c>
      <c r="P9950" s="29"/>
      <c r="Q9950" s="54">
        <f t="shared" si="2019"/>
        <v>0</v>
      </c>
      <c r="R9950" s="6">
        <f t="shared" si="2020"/>
        <v>0</v>
      </c>
      <c r="S9950" s="6" t="str">
        <f t="shared" si="2021"/>
        <v/>
      </c>
      <c r="T9950" s="29"/>
      <c r="U9950" s="6">
        <f t="shared" si="2022"/>
        <v>0</v>
      </c>
      <c r="V9950" s="55">
        <f t="shared" si="2023"/>
        <v>0</v>
      </c>
      <c r="W9950" s="6">
        <f t="shared" si="2024"/>
        <v>0</v>
      </c>
      <c r="X9950" s="6">
        <f t="shared" si="2025"/>
        <v>0</v>
      </c>
      <c r="AA9950">
        <f t="shared" si="2027"/>
        <v>0</v>
      </c>
    </row>
    <row r="9951" spans="12:27">
      <c r="L9951" s="8">
        <f t="shared" si="2026"/>
        <v>0</v>
      </c>
      <c r="M9951" s="54">
        <f t="shared" si="2016"/>
        <v>0</v>
      </c>
      <c r="N9951" s="6">
        <f t="shared" si="2017"/>
        <v>0</v>
      </c>
      <c r="O9951" s="6" t="str">
        <f t="shared" si="2018"/>
        <v/>
      </c>
      <c r="P9951" s="29"/>
      <c r="Q9951" s="54">
        <f t="shared" si="2019"/>
        <v>0</v>
      </c>
      <c r="R9951" s="6">
        <f t="shared" si="2020"/>
        <v>0</v>
      </c>
      <c r="S9951" s="6" t="str">
        <f t="shared" si="2021"/>
        <v/>
      </c>
      <c r="T9951" s="29"/>
      <c r="U9951" s="6">
        <f t="shared" si="2022"/>
        <v>0</v>
      </c>
      <c r="V9951" s="55">
        <f t="shared" si="2023"/>
        <v>0</v>
      </c>
      <c r="W9951" s="6">
        <f t="shared" si="2024"/>
        <v>0</v>
      </c>
      <c r="X9951" s="6">
        <f t="shared" si="2025"/>
        <v>0</v>
      </c>
      <c r="AA9951">
        <f t="shared" si="2027"/>
        <v>0</v>
      </c>
    </row>
    <row r="9952" spans="12:27">
      <c r="L9952" s="8">
        <f t="shared" si="2026"/>
        <v>0</v>
      </c>
      <c r="M9952" s="54">
        <f t="shared" si="2016"/>
        <v>0</v>
      </c>
      <c r="N9952" s="6">
        <f t="shared" si="2017"/>
        <v>0</v>
      </c>
      <c r="O9952" s="6" t="str">
        <f t="shared" si="2018"/>
        <v/>
      </c>
      <c r="P9952" s="29"/>
      <c r="Q9952" s="54">
        <f t="shared" si="2019"/>
        <v>0</v>
      </c>
      <c r="R9952" s="6">
        <f t="shared" si="2020"/>
        <v>0</v>
      </c>
      <c r="S9952" s="6" t="str">
        <f t="shared" si="2021"/>
        <v/>
      </c>
      <c r="T9952" s="29"/>
      <c r="U9952" s="6">
        <f t="shared" si="2022"/>
        <v>0</v>
      </c>
      <c r="V9952" s="55">
        <f t="shared" si="2023"/>
        <v>0</v>
      </c>
      <c r="W9952" s="6">
        <f t="shared" si="2024"/>
        <v>0</v>
      </c>
      <c r="X9952" s="6">
        <f t="shared" si="2025"/>
        <v>0</v>
      </c>
      <c r="AA9952">
        <f t="shared" si="2027"/>
        <v>0</v>
      </c>
    </row>
    <row r="9953" spans="12:27">
      <c r="L9953" s="8">
        <f t="shared" si="2026"/>
        <v>0</v>
      </c>
      <c r="M9953" s="54">
        <f t="shared" si="2016"/>
        <v>0</v>
      </c>
      <c r="N9953" s="6">
        <f t="shared" si="2017"/>
        <v>0</v>
      </c>
      <c r="O9953" s="6" t="str">
        <f t="shared" si="2018"/>
        <v/>
      </c>
      <c r="P9953" s="29"/>
      <c r="Q9953" s="54">
        <f t="shared" si="2019"/>
        <v>0</v>
      </c>
      <c r="R9953" s="6">
        <f t="shared" si="2020"/>
        <v>0</v>
      </c>
      <c r="S9953" s="6" t="str">
        <f t="shared" si="2021"/>
        <v/>
      </c>
      <c r="T9953" s="29"/>
      <c r="U9953" s="6">
        <f t="shared" si="2022"/>
        <v>0</v>
      </c>
      <c r="V9953" s="55">
        <f t="shared" si="2023"/>
        <v>0</v>
      </c>
      <c r="W9953" s="6">
        <f t="shared" si="2024"/>
        <v>0</v>
      </c>
      <c r="X9953" s="6">
        <f t="shared" si="2025"/>
        <v>0</v>
      </c>
      <c r="AA9953">
        <f t="shared" si="2027"/>
        <v>0</v>
      </c>
    </row>
    <row r="9954" spans="12:27">
      <c r="L9954" s="8">
        <f t="shared" si="2026"/>
        <v>0</v>
      </c>
      <c r="M9954" s="54">
        <f t="shared" si="2016"/>
        <v>0</v>
      </c>
      <c r="N9954" s="6">
        <f t="shared" si="2017"/>
        <v>0</v>
      </c>
      <c r="O9954" s="6" t="str">
        <f t="shared" si="2018"/>
        <v/>
      </c>
      <c r="P9954" s="29"/>
      <c r="Q9954" s="54">
        <f t="shared" si="2019"/>
        <v>0</v>
      </c>
      <c r="R9954" s="6">
        <f t="shared" si="2020"/>
        <v>0</v>
      </c>
      <c r="S9954" s="6" t="str">
        <f t="shared" si="2021"/>
        <v/>
      </c>
      <c r="T9954" s="29"/>
      <c r="U9954" s="6">
        <f t="shared" si="2022"/>
        <v>0</v>
      </c>
      <c r="V9954" s="55">
        <f t="shared" si="2023"/>
        <v>0</v>
      </c>
      <c r="W9954" s="6">
        <f t="shared" si="2024"/>
        <v>0</v>
      </c>
      <c r="X9954" s="6">
        <f t="shared" si="2025"/>
        <v>0</v>
      </c>
      <c r="AA9954">
        <f t="shared" si="2027"/>
        <v>0</v>
      </c>
    </row>
    <row r="9955" spans="12:27">
      <c r="L9955" s="8">
        <f t="shared" si="2026"/>
        <v>0</v>
      </c>
      <c r="M9955" s="54">
        <f t="shared" si="2016"/>
        <v>0</v>
      </c>
      <c r="N9955" s="6">
        <f t="shared" si="2017"/>
        <v>0</v>
      </c>
      <c r="O9955" s="6" t="str">
        <f t="shared" si="2018"/>
        <v/>
      </c>
      <c r="P9955" s="29"/>
      <c r="Q9955" s="54">
        <f t="shared" si="2019"/>
        <v>0</v>
      </c>
      <c r="R9955" s="6">
        <f t="shared" si="2020"/>
        <v>0</v>
      </c>
      <c r="S9955" s="6" t="str">
        <f t="shared" si="2021"/>
        <v/>
      </c>
      <c r="T9955" s="29"/>
      <c r="U9955" s="6">
        <f t="shared" si="2022"/>
        <v>0</v>
      </c>
      <c r="V9955" s="55">
        <f t="shared" si="2023"/>
        <v>0</v>
      </c>
      <c r="W9955" s="6">
        <f t="shared" si="2024"/>
        <v>0</v>
      </c>
      <c r="X9955" s="6">
        <f t="shared" si="2025"/>
        <v>0</v>
      </c>
      <c r="AA9955">
        <f t="shared" si="2027"/>
        <v>0</v>
      </c>
    </row>
    <row r="9956" spans="12:27">
      <c r="L9956" s="8">
        <f t="shared" si="2026"/>
        <v>0</v>
      </c>
      <c r="M9956" s="54">
        <f t="shared" si="2016"/>
        <v>0</v>
      </c>
      <c r="N9956" s="6">
        <f t="shared" si="2017"/>
        <v>0</v>
      </c>
      <c r="O9956" s="6" t="str">
        <f t="shared" si="2018"/>
        <v/>
      </c>
      <c r="P9956" s="29"/>
      <c r="Q9956" s="54">
        <f t="shared" si="2019"/>
        <v>0</v>
      </c>
      <c r="R9956" s="6">
        <f t="shared" si="2020"/>
        <v>0</v>
      </c>
      <c r="S9956" s="6" t="str">
        <f t="shared" si="2021"/>
        <v/>
      </c>
      <c r="T9956" s="29"/>
      <c r="U9956" s="6">
        <f t="shared" si="2022"/>
        <v>0</v>
      </c>
      <c r="V9956" s="55">
        <f t="shared" si="2023"/>
        <v>0</v>
      </c>
      <c r="W9956" s="6">
        <f t="shared" si="2024"/>
        <v>0</v>
      </c>
      <c r="X9956" s="6">
        <f t="shared" si="2025"/>
        <v>0</v>
      </c>
      <c r="AA9956">
        <f t="shared" si="2027"/>
        <v>0</v>
      </c>
    </row>
    <row r="9957" spans="12:27">
      <c r="L9957" s="8">
        <f t="shared" si="2026"/>
        <v>0</v>
      </c>
      <c r="M9957" s="54">
        <f t="shared" si="2016"/>
        <v>0</v>
      </c>
      <c r="N9957" s="6">
        <f t="shared" si="2017"/>
        <v>0</v>
      </c>
      <c r="O9957" s="6" t="str">
        <f t="shared" si="2018"/>
        <v/>
      </c>
      <c r="P9957" s="29"/>
      <c r="Q9957" s="54">
        <f t="shared" si="2019"/>
        <v>0</v>
      </c>
      <c r="R9957" s="6">
        <f t="shared" si="2020"/>
        <v>0</v>
      </c>
      <c r="S9957" s="6" t="str">
        <f t="shared" si="2021"/>
        <v/>
      </c>
      <c r="T9957" s="29"/>
      <c r="U9957" s="6">
        <f t="shared" si="2022"/>
        <v>0</v>
      </c>
      <c r="V9957" s="55">
        <f t="shared" si="2023"/>
        <v>0</v>
      </c>
      <c r="W9957" s="6">
        <f t="shared" si="2024"/>
        <v>0</v>
      </c>
      <c r="X9957" s="6">
        <f t="shared" si="2025"/>
        <v>0</v>
      </c>
      <c r="AA9957">
        <f t="shared" si="2027"/>
        <v>0</v>
      </c>
    </row>
    <row r="9958" spans="12:27">
      <c r="L9958" s="8">
        <f t="shared" si="2026"/>
        <v>0</v>
      </c>
      <c r="M9958" s="54">
        <f t="shared" si="2016"/>
        <v>0</v>
      </c>
      <c r="N9958" s="6">
        <f t="shared" si="2017"/>
        <v>0</v>
      </c>
      <c r="O9958" s="6" t="str">
        <f t="shared" si="2018"/>
        <v/>
      </c>
      <c r="P9958" s="29"/>
      <c r="Q9958" s="54">
        <f t="shared" si="2019"/>
        <v>0</v>
      </c>
      <c r="R9958" s="6">
        <f t="shared" si="2020"/>
        <v>0</v>
      </c>
      <c r="S9958" s="6" t="str">
        <f t="shared" si="2021"/>
        <v/>
      </c>
      <c r="T9958" s="29"/>
      <c r="U9958" s="6">
        <f t="shared" si="2022"/>
        <v>0</v>
      </c>
      <c r="V9958" s="55">
        <f t="shared" si="2023"/>
        <v>0</v>
      </c>
      <c r="W9958" s="6">
        <f t="shared" si="2024"/>
        <v>0</v>
      </c>
      <c r="X9958" s="6">
        <f t="shared" si="2025"/>
        <v>0</v>
      </c>
      <c r="AA9958">
        <f t="shared" si="2027"/>
        <v>0</v>
      </c>
    </row>
    <row r="9959" spans="12:27">
      <c r="L9959" s="8">
        <f t="shared" si="2026"/>
        <v>0</v>
      </c>
      <c r="M9959" s="54">
        <f t="shared" si="2016"/>
        <v>0</v>
      </c>
      <c r="N9959" s="6">
        <f t="shared" si="2017"/>
        <v>0</v>
      </c>
      <c r="O9959" s="6" t="str">
        <f t="shared" si="2018"/>
        <v/>
      </c>
      <c r="P9959" s="29"/>
      <c r="Q9959" s="54">
        <f t="shared" si="2019"/>
        <v>0</v>
      </c>
      <c r="R9959" s="6">
        <f t="shared" si="2020"/>
        <v>0</v>
      </c>
      <c r="S9959" s="6" t="str">
        <f t="shared" si="2021"/>
        <v/>
      </c>
      <c r="T9959" s="29"/>
      <c r="U9959" s="6">
        <f t="shared" si="2022"/>
        <v>0</v>
      </c>
      <c r="V9959" s="55">
        <f t="shared" si="2023"/>
        <v>0</v>
      </c>
      <c r="W9959" s="6">
        <f t="shared" si="2024"/>
        <v>0</v>
      </c>
      <c r="X9959" s="6">
        <f t="shared" si="2025"/>
        <v>0</v>
      </c>
      <c r="AA9959">
        <f t="shared" si="2027"/>
        <v>0</v>
      </c>
    </row>
    <row r="9960" spans="12:27">
      <c r="L9960" s="8">
        <f t="shared" si="2026"/>
        <v>0</v>
      </c>
      <c r="M9960" s="54">
        <f t="shared" si="2016"/>
        <v>0</v>
      </c>
      <c r="N9960" s="6">
        <f t="shared" si="2017"/>
        <v>0</v>
      </c>
      <c r="O9960" s="6" t="str">
        <f t="shared" si="2018"/>
        <v/>
      </c>
      <c r="P9960" s="29"/>
      <c r="Q9960" s="54">
        <f t="shared" si="2019"/>
        <v>0</v>
      </c>
      <c r="R9960" s="6">
        <f t="shared" si="2020"/>
        <v>0</v>
      </c>
      <c r="S9960" s="6" t="str">
        <f t="shared" si="2021"/>
        <v/>
      </c>
      <c r="T9960" s="29"/>
      <c r="U9960" s="6">
        <f t="shared" si="2022"/>
        <v>0</v>
      </c>
      <c r="V9960" s="55">
        <f t="shared" si="2023"/>
        <v>0</v>
      </c>
      <c r="W9960" s="6">
        <f t="shared" si="2024"/>
        <v>0</v>
      </c>
      <c r="X9960" s="6">
        <f t="shared" si="2025"/>
        <v>0</v>
      </c>
      <c r="AA9960">
        <f t="shared" si="2027"/>
        <v>0</v>
      </c>
    </row>
    <row r="9961" spans="12:27">
      <c r="L9961" s="8">
        <f t="shared" si="2026"/>
        <v>0</v>
      </c>
      <c r="M9961" s="54">
        <f t="shared" si="2016"/>
        <v>0</v>
      </c>
      <c r="N9961" s="6">
        <f t="shared" si="2017"/>
        <v>0</v>
      </c>
      <c r="O9961" s="6" t="str">
        <f t="shared" si="2018"/>
        <v/>
      </c>
      <c r="P9961" s="29"/>
      <c r="Q9961" s="54">
        <f t="shared" si="2019"/>
        <v>0</v>
      </c>
      <c r="R9961" s="6">
        <f t="shared" si="2020"/>
        <v>0</v>
      </c>
      <c r="S9961" s="6" t="str">
        <f t="shared" si="2021"/>
        <v/>
      </c>
      <c r="T9961" s="29"/>
      <c r="U9961" s="6">
        <f t="shared" si="2022"/>
        <v>0</v>
      </c>
      <c r="V9961" s="55">
        <f t="shared" si="2023"/>
        <v>0</v>
      </c>
      <c r="W9961" s="6">
        <f t="shared" si="2024"/>
        <v>0</v>
      </c>
      <c r="X9961" s="6">
        <f t="shared" si="2025"/>
        <v>0</v>
      </c>
      <c r="AA9961">
        <f t="shared" si="2027"/>
        <v>0</v>
      </c>
    </row>
    <row r="9962" spans="12:27">
      <c r="L9962" s="8">
        <f t="shared" si="2026"/>
        <v>0</v>
      </c>
      <c r="M9962" s="54">
        <f t="shared" si="2016"/>
        <v>0</v>
      </c>
      <c r="N9962" s="6">
        <f t="shared" si="2017"/>
        <v>0</v>
      </c>
      <c r="O9962" s="6" t="str">
        <f t="shared" si="2018"/>
        <v/>
      </c>
      <c r="P9962" s="29"/>
      <c r="Q9962" s="54">
        <f t="shared" si="2019"/>
        <v>0</v>
      </c>
      <c r="R9962" s="6">
        <f t="shared" si="2020"/>
        <v>0</v>
      </c>
      <c r="S9962" s="6" t="str">
        <f t="shared" si="2021"/>
        <v/>
      </c>
      <c r="T9962" s="29"/>
      <c r="U9962" s="6">
        <f t="shared" si="2022"/>
        <v>0</v>
      </c>
      <c r="V9962" s="55">
        <f t="shared" si="2023"/>
        <v>0</v>
      </c>
      <c r="W9962" s="6">
        <f t="shared" si="2024"/>
        <v>0</v>
      </c>
      <c r="X9962" s="6">
        <f t="shared" si="2025"/>
        <v>0</v>
      </c>
      <c r="AA9962">
        <f t="shared" si="2027"/>
        <v>0</v>
      </c>
    </row>
    <row r="9963" spans="12:27">
      <c r="L9963" s="8">
        <f t="shared" si="2026"/>
        <v>0</v>
      </c>
      <c r="M9963" s="54">
        <f t="shared" si="2016"/>
        <v>0</v>
      </c>
      <c r="N9963" s="6">
        <f t="shared" si="2017"/>
        <v>0</v>
      </c>
      <c r="O9963" s="6" t="str">
        <f t="shared" si="2018"/>
        <v/>
      </c>
      <c r="P9963" s="29"/>
      <c r="Q9963" s="54">
        <f t="shared" si="2019"/>
        <v>0</v>
      </c>
      <c r="R9963" s="6">
        <f t="shared" si="2020"/>
        <v>0</v>
      </c>
      <c r="S9963" s="6" t="str">
        <f t="shared" si="2021"/>
        <v/>
      </c>
      <c r="T9963" s="29"/>
      <c r="U9963" s="6">
        <f t="shared" si="2022"/>
        <v>0</v>
      </c>
      <c r="V9963" s="55">
        <f t="shared" si="2023"/>
        <v>0</v>
      </c>
      <c r="W9963" s="6">
        <f t="shared" si="2024"/>
        <v>0</v>
      </c>
      <c r="X9963" s="6">
        <f t="shared" si="2025"/>
        <v>0</v>
      </c>
      <c r="AA9963">
        <f t="shared" si="2027"/>
        <v>0</v>
      </c>
    </row>
    <row r="9964" spans="12:27">
      <c r="L9964" s="8">
        <f t="shared" si="2026"/>
        <v>0</v>
      </c>
      <c r="M9964" s="54">
        <f t="shared" si="2016"/>
        <v>0</v>
      </c>
      <c r="N9964" s="6">
        <f t="shared" si="2017"/>
        <v>0</v>
      </c>
      <c r="O9964" s="6" t="str">
        <f t="shared" si="2018"/>
        <v/>
      </c>
      <c r="P9964" s="29"/>
      <c r="Q9964" s="54">
        <f t="shared" si="2019"/>
        <v>0</v>
      </c>
      <c r="R9964" s="6">
        <f t="shared" si="2020"/>
        <v>0</v>
      </c>
      <c r="S9964" s="6" t="str">
        <f t="shared" si="2021"/>
        <v/>
      </c>
      <c r="T9964" s="29"/>
      <c r="U9964" s="6">
        <f t="shared" si="2022"/>
        <v>0</v>
      </c>
      <c r="V9964" s="55">
        <f t="shared" si="2023"/>
        <v>0</v>
      </c>
      <c r="W9964" s="6">
        <f t="shared" si="2024"/>
        <v>0</v>
      </c>
      <c r="X9964" s="6">
        <f t="shared" si="2025"/>
        <v>0</v>
      </c>
      <c r="AA9964">
        <f t="shared" si="2027"/>
        <v>0</v>
      </c>
    </row>
    <row r="9965" spans="12:27">
      <c r="L9965" s="8">
        <f t="shared" si="2026"/>
        <v>0</v>
      </c>
      <c r="M9965" s="54">
        <f t="shared" si="2016"/>
        <v>0</v>
      </c>
      <c r="N9965" s="6">
        <f t="shared" si="2017"/>
        <v>0</v>
      </c>
      <c r="O9965" s="6" t="str">
        <f t="shared" si="2018"/>
        <v/>
      </c>
      <c r="P9965" s="29"/>
      <c r="Q9965" s="54">
        <f t="shared" si="2019"/>
        <v>0</v>
      </c>
      <c r="R9965" s="6">
        <f t="shared" si="2020"/>
        <v>0</v>
      </c>
      <c r="S9965" s="6" t="str">
        <f t="shared" si="2021"/>
        <v/>
      </c>
      <c r="T9965" s="29"/>
      <c r="U9965" s="6">
        <f t="shared" si="2022"/>
        <v>0</v>
      </c>
      <c r="V9965" s="55">
        <f t="shared" si="2023"/>
        <v>0</v>
      </c>
      <c r="W9965" s="6">
        <f t="shared" si="2024"/>
        <v>0</v>
      </c>
      <c r="X9965" s="6">
        <f t="shared" si="2025"/>
        <v>0</v>
      </c>
      <c r="AA9965">
        <f t="shared" si="2027"/>
        <v>0</v>
      </c>
    </row>
    <row r="9966" spans="12:27">
      <c r="L9966" s="8">
        <f t="shared" si="2026"/>
        <v>0</v>
      </c>
      <c r="M9966" s="54">
        <f t="shared" si="2016"/>
        <v>0</v>
      </c>
      <c r="N9966" s="6">
        <f t="shared" si="2017"/>
        <v>0</v>
      </c>
      <c r="O9966" s="6" t="str">
        <f t="shared" si="2018"/>
        <v/>
      </c>
      <c r="P9966" s="29"/>
      <c r="Q9966" s="54">
        <f t="shared" si="2019"/>
        <v>0</v>
      </c>
      <c r="R9966" s="6">
        <f t="shared" si="2020"/>
        <v>0</v>
      </c>
      <c r="S9966" s="6" t="str">
        <f t="shared" si="2021"/>
        <v/>
      </c>
      <c r="T9966" s="29"/>
      <c r="U9966" s="6">
        <f t="shared" si="2022"/>
        <v>0</v>
      </c>
      <c r="V9966" s="55">
        <f t="shared" si="2023"/>
        <v>0</v>
      </c>
      <c r="W9966" s="6">
        <f t="shared" si="2024"/>
        <v>0</v>
      </c>
      <c r="X9966" s="6">
        <f t="shared" si="2025"/>
        <v>0</v>
      </c>
      <c r="AA9966">
        <f t="shared" si="2027"/>
        <v>0</v>
      </c>
    </row>
    <row r="9967" spans="12:27">
      <c r="L9967" s="8">
        <f t="shared" si="2026"/>
        <v>0</v>
      </c>
      <c r="M9967" s="54">
        <f t="shared" si="2016"/>
        <v>0</v>
      </c>
      <c r="N9967" s="6">
        <f t="shared" si="2017"/>
        <v>0</v>
      </c>
      <c r="O9967" s="6" t="str">
        <f t="shared" si="2018"/>
        <v/>
      </c>
      <c r="P9967" s="29"/>
      <c r="Q9967" s="54">
        <f t="shared" si="2019"/>
        <v>0</v>
      </c>
      <c r="R9967" s="6">
        <f t="shared" si="2020"/>
        <v>0</v>
      </c>
      <c r="S9967" s="6" t="str">
        <f t="shared" si="2021"/>
        <v/>
      </c>
      <c r="T9967" s="29"/>
      <c r="U9967" s="6">
        <f t="shared" si="2022"/>
        <v>0</v>
      </c>
      <c r="V9967" s="55">
        <f t="shared" si="2023"/>
        <v>0</v>
      </c>
      <c r="W9967" s="6">
        <f t="shared" si="2024"/>
        <v>0</v>
      </c>
      <c r="X9967" s="6">
        <f t="shared" si="2025"/>
        <v>0</v>
      </c>
      <c r="AA9967">
        <f t="shared" si="2027"/>
        <v>0</v>
      </c>
    </row>
    <row r="9968" spans="12:27">
      <c r="L9968" s="8">
        <f t="shared" si="2026"/>
        <v>0</v>
      </c>
      <c r="M9968" s="54">
        <f t="shared" si="2016"/>
        <v>0</v>
      </c>
      <c r="N9968" s="6">
        <f t="shared" si="2017"/>
        <v>0</v>
      </c>
      <c r="O9968" s="6" t="str">
        <f t="shared" si="2018"/>
        <v/>
      </c>
      <c r="P9968" s="29"/>
      <c r="Q9968" s="54">
        <f t="shared" si="2019"/>
        <v>0</v>
      </c>
      <c r="R9968" s="6">
        <f t="shared" si="2020"/>
        <v>0</v>
      </c>
      <c r="S9968" s="6" t="str">
        <f t="shared" si="2021"/>
        <v/>
      </c>
      <c r="T9968" s="29"/>
      <c r="U9968" s="6">
        <f t="shared" si="2022"/>
        <v>0</v>
      </c>
      <c r="V9968" s="55">
        <f t="shared" si="2023"/>
        <v>0</v>
      </c>
      <c r="W9968" s="6">
        <f t="shared" si="2024"/>
        <v>0</v>
      </c>
      <c r="X9968" s="6">
        <f t="shared" si="2025"/>
        <v>0</v>
      </c>
      <c r="AA9968">
        <f t="shared" si="2027"/>
        <v>0</v>
      </c>
    </row>
    <row r="9969" spans="12:27">
      <c r="L9969" s="8">
        <f t="shared" si="2026"/>
        <v>0</v>
      </c>
      <c r="M9969" s="54">
        <f t="shared" si="2016"/>
        <v>0</v>
      </c>
      <c r="N9969" s="6">
        <f t="shared" si="2017"/>
        <v>0</v>
      </c>
      <c r="O9969" s="6" t="str">
        <f t="shared" si="2018"/>
        <v/>
      </c>
      <c r="P9969" s="29"/>
      <c r="Q9969" s="54">
        <f t="shared" si="2019"/>
        <v>0</v>
      </c>
      <c r="R9969" s="6">
        <f t="shared" si="2020"/>
        <v>0</v>
      </c>
      <c r="S9969" s="6" t="str">
        <f t="shared" si="2021"/>
        <v/>
      </c>
      <c r="T9969" s="29"/>
      <c r="U9969" s="6">
        <f t="shared" si="2022"/>
        <v>0</v>
      </c>
      <c r="V9969" s="55">
        <f t="shared" si="2023"/>
        <v>0</v>
      </c>
      <c r="W9969" s="6">
        <f t="shared" si="2024"/>
        <v>0</v>
      </c>
      <c r="X9969" s="6">
        <f t="shared" si="2025"/>
        <v>0</v>
      </c>
      <c r="AA9969">
        <f t="shared" si="2027"/>
        <v>0</v>
      </c>
    </row>
    <row r="9970" spans="12:27">
      <c r="L9970" s="8">
        <f t="shared" si="2026"/>
        <v>0</v>
      </c>
      <c r="M9970" s="54">
        <f t="shared" si="2016"/>
        <v>0</v>
      </c>
      <c r="N9970" s="6">
        <f t="shared" si="2017"/>
        <v>0</v>
      </c>
      <c r="O9970" s="6" t="str">
        <f t="shared" si="2018"/>
        <v/>
      </c>
      <c r="P9970" s="29"/>
      <c r="Q9970" s="54">
        <f t="shared" si="2019"/>
        <v>0</v>
      </c>
      <c r="R9970" s="6">
        <f t="shared" si="2020"/>
        <v>0</v>
      </c>
      <c r="S9970" s="6" t="str">
        <f t="shared" si="2021"/>
        <v/>
      </c>
      <c r="T9970" s="29"/>
      <c r="U9970" s="6">
        <f t="shared" si="2022"/>
        <v>0</v>
      </c>
      <c r="V9970" s="55">
        <f t="shared" si="2023"/>
        <v>0</v>
      </c>
      <c r="W9970" s="6">
        <f t="shared" si="2024"/>
        <v>0</v>
      </c>
      <c r="X9970" s="6">
        <f t="shared" si="2025"/>
        <v>0</v>
      </c>
      <c r="AA9970">
        <f t="shared" si="2027"/>
        <v>0</v>
      </c>
    </row>
    <row r="9971" spans="12:27">
      <c r="L9971" s="8">
        <f t="shared" si="2026"/>
        <v>0</v>
      </c>
      <c r="M9971" s="54">
        <f t="shared" si="2016"/>
        <v>0</v>
      </c>
      <c r="N9971" s="6">
        <f t="shared" si="2017"/>
        <v>0</v>
      </c>
      <c r="O9971" s="6" t="str">
        <f t="shared" si="2018"/>
        <v/>
      </c>
      <c r="P9971" s="29"/>
      <c r="Q9971" s="54">
        <f t="shared" si="2019"/>
        <v>0</v>
      </c>
      <c r="R9971" s="6">
        <f t="shared" si="2020"/>
        <v>0</v>
      </c>
      <c r="S9971" s="6" t="str">
        <f t="shared" si="2021"/>
        <v/>
      </c>
      <c r="T9971" s="29"/>
      <c r="U9971" s="6">
        <f t="shared" si="2022"/>
        <v>0</v>
      </c>
      <c r="V9971" s="55">
        <f t="shared" si="2023"/>
        <v>0</v>
      </c>
      <c r="W9971" s="6">
        <f t="shared" si="2024"/>
        <v>0</v>
      </c>
      <c r="X9971" s="6">
        <f t="shared" si="2025"/>
        <v>0</v>
      </c>
      <c r="AA9971">
        <f t="shared" si="2027"/>
        <v>0</v>
      </c>
    </row>
    <row r="9972" spans="12:27">
      <c r="L9972" s="8">
        <f t="shared" si="2026"/>
        <v>0</v>
      </c>
      <c r="M9972" s="54">
        <f t="shared" si="2016"/>
        <v>0</v>
      </c>
      <c r="N9972" s="6">
        <f t="shared" si="2017"/>
        <v>0</v>
      </c>
      <c r="O9972" s="6" t="str">
        <f t="shared" si="2018"/>
        <v/>
      </c>
      <c r="P9972" s="29"/>
      <c r="Q9972" s="54">
        <f t="shared" si="2019"/>
        <v>0</v>
      </c>
      <c r="R9972" s="6">
        <f t="shared" si="2020"/>
        <v>0</v>
      </c>
      <c r="S9972" s="6" t="str">
        <f t="shared" si="2021"/>
        <v/>
      </c>
      <c r="T9972" s="29"/>
      <c r="U9972" s="6">
        <f t="shared" si="2022"/>
        <v>0</v>
      </c>
      <c r="V9972" s="55">
        <f t="shared" si="2023"/>
        <v>0</v>
      </c>
      <c r="W9972" s="6">
        <f t="shared" si="2024"/>
        <v>0</v>
      </c>
      <c r="X9972" s="6">
        <f t="shared" si="2025"/>
        <v>0</v>
      </c>
      <c r="AA9972">
        <f t="shared" si="2027"/>
        <v>0</v>
      </c>
    </row>
    <row r="9973" spans="12:27">
      <c r="L9973" s="8">
        <f t="shared" si="2026"/>
        <v>0</v>
      </c>
      <c r="M9973" s="54">
        <f t="shared" si="2016"/>
        <v>0</v>
      </c>
      <c r="N9973" s="6">
        <f t="shared" si="2017"/>
        <v>0</v>
      </c>
      <c r="O9973" s="6" t="str">
        <f t="shared" si="2018"/>
        <v/>
      </c>
      <c r="P9973" s="29"/>
      <c r="Q9973" s="54">
        <f t="shared" si="2019"/>
        <v>0</v>
      </c>
      <c r="R9973" s="6">
        <f t="shared" si="2020"/>
        <v>0</v>
      </c>
      <c r="S9973" s="6" t="str">
        <f t="shared" si="2021"/>
        <v/>
      </c>
      <c r="T9973" s="29"/>
      <c r="U9973" s="6">
        <f t="shared" si="2022"/>
        <v>0</v>
      </c>
      <c r="V9973" s="55">
        <f t="shared" si="2023"/>
        <v>0</v>
      </c>
      <c r="W9973" s="6">
        <f t="shared" si="2024"/>
        <v>0</v>
      </c>
      <c r="X9973" s="6">
        <f t="shared" si="2025"/>
        <v>0</v>
      </c>
      <c r="AA9973">
        <f t="shared" si="2027"/>
        <v>0</v>
      </c>
    </row>
    <row r="9974" spans="12:27">
      <c r="L9974" s="8">
        <f t="shared" si="2026"/>
        <v>0</v>
      </c>
      <c r="M9974" s="54">
        <f t="shared" si="2016"/>
        <v>0</v>
      </c>
      <c r="N9974" s="6">
        <f t="shared" si="2017"/>
        <v>0</v>
      </c>
      <c r="O9974" s="6" t="str">
        <f t="shared" si="2018"/>
        <v/>
      </c>
      <c r="P9974" s="29"/>
      <c r="Q9974" s="54">
        <f t="shared" si="2019"/>
        <v>0</v>
      </c>
      <c r="R9974" s="6">
        <f t="shared" si="2020"/>
        <v>0</v>
      </c>
      <c r="S9974" s="6" t="str">
        <f t="shared" si="2021"/>
        <v/>
      </c>
      <c r="T9974" s="29"/>
      <c r="U9974" s="6">
        <f t="shared" si="2022"/>
        <v>0</v>
      </c>
      <c r="V9974" s="55">
        <f t="shared" si="2023"/>
        <v>0</v>
      </c>
      <c r="W9974" s="6">
        <f t="shared" si="2024"/>
        <v>0</v>
      </c>
      <c r="X9974" s="6">
        <f t="shared" si="2025"/>
        <v>0</v>
      </c>
      <c r="AA9974">
        <f t="shared" si="2027"/>
        <v>0</v>
      </c>
    </row>
    <row r="9975" spans="12:27">
      <c r="L9975" s="8">
        <f t="shared" si="2026"/>
        <v>0</v>
      </c>
      <c r="M9975" s="54">
        <f t="shared" si="2016"/>
        <v>0</v>
      </c>
      <c r="N9975" s="6">
        <f t="shared" si="2017"/>
        <v>0</v>
      </c>
      <c r="O9975" s="6" t="str">
        <f t="shared" si="2018"/>
        <v/>
      </c>
      <c r="P9975" s="29"/>
      <c r="Q9975" s="54">
        <f t="shared" si="2019"/>
        <v>0</v>
      </c>
      <c r="R9975" s="6">
        <f t="shared" si="2020"/>
        <v>0</v>
      </c>
      <c r="S9975" s="6" t="str">
        <f t="shared" si="2021"/>
        <v/>
      </c>
      <c r="T9975" s="29"/>
      <c r="U9975" s="6">
        <f t="shared" si="2022"/>
        <v>0</v>
      </c>
      <c r="V9975" s="55">
        <f t="shared" si="2023"/>
        <v>0</v>
      </c>
      <c r="W9975" s="6">
        <f t="shared" si="2024"/>
        <v>0</v>
      </c>
      <c r="X9975" s="6">
        <f t="shared" si="2025"/>
        <v>0</v>
      </c>
      <c r="AA9975">
        <f t="shared" si="2027"/>
        <v>0</v>
      </c>
    </row>
    <row r="9976" spans="12:27">
      <c r="L9976" s="8">
        <f t="shared" si="2026"/>
        <v>0</v>
      </c>
      <c r="M9976" s="54">
        <f t="shared" si="2016"/>
        <v>0</v>
      </c>
      <c r="N9976" s="6">
        <f t="shared" si="2017"/>
        <v>0</v>
      </c>
      <c r="O9976" s="6" t="str">
        <f t="shared" si="2018"/>
        <v/>
      </c>
      <c r="P9976" s="29"/>
      <c r="Q9976" s="54">
        <f t="shared" si="2019"/>
        <v>0</v>
      </c>
      <c r="R9976" s="6">
        <f t="shared" si="2020"/>
        <v>0</v>
      </c>
      <c r="S9976" s="6" t="str">
        <f t="shared" si="2021"/>
        <v/>
      </c>
      <c r="T9976" s="29"/>
      <c r="U9976" s="6">
        <f t="shared" si="2022"/>
        <v>0</v>
      </c>
      <c r="V9976" s="55">
        <f t="shared" si="2023"/>
        <v>0</v>
      </c>
      <c r="W9976" s="6">
        <f t="shared" si="2024"/>
        <v>0</v>
      </c>
      <c r="X9976" s="6">
        <f t="shared" si="2025"/>
        <v>0</v>
      </c>
      <c r="AA9976">
        <f t="shared" si="2027"/>
        <v>0</v>
      </c>
    </row>
    <row r="9977" spans="12:27">
      <c r="L9977" s="8">
        <f t="shared" si="2026"/>
        <v>0</v>
      </c>
      <c r="M9977" s="54">
        <f t="shared" si="2016"/>
        <v>0</v>
      </c>
      <c r="N9977" s="6">
        <f t="shared" si="2017"/>
        <v>0</v>
      </c>
      <c r="O9977" s="6" t="str">
        <f t="shared" si="2018"/>
        <v/>
      </c>
      <c r="P9977" s="29"/>
      <c r="Q9977" s="54">
        <f t="shared" si="2019"/>
        <v>0</v>
      </c>
      <c r="R9977" s="6">
        <f t="shared" si="2020"/>
        <v>0</v>
      </c>
      <c r="S9977" s="6" t="str">
        <f t="shared" si="2021"/>
        <v/>
      </c>
      <c r="T9977" s="29"/>
      <c r="U9977" s="6">
        <f t="shared" si="2022"/>
        <v>0</v>
      </c>
      <c r="V9977" s="55">
        <f t="shared" si="2023"/>
        <v>0</v>
      </c>
      <c r="W9977" s="6">
        <f t="shared" si="2024"/>
        <v>0</v>
      </c>
      <c r="X9977" s="6">
        <f t="shared" si="2025"/>
        <v>0</v>
      </c>
      <c r="AA9977">
        <f t="shared" si="2027"/>
        <v>0</v>
      </c>
    </row>
    <row r="9978" spans="12:27">
      <c r="L9978" s="8">
        <f t="shared" si="2026"/>
        <v>0</v>
      </c>
      <c r="M9978" s="54">
        <f t="shared" si="2016"/>
        <v>0</v>
      </c>
      <c r="N9978" s="6">
        <f t="shared" si="2017"/>
        <v>0</v>
      </c>
      <c r="O9978" s="6" t="str">
        <f t="shared" si="2018"/>
        <v/>
      </c>
      <c r="P9978" s="29"/>
      <c r="Q9978" s="54">
        <f t="shared" si="2019"/>
        <v>0</v>
      </c>
      <c r="R9978" s="6">
        <f t="shared" si="2020"/>
        <v>0</v>
      </c>
      <c r="S9978" s="6" t="str">
        <f t="shared" si="2021"/>
        <v/>
      </c>
      <c r="T9978" s="29"/>
      <c r="U9978" s="6">
        <f t="shared" si="2022"/>
        <v>0</v>
      </c>
      <c r="V9978" s="55">
        <f t="shared" si="2023"/>
        <v>0</v>
      </c>
      <c r="W9978" s="6">
        <f t="shared" si="2024"/>
        <v>0</v>
      </c>
      <c r="X9978" s="6">
        <f t="shared" si="2025"/>
        <v>0</v>
      </c>
      <c r="AA9978">
        <f t="shared" si="2027"/>
        <v>0</v>
      </c>
    </row>
    <row r="9979" spans="12:27">
      <c r="L9979" s="8">
        <f t="shared" si="2026"/>
        <v>0</v>
      </c>
      <c r="M9979" s="54">
        <f t="shared" si="2016"/>
        <v>0</v>
      </c>
      <c r="N9979" s="6">
        <f t="shared" si="2017"/>
        <v>0</v>
      </c>
      <c r="O9979" s="6" t="str">
        <f t="shared" si="2018"/>
        <v/>
      </c>
      <c r="P9979" s="29"/>
      <c r="Q9979" s="54">
        <f t="shared" si="2019"/>
        <v>0</v>
      </c>
      <c r="R9979" s="6">
        <f t="shared" si="2020"/>
        <v>0</v>
      </c>
      <c r="S9979" s="6" t="str">
        <f t="shared" si="2021"/>
        <v/>
      </c>
      <c r="T9979" s="29"/>
      <c r="U9979" s="6">
        <f t="shared" si="2022"/>
        <v>0</v>
      </c>
      <c r="V9979" s="55">
        <f t="shared" si="2023"/>
        <v>0</v>
      </c>
      <c r="W9979" s="6">
        <f t="shared" si="2024"/>
        <v>0</v>
      </c>
      <c r="X9979" s="6">
        <f t="shared" si="2025"/>
        <v>0</v>
      </c>
      <c r="AA9979">
        <f t="shared" si="2027"/>
        <v>0</v>
      </c>
    </row>
    <row r="9980" spans="12:27">
      <c r="L9980" s="8">
        <f t="shared" si="2026"/>
        <v>0</v>
      </c>
      <c r="M9980" s="54">
        <f t="shared" si="2016"/>
        <v>0</v>
      </c>
      <c r="N9980" s="6">
        <f t="shared" si="2017"/>
        <v>0</v>
      </c>
      <c r="O9980" s="6" t="str">
        <f t="shared" si="2018"/>
        <v/>
      </c>
      <c r="P9980" s="29"/>
      <c r="Q9980" s="54">
        <f t="shared" si="2019"/>
        <v>0</v>
      </c>
      <c r="R9980" s="6">
        <f t="shared" si="2020"/>
        <v>0</v>
      </c>
      <c r="S9980" s="6" t="str">
        <f t="shared" si="2021"/>
        <v/>
      </c>
      <c r="T9980" s="29"/>
      <c r="U9980" s="6">
        <f t="shared" si="2022"/>
        <v>0</v>
      </c>
      <c r="V9980" s="55">
        <f t="shared" si="2023"/>
        <v>0</v>
      </c>
      <c r="W9980" s="6">
        <f t="shared" si="2024"/>
        <v>0</v>
      </c>
      <c r="X9980" s="6">
        <f t="shared" si="2025"/>
        <v>0</v>
      </c>
      <c r="AA9980">
        <f t="shared" si="2027"/>
        <v>0</v>
      </c>
    </row>
    <row r="9981" spans="12:27">
      <c r="L9981" s="8">
        <f t="shared" si="2026"/>
        <v>0</v>
      </c>
      <c r="M9981" s="54">
        <f t="shared" si="2016"/>
        <v>0</v>
      </c>
      <c r="N9981" s="6">
        <f t="shared" si="2017"/>
        <v>0</v>
      </c>
      <c r="O9981" s="6" t="str">
        <f t="shared" si="2018"/>
        <v/>
      </c>
      <c r="P9981" s="29"/>
      <c r="Q9981" s="54">
        <f t="shared" si="2019"/>
        <v>0</v>
      </c>
      <c r="R9981" s="6">
        <f t="shared" si="2020"/>
        <v>0</v>
      </c>
      <c r="S9981" s="6" t="str">
        <f t="shared" si="2021"/>
        <v/>
      </c>
      <c r="T9981" s="29"/>
      <c r="U9981" s="6">
        <f t="shared" si="2022"/>
        <v>0</v>
      </c>
      <c r="V9981" s="55">
        <f t="shared" si="2023"/>
        <v>0</v>
      </c>
      <c r="W9981" s="6">
        <f t="shared" si="2024"/>
        <v>0</v>
      </c>
      <c r="X9981" s="6">
        <f t="shared" si="2025"/>
        <v>0</v>
      </c>
      <c r="AA9981">
        <f t="shared" si="2027"/>
        <v>0</v>
      </c>
    </row>
    <row r="9982" spans="12:27">
      <c r="L9982" s="8">
        <f t="shared" si="2026"/>
        <v>0</v>
      </c>
      <c r="M9982" s="54">
        <f t="shared" si="2016"/>
        <v>0</v>
      </c>
      <c r="N9982" s="6">
        <f t="shared" si="2017"/>
        <v>0</v>
      </c>
      <c r="O9982" s="6" t="str">
        <f t="shared" si="2018"/>
        <v/>
      </c>
      <c r="P9982" s="29"/>
      <c r="Q9982" s="54">
        <f t="shared" si="2019"/>
        <v>0</v>
      </c>
      <c r="R9982" s="6">
        <f t="shared" si="2020"/>
        <v>0</v>
      </c>
      <c r="S9982" s="6" t="str">
        <f t="shared" si="2021"/>
        <v/>
      </c>
      <c r="T9982" s="29"/>
      <c r="U9982" s="6">
        <f t="shared" si="2022"/>
        <v>0</v>
      </c>
      <c r="V9982" s="55">
        <f t="shared" si="2023"/>
        <v>0</v>
      </c>
      <c r="W9982" s="6">
        <f t="shared" si="2024"/>
        <v>0</v>
      </c>
      <c r="X9982" s="6">
        <f t="shared" si="2025"/>
        <v>0</v>
      </c>
      <c r="AA9982">
        <f t="shared" si="2027"/>
        <v>0</v>
      </c>
    </row>
    <row r="9983" spans="12:27">
      <c r="L9983" s="8">
        <f t="shared" si="2026"/>
        <v>0</v>
      </c>
      <c r="M9983" s="54">
        <f t="shared" si="2016"/>
        <v>0</v>
      </c>
      <c r="N9983" s="6">
        <f t="shared" si="2017"/>
        <v>0</v>
      </c>
      <c r="O9983" s="6" t="str">
        <f t="shared" si="2018"/>
        <v/>
      </c>
      <c r="P9983" s="29"/>
      <c r="Q9983" s="54">
        <f t="shared" si="2019"/>
        <v>0</v>
      </c>
      <c r="R9983" s="6">
        <f t="shared" si="2020"/>
        <v>0</v>
      </c>
      <c r="S9983" s="6" t="str">
        <f t="shared" si="2021"/>
        <v/>
      </c>
      <c r="T9983" s="29"/>
      <c r="U9983" s="6">
        <f t="shared" si="2022"/>
        <v>0</v>
      </c>
      <c r="V9983" s="55">
        <f t="shared" si="2023"/>
        <v>0</v>
      </c>
      <c r="W9983" s="6">
        <f t="shared" si="2024"/>
        <v>0</v>
      </c>
      <c r="X9983" s="6">
        <f t="shared" si="2025"/>
        <v>0</v>
      </c>
      <c r="AA9983">
        <f t="shared" si="2027"/>
        <v>0</v>
      </c>
    </row>
    <row r="9984" spans="12:27">
      <c r="L9984" s="8">
        <f t="shared" si="2026"/>
        <v>0</v>
      </c>
      <c r="M9984" s="54">
        <f t="shared" si="2016"/>
        <v>0</v>
      </c>
      <c r="N9984" s="6">
        <f t="shared" si="2017"/>
        <v>0</v>
      </c>
      <c r="O9984" s="6" t="str">
        <f t="shared" si="2018"/>
        <v/>
      </c>
      <c r="P9984" s="29"/>
      <c r="Q9984" s="54">
        <f t="shared" si="2019"/>
        <v>0</v>
      </c>
      <c r="R9984" s="6">
        <f t="shared" si="2020"/>
        <v>0</v>
      </c>
      <c r="S9984" s="6" t="str">
        <f t="shared" si="2021"/>
        <v/>
      </c>
      <c r="T9984" s="29"/>
      <c r="U9984" s="6">
        <f t="shared" si="2022"/>
        <v>0</v>
      </c>
      <c r="V9984" s="55">
        <f t="shared" si="2023"/>
        <v>0</v>
      </c>
      <c r="W9984" s="6">
        <f t="shared" si="2024"/>
        <v>0</v>
      </c>
      <c r="X9984" s="6">
        <f t="shared" si="2025"/>
        <v>0</v>
      </c>
      <c r="AA9984">
        <f t="shared" si="2027"/>
        <v>0</v>
      </c>
    </row>
    <row r="9985" spans="12:27">
      <c r="L9985" s="8">
        <f t="shared" si="2026"/>
        <v>0</v>
      </c>
      <c r="M9985" s="54">
        <f t="shared" si="2016"/>
        <v>0</v>
      </c>
      <c r="N9985" s="6">
        <f t="shared" si="2017"/>
        <v>0</v>
      </c>
      <c r="O9985" s="6" t="str">
        <f t="shared" si="2018"/>
        <v/>
      </c>
      <c r="P9985" s="29"/>
      <c r="Q9985" s="54">
        <f t="shared" si="2019"/>
        <v>0</v>
      </c>
      <c r="R9985" s="6">
        <f t="shared" si="2020"/>
        <v>0</v>
      </c>
      <c r="S9985" s="6" t="str">
        <f t="shared" si="2021"/>
        <v/>
      </c>
      <c r="T9985" s="29"/>
      <c r="U9985" s="6">
        <f t="shared" si="2022"/>
        <v>0</v>
      </c>
      <c r="V9985" s="55">
        <f t="shared" si="2023"/>
        <v>0</v>
      </c>
      <c r="W9985" s="6">
        <f t="shared" si="2024"/>
        <v>0</v>
      </c>
      <c r="X9985" s="6">
        <f t="shared" si="2025"/>
        <v>0</v>
      </c>
      <c r="AA9985">
        <f t="shared" si="2027"/>
        <v>0</v>
      </c>
    </row>
    <row r="9986" spans="12:27">
      <c r="L9986" s="8">
        <f t="shared" si="2026"/>
        <v>0</v>
      </c>
      <c r="M9986" s="54">
        <f t="shared" si="2016"/>
        <v>0</v>
      </c>
      <c r="N9986" s="6">
        <f t="shared" si="2017"/>
        <v>0</v>
      </c>
      <c r="O9986" s="6" t="str">
        <f t="shared" si="2018"/>
        <v/>
      </c>
      <c r="P9986" s="29"/>
      <c r="Q9986" s="54">
        <f t="shared" si="2019"/>
        <v>0</v>
      </c>
      <c r="R9986" s="6">
        <f t="shared" si="2020"/>
        <v>0</v>
      </c>
      <c r="S9986" s="6" t="str">
        <f t="shared" si="2021"/>
        <v/>
      </c>
      <c r="T9986" s="29"/>
      <c r="U9986" s="6">
        <f t="shared" si="2022"/>
        <v>0</v>
      </c>
      <c r="V9986" s="55">
        <f t="shared" si="2023"/>
        <v>0</v>
      </c>
      <c r="W9986" s="6">
        <f t="shared" si="2024"/>
        <v>0</v>
      </c>
      <c r="X9986" s="6">
        <f t="shared" si="2025"/>
        <v>0</v>
      </c>
      <c r="AA9986">
        <f t="shared" si="2027"/>
        <v>0</v>
      </c>
    </row>
    <row r="9987" spans="12:27">
      <c r="L9987" s="8">
        <f t="shared" si="2026"/>
        <v>0</v>
      </c>
      <c r="M9987" s="54">
        <f t="shared" si="2016"/>
        <v>0</v>
      </c>
      <c r="N9987" s="6">
        <f t="shared" si="2017"/>
        <v>0</v>
      </c>
      <c r="O9987" s="6" t="str">
        <f t="shared" si="2018"/>
        <v/>
      </c>
      <c r="P9987" s="29"/>
      <c r="Q9987" s="54">
        <f t="shared" si="2019"/>
        <v>0</v>
      </c>
      <c r="R9987" s="6">
        <f t="shared" si="2020"/>
        <v>0</v>
      </c>
      <c r="S9987" s="6" t="str">
        <f t="shared" si="2021"/>
        <v/>
      </c>
      <c r="T9987" s="29"/>
      <c r="U9987" s="6">
        <f t="shared" si="2022"/>
        <v>0</v>
      </c>
      <c r="V9987" s="55">
        <f t="shared" si="2023"/>
        <v>0</v>
      </c>
      <c r="W9987" s="6">
        <f t="shared" si="2024"/>
        <v>0</v>
      </c>
      <c r="X9987" s="6">
        <f t="shared" si="2025"/>
        <v>0</v>
      </c>
      <c r="AA9987">
        <f t="shared" si="2027"/>
        <v>0</v>
      </c>
    </row>
    <row r="9988" spans="12:27">
      <c r="L9988" s="8">
        <f t="shared" si="2026"/>
        <v>0</v>
      </c>
      <c r="M9988" s="54">
        <f t="shared" si="2016"/>
        <v>0</v>
      </c>
      <c r="N9988" s="6">
        <f t="shared" si="2017"/>
        <v>0</v>
      </c>
      <c r="O9988" s="6" t="str">
        <f t="shared" si="2018"/>
        <v/>
      </c>
      <c r="P9988" s="29"/>
      <c r="Q9988" s="54">
        <f t="shared" si="2019"/>
        <v>0</v>
      </c>
      <c r="R9988" s="6">
        <f t="shared" si="2020"/>
        <v>0</v>
      </c>
      <c r="S9988" s="6" t="str">
        <f t="shared" si="2021"/>
        <v/>
      </c>
      <c r="T9988" s="29"/>
      <c r="U9988" s="6">
        <f t="shared" si="2022"/>
        <v>0</v>
      </c>
      <c r="V9988" s="55">
        <f t="shared" si="2023"/>
        <v>0</v>
      </c>
      <c r="W9988" s="6">
        <f t="shared" si="2024"/>
        <v>0</v>
      </c>
      <c r="X9988" s="6">
        <f t="shared" si="2025"/>
        <v>0</v>
      </c>
      <c r="AA9988">
        <f t="shared" si="2027"/>
        <v>0</v>
      </c>
    </row>
    <row r="9989" spans="12:27">
      <c r="L9989" s="8">
        <f t="shared" si="2026"/>
        <v>0</v>
      </c>
      <c r="M9989" s="54">
        <f t="shared" si="2016"/>
        <v>0</v>
      </c>
      <c r="N9989" s="6">
        <f t="shared" si="2017"/>
        <v>0</v>
      </c>
      <c r="O9989" s="6" t="str">
        <f t="shared" si="2018"/>
        <v/>
      </c>
      <c r="P9989" s="29"/>
      <c r="Q9989" s="54">
        <f t="shared" si="2019"/>
        <v>0</v>
      </c>
      <c r="R9989" s="6">
        <f t="shared" si="2020"/>
        <v>0</v>
      </c>
      <c r="S9989" s="6" t="str">
        <f t="shared" si="2021"/>
        <v/>
      </c>
      <c r="T9989" s="29"/>
      <c r="U9989" s="6">
        <f t="shared" si="2022"/>
        <v>0</v>
      </c>
      <c r="V9989" s="55">
        <f t="shared" si="2023"/>
        <v>0</v>
      </c>
      <c r="W9989" s="6">
        <f t="shared" si="2024"/>
        <v>0</v>
      </c>
      <c r="X9989" s="6">
        <f t="shared" si="2025"/>
        <v>0</v>
      </c>
      <c r="AA9989">
        <f t="shared" si="2027"/>
        <v>0</v>
      </c>
    </row>
    <row r="9990" spans="12:27">
      <c r="L9990" s="8">
        <f t="shared" si="2026"/>
        <v>0</v>
      </c>
      <c r="M9990" s="54">
        <f t="shared" si="2016"/>
        <v>0</v>
      </c>
      <c r="N9990" s="6">
        <f t="shared" si="2017"/>
        <v>0</v>
      </c>
      <c r="O9990" s="6" t="str">
        <f t="shared" si="2018"/>
        <v/>
      </c>
      <c r="P9990" s="29"/>
      <c r="Q9990" s="54">
        <f t="shared" si="2019"/>
        <v>0</v>
      </c>
      <c r="R9990" s="6">
        <f t="shared" si="2020"/>
        <v>0</v>
      </c>
      <c r="S9990" s="6" t="str">
        <f t="shared" si="2021"/>
        <v/>
      </c>
      <c r="T9990" s="29"/>
      <c r="U9990" s="6">
        <f t="shared" si="2022"/>
        <v>0</v>
      </c>
      <c r="V9990" s="55">
        <f t="shared" si="2023"/>
        <v>0</v>
      </c>
      <c r="W9990" s="6">
        <f t="shared" si="2024"/>
        <v>0</v>
      </c>
      <c r="X9990" s="6">
        <f t="shared" si="2025"/>
        <v>0</v>
      </c>
      <c r="AA9990">
        <f t="shared" si="2027"/>
        <v>0</v>
      </c>
    </row>
    <row r="9991" spans="12:27">
      <c r="L9991" s="8">
        <f t="shared" si="2026"/>
        <v>0</v>
      </c>
      <c r="M9991" s="54">
        <f t="shared" si="2016"/>
        <v>0</v>
      </c>
      <c r="N9991" s="6">
        <f t="shared" si="2017"/>
        <v>0</v>
      </c>
      <c r="O9991" s="6" t="str">
        <f t="shared" si="2018"/>
        <v/>
      </c>
      <c r="P9991" s="29"/>
      <c r="Q9991" s="54">
        <f t="shared" si="2019"/>
        <v>0</v>
      </c>
      <c r="R9991" s="6">
        <f t="shared" si="2020"/>
        <v>0</v>
      </c>
      <c r="S9991" s="6" t="str">
        <f t="shared" si="2021"/>
        <v/>
      </c>
      <c r="T9991" s="29"/>
      <c r="U9991" s="6">
        <f t="shared" si="2022"/>
        <v>0</v>
      </c>
      <c r="V9991" s="55">
        <f t="shared" si="2023"/>
        <v>0</v>
      </c>
      <c r="W9991" s="6">
        <f t="shared" si="2024"/>
        <v>0</v>
      </c>
      <c r="X9991" s="6">
        <f t="shared" si="2025"/>
        <v>0</v>
      </c>
      <c r="AA9991">
        <f t="shared" si="2027"/>
        <v>0</v>
      </c>
    </row>
    <row r="9992" spans="12:27">
      <c r="L9992" s="8">
        <f t="shared" si="2026"/>
        <v>0</v>
      </c>
      <c r="M9992" s="54">
        <f t="shared" ref="M9992:M10000" si="2028">IF(IF(L9992&gt;=sipstart,1,0)+IF(L9992&lt;=sipend,1,0)=2,J9992,0)</f>
        <v>0</v>
      </c>
      <c r="N9992" s="6">
        <f t="shared" ref="N9992:N10000" si="2029">IF(IF(L9992&gt;=sipstart,1,0)+IF(L9992&lt;=sipend,1,0)=2,K9992,0)</f>
        <v>0</v>
      </c>
      <c r="O9992" s="6" t="str">
        <f t="shared" ref="O9992:O10000" si="2030">IF(N9992=-sip,-N9992/B9992,"")</f>
        <v/>
      </c>
      <c r="P9992" s="29"/>
      <c r="Q9992" s="54">
        <f t="shared" ref="Q9992:Q10000" si="2031">IF(IF(L9992&gt;=sipstart,1,0)+IF(L9992&lt;=sipend,1,0)=2,1,0)</f>
        <v>0</v>
      </c>
      <c r="R9992" s="6">
        <f t="shared" ref="R9992:R10000" si="2032">IF(IF(L9992&gt;=sipstart,1,0)+IF(L9992&lt;=sipend,1,0)=2,-dsip,0)</f>
        <v>0</v>
      </c>
      <c r="S9992" s="6" t="str">
        <f t="shared" ref="S9992:S10000" si="2033">IF(R9992=-dsip,-R9992/B9992,"")</f>
        <v/>
      </c>
      <c r="T9992" s="29"/>
      <c r="U9992" s="6">
        <f t="shared" ref="U9992:U10000" si="2034">IF((IF(L9992&gt;=sipstart,1,2)+IF(L9992&lt;=sipend,1,2))=2,L9992,0)</f>
        <v>0</v>
      </c>
      <c r="V9992" s="55">
        <f t="shared" ref="V9992:V10000" si="2035">IF((IF(L9992&gt;=sipstart,1,2)+IF(L9992&lt;=sipend,1,2))=2,L9992,0)+IF(U9991=actualsipend,actualsipend,0)</f>
        <v>0</v>
      </c>
      <c r="W9992" s="6">
        <f t="shared" si="2024"/>
        <v>0</v>
      </c>
      <c r="X9992" s="6">
        <f t="shared" si="2025"/>
        <v>0</v>
      </c>
      <c r="AA9992">
        <f t="shared" si="2027"/>
        <v>0</v>
      </c>
    </row>
    <row r="9993" spans="12:27">
      <c r="L9993" s="8">
        <f t="shared" si="2026"/>
        <v>0</v>
      </c>
      <c r="M9993" s="54">
        <f t="shared" si="2028"/>
        <v>0</v>
      </c>
      <c r="N9993" s="6">
        <f t="shared" si="2029"/>
        <v>0</v>
      </c>
      <c r="O9993" s="6" t="str">
        <f t="shared" si="2030"/>
        <v/>
      </c>
      <c r="P9993" s="29"/>
      <c r="Q9993" s="54">
        <f t="shared" si="2031"/>
        <v>0</v>
      </c>
      <c r="R9993" s="6">
        <f t="shared" si="2032"/>
        <v>0</v>
      </c>
      <c r="S9993" s="6" t="str">
        <f t="shared" si="2033"/>
        <v/>
      </c>
      <c r="T9993" s="29"/>
      <c r="U9993" s="6">
        <f t="shared" si="2034"/>
        <v>0</v>
      </c>
      <c r="V9993" s="55">
        <f t="shared" si="2035"/>
        <v>0</v>
      </c>
      <c r="W9993" s="6">
        <f t="shared" ref="W9993:W10000" si="2036">IF(V9993+V9992=0,0,IF(V9993=V9992,sipunits*B9992,N9993))</f>
        <v>0</v>
      </c>
      <c r="X9993" s="6">
        <f t="shared" ref="X9993:X10000" si="2037">IF(V9993+V9992=0,0,IF(V9993=V9992,dsipunits*B9992,R9993))</f>
        <v>0</v>
      </c>
      <c r="AA9993">
        <f t="shared" si="2027"/>
        <v>0</v>
      </c>
    </row>
    <row r="9994" spans="12:27">
      <c r="L9994" s="8">
        <f t="shared" si="2026"/>
        <v>0</v>
      </c>
      <c r="M9994" s="54">
        <f t="shared" si="2028"/>
        <v>0</v>
      </c>
      <c r="N9994" s="6">
        <f t="shared" si="2029"/>
        <v>0</v>
      </c>
      <c r="O9994" s="6" t="str">
        <f t="shared" si="2030"/>
        <v/>
      </c>
      <c r="P9994" s="29"/>
      <c r="Q9994" s="54">
        <f t="shared" si="2031"/>
        <v>0</v>
      </c>
      <c r="R9994" s="6">
        <f t="shared" si="2032"/>
        <v>0</v>
      </c>
      <c r="S9994" s="6" t="str">
        <f t="shared" si="2033"/>
        <v/>
      </c>
      <c r="T9994" s="29"/>
      <c r="U9994" s="6">
        <f t="shared" si="2034"/>
        <v>0</v>
      </c>
      <c r="V9994" s="55">
        <f t="shared" si="2035"/>
        <v>0</v>
      </c>
      <c r="W9994" s="6">
        <f t="shared" si="2036"/>
        <v>0</v>
      </c>
      <c r="X9994" s="6">
        <f t="shared" si="2037"/>
        <v>0</v>
      </c>
      <c r="AA9994">
        <f t="shared" si="2027"/>
        <v>0</v>
      </c>
    </row>
    <row r="9995" spans="12:27">
      <c r="L9995" s="8">
        <f t="shared" si="2026"/>
        <v>0</v>
      </c>
      <c r="M9995" s="54">
        <f t="shared" si="2028"/>
        <v>0</v>
      </c>
      <c r="N9995" s="6">
        <f t="shared" si="2029"/>
        <v>0</v>
      </c>
      <c r="O9995" s="6" t="str">
        <f t="shared" si="2030"/>
        <v/>
      </c>
      <c r="P9995" s="29"/>
      <c r="Q9995" s="54">
        <f t="shared" si="2031"/>
        <v>0</v>
      </c>
      <c r="R9995" s="6">
        <f t="shared" si="2032"/>
        <v>0</v>
      </c>
      <c r="S9995" s="6" t="str">
        <f t="shared" si="2033"/>
        <v/>
      </c>
      <c r="T9995" s="29"/>
      <c r="U9995" s="6">
        <f t="shared" si="2034"/>
        <v>0</v>
      </c>
      <c r="V9995" s="55">
        <f t="shared" si="2035"/>
        <v>0</v>
      </c>
      <c r="W9995" s="6">
        <f t="shared" si="2036"/>
        <v>0</v>
      </c>
      <c r="X9995" s="6">
        <f t="shared" si="2037"/>
        <v>0</v>
      </c>
      <c r="AA9995">
        <f t="shared" si="2027"/>
        <v>0</v>
      </c>
    </row>
    <row r="9996" spans="12:27">
      <c r="L9996" s="8">
        <f t="shared" si="2026"/>
        <v>0</v>
      </c>
      <c r="M9996" s="54">
        <f t="shared" si="2028"/>
        <v>0</v>
      </c>
      <c r="N9996" s="6">
        <f t="shared" si="2029"/>
        <v>0</v>
      </c>
      <c r="O9996" s="6" t="str">
        <f t="shared" si="2030"/>
        <v/>
      </c>
      <c r="P9996" s="29"/>
      <c r="Q9996" s="54">
        <f t="shared" si="2031"/>
        <v>0</v>
      </c>
      <c r="R9996" s="6">
        <f t="shared" si="2032"/>
        <v>0</v>
      </c>
      <c r="S9996" s="6" t="str">
        <f t="shared" si="2033"/>
        <v/>
      </c>
      <c r="T9996" s="29"/>
      <c r="U9996" s="6">
        <f t="shared" si="2034"/>
        <v>0</v>
      </c>
      <c r="V9996" s="55">
        <f t="shared" si="2035"/>
        <v>0</v>
      </c>
      <c r="W9996" s="6">
        <f t="shared" si="2036"/>
        <v>0</v>
      </c>
      <c r="X9996" s="6">
        <f t="shared" si="2037"/>
        <v>0</v>
      </c>
      <c r="AA9996">
        <f t="shared" si="2027"/>
        <v>0</v>
      </c>
    </row>
    <row r="9997" spans="12:27">
      <c r="L9997" s="8">
        <f t="shared" ref="L9997:L10000" si="2038">A9997</f>
        <v>0</v>
      </c>
      <c r="M9997" s="54">
        <f t="shared" si="2028"/>
        <v>0</v>
      </c>
      <c r="N9997" s="6">
        <f t="shared" si="2029"/>
        <v>0</v>
      </c>
      <c r="O9997" s="6" t="str">
        <f t="shared" si="2030"/>
        <v/>
      </c>
      <c r="P9997" s="29"/>
      <c r="Q9997" s="54">
        <f t="shared" si="2031"/>
        <v>0</v>
      </c>
      <c r="R9997" s="6">
        <f t="shared" si="2032"/>
        <v>0</v>
      </c>
      <c r="S9997" s="6" t="str">
        <f t="shared" si="2033"/>
        <v/>
      </c>
      <c r="T9997" s="29"/>
      <c r="U9997" s="6">
        <f t="shared" si="2034"/>
        <v>0</v>
      </c>
      <c r="V9997" s="55">
        <f t="shared" si="2035"/>
        <v>0</v>
      </c>
      <c r="W9997" s="6">
        <f t="shared" si="2036"/>
        <v>0</v>
      </c>
      <c r="X9997" s="6">
        <f t="shared" si="2037"/>
        <v>0</v>
      </c>
      <c r="AA9997">
        <f t="shared" ref="AA9997:AA10000" si="2039">IF(Q9999=0,IF(Q9997=1,L9997,0),0)</f>
        <v>0</v>
      </c>
    </row>
    <row r="9998" spans="12:27">
      <c r="L9998" s="8">
        <f t="shared" si="2038"/>
        <v>0</v>
      </c>
      <c r="M9998" s="54">
        <f t="shared" si="2028"/>
        <v>0</v>
      </c>
      <c r="N9998" s="6">
        <f t="shared" si="2029"/>
        <v>0</v>
      </c>
      <c r="O9998" s="6" t="str">
        <f t="shared" si="2030"/>
        <v/>
      </c>
      <c r="P9998" s="29"/>
      <c r="Q9998" s="54">
        <f t="shared" si="2031"/>
        <v>0</v>
      </c>
      <c r="R9998" s="6">
        <f t="shared" si="2032"/>
        <v>0</v>
      </c>
      <c r="S9998" s="6" t="str">
        <f t="shared" si="2033"/>
        <v/>
      </c>
      <c r="T9998" s="29"/>
      <c r="U9998" s="6">
        <f t="shared" si="2034"/>
        <v>0</v>
      </c>
      <c r="V9998" s="55">
        <f t="shared" si="2035"/>
        <v>0</v>
      </c>
      <c r="W9998" s="6">
        <f t="shared" si="2036"/>
        <v>0</v>
      </c>
      <c r="X9998" s="6">
        <f t="shared" si="2037"/>
        <v>0</v>
      </c>
      <c r="AA9998">
        <f t="shared" si="2039"/>
        <v>0</v>
      </c>
    </row>
    <row r="9999" spans="12:27">
      <c r="L9999" s="8">
        <f t="shared" si="2038"/>
        <v>0</v>
      </c>
      <c r="M9999" s="54">
        <f t="shared" si="2028"/>
        <v>0</v>
      </c>
      <c r="N9999" s="6">
        <f t="shared" si="2029"/>
        <v>0</v>
      </c>
      <c r="O9999" s="6" t="str">
        <f t="shared" si="2030"/>
        <v/>
      </c>
      <c r="P9999" s="29"/>
      <c r="Q9999" s="54">
        <f t="shared" si="2031"/>
        <v>0</v>
      </c>
      <c r="R9999" s="6">
        <f t="shared" si="2032"/>
        <v>0</v>
      </c>
      <c r="S9999" s="6" t="str">
        <f t="shared" si="2033"/>
        <v/>
      </c>
      <c r="T9999" s="29"/>
      <c r="U9999" s="6">
        <f t="shared" si="2034"/>
        <v>0</v>
      </c>
      <c r="V9999" s="55">
        <f t="shared" si="2035"/>
        <v>0</v>
      </c>
      <c r="W9999" s="6">
        <f t="shared" si="2036"/>
        <v>0</v>
      </c>
      <c r="X9999" s="6">
        <f t="shared" si="2037"/>
        <v>0</v>
      </c>
      <c r="AA9999">
        <f t="shared" si="2039"/>
        <v>0</v>
      </c>
    </row>
    <row r="10000" spans="12:27">
      <c r="L10000" s="8">
        <f t="shared" si="2038"/>
        <v>0</v>
      </c>
      <c r="M10000" s="54">
        <f t="shared" si="2028"/>
        <v>0</v>
      </c>
      <c r="N10000" s="6">
        <f t="shared" si="2029"/>
        <v>0</v>
      </c>
      <c r="O10000" s="6" t="str">
        <f t="shared" si="2030"/>
        <v/>
      </c>
      <c r="P10000" s="29"/>
      <c r="Q10000" s="54">
        <f t="shared" si="2031"/>
        <v>0</v>
      </c>
      <c r="R10000" s="6">
        <f t="shared" si="2032"/>
        <v>0</v>
      </c>
      <c r="S10000" s="6" t="str">
        <f t="shared" si="2033"/>
        <v/>
      </c>
      <c r="T10000" s="29"/>
      <c r="U10000" s="6">
        <f t="shared" si="2034"/>
        <v>0</v>
      </c>
      <c r="V10000" s="55">
        <f t="shared" si="2035"/>
        <v>0</v>
      </c>
      <c r="W10000" s="6">
        <f t="shared" si="2036"/>
        <v>0</v>
      </c>
      <c r="X10000" s="6">
        <f t="shared" si="2037"/>
        <v>0</v>
      </c>
      <c r="AA10000">
        <f t="shared" si="2039"/>
        <v>0</v>
      </c>
    </row>
  </sheetData>
  <mergeCells count="6">
    <mergeCell ref="E15:G15"/>
    <mergeCell ref="F1:I1"/>
    <mergeCell ref="D2:E2"/>
    <mergeCell ref="D5:E5"/>
    <mergeCell ref="A6:B6"/>
    <mergeCell ref="D7:I7"/>
  </mergeCells>
  <conditionalFormatting sqref="I5 D6:E6">
    <cfRule type="expression" dxfId="5" priority="2">
      <formula>$I$5&gt;$E$6</formula>
    </cfRule>
  </conditionalFormatting>
  <dataValidations count="3">
    <dataValidation type="list" allowBlank="1" showInputMessage="1" showErrorMessage="1" sqref="H3 H5">
      <formula1>$AF$1:$AF$20</formula1>
    </dataValidation>
    <dataValidation type="list" allowBlank="1" showInputMessage="1" showErrorMessage="1" sqref="G3 G5">
      <formula1>$AE$1:$AE$12</formula1>
    </dataValidation>
    <dataValidation type="list" allowBlank="1" showInputMessage="1" showErrorMessage="1" sqref="F3">
      <formula1>$AD$1:$AD$31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V4832"/>
  <sheetViews>
    <sheetView tabSelected="1" topLeftCell="B1" workbookViewId="0">
      <selection activeCell="E1" sqref="E1"/>
    </sheetView>
  </sheetViews>
  <sheetFormatPr defaultRowHeight="14.4"/>
  <cols>
    <col min="1" max="2" width="10.33203125" bestFit="1" customWidth="1"/>
    <col min="3" max="3" width="0.6640625" style="47" customWidth="1"/>
    <col min="4" max="4" width="22.33203125" customWidth="1"/>
    <col min="5" max="5" width="13.88671875" bestFit="1" customWidth="1"/>
    <col min="6" max="6" width="12.5546875" bestFit="1" customWidth="1"/>
    <col min="7" max="7" width="13.6640625" bestFit="1" customWidth="1"/>
    <col min="8" max="8" width="5" bestFit="1" customWidth="1"/>
    <col min="9" max="9" width="10.33203125" customWidth="1"/>
    <col min="10" max="10" width="10.21875" style="3" hidden="1" customWidth="1"/>
    <col min="11" max="11" width="8.88671875" style="3" hidden="1" customWidth="1"/>
    <col min="12" max="12" width="10.33203125" style="3" customWidth="1"/>
    <col min="13" max="13" width="10.33203125" style="3" hidden="1" customWidth="1"/>
    <col min="14" max="15" width="12" hidden="1" customWidth="1"/>
    <col min="16" max="16" width="2" style="3" hidden="1" customWidth="1"/>
    <col min="17" max="17" width="8.21875" style="3" hidden="1" customWidth="1"/>
    <col min="18" max="18" width="8.88671875" hidden="1" customWidth="1"/>
    <col min="19" max="19" width="10.33203125" hidden="1" customWidth="1"/>
    <col min="20" max="20" width="3.21875" style="3" hidden="1" customWidth="1"/>
    <col min="21" max="21" width="12" hidden="1" customWidth="1"/>
    <col min="22" max="22" width="10.33203125" hidden="1" customWidth="1"/>
    <col min="23" max="23" width="12" bestFit="1" customWidth="1"/>
    <col min="24" max="24" width="12.33203125" customWidth="1"/>
    <col min="25" max="27" width="8.88671875" hidden="1" customWidth="1"/>
    <col min="28" max="28" width="0" hidden="1" customWidth="1"/>
    <col min="29" max="29" width="10.33203125" hidden="1" customWidth="1"/>
    <col min="30" max="30" width="0" hidden="1" customWidth="1"/>
    <col min="31" max="31" width="12.6640625" hidden="1" customWidth="1"/>
    <col min="32" max="32" width="0" hidden="1" customWidth="1"/>
    <col min="33" max="33" width="12" bestFit="1" customWidth="1"/>
    <col min="35" max="35" width="11.5546875" style="73" bestFit="1" customWidth="1"/>
    <col min="37" max="37" width="10.33203125" hidden="1" customWidth="1"/>
    <col min="38" max="38" width="0" hidden="1" customWidth="1"/>
    <col min="46" max="48" width="8.88671875" customWidth="1"/>
  </cols>
  <sheetData>
    <row r="1" spans="1:48" ht="15" thickBot="1">
      <c r="A1" s="119" t="s">
        <v>3677</v>
      </c>
      <c r="B1" s="119"/>
      <c r="C1" s="43"/>
      <c r="D1" s="63" t="s">
        <v>3649</v>
      </c>
      <c r="E1" s="69">
        <v>1000</v>
      </c>
      <c r="F1" s="116" t="s">
        <v>3657</v>
      </c>
      <c r="G1" s="117"/>
      <c r="H1" s="117"/>
      <c r="I1" s="118"/>
      <c r="M1" s="18">
        <f>SUM(M8:M4828)</f>
        <v>125</v>
      </c>
      <c r="P1" s="11"/>
      <c r="T1" s="11"/>
      <c r="AE1">
        <f>sip*M1/AE2</f>
        <v>2976.1904761904761</v>
      </c>
      <c r="AK1" s="13">
        <f>sipstart+90</f>
        <v>37718</v>
      </c>
      <c r="AL1">
        <f>MONTH(AK1)</f>
        <v>4</v>
      </c>
      <c r="AT1">
        <v>1</v>
      </c>
      <c r="AU1">
        <v>1</v>
      </c>
      <c r="AV1">
        <v>1994</v>
      </c>
    </row>
    <row r="2" spans="1:48">
      <c r="A2" s="120" t="s">
        <v>3678</v>
      </c>
      <c r="B2" s="120"/>
      <c r="C2" s="43"/>
      <c r="D2" s="107" t="s">
        <v>3652</v>
      </c>
      <c r="E2" s="108"/>
      <c r="F2" s="70" t="s">
        <v>3648</v>
      </c>
      <c r="G2" s="71" t="s">
        <v>3650</v>
      </c>
      <c r="H2" s="71" t="s">
        <v>3651</v>
      </c>
      <c r="I2" s="35"/>
      <c r="J2" s="11"/>
      <c r="K2" s="11"/>
      <c r="M2" s="5">
        <f>sip*M1/M3</f>
        <v>47.098718914845513</v>
      </c>
      <c r="N2" s="19"/>
      <c r="O2" s="8">
        <f>I3</f>
        <v>37628</v>
      </c>
      <c r="P2" s="11"/>
      <c r="T2" s="11"/>
      <c r="AC2" s="76"/>
      <c r="AE2" s="77">
        <f>SUM(AD8:AD4829)</f>
        <v>42</v>
      </c>
      <c r="AI2" s="74"/>
      <c r="AK2" s="13">
        <f>AK1+90</f>
        <v>37808</v>
      </c>
      <c r="AL2">
        <f t="shared" ref="AL2:AL65" si="0">MONTH(AK2)</f>
        <v>7</v>
      </c>
      <c r="AT2">
        <f>AT1+1</f>
        <v>2</v>
      </c>
      <c r="AU2">
        <f>AU1+1</f>
        <v>2</v>
      </c>
      <c r="AV2">
        <f>AV1+1</f>
        <v>1995</v>
      </c>
    </row>
    <row r="3" spans="1:48">
      <c r="A3" s="120" t="s">
        <v>3679</v>
      </c>
      <c r="B3" s="120"/>
      <c r="C3" s="43"/>
      <c r="D3" s="36" t="s">
        <v>3655</v>
      </c>
      <c r="E3" s="36">
        <f>A8</f>
        <v>34341</v>
      </c>
      <c r="F3" s="62">
        <v>7</v>
      </c>
      <c r="G3" s="27">
        <v>1</v>
      </c>
      <c r="H3" s="27">
        <v>2003</v>
      </c>
      <c r="I3" s="36">
        <f>DATE(H3,G3,F3)</f>
        <v>37628</v>
      </c>
      <c r="J3" s="11"/>
      <c r="K3" s="11"/>
      <c r="M3" s="20">
        <f>SUM(Q8:Q4828)</f>
        <v>2654</v>
      </c>
      <c r="O3" s="13">
        <f>I5</f>
        <v>41401</v>
      </c>
      <c r="P3" s="11"/>
      <c r="T3" s="11"/>
      <c r="U3" s="17"/>
      <c r="AC3" s="11"/>
      <c r="AE3" s="78">
        <f>SUM(AE8:AE4829)</f>
        <v>-124999.99999999993</v>
      </c>
      <c r="AK3" s="13">
        <f t="shared" ref="AK3:AK66" si="1">AK2+90</f>
        <v>37898</v>
      </c>
      <c r="AL3">
        <f t="shared" si="0"/>
        <v>10</v>
      </c>
      <c r="AT3">
        <f t="shared" ref="AT3:AU31" si="2">AT2+1</f>
        <v>3</v>
      </c>
      <c r="AU3">
        <f t="shared" si="2"/>
        <v>3</v>
      </c>
      <c r="AV3">
        <f t="shared" ref="AV3:AV20" si="3">AV2+1</f>
        <v>1996</v>
      </c>
    </row>
    <row r="4" spans="1:48">
      <c r="A4" s="24" t="s">
        <v>3680</v>
      </c>
      <c r="B4" s="24"/>
      <c r="C4" s="43"/>
      <c r="D4" s="37"/>
      <c r="E4" s="31"/>
      <c r="F4" s="26" t="s">
        <v>3648</v>
      </c>
      <c r="G4" s="26" t="s">
        <v>3650</v>
      </c>
      <c r="H4" s="26" t="s">
        <v>3651</v>
      </c>
      <c r="I4" s="35"/>
      <c r="J4" s="11"/>
      <c r="K4" s="11"/>
      <c r="M4" s="21">
        <f>DAY(sipstart)</f>
        <v>7</v>
      </c>
      <c r="P4" s="11"/>
      <c r="R4" s="14"/>
      <c r="S4" s="15"/>
      <c r="T4" s="11"/>
      <c r="V4" s="17"/>
      <c r="AC4" s="11"/>
      <c r="AK4" s="13">
        <f t="shared" si="1"/>
        <v>37988</v>
      </c>
      <c r="AL4">
        <f t="shared" si="0"/>
        <v>1</v>
      </c>
      <c r="AT4">
        <f t="shared" si="2"/>
        <v>4</v>
      </c>
      <c r="AU4">
        <f t="shared" si="2"/>
        <v>4</v>
      </c>
      <c r="AV4">
        <f t="shared" si="3"/>
        <v>1997</v>
      </c>
    </row>
    <row r="5" spans="1:48">
      <c r="A5" s="24" t="s">
        <v>3681</v>
      </c>
      <c r="B5" s="24"/>
      <c r="C5" s="43"/>
      <c r="D5" s="109" t="s">
        <v>3653</v>
      </c>
      <c r="E5" s="110"/>
      <c r="F5" s="28">
        <f>F3</f>
        <v>7</v>
      </c>
      <c r="G5" s="27">
        <v>5</v>
      </c>
      <c r="H5" s="27">
        <v>2013</v>
      </c>
      <c r="I5" s="36">
        <f>DATE(H5,G5,F5)</f>
        <v>41401</v>
      </c>
      <c r="J5" s="9"/>
      <c r="K5" s="10"/>
      <c r="L5" s="4"/>
      <c r="M5" s="4"/>
      <c r="N5" t="str">
        <f>IF(IF(L5&gt;=sipstart,1,0)+IF(L5&lt;=sipend,1,0)=2,K5,"")</f>
        <v/>
      </c>
      <c r="O5" s="13">
        <f>SUM(AA8:AA4829)</f>
        <v>41401</v>
      </c>
      <c r="P5" s="11"/>
      <c r="Q5" s="4"/>
      <c r="R5" s="14"/>
      <c r="S5" s="16"/>
      <c r="T5" s="11"/>
      <c r="AC5" s="11"/>
      <c r="AK5" s="13">
        <f t="shared" si="1"/>
        <v>38078</v>
      </c>
      <c r="AL5">
        <f t="shared" si="0"/>
        <v>4</v>
      </c>
      <c r="AT5">
        <f t="shared" si="2"/>
        <v>5</v>
      </c>
      <c r="AU5">
        <f t="shared" si="2"/>
        <v>5</v>
      </c>
      <c r="AV5">
        <f t="shared" si="3"/>
        <v>1998</v>
      </c>
    </row>
    <row r="6" spans="1:48">
      <c r="A6" s="111" t="s">
        <v>3661</v>
      </c>
      <c r="B6" s="112"/>
      <c r="C6" s="44"/>
      <c r="D6" s="38" t="s">
        <v>3656</v>
      </c>
      <c r="E6" s="60">
        <f>MAX(A8:A10000)</f>
        <v>41429</v>
      </c>
      <c r="F6" s="32"/>
      <c r="G6" s="33"/>
      <c r="H6" s="33"/>
      <c r="I6" s="39"/>
      <c r="J6" s="9"/>
      <c r="K6" s="10"/>
      <c r="L6" s="4"/>
      <c r="M6" s="4">
        <f>E6-I5</f>
        <v>28</v>
      </c>
      <c r="P6" s="11"/>
      <c r="Q6" s="4"/>
      <c r="T6" s="11"/>
      <c r="AC6" s="11"/>
      <c r="AK6" s="13">
        <f t="shared" si="1"/>
        <v>38168</v>
      </c>
      <c r="AL6">
        <f t="shared" si="0"/>
        <v>6</v>
      </c>
      <c r="AT6">
        <f t="shared" si="2"/>
        <v>6</v>
      </c>
      <c r="AU6">
        <f t="shared" si="2"/>
        <v>6</v>
      </c>
      <c r="AV6">
        <f t="shared" si="3"/>
        <v>1999</v>
      </c>
    </row>
    <row r="7" spans="1:48" ht="15" thickBot="1">
      <c r="A7" s="22" t="s">
        <v>3648</v>
      </c>
      <c r="B7" s="34" t="s">
        <v>1990</v>
      </c>
      <c r="C7" s="45"/>
      <c r="D7" s="113" t="s">
        <v>3654</v>
      </c>
      <c r="E7" s="114"/>
      <c r="F7" s="114"/>
      <c r="G7" s="114"/>
      <c r="H7" s="114"/>
      <c r="I7" s="115"/>
      <c r="J7" s="9"/>
      <c r="K7" s="10"/>
      <c r="L7" s="72" t="s">
        <v>3648</v>
      </c>
      <c r="M7" s="12"/>
      <c r="O7" s="11"/>
      <c r="P7" s="11"/>
      <c r="Q7" s="12"/>
      <c r="S7" s="11"/>
      <c r="T7" s="11"/>
      <c r="W7" s="84" t="s">
        <v>3665</v>
      </c>
      <c r="X7" s="84" t="s">
        <v>3666</v>
      </c>
      <c r="AC7" s="11"/>
      <c r="AG7" s="85" t="s">
        <v>3671</v>
      </c>
      <c r="AK7" s="13">
        <f t="shared" si="1"/>
        <v>38258</v>
      </c>
      <c r="AL7">
        <f t="shared" si="0"/>
        <v>9</v>
      </c>
      <c r="AT7">
        <f t="shared" si="2"/>
        <v>7</v>
      </c>
      <c r="AU7">
        <f t="shared" si="2"/>
        <v>7</v>
      </c>
      <c r="AV7">
        <f t="shared" si="3"/>
        <v>2000</v>
      </c>
    </row>
    <row r="8" spans="1:48" ht="15" thickBot="1">
      <c r="A8" s="40">
        <v>34341</v>
      </c>
      <c r="B8" s="57">
        <v>9.68</v>
      </c>
      <c r="C8" s="46"/>
      <c r="D8" s="1"/>
      <c r="E8" s="1"/>
      <c r="F8" s="1"/>
      <c r="G8" s="1"/>
      <c r="H8" s="1"/>
      <c r="I8" s="1"/>
      <c r="J8" s="2">
        <f t="shared" ref="J8:J71" si="4">IF(DAY(A8)=sipdate,1,IF(J7=1,0,IF(J6=1,0,IF(J5=1,0,IF(J4=1,0,IF(J3=1,0,IF(J2=1,0,IF(DAY(A8)=sipdate+1,1,IF(DAY(A8)=sipdate+2,1,IF(DAY(A8)=sipdate+3,1,IF(DAY(A8)=sipdate+4,1,IF(DAY(A8)=sipdate+5,1,IF(DAY(A8)=sipdate+6,1,IF(DAY(A8)=sipdate+7,1,0))))))))))))))</f>
        <v>1</v>
      </c>
      <c r="K8" s="2">
        <f t="shared" ref="K8:K71" si="5">IF(DAY(A8)=sipdate,-sip,IF(K7=-sip,0,IF(K6=-sip,0,IF(K5=-sip,0,IF(K4=-sip,0,IF(K3=-sip,0,IF(K2=-sip,0,IF(DAY(A8)=sipdate+1,-sip,IF(DAY(A8)=sipdate+2,-sip,IF(DAY(A8)=sipdate+3,-sip,IF(DAY(A8)=sipdate+4,-sip,IF(DAY(A8)=sipdate+5,-sip,IF(DAY(A8)=sipdate+6,-sip,IF(DAY(A8)=sipdate+7,-sip,0))))))))))))))</f>
        <v>-1000</v>
      </c>
      <c r="L8" s="8">
        <f>A8</f>
        <v>34341</v>
      </c>
      <c r="M8" s="54">
        <f t="shared" ref="M8:M71" si="6">IF(IF(L8&gt;=sipstart,1,0)+IF(L8&lt;=sipend,1,0)=2,J8,0)</f>
        <v>0</v>
      </c>
      <c r="N8" s="6">
        <f t="shared" ref="N8:N71" si="7">IF(IF(L8&gt;=sipstart,1,0)+IF(L8&lt;=sipend,1,0)=2,K8,0)</f>
        <v>0</v>
      </c>
      <c r="O8" s="6" t="str">
        <f t="shared" ref="O8:O71" si="8">IF(N8=-sip,-N8/B8,"")</f>
        <v/>
      </c>
      <c r="P8" s="29"/>
      <c r="Q8" s="54">
        <f t="shared" ref="Q8:Q71" si="9">IF(IF(L8&gt;=sipstart,1,0)+IF(L8&lt;=sipend,1,0)=2,1,0)</f>
        <v>0</v>
      </c>
      <c r="R8" s="6">
        <f t="shared" ref="R8:R71" si="10">IF(IF(L8&gt;=sipstart,1,0)+IF(L8&lt;=sipend,1,0)=2,-dsip,0)</f>
        <v>0</v>
      </c>
      <c r="S8" s="6" t="str">
        <f t="shared" ref="S8:S71" si="11">IF(R8=-dsip,-R8/B8,"")</f>
        <v/>
      </c>
      <c r="T8" s="29"/>
      <c r="U8" s="6">
        <f t="shared" ref="U8:U71" si="12">IF((IF(L8&gt;=sipstart,1,2)+IF(L8&lt;=sipend,1,2))=2,L8,0)</f>
        <v>0</v>
      </c>
      <c r="V8" s="55">
        <f t="shared" ref="V8:V71" si="13">IF((IF(L8&gt;=sipstart,1,2)+IF(L8&lt;=sipend,1,2))=2,L8,0)+IF(U7=actualsipend,actualsipend,0)</f>
        <v>0</v>
      </c>
      <c r="W8" s="56">
        <f>IF(V8+V7=0,-1E-300,IF(V8=V7,sipunits*B7,N8))</f>
        <v>-1E-300</v>
      </c>
      <c r="X8" s="83">
        <f>IF(V8+V7=0,-1E-300,IF(V8=V7,dsipunits*B7,R8))</f>
        <v>-1E-300</v>
      </c>
      <c r="AA8" s="29">
        <f t="shared" ref="AA8:AA29" si="14">IF(Q9=0,IF(Q8=1,L8,0),0)</f>
        <v>0</v>
      </c>
      <c r="AC8" s="75">
        <f t="shared" ref="AC8:AC71" si="15">IF(INT((MONTH(L8)-MONTH(sipstart))/3)-(MONTH(L8)-MONTH(sipstart))/3=0,IF(DAY(A8)=sipdate,1,IF(AC7=1,0,IF(AC6=1,0,IF(AC5=1,0,IF(AC4=1,0,IF(AC3=1,0,IF(AC2=1,0,IF(DAY(A8)=sipdate+1,1,IF(DAY(A8)=sipdate+2,1,IF(DAY(A8)=sipdate+3,1,IF(DAY(A8)=sipdate+4,1,IF(DAY(A8)=sipdate+5,1,IF(DAY(A8)=sipdate+6,1,IF(DAY(A8)=sipdate+7,1,0)))))))))))))),0)</f>
        <v>1</v>
      </c>
      <c r="AD8">
        <f t="shared" ref="AD8:AD71" si="16">IF(IF(L8&gt;=sipstart,1,0)+IF(L8&lt;=sipend,1,0)=2,AC8,0)</f>
        <v>0</v>
      </c>
      <c r="AE8">
        <f t="shared" ref="AE8:AE71" si="17">IF(IF(L8&gt;=sipstart,1,0)+IF(L8&lt;=sipend,1,0)=2,-qsip*AC8,0)</f>
        <v>0</v>
      </c>
      <c r="AF8" t="str">
        <f t="shared" ref="AF8:AF71" si="18">IF(AE8=-qsip,-AE8/B8,"")</f>
        <v/>
      </c>
      <c r="AG8" s="83">
        <f t="shared" ref="AG8:AG71" si="19">IF(V8+V7=0,-1E-300,IF(V8=V7,qsipunits*B7,AE8))</f>
        <v>-1E-300</v>
      </c>
      <c r="AK8" s="13">
        <f t="shared" si="1"/>
        <v>38348</v>
      </c>
      <c r="AL8">
        <f t="shared" si="0"/>
        <v>12</v>
      </c>
      <c r="AT8">
        <f t="shared" si="2"/>
        <v>8</v>
      </c>
      <c r="AU8">
        <f t="shared" si="2"/>
        <v>8</v>
      </c>
      <c r="AV8">
        <f t="shared" si="3"/>
        <v>2001</v>
      </c>
    </row>
    <row r="9" spans="1:48" ht="15" thickBot="1">
      <c r="A9" s="40">
        <v>34355</v>
      </c>
      <c r="B9" s="41" t="s">
        <v>232</v>
      </c>
      <c r="C9" s="46"/>
      <c r="D9" s="94" t="s">
        <v>3670</v>
      </c>
      <c r="E9" s="95" t="s">
        <v>3665</v>
      </c>
      <c r="F9" s="96" t="s">
        <v>3674</v>
      </c>
      <c r="G9" s="97" t="s">
        <v>3671</v>
      </c>
      <c r="H9" s="1"/>
      <c r="I9" s="88"/>
      <c r="J9" s="2">
        <f t="shared" si="4"/>
        <v>0</v>
      </c>
      <c r="K9" s="2">
        <f t="shared" si="5"/>
        <v>0</v>
      </c>
      <c r="L9" s="8">
        <f t="shared" ref="L9:L72" si="20">A9</f>
        <v>34355</v>
      </c>
      <c r="M9" s="54">
        <f t="shared" si="6"/>
        <v>0</v>
      </c>
      <c r="N9" s="6">
        <f t="shared" si="7"/>
        <v>0</v>
      </c>
      <c r="O9" s="6" t="str">
        <f t="shared" si="8"/>
        <v/>
      </c>
      <c r="P9" s="29"/>
      <c r="Q9" s="54">
        <f t="shared" si="9"/>
        <v>0</v>
      </c>
      <c r="R9" s="6">
        <f t="shared" si="10"/>
        <v>0</v>
      </c>
      <c r="S9" s="6" t="str">
        <f t="shared" si="11"/>
        <v/>
      </c>
      <c r="T9" s="29"/>
      <c r="U9" s="6">
        <f t="shared" si="12"/>
        <v>0</v>
      </c>
      <c r="V9" s="55">
        <f t="shared" si="13"/>
        <v>0</v>
      </c>
      <c r="W9" s="6">
        <f t="shared" ref="W9:W72" si="21">IF(V9+V8=0,0,IF(V9=V8,sipunits*B8,N9))</f>
        <v>0</v>
      </c>
      <c r="X9" s="83">
        <f t="shared" ref="X9:X72" si="22">IF(V9+V8=0,0,IF(V9=V8,dsipunits*B8,R9))</f>
        <v>0</v>
      </c>
      <c r="AA9" s="29">
        <f t="shared" si="14"/>
        <v>0</v>
      </c>
      <c r="AC9" s="56">
        <f t="shared" si="15"/>
        <v>0</v>
      </c>
      <c r="AD9">
        <f t="shared" si="16"/>
        <v>0</v>
      </c>
      <c r="AE9">
        <f t="shared" si="17"/>
        <v>0</v>
      </c>
      <c r="AF9" t="str">
        <f t="shared" si="18"/>
        <v/>
      </c>
      <c r="AG9" s="83">
        <f t="shared" si="19"/>
        <v>-1E-300</v>
      </c>
      <c r="AK9" s="13">
        <f t="shared" si="1"/>
        <v>38438</v>
      </c>
      <c r="AL9">
        <f t="shared" si="0"/>
        <v>3</v>
      </c>
      <c r="AT9">
        <f t="shared" si="2"/>
        <v>9</v>
      </c>
      <c r="AU9">
        <f t="shared" si="2"/>
        <v>9</v>
      </c>
      <c r="AV9">
        <f t="shared" si="3"/>
        <v>2002</v>
      </c>
    </row>
    <row r="10" spans="1:48">
      <c r="A10" s="40">
        <v>34362</v>
      </c>
      <c r="B10" s="41" t="s">
        <v>231</v>
      </c>
      <c r="C10" s="46"/>
      <c r="D10" s="98" t="s">
        <v>3676</v>
      </c>
      <c r="E10" s="99">
        <f>I3</f>
        <v>37628</v>
      </c>
      <c r="F10" s="98" t="s">
        <v>3675</v>
      </c>
      <c r="G10" s="99">
        <f>I5</f>
        <v>41401</v>
      </c>
      <c r="H10" s="1"/>
      <c r="I10" s="89"/>
      <c r="J10" s="2">
        <f t="shared" si="4"/>
        <v>0</v>
      </c>
      <c r="K10" s="2">
        <f t="shared" si="5"/>
        <v>0</v>
      </c>
      <c r="L10" s="8">
        <f t="shared" si="20"/>
        <v>34362</v>
      </c>
      <c r="M10" s="54">
        <f t="shared" si="6"/>
        <v>0</v>
      </c>
      <c r="N10" s="6">
        <f t="shared" si="7"/>
        <v>0</v>
      </c>
      <c r="O10" s="6" t="str">
        <f t="shared" si="8"/>
        <v/>
      </c>
      <c r="P10" s="29"/>
      <c r="Q10" s="54">
        <f t="shared" si="9"/>
        <v>0</v>
      </c>
      <c r="R10" s="6">
        <f t="shared" si="10"/>
        <v>0</v>
      </c>
      <c r="S10" s="6" t="str">
        <f t="shared" si="11"/>
        <v/>
      </c>
      <c r="T10" s="29"/>
      <c r="U10" s="6">
        <f t="shared" si="12"/>
        <v>0</v>
      </c>
      <c r="V10" s="55">
        <f t="shared" si="13"/>
        <v>0</v>
      </c>
      <c r="W10" s="6">
        <f t="shared" si="21"/>
        <v>0</v>
      </c>
      <c r="X10" s="83">
        <f t="shared" si="22"/>
        <v>0</v>
      </c>
      <c r="AA10" s="29">
        <f t="shared" si="14"/>
        <v>0</v>
      </c>
      <c r="AC10" s="56">
        <f t="shared" si="15"/>
        <v>0</v>
      </c>
      <c r="AD10">
        <f t="shared" si="16"/>
        <v>0</v>
      </c>
      <c r="AE10">
        <f t="shared" si="17"/>
        <v>0</v>
      </c>
      <c r="AF10" t="str">
        <f t="shared" si="18"/>
        <v/>
      </c>
      <c r="AG10" s="83">
        <f t="shared" si="19"/>
        <v>-1E-300</v>
      </c>
      <c r="AK10" s="13">
        <f t="shared" si="1"/>
        <v>38528</v>
      </c>
      <c r="AL10">
        <f t="shared" si="0"/>
        <v>6</v>
      </c>
      <c r="AT10">
        <f t="shared" si="2"/>
        <v>10</v>
      </c>
      <c r="AU10">
        <f t="shared" si="2"/>
        <v>10</v>
      </c>
      <c r="AV10">
        <f t="shared" si="3"/>
        <v>2003</v>
      </c>
    </row>
    <row r="11" spans="1:48">
      <c r="A11" s="40">
        <v>34365</v>
      </c>
      <c r="B11" s="41" t="s">
        <v>230</v>
      </c>
      <c r="C11" s="46"/>
      <c r="D11" s="92" t="s">
        <v>3672</v>
      </c>
      <c r="E11" s="92">
        <f>sip</f>
        <v>1000</v>
      </c>
      <c r="F11" s="93">
        <f>dsip</f>
        <v>47.098718914845513</v>
      </c>
      <c r="G11" s="93">
        <f>qsip</f>
        <v>2976.1904761904761</v>
      </c>
      <c r="I11" s="16"/>
      <c r="J11" s="2">
        <f t="shared" si="4"/>
        <v>0</v>
      </c>
      <c r="K11" s="2">
        <f t="shared" si="5"/>
        <v>0</v>
      </c>
      <c r="L11" s="8">
        <f t="shared" si="20"/>
        <v>34365</v>
      </c>
      <c r="M11" s="54">
        <f t="shared" si="6"/>
        <v>0</v>
      </c>
      <c r="N11" s="6">
        <f t="shared" si="7"/>
        <v>0</v>
      </c>
      <c r="O11" s="6" t="str">
        <f t="shared" si="8"/>
        <v/>
      </c>
      <c r="P11" s="29"/>
      <c r="Q11" s="54">
        <f t="shared" si="9"/>
        <v>0</v>
      </c>
      <c r="R11" s="6">
        <f t="shared" si="10"/>
        <v>0</v>
      </c>
      <c r="S11" s="6" t="str">
        <f t="shared" si="11"/>
        <v/>
      </c>
      <c r="T11" s="29"/>
      <c r="U11" s="6">
        <f t="shared" si="12"/>
        <v>0</v>
      </c>
      <c r="V11" s="55">
        <f t="shared" si="13"/>
        <v>0</v>
      </c>
      <c r="W11" s="6">
        <f t="shared" si="21"/>
        <v>0</v>
      </c>
      <c r="X11" s="83">
        <f t="shared" si="22"/>
        <v>0</v>
      </c>
      <c r="AA11" s="29">
        <f t="shared" si="14"/>
        <v>0</v>
      </c>
      <c r="AC11" s="56">
        <f t="shared" si="15"/>
        <v>0</v>
      </c>
      <c r="AD11">
        <f t="shared" si="16"/>
        <v>0</v>
      </c>
      <c r="AE11">
        <f t="shared" si="17"/>
        <v>0</v>
      </c>
      <c r="AF11" t="str">
        <f t="shared" si="18"/>
        <v/>
      </c>
      <c r="AG11" s="83">
        <f t="shared" si="19"/>
        <v>-1E-300</v>
      </c>
      <c r="AK11" s="13">
        <f t="shared" si="1"/>
        <v>38618</v>
      </c>
      <c r="AL11">
        <f t="shared" si="0"/>
        <v>9</v>
      </c>
      <c r="AT11">
        <f t="shared" si="2"/>
        <v>11</v>
      </c>
      <c r="AU11">
        <f t="shared" si="2"/>
        <v>11</v>
      </c>
      <c r="AV11">
        <f t="shared" si="3"/>
        <v>2004</v>
      </c>
    </row>
    <row r="12" spans="1:48">
      <c r="A12" s="40">
        <v>34366</v>
      </c>
      <c r="B12" s="41" t="s">
        <v>230</v>
      </c>
      <c r="C12" s="46"/>
      <c r="D12" s="6" t="s">
        <v>3673</v>
      </c>
      <c r="E12" s="56">
        <f>M1</f>
        <v>125</v>
      </c>
      <c r="F12" s="56">
        <f>M3</f>
        <v>2654</v>
      </c>
      <c r="G12" s="56">
        <f>AE2</f>
        <v>42</v>
      </c>
      <c r="I12" s="16"/>
      <c r="J12" s="2">
        <f t="shared" si="4"/>
        <v>0</v>
      </c>
      <c r="K12" s="2">
        <f t="shared" si="5"/>
        <v>0</v>
      </c>
      <c r="L12" s="8">
        <f t="shared" si="20"/>
        <v>34366</v>
      </c>
      <c r="M12" s="54">
        <f t="shared" si="6"/>
        <v>0</v>
      </c>
      <c r="N12" s="6">
        <f t="shared" si="7"/>
        <v>0</v>
      </c>
      <c r="O12" s="6" t="str">
        <f t="shared" si="8"/>
        <v/>
      </c>
      <c r="P12" s="29"/>
      <c r="Q12" s="54">
        <f t="shared" si="9"/>
        <v>0</v>
      </c>
      <c r="R12" s="6">
        <f t="shared" si="10"/>
        <v>0</v>
      </c>
      <c r="S12" s="6" t="str">
        <f t="shared" si="11"/>
        <v/>
      </c>
      <c r="T12" s="29"/>
      <c r="U12" s="6">
        <f t="shared" si="12"/>
        <v>0</v>
      </c>
      <c r="V12" s="55">
        <f t="shared" si="13"/>
        <v>0</v>
      </c>
      <c r="W12" s="6">
        <f t="shared" si="21"/>
        <v>0</v>
      </c>
      <c r="X12" s="83">
        <f t="shared" si="22"/>
        <v>0</v>
      </c>
      <c r="AA12" s="29">
        <f t="shared" si="14"/>
        <v>0</v>
      </c>
      <c r="AC12" s="56">
        <f t="shared" si="15"/>
        <v>0</v>
      </c>
      <c r="AD12">
        <f t="shared" si="16"/>
        <v>0</v>
      </c>
      <c r="AE12">
        <f t="shared" si="17"/>
        <v>0</v>
      </c>
      <c r="AF12" t="str">
        <f t="shared" si="18"/>
        <v/>
      </c>
      <c r="AG12" s="83">
        <f t="shared" si="19"/>
        <v>-1E-300</v>
      </c>
      <c r="AK12" s="13">
        <f t="shared" si="1"/>
        <v>38708</v>
      </c>
      <c r="AL12">
        <f t="shared" si="0"/>
        <v>12</v>
      </c>
      <c r="AT12">
        <f t="shared" si="2"/>
        <v>12</v>
      </c>
      <c r="AU12">
        <f t="shared" si="2"/>
        <v>12</v>
      </c>
      <c r="AV12">
        <f t="shared" si="3"/>
        <v>2005</v>
      </c>
    </row>
    <row r="13" spans="1:48">
      <c r="A13" s="40">
        <v>34367</v>
      </c>
      <c r="B13" s="41" t="s">
        <v>227</v>
      </c>
      <c r="C13" s="46"/>
      <c r="D13" s="30" t="s">
        <v>3662</v>
      </c>
      <c r="E13" s="86">
        <f>SUM(O8:O4828)</f>
        <v>1386.3309401077338</v>
      </c>
      <c r="F13" s="52">
        <f>SUM(dsiptot)</f>
        <v>1367.4092211960253</v>
      </c>
      <c r="G13" s="86">
        <f>SUM(AF8:AF4829)</f>
        <v>1409.9880895822059</v>
      </c>
      <c r="H13" s="1"/>
      <c r="I13" s="90"/>
      <c r="J13" s="2">
        <f t="shared" si="4"/>
        <v>0</v>
      </c>
      <c r="K13" s="2">
        <f t="shared" si="5"/>
        <v>0</v>
      </c>
      <c r="L13" s="8">
        <f t="shared" si="20"/>
        <v>34367</v>
      </c>
      <c r="M13" s="54">
        <f t="shared" si="6"/>
        <v>0</v>
      </c>
      <c r="N13" s="6">
        <f t="shared" si="7"/>
        <v>0</v>
      </c>
      <c r="O13" s="6" t="str">
        <f t="shared" si="8"/>
        <v/>
      </c>
      <c r="P13" s="29"/>
      <c r="Q13" s="54">
        <f t="shared" si="9"/>
        <v>0</v>
      </c>
      <c r="R13" s="6">
        <f t="shared" si="10"/>
        <v>0</v>
      </c>
      <c r="S13" s="6" t="str">
        <f t="shared" si="11"/>
        <v/>
      </c>
      <c r="T13" s="29"/>
      <c r="U13" s="6">
        <f t="shared" si="12"/>
        <v>0</v>
      </c>
      <c r="V13" s="55">
        <f t="shared" si="13"/>
        <v>0</v>
      </c>
      <c r="W13" s="6">
        <f t="shared" si="21"/>
        <v>0</v>
      </c>
      <c r="X13" s="83">
        <f t="shared" si="22"/>
        <v>0</v>
      </c>
      <c r="AA13" s="29">
        <f t="shared" si="14"/>
        <v>0</v>
      </c>
      <c r="AC13" s="56">
        <f t="shared" si="15"/>
        <v>0</v>
      </c>
      <c r="AD13">
        <f t="shared" si="16"/>
        <v>0</v>
      </c>
      <c r="AE13">
        <f t="shared" si="17"/>
        <v>0</v>
      </c>
      <c r="AF13" t="str">
        <f t="shared" si="18"/>
        <v/>
      </c>
      <c r="AG13" s="83">
        <f t="shared" si="19"/>
        <v>-1E-300</v>
      </c>
      <c r="AK13" s="13">
        <f t="shared" si="1"/>
        <v>38798</v>
      </c>
      <c r="AL13">
        <f t="shared" si="0"/>
        <v>3</v>
      </c>
      <c r="AT13">
        <f t="shared" si="2"/>
        <v>13</v>
      </c>
      <c r="AV13">
        <f t="shared" si="3"/>
        <v>2006</v>
      </c>
    </row>
    <row r="14" spans="1:48">
      <c r="A14" s="40">
        <v>34368</v>
      </c>
      <c r="B14" s="41" t="s">
        <v>228</v>
      </c>
      <c r="C14" s="46"/>
      <c r="D14" s="30" t="s">
        <v>3663</v>
      </c>
      <c r="E14" s="58">
        <f>XIRR(W8:W4829,V8:V4829)</f>
        <v>0.17849169373512272</v>
      </c>
      <c r="F14" s="49">
        <f>XIRR(X8:X4829,V8:V4829)</f>
        <v>0.17758782505989076</v>
      </c>
      <c r="G14" s="58">
        <f>XIRR(AG8:AG4829,V8:V4829)</f>
        <v>0.17994566559791569</v>
      </c>
      <c r="H14" s="1"/>
      <c r="I14" s="90"/>
      <c r="J14" s="2">
        <f t="shared" si="4"/>
        <v>0</v>
      </c>
      <c r="K14" s="2">
        <f t="shared" si="5"/>
        <v>0</v>
      </c>
      <c r="L14" s="8">
        <f t="shared" si="20"/>
        <v>34368</v>
      </c>
      <c r="M14" s="54">
        <f t="shared" si="6"/>
        <v>0</v>
      </c>
      <c r="N14" s="6">
        <f t="shared" si="7"/>
        <v>0</v>
      </c>
      <c r="O14" s="6" t="str">
        <f t="shared" si="8"/>
        <v/>
      </c>
      <c r="P14" s="29"/>
      <c r="Q14" s="54">
        <f t="shared" si="9"/>
        <v>0</v>
      </c>
      <c r="R14" s="6">
        <f t="shared" si="10"/>
        <v>0</v>
      </c>
      <c r="S14" s="6" t="str">
        <f t="shared" si="11"/>
        <v/>
      </c>
      <c r="T14" s="29"/>
      <c r="U14" s="6">
        <f t="shared" si="12"/>
        <v>0</v>
      </c>
      <c r="V14" s="55">
        <f t="shared" si="13"/>
        <v>0</v>
      </c>
      <c r="W14" s="6">
        <f t="shared" si="21"/>
        <v>0</v>
      </c>
      <c r="X14" s="83">
        <f t="shared" si="22"/>
        <v>0</v>
      </c>
      <c r="AA14" s="29">
        <f t="shared" si="14"/>
        <v>0</v>
      </c>
      <c r="AC14" s="56">
        <f t="shared" si="15"/>
        <v>0</v>
      </c>
      <c r="AD14">
        <f t="shared" si="16"/>
        <v>0</v>
      </c>
      <c r="AE14">
        <f t="shared" si="17"/>
        <v>0</v>
      </c>
      <c r="AF14" t="str">
        <f t="shared" si="18"/>
        <v/>
      </c>
      <c r="AG14" s="83">
        <f t="shared" si="19"/>
        <v>-1E-300</v>
      </c>
      <c r="AK14" s="13">
        <f t="shared" si="1"/>
        <v>38888</v>
      </c>
      <c r="AL14">
        <f t="shared" si="0"/>
        <v>6</v>
      </c>
      <c r="AT14">
        <f t="shared" si="2"/>
        <v>14</v>
      </c>
      <c r="AV14">
        <f t="shared" si="3"/>
        <v>2007</v>
      </c>
    </row>
    <row r="15" spans="1:48">
      <c r="A15" s="40">
        <v>34369</v>
      </c>
      <c r="B15" s="41" t="s">
        <v>229</v>
      </c>
      <c r="C15" s="46"/>
      <c r="D15" s="30" t="s">
        <v>3667</v>
      </c>
      <c r="E15" s="87">
        <f>MAX(W8:W4829)</f>
        <v>329054.93705186935</v>
      </c>
      <c r="F15" s="50">
        <f>MAX(X8:X4829)</f>
        <v>324563.74029265862</v>
      </c>
      <c r="G15" s="59">
        <f>MAX(AG8:AG4829)</f>
        <v>334670.11998253677</v>
      </c>
      <c r="H15" s="1"/>
      <c r="I15" s="90"/>
      <c r="J15" s="2">
        <f t="shared" si="4"/>
        <v>0</v>
      </c>
      <c r="K15" s="2">
        <f t="shared" si="5"/>
        <v>0</v>
      </c>
      <c r="L15" s="8">
        <f t="shared" si="20"/>
        <v>34369</v>
      </c>
      <c r="M15" s="54">
        <f t="shared" si="6"/>
        <v>0</v>
      </c>
      <c r="N15" s="6">
        <f t="shared" si="7"/>
        <v>0</v>
      </c>
      <c r="O15" s="6" t="str">
        <f t="shared" si="8"/>
        <v/>
      </c>
      <c r="P15" s="29"/>
      <c r="Q15" s="54">
        <f t="shared" si="9"/>
        <v>0</v>
      </c>
      <c r="R15" s="6">
        <f t="shared" si="10"/>
        <v>0</v>
      </c>
      <c r="S15" s="6" t="str">
        <f t="shared" si="11"/>
        <v/>
      </c>
      <c r="T15" s="29"/>
      <c r="U15" s="6">
        <f t="shared" si="12"/>
        <v>0</v>
      </c>
      <c r="V15" s="55">
        <f t="shared" si="13"/>
        <v>0</v>
      </c>
      <c r="W15" s="6">
        <f t="shared" si="21"/>
        <v>0</v>
      </c>
      <c r="X15" s="83">
        <f t="shared" si="22"/>
        <v>0</v>
      </c>
      <c r="AA15" s="29">
        <f t="shared" si="14"/>
        <v>0</v>
      </c>
      <c r="AC15" s="56">
        <f t="shared" si="15"/>
        <v>0</v>
      </c>
      <c r="AD15">
        <f t="shared" si="16"/>
        <v>0</v>
      </c>
      <c r="AE15">
        <f t="shared" si="17"/>
        <v>0</v>
      </c>
      <c r="AF15" t="str">
        <f t="shared" si="18"/>
        <v/>
      </c>
      <c r="AG15" s="83">
        <f t="shared" si="19"/>
        <v>-1E-300</v>
      </c>
      <c r="AK15" s="13">
        <f t="shared" si="1"/>
        <v>38978</v>
      </c>
      <c r="AL15">
        <f t="shared" si="0"/>
        <v>9</v>
      </c>
      <c r="AT15">
        <f t="shared" si="2"/>
        <v>15</v>
      </c>
      <c r="AV15">
        <f t="shared" si="3"/>
        <v>2008</v>
      </c>
    </row>
    <row r="16" spans="1:48">
      <c r="A16" s="40">
        <v>34372</v>
      </c>
      <c r="B16" s="41" t="s">
        <v>229</v>
      </c>
      <c r="C16" s="46"/>
      <c r="D16" s="79" t="s">
        <v>3664</v>
      </c>
      <c r="E16" s="80">
        <f>-SUM(N8:N4828)</f>
        <v>125000</v>
      </c>
      <c r="F16" s="81">
        <f>-SUM(R8:R4828)</f>
        <v>124999.9999999969</v>
      </c>
      <c r="G16" s="82">
        <f>-AE3</f>
        <v>124999.99999999993</v>
      </c>
      <c r="H16" s="1"/>
      <c r="I16" s="90"/>
      <c r="J16" s="2">
        <f t="shared" si="4"/>
        <v>1</v>
      </c>
      <c r="K16" s="2">
        <f t="shared" si="5"/>
        <v>-1000</v>
      </c>
      <c r="L16" s="8">
        <f t="shared" si="20"/>
        <v>34372</v>
      </c>
      <c r="M16" s="54">
        <f t="shared" si="6"/>
        <v>0</v>
      </c>
      <c r="N16" s="6">
        <f t="shared" si="7"/>
        <v>0</v>
      </c>
      <c r="O16" s="6" t="str">
        <f t="shared" si="8"/>
        <v/>
      </c>
      <c r="P16" s="29"/>
      <c r="Q16" s="54">
        <f t="shared" si="9"/>
        <v>0</v>
      </c>
      <c r="R16" s="6">
        <f t="shared" si="10"/>
        <v>0</v>
      </c>
      <c r="S16" s="6" t="str">
        <f t="shared" si="11"/>
        <v/>
      </c>
      <c r="T16" s="29"/>
      <c r="U16" s="6">
        <f t="shared" si="12"/>
        <v>0</v>
      </c>
      <c r="V16" s="55">
        <f t="shared" si="13"/>
        <v>0</v>
      </c>
      <c r="W16" s="6">
        <f t="shared" si="21"/>
        <v>0</v>
      </c>
      <c r="X16" s="83">
        <f t="shared" si="22"/>
        <v>0</v>
      </c>
      <c r="AA16" s="29">
        <f t="shared" si="14"/>
        <v>0</v>
      </c>
      <c r="AC16" s="56">
        <f t="shared" si="15"/>
        <v>0</v>
      </c>
      <c r="AD16">
        <f t="shared" si="16"/>
        <v>0</v>
      </c>
      <c r="AE16">
        <f t="shared" si="17"/>
        <v>0</v>
      </c>
      <c r="AF16" t="str">
        <f t="shared" si="18"/>
        <v/>
      </c>
      <c r="AG16" s="83">
        <f t="shared" si="19"/>
        <v>-1E-300</v>
      </c>
      <c r="AK16" s="13">
        <f t="shared" si="1"/>
        <v>39068</v>
      </c>
      <c r="AL16">
        <f t="shared" si="0"/>
        <v>12</v>
      </c>
      <c r="AT16">
        <f t="shared" si="2"/>
        <v>16</v>
      </c>
      <c r="AV16">
        <f t="shared" si="3"/>
        <v>2009</v>
      </c>
    </row>
    <row r="17" spans="1:48">
      <c r="A17" s="40">
        <v>34373</v>
      </c>
      <c r="B17" s="41" t="s">
        <v>228</v>
      </c>
      <c r="C17" s="46"/>
      <c r="D17" s="100" t="s">
        <v>3668</v>
      </c>
      <c r="E17" s="101"/>
      <c r="F17" s="101"/>
      <c r="G17" s="102"/>
      <c r="H17" s="91"/>
      <c r="I17" s="91"/>
      <c r="J17" s="2">
        <f t="shared" si="4"/>
        <v>0</v>
      </c>
      <c r="K17" s="2">
        <f t="shared" si="5"/>
        <v>0</v>
      </c>
      <c r="L17" s="8">
        <f t="shared" si="20"/>
        <v>34373</v>
      </c>
      <c r="M17" s="54">
        <f t="shared" si="6"/>
        <v>0</v>
      </c>
      <c r="N17" s="6">
        <f t="shared" si="7"/>
        <v>0</v>
      </c>
      <c r="O17" s="6" t="str">
        <f t="shared" si="8"/>
        <v/>
      </c>
      <c r="P17" s="29"/>
      <c r="Q17" s="54">
        <f t="shared" si="9"/>
        <v>0</v>
      </c>
      <c r="R17" s="6">
        <f t="shared" si="10"/>
        <v>0</v>
      </c>
      <c r="S17" s="6" t="str">
        <f t="shared" si="11"/>
        <v/>
      </c>
      <c r="T17" s="29"/>
      <c r="U17" s="6">
        <f t="shared" si="12"/>
        <v>0</v>
      </c>
      <c r="V17" s="55">
        <f t="shared" si="13"/>
        <v>0</v>
      </c>
      <c r="W17" s="6">
        <f t="shared" si="21"/>
        <v>0</v>
      </c>
      <c r="X17" s="83">
        <f t="shared" si="22"/>
        <v>0</v>
      </c>
      <c r="AA17" s="29">
        <f t="shared" si="14"/>
        <v>0</v>
      </c>
      <c r="AC17" s="56">
        <f t="shared" si="15"/>
        <v>0</v>
      </c>
      <c r="AD17">
        <f t="shared" si="16"/>
        <v>0</v>
      </c>
      <c r="AE17">
        <f t="shared" si="17"/>
        <v>0</v>
      </c>
      <c r="AF17" t="str">
        <f t="shared" si="18"/>
        <v/>
      </c>
      <c r="AG17" s="83">
        <f t="shared" si="19"/>
        <v>-1E-300</v>
      </c>
      <c r="AK17" s="13">
        <f t="shared" si="1"/>
        <v>39158</v>
      </c>
      <c r="AL17">
        <f t="shared" si="0"/>
        <v>3</v>
      </c>
      <c r="AT17">
        <f t="shared" si="2"/>
        <v>17</v>
      </c>
      <c r="AV17">
        <f t="shared" si="3"/>
        <v>2010</v>
      </c>
    </row>
    <row r="18" spans="1:48">
      <c r="A18" s="40">
        <v>34374</v>
      </c>
      <c r="B18" s="41" t="s">
        <v>221</v>
      </c>
      <c r="C18" s="46"/>
      <c r="D18" s="1"/>
      <c r="E18" s="1"/>
      <c r="F18" s="1"/>
      <c r="G18" s="1"/>
      <c r="H18" s="1"/>
      <c r="I18" s="1"/>
      <c r="J18" s="2">
        <f t="shared" si="4"/>
        <v>0</v>
      </c>
      <c r="K18" s="2">
        <f t="shared" si="5"/>
        <v>0</v>
      </c>
      <c r="L18" s="8">
        <f t="shared" si="20"/>
        <v>34374</v>
      </c>
      <c r="M18" s="54">
        <f t="shared" si="6"/>
        <v>0</v>
      </c>
      <c r="N18" s="6">
        <f t="shared" si="7"/>
        <v>0</v>
      </c>
      <c r="O18" s="6" t="str">
        <f t="shared" si="8"/>
        <v/>
      </c>
      <c r="P18" s="29"/>
      <c r="Q18" s="54">
        <f t="shared" si="9"/>
        <v>0</v>
      </c>
      <c r="R18" s="6">
        <f t="shared" si="10"/>
        <v>0</v>
      </c>
      <c r="S18" s="6" t="str">
        <f t="shared" si="11"/>
        <v/>
      </c>
      <c r="T18" s="29"/>
      <c r="U18" s="6">
        <f t="shared" si="12"/>
        <v>0</v>
      </c>
      <c r="V18" s="55">
        <f t="shared" si="13"/>
        <v>0</v>
      </c>
      <c r="W18" s="6">
        <f t="shared" si="21"/>
        <v>0</v>
      </c>
      <c r="X18" s="83">
        <f t="shared" si="22"/>
        <v>0</v>
      </c>
      <c r="AA18" s="29">
        <f t="shared" si="14"/>
        <v>0</v>
      </c>
      <c r="AC18" s="56">
        <f t="shared" si="15"/>
        <v>0</v>
      </c>
      <c r="AD18">
        <f t="shared" si="16"/>
        <v>0</v>
      </c>
      <c r="AE18">
        <f t="shared" si="17"/>
        <v>0</v>
      </c>
      <c r="AF18" t="str">
        <f t="shared" si="18"/>
        <v/>
      </c>
      <c r="AG18" s="83">
        <f t="shared" si="19"/>
        <v>-1E-300</v>
      </c>
      <c r="AK18" s="13">
        <f t="shared" si="1"/>
        <v>39248</v>
      </c>
      <c r="AL18">
        <f t="shared" si="0"/>
        <v>6</v>
      </c>
      <c r="AT18">
        <f t="shared" si="2"/>
        <v>18</v>
      </c>
      <c r="AV18">
        <f t="shared" si="3"/>
        <v>2011</v>
      </c>
    </row>
    <row r="19" spans="1:48">
      <c r="A19" s="40">
        <v>34375</v>
      </c>
      <c r="B19" s="41" t="s">
        <v>227</v>
      </c>
      <c r="C19" s="46"/>
      <c r="D19" s="1"/>
      <c r="E19" s="1"/>
      <c r="F19" s="1"/>
      <c r="G19" s="1"/>
      <c r="H19" s="1"/>
      <c r="I19" s="1"/>
      <c r="J19" s="2">
        <f t="shared" si="4"/>
        <v>0</v>
      </c>
      <c r="K19" s="2">
        <f t="shared" si="5"/>
        <v>0</v>
      </c>
      <c r="L19" s="8">
        <f t="shared" si="20"/>
        <v>34375</v>
      </c>
      <c r="M19" s="54">
        <f t="shared" si="6"/>
        <v>0</v>
      </c>
      <c r="N19" s="6">
        <f t="shared" si="7"/>
        <v>0</v>
      </c>
      <c r="O19" s="6" t="str">
        <f t="shared" si="8"/>
        <v/>
      </c>
      <c r="P19" s="29"/>
      <c r="Q19" s="54">
        <f t="shared" si="9"/>
        <v>0</v>
      </c>
      <c r="R19" s="6">
        <f t="shared" si="10"/>
        <v>0</v>
      </c>
      <c r="S19" s="6" t="str">
        <f t="shared" si="11"/>
        <v/>
      </c>
      <c r="T19" s="29"/>
      <c r="U19" s="6">
        <f t="shared" si="12"/>
        <v>0</v>
      </c>
      <c r="V19" s="55">
        <f t="shared" si="13"/>
        <v>0</v>
      </c>
      <c r="W19" s="6">
        <f t="shared" si="21"/>
        <v>0</v>
      </c>
      <c r="X19" s="83">
        <f t="shared" si="22"/>
        <v>0</v>
      </c>
      <c r="AA19" s="29">
        <f t="shared" si="14"/>
        <v>0</v>
      </c>
      <c r="AC19" s="56">
        <f t="shared" si="15"/>
        <v>0</v>
      </c>
      <c r="AD19">
        <f t="shared" si="16"/>
        <v>0</v>
      </c>
      <c r="AE19">
        <f t="shared" si="17"/>
        <v>0</v>
      </c>
      <c r="AF19" t="str">
        <f t="shared" si="18"/>
        <v/>
      </c>
      <c r="AG19" s="83">
        <f t="shared" si="19"/>
        <v>-1E-300</v>
      </c>
      <c r="AK19" s="13">
        <f t="shared" si="1"/>
        <v>39338</v>
      </c>
      <c r="AL19">
        <f t="shared" si="0"/>
        <v>9</v>
      </c>
      <c r="AT19">
        <f t="shared" si="2"/>
        <v>19</v>
      </c>
      <c r="AV19">
        <f t="shared" si="3"/>
        <v>2012</v>
      </c>
    </row>
    <row r="20" spans="1:48">
      <c r="A20" s="40">
        <v>34376</v>
      </c>
      <c r="B20" s="41" t="s">
        <v>226</v>
      </c>
      <c r="C20" s="46"/>
      <c r="D20" s="1"/>
      <c r="E20" s="1"/>
      <c r="F20" s="1"/>
      <c r="G20" s="1"/>
      <c r="H20" s="1"/>
      <c r="I20" s="1"/>
      <c r="J20" s="2">
        <f t="shared" si="4"/>
        <v>0</v>
      </c>
      <c r="K20" s="2">
        <f t="shared" si="5"/>
        <v>0</v>
      </c>
      <c r="L20" s="8">
        <f t="shared" si="20"/>
        <v>34376</v>
      </c>
      <c r="M20" s="54">
        <f t="shared" si="6"/>
        <v>0</v>
      </c>
      <c r="N20" s="6">
        <f t="shared" si="7"/>
        <v>0</v>
      </c>
      <c r="O20" s="6" t="str">
        <f t="shared" si="8"/>
        <v/>
      </c>
      <c r="P20" s="29"/>
      <c r="Q20" s="54">
        <f t="shared" si="9"/>
        <v>0</v>
      </c>
      <c r="R20" s="6">
        <f t="shared" si="10"/>
        <v>0</v>
      </c>
      <c r="S20" s="6" t="str">
        <f t="shared" si="11"/>
        <v/>
      </c>
      <c r="T20" s="29"/>
      <c r="U20" s="6">
        <f t="shared" si="12"/>
        <v>0</v>
      </c>
      <c r="V20" s="55">
        <f t="shared" si="13"/>
        <v>0</v>
      </c>
      <c r="W20" s="6">
        <f t="shared" si="21"/>
        <v>0</v>
      </c>
      <c r="X20" s="83">
        <f t="shared" si="22"/>
        <v>0</v>
      </c>
      <c r="AA20" s="29">
        <f t="shared" si="14"/>
        <v>0</v>
      </c>
      <c r="AC20" s="56">
        <f t="shared" si="15"/>
        <v>0</v>
      </c>
      <c r="AD20">
        <f t="shared" si="16"/>
        <v>0</v>
      </c>
      <c r="AE20">
        <f t="shared" si="17"/>
        <v>0</v>
      </c>
      <c r="AF20" t="str">
        <f t="shared" si="18"/>
        <v/>
      </c>
      <c r="AG20" s="83">
        <f t="shared" si="19"/>
        <v>-1E-300</v>
      </c>
      <c r="AK20" s="13">
        <f t="shared" si="1"/>
        <v>39428</v>
      </c>
      <c r="AL20">
        <f t="shared" si="0"/>
        <v>12</v>
      </c>
      <c r="AT20">
        <f t="shared" si="2"/>
        <v>20</v>
      </c>
      <c r="AV20">
        <f t="shared" si="3"/>
        <v>2013</v>
      </c>
    </row>
    <row r="21" spans="1:48">
      <c r="A21" s="40">
        <v>34379</v>
      </c>
      <c r="B21" s="41" t="s">
        <v>224</v>
      </c>
      <c r="C21" s="46"/>
      <c r="D21" s="1"/>
      <c r="E21" s="1"/>
      <c r="F21" s="1"/>
      <c r="G21" s="1"/>
      <c r="H21" s="1"/>
      <c r="I21" s="1"/>
      <c r="J21" s="2">
        <f t="shared" si="4"/>
        <v>0</v>
      </c>
      <c r="K21" s="2">
        <f t="shared" si="5"/>
        <v>0</v>
      </c>
      <c r="L21" s="8">
        <f t="shared" si="20"/>
        <v>34379</v>
      </c>
      <c r="M21" s="54">
        <f t="shared" si="6"/>
        <v>0</v>
      </c>
      <c r="N21" s="6">
        <f t="shared" si="7"/>
        <v>0</v>
      </c>
      <c r="O21" s="6" t="str">
        <f t="shared" si="8"/>
        <v/>
      </c>
      <c r="P21" s="29"/>
      <c r="Q21" s="54">
        <f t="shared" si="9"/>
        <v>0</v>
      </c>
      <c r="R21" s="6">
        <f t="shared" si="10"/>
        <v>0</v>
      </c>
      <c r="S21" s="6" t="str">
        <f t="shared" si="11"/>
        <v/>
      </c>
      <c r="T21" s="29"/>
      <c r="U21" s="6">
        <f t="shared" si="12"/>
        <v>0</v>
      </c>
      <c r="V21" s="55">
        <f t="shared" si="13"/>
        <v>0</v>
      </c>
      <c r="W21" s="6">
        <f t="shared" si="21"/>
        <v>0</v>
      </c>
      <c r="X21" s="83">
        <f t="shared" si="22"/>
        <v>0</v>
      </c>
      <c r="AA21" s="29">
        <f t="shared" si="14"/>
        <v>0</v>
      </c>
      <c r="AC21" s="56">
        <f t="shared" si="15"/>
        <v>0</v>
      </c>
      <c r="AD21">
        <f t="shared" si="16"/>
        <v>0</v>
      </c>
      <c r="AE21">
        <f t="shared" si="17"/>
        <v>0</v>
      </c>
      <c r="AF21" t="str">
        <f t="shared" si="18"/>
        <v/>
      </c>
      <c r="AG21" s="83">
        <f t="shared" si="19"/>
        <v>-1E-300</v>
      </c>
      <c r="AK21" s="13">
        <f t="shared" si="1"/>
        <v>39518</v>
      </c>
      <c r="AL21">
        <f t="shared" si="0"/>
        <v>3</v>
      </c>
      <c r="AT21">
        <f t="shared" si="2"/>
        <v>21</v>
      </c>
    </row>
    <row r="22" spans="1:48">
      <c r="A22" s="40">
        <v>34380</v>
      </c>
      <c r="B22" s="41" t="s">
        <v>225</v>
      </c>
      <c r="C22" s="46"/>
      <c r="D22" s="1"/>
      <c r="E22" s="1"/>
      <c r="F22" s="1"/>
      <c r="G22" s="1"/>
      <c r="H22" s="1"/>
      <c r="I22" s="1"/>
      <c r="J22" s="2">
        <f t="shared" si="4"/>
        <v>0</v>
      </c>
      <c r="K22" s="2">
        <f t="shared" si="5"/>
        <v>0</v>
      </c>
      <c r="L22" s="8">
        <f t="shared" si="20"/>
        <v>34380</v>
      </c>
      <c r="M22" s="54">
        <f t="shared" si="6"/>
        <v>0</v>
      </c>
      <c r="N22" s="6">
        <f t="shared" si="7"/>
        <v>0</v>
      </c>
      <c r="O22" s="6" t="str">
        <f t="shared" si="8"/>
        <v/>
      </c>
      <c r="P22" s="29"/>
      <c r="Q22" s="54">
        <f t="shared" si="9"/>
        <v>0</v>
      </c>
      <c r="R22" s="6">
        <f t="shared" si="10"/>
        <v>0</v>
      </c>
      <c r="S22" s="6" t="str">
        <f t="shared" si="11"/>
        <v/>
      </c>
      <c r="T22" s="29"/>
      <c r="U22" s="6">
        <f t="shared" si="12"/>
        <v>0</v>
      </c>
      <c r="V22" s="55">
        <f t="shared" si="13"/>
        <v>0</v>
      </c>
      <c r="W22" s="6">
        <f t="shared" si="21"/>
        <v>0</v>
      </c>
      <c r="X22" s="83">
        <f t="shared" si="22"/>
        <v>0</v>
      </c>
      <c r="AA22" s="29">
        <f t="shared" si="14"/>
        <v>0</v>
      </c>
      <c r="AC22" s="56">
        <f t="shared" si="15"/>
        <v>0</v>
      </c>
      <c r="AD22">
        <f t="shared" si="16"/>
        <v>0</v>
      </c>
      <c r="AE22">
        <f t="shared" si="17"/>
        <v>0</v>
      </c>
      <c r="AF22" t="str">
        <f t="shared" si="18"/>
        <v/>
      </c>
      <c r="AG22" s="83">
        <f t="shared" si="19"/>
        <v>-1E-300</v>
      </c>
      <c r="AK22" s="13">
        <f t="shared" si="1"/>
        <v>39608</v>
      </c>
      <c r="AL22">
        <f t="shared" si="0"/>
        <v>6</v>
      </c>
      <c r="AT22">
        <f t="shared" si="2"/>
        <v>22</v>
      </c>
    </row>
    <row r="23" spans="1:48">
      <c r="A23" s="40">
        <v>34381</v>
      </c>
      <c r="B23" s="41" t="s">
        <v>224</v>
      </c>
      <c r="C23" s="46"/>
      <c r="D23" s="1"/>
      <c r="E23" s="1"/>
      <c r="F23" s="1"/>
      <c r="G23" s="1"/>
      <c r="H23" s="1"/>
      <c r="I23" s="1"/>
      <c r="J23" s="2">
        <f t="shared" si="4"/>
        <v>0</v>
      </c>
      <c r="K23" s="2">
        <f t="shared" si="5"/>
        <v>0</v>
      </c>
      <c r="L23" s="8">
        <f t="shared" si="20"/>
        <v>34381</v>
      </c>
      <c r="M23" s="54">
        <f t="shared" si="6"/>
        <v>0</v>
      </c>
      <c r="N23" s="6">
        <f t="shared" si="7"/>
        <v>0</v>
      </c>
      <c r="O23" s="6" t="str">
        <f t="shared" si="8"/>
        <v/>
      </c>
      <c r="P23" s="29"/>
      <c r="Q23" s="54">
        <f t="shared" si="9"/>
        <v>0</v>
      </c>
      <c r="R23" s="6">
        <f t="shared" si="10"/>
        <v>0</v>
      </c>
      <c r="S23" s="6" t="str">
        <f t="shared" si="11"/>
        <v/>
      </c>
      <c r="T23" s="29"/>
      <c r="U23" s="6">
        <f t="shared" si="12"/>
        <v>0</v>
      </c>
      <c r="V23" s="55">
        <f t="shared" si="13"/>
        <v>0</v>
      </c>
      <c r="W23" s="6">
        <f t="shared" si="21"/>
        <v>0</v>
      </c>
      <c r="X23" s="83">
        <f t="shared" si="22"/>
        <v>0</v>
      </c>
      <c r="AA23" s="29">
        <f t="shared" si="14"/>
        <v>0</v>
      </c>
      <c r="AC23" s="56">
        <f t="shared" si="15"/>
        <v>0</v>
      </c>
      <c r="AD23">
        <f t="shared" si="16"/>
        <v>0</v>
      </c>
      <c r="AE23">
        <f t="shared" si="17"/>
        <v>0</v>
      </c>
      <c r="AF23" t="str">
        <f t="shared" si="18"/>
        <v/>
      </c>
      <c r="AG23" s="83">
        <f t="shared" si="19"/>
        <v>-1E-300</v>
      </c>
      <c r="AK23" s="13">
        <f t="shared" si="1"/>
        <v>39698</v>
      </c>
      <c r="AL23">
        <f t="shared" si="0"/>
        <v>9</v>
      </c>
      <c r="AT23">
        <f t="shared" si="2"/>
        <v>23</v>
      </c>
    </row>
    <row r="24" spans="1:48">
      <c r="A24" s="40">
        <v>34382</v>
      </c>
      <c r="B24" s="41" t="s">
        <v>224</v>
      </c>
      <c r="C24" s="46"/>
      <c r="D24" s="1"/>
      <c r="E24" s="1"/>
      <c r="F24" s="1"/>
      <c r="G24" s="1"/>
      <c r="H24" s="1"/>
      <c r="I24" s="1"/>
      <c r="J24" s="2">
        <f t="shared" si="4"/>
        <v>0</v>
      </c>
      <c r="K24" s="2">
        <f t="shared" si="5"/>
        <v>0</v>
      </c>
      <c r="L24" s="8">
        <f t="shared" si="20"/>
        <v>34382</v>
      </c>
      <c r="M24" s="54">
        <f t="shared" si="6"/>
        <v>0</v>
      </c>
      <c r="N24" s="6">
        <f t="shared" si="7"/>
        <v>0</v>
      </c>
      <c r="O24" s="6" t="str">
        <f t="shared" si="8"/>
        <v/>
      </c>
      <c r="P24" s="29"/>
      <c r="Q24" s="54">
        <f t="shared" si="9"/>
        <v>0</v>
      </c>
      <c r="R24" s="6">
        <f t="shared" si="10"/>
        <v>0</v>
      </c>
      <c r="S24" s="6" t="str">
        <f t="shared" si="11"/>
        <v/>
      </c>
      <c r="T24" s="29"/>
      <c r="U24" s="6">
        <f t="shared" si="12"/>
        <v>0</v>
      </c>
      <c r="V24" s="55">
        <f t="shared" si="13"/>
        <v>0</v>
      </c>
      <c r="W24" s="6">
        <f t="shared" si="21"/>
        <v>0</v>
      </c>
      <c r="X24" s="83">
        <f t="shared" si="22"/>
        <v>0</v>
      </c>
      <c r="AA24" s="29">
        <f t="shared" si="14"/>
        <v>0</v>
      </c>
      <c r="AC24" s="56">
        <f t="shared" si="15"/>
        <v>0</v>
      </c>
      <c r="AD24">
        <f t="shared" si="16"/>
        <v>0</v>
      </c>
      <c r="AE24">
        <f t="shared" si="17"/>
        <v>0</v>
      </c>
      <c r="AF24" t="str">
        <f t="shared" si="18"/>
        <v/>
      </c>
      <c r="AG24" s="83">
        <f t="shared" si="19"/>
        <v>-1E-300</v>
      </c>
      <c r="AK24" s="13">
        <f t="shared" si="1"/>
        <v>39788</v>
      </c>
      <c r="AL24">
        <f t="shared" si="0"/>
        <v>12</v>
      </c>
      <c r="AT24">
        <f t="shared" si="2"/>
        <v>24</v>
      </c>
    </row>
    <row r="25" spans="1:48">
      <c r="A25" s="40">
        <v>34383</v>
      </c>
      <c r="B25" s="41" t="s">
        <v>224</v>
      </c>
      <c r="C25" s="46"/>
      <c r="D25" s="1"/>
      <c r="E25" s="1"/>
      <c r="F25" s="1"/>
      <c r="G25" s="1"/>
      <c r="H25" s="1"/>
      <c r="I25" s="1"/>
      <c r="J25" s="2">
        <f t="shared" si="4"/>
        <v>0</v>
      </c>
      <c r="K25" s="2">
        <f t="shared" si="5"/>
        <v>0</v>
      </c>
      <c r="L25" s="8">
        <f t="shared" si="20"/>
        <v>34383</v>
      </c>
      <c r="M25" s="54">
        <f t="shared" si="6"/>
        <v>0</v>
      </c>
      <c r="N25" s="6">
        <f t="shared" si="7"/>
        <v>0</v>
      </c>
      <c r="O25" s="6" t="str">
        <f t="shared" si="8"/>
        <v/>
      </c>
      <c r="P25" s="29"/>
      <c r="Q25" s="54">
        <f t="shared" si="9"/>
        <v>0</v>
      </c>
      <c r="R25" s="6">
        <f t="shared" si="10"/>
        <v>0</v>
      </c>
      <c r="S25" s="6" t="str">
        <f t="shared" si="11"/>
        <v/>
      </c>
      <c r="T25" s="29"/>
      <c r="U25" s="6">
        <f t="shared" si="12"/>
        <v>0</v>
      </c>
      <c r="V25" s="55">
        <f t="shared" si="13"/>
        <v>0</v>
      </c>
      <c r="W25" s="6">
        <f t="shared" si="21"/>
        <v>0</v>
      </c>
      <c r="X25" s="83">
        <f t="shared" si="22"/>
        <v>0</v>
      </c>
      <c r="AA25" s="29">
        <f t="shared" si="14"/>
        <v>0</v>
      </c>
      <c r="AC25" s="56">
        <f t="shared" si="15"/>
        <v>0</v>
      </c>
      <c r="AD25">
        <f t="shared" si="16"/>
        <v>0</v>
      </c>
      <c r="AE25">
        <f t="shared" si="17"/>
        <v>0</v>
      </c>
      <c r="AF25" t="str">
        <f t="shared" si="18"/>
        <v/>
      </c>
      <c r="AG25" s="83">
        <f t="shared" si="19"/>
        <v>-1E-300</v>
      </c>
      <c r="AK25" s="13">
        <f t="shared" si="1"/>
        <v>39878</v>
      </c>
      <c r="AL25">
        <f t="shared" si="0"/>
        <v>3</v>
      </c>
      <c r="AT25">
        <f t="shared" si="2"/>
        <v>25</v>
      </c>
    </row>
    <row r="26" spans="1:48">
      <c r="A26" s="40">
        <v>34386</v>
      </c>
      <c r="B26" s="41" t="s">
        <v>223</v>
      </c>
      <c r="C26" s="46"/>
      <c r="D26" s="1"/>
      <c r="E26" s="1"/>
      <c r="F26" s="1"/>
      <c r="G26" s="1"/>
      <c r="H26" s="1"/>
      <c r="I26" s="1"/>
      <c r="J26" s="2">
        <f t="shared" si="4"/>
        <v>0</v>
      </c>
      <c r="K26" s="2">
        <f t="shared" si="5"/>
        <v>0</v>
      </c>
      <c r="L26" s="8">
        <f t="shared" si="20"/>
        <v>34386</v>
      </c>
      <c r="M26" s="54">
        <f t="shared" si="6"/>
        <v>0</v>
      </c>
      <c r="N26" s="6">
        <f t="shared" si="7"/>
        <v>0</v>
      </c>
      <c r="O26" s="6" t="str">
        <f t="shared" si="8"/>
        <v/>
      </c>
      <c r="P26" s="29"/>
      <c r="Q26" s="54">
        <f t="shared" si="9"/>
        <v>0</v>
      </c>
      <c r="R26" s="6">
        <f t="shared" si="10"/>
        <v>0</v>
      </c>
      <c r="S26" s="6" t="str">
        <f t="shared" si="11"/>
        <v/>
      </c>
      <c r="T26" s="29"/>
      <c r="U26" s="6">
        <f t="shared" si="12"/>
        <v>0</v>
      </c>
      <c r="V26" s="55">
        <f t="shared" si="13"/>
        <v>0</v>
      </c>
      <c r="W26" s="6">
        <f t="shared" si="21"/>
        <v>0</v>
      </c>
      <c r="X26" s="83">
        <f t="shared" si="22"/>
        <v>0</v>
      </c>
      <c r="AA26" s="29">
        <f t="shared" si="14"/>
        <v>0</v>
      </c>
      <c r="AC26" s="56">
        <f t="shared" si="15"/>
        <v>0</v>
      </c>
      <c r="AD26">
        <f t="shared" si="16"/>
        <v>0</v>
      </c>
      <c r="AE26">
        <f t="shared" si="17"/>
        <v>0</v>
      </c>
      <c r="AF26" t="str">
        <f t="shared" si="18"/>
        <v/>
      </c>
      <c r="AG26" s="83">
        <f t="shared" si="19"/>
        <v>-1E-300</v>
      </c>
      <c r="AK26" s="13">
        <f t="shared" si="1"/>
        <v>39968</v>
      </c>
      <c r="AL26">
        <f t="shared" si="0"/>
        <v>6</v>
      </c>
      <c r="AT26">
        <f t="shared" si="2"/>
        <v>26</v>
      </c>
    </row>
    <row r="27" spans="1:48">
      <c r="A27" s="40">
        <v>34387</v>
      </c>
      <c r="B27" s="41" t="s">
        <v>222</v>
      </c>
      <c r="C27" s="46"/>
      <c r="D27" s="1"/>
      <c r="E27" s="1"/>
      <c r="F27" s="1"/>
      <c r="G27" s="1"/>
      <c r="H27" s="1"/>
      <c r="I27" s="1"/>
      <c r="J27" s="2">
        <f t="shared" si="4"/>
        <v>0</v>
      </c>
      <c r="K27" s="2">
        <f t="shared" si="5"/>
        <v>0</v>
      </c>
      <c r="L27" s="8">
        <f t="shared" si="20"/>
        <v>34387</v>
      </c>
      <c r="M27" s="54">
        <f t="shared" si="6"/>
        <v>0</v>
      </c>
      <c r="N27" s="6">
        <f t="shared" si="7"/>
        <v>0</v>
      </c>
      <c r="O27" s="6" t="str">
        <f t="shared" si="8"/>
        <v/>
      </c>
      <c r="P27" s="29"/>
      <c r="Q27" s="54">
        <f t="shared" si="9"/>
        <v>0</v>
      </c>
      <c r="R27" s="6">
        <f t="shared" si="10"/>
        <v>0</v>
      </c>
      <c r="S27" s="6" t="str">
        <f t="shared" si="11"/>
        <v/>
      </c>
      <c r="T27" s="29"/>
      <c r="U27" s="6">
        <f t="shared" si="12"/>
        <v>0</v>
      </c>
      <c r="V27" s="55">
        <f t="shared" si="13"/>
        <v>0</v>
      </c>
      <c r="W27" s="6">
        <f t="shared" si="21"/>
        <v>0</v>
      </c>
      <c r="X27" s="83">
        <f t="shared" si="22"/>
        <v>0</v>
      </c>
      <c r="AA27" s="29">
        <f t="shared" si="14"/>
        <v>0</v>
      </c>
      <c r="AC27" s="56">
        <f t="shared" si="15"/>
        <v>0</v>
      </c>
      <c r="AD27">
        <f t="shared" si="16"/>
        <v>0</v>
      </c>
      <c r="AE27">
        <f t="shared" si="17"/>
        <v>0</v>
      </c>
      <c r="AF27" t="str">
        <f t="shared" si="18"/>
        <v/>
      </c>
      <c r="AG27" s="83">
        <f t="shared" si="19"/>
        <v>-1E-300</v>
      </c>
      <c r="AK27" s="13">
        <f t="shared" si="1"/>
        <v>40058</v>
      </c>
      <c r="AL27">
        <f t="shared" si="0"/>
        <v>9</v>
      </c>
      <c r="AT27">
        <f t="shared" si="2"/>
        <v>27</v>
      </c>
    </row>
    <row r="28" spans="1:48">
      <c r="A28" s="40">
        <v>34388</v>
      </c>
      <c r="B28" s="41" t="s">
        <v>221</v>
      </c>
      <c r="C28" s="46"/>
      <c r="D28" s="1"/>
      <c r="E28" s="1"/>
      <c r="F28" s="1"/>
      <c r="G28" s="1"/>
      <c r="H28" s="1"/>
      <c r="I28" s="1"/>
      <c r="J28" s="2">
        <f t="shared" si="4"/>
        <v>0</v>
      </c>
      <c r="K28" s="2">
        <f t="shared" si="5"/>
        <v>0</v>
      </c>
      <c r="L28" s="8">
        <f t="shared" si="20"/>
        <v>34388</v>
      </c>
      <c r="M28" s="54">
        <f t="shared" si="6"/>
        <v>0</v>
      </c>
      <c r="N28" s="6">
        <f t="shared" si="7"/>
        <v>0</v>
      </c>
      <c r="O28" s="6" t="str">
        <f t="shared" si="8"/>
        <v/>
      </c>
      <c r="P28" s="29"/>
      <c r="Q28" s="54">
        <f t="shared" si="9"/>
        <v>0</v>
      </c>
      <c r="R28" s="6">
        <f t="shared" si="10"/>
        <v>0</v>
      </c>
      <c r="S28" s="6" t="str">
        <f t="shared" si="11"/>
        <v/>
      </c>
      <c r="T28" s="29"/>
      <c r="U28" s="6">
        <f t="shared" si="12"/>
        <v>0</v>
      </c>
      <c r="V28" s="55">
        <f t="shared" si="13"/>
        <v>0</v>
      </c>
      <c r="W28" s="6">
        <f t="shared" si="21"/>
        <v>0</v>
      </c>
      <c r="X28" s="83">
        <f t="shared" si="22"/>
        <v>0</v>
      </c>
      <c r="AA28" s="29">
        <f t="shared" si="14"/>
        <v>0</v>
      </c>
      <c r="AC28" s="56">
        <f t="shared" si="15"/>
        <v>0</v>
      </c>
      <c r="AD28">
        <f t="shared" si="16"/>
        <v>0</v>
      </c>
      <c r="AE28">
        <f t="shared" si="17"/>
        <v>0</v>
      </c>
      <c r="AF28" t="str">
        <f t="shared" si="18"/>
        <v/>
      </c>
      <c r="AG28" s="83">
        <f t="shared" si="19"/>
        <v>-1E-300</v>
      </c>
      <c r="AK28" s="13">
        <f t="shared" si="1"/>
        <v>40148</v>
      </c>
      <c r="AL28">
        <f t="shared" si="0"/>
        <v>12</v>
      </c>
      <c r="AT28">
        <f t="shared" si="2"/>
        <v>28</v>
      </c>
    </row>
    <row r="29" spans="1:48">
      <c r="A29" s="40">
        <v>34389</v>
      </c>
      <c r="B29" s="41" t="s">
        <v>220</v>
      </c>
      <c r="C29" s="46"/>
      <c r="D29" s="1"/>
      <c r="E29" s="1"/>
      <c r="F29" s="1"/>
      <c r="G29" s="1"/>
      <c r="H29" s="1"/>
      <c r="I29" s="1"/>
      <c r="J29" s="2">
        <f t="shared" si="4"/>
        <v>0</v>
      </c>
      <c r="K29" s="2">
        <f t="shared" si="5"/>
        <v>0</v>
      </c>
      <c r="L29" s="8">
        <f t="shared" si="20"/>
        <v>34389</v>
      </c>
      <c r="M29" s="54">
        <f t="shared" si="6"/>
        <v>0</v>
      </c>
      <c r="N29" s="6">
        <f t="shared" si="7"/>
        <v>0</v>
      </c>
      <c r="O29" s="6" t="str">
        <f t="shared" si="8"/>
        <v/>
      </c>
      <c r="P29" s="29"/>
      <c r="Q29" s="54">
        <f t="shared" si="9"/>
        <v>0</v>
      </c>
      <c r="R29" s="6">
        <f t="shared" si="10"/>
        <v>0</v>
      </c>
      <c r="S29" s="6" t="str">
        <f t="shared" si="11"/>
        <v/>
      </c>
      <c r="T29" s="29"/>
      <c r="U29" s="6">
        <f t="shared" si="12"/>
        <v>0</v>
      </c>
      <c r="V29" s="55">
        <f t="shared" si="13"/>
        <v>0</v>
      </c>
      <c r="W29" s="6">
        <f t="shared" si="21"/>
        <v>0</v>
      </c>
      <c r="X29" s="83">
        <f t="shared" si="22"/>
        <v>0</v>
      </c>
      <c r="AA29" s="29">
        <f t="shared" si="14"/>
        <v>0</v>
      </c>
      <c r="AC29" s="56">
        <f t="shared" si="15"/>
        <v>0</v>
      </c>
      <c r="AD29">
        <f t="shared" si="16"/>
        <v>0</v>
      </c>
      <c r="AE29">
        <f t="shared" si="17"/>
        <v>0</v>
      </c>
      <c r="AF29" t="str">
        <f t="shared" si="18"/>
        <v/>
      </c>
      <c r="AG29" s="83">
        <f t="shared" si="19"/>
        <v>-1E-300</v>
      </c>
      <c r="AK29" s="13">
        <f t="shared" si="1"/>
        <v>40238</v>
      </c>
      <c r="AL29">
        <f t="shared" si="0"/>
        <v>3</v>
      </c>
      <c r="AT29">
        <f t="shared" si="2"/>
        <v>29</v>
      </c>
    </row>
    <row r="30" spans="1:48">
      <c r="A30" s="40">
        <v>34390</v>
      </c>
      <c r="B30" s="41" t="s">
        <v>219</v>
      </c>
      <c r="C30" s="46"/>
      <c r="D30" s="1"/>
      <c r="E30" s="1"/>
      <c r="F30" s="1"/>
      <c r="G30" s="1"/>
      <c r="H30" s="1"/>
      <c r="I30" s="1"/>
      <c r="J30" s="2">
        <f t="shared" si="4"/>
        <v>0</v>
      </c>
      <c r="K30" s="2">
        <f t="shared" si="5"/>
        <v>0</v>
      </c>
      <c r="L30" s="8">
        <f t="shared" si="20"/>
        <v>34390</v>
      </c>
      <c r="M30" s="54">
        <f t="shared" si="6"/>
        <v>0</v>
      </c>
      <c r="N30" s="6">
        <f t="shared" si="7"/>
        <v>0</v>
      </c>
      <c r="O30" s="6" t="str">
        <f t="shared" si="8"/>
        <v/>
      </c>
      <c r="P30" s="29"/>
      <c r="Q30" s="54">
        <f t="shared" si="9"/>
        <v>0</v>
      </c>
      <c r="R30" s="6">
        <f t="shared" si="10"/>
        <v>0</v>
      </c>
      <c r="S30" s="6" t="str">
        <f t="shared" si="11"/>
        <v/>
      </c>
      <c r="T30" s="29"/>
      <c r="U30" s="6">
        <f t="shared" si="12"/>
        <v>0</v>
      </c>
      <c r="V30" s="55">
        <f t="shared" si="13"/>
        <v>0</v>
      </c>
      <c r="W30" s="6">
        <f t="shared" si="21"/>
        <v>0</v>
      </c>
      <c r="X30" s="83">
        <f t="shared" si="22"/>
        <v>0</v>
      </c>
      <c r="AA30" s="29">
        <f t="shared" ref="AA30:AA93" si="23">IF(Q31=0,IF(Q30=1,L30,0),0)</f>
        <v>0</v>
      </c>
      <c r="AC30" s="56">
        <f t="shared" si="15"/>
        <v>0</v>
      </c>
      <c r="AD30">
        <f t="shared" si="16"/>
        <v>0</v>
      </c>
      <c r="AE30">
        <f t="shared" si="17"/>
        <v>0</v>
      </c>
      <c r="AF30" t="str">
        <f t="shared" si="18"/>
        <v/>
      </c>
      <c r="AG30" s="83">
        <f t="shared" si="19"/>
        <v>-1E-300</v>
      </c>
      <c r="AK30" s="13">
        <f t="shared" si="1"/>
        <v>40328</v>
      </c>
      <c r="AL30">
        <f t="shared" si="0"/>
        <v>5</v>
      </c>
      <c r="AT30">
        <f t="shared" si="2"/>
        <v>30</v>
      </c>
    </row>
    <row r="31" spans="1:48">
      <c r="A31" s="40">
        <v>34393</v>
      </c>
      <c r="B31" s="41" t="s">
        <v>1487</v>
      </c>
      <c r="C31" s="46"/>
      <c r="D31" s="1"/>
      <c r="E31" s="1"/>
      <c r="F31" s="1"/>
      <c r="G31" s="1"/>
      <c r="H31" s="1"/>
      <c r="I31" s="1"/>
      <c r="J31" s="2">
        <f t="shared" si="4"/>
        <v>0</v>
      </c>
      <c r="K31" s="2">
        <f t="shared" si="5"/>
        <v>0</v>
      </c>
      <c r="L31" s="8">
        <f t="shared" si="20"/>
        <v>34393</v>
      </c>
      <c r="M31" s="54">
        <f t="shared" si="6"/>
        <v>0</v>
      </c>
      <c r="N31" s="6">
        <f t="shared" si="7"/>
        <v>0</v>
      </c>
      <c r="O31" s="6" t="str">
        <f t="shared" si="8"/>
        <v/>
      </c>
      <c r="P31" s="29"/>
      <c r="Q31" s="54">
        <f t="shared" si="9"/>
        <v>0</v>
      </c>
      <c r="R31" s="6">
        <f t="shared" si="10"/>
        <v>0</v>
      </c>
      <c r="S31" s="6" t="str">
        <f t="shared" si="11"/>
        <v/>
      </c>
      <c r="T31" s="29"/>
      <c r="U31" s="6">
        <f t="shared" si="12"/>
        <v>0</v>
      </c>
      <c r="V31" s="55">
        <f t="shared" si="13"/>
        <v>0</v>
      </c>
      <c r="W31" s="6">
        <f t="shared" si="21"/>
        <v>0</v>
      </c>
      <c r="X31" s="83">
        <f t="shared" si="22"/>
        <v>0</v>
      </c>
      <c r="AA31" s="29">
        <f t="shared" si="23"/>
        <v>0</v>
      </c>
      <c r="AC31" s="56">
        <f t="shared" si="15"/>
        <v>0</v>
      </c>
      <c r="AD31">
        <f t="shared" si="16"/>
        <v>0</v>
      </c>
      <c r="AE31">
        <f t="shared" si="17"/>
        <v>0</v>
      </c>
      <c r="AF31" t="str">
        <f t="shared" si="18"/>
        <v/>
      </c>
      <c r="AG31" s="83">
        <f t="shared" si="19"/>
        <v>-1E-300</v>
      </c>
      <c r="AK31" s="13">
        <f t="shared" si="1"/>
        <v>40418</v>
      </c>
      <c r="AL31">
        <f t="shared" si="0"/>
        <v>8</v>
      </c>
      <c r="AT31">
        <f t="shared" si="2"/>
        <v>31</v>
      </c>
    </row>
    <row r="32" spans="1:48">
      <c r="A32" s="40">
        <v>34394</v>
      </c>
      <c r="B32" s="41" t="s">
        <v>1505</v>
      </c>
      <c r="C32" s="46"/>
      <c r="D32" s="1"/>
      <c r="E32" s="1"/>
      <c r="F32" s="1"/>
      <c r="G32" s="1"/>
      <c r="H32" s="1"/>
      <c r="I32" s="1"/>
      <c r="J32" s="2">
        <f t="shared" si="4"/>
        <v>0</v>
      </c>
      <c r="K32" s="2">
        <f t="shared" si="5"/>
        <v>0</v>
      </c>
      <c r="L32" s="8">
        <f t="shared" si="20"/>
        <v>34394</v>
      </c>
      <c r="M32" s="54">
        <f t="shared" si="6"/>
        <v>0</v>
      </c>
      <c r="N32" s="6">
        <f t="shared" si="7"/>
        <v>0</v>
      </c>
      <c r="O32" s="6" t="str">
        <f t="shared" si="8"/>
        <v/>
      </c>
      <c r="P32" s="29"/>
      <c r="Q32" s="54">
        <f t="shared" si="9"/>
        <v>0</v>
      </c>
      <c r="R32" s="6">
        <f t="shared" si="10"/>
        <v>0</v>
      </c>
      <c r="S32" s="6" t="str">
        <f t="shared" si="11"/>
        <v/>
      </c>
      <c r="T32" s="29"/>
      <c r="U32" s="6">
        <f t="shared" si="12"/>
        <v>0</v>
      </c>
      <c r="V32" s="55">
        <f t="shared" si="13"/>
        <v>0</v>
      </c>
      <c r="W32" s="6">
        <f t="shared" si="21"/>
        <v>0</v>
      </c>
      <c r="X32" s="83">
        <f t="shared" si="22"/>
        <v>0</v>
      </c>
      <c r="AA32" s="29">
        <f t="shared" si="23"/>
        <v>0</v>
      </c>
      <c r="AC32" s="56">
        <f t="shared" si="15"/>
        <v>0</v>
      </c>
      <c r="AD32">
        <f t="shared" si="16"/>
        <v>0</v>
      </c>
      <c r="AE32">
        <f t="shared" si="17"/>
        <v>0</v>
      </c>
      <c r="AF32" t="str">
        <f t="shared" si="18"/>
        <v/>
      </c>
      <c r="AG32" s="83">
        <f t="shared" si="19"/>
        <v>-1E-300</v>
      </c>
      <c r="AK32" s="13">
        <f t="shared" si="1"/>
        <v>40508</v>
      </c>
      <c r="AL32">
        <f t="shared" si="0"/>
        <v>11</v>
      </c>
    </row>
    <row r="33" spans="1:38">
      <c r="A33" s="40">
        <v>34395</v>
      </c>
      <c r="B33" s="41" t="s">
        <v>1511</v>
      </c>
      <c r="C33" s="46"/>
      <c r="D33" s="1"/>
      <c r="E33" s="1"/>
      <c r="F33" s="1"/>
      <c r="G33" s="1"/>
      <c r="H33" s="1"/>
      <c r="I33" s="1"/>
      <c r="J33" s="2">
        <f t="shared" si="4"/>
        <v>0</v>
      </c>
      <c r="K33" s="2">
        <f t="shared" si="5"/>
        <v>0</v>
      </c>
      <c r="L33" s="8">
        <f t="shared" si="20"/>
        <v>34395</v>
      </c>
      <c r="M33" s="54">
        <f t="shared" si="6"/>
        <v>0</v>
      </c>
      <c r="N33" s="6">
        <f t="shared" si="7"/>
        <v>0</v>
      </c>
      <c r="O33" s="6" t="str">
        <f t="shared" si="8"/>
        <v/>
      </c>
      <c r="P33" s="29"/>
      <c r="Q33" s="54">
        <f t="shared" si="9"/>
        <v>0</v>
      </c>
      <c r="R33" s="6">
        <f t="shared" si="10"/>
        <v>0</v>
      </c>
      <c r="S33" s="6" t="str">
        <f t="shared" si="11"/>
        <v/>
      </c>
      <c r="T33" s="29"/>
      <c r="U33" s="6">
        <f t="shared" si="12"/>
        <v>0</v>
      </c>
      <c r="V33" s="55">
        <f t="shared" si="13"/>
        <v>0</v>
      </c>
      <c r="W33" s="6">
        <f t="shared" si="21"/>
        <v>0</v>
      </c>
      <c r="X33" s="83">
        <f t="shared" si="22"/>
        <v>0</v>
      </c>
      <c r="AA33" s="29">
        <f t="shared" si="23"/>
        <v>0</v>
      </c>
      <c r="AC33" s="56">
        <f t="shared" si="15"/>
        <v>0</v>
      </c>
      <c r="AD33">
        <f t="shared" si="16"/>
        <v>0</v>
      </c>
      <c r="AE33">
        <f t="shared" si="17"/>
        <v>0</v>
      </c>
      <c r="AF33" t="str">
        <f t="shared" si="18"/>
        <v/>
      </c>
      <c r="AG33" s="83">
        <f t="shared" si="19"/>
        <v>-1E-300</v>
      </c>
      <c r="AK33" s="13">
        <f t="shared" si="1"/>
        <v>40598</v>
      </c>
      <c r="AL33">
        <f t="shared" si="0"/>
        <v>2</v>
      </c>
    </row>
    <row r="34" spans="1:38">
      <c r="A34" s="40">
        <v>34396</v>
      </c>
      <c r="B34" s="41" t="s">
        <v>218</v>
      </c>
      <c r="C34" s="46"/>
      <c r="D34" s="1"/>
      <c r="E34" s="1"/>
      <c r="F34" s="1"/>
      <c r="G34" s="1"/>
      <c r="H34" s="1"/>
      <c r="I34" s="1"/>
      <c r="J34" s="2">
        <f t="shared" si="4"/>
        <v>0</v>
      </c>
      <c r="K34" s="2">
        <f t="shared" si="5"/>
        <v>0</v>
      </c>
      <c r="L34" s="8">
        <f t="shared" si="20"/>
        <v>34396</v>
      </c>
      <c r="M34" s="54">
        <f t="shared" si="6"/>
        <v>0</v>
      </c>
      <c r="N34" s="6">
        <f t="shared" si="7"/>
        <v>0</v>
      </c>
      <c r="O34" s="6" t="str">
        <f t="shared" si="8"/>
        <v/>
      </c>
      <c r="P34" s="29"/>
      <c r="Q34" s="54">
        <f t="shared" si="9"/>
        <v>0</v>
      </c>
      <c r="R34" s="6">
        <f t="shared" si="10"/>
        <v>0</v>
      </c>
      <c r="S34" s="6" t="str">
        <f t="shared" si="11"/>
        <v/>
      </c>
      <c r="T34" s="29"/>
      <c r="U34" s="6">
        <f t="shared" si="12"/>
        <v>0</v>
      </c>
      <c r="V34" s="55">
        <f t="shared" si="13"/>
        <v>0</v>
      </c>
      <c r="W34" s="6">
        <f t="shared" si="21"/>
        <v>0</v>
      </c>
      <c r="X34" s="83">
        <f t="shared" si="22"/>
        <v>0</v>
      </c>
      <c r="AA34" s="29">
        <f t="shared" si="23"/>
        <v>0</v>
      </c>
      <c r="AC34" s="56">
        <f t="shared" si="15"/>
        <v>0</v>
      </c>
      <c r="AD34">
        <f t="shared" si="16"/>
        <v>0</v>
      </c>
      <c r="AE34">
        <f t="shared" si="17"/>
        <v>0</v>
      </c>
      <c r="AF34" t="str">
        <f t="shared" si="18"/>
        <v/>
      </c>
      <c r="AG34" s="83">
        <f t="shared" si="19"/>
        <v>-1E-300</v>
      </c>
      <c r="AK34" s="13">
        <f t="shared" si="1"/>
        <v>40688</v>
      </c>
      <c r="AL34">
        <f t="shared" si="0"/>
        <v>5</v>
      </c>
    </row>
    <row r="35" spans="1:38">
      <c r="A35" s="40">
        <v>34397</v>
      </c>
      <c r="B35" s="41" t="s">
        <v>1402</v>
      </c>
      <c r="C35" s="46"/>
      <c r="D35" s="1"/>
      <c r="E35" s="1"/>
      <c r="F35" s="1"/>
      <c r="G35" s="1"/>
      <c r="H35" s="1"/>
      <c r="I35" s="1"/>
      <c r="J35" s="2">
        <f t="shared" si="4"/>
        <v>0</v>
      </c>
      <c r="K35" s="2">
        <f t="shared" si="5"/>
        <v>0</v>
      </c>
      <c r="L35" s="8">
        <f t="shared" si="20"/>
        <v>34397</v>
      </c>
      <c r="M35" s="54">
        <f t="shared" si="6"/>
        <v>0</v>
      </c>
      <c r="N35" s="6">
        <f t="shared" si="7"/>
        <v>0</v>
      </c>
      <c r="O35" s="6" t="str">
        <f t="shared" si="8"/>
        <v/>
      </c>
      <c r="P35" s="29"/>
      <c r="Q35" s="54">
        <f t="shared" si="9"/>
        <v>0</v>
      </c>
      <c r="R35" s="6">
        <f t="shared" si="10"/>
        <v>0</v>
      </c>
      <c r="S35" s="6" t="str">
        <f t="shared" si="11"/>
        <v/>
      </c>
      <c r="T35" s="29"/>
      <c r="U35" s="6">
        <f t="shared" si="12"/>
        <v>0</v>
      </c>
      <c r="V35" s="55">
        <f t="shared" si="13"/>
        <v>0</v>
      </c>
      <c r="W35" s="6">
        <f t="shared" si="21"/>
        <v>0</v>
      </c>
      <c r="X35" s="83">
        <f t="shared" si="22"/>
        <v>0</v>
      </c>
      <c r="AA35" s="29">
        <f t="shared" si="23"/>
        <v>0</v>
      </c>
      <c r="AC35" s="56">
        <f t="shared" si="15"/>
        <v>0</v>
      </c>
      <c r="AD35">
        <f t="shared" si="16"/>
        <v>0</v>
      </c>
      <c r="AE35">
        <f t="shared" si="17"/>
        <v>0</v>
      </c>
      <c r="AF35" t="str">
        <f t="shared" si="18"/>
        <v/>
      </c>
      <c r="AG35" s="83">
        <f t="shared" si="19"/>
        <v>-1E-300</v>
      </c>
      <c r="AK35" s="13">
        <f t="shared" si="1"/>
        <v>40778</v>
      </c>
      <c r="AL35">
        <f t="shared" si="0"/>
        <v>8</v>
      </c>
    </row>
    <row r="36" spans="1:38">
      <c r="A36" s="40">
        <v>34400</v>
      </c>
      <c r="B36" s="41" t="s">
        <v>217</v>
      </c>
      <c r="C36" s="46"/>
      <c r="D36" s="1"/>
      <c r="E36" s="1"/>
      <c r="F36" s="1"/>
      <c r="G36" s="1"/>
      <c r="H36" s="1"/>
      <c r="I36" s="1"/>
      <c r="J36" s="2">
        <f t="shared" si="4"/>
        <v>1</v>
      </c>
      <c r="K36" s="2">
        <f t="shared" si="5"/>
        <v>-1000</v>
      </c>
      <c r="L36" s="8">
        <f t="shared" si="20"/>
        <v>34400</v>
      </c>
      <c r="M36" s="54">
        <f t="shared" si="6"/>
        <v>0</v>
      </c>
      <c r="N36" s="6">
        <f t="shared" si="7"/>
        <v>0</v>
      </c>
      <c r="O36" s="6" t="str">
        <f t="shared" si="8"/>
        <v/>
      </c>
      <c r="P36" s="29"/>
      <c r="Q36" s="54">
        <f t="shared" si="9"/>
        <v>0</v>
      </c>
      <c r="R36" s="6">
        <f t="shared" si="10"/>
        <v>0</v>
      </c>
      <c r="S36" s="6" t="str">
        <f t="shared" si="11"/>
        <v/>
      </c>
      <c r="T36" s="29"/>
      <c r="U36" s="6">
        <f t="shared" si="12"/>
        <v>0</v>
      </c>
      <c r="V36" s="55">
        <f t="shared" si="13"/>
        <v>0</v>
      </c>
      <c r="W36" s="6">
        <f t="shared" si="21"/>
        <v>0</v>
      </c>
      <c r="X36" s="83">
        <f t="shared" si="22"/>
        <v>0</v>
      </c>
      <c r="AA36" s="29">
        <f t="shared" si="23"/>
        <v>0</v>
      </c>
      <c r="AC36" s="56">
        <f t="shared" si="15"/>
        <v>0</v>
      </c>
      <c r="AD36">
        <f t="shared" si="16"/>
        <v>0</v>
      </c>
      <c r="AE36">
        <f t="shared" si="17"/>
        <v>0</v>
      </c>
      <c r="AF36" t="str">
        <f t="shared" si="18"/>
        <v/>
      </c>
      <c r="AG36" s="83">
        <f t="shared" si="19"/>
        <v>-1E-300</v>
      </c>
      <c r="AK36" s="13">
        <f t="shared" si="1"/>
        <v>40868</v>
      </c>
      <c r="AL36">
        <f t="shared" si="0"/>
        <v>11</v>
      </c>
    </row>
    <row r="37" spans="1:38">
      <c r="A37" s="40">
        <v>34401</v>
      </c>
      <c r="B37" s="41" t="s">
        <v>32</v>
      </c>
      <c r="C37" s="46"/>
      <c r="D37" s="1"/>
      <c r="E37" s="1"/>
      <c r="F37" s="1"/>
      <c r="G37" s="1"/>
      <c r="H37" s="1"/>
      <c r="I37" s="1"/>
      <c r="J37" s="2">
        <f t="shared" si="4"/>
        <v>0</v>
      </c>
      <c r="K37" s="2">
        <f t="shared" si="5"/>
        <v>0</v>
      </c>
      <c r="L37" s="8">
        <f t="shared" si="20"/>
        <v>34401</v>
      </c>
      <c r="M37" s="54">
        <f t="shared" si="6"/>
        <v>0</v>
      </c>
      <c r="N37" s="6">
        <f t="shared" si="7"/>
        <v>0</v>
      </c>
      <c r="O37" s="6" t="str">
        <f t="shared" si="8"/>
        <v/>
      </c>
      <c r="P37" s="29"/>
      <c r="Q37" s="54">
        <f t="shared" si="9"/>
        <v>0</v>
      </c>
      <c r="R37" s="6">
        <f t="shared" si="10"/>
        <v>0</v>
      </c>
      <c r="S37" s="6" t="str">
        <f t="shared" si="11"/>
        <v/>
      </c>
      <c r="T37" s="29"/>
      <c r="U37" s="6">
        <f t="shared" si="12"/>
        <v>0</v>
      </c>
      <c r="V37" s="55">
        <f t="shared" si="13"/>
        <v>0</v>
      </c>
      <c r="W37" s="6">
        <f t="shared" si="21"/>
        <v>0</v>
      </c>
      <c r="X37" s="83">
        <f t="shared" si="22"/>
        <v>0</v>
      </c>
      <c r="AA37" s="29">
        <f t="shared" si="23"/>
        <v>0</v>
      </c>
      <c r="AC37" s="56">
        <f t="shared" si="15"/>
        <v>0</v>
      </c>
      <c r="AD37">
        <f t="shared" si="16"/>
        <v>0</v>
      </c>
      <c r="AE37">
        <f t="shared" si="17"/>
        <v>0</v>
      </c>
      <c r="AF37" t="str">
        <f t="shared" si="18"/>
        <v/>
      </c>
      <c r="AG37" s="83">
        <f t="shared" si="19"/>
        <v>-1E-300</v>
      </c>
      <c r="AK37" s="13">
        <f t="shared" si="1"/>
        <v>40958</v>
      </c>
      <c r="AL37">
        <f t="shared" si="0"/>
        <v>2</v>
      </c>
    </row>
    <row r="38" spans="1:38">
      <c r="A38" s="40">
        <v>34402</v>
      </c>
      <c r="B38" s="41" t="s">
        <v>1372</v>
      </c>
      <c r="C38" s="46"/>
      <c r="D38" s="1"/>
      <c r="E38" s="1"/>
      <c r="F38" s="1"/>
      <c r="G38" s="1"/>
      <c r="H38" s="1"/>
      <c r="I38" s="1"/>
      <c r="J38" s="2">
        <f t="shared" si="4"/>
        <v>0</v>
      </c>
      <c r="K38" s="2">
        <f t="shared" si="5"/>
        <v>0</v>
      </c>
      <c r="L38" s="8">
        <f t="shared" si="20"/>
        <v>34402</v>
      </c>
      <c r="M38" s="54">
        <f t="shared" si="6"/>
        <v>0</v>
      </c>
      <c r="N38" s="6">
        <f t="shared" si="7"/>
        <v>0</v>
      </c>
      <c r="O38" s="6" t="str">
        <f t="shared" si="8"/>
        <v/>
      </c>
      <c r="P38" s="29"/>
      <c r="Q38" s="54">
        <f t="shared" si="9"/>
        <v>0</v>
      </c>
      <c r="R38" s="6">
        <f t="shared" si="10"/>
        <v>0</v>
      </c>
      <c r="S38" s="6" t="str">
        <f t="shared" si="11"/>
        <v/>
      </c>
      <c r="T38" s="29"/>
      <c r="U38" s="6">
        <f t="shared" si="12"/>
        <v>0</v>
      </c>
      <c r="V38" s="55">
        <f t="shared" si="13"/>
        <v>0</v>
      </c>
      <c r="W38" s="6">
        <f t="shared" si="21"/>
        <v>0</v>
      </c>
      <c r="X38" s="83">
        <f t="shared" si="22"/>
        <v>0</v>
      </c>
      <c r="AA38" s="29">
        <f t="shared" si="23"/>
        <v>0</v>
      </c>
      <c r="AC38" s="56">
        <f t="shared" si="15"/>
        <v>0</v>
      </c>
      <c r="AD38">
        <f t="shared" si="16"/>
        <v>0</v>
      </c>
      <c r="AE38">
        <f t="shared" si="17"/>
        <v>0</v>
      </c>
      <c r="AF38" t="str">
        <f t="shared" si="18"/>
        <v/>
      </c>
      <c r="AG38" s="83">
        <f t="shared" si="19"/>
        <v>-1E-300</v>
      </c>
      <c r="AK38" s="13">
        <f t="shared" si="1"/>
        <v>41048</v>
      </c>
      <c r="AL38">
        <f t="shared" si="0"/>
        <v>5</v>
      </c>
    </row>
    <row r="39" spans="1:38">
      <c r="A39" s="40">
        <v>34403</v>
      </c>
      <c r="B39" s="41" t="s">
        <v>1387</v>
      </c>
      <c r="C39" s="46"/>
      <c r="D39" s="1"/>
      <c r="E39" s="1"/>
      <c r="F39" s="1"/>
      <c r="G39" s="1"/>
      <c r="H39" s="1"/>
      <c r="I39" s="1"/>
      <c r="J39" s="2">
        <f t="shared" si="4"/>
        <v>0</v>
      </c>
      <c r="K39" s="2">
        <f t="shared" si="5"/>
        <v>0</v>
      </c>
      <c r="L39" s="8">
        <f t="shared" si="20"/>
        <v>34403</v>
      </c>
      <c r="M39" s="54">
        <f t="shared" si="6"/>
        <v>0</v>
      </c>
      <c r="N39" s="6">
        <f t="shared" si="7"/>
        <v>0</v>
      </c>
      <c r="O39" s="6" t="str">
        <f t="shared" si="8"/>
        <v/>
      </c>
      <c r="P39" s="29"/>
      <c r="Q39" s="54">
        <f t="shared" si="9"/>
        <v>0</v>
      </c>
      <c r="R39" s="6">
        <f t="shared" si="10"/>
        <v>0</v>
      </c>
      <c r="S39" s="6" t="str">
        <f t="shared" si="11"/>
        <v/>
      </c>
      <c r="T39" s="29"/>
      <c r="U39" s="6">
        <f t="shared" si="12"/>
        <v>0</v>
      </c>
      <c r="V39" s="55">
        <f t="shared" si="13"/>
        <v>0</v>
      </c>
      <c r="W39" s="6">
        <f t="shared" si="21"/>
        <v>0</v>
      </c>
      <c r="X39" s="83">
        <f t="shared" si="22"/>
        <v>0</v>
      </c>
      <c r="AA39" s="29">
        <f t="shared" si="23"/>
        <v>0</v>
      </c>
      <c r="AC39" s="56">
        <f t="shared" si="15"/>
        <v>0</v>
      </c>
      <c r="AD39">
        <f t="shared" si="16"/>
        <v>0</v>
      </c>
      <c r="AE39">
        <f t="shared" si="17"/>
        <v>0</v>
      </c>
      <c r="AF39" t="str">
        <f t="shared" si="18"/>
        <v/>
      </c>
      <c r="AG39" s="83">
        <f t="shared" si="19"/>
        <v>-1E-300</v>
      </c>
      <c r="AK39" s="13">
        <f t="shared" si="1"/>
        <v>41138</v>
      </c>
      <c r="AL39">
        <f t="shared" si="0"/>
        <v>8</v>
      </c>
    </row>
    <row r="40" spans="1:38">
      <c r="A40" s="40">
        <v>34404</v>
      </c>
      <c r="B40" s="41" t="s">
        <v>1433</v>
      </c>
      <c r="C40" s="46"/>
      <c r="D40" s="1"/>
      <c r="E40" s="1"/>
      <c r="F40" s="1"/>
      <c r="G40" s="1"/>
      <c r="H40" s="1"/>
      <c r="I40" s="1"/>
      <c r="J40" s="2">
        <f t="shared" si="4"/>
        <v>0</v>
      </c>
      <c r="K40" s="2">
        <f t="shared" si="5"/>
        <v>0</v>
      </c>
      <c r="L40" s="8">
        <f t="shared" si="20"/>
        <v>34404</v>
      </c>
      <c r="M40" s="54">
        <f t="shared" si="6"/>
        <v>0</v>
      </c>
      <c r="N40" s="6">
        <f t="shared" si="7"/>
        <v>0</v>
      </c>
      <c r="O40" s="6" t="str">
        <f t="shared" si="8"/>
        <v/>
      </c>
      <c r="P40" s="29"/>
      <c r="Q40" s="54">
        <f t="shared" si="9"/>
        <v>0</v>
      </c>
      <c r="R40" s="6">
        <f t="shared" si="10"/>
        <v>0</v>
      </c>
      <c r="S40" s="6" t="str">
        <f t="shared" si="11"/>
        <v/>
      </c>
      <c r="T40" s="29"/>
      <c r="U40" s="6">
        <f t="shared" si="12"/>
        <v>0</v>
      </c>
      <c r="V40" s="55">
        <f t="shared" si="13"/>
        <v>0</v>
      </c>
      <c r="W40" s="6">
        <f t="shared" si="21"/>
        <v>0</v>
      </c>
      <c r="X40" s="83">
        <f t="shared" si="22"/>
        <v>0</v>
      </c>
      <c r="AA40" s="29">
        <f t="shared" si="23"/>
        <v>0</v>
      </c>
      <c r="AC40" s="56">
        <f t="shared" si="15"/>
        <v>0</v>
      </c>
      <c r="AD40">
        <f t="shared" si="16"/>
        <v>0</v>
      </c>
      <c r="AE40">
        <f t="shared" si="17"/>
        <v>0</v>
      </c>
      <c r="AF40" t="str">
        <f t="shared" si="18"/>
        <v/>
      </c>
      <c r="AG40" s="83">
        <f t="shared" si="19"/>
        <v>-1E-300</v>
      </c>
      <c r="AK40" s="13">
        <f t="shared" si="1"/>
        <v>41228</v>
      </c>
      <c r="AL40">
        <f t="shared" si="0"/>
        <v>11</v>
      </c>
    </row>
    <row r="41" spans="1:38">
      <c r="A41" s="40">
        <v>34408</v>
      </c>
      <c r="B41" s="41" t="s">
        <v>1362</v>
      </c>
      <c r="C41" s="46"/>
      <c r="D41" s="1"/>
      <c r="E41" s="1"/>
      <c r="F41" s="1"/>
      <c r="G41" s="1"/>
      <c r="H41" s="1"/>
      <c r="I41" s="1"/>
      <c r="J41" s="2">
        <f t="shared" si="4"/>
        <v>0</v>
      </c>
      <c r="K41" s="2">
        <f t="shared" si="5"/>
        <v>0</v>
      </c>
      <c r="L41" s="8">
        <f t="shared" si="20"/>
        <v>34408</v>
      </c>
      <c r="M41" s="54">
        <f t="shared" si="6"/>
        <v>0</v>
      </c>
      <c r="N41" s="6">
        <f t="shared" si="7"/>
        <v>0</v>
      </c>
      <c r="O41" s="6" t="str">
        <f t="shared" si="8"/>
        <v/>
      </c>
      <c r="P41" s="29"/>
      <c r="Q41" s="54">
        <f t="shared" si="9"/>
        <v>0</v>
      </c>
      <c r="R41" s="6">
        <f t="shared" si="10"/>
        <v>0</v>
      </c>
      <c r="S41" s="6" t="str">
        <f t="shared" si="11"/>
        <v/>
      </c>
      <c r="T41" s="29"/>
      <c r="U41" s="6">
        <f t="shared" si="12"/>
        <v>0</v>
      </c>
      <c r="V41" s="55">
        <f t="shared" si="13"/>
        <v>0</v>
      </c>
      <c r="W41" s="6">
        <f t="shared" si="21"/>
        <v>0</v>
      </c>
      <c r="X41" s="83">
        <f t="shared" si="22"/>
        <v>0</v>
      </c>
      <c r="AA41" s="29">
        <f t="shared" si="23"/>
        <v>0</v>
      </c>
      <c r="AC41" s="56">
        <f t="shared" si="15"/>
        <v>0</v>
      </c>
      <c r="AD41">
        <f t="shared" si="16"/>
        <v>0</v>
      </c>
      <c r="AE41">
        <f t="shared" si="17"/>
        <v>0</v>
      </c>
      <c r="AF41" t="str">
        <f t="shared" si="18"/>
        <v/>
      </c>
      <c r="AG41" s="83">
        <f t="shared" si="19"/>
        <v>-1E-300</v>
      </c>
      <c r="AK41" s="13">
        <f t="shared" si="1"/>
        <v>41318</v>
      </c>
      <c r="AL41">
        <f t="shared" si="0"/>
        <v>2</v>
      </c>
    </row>
    <row r="42" spans="1:38">
      <c r="A42" s="40">
        <v>34409</v>
      </c>
      <c r="B42" s="41" t="s">
        <v>1439</v>
      </c>
      <c r="C42" s="46"/>
      <c r="D42" s="1"/>
      <c r="E42" s="1"/>
      <c r="F42" s="1"/>
      <c r="G42" s="1"/>
      <c r="H42" s="1"/>
      <c r="I42" s="1"/>
      <c r="J42" s="2">
        <f t="shared" si="4"/>
        <v>0</v>
      </c>
      <c r="K42" s="2">
        <f t="shared" si="5"/>
        <v>0</v>
      </c>
      <c r="L42" s="8">
        <f t="shared" si="20"/>
        <v>34409</v>
      </c>
      <c r="M42" s="54">
        <f t="shared" si="6"/>
        <v>0</v>
      </c>
      <c r="N42" s="6">
        <f t="shared" si="7"/>
        <v>0</v>
      </c>
      <c r="O42" s="6" t="str">
        <f t="shared" si="8"/>
        <v/>
      </c>
      <c r="P42" s="29"/>
      <c r="Q42" s="54">
        <f t="shared" si="9"/>
        <v>0</v>
      </c>
      <c r="R42" s="6">
        <f t="shared" si="10"/>
        <v>0</v>
      </c>
      <c r="S42" s="6" t="str">
        <f t="shared" si="11"/>
        <v/>
      </c>
      <c r="T42" s="29"/>
      <c r="U42" s="6">
        <f t="shared" si="12"/>
        <v>0</v>
      </c>
      <c r="V42" s="55">
        <f t="shared" si="13"/>
        <v>0</v>
      </c>
      <c r="W42" s="6">
        <f t="shared" si="21"/>
        <v>0</v>
      </c>
      <c r="X42" s="83">
        <f t="shared" si="22"/>
        <v>0</v>
      </c>
      <c r="AA42" s="29">
        <f t="shared" si="23"/>
        <v>0</v>
      </c>
      <c r="AC42" s="56">
        <f t="shared" si="15"/>
        <v>0</v>
      </c>
      <c r="AD42">
        <f t="shared" si="16"/>
        <v>0</v>
      </c>
      <c r="AE42">
        <f t="shared" si="17"/>
        <v>0</v>
      </c>
      <c r="AF42" t="str">
        <f t="shared" si="18"/>
        <v/>
      </c>
      <c r="AG42" s="83">
        <f t="shared" si="19"/>
        <v>-1E-300</v>
      </c>
      <c r="AK42" s="13">
        <f t="shared" si="1"/>
        <v>41408</v>
      </c>
      <c r="AL42">
        <f t="shared" si="0"/>
        <v>5</v>
      </c>
    </row>
    <row r="43" spans="1:38">
      <c r="A43" s="40">
        <v>34410</v>
      </c>
      <c r="B43" s="41" t="s">
        <v>1448</v>
      </c>
      <c r="C43" s="46"/>
      <c r="D43" s="1"/>
      <c r="E43" s="1"/>
      <c r="F43" s="1"/>
      <c r="G43" s="1"/>
      <c r="H43" s="1"/>
      <c r="I43" s="1"/>
      <c r="J43" s="2">
        <f t="shared" si="4"/>
        <v>0</v>
      </c>
      <c r="K43" s="2">
        <f t="shared" si="5"/>
        <v>0</v>
      </c>
      <c r="L43" s="8">
        <f t="shared" si="20"/>
        <v>34410</v>
      </c>
      <c r="M43" s="54">
        <f t="shared" si="6"/>
        <v>0</v>
      </c>
      <c r="N43" s="6">
        <f t="shared" si="7"/>
        <v>0</v>
      </c>
      <c r="O43" s="6" t="str">
        <f t="shared" si="8"/>
        <v/>
      </c>
      <c r="P43" s="29"/>
      <c r="Q43" s="54">
        <f t="shared" si="9"/>
        <v>0</v>
      </c>
      <c r="R43" s="6">
        <f t="shared" si="10"/>
        <v>0</v>
      </c>
      <c r="S43" s="6" t="str">
        <f t="shared" si="11"/>
        <v/>
      </c>
      <c r="T43" s="29"/>
      <c r="U43" s="6">
        <f t="shared" si="12"/>
        <v>0</v>
      </c>
      <c r="V43" s="55">
        <f t="shared" si="13"/>
        <v>0</v>
      </c>
      <c r="W43" s="6">
        <f t="shared" si="21"/>
        <v>0</v>
      </c>
      <c r="X43" s="83">
        <f t="shared" si="22"/>
        <v>0</v>
      </c>
      <c r="AA43" s="29">
        <f t="shared" si="23"/>
        <v>0</v>
      </c>
      <c r="AC43" s="56">
        <f t="shared" si="15"/>
        <v>0</v>
      </c>
      <c r="AD43">
        <f t="shared" si="16"/>
        <v>0</v>
      </c>
      <c r="AE43">
        <f t="shared" si="17"/>
        <v>0</v>
      </c>
      <c r="AF43" t="str">
        <f t="shared" si="18"/>
        <v/>
      </c>
      <c r="AG43" s="83">
        <f t="shared" si="19"/>
        <v>-1E-300</v>
      </c>
      <c r="AK43" s="13">
        <f t="shared" si="1"/>
        <v>41498</v>
      </c>
      <c r="AL43">
        <f t="shared" si="0"/>
        <v>8</v>
      </c>
    </row>
    <row r="44" spans="1:38">
      <c r="A44" s="40">
        <v>34411</v>
      </c>
      <c r="B44" s="41" t="s">
        <v>216</v>
      </c>
      <c r="C44" s="46"/>
      <c r="D44" s="1"/>
      <c r="E44" s="1"/>
      <c r="F44" s="1"/>
      <c r="G44" s="1"/>
      <c r="H44" s="1"/>
      <c r="I44" s="1"/>
      <c r="J44" s="2">
        <f t="shared" si="4"/>
        <v>0</v>
      </c>
      <c r="K44" s="2">
        <f t="shared" si="5"/>
        <v>0</v>
      </c>
      <c r="L44" s="8">
        <f t="shared" si="20"/>
        <v>34411</v>
      </c>
      <c r="M44" s="54">
        <f t="shared" si="6"/>
        <v>0</v>
      </c>
      <c r="N44" s="6">
        <f t="shared" si="7"/>
        <v>0</v>
      </c>
      <c r="O44" s="6" t="str">
        <f t="shared" si="8"/>
        <v/>
      </c>
      <c r="P44" s="29"/>
      <c r="Q44" s="54">
        <f t="shared" si="9"/>
        <v>0</v>
      </c>
      <c r="R44" s="6">
        <f t="shared" si="10"/>
        <v>0</v>
      </c>
      <c r="S44" s="6" t="str">
        <f t="shared" si="11"/>
        <v/>
      </c>
      <c r="T44" s="29"/>
      <c r="U44" s="6">
        <f t="shared" si="12"/>
        <v>0</v>
      </c>
      <c r="V44" s="55">
        <f t="shared" si="13"/>
        <v>0</v>
      </c>
      <c r="W44" s="6">
        <f t="shared" si="21"/>
        <v>0</v>
      </c>
      <c r="X44" s="83">
        <f t="shared" si="22"/>
        <v>0</v>
      </c>
      <c r="AA44" s="29">
        <f t="shared" si="23"/>
        <v>0</v>
      </c>
      <c r="AC44" s="56">
        <f t="shared" si="15"/>
        <v>0</v>
      </c>
      <c r="AD44">
        <f t="shared" si="16"/>
        <v>0</v>
      </c>
      <c r="AE44">
        <f t="shared" si="17"/>
        <v>0</v>
      </c>
      <c r="AF44" t="str">
        <f t="shared" si="18"/>
        <v/>
      </c>
      <c r="AG44" s="83">
        <f t="shared" si="19"/>
        <v>-1E-300</v>
      </c>
      <c r="AK44" s="13">
        <f t="shared" si="1"/>
        <v>41588</v>
      </c>
      <c r="AL44">
        <f t="shared" si="0"/>
        <v>11</v>
      </c>
    </row>
    <row r="45" spans="1:38">
      <c r="A45" s="40">
        <v>34414</v>
      </c>
      <c r="B45" s="41" t="s">
        <v>1361</v>
      </c>
      <c r="C45" s="46"/>
      <c r="D45" s="1"/>
      <c r="E45" s="1"/>
      <c r="F45" s="1"/>
      <c r="G45" s="1"/>
      <c r="H45" s="1"/>
      <c r="I45" s="1"/>
      <c r="J45" s="2">
        <f t="shared" si="4"/>
        <v>0</v>
      </c>
      <c r="K45" s="2">
        <f t="shared" si="5"/>
        <v>0</v>
      </c>
      <c r="L45" s="8">
        <f t="shared" si="20"/>
        <v>34414</v>
      </c>
      <c r="M45" s="54">
        <f t="shared" si="6"/>
        <v>0</v>
      </c>
      <c r="N45" s="6">
        <f t="shared" si="7"/>
        <v>0</v>
      </c>
      <c r="O45" s="6" t="str">
        <f t="shared" si="8"/>
        <v/>
      </c>
      <c r="P45" s="29"/>
      <c r="Q45" s="54">
        <f t="shared" si="9"/>
        <v>0</v>
      </c>
      <c r="R45" s="6">
        <f t="shared" si="10"/>
        <v>0</v>
      </c>
      <c r="S45" s="6" t="str">
        <f t="shared" si="11"/>
        <v/>
      </c>
      <c r="T45" s="29"/>
      <c r="U45" s="6">
        <f t="shared" si="12"/>
        <v>0</v>
      </c>
      <c r="V45" s="55">
        <f t="shared" si="13"/>
        <v>0</v>
      </c>
      <c r="W45" s="6">
        <f t="shared" si="21"/>
        <v>0</v>
      </c>
      <c r="X45" s="83">
        <f t="shared" si="22"/>
        <v>0</v>
      </c>
      <c r="AA45" s="29">
        <f t="shared" si="23"/>
        <v>0</v>
      </c>
      <c r="AC45" s="56">
        <f t="shared" si="15"/>
        <v>0</v>
      </c>
      <c r="AD45">
        <f t="shared" si="16"/>
        <v>0</v>
      </c>
      <c r="AE45">
        <f t="shared" si="17"/>
        <v>0</v>
      </c>
      <c r="AF45" t="str">
        <f t="shared" si="18"/>
        <v/>
      </c>
      <c r="AG45" s="83">
        <f t="shared" si="19"/>
        <v>-1E-300</v>
      </c>
      <c r="AK45" s="13">
        <f t="shared" si="1"/>
        <v>41678</v>
      </c>
      <c r="AL45">
        <f t="shared" si="0"/>
        <v>2</v>
      </c>
    </row>
    <row r="46" spans="1:38">
      <c r="A46" s="40">
        <v>34415</v>
      </c>
      <c r="B46" s="41" t="s">
        <v>1389</v>
      </c>
      <c r="C46" s="46"/>
      <c r="D46" s="1"/>
      <c r="E46" s="1"/>
      <c r="F46" s="1"/>
      <c r="G46" s="1"/>
      <c r="H46" s="1"/>
      <c r="I46" s="1"/>
      <c r="J46" s="2">
        <f t="shared" si="4"/>
        <v>0</v>
      </c>
      <c r="K46" s="2">
        <f t="shared" si="5"/>
        <v>0</v>
      </c>
      <c r="L46" s="8">
        <f t="shared" si="20"/>
        <v>34415</v>
      </c>
      <c r="M46" s="54">
        <f t="shared" si="6"/>
        <v>0</v>
      </c>
      <c r="N46" s="6">
        <f t="shared" si="7"/>
        <v>0</v>
      </c>
      <c r="O46" s="6" t="str">
        <f t="shared" si="8"/>
        <v/>
      </c>
      <c r="P46" s="29"/>
      <c r="Q46" s="54">
        <f t="shared" si="9"/>
        <v>0</v>
      </c>
      <c r="R46" s="6">
        <f t="shared" si="10"/>
        <v>0</v>
      </c>
      <c r="S46" s="6" t="str">
        <f t="shared" si="11"/>
        <v/>
      </c>
      <c r="T46" s="29"/>
      <c r="U46" s="6">
        <f t="shared" si="12"/>
        <v>0</v>
      </c>
      <c r="V46" s="55">
        <f t="shared" si="13"/>
        <v>0</v>
      </c>
      <c r="W46" s="6">
        <f t="shared" si="21"/>
        <v>0</v>
      </c>
      <c r="X46" s="83">
        <f t="shared" si="22"/>
        <v>0</v>
      </c>
      <c r="AA46" s="29">
        <f t="shared" si="23"/>
        <v>0</v>
      </c>
      <c r="AC46" s="56">
        <f t="shared" si="15"/>
        <v>0</v>
      </c>
      <c r="AD46">
        <f t="shared" si="16"/>
        <v>0</v>
      </c>
      <c r="AE46">
        <f t="shared" si="17"/>
        <v>0</v>
      </c>
      <c r="AF46" t="str">
        <f t="shared" si="18"/>
        <v/>
      </c>
      <c r="AG46" s="83">
        <f t="shared" si="19"/>
        <v>-1E-300</v>
      </c>
      <c r="AK46" s="13">
        <f t="shared" si="1"/>
        <v>41768</v>
      </c>
      <c r="AL46">
        <f t="shared" si="0"/>
        <v>5</v>
      </c>
    </row>
    <row r="47" spans="1:38">
      <c r="A47" s="40">
        <v>34416</v>
      </c>
      <c r="B47" s="41" t="s">
        <v>215</v>
      </c>
      <c r="C47" s="46"/>
      <c r="D47" s="1"/>
      <c r="E47" s="1"/>
      <c r="F47" s="1"/>
      <c r="G47" s="1"/>
      <c r="H47" s="1"/>
      <c r="I47" s="1"/>
      <c r="J47" s="2">
        <f t="shared" si="4"/>
        <v>0</v>
      </c>
      <c r="K47" s="2">
        <f t="shared" si="5"/>
        <v>0</v>
      </c>
      <c r="L47" s="8">
        <f t="shared" si="20"/>
        <v>34416</v>
      </c>
      <c r="M47" s="54">
        <f t="shared" si="6"/>
        <v>0</v>
      </c>
      <c r="N47" s="6">
        <f t="shared" si="7"/>
        <v>0</v>
      </c>
      <c r="O47" s="6" t="str">
        <f t="shared" si="8"/>
        <v/>
      </c>
      <c r="P47" s="29"/>
      <c r="Q47" s="54">
        <f t="shared" si="9"/>
        <v>0</v>
      </c>
      <c r="R47" s="6">
        <f t="shared" si="10"/>
        <v>0</v>
      </c>
      <c r="S47" s="6" t="str">
        <f t="shared" si="11"/>
        <v/>
      </c>
      <c r="T47" s="29"/>
      <c r="U47" s="6">
        <f t="shared" si="12"/>
        <v>0</v>
      </c>
      <c r="V47" s="55">
        <f t="shared" si="13"/>
        <v>0</v>
      </c>
      <c r="W47" s="6">
        <f t="shared" si="21"/>
        <v>0</v>
      </c>
      <c r="X47" s="83">
        <f t="shared" si="22"/>
        <v>0</v>
      </c>
      <c r="AA47" s="29">
        <f t="shared" si="23"/>
        <v>0</v>
      </c>
      <c r="AC47" s="56">
        <f t="shared" si="15"/>
        <v>0</v>
      </c>
      <c r="AD47">
        <f t="shared" si="16"/>
        <v>0</v>
      </c>
      <c r="AE47">
        <f t="shared" si="17"/>
        <v>0</v>
      </c>
      <c r="AF47" t="str">
        <f t="shared" si="18"/>
        <v/>
      </c>
      <c r="AG47" s="83">
        <f t="shared" si="19"/>
        <v>-1E-300</v>
      </c>
      <c r="AK47" s="13">
        <f t="shared" si="1"/>
        <v>41858</v>
      </c>
      <c r="AL47">
        <f t="shared" si="0"/>
        <v>8</v>
      </c>
    </row>
    <row r="48" spans="1:38">
      <c r="A48" s="40">
        <v>34417</v>
      </c>
      <c r="B48" s="41" t="s">
        <v>1452</v>
      </c>
      <c r="C48" s="46"/>
      <c r="D48" s="1"/>
      <c r="E48" s="1"/>
      <c r="F48" s="1"/>
      <c r="G48" s="1"/>
      <c r="H48" s="1"/>
      <c r="I48" s="1"/>
      <c r="J48" s="2">
        <f t="shared" si="4"/>
        <v>0</v>
      </c>
      <c r="K48" s="2">
        <f t="shared" si="5"/>
        <v>0</v>
      </c>
      <c r="L48" s="8">
        <f t="shared" si="20"/>
        <v>34417</v>
      </c>
      <c r="M48" s="54">
        <f t="shared" si="6"/>
        <v>0</v>
      </c>
      <c r="N48" s="6">
        <f t="shared" si="7"/>
        <v>0</v>
      </c>
      <c r="O48" s="6" t="str">
        <f t="shared" si="8"/>
        <v/>
      </c>
      <c r="P48" s="29"/>
      <c r="Q48" s="54">
        <f t="shared" si="9"/>
        <v>0</v>
      </c>
      <c r="R48" s="6">
        <f t="shared" si="10"/>
        <v>0</v>
      </c>
      <c r="S48" s="6" t="str">
        <f t="shared" si="11"/>
        <v/>
      </c>
      <c r="T48" s="29"/>
      <c r="U48" s="6">
        <f t="shared" si="12"/>
        <v>0</v>
      </c>
      <c r="V48" s="55">
        <f t="shared" si="13"/>
        <v>0</v>
      </c>
      <c r="W48" s="6">
        <f t="shared" si="21"/>
        <v>0</v>
      </c>
      <c r="X48" s="83">
        <f t="shared" si="22"/>
        <v>0</v>
      </c>
      <c r="AA48" s="29">
        <f t="shared" si="23"/>
        <v>0</v>
      </c>
      <c r="AC48" s="56">
        <f t="shared" si="15"/>
        <v>0</v>
      </c>
      <c r="AD48">
        <f t="shared" si="16"/>
        <v>0</v>
      </c>
      <c r="AE48">
        <f t="shared" si="17"/>
        <v>0</v>
      </c>
      <c r="AF48" t="str">
        <f t="shared" si="18"/>
        <v/>
      </c>
      <c r="AG48" s="83">
        <f t="shared" si="19"/>
        <v>-1E-300</v>
      </c>
      <c r="AK48" s="13">
        <f t="shared" si="1"/>
        <v>41948</v>
      </c>
      <c r="AL48">
        <f t="shared" si="0"/>
        <v>11</v>
      </c>
    </row>
    <row r="49" spans="1:38">
      <c r="A49" s="40">
        <v>34418</v>
      </c>
      <c r="B49" s="41" t="s">
        <v>1410</v>
      </c>
      <c r="C49" s="46"/>
      <c r="D49" s="1"/>
      <c r="E49" s="1"/>
      <c r="F49" s="1"/>
      <c r="G49" s="1"/>
      <c r="H49" s="1"/>
      <c r="I49" s="1"/>
      <c r="J49" s="2">
        <f t="shared" si="4"/>
        <v>0</v>
      </c>
      <c r="K49" s="2">
        <f t="shared" si="5"/>
        <v>0</v>
      </c>
      <c r="L49" s="8">
        <f t="shared" si="20"/>
        <v>34418</v>
      </c>
      <c r="M49" s="54">
        <f t="shared" si="6"/>
        <v>0</v>
      </c>
      <c r="N49" s="6">
        <f t="shared" si="7"/>
        <v>0</v>
      </c>
      <c r="O49" s="6" t="str">
        <f t="shared" si="8"/>
        <v/>
      </c>
      <c r="P49" s="29"/>
      <c r="Q49" s="54">
        <f t="shared" si="9"/>
        <v>0</v>
      </c>
      <c r="R49" s="6">
        <f t="shared" si="10"/>
        <v>0</v>
      </c>
      <c r="S49" s="6" t="str">
        <f t="shared" si="11"/>
        <v/>
      </c>
      <c r="T49" s="29"/>
      <c r="U49" s="6">
        <f t="shared" si="12"/>
        <v>0</v>
      </c>
      <c r="V49" s="55">
        <f t="shared" si="13"/>
        <v>0</v>
      </c>
      <c r="W49" s="6">
        <f t="shared" si="21"/>
        <v>0</v>
      </c>
      <c r="X49" s="83">
        <f t="shared" si="22"/>
        <v>0</v>
      </c>
      <c r="AA49" s="29">
        <f t="shared" si="23"/>
        <v>0</v>
      </c>
      <c r="AC49" s="56">
        <f t="shared" si="15"/>
        <v>0</v>
      </c>
      <c r="AD49">
        <f t="shared" si="16"/>
        <v>0</v>
      </c>
      <c r="AE49">
        <f t="shared" si="17"/>
        <v>0</v>
      </c>
      <c r="AF49" t="str">
        <f t="shared" si="18"/>
        <v/>
      </c>
      <c r="AG49" s="83">
        <f t="shared" si="19"/>
        <v>-1E-300</v>
      </c>
      <c r="AK49" s="13">
        <f t="shared" si="1"/>
        <v>42038</v>
      </c>
      <c r="AL49">
        <f t="shared" si="0"/>
        <v>2</v>
      </c>
    </row>
    <row r="50" spans="1:38">
      <c r="A50" s="40">
        <v>34421</v>
      </c>
      <c r="B50" s="41" t="s">
        <v>214</v>
      </c>
      <c r="C50" s="46"/>
      <c r="D50" s="1"/>
      <c r="E50" s="1"/>
      <c r="F50" s="1"/>
      <c r="G50" s="1"/>
      <c r="H50" s="1"/>
      <c r="I50" s="1"/>
      <c r="J50" s="2">
        <f t="shared" si="4"/>
        <v>0</v>
      </c>
      <c r="K50" s="2">
        <f t="shared" si="5"/>
        <v>0</v>
      </c>
      <c r="L50" s="8">
        <f t="shared" si="20"/>
        <v>34421</v>
      </c>
      <c r="M50" s="54">
        <f t="shared" si="6"/>
        <v>0</v>
      </c>
      <c r="N50" s="6">
        <f t="shared" si="7"/>
        <v>0</v>
      </c>
      <c r="O50" s="6" t="str">
        <f t="shared" si="8"/>
        <v/>
      </c>
      <c r="P50" s="29"/>
      <c r="Q50" s="54">
        <f t="shared" si="9"/>
        <v>0</v>
      </c>
      <c r="R50" s="6">
        <f t="shared" si="10"/>
        <v>0</v>
      </c>
      <c r="S50" s="6" t="str">
        <f t="shared" si="11"/>
        <v/>
      </c>
      <c r="T50" s="29"/>
      <c r="U50" s="6">
        <f t="shared" si="12"/>
        <v>0</v>
      </c>
      <c r="V50" s="55">
        <f t="shared" si="13"/>
        <v>0</v>
      </c>
      <c r="W50" s="6">
        <f t="shared" si="21"/>
        <v>0</v>
      </c>
      <c r="X50" s="83">
        <f t="shared" si="22"/>
        <v>0</v>
      </c>
      <c r="AA50" s="29">
        <f t="shared" si="23"/>
        <v>0</v>
      </c>
      <c r="AC50" s="56">
        <f t="shared" si="15"/>
        <v>0</v>
      </c>
      <c r="AD50">
        <f t="shared" si="16"/>
        <v>0</v>
      </c>
      <c r="AE50">
        <f t="shared" si="17"/>
        <v>0</v>
      </c>
      <c r="AF50" t="str">
        <f t="shared" si="18"/>
        <v/>
      </c>
      <c r="AG50" s="83">
        <f t="shared" si="19"/>
        <v>-1E-300</v>
      </c>
      <c r="AK50" s="13">
        <f t="shared" si="1"/>
        <v>42128</v>
      </c>
      <c r="AL50">
        <f t="shared" si="0"/>
        <v>5</v>
      </c>
    </row>
    <row r="51" spans="1:38">
      <c r="A51" s="40">
        <v>34422</v>
      </c>
      <c r="B51" s="41" t="s">
        <v>213</v>
      </c>
      <c r="C51" s="46"/>
      <c r="D51" s="1"/>
      <c r="E51" s="1"/>
      <c r="F51" s="1"/>
      <c r="G51" s="1"/>
      <c r="H51" s="1"/>
      <c r="I51" s="1"/>
      <c r="J51" s="2">
        <f t="shared" si="4"/>
        <v>0</v>
      </c>
      <c r="K51" s="2">
        <f t="shared" si="5"/>
        <v>0</v>
      </c>
      <c r="L51" s="8">
        <f t="shared" si="20"/>
        <v>34422</v>
      </c>
      <c r="M51" s="54">
        <f t="shared" si="6"/>
        <v>0</v>
      </c>
      <c r="N51" s="6">
        <f t="shared" si="7"/>
        <v>0</v>
      </c>
      <c r="O51" s="6" t="str">
        <f t="shared" si="8"/>
        <v/>
      </c>
      <c r="P51" s="29"/>
      <c r="Q51" s="54">
        <f t="shared" si="9"/>
        <v>0</v>
      </c>
      <c r="R51" s="6">
        <f t="shared" si="10"/>
        <v>0</v>
      </c>
      <c r="S51" s="6" t="str">
        <f t="shared" si="11"/>
        <v/>
      </c>
      <c r="T51" s="29"/>
      <c r="U51" s="6">
        <f t="shared" si="12"/>
        <v>0</v>
      </c>
      <c r="V51" s="55">
        <f t="shared" si="13"/>
        <v>0</v>
      </c>
      <c r="W51" s="6">
        <f t="shared" si="21"/>
        <v>0</v>
      </c>
      <c r="X51" s="83">
        <f t="shared" si="22"/>
        <v>0</v>
      </c>
      <c r="AA51" s="29">
        <f t="shared" si="23"/>
        <v>0</v>
      </c>
      <c r="AC51" s="56">
        <f t="shared" si="15"/>
        <v>0</v>
      </c>
      <c r="AD51">
        <f t="shared" si="16"/>
        <v>0</v>
      </c>
      <c r="AE51">
        <f t="shared" si="17"/>
        <v>0</v>
      </c>
      <c r="AF51" t="str">
        <f t="shared" si="18"/>
        <v/>
      </c>
      <c r="AG51" s="83">
        <f t="shared" si="19"/>
        <v>-1E-300</v>
      </c>
      <c r="AK51" s="13">
        <f t="shared" si="1"/>
        <v>42218</v>
      </c>
      <c r="AL51">
        <f t="shared" si="0"/>
        <v>8</v>
      </c>
    </row>
    <row r="52" spans="1:38">
      <c r="A52" s="40">
        <v>34423</v>
      </c>
      <c r="B52" s="41" t="s">
        <v>1369</v>
      </c>
      <c r="C52" s="46"/>
      <c r="D52" s="1"/>
      <c r="E52" s="1"/>
      <c r="F52" s="1"/>
      <c r="G52" s="1"/>
      <c r="H52" s="1"/>
      <c r="I52" s="1"/>
      <c r="J52" s="2">
        <f t="shared" si="4"/>
        <v>0</v>
      </c>
      <c r="K52" s="2">
        <f t="shared" si="5"/>
        <v>0</v>
      </c>
      <c r="L52" s="8">
        <f t="shared" si="20"/>
        <v>34423</v>
      </c>
      <c r="M52" s="54">
        <f t="shared" si="6"/>
        <v>0</v>
      </c>
      <c r="N52" s="6">
        <f t="shared" si="7"/>
        <v>0</v>
      </c>
      <c r="O52" s="6" t="str">
        <f t="shared" si="8"/>
        <v/>
      </c>
      <c r="P52" s="29"/>
      <c r="Q52" s="54">
        <f t="shared" si="9"/>
        <v>0</v>
      </c>
      <c r="R52" s="6">
        <f t="shared" si="10"/>
        <v>0</v>
      </c>
      <c r="S52" s="6" t="str">
        <f t="shared" si="11"/>
        <v/>
      </c>
      <c r="T52" s="29"/>
      <c r="U52" s="6">
        <f t="shared" si="12"/>
        <v>0</v>
      </c>
      <c r="V52" s="55">
        <f t="shared" si="13"/>
        <v>0</v>
      </c>
      <c r="W52" s="6">
        <f t="shared" si="21"/>
        <v>0</v>
      </c>
      <c r="X52" s="83">
        <f t="shared" si="22"/>
        <v>0</v>
      </c>
      <c r="AA52" s="29">
        <f t="shared" si="23"/>
        <v>0</v>
      </c>
      <c r="AC52" s="56">
        <f t="shared" si="15"/>
        <v>0</v>
      </c>
      <c r="AD52">
        <f t="shared" si="16"/>
        <v>0</v>
      </c>
      <c r="AE52">
        <f t="shared" si="17"/>
        <v>0</v>
      </c>
      <c r="AF52" t="str">
        <f t="shared" si="18"/>
        <v/>
      </c>
      <c r="AG52" s="83">
        <f t="shared" si="19"/>
        <v>-1E-300</v>
      </c>
      <c r="AK52" s="13">
        <f t="shared" si="1"/>
        <v>42308</v>
      </c>
      <c r="AL52">
        <f t="shared" si="0"/>
        <v>10</v>
      </c>
    </row>
    <row r="53" spans="1:38">
      <c r="A53" s="40">
        <v>34424</v>
      </c>
      <c r="B53" s="41" t="s">
        <v>1369</v>
      </c>
      <c r="C53" s="46"/>
      <c r="D53" s="1"/>
      <c r="E53" s="1"/>
      <c r="F53" s="1"/>
      <c r="G53" s="1"/>
      <c r="H53" s="1"/>
      <c r="I53" s="1"/>
      <c r="J53" s="2">
        <f t="shared" si="4"/>
        <v>0</v>
      </c>
      <c r="K53" s="2">
        <f t="shared" si="5"/>
        <v>0</v>
      </c>
      <c r="L53" s="8">
        <f t="shared" si="20"/>
        <v>34424</v>
      </c>
      <c r="M53" s="54">
        <f t="shared" si="6"/>
        <v>0</v>
      </c>
      <c r="N53" s="6">
        <f t="shared" si="7"/>
        <v>0</v>
      </c>
      <c r="O53" s="6" t="str">
        <f t="shared" si="8"/>
        <v/>
      </c>
      <c r="P53" s="29"/>
      <c r="Q53" s="54">
        <f t="shared" si="9"/>
        <v>0</v>
      </c>
      <c r="R53" s="6">
        <f t="shared" si="10"/>
        <v>0</v>
      </c>
      <c r="S53" s="6" t="str">
        <f t="shared" si="11"/>
        <v/>
      </c>
      <c r="T53" s="29"/>
      <c r="U53" s="6">
        <f t="shared" si="12"/>
        <v>0</v>
      </c>
      <c r="V53" s="55">
        <f t="shared" si="13"/>
        <v>0</v>
      </c>
      <c r="W53" s="6">
        <f t="shared" si="21"/>
        <v>0</v>
      </c>
      <c r="X53" s="83">
        <f t="shared" si="22"/>
        <v>0</v>
      </c>
      <c r="AA53" s="29">
        <f t="shared" si="23"/>
        <v>0</v>
      </c>
      <c r="AC53" s="56">
        <f t="shared" si="15"/>
        <v>0</v>
      </c>
      <c r="AD53">
        <f t="shared" si="16"/>
        <v>0</v>
      </c>
      <c r="AE53">
        <f t="shared" si="17"/>
        <v>0</v>
      </c>
      <c r="AF53" t="str">
        <f t="shared" si="18"/>
        <v/>
      </c>
      <c r="AG53" s="83">
        <f t="shared" si="19"/>
        <v>-1E-300</v>
      </c>
      <c r="AK53" s="13">
        <f t="shared" si="1"/>
        <v>42398</v>
      </c>
      <c r="AL53">
        <f t="shared" si="0"/>
        <v>1</v>
      </c>
    </row>
    <row r="54" spans="1:38">
      <c r="A54" s="40">
        <v>34428</v>
      </c>
      <c r="B54" s="41" t="s">
        <v>1376</v>
      </c>
      <c r="C54" s="46"/>
      <c r="D54" s="1"/>
      <c r="E54" s="1"/>
      <c r="F54" s="1"/>
      <c r="G54" s="1"/>
      <c r="H54" s="1"/>
      <c r="I54" s="1"/>
      <c r="J54" s="2">
        <f t="shared" si="4"/>
        <v>0</v>
      </c>
      <c r="K54" s="2">
        <f t="shared" si="5"/>
        <v>0</v>
      </c>
      <c r="L54" s="8">
        <f t="shared" si="20"/>
        <v>34428</v>
      </c>
      <c r="M54" s="54">
        <f t="shared" si="6"/>
        <v>0</v>
      </c>
      <c r="N54" s="6">
        <f t="shared" si="7"/>
        <v>0</v>
      </c>
      <c r="O54" s="6" t="str">
        <f t="shared" si="8"/>
        <v/>
      </c>
      <c r="P54" s="29"/>
      <c r="Q54" s="54">
        <f t="shared" si="9"/>
        <v>0</v>
      </c>
      <c r="R54" s="6">
        <f t="shared" si="10"/>
        <v>0</v>
      </c>
      <c r="S54" s="6" t="str">
        <f t="shared" si="11"/>
        <v/>
      </c>
      <c r="T54" s="29"/>
      <c r="U54" s="6">
        <f t="shared" si="12"/>
        <v>0</v>
      </c>
      <c r="V54" s="55">
        <f t="shared" si="13"/>
        <v>0</v>
      </c>
      <c r="W54" s="6">
        <f t="shared" si="21"/>
        <v>0</v>
      </c>
      <c r="X54" s="83">
        <f t="shared" si="22"/>
        <v>0</v>
      </c>
      <c r="AA54" s="29">
        <f t="shared" si="23"/>
        <v>0</v>
      </c>
      <c r="AC54" s="56">
        <f t="shared" si="15"/>
        <v>0</v>
      </c>
      <c r="AD54">
        <f t="shared" si="16"/>
        <v>0</v>
      </c>
      <c r="AE54">
        <f t="shared" si="17"/>
        <v>0</v>
      </c>
      <c r="AF54" t="str">
        <f t="shared" si="18"/>
        <v/>
      </c>
      <c r="AG54" s="83">
        <f t="shared" si="19"/>
        <v>-1E-300</v>
      </c>
      <c r="AK54" s="13">
        <f t="shared" si="1"/>
        <v>42488</v>
      </c>
      <c r="AL54">
        <f t="shared" si="0"/>
        <v>4</v>
      </c>
    </row>
    <row r="55" spans="1:38">
      <c r="A55" s="40">
        <v>34429</v>
      </c>
      <c r="B55" s="41" t="s">
        <v>1439</v>
      </c>
      <c r="C55" s="46"/>
      <c r="D55" s="1"/>
      <c r="E55" s="1"/>
      <c r="F55" s="1"/>
      <c r="G55" s="1"/>
      <c r="H55" s="1"/>
      <c r="I55" s="1"/>
      <c r="J55" s="2">
        <f t="shared" si="4"/>
        <v>0</v>
      </c>
      <c r="K55" s="2">
        <f t="shared" si="5"/>
        <v>0</v>
      </c>
      <c r="L55" s="8">
        <f t="shared" si="20"/>
        <v>34429</v>
      </c>
      <c r="M55" s="54">
        <f t="shared" si="6"/>
        <v>0</v>
      </c>
      <c r="N55" s="6">
        <f t="shared" si="7"/>
        <v>0</v>
      </c>
      <c r="O55" s="6" t="str">
        <f t="shared" si="8"/>
        <v/>
      </c>
      <c r="P55" s="29"/>
      <c r="Q55" s="54">
        <f t="shared" si="9"/>
        <v>0</v>
      </c>
      <c r="R55" s="6">
        <f t="shared" si="10"/>
        <v>0</v>
      </c>
      <c r="S55" s="6" t="str">
        <f t="shared" si="11"/>
        <v/>
      </c>
      <c r="T55" s="29"/>
      <c r="U55" s="6">
        <f t="shared" si="12"/>
        <v>0</v>
      </c>
      <c r="V55" s="55">
        <f t="shared" si="13"/>
        <v>0</v>
      </c>
      <c r="W55" s="6">
        <f t="shared" si="21"/>
        <v>0</v>
      </c>
      <c r="X55" s="83">
        <f t="shared" si="22"/>
        <v>0</v>
      </c>
      <c r="AA55" s="29">
        <f t="shared" si="23"/>
        <v>0</v>
      </c>
      <c r="AC55" s="56">
        <f t="shared" si="15"/>
        <v>0</v>
      </c>
      <c r="AD55">
        <f t="shared" si="16"/>
        <v>0</v>
      </c>
      <c r="AE55">
        <f t="shared" si="17"/>
        <v>0</v>
      </c>
      <c r="AF55" t="str">
        <f t="shared" si="18"/>
        <v/>
      </c>
      <c r="AG55" s="83">
        <f t="shared" si="19"/>
        <v>-1E-300</v>
      </c>
      <c r="AK55" s="13">
        <f t="shared" si="1"/>
        <v>42578</v>
      </c>
      <c r="AL55">
        <f t="shared" si="0"/>
        <v>7</v>
      </c>
    </row>
    <row r="56" spans="1:38">
      <c r="A56" s="40">
        <v>34431</v>
      </c>
      <c r="B56" s="41" t="s">
        <v>1447</v>
      </c>
      <c r="C56" s="46"/>
      <c r="D56" s="1"/>
      <c r="E56" s="1"/>
      <c r="F56" s="1"/>
      <c r="G56" s="1"/>
      <c r="H56" s="1"/>
      <c r="I56" s="1"/>
      <c r="J56" s="2">
        <f t="shared" si="4"/>
        <v>1</v>
      </c>
      <c r="K56" s="2">
        <f t="shared" si="5"/>
        <v>-1000</v>
      </c>
      <c r="L56" s="8">
        <f t="shared" si="20"/>
        <v>34431</v>
      </c>
      <c r="M56" s="54">
        <f t="shared" si="6"/>
        <v>0</v>
      </c>
      <c r="N56" s="6">
        <f t="shared" si="7"/>
        <v>0</v>
      </c>
      <c r="O56" s="6" t="str">
        <f t="shared" si="8"/>
        <v/>
      </c>
      <c r="P56" s="29"/>
      <c r="Q56" s="54">
        <f t="shared" si="9"/>
        <v>0</v>
      </c>
      <c r="R56" s="6">
        <f t="shared" si="10"/>
        <v>0</v>
      </c>
      <c r="S56" s="6" t="str">
        <f t="shared" si="11"/>
        <v/>
      </c>
      <c r="T56" s="29"/>
      <c r="U56" s="6">
        <f t="shared" si="12"/>
        <v>0</v>
      </c>
      <c r="V56" s="55">
        <f t="shared" si="13"/>
        <v>0</v>
      </c>
      <c r="W56" s="6">
        <f t="shared" si="21"/>
        <v>0</v>
      </c>
      <c r="X56" s="83">
        <f t="shared" si="22"/>
        <v>0</v>
      </c>
      <c r="AA56" s="29">
        <f t="shared" si="23"/>
        <v>0</v>
      </c>
      <c r="AC56" s="75">
        <f t="shared" si="15"/>
        <v>1</v>
      </c>
      <c r="AD56">
        <f t="shared" si="16"/>
        <v>0</v>
      </c>
      <c r="AE56">
        <f t="shared" si="17"/>
        <v>0</v>
      </c>
      <c r="AF56" t="str">
        <f t="shared" si="18"/>
        <v/>
      </c>
      <c r="AG56" s="83">
        <f t="shared" si="19"/>
        <v>-1E-300</v>
      </c>
      <c r="AK56" s="13">
        <f t="shared" si="1"/>
        <v>42668</v>
      </c>
      <c r="AL56">
        <f t="shared" si="0"/>
        <v>10</v>
      </c>
    </row>
    <row r="57" spans="1:38">
      <c r="A57" s="40">
        <v>34432</v>
      </c>
      <c r="B57" s="41" t="s">
        <v>1427</v>
      </c>
      <c r="C57" s="46"/>
      <c r="D57" s="1"/>
      <c r="E57" s="1"/>
      <c r="F57" s="1"/>
      <c r="G57" s="1"/>
      <c r="H57" s="1"/>
      <c r="I57" s="1"/>
      <c r="J57" s="2">
        <f t="shared" si="4"/>
        <v>0</v>
      </c>
      <c r="K57" s="2">
        <f t="shared" si="5"/>
        <v>0</v>
      </c>
      <c r="L57" s="8">
        <f t="shared" si="20"/>
        <v>34432</v>
      </c>
      <c r="M57" s="54">
        <f t="shared" si="6"/>
        <v>0</v>
      </c>
      <c r="N57" s="6">
        <f t="shared" si="7"/>
        <v>0</v>
      </c>
      <c r="O57" s="6" t="str">
        <f t="shared" si="8"/>
        <v/>
      </c>
      <c r="P57" s="29"/>
      <c r="Q57" s="54">
        <f t="shared" si="9"/>
        <v>0</v>
      </c>
      <c r="R57" s="6">
        <f t="shared" si="10"/>
        <v>0</v>
      </c>
      <c r="S57" s="6" t="str">
        <f t="shared" si="11"/>
        <v/>
      </c>
      <c r="T57" s="29"/>
      <c r="U57" s="6">
        <f t="shared" si="12"/>
        <v>0</v>
      </c>
      <c r="V57" s="55">
        <f t="shared" si="13"/>
        <v>0</v>
      </c>
      <c r="W57" s="6">
        <f t="shared" si="21"/>
        <v>0</v>
      </c>
      <c r="X57" s="83">
        <f t="shared" si="22"/>
        <v>0</v>
      </c>
      <c r="AA57" s="29">
        <f t="shared" si="23"/>
        <v>0</v>
      </c>
      <c r="AC57" s="56">
        <f t="shared" si="15"/>
        <v>0</v>
      </c>
      <c r="AD57">
        <f t="shared" si="16"/>
        <v>0</v>
      </c>
      <c r="AE57">
        <f t="shared" si="17"/>
        <v>0</v>
      </c>
      <c r="AF57" t="str">
        <f t="shared" si="18"/>
        <v/>
      </c>
      <c r="AG57" s="83">
        <f t="shared" si="19"/>
        <v>-1E-300</v>
      </c>
      <c r="AK57" s="13">
        <f t="shared" si="1"/>
        <v>42758</v>
      </c>
      <c r="AL57">
        <f t="shared" si="0"/>
        <v>1</v>
      </c>
    </row>
    <row r="58" spans="1:38">
      <c r="A58" s="40">
        <v>34436</v>
      </c>
      <c r="B58" s="41" t="s">
        <v>1419</v>
      </c>
      <c r="C58" s="46"/>
      <c r="D58" s="1"/>
      <c r="E58" s="1"/>
      <c r="F58" s="1"/>
      <c r="G58" s="1"/>
      <c r="H58" s="1"/>
      <c r="I58" s="1"/>
      <c r="J58" s="2">
        <f t="shared" si="4"/>
        <v>0</v>
      </c>
      <c r="K58" s="2">
        <f t="shared" si="5"/>
        <v>0</v>
      </c>
      <c r="L58" s="8">
        <f t="shared" si="20"/>
        <v>34436</v>
      </c>
      <c r="M58" s="54">
        <f t="shared" si="6"/>
        <v>0</v>
      </c>
      <c r="N58" s="6">
        <f t="shared" si="7"/>
        <v>0</v>
      </c>
      <c r="O58" s="6" t="str">
        <f t="shared" si="8"/>
        <v/>
      </c>
      <c r="P58" s="29"/>
      <c r="Q58" s="54">
        <f t="shared" si="9"/>
        <v>0</v>
      </c>
      <c r="R58" s="6">
        <f t="shared" si="10"/>
        <v>0</v>
      </c>
      <c r="S58" s="6" t="str">
        <f t="shared" si="11"/>
        <v/>
      </c>
      <c r="T58" s="29"/>
      <c r="U58" s="6">
        <f t="shared" si="12"/>
        <v>0</v>
      </c>
      <c r="V58" s="55">
        <f t="shared" si="13"/>
        <v>0</v>
      </c>
      <c r="W58" s="6">
        <f t="shared" si="21"/>
        <v>0</v>
      </c>
      <c r="X58" s="83">
        <f t="shared" si="22"/>
        <v>0</v>
      </c>
      <c r="AA58" s="29">
        <f t="shared" si="23"/>
        <v>0</v>
      </c>
      <c r="AC58" s="56">
        <f t="shared" si="15"/>
        <v>0</v>
      </c>
      <c r="AD58">
        <f t="shared" si="16"/>
        <v>0</v>
      </c>
      <c r="AE58">
        <f t="shared" si="17"/>
        <v>0</v>
      </c>
      <c r="AF58" t="str">
        <f t="shared" si="18"/>
        <v/>
      </c>
      <c r="AG58" s="83">
        <f t="shared" si="19"/>
        <v>-1E-300</v>
      </c>
      <c r="AK58" s="13">
        <f t="shared" si="1"/>
        <v>42848</v>
      </c>
      <c r="AL58">
        <f t="shared" si="0"/>
        <v>4</v>
      </c>
    </row>
    <row r="59" spans="1:38">
      <c r="A59" s="40">
        <v>34437</v>
      </c>
      <c r="B59" s="41" t="s">
        <v>212</v>
      </c>
      <c r="C59" s="46"/>
      <c r="D59" s="1"/>
      <c r="E59" s="1"/>
      <c r="F59" s="1"/>
      <c r="G59" s="1"/>
      <c r="H59" s="1"/>
      <c r="I59" s="1"/>
      <c r="J59" s="2">
        <f t="shared" si="4"/>
        <v>0</v>
      </c>
      <c r="K59" s="2">
        <f t="shared" si="5"/>
        <v>0</v>
      </c>
      <c r="L59" s="8">
        <f t="shared" si="20"/>
        <v>34437</v>
      </c>
      <c r="M59" s="54">
        <f t="shared" si="6"/>
        <v>0</v>
      </c>
      <c r="N59" s="6">
        <f t="shared" si="7"/>
        <v>0</v>
      </c>
      <c r="O59" s="6" t="str">
        <f t="shared" si="8"/>
        <v/>
      </c>
      <c r="P59" s="29"/>
      <c r="Q59" s="54">
        <f t="shared" si="9"/>
        <v>0</v>
      </c>
      <c r="R59" s="6">
        <f t="shared" si="10"/>
        <v>0</v>
      </c>
      <c r="S59" s="6" t="str">
        <f t="shared" si="11"/>
        <v/>
      </c>
      <c r="T59" s="29"/>
      <c r="U59" s="6">
        <f t="shared" si="12"/>
        <v>0</v>
      </c>
      <c r="V59" s="55">
        <f t="shared" si="13"/>
        <v>0</v>
      </c>
      <c r="W59" s="6">
        <f t="shared" si="21"/>
        <v>0</v>
      </c>
      <c r="X59" s="83">
        <f t="shared" si="22"/>
        <v>0</v>
      </c>
      <c r="AA59" s="29">
        <f t="shared" si="23"/>
        <v>0</v>
      </c>
      <c r="AC59" s="56">
        <f t="shared" si="15"/>
        <v>0</v>
      </c>
      <c r="AD59">
        <f t="shared" si="16"/>
        <v>0</v>
      </c>
      <c r="AE59">
        <f t="shared" si="17"/>
        <v>0</v>
      </c>
      <c r="AF59" t="str">
        <f t="shared" si="18"/>
        <v/>
      </c>
      <c r="AG59" s="83">
        <f t="shared" si="19"/>
        <v>-1E-300</v>
      </c>
      <c r="AK59" s="13">
        <f t="shared" si="1"/>
        <v>42938</v>
      </c>
      <c r="AL59">
        <f t="shared" si="0"/>
        <v>7</v>
      </c>
    </row>
    <row r="60" spans="1:38">
      <c r="A60" s="40">
        <v>34439</v>
      </c>
      <c r="B60" s="41" t="s">
        <v>1419</v>
      </c>
      <c r="C60" s="46"/>
      <c r="D60" s="1"/>
      <c r="E60" s="1"/>
      <c r="F60" s="1"/>
      <c r="G60" s="1"/>
      <c r="H60" s="1"/>
      <c r="I60" s="1"/>
      <c r="J60" s="2">
        <f t="shared" si="4"/>
        <v>0</v>
      </c>
      <c r="K60" s="2">
        <f t="shared" si="5"/>
        <v>0</v>
      </c>
      <c r="L60" s="8">
        <f t="shared" si="20"/>
        <v>34439</v>
      </c>
      <c r="M60" s="54">
        <f t="shared" si="6"/>
        <v>0</v>
      </c>
      <c r="N60" s="6">
        <f t="shared" si="7"/>
        <v>0</v>
      </c>
      <c r="O60" s="6" t="str">
        <f t="shared" si="8"/>
        <v/>
      </c>
      <c r="P60" s="29"/>
      <c r="Q60" s="54">
        <f t="shared" si="9"/>
        <v>0</v>
      </c>
      <c r="R60" s="6">
        <f t="shared" si="10"/>
        <v>0</v>
      </c>
      <c r="S60" s="6" t="str">
        <f t="shared" si="11"/>
        <v/>
      </c>
      <c r="T60" s="29"/>
      <c r="U60" s="6">
        <f t="shared" si="12"/>
        <v>0</v>
      </c>
      <c r="V60" s="55">
        <f t="shared" si="13"/>
        <v>0</v>
      </c>
      <c r="W60" s="6">
        <f t="shared" si="21"/>
        <v>0</v>
      </c>
      <c r="X60" s="83">
        <f t="shared" si="22"/>
        <v>0</v>
      </c>
      <c r="AA60" s="29">
        <f t="shared" si="23"/>
        <v>0</v>
      </c>
      <c r="AC60" s="56">
        <f t="shared" si="15"/>
        <v>0</v>
      </c>
      <c r="AD60">
        <f t="shared" si="16"/>
        <v>0</v>
      </c>
      <c r="AE60">
        <f t="shared" si="17"/>
        <v>0</v>
      </c>
      <c r="AF60" t="str">
        <f t="shared" si="18"/>
        <v/>
      </c>
      <c r="AG60" s="83">
        <f t="shared" si="19"/>
        <v>-1E-300</v>
      </c>
      <c r="AK60" s="13">
        <f t="shared" si="1"/>
        <v>43028</v>
      </c>
      <c r="AL60">
        <f t="shared" si="0"/>
        <v>10</v>
      </c>
    </row>
    <row r="61" spans="1:38">
      <c r="A61" s="40">
        <v>34442</v>
      </c>
      <c r="B61" s="41" t="s">
        <v>1415</v>
      </c>
      <c r="C61" s="46"/>
      <c r="D61" s="1"/>
      <c r="E61" s="1"/>
      <c r="F61" s="1"/>
      <c r="G61" s="1"/>
      <c r="H61" s="1"/>
      <c r="I61" s="1"/>
      <c r="J61" s="2">
        <f t="shared" si="4"/>
        <v>0</v>
      </c>
      <c r="K61" s="2">
        <f t="shared" si="5"/>
        <v>0</v>
      </c>
      <c r="L61" s="8">
        <f t="shared" si="20"/>
        <v>34442</v>
      </c>
      <c r="M61" s="54">
        <f t="shared" si="6"/>
        <v>0</v>
      </c>
      <c r="N61" s="6">
        <f t="shared" si="7"/>
        <v>0</v>
      </c>
      <c r="O61" s="6" t="str">
        <f t="shared" si="8"/>
        <v/>
      </c>
      <c r="P61" s="29"/>
      <c r="Q61" s="54">
        <f t="shared" si="9"/>
        <v>0</v>
      </c>
      <c r="R61" s="6">
        <f t="shared" si="10"/>
        <v>0</v>
      </c>
      <c r="S61" s="6" t="str">
        <f t="shared" si="11"/>
        <v/>
      </c>
      <c r="T61" s="29"/>
      <c r="U61" s="6">
        <f t="shared" si="12"/>
        <v>0</v>
      </c>
      <c r="V61" s="55">
        <f t="shared" si="13"/>
        <v>0</v>
      </c>
      <c r="W61" s="6">
        <f t="shared" si="21"/>
        <v>0</v>
      </c>
      <c r="X61" s="83">
        <f t="shared" si="22"/>
        <v>0</v>
      </c>
      <c r="AA61" s="29">
        <f t="shared" si="23"/>
        <v>0</v>
      </c>
      <c r="AC61" s="56">
        <f t="shared" si="15"/>
        <v>0</v>
      </c>
      <c r="AD61">
        <f t="shared" si="16"/>
        <v>0</v>
      </c>
      <c r="AE61">
        <f t="shared" si="17"/>
        <v>0</v>
      </c>
      <c r="AF61" t="str">
        <f t="shared" si="18"/>
        <v/>
      </c>
      <c r="AG61" s="83">
        <f t="shared" si="19"/>
        <v>-1E-300</v>
      </c>
      <c r="AK61" s="13">
        <f t="shared" si="1"/>
        <v>43118</v>
      </c>
      <c r="AL61">
        <f t="shared" si="0"/>
        <v>1</v>
      </c>
    </row>
    <row r="62" spans="1:38">
      <c r="A62" s="40">
        <v>34443</v>
      </c>
      <c r="B62" s="41" t="s">
        <v>1366</v>
      </c>
      <c r="C62" s="46"/>
      <c r="D62" s="1"/>
      <c r="E62" s="1"/>
      <c r="F62" s="1"/>
      <c r="G62" s="1"/>
      <c r="H62" s="1"/>
      <c r="I62" s="1"/>
      <c r="J62" s="2">
        <f t="shared" si="4"/>
        <v>0</v>
      </c>
      <c r="K62" s="2">
        <f t="shared" si="5"/>
        <v>0</v>
      </c>
      <c r="L62" s="8">
        <f t="shared" si="20"/>
        <v>34443</v>
      </c>
      <c r="M62" s="54">
        <f t="shared" si="6"/>
        <v>0</v>
      </c>
      <c r="N62" s="6">
        <f t="shared" si="7"/>
        <v>0</v>
      </c>
      <c r="O62" s="6" t="str">
        <f t="shared" si="8"/>
        <v/>
      </c>
      <c r="P62" s="29"/>
      <c r="Q62" s="54">
        <f t="shared" si="9"/>
        <v>0</v>
      </c>
      <c r="R62" s="6">
        <f t="shared" si="10"/>
        <v>0</v>
      </c>
      <c r="S62" s="6" t="str">
        <f t="shared" si="11"/>
        <v/>
      </c>
      <c r="T62" s="29"/>
      <c r="U62" s="6">
        <f t="shared" si="12"/>
        <v>0</v>
      </c>
      <c r="V62" s="55">
        <f t="shared" si="13"/>
        <v>0</v>
      </c>
      <c r="W62" s="6">
        <f t="shared" si="21"/>
        <v>0</v>
      </c>
      <c r="X62" s="83">
        <f t="shared" si="22"/>
        <v>0</v>
      </c>
      <c r="AA62" s="29">
        <f t="shared" si="23"/>
        <v>0</v>
      </c>
      <c r="AC62" s="56">
        <f t="shared" si="15"/>
        <v>0</v>
      </c>
      <c r="AD62">
        <f t="shared" si="16"/>
        <v>0</v>
      </c>
      <c r="AE62">
        <f t="shared" si="17"/>
        <v>0</v>
      </c>
      <c r="AF62" t="str">
        <f t="shared" si="18"/>
        <v/>
      </c>
      <c r="AG62" s="83">
        <f t="shared" si="19"/>
        <v>-1E-300</v>
      </c>
      <c r="AK62" s="13">
        <f t="shared" si="1"/>
        <v>43208</v>
      </c>
      <c r="AL62">
        <f t="shared" si="0"/>
        <v>4</v>
      </c>
    </row>
    <row r="63" spans="1:38">
      <c r="A63" s="40">
        <v>34444</v>
      </c>
      <c r="B63" s="41" t="s">
        <v>1366</v>
      </c>
      <c r="C63" s="46"/>
      <c r="D63" s="1"/>
      <c r="E63" s="1"/>
      <c r="F63" s="1"/>
      <c r="G63" s="1"/>
      <c r="H63" s="1"/>
      <c r="I63" s="1"/>
      <c r="J63" s="2">
        <f t="shared" si="4"/>
        <v>0</v>
      </c>
      <c r="K63" s="2">
        <f t="shared" si="5"/>
        <v>0</v>
      </c>
      <c r="L63" s="8">
        <f t="shared" si="20"/>
        <v>34444</v>
      </c>
      <c r="M63" s="54">
        <f t="shared" si="6"/>
        <v>0</v>
      </c>
      <c r="N63" s="6">
        <f t="shared" si="7"/>
        <v>0</v>
      </c>
      <c r="O63" s="6" t="str">
        <f t="shared" si="8"/>
        <v/>
      </c>
      <c r="P63" s="29"/>
      <c r="Q63" s="54">
        <f t="shared" si="9"/>
        <v>0</v>
      </c>
      <c r="R63" s="6">
        <f t="shared" si="10"/>
        <v>0</v>
      </c>
      <c r="S63" s="6" t="str">
        <f t="shared" si="11"/>
        <v/>
      </c>
      <c r="T63" s="29"/>
      <c r="U63" s="6">
        <f t="shared" si="12"/>
        <v>0</v>
      </c>
      <c r="V63" s="55">
        <f t="shared" si="13"/>
        <v>0</v>
      </c>
      <c r="W63" s="6">
        <f t="shared" si="21"/>
        <v>0</v>
      </c>
      <c r="X63" s="83">
        <f t="shared" si="22"/>
        <v>0</v>
      </c>
      <c r="AA63" s="29">
        <f t="shared" si="23"/>
        <v>0</v>
      </c>
      <c r="AC63" s="56">
        <f t="shared" si="15"/>
        <v>0</v>
      </c>
      <c r="AD63">
        <f t="shared" si="16"/>
        <v>0</v>
      </c>
      <c r="AE63">
        <f t="shared" si="17"/>
        <v>0</v>
      </c>
      <c r="AF63" t="str">
        <f t="shared" si="18"/>
        <v/>
      </c>
      <c r="AG63" s="83">
        <f t="shared" si="19"/>
        <v>-1E-300</v>
      </c>
      <c r="AK63" s="13">
        <f t="shared" si="1"/>
        <v>43298</v>
      </c>
      <c r="AL63">
        <f t="shared" si="0"/>
        <v>7</v>
      </c>
    </row>
    <row r="64" spans="1:38">
      <c r="A64" s="40">
        <v>34445</v>
      </c>
      <c r="B64" s="41" t="s">
        <v>1402</v>
      </c>
      <c r="C64" s="46"/>
      <c r="D64" s="1"/>
      <c r="E64" s="1"/>
      <c r="F64" s="1"/>
      <c r="G64" s="1"/>
      <c r="H64" s="1"/>
      <c r="I64" s="1"/>
      <c r="J64" s="2">
        <f t="shared" si="4"/>
        <v>0</v>
      </c>
      <c r="K64" s="2">
        <f t="shared" si="5"/>
        <v>0</v>
      </c>
      <c r="L64" s="8">
        <f t="shared" si="20"/>
        <v>34445</v>
      </c>
      <c r="M64" s="54">
        <f t="shared" si="6"/>
        <v>0</v>
      </c>
      <c r="N64" s="6">
        <f t="shared" si="7"/>
        <v>0</v>
      </c>
      <c r="O64" s="6" t="str">
        <f t="shared" si="8"/>
        <v/>
      </c>
      <c r="P64" s="29"/>
      <c r="Q64" s="54">
        <f t="shared" si="9"/>
        <v>0</v>
      </c>
      <c r="R64" s="6">
        <f t="shared" si="10"/>
        <v>0</v>
      </c>
      <c r="S64" s="6" t="str">
        <f t="shared" si="11"/>
        <v/>
      </c>
      <c r="T64" s="29"/>
      <c r="U64" s="6">
        <f t="shared" si="12"/>
        <v>0</v>
      </c>
      <c r="V64" s="55">
        <f t="shared" si="13"/>
        <v>0</v>
      </c>
      <c r="W64" s="6">
        <f t="shared" si="21"/>
        <v>0</v>
      </c>
      <c r="X64" s="83">
        <f t="shared" si="22"/>
        <v>0</v>
      </c>
      <c r="AA64" s="29">
        <f t="shared" si="23"/>
        <v>0</v>
      </c>
      <c r="AC64" s="56">
        <f t="shared" si="15"/>
        <v>0</v>
      </c>
      <c r="AD64">
        <f t="shared" si="16"/>
        <v>0</v>
      </c>
      <c r="AE64">
        <f t="shared" si="17"/>
        <v>0</v>
      </c>
      <c r="AF64" t="str">
        <f t="shared" si="18"/>
        <v/>
      </c>
      <c r="AG64" s="83">
        <f t="shared" si="19"/>
        <v>-1E-300</v>
      </c>
      <c r="AK64" s="13">
        <f t="shared" si="1"/>
        <v>43388</v>
      </c>
      <c r="AL64">
        <f t="shared" si="0"/>
        <v>10</v>
      </c>
    </row>
    <row r="65" spans="1:38">
      <c r="A65" s="40">
        <v>34446</v>
      </c>
      <c r="B65" s="41" t="s">
        <v>1414</v>
      </c>
      <c r="C65" s="46"/>
      <c r="D65" s="1"/>
      <c r="E65" s="1"/>
      <c r="F65" s="1"/>
      <c r="G65" s="1"/>
      <c r="H65" s="1"/>
      <c r="I65" s="1"/>
      <c r="J65" s="2">
        <f t="shared" si="4"/>
        <v>0</v>
      </c>
      <c r="K65" s="2">
        <f t="shared" si="5"/>
        <v>0</v>
      </c>
      <c r="L65" s="8">
        <f t="shared" si="20"/>
        <v>34446</v>
      </c>
      <c r="M65" s="54">
        <f t="shared" si="6"/>
        <v>0</v>
      </c>
      <c r="N65" s="6">
        <f t="shared" si="7"/>
        <v>0</v>
      </c>
      <c r="O65" s="6" t="str">
        <f t="shared" si="8"/>
        <v/>
      </c>
      <c r="P65" s="29"/>
      <c r="Q65" s="54">
        <f t="shared" si="9"/>
        <v>0</v>
      </c>
      <c r="R65" s="6">
        <f t="shared" si="10"/>
        <v>0</v>
      </c>
      <c r="S65" s="6" t="str">
        <f t="shared" si="11"/>
        <v/>
      </c>
      <c r="T65" s="29"/>
      <c r="U65" s="6">
        <f t="shared" si="12"/>
        <v>0</v>
      </c>
      <c r="V65" s="55">
        <f t="shared" si="13"/>
        <v>0</v>
      </c>
      <c r="W65" s="6">
        <f t="shared" si="21"/>
        <v>0</v>
      </c>
      <c r="X65" s="83">
        <f t="shared" si="22"/>
        <v>0</v>
      </c>
      <c r="AA65" s="29">
        <f t="shared" si="23"/>
        <v>0</v>
      </c>
      <c r="AC65" s="56">
        <f t="shared" si="15"/>
        <v>0</v>
      </c>
      <c r="AD65">
        <f t="shared" si="16"/>
        <v>0</v>
      </c>
      <c r="AE65">
        <f t="shared" si="17"/>
        <v>0</v>
      </c>
      <c r="AF65" t="str">
        <f t="shared" si="18"/>
        <v/>
      </c>
      <c r="AG65" s="83">
        <f t="shared" si="19"/>
        <v>-1E-300</v>
      </c>
      <c r="AK65" s="13">
        <f t="shared" si="1"/>
        <v>43478</v>
      </c>
      <c r="AL65">
        <f t="shared" si="0"/>
        <v>1</v>
      </c>
    </row>
    <row r="66" spans="1:38">
      <c r="A66" s="40">
        <v>34449</v>
      </c>
      <c r="B66" s="41" t="s">
        <v>1437</v>
      </c>
      <c r="C66" s="46"/>
      <c r="D66" s="1"/>
      <c r="E66" s="1"/>
      <c r="F66" s="1"/>
      <c r="G66" s="1"/>
      <c r="H66" s="1"/>
      <c r="I66" s="1"/>
      <c r="J66" s="2">
        <f t="shared" si="4"/>
        <v>0</v>
      </c>
      <c r="K66" s="2">
        <f t="shared" si="5"/>
        <v>0</v>
      </c>
      <c r="L66" s="8">
        <f t="shared" si="20"/>
        <v>34449</v>
      </c>
      <c r="M66" s="54">
        <f t="shared" si="6"/>
        <v>0</v>
      </c>
      <c r="N66" s="6">
        <f t="shared" si="7"/>
        <v>0</v>
      </c>
      <c r="O66" s="6" t="str">
        <f t="shared" si="8"/>
        <v/>
      </c>
      <c r="P66" s="29"/>
      <c r="Q66" s="54">
        <f t="shared" si="9"/>
        <v>0</v>
      </c>
      <c r="R66" s="6">
        <f t="shared" si="10"/>
        <v>0</v>
      </c>
      <c r="S66" s="6" t="str">
        <f t="shared" si="11"/>
        <v/>
      </c>
      <c r="T66" s="29"/>
      <c r="U66" s="6">
        <f t="shared" si="12"/>
        <v>0</v>
      </c>
      <c r="V66" s="55">
        <f t="shared" si="13"/>
        <v>0</v>
      </c>
      <c r="W66" s="6">
        <f t="shared" si="21"/>
        <v>0</v>
      </c>
      <c r="X66" s="83">
        <f t="shared" si="22"/>
        <v>0</v>
      </c>
      <c r="AA66" s="29">
        <f t="shared" si="23"/>
        <v>0</v>
      </c>
      <c r="AC66" s="56">
        <f t="shared" si="15"/>
        <v>0</v>
      </c>
      <c r="AD66">
        <f t="shared" si="16"/>
        <v>0</v>
      </c>
      <c r="AE66">
        <f t="shared" si="17"/>
        <v>0</v>
      </c>
      <c r="AF66" t="str">
        <f t="shared" si="18"/>
        <v/>
      </c>
      <c r="AG66" s="83">
        <f t="shared" si="19"/>
        <v>-1E-300</v>
      </c>
      <c r="AK66" s="13">
        <f t="shared" si="1"/>
        <v>43568</v>
      </c>
      <c r="AL66">
        <f t="shared" ref="AL66:AL78" si="24">MONTH(AK66)</f>
        <v>4</v>
      </c>
    </row>
    <row r="67" spans="1:38">
      <c r="A67" s="40">
        <v>34450</v>
      </c>
      <c r="B67" s="41" t="s">
        <v>1375</v>
      </c>
      <c r="C67" s="46"/>
      <c r="D67" s="1"/>
      <c r="E67" s="1"/>
      <c r="F67" s="1"/>
      <c r="G67" s="1"/>
      <c r="H67" s="1"/>
      <c r="I67" s="1"/>
      <c r="J67" s="2">
        <f t="shared" si="4"/>
        <v>0</v>
      </c>
      <c r="K67" s="2">
        <f t="shared" si="5"/>
        <v>0</v>
      </c>
      <c r="L67" s="8">
        <f t="shared" si="20"/>
        <v>34450</v>
      </c>
      <c r="M67" s="54">
        <f t="shared" si="6"/>
        <v>0</v>
      </c>
      <c r="N67" s="6">
        <f t="shared" si="7"/>
        <v>0</v>
      </c>
      <c r="O67" s="6" t="str">
        <f t="shared" si="8"/>
        <v/>
      </c>
      <c r="P67" s="29"/>
      <c r="Q67" s="54">
        <f t="shared" si="9"/>
        <v>0</v>
      </c>
      <c r="R67" s="6">
        <f t="shared" si="10"/>
        <v>0</v>
      </c>
      <c r="S67" s="6" t="str">
        <f t="shared" si="11"/>
        <v/>
      </c>
      <c r="T67" s="29"/>
      <c r="U67" s="6">
        <f t="shared" si="12"/>
        <v>0</v>
      </c>
      <c r="V67" s="55">
        <f t="shared" si="13"/>
        <v>0</v>
      </c>
      <c r="W67" s="6">
        <f t="shared" si="21"/>
        <v>0</v>
      </c>
      <c r="X67" s="83">
        <f t="shared" si="22"/>
        <v>0</v>
      </c>
      <c r="AA67" s="29">
        <f t="shared" si="23"/>
        <v>0</v>
      </c>
      <c r="AC67" s="56">
        <f t="shared" si="15"/>
        <v>0</v>
      </c>
      <c r="AD67">
        <f t="shared" si="16"/>
        <v>0</v>
      </c>
      <c r="AE67">
        <f t="shared" si="17"/>
        <v>0</v>
      </c>
      <c r="AF67" t="str">
        <f t="shared" si="18"/>
        <v/>
      </c>
      <c r="AG67" s="83">
        <f t="shared" si="19"/>
        <v>-1E-300</v>
      </c>
      <c r="AK67" s="13">
        <f t="shared" ref="AK67:AK78" si="25">AK66+90</f>
        <v>43658</v>
      </c>
      <c r="AL67">
        <f t="shared" si="24"/>
        <v>7</v>
      </c>
    </row>
    <row r="68" spans="1:38">
      <c r="A68" s="40">
        <v>34451</v>
      </c>
      <c r="B68" s="41" t="s">
        <v>1445</v>
      </c>
      <c r="C68" s="46"/>
      <c r="D68" s="1"/>
      <c r="E68" s="1"/>
      <c r="F68" s="1"/>
      <c r="G68" s="1"/>
      <c r="H68" s="1"/>
      <c r="I68" s="1"/>
      <c r="J68" s="2">
        <f t="shared" si="4"/>
        <v>0</v>
      </c>
      <c r="K68" s="2">
        <f t="shared" si="5"/>
        <v>0</v>
      </c>
      <c r="L68" s="8">
        <f t="shared" si="20"/>
        <v>34451</v>
      </c>
      <c r="M68" s="54">
        <f t="shared" si="6"/>
        <v>0</v>
      </c>
      <c r="N68" s="6">
        <f t="shared" si="7"/>
        <v>0</v>
      </c>
      <c r="O68" s="6" t="str">
        <f t="shared" si="8"/>
        <v/>
      </c>
      <c r="P68" s="29"/>
      <c r="Q68" s="54">
        <f t="shared" si="9"/>
        <v>0</v>
      </c>
      <c r="R68" s="6">
        <f t="shared" si="10"/>
        <v>0</v>
      </c>
      <c r="S68" s="6" t="str">
        <f t="shared" si="11"/>
        <v/>
      </c>
      <c r="T68" s="29"/>
      <c r="U68" s="6">
        <f t="shared" si="12"/>
        <v>0</v>
      </c>
      <c r="V68" s="55">
        <f t="shared" si="13"/>
        <v>0</v>
      </c>
      <c r="W68" s="6">
        <f t="shared" si="21"/>
        <v>0</v>
      </c>
      <c r="X68" s="83">
        <f t="shared" si="22"/>
        <v>0</v>
      </c>
      <c r="AA68" s="29">
        <f t="shared" si="23"/>
        <v>0</v>
      </c>
      <c r="AC68" s="56">
        <f t="shared" si="15"/>
        <v>0</v>
      </c>
      <c r="AD68">
        <f t="shared" si="16"/>
        <v>0</v>
      </c>
      <c r="AE68">
        <f t="shared" si="17"/>
        <v>0</v>
      </c>
      <c r="AF68" t="str">
        <f t="shared" si="18"/>
        <v/>
      </c>
      <c r="AG68" s="83">
        <f t="shared" si="19"/>
        <v>-1E-300</v>
      </c>
      <c r="AK68" s="13">
        <f t="shared" si="25"/>
        <v>43748</v>
      </c>
      <c r="AL68">
        <f t="shared" si="24"/>
        <v>10</v>
      </c>
    </row>
    <row r="69" spans="1:38">
      <c r="A69" s="40">
        <v>34452</v>
      </c>
      <c r="B69" s="41" t="s">
        <v>1369</v>
      </c>
      <c r="C69" s="46"/>
      <c r="D69" s="1"/>
      <c r="E69" s="1"/>
      <c r="F69" s="1"/>
      <c r="G69" s="1"/>
      <c r="H69" s="1"/>
      <c r="I69" s="1"/>
      <c r="J69" s="2">
        <f t="shared" si="4"/>
        <v>0</v>
      </c>
      <c r="K69" s="2">
        <f t="shared" si="5"/>
        <v>0</v>
      </c>
      <c r="L69" s="8">
        <f t="shared" si="20"/>
        <v>34452</v>
      </c>
      <c r="M69" s="54">
        <f t="shared" si="6"/>
        <v>0</v>
      </c>
      <c r="N69" s="6">
        <f t="shared" si="7"/>
        <v>0</v>
      </c>
      <c r="O69" s="6" t="str">
        <f t="shared" si="8"/>
        <v/>
      </c>
      <c r="P69" s="29"/>
      <c r="Q69" s="54">
        <f t="shared" si="9"/>
        <v>0</v>
      </c>
      <c r="R69" s="6">
        <f t="shared" si="10"/>
        <v>0</v>
      </c>
      <c r="S69" s="6" t="str">
        <f t="shared" si="11"/>
        <v/>
      </c>
      <c r="T69" s="29"/>
      <c r="U69" s="6">
        <f t="shared" si="12"/>
        <v>0</v>
      </c>
      <c r="V69" s="55">
        <f t="shared" si="13"/>
        <v>0</v>
      </c>
      <c r="W69" s="6">
        <f t="shared" si="21"/>
        <v>0</v>
      </c>
      <c r="X69" s="83">
        <f t="shared" si="22"/>
        <v>0</v>
      </c>
      <c r="AA69" s="29">
        <f t="shared" si="23"/>
        <v>0</v>
      </c>
      <c r="AC69" s="56">
        <f t="shared" si="15"/>
        <v>0</v>
      </c>
      <c r="AD69">
        <f t="shared" si="16"/>
        <v>0</v>
      </c>
      <c r="AE69">
        <f t="shared" si="17"/>
        <v>0</v>
      </c>
      <c r="AF69" t="str">
        <f t="shared" si="18"/>
        <v/>
      </c>
      <c r="AG69" s="83">
        <f t="shared" si="19"/>
        <v>-1E-300</v>
      </c>
      <c r="AK69" s="13">
        <f t="shared" si="25"/>
        <v>43838</v>
      </c>
      <c r="AL69">
        <f t="shared" si="24"/>
        <v>1</v>
      </c>
    </row>
    <row r="70" spans="1:38">
      <c r="A70" s="40">
        <v>34453</v>
      </c>
      <c r="B70" s="41" t="s">
        <v>1446</v>
      </c>
      <c r="C70" s="46"/>
      <c r="D70" s="1"/>
      <c r="E70" s="1"/>
      <c r="F70" s="1"/>
      <c r="G70" s="1"/>
      <c r="H70" s="1"/>
      <c r="I70" s="1"/>
      <c r="J70" s="2">
        <f t="shared" si="4"/>
        <v>0</v>
      </c>
      <c r="K70" s="2">
        <f t="shared" si="5"/>
        <v>0</v>
      </c>
      <c r="L70" s="8">
        <f t="shared" si="20"/>
        <v>34453</v>
      </c>
      <c r="M70" s="54">
        <f t="shared" si="6"/>
        <v>0</v>
      </c>
      <c r="N70" s="6">
        <f t="shared" si="7"/>
        <v>0</v>
      </c>
      <c r="O70" s="6" t="str">
        <f t="shared" si="8"/>
        <v/>
      </c>
      <c r="P70" s="29"/>
      <c r="Q70" s="54">
        <f t="shared" si="9"/>
        <v>0</v>
      </c>
      <c r="R70" s="6">
        <f t="shared" si="10"/>
        <v>0</v>
      </c>
      <c r="S70" s="6" t="str">
        <f t="shared" si="11"/>
        <v/>
      </c>
      <c r="T70" s="29"/>
      <c r="U70" s="6">
        <f t="shared" si="12"/>
        <v>0</v>
      </c>
      <c r="V70" s="55">
        <f t="shared" si="13"/>
        <v>0</v>
      </c>
      <c r="W70" s="6">
        <f t="shared" si="21"/>
        <v>0</v>
      </c>
      <c r="X70" s="83">
        <f t="shared" si="22"/>
        <v>0</v>
      </c>
      <c r="AA70" s="29">
        <f t="shared" si="23"/>
        <v>0</v>
      </c>
      <c r="AC70" s="56">
        <f t="shared" si="15"/>
        <v>0</v>
      </c>
      <c r="AD70">
        <f t="shared" si="16"/>
        <v>0</v>
      </c>
      <c r="AE70">
        <f t="shared" si="17"/>
        <v>0</v>
      </c>
      <c r="AF70" t="str">
        <f t="shared" si="18"/>
        <v/>
      </c>
      <c r="AG70" s="83">
        <f t="shared" si="19"/>
        <v>-1E-300</v>
      </c>
      <c r="AK70" s="13">
        <f t="shared" si="25"/>
        <v>43928</v>
      </c>
      <c r="AL70">
        <f t="shared" si="24"/>
        <v>4</v>
      </c>
    </row>
    <row r="71" spans="1:38">
      <c r="A71" s="40">
        <v>34456</v>
      </c>
      <c r="B71" s="41" t="s">
        <v>1444</v>
      </c>
      <c r="C71" s="46"/>
      <c r="D71" s="1"/>
      <c r="E71" s="1"/>
      <c r="F71" s="1"/>
      <c r="G71" s="1"/>
      <c r="H71" s="1"/>
      <c r="I71" s="1"/>
      <c r="J71" s="2">
        <f t="shared" si="4"/>
        <v>0</v>
      </c>
      <c r="K71" s="2">
        <f t="shared" si="5"/>
        <v>0</v>
      </c>
      <c r="L71" s="8">
        <f t="shared" si="20"/>
        <v>34456</v>
      </c>
      <c r="M71" s="54">
        <f t="shared" si="6"/>
        <v>0</v>
      </c>
      <c r="N71" s="6">
        <f t="shared" si="7"/>
        <v>0</v>
      </c>
      <c r="O71" s="6" t="str">
        <f t="shared" si="8"/>
        <v/>
      </c>
      <c r="P71" s="29"/>
      <c r="Q71" s="54">
        <f t="shared" si="9"/>
        <v>0</v>
      </c>
      <c r="R71" s="6">
        <f t="shared" si="10"/>
        <v>0</v>
      </c>
      <c r="S71" s="6" t="str">
        <f t="shared" si="11"/>
        <v/>
      </c>
      <c r="T71" s="29"/>
      <c r="U71" s="6">
        <f t="shared" si="12"/>
        <v>0</v>
      </c>
      <c r="V71" s="55">
        <f t="shared" si="13"/>
        <v>0</v>
      </c>
      <c r="W71" s="6">
        <f t="shared" si="21"/>
        <v>0</v>
      </c>
      <c r="X71" s="83">
        <f t="shared" si="22"/>
        <v>0</v>
      </c>
      <c r="AA71" s="29">
        <f t="shared" si="23"/>
        <v>0</v>
      </c>
      <c r="AC71" s="56">
        <f t="shared" si="15"/>
        <v>0</v>
      </c>
      <c r="AD71">
        <f t="shared" si="16"/>
        <v>0</v>
      </c>
      <c r="AE71">
        <f t="shared" si="17"/>
        <v>0</v>
      </c>
      <c r="AF71" t="str">
        <f t="shared" si="18"/>
        <v/>
      </c>
      <c r="AG71" s="83">
        <f t="shared" si="19"/>
        <v>-1E-300</v>
      </c>
      <c r="AK71" s="13">
        <f t="shared" si="25"/>
        <v>44018</v>
      </c>
      <c r="AL71">
        <f t="shared" si="24"/>
        <v>7</v>
      </c>
    </row>
    <row r="72" spans="1:38">
      <c r="A72" s="40">
        <v>34457</v>
      </c>
      <c r="B72" s="41" t="s">
        <v>1375</v>
      </c>
      <c r="C72" s="46"/>
      <c r="D72" s="1"/>
      <c r="E72" s="1"/>
      <c r="F72" s="1"/>
      <c r="G72" s="1"/>
      <c r="H72" s="1"/>
      <c r="I72" s="1"/>
      <c r="J72" s="2">
        <f t="shared" ref="J72:J135" si="26">IF(DAY(A72)=sipdate,1,IF(J71=1,0,IF(J70=1,0,IF(J69=1,0,IF(J68=1,0,IF(J67=1,0,IF(J66=1,0,IF(DAY(A72)=sipdate+1,1,IF(DAY(A72)=sipdate+2,1,IF(DAY(A72)=sipdate+3,1,IF(DAY(A72)=sipdate+4,1,IF(DAY(A72)=sipdate+5,1,IF(DAY(A72)=sipdate+6,1,IF(DAY(A72)=sipdate+7,1,0))))))))))))))</f>
        <v>0</v>
      </c>
      <c r="K72" s="2">
        <f t="shared" ref="K72:K135" si="27">IF(DAY(A72)=sipdate,-sip,IF(K71=-sip,0,IF(K70=-sip,0,IF(K69=-sip,0,IF(K68=-sip,0,IF(K67=-sip,0,IF(K66=-sip,0,IF(DAY(A72)=sipdate+1,-sip,IF(DAY(A72)=sipdate+2,-sip,IF(DAY(A72)=sipdate+3,-sip,IF(DAY(A72)=sipdate+4,-sip,IF(DAY(A72)=sipdate+5,-sip,IF(DAY(A72)=sipdate+6,-sip,IF(DAY(A72)=sipdate+7,-sip,0))))))))))))))</f>
        <v>0</v>
      </c>
      <c r="L72" s="8">
        <f t="shared" si="20"/>
        <v>34457</v>
      </c>
      <c r="M72" s="54">
        <f t="shared" ref="M72:M135" si="28">IF(IF(L72&gt;=sipstart,1,0)+IF(L72&lt;=sipend,1,0)=2,J72,0)</f>
        <v>0</v>
      </c>
      <c r="N72" s="6">
        <f t="shared" ref="N72:N135" si="29">IF(IF(L72&gt;=sipstart,1,0)+IF(L72&lt;=sipend,1,0)=2,K72,0)</f>
        <v>0</v>
      </c>
      <c r="O72" s="6" t="str">
        <f t="shared" ref="O72:O135" si="30">IF(N72=-sip,-N72/B72,"")</f>
        <v/>
      </c>
      <c r="P72" s="29"/>
      <c r="Q72" s="54">
        <f t="shared" ref="Q72:Q135" si="31">IF(IF(L72&gt;=sipstart,1,0)+IF(L72&lt;=sipend,1,0)=2,1,0)</f>
        <v>0</v>
      </c>
      <c r="R72" s="6">
        <f t="shared" ref="R72:R135" si="32">IF(IF(L72&gt;=sipstart,1,0)+IF(L72&lt;=sipend,1,0)=2,-dsip,0)</f>
        <v>0</v>
      </c>
      <c r="S72" s="6" t="str">
        <f t="shared" ref="S72:S135" si="33">IF(R72=-dsip,-R72/B72,"")</f>
        <v/>
      </c>
      <c r="T72" s="29"/>
      <c r="U72" s="6">
        <f t="shared" ref="U72:U135" si="34">IF((IF(L72&gt;=sipstart,1,2)+IF(L72&lt;=sipend,1,2))=2,L72,0)</f>
        <v>0</v>
      </c>
      <c r="V72" s="55">
        <f t="shared" ref="V72:V135" si="35">IF((IF(L72&gt;=sipstart,1,2)+IF(L72&lt;=sipend,1,2))=2,L72,0)+IF(U71=actualsipend,actualsipend,0)</f>
        <v>0</v>
      </c>
      <c r="W72" s="6">
        <f t="shared" si="21"/>
        <v>0</v>
      </c>
      <c r="X72" s="83">
        <f t="shared" si="22"/>
        <v>0</v>
      </c>
      <c r="AA72" s="29">
        <f t="shared" si="23"/>
        <v>0</v>
      </c>
      <c r="AC72" s="56">
        <f t="shared" ref="AC72:AC135" si="36">IF(INT((MONTH(L72)-MONTH(sipstart))/3)-(MONTH(L72)-MONTH(sipstart))/3=0,IF(DAY(A72)=sipdate,1,IF(AC71=1,0,IF(AC70=1,0,IF(AC69=1,0,IF(AC68=1,0,IF(AC67=1,0,IF(AC66=1,0,IF(DAY(A72)=sipdate+1,1,IF(DAY(A72)=sipdate+2,1,IF(DAY(A72)=sipdate+3,1,IF(DAY(A72)=sipdate+4,1,IF(DAY(A72)=sipdate+5,1,IF(DAY(A72)=sipdate+6,1,IF(DAY(A72)=sipdate+7,1,0)))))))))))))),0)</f>
        <v>0</v>
      </c>
      <c r="AD72">
        <f t="shared" ref="AD72:AD135" si="37">IF(IF(L72&gt;=sipstart,1,0)+IF(L72&lt;=sipend,1,0)=2,AC72,0)</f>
        <v>0</v>
      </c>
      <c r="AE72">
        <f t="shared" ref="AE72:AE135" si="38">IF(IF(L72&gt;=sipstart,1,0)+IF(L72&lt;=sipend,1,0)=2,-qsip*AC72,0)</f>
        <v>0</v>
      </c>
      <c r="AF72" t="str">
        <f t="shared" ref="AF72:AF135" si="39">IF(AE72=-qsip,-AE72/B72,"")</f>
        <v/>
      </c>
      <c r="AG72" s="83">
        <f t="shared" ref="AG72:AG135" si="40">IF(V72+V71=0,-1E-300,IF(V72=V71,qsipunits*B71,AE72))</f>
        <v>-1E-300</v>
      </c>
      <c r="AK72" s="13">
        <f t="shared" si="25"/>
        <v>44108</v>
      </c>
      <c r="AL72">
        <f t="shared" si="24"/>
        <v>10</v>
      </c>
    </row>
    <row r="73" spans="1:38">
      <c r="A73" s="40">
        <v>34458</v>
      </c>
      <c r="B73" s="41" t="s">
        <v>1449</v>
      </c>
      <c r="C73" s="46"/>
      <c r="D73" s="1"/>
      <c r="E73" s="1"/>
      <c r="F73" s="1"/>
      <c r="G73" s="1"/>
      <c r="H73" s="1"/>
      <c r="I73" s="1"/>
      <c r="J73" s="2">
        <f t="shared" si="26"/>
        <v>0</v>
      </c>
      <c r="K73" s="2">
        <f t="shared" si="27"/>
        <v>0</v>
      </c>
      <c r="L73" s="8">
        <f t="shared" ref="L73:L136" si="41">A73</f>
        <v>34458</v>
      </c>
      <c r="M73" s="54">
        <f t="shared" si="28"/>
        <v>0</v>
      </c>
      <c r="N73" s="6">
        <f t="shared" si="29"/>
        <v>0</v>
      </c>
      <c r="O73" s="6" t="str">
        <f t="shared" si="30"/>
        <v/>
      </c>
      <c r="P73" s="29"/>
      <c r="Q73" s="54">
        <f t="shared" si="31"/>
        <v>0</v>
      </c>
      <c r="R73" s="6">
        <f t="shared" si="32"/>
        <v>0</v>
      </c>
      <c r="S73" s="6" t="str">
        <f t="shared" si="33"/>
        <v/>
      </c>
      <c r="T73" s="29"/>
      <c r="U73" s="6">
        <f t="shared" si="34"/>
        <v>0</v>
      </c>
      <c r="V73" s="55">
        <f t="shared" si="35"/>
        <v>0</v>
      </c>
      <c r="W73" s="6">
        <f t="shared" ref="W73:W136" si="42">IF(V73+V72=0,0,IF(V73=V72,sipunits*B72,N73))</f>
        <v>0</v>
      </c>
      <c r="X73" s="83">
        <f t="shared" ref="X73:X136" si="43">IF(V73+V72=0,0,IF(V73=V72,dsipunits*B72,R73))</f>
        <v>0</v>
      </c>
      <c r="AA73" s="29">
        <f t="shared" si="23"/>
        <v>0</v>
      </c>
      <c r="AC73" s="56">
        <f t="shared" si="36"/>
        <v>0</v>
      </c>
      <c r="AD73">
        <f t="shared" si="37"/>
        <v>0</v>
      </c>
      <c r="AE73">
        <f t="shared" si="38"/>
        <v>0</v>
      </c>
      <c r="AF73" t="str">
        <f t="shared" si="39"/>
        <v/>
      </c>
      <c r="AG73" s="83">
        <f t="shared" si="40"/>
        <v>-1E-300</v>
      </c>
      <c r="AK73" s="13">
        <f t="shared" si="25"/>
        <v>44198</v>
      </c>
      <c r="AL73">
        <f t="shared" si="24"/>
        <v>1</v>
      </c>
    </row>
    <row r="74" spans="1:38">
      <c r="A74" s="40">
        <v>34459</v>
      </c>
      <c r="B74" s="41" t="s">
        <v>1392</v>
      </c>
      <c r="C74" s="46"/>
      <c r="D74" s="1"/>
      <c r="E74" s="1"/>
      <c r="F74" s="1"/>
      <c r="G74" s="1"/>
      <c r="H74" s="1"/>
      <c r="I74" s="1"/>
      <c r="J74" s="2">
        <f t="shared" si="26"/>
        <v>0</v>
      </c>
      <c r="K74" s="2">
        <f t="shared" si="27"/>
        <v>0</v>
      </c>
      <c r="L74" s="8">
        <f t="shared" si="41"/>
        <v>34459</v>
      </c>
      <c r="M74" s="54">
        <f t="shared" si="28"/>
        <v>0</v>
      </c>
      <c r="N74" s="6">
        <f t="shared" si="29"/>
        <v>0</v>
      </c>
      <c r="O74" s="6" t="str">
        <f t="shared" si="30"/>
        <v/>
      </c>
      <c r="P74" s="29"/>
      <c r="Q74" s="54">
        <f t="shared" si="31"/>
        <v>0</v>
      </c>
      <c r="R74" s="6">
        <f t="shared" si="32"/>
        <v>0</v>
      </c>
      <c r="S74" s="6" t="str">
        <f t="shared" si="33"/>
        <v/>
      </c>
      <c r="T74" s="29"/>
      <c r="U74" s="6">
        <f t="shared" si="34"/>
        <v>0</v>
      </c>
      <c r="V74" s="55">
        <f t="shared" si="35"/>
        <v>0</v>
      </c>
      <c r="W74" s="6">
        <f t="shared" si="42"/>
        <v>0</v>
      </c>
      <c r="X74" s="83">
        <f t="shared" si="43"/>
        <v>0</v>
      </c>
      <c r="AA74" s="29">
        <f t="shared" si="23"/>
        <v>0</v>
      </c>
      <c r="AC74" s="56">
        <f t="shared" si="36"/>
        <v>0</v>
      </c>
      <c r="AD74">
        <f t="shared" si="37"/>
        <v>0</v>
      </c>
      <c r="AE74">
        <f t="shared" si="38"/>
        <v>0</v>
      </c>
      <c r="AF74" t="str">
        <f t="shared" si="39"/>
        <v/>
      </c>
      <c r="AG74" s="83">
        <f t="shared" si="40"/>
        <v>-1E-300</v>
      </c>
      <c r="AK74" s="13">
        <f t="shared" si="25"/>
        <v>44288</v>
      </c>
      <c r="AL74">
        <f t="shared" si="24"/>
        <v>4</v>
      </c>
    </row>
    <row r="75" spans="1:38">
      <c r="A75" s="40">
        <v>34460</v>
      </c>
      <c r="B75" s="41" t="s">
        <v>1375</v>
      </c>
      <c r="C75" s="46"/>
      <c r="D75" s="1"/>
      <c r="E75" s="1"/>
      <c r="F75" s="1"/>
      <c r="G75" s="1"/>
      <c r="H75" s="1"/>
      <c r="I75" s="1"/>
      <c r="J75" s="2">
        <f t="shared" si="26"/>
        <v>0</v>
      </c>
      <c r="K75" s="2">
        <f t="shared" si="27"/>
        <v>0</v>
      </c>
      <c r="L75" s="8">
        <f t="shared" si="41"/>
        <v>34460</v>
      </c>
      <c r="M75" s="54">
        <f t="shared" si="28"/>
        <v>0</v>
      </c>
      <c r="N75" s="6">
        <f t="shared" si="29"/>
        <v>0</v>
      </c>
      <c r="O75" s="6" t="str">
        <f t="shared" si="30"/>
        <v/>
      </c>
      <c r="P75" s="29"/>
      <c r="Q75" s="54">
        <f t="shared" si="31"/>
        <v>0</v>
      </c>
      <c r="R75" s="6">
        <f t="shared" si="32"/>
        <v>0</v>
      </c>
      <c r="S75" s="6" t="str">
        <f t="shared" si="33"/>
        <v/>
      </c>
      <c r="T75" s="29"/>
      <c r="U75" s="6">
        <f t="shared" si="34"/>
        <v>0</v>
      </c>
      <c r="V75" s="55">
        <f t="shared" si="35"/>
        <v>0</v>
      </c>
      <c r="W75" s="6">
        <f t="shared" si="42"/>
        <v>0</v>
      </c>
      <c r="X75" s="83">
        <f t="shared" si="43"/>
        <v>0</v>
      </c>
      <c r="AA75" s="29">
        <f t="shared" si="23"/>
        <v>0</v>
      </c>
      <c r="AC75" s="56">
        <f t="shared" si="36"/>
        <v>0</v>
      </c>
      <c r="AD75">
        <f t="shared" si="37"/>
        <v>0</v>
      </c>
      <c r="AE75">
        <f t="shared" si="38"/>
        <v>0</v>
      </c>
      <c r="AF75" t="str">
        <f t="shared" si="39"/>
        <v/>
      </c>
      <c r="AG75" s="83">
        <f t="shared" si="40"/>
        <v>-1E-300</v>
      </c>
      <c r="AK75" s="13">
        <f t="shared" si="25"/>
        <v>44378</v>
      </c>
      <c r="AL75">
        <f t="shared" si="24"/>
        <v>7</v>
      </c>
    </row>
    <row r="76" spans="1:38">
      <c r="A76" s="40">
        <v>34463</v>
      </c>
      <c r="B76" s="41" t="s">
        <v>211</v>
      </c>
      <c r="C76" s="46"/>
      <c r="D76" s="1"/>
      <c r="E76" s="1"/>
      <c r="F76" s="1"/>
      <c r="G76" s="1"/>
      <c r="H76" s="1"/>
      <c r="I76" s="1"/>
      <c r="J76" s="2">
        <f t="shared" si="26"/>
        <v>1</v>
      </c>
      <c r="K76" s="2">
        <f t="shared" si="27"/>
        <v>-1000</v>
      </c>
      <c r="L76" s="8">
        <f t="shared" si="41"/>
        <v>34463</v>
      </c>
      <c r="M76" s="54">
        <f t="shared" si="28"/>
        <v>0</v>
      </c>
      <c r="N76" s="6">
        <f t="shared" si="29"/>
        <v>0</v>
      </c>
      <c r="O76" s="6" t="str">
        <f t="shared" si="30"/>
        <v/>
      </c>
      <c r="P76" s="29"/>
      <c r="Q76" s="54">
        <f t="shared" si="31"/>
        <v>0</v>
      </c>
      <c r="R76" s="6">
        <f t="shared" si="32"/>
        <v>0</v>
      </c>
      <c r="S76" s="6" t="str">
        <f t="shared" si="33"/>
        <v/>
      </c>
      <c r="T76" s="29"/>
      <c r="U76" s="6">
        <f t="shared" si="34"/>
        <v>0</v>
      </c>
      <c r="V76" s="55">
        <f t="shared" si="35"/>
        <v>0</v>
      </c>
      <c r="W76" s="6">
        <f t="shared" si="42"/>
        <v>0</v>
      </c>
      <c r="X76" s="83">
        <f t="shared" si="43"/>
        <v>0</v>
      </c>
      <c r="AA76" s="29">
        <f t="shared" si="23"/>
        <v>0</v>
      </c>
      <c r="AC76" s="56">
        <f t="shared" si="36"/>
        <v>0</v>
      </c>
      <c r="AD76">
        <f t="shared" si="37"/>
        <v>0</v>
      </c>
      <c r="AE76">
        <f t="shared" si="38"/>
        <v>0</v>
      </c>
      <c r="AF76" t="str">
        <f t="shared" si="39"/>
        <v/>
      </c>
      <c r="AG76" s="83">
        <f t="shared" si="40"/>
        <v>-1E-300</v>
      </c>
      <c r="AK76" s="13">
        <f t="shared" si="25"/>
        <v>44468</v>
      </c>
      <c r="AL76">
        <f t="shared" si="24"/>
        <v>9</v>
      </c>
    </row>
    <row r="77" spans="1:38">
      <c r="A77" s="40">
        <v>34464</v>
      </c>
      <c r="B77" s="41" t="s">
        <v>1427</v>
      </c>
      <c r="C77" s="46"/>
      <c r="D77" s="1"/>
      <c r="E77" s="1"/>
      <c r="F77" s="1"/>
      <c r="G77" s="1"/>
      <c r="H77" s="1"/>
      <c r="I77" s="1"/>
      <c r="J77" s="2">
        <f t="shared" si="26"/>
        <v>0</v>
      </c>
      <c r="K77" s="2">
        <f t="shared" si="27"/>
        <v>0</v>
      </c>
      <c r="L77" s="8">
        <f t="shared" si="41"/>
        <v>34464</v>
      </c>
      <c r="M77" s="54">
        <f t="shared" si="28"/>
        <v>0</v>
      </c>
      <c r="N77" s="6">
        <f t="shared" si="29"/>
        <v>0</v>
      </c>
      <c r="O77" s="6" t="str">
        <f t="shared" si="30"/>
        <v/>
      </c>
      <c r="P77" s="29"/>
      <c r="Q77" s="54">
        <f t="shared" si="31"/>
        <v>0</v>
      </c>
      <c r="R77" s="6">
        <f t="shared" si="32"/>
        <v>0</v>
      </c>
      <c r="S77" s="6" t="str">
        <f t="shared" si="33"/>
        <v/>
      </c>
      <c r="T77" s="29"/>
      <c r="U77" s="6">
        <f t="shared" si="34"/>
        <v>0</v>
      </c>
      <c r="V77" s="55">
        <f t="shared" si="35"/>
        <v>0</v>
      </c>
      <c r="W77" s="6">
        <f t="shared" si="42"/>
        <v>0</v>
      </c>
      <c r="X77" s="83">
        <f t="shared" si="43"/>
        <v>0</v>
      </c>
      <c r="AA77" s="29">
        <f t="shared" si="23"/>
        <v>0</v>
      </c>
      <c r="AC77" s="56">
        <f t="shared" si="36"/>
        <v>0</v>
      </c>
      <c r="AD77">
        <f t="shared" si="37"/>
        <v>0</v>
      </c>
      <c r="AE77">
        <f t="shared" si="38"/>
        <v>0</v>
      </c>
      <c r="AF77" t="str">
        <f t="shared" si="39"/>
        <v/>
      </c>
      <c r="AG77" s="83">
        <f t="shared" si="40"/>
        <v>-1E-300</v>
      </c>
      <c r="AK77" s="13">
        <f t="shared" si="25"/>
        <v>44558</v>
      </c>
      <c r="AL77">
        <f t="shared" si="24"/>
        <v>12</v>
      </c>
    </row>
    <row r="78" spans="1:38">
      <c r="A78" s="40">
        <v>34465</v>
      </c>
      <c r="B78" s="41" t="s">
        <v>1443</v>
      </c>
      <c r="C78" s="46"/>
      <c r="D78" s="1"/>
      <c r="E78" s="1"/>
      <c r="F78" s="1"/>
      <c r="G78" s="1"/>
      <c r="H78" s="1"/>
      <c r="I78" s="1"/>
      <c r="J78" s="2">
        <f t="shared" si="26"/>
        <v>0</v>
      </c>
      <c r="K78" s="2">
        <f t="shared" si="27"/>
        <v>0</v>
      </c>
      <c r="L78" s="8">
        <f t="shared" si="41"/>
        <v>34465</v>
      </c>
      <c r="M78" s="54">
        <f t="shared" si="28"/>
        <v>0</v>
      </c>
      <c r="N78" s="6">
        <f t="shared" si="29"/>
        <v>0</v>
      </c>
      <c r="O78" s="6" t="str">
        <f t="shared" si="30"/>
        <v/>
      </c>
      <c r="P78" s="29"/>
      <c r="Q78" s="54">
        <f t="shared" si="31"/>
        <v>0</v>
      </c>
      <c r="R78" s="6">
        <f t="shared" si="32"/>
        <v>0</v>
      </c>
      <c r="S78" s="6" t="str">
        <f t="shared" si="33"/>
        <v/>
      </c>
      <c r="T78" s="29"/>
      <c r="U78" s="6">
        <f t="shared" si="34"/>
        <v>0</v>
      </c>
      <c r="V78" s="55">
        <f t="shared" si="35"/>
        <v>0</v>
      </c>
      <c r="W78" s="6">
        <f t="shared" si="42"/>
        <v>0</v>
      </c>
      <c r="X78" s="83">
        <f t="shared" si="43"/>
        <v>0</v>
      </c>
      <c r="AA78" s="29">
        <f t="shared" si="23"/>
        <v>0</v>
      </c>
      <c r="AC78" s="56">
        <f t="shared" si="36"/>
        <v>0</v>
      </c>
      <c r="AD78">
        <f t="shared" si="37"/>
        <v>0</v>
      </c>
      <c r="AE78">
        <f t="shared" si="38"/>
        <v>0</v>
      </c>
      <c r="AF78" t="str">
        <f t="shared" si="39"/>
        <v/>
      </c>
      <c r="AG78" s="83">
        <f t="shared" si="40"/>
        <v>-1E-300</v>
      </c>
      <c r="AK78" s="13">
        <f t="shared" si="25"/>
        <v>44648</v>
      </c>
      <c r="AL78">
        <f t="shared" si="24"/>
        <v>3</v>
      </c>
    </row>
    <row r="79" spans="1:38">
      <c r="A79" s="40">
        <v>34466</v>
      </c>
      <c r="B79" s="41" t="s">
        <v>210</v>
      </c>
      <c r="C79" s="46"/>
      <c r="D79" s="1"/>
      <c r="E79" s="1"/>
      <c r="F79" s="1"/>
      <c r="G79" s="1"/>
      <c r="H79" s="1"/>
      <c r="I79" s="1"/>
      <c r="J79" s="2">
        <f t="shared" si="26"/>
        <v>0</v>
      </c>
      <c r="K79" s="2">
        <f t="shared" si="27"/>
        <v>0</v>
      </c>
      <c r="L79" s="8">
        <f t="shared" si="41"/>
        <v>34466</v>
      </c>
      <c r="M79" s="54">
        <f t="shared" si="28"/>
        <v>0</v>
      </c>
      <c r="N79" s="6">
        <f t="shared" si="29"/>
        <v>0</v>
      </c>
      <c r="O79" s="6" t="str">
        <f t="shared" si="30"/>
        <v/>
      </c>
      <c r="P79" s="29"/>
      <c r="Q79" s="54">
        <f t="shared" si="31"/>
        <v>0</v>
      </c>
      <c r="R79" s="6">
        <f t="shared" si="32"/>
        <v>0</v>
      </c>
      <c r="S79" s="6" t="str">
        <f t="shared" si="33"/>
        <v/>
      </c>
      <c r="T79" s="29"/>
      <c r="U79" s="6">
        <f t="shared" si="34"/>
        <v>0</v>
      </c>
      <c r="V79" s="55">
        <f t="shared" si="35"/>
        <v>0</v>
      </c>
      <c r="W79" s="6">
        <f t="shared" si="42"/>
        <v>0</v>
      </c>
      <c r="X79" s="83">
        <f t="shared" si="43"/>
        <v>0</v>
      </c>
      <c r="AA79" s="29">
        <f t="shared" si="23"/>
        <v>0</v>
      </c>
      <c r="AC79" s="56">
        <f t="shared" si="36"/>
        <v>0</v>
      </c>
      <c r="AD79">
        <f t="shared" si="37"/>
        <v>0</v>
      </c>
      <c r="AE79">
        <f t="shared" si="38"/>
        <v>0</v>
      </c>
      <c r="AF79" t="str">
        <f t="shared" si="39"/>
        <v/>
      </c>
      <c r="AG79" s="83">
        <f t="shared" si="40"/>
        <v>-1E-300</v>
      </c>
      <c r="AK79" s="13"/>
    </row>
    <row r="80" spans="1:38">
      <c r="A80" s="40">
        <v>34467</v>
      </c>
      <c r="B80" s="41" t="s">
        <v>209</v>
      </c>
      <c r="C80" s="46"/>
      <c r="D80" s="1"/>
      <c r="E80" s="1"/>
      <c r="F80" s="1"/>
      <c r="G80" s="1"/>
      <c r="H80" s="1"/>
      <c r="I80" s="1"/>
      <c r="J80" s="2">
        <f t="shared" si="26"/>
        <v>0</v>
      </c>
      <c r="K80" s="2">
        <f t="shared" si="27"/>
        <v>0</v>
      </c>
      <c r="L80" s="8">
        <f t="shared" si="41"/>
        <v>34467</v>
      </c>
      <c r="M80" s="54">
        <f t="shared" si="28"/>
        <v>0</v>
      </c>
      <c r="N80" s="6">
        <f t="shared" si="29"/>
        <v>0</v>
      </c>
      <c r="O80" s="6" t="str">
        <f t="shared" si="30"/>
        <v/>
      </c>
      <c r="P80" s="29"/>
      <c r="Q80" s="54">
        <f t="shared" si="31"/>
        <v>0</v>
      </c>
      <c r="R80" s="6">
        <f t="shared" si="32"/>
        <v>0</v>
      </c>
      <c r="S80" s="6" t="str">
        <f t="shared" si="33"/>
        <v/>
      </c>
      <c r="T80" s="29"/>
      <c r="U80" s="6">
        <f t="shared" si="34"/>
        <v>0</v>
      </c>
      <c r="V80" s="55">
        <f t="shared" si="35"/>
        <v>0</v>
      </c>
      <c r="W80" s="6">
        <f t="shared" si="42"/>
        <v>0</v>
      </c>
      <c r="X80" s="83">
        <f t="shared" si="43"/>
        <v>0</v>
      </c>
      <c r="AA80" s="29">
        <f t="shared" si="23"/>
        <v>0</v>
      </c>
      <c r="AC80" s="56">
        <f t="shared" si="36"/>
        <v>0</v>
      </c>
      <c r="AD80">
        <f t="shared" si="37"/>
        <v>0</v>
      </c>
      <c r="AE80">
        <f t="shared" si="38"/>
        <v>0</v>
      </c>
      <c r="AF80" t="str">
        <f t="shared" si="39"/>
        <v/>
      </c>
      <c r="AG80" s="83">
        <f t="shared" si="40"/>
        <v>-1E-300</v>
      </c>
      <c r="AK80" s="13"/>
    </row>
    <row r="81" spans="1:37">
      <c r="A81" s="40">
        <v>34470</v>
      </c>
      <c r="B81" s="41" t="s">
        <v>208</v>
      </c>
      <c r="C81" s="46"/>
      <c r="D81" s="1"/>
      <c r="E81" s="1"/>
      <c r="F81" s="1"/>
      <c r="G81" s="1"/>
      <c r="H81" s="1"/>
      <c r="I81" s="1"/>
      <c r="J81" s="2">
        <f t="shared" si="26"/>
        <v>0</v>
      </c>
      <c r="K81" s="2">
        <f t="shared" si="27"/>
        <v>0</v>
      </c>
      <c r="L81" s="8">
        <f t="shared" si="41"/>
        <v>34470</v>
      </c>
      <c r="M81" s="54">
        <f t="shared" si="28"/>
        <v>0</v>
      </c>
      <c r="N81" s="6">
        <f t="shared" si="29"/>
        <v>0</v>
      </c>
      <c r="O81" s="6" t="str">
        <f t="shared" si="30"/>
        <v/>
      </c>
      <c r="P81" s="29"/>
      <c r="Q81" s="54">
        <f t="shared" si="31"/>
        <v>0</v>
      </c>
      <c r="R81" s="6">
        <f t="shared" si="32"/>
        <v>0</v>
      </c>
      <c r="S81" s="6" t="str">
        <f t="shared" si="33"/>
        <v/>
      </c>
      <c r="T81" s="29"/>
      <c r="U81" s="6">
        <f t="shared" si="34"/>
        <v>0</v>
      </c>
      <c r="V81" s="55">
        <f t="shared" si="35"/>
        <v>0</v>
      </c>
      <c r="W81" s="6">
        <f t="shared" si="42"/>
        <v>0</v>
      </c>
      <c r="X81" s="83">
        <f t="shared" si="43"/>
        <v>0</v>
      </c>
      <c r="AA81" s="29">
        <f t="shared" si="23"/>
        <v>0</v>
      </c>
      <c r="AC81" s="56">
        <f t="shared" si="36"/>
        <v>0</v>
      </c>
      <c r="AD81">
        <f t="shared" si="37"/>
        <v>0</v>
      </c>
      <c r="AE81">
        <f t="shared" si="38"/>
        <v>0</v>
      </c>
      <c r="AF81" t="str">
        <f t="shared" si="39"/>
        <v/>
      </c>
      <c r="AG81" s="83">
        <f t="shared" si="40"/>
        <v>-1E-300</v>
      </c>
      <c r="AK81" s="13"/>
    </row>
    <row r="82" spans="1:37">
      <c r="A82" s="40">
        <v>34471</v>
      </c>
      <c r="B82" s="41" t="s">
        <v>207</v>
      </c>
      <c r="C82" s="46"/>
      <c r="D82" s="1"/>
      <c r="E82" s="1"/>
      <c r="F82" s="1"/>
      <c r="G82" s="1"/>
      <c r="H82" s="1"/>
      <c r="I82" s="1"/>
      <c r="J82" s="2">
        <f t="shared" si="26"/>
        <v>0</v>
      </c>
      <c r="K82" s="2">
        <f t="shared" si="27"/>
        <v>0</v>
      </c>
      <c r="L82" s="8">
        <f t="shared" si="41"/>
        <v>34471</v>
      </c>
      <c r="M82" s="54">
        <f t="shared" si="28"/>
        <v>0</v>
      </c>
      <c r="N82" s="6">
        <f t="shared" si="29"/>
        <v>0</v>
      </c>
      <c r="O82" s="6" t="str">
        <f t="shared" si="30"/>
        <v/>
      </c>
      <c r="P82" s="29"/>
      <c r="Q82" s="54">
        <f t="shared" si="31"/>
        <v>0</v>
      </c>
      <c r="R82" s="6">
        <f t="shared" si="32"/>
        <v>0</v>
      </c>
      <c r="S82" s="6" t="str">
        <f t="shared" si="33"/>
        <v/>
      </c>
      <c r="T82" s="29"/>
      <c r="U82" s="6">
        <f t="shared" si="34"/>
        <v>0</v>
      </c>
      <c r="V82" s="55">
        <f t="shared" si="35"/>
        <v>0</v>
      </c>
      <c r="W82" s="6">
        <f t="shared" si="42"/>
        <v>0</v>
      </c>
      <c r="X82" s="83">
        <f t="shared" si="43"/>
        <v>0</v>
      </c>
      <c r="AA82" s="29">
        <f t="shared" si="23"/>
        <v>0</v>
      </c>
      <c r="AC82" s="56">
        <f t="shared" si="36"/>
        <v>0</v>
      </c>
      <c r="AD82">
        <f t="shared" si="37"/>
        <v>0</v>
      </c>
      <c r="AE82">
        <f t="shared" si="38"/>
        <v>0</v>
      </c>
      <c r="AF82" t="str">
        <f t="shared" si="39"/>
        <v/>
      </c>
      <c r="AG82" s="83">
        <f t="shared" si="40"/>
        <v>-1E-300</v>
      </c>
    </row>
    <row r="83" spans="1:37">
      <c r="A83" s="40">
        <v>34472</v>
      </c>
      <c r="B83" s="41" t="s">
        <v>100</v>
      </c>
      <c r="C83" s="46"/>
      <c r="D83" s="1"/>
      <c r="E83" s="1"/>
      <c r="F83" s="1"/>
      <c r="G83" s="1"/>
      <c r="H83" s="1"/>
      <c r="I83" s="1"/>
      <c r="J83" s="2">
        <f t="shared" si="26"/>
        <v>0</v>
      </c>
      <c r="K83" s="2">
        <f t="shared" si="27"/>
        <v>0</v>
      </c>
      <c r="L83" s="8">
        <f t="shared" si="41"/>
        <v>34472</v>
      </c>
      <c r="M83" s="54">
        <f t="shared" si="28"/>
        <v>0</v>
      </c>
      <c r="N83" s="6">
        <f t="shared" si="29"/>
        <v>0</v>
      </c>
      <c r="O83" s="6" t="str">
        <f t="shared" si="30"/>
        <v/>
      </c>
      <c r="P83" s="29"/>
      <c r="Q83" s="54">
        <f t="shared" si="31"/>
        <v>0</v>
      </c>
      <c r="R83" s="6">
        <f t="shared" si="32"/>
        <v>0</v>
      </c>
      <c r="S83" s="6" t="str">
        <f t="shared" si="33"/>
        <v/>
      </c>
      <c r="T83" s="29"/>
      <c r="U83" s="6">
        <f t="shared" si="34"/>
        <v>0</v>
      </c>
      <c r="V83" s="55">
        <f t="shared" si="35"/>
        <v>0</v>
      </c>
      <c r="W83" s="6">
        <f t="shared" si="42"/>
        <v>0</v>
      </c>
      <c r="X83" s="83">
        <f t="shared" si="43"/>
        <v>0</v>
      </c>
      <c r="AA83" s="29">
        <f t="shared" si="23"/>
        <v>0</v>
      </c>
      <c r="AC83" s="56">
        <f t="shared" si="36"/>
        <v>0</v>
      </c>
      <c r="AD83">
        <f t="shared" si="37"/>
        <v>0</v>
      </c>
      <c r="AE83">
        <f t="shared" si="38"/>
        <v>0</v>
      </c>
      <c r="AF83" t="str">
        <f t="shared" si="39"/>
        <v/>
      </c>
      <c r="AG83" s="83">
        <f t="shared" si="40"/>
        <v>-1E-300</v>
      </c>
    </row>
    <row r="84" spans="1:37">
      <c r="A84" s="40">
        <v>34473</v>
      </c>
      <c r="B84" s="41" t="s">
        <v>206</v>
      </c>
      <c r="C84" s="46"/>
      <c r="D84" s="1"/>
      <c r="E84" s="1"/>
      <c r="F84" s="1"/>
      <c r="G84" s="1"/>
      <c r="H84" s="1"/>
      <c r="I84" s="1"/>
      <c r="J84" s="2">
        <f t="shared" si="26"/>
        <v>0</v>
      </c>
      <c r="K84" s="2">
        <f t="shared" si="27"/>
        <v>0</v>
      </c>
      <c r="L84" s="8">
        <f t="shared" si="41"/>
        <v>34473</v>
      </c>
      <c r="M84" s="54">
        <f t="shared" si="28"/>
        <v>0</v>
      </c>
      <c r="N84" s="6">
        <f t="shared" si="29"/>
        <v>0</v>
      </c>
      <c r="O84" s="6" t="str">
        <f t="shared" si="30"/>
        <v/>
      </c>
      <c r="P84" s="29"/>
      <c r="Q84" s="54">
        <f t="shared" si="31"/>
        <v>0</v>
      </c>
      <c r="R84" s="6">
        <f t="shared" si="32"/>
        <v>0</v>
      </c>
      <c r="S84" s="6" t="str">
        <f t="shared" si="33"/>
        <v/>
      </c>
      <c r="T84" s="29"/>
      <c r="U84" s="6">
        <f t="shared" si="34"/>
        <v>0</v>
      </c>
      <c r="V84" s="55">
        <f t="shared" si="35"/>
        <v>0</v>
      </c>
      <c r="W84" s="6">
        <f t="shared" si="42"/>
        <v>0</v>
      </c>
      <c r="X84" s="83">
        <f t="shared" si="43"/>
        <v>0</v>
      </c>
      <c r="AA84" s="29">
        <f t="shared" si="23"/>
        <v>0</v>
      </c>
      <c r="AC84" s="56">
        <f t="shared" si="36"/>
        <v>0</v>
      </c>
      <c r="AD84">
        <f t="shared" si="37"/>
        <v>0</v>
      </c>
      <c r="AE84">
        <f t="shared" si="38"/>
        <v>0</v>
      </c>
      <c r="AF84" t="str">
        <f t="shared" si="39"/>
        <v/>
      </c>
      <c r="AG84" s="83">
        <f t="shared" si="40"/>
        <v>-1E-300</v>
      </c>
    </row>
    <row r="85" spans="1:37">
      <c r="A85" s="40">
        <v>34474</v>
      </c>
      <c r="B85" s="41" t="s">
        <v>1418</v>
      </c>
      <c r="C85" s="46"/>
      <c r="D85" s="1"/>
      <c r="E85" s="1"/>
      <c r="F85" s="1"/>
      <c r="G85" s="1"/>
      <c r="H85" s="1"/>
      <c r="I85" s="1"/>
      <c r="J85" s="2">
        <f t="shared" si="26"/>
        <v>0</v>
      </c>
      <c r="K85" s="2">
        <f t="shared" si="27"/>
        <v>0</v>
      </c>
      <c r="L85" s="8">
        <f t="shared" si="41"/>
        <v>34474</v>
      </c>
      <c r="M85" s="54">
        <f t="shared" si="28"/>
        <v>0</v>
      </c>
      <c r="N85" s="6">
        <f t="shared" si="29"/>
        <v>0</v>
      </c>
      <c r="O85" s="6" t="str">
        <f t="shared" si="30"/>
        <v/>
      </c>
      <c r="P85" s="29"/>
      <c r="Q85" s="54">
        <f t="shared" si="31"/>
        <v>0</v>
      </c>
      <c r="R85" s="6">
        <f t="shared" si="32"/>
        <v>0</v>
      </c>
      <c r="S85" s="6" t="str">
        <f t="shared" si="33"/>
        <v/>
      </c>
      <c r="T85" s="29"/>
      <c r="U85" s="6">
        <f t="shared" si="34"/>
        <v>0</v>
      </c>
      <c r="V85" s="55">
        <f t="shared" si="35"/>
        <v>0</v>
      </c>
      <c r="W85" s="6">
        <f t="shared" si="42"/>
        <v>0</v>
      </c>
      <c r="X85" s="83">
        <f t="shared" si="43"/>
        <v>0</v>
      </c>
      <c r="AA85" s="29">
        <f t="shared" si="23"/>
        <v>0</v>
      </c>
      <c r="AC85" s="56">
        <f t="shared" si="36"/>
        <v>0</v>
      </c>
      <c r="AD85">
        <f t="shared" si="37"/>
        <v>0</v>
      </c>
      <c r="AE85">
        <f t="shared" si="38"/>
        <v>0</v>
      </c>
      <c r="AF85" t="str">
        <f t="shared" si="39"/>
        <v/>
      </c>
      <c r="AG85" s="83">
        <f t="shared" si="40"/>
        <v>-1E-300</v>
      </c>
    </row>
    <row r="86" spans="1:37">
      <c r="A86" s="40">
        <v>34477</v>
      </c>
      <c r="B86" s="41" t="s">
        <v>205</v>
      </c>
      <c r="C86" s="46"/>
      <c r="D86" s="1"/>
      <c r="E86" s="1"/>
      <c r="F86" s="1"/>
      <c r="G86" s="1"/>
      <c r="H86" s="1"/>
      <c r="I86" s="1"/>
      <c r="J86" s="2">
        <f t="shared" si="26"/>
        <v>0</v>
      </c>
      <c r="K86" s="2">
        <f t="shared" si="27"/>
        <v>0</v>
      </c>
      <c r="L86" s="8">
        <f t="shared" si="41"/>
        <v>34477</v>
      </c>
      <c r="M86" s="54">
        <f t="shared" si="28"/>
        <v>0</v>
      </c>
      <c r="N86" s="6">
        <f t="shared" si="29"/>
        <v>0</v>
      </c>
      <c r="O86" s="6" t="str">
        <f t="shared" si="30"/>
        <v/>
      </c>
      <c r="P86" s="29"/>
      <c r="Q86" s="54">
        <f t="shared" si="31"/>
        <v>0</v>
      </c>
      <c r="R86" s="6">
        <f t="shared" si="32"/>
        <v>0</v>
      </c>
      <c r="S86" s="6" t="str">
        <f t="shared" si="33"/>
        <v/>
      </c>
      <c r="T86" s="29"/>
      <c r="U86" s="6">
        <f t="shared" si="34"/>
        <v>0</v>
      </c>
      <c r="V86" s="55">
        <f t="shared" si="35"/>
        <v>0</v>
      </c>
      <c r="W86" s="6">
        <f t="shared" si="42"/>
        <v>0</v>
      </c>
      <c r="X86" s="83">
        <f t="shared" si="43"/>
        <v>0</v>
      </c>
      <c r="AA86" s="29">
        <f t="shared" si="23"/>
        <v>0</v>
      </c>
      <c r="AC86" s="56">
        <f t="shared" si="36"/>
        <v>0</v>
      </c>
      <c r="AD86">
        <f t="shared" si="37"/>
        <v>0</v>
      </c>
      <c r="AE86">
        <f t="shared" si="38"/>
        <v>0</v>
      </c>
      <c r="AF86" t="str">
        <f t="shared" si="39"/>
        <v/>
      </c>
      <c r="AG86" s="83">
        <f t="shared" si="40"/>
        <v>-1E-300</v>
      </c>
    </row>
    <row r="87" spans="1:37">
      <c r="A87" s="40">
        <v>34478</v>
      </c>
      <c r="B87" s="41" t="s">
        <v>1358</v>
      </c>
      <c r="C87" s="46"/>
      <c r="D87" s="1"/>
      <c r="E87" s="1"/>
      <c r="F87" s="1"/>
      <c r="G87" s="1"/>
      <c r="H87" s="1"/>
      <c r="I87" s="1"/>
      <c r="J87" s="2">
        <f t="shared" si="26"/>
        <v>0</v>
      </c>
      <c r="K87" s="2">
        <f t="shared" si="27"/>
        <v>0</v>
      </c>
      <c r="L87" s="8">
        <f t="shared" si="41"/>
        <v>34478</v>
      </c>
      <c r="M87" s="54">
        <f t="shared" si="28"/>
        <v>0</v>
      </c>
      <c r="N87" s="6">
        <f t="shared" si="29"/>
        <v>0</v>
      </c>
      <c r="O87" s="6" t="str">
        <f t="shared" si="30"/>
        <v/>
      </c>
      <c r="P87" s="29"/>
      <c r="Q87" s="54">
        <f t="shared" si="31"/>
        <v>0</v>
      </c>
      <c r="R87" s="6">
        <f t="shared" si="32"/>
        <v>0</v>
      </c>
      <c r="S87" s="6" t="str">
        <f t="shared" si="33"/>
        <v/>
      </c>
      <c r="T87" s="29"/>
      <c r="U87" s="6">
        <f t="shared" si="34"/>
        <v>0</v>
      </c>
      <c r="V87" s="55">
        <f t="shared" si="35"/>
        <v>0</v>
      </c>
      <c r="W87" s="6">
        <f t="shared" si="42"/>
        <v>0</v>
      </c>
      <c r="X87" s="83">
        <f t="shared" si="43"/>
        <v>0</v>
      </c>
      <c r="AA87" s="29">
        <f t="shared" si="23"/>
        <v>0</v>
      </c>
      <c r="AC87" s="56">
        <f t="shared" si="36"/>
        <v>0</v>
      </c>
      <c r="AD87">
        <f t="shared" si="37"/>
        <v>0</v>
      </c>
      <c r="AE87">
        <f t="shared" si="38"/>
        <v>0</v>
      </c>
      <c r="AF87" t="str">
        <f t="shared" si="39"/>
        <v/>
      </c>
      <c r="AG87" s="83">
        <f t="shared" si="40"/>
        <v>-1E-300</v>
      </c>
    </row>
    <row r="88" spans="1:37">
      <c r="A88" s="40">
        <v>34479</v>
      </c>
      <c r="B88" s="41" t="s">
        <v>205</v>
      </c>
      <c r="C88" s="46"/>
      <c r="D88" s="1"/>
      <c r="E88" s="1"/>
      <c r="F88" s="1"/>
      <c r="G88" s="1"/>
      <c r="H88" s="1"/>
      <c r="I88" s="1"/>
      <c r="J88" s="2">
        <f t="shared" si="26"/>
        <v>0</v>
      </c>
      <c r="K88" s="2">
        <f t="shared" si="27"/>
        <v>0</v>
      </c>
      <c r="L88" s="8">
        <f t="shared" si="41"/>
        <v>34479</v>
      </c>
      <c r="M88" s="54">
        <f t="shared" si="28"/>
        <v>0</v>
      </c>
      <c r="N88" s="6">
        <f t="shared" si="29"/>
        <v>0</v>
      </c>
      <c r="O88" s="6" t="str">
        <f t="shared" si="30"/>
        <v/>
      </c>
      <c r="P88" s="29"/>
      <c r="Q88" s="54">
        <f t="shared" si="31"/>
        <v>0</v>
      </c>
      <c r="R88" s="6">
        <f t="shared" si="32"/>
        <v>0</v>
      </c>
      <c r="S88" s="6" t="str">
        <f t="shared" si="33"/>
        <v/>
      </c>
      <c r="T88" s="29"/>
      <c r="U88" s="6">
        <f t="shared" si="34"/>
        <v>0</v>
      </c>
      <c r="V88" s="55">
        <f t="shared" si="35"/>
        <v>0</v>
      </c>
      <c r="W88" s="6">
        <f t="shared" si="42"/>
        <v>0</v>
      </c>
      <c r="X88" s="83">
        <f t="shared" si="43"/>
        <v>0</v>
      </c>
      <c r="AA88" s="29">
        <f t="shared" si="23"/>
        <v>0</v>
      </c>
      <c r="AC88" s="56">
        <f t="shared" si="36"/>
        <v>0</v>
      </c>
      <c r="AD88">
        <f t="shared" si="37"/>
        <v>0</v>
      </c>
      <c r="AE88">
        <f t="shared" si="38"/>
        <v>0</v>
      </c>
      <c r="AF88" t="str">
        <f t="shared" si="39"/>
        <v/>
      </c>
      <c r="AG88" s="83">
        <f t="shared" si="40"/>
        <v>-1E-300</v>
      </c>
    </row>
    <row r="89" spans="1:37">
      <c r="A89" s="40">
        <v>34480</v>
      </c>
      <c r="B89" s="41" t="s">
        <v>1432</v>
      </c>
      <c r="C89" s="46"/>
      <c r="D89" s="1"/>
      <c r="E89" s="1"/>
      <c r="F89" s="1"/>
      <c r="G89" s="1"/>
      <c r="H89" s="1"/>
      <c r="I89" s="1"/>
      <c r="J89" s="2">
        <f t="shared" si="26"/>
        <v>0</v>
      </c>
      <c r="K89" s="2">
        <f t="shared" si="27"/>
        <v>0</v>
      </c>
      <c r="L89" s="8">
        <f t="shared" si="41"/>
        <v>34480</v>
      </c>
      <c r="M89" s="54">
        <f t="shared" si="28"/>
        <v>0</v>
      </c>
      <c r="N89" s="6">
        <f t="shared" si="29"/>
        <v>0</v>
      </c>
      <c r="O89" s="6" t="str">
        <f t="shared" si="30"/>
        <v/>
      </c>
      <c r="P89" s="29"/>
      <c r="Q89" s="54">
        <f t="shared" si="31"/>
        <v>0</v>
      </c>
      <c r="R89" s="6">
        <f t="shared" si="32"/>
        <v>0</v>
      </c>
      <c r="S89" s="6" t="str">
        <f t="shared" si="33"/>
        <v/>
      </c>
      <c r="T89" s="29"/>
      <c r="U89" s="6">
        <f t="shared" si="34"/>
        <v>0</v>
      </c>
      <c r="V89" s="55">
        <f t="shared" si="35"/>
        <v>0</v>
      </c>
      <c r="W89" s="6">
        <f t="shared" si="42"/>
        <v>0</v>
      </c>
      <c r="X89" s="83">
        <f t="shared" si="43"/>
        <v>0</v>
      </c>
      <c r="AA89" s="29">
        <f t="shared" si="23"/>
        <v>0</v>
      </c>
      <c r="AC89" s="56">
        <f t="shared" si="36"/>
        <v>0</v>
      </c>
      <c r="AD89">
        <f t="shared" si="37"/>
        <v>0</v>
      </c>
      <c r="AE89">
        <f t="shared" si="38"/>
        <v>0</v>
      </c>
      <c r="AF89" t="str">
        <f t="shared" si="39"/>
        <v/>
      </c>
      <c r="AG89" s="83">
        <f t="shared" si="40"/>
        <v>-1E-300</v>
      </c>
    </row>
    <row r="90" spans="1:37">
      <c r="A90" s="40">
        <v>34481</v>
      </c>
      <c r="B90" s="41" t="s">
        <v>205</v>
      </c>
      <c r="C90" s="46"/>
      <c r="D90" s="1"/>
      <c r="E90" s="1"/>
      <c r="F90" s="1"/>
      <c r="G90" s="1"/>
      <c r="H90" s="1"/>
      <c r="I90" s="1"/>
      <c r="J90" s="2">
        <f t="shared" si="26"/>
        <v>0</v>
      </c>
      <c r="K90" s="2">
        <f t="shared" si="27"/>
        <v>0</v>
      </c>
      <c r="L90" s="8">
        <f t="shared" si="41"/>
        <v>34481</v>
      </c>
      <c r="M90" s="54">
        <f t="shared" si="28"/>
        <v>0</v>
      </c>
      <c r="N90" s="6">
        <f t="shared" si="29"/>
        <v>0</v>
      </c>
      <c r="O90" s="6" t="str">
        <f t="shared" si="30"/>
        <v/>
      </c>
      <c r="P90" s="29"/>
      <c r="Q90" s="54">
        <f t="shared" si="31"/>
        <v>0</v>
      </c>
      <c r="R90" s="6">
        <f t="shared" si="32"/>
        <v>0</v>
      </c>
      <c r="S90" s="6" t="str">
        <f t="shared" si="33"/>
        <v/>
      </c>
      <c r="T90" s="29"/>
      <c r="U90" s="6">
        <f t="shared" si="34"/>
        <v>0</v>
      </c>
      <c r="V90" s="55">
        <f t="shared" si="35"/>
        <v>0</v>
      </c>
      <c r="W90" s="6">
        <f t="shared" si="42"/>
        <v>0</v>
      </c>
      <c r="X90" s="83">
        <f t="shared" si="43"/>
        <v>0</v>
      </c>
      <c r="AA90" s="29">
        <f t="shared" si="23"/>
        <v>0</v>
      </c>
      <c r="AC90" s="56">
        <f t="shared" si="36"/>
        <v>0</v>
      </c>
      <c r="AD90">
        <f t="shared" si="37"/>
        <v>0</v>
      </c>
      <c r="AE90">
        <f t="shared" si="38"/>
        <v>0</v>
      </c>
      <c r="AF90" t="str">
        <f t="shared" si="39"/>
        <v/>
      </c>
      <c r="AG90" s="83">
        <f t="shared" si="40"/>
        <v>-1E-300</v>
      </c>
    </row>
    <row r="91" spans="1:37">
      <c r="A91" s="40">
        <v>34484</v>
      </c>
      <c r="B91" s="41" t="s">
        <v>102</v>
      </c>
      <c r="C91" s="46"/>
      <c r="D91" s="1"/>
      <c r="E91" s="1"/>
      <c r="F91" s="1"/>
      <c r="G91" s="1"/>
      <c r="H91" s="1"/>
      <c r="I91" s="1"/>
      <c r="J91" s="2">
        <f t="shared" si="26"/>
        <v>0</v>
      </c>
      <c r="K91" s="2">
        <f t="shared" si="27"/>
        <v>0</v>
      </c>
      <c r="L91" s="8">
        <f t="shared" si="41"/>
        <v>34484</v>
      </c>
      <c r="M91" s="54">
        <f t="shared" si="28"/>
        <v>0</v>
      </c>
      <c r="N91" s="6">
        <f t="shared" si="29"/>
        <v>0</v>
      </c>
      <c r="O91" s="6" t="str">
        <f t="shared" si="30"/>
        <v/>
      </c>
      <c r="P91" s="29"/>
      <c r="Q91" s="54">
        <f t="shared" si="31"/>
        <v>0</v>
      </c>
      <c r="R91" s="6">
        <f t="shared" si="32"/>
        <v>0</v>
      </c>
      <c r="S91" s="6" t="str">
        <f t="shared" si="33"/>
        <v/>
      </c>
      <c r="T91" s="29"/>
      <c r="U91" s="6">
        <f t="shared" si="34"/>
        <v>0</v>
      </c>
      <c r="V91" s="55">
        <f t="shared" si="35"/>
        <v>0</v>
      </c>
      <c r="W91" s="6">
        <f t="shared" si="42"/>
        <v>0</v>
      </c>
      <c r="X91" s="83">
        <f t="shared" si="43"/>
        <v>0</v>
      </c>
      <c r="AA91" s="29">
        <f t="shared" si="23"/>
        <v>0</v>
      </c>
      <c r="AC91" s="56">
        <f t="shared" si="36"/>
        <v>0</v>
      </c>
      <c r="AD91">
        <f t="shared" si="37"/>
        <v>0</v>
      </c>
      <c r="AE91">
        <f t="shared" si="38"/>
        <v>0</v>
      </c>
      <c r="AF91" t="str">
        <f t="shared" si="39"/>
        <v/>
      </c>
      <c r="AG91" s="83">
        <f t="shared" si="40"/>
        <v>-1E-300</v>
      </c>
    </row>
    <row r="92" spans="1:37">
      <c r="A92" s="40">
        <v>34485</v>
      </c>
      <c r="B92" s="41" t="s">
        <v>102</v>
      </c>
      <c r="C92" s="46"/>
      <c r="D92" s="1"/>
      <c r="E92" s="1"/>
      <c r="F92" s="1"/>
      <c r="G92" s="1"/>
      <c r="H92" s="1"/>
      <c r="I92" s="1"/>
      <c r="J92" s="2">
        <f t="shared" si="26"/>
        <v>0</v>
      </c>
      <c r="K92" s="2">
        <f t="shared" si="27"/>
        <v>0</v>
      </c>
      <c r="L92" s="8">
        <f t="shared" si="41"/>
        <v>34485</v>
      </c>
      <c r="M92" s="54">
        <f t="shared" si="28"/>
        <v>0</v>
      </c>
      <c r="N92" s="6">
        <f t="shared" si="29"/>
        <v>0</v>
      </c>
      <c r="O92" s="6" t="str">
        <f t="shared" si="30"/>
        <v/>
      </c>
      <c r="P92" s="29"/>
      <c r="Q92" s="54">
        <f t="shared" si="31"/>
        <v>0</v>
      </c>
      <c r="R92" s="6">
        <f t="shared" si="32"/>
        <v>0</v>
      </c>
      <c r="S92" s="6" t="str">
        <f t="shared" si="33"/>
        <v/>
      </c>
      <c r="T92" s="29"/>
      <c r="U92" s="6">
        <f t="shared" si="34"/>
        <v>0</v>
      </c>
      <c r="V92" s="55">
        <f t="shared" si="35"/>
        <v>0</v>
      </c>
      <c r="W92" s="6">
        <f t="shared" si="42"/>
        <v>0</v>
      </c>
      <c r="X92" s="83">
        <f t="shared" si="43"/>
        <v>0</v>
      </c>
      <c r="AA92" s="29">
        <f t="shared" si="23"/>
        <v>0</v>
      </c>
      <c r="AC92" s="56">
        <f t="shared" si="36"/>
        <v>0</v>
      </c>
      <c r="AD92">
        <f t="shared" si="37"/>
        <v>0</v>
      </c>
      <c r="AE92">
        <f t="shared" si="38"/>
        <v>0</v>
      </c>
      <c r="AF92" t="str">
        <f t="shared" si="39"/>
        <v/>
      </c>
      <c r="AG92" s="83">
        <f t="shared" si="40"/>
        <v>-1E-300</v>
      </c>
    </row>
    <row r="93" spans="1:37">
      <c r="A93" s="40">
        <v>34486</v>
      </c>
      <c r="B93" s="41" t="s">
        <v>204</v>
      </c>
      <c r="C93" s="46"/>
      <c r="D93" s="1"/>
      <c r="E93" s="1"/>
      <c r="F93" s="1"/>
      <c r="G93" s="1"/>
      <c r="H93" s="1"/>
      <c r="I93" s="1"/>
      <c r="J93" s="2">
        <f t="shared" si="26"/>
        <v>0</v>
      </c>
      <c r="K93" s="2">
        <f t="shared" si="27"/>
        <v>0</v>
      </c>
      <c r="L93" s="8">
        <f t="shared" si="41"/>
        <v>34486</v>
      </c>
      <c r="M93" s="54">
        <f t="shared" si="28"/>
        <v>0</v>
      </c>
      <c r="N93" s="6">
        <f t="shared" si="29"/>
        <v>0</v>
      </c>
      <c r="O93" s="6" t="str">
        <f t="shared" si="30"/>
        <v/>
      </c>
      <c r="P93" s="29"/>
      <c r="Q93" s="54">
        <f t="shared" si="31"/>
        <v>0</v>
      </c>
      <c r="R93" s="6">
        <f t="shared" si="32"/>
        <v>0</v>
      </c>
      <c r="S93" s="6" t="str">
        <f t="shared" si="33"/>
        <v/>
      </c>
      <c r="T93" s="29"/>
      <c r="U93" s="6">
        <f t="shared" si="34"/>
        <v>0</v>
      </c>
      <c r="V93" s="55">
        <f t="shared" si="35"/>
        <v>0</v>
      </c>
      <c r="W93" s="6">
        <f t="shared" si="42"/>
        <v>0</v>
      </c>
      <c r="X93" s="83">
        <f t="shared" si="43"/>
        <v>0</v>
      </c>
      <c r="AA93" s="29">
        <f t="shared" si="23"/>
        <v>0</v>
      </c>
      <c r="AC93" s="56">
        <f t="shared" si="36"/>
        <v>0</v>
      </c>
      <c r="AD93">
        <f t="shared" si="37"/>
        <v>0</v>
      </c>
      <c r="AE93">
        <f t="shared" si="38"/>
        <v>0</v>
      </c>
      <c r="AF93" t="str">
        <f t="shared" si="39"/>
        <v/>
      </c>
      <c r="AG93" s="83">
        <f t="shared" si="40"/>
        <v>-1E-300</v>
      </c>
    </row>
    <row r="94" spans="1:37">
      <c r="A94" s="40">
        <v>34487</v>
      </c>
      <c r="B94" s="41" t="s">
        <v>203</v>
      </c>
      <c r="C94" s="46"/>
      <c r="D94" s="1"/>
      <c r="E94" s="1"/>
      <c r="F94" s="1"/>
      <c r="G94" s="1"/>
      <c r="H94" s="1"/>
      <c r="I94" s="1"/>
      <c r="J94" s="2">
        <f t="shared" si="26"/>
        <v>0</v>
      </c>
      <c r="K94" s="2">
        <f t="shared" si="27"/>
        <v>0</v>
      </c>
      <c r="L94" s="8">
        <f t="shared" si="41"/>
        <v>34487</v>
      </c>
      <c r="M94" s="54">
        <f t="shared" si="28"/>
        <v>0</v>
      </c>
      <c r="N94" s="6">
        <f t="shared" si="29"/>
        <v>0</v>
      </c>
      <c r="O94" s="6" t="str">
        <f t="shared" si="30"/>
        <v/>
      </c>
      <c r="P94" s="29"/>
      <c r="Q94" s="54">
        <f t="shared" si="31"/>
        <v>0</v>
      </c>
      <c r="R94" s="6">
        <f t="shared" si="32"/>
        <v>0</v>
      </c>
      <c r="S94" s="6" t="str">
        <f t="shared" si="33"/>
        <v/>
      </c>
      <c r="T94" s="29"/>
      <c r="U94" s="6">
        <f t="shared" si="34"/>
        <v>0</v>
      </c>
      <c r="V94" s="55">
        <f t="shared" si="35"/>
        <v>0</v>
      </c>
      <c r="W94" s="6">
        <f t="shared" si="42"/>
        <v>0</v>
      </c>
      <c r="X94" s="83">
        <f t="shared" si="43"/>
        <v>0</v>
      </c>
      <c r="AA94" s="29">
        <f t="shared" ref="AA94:AA157" si="44">IF(Q95=0,IF(Q94=1,L94,0),0)</f>
        <v>0</v>
      </c>
      <c r="AC94" s="56">
        <f t="shared" si="36"/>
        <v>0</v>
      </c>
      <c r="AD94">
        <f t="shared" si="37"/>
        <v>0</v>
      </c>
      <c r="AE94">
        <f t="shared" si="38"/>
        <v>0</v>
      </c>
      <c r="AF94" t="str">
        <f t="shared" si="39"/>
        <v/>
      </c>
      <c r="AG94" s="83">
        <f t="shared" si="40"/>
        <v>-1E-300</v>
      </c>
    </row>
    <row r="95" spans="1:37">
      <c r="A95" s="40">
        <v>34488</v>
      </c>
      <c r="B95" s="41" t="s">
        <v>37</v>
      </c>
      <c r="C95" s="46"/>
      <c r="D95" s="1"/>
      <c r="E95" s="1"/>
      <c r="F95" s="1"/>
      <c r="G95" s="1"/>
      <c r="H95" s="1"/>
      <c r="I95" s="1"/>
      <c r="J95" s="2">
        <f t="shared" si="26"/>
        <v>0</v>
      </c>
      <c r="K95" s="2">
        <f t="shared" si="27"/>
        <v>0</v>
      </c>
      <c r="L95" s="8">
        <f t="shared" si="41"/>
        <v>34488</v>
      </c>
      <c r="M95" s="54">
        <f t="shared" si="28"/>
        <v>0</v>
      </c>
      <c r="N95" s="6">
        <f t="shared" si="29"/>
        <v>0</v>
      </c>
      <c r="O95" s="6" t="str">
        <f t="shared" si="30"/>
        <v/>
      </c>
      <c r="P95" s="29"/>
      <c r="Q95" s="54">
        <f t="shared" si="31"/>
        <v>0</v>
      </c>
      <c r="R95" s="6">
        <f t="shared" si="32"/>
        <v>0</v>
      </c>
      <c r="S95" s="6" t="str">
        <f t="shared" si="33"/>
        <v/>
      </c>
      <c r="T95" s="29"/>
      <c r="U95" s="6">
        <f t="shared" si="34"/>
        <v>0</v>
      </c>
      <c r="V95" s="55">
        <f t="shared" si="35"/>
        <v>0</v>
      </c>
      <c r="W95" s="6">
        <f t="shared" si="42"/>
        <v>0</v>
      </c>
      <c r="X95" s="83">
        <f t="shared" si="43"/>
        <v>0</v>
      </c>
      <c r="AA95" s="29">
        <f t="shared" si="44"/>
        <v>0</v>
      </c>
      <c r="AC95" s="56">
        <f t="shared" si="36"/>
        <v>0</v>
      </c>
      <c r="AD95">
        <f t="shared" si="37"/>
        <v>0</v>
      </c>
      <c r="AE95">
        <f t="shared" si="38"/>
        <v>0</v>
      </c>
      <c r="AF95" t="str">
        <f t="shared" si="39"/>
        <v/>
      </c>
      <c r="AG95" s="83">
        <f t="shared" si="40"/>
        <v>-1E-300</v>
      </c>
    </row>
    <row r="96" spans="1:37">
      <c r="A96" s="40">
        <v>34491</v>
      </c>
      <c r="B96" s="41" t="s">
        <v>1348</v>
      </c>
      <c r="C96" s="46"/>
      <c r="D96" s="1"/>
      <c r="E96" s="1"/>
      <c r="F96" s="1"/>
      <c r="G96" s="1"/>
      <c r="H96" s="1"/>
      <c r="I96" s="1"/>
      <c r="J96" s="2">
        <f t="shared" si="26"/>
        <v>0</v>
      </c>
      <c r="K96" s="2">
        <f t="shared" si="27"/>
        <v>0</v>
      </c>
      <c r="L96" s="8">
        <f t="shared" si="41"/>
        <v>34491</v>
      </c>
      <c r="M96" s="54">
        <f t="shared" si="28"/>
        <v>0</v>
      </c>
      <c r="N96" s="6">
        <f t="shared" si="29"/>
        <v>0</v>
      </c>
      <c r="O96" s="6" t="str">
        <f t="shared" si="30"/>
        <v/>
      </c>
      <c r="P96" s="29"/>
      <c r="Q96" s="54">
        <f t="shared" si="31"/>
        <v>0</v>
      </c>
      <c r="R96" s="6">
        <f t="shared" si="32"/>
        <v>0</v>
      </c>
      <c r="S96" s="6" t="str">
        <f t="shared" si="33"/>
        <v/>
      </c>
      <c r="T96" s="29"/>
      <c r="U96" s="6">
        <f t="shared" si="34"/>
        <v>0</v>
      </c>
      <c r="V96" s="55">
        <f t="shared" si="35"/>
        <v>0</v>
      </c>
      <c r="W96" s="6">
        <f t="shared" si="42"/>
        <v>0</v>
      </c>
      <c r="X96" s="83">
        <f t="shared" si="43"/>
        <v>0</v>
      </c>
      <c r="AA96" s="29">
        <f t="shared" si="44"/>
        <v>0</v>
      </c>
      <c r="AC96" s="56">
        <f t="shared" si="36"/>
        <v>0</v>
      </c>
      <c r="AD96">
        <f t="shared" si="37"/>
        <v>0</v>
      </c>
      <c r="AE96">
        <f t="shared" si="38"/>
        <v>0</v>
      </c>
      <c r="AF96" t="str">
        <f t="shared" si="39"/>
        <v/>
      </c>
      <c r="AG96" s="83">
        <f t="shared" si="40"/>
        <v>-1E-300</v>
      </c>
    </row>
    <row r="97" spans="1:33">
      <c r="A97" s="40">
        <v>34492</v>
      </c>
      <c r="B97" s="41" t="s">
        <v>202</v>
      </c>
      <c r="C97" s="46"/>
      <c r="D97" s="1"/>
      <c r="E97" s="1"/>
      <c r="F97" s="1"/>
      <c r="G97" s="1"/>
      <c r="H97" s="1"/>
      <c r="I97" s="1"/>
      <c r="J97" s="2">
        <f t="shared" si="26"/>
        <v>1</v>
      </c>
      <c r="K97" s="2">
        <f t="shared" si="27"/>
        <v>-1000</v>
      </c>
      <c r="L97" s="8">
        <f t="shared" si="41"/>
        <v>34492</v>
      </c>
      <c r="M97" s="54">
        <f t="shared" si="28"/>
        <v>0</v>
      </c>
      <c r="N97" s="6">
        <f t="shared" si="29"/>
        <v>0</v>
      </c>
      <c r="O97" s="6" t="str">
        <f t="shared" si="30"/>
        <v/>
      </c>
      <c r="P97" s="29"/>
      <c r="Q97" s="54">
        <f t="shared" si="31"/>
        <v>0</v>
      </c>
      <c r="R97" s="6">
        <f t="shared" si="32"/>
        <v>0</v>
      </c>
      <c r="S97" s="6" t="str">
        <f t="shared" si="33"/>
        <v/>
      </c>
      <c r="T97" s="29"/>
      <c r="U97" s="6">
        <f t="shared" si="34"/>
        <v>0</v>
      </c>
      <c r="V97" s="55">
        <f t="shared" si="35"/>
        <v>0</v>
      </c>
      <c r="W97" s="6">
        <f t="shared" si="42"/>
        <v>0</v>
      </c>
      <c r="X97" s="83">
        <f t="shared" si="43"/>
        <v>0</v>
      </c>
      <c r="AA97" s="29">
        <f t="shared" si="44"/>
        <v>0</v>
      </c>
      <c r="AC97" s="56">
        <f t="shared" si="36"/>
        <v>0</v>
      </c>
      <c r="AD97">
        <f t="shared" si="37"/>
        <v>0</v>
      </c>
      <c r="AE97">
        <f t="shared" si="38"/>
        <v>0</v>
      </c>
      <c r="AF97" t="str">
        <f t="shared" si="39"/>
        <v/>
      </c>
      <c r="AG97" s="83">
        <f t="shared" si="40"/>
        <v>-1E-300</v>
      </c>
    </row>
    <row r="98" spans="1:33">
      <c r="A98" s="40">
        <v>34493</v>
      </c>
      <c r="B98" s="41" t="s">
        <v>201</v>
      </c>
      <c r="C98" s="46"/>
      <c r="D98" s="1"/>
      <c r="E98" s="1"/>
      <c r="F98" s="1"/>
      <c r="G98" s="1"/>
      <c r="H98" s="1"/>
      <c r="I98" s="1"/>
      <c r="J98" s="2">
        <f t="shared" si="26"/>
        <v>0</v>
      </c>
      <c r="K98" s="2">
        <f t="shared" si="27"/>
        <v>0</v>
      </c>
      <c r="L98" s="8">
        <f t="shared" si="41"/>
        <v>34493</v>
      </c>
      <c r="M98" s="54">
        <f t="shared" si="28"/>
        <v>0</v>
      </c>
      <c r="N98" s="6">
        <f t="shared" si="29"/>
        <v>0</v>
      </c>
      <c r="O98" s="6" t="str">
        <f t="shared" si="30"/>
        <v/>
      </c>
      <c r="P98" s="29"/>
      <c r="Q98" s="54">
        <f t="shared" si="31"/>
        <v>0</v>
      </c>
      <c r="R98" s="6">
        <f t="shared" si="32"/>
        <v>0</v>
      </c>
      <c r="S98" s="6" t="str">
        <f t="shared" si="33"/>
        <v/>
      </c>
      <c r="T98" s="29"/>
      <c r="U98" s="6">
        <f t="shared" si="34"/>
        <v>0</v>
      </c>
      <c r="V98" s="55">
        <f t="shared" si="35"/>
        <v>0</v>
      </c>
      <c r="W98" s="6">
        <f t="shared" si="42"/>
        <v>0</v>
      </c>
      <c r="X98" s="83">
        <f t="shared" si="43"/>
        <v>0</v>
      </c>
      <c r="AA98" s="29">
        <f t="shared" si="44"/>
        <v>0</v>
      </c>
      <c r="AC98" s="56">
        <f t="shared" si="36"/>
        <v>0</v>
      </c>
      <c r="AD98">
        <f t="shared" si="37"/>
        <v>0</v>
      </c>
      <c r="AE98">
        <f t="shared" si="38"/>
        <v>0</v>
      </c>
      <c r="AF98" t="str">
        <f t="shared" si="39"/>
        <v/>
      </c>
      <c r="AG98" s="83">
        <f t="shared" si="40"/>
        <v>-1E-300</v>
      </c>
    </row>
    <row r="99" spans="1:33">
      <c r="A99" s="40">
        <v>34494</v>
      </c>
      <c r="B99" s="41" t="s">
        <v>200</v>
      </c>
      <c r="C99" s="46"/>
      <c r="D99" s="1"/>
      <c r="E99" s="1"/>
      <c r="F99" s="1"/>
      <c r="G99" s="1"/>
      <c r="H99" s="1"/>
      <c r="I99" s="1"/>
      <c r="J99" s="2">
        <f t="shared" si="26"/>
        <v>0</v>
      </c>
      <c r="K99" s="2">
        <f t="shared" si="27"/>
        <v>0</v>
      </c>
      <c r="L99" s="8">
        <f t="shared" si="41"/>
        <v>34494</v>
      </c>
      <c r="M99" s="54">
        <f t="shared" si="28"/>
        <v>0</v>
      </c>
      <c r="N99" s="6">
        <f t="shared" si="29"/>
        <v>0</v>
      </c>
      <c r="O99" s="6" t="str">
        <f t="shared" si="30"/>
        <v/>
      </c>
      <c r="P99" s="29"/>
      <c r="Q99" s="54">
        <f t="shared" si="31"/>
        <v>0</v>
      </c>
      <c r="R99" s="6">
        <f t="shared" si="32"/>
        <v>0</v>
      </c>
      <c r="S99" s="6" t="str">
        <f t="shared" si="33"/>
        <v/>
      </c>
      <c r="T99" s="29"/>
      <c r="U99" s="6">
        <f t="shared" si="34"/>
        <v>0</v>
      </c>
      <c r="V99" s="55">
        <f t="shared" si="35"/>
        <v>0</v>
      </c>
      <c r="W99" s="6">
        <f t="shared" si="42"/>
        <v>0</v>
      </c>
      <c r="X99" s="83">
        <f t="shared" si="43"/>
        <v>0</v>
      </c>
      <c r="AA99" s="29">
        <f t="shared" si="44"/>
        <v>0</v>
      </c>
      <c r="AC99" s="56">
        <f t="shared" si="36"/>
        <v>0</v>
      </c>
      <c r="AD99">
        <f t="shared" si="37"/>
        <v>0</v>
      </c>
      <c r="AE99">
        <f t="shared" si="38"/>
        <v>0</v>
      </c>
      <c r="AF99" t="str">
        <f t="shared" si="39"/>
        <v/>
      </c>
      <c r="AG99" s="83">
        <f t="shared" si="40"/>
        <v>-1E-300</v>
      </c>
    </row>
    <row r="100" spans="1:33">
      <c r="A100" s="40">
        <v>34495</v>
      </c>
      <c r="B100" s="41" t="s">
        <v>113</v>
      </c>
      <c r="C100" s="46"/>
      <c r="D100" s="1"/>
      <c r="E100" s="1"/>
      <c r="F100" s="1"/>
      <c r="G100" s="1"/>
      <c r="H100" s="1"/>
      <c r="I100" s="1"/>
      <c r="J100" s="2">
        <f t="shared" si="26"/>
        <v>0</v>
      </c>
      <c r="K100" s="2">
        <f t="shared" si="27"/>
        <v>0</v>
      </c>
      <c r="L100" s="8">
        <f t="shared" si="41"/>
        <v>34495</v>
      </c>
      <c r="M100" s="54">
        <f t="shared" si="28"/>
        <v>0</v>
      </c>
      <c r="N100" s="6">
        <f t="shared" si="29"/>
        <v>0</v>
      </c>
      <c r="O100" s="6" t="str">
        <f t="shared" si="30"/>
        <v/>
      </c>
      <c r="P100" s="29"/>
      <c r="Q100" s="54">
        <f t="shared" si="31"/>
        <v>0</v>
      </c>
      <c r="R100" s="6">
        <f t="shared" si="32"/>
        <v>0</v>
      </c>
      <c r="S100" s="6" t="str">
        <f t="shared" si="33"/>
        <v/>
      </c>
      <c r="T100" s="29"/>
      <c r="U100" s="6">
        <f t="shared" si="34"/>
        <v>0</v>
      </c>
      <c r="V100" s="55">
        <f t="shared" si="35"/>
        <v>0</v>
      </c>
      <c r="W100" s="6">
        <f t="shared" si="42"/>
        <v>0</v>
      </c>
      <c r="X100" s="83">
        <f t="shared" si="43"/>
        <v>0</v>
      </c>
      <c r="AA100" s="29">
        <f t="shared" si="44"/>
        <v>0</v>
      </c>
      <c r="AC100" s="56">
        <f t="shared" si="36"/>
        <v>0</v>
      </c>
      <c r="AD100">
        <f t="shared" si="37"/>
        <v>0</v>
      </c>
      <c r="AE100">
        <f t="shared" si="38"/>
        <v>0</v>
      </c>
      <c r="AF100" t="str">
        <f t="shared" si="39"/>
        <v/>
      </c>
      <c r="AG100" s="83">
        <f t="shared" si="40"/>
        <v>-1E-300</v>
      </c>
    </row>
    <row r="101" spans="1:33">
      <c r="A101" s="40">
        <v>34498</v>
      </c>
      <c r="B101" s="41" t="s">
        <v>200</v>
      </c>
      <c r="C101" s="46"/>
      <c r="D101" s="1"/>
      <c r="E101" s="1"/>
      <c r="F101" s="1"/>
      <c r="G101" s="1"/>
      <c r="H101" s="1"/>
      <c r="I101" s="1"/>
      <c r="J101" s="2">
        <f t="shared" si="26"/>
        <v>0</v>
      </c>
      <c r="K101" s="2">
        <f t="shared" si="27"/>
        <v>0</v>
      </c>
      <c r="L101" s="8">
        <f t="shared" si="41"/>
        <v>34498</v>
      </c>
      <c r="M101" s="54">
        <f t="shared" si="28"/>
        <v>0</v>
      </c>
      <c r="N101" s="6">
        <f t="shared" si="29"/>
        <v>0</v>
      </c>
      <c r="O101" s="6" t="str">
        <f t="shared" si="30"/>
        <v/>
      </c>
      <c r="P101" s="29"/>
      <c r="Q101" s="54">
        <f t="shared" si="31"/>
        <v>0</v>
      </c>
      <c r="R101" s="6">
        <f t="shared" si="32"/>
        <v>0</v>
      </c>
      <c r="S101" s="6" t="str">
        <f t="shared" si="33"/>
        <v/>
      </c>
      <c r="T101" s="29"/>
      <c r="U101" s="6">
        <f t="shared" si="34"/>
        <v>0</v>
      </c>
      <c r="V101" s="55">
        <f t="shared" si="35"/>
        <v>0</v>
      </c>
      <c r="W101" s="6">
        <f t="shared" si="42"/>
        <v>0</v>
      </c>
      <c r="X101" s="83">
        <f t="shared" si="43"/>
        <v>0</v>
      </c>
      <c r="AA101" s="29">
        <f t="shared" si="44"/>
        <v>0</v>
      </c>
      <c r="AC101" s="56">
        <f t="shared" si="36"/>
        <v>0</v>
      </c>
      <c r="AD101">
        <f t="shared" si="37"/>
        <v>0</v>
      </c>
      <c r="AE101">
        <f t="shared" si="38"/>
        <v>0</v>
      </c>
      <c r="AF101" t="str">
        <f t="shared" si="39"/>
        <v/>
      </c>
      <c r="AG101" s="83">
        <f t="shared" si="40"/>
        <v>-1E-300</v>
      </c>
    </row>
    <row r="102" spans="1:33">
      <c r="A102" s="40">
        <v>34499</v>
      </c>
      <c r="B102" s="41" t="s">
        <v>2449</v>
      </c>
      <c r="C102" s="46"/>
      <c r="D102" s="1"/>
      <c r="E102" s="1"/>
      <c r="F102" s="1"/>
      <c r="G102" s="1"/>
      <c r="H102" s="1"/>
      <c r="I102" s="1"/>
      <c r="J102" s="2">
        <f t="shared" si="26"/>
        <v>0</v>
      </c>
      <c r="K102" s="2">
        <f t="shared" si="27"/>
        <v>0</v>
      </c>
      <c r="L102" s="8">
        <f t="shared" si="41"/>
        <v>34499</v>
      </c>
      <c r="M102" s="54">
        <f t="shared" si="28"/>
        <v>0</v>
      </c>
      <c r="N102" s="6">
        <f t="shared" si="29"/>
        <v>0</v>
      </c>
      <c r="O102" s="6" t="str">
        <f t="shared" si="30"/>
        <v/>
      </c>
      <c r="P102" s="29"/>
      <c r="Q102" s="54">
        <f t="shared" si="31"/>
        <v>0</v>
      </c>
      <c r="R102" s="6">
        <f t="shared" si="32"/>
        <v>0</v>
      </c>
      <c r="S102" s="6" t="str">
        <f t="shared" si="33"/>
        <v/>
      </c>
      <c r="T102" s="29"/>
      <c r="U102" s="6">
        <f t="shared" si="34"/>
        <v>0</v>
      </c>
      <c r="V102" s="55">
        <f t="shared" si="35"/>
        <v>0</v>
      </c>
      <c r="W102" s="6">
        <f t="shared" si="42"/>
        <v>0</v>
      </c>
      <c r="X102" s="83">
        <f t="shared" si="43"/>
        <v>0</v>
      </c>
      <c r="AA102" s="29">
        <f t="shared" si="44"/>
        <v>0</v>
      </c>
      <c r="AC102" s="56">
        <f t="shared" si="36"/>
        <v>0</v>
      </c>
      <c r="AD102">
        <f t="shared" si="37"/>
        <v>0</v>
      </c>
      <c r="AE102">
        <f t="shared" si="38"/>
        <v>0</v>
      </c>
      <c r="AF102" t="str">
        <f t="shared" si="39"/>
        <v/>
      </c>
      <c r="AG102" s="83">
        <f t="shared" si="40"/>
        <v>-1E-300</v>
      </c>
    </row>
    <row r="103" spans="1:33">
      <c r="A103" s="40">
        <v>34500</v>
      </c>
      <c r="B103" s="41" t="s">
        <v>97</v>
      </c>
      <c r="C103" s="46"/>
      <c r="D103" s="1"/>
      <c r="E103" s="1"/>
      <c r="F103" s="1"/>
      <c r="G103" s="1"/>
      <c r="H103" s="1"/>
      <c r="I103" s="1"/>
      <c r="J103" s="2">
        <f t="shared" si="26"/>
        <v>0</v>
      </c>
      <c r="K103" s="2">
        <f t="shared" si="27"/>
        <v>0</v>
      </c>
      <c r="L103" s="8">
        <f t="shared" si="41"/>
        <v>34500</v>
      </c>
      <c r="M103" s="54">
        <f t="shared" si="28"/>
        <v>0</v>
      </c>
      <c r="N103" s="6">
        <f t="shared" si="29"/>
        <v>0</v>
      </c>
      <c r="O103" s="6" t="str">
        <f t="shared" si="30"/>
        <v/>
      </c>
      <c r="P103" s="29"/>
      <c r="Q103" s="54">
        <f t="shared" si="31"/>
        <v>0</v>
      </c>
      <c r="R103" s="6">
        <f t="shared" si="32"/>
        <v>0</v>
      </c>
      <c r="S103" s="6" t="str">
        <f t="shared" si="33"/>
        <v/>
      </c>
      <c r="T103" s="29"/>
      <c r="U103" s="6">
        <f t="shared" si="34"/>
        <v>0</v>
      </c>
      <c r="V103" s="55">
        <f t="shared" si="35"/>
        <v>0</v>
      </c>
      <c r="W103" s="6">
        <f t="shared" si="42"/>
        <v>0</v>
      </c>
      <c r="X103" s="83">
        <f t="shared" si="43"/>
        <v>0</v>
      </c>
      <c r="AA103" s="29">
        <f t="shared" si="44"/>
        <v>0</v>
      </c>
      <c r="AC103" s="56">
        <f t="shared" si="36"/>
        <v>0</v>
      </c>
      <c r="AD103">
        <f t="shared" si="37"/>
        <v>0</v>
      </c>
      <c r="AE103">
        <f t="shared" si="38"/>
        <v>0</v>
      </c>
      <c r="AF103" t="str">
        <f t="shared" si="39"/>
        <v/>
      </c>
      <c r="AG103" s="83">
        <f t="shared" si="40"/>
        <v>-1E-300</v>
      </c>
    </row>
    <row r="104" spans="1:33">
      <c r="A104" s="40">
        <v>34501</v>
      </c>
      <c r="B104" s="41" t="s">
        <v>90</v>
      </c>
      <c r="C104" s="46"/>
      <c r="D104" s="1"/>
      <c r="E104" s="1"/>
      <c r="F104" s="1"/>
      <c r="G104" s="1"/>
      <c r="H104" s="1"/>
      <c r="I104" s="1"/>
      <c r="J104" s="2">
        <f t="shared" si="26"/>
        <v>0</v>
      </c>
      <c r="K104" s="2">
        <f t="shared" si="27"/>
        <v>0</v>
      </c>
      <c r="L104" s="8">
        <f t="shared" si="41"/>
        <v>34501</v>
      </c>
      <c r="M104" s="54">
        <f t="shared" si="28"/>
        <v>0</v>
      </c>
      <c r="N104" s="6">
        <f t="shared" si="29"/>
        <v>0</v>
      </c>
      <c r="O104" s="6" t="str">
        <f t="shared" si="30"/>
        <v/>
      </c>
      <c r="P104" s="29"/>
      <c r="Q104" s="54">
        <f t="shared" si="31"/>
        <v>0</v>
      </c>
      <c r="R104" s="6">
        <f t="shared" si="32"/>
        <v>0</v>
      </c>
      <c r="S104" s="6" t="str">
        <f t="shared" si="33"/>
        <v/>
      </c>
      <c r="T104" s="29"/>
      <c r="U104" s="6">
        <f t="shared" si="34"/>
        <v>0</v>
      </c>
      <c r="V104" s="55">
        <f t="shared" si="35"/>
        <v>0</v>
      </c>
      <c r="W104" s="6">
        <f t="shared" si="42"/>
        <v>0</v>
      </c>
      <c r="X104" s="83">
        <f t="shared" si="43"/>
        <v>0</v>
      </c>
      <c r="AA104" s="29">
        <f t="shared" si="44"/>
        <v>0</v>
      </c>
      <c r="AC104" s="56">
        <f t="shared" si="36"/>
        <v>0</v>
      </c>
      <c r="AD104">
        <f t="shared" si="37"/>
        <v>0</v>
      </c>
      <c r="AE104">
        <f t="shared" si="38"/>
        <v>0</v>
      </c>
      <c r="AF104" t="str">
        <f t="shared" si="39"/>
        <v/>
      </c>
      <c r="AG104" s="83">
        <f t="shared" si="40"/>
        <v>-1E-300</v>
      </c>
    </row>
    <row r="105" spans="1:33">
      <c r="A105" s="40">
        <v>34502</v>
      </c>
      <c r="B105" s="41" t="s">
        <v>2464</v>
      </c>
      <c r="C105" s="46"/>
      <c r="D105" s="1"/>
      <c r="E105" s="1"/>
      <c r="F105" s="1"/>
      <c r="G105" s="1"/>
      <c r="H105" s="1"/>
      <c r="I105" s="1"/>
      <c r="J105" s="2">
        <f t="shared" si="26"/>
        <v>0</v>
      </c>
      <c r="K105" s="2">
        <f t="shared" si="27"/>
        <v>0</v>
      </c>
      <c r="L105" s="8">
        <f t="shared" si="41"/>
        <v>34502</v>
      </c>
      <c r="M105" s="54">
        <f t="shared" si="28"/>
        <v>0</v>
      </c>
      <c r="N105" s="6">
        <f t="shared" si="29"/>
        <v>0</v>
      </c>
      <c r="O105" s="6" t="str">
        <f t="shared" si="30"/>
        <v/>
      </c>
      <c r="P105" s="29"/>
      <c r="Q105" s="54">
        <f t="shared" si="31"/>
        <v>0</v>
      </c>
      <c r="R105" s="6">
        <f t="shared" si="32"/>
        <v>0</v>
      </c>
      <c r="S105" s="6" t="str">
        <f t="shared" si="33"/>
        <v/>
      </c>
      <c r="T105" s="29"/>
      <c r="U105" s="6">
        <f t="shared" si="34"/>
        <v>0</v>
      </c>
      <c r="V105" s="55">
        <f t="shared" si="35"/>
        <v>0</v>
      </c>
      <c r="W105" s="6">
        <f t="shared" si="42"/>
        <v>0</v>
      </c>
      <c r="X105" s="83">
        <f t="shared" si="43"/>
        <v>0</v>
      </c>
      <c r="AA105" s="29">
        <f t="shared" si="44"/>
        <v>0</v>
      </c>
      <c r="AC105" s="56">
        <f t="shared" si="36"/>
        <v>0</v>
      </c>
      <c r="AD105">
        <f t="shared" si="37"/>
        <v>0</v>
      </c>
      <c r="AE105">
        <f t="shared" si="38"/>
        <v>0</v>
      </c>
      <c r="AF105" t="str">
        <f t="shared" si="39"/>
        <v/>
      </c>
      <c r="AG105" s="83">
        <f t="shared" si="40"/>
        <v>-1E-300</v>
      </c>
    </row>
    <row r="106" spans="1:33">
      <c r="A106" s="40">
        <v>34505</v>
      </c>
      <c r="B106" s="41" t="s">
        <v>1307</v>
      </c>
      <c r="C106" s="46"/>
      <c r="D106" s="1"/>
      <c r="E106" s="1"/>
      <c r="F106" s="1"/>
      <c r="G106" s="1"/>
      <c r="H106" s="1"/>
      <c r="I106" s="1"/>
      <c r="J106" s="2">
        <f t="shared" si="26"/>
        <v>0</v>
      </c>
      <c r="K106" s="2">
        <f t="shared" si="27"/>
        <v>0</v>
      </c>
      <c r="L106" s="8">
        <f t="shared" si="41"/>
        <v>34505</v>
      </c>
      <c r="M106" s="54">
        <f t="shared" si="28"/>
        <v>0</v>
      </c>
      <c r="N106" s="6">
        <f t="shared" si="29"/>
        <v>0</v>
      </c>
      <c r="O106" s="6" t="str">
        <f t="shared" si="30"/>
        <v/>
      </c>
      <c r="P106" s="29"/>
      <c r="Q106" s="54">
        <f t="shared" si="31"/>
        <v>0</v>
      </c>
      <c r="R106" s="6">
        <f t="shared" si="32"/>
        <v>0</v>
      </c>
      <c r="S106" s="6" t="str">
        <f t="shared" si="33"/>
        <v/>
      </c>
      <c r="T106" s="29"/>
      <c r="U106" s="6">
        <f t="shared" si="34"/>
        <v>0</v>
      </c>
      <c r="V106" s="55">
        <f t="shared" si="35"/>
        <v>0</v>
      </c>
      <c r="W106" s="6">
        <f t="shared" si="42"/>
        <v>0</v>
      </c>
      <c r="X106" s="83">
        <f t="shared" si="43"/>
        <v>0</v>
      </c>
      <c r="AA106" s="29">
        <f t="shared" si="44"/>
        <v>0</v>
      </c>
      <c r="AC106" s="56">
        <f t="shared" si="36"/>
        <v>0</v>
      </c>
      <c r="AD106">
        <f t="shared" si="37"/>
        <v>0</v>
      </c>
      <c r="AE106">
        <f t="shared" si="38"/>
        <v>0</v>
      </c>
      <c r="AF106" t="str">
        <f t="shared" si="39"/>
        <v/>
      </c>
      <c r="AG106" s="83">
        <f t="shared" si="40"/>
        <v>-1E-300</v>
      </c>
    </row>
    <row r="107" spans="1:33">
      <c r="A107" s="40">
        <v>34507</v>
      </c>
      <c r="B107" s="41" t="s">
        <v>1305</v>
      </c>
      <c r="C107" s="46"/>
      <c r="D107" s="1"/>
      <c r="E107" s="1"/>
      <c r="F107" s="1"/>
      <c r="G107" s="1"/>
      <c r="H107" s="1"/>
      <c r="I107" s="1"/>
      <c r="J107" s="2">
        <f t="shared" si="26"/>
        <v>0</v>
      </c>
      <c r="K107" s="2">
        <f t="shared" si="27"/>
        <v>0</v>
      </c>
      <c r="L107" s="8">
        <f t="shared" si="41"/>
        <v>34507</v>
      </c>
      <c r="M107" s="54">
        <f t="shared" si="28"/>
        <v>0</v>
      </c>
      <c r="N107" s="6">
        <f t="shared" si="29"/>
        <v>0</v>
      </c>
      <c r="O107" s="6" t="str">
        <f t="shared" si="30"/>
        <v/>
      </c>
      <c r="P107" s="29"/>
      <c r="Q107" s="54">
        <f t="shared" si="31"/>
        <v>0</v>
      </c>
      <c r="R107" s="6">
        <f t="shared" si="32"/>
        <v>0</v>
      </c>
      <c r="S107" s="6" t="str">
        <f t="shared" si="33"/>
        <v/>
      </c>
      <c r="T107" s="29"/>
      <c r="U107" s="6">
        <f t="shared" si="34"/>
        <v>0</v>
      </c>
      <c r="V107" s="55">
        <f t="shared" si="35"/>
        <v>0</v>
      </c>
      <c r="W107" s="6">
        <f t="shared" si="42"/>
        <v>0</v>
      </c>
      <c r="X107" s="83">
        <f t="shared" si="43"/>
        <v>0</v>
      </c>
      <c r="AA107" s="29">
        <f t="shared" si="44"/>
        <v>0</v>
      </c>
      <c r="AC107" s="56">
        <f t="shared" si="36"/>
        <v>0</v>
      </c>
      <c r="AD107">
        <f t="shared" si="37"/>
        <v>0</v>
      </c>
      <c r="AE107">
        <f t="shared" si="38"/>
        <v>0</v>
      </c>
      <c r="AF107" t="str">
        <f t="shared" si="39"/>
        <v/>
      </c>
      <c r="AG107" s="83">
        <f t="shared" si="40"/>
        <v>-1E-300</v>
      </c>
    </row>
    <row r="108" spans="1:33">
      <c r="A108" s="40">
        <v>34508</v>
      </c>
      <c r="B108" s="41" t="s">
        <v>199</v>
      </c>
      <c r="C108" s="46"/>
      <c r="D108" s="1"/>
      <c r="E108" s="1"/>
      <c r="F108" s="1"/>
      <c r="G108" s="1"/>
      <c r="H108" s="1"/>
      <c r="I108" s="1"/>
      <c r="J108" s="2">
        <f t="shared" si="26"/>
        <v>0</v>
      </c>
      <c r="K108" s="2">
        <f t="shared" si="27"/>
        <v>0</v>
      </c>
      <c r="L108" s="8">
        <f t="shared" si="41"/>
        <v>34508</v>
      </c>
      <c r="M108" s="54">
        <f t="shared" si="28"/>
        <v>0</v>
      </c>
      <c r="N108" s="6">
        <f t="shared" si="29"/>
        <v>0</v>
      </c>
      <c r="O108" s="6" t="str">
        <f t="shared" si="30"/>
        <v/>
      </c>
      <c r="P108" s="29"/>
      <c r="Q108" s="54">
        <f t="shared" si="31"/>
        <v>0</v>
      </c>
      <c r="R108" s="6">
        <f t="shared" si="32"/>
        <v>0</v>
      </c>
      <c r="S108" s="6" t="str">
        <f t="shared" si="33"/>
        <v/>
      </c>
      <c r="T108" s="29"/>
      <c r="U108" s="6">
        <f t="shared" si="34"/>
        <v>0</v>
      </c>
      <c r="V108" s="55">
        <f t="shared" si="35"/>
        <v>0</v>
      </c>
      <c r="W108" s="6">
        <f t="shared" si="42"/>
        <v>0</v>
      </c>
      <c r="X108" s="83">
        <f t="shared" si="43"/>
        <v>0</v>
      </c>
      <c r="AA108" s="29">
        <f t="shared" si="44"/>
        <v>0</v>
      </c>
      <c r="AC108" s="56">
        <f t="shared" si="36"/>
        <v>0</v>
      </c>
      <c r="AD108">
        <f t="shared" si="37"/>
        <v>0</v>
      </c>
      <c r="AE108">
        <f t="shared" si="38"/>
        <v>0</v>
      </c>
      <c r="AF108" t="str">
        <f t="shared" si="39"/>
        <v/>
      </c>
      <c r="AG108" s="83">
        <f t="shared" si="40"/>
        <v>-1E-300</v>
      </c>
    </row>
    <row r="109" spans="1:33">
      <c r="A109" s="40">
        <v>34509</v>
      </c>
      <c r="B109" s="41" t="s">
        <v>198</v>
      </c>
      <c r="C109" s="46"/>
      <c r="D109" s="1"/>
      <c r="E109" s="1"/>
      <c r="F109" s="1"/>
      <c r="G109" s="1"/>
      <c r="H109" s="1"/>
      <c r="I109" s="1"/>
      <c r="J109" s="2">
        <f t="shared" si="26"/>
        <v>0</v>
      </c>
      <c r="K109" s="2">
        <f t="shared" si="27"/>
        <v>0</v>
      </c>
      <c r="L109" s="8">
        <f t="shared" si="41"/>
        <v>34509</v>
      </c>
      <c r="M109" s="54">
        <f t="shared" si="28"/>
        <v>0</v>
      </c>
      <c r="N109" s="6">
        <f t="shared" si="29"/>
        <v>0</v>
      </c>
      <c r="O109" s="6" t="str">
        <f t="shared" si="30"/>
        <v/>
      </c>
      <c r="P109" s="29"/>
      <c r="Q109" s="54">
        <f t="shared" si="31"/>
        <v>0</v>
      </c>
      <c r="R109" s="6">
        <f t="shared" si="32"/>
        <v>0</v>
      </c>
      <c r="S109" s="6" t="str">
        <f t="shared" si="33"/>
        <v/>
      </c>
      <c r="T109" s="29"/>
      <c r="U109" s="6">
        <f t="shared" si="34"/>
        <v>0</v>
      </c>
      <c r="V109" s="55">
        <f t="shared" si="35"/>
        <v>0</v>
      </c>
      <c r="W109" s="6">
        <f t="shared" si="42"/>
        <v>0</v>
      </c>
      <c r="X109" s="83">
        <f t="shared" si="43"/>
        <v>0</v>
      </c>
      <c r="AA109" s="29">
        <f t="shared" si="44"/>
        <v>0</v>
      </c>
      <c r="AC109" s="56">
        <f t="shared" si="36"/>
        <v>0</v>
      </c>
      <c r="AD109">
        <f t="shared" si="37"/>
        <v>0</v>
      </c>
      <c r="AE109">
        <f t="shared" si="38"/>
        <v>0</v>
      </c>
      <c r="AF109" t="str">
        <f t="shared" si="39"/>
        <v/>
      </c>
      <c r="AG109" s="83">
        <f t="shared" si="40"/>
        <v>-1E-300</v>
      </c>
    </row>
    <row r="110" spans="1:33">
      <c r="A110" s="40">
        <v>34512</v>
      </c>
      <c r="B110" s="41" t="s">
        <v>1307</v>
      </c>
      <c r="C110" s="46"/>
      <c r="D110" s="1"/>
      <c r="E110" s="1"/>
      <c r="F110" s="1"/>
      <c r="G110" s="1"/>
      <c r="H110" s="1"/>
      <c r="I110" s="1"/>
      <c r="J110" s="2">
        <f t="shared" si="26"/>
        <v>0</v>
      </c>
      <c r="K110" s="2">
        <f t="shared" si="27"/>
        <v>0</v>
      </c>
      <c r="L110" s="8">
        <f t="shared" si="41"/>
        <v>34512</v>
      </c>
      <c r="M110" s="54">
        <f t="shared" si="28"/>
        <v>0</v>
      </c>
      <c r="N110" s="6">
        <f t="shared" si="29"/>
        <v>0</v>
      </c>
      <c r="O110" s="6" t="str">
        <f t="shared" si="30"/>
        <v/>
      </c>
      <c r="P110" s="29"/>
      <c r="Q110" s="54">
        <f t="shared" si="31"/>
        <v>0</v>
      </c>
      <c r="R110" s="6">
        <f t="shared" si="32"/>
        <v>0</v>
      </c>
      <c r="S110" s="6" t="str">
        <f t="shared" si="33"/>
        <v/>
      </c>
      <c r="T110" s="29"/>
      <c r="U110" s="6">
        <f t="shared" si="34"/>
        <v>0</v>
      </c>
      <c r="V110" s="55">
        <f t="shared" si="35"/>
        <v>0</v>
      </c>
      <c r="W110" s="6">
        <f t="shared" si="42"/>
        <v>0</v>
      </c>
      <c r="X110" s="83">
        <f t="shared" si="43"/>
        <v>0</v>
      </c>
      <c r="AA110" s="29">
        <f t="shared" si="44"/>
        <v>0</v>
      </c>
      <c r="AC110" s="56">
        <f t="shared" si="36"/>
        <v>0</v>
      </c>
      <c r="AD110">
        <f t="shared" si="37"/>
        <v>0</v>
      </c>
      <c r="AE110">
        <f t="shared" si="38"/>
        <v>0</v>
      </c>
      <c r="AF110" t="str">
        <f t="shared" si="39"/>
        <v/>
      </c>
      <c r="AG110" s="83">
        <f t="shared" si="40"/>
        <v>-1E-300</v>
      </c>
    </row>
    <row r="111" spans="1:33">
      <c r="A111" s="40">
        <v>34513</v>
      </c>
      <c r="B111" s="41" t="s">
        <v>197</v>
      </c>
      <c r="C111" s="46"/>
      <c r="D111" s="1"/>
      <c r="E111" s="1"/>
      <c r="F111" s="1"/>
      <c r="G111" s="1"/>
      <c r="H111" s="1"/>
      <c r="I111" s="1"/>
      <c r="J111" s="2">
        <f t="shared" si="26"/>
        <v>0</v>
      </c>
      <c r="K111" s="2">
        <f t="shared" si="27"/>
        <v>0</v>
      </c>
      <c r="L111" s="8">
        <f t="shared" si="41"/>
        <v>34513</v>
      </c>
      <c r="M111" s="54">
        <f t="shared" si="28"/>
        <v>0</v>
      </c>
      <c r="N111" s="6">
        <f t="shared" si="29"/>
        <v>0</v>
      </c>
      <c r="O111" s="6" t="str">
        <f t="shared" si="30"/>
        <v/>
      </c>
      <c r="P111" s="29"/>
      <c r="Q111" s="54">
        <f t="shared" si="31"/>
        <v>0</v>
      </c>
      <c r="R111" s="6">
        <f t="shared" si="32"/>
        <v>0</v>
      </c>
      <c r="S111" s="6" t="str">
        <f t="shared" si="33"/>
        <v/>
      </c>
      <c r="T111" s="29"/>
      <c r="U111" s="6">
        <f t="shared" si="34"/>
        <v>0</v>
      </c>
      <c r="V111" s="55">
        <f t="shared" si="35"/>
        <v>0</v>
      </c>
      <c r="W111" s="6">
        <f t="shared" si="42"/>
        <v>0</v>
      </c>
      <c r="X111" s="83">
        <f t="shared" si="43"/>
        <v>0</v>
      </c>
      <c r="AA111" s="29">
        <f t="shared" si="44"/>
        <v>0</v>
      </c>
      <c r="AC111" s="56">
        <f t="shared" si="36"/>
        <v>0</v>
      </c>
      <c r="AD111">
        <f t="shared" si="37"/>
        <v>0</v>
      </c>
      <c r="AE111">
        <f t="shared" si="38"/>
        <v>0</v>
      </c>
      <c r="AF111" t="str">
        <f t="shared" si="39"/>
        <v/>
      </c>
      <c r="AG111" s="83">
        <f t="shared" si="40"/>
        <v>-1E-300</v>
      </c>
    </row>
    <row r="112" spans="1:33">
      <c r="A112" s="40">
        <v>34514</v>
      </c>
      <c r="B112" s="41" t="s">
        <v>196</v>
      </c>
      <c r="C112" s="46"/>
      <c r="D112" s="1"/>
      <c r="E112" s="1"/>
      <c r="F112" s="1"/>
      <c r="G112" s="1"/>
      <c r="H112" s="1"/>
      <c r="I112" s="1"/>
      <c r="J112" s="2">
        <f t="shared" si="26"/>
        <v>0</v>
      </c>
      <c r="K112" s="2">
        <f t="shared" si="27"/>
        <v>0</v>
      </c>
      <c r="L112" s="8">
        <f t="shared" si="41"/>
        <v>34514</v>
      </c>
      <c r="M112" s="54">
        <f t="shared" si="28"/>
        <v>0</v>
      </c>
      <c r="N112" s="6">
        <f t="shared" si="29"/>
        <v>0</v>
      </c>
      <c r="O112" s="6" t="str">
        <f t="shared" si="30"/>
        <v/>
      </c>
      <c r="P112" s="29"/>
      <c r="Q112" s="54">
        <f t="shared" si="31"/>
        <v>0</v>
      </c>
      <c r="R112" s="6">
        <f t="shared" si="32"/>
        <v>0</v>
      </c>
      <c r="S112" s="6" t="str">
        <f t="shared" si="33"/>
        <v/>
      </c>
      <c r="T112" s="29"/>
      <c r="U112" s="6">
        <f t="shared" si="34"/>
        <v>0</v>
      </c>
      <c r="V112" s="55">
        <f t="shared" si="35"/>
        <v>0</v>
      </c>
      <c r="W112" s="6">
        <f t="shared" si="42"/>
        <v>0</v>
      </c>
      <c r="X112" s="83">
        <f t="shared" si="43"/>
        <v>0</v>
      </c>
      <c r="AA112" s="29">
        <f t="shared" si="44"/>
        <v>0</v>
      </c>
      <c r="AC112" s="56">
        <f t="shared" si="36"/>
        <v>0</v>
      </c>
      <c r="AD112">
        <f t="shared" si="37"/>
        <v>0</v>
      </c>
      <c r="AE112">
        <f t="shared" si="38"/>
        <v>0</v>
      </c>
      <c r="AF112" t="str">
        <f t="shared" si="39"/>
        <v/>
      </c>
      <c r="AG112" s="83">
        <f t="shared" si="40"/>
        <v>-1E-300</v>
      </c>
    </row>
    <row r="113" spans="1:33">
      <c r="A113" s="40">
        <v>34515</v>
      </c>
      <c r="B113" s="41" t="s">
        <v>70</v>
      </c>
      <c r="C113" s="46"/>
      <c r="D113" s="1"/>
      <c r="E113" s="1"/>
      <c r="F113" s="1"/>
      <c r="G113" s="1"/>
      <c r="H113" s="1"/>
      <c r="I113" s="1"/>
      <c r="J113" s="2">
        <f t="shared" si="26"/>
        <v>0</v>
      </c>
      <c r="K113" s="2">
        <f t="shared" si="27"/>
        <v>0</v>
      </c>
      <c r="L113" s="8">
        <f t="shared" si="41"/>
        <v>34515</v>
      </c>
      <c r="M113" s="54">
        <f t="shared" si="28"/>
        <v>0</v>
      </c>
      <c r="N113" s="6">
        <f t="shared" si="29"/>
        <v>0</v>
      </c>
      <c r="O113" s="6" t="str">
        <f t="shared" si="30"/>
        <v/>
      </c>
      <c r="P113" s="29"/>
      <c r="Q113" s="54">
        <f t="shared" si="31"/>
        <v>0</v>
      </c>
      <c r="R113" s="6">
        <f t="shared" si="32"/>
        <v>0</v>
      </c>
      <c r="S113" s="6" t="str">
        <f t="shared" si="33"/>
        <v/>
      </c>
      <c r="T113" s="29"/>
      <c r="U113" s="6">
        <f t="shared" si="34"/>
        <v>0</v>
      </c>
      <c r="V113" s="55">
        <f t="shared" si="35"/>
        <v>0</v>
      </c>
      <c r="W113" s="6">
        <f t="shared" si="42"/>
        <v>0</v>
      </c>
      <c r="X113" s="83">
        <f t="shared" si="43"/>
        <v>0</v>
      </c>
      <c r="AA113" s="29">
        <f t="shared" si="44"/>
        <v>0</v>
      </c>
      <c r="AC113" s="56">
        <f t="shared" si="36"/>
        <v>0</v>
      </c>
      <c r="AD113">
        <f t="shared" si="37"/>
        <v>0</v>
      </c>
      <c r="AE113">
        <f t="shared" si="38"/>
        <v>0</v>
      </c>
      <c r="AF113" t="str">
        <f t="shared" si="39"/>
        <v/>
      </c>
      <c r="AG113" s="83">
        <f t="shared" si="40"/>
        <v>-1E-300</v>
      </c>
    </row>
    <row r="114" spans="1:33">
      <c r="A114" s="40">
        <v>34516</v>
      </c>
      <c r="B114" s="41" t="s">
        <v>53</v>
      </c>
      <c r="C114" s="46"/>
      <c r="D114" s="1"/>
      <c r="E114" s="1"/>
      <c r="F114" s="1"/>
      <c r="G114" s="1"/>
      <c r="H114" s="1"/>
      <c r="I114" s="1"/>
      <c r="J114" s="2">
        <f t="shared" si="26"/>
        <v>0</v>
      </c>
      <c r="K114" s="2">
        <f t="shared" si="27"/>
        <v>0</v>
      </c>
      <c r="L114" s="8">
        <f t="shared" si="41"/>
        <v>34516</v>
      </c>
      <c r="M114" s="54">
        <f t="shared" si="28"/>
        <v>0</v>
      </c>
      <c r="N114" s="6">
        <f t="shared" si="29"/>
        <v>0</v>
      </c>
      <c r="O114" s="6" t="str">
        <f t="shared" si="30"/>
        <v/>
      </c>
      <c r="P114" s="29"/>
      <c r="Q114" s="54">
        <f t="shared" si="31"/>
        <v>0</v>
      </c>
      <c r="R114" s="6">
        <f t="shared" si="32"/>
        <v>0</v>
      </c>
      <c r="S114" s="6" t="str">
        <f t="shared" si="33"/>
        <v/>
      </c>
      <c r="T114" s="29"/>
      <c r="U114" s="6">
        <f t="shared" si="34"/>
        <v>0</v>
      </c>
      <c r="V114" s="55">
        <f t="shared" si="35"/>
        <v>0</v>
      </c>
      <c r="W114" s="6">
        <f t="shared" si="42"/>
        <v>0</v>
      </c>
      <c r="X114" s="83">
        <f t="shared" si="43"/>
        <v>0</v>
      </c>
      <c r="AA114" s="29">
        <f t="shared" si="44"/>
        <v>0</v>
      </c>
      <c r="AC114" s="56">
        <f t="shared" si="36"/>
        <v>0</v>
      </c>
      <c r="AD114">
        <f t="shared" si="37"/>
        <v>0</v>
      </c>
      <c r="AE114">
        <f t="shared" si="38"/>
        <v>0</v>
      </c>
      <c r="AF114" t="str">
        <f t="shared" si="39"/>
        <v/>
      </c>
      <c r="AG114" s="83">
        <f t="shared" si="40"/>
        <v>-1E-300</v>
      </c>
    </row>
    <row r="115" spans="1:33">
      <c r="A115" s="40">
        <v>34519</v>
      </c>
      <c r="B115" s="41" t="s">
        <v>192</v>
      </c>
      <c r="C115" s="46"/>
      <c r="D115" s="1"/>
      <c r="E115" s="1"/>
      <c r="F115" s="1"/>
      <c r="G115" s="1"/>
      <c r="H115" s="1"/>
      <c r="I115" s="1"/>
      <c r="J115" s="2">
        <f t="shared" si="26"/>
        <v>0</v>
      </c>
      <c r="K115" s="2">
        <f t="shared" si="27"/>
        <v>0</v>
      </c>
      <c r="L115" s="8">
        <f t="shared" si="41"/>
        <v>34519</v>
      </c>
      <c r="M115" s="54">
        <f t="shared" si="28"/>
        <v>0</v>
      </c>
      <c r="N115" s="6">
        <f t="shared" si="29"/>
        <v>0</v>
      </c>
      <c r="O115" s="6" t="str">
        <f t="shared" si="30"/>
        <v/>
      </c>
      <c r="P115" s="29"/>
      <c r="Q115" s="54">
        <f t="shared" si="31"/>
        <v>0</v>
      </c>
      <c r="R115" s="6">
        <f t="shared" si="32"/>
        <v>0</v>
      </c>
      <c r="S115" s="6" t="str">
        <f t="shared" si="33"/>
        <v/>
      </c>
      <c r="T115" s="29"/>
      <c r="U115" s="6">
        <f t="shared" si="34"/>
        <v>0</v>
      </c>
      <c r="V115" s="55">
        <f t="shared" si="35"/>
        <v>0</v>
      </c>
      <c r="W115" s="6">
        <f t="shared" si="42"/>
        <v>0</v>
      </c>
      <c r="X115" s="83">
        <f t="shared" si="43"/>
        <v>0</v>
      </c>
      <c r="AA115" s="29">
        <f t="shared" si="44"/>
        <v>0</v>
      </c>
      <c r="AC115" s="56">
        <f t="shared" si="36"/>
        <v>0</v>
      </c>
      <c r="AD115">
        <f t="shared" si="37"/>
        <v>0</v>
      </c>
      <c r="AE115">
        <f t="shared" si="38"/>
        <v>0</v>
      </c>
      <c r="AF115" t="str">
        <f t="shared" si="39"/>
        <v/>
      </c>
      <c r="AG115" s="83">
        <f t="shared" si="40"/>
        <v>-1E-300</v>
      </c>
    </row>
    <row r="116" spans="1:33">
      <c r="A116" s="40">
        <v>34520</v>
      </c>
      <c r="B116" s="41" t="s">
        <v>195</v>
      </c>
      <c r="C116" s="46"/>
      <c r="D116" s="1"/>
      <c r="E116" s="1"/>
      <c r="F116" s="1"/>
      <c r="G116" s="1"/>
      <c r="H116" s="1"/>
      <c r="I116" s="1"/>
      <c r="J116" s="2">
        <f t="shared" si="26"/>
        <v>0</v>
      </c>
      <c r="K116" s="2">
        <f t="shared" si="27"/>
        <v>0</v>
      </c>
      <c r="L116" s="8">
        <f t="shared" si="41"/>
        <v>34520</v>
      </c>
      <c r="M116" s="54">
        <f t="shared" si="28"/>
        <v>0</v>
      </c>
      <c r="N116" s="6">
        <f t="shared" si="29"/>
        <v>0</v>
      </c>
      <c r="O116" s="6" t="str">
        <f t="shared" si="30"/>
        <v/>
      </c>
      <c r="P116" s="29"/>
      <c r="Q116" s="54">
        <f t="shared" si="31"/>
        <v>0</v>
      </c>
      <c r="R116" s="6">
        <f t="shared" si="32"/>
        <v>0</v>
      </c>
      <c r="S116" s="6" t="str">
        <f t="shared" si="33"/>
        <v/>
      </c>
      <c r="T116" s="29"/>
      <c r="U116" s="6">
        <f t="shared" si="34"/>
        <v>0</v>
      </c>
      <c r="V116" s="55">
        <f t="shared" si="35"/>
        <v>0</v>
      </c>
      <c r="W116" s="6">
        <f t="shared" si="42"/>
        <v>0</v>
      </c>
      <c r="X116" s="83">
        <f t="shared" si="43"/>
        <v>0</v>
      </c>
      <c r="AA116" s="29">
        <f t="shared" si="44"/>
        <v>0</v>
      </c>
      <c r="AC116" s="56">
        <f t="shared" si="36"/>
        <v>0</v>
      </c>
      <c r="AD116">
        <f t="shared" si="37"/>
        <v>0</v>
      </c>
      <c r="AE116">
        <f t="shared" si="38"/>
        <v>0</v>
      </c>
      <c r="AF116" t="str">
        <f t="shared" si="39"/>
        <v/>
      </c>
      <c r="AG116" s="83">
        <f t="shared" si="40"/>
        <v>-1E-300</v>
      </c>
    </row>
    <row r="117" spans="1:33">
      <c r="A117" s="40">
        <v>34521</v>
      </c>
      <c r="B117" s="41" t="s">
        <v>192</v>
      </c>
      <c r="C117" s="46"/>
      <c r="D117" s="1"/>
      <c r="E117" s="1"/>
      <c r="F117" s="1"/>
      <c r="G117" s="1"/>
      <c r="H117" s="1"/>
      <c r="I117" s="1"/>
      <c r="J117" s="2">
        <f t="shared" si="26"/>
        <v>0</v>
      </c>
      <c r="K117" s="2">
        <f t="shared" si="27"/>
        <v>0</v>
      </c>
      <c r="L117" s="8">
        <f t="shared" si="41"/>
        <v>34521</v>
      </c>
      <c r="M117" s="54">
        <f t="shared" si="28"/>
        <v>0</v>
      </c>
      <c r="N117" s="6">
        <f t="shared" si="29"/>
        <v>0</v>
      </c>
      <c r="O117" s="6" t="str">
        <f t="shared" si="30"/>
        <v/>
      </c>
      <c r="P117" s="29"/>
      <c r="Q117" s="54">
        <f t="shared" si="31"/>
        <v>0</v>
      </c>
      <c r="R117" s="6">
        <f t="shared" si="32"/>
        <v>0</v>
      </c>
      <c r="S117" s="6" t="str">
        <f t="shared" si="33"/>
        <v/>
      </c>
      <c r="T117" s="29"/>
      <c r="U117" s="6">
        <f t="shared" si="34"/>
        <v>0</v>
      </c>
      <c r="V117" s="55">
        <f t="shared" si="35"/>
        <v>0</v>
      </c>
      <c r="W117" s="6">
        <f t="shared" si="42"/>
        <v>0</v>
      </c>
      <c r="X117" s="83">
        <f t="shared" si="43"/>
        <v>0</v>
      </c>
      <c r="AA117" s="29">
        <f t="shared" si="44"/>
        <v>0</v>
      </c>
      <c r="AC117" s="56">
        <f t="shared" si="36"/>
        <v>0</v>
      </c>
      <c r="AD117">
        <f t="shared" si="37"/>
        <v>0</v>
      </c>
      <c r="AE117">
        <f t="shared" si="38"/>
        <v>0</v>
      </c>
      <c r="AF117" t="str">
        <f t="shared" si="39"/>
        <v/>
      </c>
      <c r="AG117" s="83">
        <f t="shared" si="40"/>
        <v>-1E-300</v>
      </c>
    </row>
    <row r="118" spans="1:33">
      <c r="A118" s="40">
        <v>34522</v>
      </c>
      <c r="B118" s="41" t="s">
        <v>194</v>
      </c>
      <c r="C118" s="46"/>
      <c r="D118" s="1"/>
      <c r="E118" s="1"/>
      <c r="F118" s="1"/>
      <c r="G118" s="1"/>
      <c r="H118" s="1"/>
      <c r="I118" s="1"/>
      <c r="J118" s="2">
        <f t="shared" si="26"/>
        <v>1</v>
      </c>
      <c r="K118" s="2">
        <f t="shared" si="27"/>
        <v>-1000</v>
      </c>
      <c r="L118" s="8">
        <f t="shared" si="41"/>
        <v>34522</v>
      </c>
      <c r="M118" s="54">
        <f t="shared" si="28"/>
        <v>0</v>
      </c>
      <c r="N118" s="6">
        <f t="shared" si="29"/>
        <v>0</v>
      </c>
      <c r="O118" s="6" t="str">
        <f t="shared" si="30"/>
        <v/>
      </c>
      <c r="P118" s="29"/>
      <c r="Q118" s="54">
        <f t="shared" si="31"/>
        <v>0</v>
      </c>
      <c r="R118" s="6">
        <f t="shared" si="32"/>
        <v>0</v>
      </c>
      <c r="S118" s="6" t="str">
        <f t="shared" si="33"/>
        <v/>
      </c>
      <c r="T118" s="29"/>
      <c r="U118" s="6">
        <f t="shared" si="34"/>
        <v>0</v>
      </c>
      <c r="V118" s="55">
        <f t="shared" si="35"/>
        <v>0</v>
      </c>
      <c r="W118" s="6">
        <f t="shared" si="42"/>
        <v>0</v>
      </c>
      <c r="X118" s="83">
        <f t="shared" si="43"/>
        <v>0</v>
      </c>
      <c r="AA118" s="29">
        <f t="shared" si="44"/>
        <v>0</v>
      </c>
      <c r="AC118" s="75">
        <f t="shared" si="36"/>
        <v>1</v>
      </c>
      <c r="AD118">
        <f t="shared" si="37"/>
        <v>0</v>
      </c>
      <c r="AE118">
        <f t="shared" si="38"/>
        <v>0</v>
      </c>
      <c r="AF118" t="str">
        <f t="shared" si="39"/>
        <v/>
      </c>
      <c r="AG118" s="83">
        <f t="shared" si="40"/>
        <v>-1E-300</v>
      </c>
    </row>
    <row r="119" spans="1:33">
      <c r="A119" s="40">
        <v>34523</v>
      </c>
      <c r="B119" s="41" t="s">
        <v>193</v>
      </c>
      <c r="C119" s="46"/>
      <c r="D119" s="1"/>
      <c r="E119" s="1"/>
      <c r="F119" s="1"/>
      <c r="G119" s="1"/>
      <c r="H119" s="1"/>
      <c r="I119" s="1"/>
      <c r="J119" s="2">
        <f t="shared" si="26"/>
        <v>0</v>
      </c>
      <c r="K119" s="2">
        <f t="shared" si="27"/>
        <v>0</v>
      </c>
      <c r="L119" s="8">
        <f t="shared" si="41"/>
        <v>34523</v>
      </c>
      <c r="M119" s="54">
        <f t="shared" si="28"/>
        <v>0</v>
      </c>
      <c r="N119" s="6">
        <f t="shared" si="29"/>
        <v>0</v>
      </c>
      <c r="O119" s="6" t="str">
        <f t="shared" si="30"/>
        <v/>
      </c>
      <c r="P119" s="29"/>
      <c r="Q119" s="54">
        <f t="shared" si="31"/>
        <v>0</v>
      </c>
      <c r="R119" s="6">
        <f t="shared" si="32"/>
        <v>0</v>
      </c>
      <c r="S119" s="6" t="str">
        <f t="shared" si="33"/>
        <v/>
      </c>
      <c r="T119" s="29"/>
      <c r="U119" s="6">
        <f t="shared" si="34"/>
        <v>0</v>
      </c>
      <c r="V119" s="55">
        <f t="shared" si="35"/>
        <v>0</v>
      </c>
      <c r="W119" s="6">
        <f t="shared" si="42"/>
        <v>0</v>
      </c>
      <c r="X119" s="83">
        <f t="shared" si="43"/>
        <v>0</v>
      </c>
      <c r="AA119" s="29">
        <f t="shared" si="44"/>
        <v>0</v>
      </c>
      <c r="AC119" s="56">
        <f t="shared" si="36"/>
        <v>0</v>
      </c>
      <c r="AD119">
        <f t="shared" si="37"/>
        <v>0</v>
      </c>
      <c r="AE119">
        <f t="shared" si="38"/>
        <v>0</v>
      </c>
      <c r="AF119" t="str">
        <f t="shared" si="39"/>
        <v/>
      </c>
      <c r="AG119" s="83">
        <f t="shared" si="40"/>
        <v>-1E-300</v>
      </c>
    </row>
    <row r="120" spans="1:33">
      <c r="A120" s="40">
        <v>34526</v>
      </c>
      <c r="B120" s="41" t="s">
        <v>192</v>
      </c>
      <c r="C120" s="46"/>
      <c r="D120" s="1"/>
      <c r="E120" s="1"/>
      <c r="F120" s="1"/>
      <c r="G120" s="1"/>
      <c r="H120" s="1"/>
      <c r="I120" s="1"/>
      <c r="J120" s="2">
        <f t="shared" si="26"/>
        <v>0</v>
      </c>
      <c r="K120" s="2">
        <f t="shared" si="27"/>
        <v>0</v>
      </c>
      <c r="L120" s="8">
        <f t="shared" si="41"/>
        <v>34526</v>
      </c>
      <c r="M120" s="54">
        <f t="shared" si="28"/>
        <v>0</v>
      </c>
      <c r="N120" s="6">
        <f t="shared" si="29"/>
        <v>0</v>
      </c>
      <c r="O120" s="6" t="str">
        <f t="shared" si="30"/>
        <v/>
      </c>
      <c r="P120" s="29"/>
      <c r="Q120" s="54">
        <f t="shared" si="31"/>
        <v>0</v>
      </c>
      <c r="R120" s="6">
        <f t="shared" si="32"/>
        <v>0</v>
      </c>
      <c r="S120" s="6" t="str">
        <f t="shared" si="33"/>
        <v/>
      </c>
      <c r="T120" s="29"/>
      <c r="U120" s="6">
        <f t="shared" si="34"/>
        <v>0</v>
      </c>
      <c r="V120" s="55">
        <f t="shared" si="35"/>
        <v>0</v>
      </c>
      <c r="W120" s="6">
        <f t="shared" si="42"/>
        <v>0</v>
      </c>
      <c r="X120" s="83">
        <f t="shared" si="43"/>
        <v>0</v>
      </c>
      <c r="AA120" s="29">
        <f t="shared" si="44"/>
        <v>0</v>
      </c>
      <c r="AC120" s="56">
        <f t="shared" si="36"/>
        <v>0</v>
      </c>
      <c r="AD120">
        <f t="shared" si="37"/>
        <v>0</v>
      </c>
      <c r="AE120">
        <f t="shared" si="38"/>
        <v>0</v>
      </c>
      <c r="AF120" t="str">
        <f t="shared" si="39"/>
        <v/>
      </c>
      <c r="AG120" s="83">
        <f t="shared" si="40"/>
        <v>-1E-300</v>
      </c>
    </row>
    <row r="121" spans="1:33">
      <c r="A121" s="40">
        <v>34527</v>
      </c>
      <c r="B121" s="41" t="s">
        <v>2441</v>
      </c>
      <c r="C121" s="46"/>
      <c r="D121" s="1"/>
      <c r="E121" s="1"/>
      <c r="F121" s="1"/>
      <c r="G121" s="1"/>
      <c r="H121" s="1"/>
      <c r="I121" s="1"/>
      <c r="J121" s="2">
        <f t="shared" si="26"/>
        <v>0</v>
      </c>
      <c r="K121" s="2">
        <f t="shared" si="27"/>
        <v>0</v>
      </c>
      <c r="L121" s="8">
        <f t="shared" si="41"/>
        <v>34527</v>
      </c>
      <c r="M121" s="54">
        <f t="shared" si="28"/>
        <v>0</v>
      </c>
      <c r="N121" s="6">
        <f t="shared" si="29"/>
        <v>0</v>
      </c>
      <c r="O121" s="6" t="str">
        <f t="shared" si="30"/>
        <v/>
      </c>
      <c r="P121" s="29"/>
      <c r="Q121" s="54">
        <f t="shared" si="31"/>
        <v>0</v>
      </c>
      <c r="R121" s="6">
        <f t="shared" si="32"/>
        <v>0</v>
      </c>
      <c r="S121" s="6" t="str">
        <f t="shared" si="33"/>
        <v/>
      </c>
      <c r="T121" s="29"/>
      <c r="U121" s="6">
        <f t="shared" si="34"/>
        <v>0</v>
      </c>
      <c r="V121" s="55">
        <f t="shared" si="35"/>
        <v>0</v>
      </c>
      <c r="W121" s="6">
        <f t="shared" si="42"/>
        <v>0</v>
      </c>
      <c r="X121" s="83">
        <f t="shared" si="43"/>
        <v>0</v>
      </c>
      <c r="AA121" s="29">
        <f t="shared" si="44"/>
        <v>0</v>
      </c>
      <c r="AC121" s="56">
        <f t="shared" si="36"/>
        <v>0</v>
      </c>
      <c r="AD121">
        <f t="shared" si="37"/>
        <v>0</v>
      </c>
      <c r="AE121">
        <f t="shared" si="38"/>
        <v>0</v>
      </c>
      <c r="AF121" t="str">
        <f t="shared" si="39"/>
        <v/>
      </c>
      <c r="AG121" s="83">
        <f t="shared" si="40"/>
        <v>-1E-300</v>
      </c>
    </row>
    <row r="122" spans="1:33">
      <c r="A122" s="40">
        <v>34528</v>
      </c>
      <c r="B122" s="41" t="s">
        <v>191</v>
      </c>
      <c r="C122" s="46"/>
      <c r="D122" s="1"/>
      <c r="E122" s="1"/>
      <c r="F122" s="1"/>
      <c r="G122" s="1"/>
      <c r="H122" s="1"/>
      <c r="I122" s="1"/>
      <c r="J122" s="2">
        <f t="shared" si="26"/>
        <v>0</v>
      </c>
      <c r="K122" s="2">
        <f t="shared" si="27"/>
        <v>0</v>
      </c>
      <c r="L122" s="8">
        <f t="shared" si="41"/>
        <v>34528</v>
      </c>
      <c r="M122" s="54">
        <f t="shared" si="28"/>
        <v>0</v>
      </c>
      <c r="N122" s="6">
        <f t="shared" si="29"/>
        <v>0</v>
      </c>
      <c r="O122" s="6" t="str">
        <f t="shared" si="30"/>
        <v/>
      </c>
      <c r="P122" s="29"/>
      <c r="Q122" s="54">
        <f t="shared" si="31"/>
        <v>0</v>
      </c>
      <c r="R122" s="6">
        <f t="shared" si="32"/>
        <v>0</v>
      </c>
      <c r="S122" s="6" t="str">
        <f t="shared" si="33"/>
        <v/>
      </c>
      <c r="T122" s="29"/>
      <c r="U122" s="6">
        <f t="shared" si="34"/>
        <v>0</v>
      </c>
      <c r="V122" s="55">
        <f t="shared" si="35"/>
        <v>0</v>
      </c>
      <c r="W122" s="6">
        <f t="shared" si="42"/>
        <v>0</v>
      </c>
      <c r="X122" s="83">
        <f t="shared" si="43"/>
        <v>0</v>
      </c>
      <c r="AA122" s="29">
        <f t="shared" si="44"/>
        <v>0</v>
      </c>
      <c r="AC122" s="56">
        <f t="shared" si="36"/>
        <v>0</v>
      </c>
      <c r="AD122">
        <f t="shared" si="37"/>
        <v>0</v>
      </c>
      <c r="AE122">
        <f t="shared" si="38"/>
        <v>0</v>
      </c>
      <c r="AF122" t="str">
        <f t="shared" si="39"/>
        <v/>
      </c>
      <c r="AG122" s="83">
        <f t="shared" si="40"/>
        <v>-1E-300</v>
      </c>
    </row>
    <row r="123" spans="1:33">
      <c r="A123" s="40">
        <v>34529</v>
      </c>
      <c r="B123" s="41" t="s">
        <v>190</v>
      </c>
      <c r="C123" s="46"/>
      <c r="D123" s="1"/>
      <c r="E123" s="1"/>
      <c r="F123" s="1"/>
      <c r="G123" s="1"/>
      <c r="H123" s="1"/>
      <c r="I123" s="1"/>
      <c r="J123" s="2">
        <f t="shared" si="26"/>
        <v>0</v>
      </c>
      <c r="K123" s="2">
        <f t="shared" si="27"/>
        <v>0</v>
      </c>
      <c r="L123" s="8">
        <f t="shared" si="41"/>
        <v>34529</v>
      </c>
      <c r="M123" s="54">
        <f t="shared" si="28"/>
        <v>0</v>
      </c>
      <c r="N123" s="6">
        <f t="shared" si="29"/>
        <v>0</v>
      </c>
      <c r="O123" s="6" t="str">
        <f t="shared" si="30"/>
        <v/>
      </c>
      <c r="P123" s="29"/>
      <c r="Q123" s="54">
        <f t="shared" si="31"/>
        <v>0</v>
      </c>
      <c r="R123" s="6">
        <f t="shared" si="32"/>
        <v>0</v>
      </c>
      <c r="S123" s="6" t="str">
        <f t="shared" si="33"/>
        <v/>
      </c>
      <c r="T123" s="29"/>
      <c r="U123" s="6">
        <f t="shared" si="34"/>
        <v>0</v>
      </c>
      <c r="V123" s="55">
        <f t="shared" si="35"/>
        <v>0</v>
      </c>
      <c r="W123" s="6">
        <f t="shared" si="42"/>
        <v>0</v>
      </c>
      <c r="X123" s="83">
        <f t="shared" si="43"/>
        <v>0</v>
      </c>
      <c r="AA123" s="29">
        <f t="shared" si="44"/>
        <v>0</v>
      </c>
      <c r="AC123" s="56">
        <f t="shared" si="36"/>
        <v>0</v>
      </c>
      <c r="AD123">
        <f t="shared" si="37"/>
        <v>0</v>
      </c>
      <c r="AE123">
        <f t="shared" si="38"/>
        <v>0</v>
      </c>
      <c r="AF123" t="str">
        <f t="shared" si="39"/>
        <v/>
      </c>
      <c r="AG123" s="83">
        <f t="shared" si="40"/>
        <v>-1E-300</v>
      </c>
    </row>
    <row r="124" spans="1:33">
      <c r="A124" s="40">
        <v>34530</v>
      </c>
      <c r="B124" s="41" t="s">
        <v>189</v>
      </c>
      <c r="C124" s="46"/>
      <c r="D124" s="1"/>
      <c r="E124" s="1"/>
      <c r="F124" s="1"/>
      <c r="G124" s="1"/>
      <c r="H124" s="1"/>
      <c r="I124" s="1"/>
      <c r="J124" s="2">
        <f t="shared" si="26"/>
        <v>0</v>
      </c>
      <c r="K124" s="2">
        <f t="shared" si="27"/>
        <v>0</v>
      </c>
      <c r="L124" s="8">
        <f t="shared" si="41"/>
        <v>34530</v>
      </c>
      <c r="M124" s="54">
        <f t="shared" si="28"/>
        <v>0</v>
      </c>
      <c r="N124" s="6">
        <f t="shared" si="29"/>
        <v>0</v>
      </c>
      <c r="O124" s="6" t="str">
        <f t="shared" si="30"/>
        <v/>
      </c>
      <c r="P124" s="29"/>
      <c r="Q124" s="54">
        <f t="shared" si="31"/>
        <v>0</v>
      </c>
      <c r="R124" s="6">
        <f t="shared" si="32"/>
        <v>0</v>
      </c>
      <c r="S124" s="6" t="str">
        <f t="shared" si="33"/>
        <v/>
      </c>
      <c r="T124" s="29"/>
      <c r="U124" s="6">
        <f t="shared" si="34"/>
        <v>0</v>
      </c>
      <c r="V124" s="55">
        <f t="shared" si="35"/>
        <v>0</v>
      </c>
      <c r="W124" s="6">
        <f t="shared" si="42"/>
        <v>0</v>
      </c>
      <c r="X124" s="83">
        <f t="shared" si="43"/>
        <v>0</v>
      </c>
      <c r="AA124" s="29">
        <f t="shared" si="44"/>
        <v>0</v>
      </c>
      <c r="AC124" s="56">
        <f t="shared" si="36"/>
        <v>0</v>
      </c>
      <c r="AD124">
        <f t="shared" si="37"/>
        <v>0</v>
      </c>
      <c r="AE124">
        <f t="shared" si="38"/>
        <v>0</v>
      </c>
      <c r="AF124" t="str">
        <f t="shared" si="39"/>
        <v/>
      </c>
      <c r="AG124" s="83">
        <f t="shared" si="40"/>
        <v>-1E-300</v>
      </c>
    </row>
    <row r="125" spans="1:33">
      <c r="A125" s="40">
        <v>34533</v>
      </c>
      <c r="B125" s="41" t="s">
        <v>115</v>
      </c>
      <c r="C125" s="46"/>
      <c r="D125" s="1"/>
      <c r="E125" s="1"/>
      <c r="F125" s="1"/>
      <c r="G125" s="1"/>
      <c r="H125" s="1"/>
      <c r="I125" s="1"/>
      <c r="J125" s="2">
        <f t="shared" si="26"/>
        <v>0</v>
      </c>
      <c r="K125" s="2">
        <f t="shared" si="27"/>
        <v>0</v>
      </c>
      <c r="L125" s="8">
        <f t="shared" si="41"/>
        <v>34533</v>
      </c>
      <c r="M125" s="54">
        <f t="shared" si="28"/>
        <v>0</v>
      </c>
      <c r="N125" s="6">
        <f t="shared" si="29"/>
        <v>0</v>
      </c>
      <c r="O125" s="6" t="str">
        <f t="shared" si="30"/>
        <v/>
      </c>
      <c r="P125" s="29"/>
      <c r="Q125" s="54">
        <f t="shared" si="31"/>
        <v>0</v>
      </c>
      <c r="R125" s="6">
        <f t="shared" si="32"/>
        <v>0</v>
      </c>
      <c r="S125" s="6" t="str">
        <f t="shared" si="33"/>
        <v/>
      </c>
      <c r="T125" s="29"/>
      <c r="U125" s="6">
        <f t="shared" si="34"/>
        <v>0</v>
      </c>
      <c r="V125" s="55">
        <f t="shared" si="35"/>
        <v>0</v>
      </c>
      <c r="W125" s="6">
        <f t="shared" si="42"/>
        <v>0</v>
      </c>
      <c r="X125" s="83">
        <f t="shared" si="43"/>
        <v>0</v>
      </c>
      <c r="AA125" s="29">
        <f t="shared" si="44"/>
        <v>0</v>
      </c>
      <c r="AC125" s="56">
        <f t="shared" si="36"/>
        <v>0</v>
      </c>
      <c r="AD125">
        <f t="shared" si="37"/>
        <v>0</v>
      </c>
      <c r="AE125">
        <f t="shared" si="38"/>
        <v>0</v>
      </c>
      <c r="AF125" t="str">
        <f t="shared" si="39"/>
        <v/>
      </c>
      <c r="AG125" s="83">
        <f t="shared" si="40"/>
        <v>-1E-300</v>
      </c>
    </row>
    <row r="126" spans="1:33">
      <c r="A126" s="40">
        <v>34534</v>
      </c>
      <c r="B126" s="41" t="s">
        <v>188</v>
      </c>
      <c r="C126" s="46"/>
      <c r="D126" s="1"/>
      <c r="E126" s="1"/>
      <c r="F126" s="1"/>
      <c r="G126" s="1"/>
      <c r="H126" s="1"/>
      <c r="I126" s="1"/>
      <c r="J126" s="2">
        <f t="shared" si="26"/>
        <v>0</v>
      </c>
      <c r="K126" s="2">
        <f t="shared" si="27"/>
        <v>0</v>
      </c>
      <c r="L126" s="8">
        <f t="shared" si="41"/>
        <v>34534</v>
      </c>
      <c r="M126" s="54">
        <f t="shared" si="28"/>
        <v>0</v>
      </c>
      <c r="N126" s="6">
        <f t="shared" si="29"/>
        <v>0</v>
      </c>
      <c r="O126" s="6" t="str">
        <f t="shared" si="30"/>
        <v/>
      </c>
      <c r="P126" s="29"/>
      <c r="Q126" s="54">
        <f t="shared" si="31"/>
        <v>0</v>
      </c>
      <c r="R126" s="6">
        <f t="shared" si="32"/>
        <v>0</v>
      </c>
      <c r="S126" s="6" t="str">
        <f t="shared" si="33"/>
        <v/>
      </c>
      <c r="T126" s="29"/>
      <c r="U126" s="6">
        <f t="shared" si="34"/>
        <v>0</v>
      </c>
      <c r="V126" s="55">
        <f t="shared" si="35"/>
        <v>0</v>
      </c>
      <c r="W126" s="6">
        <f t="shared" si="42"/>
        <v>0</v>
      </c>
      <c r="X126" s="83">
        <f t="shared" si="43"/>
        <v>0</v>
      </c>
      <c r="AA126" s="29">
        <f t="shared" si="44"/>
        <v>0</v>
      </c>
      <c r="AC126" s="56">
        <f t="shared" si="36"/>
        <v>0</v>
      </c>
      <c r="AD126">
        <f t="shared" si="37"/>
        <v>0</v>
      </c>
      <c r="AE126">
        <f t="shared" si="38"/>
        <v>0</v>
      </c>
      <c r="AF126" t="str">
        <f t="shared" si="39"/>
        <v/>
      </c>
      <c r="AG126" s="83">
        <f t="shared" si="40"/>
        <v>-1E-300</v>
      </c>
    </row>
    <row r="127" spans="1:33">
      <c r="A127" s="40">
        <v>34535</v>
      </c>
      <c r="B127" s="41" t="s">
        <v>1304</v>
      </c>
      <c r="C127" s="46"/>
      <c r="D127" s="1"/>
      <c r="E127" s="1"/>
      <c r="F127" s="1"/>
      <c r="G127" s="1"/>
      <c r="H127" s="1"/>
      <c r="I127" s="1"/>
      <c r="J127" s="2">
        <f t="shared" si="26"/>
        <v>0</v>
      </c>
      <c r="K127" s="2">
        <f t="shared" si="27"/>
        <v>0</v>
      </c>
      <c r="L127" s="8">
        <f t="shared" si="41"/>
        <v>34535</v>
      </c>
      <c r="M127" s="54">
        <f t="shared" si="28"/>
        <v>0</v>
      </c>
      <c r="N127" s="6">
        <f t="shared" si="29"/>
        <v>0</v>
      </c>
      <c r="O127" s="6" t="str">
        <f t="shared" si="30"/>
        <v/>
      </c>
      <c r="P127" s="29"/>
      <c r="Q127" s="54">
        <f t="shared" si="31"/>
        <v>0</v>
      </c>
      <c r="R127" s="6">
        <f t="shared" si="32"/>
        <v>0</v>
      </c>
      <c r="S127" s="6" t="str">
        <f t="shared" si="33"/>
        <v/>
      </c>
      <c r="T127" s="29"/>
      <c r="U127" s="6">
        <f t="shared" si="34"/>
        <v>0</v>
      </c>
      <c r="V127" s="55">
        <f t="shared" si="35"/>
        <v>0</v>
      </c>
      <c r="W127" s="6">
        <f t="shared" si="42"/>
        <v>0</v>
      </c>
      <c r="X127" s="83">
        <f t="shared" si="43"/>
        <v>0</v>
      </c>
      <c r="AA127" s="29">
        <f t="shared" si="44"/>
        <v>0</v>
      </c>
      <c r="AC127" s="56">
        <f t="shared" si="36"/>
        <v>0</v>
      </c>
      <c r="AD127">
        <f t="shared" si="37"/>
        <v>0</v>
      </c>
      <c r="AE127">
        <f t="shared" si="38"/>
        <v>0</v>
      </c>
      <c r="AF127" t="str">
        <f t="shared" si="39"/>
        <v/>
      </c>
      <c r="AG127" s="83">
        <f t="shared" si="40"/>
        <v>-1E-300</v>
      </c>
    </row>
    <row r="128" spans="1:33">
      <c r="A128" s="40">
        <v>34536</v>
      </c>
      <c r="B128" s="41" t="s">
        <v>187</v>
      </c>
      <c r="C128" s="46"/>
      <c r="D128" s="1"/>
      <c r="E128" s="1"/>
      <c r="F128" s="1"/>
      <c r="G128" s="1"/>
      <c r="H128" s="1"/>
      <c r="I128" s="1"/>
      <c r="J128" s="2">
        <f t="shared" si="26"/>
        <v>0</v>
      </c>
      <c r="K128" s="2">
        <f t="shared" si="27"/>
        <v>0</v>
      </c>
      <c r="L128" s="8">
        <f t="shared" si="41"/>
        <v>34536</v>
      </c>
      <c r="M128" s="54">
        <f t="shared" si="28"/>
        <v>0</v>
      </c>
      <c r="N128" s="6">
        <f t="shared" si="29"/>
        <v>0</v>
      </c>
      <c r="O128" s="6" t="str">
        <f t="shared" si="30"/>
        <v/>
      </c>
      <c r="P128" s="29"/>
      <c r="Q128" s="54">
        <f t="shared" si="31"/>
        <v>0</v>
      </c>
      <c r="R128" s="6">
        <f t="shared" si="32"/>
        <v>0</v>
      </c>
      <c r="S128" s="6" t="str">
        <f t="shared" si="33"/>
        <v/>
      </c>
      <c r="T128" s="29"/>
      <c r="U128" s="6">
        <f t="shared" si="34"/>
        <v>0</v>
      </c>
      <c r="V128" s="55">
        <f t="shared" si="35"/>
        <v>0</v>
      </c>
      <c r="W128" s="6">
        <f t="shared" si="42"/>
        <v>0</v>
      </c>
      <c r="X128" s="83">
        <f t="shared" si="43"/>
        <v>0</v>
      </c>
      <c r="AA128" s="29">
        <f t="shared" si="44"/>
        <v>0</v>
      </c>
      <c r="AC128" s="56">
        <f t="shared" si="36"/>
        <v>0</v>
      </c>
      <c r="AD128">
        <f t="shared" si="37"/>
        <v>0</v>
      </c>
      <c r="AE128">
        <f t="shared" si="38"/>
        <v>0</v>
      </c>
      <c r="AF128" t="str">
        <f t="shared" si="39"/>
        <v/>
      </c>
      <c r="AG128" s="83">
        <f t="shared" si="40"/>
        <v>-1E-300</v>
      </c>
    </row>
    <row r="129" spans="1:33">
      <c r="A129" s="40">
        <v>34537</v>
      </c>
      <c r="B129" s="41" t="s">
        <v>1309</v>
      </c>
      <c r="C129" s="46"/>
      <c r="D129" s="1"/>
      <c r="E129" s="1"/>
      <c r="F129" s="1"/>
      <c r="G129" s="1"/>
      <c r="H129" s="1"/>
      <c r="I129" s="1"/>
      <c r="J129" s="2">
        <f t="shared" si="26"/>
        <v>0</v>
      </c>
      <c r="K129" s="2">
        <f t="shared" si="27"/>
        <v>0</v>
      </c>
      <c r="L129" s="8">
        <f t="shared" si="41"/>
        <v>34537</v>
      </c>
      <c r="M129" s="54">
        <f t="shared" si="28"/>
        <v>0</v>
      </c>
      <c r="N129" s="6">
        <f t="shared" si="29"/>
        <v>0</v>
      </c>
      <c r="O129" s="6" t="str">
        <f t="shared" si="30"/>
        <v/>
      </c>
      <c r="P129" s="29"/>
      <c r="Q129" s="54">
        <f t="shared" si="31"/>
        <v>0</v>
      </c>
      <c r="R129" s="6">
        <f t="shared" si="32"/>
        <v>0</v>
      </c>
      <c r="S129" s="6" t="str">
        <f t="shared" si="33"/>
        <v/>
      </c>
      <c r="T129" s="29"/>
      <c r="U129" s="6">
        <f t="shared" si="34"/>
        <v>0</v>
      </c>
      <c r="V129" s="55">
        <f t="shared" si="35"/>
        <v>0</v>
      </c>
      <c r="W129" s="6">
        <f t="shared" si="42"/>
        <v>0</v>
      </c>
      <c r="X129" s="83">
        <f t="shared" si="43"/>
        <v>0</v>
      </c>
      <c r="AA129" s="29">
        <f t="shared" si="44"/>
        <v>0</v>
      </c>
      <c r="AC129" s="56">
        <f t="shared" si="36"/>
        <v>0</v>
      </c>
      <c r="AD129">
        <f t="shared" si="37"/>
        <v>0</v>
      </c>
      <c r="AE129">
        <f t="shared" si="38"/>
        <v>0</v>
      </c>
      <c r="AF129" t="str">
        <f t="shared" si="39"/>
        <v/>
      </c>
      <c r="AG129" s="83">
        <f t="shared" si="40"/>
        <v>-1E-300</v>
      </c>
    </row>
    <row r="130" spans="1:33">
      <c r="A130" s="40">
        <v>34540</v>
      </c>
      <c r="B130" s="41" t="s">
        <v>186</v>
      </c>
      <c r="C130" s="46"/>
      <c r="D130" s="1"/>
      <c r="E130" s="1"/>
      <c r="F130" s="1"/>
      <c r="G130" s="1"/>
      <c r="H130" s="1"/>
      <c r="I130" s="1"/>
      <c r="J130" s="2">
        <f t="shared" si="26"/>
        <v>0</v>
      </c>
      <c r="K130" s="2">
        <f t="shared" si="27"/>
        <v>0</v>
      </c>
      <c r="L130" s="8">
        <f t="shared" si="41"/>
        <v>34540</v>
      </c>
      <c r="M130" s="54">
        <f t="shared" si="28"/>
        <v>0</v>
      </c>
      <c r="N130" s="6">
        <f t="shared" si="29"/>
        <v>0</v>
      </c>
      <c r="O130" s="6" t="str">
        <f t="shared" si="30"/>
        <v/>
      </c>
      <c r="P130" s="29"/>
      <c r="Q130" s="54">
        <f t="shared" si="31"/>
        <v>0</v>
      </c>
      <c r="R130" s="6">
        <f t="shared" si="32"/>
        <v>0</v>
      </c>
      <c r="S130" s="6" t="str">
        <f t="shared" si="33"/>
        <v/>
      </c>
      <c r="T130" s="29"/>
      <c r="U130" s="6">
        <f t="shared" si="34"/>
        <v>0</v>
      </c>
      <c r="V130" s="55">
        <f t="shared" si="35"/>
        <v>0</v>
      </c>
      <c r="W130" s="6">
        <f t="shared" si="42"/>
        <v>0</v>
      </c>
      <c r="X130" s="83">
        <f t="shared" si="43"/>
        <v>0</v>
      </c>
      <c r="AA130" s="29">
        <f t="shared" si="44"/>
        <v>0</v>
      </c>
      <c r="AC130" s="56">
        <f t="shared" si="36"/>
        <v>0</v>
      </c>
      <c r="AD130">
        <f t="shared" si="37"/>
        <v>0</v>
      </c>
      <c r="AE130">
        <f t="shared" si="38"/>
        <v>0</v>
      </c>
      <c r="AF130" t="str">
        <f t="shared" si="39"/>
        <v/>
      </c>
      <c r="AG130" s="83">
        <f t="shared" si="40"/>
        <v>-1E-300</v>
      </c>
    </row>
    <row r="131" spans="1:33">
      <c r="A131" s="40">
        <v>34541</v>
      </c>
      <c r="B131" s="41" t="s">
        <v>2465</v>
      </c>
      <c r="C131" s="46"/>
      <c r="D131" s="1"/>
      <c r="E131" s="1"/>
      <c r="F131" s="1"/>
      <c r="G131" s="1"/>
      <c r="H131" s="1"/>
      <c r="I131" s="1"/>
      <c r="J131" s="2">
        <f t="shared" si="26"/>
        <v>0</v>
      </c>
      <c r="K131" s="2">
        <f t="shared" si="27"/>
        <v>0</v>
      </c>
      <c r="L131" s="8">
        <f t="shared" si="41"/>
        <v>34541</v>
      </c>
      <c r="M131" s="54">
        <f t="shared" si="28"/>
        <v>0</v>
      </c>
      <c r="N131" s="6">
        <f t="shared" si="29"/>
        <v>0</v>
      </c>
      <c r="O131" s="6" t="str">
        <f t="shared" si="30"/>
        <v/>
      </c>
      <c r="P131" s="29"/>
      <c r="Q131" s="54">
        <f t="shared" si="31"/>
        <v>0</v>
      </c>
      <c r="R131" s="6">
        <f t="shared" si="32"/>
        <v>0</v>
      </c>
      <c r="S131" s="6" t="str">
        <f t="shared" si="33"/>
        <v/>
      </c>
      <c r="T131" s="29"/>
      <c r="U131" s="6">
        <f t="shared" si="34"/>
        <v>0</v>
      </c>
      <c r="V131" s="55">
        <f t="shared" si="35"/>
        <v>0</v>
      </c>
      <c r="W131" s="6">
        <f t="shared" si="42"/>
        <v>0</v>
      </c>
      <c r="X131" s="83">
        <f t="shared" si="43"/>
        <v>0</v>
      </c>
      <c r="AA131" s="29">
        <f t="shared" si="44"/>
        <v>0</v>
      </c>
      <c r="AC131" s="56">
        <f t="shared" si="36"/>
        <v>0</v>
      </c>
      <c r="AD131">
        <f t="shared" si="37"/>
        <v>0</v>
      </c>
      <c r="AE131">
        <f t="shared" si="38"/>
        <v>0</v>
      </c>
      <c r="AF131" t="str">
        <f t="shared" si="39"/>
        <v/>
      </c>
      <c r="AG131" s="83">
        <f t="shared" si="40"/>
        <v>-1E-300</v>
      </c>
    </row>
    <row r="132" spans="1:33">
      <c r="A132" s="40">
        <v>34542</v>
      </c>
      <c r="B132" s="41" t="s">
        <v>185</v>
      </c>
      <c r="C132" s="46"/>
      <c r="D132" s="1"/>
      <c r="E132" s="1"/>
      <c r="F132" s="1"/>
      <c r="G132" s="1"/>
      <c r="H132" s="1"/>
      <c r="I132" s="1"/>
      <c r="J132" s="2">
        <f t="shared" si="26"/>
        <v>0</v>
      </c>
      <c r="K132" s="2">
        <f t="shared" si="27"/>
        <v>0</v>
      </c>
      <c r="L132" s="8">
        <f t="shared" si="41"/>
        <v>34542</v>
      </c>
      <c r="M132" s="54">
        <f t="shared" si="28"/>
        <v>0</v>
      </c>
      <c r="N132" s="6">
        <f t="shared" si="29"/>
        <v>0</v>
      </c>
      <c r="O132" s="6" t="str">
        <f t="shared" si="30"/>
        <v/>
      </c>
      <c r="P132" s="29"/>
      <c r="Q132" s="54">
        <f t="shared" si="31"/>
        <v>0</v>
      </c>
      <c r="R132" s="6">
        <f t="shared" si="32"/>
        <v>0</v>
      </c>
      <c r="S132" s="6" t="str">
        <f t="shared" si="33"/>
        <v/>
      </c>
      <c r="T132" s="29"/>
      <c r="U132" s="6">
        <f t="shared" si="34"/>
        <v>0</v>
      </c>
      <c r="V132" s="55">
        <f t="shared" si="35"/>
        <v>0</v>
      </c>
      <c r="W132" s="6">
        <f t="shared" si="42"/>
        <v>0</v>
      </c>
      <c r="X132" s="83">
        <f t="shared" si="43"/>
        <v>0</v>
      </c>
      <c r="AA132" s="29">
        <f t="shared" si="44"/>
        <v>0</v>
      </c>
      <c r="AC132" s="56">
        <f t="shared" si="36"/>
        <v>0</v>
      </c>
      <c r="AD132">
        <f t="shared" si="37"/>
        <v>0</v>
      </c>
      <c r="AE132">
        <f t="shared" si="38"/>
        <v>0</v>
      </c>
      <c r="AF132" t="str">
        <f t="shared" si="39"/>
        <v/>
      </c>
      <c r="AG132" s="83">
        <f t="shared" si="40"/>
        <v>-1E-300</v>
      </c>
    </row>
    <row r="133" spans="1:33">
      <c r="A133" s="40">
        <v>34543</v>
      </c>
      <c r="B133" s="41" t="s">
        <v>119</v>
      </c>
      <c r="C133" s="46"/>
      <c r="D133" s="1"/>
      <c r="E133" s="1"/>
      <c r="F133" s="1"/>
      <c r="G133" s="1"/>
      <c r="H133" s="1"/>
      <c r="I133" s="1"/>
      <c r="J133" s="2">
        <f t="shared" si="26"/>
        <v>0</v>
      </c>
      <c r="K133" s="2">
        <f t="shared" si="27"/>
        <v>0</v>
      </c>
      <c r="L133" s="8">
        <f t="shared" si="41"/>
        <v>34543</v>
      </c>
      <c r="M133" s="54">
        <f t="shared" si="28"/>
        <v>0</v>
      </c>
      <c r="N133" s="6">
        <f t="shared" si="29"/>
        <v>0</v>
      </c>
      <c r="O133" s="6" t="str">
        <f t="shared" si="30"/>
        <v/>
      </c>
      <c r="P133" s="29"/>
      <c r="Q133" s="54">
        <f t="shared" si="31"/>
        <v>0</v>
      </c>
      <c r="R133" s="6">
        <f t="shared" si="32"/>
        <v>0</v>
      </c>
      <c r="S133" s="6" t="str">
        <f t="shared" si="33"/>
        <v/>
      </c>
      <c r="T133" s="29"/>
      <c r="U133" s="6">
        <f t="shared" si="34"/>
        <v>0</v>
      </c>
      <c r="V133" s="55">
        <f t="shared" si="35"/>
        <v>0</v>
      </c>
      <c r="W133" s="6">
        <f t="shared" si="42"/>
        <v>0</v>
      </c>
      <c r="X133" s="83">
        <f t="shared" si="43"/>
        <v>0</v>
      </c>
      <c r="AA133" s="29">
        <f t="shared" si="44"/>
        <v>0</v>
      </c>
      <c r="AC133" s="56">
        <f t="shared" si="36"/>
        <v>0</v>
      </c>
      <c r="AD133">
        <f t="shared" si="37"/>
        <v>0</v>
      </c>
      <c r="AE133">
        <f t="shared" si="38"/>
        <v>0</v>
      </c>
      <c r="AF133" t="str">
        <f t="shared" si="39"/>
        <v/>
      </c>
      <c r="AG133" s="83">
        <f t="shared" si="40"/>
        <v>-1E-300</v>
      </c>
    </row>
    <row r="134" spans="1:33">
      <c r="A134" s="40">
        <v>34544</v>
      </c>
      <c r="B134" s="41" t="s">
        <v>1259</v>
      </c>
      <c r="C134" s="46"/>
      <c r="D134" s="1"/>
      <c r="E134" s="1"/>
      <c r="F134" s="1"/>
      <c r="G134" s="1"/>
      <c r="H134" s="1"/>
      <c r="I134" s="1"/>
      <c r="J134" s="2">
        <f t="shared" si="26"/>
        <v>0</v>
      </c>
      <c r="K134" s="2">
        <f t="shared" si="27"/>
        <v>0</v>
      </c>
      <c r="L134" s="8">
        <f t="shared" si="41"/>
        <v>34544</v>
      </c>
      <c r="M134" s="54">
        <f t="shared" si="28"/>
        <v>0</v>
      </c>
      <c r="N134" s="6">
        <f t="shared" si="29"/>
        <v>0</v>
      </c>
      <c r="O134" s="6" t="str">
        <f t="shared" si="30"/>
        <v/>
      </c>
      <c r="P134" s="29"/>
      <c r="Q134" s="54">
        <f t="shared" si="31"/>
        <v>0</v>
      </c>
      <c r="R134" s="6">
        <f t="shared" si="32"/>
        <v>0</v>
      </c>
      <c r="S134" s="6" t="str">
        <f t="shared" si="33"/>
        <v/>
      </c>
      <c r="T134" s="29"/>
      <c r="U134" s="6">
        <f t="shared" si="34"/>
        <v>0</v>
      </c>
      <c r="V134" s="55">
        <f t="shared" si="35"/>
        <v>0</v>
      </c>
      <c r="W134" s="6">
        <f t="shared" si="42"/>
        <v>0</v>
      </c>
      <c r="X134" s="83">
        <f t="shared" si="43"/>
        <v>0</v>
      </c>
      <c r="AA134" s="29">
        <f t="shared" si="44"/>
        <v>0</v>
      </c>
      <c r="AC134" s="56">
        <f t="shared" si="36"/>
        <v>0</v>
      </c>
      <c r="AD134">
        <f t="shared" si="37"/>
        <v>0</v>
      </c>
      <c r="AE134">
        <f t="shared" si="38"/>
        <v>0</v>
      </c>
      <c r="AF134" t="str">
        <f t="shared" si="39"/>
        <v/>
      </c>
      <c r="AG134" s="83">
        <f t="shared" si="40"/>
        <v>-1E-300</v>
      </c>
    </row>
    <row r="135" spans="1:33">
      <c r="A135" s="40">
        <v>34547</v>
      </c>
      <c r="B135" s="41" t="s">
        <v>2434</v>
      </c>
      <c r="C135" s="46"/>
      <c r="D135" s="1"/>
      <c r="E135" s="1"/>
      <c r="F135" s="1"/>
      <c r="G135" s="1"/>
      <c r="H135" s="1"/>
      <c r="I135" s="1"/>
      <c r="J135" s="2">
        <f t="shared" si="26"/>
        <v>0</v>
      </c>
      <c r="K135" s="2">
        <f t="shared" si="27"/>
        <v>0</v>
      </c>
      <c r="L135" s="8">
        <f t="shared" si="41"/>
        <v>34547</v>
      </c>
      <c r="M135" s="54">
        <f t="shared" si="28"/>
        <v>0</v>
      </c>
      <c r="N135" s="6">
        <f t="shared" si="29"/>
        <v>0</v>
      </c>
      <c r="O135" s="6" t="str">
        <f t="shared" si="30"/>
        <v/>
      </c>
      <c r="P135" s="29"/>
      <c r="Q135" s="54">
        <f t="shared" si="31"/>
        <v>0</v>
      </c>
      <c r="R135" s="6">
        <f t="shared" si="32"/>
        <v>0</v>
      </c>
      <c r="S135" s="6" t="str">
        <f t="shared" si="33"/>
        <v/>
      </c>
      <c r="T135" s="29"/>
      <c r="U135" s="6">
        <f t="shared" si="34"/>
        <v>0</v>
      </c>
      <c r="V135" s="55">
        <f t="shared" si="35"/>
        <v>0</v>
      </c>
      <c r="W135" s="6">
        <f t="shared" si="42"/>
        <v>0</v>
      </c>
      <c r="X135" s="83">
        <f t="shared" si="43"/>
        <v>0</v>
      </c>
      <c r="AA135" s="29">
        <f t="shared" si="44"/>
        <v>0</v>
      </c>
      <c r="AC135" s="56">
        <f t="shared" si="36"/>
        <v>0</v>
      </c>
      <c r="AD135">
        <f t="shared" si="37"/>
        <v>0</v>
      </c>
      <c r="AE135">
        <f t="shared" si="38"/>
        <v>0</v>
      </c>
      <c r="AF135" t="str">
        <f t="shared" si="39"/>
        <v/>
      </c>
      <c r="AG135" s="83">
        <f t="shared" si="40"/>
        <v>-1E-300</v>
      </c>
    </row>
    <row r="136" spans="1:33">
      <c r="A136" s="40">
        <v>34548</v>
      </c>
      <c r="B136" s="41" t="s">
        <v>126</v>
      </c>
      <c r="C136" s="46"/>
      <c r="D136" s="1"/>
      <c r="E136" s="1"/>
      <c r="F136" s="1"/>
      <c r="G136" s="1"/>
      <c r="H136" s="1"/>
      <c r="I136" s="1"/>
      <c r="J136" s="2">
        <f t="shared" ref="J136:J199" si="45">IF(DAY(A136)=sipdate,1,IF(J135=1,0,IF(J134=1,0,IF(J133=1,0,IF(J132=1,0,IF(J131=1,0,IF(J130=1,0,IF(DAY(A136)=sipdate+1,1,IF(DAY(A136)=sipdate+2,1,IF(DAY(A136)=sipdate+3,1,IF(DAY(A136)=sipdate+4,1,IF(DAY(A136)=sipdate+5,1,IF(DAY(A136)=sipdate+6,1,IF(DAY(A136)=sipdate+7,1,0))))))))))))))</f>
        <v>0</v>
      </c>
      <c r="K136" s="2">
        <f t="shared" ref="K136:K199" si="46">IF(DAY(A136)=sipdate,-sip,IF(K135=-sip,0,IF(K134=-sip,0,IF(K133=-sip,0,IF(K132=-sip,0,IF(K131=-sip,0,IF(K130=-sip,0,IF(DAY(A136)=sipdate+1,-sip,IF(DAY(A136)=sipdate+2,-sip,IF(DAY(A136)=sipdate+3,-sip,IF(DAY(A136)=sipdate+4,-sip,IF(DAY(A136)=sipdate+5,-sip,IF(DAY(A136)=sipdate+6,-sip,IF(DAY(A136)=sipdate+7,-sip,0))))))))))))))</f>
        <v>0</v>
      </c>
      <c r="L136" s="8">
        <f t="shared" si="41"/>
        <v>34548</v>
      </c>
      <c r="M136" s="54">
        <f t="shared" ref="M136:M199" si="47">IF(IF(L136&gt;=sipstart,1,0)+IF(L136&lt;=sipend,1,0)=2,J136,0)</f>
        <v>0</v>
      </c>
      <c r="N136" s="6">
        <f t="shared" ref="N136:N199" si="48">IF(IF(L136&gt;=sipstart,1,0)+IF(L136&lt;=sipend,1,0)=2,K136,0)</f>
        <v>0</v>
      </c>
      <c r="O136" s="6" t="str">
        <f t="shared" ref="O136:O199" si="49">IF(N136=-sip,-N136/B136,"")</f>
        <v/>
      </c>
      <c r="P136" s="29"/>
      <c r="Q136" s="54">
        <f t="shared" ref="Q136:Q199" si="50">IF(IF(L136&gt;=sipstart,1,0)+IF(L136&lt;=sipend,1,0)=2,1,0)</f>
        <v>0</v>
      </c>
      <c r="R136" s="6">
        <f t="shared" ref="R136:R199" si="51">IF(IF(L136&gt;=sipstart,1,0)+IF(L136&lt;=sipend,1,0)=2,-dsip,0)</f>
        <v>0</v>
      </c>
      <c r="S136" s="6" t="str">
        <f t="shared" ref="S136:S199" si="52">IF(R136=-dsip,-R136/B136,"")</f>
        <v/>
      </c>
      <c r="T136" s="29"/>
      <c r="U136" s="6">
        <f t="shared" ref="U136:U199" si="53">IF((IF(L136&gt;=sipstart,1,2)+IF(L136&lt;=sipend,1,2))=2,L136,0)</f>
        <v>0</v>
      </c>
      <c r="V136" s="55">
        <f t="shared" ref="V136:V199" si="54">IF((IF(L136&gt;=sipstart,1,2)+IF(L136&lt;=sipend,1,2))=2,L136,0)+IF(U135=actualsipend,actualsipend,0)</f>
        <v>0</v>
      </c>
      <c r="W136" s="6">
        <f t="shared" si="42"/>
        <v>0</v>
      </c>
      <c r="X136" s="83">
        <f t="shared" si="43"/>
        <v>0</v>
      </c>
      <c r="AA136" s="29">
        <f t="shared" si="44"/>
        <v>0</v>
      </c>
      <c r="AC136" s="56">
        <f t="shared" ref="AC136:AC199" si="55">IF(INT((MONTH(L136)-MONTH(sipstart))/3)-(MONTH(L136)-MONTH(sipstart))/3=0,IF(DAY(A136)=sipdate,1,IF(AC135=1,0,IF(AC134=1,0,IF(AC133=1,0,IF(AC132=1,0,IF(AC131=1,0,IF(AC130=1,0,IF(DAY(A136)=sipdate+1,1,IF(DAY(A136)=sipdate+2,1,IF(DAY(A136)=sipdate+3,1,IF(DAY(A136)=sipdate+4,1,IF(DAY(A136)=sipdate+5,1,IF(DAY(A136)=sipdate+6,1,IF(DAY(A136)=sipdate+7,1,0)))))))))))))),0)</f>
        <v>0</v>
      </c>
      <c r="AD136">
        <f t="shared" ref="AD136:AD199" si="56">IF(IF(L136&gt;=sipstart,1,0)+IF(L136&lt;=sipend,1,0)=2,AC136,0)</f>
        <v>0</v>
      </c>
      <c r="AE136">
        <f t="shared" ref="AE136:AE199" si="57">IF(IF(L136&gt;=sipstart,1,0)+IF(L136&lt;=sipend,1,0)=2,-qsip*AC136,0)</f>
        <v>0</v>
      </c>
      <c r="AF136" t="str">
        <f t="shared" ref="AF136:AF199" si="58">IF(AE136=-qsip,-AE136/B136,"")</f>
        <v/>
      </c>
      <c r="AG136" s="83">
        <f t="shared" ref="AG136:AG199" si="59">IF(V136+V135=0,-1E-300,IF(V136=V135,qsipunits*B135,AE136))</f>
        <v>-1E-300</v>
      </c>
    </row>
    <row r="137" spans="1:33">
      <c r="A137" s="40">
        <v>34549</v>
      </c>
      <c r="B137" s="41" t="s">
        <v>127</v>
      </c>
      <c r="C137" s="46"/>
      <c r="D137" s="1"/>
      <c r="E137" s="1"/>
      <c r="F137" s="1"/>
      <c r="G137" s="1"/>
      <c r="H137" s="1"/>
      <c r="I137" s="1"/>
      <c r="J137" s="2">
        <f t="shared" si="45"/>
        <v>0</v>
      </c>
      <c r="K137" s="2">
        <f t="shared" si="46"/>
        <v>0</v>
      </c>
      <c r="L137" s="8">
        <f t="shared" ref="L137:L200" si="60">A137</f>
        <v>34549</v>
      </c>
      <c r="M137" s="54">
        <f t="shared" si="47"/>
        <v>0</v>
      </c>
      <c r="N137" s="6">
        <f t="shared" si="48"/>
        <v>0</v>
      </c>
      <c r="O137" s="6" t="str">
        <f t="shared" si="49"/>
        <v/>
      </c>
      <c r="P137" s="29"/>
      <c r="Q137" s="54">
        <f t="shared" si="50"/>
        <v>0</v>
      </c>
      <c r="R137" s="6">
        <f t="shared" si="51"/>
        <v>0</v>
      </c>
      <c r="S137" s="6" t="str">
        <f t="shared" si="52"/>
        <v/>
      </c>
      <c r="T137" s="29"/>
      <c r="U137" s="6">
        <f t="shared" si="53"/>
        <v>0</v>
      </c>
      <c r="V137" s="55">
        <f t="shared" si="54"/>
        <v>0</v>
      </c>
      <c r="W137" s="6">
        <f t="shared" ref="W137:W200" si="61">IF(V137+V136=0,0,IF(V137=V136,sipunits*B136,N137))</f>
        <v>0</v>
      </c>
      <c r="X137" s="83">
        <f t="shared" ref="X137:X200" si="62">IF(V137+V136=0,0,IF(V137=V136,dsipunits*B136,R137))</f>
        <v>0</v>
      </c>
      <c r="AA137" s="29">
        <f t="shared" si="44"/>
        <v>0</v>
      </c>
      <c r="AC137" s="56">
        <f t="shared" si="55"/>
        <v>0</v>
      </c>
      <c r="AD137">
        <f t="shared" si="56"/>
        <v>0</v>
      </c>
      <c r="AE137">
        <f t="shared" si="57"/>
        <v>0</v>
      </c>
      <c r="AF137" t="str">
        <f t="shared" si="58"/>
        <v/>
      </c>
      <c r="AG137" s="83">
        <f t="shared" si="59"/>
        <v>-1E-300</v>
      </c>
    </row>
    <row r="138" spans="1:33">
      <c r="A138" s="40">
        <v>34550</v>
      </c>
      <c r="B138" s="41" t="s">
        <v>2434</v>
      </c>
      <c r="C138" s="46"/>
      <c r="D138" s="1"/>
      <c r="E138" s="1"/>
      <c r="F138" s="1"/>
      <c r="G138" s="1"/>
      <c r="H138" s="1"/>
      <c r="I138" s="1"/>
      <c r="J138" s="2">
        <f t="shared" si="45"/>
        <v>0</v>
      </c>
      <c r="K138" s="2">
        <f t="shared" si="46"/>
        <v>0</v>
      </c>
      <c r="L138" s="8">
        <f t="shared" si="60"/>
        <v>34550</v>
      </c>
      <c r="M138" s="54">
        <f t="shared" si="47"/>
        <v>0</v>
      </c>
      <c r="N138" s="6">
        <f t="shared" si="48"/>
        <v>0</v>
      </c>
      <c r="O138" s="6" t="str">
        <f t="shared" si="49"/>
        <v/>
      </c>
      <c r="P138" s="29"/>
      <c r="Q138" s="54">
        <f t="shared" si="50"/>
        <v>0</v>
      </c>
      <c r="R138" s="6">
        <f t="shared" si="51"/>
        <v>0</v>
      </c>
      <c r="S138" s="6" t="str">
        <f t="shared" si="52"/>
        <v/>
      </c>
      <c r="T138" s="29"/>
      <c r="U138" s="6">
        <f t="shared" si="53"/>
        <v>0</v>
      </c>
      <c r="V138" s="55">
        <f t="shared" si="54"/>
        <v>0</v>
      </c>
      <c r="W138" s="6">
        <f t="shared" si="61"/>
        <v>0</v>
      </c>
      <c r="X138" s="83">
        <f t="shared" si="62"/>
        <v>0</v>
      </c>
      <c r="AA138" s="29">
        <f t="shared" si="44"/>
        <v>0</v>
      </c>
      <c r="AC138" s="56">
        <f t="shared" si="55"/>
        <v>0</v>
      </c>
      <c r="AD138">
        <f t="shared" si="56"/>
        <v>0</v>
      </c>
      <c r="AE138">
        <f t="shared" si="57"/>
        <v>0</v>
      </c>
      <c r="AF138" t="str">
        <f t="shared" si="58"/>
        <v/>
      </c>
      <c r="AG138" s="83">
        <f t="shared" si="59"/>
        <v>-1E-300</v>
      </c>
    </row>
    <row r="139" spans="1:33">
      <c r="A139" s="40">
        <v>34551</v>
      </c>
      <c r="B139" s="41" t="s">
        <v>1286</v>
      </c>
      <c r="C139" s="46"/>
      <c r="D139" s="1"/>
      <c r="E139" s="1"/>
      <c r="F139" s="1"/>
      <c r="G139" s="1"/>
      <c r="H139" s="1"/>
      <c r="I139" s="1"/>
      <c r="J139" s="2">
        <f t="shared" si="45"/>
        <v>0</v>
      </c>
      <c r="K139" s="2">
        <f t="shared" si="46"/>
        <v>0</v>
      </c>
      <c r="L139" s="8">
        <f t="shared" si="60"/>
        <v>34551</v>
      </c>
      <c r="M139" s="54">
        <f t="shared" si="47"/>
        <v>0</v>
      </c>
      <c r="N139" s="6">
        <f t="shared" si="48"/>
        <v>0</v>
      </c>
      <c r="O139" s="6" t="str">
        <f t="shared" si="49"/>
        <v/>
      </c>
      <c r="P139" s="29"/>
      <c r="Q139" s="54">
        <f t="shared" si="50"/>
        <v>0</v>
      </c>
      <c r="R139" s="6">
        <f t="shared" si="51"/>
        <v>0</v>
      </c>
      <c r="S139" s="6" t="str">
        <f t="shared" si="52"/>
        <v/>
      </c>
      <c r="T139" s="29"/>
      <c r="U139" s="6">
        <f t="shared" si="53"/>
        <v>0</v>
      </c>
      <c r="V139" s="55">
        <f t="shared" si="54"/>
        <v>0</v>
      </c>
      <c r="W139" s="6">
        <f t="shared" si="61"/>
        <v>0</v>
      </c>
      <c r="X139" s="83">
        <f t="shared" si="62"/>
        <v>0</v>
      </c>
      <c r="AA139" s="29">
        <f t="shared" si="44"/>
        <v>0</v>
      </c>
      <c r="AC139" s="56">
        <f t="shared" si="55"/>
        <v>0</v>
      </c>
      <c r="AD139">
        <f t="shared" si="56"/>
        <v>0</v>
      </c>
      <c r="AE139">
        <f t="shared" si="57"/>
        <v>0</v>
      </c>
      <c r="AF139" t="str">
        <f t="shared" si="58"/>
        <v/>
      </c>
      <c r="AG139" s="83">
        <f t="shared" si="59"/>
        <v>-1E-300</v>
      </c>
    </row>
    <row r="140" spans="1:33">
      <c r="A140" s="40">
        <v>34554</v>
      </c>
      <c r="B140" s="41" t="s">
        <v>1288</v>
      </c>
      <c r="C140" s="46"/>
      <c r="D140" s="1"/>
      <c r="E140" s="1"/>
      <c r="F140" s="1"/>
      <c r="G140" s="1"/>
      <c r="H140" s="1"/>
      <c r="I140" s="1"/>
      <c r="J140" s="2">
        <f t="shared" si="45"/>
        <v>1</v>
      </c>
      <c r="K140" s="2">
        <f t="shared" si="46"/>
        <v>-1000</v>
      </c>
      <c r="L140" s="8">
        <f t="shared" si="60"/>
        <v>34554</v>
      </c>
      <c r="M140" s="54">
        <f t="shared" si="47"/>
        <v>0</v>
      </c>
      <c r="N140" s="6">
        <f t="shared" si="48"/>
        <v>0</v>
      </c>
      <c r="O140" s="6" t="str">
        <f t="shared" si="49"/>
        <v/>
      </c>
      <c r="P140" s="29"/>
      <c r="Q140" s="54">
        <f t="shared" si="50"/>
        <v>0</v>
      </c>
      <c r="R140" s="6">
        <f t="shared" si="51"/>
        <v>0</v>
      </c>
      <c r="S140" s="6" t="str">
        <f t="shared" si="52"/>
        <v/>
      </c>
      <c r="T140" s="29"/>
      <c r="U140" s="6">
        <f t="shared" si="53"/>
        <v>0</v>
      </c>
      <c r="V140" s="55">
        <f t="shared" si="54"/>
        <v>0</v>
      </c>
      <c r="W140" s="6">
        <f t="shared" si="61"/>
        <v>0</v>
      </c>
      <c r="X140" s="83">
        <f t="shared" si="62"/>
        <v>0</v>
      </c>
      <c r="AA140" s="29">
        <f t="shared" si="44"/>
        <v>0</v>
      </c>
      <c r="AC140" s="56">
        <f t="shared" si="55"/>
        <v>0</v>
      </c>
      <c r="AD140">
        <f t="shared" si="56"/>
        <v>0</v>
      </c>
      <c r="AE140">
        <f t="shared" si="57"/>
        <v>0</v>
      </c>
      <c r="AF140" t="str">
        <f t="shared" si="58"/>
        <v/>
      </c>
      <c r="AG140" s="83">
        <f t="shared" si="59"/>
        <v>-1E-300</v>
      </c>
    </row>
    <row r="141" spans="1:33">
      <c r="A141" s="40">
        <v>34555</v>
      </c>
      <c r="B141" s="41" t="s">
        <v>1287</v>
      </c>
      <c r="C141" s="46"/>
      <c r="D141" s="1"/>
      <c r="E141" s="1"/>
      <c r="F141" s="1"/>
      <c r="G141" s="1"/>
      <c r="H141" s="1"/>
      <c r="I141" s="1"/>
      <c r="J141" s="2">
        <f t="shared" si="45"/>
        <v>0</v>
      </c>
      <c r="K141" s="2">
        <f t="shared" si="46"/>
        <v>0</v>
      </c>
      <c r="L141" s="8">
        <f t="shared" si="60"/>
        <v>34555</v>
      </c>
      <c r="M141" s="54">
        <f t="shared" si="47"/>
        <v>0</v>
      </c>
      <c r="N141" s="6">
        <f t="shared" si="48"/>
        <v>0</v>
      </c>
      <c r="O141" s="6" t="str">
        <f t="shared" si="49"/>
        <v/>
      </c>
      <c r="P141" s="29"/>
      <c r="Q141" s="54">
        <f t="shared" si="50"/>
        <v>0</v>
      </c>
      <c r="R141" s="6">
        <f t="shared" si="51"/>
        <v>0</v>
      </c>
      <c r="S141" s="6" t="str">
        <f t="shared" si="52"/>
        <v/>
      </c>
      <c r="T141" s="29"/>
      <c r="U141" s="6">
        <f t="shared" si="53"/>
        <v>0</v>
      </c>
      <c r="V141" s="55">
        <f t="shared" si="54"/>
        <v>0</v>
      </c>
      <c r="W141" s="6">
        <f t="shared" si="61"/>
        <v>0</v>
      </c>
      <c r="X141" s="83">
        <f t="shared" si="62"/>
        <v>0</v>
      </c>
      <c r="AA141" s="29">
        <f t="shared" si="44"/>
        <v>0</v>
      </c>
      <c r="AC141" s="56">
        <f t="shared" si="55"/>
        <v>0</v>
      </c>
      <c r="AD141">
        <f t="shared" si="56"/>
        <v>0</v>
      </c>
      <c r="AE141">
        <f t="shared" si="57"/>
        <v>0</v>
      </c>
      <c r="AF141" t="str">
        <f t="shared" si="58"/>
        <v/>
      </c>
      <c r="AG141" s="83">
        <f t="shared" si="59"/>
        <v>-1E-300</v>
      </c>
    </row>
    <row r="142" spans="1:33">
      <c r="A142" s="40">
        <v>34556</v>
      </c>
      <c r="B142" s="41" t="s">
        <v>1297</v>
      </c>
      <c r="C142" s="46"/>
      <c r="D142" s="1"/>
      <c r="E142" s="1"/>
      <c r="F142" s="1"/>
      <c r="G142" s="1"/>
      <c r="H142" s="1"/>
      <c r="I142" s="1"/>
      <c r="J142" s="2">
        <f t="shared" si="45"/>
        <v>0</v>
      </c>
      <c r="K142" s="2">
        <f t="shared" si="46"/>
        <v>0</v>
      </c>
      <c r="L142" s="8">
        <f t="shared" si="60"/>
        <v>34556</v>
      </c>
      <c r="M142" s="54">
        <f t="shared" si="47"/>
        <v>0</v>
      </c>
      <c r="N142" s="6">
        <f t="shared" si="48"/>
        <v>0</v>
      </c>
      <c r="O142" s="6" t="str">
        <f t="shared" si="49"/>
        <v/>
      </c>
      <c r="P142" s="29"/>
      <c r="Q142" s="54">
        <f t="shared" si="50"/>
        <v>0</v>
      </c>
      <c r="R142" s="6">
        <f t="shared" si="51"/>
        <v>0</v>
      </c>
      <c r="S142" s="6" t="str">
        <f t="shared" si="52"/>
        <v/>
      </c>
      <c r="T142" s="29"/>
      <c r="U142" s="6">
        <f t="shared" si="53"/>
        <v>0</v>
      </c>
      <c r="V142" s="55">
        <f t="shared" si="54"/>
        <v>0</v>
      </c>
      <c r="W142" s="6">
        <f t="shared" si="61"/>
        <v>0</v>
      </c>
      <c r="X142" s="83">
        <f t="shared" si="62"/>
        <v>0</v>
      </c>
      <c r="AA142" s="29">
        <f t="shared" si="44"/>
        <v>0</v>
      </c>
      <c r="AC142" s="56">
        <f t="shared" si="55"/>
        <v>0</v>
      </c>
      <c r="AD142">
        <f t="shared" si="56"/>
        <v>0</v>
      </c>
      <c r="AE142">
        <f t="shared" si="57"/>
        <v>0</v>
      </c>
      <c r="AF142" t="str">
        <f t="shared" si="58"/>
        <v/>
      </c>
      <c r="AG142" s="83">
        <f t="shared" si="59"/>
        <v>-1E-300</v>
      </c>
    </row>
    <row r="143" spans="1:33">
      <c r="A143" s="40">
        <v>34557</v>
      </c>
      <c r="B143" s="41" t="s">
        <v>184</v>
      </c>
      <c r="C143" s="46"/>
      <c r="D143" s="1"/>
      <c r="E143" s="1"/>
      <c r="F143" s="1"/>
      <c r="G143" s="1"/>
      <c r="H143" s="1"/>
      <c r="I143" s="1"/>
      <c r="J143" s="2">
        <f t="shared" si="45"/>
        <v>0</v>
      </c>
      <c r="K143" s="2">
        <f t="shared" si="46"/>
        <v>0</v>
      </c>
      <c r="L143" s="8">
        <f t="shared" si="60"/>
        <v>34557</v>
      </c>
      <c r="M143" s="54">
        <f t="shared" si="47"/>
        <v>0</v>
      </c>
      <c r="N143" s="6">
        <f t="shared" si="48"/>
        <v>0</v>
      </c>
      <c r="O143" s="6" t="str">
        <f t="shared" si="49"/>
        <v/>
      </c>
      <c r="P143" s="29"/>
      <c r="Q143" s="54">
        <f t="shared" si="50"/>
        <v>0</v>
      </c>
      <c r="R143" s="6">
        <f t="shared" si="51"/>
        <v>0</v>
      </c>
      <c r="S143" s="6" t="str">
        <f t="shared" si="52"/>
        <v/>
      </c>
      <c r="T143" s="29"/>
      <c r="U143" s="6">
        <f t="shared" si="53"/>
        <v>0</v>
      </c>
      <c r="V143" s="55">
        <f t="shared" si="54"/>
        <v>0</v>
      </c>
      <c r="W143" s="6">
        <f t="shared" si="61"/>
        <v>0</v>
      </c>
      <c r="X143" s="83">
        <f t="shared" si="62"/>
        <v>0</v>
      </c>
      <c r="AA143" s="29">
        <f t="shared" si="44"/>
        <v>0</v>
      </c>
      <c r="AC143" s="56">
        <f t="shared" si="55"/>
        <v>0</v>
      </c>
      <c r="AD143">
        <f t="shared" si="56"/>
        <v>0</v>
      </c>
      <c r="AE143">
        <f t="shared" si="57"/>
        <v>0</v>
      </c>
      <c r="AF143" t="str">
        <f t="shared" si="58"/>
        <v/>
      </c>
      <c r="AG143" s="83">
        <f t="shared" si="59"/>
        <v>-1E-300</v>
      </c>
    </row>
    <row r="144" spans="1:33">
      <c r="A144" s="40">
        <v>34558</v>
      </c>
      <c r="B144" s="41" t="s">
        <v>183</v>
      </c>
      <c r="C144" s="46"/>
      <c r="D144" s="1"/>
      <c r="E144" s="1"/>
      <c r="F144" s="1"/>
      <c r="G144" s="1"/>
      <c r="H144" s="1"/>
      <c r="I144" s="1"/>
      <c r="J144" s="2">
        <f t="shared" si="45"/>
        <v>0</v>
      </c>
      <c r="K144" s="2">
        <f t="shared" si="46"/>
        <v>0</v>
      </c>
      <c r="L144" s="8">
        <f t="shared" si="60"/>
        <v>34558</v>
      </c>
      <c r="M144" s="54">
        <f t="shared" si="47"/>
        <v>0</v>
      </c>
      <c r="N144" s="6">
        <f t="shared" si="48"/>
        <v>0</v>
      </c>
      <c r="O144" s="6" t="str">
        <f t="shared" si="49"/>
        <v/>
      </c>
      <c r="P144" s="29"/>
      <c r="Q144" s="54">
        <f t="shared" si="50"/>
        <v>0</v>
      </c>
      <c r="R144" s="6">
        <f t="shared" si="51"/>
        <v>0</v>
      </c>
      <c r="S144" s="6" t="str">
        <f t="shared" si="52"/>
        <v/>
      </c>
      <c r="T144" s="29"/>
      <c r="U144" s="6">
        <f t="shared" si="53"/>
        <v>0</v>
      </c>
      <c r="V144" s="55">
        <f t="shared" si="54"/>
        <v>0</v>
      </c>
      <c r="W144" s="6">
        <f t="shared" si="61"/>
        <v>0</v>
      </c>
      <c r="X144" s="83">
        <f t="shared" si="62"/>
        <v>0</v>
      </c>
      <c r="AA144" s="29">
        <f t="shared" si="44"/>
        <v>0</v>
      </c>
      <c r="AC144" s="56">
        <f t="shared" si="55"/>
        <v>0</v>
      </c>
      <c r="AD144">
        <f t="shared" si="56"/>
        <v>0</v>
      </c>
      <c r="AE144">
        <f t="shared" si="57"/>
        <v>0</v>
      </c>
      <c r="AF144" t="str">
        <f t="shared" si="58"/>
        <v/>
      </c>
      <c r="AG144" s="83">
        <f t="shared" si="59"/>
        <v>-1E-300</v>
      </c>
    </row>
    <row r="145" spans="1:33">
      <c r="A145" s="40">
        <v>34562</v>
      </c>
      <c r="B145" s="41" t="s">
        <v>2470</v>
      </c>
      <c r="C145" s="46"/>
      <c r="D145" s="1"/>
      <c r="E145" s="1"/>
      <c r="F145" s="1"/>
      <c r="G145" s="1"/>
      <c r="H145" s="1"/>
      <c r="I145" s="1"/>
      <c r="J145" s="2">
        <f t="shared" si="45"/>
        <v>0</v>
      </c>
      <c r="K145" s="2">
        <f t="shared" si="46"/>
        <v>0</v>
      </c>
      <c r="L145" s="8">
        <f t="shared" si="60"/>
        <v>34562</v>
      </c>
      <c r="M145" s="54">
        <f t="shared" si="47"/>
        <v>0</v>
      </c>
      <c r="N145" s="6">
        <f t="shared" si="48"/>
        <v>0</v>
      </c>
      <c r="O145" s="6" t="str">
        <f t="shared" si="49"/>
        <v/>
      </c>
      <c r="P145" s="29"/>
      <c r="Q145" s="54">
        <f t="shared" si="50"/>
        <v>0</v>
      </c>
      <c r="R145" s="6">
        <f t="shared" si="51"/>
        <v>0</v>
      </c>
      <c r="S145" s="6" t="str">
        <f t="shared" si="52"/>
        <v/>
      </c>
      <c r="T145" s="29"/>
      <c r="U145" s="6">
        <f t="shared" si="53"/>
        <v>0</v>
      </c>
      <c r="V145" s="55">
        <f t="shared" si="54"/>
        <v>0</v>
      </c>
      <c r="W145" s="6">
        <f t="shared" si="61"/>
        <v>0</v>
      </c>
      <c r="X145" s="83">
        <f t="shared" si="62"/>
        <v>0</v>
      </c>
      <c r="AA145" s="29">
        <f t="shared" si="44"/>
        <v>0</v>
      </c>
      <c r="AC145" s="56">
        <f t="shared" si="55"/>
        <v>0</v>
      </c>
      <c r="AD145">
        <f t="shared" si="56"/>
        <v>0</v>
      </c>
      <c r="AE145">
        <f t="shared" si="57"/>
        <v>0</v>
      </c>
      <c r="AF145" t="str">
        <f t="shared" si="58"/>
        <v/>
      </c>
      <c r="AG145" s="83">
        <f t="shared" si="59"/>
        <v>-1E-300</v>
      </c>
    </row>
    <row r="146" spans="1:33">
      <c r="A146" s="40">
        <v>34563</v>
      </c>
      <c r="B146" s="41" t="s">
        <v>1282</v>
      </c>
      <c r="C146" s="46"/>
      <c r="D146" s="1"/>
      <c r="E146" s="1"/>
      <c r="F146" s="1"/>
      <c r="G146" s="1"/>
      <c r="H146" s="1"/>
      <c r="I146" s="1"/>
      <c r="J146" s="2">
        <f t="shared" si="45"/>
        <v>0</v>
      </c>
      <c r="K146" s="2">
        <f t="shared" si="46"/>
        <v>0</v>
      </c>
      <c r="L146" s="8">
        <f t="shared" si="60"/>
        <v>34563</v>
      </c>
      <c r="M146" s="54">
        <f t="shared" si="47"/>
        <v>0</v>
      </c>
      <c r="N146" s="6">
        <f t="shared" si="48"/>
        <v>0</v>
      </c>
      <c r="O146" s="6" t="str">
        <f t="shared" si="49"/>
        <v/>
      </c>
      <c r="P146" s="29"/>
      <c r="Q146" s="54">
        <f t="shared" si="50"/>
        <v>0</v>
      </c>
      <c r="R146" s="6">
        <f t="shared" si="51"/>
        <v>0</v>
      </c>
      <c r="S146" s="6" t="str">
        <f t="shared" si="52"/>
        <v/>
      </c>
      <c r="T146" s="29"/>
      <c r="U146" s="6">
        <f t="shared" si="53"/>
        <v>0</v>
      </c>
      <c r="V146" s="55">
        <f t="shared" si="54"/>
        <v>0</v>
      </c>
      <c r="W146" s="6">
        <f t="shared" si="61"/>
        <v>0</v>
      </c>
      <c r="X146" s="83">
        <f t="shared" si="62"/>
        <v>0</v>
      </c>
      <c r="AA146" s="29">
        <f t="shared" si="44"/>
        <v>0</v>
      </c>
      <c r="AC146" s="56">
        <f t="shared" si="55"/>
        <v>0</v>
      </c>
      <c r="AD146">
        <f t="shared" si="56"/>
        <v>0</v>
      </c>
      <c r="AE146">
        <f t="shared" si="57"/>
        <v>0</v>
      </c>
      <c r="AF146" t="str">
        <f t="shared" si="58"/>
        <v/>
      </c>
      <c r="AG146" s="83">
        <f t="shared" si="59"/>
        <v>-1E-300</v>
      </c>
    </row>
    <row r="147" spans="1:33">
      <c r="A147" s="40">
        <v>34564</v>
      </c>
      <c r="B147" s="41" t="s">
        <v>1284</v>
      </c>
      <c r="C147" s="46"/>
      <c r="D147" s="1"/>
      <c r="E147" s="1"/>
      <c r="F147" s="1"/>
      <c r="G147" s="1"/>
      <c r="H147" s="1"/>
      <c r="I147" s="1"/>
      <c r="J147" s="2">
        <f t="shared" si="45"/>
        <v>0</v>
      </c>
      <c r="K147" s="2">
        <f t="shared" si="46"/>
        <v>0</v>
      </c>
      <c r="L147" s="8">
        <f t="shared" si="60"/>
        <v>34564</v>
      </c>
      <c r="M147" s="54">
        <f t="shared" si="47"/>
        <v>0</v>
      </c>
      <c r="N147" s="6">
        <f t="shared" si="48"/>
        <v>0</v>
      </c>
      <c r="O147" s="6" t="str">
        <f t="shared" si="49"/>
        <v/>
      </c>
      <c r="P147" s="29"/>
      <c r="Q147" s="54">
        <f t="shared" si="50"/>
        <v>0</v>
      </c>
      <c r="R147" s="6">
        <f t="shared" si="51"/>
        <v>0</v>
      </c>
      <c r="S147" s="6" t="str">
        <f t="shared" si="52"/>
        <v/>
      </c>
      <c r="T147" s="29"/>
      <c r="U147" s="6">
        <f t="shared" si="53"/>
        <v>0</v>
      </c>
      <c r="V147" s="55">
        <f t="shared" si="54"/>
        <v>0</v>
      </c>
      <c r="W147" s="6">
        <f t="shared" si="61"/>
        <v>0</v>
      </c>
      <c r="X147" s="83">
        <f t="shared" si="62"/>
        <v>0</v>
      </c>
      <c r="AA147" s="29">
        <f t="shared" si="44"/>
        <v>0</v>
      </c>
      <c r="AC147" s="56">
        <f t="shared" si="55"/>
        <v>0</v>
      </c>
      <c r="AD147">
        <f t="shared" si="56"/>
        <v>0</v>
      </c>
      <c r="AE147">
        <f t="shared" si="57"/>
        <v>0</v>
      </c>
      <c r="AF147" t="str">
        <f t="shared" si="58"/>
        <v/>
      </c>
      <c r="AG147" s="83">
        <f t="shared" si="59"/>
        <v>-1E-300</v>
      </c>
    </row>
    <row r="148" spans="1:33">
      <c r="A148" s="40">
        <v>34565</v>
      </c>
      <c r="B148" s="41" t="s">
        <v>1299</v>
      </c>
      <c r="C148" s="46"/>
      <c r="D148" s="1"/>
      <c r="E148" s="1"/>
      <c r="F148" s="1"/>
      <c r="G148" s="1"/>
      <c r="H148" s="1"/>
      <c r="I148" s="1"/>
      <c r="J148" s="2">
        <f t="shared" si="45"/>
        <v>0</v>
      </c>
      <c r="K148" s="2">
        <f t="shared" si="46"/>
        <v>0</v>
      </c>
      <c r="L148" s="8">
        <f t="shared" si="60"/>
        <v>34565</v>
      </c>
      <c r="M148" s="54">
        <f t="shared" si="47"/>
        <v>0</v>
      </c>
      <c r="N148" s="6">
        <f t="shared" si="48"/>
        <v>0</v>
      </c>
      <c r="O148" s="6" t="str">
        <f t="shared" si="49"/>
        <v/>
      </c>
      <c r="P148" s="29"/>
      <c r="Q148" s="54">
        <f t="shared" si="50"/>
        <v>0</v>
      </c>
      <c r="R148" s="6">
        <f t="shared" si="51"/>
        <v>0</v>
      </c>
      <c r="S148" s="6" t="str">
        <f t="shared" si="52"/>
        <v/>
      </c>
      <c r="T148" s="29"/>
      <c r="U148" s="6">
        <f t="shared" si="53"/>
        <v>0</v>
      </c>
      <c r="V148" s="55">
        <f t="shared" si="54"/>
        <v>0</v>
      </c>
      <c r="W148" s="6">
        <f t="shared" si="61"/>
        <v>0</v>
      </c>
      <c r="X148" s="83">
        <f t="shared" si="62"/>
        <v>0</v>
      </c>
      <c r="AA148" s="29">
        <f t="shared" si="44"/>
        <v>0</v>
      </c>
      <c r="AC148" s="56">
        <f t="shared" si="55"/>
        <v>0</v>
      </c>
      <c r="AD148">
        <f t="shared" si="56"/>
        <v>0</v>
      </c>
      <c r="AE148">
        <f t="shared" si="57"/>
        <v>0</v>
      </c>
      <c r="AF148" t="str">
        <f t="shared" si="58"/>
        <v/>
      </c>
      <c r="AG148" s="83">
        <f t="shared" si="59"/>
        <v>-1E-300</v>
      </c>
    </row>
    <row r="149" spans="1:33">
      <c r="A149" s="40">
        <v>34568</v>
      </c>
      <c r="B149" s="41" t="s">
        <v>921</v>
      </c>
      <c r="C149" s="46"/>
      <c r="D149" s="1"/>
      <c r="E149" s="1"/>
      <c r="F149" s="1"/>
      <c r="G149" s="1"/>
      <c r="H149" s="1"/>
      <c r="I149" s="1"/>
      <c r="J149" s="2">
        <f t="shared" si="45"/>
        <v>0</v>
      </c>
      <c r="K149" s="2">
        <f t="shared" si="46"/>
        <v>0</v>
      </c>
      <c r="L149" s="8">
        <f t="shared" si="60"/>
        <v>34568</v>
      </c>
      <c r="M149" s="54">
        <f t="shared" si="47"/>
        <v>0</v>
      </c>
      <c r="N149" s="6">
        <f t="shared" si="48"/>
        <v>0</v>
      </c>
      <c r="O149" s="6" t="str">
        <f t="shared" si="49"/>
        <v/>
      </c>
      <c r="P149" s="29"/>
      <c r="Q149" s="54">
        <f t="shared" si="50"/>
        <v>0</v>
      </c>
      <c r="R149" s="6">
        <f t="shared" si="51"/>
        <v>0</v>
      </c>
      <c r="S149" s="6" t="str">
        <f t="shared" si="52"/>
        <v/>
      </c>
      <c r="T149" s="29"/>
      <c r="U149" s="6">
        <f t="shared" si="53"/>
        <v>0</v>
      </c>
      <c r="V149" s="55">
        <f t="shared" si="54"/>
        <v>0</v>
      </c>
      <c r="W149" s="6">
        <f t="shared" si="61"/>
        <v>0</v>
      </c>
      <c r="X149" s="83">
        <f t="shared" si="62"/>
        <v>0</v>
      </c>
      <c r="AA149" s="29">
        <f t="shared" si="44"/>
        <v>0</v>
      </c>
      <c r="AC149" s="56">
        <f t="shared" si="55"/>
        <v>0</v>
      </c>
      <c r="AD149">
        <f t="shared" si="56"/>
        <v>0</v>
      </c>
      <c r="AE149">
        <f t="shared" si="57"/>
        <v>0</v>
      </c>
      <c r="AF149" t="str">
        <f t="shared" si="58"/>
        <v/>
      </c>
      <c r="AG149" s="83">
        <f t="shared" si="59"/>
        <v>-1E-300</v>
      </c>
    </row>
    <row r="150" spans="1:33">
      <c r="A150" s="40">
        <v>34569</v>
      </c>
      <c r="B150" s="41" t="s">
        <v>182</v>
      </c>
      <c r="C150" s="46"/>
      <c r="D150" s="1"/>
      <c r="E150" s="1"/>
      <c r="F150" s="1"/>
      <c r="G150" s="1"/>
      <c r="H150" s="1"/>
      <c r="I150" s="1"/>
      <c r="J150" s="2">
        <f t="shared" si="45"/>
        <v>0</v>
      </c>
      <c r="K150" s="2">
        <f t="shared" si="46"/>
        <v>0</v>
      </c>
      <c r="L150" s="8">
        <f t="shared" si="60"/>
        <v>34569</v>
      </c>
      <c r="M150" s="54">
        <f t="shared" si="47"/>
        <v>0</v>
      </c>
      <c r="N150" s="6">
        <f t="shared" si="48"/>
        <v>0</v>
      </c>
      <c r="O150" s="6" t="str">
        <f t="shared" si="49"/>
        <v/>
      </c>
      <c r="P150" s="29"/>
      <c r="Q150" s="54">
        <f t="shared" si="50"/>
        <v>0</v>
      </c>
      <c r="R150" s="6">
        <f t="shared" si="51"/>
        <v>0</v>
      </c>
      <c r="S150" s="6" t="str">
        <f t="shared" si="52"/>
        <v/>
      </c>
      <c r="T150" s="29"/>
      <c r="U150" s="6">
        <f t="shared" si="53"/>
        <v>0</v>
      </c>
      <c r="V150" s="55">
        <f t="shared" si="54"/>
        <v>0</v>
      </c>
      <c r="W150" s="6">
        <f t="shared" si="61"/>
        <v>0</v>
      </c>
      <c r="X150" s="83">
        <f t="shared" si="62"/>
        <v>0</v>
      </c>
      <c r="AA150" s="29">
        <f t="shared" si="44"/>
        <v>0</v>
      </c>
      <c r="AC150" s="56">
        <f t="shared" si="55"/>
        <v>0</v>
      </c>
      <c r="AD150">
        <f t="shared" si="56"/>
        <v>0</v>
      </c>
      <c r="AE150">
        <f t="shared" si="57"/>
        <v>0</v>
      </c>
      <c r="AF150" t="str">
        <f t="shared" si="58"/>
        <v/>
      </c>
      <c r="AG150" s="83">
        <f t="shared" si="59"/>
        <v>-1E-300</v>
      </c>
    </row>
    <row r="151" spans="1:33">
      <c r="A151" s="40">
        <v>34570</v>
      </c>
      <c r="B151" s="41" t="s">
        <v>131</v>
      </c>
      <c r="C151" s="46"/>
      <c r="D151" s="1"/>
      <c r="E151" s="1"/>
      <c r="F151" s="1"/>
      <c r="G151" s="1"/>
      <c r="H151" s="1"/>
      <c r="I151" s="1"/>
      <c r="J151" s="2">
        <f t="shared" si="45"/>
        <v>0</v>
      </c>
      <c r="K151" s="2">
        <f t="shared" si="46"/>
        <v>0</v>
      </c>
      <c r="L151" s="8">
        <f t="shared" si="60"/>
        <v>34570</v>
      </c>
      <c r="M151" s="54">
        <f t="shared" si="47"/>
        <v>0</v>
      </c>
      <c r="N151" s="6">
        <f t="shared" si="48"/>
        <v>0</v>
      </c>
      <c r="O151" s="6" t="str">
        <f t="shared" si="49"/>
        <v/>
      </c>
      <c r="P151" s="29"/>
      <c r="Q151" s="54">
        <f t="shared" si="50"/>
        <v>0</v>
      </c>
      <c r="R151" s="6">
        <f t="shared" si="51"/>
        <v>0</v>
      </c>
      <c r="S151" s="6" t="str">
        <f t="shared" si="52"/>
        <v/>
      </c>
      <c r="T151" s="29"/>
      <c r="U151" s="6">
        <f t="shared" si="53"/>
        <v>0</v>
      </c>
      <c r="V151" s="55">
        <f t="shared" si="54"/>
        <v>0</v>
      </c>
      <c r="W151" s="6">
        <f t="shared" si="61"/>
        <v>0</v>
      </c>
      <c r="X151" s="83">
        <f t="shared" si="62"/>
        <v>0</v>
      </c>
      <c r="AA151" s="29">
        <f t="shared" si="44"/>
        <v>0</v>
      </c>
      <c r="AC151" s="56">
        <f t="shared" si="55"/>
        <v>0</v>
      </c>
      <c r="AD151">
        <f t="shared" si="56"/>
        <v>0</v>
      </c>
      <c r="AE151">
        <f t="shared" si="57"/>
        <v>0</v>
      </c>
      <c r="AF151" t="str">
        <f t="shared" si="58"/>
        <v/>
      </c>
      <c r="AG151" s="83">
        <f t="shared" si="59"/>
        <v>-1E-300</v>
      </c>
    </row>
    <row r="152" spans="1:33">
      <c r="A152" s="40">
        <v>34571</v>
      </c>
      <c r="B152" s="41" t="s">
        <v>125</v>
      </c>
      <c r="C152" s="46"/>
      <c r="D152" s="1"/>
      <c r="E152" s="1"/>
      <c r="F152" s="1"/>
      <c r="G152" s="1"/>
      <c r="H152" s="1"/>
      <c r="I152" s="1"/>
      <c r="J152" s="2">
        <f t="shared" si="45"/>
        <v>0</v>
      </c>
      <c r="K152" s="2">
        <f t="shared" si="46"/>
        <v>0</v>
      </c>
      <c r="L152" s="8">
        <f t="shared" si="60"/>
        <v>34571</v>
      </c>
      <c r="M152" s="54">
        <f t="shared" si="47"/>
        <v>0</v>
      </c>
      <c r="N152" s="6">
        <f t="shared" si="48"/>
        <v>0</v>
      </c>
      <c r="O152" s="6" t="str">
        <f t="shared" si="49"/>
        <v/>
      </c>
      <c r="P152" s="29"/>
      <c r="Q152" s="54">
        <f t="shared" si="50"/>
        <v>0</v>
      </c>
      <c r="R152" s="6">
        <f t="shared" si="51"/>
        <v>0</v>
      </c>
      <c r="S152" s="6" t="str">
        <f t="shared" si="52"/>
        <v/>
      </c>
      <c r="T152" s="29"/>
      <c r="U152" s="6">
        <f t="shared" si="53"/>
        <v>0</v>
      </c>
      <c r="V152" s="55">
        <f t="shared" si="54"/>
        <v>0</v>
      </c>
      <c r="W152" s="6">
        <f t="shared" si="61"/>
        <v>0</v>
      </c>
      <c r="X152" s="83">
        <f t="shared" si="62"/>
        <v>0</v>
      </c>
      <c r="AA152" s="29">
        <f t="shared" si="44"/>
        <v>0</v>
      </c>
      <c r="AC152" s="56">
        <f t="shared" si="55"/>
        <v>0</v>
      </c>
      <c r="AD152">
        <f t="shared" si="56"/>
        <v>0</v>
      </c>
      <c r="AE152">
        <f t="shared" si="57"/>
        <v>0</v>
      </c>
      <c r="AF152" t="str">
        <f t="shared" si="58"/>
        <v/>
      </c>
      <c r="AG152" s="83">
        <f t="shared" si="59"/>
        <v>-1E-300</v>
      </c>
    </row>
    <row r="153" spans="1:33">
      <c r="A153" s="40">
        <v>34572</v>
      </c>
      <c r="B153" s="41" t="s">
        <v>181</v>
      </c>
      <c r="C153" s="46"/>
      <c r="D153" s="1"/>
      <c r="E153" s="1"/>
      <c r="F153" s="1"/>
      <c r="G153" s="1"/>
      <c r="H153" s="1"/>
      <c r="I153" s="1"/>
      <c r="J153" s="2">
        <f t="shared" si="45"/>
        <v>0</v>
      </c>
      <c r="K153" s="2">
        <f t="shared" si="46"/>
        <v>0</v>
      </c>
      <c r="L153" s="8">
        <f t="shared" si="60"/>
        <v>34572</v>
      </c>
      <c r="M153" s="54">
        <f t="shared" si="47"/>
        <v>0</v>
      </c>
      <c r="N153" s="6">
        <f t="shared" si="48"/>
        <v>0</v>
      </c>
      <c r="O153" s="6" t="str">
        <f t="shared" si="49"/>
        <v/>
      </c>
      <c r="P153" s="29"/>
      <c r="Q153" s="54">
        <f t="shared" si="50"/>
        <v>0</v>
      </c>
      <c r="R153" s="6">
        <f t="shared" si="51"/>
        <v>0</v>
      </c>
      <c r="S153" s="6" t="str">
        <f t="shared" si="52"/>
        <v/>
      </c>
      <c r="T153" s="29"/>
      <c r="U153" s="6">
        <f t="shared" si="53"/>
        <v>0</v>
      </c>
      <c r="V153" s="55">
        <f t="shared" si="54"/>
        <v>0</v>
      </c>
      <c r="W153" s="6">
        <f t="shared" si="61"/>
        <v>0</v>
      </c>
      <c r="X153" s="83">
        <f t="shared" si="62"/>
        <v>0</v>
      </c>
      <c r="AA153" s="29">
        <f t="shared" si="44"/>
        <v>0</v>
      </c>
      <c r="AC153" s="56">
        <f t="shared" si="55"/>
        <v>0</v>
      </c>
      <c r="AD153">
        <f t="shared" si="56"/>
        <v>0</v>
      </c>
      <c r="AE153">
        <f t="shared" si="57"/>
        <v>0</v>
      </c>
      <c r="AF153" t="str">
        <f t="shared" si="58"/>
        <v/>
      </c>
      <c r="AG153" s="83">
        <f t="shared" si="59"/>
        <v>-1E-300</v>
      </c>
    </row>
    <row r="154" spans="1:33">
      <c r="A154" s="40">
        <v>34575</v>
      </c>
      <c r="B154" s="41" t="s">
        <v>1330</v>
      </c>
      <c r="C154" s="46"/>
      <c r="D154" s="1"/>
      <c r="E154" s="1"/>
      <c r="F154" s="1"/>
      <c r="G154" s="1"/>
      <c r="H154" s="1"/>
      <c r="I154" s="1"/>
      <c r="J154" s="2">
        <f t="shared" si="45"/>
        <v>0</v>
      </c>
      <c r="K154" s="2">
        <f t="shared" si="46"/>
        <v>0</v>
      </c>
      <c r="L154" s="8">
        <f t="shared" si="60"/>
        <v>34575</v>
      </c>
      <c r="M154" s="54">
        <f t="shared" si="47"/>
        <v>0</v>
      </c>
      <c r="N154" s="6">
        <f t="shared" si="48"/>
        <v>0</v>
      </c>
      <c r="O154" s="6" t="str">
        <f t="shared" si="49"/>
        <v/>
      </c>
      <c r="P154" s="29"/>
      <c r="Q154" s="54">
        <f t="shared" si="50"/>
        <v>0</v>
      </c>
      <c r="R154" s="6">
        <f t="shared" si="51"/>
        <v>0</v>
      </c>
      <c r="S154" s="6" t="str">
        <f t="shared" si="52"/>
        <v/>
      </c>
      <c r="T154" s="29"/>
      <c r="U154" s="6">
        <f t="shared" si="53"/>
        <v>0</v>
      </c>
      <c r="V154" s="55">
        <f t="shared" si="54"/>
        <v>0</v>
      </c>
      <c r="W154" s="6">
        <f t="shared" si="61"/>
        <v>0</v>
      </c>
      <c r="X154" s="83">
        <f t="shared" si="62"/>
        <v>0</v>
      </c>
      <c r="AA154" s="29">
        <f t="shared" si="44"/>
        <v>0</v>
      </c>
      <c r="AC154" s="56">
        <f t="shared" si="55"/>
        <v>0</v>
      </c>
      <c r="AD154">
        <f t="shared" si="56"/>
        <v>0</v>
      </c>
      <c r="AE154">
        <f t="shared" si="57"/>
        <v>0</v>
      </c>
      <c r="AF154" t="str">
        <f t="shared" si="58"/>
        <v/>
      </c>
      <c r="AG154" s="83">
        <f t="shared" si="59"/>
        <v>-1E-300</v>
      </c>
    </row>
    <row r="155" spans="1:33">
      <c r="A155" s="40">
        <v>34576</v>
      </c>
      <c r="B155" s="41" t="s">
        <v>138</v>
      </c>
      <c r="C155" s="46"/>
      <c r="D155" s="1"/>
      <c r="E155" s="1"/>
      <c r="F155" s="1"/>
      <c r="G155" s="1"/>
      <c r="H155" s="1"/>
      <c r="I155" s="1"/>
      <c r="J155" s="2">
        <f t="shared" si="45"/>
        <v>0</v>
      </c>
      <c r="K155" s="2">
        <f t="shared" si="46"/>
        <v>0</v>
      </c>
      <c r="L155" s="8">
        <f t="shared" si="60"/>
        <v>34576</v>
      </c>
      <c r="M155" s="54">
        <f t="shared" si="47"/>
        <v>0</v>
      </c>
      <c r="N155" s="6">
        <f t="shared" si="48"/>
        <v>0</v>
      </c>
      <c r="O155" s="6" t="str">
        <f t="shared" si="49"/>
        <v/>
      </c>
      <c r="P155" s="29"/>
      <c r="Q155" s="54">
        <f t="shared" si="50"/>
        <v>0</v>
      </c>
      <c r="R155" s="6">
        <f t="shared" si="51"/>
        <v>0</v>
      </c>
      <c r="S155" s="6" t="str">
        <f t="shared" si="52"/>
        <v/>
      </c>
      <c r="T155" s="29"/>
      <c r="U155" s="6">
        <f t="shared" si="53"/>
        <v>0</v>
      </c>
      <c r="V155" s="55">
        <f t="shared" si="54"/>
        <v>0</v>
      </c>
      <c r="W155" s="6">
        <f t="shared" si="61"/>
        <v>0</v>
      </c>
      <c r="X155" s="83">
        <f t="shared" si="62"/>
        <v>0</v>
      </c>
      <c r="AA155" s="29">
        <f t="shared" si="44"/>
        <v>0</v>
      </c>
      <c r="AC155" s="56">
        <f t="shared" si="55"/>
        <v>0</v>
      </c>
      <c r="AD155">
        <f t="shared" si="56"/>
        <v>0</v>
      </c>
      <c r="AE155">
        <f t="shared" si="57"/>
        <v>0</v>
      </c>
      <c r="AF155" t="str">
        <f t="shared" si="58"/>
        <v/>
      </c>
      <c r="AG155" s="83">
        <f t="shared" si="59"/>
        <v>-1E-300</v>
      </c>
    </row>
    <row r="156" spans="1:33">
      <c r="A156" s="40">
        <v>34577</v>
      </c>
      <c r="B156" s="41" t="s">
        <v>180</v>
      </c>
      <c r="C156" s="46"/>
      <c r="D156" s="1"/>
      <c r="E156" s="1"/>
      <c r="F156" s="1"/>
      <c r="G156" s="1"/>
      <c r="H156" s="1"/>
      <c r="I156" s="1"/>
      <c r="J156" s="2">
        <f t="shared" si="45"/>
        <v>0</v>
      </c>
      <c r="K156" s="2">
        <f t="shared" si="46"/>
        <v>0</v>
      </c>
      <c r="L156" s="8">
        <f t="shared" si="60"/>
        <v>34577</v>
      </c>
      <c r="M156" s="54">
        <f t="shared" si="47"/>
        <v>0</v>
      </c>
      <c r="N156" s="6">
        <f t="shared" si="48"/>
        <v>0</v>
      </c>
      <c r="O156" s="6" t="str">
        <f t="shared" si="49"/>
        <v/>
      </c>
      <c r="P156" s="29"/>
      <c r="Q156" s="54">
        <f t="shared" si="50"/>
        <v>0</v>
      </c>
      <c r="R156" s="6">
        <f t="shared" si="51"/>
        <v>0</v>
      </c>
      <c r="S156" s="6" t="str">
        <f t="shared" si="52"/>
        <v/>
      </c>
      <c r="T156" s="29"/>
      <c r="U156" s="6">
        <f t="shared" si="53"/>
        <v>0</v>
      </c>
      <c r="V156" s="55">
        <f t="shared" si="54"/>
        <v>0</v>
      </c>
      <c r="W156" s="6">
        <f t="shared" si="61"/>
        <v>0</v>
      </c>
      <c r="X156" s="83">
        <f t="shared" si="62"/>
        <v>0</v>
      </c>
      <c r="AA156" s="29">
        <f t="shared" si="44"/>
        <v>0</v>
      </c>
      <c r="AC156" s="56">
        <f t="shared" si="55"/>
        <v>0</v>
      </c>
      <c r="AD156">
        <f t="shared" si="56"/>
        <v>0</v>
      </c>
      <c r="AE156">
        <f t="shared" si="57"/>
        <v>0</v>
      </c>
      <c r="AF156" t="str">
        <f t="shared" si="58"/>
        <v/>
      </c>
      <c r="AG156" s="83">
        <f t="shared" si="59"/>
        <v>-1E-300</v>
      </c>
    </row>
    <row r="157" spans="1:33">
      <c r="A157" s="40">
        <v>34578</v>
      </c>
      <c r="B157" s="41" t="s">
        <v>180</v>
      </c>
      <c r="C157" s="46"/>
      <c r="D157" s="1"/>
      <c r="E157" s="1"/>
      <c r="F157" s="1"/>
      <c r="G157" s="1"/>
      <c r="H157" s="1"/>
      <c r="I157" s="1"/>
      <c r="J157" s="2">
        <f t="shared" si="45"/>
        <v>0</v>
      </c>
      <c r="K157" s="2">
        <f t="shared" si="46"/>
        <v>0</v>
      </c>
      <c r="L157" s="8">
        <f t="shared" si="60"/>
        <v>34578</v>
      </c>
      <c r="M157" s="54">
        <f t="shared" si="47"/>
        <v>0</v>
      </c>
      <c r="N157" s="6">
        <f t="shared" si="48"/>
        <v>0</v>
      </c>
      <c r="O157" s="6" t="str">
        <f t="shared" si="49"/>
        <v/>
      </c>
      <c r="P157" s="29"/>
      <c r="Q157" s="54">
        <f t="shared" si="50"/>
        <v>0</v>
      </c>
      <c r="R157" s="6">
        <f t="shared" si="51"/>
        <v>0</v>
      </c>
      <c r="S157" s="6" t="str">
        <f t="shared" si="52"/>
        <v/>
      </c>
      <c r="T157" s="29"/>
      <c r="U157" s="6">
        <f t="shared" si="53"/>
        <v>0</v>
      </c>
      <c r="V157" s="55">
        <f t="shared" si="54"/>
        <v>0</v>
      </c>
      <c r="W157" s="6">
        <f t="shared" si="61"/>
        <v>0</v>
      </c>
      <c r="X157" s="83">
        <f t="shared" si="62"/>
        <v>0</v>
      </c>
      <c r="AA157" s="29">
        <f t="shared" si="44"/>
        <v>0</v>
      </c>
      <c r="AC157" s="56">
        <f t="shared" si="55"/>
        <v>0</v>
      </c>
      <c r="AD157">
        <f t="shared" si="56"/>
        <v>0</v>
      </c>
      <c r="AE157">
        <f t="shared" si="57"/>
        <v>0</v>
      </c>
      <c r="AF157" t="str">
        <f t="shared" si="58"/>
        <v/>
      </c>
      <c r="AG157" s="83">
        <f t="shared" si="59"/>
        <v>-1E-300</v>
      </c>
    </row>
    <row r="158" spans="1:33">
      <c r="A158" s="40">
        <v>34579</v>
      </c>
      <c r="B158" s="41" t="s">
        <v>141</v>
      </c>
      <c r="C158" s="46"/>
      <c r="D158" s="1"/>
      <c r="E158" s="1"/>
      <c r="F158" s="1"/>
      <c r="G158" s="1"/>
      <c r="H158" s="1"/>
      <c r="I158" s="1"/>
      <c r="J158" s="2">
        <f t="shared" si="45"/>
        <v>0</v>
      </c>
      <c r="K158" s="2">
        <f t="shared" si="46"/>
        <v>0</v>
      </c>
      <c r="L158" s="8">
        <f t="shared" si="60"/>
        <v>34579</v>
      </c>
      <c r="M158" s="54">
        <f t="shared" si="47"/>
        <v>0</v>
      </c>
      <c r="N158" s="6">
        <f t="shared" si="48"/>
        <v>0</v>
      </c>
      <c r="O158" s="6" t="str">
        <f t="shared" si="49"/>
        <v/>
      </c>
      <c r="P158" s="29"/>
      <c r="Q158" s="54">
        <f t="shared" si="50"/>
        <v>0</v>
      </c>
      <c r="R158" s="6">
        <f t="shared" si="51"/>
        <v>0</v>
      </c>
      <c r="S158" s="6" t="str">
        <f t="shared" si="52"/>
        <v/>
      </c>
      <c r="T158" s="29"/>
      <c r="U158" s="6">
        <f t="shared" si="53"/>
        <v>0</v>
      </c>
      <c r="V158" s="55">
        <f t="shared" si="54"/>
        <v>0</v>
      </c>
      <c r="W158" s="6">
        <f t="shared" si="61"/>
        <v>0</v>
      </c>
      <c r="X158" s="83">
        <f t="shared" si="62"/>
        <v>0</v>
      </c>
      <c r="AA158" s="29">
        <f t="shared" ref="AA158:AA221" si="63">IF(Q159=0,IF(Q158=1,L158,0),0)</f>
        <v>0</v>
      </c>
      <c r="AC158" s="56">
        <f t="shared" si="55"/>
        <v>0</v>
      </c>
      <c r="AD158">
        <f t="shared" si="56"/>
        <v>0</v>
      </c>
      <c r="AE158">
        <f t="shared" si="57"/>
        <v>0</v>
      </c>
      <c r="AF158" t="str">
        <f t="shared" si="58"/>
        <v/>
      </c>
      <c r="AG158" s="83">
        <f t="shared" si="59"/>
        <v>-1E-300</v>
      </c>
    </row>
    <row r="159" spans="1:33">
      <c r="A159" s="40">
        <v>34582</v>
      </c>
      <c r="B159" s="41" t="s">
        <v>179</v>
      </c>
      <c r="C159" s="46"/>
      <c r="D159" s="1"/>
      <c r="E159" s="1"/>
      <c r="F159" s="1"/>
      <c r="G159" s="1"/>
      <c r="H159" s="1"/>
      <c r="I159" s="1"/>
      <c r="J159" s="2">
        <f t="shared" si="45"/>
        <v>0</v>
      </c>
      <c r="K159" s="2">
        <f t="shared" si="46"/>
        <v>0</v>
      </c>
      <c r="L159" s="8">
        <f t="shared" si="60"/>
        <v>34582</v>
      </c>
      <c r="M159" s="54">
        <f t="shared" si="47"/>
        <v>0</v>
      </c>
      <c r="N159" s="6">
        <f t="shared" si="48"/>
        <v>0</v>
      </c>
      <c r="O159" s="6" t="str">
        <f t="shared" si="49"/>
        <v/>
      </c>
      <c r="P159" s="29"/>
      <c r="Q159" s="54">
        <f t="shared" si="50"/>
        <v>0</v>
      </c>
      <c r="R159" s="6">
        <f t="shared" si="51"/>
        <v>0</v>
      </c>
      <c r="S159" s="6" t="str">
        <f t="shared" si="52"/>
        <v/>
      </c>
      <c r="T159" s="29"/>
      <c r="U159" s="6">
        <f t="shared" si="53"/>
        <v>0</v>
      </c>
      <c r="V159" s="55">
        <f t="shared" si="54"/>
        <v>0</v>
      </c>
      <c r="W159" s="6">
        <f t="shared" si="61"/>
        <v>0</v>
      </c>
      <c r="X159" s="83">
        <f t="shared" si="62"/>
        <v>0</v>
      </c>
      <c r="AA159" s="29">
        <f t="shared" si="63"/>
        <v>0</v>
      </c>
      <c r="AC159" s="56">
        <f t="shared" si="55"/>
        <v>0</v>
      </c>
      <c r="AD159">
        <f t="shared" si="56"/>
        <v>0</v>
      </c>
      <c r="AE159">
        <f t="shared" si="57"/>
        <v>0</v>
      </c>
      <c r="AF159" t="str">
        <f t="shared" si="58"/>
        <v/>
      </c>
      <c r="AG159" s="83">
        <f t="shared" si="59"/>
        <v>-1E-300</v>
      </c>
    </row>
    <row r="160" spans="1:33">
      <c r="A160" s="40">
        <v>34583</v>
      </c>
      <c r="B160" s="41" t="s">
        <v>2487</v>
      </c>
      <c r="C160" s="46"/>
      <c r="D160" s="1"/>
      <c r="E160" s="1"/>
      <c r="F160" s="1"/>
      <c r="G160" s="1"/>
      <c r="H160" s="1"/>
      <c r="I160" s="1"/>
      <c r="J160" s="2">
        <f t="shared" si="45"/>
        <v>0</v>
      </c>
      <c r="K160" s="2">
        <f t="shared" si="46"/>
        <v>0</v>
      </c>
      <c r="L160" s="8">
        <f t="shared" si="60"/>
        <v>34583</v>
      </c>
      <c r="M160" s="54">
        <f t="shared" si="47"/>
        <v>0</v>
      </c>
      <c r="N160" s="6">
        <f t="shared" si="48"/>
        <v>0</v>
      </c>
      <c r="O160" s="6" t="str">
        <f t="shared" si="49"/>
        <v/>
      </c>
      <c r="P160" s="29"/>
      <c r="Q160" s="54">
        <f t="shared" si="50"/>
        <v>0</v>
      </c>
      <c r="R160" s="6">
        <f t="shared" si="51"/>
        <v>0</v>
      </c>
      <c r="S160" s="6" t="str">
        <f t="shared" si="52"/>
        <v/>
      </c>
      <c r="T160" s="29"/>
      <c r="U160" s="6">
        <f t="shared" si="53"/>
        <v>0</v>
      </c>
      <c r="V160" s="55">
        <f t="shared" si="54"/>
        <v>0</v>
      </c>
      <c r="W160" s="6">
        <f t="shared" si="61"/>
        <v>0</v>
      </c>
      <c r="X160" s="83">
        <f t="shared" si="62"/>
        <v>0</v>
      </c>
      <c r="AA160" s="29">
        <f t="shared" si="63"/>
        <v>0</v>
      </c>
      <c r="AC160" s="56">
        <f t="shared" si="55"/>
        <v>0</v>
      </c>
      <c r="AD160">
        <f t="shared" si="56"/>
        <v>0</v>
      </c>
      <c r="AE160">
        <f t="shared" si="57"/>
        <v>0</v>
      </c>
      <c r="AF160" t="str">
        <f t="shared" si="58"/>
        <v/>
      </c>
      <c r="AG160" s="83">
        <f t="shared" si="59"/>
        <v>-1E-300</v>
      </c>
    </row>
    <row r="161" spans="1:33">
      <c r="A161" s="40">
        <v>34584</v>
      </c>
      <c r="B161" s="41" t="s">
        <v>148</v>
      </c>
      <c r="C161" s="46"/>
      <c r="D161" s="1"/>
      <c r="E161" s="1"/>
      <c r="F161" s="1"/>
      <c r="G161" s="1"/>
      <c r="H161" s="1"/>
      <c r="I161" s="1"/>
      <c r="J161" s="2">
        <f t="shared" si="45"/>
        <v>1</v>
      </c>
      <c r="K161" s="2">
        <f t="shared" si="46"/>
        <v>-1000</v>
      </c>
      <c r="L161" s="8">
        <f t="shared" si="60"/>
        <v>34584</v>
      </c>
      <c r="M161" s="54">
        <f t="shared" si="47"/>
        <v>0</v>
      </c>
      <c r="N161" s="6">
        <f t="shared" si="48"/>
        <v>0</v>
      </c>
      <c r="O161" s="6" t="str">
        <f t="shared" si="49"/>
        <v/>
      </c>
      <c r="P161" s="29"/>
      <c r="Q161" s="54">
        <f t="shared" si="50"/>
        <v>0</v>
      </c>
      <c r="R161" s="6">
        <f t="shared" si="51"/>
        <v>0</v>
      </c>
      <c r="S161" s="6" t="str">
        <f t="shared" si="52"/>
        <v/>
      </c>
      <c r="T161" s="29"/>
      <c r="U161" s="6">
        <f t="shared" si="53"/>
        <v>0</v>
      </c>
      <c r="V161" s="55">
        <f t="shared" si="54"/>
        <v>0</v>
      </c>
      <c r="W161" s="6">
        <f t="shared" si="61"/>
        <v>0</v>
      </c>
      <c r="X161" s="83">
        <f t="shared" si="62"/>
        <v>0</v>
      </c>
      <c r="AA161" s="29">
        <f t="shared" si="63"/>
        <v>0</v>
      </c>
      <c r="AC161" s="56">
        <f t="shared" si="55"/>
        <v>0</v>
      </c>
      <c r="AD161">
        <f t="shared" si="56"/>
        <v>0</v>
      </c>
      <c r="AE161">
        <f t="shared" si="57"/>
        <v>0</v>
      </c>
      <c r="AF161" t="str">
        <f t="shared" si="58"/>
        <v/>
      </c>
      <c r="AG161" s="83">
        <f t="shared" si="59"/>
        <v>-1E-300</v>
      </c>
    </row>
    <row r="162" spans="1:33">
      <c r="A162" s="40">
        <v>34585</v>
      </c>
      <c r="B162" s="41" t="s">
        <v>148</v>
      </c>
      <c r="C162" s="46"/>
      <c r="D162" s="1"/>
      <c r="E162" s="1"/>
      <c r="F162" s="1"/>
      <c r="G162" s="1"/>
      <c r="H162" s="1"/>
      <c r="I162" s="1"/>
      <c r="J162" s="2">
        <f t="shared" si="45"/>
        <v>0</v>
      </c>
      <c r="K162" s="2">
        <f t="shared" si="46"/>
        <v>0</v>
      </c>
      <c r="L162" s="8">
        <f t="shared" si="60"/>
        <v>34585</v>
      </c>
      <c r="M162" s="54">
        <f t="shared" si="47"/>
        <v>0</v>
      </c>
      <c r="N162" s="6">
        <f t="shared" si="48"/>
        <v>0</v>
      </c>
      <c r="O162" s="6" t="str">
        <f t="shared" si="49"/>
        <v/>
      </c>
      <c r="P162" s="29"/>
      <c r="Q162" s="54">
        <f t="shared" si="50"/>
        <v>0</v>
      </c>
      <c r="R162" s="6">
        <f t="shared" si="51"/>
        <v>0</v>
      </c>
      <c r="S162" s="6" t="str">
        <f t="shared" si="52"/>
        <v/>
      </c>
      <c r="T162" s="29"/>
      <c r="U162" s="6">
        <f t="shared" si="53"/>
        <v>0</v>
      </c>
      <c r="V162" s="55">
        <f t="shared" si="54"/>
        <v>0</v>
      </c>
      <c r="W162" s="6">
        <f t="shared" si="61"/>
        <v>0</v>
      </c>
      <c r="X162" s="83">
        <f t="shared" si="62"/>
        <v>0</v>
      </c>
      <c r="AA162" s="29">
        <f t="shared" si="63"/>
        <v>0</v>
      </c>
      <c r="AC162" s="56">
        <f t="shared" si="55"/>
        <v>0</v>
      </c>
      <c r="AD162">
        <f t="shared" si="56"/>
        <v>0</v>
      </c>
      <c r="AE162">
        <f t="shared" si="57"/>
        <v>0</v>
      </c>
      <c r="AF162" t="str">
        <f t="shared" si="58"/>
        <v/>
      </c>
      <c r="AG162" s="83">
        <f t="shared" si="59"/>
        <v>-1E-300</v>
      </c>
    </row>
    <row r="163" spans="1:33">
      <c r="A163" s="40">
        <v>34589</v>
      </c>
      <c r="B163" s="41" t="s">
        <v>2420</v>
      </c>
      <c r="C163" s="46"/>
      <c r="D163" s="1"/>
      <c r="E163" s="1"/>
      <c r="F163" s="1"/>
      <c r="G163" s="1"/>
      <c r="H163" s="1"/>
      <c r="I163" s="1"/>
      <c r="J163" s="2">
        <f t="shared" si="45"/>
        <v>0</v>
      </c>
      <c r="K163" s="2">
        <f t="shared" si="46"/>
        <v>0</v>
      </c>
      <c r="L163" s="8">
        <f t="shared" si="60"/>
        <v>34589</v>
      </c>
      <c r="M163" s="54">
        <f t="shared" si="47"/>
        <v>0</v>
      </c>
      <c r="N163" s="6">
        <f t="shared" si="48"/>
        <v>0</v>
      </c>
      <c r="O163" s="6" t="str">
        <f t="shared" si="49"/>
        <v/>
      </c>
      <c r="P163" s="29"/>
      <c r="Q163" s="54">
        <f t="shared" si="50"/>
        <v>0</v>
      </c>
      <c r="R163" s="6">
        <f t="shared" si="51"/>
        <v>0</v>
      </c>
      <c r="S163" s="6" t="str">
        <f t="shared" si="52"/>
        <v/>
      </c>
      <c r="T163" s="29"/>
      <c r="U163" s="6">
        <f t="shared" si="53"/>
        <v>0</v>
      </c>
      <c r="V163" s="55">
        <f t="shared" si="54"/>
        <v>0</v>
      </c>
      <c r="W163" s="6">
        <f t="shared" si="61"/>
        <v>0</v>
      </c>
      <c r="X163" s="83">
        <f t="shared" si="62"/>
        <v>0</v>
      </c>
      <c r="AA163" s="29">
        <f t="shared" si="63"/>
        <v>0</v>
      </c>
      <c r="AC163" s="56">
        <f t="shared" si="55"/>
        <v>0</v>
      </c>
      <c r="AD163">
        <f t="shared" si="56"/>
        <v>0</v>
      </c>
      <c r="AE163">
        <f t="shared" si="57"/>
        <v>0</v>
      </c>
      <c r="AF163" t="str">
        <f t="shared" si="58"/>
        <v/>
      </c>
      <c r="AG163" s="83">
        <f t="shared" si="59"/>
        <v>-1E-300</v>
      </c>
    </row>
    <row r="164" spans="1:33">
      <c r="A164" s="40">
        <v>34590</v>
      </c>
      <c r="B164" s="41" t="s">
        <v>160</v>
      </c>
      <c r="C164" s="46"/>
      <c r="D164" s="1"/>
      <c r="E164" s="1"/>
      <c r="F164" s="1"/>
      <c r="G164" s="1"/>
      <c r="H164" s="1"/>
      <c r="I164" s="1"/>
      <c r="J164" s="2">
        <f t="shared" si="45"/>
        <v>0</v>
      </c>
      <c r="K164" s="2">
        <f t="shared" si="46"/>
        <v>0</v>
      </c>
      <c r="L164" s="8">
        <f t="shared" si="60"/>
        <v>34590</v>
      </c>
      <c r="M164" s="54">
        <f t="shared" si="47"/>
        <v>0</v>
      </c>
      <c r="N164" s="6">
        <f t="shared" si="48"/>
        <v>0</v>
      </c>
      <c r="O164" s="6" t="str">
        <f t="shared" si="49"/>
        <v/>
      </c>
      <c r="P164" s="29"/>
      <c r="Q164" s="54">
        <f t="shared" si="50"/>
        <v>0</v>
      </c>
      <c r="R164" s="6">
        <f t="shared" si="51"/>
        <v>0</v>
      </c>
      <c r="S164" s="6" t="str">
        <f t="shared" si="52"/>
        <v/>
      </c>
      <c r="T164" s="29"/>
      <c r="U164" s="6">
        <f t="shared" si="53"/>
        <v>0</v>
      </c>
      <c r="V164" s="55">
        <f t="shared" si="54"/>
        <v>0</v>
      </c>
      <c r="W164" s="6">
        <f t="shared" si="61"/>
        <v>0</v>
      </c>
      <c r="X164" s="83">
        <f t="shared" si="62"/>
        <v>0</v>
      </c>
      <c r="AA164" s="29">
        <f t="shared" si="63"/>
        <v>0</v>
      </c>
      <c r="AC164" s="56">
        <f t="shared" si="55"/>
        <v>0</v>
      </c>
      <c r="AD164">
        <f t="shared" si="56"/>
        <v>0</v>
      </c>
      <c r="AE164">
        <f t="shared" si="57"/>
        <v>0</v>
      </c>
      <c r="AF164" t="str">
        <f t="shared" si="58"/>
        <v/>
      </c>
      <c r="AG164" s="83">
        <f t="shared" si="59"/>
        <v>-1E-300</v>
      </c>
    </row>
    <row r="165" spans="1:33">
      <c r="A165" s="40">
        <v>34591</v>
      </c>
      <c r="B165" s="41" t="s">
        <v>1332</v>
      </c>
      <c r="C165" s="46"/>
      <c r="D165" s="1"/>
      <c r="E165" s="1"/>
      <c r="F165" s="1"/>
      <c r="G165" s="1"/>
      <c r="H165" s="1"/>
      <c r="I165" s="1"/>
      <c r="J165" s="2">
        <f t="shared" si="45"/>
        <v>0</v>
      </c>
      <c r="K165" s="2">
        <f t="shared" si="46"/>
        <v>0</v>
      </c>
      <c r="L165" s="8">
        <f t="shared" si="60"/>
        <v>34591</v>
      </c>
      <c r="M165" s="54">
        <f t="shared" si="47"/>
        <v>0</v>
      </c>
      <c r="N165" s="6">
        <f t="shared" si="48"/>
        <v>0</v>
      </c>
      <c r="O165" s="6" t="str">
        <f t="shared" si="49"/>
        <v/>
      </c>
      <c r="P165" s="29"/>
      <c r="Q165" s="54">
        <f t="shared" si="50"/>
        <v>0</v>
      </c>
      <c r="R165" s="6">
        <f t="shared" si="51"/>
        <v>0</v>
      </c>
      <c r="S165" s="6" t="str">
        <f t="shared" si="52"/>
        <v/>
      </c>
      <c r="T165" s="29"/>
      <c r="U165" s="6">
        <f t="shared" si="53"/>
        <v>0</v>
      </c>
      <c r="V165" s="55">
        <f t="shared" si="54"/>
        <v>0</v>
      </c>
      <c r="W165" s="6">
        <f t="shared" si="61"/>
        <v>0</v>
      </c>
      <c r="X165" s="83">
        <f t="shared" si="62"/>
        <v>0</v>
      </c>
      <c r="AA165" s="29">
        <f t="shared" si="63"/>
        <v>0</v>
      </c>
      <c r="AC165" s="56">
        <f t="shared" si="55"/>
        <v>0</v>
      </c>
      <c r="AD165">
        <f t="shared" si="56"/>
        <v>0</v>
      </c>
      <c r="AE165">
        <f t="shared" si="57"/>
        <v>0</v>
      </c>
      <c r="AF165" t="str">
        <f t="shared" si="58"/>
        <v/>
      </c>
      <c r="AG165" s="83">
        <f t="shared" si="59"/>
        <v>-1E-300</v>
      </c>
    </row>
    <row r="166" spans="1:33">
      <c r="A166" s="40">
        <v>34592</v>
      </c>
      <c r="B166" s="41" t="s">
        <v>2475</v>
      </c>
      <c r="C166" s="46"/>
      <c r="D166" s="1"/>
      <c r="E166" s="1"/>
      <c r="F166" s="1"/>
      <c r="G166" s="1"/>
      <c r="H166" s="1"/>
      <c r="I166" s="1"/>
      <c r="J166" s="2">
        <f t="shared" si="45"/>
        <v>0</v>
      </c>
      <c r="K166" s="2">
        <f t="shared" si="46"/>
        <v>0</v>
      </c>
      <c r="L166" s="8">
        <f t="shared" si="60"/>
        <v>34592</v>
      </c>
      <c r="M166" s="54">
        <f t="shared" si="47"/>
        <v>0</v>
      </c>
      <c r="N166" s="6">
        <f t="shared" si="48"/>
        <v>0</v>
      </c>
      <c r="O166" s="6" t="str">
        <f t="shared" si="49"/>
        <v/>
      </c>
      <c r="P166" s="29"/>
      <c r="Q166" s="54">
        <f t="shared" si="50"/>
        <v>0</v>
      </c>
      <c r="R166" s="6">
        <f t="shared" si="51"/>
        <v>0</v>
      </c>
      <c r="S166" s="6" t="str">
        <f t="shared" si="52"/>
        <v/>
      </c>
      <c r="T166" s="29"/>
      <c r="U166" s="6">
        <f t="shared" si="53"/>
        <v>0</v>
      </c>
      <c r="V166" s="55">
        <f t="shared" si="54"/>
        <v>0</v>
      </c>
      <c r="W166" s="6">
        <f t="shared" si="61"/>
        <v>0</v>
      </c>
      <c r="X166" s="83">
        <f t="shared" si="62"/>
        <v>0</v>
      </c>
      <c r="AA166" s="29">
        <f t="shared" si="63"/>
        <v>0</v>
      </c>
      <c r="AC166" s="56">
        <f t="shared" si="55"/>
        <v>0</v>
      </c>
      <c r="AD166">
        <f t="shared" si="56"/>
        <v>0</v>
      </c>
      <c r="AE166">
        <f t="shared" si="57"/>
        <v>0</v>
      </c>
      <c r="AF166" t="str">
        <f t="shared" si="58"/>
        <v/>
      </c>
      <c r="AG166" s="83">
        <f t="shared" si="59"/>
        <v>-1E-300</v>
      </c>
    </row>
    <row r="167" spans="1:33">
      <c r="A167" s="40">
        <v>34593</v>
      </c>
      <c r="B167" s="41" t="s">
        <v>1328</v>
      </c>
      <c r="C167" s="46"/>
      <c r="D167" s="1"/>
      <c r="E167" s="1"/>
      <c r="F167" s="1"/>
      <c r="G167" s="1"/>
      <c r="H167" s="1"/>
      <c r="I167" s="1"/>
      <c r="J167" s="2">
        <f t="shared" si="45"/>
        <v>0</v>
      </c>
      <c r="K167" s="2">
        <f t="shared" si="46"/>
        <v>0</v>
      </c>
      <c r="L167" s="8">
        <f t="shared" si="60"/>
        <v>34593</v>
      </c>
      <c r="M167" s="54">
        <f t="shared" si="47"/>
        <v>0</v>
      </c>
      <c r="N167" s="6">
        <f t="shared" si="48"/>
        <v>0</v>
      </c>
      <c r="O167" s="6" t="str">
        <f t="shared" si="49"/>
        <v/>
      </c>
      <c r="P167" s="29"/>
      <c r="Q167" s="54">
        <f t="shared" si="50"/>
        <v>0</v>
      </c>
      <c r="R167" s="6">
        <f t="shared" si="51"/>
        <v>0</v>
      </c>
      <c r="S167" s="6" t="str">
        <f t="shared" si="52"/>
        <v/>
      </c>
      <c r="T167" s="29"/>
      <c r="U167" s="6">
        <f t="shared" si="53"/>
        <v>0</v>
      </c>
      <c r="V167" s="55">
        <f t="shared" si="54"/>
        <v>0</v>
      </c>
      <c r="W167" s="6">
        <f t="shared" si="61"/>
        <v>0</v>
      </c>
      <c r="X167" s="83">
        <f t="shared" si="62"/>
        <v>0</v>
      </c>
      <c r="AA167" s="29">
        <f t="shared" si="63"/>
        <v>0</v>
      </c>
      <c r="AC167" s="56">
        <f t="shared" si="55"/>
        <v>0</v>
      </c>
      <c r="AD167">
        <f t="shared" si="56"/>
        <v>0</v>
      </c>
      <c r="AE167">
        <f t="shared" si="57"/>
        <v>0</v>
      </c>
      <c r="AF167" t="str">
        <f t="shared" si="58"/>
        <v/>
      </c>
      <c r="AG167" s="83">
        <f t="shared" si="59"/>
        <v>-1E-300</v>
      </c>
    </row>
    <row r="168" spans="1:33">
      <c r="A168" s="40">
        <v>34596</v>
      </c>
      <c r="B168" s="41" t="s">
        <v>1328</v>
      </c>
      <c r="C168" s="46"/>
      <c r="D168" s="1"/>
      <c r="E168" s="1"/>
      <c r="F168" s="1"/>
      <c r="G168" s="1"/>
      <c r="H168" s="1"/>
      <c r="I168" s="1"/>
      <c r="J168" s="2">
        <f t="shared" si="45"/>
        <v>0</v>
      </c>
      <c r="K168" s="2">
        <f t="shared" si="46"/>
        <v>0</v>
      </c>
      <c r="L168" s="8">
        <f t="shared" si="60"/>
        <v>34596</v>
      </c>
      <c r="M168" s="54">
        <f t="shared" si="47"/>
        <v>0</v>
      </c>
      <c r="N168" s="6">
        <f t="shared" si="48"/>
        <v>0</v>
      </c>
      <c r="O168" s="6" t="str">
        <f t="shared" si="49"/>
        <v/>
      </c>
      <c r="P168" s="29"/>
      <c r="Q168" s="54">
        <f t="shared" si="50"/>
        <v>0</v>
      </c>
      <c r="R168" s="6">
        <f t="shared" si="51"/>
        <v>0</v>
      </c>
      <c r="S168" s="6" t="str">
        <f t="shared" si="52"/>
        <v/>
      </c>
      <c r="T168" s="29"/>
      <c r="U168" s="6">
        <f t="shared" si="53"/>
        <v>0</v>
      </c>
      <c r="V168" s="55">
        <f t="shared" si="54"/>
        <v>0</v>
      </c>
      <c r="W168" s="6">
        <f t="shared" si="61"/>
        <v>0</v>
      </c>
      <c r="X168" s="83">
        <f t="shared" si="62"/>
        <v>0</v>
      </c>
      <c r="AA168" s="29">
        <f t="shared" si="63"/>
        <v>0</v>
      </c>
      <c r="AC168" s="56">
        <f t="shared" si="55"/>
        <v>0</v>
      </c>
      <c r="AD168">
        <f t="shared" si="56"/>
        <v>0</v>
      </c>
      <c r="AE168">
        <f t="shared" si="57"/>
        <v>0</v>
      </c>
      <c r="AF168" t="str">
        <f t="shared" si="58"/>
        <v/>
      </c>
      <c r="AG168" s="83">
        <f t="shared" si="59"/>
        <v>-1E-300</v>
      </c>
    </row>
    <row r="169" spans="1:33">
      <c r="A169" s="40">
        <v>34597</v>
      </c>
      <c r="B169" s="41" t="s">
        <v>143</v>
      </c>
      <c r="C169" s="46"/>
      <c r="D169" s="1"/>
      <c r="E169" s="1"/>
      <c r="F169" s="1"/>
      <c r="G169" s="1"/>
      <c r="H169" s="1"/>
      <c r="I169" s="1"/>
      <c r="J169" s="2">
        <f t="shared" si="45"/>
        <v>0</v>
      </c>
      <c r="K169" s="2">
        <f t="shared" si="46"/>
        <v>0</v>
      </c>
      <c r="L169" s="8">
        <f t="shared" si="60"/>
        <v>34597</v>
      </c>
      <c r="M169" s="54">
        <f t="shared" si="47"/>
        <v>0</v>
      </c>
      <c r="N169" s="6">
        <f t="shared" si="48"/>
        <v>0</v>
      </c>
      <c r="O169" s="6" t="str">
        <f t="shared" si="49"/>
        <v/>
      </c>
      <c r="P169" s="29"/>
      <c r="Q169" s="54">
        <f t="shared" si="50"/>
        <v>0</v>
      </c>
      <c r="R169" s="6">
        <f t="shared" si="51"/>
        <v>0</v>
      </c>
      <c r="S169" s="6" t="str">
        <f t="shared" si="52"/>
        <v/>
      </c>
      <c r="T169" s="29"/>
      <c r="U169" s="6">
        <f t="shared" si="53"/>
        <v>0</v>
      </c>
      <c r="V169" s="55">
        <f t="shared" si="54"/>
        <v>0</v>
      </c>
      <c r="W169" s="6">
        <f t="shared" si="61"/>
        <v>0</v>
      </c>
      <c r="X169" s="83">
        <f t="shared" si="62"/>
        <v>0</v>
      </c>
      <c r="AA169" s="29">
        <f t="shared" si="63"/>
        <v>0</v>
      </c>
      <c r="AC169" s="56">
        <f t="shared" si="55"/>
        <v>0</v>
      </c>
      <c r="AD169">
        <f t="shared" si="56"/>
        <v>0</v>
      </c>
      <c r="AE169">
        <f t="shared" si="57"/>
        <v>0</v>
      </c>
      <c r="AF169" t="str">
        <f t="shared" si="58"/>
        <v/>
      </c>
      <c r="AG169" s="83">
        <f t="shared" si="59"/>
        <v>-1E-300</v>
      </c>
    </row>
    <row r="170" spans="1:33">
      <c r="A170" s="40">
        <v>34598</v>
      </c>
      <c r="B170" s="41" t="s">
        <v>178</v>
      </c>
      <c r="C170" s="46"/>
      <c r="D170" s="1"/>
      <c r="E170" s="1"/>
      <c r="F170" s="1"/>
      <c r="G170" s="1"/>
      <c r="H170" s="1"/>
      <c r="I170" s="1"/>
      <c r="J170" s="2">
        <f t="shared" si="45"/>
        <v>0</v>
      </c>
      <c r="K170" s="2">
        <f t="shared" si="46"/>
        <v>0</v>
      </c>
      <c r="L170" s="8">
        <f t="shared" si="60"/>
        <v>34598</v>
      </c>
      <c r="M170" s="54">
        <f t="shared" si="47"/>
        <v>0</v>
      </c>
      <c r="N170" s="6">
        <f t="shared" si="48"/>
        <v>0</v>
      </c>
      <c r="O170" s="6" t="str">
        <f t="shared" si="49"/>
        <v/>
      </c>
      <c r="P170" s="29"/>
      <c r="Q170" s="54">
        <f t="shared" si="50"/>
        <v>0</v>
      </c>
      <c r="R170" s="6">
        <f t="shared" si="51"/>
        <v>0</v>
      </c>
      <c r="S170" s="6" t="str">
        <f t="shared" si="52"/>
        <v/>
      </c>
      <c r="T170" s="29"/>
      <c r="U170" s="6">
        <f t="shared" si="53"/>
        <v>0</v>
      </c>
      <c r="V170" s="55">
        <f t="shared" si="54"/>
        <v>0</v>
      </c>
      <c r="W170" s="6">
        <f t="shared" si="61"/>
        <v>0</v>
      </c>
      <c r="X170" s="83">
        <f t="shared" si="62"/>
        <v>0</v>
      </c>
      <c r="AA170" s="29">
        <f t="shared" si="63"/>
        <v>0</v>
      </c>
      <c r="AC170" s="56">
        <f t="shared" si="55"/>
        <v>0</v>
      </c>
      <c r="AD170">
        <f t="shared" si="56"/>
        <v>0</v>
      </c>
      <c r="AE170">
        <f t="shared" si="57"/>
        <v>0</v>
      </c>
      <c r="AF170" t="str">
        <f t="shared" si="58"/>
        <v/>
      </c>
      <c r="AG170" s="83">
        <f t="shared" si="59"/>
        <v>-1E-300</v>
      </c>
    </row>
    <row r="171" spans="1:33">
      <c r="A171" s="40">
        <v>34599</v>
      </c>
      <c r="B171" s="41" t="s">
        <v>143</v>
      </c>
      <c r="C171" s="46"/>
      <c r="D171" s="1"/>
      <c r="E171" s="1"/>
      <c r="F171" s="1"/>
      <c r="G171" s="1"/>
      <c r="H171" s="1"/>
      <c r="I171" s="1"/>
      <c r="J171" s="2">
        <f t="shared" si="45"/>
        <v>0</v>
      </c>
      <c r="K171" s="2">
        <f t="shared" si="46"/>
        <v>0</v>
      </c>
      <c r="L171" s="8">
        <f t="shared" si="60"/>
        <v>34599</v>
      </c>
      <c r="M171" s="54">
        <f t="shared" si="47"/>
        <v>0</v>
      </c>
      <c r="N171" s="6">
        <f t="shared" si="48"/>
        <v>0</v>
      </c>
      <c r="O171" s="6" t="str">
        <f t="shared" si="49"/>
        <v/>
      </c>
      <c r="P171" s="29"/>
      <c r="Q171" s="54">
        <f t="shared" si="50"/>
        <v>0</v>
      </c>
      <c r="R171" s="6">
        <f t="shared" si="51"/>
        <v>0</v>
      </c>
      <c r="S171" s="6" t="str">
        <f t="shared" si="52"/>
        <v/>
      </c>
      <c r="T171" s="29"/>
      <c r="U171" s="6">
        <f t="shared" si="53"/>
        <v>0</v>
      </c>
      <c r="V171" s="55">
        <f t="shared" si="54"/>
        <v>0</v>
      </c>
      <c r="W171" s="6">
        <f t="shared" si="61"/>
        <v>0</v>
      </c>
      <c r="X171" s="83">
        <f t="shared" si="62"/>
        <v>0</v>
      </c>
      <c r="AA171" s="29">
        <f t="shared" si="63"/>
        <v>0</v>
      </c>
      <c r="AC171" s="56">
        <f t="shared" si="55"/>
        <v>0</v>
      </c>
      <c r="AD171">
        <f t="shared" si="56"/>
        <v>0</v>
      </c>
      <c r="AE171">
        <f t="shared" si="57"/>
        <v>0</v>
      </c>
      <c r="AF171" t="str">
        <f t="shared" si="58"/>
        <v/>
      </c>
      <c r="AG171" s="83">
        <f t="shared" si="59"/>
        <v>-1E-300</v>
      </c>
    </row>
    <row r="172" spans="1:33">
      <c r="A172" s="40">
        <v>34600</v>
      </c>
      <c r="B172" s="41" t="s">
        <v>568</v>
      </c>
      <c r="C172" s="46"/>
      <c r="D172" s="1"/>
      <c r="E172" s="1"/>
      <c r="F172" s="1"/>
      <c r="G172" s="1"/>
      <c r="H172" s="1"/>
      <c r="I172" s="1"/>
      <c r="J172" s="2">
        <f t="shared" si="45"/>
        <v>0</v>
      </c>
      <c r="K172" s="2">
        <f t="shared" si="46"/>
        <v>0</v>
      </c>
      <c r="L172" s="8">
        <f t="shared" si="60"/>
        <v>34600</v>
      </c>
      <c r="M172" s="54">
        <f t="shared" si="47"/>
        <v>0</v>
      </c>
      <c r="N172" s="6">
        <f t="shared" si="48"/>
        <v>0</v>
      </c>
      <c r="O172" s="6" t="str">
        <f t="shared" si="49"/>
        <v/>
      </c>
      <c r="P172" s="29"/>
      <c r="Q172" s="54">
        <f t="shared" si="50"/>
        <v>0</v>
      </c>
      <c r="R172" s="6">
        <f t="shared" si="51"/>
        <v>0</v>
      </c>
      <c r="S172" s="6" t="str">
        <f t="shared" si="52"/>
        <v/>
      </c>
      <c r="T172" s="29"/>
      <c r="U172" s="6">
        <f t="shared" si="53"/>
        <v>0</v>
      </c>
      <c r="V172" s="55">
        <f t="shared" si="54"/>
        <v>0</v>
      </c>
      <c r="W172" s="6">
        <f t="shared" si="61"/>
        <v>0</v>
      </c>
      <c r="X172" s="83">
        <f t="shared" si="62"/>
        <v>0</v>
      </c>
      <c r="AA172" s="29">
        <f t="shared" si="63"/>
        <v>0</v>
      </c>
      <c r="AC172" s="56">
        <f t="shared" si="55"/>
        <v>0</v>
      </c>
      <c r="AD172">
        <f t="shared" si="56"/>
        <v>0</v>
      </c>
      <c r="AE172">
        <f t="shared" si="57"/>
        <v>0</v>
      </c>
      <c r="AF172" t="str">
        <f t="shared" si="58"/>
        <v/>
      </c>
      <c r="AG172" s="83">
        <f t="shared" si="59"/>
        <v>-1E-300</v>
      </c>
    </row>
    <row r="173" spans="1:33">
      <c r="A173" s="40">
        <v>34603</v>
      </c>
      <c r="B173" s="41" t="s">
        <v>1332</v>
      </c>
      <c r="C173" s="46"/>
      <c r="D173" s="1"/>
      <c r="E173" s="1"/>
      <c r="F173" s="1"/>
      <c r="G173" s="1"/>
      <c r="H173" s="1"/>
      <c r="I173" s="1"/>
      <c r="J173" s="2">
        <f t="shared" si="45"/>
        <v>0</v>
      </c>
      <c r="K173" s="2">
        <f t="shared" si="46"/>
        <v>0</v>
      </c>
      <c r="L173" s="8">
        <f t="shared" si="60"/>
        <v>34603</v>
      </c>
      <c r="M173" s="54">
        <f t="shared" si="47"/>
        <v>0</v>
      </c>
      <c r="N173" s="6">
        <f t="shared" si="48"/>
        <v>0</v>
      </c>
      <c r="O173" s="6" t="str">
        <f t="shared" si="49"/>
        <v/>
      </c>
      <c r="P173" s="29"/>
      <c r="Q173" s="54">
        <f t="shared" si="50"/>
        <v>0</v>
      </c>
      <c r="R173" s="6">
        <f t="shared" si="51"/>
        <v>0</v>
      </c>
      <c r="S173" s="6" t="str">
        <f t="shared" si="52"/>
        <v/>
      </c>
      <c r="T173" s="29"/>
      <c r="U173" s="6">
        <f t="shared" si="53"/>
        <v>0</v>
      </c>
      <c r="V173" s="55">
        <f t="shared" si="54"/>
        <v>0</v>
      </c>
      <c r="W173" s="6">
        <f t="shared" si="61"/>
        <v>0</v>
      </c>
      <c r="X173" s="83">
        <f t="shared" si="62"/>
        <v>0</v>
      </c>
      <c r="AA173" s="29">
        <f t="shared" si="63"/>
        <v>0</v>
      </c>
      <c r="AC173" s="56">
        <f t="shared" si="55"/>
        <v>0</v>
      </c>
      <c r="AD173">
        <f t="shared" si="56"/>
        <v>0</v>
      </c>
      <c r="AE173">
        <f t="shared" si="57"/>
        <v>0</v>
      </c>
      <c r="AF173" t="str">
        <f t="shared" si="58"/>
        <v/>
      </c>
      <c r="AG173" s="83">
        <f t="shared" si="59"/>
        <v>-1E-300</v>
      </c>
    </row>
    <row r="174" spans="1:33">
      <c r="A174" s="40">
        <v>34604</v>
      </c>
      <c r="B174" s="41" t="s">
        <v>2423</v>
      </c>
      <c r="C174" s="46"/>
      <c r="D174" s="1"/>
      <c r="E174" s="1"/>
      <c r="F174" s="1"/>
      <c r="G174" s="1"/>
      <c r="H174" s="1"/>
      <c r="I174" s="1"/>
      <c r="J174" s="2">
        <f t="shared" si="45"/>
        <v>0</v>
      </c>
      <c r="K174" s="2">
        <f t="shared" si="46"/>
        <v>0</v>
      </c>
      <c r="L174" s="8">
        <f t="shared" si="60"/>
        <v>34604</v>
      </c>
      <c r="M174" s="54">
        <f t="shared" si="47"/>
        <v>0</v>
      </c>
      <c r="N174" s="6">
        <f t="shared" si="48"/>
        <v>0</v>
      </c>
      <c r="O174" s="6" t="str">
        <f t="shared" si="49"/>
        <v/>
      </c>
      <c r="P174" s="29"/>
      <c r="Q174" s="54">
        <f t="shared" si="50"/>
        <v>0</v>
      </c>
      <c r="R174" s="6">
        <f t="shared" si="51"/>
        <v>0</v>
      </c>
      <c r="S174" s="6" t="str">
        <f t="shared" si="52"/>
        <v/>
      </c>
      <c r="T174" s="29"/>
      <c r="U174" s="6">
        <f t="shared" si="53"/>
        <v>0</v>
      </c>
      <c r="V174" s="55">
        <f t="shared" si="54"/>
        <v>0</v>
      </c>
      <c r="W174" s="6">
        <f t="shared" si="61"/>
        <v>0</v>
      </c>
      <c r="X174" s="83">
        <f t="shared" si="62"/>
        <v>0</v>
      </c>
      <c r="AA174" s="29">
        <f t="shared" si="63"/>
        <v>0</v>
      </c>
      <c r="AC174" s="56">
        <f t="shared" si="55"/>
        <v>0</v>
      </c>
      <c r="AD174">
        <f t="shared" si="56"/>
        <v>0</v>
      </c>
      <c r="AE174">
        <f t="shared" si="57"/>
        <v>0</v>
      </c>
      <c r="AF174" t="str">
        <f t="shared" si="58"/>
        <v/>
      </c>
      <c r="AG174" s="83">
        <f t="shared" si="59"/>
        <v>-1E-300</v>
      </c>
    </row>
    <row r="175" spans="1:33">
      <c r="A175" s="40">
        <v>34605</v>
      </c>
      <c r="B175" s="41" t="s">
        <v>2502</v>
      </c>
      <c r="C175" s="46"/>
      <c r="D175" s="1"/>
      <c r="E175" s="1"/>
      <c r="F175" s="1"/>
      <c r="G175" s="1"/>
      <c r="H175" s="1"/>
      <c r="I175" s="1"/>
      <c r="J175" s="2">
        <f t="shared" si="45"/>
        <v>0</v>
      </c>
      <c r="K175" s="2">
        <f t="shared" si="46"/>
        <v>0</v>
      </c>
      <c r="L175" s="8">
        <f t="shared" si="60"/>
        <v>34605</v>
      </c>
      <c r="M175" s="54">
        <f t="shared" si="47"/>
        <v>0</v>
      </c>
      <c r="N175" s="6">
        <f t="shared" si="48"/>
        <v>0</v>
      </c>
      <c r="O175" s="6" t="str">
        <f t="shared" si="49"/>
        <v/>
      </c>
      <c r="P175" s="29"/>
      <c r="Q175" s="54">
        <f t="shared" si="50"/>
        <v>0</v>
      </c>
      <c r="R175" s="6">
        <f t="shared" si="51"/>
        <v>0</v>
      </c>
      <c r="S175" s="6" t="str">
        <f t="shared" si="52"/>
        <v/>
      </c>
      <c r="T175" s="29"/>
      <c r="U175" s="6">
        <f t="shared" si="53"/>
        <v>0</v>
      </c>
      <c r="V175" s="55">
        <f t="shared" si="54"/>
        <v>0</v>
      </c>
      <c r="W175" s="6">
        <f t="shared" si="61"/>
        <v>0</v>
      </c>
      <c r="X175" s="83">
        <f t="shared" si="62"/>
        <v>0</v>
      </c>
      <c r="AA175" s="29">
        <f t="shared" si="63"/>
        <v>0</v>
      </c>
      <c r="AC175" s="56">
        <f t="shared" si="55"/>
        <v>0</v>
      </c>
      <c r="AD175">
        <f t="shared" si="56"/>
        <v>0</v>
      </c>
      <c r="AE175">
        <f t="shared" si="57"/>
        <v>0</v>
      </c>
      <c r="AF175" t="str">
        <f t="shared" si="58"/>
        <v/>
      </c>
      <c r="AG175" s="83">
        <f t="shared" si="59"/>
        <v>-1E-300</v>
      </c>
    </row>
    <row r="176" spans="1:33">
      <c r="A176" s="40">
        <v>34606</v>
      </c>
      <c r="B176" s="41" t="s">
        <v>2479</v>
      </c>
      <c r="C176" s="46"/>
      <c r="D176" s="1"/>
      <c r="E176" s="1"/>
      <c r="F176" s="1"/>
      <c r="G176" s="1"/>
      <c r="H176" s="1"/>
      <c r="I176" s="1"/>
      <c r="J176" s="2">
        <f t="shared" si="45"/>
        <v>0</v>
      </c>
      <c r="K176" s="2">
        <f t="shared" si="46"/>
        <v>0</v>
      </c>
      <c r="L176" s="8">
        <f t="shared" si="60"/>
        <v>34606</v>
      </c>
      <c r="M176" s="54">
        <f t="shared" si="47"/>
        <v>0</v>
      </c>
      <c r="N176" s="6">
        <f t="shared" si="48"/>
        <v>0</v>
      </c>
      <c r="O176" s="6" t="str">
        <f t="shared" si="49"/>
        <v/>
      </c>
      <c r="P176" s="29"/>
      <c r="Q176" s="54">
        <f t="shared" si="50"/>
        <v>0</v>
      </c>
      <c r="R176" s="6">
        <f t="shared" si="51"/>
        <v>0</v>
      </c>
      <c r="S176" s="6" t="str">
        <f t="shared" si="52"/>
        <v/>
      </c>
      <c r="T176" s="29"/>
      <c r="U176" s="6">
        <f t="shared" si="53"/>
        <v>0</v>
      </c>
      <c r="V176" s="55">
        <f t="shared" si="54"/>
        <v>0</v>
      </c>
      <c r="W176" s="6">
        <f t="shared" si="61"/>
        <v>0</v>
      </c>
      <c r="X176" s="83">
        <f t="shared" si="62"/>
        <v>0</v>
      </c>
      <c r="AA176" s="29">
        <f t="shared" si="63"/>
        <v>0</v>
      </c>
      <c r="AC176" s="56">
        <f t="shared" si="55"/>
        <v>0</v>
      </c>
      <c r="AD176">
        <f t="shared" si="56"/>
        <v>0</v>
      </c>
      <c r="AE176">
        <f t="shared" si="57"/>
        <v>0</v>
      </c>
      <c r="AF176" t="str">
        <f t="shared" si="58"/>
        <v/>
      </c>
      <c r="AG176" s="83">
        <f t="shared" si="59"/>
        <v>-1E-300</v>
      </c>
    </row>
    <row r="177" spans="1:33">
      <c r="A177" s="40">
        <v>34607</v>
      </c>
      <c r="B177" s="41" t="s">
        <v>2471</v>
      </c>
      <c r="C177" s="46"/>
      <c r="D177" s="1"/>
      <c r="E177" s="1"/>
      <c r="F177" s="1"/>
      <c r="G177" s="1"/>
      <c r="H177" s="1"/>
      <c r="I177" s="1"/>
      <c r="J177" s="2">
        <f t="shared" si="45"/>
        <v>0</v>
      </c>
      <c r="K177" s="2">
        <f t="shared" si="46"/>
        <v>0</v>
      </c>
      <c r="L177" s="8">
        <f t="shared" si="60"/>
        <v>34607</v>
      </c>
      <c r="M177" s="54">
        <f t="shared" si="47"/>
        <v>0</v>
      </c>
      <c r="N177" s="6">
        <f t="shared" si="48"/>
        <v>0</v>
      </c>
      <c r="O177" s="6" t="str">
        <f t="shared" si="49"/>
        <v/>
      </c>
      <c r="P177" s="29"/>
      <c r="Q177" s="54">
        <f t="shared" si="50"/>
        <v>0</v>
      </c>
      <c r="R177" s="6">
        <f t="shared" si="51"/>
        <v>0</v>
      </c>
      <c r="S177" s="6" t="str">
        <f t="shared" si="52"/>
        <v/>
      </c>
      <c r="T177" s="29"/>
      <c r="U177" s="6">
        <f t="shared" si="53"/>
        <v>0</v>
      </c>
      <c r="V177" s="55">
        <f t="shared" si="54"/>
        <v>0</v>
      </c>
      <c r="W177" s="6">
        <f t="shared" si="61"/>
        <v>0</v>
      </c>
      <c r="X177" s="83">
        <f t="shared" si="62"/>
        <v>0</v>
      </c>
      <c r="AA177" s="29">
        <f t="shared" si="63"/>
        <v>0</v>
      </c>
      <c r="AC177" s="56">
        <f t="shared" si="55"/>
        <v>0</v>
      </c>
      <c r="AD177">
        <f t="shared" si="56"/>
        <v>0</v>
      </c>
      <c r="AE177">
        <f t="shared" si="57"/>
        <v>0</v>
      </c>
      <c r="AF177" t="str">
        <f t="shared" si="58"/>
        <v/>
      </c>
      <c r="AG177" s="83">
        <f t="shared" si="59"/>
        <v>-1E-300</v>
      </c>
    </row>
    <row r="178" spans="1:33">
      <c r="A178" s="40">
        <v>34610</v>
      </c>
      <c r="B178" s="41" t="s">
        <v>2486</v>
      </c>
      <c r="C178" s="46"/>
      <c r="D178" s="1"/>
      <c r="E178" s="1"/>
      <c r="F178" s="1"/>
      <c r="G178" s="1"/>
      <c r="H178" s="1"/>
      <c r="I178" s="1"/>
      <c r="J178" s="2">
        <f t="shared" si="45"/>
        <v>0</v>
      </c>
      <c r="K178" s="2">
        <f t="shared" si="46"/>
        <v>0</v>
      </c>
      <c r="L178" s="8">
        <f t="shared" si="60"/>
        <v>34610</v>
      </c>
      <c r="M178" s="54">
        <f t="shared" si="47"/>
        <v>0</v>
      </c>
      <c r="N178" s="6">
        <f t="shared" si="48"/>
        <v>0</v>
      </c>
      <c r="O178" s="6" t="str">
        <f t="shared" si="49"/>
        <v/>
      </c>
      <c r="P178" s="29"/>
      <c r="Q178" s="54">
        <f t="shared" si="50"/>
        <v>0</v>
      </c>
      <c r="R178" s="6">
        <f t="shared" si="51"/>
        <v>0</v>
      </c>
      <c r="S178" s="6" t="str">
        <f t="shared" si="52"/>
        <v/>
      </c>
      <c r="T178" s="29"/>
      <c r="U178" s="6">
        <f t="shared" si="53"/>
        <v>0</v>
      </c>
      <c r="V178" s="55">
        <f t="shared" si="54"/>
        <v>0</v>
      </c>
      <c r="W178" s="6">
        <f t="shared" si="61"/>
        <v>0</v>
      </c>
      <c r="X178" s="83">
        <f t="shared" si="62"/>
        <v>0</v>
      </c>
      <c r="AA178" s="29">
        <f t="shared" si="63"/>
        <v>0</v>
      </c>
      <c r="AC178" s="56">
        <f t="shared" si="55"/>
        <v>0</v>
      </c>
      <c r="AD178">
        <f t="shared" si="56"/>
        <v>0</v>
      </c>
      <c r="AE178">
        <f t="shared" si="57"/>
        <v>0</v>
      </c>
      <c r="AF178" t="str">
        <f t="shared" si="58"/>
        <v/>
      </c>
      <c r="AG178" s="83">
        <f t="shared" si="59"/>
        <v>-1E-300</v>
      </c>
    </row>
    <row r="179" spans="1:33">
      <c r="A179" s="40">
        <v>34611</v>
      </c>
      <c r="B179" s="41" t="s">
        <v>2404</v>
      </c>
      <c r="C179" s="46"/>
      <c r="D179" s="1"/>
      <c r="E179" s="1"/>
      <c r="F179" s="1"/>
      <c r="G179" s="1"/>
      <c r="H179" s="1"/>
      <c r="I179" s="1"/>
      <c r="J179" s="2">
        <f t="shared" si="45"/>
        <v>0</v>
      </c>
      <c r="K179" s="2">
        <f t="shared" si="46"/>
        <v>0</v>
      </c>
      <c r="L179" s="8">
        <f t="shared" si="60"/>
        <v>34611</v>
      </c>
      <c r="M179" s="54">
        <f t="shared" si="47"/>
        <v>0</v>
      </c>
      <c r="N179" s="6">
        <f t="shared" si="48"/>
        <v>0</v>
      </c>
      <c r="O179" s="6" t="str">
        <f t="shared" si="49"/>
        <v/>
      </c>
      <c r="P179" s="29"/>
      <c r="Q179" s="54">
        <f t="shared" si="50"/>
        <v>0</v>
      </c>
      <c r="R179" s="6">
        <f t="shared" si="51"/>
        <v>0</v>
      </c>
      <c r="S179" s="6" t="str">
        <f t="shared" si="52"/>
        <v/>
      </c>
      <c r="T179" s="29"/>
      <c r="U179" s="6">
        <f t="shared" si="53"/>
        <v>0</v>
      </c>
      <c r="V179" s="55">
        <f t="shared" si="54"/>
        <v>0</v>
      </c>
      <c r="W179" s="6">
        <f t="shared" si="61"/>
        <v>0</v>
      </c>
      <c r="X179" s="83">
        <f t="shared" si="62"/>
        <v>0</v>
      </c>
      <c r="AA179" s="29">
        <f t="shared" si="63"/>
        <v>0</v>
      </c>
      <c r="AC179" s="56">
        <f t="shared" si="55"/>
        <v>0</v>
      </c>
      <c r="AD179">
        <f t="shared" si="56"/>
        <v>0</v>
      </c>
      <c r="AE179">
        <f t="shared" si="57"/>
        <v>0</v>
      </c>
      <c r="AF179" t="str">
        <f t="shared" si="58"/>
        <v/>
      </c>
      <c r="AG179" s="83">
        <f t="shared" si="59"/>
        <v>-1E-300</v>
      </c>
    </row>
    <row r="180" spans="1:33">
      <c r="A180" s="40">
        <v>34612</v>
      </c>
      <c r="B180" s="41" t="s">
        <v>2399</v>
      </c>
      <c r="C180" s="46"/>
      <c r="D180" s="1"/>
      <c r="E180" s="1"/>
      <c r="F180" s="1"/>
      <c r="G180" s="1"/>
      <c r="H180" s="1"/>
      <c r="I180" s="1"/>
      <c r="J180" s="2">
        <f t="shared" si="45"/>
        <v>0</v>
      </c>
      <c r="K180" s="2">
        <f t="shared" si="46"/>
        <v>0</v>
      </c>
      <c r="L180" s="8">
        <f t="shared" si="60"/>
        <v>34612</v>
      </c>
      <c r="M180" s="54">
        <f t="shared" si="47"/>
        <v>0</v>
      </c>
      <c r="N180" s="6">
        <f t="shared" si="48"/>
        <v>0</v>
      </c>
      <c r="O180" s="6" t="str">
        <f t="shared" si="49"/>
        <v/>
      </c>
      <c r="P180" s="29"/>
      <c r="Q180" s="54">
        <f t="shared" si="50"/>
        <v>0</v>
      </c>
      <c r="R180" s="6">
        <f t="shared" si="51"/>
        <v>0</v>
      </c>
      <c r="S180" s="6" t="str">
        <f t="shared" si="52"/>
        <v/>
      </c>
      <c r="T180" s="29"/>
      <c r="U180" s="6">
        <f t="shared" si="53"/>
        <v>0</v>
      </c>
      <c r="V180" s="55">
        <f t="shared" si="54"/>
        <v>0</v>
      </c>
      <c r="W180" s="6">
        <f t="shared" si="61"/>
        <v>0</v>
      </c>
      <c r="X180" s="83">
        <f t="shared" si="62"/>
        <v>0</v>
      </c>
      <c r="AA180" s="29">
        <f t="shared" si="63"/>
        <v>0</v>
      </c>
      <c r="AC180" s="56">
        <f t="shared" si="55"/>
        <v>0</v>
      </c>
      <c r="AD180">
        <f t="shared" si="56"/>
        <v>0</v>
      </c>
      <c r="AE180">
        <f t="shared" si="57"/>
        <v>0</v>
      </c>
      <c r="AF180" t="str">
        <f t="shared" si="58"/>
        <v/>
      </c>
      <c r="AG180" s="83">
        <f t="shared" si="59"/>
        <v>-1E-300</v>
      </c>
    </row>
    <row r="181" spans="1:33">
      <c r="A181" s="40">
        <v>34613</v>
      </c>
      <c r="B181" s="41" t="s">
        <v>2488</v>
      </c>
      <c r="C181" s="46"/>
      <c r="D181" s="1"/>
      <c r="E181" s="1"/>
      <c r="F181" s="1"/>
      <c r="G181" s="1"/>
      <c r="H181" s="1"/>
      <c r="I181" s="1"/>
      <c r="J181" s="2">
        <f t="shared" si="45"/>
        <v>0</v>
      </c>
      <c r="K181" s="2">
        <f t="shared" si="46"/>
        <v>0</v>
      </c>
      <c r="L181" s="8">
        <f t="shared" si="60"/>
        <v>34613</v>
      </c>
      <c r="M181" s="54">
        <f t="shared" si="47"/>
        <v>0</v>
      </c>
      <c r="N181" s="6">
        <f t="shared" si="48"/>
        <v>0</v>
      </c>
      <c r="O181" s="6" t="str">
        <f t="shared" si="49"/>
        <v/>
      </c>
      <c r="P181" s="29"/>
      <c r="Q181" s="54">
        <f t="shared" si="50"/>
        <v>0</v>
      </c>
      <c r="R181" s="6">
        <f t="shared" si="51"/>
        <v>0</v>
      </c>
      <c r="S181" s="6" t="str">
        <f t="shared" si="52"/>
        <v/>
      </c>
      <c r="T181" s="29"/>
      <c r="U181" s="6">
        <f t="shared" si="53"/>
        <v>0</v>
      </c>
      <c r="V181" s="55">
        <f t="shared" si="54"/>
        <v>0</v>
      </c>
      <c r="W181" s="6">
        <f t="shared" si="61"/>
        <v>0</v>
      </c>
      <c r="X181" s="83">
        <f t="shared" si="62"/>
        <v>0</v>
      </c>
      <c r="AA181" s="29">
        <f t="shared" si="63"/>
        <v>0</v>
      </c>
      <c r="AC181" s="56">
        <f t="shared" si="55"/>
        <v>0</v>
      </c>
      <c r="AD181">
        <f t="shared" si="56"/>
        <v>0</v>
      </c>
      <c r="AE181">
        <f t="shared" si="57"/>
        <v>0</v>
      </c>
      <c r="AF181" t="str">
        <f t="shared" si="58"/>
        <v/>
      </c>
      <c r="AG181" s="83">
        <f t="shared" si="59"/>
        <v>-1E-300</v>
      </c>
    </row>
    <row r="182" spans="1:33">
      <c r="A182" s="40">
        <v>34614</v>
      </c>
      <c r="B182" s="41" t="s">
        <v>2422</v>
      </c>
      <c r="C182" s="46"/>
      <c r="D182" s="1"/>
      <c r="E182" s="1"/>
      <c r="F182" s="1"/>
      <c r="G182" s="1"/>
      <c r="H182" s="1"/>
      <c r="I182" s="1"/>
      <c r="J182" s="2">
        <f t="shared" si="45"/>
        <v>1</v>
      </c>
      <c r="K182" s="2">
        <f t="shared" si="46"/>
        <v>-1000</v>
      </c>
      <c r="L182" s="8">
        <f t="shared" si="60"/>
        <v>34614</v>
      </c>
      <c r="M182" s="54">
        <f t="shared" si="47"/>
        <v>0</v>
      </c>
      <c r="N182" s="6">
        <f t="shared" si="48"/>
        <v>0</v>
      </c>
      <c r="O182" s="6" t="str">
        <f t="shared" si="49"/>
        <v/>
      </c>
      <c r="P182" s="29"/>
      <c r="Q182" s="54">
        <f t="shared" si="50"/>
        <v>0</v>
      </c>
      <c r="R182" s="6">
        <f t="shared" si="51"/>
        <v>0</v>
      </c>
      <c r="S182" s="6" t="str">
        <f t="shared" si="52"/>
        <v/>
      </c>
      <c r="T182" s="29"/>
      <c r="U182" s="6">
        <f t="shared" si="53"/>
        <v>0</v>
      </c>
      <c r="V182" s="55">
        <f t="shared" si="54"/>
        <v>0</v>
      </c>
      <c r="W182" s="6">
        <f t="shared" si="61"/>
        <v>0</v>
      </c>
      <c r="X182" s="83">
        <f t="shared" si="62"/>
        <v>0</v>
      </c>
      <c r="AA182" s="29">
        <f t="shared" si="63"/>
        <v>0</v>
      </c>
      <c r="AC182" s="56">
        <f t="shared" si="55"/>
        <v>1</v>
      </c>
      <c r="AD182">
        <f t="shared" si="56"/>
        <v>0</v>
      </c>
      <c r="AE182">
        <f t="shared" si="57"/>
        <v>0</v>
      </c>
      <c r="AF182" t="str">
        <f t="shared" si="58"/>
        <v/>
      </c>
      <c r="AG182" s="83">
        <f t="shared" si="59"/>
        <v>-1E-300</v>
      </c>
    </row>
    <row r="183" spans="1:33">
      <c r="A183" s="40">
        <v>34617</v>
      </c>
      <c r="B183" s="41" t="s">
        <v>568</v>
      </c>
      <c r="C183" s="46"/>
      <c r="D183" s="1"/>
      <c r="E183" s="1"/>
      <c r="F183" s="1"/>
      <c r="G183" s="1"/>
      <c r="H183" s="1"/>
      <c r="I183" s="1"/>
      <c r="J183" s="2">
        <f t="shared" si="45"/>
        <v>0</v>
      </c>
      <c r="K183" s="2">
        <f t="shared" si="46"/>
        <v>0</v>
      </c>
      <c r="L183" s="8">
        <f t="shared" si="60"/>
        <v>34617</v>
      </c>
      <c r="M183" s="54">
        <f t="shared" si="47"/>
        <v>0</v>
      </c>
      <c r="N183" s="6">
        <f t="shared" si="48"/>
        <v>0</v>
      </c>
      <c r="O183" s="6" t="str">
        <f t="shared" si="49"/>
        <v/>
      </c>
      <c r="P183" s="29"/>
      <c r="Q183" s="54">
        <f t="shared" si="50"/>
        <v>0</v>
      </c>
      <c r="R183" s="6">
        <f t="shared" si="51"/>
        <v>0</v>
      </c>
      <c r="S183" s="6" t="str">
        <f t="shared" si="52"/>
        <v/>
      </c>
      <c r="T183" s="29"/>
      <c r="U183" s="6">
        <f t="shared" si="53"/>
        <v>0</v>
      </c>
      <c r="V183" s="55">
        <f t="shared" si="54"/>
        <v>0</v>
      </c>
      <c r="W183" s="6">
        <f t="shared" si="61"/>
        <v>0</v>
      </c>
      <c r="X183" s="83">
        <f t="shared" si="62"/>
        <v>0</v>
      </c>
      <c r="AA183" s="29">
        <f t="shared" si="63"/>
        <v>0</v>
      </c>
      <c r="AC183" s="56">
        <f t="shared" si="55"/>
        <v>0</v>
      </c>
      <c r="AD183">
        <f t="shared" si="56"/>
        <v>0</v>
      </c>
      <c r="AE183">
        <f t="shared" si="57"/>
        <v>0</v>
      </c>
      <c r="AF183" t="str">
        <f t="shared" si="58"/>
        <v/>
      </c>
      <c r="AG183" s="83">
        <f t="shared" si="59"/>
        <v>-1E-300</v>
      </c>
    </row>
    <row r="184" spans="1:33">
      <c r="A184" s="40">
        <v>34618</v>
      </c>
      <c r="B184" s="41" t="s">
        <v>2398</v>
      </c>
      <c r="C184" s="46"/>
      <c r="D184" s="1"/>
      <c r="E184" s="1"/>
      <c r="F184" s="1"/>
      <c r="G184" s="1"/>
      <c r="H184" s="1"/>
      <c r="I184" s="1"/>
      <c r="J184" s="2">
        <f t="shared" si="45"/>
        <v>0</v>
      </c>
      <c r="K184" s="2">
        <f t="shared" si="46"/>
        <v>0</v>
      </c>
      <c r="L184" s="8">
        <f t="shared" si="60"/>
        <v>34618</v>
      </c>
      <c r="M184" s="54">
        <f t="shared" si="47"/>
        <v>0</v>
      </c>
      <c r="N184" s="6">
        <f t="shared" si="48"/>
        <v>0</v>
      </c>
      <c r="O184" s="6" t="str">
        <f t="shared" si="49"/>
        <v/>
      </c>
      <c r="P184" s="29"/>
      <c r="Q184" s="54">
        <f t="shared" si="50"/>
        <v>0</v>
      </c>
      <c r="R184" s="6">
        <f t="shared" si="51"/>
        <v>0</v>
      </c>
      <c r="S184" s="6" t="str">
        <f t="shared" si="52"/>
        <v/>
      </c>
      <c r="T184" s="29"/>
      <c r="U184" s="6">
        <f t="shared" si="53"/>
        <v>0</v>
      </c>
      <c r="V184" s="55">
        <f t="shared" si="54"/>
        <v>0</v>
      </c>
      <c r="W184" s="6">
        <f t="shared" si="61"/>
        <v>0</v>
      </c>
      <c r="X184" s="83">
        <f t="shared" si="62"/>
        <v>0</v>
      </c>
      <c r="AA184" s="29">
        <f t="shared" si="63"/>
        <v>0</v>
      </c>
      <c r="AC184" s="56">
        <f t="shared" si="55"/>
        <v>0</v>
      </c>
      <c r="AD184">
        <f t="shared" si="56"/>
        <v>0</v>
      </c>
      <c r="AE184">
        <f t="shared" si="57"/>
        <v>0</v>
      </c>
      <c r="AF184" t="str">
        <f t="shared" si="58"/>
        <v/>
      </c>
      <c r="AG184" s="83">
        <f t="shared" si="59"/>
        <v>-1E-300</v>
      </c>
    </row>
    <row r="185" spans="1:33">
      <c r="A185" s="40">
        <v>34619</v>
      </c>
      <c r="B185" s="41" t="s">
        <v>2416</v>
      </c>
      <c r="C185" s="46"/>
      <c r="D185" s="1"/>
      <c r="E185" s="1"/>
      <c r="F185" s="1"/>
      <c r="G185" s="1"/>
      <c r="H185" s="1"/>
      <c r="I185" s="1"/>
      <c r="J185" s="2">
        <f t="shared" si="45"/>
        <v>0</v>
      </c>
      <c r="K185" s="2">
        <f t="shared" si="46"/>
        <v>0</v>
      </c>
      <c r="L185" s="8">
        <f t="shared" si="60"/>
        <v>34619</v>
      </c>
      <c r="M185" s="54">
        <f t="shared" si="47"/>
        <v>0</v>
      </c>
      <c r="N185" s="6">
        <f t="shared" si="48"/>
        <v>0</v>
      </c>
      <c r="O185" s="6" t="str">
        <f t="shared" si="49"/>
        <v/>
      </c>
      <c r="P185" s="29"/>
      <c r="Q185" s="54">
        <f t="shared" si="50"/>
        <v>0</v>
      </c>
      <c r="R185" s="6">
        <f t="shared" si="51"/>
        <v>0</v>
      </c>
      <c r="S185" s="6" t="str">
        <f t="shared" si="52"/>
        <v/>
      </c>
      <c r="T185" s="29"/>
      <c r="U185" s="6">
        <f t="shared" si="53"/>
        <v>0</v>
      </c>
      <c r="V185" s="55">
        <f t="shared" si="54"/>
        <v>0</v>
      </c>
      <c r="W185" s="6">
        <f t="shared" si="61"/>
        <v>0</v>
      </c>
      <c r="X185" s="83">
        <f t="shared" si="62"/>
        <v>0</v>
      </c>
      <c r="AA185" s="29">
        <f t="shared" si="63"/>
        <v>0</v>
      </c>
      <c r="AC185" s="56">
        <f t="shared" si="55"/>
        <v>0</v>
      </c>
      <c r="AD185">
        <f t="shared" si="56"/>
        <v>0</v>
      </c>
      <c r="AE185">
        <f t="shared" si="57"/>
        <v>0</v>
      </c>
      <c r="AF185" t="str">
        <f t="shared" si="58"/>
        <v/>
      </c>
      <c r="AG185" s="83">
        <f t="shared" si="59"/>
        <v>-1E-300</v>
      </c>
    </row>
    <row r="186" spans="1:33">
      <c r="A186" s="40">
        <v>34624</v>
      </c>
      <c r="B186" s="41" t="s">
        <v>1336</v>
      </c>
      <c r="C186" s="46"/>
      <c r="D186" s="1"/>
      <c r="E186" s="1"/>
      <c r="F186" s="1"/>
      <c r="G186" s="1"/>
      <c r="H186" s="1"/>
      <c r="I186" s="1"/>
      <c r="J186" s="2">
        <f t="shared" si="45"/>
        <v>0</v>
      </c>
      <c r="K186" s="2">
        <f t="shared" si="46"/>
        <v>0</v>
      </c>
      <c r="L186" s="8">
        <f t="shared" si="60"/>
        <v>34624</v>
      </c>
      <c r="M186" s="54">
        <f t="shared" si="47"/>
        <v>0</v>
      </c>
      <c r="N186" s="6">
        <f t="shared" si="48"/>
        <v>0</v>
      </c>
      <c r="O186" s="6" t="str">
        <f t="shared" si="49"/>
        <v/>
      </c>
      <c r="P186" s="29"/>
      <c r="Q186" s="54">
        <f t="shared" si="50"/>
        <v>0</v>
      </c>
      <c r="R186" s="6">
        <f t="shared" si="51"/>
        <v>0</v>
      </c>
      <c r="S186" s="6" t="str">
        <f t="shared" si="52"/>
        <v/>
      </c>
      <c r="T186" s="29"/>
      <c r="U186" s="6">
        <f t="shared" si="53"/>
        <v>0</v>
      </c>
      <c r="V186" s="55">
        <f t="shared" si="54"/>
        <v>0</v>
      </c>
      <c r="W186" s="6">
        <f t="shared" si="61"/>
        <v>0</v>
      </c>
      <c r="X186" s="83">
        <f t="shared" si="62"/>
        <v>0</v>
      </c>
      <c r="AA186" s="29">
        <f t="shared" si="63"/>
        <v>0</v>
      </c>
      <c r="AC186" s="56">
        <f t="shared" si="55"/>
        <v>0</v>
      </c>
      <c r="AD186">
        <f t="shared" si="56"/>
        <v>0</v>
      </c>
      <c r="AE186">
        <f t="shared" si="57"/>
        <v>0</v>
      </c>
      <c r="AF186" t="str">
        <f t="shared" si="58"/>
        <v/>
      </c>
      <c r="AG186" s="83">
        <f t="shared" si="59"/>
        <v>-1E-300</v>
      </c>
    </row>
    <row r="187" spans="1:33">
      <c r="A187" s="40">
        <v>34625</v>
      </c>
      <c r="B187" s="41" t="s">
        <v>1336</v>
      </c>
      <c r="C187" s="46"/>
      <c r="D187" s="1"/>
      <c r="E187" s="1"/>
      <c r="F187" s="1"/>
      <c r="G187" s="1"/>
      <c r="H187" s="1"/>
      <c r="I187" s="1"/>
      <c r="J187" s="2">
        <f t="shared" si="45"/>
        <v>0</v>
      </c>
      <c r="K187" s="2">
        <f t="shared" si="46"/>
        <v>0</v>
      </c>
      <c r="L187" s="8">
        <f t="shared" si="60"/>
        <v>34625</v>
      </c>
      <c r="M187" s="54">
        <f t="shared" si="47"/>
        <v>0</v>
      </c>
      <c r="N187" s="6">
        <f t="shared" si="48"/>
        <v>0</v>
      </c>
      <c r="O187" s="6" t="str">
        <f t="shared" si="49"/>
        <v/>
      </c>
      <c r="P187" s="29"/>
      <c r="Q187" s="54">
        <f t="shared" si="50"/>
        <v>0</v>
      </c>
      <c r="R187" s="6">
        <f t="shared" si="51"/>
        <v>0</v>
      </c>
      <c r="S187" s="6" t="str">
        <f t="shared" si="52"/>
        <v/>
      </c>
      <c r="T187" s="29"/>
      <c r="U187" s="6">
        <f t="shared" si="53"/>
        <v>0</v>
      </c>
      <c r="V187" s="55">
        <f t="shared" si="54"/>
        <v>0</v>
      </c>
      <c r="W187" s="6">
        <f t="shared" si="61"/>
        <v>0</v>
      </c>
      <c r="X187" s="83">
        <f t="shared" si="62"/>
        <v>0</v>
      </c>
      <c r="AA187" s="29">
        <f t="shared" si="63"/>
        <v>0</v>
      </c>
      <c r="AC187" s="56">
        <f t="shared" si="55"/>
        <v>0</v>
      </c>
      <c r="AD187">
        <f t="shared" si="56"/>
        <v>0</v>
      </c>
      <c r="AE187">
        <f t="shared" si="57"/>
        <v>0</v>
      </c>
      <c r="AF187" t="str">
        <f t="shared" si="58"/>
        <v/>
      </c>
      <c r="AG187" s="83">
        <f t="shared" si="59"/>
        <v>-1E-300</v>
      </c>
    </row>
    <row r="188" spans="1:33">
      <c r="A188" s="40">
        <v>34626</v>
      </c>
      <c r="B188" s="41" t="s">
        <v>2499</v>
      </c>
      <c r="C188" s="46"/>
      <c r="D188" s="1"/>
      <c r="E188" s="1"/>
      <c r="F188" s="1"/>
      <c r="G188" s="1"/>
      <c r="H188" s="1"/>
      <c r="I188" s="1"/>
      <c r="J188" s="2">
        <f t="shared" si="45"/>
        <v>0</v>
      </c>
      <c r="K188" s="2">
        <f t="shared" si="46"/>
        <v>0</v>
      </c>
      <c r="L188" s="8">
        <f t="shared" si="60"/>
        <v>34626</v>
      </c>
      <c r="M188" s="54">
        <f t="shared" si="47"/>
        <v>0</v>
      </c>
      <c r="N188" s="6">
        <f t="shared" si="48"/>
        <v>0</v>
      </c>
      <c r="O188" s="6" t="str">
        <f t="shared" si="49"/>
        <v/>
      </c>
      <c r="P188" s="29"/>
      <c r="Q188" s="54">
        <f t="shared" si="50"/>
        <v>0</v>
      </c>
      <c r="R188" s="6">
        <f t="shared" si="51"/>
        <v>0</v>
      </c>
      <c r="S188" s="6" t="str">
        <f t="shared" si="52"/>
        <v/>
      </c>
      <c r="T188" s="29"/>
      <c r="U188" s="6">
        <f t="shared" si="53"/>
        <v>0</v>
      </c>
      <c r="V188" s="55">
        <f t="shared" si="54"/>
        <v>0</v>
      </c>
      <c r="W188" s="6">
        <f t="shared" si="61"/>
        <v>0</v>
      </c>
      <c r="X188" s="83">
        <f t="shared" si="62"/>
        <v>0</v>
      </c>
      <c r="AA188" s="29">
        <f t="shared" si="63"/>
        <v>0</v>
      </c>
      <c r="AC188" s="56">
        <f t="shared" si="55"/>
        <v>0</v>
      </c>
      <c r="AD188">
        <f t="shared" si="56"/>
        <v>0</v>
      </c>
      <c r="AE188">
        <f t="shared" si="57"/>
        <v>0</v>
      </c>
      <c r="AF188" t="str">
        <f t="shared" si="58"/>
        <v/>
      </c>
      <c r="AG188" s="83">
        <f t="shared" si="59"/>
        <v>-1E-300</v>
      </c>
    </row>
    <row r="189" spans="1:33">
      <c r="A189" s="40">
        <v>34627</v>
      </c>
      <c r="B189" s="41" t="s">
        <v>2496</v>
      </c>
      <c r="C189" s="46"/>
      <c r="D189" s="1"/>
      <c r="E189" s="1"/>
      <c r="F189" s="1"/>
      <c r="G189" s="1"/>
      <c r="H189" s="1"/>
      <c r="I189" s="1"/>
      <c r="J189" s="2">
        <f t="shared" si="45"/>
        <v>0</v>
      </c>
      <c r="K189" s="2">
        <f t="shared" si="46"/>
        <v>0</v>
      </c>
      <c r="L189" s="8">
        <f t="shared" si="60"/>
        <v>34627</v>
      </c>
      <c r="M189" s="54">
        <f t="shared" si="47"/>
        <v>0</v>
      </c>
      <c r="N189" s="6">
        <f t="shared" si="48"/>
        <v>0</v>
      </c>
      <c r="O189" s="6" t="str">
        <f t="shared" si="49"/>
        <v/>
      </c>
      <c r="P189" s="29"/>
      <c r="Q189" s="54">
        <f t="shared" si="50"/>
        <v>0</v>
      </c>
      <c r="R189" s="6">
        <f t="shared" si="51"/>
        <v>0</v>
      </c>
      <c r="S189" s="6" t="str">
        <f t="shared" si="52"/>
        <v/>
      </c>
      <c r="T189" s="29"/>
      <c r="U189" s="6">
        <f t="shared" si="53"/>
        <v>0</v>
      </c>
      <c r="V189" s="55">
        <f t="shared" si="54"/>
        <v>0</v>
      </c>
      <c r="W189" s="6">
        <f t="shared" si="61"/>
        <v>0</v>
      </c>
      <c r="X189" s="83">
        <f t="shared" si="62"/>
        <v>0</v>
      </c>
      <c r="AA189" s="29">
        <f t="shared" si="63"/>
        <v>0</v>
      </c>
      <c r="AC189" s="56">
        <f t="shared" si="55"/>
        <v>0</v>
      </c>
      <c r="AD189">
        <f t="shared" si="56"/>
        <v>0</v>
      </c>
      <c r="AE189">
        <f t="shared" si="57"/>
        <v>0</v>
      </c>
      <c r="AF189" t="str">
        <f t="shared" si="58"/>
        <v/>
      </c>
      <c r="AG189" s="83">
        <f t="shared" si="59"/>
        <v>-1E-300</v>
      </c>
    </row>
    <row r="190" spans="1:33">
      <c r="A190" s="40">
        <v>34628</v>
      </c>
      <c r="B190" s="41" t="s">
        <v>144</v>
      </c>
      <c r="C190" s="46"/>
      <c r="D190" s="1"/>
      <c r="E190" s="1"/>
      <c r="F190" s="1"/>
      <c r="G190" s="1"/>
      <c r="H190" s="1"/>
      <c r="I190" s="1"/>
      <c r="J190" s="2">
        <f t="shared" si="45"/>
        <v>0</v>
      </c>
      <c r="K190" s="2">
        <f t="shared" si="46"/>
        <v>0</v>
      </c>
      <c r="L190" s="8">
        <f t="shared" si="60"/>
        <v>34628</v>
      </c>
      <c r="M190" s="54">
        <f t="shared" si="47"/>
        <v>0</v>
      </c>
      <c r="N190" s="6">
        <f t="shared" si="48"/>
        <v>0</v>
      </c>
      <c r="O190" s="6" t="str">
        <f t="shared" si="49"/>
        <v/>
      </c>
      <c r="P190" s="29"/>
      <c r="Q190" s="54">
        <f t="shared" si="50"/>
        <v>0</v>
      </c>
      <c r="R190" s="6">
        <f t="shared" si="51"/>
        <v>0</v>
      </c>
      <c r="S190" s="6" t="str">
        <f t="shared" si="52"/>
        <v/>
      </c>
      <c r="T190" s="29"/>
      <c r="U190" s="6">
        <f t="shared" si="53"/>
        <v>0</v>
      </c>
      <c r="V190" s="55">
        <f t="shared" si="54"/>
        <v>0</v>
      </c>
      <c r="W190" s="6">
        <f t="shared" si="61"/>
        <v>0</v>
      </c>
      <c r="X190" s="83">
        <f t="shared" si="62"/>
        <v>0</v>
      </c>
      <c r="AA190" s="29">
        <f t="shared" si="63"/>
        <v>0</v>
      </c>
      <c r="AC190" s="56">
        <f t="shared" si="55"/>
        <v>0</v>
      </c>
      <c r="AD190">
        <f t="shared" si="56"/>
        <v>0</v>
      </c>
      <c r="AE190">
        <f t="shared" si="57"/>
        <v>0</v>
      </c>
      <c r="AF190" t="str">
        <f t="shared" si="58"/>
        <v/>
      </c>
      <c r="AG190" s="83">
        <f t="shared" si="59"/>
        <v>-1E-300</v>
      </c>
    </row>
    <row r="191" spans="1:33">
      <c r="A191" s="40">
        <v>34631</v>
      </c>
      <c r="B191" s="41" t="s">
        <v>162</v>
      </c>
      <c r="C191" s="46"/>
      <c r="D191" s="1"/>
      <c r="E191" s="1"/>
      <c r="F191" s="1"/>
      <c r="G191" s="1"/>
      <c r="H191" s="1"/>
      <c r="I191" s="1"/>
      <c r="J191" s="2">
        <f t="shared" si="45"/>
        <v>0</v>
      </c>
      <c r="K191" s="2">
        <f t="shared" si="46"/>
        <v>0</v>
      </c>
      <c r="L191" s="8">
        <f t="shared" si="60"/>
        <v>34631</v>
      </c>
      <c r="M191" s="54">
        <f t="shared" si="47"/>
        <v>0</v>
      </c>
      <c r="N191" s="6">
        <f t="shared" si="48"/>
        <v>0</v>
      </c>
      <c r="O191" s="6" t="str">
        <f t="shared" si="49"/>
        <v/>
      </c>
      <c r="P191" s="29"/>
      <c r="Q191" s="54">
        <f t="shared" si="50"/>
        <v>0</v>
      </c>
      <c r="R191" s="6">
        <f t="shared" si="51"/>
        <v>0</v>
      </c>
      <c r="S191" s="6" t="str">
        <f t="shared" si="52"/>
        <v/>
      </c>
      <c r="T191" s="29"/>
      <c r="U191" s="6">
        <f t="shared" si="53"/>
        <v>0</v>
      </c>
      <c r="V191" s="55">
        <f t="shared" si="54"/>
        <v>0</v>
      </c>
      <c r="W191" s="6">
        <f t="shared" si="61"/>
        <v>0</v>
      </c>
      <c r="X191" s="83">
        <f t="shared" si="62"/>
        <v>0</v>
      </c>
      <c r="AA191" s="29">
        <f t="shared" si="63"/>
        <v>0</v>
      </c>
      <c r="AC191" s="56">
        <f t="shared" si="55"/>
        <v>0</v>
      </c>
      <c r="AD191">
        <f t="shared" si="56"/>
        <v>0</v>
      </c>
      <c r="AE191">
        <f t="shared" si="57"/>
        <v>0</v>
      </c>
      <c r="AF191" t="str">
        <f t="shared" si="58"/>
        <v/>
      </c>
      <c r="AG191" s="83">
        <f t="shared" si="59"/>
        <v>-1E-300</v>
      </c>
    </row>
    <row r="192" spans="1:33">
      <c r="A192" s="40">
        <v>34632</v>
      </c>
      <c r="B192" s="41" t="s">
        <v>2411</v>
      </c>
      <c r="C192" s="46"/>
      <c r="D192" s="1"/>
      <c r="E192" s="1"/>
      <c r="F192" s="1"/>
      <c r="G192" s="1"/>
      <c r="H192" s="1"/>
      <c r="I192" s="1"/>
      <c r="J192" s="2">
        <f t="shared" si="45"/>
        <v>0</v>
      </c>
      <c r="K192" s="2">
        <f t="shared" si="46"/>
        <v>0</v>
      </c>
      <c r="L192" s="8">
        <f t="shared" si="60"/>
        <v>34632</v>
      </c>
      <c r="M192" s="54">
        <f t="shared" si="47"/>
        <v>0</v>
      </c>
      <c r="N192" s="6">
        <f t="shared" si="48"/>
        <v>0</v>
      </c>
      <c r="O192" s="6" t="str">
        <f t="shared" si="49"/>
        <v/>
      </c>
      <c r="P192" s="29"/>
      <c r="Q192" s="54">
        <f t="shared" si="50"/>
        <v>0</v>
      </c>
      <c r="R192" s="6">
        <f t="shared" si="51"/>
        <v>0</v>
      </c>
      <c r="S192" s="6" t="str">
        <f t="shared" si="52"/>
        <v/>
      </c>
      <c r="T192" s="29"/>
      <c r="U192" s="6">
        <f t="shared" si="53"/>
        <v>0</v>
      </c>
      <c r="V192" s="55">
        <f t="shared" si="54"/>
        <v>0</v>
      </c>
      <c r="W192" s="6">
        <f t="shared" si="61"/>
        <v>0</v>
      </c>
      <c r="X192" s="83">
        <f t="shared" si="62"/>
        <v>0</v>
      </c>
      <c r="AA192" s="29">
        <f t="shared" si="63"/>
        <v>0</v>
      </c>
      <c r="AC192" s="56">
        <f t="shared" si="55"/>
        <v>0</v>
      </c>
      <c r="AD192">
        <f t="shared" si="56"/>
        <v>0</v>
      </c>
      <c r="AE192">
        <f t="shared" si="57"/>
        <v>0</v>
      </c>
      <c r="AF192" t="str">
        <f t="shared" si="58"/>
        <v/>
      </c>
      <c r="AG192" s="83">
        <f t="shared" si="59"/>
        <v>-1E-300</v>
      </c>
    </row>
    <row r="193" spans="1:33">
      <c r="A193" s="40">
        <v>34633</v>
      </c>
      <c r="B193" s="41" t="s">
        <v>177</v>
      </c>
      <c r="C193" s="46"/>
      <c r="D193" s="1"/>
      <c r="E193" s="1"/>
      <c r="F193" s="1"/>
      <c r="G193" s="1"/>
      <c r="H193" s="1"/>
      <c r="I193" s="1"/>
      <c r="J193" s="2">
        <f t="shared" si="45"/>
        <v>0</v>
      </c>
      <c r="K193" s="2">
        <f t="shared" si="46"/>
        <v>0</v>
      </c>
      <c r="L193" s="8">
        <f t="shared" si="60"/>
        <v>34633</v>
      </c>
      <c r="M193" s="54">
        <f t="shared" si="47"/>
        <v>0</v>
      </c>
      <c r="N193" s="6">
        <f t="shared" si="48"/>
        <v>0</v>
      </c>
      <c r="O193" s="6" t="str">
        <f t="shared" si="49"/>
        <v/>
      </c>
      <c r="P193" s="29"/>
      <c r="Q193" s="54">
        <f t="shared" si="50"/>
        <v>0</v>
      </c>
      <c r="R193" s="6">
        <f t="shared" si="51"/>
        <v>0</v>
      </c>
      <c r="S193" s="6" t="str">
        <f t="shared" si="52"/>
        <v/>
      </c>
      <c r="T193" s="29"/>
      <c r="U193" s="6">
        <f t="shared" si="53"/>
        <v>0</v>
      </c>
      <c r="V193" s="55">
        <f t="shared" si="54"/>
        <v>0</v>
      </c>
      <c r="W193" s="6">
        <f t="shared" si="61"/>
        <v>0</v>
      </c>
      <c r="X193" s="83">
        <f t="shared" si="62"/>
        <v>0</v>
      </c>
      <c r="AA193" s="29">
        <f t="shared" si="63"/>
        <v>0</v>
      </c>
      <c r="AC193" s="56">
        <f t="shared" si="55"/>
        <v>0</v>
      </c>
      <c r="AD193">
        <f t="shared" si="56"/>
        <v>0</v>
      </c>
      <c r="AE193">
        <f t="shared" si="57"/>
        <v>0</v>
      </c>
      <c r="AF193" t="str">
        <f t="shared" si="58"/>
        <v/>
      </c>
      <c r="AG193" s="83">
        <f t="shared" si="59"/>
        <v>-1E-300</v>
      </c>
    </row>
    <row r="194" spans="1:33">
      <c r="A194" s="40">
        <v>34634</v>
      </c>
      <c r="B194" s="41" t="s">
        <v>2506</v>
      </c>
      <c r="C194" s="46"/>
      <c r="D194" s="1"/>
      <c r="E194" s="1"/>
      <c r="F194" s="1"/>
      <c r="G194" s="1"/>
      <c r="H194" s="1"/>
      <c r="I194" s="1"/>
      <c r="J194" s="2">
        <f t="shared" si="45"/>
        <v>0</v>
      </c>
      <c r="K194" s="2">
        <f t="shared" si="46"/>
        <v>0</v>
      </c>
      <c r="L194" s="8">
        <f t="shared" si="60"/>
        <v>34634</v>
      </c>
      <c r="M194" s="54">
        <f t="shared" si="47"/>
        <v>0</v>
      </c>
      <c r="N194" s="6">
        <f t="shared" si="48"/>
        <v>0</v>
      </c>
      <c r="O194" s="6" t="str">
        <f t="shared" si="49"/>
        <v/>
      </c>
      <c r="P194" s="29"/>
      <c r="Q194" s="54">
        <f t="shared" si="50"/>
        <v>0</v>
      </c>
      <c r="R194" s="6">
        <f t="shared" si="51"/>
        <v>0</v>
      </c>
      <c r="S194" s="6" t="str">
        <f t="shared" si="52"/>
        <v/>
      </c>
      <c r="T194" s="29"/>
      <c r="U194" s="6">
        <f t="shared" si="53"/>
        <v>0</v>
      </c>
      <c r="V194" s="55">
        <f t="shared" si="54"/>
        <v>0</v>
      </c>
      <c r="W194" s="6">
        <f t="shared" si="61"/>
        <v>0</v>
      </c>
      <c r="X194" s="83">
        <f t="shared" si="62"/>
        <v>0</v>
      </c>
      <c r="AA194" s="29">
        <f t="shared" si="63"/>
        <v>0</v>
      </c>
      <c r="AC194" s="56">
        <f t="shared" si="55"/>
        <v>0</v>
      </c>
      <c r="AD194">
        <f t="shared" si="56"/>
        <v>0</v>
      </c>
      <c r="AE194">
        <f t="shared" si="57"/>
        <v>0</v>
      </c>
      <c r="AF194" t="str">
        <f t="shared" si="58"/>
        <v/>
      </c>
      <c r="AG194" s="83">
        <f t="shared" si="59"/>
        <v>-1E-300</v>
      </c>
    </row>
    <row r="195" spans="1:33">
      <c r="A195" s="40">
        <v>34635</v>
      </c>
      <c r="B195" s="41" t="s">
        <v>159</v>
      </c>
      <c r="C195" s="46"/>
      <c r="D195" s="1"/>
      <c r="E195" s="1"/>
      <c r="F195" s="1"/>
      <c r="G195" s="1"/>
      <c r="H195" s="1"/>
      <c r="I195" s="1"/>
      <c r="J195" s="2">
        <f t="shared" si="45"/>
        <v>0</v>
      </c>
      <c r="K195" s="2">
        <f t="shared" si="46"/>
        <v>0</v>
      </c>
      <c r="L195" s="8">
        <f t="shared" si="60"/>
        <v>34635</v>
      </c>
      <c r="M195" s="54">
        <f t="shared" si="47"/>
        <v>0</v>
      </c>
      <c r="N195" s="6">
        <f t="shared" si="48"/>
        <v>0</v>
      </c>
      <c r="O195" s="6" t="str">
        <f t="shared" si="49"/>
        <v/>
      </c>
      <c r="P195" s="29"/>
      <c r="Q195" s="54">
        <f t="shared" si="50"/>
        <v>0</v>
      </c>
      <c r="R195" s="6">
        <f t="shared" si="51"/>
        <v>0</v>
      </c>
      <c r="S195" s="6" t="str">
        <f t="shared" si="52"/>
        <v/>
      </c>
      <c r="T195" s="29"/>
      <c r="U195" s="6">
        <f t="shared" si="53"/>
        <v>0</v>
      </c>
      <c r="V195" s="55">
        <f t="shared" si="54"/>
        <v>0</v>
      </c>
      <c r="W195" s="6">
        <f t="shared" si="61"/>
        <v>0</v>
      </c>
      <c r="X195" s="83">
        <f t="shared" si="62"/>
        <v>0</v>
      </c>
      <c r="AA195" s="29">
        <f t="shared" si="63"/>
        <v>0</v>
      </c>
      <c r="AC195" s="56">
        <f t="shared" si="55"/>
        <v>0</v>
      </c>
      <c r="AD195">
        <f t="shared" si="56"/>
        <v>0</v>
      </c>
      <c r="AE195">
        <f t="shared" si="57"/>
        <v>0</v>
      </c>
      <c r="AF195" t="str">
        <f t="shared" si="58"/>
        <v/>
      </c>
      <c r="AG195" s="83">
        <f t="shared" si="59"/>
        <v>-1E-300</v>
      </c>
    </row>
    <row r="196" spans="1:33">
      <c r="A196" s="40">
        <v>34638</v>
      </c>
      <c r="B196" s="41" t="s">
        <v>159</v>
      </c>
      <c r="C196" s="46"/>
      <c r="D196" s="1"/>
      <c r="E196" s="1"/>
      <c r="F196" s="1"/>
      <c r="G196" s="1"/>
      <c r="H196" s="1"/>
      <c r="I196" s="1"/>
      <c r="J196" s="2">
        <f t="shared" si="45"/>
        <v>0</v>
      </c>
      <c r="K196" s="2">
        <f t="shared" si="46"/>
        <v>0</v>
      </c>
      <c r="L196" s="8">
        <f t="shared" si="60"/>
        <v>34638</v>
      </c>
      <c r="M196" s="54">
        <f t="shared" si="47"/>
        <v>0</v>
      </c>
      <c r="N196" s="6">
        <f t="shared" si="48"/>
        <v>0</v>
      </c>
      <c r="O196" s="6" t="str">
        <f t="shared" si="49"/>
        <v/>
      </c>
      <c r="P196" s="29"/>
      <c r="Q196" s="54">
        <f t="shared" si="50"/>
        <v>0</v>
      </c>
      <c r="R196" s="6">
        <f t="shared" si="51"/>
        <v>0</v>
      </c>
      <c r="S196" s="6" t="str">
        <f t="shared" si="52"/>
        <v/>
      </c>
      <c r="T196" s="29"/>
      <c r="U196" s="6">
        <f t="shared" si="53"/>
        <v>0</v>
      </c>
      <c r="V196" s="55">
        <f t="shared" si="54"/>
        <v>0</v>
      </c>
      <c r="W196" s="6">
        <f t="shared" si="61"/>
        <v>0</v>
      </c>
      <c r="X196" s="83">
        <f t="shared" si="62"/>
        <v>0</v>
      </c>
      <c r="AA196" s="29">
        <f t="shared" si="63"/>
        <v>0</v>
      </c>
      <c r="AC196" s="56">
        <f t="shared" si="55"/>
        <v>0</v>
      </c>
      <c r="AD196">
        <f t="shared" si="56"/>
        <v>0</v>
      </c>
      <c r="AE196">
        <f t="shared" si="57"/>
        <v>0</v>
      </c>
      <c r="AF196" t="str">
        <f t="shared" si="58"/>
        <v/>
      </c>
      <c r="AG196" s="83">
        <f t="shared" si="59"/>
        <v>-1E-300</v>
      </c>
    </row>
    <row r="197" spans="1:33">
      <c r="A197" s="40">
        <v>34642</v>
      </c>
      <c r="B197" s="41" t="s">
        <v>176</v>
      </c>
      <c r="C197" s="46"/>
      <c r="D197" s="1"/>
      <c r="E197" s="1"/>
      <c r="F197" s="1"/>
      <c r="G197" s="1"/>
      <c r="H197" s="1"/>
      <c r="I197" s="1"/>
      <c r="J197" s="2">
        <f t="shared" si="45"/>
        <v>0</v>
      </c>
      <c r="K197" s="2">
        <f t="shared" si="46"/>
        <v>0</v>
      </c>
      <c r="L197" s="8">
        <f t="shared" si="60"/>
        <v>34642</v>
      </c>
      <c r="M197" s="54">
        <f t="shared" si="47"/>
        <v>0</v>
      </c>
      <c r="N197" s="6">
        <f t="shared" si="48"/>
        <v>0</v>
      </c>
      <c r="O197" s="6" t="str">
        <f t="shared" si="49"/>
        <v/>
      </c>
      <c r="P197" s="29"/>
      <c r="Q197" s="54">
        <f t="shared" si="50"/>
        <v>0</v>
      </c>
      <c r="R197" s="6">
        <f t="shared" si="51"/>
        <v>0</v>
      </c>
      <c r="S197" s="6" t="str">
        <f t="shared" si="52"/>
        <v/>
      </c>
      <c r="T197" s="29"/>
      <c r="U197" s="6">
        <f t="shared" si="53"/>
        <v>0</v>
      </c>
      <c r="V197" s="55">
        <f t="shared" si="54"/>
        <v>0</v>
      </c>
      <c r="W197" s="6">
        <f t="shared" si="61"/>
        <v>0</v>
      </c>
      <c r="X197" s="83">
        <f t="shared" si="62"/>
        <v>0</v>
      </c>
      <c r="AA197" s="29">
        <f t="shared" si="63"/>
        <v>0</v>
      </c>
      <c r="AC197" s="56">
        <f t="shared" si="55"/>
        <v>0</v>
      </c>
      <c r="AD197">
        <f t="shared" si="56"/>
        <v>0</v>
      </c>
      <c r="AE197">
        <f t="shared" si="57"/>
        <v>0</v>
      </c>
      <c r="AF197" t="str">
        <f t="shared" si="58"/>
        <v/>
      </c>
      <c r="AG197" s="83">
        <f t="shared" si="59"/>
        <v>-1E-300</v>
      </c>
    </row>
    <row r="198" spans="1:33">
      <c r="A198" s="40">
        <v>34645</v>
      </c>
      <c r="B198" s="41" t="s">
        <v>2390</v>
      </c>
      <c r="C198" s="46"/>
      <c r="D198" s="1"/>
      <c r="E198" s="1"/>
      <c r="F198" s="1"/>
      <c r="G198" s="1"/>
      <c r="H198" s="1"/>
      <c r="I198" s="1"/>
      <c r="J198" s="2">
        <f t="shared" si="45"/>
        <v>1</v>
      </c>
      <c r="K198" s="2">
        <f t="shared" si="46"/>
        <v>-1000</v>
      </c>
      <c r="L198" s="8">
        <f t="shared" si="60"/>
        <v>34645</v>
      </c>
      <c r="M198" s="54">
        <f t="shared" si="47"/>
        <v>0</v>
      </c>
      <c r="N198" s="6">
        <f t="shared" si="48"/>
        <v>0</v>
      </c>
      <c r="O198" s="6" t="str">
        <f t="shared" si="49"/>
        <v/>
      </c>
      <c r="P198" s="29"/>
      <c r="Q198" s="54">
        <f t="shared" si="50"/>
        <v>0</v>
      </c>
      <c r="R198" s="6">
        <f t="shared" si="51"/>
        <v>0</v>
      </c>
      <c r="S198" s="6" t="str">
        <f t="shared" si="52"/>
        <v/>
      </c>
      <c r="T198" s="29"/>
      <c r="U198" s="6">
        <f t="shared" si="53"/>
        <v>0</v>
      </c>
      <c r="V198" s="55">
        <f t="shared" si="54"/>
        <v>0</v>
      </c>
      <c r="W198" s="6">
        <f t="shared" si="61"/>
        <v>0</v>
      </c>
      <c r="X198" s="83">
        <f t="shared" si="62"/>
        <v>0</v>
      </c>
      <c r="AA198" s="29">
        <f t="shared" si="63"/>
        <v>0</v>
      </c>
      <c r="AC198" s="56">
        <f t="shared" si="55"/>
        <v>0</v>
      </c>
      <c r="AD198">
        <f t="shared" si="56"/>
        <v>0</v>
      </c>
      <c r="AE198">
        <f t="shared" si="57"/>
        <v>0</v>
      </c>
      <c r="AF198" t="str">
        <f t="shared" si="58"/>
        <v/>
      </c>
      <c r="AG198" s="83">
        <f t="shared" si="59"/>
        <v>-1E-300</v>
      </c>
    </row>
    <row r="199" spans="1:33">
      <c r="A199" s="40">
        <v>34646</v>
      </c>
      <c r="B199" s="41" t="s">
        <v>158</v>
      </c>
      <c r="C199" s="46"/>
      <c r="D199" s="1"/>
      <c r="E199" s="1"/>
      <c r="F199" s="1"/>
      <c r="G199" s="1"/>
      <c r="H199" s="1"/>
      <c r="I199" s="1"/>
      <c r="J199" s="2">
        <f t="shared" si="45"/>
        <v>0</v>
      </c>
      <c r="K199" s="2">
        <f t="shared" si="46"/>
        <v>0</v>
      </c>
      <c r="L199" s="8">
        <f t="shared" si="60"/>
        <v>34646</v>
      </c>
      <c r="M199" s="54">
        <f t="shared" si="47"/>
        <v>0</v>
      </c>
      <c r="N199" s="6">
        <f t="shared" si="48"/>
        <v>0</v>
      </c>
      <c r="O199" s="6" t="str">
        <f t="shared" si="49"/>
        <v/>
      </c>
      <c r="P199" s="29"/>
      <c r="Q199" s="54">
        <f t="shared" si="50"/>
        <v>0</v>
      </c>
      <c r="R199" s="6">
        <f t="shared" si="51"/>
        <v>0</v>
      </c>
      <c r="S199" s="6" t="str">
        <f t="shared" si="52"/>
        <v/>
      </c>
      <c r="T199" s="29"/>
      <c r="U199" s="6">
        <f t="shared" si="53"/>
        <v>0</v>
      </c>
      <c r="V199" s="55">
        <f t="shared" si="54"/>
        <v>0</v>
      </c>
      <c r="W199" s="6">
        <f t="shared" si="61"/>
        <v>0</v>
      </c>
      <c r="X199" s="83">
        <f t="shared" si="62"/>
        <v>0</v>
      </c>
      <c r="AA199" s="29">
        <f t="shared" si="63"/>
        <v>0</v>
      </c>
      <c r="AC199" s="56">
        <f t="shared" si="55"/>
        <v>0</v>
      </c>
      <c r="AD199">
        <f t="shared" si="56"/>
        <v>0</v>
      </c>
      <c r="AE199">
        <f t="shared" si="57"/>
        <v>0</v>
      </c>
      <c r="AF199" t="str">
        <f t="shared" si="58"/>
        <v/>
      </c>
      <c r="AG199" s="83">
        <f t="shared" si="59"/>
        <v>-1E-300</v>
      </c>
    </row>
    <row r="200" spans="1:33">
      <c r="A200" s="40">
        <v>34647</v>
      </c>
      <c r="B200" s="41" t="s">
        <v>2388</v>
      </c>
      <c r="C200" s="46"/>
      <c r="D200" s="1"/>
      <c r="E200" s="1"/>
      <c r="F200" s="1"/>
      <c r="G200" s="1"/>
      <c r="H200" s="1"/>
      <c r="I200" s="1"/>
      <c r="J200" s="2">
        <f t="shared" ref="J200:J263" si="64">IF(DAY(A200)=sipdate,1,IF(J199=1,0,IF(J198=1,0,IF(J197=1,0,IF(J196=1,0,IF(J195=1,0,IF(J194=1,0,IF(DAY(A200)=sipdate+1,1,IF(DAY(A200)=sipdate+2,1,IF(DAY(A200)=sipdate+3,1,IF(DAY(A200)=sipdate+4,1,IF(DAY(A200)=sipdate+5,1,IF(DAY(A200)=sipdate+6,1,IF(DAY(A200)=sipdate+7,1,0))))))))))))))</f>
        <v>0</v>
      </c>
      <c r="K200" s="2">
        <f t="shared" ref="K200:K263" si="65">IF(DAY(A200)=sipdate,-sip,IF(K199=-sip,0,IF(K198=-sip,0,IF(K197=-sip,0,IF(K196=-sip,0,IF(K195=-sip,0,IF(K194=-sip,0,IF(DAY(A200)=sipdate+1,-sip,IF(DAY(A200)=sipdate+2,-sip,IF(DAY(A200)=sipdate+3,-sip,IF(DAY(A200)=sipdate+4,-sip,IF(DAY(A200)=sipdate+5,-sip,IF(DAY(A200)=sipdate+6,-sip,IF(DAY(A200)=sipdate+7,-sip,0))))))))))))))</f>
        <v>0</v>
      </c>
      <c r="L200" s="8">
        <f t="shared" si="60"/>
        <v>34647</v>
      </c>
      <c r="M200" s="54">
        <f t="shared" ref="M200:M263" si="66">IF(IF(L200&gt;=sipstart,1,0)+IF(L200&lt;=sipend,1,0)=2,J200,0)</f>
        <v>0</v>
      </c>
      <c r="N200" s="6">
        <f t="shared" ref="N200:N263" si="67">IF(IF(L200&gt;=sipstart,1,0)+IF(L200&lt;=sipend,1,0)=2,K200,0)</f>
        <v>0</v>
      </c>
      <c r="O200" s="6" t="str">
        <f t="shared" ref="O200:O263" si="68">IF(N200=-sip,-N200/B200,"")</f>
        <v/>
      </c>
      <c r="P200" s="29"/>
      <c r="Q200" s="54">
        <f t="shared" ref="Q200:Q263" si="69">IF(IF(L200&gt;=sipstart,1,0)+IF(L200&lt;=sipend,1,0)=2,1,0)</f>
        <v>0</v>
      </c>
      <c r="R200" s="6">
        <f t="shared" ref="R200:R263" si="70">IF(IF(L200&gt;=sipstart,1,0)+IF(L200&lt;=sipend,1,0)=2,-dsip,0)</f>
        <v>0</v>
      </c>
      <c r="S200" s="6" t="str">
        <f t="shared" ref="S200:S263" si="71">IF(R200=-dsip,-R200/B200,"")</f>
        <v/>
      </c>
      <c r="T200" s="29"/>
      <c r="U200" s="6">
        <f t="shared" ref="U200:U263" si="72">IF((IF(L200&gt;=sipstart,1,2)+IF(L200&lt;=sipend,1,2))=2,L200,0)</f>
        <v>0</v>
      </c>
      <c r="V200" s="55">
        <f t="shared" ref="V200:V263" si="73">IF((IF(L200&gt;=sipstart,1,2)+IF(L200&lt;=sipend,1,2))=2,L200,0)+IF(U199=actualsipend,actualsipend,0)</f>
        <v>0</v>
      </c>
      <c r="W200" s="6">
        <f t="shared" si="61"/>
        <v>0</v>
      </c>
      <c r="X200" s="83">
        <f t="shared" si="62"/>
        <v>0</v>
      </c>
      <c r="AA200" s="29">
        <f t="shared" si="63"/>
        <v>0</v>
      </c>
      <c r="AC200" s="56">
        <f t="shared" ref="AC200:AC263" si="74">IF(INT((MONTH(L200)-MONTH(sipstart))/3)-(MONTH(L200)-MONTH(sipstart))/3=0,IF(DAY(A200)=sipdate,1,IF(AC199=1,0,IF(AC198=1,0,IF(AC197=1,0,IF(AC196=1,0,IF(AC195=1,0,IF(AC194=1,0,IF(DAY(A200)=sipdate+1,1,IF(DAY(A200)=sipdate+2,1,IF(DAY(A200)=sipdate+3,1,IF(DAY(A200)=sipdate+4,1,IF(DAY(A200)=sipdate+5,1,IF(DAY(A200)=sipdate+6,1,IF(DAY(A200)=sipdate+7,1,0)))))))))))))),0)</f>
        <v>0</v>
      </c>
      <c r="AD200">
        <f t="shared" ref="AD200:AD263" si="75">IF(IF(L200&gt;=sipstart,1,0)+IF(L200&lt;=sipend,1,0)=2,AC200,0)</f>
        <v>0</v>
      </c>
      <c r="AE200">
        <f t="shared" ref="AE200:AE263" si="76">IF(IF(L200&gt;=sipstart,1,0)+IF(L200&lt;=sipend,1,0)=2,-qsip*AC200,0)</f>
        <v>0</v>
      </c>
      <c r="AF200" t="str">
        <f t="shared" ref="AF200:AF263" si="77">IF(AE200=-qsip,-AE200/B200,"")</f>
        <v/>
      </c>
      <c r="AG200" s="83">
        <f t="shared" ref="AG200:AG263" si="78">IF(V200+V199=0,-1E-300,IF(V200=V199,qsipunits*B199,AE200))</f>
        <v>-1E-300</v>
      </c>
    </row>
    <row r="201" spans="1:33">
      <c r="A201" s="40">
        <v>34648</v>
      </c>
      <c r="B201" s="41" t="s">
        <v>163</v>
      </c>
      <c r="C201" s="46"/>
      <c r="D201" s="1"/>
      <c r="E201" s="1"/>
      <c r="F201" s="1"/>
      <c r="G201" s="1"/>
      <c r="H201" s="1"/>
      <c r="I201" s="1"/>
      <c r="J201" s="2">
        <f t="shared" si="64"/>
        <v>0</v>
      </c>
      <c r="K201" s="2">
        <f t="shared" si="65"/>
        <v>0</v>
      </c>
      <c r="L201" s="8">
        <f t="shared" ref="L201:L264" si="79">A201</f>
        <v>34648</v>
      </c>
      <c r="M201" s="54">
        <f t="shared" si="66"/>
        <v>0</v>
      </c>
      <c r="N201" s="6">
        <f t="shared" si="67"/>
        <v>0</v>
      </c>
      <c r="O201" s="6" t="str">
        <f t="shared" si="68"/>
        <v/>
      </c>
      <c r="P201" s="29"/>
      <c r="Q201" s="54">
        <f t="shared" si="69"/>
        <v>0</v>
      </c>
      <c r="R201" s="6">
        <f t="shared" si="70"/>
        <v>0</v>
      </c>
      <c r="S201" s="6" t="str">
        <f t="shared" si="71"/>
        <v/>
      </c>
      <c r="T201" s="29"/>
      <c r="U201" s="6">
        <f t="shared" si="72"/>
        <v>0</v>
      </c>
      <c r="V201" s="55">
        <f t="shared" si="73"/>
        <v>0</v>
      </c>
      <c r="W201" s="6">
        <f t="shared" ref="W201:W264" si="80">IF(V201+V200=0,0,IF(V201=V200,sipunits*B200,N201))</f>
        <v>0</v>
      </c>
      <c r="X201" s="83">
        <f t="shared" ref="X201:X264" si="81">IF(V201+V200=0,0,IF(V201=V200,dsipunits*B200,R201))</f>
        <v>0</v>
      </c>
      <c r="AA201" s="29">
        <f t="shared" si="63"/>
        <v>0</v>
      </c>
      <c r="AC201" s="56">
        <f t="shared" si="74"/>
        <v>0</v>
      </c>
      <c r="AD201">
        <f t="shared" si="75"/>
        <v>0</v>
      </c>
      <c r="AE201">
        <f t="shared" si="76"/>
        <v>0</v>
      </c>
      <c r="AF201" t="str">
        <f t="shared" si="77"/>
        <v/>
      </c>
      <c r="AG201" s="83">
        <f t="shared" si="78"/>
        <v>-1E-300</v>
      </c>
    </row>
    <row r="202" spans="1:33">
      <c r="A202" s="40">
        <v>34649</v>
      </c>
      <c r="B202" s="41" t="s">
        <v>2266</v>
      </c>
      <c r="C202" s="46"/>
      <c r="D202" s="1"/>
      <c r="E202" s="1"/>
      <c r="F202" s="1"/>
      <c r="G202" s="1"/>
      <c r="H202" s="1"/>
      <c r="I202" s="1"/>
      <c r="J202" s="2">
        <f t="shared" si="64"/>
        <v>0</v>
      </c>
      <c r="K202" s="2">
        <f t="shared" si="65"/>
        <v>0</v>
      </c>
      <c r="L202" s="8">
        <f t="shared" si="79"/>
        <v>34649</v>
      </c>
      <c r="M202" s="54">
        <f t="shared" si="66"/>
        <v>0</v>
      </c>
      <c r="N202" s="6">
        <f t="shared" si="67"/>
        <v>0</v>
      </c>
      <c r="O202" s="6" t="str">
        <f t="shared" si="68"/>
        <v/>
      </c>
      <c r="P202" s="29"/>
      <c r="Q202" s="54">
        <f t="shared" si="69"/>
        <v>0</v>
      </c>
      <c r="R202" s="6">
        <f t="shared" si="70"/>
        <v>0</v>
      </c>
      <c r="S202" s="6" t="str">
        <f t="shared" si="71"/>
        <v/>
      </c>
      <c r="T202" s="29"/>
      <c r="U202" s="6">
        <f t="shared" si="72"/>
        <v>0</v>
      </c>
      <c r="V202" s="55">
        <f t="shared" si="73"/>
        <v>0</v>
      </c>
      <c r="W202" s="6">
        <f t="shared" si="80"/>
        <v>0</v>
      </c>
      <c r="X202" s="83">
        <f t="shared" si="81"/>
        <v>0</v>
      </c>
      <c r="AA202" s="29">
        <f t="shared" si="63"/>
        <v>0</v>
      </c>
      <c r="AC202" s="56">
        <f t="shared" si="74"/>
        <v>0</v>
      </c>
      <c r="AD202">
        <f t="shared" si="75"/>
        <v>0</v>
      </c>
      <c r="AE202">
        <f t="shared" si="76"/>
        <v>0</v>
      </c>
      <c r="AF202" t="str">
        <f t="shared" si="77"/>
        <v/>
      </c>
      <c r="AG202" s="83">
        <f t="shared" si="78"/>
        <v>-1E-300</v>
      </c>
    </row>
    <row r="203" spans="1:33">
      <c r="A203" s="40">
        <v>34652</v>
      </c>
      <c r="B203" s="41" t="s">
        <v>2508</v>
      </c>
      <c r="C203" s="46"/>
      <c r="D203" s="1"/>
      <c r="E203" s="1"/>
      <c r="F203" s="1"/>
      <c r="G203" s="1"/>
      <c r="H203" s="1"/>
      <c r="I203" s="1"/>
      <c r="J203" s="2">
        <f t="shared" si="64"/>
        <v>0</v>
      </c>
      <c r="K203" s="2">
        <f t="shared" si="65"/>
        <v>0</v>
      </c>
      <c r="L203" s="8">
        <f t="shared" si="79"/>
        <v>34652</v>
      </c>
      <c r="M203" s="54">
        <f t="shared" si="66"/>
        <v>0</v>
      </c>
      <c r="N203" s="6">
        <f t="shared" si="67"/>
        <v>0</v>
      </c>
      <c r="O203" s="6" t="str">
        <f t="shared" si="68"/>
        <v/>
      </c>
      <c r="P203" s="29"/>
      <c r="Q203" s="54">
        <f t="shared" si="69"/>
        <v>0</v>
      </c>
      <c r="R203" s="6">
        <f t="shared" si="70"/>
        <v>0</v>
      </c>
      <c r="S203" s="6" t="str">
        <f t="shared" si="71"/>
        <v/>
      </c>
      <c r="T203" s="29"/>
      <c r="U203" s="6">
        <f t="shared" si="72"/>
        <v>0</v>
      </c>
      <c r="V203" s="55">
        <f t="shared" si="73"/>
        <v>0</v>
      </c>
      <c r="W203" s="6">
        <f t="shared" si="80"/>
        <v>0</v>
      </c>
      <c r="X203" s="83">
        <f t="shared" si="81"/>
        <v>0</v>
      </c>
      <c r="AA203" s="29">
        <f t="shared" si="63"/>
        <v>0</v>
      </c>
      <c r="AC203" s="56">
        <f t="shared" si="74"/>
        <v>0</v>
      </c>
      <c r="AD203">
        <f t="shared" si="75"/>
        <v>0</v>
      </c>
      <c r="AE203">
        <f t="shared" si="76"/>
        <v>0</v>
      </c>
      <c r="AF203" t="str">
        <f t="shared" si="77"/>
        <v/>
      </c>
      <c r="AG203" s="83">
        <f t="shared" si="78"/>
        <v>-1E-300</v>
      </c>
    </row>
    <row r="204" spans="1:33">
      <c r="A204" s="40">
        <v>34653</v>
      </c>
      <c r="B204" s="41" t="s">
        <v>2274</v>
      </c>
      <c r="C204" s="46"/>
      <c r="D204" s="1"/>
      <c r="E204" s="1"/>
      <c r="F204" s="1"/>
      <c r="G204" s="1"/>
      <c r="H204" s="1"/>
      <c r="I204" s="1"/>
      <c r="J204" s="2">
        <f t="shared" si="64"/>
        <v>0</v>
      </c>
      <c r="K204" s="2">
        <f t="shared" si="65"/>
        <v>0</v>
      </c>
      <c r="L204" s="8">
        <f t="shared" si="79"/>
        <v>34653</v>
      </c>
      <c r="M204" s="54">
        <f t="shared" si="66"/>
        <v>0</v>
      </c>
      <c r="N204" s="6">
        <f t="shared" si="67"/>
        <v>0</v>
      </c>
      <c r="O204" s="6" t="str">
        <f t="shared" si="68"/>
        <v/>
      </c>
      <c r="P204" s="29"/>
      <c r="Q204" s="54">
        <f t="shared" si="69"/>
        <v>0</v>
      </c>
      <c r="R204" s="6">
        <f t="shared" si="70"/>
        <v>0</v>
      </c>
      <c r="S204" s="6" t="str">
        <f t="shared" si="71"/>
        <v/>
      </c>
      <c r="T204" s="29"/>
      <c r="U204" s="6">
        <f t="shared" si="72"/>
        <v>0</v>
      </c>
      <c r="V204" s="55">
        <f t="shared" si="73"/>
        <v>0</v>
      </c>
      <c r="W204" s="6">
        <f t="shared" si="80"/>
        <v>0</v>
      </c>
      <c r="X204" s="83">
        <f t="shared" si="81"/>
        <v>0</v>
      </c>
      <c r="AA204" s="29">
        <f t="shared" si="63"/>
        <v>0</v>
      </c>
      <c r="AC204" s="56">
        <f t="shared" si="74"/>
        <v>0</v>
      </c>
      <c r="AD204">
        <f t="shared" si="75"/>
        <v>0</v>
      </c>
      <c r="AE204">
        <f t="shared" si="76"/>
        <v>0</v>
      </c>
      <c r="AF204" t="str">
        <f t="shared" si="77"/>
        <v/>
      </c>
      <c r="AG204" s="83">
        <f t="shared" si="78"/>
        <v>-1E-300</v>
      </c>
    </row>
    <row r="205" spans="1:33">
      <c r="A205" s="40">
        <v>34654</v>
      </c>
      <c r="B205" s="41" t="s">
        <v>2275</v>
      </c>
      <c r="C205" s="46"/>
      <c r="D205" s="1"/>
      <c r="E205" s="1"/>
      <c r="F205" s="1"/>
      <c r="G205" s="1"/>
      <c r="H205" s="1"/>
      <c r="I205" s="1"/>
      <c r="J205" s="2">
        <f t="shared" si="64"/>
        <v>0</v>
      </c>
      <c r="K205" s="2">
        <f t="shared" si="65"/>
        <v>0</v>
      </c>
      <c r="L205" s="8">
        <f t="shared" si="79"/>
        <v>34654</v>
      </c>
      <c r="M205" s="54">
        <f t="shared" si="66"/>
        <v>0</v>
      </c>
      <c r="N205" s="6">
        <f t="shared" si="67"/>
        <v>0</v>
      </c>
      <c r="O205" s="6" t="str">
        <f t="shared" si="68"/>
        <v/>
      </c>
      <c r="P205" s="29"/>
      <c r="Q205" s="54">
        <f t="shared" si="69"/>
        <v>0</v>
      </c>
      <c r="R205" s="6">
        <f t="shared" si="70"/>
        <v>0</v>
      </c>
      <c r="S205" s="6" t="str">
        <f t="shared" si="71"/>
        <v/>
      </c>
      <c r="T205" s="29"/>
      <c r="U205" s="6">
        <f t="shared" si="72"/>
        <v>0</v>
      </c>
      <c r="V205" s="55">
        <f t="shared" si="73"/>
        <v>0</v>
      </c>
      <c r="W205" s="6">
        <f t="shared" si="80"/>
        <v>0</v>
      </c>
      <c r="X205" s="83">
        <f t="shared" si="81"/>
        <v>0</v>
      </c>
      <c r="AA205" s="29">
        <f t="shared" si="63"/>
        <v>0</v>
      </c>
      <c r="AC205" s="56">
        <f t="shared" si="74"/>
        <v>0</v>
      </c>
      <c r="AD205">
        <f t="shared" si="75"/>
        <v>0</v>
      </c>
      <c r="AE205">
        <f t="shared" si="76"/>
        <v>0</v>
      </c>
      <c r="AF205" t="str">
        <f t="shared" si="77"/>
        <v/>
      </c>
      <c r="AG205" s="83">
        <f t="shared" si="78"/>
        <v>-1E-300</v>
      </c>
    </row>
    <row r="206" spans="1:33">
      <c r="A206" s="40">
        <v>34655</v>
      </c>
      <c r="B206" s="41" t="s">
        <v>621</v>
      </c>
      <c r="C206" s="46"/>
      <c r="D206" s="1"/>
      <c r="E206" s="1"/>
      <c r="F206" s="1"/>
      <c r="G206" s="1"/>
      <c r="H206" s="1"/>
      <c r="I206" s="1"/>
      <c r="J206" s="2">
        <f t="shared" si="64"/>
        <v>0</v>
      </c>
      <c r="K206" s="2">
        <f t="shared" si="65"/>
        <v>0</v>
      </c>
      <c r="L206" s="8">
        <f t="shared" si="79"/>
        <v>34655</v>
      </c>
      <c r="M206" s="54">
        <f t="shared" si="66"/>
        <v>0</v>
      </c>
      <c r="N206" s="6">
        <f t="shared" si="67"/>
        <v>0</v>
      </c>
      <c r="O206" s="6" t="str">
        <f t="shared" si="68"/>
        <v/>
      </c>
      <c r="P206" s="29"/>
      <c r="Q206" s="54">
        <f t="shared" si="69"/>
        <v>0</v>
      </c>
      <c r="R206" s="6">
        <f t="shared" si="70"/>
        <v>0</v>
      </c>
      <c r="S206" s="6" t="str">
        <f t="shared" si="71"/>
        <v/>
      </c>
      <c r="T206" s="29"/>
      <c r="U206" s="6">
        <f t="shared" si="72"/>
        <v>0</v>
      </c>
      <c r="V206" s="55">
        <f t="shared" si="73"/>
        <v>0</v>
      </c>
      <c r="W206" s="6">
        <f t="shared" si="80"/>
        <v>0</v>
      </c>
      <c r="X206" s="83">
        <f t="shared" si="81"/>
        <v>0</v>
      </c>
      <c r="AA206" s="29">
        <f t="shared" si="63"/>
        <v>0</v>
      </c>
      <c r="AC206" s="56">
        <f t="shared" si="74"/>
        <v>0</v>
      </c>
      <c r="AD206">
        <f t="shared" si="75"/>
        <v>0</v>
      </c>
      <c r="AE206">
        <f t="shared" si="76"/>
        <v>0</v>
      </c>
      <c r="AF206" t="str">
        <f t="shared" si="77"/>
        <v/>
      </c>
      <c r="AG206" s="83">
        <f t="shared" si="78"/>
        <v>-1E-300</v>
      </c>
    </row>
    <row r="207" spans="1:33">
      <c r="A207" s="40">
        <v>34656</v>
      </c>
      <c r="B207" s="41" t="s">
        <v>2276</v>
      </c>
      <c r="C207" s="46"/>
      <c r="D207" s="1"/>
      <c r="E207" s="1"/>
      <c r="F207" s="1"/>
      <c r="G207" s="1"/>
      <c r="H207" s="1"/>
      <c r="I207" s="1"/>
      <c r="J207" s="2">
        <f t="shared" si="64"/>
        <v>0</v>
      </c>
      <c r="K207" s="2">
        <f t="shared" si="65"/>
        <v>0</v>
      </c>
      <c r="L207" s="8">
        <f t="shared" si="79"/>
        <v>34656</v>
      </c>
      <c r="M207" s="54">
        <f t="shared" si="66"/>
        <v>0</v>
      </c>
      <c r="N207" s="6">
        <f t="shared" si="67"/>
        <v>0</v>
      </c>
      <c r="O207" s="6" t="str">
        <f t="shared" si="68"/>
        <v/>
      </c>
      <c r="P207" s="29"/>
      <c r="Q207" s="54">
        <f t="shared" si="69"/>
        <v>0</v>
      </c>
      <c r="R207" s="6">
        <f t="shared" si="70"/>
        <v>0</v>
      </c>
      <c r="S207" s="6" t="str">
        <f t="shared" si="71"/>
        <v/>
      </c>
      <c r="T207" s="29"/>
      <c r="U207" s="6">
        <f t="shared" si="72"/>
        <v>0</v>
      </c>
      <c r="V207" s="55">
        <f t="shared" si="73"/>
        <v>0</v>
      </c>
      <c r="W207" s="6">
        <f t="shared" si="80"/>
        <v>0</v>
      </c>
      <c r="X207" s="83">
        <f t="shared" si="81"/>
        <v>0</v>
      </c>
      <c r="AA207" s="29">
        <f t="shared" si="63"/>
        <v>0</v>
      </c>
      <c r="AC207" s="56">
        <f t="shared" si="74"/>
        <v>0</v>
      </c>
      <c r="AD207">
        <f t="shared" si="75"/>
        <v>0</v>
      </c>
      <c r="AE207">
        <f t="shared" si="76"/>
        <v>0</v>
      </c>
      <c r="AF207" t="str">
        <f t="shared" si="77"/>
        <v/>
      </c>
      <c r="AG207" s="83">
        <f t="shared" si="78"/>
        <v>-1E-300</v>
      </c>
    </row>
    <row r="208" spans="1:33">
      <c r="A208" s="40">
        <v>34659</v>
      </c>
      <c r="B208" s="41" t="s">
        <v>2290</v>
      </c>
      <c r="C208" s="46"/>
      <c r="D208" s="1"/>
      <c r="E208" s="1"/>
      <c r="F208" s="1"/>
      <c r="G208" s="1"/>
      <c r="H208" s="1"/>
      <c r="I208" s="1"/>
      <c r="J208" s="2">
        <f t="shared" si="64"/>
        <v>0</v>
      </c>
      <c r="K208" s="2">
        <f t="shared" si="65"/>
        <v>0</v>
      </c>
      <c r="L208" s="8">
        <f t="shared" si="79"/>
        <v>34659</v>
      </c>
      <c r="M208" s="54">
        <f t="shared" si="66"/>
        <v>0</v>
      </c>
      <c r="N208" s="6">
        <f t="shared" si="67"/>
        <v>0</v>
      </c>
      <c r="O208" s="6" t="str">
        <f t="shared" si="68"/>
        <v/>
      </c>
      <c r="P208" s="29"/>
      <c r="Q208" s="54">
        <f t="shared" si="69"/>
        <v>0</v>
      </c>
      <c r="R208" s="6">
        <f t="shared" si="70"/>
        <v>0</v>
      </c>
      <c r="S208" s="6" t="str">
        <f t="shared" si="71"/>
        <v/>
      </c>
      <c r="T208" s="29"/>
      <c r="U208" s="6">
        <f t="shared" si="72"/>
        <v>0</v>
      </c>
      <c r="V208" s="55">
        <f t="shared" si="73"/>
        <v>0</v>
      </c>
      <c r="W208" s="6">
        <f t="shared" si="80"/>
        <v>0</v>
      </c>
      <c r="X208" s="83">
        <f t="shared" si="81"/>
        <v>0</v>
      </c>
      <c r="AA208" s="29">
        <f t="shared" si="63"/>
        <v>0</v>
      </c>
      <c r="AC208" s="56">
        <f t="shared" si="74"/>
        <v>0</v>
      </c>
      <c r="AD208">
        <f t="shared" si="75"/>
        <v>0</v>
      </c>
      <c r="AE208">
        <f t="shared" si="76"/>
        <v>0</v>
      </c>
      <c r="AF208" t="str">
        <f t="shared" si="77"/>
        <v/>
      </c>
      <c r="AG208" s="83">
        <f t="shared" si="78"/>
        <v>-1E-300</v>
      </c>
    </row>
    <row r="209" spans="1:33">
      <c r="A209" s="40">
        <v>34660</v>
      </c>
      <c r="B209" s="41" t="s">
        <v>175</v>
      </c>
      <c r="C209" s="46"/>
      <c r="D209" s="1"/>
      <c r="E209" s="1"/>
      <c r="F209" s="1"/>
      <c r="G209" s="1"/>
      <c r="H209" s="1"/>
      <c r="I209" s="1"/>
      <c r="J209" s="2">
        <f t="shared" si="64"/>
        <v>0</v>
      </c>
      <c r="K209" s="2">
        <f t="shared" si="65"/>
        <v>0</v>
      </c>
      <c r="L209" s="8">
        <f t="shared" si="79"/>
        <v>34660</v>
      </c>
      <c r="M209" s="54">
        <f t="shared" si="66"/>
        <v>0</v>
      </c>
      <c r="N209" s="6">
        <f t="shared" si="67"/>
        <v>0</v>
      </c>
      <c r="O209" s="6" t="str">
        <f t="shared" si="68"/>
        <v/>
      </c>
      <c r="P209" s="29"/>
      <c r="Q209" s="54">
        <f t="shared" si="69"/>
        <v>0</v>
      </c>
      <c r="R209" s="6">
        <f t="shared" si="70"/>
        <v>0</v>
      </c>
      <c r="S209" s="6" t="str">
        <f t="shared" si="71"/>
        <v/>
      </c>
      <c r="T209" s="29"/>
      <c r="U209" s="6">
        <f t="shared" si="72"/>
        <v>0</v>
      </c>
      <c r="V209" s="55">
        <f t="shared" si="73"/>
        <v>0</v>
      </c>
      <c r="W209" s="6">
        <f t="shared" si="80"/>
        <v>0</v>
      </c>
      <c r="X209" s="83">
        <f t="shared" si="81"/>
        <v>0</v>
      </c>
      <c r="AA209" s="29">
        <f t="shared" si="63"/>
        <v>0</v>
      </c>
      <c r="AC209" s="56">
        <f t="shared" si="74"/>
        <v>0</v>
      </c>
      <c r="AD209">
        <f t="shared" si="75"/>
        <v>0</v>
      </c>
      <c r="AE209">
        <f t="shared" si="76"/>
        <v>0</v>
      </c>
      <c r="AF209" t="str">
        <f t="shared" si="77"/>
        <v/>
      </c>
      <c r="AG209" s="83">
        <f t="shared" si="78"/>
        <v>-1E-300</v>
      </c>
    </row>
    <row r="210" spans="1:33">
      <c r="A210" s="40">
        <v>34661</v>
      </c>
      <c r="B210" s="41" t="s">
        <v>174</v>
      </c>
      <c r="C210" s="46"/>
      <c r="D210" s="1"/>
      <c r="E210" s="1"/>
      <c r="F210" s="1"/>
      <c r="G210" s="1"/>
      <c r="H210" s="1"/>
      <c r="I210" s="1"/>
      <c r="J210" s="2">
        <f t="shared" si="64"/>
        <v>0</v>
      </c>
      <c r="K210" s="2">
        <f t="shared" si="65"/>
        <v>0</v>
      </c>
      <c r="L210" s="8">
        <f t="shared" si="79"/>
        <v>34661</v>
      </c>
      <c r="M210" s="54">
        <f t="shared" si="66"/>
        <v>0</v>
      </c>
      <c r="N210" s="6">
        <f t="shared" si="67"/>
        <v>0</v>
      </c>
      <c r="O210" s="6" t="str">
        <f t="shared" si="68"/>
        <v/>
      </c>
      <c r="P210" s="29"/>
      <c r="Q210" s="54">
        <f t="shared" si="69"/>
        <v>0</v>
      </c>
      <c r="R210" s="6">
        <f t="shared" si="70"/>
        <v>0</v>
      </c>
      <c r="S210" s="6" t="str">
        <f t="shared" si="71"/>
        <v/>
      </c>
      <c r="T210" s="29"/>
      <c r="U210" s="6">
        <f t="shared" si="72"/>
        <v>0</v>
      </c>
      <c r="V210" s="55">
        <f t="shared" si="73"/>
        <v>0</v>
      </c>
      <c r="W210" s="6">
        <f t="shared" si="80"/>
        <v>0</v>
      </c>
      <c r="X210" s="83">
        <f t="shared" si="81"/>
        <v>0</v>
      </c>
      <c r="AA210" s="29">
        <f t="shared" si="63"/>
        <v>0</v>
      </c>
      <c r="AC210" s="56">
        <f t="shared" si="74"/>
        <v>0</v>
      </c>
      <c r="AD210">
        <f t="shared" si="75"/>
        <v>0</v>
      </c>
      <c r="AE210">
        <f t="shared" si="76"/>
        <v>0</v>
      </c>
      <c r="AF210" t="str">
        <f t="shared" si="77"/>
        <v/>
      </c>
      <c r="AG210" s="83">
        <f t="shared" si="78"/>
        <v>-1E-300</v>
      </c>
    </row>
    <row r="211" spans="1:33">
      <c r="A211" s="40">
        <v>34662</v>
      </c>
      <c r="B211" s="41" t="s">
        <v>169</v>
      </c>
      <c r="C211" s="46"/>
      <c r="D211" s="1"/>
      <c r="E211" s="1"/>
      <c r="F211" s="1"/>
      <c r="G211" s="1"/>
      <c r="H211" s="1"/>
      <c r="I211" s="1"/>
      <c r="J211" s="2">
        <f t="shared" si="64"/>
        <v>0</v>
      </c>
      <c r="K211" s="2">
        <f t="shared" si="65"/>
        <v>0</v>
      </c>
      <c r="L211" s="8">
        <f t="shared" si="79"/>
        <v>34662</v>
      </c>
      <c r="M211" s="54">
        <f t="shared" si="66"/>
        <v>0</v>
      </c>
      <c r="N211" s="6">
        <f t="shared" si="67"/>
        <v>0</v>
      </c>
      <c r="O211" s="6" t="str">
        <f t="shared" si="68"/>
        <v/>
      </c>
      <c r="P211" s="29"/>
      <c r="Q211" s="54">
        <f t="shared" si="69"/>
        <v>0</v>
      </c>
      <c r="R211" s="6">
        <f t="shared" si="70"/>
        <v>0</v>
      </c>
      <c r="S211" s="6" t="str">
        <f t="shared" si="71"/>
        <v/>
      </c>
      <c r="T211" s="29"/>
      <c r="U211" s="6">
        <f t="shared" si="72"/>
        <v>0</v>
      </c>
      <c r="V211" s="55">
        <f t="shared" si="73"/>
        <v>0</v>
      </c>
      <c r="W211" s="6">
        <f t="shared" si="80"/>
        <v>0</v>
      </c>
      <c r="X211" s="83">
        <f t="shared" si="81"/>
        <v>0</v>
      </c>
      <c r="AA211" s="29">
        <f t="shared" si="63"/>
        <v>0</v>
      </c>
      <c r="AC211" s="56">
        <f t="shared" si="74"/>
        <v>0</v>
      </c>
      <c r="AD211">
        <f t="shared" si="75"/>
        <v>0</v>
      </c>
      <c r="AE211">
        <f t="shared" si="76"/>
        <v>0</v>
      </c>
      <c r="AF211" t="str">
        <f t="shared" si="77"/>
        <v/>
      </c>
      <c r="AG211" s="83">
        <f t="shared" si="78"/>
        <v>-1E-300</v>
      </c>
    </row>
    <row r="212" spans="1:33">
      <c r="A212" s="40">
        <v>34663</v>
      </c>
      <c r="B212" s="41" t="s">
        <v>173</v>
      </c>
      <c r="C212" s="46"/>
      <c r="D212" s="1"/>
      <c r="E212" s="1"/>
      <c r="F212" s="1"/>
      <c r="G212" s="1"/>
      <c r="H212" s="1"/>
      <c r="I212" s="1"/>
      <c r="J212" s="2">
        <f t="shared" si="64"/>
        <v>0</v>
      </c>
      <c r="K212" s="2">
        <f t="shared" si="65"/>
        <v>0</v>
      </c>
      <c r="L212" s="8">
        <f t="shared" si="79"/>
        <v>34663</v>
      </c>
      <c r="M212" s="54">
        <f t="shared" si="66"/>
        <v>0</v>
      </c>
      <c r="N212" s="6">
        <f t="shared" si="67"/>
        <v>0</v>
      </c>
      <c r="O212" s="6" t="str">
        <f t="shared" si="68"/>
        <v/>
      </c>
      <c r="P212" s="29"/>
      <c r="Q212" s="54">
        <f t="shared" si="69"/>
        <v>0</v>
      </c>
      <c r="R212" s="6">
        <f t="shared" si="70"/>
        <v>0</v>
      </c>
      <c r="S212" s="6" t="str">
        <f t="shared" si="71"/>
        <v/>
      </c>
      <c r="T212" s="29"/>
      <c r="U212" s="6">
        <f t="shared" si="72"/>
        <v>0</v>
      </c>
      <c r="V212" s="55">
        <f t="shared" si="73"/>
        <v>0</v>
      </c>
      <c r="W212" s="6">
        <f t="shared" si="80"/>
        <v>0</v>
      </c>
      <c r="X212" s="83">
        <f t="shared" si="81"/>
        <v>0</v>
      </c>
      <c r="AA212" s="29">
        <f t="shared" si="63"/>
        <v>0</v>
      </c>
      <c r="AC212" s="56">
        <f t="shared" si="74"/>
        <v>0</v>
      </c>
      <c r="AD212">
        <f t="shared" si="75"/>
        <v>0</v>
      </c>
      <c r="AE212">
        <f t="shared" si="76"/>
        <v>0</v>
      </c>
      <c r="AF212" t="str">
        <f t="shared" si="77"/>
        <v/>
      </c>
      <c r="AG212" s="83">
        <f t="shared" si="78"/>
        <v>-1E-300</v>
      </c>
    </row>
    <row r="213" spans="1:33">
      <c r="A213" s="40">
        <v>34666</v>
      </c>
      <c r="B213" s="41" t="s">
        <v>2286</v>
      </c>
      <c r="C213" s="46"/>
      <c r="D213" s="1"/>
      <c r="E213" s="1"/>
      <c r="F213" s="1"/>
      <c r="G213" s="1"/>
      <c r="H213" s="1"/>
      <c r="I213" s="1"/>
      <c r="J213" s="2">
        <f t="shared" si="64"/>
        <v>0</v>
      </c>
      <c r="K213" s="2">
        <f t="shared" si="65"/>
        <v>0</v>
      </c>
      <c r="L213" s="8">
        <f t="shared" si="79"/>
        <v>34666</v>
      </c>
      <c r="M213" s="54">
        <f t="shared" si="66"/>
        <v>0</v>
      </c>
      <c r="N213" s="6">
        <f t="shared" si="67"/>
        <v>0</v>
      </c>
      <c r="O213" s="6" t="str">
        <f t="shared" si="68"/>
        <v/>
      </c>
      <c r="P213" s="29"/>
      <c r="Q213" s="54">
        <f t="shared" si="69"/>
        <v>0</v>
      </c>
      <c r="R213" s="6">
        <f t="shared" si="70"/>
        <v>0</v>
      </c>
      <c r="S213" s="6" t="str">
        <f t="shared" si="71"/>
        <v/>
      </c>
      <c r="T213" s="29"/>
      <c r="U213" s="6">
        <f t="shared" si="72"/>
        <v>0</v>
      </c>
      <c r="V213" s="55">
        <f t="shared" si="73"/>
        <v>0</v>
      </c>
      <c r="W213" s="6">
        <f t="shared" si="80"/>
        <v>0</v>
      </c>
      <c r="X213" s="83">
        <f t="shared" si="81"/>
        <v>0</v>
      </c>
      <c r="AA213" s="29">
        <f t="shared" si="63"/>
        <v>0</v>
      </c>
      <c r="AC213" s="56">
        <f t="shared" si="74"/>
        <v>0</v>
      </c>
      <c r="AD213">
        <f t="shared" si="75"/>
        <v>0</v>
      </c>
      <c r="AE213">
        <f t="shared" si="76"/>
        <v>0</v>
      </c>
      <c r="AF213" t="str">
        <f t="shared" si="77"/>
        <v/>
      </c>
      <c r="AG213" s="83">
        <f t="shared" si="78"/>
        <v>-1E-300</v>
      </c>
    </row>
    <row r="214" spans="1:33">
      <c r="A214" s="40">
        <v>34667</v>
      </c>
      <c r="B214" s="41" t="s">
        <v>574</v>
      </c>
      <c r="C214" s="46"/>
      <c r="D214" s="1"/>
      <c r="E214" s="1"/>
      <c r="F214" s="1"/>
      <c r="G214" s="1"/>
      <c r="H214" s="1"/>
      <c r="I214" s="1"/>
      <c r="J214" s="2">
        <f t="shared" si="64"/>
        <v>0</v>
      </c>
      <c r="K214" s="2">
        <f t="shared" si="65"/>
        <v>0</v>
      </c>
      <c r="L214" s="8">
        <f t="shared" si="79"/>
        <v>34667</v>
      </c>
      <c r="M214" s="54">
        <f t="shared" si="66"/>
        <v>0</v>
      </c>
      <c r="N214" s="6">
        <f t="shared" si="67"/>
        <v>0</v>
      </c>
      <c r="O214" s="6" t="str">
        <f t="shared" si="68"/>
        <v/>
      </c>
      <c r="P214" s="29"/>
      <c r="Q214" s="54">
        <f t="shared" si="69"/>
        <v>0</v>
      </c>
      <c r="R214" s="6">
        <f t="shared" si="70"/>
        <v>0</v>
      </c>
      <c r="S214" s="6" t="str">
        <f t="shared" si="71"/>
        <v/>
      </c>
      <c r="T214" s="29"/>
      <c r="U214" s="6">
        <f t="shared" si="72"/>
        <v>0</v>
      </c>
      <c r="V214" s="55">
        <f t="shared" si="73"/>
        <v>0</v>
      </c>
      <c r="W214" s="6">
        <f t="shared" si="80"/>
        <v>0</v>
      </c>
      <c r="X214" s="83">
        <f t="shared" si="81"/>
        <v>0</v>
      </c>
      <c r="AA214" s="29">
        <f t="shared" si="63"/>
        <v>0</v>
      </c>
      <c r="AC214" s="56">
        <f t="shared" si="74"/>
        <v>0</v>
      </c>
      <c r="AD214">
        <f t="shared" si="75"/>
        <v>0</v>
      </c>
      <c r="AE214">
        <f t="shared" si="76"/>
        <v>0</v>
      </c>
      <c r="AF214" t="str">
        <f t="shared" si="77"/>
        <v/>
      </c>
      <c r="AG214" s="83">
        <f t="shared" si="78"/>
        <v>-1E-300</v>
      </c>
    </row>
    <row r="215" spans="1:33">
      <c r="A215" s="40">
        <v>34668</v>
      </c>
      <c r="B215" s="41" t="s">
        <v>562</v>
      </c>
      <c r="C215" s="46"/>
      <c r="D215" s="1"/>
      <c r="E215" s="1"/>
      <c r="F215" s="1"/>
      <c r="G215" s="1"/>
      <c r="H215" s="1"/>
      <c r="I215" s="1"/>
      <c r="J215" s="2">
        <f t="shared" si="64"/>
        <v>0</v>
      </c>
      <c r="K215" s="2">
        <f t="shared" si="65"/>
        <v>0</v>
      </c>
      <c r="L215" s="8">
        <f t="shared" si="79"/>
        <v>34668</v>
      </c>
      <c r="M215" s="54">
        <f t="shared" si="66"/>
        <v>0</v>
      </c>
      <c r="N215" s="6">
        <f t="shared" si="67"/>
        <v>0</v>
      </c>
      <c r="O215" s="6" t="str">
        <f t="shared" si="68"/>
        <v/>
      </c>
      <c r="P215" s="29"/>
      <c r="Q215" s="54">
        <f t="shared" si="69"/>
        <v>0</v>
      </c>
      <c r="R215" s="6">
        <f t="shared" si="70"/>
        <v>0</v>
      </c>
      <c r="S215" s="6" t="str">
        <f t="shared" si="71"/>
        <v/>
      </c>
      <c r="T215" s="29"/>
      <c r="U215" s="6">
        <f t="shared" si="72"/>
        <v>0</v>
      </c>
      <c r="V215" s="55">
        <f t="shared" si="73"/>
        <v>0</v>
      </c>
      <c r="W215" s="6">
        <f t="shared" si="80"/>
        <v>0</v>
      </c>
      <c r="X215" s="83">
        <f t="shared" si="81"/>
        <v>0</v>
      </c>
      <c r="AA215" s="29">
        <f t="shared" si="63"/>
        <v>0</v>
      </c>
      <c r="AC215" s="56">
        <f t="shared" si="74"/>
        <v>0</v>
      </c>
      <c r="AD215">
        <f t="shared" si="75"/>
        <v>0</v>
      </c>
      <c r="AE215">
        <f t="shared" si="76"/>
        <v>0</v>
      </c>
      <c r="AF215" t="str">
        <f t="shared" si="77"/>
        <v/>
      </c>
      <c r="AG215" s="83">
        <f t="shared" si="78"/>
        <v>-1E-300</v>
      </c>
    </row>
    <row r="216" spans="1:33">
      <c r="A216" s="40">
        <v>34669</v>
      </c>
      <c r="B216" s="41" t="s">
        <v>2509</v>
      </c>
      <c r="C216" s="46"/>
      <c r="D216" s="1"/>
      <c r="E216" s="1"/>
      <c r="F216" s="1"/>
      <c r="G216" s="1"/>
      <c r="H216" s="1"/>
      <c r="I216" s="1"/>
      <c r="J216" s="2">
        <f t="shared" si="64"/>
        <v>0</v>
      </c>
      <c r="K216" s="2">
        <f t="shared" si="65"/>
        <v>0</v>
      </c>
      <c r="L216" s="8">
        <f t="shared" si="79"/>
        <v>34669</v>
      </c>
      <c r="M216" s="54">
        <f t="shared" si="66"/>
        <v>0</v>
      </c>
      <c r="N216" s="6">
        <f t="shared" si="67"/>
        <v>0</v>
      </c>
      <c r="O216" s="6" t="str">
        <f t="shared" si="68"/>
        <v/>
      </c>
      <c r="P216" s="29"/>
      <c r="Q216" s="54">
        <f t="shared" si="69"/>
        <v>0</v>
      </c>
      <c r="R216" s="6">
        <f t="shared" si="70"/>
        <v>0</v>
      </c>
      <c r="S216" s="6" t="str">
        <f t="shared" si="71"/>
        <v/>
      </c>
      <c r="T216" s="29"/>
      <c r="U216" s="6">
        <f t="shared" si="72"/>
        <v>0</v>
      </c>
      <c r="V216" s="55">
        <f t="shared" si="73"/>
        <v>0</v>
      </c>
      <c r="W216" s="6">
        <f t="shared" si="80"/>
        <v>0</v>
      </c>
      <c r="X216" s="83">
        <f t="shared" si="81"/>
        <v>0</v>
      </c>
      <c r="AA216" s="29">
        <f t="shared" si="63"/>
        <v>0</v>
      </c>
      <c r="AC216" s="56">
        <f t="shared" si="74"/>
        <v>0</v>
      </c>
      <c r="AD216">
        <f t="shared" si="75"/>
        <v>0</v>
      </c>
      <c r="AE216">
        <f t="shared" si="76"/>
        <v>0</v>
      </c>
      <c r="AF216" t="str">
        <f t="shared" si="77"/>
        <v/>
      </c>
      <c r="AG216" s="83">
        <f t="shared" si="78"/>
        <v>-1E-300</v>
      </c>
    </row>
    <row r="217" spans="1:33">
      <c r="A217" s="40">
        <v>34670</v>
      </c>
      <c r="B217" s="41" t="s">
        <v>2260</v>
      </c>
      <c r="C217" s="46"/>
      <c r="D217" s="1"/>
      <c r="E217" s="1"/>
      <c r="F217" s="1"/>
      <c r="G217" s="1"/>
      <c r="H217" s="1"/>
      <c r="I217" s="1"/>
      <c r="J217" s="2">
        <f t="shared" si="64"/>
        <v>0</v>
      </c>
      <c r="K217" s="2">
        <f t="shared" si="65"/>
        <v>0</v>
      </c>
      <c r="L217" s="8">
        <f t="shared" si="79"/>
        <v>34670</v>
      </c>
      <c r="M217" s="54">
        <f t="shared" si="66"/>
        <v>0</v>
      </c>
      <c r="N217" s="6">
        <f t="shared" si="67"/>
        <v>0</v>
      </c>
      <c r="O217" s="6" t="str">
        <f t="shared" si="68"/>
        <v/>
      </c>
      <c r="P217" s="29"/>
      <c r="Q217" s="54">
        <f t="shared" si="69"/>
        <v>0</v>
      </c>
      <c r="R217" s="6">
        <f t="shared" si="70"/>
        <v>0</v>
      </c>
      <c r="S217" s="6" t="str">
        <f t="shared" si="71"/>
        <v/>
      </c>
      <c r="T217" s="29"/>
      <c r="U217" s="6">
        <f t="shared" si="72"/>
        <v>0</v>
      </c>
      <c r="V217" s="55">
        <f t="shared" si="73"/>
        <v>0</v>
      </c>
      <c r="W217" s="6">
        <f t="shared" si="80"/>
        <v>0</v>
      </c>
      <c r="X217" s="83">
        <f t="shared" si="81"/>
        <v>0</v>
      </c>
      <c r="AA217" s="29">
        <f t="shared" si="63"/>
        <v>0</v>
      </c>
      <c r="AC217" s="56">
        <f t="shared" si="74"/>
        <v>0</v>
      </c>
      <c r="AD217">
        <f t="shared" si="75"/>
        <v>0</v>
      </c>
      <c r="AE217">
        <f t="shared" si="76"/>
        <v>0</v>
      </c>
      <c r="AF217" t="str">
        <f t="shared" si="77"/>
        <v/>
      </c>
      <c r="AG217" s="83">
        <f t="shared" si="78"/>
        <v>-1E-300</v>
      </c>
    </row>
    <row r="218" spans="1:33">
      <c r="A218" s="40">
        <v>34673</v>
      </c>
      <c r="B218" s="41" t="s">
        <v>562</v>
      </c>
      <c r="C218" s="46"/>
      <c r="D218" s="1"/>
      <c r="E218" s="1"/>
      <c r="F218" s="1"/>
      <c r="G218" s="1"/>
      <c r="H218" s="1"/>
      <c r="I218" s="1"/>
      <c r="J218" s="2">
        <f t="shared" si="64"/>
        <v>0</v>
      </c>
      <c r="K218" s="2">
        <f t="shared" si="65"/>
        <v>0</v>
      </c>
      <c r="L218" s="8">
        <f t="shared" si="79"/>
        <v>34673</v>
      </c>
      <c r="M218" s="54">
        <f t="shared" si="66"/>
        <v>0</v>
      </c>
      <c r="N218" s="6">
        <f t="shared" si="67"/>
        <v>0</v>
      </c>
      <c r="O218" s="6" t="str">
        <f t="shared" si="68"/>
        <v/>
      </c>
      <c r="P218" s="29"/>
      <c r="Q218" s="54">
        <f t="shared" si="69"/>
        <v>0</v>
      </c>
      <c r="R218" s="6">
        <f t="shared" si="70"/>
        <v>0</v>
      </c>
      <c r="S218" s="6" t="str">
        <f t="shared" si="71"/>
        <v/>
      </c>
      <c r="T218" s="29"/>
      <c r="U218" s="6">
        <f t="shared" si="72"/>
        <v>0</v>
      </c>
      <c r="V218" s="55">
        <f t="shared" si="73"/>
        <v>0</v>
      </c>
      <c r="W218" s="6">
        <f t="shared" si="80"/>
        <v>0</v>
      </c>
      <c r="X218" s="83">
        <f t="shared" si="81"/>
        <v>0</v>
      </c>
      <c r="AA218" s="29">
        <f t="shared" si="63"/>
        <v>0</v>
      </c>
      <c r="AC218" s="56">
        <f t="shared" si="74"/>
        <v>0</v>
      </c>
      <c r="AD218">
        <f t="shared" si="75"/>
        <v>0</v>
      </c>
      <c r="AE218">
        <f t="shared" si="76"/>
        <v>0</v>
      </c>
      <c r="AF218" t="str">
        <f t="shared" si="77"/>
        <v/>
      </c>
      <c r="AG218" s="83">
        <f t="shared" si="78"/>
        <v>-1E-300</v>
      </c>
    </row>
    <row r="219" spans="1:33">
      <c r="A219" s="40">
        <v>34674</v>
      </c>
      <c r="B219" s="41" t="s">
        <v>562</v>
      </c>
      <c r="C219" s="46"/>
      <c r="D219" s="1"/>
      <c r="E219" s="1"/>
      <c r="F219" s="1"/>
      <c r="G219" s="1"/>
      <c r="H219" s="1"/>
      <c r="I219" s="1"/>
      <c r="J219" s="2">
        <f t="shared" si="64"/>
        <v>0</v>
      </c>
      <c r="K219" s="2">
        <f t="shared" si="65"/>
        <v>0</v>
      </c>
      <c r="L219" s="8">
        <f t="shared" si="79"/>
        <v>34674</v>
      </c>
      <c r="M219" s="54">
        <f t="shared" si="66"/>
        <v>0</v>
      </c>
      <c r="N219" s="6">
        <f t="shared" si="67"/>
        <v>0</v>
      </c>
      <c r="O219" s="6" t="str">
        <f t="shared" si="68"/>
        <v/>
      </c>
      <c r="P219" s="29"/>
      <c r="Q219" s="54">
        <f t="shared" si="69"/>
        <v>0</v>
      </c>
      <c r="R219" s="6">
        <f t="shared" si="70"/>
        <v>0</v>
      </c>
      <c r="S219" s="6" t="str">
        <f t="shared" si="71"/>
        <v/>
      </c>
      <c r="T219" s="29"/>
      <c r="U219" s="6">
        <f t="shared" si="72"/>
        <v>0</v>
      </c>
      <c r="V219" s="55">
        <f t="shared" si="73"/>
        <v>0</v>
      </c>
      <c r="W219" s="6">
        <f t="shared" si="80"/>
        <v>0</v>
      </c>
      <c r="X219" s="83">
        <f t="shared" si="81"/>
        <v>0</v>
      </c>
      <c r="AA219" s="29">
        <f t="shared" si="63"/>
        <v>0</v>
      </c>
      <c r="AC219" s="56">
        <f t="shared" si="74"/>
        <v>0</v>
      </c>
      <c r="AD219">
        <f t="shared" si="75"/>
        <v>0</v>
      </c>
      <c r="AE219">
        <f t="shared" si="76"/>
        <v>0</v>
      </c>
      <c r="AF219" t="str">
        <f t="shared" si="77"/>
        <v/>
      </c>
      <c r="AG219" s="83">
        <f t="shared" si="78"/>
        <v>-1E-300</v>
      </c>
    </row>
    <row r="220" spans="1:33">
      <c r="A220" s="40">
        <v>34675</v>
      </c>
      <c r="B220" s="41" t="s">
        <v>2290</v>
      </c>
      <c r="C220" s="46"/>
      <c r="D220" s="1"/>
      <c r="E220" s="1"/>
      <c r="F220" s="1"/>
      <c r="G220" s="1"/>
      <c r="H220" s="1"/>
      <c r="I220" s="1"/>
      <c r="J220" s="2">
        <f t="shared" si="64"/>
        <v>1</v>
      </c>
      <c r="K220" s="2">
        <f t="shared" si="65"/>
        <v>-1000</v>
      </c>
      <c r="L220" s="8">
        <f t="shared" si="79"/>
        <v>34675</v>
      </c>
      <c r="M220" s="54">
        <f t="shared" si="66"/>
        <v>0</v>
      </c>
      <c r="N220" s="6">
        <f t="shared" si="67"/>
        <v>0</v>
      </c>
      <c r="O220" s="6" t="str">
        <f t="shared" si="68"/>
        <v/>
      </c>
      <c r="P220" s="29"/>
      <c r="Q220" s="54">
        <f t="shared" si="69"/>
        <v>0</v>
      </c>
      <c r="R220" s="6">
        <f t="shared" si="70"/>
        <v>0</v>
      </c>
      <c r="S220" s="6" t="str">
        <f t="shared" si="71"/>
        <v/>
      </c>
      <c r="T220" s="29"/>
      <c r="U220" s="6">
        <f t="shared" si="72"/>
        <v>0</v>
      </c>
      <c r="V220" s="55">
        <f t="shared" si="73"/>
        <v>0</v>
      </c>
      <c r="W220" s="6">
        <f t="shared" si="80"/>
        <v>0</v>
      </c>
      <c r="X220" s="83">
        <f t="shared" si="81"/>
        <v>0</v>
      </c>
      <c r="AA220" s="29">
        <f t="shared" si="63"/>
        <v>0</v>
      </c>
      <c r="AC220" s="56">
        <f t="shared" si="74"/>
        <v>0</v>
      </c>
      <c r="AD220">
        <f t="shared" si="75"/>
        <v>0</v>
      </c>
      <c r="AE220">
        <f t="shared" si="76"/>
        <v>0</v>
      </c>
      <c r="AF220" t="str">
        <f t="shared" si="77"/>
        <v/>
      </c>
      <c r="AG220" s="83">
        <f t="shared" si="78"/>
        <v>-1E-300</v>
      </c>
    </row>
    <row r="221" spans="1:33">
      <c r="A221" s="40">
        <v>34676</v>
      </c>
      <c r="B221" s="41" t="s">
        <v>172</v>
      </c>
      <c r="C221" s="46"/>
      <c r="D221" s="1"/>
      <c r="E221" s="1"/>
      <c r="F221" s="1"/>
      <c r="G221" s="1"/>
      <c r="H221" s="1"/>
      <c r="I221" s="1"/>
      <c r="J221" s="2">
        <f t="shared" si="64"/>
        <v>0</v>
      </c>
      <c r="K221" s="2">
        <f t="shared" si="65"/>
        <v>0</v>
      </c>
      <c r="L221" s="8">
        <f t="shared" si="79"/>
        <v>34676</v>
      </c>
      <c r="M221" s="54">
        <f t="shared" si="66"/>
        <v>0</v>
      </c>
      <c r="N221" s="6">
        <f t="shared" si="67"/>
        <v>0</v>
      </c>
      <c r="O221" s="6" t="str">
        <f t="shared" si="68"/>
        <v/>
      </c>
      <c r="P221" s="29"/>
      <c r="Q221" s="54">
        <f t="shared" si="69"/>
        <v>0</v>
      </c>
      <c r="R221" s="6">
        <f t="shared" si="70"/>
        <v>0</v>
      </c>
      <c r="S221" s="6" t="str">
        <f t="shared" si="71"/>
        <v/>
      </c>
      <c r="T221" s="29"/>
      <c r="U221" s="6">
        <f t="shared" si="72"/>
        <v>0</v>
      </c>
      <c r="V221" s="55">
        <f t="shared" si="73"/>
        <v>0</v>
      </c>
      <c r="W221" s="6">
        <f t="shared" si="80"/>
        <v>0</v>
      </c>
      <c r="X221" s="83">
        <f t="shared" si="81"/>
        <v>0</v>
      </c>
      <c r="AA221" s="29">
        <f t="shared" si="63"/>
        <v>0</v>
      </c>
      <c r="AC221" s="56">
        <f t="shared" si="74"/>
        <v>0</v>
      </c>
      <c r="AD221">
        <f t="shared" si="75"/>
        <v>0</v>
      </c>
      <c r="AE221">
        <f t="shared" si="76"/>
        <v>0</v>
      </c>
      <c r="AF221" t="str">
        <f t="shared" si="77"/>
        <v/>
      </c>
      <c r="AG221" s="83">
        <f t="shared" si="78"/>
        <v>-1E-300</v>
      </c>
    </row>
    <row r="222" spans="1:33">
      <c r="A222" s="40">
        <v>34677</v>
      </c>
      <c r="B222" s="41" t="s">
        <v>2266</v>
      </c>
      <c r="C222" s="46"/>
      <c r="D222" s="1"/>
      <c r="E222" s="1"/>
      <c r="F222" s="1"/>
      <c r="G222" s="1"/>
      <c r="H222" s="1"/>
      <c r="I222" s="1"/>
      <c r="J222" s="2">
        <f t="shared" si="64"/>
        <v>0</v>
      </c>
      <c r="K222" s="2">
        <f t="shared" si="65"/>
        <v>0</v>
      </c>
      <c r="L222" s="8">
        <f t="shared" si="79"/>
        <v>34677</v>
      </c>
      <c r="M222" s="54">
        <f t="shared" si="66"/>
        <v>0</v>
      </c>
      <c r="N222" s="6">
        <f t="shared" si="67"/>
        <v>0</v>
      </c>
      <c r="O222" s="6" t="str">
        <f t="shared" si="68"/>
        <v/>
      </c>
      <c r="P222" s="29"/>
      <c r="Q222" s="54">
        <f t="shared" si="69"/>
        <v>0</v>
      </c>
      <c r="R222" s="6">
        <f t="shared" si="70"/>
        <v>0</v>
      </c>
      <c r="S222" s="6" t="str">
        <f t="shared" si="71"/>
        <v/>
      </c>
      <c r="T222" s="29"/>
      <c r="U222" s="6">
        <f t="shared" si="72"/>
        <v>0</v>
      </c>
      <c r="V222" s="55">
        <f t="shared" si="73"/>
        <v>0</v>
      </c>
      <c r="W222" s="6">
        <f t="shared" si="80"/>
        <v>0</v>
      </c>
      <c r="X222" s="83">
        <f t="shared" si="81"/>
        <v>0</v>
      </c>
      <c r="AA222" s="29">
        <f t="shared" ref="AA222:AA252" si="82">IF(Q223=0,IF(Q222=1,L222,0),0)</f>
        <v>0</v>
      </c>
      <c r="AC222" s="56">
        <f t="shared" si="74"/>
        <v>0</v>
      </c>
      <c r="AD222">
        <f t="shared" si="75"/>
        <v>0</v>
      </c>
      <c r="AE222">
        <f t="shared" si="76"/>
        <v>0</v>
      </c>
      <c r="AF222" t="str">
        <f t="shared" si="77"/>
        <v/>
      </c>
      <c r="AG222" s="83">
        <f t="shared" si="78"/>
        <v>-1E-300</v>
      </c>
    </row>
    <row r="223" spans="1:33">
      <c r="A223" s="40">
        <v>34680</v>
      </c>
      <c r="B223" s="41" t="s">
        <v>2413</v>
      </c>
      <c r="C223" s="46"/>
      <c r="D223" s="1"/>
      <c r="E223" s="1"/>
      <c r="F223" s="1"/>
      <c r="G223" s="1"/>
      <c r="H223" s="1"/>
      <c r="I223" s="1"/>
      <c r="J223" s="2">
        <f t="shared" si="64"/>
        <v>0</v>
      </c>
      <c r="K223" s="2">
        <f t="shared" si="65"/>
        <v>0</v>
      </c>
      <c r="L223" s="8">
        <f t="shared" si="79"/>
        <v>34680</v>
      </c>
      <c r="M223" s="54">
        <f t="shared" si="66"/>
        <v>0</v>
      </c>
      <c r="N223" s="6">
        <f t="shared" si="67"/>
        <v>0</v>
      </c>
      <c r="O223" s="6" t="str">
        <f t="shared" si="68"/>
        <v/>
      </c>
      <c r="P223" s="29"/>
      <c r="Q223" s="54">
        <f t="shared" si="69"/>
        <v>0</v>
      </c>
      <c r="R223" s="6">
        <f t="shared" si="70"/>
        <v>0</v>
      </c>
      <c r="S223" s="6" t="str">
        <f t="shared" si="71"/>
        <v/>
      </c>
      <c r="T223" s="29"/>
      <c r="U223" s="6">
        <f t="shared" si="72"/>
        <v>0</v>
      </c>
      <c r="V223" s="55">
        <f t="shared" si="73"/>
        <v>0</v>
      </c>
      <c r="W223" s="6">
        <f t="shared" si="80"/>
        <v>0</v>
      </c>
      <c r="X223" s="83">
        <f t="shared" si="81"/>
        <v>0</v>
      </c>
      <c r="AA223" s="29">
        <f t="shared" si="82"/>
        <v>0</v>
      </c>
      <c r="AC223" s="56">
        <f t="shared" si="74"/>
        <v>0</v>
      </c>
      <c r="AD223">
        <f t="shared" si="75"/>
        <v>0</v>
      </c>
      <c r="AE223">
        <f t="shared" si="76"/>
        <v>0</v>
      </c>
      <c r="AF223" t="str">
        <f t="shared" si="77"/>
        <v/>
      </c>
      <c r="AG223" s="83">
        <f t="shared" si="78"/>
        <v>-1E-300</v>
      </c>
    </row>
    <row r="224" spans="1:33">
      <c r="A224" s="40">
        <v>34681</v>
      </c>
      <c r="B224" s="41" t="s">
        <v>2394</v>
      </c>
      <c r="C224" s="46"/>
      <c r="D224" s="1"/>
      <c r="E224" s="1"/>
      <c r="F224" s="1"/>
      <c r="G224" s="1"/>
      <c r="H224" s="1"/>
      <c r="I224" s="1"/>
      <c r="J224" s="2">
        <f t="shared" si="64"/>
        <v>0</v>
      </c>
      <c r="K224" s="2">
        <f t="shared" si="65"/>
        <v>0</v>
      </c>
      <c r="L224" s="8">
        <f t="shared" si="79"/>
        <v>34681</v>
      </c>
      <c r="M224" s="54">
        <f t="shared" si="66"/>
        <v>0</v>
      </c>
      <c r="N224" s="6">
        <f t="shared" si="67"/>
        <v>0</v>
      </c>
      <c r="O224" s="6" t="str">
        <f t="shared" si="68"/>
        <v/>
      </c>
      <c r="P224" s="29"/>
      <c r="Q224" s="54">
        <f t="shared" si="69"/>
        <v>0</v>
      </c>
      <c r="R224" s="6">
        <f t="shared" si="70"/>
        <v>0</v>
      </c>
      <c r="S224" s="6" t="str">
        <f t="shared" si="71"/>
        <v/>
      </c>
      <c r="T224" s="29"/>
      <c r="U224" s="6">
        <f t="shared" si="72"/>
        <v>0</v>
      </c>
      <c r="V224" s="55">
        <f t="shared" si="73"/>
        <v>0</v>
      </c>
      <c r="W224" s="6">
        <f t="shared" si="80"/>
        <v>0</v>
      </c>
      <c r="X224" s="83">
        <f t="shared" si="81"/>
        <v>0</v>
      </c>
      <c r="AA224" s="29">
        <f t="shared" si="82"/>
        <v>0</v>
      </c>
      <c r="AC224" s="56">
        <f t="shared" si="74"/>
        <v>0</v>
      </c>
      <c r="AD224">
        <f t="shared" si="75"/>
        <v>0</v>
      </c>
      <c r="AE224">
        <f t="shared" si="76"/>
        <v>0</v>
      </c>
      <c r="AF224" t="str">
        <f t="shared" si="77"/>
        <v/>
      </c>
      <c r="AG224" s="83">
        <f t="shared" si="78"/>
        <v>-1E-300</v>
      </c>
    </row>
    <row r="225" spans="1:33">
      <c r="A225" s="40">
        <v>34682</v>
      </c>
      <c r="B225" s="41" t="s">
        <v>171</v>
      </c>
      <c r="C225" s="46"/>
      <c r="D225" s="1"/>
      <c r="E225" s="1"/>
      <c r="F225" s="1"/>
      <c r="G225" s="1"/>
      <c r="H225" s="1"/>
      <c r="I225" s="1"/>
      <c r="J225" s="2">
        <f t="shared" si="64"/>
        <v>0</v>
      </c>
      <c r="K225" s="2">
        <f t="shared" si="65"/>
        <v>0</v>
      </c>
      <c r="L225" s="8">
        <f t="shared" si="79"/>
        <v>34682</v>
      </c>
      <c r="M225" s="54">
        <f t="shared" si="66"/>
        <v>0</v>
      </c>
      <c r="N225" s="6">
        <f t="shared" si="67"/>
        <v>0</v>
      </c>
      <c r="O225" s="6" t="str">
        <f t="shared" si="68"/>
        <v/>
      </c>
      <c r="P225" s="29"/>
      <c r="Q225" s="54">
        <f t="shared" si="69"/>
        <v>0</v>
      </c>
      <c r="R225" s="6">
        <f t="shared" si="70"/>
        <v>0</v>
      </c>
      <c r="S225" s="6" t="str">
        <f t="shared" si="71"/>
        <v/>
      </c>
      <c r="T225" s="29"/>
      <c r="U225" s="6">
        <f t="shared" si="72"/>
        <v>0</v>
      </c>
      <c r="V225" s="55">
        <f t="shared" si="73"/>
        <v>0</v>
      </c>
      <c r="W225" s="6">
        <f t="shared" si="80"/>
        <v>0</v>
      </c>
      <c r="X225" s="83">
        <f t="shared" si="81"/>
        <v>0</v>
      </c>
      <c r="AA225" s="29">
        <f t="shared" si="82"/>
        <v>0</v>
      </c>
      <c r="AC225" s="56">
        <f t="shared" si="74"/>
        <v>0</v>
      </c>
      <c r="AD225">
        <f t="shared" si="75"/>
        <v>0</v>
      </c>
      <c r="AE225">
        <f t="shared" si="76"/>
        <v>0</v>
      </c>
      <c r="AF225" t="str">
        <f t="shared" si="77"/>
        <v/>
      </c>
      <c r="AG225" s="83">
        <f t="shared" si="78"/>
        <v>-1E-300</v>
      </c>
    </row>
    <row r="226" spans="1:33">
      <c r="A226" s="40">
        <v>34683</v>
      </c>
      <c r="B226" s="41" t="s">
        <v>170</v>
      </c>
      <c r="C226" s="46"/>
      <c r="D226" s="1"/>
      <c r="E226" s="1"/>
      <c r="F226" s="1"/>
      <c r="G226" s="1"/>
      <c r="H226" s="1"/>
      <c r="I226" s="1"/>
      <c r="J226" s="2">
        <f t="shared" si="64"/>
        <v>0</v>
      </c>
      <c r="K226" s="2">
        <f t="shared" si="65"/>
        <v>0</v>
      </c>
      <c r="L226" s="8">
        <f t="shared" si="79"/>
        <v>34683</v>
      </c>
      <c r="M226" s="54">
        <f t="shared" si="66"/>
        <v>0</v>
      </c>
      <c r="N226" s="6">
        <f t="shared" si="67"/>
        <v>0</v>
      </c>
      <c r="O226" s="6" t="str">
        <f t="shared" si="68"/>
        <v/>
      </c>
      <c r="P226" s="29"/>
      <c r="Q226" s="54">
        <f t="shared" si="69"/>
        <v>0</v>
      </c>
      <c r="R226" s="6">
        <f t="shared" si="70"/>
        <v>0</v>
      </c>
      <c r="S226" s="6" t="str">
        <f t="shared" si="71"/>
        <v/>
      </c>
      <c r="T226" s="29"/>
      <c r="U226" s="6">
        <f t="shared" si="72"/>
        <v>0</v>
      </c>
      <c r="V226" s="55">
        <f t="shared" si="73"/>
        <v>0</v>
      </c>
      <c r="W226" s="6">
        <f t="shared" si="80"/>
        <v>0</v>
      </c>
      <c r="X226" s="83">
        <f t="shared" si="81"/>
        <v>0</v>
      </c>
      <c r="AA226" s="29">
        <f t="shared" si="82"/>
        <v>0</v>
      </c>
      <c r="AC226" s="56">
        <f t="shared" si="74"/>
        <v>0</v>
      </c>
      <c r="AD226">
        <f t="shared" si="75"/>
        <v>0</v>
      </c>
      <c r="AE226">
        <f t="shared" si="76"/>
        <v>0</v>
      </c>
      <c r="AF226" t="str">
        <f t="shared" si="77"/>
        <v/>
      </c>
      <c r="AG226" s="83">
        <f t="shared" si="78"/>
        <v>-1E-300</v>
      </c>
    </row>
    <row r="227" spans="1:33">
      <c r="A227" s="40">
        <v>34684</v>
      </c>
      <c r="B227" s="41" t="s">
        <v>2265</v>
      </c>
      <c r="C227" s="46"/>
      <c r="D227" s="1"/>
      <c r="E227" s="1"/>
      <c r="F227" s="1"/>
      <c r="G227" s="1"/>
      <c r="H227" s="1"/>
      <c r="I227" s="1"/>
      <c r="J227" s="2">
        <f t="shared" si="64"/>
        <v>0</v>
      </c>
      <c r="K227" s="2">
        <f t="shared" si="65"/>
        <v>0</v>
      </c>
      <c r="L227" s="8">
        <f t="shared" si="79"/>
        <v>34684</v>
      </c>
      <c r="M227" s="54">
        <f t="shared" si="66"/>
        <v>0</v>
      </c>
      <c r="N227" s="6">
        <f t="shared" si="67"/>
        <v>0</v>
      </c>
      <c r="O227" s="6" t="str">
        <f t="shared" si="68"/>
        <v/>
      </c>
      <c r="P227" s="29"/>
      <c r="Q227" s="54">
        <f t="shared" si="69"/>
        <v>0</v>
      </c>
      <c r="R227" s="6">
        <f t="shared" si="70"/>
        <v>0</v>
      </c>
      <c r="S227" s="6" t="str">
        <f t="shared" si="71"/>
        <v/>
      </c>
      <c r="T227" s="29"/>
      <c r="U227" s="6">
        <f t="shared" si="72"/>
        <v>0</v>
      </c>
      <c r="V227" s="55">
        <f t="shared" si="73"/>
        <v>0</v>
      </c>
      <c r="W227" s="6">
        <f t="shared" si="80"/>
        <v>0</v>
      </c>
      <c r="X227" s="83">
        <f t="shared" si="81"/>
        <v>0</v>
      </c>
      <c r="AA227" s="29">
        <f t="shared" si="82"/>
        <v>0</v>
      </c>
      <c r="AC227" s="56">
        <f t="shared" si="74"/>
        <v>0</v>
      </c>
      <c r="AD227">
        <f t="shared" si="75"/>
        <v>0</v>
      </c>
      <c r="AE227">
        <f t="shared" si="76"/>
        <v>0</v>
      </c>
      <c r="AF227" t="str">
        <f t="shared" si="77"/>
        <v/>
      </c>
      <c r="AG227" s="83">
        <f t="shared" si="78"/>
        <v>-1E-300</v>
      </c>
    </row>
    <row r="228" spans="1:33">
      <c r="A228" s="40">
        <v>34687</v>
      </c>
      <c r="B228" s="41" t="s">
        <v>621</v>
      </c>
      <c r="C228" s="46"/>
      <c r="D228" s="1"/>
      <c r="E228" s="1"/>
      <c r="F228" s="1"/>
      <c r="G228" s="1"/>
      <c r="H228" s="1"/>
      <c r="I228" s="1"/>
      <c r="J228" s="2">
        <f t="shared" si="64"/>
        <v>0</v>
      </c>
      <c r="K228" s="2">
        <f t="shared" si="65"/>
        <v>0</v>
      </c>
      <c r="L228" s="8">
        <f t="shared" si="79"/>
        <v>34687</v>
      </c>
      <c r="M228" s="54">
        <f t="shared" si="66"/>
        <v>0</v>
      </c>
      <c r="N228" s="6">
        <f t="shared" si="67"/>
        <v>0</v>
      </c>
      <c r="O228" s="6" t="str">
        <f t="shared" si="68"/>
        <v/>
      </c>
      <c r="P228" s="29"/>
      <c r="Q228" s="54">
        <f t="shared" si="69"/>
        <v>0</v>
      </c>
      <c r="R228" s="6">
        <f t="shared" si="70"/>
        <v>0</v>
      </c>
      <c r="S228" s="6" t="str">
        <f t="shared" si="71"/>
        <v/>
      </c>
      <c r="T228" s="29"/>
      <c r="U228" s="6">
        <f t="shared" si="72"/>
        <v>0</v>
      </c>
      <c r="V228" s="55">
        <f t="shared" si="73"/>
        <v>0</v>
      </c>
      <c r="W228" s="6">
        <f t="shared" si="80"/>
        <v>0</v>
      </c>
      <c r="X228" s="83">
        <f t="shared" si="81"/>
        <v>0</v>
      </c>
      <c r="AA228" s="29">
        <f t="shared" si="82"/>
        <v>0</v>
      </c>
      <c r="AC228" s="56">
        <f t="shared" si="74"/>
        <v>0</v>
      </c>
      <c r="AD228">
        <f t="shared" si="75"/>
        <v>0</v>
      </c>
      <c r="AE228">
        <f t="shared" si="76"/>
        <v>0</v>
      </c>
      <c r="AF228" t="str">
        <f t="shared" si="77"/>
        <v/>
      </c>
      <c r="AG228" s="83">
        <f t="shared" si="78"/>
        <v>-1E-300</v>
      </c>
    </row>
    <row r="229" spans="1:33">
      <c r="A229" s="40">
        <v>34688</v>
      </c>
      <c r="B229" s="41" t="s">
        <v>169</v>
      </c>
      <c r="C229" s="46"/>
      <c r="D229" s="1"/>
      <c r="E229" s="1"/>
      <c r="F229" s="1"/>
      <c r="G229" s="1"/>
      <c r="H229" s="1"/>
      <c r="I229" s="1"/>
      <c r="J229" s="2">
        <f t="shared" si="64"/>
        <v>0</v>
      </c>
      <c r="K229" s="2">
        <f t="shared" si="65"/>
        <v>0</v>
      </c>
      <c r="L229" s="8">
        <f t="shared" si="79"/>
        <v>34688</v>
      </c>
      <c r="M229" s="54">
        <f t="shared" si="66"/>
        <v>0</v>
      </c>
      <c r="N229" s="6">
        <f t="shared" si="67"/>
        <v>0</v>
      </c>
      <c r="O229" s="6" t="str">
        <f t="shared" si="68"/>
        <v/>
      </c>
      <c r="P229" s="29"/>
      <c r="Q229" s="54">
        <f t="shared" si="69"/>
        <v>0</v>
      </c>
      <c r="R229" s="6">
        <f t="shared" si="70"/>
        <v>0</v>
      </c>
      <c r="S229" s="6" t="str">
        <f t="shared" si="71"/>
        <v/>
      </c>
      <c r="T229" s="29"/>
      <c r="U229" s="6">
        <f t="shared" si="72"/>
        <v>0</v>
      </c>
      <c r="V229" s="55">
        <f t="shared" si="73"/>
        <v>0</v>
      </c>
      <c r="W229" s="6">
        <f t="shared" si="80"/>
        <v>0</v>
      </c>
      <c r="X229" s="83">
        <f t="shared" si="81"/>
        <v>0</v>
      </c>
      <c r="AA229" s="29">
        <f t="shared" si="82"/>
        <v>0</v>
      </c>
      <c r="AC229" s="56">
        <f t="shared" si="74"/>
        <v>0</v>
      </c>
      <c r="AD229">
        <f t="shared" si="75"/>
        <v>0</v>
      </c>
      <c r="AE229">
        <f t="shared" si="76"/>
        <v>0</v>
      </c>
      <c r="AF229" t="str">
        <f t="shared" si="77"/>
        <v/>
      </c>
      <c r="AG229" s="83">
        <f t="shared" si="78"/>
        <v>-1E-300</v>
      </c>
    </row>
    <row r="230" spans="1:33">
      <c r="A230" s="40">
        <v>34689</v>
      </c>
      <c r="B230" s="41" t="s">
        <v>618</v>
      </c>
      <c r="C230" s="46"/>
      <c r="D230" s="1"/>
      <c r="E230" s="1"/>
      <c r="F230" s="1"/>
      <c r="G230" s="1"/>
      <c r="H230" s="1"/>
      <c r="I230" s="1"/>
      <c r="J230" s="2">
        <f t="shared" si="64"/>
        <v>0</v>
      </c>
      <c r="K230" s="2">
        <f t="shared" si="65"/>
        <v>0</v>
      </c>
      <c r="L230" s="8">
        <f t="shared" si="79"/>
        <v>34689</v>
      </c>
      <c r="M230" s="54">
        <f t="shared" si="66"/>
        <v>0</v>
      </c>
      <c r="N230" s="6">
        <f t="shared" si="67"/>
        <v>0</v>
      </c>
      <c r="O230" s="6" t="str">
        <f t="shared" si="68"/>
        <v/>
      </c>
      <c r="P230" s="29"/>
      <c r="Q230" s="54">
        <f t="shared" si="69"/>
        <v>0</v>
      </c>
      <c r="R230" s="6">
        <f t="shared" si="70"/>
        <v>0</v>
      </c>
      <c r="S230" s="6" t="str">
        <f t="shared" si="71"/>
        <v/>
      </c>
      <c r="T230" s="29"/>
      <c r="U230" s="6">
        <f t="shared" si="72"/>
        <v>0</v>
      </c>
      <c r="V230" s="55">
        <f t="shared" si="73"/>
        <v>0</v>
      </c>
      <c r="W230" s="6">
        <f t="shared" si="80"/>
        <v>0</v>
      </c>
      <c r="X230" s="83">
        <f t="shared" si="81"/>
        <v>0</v>
      </c>
      <c r="AA230" s="29">
        <f t="shared" si="82"/>
        <v>0</v>
      </c>
      <c r="AC230" s="56">
        <f t="shared" si="74"/>
        <v>0</v>
      </c>
      <c r="AD230">
        <f t="shared" si="75"/>
        <v>0</v>
      </c>
      <c r="AE230">
        <f t="shared" si="76"/>
        <v>0</v>
      </c>
      <c r="AF230" t="str">
        <f t="shared" si="77"/>
        <v/>
      </c>
      <c r="AG230" s="83">
        <f t="shared" si="78"/>
        <v>-1E-300</v>
      </c>
    </row>
    <row r="231" spans="1:33">
      <c r="A231" s="40">
        <v>34690</v>
      </c>
      <c r="B231" s="41" t="s">
        <v>2270</v>
      </c>
      <c r="C231" s="46"/>
      <c r="D231" s="1"/>
      <c r="E231" s="1"/>
      <c r="F231" s="1"/>
      <c r="G231" s="1"/>
      <c r="H231" s="1"/>
      <c r="I231" s="1"/>
      <c r="J231" s="2">
        <f t="shared" si="64"/>
        <v>0</v>
      </c>
      <c r="K231" s="2">
        <f t="shared" si="65"/>
        <v>0</v>
      </c>
      <c r="L231" s="8">
        <f t="shared" si="79"/>
        <v>34690</v>
      </c>
      <c r="M231" s="54">
        <f t="shared" si="66"/>
        <v>0</v>
      </c>
      <c r="N231" s="6">
        <f t="shared" si="67"/>
        <v>0</v>
      </c>
      <c r="O231" s="6" t="str">
        <f t="shared" si="68"/>
        <v/>
      </c>
      <c r="P231" s="29"/>
      <c r="Q231" s="54">
        <f t="shared" si="69"/>
        <v>0</v>
      </c>
      <c r="R231" s="6">
        <f t="shared" si="70"/>
        <v>0</v>
      </c>
      <c r="S231" s="6" t="str">
        <f t="shared" si="71"/>
        <v/>
      </c>
      <c r="T231" s="29"/>
      <c r="U231" s="6">
        <f t="shared" si="72"/>
        <v>0</v>
      </c>
      <c r="V231" s="55">
        <f t="shared" si="73"/>
        <v>0</v>
      </c>
      <c r="W231" s="6">
        <f t="shared" si="80"/>
        <v>0</v>
      </c>
      <c r="X231" s="83">
        <f t="shared" si="81"/>
        <v>0</v>
      </c>
      <c r="AA231" s="29">
        <f t="shared" si="82"/>
        <v>0</v>
      </c>
      <c r="AC231" s="56">
        <f t="shared" si="74"/>
        <v>0</v>
      </c>
      <c r="AD231">
        <f t="shared" si="75"/>
        <v>0</v>
      </c>
      <c r="AE231">
        <f t="shared" si="76"/>
        <v>0</v>
      </c>
      <c r="AF231" t="str">
        <f t="shared" si="77"/>
        <v/>
      </c>
      <c r="AG231" s="83">
        <f t="shared" si="78"/>
        <v>-1E-300</v>
      </c>
    </row>
    <row r="232" spans="1:33">
      <c r="A232" s="40">
        <v>34691</v>
      </c>
      <c r="B232" s="41" t="s">
        <v>168</v>
      </c>
      <c r="C232" s="46"/>
      <c r="D232" s="1"/>
      <c r="E232" s="1"/>
      <c r="F232" s="1"/>
      <c r="G232" s="1"/>
      <c r="H232" s="1"/>
      <c r="I232" s="1"/>
      <c r="J232" s="2">
        <f t="shared" si="64"/>
        <v>0</v>
      </c>
      <c r="K232" s="2">
        <f t="shared" si="65"/>
        <v>0</v>
      </c>
      <c r="L232" s="8">
        <f t="shared" si="79"/>
        <v>34691</v>
      </c>
      <c r="M232" s="54">
        <f t="shared" si="66"/>
        <v>0</v>
      </c>
      <c r="N232" s="6">
        <f t="shared" si="67"/>
        <v>0</v>
      </c>
      <c r="O232" s="6" t="str">
        <f t="shared" si="68"/>
        <v/>
      </c>
      <c r="P232" s="29"/>
      <c r="Q232" s="54">
        <f t="shared" si="69"/>
        <v>0</v>
      </c>
      <c r="R232" s="6">
        <f t="shared" si="70"/>
        <v>0</v>
      </c>
      <c r="S232" s="6" t="str">
        <f t="shared" si="71"/>
        <v/>
      </c>
      <c r="T232" s="29"/>
      <c r="U232" s="6">
        <f t="shared" si="72"/>
        <v>0</v>
      </c>
      <c r="V232" s="55">
        <f t="shared" si="73"/>
        <v>0</v>
      </c>
      <c r="W232" s="6">
        <f t="shared" si="80"/>
        <v>0</v>
      </c>
      <c r="X232" s="83">
        <f t="shared" si="81"/>
        <v>0</v>
      </c>
      <c r="AA232" s="29">
        <f t="shared" si="82"/>
        <v>0</v>
      </c>
      <c r="AC232" s="56">
        <f t="shared" si="74"/>
        <v>0</v>
      </c>
      <c r="AD232">
        <f t="shared" si="75"/>
        <v>0</v>
      </c>
      <c r="AE232">
        <f t="shared" si="76"/>
        <v>0</v>
      </c>
      <c r="AF232" t="str">
        <f t="shared" si="77"/>
        <v/>
      </c>
      <c r="AG232" s="83">
        <f t="shared" si="78"/>
        <v>-1E-300</v>
      </c>
    </row>
    <row r="233" spans="1:33">
      <c r="A233" s="40">
        <v>34694</v>
      </c>
      <c r="B233" s="41" t="s">
        <v>168</v>
      </c>
      <c r="C233" s="46"/>
      <c r="D233" s="1"/>
      <c r="E233" s="1"/>
      <c r="F233" s="1"/>
      <c r="G233" s="1"/>
      <c r="H233" s="1"/>
      <c r="I233" s="1"/>
      <c r="J233" s="2">
        <f t="shared" si="64"/>
        <v>0</v>
      </c>
      <c r="K233" s="2">
        <f t="shared" si="65"/>
        <v>0</v>
      </c>
      <c r="L233" s="8">
        <f t="shared" si="79"/>
        <v>34694</v>
      </c>
      <c r="M233" s="54">
        <f t="shared" si="66"/>
        <v>0</v>
      </c>
      <c r="N233" s="6">
        <f t="shared" si="67"/>
        <v>0</v>
      </c>
      <c r="O233" s="6" t="str">
        <f t="shared" si="68"/>
        <v/>
      </c>
      <c r="P233" s="29"/>
      <c r="Q233" s="54">
        <f t="shared" si="69"/>
        <v>0</v>
      </c>
      <c r="R233" s="6">
        <f t="shared" si="70"/>
        <v>0</v>
      </c>
      <c r="S233" s="6" t="str">
        <f t="shared" si="71"/>
        <v/>
      </c>
      <c r="T233" s="29"/>
      <c r="U233" s="6">
        <f t="shared" si="72"/>
        <v>0</v>
      </c>
      <c r="V233" s="55">
        <f t="shared" si="73"/>
        <v>0</v>
      </c>
      <c r="W233" s="6">
        <f t="shared" si="80"/>
        <v>0</v>
      </c>
      <c r="X233" s="83">
        <f t="shared" si="81"/>
        <v>0</v>
      </c>
      <c r="AA233" s="29">
        <f t="shared" si="82"/>
        <v>0</v>
      </c>
      <c r="AC233" s="56">
        <f t="shared" si="74"/>
        <v>0</v>
      </c>
      <c r="AD233">
        <f t="shared" si="75"/>
        <v>0</v>
      </c>
      <c r="AE233">
        <f t="shared" si="76"/>
        <v>0</v>
      </c>
      <c r="AF233" t="str">
        <f t="shared" si="77"/>
        <v/>
      </c>
      <c r="AG233" s="83">
        <f t="shared" si="78"/>
        <v>-1E-300</v>
      </c>
    </row>
    <row r="234" spans="1:33">
      <c r="A234" s="40">
        <v>34696</v>
      </c>
      <c r="B234" s="41" t="s">
        <v>620</v>
      </c>
      <c r="C234" s="46"/>
      <c r="D234" s="1"/>
      <c r="E234" s="1"/>
      <c r="F234" s="1"/>
      <c r="G234" s="1"/>
      <c r="H234" s="1"/>
      <c r="I234" s="1"/>
      <c r="J234" s="2">
        <f t="shared" si="64"/>
        <v>0</v>
      </c>
      <c r="K234" s="2">
        <f t="shared" si="65"/>
        <v>0</v>
      </c>
      <c r="L234" s="8">
        <f t="shared" si="79"/>
        <v>34696</v>
      </c>
      <c r="M234" s="54">
        <f t="shared" si="66"/>
        <v>0</v>
      </c>
      <c r="N234" s="6">
        <f t="shared" si="67"/>
        <v>0</v>
      </c>
      <c r="O234" s="6" t="str">
        <f t="shared" si="68"/>
        <v/>
      </c>
      <c r="P234" s="29"/>
      <c r="Q234" s="54">
        <f t="shared" si="69"/>
        <v>0</v>
      </c>
      <c r="R234" s="6">
        <f t="shared" si="70"/>
        <v>0</v>
      </c>
      <c r="S234" s="6" t="str">
        <f t="shared" si="71"/>
        <v/>
      </c>
      <c r="T234" s="29"/>
      <c r="U234" s="6">
        <f t="shared" si="72"/>
        <v>0</v>
      </c>
      <c r="V234" s="55">
        <f t="shared" si="73"/>
        <v>0</v>
      </c>
      <c r="W234" s="6">
        <f t="shared" si="80"/>
        <v>0</v>
      </c>
      <c r="X234" s="83">
        <f t="shared" si="81"/>
        <v>0</v>
      </c>
      <c r="AA234" s="29">
        <f t="shared" si="82"/>
        <v>0</v>
      </c>
      <c r="AC234" s="56">
        <f t="shared" si="74"/>
        <v>0</v>
      </c>
      <c r="AD234">
        <f t="shared" si="75"/>
        <v>0</v>
      </c>
      <c r="AE234">
        <f t="shared" si="76"/>
        <v>0</v>
      </c>
      <c r="AF234" t="str">
        <f t="shared" si="77"/>
        <v/>
      </c>
      <c r="AG234" s="83">
        <f t="shared" si="78"/>
        <v>-1E-300</v>
      </c>
    </row>
    <row r="235" spans="1:33">
      <c r="A235" s="40">
        <v>34697</v>
      </c>
      <c r="B235" s="41" t="s">
        <v>618</v>
      </c>
      <c r="C235" s="46"/>
      <c r="D235" s="1"/>
      <c r="E235" s="1"/>
      <c r="F235" s="1"/>
      <c r="G235" s="1"/>
      <c r="H235" s="1"/>
      <c r="I235" s="1"/>
      <c r="J235" s="2">
        <f t="shared" si="64"/>
        <v>0</v>
      </c>
      <c r="K235" s="2">
        <f t="shared" si="65"/>
        <v>0</v>
      </c>
      <c r="L235" s="8">
        <f t="shared" si="79"/>
        <v>34697</v>
      </c>
      <c r="M235" s="54">
        <f t="shared" si="66"/>
        <v>0</v>
      </c>
      <c r="N235" s="6">
        <f t="shared" si="67"/>
        <v>0</v>
      </c>
      <c r="O235" s="6" t="str">
        <f t="shared" si="68"/>
        <v/>
      </c>
      <c r="P235" s="29"/>
      <c r="Q235" s="54">
        <f t="shared" si="69"/>
        <v>0</v>
      </c>
      <c r="R235" s="6">
        <f t="shared" si="70"/>
        <v>0</v>
      </c>
      <c r="S235" s="6" t="str">
        <f t="shared" si="71"/>
        <v/>
      </c>
      <c r="T235" s="29"/>
      <c r="U235" s="6">
        <f t="shared" si="72"/>
        <v>0</v>
      </c>
      <c r="V235" s="55">
        <f t="shared" si="73"/>
        <v>0</v>
      </c>
      <c r="W235" s="6">
        <f t="shared" si="80"/>
        <v>0</v>
      </c>
      <c r="X235" s="83">
        <f t="shared" si="81"/>
        <v>0</v>
      </c>
      <c r="AA235" s="29">
        <f t="shared" si="82"/>
        <v>0</v>
      </c>
      <c r="AC235" s="56">
        <f t="shared" si="74"/>
        <v>0</v>
      </c>
      <c r="AD235">
        <f t="shared" si="75"/>
        <v>0</v>
      </c>
      <c r="AE235">
        <f t="shared" si="76"/>
        <v>0</v>
      </c>
      <c r="AF235" t="str">
        <f t="shared" si="77"/>
        <v/>
      </c>
      <c r="AG235" s="83">
        <f t="shared" si="78"/>
        <v>-1E-300</v>
      </c>
    </row>
    <row r="236" spans="1:33">
      <c r="A236" s="40">
        <v>34698</v>
      </c>
      <c r="B236" s="41" t="s">
        <v>155</v>
      </c>
      <c r="C236" s="46"/>
      <c r="D236" s="1"/>
      <c r="E236" s="1"/>
      <c r="F236" s="1"/>
      <c r="G236" s="1"/>
      <c r="H236" s="1"/>
      <c r="I236" s="1"/>
      <c r="J236" s="2">
        <f t="shared" si="64"/>
        <v>0</v>
      </c>
      <c r="K236" s="2">
        <f t="shared" si="65"/>
        <v>0</v>
      </c>
      <c r="L236" s="8">
        <f t="shared" si="79"/>
        <v>34698</v>
      </c>
      <c r="M236" s="54">
        <f t="shared" si="66"/>
        <v>0</v>
      </c>
      <c r="N236" s="6">
        <f t="shared" si="67"/>
        <v>0</v>
      </c>
      <c r="O236" s="6" t="str">
        <f t="shared" si="68"/>
        <v/>
      </c>
      <c r="P236" s="29"/>
      <c r="Q236" s="54">
        <f t="shared" si="69"/>
        <v>0</v>
      </c>
      <c r="R236" s="6">
        <f t="shared" si="70"/>
        <v>0</v>
      </c>
      <c r="S236" s="6" t="str">
        <f t="shared" si="71"/>
        <v/>
      </c>
      <c r="T236" s="29"/>
      <c r="U236" s="6">
        <f t="shared" si="72"/>
        <v>0</v>
      </c>
      <c r="V236" s="55">
        <f t="shared" si="73"/>
        <v>0</v>
      </c>
      <c r="W236" s="6">
        <f t="shared" si="80"/>
        <v>0</v>
      </c>
      <c r="X236" s="83">
        <f t="shared" si="81"/>
        <v>0</v>
      </c>
      <c r="AA236" s="29">
        <f t="shared" si="82"/>
        <v>0</v>
      </c>
      <c r="AC236" s="56">
        <f t="shared" si="74"/>
        <v>0</v>
      </c>
      <c r="AD236">
        <f t="shared" si="75"/>
        <v>0</v>
      </c>
      <c r="AE236">
        <f t="shared" si="76"/>
        <v>0</v>
      </c>
      <c r="AF236" t="str">
        <f t="shared" si="77"/>
        <v/>
      </c>
      <c r="AG236" s="83">
        <f t="shared" si="78"/>
        <v>-1E-300</v>
      </c>
    </row>
    <row r="237" spans="1:33">
      <c r="A237" s="40">
        <v>34701</v>
      </c>
      <c r="B237" s="41" t="s">
        <v>2269</v>
      </c>
      <c r="C237" s="46"/>
      <c r="D237" s="1"/>
      <c r="E237" s="1"/>
      <c r="F237" s="1"/>
      <c r="G237" s="1"/>
      <c r="H237" s="1"/>
      <c r="I237" s="1"/>
      <c r="J237" s="2">
        <f t="shared" si="64"/>
        <v>0</v>
      </c>
      <c r="K237" s="2">
        <f t="shared" si="65"/>
        <v>0</v>
      </c>
      <c r="L237" s="8">
        <f t="shared" si="79"/>
        <v>34701</v>
      </c>
      <c r="M237" s="54">
        <f t="shared" si="66"/>
        <v>0</v>
      </c>
      <c r="N237" s="6">
        <f t="shared" si="67"/>
        <v>0</v>
      </c>
      <c r="O237" s="6" t="str">
        <f t="shared" si="68"/>
        <v/>
      </c>
      <c r="P237" s="29"/>
      <c r="Q237" s="54">
        <f t="shared" si="69"/>
        <v>0</v>
      </c>
      <c r="R237" s="6">
        <f t="shared" si="70"/>
        <v>0</v>
      </c>
      <c r="S237" s="6" t="str">
        <f t="shared" si="71"/>
        <v/>
      </c>
      <c r="T237" s="29"/>
      <c r="U237" s="6">
        <f t="shared" si="72"/>
        <v>0</v>
      </c>
      <c r="V237" s="55">
        <f t="shared" si="73"/>
        <v>0</v>
      </c>
      <c r="W237" s="6">
        <f t="shared" si="80"/>
        <v>0</v>
      </c>
      <c r="X237" s="83">
        <f t="shared" si="81"/>
        <v>0</v>
      </c>
      <c r="AA237" s="29">
        <f t="shared" si="82"/>
        <v>0</v>
      </c>
      <c r="AC237" s="56">
        <f t="shared" si="74"/>
        <v>0</v>
      </c>
      <c r="AD237">
        <f t="shared" si="75"/>
        <v>0</v>
      </c>
      <c r="AE237">
        <f t="shared" si="76"/>
        <v>0</v>
      </c>
      <c r="AF237" t="str">
        <f t="shared" si="77"/>
        <v/>
      </c>
      <c r="AG237" s="83">
        <f t="shared" si="78"/>
        <v>-1E-300</v>
      </c>
    </row>
    <row r="238" spans="1:33">
      <c r="A238" s="40">
        <v>34702</v>
      </c>
      <c r="B238" s="41" t="s">
        <v>2263</v>
      </c>
      <c r="C238" s="46"/>
      <c r="D238" s="1"/>
      <c r="E238" s="1"/>
      <c r="F238" s="1"/>
      <c r="G238" s="1"/>
      <c r="H238" s="1"/>
      <c r="I238" s="1"/>
      <c r="J238" s="2">
        <f t="shared" si="64"/>
        <v>0</v>
      </c>
      <c r="K238" s="2">
        <f t="shared" si="65"/>
        <v>0</v>
      </c>
      <c r="L238" s="8">
        <f t="shared" si="79"/>
        <v>34702</v>
      </c>
      <c r="M238" s="54">
        <f t="shared" si="66"/>
        <v>0</v>
      </c>
      <c r="N238" s="6">
        <f t="shared" si="67"/>
        <v>0</v>
      </c>
      <c r="O238" s="6" t="str">
        <f t="shared" si="68"/>
        <v/>
      </c>
      <c r="P238" s="29"/>
      <c r="Q238" s="54">
        <f t="shared" si="69"/>
        <v>0</v>
      </c>
      <c r="R238" s="6">
        <f t="shared" si="70"/>
        <v>0</v>
      </c>
      <c r="S238" s="6" t="str">
        <f t="shared" si="71"/>
        <v/>
      </c>
      <c r="T238" s="29"/>
      <c r="U238" s="6">
        <f t="shared" si="72"/>
        <v>0</v>
      </c>
      <c r="V238" s="55">
        <f t="shared" si="73"/>
        <v>0</v>
      </c>
      <c r="W238" s="6">
        <f t="shared" si="80"/>
        <v>0</v>
      </c>
      <c r="X238" s="83">
        <f t="shared" si="81"/>
        <v>0</v>
      </c>
      <c r="AA238" s="29">
        <f t="shared" si="82"/>
        <v>0</v>
      </c>
      <c r="AC238" s="56">
        <f t="shared" si="74"/>
        <v>0</v>
      </c>
      <c r="AD238">
        <f t="shared" si="75"/>
        <v>0</v>
      </c>
      <c r="AE238">
        <f t="shared" si="76"/>
        <v>0</v>
      </c>
      <c r="AF238" t="str">
        <f t="shared" si="77"/>
        <v/>
      </c>
      <c r="AG238" s="83">
        <f t="shared" si="78"/>
        <v>-1E-300</v>
      </c>
    </row>
    <row r="239" spans="1:33">
      <c r="A239" s="40">
        <v>34703</v>
      </c>
      <c r="B239" s="41" t="s">
        <v>2266</v>
      </c>
      <c r="C239" s="46"/>
      <c r="D239" s="1"/>
      <c r="E239" s="1"/>
      <c r="F239" s="1"/>
      <c r="G239" s="1"/>
      <c r="H239" s="1"/>
      <c r="I239" s="1"/>
      <c r="J239" s="2">
        <f t="shared" si="64"/>
        <v>0</v>
      </c>
      <c r="K239" s="2">
        <f t="shared" si="65"/>
        <v>0</v>
      </c>
      <c r="L239" s="8">
        <f t="shared" si="79"/>
        <v>34703</v>
      </c>
      <c r="M239" s="54">
        <f t="shared" si="66"/>
        <v>0</v>
      </c>
      <c r="N239" s="6">
        <f t="shared" si="67"/>
        <v>0</v>
      </c>
      <c r="O239" s="6" t="str">
        <f t="shared" si="68"/>
        <v/>
      </c>
      <c r="P239" s="29"/>
      <c r="Q239" s="54">
        <f t="shared" si="69"/>
        <v>0</v>
      </c>
      <c r="R239" s="6">
        <f t="shared" si="70"/>
        <v>0</v>
      </c>
      <c r="S239" s="6" t="str">
        <f t="shared" si="71"/>
        <v/>
      </c>
      <c r="T239" s="29"/>
      <c r="U239" s="6">
        <f t="shared" si="72"/>
        <v>0</v>
      </c>
      <c r="V239" s="55">
        <f t="shared" si="73"/>
        <v>0</v>
      </c>
      <c r="W239" s="6">
        <f t="shared" si="80"/>
        <v>0</v>
      </c>
      <c r="X239" s="83">
        <f t="shared" si="81"/>
        <v>0</v>
      </c>
      <c r="Y239">
        <f>IF(U238=sipend,sipend,0)</f>
        <v>0</v>
      </c>
      <c r="Z239">
        <f>IF((IF(L239&gt;=sipstart,1,2)+IF(L239&lt;=sipend,1,2))=2,L239,0)</f>
        <v>0</v>
      </c>
      <c r="AA239" s="29">
        <f t="shared" si="82"/>
        <v>0</v>
      </c>
      <c r="AC239" s="56">
        <f t="shared" si="74"/>
        <v>0</v>
      </c>
      <c r="AD239">
        <f t="shared" si="75"/>
        <v>0</v>
      </c>
      <c r="AE239">
        <f t="shared" si="76"/>
        <v>0</v>
      </c>
      <c r="AF239" t="str">
        <f t="shared" si="77"/>
        <v/>
      </c>
      <c r="AG239" s="83">
        <f t="shared" si="78"/>
        <v>-1E-300</v>
      </c>
    </row>
    <row r="240" spans="1:33">
      <c r="A240" s="40">
        <v>34704</v>
      </c>
      <c r="B240" s="41" t="s">
        <v>151</v>
      </c>
      <c r="C240" s="46"/>
      <c r="D240" s="1"/>
      <c r="E240" s="1"/>
      <c r="F240" s="1"/>
      <c r="G240" s="1"/>
      <c r="H240" s="1"/>
      <c r="I240" s="1"/>
      <c r="J240" s="2">
        <f t="shared" si="64"/>
        <v>0</v>
      </c>
      <c r="K240" s="2">
        <f t="shared" si="65"/>
        <v>0</v>
      </c>
      <c r="L240" s="8">
        <f t="shared" si="79"/>
        <v>34704</v>
      </c>
      <c r="M240" s="54">
        <f t="shared" si="66"/>
        <v>0</v>
      </c>
      <c r="N240" s="6">
        <f t="shared" si="67"/>
        <v>0</v>
      </c>
      <c r="O240" s="6" t="str">
        <f t="shared" si="68"/>
        <v/>
      </c>
      <c r="P240" s="29"/>
      <c r="Q240" s="54">
        <f t="shared" si="69"/>
        <v>0</v>
      </c>
      <c r="R240" s="6">
        <f t="shared" si="70"/>
        <v>0</v>
      </c>
      <c r="S240" s="6" t="str">
        <f t="shared" si="71"/>
        <v/>
      </c>
      <c r="T240" s="29"/>
      <c r="U240" s="6">
        <f t="shared" si="72"/>
        <v>0</v>
      </c>
      <c r="V240" s="55">
        <f t="shared" si="73"/>
        <v>0</v>
      </c>
      <c r="W240" s="6">
        <f t="shared" si="80"/>
        <v>0</v>
      </c>
      <c r="X240" s="83">
        <f t="shared" si="81"/>
        <v>0</v>
      </c>
      <c r="Y240">
        <f>IF(U239=sipend,sipend,0)</f>
        <v>0</v>
      </c>
      <c r="Z240">
        <f>IF((IF(L240&gt;=sipstart,1,2)+IF(L240&lt;=sipend,1,2))=2,L240,0)</f>
        <v>0</v>
      </c>
      <c r="AA240" s="29">
        <f t="shared" si="82"/>
        <v>0</v>
      </c>
      <c r="AC240" s="56">
        <f t="shared" si="74"/>
        <v>0</v>
      </c>
      <c r="AD240">
        <f t="shared" si="75"/>
        <v>0</v>
      </c>
      <c r="AE240">
        <f t="shared" si="76"/>
        <v>0</v>
      </c>
      <c r="AF240" t="str">
        <f t="shared" si="77"/>
        <v/>
      </c>
      <c r="AG240" s="83">
        <f t="shared" si="78"/>
        <v>-1E-300</v>
      </c>
    </row>
    <row r="241" spans="1:33">
      <c r="A241" s="40">
        <v>34705</v>
      </c>
      <c r="B241" s="41" t="s">
        <v>2276</v>
      </c>
      <c r="C241" s="46"/>
      <c r="D241" s="1"/>
      <c r="E241" s="1"/>
      <c r="F241" s="1"/>
      <c r="G241" s="1"/>
      <c r="H241" s="1"/>
      <c r="I241" s="1"/>
      <c r="J241" s="2">
        <f t="shared" si="64"/>
        <v>0</v>
      </c>
      <c r="K241" s="2">
        <f t="shared" si="65"/>
        <v>0</v>
      </c>
      <c r="L241" s="8">
        <f t="shared" si="79"/>
        <v>34705</v>
      </c>
      <c r="M241" s="54">
        <f t="shared" si="66"/>
        <v>0</v>
      </c>
      <c r="N241" s="6">
        <f t="shared" si="67"/>
        <v>0</v>
      </c>
      <c r="O241" s="6" t="str">
        <f t="shared" si="68"/>
        <v/>
      </c>
      <c r="P241" s="29"/>
      <c r="Q241" s="54">
        <f t="shared" si="69"/>
        <v>0</v>
      </c>
      <c r="R241" s="6">
        <f t="shared" si="70"/>
        <v>0</v>
      </c>
      <c r="S241" s="6" t="str">
        <f t="shared" si="71"/>
        <v/>
      </c>
      <c r="T241" s="29"/>
      <c r="U241" s="6">
        <f t="shared" si="72"/>
        <v>0</v>
      </c>
      <c r="V241" s="55">
        <f t="shared" si="73"/>
        <v>0</v>
      </c>
      <c r="W241" s="6">
        <f t="shared" si="80"/>
        <v>0</v>
      </c>
      <c r="X241" s="83">
        <f t="shared" si="81"/>
        <v>0</v>
      </c>
      <c r="Y241">
        <f>IF(U240=sipend,sipend,IF(U240=sipend-1,V240,0))</f>
        <v>0</v>
      </c>
      <c r="Z241">
        <f>IF((IF(L241&gt;=sipstart,1,2)+IF(L241&lt;=sipend,1,2))=2,L241,0)</f>
        <v>0</v>
      </c>
      <c r="AA241" s="29">
        <f t="shared" si="82"/>
        <v>0</v>
      </c>
      <c r="AC241" s="56">
        <f t="shared" si="74"/>
        <v>0</v>
      </c>
      <c r="AD241">
        <f t="shared" si="75"/>
        <v>0</v>
      </c>
      <c r="AE241">
        <f t="shared" si="76"/>
        <v>0</v>
      </c>
      <c r="AF241" t="str">
        <f t="shared" si="77"/>
        <v/>
      </c>
      <c r="AG241" s="83">
        <f t="shared" si="78"/>
        <v>-1E-300</v>
      </c>
    </row>
    <row r="242" spans="1:33">
      <c r="A242" s="40">
        <v>34708</v>
      </c>
      <c r="B242" s="41" t="s">
        <v>569</v>
      </c>
      <c r="C242" s="46"/>
      <c r="D242" s="1"/>
      <c r="E242" s="1"/>
      <c r="F242" s="1"/>
      <c r="G242" s="1"/>
      <c r="H242" s="1"/>
      <c r="I242" s="1"/>
      <c r="J242" s="2">
        <f t="shared" si="64"/>
        <v>1</v>
      </c>
      <c r="K242" s="2">
        <f t="shared" si="65"/>
        <v>-1000</v>
      </c>
      <c r="L242" s="8">
        <f t="shared" si="79"/>
        <v>34708</v>
      </c>
      <c r="M242" s="54">
        <f t="shared" si="66"/>
        <v>0</v>
      </c>
      <c r="N242" s="6">
        <f t="shared" si="67"/>
        <v>0</v>
      </c>
      <c r="O242" s="6" t="str">
        <f t="shared" si="68"/>
        <v/>
      </c>
      <c r="P242" s="29"/>
      <c r="Q242" s="54">
        <f t="shared" si="69"/>
        <v>0</v>
      </c>
      <c r="R242" s="6">
        <f t="shared" si="70"/>
        <v>0</v>
      </c>
      <c r="S242" s="6" t="str">
        <f t="shared" si="71"/>
        <v/>
      </c>
      <c r="T242" s="29"/>
      <c r="U242" s="6">
        <f t="shared" si="72"/>
        <v>0</v>
      </c>
      <c r="V242" s="55">
        <f t="shared" si="73"/>
        <v>0</v>
      </c>
      <c r="W242" s="6">
        <f t="shared" si="80"/>
        <v>0</v>
      </c>
      <c r="X242" s="83">
        <f t="shared" si="81"/>
        <v>0</v>
      </c>
      <c r="Y242">
        <f>IF(U241=sipend,sipend,IF(U241=sipend-1,V241,IF(U241=sipend-2,V241,IF(U241=sipend-3,V241,0))))</f>
        <v>0</v>
      </c>
      <c r="Z242">
        <f>IF((IF(L242&gt;=sipstart,1,2)+IF(L242&lt;=sipend,1,2))=2,L242,0)</f>
        <v>0</v>
      </c>
      <c r="AA242" s="29">
        <f t="shared" si="82"/>
        <v>0</v>
      </c>
      <c r="AC242" s="56">
        <f t="shared" si="74"/>
        <v>1</v>
      </c>
      <c r="AD242">
        <f t="shared" si="75"/>
        <v>0</v>
      </c>
      <c r="AE242">
        <f t="shared" si="76"/>
        <v>0</v>
      </c>
      <c r="AF242" t="str">
        <f t="shared" si="77"/>
        <v/>
      </c>
      <c r="AG242" s="83">
        <f t="shared" si="78"/>
        <v>-1E-300</v>
      </c>
    </row>
    <row r="243" spans="1:33">
      <c r="A243" s="40">
        <v>34709</v>
      </c>
      <c r="B243" s="41" t="s">
        <v>2396</v>
      </c>
      <c r="C243" s="46"/>
      <c r="D243" s="1"/>
      <c r="E243" s="1"/>
      <c r="F243" s="1"/>
      <c r="G243" s="1"/>
      <c r="H243" s="1"/>
      <c r="I243" s="1"/>
      <c r="J243" s="2">
        <f t="shared" si="64"/>
        <v>0</v>
      </c>
      <c r="K243" s="2">
        <f t="shared" si="65"/>
        <v>0</v>
      </c>
      <c r="L243" s="8">
        <f t="shared" si="79"/>
        <v>34709</v>
      </c>
      <c r="M243" s="54">
        <f t="shared" si="66"/>
        <v>0</v>
      </c>
      <c r="N243" s="6">
        <f t="shared" si="67"/>
        <v>0</v>
      </c>
      <c r="O243" s="6" t="str">
        <f t="shared" si="68"/>
        <v/>
      </c>
      <c r="P243" s="29"/>
      <c r="Q243" s="54">
        <f t="shared" si="69"/>
        <v>0</v>
      </c>
      <c r="R243" s="6">
        <f t="shared" si="70"/>
        <v>0</v>
      </c>
      <c r="S243" s="6" t="str">
        <f t="shared" si="71"/>
        <v/>
      </c>
      <c r="T243" s="29"/>
      <c r="U243" s="6">
        <f t="shared" si="72"/>
        <v>0</v>
      </c>
      <c r="V243" s="55">
        <f t="shared" si="73"/>
        <v>0</v>
      </c>
      <c r="W243" s="6">
        <f t="shared" si="80"/>
        <v>0</v>
      </c>
      <c r="X243" s="83">
        <f t="shared" si="81"/>
        <v>0</v>
      </c>
      <c r="AA243" s="29">
        <f t="shared" si="82"/>
        <v>0</v>
      </c>
      <c r="AC243" s="56">
        <f t="shared" si="74"/>
        <v>0</v>
      </c>
      <c r="AD243">
        <f t="shared" si="75"/>
        <v>0</v>
      </c>
      <c r="AE243">
        <f t="shared" si="76"/>
        <v>0</v>
      </c>
      <c r="AF243" t="str">
        <f t="shared" si="77"/>
        <v/>
      </c>
      <c r="AG243" s="83">
        <f t="shared" si="78"/>
        <v>-1E-300</v>
      </c>
    </row>
    <row r="244" spans="1:33">
      <c r="A244" s="40">
        <v>34710</v>
      </c>
      <c r="B244" s="41" t="s">
        <v>167</v>
      </c>
      <c r="C244" s="46"/>
      <c r="D244" s="1"/>
      <c r="E244" s="1"/>
      <c r="F244" s="1"/>
      <c r="G244" s="1"/>
      <c r="H244" s="1"/>
      <c r="I244" s="1"/>
      <c r="J244" s="2">
        <f t="shared" si="64"/>
        <v>0</v>
      </c>
      <c r="K244" s="2">
        <f t="shared" si="65"/>
        <v>0</v>
      </c>
      <c r="L244" s="8">
        <f t="shared" si="79"/>
        <v>34710</v>
      </c>
      <c r="M244" s="54">
        <f t="shared" si="66"/>
        <v>0</v>
      </c>
      <c r="N244" s="6">
        <f t="shared" si="67"/>
        <v>0</v>
      </c>
      <c r="O244" s="6" t="str">
        <f t="shared" si="68"/>
        <v/>
      </c>
      <c r="P244" s="29"/>
      <c r="Q244" s="54">
        <f t="shared" si="69"/>
        <v>0</v>
      </c>
      <c r="R244" s="6">
        <f t="shared" si="70"/>
        <v>0</v>
      </c>
      <c r="S244" s="6" t="str">
        <f t="shared" si="71"/>
        <v/>
      </c>
      <c r="T244" s="29"/>
      <c r="U244" s="6">
        <f t="shared" si="72"/>
        <v>0</v>
      </c>
      <c r="V244" s="55">
        <f t="shared" si="73"/>
        <v>0</v>
      </c>
      <c r="W244" s="6">
        <f t="shared" si="80"/>
        <v>0</v>
      </c>
      <c r="X244" s="83">
        <f t="shared" si="81"/>
        <v>0</v>
      </c>
      <c r="AA244" s="29">
        <f t="shared" si="82"/>
        <v>0</v>
      </c>
      <c r="AC244" s="56">
        <f t="shared" si="74"/>
        <v>0</v>
      </c>
      <c r="AD244">
        <f t="shared" si="75"/>
        <v>0</v>
      </c>
      <c r="AE244">
        <f t="shared" si="76"/>
        <v>0</v>
      </c>
      <c r="AF244" t="str">
        <f t="shared" si="77"/>
        <v/>
      </c>
      <c r="AG244" s="83">
        <f t="shared" si="78"/>
        <v>-1E-300</v>
      </c>
    </row>
    <row r="245" spans="1:33">
      <c r="A245" s="40">
        <v>34711</v>
      </c>
      <c r="B245" s="41" t="s">
        <v>1336</v>
      </c>
      <c r="C245" s="46"/>
      <c r="D245" s="1"/>
      <c r="E245" s="1"/>
      <c r="F245" s="1"/>
      <c r="G245" s="1"/>
      <c r="H245" s="1"/>
      <c r="I245" s="1"/>
      <c r="J245" s="2">
        <f t="shared" si="64"/>
        <v>0</v>
      </c>
      <c r="K245" s="2">
        <f t="shared" si="65"/>
        <v>0</v>
      </c>
      <c r="L245" s="8">
        <f t="shared" si="79"/>
        <v>34711</v>
      </c>
      <c r="M245" s="54">
        <f t="shared" si="66"/>
        <v>0</v>
      </c>
      <c r="N245" s="6">
        <f t="shared" si="67"/>
        <v>0</v>
      </c>
      <c r="O245" s="6" t="str">
        <f t="shared" si="68"/>
        <v/>
      </c>
      <c r="P245" s="29"/>
      <c r="Q245" s="54">
        <f t="shared" si="69"/>
        <v>0</v>
      </c>
      <c r="R245" s="6">
        <f t="shared" si="70"/>
        <v>0</v>
      </c>
      <c r="S245" s="6" t="str">
        <f t="shared" si="71"/>
        <v/>
      </c>
      <c r="T245" s="29"/>
      <c r="U245" s="6">
        <f t="shared" si="72"/>
        <v>0</v>
      </c>
      <c r="V245" s="55">
        <f t="shared" si="73"/>
        <v>0</v>
      </c>
      <c r="W245" s="6">
        <f t="shared" si="80"/>
        <v>0</v>
      </c>
      <c r="X245" s="83">
        <f t="shared" si="81"/>
        <v>0</v>
      </c>
      <c r="AA245" s="29">
        <f t="shared" si="82"/>
        <v>0</v>
      </c>
      <c r="AC245" s="56">
        <f t="shared" si="74"/>
        <v>0</v>
      </c>
      <c r="AD245">
        <f t="shared" si="75"/>
        <v>0</v>
      </c>
      <c r="AE245">
        <f t="shared" si="76"/>
        <v>0</v>
      </c>
      <c r="AF245" t="str">
        <f t="shared" si="77"/>
        <v/>
      </c>
      <c r="AG245" s="83">
        <f t="shared" si="78"/>
        <v>-1E-300</v>
      </c>
    </row>
    <row r="246" spans="1:33">
      <c r="A246" s="40">
        <v>34712</v>
      </c>
      <c r="B246" s="41" t="s">
        <v>917</v>
      </c>
      <c r="C246" s="46"/>
      <c r="D246" s="1"/>
      <c r="E246" s="1"/>
      <c r="F246" s="1"/>
      <c r="G246" s="1"/>
      <c r="H246" s="1"/>
      <c r="I246" s="1"/>
      <c r="J246" s="2">
        <f t="shared" si="64"/>
        <v>0</v>
      </c>
      <c r="K246" s="2">
        <f t="shared" si="65"/>
        <v>0</v>
      </c>
      <c r="L246" s="8">
        <f t="shared" si="79"/>
        <v>34712</v>
      </c>
      <c r="M246" s="54">
        <f t="shared" si="66"/>
        <v>0</v>
      </c>
      <c r="N246" s="6">
        <f t="shared" si="67"/>
        <v>0</v>
      </c>
      <c r="O246" s="6" t="str">
        <f t="shared" si="68"/>
        <v/>
      </c>
      <c r="P246" s="29"/>
      <c r="Q246" s="54">
        <f t="shared" si="69"/>
        <v>0</v>
      </c>
      <c r="R246" s="6">
        <f t="shared" si="70"/>
        <v>0</v>
      </c>
      <c r="S246" s="6" t="str">
        <f t="shared" si="71"/>
        <v/>
      </c>
      <c r="T246" s="29"/>
      <c r="U246" s="6">
        <f t="shared" si="72"/>
        <v>0</v>
      </c>
      <c r="V246" s="55">
        <f t="shared" si="73"/>
        <v>0</v>
      </c>
      <c r="W246" s="6">
        <f t="shared" si="80"/>
        <v>0</v>
      </c>
      <c r="X246" s="83">
        <f t="shared" si="81"/>
        <v>0</v>
      </c>
      <c r="AA246" s="29">
        <f t="shared" si="82"/>
        <v>0</v>
      </c>
      <c r="AC246" s="56">
        <f t="shared" si="74"/>
        <v>0</v>
      </c>
      <c r="AD246">
        <f t="shared" si="75"/>
        <v>0</v>
      </c>
      <c r="AE246">
        <f t="shared" si="76"/>
        <v>0</v>
      </c>
      <c r="AF246" t="str">
        <f t="shared" si="77"/>
        <v/>
      </c>
      <c r="AG246" s="83">
        <f t="shared" si="78"/>
        <v>-1E-300</v>
      </c>
    </row>
    <row r="247" spans="1:33">
      <c r="A247" s="40">
        <v>34716</v>
      </c>
      <c r="B247" s="41" t="s">
        <v>2506</v>
      </c>
      <c r="C247" s="46"/>
      <c r="D247" s="1"/>
      <c r="E247" s="1"/>
      <c r="F247" s="1"/>
      <c r="G247" s="1"/>
      <c r="H247" s="1"/>
      <c r="I247" s="1"/>
      <c r="J247" s="2">
        <f t="shared" si="64"/>
        <v>0</v>
      </c>
      <c r="K247" s="2">
        <f t="shared" si="65"/>
        <v>0</v>
      </c>
      <c r="L247" s="8">
        <f t="shared" si="79"/>
        <v>34716</v>
      </c>
      <c r="M247" s="54">
        <f t="shared" si="66"/>
        <v>0</v>
      </c>
      <c r="N247" s="6">
        <f t="shared" si="67"/>
        <v>0</v>
      </c>
      <c r="O247" s="6" t="str">
        <f t="shared" si="68"/>
        <v/>
      </c>
      <c r="P247" s="29"/>
      <c r="Q247" s="54">
        <f t="shared" si="69"/>
        <v>0</v>
      </c>
      <c r="R247" s="6">
        <f t="shared" si="70"/>
        <v>0</v>
      </c>
      <c r="S247" s="6" t="str">
        <f t="shared" si="71"/>
        <v/>
      </c>
      <c r="T247" s="29"/>
      <c r="U247" s="6">
        <f t="shared" si="72"/>
        <v>0</v>
      </c>
      <c r="V247" s="55">
        <f t="shared" si="73"/>
        <v>0</v>
      </c>
      <c r="W247" s="6">
        <f t="shared" si="80"/>
        <v>0</v>
      </c>
      <c r="X247" s="83">
        <f t="shared" si="81"/>
        <v>0</v>
      </c>
      <c r="AA247" s="29">
        <f t="shared" si="82"/>
        <v>0</v>
      </c>
      <c r="AC247" s="56">
        <f t="shared" si="74"/>
        <v>0</v>
      </c>
      <c r="AD247">
        <f t="shared" si="75"/>
        <v>0</v>
      </c>
      <c r="AE247">
        <f t="shared" si="76"/>
        <v>0</v>
      </c>
      <c r="AF247" t="str">
        <f t="shared" si="77"/>
        <v/>
      </c>
      <c r="AG247" s="83">
        <f t="shared" si="78"/>
        <v>-1E-300</v>
      </c>
    </row>
    <row r="248" spans="1:33">
      <c r="A248" s="40">
        <v>34717</v>
      </c>
      <c r="B248" s="41" t="s">
        <v>2411</v>
      </c>
      <c r="C248" s="46"/>
      <c r="D248" s="1"/>
      <c r="E248" s="1"/>
      <c r="F248" s="1"/>
      <c r="G248" s="1"/>
      <c r="H248" s="1"/>
      <c r="I248" s="1"/>
      <c r="J248" s="2">
        <f t="shared" si="64"/>
        <v>0</v>
      </c>
      <c r="K248" s="2">
        <f t="shared" si="65"/>
        <v>0</v>
      </c>
      <c r="L248" s="8">
        <f t="shared" si="79"/>
        <v>34717</v>
      </c>
      <c r="M248" s="54">
        <f t="shared" si="66"/>
        <v>0</v>
      </c>
      <c r="N248" s="6">
        <f t="shared" si="67"/>
        <v>0</v>
      </c>
      <c r="O248" s="6" t="str">
        <f t="shared" si="68"/>
        <v/>
      </c>
      <c r="P248" s="29"/>
      <c r="Q248" s="54">
        <f t="shared" si="69"/>
        <v>0</v>
      </c>
      <c r="R248" s="6">
        <f t="shared" si="70"/>
        <v>0</v>
      </c>
      <c r="S248" s="6" t="str">
        <f t="shared" si="71"/>
        <v/>
      </c>
      <c r="T248" s="29"/>
      <c r="U248" s="6">
        <f t="shared" si="72"/>
        <v>0</v>
      </c>
      <c r="V248" s="55">
        <f t="shared" si="73"/>
        <v>0</v>
      </c>
      <c r="W248" s="6">
        <f t="shared" si="80"/>
        <v>0</v>
      </c>
      <c r="X248" s="83">
        <f t="shared" si="81"/>
        <v>0</v>
      </c>
      <c r="AA248" s="29">
        <f t="shared" si="82"/>
        <v>0</v>
      </c>
      <c r="AC248" s="56">
        <f t="shared" si="74"/>
        <v>0</v>
      </c>
      <c r="AD248">
        <f t="shared" si="75"/>
        <v>0</v>
      </c>
      <c r="AE248">
        <f t="shared" si="76"/>
        <v>0</v>
      </c>
      <c r="AF248" t="str">
        <f t="shared" si="77"/>
        <v/>
      </c>
      <c r="AG248" s="83">
        <f t="shared" si="78"/>
        <v>-1E-300</v>
      </c>
    </row>
    <row r="249" spans="1:33">
      <c r="A249" s="40">
        <v>34718</v>
      </c>
      <c r="B249" s="41" t="s">
        <v>2274</v>
      </c>
      <c r="C249" s="46"/>
      <c r="D249" s="1"/>
      <c r="E249" s="1"/>
      <c r="F249" s="1"/>
      <c r="G249" s="1"/>
      <c r="H249" s="1"/>
      <c r="I249" s="1"/>
      <c r="J249" s="2">
        <f t="shared" si="64"/>
        <v>0</v>
      </c>
      <c r="K249" s="2">
        <f t="shared" si="65"/>
        <v>0</v>
      </c>
      <c r="L249" s="8">
        <f t="shared" si="79"/>
        <v>34718</v>
      </c>
      <c r="M249" s="54">
        <f t="shared" si="66"/>
        <v>0</v>
      </c>
      <c r="N249" s="6">
        <f t="shared" si="67"/>
        <v>0</v>
      </c>
      <c r="O249" s="6" t="str">
        <f t="shared" si="68"/>
        <v/>
      </c>
      <c r="P249" s="29"/>
      <c r="Q249" s="54">
        <f t="shared" si="69"/>
        <v>0</v>
      </c>
      <c r="R249" s="6">
        <f t="shared" si="70"/>
        <v>0</v>
      </c>
      <c r="S249" s="6" t="str">
        <f t="shared" si="71"/>
        <v/>
      </c>
      <c r="T249" s="29"/>
      <c r="U249" s="6">
        <f t="shared" si="72"/>
        <v>0</v>
      </c>
      <c r="V249" s="55">
        <f t="shared" si="73"/>
        <v>0</v>
      </c>
      <c r="W249" s="6">
        <f t="shared" si="80"/>
        <v>0</v>
      </c>
      <c r="X249" s="83">
        <f t="shared" si="81"/>
        <v>0</v>
      </c>
      <c r="AA249" s="29">
        <f t="shared" si="82"/>
        <v>0</v>
      </c>
      <c r="AC249" s="56">
        <f t="shared" si="74"/>
        <v>0</v>
      </c>
      <c r="AD249">
        <f t="shared" si="75"/>
        <v>0</v>
      </c>
      <c r="AE249">
        <f t="shared" si="76"/>
        <v>0</v>
      </c>
      <c r="AF249" t="str">
        <f t="shared" si="77"/>
        <v/>
      </c>
      <c r="AG249" s="83">
        <f t="shared" si="78"/>
        <v>-1E-300</v>
      </c>
    </row>
    <row r="250" spans="1:33">
      <c r="A250" s="40">
        <v>34719</v>
      </c>
      <c r="B250" s="41" t="s">
        <v>2264</v>
      </c>
      <c r="C250" s="46"/>
      <c r="D250" s="1"/>
      <c r="E250" s="1"/>
      <c r="F250" s="1"/>
      <c r="G250" s="1"/>
      <c r="H250" s="1"/>
      <c r="I250" s="1"/>
      <c r="J250" s="2">
        <f t="shared" si="64"/>
        <v>0</v>
      </c>
      <c r="K250" s="2">
        <f t="shared" si="65"/>
        <v>0</v>
      </c>
      <c r="L250" s="8">
        <f t="shared" si="79"/>
        <v>34719</v>
      </c>
      <c r="M250" s="54">
        <f t="shared" si="66"/>
        <v>0</v>
      </c>
      <c r="N250" s="6">
        <f t="shared" si="67"/>
        <v>0</v>
      </c>
      <c r="O250" s="6" t="str">
        <f t="shared" si="68"/>
        <v/>
      </c>
      <c r="P250" s="29"/>
      <c r="Q250" s="54">
        <f t="shared" si="69"/>
        <v>0</v>
      </c>
      <c r="R250" s="6">
        <f t="shared" si="70"/>
        <v>0</v>
      </c>
      <c r="S250" s="6" t="str">
        <f t="shared" si="71"/>
        <v/>
      </c>
      <c r="T250" s="29"/>
      <c r="U250" s="6">
        <f t="shared" si="72"/>
        <v>0</v>
      </c>
      <c r="V250" s="55">
        <f t="shared" si="73"/>
        <v>0</v>
      </c>
      <c r="W250" s="6">
        <f t="shared" si="80"/>
        <v>0</v>
      </c>
      <c r="X250" s="83">
        <f t="shared" si="81"/>
        <v>0</v>
      </c>
      <c r="AA250" s="29">
        <f t="shared" si="82"/>
        <v>0</v>
      </c>
      <c r="AC250" s="56">
        <f t="shared" si="74"/>
        <v>0</v>
      </c>
      <c r="AD250">
        <f t="shared" si="75"/>
        <v>0</v>
      </c>
      <c r="AE250">
        <f t="shared" si="76"/>
        <v>0</v>
      </c>
      <c r="AF250" t="str">
        <f t="shared" si="77"/>
        <v/>
      </c>
      <c r="AG250" s="83">
        <f t="shared" si="78"/>
        <v>-1E-300</v>
      </c>
    </row>
    <row r="251" spans="1:33">
      <c r="A251" s="40">
        <v>34722</v>
      </c>
      <c r="B251" s="41" t="s">
        <v>2386</v>
      </c>
      <c r="C251" s="46"/>
      <c r="D251" s="1"/>
      <c r="E251" s="1"/>
      <c r="F251" s="1"/>
      <c r="G251" s="1"/>
      <c r="H251" s="1"/>
      <c r="I251" s="1"/>
      <c r="J251" s="2">
        <f t="shared" si="64"/>
        <v>0</v>
      </c>
      <c r="K251" s="2">
        <f t="shared" si="65"/>
        <v>0</v>
      </c>
      <c r="L251" s="8">
        <f t="shared" si="79"/>
        <v>34722</v>
      </c>
      <c r="M251" s="54">
        <f t="shared" si="66"/>
        <v>0</v>
      </c>
      <c r="N251" s="6">
        <f t="shared" si="67"/>
        <v>0</v>
      </c>
      <c r="O251" s="6" t="str">
        <f t="shared" si="68"/>
        <v/>
      </c>
      <c r="P251" s="29"/>
      <c r="Q251" s="54">
        <f t="shared" si="69"/>
        <v>0</v>
      </c>
      <c r="R251" s="6">
        <f t="shared" si="70"/>
        <v>0</v>
      </c>
      <c r="S251" s="6" t="str">
        <f t="shared" si="71"/>
        <v/>
      </c>
      <c r="T251" s="29"/>
      <c r="U251" s="6">
        <f t="shared" si="72"/>
        <v>0</v>
      </c>
      <c r="V251" s="55">
        <f t="shared" si="73"/>
        <v>0</v>
      </c>
      <c r="W251" s="6">
        <f t="shared" si="80"/>
        <v>0</v>
      </c>
      <c r="X251" s="83">
        <f t="shared" si="81"/>
        <v>0</v>
      </c>
      <c r="AA251" s="29">
        <f t="shared" si="82"/>
        <v>0</v>
      </c>
      <c r="AC251" s="56">
        <f t="shared" si="74"/>
        <v>0</v>
      </c>
      <c r="AD251">
        <f t="shared" si="75"/>
        <v>0</v>
      </c>
      <c r="AE251">
        <f t="shared" si="76"/>
        <v>0</v>
      </c>
      <c r="AF251" t="str">
        <f t="shared" si="77"/>
        <v/>
      </c>
      <c r="AG251" s="83">
        <f t="shared" si="78"/>
        <v>-1E-300</v>
      </c>
    </row>
    <row r="252" spans="1:33">
      <c r="A252" s="40">
        <v>34723</v>
      </c>
      <c r="B252" s="41" t="s">
        <v>166</v>
      </c>
      <c r="C252" s="46"/>
      <c r="D252" s="1"/>
      <c r="E252" s="1"/>
      <c r="F252" s="1"/>
      <c r="G252" s="1"/>
      <c r="H252" s="1"/>
      <c r="I252" s="1"/>
      <c r="J252" s="2">
        <f t="shared" si="64"/>
        <v>0</v>
      </c>
      <c r="K252" s="2">
        <f t="shared" si="65"/>
        <v>0</v>
      </c>
      <c r="L252" s="8">
        <f t="shared" si="79"/>
        <v>34723</v>
      </c>
      <c r="M252" s="54">
        <f t="shared" si="66"/>
        <v>0</v>
      </c>
      <c r="N252" s="6">
        <f t="shared" si="67"/>
        <v>0</v>
      </c>
      <c r="O252" s="6" t="str">
        <f t="shared" si="68"/>
        <v/>
      </c>
      <c r="P252" s="29"/>
      <c r="Q252" s="54">
        <f t="shared" si="69"/>
        <v>0</v>
      </c>
      <c r="R252" s="6">
        <f t="shared" si="70"/>
        <v>0</v>
      </c>
      <c r="S252" s="6" t="str">
        <f t="shared" si="71"/>
        <v/>
      </c>
      <c r="T252" s="29"/>
      <c r="U252" s="6">
        <f t="shared" si="72"/>
        <v>0</v>
      </c>
      <c r="V252" s="55">
        <f t="shared" si="73"/>
        <v>0</v>
      </c>
      <c r="W252" s="6">
        <f t="shared" si="80"/>
        <v>0</v>
      </c>
      <c r="X252" s="83">
        <f t="shared" si="81"/>
        <v>0</v>
      </c>
      <c r="AA252" s="29">
        <f t="shared" si="82"/>
        <v>0</v>
      </c>
      <c r="AC252" s="56">
        <f t="shared" si="74"/>
        <v>0</v>
      </c>
      <c r="AD252">
        <f t="shared" si="75"/>
        <v>0</v>
      </c>
      <c r="AE252">
        <f t="shared" si="76"/>
        <v>0</v>
      </c>
      <c r="AF252" t="str">
        <f t="shared" si="77"/>
        <v/>
      </c>
      <c r="AG252" s="83">
        <f t="shared" si="78"/>
        <v>-1E-300</v>
      </c>
    </row>
    <row r="253" spans="1:33">
      <c r="A253" s="40">
        <v>34724</v>
      </c>
      <c r="B253" s="41" t="s">
        <v>144</v>
      </c>
      <c r="C253" s="46"/>
      <c r="D253" s="1"/>
      <c r="E253" s="1"/>
      <c r="F253" s="1"/>
      <c r="G253" s="1"/>
      <c r="H253" s="1"/>
      <c r="I253" s="1"/>
      <c r="J253" s="2">
        <f t="shared" si="64"/>
        <v>0</v>
      </c>
      <c r="K253" s="2">
        <f t="shared" si="65"/>
        <v>0</v>
      </c>
      <c r="L253" s="8">
        <f t="shared" si="79"/>
        <v>34724</v>
      </c>
      <c r="M253" s="54">
        <f t="shared" si="66"/>
        <v>0</v>
      </c>
      <c r="N253" s="6">
        <f t="shared" si="67"/>
        <v>0</v>
      </c>
      <c r="O253" s="6" t="str">
        <f t="shared" si="68"/>
        <v/>
      </c>
      <c r="P253" s="29"/>
      <c r="Q253" s="54">
        <f t="shared" si="69"/>
        <v>0</v>
      </c>
      <c r="R253" s="6">
        <f t="shared" si="70"/>
        <v>0</v>
      </c>
      <c r="S253" s="6" t="str">
        <f t="shared" si="71"/>
        <v/>
      </c>
      <c r="T253" s="29"/>
      <c r="U253" s="6">
        <f t="shared" si="72"/>
        <v>0</v>
      </c>
      <c r="V253" s="55">
        <f t="shared" si="73"/>
        <v>0</v>
      </c>
      <c r="W253" s="6">
        <f t="shared" si="80"/>
        <v>0</v>
      </c>
      <c r="X253" s="83">
        <f t="shared" si="81"/>
        <v>0</v>
      </c>
      <c r="AA253" s="29">
        <f>IF(Q254=0,IF(Q253=1,L253,0),0)</f>
        <v>0</v>
      </c>
      <c r="AC253" s="56">
        <f t="shared" si="74"/>
        <v>0</v>
      </c>
      <c r="AD253">
        <f t="shared" si="75"/>
        <v>0</v>
      </c>
      <c r="AE253">
        <f t="shared" si="76"/>
        <v>0</v>
      </c>
      <c r="AF253" t="str">
        <f t="shared" si="77"/>
        <v/>
      </c>
      <c r="AG253" s="83">
        <f t="shared" si="78"/>
        <v>-1E-300</v>
      </c>
    </row>
    <row r="254" spans="1:33">
      <c r="A254" s="40">
        <v>34726</v>
      </c>
      <c r="B254" s="41" t="s">
        <v>2409</v>
      </c>
      <c r="C254" s="46"/>
      <c r="D254" s="1"/>
      <c r="E254" s="1"/>
      <c r="F254" s="1"/>
      <c r="G254" s="1"/>
      <c r="H254" s="1"/>
      <c r="I254" s="1"/>
      <c r="J254" s="2">
        <f t="shared" si="64"/>
        <v>0</v>
      </c>
      <c r="K254" s="2">
        <f t="shared" si="65"/>
        <v>0</v>
      </c>
      <c r="L254" s="8">
        <f t="shared" si="79"/>
        <v>34726</v>
      </c>
      <c r="M254" s="54">
        <f t="shared" si="66"/>
        <v>0</v>
      </c>
      <c r="N254" s="6">
        <f t="shared" si="67"/>
        <v>0</v>
      </c>
      <c r="O254" s="6" t="str">
        <f t="shared" si="68"/>
        <v/>
      </c>
      <c r="P254" s="29"/>
      <c r="Q254" s="54">
        <f t="shared" si="69"/>
        <v>0</v>
      </c>
      <c r="R254" s="6">
        <f t="shared" si="70"/>
        <v>0</v>
      </c>
      <c r="S254" s="6" t="str">
        <f t="shared" si="71"/>
        <v/>
      </c>
      <c r="T254" s="29"/>
      <c r="U254" s="6">
        <f t="shared" si="72"/>
        <v>0</v>
      </c>
      <c r="V254" s="55">
        <f t="shared" si="73"/>
        <v>0</v>
      </c>
      <c r="W254" s="6">
        <f t="shared" si="80"/>
        <v>0</v>
      </c>
      <c r="X254" s="83">
        <f t="shared" si="81"/>
        <v>0</v>
      </c>
      <c r="AA254" s="29">
        <f t="shared" ref="AA254:AA317" si="83">IF(Q255=0,IF(Q254=1,L254,0),0)</f>
        <v>0</v>
      </c>
      <c r="AC254" s="56">
        <f t="shared" si="74"/>
        <v>0</v>
      </c>
      <c r="AD254">
        <f t="shared" si="75"/>
        <v>0</v>
      </c>
      <c r="AE254">
        <f t="shared" si="76"/>
        <v>0</v>
      </c>
      <c r="AF254" t="str">
        <f t="shared" si="77"/>
        <v/>
      </c>
      <c r="AG254" s="83">
        <f t="shared" si="78"/>
        <v>-1E-300</v>
      </c>
    </row>
    <row r="255" spans="1:33">
      <c r="A255" s="40">
        <v>34729</v>
      </c>
      <c r="B255" s="41" t="s">
        <v>165</v>
      </c>
      <c r="C255" s="46"/>
      <c r="D255" s="1"/>
      <c r="E255" s="1"/>
      <c r="F255" s="1"/>
      <c r="G255" s="1"/>
      <c r="H255" s="1"/>
      <c r="I255" s="1"/>
      <c r="J255" s="2">
        <f t="shared" si="64"/>
        <v>0</v>
      </c>
      <c r="K255" s="2">
        <f t="shared" si="65"/>
        <v>0</v>
      </c>
      <c r="L255" s="8">
        <f t="shared" si="79"/>
        <v>34729</v>
      </c>
      <c r="M255" s="54">
        <f t="shared" si="66"/>
        <v>0</v>
      </c>
      <c r="N255" s="6">
        <f t="shared" si="67"/>
        <v>0</v>
      </c>
      <c r="O255" s="6" t="str">
        <f t="shared" si="68"/>
        <v/>
      </c>
      <c r="P255" s="29"/>
      <c r="Q255" s="54">
        <f t="shared" si="69"/>
        <v>0</v>
      </c>
      <c r="R255" s="6">
        <f t="shared" si="70"/>
        <v>0</v>
      </c>
      <c r="S255" s="6" t="str">
        <f t="shared" si="71"/>
        <v/>
      </c>
      <c r="T255" s="29"/>
      <c r="U255" s="6">
        <f t="shared" si="72"/>
        <v>0</v>
      </c>
      <c r="V255" s="55">
        <f t="shared" si="73"/>
        <v>0</v>
      </c>
      <c r="W255" s="6">
        <f t="shared" si="80"/>
        <v>0</v>
      </c>
      <c r="X255" s="83">
        <f t="shared" si="81"/>
        <v>0</v>
      </c>
      <c r="AA255" s="29">
        <f t="shared" si="83"/>
        <v>0</v>
      </c>
      <c r="AC255" s="56">
        <f t="shared" si="74"/>
        <v>0</v>
      </c>
      <c r="AD255">
        <f t="shared" si="75"/>
        <v>0</v>
      </c>
      <c r="AE255">
        <f t="shared" si="76"/>
        <v>0</v>
      </c>
      <c r="AF255" t="str">
        <f t="shared" si="77"/>
        <v/>
      </c>
      <c r="AG255" s="83">
        <f t="shared" si="78"/>
        <v>-1E-300</v>
      </c>
    </row>
    <row r="256" spans="1:33">
      <c r="A256" s="40">
        <v>34730</v>
      </c>
      <c r="B256" s="41" t="s">
        <v>2391</v>
      </c>
      <c r="C256" s="46"/>
      <c r="D256" s="1"/>
      <c r="E256" s="1"/>
      <c r="F256" s="1"/>
      <c r="G256" s="1"/>
      <c r="H256" s="1"/>
      <c r="I256" s="1"/>
      <c r="J256" s="2">
        <f t="shared" si="64"/>
        <v>0</v>
      </c>
      <c r="K256" s="2">
        <f t="shared" si="65"/>
        <v>0</v>
      </c>
      <c r="L256" s="8">
        <f t="shared" si="79"/>
        <v>34730</v>
      </c>
      <c r="M256" s="54">
        <f t="shared" si="66"/>
        <v>0</v>
      </c>
      <c r="N256" s="6">
        <f t="shared" si="67"/>
        <v>0</v>
      </c>
      <c r="O256" s="6" t="str">
        <f t="shared" si="68"/>
        <v/>
      </c>
      <c r="P256" s="29"/>
      <c r="Q256" s="54">
        <f t="shared" si="69"/>
        <v>0</v>
      </c>
      <c r="R256" s="6">
        <f t="shared" si="70"/>
        <v>0</v>
      </c>
      <c r="S256" s="6" t="str">
        <f t="shared" si="71"/>
        <v/>
      </c>
      <c r="T256" s="29"/>
      <c r="U256" s="6">
        <f t="shared" si="72"/>
        <v>0</v>
      </c>
      <c r="V256" s="55">
        <f t="shared" si="73"/>
        <v>0</v>
      </c>
      <c r="W256" s="6">
        <f t="shared" si="80"/>
        <v>0</v>
      </c>
      <c r="X256" s="83">
        <f t="shared" si="81"/>
        <v>0</v>
      </c>
      <c r="AA256" s="29">
        <f t="shared" si="83"/>
        <v>0</v>
      </c>
      <c r="AC256" s="56">
        <f t="shared" si="74"/>
        <v>0</v>
      </c>
      <c r="AD256">
        <f t="shared" si="75"/>
        <v>0</v>
      </c>
      <c r="AE256">
        <f t="shared" si="76"/>
        <v>0</v>
      </c>
      <c r="AF256" t="str">
        <f t="shared" si="77"/>
        <v/>
      </c>
      <c r="AG256" s="83">
        <f t="shared" si="78"/>
        <v>-1E-300</v>
      </c>
    </row>
    <row r="257" spans="1:33">
      <c r="A257" s="40">
        <v>34731</v>
      </c>
      <c r="B257" s="41" t="s">
        <v>151</v>
      </c>
      <c r="C257" s="46"/>
      <c r="D257" s="1"/>
      <c r="E257" s="1"/>
      <c r="F257" s="1"/>
      <c r="G257" s="1"/>
      <c r="H257" s="1"/>
      <c r="I257" s="1"/>
      <c r="J257" s="2">
        <f t="shared" si="64"/>
        <v>0</v>
      </c>
      <c r="K257" s="2">
        <f t="shared" si="65"/>
        <v>0</v>
      </c>
      <c r="L257" s="8">
        <f t="shared" si="79"/>
        <v>34731</v>
      </c>
      <c r="M257" s="54">
        <f t="shared" si="66"/>
        <v>0</v>
      </c>
      <c r="N257" s="6">
        <f t="shared" si="67"/>
        <v>0</v>
      </c>
      <c r="O257" s="6" t="str">
        <f t="shared" si="68"/>
        <v/>
      </c>
      <c r="P257" s="29"/>
      <c r="Q257" s="54">
        <f t="shared" si="69"/>
        <v>0</v>
      </c>
      <c r="R257" s="6">
        <f t="shared" si="70"/>
        <v>0</v>
      </c>
      <c r="S257" s="6" t="str">
        <f t="shared" si="71"/>
        <v/>
      </c>
      <c r="T257" s="29"/>
      <c r="U257" s="6">
        <f t="shared" si="72"/>
        <v>0</v>
      </c>
      <c r="V257" s="55">
        <f t="shared" si="73"/>
        <v>0</v>
      </c>
      <c r="W257" s="6">
        <f t="shared" si="80"/>
        <v>0</v>
      </c>
      <c r="X257" s="83">
        <f t="shared" si="81"/>
        <v>0</v>
      </c>
      <c r="AA257" s="29">
        <f t="shared" si="83"/>
        <v>0</v>
      </c>
      <c r="AC257" s="56">
        <f t="shared" si="74"/>
        <v>0</v>
      </c>
      <c r="AD257">
        <f t="shared" si="75"/>
        <v>0</v>
      </c>
      <c r="AE257">
        <f t="shared" si="76"/>
        <v>0</v>
      </c>
      <c r="AF257" t="str">
        <f t="shared" si="77"/>
        <v/>
      </c>
      <c r="AG257" s="83">
        <f t="shared" si="78"/>
        <v>-1E-300</v>
      </c>
    </row>
    <row r="258" spans="1:33">
      <c r="A258" s="40">
        <v>34732</v>
      </c>
      <c r="B258" s="41" t="s">
        <v>156</v>
      </c>
      <c r="C258" s="46"/>
      <c r="D258" s="1"/>
      <c r="E258" s="1"/>
      <c r="F258" s="1"/>
      <c r="G258" s="1"/>
      <c r="H258" s="1"/>
      <c r="I258" s="1"/>
      <c r="J258" s="2">
        <f t="shared" si="64"/>
        <v>0</v>
      </c>
      <c r="K258" s="2">
        <f t="shared" si="65"/>
        <v>0</v>
      </c>
      <c r="L258" s="8">
        <f t="shared" si="79"/>
        <v>34732</v>
      </c>
      <c r="M258" s="54">
        <f t="shared" si="66"/>
        <v>0</v>
      </c>
      <c r="N258" s="6">
        <f t="shared" si="67"/>
        <v>0</v>
      </c>
      <c r="O258" s="6" t="str">
        <f t="shared" si="68"/>
        <v/>
      </c>
      <c r="P258" s="29"/>
      <c r="Q258" s="54">
        <f t="shared" si="69"/>
        <v>0</v>
      </c>
      <c r="R258" s="6">
        <f t="shared" si="70"/>
        <v>0</v>
      </c>
      <c r="S258" s="6" t="str">
        <f t="shared" si="71"/>
        <v/>
      </c>
      <c r="T258" s="29"/>
      <c r="U258" s="6">
        <f t="shared" si="72"/>
        <v>0</v>
      </c>
      <c r="V258" s="55">
        <f t="shared" si="73"/>
        <v>0</v>
      </c>
      <c r="W258" s="6">
        <f t="shared" si="80"/>
        <v>0</v>
      </c>
      <c r="X258" s="83">
        <f t="shared" si="81"/>
        <v>0</v>
      </c>
      <c r="AA258" s="29">
        <f t="shared" si="83"/>
        <v>0</v>
      </c>
      <c r="AC258" s="56">
        <f t="shared" si="74"/>
        <v>0</v>
      </c>
      <c r="AD258">
        <f t="shared" si="75"/>
        <v>0</v>
      </c>
      <c r="AE258">
        <f t="shared" si="76"/>
        <v>0</v>
      </c>
      <c r="AF258" t="str">
        <f t="shared" si="77"/>
        <v/>
      </c>
      <c r="AG258" s="83">
        <f t="shared" si="78"/>
        <v>-1E-300</v>
      </c>
    </row>
    <row r="259" spans="1:33">
      <c r="A259" s="40">
        <v>34733</v>
      </c>
      <c r="B259" s="41" t="s">
        <v>618</v>
      </c>
      <c r="C259" s="46"/>
      <c r="D259" s="1"/>
      <c r="E259" s="1"/>
      <c r="F259" s="1"/>
      <c r="G259" s="1"/>
      <c r="H259" s="1"/>
      <c r="I259" s="1"/>
      <c r="J259" s="2">
        <f t="shared" si="64"/>
        <v>0</v>
      </c>
      <c r="K259" s="2">
        <f t="shared" si="65"/>
        <v>0</v>
      </c>
      <c r="L259" s="8">
        <f t="shared" si="79"/>
        <v>34733</v>
      </c>
      <c r="M259" s="54">
        <f t="shared" si="66"/>
        <v>0</v>
      </c>
      <c r="N259" s="6">
        <f t="shared" si="67"/>
        <v>0</v>
      </c>
      <c r="O259" s="6" t="str">
        <f t="shared" si="68"/>
        <v/>
      </c>
      <c r="P259" s="29"/>
      <c r="Q259" s="54">
        <f t="shared" si="69"/>
        <v>0</v>
      </c>
      <c r="R259" s="6">
        <f t="shared" si="70"/>
        <v>0</v>
      </c>
      <c r="S259" s="6" t="str">
        <f t="shared" si="71"/>
        <v/>
      </c>
      <c r="T259" s="29"/>
      <c r="U259" s="6">
        <f t="shared" si="72"/>
        <v>0</v>
      </c>
      <c r="V259" s="55">
        <f t="shared" si="73"/>
        <v>0</v>
      </c>
      <c r="W259" s="6">
        <f t="shared" si="80"/>
        <v>0</v>
      </c>
      <c r="X259" s="83">
        <f t="shared" si="81"/>
        <v>0</v>
      </c>
      <c r="AA259" s="29">
        <f t="shared" si="83"/>
        <v>0</v>
      </c>
      <c r="AC259" s="56">
        <f t="shared" si="74"/>
        <v>0</v>
      </c>
      <c r="AD259">
        <f t="shared" si="75"/>
        <v>0</v>
      </c>
      <c r="AE259">
        <f t="shared" si="76"/>
        <v>0</v>
      </c>
      <c r="AF259" t="str">
        <f t="shared" si="77"/>
        <v/>
      </c>
      <c r="AG259" s="83">
        <f t="shared" si="78"/>
        <v>-1E-300</v>
      </c>
    </row>
    <row r="260" spans="1:33">
      <c r="A260" s="40">
        <v>34736</v>
      </c>
      <c r="B260" s="41" t="s">
        <v>566</v>
      </c>
      <c r="C260" s="46"/>
      <c r="D260" s="1"/>
      <c r="E260" s="1"/>
      <c r="F260" s="1"/>
      <c r="G260" s="1"/>
      <c r="H260" s="1"/>
      <c r="I260" s="1"/>
      <c r="J260" s="2">
        <f t="shared" si="64"/>
        <v>0</v>
      </c>
      <c r="K260" s="2">
        <f t="shared" si="65"/>
        <v>0</v>
      </c>
      <c r="L260" s="8">
        <f t="shared" si="79"/>
        <v>34736</v>
      </c>
      <c r="M260" s="54">
        <f t="shared" si="66"/>
        <v>0</v>
      </c>
      <c r="N260" s="6">
        <f t="shared" si="67"/>
        <v>0</v>
      </c>
      <c r="O260" s="6" t="str">
        <f t="shared" si="68"/>
        <v/>
      </c>
      <c r="P260" s="29"/>
      <c r="Q260" s="54">
        <f t="shared" si="69"/>
        <v>0</v>
      </c>
      <c r="R260" s="6">
        <f t="shared" si="70"/>
        <v>0</v>
      </c>
      <c r="S260" s="6" t="str">
        <f t="shared" si="71"/>
        <v/>
      </c>
      <c r="T260" s="29"/>
      <c r="U260" s="6">
        <f t="shared" si="72"/>
        <v>0</v>
      </c>
      <c r="V260" s="55">
        <f t="shared" si="73"/>
        <v>0</v>
      </c>
      <c r="W260" s="6">
        <f t="shared" si="80"/>
        <v>0</v>
      </c>
      <c r="X260" s="83">
        <f t="shared" si="81"/>
        <v>0</v>
      </c>
      <c r="AA260" s="29">
        <f t="shared" si="83"/>
        <v>0</v>
      </c>
      <c r="AC260" s="56">
        <f t="shared" si="74"/>
        <v>0</v>
      </c>
      <c r="AD260">
        <f t="shared" si="75"/>
        <v>0</v>
      </c>
      <c r="AE260">
        <f t="shared" si="76"/>
        <v>0</v>
      </c>
      <c r="AF260" t="str">
        <f t="shared" si="77"/>
        <v/>
      </c>
      <c r="AG260" s="83">
        <f t="shared" si="78"/>
        <v>-1E-300</v>
      </c>
    </row>
    <row r="261" spans="1:33">
      <c r="A261" s="40">
        <v>34737</v>
      </c>
      <c r="B261" s="41" t="s">
        <v>164</v>
      </c>
      <c r="C261" s="46"/>
      <c r="D261" s="1"/>
      <c r="E261" s="1"/>
      <c r="F261" s="1"/>
      <c r="G261" s="1"/>
      <c r="H261" s="1"/>
      <c r="I261" s="1"/>
      <c r="J261" s="2">
        <f t="shared" si="64"/>
        <v>1</v>
      </c>
      <c r="K261" s="2">
        <f t="shared" si="65"/>
        <v>-1000</v>
      </c>
      <c r="L261" s="8">
        <f t="shared" si="79"/>
        <v>34737</v>
      </c>
      <c r="M261" s="54">
        <f t="shared" si="66"/>
        <v>0</v>
      </c>
      <c r="N261" s="6">
        <f t="shared" si="67"/>
        <v>0</v>
      </c>
      <c r="O261" s="6" t="str">
        <f t="shared" si="68"/>
        <v/>
      </c>
      <c r="P261" s="29"/>
      <c r="Q261" s="54">
        <f t="shared" si="69"/>
        <v>0</v>
      </c>
      <c r="R261" s="6">
        <f t="shared" si="70"/>
        <v>0</v>
      </c>
      <c r="S261" s="6" t="str">
        <f t="shared" si="71"/>
        <v/>
      </c>
      <c r="T261" s="29"/>
      <c r="U261" s="6">
        <f t="shared" si="72"/>
        <v>0</v>
      </c>
      <c r="V261" s="55">
        <f t="shared" si="73"/>
        <v>0</v>
      </c>
      <c r="W261" s="6">
        <f t="shared" si="80"/>
        <v>0</v>
      </c>
      <c r="X261" s="83">
        <f t="shared" si="81"/>
        <v>0</v>
      </c>
      <c r="AA261" s="29">
        <f t="shared" si="83"/>
        <v>0</v>
      </c>
      <c r="AC261" s="56">
        <f t="shared" si="74"/>
        <v>0</v>
      </c>
      <c r="AD261">
        <f t="shared" si="75"/>
        <v>0</v>
      </c>
      <c r="AE261">
        <f t="shared" si="76"/>
        <v>0</v>
      </c>
      <c r="AF261" t="str">
        <f t="shared" si="77"/>
        <v/>
      </c>
      <c r="AG261" s="83">
        <f t="shared" si="78"/>
        <v>-1E-300</v>
      </c>
    </row>
    <row r="262" spans="1:33">
      <c r="A262" s="40">
        <v>34738</v>
      </c>
      <c r="B262" s="41" t="s">
        <v>2382</v>
      </c>
      <c r="C262" s="46"/>
      <c r="D262" s="1"/>
      <c r="E262" s="1"/>
      <c r="F262" s="1"/>
      <c r="G262" s="1"/>
      <c r="H262" s="1"/>
      <c r="I262" s="1"/>
      <c r="J262" s="2">
        <f t="shared" si="64"/>
        <v>0</v>
      </c>
      <c r="K262" s="2">
        <f t="shared" si="65"/>
        <v>0</v>
      </c>
      <c r="L262" s="8">
        <f t="shared" si="79"/>
        <v>34738</v>
      </c>
      <c r="M262" s="54">
        <f t="shared" si="66"/>
        <v>0</v>
      </c>
      <c r="N262" s="6">
        <f t="shared" si="67"/>
        <v>0</v>
      </c>
      <c r="O262" s="6" t="str">
        <f t="shared" si="68"/>
        <v/>
      </c>
      <c r="P262" s="29"/>
      <c r="Q262" s="54">
        <f t="shared" si="69"/>
        <v>0</v>
      </c>
      <c r="R262" s="6">
        <f t="shared" si="70"/>
        <v>0</v>
      </c>
      <c r="S262" s="6" t="str">
        <f t="shared" si="71"/>
        <v/>
      </c>
      <c r="T262" s="29"/>
      <c r="U262" s="6">
        <f t="shared" si="72"/>
        <v>0</v>
      </c>
      <c r="V262" s="55">
        <f t="shared" si="73"/>
        <v>0</v>
      </c>
      <c r="W262" s="6">
        <f t="shared" si="80"/>
        <v>0</v>
      </c>
      <c r="X262" s="83">
        <f t="shared" si="81"/>
        <v>0</v>
      </c>
      <c r="AA262" s="29">
        <f t="shared" si="83"/>
        <v>0</v>
      </c>
      <c r="AC262" s="56">
        <f t="shared" si="74"/>
        <v>0</v>
      </c>
      <c r="AD262">
        <f t="shared" si="75"/>
        <v>0</v>
      </c>
      <c r="AE262">
        <f t="shared" si="76"/>
        <v>0</v>
      </c>
      <c r="AF262" t="str">
        <f t="shared" si="77"/>
        <v/>
      </c>
      <c r="AG262" s="83">
        <f t="shared" si="78"/>
        <v>-1E-300</v>
      </c>
    </row>
    <row r="263" spans="1:33">
      <c r="A263" s="40">
        <v>34739</v>
      </c>
      <c r="B263" s="41" t="s">
        <v>2271</v>
      </c>
      <c r="C263" s="46"/>
      <c r="D263" s="1"/>
      <c r="E263" s="1"/>
      <c r="F263" s="1"/>
      <c r="G263" s="1"/>
      <c r="H263" s="1"/>
      <c r="I263" s="1"/>
      <c r="J263" s="2">
        <f t="shared" si="64"/>
        <v>0</v>
      </c>
      <c r="K263" s="2">
        <f t="shared" si="65"/>
        <v>0</v>
      </c>
      <c r="L263" s="8">
        <f t="shared" si="79"/>
        <v>34739</v>
      </c>
      <c r="M263" s="54">
        <f t="shared" si="66"/>
        <v>0</v>
      </c>
      <c r="N263" s="6">
        <f t="shared" si="67"/>
        <v>0</v>
      </c>
      <c r="O263" s="6" t="str">
        <f t="shared" si="68"/>
        <v/>
      </c>
      <c r="P263" s="29"/>
      <c r="Q263" s="54">
        <f t="shared" si="69"/>
        <v>0</v>
      </c>
      <c r="R263" s="6">
        <f t="shared" si="70"/>
        <v>0</v>
      </c>
      <c r="S263" s="6" t="str">
        <f t="shared" si="71"/>
        <v/>
      </c>
      <c r="T263" s="29"/>
      <c r="U263" s="6">
        <f t="shared" si="72"/>
        <v>0</v>
      </c>
      <c r="V263" s="55">
        <f t="shared" si="73"/>
        <v>0</v>
      </c>
      <c r="W263" s="6">
        <f t="shared" si="80"/>
        <v>0</v>
      </c>
      <c r="X263" s="83">
        <f t="shared" si="81"/>
        <v>0</v>
      </c>
      <c r="AA263" s="29">
        <f t="shared" si="83"/>
        <v>0</v>
      </c>
      <c r="AC263" s="56">
        <f t="shared" si="74"/>
        <v>0</v>
      </c>
      <c r="AD263">
        <f t="shared" si="75"/>
        <v>0</v>
      </c>
      <c r="AE263">
        <f t="shared" si="76"/>
        <v>0</v>
      </c>
      <c r="AF263" t="str">
        <f t="shared" si="77"/>
        <v/>
      </c>
      <c r="AG263" s="83">
        <f t="shared" si="78"/>
        <v>-1E-300</v>
      </c>
    </row>
    <row r="264" spans="1:33">
      <c r="A264" s="40">
        <v>34740</v>
      </c>
      <c r="B264" s="41" t="s">
        <v>163</v>
      </c>
      <c r="C264" s="46"/>
      <c r="D264" s="1"/>
      <c r="E264" s="1"/>
      <c r="F264" s="1"/>
      <c r="G264" s="1"/>
      <c r="H264" s="1"/>
      <c r="I264" s="1"/>
      <c r="J264" s="2">
        <f t="shared" ref="J264:J327" si="84">IF(DAY(A264)=sipdate,1,IF(J263=1,0,IF(J262=1,0,IF(J261=1,0,IF(J260=1,0,IF(J259=1,0,IF(J258=1,0,IF(DAY(A264)=sipdate+1,1,IF(DAY(A264)=sipdate+2,1,IF(DAY(A264)=sipdate+3,1,IF(DAY(A264)=sipdate+4,1,IF(DAY(A264)=sipdate+5,1,IF(DAY(A264)=sipdate+6,1,IF(DAY(A264)=sipdate+7,1,0))))))))))))))</f>
        <v>0</v>
      </c>
      <c r="K264" s="2">
        <f t="shared" ref="K264:K327" si="85">IF(DAY(A264)=sipdate,-sip,IF(K263=-sip,0,IF(K262=-sip,0,IF(K261=-sip,0,IF(K260=-sip,0,IF(K259=-sip,0,IF(K258=-sip,0,IF(DAY(A264)=sipdate+1,-sip,IF(DAY(A264)=sipdate+2,-sip,IF(DAY(A264)=sipdate+3,-sip,IF(DAY(A264)=sipdate+4,-sip,IF(DAY(A264)=sipdate+5,-sip,IF(DAY(A264)=sipdate+6,-sip,IF(DAY(A264)=sipdate+7,-sip,0))))))))))))))</f>
        <v>0</v>
      </c>
      <c r="L264" s="8">
        <f t="shared" si="79"/>
        <v>34740</v>
      </c>
      <c r="M264" s="54">
        <f t="shared" ref="M264:M327" si="86">IF(IF(L264&gt;=sipstart,1,0)+IF(L264&lt;=sipend,1,0)=2,J264,0)</f>
        <v>0</v>
      </c>
      <c r="N264" s="6">
        <f t="shared" ref="N264:N327" si="87">IF(IF(L264&gt;=sipstart,1,0)+IF(L264&lt;=sipend,1,0)=2,K264,0)</f>
        <v>0</v>
      </c>
      <c r="O264" s="6" t="str">
        <f t="shared" ref="O264:O327" si="88">IF(N264=-sip,-N264/B264,"")</f>
        <v/>
      </c>
      <c r="P264" s="29"/>
      <c r="Q264" s="54">
        <f t="shared" ref="Q264:Q327" si="89">IF(IF(L264&gt;=sipstart,1,0)+IF(L264&lt;=sipend,1,0)=2,1,0)</f>
        <v>0</v>
      </c>
      <c r="R264" s="6">
        <f t="shared" ref="R264:R327" si="90">IF(IF(L264&gt;=sipstart,1,0)+IF(L264&lt;=sipend,1,0)=2,-dsip,0)</f>
        <v>0</v>
      </c>
      <c r="S264" s="6" t="str">
        <f t="shared" ref="S264:S327" si="91">IF(R264=-dsip,-R264/B264,"")</f>
        <v/>
      </c>
      <c r="T264" s="29"/>
      <c r="U264" s="6">
        <f t="shared" ref="U264:U327" si="92">IF((IF(L264&gt;=sipstart,1,2)+IF(L264&lt;=sipend,1,2))=2,L264,0)</f>
        <v>0</v>
      </c>
      <c r="V264" s="55">
        <f t="shared" ref="V264:V327" si="93">IF((IF(L264&gt;=sipstart,1,2)+IF(L264&lt;=sipend,1,2))=2,L264,0)+IF(U263=actualsipend,actualsipend,0)</f>
        <v>0</v>
      </c>
      <c r="W264" s="6">
        <f t="shared" si="80"/>
        <v>0</v>
      </c>
      <c r="X264" s="83">
        <f t="shared" si="81"/>
        <v>0</v>
      </c>
      <c r="AA264" s="29">
        <f t="shared" si="83"/>
        <v>0</v>
      </c>
      <c r="AC264" s="56">
        <f t="shared" ref="AC264:AC327" si="94">IF(INT((MONTH(L264)-MONTH(sipstart))/3)-(MONTH(L264)-MONTH(sipstart))/3=0,IF(DAY(A264)=sipdate,1,IF(AC263=1,0,IF(AC262=1,0,IF(AC261=1,0,IF(AC260=1,0,IF(AC259=1,0,IF(AC258=1,0,IF(DAY(A264)=sipdate+1,1,IF(DAY(A264)=sipdate+2,1,IF(DAY(A264)=sipdate+3,1,IF(DAY(A264)=sipdate+4,1,IF(DAY(A264)=sipdate+5,1,IF(DAY(A264)=sipdate+6,1,IF(DAY(A264)=sipdate+7,1,0)))))))))))))),0)</f>
        <v>0</v>
      </c>
      <c r="AD264">
        <f t="shared" ref="AD264:AD327" si="95">IF(IF(L264&gt;=sipstart,1,0)+IF(L264&lt;=sipend,1,0)=2,AC264,0)</f>
        <v>0</v>
      </c>
      <c r="AE264">
        <f t="shared" ref="AE264:AE327" si="96">IF(IF(L264&gt;=sipstart,1,0)+IF(L264&lt;=sipend,1,0)=2,-qsip*AC264,0)</f>
        <v>0</v>
      </c>
      <c r="AF264" t="str">
        <f t="shared" ref="AF264:AF327" si="97">IF(AE264=-qsip,-AE264/B264,"")</f>
        <v/>
      </c>
      <c r="AG264" s="83">
        <f t="shared" ref="AG264:AG327" si="98">IF(V264+V263=0,-1E-300,IF(V264=V263,qsipunits*B263,AE264))</f>
        <v>-1E-300</v>
      </c>
    </row>
    <row r="265" spans="1:33">
      <c r="A265" s="40">
        <v>34743</v>
      </c>
      <c r="B265" s="41" t="s">
        <v>2383</v>
      </c>
      <c r="C265" s="46"/>
      <c r="D265" s="1"/>
      <c r="E265" s="1"/>
      <c r="F265" s="1"/>
      <c r="G265" s="1"/>
      <c r="H265" s="1"/>
      <c r="I265" s="1"/>
      <c r="J265" s="2">
        <f t="shared" si="84"/>
        <v>0</v>
      </c>
      <c r="K265" s="2">
        <f t="shared" si="85"/>
        <v>0</v>
      </c>
      <c r="L265" s="8">
        <f t="shared" ref="L265:L328" si="99">A265</f>
        <v>34743</v>
      </c>
      <c r="M265" s="54">
        <f t="shared" si="86"/>
        <v>0</v>
      </c>
      <c r="N265" s="6">
        <f t="shared" si="87"/>
        <v>0</v>
      </c>
      <c r="O265" s="6" t="str">
        <f t="shared" si="88"/>
        <v/>
      </c>
      <c r="P265" s="29"/>
      <c r="Q265" s="54">
        <f t="shared" si="89"/>
        <v>0</v>
      </c>
      <c r="R265" s="6">
        <f t="shared" si="90"/>
        <v>0</v>
      </c>
      <c r="S265" s="6" t="str">
        <f t="shared" si="91"/>
        <v/>
      </c>
      <c r="T265" s="29"/>
      <c r="U265" s="6">
        <f t="shared" si="92"/>
        <v>0</v>
      </c>
      <c r="V265" s="55">
        <f t="shared" si="93"/>
        <v>0</v>
      </c>
      <c r="W265" s="6">
        <f t="shared" ref="W265:W328" si="100">IF(V265+V264=0,0,IF(V265=V264,sipunits*B264,N265))</f>
        <v>0</v>
      </c>
      <c r="X265" s="83">
        <f t="shared" ref="X265:X328" si="101">IF(V265+V264=0,0,IF(V265=V264,dsipunits*B264,R265))</f>
        <v>0</v>
      </c>
      <c r="AA265" s="29">
        <f t="shared" si="83"/>
        <v>0</v>
      </c>
      <c r="AC265" s="56">
        <f t="shared" si="94"/>
        <v>0</v>
      </c>
      <c r="AD265">
        <f t="shared" si="95"/>
        <v>0</v>
      </c>
      <c r="AE265">
        <f t="shared" si="96"/>
        <v>0</v>
      </c>
      <c r="AF265" t="str">
        <f t="shared" si="97"/>
        <v/>
      </c>
      <c r="AG265" s="83">
        <f t="shared" si="98"/>
        <v>-1E-300</v>
      </c>
    </row>
    <row r="266" spans="1:33">
      <c r="A266" s="40">
        <v>34744</v>
      </c>
      <c r="B266" s="41" t="s">
        <v>1327</v>
      </c>
      <c r="C266" s="46"/>
      <c r="D266" s="1"/>
      <c r="E266" s="1"/>
      <c r="F266" s="1"/>
      <c r="G266" s="1"/>
      <c r="H266" s="1"/>
      <c r="I266" s="1"/>
      <c r="J266" s="2">
        <f t="shared" si="84"/>
        <v>0</v>
      </c>
      <c r="K266" s="2">
        <f t="shared" si="85"/>
        <v>0</v>
      </c>
      <c r="L266" s="8">
        <f t="shared" si="99"/>
        <v>34744</v>
      </c>
      <c r="M266" s="54">
        <f t="shared" si="86"/>
        <v>0</v>
      </c>
      <c r="N266" s="6">
        <f t="shared" si="87"/>
        <v>0</v>
      </c>
      <c r="O266" s="6" t="str">
        <f t="shared" si="88"/>
        <v/>
      </c>
      <c r="P266" s="29"/>
      <c r="Q266" s="54">
        <f t="shared" si="89"/>
        <v>0</v>
      </c>
      <c r="R266" s="6">
        <f t="shared" si="90"/>
        <v>0</v>
      </c>
      <c r="S266" s="6" t="str">
        <f t="shared" si="91"/>
        <v/>
      </c>
      <c r="T266" s="29"/>
      <c r="U266" s="6">
        <f t="shared" si="92"/>
        <v>0</v>
      </c>
      <c r="V266" s="55">
        <f t="shared" si="93"/>
        <v>0</v>
      </c>
      <c r="W266" s="6">
        <f t="shared" si="100"/>
        <v>0</v>
      </c>
      <c r="X266" s="83">
        <f t="shared" si="101"/>
        <v>0</v>
      </c>
      <c r="AA266" s="29">
        <f t="shared" si="83"/>
        <v>0</v>
      </c>
      <c r="AC266" s="56">
        <f t="shared" si="94"/>
        <v>0</v>
      </c>
      <c r="AD266">
        <f t="shared" si="95"/>
        <v>0</v>
      </c>
      <c r="AE266">
        <f t="shared" si="96"/>
        <v>0</v>
      </c>
      <c r="AF266" t="str">
        <f t="shared" si="97"/>
        <v/>
      </c>
      <c r="AG266" s="83">
        <f t="shared" si="98"/>
        <v>-1E-300</v>
      </c>
    </row>
    <row r="267" spans="1:33">
      <c r="A267" s="40">
        <v>34745</v>
      </c>
      <c r="B267" s="41" t="s">
        <v>162</v>
      </c>
      <c r="C267" s="46"/>
      <c r="D267" s="1"/>
      <c r="E267" s="1"/>
      <c r="F267" s="1"/>
      <c r="G267" s="1"/>
      <c r="H267" s="1"/>
      <c r="I267" s="1"/>
      <c r="J267" s="2">
        <f t="shared" si="84"/>
        <v>0</v>
      </c>
      <c r="K267" s="2">
        <f t="shared" si="85"/>
        <v>0</v>
      </c>
      <c r="L267" s="8">
        <f t="shared" si="99"/>
        <v>34745</v>
      </c>
      <c r="M267" s="54">
        <f t="shared" si="86"/>
        <v>0</v>
      </c>
      <c r="N267" s="6">
        <f t="shared" si="87"/>
        <v>0</v>
      </c>
      <c r="O267" s="6" t="str">
        <f t="shared" si="88"/>
        <v/>
      </c>
      <c r="P267" s="29"/>
      <c r="Q267" s="54">
        <f t="shared" si="89"/>
        <v>0</v>
      </c>
      <c r="R267" s="6">
        <f t="shared" si="90"/>
        <v>0</v>
      </c>
      <c r="S267" s="6" t="str">
        <f t="shared" si="91"/>
        <v/>
      </c>
      <c r="T267" s="29"/>
      <c r="U267" s="6">
        <f t="shared" si="92"/>
        <v>0</v>
      </c>
      <c r="V267" s="55">
        <f t="shared" si="93"/>
        <v>0</v>
      </c>
      <c r="W267" s="6">
        <f t="shared" si="100"/>
        <v>0</v>
      </c>
      <c r="X267" s="83">
        <f t="shared" si="101"/>
        <v>0</v>
      </c>
      <c r="AA267" s="29">
        <f t="shared" si="83"/>
        <v>0</v>
      </c>
      <c r="AC267" s="56">
        <f t="shared" si="94"/>
        <v>0</v>
      </c>
      <c r="AD267">
        <f t="shared" si="95"/>
        <v>0</v>
      </c>
      <c r="AE267">
        <f t="shared" si="96"/>
        <v>0</v>
      </c>
      <c r="AF267" t="str">
        <f t="shared" si="97"/>
        <v/>
      </c>
      <c r="AG267" s="83">
        <f t="shared" si="98"/>
        <v>-1E-300</v>
      </c>
    </row>
    <row r="268" spans="1:33">
      <c r="A268" s="40">
        <v>34746</v>
      </c>
      <c r="B268" s="41" t="s">
        <v>2397</v>
      </c>
      <c r="C268" s="46"/>
      <c r="D268" s="1"/>
      <c r="E268" s="1"/>
      <c r="F268" s="1"/>
      <c r="G268" s="1"/>
      <c r="H268" s="1"/>
      <c r="I268" s="1"/>
      <c r="J268" s="2">
        <f t="shared" si="84"/>
        <v>0</v>
      </c>
      <c r="K268" s="2">
        <f t="shared" si="85"/>
        <v>0</v>
      </c>
      <c r="L268" s="8">
        <f t="shared" si="99"/>
        <v>34746</v>
      </c>
      <c r="M268" s="54">
        <f t="shared" si="86"/>
        <v>0</v>
      </c>
      <c r="N268" s="6">
        <f t="shared" si="87"/>
        <v>0</v>
      </c>
      <c r="O268" s="6" t="str">
        <f t="shared" si="88"/>
        <v/>
      </c>
      <c r="P268" s="29"/>
      <c r="Q268" s="54">
        <f t="shared" si="89"/>
        <v>0</v>
      </c>
      <c r="R268" s="6">
        <f t="shared" si="90"/>
        <v>0</v>
      </c>
      <c r="S268" s="6" t="str">
        <f t="shared" si="91"/>
        <v/>
      </c>
      <c r="T268" s="29"/>
      <c r="U268" s="6">
        <f t="shared" si="92"/>
        <v>0</v>
      </c>
      <c r="V268" s="55">
        <f t="shared" si="93"/>
        <v>0</v>
      </c>
      <c r="W268" s="6">
        <f t="shared" si="100"/>
        <v>0</v>
      </c>
      <c r="X268" s="83">
        <f t="shared" si="101"/>
        <v>0</v>
      </c>
      <c r="AA268" s="29">
        <f t="shared" si="83"/>
        <v>0</v>
      </c>
      <c r="AC268" s="56">
        <f t="shared" si="94"/>
        <v>0</v>
      </c>
      <c r="AD268">
        <f t="shared" si="95"/>
        <v>0</v>
      </c>
      <c r="AE268">
        <f t="shared" si="96"/>
        <v>0</v>
      </c>
      <c r="AF268" t="str">
        <f t="shared" si="97"/>
        <v/>
      </c>
      <c r="AG268" s="83">
        <f t="shared" si="98"/>
        <v>-1E-300</v>
      </c>
    </row>
    <row r="269" spans="1:33">
      <c r="A269" s="40">
        <v>34747</v>
      </c>
      <c r="B269" s="41" t="s">
        <v>161</v>
      </c>
      <c r="C269" s="46"/>
      <c r="D269" s="1"/>
      <c r="E269" s="1"/>
      <c r="F269" s="1"/>
      <c r="G269" s="1"/>
      <c r="H269" s="1"/>
      <c r="I269" s="1"/>
      <c r="J269" s="2">
        <f t="shared" si="84"/>
        <v>0</v>
      </c>
      <c r="K269" s="2">
        <f t="shared" si="85"/>
        <v>0</v>
      </c>
      <c r="L269" s="8">
        <f t="shared" si="99"/>
        <v>34747</v>
      </c>
      <c r="M269" s="54">
        <f t="shared" si="86"/>
        <v>0</v>
      </c>
      <c r="N269" s="6">
        <f t="shared" si="87"/>
        <v>0</v>
      </c>
      <c r="O269" s="6" t="str">
        <f t="shared" si="88"/>
        <v/>
      </c>
      <c r="P269" s="29"/>
      <c r="Q269" s="54">
        <f t="shared" si="89"/>
        <v>0</v>
      </c>
      <c r="R269" s="6">
        <f t="shared" si="90"/>
        <v>0</v>
      </c>
      <c r="S269" s="6" t="str">
        <f t="shared" si="91"/>
        <v/>
      </c>
      <c r="T269" s="29"/>
      <c r="U269" s="6">
        <f t="shared" si="92"/>
        <v>0</v>
      </c>
      <c r="V269" s="55">
        <f t="shared" si="93"/>
        <v>0</v>
      </c>
      <c r="W269" s="6">
        <f t="shared" si="100"/>
        <v>0</v>
      </c>
      <c r="X269" s="83">
        <f t="shared" si="101"/>
        <v>0</v>
      </c>
      <c r="AA269" s="29">
        <f t="shared" si="83"/>
        <v>0</v>
      </c>
      <c r="AC269" s="56">
        <f t="shared" si="94"/>
        <v>0</v>
      </c>
      <c r="AD269">
        <f t="shared" si="95"/>
        <v>0</v>
      </c>
      <c r="AE269">
        <f t="shared" si="96"/>
        <v>0</v>
      </c>
      <c r="AF269" t="str">
        <f t="shared" si="97"/>
        <v/>
      </c>
      <c r="AG269" s="83">
        <f t="shared" si="98"/>
        <v>-1E-300</v>
      </c>
    </row>
    <row r="270" spans="1:33">
      <c r="A270" s="40">
        <v>34750</v>
      </c>
      <c r="B270" s="41" t="s">
        <v>2423</v>
      </c>
      <c r="C270" s="46"/>
      <c r="D270" s="1"/>
      <c r="E270" s="1"/>
      <c r="F270" s="1"/>
      <c r="G270" s="1"/>
      <c r="H270" s="1"/>
      <c r="I270" s="1"/>
      <c r="J270" s="2">
        <f t="shared" si="84"/>
        <v>0</v>
      </c>
      <c r="K270" s="2">
        <f t="shared" si="85"/>
        <v>0</v>
      </c>
      <c r="L270" s="8">
        <f t="shared" si="99"/>
        <v>34750</v>
      </c>
      <c r="M270" s="54">
        <f t="shared" si="86"/>
        <v>0</v>
      </c>
      <c r="N270" s="6">
        <f t="shared" si="87"/>
        <v>0</v>
      </c>
      <c r="O270" s="6" t="str">
        <f t="shared" si="88"/>
        <v/>
      </c>
      <c r="P270" s="29"/>
      <c r="Q270" s="54">
        <f t="shared" si="89"/>
        <v>0</v>
      </c>
      <c r="R270" s="6">
        <f t="shared" si="90"/>
        <v>0</v>
      </c>
      <c r="S270" s="6" t="str">
        <f t="shared" si="91"/>
        <v/>
      </c>
      <c r="T270" s="29"/>
      <c r="U270" s="6">
        <f t="shared" si="92"/>
        <v>0</v>
      </c>
      <c r="V270" s="55">
        <f t="shared" si="93"/>
        <v>0</v>
      </c>
      <c r="W270" s="6">
        <f t="shared" si="100"/>
        <v>0</v>
      </c>
      <c r="X270" s="83">
        <f t="shared" si="101"/>
        <v>0</v>
      </c>
      <c r="AA270" s="29">
        <f t="shared" si="83"/>
        <v>0</v>
      </c>
      <c r="AC270" s="56">
        <f t="shared" si="94"/>
        <v>0</v>
      </c>
      <c r="AD270">
        <f t="shared" si="95"/>
        <v>0</v>
      </c>
      <c r="AE270">
        <f t="shared" si="96"/>
        <v>0</v>
      </c>
      <c r="AF270" t="str">
        <f t="shared" si="97"/>
        <v/>
      </c>
      <c r="AG270" s="83">
        <f t="shared" si="98"/>
        <v>-1E-300</v>
      </c>
    </row>
    <row r="271" spans="1:33">
      <c r="A271" s="40">
        <v>34751</v>
      </c>
      <c r="B271" s="41" t="s">
        <v>2406</v>
      </c>
      <c r="C271" s="46"/>
      <c r="D271" s="1"/>
      <c r="E271" s="1"/>
      <c r="F271" s="1"/>
      <c r="G271" s="1"/>
      <c r="H271" s="1"/>
      <c r="I271" s="1"/>
      <c r="J271" s="2">
        <f t="shared" si="84"/>
        <v>0</v>
      </c>
      <c r="K271" s="2">
        <f t="shared" si="85"/>
        <v>0</v>
      </c>
      <c r="L271" s="8">
        <f t="shared" si="99"/>
        <v>34751</v>
      </c>
      <c r="M271" s="54">
        <f t="shared" si="86"/>
        <v>0</v>
      </c>
      <c r="N271" s="6">
        <f t="shared" si="87"/>
        <v>0</v>
      </c>
      <c r="O271" s="6" t="str">
        <f t="shared" si="88"/>
        <v/>
      </c>
      <c r="P271" s="29"/>
      <c r="Q271" s="54">
        <f t="shared" si="89"/>
        <v>0</v>
      </c>
      <c r="R271" s="6">
        <f t="shared" si="90"/>
        <v>0</v>
      </c>
      <c r="S271" s="6" t="str">
        <f t="shared" si="91"/>
        <v/>
      </c>
      <c r="T271" s="29"/>
      <c r="U271" s="6">
        <f t="shared" si="92"/>
        <v>0</v>
      </c>
      <c r="V271" s="55">
        <f t="shared" si="93"/>
        <v>0</v>
      </c>
      <c r="W271" s="6">
        <f t="shared" si="100"/>
        <v>0</v>
      </c>
      <c r="X271" s="83">
        <f t="shared" si="101"/>
        <v>0</v>
      </c>
      <c r="AA271" s="29">
        <f t="shared" si="83"/>
        <v>0</v>
      </c>
      <c r="AC271" s="56">
        <f t="shared" si="94"/>
        <v>0</v>
      </c>
      <c r="AD271">
        <f t="shared" si="95"/>
        <v>0</v>
      </c>
      <c r="AE271">
        <f t="shared" si="96"/>
        <v>0</v>
      </c>
      <c r="AF271" t="str">
        <f t="shared" si="97"/>
        <v/>
      </c>
      <c r="AG271" s="83">
        <f t="shared" si="98"/>
        <v>-1E-300</v>
      </c>
    </row>
    <row r="272" spans="1:33">
      <c r="A272" s="40">
        <v>34752</v>
      </c>
      <c r="B272" s="41" t="s">
        <v>2432</v>
      </c>
      <c r="C272" s="46"/>
      <c r="D272" s="1"/>
      <c r="E272" s="1"/>
      <c r="F272" s="1"/>
      <c r="G272" s="1"/>
      <c r="H272" s="1"/>
      <c r="I272" s="1"/>
      <c r="J272" s="2">
        <f t="shared" si="84"/>
        <v>0</v>
      </c>
      <c r="K272" s="2">
        <f t="shared" si="85"/>
        <v>0</v>
      </c>
      <c r="L272" s="8">
        <f t="shared" si="99"/>
        <v>34752</v>
      </c>
      <c r="M272" s="54">
        <f t="shared" si="86"/>
        <v>0</v>
      </c>
      <c r="N272" s="6">
        <f t="shared" si="87"/>
        <v>0</v>
      </c>
      <c r="O272" s="6" t="str">
        <f t="shared" si="88"/>
        <v/>
      </c>
      <c r="P272" s="29"/>
      <c r="Q272" s="54">
        <f t="shared" si="89"/>
        <v>0</v>
      </c>
      <c r="R272" s="6">
        <f t="shared" si="90"/>
        <v>0</v>
      </c>
      <c r="S272" s="6" t="str">
        <f t="shared" si="91"/>
        <v/>
      </c>
      <c r="T272" s="29"/>
      <c r="U272" s="6">
        <f t="shared" si="92"/>
        <v>0</v>
      </c>
      <c r="V272" s="55">
        <f t="shared" si="93"/>
        <v>0</v>
      </c>
      <c r="W272" s="6">
        <f t="shared" si="100"/>
        <v>0</v>
      </c>
      <c r="X272" s="83">
        <f t="shared" si="101"/>
        <v>0</v>
      </c>
      <c r="AA272" s="29">
        <f t="shared" si="83"/>
        <v>0</v>
      </c>
      <c r="AC272" s="56">
        <f t="shared" si="94"/>
        <v>0</v>
      </c>
      <c r="AD272">
        <f t="shared" si="95"/>
        <v>0</v>
      </c>
      <c r="AE272">
        <f t="shared" si="96"/>
        <v>0</v>
      </c>
      <c r="AF272" t="str">
        <f t="shared" si="97"/>
        <v/>
      </c>
      <c r="AG272" s="83">
        <f t="shared" si="98"/>
        <v>-1E-300</v>
      </c>
    </row>
    <row r="273" spans="1:33">
      <c r="A273" s="40">
        <v>34753</v>
      </c>
      <c r="B273" s="41" t="s">
        <v>1331</v>
      </c>
      <c r="C273" s="46"/>
      <c r="D273" s="1"/>
      <c r="E273" s="1"/>
      <c r="F273" s="1"/>
      <c r="G273" s="1"/>
      <c r="H273" s="1"/>
      <c r="I273" s="1"/>
      <c r="J273" s="2">
        <f t="shared" si="84"/>
        <v>0</v>
      </c>
      <c r="K273" s="2">
        <f t="shared" si="85"/>
        <v>0</v>
      </c>
      <c r="L273" s="8">
        <f t="shared" si="99"/>
        <v>34753</v>
      </c>
      <c r="M273" s="54">
        <f t="shared" si="86"/>
        <v>0</v>
      </c>
      <c r="N273" s="6">
        <f t="shared" si="87"/>
        <v>0</v>
      </c>
      <c r="O273" s="6" t="str">
        <f t="shared" si="88"/>
        <v/>
      </c>
      <c r="P273" s="29"/>
      <c r="Q273" s="54">
        <f t="shared" si="89"/>
        <v>0</v>
      </c>
      <c r="R273" s="6">
        <f t="shared" si="90"/>
        <v>0</v>
      </c>
      <c r="S273" s="6" t="str">
        <f t="shared" si="91"/>
        <v/>
      </c>
      <c r="T273" s="29"/>
      <c r="U273" s="6">
        <f t="shared" si="92"/>
        <v>0</v>
      </c>
      <c r="V273" s="55">
        <f t="shared" si="93"/>
        <v>0</v>
      </c>
      <c r="W273" s="6">
        <f t="shared" si="100"/>
        <v>0</v>
      </c>
      <c r="X273" s="83">
        <f t="shared" si="101"/>
        <v>0</v>
      </c>
      <c r="AA273" s="29">
        <f t="shared" si="83"/>
        <v>0</v>
      </c>
      <c r="AC273" s="56">
        <f t="shared" si="94"/>
        <v>0</v>
      </c>
      <c r="AD273">
        <f t="shared" si="95"/>
        <v>0</v>
      </c>
      <c r="AE273">
        <f t="shared" si="96"/>
        <v>0</v>
      </c>
      <c r="AF273" t="str">
        <f t="shared" si="97"/>
        <v/>
      </c>
      <c r="AG273" s="83">
        <f t="shared" si="98"/>
        <v>-1E-300</v>
      </c>
    </row>
    <row r="274" spans="1:33">
      <c r="A274" s="40">
        <v>34754</v>
      </c>
      <c r="B274" s="41" t="s">
        <v>149</v>
      </c>
      <c r="C274" s="46"/>
      <c r="D274" s="1"/>
      <c r="E274" s="1"/>
      <c r="F274" s="1"/>
      <c r="G274" s="1"/>
      <c r="H274" s="1"/>
      <c r="I274" s="1"/>
      <c r="J274" s="2">
        <f t="shared" si="84"/>
        <v>0</v>
      </c>
      <c r="K274" s="2">
        <f t="shared" si="85"/>
        <v>0</v>
      </c>
      <c r="L274" s="8">
        <f t="shared" si="99"/>
        <v>34754</v>
      </c>
      <c r="M274" s="54">
        <f t="shared" si="86"/>
        <v>0</v>
      </c>
      <c r="N274" s="6">
        <f t="shared" si="87"/>
        <v>0</v>
      </c>
      <c r="O274" s="6" t="str">
        <f t="shared" si="88"/>
        <v/>
      </c>
      <c r="P274" s="29"/>
      <c r="Q274" s="54">
        <f t="shared" si="89"/>
        <v>0</v>
      </c>
      <c r="R274" s="6">
        <f t="shared" si="90"/>
        <v>0</v>
      </c>
      <c r="S274" s="6" t="str">
        <f t="shared" si="91"/>
        <v/>
      </c>
      <c r="T274" s="29"/>
      <c r="U274" s="6">
        <f t="shared" si="92"/>
        <v>0</v>
      </c>
      <c r="V274" s="55">
        <f t="shared" si="93"/>
        <v>0</v>
      </c>
      <c r="W274" s="6">
        <f t="shared" si="100"/>
        <v>0</v>
      </c>
      <c r="X274" s="83">
        <f t="shared" si="101"/>
        <v>0</v>
      </c>
      <c r="AA274" s="29">
        <f t="shared" si="83"/>
        <v>0</v>
      </c>
      <c r="AC274" s="56">
        <f t="shared" si="94"/>
        <v>0</v>
      </c>
      <c r="AD274">
        <f t="shared" si="95"/>
        <v>0</v>
      </c>
      <c r="AE274">
        <f t="shared" si="96"/>
        <v>0</v>
      </c>
      <c r="AF274" t="str">
        <f t="shared" si="97"/>
        <v/>
      </c>
      <c r="AG274" s="83">
        <f t="shared" si="98"/>
        <v>-1E-300</v>
      </c>
    </row>
    <row r="275" spans="1:33">
      <c r="A275" s="40">
        <v>34758</v>
      </c>
      <c r="B275" s="41" t="s">
        <v>160</v>
      </c>
      <c r="C275" s="46"/>
      <c r="D275" s="1"/>
      <c r="E275" s="1"/>
      <c r="F275" s="1"/>
      <c r="G275" s="1"/>
      <c r="H275" s="1"/>
      <c r="I275" s="1"/>
      <c r="J275" s="2">
        <f t="shared" si="84"/>
        <v>0</v>
      </c>
      <c r="K275" s="2">
        <f t="shared" si="85"/>
        <v>0</v>
      </c>
      <c r="L275" s="8">
        <f t="shared" si="99"/>
        <v>34758</v>
      </c>
      <c r="M275" s="54">
        <f t="shared" si="86"/>
        <v>0</v>
      </c>
      <c r="N275" s="6">
        <f t="shared" si="87"/>
        <v>0</v>
      </c>
      <c r="O275" s="6" t="str">
        <f t="shared" si="88"/>
        <v/>
      </c>
      <c r="P275" s="29"/>
      <c r="Q275" s="54">
        <f t="shared" si="89"/>
        <v>0</v>
      </c>
      <c r="R275" s="6">
        <f t="shared" si="90"/>
        <v>0</v>
      </c>
      <c r="S275" s="6" t="str">
        <f t="shared" si="91"/>
        <v/>
      </c>
      <c r="T275" s="29"/>
      <c r="U275" s="6">
        <f t="shared" si="92"/>
        <v>0</v>
      </c>
      <c r="V275" s="55">
        <f t="shared" si="93"/>
        <v>0</v>
      </c>
      <c r="W275" s="6">
        <f t="shared" si="100"/>
        <v>0</v>
      </c>
      <c r="X275" s="83">
        <f t="shared" si="101"/>
        <v>0</v>
      </c>
      <c r="AA275" s="29">
        <f t="shared" si="83"/>
        <v>0</v>
      </c>
      <c r="AC275" s="56">
        <f t="shared" si="94"/>
        <v>0</v>
      </c>
      <c r="AD275">
        <f t="shared" si="95"/>
        <v>0</v>
      </c>
      <c r="AE275">
        <f t="shared" si="96"/>
        <v>0</v>
      </c>
      <c r="AF275" t="str">
        <f t="shared" si="97"/>
        <v/>
      </c>
      <c r="AG275" s="83">
        <f t="shared" si="98"/>
        <v>-1E-300</v>
      </c>
    </row>
    <row r="276" spans="1:33">
      <c r="A276" s="40">
        <v>34759</v>
      </c>
      <c r="B276" s="41" t="s">
        <v>2490</v>
      </c>
      <c r="C276" s="46"/>
      <c r="D276" s="1"/>
      <c r="E276" s="1"/>
      <c r="F276" s="1"/>
      <c r="G276" s="1"/>
      <c r="H276" s="1"/>
      <c r="I276" s="1"/>
      <c r="J276" s="2">
        <f t="shared" si="84"/>
        <v>0</v>
      </c>
      <c r="K276" s="2">
        <f t="shared" si="85"/>
        <v>0</v>
      </c>
      <c r="L276" s="8">
        <f t="shared" si="99"/>
        <v>34759</v>
      </c>
      <c r="M276" s="54">
        <f t="shared" si="86"/>
        <v>0</v>
      </c>
      <c r="N276" s="6">
        <f t="shared" si="87"/>
        <v>0</v>
      </c>
      <c r="O276" s="6" t="str">
        <f t="shared" si="88"/>
        <v/>
      </c>
      <c r="P276" s="29"/>
      <c r="Q276" s="54">
        <f t="shared" si="89"/>
        <v>0</v>
      </c>
      <c r="R276" s="6">
        <f t="shared" si="90"/>
        <v>0</v>
      </c>
      <c r="S276" s="6" t="str">
        <f t="shared" si="91"/>
        <v/>
      </c>
      <c r="T276" s="29"/>
      <c r="U276" s="6">
        <f t="shared" si="92"/>
        <v>0</v>
      </c>
      <c r="V276" s="55">
        <f t="shared" si="93"/>
        <v>0</v>
      </c>
      <c r="W276" s="6">
        <f t="shared" si="100"/>
        <v>0</v>
      </c>
      <c r="X276" s="83">
        <f t="shared" si="101"/>
        <v>0</v>
      </c>
      <c r="AA276" s="29">
        <f t="shared" si="83"/>
        <v>0</v>
      </c>
      <c r="AC276" s="56">
        <f t="shared" si="94"/>
        <v>0</v>
      </c>
      <c r="AD276">
        <f t="shared" si="95"/>
        <v>0</v>
      </c>
      <c r="AE276">
        <f t="shared" si="96"/>
        <v>0</v>
      </c>
      <c r="AF276" t="str">
        <f t="shared" si="97"/>
        <v/>
      </c>
      <c r="AG276" s="83">
        <f t="shared" si="98"/>
        <v>-1E-300</v>
      </c>
    </row>
    <row r="277" spans="1:33">
      <c r="A277" s="40">
        <v>34760</v>
      </c>
      <c r="B277" s="41" t="s">
        <v>1333</v>
      </c>
      <c r="C277" s="46"/>
      <c r="D277" s="1"/>
      <c r="E277" s="1"/>
      <c r="F277" s="1"/>
      <c r="G277" s="1"/>
      <c r="H277" s="1"/>
      <c r="I277" s="1"/>
      <c r="J277" s="2">
        <f t="shared" si="84"/>
        <v>0</v>
      </c>
      <c r="K277" s="2">
        <f t="shared" si="85"/>
        <v>0</v>
      </c>
      <c r="L277" s="8">
        <f t="shared" si="99"/>
        <v>34760</v>
      </c>
      <c r="M277" s="54">
        <f t="shared" si="86"/>
        <v>0</v>
      </c>
      <c r="N277" s="6">
        <f t="shared" si="87"/>
        <v>0</v>
      </c>
      <c r="O277" s="6" t="str">
        <f t="shared" si="88"/>
        <v/>
      </c>
      <c r="P277" s="29"/>
      <c r="Q277" s="54">
        <f t="shared" si="89"/>
        <v>0</v>
      </c>
      <c r="R277" s="6">
        <f t="shared" si="90"/>
        <v>0</v>
      </c>
      <c r="S277" s="6" t="str">
        <f t="shared" si="91"/>
        <v/>
      </c>
      <c r="T277" s="29"/>
      <c r="U277" s="6">
        <f t="shared" si="92"/>
        <v>0</v>
      </c>
      <c r="V277" s="55">
        <f t="shared" si="93"/>
        <v>0</v>
      </c>
      <c r="W277" s="6">
        <f t="shared" si="100"/>
        <v>0</v>
      </c>
      <c r="X277" s="83">
        <f t="shared" si="101"/>
        <v>0</v>
      </c>
      <c r="AA277" s="29">
        <f t="shared" si="83"/>
        <v>0</v>
      </c>
      <c r="AC277" s="56">
        <f t="shared" si="94"/>
        <v>0</v>
      </c>
      <c r="AD277">
        <f t="shared" si="95"/>
        <v>0</v>
      </c>
      <c r="AE277">
        <f t="shared" si="96"/>
        <v>0</v>
      </c>
      <c r="AF277" t="str">
        <f t="shared" si="97"/>
        <v/>
      </c>
      <c r="AG277" s="83">
        <f t="shared" si="98"/>
        <v>-1E-300</v>
      </c>
    </row>
    <row r="278" spans="1:33">
      <c r="A278" s="40">
        <v>34761</v>
      </c>
      <c r="B278" s="41" t="s">
        <v>159</v>
      </c>
      <c r="C278" s="46"/>
      <c r="D278" s="1"/>
      <c r="E278" s="1"/>
      <c r="F278" s="1"/>
      <c r="G278" s="1"/>
      <c r="H278" s="1"/>
      <c r="I278" s="1"/>
      <c r="J278" s="2">
        <f t="shared" si="84"/>
        <v>0</v>
      </c>
      <c r="K278" s="2">
        <f t="shared" si="85"/>
        <v>0</v>
      </c>
      <c r="L278" s="8">
        <f t="shared" si="99"/>
        <v>34761</v>
      </c>
      <c r="M278" s="54">
        <f t="shared" si="86"/>
        <v>0</v>
      </c>
      <c r="N278" s="6">
        <f t="shared" si="87"/>
        <v>0</v>
      </c>
      <c r="O278" s="6" t="str">
        <f t="shared" si="88"/>
        <v/>
      </c>
      <c r="P278" s="29"/>
      <c r="Q278" s="54">
        <f t="shared" si="89"/>
        <v>0</v>
      </c>
      <c r="R278" s="6">
        <f t="shared" si="90"/>
        <v>0</v>
      </c>
      <c r="S278" s="6" t="str">
        <f t="shared" si="91"/>
        <v/>
      </c>
      <c r="T278" s="29"/>
      <c r="U278" s="6">
        <f t="shared" si="92"/>
        <v>0</v>
      </c>
      <c r="V278" s="55">
        <f t="shared" si="93"/>
        <v>0</v>
      </c>
      <c r="W278" s="6">
        <f t="shared" si="100"/>
        <v>0</v>
      </c>
      <c r="X278" s="83">
        <f t="shared" si="101"/>
        <v>0</v>
      </c>
      <c r="AA278" s="29">
        <f t="shared" si="83"/>
        <v>0</v>
      </c>
      <c r="AC278" s="56">
        <f t="shared" si="94"/>
        <v>0</v>
      </c>
      <c r="AD278">
        <f t="shared" si="95"/>
        <v>0</v>
      </c>
      <c r="AE278">
        <f t="shared" si="96"/>
        <v>0</v>
      </c>
      <c r="AF278" t="str">
        <f t="shared" si="97"/>
        <v/>
      </c>
      <c r="AG278" s="83">
        <f t="shared" si="98"/>
        <v>-1E-300</v>
      </c>
    </row>
    <row r="279" spans="1:33">
      <c r="A279" s="40">
        <v>34764</v>
      </c>
      <c r="B279" s="41" t="s">
        <v>2274</v>
      </c>
      <c r="C279" s="46"/>
      <c r="D279" s="1"/>
      <c r="E279" s="1"/>
      <c r="F279" s="1"/>
      <c r="G279" s="1"/>
      <c r="H279" s="1"/>
      <c r="I279" s="1"/>
      <c r="J279" s="2">
        <f t="shared" si="84"/>
        <v>0</v>
      </c>
      <c r="K279" s="2">
        <f t="shared" si="85"/>
        <v>0</v>
      </c>
      <c r="L279" s="8">
        <f t="shared" si="99"/>
        <v>34764</v>
      </c>
      <c r="M279" s="54">
        <f t="shared" si="86"/>
        <v>0</v>
      </c>
      <c r="N279" s="6">
        <f t="shared" si="87"/>
        <v>0</v>
      </c>
      <c r="O279" s="6" t="str">
        <f t="shared" si="88"/>
        <v/>
      </c>
      <c r="P279" s="29"/>
      <c r="Q279" s="54">
        <f t="shared" si="89"/>
        <v>0</v>
      </c>
      <c r="R279" s="6">
        <f t="shared" si="90"/>
        <v>0</v>
      </c>
      <c r="S279" s="6" t="str">
        <f t="shared" si="91"/>
        <v/>
      </c>
      <c r="T279" s="29"/>
      <c r="U279" s="6">
        <f t="shared" si="92"/>
        <v>0</v>
      </c>
      <c r="V279" s="55">
        <f t="shared" si="93"/>
        <v>0</v>
      </c>
      <c r="W279" s="6">
        <f t="shared" si="100"/>
        <v>0</v>
      </c>
      <c r="X279" s="83">
        <f t="shared" si="101"/>
        <v>0</v>
      </c>
      <c r="AA279" s="29">
        <f t="shared" si="83"/>
        <v>0</v>
      </c>
      <c r="AC279" s="56">
        <f t="shared" si="94"/>
        <v>0</v>
      </c>
      <c r="AD279">
        <f t="shared" si="95"/>
        <v>0</v>
      </c>
      <c r="AE279">
        <f t="shared" si="96"/>
        <v>0</v>
      </c>
      <c r="AF279" t="str">
        <f t="shared" si="97"/>
        <v/>
      </c>
      <c r="AG279" s="83">
        <f t="shared" si="98"/>
        <v>-1E-300</v>
      </c>
    </row>
    <row r="280" spans="1:33">
      <c r="A280" s="40">
        <v>34765</v>
      </c>
      <c r="B280" s="41" t="s">
        <v>2275</v>
      </c>
      <c r="C280" s="46"/>
      <c r="D280" s="1"/>
      <c r="E280" s="1"/>
      <c r="F280" s="1"/>
      <c r="G280" s="1"/>
      <c r="H280" s="1"/>
      <c r="I280" s="1"/>
      <c r="J280" s="2">
        <f t="shared" si="84"/>
        <v>1</v>
      </c>
      <c r="K280" s="2">
        <f t="shared" si="85"/>
        <v>-1000</v>
      </c>
      <c r="L280" s="8">
        <f t="shared" si="99"/>
        <v>34765</v>
      </c>
      <c r="M280" s="54">
        <f t="shared" si="86"/>
        <v>0</v>
      </c>
      <c r="N280" s="6">
        <f t="shared" si="87"/>
        <v>0</v>
      </c>
      <c r="O280" s="6" t="str">
        <f t="shared" si="88"/>
        <v/>
      </c>
      <c r="P280" s="29"/>
      <c r="Q280" s="54">
        <f t="shared" si="89"/>
        <v>0</v>
      </c>
      <c r="R280" s="6">
        <f t="shared" si="90"/>
        <v>0</v>
      </c>
      <c r="S280" s="6" t="str">
        <f t="shared" si="91"/>
        <v/>
      </c>
      <c r="T280" s="29"/>
      <c r="U280" s="6">
        <f t="shared" si="92"/>
        <v>0</v>
      </c>
      <c r="V280" s="55">
        <f t="shared" si="93"/>
        <v>0</v>
      </c>
      <c r="W280" s="6">
        <f t="shared" si="100"/>
        <v>0</v>
      </c>
      <c r="X280" s="83">
        <f t="shared" si="101"/>
        <v>0</v>
      </c>
      <c r="AA280" s="29">
        <f t="shared" si="83"/>
        <v>0</v>
      </c>
      <c r="AC280" s="56">
        <f t="shared" si="94"/>
        <v>0</v>
      </c>
      <c r="AD280">
        <f t="shared" si="95"/>
        <v>0</v>
      </c>
      <c r="AE280">
        <f t="shared" si="96"/>
        <v>0</v>
      </c>
      <c r="AF280" t="str">
        <f t="shared" si="97"/>
        <v/>
      </c>
      <c r="AG280" s="83">
        <f t="shared" si="98"/>
        <v>-1E-300</v>
      </c>
    </row>
    <row r="281" spans="1:33">
      <c r="A281" s="40">
        <v>34766</v>
      </c>
      <c r="B281" s="41" t="s">
        <v>2414</v>
      </c>
      <c r="C281" s="46"/>
      <c r="D281" s="1"/>
      <c r="E281" s="1"/>
      <c r="F281" s="1"/>
      <c r="G281" s="1"/>
      <c r="H281" s="1"/>
      <c r="I281" s="1"/>
      <c r="J281" s="2">
        <f t="shared" si="84"/>
        <v>0</v>
      </c>
      <c r="K281" s="2">
        <f t="shared" si="85"/>
        <v>0</v>
      </c>
      <c r="L281" s="8">
        <f t="shared" si="99"/>
        <v>34766</v>
      </c>
      <c r="M281" s="54">
        <f t="shared" si="86"/>
        <v>0</v>
      </c>
      <c r="N281" s="6">
        <f t="shared" si="87"/>
        <v>0</v>
      </c>
      <c r="O281" s="6" t="str">
        <f t="shared" si="88"/>
        <v/>
      </c>
      <c r="P281" s="29"/>
      <c r="Q281" s="54">
        <f t="shared" si="89"/>
        <v>0</v>
      </c>
      <c r="R281" s="6">
        <f t="shared" si="90"/>
        <v>0</v>
      </c>
      <c r="S281" s="6" t="str">
        <f t="shared" si="91"/>
        <v/>
      </c>
      <c r="T281" s="29"/>
      <c r="U281" s="6">
        <f t="shared" si="92"/>
        <v>0</v>
      </c>
      <c r="V281" s="55">
        <f t="shared" si="93"/>
        <v>0</v>
      </c>
      <c r="W281" s="6">
        <f t="shared" si="100"/>
        <v>0</v>
      </c>
      <c r="X281" s="83">
        <f t="shared" si="101"/>
        <v>0</v>
      </c>
      <c r="AA281" s="29">
        <f t="shared" si="83"/>
        <v>0</v>
      </c>
      <c r="AC281" s="56">
        <f t="shared" si="94"/>
        <v>0</v>
      </c>
      <c r="AD281">
        <f t="shared" si="95"/>
        <v>0</v>
      </c>
      <c r="AE281">
        <f t="shared" si="96"/>
        <v>0</v>
      </c>
      <c r="AF281" t="str">
        <f t="shared" si="97"/>
        <v/>
      </c>
      <c r="AG281" s="83">
        <f t="shared" si="98"/>
        <v>-1E-300</v>
      </c>
    </row>
    <row r="282" spans="1:33">
      <c r="A282" s="40">
        <v>34767</v>
      </c>
      <c r="B282" s="41" t="s">
        <v>2273</v>
      </c>
      <c r="C282" s="46"/>
      <c r="D282" s="1"/>
      <c r="E282" s="1"/>
      <c r="F282" s="1"/>
      <c r="G282" s="1"/>
      <c r="H282" s="1"/>
      <c r="I282" s="1"/>
      <c r="J282" s="2">
        <f t="shared" si="84"/>
        <v>0</v>
      </c>
      <c r="K282" s="2">
        <f t="shared" si="85"/>
        <v>0</v>
      </c>
      <c r="L282" s="8">
        <f t="shared" si="99"/>
        <v>34767</v>
      </c>
      <c r="M282" s="54">
        <f t="shared" si="86"/>
        <v>0</v>
      </c>
      <c r="N282" s="6">
        <f t="shared" si="87"/>
        <v>0</v>
      </c>
      <c r="O282" s="6" t="str">
        <f t="shared" si="88"/>
        <v/>
      </c>
      <c r="P282" s="29"/>
      <c r="Q282" s="54">
        <f t="shared" si="89"/>
        <v>0</v>
      </c>
      <c r="R282" s="6">
        <f t="shared" si="90"/>
        <v>0</v>
      </c>
      <c r="S282" s="6" t="str">
        <f t="shared" si="91"/>
        <v/>
      </c>
      <c r="T282" s="29"/>
      <c r="U282" s="6">
        <f t="shared" si="92"/>
        <v>0</v>
      </c>
      <c r="V282" s="55">
        <f t="shared" si="93"/>
        <v>0</v>
      </c>
      <c r="W282" s="6">
        <f t="shared" si="100"/>
        <v>0</v>
      </c>
      <c r="X282" s="83">
        <f t="shared" si="101"/>
        <v>0</v>
      </c>
      <c r="AA282" s="29">
        <f t="shared" si="83"/>
        <v>0</v>
      </c>
      <c r="AC282" s="56">
        <f t="shared" si="94"/>
        <v>0</v>
      </c>
      <c r="AD282">
        <f t="shared" si="95"/>
        <v>0</v>
      </c>
      <c r="AE282">
        <f t="shared" si="96"/>
        <v>0</v>
      </c>
      <c r="AF282" t="str">
        <f t="shared" si="97"/>
        <v/>
      </c>
      <c r="AG282" s="83">
        <f t="shared" si="98"/>
        <v>-1E-300</v>
      </c>
    </row>
    <row r="283" spans="1:33">
      <c r="A283" s="40">
        <v>34768</v>
      </c>
      <c r="B283" s="41" t="s">
        <v>2382</v>
      </c>
      <c r="C283" s="46"/>
      <c r="D283" s="1"/>
      <c r="E283" s="1"/>
      <c r="F283" s="1"/>
      <c r="G283" s="1"/>
      <c r="H283" s="1"/>
      <c r="I283" s="1"/>
      <c r="J283" s="2">
        <f t="shared" si="84"/>
        <v>0</v>
      </c>
      <c r="K283" s="2">
        <f t="shared" si="85"/>
        <v>0</v>
      </c>
      <c r="L283" s="8">
        <f t="shared" si="99"/>
        <v>34768</v>
      </c>
      <c r="M283" s="54">
        <f t="shared" si="86"/>
        <v>0</v>
      </c>
      <c r="N283" s="6">
        <f t="shared" si="87"/>
        <v>0</v>
      </c>
      <c r="O283" s="6" t="str">
        <f t="shared" si="88"/>
        <v/>
      </c>
      <c r="P283" s="29"/>
      <c r="Q283" s="54">
        <f t="shared" si="89"/>
        <v>0</v>
      </c>
      <c r="R283" s="6">
        <f t="shared" si="90"/>
        <v>0</v>
      </c>
      <c r="S283" s="6" t="str">
        <f t="shared" si="91"/>
        <v/>
      </c>
      <c r="T283" s="29"/>
      <c r="U283" s="6">
        <f t="shared" si="92"/>
        <v>0</v>
      </c>
      <c r="V283" s="55">
        <f t="shared" si="93"/>
        <v>0</v>
      </c>
      <c r="W283" s="6">
        <f t="shared" si="100"/>
        <v>0</v>
      </c>
      <c r="X283" s="83">
        <f t="shared" si="101"/>
        <v>0</v>
      </c>
      <c r="AA283" s="29">
        <f t="shared" si="83"/>
        <v>0</v>
      </c>
      <c r="AC283" s="56">
        <f t="shared" si="94"/>
        <v>0</v>
      </c>
      <c r="AD283">
        <f t="shared" si="95"/>
        <v>0</v>
      </c>
      <c r="AE283">
        <f t="shared" si="96"/>
        <v>0</v>
      </c>
      <c r="AF283" t="str">
        <f t="shared" si="97"/>
        <v/>
      </c>
      <c r="AG283" s="83">
        <f t="shared" si="98"/>
        <v>-1E-300</v>
      </c>
    </row>
    <row r="284" spans="1:33">
      <c r="A284" s="40">
        <v>34771</v>
      </c>
      <c r="B284" s="41" t="s">
        <v>2507</v>
      </c>
      <c r="C284" s="46"/>
      <c r="D284" s="1"/>
      <c r="E284" s="1"/>
      <c r="F284" s="1"/>
      <c r="G284" s="1"/>
      <c r="H284" s="1"/>
      <c r="I284" s="1"/>
      <c r="J284" s="2">
        <f t="shared" si="84"/>
        <v>0</v>
      </c>
      <c r="K284" s="2">
        <f t="shared" si="85"/>
        <v>0</v>
      </c>
      <c r="L284" s="8">
        <f t="shared" si="99"/>
        <v>34771</v>
      </c>
      <c r="M284" s="54">
        <f t="shared" si="86"/>
        <v>0</v>
      </c>
      <c r="N284" s="6">
        <f t="shared" si="87"/>
        <v>0</v>
      </c>
      <c r="O284" s="6" t="str">
        <f t="shared" si="88"/>
        <v/>
      </c>
      <c r="P284" s="29"/>
      <c r="Q284" s="54">
        <f t="shared" si="89"/>
        <v>0</v>
      </c>
      <c r="R284" s="6">
        <f t="shared" si="90"/>
        <v>0</v>
      </c>
      <c r="S284" s="6" t="str">
        <f t="shared" si="91"/>
        <v/>
      </c>
      <c r="T284" s="29"/>
      <c r="U284" s="6">
        <f t="shared" si="92"/>
        <v>0</v>
      </c>
      <c r="V284" s="55">
        <f t="shared" si="93"/>
        <v>0</v>
      </c>
      <c r="W284" s="6">
        <f t="shared" si="100"/>
        <v>0</v>
      </c>
      <c r="X284" s="83">
        <f t="shared" si="101"/>
        <v>0</v>
      </c>
      <c r="AA284" s="29">
        <f t="shared" si="83"/>
        <v>0</v>
      </c>
      <c r="AC284" s="56">
        <f t="shared" si="94"/>
        <v>0</v>
      </c>
      <c r="AD284">
        <f t="shared" si="95"/>
        <v>0</v>
      </c>
      <c r="AE284">
        <f t="shared" si="96"/>
        <v>0</v>
      </c>
      <c r="AF284" t="str">
        <f t="shared" si="97"/>
        <v/>
      </c>
      <c r="AG284" s="83">
        <f t="shared" si="98"/>
        <v>-1E-300</v>
      </c>
    </row>
    <row r="285" spans="1:33">
      <c r="A285" s="40">
        <v>34772</v>
      </c>
      <c r="B285" s="41" t="s">
        <v>158</v>
      </c>
      <c r="C285" s="46"/>
      <c r="D285" s="1"/>
      <c r="E285" s="1"/>
      <c r="F285" s="1"/>
      <c r="G285" s="1"/>
      <c r="H285" s="1"/>
      <c r="I285" s="1"/>
      <c r="J285" s="2">
        <f t="shared" si="84"/>
        <v>0</v>
      </c>
      <c r="K285" s="2">
        <f t="shared" si="85"/>
        <v>0</v>
      </c>
      <c r="L285" s="8">
        <f t="shared" si="99"/>
        <v>34772</v>
      </c>
      <c r="M285" s="54">
        <f t="shared" si="86"/>
        <v>0</v>
      </c>
      <c r="N285" s="6">
        <f t="shared" si="87"/>
        <v>0</v>
      </c>
      <c r="O285" s="6" t="str">
        <f t="shared" si="88"/>
        <v/>
      </c>
      <c r="P285" s="29"/>
      <c r="Q285" s="54">
        <f t="shared" si="89"/>
        <v>0</v>
      </c>
      <c r="R285" s="6">
        <f t="shared" si="90"/>
        <v>0</v>
      </c>
      <c r="S285" s="6" t="str">
        <f t="shared" si="91"/>
        <v/>
      </c>
      <c r="T285" s="29"/>
      <c r="U285" s="6">
        <f t="shared" si="92"/>
        <v>0</v>
      </c>
      <c r="V285" s="55">
        <f t="shared" si="93"/>
        <v>0</v>
      </c>
      <c r="W285" s="6">
        <f t="shared" si="100"/>
        <v>0</v>
      </c>
      <c r="X285" s="83">
        <f t="shared" si="101"/>
        <v>0</v>
      </c>
      <c r="AA285" s="29">
        <f t="shared" si="83"/>
        <v>0</v>
      </c>
      <c r="AC285" s="56">
        <f t="shared" si="94"/>
        <v>0</v>
      </c>
      <c r="AD285">
        <f t="shared" si="95"/>
        <v>0</v>
      </c>
      <c r="AE285">
        <f t="shared" si="96"/>
        <v>0</v>
      </c>
      <c r="AF285" t="str">
        <f t="shared" si="97"/>
        <v/>
      </c>
      <c r="AG285" s="83">
        <f t="shared" si="98"/>
        <v>-1E-300</v>
      </c>
    </row>
    <row r="286" spans="1:33">
      <c r="A286" s="40">
        <v>34773</v>
      </c>
      <c r="B286" s="41" t="s">
        <v>2277</v>
      </c>
      <c r="C286" s="46"/>
      <c r="D286" s="1"/>
      <c r="E286" s="1"/>
      <c r="F286" s="1"/>
      <c r="G286" s="1"/>
      <c r="H286" s="1"/>
      <c r="I286" s="1"/>
      <c r="J286" s="2">
        <f t="shared" si="84"/>
        <v>0</v>
      </c>
      <c r="K286" s="2">
        <f t="shared" si="85"/>
        <v>0</v>
      </c>
      <c r="L286" s="8">
        <f t="shared" si="99"/>
        <v>34773</v>
      </c>
      <c r="M286" s="54">
        <f t="shared" si="86"/>
        <v>0</v>
      </c>
      <c r="N286" s="6">
        <f t="shared" si="87"/>
        <v>0</v>
      </c>
      <c r="O286" s="6" t="str">
        <f t="shared" si="88"/>
        <v/>
      </c>
      <c r="P286" s="29"/>
      <c r="Q286" s="54">
        <f t="shared" si="89"/>
        <v>0</v>
      </c>
      <c r="R286" s="6">
        <f t="shared" si="90"/>
        <v>0</v>
      </c>
      <c r="S286" s="6" t="str">
        <f t="shared" si="91"/>
        <v/>
      </c>
      <c r="T286" s="29"/>
      <c r="U286" s="6">
        <f t="shared" si="92"/>
        <v>0</v>
      </c>
      <c r="V286" s="55">
        <f t="shared" si="93"/>
        <v>0</v>
      </c>
      <c r="W286" s="6">
        <f t="shared" si="100"/>
        <v>0</v>
      </c>
      <c r="X286" s="83">
        <f t="shared" si="101"/>
        <v>0</v>
      </c>
      <c r="AA286" s="29">
        <f t="shared" si="83"/>
        <v>0</v>
      </c>
      <c r="AC286" s="56">
        <f t="shared" si="94"/>
        <v>0</v>
      </c>
      <c r="AD286">
        <f t="shared" si="95"/>
        <v>0</v>
      </c>
      <c r="AE286">
        <f t="shared" si="96"/>
        <v>0</v>
      </c>
      <c r="AF286" t="str">
        <f t="shared" si="97"/>
        <v/>
      </c>
      <c r="AG286" s="83">
        <f t="shared" si="98"/>
        <v>-1E-300</v>
      </c>
    </row>
    <row r="287" spans="1:33">
      <c r="A287" s="40">
        <v>34774</v>
      </c>
      <c r="B287" s="41" t="s">
        <v>156</v>
      </c>
      <c r="C287" s="46"/>
      <c r="D287" s="1"/>
      <c r="E287" s="1"/>
      <c r="F287" s="1"/>
      <c r="G287" s="1"/>
      <c r="H287" s="1"/>
      <c r="I287" s="1"/>
      <c r="J287" s="2">
        <f t="shared" si="84"/>
        <v>0</v>
      </c>
      <c r="K287" s="2">
        <f t="shared" si="85"/>
        <v>0</v>
      </c>
      <c r="L287" s="8">
        <f t="shared" si="99"/>
        <v>34774</v>
      </c>
      <c r="M287" s="54">
        <f t="shared" si="86"/>
        <v>0</v>
      </c>
      <c r="N287" s="6">
        <f t="shared" si="87"/>
        <v>0</v>
      </c>
      <c r="O287" s="6" t="str">
        <f t="shared" si="88"/>
        <v/>
      </c>
      <c r="P287" s="29"/>
      <c r="Q287" s="54">
        <f t="shared" si="89"/>
        <v>0</v>
      </c>
      <c r="R287" s="6">
        <f t="shared" si="90"/>
        <v>0</v>
      </c>
      <c r="S287" s="6" t="str">
        <f t="shared" si="91"/>
        <v/>
      </c>
      <c r="T287" s="29"/>
      <c r="U287" s="6">
        <f t="shared" si="92"/>
        <v>0</v>
      </c>
      <c r="V287" s="55">
        <f t="shared" si="93"/>
        <v>0</v>
      </c>
      <c r="W287" s="6">
        <f t="shared" si="100"/>
        <v>0</v>
      </c>
      <c r="X287" s="83">
        <f t="shared" si="101"/>
        <v>0</v>
      </c>
      <c r="AA287" s="29">
        <f t="shared" si="83"/>
        <v>0</v>
      </c>
      <c r="AC287" s="56">
        <f t="shared" si="94"/>
        <v>0</v>
      </c>
      <c r="AD287">
        <f t="shared" si="95"/>
        <v>0</v>
      </c>
      <c r="AE287">
        <f t="shared" si="96"/>
        <v>0</v>
      </c>
      <c r="AF287" t="str">
        <f t="shared" si="97"/>
        <v/>
      </c>
      <c r="AG287" s="83">
        <f t="shared" si="98"/>
        <v>-1E-300</v>
      </c>
    </row>
    <row r="288" spans="1:33">
      <c r="A288" s="40">
        <v>34778</v>
      </c>
      <c r="B288" s="41" t="s">
        <v>569</v>
      </c>
      <c r="C288" s="46"/>
      <c r="D288" s="1"/>
      <c r="E288" s="1"/>
      <c r="F288" s="1"/>
      <c r="G288" s="1"/>
      <c r="H288" s="1"/>
      <c r="I288" s="1"/>
      <c r="J288" s="2">
        <f t="shared" si="84"/>
        <v>0</v>
      </c>
      <c r="K288" s="2">
        <f t="shared" si="85"/>
        <v>0</v>
      </c>
      <c r="L288" s="8">
        <f t="shared" si="99"/>
        <v>34778</v>
      </c>
      <c r="M288" s="54">
        <f t="shared" si="86"/>
        <v>0</v>
      </c>
      <c r="N288" s="6">
        <f t="shared" si="87"/>
        <v>0</v>
      </c>
      <c r="O288" s="6" t="str">
        <f t="shared" si="88"/>
        <v/>
      </c>
      <c r="P288" s="29"/>
      <c r="Q288" s="54">
        <f t="shared" si="89"/>
        <v>0</v>
      </c>
      <c r="R288" s="6">
        <f t="shared" si="90"/>
        <v>0</v>
      </c>
      <c r="S288" s="6" t="str">
        <f t="shared" si="91"/>
        <v/>
      </c>
      <c r="T288" s="29"/>
      <c r="U288" s="6">
        <f t="shared" si="92"/>
        <v>0</v>
      </c>
      <c r="V288" s="55">
        <f t="shared" si="93"/>
        <v>0</v>
      </c>
      <c r="W288" s="6">
        <f t="shared" si="100"/>
        <v>0</v>
      </c>
      <c r="X288" s="83">
        <f t="shared" si="101"/>
        <v>0</v>
      </c>
      <c r="AA288" s="29">
        <f t="shared" si="83"/>
        <v>0</v>
      </c>
      <c r="AC288" s="56">
        <f t="shared" si="94"/>
        <v>0</v>
      </c>
      <c r="AD288">
        <f t="shared" si="95"/>
        <v>0</v>
      </c>
      <c r="AE288">
        <f t="shared" si="96"/>
        <v>0</v>
      </c>
      <c r="AF288" t="str">
        <f t="shared" si="97"/>
        <v/>
      </c>
      <c r="AG288" s="83">
        <f t="shared" si="98"/>
        <v>-1E-300</v>
      </c>
    </row>
    <row r="289" spans="1:33">
      <c r="A289" s="40">
        <v>34779</v>
      </c>
      <c r="B289" s="41" t="s">
        <v>157</v>
      </c>
      <c r="C289" s="46"/>
      <c r="D289" s="1"/>
      <c r="E289" s="1"/>
      <c r="F289" s="1"/>
      <c r="G289" s="1"/>
      <c r="H289" s="1"/>
      <c r="I289" s="1"/>
      <c r="J289" s="2">
        <f t="shared" si="84"/>
        <v>0</v>
      </c>
      <c r="K289" s="2">
        <f t="shared" si="85"/>
        <v>0</v>
      </c>
      <c r="L289" s="8">
        <f t="shared" si="99"/>
        <v>34779</v>
      </c>
      <c r="M289" s="54">
        <f t="shared" si="86"/>
        <v>0</v>
      </c>
      <c r="N289" s="6">
        <f t="shared" si="87"/>
        <v>0</v>
      </c>
      <c r="O289" s="6" t="str">
        <f t="shared" si="88"/>
        <v/>
      </c>
      <c r="P289" s="29"/>
      <c r="Q289" s="54">
        <f t="shared" si="89"/>
        <v>0</v>
      </c>
      <c r="R289" s="6">
        <f t="shared" si="90"/>
        <v>0</v>
      </c>
      <c r="S289" s="6" t="str">
        <f t="shared" si="91"/>
        <v/>
      </c>
      <c r="T289" s="29"/>
      <c r="U289" s="6">
        <f t="shared" si="92"/>
        <v>0</v>
      </c>
      <c r="V289" s="55">
        <f t="shared" si="93"/>
        <v>0</v>
      </c>
      <c r="W289" s="6">
        <f t="shared" si="100"/>
        <v>0</v>
      </c>
      <c r="X289" s="83">
        <f t="shared" si="101"/>
        <v>0</v>
      </c>
      <c r="AA289" s="29">
        <f t="shared" si="83"/>
        <v>0</v>
      </c>
      <c r="AC289" s="56">
        <f t="shared" si="94"/>
        <v>0</v>
      </c>
      <c r="AD289">
        <f t="shared" si="95"/>
        <v>0</v>
      </c>
      <c r="AE289">
        <f t="shared" si="96"/>
        <v>0</v>
      </c>
      <c r="AF289" t="str">
        <f t="shared" si="97"/>
        <v/>
      </c>
      <c r="AG289" s="83">
        <f t="shared" si="98"/>
        <v>-1E-300</v>
      </c>
    </row>
    <row r="290" spans="1:33">
      <c r="A290" s="40">
        <v>34780</v>
      </c>
      <c r="B290" s="41" t="s">
        <v>157</v>
      </c>
      <c r="C290" s="46"/>
      <c r="D290" s="1"/>
      <c r="E290" s="1"/>
      <c r="F290" s="1"/>
      <c r="G290" s="1"/>
      <c r="H290" s="1"/>
      <c r="I290" s="1"/>
      <c r="J290" s="2">
        <f t="shared" si="84"/>
        <v>0</v>
      </c>
      <c r="K290" s="2">
        <f t="shared" si="85"/>
        <v>0</v>
      </c>
      <c r="L290" s="8">
        <f t="shared" si="99"/>
        <v>34780</v>
      </c>
      <c r="M290" s="54">
        <f t="shared" si="86"/>
        <v>0</v>
      </c>
      <c r="N290" s="6">
        <f t="shared" si="87"/>
        <v>0</v>
      </c>
      <c r="O290" s="6" t="str">
        <f t="shared" si="88"/>
        <v/>
      </c>
      <c r="P290" s="29"/>
      <c r="Q290" s="54">
        <f t="shared" si="89"/>
        <v>0</v>
      </c>
      <c r="R290" s="6">
        <f t="shared" si="90"/>
        <v>0</v>
      </c>
      <c r="S290" s="6" t="str">
        <f t="shared" si="91"/>
        <v/>
      </c>
      <c r="T290" s="29"/>
      <c r="U290" s="6">
        <f t="shared" si="92"/>
        <v>0</v>
      </c>
      <c r="V290" s="55">
        <f t="shared" si="93"/>
        <v>0</v>
      </c>
      <c r="W290" s="6">
        <f t="shared" si="100"/>
        <v>0</v>
      </c>
      <c r="X290" s="83">
        <f t="shared" si="101"/>
        <v>0</v>
      </c>
      <c r="AA290" s="29">
        <f t="shared" si="83"/>
        <v>0</v>
      </c>
      <c r="AC290" s="56">
        <f t="shared" si="94"/>
        <v>0</v>
      </c>
      <c r="AD290">
        <f t="shared" si="95"/>
        <v>0</v>
      </c>
      <c r="AE290">
        <f t="shared" si="96"/>
        <v>0</v>
      </c>
      <c r="AF290" t="str">
        <f t="shared" si="97"/>
        <v/>
      </c>
      <c r="AG290" s="83">
        <f t="shared" si="98"/>
        <v>-1E-300</v>
      </c>
    </row>
    <row r="291" spans="1:33">
      <c r="A291" s="40">
        <v>34781</v>
      </c>
      <c r="B291" s="41" t="s">
        <v>156</v>
      </c>
      <c r="C291" s="46"/>
      <c r="D291" s="1"/>
      <c r="E291" s="1"/>
      <c r="F291" s="1"/>
      <c r="G291" s="1"/>
      <c r="H291" s="1"/>
      <c r="I291" s="1"/>
      <c r="J291" s="2">
        <f t="shared" si="84"/>
        <v>0</v>
      </c>
      <c r="K291" s="2">
        <f t="shared" si="85"/>
        <v>0</v>
      </c>
      <c r="L291" s="8">
        <f t="shared" si="99"/>
        <v>34781</v>
      </c>
      <c r="M291" s="54">
        <f t="shared" si="86"/>
        <v>0</v>
      </c>
      <c r="N291" s="6">
        <f t="shared" si="87"/>
        <v>0</v>
      </c>
      <c r="O291" s="6" t="str">
        <f t="shared" si="88"/>
        <v/>
      </c>
      <c r="P291" s="29"/>
      <c r="Q291" s="54">
        <f t="shared" si="89"/>
        <v>0</v>
      </c>
      <c r="R291" s="6">
        <f t="shared" si="90"/>
        <v>0</v>
      </c>
      <c r="S291" s="6" t="str">
        <f t="shared" si="91"/>
        <v/>
      </c>
      <c r="T291" s="29"/>
      <c r="U291" s="6">
        <f t="shared" si="92"/>
        <v>0</v>
      </c>
      <c r="V291" s="55">
        <f t="shared" si="93"/>
        <v>0</v>
      </c>
      <c r="W291" s="6">
        <f t="shared" si="100"/>
        <v>0</v>
      </c>
      <c r="X291" s="83">
        <f t="shared" si="101"/>
        <v>0</v>
      </c>
      <c r="AA291" s="29">
        <f t="shared" si="83"/>
        <v>0</v>
      </c>
      <c r="AC291" s="56">
        <f t="shared" si="94"/>
        <v>0</v>
      </c>
      <c r="AD291">
        <f t="shared" si="95"/>
        <v>0</v>
      </c>
      <c r="AE291">
        <f t="shared" si="96"/>
        <v>0</v>
      </c>
      <c r="AF291" t="str">
        <f t="shared" si="97"/>
        <v/>
      </c>
      <c r="AG291" s="83">
        <f t="shared" si="98"/>
        <v>-1E-300</v>
      </c>
    </row>
    <row r="292" spans="1:33">
      <c r="A292" s="40">
        <v>34782</v>
      </c>
      <c r="B292" s="41" t="s">
        <v>152</v>
      </c>
      <c r="C292" s="46"/>
      <c r="D292" s="1"/>
      <c r="E292" s="1"/>
      <c r="F292" s="1"/>
      <c r="G292" s="1"/>
      <c r="H292" s="1"/>
      <c r="I292" s="1"/>
      <c r="J292" s="2">
        <f t="shared" si="84"/>
        <v>0</v>
      </c>
      <c r="K292" s="2">
        <f t="shared" si="85"/>
        <v>0</v>
      </c>
      <c r="L292" s="8">
        <f t="shared" si="99"/>
        <v>34782</v>
      </c>
      <c r="M292" s="54">
        <f t="shared" si="86"/>
        <v>0</v>
      </c>
      <c r="N292" s="6">
        <f t="shared" si="87"/>
        <v>0</v>
      </c>
      <c r="O292" s="6" t="str">
        <f t="shared" si="88"/>
        <v/>
      </c>
      <c r="P292" s="29"/>
      <c r="Q292" s="54">
        <f t="shared" si="89"/>
        <v>0</v>
      </c>
      <c r="R292" s="6">
        <f t="shared" si="90"/>
        <v>0</v>
      </c>
      <c r="S292" s="6" t="str">
        <f t="shared" si="91"/>
        <v/>
      </c>
      <c r="T292" s="29"/>
      <c r="U292" s="6">
        <f t="shared" si="92"/>
        <v>0</v>
      </c>
      <c r="V292" s="55">
        <f t="shared" si="93"/>
        <v>0</v>
      </c>
      <c r="W292" s="6">
        <f t="shared" si="100"/>
        <v>0</v>
      </c>
      <c r="X292" s="83">
        <f t="shared" si="101"/>
        <v>0</v>
      </c>
      <c r="AA292" s="29">
        <f t="shared" si="83"/>
        <v>0</v>
      </c>
      <c r="AC292" s="56">
        <f t="shared" si="94"/>
        <v>0</v>
      </c>
      <c r="AD292">
        <f t="shared" si="95"/>
        <v>0</v>
      </c>
      <c r="AE292">
        <f t="shared" si="96"/>
        <v>0</v>
      </c>
      <c r="AF292" t="str">
        <f t="shared" si="97"/>
        <v/>
      </c>
      <c r="AG292" s="83">
        <f t="shared" si="98"/>
        <v>-1E-300</v>
      </c>
    </row>
    <row r="293" spans="1:33">
      <c r="A293" s="40">
        <v>34785</v>
      </c>
      <c r="B293" s="41" t="s">
        <v>621</v>
      </c>
      <c r="C293" s="46"/>
      <c r="D293" s="1"/>
      <c r="E293" s="1"/>
      <c r="F293" s="1"/>
      <c r="G293" s="1"/>
      <c r="H293" s="1"/>
      <c r="I293" s="1"/>
      <c r="J293" s="2">
        <f t="shared" si="84"/>
        <v>0</v>
      </c>
      <c r="K293" s="2">
        <f t="shared" si="85"/>
        <v>0</v>
      </c>
      <c r="L293" s="8">
        <f t="shared" si="99"/>
        <v>34785</v>
      </c>
      <c r="M293" s="54">
        <f t="shared" si="86"/>
        <v>0</v>
      </c>
      <c r="N293" s="6">
        <f t="shared" si="87"/>
        <v>0</v>
      </c>
      <c r="O293" s="6" t="str">
        <f t="shared" si="88"/>
        <v/>
      </c>
      <c r="P293" s="29"/>
      <c r="Q293" s="54">
        <f t="shared" si="89"/>
        <v>0</v>
      </c>
      <c r="R293" s="6">
        <f t="shared" si="90"/>
        <v>0</v>
      </c>
      <c r="S293" s="6" t="str">
        <f t="shared" si="91"/>
        <v/>
      </c>
      <c r="T293" s="29"/>
      <c r="U293" s="6">
        <f t="shared" si="92"/>
        <v>0</v>
      </c>
      <c r="V293" s="55">
        <f t="shared" si="93"/>
        <v>0</v>
      </c>
      <c r="W293" s="6">
        <f t="shared" si="100"/>
        <v>0</v>
      </c>
      <c r="X293" s="83">
        <f t="shared" si="101"/>
        <v>0</v>
      </c>
      <c r="AA293" s="29">
        <f t="shared" si="83"/>
        <v>0</v>
      </c>
      <c r="AC293" s="56">
        <f t="shared" si="94"/>
        <v>0</v>
      </c>
      <c r="AD293">
        <f t="shared" si="95"/>
        <v>0</v>
      </c>
      <c r="AE293">
        <f t="shared" si="96"/>
        <v>0</v>
      </c>
      <c r="AF293" t="str">
        <f t="shared" si="97"/>
        <v/>
      </c>
      <c r="AG293" s="83">
        <f t="shared" si="98"/>
        <v>-1E-300</v>
      </c>
    </row>
    <row r="294" spans="1:33">
      <c r="A294" s="40">
        <v>34786</v>
      </c>
      <c r="B294" s="41" t="s">
        <v>2276</v>
      </c>
      <c r="C294" s="46"/>
      <c r="D294" s="1"/>
      <c r="E294" s="1"/>
      <c r="F294" s="1"/>
      <c r="G294" s="1"/>
      <c r="H294" s="1"/>
      <c r="I294" s="1"/>
      <c r="J294" s="2">
        <f t="shared" si="84"/>
        <v>0</v>
      </c>
      <c r="K294" s="2">
        <f t="shared" si="85"/>
        <v>0</v>
      </c>
      <c r="L294" s="8">
        <f t="shared" si="99"/>
        <v>34786</v>
      </c>
      <c r="M294" s="54">
        <f t="shared" si="86"/>
        <v>0</v>
      </c>
      <c r="N294" s="6">
        <f t="shared" si="87"/>
        <v>0</v>
      </c>
      <c r="O294" s="6" t="str">
        <f t="shared" si="88"/>
        <v/>
      </c>
      <c r="P294" s="29"/>
      <c r="Q294" s="54">
        <f t="shared" si="89"/>
        <v>0</v>
      </c>
      <c r="R294" s="6">
        <f t="shared" si="90"/>
        <v>0</v>
      </c>
      <c r="S294" s="6" t="str">
        <f t="shared" si="91"/>
        <v/>
      </c>
      <c r="T294" s="29"/>
      <c r="U294" s="6">
        <f t="shared" si="92"/>
        <v>0</v>
      </c>
      <c r="V294" s="55">
        <f t="shared" si="93"/>
        <v>0</v>
      </c>
      <c r="W294" s="6">
        <f t="shared" si="100"/>
        <v>0</v>
      </c>
      <c r="X294" s="83">
        <f t="shared" si="101"/>
        <v>0</v>
      </c>
      <c r="AA294" s="29">
        <f t="shared" si="83"/>
        <v>0</v>
      </c>
      <c r="AC294" s="56">
        <f t="shared" si="94"/>
        <v>0</v>
      </c>
      <c r="AD294">
        <f t="shared" si="95"/>
        <v>0</v>
      </c>
      <c r="AE294">
        <f t="shared" si="96"/>
        <v>0</v>
      </c>
      <c r="AF294" t="str">
        <f t="shared" si="97"/>
        <v/>
      </c>
      <c r="AG294" s="83">
        <f t="shared" si="98"/>
        <v>-1E-300</v>
      </c>
    </row>
    <row r="295" spans="1:33">
      <c r="A295" s="40">
        <v>34787</v>
      </c>
      <c r="B295" s="41" t="s">
        <v>2266</v>
      </c>
      <c r="C295" s="46"/>
      <c r="D295" s="1"/>
      <c r="E295" s="1"/>
      <c r="F295" s="1"/>
      <c r="G295" s="1"/>
      <c r="H295" s="1"/>
      <c r="I295" s="1"/>
      <c r="J295" s="2">
        <f t="shared" si="84"/>
        <v>0</v>
      </c>
      <c r="K295" s="2">
        <f t="shared" si="85"/>
        <v>0</v>
      </c>
      <c r="L295" s="8">
        <f t="shared" si="99"/>
        <v>34787</v>
      </c>
      <c r="M295" s="54">
        <f t="shared" si="86"/>
        <v>0</v>
      </c>
      <c r="N295" s="6">
        <f t="shared" si="87"/>
        <v>0</v>
      </c>
      <c r="O295" s="6" t="str">
        <f t="shared" si="88"/>
        <v/>
      </c>
      <c r="P295" s="29"/>
      <c r="Q295" s="54">
        <f t="shared" si="89"/>
        <v>0</v>
      </c>
      <c r="R295" s="6">
        <f t="shared" si="90"/>
        <v>0</v>
      </c>
      <c r="S295" s="6" t="str">
        <f t="shared" si="91"/>
        <v/>
      </c>
      <c r="T295" s="29"/>
      <c r="U295" s="6">
        <f t="shared" si="92"/>
        <v>0</v>
      </c>
      <c r="V295" s="55">
        <f t="shared" si="93"/>
        <v>0</v>
      </c>
      <c r="W295" s="6">
        <f t="shared" si="100"/>
        <v>0</v>
      </c>
      <c r="X295" s="83">
        <f t="shared" si="101"/>
        <v>0</v>
      </c>
      <c r="AA295" s="29">
        <f t="shared" si="83"/>
        <v>0</v>
      </c>
      <c r="AC295" s="56">
        <f t="shared" si="94"/>
        <v>0</v>
      </c>
      <c r="AD295">
        <f t="shared" si="95"/>
        <v>0</v>
      </c>
      <c r="AE295">
        <f t="shared" si="96"/>
        <v>0</v>
      </c>
      <c r="AF295" t="str">
        <f t="shared" si="97"/>
        <v/>
      </c>
      <c r="AG295" s="83">
        <f t="shared" si="98"/>
        <v>-1E-300</v>
      </c>
    </row>
    <row r="296" spans="1:33">
      <c r="A296" s="40">
        <v>34788</v>
      </c>
      <c r="B296" s="41" t="s">
        <v>2270</v>
      </c>
      <c r="C296" s="46"/>
      <c r="D296" s="1"/>
      <c r="E296" s="1"/>
      <c r="F296" s="1"/>
      <c r="G296" s="1"/>
      <c r="H296" s="1"/>
      <c r="I296" s="1"/>
      <c r="J296" s="2">
        <f t="shared" si="84"/>
        <v>0</v>
      </c>
      <c r="K296" s="2">
        <f t="shared" si="85"/>
        <v>0</v>
      </c>
      <c r="L296" s="8">
        <f t="shared" si="99"/>
        <v>34788</v>
      </c>
      <c r="M296" s="54">
        <f t="shared" si="86"/>
        <v>0</v>
      </c>
      <c r="N296" s="6">
        <f t="shared" si="87"/>
        <v>0</v>
      </c>
      <c r="O296" s="6" t="str">
        <f t="shared" si="88"/>
        <v/>
      </c>
      <c r="P296" s="29"/>
      <c r="Q296" s="54">
        <f t="shared" si="89"/>
        <v>0</v>
      </c>
      <c r="R296" s="6">
        <f t="shared" si="90"/>
        <v>0</v>
      </c>
      <c r="S296" s="6" t="str">
        <f t="shared" si="91"/>
        <v/>
      </c>
      <c r="T296" s="29"/>
      <c r="U296" s="6">
        <f t="shared" si="92"/>
        <v>0</v>
      </c>
      <c r="V296" s="55">
        <f t="shared" si="93"/>
        <v>0</v>
      </c>
      <c r="W296" s="6">
        <f t="shared" si="100"/>
        <v>0</v>
      </c>
      <c r="X296" s="83">
        <f t="shared" si="101"/>
        <v>0</v>
      </c>
      <c r="AA296" s="29">
        <f t="shared" si="83"/>
        <v>0</v>
      </c>
      <c r="AC296" s="56">
        <f t="shared" si="94"/>
        <v>0</v>
      </c>
      <c r="AD296">
        <f t="shared" si="95"/>
        <v>0</v>
      </c>
      <c r="AE296">
        <f t="shared" si="96"/>
        <v>0</v>
      </c>
      <c r="AF296" t="str">
        <f t="shared" si="97"/>
        <v/>
      </c>
      <c r="AG296" s="83">
        <f t="shared" si="98"/>
        <v>-1E-300</v>
      </c>
    </row>
    <row r="297" spans="1:33">
      <c r="A297" s="40">
        <v>34789</v>
      </c>
      <c r="B297" s="41" t="s">
        <v>2412</v>
      </c>
      <c r="C297" s="46"/>
      <c r="D297" s="1"/>
      <c r="E297" s="1"/>
      <c r="F297" s="1"/>
      <c r="G297" s="1"/>
      <c r="H297" s="1"/>
      <c r="I297" s="1"/>
      <c r="J297" s="2">
        <f t="shared" si="84"/>
        <v>0</v>
      </c>
      <c r="K297" s="2">
        <f t="shared" si="85"/>
        <v>0</v>
      </c>
      <c r="L297" s="8">
        <f t="shared" si="99"/>
        <v>34789</v>
      </c>
      <c r="M297" s="54">
        <f t="shared" si="86"/>
        <v>0</v>
      </c>
      <c r="N297" s="6">
        <f t="shared" si="87"/>
        <v>0</v>
      </c>
      <c r="O297" s="6" t="str">
        <f t="shared" si="88"/>
        <v/>
      </c>
      <c r="P297" s="29"/>
      <c r="Q297" s="54">
        <f t="shared" si="89"/>
        <v>0</v>
      </c>
      <c r="R297" s="6">
        <f t="shared" si="90"/>
        <v>0</v>
      </c>
      <c r="S297" s="6" t="str">
        <f t="shared" si="91"/>
        <v/>
      </c>
      <c r="T297" s="29"/>
      <c r="U297" s="6">
        <f t="shared" si="92"/>
        <v>0</v>
      </c>
      <c r="V297" s="55">
        <f t="shared" si="93"/>
        <v>0</v>
      </c>
      <c r="W297" s="6">
        <f t="shared" si="100"/>
        <v>0</v>
      </c>
      <c r="X297" s="83">
        <f t="shared" si="101"/>
        <v>0</v>
      </c>
      <c r="AA297" s="29">
        <f t="shared" si="83"/>
        <v>0</v>
      </c>
      <c r="AC297" s="56">
        <f t="shared" si="94"/>
        <v>0</v>
      </c>
      <c r="AD297">
        <f t="shared" si="95"/>
        <v>0</v>
      </c>
      <c r="AE297">
        <f t="shared" si="96"/>
        <v>0</v>
      </c>
      <c r="AF297" t="str">
        <f t="shared" si="97"/>
        <v/>
      </c>
      <c r="AG297" s="83">
        <f t="shared" si="98"/>
        <v>-1E-300</v>
      </c>
    </row>
    <row r="298" spans="1:33">
      <c r="A298" s="40">
        <v>34792</v>
      </c>
      <c r="B298" s="41" t="s">
        <v>155</v>
      </c>
      <c r="C298" s="46"/>
      <c r="D298" s="1"/>
      <c r="E298" s="1"/>
      <c r="F298" s="1"/>
      <c r="G298" s="1"/>
      <c r="H298" s="1"/>
      <c r="I298" s="1"/>
      <c r="J298" s="2">
        <f t="shared" si="84"/>
        <v>0</v>
      </c>
      <c r="K298" s="2">
        <f t="shared" si="85"/>
        <v>0</v>
      </c>
      <c r="L298" s="8">
        <f t="shared" si="99"/>
        <v>34792</v>
      </c>
      <c r="M298" s="54">
        <f t="shared" si="86"/>
        <v>0</v>
      </c>
      <c r="N298" s="6">
        <f t="shared" si="87"/>
        <v>0</v>
      </c>
      <c r="O298" s="6" t="str">
        <f t="shared" si="88"/>
        <v/>
      </c>
      <c r="P298" s="29"/>
      <c r="Q298" s="54">
        <f t="shared" si="89"/>
        <v>0</v>
      </c>
      <c r="R298" s="6">
        <f t="shared" si="90"/>
        <v>0</v>
      </c>
      <c r="S298" s="6" t="str">
        <f t="shared" si="91"/>
        <v/>
      </c>
      <c r="T298" s="29"/>
      <c r="U298" s="6">
        <f t="shared" si="92"/>
        <v>0</v>
      </c>
      <c r="V298" s="55">
        <f t="shared" si="93"/>
        <v>0</v>
      </c>
      <c r="W298" s="6">
        <f t="shared" si="100"/>
        <v>0</v>
      </c>
      <c r="X298" s="83">
        <f t="shared" si="101"/>
        <v>0</v>
      </c>
      <c r="AA298" s="29">
        <f t="shared" si="83"/>
        <v>0</v>
      </c>
      <c r="AC298" s="56">
        <f t="shared" si="94"/>
        <v>0</v>
      </c>
      <c r="AD298">
        <f t="shared" si="95"/>
        <v>0</v>
      </c>
      <c r="AE298">
        <f t="shared" si="96"/>
        <v>0</v>
      </c>
      <c r="AF298" t="str">
        <f t="shared" si="97"/>
        <v/>
      </c>
      <c r="AG298" s="83">
        <f t="shared" si="98"/>
        <v>-1E-300</v>
      </c>
    </row>
    <row r="299" spans="1:33">
      <c r="A299" s="40">
        <v>34793</v>
      </c>
      <c r="B299" s="41" t="s">
        <v>2276</v>
      </c>
      <c r="C299" s="46"/>
      <c r="D299" s="1"/>
      <c r="E299" s="1"/>
      <c r="F299" s="1"/>
      <c r="G299" s="1"/>
      <c r="H299" s="1"/>
      <c r="I299" s="1"/>
      <c r="J299" s="2">
        <f t="shared" si="84"/>
        <v>0</v>
      </c>
      <c r="K299" s="2">
        <f t="shared" si="85"/>
        <v>0</v>
      </c>
      <c r="L299" s="8">
        <f t="shared" si="99"/>
        <v>34793</v>
      </c>
      <c r="M299" s="54">
        <f t="shared" si="86"/>
        <v>0</v>
      </c>
      <c r="N299" s="6">
        <f t="shared" si="87"/>
        <v>0</v>
      </c>
      <c r="O299" s="6" t="str">
        <f t="shared" si="88"/>
        <v/>
      </c>
      <c r="P299" s="29"/>
      <c r="Q299" s="54">
        <f t="shared" si="89"/>
        <v>0</v>
      </c>
      <c r="R299" s="6">
        <f t="shared" si="90"/>
        <v>0</v>
      </c>
      <c r="S299" s="6" t="str">
        <f t="shared" si="91"/>
        <v/>
      </c>
      <c r="T299" s="29"/>
      <c r="U299" s="6">
        <f t="shared" si="92"/>
        <v>0</v>
      </c>
      <c r="V299" s="55">
        <f t="shared" si="93"/>
        <v>0</v>
      </c>
      <c r="W299" s="6">
        <f t="shared" si="100"/>
        <v>0</v>
      </c>
      <c r="X299" s="83">
        <f t="shared" si="101"/>
        <v>0</v>
      </c>
      <c r="AA299" s="29">
        <f t="shared" si="83"/>
        <v>0</v>
      </c>
      <c r="AC299" s="56">
        <f t="shared" si="94"/>
        <v>0</v>
      </c>
      <c r="AD299">
        <f t="shared" si="95"/>
        <v>0</v>
      </c>
      <c r="AE299">
        <f t="shared" si="96"/>
        <v>0</v>
      </c>
      <c r="AF299" t="str">
        <f t="shared" si="97"/>
        <v/>
      </c>
      <c r="AG299" s="83">
        <f t="shared" si="98"/>
        <v>-1E-300</v>
      </c>
    </row>
    <row r="300" spans="1:33">
      <c r="A300" s="40">
        <v>34794</v>
      </c>
      <c r="B300" s="41" t="s">
        <v>620</v>
      </c>
      <c r="C300" s="46"/>
      <c r="D300" s="1"/>
      <c r="E300" s="1"/>
      <c r="F300" s="1"/>
      <c r="G300" s="1"/>
      <c r="H300" s="1"/>
      <c r="I300" s="1"/>
      <c r="J300" s="2">
        <f t="shared" si="84"/>
        <v>0</v>
      </c>
      <c r="K300" s="2">
        <f t="shared" si="85"/>
        <v>0</v>
      </c>
      <c r="L300" s="8">
        <f t="shared" si="99"/>
        <v>34794</v>
      </c>
      <c r="M300" s="54">
        <f t="shared" si="86"/>
        <v>0</v>
      </c>
      <c r="N300" s="6">
        <f t="shared" si="87"/>
        <v>0</v>
      </c>
      <c r="O300" s="6" t="str">
        <f t="shared" si="88"/>
        <v/>
      </c>
      <c r="P300" s="29"/>
      <c r="Q300" s="54">
        <f t="shared" si="89"/>
        <v>0</v>
      </c>
      <c r="R300" s="6">
        <f t="shared" si="90"/>
        <v>0</v>
      </c>
      <c r="S300" s="6" t="str">
        <f t="shared" si="91"/>
        <v/>
      </c>
      <c r="T300" s="29"/>
      <c r="U300" s="6">
        <f t="shared" si="92"/>
        <v>0</v>
      </c>
      <c r="V300" s="55">
        <f t="shared" si="93"/>
        <v>0</v>
      </c>
      <c r="W300" s="6">
        <f t="shared" si="100"/>
        <v>0</v>
      </c>
      <c r="X300" s="83">
        <f t="shared" si="101"/>
        <v>0</v>
      </c>
      <c r="AA300" s="29">
        <f t="shared" si="83"/>
        <v>0</v>
      </c>
      <c r="AC300" s="56">
        <f t="shared" si="94"/>
        <v>0</v>
      </c>
      <c r="AD300">
        <f t="shared" si="95"/>
        <v>0</v>
      </c>
      <c r="AE300">
        <f t="shared" si="96"/>
        <v>0</v>
      </c>
      <c r="AF300" t="str">
        <f t="shared" si="97"/>
        <v/>
      </c>
      <c r="AG300" s="83">
        <f t="shared" si="98"/>
        <v>-1E-300</v>
      </c>
    </row>
    <row r="301" spans="1:33">
      <c r="A301" s="40">
        <v>34795</v>
      </c>
      <c r="B301" s="41" t="s">
        <v>617</v>
      </c>
      <c r="C301" s="46"/>
      <c r="D301" s="1"/>
      <c r="E301" s="1"/>
      <c r="F301" s="1"/>
      <c r="G301" s="1"/>
      <c r="H301" s="1"/>
      <c r="I301" s="1"/>
      <c r="J301" s="2">
        <f t="shared" si="84"/>
        <v>0</v>
      </c>
      <c r="K301" s="2">
        <f t="shared" si="85"/>
        <v>0</v>
      </c>
      <c r="L301" s="8">
        <f t="shared" si="99"/>
        <v>34795</v>
      </c>
      <c r="M301" s="54">
        <f t="shared" si="86"/>
        <v>0</v>
      </c>
      <c r="N301" s="6">
        <f t="shared" si="87"/>
        <v>0</v>
      </c>
      <c r="O301" s="6" t="str">
        <f t="shared" si="88"/>
        <v/>
      </c>
      <c r="P301" s="29"/>
      <c r="Q301" s="54">
        <f t="shared" si="89"/>
        <v>0</v>
      </c>
      <c r="R301" s="6">
        <f t="shared" si="90"/>
        <v>0</v>
      </c>
      <c r="S301" s="6" t="str">
        <f t="shared" si="91"/>
        <v/>
      </c>
      <c r="T301" s="29"/>
      <c r="U301" s="6">
        <f t="shared" si="92"/>
        <v>0</v>
      </c>
      <c r="V301" s="55">
        <f t="shared" si="93"/>
        <v>0</v>
      </c>
      <c r="W301" s="6">
        <f t="shared" si="100"/>
        <v>0</v>
      </c>
      <c r="X301" s="83">
        <f t="shared" si="101"/>
        <v>0</v>
      </c>
      <c r="AA301" s="29">
        <f t="shared" si="83"/>
        <v>0</v>
      </c>
      <c r="AC301" s="56">
        <f t="shared" si="94"/>
        <v>0</v>
      </c>
      <c r="AD301">
        <f t="shared" si="95"/>
        <v>0</v>
      </c>
      <c r="AE301">
        <f t="shared" si="96"/>
        <v>0</v>
      </c>
      <c r="AF301" t="str">
        <f t="shared" si="97"/>
        <v/>
      </c>
      <c r="AG301" s="83">
        <f t="shared" si="98"/>
        <v>-1E-300</v>
      </c>
    </row>
    <row r="302" spans="1:33">
      <c r="A302" s="40">
        <v>34796</v>
      </c>
      <c r="B302" s="41" t="s">
        <v>154</v>
      </c>
      <c r="C302" s="46"/>
      <c r="D302" s="1"/>
      <c r="E302" s="1"/>
      <c r="F302" s="1"/>
      <c r="G302" s="1"/>
      <c r="H302" s="1"/>
      <c r="I302" s="1"/>
      <c r="J302" s="2">
        <f t="shared" si="84"/>
        <v>1</v>
      </c>
      <c r="K302" s="2">
        <f t="shared" si="85"/>
        <v>-1000</v>
      </c>
      <c r="L302" s="8">
        <f t="shared" si="99"/>
        <v>34796</v>
      </c>
      <c r="M302" s="54">
        <f t="shared" si="86"/>
        <v>0</v>
      </c>
      <c r="N302" s="6">
        <f t="shared" si="87"/>
        <v>0</v>
      </c>
      <c r="O302" s="6" t="str">
        <f t="shared" si="88"/>
        <v/>
      </c>
      <c r="P302" s="29"/>
      <c r="Q302" s="54">
        <f t="shared" si="89"/>
        <v>0</v>
      </c>
      <c r="R302" s="6">
        <f t="shared" si="90"/>
        <v>0</v>
      </c>
      <c r="S302" s="6" t="str">
        <f t="shared" si="91"/>
        <v/>
      </c>
      <c r="T302" s="29"/>
      <c r="U302" s="6">
        <f t="shared" si="92"/>
        <v>0</v>
      </c>
      <c r="V302" s="55">
        <f t="shared" si="93"/>
        <v>0</v>
      </c>
      <c r="W302" s="6">
        <f t="shared" si="100"/>
        <v>0</v>
      </c>
      <c r="X302" s="83">
        <f t="shared" si="101"/>
        <v>0</v>
      </c>
      <c r="AA302" s="29">
        <f t="shared" si="83"/>
        <v>0</v>
      </c>
      <c r="AC302" s="56">
        <f t="shared" si="94"/>
        <v>1</v>
      </c>
      <c r="AD302">
        <f t="shared" si="95"/>
        <v>0</v>
      </c>
      <c r="AE302">
        <f t="shared" si="96"/>
        <v>0</v>
      </c>
      <c r="AF302" t="str">
        <f t="shared" si="97"/>
        <v/>
      </c>
      <c r="AG302" s="83">
        <f t="shared" si="98"/>
        <v>-1E-300</v>
      </c>
    </row>
    <row r="303" spans="1:33">
      <c r="A303" s="40">
        <v>34799</v>
      </c>
      <c r="B303" s="41" t="s">
        <v>153</v>
      </c>
      <c r="C303" s="46"/>
      <c r="D303" s="1"/>
      <c r="E303" s="1"/>
      <c r="F303" s="1"/>
      <c r="G303" s="1"/>
      <c r="H303" s="1"/>
      <c r="I303" s="1"/>
      <c r="J303" s="2">
        <f t="shared" si="84"/>
        <v>0</v>
      </c>
      <c r="K303" s="2">
        <f t="shared" si="85"/>
        <v>0</v>
      </c>
      <c r="L303" s="8">
        <f t="shared" si="99"/>
        <v>34799</v>
      </c>
      <c r="M303" s="54">
        <f t="shared" si="86"/>
        <v>0</v>
      </c>
      <c r="N303" s="6">
        <f t="shared" si="87"/>
        <v>0</v>
      </c>
      <c r="O303" s="6" t="str">
        <f t="shared" si="88"/>
        <v/>
      </c>
      <c r="P303" s="29"/>
      <c r="Q303" s="54">
        <f t="shared" si="89"/>
        <v>0</v>
      </c>
      <c r="R303" s="6">
        <f t="shared" si="90"/>
        <v>0</v>
      </c>
      <c r="S303" s="6" t="str">
        <f t="shared" si="91"/>
        <v/>
      </c>
      <c r="T303" s="29"/>
      <c r="U303" s="6">
        <f t="shared" si="92"/>
        <v>0</v>
      </c>
      <c r="V303" s="55">
        <f t="shared" si="93"/>
        <v>0</v>
      </c>
      <c r="W303" s="6">
        <f t="shared" si="100"/>
        <v>0</v>
      </c>
      <c r="X303" s="83">
        <f t="shared" si="101"/>
        <v>0</v>
      </c>
      <c r="AA303" s="29">
        <f t="shared" si="83"/>
        <v>0</v>
      </c>
      <c r="AC303" s="56">
        <f t="shared" si="94"/>
        <v>0</v>
      </c>
      <c r="AD303">
        <f t="shared" si="95"/>
        <v>0</v>
      </c>
      <c r="AE303">
        <f t="shared" si="96"/>
        <v>0</v>
      </c>
      <c r="AF303" t="str">
        <f t="shared" si="97"/>
        <v/>
      </c>
      <c r="AG303" s="83">
        <f t="shared" si="98"/>
        <v>-1E-300</v>
      </c>
    </row>
    <row r="304" spans="1:33">
      <c r="A304" s="40">
        <v>34802</v>
      </c>
      <c r="B304" s="41" t="s">
        <v>2290</v>
      </c>
      <c r="C304" s="46"/>
      <c r="D304" s="1"/>
      <c r="E304" s="1"/>
      <c r="F304" s="1"/>
      <c r="G304" s="1"/>
      <c r="H304" s="1"/>
      <c r="I304" s="1"/>
      <c r="J304" s="2">
        <f t="shared" si="84"/>
        <v>0</v>
      </c>
      <c r="K304" s="2">
        <f t="shared" si="85"/>
        <v>0</v>
      </c>
      <c r="L304" s="8">
        <f t="shared" si="99"/>
        <v>34802</v>
      </c>
      <c r="M304" s="54">
        <f t="shared" si="86"/>
        <v>0</v>
      </c>
      <c r="N304" s="6">
        <f t="shared" si="87"/>
        <v>0</v>
      </c>
      <c r="O304" s="6" t="str">
        <f t="shared" si="88"/>
        <v/>
      </c>
      <c r="P304" s="29"/>
      <c r="Q304" s="54">
        <f t="shared" si="89"/>
        <v>0</v>
      </c>
      <c r="R304" s="6">
        <f t="shared" si="90"/>
        <v>0</v>
      </c>
      <c r="S304" s="6" t="str">
        <f t="shared" si="91"/>
        <v/>
      </c>
      <c r="T304" s="29"/>
      <c r="U304" s="6">
        <f t="shared" si="92"/>
        <v>0</v>
      </c>
      <c r="V304" s="55">
        <f t="shared" si="93"/>
        <v>0</v>
      </c>
      <c r="W304" s="6">
        <f t="shared" si="100"/>
        <v>0</v>
      </c>
      <c r="X304" s="83">
        <f t="shared" si="101"/>
        <v>0</v>
      </c>
      <c r="AA304" s="29">
        <f t="shared" si="83"/>
        <v>0</v>
      </c>
      <c r="AC304" s="56">
        <f t="shared" si="94"/>
        <v>0</v>
      </c>
      <c r="AD304">
        <f t="shared" si="95"/>
        <v>0</v>
      </c>
      <c r="AE304">
        <f t="shared" si="96"/>
        <v>0</v>
      </c>
      <c r="AF304" t="str">
        <f t="shared" si="97"/>
        <v/>
      </c>
      <c r="AG304" s="83">
        <f t="shared" si="98"/>
        <v>-1E-300</v>
      </c>
    </row>
    <row r="305" spans="1:33">
      <c r="A305" s="40">
        <v>34806</v>
      </c>
      <c r="B305" s="41" t="s">
        <v>2281</v>
      </c>
      <c r="C305" s="46"/>
      <c r="D305" s="1"/>
      <c r="E305" s="1"/>
      <c r="F305" s="1"/>
      <c r="G305" s="1"/>
      <c r="H305" s="1"/>
      <c r="I305" s="1"/>
      <c r="J305" s="2">
        <f t="shared" si="84"/>
        <v>0</v>
      </c>
      <c r="K305" s="2">
        <f t="shared" si="85"/>
        <v>0</v>
      </c>
      <c r="L305" s="8">
        <f t="shared" si="99"/>
        <v>34806</v>
      </c>
      <c r="M305" s="54">
        <f t="shared" si="86"/>
        <v>0</v>
      </c>
      <c r="N305" s="6">
        <f t="shared" si="87"/>
        <v>0</v>
      </c>
      <c r="O305" s="6" t="str">
        <f t="shared" si="88"/>
        <v/>
      </c>
      <c r="P305" s="29"/>
      <c r="Q305" s="54">
        <f t="shared" si="89"/>
        <v>0</v>
      </c>
      <c r="R305" s="6">
        <f t="shared" si="90"/>
        <v>0</v>
      </c>
      <c r="S305" s="6" t="str">
        <f t="shared" si="91"/>
        <v/>
      </c>
      <c r="T305" s="29"/>
      <c r="U305" s="6">
        <f t="shared" si="92"/>
        <v>0</v>
      </c>
      <c r="V305" s="55">
        <f t="shared" si="93"/>
        <v>0</v>
      </c>
      <c r="W305" s="6">
        <f t="shared" si="100"/>
        <v>0</v>
      </c>
      <c r="X305" s="83">
        <f t="shared" si="101"/>
        <v>0</v>
      </c>
      <c r="AA305" s="29">
        <f t="shared" si="83"/>
        <v>0</v>
      </c>
      <c r="AC305" s="56">
        <f t="shared" si="94"/>
        <v>0</v>
      </c>
      <c r="AD305">
        <f t="shared" si="95"/>
        <v>0</v>
      </c>
      <c r="AE305">
        <f t="shared" si="96"/>
        <v>0</v>
      </c>
      <c r="AF305" t="str">
        <f t="shared" si="97"/>
        <v/>
      </c>
      <c r="AG305" s="83">
        <f t="shared" si="98"/>
        <v>-1E-300</v>
      </c>
    </row>
    <row r="306" spans="1:33">
      <c r="A306" s="40">
        <v>34807</v>
      </c>
      <c r="B306" s="41" t="s">
        <v>566</v>
      </c>
      <c r="C306" s="46"/>
      <c r="D306" s="1"/>
      <c r="E306" s="1"/>
      <c r="F306" s="1"/>
      <c r="G306" s="1"/>
      <c r="H306" s="1"/>
      <c r="I306" s="1"/>
      <c r="J306" s="2">
        <f t="shared" si="84"/>
        <v>0</v>
      </c>
      <c r="K306" s="2">
        <f t="shared" si="85"/>
        <v>0</v>
      </c>
      <c r="L306" s="8">
        <f t="shared" si="99"/>
        <v>34807</v>
      </c>
      <c r="M306" s="54">
        <f t="shared" si="86"/>
        <v>0</v>
      </c>
      <c r="N306" s="6">
        <f t="shared" si="87"/>
        <v>0</v>
      </c>
      <c r="O306" s="6" t="str">
        <f t="shared" si="88"/>
        <v/>
      </c>
      <c r="P306" s="29"/>
      <c r="Q306" s="54">
        <f t="shared" si="89"/>
        <v>0</v>
      </c>
      <c r="R306" s="6">
        <f t="shared" si="90"/>
        <v>0</v>
      </c>
      <c r="S306" s="6" t="str">
        <f t="shared" si="91"/>
        <v/>
      </c>
      <c r="T306" s="29"/>
      <c r="U306" s="6">
        <f t="shared" si="92"/>
        <v>0</v>
      </c>
      <c r="V306" s="55">
        <f t="shared" si="93"/>
        <v>0</v>
      </c>
      <c r="W306" s="6">
        <f t="shared" si="100"/>
        <v>0</v>
      </c>
      <c r="X306" s="83">
        <f t="shared" si="101"/>
        <v>0</v>
      </c>
      <c r="AA306" s="29">
        <f t="shared" si="83"/>
        <v>0</v>
      </c>
      <c r="AC306" s="56">
        <f t="shared" si="94"/>
        <v>0</v>
      </c>
      <c r="AD306">
        <f t="shared" si="95"/>
        <v>0</v>
      </c>
      <c r="AE306">
        <f t="shared" si="96"/>
        <v>0</v>
      </c>
      <c r="AF306" t="str">
        <f t="shared" si="97"/>
        <v/>
      </c>
      <c r="AG306" s="83">
        <f t="shared" si="98"/>
        <v>-1E-300</v>
      </c>
    </row>
    <row r="307" spans="1:33">
      <c r="A307" s="40">
        <v>34808</v>
      </c>
      <c r="B307" s="41" t="s">
        <v>152</v>
      </c>
      <c r="C307" s="46"/>
      <c r="D307" s="1"/>
      <c r="E307" s="1"/>
      <c r="F307" s="1"/>
      <c r="G307" s="1"/>
      <c r="H307" s="1"/>
      <c r="I307" s="1"/>
      <c r="J307" s="2">
        <f t="shared" si="84"/>
        <v>0</v>
      </c>
      <c r="K307" s="2">
        <f t="shared" si="85"/>
        <v>0</v>
      </c>
      <c r="L307" s="8">
        <f t="shared" si="99"/>
        <v>34808</v>
      </c>
      <c r="M307" s="54">
        <f t="shared" si="86"/>
        <v>0</v>
      </c>
      <c r="N307" s="6">
        <f t="shared" si="87"/>
        <v>0</v>
      </c>
      <c r="O307" s="6" t="str">
        <f t="shared" si="88"/>
        <v/>
      </c>
      <c r="P307" s="29"/>
      <c r="Q307" s="54">
        <f t="shared" si="89"/>
        <v>0</v>
      </c>
      <c r="R307" s="6">
        <f t="shared" si="90"/>
        <v>0</v>
      </c>
      <c r="S307" s="6" t="str">
        <f t="shared" si="91"/>
        <v/>
      </c>
      <c r="T307" s="29"/>
      <c r="U307" s="6">
        <f t="shared" si="92"/>
        <v>0</v>
      </c>
      <c r="V307" s="55">
        <f t="shared" si="93"/>
        <v>0</v>
      </c>
      <c r="W307" s="6">
        <f t="shared" si="100"/>
        <v>0</v>
      </c>
      <c r="X307" s="83">
        <f t="shared" si="101"/>
        <v>0</v>
      </c>
      <c r="AA307" s="29">
        <f t="shared" si="83"/>
        <v>0</v>
      </c>
      <c r="AC307" s="56">
        <f t="shared" si="94"/>
        <v>0</v>
      </c>
      <c r="AD307">
        <f t="shared" si="95"/>
        <v>0</v>
      </c>
      <c r="AE307">
        <f t="shared" si="96"/>
        <v>0</v>
      </c>
      <c r="AF307" t="str">
        <f t="shared" si="97"/>
        <v/>
      </c>
      <c r="AG307" s="83">
        <f t="shared" si="98"/>
        <v>-1E-300</v>
      </c>
    </row>
    <row r="308" spans="1:33">
      <c r="A308" s="40">
        <v>34809</v>
      </c>
      <c r="B308" s="41" t="s">
        <v>2387</v>
      </c>
      <c r="C308" s="46"/>
      <c r="D308" s="1"/>
      <c r="E308" s="1"/>
      <c r="F308" s="1"/>
      <c r="G308" s="1"/>
      <c r="H308" s="1"/>
      <c r="I308" s="1"/>
      <c r="J308" s="2">
        <f t="shared" si="84"/>
        <v>0</v>
      </c>
      <c r="K308" s="2">
        <f t="shared" si="85"/>
        <v>0</v>
      </c>
      <c r="L308" s="8">
        <f t="shared" si="99"/>
        <v>34809</v>
      </c>
      <c r="M308" s="54">
        <f t="shared" si="86"/>
        <v>0</v>
      </c>
      <c r="N308" s="6">
        <f t="shared" si="87"/>
        <v>0</v>
      </c>
      <c r="O308" s="6" t="str">
        <f t="shared" si="88"/>
        <v/>
      </c>
      <c r="P308" s="29"/>
      <c r="Q308" s="54">
        <f t="shared" si="89"/>
        <v>0</v>
      </c>
      <c r="R308" s="6">
        <f t="shared" si="90"/>
        <v>0</v>
      </c>
      <c r="S308" s="6" t="str">
        <f t="shared" si="91"/>
        <v/>
      </c>
      <c r="T308" s="29"/>
      <c r="U308" s="6">
        <f t="shared" si="92"/>
        <v>0</v>
      </c>
      <c r="V308" s="55">
        <f t="shared" si="93"/>
        <v>0</v>
      </c>
      <c r="W308" s="6">
        <f t="shared" si="100"/>
        <v>0</v>
      </c>
      <c r="X308" s="83">
        <f t="shared" si="101"/>
        <v>0</v>
      </c>
      <c r="AA308" s="29">
        <f t="shared" si="83"/>
        <v>0</v>
      </c>
      <c r="AC308" s="56">
        <f t="shared" si="94"/>
        <v>0</v>
      </c>
      <c r="AD308">
        <f t="shared" si="95"/>
        <v>0</v>
      </c>
      <c r="AE308">
        <f t="shared" si="96"/>
        <v>0</v>
      </c>
      <c r="AF308" t="str">
        <f t="shared" si="97"/>
        <v/>
      </c>
      <c r="AG308" s="83">
        <f t="shared" si="98"/>
        <v>-1E-300</v>
      </c>
    </row>
    <row r="309" spans="1:33">
      <c r="A309" s="40">
        <v>34810</v>
      </c>
      <c r="B309" s="41" t="s">
        <v>151</v>
      </c>
      <c r="C309" s="46"/>
      <c r="D309" s="1"/>
      <c r="E309" s="1"/>
      <c r="F309" s="1"/>
      <c r="G309" s="1"/>
      <c r="H309" s="1"/>
      <c r="I309" s="1"/>
      <c r="J309" s="2">
        <f t="shared" si="84"/>
        <v>0</v>
      </c>
      <c r="K309" s="2">
        <f t="shared" si="85"/>
        <v>0</v>
      </c>
      <c r="L309" s="8">
        <f t="shared" si="99"/>
        <v>34810</v>
      </c>
      <c r="M309" s="54">
        <f t="shared" si="86"/>
        <v>0</v>
      </c>
      <c r="N309" s="6">
        <f t="shared" si="87"/>
        <v>0</v>
      </c>
      <c r="O309" s="6" t="str">
        <f t="shared" si="88"/>
        <v/>
      </c>
      <c r="P309" s="29"/>
      <c r="Q309" s="54">
        <f t="shared" si="89"/>
        <v>0</v>
      </c>
      <c r="R309" s="6">
        <f t="shared" si="90"/>
        <v>0</v>
      </c>
      <c r="S309" s="6" t="str">
        <f t="shared" si="91"/>
        <v/>
      </c>
      <c r="T309" s="29"/>
      <c r="U309" s="6">
        <f t="shared" si="92"/>
        <v>0</v>
      </c>
      <c r="V309" s="55">
        <f t="shared" si="93"/>
        <v>0</v>
      </c>
      <c r="W309" s="6">
        <f t="shared" si="100"/>
        <v>0</v>
      </c>
      <c r="X309" s="83">
        <f t="shared" si="101"/>
        <v>0</v>
      </c>
      <c r="AA309" s="29">
        <f t="shared" si="83"/>
        <v>0</v>
      </c>
      <c r="AC309" s="56">
        <f t="shared" si="94"/>
        <v>0</v>
      </c>
      <c r="AD309">
        <f t="shared" si="95"/>
        <v>0</v>
      </c>
      <c r="AE309">
        <f t="shared" si="96"/>
        <v>0</v>
      </c>
      <c r="AF309" t="str">
        <f t="shared" si="97"/>
        <v/>
      </c>
      <c r="AG309" s="83">
        <f t="shared" si="98"/>
        <v>-1E-300</v>
      </c>
    </row>
    <row r="310" spans="1:33">
      <c r="A310" s="40">
        <v>34813</v>
      </c>
      <c r="B310" s="41" t="s">
        <v>150</v>
      </c>
      <c r="C310" s="46"/>
      <c r="D310" s="1"/>
      <c r="E310" s="1"/>
      <c r="F310" s="1"/>
      <c r="G310" s="1"/>
      <c r="H310" s="1"/>
      <c r="I310" s="1"/>
      <c r="J310" s="2">
        <f t="shared" si="84"/>
        <v>0</v>
      </c>
      <c r="K310" s="2">
        <f t="shared" si="85"/>
        <v>0</v>
      </c>
      <c r="L310" s="8">
        <f t="shared" si="99"/>
        <v>34813</v>
      </c>
      <c r="M310" s="54">
        <f t="shared" si="86"/>
        <v>0</v>
      </c>
      <c r="N310" s="6">
        <f t="shared" si="87"/>
        <v>0</v>
      </c>
      <c r="O310" s="6" t="str">
        <f t="shared" si="88"/>
        <v/>
      </c>
      <c r="P310" s="29"/>
      <c r="Q310" s="54">
        <f t="shared" si="89"/>
        <v>0</v>
      </c>
      <c r="R310" s="6">
        <f t="shared" si="90"/>
        <v>0</v>
      </c>
      <c r="S310" s="6" t="str">
        <f t="shared" si="91"/>
        <v/>
      </c>
      <c r="T310" s="29"/>
      <c r="U310" s="6">
        <f t="shared" si="92"/>
        <v>0</v>
      </c>
      <c r="V310" s="55">
        <f t="shared" si="93"/>
        <v>0</v>
      </c>
      <c r="W310" s="6">
        <f t="shared" si="100"/>
        <v>0</v>
      </c>
      <c r="X310" s="83">
        <f t="shared" si="101"/>
        <v>0</v>
      </c>
      <c r="AA310" s="29">
        <f t="shared" si="83"/>
        <v>0</v>
      </c>
      <c r="AC310" s="56">
        <f t="shared" si="94"/>
        <v>0</v>
      </c>
      <c r="AD310">
        <f t="shared" si="95"/>
        <v>0</v>
      </c>
      <c r="AE310">
        <f t="shared" si="96"/>
        <v>0</v>
      </c>
      <c r="AF310" t="str">
        <f t="shared" si="97"/>
        <v/>
      </c>
      <c r="AG310" s="83">
        <f t="shared" si="98"/>
        <v>-1E-300</v>
      </c>
    </row>
    <row r="311" spans="1:33">
      <c r="A311" s="40">
        <v>34814</v>
      </c>
      <c r="B311" s="41" t="s">
        <v>1335</v>
      </c>
      <c r="C311" s="46"/>
      <c r="D311" s="1"/>
      <c r="E311" s="1"/>
      <c r="F311" s="1"/>
      <c r="G311" s="1"/>
      <c r="H311" s="1"/>
      <c r="I311" s="1"/>
      <c r="J311" s="2">
        <f t="shared" si="84"/>
        <v>0</v>
      </c>
      <c r="K311" s="2">
        <f t="shared" si="85"/>
        <v>0</v>
      </c>
      <c r="L311" s="8">
        <f t="shared" si="99"/>
        <v>34814</v>
      </c>
      <c r="M311" s="54">
        <f t="shared" si="86"/>
        <v>0</v>
      </c>
      <c r="N311" s="6">
        <f t="shared" si="87"/>
        <v>0</v>
      </c>
      <c r="O311" s="6" t="str">
        <f t="shared" si="88"/>
        <v/>
      </c>
      <c r="P311" s="29"/>
      <c r="Q311" s="54">
        <f t="shared" si="89"/>
        <v>0</v>
      </c>
      <c r="R311" s="6">
        <f t="shared" si="90"/>
        <v>0</v>
      </c>
      <c r="S311" s="6" t="str">
        <f t="shared" si="91"/>
        <v/>
      </c>
      <c r="T311" s="29"/>
      <c r="U311" s="6">
        <f t="shared" si="92"/>
        <v>0</v>
      </c>
      <c r="V311" s="55">
        <f t="shared" si="93"/>
        <v>0</v>
      </c>
      <c r="W311" s="6">
        <f t="shared" si="100"/>
        <v>0</v>
      </c>
      <c r="X311" s="83">
        <f t="shared" si="101"/>
        <v>0</v>
      </c>
      <c r="AA311" s="29">
        <f t="shared" si="83"/>
        <v>0</v>
      </c>
      <c r="AC311" s="56">
        <f t="shared" si="94"/>
        <v>0</v>
      </c>
      <c r="AD311">
        <f t="shared" si="95"/>
        <v>0</v>
      </c>
      <c r="AE311">
        <f t="shared" si="96"/>
        <v>0</v>
      </c>
      <c r="AF311" t="str">
        <f t="shared" si="97"/>
        <v/>
      </c>
      <c r="AG311" s="83">
        <f t="shared" si="98"/>
        <v>-1E-300</v>
      </c>
    </row>
    <row r="312" spans="1:33">
      <c r="A312" s="40">
        <v>34815</v>
      </c>
      <c r="B312" s="41" t="s">
        <v>149</v>
      </c>
      <c r="C312" s="46"/>
      <c r="D312" s="1"/>
      <c r="E312" s="1"/>
      <c r="F312" s="1"/>
      <c r="G312" s="1"/>
      <c r="H312" s="1"/>
      <c r="I312" s="1"/>
      <c r="J312" s="2">
        <f t="shared" si="84"/>
        <v>0</v>
      </c>
      <c r="K312" s="2">
        <f t="shared" si="85"/>
        <v>0</v>
      </c>
      <c r="L312" s="8">
        <f t="shared" si="99"/>
        <v>34815</v>
      </c>
      <c r="M312" s="54">
        <f t="shared" si="86"/>
        <v>0</v>
      </c>
      <c r="N312" s="6">
        <f t="shared" si="87"/>
        <v>0</v>
      </c>
      <c r="O312" s="6" t="str">
        <f t="shared" si="88"/>
        <v/>
      </c>
      <c r="P312" s="29"/>
      <c r="Q312" s="54">
        <f t="shared" si="89"/>
        <v>0</v>
      </c>
      <c r="R312" s="6">
        <f t="shared" si="90"/>
        <v>0</v>
      </c>
      <c r="S312" s="6" t="str">
        <f t="shared" si="91"/>
        <v/>
      </c>
      <c r="T312" s="29"/>
      <c r="U312" s="6">
        <f t="shared" si="92"/>
        <v>0</v>
      </c>
      <c r="V312" s="55">
        <f t="shared" si="93"/>
        <v>0</v>
      </c>
      <c r="W312" s="6">
        <f t="shared" si="100"/>
        <v>0</v>
      </c>
      <c r="X312" s="83">
        <f t="shared" si="101"/>
        <v>0</v>
      </c>
      <c r="AA312" s="29">
        <f t="shared" si="83"/>
        <v>0</v>
      </c>
      <c r="AC312" s="56">
        <f t="shared" si="94"/>
        <v>0</v>
      </c>
      <c r="AD312">
        <f t="shared" si="95"/>
        <v>0</v>
      </c>
      <c r="AE312">
        <f t="shared" si="96"/>
        <v>0</v>
      </c>
      <c r="AF312" t="str">
        <f t="shared" si="97"/>
        <v/>
      </c>
      <c r="AG312" s="83">
        <f t="shared" si="98"/>
        <v>-1E-300</v>
      </c>
    </row>
    <row r="313" spans="1:33">
      <c r="A313" s="40">
        <v>34816</v>
      </c>
      <c r="B313" s="41" t="s">
        <v>2417</v>
      </c>
      <c r="C313" s="46"/>
      <c r="D313" s="1"/>
      <c r="E313" s="1"/>
      <c r="F313" s="1"/>
      <c r="G313" s="1"/>
      <c r="H313" s="1"/>
      <c r="I313" s="1"/>
      <c r="J313" s="2">
        <f t="shared" si="84"/>
        <v>0</v>
      </c>
      <c r="K313" s="2">
        <f t="shared" si="85"/>
        <v>0</v>
      </c>
      <c r="L313" s="8">
        <f t="shared" si="99"/>
        <v>34816</v>
      </c>
      <c r="M313" s="54">
        <f t="shared" si="86"/>
        <v>0</v>
      </c>
      <c r="N313" s="6">
        <f t="shared" si="87"/>
        <v>0</v>
      </c>
      <c r="O313" s="6" t="str">
        <f t="shared" si="88"/>
        <v/>
      </c>
      <c r="P313" s="29"/>
      <c r="Q313" s="54">
        <f t="shared" si="89"/>
        <v>0</v>
      </c>
      <c r="R313" s="6">
        <f t="shared" si="90"/>
        <v>0</v>
      </c>
      <c r="S313" s="6" t="str">
        <f t="shared" si="91"/>
        <v/>
      </c>
      <c r="T313" s="29"/>
      <c r="U313" s="6">
        <f t="shared" si="92"/>
        <v>0</v>
      </c>
      <c r="V313" s="55">
        <f t="shared" si="93"/>
        <v>0</v>
      </c>
      <c r="W313" s="6">
        <f t="shared" si="100"/>
        <v>0</v>
      </c>
      <c r="X313" s="83">
        <f t="shared" si="101"/>
        <v>0</v>
      </c>
      <c r="AA313" s="29">
        <f t="shared" si="83"/>
        <v>0</v>
      </c>
      <c r="AC313" s="56">
        <f t="shared" si="94"/>
        <v>0</v>
      </c>
      <c r="AD313">
        <f t="shared" si="95"/>
        <v>0</v>
      </c>
      <c r="AE313">
        <f t="shared" si="96"/>
        <v>0</v>
      </c>
      <c r="AF313" t="str">
        <f t="shared" si="97"/>
        <v/>
      </c>
      <c r="AG313" s="83">
        <f t="shared" si="98"/>
        <v>-1E-300</v>
      </c>
    </row>
    <row r="314" spans="1:33">
      <c r="A314" s="40">
        <v>34817</v>
      </c>
      <c r="B314" s="41" t="s">
        <v>2491</v>
      </c>
      <c r="C314" s="46"/>
      <c r="D314" s="1"/>
      <c r="E314" s="1"/>
      <c r="F314" s="1"/>
      <c r="G314" s="1"/>
      <c r="H314" s="1"/>
      <c r="I314" s="1"/>
      <c r="J314" s="2">
        <f t="shared" si="84"/>
        <v>0</v>
      </c>
      <c r="K314" s="2">
        <f t="shared" si="85"/>
        <v>0</v>
      </c>
      <c r="L314" s="8">
        <f t="shared" si="99"/>
        <v>34817</v>
      </c>
      <c r="M314" s="54">
        <f t="shared" si="86"/>
        <v>0</v>
      </c>
      <c r="N314" s="6">
        <f t="shared" si="87"/>
        <v>0</v>
      </c>
      <c r="O314" s="6" t="str">
        <f t="shared" si="88"/>
        <v/>
      </c>
      <c r="P314" s="29"/>
      <c r="Q314" s="54">
        <f t="shared" si="89"/>
        <v>0</v>
      </c>
      <c r="R314" s="6">
        <f t="shared" si="90"/>
        <v>0</v>
      </c>
      <c r="S314" s="6" t="str">
        <f t="shared" si="91"/>
        <v/>
      </c>
      <c r="T314" s="29"/>
      <c r="U314" s="6">
        <f t="shared" si="92"/>
        <v>0</v>
      </c>
      <c r="V314" s="55">
        <f t="shared" si="93"/>
        <v>0</v>
      </c>
      <c r="W314" s="6">
        <f t="shared" si="100"/>
        <v>0</v>
      </c>
      <c r="X314" s="83">
        <f t="shared" si="101"/>
        <v>0</v>
      </c>
      <c r="AA314" s="29">
        <f t="shared" si="83"/>
        <v>0</v>
      </c>
      <c r="AC314" s="56">
        <f t="shared" si="94"/>
        <v>0</v>
      </c>
      <c r="AD314">
        <f t="shared" si="95"/>
        <v>0</v>
      </c>
      <c r="AE314">
        <f t="shared" si="96"/>
        <v>0</v>
      </c>
      <c r="AF314" t="str">
        <f t="shared" si="97"/>
        <v/>
      </c>
      <c r="AG314" s="83">
        <f t="shared" si="98"/>
        <v>-1E-300</v>
      </c>
    </row>
    <row r="315" spans="1:33">
      <c r="A315" s="40">
        <v>34821</v>
      </c>
      <c r="B315" s="41" t="s">
        <v>1297</v>
      </c>
      <c r="C315" s="46"/>
      <c r="D315" s="1"/>
      <c r="E315" s="1"/>
      <c r="F315" s="1"/>
      <c r="G315" s="1"/>
      <c r="H315" s="1"/>
      <c r="I315" s="1"/>
      <c r="J315" s="2">
        <f t="shared" si="84"/>
        <v>0</v>
      </c>
      <c r="K315" s="2">
        <f t="shared" si="85"/>
        <v>0</v>
      </c>
      <c r="L315" s="8">
        <f t="shared" si="99"/>
        <v>34821</v>
      </c>
      <c r="M315" s="54">
        <f t="shared" si="86"/>
        <v>0</v>
      </c>
      <c r="N315" s="6">
        <f t="shared" si="87"/>
        <v>0</v>
      </c>
      <c r="O315" s="6" t="str">
        <f t="shared" si="88"/>
        <v/>
      </c>
      <c r="P315" s="29"/>
      <c r="Q315" s="54">
        <f t="shared" si="89"/>
        <v>0</v>
      </c>
      <c r="R315" s="6">
        <f t="shared" si="90"/>
        <v>0</v>
      </c>
      <c r="S315" s="6" t="str">
        <f t="shared" si="91"/>
        <v/>
      </c>
      <c r="T315" s="29"/>
      <c r="U315" s="6">
        <f t="shared" si="92"/>
        <v>0</v>
      </c>
      <c r="V315" s="55">
        <f t="shared" si="93"/>
        <v>0</v>
      </c>
      <c r="W315" s="6">
        <f t="shared" si="100"/>
        <v>0</v>
      </c>
      <c r="X315" s="83">
        <f t="shared" si="101"/>
        <v>0</v>
      </c>
      <c r="AA315" s="29">
        <f t="shared" si="83"/>
        <v>0</v>
      </c>
      <c r="AC315" s="56">
        <f t="shared" si="94"/>
        <v>0</v>
      </c>
      <c r="AD315">
        <f t="shared" si="95"/>
        <v>0</v>
      </c>
      <c r="AE315">
        <f t="shared" si="96"/>
        <v>0</v>
      </c>
      <c r="AF315" t="str">
        <f t="shared" si="97"/>
        <v/>
      </c>
      <c r="AG315" s="83">
        <f t="shared" si="98"/>
        <v>-1E-300</v>
      </c>
    </row>
    <row r="316" spans="1:33">
      <c r="A316" s="40">
        <v>34822</v>
      </c>
      <c r="B316" s="41" t="s">
        <v>2402</v>
      </c>
      <c r="C316" s="46"/>
      <c r="D316" s="1"/>
      <c r="E316" s="1"/>
      <c r="F316" s="1"/>
      <c r="G316" s="1"/>
      <c r="H316" s="1"/>
      <c r="I316" s="1"/>
      <c r="J316" s="2">
        <f t="shared" si="84"/>
        <v>0</v>
      </c>
      <c r="K316" s="2">
        <f t="shared" si="85"/>
        <v>0</v>
      </c>
      <c r="L316" s="8">
        <f t="shared" si="99"/>
        <v>34822</v>
      </c>
      <c r="M316" s="54">
        <f t="shared" si="86"/>
        <v>0</v>
      </c>
      <c r="N316" s="6">
        <f t="shared" si="87"/>
        <v>0</v>
      </c>
      <c r="O316" s="6" t="str">
        <f t="shared" si="88"/>
        <v/>
      </c>
      <c r="P316" s="29"/>
      <c r="Q316" s="54">
        <f t="shared" si="89"/>
        <v>0</v>
      </c>
      <c r="R316" s="6">
        <f t="shared" si="90"/>
        <v>0</v>
      </c>
      <c r="S316" s="6" t="str">
        <f t="shared" si="91"/>
        <v/>
      </c>
      <c r="T316" s="29"/>
      <c r="U316" s="6">
        <f t="shared" si="92"/>
        <v>0</v>
      </c>
      <c r="V316" s="55">
        <f t="shared" si="93"/>
        <v>0</v>
      </c>
      <c r="W316" s="6">
        <f t="shared" si="100"/>
        <v>0</v>
      </c>
      <c r="X316" s="83">
        <f t="shared" si="101"/>
        <v>0</v>
      </c>
      <c r="AA316" s="29">
        <f t="shared" si="83"/>
        <v>0</v>
      </c>
      <c r="AC316" s="56">
        <f t="shared" si="94"/>
        <v>0</v>
      </c>
      <c r="AD316">
        <f t="shared" si="95"/>
        <v>0</v>
      </c>
      <c r="AE316">
        <f t="shared" si="96"/>
        <v>0</v>
      </c>
      <c r="AF316" t="str">
        <f t="shared" si="97"/>
        <v/>
      </c>
      <c r="AG316" s="83">
        <f t="shared" si="98"/>
        <v>-1E-300</v>
      </c>
    </row>
    <row r="317" spans="1:33">
      <c r="A317" s="40">
        <v>34823</v>
      </c>
      <c r="B317" s="41" t="s">
        <v>139</v>
      </c>
      <c r="C317" s="46"/>
      <c r="D317" s="1"/>
      <c r="E317" s="1"/>
      <c r="F317" s="1"/>
      <c r="G317" s="1"/>
      <c r="H317" s="1"/>
      <c r="I317" s="1"/>
      <c r="J317" s="2">
        <f t="shared" si="84"/>
        <v>0</v>
      </c>
      <c r="K317" s="2">
        <f t="shared" si="85"/>
        <v>0</v>
      </c>
      <c r="L317" s="8">
        <f t="shared" si="99"/>
        <v>34823</v>
      </c>
      <c r="M317" s="54">
        <f t="shared" si="86"/>
        <v>0</v>
      </c>
      <c r="N317" s="6">
        <f t="shared" si="87"/>
        <v>0</v>
      </c>
      <c r="O317" s="6" t="str">
        <f t="shared" si="88"/>
        <v/>
      </c>
      <c r="P317" s="29"/>
      <c r="Q317" s="54">
        <f t="shared" si="89"/>
        <v>0</v>
      </c>
      <c r="R317" s="6">
        <f t="shared" si="90"/>
        <v>0</v>
      </c>
      <c r="S317" s="6" t="str">
        <f t="shared" si="91"/>
        <v/>
      </c>
      <c r="T317" s="29"/>
      <c r="U317" s="6">
        <f t="shared" si="92"/>
        <v>0</v>
      </c>
      <c r="V317" s="55">
        <f t="shared" si="93"/>
        <v>0</v>
      </c>
      <c r="W317" s="6">
        <f t="shared" si="100"/>
        <v>0</v>
      </c>
      <c r="X317" s="83">
        <f t="shared" si="101"/>
        <v>0</v>
      </c>
      <c r="AA317" s="29">
        <f t="shared" si="83"/>
        <v>0</v>
      </c>
      <c r="AC317" s="56">
        <f t="shared" si="94"/>
        <v>0</v>
      </c>
      <c r="AD317">
        <f t="shared" si="95"/>
        <v>0</v>
      </c>
      <c r="AE317">
        <f t="shared" si="96"/>
        <v>0</v>
      </c>
      <c r="AF317" t="str">
        <f t="shared" si="97"/>
        <v/>
      </c>
      <c r="AG317" s="83">
        <f t="shared" si="98"/>
        <v>-1E-300</v>
      </c>
    </row>
    <row r="318" spans="1:33">
      <c r="A318" s="40">
        <v>34824</v>
      </c>
      <c r="B318" s="41" t="s">
        <v>2400</v>
      </c>
      <c r="C318" s="46"/>
      <c r="D318" s="1"/>
      <c r="E318" s="1"/>
      <c r="F318" s="1"/>
      <c r="G318" s="1"/>
      <c r="H318" s="1"/>
      <c r="I318" s="1"/>
      <c r="J318" s="2">
        <f t="shared" si="84"/>
        <v>0</v>
      </c>
      <c r="K318" s="2">
        <f t="shared" si="85"/>
        <v>0</v>
      </c>
      <c r="L318" s="8">
        <f t="shared" si="99"/>
        <v>34824</v>
      </c>
      <c r="M318" s="54">
        <f t="shared" si="86"/>
        <v>0</v>
      </c>
      <c r="N318" s="6">
        <f t="shared" si="87"/>
        <v>0</v>
      </c>
      <c r="O318" s="6" t="str">
        <f t="shared" si="88"/>
        <v/>
      </c>
      <c r="P318" s="29"/>
      <c r="Q318" s="54">
        <f t="shared" si="89"/>
        <v>0</v>
      </c>
      <c r="R318" s="6">
        <f t="shared" si="90"/>
        <v>0</v>
      </c>
      <c r="S318" s="6" t="str">
        <f t="shared" si="91"/>
        <v/>
      </c>
      <c r="T318" s="29"/>
      <c r="U318" s="6">
        <f t="shared" si="92"/>
        <v>0</v>
      </c>
      <c r="V318" s="55">
        <f t="shared" si="93"/>
        <v>0</v>
      </c>
      <c r="W318" s="6">
        <f t="shared" si="100"/>
        <v>0</v>
      </c>
      <c r="X318" s="83">
        <f t="shared" si="101"/>
        <v>0</v>
      </c>
      <c r="AA318" s="29">
        <f t="shared" ref="AA318:AA381" si="102">IF(Q319=0,IF(Q318=1,L318,0),0)</f>
        <v>0</v>
      </c>
      <c r="AC318" s="56">
        <f t="shared" si="94"/>
        <v>0</v>
      </c>
      <c r="AD318">
        <f t="shared" si="95"/>
        <v>0</v>
      </c>
      <c r="AE318">
        <f t="shared" si="96"/>
        <v>0</v>
      </c>
      <c r="AF318" t="str">
        <f t="shared" si="97"/>
        <v/>
      </c>
      <c r="AG318" s="83">
        <f t="shared" si="98"/>
        <v>-1E-300</v>
      </c>
    </row>
    <row r="319" spans="1:33">
      <c r="A319" s="40">
        <v>34827</v>
      </c>
      <c r="B319" s="41" t="s">
        <v>2405</v>
      </c>
      <c r="C319" s="46"/>
      <c r="D319" s="1"/>
      <c r="E319" s="1"/>
      <c r="F319" s="1"/>
      <c r="G319" s="1"/>
      <c r="H319" s="1"/>
      <c r="I319" s="1"/>
      <c r="J319" s="2">
        <f t="shared" si="84"/>
        <v>1</v>
      </c>
      <c r="K319" s="2">
        <f t="shared" si="85"/>
        <v>-1000</v>
      </c>
      <c r="L319" s="8">
        <f t="shared" si="99"/>
        <v>34827</v>
      </c>
      <c r="M319" s="54">
        <f t="shared" si="86"/>
        <v>0</v>
      </c>
      <c r="N319" s="6">
        <f t="shared" si="87"/>
        <v>0</v>
      </c>
      <c r="O319" s="6" t="str">
        <f t="shared" si="88"/>
        <v/>
      </c>
      <c r="P319" s="29"/>
      <c r="Q319" s="54">
        <f t="shared" si="89"/>
        <v>0</v>
      </c>
      <c r="R319" s="6">
        <f t="shared" si="90"/>
        <v>0</v>
      </c>
      <c r="S319" s="6" t="str">
        <f t="shared" si="91"/>
        <v/>
      </c>
      <c r="T319" s="29"/>
      <c r="U319" s="6">
        <f t="shared" si="92"/>
        <v>0</v>
      </c>
      <c r="V319" s="55">
        <f t="shared" si="93"/>
        <v>0</v>
      </c>
      <c r="W319" s="6">
        <f t="shared" si="100"/>
        <v>0</v>
      </c>
      <c r="X319" s="83">
        <f t="shared" si="101"/>
        <v>0</v>
      </c>
      <c r="AA319" s="29">
        <f t="shared" si="102"/>
        <v>0</v>
      </c>
      <c r="AC319" s="56">
        <f t="shared" si="94"/>
        <v>0</v>
      </c>
      <c r="AD319">
        <f t="shared" si="95"/>
        <v>0</v>
      </c>
      <c r="AE319">
        <f t="shared" si="96"/>
        <v>0</v>
      </c>
      <c r="AF319" t="str">
        <f t="shared" si="97"/>
        <v/>
      </c>
      <c r="AG319" s="83">
        <f t="shared" si="98"/>
        <v>-1E-300</v>
      </c>
    </row>
    <row r="320" spans="1:33">
      <c r="A320" s="40">
        <v>34828</v>
      </c>
      <c r="B320" s="41" t="s">
        <v>143</v>
      </c>
      <c r="C320" s="46"/>
      <c r="D320" s="1"/>
      <c r="E320" s="1"/>
      <c r="F320" s="1"/>
      <c r="G320" s="1"/>
      <c r="H320" s="1"/>
      <c r="I320" s="1"/>
      <c r="J320" s="2">
        <f t="shared" si="84"/>
        <v>0</v>
      </c>
      <c r="K320" s="2">
        <f t="shared" si="85"/>
        <v>0</v>
      </c>
      <c r="L320" s="8">
        <f t="shared" si="99"/>
        <v>34828</v>
      </c>
      <c r="M320" s="54">
        <f t="shared" si="86"/>
        <v>0</v>
      </c>
      <c r="N320" s="6">
        <f t="shared" si="87"/>
        <v>0</v>
      </c>
      <c r="O320" s="6" t="str">
        <f t="shared" si="88"/>
        <v/>
      </c>
      <c r="P320" s="29"/>
      <c r="Q320" s="54">
        <f t="shared" si="89"/>
        <v>0</v>
      </c>
      <c r="R320" s="6">
        <f t="shared" si="90"/>
        <v>0</v>
      </c>
      <c r="S320" s="6" t="str">
        <f t="shared" si="91"/>
        <v/>
      </c>
      <c r="T320" s="29"/>
      <c r="U320" s="6">
        <f t="shared" si="92"/>
        <v>0</v>
      </c>
      <c r="V320" s="55">
        <f t="shared" si="93"/>
        <v>0</v>
      </c>
      <c r="W320" s="6">
        <f t="shared" si="100"/>
        <v>0</v>
      </c>
      <c r="X320" s="83">
        <f t="shared" si="101"/>
        <v>0</v>
      </c>
      <c r="AA320" s="29">
        <f t="shared" si="102"/>
        <v>0</v>
      </c>
      <c r="AC320" s="56">
        <f t="shared" si="94"/>
        <v>0</v>
      </c>
      <c r="AD320">
        <f t="shared" si="95"/>
        <v>0</v>
      </c>
      <c r="AE320">
        <f t="shared" si="96"/>
        <v>0</v>
      </c>
      <c r="AF320" t="str">
        <f t="shared" si="97"/>
        <v/>
      </c>
      <c r="AG320" s="83">
        <f t="shared" si="98"/>
        <v>-1E-300</v>
      </c>
    </row>
    <row r="321" spans="1:33">
      <c r="A321" s="40">
        <v>34829</v>
      </c>
      <c r="B321" s="41" t="s">
        <v>1331</v>
      </c>
      <c r="C321" s="46"/>
      <c r="D321" s="1"/>
      <c r="E321" s="1"/>
      <c r="F321" s="1"/>
      <c r="G321" s="1"/>
      <c r="H321" s="1"/>
      <c r="I321" s="1"/>
      <c r="J321" s="2">
        <f t="shared" si="84"/>
        <v>0</v>
      </c>
      <c r="K321" s="2">
        <f t="shared" si="85"/>
        <v>0</v>
      </c>
      <c r="L321" s="8">
        <f t="shared" si="99"/>
        <v>34829</v>
      </c>
      <c r="M321" s="54">
        <f t="shared" si="86"/>
        <v>0</v>
      </c>
      <c r="N321" s="6">
        <f t="shared" si="87"/>
        <v>0</v>
      </c>
      <c r="O321" s="6" t="str">
        <f t="shared" si="88"/>
        <v/>
      </c>
      <c r="P321" s="29"/>
      <c r="Q321" s="54">
        <f t="shared" si="89"/>
        <v>0</v>
      </c>
      <c r="R321" s="6">
        <f t="shared" si="90"/>
        <v>0</v>
      </c>
      <c r="S321" s="6" t="str">
        <f t="shared" si="91"/>
        <v/>
      </c>
      <c r="T321" s="29"/>
      <c r="U321" s="6">
        <f t="shared" si="92"/>
        <v>0</v>
      </c>
      <c r="V321" s="55">
        <f t="shared" si="93"/>
        <v>0</v>
      </c>
      <c r="W321" s="6">
        <f t="shared" si="100"/>
        <v>0</v>
      </c>
      <c r="X321" s="83">
        <f t="shared" si="101"/>
        <v>0</v>
      </c>
      <c r="AA321" s="29">
        <f t="shared" si="102"/>
        <v>0</v>
      </c>
      <c r="AC321" s="56">
        <f t="shared" si="94"/>
        <v>0</v>
      </c>
      <c r="AD321">
        <f t="shared" si="95"/>
        <v>0</v>
      </c>
      <c r="AE321">
        <f t="shared" si="96"/>
        <v>0</v>
      </c>
      <c r="AF321" t="str">
        <f t="shared" si="97"/>
        <v/>
      </c>
      <c r="AG321" s="83">
        <f t="shared" si="98"/>
        <v>-1E-300</v>
      </c>
    </row>
    <row r="322" spans="1:33">
      <c r="A322" s="40">
        <v>34831</v>
      </c>
      <c r="B322" s="41" t="s">
        <v>148</v>
      </c>
      <c r="C322" s="46"/>
      <c r="D322" s="1"/>
      <c r="E322" s="1"/>
      <c r="F322" s="1"/>
      <c r="G322" s="1"/>
      <c r="H322" s="1"/>
      <c r="I322" s="1"/>
      <c r="J322" s="2">
        <f t="shared" si="84"/>
        <v>0</v>
      </c>
      <c r="K322" s="2">
        <f t="shared" si="85"/>
        <v>0</v>
      </c>
      <c r="L322" s="8">
        <f t="shared" si="99"/>
        <v>34831</v>
      </c>
      <c r="M322" s="54">
        <f t="shared" si="86"/>
        <v>0</v>
      </c>
      <c r="N322" s="6">
        <f t="shared" si="87"/>
        <v>0</v>
      </c>
      <c r="O322" s="6" t="str">
        <f t="shared" si="88"/>
        <v/>
      </c>
      <c r="P322" s="29"/>
      <c r="Q322" s="54">
        <f t="shared" si="89"/>
        <v>0</v>
      </c>
      <c r="R322" s="6">
        <f t="shared" si="90"/>
        <v>0</v>
      </c>
      <c r="S322" s="6" t="str">
        <f t="shared" si="91"/>
        <v/>
      </c>
      <c r="T322" s="29"/>
      <c r="U322" s="6">
        <f t="shared" si="92"/>
        <v>0</v>
      </c>
      <c r="V322" s="55">
        <f t="shared" si="93"/>
        <v>0</v>
      </c>
      <c r="W322" s="6">
        <f t="shared" si="100"/>
        <v>0</v>
      </c>
      <c r="X322" s="83">
        <f t="shared" si="101"/>
        <v>0</v>
      </c>
      <c r="AA322" s="29">
        <f t="shared" si="102"/>
        <v>0</v>
      </c>
      <c r="AC322" s="56">
        <f t="shared" si="94"/>
        <v>0</v>
      </c>
      <c r="AD322">
        <f t="shared" si="95"/>
        <v>0</v>
      </c>
      <c r="AE322">
        <f t="shared" si="96"/>
        <v>0</v>
      </c>
      <c r="AF322" t="str">
        <f t="shared" si="97"/>
        <v/>
      </c>
      <c r="AG322" s="83">
        <f t="shared" si="98"/>
        <v>-1E-300</v>
      </c>
    </row>
    <row r="323" spans="1:33">
      <c r="A323" s="40">
        <v>34834</v>
      </c>
      <c r="B323" s="41" t="s">
        <v>147</v>
      </c>
      <c r="C323" s="46"/>
      <c r="D323" s="1"/>
      <c r="E323" s="1"/>
      <c r="F323" s="1"/>
      <c r="G323" s="1"/>
      <c r="H323" s="1"/>
      <c r="I323" s="1"/>
      <c r="J323" s="2">
        <f t="shared" si="84"/>
        <v>0</v>
      </c>
      <c r="K323" s="2">
        <f t="shared" si="85"/>
        <v>0</v>
      </c>
      <c r="L323" s="8">
        <f t="shared" si="99"/>
        <v>34834</v>
      </c>
      <c r="M323" s="54">
        <f t="shared" si="86"/>
        <v>0</v>
      </c>
      <c r="N323" s="6">
        <f t="shared" si="87"/>
        <v>0</v>
      </c>
      <c r="O323" s="6" t="str">
        <f t="shared" si="88"/>
        <v/>
      </c>
      <c r="P323" s="29"/>
      <c r="Q323" s="54">
        <f t="shared" si="89"/>
        <v>0</v>
      </c>
      <c r="R323" s="6">
        <f t="shared" si="90"/>
        <v>0</v>
      </c>
      <c r="S323" s="6" t="str">
        <f t="shared" si="91"/>
        <v/>
      </c>
      <c r="T323" s="29"/>
      <c r="U323" s="6">
        <f t="shared" si="92"/>
        <v>0</v>
      </c>
      <c r="V323" s="55">
        <f t="shared" si="93"/>
        <v>0</v>
      </c>
      <c r="W323" s="6">
        <f t="shared" si="100"/>
        <v>0</v>
      </c>
      <c r="X323" s="83">
        <f t="shared" si="101"/>
        <v>0</v>
      </c>
      <c r="AA323" s="29">
        <f t="shared" si="102"/>
        <v>0</v>
      </c>
      <c r="AC323" s="56">
        <f t="shared" si="94"/>
        <v>0</v>
      </c>
      <c r="AD323">
        <f t="shared" si="95"/>
        <v>0</v>
      </c>
      <c r="AE323">
        <f t="shared" si="96"/>
        <v>0</v>
      </c>
      <c r="AF323" t="str">
        <f t="shared" si="97"/>
        <v/>
      </c>
      <c r="AG323" s="83">
        <f t="shared" si="98"/>
        <v>-1E-300</v>
      </c>
    </row>
    <row r="324" spans="1:33">
      <c r="A324" s="40">
        <v>34835</v>
      </c>
      <c r="B324" s="41" t="s">
        <v>2471</v>
      </c>
      <c r="C324" s="46"/>
      <c r="D324" s="1"/>
      <c r="E324" s="1"/>
      <c r="F324" s="1"/>
      <c r="G324" s="1"/>
      <c r="H324" s="1"/>
      <c r="I324" s="1"/>
      <c r="J324" s="2">
        <f t="shared" si="84"/>
        <v>0</v>
      </c>
      <c r="K324" s="2">
        <f t="shared" si="85"/>
        <v>0</v>
      </c>
      <c r="L324" s="8">
        <f t="shared" si="99"/>
        <v>34835</v>
      </c>
      <c r="M324" s="54">
        <f t="shared" si="86"/>
        <v>0</v>
      </c>
      <c r="N324" s="6">
        <f t="shared" si="87"/>
        <v>0</v>
      </c>
      <c r="O324" s="6" t="str">
        <f t="shared" si="88"/>
        <v/>
      </c>
      <c r="P324" s="29"/>
      <c r="Q324" s="54">
        <f t="shared" si="89"/>
        <v>0</v>
      </c>
      <c r="R324" s="6">
        <f t="shared" si="90"/>
        <v>0</v>
      </c>
      <c r="S324" s="6" t="str">
        <f t="shared" si="91"/>
        <v/>
      </c>
      <c r="T324" s="29"/>
      <c r="U324" s="6">
        <f t="shared" si="92"/>
        <v>0</v>
      </c>
      <c r="V324" s="55">
        <f t="shared" si="93"/>
        <v>0</v>
      </c>
      <c r="W324" s="6">
        <f t="shared" si="100"/>
        <v>0</v>
      </c>
      <c r="X324" s="83">
        <f t="shared" si="101"/>
        <v>0</v>
      </c>
      <c r="AA324" s="29">
        <f t="shared" si="102"/>
        <v>0</v>
      </c>
      <c r="AC324" s="56">
        <f t="shared" si="94"/>
        <v>0</v>
      </c>
      <c r="AD324">
        <f t="shared" si="95"/>
        <v>0</v>
      </c>
      <c r="AE324">
        <f t="shared" si="96"/>
        <v>0</v>
      </c>
      <c r="AF324" t="str">
        <f t="shared" si="97"/>
        <v/>
      </c>
      <c r="AG324" s="83">
        <f t="shared" si="98"/>
        <v>-1E-300</v>
      </c>
    </row>
    <row r="325" spans="1:33">
      <c r="A325" s="40">
        <v>34836</v>
      </c>
      <c r="B325" s="41" t="s">
        <v>2473</v>
      </c>
      <c r="C325" s="46"/>
      <c r="D325" s="1"/>
      <c r="E325" s="1"/>
      <c r="F325" s="1"/>
      <c r="G325" s="1"/>
      <c r="H325" s="1"/>
      <c r="I325" s="1"/>
      <c r="J325" s="2">
        <f t="shared" si="84"/>
        <v>0</v>
      </c>
      <c r="K325" s="2">
        <f t="shared" si="85"/>
        <v>0</v>
      </c>
      <c r="L325" s="8">
        <f t="shared" si="99"/>
        <v>34836</v>
      </c>
      <c r="M325" s="54">
        <f t="shared" si="86"/>
        <v>0</v>
      </c>
      <c r="N325" s="6">
        <f t="shared" si="87"/>
        <v>0</v>
      </c>
      <c r="O325" s="6" t="str">
        <f t="shared" si="88"/>
        <v/>
      </c>
      <c r="P325" s="29"/>
      <c r="Q325" s="54">
        <f t="shared" si="89"/>
        <v>0</v>
      </c>
      <c r="R325" s="6">
        <f t="shared" si="90"/>
        <v>0</v>
      </c>
      <c r="S325" s="6" t="str">
        <f t="shared" si="91"/>
        <v/>
      </c>
      <c r="T325" s="29"/>
      <c r="U325" s="6">
        <f t="shared" si="92"/>
        <v>0</v>
      </c>
      <c r="V325" s="55">
        <f t="shared" si="93"/>
        <v>0</v>
      </c>
      <c r="W325" s="6">
        <f t="shared" si="100"/>
        <v>0</v>
      </c>
      <c r="X325" s="83">
        <f t="shared" si="101"/>
        <v>0</v>
      </c>
      <c r="AA325" s="29">
        <f t="shared" si="102"/>
        <v>0</v>
      </c>
      <c r="AC325" s="56">
        <f t="shared" si="94"/>
        <v>0</v>
      </c>
      <c r="AD325">
        <f t="shared" si="95"/>
        <v>0</v>
      </c>
      <c r="AE325">
        <f t="shared" si="96"/>
        <v>0</v>
      </c>
      <c r="AF325" t="str">
        <f t="shared" si="97"/>
        <v/>
      </c>
      <c r="AG325" s="83">
        <f t="shared" si="98"/>
        <v>-1E-300</v>
      </c>
    </row>
    <row r="326" spans="1:33">
      <c r="A326" s="40">
        <v>34837</v>
      </c>
      <c r="B326" s="41" t="s">
        <v>146</v>
      </c>
      <c r="C326" s="46"/>
      <c r="D326" s="1"/>
      <c r="E326" s="1"/>
      <c r="F326" s="1"/>
      <c r="G326" s="1"/>
      <c r="H326" s="1"/>
      <c r="I326" s="1"/>
      <c r="J326" s="2">
        <f t="shared" si="84"/>
        <v>0</v>
      </c>
      <c r="K326" s="2">
        <f t="shared" si="85"/>
        <v>0</v>
      </c>
      <c r="L326" s="8">
        <f t="shared" si="99"/>
        <v>34837</v>
      </c>
      <c r="M326" s="54">
        <f t="shared" si="86"/>
        <v>0</v>
      </c>
      <c r="N326" s="6">
        <f t="shared" si="87"/>
        <v>0</v>
      </c>
      <c r="O326" s="6" t="str">
        <f t="shared" si="88"/>
        <v/>
      </c>
      <c r="P326" s="29"/>
      <c r="Q326" s="54">
        <f t="shared" si="89"/>
        <v>0</v>
      </c>
      <c r="R326" s="6">
        <f t="shared" si="90"/>
        <v>0</v>
      </c>
      <c r="S326" s="6" t="str">
        <f t="shared" si="91"/>
        <v/>
      </c>
      <c r="T326" s="29"/>
      <c r="U326" s="6">
        <f t="shared" si="92"/>
        <v>0</v>
      </c>
      <c r="V326" s="55">
        <f t="shared" si="93"/>
        <v>0</v>
      </c>
      <c r="W326" s="6">
        <f t="shared" si="100"/>
        <v>0</v>
      </c>
      <c r="X326" s="83">
        <f t="shared" si="101"/>
        <v>0</v>
      </c>
      <c r="AA326" s="29">
        <f t="shared" si="102"/>
        <v>0</v>
      </c>
      <c r="AC326" s="56">
        <f t="shared" si="94"/>
        <v>0</v>
      </c>
      <c r="AD326">
        <f t="shared" si="95"/>
        <v>0</v>
      </c>
      <c r="AE326">
        <f t="shared" si="96"/>
        <v>0</v>
      </c>
      <c r="AF326" t="str">
        <f t="shared" si="97"/>
        <v/>
      </c>
      <c r="AG326" s="83">
        <f t="shared" si="98"/>
        <v>-1E-300</v>
      </c>
    </row>
    <row r="327" spans="1:33">
      <c r="A327" s="40">
        <v>34838</v>
      </c>
      <c r="B327" s="41" t="s">
        <v>2475</v>
      </c>
      <c r="C327" s="46"/>
      <c r="D327" s="1"/>
      <c r="E327" s="1"/>
      <c r="F327" s="1"/>
      <c r="G327" s="1"/>
      <c r="H327" s="1"/>
      <c r="I327" s="1"/>
      <c r="J327" s="2">
        <f t="shared" si="84"/>
        <v>0</v>
      </c>
      <c r="K327" s="2">
        <f t="shared" si="85"/>
        <v>0</v>
      </c>
      <c r="L327" s="8">
        <f t="shared" si="99"/>
        <v>34838</v>
      </c>
      <c r="M327" s="54">
        <f t="shared" si="86"/>
        <v>0</v>
      </c>
      <c r="N327" s="6">
        <f t="shared" si="87"/>
        <v>0</v>
      </c>
      <c r="O327" s="6" t="str">
        <f t="shared" si="88"/>
        <v/>
      </c>
      <c r="P327" s="29"/>
      <c r="Q327" s="54">
        <f t="shared" si="89"/>
        <v>0</v>
      </c>
      <c r="R327" s="6">
        <f t="shared" si="90"/>
        <v>0</v>
      </c>
      <c r="S327" s="6" t="str">
        <f t="shared" si="91"/>
        <v/>
      </c>
      <c r="T327" s="29"/>
      <c r="U327" s="6">
        <f t="shared" si="92"/>
        <v>0</v>
      </c>
      <c r="V327" s="55">
        <f t="shared" si="93"/>
        <v>0</v>
      </c>
      <c r="W327" s="6">
        <f t="shared" si="100"/>
        <v>0</v>
      </c>
      <c r="X327" s="83">
        <f t="shared" si="101"/>
        <v>0</v>
      </c>
      <c r="AA327" s="29">
        <f t="shared" si="102"/>
        <v>0</v>
      </c>
      <c r="AC327" s="56">
        <f t="shared" si="94"/>
        <v>0</v>
      </c>
      <c r="AD327">
        <f t="shared" si="95"/>
        <v>0</v>
      </c>
      <c r="AE327">
        <f t="shared" si="96"/>
        <v>0</v>
      </c>
      <c r="AF327" t="str">
        <f t="shared" si="97"/>
        <v/>
      </c>
      <c r="AG327" s="83">
        <f t="shared" si="98"/>
        <v>-1E-300</v>
      </c>
    </row>
    <row r="328" spans="1:33">
      <c r="A328" s="40">
        <v>34841</v>
      </c>
      <c r="B328" s="41" t="s">
        <v>2494</v>
      </c>
      <c r="C328" s="46"/>
      <c r="D328" s="1"/>
      <c r="E328" s="1"/>
      <c r="F328" s="1"/>
      <c r="G328" s="1"/>
      <c r="H328" s="1"/>
      <c r="I328" s="1"/>
      <c r="J328" s="2">
        <f t="shared" ref="J328:J391" si="103">IF(DAY(A328)=sipdate,1,IF(J327=1,0,IF(J326=1,0,IF(J325=1,0,IF(J324=1,0,IF(J323=1,0,IF(J322=1,0,IF(DAY(A328)=sipdate+1,1,IF(DAY(A328)=sipdate+2,1,IF(DAY(A328)=sipdate+3,1,IF(DAY(A328)=sipdate+4,1,IF(DAY(A328)=sipdate+5,1,IF(DAY(A328)=sipdate+6,1,IF(DAY(A328)=sipdate+7,1,0))))))))))))))</f>
        <v>0</v>
      </c>
      <c r="K328" s="2">
        <f t="shared" ref="K328:K391" si="104">IF(DAY(A328)=sipdate,-sip,IF(K327=-sip,0,IF(K326=-sip,0,IF(K325=-sip,0,IF(K324=-sip,0,IF(K323=-sip,0,IF(K322=-sip,0,IF(DAY(A328)=sipdate+1,-sip,IF(DAY(A328)=sipdate+2,-sip,IF(DAY(A328)=sipdate+3,-sip,IF(DAY(A328)=sipdate+4,-sip,IF(DAY(A328)=sipdate+5,-sip,IF(DAY(A328)=sipdate+6,-sip,IF(DAY(A328)=sipdate+7,-sip,0))))))))))))))</f>
        <v>0</v>
      </c>
      <c r="L328" s="8">
        <f t="shared" si="99"/>
        <v>34841</v>
      </c>
      <c r="M328" s="54">
        <f t="shared" ref="M328:M391" si="105">IF(IF(L328&gt;=sipstart,1,0)+IF(L328&lt;=sipend,1,0)=2,J328,0)</f>
        <v>0</v>
      </c>
      <c r="N328" s="6">
        <f t="shared" ref="N328:N391" si="106">IF(IF(L328&gt;=sipstart,1,0)+IF(L328&lt;=sipend,1,0)=2,K328,0)</f>
        <v>0</v>
      </c>
      <c r="O328" s="6" t="str">
        <f t="shared" ref="O328:O391" si="107">IF(N328=-sip,-N328/B328,"")</f>
        <v/>
      </c>
      <c r="P328" s="29"/>
      <c r="Q328" s="54">
        <f t="shared" ref="Q328:Q391" si="108">IF(IF(L328&gt;=sipstart,1,0)+IF(L328&lt;=sipend,1,0)=2,1,0)</f>
        <v>0</v>
      </c>
      <c r="R328" s="6">
        <f t="shared" ref="R328:R391" si="109">IF(IF(L328&gt;=sipstart,1,0)+IF(L328&lt;=sipend,1,0)=2,-dsip,0)</f>
        <v>0</v>
      </c>
      <c r="S328" s="6" t="str">
        <f t="shared" ref="S328:S391" si="110">IF(R328=-dsip,-R328/B328,"")</f>
        <v/>
      </c>
      <c r="T328" s="29"/>
      <c r="U328" s="6">
        <f t="shared" ref="U328:U391" si="111">IF((IF(L328&gt;=sipstart,1,2)+IF(L328&lt;=sipend,1,2))=2,L328,0)</f>
        <v>0</v>
      </c>
      <c r="V328" s="55">
        <f t="shared" ref="V328:V391" si="112">IF((IF(L328&gt;=sipstart,1,2)+IF(L328&lt;=sipend,1,2))=2,L328,0)+IF(U327=actualsipend,actualsipend,0)</f>
        <v>0</v>
      </c>
      <c r="W328" s="6">
        <f t="shared" si="100"/>
        <v>0</v>
      </c>
      <c r="X328" s="83">
        <f t="shared" si="101"/>
        <v>0</v>
      </c>
      <c r="AA328" s="29">
        <f t="shared" si="102"/>
        <v>0</v>
      </c>
      <c r="AC328" s="56">
        <f t="shared" ref="AC328:AC391" si="113">IF(INT((MONTH(L328)-MONTH(sipstart))/3)-(MONTH(L328)-MONTH(sipstart))/3=0,IF(DAY(A328)=sipdate,1,IF(AC327=1,0,IF(AC326=1,0,IF(AC325=1,0,IF(AC324=1,0,IF(AC323=1,0,IF(AC322=1,0,IF(DAY(A328)=sipdate+1,1,IF(DAY(A328)=sipdate+2,1,IF(DAY(A328)=sipdate+3,1,IF(DAY(A328)=sipdate+4,1,IF(DAY(A328)=sipdate+5,1,IF(DAY(A328)=sipdate+6,1,IF(DAY(A328)=sipdate+7,1,0)))))))))))))),0)</f>
        <v>0</v>
      </c>
      <c r="AD328">
        <f t="shared" ref="AD328:AD391" si="114">IF(IF(L328&gt;=sipstart,1,0)+IF(L328&lt;=sipend,1,0)=2,AC328,0)</f>
        <v>0</v>
      </c>
      <c r="AE328">
        <f t="shared" ref="AE328:AE391" si="115">IF(IF(L328&gt;=sipstart,1,0)+IF(L328&lt;=sipend,1,0)=2,-qsip*AC328,0)</f>
        <v>0</v>
      </c>
      <c r="AF328" t="str">
        <f t="shared" ref="AF328:AF391" si="116">IF(AE328=-qsip,-AE328/B328,"")</f>
        <v/>
      </c>
      <c r="AG328" s="83">
        <f t="shared" ref="AG328:AG391" si="117">IF(V328+V327=0,-1E-300,IF(V328=V327,qsipunits*B327,AE328))</f>
        <v>-1E-300</v>
      </c>
    </row>
    <row r="329" spans="1:33">
      <c r="A329" s="40">
        <v>34842</v>
      </c>
      <c r="B329" s="41" t="s">
        <v>2503</v>
      </c>
      <c r="C329" s="46"/>
      <c r="D329" s="1"/>
      <c r="E329" s="1"/>
      <c r="F329" s="1"/>
      <c r="G329" s="1"/>
      <c r="H329" s="1"/>
      <c r="I329" s="1"/>
      <c r="J329" s="2">
        <f t="shared" si="103"/>
        <v>0</v>
      </c>
      <c r="K329" s="2">
        <f t="shared" si="104"/>
        <v>0</v>
      </c>
      <c r="L329" s="8">
        <f t="shared" ref="L329:L392" si="118">A329</f>
        <v>34842</v>
      </c>
      <c r="M329" s="54">
        <f t="shared" si="105"/>
        <v>0</v>
      </c>
      <c r="N329" s="6">
        <f t="shared" si="106"/>
        <v>0</v>
      </c>
      <c r="O329" s="6" t="str">
        <f t="shared" si="107"/>
        <v/>
      </c>
      <c r="P329" s="29"/>
      <c r="Q329" s="54">
        <f t="shared" si="108"/>
        <v>0</v>
      </c>
      <c r="R329" s="6">
        <f t="shared" si="109"/>
        <v>0</v>
      </c>
      <c r="S329" s="6" t="str">
        <f t="shared" si="110"/>
        <v/>
      </c>
      <c r="T329" s="29"/>
      <c r="U329" s="6">
        <f t="shared" si="111"/>
        <v>0</v>
      </c>
      <c r="V329" s="55">
        <f t="shared" si="112"/>
        <v>0</v>
      </c>
      <c r="W329" s="6">
        <f t="shared" ref="W329:W392" si="119">IF(V329+V328=0,0,IF(V329=V328,sipunits*B328,N329))</f>
        <v>0</v>
      </c>
      <c r="X329" s="83">
        <f t="shared" ref="X329:X392" si="120">IF(V329+V328=0,0,IF(V329=V328,dsipunits*B328,R329))</f>
        <v>0</v>
      </c>
      <c r="AA329" s="29">
        <f t="shared" si="102"/>
        <v>0</v>
      </c>
      <c r="AC329" s="56">
        <f t="shared" si="113"/>
        <v>0</v>
      </c>
      <c r="AD329">
        <f t="shared" si="114"/>
        <v>0</v>
      </c>
      <c r="AE329">
        <f t="shared" si="115"/>
        <v>0</v>
      </c>
      <c r="AF329" t="str">
        <f t="shared" si="116"/>
        <v/>
      </c>
      <c r="AG329" s="83">
        <f t="shared" si="117"/>
        <v>-1E-300</v>
      </c>
    </row>
    <row r="330" spans="1:33">
      <c r="A330" s="40">
        <v>34843</v>
      </c>
      <c r="B330" s="41" t="s">
        <v>2399</v>
      </c>
      <c r="C330" s="46"/>
      <c r="D330" s="1"/>
      <c r="E330" s="1"/>
      <c r="F330" s="1"/>
      <c r="G330" s="1"/>
      <c r="H330" s="1"/>
      <c r="I330" s="1"/>
      <c r="J330" s="2">
        <f t="shared" si="103"/>
        <v>0</v>
      </c>
      <c r="K330" s="2">
        <f t="shared" si="104"/>
        <v>0</v>
      </c>
      <c r="L330" s="8">
        <f t="shared" si="118"/>
        <v>34843</v>
      </c>
      <c r="M330" s="54">
        <f t="shared" si="105"/>
        <v>0</v>
      </c>
      <c r="N330" s="6">
        <f t="shared" si="106"/>
        <v>0</v>
      </c>
      <c r="O330" s="6" t="str">
        <f t="shared" si="107"/>
        <v/>
      </c>
      <c r="P330" s="29"/>
      <c r="Q330" s="54">
        <f t="shared" si="108"/>
        <v>0</v>
      </c>
      <c r="R330" s="6">
        <f t="shared" si="109"/>
        <v>0</v>
      </c>
      <c r="S330" s="6" t="str">
        <f t="shared" si="110"/>
        <v/>
      </c>
      <c r="T330" s="29"/>
      <c r="U330" s="6">
        <f t="shared" si="111"/>
        <v>0</v>
      </c>
      <c r="V330" s="55">
        <f t="shared" si="112"/>
        <v>0</v>
      </c>
      <c r="W330" s="6">
        <f t="shared" si="119"/>
        <v>0</v>
      </c>
      <c r="X330" s="83">
        <f t="shared" si="120"/>
        <v>0</v>
      </c>
      <c r="AA330" s="29">
        <f t="shared" si="102"/>
        <v>0</v>
      </c>
      <c r="AC330" s="56">
        <f t="shared" si="113"/>
        <v>0</v>
      </c>
      <c r="AD330">
        <f t="shared" si="114"/>
        <v>0</v>
      </c>
      <c r="AE330">
        <f t="shared" si="115"/>
        <v>0</v>
      </c>
      <c r="AF330" t="str">
        <f t="shared" si="116"/>
        <v/>
      </c>
      <c r="AG330" s="83">
        <f t="shared" si="117"/>
        <v>-1E-300</v>
      </c>
    </row>
    <row r="331" spans="1:33">
      <c r="A331" s="40">
        <v>34844</v>
      </c>
      <c r="B331" s="41" t="s">
        <v>2491</v>
      </c>
      <c r="C331" s="46"/>
      <c r="D331" s="1"/>
      <c r="E331" s="1"/>
      <c r="F331" s="1"/>
      <c r="G331" s="1"/>
      <c r="H331" s="1"/>
      <c r="I331" s="1"/>
      <c r="J331" s="2">
        <f t="shared" si="103"/>
        <v>0</v>
      </c>
      <c r="K331" s="2">
        <f t="shared" si="104"/>
        <v>0</v>
      </c>
      <c r="L331" s="8">
        <f t="shared" si="118"/>
        <v>34844</v>
      </c>
      <c r="M331" s="54">
        <f t="shared" si="105"/>
        <v>0</v>
      </c>
      <c r="N331" s="6">
        <f t="shared" si="106"/>
        <v>0</v>
      </c>
      <c r="O331" s="6" t="str">
        <f t="shared" si="107"/>
        <v/>
      </c>
      <c r="P331" s="29"/>
      <c r="Q331" s="54">
        <f t="shared" si="108"/>
        <v>0</v>
      </c>
      <c r="R331" s="6">
        <f t="shared" si="109"/>
        <v>0</v>
      </c>
      <c r="S331" s="6" t="str">
        <f t="shared" si="110"/>
        <v/>
      </c>
      <c r="T331" s="29"/>
      <c r="U331" s="6">
        <f t="shared" si="111"/>
        <v>0</v>
      </c>
      <c r="V331" s="55">
        <f t="shared" si="112"/>
        <v>0</v>
      </c>
      <c r="W331" s="6">
        <f t="shared" si="119"/>
        <v>0</v>
      </c>
      <c r="X331" s="83">
        <f t="shared" si="120"/>
        <v>0</v>
      </c>
      <c r="AA331" s="29">
        <f t="shared" si="102"/>
        <v>0</v>
      </c>
      <c r="AC331" s="56">
        <f t="shared" si="113"/>
        <v>0</v>
      </c>
      <c r="AD331">
        <f t="shared" si="114"/>
        <v>0</v>
      </c>
      <c r="AE331">
        <f t="shared" si="115"/>
        <v>0</v>
      </c>
      <c r="AF331" t="str">
        <f t="shared" si="116"/>
        <v/>
      </c>
      <c r="AG331" s="83">
        <f t="shared" si="117"/>
        <v>-1E-300</v>
      </c>
    </row>
    <row r="332" spans="1:33">
      <c r="A332" s="40">
        <v>34845</v>
      </c>
      <c r="B332" s="41" t="s">
        <v>1328</v>
      </c>
      <c r="C332" s="46"/>
      <c r="D332" s="1"/>
      <c r="E332" s="1"/>
      <c r="F332" s="1"/>
      <c r="G332" s="1"/>
      <c r="H332" s="1"/>
      <c r="I332" s="1"/>
      <c r="J332" s="2">
        <f t="shared" si="103"/>
        <v>0</v>
      </c>
      <c r="K332" s="2">
        <f t="shared" si="104"/>
        <v>0</v>
      </c>
      <c r="L332" s="8">
        <f t="shared" si="118"/>
        <v>34845</v>
      </c>
      <c r="M332" s="54">
        <f t="shared" si="105"/>
        <v>0</v>
      </c>
      <c r="N332" s="6">
        <f t="shared" si="106"/>
        <v>0</v>
      </c>
      <c r="O332" s="6" t="str">
        <f t="shared" si="107"/>
        <v/>
      </c>
      <c r="P332" s="29"/>
      <c r="Q332" s="54">
        <f t="shared" si="108"/>
        <v>0</v>
      </c>
      <c r="R332" s="6">
        <f t="shared" si="109"/>
        <v>0</v>
      </c>
      <c r="S332" s="6" t="str">
        <f t="shared" si="110"/>
        <v/>
      </c>
      <c r="T332" s="29"/>
      <c r="U332" s="6">
        <f t="shared" si="111"/>
        <v>0</v>
      </c>
      <c r="V332" s="55">
        <f t="shared" si="112"/>
        <v>0</v>
      </c>
      <c r="W332" s="6">
        <f t="shared" si="119"/>
        <v>0</v>
      </c>
      <c r="X332" s="83">
        <f t="shared" si="120"/>
        <v>0</v>
      </c>
      <c r="AA332" s="29">
        <f t="shared" si="102"/>
        <v>0</v>
      </c>
      <c r="AC332" s="56">
        <f t="shared" si="113"/>
        <v>0</v>
      </c>
      <c r="AD332">
        <f t="shared" si="114"/>
        <v>0</v>
      </c>
      <c r="AE332">
        <f t="shared" si="115"/>
        <v>0</v>
      </c>
      <c r="AF332" t="str">
        <f t="shared" si="116"/>
        <v/>
      </c>
      <c r="AG332" s="83">
        <f t="shared" si="117"/>
        <v>-1E-300</v>
      </c>
    </row>
    <row r="333" spans="1:33">
      <c r="A333" s="40">
        <v>34848</v>
      </c>
      <c r="B333" s="41" t="s">
        <v>2404</v>
      </c>
      <c r="C333" s="46"/>
      <c r="D333" s="1"/>
      <c r="E333" s="1"/>
      <c r="F333" s="1"/>
      <c r="G333" s="1"/>
      <c r="H333" s="1"/>
      <c r="I333" s="1"/>
      <c r="J333" s="2">
        <f t="shared" si="103"/>
        <v>0</v>
      </c>
      <c r="K333" s="2">
        <f t="shared" si="104"/>
        <v>0</v>
      </c>
      <c r="L333" s="8">
        <f t="shared" si="118"/>
        <v>34848</v>
      </c>
      <c r="M333" s="54">
        <f t="shared" si="105"/>
        <v>0</v>
      </c>
      <c r="N333" s="6">
        <f t="shared" si="106"/>
        <v>0</v>
      </c>
      <c r="O333" s="6" t="str">
        <f t="shared" si="107"/>
        <v/>
      </c>
      <c r="P333" s="29"/>
      <c r="Q333" s="54">
        <f t="shared" si="108"/>
        <v>0</v>
      </c>
      <c r="R333" s="6">
        <f t="shared" si="109"/>
        <v>0</v>
      </c>
      <c r="S333" s="6" t="str">
        <f t="shared" si="110"/>
        <v/>
      </c>
      <c r="T333" s="29"/>
      <c r="U333" s="6">
        <f t="shared" si="111"/>
        <v>0</v>
      </c>
      <c r="V333" s="55">
        <f t="shared" si="112"/>
        <v>0</v>
      </c>
      <c r="W333" s="6">
        <f t="shared" si="119"/>
        <v>0</v>
      </c>
      <c r="X333" s="83">
        <f t="shared" si="120"/>
        <v>0</v>
      </c>
      <c r="AA333" s="29">
        <f t="shared" si="102"/>
        <v>0</v>
      </c>
      <c r="AC333" s="56">
        <f t="shared" si="113"/>
        <v>0</v>
      </c>
      <c r="AD333">
        <f t="shared" si="114"/>
        <v>0</v>
      </c>
      <c r="AE333">
        <f t="shared" si="115"/>
        <v>0</v>
      </c>
      <c r="AF333" t="str">
        <f t="shared" si="116"/>
        <v/>
      </c>
      <c r="AG333" s="83">
        <f t="shared" si="117"/>
        <v>-1E-300</v>
      </c>
    </row>
    <row r="334" spans="1:33">
      <c r="A334" s="40">
        <v>34849</v>
      </c>
      <c r="B334" s="41" t="s">
        <v>2474</v>
      </c>
      <c r="C334" s="46"/>
      <c r="D334" s="1"/>
      <c r="E334" s="1"/>
      <c r="F334" s="1"/>
      <c r="G334" s="1"/>
      <c r="H334" s="1"/>
      <c r="I334" s="1"/>
      <c r="J334" s="2">
        <f t="shared" si="103"/>
        <v>0</v>
      </c>
      <c r="K334" s="2">
        <f t="shared" si="104"/>
        <v>0</v>
      </c>
      <c r="L334" s="8">
        <f t="shared" si="118"/>
        <v>34849</v>
      </c>
      <c r="M334" s="54">
        <f t="shared" si="105"/>
        <v>0</v>
      </c>
      <c r="N334" s="6">
        <f t="shared" si="106"/>
        <v>0</v>
      </c>
      <c r="O334" s="6" t="str">
        <f t="shared" si="107"/>
        <v/>
      </c>
      <c r="P334" s="29"/>
      <c r="Q334" s="54">
        <f t="shared" si="108"/>
        <v>0</v>
      </c>
      <c r="R334" s="6">
        <f t="shared" si="109"/>
        <v>0</v>
      </c>
      <c r="S334" s="6" t="str">
        <f t="shared" si="110"/>
        <v/>
      </c>
      <c r="T334" s="29"/>
      <c r="U334" s="6">
        <f t="shared" si="111"/>
        <v>0</v>
      </c>
      <c r="V334" s="55">
        <f t="shared" si="112"/>
        <v>0</v>
      </c>
      <c r="W334" s="6">
        <f t="shared" si="119"/>
        <v>0</v>
      </c>
      <c r="X334" s="83">
        <f t="shared" si="120"/>
        <v>0</v>
      </c>
      <c r="AA334" s="29">
        <f t="shared" si="102"/>
        <v>0</v>
      </c>
      <c r="AC334" s="56">
        <f t="shared" si="113"/>
        <v>0</v>
      </c>
      <c r="AD334">
        <f t="shared" si="114"/>
        <v>0</v>
      </c>
      <c r="AE334">
        <f t="shared" si="115"/>
        <v>0</v>
      </c>
      <c r="AF334" t="str">
        <f t="shared" si="116"/>
        <v/>
      </c>
      <c r="AG334" s="83">
        <f t="shared" si="117"/>
        <v>-1E-300</v>
      </c>
    </row>
    <row r="335" spans="1:33">
      <c r="A335" s="40">
        <v>34850</v>
      </c>
      <c r="B335" s="41" t="s">
        <v>1331</v>
      </c>
      <c r="C335" s="46"/>
      <c r="D335" s="1"/>
      <c r="E335" s="1"/>
      <c r="F335" s="1"/>
      <c r="G335" s="1"/>
      <c r="H335" s="1"/>
      <c r="I335" s="1"/>
      <c r="J335" s="2">
        <f t="shared" si="103"/>
        <v>0</v>
      </c>
      <c r="K335" s="2">
        <f t="shared" si="104"/>
        <v>0</v>
      </c>
      <c r="L335" s="8">
        <f t="shared" si="118"/>
        <v>34850</v>
      </c>
      <c r="M335" s="54">
        <f t="shared" si="105"/>
        <v>0</v>
      </c>
      <c r="N335" s="6">
        <f t="shared" si="106"/>
        <v>0</v>
      </c>
      <c r="O335" s="6" t="str">
        <f t="shared" si="107"/>
        <v/>
      </c>
      <c r="P335" s="29"/>
      <c r="Q335" s="54">
        <f t="shared" si="108"/>
        <v>0</v>
      </c>
      <c r="R335" s="6">
        <f t="shared" si="109"/>
        <v>0</v>
      </c>
      <c r="S335" s="6" t="str">
        <f t="shared" si="110"/>
        <v/>
      </c>
      <c r="T335" s="29"/>
      <c r="U335" s="6">
        <f t="shared" si="111"/>
        <v>0</v>
      </c>
      <c r="V335" s="55">
        <f t="shared" si="112"/>
        <v>0</v>
      </c>
      <c r="W335" s="6">
        <f t="shared" si="119"/>
        <v>0</v>
      </c>
      <c r="X335" s="83">
        <f t="shared" si="120"/>
        <v>0</v>
      </c>
      <c r="AA335" s="29">
        <f t="shared" si="102"/>
        <v>0</v>
      </c>
      <c r="AC335" s="56">
        <f t="shared" si="113"/>
        <v>0</v>
      </c>
      <c r="AD335">
        <f t="shared" si="114"/>
        <v>0</v>
      </c>
      <c r="AE335">
        <f t="shared" si="115"/>
        <v>0</v>
      </c>
      <c r="AF335" t="str">
        <f t="shared" si="116"/>
        <v/>
      </c>
      <c r="AG335" s="83">
        <f t="shared" si="117"/>
        <v>-1E-300</v>
      </c>
    </row>
    <row r="336" spans="1:33">
      <c r="A336" s="40">
        <v>34851</v>
      </c>
      <c r="B336" s="41" t="s">
        <v>1326</v>
      </c>
      <c r="C336" s="46"/>
      <c r="D336" s="1"/>
      <c r="E336" s="1"/>
      <c r="F336" s="1"/>
      <c r="G336" s="1"/>
      <c r="H336" s="1"/>
      <c r="I336" s="1"/>
      <c r="J336" s="2">
        <f t="shared" si="103"/>
        <v>0</v>
      </c>
      <c r="K336" s="2">
        <f t="shared" si="104"/>
        <v>0</v>
      </c>
      <c r="L336" s="8">
        <f t="shared" si="118"/>
        <v>34851</v>
      </c>
      <c r="M336" s="54">
        <f t="shared" si="105"/>
        <v>0</v>
      </c>
      <c r="N336" s="6">
        <f t="shared" si="106"/>
        <v>0</v>
      </c>
      <c r="O336" s="6" t="str">
        <f t="shared" si="107"/>
        <v/>
      </c>
      <c r="P336" s="29"/>
      <c r="Q336" s="54">
        <f t="shared" si="108"/>
        <v>0</v>
      </c>
      <c r="R336" s="6">
        <f t="shared" si="109"/>
        <v>0</v>
      </c>
      <c r="S336" s="6" t="str">
        <f t="shared" si="110"/>
        <v/>
      </c>
      <c r="T336" s="29"/>
      <c r="U336" s="6">
        <f t="shared" si="111"/>
        <v>0</v>
      </c>
      <c r="V336" s="55">
        <f t="shared" si="112"/>
        <v>0</v>
      </c>
      <c r="W336" s="6">
        <f t="shared" si="119"/>
        <v>0</v>
      </c>
      <c r="X336" s="83">
        <f t="shared" si="120"/>
        <v>0</v>
      </c>
      <c r="AA336" s="29">
        <f t="shared" si="102"/>
        <v>0</v>
      </c>
      <c r="AC336" s="56">
        <f t="shared" si="113"/>
        <v>0</v>
      </c>
      <c r="AD336">
        <f t="shared" si="114"/>
        <v>0</v>
      </c>
      <c r="AE336">
        <f t="shared" si="115"/>
        <v>0</v>
      </c>
      <c r="AF336" t="str">
        <f t="shared" si="116"/>
        <v/>
      </c>
      <c r="AG336" s="83">
        <f t="shared" si="117"/>
        <v>-1E-300</v>
      </c>
    </row>
    <row r="337" spans="1:33">
      <c r="A337" s="40">
        <v>34852</v>
      </c>
      <c r="B337" s="41" t="s">
        <v>2501</v>
      </c>
      <c r="C337" s="46"/>
      <c r="D337" s="1"/>
      <c r="E337" s="1"/>
      <c r="F337" s="1"/>
      <c r="G337" s="1"/>
      <c r="H337" s="1"/>
      <c r="I337" s="1"/>
      <c r="J337" s="2">
        <f t="shared" si="103"/>
        <v>0</v>
      </c>
      <c r="K337" s="2">
        <f t="shared" si="104"/>
        <v>0</v>
      </c>
      <c r="L337" s="8">
        <f t="shared" si="118"/>
        <v>34852</v>
      </c>
      <c r="M337" s="54">
        <f t="shared" si="105"/>
        <v>0</v>
      </c>
      <c r="N337" s="6">
        <f t="shared" si="106"/>
        <v>0</v>
      </c>
      <c r="O337" s="6" t="str">
        <f t="shared" si="107"/>
        <v/>
      </c>
      <c r="P337" s="29"/>
      <c r="Q337" s="54">
        <f t="shared" si="108"/>
        <v>0</v>
      </c>
      <c r="R337" s="6">
        <f t="shared" si="109"/>
        <v>0</v>
      </c>
      <c r="S337" s="6" t="str">
        <f t="shared" si="110"/>
        <v/>
      </c>
      <c r="T337" s="29"/>
      <c r="U337" s="6">
        <f t="shared" si="111"/>
        <v>0</v>
      </c>
      <c r="V337" s="55">
        <f t="shared" si="112"/>
        <v>0</v>
      </c>
      <c r="W337" s="6">
        <f t="shared" si="119"/>
        <v>0</v>
      </c>
      <c r="X337" s="83">
        <f t="shared" si="120"/>
        <v>0</v>
      </c>
      <c r="AA337" s="29">
        <f t="shared" si="102"/>
        <v>0</v>
      </c>
      <c r="AC337" s="56">
        <f t="shared" si="113"/>
        <v>0</v>
      </c>
      <c r="AD337">
        <f t="shared" si="114"/>
        <v>0</v>
      </c>
      <c r="AE337">
        <f t="shared" si="115"/>
        <v>0</v>
      </c>
      <c r="AF337" t="str">
        <f t="shared" si="116"/>
        <v/>
      </c>
      <c r="AG337" s="83">
        <f t="shared" si="117"/>
        <v>-1E-300</v>
      </c>
    </row>
    <row r="338" spans="1:33">
      <c r="A338" s="40">
        <v>34855</v>
      </c>
      <c r="B338" s="41" t="s">
        <v>2398</v>
      </c>
      <c r="C338" s="46"/>
      <c r="D338" s="1"/>
      <c r="E338" s="1"/>
      <c r="F338" s="1"/>
      <c r="G338" s="1"/>
      <c r="H338" s="1"/>
      <c r="I338" s="1"/>
      <c r="J338" s="2">
        <f t="shared" si="103"/>
        <v>0</v>
      </c>
      <c r="K338" s="2">
        <f t="shared" si="104"/>
        <v>0</v>
      </c>
      <c r="L338" s="8">
        <f t="shared" si="118"/>
        <v>34855</v>
      </c>
      <c r="M338" s="54">
        <f t="shared" si="105"/>
        <v>0</v>
      </c>
      <c r="N338" s="6">
        <f t="shared" si="106"/>
        <v>0</v>
      </c>
      <c r="O338" s="6" t="str">
        <f t="shared" si="107"/>
        <v/>
      </c>
      <c r="P338" s="29"/>
      <c r="Q338" s="54">
        <f t="shared" si="108"/>
        <v>0</v>
      </c>
      <c r="R338" s="6">
        <f t="shared" si="109"/>
        <v>0</v>
      </c>
      <c r="S338" s="6" t="str">
        <f t="shared" si="110"/>
        <v/>
      </c>
      <c r="T338" s="29"/>
      <c r="U338" s="6">
        <f t="shared" si="111"/>
        <v>0</v>
      </c>
      <c r="V338" s="55">
        <f t="shared" si="112"/>
        <v>0</v>
      </c>
      <c r="W338" s="6">
        <f t="shared" si="119"/>
        <v>0</v>
      </c>
      <c r="X338" s="83">
        <f t="shared" si="120"/>
        <v>0</v>
      </c>
      <c r="AA338" s="29">
        <f t="shared" si="102"/>
        <v>0</v>
      </c>
      <c r="AC338" s="56">
        <f t="shared" si="113"/>
        <v>0</v>
      </c>
      <c r="AD338">
        <f t="shared" si="114"/>
        <v>0</v>
      </c>
      <c r="AE338">
        <f t="shared" si="115"/>
        <v>0</v>
      </c>
      <c r="AF338" t="str">
        <f t="shared" si="116"/>
        <v/>
      </c>
      <c r="AG338" s="83">
        <f t="shared" si="117"/>
        <v>-1E-300</v>
      </c>
    </row>
    <row r="339" spans="1:33">
      <c r="A339" s="40">
        <v>34856</v>
      </c>
      <c r="B339" s="41" t="s">
        <v>2398</v>
      </c>
      <c r="C339" s="46"/>
      <c r="D339" s="1"/>
      <c r="E339" s="1"/>
      <c r="F339" s="1"/>
      <c r="G339" s="1"/>
      <c r="H339" s="1"/>
      <c r="I339" s="1"/>
      <c r="J339" s="2">
        <f t="shared" si="103"/>
        <v>0</v>
      </c>
      <c r="K339" s="2">
        <f t="shared" si="104"/>
        <v>0</v>
      </c>
      <c r="L339" s="8">
        <f t="shared" si="118"/>
        <v>34856</v>
      </c>
      <c r="M339" s="54">
        <f t="shared" si="105"/>
        <v>0</v>
      </c>
      <c r="N339" s="6">
        <f t="shared" si="106"/>
        <v>0</v>
      </c>
      <c r="O339" s="6" t="str">
        <f t="shared" si="107"/>
        <v/>
      </c>
      <c r="P339" s="29"/>
      <c r="Q339" s="54">
        <f t="shared" si="108"/>
        <v>0</v>
      </c>
      <c r="R339" s="6">
        <f t="shared" si="109"/>
        <v>0</v>
      </c>
      <c r="S339" s="6" t="str">
        <f t="shared" si="110"/>
        <v/>
      </c>
      <c r="T339" s="29"/>
      <c r="U339" s="6">
        <f t="shared" si="111"/>
        <v>0</v>
      </c>
      <c r="V339" s="55">
        <f t="shared" si="112"/>
        <v>0</v>
      </c>
      <c r="W339" s="6">
        <f t="shared" si="119"/>
        <v>0</v>
      </c>
      <c r="X339" s="83">
        <f t="shared" si="120"/>
        <v>0</v>
      </c>
      <c r="AA339" s="29">
        <f t="shared" si="102"/>
        <v>0</v>
      </c>
      <c r="AC339" s="56">
        <f t="shared" si="113"/>
        <v>0</v>
      </c>
      <c r="AD339">
        <f t="shared" si="114"/>
        <v>0</v>
      </c>
      <c r="AE339">
        <f t="shared" si="115"/>
        <v>0</v>
      </c>
      <c r="AF339" t="str">
        <f t="shared" si="116"/>
        <v/>
      </c>
      <c r="AG339" s="83">
        <f t="shared" si="117"/>
        <v>-1E-300</v>
      </c>
    </row>
    <row r="340" spans="1:33">
      <c r="A340" s="40">
        <v>34857</v>
      </c>
      <c r="B340" s="41" t="s">
        <v>145</v>
      </c>
      <c r="C340" s="46"/>
      <c r="D340" s="1"/>
      <c r="E340" s="1"/>
      <c r="F340" s="1"/>
      <c r="G340" s="1"/>
      <c r="H340" s="1"/>
      <c r="I340" s="1"/>
      <c r="J340" s="2">
        <f t="shared" si="103"/>
        <v>1</v>
      </c>
      <c r="K340" s="2">
        <f t="shared" si="104"/>
        <v>-1000</v>
      </c>
      <c r="L340" s="8">
        <f t="shared" si="118"/>
        <v>34857</v>
      </c>
      <c r="M340" s="54">
        <f t="shared" si="105"/>
        <v>0</v>
      </c>
      <c r="N340" s="6">
        <f t="shared" si="106"/>
        <v>0</v>
      </c>
      <c r="O340" s="6" t="str">
        <f t="shared" si="107"/>
        <v/>
      </c>
      <c r="P340" s="29"/>
      <c r="Q340" s="54">
        <f t="shared" si="108"/>
        <v>0</v>
      </c>
      <c r="R340" s="6">
        <f t="shared" si="109"/>
        <v>0</v>
      </c>
      <c r="S340" s="6" t="str">
        <f t="shared" si="110"/>
        <v/>
      </c>
      <c r="T340" s="29"/>
      <c r="U340" s="6">
        <f t="shared" si="111"/>
        <v>0</v>
      </c>
      <c r="V340" s="55">
        <f t="shared" si="112"/>
        <v>0</v>
      </c>
      <c r="W340" s="6">
        <f t="shared" si="119"/>
        <v>0</v>
      </c>
      <c r="X340" s="83">
        <f t="shared" si="120"/>
        <v>0</v>
      </c>
      <c r="AA340" s="29">
        <f t="shared" si="102"/>
        <v>0</v>
      </c>
      <c r="AC340" s="56">
        <f t="shared" si="113"/>
        <v>0</v>
      </c>
      <c r="AD340">
        <f t="shared" si="114"/>
        <v>0</v>
      </c>
      <c r="AE340">
        <f t="shared" si="115"/>
        <v>0</v>
      </c>
      <c r="AF340" t="str">
        <f t="shared" si="116"/>
        <v/>
      </c>
      <c r="AG340" s="83">
        <f t="shared" si="117"/>
        <v>-1E-300</v>
      </c>
    </row>
    <row r="341" spans="1:33">
      <c r="A341" s="40">
        <v>34858</v>
      </c>
      <c r="B341" s="41" t="s">
        <v>144</v>
      </c>
      <c r="C341" s="46"/>
      <c r="D341" s="1"/>
      <c r="E341" s="1"/>
      <c r="F341" s="1"/>
      <c r="G341" s="1"/>
      <c r="H341" s="1"/>
      <c r="I341" s="1"/>
      <c r="J341" s="2">
        <f t="shared" si="103"/>
        <v>0</v>
      </c>
      <c r="K341" s="2">
        <f t="shared" si="104"/>
        <v>0</v>
      </c>
      <c r="L341" s="8">
        <f t="shared" si="118"/>
        <v>34858</v>
      </c>
      <c r="M341" s="54">
        <f t="shared" si="105"/>
        <v>0</v>
      </c>
      <c r="N341" s="6">
        <f t="shared" si="106"/>
        <v>0</v>
      </c>
      <c r="O341" s="6" t="str">
        <f t="shared" si="107"/>
        <v/>
      </c>
      <c r="P341" s="29"/>
      <c r="Q341" s="54">
        <f t="shared" si="108"/>
        <v>0</v>
      </c>
      <c r="R341" s="6">
        <f t="shared" si="109"/>
        <v>0</v>
      </c>
      <c r="S341" s="6" t="str">
        <f t="shared" si="110"/>
        <v/>
      </c>
      <c r="T341" s="29"/>
      <c r="U341" s="6">
        <f t="shared" si="111"/>
        <v>0</v>
      </c>
      <c r="V341" s="55">
        <f t="shared" si="112"/>
        <v>0</v>
      </c>
      <c r="W341" s="6">
        <f t="shared" si="119"/>
        <v>0</v>
      </c>
      <c r="X341" s="83">
        <f t="shared" si="120"/>
        <v>0</v>
      </c>
      <c r="AA341" s="29">
        <f t="shared" si="102"/>
        <v>0</v>
      </c>
      <c r="AC341" s="56">
        <f t="shared" si="113"/>
        <v>0</v>
      </c>
      <c r="AD341">
        <f t="shared" si="114"/>
        <v>0</v>
      </c>
      <c r="AE341">
        <f t="shared" si="115"/>
        <v>0</v>
      </c>
      <c r="AF341" t="str">
        <f t="shared" si="116"/>
        <v/>
      </c>
      <c r="AG341" s="83">
        <f t="shared" si="117"/>
        <v>-1E-300</v>
      </c>
    </row>
    <row r="342" spans="1:33">
      <c r="A342" s="40">
        <v>34859</v>
      </c>
      <c r="B342" s="41" t="s">
        <v>2398</v>
      </c>
      <c r="C342" s="46"/>
      <c r="D342" s="1"/>
      <c r="E342" s="1"/>
      <c r="F342" s="1"/>
      <c r="G342" s="1"/>
      <c r="H342" s="1"/>
      <c r="I342" s="1"/>
      <c r="J342" s="2">
        <f t="shared" si="103"/>
        <v>0</v>
      </c>
      <c r="K342" s="2">
        <f t="shared" si="104"/>
        <v>0</v>
      </c>
      <c r="L342" s="8">
        <f t="shared" si="118"/>
        <v>34859</v>
      </c>
      <c r="M342" s="54">
        <f t="shared" si="105"/>
        <v>0</v>
      </c>
      <c r="N342" s="6">
        <f t="shared" si="106"/>
        <v>0</v>
      </c>
      <c r="O342" s="6" t="str">
        <f t="shared" si="107"/>
        <v/>
      </c>
      <c r="P342" s="29"/>
      <c r="Q342" s="54">
        <f t="shared" si="108"/>
        <v>0</v>
      </c>
      <c r="R342" s="6">
        <f t="shared" si="109"/>
        <v>0</v>
      </c>
      <c r="S342" s="6" t="str">
        <f t="shared" si="110"/>
        <v/>
      </c>
      <c r="T342" s="29"/>
      <c r="U342" s="6">
        <f t="shared" si="111"/>
        <v>0</v>
      </c>
      <c r="V342" s="55">
        <f t="shared" si="112"/>
        <v>0</v>
      </c>
      <c r="W342" s="6">
        <f t="shared" si="119"/>
        <v>0</v>
      </c>
      <c r="X342" s="83">
        <f t="shared" si="120"/>
        <v>0</v>
      </c>
      <c r="AA342" s="29">
        <f t="shared" si="102"/>
        <v>0</v>
      </c>
      <c r="AC342" s="56">
        <f t="shared" si="113"/>
        <v>0</v>
      </c>
      <c r="AD342">
        <f t="shared" si="114"/>
        <v>0</v>
      </c>
      <c r="AE342">
        <f t="shared" si="115"/>
        <v>0</v>
      </c>
      <c r="AF342" t="str">
        <f t="shared" si="116"/>
        <v/>
      </c>
      <c r="AG342" s="83">
        <f t="shared" si="117"/>
        <v>-1E-300</v>
      </c>
    </row>
    <row r="343" spans="1:33">
      <c r="A343" s="40">
        <v>34862</v>
      </c>
      <c r="B343" s="41" t="s">
        <v>2502</v>
      </c>
      <c r="C343" s="46"/>
      <c r="D343" s="1"/>
      <c r="E343" s="1"/>
      <c r="F343" s="1"/>
      <c r="G343" s="1"/>
      <c r="H343" s="1"/>
      <c r="I343" s="1"/>
      <c r="J343" s="2">
        <f t="shared" si="103"/>
        <v>0</v>
      </c>
      <c r="K343" s="2">
        <f t="shared" si="104"/>
        <v>0</v>
      </c>
      <c r="L343" s="8">
        <f t="shared" si="118"/>
        <v>34862</v>
      </c>
      <c r="M343" s="54">
        <f t="shared" si="105"/>
        <v>0</v>
      </c>
      <c r="N343" s="6">
        <f t="shared" si="106"/>
        <v>0</v>
      </c>
      <c r="O343" s="6" t="str">
        <f t="shared" si="107"/>
        <v/>
      </c>
      <c r="P343" s="29"/>
      <c r="Q343" s="54">
        <f t="shared" si="108"/>
        <v>0</v>
      </c>
      <c r="R343" s="6">
        <f t="shared" si="109"/>
        <v>0</v>
      </c>
      <c r="S343" s="6" t="str">
        <f t="shared" si="110"/>
        <v/>
      </c>
      <c r="T343" s="29"/>
      <c r="U343" s="6">
        <f t="shared" si="111"/>
        <v>0</v>
      </c>
      <c r="V343" s="55">
        <f t="shared" si="112"/>
        <v>0</v>
      </c>
      <c r="W343" s="6">
        <f t="shared" si="119"/>
        <v>0</v>
      </c>
      <c r="X343" s="83">
        <f t="shared" si="120"/>
        <v>0</v>
      </c>
      <c r="AA343" s="29">
        <f t="shared" si="102"/>
        <v>0</v>
      </c>
      <c r="AC343" s="56">
        <f t="shared" si="113"/>
        <v>0</v>
      </c>
      <c r="AD343">
        <f t="shared" si="114"/>
        <v>0</v>
      </c>
      <c r="AE343">
        <f t="shared" si="115"/>
        <v>0</v>
      </c>
      <c r="AF343" t="str">
        <f t="shared" si="116"/>
        <v/>
      </c>
      <c r="AG343" s="83">
        <f t="shared" si="117"/>
        <v>-1E-300</v>
      </c>
    </row>
    <row r="344" spans="1:33">
      <c r="A344" s="40">
        <v>34863</v>
      </c>
      <c r="B344" s="41" t="s">
        <v>1332</v>
      </c>
      <c r="C344" s="46"/>
      <c r="D344" s="1"/>
      <c r="E344" s="1"/>
      <c r="F344" s="1"/>
      <c r="G344" s="1"/>
      <c r="H344" s="1"/>
      <c r="I344" s="1"/>
      <c r="J344" s="2">
        <f t="shared" si="103"/>
        <v>0</v>
      </c>
      <c r="K344" s="2">
        <f t="shared" si="104"/>
        <v>0</v>
      </c>
      <c r="L344" s="8">
        <f t="shared" si="118"/>
        <v>34863</v>
      </c>
      <c r="M344" s="54">
        <f t="shared" si="105"/>
        <v>0</v>
      </c>
      <c r="N344" s="6">
        <f t="shared" si="106"/>
        <v>0</v>
      </c>
      <c r="O344" s="6" t="str">
        <f t="shared" si="107"/>
        <v/>
      </c>
      <c r="P344" s="29"/>
      <c r="Q344" s="54">
        <f t="shared" si="108"/>
        <v>0</v>
      </c>
      <c r="R344" s="6">
        <f t="shared" si="109"/>
        <v>0</v>
      </c>
      <c r="S344" s="6" t="str">
        <f t="shared" si="110"/>
        <v/>
      </c>
      <c r="T344" s="29"/>
      <c r="U344" s="6">
        <f t="shared" si="111"/>
        <v>0</v>
      </c>
      <c r="V344" s="55">
        <f t="shared" si="112"/>
        <v>0</v>
      </c>
      <c r="W344" s="6">
        <f t="shared" si="119"/>
        <v>0</v>
      </c>
      <c r="X344" s="83">
        <f t="shared" si="120"/>
        <v>0</v>
      </c>
      <c r="AA344" s="29">
        <f t="shared" si="102"/>
        <v>0</v>
      </c>
      <c r="AC344" s="56">
        <f t="shared" si="113"/>
        <v>0</v>
      </c>
      <c r="AD344">
        <f t="shared" si="114"/>
        <v>0</v>
      </c>
      <c r="AE344">
        <f t="shared" si="115"/>
        <v>0</v>
      </c>
      <c r="AF344" t="str">
        <f t="shared" si="116"/>
        <v/>
      </c>
      <c r="AG344" s="83">
        <f t="shared" si="117"/>
        <v>-1E-300</v>
      </c>
    </row>
    <row r="345" spans="1:33">
      <c r="A345" s="40">
        <v>34864</v>
      </c>
      <c r="B345" s="41" t="s">
        <v>2419</v>
      </c>
      <c r="C345" s="46"/>
      <c r="D345" s="1"/>
      <c r="E345" s="1"/>
      <c r="F345" s="1"/>
      <c r="G345" s="1"/>
      <c r="H345" s="1"/>
      <c r="I345" s="1"/>
      <c r="J345" s="2">
        <f t="shared" si="103"/>
        <v>0</v>
      </c>
      <c r="K345" s="2">
        <f t="shared" si="104"/>
        <v>0</v>
      </c>
      <c r="L345" s="8">
        <f t="shared" si="118"/>
        <v>34864</v>
      </c>
      <c r="M345" s="54">
        <f t="shared" si="105"/>
        <v>0</v>
      </c>
      <c r="N345" s="6">
        <f t="shared" si="106"/>
        <v>0</v>
      </c>
      <c r="O345" s="6" t="str">
        <f t="shared" si="107"/>
        <v/>
      </c>
      <c r="P345" s="29"/>
      <c r="Q345" s="54">
        <f t="shared" si="108"/>
        <v>0</v>
      </c>
      <c r="R345" s="6">
        <f t="shared" si="109"/>
        <v>0</v>
      </c>
      <c r="S345" s="6" t="str">
        <f t="shared" si="110"/>
        <v/>
      </c>
      <c r="T345" s="29"/>
      <c r="U345" s="6">
        <f t="shared" si="111"/>
        <v>0</v>
      </c>
      <c r="V345" s="55">
        <f t="shared" si="112"/>
        <v>0</v>
      </c>
      <c r="W345" s="6">
        <f t="shared" si="119"/>
        <v>0</v>
      </c>
      <c r="X345" s="83">
        <f t="shared" si="120"/>
        <v>0</v>
      </c>
      <c r="AA345" s="29">
        <f t="shared" si="102"/>
        <v>0</v>
      </c>
      <c r="AC345" s="56">
        <f t="shared" si="113"/>
        <v>0</v>
      </c>
      <c r="AD345">
        <f t="shared" si="114"/>
        <v>0</v>
      </c>
      <c r="AE345">
        <f t="shared" si="115"/>
        <v>0</v>
      </c>
      <c r="AF345" t="str">
        <f t="shared" si="116"/>
        <v/>
      </c>
      <c r="AG345" s="83">
        <f t="shared" si="117"/>
        <v>-1E-300</v>
      </c>
    </row>
    <row r="346" spans="1:33">
      <c r="A346" s="40">
        <v>34866</v>
      </c>
      <c r="B346" s="41" t="s">
        <v>2494</v>
      </c>
      <c r="C346" s="46"/>
      <c r="D346" s="1"/>
      <c r="E346" s="1"/>
      <c r="F346" s="1"/>
      <c r="G346" s="1"/>
      <c r="H346" s="1"/>
      <c r="I346" s="1"/>
      <c r="J346" s="2">
        <f t="shared" si="103"/>
        <v>0</v>
      </c>
      <c r="K346" s="2">
        <f t="shared" si="104"/>
        <v>0</v>
      </c>
      <c r="L346" s="8">
        <f t="shared" si="118"/>
        <v>34866</v>
      </c>
      <c r="M346" s="54">
        <f t="shared" si="105"/>
        <v>0</v>
      </c>
      <c r="N346" s="6">
        <f t="shared" si="106"/>
        <v>0</v>
      </c>
      <c r="O346" s="6" t="str">
        <f t="shared" si="107"/>
        <v/>
      </c>
      <c r="P346" s="29"/>
      <c r="Q346" s="54">
        <f t="shared" si="108"/>
        <v>0</v>
      </c>
      <c r="R346" s="6">
        <f t="shared" si="109"/>
        <v>0</v>
      </c>
      <c r="S346" s="6" t="str">
        <f t="shared" si="110"/>
        <v/>
      </c>
      <c r="T346" s="29"/>
      <c r="U346" s="6">
        <f t="shared" si="111"/>
        <v>0</v>
      </c>
      <c r="V346" s="55">
        <f t="shared" si="112"/>
        <v>0</v>
      </c>
      <c r="W346" s="6">
        <f t="shared" si="119"/>
        <v>0</v>
      </c>
      <c r="X346" s="83">
        <f t="shared" si="120"/>
        <v>0</v>
      </c>
      <c r="AA346" s="29">
        <f t="shared" si="102"/>
        <v>0</v>
      </c>
      <c r="AC346" s="56">
        <f t="shared" si="113"/>
        <v>0</v>
      </c>
      <c r="AD346">
        <f t="shared" si="114"/>
        <v>0</v>
      </c>
      <c r="AE346">
        <f t="shared" si="115"/>
        <v>0</v>
      </c>
      <c r="AF346" t="str">
        <f t="shared" si="116"/>
        <v/>
      </c>
      <c r="AG346" s="83">
        <f t="shared" si="117"/>
        <v>-1E-300</v>
      </c>
    </row>
    <row r="347" spans="1:33">
      <c r="A347" s="40">
        <v>34869</v>
      </c>
      <c r="B347" s="41" t="s">
        <v>2399</v>
      </c>
      <c r="C347" s="46"/>
      <c r="D347" s="1"/>
      <c r="E347" s="1"/>
      <c r="F347" s="1"/>
      <c r="G347" s="1"/>
      <c r="H347" s="1"/>
      <c r="I347" s="1"/>
      <c r="J347" s="2">
        <f t="shared" si="103"/>
        <v>0</v>
      </c>
      <c r="K347" s="2">
        <f t="shared" si="104"/>
        <v>0</v>
      </c>
      <c r="L347" s="8">
        <f t="shared" si="118"/>
        <v>34869</v>
      </c>
      <c r="M347" s="54">
        <f t="shared" si="105"/>
        <v>0</v>
      </c>
      <c r="N347" s="6">
        <f t="shared" si="106"/>
        <v>0</v>
      </c>
      <c r="O347" s="6" t="str">
        <f t="shared" si="107"/>
        <v/>
      </c>
      <c r="P347" s="29"/>
      <c r="Q347" s="54">
        <f t="shared" si="108"/>
        <v>0</v>
      </c>
      <c r="R347" s="6">
        <f t="shared" si="109"/>
        <v>0</v>
      </c>
      <c r="S347" s="6" t="str">
        <f t="shared" si="110"/>
        <v/>
      </c>
      <c r="T347" s="29"/>
      <c r="U347" s="6">
        <f t="shared" si="111"/>
        <v>0</v>
      </c>
      <c r="V347" s="55">
        <f t="shared" si="112"/>
        <v>0</v>
      </c>
      <c r="W347" s="6">
        <f t="shared" si="119"/>
        <v>0</v>
      </c>
      <c r="X347" s="83">
        <f t="shared" si="120"/>
        <v>0</v>
      </c>
      <c r="AA347" s="29">
        <f t="shared" si="102"/>
        <v>0</v>
      </c>
      <c r="AC347" s="56">
        <f t="shared" si="113"/>
        <v>0</v>
      </c>
      <c r="AD347">
        <f t="shared" si="114"/>
        <v>0</v>
      </c>
      <c r="AE347">
        <f t="shared" si="115"/>
        <v>0</v>
      </c>
      <c r="AF347" t="str">
        <f t="shared" si="116"/>
        <v/>
      </c>
      <c r="AG347" s="83">
        <f t="shared" si="117"/>
        <v>-1E-300</v>
      </c>
    </row>
    <row r="348" spans="1:33">
      <c r="A348" s="40">
        <v>34870</v>
      </c>
      <c r="B348" s="41" t="s">
        <v>2405</v>
      </c>
      <c r="C348" s="46"/>
      <c r="D348" s="1"/>
      <c r="E348" s="1"/>
      <c r="F348" s="1"/>
      <c r="G348" s="1"/>
      <c r="H348" s="1"/>
      <c r="I348" s="1"/>
      <c r="J348" s="2">
        <f t="shared" si="103"/>
        <v>0</v>
      </c>
      <c r="K348" s="2">
        <f t="shared" si="104"/>
        <v>0</v>
      </c>
      <c r="L348" s="8">
        <f t="shared" si="118"/>
        <v>34870</v>
      </c>
      <c r="M348" s="54">
        <f t="shared" si="105"/>
        <v>0</v>
      </c>
      <c r="N348" s="6">
        <f t="shared" si="106"/>
        <v>0</v>
      </c>
      <c r="O348" s="6" t="str">
        <f t="shared" si="107"/>
        <v/>
      </c>
      <c r="P348" s="29"/>
      <c r="Q348" s="54">
        <f t="shared" si="108"/>
        <v>0</v>
      </c>
      <c r="R348" s="6">
        <f t="shared" si="109"/>
        <v>0</v>
      </c>
      <c r="S348" s="6" t="str">
        <f t="shared" si="110"/>
        <v/>
      </c>
      <c r="T348" s="29"/>
      <c r="U348" s="6">
        <f t="shared" si="111"/>
        <v>0</v>
      </c>
      <c r="V348" s="55">
        <f t="shared" si="112"/>
        <v>0</v>
      </c>
      <c r="W348" s="6">
        <f t="shared" si="119"/>
        <v>0</v>
      </c>
      <c r="X348" s="83">
        <f t="shared" si="120"/>
        <v>0</v>
      </c>
      <c r="AA348" s="29">
        <f t="shared" si="102"/>
        <v>0</v>
      </c>
      <c r="AC348" s="56">
        <f t="shared" si="113"/>
        <v>0</v>
      </c>
      <c r="AD348">
        <f t="shared" si="114"/>
        <v>0</v>
      </c>
      <c r="AE348">
        <f t="shared" si="115"/>
        <v>0</v>
      </c>
      <c r="AF348" t="str">
        <f t="shared" si="116"/>
        <v/>
      </c>
      <c r="AG348" s="83">
        <f t="shared" si="117"/>
        <v>-1E-300</v>
      </c>
    </row>
    <row r="349" spans="1:33">
      <c r="A349" s="40">
        <v>34871</v>
      </c>
      <c r="B349" s="41" t="s">
        <v>2399</v>
      </c>
      <c r="C349" s="46"/>
      <c r="D349" s="1"/>
      <c r="E349" s="1"/>
      <c r="F349" s="1"/>
      <c r="G349" s="1"/>
      <c r="H349" s="1"/>
      <c r="I349" s="1"/>
      <c r="J349" s="2">
        <f t="shared" si="103"/>
        <v>0</v>
      </c>
      <c r="K349" s="2">
        <f t="shared" si="104"/>
        <v>0</v>
      </c>
      <c r="L349" s="8">
        <f t="shared" si="118"/>
        <v>34871</v>
      </c>
      <c r="M349" s="54">
        <f t="shared" si="105"/>
        <v>0</v>
      </c>
      <c r="N349" s="6">
        <f t="shared" si="106"/>
        <v>0</v>
      </c>
      <c r="O349" s="6" t="str">
        <f t="shared" si="107"/>
        <v/>
      </c>
      <c r="P349" s="29"/>
      <c r="Q349" s="54">
        <f t="shared" si="108"/>
        <v>0</v>
      </c>
      <c r="R349" s="6">
        <f t="shared" si="109"/>
        <v>0</v>
      </c>
      <c r="S349" s="6" t="str">
        <f t="shared" si="110"/>
        <v/>
      </c>
      <c r="T349" s="29"/>
      <c r="U349" s="6">
        <f t="shared" si="111"/>
        <v>0</v>
      </c>
      <c r="V349" s="55">
        <f t="shared" si="112"/>
        <v>0</v>
      </c>
      <c r="W349" s="6">
        <f t="shared" si="119"/>
        <v>0</v>
      </c>
      <c r="X349" s="83">
        <f t="shared" si="120"/>
        <v>0</v>
      </c>
      <c r="AA349" s="29">
        <f t="shared" si="102"/>
        <v>0</v>
      </c>
      <c r="AC349" s="56">
        <f t="shared" si="113"/>
        <v>0</v>
      </c>
      <c r="AD349">
        <f t="shared" si="114"/>
        <v>0</v>
      </c>
      <c r="AE349">
        <f t="shared" si="115"/>
        <v>0</v>
      </c>
      <c r="AF349" t="str">
        <f t="shared" si="116"/>
        <v/>
      </c>
      <c r="AG349" s="83">
        <f t="shared" si="117"/>
        <v>-1E-300</v>
      </c>
    </row>
    <row r="350" spans="1:33">
      <c r="A350" s="40">
        <v>34872</v>
      </c>
      <c r="B350" s="41" t="s">
        <v>143</v>
      </c>
      <c r="C350" s="46"/>
      <c r="D350" s="1"/>
      <c r="E350" s="1"/>
      <c r="F350" s="1"/>
      <c r="G350" s="1"/>
      <c r="H350" s="1"/>
      <c r="I350" s="1"/>
      <c r="J350" s="2">
        <f t="shared" si="103"/>
        <v>0</v>
      </c>
      <c r="K350" s="2">
        <f t="shared" si="104"/>
        <v>0</v>
      </c>
      <c r="L350" s="8">
        <f t="shared" si="118"/>
        <v>34872</v>
      </c>
      <c r="M350" s="54">
        <f t="shared" si="105"/>
        <v>0</v>
      </c>
      <c r="N350" s="6">
        <f t="shared" si="106"/>
        <v>0</v>
      </c>
      <c r="O350" s="6" t="str">
        <f t="shared" si="107"/>
        <v/>
      </c>
      <c r="P350" s="29"/>
      <c r="Q350" s="54">
        <f t="shared" si="108"/>
        <v>0</v>
      </c>
      <c r="R350" s="6">
        <f t="shared" si="109"/>
        <v>0</v>
      </c>
      <c r="S350" s="6" t="str">
        <f t="shared" si="110"/>
        <v/>
      </c>
      <c r="T350" s="29"/>
      <c r="U350" s="6">
        <f t="shared" si="111"/>
        <v>0</v>
      </c>
      <c r="V350" s="55">
        <f t="shared" si="112"/>
        <v>0</v>
      </c>
      <c r="W350" s="6">
        <f t="shared" si="119"/>
        <v>0</v>
      </c>
      <c r="X350" s="83">
        <f t="shared" si="120"/>
        <v>0</v>
      </c>
      <c r="AA350" s="29">
        <f t="shared" si="102"/>
        <v>0</v>
      </c>
      <c r="AC350" s="56">
        <f t="shared" si="113"/>
        <v>0</v>
      </c>
      <c r="AD350">
        <f t="shared" si="114"/>
        <v>0</v>
      </c>
      <c r="AE350">
        <f t="shared" si="115"/>
        <v>0</v>
      </c>
      <c r="AF350" t="str">
        <f t="shared" si="116"/>
        <v/>
      </c>
      <c r="AG350" s="83">
        <f t="shared" si="117"/>
        <v>-1E-300</v>
      </c>
    </row>
    <row r="351" spans="1:33">
      <c r="A351" s="40">
        <v>34873</v>
      </c>
      <c r="B351" s="41" t="s">
        <v>142</v>
      </c>
      <c r="C351" s="46"/>
      <c r="D351" s="1"/>
      <c r="E351" s="1"/>
      <c r="F351" s="1"/>
      <c r="G351" s="1"/>
      <c r="H351" s="1"/>
      <c r="I351" s="1"/>
      <c r="J351" s="2">
        <f t="shared" si="103"/>
        <v>0</v>
      </c>
      <c r="K351" s="2">
        <f t="shared" si="104"/>
        <v>0</v>
      </c>
      <c r="L351" s="8">
        <f t="shared" si="118"/>
        <v>34873</v>
      </c>
      <c r="M351" s="54">
        <f t="shared" si="105"/>
        <v>0</v>
      </c>
      <c r="N351" s="6">
        <f t="shared" si="106"/>
        <v>0</v>
      </c>
      <c r="O351" s="6" t="str">
        <f t="shared" si="107"/>
        <v/>
      </c>
      <c r="P351" s="29"/>
      <c r="Q351" s="54">
        <f t="shared" si="108"/>
        <v>0</v>
      </c>
      <c r="R351" s="6">
        <f t="shared" si="109"/>
        <v>0</v>
      </c>
      <c r="S351" s="6" t="str">
        <f t="shared" si="110"/>
        <v/>
      </c>
      <c r="T351" s="29"/>
      <c r="U351" s="6">
        <f t="shared" si="111"/>
        <v>0</v>
      </c>
      <c r="V351" s="55">
        <f t="shared" si="112"/>
        <v>0</v>
      </c>
      <c r="W351" s="6">
        <f t="shared" si="119"/>
        <v>0</v>
      </c>
      <c r="X351" s="83">
        <f t="shared" si="120"/>
        <v>0</v>
      </c>
      <c r="AA351" s="29">
        <f t="shared" si="102"/>
        <v>0</v>
      </c>
      <c r="AC351" s="56">
        <f t="shared" si="113"/>
        <v>0</v>
      </c>
      <c r="AD351">
        <f t="shared" si="114"/>
        <v>0</v>
      </c>
      <c r="AE351">
        <f t="shared" si="115"/>
        <v>0</v>
      </c>
      <c r="AF351" t="str">
        <f t="shared" si="116"/>
        <v/>
      </c>
      <c r="AG351" s="83">
        <f t="shared" si="117"/>
        <v>-1E-300</v>
      </c>
    </row>
    <row r="352" spans="1:33">
      <c r="A352" s="40">
        <v>34876</v>
      </c>
      <c r="B352" s="41" t="s">
        <v>141</v>
      </c>
      <c r="C352" s="46"/>
      <c r="D352" s="1"/>
      <c r="E352" s="1"/>
      <c r="F352" s="1"/>
      <c r="G352" s="1"/>
      <c r="H352" s="1"/>
      <c r="I352" s="1"/>
      <c r="J352" s="2">
        <f t="shared" si="103"/>
        <v>0</v>
      </c>
      <c r="K352" s="2">
        <f t="shared" si="104"/>
        <v>0</v>
      </c>
      <c r="L352" s="8">
        <f t="shared" si="118"/>
        <v>34876</v>
      </c>
      <c r="M352" s="54">
        <f t="shared" si="105"/>
        <v>0</v>
      </c>
      <c r="N352" s="6">
        <f t="shared" si="106"/>
        <v>0</v>
      </c>
      <c r="O352" s="6" t="str">
        <f t="shared" si="107"/>
        <v/>
      </c>
      <c r="P352" s="29"/>
      <c r="Q352" s="54">
        <f t="shared" si="108"/>
        <v>0</v>
      </c>
      <c r="R352" s="6">
        <f t="shared" si="109"/>
        <v>0</v>
      </c>
      <c r="S352" s="6" t="str">
        <f t="shared" si="110"/>
        <v/>
      </c>
      <c r="T352" s="29"/>
      <c r="U352" s="6">
        <f t="shared" si="111"/>
        <v>0</v>
      </c>
      <c r="V352" s="55">
        <f t="shared" si="112"/>
        <v>0</v>
      </c>
      <c r="W352" s="6">
        <f t="shared" si="119"/>
        <v>0</v>
      </c>
      <c r="X352" s="83">
        <f t="shared" si="120"/>
        <v>0</v>
      </c>
      <c r="AA352" s="29">
        <f t="shared" si="102"/>
        <v>0</v>
      </c>
      <c r="AC352" s="56">
        <f t="shared" si="113"/>
        <v>0</v>
      </c>
      <c r="AD352">
        <f t="shared" si="114"/>
        <v>0</v>
      </c>
      <c r="AE352">
        <f t="shared" si="115"/>
        <v>0</v>
      </c>
      <c r="AF352" t="str">
        <f t="shared" si="116"/>
        <v/>
      </c>
      <c r="AG352" s="83">
        <f t="shared" si="117"/>
        <v>-1E-300</v>
      </c>
    </row>
    <row r="353" spans="1:33">
      <c r="A353" s="40">
        <v>34877</v>
      </c>
      <c r="B353" s="41" t="s">
        <v>140</v>
      </c>
      <c r="C353" s="46"/>
      <c r="D353" s="1"/>
      <c r="E353" s="1"/>
      <c r="F353" s="1"/>
      <c r="G353" s="1"/>
      <c r="H353" s="1"/>
      <c r="I353" s="1"/>
      <c r="J353" s="2">
        <f t="shared" si="103"/>
        <v>0</v>
      </c>
      <c r="K353" s="2">
        <f t="shared" si="104"/>
        <v>0</v>
      </c>
      <c r="L353" s="8">
        <f t="shared" si="118"/>
        <v>34877</v>
      </c>
      <c r="M353" s="54">
        <f t="shared" si="105"/>
        <v>0</v>
      </c>
      <c r="N353" s="6">
        <f t="shared" si="106"/>
        <v>0</v>
      </c>
      <c r="O353" s="6" t="str">
        <f t="shared" si="107"/>
        <v/>
      </c>
      <c r="P353" s="29"/>
      <c r="Q353" s="54">
        <f t="shared" si="108"/>
        <v>0</v>
      </c>
      <c r="R353" s="6">
        <f t="shared" si="109"/>
        <v>0</v>
      </c>
      <c r="S353" s="6" t="str">
        <f t="shared" si="110"/>
        <v/>
      </c>
      <c r="T353" s="29"/>
      <c r="U353" s="6">
        <f t="shared" si="111"/>
        <v>0</v>
      </c>
      <c r="V353" s="55">
        <f t="shared" si="112"/>
        <v>0</v>
      </c>
      <c r="W353" s="6">
        <f t="shared" si="119"/>
        <v>0</v>
      </c>
      <c r="X353" s="83">
        <f t="shared" si="120"/>
        <v>0</v>
      </c>
      <c r="AA353" s="29">
        <f t="shared" si="102"/>
        <v>0</v>
      </c>
      <c r="AC353" s="56">
        <f t="shared" si="113"/>
        <v>0</v>
      </c>
      <c r="AD353">
        <f t="shared" si="114"/>
        <v>0</v>
      </c>
      <c r="AE353">
        <f t="shared" si="115"/>
        <v>0</v>
      </c>
      <c r="AF353" t="str">
        <f t="shared" si="116"/>
        <v/>
      </c>
      <c r="AG353" s="83">
        <f t="shared" si="117"/>
        <v>-1E-300</v>
      </c>
    </row>
    <row r="354" spans="1:33">
      <c r="A354" s="40">
        <v>34878</v>
      </c>
      <c r="B354" s="41" t="s">
        <v>139</v>
      </c>
      <c r="C354" s="46"/>
      <c r="D354" s="1"/>
      <c r="E354" s="1"/>
      <c r="F354" s="1"/>
      <c r="G354" s="1"/>
      <c r="H354" s="1"/>
      <c r="I354" s="1"/>
      <c r="J354" s="2">
        <f t="shared" si="103"/>
        <v>0</v>
      </c>
      <c r="K354" s="2">
        <f t="shared" si="104"/>
        <v>0</v>
      </c>
      <c r="L354" s="8">
        <f t="shared" si="118"/>
        <v>34878</v>
      </c>
      <c r="M354" s="54">
        <f t="shared" si="105"/>
        <v>0</v>
      </c>
      <c r="N354" s="6">
        <f t="shared" si="106"/>
        <v>0</v>
      </c>
      <c r="O354" s="6" t="str">
        <f t="shared" si="107"/>
        <v/>
      </c>
      <c r="P354" s="29"/>
      <c r="Q354" s="54">
        <f t="shared" si="108"/>
        <v>0</v>
      </c>
      <c r="R354" s="6">
        <f t="shared" si="109"/>
        <v>0</v>
      </c>
      <c r="S354" s="6" t="str">
        <f t="shared" si="110"/>
        <v/>
      </c>
      <c r="T354" s="29"/>
      <c r="U354" s="6">
        <f t="shared" si="111"/>
        <v>0</v>
      </c>
      <c r="V354" s="55">
        <f t="shared" si="112"/>
        <v>0</v>
      </c>
      <c r="W354" s="6">
        <f t="shared" si="119"/>
        <v>0</v>
      </c>
      <c r="X354" s="83">
        <f t="shared" si="120"/>
        <v>0</v>
      </c>
      <c r="AA354" s="29">
        <f t="shared" si="102"/>
        <v>0</v>
      </c>
      <c r="AC354" s="56">
        <f t="shared" si="113"/>
        <v>0</v>
      </c>
      <c r="AD354">
        <f t="shared" si="114"/>
        <v>0</v>
      </c>
      <c r="AE354">
        <f t="shared" si="115"/>
        <v>0</v>
      </c>
      <c r="AF354" t="str">
        <f t="shared" si="116"/>
        <v/>
      </c>
      <c r="AG354" s="83">
        <f t="shared" si="117"/>
        <v>-1E-300</v>
      </c>
    </row>
    <row r="355" spans="1:33">
      <c r="A355" s="40">
        <v>34879</v>
      </c>
      <c r="B355" s="41" t="s">
        <v>1299</v>
      </c>
      <c r="C355" s="46"/>
      <c r="D355" s="1"/>
      <c r="E355" s="1"/>
      <c r="F355" s="1"/>
      <c r="G355" s="1"/>
      <c r="H355" s="1"/>
      <c r="I355" s="1"/>
      <c r="J355" s="2">
        <f t="shared" si="103"/>
        <v>0</v>
      </c>
      <c r="K355" s="2">
        <f t="shared" si="104"/>
        <v>0</v>
      </c>
      <c r="L355" s="8">
        <f t="shared" si="118"/>
        <v>34879</v>
      </c>
      <c r="M355" s="54">
        <f t="shared" si="105"/>
        <v>0</v>
      </c>
      <c r="N355" s="6">
        <f t="shared" si="106"/>
        <v>0</v>
      </c>
      <c r="O355" s="6" t="str">
        <f t="shared" si="107"/>
        <v/>
      </c>
      <c r="P355" s="29"/>
      <c r="Q355" s="54">
        <f t="shared" si="108"/>
        <v>0</v>
      </c>
      <c r="R355" s="6">
        <f t="shared" si="109"/>
        <v>0</v>
      </c>
      <c r="S355" s="6" t="str">
        <f t="shared" si="110"/>
        <v/>
      </c>
      <c r="T355" s="29"/>
      <c r="U355" s="6">
        <f t="shared" si="111"/>
        <v>0</v>
      </c>
      <c r="V355" s="55">
        <f t="shared" si="112"/>
        <v>0</v>
      </c>
      <c r="W355" s="6">
        <f t="shared" si="119"/>
        <v>0</v>
      </c>
      <c r="X355" s="83">
        <f t="shared" si="120"/>
        <v>0</v>
      </c>
      <c r="AA355" s="29">
        <f t="shared" si="102"/>
        <v>0</v>
      </c>
      <c r="AC355" s="56">
        <f t="shared" si="113"/>
        <v>0</v>
      </c>
      <c r="AD355">
        <f t="shared" si="114"/>
        <v>0</v>
      </c>
      <c r="AE355">
        <f t="shared" si="115"/>
        <v>0</v>
      </c>
      <c r="AF355" t="str">
        <f t="shared" si="116"/>
        <v/>
      </c>
      <c r="AG355" s="83">
        <f t="shared" si="117"/>
        <v>-1E-300</v>
      </c>
    </row>
    <row r="356" spans="1:33">
      <c r="A356" s="40">
        <v>34880</v>
      </c>
      <c r="B356" s="41" t="s">
        <v>138</v>
      </c>
      <c r="C356" s="46"/>
      <c r="D356" s="1"/>
      <c r="E356" s="1"/>
      <c r="F356" s="1"/>
      <c r="G356" s="1"/>
      <c r="H356" s="1"/>
      <c r="I356" s="1"/>
      <c r="J356" s="2">
        <f t="shared" si="103"/>
        <v>0</v>
      </c>
      <c r="K356" s="2">
        <f t="shared" si="104"/>
        <v>0</v>
      </c>
      <c r="L356" s="8">
        <f t="shared" si="118"/>
        <v>34880</v>
      </c>
      <c r="M356" s="54">
        <f t="shared" si="105"/>
        <v>0</v>
      </c>
      <c r="N356" s="6">
        <f t="shared" si="106"/>
        <v>0</v>
      </c>
      <c r="O356" s="6" t="str">
        <f t="shared" si="107"/>
        <v/>
      </c>
      <c r="P356" s="29"/>
      <c r="Q356" s="54">
        <f t="shared" si="108"/>
        <v>0</v>
      </c>
      <c r="R356" s="6">
        <f t="shared" si="109"/>
        <v>0</v>
      </c>
      <c r="S356" s="6" t="str">
        <f t="shared" si="110"/>
        <v/>
      </c>
      <c r="T356" s="29"/>
      <c r="U356" s="6">
        <f t="shared" si="111"/>
        <v>0</v>
      </c>
      <c r="V356" s="55">
        <f t="shared" si="112"/>
        <v>0</v>
      </c>
      <c r="W356" s="6">
        <f t="shared" si="119"/>
        <v>0</v>
      </c>
      <c r="X356" s="83">
        <f t="shared" si="120"/>
        <v>0</v>
      </c>
      <c r="AA356" s="29">
        <f t="shared" si="102"/>
        <v>0</v>
      </c>
      <c r="AC356" s="56">
        <f t="shared" si="113"/>
        <v>0</v>
      </c>
      <c r="AD356">
        <f t="shared" si="114"/>
        <v>0</v>
      </c>
      <c r="AE356">
        <f t="shared" si="115"/>
        <v>0</v>
      </c>
      <c r="AF356" t="str">
        <f t="shared" si="116"/>
        <v/>
      </c>
      <c r="AG356" s="83">
        <f t="shared" si="117"/>
        <v>-1E-300</v>
      </c>
    </row>
    <row r="357" spans="1:33">
      <c r="A357" s="40">
        <v>34883</v>
      </c>
      <c r="B357" s="41" t="s">
        <v>137</v>
      </c>
      <c r="C357" s="46"/>
      <c r="D357" s="1"/>
      <c r="E357" s="1"/>
      <c r="F357" s="1"/>
      <c r="G357" s="1"/>
      <c r="H357" s="1"/>
      <c r="I357" s="1"/>
      <c r="J357" s="2">
        <f t="shared" si="103"/>
        <v>0</v>
      </c>
      <c r="K357" s="2">
        <f t="shared" si="104"/>
        <v>0</v>
      </c>
      <c r="L357" s="8">
        <f t="shared" si="118"/>
        <v>34883</v>
      </c>
      <c r="M357" s="54">
        <f t="shared" si="105"/>
        <v>0</v>
      </c>
      <c r="N357" s="6">
        <f t="shared" si="106"/>
        <v>0</v>
      </c>
      <c r="O357" s="6" t="str">
        <f t="shared" si="107"/>
        <v/>
      </c>
      <c r="P357" s="29"/>
      <c r="Q357" s="54">
        <f t="shared" si="108"/>
        <v>0</v>
      </c>
      <c r="R357" s="6">
        <f t="shared" si="109"/>
        <v>0</v>
      </c>
      <c r="S357" s="6" t="str">
        <f t="shared" si="110"/>
        <v/>
      </c>
      <c r="T357" s="29"/>
      <c r="U357" s="6">
        <f t="shared" si="111"/>
        <v>0</v>
      </c>
      <c r="V357" s="55">
        <f t="shared" si="112"/>
        <v>0</v>
      </c>
      <c r="W357" s="6">
        <f t="shared" si="119"/>
        <v>0</v>
      </c>
      <c r="X357" s="83">
        <f t="shared" si="120"/>
        <v>0</v>
      </c>
      <c r="AA357" s="29">
        <f t="shared" si="102"/>
        <v>0</v>
      </c>
      <c r="AC357" s="56">
        <f t="shared" si="113"/>
        <v>0</v>
      </c>
      <c r="AD357">
        <f t="shared" si="114"/>
        <v>0</v>
      </c>
      <c r="AE357">
        <f t="shared" si="115"/>
        <v>0</v>
      </c>
      <c r="AF357" t="str">
        <f t="shared" si="116"/>
        <v/>
      </c>
      <c r="AG357" s="83">
        <f t="shared" si="117"/>
        <v>-1E-300</v>
      </c>
    </row>
    <row r="358" spans="1:33">
      <c r="A358" s="40">
        <v>34884</v>
      </c>
      <c r="B358" s="41" t="s">
        <v>930</v>
      </c>
      <c r="C358" s="46"/>
      <c r="D358" s="1"/>
      <c r="E358" s="1"/>
      <c r="F358" s="1"/>
      <c r="G358" s="1"/>
      <c r="H358" s="1"/>
      <c r="I358" s="1"/>
      <c r="J358" s="2">
        <f t="shared" si="103"/>
        <v>0</v>
      </c>
      <c r="K358" s="2">
        <f t="shared" si="104"/>
        <v>0</v>
      </c>
      <c r="L358" s="8">
        <f t="shared" si="118"/>
        <v>34884</v>
      </c>
      <c r="M358" s="54">
        <f t="shared" si="105"/>
        <v>0</v>
      </c>
      <c r="N358" s="6">
        <f t="shared" si="106"/>
        <v>0</v>
      </c>
      <c r="O358" s="6" t="str">
        <f t="shared" si="107"/>
        <v/>
      </c>
      <c r="P358" s="29"/>
      <c r="Q358" s="54">
        <f t="shared" si="108"/>
        <v>0</v>
      </c>
      <c r="R358" s="6">
        <f t="shared" si="109"/>
        <v>0</v>
      </c>
      <c r="S358" s="6" t="str">
        <f t="shared" si="110"/>
        <v/>
      </c>
      <c r="T358" s="29"/>
      <c r="U358" s="6">
        <f t="shared" si="111"/>
        <v>0</v>
      </c>
      <c r="V358" s="55">
        <f t="shared" si="112"/>
        <v>0</v>
      </c>
      <c r="W358" s="6">
        <f t="shared" si="119"/>
        <v>0</v>
      </c>
      <c r="X358" s="83">
        <f t="shared" si="120"/>
        <v>0</v>
      </c>
      <c r="AA358" s="29">
        <f t="shared" si="102"/>
        <v>0</v>
      </c>
      <c r="AC358" s="56">
        <f t="shared" si="113"/>
        <v>0</v>
      </c>
      <c r="AD358">
        <f t="shared" si="114"/>
        <v>0</v>
      </c>
      <c r="AE358">
        <f t="shared" si="115"/>
        <v>0</v>
      </c>
      <c r="AF358" t="str">
        <f t="shared" si="116"/>
        <v/>
      </c>
      <c r="AG358" s="83">
        <f t="shared" si="117"/>
        <v>-1E-300</v>
      </c>
    </row>
    <row r="359" spans="1:33">
      <c r="A359" s="40">
        <v>34885</v>
      </c>
      <c r="B359" s="41" t="s">
        <v>1265</v>
      </c>
      <c r="C359" s="46"/>
      <c r="D359" s="1"/>
      <c r="E359" s="1"/>
      <c r="F359" s="1"/>
      <c r="G359" s="1"/>
      <c r="H359" s="1"/>
      <c r="I359" s="1"/>
      <c r="J359" s="2">
        <f t="shared" si="103"/>
        <v>0</v>
      </c>
      <c r="K359" s="2">
        <f t="shared" si="104"/>
        <v>0</v>
      </c>
      <c r="L359" s="8">
        <f t="shared" si="118"/>
        <v>34885</v>
      </c>
      <c r="M359" s="54">
        <f t="shared" si="105"/>
        <v>0</v>
      </c>
      <c r="N359" s="6">
        <f t="shared" si="106"/>
        <v>0</v>
      </c>
      <c r="O359" s="6" t="str">
        <f t="shared" si="107"/>
        <v/>
      </c>
      <c r="P359" s="29"/>
      <c r="Q359" s="54">
        <f t="shared" si="108"/>
        <v>0</v>
      </c>
      <c r="R359" s="6">
        <f t="shared" si="109"/>
        <v>0</v>
      </c>
      <c r="S359" s="6" t="str">
        <f t="shared" si="110"/>
        <v/>
      </c>
      <c r="T359" s="29"/>
      <c r="U359" s="6">
        <f t="shared" si="111"/>
        <v>0</v>
      </c>
      <c r="V359" s="55">
        <f t="shared" si="112"/>
        <v>0</v>
      </c>
      <c r="W359" s="6">
        <f t="shared" si="119"/>
        <v>0</v>
      </c>
      <c r="X359" s="83">
        <f t="shared" si="120"/>
        <v>0</v>
      </c>
      <c r="AA359" s="29">
        <f t="shared" si="102"/>
        <v>0</v>
      </c>
      <c r="AC359" s="56">
        <f t="shared" si="113"/>
        <v>0</v>
      </c>
      <c r="AD359">
        <f t="shared" si="114"/>
        <v>0</v>
      </c>
      <c r="AE359">
        <f t="shared" si="115"/>
        <v>0</v>
      </c>
      <c r="AF359" t="str">
        <f t="shared" si="116"/>
        <v/>
      </c>
      <c r="AG359" s="83">
        <f t="shared" si="117"/>
        <v>-1E-300</v>
      </c>
    </row>
    <row r="360" spans="1:33">
      <c r="A360" s="40">
        <v>34886</v>
      </c>
      <c r="B360" s="41" t="s">
        <v>1295</v>
      </c>
      <c r="C360" s="46"/>
      <c r="D360" s="1"/>
      <c r="E360" s="1"/>
      <c r="F360" s="1"/>
      <c r="G360" s="1"/>
      <c r="H360" s="1"/>
      <c r="I360" s="1"/>
      <c r="J360" s="2">
        <f t="shared" si="103"/>
        <v>0</v>
      </c>
      <c r="K360" s="2">
        <f t="shared" si="104"/>
        <v>0</v>
      </c>
      <c r="L360" s="8">
        <f t="shared" si="118"/>
        <v>34886</v>
      </c>
      <c r="M360" s="54">
        <f t="shared" si="105"/>
        <v>0</v>
      </c>
      <c r="N360" s="6">
        <f t="shared" si="106"/>
        <v>0</v>
      </c>
      <c r="O360" s="6" t="str">
        <f t="shared" si="107"/>
        <v/>
      </c>
      <c r="P360" s="29"/>
      <c r="Q360" s="54">
        <f t="shared" si="108"/>
        <v>0</v>
      </c>
      <c r="R360" s="6">
        <f t="shared" si="109"/>
        <v>0</v>
      </c>
      <c r="S360" s="6" t="str">
        <f t="shared" si="110"/>
        <v/>
      </c>
      <c r="T360" s="29"/>
      <c r="U360" s="6">
        <f t="shared" si="111"/>
        <v>0</v>
      </c>
      <c r="V360" s="55">
        <f t="shared" si="112"/>
        <v>0</v>
      </c>
      <c r="W360" s="6">
        <f t="shared" si="119"/>
        <v>0</v>
      </c>
      <c r="X360" s="83">
        <f t="shared" si="120"/>
        <v>0</v>
      </c>
      <c r="AA360" s="29">
        <f t="shared" si="102"/>
        <v>0</v>
      </c>
      <c r="AC360" s="56">
        <f t="shared" si="113"/>
        <v>0</v>
      </c>
      <c r="AD360">
        <f t="shared" si="114"/>
        <v>0</v>
      </c>
      <c r="AE360">
        <f t="shared" si="115"/>
        <v>0</v>
      </c>
      <c r="AF360" t="str">
        <f t="shared" si="116"/>
        <v/>
      </c>
      <c r="AG360" s="83">
        <f t="shared" si="117"/>
        <v>-1E-300</v>
      </c>
    </row>
    <row r="361" spans="1:33">
      <c r="A361" s="40">
        <v>34887</v>
      </c>
      <c r="B361" s="41" t="s">
        <v>1274</v>
      </c>
      <c r="C361" s="46"/>
      <c r="D361" s="1"/>
      <c r="E361" s="1"/>
      <c r="F361" s="1"/>
      <c r="G361" s="1"/>
      <c r="H361" s="1"/>
      <c r="I361" s="1"/>
      <c r="J361" s="2">
        <f t="shared" si="103"/>
        <v>1</v>
      </c>
      <c r="K361" s="2">
        <f t="shared" si="104"/>
        <v>-1000</v>
      </c>
      <c r="L361" s="8">
        <f t="shared" si="118"/>
        <v>34887</v>
      </c>
      <c r="M361" s="54">
        <f t="shared" si="105"/>
        <v>0</v>
      </c>
      <c r="N361" s="6">
        <f t="shared" si="106"/>
        <v>0</v>
      </c>
      <c r="O361" s="6" t="str">
        <f t="shared" si="107"/>
        <v/>
      </c>
      <c r="P361" s="29"/>
      <c r="Q361" s="54">
        <f t="shared" si="108"/>
        <v>0</v>
      </c>
      <c r="R361" s="6">
        <f t="shared" si="109"/>
        <v>0</v>
      </c>
      <c r="S361" s="6" t="str">
        <f t="shared" si="110"/>
        <v/>
      </c>
      <c r="T361" s="29"/>
      <c r="U361" s="6">
        <f t="shared" si="111"/>
        <v>0</v>
      </c>
      <c r="V361" s="55">
        <f t="shared" si="112"/>
        <v>0</v>
      </c>
      <c r="W361" s="6">
        <f t="shared" si="119"/>
        <v>0</v>
      </c>
      <c r="X361" s="83">
        <f t="shared" si="120"/>
        <v>0</v>
      </c>
      <c r="AA361" s="29">
        <f t="shared" si="102"/>
        <v>0</v>
      </c>
      <c r="AC361" s="56">
        <f t="shared" si="113"/>
        <v>1</v>
      </c>
      <c r="AD361">
        <f t="shared" si="114"/>
        <v>0</v>
      </c>
      <c r="AE361">
        <f t="shared" si="115"/>
        <v>0</v>
      </c>
      <c r="AF361" t="str">
        <f t="shared" si="116"/>
        <v/>
      </c>
      <c r="AG361" s="83">
        <f t="shared" si="117"/>
        <v>-1E-300</v>
      </c>
    </row>
    <row r="362" spans="1:33">
      <c r="A362" s="40">
        <v>34890</v>
      </c>
      <c r="B362" s="41" t="s">
        <v>1274</v>
      </c>
      <c r="C362" s="46"/>
      <c r="D362" s="1"/>
      <c r="E362" s="1"/>
      <c r="F362" s="1"/>
      <c r="G362" s="1"/>
      <c r="H362" s="1"/>
      <c r="I362" s="1"/>
      <c r="J362" s="2">
        <f t="shared" si="103"/>
        <v>0</v>
      </c>
      <c r="K362" s="2">
        <f t="shared" si="104"/>
        <v>0</v>
      </c>
      <c r="L362" s="8">
        <f t="shared" si="118"/>
        <v>34890</v>
      </c>
      <c r="M362" s="54">
        <f t="shared" si="105"/>
        <v>0</v>
      </c>
      <c r="N362" s="6">
        <f t="shared" si="106"/>
        <v>0</v>
      </c>
      <c r="O362" s="6" t="str">
        <f t="shared" si="107"/>
        <v/>
      </c>
      <c r="P362" s="29"/>
      <c r="Q362" s="54">
        <f t="shared" si="108"/>
        <v>0</v>
      </c>
      <c r="R362" s="6">
        <f t="shared" si="109"/>
        <v>0</v>
      </c>
      <c r="S362" s="6" t="str">
        <f t="shared" si="110"/>
        <v/>
      </c>
      <c r="T362" s="29"/>
      <c r="U362" s="6">
        <f t="shared" si="111"/>
        <v>0</v>
      </c>
      <c r="V362" s="55">
        <f t="shared" si="112"/>
        <v>0</v>
      </c>
      <c r="W362" s="6">
        <f t="shared" si="119"/>
        <v>0</v>
      </c>
      <c r="X362" s="83">
        <f t="shared" si="120"/>
        <v>0</v>
      </c>
      <c r="AA362" s="29">
        <f t="shared" si="102"/>
        <v>0</v>
      </c>
      <c r="AC362" s="56">
        <f t="shared" si="113"/>
        <v>0</v>
      </c>
      <c r="AD362">
        <f t="shared" si="114"/>
        <v>0</v>
      </c>
      <c r="AE362">
        <f t="shared" si="115"/>
        <v>0</v>
      </c>
      <c r="AF362" t="str">
        <f t="shared" si="116"/>
        <v/>
      </c>
      <c r="AG362" s="83">
        <f t="shared" si="117"/>
        <v>-1E-300</v>
      </c>
    </row>
    <row r="363" spans="1:33">
      <c r="A363" s="40">
        <v>34891</v>
      </c>
      <c r="B363" s="41" t="s">
        <v>1337</v>
      </c>
      <c r="C363" s="46"/>
      <c r="D363" s="1"/>
      <c r="E363" s="1"/>
      <c r="F363" s="1"/>
      <c r="G363" s="1"/>
      <c r="H363" s="1"/>
      <c r="I363" s="1"/>
      <c r="J363" s="2">
        <f t="shared" si="103"/>
        <v>0</v>
      </c>
      <c r="K363" s="2">
        <f t="shared" si="104"/>
        <v>0</v>
      </c>
      <c r="L363" s="8">
        <f t="shared" si="118"/>
        <v>34891</v>
      </c>
      <c r="M363" s="54">
        <f t="shared" si="105"/>
        <v>0</v>
      </c>
      <c r="N363" s="6">
        <f t="shared" si="106"/>
        <v>0</v>
      </c>
      <c r="O363" s="6" t="str">
        <f t="shared" si="107"/>
        <v/>
      </c>
      <c r="P363" s="29"/>
      <c r="Q363" s="54">
        <f t="shared" si="108"/>
        <v>0</v>
      </c>
      <c r="R363" s="6">
        <f t="shared" si="109"/>
        <v>0</v>
      </c>
      <c r="S363" s="6" t="str">
        <f t="shared" si="110"/>
        <v/>
      </c>
      <c r="T363" s="29"/>
      <c r="U363" s="6">
        <f t="shared" si="111"/>
        <v>0</v>
      </c>
      <c r="V363" s="55">
        <f t="shared" si="112"/>
        <v>0</v>
      </c>
      <c r="W363" s="6">
        <f t="shared" si="119"/>
        <v>0</v>
      </c>
      <c r="X363" s="83">
        <f t="shared" si="120"/>
        <v>0</v>
      </c>
      <c r="AA363" s="29">
        <f t="shared" si="102"/>
        <v>0</v>
      </c>
      <c r="AC363" s="56">
        <f t="shared" si="113"/>
        <v>0</v>
      </c>
      <c r="AD363">
        <f t="shared" si="114"/>
        <v>0</v>
      </c>
      <c r="AE363">
        <f t="shared" si="115"/>
        <v>0</v>
      </c>
      <c r="AF363" t="str">
        <f t="shared" si="116"/>
        <v/>
      </c>
      <c r="AG363" s="83">
        <f t="shared" si="117"/>
        <v>-1E-300</v>
      </c>
    </row>
    <row r="364" spans="1:33">
      <c r="A364" s="40">
        <v>34892</v>
      </c>
      <c r="B364" s="41" t="s">
        <v>136</v>
      </c>
      <c r="C364" s="46"/>
      <c r="D364" s="1"/>
      <c r="E364" s="1"/>
      <c r="F364" s="1"/>
      <c r="G364" s="1"/>
      <c r="H364" s="1"/>
      <c r="I364" s="1"/>
      <c r="J364" s="2">
        <f t="shared" si="103"/>
        <v>0</v>
      </c>
      <c r="K364" s="2">
        <f t="shared" si="104"/>
        <v>0</v>
      </c>
      <c r="L364" s="8">
        <f t="shared" si="118"/>
        <v>34892</v>
      </c>
      <c r="M364" s="54">
        <f t="shared" si="105"/>
        <v>0</v>
      </c>
      <c r="N364" s="6">
        <f t="shared" si="106"/>
        <v>0</v>
      </c>
      <c r="O364" s="6" t="str">
        <f t="shared" si="107"/>
        <v/>
      </c>
      <c r="P364" s="29"/>
      <c r="Q364" s="54">
        <f t="shared" si="108"/>
        <v>0</v>
      </c>
      <c r="R364" s="6">
        <f t="shared" si="109"/>
        <v>0</v>
      </c>
      <c r="S364" s="6" t="str">
        <f t="shared" si="110"/>
        <v/>
      </c>
      <c r="T364" s="29"/>
      <c r="U364" s="6">
        <f t="shared" si="111"/>
        <v>0</v>
      </c>
      <c r="V364" s="55">
        <f t="shared" si="112"/>
        <v>0</v>
      </c>
      <c r="W364" s="6">
        <f t="shared" si="119"/>
        <v>0</v>
      </c>
      <c r="X364" s="83">
        <f t="shared" si="120"/>
        <v>0</v>
      </c>
      <c r="AA364" s="29">
        <f t="shared" si="102"/>
        <v>0</v>
      </c>
      <c r="AC364" s="56">
        <f t="shared" si="113"/>
        <v>0</v>
      </c>
      <c r="AD364">
        <f t="shared" si="114"/>
        <v>0</v>
      </c>
      <c r="AE364">
        <f t="shared" si="115"/>
        <v>0</v>
      </c>
      <c r="AF364" t="str">
        <f t="shared" si="116"/>
        <v/>
      </c>
      <c r="AG364" s="83">
        <f t="shared" si="117"/>
        <v>-1E-300</v>
      </c>
    </row>
    <row r="365" spans="1:33">
      <c r="A365" s="40">
        <v>34893</v>
      </c>
      <c r="B365" s="41" t="s">
        <v>135</v>
      </c>
      <c r="C365" s="46"/>
      <c r="D365" s="1"/>
      <c r="E365" s="1"/>
      <c r="F365" s="1"/>
      <c r="G365" s="1"/>
      <c r="H365" s="1"/>
      <c r="I365" s="1"/>
      <c r="J365" s="2">
        <f t="shared" si="103"/>
        <v>0</v>
      </c>
      <c r="K365" s="2">
        <f t="shared" si="104"/>
        <v>0</v>
      </c>
      <c r="L365" s="8">
        <f t="shared" si="118"/>
        <v>34893</v>
      </c>
      <c r="M365" s="54">
        <f t="shared" si="105"/>
        <v>0</v>
      </c>
      <c r="N365" s="6">
        <f t="shared" si="106"/>
        <v>0</v>
      </c>
      <c r="O365" s="6" t="str">
        <f t="shared" si="107"/>
        <v/>
      </c>
      <c r="P365" s="29"/>
      <c r="Q365" s="54">
        <f t="shared" si="108"/>
        <v>0</v>
      </c>
      <c r="R365" s="6">
        <f t="shared" si="109"/>
        <v>0</v>
      </c>
      <c r="S365" s="6" t="str">
        <f t="shared" si="110"/>
        <v/>
      </c>
      <c r="T365" s="29"/>
      <c r="U365" s="6">
        <f t="shared" si="111"/>
        <v>0</v>
      </c>
      <c r="V365" s="55">
        <f t="shared" si="112"/>
        <v>0</v>
      </c>
      <c r="W365" s="6">
        <f t="shared" si="119"/>
        <v>0</v>
      </c>
      <c r="X365" s="83">
        <f t="shared" si="120"/>
        <v>0</v>
      </c>
      <c r="AA365" s="29">
        <f t="shared" si="102"/>
        <v>0</v>
      </c>
      <c r="AC365" s="56">
        <f t="shared" si="113"/>
        <v>0</v>
      </c>
      <c r="AD365">
        <f t="shared" si="114"/>
        <v>0</v>
      </c>
      <c r="AE365">
        <f t="shared" si="115"/>
        <v>0</v>
      </c>
      <c r="AF365" t="str">
        <f t="shared" si="116"/>
        <v/>
      </c>
      <c r="AG365" s="83">
        <f t="shared" si="117"/>
        <v>-1E-300</v>
      </c>
    </row>
    <row r="366" spans="1:33">
      <c r="A366" s="40">
        <v>34894</v>
      </c>
      <c r="B366" s="41" t="s">
        <v>1294</v>
      </c>
      <c r="C366" s="46"/>
      <c r="D366" s="1"/>
      <c r="E366" s="1"/>
      <c r="F366" s="1"/>
      <c r="G366" s="1"/>
      <c r="H366" s="1"/>
      <c r="I366" s="1"/>
      <c r="J366" s="2">
        <f t="shared" si="103"/>
        <v>0</v>
      </c>
      <c r="K366" s="2">
        <f t="shared" si="104"/>
        <v>0</v>
      </c>
      <c r="L366" s="8">
        <f t="shared" si="118"/>
        <v>34894</v>
      </c>
      <c r="M366" s="54">
        <f t="shared" si="105"/>
        <v>0</v>
      </c>
      <c r="N366" s="6">
        <f t="shared" si="106"/>
        <v>0</v>
      </c>
      <c r="O366" s="6" t="str">
        <f t="shared" si="107"/>
        <v/>
      </c>
      <c r="P366" s="29"/>
      <c r="Q366" s="54">
        <f t="shared" si="108"/>
        <v>0</v>
      </c>
      <c r="R366" s="6">
        <f t="shared" si="109"/>
        <v>0</v>
      </c>
      <c r="S366" s="6" t="str">
        <f t="shared" si="110"/>
        <v/>
      </c>
      <c r="T366" s="29"/>
      <c r="U366" s="6">
        <f t="shared" si="111"/>
        <v>0</v>
      </c>
      <c r="V366" s="55">
        <f t="shared" si="112"/>
        <v>0</v>
      </c>
      <c r="W366" s="6">
        <f t="shared" si="119"/>
        <v>0</v>
      </c>
      <c r="X366" s="83">
        <f t="shared" si="120"/>
        <v>0</v>
      </c>
      <c r="AA366" s="29">
        <f t="shared" si="102"/>
        <v>0</v>
      </c>
      <c r="AC366" s="56">
        <f t="shared" si="113"/>
        <v>0</v>
      </c>
      <c r="AD366">
        <f t="shared" si="114"/>
        <v>0</v>
      </c>
      <c r="AE366">
        <f t="shared" si="115"/>
        <v>0</v>
      </c>
      <c r="AF366" t="str">
        <f t="shared" si="116"/>
        <v/>
      </c>
      <c r="AG366" s="83">
        <f t="shared" si="117"/>
        <v>-1E-300</v>
      </c>
    </row>
    <row r="367" spans="1:33">
      <c r="A367" s="40">
        <v>34897</v>
      </c>
      <c r="B367" s="41" t="s">
        <v>567</v>
      </c>
      <c r="C367" s="46"/>
      <c r="D367" s="1"/>
      <c r="E367" s="1"/>
      <c r="F367" s="1"/>
      <c r="G367" s="1"/>
      <c r="H367" s="1"/>
      <c r="I367" s="1"/>
      <c r="J367" s="2">
        <f t="shared" si="103"/>
        <v>0</v>
      </c>
      <c r="K367" s="2">
        <f t="shared" si="104"/>
        <v>0</v>
      </c>
      <c r="L367" s="8">
        <f t="shared" si="118"/>
        <v>34897</v>
      </c>
      <c r="M367" s="54">
        <f t="shared" si="105"/>
        <v>0</v>
      </c>
      <c r="N367" s="6">
        <f t="shared" si="106"/>
        <v>0</v>
      </c>
      <c r="O367" s="6" t="str">
        <f t="shared" si="107"/>
        <v/>
      </c>
      <c r="P367" s="29"/>
      <c r="Q367" s="54">
        <f t="shared" si="108"/>
        <v>0</v>
      </c>
      <c r="R367" s="6">
        <f t="shared" si="109"/>
        <v>0</v>
      </c>
      <c r="S367" s="6" t="str">
        <f t="shared" si="110"/>
        <v/>
      </c>
      <c r="T367" s="29"/>
      <c r="U367" s="6">
        <f t="shared" si="111"/>
        <v>0</v>
      </c>
      <c r="V367" s="55">
        <f t="shared" si="112"/>
        <v>0</v>
      </c>
      <c r="W367" s="6">
        <f t="shared" si="119"/>
        <v>0</v>
      </c>
      <c r="X367" s="83">
        <f t="shared" si="120"/>
        <v>0</v>
      </c>
      <c r="AA367" s="29">
        <f t="shared" si="102"/>
        <v>0</v>
      </c>
      <c r="AC367" s="56">
        <f t="shared" si="113"/>
        <v>0</v>
      </c>
      <c r="AD367">
        <f t="shared" si="114"/>
        <v>0</v>
      </c>
      <c r="AE367">
        <f t="shared" si="115"/>
        <v>0</v>
      </c>
      <c r="AF367" t="str">
        <f t="shared" si="116"/>
        <v/>
      </c>
      <c r="AG367" s="83">
        <f t="shared" si="117"/>
        <v>-1E-300</v>
      </c>
    </row>
    <row r="368" spans="1:33">
      <c r="A368" s="40">
        <v>34898</v>
      </c>
      <c r="B368" s="41" t="s">
        <v>918</v>
      </c>
      <c r="C368" s="46"/>
      <c r="D368" s="1"/>
      <c r="E368" s="1"/>
      <c r="F368" s="1"/>
      <c r="G368" s="1"/>
      <c r="H368" s="1"/>
      <c r="I368" s="1"/>
      <c r="J368" s="2">
        <f t="shared" si="103"/>
        <v>0</v>
      </c>
      <c r="K368" s="2">
        <f t="shared" si="104"/>
        <v>0</v>
      </c>
      <c r="L368" s="8">
        <f t="shared" si="118"/>
        <v>34898</v>
      </c>
      <c r="M368" s="54">
        <f t="shared" si="105"/>
        <v>0</v>
      </c>
      <c r="N368" s="6">
        <f t="shared" si="106"/>
        <v>0</v>
      </c>
      <c r="O368" s="6" t="str">
        <f t="shared" si="107"/>
        <v/>
      </c>
      <c r="P368" s="29"/>
      <c r="Q368" s="54">
        <f t="shared" si="108"/>
        <v>0</v>
      </c>
      <c r="R368" s="6">
        <f t="shared" si="109"/>
        <v>0</v>
      </c>
      <c r="S368" s="6" t="str">
        <f t="shared" si="110"/>
        <v/>
      </c>
      <c r="T368" s="29"/>
      <c r="U368" s="6">
        <f t="shared" si="111"/>
        <v>0</v>
      </c>
      <c r="V368" s="55">
        <f t="shared" si="112"/>
        <v>0</v>
      </c>
      <c r="W368" s="6">
        <f t="shared" si="119"/>
        <v>0</v>
      </c>
      <c r="X368" s="83">
        <f t="shared" si="120"/>
        <v>0</v>
      </c>
      <c r="AA368" s="29">
        <f t="shared" si="102"/>
        <v>0</v>
      </c>
      <c r="AC368" s="56">
        <f t="shared" si="113"/>
        <v>0</v>
      </c>
      <c r="AD368">
        <f t="shared" si="114"/>
        <v>0</v>
      </c>
      <c r="AE368">
        <f t="shared" si="115"/>
        <v>0</v>
      </c>
      <c r="AF368" t="str">
        <f t="shared" si="116"/>
        <v/>
      </c>
      <c r="AG368" s="83">
        <f t="shared" si="117"/>
        <v>-1E-300</v>
      </c>
    </row>
    <row r="369" spans="1:33">
      <c r="A369" s="40">
        <v>34899</v>
      </c>
      <c r="B369" s="41" t="s">
        <v>1334</v>
      </c>
      <c r="C369" s="46"/>
      <c r="D369" s="1"/>
      <c r="E369" s="1"/>
      <c r="F369" s="1"/>
      <c r="G369" s="1"/>
      <c r="H369" s="1"/>
      <c r="I369" s="1"/>
      <c r="J369" s="2">
        <f t="shared" si="103"/>
        <v>0</v>
      </c>
      <c r="K369" s="2">
        <f t="shared" si="104"/>
        <v>0</v>
      </c>
      <c r="L369" s="8">
        <f t="shared" si="118"/>
        <v>34899</v>
      </c>
      <c r="M369" s="54">
        <f t="shared" si="105"/>
        <v>0</v>
      </c>
      <c r="N369" s="6">
        <f t="shared" si="106"/>
        <v>0</v>
      </c>
      <c r="O369" s="6" t="str">
        <f t="shared" si="107"/>
        <v/>
      </c>
      <c r="P369" s="29"/>
      <c r="Q369" s="54">
        <f t="shared" si="108"/>
        <v>0</v>
      </c>
      <c r="R369" s="6">
        <f t="shared" si="109"/>
        <v>0</v>
      </c>
      <c r="S369" s="6" t="str">
        <f t="shared" si="110"/>
        <v/>
      </c>
      <c r="T369" s="29"/>
      <c r="U369" s="6">
        <f t="shared" si="111"/>
        <v>0</v>
      </c>
      <c r="V369" s="55">
        <f t="shared" si="112"/>
        <v>0</v>
      </c>
      <c r="W369" s="6">
        <f t="shared" si="119"/>
        <v>0</v>
      </c>
      <c r="X369" s="83">
        <f t="shared" si="120"/>
        <v>0</v>
      </c>
      <c r="AA369" s="29">
        <f t="shared" si="102"/>
        <v>0</v>
      </c>
      <c r="AC369" s="56">
        <f t="shared" si="113"/>
        <v>0</v>
      </c>
      <c r="AD369">
        <f t="shared" si="114"/>
        <v>0</v>
      </c>
      <c r="AE369">
        <f t="shared" si="115"/>
        <v>0</v>
      </c>
      <c r="AF369" t="str">
        <f t="shared" si="116"/>
        <v/>
      </c>
      <c r="AG369" s="83">
        <f t="shared" si="117"/>
        <v>-1E-300</v>
      </c>
    </row>
    <row r="370" spans="1:33">
      <c r="A370" s="40">
        <v>34900</v>
      </c>
      <c r="B370" s="41" t="s">
        <v>2486</v>
      </c>
      <c r="C370" s="46"/>
      <c r="D370" s="1"/>
      <c r="E370" s="1"/>
      <c r="F370" s="1"/>
      <c r="G370" s="1"/>
      <c r="H370" s="1"/>
      <c r="I370" s="1"/>
      <c r="J370" s="2">
        <f t="shared" si="103"/>
        <v>0</v>
      </c>
      <c r="K370" s="2">
        <f t="shared" si="104"/>
        <v>0</v>
      </c>
      <c r="L370" s="8">
        <f t="shared" si="118"/>
        <v>34900</v>
      </c>
      <c r="M370" s="54">
        <f t="shared" si="105"/>
        <v>0</v>
      </c>
      <c r="N370" s="6">
        <f t="shared" si="106"/>
        <v>0</v>
      </c>
      <c r="O370" s="6" t="str">
        <f t="shared" si="107"/>
        <v/>
      </c>
      <c r="P370" s="29"/>
      <c r="Q370" s="54">
        <f t="shared" si="108"/>
        <v>0</v>
      </c>
      <c r="R370" s="6">
        <f t="shared" si="109"/>
        <v>0</v>
      </c>
      <c r="S370" s="6" t="str">
        <f t="shared" si="110"/>
        <v/>
      </c>
      <c r="T370" s="29"/>
      <c r="U370" s="6">
        <f t="shared" si="111"/>
        <v>0</v>
      </c>
      <c r="V370" s="55">
        <f t="shared" si="112"/>
        <v>0</v>
      </c>
      <c r="W370" s="6">
        <f t="shared" si="119"/>
        <v>0</v>
      </c>
      <c r="X370" s="83">
        <f t="shared" si="120"/>
        <v>0</v>
      </c>
      <c r="AA370" s="29">
        <f t="shared" si="102"/>
        <v>0</v>
      </c>
      <c r="AC370" s="56">
        <f t="shared" si="113"/>
        <v>0</v>
      </c>
      <c r="AD370">
        <f t="shared" si="114"/>
        <v>0</v>
      </c>
      <c r="AE370">
        <f t="shared" si="115"/>
        <v>0</v>
      </c>
      <c r="AF370" t="str">
        <f t="shared" si="116"/>
        <v/>
      </c>
      <c r="AG370" s="83">
        <f t="shared" si="117"/>
        <v>-1E-300</v>
      </c>
    </row>
    <row r="371" spans="1:33">
      <c r="A371" s="40">
        <v>34901</v>
      </c>
      <c r="B371" s="41" t="s">
        <v>918</v>
      </c>
      <c r="C371" s="46"/>
      <c r="D371" s="1"/>
      <c r="E371" s="1"/>
      <c r="F371" s="1"/>
      <c r="G371" s="1"/>
      <c r="H371" s="1"/>
      <c r="I371" s="1"/>
      <c r="J371" s="2">
        <f t="shared" si="103"/>
        <v>0</v>
      </c>
      <c r="K371" s="2">
        <f t="shared" si="104"/>
        <v>0</v>
      </c>
      <c r="L371" s="8">
        <f t="shared" si="118"/>
        <v>34901</v>
      </c>
      <c r="M371" s="54">
        <f t="shared" si="105"/>
        <v>0</v>
      </c>
      <c r="N371" s="6">
        <f t="shared" si="106"/>
        <v>0</v>
      </c>
      <c r="O371" s="6" t="str">
        <f t="shared" si="107"/>
        <v/>
      </c>
      <c r="P371" s="29"/>
      <c r="Q371" s="54">
        <f t="shared" si="108"/>
        <v>0</v>
      </c>
      <c r="R371" s="6">
        <f t="shared" si="109"/>
        <v>0</v>
      </c>
      <c r="S371" s="6" t="str">
        <f t="shared" si="110"/>
        <v/>
      </c>
      <c r="T371" s="29"/>
      <c r="U371" s="6">
        <f t="shared" si="111"/>
        <v>0</v>
      </c>
      <c r="V371" s="55">
        <f t="shared" si="112"/>
        <v>0</v>
      </c>
      <c r="W371" s="6">
        <f t="shared" si="119"/>
        <v>0</v>
      </c>
      <c r="X371" s="83">
        <f t="shared" si="120"/>
        <v>0</v>
      </c>
      <c r="AA371" s="29">
        <f t="shared" si="102"/>
        <v>0</v>
      </c>
      <c r="AC371" s="56">
        <f t="shared" si="113"/>
        <v>0</v>
      </c>
      <c r="AD371">
        <f t="shared" si="114"/>
        <v>0</v>
      </c>
      <c r="AE371">
        <f t="shared" si="115"/>
        <v>0</v>
      </c>
      <c r="AF371" t="str">
        <f t="shared" si="116"/>
        <v/>
      </c>
      <c r="AG371" s="83">
        <f t="shared" si="117"/>
        <v>-1E-300</v>
      </c>
    </row>
    <row r="372" spans="1:33">
      <c r="A372" s="40">
        <v>34905</v>
      </c>
      <c r="B372" s="41" t="s">
        <v>134</v>
      </c>
      <c r="C372" s="46"/>
      <c r="D372" s="1"/>
      <c r="E372" s="1"/>
      <c r="F372" s="1"/>
      <c r="G372" s="1"/>
      <c r="H372" s="1"/>
      <c r="I372" s="1"/>
      <c r="J372" s="2">
        <f t="shared" si="103"/>
        <v>0</v>
      </c>
      <c r="K372" s="2">
        <f t="shared" si="104"/>
        <v>0</v>
      </c>
      <c r="L372" s="8">
        <f t="shared" si="118"/>
        <v>34905</v>
      </c>
      <c r="M372" s="54">
        <f t="shared" si="105"/>
        <v>0</v>
      </c>
      <c r="N372" s="6">
        <f t="shared" si="106"/>
        <v>0</v>
      </c>
      <c r="O372" s="6" t="str">
        <f t="shared" si="107"/>
        <v/>
      </c>
      <c r="P372" s="29"/>
      <c r="Q372" s="54">
        <f t="shared" si="108"/>
        <v>0</v>
      </c>
      <c r="R372" s="6">
        <f t="shared" si="109"/>
        <v>0</v>
      </c>
      <c r="S372" s="6" t="str">
        <f t="shared" si="110"/>
        <v/>
      </c>
      <c r="T372" s="29"/>
      <c r="U372" s="6">
        <f t="shared" si="111"/>
        <v>0</v>
      </c>
      <c r="V372" s="55">
        <f t="shared" si="112"/>
        <v>0</v>
      </c>
      <c r="W372" s="6">
        <f t="shared" si="119"/>
        <v>0</v>
      </c>
      <c r="X372" s="83">
        <f t="shared" si="120"/>
        <v>0</v>
      </c>
      <c r="AA372" s="29">
        <f t="shared" si="102"/>
        <v>0</v>
      </c>
      <c r="AC372" s="56">
        <f t="shared" si="113"/>
        <v>0</v>
      </c>
      <c r="AD372">
        <f t="shared" si="114"/>
        <v>0</v>
      </c>
      <c r="AE372">
        <f t="shared" si="115"/>
        <v>0</v>
      </c>
      <c r="AF372" t="str">
        <f t="shared" si="116"/>
        <v/>
      </c>
      <c r="AG372" s="83">
        <f t="shared" si="117"/>
        <v>-1E-300</v>
      </c>
    </row>
    <row r="373" spans="1:33">
      <c r="A373" s="40">
        <v>34906</v>
      </c>
      <c r="B373" s="41" t="s">
        <v>2405</v>
      </c>
      <c r="C373" s="46"/>
      <c r="D373" s="1"/>
      <c r="E373" s="1"/>
      <c r="F373" s="1"/>
      <c r="G373" s="1"/>
      <c r="H373" s="1"/>
      <c r="I373" s="1"/>
      <c r="J373" s="2">
        <f t="shared" si="103"/>
        <v>0</v>
      </c>
      <c r="K373" s="2">
        <f t="shared" si="104"/>
        <v>0</v>
      </c>
      <c r="L373" s="8">
        <f t="shared" si="118"/>
        <v>34906</v>
      </c>
      <c r="M373" s="54">
        <f t="shared" si="105"/>
        <v>0</v>
      </c>
      <c r="N373" s="6">
        <f t="shared" si="106"/>
        <v>0</v>
      </c>
      <c r="O373" s="6" t="str">
        <f t="shared" si="107"/>
        <v/>
      </c>
      <c r="P373" s="29"/>
      <c r="Q373" s="54">
        <f t="shared" si="108"/>
        <v>0</v>
      </c>
      <c r="R373" s="6">
        <f t="shared" si="109"/>
        <v>0</v>
      </c>
      <c r="S373" s="6" t="str">
        <f t="shared" si="110"/>
        <v/>
      </c>
      <c r="T373" s="29"/>
      <c r="U373" s="6">
        <f t="shared" si="111"/>
        <v>0</v>
      </c>
      <c r="V373" s="55">
        <f t="shared" si="112"/>
        <v>0</v>
      </c>
      <c r="W373" s="6">
        <f t="shared" si="119"/>
        <v>0</v>
      </c>
      <c r="X373" s="83">
        <f t="shared" si="120"/>
        <v>0</v>
      </c>
      <c r="AA373" s="29">
        <f t="shared" si="102"/>
        <v>0</v>
      </c>
      <c r="AC373" s="56">
        <f t="shared" si="113"/>
        <v>0</v>
      </c>
      <c r="AD373">
        <f t="shared" si="114"/>
        <v>0</v>
      </c>
      <c r="AE373">
        <f t="shared" si="115"/>
        <v>0</v>
      </c>
      <c r="AF373" t="str">
        <f t="shared" si="116"/>
        <v/>
      </c>
      <c r="AG373" s="83">
        <f t="shared" si="117"/>
        <v>-1E-300</v>
      </c>
    </row>
    <row r="374" spans="1:33">
      <c r="A374" s="40">
        <v>34907</v>
      </c>
      <c r="B374" s="41" t="s">
        <v>2482</v>
      </c>
      <c r="C374" s="46"/>
      <c r="D374" s="1"/>
      <c r="E374" s="1"/>
      <c r="F374" s="1"/>
      <c r="G374" s="1"/>
      <c r="H374" s="1"/>
      <c r="I374" s="1"/>
      <c r="J374" s="2">
        <f t="shared" si="103"/>
        <v>0</v>
      </c>
      <c r="K374" s="2">
        <f t="shared" si="104"/>
        <v>0</v>
      </c>
      <c r="L374" s="8">
        <f t="shared" si="118"/>
        <v>34907</v>
      </c>
      <c r="M374" s="54">
        <f t="shared" si="105"/>
        <v>0</v>
      </c>
      <c r="N374" s="6">
        <f t="shared" si="106"/>
        <v>0</v>
      </c>
      <c r="O374" s="6" t="str">
        <f t="shared" si="107"/>
        <v/>
      </c>
      <c r="P374" s="29"/>
      <c r="Q374" s="54">
        <f t="shared" si="108"/>
        <v>0</v>
      </c>
      <c r="R374" s="6">
        <f t="shared" si="109"/>
        <v>0</v>
      </c>
      <c r="S374" s="6" t="str">
        <f t="shared" si="110"/>
        <v/>
      </c>
      <c r="T374" s="29"/>
      <c r="U374" s="6">
        <f t="shared" si="111"/>
        <v>0</v>
      </c>
      <c r="V374" s="55">
        <f t="shared" si="112"/>
        <v>0</v>
      </c>
      <c r="W374" s="6">
        <f t="shared" si="119"/>
        <v>0</v>
      </c>
      <c r="X374" s="83">
        <f t="shared" si="120"/>
        <v>0</v>
      </c>
      <c r="AA374" s="29">
        <f t="shared" si="102"/>
        <v>0</v>
      </c>
      <c r="AC374" s="56">
        <f t="shared" si="113"/>
        <v>0</v>
      </c>
      <c r="AD374">
        <f t="shared" si="114"/>
        <v>0</v>
      </c>
      <c r="AE374">
        <f t="shared" si="115"/>
        <v>0</v>
      </c>
      <c r="AF374" t="str">
        <f t="shared" si="116"/>
        <v/>
      </c>
      <c r="AG374" s="83">
        <f t="shared" si="117"/>
        <v>-1E-300</v>
      </c>
    </row>
    <row r="375" spans="1:33">
      <c r="A375" s="40">
        <v>34911</v>
      </c>
      <c r="B375" s="41" t="s">
        <v>1334</v>
      </c>
      <c r="C375" s="46"/>
      <c r="D375" s="1"/>
      <c r="E375" s="1"/>
      <c r="F375" s="1"/>
      <c r="G375" s="1"/>
      <c r="H375" s="1"/>
      <c r="I375" s="1"/>
      <c r="J375" s="2">
        <f t="shared" si="103"/>
        <v>0</v>
      </c>
      <c r="K375" s="2">
        <f t="shared" si="104"/>
        <v>0</v>
      </c>
      <c r="L375" s="8">
        <f t="shared" si="118"/>
        <v>34911</v>
      </c>
      <c r="M375" s="54">
        <f t="shared" si="105"/>
        <v>0</v>
      </c>
      <c r="N375" s="6">
        <f t="shared" si="106"/>
        <v>0</v>
      </c>
      <c r="O375" s="6" t="str">
        <f t="shared" si="107"/>
        <v/>
      </c>
      <c r="P375" s="29"/>
      <c r="Q375" s="54">
        <f t="shared" si="108"/>
        <v>0</v>
      </c>
      <c r="R375" s="6">
        <f t="shared" si="109"/>
        <v>0</v>
      </c>
      <c r="S375" s="6" t="str">
        <f t="shared" si="110"/>
        <v/>
      </c>
      <c r="T375" s="29"/>
      <c r="U375" s="6">
        <f t="shared" si="111"/>
        <v>0</v>
      </c>
      <c r="V375" s="55">
        <f t="shared" si="112"/>
        <v>0</v>
      </c>
      <c r="W375" s="6">
        <f t="shared" si="119"/>
        <v>0</v>
      </c>
      <c r="X375" s="83">
        <f t="shared" si="120"/>
        <v>0</v>
      </c>
      <c r="AA375" s="29">
        <f t="shared" si="102"/>
        <v>0</v>
      </c>
      <c r="AC375" s="56">
        <f t="shared" si="113"/>
        <v>0</v>
      </c>
      <c r="AD375">
        <f t="shared" si="114"/>
        <v>0</v>
      </c>
      <c r="AE375">
        <f t="shared" si="115"/>
        <v>0</v>
      </c>
      <c r="AF375" t="str">
        <f t="shared" si="116"/>
        <v/>
      </c>
      <c r="AG375" s="83">
        <f t="shared" si="117"/>
        <v>-1E-300</v>
      </c>
    </row>
    <row r="376" spans="1:33">
      <c r="A376" s="40">
        <v>34912</v>
      </c>
      <c r="B376" s="41" t="s">
        <v>921</v>
      </c>
      <c r="C376" s="46"/>
      <c r="D376" s="1"/>
      <c r="E376" s="1"/>
      <c r="F376" s="1"/>
      <c r="G376" s="1"/>
      <c r="H376" s="1"/>
      <c r="I376" s="1"/>
      <c r="J376" s="2">
        <f t="shared" si="103"/>
        <v>0</v>
      </c>
      <c r="K376" s="2">
        <f t="shared" si="104"/>
        <v>0</v>
      </c>
      <c r="L376" s="8">
        <f t="shared" si="118"/>
        <v>34912</v>
      </c>
      <c r="M376" s="54">
        <f t="shared" si="105"/>
        <v>0</v>
      </c>
      <c r="N376" s="6">
        <f t="shared" si="106"/>
        <v>0</v>
      </c>
      <c r="O376" s="6" t="str">
        <f t="shared" si="107"/>
        <v/>
      </c>
      <c r="P376" s="29"/>
      <c r="Q376" s="54">
        <f t="shared" si="108"/>
        <v>0</v>
      </c>
      <c r="R376" s="6">
        <f t="shared" si="109"/>
        <v>0</v>
      </c>
      <c r="S376" s="6" t="str">
        <f t="shared" si="110"/>
        <v/>
      </c>
      <c r="T376" s="29"/>
      <c r="U376" s="6">
        <f t="shared" si="111"/>
        <v>0</v>
      </c>
      <c r="V376" s="55">
        <f t="shared" si="112"/>
        <v>0</v>
      </c>
      <c r="W376" s="6">
        <f t="shared" si="119"/>
        <v>0</v>
      </c>
      <c r="X376" s="83">
        <f t="shared" si="120"/>
        <v>0</v>
      </c>
      <c r="AA376" s="29">
        <f t="shared" si="102"/>
        <v>0</v>
      </c>
      <c r="AC376" s="56">
        <f t="shared" si="113"/>
        <v>0</v>
      </c>
      <c r="AD376">
        <f t="shared" si="114"/>
        <v>0</v>
      </c>
      <c r="AE376">
        <f t="shared" si="115"/>
        <v>0</v>
      </c>
      <c r="AF376" t="str">
        <f t="shared" si="116"/>
        <v/>
      </c>
      <c r="AG376" s="83">
        <f t="shared" si="117"/>
        <v>-1E-300</v>
      </c>
    </row>
    <row r="377" spans="1:33">
      <c r="A377" s="40">
        <v>34913</v>
      </c>
      <c r="B377" s="41" t="s">
        <v>1334</v>
      </c>
      <c r="C377" s="46"/>
      <c r="D377" s="1"/>
      <c r="E377" s="1"/>
      <c r="F377" s="1"/>
      <c r="G377" s="1"/>
      <c r="H377" s="1"/>
      <c r="I377" s="1"/>
      <c r="J377" s="2">
        <f t="shared" si="103"/>
        <v>0</v>
      </c>
      <c r="K377" s="2">
        <f t="shared" si="104"/>
        <v>0</v>
      </c>
      <c r="L377" s="8">
        <f t="shared" si="118"/>
        <v>34913</v>
      </c>
      <c r="M377" s="54">
        <f t="shared" si="105"/>
        <v>0</v>
      </c>
      <c r="N377" s="6">
        <f t="shared" si="106"/>
        <v>0</v>
      </c>
      <c r="O377" s="6" t="str">
        <f t="shared" si="107"/>
        <v/>
      </c>
      <c r="P377" s="29"/>
      <c r="Q377" s="54">
        <f t="shared" si="108"/>
        <v>0</v>
      </c>
      <c r="R377" s="6">
        <f t="shared" si="109"/>
        <v>0</v>
      </c>
      <c r="S377" s="6" t="str">
        <f t="shared" si="110"/>
        <v/>
      </c>
      <c r="T377" s="29"/>
      <c r="U377" s="6">
        <f t="shared" si="111"/>
        <v>0</v>
      </c>
      <c r="V377" s="55">
        <f t="shared" si="112"/>
        <v>0</v>
      </c>
      <c r="W377" s="6">
        <f t="shared" si="119"/>
        <v>0</v>
      </c>
      <c r="X377" s="83">
        <f t="shared" si="120"/>
        <v>0</v>
      </c>
      <c r="AA377" s="29">
        <f t="shared" si="102"/>
        <v>0</v>
      </c>
      <c r="AC377" s="56">
        <f t="shared" si="113"/>
        <v>0</v>
      </c>
      <c r="AD377">
        <f t="shared" si="114"/>
        <v>0</v>
      </c>
      <c r="AE377">
        <f t="shared" si="115"/>
        <v>0</v>
      </c>
      <c r="AF377" t="str">
        <f t="shared" si="116"/>
        <v/>
      </c>
      <c r="AG377" s="83">
        <f t="shared" si="117"/>
        <v>-1E-300</v>
      </c>
    </row>
    <row r="378" spans="1:33">
      <c r="A378" s="40">
        <v>34914</v>
      </c>
      <c r="B378" s="41" t="s">
        <v>2470</v>
      </c>
      <c r="C378" s="46"/>
      <c r="D378" s="1"/>
      <c r="E378" s="1"/>
      <c r="F378" s="1"/>
      <c r="G378" s="1"/>
      <c r="H378" s="1"/>
      <c r="I378" s="1"/>
      <c r="J378" s="2">
        <f t="shared" si="103"/>
        <v>0</v>
      </c>
      <c r="K378" s="2">
        <f t="shared" si="104"/>
        <v>0</v>
      </c>
      <c r="L378" s="8">
        <f t="shared" si="118"/>
        <v>34914</v>
      </c>
      <c r="M378" s="54">
        <f t="shared" si="105"/>
        <v>0</v>
      </c>
      <c r="N378" s="6">
        <f t="shared" si="106"/>
        <v>0</v>
      </c>
      <c r="O378" s="6" t="str">
        <f t="shared" si="107"/>
        <v/>
      </c>
      <c r="P378" s="29"/>
      <c r="Q378" s="54">
        <f t="shared" si="108"/>
        <v>0</v>
      </c>
      <c r="R378" s="6">
        <f t="shared" si="109"/>
        <v>0</v>
      </c>
      <c r="S378" s="6" t="str">
        <f t="shared" si="110"/>
        <v/>
      </c>
      <c r="T378" s="29"/>
      <c r="U378" s="6">
        <f t="shared" si="111"/>
        <v>0</v>
      </c>
      <c r="V378" s="55">
        <f t="shared" si="112"/>
        <v>0</v>
      </c>
      <c r="W378" s="6">
        <f t="shared" si="119"/>
        <v>0</v>
      </c>
      <c r="X378" s="83">
        <f t="shared" si="120"/>
        <v>0</v>
      </c>
      <c r="AA378" s="29">
        <f t="shared" si="102"/>
        <v>0</v>
      </c>
      <c r="AC378" s="56">
        <f t="shared" si="113"/>
        <v>0</v>
      </c>
      <c r="AD378">
        <f t="shared" si="114"/>
        <v>0</v>
      </c>
      <c r="AE378">
        <f t="shared" si="115"/>
        <v>0</v>
      </c>
      <c r="AF378" t="str">
        <f t="shared" si="116"/>
        <v/>
      </c>
      <c r="AG378" s="83">
        <f t="shared" si="117"/>
        <v>-1E-300</v>
      </c>
    </row>
    <row r="379" spans="1:33">
      <c r="A379" s="40">
        <v>34915</v>
      </c>
      <c r="B379" s="41" t="s">
        <v>920</v>
      </c>
      <c r="C379" s="46"/>
      <c r="D379" s="1"/>
      <c r="E379" s="1"/>
      <c r="F379" s="1"/>
      <c r="G379" s="1"/>
      <c r="H379" s="1"/>
      <c r="I379" s="1"/>
      <c r="J379" s="2">
        <f t="shared" si="103"/>
        <v>0</v>
      </c>
      <c r="K379" s="2">
        <f t="shared" si="104"/>
        <v>0</v>
      </c>
      <c r="L379" s="8">
        <f t="shared" si="118"/>
        <v>34915</v>
      </c>
      <c r="M379" s="54">
        <f t="shared" si="105"/>
        <v>0</v>
      </c>
      <c r="N379" s="6">
        <f t="shared" si="106"/>
        <v>0</v>
      </c>
      <c r="O379" s="6" t="str">
        <f t="shared" si="107"/>
        <v/>
      </c>
      <c r="P379" s="29"/>
      <c r="Q379" s="54">
        <f t="shared" si="108"/>
        <v>0</v>
      </c>
      <c r="R379" s="6">
        <f t="shared" si="109"/>
        <v>0</v>
      </c>
      <c r="S379" s="6" t="str">
        <f t="shared" si="110"/>
        <v/>
      </c>
      <c r="T379" s="29"/>
      <c r="U379" s="6">
        <f t="shared" si="111"/>
        <v>0</v>
      </c>
      <c r="V379" s="55">
        <f t="shared" si="112"/>
        <v>0</v>
      </c>
      <c r="W379" s="6">
        <f t="shared" si="119"/>
        <v>0</v>
      </c>
      <c r="X379" s="83">
        <f t="shared" si="120"/>
        <v>0</v>
      </c>
      <c r="AA379" s="29">
        <f t="shared" si="102"/>
        <v>0</v>
      </c>
      <c r="AC379" s="56">
        <f t="shared" si="113"/>
        <v>0</v>
      </c>
      <c r="AD379">
        <f t="shared" si="114"/>
        <v>0</v>
      </c>
      <c r="AE379">
        <f t="shared" si="115"/>
        <v>0</v>
      </c>
      <c r="AF379" t="str">
        <f t="shared" si="116"/>
        <v/>
      </c>
      <c r="AG379" s="83">
        <f t="shared" si="117"/>
        <v>-1E-300</v>
      </c>
    </row>
    <row r="380" spans="1:33">
      <c r="A380" s="40">
        <v>34918</v>
      </c>
      <c r="B380" s="41" t="s">
        <v>1334</v>
      </c>
      <c r="C380" s="46"/>
      <c r="D380" s="1"/>
      <c r="E380" s="1"/>
      <c r="F380" s="1"/>
      <c r="G380" s="1"/>
      <c r="H380" s="1"/>
      <c r="I380" s="1"/>
      <c r="J380" s="2">
        <f t="shared" si="103"/>
        <v>1</v>
      </c>
      <c r="K380" s="2">
        <f t="shared" si="104"/>
        <v>-1000</v>
      </c>
      <c r="L380" s="8">
        <f t="shared" si="118"/>
        <v>34918</v>
      </c>
      <c r="M380" s="54">
        <f t="shared" si="105"/>
        <v>0</v>
      </c>
      <c r="N380" s="6">
        <f t="shared" si="106"/>
        <v>0</v>
      </c>
      <c r="O380" s="6" t="str">
        <f t="shared" si="107"/>
        <v/>
      </c>
      <c r="P380" s="29"/>
      <c r="Q380" s="54">
        <f t="shared" si="108"/>
        <v>0</v>
      </c>
      <c r="R380" s="6">
        <f t="shared" si="109"/>
        <v>0</v>
      </c>
      <c r="S380" s="6" t="str">
        <f t="shared" si="110"/>
        <v/>
      </c>
      <c r="T380" s="29"/>
      <c r="U380" s="6">
        <f t="shared" si="111"/>
        <v>0</v>
      </c>
      <c r="V380" s="55">
        <f t="shared" si="112"/>
        <v>0</v>
      </c>
      <c r="W380" s="6">
        <f t="shared" si="119"/>
        <v>0</v>
      </c>
      <c r="X380" s="83">
        <f t="shared" si="120"/>
        <v>0</v>
      </c>
      <c r="AA380" s="29">
        <f t="shared" si="102"/>
        <v>0</v>
      </c>
      <c r="AC380" s="56">
        <f t="shared" si="113"/>
        <v>0</v>
      </c>
      <c r="AD380">
        <f t="shared" si="114"/>
        <v>0</v>
      </c>
      <c r="AE380">
        <f t="shared" si="115"/>
        <v>0</v>
      </c>
      <c r="AF380" t="str">
        <f t="shared" si="116"/>
        <v/>
      </c>
      <c r="AG380" s="83">
        <f t="shared" si="117"/>
        <v>-1E-300</v>
      </c>
    </row>
    <row r="381" spans="1:33">
      <c r="A381" s="40">
        <v>34919</v>
      </c>
      <c r="B381" s="41" t="s">
        <v>2425</v>
      </c>
      <c r="C381" s="46"/>
      <c r="D381" s="1"/>
      <c r="E381" s="1"/>
      <c r="F381" s="1"/>
      <c r="G381" s="1"/>
      <c r="H381" s="1"/>
      <c r="I381" s="1"/>
      <c r="J381" s="2">
        <f t="shared" si="103"/>
        <v>0</v>
      </c>
      <c r="K381" s="2">
        <f t="shared" si="104"/>
        <v>0</v>
      </c>
      <c r="L381" s="8">
        <f t="shared" si="118"/>
        <v>34919</v>
      </c>
      <c r="M381" s="54">
        <f t="shared" si="105"/>
        <v>0</v>
      </c>
      <c r="N381" s="6">
        <f t="shared" si="106"/>
        <v>0</v>
      </c>
      <c r="O381" s="6" t="str">
        <f t="shared" si="107"/>
        <v/>
      </c>
      <c r="P381" s="29"/>
      <c r="Q381" s="54">
        <f t="shared" si="108"/>
        <v>0</v>
      </c>
      <c r="R381" s="6">
        <f t="shared" si="109"/>
        <v>0</v>
      </c>
      <c r="S381" s="6" t="str">
        <f t="shared" si="110"/>
        <v/>
      </c>
      <c r="T381" s="29"/>
      <c r="U381" s="6">
        <f t="shared" si="111"/>
        <v>0</v>
      </c>
      <c r="V381" s="55">
        <f t="shared" si="112"/>
        <v>0</v>
      </c>
      <c r="W381" s="6">
        <f t="shared" si="119"/>
        <v>0</v>
      </c>
      <c r="X381" s="83">
        <f t="shared" si="120"/>
        <v>0</v>
      </c>
      <c r="AA381" s="29">
        <f t="shared" si="102"/>
        <v>0</v>
      </c>
      <c r="AC381" s="56">
        <f t="shared" si="113"/>
        <v>0</v>
      </c>
      <c r="AD381">
        <f t="shared" si="114"/>
        <v>0</v>
      </c>
      <c r="AE381">
        <f t="shared" si="115"/>
        <v>0</v>
      </c>
      <c r="AF381" t="str">
        <f t="shared" si="116"/>
        <v/>
      </c>
      <c r="AG381" s="83">
        <f t="shared" si="117"/>
        <v>-1E-300</v>
      </c>
    </row>
    <row r="382" spans="1:33">
      <c r="A382" s="40">
        <v>34920</v>
      </c>
      <c r="B382" s="41" t="s">
        <v>1285</v>
      </c>
      <c r="C382" s="46"/>
      <c r="D382" s="1"/>
      <c r="E382" s="1"/>
      <c r="F382" s="1"/>
      <c r="G382" s="1"/>
      <c r="H382" s="1"/>
      <c r="I382" s="1"/>
      <c r="J382" s="2">
        <f t="shared" si="103"/>
        <v>0</v>
      </c>
      <c r="K382" s="2">
        <f t="shared" si="104"/>
        <v>0</v>
      </c>
      <c r="L382" s="8">
        <f t="shared" si="118"/>
        <v>34920</v>
      </c>
      <c r="M382" s="54">
        <f t="shared" si="105"/>
        <v>0</v>
      </c>
      <c r="N382" s="6">
        <f t="shared" si="106"/>
        <v>0</v>
      </c>
      <c r="O382" s="6" t="str">
        <f t="shared" si="107"/>
        <v/>
      </c>
      <c r="P382" s="29"/>
      <c r="Q382" s="54">
        <f t="shared" si="108"/>
        <v>0</v>
      </c>
      <c r="R382" s="6">
        <f t="shared" si="109"/>
        <v>0</v>
      </c>
      <c r="S382" s="6" t="str">
        <f t="shared" si="110"/>
        <v/>
      </c>
      <c r="T382" s="29"/>
      <c r="U382" s="6">
        <f t="shared" si="111"/>
        <v>0</v>
      </c>
      <c r="V382" s="55">
        <f t="shared" si="112"/>
        <v>0</v>
      </c>
      <c r="W382" s="6">
        <f t="shared" si="119"/>
        <v>0</v>
      </c>
      <c r="X382" s="83">
        <f t="shared" si="120"/>
        <v>0</v>
      </c>
      <c r="AA382" s="29">
        <f t="shared" ref="AA382:AA445" si="121">IF(Q383=0,IF(Q382=1,L382,0),0)</f>
        <v>0</v>
      </c>
      <c r="AC382" s="56">
        <f t="shared" si="113"/>
        <v>0</v>
      </c>
      <c r="AD382">
        <f t="shared" si="114"/>
        <v>0</v>
      </c>
      <c r="AE382">
        <f t="shared" si="115"/>
        <v>0</v>
      </c>
      <c r="AF382" t="str">
        <f t="shared" si="116"/>
        <v/>
      </c>
      <c r="AG382" s="83">
        <f t="shared" si="117"/>
        <v>-1E-300</v>
      </c>
    </row>
    <row r="383" spans="1:33">
      <c r="A383" s="40">
        <v>34922</v>
      </c>
      <c r="B383" s="41" t="s">
        <v>131</v>
      </c>
      <c r="C383" s="46"/>
      <c r="D383" s="1"/>
      <c r="E383" s="1"/>
      <c r="F383" s="1"/>
      <c r="G383" s="1"/>
      <c r="H383" s="1"/>
      <c r="I383" s="1"/>
      <c r="J383" s="2">
        <f t="shared" si="103"/>
        <v>0</v>
      </c>
      <c r="K383" s="2">
        <f t="shared" si="104"/>
        <v>0</v>
      </c>
      <c r="L383" s="8">
        <f t="shared" si="118"/>
        <v>34922</v>
      </c>
      <c r="M383" s="54">
        <f t="shared" si="105"/>
        <v>0</v>
      </c>
      <c r="N383" s="6">
        <f t="shared" si="106"/>
        <v>0</v>
      </c>
      <c r="O383" s="6" t="str">
        <f t="shared" si="107"/>
        <v/>
      </c>
      <c r="P383" s="29"/>
      <c r="Q383" s="54">
        <f t="shared" si="108"/>
        <v>0</v>
      </c>
      <c r="R383" s="6">
        <f t="shared" si="109"/>
        <v>0</v>
      </c>
      <c r="S383" s="6" t="str">
        <f t="shared" si="110"/>
        <v/>
      </c>
      <c r="T383" s="29"/>
      <c r="U383" s="6">
        <f t="shared" si="111"/>
        <v>0</v>
      </c>
      <c r="V383" s="55">
        <f t="shared" si="112"/>
        <v>0</v>
      </c>
      <c r="W383" s="6">
        <f t="shared" si="119"/>
        <v>0</v>
      </c>
      <c r="X383" s="83">
        <f t="shared" si="120"/>
        <v>0</v>
      </c>
      <c r="AA383" s="29">
        <f t="shared" si="121"/>
        <v>0</v>
      </c>
      <c r="AC383" s="56">
        <f t="shared" si="113"/>
        <v>0</v>
      </c>
      <c r="AD383">
        <f t="shared" si="114"/>
        <v>0</v>
      </c>
      <c r="AE383">
        <f t="shared" si="115"/>
        <v>0</v>
      </c>
      <c r="AF383" t="str">
        <f t="shared" si="116"/>
        <v/>
      </c>
      <c r="AG383" s="83">
        <f t="shared" si="117"/>
        <v>-1E-300</v>
      </c>
    </row>
    <row r="384" spans="1:33">
      <c r="A384" s="40">
        <v>34925</v>
      </c>
      <c r="B384" s="41" t="s">
        <v>567</v>
      </c>
      <c r="C384" s="46"/>
      <c r="D384" s="1"/>
      <c r="E384" s="1"/>
      <c r="F384" s="1"/>
      <c r="G384" s="1"/>
      <c r="H384" s="1"/>
      <c r="I384" s="1"/>
      <c r="J384" s="2">
        <f t="shared" si="103"/>
        <v>0</v>
      </c>
      <c r="K384" s="2">
        <f t="shared" si="104"/>
        <v>0</v>
      </c>
      <c r="L384" s="8">
        <f t="shared" si="118"/>
        <v>34925</v>
      </c>
      <c r="M384" s="54">
        <f t="shared" si="105"/>
        <v>0</v>
      </c>
      <c r="N384" s="6">
        <f t="shared" si="106"/>
        <v>0</v>
      </c>
      <c r="O384" s="6" t="str">
        <f t="shared" si="107"/>
        <v/>
      </c>
      <c r="P384" s="29"/>
      <c r="Q384" s="54">
        <f t="shared" si="108"/>
        <v>0</v>
      </c>
      <c r="R384" s="6">
        <f t="shared" si="109"/>
        <v>0</v>
      </c>
      <c r="S384" s="6" t="str">
        <f t="shared" si="110"/>
        <v/>
      </c>
      <c r="T384" s="29"/>
      <c r="U384" s="6">
        <f t="shared" si="111"/>
        <v>0</v>
      </c>
      <c r="V384" s="55">
        <f t="shared" si="112"/>
        <v>0</v>
      </c>
      <c r="W384" s="6">
        <f t="shared" si="119"/>
        <v>0</v>
      </c>
      <c r="X384" s="83">
        <f t="shared" si="120"/>
        <v>0</v>
      </c>
      <c r="AA384" s="29">
        <f t="shared" si="121"/>
        <v>0</v>
      </c>
      <c r="AC384" s="56">
        <f t="shared" si="113"/>
        <v>0</v>
      </c>
      <c r="AD384">
        <f t="shared" si="114"/>
        <v>0</v>
      </c>
      <c r="AE384">
        <f t="shared" si="115"/>
        <v>0</v>
      </c>
      <c r="AF384" t="str">
        <f t="shared" si="116"/>
        <v/>
      </c>
      <c r="AG384" s="83">
        <f t="shared" si="117"/>
        <v>-1E-300</v>
      </c>
    </row>
    <row r="385" spans="1:33">
      <c r="A385" s="40">
        <v>34927</v>
      </c>
      <c r="B385" s="41" t="s">
        <v>133</v>
      </c>
      <c r="C385" s="46"/>
      <c r="D385" s="1"/>
      <c r="E385" s="1"/>
      <c r="F385" s="1"/>
      <c r="G385" s="1"/>
      <c r="H385" s="1"/>
      <c r="I385" s="1"/>
      <c r="J385" s="2">
        <f t="shared" si="103"/>
        <v>0</v>
      </c>
      <c r="K385" s="2">
        <f t="shared" si="104"/>
        <v>0</v>
      </c>
      <c r="L385" s="8">
        <f t="shared" si="118"/>
        <v>34927</v>
      </c>
      <c r="M385" s="54">
        <f t="shared" si="105"/>
        <v>0</v>
      </c>
      <c r="N385" s="6">
        <f t="shared" si="106"/>
        <v>0</v>
      </c>
      <c r="O385" s="6" t="str">
        <f t="shared" si="107"/>
        <v/>
      </c>
      <c r="P385" s="29"/>
      <c r="Q385" s="54">
        <f t="shared" si="108"/>
        <v>0</v>
      </c>
      <c r="R385" s="6">
        <f t="shared" si="109"/>
        <v>0</v>
      </c>
      <c r="S385" s="6" t="str">
        <f t="shared" si="110"/>
        <v/>
      </c>
      <c r="T385" s="29"/>
      <c r="U385" s="6">
        <f t="shared" si="111"/>
        <v>0</v>
      </c>
      <c r="V385" s="55">
        <f t="shared" si="112"/>
        <v>0</v>
      </c>
      <c r="W385" s="6">
        <f t="shared" si="119"/>
        <v>0</v>
      </c>
      <c r="X385" s="83">
        <f t="shared" si="120"/>
        <v>0</v>
      </c>
      <c r="AA385" s="29">
        <f t="shared" si="121"/>
        <v>0</v>
      </c>
      <c r="AC385" s="56">
        <f t="shared" si="113"/>
        <v>0</v>
      </c>
      <c r="AD385">
        <f t="shared" si="114"/>
        <v>0</v>
      </c>
      <c r="AE385">
        <f t="shared" si="115"/>
        <v>0</v>
      </c>
      <c r="AF385" t="str">
        <f t="shared" si="116"/>
        <v/>
      </c>
      <c r="AG385" s="83">
        <f t="shared" si="117"/>
        <v>-1E-300</v>
      </c>
    </row>
    <row r="386" spans="1:33">
      <c r="A386" s="40">
        <v>34928</v>
      </c>
      <c r="B386" s="41" t="s">
        <v>132</v>
      </c>
      <c r="C386" s="46"/>
      <c r="D386" s="1"/>
      <c r="E386" s="1"/>
      <c r="F386" s="1"/>
      <c r="G386" s="1"/>
      <c r="H386" s="1"/>
      <c r="I386" s="1"/>
      <c r="J386" s="2">
        <f t="shared" si="103"/>
        <v>0</v>
      </c>
      <c r="K386" s="2">
        <f t="shared" si="104"/>
        <v>0</v>
      </c>
      <c r="L386" s="8">
        <f t="shared" si="118"/>
        <v>34928</v>
      </c>
      <c r="M386" s="54">
        <f t="shared" si="105"/>
        <v>0</v>
      </c>
      <c r="N386" s="6">
        <f t="shared" si="106"/>
        <v>0</v>
      </c>
      <c r="O386" s="6" t="str">
        <f t="shared" si="107"/>
        <v/>
      </c>
      <c r="P386" s="29"/>
      <c r="Q386" s="54">
        <f t="shared" si="108"/>
        <v>0</v>
      </c>
      <c r="R386" s="6">
        <f t="shared" si="109"/>
        <v>0</v>
      </c>
      <c r="S386" s="6" t="str">
        <f t="shared" si="110"/>
        <v/>
      </c>
      <c r="T386" s="29"/>
      <c r="U386" s="6">
        <f t="shared" si="111"/>
        <v>0</v>
      </c>
      <c r="V386" s="55">
        <f t="shared" si="112"/>
        <v>0</v>
      </c>
      <c r="W386" s="6">
        <f t="shared" si="119"/>
        <v>0</v>
      </c>
      <c r="X386" s="83">
        <f t="shared" si="120"/>
        <v>0</v>
      </c>
      <c r="AA386" s="29">
        <f t="shared" si="121"/>
        <v>0</v>
      </c>
      <c r="AC386" s="56">
        <f t="shared" si="113"/>
        <v>0</v>
      </c>
      <c r="AD386">
        <f t="shared" si="114"/>
        <v>0</v>
      </c>
      <c r="AE386">
        <f t="shared" si="115"/>
        <v>0</v>
      </c>
      <c r="AF386" t="str">
        <f t="shared" si="116"/>
        <v/>
      </c>
      <c r="AG386" s="83">
        <f t="shared" si="117"/>
        <v>-1E-300</v>
      </c>
    </row>
    <row r="387" spans="1:33">
      <c r="A387" s="40">
        <v>34932</v>
      </c>
      <c r="B387" s="41" t="s">
        <v>131</v>
      </c>
      <c r="C387" s="46"/>
      <c r="D387" s="1"/>
      <c r="E387" s="1"/>
      <c r="F387" s="1"/>
      <c r="G387" s="1"/>
      <c r="H387" s="1"/>
      <c r="I387" s="1"/>
      <c r="J387" s="2">
        <f t="shared" si="103"/>
        <v>0</v>
      </c>
      <c r="K387" s="2">
        <f t="shared" si="104"/>
        <v>0</v>
      </c>
      <c r="L387" s="8">
        <f t="shared" si="118"/>
        <v>34932</v>
      </c>
      <c r="M387" s="54">
        <f t="shared" si="105"/>
        <v>0</v>
      </c>
      <c r="N387" s="6">
        <f t="shared" si="106"/>
        <v>0</v>
      </c>
      <c r="O387" s="6" t="str">
        <f t="shared" si="107"/>
        <v/>
      </c>
      <c r="P387" s="29"/>
      <c r="Q387" s="54">
        <f t="shared" si="108"/>
        <v>0</v>
      </c>
      <c r="R387" s="6">
        <f t="shared" si="109"/>
        <v>0</v>
      </c>
      <c r="S387" s="6" t="str">
        <f t="shared" si="110"/>
        <v/>
      </c>
      <c r="T387" s="29"/>
      <c r="U387" s="6">
        <f t="shared" si="111"/>
        <v>0</v>
      </c>
      <c r="V387" s="55">
        <f t="shared" si="112"/>
        <v>0</v>
      </c>
      <c r="W387" s="6">
        <f t="shared" si="119"/>
        <v>0</v>
      </c>
      <c r="X387" s="83">
        <f t="shared" si="120"/>
        <v>0</v>
      </c>
      <c r="AA387" s="29">
        <f t="shared" si="121"/>
        <v>0</v>
      </c>
      <c r="AC387" s="56">
        <f t="shared" si="113"/>
        <v>0</v>
      </c>
      <c r="AD387">
        <f t="shared" si="114"/>
        <v>0</v>
      </c>
      <c r="AE387">
        <f t="shared" si="115"/>
        <v>0</v>
      </c>
      <c r="AF387" t="str">
        <f t="shared" si="116"/>
        <v/>
      </c>
      <c r="AG387" s="83">
        <f t="shared" si="117"/>
        <v>-1E-300</v>
      </c>
    </row>
    <row r="388" spans="1:33">
      <c r="A388" s="40">
        <v>34933</v>
      </c>
      <c r="B388" s="41" t="s">
        <v>130</v>
      </c>
      <c r="C388" s="46"/>
      <c r="D388" s="1"/>
      <c r="E388" s="1"/>
      <c r="F388" s="1"/>
      <c r="G388" s="1"/>
      <c r="H388" s="1"/>
      <c r="I388" s="1"/>
      <c r="J388" s="2">
        <f t="shared" si="103"/>
        <v>0</v>
      </c>
      <c r="K388" s="2">
        <f t="shared" si="104"/>
        <v>0</v>
      </c>
      <c r="L388" s="8">
        <f t="shared" si="118"/>
        <v>34933</v>
      </c>
      <c r="M388" s="54">
        <f t="shared" si="105"/>
        <v>0</v>
      </c>
      <c r="N388" s="6">
        <f t="shared" si="106"/>
        <v>0</v>
      </c>
      <c r="O388" s="6" t="str">
        <f t="shared" si="107"/>
        <v/>
      </c>
      <c r="P388" s="29"/>
      <c r="Q388" s="54">
        <f t="shared" si="108"/>
        <v>0</v>
      </c>
      <c r="R388" s="6">
        <f t="shared" si="109"/>
        <v>0</v>
      </c>
      <c r="S388" s="6" t="str">
        <f t="shared" si="110"/>
        <v/>
      </c>
      <c r="T388" s="29"/>
      <c r="U388" s="6">
        <f t="shared" si="111"/>
        <v>0</v>
      </c>
      <c r="V388" s="55">
        <f t="shared" si="112"/>
        <v>0</v>
      </c>
      <c r="W388" s="6">
        <f t="shared" si="119"/>
        <v>0</v>
      </c>
      <c r="X388" s="83">
        <f t="shared" si="120"/>
        <v>0</v>
      </c>
      <c r="AA388" s="29">
        <f t="shared" si="121"/>
        <v>0</v>
      </c>
      <c r="AC388" s="56">
        <f t="shared" si="113"/>
        <v>0</v>
      </c>
      <c r="AD388">
        <f t="shared" si="114"/>
        <v>0</v>
      </c>
      <c r="AE388">
        <f t="shared" si="115"/>
        <v>0</v>
      </c>
      <c r="AF388" t="str">
        <f t="shared" si="116"/>
        <v/>
      </c>
      <c r="AG388" s="83">
        <f t="shared" si="117"/>
        <v>-1E-300</v>
      </c>
    </row>
    <row r="389" spans="1:33">
      <c r="A389" s="40">
        <v>34935</v>
      </c>
      <c r="B389" s="41" t="s">
        <v>2469</v>
      </c>
      <c r="C389" s="46"/>
      <c r="D389" s="1"/>
      <c r="E389" s="1"/>
      <c r="F389" s="1"/>
      <c r="G389" s="1"/>
      <c r="H389" s="1"/>
      <c r="I389" s="1"/>
      <c r="J389" s="2">
        <f t="shared" si="103"/>
        <v>0</v>
      </c>
      <c r="K389" s="2">
        <f t="shared" si="104"/>
        <v>0</v>
      </c>
      <c r="L389" s="8">
        <f t="shared" si="118"/>
        <v>34935</v>
      </c>
      <c r="M389" s="54">
        <f t="shared" si="105"/>
        <v>0</v>
      </c>
      <c r="N389" s="6">
        <f t="shared" si="106"/>
        <v>0</v>
      </c>
      <c r="O389" s="6" t="str">
        <f t="shared" si="107"/>
        <v/>
      </c>
      <c r="P389" s="29"/>
      <c r="Q389" s="54">
        <f t="shared" si="108"/>
        <v>0</v>
      </c>
      <c r="R389" s="6">
        <f t="shared" si="109"/>
        <v>0</v>
      </c>
      <c r="S389" s="6" t="str">
        <f t="shared" si="110"/>
        <v/>
      </c>
      <c r="T389" s="29"/>
      <c r="U389" s="6">
        <f t="shared" si="111"/>
        <v>0</v>
      </c>
      <c r="V389" s="55">
        <f t="shared" si="112"/>
        <v>0</v>
      </c>
      <c r="W389" s="6">
        <f t="shared" si="119"/>
        <v>0</v>
      </c>
      <c r="X389" s="83">
        <f t="shared" si="120"/>
        <v>0</v>
      </c>
      <c r="AA389" s="29">
        <f t="shared" si="121"/>
        <v>0</v>
      </c>
      <c r="AC389" s="56">
        <f t="shared" si="113"/>
        <v>0</v>
      </c>
      <c r="AD389">
        <f t="shared" si="114"/>
        <v>0</v>
      </c>
      <c r="AE389">
        <f t="shared" si="115"/>
        <v>0</v>
      </c>
      <c r="AF389" t="str">
        <f t="shared" si="116"/>
        <v/>
      </c>
      <c r="AG389" s="83">
        <f t="shared" si="117"/>
        <v>-1E-300</v>
      </c>
    </row>
    <row r="390" spans="1:33">
      <c r="A390" s="40">
        <v>34939</v>
      </c>
      <c r="B390" s="41" t="s">
        <v>931</v>
      </c>
      <c r="C390" s="46"/>
      <c r="D390" s="1"/>
      <c r="E390" s="1"/>
      <c r="F390" s="1"/>
      <c r="G390" s="1"/>
      <c r="H390" s="1"/>
      <c r="I390" s="1"/>
      <c r="J390" s="2">
        <f t="shared" si="103"/>
        <v>0</v>
      </c>
      <c r="K390" s="2">
        <f t="shared" si="104"/>
        <v>0</v>
      </c>
      <c r="L390" s="8">
        <f t="shared" si="118"/>
        <v>34939</v>
      </c>
      <c r="M390" s="54">
        <f t="shared" si="105"/>
        <v>0</v>
      </c>
      <c r="N390" s="6">
        <f t="shared" si="106"/>
        <v>0</v>
      </c>
      <c r="O390" s="6" t="str">
        <f t="shared" si="107"/>
        <v/>
      </c>
      <c r="P390" s="29"/>
      <c r="Q390" s="54">
        <f t="shared" si="108"/>
        <v>0</v>
      </c>
      <c r="R390" s="6">
        <f t="shared" si="109"/>
        <v>0</v>
      </c>
      <c r="S390" s="6" t="str">
        <f t="shared" si="110"/>
        <v/>
      </c>
      <c r="T390" s="29"/>
      <c r="U390" s="6">
        <f t="shared" si="111"/>
        <v>0</v>
      </c>
      <c r="V390" s="55">
        <f t="shared" si="112"/>
        <v>0</v>
      </c>
      <c r="W390" s="6">
        <f t="shared" si="119"/>
        <v>0</v>
      </c>
      <c r="X390" s="83">
        <f t="shared" si="120"/>
        <v>0</v>
      </c>
      <c r="AA390" s="29">
        <f t="shared" si="121"/>
        <v>0</v>
      </c>
      <c r="AC390" s="56">
        <f t="shared" si="113"/>
        <v>0</v>
      </c>
      <c r="AD390">
        <f t="shared" si="114"/>
        <v>0</v>
      </c>
      <c r="AE390">
        <f t="shared" si="115"/>
        <v>0</v>
      </c>
      <c r="AF390" t="str">
        <f t="shared" si="116"/>
        <v/>
      </c>
      <c r="AG390" s="83">
        <f t="shared" si="117"/>
        <v>-1E-300</v>
      </c>
    </row>
    <row r="391" spans="1:33">
      <c r="A391" s="40">
        <v>34942</v>
      </c>
      <c r="B391" s="41" t="s">
        <v>1265</v>
      </c>
      <c r="C391" s="46"/>
      <c r="D391" s="1"/>
      <c r="E391" s="1"/>
      <c r="F391" s="1"/>
      <c r="G391" s="1"/>
      <c r="H391" s="1"/>
      <c r="I391" s="1"/>
      <c r="J391" s="2">
        <f t="shared" si="103"/>
        <v>0</v>
      </c>
      <c r="K391" s="2">
        <f t="shared" si="104"/>
        <v>0</v>
      </c>
      <c r="L391" s="8">
        <f t="shared" si="118"/>
        <v>34942</v>
      </c>
      <c r="M391" s="54">
        <f t="shared" si="105"/>
        <v>0</v>
      </c>
      <c r="N391" s="6">
        <f t="shared" si="106"/>
        <v>0</v>
      </c>
      <c r="O391" s="6" t="str">
        <f t="shared" si="107"/>
        <v/>
      </c>
      <c r="P391" s="29"/>
      <c r="Q391" s="54">
        <f t="shared" si="108"/>
        <v>0</v>
      </c>
      <c r="R391" s="6">
        <f t="shared" si="109"/>
        <v>0</v>
      </c>
      <c r="S391" s="6" t="str">
        <f t="shared" si="110"/>
        <v/>
      </c>
      <c r="T391" s="29"/>
      <c r="U391" s="6">
        <f t="shared" si="111"/>
        <v>0</v>
      </c>
      <c r="V391" s="55">
        <f t="shared" si="112"/>
        <v>0</v>
      </c>
      <c r="W391" s="6">
        <f t="shared" si="119"/>
        <v>0</v>
      </c>
      <c r="X391" s="83">
        <f t="shared" si="120"/>
        <v>0</v>
      </c>
      <c r="AA391" s="29">
        <f t="shared" si="121"/>
        <v>0</v>
      </c>
      <c r="AC391" s="56">
        <f t="shared" si="113"/>
        <v>0</v>
      </c>
      <c r="AD391">
        <f t="shared" si="114"/>
        <v>0</v>
      </c>
      <c r="AE391">
        <f t="shared" si="115"/>
        <v>0</v>
      </c>
      <c r="AF391" t="str">
        <f t="shared" si="116"/>
        <v/>
      </c>
      <c r="AG391" s="83">
        <f t="shared" si="117"/>
        <v>-1E-300</v>
      </c>
    </row>
    <row r="392" spans="1:33">
      <c r="A392" s="40">
        <v>34943</v>
      </c>
      <c r="B392" s="41" t="s">
        <v>1265</v>
      </c>
      <c r="C392" s="46"/>
      <c r="D392" s="1"/>
      <c r="E392" s="1"/>
      <c r="F392" s="1"/>
      <c r="G392" s="1"/>
      <c r="H392" s="1"/>
      <c r="I392" s="1"/>
      <c r="J392" s="2">
        <f t="shared" ref="J392:J455" si="122">IF(DAY(A392)=sipdate,1,IF(J391=1,0,IF(J390=1,0,IF(J389=1,0,IF(J388=1,0,IF(J387=1,0,IF(J386=1,0,IF(DAY(A392)=sipdate+1,1,IF(DAY(A392)=sipdate+2,1,IF(DAY(A392)=sipdate+3,1,IF(DAY(A392)=sipdate+4,1,IF(DAY(A392)=sipdate+5,1,IF(DAY(A392)=sipdate+6,1,IF(DAY(A392)=sipdate+7,1,0))))))))))))))</f>
        <v>0</v>
      </c>
      <c r="K392" s="2">
        <f t="shared" ref="K392:K455" si="123">IF(DAY(A392)=sipdate,-sip,IF(K391=-sip,0,IF(K390=-sip,0,IF(K389=-sip,0,IF(K388=-sip,0,IF(K387=-sip,0,IF(K386=-sip,0,IF(DAY(A392)=sipdate+1,-sip,IF(DAY(A392)=sipdate+2,-sip,IF(DAY(A392)=sipdate+3,-sip,IF(DAY(A392)=sipdate+4,-sip,IF(DAY(A392)=sipdate+5,-sip,IF(DAY(A392)=sipdate+6,-sip,IF(DAY(A392)=sipdate+7,-sip,0))))))))))))))</f>
        <v>0</v>
      </c>
      <c r="L392" s="8">
        <f t="shared" si="118"/>
        <v>34943</v>
      </c>
      <c r="M392" s="54">
        <f t="shared" ref="M392:M455" si="124">IF(IF(L392&gt;=sipstart,1,0)+IF(L392&lt;=sipend,1,0)=2,J392,0)</f>
        <v>0</v>
      </c>
      <c r="N392" s="6">
        <f t="shared" ref="N392:N455" si="125">IF(IF(L392&gt;=sipstart,1,0)+IF(L392&lt;=sipend,1,0)=2,K392,0)</f>
        <v>0</v>
      </c>
      <c r="O392" s="6" t="str">
        <f t="shared" ref="O392:O455" si="126">IF(N392=-sip,-N392/B392,"")</f>
        <v/>
      </c>
      <c r="P392" s="29"/>
      <c r="Q392" s="54">
        <f t="shared" ref="Q392:Q455" si="127">IF(IF(L392&gt;=sipstart,1,0)+IF(L392&lt;=sipend,1,0)=2,1,0)</f>
        <v>0</v>
      </c>
      <c r="R392" s="6">
        <f t="shared" ref="R392:R455" si="128">IF(IF(L392&gt;=sipstart,1,0)+IF(L392&lt;=sipend,1,0)=2,-dsip,0)</f>
        <v>0</v>
      </c>
      <c r="S392" s="6" t="str">
        <f t="shared" ref="S392:S455" si="129">IF(R392=-dsip,-R392/B392,"")</f>
        <v/>
      </c>
      <c r="T392" s="29"/>
      <c r="U392" s="6">
        <f t="shared" ref="U392:U455" si="130">IF((IF(L392&gt;=sipstart,1,2)+IF(L392&lt;=sipend,1,2))=2,L392,0)</f>
        <v>0</v>
      </c>
      <c r="V392" s="55">
        <f t="shared" ref="V392:V455" si="131">IF((IF(L392&gt;=sipstart,1,2)+IF(L392&lt;=sipend,1,2))=2,L392,0)+IF(U391=actualsipend,actualsipend,0)</f>
        <v>0</v>
      </c>
      <c r="W392" s="6">
        <f t="shared" si="119"/>
        <v>0</v>
      </c>
      <c r="X392" s="83">
        <f t="shared" si="120"/>
        <v>0</v>
      </c>
      <c r="AA392" s="29">
        <f t="shared" si="121"/>
        <v>0</v>
      </c>
      <c r="AC392" s="56">
        <f t="shared" ref="AC392:AC455" si="132">IF(INT((MONTH(L392)-MONTH(sipstart))/3)-(MONTH(L392)-MONTH(sipstart))/3=0,IF(DAY(A392)=sipdate,1,IF(AC391=1,0,IF(AC390=1,0,IF(AC389=1,0,IF(AC388=1,0,IF(AC387=1,0,IF(AC386=1,0,IF(DAY(A392)=sipdate+1,1,IF(DAY(A392)=sipdate+2,1,IF(DAY(A392)=sipdate+3,1,IF(DAY(A392)=sipdate+4,1,IF(DAY(A392)=sipdate+5,1,IF(DAY(A392)=sipdate+6,1,IF(DAY(A392)=sipdate+7,1,0)))))))))))))),0)</f>
        <v>0</v>
      </c>
      <c r="AD392">
        <f t="shared" ref="AD392:AD455" si="133">IF(IF(L392&gt;=sipstart,1,0)+IF(L392&lt;=sipend,1,0)=2,AC392,0)</f>
        <v>0</v>
      </c>
      <c r="AE392">
        <f t="shared" ref="AE392:AE455" si="134">IF(IF(L392&gt;=sipstart,1,0)+IF(L392&lt;=sipend,1,0)=2,-qsip*AC392,0)</f>
        <v>0</v>
      </c>
      <c r="AF392" t="str">
        <f t="shared" ref="AF392:AF455" si="135">IF(AE392=-qsip,-AE392/B392,"")</f>
        <v/>
      </c>
      <c r="AG392" s="83">
        <f t="shared" ref="AG392:AG455" si="136">IF(V392+V391=0,-1E-300,IF(V392=V391,qsipunits*B391,AE392))</f>
        <v>-1E-300</v>
      </c>
    </row>
    <row r="393" spans="1:33">
      <c r="A393" s="40">
        <v>34946</v>
      </c>
      <c r="B393" s="41" t="s">
        <v>1265</v>
      </c>
      <c r="C393" s="46"/>
      <c r="D393" s="1"/>
      <c r="E393" s="1"/>
      <c r="F393" s="1"/>
      <c r="G393" s="1"/>
      <c r="H393" s="1"/>
      <c r="I393" s="1"/>
      <c r="J393" s="2">
        <f t="shared" si="122"/>
        <v>0</v>
      </c>
      <c r="K393" s="2">
        <f t="shared" si="123"/>
        <v>0</v>
      </c>
      <c r="L393" s="8">
        <f t="shared" ref="L393:L456" si="137">A393</f>
        <v>34946</v>
      </c>
      <c r="M393" s="54">
        <f t="shared" si="124"/>
        <v>0</v>
      </c>
      <c r="N393" s="6">
        <f t="shared" si="125"/>
        <v>0</v>
      </c>
      <c r="O393" s="6" t="str">
        <f t="shared" si="126"/>
        <v/>
      </c>
      <c r="P393" s="29"/>
      <c r="Q393" s="54">
        <f t="shared" si="127"/>
        <v>0</v>
      </c>
      <c r="R393" s="6">
        <f t="shared" si="128"/>
        <v>0</v>
      </c>
      <c r="S393" s="6" t="str">
        <f t="shared" si="129"/>
        <v/>
      </c>
      <c r="T393" s="29"/>
      <c r="U393" s="6">
        <f t="shared" si="130"/>
        <v>0</v>
      </c>
      <c r="V393" s="55">
        <f t="shared" si="131"/>
        <v>0</v>
      </c>
      <c r="W393" s="6">
        <f t="shared" ref="W393:W456" si="138">IF(V393+V392=0,0,IF(V393=V392,sipunits*B392,N393))</f>
        <v>0</v>
      </c>
      <c r="X393" s="83">
        <f t="shared" ref="X393:X456" si="139">IF(V393+V392=0,0,IF(V393=V392,dsipunits*B392,R393))</f>
        <v>0</v>
      </c>
      <c r="AA393" s="29">
        <f t="shared" si="121"/>
        <v>0</v>
      </c>
      <c r="AC393" s="56">
        <f t="shared" si="132"/>
        <v>0</v>
      </c>
      <c r="AD393">
        <f t="shared" si="133"/>
        <v>0</v>
      </c>
      <c r="AE393">
        <f t="shared" si="134"/>
        <v>0</v>
      </c>
      <c r="AF393" t="str">
        <f t="shared" si="135"/>
        <v/>
      </c>
      <c r="AG393" s="83">
        <f t="shared" si="136"/>
        <v>-1E-300</v>
      </c>
    </row>
    <row r="394" spans="1:33">
      <c r="A394" s="40">
        <v>34947</v>
      </c>
      <c r="B394" s="41" t="s">
        <v>1279</v>
      </c>
      <c r="C394" s="46"/>
      <c r="D394" s="1"/>
      <c r="E394" s="1"/>
      <c r="F394" s="1"/>
      <c r="G394" s="1"/>
      <c r="H394" s="1"/>
      <c r="I394" s="1"/>
      <c r="J394" s="2">
        <f t="shared" si="122"/>
        <v>0</v>
      </c>
      <c r="K394" s="2">
        <f t="shared" si="123"/>
        <v>0</v>
      </c>
      <c r="L394" s="8">
        <f t="shared" si="137"/>
        <v>34947</v>
      </c>
      <c r="M394" s="54">
        <f t="shared" si="124"/>
        <v>0</v>
      </c>
      <c r="N394" s="6">
        <f t="shared" si="125"/>
        <v>0</v>
      </c>
      <c r="O394" s="6" t="str">
        <f t="shared" si="126"/>
        <v/>
      </c>
      <c r="P394" s="29"/>
      <c r="Q394" s="54">
        <f t="shared" si="127"/>
        <v>0</v>
      </c>
      <c r="R394" s="6">
        <f t="shared" si="128"/>
        <v>0</v>
      </c>
      <c r="S394" s="6" t="str">
        <f t="shared" si="129"/>
        <v/>
      </c>
      <c r="T394" s="29"/>
      <c r="U394" s="6">
        <f t="shared" si="130"/>
        <v>0</v>
      </c>
      <c r="V394" s="55">
        <f t="shared" si="131"/>
        <v>0</v>
      </c>
      <c r="W394" s="6">
        <f t="shared" si="138"/>
        <v>0</v>
      </c>
      <c r="X394" s="83">
        <f t="shared" si="139"/>
        <v>0</v>
      </c>
      <c r="AA394" s="29">
        <f t="shared" si="121"/>
        <v>0</v>
      </c>
      <c r="AC394" s="56">
        <f t="shared" si="132"/>
        <v>0</v>
      </c>
      <c r="AD394">
        <f t="shared" si="133"/>
        <v>0</v>
      </c>
      <c r="AE394">
        <f t="shared" si="134"/>
        <v>0</v>
      </c>
      <c r="AF394" t="str">
        <f t="shared" si="135"/>
        <v/>
      </c>
      <c r="AG394" s="83">
        <f t="shared" si="136"/>
        <v>-1E-300</v>
      </c>
    </row>
    <row r="395" spans="1:33">
      <c r="A395" s="40">
        <v>34948</v>
      </c>
      <c r="B395" s="41" t="s">
        <v>926</v>
      </c>
      <c r="C395" s="46"/>
      <c r="D395" s="1"/>
      <c r="E395" s="1"/>
      <c r="F395" s="1"/>
      <c r="G395" s="1"/>
      <c r="H395" s="1"/>
      <c r="I395" s="1"/>
      <c r="J395" s="2">
        <f t="shared" si="122"/>
        <v>0</v>
      </c>
      <c r="K395" s="2">
        <f t="shared" si="123"/>
        <v>0</v>
      </c>
      <c r="L395" s="8">
        <f t="shared" si="137"/>
        <v>34948</v>
      </c>
      <c r="M395" s="54">
        <f t="shared" si="124"/>
        <v>0</v>
      </c>
      <c r="N395" s="6">
        <f t="shared" si="125"/>
        <v>0</v>
      </c>
      <c r="O395" s="6" t="str">
        <f t="shared" si="126"/>
        <v/>
      </c>
      <c r="P395" s="29"/>
      <c r="Q395" s="54">
        <f t="shared" si="127"/>
        <v>0</v>
      </c>
      <c r="R395" s="6">
        <f t="shared" si="128"/>
        <v>0</v>
      </c>
      <c r="S395" s="6" t="str">
        <f t="shared" si="129"/>
        <v/>
      </c>
      <c r="T395" s="29"/>
      <c r="U395" s="6">
        <f t="shared" si="130"/>
        <v>0</v>
      </c>
      <c r="V395" s="55">
        <f t="shared" si="131"/>
        <v>0</v>
      </c>
      <c r="W395" s="6">
        <f t="shared" si="138"/>
        <v>0</v>
      </c>
      <c r="X395" s="83">
        <f t="shared" si="139"/>
        <v>0</v>
      </c>
      <c r="AA395" s="29">
        <f t="shared" si="121"/>
        <v>0</v>
      </c>
      <c r="AC395" s="56">
        <f t="shared" si="132"/>
        <v>0</v>
      </c>
      <c r="AD395">
        <f t="shared" si="133"/>
        <v>0</v>
      </c>
      <c r="AE395">
        <f t="shared" si="134"/>
        <v>0</v>
      </c>
      <c r="AF395" t="str">
        <f t="shared" si="135"/>
        <v/>
      </c>
      <c r="AG395" s="83">
        <f t="shared" si="136"/>
        <v>-1E-300</v>
      </c>
    </row>
    <row r="396" spans="1:33">
      <c r="A396" s="40">
        <v>34949</v>
      </c>
      <c r="B396" s="41" t="s">
        <v>129</v>
      </c>
      <c r="C396" s="46"/>
      <c r="D396" s="1"/>
      <c r="E396" s="1"/>
      <c r="F396" s="1"/>
      <c r="G396" s="1"/>
      <c r="H396" s="1"/>
      <c r="I396" s="1"/>
      <c r="J396" s="2">
        <f t="shared" si="122"/>
        <v>1</v>
      </c>
      <c r="K396" s="2">
        <f t="shared" si="123"/>
        <v>-1000</v>
      </c>
      <c r="L396" s="8">
        <f t="shared" si="137"/>
        <v>34949</v>
      </c>
      <c r="M396" s="54">
        <f t="shared" si="124"/>
        <v>0</v>
      </c>
      <c r="N396" s="6">
        <f t="shared" si="125"/>
        <v>0</v>
      </c>
      <c r="O396" s="6" t="str">
        <f t="shared" si="126"/>
        <v/>
      </c>
      <c r="P396" s="29"/>
      <c r="Q396" s="54">
        <f t="shared" si="127"/>
        <v>0</v>
      </c>
      <c r="R396" s="6">
        <f t="shared" si="128"/>
        <v>0</v>
      </c>
      <c r="S396" s="6" t="str">
        <f t="shared" si="129"/>
        <v/>
      </c>
      <c r="T396" s="29"/>
      <c r="U396" s="6">
        <f t="shared" si="130"/>
        <v>0</v>
      </c>
      <c r="V396" s="55">
        <f t="shared" si="131"/>
        <v>0</v>
      </c>
      <c r="W396" s="6">
        <f t="shared" si="138"/>
        <v>0</v>
      </c>
      <c r="X396" s="83">
        <f t="shared" si="139"/>
        <v>0</v>
      </c>
      <c r="AA396" s="29">
        <f t="shared" si="121"/>
        <v>0</v>
      </c>
      <c r="AC396" s="56">
        <f t="shared" si="132"/>
        <v>0</v>
      </c>
      <c r="AD396">
        <f t="shared" si="133"/>
        <v>0</v>
      </c>
      <c r="AE396">
        <f t="shared" si="134"/>
        <v>0</v>
      </c>
      <c r="AF396" t="str">
        <f t="shared" si="135"/>
        <v/>
      </c>
      <c r="AG396" s="83">
        <f t="shared" si="136"/>
        <v>-1E-300</v>
      </c>
    </row>
    <row r="397" spans="1:33">
      <c r="A397" s="40">
        <v>34950</v>
      </c>
      <c r="B397" s="41" t="s">
        <v>929</v>
      </c>
      <c r="C397" s="46"/>
      <c r="D397" s="1"/>
      <c r="E397" s="1"/>
      <c r="F397" s="1"/>
      <c r="G397" s="1"/>
      <c r="H397" s="1"/>
      <c r="I397" s="1"/>
      <c r="J397" s="2">
        <f t="shared" si="122"/>
        <v>0</v>
      </c>
      <c r="K397" s="2">
        <f t="shared" si="123"/>
        <v>0</v>
      </c>
      <c r="L397" s="8">
        <f t="shared" si="137"/>
        <v>34950</v>
      </c>
      <c r="M397" s="54">
        <f t="shared" si="124"/>
        <v>0</v>
      </c>
      <c r="N397" s="6">
        <f t="shared" si="125"/>
        <v>0</v>
      </c>
      <c r="O397" s="6" t="str">
        <f t="shared" si="126"/>
        <v/>
      </c>
      <c r="P397" s="29"/>
      <c r="Q397" s="54">
        <f t="shared" si="127"/>
        <v>0</v>
      </c>
      <c r="R397" s="6">
        <f t="shared" si="128"/>
        <v>0</v>
      </c>
      <c r="S397" s="6" t="str">
        <f t="shared" si="129"/>
        <v/>
      </c>
      <c r="T397" s="29"/>
      <c r="U397" s="6">
        <f t="shared" si="130"/>
        <v>0</v>
      </c>
      <c r="V397" s="55">
        <f t="shared" si="131"/>
        <v>0</v>
      </c>
      <c r="W397" s="6">
        <f t="shared" si="138"/>
        <v>0</v>
      </c>
      <c r="X397" s="83">
        <f t="shared" si="139"/>
        <v>0</v>
      </c>
      <c r="AA397" s="29">
        <f t="shared" si="121"/>
        <v>0</v>
      </c>
      <c r="AC397" s="56">
        <f t="shared" si="132"/>
        <v>0</v>
      </c>
      <c r="AD397">
        <f t="shared" si="133"/>
        <v>0</v>
      </c>
      <c r="AE397">
        <f t="shared" si="134"/>
        <v>0</v>
      </c>
      <c r="AF397" t="str">
        <f t="shared" si="135"/>
        <v/>
      </c>
      <c r="AG397" s="83">
        <f t="shared" si="136"/>
        <v>-1E-300</v>
      </c>
    </row>
    <row r="398" spans="1:33">
      <c r="A398" s="40">
        <v>34953</v>
      </c>
      <c r="B398" s="41" t="s">
        <v>1295</v>
      </c>
      <c r="C398" s="46"/>
      <c r="D398" s="1"/>
      <c r="E398" s="1"/>
      <c r="F398" s="1"/>
      <c r="G398" s="1"/>
      <c r="H398" s="1"/>
      <c r="I398" s="1"/>
      <c r="J398" s="2">
        <f t="shared" si="122"/>
        <v>0</v>
      </c>
      <c r="K398" s="2">
        <f t="shared" si="123"/>
        <v>0</v>
      </c>
      <c r="L398" s="8">
        <f t="shared" si="137"/>
        <v>34953</v>
      </c>
      <c r="M398" s="54">
        <f t="shared" si="124"/>
        <v>0</v>
      </c>
      <c r="N398" s="6">
        <f t="shared" si="125"/>
        <v>0</v>
      </c>
      <c r="O398" s="6" t="str">
        <f t="shared" si="126"/>
        <v/>
      </c>
      <c r="P398" s="29"/>
      <c r="Q398" s="54">
        <f t="shared" si="127"/>
        <v>0</v>
      </c>
      <c r="R398" s="6">
        <f t="shared" si="128"/>
        <v>0</v>
      </c>
      <c r="S398" s="6" t="str">
        <f t="shared" si="129"/>
        <v/>
      </c>
      <c r="T398" s="29"/>
      <c r="U398" s="6">
        <f t="shared" si="130"/>
        <v>0</v>
      </c>
      <c r="V398" s="55">
        <f t="shared" si="131"/>
        <v>0</v>
      </c>
      <c r="W398" s="6">
        <f t="shared" si="138"/>
        <v>0</v>
      </c>
      <c r="X398" s="83">
        <f t="shared" si="139"/>
        <v>0</v>
      </c>
      <c r="AA398" s="29">
        <f t="shared" si="121"/>
        <v>0</v>
      </c>
      <c r="AC398" s="56">
        <f t="shared" si="132"/>
        <v>0</v>
      </c>
      <c r="AD398">
        <f t="shared" si="133"/>
        <v>0</v>
      </c>
      <c r="AE398">
        <f t="shared" si="134"/>
        <v>0</v>
      </c>
      <c r="AF398" t="str">
        <f t="shared" si="135"/>
        <v/>
      </c>
      <c r="AG398" s="83">
        <f t="shared" si="136"/>
        <v>-1E-300</v>
      </c>
    </row>
    <row r="399" spans="1:33">
      <c r="A399" s="40">
        <v>34954</v>
      </c>
      <c r="B399" s="41" t="s">
        <v>1296</v>
      </c>
      <c r="C399" s="46"/>
      <c r="D399" s="1"/>
      <c r="E399" s="1"/>
      <c r="F399" s="1"/>
      <c r="G399" s="1"/>
      <c r="H399" s="1"/>
      <c r="I399" s="1"/>
      <c r="J399" s="2">
        <f t="shared" si="122"/>
        <v>0</v>
      </c>
      <c r="K399" s="2">
        <f t="shared" si="123"/>
        <v>0</v>
      </c>
      <c r="L399" s="8">
        <f t="shared" si="137"/>
        <v>34954</v>
      </c>
      <c r="M399" s="54">
        <f t="shared" si="124"/>
        <v>0</v>
      </c>
      <c r="N399" s="6">
        <f t="shared" si="125"/>
        <v>0</v>
      </c>
      <c r="O399" s="6" t="str">
        <f t="shared" si="126"/>
        <v/>
      </c>
      <c r="P399" s="29"/>
      <c r="Q399" s="54">
        <f t="shared" si="127"/>
        <v>0</v>
      </c>
      <c r="R399" s="6">
        <f t="shared" si="128"/>
        <v>0</v>
      </c>
      <c r="S399" s="6" t="str">
        <f t="shared" si="129"/>
        <v/>
      </c>
      <c r="T399" s="29"/>
      <c r="U399" s="6">
        <f t="shared" si="130"/>
        <v>0</v>
      </c>
      <c r="V399" s="55">
        <f t="shared" si="131"/>
        <v>0</v>
      </c>
      <c r="W399" s="6">
        <f t="shared" si="138"/>
        <v>0</v>
      </c>
      <c r="X399" s="83">
        <f t="shared" si="139"/>
        <v>0</v>
      </c>
      <c r="AA399" s="29">
        <f t="shared" si="121"/>
        <v>0</v>
      </c>
      <c r="AC399" s="56">
        <f t="shared" si="132"/>
        <v>0</v>
      </c>
      <c r="AD399">
        <f t="shared" si="133"/>
        <v>0</v>
      </c>
      <c r="AE399">
        <f t="shared" si="134"/>
        <v>0</v>
      </c>
      <c r="AF399" t="str">
        <f t="shared" si="135"/>
        <v/>
      </c>
      <c r="AG399" s="83">
        <f t="shared" si="136"/>
        <v>-1E-300</v>
      </c>
    </row>
    <row r="400" spans="1:33">
      <c r="A400" s="40">
        <v>34955</v>
      </c>
      <c r="B400" s="41" t="s">
        <v>1272</v>
      </c>
      <c r="C400" s="46"/>
      <c r="D400" s="1"/>
      <c r="E400" s="1"/>
      <c r="F400" s="1"/>
      <c r="G400" s="1"/>
      <c r="H400" s="1"/>
      <c r="I400" s="1"/>
      <c r="J400" s="2">
        <f t="shared" si="122"/>
        <v>0</v>
      </c>
      <c r="K400" s="2">
        <f t="shared" si="123"/>
        <v>0</v>
      </c>
      <c r="L400" s="8">
        <f t="shared" si="137"/>
        <v>34955</v>
      </c>
      <c r="M400" s="54">
        <f t="shared" si="124"/>
        <v>0</v>
      </c>
      <c r="N400" s="6">
        <f t="shared" si="125"/>
        <v>0</v>
      </c>
      <c r="O400" s="6" t="str">
        <f t="shared" si="126"/>
        <v/>
      </c>
      <c r="P400" s="29"/>
      <c r="Q400" s="54">
        <f t="shared" si="127"/>
        <v>0</v>
      </c>
      <c r="R400" s="6">
        <f t="shared" si="128"/>
        <v>0</v>
      </c>
      <c r="S400" s="6" t="str">
        <f t="shared" si="129"/>
        <v/>
      </c>
      <c r="T400" s="29"/>
      <c r="U400" s="6">
        <f t="shared" si="130"/>
        <v>0</v>
      </c>
      <c r="V400" s="55">
        <f t="shared" si="131"/>
        <v>0</v>
      </c>
      <c r="W400" s="6">
        <f t="shared" si="138"/>
        <v>0</v>
      </c>
      <c r="X400" s="83">
        <f t="shared" si="139"/>
        <v>0</v>
      </c>
      <c r="AA400" s="29">
        <f t="shared" si="121"/>
        <v>0</v>
      </c>
      <c r="AC400" s="56">
        <f t="shared" si="132"/>
        <v>0</v>
      </c>
      <c r="AD400">
        <f t="shared" si="133"/>
        <v>0</v>
      </c>
      <c r="AE400">
        <f t="shared" si="134"/>
        <v>0</v>
      </c>
      <c r="AF400" t="str">
        <f t="shared" si="135"/>
        <v/>
      </c>
      <c r="AG400" s="83">
        <f t="shared" si="136"/>
        <v>-1E-300</v>
      </c>
    </row>
    <row r="401" spans="1:33">
      <c r="A401" s="40">
        <v>34956</v>
      </c>
      <c r="B401" s="41" t="s">
        <v>129</v>
      </c>
      <c r="C401" s="46"/>
      <c r="D401" s="1"/>
      <c r="E401" s="1"/>
      <c r="F401" s="1"/>
      <c r="G401" s="1"/>
      <c r="H401" s="1"/>
      <c r="I401" s="1"/>
      <c r="J401" s="2">
        <f t="shared" si="122"/>
        <v>0</v>
      </c>
      <c r="K401" s="2">
        <f t="shared" si="123"/>
        <v>0</v>
      </c>
      <c r="L401" s="8">
        <f t="shared" si="137"/>
        <v>34956</v>
      </c>
      <c r="M401" s="54">
        <f t="shared" si="124"/>
        <v>0</v>
      </c>
      <c r="N401" s="6">
        <f t="shared" si="125"/>
        <v>0</v>
      </c>
      <c r="O401" s="6" t="str">
        <f t="shared" si="126"/>
        <v/>
      </c>
      <c r="P401" s="29"/>
      <c r="Q401" s="54">
        <f t="shared" si="127"/>
        <v>0</v>
      </c>
      <c r="R401" s="6">
        <f t="shared" si="128"/>
        <v>0</v>
      </c>
      <c r="S401" s="6" t="str">
        <f t="shared" si="129"/>
        <v/>
      </c>
      <c r="T401" s="29"/>
      <c r="U401" s="6">
        <f t="shared" si="130"/>
        <v>0</v>
      </c>
      <c r="V401" s="55">
        <f t="shared" si="131"/>
        <v>0</v>
      </c>
      <c r="W401" s="6">
        <f t="shared" si="138"/>
        <v>0</v>
      </c>
      <c r="X401" s="83">
        <f t="shared" si="139"/>
        <v>0</v>
      </c>
      <c r="AA401" s="29">
        <f t="shared" si="121"/>
        <v>0</v>
      </c>
      <c r="AC401" s="56">
        <f t="shared" si="132"/>
        <v>0</v>
      </c>
      <c r="AD401">
        <f t="shared" si="133"/>
        <v>0</v>
      </c>
      <c r="AE401">
        <f t="shared" si="134"/>
        <v>0</v>
      </c>
      <c r="AF401" t="str">
        <f t="shared" si="135"/>
        <v/>
      </c>
      <c r="AG401" s="83">
        <f t="shared" si="136"/>
        <v>-1E-300</v>
      </c>
    </row>
    <row r="402" spans="1:33">
      <c r="A402" s="40">
        <v>34957</v>
      </c>
      <c r="B402" s="41" t="s">
        <v>929</v>
      </c>
      <c r="C402" s="46"/>
      <c r="D402" s="1"/>
      <c r="E402" s="1"/>
      <c r="F402" s="1"/>
      <c r="G402" s="1"/>
      <c r="H402" s="1"/>
      <c r="I402" s="1"/>
      <c r="J402" s="2">
        <f t="shared" si="122"/>
        <v>0</v>
      </c>
      <c r="K402" s="2">
        <f t="shared" si="123"/>
        <v>0</v>
      </c>
      <c r="L402" s="8">
        <f t="shared" si="137"/>
        <v>34957</v>
      </c>
      <c r="M402" s="54">
        <f t="shared" si="124"/>
        <v>0</v>
      </c>
      <c r="N402" s="6">
        <f t="shared" si="125"/>
        <v>0</v>
      </c>
      <c r="O402" s="6" t="str">
        <f t="shared" si="126"/>
        <v/>
      </c>
      <c r="P402" s="29"/>
      <c r="Q402" s="54">
        <f t="shared" si="127"/>
        <v>0</v>
      </c>
      <c r="R402" s="6">
        <f t="shared" si="128"/>
        <v>0</v>
      </c>
      <c r="S402" s="6" t="str">
        <f t="shared" si="129"/>
        <v/>
      </c>
      <c r="T402" s="29"/>
      <c r="U402" s="6">
        <f t="shared" si="130"/>
        <v>0</v>
      </c>
      <c r="V402" s="55">
        <f t="shared" si="131"/>
        <v>0</v>
      </c>
      <c r="W402" s="6">
        <f t="shared" si="138"/>
        <v>0</v>
      </c>
      <c r="X402" s="83">
        <f t="shared" si="139"/>
        <v>0</v>
      </c>
      <c r="AA402" s="29">
        <f t="shared" si="121"/>
        <v>0</v>
      </c>
      <c r="AC402" s="56">
        <f t="shared" si="132"/>
        <v>0</v>
      </c>
      <c r="AD402">
        <f t="shared" si="133"/>
        <v>0</v>
      </c>
      <c r="AE402">
        <f t="shared" si="134"/>
        <v>0</v>
      </c>
      <c r="AF402" t="str">
        <f t="shared" si="135"/>
        <v/>
      </c>
      <c r="AG402" s="83">
        <f t="shared" si="136"/>
        <v>-1E-300</v>
      </c>
    </row>
    <row r="403" spans="1:33">
      <c r="A403" s="40">
        <v>34960</v>
      </c>
      <c r="B403" s="41" t="s">
        <v>1296</v>
      </c>
      <c r="C403" s="46"/>
      <c r="D403" s="1"/>
      <c r="E403" s="1"/>
      <c r="F403" s="1"/>
      <c r="G403" s="1"/>
      <c r="H403" s="1"/>
      <c r="I403" s="1"/>
      <c r="J403" s="2">
        <f t="shared" si="122"/>
        <v>0</v>
      </c>
      <c r="K403" s="2">
        <f t="shared" si="123"/>
        <v>0</v>
      </c>
      <c r="L403" s="8">
        <f t="shared" si="137"/>
        <v>34960</v>
      </c>
      <c r="M403" s="54">
        <f t="shared" si="124"/>
        <v>0</v>
      </c>
      <c r="N403" s="6">
        <f t="shared" si="125"/>
        <v>0</v>
      </c>
      <c r="O403" s="6" t="str">
        <f t="shared" si="126"/>
        <v/>
      </c>
      <c r="P403" s="29"/>
      <c r="Q403" s="54">
        <f t="shared" si="127"/>
        <v>0</v>
      </c>
      <c r="R403" s="6">
        <f t="shared" si="128"/>
        <v>0</v>
      </c>
      <c r="S403" s="6" t="str">
        <f t="shared" si="129"/>
        <v/>
      </c>
      <c r="T403" s="29"/>
      <c r="U403" s="6">
        <f t="shared" si="130"/>
        <v>0</v>
      </c>
      <c r="V403" s="55">
        <f t="shared" si="131"/>
        <v>0</v>
      </c>
      <c r="W403" s="6">
        <f t="shared" si="138"/>
        <v>0</v>
      </c>
      <c r="X403" s="83">
        <f t="shared" si="139"/>
        <v>0</v>
      </c>
      <c r="AA403" s="29">
        <f t="shared" si="121"/>
        <v>0</v>
      </c>
      <c r="AC403" s="56">
        <f t="shared" si="132"/>
        <v>0</v>
      </c>
      <c r="AD403">
        <f t="shared" si="133"/>
        <v>0</v>
      </c>
      <c r="AE403">
        <f t="shared" si="134"/>
        <v>0</v>
      </c>
      <c r="AF403" t="str">
        <f t="shared" si="135"/>
        <v/>
      </c>
      <c r="AG403" s="83">
        <f t="shared" si="136"/>
        <v>-1E-300</v>
      </c>
    </row>
    <row r="404" spans="1:33">
      <c r="A404" s="40">
        <v>34961</v>
      </c>
      <c r="B404" s="41" t="s">
        <v>128</v>
      </c>
      <c r="C404" s="46"/>
      <c r="D404" s="1"/>
      <c r="E404" s="1"/>
      <c r="F404" s="1"/>
      <c r="G404" s="1"/>
      <c r="H404" s="1"/>
      <c r="I404" s="1"/>
      <c r="J404" s="2">
        <f t="shared" si="122"/>
        <v>0</v>
      </c>
      <c r="K404" s="2">
        <f t="shared" si="123"/>
        <v>0</v>
      </c>
      <c r="L404" s="8">
        <f t="shared" si="137"/>
        <v>34961</v>
      </c>
      <c r="M404" s="54">
        <f t="shared" si="124"/>
        <v>0</v>
      </c>
      <c r="N404" s="6">
        <f t="shared" si="125"/>
        <v>0</v>
      </c>
      <c r="O404" s="6" t="str">
        <f t="shared" si="126"/>
        <v/>
      </c>
      <c r="P404" s="29"/>
      <c r="Q404" s="54">
        <f t="shared" si="127"/>
        <v>0</v>
      </c>
      <c r="R404" s="6">
        <f t="shared" si="128"/>
        <v>0</v>
      </c>
      <c r="S404" s="6" t="str">
        <f t="shared" si="129"/>
        <v/>
      </c>
      <c r="T404" s="29"/>
      <c r="U404" s="6">
        <f t="shared" si="130"/>
        <v>0</v>
      </c>
      <c r="V404" s="55">
        <f t="shared" si="131"/>
        <v>0</v>
      </c>
      <c r="W404" s="6">
        <f t="shared" si="138"/>
        <v>0</v>
      </c>
      <c r="X404" s="83">
        <f t="shared" si="139"/>
        <v>0</v>
      </c>
      <c r="AA404" s="29">
        <f t="shared" si="121"/>
        <v>0</v>
      </c>
      <c r="AC404" s="56">
        <f t="shared" si="132"/>
        <v>0</v>
      </c>
      <c r="AD404">
        <f t="shared" si="133"/>
        <v>0</v>
      </c>
      <c r="AE404">
        <f t="shared" si="134"/>
        <v>0</v>
      </c>
      <c r="AF404" t="str">
        <f t="shared" si="135"/>
        <v/>
      </c>
      <c r="AG404" s="83">
        <f t="shared" si="136"/>
        <v>-1E-300</v>
      </c>
    </row>
    <row r="405" spans="1:33">
      <c r="A405" s="40">
        <v>34962</v>
      </c>
      <c r="B405" s="41" t="s">
        <v>128</v>
      </c>
      <c r="C405" s="46"/>
      <c r="D405" s="1"/>
      <c r="E405" s="1"/>
      <c r="F405" s="1"/>
      <c r="G405" s="1"/>
      <c r="H405" s="1"/>
      <c r="I405" s="1"/>
      <c r="J405" s="2">
        <f t="shared" si="122"/>
        <v>0</v>
      </c>
      <c r="K405" s="2">
        <f t="shared" si="123"/>
        <v>0</v>
      </c>
      <c r="L405" s="8">
        <f t="shared" si="137"/>
        <v>34962</v>
      </c>
      <c r="M405" s="54">
        <f t="shared" si="124"/>
        <v>0</v>
      </c>
      <c r="N405" s="6">
        <f t="shared" si="125"/>
        <v>0</v>
      </c>
      <c r="O405" s="6" t="str">
        <f t="shared" si="126"/>
        <v/>
      </c>
      <c r="P405" s="29"/>
      <c r="Q405" s="54">
        <f t="shared" si="127"/>
        <v>0</v>
      </c>
      <c r="R405" s="6">
        <f t="shared" si="128"/>
        <v>0</v>
      </c>
      <c r="S405" s="6" t="str">
        <f t="shared" si="129"/>
        <v/>
      </c>
      <c r="T405" s="29"/>
      <c r="U405" s="6">
        <f t="shared" si="130"/>
        <v>0</v>
      </c>
      <c r="V405" s="55">
        <f t="shared" si="131"/>
        <v>0</v>
      </c>
      <c r="W405" s="6">
        <f t="shared" si="138"/>
        <v>0</v>
      </c>
      <c r="X405" s="83">
        <f t="shared" si="139"/>
        <v>0</v>
      </c>
      <c r="AA405" s="29">
        <f t="shared" si="121"/>
        <v>0</v>
      </c>
      <c r="AC405" s="56">
        <f t="shared" si="132"/>
        <v>0</v>
      </c>
      <c r="AD405">
        <f t="shared" si="133"/>
        <v>0</v>
      </c>
      <c r="AE405">
        <f t="shared" si="134"/>
        <v>0</v>
      </c>
      <c r="AF405" t="str">
        <f t="shared" si="135"/>
        <v/>
      </c>
      <c r="AG405" s="83">
        <f t="shared" si="136"/>
        <v>-1E-300</v>
      </c>
    </row>
    <row r="406" spans="1:33">
      <c r="A406" s="40">
        <v>34963</v>
      </c>
      <c r="B406" s="41" t="s">
        <v>926</v>
      </c>
      <c r="C406" s="46"/>
      <c r="D406" s="1"/>
      <c r="E406" s="1"/>
      <c r="F406" s="1"/>
      <c r="G406" s="1"/>
      <c r="H406" s="1"/>
      <c r="I406" s="1"/>
      <c r="J406" s="2">
        <f t="shared" si="122"/>
        <v>0</v>
      </c>
      <c r="K406" s="2">
        <f t="shared" si="123"/>
        <v>0</v>
      </c>
      <c r="L406" s="8">
        <f t="shared" si="137"/>
        <v>34963</v>
      </c>
      <c r="M406" s="54">
        <f t="shared" si="124"/>
        <v>0</v>
      </c>
      <c r="N406" s="6">
        <f t="shared" si="125"/>
        <v>0</v>
      </c>
      <c r="O406" s="6" t="str">
        <f t="shared" si="126"/>
        <v/>
      </c>
      <c r="P406" s="29"/>
      <c r="Q406" s="54">
        <f t="shared" si="127"/>
        <v>0</v>
      </c>
      <c r="R406" s="6">
        <f t="shared" si="128"/>
        <v>0</v>
      </c>
      <c r="S406" s="6" t="str">
        <f t="shared" si="129"/>
        <v/>
      </c>
      <c r="T406" s="29"/>
      <c r="U406" s="6">
        <f t="shared" si="130"/>
        <v>0</v>
      </c>
      <c r="V406" s="55">
        <f t="shared" si="131"/>
        <v>0</v>
      </c>
      <c r="W406" s="6">
        <f t="shared" si="138"/>
        <v>0</v>
      </c>
      <c r="X406" s="83">
        <f t="shared" si="139"/>
        <v>0</v>
      </c>
      <c r="AA406" s="29">
        <f t="shared" si="121"/>
        <v>0</v>
      </c>
      <c r="AC406" s="56">
        <f t="shared" si="132"/>
        <v>0</v>
      </c>
      <c r="AD406">
        <f t="shared" si="133"/>
        <v>0</v>
      </c>
      <c r="AE406">
        <f t="shared" si="134"/>
        <v>0</v>
      </c>
      <c r="AF406" t="str">
        <f t="shared" si="135"/>
        <v/>
      </c>
      <c r="AG406" s="83">
        <f t="shared" si="136"/>
        <v>-1E-300</v>
      </c>
    </row>
    <row r="407" spans="1:33">
      <c r="A407" s="40">
        <v>34964</v>
      </c>
      <c r="B407" s="41" t="s">
        <v>121</v>
      </c>
      <c r="C407" s="46"/>
      <c r="D407" s="1"/>
      <c r="E407" s="1"/>
      <c r="F407" s="1"/>
      <c r="G407" s="1"/>
      <c r="H407" s="1"/>
      <c r="I407" s="1"/>
      <c r="J407" s="2">
        <f t="shared" si="122"/>
        <v>0</v>
      </c>
      <c r="K407" s="2">
        <f t="shared" si="123"/>
        <v>0</v>
      </c>
      <c r="L407" s="8">
        <f t="shared" si="137"/>
        <v>34964</v>
      </c>
      <c r="M407" s="54">
        <f t="shared" si="124"/>
        <v>0</v>
      </c>
      <c r="N407" s="6">
        <f t="shared" si="125"/>
        <v>0</v>
      </c>
      <c r="O407" s="6" t="str">
        <f t="shared" si="126"/>
        <v/>
      </c>
      <c r="P407" s="29"/>
      <c r="Q407" s="54">
        <f t="shared" si="127"/>
        <v>0</v>
      </c>
      <c r="R407" s="6">
        <f t="shared" si="128"/>
        <v>0</v>
      </c>
      <c r="S407" s="6" t="str">
        <f t="shared" si="129"/>
        <v/>
      </c>
      <c r="T407" s="29"/>
      <c r="U407" s="6">
        <f t="shared" si="130"/>
        <v>0</v>
      </c>
      <c r="V407" s="55">
        <f t="shared" si="131"/>
        <v>0</v>
      </c>
      <c r="W407" s="6">
        <f t="shared" si="138"/>
        <v>0</v>
      </c>
      <c r="X407" s="83">
        <f t="shared" si="139"/>
        <v>0</v>
      </c>
      <c r="AA407" s="29">
        <f t="shared" si="121"/>
        <v>0</v>
      </c>
      <c r="AC407" s="56">
        <f t="shared" si="132"/>
        <v>0</v>
      </c>
      <c r="AD407">
        <f t="shared" si="133"/>
        <v>0</v>
      </c>
      <c r="AE407">
        <f t="shared" si="134"/>
        <v>0</v>
      </c>
      <c r="AF407" t="str">
        <f t="shared" si="135"/>
        <v/>
      </c>
      <c r="AG407" s="83">
        <f t="shared" si="136"/>
        <v>-1E-300</v>
      </c>
    </row>
    <row r="408" spans="1:33">
      <c r="A408" s="40">
        <v>34967</v>
      </c>
      <c r="B408" s="41" t="s">
        <v>127</v>
      </c>
      <c r="C408" s="46"/>
      <c r="D408" s="1"/>
      <c r="E408" s="1"/>
      <c r="F408" s="1"/>
      <c r="G408" s="1"/>
      <c r="H408" s="1"/>
      <c r="I408" s="1"/>
      <c r="J408" s="2">
        <f t="shared" si="122"/>
        <v>0</v>
      </c>
      <c r="K408" s="2">
        <f t="shared" si="123"/>
        <v>0</v>
      </c>
      <c r="L408" s="8">
        <f t="shared" si="137"/>
        <v>34967</v>
      </c>
      <c r="M408" s="54">
        <f t="shared" si="124"/>
        <v>0</v>
      </c>
      <c r="N408" s="6">
        <f t="shared" si="125"/>
        <v>0</v>
      </c>
      <c r="O408" s="6" t="str">
        <f t="shared" si="126"/>
        <v/>
      </c>
      <c r="P408" s="29"/>
      <c r="Q408" s="54">
        <f t="shared" si="127"/>
        <v>0</v>
      </c>
      <c r="R408" s="6">
        <f t="shared" si="128"/>
        <v>0</v>
      </c>
      <c r="S408" s="6" t="str">
        <f t="shared" si="129"/>
        <v/>
      </c>
      <c r="T408" s="29"/>
      <c r="U408" s="6">
        <f t="shared" si="130"/>
        <v>0</v>
      </c>
      <c r="V408" s="55">
        <f t="shared" si="131"/>
        <v>0</v>
      </c>
      <c r="W408" s="6">
        <f t="shared" si="138"/>
        <v>0</v>
      </c>
      <c r="X408" s="83">
        <f t="shared" si="139"/>
        <v>0</v>
      </c>
      <c r="AA408" s="29">
        <f t="shared" si="121"/>
        <v>0</v>
      </c>
      <c r="AC408" s="56">
        <f t="shared" si="132"/>
        <v>0</v>
      </c>
      <c r="AD408">
        <f t="shared" si="133"/>
        <v>0</v>
      </c>
      <c r="AE408">
        <f t="shared" si="134"/>
        <v>0</v>
      </c>
      <c r="AF408" t="str">
        <f t="shared" si="135"/>
        <v/>
      </c>
      <c r="AG408" s="83">
        <f t="shared" si="136"/>
        <v>-1E-300</v>
      </c>
    </row>
    <row r="409" spans="1:33">
      <c r="A409" s="40">
        <v>34968</v>
      </c>
      <c r="B409" s="41" t="s">
        <v>930</v>
      </c>
      <c r="C409" s="46"/>
      <c r="D409" s="1"/>
      <c r="E409" s="1"/>
      <c r="F409" s="1"/>
      <c r="G409" s="1"/>
      <c r="H409" s="1"/>
      <c r="I409" s="1"/>
      <c r="J409" s="2">
        <f t="shared" si="122"/>
        <v>0</v>
      </c>
      <c r="K409" s="2">
        <f t="shared" si="123"/>
        <v>0</v>
      </c>
      <c r="L409" s="8">
        <f t="shared" si="137"/>
        <v>34968</v>
      </c>
      <c r="M409" s="54">
        <f t="shared" si="124"/>
        <v>0</v>
      </c>
      <c r="N409" s="6">
        <f t="shared" si="125"/>
        <v>0</v>
      </c>
      <c r="O409" s="6" t="str">
        <f t="shared" si="126"/>
        <v/>
      </c>
      <c r="P409" s="29"/>
      <c r="Q409" s="54">
        <f t="shared" si="127"/>
        <v>0</v>
      </c>
      <c r="R409" s="6">
        <f t="shared" si="128"/>
        <v>0</v>
      </c>
      <c r="S409" s="6" t="str">
        <f t="shared" si="129"/>
        <v/>
      </c>
      <c r="T409" s="29"/>
      <c r="U409" s="6">
        <f t="shared" si="130"/>
        <v>0</v>
      </c>
      <c r="V409" s="55">
        <f t="shared" si="131"/>
        <v>0</v>
      </c>
      <c r="W409" s="6">
        <f t="shared" si="138"/>
        <v>0</v>
      </c>
      <c r="X409" s="83">
        <f t="shared" si="139"/>
        <v>0</v>
      </c>
      <c r="AA409" s="29">
        <f t="shared" si="121"/>
        <v>0</v>
      </c>
      <c r="AC409" s="56">
        <f t="shared" si="132"/>
        <v>0</v>
      </c>
      <c r="AD409">
        <f t="shared" si="133"/>
        <v>0</v>
      </c>
      <c r="AE409">
        <f t="shared" si="134"/>
        <v>0</v>
      </c>
      <c r="AF409" t="str">
        <f t="shared" si="135"/>
        <v/>
      </c>
      <c r="AG409" s="83">
        <f t="shared" si="136"/>
        <v>-1E-300</v>
      </c>
    </row>
    <row r="410" spans="1:33">
      <c r="A410" s="40">
        <v>34969</v>
      </c>
      <c r="B410" s="41" t="s">
        <v>931</v>
      </c>
      <c r="C410" s="46"/>
      <c r="D410" s="1"/>
      <c r="E410" s="1"/>
      <c r="F410" s="1"/>
      <c r="G410" s="1"/>
      <c r="H410" s="1"/>
      <c r="I410" s="1"/>
      <c r="J410" s="2">
        <f t="shared" si="122"/>
        <v>0</v>
      </c>
      <c r="K410" s="2">
        <f t="shared" si="123"/>
        <v>0</v>
      </c>
      <c r="L410" s="8">
        <f t="shared" si="137"/>
        <v>34969</v>
      </c>
      <c r="M410" s="54">
        <f t="shared" si="124"/>
        <v>0</v>
      </c>
      <c r="N410" s="6">
        <f t="shared" si="125"/>
        <v>0</v>
      </c>
      <c r="O410" s="6" t="str">
        <f t="shared" si="126"/>
        <v/>
      </c>
      <c r="P410" s="29"/>
      <c r="Q410" s="54">
        <f t="shared" si="127"/>
        <v>0</v>
      </c>
      <c r="R410" s="6">
        <f t="shared" si="128"/>
        <v>0</v>
      </c>
      <c r="S410" s="6" t="str">
        <f t="shared" si="129"/>
        <v/>
      </c>
      <c r="T410" s="29"/>
      <c r="U410" s="6">
        <f t="shared" si="130"/>
        <v>0</v>
      </c>
      <c r="V410" s="55">
        <f t="shared" si="131"/>
        <v>0</v>
      </c>
      <c r="W410" s="6">
        <f t="shared" si="138"/>
        <v>0</v>
      </c>
      <c r="X410" s="83">
        <f t="shared" si="139"/>
        <v>0</v>
      </c>
      <c r="AA410" s="29">
        <f t="shared" si="121"/>
        <v>0</v>
      </c>
      <c r="AC410" s="56">
        <f t="shared" si="132"/>
        <v>0</v>
      </c>
      <c r="AD410">
        <f t="shared" si="133"/>
        <v>0</v>
      </c>
      <c r="AE410">
        <f t="shared" si="134"/>
        <v>0</v>
      </c>
      <c r="AF410" t="str">
        <f t="shared" si="135"/>
        <v/>
      </c>
      <c r="AG410" s="83">
        <f t="shared" si="136"/>
        <v>-1E-300</v>
      </c>
    </row>
    <row r="411" spans="1:33">
      <c r="A411" s="40">
        <v>34970</v>
      </c>
      <c r="B411" s="41" t="s">
        <v>932</v>
      </c>
      <c r="C411" s="46"/>
      <c r="D411" s="1"/>
      <c r="E411" s="1"/>
      <c r="F411" s="1"/>
      <c r="G411" s="1"/>
      <c r="H411" s="1"/>
      <c r="I411" s="1"/>
      <c r="J411" s="2">
        <f t="shared" si="122"/>
        <v>0</v>
      </c>
      <c r="K411" s="2">
        <f t="shared" si="123"/>
        <v>0</v>
      </c>
      <c r="L411" s="8">
        <f t="shared" si="137"/>
        <v>34970</v>
      </c>
      <c r="M411" s="54">
        <f t="shared" si="124"/>
        <v>0</v>
      </c>
      <c r="N411" s="6">
        <f t="shared" si="125"/>
        <v>0</v>
      </c>
      <c r="O411" s="6" t="str">
        <f t="shared" si="126"/>
        <v/>
      </c>
      <c r="P411" s="29"/>
      <c r="Q411" s="54">
        <f t="shared" si="127"/>
        <v>0</v>
      </c>
      <c r="R411" s="6">
        <f t="shared" si="128"/>
        <v>0</v>
      </c>
      <c r="S411" s="6" t="str">
        <f t="shared" si="129"/>
        <v/>
      </c>
      <c r="T411" s="29"/>
      <c r="U411" s="6">
        <f t="shared" si="130"/>
        <v>0</v>
      </c>
      <c r="V411" s="55">
        <f t="shared" si="131"/>
        <v>0</v>
      </c>
      <c r="W411" s="6">
        <f t="shared" si="138"/>
        <v>0</v>
      </c>
      <c r="X411" s="83">
        <f t="shared" si="139"/>
        <v>0</v>
      </c>
      <c r="AA411" s="29">
        <f t="shared" si="121"/>
        <v>0</v>
      </c>
      <c r="AC411" s="56">
        <f t="shared" si="132"/>
        <v>0</v>
      </c>
      <c r="AD411">
        <f t="shared" si="133"/>
        <v>0</v>
      </c>
      <c r="AE411">
        <f t="shared" si="134"/>
        <v>0</v>
      </c>
      <c r="AF411" t="str">
        <f t="shared" si="135"/>
        <v/>
      </c>
      <c r="AG411" s="83">
        <f t="shared" si="136"/>
        <v>-1E-300</v>
      </c>
    </row>
    <row r="412" spans="1:33">
      <c r="A412" s="40">
        <v>34971</v>
      </c>
      <c r="B412" s="41" t="s">
        <v>934</v>
      </c>
      <c r="C412" s="46"/>
      <c r="D412" s="1"/>
      <c r="E412" s="1"/>
      <c r="F412" s="1"/>
      <c r="G412" s="1"/>
      <c r="H412" s="1"/>
      <c r="I412" s="1"/>
      <c r="J412" s="2">
        <f t="shared" si="122"/>
        <v>0</v>
      </c>
      <c r="K412" s="2">
        <f t="shared" si="123"/>
        <v>0</v>
      </c>
      <c r="L412" s="8">
        <f t="shared" si="137"/>
        <v>34971</v>
      </c>
      <c r="M412" s="54">
        <f t="shared" si="124"/>
        <v>0</v>
      </c>
      <c r="N412" s="6">
        <f t="shared" si="125"/>
        <v>0</v>
      </c>
      <c r="O412" s="6" t="str">
        <f t="shared" si="126"/>
        <v/>
      </c>
      <c r="P412" s="29"/>
      <c r="Q412" s="54">
        <f t="shared" si="127"/>
        <v>0</v>
      </c>
      <c r="R412" s="6">
        <f t="shared" si="128"/>
        <v>0</v>
      </c>
      <c r="S412" s="6" t="str">
        <f t="shared" si="129"/>
        <v/>
      </c>
      <c r="T412" s="29"/>
      <c r="U412" s="6">
        <f t="shared" si="130"/>
        <v>0</v>
      </c>
      <c r="V412" s="55">
        <f t="shared" si="131"/>
        <v>0</v>
      </c>
      <c r="W412" s="6">
        <f t="shared" si="138"/>
        <v>0</v>
      </c>
      <c r="X412" s="83">
        <f t="shared" si="139"/>
        <v>0</v>
      </c>
      <c r="AA412" s="29">
        <f t="shared" si="121"/>
        <v>0</v>
      </c>
      <c r="AC412" s="56">
        <f t="shared" si="132"/>
        <v>0</v>
      </c>
      <c r="AD412">
        <f t="shared" si="133"/>
        <v>0</v>
      </c>
      <c r="AE412">
        <f t="shared" si="134"/>
        <v>0</v>
      </c>
      <c r="AF412" t="str">
        <f t="shared" si="135"/>
        <v/>
      </c>
      <c r="AG412" s="83">
        <f t="shared" si="136"/>
        <v>-1E-300</v>
      </c>
    </row>
    <row r="413" spans="1:33">
      <c r="A413" s="40">
        <v>34976</v>
      </c>
      <c r="B413" s="41" t="s">
        <v>2432</v>
      </c>
      <c r="C413" s="46"/>
      <c r="D413" s="1"/>
      <c r="E413" s="1"/>
      <c r="F413" s="1"/>
      <c r="G413" s="1"/>
      <c r="H413" s="1"/>
      <c r="I413" s="1"/>
      <c r="J413" s="2">
        <f t="shared" si="122"/>
        <v>0</v>
      </c>
      <c r="K413" s="2">
        <f t="shared" si="123"/>
        <v>0</v>
      </c>
      <c r="L413" s="8">
        <f t="shared" si="137"/>
        <v>34976</v>
      </c>
      <c r="M413" s="54">
        <f t="shared" si="124"/>
        <v>0</v>
      </c>
      <c r="N413" s="6">
        <f t="shared" si="125"/>
        <v>0</v>
      </c>
      <c r="O413" s="6" t="str">
        <f t="shared" si="126"/>
        <v/>
      </c>
      <c r="P413" s="29"/>
      <c r="Q413" s="54">
        <f t="shared" si="127"/>
        <v>0</v>
      </c>
      <c r="R413" s="6">
        <f t="shared" si="128"/>
        <v>0</v>
      </c>
      <c r="S413" s="6" t="str">
        <f t="shared" si="129"/>
        <v/>
      </c>
      <c r="T413" s="29"/>
      <c r="U413" s="6">
        <f t="shared" si="130"/>
        <v>0</v>
      </c>
      <c r="V413" s="55">
        <f t="shared" si="131"/>
        <v>0</v>
      </c>
      <c r="W413" s="6">
        <f t="shared" si="138"/>
        <v>0</v>
      </c>
      <c r="X413" s="83">
        <f t="shared" si="139"/>
        <v>0</v>
      </c>
      <c r="AA413" s="29">
        <f t="shared" si="121"/>
        <v>0</v>
      </c>
      <c r="AC413" s="56">
        <f t="shared" si="132"/>
        <v>0</v>
      </c>
      <c r="AD413">
        <f t="shared" si="133"/>
        <v>0</v>
      </c>
      <c r="AE413">
        <f t="shared" si="134"/>
        <v>0</v>
      </c>
      <c r="AF413" t="str">
        <f t="shared" si="135"/>
        <v/>
      </c>
      <c r="AG413" s="83">
        <f t="shared" si="136"/>
        <v>-1E-300</v>
      </c>
    </row>
    <row r="414" spans="1:33">
      <c r="A414" s="40">
        <v>34977</v>
      </c>
      <c r="B414" s="41" t="s">
        <v>2433</v>
      </c>
      <c r="C414" s="46"/>
      <c r="D414" s="1"/>
      <c r="E414" s="1"/>
      <c r="F414" s="1"/>
      <c r="G414" s="1"/>
      <c r="H414" s="1"/>
      <c r="I414" s="1"/>
      <c r="J414" s="2">
        <f t="shared" si="122"/>
        <v>0</v>
      </c>
      <c r="K414" s="2">
        <f t="shared" si="123"/>
        <v>0</v>
      </c>
      <c r="L414" s="8">
        <f t="shared" si="137"/>
        <v>34977</v>
      </c>
      <c r="M414" s="54">
        <f t="shared" si="124"/>
        <v>0</v>
      </c>
      <c r="N414" s="6">
        <f t="shared" si="125"/>
        <v>0</v>
      </c>
      <c r="O414" s="6" t="str">
        <f t="shared" si="126"/>
        <v/>
      </c>
      <c r="P414" s="29"/>
      <c r="Q414" s="54">
        <f t="shared" si="127"/>
        <v>0</v>
      </c>
      <c r="R414" s="6">
        <f t="shared" si="128"/>
        <v>0</v>
      </c>
      <c r="S414" s="6" t="str">
        <f t="shared" si="129"/>
        <v/>
      </c>
      <c r="T414" s="29"/>
      <c r="U414" s="6">
        <f t="shared" si="130"/>
        <v>0</v>
      </c>
      <c r="V414" s="55">
        <f t="shared" si="131"/>
        <v>0</v>
      </c>
      <c r="W414" s="6">
        <f t="shared" si="138"/>
        <v>0</v>
      </c>
      <c r="X414" s="83">
        <f t="shared" si="139"/>
        <v>0</v>
      </c>
      <c r="AA414" s="29">
        <f t="shared" si="121"/>
        <v>0</v>
      </c>
      <c r="AC414" s="56">
        <f t="shared" si="132"/>
        <v>0</v>
      </c>
      <c r="AD414">
        <f t="shared" si="133"/>
        <v>0</v>
      </c>
      <c r="AE414">
        <f t="shared" si="134"/>
        <v>0</v>
      </c>
      <c r="AF414" t="str">
        <f t="shared" si="135"/>
        <v/>
      </c>
      <c r="AG414" s="83">
        <f t="shared" si="136"/>
        <v>-1E-300</v>
      </c>
    </row>
    <row r="415" spans="1:33">
      <c r="A415" s="40">
        <v>34978</v>
      </c>
      <c r="B415" s="41" t="s">
        <v>126</v>
      </c>
      <c r="C415" s="46"/>
      <c r="D415" s="1"/>
      <c r="E415" s="1"/>
      <c r="F415" s="1"/>
      <c r="G415" s="1"/>
      <c r="H415" s="1"/>
      <c r="I415" s="1"/>
      <c r="J415" s="2">
        <f t="shared" si="122"/>
        <v>0</v>
      </c>
      <c r="K415" s="2">
        <f t="shared" si="123"/>
        <v>0</v>
      </c>
      <c r="L415" s="8">
        <f t="shared" si="137"/>
        <v>34978</v>
      </c>
      <c r="M415" s="54">
        <f t="shared" si="124"/>
        <v>0</v>
      </c>
      <c r="N415" s="6">
        <f t="shared" si="125"/>
        <v>0</v>
      </c>
      <c r="O415" s="6" t="str">
        <f t="shared" si="126"/>
        <v/>
      </c>
      <c r="P415" s="29"/>
      <c r="Q415" s="54">
        <f t="shared" si="127"/>
        <v>0</v>
      </c>
      <c r="R415" s="6">
        <f t="shared" si="128"/>
        <v>0</v>
      </c>
      <c r="S415" s="6" t="str">
        <f t="shared" si="129"/>
        <v/>
      </c>
      <c r="T415" s="29"/>
      <c r="U415" s="6">
        <f t="shared" si="130"/>
        <v>0</v>
      </c>
      <c r="V415" s="55">
        <f t="shared" si="131"/>
        <v>0</v>
      </c>
      <c r="W415" s="6">
        <f t="shared" si="138"/>
        <v>0</v>
      </c>
      <c r="X415" s="83">
        <f t="shared" si="139"/>
        <v>0</v>
      </c>
      <c r="AA415" s="29">
        <f t="shared" si="121"/>
        <v>0</v>
      </c>
      <c r="AC415" s="56">
        <f t="shared" si="132"/>
        <v>0</v>
      </c>
      <c r="AD415">
        <f t="shared" si="133"/>
        <v>0</v>
      </c>
      <c r="AE415">
        <f t="shared" si="134"/>
        <v>0</v>
      </c>
      <c r="AF415" t="str">
        <f t="shared" si="135"/>
        <v/>
      </c>
      <c r="AG415" s="83">
        <f t="shared" si="136"/>
        <v>-1E-300</v>
      </c>
    </row>
    <row r="416" spans="1:33">
      <c r="A416" s="40">
        <v>34981</v>
      </c>
      <c r="B416" s="41" t="s">
        <v>2428</v>
      </c>
      <c r="C416" s="46"/>
      <c r="D416" s="1"/>
      <c r="E416" s="1"/>
      <c r="F416" s="1"/>
      <c r="G416" s="1"/>
      <c r="H416" s="1"/>
      <c r="I416" s="1"/>
      <c r="J416" s="2">
        <f t="shared" si="122"/>
        <v>1</v>
      </c>
      <c r="K416" s="2">
        <f t="shared" si="123"/>
        <v>-1000</v>
      </c>
      <c r="L416" s="8">
        <f t="shared" si="137"/>
        <v>34981</v>
      </c>
      <c r="M416" s="54">
        <f t="shared" si="124"/>
        <v>0</v>
      </c>
      <c r="N416" s="6">
        <f t="shared" si="125"/>
        <v>0</v>
      </c>
      <c r="O416" s="6" t="str">
        <f t="shared" si="126"/>
        <v/>
      </c>
      <c r="P416" s="29"/>
      <c r="Q416" s="54">
        <f t="shared" si="127"/>
        <v>0</v>
      </c>
      <c r="R416" s="6">
        <f t="shared" si="128"/>
        <v>0</v>
      </c>
      <c r="S416" s="6" t="str">
        <f t="shared" si="129"/>
        <v/>
      </c>
      <c r="T416" s="29"/>
      <c r="U416" s="6">
        <f t="shared" si="130"/>
        <v>0</v>
      </c>
      <c r="V416" s="55">
        <f t="shared" si="131"/>
        <v>0</v>
      </c>
      <c r="W416" s="6">
        <f t="shared" si="138"/>
        <v>0</v>
      </c>
      <c r="X416" s="83">
        <f t="shared" si="139"/>
        <v>0</v>
      </c>
      <c r="AA416" s="29">
        <f t="shared" si="121"/>
        <v>0</v>
      </c>
      <c r="AC416" s="56">
        <f t="shared" si="132"/>
        <v>1</v>
      </c>
      <c r="AD416">
        <f t="shared" si="133"/>
        <v>0</v>
      </c>
      <c r="AE416">
        <f t="shared" si="134"/>
        <v>0</v>
      </c>
      <c r="AF416" t="str">
        <f t="shared" si="135"/>
        <v/>
      </c>
      <c r="AG416" s="83">
        <f t="shared" si="136"/>
        <v>-1E-300</v>
      </c>
    </row>
    <row r="417" spans="1:33">
      <c r="A417" s="40">
        <v>34982</v>
      </c>
      <c r="B417" s="41" t="s">
        <v>125</v>
      </c>
      <c r="C417" s="46"/>
      <c r="D417" s="1"/>
      <c r="E417" s="1"/>
      <c r="F417" s="1"/>
      <c r="G417" s="1"/>
      <c r="H417" s="1"/>
      <c r="I417" s="1"/>
      <c r="J417" s="2">
        <f t="shared" si="122"/>
        <v>0</v>
      </c>
      <c r="K417" s="2">
        <f t="shared" si="123"/>
        <v>0</v>
      </c>
      <c r="L417" s="8">
        <f t="shared" si="137"/>
        <v>34982</v>
      </c>
      <c r="M417" s="54">
        <f t="shared" si="124"/>
        <v>0</v>
      </c>
      <c r="N417" s="6">
        <f t="shared" si="125"/>
        <v>0</v>
      </c>
      <c r="O417" s="6" t="str">
        <f t="shared" si="126"/>
        <v/>
      </c>
      <c r="P417" s="29"/>
      <c r="Q417" s="54">
        <f t="shared" si="127"/>
        <v>0</v>
      </c>
      <c r="R417" s="6">
        <f t="shared" si="128"/>
        <v>0</v>
      </c>
      <c r="S417" s="6" t="str">
        <f t="shared" si="129"/>
        <v/>
      </c>
      <c r="T417" s="29"/>
      <c r="U417" s="6">
        <f t="shared" si="130"/>
        <v>0</v>
      </c>
      <c r="V417" s="55">
        <f t="shared" si="131"/>
        <v>0</v>
      </c>
      <c r="W417" s="6">
        <f t="shared" si="138"/>
        <v>0</v>
      </c>
      <c r="X417" s="83">
        <f t="shared" si="139"/>
        <v>0</v>
      </c>
      <c r="AA417" s="29">
        <f t="shared" si="121"/>
        <v>0</v>
      </c>
      <c r="AC417" s="56">
        <f t="shared" si="132"/>
        <v>0</v>
      </c>
      <c r="AD417">
        <f t="shared" si="133"/>
        <v>0</v>
      </c>
      <c r="AE417">
        <f t="shared" si="134"/>
        <v>0</v>
      </c>
      <c r="AF417" t="str">
        <f t="shared" si="135"/>
        <v/>
      </c>
      <c r="AG417" s="83">
        <f t="shared" si="136"/>
        <v>-1E-300</v>
      </c>
    </row>
    <row r="418" spans="1:33">
      <c r="A418" s="40">
        <v>34983</v>
      </c>
      <c r="B418" s="41" t="s">
        <v>124</v>
      </c>
      <c r="C418" s="46"/>
      <c r="D418" s="1"/>
      <c r="E418" s="1"/>
      <c r="F418" s="1"/>
      <c r="G418" s="1"/>
      <c r="H418" s="1"/>
      <c r="I418" s="1"/>
      <c r="J418" s="2">
        <f t="shared" si="122"/>
        <v>0</v>
      </c>
      <c r="K418" s="2">
        <f t="shared" si="123"/>
        <v>0</v>
      </c>
      <c r="L418" s="8">
        <f t="shared" si="137"/>
        <v>34983</v>
      </c>
      <c r="M418" s="54">
        <f t="shared" si="124"/>
        <v>0</v>
      </c>
      <c r="N418" s="6">
        <f t="shared" si="125"/>
        <v>0</v>
      </c>
      <c r="O418" s="6" t="str">
        <f t="shared" si="126"/>
        <v/>
      </c>
      <c r="P418" s="29"/>
      <c r="Q418" s="54">
        <f t="shared" si="127"/>
        <v>0</v>
      </c>
      <c r="R418" s="6">
        <f t="shared" si="128"/>
        <v>0</v>
      </c>
      <c r="S418" s="6" t="str">
        <f t="shared" si="129"/>
        <v/>
      </c>
      <c r="T418" s="29"/>
      <c r="U418" s="6">
        <f t="shared" si="130"/>
        <v>0</v>
      </c>
      <c r="V418" s="55">
        <f t="shared" si="131"/>
        <v>0</v>
      </c>
      <c r="W418" s="6">
        <f t="shared" si="138"/>
        <v>0</v>
      </c>
      <c r="X418" s="83">
        <f t="shared" si="139"/>
        <v>0</v>
      </c>
      <c r="AA418" s="29">
        <f t="shared" si="121"/>
        <v>0</v>
      </c>
      <c r="AC418" s="56">
        <f t="shared" si="132"/>
        <v>0</v>
      </c>
      <c r="AD418">
        <f t="shared" si="133"/>
        <v>0</v>
      </c>
      <c r="AE418">
        <f t="shared" si="134"/>
        <v>0</v>
      </c>
      <c r="AF418" t="str">
        <f t="shared" si="135"/>
        <v/>
      </c>
      <c r="AG418" s="83">
        <f t="shared" si="136"/>
        <v>-1E-300</v>
      </c>
    </row>
    <row r="419" spans="1:33">
      <c r="A419" s="40">
        <v>34984</v>
      </c>
      <c r="B419" s="41" t="s">
        <v>123</v>
      </c>
      <c r="C419" s="46"/>
      <c r="D419" s="1"/>
      <c r="E419" s="1"/>
      <c r="F419" s="1"/>
      <c r="G419" s="1"/>
      <c r="H419" s="1"/>
      <c r="I419" s="1"/>
      <c r="J419" s="2">
        <f t="shared" si="122"/>
        <v>0</v>
      </c>
      <c r="K419" s="2">
        <f t="shared" si="123"/>
        <v>0</v>
      </c>
      <c r="L419" s="8">
        <f t="shared" si="137"/>
        <v>34984</v>
      </c>
      <c r="M419" s="54">
        <f t="shared" si="124"/>
        <v>0</v>
      </c>
      <c r="N419" s="6">
        <f t="shared" si="125"/>
        <v>0</v>
      </c>
      <c r="O419" s="6" t="str">
        <f t="shared" si="126"/>
        <v/>
      </c>
      <c r="P419" s="29"/>
      <c r="Q419" s="54">
        <f t="shared" si="127"/>
        <v>0</v>
      </c>
      <c r="R419" s="6">
        <f t="shared" si="128"/>
        <v>0</v>
      </c>
      <c r="S419" s="6" t="str">
        <f t="shared" si="129"/>
        <v/>
      </c>
      <c r="T419" s="29"/>
      <c r="U419" s="6">
        <f t="shared" si="130"/>
        <v>0</v>
      </c>
      <c r="V419" s="55">
        <f t="shared" si="131"/>
        <v>0</v>
      </c>
      <c r="W419" s="6">
        <f t="shared" si="138"/>
        <v>0</v>
      </c>
      <c r="X419" s="83">
        <f t="shared" si="139"/>
        <v>0</v>
      </c>
      <c r="AA419" s="29">
        <f t="shared" si="121"/>
        <v>0</v>
      </c>
      <c r="AC419" s="56">
        <f t="shared" si="132"/>
        <v>0</v>
      </c>
      <c r="AD419">
        <f t="shared" si="133"/>
        <v>0</v>
      </c>
      <c r="AE419">
        <f t="shared" si="134"/>
        <v>0</v>
      </c>
      <c r="AF419" t="str">
        <f t="shared" si="135"/>
        <v/>
      </c>
      <c r="AG419" s="83">
        <f t="shared" si="136"/>
        <v>-1E-300</v>
      </c>
    </row>
    <row r="420" spans="1:33">
      <c r="A420" s="40">
        <v>34985</v>
      </c>
      <c r="B420" s="41" t="s">
        <v>933</v>
      </c>
      <c r="C420" s="46"/>
      <c r="D420" s="1"/>
      <c r="E420" s="1"/>
      <c r="F420" s="1"/>
      <c r="G420" s="1"/>
      <c r="H420" s="1"/>
      <c r="I420" s="1"/>
      <c r="J420" s="2">
        <f t="shared" si="122"/>
        <v>0</v>
      </c>
      <c r="K420" s="2">
        <f t="shared" si="123"/>
        <v>0</v>
      </c>
      <c r="L420" s="8">
        <f t="shared" si="137"/>
        <v>34985</v>
      </c>
      <c r="M420" s="54">
        <f t="shared" si="124"/>
        <v>0</v>
      </c>
      <c r="N420" s="6">
        <f t="shared" si="125"/>
        <v>0</v>
      </c>
      <c r="O420" s="6" t="str">
        <f t="shared" si="126"/>
        <v/>
      </c>
      <c r="P420" s="29"/>
      <c r="Q420" s="54">
        <f t="shared" si="127"/>
        <v>0</v>
      </c>
      <c r="R420" s="6">
        <f t="shared" si="128"/>
        <v>0</v>
      </c>
      <c r="S420" s="6" t="str">
        <f t="shared" si="129"/>
        <v/>
      </c>
      <c r="T420" s="29"/>
      <c r="U420" s="6">
        <f t="shared" si="130"/>
        <v>0</v>
      </c>
      <c r="V420" s="55">
        <f t="shared" si="131"/>
        <v>0</v>
      </c>
      <c r="W420" s="6">
        <f t="shared" si="138"/>
        <v>0</v>
      </c>
      <c r="X420" s="83">
        <f t="shared" si="139"/>
        <v>0</v>
      </c>
      <c r="AA420" s="29">
        <f t="shared" si="121"/>
        <v>0</v>
      </c>
      <c r="AC420" s="56">
        <f t="shared" si="132"/>
        <v>0</v>
      </c>
      <c r="AD420">
        <f t="shared" si="133"/>
        <v>0</v>
      </c>
      <c r="AE420">
        <f t="shared" si="134"/>
        <v>0</v>
      </c>
      <c r="AF420" t="str">
        <f t="shared" si="135"/>
        <v/>
      </c>
      <c r="AG420" s="83">
        <f t="shared" si="136"/>
        <v>-1E-300</v>
      </c>
    </row>
    <row r="421" spans="1:33">
      <c r="A421" s="40">
        <v>34988</v>
      </c>
      <c r="B421" s="41" t="s">
        <v>1279</v>
      </c>
      <c r="C421" s="46"/>
      <c r="D421" s="1"/>
      <c r="E421" s="1"/>
      <c r="F421" s="1"/>
      <c r="G421" s="1"/>
      <c r="H421" s="1"/>
      <c r="I421" s="1"/>
      <c r="J421" s="2">
        <f t="shared" si="122"/>
        <v>0</v>
      </c>
      <c r="K421" s="2">
        <f t="shared" si="123"/>
        <v>0</v>
      </c>
      <c r="L421" s="8">
        <f t="shared" si="137"/>
        <v>34988</v>
      </c>
      <c r="M421" s="54">
        <f t="shared" si="124"/>
        <v>0</v>
      </c>
      <c r="N421" s="6">
        <f t="shared" si="125"/>
        <v>0</v>
      </c>
      <c r="O421" s="6" t="str">
        <f t="shared" si="126"/>
        <v/>
      </c>
      <c r="P421" s="29"/>
      <c r="Q421" s="54">
        <f t="shared" si="127"/>
        <v>0</v>
      </c>
      <c r="R421" s="6">
        <f t="shared" si="128"/>
        <v>0</v>
      </c>
      <c r="S421" s="6" t="str">
        <f t="shared" si="129"/>
        <v/>
      </c>
      <c r="T421" s="29"/>
      <c r="U421" s="6">
        <f t="shared" si="130"/>
        <v>0</v>
      </c>
      <c r="V421" s="55">
        <f t="shared" si="131"/>
        <v>0</v>
      </c>
      <c r="W421" s="6">
        <f t="shared" si="138"/>
        <v>0</v>
      </c>
      <c r="X421" s="83">
        <f t="shared" si="139"/>
        <v>0</v>
      </c>
      <c r="AA421" s="29">
        <f t="shared" si="121"/>
        <v>0</v>
      </c>
      <c r="AC421" s="56">
        <f t="shared" si="132"/>
        <v>0</v>
      </c>
      <c r="AD421">
        <f t="shared" si="133"/>
        <v>0</v>
      </c>
      <c r="AE421">
        <f t="shared" si="134"/>
        <v>0</v>
      </c>
      <c r="AF421" t="str">
        <f t="shared" si="135"/>
        <v/>
      </c>
      <c r="AG421" s="83">
        <f t="shared" si="136"/>
        <v>-1E-300</v>
      </c>
    </row>
    <row r="422" spans="1:33">
      <c r="A422" s="40">
        <v>34989</v>
      </c>
      <c r="B422" s="41" t="s">
        <v>122</v>
      </c>
      <c r="C422" s="46"/>
      <c r="D422" s="1"/>
      <c r="E422" s="1"/>
      <c r="F422" s="1"/>
      <c r="G422" s="1"/>
      <c r="H422" s="1"/>
      <c r="I422" s="1"/>
      <c r="J422" s="2">
        <f t="shared" si="122"/>
        <v>0</v>
      </c>
      <c r="K422" s="2">
        <f t="shared" si="123"/>
        <v>0</v>
      </c>
      <c r="L422" s="8">
        <f t="shared" si="137"/>
        <v>34989</v>
      </c>
      <c r="M422" s="54">
        <f t="shared" si="124"/>
        <v>0</v>
      </c>
      <c r="N422" s="6">
        <f t="shared" si="125"/>
        <v>0</v>
      </c>
      <c r="O422" s="6" t="str">
        <f t="shared" si="126"/>
        <v/>
      </c>
      <c r="P422" s="29"/>
      <c r="Q422" s="54">
        <f t="shared" si="127"/>
        <v>0</v>
      </c>
      <c r="R422" s="6">
        <f t="shared" si="128"/>
        <v>0</v>
      </c>
      <c r="S422" s="6" t="str">
        <f t="shared" si="129"/>
        <v/>
      </c>
      <c r="T422" s="29"/>
      <c r="U422" s="6">
        <f t="shared" si="130"/>
        <v>0</v>
      </c>
      <c r="V422" s="55">
        <f t="shared" si="131"/>
        <v>0</v>
      </c>
      <c r="W422" s="6">
        <f t="shared" si="138"/>
        <v>0</v>
      </c>
      <c r="X422" s="83">
        <f t="shared" si="139"/>
        <v>0</v>
      </c>
      <c r="AA422" s="29">
        <f t="shared" si="121"/>
        <v>0</v>
      </c>
      <c r="AC422" s="56">
        <f t="shared" si="132"/>
        <v>0</v>
      </c>
      <c r="AD422">
        <f t="shared" si="133"/>
        <v>0</v>
      </c>
      <c r="AE422">
        <f t="shared" si="134"/>
        <v>0</v>
      </c>
      <c r="AF422" t="str">
        <f t="shared" si="135"/>
        <v/>
      </c>
      <c r="AG422" s="83">
        <f t="shared" si="136"/>
        <v>-1E-300</v>
      </c>
    </row>
    <row r="423" spans="1:33">
      <c r="A423" s="40">
        <v>34990</v>
      </c>
      <c r="B423" s="41" t="s">
        <v>1301</v>
      </c>
      <c r="C423" s="46"/>
      <c r="D423" s="1"/>
      <c r="E423" s="1"/>
      <c r="F423" s="1"/>
      <c r="G423" s="1"/>
      <c r="H423" s="1"/>
      <c r="I423" s="1"/>
      <c r="J423" s="2">
        <f t="shared" si="122"/>
        <v>0</v>
      </c>
      <c r="K423" s="2">
        <f t="shared" si="123"/>
        <v>0</v>
      </c>
      <c r="L423" s="8">
        <f t="shared" si="137"/>
        <v>34990</v>
      </c>
      <c r="M423" s="54">
        <f t="shared" si="124"/>
        <v>0</v>
      </c>
      <c r="N423" s="6">
        <f t="shared" si="125"/>
        <v>0</v>
      </c>
      <c r="O423" s="6" t="str">
        <f t="shared" si="126"/>
        <v/>
      </c>
      <c r="P423" s="29"/>
      <c r="Q423" s="54">
        <f t="shared" si="127"/>
        <v>0</v>
      </c>
      <c r="R423" s="6">
        <f t="shared" si="128"/>
        <v>0</v>
      </c>
      <c r="S423" s="6" t="str">
        <f t="shared" si="129"/>
        <v/>
      </c>
      <c r="T423" s="29"/>
      <c r="U423" s="6">
        <f t="shared" si="130"/>
        <v>0</v>
      </c>
      <c r="V423" s="55">
        <f t="shared" si="131"/>
        <v>0</v>
      </c>
      <c r="W423" s="6">
        <f t="shared" si="138"/>
        <v>0</v>
      </c>
      <c r="X423" s="83">
        <f t="shared" si="139"/>
        <v>0</v>
      </c>
      <c r="AA423" s="29">
        <f t="shared" si="121"/>
        <v>0</v>
      </c>
      <c r="AC423" s="56">
        <f t="shared" si="132"/>
        <v>0</v>
      </c>
      <c r="AD423">
        <f t="shared" si="133"/>
        <v>0</v>
      </c>
      <c r="AE423">
        <f t="shared" si="134"/>
        <v>0</v>
      </c>
      <c r="AF423" t="str">
        <f t="shared" si="135"/>
        <v/>
      </c>
      <c r="AG423" s="83">
        <f t="shared" si="136"/>
        <v>-1E-300</v>
      </c>
    </row>
    <row r="424" spans="1:33">
      <c r="A424" s="40">
        <v>34991</v>
      </c>
      <c r="B424" s="41" t="s">
        <v>121</v>
      </c>
      <c r="C424" s="46"/>
      <c r="D424" s="1"/>
      <c r="E424" s="1"/>
      <c r="F424" s="1"/>
      <c r="G424" s="1"/>
      <c r="H424" s="1"/>
      <c r="I424" s="1"/>
      <c r="J424" s="2">
        <f t="shared" si="122"/>
        <v>0</v>
      </c>
      <c r="K424" s="2">
        <f t="shared" si="123"/>
        <v>0</v>
      </c>
      <c r="L424" s="8">
        <f t="shared" si="137"/>
        <v>34991</v>
      </c>
      <c r="M424" s="54">
        <f t="shared" si="124"/>
        <v>0</v>
      </c>
      <c r="N424" s="6">
        <f t="shared" si="125"/>
        <v>0</v>
      </c>
      <c r="O424" s="6" t="str">
        <f t="shared" si="126"/>
        <v/>
      </c>
      <c r="P424" s="29"/>
      <c r="Q424" s="54">
        <f t="shared" si="127"/>
        <v>0</v>
      </c>
      <c r="R424" s="6">
        <f t="shared" si="128"/>
        <v>0</v>
      </c>
      <c r="S424" s="6" t="str">
        <f t="shared" si="129"/>
        <v/>
      </c>
      <c r="T424" s="29"/>
      <c r="U424" s="6">
        <f t="shared" si="130"/>
        <v>0</v>
      </c>
      <c r="V424" s="55">
        <f t="shared" si="131"/>
        <v>0</v>
      </c>
      <c r="W424" s="6">
        <f t="shared" si="138"/>
        <v>0</v>
      </c>
      <c r="X424" s="83">
        <f t="shared" si="139"/>
        <v>0</v>
      </c>
      <c r="AA424" s="29">
        <f t="shared" si="121"/>
        <v>0</v>
      </c>
      <c r="AC424" s="56">
        <f t="shared" si="132"/>
        <v>0</v>
      </c>
      <c r="AD424">
        <f t="shared" si="133"/>
        <v>0</v>
      </c>
      <c r="AE424">
        <f t="shared" si="134"/>
        <v>0</v>
      </c>
      <c r="AF424" t="str">
        <f t="shared" si="135"/>
        <v/>
      </c>
      <c r="AG424" s="83">
        <f t="shared" si="136"/>
        <v>-1E-300</v>
      </c>
    </row>
    <row r="425" spans="1:33">
      <c r="A425" s="40">
        <v>34992</v>
      </c>
      <c r="B425" s="41" t="s">
        <v>2437</v>
      </c>
      <c r="C425" s="46"/>
      <c r="D425" s="1"/>
      <c r="E425" s="1"/>
      <c r="F425" s="1"/>
      <c r="G425" s="1"/>
      <c r="H425" s="1"/>
      <c r="I425" s="1"/>
      <c r="J425" s="2">
        <f t="shared" si="122"/>
        <v>0</v>
      </c>
      <c r="K425" s="2">
        <f t="shared" si="123"/>
        <v>0</v>
      </c>
      <c r="L425" s="8">
        <f t="shared" si="137"/>
        <v>34992</v>
      </c>
      <c r="M425" s="54">
        <f t="shared" si="124"/>
        <v>0</v>
      </c>
      <c r="N425" s="6">
        <f t="shared" si="125"/>
        <v>0</v>
      </c>
      <c r="O425" s="6" t="str">
        <f t="shared" si="126"/>
        <v/>
      </c>
      <c r="P425" s="29"/>
      <c r="Q425" s="54">
        <f t="shared" si="127"/>
        <v>0</v>
      </c>
      <c r="R425" s="6">
        <f t="shared" si="128"/>
        <v>0</v>
      </c>
      <c r="S425" s="6" t="str">
        <f t="shared" si="129"/>
        <v/>
      </c>
      <c r="T425" s="29"/>
      <c r="U425" s="6">
        <f t="shared" si="130"/>
        <v>0</v>
      </c>
      <c r="V425" s="55">
        <f t="shared" si="131"/>
        <v>0</v>
      </c>
      <c r="W425" s="6">
        <f t="shared" si="138"/>
        <v>0</v>
      </c>
      <c r="X425" s="83">
        <f t="shared" si="139"/>
        <v>0</v>
      </c>
      <c r="AA425" s="29">
        <f t="shared" si="121"/>
        <v>0</v>
      </c>
      <c r="AC425" s="56">
        <f t="shared" si="132"/>
        <v>0</v>
      </c>
      <c r="AD425">
        <f t="shared" si="133"/>
        <v>0</v>
      </c>
      <c r="AE425">
        <f t="shared" si="134"/>
        <v>0</v>
      </c>
      <c r="AF425" t="str">
        <f t="shared" si="135"/>
        <v/>
      </c>
      <c r="AG425" s="83">
        <f t="shared" si="136"/>
        <v>-1E-300</v>
      </c>
    </row>
    <row r="426" spans="1:33">
      <c r="A426" s="40">
        <v>34997</v>
      </c>
      <c r="B426" s="41" t="s">
        <v>1302</v>
      </c>
      <c r="C426" s="46"/>
      <c r="D426" s="1"/>
      <c r="E426" s="1"/>
      <c r="F426" s="1"/>
      <c r="G426" s="1"/>
      <c r="H426" s="1"/>
      <c r="I426" s="1"/>
      <c r="J426" s="2">
        <f t="shared" si="122"/>
        <v>0</v>
      </c>
      <c r="K426" s="2">
        <f t="shared" si="123"/>
        <v>0</v>
      </c>
      <c r="L426" s="8">
        <f t="shared" si="137"/>
        <v>34997</v>
      </c>
      <c r="M426" s="54">
        <f t="shared" si="124"/>
        <v>0</v>
      </c>
      <c r="N426" s="6">
        <f t="shared" si="125"/>
        <v>0</v>
      </c>
      <c r="O426" s="6" t="str">
        <f t="shared" si="126"/>
        <v/>
      </c>
      <c r="P426" s="29"/>
      <c r="Q426" s="54">
        <f t="shared" si="127"/>
        <v>0</v>
      </c>
      <c r="R426" s="6">
        <f t="shared" si="128"/>
        <v>0</v>
      </c>
      <c r="S426" s="6" t="str">
        <f t="shared" si="129"/>
        <v/>
      </c>
      <c r="T426" s="29"/>
      <c r="U426" s="6">
        <f t="shared" si="130"/>
        <v>0</v>
      </c>
      <c r="V426" s="55">
        <f t="shared" si="131"/>
        <v>0</v>
      </c>
      <c r="W426" s="6">
        <f t="shared" si="138"/>
        <v>0</v>
      </c>
      <c r="X426" s="83">
        <f t="shared" si="139"/>
        <v>0</v>
      </c>
      <c r="AA426" s="29">
        <f t="shared" si="121"/>
        <v>0</v>
      </c>
      <c r="AC426" s="56">
        <f t="shared" si="132"/>
        <v>0</v>
      </c>
      <c r="AD426">
        <f t="shared" si="133"/>
        <v>0</v>
      </c>
      <c r="AE426">
        <f t="shared" si="134"/>
        <v>0</v>
      </c>
      <c r="AF426" t="str">
        <f t="shared" si="135"/>
        <v/>
      </c>
      <c r="AG426" s="83">
        <f t="shared" si="136"/>
        <v>-1E-300</v>
      </c>
    </row>
    <row r="427" spans="1:33">
      <c r="A427" s="40">
        <v>34998</v>
      </c>
      <c r="B427" s="41" t="s">
        <v>120</v>
      </c>
      <c r="C427" s="46"/>
      <c r="D427" s="1"/>
      <c r="E427" s="1"/>
      <c r="F427" s="1"/>
      <c r="G427" s="1"/>
      <c r="H427" s="1"/>
      <c r="I427" s="1"/>
      <c r="J427" s="2">
        <f t="shared" si="122"/>
        <v>0</v>
      </c>
      <c r="K427" s="2">
        <f t="shared" si="123"/>
        <v>0</v>
      </c>
      <c r="L427" s="8">
        <f t="shared" si="137"/>
        <v>34998</v>
      </c>
      <c r="M427" s="54">
        <f t="shared" si="124"/>
        <v>0</v>
      </c>
      <c r="N427" s="6">
        <f t="shared" si="125"/>
        <v>0</v>
      </c>
      <c r="O427" s="6" t="str">
        <f t="shared" si="126"/>
        <v/>
      </c>
      <c r="P427" s="29"/>
      <c r="Q427" s="54">
        <f t="shared" si="127"/>
        <v>0</v>
      </c>
      <c r="R427" s="6">
        <f t="shared" si="128"/>
        <v>0</v>
      </c>
      <c r="S427" s="6" t="str">
        <f t="shared" si="129"/>
        <v/>
      </c>
      <c r="T427" s="29"/>
      <c r="U427" s="6">
        <f t="shared" si="130"/>
        <v>0</v>
      </c>
      <c r="V427" s="55">
        <f t="shared" si="131"/>
        <v>0</v>
      </c>
      <c r="W427" s="6">
        <f t="shared" si="138"/>
        <v>0</v>
      </c>
      <c r="X427" s="83">
        <f t="shared" si="139"/>
        <v>0</v>
      </c>
      <c r="AA427" s="29">
        <f t="shared" si="121"/>
        <v>0</v>
      </c>
      <c r="AC427" s="56">
        <f t="shared" si="132"/>
        <v>0</v>
      </c>
      <c r="AD427">
        <f t="shared" si="133"/>
        <v>0</v>
      </c>
      <c r="AE427">
        <f t="shared" si="134"/>
        <v>0</v>
      </c>
      <c r="AF427" t="str">
        <f t="shared" si="135"/>
        <v/>
      </c>
      <c r="AG427" s="83">
        <f t="shared" si="136"/>
        <v>-1E-300</v>
      </c>
    </row>
    <row r="428" spans="1:33">
      <c r="A428" s="40">
        <v>34999</v>
      </c>
      <c r="B428" s="41" t="s">
        <v>1302</v>
      </c>
      <c r="C428" s="46"/>
      <c r="D428" s="1"/>
      <c r="E428" s="1"/>
      <c r="F428" s="1"/>
      <c r="G428" s="1"/>
      <c r="H428" s="1"/>
      <c r="I428" s="1"/>
      <c r="J428" s="2">
        <f t="shared" si="122"/>
        <v>0</v>
      </c>
      <c r="K428" s="2">
        <f t="shared" si="123"/>
        <v>0</v>
      </c>
      <c r="L428" s="8">
        <f t="shared" si="137"/>
        <v>34999</v>
      </c>
      <c r="M428" s="54">
        <f t="shared" si="124"/>
        <v>0</v>
      </c>
      <c r="N428" s="6">
        <f t="shared" si="125"/>
        <v>0</v>
      </c>
      <c r="O428" s="6" t="str">
        <f t="shared" si="126"/>
        <v/>
      </c>
      <c r="P428" s="29"/>
      <c r="Q428" s="54">
        <f t="shared" si="127"/>
        <v>0</v>
      </c>
      <c r="R428" s="6">
        <f t="shared" si="128"/>
        <v>0</v>
      </c>
      <c r="S428" s="6" t="str">
        <f t="shared" si="129"/>
        <v/>
      </c>
      <c r="T428" s="29"/>
      <c r="U428" s="6">
        <f t="shared" si="130"/>
        <v>0</v>
      </c>
      <c r="V428" s="55">
        <f t="shared" si="131"/>
        <v>0</v>
      </c>
      <c r="W428" s="6">
        <f t="shared" si="138"/>
        <v>0</v>
      </c>
      <c r="X428" s="83">
        <f t="shared" si="139"/>
        <v>0</v>
      </c>
      <c r="AA428" s="29">
        <f t="shared" si="121"/>
        <v>0</v>
      </c>
      <c r="AC428" s="56">
        <f t="shared" si="132"/>
        <v>0</v>
      </c>
      <c r="AD428">
        <f t="shared" si="133"/>
        <v>0</v>
      </c>
      <c r="AE428">
        <f t="shared" si="134"/>
        <v>0</v>
      </c>
      <c r="AF428" t="str">
        <f t="shared" si="135"/>
        <v/>
      </c>
      <c r="AG428" s="83">
        <f t="shared" si="136"/>
        <v>-1E-300</v>
      </c>
    </row>
    <row r="429" spans="1:33">
      <c r="A429" s="40">
        <v>35002</v>
      </c>
      <c r="B429" s="41" t="s">
        <v>2437</v>
      </c>
      <c r="C429" s="46"/>
      <c r="D429" s="1"/>
      <c r="E429" s="1"/>
      <c r="F429" s="1"/>
      <c r="G429" s="1"/>
      <c r="H429" s="1"/>
      <c r="I429" s="1"/>
      <c r="J429" s="2">
        <f t="shared" si="122"/>
        <v>0</v>
      </c>
      <c r="K429" s="2">
        <f t="shared" si="123"/>
        <v>0</v>
      </c>
      <c r="L429" s="8">
        <f t="shared" si="137"/>
        <v>35002</v>
      </c>
      <c r="M429" s="54">
        <f t="shared" si="124"/>
        <v>0</v>
      </c>
      <c r="N429" s="6">
        <f t="shared" si="125"/>
        <v>0</v>
      </c>
      <c r="O429" s="6" t="str">
        <f t="shared" si="126"/>
        <v/>
      </c>
      <c r="P429" s="29"/>
      <c r="Q429" s="54">
        <f t="shared" si="127"/>
        <v>0</v>
      </c>
      <c r="R429" s="6">
        <f t="shared" si="128"/>
        <v>0</v>
      </c>
      <c r="S429" s="6" t="str">
        <f t="shared" si="129"/>
        <v/>
      </c>
      <c r="T429" s="29"/>
      <c r="U429" s="6">
        <f t="shared" si="130"/>
        <v>0</v>
      </c>
      <c r="V429" s="55">
        <f t="shared" si="131"/>
        <v>0</v>
      </c>
      <c r="W429" s="6">
        <f t="shared" si="138"/>
        <v>0</v>
      </c>
      <c r="X429" s="83">
        <f t="shared" si="139"/>
        <v>0</v>
      </c>
      <c r="AA429" s="29">
        <f t="shared" si="121"/>
        <v>0</v>
      </c>
      <c r="AC429" s="56">
        <f t="shared" si="132"/>
        <v>0</v>
      </c>
      <c r="AD429">
        <f t="shared" si="133"/>
        <v>0</v>
      </c>
      <c r="AE429">
        <f t="shared" si="134"/>
        <v>0</v>
      </c>
      <c r="AF429" t="str">
        <f t="shared" si="135"/>
        <v/>
      </c>
      <c r="AG429" s="83">
        <f t="shared" si="136"/>
        <v>-1E-300</v>
      </c>
    </row>
    <row r="430" spans="1:33">
      <c r="A430" s="40">
        <v>35003</v>
      </c>
      <c r="B430" s="41" t="s">
        <v>119</v>
      </c>
      <c r="C430" s="46"/>
      <c r="D430" s="1"/>
      <c r="E430" s="1"/>
      <c r="F430" s="1"/>
      <c r="G430" s="1"/>
      <c r="H430" s="1"/>
      <c r="I430" s="1"/>
      <c r="J430" s="2">
        <f t="shared" si="122"/>
        <v>0</v>
      </c>
      <c r="K430" s="2">
        <f t="shared" si="123"/>
        <v>0</v>
      </c>
      <c r="L430" s="8">
        <f t="shared" si="137"/>
        <v>35003</v>
      </c>
      <c r="M430" s="54">
        <f t="shared" si="124"/>
        <v>0</v>
      </c>
      <c r="N430" s="6">
        <f t="shared" si="125"/>
        <v>0</v>
      </c>
      <c r="O430" s="6" t="str">
        <f t="shared" si="126"/>
        <v/>
      </c>
      <c r="P430" s="29"/>
      <c r="Q430" s="54">
        <f t="shared" si="127"/>
        <v>0</v>
      </c>
      <c r="R430" s="6">
        <f t="shared" si="128"/>
        <v>0</v>
      </c>
      <c r="S430" s="6" t="str">
        <f t="shared" si="129"/>
        <v/>
      </c>
      <c r="T430" s="29"/>
      <c r="U430" s="6">
        <f t="shared" si="130"/>
        <v>0</v>
      </c>
      <c r="V430" s="55">
        <f t="shared" si="131"/>
        <v>0</v>
      </c>
      <c r="W430" s="6">
        <f t="shared" si="138"/>
        <v>0</v>
      </c>
      <c r="X430" s="83">
        <f t="shared" si="139"/>
        <v>0</v>
      </c>
      <c r="AA430" s="29">
        <f t="shared" si="121"/>
        <v>0</v>
      </c>
      <c r="AC430" s="56">
        <f t="shared" si="132"/>
        <v>0</v>
      </c>
      <c r="AD430">
        <f t="shared" si="133"/>
        <v>0</v>
      </c>
      <c r="AE430">
        <f t="shared" si="134"/>
        <v>0</v>
      </c>
      <c r="AF430" t="str">
        <f t="shared" si="135"/>
        <v/>
      </c>
      <c r="AG430" s="83">
        <f t="shared" si="136"/>
        <v>-1E-300</v>
      </c>
    </row>
    <row r="431" spans="1:33">
      <c r="A431" s="40">
        <v>35004</v>
      </c>
      <c r="B431" s="41" t="s">
        <v>118</v>
      </c>
      <c r="C431" s="46"/>
      <c r="D431" s="1"/>
      <c r="E431" s="1"/>
      <c r="F431" s="1"/>
      <c r="G431" s="1"/>
      <c r="H431" s="1"/>
      <c r="I431" s="1"/>
      <c r="J431" s="2">
        <f t="shared" si="122"/>
        <v>0</v>
      </c>
      <c r="K431" s="2">
        <f t="shared" si="123"/>
        <v>0</v>
      </c>
      <c r="L431" s="8">
        <f t="shared" si="137"/>
        <v>35004</v>
      </c>
      <c r="M431" s="54">
        <f t="shared" si="124"/>
        <v>0</v>
      </c>
      <c r="N431" s="6">
        <f t="shared" si="125"/>
        <v>0</v>
      </c>
      <c r="O431" s="6" t="str">
        <f t="shared" si="126"/>
        <v/>
      </c>
      <c r="P431" s="29"/>
      <c r="Q431" s="54">
        <f t="shared" si="127"/>
        <v>0</v>
      </c>
      <c r="R431" s="6">
        <f t="shared" si="128"/>
        <v>0</v>
      </c>
      <c r="S431" s="6" t="str">
        <f t="shared" si="129"/>
        <v/>
      </c>
      <c r="T431" s="29"/>
      <c r="U431" s="6">
        <f t="shared" si="130"/>
        <v>0</v>
      </c>
      <c r="V431" s="55">
        <f t="shared" si="131"/>
        <v>0</v>
      </c>
      <c r="W431" s="6">
        <f t="shared" si="138"/>
        <v>0</v>
      </c>
      <c r="X431" s="83">
        <f t="shared" si="139"/>
        <v>0</v>
      </c>
      <c r="AA431" s="29">
        <f t="shared" si="121"/>
        <v>0</v>
      </c>
      <c r="AC431" s="56">
        <f t="shared" si="132"/>
        <v>0</v>
      </c>
      <c r="AD431">
        <f t="shared" si="133"/>
        <v>0</v>
      </c>
      <c r="AE431">
        <f t="shared" si="134"/>
        <v>0</v>
      </c>
      <c r="AF431" t="str">
        <f t="shared" si="135"/>
        <v/>
      </c>
      <c r="AG431" s="83">
        <f t="shared" si="136"/>
        <v>-1E-300</v>
      </c>
    </row>
    <row r="432" spans="1:33">
      <c r="A432" s="40">
        <v>35005</v>
      </c>
      <c r="B432" s="41" t="s">
        <v>1321</v>
      </c>
      <c r="C432" s="46"/>
      <c r="D432" s="1"/>
      <c r="E432" s="1"/>
      <c r="F432" s="1"/>
      <c r="G432" s="1"/>
      <c r="H432" s="1"/>
      <c r="I432" s="1"/>
      <c r="J432" s="2">
        <f t="shared" si="122"/>
        <v>0</v>
      </c>
      <c r="K432" s="2">
        <f t="shared" si="123"/>
        <v>0</v>
      </c>
      <c r="L432" s="8">
        <f t="shared" si="137"/>
        <v>35005</v>
      </c>
      <c r="M432" s="54">
        <f t="shared" si="124"/>
        <v>0</v>
      </c>
      <c r="N432" s="6">
        <f t="shared" si="125"/>
        <v>0</v>
      </c>
      <c r="O432" s="6" t="str">
        <f t="shared" si="126"/>
        <v/>
      </c>
      <c r="P432" s="29"/>
      <c r="Q432" s="54">
        <f t="shared" si="127"/>
        <v>0</v>
      </c>
      <c r="R432" s="6">
        <f t="shared" si="128"/>
        <v>0</v>
      </c>
      <c r="S432" s="6" t="str">
        <f t="shared" si="129"/>
        <v/>
      </c>
      <c r="T432" s="29"/>
      <c r="U432" s="6">
        <f t="shared" si="130"/>
        <v>0</v>
      </c>
      <c r="V432" s="55">
        <f t="shared" si="131"/>
        <v>0</v>
      </c>
      <c r="W432" s="6">
        <f t="shared" si="138"/>
        <v>0</v>
      </c>
      <c r="X432" s="83">
        <f t="shared" si="139"/>
        <v>0</v>
      </c>
      <c r="AA432" s="29">
        <f t="shared" si="121"/>
        <v>0</v>
      </c>
      <c r="AC432" s="56">
        <f t="shared" si="132"/>
        <v>0</v>
      </c>
      <c r="AD432">
        <f t="shared" si="133"/>
        <v>0</v>
      </c>
      <c r="AE432">
        <f t="shared" si="134"/>
        <v>0</v>
      </c>
      <c r="AF432" t="str">
        <f t="shared" si="135"/>
        <v/>
      </c>
      <c r="AG432" s="83">
        <f t="shared" si="136"/>
        <v>-1E-300</v>
      </c>
    </row>
    <row r="433" spans="1:33">
      <c r="A433" s="40">
        <v>35006</v>
      </c>
      <c r="B433" s="41" t="s">
        <v>117</v>
      </c>
      <c r="C433" s="46"/>
      <c r="D433" s="1"/>
      <c r="E433" s="1"/>
      <c r="F433" s="1"/>
      <c r="G433" s="1"/>
      <c r="H433" s="1"/>
      <c r="I433" s="1"/>
      <c r="J433" s="2">
        <f t="shared" si="122"/>
        <v>0</v>
      </c>
      <c r="K433" s="2">
        <f t="shared" si="123"/>
        <v>0</v>
      </c>
      <c r="L433" s="8">
        <f t="shared" si="137"/>
        <v>35006</v>
      </c>
      <c r="M433" s="54">
        <f t="shared" si="124"/>
        <v>0</v>
      </c>
      <c r="N433" s="6">
        <f t="shared" si="125"/>
        <v>0</v>
      </c>
      <c r="O433" s="6" t="str">
        <f t="shared" si="126"/>
        <v/>
      </c>
      <c r="P433" s="29"/>
      <c r="Q433" s="54">
        <f t="shared" si="127"/>
        <v>0</v>
      </c>
      <c r="R433" s="6">
        <f t="shared" si="128"/>
        <v>0</v>
      </c>
      <c r="S433" s="6" t="str">
        <f t="shared" si="129"/>
        <v/>
      </c>
      <c r="T433" s="29"/>
      <c r="U433" s="6">
        <f t="shared" si="130"/>
        <v>0</v>
      </c>
      <c r="V433" s="55">
        <f t="shared" si="131"/>
        <v>0</v>
      </c>
      <c r="W433" s="6">
        <f t="shared" si="138"/>
        <v>0</v>
      </c>
      <c r="X433" s="83">
        <f t="shared" si="139"/>
        <v>0</v>
      </c>
      <c r="AA433" s="29">
        <f t="shared" si="121"/>
        <v>0</v>
      </c>
      <c r="AC433" s="56">
        <f t="shared" si="132"/>
        <v>0</v>
      </c>
      <c r="AD433">
        <f t="shared" si="133"/>
        <v>0</v>
      </c>
      <c r="AE433">
        <f t="shared" si="134"/>
        <v>0</v>
      </c>
      <c r="AF433" t="str">
        <f t="shared" si="135"/>
        <v/>
      </c>
      <c r="AG433" s="83">
        <f t="shared" si="136"/>
        <v>-1E-300</v>
      </c>
    </row>
    <row r="434" spans="1:33">
      <c r="A434" s="40">
        <v>35009</v>
      </c>
      <c r="B434" s="41" t="s">
        <v>116</v>
      </c>
      <c r="C434" s="46"/>
      <c r="D434" s="1"/>
      <c r="E434" s="1"/>
      <c r="F434" s="1"/>
      <c r="G434" s="1"/>
      <c r="H434" s="1"/>
      <c r="I434" s="1"/>
      <c r="J434" s="2">
        <f t="shared" si="122"/>
        <v>0</v>
      </c>
      <c r="K434" s="2">
        <f t="shared" si="123"/>
        <v>0</v>
      </c>
      <c r="L434" s="8">
        <f t="shared" si="137"/>
        <v>35009</v>
      </c>
      <c r="M434" s="54">
        <f t="shared" si="124"/>
        <v>0</v>
      </c>
      <c r="N434" s="6">
        <f t="shared" si="125"/>
        <v>0</v>
      </c>
      <c r="O434" s="6" t="str">
        <f t="shared" si="126"/>
        <v/>
      </c>
      <c r="P434" s="29"/>
      <c r="Q434" s="54">
        <f t="shared" si="127"/>
        <v>0</v>
      </c>
      <c r="R434" s="6">
        <f t="shared" si="128"/>
        <v>0</v>
      </c>
      <c r="S434" s="6" t="str">
        <f t="shared" si="129"/>
        <v/>
      </c>
      <c r="T434" s="29"/>
      <c r="U434" s="6">
        <f t="shared" si="130"/>
        <v>0</v>
      </c>
      <c r="V434" s="55">
        <f t="shared" si="131"/>
        <v>0</v>
      </c>
      <c r="W434" s="6">
        <f t="shared" si="138"/>
        <v>0</v>
      </c>
      <c r="X434" s="83">
        <f t="shared" si="139"/>
        <v>0</v>
      </c>
      <c r="AA434" s="29">
        <f t="shared" si="121"/>
        <v>0</v>
      </c>
      <c r="AC434" s="56">
        <f t="shared" si="132"/>
        <v>0</v>
      </c>
      <c r="AD434">
        <f t="shared" si="133"/>
        <v>0</v>
      </c>
      <c r="AE434">
        <f t="shared" si="134"/>
        <v>0</v>
      </c>
      <c r="AF434" t="str">
        <f t="shared" si="135"/>
        <v/>
      </c>
      <c r="AG434" s="83">
        <f t="shared" si="136"/>
        <v>-1E-300</v>
      </c>
    </row>
    <row r="435" spans="1:33">
      <c r="A435" s="40">
        <v>35011</v>
      </c>
      <c r="B435" s="41" t="s">
        <v>115</v>
      </c>
      <c r="C435" s="46"/>
      <c r="D435" s="1"/>
      <c r="E435" s="1"/>
      <c r="F435" s="1"/>
      <c r="G435" s="1"/>
      <c r="H435" s="1"/>
      <c r="I435" s="1"/>
      <c r="J435" s="2">
        <f t="shared" si="122"/>
        <v>1</v>
      </c>
      <c r="K435" s="2">
        <f t="shared" si="123"/>
        <v>-1000</v>
      </c>
      <c r="L435" s="8">
        <f t="shared" si="137"/>
        <v>35011</v>
      </c>
      <c r="M435" s="54">
        <f t="shared" si="124"/>
        <v>0</v>
      </c>
      <c r="N435" s="6">
        <f t="shared" si="125"/>
        <v>0</v>
      </c>
      <c r="O435" s="6" t="str">
        <f t="shared" si="126"/>
        <v/>
      </c>
      <c r="P435" s="29"/>
      <c r="Q435" s="54">
        <f t="shared" si="127"/>
        <v>0</v>
      </c>
      <c r="R435" s="6">
        <f t="shared" si="128"/>
        <v>0</v>
      </c>
      <c r="S435" s="6" t="str">
        <f t="shared" si="129"/>
        <v/>
      </c>
      <c r="T435" s="29"/>
      <c r="U435" s="6">
        <f t="shared" si="130"/>
        <v>0</v>
      </c>
      <c r="V435" s="55">
        <f t="shared" si="131"/>
        <v>0</v>
      </c>
      <c r="W435" s="6">
        <f t="shared" si="138"/>
        <v>0</v>
      </c>
      <c r="X435" s="83">
        <f t="shared" si="139"/>
        <v>0</v>
      </c>
      <c r="AA435" s="29">
        <f t="shared" si="121"/>
        <v>0</v>
      </c>
      <c r="AC435" s="56">
        <f t="shared" si="132"/>
        <v>0</v>
      </c>
      <c r="AD435">
        <f t="shared" si="133"/>
        <v>0</v>
      </c>
      <c r="AE435">
        <f t="shared" si="134"/>
        <v>0</v>
      </c>
      <c r="AF435" t="str">
        <f t="shared" si="135"/>
        <v/>
      </c>
      <c r="AG435" s="83">
        <f t="shared" si="136"/>
        <v>-1E-300</v>
      </c>
    </row>
    <row r="436" spans="1:33">
      <c r="A436" s="40">
        <v>35012</v>
      </c>
      <c r="B436" s="41" t="s">
        <v>77</v>
      </c>
      <c r="C436" s="46"/>
      <c r="D436" s="1"/>
      <c r="E436" s="1"/>
      <c r="F436" s="1"/>
      <c r="G436" s="1"/>
      <c r="H436" s="1"/>
      <c r="I436" s="1"/>
      <c r="J436" s="2">
        <f t="shared" si="122"/>
        <v>0</v>
      </c>
      <c r="K436" s="2">
        <f t="shared" si="123"/>
        <v>0</v>
      </c>
      <c r="L436" s="8">
        <f t="shared" si="137"/>
        <v>35012</v>
      </c>
      <c r="M436" s="54">
        <f t="shared" si="124"/>
        <v>0</v>
      </c>
      <c r="N436" s="6">
        <f t="shared" si="125"/>
        <v>0</v>
      </c>
      <c r="O436" s="6" t="str">
        <f t="shared" si="126"/>
        <v/>
      </c>
      <c r="P436" s="29"/>
      <c r="Q436" s="54">
        <f t="shared" si="127"/>
        <v>0</v>
      </c>
      <c r="R436" s="6">
        <f t="shared" si="128"/>
        <v>0</v>
      </c>
      <c r="S436" s="6" t="str">
        <f t="shared" si="129"/>
        <v/>
      </c>
      <c r="T436" s="29"/>
      <c r="U436" s="6">
        <f t="shared" si="130"/>
        <v>0</v>
      </c>
      <c r="V436" s="55">
        <f t="shared" si="131"/>
        <v>0</v>
      </c>
      <c r="W436" s="6">
        <f t="shared" si="138"/>
        <v>0</v>
      </c>
      <c r="X436" s="83">
        <f t="shared" si="139"/>
        <v>0</v>
      </c>
      <c r="AA436" s="29">
        <f t="shared" si="121"/>
        <v>0</v>
      </c>
      <c r="AC436" s="56">
        <f t="shared" si="132"/>
        <v>0</v>
      </c>
      <c r="AD436">
        <f t="shared" si="133"/>
        <v>0</v>
      </c>
      <c r="AE436">
        <f t="shared" si="134"/>
        <v>0</v>
      </c>
      <c r="AF436" t="str">
        <f t="shared" si="135"/>
        <v/>
      </c>
      <c r="AG436" s="83">
        <f t="shared" si="136"/>
        <v>-1E-300</v>
      </c>
    </row>
    <row r="437" spans="1:33">
      <c r="A437" s="40">
        <v>35013</v>
      </c>
      <c r="B437" s="41" t="s">
        <v>114</v>
      </c>
      <c r="C437" s="46"/>
      <c r="D437" s="1"/>
      <c r="E437" s="1"/>
      <c r="F437" s="1"/>
      <c r="G437" s="1"/>
      <c r="H437" s="1"/>
      <c r="I437" s="1"/>
      <c r="J437" s="2">
        <f t="shared" si="122"/>
        <v>0</v>
      </c>
      <c r="K437" s="2">
        <f t="shared" si="123"/>
        <v>0</v>
      </c>
      <c r="L437" s="8">
        <f t="shared" si="137"/>
        <v>35013</v>
      </c>
      <c r="M437" s="54">
        <f t="shared" si="124"/>
        <v>0</v>
      </c>
      <c r="N437" s="6">
        <f t="shared" si="125"/>
        <v>0</v>
      </c>
      <c r="O437" s="6" t="str">
        <f t="shared" si="126"/>
        <v/>
      </c>
      <c r="P437" s="29"/>
      <c r="Q437" s="54">
        <f t="shared" si="127"/>
        <v>0</v>
      </c>
      <c r="R437" s="6">
        <f t="shared" si="128"/>
        <v>0</v>
      </c>
      <c r="S437" s="6" t="str">
        <f t="shared" si="129"/>
        <v/>
      </c>
      <c r="T437" s="29"/>
      <c r="U437" s="6">
        <f t="shared" si="130"/>
        <v>0</v>
      </c>
      <c r="V437" s="55">
        <f t="shared" si="131"/>
        <v>0</v>
      </c>
      <c r="W437" s="6">
        <f t="shared" si="138"/>
        <v>0</v>
      </c>
      <c r="X437" s="83">
        <f t="shared" si="139"/>
        <v>0</v>
      </c>
      <c r="AA437" s="29">
        <f t="shared" si="121"/>
        <v>0</v>
      </c>
      <c r="AC437" s="56">
        <f t="shared" si="132"/>
        <v>0</v>
      </c>
      <c r="AD437">
        <f t="shared" si="133"/>
        <v>0</v>
      </c>
      <c r="AE437">
        <f t="shared" si="134"/>
        <v>0</v>
      </c>
      <c r="AF437" t="str">
        <f t="shared" si="135"/>
        <v/>
      </c>
      <c r="AG437" s="83">
        <f t="shared" si="136"/>
        <v>-1E-300</v>
      </c>
    </row>
    <row r="438" spans="1:33">
      <c r="A438" s="40">
        <v>35016</v>
      </c>
      <c r="B438" s="41" t="s">
        <v>2445</v>
      </c>
      <c r="C438" s="46"/>
      <c r="D438" s="1"/>
      <c r="E438" s="1"/>
      <c r="F438" s="1"/>
      <c r="G438" s="1"/>
      <c r="H438" s="1"/>
      <c r="I438" s="1"/>
      <c r="J438" s="2">
        <f t="shared" si="122"/>
        <v>0</v>
      </c>
      <c r="K438" s="2">
        <f t="shared" si="123"/>
        <v>0</v>
      </c>
      <c r="L438" s="8">
        <f t="shared" si="137"/>
        <v>35016</v>
      </c>
      <c r="M438" s="54">
        <f t="shared" si="124"/>
        <v>0</v>
      </c>
      <c r="N438" s="6">
        <f t="shared" si="125"/>
        <v>0</v>
      </c>
      <c r="O438" s="6" t="str">
        <f t="shared" si="126"/>
        <v/>
      </c>
      <c r="P438" s="29"/>
      <c r="Q438" s="54">
        <f t="shared" si="127"/>
        <v>0</v>
      </c>
      <c r="R438" s="6">
        <f t="shared" si="128"/>
        <v>0</v>
      </c>
      <c r="S438" s="6" t="str">
        <f t="shared" si="129"/>
        <v/>
      </c>
      <c r="T438" s="29"/>
      <c r="U438" s="6">
        <f t="shared" si="130"/>
        <v>0</v>
      </c>
      <c r="V438" s="55">
        <f t="shared" si="131"/>
        <v>0</v>
      </c>
      <c r="W438" s="6">
        <f t="shared" si="138"/>
        <v>0</v>
      </c>
      <c r="X438" s="83">
        <f t="shared" si="139"/>
        <v>0</v>
      </c>
      <c r="AA438" s="29">
        <f t="shared" si="121"/>
        <v>0</v>
      </c>
      <c r="AC438" s="56">
        <f t="shared" si="132"/>
        <v>0</v>
      </c>
      <c r="AD438">
        <f t="shared" si="133"/>
        <v>0</v>
      </c>
      <c r="AE438">
        <f t="shared" si="134"/>
        <v>0</v>
      </c>
      <c r="AF438" t="str">
        <f t="shared" si="135"/>
        <v/>
      </c>
      <c r="AG438" s="83">
        <f t="shared" si="136"/>
        <v>-1E-300</v>
      </c>
    </row>
    <row r="439" spans="1:33">
      <c r="A439" s="40">
        <v>35017</v>
      </c>
      <c r="B439" s="41" t="s">
        <v>2464</v>
      </c>
      <c r="C439" s="46"/>
      <c r="D439" s="1"/>
      <c r="E439" s="1"/>
      <c r="F439" s="1"/>
      <c r="G439" s="1"/>
      <c r="H439" s="1"/>
      <c r="I439" s="1"/>
      <c r="J439" s="2">
        <f t="shared" si="122"/>
        <v>0</v>
      </c>
      <c r="K439" s="2">
        <f t="shared" si="123"/>
        <v>0</v>
      </c>
      <c r="L439" s="8">
        <f t="shared" si="137"/>
        <v>35017</v>
      </c>
      <c r="M439" s="54">
        <f t="shared" si="124"/>
        <v>0</v>
      </c>
      <c r="N439" s="6">
        <f t="shared" si="125"/>
        <v>0</v>
      </c>
      <c r="O439" s="6" t="str">
        <f t="shared" si="126"/>
        <v/>
      </c>
      <c r="P439" s="29"/>
      <c r="Q439" s="54">
        <f t="shared" si="127"/>
        <v>0</v>
      </c>
      <c r="R439" s="6">
        <f t="shared" si="128"/>
        <v>0</v>
      </c>
      <c r="S439" s="6" t="str">
        <f t="shared" si="129"/>
        <v/>
      </c>
      <c r="T439" s="29"/>
      <c r="U439" s="6">
        <f t="shared" si="130"/>
        <v>0</v>
      </c>
      <c r="V439" s="55">
        <f t="shared" si="131"/>
        <v>0</v>
      </c>
      <c r="W439" s="6">
        <f t="shared" si="138"/>
        <v>0</v>
      </c>
      <c r="X439" s="83">
        <f t="shared" si="139"/>
        <v>0</v>
      </c>
      <c r="AA439" s="29">
        <f t="shared" si="121"/>
        <v>0</v>
      </c>
      <c r="AC439" s="56">
        <f t="shared" si="132"/>
        <v>0</v>
      </c>
      <c r="AD439">
        <f t="shared" si="133"/>
        <v>0</v>
      </c>
      <c r="AE439">
        <f t="shared" si="134"/>
        <v>0</v>
      </c>
      <c r="AF439" t="str">
        <f t="shared" si="135"/>
        <v/>
      </c>
      <c r="AG439" s="83">
        <f t="shared" si="136"/>
        <v>-1E-300</v>
      </c>
    </row>
    <row r="440" spans="1:33">
      <c r="A440" s="40">
        <v>35018</v>
      </c>
      <c r="B440" s="41" t="s">
        <v>72</v>
      </c>
      <c r="C440" s="46"/>
      <c r="D440" s="1"/>
      <c r="E440" s="1"/>
      <c r="F440" s="1"/>
      <c r="G440" s="1"/>
      <c r="H440" s="1"/>
      <c r="I440" s="1"/>
      <c r="J440" s="2">
        <f t="shared" si="122"/>
        <v>0</v>
      </c>
      <c r="K440" s="2">
        <f t="shared" si="123"/>
        <v>0</v>
      </c>
      <c r="L440" s="8">
        <f t="shared" si="137"/>
        <v>35018</v>
      </c>
      <c r="M440" s="54">
        <f t="shared" si="124"/>
        <v>0</v>
      </c>
      <c r="N440" s="6">
        <f t="shared" si="125"/>
        <v>0</v>
      </c>
      <c r="O440" s="6" t="str">
        <f t="shared" si="126"/>
        <v/>
      </c>
      <c r="P440" s="29"/>
      <c r="Q440" s="54">
        <f t="shared" si="127"/>
        <v>0</v>
      </c>
      <c r="R440" s="6">
        <f t="shared" si="128"/>
        <v>0</v>
      </c>
      <c r="S440" s="6" t="str">
        <f t="shared" si="129"/>
        <v/>
      </c>
      <c r="T440" s="29"/>
      <c r="U440" s="6">
        <f t="shared" si="130"/>
        <v>0</v>
      </c>
      <c r="V440" s="55">
        <f t="shared" si="131"/>
        <v>0</v>
      </c>
      <c r="W440" s="6">
        <f t="shared" si="138"/>
        <v>0</v>
      </c>
      <c r="X440" s="83">
        <f t="shared" si="139"/>
        <v>0</v>
      </c>
      <c r="AA440" s="29">
        <f t="shared" si="121"/>
        <v>0</v>
      </c>
      <c r="AC440" s="56">
        <f t="shared" si="132"/>
        <v>0</v>
      </c>
      <c r="AD440">
        <f t="shared" si="133"/>
        <v>0</v>
      </c>
      <c r="AE440">
        <f t="shared" si="134"/>
        <v>0</v>
      </c>
      <c r="AF440" t="str">
        <f t="shared" si="135"/>
        <v/>
      </c>
      <c r="AG440" s="83">
        <f t="shared" si="136"/>
        <v>-1E-300</v>
      </c>
    </row>
    <row r="441" spans="1:33">
      <c r="A441" s="40">
        <v>35019</v>
      </c>
      <c r="B441" s="41" t="s">
        <v>50</v>
      </c>
      <c r="C441" s="46"/>
      <c r="D441" s="1"/>
      <c r="E441" s="1"/>
      <c r="F441" s="1"/>
      <c r="G441" s="1"/>
      <c r="H441" s="1"/>
      <c r="I441" s="1"/>
      <c r="J441" s="2">
        <f t="shared" si="122"/>
        <v>0</v>
      </c>
      <c r="K441" s="2">
        <f t="shared" si="123"/>
        <v>0</v>
      </c>
      <c r="L441" s="8">
        <f t="shared" si="137"/>
        <v>35019</v>
      </c>
      <c r="M441" s="54">
        <f t="shared" si="124"/>
        <v>0</v>
      </c>
      <c r="N441" s="6">
        <f t="shared" si="125"/>
        <v>0</v>
      </c>
      <c r="O441" s="6" t="str">
        <f t="shared" si="126"/>
        <v/>
      </c>
      <c r="P441" s="29"/>
      <c r="Q441" s="54">
        <f t="shared" si="127"/>
        <v>0</v>
      </c>
      <c r="R441" s="6">
        <f t="shared" si="128"/>
        <v>0</v>
      </c>
      <c r="S441" s="6" t="str">
        <f t="shared" si="129"/>
        <v/>
      </c>
      <c r="T441" s="29"/>
      <c r="U441" s="6">
        <f t="shared" si="130"/>
        <v>0</v>
      </c>
      <c r="V441" s="55">
        <f t="shared" si="131"/>
        <v>0</v>
      </c>
      <c r="W441" s="6">
        <f t="shared" si="138"/>
        <v>0</v>
      </c>
      <c r="X441" s="83">
        <f t="shared" si="139"/>
        <v>0</v>
      </c>
      <c r="AA441" s="29">
        <f t="shared" si="121"/>
        <v>0</v>
      </c>
      <c r="AC441" s="56">
        <f t="shared" si="132"/>
        <v>0</v>
      </c>
      <c r="AD441">
        <f t="shared" si="133"/>
        <v>0</v>
      </c>
      <c r="AE441">
        <f t="shared" si="134"/>
        <v>0</v>
      </c>
      <c r="AF441" t="str">
        <f t="shared" si="135"/>
        <v/>
      </c>
      <c r="AG441" s="83">
        <f t="shared" si="136"/>
        <v>-1E-300</v>
      </c>
    </row>
    <row r="442" spans="1:33">
      <c r="A442" s="40">
        <v>35020</v>
      </c>
      <c r="B442" s="41" t="s">
        <v>2447</v>
      </c>
      <c r="C442" s="46"/>
      <c r="D442" s="1"/>
      <c r="E442" s="1"/>
      <c r="F442" s="1"/>
      <c r="G442" s="1"/>
      <c r="H442" s="1"/>
      <c r="I442" s="1"/>
      <c r="J442" s="2">
        <f t="shared" si="122"/>
        <v>0</v>
      </c>
      <c r="K442" s="2">
        <f t="shared" si="123"/>
        <v>0</v>
      </c>
      <c r="L442" s="8">
        <f t="shared" si="137"/>
        <v>35020</v>
      </c>
      <c r="M442" s="54">
        <f t="shared" si="124"/>
        <v>0</v>
      </c>
      <c r="N442" s="6">
        <f t="shared" si="125"/>
        <v>0</v>
      </c>
      <c r="O442" s="6" t="str">
        <f t="shared" si="126"/>
        <v/>
      </c>
      <c r="P442" s="29"/>
      <c r="Q442" s="54">
        <f t="shared" si="127"/>
        <v>0</v>
      </c>
      <c r="R442" s="6">
        <f t="shared" si="128"/>
        <v>0</v>
      </c>
      <c r="S442" s="6" t="str">
        <f t="shared" si="129"/>
        <v/>
      </c>
      <c r="T442" s="29"/>
      <c r="U442" s="6">
        <f t="shared" si="130"/>
        <v>0</v>
      </c>
      <c r="V442" s="55">
        <f t="shared" si="131"/>
        <v>0</v>
      </c>
      <c r="W442" s="6">
        <f t="shared" si="138"/>
        <v>0</v>
      </c>
      <c r="X442" s="83">
        <f t="shared" si="139"/>
        <v>0</v>
      </c>
      <c r="AA442" s="29">
        <f t="shared" si="121"/>
        <v>0</v>
      </c>
      <c r="AC442" s="56">
        <f t="shared" si="132"/>
        <v>0</v>
      </c>
      <c r="AD442">
        <f t="shared" si="133"/>
        <v>0</v>
      </c>
      <c r="AE442">
        <f t="shared" si="134"/>
        <v>0</v>
      </c>
      <c r="AF442" t="str">
        <f t="shared" si="135"/>
        <v/>
      </c>
      <c r="AG442" s="83">
        <f t="shared" si="136"/>
        <v>-1E-300</v>
      </c>
    </row>
    <row r="443" spans="1:33">
      <c r="A443" s="40">
        <v>35023</v>
      </c>
      <c r="B443" s="41" t="s">
        <v>59</v>
      </c>
      <c r="C443" s="46"/>
      <c r="D443" s="1"/>
      <c r="E443" s="1"/>
      <c r="F443" s="1"/>
      <c r="G443" s="1"/>
      <c r="H443" s="1"/>
      <c r="I443" s="1"/>
      <c r="J443" s="2">
        <f t="shared" si="122"/>
        <v>0</v>
      </c>
      <c r="K443" s="2">
        <f t="shared" si="123"/>
        <v>0</v>
      </c>
      <c r="L443" s="8">
        <f t="shared" si="137"/>
        <v>35023</v>
      </c>
      <c r="M443" s="54">
        <f t="shared" si="124"/>
        <v>0</v>
      </c>
      <c r="N443" s="6">
        <f t="shared" si="125"/>
        <v>0</v>
      </c>
      <c r="O443" s="6" t="str">
        <f t="shared" si="126"/>
        <v/>
      </c>
      <c r="P443" s="29"/>
      <c r="Q443" s="54">
        <f t="shared" si="127"/>
        <v>0</v>
      </c>
      <c r="R443" s="6">
        <f t="shared" si="128"/>
        <v>0</v>
      </c>
      <c r="S443" s="6" t="str">
        <f t="shared" si="129"/>
        <v/>
      </c>
      <c r="T443" s="29"/>
      <c r="U443" s="6">
        <f t="shared" si="130"/>
        <v>0</v>
      </c>
      <c r="V443" s="55">
        <f t="shared" si="131"/>
        <v>0</v>
      </c>
      <c r="W443" s="6">
        <f t="shared" si="138"/>
        <v>0</v>
      </c>
      <c r="X443" s="83">
        <f t="shared" si="139"/>
        <v>0</v>
      </c>
      <c r="AA443" s="29">
        <f t="shared" si="121"/>
        <v>0</v>
      </c>
      <c r="AC443" s="56">
        <f t="shared" si="132"/>
        <v>0</v>
      </c>
      <c r="AD443">
        <f t="shared" si="133"/>
        <v>0</v>
      </c>
      <c r="AE443">
        <f t="shared" si="134"/>
        <v>0</v>
      </c>
      <c r="AF443" t="str">
        <f t="shared" si="135"/>
        <v/>
      </c>
      <c r="AG443" s="83">
        <f t="shared" si="136"/>
        <v>-1E-300</v>
      </c>
    </row>
    <row r="444" spans="1:33">
      <c r="A444" s="40">
        <v>35024</v>
      </c>
      <c r="B444" s="41" t="s">
        <v>2448</v>
      </c>
      <c r="C444" s="46"/>
      <c r="D444" s="1"/>
      <c r="E444" s="1"/>
      <c r="F444" s="1"/>
      <c r="G444" s="1"/>
      <c r="H444" s="1"/>
      <c r="I444" s="1"/>
      <c r="J444" s="2">
        <f t="shared" si="122"/>
        <v>0</v>
      </c>
      <c r="K444" s="2">
        <f t="shared" si="123"/>
        <v>0</v>
      </c>
      <c r="L444" s="8">
        <f t="shared" si="137"/>
        <v>35024</v>
      </c>
      <c r="M444" s="54">
        <f t="shared" si="124"/>
        <v>0</v>
      </c>
      <c r="N444" s="6">
        <f t="shared" si="125"/>
        <v>0</v>
      </c>
      <c r="O444" s="6" t="str">
        <f t="shared" si="126"/>
        <v/>
      </c>
      <c r="P444" s="29"/>
      <c r="Q444" s="54">
        <f t="shared" si="127"/>
        <v>0</v>
      </c>
      <c r="R444" s="6">
        <f t="shared" si="128"/>
        <v>0</v>
      </c>
      <c r="S444" s="6" t="str">
        <f t="shared" si="129"/>
        <v/>
      </c>
      <c r="T444" s="29"/>
      <c r="U444" s="6">
        <f t="shared" si="130"/>
        <v>0</v>
      </c>
      <c r="V444" s="55">
        <f t="shared" si="131"/>
        <v>0</v>
      </c>
      <c r="W444" s="6">
        <f t="shared" si="138"/>
        <v>0</v>
      </c>
      <c r="X444" s="83">
        <f t="shared" si="139"/>
        <v>0</v>
      </c>
      <c r="AA444" s="29">
        <f t="shared" si="121"/>
        <v>0</v>
      </c>
      <c r="AC444" s="56">
        <f t="shared" si="132"/>
        <v>0</v>
      </c>
      <c r="AD444">
        <f t="shared" si="133"/>
        <v>0</v>
      </c>
      <c r="AE444">
        <f t="shared" si="134"/>
        <v>0</v>
      </c>
      <c r="AF444" t="str">
        <f t="shared" si="135"/>
        <v/>
      </c>
      <c r="AG444" s="83">
        <f t="shared" si="136"/>
        <v>-1E-300</v>
      </c>
    </row>
    <row r="445" spans="1:33">
      <c r="A445" s="40">
        <v>35025</v>
      </c>
      <c r="B445" s="41" t="s">
        <v>113</v>
      </c>
      <c r="C445" s="46"/>
      <c r="D445" s="1"/>
      <c r="E445" s="1"/>
      <c r="F445" s="1"/>
      <c r="G445" s="1"/>
      <c r="H445" s="1"/>
      <c r="I445" s="1"/>
      <c r="J445" s="2">
        <f t="shared" si="122"/>
        <v>0</v>
      </c>
      <c r="K445" s="2">
        <f t="shared" si="123"/>
        <v>0</v>
      </c>
      <c r="L445" s="8">
        <f t="shared" si="137"/>
        <v>35025</v>
      </c>
      <c r="M445" s="54">
        <f t="shared" si="124"/>
        <v>0</v>
      </c>
      <c r="N445" s="6">
        <f t="shared" si="125"/>
        <v>0</v>
      </c>
      <c r="O445" s="6" t="str">
        <f t="shared" si="126"/>
        <v/>
      </c>
      <c r="P445" s="29"/>
      <c r="Q445" s="54">
        <f t="shared" si="127"/>
        <v>0</v>
      </c>
      <c r="R445" s="6">
        <f t="shared" si="128"/>
        <v>0</v>
      </c>
      <c r="S445" s="6" t="str">
        <f t="shared" si="129"/>
        <v/>
      </c>
      <c r="T445" s="29"/>
      <c r="U445" s="6">
        <f t="shared" si="130"/>
        <v>0</v>
      </c>
      <c r="V445" s="55">
        <f t="shared" si="131"/>
        <v>0</v>
      </c>
      <c r="W445" s="6">
        <f t="shared" si="138"/>
        <v>0</v>
      </c>
      <c r="X445" s="83">
        <f t="shared" si="139"/>
        <v>0</v>
      </c>
      <c r="AA445" s="29">
        <f t="shared" si="121"/>
        <v>0</v>
      </c>
      <c r="AC445" s="56">
        <f t="shared" si="132"/>
        <v>0</v>
      </c>
      <c r="AD445">
        <f t="shared" si="133"/>
        <v>0</v>
      </c>
      <c r="AE445">
        <f t="shared" si="134"/>
        <v>0</v>
      </c>
      <c r="AF445" t="str">
        <f t="shared" si="135"/>
        <v/>
      </c>
      <c r="AG445" s="83">
        <f t="shared" si="136"/>
        <v>-1E-300</v>
      </c>
    </row>
    <row r="446" spans="1:33">
      <c r="A446" s="40">
        <v>35026</v>
      </c>
      <c r="B446" s="41" t="s">
        <v>112</v>
      </c>
      <c r="C446" s="46"/>
      <c r="D446" s="1"/>
      <c r="E446" s="1"/>
      <c r="F446" s="1"/>
      <c r="G446" s="1"/>
      <c r="H446" s="1"/>
      <c r="I446" s="1"/>
      <c r="J446" s="2">
        <f t="shared" si="122"/>
        <v>0</v>
      </c>
      <c r="K446" s="2">
        <f t="shared" si="123"/>
        <v>0</v>
      </c>
      <c r="L446" s="8">
        <f t="shared" si="137"/>
        <v>35026</v>
      </c>
      <c r="M446" s="54">
        <f t="shared" si="124"/>
        <v>0</v>
      </c>
      <c r="N446" s="6">
        <f t="shared" si="125"/>
        <v>0</v>
      </c>
      <c r="O446" s="6" t="str">
        <f t="shared" si="126"/>
        <v/>
      </c>
      <c r="P446" s="29"/>
      <c r="Q446" s="54">
        <f t="shared" si="127"/>
        <v>0</v>
      </c>
      <c r="R446" s="6">
        <f t="shared" si="128"/>
        <v>0</v>
      </c>
      <c r="S446" s="6" t="str">
        <f t="shared" si="129"/>
        <v/>
      </c>
      <c r="T446" s="29"/>
      <c r="U446" s="6">
        <f t="shared" si="130"/>
        <v>0</v>
      </c>
      <c r="V446" s="55">
        <f t="shared" si="131"/>
        <v>0</v>
      </c>
      <c r="W446" s="6">
        <f t="shared" si="138"/>
        <v>0</v>
      </c>
      <c r="X446" s="83">
        <f t="shared" si="139"/>
        <v>0</v>
      </c>
      <c r="AA446" s="29">
        <f t="shared" ref="AA446:AA509" si="140">IF(Q447=0,IF(Q446=1,L446,0),0)</f>
        <v>0</v>
      </c>
      <c r="AC446" s="56">
        <f t="shared" si="132"/>
        <v>0</v>
      </c>
      <c r="AD446">
        <f t="shared" si="133"/>
        <v>0</v>
      </c>
      <c r="AE446">
        <f t="shared" si="134"/>
        <v>0</v>
      </c>
      <c r="AF446" t="str">
        <f t="shared" si="135"/>
        <v/>
      </c>
      <c r="AG446" s="83">
        <f t="shared" si="136"/>
        <v>-1E-300</v>
      </c>
    </row>
    <row r="447" spans="1:33">
      <c r="A447" s="40">
        <v>35027</v>
      </c>
      <c r="B447" s="41" t="s">
        <v>111</v>
      </c>
      <c r="C447" s="46"/>
      <c r="D447" s="1"/>
      <c r="E447" s="1"/>
      <c r="F447" s="1"/>
      <c r="G447" s="1"/>
      <c r="H447" s="1"/>
      <c r="I447" s="1"/>
      <c r="J447" s="2">
        <f t="shared" si="122"/>
        <v>0</v>
      </c>
      <c r="K447" s="2">
        <f t="shared" si="123"/>
        <v>0</v>
      </c>
      <c r="L447" s="8">
        <f t="shared" si="137"/>
        <v>35027</v>
      </c>
      <c r="M447" s="54">
        <f t="shared" si="124"/>
        <v>0</v>
      </c>
      <c r="N447" s="6">
        <f t="shared" si="125"/>
        <v>0</v>
      </c>
      <c r="O447" s="6" t="str">
        <f t="shared" si="126"/>
        <v/>
      </c>
      <c r="P447" s="29"/>
      <c r="Q447" s="54">
        <f t="shared" si="127"/>
        <v>0</v>
      </c>
      <c r="R447" s="6">
        <f t="shared" si="128"/>
        <v>0</v>
      </c>
      <c r="S447" s="6" t="str">
        <f t="shared" si="129"/>
        <v/>
      </c>
      <c r="T447" s="29"/>
      <c r="U447" s="6">
        <f t="shared" si="130"/>
        <v>0</v>
      </c>
      <c r="V447" s="55">
        <f t="shared" si="131"/>
        <v>0</v>
      </c>
      <c r="W447" s="6">
        <f t="shared" si="138"/>
        <v>0</v>
      </c>
      <c r="X447" s="83">
        <f t="shared" si="139"/>
        <v>0</v>
      </c>
      <c r="AA447" s="29">
        <f t="shared" si="140"/>
        <v>0</v>
      </c>
      <c r="AC447" s="56">
        <f t="shared" si="132"/>
        <v>0</v>
      </c>
      <c r="AD447">
        <f t="shared" si="133"/>
        <v>0</v>
      </c>
      <c r="AE447">
        <f t="shared" si="134"/>
        <v>0</v>
      </c>
      <c r="AF447" t="str">
        <f t="shared" si="135"/>
        <v/>
      </c>
      <c r="AG447" s="83">
        <f t="shared" si="136"/>
        <v>-1E-300</v>
      </c>
    </row>
    <row r="448" spans="1:33">
      <c r="A448" s="40">
        <v>35030</v>
      </c>
      <c r="B448" s="41" t="s">
        <v>64</v>
      </c>
      <c r="C448" s="46"/>
      <c r="D448" s="1"/>
      <c r="E448" s="1"/>
      <c r="F448" s="1"/>
      <c r="G448" s="1"/>
      <c r="H448" s="1"/>
      <c r="I448" s="1"/>
      <c r="J448" s="2">
        <f t="shared" si="122"/>
        <v>0</v>
      </c>
      <c r="K448" s="2">
        <f t="shared" si="123"/>
        <v>0</v>
      </c>
      <c r="L448" s="8">
        <f t="shared" si="137"/>
        <v>35030</v>
      </c>
      <c r="M448" s="54">
        <f t="shared" si="124"/>
        <v>0</v>
      </c>
      <c r="N448" s="6">
        <f t="shared" si="125"/>
        <v>0</v>
      </c>
      <c r="O448" s="6" t="str">
        <f t="shared" si="126"/>
        <v/>
      </c>
      <c r="P448" s="29"/>
      <c r="Q448" s="54">
        <f t="shared" si="127"/>
        <v>0</v>
      </c>
      <c r="R448" s="6">
        <f t="shared" si="128"/>
        <v>0</v>
      </c>
      <c r="S448" s="6" t="str">
        <f t="shared" si="129"/>
        <v/>
      </c>
      <c r="T448" s="29"/>
      <c r="U448" s="6">
        <f t="shared" si="130"/>
        <v>0</v>
      </c>
      <c r="V448" s="55">
        <f t="shared" si="131"/>
        <v>0</v>
      </c>
      <c r="W448" s="6">
        <f t="shared" si="138"/>
        <v>0</v>
      </c>
      <c r="X448" s="83">
        <f t="shared" si="139"/>
        <v>0</v>
      </c>
      <c r="AA448" s="29">
        <f t="shared" si="140"/>
        <v>0</v>
      </c>
      <c r="AC448" s="56">
        <f t="shared" si="132"/>
        <v>0</v>
      </c>
      <c r="AD448">
        <f t="shared" si="133"/>
        <v>0</v>
      </c>
      <c r="AE448">
        <f t="shared" si="134"/>
        <v>0</v>
      </c>
      <c r="AF448" t="str">
        <f t="shared" si="135"/>
        <v/>
      </c>
      <c r="AG448" s="83">
        <f t="shared" si="136"/>
        <v>-1E-300</v>
      </c>
    </row>
    <row r="449" spans="1:33">
      <c r="A449" s="40">
        <v>35031</v>
      </c>
      <c r="B449" s="41" t="s">
        <v>2458</v>
      </c>
      <c r="C449" s="46"/>
      <c r="D449" s="1"/>
      <c r="E449" s="1"/>
      <c r="F449" s="1"/>
      <c r="G449" s="1"/>
      <c r="H449" s="1"/>
      <c r="I449" s="1"/>
      <c r="J449" s="2">
        <f t="shared" si="122"/>
        <v>0</v>
      </c>
      <c r="K449" s="2">
        <f t="shared" si="123"/>
        <v>0</v>
      </c>
      <c r="L449" s="8">
        <f t="shared" si="137"/>
        <v>35031</v>
      </c>
      <c r="M449" s="54">
        <f t="shared" si="124"/>
        <v>0</v>
      </c>
      <c r="N449" s="6">
        <f t="shared" si="125"/>
        <v>0</v>
      </c>
      <c r="O449" s="6" t="str">
        <f t="shared" si="126"/>
        <v/>
      </c>
      <c r="P449" s="29"/>
      <c r="Q449" s="54">
        <f t="shared" si="127"/>
        <v>0</v>
      </c>
      <c r="R449" s="6">
        <f t="shared" si="128"/>
        <v>0</v>
      </c>
      <c r="S449" s="6" t="str">
        <f t="shared" si="129"/>
        <v/>
      </c>
      <c r="T449" s="29"/>
      <c r="U449" s="6">
        <f t="shared" si="130"/>
        <v>0</v>
      </c>
      <c r="V449" s="55">
        <f t="shared" si="131"/>
        <v>0</v>
      </c>
      <c r="W449" s="6">
        <f t="shared" si="138"/>
        <v>0</v>
      </c>
      <c r="X449" s="83">
        <f t="shared" si="139"/>
        <v>0</v>
      </c>
      <c r="AA449" s="29">
        <f t="shared" si="140"/>
        <v>0</v>
      </c>
      <c r="AC449" s="56">
        <f t="shared" si="132"/>
        <v>0</v>
      </c>
      <c r="AD449">
        <f t="shared" si="133"/>
        <v>0</v>
      </c>
      <c r="AE449">
        <f t="shared" si="134"/>
        <v>0</v>
      </c>
      <c r="AF449" t="str">
        <f t="shared" si="135"/>
        <v/>
      </c>
      <c r="AG449" s="83">
        <f t="shared" si="136"/>
        <v>-1E-300</v>
      </c>
    </row>
    <row r="450" spans="1:33">
      <c r="A450" s="40">
        <v>35032</v>
      </c>
      <c r="B450" s="41" t="s">
        <v>110</v>
      </c>
      <c r="C450" s="46"/>
      <c r="D450" s="1"/>
      <c r="E450" s="1"/>
      <c r="F450" s="1"/>
      <c r="G450" s="1"/>
      <c r="H450" s="1"/>
      <c r="I450" s="1"/>
      <c r="J450" s="2">
        <f t="shared" si="122"/>
        <v>0</v>
      </c>
      <c r="K450" s="2">
        <f t="shared" si="123"/>
        <v>0</v>
      </c>
      <c r="L450" s="8">
        <f t="shared" si="137"/>
        <v>35032</v>
      </c>
      <c r="M450" s="54">
        <f t="shared" si="124"/>
        <v>0</v>
      </c>
      <c r="N450" s="6">
        <f t="shared" si="125"/>
        <v>0</v>
      </c>
      <c r="O450" s="6" t="str">
        <f t="shared" si="126"/>
        <v/>
      </c>
      <c r="P450" s="29"/>
      <c r="Q450" s="54">
        <f t="shared" si="127"/>
        <v>0</v>
      </c>
      <c r="R450" s="6">
        <f t="shared" si="128"/>
        <v>0</v>
      </c>
      <c r="S450" s="6" t="str">
        <f t="shared" si="129"/>
        <v/>
      </c>
      <c r="T450" s="29"/>
      <c r="U450" s="6">
        <f t="shared" si="130"/>
        <v>0</v>
      </c>
      <c r="V450" s="55">
        <f t="shared" si="131"/>
        <v>0</v>
      </c>
      <c r="W450" s="6">
        <f t="shared" si="138"/>
        <v>0</v>
      </c>
      <c r="X450" s="83">
        <f t="shared" si="139"/>
        <v>0</v>
      </c>
      <c r="AA450" s="29">
        <f t="shared" si="140"/>
        <v>0</v>
      </c>
      <c r="AC450" s="56">
        <f t="shared" si="132"/>
        <v>0</v>
      </c>
      <c r="AD450">
        <f t="shared" si="133"/>
        <v>0</v>
      </c>
      <c r="AE450">
        <f t="shared" si="134"/>
        <v>0</v>
      </c>
      <c r="AF450" t="str">
        <f t="shared" si="135"/>
        <v/>
      </c>
      <c r="AG450" s="83">
        <f t="shared" si="136"/>
        <v>-1E-300</v>
      </c>
    </row>
    <row r="451" spans="1:33">
      <c r="A451" s="40">
        <v>35033</v>
      </c>
      <c r="B451" s="41" t="s">
        <v>109</v>
      </c>
      <c r="C451" s="46"/>
      <c r="D451" s="1"/>
      <c r="E451" s="1"/>
      <c r="F451" s="1"/>
      <c r="G451" s="1"/>
      <c r="H451" s="1"/>
      <c r="I451" s="1"/>
      <c r="J451" s="2">
        <f t="shared" si="122"/>
        <v>0</v>
      </c>
      <c r="K451" s="2">
        <f t="shared" si="123"/>
        <v>0</v>
      </c>
      <c r="L451" s="8">
        <f t="shared" si="137"/>
        <v>35033</v>
      </c>
      <c r="M451" s="54">
        <f t="shared" si="124"/>
        <v>0</v>
      </c>
      <c r="N451" s="6">
        <f t="shared" si="125"/>
        <v>0</v>
      </c>
      <c r="O451" s="6" t="str">
        <f t="shared" si="126"/>
        <v/>
      </c>
      <c r="P451" s="29"/>
      <c r="Q451" s="54">
        <f t="shared" si="127"/>
        <v>0</v>
      </c>
      <c r="R451" s="6">
        <f t="shared" si="128"/>
        <v>0</v>
      </c>
      <c r="S451" s="6" t="str">
        <f t="shared" si="129"/>
        <v/>
      </c>
      <c r="T451" s="29"/>
      <c r="U451" s="6">
        <f t="shared" si="130"/>
        <v>0</v>
      </c>
      <c r="V451" s="55">
        <f t="shared" si="131"/>
        <v>0</v>
      </c>
      <c r="W451" s="6">
        <f t="shared" si="138"/>
        <v>0</v>
      </c>
      <c r="X451" s="83">
        <f t="shared" si="139"/>
        <v>0</v>
      </c>
      <c r="AA451" s="29">
        <f t="shared" si="140"/>
        <v>0</v>
      </c>
      <c r="AC451" s="56">
        <f t="shared" si="132"/>
        <v>0</v>
      </c>
      <c r="AD451">
        <f t="shared" si="133"/>
        <v>0</v>
      </c>
      <c r="AE451">
        <f t="shared" si="134"/>
        <v>0</v>
      </c>
      <c r="AF451" t="str">
        <f t="shared" si="135"/>
        <v/>
      </c>
      <c r="AG451" s="83">
        <f t="shared" si="136"/>
        <v>-1E-300</v>
      </c>
    </row>
    <row r="452" spans="1:33">
      <c r="A452" s="40">
        <v>35034</v>
      </c>
      <c r="B452" s="41" t="s">
        <v>109</v>
      </c>
      <c r="C452" s="46"/>
      <c r="D452" s="1"/>
      <c r="E452" s="1"/>
      <c r="F452" s="1"/>
      <c r="G452" s="1"/>
      <c r="H452" s="1"/>
      <c r="I452" s="1"/>
      <c r="J452" s="2">
        <f t="shared" si="122"/>
        <v>0</v>
      </c>
      <c r="K452" s="2">
        <f t="shared" si="123"/>
        <v>0</v>
      </c>
      <c r="L452" s="8">
        <f t="shared" si="137"/>
        <v>35034</v>
      </c>
      <c r="M452" s="54">
        <f t="shared" si="124"/>
        <v>0</v>
      </c>
      <c r="N452" s="6">
        <f t="shared" si="125"/>
        <v>0</v>
      </c>
      <c r="O452" s="6" t="str">
        <f t="shared" si="126"/>
        <v/>
      </c>
      <c r="P452" s="29"/>
      <c r="Q452" s="54">
        <f t="shared" si="127"/>
        <v>0</v>
      </c>
      <c r="R452" s="6">
        <f t="shared" si="128"/>
        <v>0</v>
      </c>
      <c r="S452" s="6" t="str">
        <f t="shared" si="129"/>
        <v/>
      </c>
      <c r="T452" s="29"/>
      <c r="U452" s="6">
        <f t="shared" si="130"/>
        <v>0</v>
      </c>
      <c r="V452" s="55">
        <f t="shared" si="131"/>
        <v>0</v>
      </c>
      <c r="W452" s="6">
        <f t="shared" si="138"/>
        <v>0</v>
      </c>
      <c r="X452" s="83">
        <f t="shared" si="139"/>
        <v>0</v>
      </c>
      <c r="AA452" s="29">
        <f t="shared" si="140"/>
        <v>0</v>
      </c>
      <c r="AC452" s="56">
        <f t="shared" si="132"/>
        <v>0</v>
      </c>
      <c r="AD452">
        <f t="shared" si="133"/>
        <v>0</v>
      </c>
      <c r="AE452">
        <f t="shared" si="134"/>
        <v>0</v>
      </c>
      <c r="AF452" t="str">
        <f t="shared" si="135"/>
        <v/>
      </c>
      <c r="AG452" s="83">
        <f t="shared" si="136"/>
        <v>-1E-300</v>
      </c>
    </row>
    <row r="453" spans="1:33">
      <c r="A453" s="40">
        <v>35037</v>
      </c>
      <c r="B453" s="41" t="s">
        <v>2460</v>
      </c>
      <c r="C453" s="46"/>
      <c r="D453" s="1"/>
      <c r="E453" s="1"/>
      <c r="F453" s="1"/>
      <c r="G453" s="1"/>
      <c r="H453" s="1"/>
      <c r="I453" s="1"/>
      <c r="J453" s="2">
        <f t="shared" si="122"/>
        <v>0</v>
      </c>
      <c r="K453" s="2">
        <f t="shared" si="123"/>
        <v>0</v>
      </c>
      <c r="L453" s="8">
        <f t="shared" si="137"/>
        <v>35037</v>
      </c>
      <c r="M453" s="54">
        <f t="shared" si="124"/>
        <v>0</v>
      </c>
      <c r="N453" s="6">
        <f t="shared" si="125"/>
        <v>0</v>
      </c>
      <c r="O453" s="6" t="str">
        <f t="shared" si="126"/>
        <v/>
      </c>
      <c r="P453" s="29"/>
      <c r="Q453" s="54">
        <f t="shared" si="127"/>
        <v>0</v>
      </c>
      <c r="R453" s="6">
        <f t="shared" si="128"/>
        <v>0</v>
      </c>
      <c r="S453" s="6" t="str">
        <f t="shared" si="129"/>
        <v/>
      </c>
      <c r="T453" s="29"/>
      <c r="U453" s="6">
        <f t="shared" si="130"/>
        <v>0</v>
      </c>
      <c r="V453" s="55">
        <f t="shared" si="131"/>
        <v>0</v>
      </c>
      <c r="W453" s="6">
        <f t="shared" si="138"/>
        <v>0</v>
      </c>
      <c r="X453" s="83">
        <f t="shared" si="139"/>
        <v>0</v>
      </c>
      <c r="AA453" s="29">
        <f t="shared" si="140"/>
        <v>0</v>
      </c>
      <c r="AC453" s="56">
        <f t="shared" si="132"/>
        <v>0</v>
      </c>
      <c r="AD453">
        <f t="shared" si="133"/>
        <v>0</v>
      </c>
      <c r="AE453">
        <f t="shared" si="134"/>
        <v>0</v>
      </c>
      <c r="AF453" t="str">
        <f t="shared" si="135"/>
        <v/>
      </c>
      <c r="AG453" s="83">
        <f t="shared" si="136"/>
        <v>-1E-300</v>
      </c>
    </row>
    <row r="454" spans="1:33">
      <c r="A454" s="40">
        <v>35038</v>
      </c>
      <c r="B454" s="41" t="s">
        <v>1345</v>
      </c>
      <c r="C454" s="46"/>
      <c r="D454" s="1"/>
      <c r="E454" s="1"/>
      <c r="F454" s="1"/>
      <c r="G454" s="1"/>
      <c r="H454" s="1"/>
      <c r="I454" s="1"/>
      <c r="J454" s="2">
        <f t="shared" si="122"/>
        <v>0</v>
      </c>
      <c r="K454" s="2">
        <f t="shared" si="123"/>
        <v>0</v>
      </c>
      <c r="L454" s="8">
        <f t="shared" si="137"/>
        <v>35038</v>
      </c>
      <c r="M454" s="54">
        <f t="shared" si="124"/>
        <v>0</v>
      </c>
      <c r="N454" s="6">
        <f t="shared" si="125"/>
        <v>0</v>
      </c>
      <c r="O454" s="6" t="str">
        <f t="shared" si="126"/>
        <v/>
      </c>
      <c r="P454" s="29"/>
      <c r="Q454" s="54">
        <f t="shared" si="127"/>
        <v>0</v>
      </c>
      <c r="R454" s="6">
        <f t="shared" si="128"/>
        <v>0</v>
      </c>
      <c r="S454" s="6" t="str">
        <f t="shared" si="129"/>
        <v/>
      </c>
      <c r="T454" s="29"/>
      <c r="U454" s="6">
        <f t="shared" si="130"/>
        <v>0</v>
      </c>
      <c r="V454" s="55">
        <f t="shared" si="131"/>
        <v>0</v>
      </c>
      <c r="W454" s="6">
        <f t="shared" si="138"/>
        <v>0</v>
      </c>
      <c r="X454" s="83">
        <f t="shared" si="139"/>
        <v>0</v>
      </c>
      <c r="AA454" s="29">
        <f t="shared" si="140"/>
        <v>0</v>
      </c>
      <c r="AC454" s="56">
        <f t="shared" si="132"/>
        <v>0</v>
      </c>
      <c r="AD454">
        <f t="shared" si="133"/>
        <v>0</v>
      </c>
      <c r="AE454">
        <f t="shared" si="134"/>
        <v>0</v>
      </c>
      <c r="AF454" t="str">
        <f t="shared" si="135"/>
        <v/>
      </c>
      <c r="AG454" s="83">
        <f t="shared" si="136"/>
        <v>-1E-300</v>
      </c>
    </row>
    <row r="455" spans="1:33">
      <c r="A455" s="40">
        <v>35039</v>
      </c>
      <c r="B455" s="41" t="s">
        <v>63</v>
      </c>
      <c r="C455" s="46"/>
      <c r="D455" s="1"/>
      <c r="E455" s="1"/>
      <c r="F455" s="1"/>
      <c r="G455" s="1"/>
      <c r="H455" s="1"/>
      <c r="I455" s="1"/>
      <c r="J455" s="2">
        <f t="shared" si="122"/>
        <v>0</v>
      </c>
      <c r="K455" s="2">
        <f t="shared" si="123"/>
        <v>0</v>
      </c>
      <c r="L455" s="8">
        <f t="shared" si="137"/>
        <v>35039</v>
      </c>
      <c r="M455" s="54">
        <f t="shared" si="124"/>
        <v>0</v>
      </c>
      <c r="N455" s="6">
        <f t="shared" si="125"/>
        <v>0</v>
      </c>
      <c r="O455" s="6" t="str">
        <f t="shared" si="126"/>
        <v/>
      </c>
      <c r="P455" s="29"/>
      <c r="Q455" s="54">
        <f t="shared" si="127"/>
        <v>0</v>
      </c>
      <c r="R455" s="6">
        <f t="shared" si="128"/>
        <v>0</v>
      </c>
      <c r="S455" s="6" t="str">
        <f t="shared" si="129"/>
        <v/>
      </c>
      <c r="T455" s="29"/>
      <c r="U455" s="6">
        <f t="shared" si="130"/>
        <v>0</v>
      </c>
      <c r="V455" s="55">
        <f t="shared" si="131"/>
        <v>0</v>
      </c>
      <c r="W455" s="6">
        <f t="shared" si="138"/>
        <v>0</v>
      </c>
      <c r="X455" s="83">
        <f t="shared" si="139"/>
        <v>0</v>
      </c>
      <c r="AA455" s="29">
        <f t="shared" si="140"/>
        <v>0</v>
      </c>
      <c r="AC455" s="56">
        <f t="shared" si="132"/>
        <v>0</v>
      </c>
      <c r="AD455">
        <f t="shared" si="133"/>
        <v>0</v>
      </c>
      <c r="AE455">
        <f t="shared" si="134"/>
        <v>0</v>
      </c>
      <c r="AF455" t="str">
        <f t="shared" si="135"/>
        <v/>
      </c>
      <c r="AG455" s="83">
        <f t="shared" si="136"/>
        <v>-1E-300</v>
      </c>
    </row>
    <row r="456" spans="1:33">
      <c r="A456" s="40">
        <v>35040</v>
      </c>
      <c r="B456" s="41" t="s">
        <v>90</v>
      </c>
      <c r="C456" s="46"/>
      <c r="D456" s="1"/>
      <c r="E456" s="1"/>
      <c r="F456" s="1"/>
      <c r="G456" s="1"/>
      <c r="H456" s="1"/>
      <c r="I456" s="1"/>
      <c r="J456" s="2">
        <f t="shared" ref="J456:J519" si="141">IF(DAY(A456)=sipdate,1,IF(J455=1,0,IF(J454=1,0,IF(J453=1,0,IF(J452=1,0,IF(J451=1,0,IF(J450=1,0,IF(DAY(A456)=sipdate+1,1,IF(DAY(A456)=sipdate+2,1,IF(DAY(A456)=sipdate+3,1,IF(DAY(A456)=sipdate+4,1,IF(DAY(A456)=sipdate+5,1,IF(DAY(A456)=sipdate+6,1,IF(DAY(A456)=sipdate+7,1,0))))))))))))))</f>
        <v>1</v>
      </c>
      <c r="K456" s="2">
        <f t="shared" ref="K456:K519" si="142">IF(DAY(A456)=sipdate,-sip,IF(K455=-sip,0,IF(K454=-sip,0,IF(K453=-sip,0,IF(K452=-sip,0,IF(K451=-sip,0,IF(K450=-sip,0,IF(DAY(A456)=sipdate+1,-sip,IF(DAY(A456)=sipdate+2,-sip,IF(DAY(A456)=sipdate+3,-sip,IF(DAY(A456)=sipdate+4,-sip,IF(DAY(A456)=sipdate+5,-sip,IF(DAY(A456)=sipdate+6,-sip,IF(DAY(A456)=sipdate+7,-sip,0))))))))))))))</f>
        <v>-1000</v>
      </c>
      <c r="L456" s="8">
        <f t="shared" si="137"/>
        <v>35040</v>
      </c>
      <c r="M456" s="54">
        <f t="shared" ref="M456:M519" si="143">IF(IF(L456&gt;=sipstart,1,0)+IF(L456&lt;=sipend,1,0)=2,J456,0)</f>
        <v>0</v>
      </c>
      <c r="N456" s="6">
        <f t="shared" ref="N456:N519" si="144">IF(IF(L456&gt;=sipstart,1,0)+IF(L456&lt;=sipend,1,0)=2,K456,0)</f>
        <v>0</v>
      </c>
      <c r="O456" s="6" t="str">
        <f t="shared" ref="O456:O519" si="145">IF(N456=-sip,-N456/B456,"")</f>
        <v/>
      </c>
      <c r="P456" s="29"/>
      <c r="Q456" s="54">
        <f t="shared" ref="Q456:Q519" si="146">IF(IF(L456&gt;=sipstart,1,0)+IF(L456&lt;=sipend,1,0)=2,1,0)</f>
        <v>0</v>
      </c>
      <c r="R456" s="6">
        <f t="shared" ref="R456:R519" si="147">IF(IF(L456&gt;=sipstart,1,0)+IF(L456&lt;=sipend,1,0)=2,-dsip,0)</f>
        <v>0</v>
      </c>
      <c r="S456" s="6" t="str">
        <f t="shared" ref="S456:S519" si="148">IF(R456=-dsip,-R456/B456,"")</f>
        <v/>
      </c>
      <c r="T456" s="29"/>
      <c r="U456" s="6">
        <f t="shared" ref="U456:U519" si="149">IF((IF(L456&gt;=sipstart,1,2)+IF(L456&lt;=sipend,1,2))=2,L456,0)</f>
        <v>0</v>
      </c>
      <c r="V456" s="55">
        <f t="shared" ref="V456:V519" si="150">IF((IF(L456&gt;=sipstart,1,2)+IF(L456&lt;=sipend,1,2))=2,L456,0)+IF(U455=actualsipend,actualsipend,0)</f>
        <v>0</v>
      </c>
      <c r="W456" s="6">
        <f t="shared" si="138"/>
        <v>0</v>
      </c>
      <c r="X456" s="83">
        <f t="shared" si="139"/>
        <v>0</v>
      </c>
      <c r="AA456" s="29">
        <f t="shared" si="140"/>
        <v>0</v>
      </c>
      <c r="AC456" s="56">
        <f t="shared" ref="AC456:AC519" si="151">IF(INT((MONTH(L456)-MONTH(sipstart))/3)-(MONTH(L456)-MONTH(sipstart))/3=0,IF(DAY(A456)=sipdate,1,IF(AC455=1,0,IF(AC454=1,0,IF(AC453=1,0,IF(AC452=1,0,IF(AC451=1,0,IF(AC450=1,0,IF(DAY(A456)=sipdate+1,1,IF(DAY(A456)=sipdate+2,1,IF(DAY(A456)=sipdate+3,1,IF(DAY(A456)=sipdate+4,1,IF(DAY(A456)=sipdate+5,1,IF(DAY(A456)=sipdate+6,1,IF(DAY(A456)=sipdate+7,1,0)))))))))))))),0)</f>
        <v>0</v>
      </c>
      <c r="AD456">
        <f t="shared" ref="AD456:AD519" si="152">IF(IF(L456&gt;=sipstart,1,0)+IF(L456&lt;=sipend,1,0)=2,AC456,0)</f>
        <v>0</v>
      </c>
      <c r="AE456">
        <f t="shared" ref="AE456:AE519" si="153">IF(IF(L456&gt;=sipstart,1,0)+IF(L456&lt;=sipend,1,0)=2,-qsip*AC456,0)</f>
        <v>0</v>
      </c>
      <c r="AF456" t="str">
        <f t="shared" ref="AF456:AF519" si="154">IF(AE456=-qsip,-AE456/B456,"")</f>
        <v/>
      </c>
      <c r="AG456" s="83">
        <f t="shared" ref="AG456:AG519" si="155">IF(V456+V455=0,-1E-300,IF(V456=V455,qsipunits*B455,AE456))</f>
        <v>-1E-300</v>
      </c>
    </row>
    <row r="457" spans="1:33">
      <c r="A457" s="40">
        <v>35041</v>
      </c>
      <c r="B457" s="41" t="s">
        <v>1343</v>
      </c>
      <c r="C457" s="46"/>
      <c r="D457" s="1"/>
      <c r="E457" s="1"/>
      <c r="F457" s="1"/>
      <c r="G457" s="1"/>
      <c r="H457" s="1"/>
      <c r="I457" s="1"/>
      <c r="J457" s="2">
        <f t="shared" si="141"/>
        <v>0</v>
      </c>
      <c r="K457" s="2">
        <f t="shared" si="142"/>
        <v>0</v>
      </c>
      <c r="L457" s="8">
        <f t="shared" ref="L457:L520" si="156">A457</f>
        <v>35041</v>
      </c>
      <c r="M457" s="54">
        <f t="shared" si="143"/>
        <v>0</v>
      </c>
      <c r="N457" s="6">
        <f t="shared" si="144"/>
        <v>0</v>
      </c>
      <c r="O457" s="6" t="str">
        <f t="shared" si="145"/>
        <v/>
      </c>
      <c r="P457" s="29"/>
      <c r="Q457" s="54">
        <f t="shared" si="146"/>
        <v>0</v>
      </c>
      <c r="R457" s="6">
        <f t="shared" si="147"/>
        <v>0</v>
      </c>
      <c r="S457" s="6" t="str">
        <f t="shared" si="148"/>
        <v/>
      </c>
      <c r="T457" s="29"/>
      <c r="U457" s="6">
        <f t="shared" si="149"/>
        <v>0</v>
      </c>
      <c r="V457" s="55">
        <f t="shared" si="150"/>
        <v>0</v>
      </c>
      <c r="W457" s="6">
        <f t="shared" ref="W457:W520" si="157">IF(V457+V456=0,0,IF(V457=V456,sipunits*B456,N457))</f>
        <v>0</v>
      </c>
      <c r="X457" s="83">
        <f t="shared" ref="X457:X520" si="158">IF(V457+V456=0,0,IF(V457=V456,dsipunits*B456,R457))</f>
        <v>0</v>
      </c>
      <c r="AA457" s="29">
        <f t="shared" si="140"/>
        <v>0</v>
      </c>
      <c r="AC457" s="56">
        <f t="shared" si="151"/>
        <v>0</v>
      </c>
      <c r="AD457">
        <f t="shared" si="152"/>
        <v>0</v>
      </c>
      <c r="AE457">
        <f t="shared" si="153"/>
        <v>0</v>
      </c>
      <c r="AF457" t="str">
        <f t="shared" si="154"/>
        <v/>
      </c>
      <c r="AG457" s="83">
        <f t="shared" si="155"/>
        <v>-1E-300</v>
      </c>
    </row>
    <row r="458" spans="1:33">
      <c r="A458" s="40">
        <v>35044</v>
      </c>
      <c r="B458" s="41" t="s">
        <v>45</v>
      </c>
      <c r="C458" s="46"/>
      <c r="D458" s="1"/>
      <c r="E458" s="1"/>
      <c r="F458" s="1"/>
      <c r="G458" s="1"/>
      <c r="H458" s="1"/>
      <c r="I458" s="1"/>
      <c r="J458" s="2">
        <f t="shared" si="141"/>
        <v>0</v>
      </c>
      <c r="K458" s="2">
        <f t="shared" si="142"/>
        <v>0</v>
      </c>
      <c r="L458" s="8">
        <f t="shared" si="156"/>
        <v>35044</v>
      </c>
      <c r="M458" s="54">
        <f t="shared" si="143"/>
        <v>0</v>
      </c>
      <c r="N458" s="6">
        <f t="shared" si="144"/>
        <v>0</v>
      </c>
      <c r="O458" s="6" t="str">
        <f t="shared" si="145"/>
        <v/>
      </c>
      <c r="P458" s="29"/>
      <c r="Q458" s="54">
        <f t="shared" si="146"/>
        <v>0</v>
      </c>
      <c r="R458" s="6">
        <f t="shared" si="147"/>
        <v>0</v>
      </c>
      <c r="S458" s="6" t="str">
        <f t="shared" si="148"/>
        <v/>
      </c>
      <c r="T458" s="29"/>
      <c r="U458" s="6">
        <f t="shared" si="149"/>
        <v>0</v>
      </c>
      <c r="V458" s="55">
        <f t="shared" si="150"/>
        <v>0</v>
      </c>
      <c r="W458" s="6">
        <f t="shared" si="157"/>
        <v>0</v>
      </c>
      <c r="X458" s="83">
        <f t="shared" si="158"/>
        <v>0</v>
      </c>
      <c r="AA458" s="29">
        <f t="shared" si="140"/>
        <v>0</v>
      </c>
      <c r="AC458" s="56">
        <f t="shared" si="151"/>
        <v>0</v>
      </c>
      <c r="AD458">
        <f t="shared" si="152"/>
        <v>0</v>
      </c>
      <c r="AE458">
        <f t="shared" si="153"/>
        <v>0</v>
      </c>
      <c r="AF458" t="str">
        <f t="shared" si="154"/>
        <v/>
      </c>
      <c r="AG458" s="83">
        <f t="shared" si="155"/>
        <v>-1E-300</v>
      </c>
    </row>
    <row r="459" spans="1:33">
      <c r="A459" s="40">
        <v>35045</v>
      </c>
      <c r="B459" s="41" t="s">
        <v>45</v>
      </c>
      <c r="C459" s="46"/>
      <c r="D459" s="1"/>
      <c r="E459" s="1"/>
      <c r="F459" s="1"/>
      <c r="G459" s="1"/>
      <c r="H459" s="1"/>
      <c r="I459" s="1"/>
      <c r="J459" s="2">
        <f t="shared" si="141"/>
        <v>0</v>
      </c>
      <c r="K459" s="2">
        <f t="shared" si="142"/>
        <v>0</v>
      </c>
      <c r="L459" s="8">
        <f t="shared" si="156"/>
        <v>35045</v>
      </c>
      <c r="M459" s="54">
        <f t="shared" si="143"/>
        <v>0</v>
      </c>
      <c r="N459" s="6">
        <f t="shared" si="144"/>
        <v>0</v>
      </c>
      <c r="O459" s="6" t="str">
        <f t="shared" si="145"/>
        <v/>
      </c>
      <c r="P459" s="29"/>
      <c r="Q459" s="54">
        <f t="shared" si="146"/>
        <v>0</v>
      </c>
      <c r="R459" s="6">
        <f t="shared" si="147"/>
        <v>0</v>
      </c>
      <c r="S459" s="6" t="str">
        <f t="shared" si="148"/>
        <v/>
      </c>
      <c r="T459" s="29"/>
      <c r="U459" s="6">
        <f t="shared" si="149"/>
        <v>0</v>
      </c>
      <c r="V459" s="55">
        <f t="shared" si="150"/>
        <v>0</v>
      </c>
      <c r="W459" s="6">
        <f t="shared" si="157"/>
        <v>0</v>
      </c>
      <c r="X459" s="83">
        <f t="shared" si="158"/>
        <v>0</v>
      </c>
      <c r="AA459" s="29">
        <f t="shared" si="140"/>
        <v>0</v>
      </c>
      <c r="AC459" s="56">
        <f t="shared" si="151"/>
        <v>0</v>
      </c>
      <c r="AD459">
        <f t="shared" si="152"/>
        <v>0</v>
      </c>
      <c r="AE459">
        <f t="shared" si="153"/>
        <v>0</v>
      </c>
      <c r="AF459" t="str">
        <f t="shared" si="154"/>
        <v/>
      </c>
      <c r="AG459" s="83">
        <f t="shared" si="155"/>
        <v>-1E-300</v>
      </c>
    </row>
    <row r="460" spans="1:33">
      <c r="A460" s="40">
        <v>35046</v>
      </c>
      <c r="B460" s="41" t="s">
        <v>60</v>
      </c>
      <c r="C460" s="46"/>
      <c r="D460" s="1"/>
      <c r="E460" s="1"/>
      <c r="F460" s="1"/>
      <c r="G460" s="1"/>
      <c r="H460" s="1"/>
      <c r="I460" s="1"/>
      <c r="J460" s="2">
        <f t="shared" si="141"/>
        <v>0</v>
      </c>
      <c r="K460" s="2">
        <f t="shared" si="142"/>
        <v>0</v>
      </c>
      <c r="L460" s="8">
        <f t="shared" si="156"/>
        <v>35046</v>
      </c>
      <c r="M460" s="54">
        <f t="shared" si="143"/>
        <v>0</v>
      </c>
      <c r="N460" s="6">
        <f t="shared" si="144"/>
        <v>0</v>
      </c>
      <c r="O460" s="6" t="str">
        <f t="shared" si="145"/>
        <v/>
      </c>
      <c r="P460" s="29"/>
      <c r="Q460" s="54">
        <f t="shared" si="146"/>
        <v>0</v>
      </c>
      <c r="R460" s="6">
        <f t="shared" si="147"/>
        <v>0</v>
      </c>
      <c r="S460" s="6" t="str">
        <f t="shared" si="148"/>
        <v/>
      </c>
      <c r="T460" s="29"/>
      <c r="U460" s="6">
        <f t="shared" si="149"/>
        <v>0</v>
      </c>
      <c r="V460" s="55">
        <f t="shared" si="150"/>
        <v>0</v>
      </c>
      <c r="W460" s="6">
        <f t="shared" si="157"/>
        <v>0</v>
      </c>
      <c r="X460" s="83">
        <f t="shared" si="158"/>
        <v>0</v>
      </c>
      <c r="AA460" s="29">
        <f t="shared" si="140"/>
        <v>0</v>
      </c>
      <c r="AC460" s="56">
        <f t="shared" si="151"/>
        <v>0</v>
      </c>
      <c r="AD460">
        <f t="shared" si="152"/>
        <v>0</v>
      </c>
      <c r="AE460">
        <f t="shared" si="153"/>
        <v>0</v>
      </c>
      <c r="AF460" t="str">
        <f t="shared" si="154"/>
        <v/>
      </c>
      <c r="AG460" s="83">
        <f t="shared" si="155"/>
        <v>-1E-300</v>
      </c>
    </row>
    <row r="461" spans="1:33">
      <c r="A461" s="40">
        <v>35047</v>
      </c>
      <c r="B461" s="41" t="s">
        <v>108</v>
      </c>
      <c r="C461" s="46"/>
      <c r="D461" s="1"/>
      <c r="E461" s="1"/>
      <c r="F461" s="1"/>
      <c r="G461" s="1"/>
      <c r="H461" s="1"/>
      <c r="I461" s="1"/>
      <c r="J461" s="2">
        <f t="shared" si="141"/>
        <v>0</v>
      </c>
      <c r="K461" s="2">
        <f t="shared" si="142"/>
        <v>0</v>
      </c>
      <c r="L461" s="8">
        <f t="shared" si="156"/>
        <v>35047</v>
      </c>
      <c r="M461" s="54">
        <f t="shared" si="143"/>
        <v>0</v>
      </c>
      <c r="N461" s="6">
        <f t="shared" si="144"/>
        <v>0</v>
      </c>
      <c r="O461" s="6" t="str">
        <f t="shared" si="145"/>
        <v/>
      </c>
      <c r="P461" s="29"/>
      <c r="Q461" s="54">
        <f t="shared" si="146"/>
        <v>0</v>
      </c>
      <c r="R461" s="6">
        <f t="shared" si="147"/>
        <v>0</v>
      </c>
      <c r="S461" s="6" t="str">
        <f t="shared" si="148"/>
        <v/>
      </c>
      <c r="T461" s="29"/>
      <c r="U461" s="6">
        <f t="shared" si="149"/>
        <v>0</v>
      </c>
      <c r="V461" s="55">
        <f t="shared" si="150"/>
        <v>0</v>
      </c>
      <c r="W461" s="6">
        <f t="shared" si="157"/>
        <v>0</v>
      </c>
      <c r="X461" s="83">
        <f t="shared" si="158"/>
        <v>0</v>
      </c>
      <c r="AA461" s="29">
        <f t="shared" si="140"/>
        <v>0</v>
      </c>
      <c r="AC461" s="56">
        <f t="shared" si="151"/>
        <v>0</v>
      </c>
      <c r="AD461">
        <f t="shared" si="152"/>
        <v>0</v>
      </c>
      <c r="AE461">
        <f t="shared" si="153"/>
        <v>0</v>
      </c>
      <c r="AF461" t="str">
        <f t="shared" si="154"/>
        <v/>
      </c>
      <c r="AG461" s="83">
        <f t="shared" si="155"/>
        <v>-1E-300</v>
      </c>
    </row>
    <row r="462" spans="1:33">
      <c r="A462" s="40">
        <v>35048</v>
      </c>
      <c r="B462" s="41" t="s">
        <v>61</v>
      </c>
      <c r="C462" s="46"/>
      <c r="D462" s="1"/>
      <c r="E462" s="1"/>
      <c r="F462" s="1"/>
      <c r="G462" s="1"/>
      <c r="H462" s="1"/>
      <c r="I462" s="1"/>
      <c r="J462" s="2">
        <f t="shared" si="141"/>
        <v>0</v>
      </c>
      <c r="K462" s="2">
        <f t="shared" si="142"/>
        <v>0</v>
      </c>
      <c r="L462" s="8">
        <f t="shared" si="156"/>
        <v>35048</v>
      </c>
      <c r="M462" s="54">
        <f t="shared" si="143"/>
        <v>0</v>
      </c>
      <c r="N462" s="6">
        <f t="shared" si="144"/>
        <v>0</v>
      </c>
      <c r="O462" s="6" t="str">
        <f t="shared" si="145"/>
        <v/>
      </c>
      <c r="P462" s="29"/>
      <c r="Q462" s="54">
        <f t="shared" si="146"/>
        <v>0</v>
      </c>
      <c r="R462" s="6">
        <f t="shared" si="147"/>
        <v>0</v>
      </c>
      <c r="S462" s="6" t="str">
        <f t="shared" si="148"/>
        <v/>
      </c>
      <c r="T462" s="29"/>
      <c r="U462" s="6">
        <f t="shared" si="149"/>
        <v>0</v>
      </c>
      <c r="V462" s="55">
        <f t="shared" si="150"/>
        <v>0</v>
      </c>
      <c r="W462" s="6">
        <f t="shared" si="157"/>
        <v>0</v>
      </c>
      <c r="X462" s="83">
        <f t="shared" si="158"/>
        <v>0</v>
      </c>
      <c r="AA462" s="29">
        <f t="shared" si="140"/>
        <v>0</v>
      </c>
      <c r="AC462" s="56">
        <f t="shared" si="151"/>
        <v>0</v>
      </c>
      <c r="AD462">
        <f t="shared" si="152"/>
        <v>0</v>
      </c>
      <c r="AE462">
        <f t="shared" si="153"/>
        <v>0</v>
      </c>
      <c r="AF462" t="str">
        <f t="shared" si="154"/>
        <v/>
      </c>
      <c r="AG462" s="83">
        <f t="shared" si="155"/>
        <v>-1E-300</v>
      </c>
    </row>
    <row r="463" spans="1:33">
      <c r="A463" s="40">
        <v>35051</v>
      </c>
      <c r="B463" s="41" t="s">
        <v>107</v>
      </c>
      <c r="C463" s="46"/>
      <c r="D463" s="1"/>
      <c r="E463" s="1"/>
      <c r="F463" s="1"/>
      <c r="G463" s="1"/>
      <c r="H463" s="1"/>
      <c r="I463" s="1"/>
      <c r="J463" s="2">
        <f t="shared" si="141"/>
        <v>0</v>
      </c>
      <c r="K463" s="2">
        <f t="shared" si="142"/>
        <v>0</v>
      </c>
      <c r="L463" s="8">
        <f t="shared" si="156"/>
        <v>35051</v>
      </c>
      <c r="M463" s="54">
        <f t="shared" si="143"/>
        <v>0</v>
      </c>
      <c r="N463" s="6">
        <f t="shared" si="144"/>
        <v>0</v>
      </c>
      <c r="O463" s="6" t="str">
        <f t="shared" si="145"/>
        <v/>
      </c>
      <c r="P463" s="29"/>
      <c r="Q463" s="54">
        <f t="shared" si="146"/>
        <v>0</v>
      </c>
      <c r="R463" s="6">
        <f t="shared" si="147"/>
        <v>0</v>
      </c>
      <c r="S463" s="6" t="str">
        <f t="shared" si="148"/>
        <v/>
      </c>
      <c r="T463" s="29"/>
      <c r="U463" s="6">
        <f t="shared" si="149"/>
        <v>0</v>
      </c>
      <c r="V463" s="55">
        <f t="shared" si="150"/>
        <v>0</v>
      </c>
      <c r="W463" s="6">
        <f t="shared" si="157"/>
        <v>0</v>
      </c>
      <c r="X463" s="83">
        <f t="shared" si="158"/>
        <v>0</v>
      </c>
      <c r="AA463" s="29">
        <f t="shared" si="140"/>
        <v>0</v>
      </c>
      <c r="AC463" s="56">
        <f t="shared" si="151"/>
        <v>0</v>
      </c>
      <c r="AD463">
        <f t="shared" si="152"/>
        <v>0</v>
      </c>
      <c r="AE463">
        <f t="shared" si="153"/>
        <v>0</v>
      </c>
      <c r="AF463" t="str">
        <f t="shared" si="154"/>
        <v/>
      </c>
      <c r="AG463" s="83">
        <f t="shared" si="155"/>
        <v>-1E-300</v>
      </c>
    </row>
    <row r="464" spans="1:33">
      <c r="A464" s="40">
        <v>35052</v>
      </c>
      <c r="B464" s="41" t="s">
        <v>106</v>
      </c>
      <c r="C464" s="46"/>
      <c r="D464" s="1"/>
      <c r="E464" s="1"/>
      <c r="F464" s="1"/>
      <c r="G464" s="1"/>
      <c r="H464" s="1"/>
      <c r="I464" s="1"/>
      <c r="J464" s="2">
        <f t="shared" si="141"/>
        <v>0</v>
      </c>
      <c r="K464" s="2">
        <f t="shared" si="142"/>
        <v>0</v>
      </c>
      <c r="L464" s="8">
        <f t="shared" si="156"/>
        <v>35052</v>
      </c>
      <c r="M464" s="54">
        <f t="shared" si="143"/>
        <v>0</v>
      </c>
      <c r="N464" s="6">
        <f t="shared" si="144"/>
        <v>0</v>
      </c>
      <c r="O464" s="6" t="str">
        <f t="shared" si="145"/>
        <v/>
      </c>
      <c r="P464" s="29"/>
      <c r="Q464" s="54">
        <f t="shared" si="146"/>
        <v>0</v>
      </c>
      <c r="R464" s="6">
        <f t="shared" si="147"/>
        <v>0</v>
      </c>
      <c r="S464" s="6" t="str">
        <f t="shared" si="148"/>
        <v/>
      </c>
      <c r="T464" s="29"/>
      <c r="U464" s="6">
        <f t="shared" si="149"/>
        <v>0</v>
      </c>
      <c r="V464" s="55">
        <f t="shared" si="150"/>
        <v>0</v>
      </c>
      <c r="W464" s="6">
        <f t="shared" si="157"/>
        <v>0</v>
      </c>
      <c r="X464" s="83">
        <f t="shared" si="158"/>
        <v>0</v>
      </c>
      <c r="AA464" s="29">
        <f t="shared" si="140"/>
        <v>0</v>
      </c>
      <c r="AC464" s="56">
        <f t="shared" si="151"/>
        <v>0</v>
      </c>
      <c r="AD464">
        <f t="shared" si="152"/>
        <v>0</v>
      </c>
      <c r="AE464">
        <f t="shared" si="153"/>
        <v>0</v>
      </c>
      <c r="AF464" t="str">
        <f t="shared" si="154"/>
        <v/>
      </c>
      <c r="AG464" s="83">
        <f t="shared" si="155"/>
        <v>-1E-300</v>
      </c>
    </row>
    <row r="465" spans="1:33">
      <c r="A465" s="40">
        <v>35053</v>
      </c>
      <c r="B465" s="41" t="s">
        <v>63</v>
      </c>
      <c r="C465" s="46"/>
      <c r="D465" s="1"/>
      <c r="E465" s="1"/>
      <c r="F465" s="1"/>
      <c r="G465" s="1"/>
      <c r="H465" s="1"/>
      <c r="I465" s="1"/>
      <c r="J465" s="2">
        <f t="shared" si="141"/>
        <v>0</v>
      </c>
      <c r="K465" s="2">
        <f t="shared" si="142"/>
        <v>0</v>
      </c>
      <c r="L465" s="8">
        <f t="shared" si="156"/>
        <v>35053</v>
      </c>
      <c r="M465" s="54">
        <f t="shared" si="143"/>
        <v>0</v>
      </c>
      <c r="N465" s="6">
        <f t="shared" si="144"/>
        <v>0</v>
      </c>
      <c r="O465" s="6" t="str">
        <f t="shared" si="145"/>
        <v/>
      </c>
      <c r="P465" s="29"/>
      <c r="Q465" s="54">
        <f t="shared" si="146"/>
        <v>0</v>
      </c>
      <c r="R465" s="6">
        <f t="shared" si="147"/>
        <v>0</v>
      </c>
      <c r="S465" s="6" t="str">
        <f t="shared" si="148"/>
        <v/>
      </c>
      <c r="T465" s="29"/>
      <c r="U465" s="6">
        <f t="shared" si="149"/>
        <v>0</v>
      </c>
      <c r="V465" s="55">
        <f t="shared" si="150"/>
        <v>0</v>
      </c>
      <c r="W465" s="6">
        <f t="shared" si="157"/>
        <v>0</v>
      </c>
      <c r="X465" s="83">
        <f t="shared" si="158"/>
        <v>0</v>
      </c>
      <c r="AA465" s="29">
        <f t="shared" si="140"/>
        <v>0</v>
      </c>
      <c r="AC465" s="56">
        <f t="shared" si="151"/>
        <v>0</v>
      </c>
      <c r="AD465">
        <f t="shared" si="152"/>
        <v>0</v>
      </c>
      <c r="AE465">
        <f t="shared" si="153"/>
        <v>0</v>
      </c>
      <c r="AF465" t="str">
        <f t="shared" si="154"/>
        <v/>
      </c>
      <c r="AG465" s="83">
        <f t="shared" si="155"/>
        <v>-1E-300</v>
      </c>
    </row>
    <row r="466" spans="1:33">
      <c r="A466" s="40">
        <v>35054</v>
      </c>
      <c r="B466" s="41" t="s">
        <v>105</v>
      </c>
      <c r="C466" s="46"/>
      <c r="D466" s="1"/>
      <c r="E466" s="1"/>
      <c r="F466" s="1"/>
      <c r="G466" s="1"/>
      <c r="H466" s="1"/>
      <c r="I466" s="1"/>
      <c r="J466" s="2">
        <f t="shared" si="141"/>
        <v>0</v>
      </c>
      <c r="K466" s="2">
        <f t="shared" si="142"/>
        <v>0</v>
      </c>
      <c r="L466" s="8">
        <f t="shared" si="156"/>
        <v>35054</v>
      </c>
      <c r="M466" s="54">
        <f t="shared" si="143"/>
        <v>0</v>
      </c>
      <c r="N466" s="6">
        <f t="shared" si="144"/>
        <v>0</v>
      </c>
      <c r="O466" s="6" t="str">
        <f t="shared" si="145"/>
        <v/>
      </c>
      <c r="P466" s="29"/>
      <c r="Q466" s="54">
        <f t="shared" si="146"/>
        <v>0</v>
      </c>
      <c r="R466" s="6">
        <f t="shared" si="147"/>
        <v>0</v>
      </c>
      <c r="S466" s="6" t="str">
        <f t="shared" si="148"/>
        <v/>
      </c>
      <c r="T466" s="29"/>
      <c r="U466" s="6">
        <f t="shared" si="149"/>
        <v>0</v>
      </c>
      <c r="V466" s="55">
        <f t="shared" si="150"/>
        <v>0</v>
      </c>
      <c r="W466" s="6">
        <f t="shared" si="157"/>
        <v>0</v>
      </c>
      <c r="X466" s="83">
        <f t="shared" si="158"/>
        <v>0</v>
      </c>
      <c r="AA466" s="29">
        <f t="shared" si="140"/>
        <v>0</v>
      </c>
      <c r="AC466" s="56">
        <f t="shared" si="151"/>
        <v>0</v>
      </c>
      <c r="AD466">
        <f t="shared" si="152"/>
        <v>0</v>
      </c>
      <c r="AE466">
        <f t="shared" si="153"/>
        <v>0</v>
      </c>
      <c r="AF466" t="str">
        <f t="shared" si="154"/>
        <v/>
      </c>
      <c r="AG466" s="83">
        <f t="shared" si="155"/>
        <v>-1E-300</v>
      </c>
    </row>
    <row r="467" spans="1:33">
      <c r="A467" s="40">
        <v>35055</v>
      </c>
      <c r="B467" s="41" t="s">
        <v>63</v>
      </c>
      <c r="C467" s="46"/>
      <c r="D467" s="1"/>
      <c r="E467" s="1"/>
      <c r="F467" s="1"/>
      <c r="G467" s="1"/>
      <c r="H467" s="1"/>
      <c r="I467" s="1"/>
      <c r="J467" s="2">
        <f t="shared" si="141"/>
        <v>0</v>
      </c>
      <c r="K467" s="2">
        <f t="shared" si="142"/>
        <v>0</v>
      </c>
      <c r="L467" s="8">
        <f t="shared" si="156"/>
        <v>35055</v>
      </c>
      <c r="M467" s="54">
        <f t="shared" si="143"/>
        <v>0</v>
      </c>
      <c r="N467" s="6">
        <f t="shared" si="144"/>
        <v>0</v>
      </c>
      <c r="O467" s="6" t="str">
        <f t="shared" si="145"/>
        <v/>
      </c>
      <c r="P467" s="29"/>
      <c r="Q467" s="54">
        <f t="shared" si="146"/>
        <v>0</v>
      </c>
      <c r="R467" s="6">
        <f t="shared" si="147"/>
        <v>0</v>
      </c>
      <c r="S467" s="6" t="str">
        <f t="shared" si="148"/>
        <v/>
      </c>
      <c r="T467" s="29"/>
      <c r="U467" s="6">
        <f t="shared" si="149"/>
        <v>0</v>
      </c>
      <c r="V467" s="55">
        <f t="shared" si="150"/>
        <v>0</v>
      </c>
      <c r="W467" s="6">
        <f t="shared" si="157"/>
        <v>0</v>
      </c>
      <c r="X467" s="83">
        <f t="shared" si="158"/>
        <v>0</v>
      </c>
      <c r="AA467" s="29">
        <f t="shared" si="140"/>
        <v>0</v>
      </c>
      <c r="AC467" s="56">
        <f t="shared" si="151"/>
        <v>0</v>
      </c>
      <c r="AD467">
        <f t="shared" si="152"/>
        <v>0</v>
      </c>
      <c r="AE467">
        <f t="shared" si="153"/>
        <v>0</v>
      </c>
      <c r="AF467" t="str">
        <f t="shared" si="154"/>
        <v/>
      </c>
      <c r="AG467" s="83">
        <f t="shared" si="155"/>
        <v>-1E-300</v>
      </c>
    </row>
    <row r="468" spans="1:33">
      <c r="A468" s="40">
        <v>35066</v>
      </c>
      <c r="B468" s="41" t="s">
        <v>2450</v>
      </c>
      <c r="C468" s="46"/>
      <c r="D468" s="1"/>
      <c r="E468" s="1"/>
      <c r="F468" s="1"/>
      <c r="G468" s="1"/>
      <c r="H468" s="1"/>
      <c r="I468" s="1"/>
      <c r="J468" s="2">
        <f t="shared" si="141"/>
        <v>0</v>
      </c>
      <c r="K468" s="2">
        <f t="shared" si="142"/>
        <v>0</v>
      </c>
      <c r="L468" s="8">
        <f t="shared" si="156"/>
        <v>35066</v>
      </c>
      <c r="M468" s="54">
        <f t="shared" si="143"/>
        <v>0</v>
      </c>
      <c r="N468" s="6">
        <f t="shared" si="144"/>
        <v>0</v>
      </c>
      <c r="O468" s="6" t="str">
        <f t="shared" si="145"/>
        <v/>
      </c>
      <c r="P468" s="29"/>
      <c r="Q468" s="54">
        <f t="shared" si="146"/>
        <v>0</v>
      </c>
      <c r="R468" s="6">
        <f t="shared" si="147"/>
        <v>0</v>
      </c>
      <c r="S468" s="6" t="str">
        <f t="shared" si="148"/>
        <v/>
      </c>
      <c r="T468" s="29"/>
      <c r="U468" s="6">
        <f t="shared" si="149"/>
        <v>0</v>
      </c>
      <c r="V468" s="55">
        <f t="shared" si="150"/>
        <v>0</v>
      </c>
      <c r="W468" s="6">
        <f t="shared" si="157"/>
        <v>0</v>
      </c>
      <c r="X468" s="83">
        <f t="shared" si="158"/>
        <v>0</v>
      </c>
      <c r="AA468" s="29">
        <f t="shared" si="140"/>
        <v>0</v>
      </c>
      <c r="AC468" s="56">
        <f t="shared" si="151"/>
        <v>0</v>
      </c>
      <c r="AD468">
        <f t="shared" si="152"/>
        <v>0</v>
      </c>
      <c r="AE468">
        <f t="shared" si="153"/>
        <v>0</v>
      </c>
      <c r="AF468" t="str">
        <f t="shared" si="154"/>
        <v/>
      </c>
      <c r="AG468" s="83">
        <f t="shared" si="155"/>
        <v>-1E-300</v>
      </c>
    </row>
    <row r="469" spans="1:33">
      <c r="A469" s="40">
        <v>35067</v>
      </c>
      <c r="B469" s="41" t="s">
        <v>2454</v>
      </c>
      <c r="C469" s="46"/>
      <c r="D469" s="1"/>
      <c r="E469" s="1"/>
      <c r="F469" s="1"/>
      <c r="G469" s="1"/>
      <c r="H469" s="1"/>
      <c r="I469" s="1"/>
      <c r="J469" s="2">
        <f t="shared" si="141"/>
        <v>0</v>
      </c>
      <c r="K469" s="2">
        <f t="shared" si="142"/>
        <v>0</v>
      </c>
      <c r="L469" s="8">
        <f t="shared" si="156"/>
        <v>35067</v>
      </c>
      <c r="M469" s="54">
        <f t="shared" si="143"/>
        <v>0</v>
      </c>
      <c r="N469" s="6">
        <f t="shared" si="144"/>
        <v>0</v>
      </c>
      <c r="O469" s="6" t="str">
        <f t="shared" si="145"/>
        <v/>
      </c>
      <c r="P469" s="29"/>
      <c r="Q469" s="54">
        <f t="shared" si="146"/>
        <v>0</v>
      </c>
      <c r="R469" s="6">
        <f t="shared" si="147"/>
        <v>0</v>
      </c>
      <c r="S469" s="6" t="str">
        <f t="shared" si="148"/>
        <v/>
      </c>
      <c r="T469" s="29"/>
      <c r="U469" s="6">
        <f t="shared" si="149"/>
        <v>0</v>
      </c>
      <c r="V469" s="55">
        <f t="shared" si="150"/>
        <v>0</v>
      </c>
      <c r="W469" s="6">
        <f t="shared" si="157"/>
        <v>0</v>
      </c>
      <c r="X469" s="83">
        <f t="shared" si="158"/>
        <v>0</v>
      </c>
      <c r="AA469" s="29">
        <f t="shared" si="140"/>
        <v>0</v>
      </c>
      <c r="AC469" s="56">
        <f t="shared" si="151"/>
        <v>0</v>
      </c>
      <c r="AD469">
        <f t="shared" si="152"/>
        <v>0</v>
      </c>
      <c r="AE469">
        <f t="shared" si="153"/>
        <v>0</v>
      </c>
      <c r="AF469" t="str">
        <f t="shared" si="154"/>
        <v/>
      </c>
      <c r="AG469" s="83">
        <f t="shared" si="155"/>
        <v>-1E-300</v>
      </c>
    </row>
    <row r="470" spans="1:33">
      <c r="A470" s="40">
        <v>35068</v>
      </c>
      <c r="B470" s="41" t="s">
        <v>2462</v>
      </c>
      <c r="C470" s="46"/>
      <c r="D470" s="1"/>
      <c r="E470" s="1"/>
      <c r="F470" s="1"/>
      <c r="G470" s="1"/>
      <c r="H470" s="1"/>
      <c r="I470" s="1"/>
      <c r="J470" s="2">
        <f t="shared" si="141"/>
        <v>0</v>
      </c>
      <c r="K470" s="2">
        <f t="shared" si="142"/>
        <v>0</v>
      </c>
      <c r="L470" s="8">
        <f t="shared" si="156"/>
        <v>35068</v>
      </c>
      <c r="M470" s="54">
        <f t="shared" si="143"/>
        <v>0</v>
      </c>
      <c r="N470" s="6">
        <f t="shared" si="144"/>
        <v>0</v>
      </c>
      <c r="O470" s="6" t="str">
        <f t="shared" si="145"/>
        <v/>
      </c>
      <c r="P470" s="29"/>
      <c r="Q470" s="54">
        <f t="shared" si="146"/>
        <v>0</v>
      </c>
      <c r="R470" s="6">
        <f t="shared" si="147"/>
        <v>0</v>
      </c>
      <c r="S470" s="6" t="str">
        <f t="shared" si="148"/>
        <v/>
      </c>
      <c r="T470" s="29"/>
      <c r="U470" s="6">
        <f t="shared" si="149"/>
        <v>0</v>
      </c>
      <c r="V470" s="55">
        <f t="shared" si="150"/>
        <v>0</v>
      </c>
      <c r="W470" s="6">
        <f t="shared" si="157"/>
        <v>0</v>
      </c>
      <c r="X470" s="83">
        <f t="shared" si="158"/>
        <v>0</v>
      </c>
      <c r="AA470" s="29">
        <f t="shared" si="140"/>
        <v>0</v>
      </c>
      <c r="AC470" s="56">
        <f t="shared" si="151"/>
        <v>0</v>
      </c>
      <c r="AD470">
        <f t="shared" si="152"/>
        <v>0</v>
      </c>
      <c r="AE470">
        <f t="shared" si="153"/>
        <v>0</v>
      </c>
      <c r="AF470" t="str">
        <f t="shared" si="154"/>
        <v/>
      </c>
      <c r="AG470" s="83">
        <f t="shared" si="155"/>
        <v>-1E-300</v>
      </c>
    </row>
    <row r="471" spans="1:33">
      <c r="A471" s="40">
        <v>35069</v>
      </c>
      <c r="B471" s="41" t="s">
        <v>2462</v>
      </c>
      <c r="C471" s="46"/>
      <c r="D471" s="1"/>
      <c r="E471" s="1"/>
      <c r="F471" s="1"/>
      <c r="G471" s="1"/>
      <c r="H471" s="1"/>
      <c r="I471" s="1"/>
      <c r="J471" s="2">
        <f t="shared" si="141"/>
        <v>0</v>
      </c>
      <c r="K471" s="2">
        <f t="shared" si="142"/>
        <v>0</v>
      </c>
      <c r="L471" s="8">
        <f t="shared" si="156"/>
        <v>35069</v>
      </c>
      <c r="M471" s="54">
        <f t="shared" si="143"/>
        <v>0</v>
      </c>
      <c r="N471" s="6">
        <f t="shared" si="144"/>
        <v>0</v>
      </c>
      <c r="O471" s="6" t="str">
        <f t="shared" si="145"/>
        <v/>
      </c>
      <c r="P471" s="29"/>
      <c r="Q471" s="54">
        <f t="shared" si="146"/>
        <v>0</v>
      </c>
      <c r="R471" s="6">
        <f t="shared" si="147"/>
        <v>0</v>
      </c>
      <c r="S471" s="6" t="str">
        <f t="shared" si="148"/>
        <v/>
      </c>
      <c r="T471" s="29"/>
      <c r="U471" s="6">
        <f t="shared" si="149"/>
        <v>0</v>
      </c>
      <c r="V471" s="55">
        <f t="shared" si="150"/>
        <v>0</v>
      </c>
      <c r="W471" s="6">
        <f t="shared" si="157"/>
        <v>0</v>
      </c>
      <c r="X471" s="83">
        <f t="shared" si="158"/>
        <v>0</v>
      </c>
      <c r="AA471" s="29">
        <f t="shared" si="140"/>
        <v>0</v>
      </c>
      <c r="AC471" s="56">
        <f t="shared" si="151"/>
        <v>0</v>
      </c>
      <c r="AD471">
        <f t="shared" si="152"/>
        <v>0</v>
      </c>
      <c r="AE471">
        <f t="shared" si="153"/>
        <v>0</v>
      </c>
      <c r="AF471" t="str">
        <f t="shared" si="154"/>
        <v/>
      </c>
      <c r="AG471" s="83">
        <f t="shared" si="155"/>
        <v>-1E-300</v>
      </c>
    </row>
    <row r="472" spans="1:33">
      <c r="A472" s="40">
        <v>35072</v>
      </c>
      <c r="B472" s="41" t="s">
        <v>1347</v>
      </c>
      <c r="C472" s="46"/>
      <c r="D472" s="1"/>
      <c r="E472" s="1"/>
      <c r="F472" s="1"/>
      <c r="G472" s="1"/>
      <c r="H472" s="1"/>
      <c r="I472" s="1"/>
      <c r="J472" s="2">
        <f t="shared" si="141"/>
        <v>1</v>
      </c>
      <c r="K472" s="2">
        <f t="shared" si="142"/>
        <v>-1000</v>
      </c>
      <c r="L472" s="8">
        <f t="shared" si="156"/>
        <v>35072</v>
      </c>
      <c r="M472" s="54">
        <f t="shared" si="143"/>
        <v>0</v>
      </c>
      <c r="N472" s="6">
        <f t="shared" si="144"/>
        <v>0</v>
      </c>
      <c r="O472" s="6" t="str">
        <f t="shared" si="145"/>
        <v/>
      </c>
      <c r="P472" s="29"/>
      <c r="Q472" s="54">
        <f t="shared" si="146"/>
        <v>0</v>
      </c>
      <c r="R472" s="6">
        <f t="shared" si="147"/>
        <v>0</v>
      </c>
      <c r="S472" s="6" t="str">
        <f t="shared" si="148"/>
        <v/>
      </c>
      <c r="T472" s="29"/>
      <c r="U472" s="6">
        <f t="shared" si="149"/>
        <v>0</v>
      </c>
      <c r="V472" s="55">
        <f t="shared" si="150"/>
        <v>0</v>
      </c>
      <c r="W472" s="6">
        <f t="shared" si="157"/>
        <v>0</v>
      </c>
      <c r="X472" s="83">
        <f t="shared" si="158"/>
        <v>0</v>
      </c>
      <c r="AA472" s="29">
        <f t="shared" si="140"/>
        <v>0</v>
      </c>
      <c r="AC472" s="56">
        <f t="shared" si="151"/>
        <v>1</v>
      </c>
      <c r="AD472">
        <f t="shared" si="152"/>
        <v>0</v>
      </c>
      <c r="AE472">
        <f t="shared" si="153"/>
        <v>0</v>
      </c>
      <c r="AF472" t="str">
        <f t="shared" si="154"/>
        <v/>
      </c>
      <c r="AG472" s="83">
        <f t="shared" si="155"/>
        <v>-1E-300</v>
      </c>
    </row>
    <row r="473" spans="1:33">
      <c r="A473" s="40">
        <v>35073</v>
      </c>
      <c r="B473" s="41" t="s">
        <v>1348</v>
      </c>
      <c r="C473" s="46"/>
      <c r="D473" s="1"/>
      <c r="E473" s="1"/>
      <c r="F473" s="1"/>
      <c r="G473" s="1"/>
      <c r="H473" s="1"/>
      <c r="I473" s="1"/>
      <c r="J473" s="2">
        <f t="shared" si="141"/>
        <v>0</v>
      </c>
      <c r="K473" s="2">
        <f t="shared" si="142"/>
        <v>0</v>
      </c>
      <c r="L473" s="8">
        <f t="shared" si="156"/>
        <v>35073</v>
      </c>
      <c r="M473" s="54">
        <f t="shared" si="143"/>
        <v>0</v>
      </c>
      <c r="N473" s="6">
        <f t="shared" si="144"/>
        <v>0</v>
      </c>
      <c r="O473" s="6" t="str">
        <f t="shared" si="145"/>
        <v/>
      </c>
      <c r="P473" s="29"/>
      <c r="Q473" s="54">
        <f t="shared" si="146"/>
        <v>0</v>
      </c>
      <c r="R473" s="6">
        <f t="shared" si="147"/>
        <v>0</v>
      </c>
      <c r="S473" s="6" t="str">
        <f t="shared" si="148"/>
        <v/>
      </c>
      <c r="T473" s="29"/>
      <c r="U473" s="6">
        <f t="shared" si="149"/>
        <v>0</v>
      </c>
      <c r="V473" s="55">
        <f t="shared" si="150"/>
        <v>0</v>
      </c>
      <c r="W473" s="6">
        <f t="shared" si="157"/>
        <v>0</v>
      </c>
      <c r="X473" s="83">
        <f t="shared" si="158"/>
        <v>0</v>
      </c>
      <c r="AA473" s="29">
        <f t="shared" si="140"/>
        <v>0</v>
      </c>
      <c r="AC473" s="56">
        <f t="shared" si="151"/>
        <v>0</v>
      </c>
      <c r="AD473">
        <f t="shared" si="152"/>
        <v>0</v>
      </c>
      <c r="AE473">
        <f t="shared" si="153"/>
        <v>0</v>
      </c>
      <c r="AF473" t="str">
        <f t="shared" si="154"/>
        <v/>
      </c>
      <c r="AG473" s="83">
        <f t="shared" si="155"/>
        <v>-1E-300</v>
      </c>
    </row>
    <row r="474" spans="1:33">
      <c r="A474" s="40">
        <v>35074</v>
      </c>
      <c r="B474" s="41" t="s">
        <v>99</v>
      </c>
      <c r="C474" s="46"/>
      <c r="D474" s="1"/>
      <c r="E474" s="1"/>
      <c r="F474" s="1"/>
      <c r="G474" s="1"/>
      <c r="H474" s="1"/>
      <c r="I474" s="1"/>
      <c r="J474" s="2">
        <f t="shared" si="141"/>
        <v>0</v>
      </c>
      <c r="K474" s="2">
        <f t="shared" si="142"/>
        <v>0</v>
      </c>
      <c r="L474" s="8">
        <f t="shared" si="156"/>
        <v>35074</v>
      </c>
      <c r="M474" s="54">
        <f t="shared" si="143"/>
        <v>0</v>
      </c>
      <c r="N474" s="6">
        <f t="shared" si="144"/>
        <v>0</v>
      </c>
      <c r="O474" s="6" t="str">
        <f t="shared" si="145"/>
        <v/>
      </c>
      <c r="P474" s="29"/>
      <c r="Q474" s="54">
        <f t="shared" si="146"/>
        <v>0</v>
      </c>
      <c r="R474" s="6">
        <f t="shared" si="147"/>
        <v>0</v>
      </c>
      <c r="S474" s="6" t="str">
        <f t="shared" si="148"/>
        <v/>
      </c>
      <c r="T474" s="29"/>
      <c r="U474" s="6">
        <f t="shared" si="149"/>
        <v>0</v>
      </c>
      <c r="V474" s="55">
        <f t="shared" si="150"/>
        <v>0</v>
      </c>
      <c r="W474" s="6">
        <f t="shared" si="157"/>
        <v>0</v>
      </c>
      <c r="X474" s="83">
        <f t="shared" si="158"/>
        <v>0</v>
      </c>
      <c r="AA474" s="29">
        <f t="shared" si="140"/>
        <v>0</v>
      </c>
      <c r="AC474" s="56">
        <f t="shared" si="151"/>
        <v>0</v>
      </c>
      <c r="AD474">
        <f t="shared" si="152"/>
        <v>0</v>
      </c>
      <c r="AE474">
        <f t="shared" si="153"/>
        <v>0</v>
      </c>
      <c r="AF474" t="str">
        <f t="shared" si="154"/>
        <v/>
      </c>
      <c r="AG474" s="83">
        <f t="shared" si="155"/>
        <v>-1E-300</v>
      </c>
    </row>
    <row r="475" spans="1:33">
      <c r="A475" s="40">
        <v>35075</v>
      </c>
      <c r="B475" s="41" t="s">
        <v>2463</v>
      </c>
      <c r="C475" s="46"/>
      <c r="D475" s="1"/>
      <c r="E475" s="1"/>
      <c r="F475" s="1"/>
      <c r="G475" s="1"/>
      <c r="H475" s="1"/>
      <c r="I475" s="1"/>
      <c r="J475" s="2">
        <f t="shared" si="141"/>
        <v>0</v>
      </c>
      <c r="K475" s="2">
        <f t="shared" si="142"/>
        <v>0</v>
      </c>
      <c r="L475" s="8">
        <f t="shared" si="156"/>
        <v>35075</v>
      </c>
      <c r="M475" s="54">
        <f t="shared" si="143"/>
        <v>0</v>
      </c>
      <c r="N475" s="6">
        <f t="shared" si="144"/>
        <v>0</v>
      </c>
      <c r="O475" s="6" t="str">
        <f t="shared" si="145"/>
        <v/>
      </c>
      <c r="P475" s="29"/>
      <c r="Q475" s="54">
        <f t="shared" si="146"/>
        <v>0</v>
      </c>
      <c r="R475" s="6">
        <f t="shared" si="147"/>
        <v>0</v>
      </c>
      <c r="S475" s="6" t="str">
        <f t="shared" si="148"/>
        <v/>
      </c>
      <c r="T475" s="29"/>
      <c r="U475" s="6">
        <f t="shared" si="149"/>
        <v>0</v>
      </c>
      <c r="V475" s="55">
        <f t="shared" si="150"/>
        <v>0</v>
      </c>
      <c r="W475" s="6">
        <f t="shared" si="157"/>
        <v>0</v>
      </c>
      <c r="X475" s="83">
        <f t="shared" si="158"/>
        <v>0</v>
      </c>
      <c r="AA475" s="29">
        <f t="shared" si="140"/>
        <v>0</v>
      </c>
      <c r="AC475" s="56">
        <f t="shared" si="151"/>
        <v>0</v>
      </c>
      <c r="AD475">
        <f t="shared" si="152"/>
        <v>0</v>
      </c>
      <c r="AE475">
        <f t="shared" si="153"/>
        <v>0</v>
      </c>
      <c r="AF475" t="str">
        <f t="shared" si="154"/>
        <v/>
      </c>
      <c r="AG475" s="83">
        <f t="shared" si="155"/>
        <v>-1E-300</v>
      </c>
    </row>
    <row r="476" spans="1:33">
      <c r="A476" s="40">
        <v>35076</v>
      </c>
      <c r="B476" s="41" t="s">
        <v>2457</v>
      </c>
      <c r="C476" s="46"/>
      <c r="D476" s="1"/>
      <c r="E476" s="1"/>
      <c r="F476" s="1"/>
      <c r="G476" s="1"/>
      <c r="H476" s="1"/>
      <c r="I476" s="1"/>
      <c r="J476" s="2">
        <f t="shared" si="141"/>
        <v>0</v>
      </c>
      <c r="K476" s="2">
        <f t="shared" si="142"/>
        <v>0</v>
      </c>
      <c r="L476" s="8">
        <f t="shared" si="156"/>
        <v>35076</v>
      </c>
      <c r="M476" s="54">
        <f t="shared" si="143"/>
        <v>0</v>
      </c>
      <c r="N476" s="6">
        <f t="shared" si="144"/>
        <v>0</v>
      </c>
      <c r="O476" s="6" t="str">
        <f t="shared" si="145"/>
        <v/>
      </c>
      <c r="P476" s="29"/>
      <c r="Q476" s="54">
        <f t="shared" si="146"/>
        <v>0</v>
      </c>
      <c r="R476" s="6">
        <f t="shared" si="147"/>
        <v>0</v>
      </c>
      <c r="S476" s="6" t="str">
        <f t="shared" si="148"/>
        <v/>
      </c>
      <c r="T476" s="29"/>
      <c r="U476" s="6">
        <f t="shared" si="149"/>
        <v>0</v>
      </c>
      <c r="V476" s="55">
        <f t="shared" si="150"/>
        <v>0</v>
      </c>
      <c r="W476" s="6">
        <f t="shared" si="157"/>
        <v>0</v>
      </c>
      <c r="X476" s="83">
        <f t="shared" si="158"/>
        <v>0</v>
      </c>
      <c r="AA476" s="29">
        <f t="shared" si="140"/>
        <v>0</v>
      </c>
      <c r="AC476" s="56">
        <f t="shared" si="151"/>
        <v>0</v>
      </c>
      <c r="AD476">
        <f t="shared" si="152"/>
        <v>0</v>
      </c>
      <c r="AE476">
        <f t="shared" si="153"/>
        <v>0</v>
      </c>
      <c r="AF476" t="str">
        <f t="shared" si="154"/>
        <v/>
      </c>
      <c r="AG476" s="83">
        <f t="shared" si="155"/>
        <v>-1E-300</v>
      </c>
    </row>
    <row r="477" spans="1:33">
      <c r="A477" s="40">
        <v>35080</v>
      </c>
      <c r="B477" s="41" t="s">
        <v>2463</v>
      </c>
      <c r="C477" s="46"/>
      <c r="D477" s="1"/>
      <c r="E477" s="1"/>
      <c r="F477" s="1"/>
      <c r="G477" s="1"/>
      <c r="H477" s="1"/>
      <c r="I477" s="1"/>
      <c r="J477" s="2">
        <f t="shared" si="141"/>
        <v>0</v>
      </c>
      <c r="K477" s="2">
        <f t="shared" si="142"/>
        <v>0</v>
      </c>
      <c r="L477" s="8">
        <f t="shared" si="156"/>
        <v>35080</v>
      </c>
      <c r="M477" s="54">
        <f t="shared" si="143"/>
        <v>0</v>
      </c>
      <c r="N477" s="6">
        <f t="shared" si="144"/>
        <v>0</v>
      </c>
      <c r="O477" s="6" t="str">
        <f t="shared" si="145"/>
        <v/>
      </c>
      <c r="P477" s="29"/>
      <c r="Q477" s="54">
        <f t="shared" si="146"/>
        <v>0</v>
      </c>
      <c r="R477" s="6">
        <f t="shared" si="147"/>
        <v>0</v>
      </c>
      <c r="S477" s="6" t="str">
        <f t="shared" si="148"/>
        <v/>
      </c>
      <c r="T477" s="29"/>
      <c r="U477" s="6">
        <f t="shared" si="149"/>
        <v>0</v>
      </c>
      <c r="V477" s="55">
        <f t="shared" si="150"/>
        <v>0</v>
      </c>
      <c r="W477" s="6">
        <f t="shared" si="157"/>
        <v>0</v>
      </c>
      <c r="X477" s="83">
        <f t="shared" si="158"/>
        <v>0</v>
      </c>
      <c r="AA477" s="29">
        <f t="shared" si="140"/>
        <v>0</v>
      </c>
      <c r="AC477" s="56">
        <f t="shared" si="151"/>
        <v>0</v>
      </c>
      <c r="AD477">
        <f t="shared" si="152"/>
        <v>0</v>
      </c>
      <c r="AE477">
        <f t="shared" si="153"/>
        <v>0</v>
      </c>
      <c r="AF477" t="str">
        <f t="shared" si="154"/>
        <v/>
      </c>
      <c r="AG477" s="83">
        <f t="shared" si="155"/>
        <v>-1E-300</v>
      </c>
    </row>
    <row r="478" spans="1:33">
      <c r="A478" s="40">
        <v>35081</v>
      </c>
      <c r="B478" s="41" t="s">
        <v>104</v>
      </c>
      <c r="C478" s="46"/>
      <c r="D478" s="1"/>
      <c r="E478" s="1"/>
      <c r="F478" s="1"/>
      <c r="G478" s="1"/>
      <c r="H478" s="1"/>
      <c r="I478" s="1"/>
      <c r="J478" s="2">
        <f t="shared" si="141"/>
        <v>0</v>
      </c>
      <c r="K478" s="2">
        <f t="shared" si="142"/>
        <v>0</v>
      </c>
      <c r="L478" s="8">
        <f t="shared" si="156"/>
        <v>35081</v>
      </c>
      <c r="M478" s="54">
        <f t="shared" si="143"/>
        <v>0</v>
      </c>
      <c r="N478" s="6">
        <f t="shared" si="144"/>
        <v>0</v>
      </c>
      <c r="O478" s="6" t="str">
        <f t="shared" si="145"/>
        <v/>
      </c>
      <c r="P478" s="29"/>
      <c r="Q478" s="54">
        <f t="shared" si="146"/>
        <v>0</v>
      </c>
      <c r="R478" s="6">
        <f t="shared" si="147"/>
        <v>0</v>
      </c>
      <c r="S478" s="6" t="str">
        <f t="shared" si="148"/>
        <v/>
      </c>
      <c r="T478" s="29"/>
      <c r="U478" s="6">
        <f t="shared" si="149"/>
        <v>0</v>
      </c>
      <c r="V478" s="55">
        <f t="shared" si="150"/>
        <v>0</v>
      </c>
      <c r="W478" s="6">
        <f t="shared" si="157"/>
        <v>0</v>
      </c>
      <c r="X478" s="83">
        <f t="shared" si="158"/>
        <v>0</v>
      </c>
      <c r="AA478" s="29">
        <f t="shared" si="140"/>
        <v>0</v>
      </c>
      <c r="AC478" s="56">
        <f t="shared" si="151"/>
        <v>0</v>
      </c>
      <c r="AD478">
        <f t="shared" si="152"/>
        <v>0</v>
      </c>
      <c r="AE478">
        <f t="shared" si="153"/>
        <v>0</v>
      </c>
      <c r="AF478" t="str">
        <f t="shared" si="154"/>
        <v/>
      </c>
      <c r="AG478" s="83">
        <f t="shared" si="155"/>
        <v>-1E-300</v>
      </c>
    </row>
    <row r="479" spans="1:33">
      <c r="A479" s="40">
        <v>35082</v>
      </c>
      <c r="B479" s="41" t="s">
        <v>86</v>
      </c>
      <c r="C479" s="46"/>
      <c r="D479" s="1"/>
      <c r="E479" s="1"/>
      <c r="F479" s="1"/>
      <c r="G479" s="1"/>
      <c r="H479" s="1"/>
      <c r="I479" s="1"/>
      <c r="J479" s="2">
        <f t="shared" si="141"/>
        <v>0</v>
      </c>
      <c r="K479" s="2">
        <f t="shared" si="142"/>
        <v>0</v>
      </c>
      <c r="L479" s="8">
        <f t="shared" si="156"/>
        <v>35082</v>
      </c>
      <c r="M479" s="54">
        <f t="shared" si="143"/>
        <v>0</v>
      </c>
      <c r="N479" s="6">
        <f t="shared" si="144"/>
        <v>0</v>
      </c>
      <c r="O479" s="6" t="str">
        <f t="shared" si="145"/>
        <v/>
      </c>
      <c r="P479" s="29"/>
      <c r="Q479" s="54">
        <f t="shared" si="146"/>
        <v>0</v>
      </c>
      <c r="R479" s="6">
        <f t="shared" si="147"/>
        <v>0</v>
      </c>
      <c r="S479" s="6" t="str">
        <f t="shared" si="148"/>
        <v/>
      </c>
      <c r="T479" s="29"/>
      <c r="U479" s="6">
        <f t="shared" si="149"/>
        <v>0</v>
      </c>
      <c r="V479" s="55">
        <f t="shared" si="150"/>
        <v>0</v>
      </c>
      <c r="W479" s="6">
        <f t="shared" si="157"/>
        <v>0</v>
      </c>
      <c r="X479" s="83">
        <f t="shared" si="158"/>
        <v>0</v>
      </c>
      <c r="AA479" s="29">
        <f t="shared" si="140"/>
        <v>0</v>
      </c>
      <c r="AC479" s="56">
        <f t="shared" si="151"/>
        <v>0</v>
      </c>
      <c r="AD479">
        <f t="shared" si="152"/>
        <v>0</v>
      </c>
      <c r="AE479">
        <f t="shared" si="153"/>
        <v>0</v>
      </c>
      <c r="AF479" t="str">
        <f t="shared" si="154"/>
        <v/>
      </c>
      <c r="AG479" s="83">
        <f t="shared" si="155"/>
        <v>-1E-300</v>
      </c>
    </row>
    <row r="480" spans="1:33">
      <c r="A480" s="40">
        <v>35083</v>
      </c>
      <c r="B480" s="41" t="s">
        <v>103</v>
      </c>
      <c r="C480" s="46"/>
      <c r="D480" s="1"/>
      <c r="E480" s="1"/>
      <c r="F480" s="1"/>
      <c r="G480" s="1"/>
      <c r="H480" s="1"/>
      <c r="I480" s="1"/>
      <c r="J480" s="2">
        <f t="shared" si="141"/>
        <v>0</v>
      </c>
      <c r="K480" s="2">
        <f t="shared" si="142"/>
        <v>0</v>
      </c>
      <c r="L480" s="8">
        <f t="shared" si="156"/>
        <v>35083</v>
      </c>
      <c r="M480" s="54">
        <f t="shared" si="143"/>
        <v>0</v>
      </c>
      <c r="N480" s="6">
        <f t="shared" si="144"/>
        <v>0</v>
      </c>
      <c r="O480" s="6" t="str">
        <f t="shared" si="145"/>
        <v/>
      </c>
      <c r="P480" s="29"/>
      <c r="Q480" s="54">
        <f t="shared" si="146"/>
        <v>0</v>
      </c>
      <c r="R480" s="6">
        <f t="shared" si="147"/>
        <v>0</v>
      </c>
      <c r="S480" s="6" t="str">
        <f t="shared" si="148"/>
        <v/>
      </c>
      <c r="T480" s="29"/>
      <c r="U480" s="6">
        <f t="shared" si="149"/>
        <v>0</v>
      </c>
      <c r="V480" s="55">
        <f t="shared" si="150"/>
        <v>0</v>
      </c>
      <c r="W480" s="6">
        <f t="shared" si="157"/>
        <v>0</v>
      </c>
      <c r="X480" s="83">
        <f t="shared" si="158"/>
        <v>0</v>
      </c>
      <c r="AA480" s="29">
        <f t="shared" si="140"/>
        <v>0</v>
      </c>
      <c r="AC480" s="56">
        <f t="shared" si="151"/>
        <v>0</v>
      </c>
      <c r="AD480">
        <f t="shared" si="152"/>
        <v>0</v>
      </c>
      <c r="AE480">
        <f t="shared" si="153"/>
        <v>0</v>
      </c>
      <c r="AF480" t="str">
        <f t="shared" si="154"/>
        <v/>
      </c>
      <c r="AG480" s="83">
        <f t="shared" si="155"/>
        <v>-1E-300</v>
      </c>
    </row>
    <row r="481" spans="1:33">
      <c r="A481" s="40">
        <v>35086</v>
      </c>
      <c r="B481" s="41" t="s">
        <v>1356</v>
      </c>
      <c r="C481" s="46"/>
      <c r="D481" s="1"/>
      <c r="E481" s="1"/>
      <c r="F481" s="1"/>
      <c r="G481" s="1"/>
      <c r="H481" s="1"/>
      <c r="I481" s="1"/>
      <c r="J481" s="2">
        <f t="shared" si="141"/>
        <v>0</v>
      </c>
      <c r="K481" s="2">
        <f t="shared" si="142"/>
        <v>0</v>
      </c>
      <c r="L481" s="8">
        <f t="shared" si="156"/>
        <v>35086</v>
      </c>
      <c r="M481" s="54">
        <f t="shared" si="143"/>
        <v>0</v>
      </c>
      <c r="N481" s="6">
        <f t="shared" si="144"/>
        <v>0</v>
      </c>
      <c r="O481" s="6" t="str">
        <f t="shared" si="145"/>
        <v/>
      </c>
      <c r="P481" s="29"/>
      <c r="Q481" s="54">
        <f t="shared" si="146"/>
        <v>0</v>
      </c>
      <c r="R481" s="6">
        <f t="shared" si="147"/>
        <v>0</v>
      </c>
      <c r="S481" s="6" t="str">
        <f t="shared" si="148"/>
        <v/>
      </c>
      <c r="T481" s="29"/>
      <c r="U481" s="6">
        <f t="shared" si="149"/>
        <v>0</v>
      </c>
      <c r="V481" s="55">
        <f t="shared" si="150"/>
        <v>0</v>
      </c>
      <c r="W481" s="6">
        <f t="shared" si="157"/>
        <v>0</v>
      </c>
      <c r="X481" s="83">
        <f t="shared" si="158"/>
        <v>0</v>
      </c>
      <c r="AA481" s="29">
        <f t="shared" si="140"/>
        <v>0</v>
      </c>
      <c r="AC481" s="56">
        <f t="shared" si="151"/>
        <v>0</v>
      </c>
      <c r="AD481">
        <f t="shared" si="152"/>
        <v>0</v>
      </c>
      <c r="AE481">
        <f t="shared" si="153"/>
        <v>0</v>
      </c>
      <c r="AF481" t="str">
        <f t="shared" si="154"/>
        <v/>
      </c>
      <c r="AG481" s="83">
        <f t="shared" si="155"/>
        <v>-1E-300</v>
      </c>
    </row>
    <row r="482" spans="1:33">
      <c r="A482" s="40">
        <v>35087</v>
      </c>
      <c r="B482" s="41" t="s">
        <v>1418</v>
      </c>
      <c r="C482" s="46"/>
      <c r="D482" s="1"/>
      <c r="E482" s="1"/>
      <c r="F482" s="1"/>
      <c r="G482" s="1"/>
      <c r="H482" s="1"/>
      <c r="I482" s="1"/>
      <c r="J482" s="2">
        <f t="shared" si="141"/>
        <v>0</v>
      </c>
      <c r="K482" s="2">
        <f t="shared" si="142"/>
        <v>0</v>
      </c>
      <c r="L482" s="8">
        <f t="shared" si="156"/>
        <v>35087</v>
      </c>
      <c r="M482" s="54">
        <f t="shared" si="143"/>
        <v>0</v>
      </c>
      <c r="N482" s="6">
        <f t="shared" si="144"/>
        <v>0</v>
      </c>
      <c r="O482" s="6" t="str">
        <f t="shared" si="145"/>
        <v/>
      </c>
      <c r="P482" s="29"/>
      <c r="Q482" s="54">
        <f t="shared" si="146"/>
        <v>0</v>
      </c>
      <c r="R482" s="6">
        <f t="shared" si="147"/>
        <v>0</v>
      </c>
      <c r="S482" s="6" t="str">
        <f t="shared" si="148"/>
        <v/>
      </c>
      <c r="T482" s="29"/>
      <c r="U482" s="6">
        <f t="shared" si="149"/>
        <v>0</v>
      </c>
      <c r="V482" s="55">
        <f t="shared" si="150"/>
        <v>0</v>
      </c>
      <c r="W482" s="6">
        <f t="shared" si="157"/>
        <v>0</v>
      </c>
      <c r="X482" s="83">
        <f t="shared" si="158"/>
        <v>0</v>
      </c>
      <c r="AA482" s="29">
        <f t="shared" si="140"/>
        <v>0</v>
      </c>
      <c r="AC482" s="56">
        <f t="shared" si="151"/>
        <v>0</v>
      </c>
      <c r="AD482">
        <f t="shared" si="152"/>
        <v>0</v>
      </c>
      <c r="AE482">
        <f t="shared" si="153"/>
        <v>0</v>
      </c>
      <c r="AF482" t="str">
        <f t="shared" si="154"/>
        <v/>
      </c>
      <c r="AG482" s="83">
        <f t="shared" si="155"/>
        <v>-1E-300</v>
      </c>
    </row>
    <row r="483" spans="1:33">
      <c r="A483" s="40">
        <v>35088</v>
      </c>
      <c r="B483" s="41" t="s">
        <v>102</v>
      </c>
      <c r="C483" s="46"/>
      <c r="D483" s="1"/>
      <c r="E483" s="1"/>
      <c r="F483" s="1"/>
      <c r="G483" s="1"/>
      <c r="H483" s="1"/>
      <c r="I483" s="1"/>
      <c r="J483" s="2">
        <f t="shared" si="141"/>
        <v>0</v>
      </c>
      <c r="K483" s="2">
        <f t="shared" si="142"/>
        <v>0</v>
      </c>
      <c r="L483" s="8">
        <f t="shared" si="156"/>
        <v>35088</v>
      </c>
      <c r="M483" s="54">
        <f t="shared" si="143"/>
        <v>0</v>
      </c>
      <c r="N483" s="6">
        <f t="shared" si="144"/>
        <v>0</v>
      </c>
      <c r="O483" s="6" t="str">
        <f t="shared" si="145"/>
        <v/>
      </c>
      <c r="P483" s="29"/>
      <c r="Q483" s="54">
        <f t="shared" si="146"/>
        <v>0</v>
      </c>
      <c r="R483" s="6">
        <f t="shared" si="147"/>
        <v>0</v>
      </c>
      <c r="S483" s="6" t="str">
        <f t="shared" si="148"/>
        <v/>
      </c>
      <c r="T483" s="29"/>
      <c r="U483" s="6">
        <f t="shared" si="149"/>
        <v>0</v>
      </c>
      <c r="V483" s="55">
        <f t="shared" si="150"/>
        <v>0</v>
      </c>
      <c r="W483" s="6">
        <f t="shared" si="157"/>
        <v>0</v>
      </c>
      <c r="X483" s="83">
        <f t="shared" si="158"/>
        <v>0</v>
      </c>
      <c r="AA483" s="29">
        <f t="shared" si="140"/>
        <v>0</v>
      </c>
      <c r="AC483" s="56">
        <f t="shared" si="151"/>
        <v>0</v>
      </c>
      <c r="AD483">
        <f t="shared" si="152"/>
        <v>0</v>
      </c>
      <c r="AE483">
        <f t="shared" si="153"/>
        <v>0</v>
      </c>
      <c r="AF483" t="str">
        <f t="shared" si="154"/>
        <v/>
      </c>
      <c r="AG483" s="83">
        <f t="shared" si="155"/>
        <v>-1E-300</v>
      </c>
    </row>
    <row r="484" spans="1:33">
      <c r="A484" s="40">
        <v>35089</v>
      </c>
      <c r="B484" s="41" t="s">
        <v>1441</v>
      </c>
      <c r="C484" s="46"/>
      <c r="D484" s="1"/>
      <c r="E484" s="1"/>
      <c r="F484" s="1"/>
      <c r="G484" s="1"/>
      <c r="H484" s="1"/>
      <c r="I484" s="1"/>
      <c r="J484" s="2">
        <f t="shared" si="141"/>
        <v>0</v>
      </c>
      <c r="K484" s="2">
        <f t="shared" si="142"/>
        <v>0</v>
      </c>
      <c r="L484" s="8">
        <f t="shared" si="156"/>
        <v>35089</v>
      </c>
      <c r="M484" s="54">
        <f t="shared" si="143"/>
        <v>0</v>
      </c>
      <c r="N484" s="6">
        <f t="shared" si="144"/>
        <v>0</v>
      </c>
      <c r="O484" s="6" t="str">
        <f t="shared" si="145"/>
        <v/>
      </c>
      <c r="P484" s="29"/>
      <c r="Q484" s="54">
        <f t="shared" si="146"/>
        <v>0</v>
      </c>
      <c r="R484" s="6">
        <f t="shared" si="147"/>
        <v>0</v>
      </c>
      <c r="S484" s="6" t="str">
        <f t="shared" si="148"/>
        <v/>
      </c>
      <c r="T484" s="29"/>
      <c r="U484" s="6">
        <f t="shared" si="149"/>
        <v>0</v>
      </c>
      <c r="V484" s="55">
        <f t="shared" si="150"/>
        <v>0</v>
      </c>
      <c r="W484" s="6">
        <f t="shared" si="157"/>
        <v>0</v>
      </c>
      <c r="X484" s="83">
        <f t="shared" si="158"/>
        <v>0</v>
      </c>
      <c r="AA484" s="29">
        <f t="shared" si="140"/>
        <v>0</v>
      </c>
      <c r="AC484" s="56">
        <f t="shared" si="151"/>
        <v>0</v>
      </c>
      <c r="AD484">
        <f t="shared" si="152"/>
        <v>0</v>
      </c>
      <c r="AE484">
        <f t="shared" si="153"/>
        <v>0</v>
      </c>
      <c r="AF484" t="str">
        <f t="shared" si="154"/>
        <v/>
      </c>
      <c r="AG484" s="83">
        <f t="shared" si="155"/>
        <v>-1E-300</v>
      </c>
    </row>
    <row r="485" spans="1:33">
      <c r="A485" s="40">
        <v>35093</v>
      </c>
      <c r="B485" s="41" t="s">
        <v>1420</v>
      </c>
      <c r="C485" s="46"/>
      <c r="D485" s="1"/>
      <c r="E485" s="1"/>
      <c r="F485" s="1"/>
      <c r="G485" s="1"/>
      <c r="H485" s="1"/>
      <c r="I485" s="1"/>
      <c r="J485" s="2">
        <f t="shared" si="141"/>
        <v>0</v>
      </c>
      <c r="K485" s="2">
        <f t="shared" si="142"/>
        <v>0</v>
      </c>
      <c r="L485" s="8">
        <f t="shared" si="156"/>
        <v>35093</v>
      </c>
      <c r="M485" s="54">
        <f t="shared" si="143"/>
        <v>0</v>
      </c>
      <c r="N485" s="6">
        <f t="shared" si="144"/>
        <v>0</v>
      </c>
      <c r="O485" s="6" t="str">
        <f t="shared" si="145"/>
        <v/>
      </c>
      <c r="P485" s="29"/>
      <c r="Q485" s="54">
        <f t="shared" si="146"/>
        <v>0</v>
      </c>
      <c r="R485" s="6">
        <f t="shared" si="147"/>
        <v>0</v>
      </c>
      <c r="S485" s="6" t="str">
        <f t="shared" si="148"/>
        <v/>
      </c>
      <c r="T485" s="29"/>
      <c r="U485" s="6">
        <f t="shared" si="149"/>
        <v>0</v>
      </c>
      <c r="V485" s="55">
        <f t="shared" si="150"/>
        <v>0</v>
      </c>
      <c r="W485" s="6">
        <f t="shared" si="157"/>
        <v>0</v>
      </c>
      <c r="X485" s="83">
        <f t="shared" si="158"/>
        <v>0</v>
      </c>
      <c r="AA485" s="29">
        <f t="shared" si="140"/>
        <v>0</v>
      </c>
      <c r="AC485" s="56">
        <f t="shared" si="151"/>
        <v>0</v>
      </c>
      <c r="AD485">
        <f t="shared" si="152"/>
        <v>0</v>
      </c>
      <c r="AE485">
        <f t="shared" si="153"/>
        <v>0</v>
      </c>
      <c r="AF485" t="str">
        <f t="shared" si="154"/>
        <v/>
      </c>
      <c r="AG485" s="83">
        <f t="shared" si="155"/>
        <v>-1E-300</v>
      </c>
    </row>
    <row r="486" spans="1:33">
      <c r="A486" s="40">
        <v>35094</v>
      </c>
      <c r="B486" s="41" t="s">
        <v>101</v>
      </c>
      <c r="C486" s="46"/>
      <c r="D486" s="1"/>
      <c r="E486" s="1"/>
      <c r="F486" s="1"/>
      <c r="G486" s="1"/>
      <c r="H486" s="1"/>
      <c r="I486" s="1"/>
      <c r="J486" s="2">
        <f t="shared" si="141"/>
        <v>0</v>
      </c>
      <c r="K486" s="2">
        <f t="shared" si="142"/>
        <v>0</v>
      </c>
      <c r="L486" s="8">
        <f t="shared" si="156"/>
        <v>35094</v>
      </c>
      <c r="M486" s="54">
        <f t="shared" si="143"/>
        <v>0</v>
      </c>
      <c r="N486" s="6">
        <f t="shared" si="144"/>
        <v>0</v>
      </c>
      <c r="O486" s="6" t="str">
        <f t="shared" si="145"/>
        <v/>
      </c>
      <c r="P486" s="29"/>
      <c r="Q486" s="54">
        <f t="shared" si="146"/>
        <v>0</v>
      </c>
      <c r="R486" s="6">
        <f t="shared" si="147"/>
        <v>0</v>
      </c>
      <c r="S486" s="6" t="str">
        <f t="shared" si="148"/>
        <v/>
      </c>
      <c r="T486" s="29"/>
      <c r="U486" s="6">
        <f t="shared" si="149"/>
        <v>0</v>
      </c>
      <c r="V486" s="55">
        <f t="shared" si="150"/>
        <v>0</v>
      </c>
      <c r="W486" s="6">
        <f t="shared" si="157"/>
        <v>0</v>
      </c>
      <c r="X486" s="83">
        <f t="shared" si="158"/>
        <v>0</v>
      </c>
      <c r="AA486" s="29">
        <f t="shared" si="140"/>
        <v>0</v>
      </c>
      <c r="AC486" s="56">
        <f t="shared" si="151"/>
        <v>0</v>
      </c>
      <c r="AD486">
        <f t="shared" si="152"/>
        <v>0</v>
      </c>
      <c r="AE486">
        <f t="shared" si="153"/>
        <v>0</v>
      </c>
      <c r="AF486" t="str">
        <f t="shared" si="154"/>
        <v/>
      </c>
      <c r="AG486" s="83">
        <f t="shared" si="155"/>
        <v>-1E-300</v>
      </c>
    </row>
    <row r="487" spans="1:33">
      <c r="A487" s="40">
        <v>35095</v>
      </c>
      <c r="B487" s="41" t="s">
        <v>1442</v>
      </c>
      <c r="C487" s="46"/>
      <c r="D487" s="1"/>
      <c r="E487" s="1"/>
      <c r="F487" s="1"/>
      <c r="G487" s="1"/>
      <c r="H487" s="1"/>
      <c r="I487" s="1"/>
      <c r="J487" s="2">
        <f t="shared" si="141"/>
        <v>0</v>
      </c>
      <c r="K487" s="2">
        <f t="shared" si="142"/>
        <v>0</v>
      </c>
      <c r="L487" s="8">
        <f t="shared" si="156"/>
        <v>35095</v>
      </c>
      <c r="M487" s="54">
        <f t="shared" si="143"/>
        <v>0</v>
      </c>
      <c r="N487" s="6">
        <f t="shared" si="144"/>
        <v>0</v>
      </c>
      <c r="O487" s="6" t="str">
        <f t="shared" si="145"/>
        <v/>
      </c>
      <c r="P487" s="29"/>
      <c r="Q487" s="54">
        <f t="shared" si="146"/>
        <v>0</v>
      </c>
      <c r="R487" s="6">
        <f t="shared" si="147"/>
        <v>0</v>
      </c>
      <c r="S487" s="6" t="str">
        <f t="shared" si="148"/>
        <v/>
      </c>
      <c r="T487" s="29"/>
      <c r="U487" s="6">
        <f t="shared" si="149"/>
        <v>0</v>
      </c>
      <c r="V487" s="55">
        <f t="shared" si="150"/>
        <v>0</v>
      </c>
      <c r="W487" s="6">
        <f t="shared" si="157"/>
        <v>0</v>
      </c>
      <c r="X487" s="83">
        <f t="shared" si="158"/>
        <v>0</v>
      </c>
      <c r="AA487" s="29">
        <f t="shared" si="140"/>
        <v>0</v>
      </c>
      <c r="AC487" s="56">
        <f t="shared" si="151"/>
        <v>0</v>
      </c>
      <c r="AD487">
        <f t="shared" si="152"/>
        <v>0</v>
      </c>
      <c r="AE487">
        <f t="shared" si="153"/>
        <v>0</v>
      </c>
      <c r="AF487" t="str">
        <f t="shared" si="154"/>
        <v/>
      </c>
      <c r="AG487" s="83">
        <f t="shared" si="155"/>
        <v>-1E-300</v>
      </c>
    </row>
    <row r="488" spans="1:33">
      <c r="A488" s="40">
        <v>35096</v>
      </c>
      <c r="B488" s="41" t="s">
        <v>100</v>
      </c>
      <c r="C488" s="46"/>
      <c r="D488" s="1"/>
      <c r="E488" s="1"/>
      <c r="F488" s="1"/>
      <c r="G488" s="1"/>
      <c r="H488" s="1"/>
      <c r="I488" s="1"/>
      <c r="J488" s="2">
        <f t="shared" si="141"/>
        <v>0</v>
      </c>
      <c r="K488" s="2">
        <f t="shared" si="142"/>
        <v>0</v>
      </c>
      <c r="L488" s="8">
        <f t="shared" si="156"/>
        <v>35096</v>
      </c>
      <c r="M488" s="54">
        <f t="shared" si="143"/>
        <v>0</v>
      </c>
      <c r="N488" s="6">
        <f t="shared" si="144"/>
        <v>0</v>
      </c>
      <c r="O488" s="6" t="str">
        <f t="shared" si="145"/>
        <v/>
      </c>
      <c r="P488" s="29"/>
      <c r="Q488" s="54">
        <f t="shared" si="146"/>
        <v>0</v>
      </c>
      <c r="R488" s="6">
        <f t="shared" si="147"/>
        <v>0</v>
      </c>
      <c r="S488" s="6" t="str">
        <f t="shared" si="148"/>
        <v/>
      </c>
      <c r="T488" s="29"/>
      <c r="U488" s="6">
        <f t="shared" si="149"/>
        <v>0</v>
      </c>
      <c r="V488" s="55">
        <f t="shared" si="150"/>
        <v>0</v>
      </c>
      <c r="W488" s="6">
        <f t="shared" si="157"/>
        <v>0</v>
      </c>
      <c r="X488" s="83">
        <f t="shared" si="158"/>
        <v>0</v>
      </c>
      <c r="AA488" s="29">
        <f t="shared" si="140"/>
        <v>0</v>
      </c>
      <c r="AC488" s="56">
        <f t="shared" si="151"/>
        <v>0</v>
      </c>
      <c r="AD488">
        <f t="shared" si="152"/>
        <v>0</v>
      </c>
      <c r="AE488">
        <f t="shared" si="153"/>
        <v>0</v>
      </c>
      <c r="AF488" t="str">
        <f t="shared" si="154"/>
        <v/>
      </c>
      <c r="AG488" s="83">
        <f t="shared" si="155"/>
        <v>-1E-300</v>
      </c>
    </row>
    <row r="489" spans="1:33">
      <c r="A489" s="40">
        <v>35097</v>
      </c>
      <c r="B489" s="41" t="s">
        <v>1418</v>
      </c>
      <c r="C489" s="46"/>
      <c r="D489" s="1"/>
      <c r="E489" s="1"/>
      <c r="F489" s="1"/>
      <c r="G489" s="1"/>
      <c r="H489" s="1"/>
      <c r="I489" s="1"/>
      <c r="J489" s="2">
        <f t="shared" si="141"/>
        <v>0</v>
      </c>
      <c r="K489" s="2">
        <f t="shared" si="142"/>
        <v>0</v>
      </c>
      <c r="L489" s="8">
        <f t="shared" si="156"/>
        <v>35097</v>
      </c>
      <c r="M489" s="54">
        <f t="shared" si="143"/>
        <v>0</v>
      </c>
      <c r="N489" s="6">
        <f t="shared" si="144"/>
        <v>0</v>
      </c>
      <c r="O489" s="6" t="str">
        <f t="shared" si="145"/>
        <v/>
      </c>
      <c r="P489" s="29"/>
      <c r="Q489" s="54">
        <f t="shared" si="146"/>
        <v>0</v>
      </c>
      <c r="R489" s="6">
        <f t="shared" si="147"/>
        <v>0</v>
      </c>
      <c r="S489" s="6" t="str">
        <f t="shared" si="148"/>
        <v/>
      </c>
      <c r="T489" s="29"/>
      <c r="U489" s="6">
        <f t="shared" si="149"/>
        <v>0</v>
      </c>
      <c r="V489" s="55">
        <f t="shared" si="150"/>
        <v>0</v>
      </c>
      <c r="W489" s="6">
        <f t="shared" si="157"/>
        <v>0</v>
      </c>
      <c r="X489" s="83">
        <f t="shared" si="158"/>
        <v>0</v>
      </c>
      <c r="AA489" s="29">
        <f t="shared" si="140"/>
        <v>0</v>
      </c>
      <c r="AC489" s="56">
        <f t="shared" si="151"/>
        <v>0</v>
      </c>
      <c r="AD489">
        <f t="shared" si="152"/>
        <v>0</v>
      </c>
      <c r="AE489">
        <f t="shared" si="153"/>
        <v>0</v>
      </c>
      <c r="AF489" t="str">
        <f t="shared" si="154"/>
        <v/>
      </c>
      <c r="AG489" s="83">
        <f t="shared" si="155"/>
        <v>-1E-300</v>
      </c>
    </row>
    <row r="490" spans="1:33">
      <c r="A490" s="40">
        <v>35100</v>
      </c>
      <c r="B490" s="41" t="s">
        <v>2457</v>
      </c>
      <c r="C490" s="46"/>
      <c r="D490" s="1"/>
      <c r="E490" s="1"/>
      <c r="F490" s="1"/>
      <c r="G490" s="1"/>
      <c r="H490" s="1"/>
      <c r="I490" s="1"/>
      <c r="J490" s="2">
        <f t="shared" si="141"/>
        <v>0</v>
      </c>
      <c r="K490" s="2">
        <f t="shared" si="142"/>
        <v>0</v>
      </c>
      <c r="L490" s="8">
        <f t="shared" si="156"/>
        <v>35100</v>
      </c>
      <c r="M490" s="54">
        <f t="shared" si="143"/>
        <v>0</v>
      </c>
      <c r="N490" s="6">
        <f t="shared" si="144"/>
        <v>0</v>
      </c>
      <c r="O490" s="6" t="str">
        <f t="shared" si="145"/>
        <v/>
      </c>
      <c r="P490" s="29"/>
      <c r="Q490" s="54">
        <f t="shared" si="146"/>
        <v>0</v>
      </c>
      <c r="R490" s="6">
        <f t="shared" si="147"/>
        <v>0</v>
      </c>
      <c r="S490" s="6" t="str">
        <f t="shared" si="148"/>
        <v/>
      </c>
      <c r="T490" s="29"/>
      <c r="U490" s="6">
        <f t="shared" si="149"/>
        <v>0</v>
      </c>
      <c r="V490" s="55">
        <f t="shared" si="150"/>
        <v>0</v>
      </c>
      <c r="W490" s="6">
        <f t="shared" si="157"/>
        <v>0</v>
      </c>
      <c r="X490" s="83">
        <f t="shared" si="158"/>
        <v>0</v>
      </c>
      <c r="AA490" s="29">
        <f t="shared" si="140"/>
        <v>0</v>
      </c>
      <c r="AC490" s="56">
        <f t="shared" si="151"/>
        <v>0</v>
      </c>
      <c r="AD490">
        <f t="shared" si="152"/>
        <v>0</v>
      </c>
      <c r="AE490">
        <f t="shared" si="153"/>
        <v>0</v>
      </c>
      <c r="AF490" t="str">
        <f t="shared" si="154"/>
        <v/>
      </c>
      <c r="AG490" s="83">
        <f t="shared" si="155"/>
        <v>-1E-300</v>
      </c>
    </row>
    <row r="491" spans="1:33">
      <c r="A491" s="40">
        <v>35101</v>
      </c>
      <c r="B491" s="41" t="s">
        <v>99</v>
      </c>
      <c r="C491" s="46"/>
      <c r="D491" s="1"/>
      <c r="E491" s="1"/>
      <c r="F491" s="1"/>
      <c r="G491" s="1"/>
      <c r="H491" s="1"/>
      <c r="I491" s="1"/>
      <c r="J491" s="2">
        <f t="shared" si="141"/>
        <v>0</v>
      </c>
      <c r="K491" s="2">
        <f t="shared" si="142"/>
        <v>0</v>
      </c>
      <c r="L491" s="8">
        <f t="shared" si="156"/>
        <v>35101</v>
      </c>
      <c r="M491" s="54">
        <f t="shared" si="143"/>
        <v>0</v>
      </c>
      <c r="N491" s="6">
        <f t="shared" si="144"/>
        <v>0</v>
      </c>
      <c r="O491" s="6" t="str">
        <f t="shared" si="145"/>
        <v/>
      </c>
      <c r="P491" s="29"/>
      <c r="Q491" s="54">
        <f t="shared" si="146"/>
        <v>0</v>
      </c>
      <c r="R491" s="6">
        <f t="shared" si="147"/>
        <v>0</v>
      </c>
      <c r="S491" s="6" t="str">
        <f t="shared" si="148"/>
        <v/>
      </c>
      <c r="T491" s="29"/>
      <c r="U491" s="6">
        <f t="shared" si="149"/>
        <v>0</v>
      </c>
      <c r="V491" s="55">
        <f t="shared" si="150"/>
        <v>0</v>
      </c>
      <c r="W491" s="6">
        <f t="shared" si="157"/>
        <v>0</v>
      </c>
      <c r="X491" s="83">
        <f t="shared" si="158"/>
        <v>0</v>
      </c>
      <c r="AA491" s="29">
        <f t="shared" si="140"/>
        <v>0</v>
      </c>
      <c r="AC491" s="56">
        <f t="shared" si="151"/>
        <v>0</v>
      </c>
      <c r="AD491">
        <f t="shared" si="152"/>
        <v>0</v>
      </c>
      <c r="AE491">
        <f t="shared" si="153"/>
        <v>0</v>
      </c>
      <c r="AF491" t="str">
        <f t="shared" si="154"/>
        <v/>
      </c>
      <c r="AG491" s="83">
        <f t="shared" si="155"/>
        <v>-1E-300</v>
      </c>
    </row>
    <row r="492" spans="1:33">
      <c r="A492" s="40">
        <v>35102</v>
      </c>
      <c r="B492" s="41" t="s">
        <v>98</v>
      </c>
      <c r="C492" s="46"/>
      <c r="D492" s="1"/>
      <c r="E492" s="1"/>
      <c r="F492" s="1"/>
      <c r="G492" s="1"/>
      <c r="H492" s="1"/>
      <c r="I492" s="1"/>
      <c r="J492" s="2">
        <f t="shared" si="141"/>
        <v>1</v>
      </c>
      <c r="K492" s="2">
        <f t="shared" si="142"/>
        <v>-1000</v>
      </c>
      <c r="L492" s="8">
        <f t="shared" si="156"/>
        <v>35102</v>
      </c>
      <c r="M492" s="54">
        <f t="shared" si="143"/>
        <v>0</v>
      </c>
      <c r="N492" s="6">
        <f t="shared" si="144"/>
        <v>0</v>
      </c>
      <c r="O492" s="6" t="str">
        <f t="shared" si="145"/>
        <v/>
      </c>
      <c r="P492" s="29"/>
      <c r="Q492" s="54">
        <f t="shared" si="146"/>
        <v>0</v>
      </c>
      <c r="R492" s="6">
        <f t="shared" si="147"/>
        <v>0</v>
      </c>
      <c r="S492" s="6" t="str">
        <f t="shared" si="148"/>
        <v/>
      </c>
      <c r="T492" s="29"/>
      <c r="U492" s="6">
        <f t="shared" si="149"/>
        <v>0</v>
      </c>
      <c r="V492" s="55">
        <f t="shared" si="150"/>
        <v>0</v>
      </c>
      <c r="W492" s="6">
        <f t="shared" si="157"/>
        <v>0</v>
      </c>
      <c r="X492" s="83">
        <f t="shared" si="158"/>
        <v>0</v>
      </c>
      <c r="AA492" s="29">
        <f t="shared" si="140"/>
        <v>0</v>
      </c>
      <c r="AC492" s="56">
        <f t="shared" si="151"/>
        <v>0</v>
      </c>
      <c r="AD492">
        <f t="shared" si="152"/>
        <v>0</v>
      </c>
      <c r="AE492">
        <f t="shared" si="153"/>
        <v>0</v>
      </c>
      <c r="AF492" t="str">
        <f t="shared" si="154"/>
        <v/>
      </c>
      <c r="AG492" s="83">
        <f t="shared" si="155"/>
        <v>-1E-300</v>
      </c>
    </row>
    <row r="493" spans="1:33">
      <c r="A493" s="40">
        <v>35103</v>
      </c>
      <c r="B493" s="41" t="s">
        <v>1315</v>
      </c>
      <c r="C493" s="46"/>
      <c r="D493" s="1"/>
      <c r="E493" s="1"/>
      <c r="F493" s="1"/>
      <c r="G493" s="1"/>
      <c r="H493" s="1"/>
      <c r="I493" s="1"/>
      <c r="J493" s="2">
        <f t="shared" si="141"/>
        <v>0</v>
      </c>
      <c r="K493" s="2">
        <f t="shared" si="142"/>
        <v>0</v>
      </c>
      <c r="L493" s="8">
        <f t="shared" si="156"/>
        <v>35103</v>
      </c>
      <c r="M493" s="54">
        <f t="shared" si="143"/>
        <v>0</v>
      </c>
      <c r="N493" s="6">
        <f t="shared" si="144"/>
        <v>0</v>
      </c>
      <c r="O493" s="6" t="str">
        <f t="shared" si="145"/>
        <v/>
      </c>
      <c r="P493" s="29"/>
      <c r="Q493" s="54">
        <f t="shared" si="146"/>
        <v>0</v>
      </c>
      <c r="R493" s="6">
        <f t="shared" si="147"/>
        <v>0</v>
      </c>
      <c r="S493" s="6" t="str">
        <f t="shared" si="148"/>
        <v/>
      </c>
      <c r="T493" s="29"/>
      <c r="U493" s="6">
        <f t="shared" si="149"/>
        <v>0</v>
      </c>
      <c r="V493" s="55">
        <f t="shared" si="150"/>
        <v>0</v>
      </c>
      <c r="W493" s="6">
        <f t="shared" si="157"/>
        <v>0</v>
      </c>
      <c r="X493" s="83">
        <f t="shared" si="158"/>
        <v>0</v>
      </c>
      <c r="AA493" s="29">
        <f t="shared" si="140"/>
        <v>0</v>
      </c>
      <c r="AC493" s="56">
        <f t="shared" si="151"/>
        <v>0</v>
      </c>
      <c r="AD493">
        <f t="shared" si="152"/>
        <v>0</v>
      </c>
      <c r="AE493">
        <f t="shared" si="153"/>
        <v>0</v>
      </c>
      <c r="AF493" t="str">
        <f t="shared" si="154"/>
        <v/>
      </c>
      <c r="AG493" s="83">
        <f t="shared" si="155"/>
        <v>-1E-300</v>
      </c>
    </row>
    <row r="494" spans="1:33">
      <c r="A494" s="40">
        <v>35104</v>
      </c>
      <c r="B494" s="41" t="s">
        <v>1345</v>
      </c>
      <c r="C494" s="46"/>
      <c r="D494" s="1"/>
      <c r="E494" s="1"/>
      <c r="F494" s="1"/>
      <c r="G494" s="1"/>
      <c r="H494" s="1"/>
      <c r="I494" s="1"/>
      <c r="J494" s="2">
        <f t="shared" si="141"/>
        <v>0</v>
      </c>
      <c r="K494" s="2">
        <f t="shared" si="142"/>
        <v>0</v>
      </c>
      <c r="L494" s="8">
        <f t="shared" si="156"/>
        <v>35104</v>
      </c>
      <c r="M494" s="54">
        <f t="shared" si="143"/>
        <v>0</v>
      </c>
      <c r="N494" s="6">
        <f t="shared" si="144"/>
        <v>0</v>
      </c>
      <c r="O494" s="6" t="str">
        <f t="shared" si="145"/>
        <v/>
      </c>
      <c r="P494" s="29"/>
      <c r="Q494" s="54">
        <f t="shared" si="146"/>
        <v>0</v>
      </c>
      <c r="R494" s="6">
        <f t="shared" si="147"/>
        <v>0</v>
      </c>
      <c r="S494" s="6" t="str">
        <f t="shared" si="148"/>
        <v/>
      </c>
      <c r="T494" s="29"/>
      <c r="U494" s="6">
        <f t="shared" si="149"/>
        <v>0</v>
      </c>
      <c r="V494" s="55">
        <f t="shared" si="150"/>
        <v>0</v>
      </c>
      <c r="W494" s="6">
        <f t="shared" si="157"/>
        <v>0</v>
      </c>
      <c r="X494" s="83">
        <f t="shared" si="158"/>
        <v>0</v>
      </c>
      <c r="AA494" s="29">
        <f t="shared" si="140"/>
        <v>0</v>
      </c>
      <c r="AC494" s="56">
        <f t="shared" si="151"/>
        <v>0</v>
      </c>
      <c r="AD494">
        <f t="shared" si="152"/>
        <v>0</v>
      </c>
      <c r="AE494">
        <f t="shared" si="153"/>
        <v>0</v>
      </c>
      <c r="AF494" t="str">
        <f t="shared" si="154"/>
        <v/>
      </c>
      <c r="AG494" s="83">
        <f t="shared" si="155"/>
        <v>-1E-300</v>
      </c>
    </row>
    <row r="495" spans="1:33">
      <c r="A495" s="40">
        <v>35107</v>
      </c>
      <c r="B495" s="41" t="s">
        <v>97</v>
      </c>
      <c r="C495" s="46"/>
      <c r="D495" s="1"/>
      <c r="E495" s="1"/>
      <c r="F495" s="1"/>
      <c r="G495" s="1"/>
      <c r="H495" s="1"/>
      <c r="I495" s="1"/>
      <c r="J495" s="2">
        <f t="shared" si="141"/>
        <v>0</v>
      </c>
      <c r="K495" s="2">
        <f t="shared" si="142"/>
        <v>0</v>
      </c>
      <c r="L495" s="8">
        <f t="shared" si="156"/>
        <v>35107</v>
      </c>
      <c r="M495" s="54">
        <f t="shared" si="143"/>
        <v>0</v>
      </c>
      <c r="N495" s="6">
        <f t="shared" si="144"/>
        <v>0</v>
      </c>
      <c r="O495" s="6" t="str">
        <f t="shared" si="145"/>
        <v/>
      </c>
      <c r="P495" s="29"/>
      <c r="Q495" s="54">
        <f t="shared" si="146"/>
        <v>0</v>
      </c>
      <c r="R495" s="6">
        <f t="shared" si="147"/>
        <v>0</v>
      </c>
      <c r="S495" s="6" t="str">
        <f t="shared" si="148"/>
        <v/>
      </c>
      <c r="T495" s="29"/>
      <c r="U495" s="6">
        <f t="shared" si="149"/>
        <v>0</v>
      </c>
      <c r="V495" s="55">
        <f t="shared" si="150"/>
        <v>0</v>
      </c>
      <c r="W495" s="6">
        <f t="shared" si="157"/>
        <v>0</v>
      </c>
      <c r="X495" s="83">
        <f t="shared" si="158"/>
        <v>0</v>
      </c>
      <c r="AA495" s="29">
        <f t="shared" si="140"/>
        <v>0</v>
      </c>
      <c r="AC495" s="56">
        <f t="shared" si="151"/>
        <v>0</v>
      </c>
      <c r="AD495">
        <f t="shared" si="152"/>
        <v>0</v>
      </c>
      <c r="AE495">
        <f t="shared" si="153"/>
        <v>0</v>
      </c>
      <c r="AF495" t="str">
        <f t="shared" si="154"/>
        <v/>
      </c>
      <c r="AG495" s="83">
        <f t="shared" si="155"/>
        <v>-1E-300</v>
      </c>
    </row>
    <row r="496" spans="1:33">
      <c r="A496" s="40">
        <v>35108</v>
      </c>
      <c r="B496" s="41" t="s">
        <v>96</v>
      </c>
      <c r="C496" s="46"/>
      <c r="D496" s="1"/>
      <c r="E496" s="1"/>
      <c r="F496" s="1"/>
      <c r="G496" s="1"/>
      <c r="H496" s="1"/>
      <c r="I496" s="1"/>
      <c r="J496" s="2">
        <f t="shared" si="141"/>
        <v>0</v>
      </c>
      <c r="K496" s="2">
        <f t="shared" si="142"/>
        <v>0</v>
      </c>
      <c r="L496" s="8">
        <f t="shared" si="156"/>
        <v>35108</v>
      </c>
      <c r="M496" s="54">
        <f t="shared" si="143"/>
        <v>0</v>
      </c>
      <c r="N496" s="6">
        <f t="shared" si="144"/>
        <v>0</v>
      </c>
      <c r="O496" s="6" t="str">
        <f t="shared" si="145"/>
        <v/>
      </c>
      <c r="P496" s="29"/>
      <c r="Q496" s="54">
        <f t="shared" si="146"/>
        <v>0</v>
      </c>
      <c r="R496" s="6">
        <f t="shared" si="147"/>
        <v>0</v>
      </c>
      <c r="S496" s="6" t="str">
        <f t="shared" si="148"/>
        <v/>
      </c>
      <c r="T496" s="29"/>
      <c r="U496" s="6">
        <f t="shared" si="149"/>
        <v>0</v>
      </c>
      <c r="V496" s="55">
        <f t="shared" si="150"/>
        <v>0</v>
      </c>
      <c r="W496" s="6">
        <f t="shared" si="157"/>
        <v>0</v>
      </c>
      <c r="X496" s="83">
        <f t="shared" si="158"/>
        <v>0</v>
      </c>
      <c r="AA496" s="29">
        <f t="shared" si="140"/>
        <v>0</v>
      </c>
      <c r="AC496" s="56">
        <f t="shared" si="151"/>
        <v>0</v>
      </c>
      <c r="AD496">
        <f t="shared" si="152"/>
        <v>0</v>
      </c>
      <c r="AE496">
        <f t="shared" si="153"/>
        <v>0</v>
      </c>
      <c r="AF496" t="str">
        <f t="shared" si="154"/>
        <v/>
      </c>
      <c r="AG496" s="83">
        <f t="shared" si="155"/>
        <v>-1E-300</v>
      </c>
    </row>
    <row r="497" spans="1:33">
      <c r="A497" s="40">
        <v>35109</v>
      </c>
      <c r="B497" s="41" t="s">
        <v>1340</v>
      </c>
      <c r="C497" s="46"/>
      <c r="D497" s="1"/>
      <c r="E497" s="1"/>
      <c r="F497" s="1"/>
      <c r="G497" s="1"/>
      <c r="H497" s="1"/>
      <c r="I497" s="1"/>
      <c r="J497" s="2">
        <f t="shared" si="141"/>
        <v>0</v>
      </c>
      <c r="K497" s="2">
        <f t="shared" si="142"/>
        <v>0</v>
      </c>
      <c r="L497" s="8">
        <f t="shared" si="156"/>
        <v>35109</v>
      </c>
      <c r="M497" s="54">
        <f t="shared" si="143"/>
        <v>0</v>
      </c>
      <c r="N497" s="6">
        <f t="shared" si="144"/>
        <v>0</v>
      </c>
      <c r="O497" s="6" t="str">
        <f t="shared" si="145"/>
        <v/>
      </c>
      <c r="P497" s="29"/>
      <c r="Q497" s="54">
        <f t="shared" si="146"/>
        <v>0</v>
      </c>
      <c r="R497" s="6">
        <f t="shared" si="147"/>
        <v>0</v>
      </c>
      <c r="S497" s="6" t="str">
        <f t="shared" si="148"/>
        <v/>
      </c>
      <c r="T497" s="29"/>
      <c r="U497" s="6">
        <f t="shared" si="149"/>
        <v>0</v>
      </c>
      <c r="V497" s="55">
        <f t="shared" si="150"/>
        <v>0</v>
      </c>
      <c r="W497" s="6">
        <f t="shared" si="157"/>
        <v>0</v>
      </c>
      <c r="X497" s="83">
        <f t="shared" si="158"/>
        <v>0</v>
      </c>
      <c r="AA497" s="29">
        <f t="shared" si="140"/>
        <v>0</v>
      </c>
      <c r="AC497" s="56">
        <f t="shared" si="151"/>
        <v>0</v>
      </c>
      <c r="AD497">
        <f t="shared" si="152"/>
        <v>0</v>
      </c>
      <c r="AE497">
        <f t="shared" si="153"/>
        <v>0</v>
      </c>
      <c r="AF497" t="str">
        <f t="shared" si="154"/>
        <v/>
      </c>
      <c r="AG497" s="83">
        <f t="shared" si="155"/>
        <v>-1E-300</v>
      </c>
    </row>
    <row r="498" spans="1:33">
      <c r="A498" s="40">
        <v>35110</v>
      </c>
      <c r="B498" s="41" t="s">
        <v>1344</v>
      </c>
      <c r="C498" s="46"/>
      <c r="D498" s="1"/>
      <c r="E498" s="1"/>
      <c r="F498" s="1"/>
      <c r="G498" s="1"/>
      <c r="H498" s="1"/>
      <c r="I498" s="1"/>
      <c r="J498" s="2">
        <f t="shared" si="141"/>
        <v>0</v>
      </c>
      <c r="K498" s="2">
        <f t="shared" si="142"/>
        <v>0</v>
      </c>
      <c r="L498" s="8">
        <f t="shared" si="156"/>
        <v>35110</v>
      </c>
      <c r="M498" s="54">
        <f t="shared" si="143"/>
        <v>0</v>
      </c>
      <c r="N498" s="6">
        <f t="shared" si="144"/>
        <v>0</v>
      </c>
      <c r="O498" s="6" t="str">
        <f t="shared" si="145"/>
        <v/>
      </c>
      <c r="P498" s="29"/>
      <c r="Q498" s="54">
        <f t="shared" si="146"/>
        <v>0</v>
      </c>
      <c r="R498" s="6">
        <f t="shared" si="147"/>
        <v>0</v>
      </c>
      <c r="S498" s="6" t="str">
        <f t="shared" si="148"/>
        <v/>
      </c>
      <c r="T498" s="29"/>
      <c r="U498" s="6">
        <f t="shared" si="149"/>
        <v>0</v>
      </c>
      <c r="V498" s="55">
        <f t="shared" si="150"/>
        <v>0</v>
      </c>
      <c r="W498" s="6">
        <f t="shared" si="157"/>
        <v>0</v>
      </c>
      <c r="X498" s="83">
        <f t="shared" si="158"/>
        <v>0</v>
      </c>
      <c r="AA498" s="29">
        <f t="shared" si="140"/>
        <v>0</v>
      </c>
      <c r="AC498" s="56">
        <f t="shared" si="151"/>
        <v>0</v>
      </c>
      <c r="AD498">
        <f t="shared" si="152"/>
        <v>0</v>
      </c>
      <c r="AE498">
        <f t="shared" si="153"/>
        <v>0</v>
      </c>
      <c r="AF498" t="str">
        <f t="shared" si="154"/>
        <v/>
      </c>
      <c r="AG498" s="83">
        <f t="shared" si="155"/>
        <v>-1E-300</v>
      </c>
    </row>
    <row r="499" spans="1:33">
      <c r="A499" s="40">
        <v>35111</v>
      </c>
      <c r="B499" s="41" t="s">
        <v>95</v>
      </c>
      <c r="C499" s="46"/>
      <c r="D499" s="1"/>
      <c r="E499" s="1"/>
      <c r="F499" s="1"/>
      <c r="G499" s="1"/>
      <c r="H499" s="1"/>
      <c r="I499" s="1"/>
      <c r="J499" s="2">
        <f t="shared" si="141"/>
        <v>0</v>
      </c>
      <c r="K499" s="2">
        <f t="shared" si="142"/>
        <v>0</v>
      </c>
      <c r="L499" s="8">
        <f t="shared" si="156"/>
        <v>35111</v>
      </c>
      <c r="M499" s="54">
        <f t="shared" si="143"/>
        <v>0</v>
      </c>
      <c r="N499" s="6">
        <f t="shared" si="144"/>
        <v>0</v>
      </c>
      <c r="O499" s="6" t="str">
        <f t="shared" si="145"/>
        <v/>
      </c>
      <c r="P499" s="29"/>
      <c r="Q499" s="54">
        <f t="shared" si="146"/>
        <v>0</v>
      </c>
      <c r="R499" s="6">
        <f t="shared" si="147"/>
        <v>0</v>
      </c>
      <c r="S499" s="6" t="str">
        <f t="shared" si="148"/>
        <v/>
      </c>
      <c r="T499" s="29"/>
      <c r="U499" s="6">
        <f t="shared" si="149"/>
        <v>0</v>
      </c>
      <c r="V499" s="55">
        <f t="shared" si="150"/>
        <v>0</v>
      </c>
      <c r="W499" s="6">
        <f t="shared" si="157"/>
        <v>0</v>
      </c>
      <c r="X499" s="83">
        <f t="shared" si="158"/>
        <v>0</v>
      </c>
      <c r="AA499" s="29">
        <f t="shared" si="140"/>
        <v>0</v>
      </c>
      <c r="AC499" s="56">
        <f t="shared" si="151"/>
        <v>0</v>
      </c>
      <c r="AD499">
        <f t="shared" si="152"/>
        <v>0</v>
      </c>
      <c r="AE499">
        <f t="shared" si="153"/>
        <v>0</v>
      </c>
      <c r="AF499" t="str">
        <f t="shared" si="154"/>
        <v/>
      </c>
      <c r="AG499" s="83">
        <f t="shared" si="155"/>
        <v>-1E-300</v>
      </c>
    </row>
    <row r="500" spans="1:33">
      <c r="A500" s="40">
        <v>35114</v>
      </c>
      <c r="B500" s="41" t="s">
        <v>72</v>
      </c>
      <c r="C500" s="46"/>
      <c r="D500" s="1"/>
      <c r="E500" s="1"/>
      <c r="F500" s="1"/>
      <c r="G500" s="1"/>
      <c r="H500" s="1"/>
      <c r="I500" s="1"/>
      <c r="J500" s="2">
        <f t="shared" si="141"/>
        <v>0</v>
      </c>
      <c r="K500" s="2">
        <f t="shared" si="142"/>
        <v>0</v>
      </c>
      <c r="L500" s="8">
        <f t="shared" si="156"/>
        <v>35114</v>
      </c>
      <c r="M500" s="54">
        <f t="shared" si="143"/>
        <v>0</v>
      </c>
      <c r="N500" s="6">
        <f t="shared" si="144"/>
        <v>0</v>
      </c>
      <c r="O500" s="6" t="str">
        <f t="shared" si="145"/>
        <v/>
      </c>
      <c r="P500" s="29"/>
      <c r="Q500" s="54">
        <f t="shared" si="146"/>
        <v>0</v>
      </c>
      <c r="R500" s="6">
        <f t="shared" si="147"/>
        <v>0</v>
      </c>
      <c r="S500" s="6" t="str">
        <f t="shared" si="148"/>
        <v/>
      </c>
      <c r="T500" s="29"/>
      <c r="U500" s="6">
        <f t="shared" si="149"/>
        <v>0</v>
      </c>
      <c r="V500" s="55">
        <f t="shared" si="150"/>
        <v>0</v>
      </c>
      <c r="W500" s="6">
        <f t="shared" si="157"/>
        <v>0</v>
      </c>
      <c r="X500" s="83">
        <f t="shared" si="158"/>
        <v>0</v>
      </c>
      <c r="AA500" s="29">
        <f t="shared" si="140"/>
        <v>0</v>
      </c>
      <c r="AC500" s="56">
        <f t="shared" si="151"/>
        <v>0</v>
      </c>
      <c r="AD500">
        <f t="shared" si="152"/>
        <v>0</v>
      </c>
      <c r="AE500">
        <f t="shared" si="153"/>
        <v>0</v>
      </c>
      <c r="AF500" t="str">
        <f t="shared" si="154"/>
        <v/>
      </c>
      <c r="AG500" s="83">
        <f t="shared" si="155"/>
        <v>-1E-300</v>
      </c>
    </row>
    <row r="501" spans="1:33">
      <c r="A501" s="40">
        <v>35115</v>
      </c>
      <c r="B501" s="41" t="s">
        <v>2464</v>
      </c>
      <c r="C501" s="46"/>
      <c r="D501" s="1"/>
      <c r="E501" s="1"/>
      <c r="F501" s="1"/>
      <c r="G501" s="1"/>
      <c r="H501" s="1"/>
      <c r="I501" s="1"/>
      <c r="J501" s="2">
        <f t="shared" si="141"/>
        <v>0</v>
      </c>
      <c r="K501" s="2">
        <f t="shared" si="142"/>
        <v>0</v>
      </c>
      <c r="L501" s="8">
        <f t="shared" si="156"/>
        <v>35115</v>
      </c>
      <c r="M501" s="54">
        <f t="shared" si="143"/>
        <v>0</v>
      </c>
      <c r="N501" s="6">
        <f t="shared" si="144"/>
        <v>0</v>
      </c>
      <c r="O501" s="6" t="str">
        <f t="shared" si="145"/>
        <v/>
      </c>
      <c r="P501" s="29"/>
      <c r="Q501" s="54">
        <f t="shared" si="146"/>
        <v>0</v>
      </c>
      <c r="R501" s="6">
        <f t="shared" si="147"/>
        <v>0</v>
      </c>
      <c r="S501" s="6" t="str">
        <f t="shared" si="148"/>
        <v/>
      </c>
      <c r="T501" s="29"/>
      <c r="U501" s="6">
        <f t="shared" si="149"/>
        <v>0</v>
      </c>
      <c r="V501" s="55">
        <f t="shared" si="150"/>
        <v>0</v>
      </c>
      <c r="W501" s="6">
        <f t="shared" si="157"/>
        <v>0</v>
      </c>
      <c r="X501" s="83">
        <f t="shared" si="158"/>
        <v>0</v>
      </c>
      <c r="AA501" s="29">
        <f t="shared" si="140"/>
        <v>0</v>
      </c>
      <c r="AC501" s="56">
        <f t="shared" si="151"/>
        <v>0</v>
      </c>
      <c r="AD501">
        <f t="shared" si="152"/>
        <v>0</v>
      </c>
      <c r="AE501">
        <f t="shared" si="153"/>
        <v>0</v>
      </c>
      <c r="AF501" t="str">
        <f t="shared" si="154"/>
        <v/>
      </c>
      <c r="AG501" s="83">
        <f t="shared" si="155"/>
        <v>-1E-300</v>
      </c>
    </row>
    <row r="502" spans="1:33">
      <c r="A502" s="40">
        <v>35117</v>
      </c>
      <c r="B502" s="41" t="s">
        <v>1344</v>
      </c>
      <c r="C502" s="46"/>
      <c r="D502" s="1"/>
      <c r="E502" s="1"/>
      <c r="F502" s="1"/>
      <c r="G502" s="1"/>
      <c r="H502" s="1"/>
      <c r="I502" s="1"/>
      <c r="J502" s="2">
        <f t="shared" si="141"/>
        <v>0</v>
      </c>
      <c r="K502" s="2">
        <f t="shared" si="142"/>
        <v>0</v>
      </c>
      <c r="L502" s="8">
        <f t="shared" si="156"/>
        <v>35117</v>
      </c>
      <c r="M502" s="54">
        <f t="shared" si="143"/>
        <v>0</v>
      </c>
      <c r="N502" s="6">
        <f t="shared" si="144"/>
        <v>0</v>
      </c>
      <c r="O502" s="6" t="str">
        <f t="shared" si="145"/>
        <v/>
      </c>
      <c r="P502" s="29"/>
      <c r="Q502" s="54">
        <f t="shared" si="146"/>
        <v>0</v>
      </c>
      <c r="R502" s="6">
        <f t="shared" si="147"/>
        <v>0</v>
      </c>
      <c r="S502" s="6" t="str">
        <f t="shared" si="148"/>
        <v/>
      </c>
      <c r="T502" s="29"/>
      <c r="U502" s="6">
        <f t="shared" si="149"/>
        <v>0</v>
      </c>
      <c r="V502" s="55">
        <f t="shared" si="150"/>
        <v>0</v>
      </c>
      <c r="W502" s="6">
        <f t="shared" si="157"/>
        <v>0</v>
      </c>
      <c r="X502" s="83">
        <f t="shared" si="158"/>
        <v>0</v>
      </c>
      <c r="AA502" s="29">
        <f t="shared" si="140"/>
        <v>0</v>
      </c>
      <c r="AC502" s="56">
        <f t="shared" si="151"/>
        <v>0</v>
      </c>
      <c r="AD502">
        <f t="shared" si="152"/>
        <v>0</v>
      </c>
      <c r="AE502">
        <f t="shared" si="153"/>
        <v>0</v>
      </c>
      <c r="AF502" t="str">
        <f t="shared" si="154"/>
        <v/>
      </c>
      <c r="AG502" s="83">
        <f t="shared" si="155"/>
        <v>-1E-300</v>
      </c>
    </row>
    <row r="503" spans="1:33">
      <c r="A503" s="40">
        <v>35118</v>
      </c>
      <c r="B503" s="41" t="s">
        <v>94</v>
      </c>
      <c r="C503" s="46"/>
      <c r="D503" s="1"/>
      <c r="E503" s="1"/>
      <c r="F503" s="1"/>
      <c r="G503" s="1"/>
      <c r="H503" s="1"/>
      <c r="I503" s="1"/>
      <c r="J503" s="2">
        <f t="shared" si="141"/>
        <v>0</v>
      </c>
      <c r="K503" s="2">
        <f t="shared" si="142"/>
        <v>0</v>
      </c>
      <c r="L503" s="8">
        <f t="shared" si="156"/>
        <v>35118</v>
      </c>
      <c r="M503" s="54">
        <f t="shared" si="143"/>
        <v>0</v>
      </c>
      <c r="N503" s="6">
        <f t="shared" si="144"/>
        <v>0</v>
      </c>
      <c r="O503" s="6" t="str">
        <f t="shared" si="145"/>
        <v/>
      </c>
      <c r="P503" s="29"/>
      <c r="Q503" s="54">
        <f t="shared" si="146"/>
        <v>0</v>
      </c>
      <c r="R503" s="6">
        <f t="shared" si="147"/>
        <v>0</v>
      </c>
      <c r="S503" s="6" t="str">
        <f t="shared" si="148"/>
        <v/>
      </c>
      <c r="T503" s="29"/>
      <c r="U503" s="6">
        <f t="shared" si="149"/>
        <v>0</v>
      </c>
      <c r="V503" s="55">
        <f t="shared" si="150"/>
        <v>0</v>
      </c>
      <c r="W503" s="6">
        <f t="shared" si="157"/>
        <v>0</v>
      </c>
      <c r="X503" s="83">
        <f t="shared" si="158"/>
        <v>0</v>
      </c>
      <c r="AA503" s="29">
        <f t="shared" si="140"/>
        <v>0</v>
      </c>
      <c r="AC503" s="56">
        <f t="shared" si="151"/>
        <v>0</v>
      </c>
      <c r="AD503">
        <f t="shared" si="152"/>
        <v>0</v>
      </c>
      <c r="AE503">
        <f t="shared" si="153"/>
        <v>0</v>
      </c>
      <c r="AF503" t="str">
        <f t="shared" si="154"/>
        <v/>
      </c>
      <c r="AG503" s="83">
        <f t="shared" si="155"/>
        <v>-1E-300</v>
      </c>
    </row>
    <row r="504" spans="1:33">
      <c r="A504" s="40">
        <v>35121</v>
      </c>
      <c r="B504" s="41" t="s">
        <v>93</v>
      </c>
      <c r="C504" s="46"/>
      <c r="D504" s="1"/>
      <c r="E504" s="1"/>
      <c r="F504" s="1"/>
      <c r="G504" s="1"/>
      <c r="H504" s="1"/>
      <c r="I504" s="1"/>
      <c r="J504" s="2">
        <f t="shared" si="141"/>
        <v>0</v>
      </c>
      <c r="K504" s="2">
        <f t="shared" si="142"/>
        <v>0</v>
      </c>
      <c r="L504" s="8">
        <f t="shared" si="156"/>
        <v>35121</v>
      </c>
      <c r="M504" s="54">
        <f t="shared" si="143"/>
        <v>0</v>
      </c>
      <c r="N504" s="6">
        <f t="shared" si="144"/>
        <v>0</v>
      </c>
      <c r="O504" s="6" t="str">
        <f t="shared" si="145"/>
        <v/>
      </c>
      <c r="P504" s="29"/>
      <c r="Q504" s="54">
        <f t="shared" si="146"/>
        <v>0</v>
      </c>
      <c r="R504" s="6">
        <f t="shared" si="147"/>
        <v>0</v>
      </c>
      <c r="S504" s="6" t="str">
        <f t="shared" si="148"/>
        <v/>
      </c>
      <c r="T504" s="29"/>
      <c r="U504" s="6">
        <f t="shared" si="149"/>
        <v>0</v>
      </c>
      <c r="V504" s="55">
        <f t="shared" si="150"/>
        <v>0</v>
      </c>
      <c r="W504" s="6">
        <f t="shared" si="157"/>
        <v>0</v>
      </c>
      <c r="X504" s="83">
        <f t="shared" si="158"/>
        <v>0</v>
      </c>
      <c r="AA504" s="29">
        <f t="shared" si="140"/>
        <v>0</v>
      </c>
      <c r="AC504" s="56">
        <f t="shared" si="151"/>
        <v>0</v>
      </c>
      <c r="AD504">
        <f t="shared" si="152"/>
        <v>0</v>
      </c>
      <c r="AE504">
        <f t="shared" si="153"/>
        <v>0</v>
      </c>
      <c r="AF504" t="str">
        <f t="shared" si="154"/>
        <v/>
      </c>
      <c r="AG504" s="83">
        <f t="shared" si="155"/>
        <v>-1E-300</v>
      </c>
    </row>
    <row r="505" spans="1:33">
      <c r="A505" s="40">
        <v>35122</v>
      </c>
      <c r="B505" s="41" t="s">
        <v>2445</v>
      </c>
      <c r="C505" s="46"/>
      <c r="D505" s="1"/>
      <c r="E505" s="1"/>
      <c r="F505" s="1"/>
      <c r="G505" s="1"/>
      <c r="H505" s="1"/>
      <c r="I505" s="1"/>
      <c r="J505" s="2">
        <f t="shared" si="141"/>
        <v>0</v>
      </c>
      <c r="K505" s="2">
        <f t="shared" si="142"/>
        <v>0</v>
      </c>
      <c r="L505" s="8">
        <f t="shared" si="156"/>
        <v>35122</v>
      </c>
      <c r="M505" s="54">
        <f t="shared" si="143"/>
        <v>0</v>
      </c>
      <c r="N505" s="6">
        <f t="shared" si="144"/>
        <v>0</v>
      </c>
      <c r="O505" s="6" t="str">
        <f t="shared" si="145"/>
        <v/>
      </c>
      <c r="P505" s="29"/>
      <c r="Q505" s="54">
        <f t="shared" si="146"/>
        <v>0</v>
      </c>
      <c r="R505" s="6">
        <f t="shared" si="147"/>
        <v>0</v>
      </c>
      <c r="S505" s="6" t="str">
        <f t="shared" si="148"/>
        <v/>
      </c>
      <c r="T505" s="29"/>
      <c r="U505" s="6">
        <f t="shared" si="149"/>
        <v>0</v>
      </c>
      <c r="V505" s="55">
        <f t="shared" si="150"/>
        <v>0</v>
      </c>
      <c r="W505" s="6">
        <f t="shared" si="157"/>
        <v>0</v>
      </c>
      <c r="X505" s="83">
        <f t="shared" si="158"/>
        <v>0</v>
      </c>
      <c r="AA505" s="29">
        <f t="shared" si="140"/>
        <v>0</v>
      </c>
      <c r="AC505" s="56">
        <f t="shared" si="151"/>
        <v>0</v>
      </c>
      <c r="AD505">
        <f t="shared" si="152"/>
        <v>0</v>
      </c>
      <c r="AE505">
        <f t="shared" si="153"/>
        <v>0</v>
      </c>
      <c r="AF505" t="str">
        <f t="shared" si="154"/>
        <v/>
      </c>
      <c r="AG505" s="83">
        <f t="shared" si="155"/>
        <v>-1E-300</v>
      </c>
    </row>
    <row r="506" spans="1:33">
      <c r="A506" s="40">
        <v>35123</v>
      </c>
      <c r="B506" s="41" t="s">
        <v>92</v>
      </c>
      <c r="C506" s="46"/>
      <c r="D506" s="1"/>
      <c r="E506" s="1"/>
      <c r="F506" s="1"/>
      <c r="G506" s="1"/>
      <c r="H506" s="1"/>
      <c r="I506" s="1"/>
      <c r="J506" s="2">
        <f t="shared" si="141"/>
        <v>0</v>
      </c>
      <c r="K506" s="2">
        <f t="shared" si="142"/>
        <v>0</v>
      </c>
      <c r="L506" s="8">
        <f t="shared" si="156"/>
        <v>35123</v>
      </c>
      <c r="M506" s="54">
        <f t="shared" si="143"/>
        <v>0</v>
      </c>
      <c r="N506" s="6">
        <f t="shared" si="144"/>
        <v>0</v>
      </c>
      <c r="O506" s="6" t="str">
        <f t="shared" si="145"/>
        <v/>
      </c>
      <c r="P506" s="29"/>
      <c r="Q506" s="54">
        <f t="shared" si="146"/>
        <v>0</v>
      </c>
      <c r="R506" s="6">
        <f t="shared" si="147"/>
        <v>0</v>
      </c>
      <c r="S506" s="6" t="str">
        <f t="shared" si="148"/>
        <v/>
      </c>
      <c r="T506" s="29"/>
      <c r="U506" s="6">
        <f t="shared" si="149"/>
        <v>0</v>
      </c>
      <c r="V506" s="55">
        <f t="shared" si="150"/>
        <v>0</v>
      </c>
      <c r="W506" s="6">
        <f t="shared" si="157"/>
        <v>0</v>
      </c>
      <c r="X506" s="83">
        <f t="shared" si="158"/>
        <v>0</v>
      </c>
      <c r="AA506" s="29">
        <f t="shared" si="140"/>
        <v>0</v>
      </c>
      <c r="AC506" s="56">
        <f t="shared" si="151"/>
        <v>0</v>
      </c>
      <c r="AD506">
        <f t="shared" si="152"/>
        <v>0</v>
      </c>
      <c r="AE506">
        <f t="shared" si="153"/>
        <v>0</v>
      </c>
      <c r="AF506" t="str">
        <f t="shared" si="154"/>
        <v/>
      </c>
      <c r="AG506" s="83">
        <f t="shared" si="155"/>
        <v>-1E-300</v>
      </c>
    </row>
    <row r="507" spans="1:33">
      <c r="A507" s="40">
        <v>35125</v>
      </c>
      <c r="B507" s="41" t="s">
        <v>90</v>
      </c>
      <c r="C507" s="46"/>
      <c r="D507" s="1"/>
      <c r="E507" s="1"/>
      <c r="F507" s="1"/>
      <c r="G507" s="1"/>
      <c r="H507" s="1"/>
      <c r="I507" s="1"/>
      <c r="J507" s="2">
        <f t="shared" si="141"/>
        <v>0</v>
      </c>
      <c r="K507" s="2">
        <f t="shared" si="142"/>
        <v>0</v>
      </c>
      <c r="L507" s="8">
        <f t="shared" si="156"/>
        <v>35125</v>
      </c>
      <c r="M507" s="54">
        <f t="shared" si="143"/>
        <v>0</v>
      </c>
      <c r="N507" s="6">
        <f t="shared" si="144"/>
        <v>0</v>
      </c>
      <c r="O507" s="6" t="str">
        <f t="shared" si="145"/>
        <v/>
      </c>
      <c r="P507" s="29"/>
      <c r="Q507" s="54">
        <f t="shared" si="146"/>
        <v>0</v>
      </c>
      <c r="R507" s="6">
        <f t="shared" si="147"/>
        <v>0</v>
      </c>
      <c r="S507" s="6" t="str">
        <f t="shared" si="148"/>
        <v/>
      </c>
      <c r="T507" s="29"/>
      <c r="U507" s="6">
        <f t="shared" si="149"/>
        <v>0</v>
      </c>
      <c r="V507" s="55">
        <f t="shared" si="150"/>
        <v>0</v>
      </c>
      <c r="W507" s="6">
        <f t="shared" si="157"/>
        <v>0</v>
      </c>
      <c r="X507" s="83">
        <f t="shared" si="158"/>
        <v>0</v>
      </c>
      <c r="AA507" s="29">
        <f t="shared" si="140"/>
        <v>0</v>
      </c>
      <c r="AC507" s="56">
        <f t="shared" si="151"/>
        <v>0</v>
      </c>
      <c r="AD507">
        <f t="shared" si="152"/>
        <v>0</v>
      </c>
      <c r="AE507">
        <f t="shared" si="153"/>
        <v>0</v>
      </c>
      <c r="AF507" t="str">
        <f t="shared" si="154"/>
        <v/>
      </c>
      <c r="AG507" s="83">
        <f t="shared" si="155"/>
        <v>-1E-300</v>
      </c>
    </row>
    <row r="508" spans="1:33">
      <c r="A508" s="40">
        <v>35128</v>
      </c>
      <c r="B508" s="41" t="s">
        <v>91</v>
      </c>
      <c r="C508" s="46"/>
      <c r="D508" s="1"/>
      <c r="E508" s="1"/>
      <c r="F508" s="1"/>
      <c r="G508" s="1"/>
      <c r="H508" s="1"/>
      <c r="I508" s="1"/>
      <c r="J508" s="2">
        <f t="shared" si="141"/>
        <v>0</v>
      </c>
      <c r="K508" s="2">
        <f t="shared" si="142"/>
        <v>0</v>
      </c>
      <c r="L508" s="8">
        <f t="shared" si="156"/>
        <v>35128</v>
      </c>
      <c r="M508" s="54">
        <f t="shared" si="143"/>
        <v>0</v>
      </c>
      <c r="N508" s="6">
        <f t="shared" si="144"/>
        <v>0</v>
      </c>
      <c r="O508" s="6" t="str">
        <f t="shared" si="145"/>
        <v/>
      </c>
      <c r="P508" s="29"/>
      <c r="Q508" s="54">
        <f t="shared" si="146"/>
        <v>0</v>
      </c>
      <c r="R508" s="6">
        <f t="shared" si="147"/>
        <v>0</v>
      </c>
      <c r="S508" s="6" t="str">
        <f t="shared" si="148"/>
        <v/>
      </c>
      <c r="T508" s="29"/>
      <c r="U508" s="6">
        <f t="shared" si="149"/>
        <v>0</v>
      </c>
      <c r="V508" s="55">
        <f t="shared" si="150"/>
        <v>0</v>
      </c>
      <c r="W508" s="6">
        <f t="shared" si="157"/>
        <v>0</v>
      </c>
      <c r="X508" s="83">
        <f t="shared" si="158"/>
        <v>0</v>
      </c>
      <c r="AA508" s="29">
        <f t="shared" si="140"/>
        <v>0</v>
      </c>
      <c r="AC508" s="56">
        <f t="shared" si="151"/>
        <v>0</v>
      </c>
      <c r="AD508">
        <f t="shared" si="152"/>
        <v>0</v>
      </c>
      <c r="AE508">
        <f t="shared" si="153"/>
        <v>0</v>
      </c>
      <c r="AF508" t="str">
        <f t="shared" si="154"/>
        <v/>
      </c>
      <c r="AG508" s="83">
        <f t="shared" si="155"/>
        <v>-1E-300</v>
      </c>
    </row>
    <row r="509" spans="1:33">
      <c r="A509" s="40">
        <v>35130</v>
      </c>
      <c r="B509" s="41" t="s">
        <v>90</v>
      </c>
      <c r="C509" s="46"/>
      <c r="D509" s="1"/>
      <c r="E509" s="1"/>
      <c r="F509" s="1"/>
      <c r="G509" s="1"/>
      <c r="H509" s="1"/>
      <c r="I509" s="1"/>
      <c r="J509" s="2">
        <f t="shared" si="141"/>
        <v>0</v>
      </c>
      <c r="K509" s="2">
        <f t="shared" si="142"/>
        <v>0</v>
      </c>
      <c r="L509" s="8">
        <f t="shared" si="156"/>
        <v>35130</v>
      </c>
      <c r="M509" s="54">
        <f t="shared" si="143"/>
        <v>0</v>
      </c>
      <c r="N509" s="6">
        <f t="shared" si="144"/>
        <v>0</v>
      </c>
      <c r="O509" s="6" t="str">
        <f t="shared" si="145"/>
        <v/>
      </c>
      <c r="P509" s="29"/>
      <c r="Q509" s="54">
        <f t="shared" si="146"/>
        <v>0</v>
      </c>
      <c r="R509" s="6">
        <f t="shared" si="147"/>
        <v>0</v>
      </c>
      <c r="S509" s="6" t="str">
        <f t="shared" si="148"/>
        <v/>
      </c>
      <c r="T509" s="29"/>
      <c r="U509" s="6">
        <f t="shared" si="149"/>
        <v>0</v>
      </c>
      <c r="V509" s="55">
        <f t="shared" si="150"/>
        <v>0</v>
      </c>
      <c r="W509" s="6">
        <f t="shared" si="157"/>
        <v>0</v>
      </c>
      <c r="X509" s="83">
        <f t="shared" si="158"/>
        <v>0</v>
      </c>
      <c r="AA509" s="29">
        <f t="shared" si="140"/>
        <v>0</v>
      </c>
      <c r="AC509" s="56">
        <f t="shared" si="151"/>
        <v>0</v>
      </c>
      <c r="AD509">
        <f t="shared" si="152"/>
        <v>0</v>
      </c>
      <c r="AE509">
        <f t="shared" si="153"/>
        <v>0</v>
      </c>
      <c r="AF509" t="str">
        <f t="shared" si="154"/>
        <v/>
      </c>
      <c r="AG509" s="83">
        <f t="shared" si="155"/>
        <v>-1E-300</v>
      </c>
    </row>
    <row r="510" spans="1:33">
      <c r="A510" s="40">
        <v>35131</v>
      </c>
      <c r="B510" s="41" t="s">
        <v>65</v>
      </c>
      <c r="C510" s="46"/>
      <c r="D510" s="1"/>
      <c r="E510" s="1"/>
      <c r="F510" s="1"/>
      <c r="G510" s="1"/>
      <c r="H510" s="1"/>
      <c r="I510" s="1"/>
      <c r="J510" s="2">
        <f t="shared" si="141"/>
        <v>1</v>
      </c>
      <c r="K510" s="2">
        <f t="shared" si="142"/>
        <v>-1000</v>
      </c>
      <c r="L510" s="8">
        <f t="shared" si="156"/>
        <v>35131</v>
      </c>
      <c r="M510" s="54">
        <f t="shared" si="143"/>
        <v>0</v>
      </c>
      <c r="N510" s="6">
        <f t="shared" si="144"/>
        <v>0</v>
      </c>
      <c r="O510" s="6" t="str">
        <f t="shared" si="145"/>
        <v/>
      </c>
      <c r="P510" s="29"/>
      <c r="Q510" s="54">
        <f t="shared" si="146"/>
        <v>0</v>
      </c>
      <c r="R510" s="6">
        <f t="shared" si="147"/>
        <v>0</v>
      </c>
      <c r="S510" s="6" t="str">
        <f t="shared" si="148"/>
        <v/>
      </c>
      <c r="T510" s="29"/>
      <c r="U510" s="6">
        <f t="shared" si="149"/>
        <v>0</v>
      </c>
      <c r="V510" s="55">
        <f t="shared" si="150"/>
        <v>0</v>
      </c>
      <c r="W510" s="6">
        <f t="shared" si="157"/>
        <v>0</v>
      </c>
      <c r="X510" s="83">
        <f t="shared" si="158"/>
        <v>0</v>
      </c>
      <c r="AA510" s="29">
        <f t="shared" ref="AA510:AA573" si="159">IF(Q511=0,IF(Q510=1,L510,0),0)</f>
        <v>0</v>
      </c>
      <c r="AC510" s="56">
        <f t="shared" si="151"/>
        <v>0</v>
      </c>
      <c r="AD510">
        <f t="shared" si="152"/>
        <v>0</v>
      </c>
      <c r="AE510">
        <f t="shared" si="153"/>
        <v>0</v>
      </c>
      <c r="AF510" t="str">
        <f t="shared" si="154"/>
        <v/>
      </c>
      <c r="AG510" s="83">
        <f t="shared" si="155"/>
        <v>-1E-300</v>
      </c>
    </row>
    <row r="511" spans="1:33">
      <c r="A511" s="40">
        <v>35132</v>
      </c>
      <c r="B511" s="41" t="s">
        <v>89</v>
      </c>
      <c r="C511" s="46"/>
      <c r="D511" s="1"/>
      <c r="E511" s="1"/>
      <c r="F511" s="1"/>
      <c r="G511" s="1"/>
      <c r="H511" s="1"/>
      <c r="I511" s="1"/>
      <c r="J511" s="2">
        <f t="shared" si="141"/>
        <v>0</v>
      </c>
      <c r="K511" s="2">
        <f t="shared" si="142"/>
        <v>0</v>
      </c>
      <c r="L511" s="8">
        <f t="shared" si="156"/>
        <v>35132</v>
      </c>
      <c r="M511" s="54">
        <f t="shared" si="143"/>
        <v>0</v>
      </c>
      <c r="N511" s="6">
        <f t="shared" si="144"/>
        <v>0</v>
      </c>
      <c r="O511" s="6" t="str">
        <f t="shared" si="145"/>
        <v/>
      </c>
      <c r="P511" s="29"/>
      <c r="Q511" s="54">
        <f t="shared" si="146"/>
        <v>0</v>
      </c>
      <c r="R511" s="6">
        <f t="shared" si="147"/>
        <v>0</v>
      </c>
      <c r="S511" s="6" t="str">
        <f t="shared" si="148"/>
        <v/>
      </c>
      <c r="T511" s="29"/>
      <c r="U511" s="6">
        <f t="shared" si="149"/>
        <v>0</v>
      </c>
      <c r="V511" s="55">
        <f t="shared" si="150"/>
        <v>0</v>
      </c>
      <c r="W511" s="6">
        <f t="shared" si="157"/>
        <v>0</v>
      </c>
      <c r="X511" s="83">
        <f t="shared" si="158"/>
        <v>0</v>
      </c>
      <c r="AA511" s="29">
        <f t="shared" si="159"/>
        <v>0</v>
      </c>
      <c r="AC511" s="56">
        <f t="shared" si="151"/>
        <v>0</v>
      </c>
      <c r="AD511">
        <f t="shared" si="152"/>
        <v>0</v>
      </c>
      <c r="AE511">
        <f t="shared" si="153"/>
        <v>0</v>
      </c>
      <c r="AF511" t="str">
        <f t="shared" si="154"/>
        <v/>
      </c>
      <c r="AG511" s="83">
        <f t="shared" si="155"/>
        <v>-1E-300</v>
      </c>
    </row>
    <row r="512" spans="1:33">
      <c r="A512" s="40">
        <v>35135</v>
      </c>
      <c r="B512" s="41" t="s">
        <v>2452</v>
      </c>
      <c r="C512" s="46"/>
      <c r="D512" s="1"/>
      <c r="E512" s="1"/>
      <c r="F512" s="1"/>
      <c r="G512" s="1"/>
      <c r="H512" s="1"/>
      <c r="I512" s="1"/>
      <c r="J512" s="2">
        <f t="shared" si="141"/>
        <v>0</v>
      </c>
      <c r="K512" s="2">
        <f t="shared" si="142"/>
        <v>0</v>
      </c>
      <c r="L512" s="8">
        <f t="shared" si="156"/>
        <v>35135</v>
      </c>
      <c r="M512" s="54">
        <f t="shared" si="143"/>
        <v>0</v>
      </c>
      <c r="N512" s="6">
        <f t="shared" si="144"/>
        <v>0</v>
      </c>
      <c r="O512" s="6" t="str">
        <f t="shared" si="145"/>
        <v/>
      </c>
      <c r="P512" s="29"/>
      <c r="Q512" s="54">
        <f t="shared" si="146"/>
        <v>0</v>
      </c>
      <c r="R512" s="6">
        <f t="shared" si="147"/>
        <v>0</v>
      </c>
      <c r="S512" s="6" t="str">
        <f t="shared" si="148"/>
        <v/>
      </c>
      <c r="T512" s="29"/>
      <c r="U512" s="6">
        <f t="shared" si="149"/>
        <v>0</v>
      </c>
      <c r="V512" s="55">
        <f t="shared" si="150"/>
        <v>0</v>
      </c>
      <c r="W512" s="6">
        <f t="shared" si="157"/>
        <v>0</v>
      </c>
      <c r="X512" s="83">
        <f t="shared" si="158"/>
        <v>0</v>
      </c>
      <c r="AA512" s="29">
        <f t="shared" si="159"/>
        <v>0</v>
      </c>
      <c r="AC512" s="56">
        <f t="shared" si="151"/>
        <v>0</v>
      </c>
      <c r="AD512">
        <f t="shared" si="152"/>
        <v>0</v>
      </c>
      <c r="AE512">
        <f t="shared" si="153"/>
        <v>0</v>
      </c>
      <c r="AF512" t="str">
        <f t="shared" si="154"/>
        <v/>
      </c>
      <c r="AG512" s="83">
        <f t="shared" si="155"/>
        <v>-1E-300</v>
      </c>
    </row>
    <row r="513" spans="1:33">
      <c r="A513" s="40">
        <v>35136</v>
      </c>
      <c r="B513" s="41" t="s">
        <v>88</v>
      </c>
      <c r="C513" s="46"/>
      <c r="D513" s="1"/>
      <c r="E513" s="1"/>
      <c r="F513" s="1"/>
      <c r="G513" s="1"/>
      <c r="H513" s="1"/>
      <c r="I513" s="1"/>
      <c r="J513" s="2">
        <f t="shared" si="141"/>
        <v>0</v>
      </c>
      <c r="K513" s="2">
        <f t="shared" si="142"/>
        <v>0</v>
      </c>
      <c r="L513" s="8">
        <f t="shared" si="156"/>
        <v>35136</v>
      </c>
      <c r="M513" s="54">
        <f t="shared" si="143"/>
        <v>0</v>
      </c>
      <c r="N513" s="6">
        <f t="shared" si="144"/>
        <v>0</v>
      </c>
      <c r="O513" s="6" t="str">
        <f t="shared" si="145"/>
        <v/>
      </c>
      <c r="P513" s="29"/>
      <c r="Q513" s="54">
        <f t="shared" si="146"/>
        <v>0</v>
      </c>
      <c r="R513" s="6">
        <f t="shared" si="147"/>
        <v>0</v>
      </c>
      <c r="S513" s="6" t="str">
        <f t="shared" si="148"/>
        <v/>
      </c>
      <c r="T513" s="29"/>
      <c r="U513" s="6">
        <f t="shared" si="149"/>
        <v>0</v>
      </c>
      <c r="V513" s="55">
        <f t="shared" si="150"/>
        <v>0</v>
      </c>
      <c r="W513" s="6">
        <f t="shared" si="157"/>
        <v>0</v>
      </c>
      <c r="X513" s="83">
        <f t="shared" si="158"/>
        <v>0</v>
      </c>
      <c r="AA513" s="29">
        <f t="shared" si="159"/>
        <v>0</v>
      </c>
      <c r="AC513" s="56">
        <f t="shared" si="151"/>
        <v>0</v>
      </c>
      <c r="AD513">
        <f t="shared" si="152"/>
        <v>0</v>
      </c>
      <c r="AE513">
        <f t="shared" si="153"/>
        <v>0</v>
      </c>
      <c r="AF513" t="str">
        <f t="shared" si="154"/>
        <v/>
      </c>
      <c r="AG513" s="83">
        <f t="shared" si="155"/>
        <v>-1E-300</v>
      </c>
    </row>
    <row r="514" spans="1:33">
      <c r="A514" s="40">
        <v>35137</v>
      </c>
      <c r="B514" s="41" t="s">
        <v>88</v>
      </c>
      <c r="C514" s="46"/>
      <c r="D514" s="1"/>
      <c r="E514" s="1"/>
      <c r="F514" s="1"/>
      <c r="G514" s="1"/>
      <c r="H514" s="1"/>
      <c r="I514" s="1"/>
      <c r="J514" s="2">
        <f t="shared" si="141"/>
        <v>0</v>
      </c>
      <c r="K514" s="2">
        <f t="shared" si="142"/>
        <v>0</v>
      </c>
      <c r="L514" s="8">
        <f t="shared" si="156"/>
        <v>35137</v>
      </c>
      <c r="M514" s="54">
        <f t="shared" si="143"/>
        <v>0</v>
      </c>
      <c r="N514" s="6">
        <f t="shared" si="144"/>
        <v>0</v>
      </c>
      <c r="O514" s="6" t="str">
        <f t="shared" si="145"/>
        <v/>
      </c>
      <c r="P514" s="29"/>
      <c r="Q514" s="54">
        <f t="shared" si="146"/>
        <v>0</v>
      </c>
      <c r="R514" s="6">
        <f t="shared" si="147"/>
        <v>0</v>
      </c>
      <c r="S514" s="6" t="str">
        <f t="shared" si="148"/>
        <v/>
      </c>
      <c r="T514" s="29"/>
      <c r="U514" s="6">
        <f t="shared" si="149"/>
        <v>0</v>
      </c>
      <c r="V514" s="55">
        <f t="shared" si="150"/>
        <v>0</v>
      </c>
      <c r="W514" s="6">
        <f t="shared" si="157"/>
        <v>0</v>
      </c>
      <c r="X514" s="83">
        <f t="shared" si="158"/>
        <v>0</v>
      </c>
      <c r="AA514" s="29">
        <f t="shared" si="159"/>
        <v>0</v>
      </c>
      <c r="AC514" s="56">
        <f t="shared" si="151"/>
        <v>0</v>
      </c>
      <c r="AD514">
        <f t="shared" si="152"/>
        <v>0</v>
      </c>
      <c r="AE514">
        <f t="shared" si="153"/>
        <v>0</v>
      </c>
      <c r="AF514" t="str">
        <f t="shared" si="154"/>
        <v/>
      </c>
      <c r="AG514" s="83">
        <f t="shared" si="155"/>
        <v>-1E-300</v>
      </c>
    </row>
    <row r="515" spans="1:33">
      <c r="A515" s="40">
        <v>35138</v>
      </c>
      <c r="B515" s="41" t="s">
        <v>2458</v>
      </c>
      <c r="C515" s="46"/>
      <c r="D515" s="1"/>
      <c r="E515" s="1"/>
      <c r="F515" s="1"/>
      <c r="G515" s="1"/>
      <c r="H515" s="1"/>
      <c r="I515" s="1"/>
      <c r="J515" s="2">
        <f t="shared" si="141"/>
        <v>0</v>
      </c>
      <c r="K515" s="2">
        <f t="shared" si="142"/>
        <v>0</v>
      </c>
      <c r="L515" s="8">
        <f t="shared" si="156"/>
        <v>35138</v>
      </c>
      <c r="M515" s="54">
        <f t="shared" si="143"/>
        <v>0</v>
      </c>
      <c r="N515" s="6">
        <f t="shared" si="144"/>
        <v>0</v>
      </c>
      <c r="O515" s="6" t="str">
        <f t="shared" si="145"/>
        <v/>
      </c>
      <c r="P515" s="29"/>
      <c r="Q515" s="54">
        <f t="shared" si="146"/>
        <v>0</v>
      </c>
      <c r="R515" s="6">
        <f t="shared" si="147"/>
        <v>0</v>
      </c>
      <c r="S515" s="6" t="str">
        <f t="shared" si="148"/>
        <v/>
      </c>
      <c r="T515" s="29"/>
      <c r="U515" s="6">
        <f t="shared" si="149"/>
        <v>0</v>
      </c>
      <c r="V515" s="55">
        <f t="shared" si="150"/>
        <v>0</v>
      </c>
      <c r="W515" s="6">
        <f t="shared" si="157"/>
        <v>0</v>
      </c>
      <c r="X515" s="83">
        <f t="shared" si="158"/>
        <v>0</v>
      </c>
      <c r="AA515" s="29">
        <f t="shared" si="159"/>
        <v>0</v>
      </c>
      <c r="AC515" s="56">
        <f t="shared" si="151"/>
        <v>0</v>
      </c>
      <c r="AD515">
        <f t="shared" si="152"/>
        <v>0</v>
      </c>
      <c r="AE515">
        <f t="shared" si="153"/>
        <v>0</v>
      </c>
      <c r="AF515" t="str">
        <f t="shared" si="154"/>
        <v/>
      </c>
      <c r="AG515" s="83">
        <f t="shared" si="155"/>
        <v>-1E-300</v>
      </c>
    </row>
    <row r="516" spans="1:33">
      <c r="A516" s="40">
        <v>35139</v>
      </c>
      <c r="B516" s="41" t="s">
        <v>82</v>
      </c>
      <c r="C516" s="46"/>
      <c r="D516" s="1"/>
      <c r="E516" s="1"/>
      <c r="F516" s="1"/>
      <c r="G516" s="1"/>
      <c r="H516" s="1"/>
      <c r="I516" s="1"/>
      <c r="J516" s="2">
        <f t="shared" si="141"/>
        <v>0</v>
      </c>
      <c r="K516" s="2">
        <f t="shared" si="142"/>
        <v>0</v>
      </c>
      <c r="L516" s="8">
        <f t="shared" si="156"/>
        <v>35139</v>
      </c>
      <c r="M516" s="54">
        <f t="shared" si="143"/>
        <v>0</v>
      </c>
      <c r="N516" s="6">
        <f t="shared" si="144"/>
        <v>0</v>
      </c>
      <c r="O516" s="6" t="str">
        <f t="shared" si="145"/>
        <v/>
      </c>
      <c r="P516" s="29"/>
      <c r="Q516" s="54">
        <f t="shared" si="146"/>
        <v>0</v>
      </c>
      <c r="R516" s="6">
        <f t="shared" si="147"/>
        <v>0</v>
      </c>
      <c r="S516" s="6" t="str">
        <f t="shared" si="148"/>
        <v/>
      </c>
      <c r="T516" s="29"/>
      <c r="U516" s="6">
        <f t="shared" si="149"/>
        <v>0</v>
      </c>
      <c r="V516" s="55">
        <f t="shared" si="150"/>
        <v>0</v>
      </c>
      <c r="W516" s="6">
        <f t="shared" si="157"/>
        <v>0</v>
      </c>
      <c r="X516" s="83">
        <f t="shared" si="158"/>
        <v>0</v>
      </c>
      <c r="AA516" s="29">
        <f t="shared" si="159"/>
        <v>0</v>
      </c>
      <c r="AC516" s="56">
        <f t="shared" si="151"/>
        <v>0</v>
      </c>
      <c r="AD516">
        <f t="shared" si="152"/>
        <v>0</v>
      </c>
      <c r="AE516">
        <f t="shared" si="153"/>
        <v>0</v>
      </c>
      <c r="AF516" t="str">
        <f t="shared" si="154"/>
        <v/>
      </c>
      <c r="AG516" s="83">
        <f t="shared" si="155"/>
        <v>-1E-300</v>
      </c>
    </row>
    <row r="517" spans="1:33">
      <c r="A517" s="40">
        <v>35142</v>
      </c>
      <c r="B517" s="41" t="s">
        <v>82</v>
      </c>
      <c r="C517" s="46"/>
      <c r="D517" s="1"/>
      <c r="E517" s="1"/>
      <c r="F517" s="1"/>
      <c r="G517" s="1"/>
      <c r="H517" s="1"/>
      <c r="I517" s="1"/>
      <c r="J517" s="2">
        <f t="shared" si="141"/>
        <v>0</v>
      </c>
      <c r="K517" s="2">
        <f t="shared" si="142"/>
        <v>0</v>
      </c>
      <c r="L517" s="8">
        <f t="shared" si="156"/>
        <v>35142</v>
      </c>
      <c r="M517" s="54">
        <f t="shared" si="143"/>
        <v>0</v>
      </c>
      <c r="N517" s="6">
        <f t="shared" si="144"/>
        <v>0</v>
      </c>
      <c r="O517" s="6" t="str">
        <f t="shared" si="145"/>
        <v/>
      </c>
      <c r="P517" s="29"/>
      <c r="Q517" s="54">
        <f t="shared" si="146"/>
        <v>0</v>
      </c>
      <c r="R517" s="6">
        <f t="shared" si="147"/>
        <v>0</v>
      </c>
      <c r="S517" s="6" t="str">
        <f t="shared" si="148"/>
        <v/>
      </c>
      <c r="T517" s="29"/>
      <c r="U517" s="6">
        <f t="shared" si="149"/>
        <v>0</v>
      </c>
      <c r="V517" s="55">
        <f t="shared" si="150"/>
        <v>0</v>
      </c>
      <c r="W517" s="6">
        <f t="shared" si="157"/>
        <v>0</v>
      </c>
      <c r="X517" s="83">
        <f t="shared" si="158"/>
        <v>0</v>
      </c>
      <c r="AA517" s="29">
        <f t="shared" si="159"/>
        <v>0</v>
      </c>
      <c r="AC517" s="56">
        <f t="shared" si="151"/>
        <v>0</v>
      </c>
      <c r="AD517">
        <f t="shared" si="152"/>
        <v>0</v>
      </c>
      <c r="AE517">
        <f t="shared" si="153"/>
        <v>0</v>
      </c>
      <c r="AF517" t="str">
        <f t="shared" si="154"/>
        <v/>
      </c>
      <c r="AG517" s="83">
        <f t="shared" si="155"/>
        <v>-1E-300</v>
      </c>
    </row>
    <row r="518" spans="1:33">
      <c r="A518" s="40">
        <v>35143</v>
      </c>
      <c r="B518" s="41" t="s">
        <v>1315</v>
      </c>
      <c r="C518" s="46"/>
      <c r="D518" s="1"/>
      <c r="E518" s="1"/>
      <c r="F518" s="1"/>
      <c r="G518" s="1"/>
      <c r="H518" s="1"/>
      <c r="I518" s="1"/>
      <c r="J518" s="2">
        <f t="shared" si="141"/>
        <v>0</v>
      </c>
      <c r="K518" s="2">
        <f t="shared" si="142"/>
        <v>0</v>
      </c>
      <c r="L518" s="8">
        <f t="shared" si="156"/>
        <v>35143</v>
      </c>
      <c r="M518" s="54">
        <f t="shared" si="143"/>
        <v>0</v>
      </c>
      <c r="N518" s="6">
        <f t="shared" si="144"/>
        <v>0</v>
      </c>
      <c r="O518" s="6" t="str">
        <f t="shared" si="145"/>
        <v/>
      </c>
      <c r="P518" s="29"/>
      <c r="Q518" s="54">
        <f t="shared" si="146"/>
        <v>0</v>
      </c>
      <c r="R518" s="6">
        <f t="shared" si="147"/>
        <v>0</v>
      </c>
      <c r="S518" s="6" t="str">
        <f t="shared" si="148"/>
        <v/>
      </c>
      <c r="T518" s="29"/>
      <c r="U518" s="6">
        <f t="shared" si="149"/>
        <v>0</v>
      </c>
      <c r="V518" s="55">
        <f t="shared" si="150"/>
        <v>0</v>
      </c>
      <c r="W518" s="6">
        <f t="shared" si="157"/>
        <v>0</v>
      </c>
      <c r="X518" s="83">
        <f t="shared" si="158"/>
        <v>0</v>
      </c>
      <c r="AA518" s="29">
        <f t="shared" si="159"/>
        <v>0</v>
      </c>
      <c r="AC518" s="56">
        <f t="shared" si="151"/>
        <v>0</v>
      </c>
      <c r="AD518">
        <f t="shared" si="152"/>
        <v>0</v>
      </c>
      <c r="AE518">
        <f t="shared" si="153"/>
        <v>0</v>
      </c>
      <c r="AF518" t="str">
        <f t="shared" si="154"/>
        <v/>
      </c>
      <c r="AG518" s="83">
        <f t="shared" si="155"/>
        <v>-1E-300</v>
      </c>
    </row>
    <row r="519" spans="1:33">
      <c r="A519" s="40">
        <v>35145</v>
      </c>
      <c r="B519" s="41" t="s">
        <v>87</v>
      </c>
      <c r="C519" s="46"/>
      <c r="D519" s="1"/>
      <c r="E519" s="1"/>
      <c r="F519" s="1"/>
      <c r="G519" s="1"/>
      <c r="H519" s="1"/>
      <c r="I519" s="1"/>
      <c r="J519" s="2">
        <f t="shared" si="141"/>
        <v>0</v>
      </c>
      <c r="K519" s="2">
        <f t="shared" si="142"/>
        <v>0</v>
      </c>
      <c r="L519" s="8">
        <f t="shared" si="156"/>
        <v>35145</v>
      </c>
      <c r="M519" s="54">
        <f t="shared" si="143"/>
        <v>0</v>
      </c>
      <c r="N519" s="6">
        <f t="shared" si="144"/>
        <v>0</v>
      </c>
      <c r="O519" s="6" t="str">
        <f t="shared" si="145"/>
        <v/>
      </c>
      <c r="P519" s="29"/>
      <c r="Q519" s="54">
        <f t="shared" si="146"/>
        <v>0</v>
      </c>
      <c r="R519" s="6">
        <f t="shared" si="147"/>
        <v>0</v>
      </c>
      <c r="S519" s="6" t="str">
        <f t="shared" si="148"/>
        <v/>
      </c>
      <c r="T519" s="29"/>
      <c r="U519" s="6">
        <f t="shared" si="149"/>
        <v>0</v>
      </c>
      <c r="V519" s="55">
        <f t="shared" si="150"/>
        <v>0</v>
      </c>
      <c r="W519" s="6">
        <f t="shared" si="157"/>
        <v>0</v>
      </c>
      <c r="X519" s="83">
        <f t="shared" si="158"/>
        <v>0</v>
      </c>
      <c r="AA519" s="29">
        <f t="shared" si="159"/>
        <v>0</v>
      </c>
      <c r="AC519" s="56">
        <f t="shared" si="151"/>
        <v>0</v>
      </c>
      <c r="AD519">
        <f t="shared" si="152"/>
        <v>0</v>
      </c>
      <c r="AE519">
        <f t="shared" si="153"/>
        <v>0</v>
      </c>
      <c r="AF519" t="str">
        <f t="shared" si="154"/>
        <v/>
      </c>
      <c r="AG519" s="83">
        <f t="shared" si="155"/>
        <v>-1E-300</v>
      </c>
    </row>
    <row r="520" spans="1:33">
      <c r="A520" s="40">
        <v>35146</v>
      </c>
      <c r="B520" s="41" t="s">
        <v>1351</v>
      </c>
      <c r="C520" s="46"/>
      <c r="D520" s="1"/>
      <c r="E520" s="1"/>
      <c r="F520" s="1"/>
      <c r="G520" s="1"/>
      <c r="H520" s="1"/>
      <c r="I520" s="1"/>
      <c r="J520" s="2">
        <f t="shared" ref="J520:J583" si="160">IF(DAY(A520)=sipdate,1,IF(J519=1,0,IF(J518=1,0,IF(J517=1,0,IF(J516=1,0,IF(J515=1,0,IF(J514=1,0,IF(DAY(A520)=sipdate+1,1,IF(DAY(A520)=sipdate+2,1,IF(DAY(A520)=sipdate+3,1,IF(DAY(A520)=sipdate+4,1,IF(DAY(A520)=sipdate+5,1,IF(DAY(A520)=sipdate+6,1,IF(DAY(A520)=sipdate+7,1,0))))))))))))))</f>
        <v>0</v>
      </c>
      <c r="K520" s="2">
        <f t="shared" ref="K520:K583" si="161">IF(DAY(A520)=sipdate,-sip,IF(K519=-sip,0,IF(K518=-sip,0,IF(K517=-sip,0,IF(K516=-sip,0,IF(K515=-sip,0,IF(K514=-sip,0,IF(DAY(A520)=sipdate+1,-sip,IF(DAY(A520)=sipdate+2,-sip,IF(DAY(A520)=sipdate+3,-sip,IF(DAY(A520)=sipdate+4,-sip,IF(DAY(A520)=sipdate+5,-sip,IF(DAY(A520)=sipdate+6,-sip,IF(DAY(A520)=sipdate+7,-sip,0))))))))))))))</f>
        <v>0</v>
      </c>
      <c r="L520" s="8">
        <f t="shared" si="156"/>
        <v>35146</v>
      </c>
      <c r="M520" s="54">
        <f t="shared" ref="M520:M583" si="162">IF(IF(L520&gt;=sipstart,1,0)+IF(L520&lt;=sipend,1,0)=2,J520,0)</f>
        <v>0</v>
      </c>
      <c r="N520" s="6">
        <f t="shared" ref="N520:N583" si="163">IF(IF(L520&gt;=sipstart,1,0)+IF(L520&lt;=sipend,1,0)=2,K520,0)</f>
        <v>0</v>
      </c>
      <c r="O520" s="6" t="str">
        <f t="shared" ref="O520:O583" si="164">IF(N520=-sip,-N520/B520,"")</f>
        <v/>
      </c>
      <c r="P520" s="29"/>
      <c r="Q520" s="54">
        <f t="shared" ref="Q520:Q583" si="165">IF(IF(L520&gt;=sipstart,1,0)+IF(L520&lt;=sipend,1,0)=2,1,0)</f>
        <v>0</v>
      </c>
      <c r="R520" s="6">
        <f t="shared" ref="R520:R583" si="166">IF(IF(L520&gt;=sipstart,1,0)+IF(L520&lt;=sipend,1,0)=2,-dsip,0)</f>
        <v>0</v>
      </c>
      <c r="S520" s="6" t="str">
        <f t="shared" ref="S520:S583" si="167">IF(R520=-dsip,-R520/B520,"")</f>
        <v/>
      </c>
      <c r="T520" s="29"/>
      <c r="U520" s="6">
        <f t="shared" ref="U520:U583" si="168">IF((IF(L520&gt;=sipstart,1,2)+IF(L520&lt;=sipend,1,2))=2,L520,0)</f>
        <v>0</v>
      </c>
      <c r="V520" s="55">
        <f t="shared" ref="V520:V583" si="169">IF((IF(L520&gt;=sipstart,1,2)+IF(L520&lt;=sipend,1,2))=2,L520,0)+IF(U519=actualsipend,actualsipend,0)</f>
        <v>0</v>
      </c>
      <c r="W520" s="6">
        <f t="shared" si="157"/>
        <v>0</v>
      </c>
      <c r="X520" s="83">
        <f t="shared" si="158"/>
        <v>0</v>
      </c>
      <c r="AA520" s="29">
        <f t="shared" si="159"/>
        <v>0</v>
      </c>
      <c r="AC520" s="56">
        <f t="shared" ref="AC520:AC583" si="170">IF(INT((MONTH(L520)-MONTH(sipstart))/3)-(MONTH(L520)-MONTH(sipstart))/3=0,IF(DAY(A520)=sipdate,1,IF(AC519=1,0,IF(AC518=1,0,IF(AC517=1,0,IF(AC516=1,0,IF(AC515=1,0,IF(AC514=1,0,IF(DAY(A520)=sipdate+1,1,IF(DAY(A520)=sipdate+2,1,IF(DAY(A520)=sipdate+3,1,IF(DAY(A520)=sipdate+4,1,IF(DAY(A520)=sipdate+5,1,IF(DAY(A520)=sipdate+6,1,IF(DAY(A520)=sipdate+7,1,0)))))))))))))),0)</f>
        <v>0</v>
      </c>
      <c r="AD520">
        <f t="shared" ref="AD520:AD583" si="171">IF(IF(L520&gt;=sipstart,1,0)+IF(L520&lt;=sipend,1,0)=2,AC520,0)</f>
        <v>0</v>
      </c>
      <c r="AE520">
        <f t="shared" ref="AE520:AE583" si="172">IF(IF(L520&gt;=sipstart,1,0)+IF(L520&lt;=sipend,1,0)=2,-qsip*AC520,0)</f>
        <v>0</v>
      </c>
      <c r="AF520" t="str">
        <f t="shared" ref="AF520:AF583" si="173">IF(AE520=-qsip,-AE520/B520,"")</f>
        <v/>
      </c>
      <c r="AG520" s="83">
        <f t="shared" ref="AG520:AG583" si="174">IF(V520+V519=0,-1E-300,IF(V520=V519,qsipunits*B519,AE520))</f>
        <v>-1E-300</v>
      </c>
    </row>
    <row r="521" spans="1:33">
      <c r="A521" s="40">
        <v>35149</v>
      </c>
      <c r="B521" s="41" t="s">
        <v>86</v>
      </c>
      <c r="C521" s="46"/>
      <c r="D521" s="1"/>
      <c r="E521" s="1"/>
      <c r="F521" s="1"/>
      <c r="G521" s="1"/>
      <c r="H521" s="1"/>
      <c r="I521" s="1"/>
      <c r="J521" s="2">
        <f t="shared" si="160"/>
        <v>0</v>
      </c>
      <c r="K521" s="2">
        <f t="shared" si="161"/>
        <v>0</v>
      </c>
      <c r="L521" s="8">
        <f t="shared" ref="L521:L584" si="175">A521</f>
        <v>35149</v>
      </c>
      <c r="M521" s="54">
        <f t="shared" si="162"/>
        <v>0</v>
      </c>
      <c r="N521" s="6">
        <f t="shared" si="163"/>
        <v>0</v>
      </c>
      <c r="O521" s="6" t="str">
        <f t="shared" si="164"/>
        <v/>
      </c>
      <c r="P521" s="29"/>
      <c r="Q521" s="54">
        <f t="shared" si="165"/>
        <v>0</v>
      </c>
      <c r="R521" s="6">
        <f t="shared" si="166"/>
        <v>0</v>
      </c>
      <c r="S521" s="6" t="str">
        <f t="shared" si="167"/>
        <v/>
      </c>
      <c r="T521" s="29"/>
      <c r="U521" s="6">
        <f t="shared" si="168"/>
        <v>0</v>
      </c>
      <c r="V521" s="55">
        <f t="shared" si="169"/>
        <v>0</v>
      </c>
      <c r="W521" s="6">
        <f t="shared" ref="W521:W584" si="176">IF(V521+V520=0,0,IF(V521=V520,sipunits*B520,N521))</f>
        <v>0</v>
      </c>
      <c r="X521" s="83">
        <f t="shared" ref="X521:X584" si="177">IF(V521+V520=0,0,IF(V521=V520,dsipunits*B520,R521))</f>
        <v>0</v>
      </c>
      <c r="AA521" s="29">
        <f t="shared" si="159"/>
        <v>0</v>
      </c>
      <c r="AC521" s="56">
        <f t="shared" si="170"/>
        <v>0</v>
      </c>
      <c r="AD521">
        <f t="shared" si="171"/>
        <v>0</v>
      </c>
      <c r="AE521">
        <f t="shared" si="172"/>
        <v>0</v>
      </c>
      <c r="AF521" t="str">
        <f t="shared" si="173"/>
        <v/>
      </c>
      <c r="AG521" s="83">
        <f t="shared" si="174"/>
        <v>-1E-300</v>
      </c>
    </row>
    <row r="522" spans="1:33">
      <c r="A522" s="40">
        <v>35150</v>
      </c>
      <c r="B522" s="41" t="s">
        <v>1350</v>
      </c>
      <c r="C522" s="46"/>
      <c r="D522" s="1"/>
      <c r="E522" s="1"/>
      <c r="F522" s="1"/>
      <c r="G522" s="1"/>
      <c r="H522" s="1"/>
      <c r="I522" s="1"/>
      <c r="J522" s="2">
        <f t="shared" si="160"/>
        <v>0</v>
      </c>
      <c r="K522" s="2">
        <f t="shared" si="161"/>
        <v>0</v>
      </c>
      <c r="L522" s="8">
        <f t="shared" si="175"/>
        <v>35150</v>
      </c>
      <c r="M522" s="54">
        <f t="shared" si="162"/>
        <v>0</v>
      </c>
      <c r="N522" s="6">
        <f t="shared" si="163"/>
        <v>0</v>
      </c>
      <c r="O522" s="6" t="str">
        <f t="shared" si="164"/>
        <v/>
      </c>
      <c r="P522" s="29"/>
      <c r="Q522" s="54">
        <f t="shared" si="165"/>
        <v>0</v>
      </c>
      <c r="R522" s="6">
        <f t="shared" si="166"/>
        <v>0</v>
      </c>
      <c r="S522" s="6" t="str">
        <f t="shared" si="167"/>
        <v/>
      </c>
      <c r="T522" s="29"/>
      <c r="U522" s="6">
        <f t="shared" si="168"/>
        <v>0</v>
      </c>
      <c r="V522" s="55">
        <f t="shared" si="169"/>
        <v>0</v>
      </c>
      <c r="W522" s="6">
        <f t="shared" si="176"/>
        <v>0</v>
      </c>
      <c r="X522" s="83">
        <f t="shared" si="177"/>
        <v>0</v>
      </c>
      <c r="AA522" s="29">
        <f t="shared" si="159"/>
        <v>0</v>
      </c>
      <c r="AC522" s="56">
        <f t="shared" si="170"/>
        <v>0</v>
      </c>
      <c r="AD522">
        <f t="shared" si="171"/>
        <v>0</v>
      </c>
      <c r="AE522">
        <f t="shared" si="172"/>
        <v>0</v>
      </c>
      <c r="AF522" t="str">
        <f t="shared" si="173"/>
        <v/>
      </c>
      <c r="AG522" s="83">
        <f t="shared" si="174"/>
        <v>-1E-300</v>
      </c>
    </row>
    <row r="523" spans="1:33">
      <c r="A523" s="40">
        <v>35151</v>
      </c>
      <c r="B523" s="41" t="s">
        <v>41</v>
      </c>
      <c r="C523" s="46"/>
      <c r="D523" s="1"/>
      <c r="E523" s="1"/>
      <c r="F523" s="1"/>
      <c r="G523" s="1"/>
      <c r="H523" s="1"/>
      <c r="I523" s="1"/>
      <c r="J523" s="2">
        <f t="shared" si="160"/>
        <v>0</v>
      </c>
      <c r="K523" s="2">
        <f t="shared" si="161"/>
        <v>0</v>
      </c>
      <c r="L523" s="8">
        <f t="shared" si="175"/>
        <v>35151</v>
      </c>
      <c r="M523" s="54">
        <f t="shared" si="162"/>
        <v>0</v>
      </c>
      <c r="N523" s="6">
        <f t="shared" si="163"/>
        <v>0</v>
      </c>
      <c r="O523" s="6" t="str">
        <f t="shared" si="164"/>
        <v/>
      </c>
      <c r="P523" s="29"/>
      <c r="Q523" s="54">
        <f t="shared" si="165"/>
        <v>0</v>
      </c>
      <c r="R523" s="6">
        <f t="shared" si="166"/>
        <v>0</v>
      </c>
      <c r="S523" s="6" t="str">
        <f t="shared" si="167"/>
        <v/>
      </c>
      <c r="T523" s="29"/>
      <c r="U523" s="6">
        <f t="shared" si="168"/>
        <v>0</v>
      </c>
      <c r="V523" s="55">
        <f t="shared" si="169"/>
        <v>0</v>
      </c>
      <c r="W523" s="6">
        <f t="shared" si="176"/>
        <v>0</v>
      </c>
      <c r="X523" s="83">
        <f t="shared" si="177"/>
        <v>0</v>
      </c>
      <c r="AA523" s="29">
        <f t="shared" si="159"/>
        <v>0</v>
      </c>
      <c r="AC523" s="56">
        <f t="shared" si="170"/>
        <v>0</v>
      </c>
      <c r="AD523">
        <f t="shared" si="171"/>
        <v>0</v>
      </c>
      <c r="AE523">
        <f t="shared" si="172"/>
        <v>0</v>
      </c>
      <c r="AF523" t="str">
        <f t="shared" si="173"/>
        <v/>
      </c>
      <c r="AG523" s="83">
        <f t="shared" si="174"/>
        <v>-1E-300</v>
      </c>
    </row>
    <row r="524" spans="1:33">
      <c r="A524" s="40">
        <v>35153</v>
      </c>
      <c r="B524" s="41" t="s">
        <v>40</v>
      </c>
      <c r="C524" s="46"/>
      <c r="D524" s="1"/>
      <c r="E524" s="1"/>
      <c r="F524" s="1"/>
      <c r="G524" s="1"/>
      <c r="H524" s="1"/>
      <c r="I524" s="1"/>
      <c r="J524" s="2">
        <f t="shared" si="160"/>
        <v>0</v>
      </c>
      <c r="K524" s="2">
        <f t="shared" si="161"/>
        <v>0</v>
      </c>
      <c r="L524" s="8">
        <f t="shared" si="175"/>
        <v>35153</v>
      </c>
      <c r="M524" s="54">
        <f t="shared" si="162"/>
        <v>0</v>
      </c>
      <c r="N524" s="6">
        <f t="shared" si="163"/>
        <v>0</v>
      </c>
      <c r="O524" s="6" t="str">
        <f t="shared" si="164"/>
        <v/>
      </c>
      <c r="P524" s="29"/>
      <c r="Q524" s="54">
        <f t="shared" si="165"/>
        <v>0</v>
      </c>
      <c r="R524" s="6">
        <f t="shared" si="166"/>
        <v>0</v>
      </c>
      <c r="S524" s="6" t="str">
        <f t="shared" si="167"/>
        <v/>
      </c>
      <c r="T524" s="29"/>
      <c r="U524" s="6">
        <f t="shared" si="168"/>
        <v>0</v>
      </c>
      <c r="V524" s="55">
        <f t="shared" si="169"/>
        <v>0</v>
      </c>
      <c r="W524" s="6">
        <f t="shared" si="176"/>
        <v>0</v>
      </c>
      <c r="X524" s="83">
        <f t="shared" si="177"/>
        <v>0</v>
      </c>
      <c r="AA524" s="29">
        <f t="shared" si="159"/>
        <v>0</v>
      </c>
      <c r="AC524" s="56">
        <f t="shared" si="170"/>
        <v>0</v>
      </c>
      <c r="AD524">
        <f t="shared" si="171"/>
        <v>0</v>
      </c>
      <c r="AE524">
        <f t="shared" si="172"/>
        <v>0</v>
      </c>
      <c r="AF524" t="str">
        <f t="shared" si="173"/>
        <v/>
      </c>
      <c r="AG524" s="83">
        <f t="shared" si="174"/>
        <v>-1E-300</v>
      </c>
    </row>
    <row r="525" spans="1:33">
      <c r="A525" s="40">
        <v>35157</v>
      </c>
      <c r="B525" s="41" t="s">
        <v>85</v>
      </c>
      <c r="C525" s="46"/>
      <c r="D525" s="1"/>
      <c r="E525" s="1"/>
      <c r="F525" s="1"/>
      <c r="G525" s="1"/>
      <c r="H525" s="1"/>
      <c r="I525" s="1"/>
      <c r="J525" s="2">
        <f t="shared" si="160"/>
        <v>0</v>
      </c>
      <c r="K525" s="2">
        <f t="shared" si="161"/>
        <v>0</v>
      </c>
      <c r="L525" s="8">
        <f t="shared" si="175"/>
        <v>35157</v>
      </c>
      <c r="M525" s="54">
        <f t="shared" si="162"/>
        <v>0</v>
      </c>
      <c r="N525" s="6">
        <f t="shared" si="163"/>
        <v>0</v>
      </c>
      <c r="O525" s="6" t="str">
        <f t="shared" si="164"/>
        <v/>
      </c>
      <c r="P525" s="29"/>
      <c r="Q525" s="54">
        <f t="shared" si="165"/>
        <v>0</v>
      </c>
      <c r="R525" s="6">
        <f t="shared" si="166"/>
        <v>0</v>
      </c>
      <c r="S525" s="6" t="str">
        <f t="shared" si="167"/>
        <v/>
      </c>
      <c r="T525" s="29"/>
      <c r="U525" s="6">
        <f t="shared" si="168"/>
        <v>0</v>
      </c>
      <c r="V525" s="55">
        <f t="shared" si="169"/>
        <v>0</v>
      </c>
      <c r="W525" s="6">
        <f t="shared" si="176"/>
        <v>0</v>
      </c>
      <c r="X525" s="83">
        <f t="shared" si="177"/>
        <v>0</v>
      </c>
      <c r="AA525" s="29">
        <f t="shared" si="159"/>
        <v>0</v>
      </c>
      <c r="AC525" s="56">
        <f t="shared" si="170"/>
        <v>0</v>
      </c>
      <c r="AD525">
        <f t="shared" si="171"/>
        <v>0</v>
      </c>
      <c r="AE525">
        <f t="shared" si="172"/>
        <v>0</v>
      </c>
      <c r="AF525" t="str">
        <f t="shared" si="173"/>
        <v/>
      </c>
      <c r="AG525" s="83">
        <f t="shared" si="174"/>
        <v>-1E-300</v>
      </c>
    </row>
    <row r="526" spans="1:33">
      <c r="A526" s="40">
        <v>35158</v>
      </c>
      <c r="B526" s="41" t="s">
        <v>84</v>
      </c>
      <c r="C526" s="46"/>
      <c r="D526" s="1"/>
      <c r="E526" s="1"/>
      <c r="F526" s="1"/>
      <c r="G526" s="1"/>
      <c r="H526" s="1"/>
      <c r="I526" s="1"/>
      <c r="J526" s="2">
        <f t="shared" si="160"/>
        <v>0</v>
      </c>
      <c r="K526" s="2">
        <f t="shared" si="161"/>
        <v>0</v>
      </c>
      <c r="L526" s="8">
        <f t="shared" si="175"/>
        <v>35158</v>
      </c>
      <c r="M526" s="54">
        <f t="shared" si="162"/>
        <v>0</v>
      </c>
      <c r="N526" s="6">
        <f t="shared" si="163"/>
        <v>0</v>
      </c>
      <c r="O526" s="6" t="str">
        <f t="shared" si="164"/>
        <v/>
      </c>
      <c r="P526" s="29"/>
      <c r="Q526" s="54">
        <f t="shared" si="165"/>
        <v>0</v>
      </c>
      <c r="R526" s="6">
        <f t="shared" si="166"/>
        <v>0</v>
      </c>
      <c r="S526" s="6" t="str">
        <f t="shared" si="167"/>
        <v/>
      </c>
      <c r="T526" s="29"/>
      <c r="U526" s="6">
        <f t="shared" si="168"/>
        <v>0</v>
      </c>
      <c r="V526" s="55">
        <f t="shared" si="169"/>
        <v>0</v>
      </c>
      <c r="W526" s="6">
        <f t="shared" si="176"/>
        <v>0</v>
      </c>
      <c r="X526" s="83">
        <f t="shared" si="177"/>
        <v>0</v>
      </c>
      <c r="AA526" s="29">
        <f t="shared" si="159"/>
        <v>0</v>
      </c>
      <c r="AC526" s="56">
        <f t="shared" si="170"/>
        <v>0</v>
      </c>
      <c r="AD526">
        <f t="shared" si="171"/>
        <v>0</v>
      </c>
      <c r="AE526">
        <f t="shared" si="172"/>
        <v>0</v>
      </c>
      <c r="AF526" t="str">
        <f t="shared" si="173"/>
        <v/>
      </c>
      <c r="AG526" s="83">
        <f t="shared" si="174"/>
        <v>-1E-300</v>
      </c>
    </row>
    <row r="527" spans="1:33">
      <c r="A527" s="40">
        <v>35159</v>
      </c>
      <c r="B527" s="41" t="s">
        <v>83</v>
      </c>
      <c r="C527" s="46"/>
      <c r="D527" s="1"/>
      <c r="E527" s="1"/>
      <c r="F527" s="1"/>
      <c r="G527" s="1"/>
      <c r="H527" s="1"/>
      <c r="I527" s="1"/>
      <c r="J527" s="2">
        <f t="shared" si="160"/>
        <v>0</v>
      </c>
      <c r="K527" s="2">
        <f t="shared" si="161"/>
        <v>0</v>
      </c>
      <c r="L527" s="8">
        <f t="shared" si="175"/>
        <v>35159</v>
      </c>
      <c r="M527" s="54">
        <f t="shared" si="162"/>
        <v>0</v>
      </c>
      <c r="N527" s="6">
        <f t="shared" si="163"/>
        <v>0</v>
      </c>
      <c r="O527" s="6" t="str">
        <f t="shared" si="164"/>
        <v/>
      </c>
      <c r="P527" s="29"/>
      <c r="Q527" s="54">
        <f t="shared" si="165"/>
        <v>0</v>
      </c>
      <c r="R527" s="6">
        <f t="shared" si="166"/>
        <v>0</v>
      </c>
      <c r="S527" s="6" t="str">
        <f t="shared" si="167"/>
        <v/>
      </c>
      <c r="T527" s="29"/>
      <c r="U527" s="6">
        <f t="shared" si="168"/>
        <v>0</v>
      </c>
      <c r="V527" s="55">
        <f t="shared" si="169"/>
        <v>0</v>
      </c>
      <c r="W527" s="6">
        <f t="shared" si="176"/>
        <v>0</v>
      </c>
      <c r="X527" s="83">
        <f t="shared" si="177"/>
        <v>0</v>
      </c>
      <c r="AA527" s="29">
        <f t="shared" si="159"/>
        <v>0</v>
      </c>
      <c r="AC527" s="56">
        <f t="shared" si="170"/>
        <v>0</v>
      </c>
      <c r="AD527">
        <f t="shared" si="171"/>
        <v>0</v>
      </c>
      <c r="AE527">
        <f t="shared" si="172"/>
        <v>0</v>
      </c>
      <c r="AF527" t="str">
        <f t="shared" si="173"/>
        <v/>
      </c>
      <c r="AG527" s="83">
        <f t="shared" si="174"/>
        <v>-1E-300</v>
      </c>
    </row>
    <row r="528" spans="1:33">
      <c r="A528" s="40">
        <v>35160</v>
      </c>
      <c r="B528" s="41" t="s">
        <v>82</v>
      </c>
      <c r="C528" s="46"/>
      <c r="D528" s="1"/>
      <c r="E528" s="1"/>
      <c r="F528" s="1"/>
      <c r="G528" s="1"/>
      <c r="H528" s="1"/>
      <c r="I528" s="1"/>
      <c r="J528" s="2">
        <f t="shared" si="160"/>
        <v>0</v>
      </c>
      <c r="K528" s="2">
        <f t="shared" si="161"/>
        <v>0</v>
      </c>
      <c r="L528" s="8">
        <f t="shared" si="175"/>
        <v>35160</v>
      </c>
      <c r="M528" s="54">
        <f t="shared" si="162"/>
        <v>0</v>
      </c>
      <c r="N528" s="6">
        <f t="shared" si="163"/>
        <v>0</v>
      </c>
      <c r="O528" s="6" t="str">
        <f t="shared" si="164"/>
        <v/>
      </c>
      <c r="P528" s="29"/>
      <c r="Q528" s="54">
        <f t="shared" si="165"/>
        <v>0</v>
      </c>
      <c r="R528" s="6">
        <f t="shared" si="166"/>
        <v>0</v>
      </c>
      <c r="S528" s="6" t="str">
        <f t="shared" si="167"/>
        <v/>
      </c>
      <c r="T528" s="29"/>
      <c r="U528" s="6">
        <f t="shared" si="168"/>
        <v>0</v>
      </c>
      <c r="V528" s="55">
        <f t="shared" si="169"/>
        <v>0</v>
      </c>
      <c r="W528" s="6">
        <f t="shared" si="176"/>
        <v>0</v>
      </c>
      <c r="X528" s="83">
        <f t="shared" si="177"/>
        <v>0</v>
      </c>
      <c r="AA528" s="29">
        <f t="shared" si="159"/>
        <v>0</v>
      </c>
      <c r="AC528" s="56">
        <f t="shared" si="170"/>
        <v>0</v>
      </c>
      <c r="AD528">
        <f t="shared" si="171"/>
        <v>0</v>
      </c>
      <c r="AE528">
        <f t="shared" si="172"/>
        <v>0</v>
      </c>
      <c r="AF528" t="str">
        <f t="shared" si="173"/>
        <v/>
      </c>
      <c r="AG528" s="83">
        <f t="shared" si="174"/>
        <v>-1E-300</v>
      </c>
    </row>
    <row r="529" spans="1:33">
      <c r="A529" s="40">
        <v>35163</v>
      </c>
      <c r="B529" s="41" t="s">
        <v>1347</v>
      </c>
      <c r="C529" s="46"/>
      <c r="D529" s="1"/>
      <c r="E529" s="1"/>
      <c r="F529" s="1"/>
      <c r="G529" s="1"/>
      <c r="H529" s="1"/>
      <c r="I529" s="1"/>
      <c r="J529" s="2">
        <f t="shared" si="160"/>
        <v>1</v>
      </c>
      <c r="K529" s="2">
        <f t="shared" si="161"/>
        <v>-1000</v>
      </c>
      <c r="L529" s="8">
        <f t="shared" si="175"/>
        <v>35163</v>
      </c>
      <c r="M529" s="54">
        <f t="shared" si="162"/>
        <v>0</v>
      </c>
      <c r="N529" s="6">
        <f t="shared" si="163"/>
        <v>0</v>
      </c>
      <c r="O529" s="6" t="str">
        <f t="shared" si="164"/>
        <v/>
      </c>
      <c r="P529" s="29"/>
      <c r="Q529" s="54">
        <f t="shared" si="165"/>
        <v>0</v>
      </c>
      <c r="R529" s="6">
        <f t="shared" si="166"/>
        <v>0</v>
      </c>
      <c r="S529" s="6" t="str">
        <f t="shared" si="167"/>
        <v/>
      </c>
      <c r="T529" s="29"/>
      <c r="U529" s="6">
        <f t="shared" si="168"/>
        <v>0</v>
      </c>
      <c r="V529" s="55">
        <f t="shared" si="169"/>
        <v>0</v>
      </c>
      <c r="W529" s="6">
        <f t="shared" si="176"/>
        <v>0</v>
      </c>
      <c r="X529" s="83">
        <f t="shared" si="177"/>
        <v>0</v>
      </c>
      <c r="AA529" s="29">
        <f t="shared" si="159"/>
        <v>0</v>
      </c>
      <c r="AC529" s="56">
        <f t="shared" si="170"/>
        <v>1</v>
      </c>
      <c r="AD529">
        <f t="shared" si="171"/>
        <v>0</v>
      </c>
      <c r="AE529">
        <f t="shared" si="172"/>
        <v>0</v>
      </c>
      <c r="AF529" t="str">
        <f t="shared" si="173"/>
        <v/>
      </c>
      <c r="AG529" s="83">
        <f t="shared" si="174"/>
        <v>-1E-300</v>
      </c>
    </row>
    <row r="530" spans="1:33">
      <c r="A530" s="40">
        <v>35164</v>
      </c>
      <c r="B530" s="41" t="s">
        <v>2449</v>
      </c>
      <c r="C530" s="46"/>
      <c r="D530" s="1"/>
      <c r="E530" s="1"/>
      <c r="F530" s="1"/>
      <c r="G530" s="1"/>
      <c r="H530" s="1"/>
      <c r="I530" s="1"/>
      <c r="J530" s="2">
        <f t="shared" si="160"/>
        <v>0</v>
      </c>
      <c r="K530" s="2">
        <f t="shared" si="161"/>
        <v>0</v>
      </c>
      <c r="L530" s="8">
        <f t="shared" si="175"/>
        <v>35164</v>
      </c>
      <c r="M530" s="54">
        <f t="shared" si="162"/>
        <v>0</v>
      </c>
      <c r="N530" s="6">
        <f t="shared" si="163"/>
        <v>0</v>
      </c>
      <c r="O530" s="6" t="str">
        <f t="shared" si="164"/>
        <v/>
      </c>
      <c r="P530" s="29"/>
      <c r="Q530" s="54">
        <f t="shared" si="165"/>
        <v>0</v>
      </c>
      <c r="R530" s="6">
        <f t="shared" si="166"/>
        <v>0</v>
      </c>
      <c r="S530" s="6" t="str">
        <f t="shared" si="167"/>
        <v/>
      </c>
      <c r="T530" s="29"/>
      <c r="U530" s="6">
        <f t="shared" si="168"/>
        <v>0</v>
      </c>
      <c r="V530" s="55">
        <f t="shared" si="169"/>
        <v>0</v>
      </c>
      <c r="W530" s="6">
        <f t="shared" si="176"/>
        <v>0</v>
      </c>
      <c r="X530" s="83">
        <f t="shared" si="177"/>
        <v>0</v>
      </c>
      <c r="AA530" s="29">
        <f t="shared" si="159"/>
        <v>0</v>
      </c>
      <c r="AC530" s="56">
        <f t="shared" si="170"/>
        <v>0</v>
      </c>
      <c r="AD530">
        <f t="shared" si="171"/>
        <v>0</v>
      </c>
      <c r="AE530">
        <f t="shared" si="172"/>
        <v>0</v>
      </c>
      <c r="AF530" t="str">
        <f t="shared" si="173"/>
        <v/>
      </c>
      <c r="AG530" s="83">
        <f t="shared" si="174"/>
        <v>-1E-300</v>
      </c>
    </row>
    <row r="531" spans="1:33">
      <c r="A531" s="40">
        <v>35165</v>
      </c>
      <c r="B531" s="41" t="s">
        <v>81</v>
      </c>
      <c r="C531" s="46"/>
      <c r="D531" s="1"/>
      <c r="E531" s="1"/>
      <c r="F531" s="1"/>
      <c r="G531" s="1"/>
      <c r="H531" s="1"/>
      <c r="I531" s="1"/>
      <c r="J531" s="2">
        <f t="shared" si="160"/>
        <v>0</v>
      </c>
      <c r="K531" s="2">
        <f t="shared" si="161"/>
        <v>0</v>
      </c>
      <c r="L531" s="8">
        <f t="shared" si="175"/>
        <v>35165</v>
      </c>
      <c r="M531" s="54">
        <f t="shared" si="162"/>
        <v>0</v>
      </c>
      <c r="N531" s="6">
        <f t="shared" si="163"/>
        <v>0</v>
      </c>
      <c r="O531" s="6" t="str">
        <f t="shared" si="164"/>
        <v/>
      </c>
      <c r="P531" s="29"/>
      <c r="Q531" s="54">
        <f t="shared" si="165"/>
        <v>0</v>
      </c>
      <c r="R531" s="6">
        <f t="shared" si="166"/>
        <v>0</v>
      </c>
      <c r="S531" s="6" t="str">
        <f t="shared" si="167"/>
        <v/>
      </c>
      <c r="T531" s="29"/>
      <c r="U531" s="6">
        <f t="shared" si="168"/>
        <v>0</v>
      </c>
      <c r="V531" s="55">
        <f t="shared" si="169"/>
        <v>0</v>
      </c>
      <c r="W531" s="6">
        <f t="shared" si="176"/>
        <v>0</v>
      </c>
      <c r="X531" s="83">
        <f t="shared" si="177"/>
        <v>0</v>
      </c>
      <c r="AA531" s="29">
        <f t="shared" si="159"/>
        <v>0</v>
      </c>
      <c r="AC531" s="56">
        <f t="shared" si="170"/>
        <v>0</v>
      </c>
      <c r="AD531">
        <f t="shared" si="171"/>
        <v>0</v>
      </c>
      <c r="AE531">
        <f t="shared" si="172"/>
        <v>0</v>
      </c>
      <c r="AF531" t="str">
        <f t="shared" si="173"/>
        <v/>
      </c>
      <c r="AG531" s="83">
        <f t="shared" si="174"/>
        <v>-1E-300</v>
      </c>
    </row>
    <row r="532" spans="1:33">
      <c r="A532" s="40">
        <v>35166</v>
      </c>
      <c r="B532" s="41" t="s">
        <v>2458</v>
      </c>
      <c r="C532" s="46"/>
      <c r="D532" s="1"/>
      <c r="E532" s="1"/>
      <c r="F532" s="1"/>
      <c r="G532" s="1"/>
      <c r="H532" s="1"/>
      <c r="I532" s="1"/>
      <c r="J532" s="2">
        <f t="shared" si="160"/>
        <v>0</v>
      </c>
      <c r="K532" s="2">
        <f t="shared" si="161"/>
        <v>0</v>
      </c>
      <c r="L532" s="8">
        <f t="shared" si="175"/>
        <v>35166</v>
      </c>
      <c r="M532" s="54">
        <f t="shared" si="162"/>
        <v>0</v>
      </c>
      <c r="N532" s="6">
        <f t="shared" si="163"/>
        <v>0</v>
      </c>
      <c r="O532" s="6" t="str">
        <f t="shared" si="164"/>
        <v/>
      </c>
      <c r="P532" s="29"/>
      <c r="Q532" s="54">
        <f t="shared" si="165"/>
        <v>0</v>
      </c>
      <c r="R532" s="6">
        <f t="shared" si="166"/>
        <v>0</v>
      </c>
      <c r="S532" s="6" t="str">
        <f t="shared" si="167"/>
        <v/>
      </c>
      <c r="T532" s="29"/>
      <c r="U532" s="6">
        <f t="shared" si="168"/>
        <v>0</v>
      </c>
      <c r="V532" s="55">
        <f t="shared" si="169"/>
        <v>0</v>
      </c>
      <c r="W532" s="6">
        <f t="shared" si="176"/>
        <v>0</v>
      </c>
      <c r="X532" s="83">
        <f t="shared" si="177"/>
        <v>0</v>
      </c>
      <c r="AA532" s="29">
        <f t="shared" si="159"/>
        <v>0</v>
      </c>
      <c r="AC532" s="56">
        <f t="shared" si="170"/>
        <v>0</v>
      </c>
      <c r="AD532">
        <f t="shared" si="171"/>
        <v>0</v>
      </c>
      <c r="AE532">
        <f t="shared" si="172"/>
        <v>0</v>
      </c>
      <c r="AF532" t="str">
        <f t="shared" si="173"/>
        <v/>
      </c>
      <c r="AG532" s="83">
        <f t="shared" si="174"/>
        <v>-1E-300</v>
      </c>
    </row>
    <row r="533" spans="1:33">
      <c r="A533" s="40">
        <v>35167</v>
      </c>
      <c r="B533" s="41" t="s">
        <v>80</v>
      </c>
      <c r="C533" s="46"/>
      <c r="D533" s="1"/>
      <c r="E533" s="1"/>
      <c r="F533" s="1"/>
      <c r="G533" s="1"/>
      <c r="H533" s="1"/>
      <c r="I533" s="1"/>
      <c r="J533" s="2">
        <f t="shared" si="160"/>
        <v>0</v>
      </c>
      <c r="K533" s="2">
        <f t="shared" si="161"/>
        <v>0</v>
      </c>
      <c r="L533" s="8">
        <f t="shared" si="175"/>
        <v>35167</v>
      </c>
      <c r="M533" s="54">
        <f t="shared" si="162"/>
        <v>0</v>
      </c>
      <c r="N533" s="6">
        <f t="shared" si="163"/>
        <v>0</v>
      </c>
      <c r="O533" s="6" t="str">
        <f t="shared" si="164"/>
        <v/>
      </c>
      <c r="P533" s="29"/>
      <c r="Q533" s="54">
        <f t="shared" si="165"/>
        <v>0</v>
      </c>
      <c r="R533" s="6">
        <f t="shared" si="166"/>
        <v>0</v>
      </c>
      <c r="S533" s="6" t="str">
        <f t="shared" si="167"/>
        <v/>
      </c>
      <c r="T533" s="29"/>
      <c r="U533" s="6">
        <f t="shared" si="168"/>
        <v>0</v>
      </c>
      <c r="V533" s="55">
        <f t="shared" si="169"/>
        <v>0</v>
      </c>
      <c r="W533" s="6">
        <f t="shared" si="176"/>
        <v>0</v>
      </c>
      <c r="X533" s="83">
        <f t="shared" si="177"/>
        <v>0</v>
      </c>
      <c r="AA533" s="29">
        <f t="shared" si="159"/>
        <v>0</v>
      </c>
      <c r="AC533" s="56">
        <f t="shared" si="170"/>
        <v>0</v>
      </c>
      <c r="AD533">
        <f t="shared" si="171"/>
        <v>0</v>
      </c>
      <c r="AE533">
        <f t="shared" si="172"/>
        <v>0</v>
      </c>
      <c r="AF533" t="str">
        <f t="shared" si="173"/>
        <v/>
      </c>
      <c r="AG533" s="83">
        <f t="shared" si="174"/>
        <v>-1E-300</v>
      </c>
    </row>
    <row r="534" spans="1:33">
      <c r="A534" s="40">
        <v>35170</v>
      </c>
      <c r="B534" s="41" t="s">
        <v>61</v>
      </c>
      <c r="C534" s="46"/>
      <c r="D534" s="1"/>
      <c r="E534" s="1"/>
      <c r="F534" s="1"/>
      <c r="G534" s="1"/>
      <c r="H534" s="1"/>
      <c r="I534" s="1"/>
      <c r="J534" s="2">
        <f t="shared" si="160"/>
        <v>0</v>
      </c>
      <c r="K534" s="2">
        <f t="shared" si="161"/>
        <v>0</v>
      </c>
      <c r="L534" s="8">
        <f t="shared" si="175"/>
        <v>35170</v>
      </c>
      <c r="M534" s="54">
        <f t="shared" si="162"/>
        <v>0</v>
      </c>
      <c r="N534" s="6">
        <f t="shared" si="163"/>
        <v>0</v>
      </c>
      <c r="O534" s="6" t="str">
        <f t="shared" si="164"/>
        <v/>
      </c>
      <c r="P534" s="29"/>
      <c r="Q534" s="54">
        <f t="shared" si="165"/>
        <v>0</v>
      </c>
      <c r="R534" s="6">
        <f t="shared" si="166"/>
        <v>0</v>
      </c>
      <c r="S534" s="6" t="str">
        <f t="shared" si="167"/>
        <v/>
      </c>
      <c r="T534" s="29"/>
      <c r="U534" s="6">
        <f t="shared" si="168"/>
        <v>0</v>
      </c>
      <c r="V534" s="55">
        <f t="shared" si="169"/>
        <v>0</v>
      </c>
      <c r="W534" s="6">
        <f t="shared" si="176"/>
        <v>0</v>
      </c>
      <c r="X534" s="83">
        <f t="shared" si="177"/>
        <v>0</v>
      </c>
      <c r="AA534" s="29">
        <f t="shared" si="159"/>
        <v>0</v>
      </c>
      <c r="AC534" s="56">
        <f t="shared" si="170"/>
        <v>0</v>
      </c>
      <c r="AD534">
        <f t="shared" si="171"/>
        <v>0</v>
      </c>
      <c r="AE534">
        <f t="shared" si="172"/>
        <v>0</v>
      </c>
      <c r="AF534" t="str">
        <f t="shared" si="173"/>
        <v/>
      </c>
      <c r="AG534" s="83">
        <f t="shared" si="174"/>
        <v>-1E-300</v>
      </c>
    </row>
    <row r="535" spans="1:33">
      <c r="A535" s="40">
        <v>35171</v>
      </c>
      <c r="B535" s="41" t="s">
        <v>60</v>
      </c>
      <c r="C535" s="46"/>
      <c r="D535" s="1"/>
      <c r="E535" s="1"/>
      <c r="F535" s="1"/>
      <c r="G535" s="1"/>
      <c r="H535" s="1"/>
      <c r="I535" s="1"/>
      <c r="J535" s="2">
        <f t="shared" si="160"/>
        <v>0</v>
      </c>
      <c r="K535" s="2">
        <f t="shared" si="161"/>
        <v>0</v>
      </c>
      <c r="L535" s="8">
        <f t="shared" si="175"/>
        <v>35171</v>
      </c>
      <c r="M535" s="54">
        <f t="shared" si="162"/>
        <v>0</v>
      </c>
      <c r="N535" s="6">
        <f t="shared" si="163"/>
        <v>0</v>
      </c>
      <c r="O535" s="6" t="str">
        <f t="shared" si="164"/>
        <v/>
      </c>
      <c r="P535" s="29"/>
      <c r="Q535" s="54">
        <f t="shared" si="165"/>
        <v>0</v>
      </c>
      <c r="R535" s="6">
        <f t="shared" si="166"/>
        <v>0</v>
      </c>
      <c r="S535" s="6" t="str">
        <f t="shared" si="167"/>
        <v/>
      </c>
      <c r="T535" s="29"/>
      <c r="U535" s="6">
        <f t="shared" si="168"/>
        <v>0</v>
      </c>
      <c r="V535" s="55">
        <f t="shared" si="169"/>
        <v>0</v>
      </c>
      <c r="W535" s="6">
        <f t="shared" si="176"/>
        <v>0</v>
      </c>
      <c r="X535" s="83">
        <f t="shared" si="177"/>
        <v>0</v>
      </c>
      <c r="AA535" s="29">
        <f t="shared" si="159"/>
        <v>0</v>
      </c>
      <c r="AC535" s="56">
        <f t="shared" si="170"/>
        <v>0</v>
      </c>
      <c r="AD535">
        <f t="shared" si="171"/>
        <v>0</v>
      </c>
      <c r="AE535">
        <f t="shared" si="172"/>
        <v>0</v>
      </c>
      <c r="AF535" t="str">
        <f t="shared" si="173"/>
        <v/>
      </c>
      <c r="AG535" s="83">
        <f t="shared" si="174"/>
        <v>-1E-300</v>
      </c>
    </row>
    <row r="536" spans="1:33">
      <c r="A536" s="40">
        <v>35172</v>
      </c>
      <c r="B536" s="41" t="s">
        <v>45</v>
      </c>
      <c r="C536" s="46"/>
      <c r="D536" s="1"/>
      <c r="E536" s="1"/>
      <c r="F536" s="1"/>
      <c r="G536" s="1"/>
      <c r="H536" s="1"/>
      <c r="I536" s="1"/>
      <c r="J536" s="2">
        <f t="shared" si="160"/>
        <v>0</v>
      </c>
      <c r="K536" s="2">
        <f t="shared" si="161"/>
        <v>0</v>
      </c>
      <c r="L536" s="8">
        <f t="shared" si="175"/>
        <v>35172</v>
      </c>
      <c r="M536" s="54">
        <f t="shared" si="162"/>
        <v>0</v>
      </c>
      <c r="N536" s="6">
        <f t="shared" si="163"/>
        <v>0</v>
      </c>
      <c r="O536" s="6" t="str">
        <f t="shared" si="164"/>
        <v/>
      </c>
      <c r="P536" s="29"/>
      <c r="Q536" s="54">
        <f t="shared" si="165"/>
        <v>0</v>
      </c>
      <c r="R536" s="6">
        <f t="shared" si="166"/>
        <v>0</v>
      </c>
      <c r="S536" s="6" t="str">
        <f t="shared" si="167"/>
        <v/>
      </c>
      <c r="T536" s="29"/>
      <c r="U536" s="6">
        <f t="shared" si="168"/>
        <v>0</v>
      </c>
      <c r="V536" s="55">
        <f t="shared" si="169"/>
        <v>0</v>
      </c>
      <c r="W536" s="6">
        <f t="shared" si="176"/>
        <v>0</v>
      </c>
      <c r="X536" s="83">
        <f t="shared" si="177"/>
        <v>0</v>
      </c>
      <c r="AA536" s="29">
        <f t="shared" si="159"/>
        <v>0</v>
      </c>
      <c r="AC536" s="56">
        <f t="shared" si="170"/>
        <v>0</v>
      </c>
      <c r="AD536">
        <f t="shared" si="171"/>
        <v>0</v>
      </c>
      <c r="AE536">
        <f t="shared" si="172"/>
        <v>0</v>
      </c>
      <c r="AF536" t="str">
        <f t="shared" si="173"/>
        <v/>
      </c>
      <c r="AG536" s="83">
        <f t="shared" si="174"/>
        <v>-1E-300</v>
      </c>
    </row>
    <row r="537" spans="1:33">
      <c r="A537" s="40">
        <v>35173</v>
      </c>
      <c r="B537" s="41" t="s">
        <v>79</v>
      </c>
      <c r="C537" s="46"/>
      <c r="D537" s="1"/>
      <c r="E537" s="1"/>
      <c r="F537" s="1"/>
      <c r="G537" s="1"/>
      <c r="H537" s="1"/>
      <c r="I537" s="1"/>
      <c r="J537" s="2">
        <f t="shared" si="160"/>
        <v>0</v>
      </c>
      <c r="K537" s="2">
        <f t="shared" si="161"/>
        <v>0</v>
      </c>
      <c r="L537" s="8">
        <f t="shared" si="175"/>
        <v>35173</v>
      </c>
      <c r="M537" s="54">
        <f t="shared" si="162"/>
        <v>0</v>
      </c>
      <c r="N537" s="6">
        <f t="shared" si="163"/>
        <v>0</v>
      </c>
      <c r="O537" s="6" t="str">
        <f t="shared" si="164"/>
        <v/>
      </c>
      <c r="P537" s="29"/>
      <c r="Q537" s="54">
        <f t="shared" si="165"/>
        <v>0</v>
      </c>
      <c r="R537" s="6">
        <f t="shared" si="166"/>
        <v>0</v>
      </c>
      <c r="S537" s="6" t="str">
        <f t="shared" si="167"/>
        <v/>
      </c>
      <c r="T537" s="29"/>
      <c r="U537" s="6">
        <f t="shared" si="168"/>
        <v>0</v>
      </c>
      <c r="V537" s="55">
        <f t="shared" si="169"/>
        <v>0</v>
      </c>
      <c r="W537" s="6">
        <f t="shared" si="176"/>
        <v>0</v>
      </c>
      <c r="X537" s="83">
        <f t="shared" si="177"/>
        <v>0</v>
      </c>
      <c r="AA537" s="29">
        <f t="shared" si="159"/>
        <v>0</v>
      </c>
      <c r="AC537" s="56">
        <f t="shared" si="170"/>
        <v>0</v>
      </c>
      <c r="AD537">
        <f t="shared" si="171"/>
        <v>0</v>
      </c>
      <c r="AE537">
        <f t="shared" si="172"/>
        <v>0</v>
      </c>
      <c r="AF537" t="str">
        <f t="shared" si="173"/>
        <v/>
      </c>
      <c r="AG537" s="83">
        <f t="shared" si="174"/>
        <v>-1E-300</v>
      </c>
    </row>
    <row r="538" spans="1:33">
      <c r="A538" s="40">
        <v>35177</v>
      </c>
      <c r="B538" s="41" t="s">
        <v>1307</v>
      </c>
      <c r="C538" s="46"/>
      <c r="D538" s="1"/>
      <c r="E538" s="1"/>
      <c r="F538" s="1"/>
      <c r="G538" s="1"/>
      <c r="H538" s="1"/>
      <c r="I538" s="1"/>
      <c r="J538" s="2">
        <f t="shared" si="160"/>
        <v>0</v>
      </c>
      <c r="K538" s="2">
        <f t="shared" si="161"/>
        <v>0</v>
      </c>
      <c r="L538" s="8">
        <f t="shared" si="175"/>
        <v>35177</v>
      </c>
      <c r="M538" s="54">
        <f t="shared" si="162"/>
        <v>0</v>
      </c>
      <c r="N538" s="6">
        <f t="shared" si="163"/>
        <v>0</v>
      </c>
      <c r="O538" s="6" t="str">
        <f t="shared" si="164"/>
        <v/>
      </c>
      <c r="P538" s="29"/>
      <c r="Q538" s="54">
        <f t="shared" si="165"/>
        <v>0</v>
      </c>
      <c r="R538" s="6">
        <f t="shared" si="166"/>
        <v>0</v>
      </c>
      <c r="S538" s="6" t="str">
        <f t="shared" si="167"/>
        <v/>
      </c>
      <c r="T538" s="29"/>
      <c r="U538" s="6">
        <f t="shared" si="168"/>
        <v>0</v>
      </c>
      <c r="V538" s="55">
        <f t="shared" si="169"/>
        <v>0</v>
      </c>
      <c r="W538" s="6">
        <f t="shared" si="176"/>
        <v>0</v>
      </c>
      <c r="X538" s="83">
        <f t="shared" si="177"/>
        <v>0</v>
      </c>
      <c r="AA538" s="29">
        <f t="shared" si="159"/>
        <v>0</v>
      </c>
      <c r="AC538" s="56">
        <f t="shared" si="170"/>
        <v>0</v>
      </c>
      <c r="AD538">
        <f t="shared" si="171"/>
        <v>0</v>
      </c>
      <c r="AE538">
        <f t="shared" si="172"/>
        <v>0</v>
      </c>
      <c r="AF538" t="str">
        <f t="shared" si="173"/>
        <v/>
      </c>
      <c r="AG538" s="83">
        <f t="shared" si="174"/>
        <v>-1E-300</v>
      </c>
    </row>
    <row r="539" spans="1:33">
      <c r="A539" s="40">
        <v>35178</v>
      </c>
      <c r="B539" s="41" t="s">
        <v>78</v>
      </c>
      <c r="C539" s="46"/>
      <c r="D539" s="1"/>
      <c r="E539" s="1"/>
      <c r="F539" s="1"/>
      <c r="G539" s="1"/>
      <c r="H539" s="1"/>
      <c r="I539" s="1"/>
      <c r="J539" s="2">
        <f t="shared" si="160"/>
        <v>0</v>
      </c>
      <c r="K539" s="2">
        <f t="shared" si="161"/>
        <v>0</v>
      </c>
      <c r="L539" s="8">
        <f t="shared" si="175"/>
        <v>35178</v>
      </c>
      <c r="M539" s="54">
        <f t="shared" si="162"/>
        <v>0</v>
      </c>
      <c r="N539" s="6">
        <f t="shared" si="163"/>
        <v>0</v>
      </c>
      <c r="O539" s="6" t="str">
        <f t="shared" si="164"/>
        <v/>
      </c>
      <c r="P539" s="29"/>
      <c r="Q539" s="54">
        <f t="shared" si="165"/>
        <v>0</v>
      </c>
      <c r="R539" s="6">
        <f t="shared" si="166"/>
        <v>0</v>
      </c>
      <c r="S539" s="6" t="str">
        <f t="shared" si="167"/>
        <v/>
      </c>
      <c r="T539" s="29"/>
      <c r="U539" s="6">
        <f t="shared" si="168"/>
        <v>0</v>
      </c>
      <c r="V539" s="55">
        <f t="shared" si="169"/>
        <v>0</v>
      </c>
      <c r="W539" s="6">
        <f t="shared" si="176"/>
        <v>0</v>
      </c>
      <c r="X539" s="83">
        <f t="shared" si="177"/>
        <v>0</v>
      </c>
      <c r="AA539" s="29">
        <f t="shared" si="159"/>
        <v>0</v>
      </c>
      <c r="AC539" s="56">
        <f t="shared" si="170"/>
        <v>0</v>
      </c>
      <c r="AD539">
        <f t="shared" si="171"/>
        <v>0</v>
      </c>
      <c r="AE539">
        <f t="shared" si="172"/>
        <v>0</v>
      </c>
      <c r="AF539" t="str">
        <f t="shared" si="173"/>
        <v/>
      </c>
      <c r="AG539" s="83">
        <f t="shared" si="174"/>
        <v>-1E-300</v>
      </c>
    </row>
    <row r="540" spans="1:33">
      <c r="A540" s="40">
        <v>35179</v>
      </c>
      <c r="B540" s="41" t="s">
        <v>73</v>
      </c>
      <c r="C540" s="46"/>
      <c r="D540" s="1"/>
      <c r="E540" s="1"/>
      <c r="F540" s="1"/>
      <c r="G540" s="1"/>
      <c r="H540" s="1"/>
      <c r="I540" s="1"/>
      <c r="J540" s="2">
        <f t="shared" si="160"/>
        <v>0</v>
      </c>
      <c r="K540" s="2">
        <f t="shared" si="161"/>
        <v>0</v>
      </c>
      <c r="L540" s="8">
        <f t="shared" si="175"/>
        <v>35179</v>
      </c>
      <c r="M540" s="54">
        <f t="shared" si="162"/>
        <v>0</v>
      </c>
      <c r="N540" s="6">
        <f t="shared" si="163"/>
        <v>0</v>
      </c>
      <c r="O540" s="6" t="str">
        <f t="shared" si="164"/>
        <v/>
      </c>
      <c r="P540" s="29"/>
      <c r="Q540" s="54">
        <f t="shared" si="165"/>
        <v>0</v>
      </c>
      <c r="R540" s="6">
        <f t="shared" si="166"/>
        <v>0</v>
      </c>
      <c r="S540" s="6" t="str">
        <f t="shared" si="167"/>
        <v/>
      </c>
      <c r="T540" s="29"/>
      <c r="U540" s="6">
        <f t="shared" si="168"/>
        <v>0</v>
      </c>
      <c r="V540" s="55">
        <f t="shared" si="169"/>
        <v>0</v>
      </c>
      <c r="W540" s="6">
        <f t="shared" si="176"/>
        <v>0</v>
      </c>
      <c r="X540" s="83">
        <f t="shared" si="177"/>
        <v>0</v>
      </c>
      <c r="AA540" s="29">
        <f t="shared" si="159"/>
        <v>0</v>
      </c>
      <c r="AC540" s="56">
        <f t="shared" si="170"/>
        <v>0</v>
      </c>
      <c r="AD540">
        <f t="shared" si="171"/>
        <v>0</v>
      </c>
      <c r="AE540">
        <f t="shared" si="172"/>
        <v>0</v>
      </c>
      <c r="AF540" t="str">
        <f t="shared" si="173"/>
        <v/>
      </c>
      <c r="AG540" s="83">
        <f t="shared" si="174"/>
        <v>-1E-300</v>
      </c>
    </row>
    <row r="541" spans="1:33">
      <c r="A541" s="40">
        <v>35180</v>
      </c>
      <c r="B541" s="41" t="s">
        <v>77</v>
      </c>
      <c r="C541" s="46"/>
      <c r="D541" s="1"/>
      <c r="E541" s="1"/>
      <c r="F541" s="1"/>
      <c r="G541" s="1"/>
      <c r="H541" s="1"/>
      <c r="I541" s="1"/>
      <c r="J541" s="2">
        <f t="shared" si="160"/>
        <v>0</v>
      </c>
      <c r="K541" s="2">
        <f t="shared" si="161"/>
        <v>0</v>
      </c>
      <c r="L541" s="8">
        <f t="shared" si="175"/>
        <v>35180</v>
      </c>
      <c r="M541" s="54">
        <f t="shared" si="162"/>
        <v>0</v>
      </c>
      <c r="N541" s="6">
        <f t="shared" si="163"/>
        <v>0</v>
      </c>
      <c r="O541" s="6" t="str">
        <f t="shared" si="164"/>
        <v/>
      </c>
      <c r="P541" s="29"/>
      <c r="Q541" s="54">
        <f t="shared" si="165"/>
        <v>0</v>
      </c>
      <c r="R541" s="6">
        <f t="shared" si="166"/>
        <v>0</v>
      </c>
      <c r="S541" s="6" t="str">
        <f t="shared" si="167"/>
        <v/>
      </c>
      <c r="T541" s="29"/>
      <c r="U541" s="6">
        <f t="shared" si="168"/>
        <v>0</v>
      </c>
      <c r="V541" s="55">
        <f t="shared" si="169"/>
        <v>0</v>
      </c>
      <c r="W541" s="6">
        <f t="shared" si="176"/>
        <v>0</v>
      </c>
      <c r="X541" s="83">
        <f t="shared" si="177"/>
        <v>0</v>
      </c>
      <c r="AA541" s="29">
        <f t="shared" si="159"/>
        <v>0</v>
      </c>
      <c r="AC541" s="56">
        <f t="shared" si="170"/>
        <v>0</v>
      </c>
      <c r="AD541">
        <f t="shared" si="171"/>
        <v>0</v>
      </c>
      <c r="AE541">
        <f t="shared" si="172"/>
        <v>0</v>
      </c>
      <c r="AF541" t="str">
        <f t="shared" si="173"/>
        <v/>
      </c>
      <c r="AG541" s="83">
        <f t="shared" si="174"/>
        <v>-1E-300</v>
      </c>
    </row>
    <row r="542" spans="1:33">
      <c r="A542" s="40">
        <v>35181</v>
      </c>
      <c r="B542" s="41" t="s">
        <v>76</v>
      </c>
      <c r="C542" s="46"/>
      <c r="D542" s="1"/>
      <c r="E542" s="1"/>
      <c r="F542" s="1"/>
      <c r="G542" s="1"/>
      <c r="H542" s="1"/>
      <c r="I542" s="1"/>
      <c r="J542" s="2">
        <f t="shared" si="160"/>
        <v>0</v>
      </c>
      <c r="K542" s="2">
        <f t="shared" si="161"/>
        <v>0</v>
      </c>
      <c r="L542" s="8">
        <f t="shared" si="175"/>
        <v>35181</v>
      </c>
      <c r="M542" s="54">
        <f t="shared" si="162"/>
        <v>0</v>
      </c>
      <c r="N542" s="6">
        <f t="shared" si="163"/>
        <v>0</v>
      </c>
      <c r="O542" s="6" t="str">
        <f t="shared" si="164"/>
        <v/>
      </c>
      <c r="P542" s="29"/>
      <c r="Q542" s="54">
        <f t="shared" si="165"/>
        <v>0</v>
      </c>
      <c r="R542" s="6">
        <f t="shared" si="166"/>
        <v>0</v>
      </c>
      <c r="S542" s="6" t="str">
        <f t="shared" si="167"/>
        <v/>
      </c>
      <c r="T542" s="29"/>
      <c r="U542" s="6">
        <f t="shared" si="168"/>
        <v>0</v>
      </c>
      <c r="V542" s="55">
        <f t="shared" si="169"/>
        <v>0</v>
      </c>
      <c r="W542" s="6">
        <f t="shared" si="176"/>
        <v>0</v>
      </c>
      <c r="X542" s="83">
        <f t="shared" si="177"/>
        <v>0</v>
      </c>
      <c r="AA542" s="29">
        <f t="shared" si="159"/>
        <v>0</v>
      </c>
      <c r="AC542" s="56">
        <f t="shared" si="170"/>
        <v>0</v>
      </c>
      <c r="AD542">
        <f t="shared" si="171"/>
        <v>0</v>
      </c>
      <c r="AE542">
        <f t="shared" si="172"/>
        <v>0</v>
      </c>
      <c r="AF542" t="str">
        <f t="shared" si="173"/>
        <v/>
      </c>
      <c r="AG542" s="83">
        <f t="shared" si="174"/>
        <v>-1E-300</v>
      </c>
    </row>
    <row r="543" spans="1:33">
      <c r="A543" s="40">
        <v>35185</v>
      </c>
      <c r="B543" s="41" t="s">
        <v>75</v>
      </c>
      <c r="C543" s="46"/>
      <c r="D543" s="1"/>
      <c r="E543" s="1"/>
      <c r="F543" s="1"/>
      <c r="G543" s="1"/>
      <c r="H543" s="1"/>
      <c r="I543" s="1"/>
      <c r="J543" s="2">
        <f t="shared" si="160"/>
        <v>0</v>
      </c>
      <c r="K543" s="2">
        <f t="shared" si="161"/>
        <v>0</v>
      </c>
      <c r="L543" s="8">
        <f t="shared" si="175"/>
        <v>35185</v>
      </c>
      <c r="M543" s="54">
        <f t="shared" si="162"/>
        <v>0</v>
      </c>
      <c r="N543" s="6">
        <f t="shared" si="163"/>
        <v>0</v>
      </c>
      <c r="O543" s="6" t="str">
        <f t="shared" si="164"/>
        <v/>
      </c>
      <c r="P543" s="29"/>
      <c r="Q543" s="54">
        <f t="shared" si="165"/>
        <v>0</v>
      </c>
      <c r="R543" s="6">
        <f t="shared" si="166"/>
        <v>0</v>
      </c>
      <c r="S543" s="6" t="str">
        <f t="shared" si="167"/>
        <v/>
      </c>
      <c r="T543" s="29"/>
      <c r="U543" s="6">
        <f t="shared" si="168"/>
        <v>0</v>
      </c>
      <c r="V543" s="55">
        <f t="shared" si="169"/>
        <v>0</v>
      </c>
      <c r="W543" s="6">
        <f t="shared" si="176"/>
        <v>0</v>
      </c>
      <c r="X543" s="83">
        <f t="shared" si="177"/>
        <v>0</v>
      </c>
      <c r="AA543" s="29">
        <f t="shared" si="159"/>
        <v>0</v>
      </c>
      <c r="AC543" s="56">
        <f t="shared" si="170"/>
        <v>0</v>
      </c>
      <c r="AD543">
        <f t="shared" si="171"/>
        <v>0</v>
      </c>
      <c r="AE543">
        <f t="shared" si="172"/>
        <v>0</v>
      </c>
      <c r="AF543" t="str">
        <f t="shared" si="173"/>
        <v/>
      </c>
      <c r="AG543" s="83">
        <f t="shared" si="174"/>
        <v>-1E-300</v>
      </c>
    </row>
    <row r="544" spans="1:33">
      <c r="A544" s="40">
        <v>35187</v>
      </c>
      <c r="B544" s="41" t="s">
        <v>1320</v>
      </c>
      <c r="C544" s="46"/>
      <c r="D544" s="1"/>
      <c r="E544" s="1"/>
      <c r="F544" s="1"/>
      <c r="G544" s="1"/>
      <c r="H544" s="1"/>
      <c r="I544" s="1"/>
      <c r="J544" s="2">
        <f t="shared" si="160"/>
        <v>0</v>
      </c>
      <c r="K544" s="2">
        <f t="shared" si="161"/>
        <v>0</v>
      </c>
      <c r="L544" s="8">
        <f t="shared" si="175"/>
        <v>35187</v>
      </c>
      <c r="M544" s="54">
        <f t="shared" si="162"/>
        <v>0</v>
      </c>
      <c r="N544" s="6">
        <f t="shared" si="163"/>
        <v>0</v>
      </c>
      <c r="O544" s="6" t="str">
        <f t="shared" si="164"/>
        <v/>
      </c>
      <c r="P544" s="29"/>
      <c r="Q544" s="54">
        <f t="shared" si="165"/>
        <v>0</v>
      </c>
      <c r="R544" s="6">
        <f t="shared" si="166"/>
        <v>0</v>
      </c>
      <c r="S544" s="6" t="str">
        <f t="shared" si="167"/>
        <v/>
      </c>
      <c r="T544" s="29"/>
      <c r="U544" s="6">
        <f t="shared" si="168"/>
        <v>0</v>
      </c>
      <c r="V544" s="55">
        <f t="shared" si="169"/>
        <v>0</v>
      </c>
      <c r="W544" s="6">
        <f t="shared" si="176"/>
        <v>0</v>
      </c>
      <c r="X544" s="83">
        <f t="shared" si="177"/>
        <v>0</v>
      </c>
      <c r="AA544" s="29">
        <f t="shared" si="159"/>
        <v>0</v>
      </c>
      <c r="AC544" s="56">
        <f t="shared" si="170"/>
        <v>0</v>
      </c>
      <c r="AD544">
        <f t="shared" si="171"/>
        <v>0</v>
      </c>
      <c r="AE544">
        <f t="shared" si="172"/>
        <v>0</v>
      </c>
      <c r="AF544" t="str">
        <f t="shared" si="173"/>
        <v/>
      </c>
      <c r="AG544" s="83">
        <f t="shared" si="174"/>
        <v>-1E-300</v>
      </c>
    </row>
    <row r="545" spans="1:33">
      <c r="A545" s="40">
        <v>35188</v>
      </c>
      <c r="B545" s="41" t="s">
        <v>1322</v>
      </c>
      <c r="C545" s="46"/>
      <c r="D545" s="1"/>
      <c r="E545" s="1"/>
      <c r="F545" s="1"/>
      <c r="G545" s="1"/>
      <c r="H545" s="1"/>
      <c r="I545" s="1"/>
      <c r="J545" s="2">
        <f t="shared" si="160"/>
        <v>0</v>
      </c>
      <c r="K545" s="2">
        <f t="shared" si="161"/>
        <v>0</v>
      </c>
      <c r="L545" s="8">
        <f t="shared" si="175"/>
        <v>35188</v>
      </c>
      <c r="M545" s="54">
        <f t="shared" si="162"/>
        <v>0</v>
      </c>
      <c r="N545" s="6">
        <f t="shared" si="163"/>
        <v>0</v>
      </c>
      <c r="O545" s="6" t="str">
        <f t="shared" si="164"/>
        <v/>
      </c>
      <c r="P545" s="29"/>
      <c r="Q545" s="54">
        <f t="shared" si="165"/>
        <v>0</v>
      </c>
      <c r="R545" s="6">
        <f t="shared" si="166"/>
        <v>0</v>
      </c>
      <c r="S545" s="6" t="str">
        <f t="shared" si="167"/>
        <v/>
      </c>
      <c r="T545" s="29"/>
      <c r="U545" s="6">
        <f t="shared" si="168"/>
        <v>0</v>
      </c>
      <c r="V545" s="55">
        <f t="shared" si="169"/>
        <v>0</v>
      </c>
      <c r="W545" s="6">
        <f t="shared" si="176"/>
        <v>0</v>
      </c>
      <c r="X545" s="83">
        <f t="shared" si="177"/>
        <v>0</v>
      </c>
      <c r="AA545" s="29">
        <f t="shared" si="159"/>
        <v>0</v>
      </c>
      <c r="AC545" s="56">
        <f t="shared" si="170"/>
        <v>0</v>
      </c>
      <c r="AD545">
        <f t="shared" si="171"/>
        <v>0</v>
      </c>
      <c r="AE545">
        <f t="shared" si="172"/>
        <v>0</v>
      </c>
      <c r="AF545" t="str">
        <f t="shared" si="173"/>
        <v/>
      </c>
      <c r="AG545" s="83">
        <f t="shared" si="174"/>
        <v>-1E-300</v>
      </c>
    </row>
    <row r="546" spans="1:33">
      <c r="A546" s="40">
        <v>35191</v>
      </c>
      <c r="B546" s="41" t="s">
        <v>55</v>
      </c>
      <c r="C546" s="46"/>
      <c r="D546" s="1"/>
      <c r="E546" s="1"/>
      <c r="F546" s="1"/>
      <c r="G546" s="1"/>
      <c r="H546" s="1"/>
      <c r="I546" s="1"/>
      <c r="J546" s="2">
        <f t="shared" si="160"/>
        <v>0</v>
      </c>
      <c r="K546" s="2">
        <f t="shared" si="161"/>
        <v>0</v>
      </c>
      <c r="L546" s="8">
        <f t="shared" si="175"/>
        <v>35191</v>
      </c>
      <c r="M546" s="54">
        <f t="shared" si="162"/>
        <v>0</v>
      </c>
      <c r="N546" s="6">
        <f t="shared" si="163"/>
        <v>0</v>
      </c>
      <c r="O546" s="6" t="str">
        <f t="shared" si="164"/>
        <v/>
      </c>
      <c r="P546" s="29"/>
      <c r="Q546" s="54">
        <f t="shared" si="165"/>
        <v>0</v>
      </c>
      <c r="R546" s="6">
        <f t="shared" si="166"/>
        <v>0</v>
      </c>
      <c r="S546" s="6" t="str">
        <f t="shared" si="167"/>
        <v/>
      </c>
      <c r="T546" s="29"/>
      <c r="U546" s="6">
        <f t="shared" si="168"/>
        <v>0</v>
      </c>
      <c r="V546" s="55">
        <f t="shared" si="169"/>
        <v>0</v>
      </c>
      <c r="W546" s="6">
        <f t="shared" si="176"/>
        <v>0</v>
      </c>
      <c r="X546" s="83">
        <f t="shared" si="177"/>
        <v>0</v>
      </c>
      <c r="AA546" s="29">
        <f t="shared" si="159"/>
        <v>0</v>
      </c>
      <c r="AC546" s="56">
        <f t="shared" si="170"/>
        <v>0</v>
      </c>
      <c r="AD546">
        <f t="shared" si="171"/>
        <v>0</v>
      </c>
      <c r="AE546">
        <f t="shared" si="172"/>
        <v>0</v>
      </c>
      <c r="AF546" t="str">
        <f t="shared" si="173"/>
        <v/>
      </c>
      <c r="AG546" s="83">
        <f t="shared" si="174"/>
        <v>-1E-300</v>
      </c>
    </row>
    <row r="547" spans="1:33">
      <c r="A547" s="40">
        <v>35193</v>
      </c>
      <c r="B547" s="41" t="s">
        <v>74</v>
      </c>
      <c r="C547" s="46"/>
      <c r="D547" s="1"/>
      <c r="E547" s="1"/>
      <c r="F547" s="1"/>
      <c r="G547" s="1"/>
      <c r="H547" s="1"/>
      <c r="I547" s="1"/>
      <c r="J547" s="2">
        <f t="shared" si="160"/>
        <v>1</v>
      </c>
      <c r="K547" s="2">
        <f t="shared" si="161"/>
        <v>-1000</v>
      </c>
      <c r="L547" s="8">
        <f t="shared" si="175"/>
        <v>35193</v>
      </c>
      <c r="M547" s="54">
        <f t="shared" si="162"/>
        <v>0</v>
      </c>
      <c r="N547" s="6">
        <f t="shared" si="163"/>
        <v>0</v>
      </c>
      <c r="O547" s="6" t="str">
        <f t="shared" si="164"/>
        <v/>
      </c>
      <c r="P547" s="29"/>
      <c r="Q547" s="54">
        <f t="shared" si="165"/>
        <v>0</v>
      </c>
      <c r="R547" s="6">
        <f t="shared" si="166"/>
        <v>0</v>
      </c>
      <c r="S547" s="6" t="str">
        <f t="shared" si="167"/>
        <v/>
      </c>
      <c r="T547" s="29"/>
      <c r="U547" s="6">
        <f t="shared" si="168"/>
        <v>0</v>
      </c>
      <c r="V547" s="55">
        <f t="shared" si="169"/>
        <v>0</v>
      </c>
      <c r="W547" s="6">
        <f t="shared" si="176"/>
        <v>0</v>
      </c>
      <c r="X547" s="83">
        <f t="shared" si="177"/>
        <v>0</v>
      </c>
      <c r="AA547" s="29">
        <f t="shared" si="159"/>
        <v>0</v>
      </c>
      <c r="AC547" s="56">
        <f t="shared" si="170"/>
        <v>0</v>
      </c>
      <c r="AD547">
        <f t="shared" si="171"/>
        <v>0</v>
      </c>
      <c r="AE547">
        <f t="shared" si="172"/>
        <v>0</v>
      </c>
      <c r="AF547" t="str">
        <f t="shared" si="173"/>
        <v/>
      </c>
      <c r="AG547" s="83">
        <f t="shared" si="174"/>
        <v>-1E-300</v>
      </c>
    </row>
    <row r="548" spans="1:33">
      <c r="A548" s="40">
        <v>35194</v>
      </c>
      <c r="B548" s="41" t="s">
        <v>73</v>
      </c>
      <c r="C548" s="46"/>
      <c r="D548" s="1"/>
      <c r="E548" s="1"/>
      <c r="F548" s="1"/>
      <c r="G548" s="1"/>
      <c r="H548" s="1"/>
      <c r="I548" s="1"/>
      <c r="J548" s="2">
        <f t="shared" si="160"/>
        <v>0</v>
      </c>
      <c r="K548" s="2">
        <f t="shared" si="161"/>
        <v>0</v>
      </c>
      <c r="L548" s="8">
        <f t="shared" si="175"/>
        <v>35194</v>
      </c>
      <c r="M548" s="54">
        <f t="shared" si="162"/>
        <v>0</v>
      </c>
      <c r="N548" s="6">
        <f t="shared" si="163"/>
        <v>0</v>
      </c>
      <c r="O548" s="6" t="str">
        <f t="shared" si="164"/>
        <v/>
      </c>
      <c r="P548" s="29"/>
      <c r="Q548" s="54">
        <f t="shared" si="165"/>
        <v>0</v>
      </c>
      <c r="R548" s="6">
        <f t="shared" si="166"/>
        <v>0</v>
      </c>
      <c r="S548" s="6" t="str">
        <f t="shared" si="167"/>
        <v/>
      </c>
      <c r="T548" s="29"/>
      <c r="U548" s="6">
        <f t="shared" si="168"/>
        <v>0</v>
      </c>
      <c r="V548" s="55">
        <f t="shared" si="169"/>
        <v>0</v>
      </c>
      <c r="W548" s="6">
        <f t="shared" si="176"/>
        <v>0</v>
      </c>
      <c r="X548" s="83">
        <f t="shared" si="177"/>
        <v>0</v>
      </c>
      <c r="AA548" s="29">
        <f t="shared" si="159"/>
        <v>0</v>
      </c>
      <c r="AC548" s="56">
        <f t="shared" si="170"/>
        <v>0</v>
      </c>
      <c r="AD548">
        <f t="shared" si="171"/>
        <v>0</v>
      </c>
      <c r="AE548">
        <f t="shared" si="172"/>
        <v>0</v>
      </c>
      <c r="AF548" t="str">
        <f t="shared" si="173"/>
        <v/>
      </c>
      <c r="AG548" s="83">
        <f t="shared" si="174"/>
        <v>-1E-300</v>
      </c>
    </row>
    <row r="549" spans="1:33">
      <c r="A549" s="40">
        <v>35195</v>
      </c>
      <c r="B549" s="41" t="s">
        <v>72</v>
      </c>
      <c r="C549" s="46"/>
      <c r="D549" s="1"/>
      <c r="E549" s="1"/>
      <c r="F549" s="1"/>
      <c r="G549" s="1"/>
      <c r="H549" s="1"/>
      <c r="I549" s="1"/>
      <c r="J549" s="2">
        <f t="shared" si="160"/>
        <v>0</v>
      </c>
      <c r="K549" s="2">
        <f t="shared" si="161"/>
        <v>0</v>
      </c>
      <c r="L549" s="8">
        <f t="shared" si="175"/>
        <v>35195</v>
      </c>
      <c r="M549" s="54">
        <f t="shared" si="162"/>
        <v>0</v>
      </c>
      <c r="N549" s="6">
        <f t="shared" si="163"/>
        <v>0</v>
      </c>
      <c r="O549" s="6" t="str">
        <f t="shared" si="164"/>
        <v/>
      </c>
      <c r="P549" s="29"/>
      <c r="Q549" s="54">
        <f t="shared" si="165"/>
        <v>0</v>
      </c>
      <c r="R549" s="6">
        <f t="shared" si="166"/>
        <v>0</v>
      </c>
      <c r="S549" s="6" t="str">
        <f t="shared" si="167"/>
        <v/>
      </c>
      <c r="T549" s="29"/>
      <c r="U549" s="6">
        <f t="shared" si="168"/>
        <v>0</v>
      </c>
      <c r="V549" s="55">
        <f t="shared" si="169"/>
        <v>0</v>
      </c>
      <c r="W549" s="6">
        <f t="shared" si="176"/>
        <v>0</v>
      </c>
      <c r="X549" s="83">
        <f t="shared" si="177"/>
        <v>0</v>
      </c>
      <c r="AA549" s="29">
        <f t="shared" si="159"/>
        <v>0</v>
      </c>
      <c r="AC549" s="56">
        <f t="shared" si="170"/>
        <v>0</v>
      </c>
      <c r="AD549">
        <f t="shared" si="171"/>
        <v>0</v>
      </c>
      <c r="AE549">
        <f t="shared" si="172"/>
        <v>0</v>
      </c>
      <c r="AF549" t="str">
        <f t="shared" si="173"/>
        <v/>
      </c>
      <c r="AG549" s="83">
        <f t="shared" si="174"/>
        <v>-1E-300</v>
      </c>
    </row>
    <row r="550" spans="1:33">
      <c r="A550" s="40">
        <v>35198</v>
      </c>
      <c r="B550" s="41" t="s">
        <v>1316</v>
      </c>
      <c r="C550" s="46"/>
      <c r="D550" s="1"/>
      <c r="E550" s="1"/>
      <c r="F550" s="1"/>
      <c r="G550" s="1"/>
      <c r="H550" s="1"/>
      <c r="I550" s="1"/>
      <c r="J550" s="2">
        <f t="shared" si="160"/>
        <v>0</v>
      </c>
      <c r="K550" s="2">
        <f t="shared" si="161"/>
        <v>0</v>
      </c>
      <c r="L550" s="8">
        <f t="shared" si="175"/>
        <v>35198</v>
      </c>
      <c r="M550" s="54">
        <f t="shared" si="162"/>
        <v>0</v>
      </c>
      <c r="N550" s="6">
        <f t="shared" si="163"/>
        <v>0</v>
      </c>
      <c r="O550" s="6" t="str">
        <f t="shared" si="164"/>
        <v/>
      </c>
      <c r="P550" s="29"/>
      <c r="Q550" s="54">
        <f t="shared" si="165"/>
        <v>0</v>
      </c>
      <c r="R550" s="6">
        <f t="shared" si="166"/>
        <v>0</v>
      </c>
      <c r="S550" s="6" t="str">
        <f t="shared" si="167"/>
        <v/>
      </c>
      <c r="T550" s="29"/>
      <c r="U550" s="6">
        <f t="shared" si="168"/>
        <v>0</v>
      </c>
      <c r="V550" s="55">
        <f t="shared" si="169"/>
        <v>0</v>
      </c>
      <c r="W550" s="6">
        <f t="shared" si="176"/>
        <v>0</v>
      </c>
      <c r="X550" s="83">
        <f t="shared" si="177"/>
        <v>0</v>
      </c>
      <c r="AA550" s="29">
        <f t="shared" si="159"/>
        <v>0</v>
      </c>
      <c r="AC550" s="56">
        <f t="shared" si="170"/>
        <v>0</v>
      </c>
      <c r="AD550">
        <f t="shared" si="171"/>
        <v>0</v>
      </c>
      <c r="AE550">
        <f t="shared" si="172"/>
        <v>0</v>
      </c>
      <c r="AF550" t="str">
        <f t="shared" si="173"/>
        <v/>
      </c>
      <c r="AG550" s="83">
        <f t="shared" si="174"/>
        <v>-1E-300</v>
      </c>
    </row>
    <row r="551" spans="1:33">
      <c r="A551" s="40">
        <v>35199</v>
      </c>
      <c r="B551" s="41" t="s">
        <v>71</v>
      </c>
      <c r="C551" s="46"/>
      <c r="D551" s="1"/>
      <c r="E551" s="1"/>
      <c r="F551" s="1"/>
      <c r="G551" s="1"/>
      <c r="H551" s="1"/>
      <c r="I551" s="1"/>
      <c r="J551" s="2">
        <f t="shared" si="160"/>
        <v>0</v>
      </c>
      <c r="K551" s="2">
        <f t="shared" si="161"/>
        <v>0</v>
      </c>
      <c r="L551" s="8">
        <f t="shared" si="175"/>
        <v>35199</v>
      </c>
      <c r="M551" s="54">
        <f t="shared" si="162"/>
        <v>0</v>
      </c>
      <c r="N551" s="6">
        <f t="shared" si="163"/>
        <v>0</v>
      </c>
      <c r="O551" s="6" t="str">
        <f t="shared" si="164"/>
        <v/>
      </c>
      <c r="P551" s="29"/>
      <c r="Q551" s="54">
        <f t="shared" si="165"/>
        <v>0</v>
      </c>
      <c r="R551" s="6">
        <f t="shared" si="166"/>
        <v>0</v>
      </c>
      <c r="S551" s="6" t="str">
        <f t="shared" si="167"/>
        <v/>
      </c>
      <c r="T551" s="29"/>
      <c r="U551" s="6">
        <f t="shared" si="168"/>
        <v>0</v>
      </c>
      <c r="V551" s="55">
        <f t="shared" si="169"/>
        <v>0</v>
      </c>
      <c r="W551" s="6">
        <f t="shared" si="176"/>
        <v>0</v>
      </c>
      <c r="X551" s="83">
        <f t="shared" si="177"/>
        <v>0</v>
      </c>
      <c r="AA551" s="29">
        <f t="shared" si="159"/>
        <v>0</v>
      </c>
      <c r="AC551" s="56">
        <f t="shared" si="170"/>
        <v>0</v>
      </c>
      <c r="AD551">
        <f t="shared" si="171"/>
        <v>0</v>
      </c>
      <c r="AE551">
        <f t="shared" si="172"/>
        <v>0</v>
      </c>
      <c r="AF551" t="str">
        <f t="shared" si="173"/>
        <v/>
      </c>
      <c r="AG551" s="83">
        <f t="shared" si="174"/>
        <v>-1E-300</v>
      </c>
    </row>
    <row r="552" spans="1:33">
      <c r="A552" s="40">
        <v>35200</v>
      </c>
      <c r="B552" s="41" t="s">
        <v>70</v>
      </c>
      <c r="C552" s="46"/>
      <c r="D552" s="1"/>
      <c r="E552" s="1"/>
      <c r="F552" s="1"/>
      <c r="G552" s="1"/>
      <c r="H552" s="1"/>
      <c r="I552" s="1"/>
      <c r="J552" s="2">
        <f t="shared" si="160"/>
        <v>0</v>
      </c>
      <c r="K552" s="2">
        <f t="shared" si="161"/>
        <v>0</v>
      </c>
      <c r="L552" s="8">
        <f t="shared" si="175"/>
        <v>35200</v>
      </c>
      <c r="M552" s="54">
        <f t="shared" si="162"/>
        <v>0</v>
      </c>
      <c r="N552" s="6">
        <f t="shared" si="163"/>
        <v>0</v>
      </c>
      <c r="O552" s="6" t="str">
        <f t="shared" si="164"/>
        <v/>
      </c>
      <c r="P552" s="29"/>
      <c r="Q552" s="54">
        <f t="shared" si="165"/>
        <v>0</v>
      </c>
      <c r="R552" s="6">
        <f t="shared" si="166"/>
        <v>0</v>
      </c>
      <c r="S552" s="6" t="str">
        <f t="shared" si="167"/>
        <v/>
      </c>
      <c r="T552" s="29"/>
      <c r="U552" s="6">
        <f t="shared" si="168"/>
        <v>0</v>
      </c>
      <c r="V552" s="55">
        <f t="shared" si="169"/>
        <v>0</v>
      </c>
      <c r="W552" s="6">
        <f t="shared" si="176"/>
        <v>0</v>
      </c>
      <c r="X552" s="83">
        <f t="shared" si="177"/>
        <v>0</v>
      </c>
      <c r="AA552" s="29">
        <f t="shared" si="159"/>
        <v>0</v>
      </c>
      <c r="AC552" s="56">
        <f t="shared" si="170"/>
        <v>0</v>
      </c>
      <c r="AD552">
        <f t="shared" si="171"/>
        <v>0</v>
      </c>
      <c r="AE552">
        <f t="shared" si="172"/>
        <v>0</v>
      </c>
      <c r="AF552" t="str">
        <f t="shared" si="173"/>
        <v/>
      </c>
      <c r="AG552" s="83">
        <f t="shared" si="174"/>
        <v>-1E-300</v>
      </c>
    </row>
    <row r="553" spans="1:33">
      <c r="A553" s="40">
        <v>35201</v>
      </c>
      <c r="B553" s="41" t="s">
        <v>1305</v>
      </c>
      <c r="C553" s="46"/>
      <c r="D553" s="1"/>
      <c r="E553" s="1"/>
      <c r="F553" s="1"/>
      <c r="G553" s="1"/>
      <c r="H553" s="1"/>
      <c r="I553" s="1"/>
      <c r="J553" s="2">
        <f t="shared" si="160"/>
        <v>0</v>
      </c>
      <c r="K553" s="2">
        <f t="shared" si="161"/>
        <v>0</v>
      </c>
      <c r="L553" s="8">
        <f t="shared" si="175"/>
        <v>35201</v>
      </c>
      <c r="M553" s="54">
        <f t="shared" si="162"/>
        <v>0</v>
      </c>
      <c r="N553" s="6">
        <f t="shared" si="163"/>
        <v>0</v>
      </c>
      <c r="O553" s="6" t="str">
        <f t="shared" si="164"/>
        <v/>
      </c>
      <c r="P553" s="29"/>
      <c r="Q553" s="54">
        <f t="shared" si="165"/>
        <v>0</v>
      </c>
      <c r="R553" s="6">
        <f t="shared" si="166"/>
        <v>0</v>
      </c>
      <c r="S553" s="6" t="str">
        <f t="shared" si="167"/>
        <v/>
      </c>
      <c r="T553" s="29"/>
      <c r="U553" s="6">
        <f t="shared" si="168"/>
        <v>0</v>
      </c>
      <c r="V553" s="55">
        <f t="shared" si="169"/>
        <v>0</v>
      </c>
      <c r="W553" s="6">
        <f t="shared" si="176"/>
        <v>0</v>
      </c>
      <c r="X553" s="83">
        <f t="shared" si="177"/>
        <v>0</v>
      </c>
      <c r="AA553" s="29">
        <f t="shared" si="159"/>
        <v>0</v>
      </c>
      <c r="AC553" s="56">
        <f t="shared" si="170"/>
        <v>0</v>
      </c>
      <c r="AD553">
        <f t="shared" si="171"/>
        <v>0</v>
      </c>
      <c r="AE553">
        <f t="shared" si="172"/>
        <v>0</v>
      </c>
      <c r="AF553" t="str">
        <f t="shared" si="173"/>
        <v/>
      </c>
      <c r="AG553" s="83">
        <f t="shared" si="174"/>
        <v>-1E-300</v>
      </c>
    </row>
    <row r="554" spans="1:33">
      <c r="A554" s="40">
        <v>35202</v>
      </c>
      <c r="B554" s="41" t="s">
        <v>69</v>
      </c>
      <c r="C554" s="46"/>
      <c r="D554" s="1"/>
      <c r="E554" s="1"/>
      <c r="F554" s="1"/>
      <c r="G554" s="1"/>
      <c r="H554" s="1"/>
      <c r="I554" s="1"/>
      <c r="J554" s="2">
        <f t="shared" si="160"/>
        <v>0</v>
      </c>
      <c r="K554" s="2">
        <f t="shared" si="161"/>
        <v>0</v>
      </c>
      <c r="L554" s="8">
        <f t="shared" si="175"/>
        <v>35202</v>
      </c>
      <c r="M554" s="54">
        <f t="shared" si="162"/>
        <v>0</v>
      </c>
      <c r="N554" s="6">
        <f t="shared" si="163"/>
        <v>0</v>
      </c>
      <c r="O554" s="6" t="str">
        <f t="shared" si="164"/>
        <v/>
      </c>
      <c r="P554" s="29"/>
      <c r="Q554" s="54">
        <f t="shared" si="165"/>
        <v>0</v>
      </c>
      <c r="R554" s="6">
        <f t="shared" si="166"/>
        <v>0</v>
      </c>
      <c r="S554" s="6" t="str">
        <f t="shared" si="167"/>
        <v/>
      </c>
      <c r="T554" s="29"/>
      <c r="U554" s="6">
        <f t="shared" si="168"/>
        <v>0</v>
      </c>
      <c r="V554" s="55">
        <f t="shared" si="169"/>
        <v>0</v>
      </c>
      <c r="W554" s="6">
        <f t="shared" si="176"/>
        <v>0</v>
      </c>
      <c r="X554" s="83">
        <f t="shared" si="177"/>
        <v>0</v>
      </c>
      <c r="AA554" s="29">
        <f t="shared" si="159"/>
        <v>0</v>
      </c>
      <c r="AC554" s="56">
        <f t="shared" si="170"/>
        <v>0</v>
      </c>
      <c r="AD554">
        <f t="shared" si="171"/>
        <v>0</v>
      </c>
      <c r="AE554">
        <f t="shared" si="172"/>
        <v>0</v>
      </c>
      <c r="AF554" t="str">
        <f t="shared" si="173"/>
        <v/>
      </c>
      <c r="AG554" s="83">
        <f t="shared" si="174"/>
        <v>-1E-300</v>
      </c>
    </row>
    <row r="555" spans="1:33">
      <c r="A555" s="40">
        <v>35205</v>
      </c>
      <c r="B555" s="41" t="s">
        <v>68</v>
      </c>
      <c r="C555" s="46"/>
      <c r="D555" s="1"/>
      <c r="E555" s="1"/>
      <c r="F555" s="1"/>
      <c r="G555" s="1"/>
      <c r="H555" s="1"/>
      <c r="I555" s="1"/>
      <c r="J555" s="2">
        <f t="shared" si="160"/>
        <v>0</v>
      </c>
      <c r="K555" s="2">
        <f t="shared" si="161"/>
        <v>0</v>
      </c>
      <c r="L555" s="8">
        <f t="shared" si="175"/>
        <v>35205</v>
      </c>
      <c r="M555" s="54">
        <f t="shared" si="162"/>
        <v>0</v>
      </c>
      <c r="N555" s="6">
        <f t="shared" si="163"/>
        <v>0</v>
      </c>
      <c r="O555" s="6" t="str">
        <f t="shared" si="164"/>
        <v/>
      </c>
      <c r="P555" s="29"/>
      <c r="Q555" s="54">
        <f t="shared" si="165"/>
        <v>0</v>
      </c>
      <c r="R555" s="6">
        <f t="shared" si="166"/>
        <v>0</v>
      </c>
      <c r="S555" s="6" t="str">
        <f t="shared" si="167"/>
        <v/>
      </c>
      <c r="T555" s="29"/>
      <c r="U555" s="6">
        <f t="shared" si="168"/>
        <v>0</v>
      </c>
      <c r="V555" s="55">
        <f t="shared" si="169"/>
        <v>0</v>
      </c>
      <c r="W555" s="6">
        <f t="shared" si="176"/>
        <v>0</v>
      </c>
      <c r="X555" s="83">
        <f t="shared" si="177"/>
        <v>0</v>
      </c>
      <c r="AA555" s="29">
        <f t="shared" si="159"/>
        <v>0</v>
      </c>
      <c r="AC555" s="56">
        <f t="shared" si="170"/>
        <v>0</v>
      </c>
      <c r="AD555">
        <f t="shared" si="171"/>
        <v>0</v>
      </c>
      <c r="AE555">
        <f t="shared" si="172"/>
        <v>0</v>
      </c>
      <c r="AF555" t="str">
        <f t="shared" si="173"/>
        <v/>
      </c>
      <c r="AG555" s="83">
        <f t="shared" si="174"/>
        <v>-1E-300</v>
      </c>
    </row>
    <row r="556" spans="1:33">
      <c r="A556" s="40">
        <v>35206</v>
      </c>
      <c r="B556" s="41" t="s">
        <v>67</v>
      </c>
      <c r="C556" s="46"/>
      <c r="D556" s="1"/>
      <c r="E556" s="1"/>
      <c r="F556" s="1"/>
      <c r="G556" s="1"/>
      <c r="H556" s="1"/>
      <c r="I556" s="1"/>
      <c r="J556" s="2">
        <f t="shared" si="160"/>
        <v>0</v>
      </c>
      <c r="K556" s="2">
        <f t="shared" si="161"/>
        <v>0</v>
      </c>
      <c r="L556" s="8">
        <f t="shared" si="175"/>
        <v>35206</v>
      </c>
      <c r="M556" s="54">
        <f t="shared" si="162"/>
        <v>0</v>
      </c>
      <c r="N556" s="6">
        <f t="shared" si="163"/>
        <v>0</v>
      </c>
      <c r="O556" s="6" t="str">
        <f t="shared" si="164"/>
        <v/>
      </c>
      <c r="P556" s="29"/>
      <c r="Q556" s="54">
        <f t="shared" si="165"/>
        <v>0</v>
      </c>
      <c r="R556" s="6">
        <f t="shared" si="166"/>
        <v>0</v>
      </c>
      <c r="S556" s="6" t="str">
        <f t="shared" si="167"/>
        <v/>
      </c>
      <c r="T556" s="29"/>
      <c r="U556" s="6">
        <f t="shared" si="168"/>
        <v>0</v>
      </c>
      <c r="V556" s="55">
        <f t="shared" si="169"/>
        <v>0</v>
      </c>
      <c r="W556" s="6">
        <f t="shared" si="176"/>
        <v>0</v>
      </c>
      <c r="X556" s="83">
        <f t="shared" si="177"/>
        <v>0</v>
      </c>
      <c r="AA556" s="29">
        <f t="shared" si="159"/>
        <v>0</v>
      </c>
      <c r="AC556" s="56">
        <f t="shared" si="170"/>
        <v>0</v>
      </c>
      <c r="AD556">
        <f t="shared" si="171"/>
        <v>0</v>
      </c>
      <c r="AE556">
        <f t="shared" si="172"/>
        <v>0</v>
      </c>
      <c r="AF556" t="str">
        <f t="shared" si="173"/>
        <v/>
      </c>
      <c r="AG556" s="83">
        <f t="shared" si="174"/>
        <v>-1E-300</v>
      </c>
    </row>
    <row r="557" spans="1:33">
      <c r="A557" s="40">
        <v>35207</v>
      </c>
      <c r="B557" s="41" t="s">
        <v>67</v>
      </c>
      <c r="C557" s="46"/>
      <c r="D557" s="1"/>
      <c r="E557" s="1"/>
      <c r="F557" s="1"/>
      <c r="G557" s="1"/>
      <c r="H557" s="1"/>
      <c r="I557" s="1"/>
      <c r="J557" s="2">
        <f t="shared" si="160"/>
        <v>0</v>
      </c>
      <c r="K557" s="2">
        <f t="shared" si="161"/>
        <v>0</v>
      </c>
      <c r="L557" s="8">
        <f t="shared" si="175"/>
        <v>35207</v>
      </c>
      <c r="M557" s="54">
        <f t="shared" si="162"/>
        <v>0</v>
      </c>
      <c r="N557" s="6">
        <f t="shared" si="163"/>
        <v>0</v>
      </c>
      <c r="O557" s="6" t="str">
        <f t="shared" si="164"/>
        <v/>
      </c>
      <c r="P557" s="29"/>
      <c r="Q557" s="54">
        <f t="shared" si="165"/>
        <v>0</v>
      </c>
      <c r="R557" s="6">
        <f t="shared" si="166"/>
        <v>0</v>
      </c>
      <c r="S557" s="6" t="str">
        <f t="shared" si="167"/>
        <v/>
      </c>
      <c r="T557" s="29"/>
      <c r="U557" s="6">
        <f t="shared" si="168"/>
        <v>0</v>
      </c>
      <c r="V557" s="55">
        <f t="shared" si="169"/>
        <v>0</v>
      </c>
      <c r="W557" s="6">
        <f t="shared" si="176"/>
        <v>0</v>
      </c>
      <c r="X557" s="83">
        <f t="shared" si="177"/>
        <v>0</v>
      </c>
      <c r="AA557" s="29">
        <f t="shared" si="159"/>
        <v>0</v>
      </c>
      <c r="AC557" s="56">
        <f t="shared" si="170"/>
        <v>0</v>
      </c>
      <c r="AD557">
        <f t="shared" si="171"/>
        <v>0</v>
      </c>
      <c r="AE557">
        <f t="shared" si="172"/>
        <v>0</v>
      </c>
      <c r="AF557" t="str">
        <f t="shared" si="173"/>
        <v/>
      </c>
      <c r="AG557" s="83">
        <f t="shared" si="174"/>
        <v>-1E-300</v>
      </c>
    </row>
    <row r="558" spans="1:33">
      <c r="A558" s="40">
        <v>35208</v>
      </c>
      <c r="B558" s="41" t="s">
        <v>66</v>
      </c>
      <c r="C558" s="46"/>
      <c r="D558" s="1"/>
      <c r="E558" s="1"/>
      <c r="F558" s="1"/>
      <c r="G558" s="1"/>
      <c r="H558" s="1"/>
      <c r="I558" s="1"/>
      <c r="J558" s="2">
        <f t="shared" si="160"/>
        <v>0</v>
      </c>
      <c r="K558" s="2">
        <f t="shared" si="161"/>
        <v>0</v>
      </c>
      <c r="L558" s="8">
        <f t="shared" si="175"/>
        <v>35208</v>
      </c>
      <c r="M558" s="54">
        <f t="shared" si="162"/>
        <v>0</v>
      </c>
      <c r="N558" s="6">
        <f t="shared" si="163"/>
        <v>0</v>
      </c>
      <c r="O558" s="6" t="str">
        <f t="shared" si="164"/>
        <v/>
      </c>
      <c r="P558" s="29"/>
      <c r="Q558" s="54">
        <f t="shared" si="165"/>
        <v>0</v>
      </c>
      <c r="R558" s="6">
        <f t="shared" si="166"/>
        <v>0</v>
      </c>
      <c r="S558" s="6" t="str">
        <f t="shared" si="167"/>
        <v/>
      </c>
      <c r="T558" s="29"/>
      <c r="U558" s="6">
        <f t="shared" si="168"/>
        <v>0</v>
      </c>
      <c r="V558" s="55">
        <f t="shared" si="169"/>
        <v>0</v>
      </c>
      <c r="W558" s="6">
        <f t="shared" si="176"/>
        <v>0</v>
      </c>
      <c r="X558" s="83">
        <f t="shared" si="177"/>
        <v>0</v>
      </c>
      <c r="AA558" s="29">
        <f t="shared" si="159"/>
        <v>0</v>
      </c>
      <c r="AC558" s="56">
        <f t="shared" si="170"/>
        <v>0</v>
      </c>
      <c r="AD558">
        <f t="shared" si="171"/>
        <v>0</v>
      </c>
      <c r="AE558">
        <f t="shared" si="172"/>
        <v>0</v>
      </c>
      <c r="AF558" t="str">
        <f t="shared" si="173"/>
        <v/>
      </c>
      <c r="AG558" s="83">
        <f t="shared" si="174"/>
        <v>-1E-300</v>
      </c>
    </row>
    <row r="559" spans="1:33">
      <c r="A559" s="40">
        <v>35209</v>
      </c>
      <c r="B559" s="41" t="s">
        <v>48</v>
      </c>
      <c r="C559" s="46"/>
      <c r="D559" s="1"/>
      <c r="E559" s="1"/>
      <c r="F559" s="1"/>
      <c r="G559" s="1"/>
      <c r="H559" s="1"/>
      <c r="I559" s="1"/>
      <c r="J559" s="2">
        <f t="shared" si="160"/>
        <v>0</v>
      </c>
      <c r="K559" s="2">
        <f t="shared" si="161"/>
        <v>0</v>
      </c>
      <c r="L559" s="8">
        <f t="shared" si="175"/>
        <v>35209</v>
      </c>
      <c r="M559" s="54">
        <f t="shared" si="162"/>
        <v>0</v>
      </c>
      <c r="N559" s="6">
        <f t="shared" si="163"/>
        <v>0</v>
      </c>
      <c r="O559" s="6" t="str">
        <f t="shared" si="164"/>
        <v/>
      </c>
      <c r="P559" s="29"/>
      <c r="Q559" s="54">
        <f t="shared" si="165"/>
        <v>0</v>
      </c>
      <c r="R559" s="6">
        <f t="shared" si="166"/>
        <v>0</v>
      </c>
      <c r="S559" s="6" t="str">
        <f t="shared" si="167"/>
        <v/>
      </c>
      <c r="T559" s="29"/>
      <c r="U559" s="6">
        <f t="shared" si="168"/>
        <v>0</v>
      </c>
      <c r="V559" s="55">
        <f t="shared" si="169"/>
        <v>0</v>
      </c>
      <c r="W559" s="6">
        <f t="shared" si="176"/>
        <v>0</v>
      </c>
      <c r="X559" s="83">
        <f t="shared" si="177"/>
        <v>0</v>
      </c>
      <c r="AA559" s="29">
        <f t="shared" si="159"/>
        <v>0</v>
      </c>
      <c r="AC559" s="56">
        <f t="shared" si="170"/>
        <v>0</v>
      </c>
      <c r="AD559">
        <f t="shared" si="171"/>
        <v>0</v>
      </c>
      <c r="AE559">
        <f t="shared" si="172"/>
        <v>0</v>
      </c>
      <c r="AF559" t="str">
        <f t="shared" si="173"/>
        <v/>
      </c>
      <c r="AG559" s="83">
        <f t="shared" si="174"/>
        <v>-1E-300</v>
      </c>
    </row>
    <row r="560" spans="1:33">
      <c r="A560" s="40">
        <v>35212</v>
      </c>
      <c r="B560" s="41" t="s">
        <v>65</v>
      </c>
      <c r="C560" s="46"/>
      <c r="D560" s="1"/>
      <c r="E560" s="1"/>
      <c r="F560" s="1"/>
      <c r="G560" s="1"/>
      <c r="H560" s="1"/>
      <c r="I560" s="1"/>
      <c r="J560" s="2">
        <f t="shared" si="160"/>
        <v>0</v>
      </c>
      <c r="K560" s="2">
        <f t="shared" si="161"/>
        <v>0</v>
      </c>
      <c r="L560" s="8">
        <f t="shared" si="175"/>
        <v>35212</v>
      </c>
      <c r="M560" s="54">
        <f t="shared" si="162"/>
        <v>0</v>
      </c>
      <c r="N560" s="6">
        <f t="shared" si="163"/>
        <v>0</v>
      </c>
      <c r="O560" s="6" t="str">
        <f t="shared" si="164"/>
        <v/>
      </c>
      <c r="P560" s="29"/>
      <c r="Q560" s="54">
        <f t="shared" si="165"/>
        <v>0</v>
      </c>
      <c r="R560" s="6">
        <f t="shared" si="166"/>
        <v>0</v>
      </c>
      <c r="S560" s="6" t="str">
        <f t="shared" si="167"/>
        <v/>
      </c>
      <c r="T560" s="29"/>
      <c r="U560" s="6">
        <f t="shared" si="168"/>
        <v>0</v>
      </c>
      <c r="V560" s="55">
        <f t="shared" si="169"/>
        <v>0</v>
      </c>
      <c r="W560" s="6">
        <f t="shared" si="176"/>
        <v>0</v>
      </c>
      <c r="X560" s="83">
        <f t="shared" si="177"/>
        <v>0</v>
      </c>
      <c r="AA560" s="29">
        <f t="shared" si="159"/>
        <v>0</v>
      </c>
      <c r="AC560" s="56">
        <f t="shared" si="170"/>
        <v>0</v>
      </c>
      <c r="AD560">
        <f t="shared" si="171"/>
        <v>0</v>
      </c>
      <c r="AE560">
        <f t="shared" si="172"/>
        <v>0</v>
      </c>
      <c r="AF560" t="str">
        <f t="shared" si="173"/>
        <v/>
      </c>
      <c r="AG560" s="83">
        <f t="shared" si="174"/>
        <v>-1E-300</v>
      </c>
    </row>
    <row r="561" spans="1:33">
      <c r="A561" s="40">
        <v>35213</v>
      </c>
      <c r="B561" s="41" t="s">
        <v>64</v>
      </c>
      <c r="C561" s="46"/>
      <c r="D561" s="1"/>
      <c r="E561" s="1"/>
      <c r="F561" s="1"/>
      <c r="G561" s="1"/>
      <c r="H561" s="1"/>
      <c r="I561" s="1"/>
      <c r="J561" s="2">
        <f t="shared" si="160"/>
        <v>0</v>
      </c>
      <c r="K561" s="2">
        <f t="shared" si="161"/>
        <v>0</v>
      </c>
      <c r="L561" s="8">
        <f t="shared" si="175"/>
        <v>35213</v>
      </c>
      <c r="M561" s="54">
        <f t="shared" si="162"/>
        <v>0</v>
      </c>
      <c r="N561" s="6">
        <f t="shared" si="163"/>
        <v>0</v>
      </c>
      <c r="O561" s="6" t="str">
        <f t="shared" si="164"/>
        <v/>
      </c>
      <c r="P561" s="29"/>
      <c r="Q561" s="54">
        <f t="shared" si="165"/>
        <v>0</v>
      </c>
      <c r="R561" s="6">
        <f t="shared" si="166"/>
        <v>0</v>
      </c>
      <c r="S561" s="6" t="str">
        <f t="shared" si="167"/>
        <v/>
      </c>
      <c r="T561" s="29"/>
      <c r="U561" s="6">
        <f t="shared" si="168"/>
        <v>0</v>
      </c>
      <c r="V561" s="55">
        <f t="shared" si="169"/>
        <v>0</v>
      </c>
      <c r="W561" s="6">
        <f t="shared" si="176"/>
        <v>0</v>
      </c>
      <c r="X561" s="83">
        <f t="shared" si="177"/>
        <v>0</v>
      </c>
      <c r="AA561" s="29">
        <f t="shared" si="159"/>
        <v>0</v>
      </c>
      <c r="AC561" s="56">
        <f t="shared" si="170"/>
        <v>0</v>
      </c>
      <c r="AD561">
        <f t="shared" si="171"/>
        <v>0</v>
      </c>
      <c r="AE561">
        <f t="shared" si="172"/>
        <v>0</v>
      </c>
      <c r="AF561" t="str">
        <f t="shared" si="173"/>
        <v/>
      </c>
      <c r="AG561" s="83">
        <f t="shared" si="174"/>
        <v>-1E-300</v>
      </c>
    </row>
    <row r="562" spans="1:33">
      <c r="A562" s="40">
        <v>35214</v>
      </c>
      <c r="B562" s="41" t="s">
        <v>63</v>
      </c>
      <c r="C562" s="46"/>
      <c r="D562" s="1"/>
      <c r="E562" s="1"/>
      <c r="F562" s="1"/>
      <c r="G562" s="1"/>
      <c r="H562" s="1"/>
      <c r="I562" s="1"/>
      <c r="J562" s="2">
        <f t="shared" si="160"/>
        <v>0</v>
      </c>
      <c r="K562" s="2">
        <f t="shared" si="161"/>
        <v>0</v>
      </c>
      <c r="L562" s="8">
        <f t="shared" si="175"/>
        <v>35214</v>
      </c>
      <c r="M562" s="54">
        <f t="shared" si="162"/>
        <v>0</v>
      </c>
      <c r="N562" s="6">
        <f t="shared" si="163"/>
        <v>0</v>
      </c>
      <c r="O562" s="6" t="str">
        <f t="shared" si="164"/>
        <v/>
      </c>
      <c r="P562" s="29"/>
      <c r="Q562" s="54">
        <f t="shared" si="165"/>
        <v>0</v>
      </c>
      <c r="R562" s="6">
        <f t="shared" si="166"/>
        <v>0</v>
      </c>
      <c r="S562" s="6" t="str">
        <f t="shared" si="167"/>
        <v/>
      </c>
      <c r="T562" s="29"/>
      <c r="U562" s="6">
        <f t="shared" si="168"/>
        <v>0</v>
      </c>
      <c r="V562" s="55">
        <f t="shared" si="169"/>
        <v>0</v>
      </c>
      <c r="W562" s="6">
        <f t="shared" si="176"/>
        <v>0</v>
      </c>
      <c r="X562" s="83">
        <f t="shared" si="177"/>
        <v>0</v>
      </c>
      <c r="AA562" s="29">
        <f t="shared" si="159"/>
        <v>0</v>
      </c>
      <c r="AC562" s="56">
        <f t="shared" si="170"/>
        <v>0</v>
      </c>
      <c r="AD562">
        <f t="shared" si="171"/>
        <v>0</v>
      </c>
      <c r="AE562">
        <f t="shared" si="172"/>
        <v>0</v>
      </c>
      <c r="AF562" t="str">
        <f t="shared" si="173"/>
        <v/>
      </c>
      <c r="AG562" s="83">
        <f t="shared" si="174"/>
        <v>-1E-300</v>
      </c>
    </row>
    <row r="563" spans="1:33">
      <c r="A563" s="40">
        <v>35215</v>
      </c>
      <c r="B563" s="41" t="s">
        <v>62</v>
      </c>
      <c r="C563" s="46"/>
      <c r="D563" s="1"/>
      <c r="E563" s="1"/>
      <c r="F563" s="1"/>
      <c r="G563" s="1"/>
      <c r="H563" s="1"/>
      <c r="I563" s="1"/>
      <c r="J563" s="2">
        <f t="shared" si="160"/>
        <v>0</v>
      </c>
      <c r="K563" s="2">
        <f t="shared" si="161"/>
        <v>0</v>
      </c>
      <c r="L563" s="8">
        <f t="shared" si="175"/>
        <v>35215</v>
      </c>
      <c r="M563" s="54">
        <f t="shared" si="162"/>
        <v>0</v>
      </c>
      <c r="N563" s="6">
        <f t="shared" si="163"/>
        <v>0</v>
      </c>
      <c r="O563" s="6" t="str">
        <f t="shared" si="164"/>
        <v/>
      </c>
      <c r="P563" s="29"/>
      <c r="Q563" s="54">
        <f t="shared" si="165"/>
        <v>0</v>
      </c>
      <c r="R563" s="6">
        <f t="shared" si="166"/>
        <v>0</v>
      </c>
      <c r="S563" s="6" t="str">
        <f t="shared" si="167"/>
        <v/>
      </c>
      <c r="T563" s="29"/>
      <c r="U563" s="6">
        <f t="shared" si="168"/>
        <v>0</v>
      </c>
      <c r="V563" s="55">
        <f t="shared" si="169"/>
        <v>0</v>
      </c>
      <c r="W563" s="6">
        <f t="shared" si="176"/>
        <v>0</v>
      </c>
      <c r="X563" s="83">
        <f t="shared" si="177"/>
        <v>0</v>
      </c>
      <c r="AA563" s="29">
        <f t="shared" si="159"/>
        <v>0</v>
      </c>
      <c r="AC563" s="56">
        <f t="shared" si="170"/>
        <v>0</v>
      </c>
      <c r="AD563">
        <f t="shared" si="171"/>
        <v>0</v>
      </c>
      <c r="AE563">
        <f t="shared" si="172"/>
        <v>0</v>
      </c>
      <c r="AF563" t="str">
        <f t="shared" si="173"/>
        <v/>
      </c>
      <c r="AG563" s="83">
        <f t="shared" si="174"/>
        <v>-1E-300</v>
      </c>
    </row>
    <row r="564" spans="1:33">
      <c r="A564" s="40">
        <v>35216</v>
      </c>
      <c r="B564" s="41" t="s">
        <v>61</v>
      </c>
      <c r="C564" s="46"/>
      <c r="D564" s="1"/>
      <c r="E564" s="1"/>
      <c r="F564" s="1"/>
      <c r="G564" s="1"/>
      <c r="H564" s="1"/>
      <c r="I564" s="1"/>
      <c r="J564" s="2">
        <f t="shared" si="160"/>
        <v>0</v>
      </c>
      <c r="K564" s="2">
        <f t="shared" si="161"/>
        <v>0</v>
      </c>
      <c r="L564" s="8">
        <f t="shared" si="175"/>
        <v>35216</v>
      </c>
      <c r="M564" s="54">
        <f t="shared" si="162"/>
        <v>0</v>
      </c>
      <c r="N564" s="6">
        <f t="shared" si="163"/>
        <v>0</v>
      </c>
      <c r="O564" s="6" t="str">
        <f t="shared" si="164"/>
        <v/>
      </c>
      <c r="P564" s="29"/>
      <c r="Q564" s="54">
        <f t="shared" si="165"/>
        <v>0</v>
      </c>
      <c r="R564" s="6">
        <f t="shared" si="166"/>
        <v>0</v>
      </c>
      <c r="S564" s="6" t="str">
        <f t="shared" si="167"/>
        <v/>
      </c>
      <c r="T564" s="29"/>
      <c r="U564" s="6">
        <f t="shared" si="168"/>
        <v>0</v>
      </c>
      <c r="V564" s="55">
        <f t="shared" si="169"/>
        <v>0</v>
      </c>
      <c r="W564" s="6">
        <f t="shared" si="176"/>
        <v>0</v>
      </c>
      <c r="X564" s="83">
        <f t="shared" si="177"/>
        <v>0</v>
      </c>
      <c r="AA564" s="29">
        <f t="shared" si="159"/>
        <v>0</v>
      </c>
      <c r="AC564" s="56">
        <f t="shared" si="170"/>
        <v>0</v>
      </c>
      <c r="AD564">
        <f t="shared" si="171"/>
        <v>0</v>
      </c>
      <c r="AE564">
        <f t="shared" si="172"/>
        <v>0</v>
      </c>
      <c r="AF564" t="str">
        <f t="shared" si="173"/>
        <v/>
      </c>
      <c r="AG564" s="83">
        <f t="shared" si="174"/>
        <v>-1E-300</v>
      </c>
    </row>
    <row r="565" spans="1:33">
      <c r="A565" s="40">
        <v>35219</v>
      </c>
      <c r="B565" s="41" t="s">
        <v>60</v>
      </c>
      <c r="C565" s="46"/>
      <c r="D565" s="1"/>
      <c r="E565" s="1"/>
      <c r="F565" s="1"/>
      <c r="G565" s="1"/>
      <c r="H565" s="1"/>
      <c r="I565" s="1"/>
      <c r="J565" s="2">
        <f t="shared" si="160"/>
        <v>0</v>
      </c>
      <c r="K565" s="2">
        <f t="shared" si="161"/>
        <v>0</v>
      </c>
      <c r="L565" s="8">
        <f t="shared" si="175"/>
        <v>35219</v>
      </c>
      <c r="M565" s="54">
        <f t="shared" si="162"/>
        <v>0</v>
      </c>
      <c r="N565" s="6">
        <f t="shared" si="163"/>
        <v>0</v>
      </c>
      <c r="O565" s="6" t="str">
        <f t="shared" si="164"/>
        <v/>
      </c>
      <c r="P565" s="29"/>
      <c r="Q565" s="54">
        <f t="shared" si="165"/>
        <v>0</v>
      </c>
      <c r="R565" s="6">
        <f t="shared" si="166"/>
        <v>0</v>
      </c>
      <c r="S565" s="6" t="str">
        <f t="shared" si="167"/>
        <v/>
      </c>
      <c r="T565" s="29"/>
      <c r="U565" s="6">
        <f t="shared" si="168"/>
        <v>0</v>
      </c>
      <c r="V565" s="55">
        <f t="shared" si="169"/>
        <v>0</v>
      </c>
      <c r="W565" s="6">
        <f t="shared" si="176"/>
        <v>0</v>
      </c>
      <c r="X565" s="83">
        <f t="shared" si="177"/>
        <v>0</v>
      </c>
      <c r="AA565" s="29">
        <f t="shared" si="159"/>
        <v>0</v>
      </c>
      <c r="AC565" s="56">
        <f t="shared" si="170"/>
        <v>0</v>
      </c>
      <c r="AD565">
        <f t="shared" si="171"/>
        <v>0</v>
      </c>
      <c r="AE565">
        <f t="shared" si="172"/>
        <v>0</v>
      </c>
      <c r="AF565" t="str">
        <f t="shared" si="173"/>
        <v/>
      </c>
      <c r="AG565" s="83">
        <f t="shared" si="174"/>
        <v>-1E-300</v>
      </c>
    </row>
    <row r="566" spans="1:33">
      <c r="A566" s="40">
        <v>35220</v>
      </c>
      <c r="B566" s="41" t="s">
        <v>59</v>
      </c>
      <c r="C566" s="46"/>
      <c r="D566" s="1"/>
      <c r="E566" s="1"/>
      <c r="F566" s="1"/>
      <c r="G566" s="1"/>
      <c r="H566" s="1"/>
      <c r="I566" s="1"/>
      <c r="J566" s="2">
        <f t="shared" si="160"/>
        <v>0</v>
      </c>
      <c r="K566" s="2">
        <f t="shared" si="161"/>
        <v>0</v>
      </c>
      <c r="L566" s="8">
        <f t="shared" si="175"/>
        <v>35220</v>
      </c>
      <c r="M566" s="54">
        <f t="shared" si="162"/>
        <v>0</v>
      </c>
      <c r="N566" s="6">
        <f t="shared" si="163"/>
        <v>0</v>
      </c>
      <c r="O566" s="6" t="str">
        <f t="shared" si="164"/>
        <v/>
      </c>
      <c r="P566" s="29"/>
      <c r="Q566" s="54">
        <f t="shared" si="165"/>
        <v>0</v>
      </c>
      <c r="R566" s="6">
        <f t="shared" si="166"/>
        <v>0</v>
      </c>
      <c r="S566" s="6" t="str">
        <f t="shared" si="167"/>
        <v/>
      </c>
      <c r="T566" s="29"/>
      <c r="U566" s="6">
        <f t="shared" si="168"/>
        <v>0</v>
      </c>
      <c r="V566" s="55">
        <f t="shared" si="169"/>
        <v>0</v>
      </c>
      <c r="W566" s="6">
        <f t="shared" si="176"/>
        <v>0</v>
      </c>
      <c r="X566" s="83">
        <f t="shared" si="177"/>
        <v>0</v>
      </c>
      <c r="AA566" s="29">
        <f t="shared" si="159"/>
        <v>0</v>
      </c>
      <c r="AC566" s="56">
        <f t="shared" si="170"/>
        <v>0</v>
      </c>
      <c r="AD566">
        <f t="shared" si="171"/>
        <v>0</v>
      </c>
      <c r="AE566">
        <f t="shared" si="172"/>
        <v>0</v>
      </c>
      <c r="AF566" t="str">
        <f t="shared" si="173"/>
        <v/>
      </c>
      <c r="AG566" s="83">
        <f t="shared" si="174"/>
        <v>-1E-300</v>
      </c>
    </row>
    <row r="567" spans="1:33">
      <c r="A567" s="40">
        <v>35221</v>
      </c>
      <c r="B567" s="41" t="s">
        <v>45</v>
      </c>
      <c r="C567" s="46"/>
      <c r="D567" s="1"/>
      <c r="E567" s="1"/>
      <c r="F567" s="1"/>
      <c r="G567" s="1"/>
      <c r="H567" s="1"/>
      <c r="I567" s="1"/>
      <c r="J567" s="2">
        <f t="shared" si="160"/>
        <v>0</v>
      </c>
      <c r="K567" s="2">
        <f t="shared" si="161"/>
        <v>0</v>
      </c>
      <c r="L567" s="8">
        <f t="shared" si="175"/>
        <v>35221</v>
      </c>
      <c r="M567" s="54">
        <f t="shared" si="162"/>
        <v>0</v>
      </c>
      <c r="N567" s="6">
        <f t="shared" si="163"/>
        <v>0</v>
      </c>
      <c r="O567" s="6" t="str">
        <f t="shared" si="164"/>
        <v/>
      </c>
      <c r="P567" s="29"/>
      <c r="Q567" s="54">
        <f t="shared" si="165"/>
        <v>0</v>
      </c>
      <c r="R567" s="6">
        <f t="shared" si="166"/>
        <v>0</v>
      </c>
      <c r="S567" s="6" t="str">
        <f t="shared" si="167"/>
        <v/>
      </c>
      <c r="T567" s="29"/>
      <c r="U567" s="6">
        <f t="shared" si="168"/>
        <v>0</v>
      </c>
      <c r="V567" s="55">
        <f t="shared" si="169"/>
        <v>0</v>
      </c>
      <c r="W567" s="6">
        <f t="shared" si="176"/>
        <v>0</v>
      </c>
      <c r="X567" s="83">
        <f t="shared" si="177"/>
        <v>0</v>
      </c>
      <c r="AA567" s="29">
        <f t="shared" si="159"/>
        <v>0</v>
      </c>
      <c r="AC567" s="56">
        <f t="shared" si="170"/>
        <v>0</v>
      </c>
      <c r="AD567">
        <f t="shared" si="171"/>
        <v>0</v>
      </c>
      <c r="AE567">
        <f t="shared" si="172"/>
        <v>0</v>
      </c>
      <c r="AF567" t="str">
        <f t="shared" si="173"/>
        <v/>
      </c>
      <c r="AG567" s="83">
        <f t="shared" si="174"/>
        <v>-1E-300</v>
      </c>
    </row>
    <row r="568" spans="1:33">
      <c r="A568" s="40">
        <v>35222</v>
      </c>
      <c r="B568" s="41" t="s">
        <v>48</v>
      </c>
      <c r="C568" s="46"/>
      <c r="D568" s="1"/>
      <c r="E568" s="1"/>
      <c r="F568" s="1"/>
      <c r="G568" s="1"/>
      <c r="H568" s="1"/>
      <c r="I568" s="1"/>
      <c r="J568" s="2">
        <f t="shared" si="160"/>
        <v>0</v>
      </c>
      <c r="K568" s="2">
        <f t="shared" si="161"/>
        <v>0</v>
      </c>
      <c r="L568" s="8">
        <f t="shared" si="175"/>
        <v>35222</v>
      </c>
      <c r="M568" s="54">
        <f t="shared" si="162"/>
        <v>0</v>
      </c>
      <c r="N568" s="6">
        <f t="shared" si="163"/>
        <v>0</v>
      </c>
      <c r="O568" s="6" t="str">
        <f t="shared" si="164"/>
        <v/>
      </c>
      <c r="P568" s="29"/>
      <c r="Q568" s="54">
        <f t="shared" si="165"/>
        <v>0</v>
      </c>
      <c r="R568" s="6">
        <f t="shared" si="166"/>
        <v>0</v>
      </c>
      <c r="S568" s="6" t="str">
        <f t="shared" si="167"/>
        <v/>
      </c>
      <c r="T568" s="29"/>
      <c r="U568" s="6">
        <f t="shared" si="168"/>
        <v>0</v>
      </c>
      <c r="V568" s="55">
        <f t="shared" si="169"/>
        <v>0</v>
      </c>
      <c r="W568" s="6">
        <f t="shared" si="176"/>
        <v>0</v>
      </c>
      <c r="X568" s="83">
        <f t="shared" si="177"/>
        <v>0</v>
      </c>
      <c r="AA568" s="29">
        <f t="shared" si="159"/>
        <v>0</v>
      </c>
      <c r="AC568" s="56">
        <f t="shared" si="170"/>
        <v>0</v>
      </c>
      <c r="AD568">
        <f t="shared" si="171"/>
        <v>0</v>
      </c>
      <c r="AE568">
        <f t="shared" si="172"/>
        <v>0</v>
      </c>
      <c r="AF568" t="str">
        <f t="shared" si="173"/>
        <v/>
      </c>
      <c r="AG568" s="83">
        <f t="shared" si="174"/>
        <v>-1E-300</v>
      </c>
    </row>
    <row r="569" spans="1:33">
      <c r="A569" s="40">
        <v>35223</v>
      </c>
      <c r="B569" s="41" t="s">
        <v>58</v>
      </c>
      <c r="C569" s="46"/>
      <c r="D569" s="1"/>
      <c r="E569" s="1"/>
      <c r="F569" s="1"/>
      <c r="G569" s="1"/>
      <c r="H569" s="1"/>
      <c r="I569" s="1"/>
      <c r="J569" s="2">
        <f t="shared" si="160"/>
        <v>1</v>
      </c>
      <c r="K569" s="2">
        <f t="shared" si="161"/>
        <v>-1000</v>
      </c>
      <c r="L569" s="8">
        <f t="shared" si="175"/>
        <v>35223</v>
      </c>
      <c r="M569" s="54">
        <f t="shared" si="162"/>
        <v>0</v>
      </c>
      <c r="N569" s="6">
        <f t="shared" si="163"/>
        <v>0</v>
      </c>
      <c r="O569" s="6" t="str">
        <f t="shared" si="164"/>
        <v/>
      </c>
      <c r="P569" s="29"/>
      <c r="Q569" s="54">
        <f t="shared" si="165"/>
        <v>0</v>
      </c>
      <c r="R569" s="6">
        <f t="shared" si="166"/>
        <v>0</v>
      </c>
      <c r="S569" s="6" t="str">
        <f t="shared" si="167"/>
        <v/>
      </c>
      <c r="T569" s="29"/>
      <c r="U569" s="6">
        <f t="shared" si="168"/>
        <v>0</v>
      </c>
      <c r="V569" s="55">
        <f t="shared" si="169"/>
        <v>0</v>
      </c>
      <c r="W569" s="6">
        <f t="shared" si="176"/>
        <v>0</v>
      </c>
      <c r="X569" s="83">
        <f t="shared" si="177"/>
        <v>0</v>
      </c>
      <c r="AA569" s="29">
        <f t="shared" si="159"/>
        <v>0</v>
      </c>
      <c r="AC569" s="56">
        <f t="shared" si="170"/>
        <v>0</v>
      </c>
      <c r="AD569">
        <f t="shared" si="171"/>
        <v>0</v>
      </c>
      <c r="AE569">
        <f t="shared" si="172"/>
        <v>0</v>
      </c>
      <c r="AF569" t="str">
        <f t="shared" si="173"/>
        <v/>
      </c>
      <c r="AG569" s="83">
        <f t="shared" si="174"/>
        <v>-1E-300</v>
      </c>
    </row>
    <row r="570" spans="1:33">
      <c r="A570" s="40">
        <v>35226</v>
      </c>
      <c r="B570" s="41" t="s">
        <v>1313</v>
      </c>
      <c r="C570" s="46"/>
      <c r="D570" s="1"/>
      <c r="E570" s="1"/>
      <c r="F570" s="1"/>
      <c r="G570" s="1"/>
      <c r="H570" s="1"/>
      <c r="I570" s="1"/>
      <c r="J570" s="2">
        <f t="shared" si="160"/>
        <v>0</v>
      </c>
      <c r="K570" s="2">
        <f t="shared" si="161"/>
        <v>0</v>
      </c>
      <c r="L570" s="8">
        <f t="shared" si="175"/>
        <v>35226</v>
      </c>
      <c r="M570" s="54">
        <f t="shared" si="162"/>
        <v>0</v>
      </c>
      <c r="N570" s="6">
        <f t="shared" si="163"/>
        <v>0</v>
      </c>
      <c r="O570" s="6" t="str">
        <f t="shared" si="164"/>
        <v/>
      </c>
      <c r="P570" s="29"/>
      <c r="Q570" s="54">
        <f t="shared" si="165"/>
        <v>0</v>
      </c>
      <c r="R570" s="6">
        <f t="shared" si="166"/>
        <v>0</v>
      </c>
      <c r="S570" s="6" t="str">
        <f t="shared" si="167"/>
        <v/>
      </c>
      <c r="T570" s="29"/>
      <c r="U570" s="6">
        <f t="shared" si="168"/>
        <v>0</v>
      </c>
      <c r="V570" s="55">
        <f t="shared" si="169"/>
        <v>0</v>
      </c>
      <c r="W570" s="6">
        <f t="shared" si="176"/>
        <v>0</v>
      </c>
      <c r="X570" s="83">
        <f t="shared" si="177"/>
        <v>0</v>
      </c>
      <c r="AA570" s="29">
        <f t="shared" si="159"/>
        <v>0</v>
      </c>
      <c r="AC570" s="56">
        <f t="shared" si="170"/>
        <v>0</v>
      </c>
      <c r="AD570">
        <f t="shared" si="171"/>
        <v>0</v>
      </c>
      <c r="AE570">
        <f t="shared" si="172"/>
        <v>0</v>
      </c>
      <c r="AF570" t="str">
        <f t="shared" si="173"/>
        <v/>
      </c>
      <c r="AG570" s="83">
        <f t="shared" si="174"/>
        <v>-1E-300</v>
      </c>
    </row>
    <row r="571" spans="1:33">
      <c r="A571" s="40">
        <v>35227</v>
      </c>
      <c r="B571" s="41" t="s">
        <v>2445</v>
      </c>
      <c r="C571" s="46"/>
      <c r="D571" s="1"/>
      <c r="E571" s="1"/>
      <c r="F571" s="1"/>
      <c r="G571" s="1"/>
      <c r="H571" s="1"/>
      <c r="I571" s="1"/>
      <c r="J571" s="2">
        <f t="shared" si="160"/>
        <v>0</v>
      </c>
      <c r="K571" s="2">
        <f t="shared" si="161"/>
        <v>0</v>
      </c>
      <c r="L571" s="8">
        <f t="shared" si="175"/>
        <v>35227</v>
      </c>
      <c r="M571" s="54">
        <f t="shared" si="162"/>
        <v>0</v>
      </c>
      <c r="N571" s="6">
        <f t="shared" si="163"/>
        <v>0</v>
      </c>
      <c r="O571" s="6" t="str">
        <f t="shared" si="164"/>
        <v/>
      </c>
      <c r="P571" s="29"/>
      <c r="Q571" s="54">
        <f t="shared" si="165"/>
        <v>0</v>
      </c>
      <c r="R571" s="6">
        <f t="shared" si="166"/>
        <v>0</v>
      </c>
      <c r="S571" s="6" t="str">
        <f t="shared" si="167"/>
        <v/>
      </c>
      <c r="T571" s="29"/>
      <c r="U571" s="6">
        <f t="shared" si="168"/>
        <v>0</v>
      </c>
      <c r="V571" s="55">
        <f t="shared" si="169"/>
        <v>0</v>
      </c>
      <c r="W571" s="6">
        <f t="shared" si="176"/>
        <v>0</v>
      </c>
      <c r="X571" s="83">
        <f t="shared" si="177"/>
        <v>0</v>
      </c>
      <c r="AA571" s="29">
        <f t="shared" si="159"/>
        <v>0</v>
      </c>
      <c r="AC571" s="56">
        <f t="shared" si="170"/>
        <v>0</v>
      </c>
      <c r="AD571">
        <f t="shared" si="171"/>
        <v>0</v>
      </c>
      <c r="AE571">
        <f t="shared" si="172"/>
        <v>0</v>
      </c>
      <c r="AF571" t="str">
        <f t="shared" si="173"/>
        <v/>
      </c>
      <c r="AG571" s="83">
        <f t="shared" si="174"/>
        <v>-1E-300</v>
      </c>
    </row>
    <row r="572" spans="1:33">
      <c r="A572" s="40">
        <v>35228</v>
      </c>
      <c r="B572" s="41" t="s">
        <v>57</v>
      </c>
      <c r="C572" s="46"/>
      <c r="D572" s="1"/>
      <c r="E572" s="1"/>
      <c r="F572" s="1"/>
      <c r="G572" s="1"/>
      <c r="H572" s="1"/>
      <c r="I572" s="1"/>
      <c r="J572" s="2">
        <f t="shared" si="160"/>
        <v>0</v>
      </c>
      <c r="K572" s="2">
        <f t="shared" si="161"/>
        <v>0</v>
      </c>
      <c r="L572" s="8">
        <f t="shared" si="175"/>
        <v>35228</v>
      </c>
      <c r="M572" s="54">
        <f t="shared" si="162"/>
        <v>0</v>
      </c>
      <c r="N572" s="6">
        <f t="shared" si="163"/>
        <v>0</v>
      </c>
      <c r="O572" s="6" t="str">
        <f t="shared" si="164"/>
        <v/>
      </c>
      <c r="P572" s="29"/>
      <c r="Q572" s="54">
        <f t="shared" si="165"/>
        <v>0</v>
      </c>
      <c r="R572" s="6">
        <f t="shared" si="166"/>
        <v>0</v>
      </c>
      <c r="S572" s="6" t="str">
        <f t="shared" si="167"/>
        <v/>
      </c>
      <c r="T572" s="29"/>
      <c r="U572" s="6">
        <f t="shared" si="168"/>
        <v>0</v>
      </c>
      <c r="V572" s="55">
        <f t="shared" si="169"/>
        <v>0</v>
      </c>
      <c r="W572" s="6">
        <f t="shared" si="176"/>
        <v>0</v>
      </c>
      <c r="X572" s="83">
        <f t="shared" si="177"/>
        <v>0</v>
      </c>
      <c r="AA572" s="29">
        <f t="shared" si="159"/>
        <v>0</v>
      </c>
      <c r="AC572" s="56">
        <f t="shared" si="170"/>
        <v>0</v>
      </c>
      <c r="AD572">
        <f t="shared" si="171"/>
        <v>0</v>
      </c>
      <c r="AE572">
        <f t="shared" si="172"/>
        <v>0</v>
      </c>
      <c r="AF572" t="str">
        <f t="shared" si="173"/>
        <v/>
      </c>
      <c r="AG572" s="83">
        <f t="shared" si="174"/>
        <v>-1E-300</v>
      </c>
    </row>
    <row r="573" spans="1:33">
      <c r="A573" s="40">
        <v>35229</v>
      </c>
      <c r="B573" s="41" t="s">
        <v>56</v>
      </c>
      <c r="C573" s="46"/>
      <c r="D573" s="1"/>
      <c r="E573" s="1"/>
      <c r="F573" s="1"/>
      <c r="G573" s="1"/>
      <c r="H573" s="1"/>
      <c r="I573" s="1"/>
      <c r="J573" s="2">
        <f t="shared" si="160"/>
        <v>0</v>
      </c>
      <c r="K573" s="2">
        <f t="shared" si="161"/>
        <v>0</v>
      </c>
      <c r="L573" s="8">
        <f t="shared" si="175"/>
        <v>35229</v>
      </c>
      <c r="M573" s="54">
        <f t="shared" si="162"/>
        <v>0</v>
      </c>
      <c r="N573" s="6">
        <f t="shared" si="163"/>
        <v>0</v>
      </c>
      <c r="O573" s="6" t="str">
        <f t="shared" si="164"/>
        <v/>
      </c>
      <c r="P573" s="29"/>
      <c r="Q573" s="54">
        <f t="shared" si="165"/>
        <v>0</v>
      </c>
      <c r="R573" s="6">
        <f t="shared" si="166"/>
        <v>0</v>
      </c>
      <c r="S573" s="6" t="str">
        <f t="shared" si="167"/>
        <v/>
      </c>
      <c r="T573" s="29"/>
      <c r="U573" s="6">
        <f t="shared" si="168"/>
        <v>0</v>
      </c>
      <c r="V573" s="55">
        <f t="shared" si="169"/>
        <v>0</v>
      </c>
      <c r="W573" s="6">
        <f t="shared" si="176"/>
        <v>0</v>
      </c>
      <c r="X573" s="83">
        <f t="shared" si="177"/>
        <v>0</v>
      </c>
      <c r="AA573" s="29">
        <f t="shared" si="159"/>
        <v>0</v>
      </c>
      <c r="AC573" s="56">
        <f t="shared" si="170"/>
        <v>0</v>
      </c>
      <c r="AD573">
        <f t="shared" si="171"/>
        <v>0</v>
      </c>
      <c r="AE573">
        <f t="shared" si="172"/>
        <v>0</v>
      </c>
      <c r="AF573" t="str">
        <f t="shared" si="173"/>
        <v/>
      </c>
      <c r="AG573" s="83">
        <f t="shared" si="174"/>
        <v>-1E-300</v>
      </c>
    </row>
    <row r="574" spans="1:33">
      <c r="A574" s="40">
        <v>35230</v>
      </c>
      <c r="B574" s="41" t="s">
        <v>55</v>
      </c>
      <c r="C574" s="46"/>
      <c r="D574" s="1"/>
      <c r="E574" s="1"/>
      <c r="F574" s="1"/>
      <c r="G574" s="1"/>
      <c r="H574" s="1"/>
      <c r="I574" s="1"/>
      <c r="J574" s="2">
        <f t="shared" si="160"/>
        <v>0</v>
      </c>
      <c r="K574" s="2">
        <f t="shared" si="161"/>
        <v>0</v>
      </c>
      <c r="L574" s="8">
        <f t="shared" si="175"/>
        <v>35230</v>
      </c>
      <c r="M574" s="54">
        <f t="shared" si="162"/>
        <v>0</v>
      </c>
      <c r="N574" s="6">
        <f t="shared" si="163"/>
        <v>0</v>
      </c>
      <c r="O574" s="6" t="str">
        <f t="shared" si="164"/>
        <v/>
      </c>
      <c r="P574" s="29"/>
      <c r="Q574" s="54">
        <f t="shared" si="165"/>
        <v>0</v>
      </c>
      <c r="R574" s="6">
        <f t="shared" si="166"/>
        <v>0</v>
      </c>
      <c r="S574" s="6" t="str">
        <f t="shared" si="167"/>
        <v/>
      </c>
      <c r="T574" s="29"/>
      <c r="U574" s="6">
        <f t="shared" si="168"/>
        <v>0</v>
      </c>
      <c r="V574" s="55">
        <f t="shared" si="169"/>
        <v>0</v>
      </c>
      <c r="W574" s="6">
        <f t="shared" si="176"/>
        <v>0</v>
      </c>
      <c r="X574" s="83">
        <f t="shared" si="177"/>
        <v>0</v>
      </c>
      <c r="AA574" s="29">
        <f t="shared" ref="AA574:AA637" si="178">IF(Q575=0,IF(Q574=1,L574,0),0)</f>
        <v>0</v>
      </c>
      <c r="AC574" s="56">
        <f t="shared" si="170"/>
        <v>0</v>
      </c>
      <c r="AD574">
        <f t="shared" si="171"/>
        <v>0</v>
      </c>
      <c r="AE574">
        <f t="shared" si="172"/>
        <v>0</v>
      </c>
      <c r="AF574" t="str">
        <f t="shared" si="173"/>
        <v/>
      </c>
      <c r="AG574" s="83">
        <f t="shared" si="174"/>
        <v>-1E-300</v>
      </c>
    </row>
    <row r="575" spans="1:33">
      <c r="A575" s="40">
        <v>35233</v>
      </c>
      <c r="B575" s="41" t="s">
        <v>54</v>
      </c>
      <c r="C575" s="46"/>
      <c r="D575" s="1"/>
      <c r="E575" s="1"/>
      <c r="F575" s="1"/>
      <c r="G575" s="1"/>
      <c r="H575" s="1"/>
      <c r="I575" s="1"/>
      <c r="J575" s="2">
        <f t="shared" si="160"/>
        <v>0</v>
      </c>
      <c r="K575" s="2">
        <f t="shared" si="161"/>
        <v>0</v>
      </c>
      <c r="L575" s="8">
        <f t="shared" si="175"/>
        <v>35233</v>
      </c>
      <c r="M575" s="54">
        <f t="shared" si="162"/>
        <v>0</v>
      </c>
      <c r="N575" s="6">
        <f t="shared" si="163"/>
        <v>0</v>
      </c>
      <c r="O575" s="6" t="str">
        <f t="shared" si="164"/>
        <v/>
      </c>
      <c r="P575" s="29"/>
      <c r="Q575" s="54">
        <f t="shared" si="165"/>
        <v>0</v>
      </c>
      <c r="R575" s="6">
        <f t="shared" si="166"/>
        <v>0</v>
      </c>
      <c r="S575" s="6" t="str">
        <f t="shared" si="167"/>
        <v/>
      </c>
      <c r="T575" s="29"/>
      <c r="U575" s="6">
        <f t="shared" si="168"/>
        <v>0</v>
      </c>
      <c r="V575" s="55">
        <f t="shared" si="169"/>
        <v>0</v>
      </c>
      <c r="W575" s="6">
        <f t="shared" si="176"/>
        <v>0</v>
      </c>
      <c r="X575" s="83">
        <f t="shared" si="177"/>
        <v>0</v>
      </c>
      <c r="AA575" s="29">
        <f t="shared" si="178"/>
        <v>0</v>
      </c>
      <c r="AC575" s="56">
        <f t="shared" si="170"/>
        <v>0</v>
      </c>
      <c r="AD575">
        <f t="shared" si="171"/>
        <v>0</v>
      </c>
      <c r="AE575">
        <f t="shared" si="172"/>
        <v>0</v>
      </c>
      <c r="AF575" t="str">
        <f t="shared" si="173"/>
        <v/>
      </c>
      <c r="AG575" s="83">
        <f t="shared" si="174"/>
        <v>-1E-300</v>
      </c>
    </row>
    <row r="576" spans="1:33">
      <c r="A576" s="40">
        <v>35234</v>
      </c>
      <c r="B576" s="41" t="s">
        <v>1308</v>
      </c>
      <c r="C576" s="46"/>
      <c r="D576" s="1"/>
      <c r="E576" s="1"/>
      <c r="F576" s="1"/>
      <c r="G576" s="1"/>
      <c r="H576" s="1"/>
      <c r="I576" s="1"/>
      <c r="J576" s="2">
        <f t="shared" si="160"/>
        <v>0</v>
      </c>
      <c r="K576" s="2">
        <f t="shared" si="161"/>
        <v>0</v>
      </c>
      <c r="L576" s="8">
        <f t="shared" si="175"/>
        <v>35234</v>
      </c>
      <c r="M576" s="54">
        <f t="shared" si="162"/>
        <v>0</v>
      </c>
      <c r="N576" s="6">
        <f t="shared" si="163"/>
        <v>0</v>
      </c>
      <c r="O576" s="6" t="str">
        <f t="shared" si="164"/>
        <v/>
      </c>
      <c r="P576" s="29"/>
      <c r="Q576" s="54">
        <f t="shared" si="165"/>
        <v>0</v>
      </c>
      <c r="R576" s="6">
        <f t="shared" si="166"/>
        <v>0</v>
      </c>
      <c r="S576" s="6" t="str">
        <f t="shared" si="167"/>
        <v/>
      </c>
      <c r="T576" s="29"/>
      <c r="U576" s="6">
        <f t="shared" si="168"/>
        <v>0</v>
      </c>
      <c r="V576" s="55">
        <f t="shared" si="169"/>
        <v>0</v>
      </c>
      <c r="W576" s="6">
        <f t="shared" si="176"/>
        <v>0</v>
      </c>
      <c r="X576" s="83">
        <f t="shared" si="177"/>
        <v>0</v>
      </c>
      <c r="AA576" s="29">
        <f t="shared" si="178"/>
        <v>0</v>
      </c>
      <c r="AC576" s="56">
        <f t="shared" si="170"/>
        <v>0</v>
      </c>
      <c r="AD576">
        <f t="shared" si="171"/>
        <v>0</v>
      </c>
      <c r="AE576">
        <f t="shared" si="172"/>
        <v>0</v>
      </c>
      <c r="AF576" t="str">
        <f t="shared" si="173"/>
        <v/>
      </c>
      <c r="AG576" s="83">
        <f t="shared" si="174"/>
        <v>-1E-300</v>
      </c>
    </row>
    <row r="577" spans="1:33">
      <c r="A577" s="40">
        <v>35235</v>
      </c>
      <c r="B577" s="41" t="s">
        <v>53</v>
      </c>
      <c r="C577" s="46"/>
      <c r="D577" s="1"/>
      <c r="E577" s="1"/>
      <c r="F577" s="1"/>
      <c r="G577" s="1"/>
      <c r="H577" s="1"/>
      <c r="I577" s="1"/>
      <c r="J577" s="2">
        <f t="shared" si="160"/>
        <v>0</v>
      </c>
      <c r="K577" s="2">
        <f t="shared" si="161"/>
        <v>0</v>
      </c>
      <c r="L577" s="8">
        <f t="shared" si="175"/>
        <v>35235</v>
      </c>
      <c r="M577" s="54">
        <f t="shared" si="162"/>
        <v>0</v>
      </c>
      <c r="N577" s="6">
        <f t="shared" si="163"/>
        <v>0</v>
      </c>
      <c r="O577" s="6" t="str">
        <f t="shared" si="164"/>
        <v/>
      </c>
      <c r="P577" s="29"/>
      <c r="Q577" s="54">
        <f t="shared" si="165"/>
        <v>0</v>
      </c>
      <c r="R577" s="6">
        <f t="shared" si="166"/>
        <v>0</v>
      </c>
      <c r="S577" s="6" t="str">
        <f t="shared" si="167"/>
        <v/>
      </c>
      <c r="T577" s="29"/>
      <c r="U577" s="6">
        <f t="shared" si="168"/>
        <v>0</v>
      </c>
      <c r="V577" s="55">
        <f t="shared" si="169"/>
        <v>0</v>
      </c>
      <c r="W577" s="6">
        <f t="shared" si="176"/>
        <v>0</v>
      </c>
      <c r="X577" s="83">
        <f t="shared" si="177"/>
        <v>0</v>
      </c>
      <c r="AA577" s="29">
        <f t="shared" si="178"/>
        <v>0</v>
      </c>
      <c r="AC577" s="56">
        <f t="shared" si="170"/>
        <v>0</v>
      </c>
      <c r="AD577">
        <f t="shared" si="171"/>
        <v>0</v>
      </c>
      <c r="AE577">
        <f t="shared" si="172"/>
        <v>0</v>
      </c>
      <c r="AF577" t="str">
        <f t="shared" si="173"/>
        <v/>
      </c>
      <c r="AG577" s="83">
        <f t="shared" si="174"/>
        <v>-1E-300</v>
      </c>
    </row>
    <row r="578" spans="1:33">
      <c r="A578" s="40">
        <v>35236</v>
      </c>
      <c r="B578" s="41" t="s">
        <v>52</v>
      </c>
      <c r="C578" s="46"/>
      <c r="D578" s="1"/>
      <c r="E578" s="1"/>
      <c r="F578" s="1"/>
      <c r="G578" s="1"/>
      <c r="H578" s="1"/>
      <c r="I578" s="1"/>
      <c r="J578" s="2">
        <f t="shared" si="160"/>
        <v>0</v>
      </c>
      <c r="K578" s="2">
        <f t="shared" si="161"/>
        <v>0</v>
      </c>
      <c r="L578" s="8">
        <f t="shared" si="175"/>
        <v>35236</v>
      </c>
      <c r="M578" s="54">
        <f t="shared" si="162"/>
        <v>0</v>
      </c>
      <c r="N578" s="6">
        <f t="shared" si="163"/>
        <v>0</v>
      </c>
      <c r="O578" s="6" t="str">
        <f t="shared" si="164"/>
        <v/>
      </c>
      <c r="P578" s="29"/>
      <c r="Q578" s="54">
        <f t="shared" si="165"/>
        <v>0</v>
      </c>
      <c r="R578" s="6">
        <f t="shared" si="166"/>
        <v>0</v>
      </c>
      <c r="S578" s="6" t="str">
        <f t="shared" si="167"/>
        <v/>
      </c>
      <c r="T578" s="29"/>
      <c r="U578" s="6">
        <f t="shared" si="168"/>
        <v>0</v>
      </c>
      <c r="V578" s="55">
        <f t="shared" si="169"/>
        <v>0</v>
      </c>
      <c r="W578" s="6">
        <f t="shared" si="176"/>
        <v>0</v>
      </c>
      <c r="X578" s="83">
        <f t="shared" si="177"/>
        <v>0</v>
      </c>
      <c r="AA578" s="29">
        <f t="shared" si="178"/>
        <v>0</v>
      </c>
      <c r="AC578" s="56">
        <f t="shared" si="170"/>
        <v>0</v>
      </c>
      <c r="AD578">
        <f t="shared" si="171"/>
        <v>0</v>
      </c>
      <c r="AE578">
        <f t="shared" si="172"/>
        <v>0</v>
      </c>
      <c r="AF578" t="str">
        <f t="shared" si="173"/>
        <v/>
      </c>
      <c r="AG578" s="83">
        <f t="shared" si="174"/>
        <v>-1E-300</v>
      </c>
    </row>
    <row r="579" spans="1:33">
      <c r="A579" s="40">
        <v>35237</v>
      </c>
      <c r="B579" s="41" t="s">
        <v>51</v>
      </c>
      <c r="C579" s="46"/>
      <c r="D579" s="1"/>
      <c r="E579" s="1"/>
      <c r="F579" s="1"/>
      <c r="G579" s="1"/>
      <c r="H579" s="1"/>
      <c r="I579" s="1"/>
      <c r="J579" s="2">
        <f t="shared" si="160"/>
        <v>0</v>
      </c>
      <c r="K579" s="2">
        <f t="shared" si="161"/>
        <v>0</v>
      </c>
      <c r="L579" s="8">
        <f t="shared" si="175"/>
        <v>35237</v>
      </c>
      <c r="M579" s="54">
        <f t="shared" si="162"/>
        <v>0</v>
      </c>
      <c r="N579" s="6">
        <f t="shared" si="163"/>
        <v>0</v>
      </c>
      <c r="O579" s="6" t="str">
        <f t="shared" si="164"/>
        <v/>
      </c>
      <c r="P579" s="29"/>
      <c r="Q579" s="54">
        <f t="shared" si="165"/>
        <v>0</v>
      </c>
      <c r="R579" s="6">
        <f t="shared" si="166"/>
        <v>0</v>
      </c>
      <c r="S579" s="6" t="str">
        <f t="shared" si="167"/>
        <v/>
      </c>
      <c r="T579" s="29"/>
      <c r="U579" s="6">
        <f t="shared" si="168"/>
        <v>0</v>
      </c>
      <c r="V579" s="55">
        <f t="shared" si="169"/>
        <v>0</v>
      </c>
      <c r="W579" s="6">
        <f t="shared" si="176"/>
        <v>0</v>
      </c>
      <c r="X579" s="83">
        <f t="shared" si="177"/>
        <v>0</v>
      </c>
      <c r="AA579" s="29">
        <f t="shared" si="178"/>
        <v>0</v>
      </c>
      <c r="AC579" s="56">
        <f t="shared" si="170"/>
        <v>0</v>
      </c>
      <c r="AD579">
        <f t="shared" si="171"/>
        <v>0</v>
      </c>
      <c r="AE579">
        <f t="shared" si="172"/>
        <v>0</v>
      </c>
      <c r="AF579" t="str">
        <f t="shared" si="173"/>
        <v/>
      </c>
      <c r="AG579" s="83">
        <f t="shared" si="174"/>
        <v>-1E-300</v>
      </c>
    </row>
    <row r="580" spans="1:33">
      <c r="A580" s="40">
        <v>35240</v>
      </c>
      <c r="B580" s="41" t="s">
        <v>2446</v>
      </c>
      <c r="C580" s="46"/>
      <c r="D580" s="1"/>
      <c r="E580" s="1"/>
      <c r="F580" s="1"/>
      <c r="G580" s="1"/>
      <c r="H580" s="1"/>
      <c r="I580" s="1"/>
      <c r="J580" s="2">
        <f t="shared" si="160"/>
        <v>0</v>
      </c>
      <c r="K580" s="2">
        <f t="shared" si="161"/>
        <v>0</v>
      </c>
      <c r="L580" s="8">
        <f t="shared" si="175"/>
        <v>35240</v>
      </c>
      <c r="M580" s="54">
        <f t="shared" si="162"/>
        <v>0</v>
      </c>
      <c r="N580" s="6">
        <f t="shared" si="163"/>
        <v>0</v>
      </c>
      <c r="O580" s="6" t="str">
        <f t="shared" si="164"/>
        <v/>
      </c>
      <c r="P580" s="29"/>
      <c r="Q580" s="54">
        <f t="shared" si="165"/>
        <v>0</v>
      </c>
      <c r="R580" s="6">
        <f t="shared" si="166"/>
        <v>0</v>
      </c>
      <c r="S580" s="6" t="str">
        <f t="shared" si="167"/>
        <v/>
      </c>
      <c r="T580" s="29"/>
      <c r="U580" s="6">
        <f t="shared" si="168"/>
        <v>0</v>
      </c>
      <c r="V580" s="55">
        <f t="shared" si="169"/>
        <v>0</v>
      </c>
      <c r="W580" s="6">
        <f t="shared" si="176"/>
        <v>0</v>
      </c>
      <c r="X580" s="83">
        <f t="shared" si="177"/>
        <v>0</v>
      </c>
      <c r="AA580" s="29">
        <f t="shared" si="178"/>
        <v>0</v>
      </c>
      <c r="AC580" s="56">
        <f t="shared" si="170"/>
        <v>0</v>
      </c>
      <c r="AD580">
        <f t="shared" si="171"/>
        <v>0</v>
      </c>
      <c r="AE580">
        <f t="shared" si="172"/>
        <v>0</v>
      </c>
      <c r="AF580" t="str">
        <f t="shared" si="173"/>
        <v/>
      </c>
      <c r="AG580" s="83">
        <f t="shared" si="174"/>
        <v>-1E-300</v>
      </c>
    </row>
    <row r="581" spans="1:33">
      <c r="A581" s="40">
        <v>35241</v>
      </c>
      <c r="B581" s="41" t="s">
        <v>50</v>
      </c>
      <c r="C581" s="46"/>
      <c r="D581" s="1"/>
      <c r="E581" s="1"/>
      <c r="F581" s="1"/>
      <c r="G581" s="1"/>
      <c r="H581" s="1"/>
      <c r="I581" s="1"/>
      <c r="J581" s="2">
        <f t="shared" si="160"/>
        <v>0</v>
      </c>
      <c r="K581" s="2">
        <f t="shared" si="161"/>
        <v>0</v>
      </c>
      <c r="L581" s="8">
        <f t="shared" si="175"/>
        <v>35241</v>
      </c>
      <c r="M581" s="54">
        <f t="shared" si="162"/>
        <v>0</v>
      </c>
      <c r="N581" s="6">
        <f t="shared" si="163"/>
        <v>0</v>
      </c>
      <c r="O581" s="6" t="str">
        <f t="shared" si="164"/>
        <v/>
      </c>
      <c r="P581" s="29"/>
      <c r="Q581" s="54">
        <f t="shared" si="165"/>
        <v>0</v>
      </c>
      <c r="R581" s="6">
        <f t="shared" si="166"/>
        <v>0</v>
      </c>
      <c r="S581" s="6" t="str">
        <f t="shared" si="167"/>
        <v/>
      </c>
      <c r="T581" s="29"/>
      <c r="U581" s="6">
        <f t="shared" si="168"/>
        <v>0</v>
      </c>
      <c r="V581" s="55">
        <f t="shared" si="169"/>
        <v>0</v>
      </c>
      <c r="W581" s="6">
        <f t="shared" si="176"/>
        <v>0</v>
      </c>
      <c r="X581" s="83">
        <f t="shared" si="177"/>
        <v>0</v>
      </c>
      <c r="AA581" s="29">
        <f t="shared" si="178"/>
        <v>0</v>
      </c>
      <c r="AC581" s="56">
        <f t="shared" si="170"/>
        <v>0</v>
      </c>
      <c r="AD581">
        <f t="shared" si="171"/>
        <v>0</v>
      </c>
      <c r="AE581">
        <f t="shared" si="172"/>
        <v>0</v>
      </c>
      <c r="AF581" t="str">
        <f t="shared" si="173"/>
        <v/>
      </c>
      <c r="AG581" s="83">
        <f t="shared" si="174"/>
        <v>-1E-300</v>
      </c>
    </row>
    <row r="582" spans="1:33">
      <c r="A582" s="40">
        <v>35242</v>
      </c>
      <c r="B582" s="41" t="s">
        <v>49</v>
      </c>
      <c r="C582" s="46"/>
      <c r="D582" s="1"/>
      <c r="E582" s="1"/>
      <c r="F582" s="1"/>
      <c r="G582" s="1"/>
      <c r="H582" s="1"/>
      <c r="I582" s="1"/>
      <c r="J582" s="2">
        <f t="shared" si="160"/>
        <v>0</v>
      </c>
      <c r="K582" s="2">
        <f t="shared" si="161"/>
        <v>0</v>
      </c>
      <c r="L582" s="8">
        <f t="shared" si="175"/>
        <v>35242</v>
      </c>
      <c r="M582" s="54">
        <f t="shared" si="162"/>
        <v>0</v>
      </c>
      <c r="N582" s="6">
        <f t="shared" si="163"/>
        <v>0</v>
      </c>
      <c r="O582" s="6" t="str">
        <f t="shared" si="164"/>
        <v/>
      </c>
      <c r="P582" s="29"/>
      <c r="Q582" s="54">
        <f t="shared" si="165"/>
        <v>0</v>
      </c>
      <c r="R582" s="6">
        <f t="shared" si="166"/>
        <v>0</v>
      </c>
      <c r="S582" s="6" t="str">
        <f t="shared" si="167"/>
        <v/>
      </c>
      <c r="T582" s="29"/>
      <c r="U582" s="6">
        <f t="shared" si="168"/>
        <v>0</v>
      </c>
      <c r="V582" s="55">
        <f t="shared" si="169"/>
        <v>0</v>
      </c>
      <c r="W582" s="6">
        <f t="shared" si="176"/>
        <v>0</v>
      </c>
      <c r="X582" s="83">
        <f t="shared" si="177"/>
        <v>0</v>
      </c>
      <c r="AA582" s="29">
        <f t="shared" si="178"/>
        <v>0</v>
      </c>
      <c r="AC582" s="56">
        <f t="shared" si="170"/>
        <v>0</v>
      </c>
      <c r="AD582">
        <f t="shared" si="171"/>
        <v>0</v>
      </c>
      <c r="AE582">
        <f t="shared" si="172"/>
        <v>0</v>
      </c>
      <c r="AF582" t="str">
        <f t="shared" si="173"/>
        <v/>
      </c>
      <c r="AG582" s="83">
        <f t="shared" si="174"/>
        <v>-1E-300</v>
      </c>
    </row>
    <row r="583" spans="1:33">
      <c r="A583" s="40">
        <v>35243</v>
      </c>
      <c r="B583" s="41" t="s">
        <v>48</v>
      </c>
      <c r="C583" s="46"/>
      <c r="D583" s="1"/>
      <c r="E583" s="1"/>
      <c r="F583" s="1"/>
      <c r="G583" s="1"/>
      <c r="H583" s="1"/>
      <c r="I583" s="1"/>
      <c r="J583" s="2">
        <f t="shared" si="160"/>
        <v>0</v>
      </c>
      <c r="K583" s="2">
        <f t="shared" si="161"/>
        <v>0</v>
      </c>
      <c r="L583" s="8">
        <f t="shared" si="175"/>
        <v>35243</v>
      </c>
      <c r="M583" s="54">
        <f t="shared" si="162"/>
        <v>0</v>
      </c>
      <c r="N583" s="6">
        <f t="shared" si="163"/>
        <v>0</v>
      </c>
      <c r="O583" s="6" t="str">
        <f t="shared" si="164"/>
        <v/>
      </c>
      <c r="P583" s="29"/>
      <c r="Q583" s="54">
        <f t="shared" si="165"/>
        <v>0</v>
      </c>
      <c r="R583" s="6">
        <f t="shared" si="166"/>
        <v>0</v>
      </c>
      <c r="S583" s="6" t="str">
        <f t="shared" si="167"/>
        <v/>
      </c>
      <c r="T583" s="29"/>
      <c r="U583" s="6">
        <f t="shared" si="168"/>
        <v>0</v>
      </c>
      <c r="V583" s="55">
        <f t="shared" si="169"/>
        <v>0</v>
      </c>
      <c r="W583" s="6">
        <f t="shared" si="176"/>
        <v>0</v>
      </c>
      <c r="X583" s="83">
        <f t="shared" si="177"/>
        <v>0</v>
      </c>
      <c r="AA583" s="29">
        <f t="shared" si="178"/>
        <v>0</v>
      </c>
      <c r="AC583" s="56">
        <f t="shared" si="170"/>
        <v>0</v>
      </c>
      <c r="AD583">
        <f t="shared" si="171"/>
        <v>0</v>
      </c>
      <c r="AE583">
        <f t="shared" si="172"/>
        <v>0</v>
      </c>
      <c r="AF583" t="str">
        <f t="shared" si="173"/>
        <v/>
      </c>
      <c r="AG583" s="83">
        <f t="shared" si="174"/>
        <v>-1E-300</v>
      </c>
    </row>
    <row r="584" spans="1:33">
      <c r="A584" s="40">
        <v>35244</v>
      </c>
      <c r="B584" s="41" t="s">
        <v>47</v>
      </c>
      <c r="C584" s="46"/>
      <c r="D584" s="1"/>
      <c r="E584" s="1"/>
      <c r="F584" s="1"/>
      <c r="G584" s="1"/>
      <c r="H584" s="1"/>
      <c r="I584" s="1"/>
      <c r="J584" s="2">
        <f t="shared" ref="J584:J647" si="179">IF(DAY(A584)=sipdate,1,IF(J583=1,0,IF(J582=1,0,IF(J581=1,0,IF(J580=1,0,IF(J579=1,0,IF(J578=1,0,IF(DAY(A584)=sipdate+1,1,IF(DAY(A584)=sipdate+2,1,IF(DAY(A584)=sipdate+3,1,IF(DAY(A584)=sipdate+4,1,IF(DAY(A584)=sipdate+5,1,IF(DAY(A584)=sipdate+6,1,IF(DAY(A584)=sipdate+7,1,0))))))))))))))</f>
        <v>0</v>
      </c>
      <c r="K584" s="2">
        <f t="shared" ref="K584:K647" si="180">IF(DAY(A584)=sipdate,-sip,IF(K583=-sip,0,IF(K582=-sip,0,IF(K581=-sip,0,IF(K580=-sip,0,IF(K579=-sip,0,IF(K578=-sip,0,IF(DAY(A584)=sipdate+1,-sip,IF(DAY(A584)=sipdate+2,-sip,IF(DAY(A584)=sipdate+3,-sip,IF(DAY(A584)=sipdate+4,-sip,IF(DAY(A584)=sipdate+5,-sip,IF(DAY(A584)=sipdate+6,-sip,IF(DAY(A584)=sipdate+7,-sip,0))))))))))))))</f>
        <v>0</v>
      </c>
      <c r="L584" s="8">
        <f t="shared" si="175"/>
        <v>35244</v>
      </c>
      <c r="M584" s="54">
        <f t="shared" ref="M584:M647" si="181">IF(IF(L584&gt;=sipstart,1,0)+IF(L584&lt;=sipend,1,0)=2,J584,0)</f>
        <v>0</v>
      </c>
      <c r="N584" s="6">
        <f t="shared" ref="N584:N647" si="182">IF(IF(L584&gt;=sipstart,1,0)+IF(L584&lt;=sipend,1,0)=2,K584,0)</f>
        <v>0</v>
      </c>
      <c r="O584" s="6" t="str">
        <f t="shared" ref="O584:O647" si="183">IF(N584=-sip,-N584/B584,"")</f>
        <v/>
      </c>
      <c r="P584" s="29"/>
      <c r="Q584" s="54">
        <f t="shared" ref="Q584:Q647" si="184">IF(IF(L584&gt;=sipstart,1,0)+IF(L584&lt;=sipend,1,0)=2,1,0)</f>
        <v>0</v>
      </c>
      <c r="R584" s="6">
        <f t="shared" ref="R584:R647" si="185">IF(IF(L584&gt;=sipstart,1,0)+IF(L584&lt;=sipend,1,0)=2,-dsip,0)</f>
        <v>0</v>
      </c>
      <c r="S584" s="6" t="str">
        <f t="shared" ref="S584:S647" si="186">IF(R584=-dsip,-R584/B584,"")</f>
        <v/>
      </c>
      <c r="T584" s="29"/>
      <c r="U584" s="6">
        <f t="shared" ref="U584:U647" si="187">IF((IF(L584&gt;=sipstart,1,2)+IF(L584&lt;=sipend,1,2))=2,L584,0)</f>
        <v>0</v>
      </c>
      <c r="V584" s="55">
        <f t="shared" ref="V584:V647" si="188">IF((IF(L584&gt;=sipstart,1,2)+IF(L584&lt;=sipend,1,2))=2,L584,0)+IF(U583=actualsipend,actualsipend,0)</f>
        <v>0</v>
      </c>
      <c r="W584" s="6">
        <f t="shared" si="176"/>
        <v>0</v>
      </c>
      <c r="X584" s="83">
        <f t="shared" si="177"/>
        <v>0</v>
      </c>
      <c r="AA584" s="29">
        <f t="shared" si="178"/>
        <v>0</v>
      </c>
      <c r="AC584" s="56">
        <f t="shared" ref="AC584:AC647" si="189">IF(INT((MONTH(L584)-MONTH(sipstart))/3)-(MONTH(L584)-MONTH(sipstart))/3=0,IF(DAY(A584)=sipdate,1,IF(AC583=1,0,IF(AC582=1,0,IF(AC581=1,0,IF(AC580=1,0,IF(AC579=1,0,IF(AC578=1,0,IF(DAY(A584)=sipdate+1,1,IF(DAY(A584)=sipdate+2,1,IF(DAY(A584)=sipdate+3,1,IF(DAY(A584)=sipdate+4,1,IF(DAY(A584)=sipdate+5,1,IF(DAY(A584)=sipdate+6,1,IF(DAY(A584)=sipdate+7,1,0)))))))))))))),0)</f>
        <v>0</v>
      </c>
      <c r="AD584">
        <f t="shared" ref="AD584:AD647" si="190">IF(IF(L584&gt;=sipstart,1,0)+IF(L584&lt;=sipend,1,0)=2,AC584,0)</f>
        <v>0</v>
      </c>
      <c r="AE584">
        <f t="shared" ref="AE584:AE647" si="191">IF(IF(L584&gt;=sipstart,1,0)+IF(L584&lt;=sipend,1,0)=2,-qsip*AC584,0)</f>
        <v>0</v>
      </c>
      <c r="AF584" t="str">
        <f t="shared" ref="AF584:AF647" si="192">IF(AE584=-qsip,-AE584/B584,"")</f>
        <v/>
      </c>
      <c r="AG584" s="83">
        <f t="shared" ref="AG584:AG647" si="193">IF(V584+V583=0,-1E-300,IF(V584=V583,qsipunits*B583,AE584))</f>
        <v>-1E-300</v>
      </c>
    </row>
    <row r="585" spans="1:33">
      <c r="A585" s="40">
        <v>35247</v>
      </c>
      <c r="B585" s="41" t="s">
        <v>46</v>
      </c>
      <c r="C585" s="46"/>
      <c r="D585" s="1"/>
      <c r="E585" s="1"/>
      <c r="F585" s="1"/>
      <c r="G585" s="1"/>
      <c r="H585" s="1"/>
      <c r="I585" s="1"/>
      <c r="J585" s="2">
        <f t="shared" si="179"/>
        <v>0</v>
      </c>
      <c r="K585" s="2">
        <f t="shared" si="180"/>
        <v>0</v>
      </c>
      <c r="L585" s="8">
        <f t="shared" ref="L585:L648" si="194">A585</f>
        <v>35247</v>
      </c>
      <c r="M585" s="54">
        <f t="shared" si="181"/>
        <v>0</v>
      </c>
      <c r="N585" s="6">
        <f t="shared" si="182"/>
        <v>0</v>
      </c>
      <c r="O585" s="6" t="str">
        <f t="shared" si="183"/>
        <v/>
      </c>
      <c r="P585" s="29"/>
      <c r="Q585" s="54">
        <f t="shared" si="184"/>
        <v>0</v>
      </c>
      <c r="R585" s="6">
        <f t="shared" si="185"/>
        <v>0</v>
      </c>
      <c r="S585" s="6" t="str">
        <f t="shared" si="186"/>
        <v/>
      </c>
      <c r="T585" s="29"/>
      <c r="U585" s="6">
        <f t="shared" si="187"/>
        <v>0</v>
      </c>
      <c r="V585" s="55">
        <f t="shared" si="188"/>
        <v>0</v>
      </c>
      <c r="W585" s="6">
        <f t="shared" ref="W585:W648" si="195">IF(V585+V584=0,0,IF(V585=V584,sipunits*B584,N585))</f>
        <v>0</v>
      </c>
      <c r="X585" s="83">
        <f t="shared" ref="X585:X648" si="196">IF(V585+V584=0,0,IF(V585=V584,dsipunits*B584,R585))</f>
        <v>0</v>
      </c>
      <c r="AA585" s="29">
        <f t="shared" si="178"/>
        <v>0</v>
      </c>
      <c r="AC585" s="56">
        <f t="shared" si="189"/>
        <v>0</v>
      </c>
      <c r="AD585">
        <f t="shared" si="190"/>
        <v>0</v>
      </c>
      <c r="AE585">
        <f t="shared" si="191"/>
        <v>0</v>
      </c>
      <c r="AF585" t="str">
        <f t="shared" si="192"/>
        <v/>
      </c>
      <c r="AG585" s="83">
        <f t="shared" si="193"/>
        <v>-1E-300</v>
      </c>
    </row>
    <row r="586" spans="1:33">
      <c r="A586" s="40">
        <v>35248</v>
      </c>
      <c r="B586" s="41" t="s">
        <v>45</v>
      </c>
      <c r="C586" s="46"/>
      <c r="D586" s="1"/>
      <c r="E586" s="1"/>
      <c r="F586" s="1"/>
      <c r="G586" s="1"/>
      <c r="H586" s="1"/>
      <c r="I586" s="1"/>
      <c r="J586" s="2">
        <f t="shared" si="179"/>
        <v>0</v>
      </c>
      <c r="K586" s="2">
        <f t="shared" si="180"/>
        <v>0</v>
      </c>
      <c r="L586" s="8">
        <f t="shared" si="194"/>
        <v>35248</v>
      </c>
      <c r="M586" s="54">
        <f t="shared" si="181"/>
        <v>0</v>
      </c>
      <c r="N586" s="6">
        <f t="shared" si="182"/>
        <v>0</v>
      </c>
      <c r="O586" s="6" t="str">
        <f t="shared" si="183"/>
        <v/>
      </c>
      <c r="P586" s="29"/>
      <c r="Q586" s="54">
        <f t="shared" si="184"/>
        <v>0</v>
      </c>
      <c r="R586" s="6">
        <f t="shared" si="185"/>
        <v>0</v>
      </c>
      <c r="S586" s="6" t="str">
        <f t="shared" si="186"/>
        <v/>
      </c>
      <c r="T586" s="29"/>
      <c r="U586" s="6">
        <f t="shared" si="187"/>
        <v>0</v>
      </c>
      <c r="V586" s="55">
        <f t="shared" si="188"/>
        <v>0</v>
      </c>
      <c r="W586" s="6">
        <f t="shared" si="195"/>
        <v>0</v>
      </c>
      <c r="X586" s="83">
        <f t="shared" si="196"/>
        <v>0</v>
      </c>
      <c r="AA586" s="29">
        <f t="shared" si="178"/>
        <v>0</v>
      </c>
      <c r="AC586" s="56">
        <f t="shared" si="189"/>
        <v>0</v>
      </c>
      <c r="AD586">
        <f t="shared" si="190"/>
        <v>0</v>
      </c>
      <c r="AE586">
        <f t="shared" si="191"/>
        <v>0</v>
      </c>
      <c r="AF586" t="str">
        <f t="shared" si="192"/>
        <v/>
      </c>
      <c r="AG586" s="83">
        <f t="shared" si="193"/>
        <v>-1E-300</v>
      </c>
    </row>
    <row r="587" spans="1:33">
      <c r="A587" s="40">
        <v>35249</v>
      </c>
      <c r="B587" s="41" t="s">
        <v>1345</v>
      </c>
      <c r="C587" s="46"/>
      <c r="D587" s="1"/>
      <c r="E587" s="1"/>
      <c r="F587" s="1"/>
      <c r="G587" s="1"/>
      <c r="H587" s="1"/>
      <c r="I587" s="1"/>
      <c r="J587" s="2">
        <f t="shared" si="179"/>
        <v>0</v>
      </c>
      <c r="K587" s="2">
        <f t="shared" si="180"/>
        <v>0</v>
      </c>
      <c r="L587" s="8">
        <f t="shared" si="194"/>
        <v>35249</v>
      </c>
      <c r="M587" s="54">
        <f t="shared" si="181"/>
        <v>0</v>
      </c>
      <c r="N587" s="6">
        <f t="shared" si="182"/>
        <v>0</v>
      </c>
      <c r="O587" s="6" t="str">
        <f t="shared" si="183"/>
        <v/>
      </c>
      <c r="P587" s="29"/>
      <c r="Q587" s="54">
        <f t="shared" si="184"/>
        <v>0</v>
      </c>
      <c r="R587" s="6">
        <f t="shared" si="185"/>
        <v>0</v>
      </c>
      <c r="S587" s="6" t="str">
        <f t="shared" si="186"/>
        <v/>
      </c>
      <c r="T587" s="29"/>
      <c r="U587" s="6">
        <f t="shared" si="187"/>
        <v>0</v>
      </c>
      <c r="V587" s="55">
        <f t="shared" si="188"/>
        <v>0</v>
      </c>
      <c r="W587" s="6">
        <f t="shared" si="195"/>
        <v>0</v>
      </c>
      <c r="X587" s="83">
        <f t="shared" si="196"/>
        <v>0</v>
      </c>
      <c r="AA587" s="29">
        <f t="shared" si="178"/>
        <v>0</v>
      </c>
      <c r="AC587" s="56">
        <f t="shared" si="189"/>
        <v>0</v>
      </c>
      <c r="AD587">
        <f t="shared" si="190"/>
        <v>0</v>
      </c>
      <c r="AE587">
        <f t="shared" si="191"/>
        <v>0</v>
      </c>
      <c r="AF587" t="str">
        <f t="shared" si="192"/>
        <v/>
      </c>
      <c r="AG587" s="83">
        <f t="shared" si="193"/>
        <v>-1E-300</v>
      </c>
    </row>
    <row r="588" spans="1:33">
      <c r="A588" s="40">
        <v>35250</v>
      </c>
      <c r="B588" s="41" t="s">
        <v>44</v>
      </c>
      <c r="C588" s="46"/>
      <c r="D588" s="1"/>
      <c r="E588" s="1"/>
      <c r="F588" s="1"/>
      <c r="G588" s="1"/>
      <c r="H588" s="1"/>
      <c r="I588" s="1"/>
      <c r="J588" s="2">
        <f t="shared" si="179"/>
        <v>0</v>
      </c>
      <c r="K588" s="2">
        <f t="shared" si="180"/>
        <v>0</v>
      </c>
      <c r="L588" s="8">
        <f t="shared" si="194"/>
        <v>35250</v>
      </c>
      <c r="M588" s="54">
        <f t="shared" si="181"/>
        <v>0</v>
      </c>
      <c r="N588" s="6">
        <f t="shared" si="182"/>
        <v>0</v>
      </c>
      <c r="O588" s="6" t="str">
        <f t="shared" si="183"/>
        <v/>
      </c>
      <c r="P588" s="29"/>
      <c r="Q588" s="54">
        <f t="shared" si="184"/>
        <v>0</v>
      </c>
      <c r="R588" s="6">
        <f t="shared" si="185"/>
        <v>0</v>
      </c>
      <c r="S588" s="6" t="str">
        <f t="shared" si="186"/>
        <v/>
      </c>
      <c r="T588" s="29"/>
      <c r="U588" s="6">
        <f t="shared" si="187"/>
        <v>0</v>
      </c>
      <c r="V588" s="55">
        <f t="shared" si="188"/>
        <v>0</v>
      </c>
      <c r="W588" s="6">
        <f t="shared" si="195"/>
        <v>0</v>
      </c>
      <c r="X588" s="83">
        <f t="shared" si="196"/>
        <v>0</v>
      </c>
      <c r="AA588" s="29">
        <f t="shared" si="178"/>
        <v>0</v>
      </c>
      <c r="AC588" s="56">
        <f t="shared" si="189"/>
        <v>0</v>
      </c>
      <c r="AD588">
        <f t="shared" si="190"/>
        <v>0</v>
      </c>
      <c r="AE588">
        <f t="shared" si="191"/>
        <v>0</v>
      </c>
      <c r="AF588" t="str">
        <f t="shared" si="192"/>
        <v/>
      </c>
      <c r="AG588" s="83">
        <f t="shared" si="193"/>
        <v>-1E-300</v>
      </c>
    </row>
    <row r="589" spans="1:33">
      <c r="A589" s="40">
        <v>35251</v>
      </c>
      <c r="B589" s="41" t="s">
        <v>43</v>
      </c>
      <c r="C589" s="46"/>
      <c r="D589" s="1"/>
      <c r="E589" s="1"/>
      <c r="F589" s="1"/>
      <c r="G589" s="1"/>
      <c r="H589" s="1"/>
      <c r="I589" s="1"/>
      <c r="J589" s="2">
        <f t="shared" si="179"/>
        <v>0</v>
      </c>
      <c r="K589" s="2">
        <f t="shared" si="180"/>
        <v>0</v>
      </c>
      <c r="L589" s="8">
        <f t="shared" si="194"/>
        <v>35251</v>
      </c>
      <c r="M589" s="54">
        <f t="shared" si="181"/>
        <v>0</v>
      </c>
      <c r="N589" s="6">
        <f t="shared" si="182"/>
        <v>0</v>
      </c>
      <c r="O589" s="6" t="str">
        <f t="shared" si="183"/>
        <v/>
      </c>
      <c r="P589" s="29"/>
      <c r="Q589" s="54">
        <f t="shared" si="184"/>
        <v>0</v>
      </c>
      <c r="R589" s="6">
        <f t="shared" si="185"/>
        <v>0</v>
      </c>
      <c r="S589" s="6" t="str">
        <f t="shared" si="186"/>
        <v/>
      </c>
      <c r="T589" s="29"/>
      <c r="U589" s="6">
        <f t="shared" si="187"/>
        <v>0</v>
      </c>
      <c r="V589" s="55">
        <f t="shared" si="188"/>
        <v>0</v>
      </c>
      <c r="W589" s="6">
        <f t="shared" si="195"/>
        <v>0</v>
      </c>
      <c r="X589" s="83">
        <f t="shared" si="196"/>
        <v>0</v>
      </c>
      <c r="AA589" s="29">
        <f t="shared" si="178"/>
        <v>0</v>
      </c>
      <c r="AC589" s="56">
        <f t="shared" si="189"/>
        <v>0</v>
      </c>
      <c r="AD589">
        <f t="shared" si="190"/>
        <v>0</v>
      </c>
      <c r="AE589">
        <f t="shared" si="191"/>
        <v>0</v>
      </c>
      <c r="AF589" t="str">
        <f t="shared" si="192"/>
        <v/>
      </c>
      <c r="AG589" s="83">
        <f t="shared" si="193"/>
        <v>-1E-300</v>
      </c>
    </row>
    <row r="590" spans="1:33">
      <c r="A590" s="40">
        <v>35254</v>
      </c>
      <c r="B590" s="41" t="s">
        <v>42</v>
      </c>
      <c r="C590" s="46"/>
      <c r="D590" s="1"/>
      <c r="E590" s="1"/>
      <c r="F590" s="1"/>
      <c r="G590" s="1"/>
      <c r="H590" s="1"/>
      <c r="I590" s="1"/>
      <c r="J590" s="2">
        <f t="shared" si="179"/>
        <v>1</v>
      </c>
      <c r="K590" s="2">
        <f t="shared" si="180"/>
        <v>-1000</v>
      </c>
      <c r="L590" s="8">
        <f t="shared" si="194"/>
        <v>35254</v>
      </c>
      <c r="M590" s="54">
        <f t="shared" si="181"/>
        <v>0</v>
      </c>
      <c r="N590" s="6">
        <f t="shared" si="182"/>
        <v>0</v>
      </c>
      <c r="O590" s="6" t="str">
        <f t="shared" si="183"/>
        <v/>
      </c>
      <c r="P590" s="29"/>
      <c r="Q590" s="54">
        <f t="shared" si="184"/>
        <v>0</v>
      </c>
      <c r="R590" s="6">
        <f t="shared" si="185"/>
        <v>0</v>
      </c>
      <c r="S590" s="6" t="str">
        <f t="shared" si="186"/>
        <v/>
      </c>
      <c r="T590" s="29"/>
      <c r="U590" s="6">
        <f t="shared" si="187"/>
        <v>0</v>
      </c>
      <c r="V590" s="55">
        <f t="shared" si="188"/>
        <v>0</v>
      </c>
      <c r="W590" s="6">
        <f t="shared" si="195"/>
        <v>0</v>
      </c>
      <c r="X590" s="83">
        <f t="shared" si="196"/>
        <v>0</v>
      </c>
      <c r="AA590" s="29">
        <f t="shared" si="178"/>
        <v>0</v>
      </c>
      <c r="AC590" s="56">
        <f t="shared" si="189"/>
        <v>1</v>
      </c>
      <c r="AD590">
        <f t="shared" si="190"/>
        <v>0</v>
      </c>
      <c r="AE590">
        <f t="shared" si="191"/>
        <v>0</v>
      </c>
      <c r="AF590" t="str">
        <f t="shared" si="192"/>
        <v/>
      </c>
      <c r="AG590" s="83">
        <f t="shared" si="193"/>
        <v>-1E-300</v>
      </c>
    </row>
    <row r="591" spans="1:33">
      <c r="A591" s="40">
        <v>35255</v>
      </c>
      <c r="B591" s="41" t="s">
        <v>40</v>
      </c>
      <c r="C591" s="46"/>
      <c r="D591" s="1"/>
      <c r="E591" s="1"/>
      <c r="F591" s="1"/>
      <c r="G591" s="1"/>
      <c r="H591" s="1"/>
      <c r="I591" s="1"/>
      <c r="J591" s="2">
        <f t="shared" si="179"/>
        <v>0</v>
      </c>
      <c r="K591" s="2">
        <f t="shared" si="180"/>
        <v>0</v>
      </c>
      <c r="L591" s="8">
        <f t="shared" si="194"/>
        <v>35255</v>
      </c>
      <c r="M591" s="54">
        <f t="shared" si="181"/>
        <v>0</v>
      </c>
      <c r="N591" s="6">
        <f t="shared" si="182"/>
        <v>0</v>
      </c>
      <c r="O591" s="6" t="str">
        <f t="shared" si="183"/>
        <v/>
      </c>
      <c r="P591" s="29"/>
      <c r="Q591" s="54">
        <f t="shared" si="184"/>
        <v>0</v>
      </c>
      <c r="R591" s="6">
        <f t="shared" si="185"/>
        <v>0</v>
      </c>
      <c r="S591" s="6" t="str">
        <f t="shared" si="186"/>
        <v/>
      </c>
      <c r="T591" s="29"/>
      <c r="U591" s="6">
        <f t="shared" si="187"/>
        <v>0</v>
      </c>
      <c r="V591" s="55">
        <f t="shared" si="188"/>
        <v>0</v>
      </c>
      <c r="W591" s="6">
        <f t="shared" si="195"/>
        <v>0</v>
      </c>
      <c r="X591" s="83">
        <f t="shared" si="196"/>
        <v>0</v>
      </c>
      <c r="AA591" s="29">
        <f t="shared" si="178"/>
        <v>0</v>
      </c>
      <c r="AC591" s="56">
        <f t="shared" si="189"/>
        <v>0</v>
      </c>
      <c r="AD591">
        <f t="shared" si="190"/>
        <v>0</v>
      </c>
      <c r="AE591">
        <f t="shared" si="191"/>
        <v>0</v>
      </c>
      <c r="AF591" t="str">
        <f t="shared" si="192"/>
        <v/>
      </c>
      <c r="AG591" s="83">
        <f t="shared" si="193"/>
        <v>-1E-300</v>
      </c>
    </row>
    <row r="592" spans="1:33">
      <c r="A592" s="40">
        <v>35256</v>
      </c>
      <c r="B592" s="41" t="s">
        <v>41</v>
      </c>
      <c r="C592" s="46"/>
      <c r="D592" s="1"/>
      <c r="E592" s="1"/>
      <c r="F592" s="1"/>
      <c r="G592" s="1"/>
      <c r="H592" s="1"/>
      <c r="I592" s="1"/>
      <c r="J592" s="2">
        <f t="shared" si="179"/>
        <v>0</v>
      </c>
      <c r="K592" s="2">
        <f t="shared" si="180"/>
        <v>0</v>
      </c>
      <c r="L592" s="8">
        <f t="shared" si="194"/>
        <v>35256</v>
      </c>
      <c r="M592" s="54">
        <f t="shared" si="181"/>
        <v>0</v>
      </c>
      <c r="N592" s="6">
        <f t="shared" si="182"/>
        <v>0</v>
      </c>
      <c r="O592" s="6" t="str">
        <f t="shared" si="183"/>
        <v/>
      </c>
      <c r="P592" s="29"/>
      <c r="Q592" s="54">
        <f t="shared" si="184"/>
        <v>0</v>
      </c>
      <c r="R592" s="6">
        <f t="shared" si="185"/>
        <v>0</v>
      </c>
      <c r="S592" s="6" t="str">
        <f t="shared" si="186"/>
        <v/>
      </c>
      <c r="T592" s="29"/>
      <c r="U592" s="6">
        <f t="shared" si="187"/>
        <v>0</v>
      </c>
      <c r="V592" s="55">
        <f t="shared" si="188"/>
        <v>0</v>
      </c>
      <c r="W592" s="6">
        <f t="shared" si="195"/>
        <v>0</v>
      </c>
      <c r="X592" s="83">
        <f t="shared" si="196"/>
        <v>0</v>
      </c>
      <c r="AA592" s="29">
        <f t="shared" si="178"/>
        <v>0</v>
      </c>
      <c r="AC592" s="56">
        <f t="shared" si="189"/>
        <v>0</v>
      </c>
      <c r="AD592">
        <f t="shared" si="190"/>
        <v>0</v>
      </c>
      <c r="AE592">
        <f t="shared" si="191"/>
        <v>0</v>
      </c>
      <c r="AF592" t="str">
        <f t="shared" si="192"/>
        <v/>
      </c>
      <c r="AG592" s="83">
        <f t="shared" si="193"/>
        <v>-1E-300</v>
      </c>
    </row>
    <row r="593" spans="1:33">
      <c r="A593" s="40">
        <v>35257</v>
      </c>
      <c r="B593" s="41" t="s">
        <v>1315</v>
      </c>
      <c r="C593" s="46"/>
      <c r="D593" s="1"/>
      <c r="E593" s="1"/>
      <c r="F593" s="1"/>
      <c r="G593" s="1"/>
      <c r="H593" s="1"/>
      <c r="I593" s="1"/>
      <c r="J593" s="2">
        <f t="shared" si="179"/>
        <v>0</v>
      </c>
      <c r="K593" s="2">
        <f t="shared" si="180"/>
        <v>0</v>
      </c>
      <c r="L593" s="8">
        <f t="shared" si="194"/>
        <v>35257</v>
      </c>
      <c r="M593" s="54">
        <f t="shared" si="181"/>
        <v>0</v>
      </c>
      <c r="N593" s="6">
        <f t="shared" si="182"/>
        <v>0</v>
      </c>
      <c r="O593" s="6" t="str">
        <f t="shared" si="183"/>
        <v/>
      </c>
      <c r="P593" s="29"/>
      <c r="Q593" s="54">
        <f t="shared" si="184"/>
        <v>0</v>
      </c>
      <c r="R593" s="6">
        <f t="shared" si="185"/>
        <v>0</v>
      </c>
      <c r="S593" s="6" t="str">
        <f t="shared" si="186"/>
        <v/>
      </c>
      <c r="T593" s="29"/>
      <c r="U593" s="6">
        <f t="shared" si="187"/>
        <v>0</v>
      </c>
      <c r="V593" s="55">
        <f t="shared" si="188"/>
        <v>0</v>
      </c>
      <c r="W593" s="6">
        <f t="shared" si="195"/>
        <v>0</v>
      </c>
      <c r="X593" s="83">
        <f t="shared" si="196"/>
        <v>0</v>
      </c>
      <c r="AA593" s="29">
        <f t="shared" si="178"/>
        <v>0</v>
      </c>
      <c r="AC593" s="56">
        <f t="shared" si="189"/>
        <v>0</v>
      </c>
      <c r="AD593">
        <f t="shared" si="190"/>
        <v>0</v>
      </c>
      <c r="AE593">
        <f t="shared" si="191"/>
        <v>0</v>
      </c>
      <c r="AF593" t="str">
        <f t="shared" si="192"/>
        <v/>
      </c>
      <c r="AG593" s="83">
        <f t="shared" si="193"/>
        <v>-1E-300</v>
      </c>
    </row>
    <row r="594" spans="1:33">
      <c r="A594" s="40">
        <v>35258</v>
      </c>
      <c r="B594" s="41" t="s">
        <v>40</v>
      </c>
      <c r="C594" s="46"/>
      <c r="D594" s="1"/>
      <c r="E594" s="1"/>
      <c r="F594" s="1"/>
      <c r="G594" s="1"/>
      <c r="H594" s="1"/>
      <c r="I594" s="1"/>
      <c r="J594" s="2">
        <f t="shared" si="179"/>
        <v>0</v>
      </c>
      <c r="K594" s="2">
        <f t="shared" si="180"/>
        <v>0</v>
      </c>
      <c r="L594" s="8">
        <f t="shared" si="194"/>
        <v>35258</v>
      </c>
      <c r="M594" s="54">
        <f t="shared" si="181"/>
        <v>0</v>
      </c>
      <c r="N594" s="6">
        <f t="shared" si="182"/>
        <v>0</v>
      </c>
      <c r="O594" s="6" t="str">
        <f t="shared" si="183"/>
        <v/>
      </c>
      <c r="P594" s="29"/>
      <c r="Q594" s="54">
        <f t="shared" si="184"/>
        <v>0</v>
      </c>
      <c r="R594" s="6">
        <f t="shared" si="185"/>
        <v>0</v>
      </c>
      <c r="S594" s="6" t="str">
        <f t="shared" si="186"/>
        <v/>
      </c>
      <c r="T594" s="29"/>
      <c r="U594" s="6">
        <f t="shared" si="187"/>
        <v>0</v>
      </c>
      <c r="V594" s="55">
        <f t="shared" si="188"/>
        <v>0</v>
      </c>
      <c r="W594" s="6">
        <f t="shared" si="195"/>
        <v>0</v>
      </c>
      <c r="X594" s="83">
        <f t="shared" si="196"/>
        <v>0</v>
      </c>
      <c r="AA594" s="29">
        <f t="shared" si="178"/>
        <v>0</v>
      </c>
      <c r="AC594" s="56">
        <f t="shared" si="189"/>
        <v>0</v>
      </c>
      <c r="AD594">
        <f t="shared" si="190"/>
        <v>0</v>
      </c>
      <c r="AE594">
        <f t="shared" si="191"/>
        <v>0</v>
      </c>
      <c r="AF594" t="str">
        <f t="shared" si="192"/>
        <v/>
      </c>
      <c r="AG594" s="83">
        <f t="shared" si="193"/>
        <v>-1E-300</v>
      </c>
    </row>
    <row r="595" spans="1:33">
      <c r="A595" s="40">
        <v>35261</v>
      </c>
      <c r="B595" s="41" t="s">
        <v>39</v>
      </c>
      <c r="C595" s="46"/>
      <c r="D595" s="1"/>
      <c r="E595" s="1"/>
      <c r="F595" s="1"/>
      <c r="G595" s="1"/>
      <c r="H595" s="1"/>
      <c r="I595" s="1"/>
      <c r="J595" s="2">
        <f t="shared" si="179"/>
        <v>0</v>
      </c>
      <c r="K595" s="2">
        <f t="shared" si="180"/>
        <v>0</v>
      </c>
      <c r="L595" s="8">
        <f t="shared" si="194"/>
        <v>35261</v>
      </c>
      <c r="M595" s="54">
        <f t="shared" si="181"/>
        <v>0</v>
      </c>
      <c r="N595" s="6">
        <f t="shared" si="182"/>
        <v>0</v>
      </c>
      <c r="O595" s="6" t="str">
        <f t="shared" si="183"/>
        <v/>
      </c>
      <c r="P595" s="29"/>
      <c r="Q595" s="54">
        <f t="shared" si="184"/>
        <v>0</v>
      </c>
      <c r="R595" s="6">
        <f t="shared" si="185"/>
        <v>0</v>
      </c>
      <c r="S595" s="6" t="str">
        <f t="shared" si="186"/>
        <v/>
      </c>
      <c r="T595" s="29"/>
      <c r="U595" s="6">
        <f t="shared" si="187"/>
        <v>0</v>
      </c>
      <c r="V595" s="55">
        <f t="shared" si="188"/>
        <v>0</v>
      </c>
      <c r="W595" s="6">
        <f t="shared" si="195"/>
        <v>0</v>
      </c>
      <c r="X595" s="83">
        <f t="shared" si="196"/>
        <v>0</v>
      </c>
      <c r="AA595" s="29">
        <f t="shared" si="178"/>
        <v>0</v>
      </c>
      <c r="AC595" s="56">
        <f t="shared" si="189"/>
        <v>0</v>
      </c>
      <c r="AD595">
        <f t="shared" si="190"/>
        <v>0</v>
      </c>
      <c r="AE595">
        <f t="shared" si="191"/>
        <v>0</v>
      </c>
      <c r="AF595" t="str">
        <f t="shared" si="192"/>
        <v/>
      </c>
      <c r="AG595" s="83">
        <f t="shared" si="193"/>
        <v>-1E-300</v>
      </c>
    </row>
    <row r="596" spans="1:33">
      <c r="A596" s="40">
        <v>35262</v>
      </c>
      <c r="B596" s="41" t="s">
        <v>1350</v>
      </c>
      <c r="C596" s="46"/>
      <c r="D596" s="1"/>
      <c r="E596" s="1"/>
      <c r="F596" s="1"/>
      <c r="G596" s="1"/>
      <c r="H596" s="1"/>
      <c r="I596" s="1"/>
      <c r="J596" s="2">
        <f t="shared" si="179"/>
        <v>0</v>
      </c>
      <c r="K596" s="2">
        <f t="shared" si="180"/>
        <v>0</v>
      </c>
      <c r="L596" s="8">
        <f t="shared" si="194"/>
        <v>35262</v>
      </c>
      <c r="M596" s="54">
        <f t="shared" si="181"/>
        <v>0</v>
      </c>
      <c r="N596" s="6">
        <f t="shared" si="182"/>
        <v>0</v>
      </c>
      <c r="O596" s="6" t="str">
        <f t="shared" si="183"/>
        <v/>
      </c>
      <c r="P596" s="29"/>
      <c r="Q596" s="54">
        <f t="shared" si="184"/>
        <v>0</v>
      </c>
      <c r="R596" s="6">
        <f t="shared" si="185"/>
        <v>0</v>
      </c>
      <c r="S596" s="6" t="str">
        <f t="shared" si="186"/>
        <v/>
      </c>
      <c r="T596" s="29"/>
      <c r="U596" s="6">
        <f t="shared" si="187"/>
        <v>0</v>
      </c>
      <c r="V596" s="55">
        <f t="shared" si="188"/>
        <v>0</v>
      </c>
      <c r="W596" s="6">
        <f t="shared" si="195"/>
        <v>0</v>
      </c>
      <c r="X596" s="83">
        <f t="shared" si="196"/>
        <v>0</v>
      </c>
      <c r="AA596" s="29">
        <f t="shared" si="178"/>
        <v>0</v>
      </c>
      <c r="AC596" s="56">
        <f t="shared" si="189"/>
        <v>0</v>
      </c>
      <c r="AD596">
        <f t="shared" si="190"/>
        <v>0</v>
      </c>
      <c r="AE596">
        <f t="shared" si="191"/>
        <v>0</v>
      </c>
      <c r="AF596" t="str">
        <f t="shared" si="192"/>
        <v/>
      </c>
      <c r="AG596" s="83">
        <f t="shared" si="193"/>
        <v>-1E-300</v>
      </c>
    </row>
    <row r="597" spans="1:33">
      <c r="A597" s="40">
        <v>35263</v>
      </c>
      <c r="B597" s="41" t="s">
        <v>38</v>
      </c>
      <c r="C597" s="46"/>
      <c r="D597" s="1"/>
      <c r="E597" s="1"/>
      <c r="F597" s="1"/>
      <c r="G597" s="1"/>
      <c r="H597" s="1"/>
      <c r="I597" s="1"/>
      <c r="J597" s="2">
        <f t="shared" si="179"/>
        <v>0</v>
      </c>
      <c r="K597" s="2">
        <f t="shared" si="180"/>
        <v>0</v>
      </c>
      <c r="L597" s="8">
        <f t="shared" si="194"/>
        <v>35263</v>
      </c>
      <c r="M597" s="54">
        <f t="shared" si="181"/>
        <v>0</v>
      </c>
      <c r="N597" s="6">
        <f t="shared" si="182"/>
        <v>0</v>
      </c>
      <c r="O597" s="6" t="str">
        <f t="shared" si="183"/>
        <v/>
      </c>
      <c r="P597" s="29"/>
      <c r="Q597" s="54">
        <f t="shared" si="184"/>
        <v>0</v>
      </c>
      <c r="R597" s="6">
        <f t="shared" si="185"/>
        <v>0</v>
      </c>
      <c r="S597" s="6" t="str">
        <f t="shared" si="186"/>
        <v/>
      </c>
      <c r="T597" s="29"/>
      <c r="U597" s="6">
        <f t="shared" si="187"/>
        <v>0</v>
      </c>
      <c r="V597" s="55">
        <f t="shared" si="188"/>
        <v>0</v>
      </c>
      <c r="W597" s="6">
        <f t="shared" si="195"/>
        <v>0</v>
      </c>
      <c r="X597" s="83">
        <f t="shared" si="196"/>
        <v>0</v>
      </c>
      <c r="AA597" s="29">
        <f t="shared" si="178"/>
        <v>0</v>
      </c>
      <c r="AC597" s="56">
        <f t="shared" si="189"/>
        <v>0</v>
      </c>
      <c r="AD597">
        <f t="shared" si="190"/>
        <v>0</v>
      </c>
      <c r="AE597">
        <f t="shared" si="191"/>
        <v>0</v>
      </c>
      <c r="AF597" t="str">
        <f t="shared" si="192"/>
        <v/>
      </c>
      <c r="AG597" s="83">
        <f t="shared" si="193"/>
        <v>-1E-300</v>
      </c>
    </row>
    <row r="598" spans="1:33">
      <c r="A598" s="40">
        <v>35264</v>
      </c>
      <c r="B598" s="41" t="s">
        <v>1357</v>
      </c>
      <c r="C598" s="46"/>
      <c r="D598" s="1"/>
      <c r="E598" s="1"/>
      <c r="F598" s="1"/>
      <c r="G598" s="1"/>
      <c r="H598" s="1"/>
      <c r="I598" s="1"/>
      <c r="J598" s="2">
        <f t="shared" si="179"/>
        <v>0</v>
      </c>
      <c r="K598" s="2">
        <f t="shared" si="180"/>
        <v>0</v>
      </c>
      <c r="L598" s="8">
        <f t="shared" si="194"/>
        <v>35264</v>
      </c>
      <c r="M598" s="54">
        <f t="shared" si="181"/>
        <v>0</v>
      </c>
      <c r="N598" s="6">
        <f t="shared" si="182"/>
        <v>0</v>
      </c>
      <c r="O598" s="6" t="str">
        <f t="shared" si="183"/>
        <v/>
      </c>
      <c r="P598" s="29"/>
      <c r="Q598" s="54">
        <f t="shared" si="184"/>
        <v>0</v>
      </c>
      <c r="R598" s="6">
        <f t="shared" si="185"/>
        <v>0</v>
      </c>
      <c r="S598" s="6" t="str">
        <f t="shared" si="186"/>
        <v/>
      </c>
      <c r="T598" s="29"/>
      <c r="U598" s="6">
        <f t="shared" si="187"/>
        <v>0</v>
      </c>
      <c r="V598" s="55">
        <f t="shared" si="188"/>
        <v>0</v>
      </c>
      <c r="W598" s="6">
        <f t="shared" si="195"/>
        <v>0</v>
      </c>
      <c r="X598" s="83">
        <f t="shared" si="196"/>
        <v>0</v>
      </c>
      <c r="AA598" s="29">
        <f t="shared" si="178"/>
        <v>0</v>
      </c>
      <c r="AC598" s="56">
        <f t="shared" si="189"/>
        <v>0</v>
      </c>
      <c r="AD598">
        <f t="shared" si="190"/>
        <v>0</v>
      </c>
      <c r="AE598">
        <f t="shared" si="191"/>
        <v>0</v>
      </c>
      <c r="AF598" t="str">
        <f t="shared" si="192"/>
        <v/>
      </c>
      <c r="AG598" s="83">
        <f t="shared" si="193"/>
        <v>-1E-300</v>
      </c>
    </row>
    <row r="599" spans="1:33">
      <c r="A599" s="40">
        <v>35265</v>
      </c>
      <c r="B599" s="41" t="s">
        <v>37</v>
      </c>
      <c r="C599" s="46"/>
      <c r="D599" s="1"/>
      <c r="E599" s="1"/>
      <c r="F599" s="1"/>
      <c r="G599" s="1"/>
      <c r="H599" s="1"/>
      <c r="I599" s="1"/>
      <c r="J599" s="2">
        <f t="shared" si="179"/>
        <v>0</v>
      </c>
      <c r="K599" s="2">
        <f t="shared" si="180"/>
        <v>0</v>
      </c>
      <c r="L599" s="8">
        <f t="shared" si="194"/>
        <v>35265</v>
      </c>
      <c r="M599" s="54">
        <f t="shared" si="181"/>
        <v>0</v>
      </c>
      <c r="N599" s="6">
        <f t="shared" si="182"/>
        <v>0</v>
      </c>
      <c r="O599" s="6" t="str">
        <f t="shared" si="183"/>
        <v/>
      </c>
      <c r="P599" s="29"/>
      <c r="Q599" s="54">
        <f t="shared" si="184"/>
        <v>0</v>
      </c>
      <c r="R599" s="6">
        <f t="shared" si="185"/>
        <v>0</v>
      </c>
      <c r="S599" s="6" t="str">
        <f t="shared" si="186"/>
        <v/>
      </c>
      <c r="T599" s="29"/>
      <c r="U599" s="6">
        <f t="shared" si="187"/>
        <v>0</v>
      </c>
      <c r="V599" s="55">
        <f t="shared" si="188"/>
        <v>0</v>
      </c>
      <c r="W599" s="6">
        <f t="shared" si="195"/>
        <v>0</v>
      </c>
      <c r="X599" s="83">
        <f t="shared" si="196"/>
        <v>0</v>
      </c>
      <c r="AA599" s="29">
        <f t="shared" si="178"/>
        <v>0</v>
      </c>
      <c r="AC599" s="56">
        <f t="shared" si="189"/>
        <v>0</v>
      </c>
      <c r="AD599">
        <f t="shared" si="190"/>
        <v>0</v>
      </c>
      <c r="AE599">
        <f t="shared" si="191"/>
        <v>0</v>
      </c>
      <c r="AF599" t="str">
        <f t="shared" si="192"/>
        <v/>
      </c>
      <c r="AG599" s="83">
        <f t="shared" si="193"/>
        <v>-1E-300</v>
      </c>
    </row>
    <row r="600" spans="1:33">
      <c r="A600" s="40">
        <v>35268</v>
      </c>
      <c r="B600" s="41" t="s">
        <v>2457</v>
      </c>
      <c r="C600" s="46"/>
      <c r="D600" s="1"/>
      <c r="E600" s="1"/>
      <c r="F600" s="1"/>
      <c r="G600" s="1"/>
      <c r="H600" s="1"/>
      <c r="I600" s="1"/>
      <c r="J600" s="2">
        <f t="shared" si="179"/>
        <v>0</v>
      </c>
      <c r="K600" s="2">
        <f t="shared" si="180"/>
        <v>0</v>
      </c>
      <c r="L600" s="8">
        <f t="shared" si="194"/>
        <v>35268</v>
      </c>
      <c r="M600" s="54">
        <f t="shared" si="181"/>
        <v>0</v>
      </c>
      <c r="N600" s="6">
        <f t="shared" si="182"/>
        <v>0</v>
      </c>
      <c r="O600" s="6" t="str">
        <f t="shared" si="183"/>
        <v/>
      </c>
      <c r="P600" s="29"/>
      <c r="Q600" s="54">
        <f t="shared" si="184"/>
        <v>0</v>
      </c>
      <c r="R600" s="6">
        <f t="shared" si="185"/>
        <v>0</v>
      </c>
      <c r="S600" s="6" t="str">
        <f t="shared" si="186"/>
        <v/>
      </c>
      <c r="T600" s="29"/>
      <c r="U600" s="6">
        <f t="shared" si="187"/>
        <v>0</v>
      </c>
      <c r="V600" s="55">
        <f t="shared" si="188"/>
        <v>0</v>
      </c>
      <c r="W600" s="6">
        <f t="shared" si="195"/>
        <v>0</v>
      </c>
      <c r="X600" s="83">
        <f t="shared" si="196"/>
        <v>0</v>
      </c>
      <c r="AA600" s="29">
        <f t="shared" si="178"/>
        <v>0</v>
      </c>
      <c r="AC600" s="56">
        <f t="shared" si="189"/>
        <v>0</v>
      </c>
      <c r="AD600">
        <f t="shared" si="190"/>
        <v>0</v>
      </c>
      <c r="AE600">
        <f t="shared" si="191"/>
        <v>0</v>
      </c>
      <c r="AF600" t="str">
        <f t="shared" si="192"/>
        <v/>
      </c>
      <c r="AG600" s="83">
        <f t="shared" si="193"/>
        <v>-1E-300</v>
      </c>
    </row>
    <row r="601" spans="1:33">
      <c r="A601" s="40">
        <v>35269</v>
      </c>
      <c r="B601" s="41" t="s">
        <v>36</v>
      </c>
      <c r="C601" s="46"/>
      <c r="D601" s="1"/>
      <c r="E601" s="1"/>
      <c r="F601" s="1"/>
      <c r="G601" s="1"/>
      <c r="H601" s="1"/>
      <c r="I601" s="1"/>
      <c r="J601" s="2">
        <f t="shared" si="179"/>
        <v>0</v>
      </c>
      <c r="K601" s="2">
        <f t="shared" si="180"/>
        <v>0</v>
      </c>
      <c r="L601" s="8">
        <f t="shared" si="194"/>
        <v>35269</v>
      </c>
      <c r="M601" s="54">
        <f t="shared" si="181"/>
        <v>0</v>
      </c>
      <c r="N601" s="6">
        <f t="shared" si="182"/>
        <v>0</v>
      </c>
      <c r="O601" s="6" t="str">
        <f t="shared" si="183"/>
        <v/>
      </c>
      <c r="P601" s="29"/>
      <c r="Q601" s="54">
        <f t="shared" si="184"/>
        <v>0</v>
      </c>
      <c r="R601" s="6">
        <f t="shared" si="185"/>
        <v>0</v>
      </c>
      <c r="S601" s="6" t="str">
        <f t="shared" si="186"/>
        <v/>
      </c>
      <c r="T601" s="29"/>
      <c r="U601" s="6">
        <f t="shared" si="187"/>
        <v>0</v>
      </c>
      <c r="V601" s="55">
        <f t="shared" si="188"/>
        <v>0</v>
      </c>
      <c r="W601" s="6">
        <f t="shared" si="195"/>
        <v>0</v>
      </c>
      <c r="X601" s="83">
        <f t="shared" si="196"/>
        <v>0</v>
      </c>
      <c r="AA601" s="29">
        <f t="shared" si="178"/>
        <v>0</v>
      </c>
      <c r="AC601" s="56">
        <f t="shared" si="189"/>
        <v>0</v>
      </c>
      <c r="AD601">
        <f t="shared" si="190"/>
        <v>0</v>
      </c>
      <c r="AE601">
        <f t="shared" si="191"/>
        <v>0</v>
      </c>
      <c r="AF601" t="str">
        <f t="shared" si="192"/>
        <v/>
      </c>
      <c r="AG601" s="83">
        <f t="shared" si="193"/>
        <v>-1E-300</v>
      </c>
    </row>
    <row r="602" spans="1:33">
      <c r="A602" s="40">
        <v>35270</v>
      </c>
      <c r="B602" s="41" t="s">
        <v>35</v>
      </c>
      <c r="C602" s="46"/>
      <c r="D602" s="1"/>
      <c r="E602" s="1"/>
      <c r="F602" s="1"/>
      <c r="G602" s="1"/>
      <c r="H602" s="1"/>
      <c r="I602" s="1"/>
      <c r="J602" s="2">
        <f t="shared" si="179"/>
        <v>0</v>
      </c>
      <c r="K602" s="2">
        <f t="shared" si="180"/>
        <v>0</v>
      </c>
      <c r="L602" s="8">
        <f t="shared" si="194"/>
        <v>35270</v>
      </c>
      <c r="M602" s="54">
        <f t="shared" si="181"/>
        <v>0</v>
      </c>
      <c r="N602" s="6">
        <f t="shared" si="182"/>
        <v>0</v>
      </c>
      <c r="O602" s="6" t="str">
        <f t="shared" si="183"/>
        <v/>
      </c>
      <c r="P602" s="29"/>
      <c r="Q602" s="54">
        <f t="shared" si="184"/>
        <v>0</v>
      </c>
      <c r="R602" s="6">
        <f t="shared" si="185"/>
        <v>0</v>
      </c>
      <c r="S602" s="6" t="str">
        <f t="shared" si="186"/>
        <v/>
      </c>
      <c r="T602" s="29"/>
      <c r="U602" s="6">
        <f t="shared" si="187"/>
        <v>0</v>
      </c>
      <c r="V602" s="55">
        <f t="shared" si="188"/>
        <v>0</v>
      </c>
      <c r="W602" s="6">
        <f t="shared" si="195"/>
        <v>0</v>
      </c>
      <c r="X602" s="83">
        <f t="shared" si="196"/>
        <v>0</v>
      </c>
      <c r="AA602" s="29">
        <f t="shared" si="178"/>
        <v>0</v>
      </c>
      <c r="AC602" s="56">
        <f t="shared" si="189"/>
        <v>0</v>
      </c>
      <c r="AD602">
        <f t="shared" si="190"/>
        <v>0</v>
      </c>
      <c r="AE602">
        <f t="shared" si="191"/>
        <v>0</v>
      </c>
      <c r="AF602" t="str">
        <f t="shared" si="192"/>
        <v/>
      </c>
      <c r="AG602" s="83">
        <f t="shared" si="193"/>
        <v>-1E-300</v>
      </c>
    </row>
    <row r="603" spans="1:33">
      <c r="A603" s="40">
        <v>35271</v>
      </c>
      <c r="B603" s="41" t="s">
        <v>1417</v>
      </c>
      <c r="C603" s="46"/>
      <c r="D603" s="1"/>
      <c r="E603" s="1"/>
      <c r="F603" s="1"/>
      <c r="G603" s="1"/>
      <c r="H603" s="1"/>
      <c r="I603" s="1"/>
      <c r="J603" s="2">
        <f t="shared" si="179"/>
        <v>0</v>
      </c>
      <c r="K603" s="2">
        <f t="shared" si="180"/>
        <v>0</v>
      </c>
      <c r="L603" s="8">
        <f t="shared" si="194"/>
        <v>35271</v>
      </c>
      <c r="M603" s="54">
        <f t="shared" si="181"/>
        <v>0</v>
      </c>
      <c r="N603" s="6">
        <f t="shared" si="182"/>
        <v>0</v>
      </c>
      <c r="O603" s="6" t="str">
        <f t="shared" si="183"/>
        <v/>
      </c>
      <c r="P603" s="29"/>
      <c r="Q603" s="54">
        <f t="shared" si="184"/>
        <v>0</v>
      </c>
      <c r="R603" s="6">
        <f t="shared" si="185"/>
        <v>0</v>
      </c>
      <c r="S603" s="6" t="str">
        <f t="shared" si="186"/>
        <v/>
      </c>
      <c r="T603" s="29"/>
      <c r="U603" s="6">
        <f t="shared" si="187"/>
        <v>0</v>
      </c>
      <c r="V603" s="55">
        <f t="shared" si="188"/>
        <v>0</v>
      </c>
      <c r="W603" s="6">
        <f t="shared" si="195"/>
        <v>0</v>
      </c>
      <c r="X603" s="83">
        <f t="shared" si="196"/>
        <v>0</v>
      </c>
      <c r="AA603" s="29">
        <f t="shared" si="178"/>
        <v>0</v>
      </c>
      <c r="AC603" s="56">
        <f t="shared" si="189"/>
        <v>0</v>
      </c>
      <c r="AD603">
        <f t="shared" si="190"/>
        <v>0</v>
      </c>
      <c r="AE603">
        <f t="shared" si="191"/>
        <v>0</v>
      </c>
      <c r="AF603" t="str">
        <f t="shared" si="192"/>
        <v/>
      </c>
      <c r="AG603" s="83">
        <f t="shared" si="193"/>
        <v>-1E-300</v>
      </c>
    </row>
    <row r="604" spans="1:33">
      <c r="A604" s="40">
        <v>35272</v>
      </c>
      <c r="B604" s="41" t="s">
        <v>1432</v>
      </c>
      <c r="C604" s="46"/>
      <c r="D604" s="1"/>
      <c r="E604" s="1"/>
      <c r="F604" s="1"/>
      <c r="G604" s="1"/>
      <c r="H604" s="1"/>
      <c r="I604" s="1"/>
      <c r="J604" s="2">
        <f t="shared" si="179"/>
        <v>0</v>
      </c>
      <c r="K604" s="2">
        <f t="shared" si="180"/>
        <v>0</v>
      </c>
      <c r="L604" s="8">
        <f t="shared" si="194"/>
        <v>35272</v>
      </c>
      <c r="M604" s="54">
        <f t="shared" si="181"/>
        <v>0</v>
      </c>
      <c r="N604" s="6">
        <f t="shared" si="182"/>
        <v>0</v>
      </c>
      <c r="O604" s="6" t="str">
        <f t="shared" si="183"/>
        <v/>
      </c>
      <c r="P604" s="29"/>
      <c r="Q604" s="54">
        <f t="shared" si="184"/>
        <v>0</v>
      </c>
      <c r="R604" s="6">
        <f t="shared" si="185"/>
        <v>0</v>
      </c>
      <c r="S604" s="6" t="str">
        <f t="shared" si="186"/>
        <v/>
      </c>
      <c r="T604" s="29"/>
      <c r="U604" s="6">
        <f t="shared" si="187"/>
        <v>0</v>
      </c>
      <c r="V604" s="55">
        <f t="shared" si="188"/>
        <v>0</v>
      </c>
      <c r="W604" s="6">
        <f t="shared" si="195"/>
        <v>0</v>
      </c>
      <c r="X604" s="83">
        <f t="shared" si="196"/>
        <v>0</v>
      </c>
      <c r="AA604" s="29">
        <f t="shared" si="178"/>
        <v>0</v>
      </c>
      <c r="AC604" s="56">
        <f t="shared" si="189"/>
        <v>0</v>
      </c>
      <c r="AD604">
        <f t="shared" si="190"/>
        <v>0</v>
      </c>
      <c r="AE604">
        <f t="shared" si="191"/>
        <v>0</v>
      </c>
      <c r="AF604" t="str">
        <f t="shared" si="192"/>
        <v/>
      </c>
      <c r="AG604" s="83">
        <f t="shared" si="193"/>
        <v>-1E-300</v>
      </c>
    </row>
    <row r="605" spans="1:33">
      <c r="A605" s="40">
        <v>35275</v>
      </c>
      <c r="B605" s="41" t="s">
        <v>1382</v>
      </c>
      <c r="C605" s="46"/>
      <c r="D605" s="1"/>
      <c r="E605" s="1"/>
      <c r="F605" s="1"/>
      <c r="G605" s="1"/>
      <c r="H605" s="1"/>
      <c r="I605" s="1"/>
      <c r="J605" s="2">
        <f t="shared" si="179"/>
        <v>0</v>
      </c>
      <c r="K605" s="2">
        <f t="shared" si="180"/>
        <v>0</v>
      </c>
      <c r="L605" s="8">
        <f t="shared" si="194"/>
        <v>35275</v>
      </c>
      <c r="M605" s="54">
        <f t="shared" si="181"/>
        <v>0</v>
      </c>
      <c r="N605" s="6">
        <f t="shared" si="182"/>
        <v>0</v>
      </c>
      <c r="O605" s="6" t="str">
        <f t="shared" si="183"/>
        <v/>
      </c>
      <c r="P605" s="29"/>
      <c r="Q605" s="54">
        <f t="shared" si="184"/>
        <v>0</v>
      </c>
      <c r="R605" s="6">
        <f t="shared" si="185"/>
        <v>0</v>
      </c>
      <c r="S605" s="6" t="str">
        <f t="shared" si="186"/>
        <v/>
      </c>
      <c r="T605" s="29"/>
      <c r="U605" s="6">
        <f t="shared" si="187"/>
        <v>0</v>
      </c>
      <c r="V605" s="55">
        <f t="shared" si="188"/>
        <v>0</v>
      </c>
      <c r="W605" s="6">
        <f t="shared" si="195"/>
        <v>0</v>
      </c>
      <c r="X605" s="83">
        <f t="shared" si="196"/>
        <v>0</v>
      </c>
      <c r="AA605" s="29">
        <f t="shared" si="178"/>
        <v>0</v>
      </c>
      <c r="AC605" s="56">
        <f t="shared" si="189"/>
        <v>0</v>
      </c>
      <c r="AD605">
        <f t="shared" si="190"/>
        <v>0</v>
      </c>
      <c r="AE605">
        <f t="shared" si="191"/>
        <v>0</v>
      </c>
      <c r="AF605" t="str">
        <f t="shared" si="192"/>
        <v/>
      </c>
      <c r="AG605" s="83">
        <f t="shared" si="193"/>
        <v>-1E-300</v>
      </c>
    </row>
    <row r="606" spans="1:33">
      <c r="A606" s="40">
        <v>35276</v>
      </c>
      <c r="B606" s="41" t="s">
        <v>1376</v>
      </c>
      <c r="C606" s="46"/>
      <c r="D606" s="1"/>
      <c r="E606" s="1"/>
      <c r="F606" s="1"/>
      <c r="G606" s="1"/>
      <c r="H606" s="1"/>
      <c r="I606" s="1"/>
      <c r="J606" s="2">
        <f t="shared" si="179"/>
        <v>0</v>
      </c>
      <c r="K606" s="2">
        <f t="shared" si="180"/>
        <v>0</v>
      </c>
      <c r="L606" s="8">
        <f t="shared" si="194"/>
        <v>35276</v>
      </c>
      <c r="M606" s="54">
        <f t="shared" si="181"/>
        <v>0</v>
      </c>
      <c r="N606" s="6">
        <f t="shared" si="182"/>
        <v>0</v>
      </c>
      <c r="O606" s="6" t="str">
        <f t="shared" si="183"/>
        <v/>
      </c>
      <c r="P606" s="29"/>
      <c r="Q606" s="54">
        <f t="shared" si="184"/>
        <v>0</v>
      </c>
      <c r="R606" s="6">
        <f t="shared" si="185"/>
        <v>0</v>
      </c>
      <c r="S606" s="6" t="str">
        <f t="shared" si="186"/>
        <v/>
      </c>
      <c r="T606" s="29"/>
      <c r="U606" s="6">
        <f t="shared" si="187"/>
        <v>0</v>
      </c>
      <c r="V606" s="55">
        <f t="shared" si="188"/>
        <v>0</v>
      </c>
      <c r="W606" s="6">
        <f t="shared" si="195"/>
        <v>0</v>
      </c>
      <c r="X606" s="83">
        <f t="shared" si="196"/>
        <v>0</v>
      </c>
      <c r="AA606" s="29">
        <f t="shared" si="178"/>
        <v>0</v>
      </c>
      <c r="AC606" s="56">
        <f t="shared" si="189"/>
        <v>0</v>
      </c>
      <c r="AD606">
        <f t="shared" si="190"/>
        <v>0</v>
      </c>
      <c r="AE606">
        <f t="shared" si="191"/>
        <v>0</v>
      </c>
      <c r="AF606" t="str">
        <f t="shared" si="192"/>
        <v/>
      </c>
      <c r="AG606" s="83">
        <f t="shared" si="193"/>
        <v>-1E-300</v>
      </c>
    </row>
    <row r="607" spans="1:33">
      <c r="A607" s="40">
        <v>35277</v>
      </c>
      <c r="B607" s="41" t="s">
        <v>1364</v>
      </c>
      <c r="C607" s="46"/>
      <c r="D607" s="1"/>
      <c r="E607" s="1"/>
      <c r="F607" s="1"/>
      <c r="G607" s="1"/>
      <c r="H607" s="1"/>
      <c r="I607" s="1"/>
      <c r="J607" s="2">
        <f t="shared" si="179"/>
        <v>0</v>
      </c>
      <c r="K607" s="2">
        <f t="shared" si="180"/>
        <v>0</v>
      </c>
      <c r="L607" s="8">
        <f t="shared" si="194"/>
        <v>35277</v>
      </c>
      <c r="M607" s="54">
        <f t="shared" si="181"/>
        <v>0</v>
      </c>
      <c r="N607" s="6">
        <f t="shared" si="182"/>
        <v>0</v>
      </c>
      <c r="O607" s="6" t="str">
        <f t="shared" si="183"/>
        <v/>
      </c>
      <c r="P607" s="29"/>
      <c r="Q607" s="54">
        <f t="shared" si="184"/>
        <v>0</v>
      </c>
      <c r="R607" s="6">
        <f t="shared" si="185"/>
        <v>0</v>
      </c>
      <c r="S607" s="6" t="str">
        <f t="shared" si="186"/>
        <v/>
      </c>
      <c r="T607" s="29"/>
      <c r="U607" s="6">
        <f t="shared" si="187"/>
        <v>0</v>
      </c>
      <c r="V607" s="55">
        <f t="shared" si="188"/>
        <v>0</v>
      </c>
      <c r="W607" s="6">
        <f t="shared" si="195"/>
        <v>0</v>
      </c>
      <c r="X607" s="83">
        <f t="shared" si="196"/>
        <v>0</v>
      </c>
      <c r="AA607" s="29">
        <f t="shared" si="178"/>
        <v>0</v>
      </c>
      <c r="AC607" s="56">
        <f t="shared" si="189"/>
        <v>0</v>
      </c>
      <c r="AD607">
        <f t="shared" si="190"/>
        <v>0</v>
      </c>
      <c r="AE607">
        <f t="shared" si="191"/>
        <v>0</v>
      </c>
      <c r="AF607" t="str">
        <f t="shared" si="192"/>
        <v/>
      </c>
      <c r="AG607" s="83">
        <f t="shared" si="193"/>
        <v>-1E-300</v>
      </c>
    </row>
    <row r="608" spans="1:33">
      <c r="A608" s="40">
        <v>35278</v>
      </c>
      <c r="B608" s="41" t="s">
        <v>1362</v>
      </c>
      <c r="C608" s="46"/>
      <c r="D608" s="1"/>
      <c r="E608" s="1"/>
      <c r="F608" s="1"/>
      <c r="G608" s="1"/>
      <c r="H608" s="1"/>
      <c r="I608" s="1"/>
      <c r="J608" s="2">
        <f t="shared" si="179"/>
        <v>0</v>
      </c>
      <c r="K608" s="2">
        <f t="shared" si="180"/>
        <v>0</v>
      </c>
      <c r="L608" s="8">
        <f t="shared" si="194"/>
        <v>35278</v>
      </c>
      <c r="M608" s="54">
        <f t="shared" si="181"/>
        <v>0</v>
      </c>
      <c r="N608" s="6">
        <f t="shared" si="182"/>
        <v>0</v>
      </c>
      <c r="O608" s="6" t="str">
        <f t="shared" si="183"/>
        <v/>
      </c>
      <c r="P608" s="29"/>
      <c r="Q608" s="54">
        <f t="shared" si="184"/>
        <v>0</v>
      </c>
      <c r="R608" s="6">
        <f t="shared" si="185"/>
        <v>0</v>
      </c>
      <c r="S608" s="6" t="str">
        <f t="shared" si="186"/>
        <v/>
      </c>
      <c r="T608" s="29"/>
      <c r="U608" s="6">
        <f t="shared" si="187"/>
        <v>0</v>
      </c>
      <c r="V608" s="55">
        <f t="shared" si="188"/>
        <v>0</v>
      </c>
      <c r="W608" s="6">
        <f t="shared" si="195"/>
        <v>0</v>
      </c>
      <c r="X608" s="83">
        <f t="shared" si="196"/>
        <v>0</v>
      </c>
      <c r="AA608" s="29">
        <f t="shared" si="178"/>
        <v>0</v>
      </c>
      <c r="AC608" s="56">
        <f t="shared" si="189"/>
        <v>0</v>
      </c>
      <c r="AD608">
        <f t="shared" si="190"/>
        <v>0</v>
      </c>
      <c r="AE608">
        <f t="shared" si="191"/>
        <v>0</v>
      </c>
      <c r="AF608" t="str">
        <f t="shared" si="192"/>
        <v/>
      </c>
      <c r="AG608" s="83">
        <f t="shared" si="193"/>
        <v>-1E-300</v>
      </c>
    </row>
    <row r="609" spans="1:33">
      <c r="A609" s="40">
        <v>35279</v>
      </c>
      <c r="B609" s="41" t="s">
        <v>1429</v>
      </c>
      <c r="C609" s="46"/>
      <c r="D609" s="1"/>
      <c r="E609" s="1"/>
      <c r="F609" s="1"/>
      <c r="G609" s="1"/>
      <c r="H609" s="1"/>
      <c r="I609" s="1"/>
      <c r="J609" s="2">
        <f t="shared" si="179"/>
        <v>0</v>
      </c>
      <c r="K609" s="2">
        <f t="shared" si="180"/>
        <v>0</v>
      </c>
      <c r="L609" s="8">
        <f t="shared" si="194"/>
        <v>35279</v>
      </c>
      <c r="M609" s="54">
        <f t="shared" si="181"/>
        <v>0</v>
      </c>
      <c r="N609" s="6">
        <f t="shared" si="182"/>
        <v>0</v>
      </c>
      <c r="O609" s="6" t="str">
        <f t="shared" si="183"/>
        <v/>
      </c>
      <c r="P609" s="29"/>
      <c r="Q609" s="54">
        <f t="shared" si="184"/>
        <v>0</v>
      </c>
      <c r="R609" s="6">
        <f t="shared" si="185"/>
        <v>0</v>
      </c>
      <c r="S609" s="6" t="str">
        <f t="shared" si="186"/>
        <v/>
      </c>
      <c r="T609" s="29"/>
      <c r="U609" s="6">
        <f t="shared" si="187"/>
        <v>0</v>
      </c>
      <c r="V609" s="55">
        <f t="shared" si="188"/>
        <v>0</v>
      </c>
      <c r="W609" s="6">
        <f t="shared" si="195"/>
        <v>0</v>
      </c>
      <c r="X609" s="83">
        <f t="shared" si="196"/>
        <v>0</v>
      </c>
      <c r="AA609" s="29">
        <f t="shared" si="178"/>
        <v>0</v>
      </c>
      <c r="AC609" s="56">
        <f t="shared" si="189"/>
        <v>0</v>
      </c>
      <c r="AD609">
        <f t="shared" si="190"/>
        <v>0</v>
      </c>
      <c r="AE609">
        <f t="shared" si="191"/>
        <v>0</v>
      </c>
      <c r="AF609" t="str">
        <f t="shared" si="192"/>
        <v/>
      </c>
      <c r="AG609" s="83">
        <f t="shared" si="193"/>
        <v>-1E-300</v>
      </c>
    </row>
    <row r="610" spans="1:33">
      <c r="A610" s="40">
        <v>35282</v>
      </c>
      <c r="B610" s="41" t="s">
        <v>1445</v>
      </c>
      <c r="C610" s="46"/>
      <c r="D610" s="1"/>
      <c r="E610" s="1"/>
      <c r="F610" s="1"/>
      <c r="G610" s="1"/>
      <c r="H610" s="1"/>
      <c r="I610" s="1"/>
      <c r="J610" s="2">
        <f t="shared" si="179"/>
        <v>0</v>
      </c>
      <c r="K610" s="2">
        <f t="shared" si="180"/>
        <v>0</v>
      </c>
      <c r="L610" s="8">
        <f t="shared" si="194"/>
        <v>35282</v>
      </c>
      <c r="M610" s="54">
        <f t="shared" si="181"/>
        <v>0</v>
      </c>
      <c r="N610" s="6">
        <f t="shared" si="182"/>
        <v>0</v>
      </c>
      <c r="O610" s="6" t="str">
        <f t="shared" si="183"/>
        <v/>
      </c>
      <c r="P610" s="29"/>
      <c r="Q610" s="54">
        <f t="shared" si="184"/>
        <v>0</v>
      </c>
      <c r="R610" s="6">
        <f t="shared" si="185"/>
        <v>0</v>
      </c>
      <c r="S610" s="6" t="str">
        <f t="shared" si="186"/>
        <v/>
      </c>
      <c r="T610" s="29"/>
      <c r="U610" s="6">
        <f t="shared" si="187"/>
        <v>0</v>
      </c>
      <c r="V610" s="55">
        <f t="shared" si="188"/>
        <v>0</v>
      </c>
      <c r="W610" s="6">
        <f t="shared" si="195"/>
        <v>0</v>
      </c>
      <c r="X610" s="83">
        <f t="shared" si="196"/>
        <v>0</v>
      </c>
      <c r="AA610" s="29">
        <f t="shared" si="178"/>
        <v>0</v>
      </c>
      <c r="AC610" s="56">
        <f t="shared" si="189"/>
        <v>0</v>
      </c>
      <c r="AD610">
        <f t="shared" si="190"/>
        <v>0</v>
      </c>
      <c r="AE610">
        <f t="shared" si="191"/>
        <v>0</v>
      </c>
      <c r="AF610" t="str">
        <f t="shared" si="192"/>
        <v/>
      </c>
      <c r="AG610" s="83">
        <f t="shared" si="193"/>
        <v>-1E-300</v>
      </c>
    </row>
    <row r="611" spans="1:33">
      <c r="A611" s="40">
        <v>35283</v>
      </c>
      <c r="B611" s="41" t="s">
        <v>1435</v>
      </c>
      <c r="C611" s="46"/>
      <c r="D611" s="1"/>
      <c r="E611" s="1"/>
      <c r="F611" s="1"/>
      <c r="G611" s="1"/>
      <c r="H611" s="1"/>
      <c r="I611" s="1"/>
      <c r="J611" s="2">
        <f t="shared" si="179"/>
        <v>0</v>
      </c>
      <c r="K611" s="2">
        <f t="shared" si="180"/>
        <v>0</v>
      </c>
      <c r="L611" s="8">
        <f t="shared" si="194"/>
        <v>35283</v>
      </c>
      <c r="M611" s="54">
        <f t="shared" si="181"/>
        <v>0</v>
      </c>
      <c r="N611" s="6">
        <f t="shared" si="182"/>
        <v>0</v>
      </c>
      <c r="O611" s="6" t="str">
        <f t="shared" si="183"/>
        <v/>
      </c>
      <c r="P611" s="29"/>
      <c r="Q611" s="54">
        <f t="shared" si="184"/>
        <v>0</v>
      </c>
      <c r="R611" s="6">
        <f t="shared" si="185"/>
        <v>0</v>
      </c>
      <c r="S611" s="6" t="str">
        <f t="shared" si="186"/>
        <v/>
      </c>
      <c r="T611" s="29"/>
      <c r="U611" s="6">
        <f t="shared" si="187"/>
        <v>0</v>
      </c>
      <c r="V611" s="55">
        <f t="shared" si="188"/>
        <v>0</v>
      </c>
      <c r="W611" s="6">
        <f t="shared" si="195"/>
        <v>0</v>
      </c>
      <c r="X611" s="83">
        <f t="shared" si="196"/>
        <v>0</v>
      </c>
      <c r="AA611" s="29">
        <f t="shared" si="178"/>
        <v>0</v>
      </c>
      <c r="AC611" s="56">
        <f t="shared" si="189"/>
        <v>0</v>
      </c>
      <c r="AD611">
        <f t="shared" si="190"/>
        <v>0</v>
      </c>
      <c r="AE611">
        <f t="shared" si="191"/>
        <v>0</v>
      </c>
      <c r="AF611" t="str">
        <f t="shared" si="192"/>
        <v/>
      </c>
      <c r="AG611" s="83">
        <f t="shared" si="193"/>
        <v>-1E-300</v>
      </c>
    </row>
    <row r="612" spans="1:33">
      <c r="A612" s="40">
        <v>35284</v>
      </c>
      <c r="B612" s="41" t="s">
        <v>1363</v>
      </c>
      <c r="C612" s="46"/>
      <c r="D612" s="1"/>
      <c r="E612" s="1"/>
      <c r="F612" s="1"/>
      <c r="G612" s="1"/>
      <c r="H612" s="1"/>
      <c r="I612" s="1"/>
      <c r="J612" s="2">
        <f t="shared" si="179"/>
        <v>1</v>
      </c>
      <c r="K612" s="2">
        <f t="shared" si="180"/>
        <v>-1000</v>
      </c>
      <c r="L612" s="8">
        <f t="shared" si="194"/>
        <v>35284</v>
      </c>
      <c r="M612" s="54">
        <f t="shared" si="181"/>
        <v>0</v>
      </c>
      <c r="N612" s="6">
        <f t="shared" si="182"/>
        <v>0</v>
      </c>
      <c r="O612" s="6" t="str">
        <f t="shared" si="183"/>
        <v/>
      </c>
      <c r="P612" s="29"/>
      <c r="Q612" s="54">
        <f t="shared" si="184"/>
        <v>0</v>
      </c>
      <c r="R612" s="6">
        <f t="shared" si="185"/>
        <v>0</v>
      </c>
      <c r="S612" s="6" t="str">
        <f t="shared" si="186"/>
        <v/>
      </c>
      <c r="T612" s="29"/>
      <c r="U612" s="6">
        <f t="shared" si="187"/>
        <v>0</v>
      </c>
      <c r="V612" s="55">
        <f t="shared" si="188"/>
        <v>0</v>
      </c>
      <c r="W612" s="6">
        <f t="shared" si="195"/>
        <v>0</v>
      </c>
      <c r="X612" s="83">
        <f t="shared" si="196"/>
        <v>0</v>
      </c>
      <c r="AA612" s="29">
        <f t="shared" si="178"/>
        <v>0</v>
      </c>
      <c r="AC612" s="56">
        <f t="shared" si="189"/>
        <v>0</v>
      </c>
      <c r="AD612">
        <f t="shared" si="190"/>
        <v>0</v>
      </c>
      <c r="AE612">
        <f t="shared" si="191"/>
        <v>0</v>
      </c>
      <c r="AF612" t="str">
        <f t="shared" si="192"/>
        <v/>
      </c>
      <c r="AG612" s="83">
        <f t="shared" si="193"/>
        <v>-1E-300</v>
      </c>
    </row>
    <row r="613" spans="1:33">
      <c r="A613" s="40">
        <v>35285</v>
      </c>
      <c r="B613" s="41" t="s">
        <v>1445</v>
      </c>
      <c r="C613" s="46"/>
      <c r="D613" s="1"/>
      <c r="E613" s="1"/>
      <c r="F613" s="1"/>
      <c r="G613" s="1"/>
      <c r="H613" s="1"/>
      <c r="I613" s="1"/>
      <c r="J613" s="2">
        <f t="shared" si="179"/>
        <v>0</v>
      </c>
      <c r="K613" s="2">
        <f t="shared" si="180"/>
        <v>0</v>
      </c>
      <c r="L613" s="8">
        <f t="shared" si="194"/>
        <v>35285</v>
      </c>
      <c r="M613" s="54">
        <f t="shared" si="181"/>
        <v>0</v>
      </c>
      <c r="N613" s="6">
        <f t="shared" si="182"/>
        <v>0</v>
      </c>
      <c r="O613" s="6" t="str">
        <f t="shared" si="183"/>
        <v/>
      </c>
      <c r="P613" s="29"/>
      <c r="Q613" s="54">
        <f t="shared" si="184"/>
        <v>0</v>
      </c>
      <c r="R613" s="6">
        <f t="shared" si="185"/>
        <v>0</v>
      </c>
      <c r="S613" s="6" t="str">
        <f t="shared" si="186"/>
        <v/>
      </c>
      <c r="T613" s="29"/>
      <c r="U613" s="6">
        <f t="shared" si="187"/>
        <v>0</v>
      </c>
      <c r="V613" s="55">
        <f t="shared" si="188"/>
        <v>0</v>
      </c>
      <c r="W613" s="6">
        <f t="shared" si="195"/>
        <v>0</v>
      </c>
      <c r="X613" s="83">
        <f t="shared" si="196"/>
        <v>0</v>
      </c>
      <c r="AA613" s="29">
        <f t="shared" si="178"/>
        <v>0</v>
      </c>
      <c r="AC613" s="56">
        <f t="shared" si="189"/>
        <v>0</v>
      </c>
      <c r="AD613">
        <f t="shared" si="190"/>
        <v>0</v>
      </c>
      <c r="AE613">
        <f t="shared" si="191"/>
        <v>0</v>
      </c>
      <c r="AF613" t="str">
        <f t="shared" si="192"/>
        <v/>
      </c>
      <c r="AG613" s="83">
        <f t="shared" si="193"/>
        <v>-1E-300</v>
      </c>
    </row>
    <row r="614" spans="1:33">
      <c r="A614" s="40">
        <v>35286</v>
      </c>
      <c r="B614" s="41" t="s">
        <v>34</v>
      </c>
      <c r="C614" s="46"/>
      <c r="D614" s="1"/>
      <c r="E614" s="1"/>
      <c r="F614" s="1"/>
      <c r="G614" s="1"/>
      <c r="H614" s="1"/>
      <c r="I614" s="1"/>
      <c r="J614" s="2">
        <f t="shared" si="179"/>
        <v>0</v>
      </c>
      <c r="K614" s="2">
        <f t="shared" si="180"/>
        <v>0</v>
      </c>
      <c r="L614" s="8">
        <f t="shared" si="194"/>
        <v>35286</v>
      </c>
      <c r="M614" s="54">
        <f t="shared" si="181"/>
        <v>0</v>
      </c>
      <c r="N614" s="6">
        <f t="shared" si="182"/>
        <v>0</v>
      </c>
      <c r="O614" s="6" t="str">
        <f t="shared" si="183"/>
        <v/>
      </c>
      <c r="P614" s="29"/>
      <c r="Q614" s="54">
        <f t="shared" si="184"/>
        <v>0</v>
      </c>
      <c r="R614" s="6">
        <f t="shared" si="185"/>
        <v>0</v>
      </c>
      <c r="S614" s="6" t="str">
        <f t="shared" si="186"/>
        <v/>
      </c>
      <c r="T614" s="29"/>
      <c r="U614" s="6">
        <f t="shared" si="187"/>
        <v>0</v>
      </c>
      <c r="V614" s="55">
        <f t="shared" si="188"/>
        <v>0</v>
      </c>
      <c r="W614" s="6">
        <f t="shared" si="195"/>
        <v>0</v>
      </c>
      <c r="X614" s="83">
        <f t="shared" si="196"/>
        <v>0</v>
      </c>
      <c r="AA614" s="29">
        <f t="shared" si="178"/>
        <v>0</v>
      </c>
      <c r="AC614" s="56">
        <f t="shared" si="189"/>
        <v>0</v>
      </c>
      <c r="AD614">
        <f t="shared" si="190"/>
        <v>0</v>
      </c>
      <c r="AE614">
        <f t="shared" si="191"/>
        <v>0</v>
      </c>
      <c r="AF614" t="str">
        <f t="shared" si="192"/>
        <v/>
      </c>
      <c r="AG614" s="83">
        <f t="shared" si="193"/>
        <v>-1E-300</v>
      </c>
    </row>
    <row r="615" spans="1:33">
      <c r="A615" s="40">
        <v>35289</v>
      </c>
      <c r="B615" s="41" t="s">
        <v>1400</v>
      </c>
      <c r="C615" s="46"/>
      <c r="D615" s="1"/>
      <c r="E615" s="1"/>
      <c r="F615" s="1"/>
      <c r="G615" s="1"/>
      <c r="H615" s="1"/>
      <c r="I615" s="1"/>
      <c r="J615" s="2">
        <f t="shared" si="179"/>
        <v>0</v>
      </c>
      <c r="K615" s="2">
        <f t="shared" si="180"/>
        <v>0</v>
      </c>
      <c r="L615" s="8">
        <f t="shared" si="194"/>
        <v>35289</v>
      </c>
      <c r="M615" s="54">
        <f t="shared" si="181"/>
        <v>0</v>
      </c>
      <c r="N615" s="6">
        <f t="shared" si="182"/>
        <v>0</v>
      </c>
      <c r="O615" s="6" t="str">
        <f t="shared" si="183"/>
        <v/>
      </c>
      <c r="P615" s="29"/>
      <c r="Q615" s="54">
        <f t="shared" si="184"/>
        <v>0</v>
      </c>
      <c r="R615" s="6">
        <f t="shared" si="185"/>
        <v>0</v>
      </c>
      <c r="S615" s="6" t="str">
        <f t="shared" si="186"/>
        <v/>
      </c>
      <c r="T615" s="29"/>
      <c r="U615" s="6">
        <f t="shared" si="187"/>
        <v>0</v>
      </c>
      <c r="V615" s="55">
        <f t="shared" si="188"/>
        <v>0</v>
      </c>
      <c r="W615" s="6">
        <f t="shared" si="195"/>
        <v>0</v>
      </c>
      <c r="X615" s="83">
        <f t="shared" si="196"/>
        <v>0</v>
      </c>
      <c r="AA615" s="29">
        <f t="shared" si="178"/>
        <v>0</v>
      </c>
      <c r="AC615" s="56">
        <f t="shared" si="189"/>
        <v>0</v>
      </c>
      <c r="AD615">
        <f t="shared" si="190"/>
        <v>0</v>
      </c>
      <c r="AE615">
        <f t="shared" si="191"/>
        <v>0</v>
      </c>
      <c r="AF615" t="str">
        <f t="shared" si="192"/>
        <v/>
      </c>
      <c r="AG615" s="83">
        <f t="shared" si="193"/>
        <v>-1E-300</v>
      </c>
    </row>
    <row r="616" spans="1:33">
      <c r="A616" s="40">
        <v>35290</v>
      </c>
      <c r="B616" s="41" t="s">
        <v>1450</v>
      </c>
      <c r="C616" s="46"/>
      <c r="D616" s="1"/>
      <c r="E616" s="1"/>
      <c r="F616" s="1"/>
      <c r="G616" s="1"/>
      <c r="H616" s="1"/>
      <c r="I616" s="1"/>
      <c r="J616" s="2">
        <f t="shared" si="179"/>
        <v>0</v>
      </c>
      <c r="K616" s="2">
        <f t="shared" si="180"/>
        <v>0</v>
      </c>
      <c r="L616" s="8">
        <f t="shared" si="194"/>
        <v>35290</v>
      </c>
      <c r="M616" s="54">
        <f t="shared" si="181"/>
        <v>0</v>
      </c>
      <c r="N616" s="6">
        <f t="shared" si="182"/>
        <v>0</v>
      </c>
      <c r="O616" s="6" t="str">
        <f t="shared" si="183"/>
        <v/>
      </c>
      <c r="P616" s="29"/>
      <c r="Q616" s="54">
        <f t="shared" si="184"/>
        <v>0</v>
      </c>
      <c r="R616" s="6">
        <f t="shared" si="185"/>
        <v>0</v>
      </c>
      <c r="S616" s="6" t="str">
        <f t="shared" si="186"/>
        <v/>
      </c>
      <c r="T616" s="29"/>
      <c r="U616" s="6">
        <f t="shared" si="187"/>
        <v>0</v>
      </c>
      <c r="V616" s="55">
        <f t="shared" si="188"/>
        <v>0</v>
      </c>
      <c r="W616" s="6">
        <f t="shared" si="195"/>
        <v>0</v>
      </c>
      <c r="X616" s="83">
        <f t="shared" si="196"/>
        <v>0</v>
      </c>
      <c r="AA616" s="29">
        <f t="shared" si="178"/>
        <v>0</v>
      </c>
      <c r="AC616" s="56">
        <f t="shared" si="189"/>
        <v>0</v>
      </c>
      <c r="AD616">
        <f t="shared" si="190"/>
        <v>0</v>
      </c>
      <c r="AE616">
        <f t="shared" si="191"/>
        <v>0</v>
      </c>
      <c r="AF616" t="str">
        <f t="shared" si="192"/>
        <v/>
      </c>
      <c r="AG616" s="83">
        <f t="shared" si="193"/>
        <v>-1E-300</v>
      </c>
    </row>
    <row r="617" spans="1:33">
      <c r="A617" s="40">
        <v>35291</v>
      </c>
      <c r="B617" s="41" t="s">
        <v>33</v>
      </c>
      <c r="C617" s="46"/>
      <c r="D617" s="1"/>
      <c r="E617" s="1"/>
      <c r="F617" s="1"/>
      <c r="G617" s="1"/>
      <c r="H617" s="1"/>
      <c r="I617" s="1"/>
      <c r="J617" s="2">
        <f t="shared" si="179"/>
        <v>0</v>
      </c>
      <c r="K617" s="2">
        <f t="shared" si="180"/>
        <v>0</v>
      </c>
      <c r="L617" s="8">
        <f t="shared" si="194"/>
        <v>35291</v>
      </c>
      <c r="M617" s="54">
        <f t="shared" si="181"/>
        <v>0</v>
      </c>
      <c r="N617" s="6">
        <f t="shared" si="182"/>
        <v>0</v>
      </c>
      <c r="O617" s="6" t="str">
        <f t="shared" si="183"/>
        <v/>
      </c>
      <c r="P617" s="29"/>
      <c r="Q617" s="54">
        <f t="shared" si="184"/>
        <v>0</v>
      </c>
      <c r="R617" s="6">
        <f t="shared" si="185"/>
        <v>0</v>
      </c>
      <c r="S617" s="6" t="str">
        <f t="shared" si="186"/>
        <v/>
      </c>
      <c r="T617" s="29"/>
      <c r="U617" s="6">
        <f t="shared" si="187"/>
        <v>0</v>
      </c>
      <c r="V617" s="55">
        <f t="shared" si="188"/>
        <v>0</v>
      </c>
      <c r="W617" s="6">
        <f t="shared" si="195"/>
        <v>0</v>
      </c>
      <c r="X617" s="83">
        <f t="shared" si="196"/>
        <v>0</v>
      </c>
      <c r="AA617" s="29">
        <f t="shared" si="178"/>
        <v>0</v>
      </c>
      <c r="AC617" s="56">
        <f t="shared" si="189"/>
        <v>0</v>
      </c>
      <c r="AD617">
        <f t="shared" si="190"/>
        <v>0</v>
      </c>
      <c r="AE617">
        <f t="shared" si="191"/>
        <v>0</v>
      </c>
      <c r="AF617" t="str">
        <f t="shared" si="192"/>
        <v/>
      </c>
      <c r="AG617" s="83">
        <f t="shared" si="193"/>
        <v>-1E-300</v>
      </c>
    </row>
    <row r="618" spans="1:33">
      <c r="A618" s="40">
        <v>35293</v>
      </c>
      <c r="B618" s="41" t="s">
        <v>1408</v>
      </c>
      <c r="C618" s="46"/>
      <c r="D618" s="1"/>
      <c r="E618" s="1"/>
      <c r="F618" s="1"/>
      <c r="G618" s="1"/>
      <c r="H618" s="1"/>
      <c r="I618" s="1"/>
      <c r="J618" s="2">
        <f t="shared" si="179"/>
        <v>0</v>
      </c>
      <c r="K618" s="2">
        <f t="shared" si="180"/>
        <v>0</v>
      </c>
      <c r="L618" s="8">
        <f t="shared" si="194"/>
        <v>35293</v>
      </c>
      <c r="M618" s="54">
        <f t="shared" si="181"/>
        <v>0</v>
      </c>
      <c r="N618" s="6">
        <f t="shared" si="182"/>
        <v>0</v>
      </c>
      <c r="O618" s="6" t="str">
        <f t="shared" si="183"/>
        <v/>
      </c>
      <c r="P618" s="29"/>
      <c r="Q618" s="54">
        <f t="shared" si="184"/>
        <v>0</v>
      </c>
      <c r="R618" s="6">
        <f t="shared" si="185"/>
        <v>0</v>
      </c>
      <c r="S618" s="6" t="str">
        <f t="shared" si="186"/>
        <v/>
      </c>
      <c r="T618" s="29"/>
      <c r="U618" s="6">
        <f t="shared" si="187"/>
        <v>0</v>
      </c>
      <c r="V618" s="55">
        <f t="shared" si="188"/>
        <v>0</v>
      </c>
      <c r="W618" s="6">
        <f t="shared" si="195"/>
        <v>0</v>
      </c>
      <c r="X618" s="83">
        <f t="shared" si="196"/>
        <v>0</v>
      </c>
      <c r="AA618" s="29">
        <f t="shared" si="178"/>
        <v>0</v>
      </c>
      <c r="AC618" s="56">
        <f t="shared" si="189"/>
        <v>0</v>
      </c>
      <c r="AD618">
        <f t="shared" si="190"/>
        <v>0</v>
      </c>
      <c r="AE618">
        <f t="shared" si="191"/>
        <v>0</v>
      </c>
      <c r="AF618" t="str">
        <f t="shared" si="192"/>
        <v/>
      </c>
      <c r="AG618" s="83">
        <f t="shared" si="193"/>
        <v>-1E-300</v>
      </c>
    </row>
    <row r="619" spans="1:33">
      <c r="A619" s="40">
        <v>35296</v>
      </c>
      <c r="B619" s="41" t="s">
        <v>32</v>
      </c>
      <c r="C619" s="46"/>
      <c r="D619" s="1"/>
      <c r="E619" s="1"/>
      <c r="F619" s="1"/>
      <c r="G619" s="1"/>
      <c r="H619" s="1"/>
      <c r="I619" s="1"/>
      <c r="J619" s="2">
        <f t="shared" si="179"/>
        <v>0</v>
      </c>
      <c r="K619" s="2">
        <f t="shared" si="180"/>
        <v>0</v>
      </c>
      <c r="L619" s="8">
        <f t="shared" si="194"/>
        <v>35296</v>
      </c>
      <c r="M619" s="54">
        <f t="shared" si="181"/>
        <v>0</v>
      </c>
      <c r="N619" s="6">
        <f t="shared" si="182"/>
        <v>0</v>
      </c>
      <c r="O619" s="6" t="str">
        <f t="shared" si="183"/>
        <v/>
      </c>
      <c r="P619" s="29"/>
      <c r="Q619" s="54">
        <f t="shared" si="184"/>
        <v>0</v>
      </c>
      <c r="R619" s="6">
        <f t="shared" si="185"/>
        <v>0</v>
      </c>
      <c r="S619" s="6" t="str">
        <f t="shared" si="186"/>
        <v/>
      </c>
      <c r="T619" s="29"/>
      <c r="U619" s="6">
        <f t="shared" si="187"/>
        <v>0</v>
      </c>
      <c r="V619" s="55">
        <f t="shared" si="188"/>
        <v>0</v>
      </c>
      <c r="W619" s="6">
        <f t="shared" si="195"/>
        <v>0</v>
      </c>
      <c r="X619" s="83">
        <f t="shared" si="196"/>
        <v>0</v>
      </c>
      <c r="AA619" s="29">
        <f t="shared" si="178"/>
        <v>0</v>
      </c>
      <c r="AC619" s="56">
        <f t="shared" si="189"/>
        <v>0</v>
      </c>
      <c r="AD619">
        <f t="shared" si="190"/>
        <v>0</v>
      </c>
      <c r="AE619">
        <f t="shared" si="191"/>
        <v>0</v>
      </c>
      <c r="AF619" t="str">
        <f t="shared" si="192"/>
        <v/>
      </c>
      <c r="AG619" s="83">
        <f t="shared" si="193"/>
        <v>-1E-300</v>
      </c>
    </row>
    <row r="620" spans="1:33">
      <c r="A620" s="40">
        <v>35297</v>
      </c>
      <c r="B620" s="41" t="s">
        <v>23</v>
      </c>
      <c r="C620" s="46"/>
      <c r="D620" s="1"/>
      <c r="E620" s="1"/>
      <c r="F620" s="1"/>
      <c r="G620" s="1"/>
      <c r="H620" s="1"/>
      <c r="I620" s="1"/>
      <c r="J620" s="2">
        <f t="shared" si="179"/>
        <v>0</v>
      </c>
      <c r="K620" s="2">
        <f t="shared" si="180"/>
        <v>0</v>
      </c>
      <c r="L620" s="8">
        <f t="shared" si="194"/>
        <v>35297</v>
      </c>
      <c r="M620" s="54">
        <f t="shared" si="181"/>
        <v>0</v>
      </c>
      <c r="N620" s="6">
        <f t="shared" si="182"/>
        <v>0</v>
      </c>
      <c r="O620" s="6" t="str">
        <f t="shared" si="183"/>
        <v/>
      </c>
      <c r="P620" s="29"/>
      <c r="Q620" s="54">
        <f t="shared" si="184"/>
        <v>0</v>
      </c>
      <c r="R620" s="6">
        <f t="shared" si="185"/>
        <v>0</v>
      </c>
      <c r="S620" s="6" t="str">
        <f t="shared" si="186"/>
        <v/>
      </c>
      <c r="T620" s="29"/>
      <c r="U620" s="6">
        <f t="shared" si="187"/>
        <v>0</v>
      </c>
      <c r="V620" s="55">
        <f t="shared" si="188"/>
        <v>0</v>
      </c>
      <c r="W620" s="6">
        <f t="shared" si="195"/>
        <v>0</v>
      </c>
      <c r="X620" s="83">
        <f t="shared" si="196"/>
        <v>0</v>
      </c>
      <c r="AA620" s="29">
        <f t="shared" si="178"/>
        <v>0</v>
      </c>
      <c r="AC620" s="56">
        <f t="shared" si="189"/>
        <v>0</v>
      </c>
      <c r="AD620">
        <f t="shared" si="190"/>
        <v>0</v>
      </c>
      <c r="AE620">
        <f t="shared" si="191"/>
        <v>0</v>
      </c>
      <c r="AF620" t="str">
        <f t="shared" si="192"/>
        <v/>
      </c>
      <c r="AG620" s="83">
        <f t="shared" si="193"/>
        <v>-1E-300</v>
      </c>
    </row>
    <row r="621" spans="1:33">
      <c r="A621" s="40">
        <v>35298</v>
      </c>
      <c r="B621" s="41" t="s">
        <v>31</v>
      </c>
      <c r="C621" s="46"/>
      <c r="D621" s="1"/>
      <c r="E621" s="1"/>
      <c r="F621" s="1"/>
      <c r="G621" s="1"/>
      <c r="H621" s="1"/>
      <c r="I621" s="1"/>
      <c r="J621" s="2">
        <f t="shared" si="179"/>
        <v>0</v>
      </c>
      <c r="K621" s="2">
        <f t="shared" si="180"/>
        <v>0</v>
      </c>
      <c r="L621" s="8">
        <f t="shared" si="194"/>
        <v>35298</v>
      </c>
      <c r="M621" s="54">
        <f t="shared" si="181"/>
        <v>0</v>
      </c>
      <c r="N621" s="6">
        <f t="shared" si="182"/>
        <v>0</v>
      </c>
      <c r="O621" s="6" t="str">
        <f t="shared" si="183"/>
        <v/>
      </c>
      <c r="P621" s="29"/>
      <c r="Q621" s="54">
        <f t="shared" si="184"/>
        <v>0</v>
      </c>
      <c r="R621" s="6">
        <f t="shared" si="185"/>
        <v>0</v>
      </c>
      <c r="S621" s="6" t="str">
        <f t="shared" si="186"/>
        <v/>
      </c>
      <c r="T621" s="29"/>
      <c r="U621" s="6">
        <f t="shared" si="187"/>
        <v>0</v>
      </c>
      <c r="V621" s="55">
        <f t="shared" si="188"/>
        <v>0</v>
      </c>
      <c r="W621" s="6">
        <f t="shared" si="195"/>
        <v>0</v>
      </c>
      <c r="X621" s="83">
        <f t="shared" si="196"/>
        <v>0</v>
      </c>
      <c r="AA621" s="29">
        <f t="shared" si="178"/>
        <v>0</v>
      </c>
      <c r="AC621" s="56">
        <f t="shared" si="189"/>
        <v>0</v>
      </c>
      <c r="AD621">
        <f t="shared" si="190"/>
        <v>0</v>
      </c>
      <c r="AE621">
        <f t="shared" si="191"/>
        <v>0</v>
      </c>
      <c r="AF621" t="str">
        <f t="shared" si="192"/>
        <v/>
      </c>
      <c r="AG621" s="83">
        <f t="shared" si="193"/>
        <v>-1E-300</v>
      </c>
    </row>
    <row r="622" spans="1:33">
      <c r="A622" s="40">
        <v>35299</v>
      </c>
      <c r="B622" s="41" t="s">
        <v>1452</v>
      </c>
      <c r="C622" s="46"/>
      <c r="D622" s="1"/>
      <c r="E622" s="1"/>
      <c r="F622" s="1"/>
      <c r="G622" s="1"/>
      <c r="H622" s="1"/>
      <c r="I622" s="1"/>
      <c r="J622" s="2">
        <f t="shared" si="179"/>
        <v>0</v>
      </c>
      <c r="K622" s="2">
        <f t="shared" si="180"/>
        <v>0</v>
      </c>
      <c r="L622" s="8">
        <f t="shared" si="194"/>
        <v>35299</v>
      </c>
      <c r="M622" s="54">
        <f t="shared" si="181"/>
        <v>0</v>
      </c>
      <c r="N622" s="6">
        <f t="shared" si="182"/>
        <v>0</v>
      </c>
      <c r="O622" s="6" t="str">
        <f t="shared" si="183"/>
        <v/>
      </c>
      <c r="P622" s="29"/>
      <c r="Q622" s="54">
        <f t="shared" si="184"/>
        <v>0</v>
      </c>
      <c r="R622" s="6">
        <f t="shared" si="185"/>
        <v>0</v>
      </c>
      <c r="S622" s="6" t="str">
        <f t="shared" si="186"/>
        <v/>
      </c>
      <c r="T622" s="29"/>
      <c r="U622" s="6">
        <f t="shared" si="187"/>
        <v>0</v>
      </c>
      <c r="V622" s="55">
        <f t="shared" si="188"/>
        <v>0</v>
      </c>
      <c r="W622" s="6">
        <f t="shared" si="195"/>
        <v>0</v>
      </c>
      <c r="X622" s="83">
        <f t="shared" si="196"/>
        <v>0</v>
      </c>
      <c r="AA622" s="29">
        <f t="shared" si="178"/>
        <v>0</v>
      </c>
      <c r="AC622" s="56">
        <f t="shared" si="189"/>
        <v>0</v>
      </c>
      <c r="AD622">
        <f t="shared" si="190"/>
        <v>0</v>
      </c>
      <c r="AE622">
        <f t="shared" si="191"/>
        <v>0</v>
      </c>
      <c r="AF622" t="str">
        <f t="shared" si="192"/>
        <v/>
      </c>
      <c r="AG622" s="83">
        <f t="shared" si="193"/>
        <v>-1E-300</v>
      </c>
    </row>
    <row r="623" spans="1:33">
      <c r="A623" s="40">
        <v>35300</v>
      </c>
      <c r="B623" s="41" t="s">
        <v>27</v>
      </c>
      <c r="C623" s="46"/>
      <c r="D623" s="1"/>
      <c r="E623" s="1"/>
      <c r="F623" s="1"/>
      <c r="G623" s="1"/>
      <c r="H623" s="1"/>
      <c r="I623" s="1"/>
      <c r="J623" s="2">
        <f t="shared" si="179"/>
        <v>0</v>
      </c>
      <c r="K623" s="2">
        <f t="shared" si="180"/>
        <v>0</v>
      </c>
      <c r="L623" s="8">
        <f t="shared" si="194"/>
        <v>35300</v>
      </c>
      <c r="M623" s="54">
        <f t="shared" si="181"/>
        <v>0</v>
      </c>
      <c r="N623" s="6">
        <f t="shared" si="182"/>
        <v>0</v>
      </c>
      <c r="O623" s="6" t="str">
        <f t="shared" si="183"/>
        <v/>
      </c>
      <c r="P623" s="29"/>
      <c r="Q623" s="54">
        <f t="shared" si="184"/>
        <v>0</v>
      </c>
      <c r="R623" s="6">
        <f t="shared" si="185"/>
        <v>0</v>
      </c>
      <c r="S623" s="6" t="str">
        <f t="shared" si="186"/>
        <v/>
      </c>
      <c r="T623" s="29"/>
      <c r="U623" s="6">
        <f t="shared" si="187"/>
        <v>0</v>
      </c>
      <c r="V623" s="55">
        <f t="shared" si="188"/>
        <v>0</v>
      </c>
      <c r="W623" s="6">
        <f t="shared" si="195"/>
        <v>0</v>
      </c>
      <c r="X623" s="83">
        <f t="shared" si="196"/>
        <v>0</v>
      </c>
      <c r="AA623" s="29">
        <f t="shared" si="178"/>
        <v>0</v>
      </c>
      <c r="AC623" s="56">
        <f t="shared" si="189"/>
        <v>0</v>
      </c>
      <c r="AD623">
        <f t="shared" si="190"/>
        <v>0</v>
      </c>
      <c r="AE623">
        <f t="shared" si="191"/>
        <v>0</v>
      </c>
      <c r="AF623" t="str">
        <f t="shared" si="192"/>
        <v/>
      </c>
      <c r="AG623" s="83">
        <f t="shared" si="193"/>
        <v>-1E-300</v>
      </c>
    </row>
    <row r="624" spans="1:33">
      <c r="A624" s="40">
        <v>35303</v>
      </c>
      <c r="B624" s="41" t="s">
        <v>1396</v>
      </c>
      <c r="C624" s="46"/>
      <c r="D624" s="1"/>
      <c r="E624" s="1"/>
      <c r="F624" s="1"/>
      <c r="G624" s="1"/>
      <c r="H624" s="1"/>
      <c r="I624" s="1"/>
      <c r="J624" s="2">
        <f t="shared" si="179"/>
        <v>0</v>
      </c>
      <c r="K624" s="2">
        <f t="shared" si="180"/>
        <v>0</v>
      </c>
      <c r="L624" s="8">
        <f t="shared" si="194"/>
        <v>35303</v>
      </c>
      <c r="M624" s="54">
        <f t="shared" si="181"/>
        <v>0</v>
      </c>
      <c r="N624" s="6">
        <f t="shared" si="182"/>
        <v>0</v>
      </c>
      <c r="O624" s="6" t="str">
        <f t="shared" si="183"/>
        <v/>
      </c>
      <c r="P624" s="29"/>
      <c r="Q624" s="54">
        <f t="shared" si="184"/>
        <v>0</v>
      </c>
      <c r="R624" s="6">
        <f t="shared" si="185"/>
        <v>0</v>
      </c>
      <c r="S624" s="6" t="str">
        <f t="shared" si="186"/>
        <v/>
      </c>
      <c r="T624" s="29"/>
      <c r="U624" s="6">
        <f t="shared" si="187"/>
        <v>0</v>
      </c>
      <c r="V624" s="55">
        <f t="shared" si="188"/>
        <v>0</v>
      </c>
      <c r="W624" s="6">
        <f t="shared" si="195"/>
        <v>0</v>
      </c>
      <c r="X624" s="83">
        <f t="shared" si="196"/>
        <v>0</v>
      </c>
      <c r="AA624" s="29">
        <f t="shared" si="178"/>
        <v>0</v>
      </c>
      <c r="AC624" s="56">
        <f t="shared" si="189"/>
        <v>0</v>
      </c>
      <c r="AD624">
        <f t="shared" si="190"/>
        <v>0</v>
      </c>
      <c r="AE624">
        <f t="shared" si="191"/>
        <v>0</v>
      </c>
      <c r="AF624" t="str">
        <f t="shared" si="192"/>
        <v/>
      </c>
      <c r="AG624" s="83">
        <f t="shared" si="193"/>
        <v>-1E-300</v>
      </c>
    </row>
    <row r="625" spans="1:33">
      <c r="A625" s="40">
        <v>35304</v>
      </c>
      <c r="B625" s="41" t="s">
        <v>1393</v>
      </c>
      <c r="C625" s="46"/>
      <c r="D625" s="1"/>
      <c r="E625" s="1"/>
      <c r="F625" s="1"/>
      <c r="G625" s="1"/>
      <c r="H625" s="1"/>
      <c r="I625" s="1"/>
      <c r="J625" s="2">
        <f t="shared" si="179"/>
        <v>0</v>
      </c>
      <c r="K625" s="2">
        <f t="shared" si="180"/>
        <v>0</v>
      </c>
      <c r="L625" s="8">
        <f t="shared" si="194"/>
        <v>35304</v>
      </c>
      <c r="M625" s="54">
        <f t="shared" si="181"/>
        <v>0</v>
      </c>
      <c r="N625" s="6">
        <f t="shared" si="182"/>
        <v>0</v>
      </c>
      <c r="O625" s="6" t="str">
        <f t="shared" si="183"/>
        <v/>
      </c>
      <c r="P625" s="29"/>
      <c r="Q625" s="54">
        <f t="shared" si="184"/>
        <v>0</v>
      </c>
      <c r="R625" s="6">
        <f t="shared" si="185"/>
        <v>0</v>
      </c>
      <c r="S625" s="6" t="str">
        <f t="shared" si="186"/>
        <v/>
      </c>
      <c r="T625" s="29"/>
      <c r="U625" s="6">
        <f t="shared" si="187"/>
        <v>0</v>
      </c>
      <c r="V625" s="55">
        <f t="shared" si="188"/>
        <v>0</v>
      </c>
      <c r="W625" s="6">
        <f t="shared" si="195"/>
        <v>0</v>
      </c>
      <c r="X625" s="83">
        <f t="shared" si="196"/>
        <v>0</v>
      </c>
      <c r="AA625" s="29">
        <f t="shared" si="178"/>
        <v>0</v>
      </c>
      <c r="AC625" s="56">
        <f t="shared" si="189"/>
        <v>0</v>
      </c>
      <c r="AD625">
        <f t="shared" si="190"/>
        <v>0</v>
      </c>
      <c r="AE625">
        <f t="shared" si="191"/>
        <v>0</v>
      </c>
      <c r="AF625" t="str">
        <f t="shared" si="192"/>
        <v/>
      </c>
      <c r="AG625" s="83">
        <f t="shared" si="193"/>
        <v>-1E-300</v>
      </c>
    </row>
    <row r="626" spans="1:33">
      <c r="A626" s="40">
        <v>35306</v>
      </c>
      <c r="B626" s="41" t="s">
        <v>1396</v>
      </c>
      <c r="C626" s="46"/>
      <c r="D626" s="1"/>
      <c r="E626" s="1"/>
      <c r="F626" s="1"/>
      <c r="G626" s="1"/>
      <c r="H626" s="1"/>
      <c r="I626" s="1"/>
      <c r="J626" s="2">
        <f t="shared" si="179"/>
        <v>0</v>
      </c>
      <c r="K626" s="2">
        <f t="shared" si="180"/>
        <v>0</v>
      </c>
      <c r="L626" s="8">
        <f t="shared" si="194"/>
        <v>35306</v>
      </c>
      <c r="M626" s="54">
        <f t="shared" si="181"/>
        <v>0</v>
      </c>
      <c r="N626" s="6">
        <f t="shared" si="182"/>
        <v>0</v>
      </c>
      <c r="O626" s="6" t="str">
        <f t="shared" si="183"/>
        <v/>
      </c>
      <c r="P626" s="29"/>
      <c r="Q626" s="54">
        <f t="shared" si="184"/>
        <v>0</v>
      </c>
      <c r="R626" s="6">
        <f t="shared" si="185"/>
        <v>0</v>
      </c>
      <c r="S626" s="6" t="str">
        <f t="shared" si="186"/>
        <v/>
      </c>
      <c r="T626" s="29"/>
      <c r="U626" s="6">
        <f t="shared" si="187"/>
        <v>0</v>
      </c>
      <c r="V626" s="55">
        <f t="shared" si="188"/>
        <v>0</v>
      </c>
      <c r="W626" s="6">
        <f t="shared" si="195"/>
        <v>0</v>
      </c>
      <c r="X626" s="83">
        <f t="shared" si="196"/>
        <v>0</v>
      </c>
      <c r="AA626" s="29">
        <f t="shared" si="178"/>
        <v>0</v>
      </c>
      <c r="AC626" s="56">
        <f t="shared" si="189"/>
        <v>0</v>
      </c>
      <c r="AD626">
        <f t="shared" si="190"/>
        <v>0</v>
      </c>
      <c r="AE626">
        <f t="shared" si="191"/>
        <v>0</v>
      </c>
      <c r="AF626" t="str">
        <f t="shared" si="192"/>
        <v/>
      </c>
      <c r="AG626" s="83">
        <f t="shared" si="193"/>
        <v>-1E-300</v>
      </c>
    </row>
    <row r="627" spans="1:33">
      <c r="A627" s="40">
        <v>35307</v>
      </c>
      <c r="B627" s="41" t="s">
        <v>1398</v>
      </c>
      <c r="C627" s="46"/>
      <c r="D627" s="1"/>
      <c r="E627" s="1"/>
      <c r="F627" s="1"/>
      <c r="G627" s="1"/>
      <c r="H627" s="1"/>
      <c r="I627" s="1"/>
      <c r="J627" s="2">
        <f t="shared" si="179"/>
        <v>0</v>
      </c>
      <c r="K627" s="2">
        <f t="shared" si="180"/>
        <v>0</v>
      </c>
      <c r="L627" s="8">
        <f t="shared" si="194"/>
        <v>35307</v>
      </c>
      <c r="M627" s="54">
        <f t="shared" si="181"/>
        <v>0</v>
      </c>
      <c r="N627" s="6">
        <f t="shared" si="182"/>
        <v>0</v>
      </c>
      <c r="O627" s="6" t="str">
        <f t="shared" si="183"/>
        <v/>
      </c>
      <c r="P627" s="29"/>
      <c r="Q627" s="54">
        <f t="shared" si="184"/>
        <v>0</v>
      </c>
      <c r="R627" s="6">
        <f t="shared" si="185"/>
        <v>0</v>
      </c>
      <c r="S627" s="6" t="str">
        <f t="shared" si="186"/>
        <v/>
      </c>
      <c r="T627" s="29"/>
      <c r="U627" s="6">
        <f t="shared" si="187"/>
        <v>0</v>
      </c>
      <c r="V627" s="55">
        <f t="shared" si="188"/>
        <v>0</v>
      </c>
      <c r="W627" s="6">
        <f t="shared" si="195"/>
        <v>0</v>
      </c>
      <c r="X627" s="83">
        <f t="shared" si="196"/>
        <v>0</v>
      </c>
      <c r="AA627" s="29">
        <f t="shared" si="178"/>
        <v>0</v>
      </c>
      <c r="AC627" s="56">
        <f t="shared" si="189"/>
        <v>0</v>
      </c>
      <c r="AD627">
        <f t="shared" si="190"/>
        <v>0</v>
      </c>
      <c r="AE627">
        <f t="shared" si="191"/>
        <v>0</v>
      </c>
      <c r="AF627" t="str">
        <f t="shared" si="192"/>
        <v/>
      </c>
      <c r="AG627" s="83">
        <f t="shared" si="193"/>
        <v>-1E-300</v>
      </c>
    </row>
    <row r="628" spans="1:33">
      <c r="A628" s="40">
        <v>35310</v>
      </c>
      <c r="B628" s="41" t="s">
        <v>30</v>
      </c>
      <c r="C628" s="46"/>
      <c r="D628" s="1"/>
      <c r="E628" s="1"/>
      <c r="F628" s="1"/>
      <c r="G628" s="1"/>
      <c r="H628" s="1"/>
      <c r="I628" s="1"/>
      <c r="J628" s="2">
        <f t="shared" si="179"/>
        <v>0</v>
      </c>
      <c r="K628" s="2">
        <f t="shared" si="180"/>
        <v>0</v>
      </c>
      <c r="L628" s="8">
        <f t="shared" si="194"/>
        <v>35310</v>
      </c>
      <c r="M628" s="54">
        <f t="shared" si="181"/>
        <v>0</v>
      </c>
      <c r="N628" s="6">
        <f t="shared" si="182"/>
        <v>0</v>
      </c>
      <c r="O628" s="6" t="str">
        <f t="shared" si="183"/>
        <v/>
      </c>
      <c r="P628" s="29"/>
      <c r="Q628" s="54">
        <f t="shared" si="184"/>
        <v>0</v>
      </c>
      <c r="R628" s="6">
        <f t="shared" si="185"/>
        <v>0</v>
      </c>
      <c r="S628" s="6" t="str">
        <f t="shared" si="186"/>
        <v/>
      </c>
      <c r="T628" s="29"/>
      <c r="U628" s="6">
        <f t="shared" si="187"/>
        <v>0</v>
      </c>
      <c r="V628" s="55">
        <f t="shared" si="188"/>
        <v>0</v>
      </c>
      <c r="W628" s="6">
        <f t="shared" si="195"/>
        <v>0</v>
      </c>
      <c r="X628" s="83">
        <f t="shared" si="196"/>
        <v>0</v>
      </c>
      <c r="AA628" s="29">
        <f t="shared" si="178"/>
        <v>0</v>
      </c>
      <c r="AC628" s="56">
        <f t="shared" si="189"/>
        <v>0</v>
      </c>
      <c r="AD628">
        <f t="shared" si="190"/>
        <v>0</v>
      </c>
      <c r="AE628">
        <f t="shared" si="191"/>
        <v>0</v>
      </c>
      <c r="AF628" t="str">
        <f t="shared" si="192"/>
        <v/>
      </c>
      <c r="AG628" s="83">
        <f t="shared" si="193"/>
        <v>-1E-300</v>
      </c>
    </row>
    <row r="629" spans="1:33">
      <c r="A629" s="40">
        <v>35311</v>
      </c>
      <c r="B629" s="41" t="s">
        <v>29</v>
      </c>
      <c r="C629" s="46"/>
      <c r="D629" s="1"/>
      <c r="E629" s="1"/>
      <c r="F629" s="1"/>
      <c r="G629" s="1"/>
      <c r="H629" s="1"/>
      <c r="I629" s="1"/>
      <c r="J629" s="2">
        <f t="shared" si="179"/>
        <v>0</v>
      </c>
      <c r="K629" s="2">
        <f t="shared" si="180"/>
        <v>0</v>
      </c>
      <c r="L629" s="8">
        <f t="shared" si="194"/>
        <v>35311</v>
      </c>
      <c r="M629" s="54">
        <f t="shared" si="181"/>
        <v>0</v>
      </c>
      <c r="N629" s="6">
        <f t="shared" si="182"/>
        <v>0</v>
      </c>
      <c r="O629" s="6" t="str">
        <f t="shared" si="183"/>
        <v/>
      </c>
      <c r="P629" s="29"/>
      <c r="Q629" s="54">
        <f t="shared" si="184"/>
        <v>0</v>
      </c>
      <c r="R629" s="6">
        <f t="shared" si="185"/>
        <v>0</v>
      </c>
      <c r="S629" s="6" t="str">
        <f t="shared" si="186"/>
        <v/>
      </c>
      <c r="T629" s="29"/>
      <c r="U629" s="6">
        <f t="shared" si="187"/>
        <v>0</v>
      </c>
      <c r="V629" s="55">
        <f t="shared" si="188"/>
        <v>0</v>
      </c>
      <c r="W629" s="6">
        <f t="shared" si="195"/>
        <v>0</v>
      </c>
      <c r="X629" s="83">
        <f t="shared" si="196"/>
        <v>0</v>
      </c>
      <c r="AA629" s="29">
        <f t="shared" si="178"/>
        <v>0</v>
      </c>
      <c r="AC629" s="56">
        <f t="shared" si="189"/>
        <v>0</v>
      </c>
      <c r="AD629">
        <f t="shared" si="190"/>
        <v>0</v>
      </c>
      <c r="AE629">
        <f t="shared" si="191"/>
        <v>0</v>
      </c>
      <c r="AF629" t="str">
        <f t="shared" si="192"/>
        <v/>
      </c>
      <c r="AG629" s="83">
        <f t="shared" si="193"/>
        <v>-1E-300</v>
      </c>
    </row>
    <row r="630" spans="1:33">
      <c r="A630" s="40">
        <v>35312</v>
      </c>
      <c r="B630" s="41" t="s">
        <v>28</v>
      </c>
      <c r="C630" s="46"/>
      <c r="D630" s="1"/>
      <c r="E630" s="1"/>
      <c r="F630" s="1"/>
      <c r="G630" s="1"/>
      <c r="H630" s="1"/>
      <c r="I630" s="1"/>
      <c r="J630" s="2">
        <f t="shared" si="179"/>
        <v>0</v>
      </c>
      <c r="K630" s="2">
        <f t="shared" si="180"/>
        <v>0</v>
      </c>
      <c r="L630" s="8">
        <f t="shared" si="194"/>
        <v>35312</v>
      </c>
      <c r="M630" s="54">
        <f t="shared" si="181"/>
        <v>0</v>
      </c>
      <c r="N630" s="6">
        <f t="shared" si="182"/>
        <v>0</v>
      </c>
      <c r="O630" s="6" t="str">
        <f t="shared" si="183"/>
        <v/>
      </c>
      <c r="P630" s="29"/>
      <c r="Q630" s="54">
        <f t="shared" si="184"/>
        <v>0</v>
      </c>
      <c r="R630" s="6">
        <f t="shared" si="185"/>
        <v>0</v>
      </c>
      <c r="S630" s="6" t="str">
        <f t="shared" si="186"/>
        <v/>
      </c>
      <c r="T630" s="29"/>
      <c r="U630" s="6">
        <f t="shared" si="187"/>
        <v>0</v>
      </c>
      <c r="V630" s="55">
        <f t="shared" si="188"/>
        <v>0</v>
      </c>
      <c r="W630" s="6">
        <f t="shared" si="195"/>
        <v>0</v>
      </c>
      <c r="X630" s="83">
        <f t="shared" si="196"/>
        <v>0</v>
      </c>
      <c r="AA630" s="29">
        <f t="shared" si="178"/>
        <v>0</v>
      </c>
      <c r="AC630" s="56">
        <f t="shared" si="189"/>
        <v>0</v>
      </c>
      <c r="AD630">
        <f t="shared" si="190"/>
        <v>0</v>
      </c>
      <c r="AE630">
        <f t="shared" si="191"/>
        <v>0</v>
      </c>
      <c r="AF630" t="str">
        <f t="shared" si="192"/>
        <v/>
      </c>
      <c r="AG630" s="83">
        <f t="shared" si="193"/>
        <v>-1E-300</v>
      </c>
    </row>
    <row r="631" spans="1:33">
      <c r="A631" s="40">
        <v>35314</v>
      </c>
      <c r="B631" s="41" t="s">
        <v>1411</v>
      </c>
      <c r="C631" s="46"/>
      <c r="D631" s="1"/>
      <c r="E631" s="1"/>
      <c r="F631" s="1"/>
      <c r="G631" s="1"/>
      <c r="H631" s="1"/>
      <c r="I631" s="1"/>
      <c r="J631" s="2">
        <f t="shared" si="179"/>
        <v>0</v>
      </c>
      <c r="K631" s="2">
        <f t="shared" si="180"/>
        <v>0</v>
      </c>
      <c r="L631" s="8">
        <f t="shared" si="194"/>
        <v>35314</v>
      </c>
      <c r="M631" s="54">
        <f t="shared" si="181"/>
        <v>0</v>
      </c>
      <c r="N631" s="6">
        <f t="shared" si="182"/>
        <v>0</v>
      </c>
      <c r="O631" s="6" t="str">
        <f t="shared" si="183"/>
        <v/>
      </c>
      <c r="P631" s="29"/>
      <c r="Q631" s="54">
        <f t="shared" si="184"/>
        <v>0</v>
      </c>
      <c r="R631" s="6">
        <f t="shared" si="185"/>
        <v>0</v>
      </c>
      <c r="S631" s="6" t="str">
        <f t="shared" si="186"/>
        <v/>
      </c>
      <c r="T631" s="29"/>
      <c r="U631" s="6">
        <f t="shared" si="187"/>
        <v>0</v>
      </c>
      <c r="V631" s="55">
        <f t="shared" si="188"/>
        <v>0</v>
      </c>
      <c r="W631" s="6">
        <f t="shared" si="195"/>
        <v>0</v>
      </c>
      <c r="X631" s="83">
        <f t="shared" si="196"/>
        <v>0</v>
      </c>
      <c r="AA631" s="29">
        <f t="shared" si="178"/>
        <v>0</v>
      </c>
      <c r="AC631" s="56">
        <f t="shared" si="189"/>
        <v>0</v>
      </c>
      <c r="AD631">
        <f t="shared" si="190"/>
        <v>0</v>
      </c>
      <c r="AE631">
        <f t="shared" si="191"/>
        <v>0</v>
      </c>
      <c r="AF631" t="str">
        <f t="shared" si="192"/>
        <v/>
      </c>
      <c r="AG631" s="83">
        <f t="shared" si="193"/>
        <v>-1E-300</v>
      </c>
    </row>
    <row r="632" spans="1:33">
      <c r="A632" s="40">
        <v>35317</v>
      </c>
      <c r="B632" s="41" t="s">
        <v>28</v>
      </c>
      <c r="C632" s="46"/>
      <c r="D632" s="1"/>
      <c r="E632" s="1"/>
      <c r="F632" s="1"/>
      <c r="G632" s="1"/>
      <c r="H632" s="1"/>
      <c r="I632" s="1"/>
      <c r="J632" s="2">
        <f t="shared" si="179"/>
        <v>1</v>
      </c>
      <c r="K632" s="2">
        <f t="shared" si="180"/>
        <v>-1000</v>
      </c>
      <c r="L632" s="8">
        <f t="shared" si="194"/>
        <v>35317</v>
      </c>
      <c r="M632" s="54">
        <f t="shared" si="181"/>
        <v>0</v>
      </c>
      <c r="N632" s="6">
        <f t="shared" si="182"/>
        <v>0</v>
      </c>
      <c r="O632" s="6" t="str">
        <f t="shared" si="183"/>
        <v/>
      </c>
      <c r="P632" s="29"/>
      <c r="Q632" s="54">
        <f t="shared" si="184"/>
        <v>0</v>
      </c>
      <c r="R632" s="6">
        <f t="shared" si="185"/>
        <v>0</v>
      </c>
      <c r="S632" s="6" t="str">
        <f t="shared" si="186"/>
        <v/>
      </c>
      <c r="T632" s="29"/>
      <c r="U632" s="6">
        <f t="shared" si="187"/>
        <v>0</v>
      </c>
      <c r="V632" s="55">
        <f t="shared" si="188"/>
        <v>0</v>
      </c>
      <c r="W632" s="6">
        <f t="shared" si="195"/>
        <v>0</v>
      </c>
      <c r="X632" s="83">
        <f t="shared" si="196"/>
        <v>0</v>
      </c>
      <c r="AA632" s="29">
        <f t="shared" si="178"/>
        <v>0</v>
      </c>
      <c r="AC632" s="56">
        <f t="shared" si="189"/>
        <v>0</v>
      </c>
      <c r="AD632">
        <f t="shared" si="190"/>
        <v>0</v>
      </c>
      <c r="AE632">
        <f t="shared" si="191"/>
        <v>0</v>
      </c>
      <c r="AF632" t="str">
        <f t="shared" si="192"/>
        <v/>
      </c>
      <c r="AG632" s="83">
        <f t="shared" si="193"/>
        <v>-1E-300</v>
      </c>
    </row>
    <row r="633" spans="1:33">
      <c r="A633" s="40">
        <v>35318</v>
      </c>
      <c r="B633" s="41" t="s">
        <v>27</v>
      </c>
      <c r="C633" s="46"/>
      <c r="D633" s="1"/>
      <c r="E633" s="1"/>
      <c r="F633" s="1"/>
      <c r="G633" s="1"/>
      <c r="H633" s="1"/>
      <c r="I633" s="1"/>
      <c r="J633" s="2">
        <f t="shared" si="179"/>
        <v>0</v>
      </c>
      <c r="K633" s="2">
        <f t="shared" si="180"/>
        <v>0</v>
      </c>
      <c r="L633" s="8">
        <f t="shared" si="194"/>
        <v>35318</v>
      </c>
      <c r="M633" s="54">
        <f t="shared" si="181"/>
        <v>0</v>
      </c>
      <c r="N633" s="6">
        <f t="shared" si="182"/>
        <v>0</v>
      </c>
      <c r="O633" s="6" t="str">
        <f t="shared" si="183"/>
        <v/>
      </c>
      <c r="P633" s="29"/>
      <c r="Q633" s="54">
        <f t="shared" si="184"/>
        <v>0</v>
      </c>
      <c r="R633" s="6">
        <f t="shared" si="185"/>
        <v>0</v>
      </c>
      <c r="S633" s="6" t="str">
        <f t="shared" si="186"/>
        <v/>
      </c>
      <c r="T633" s="29"/>
      <c r="U633" s="6">
        <f t="shared" si="187"/>
        <v>0</v>
      </c>
      <c r="V633" s="55">
        <f t="shared" si="188"/>
        <v>0</v>
      </c>
      <c r="W633" s="6">
        <f t="shared" si="195"/>
        <v>0</v>
      </c>
      <c r="X633" s="83">
        <f t="shared" si="196"/>
        <v>0</v>
      </c>
      <c r="AA633" s="29">
        <f t="shared" si="178"/>
        <v>0</v>
      </c>
      <c r="AC633" s="56">
        <f t="shared" si="189"/>
        <v>0</v>
      </c>
      <c r="AD633">
        <f t="shared" si="190"/>
        <v>0</v>
      </c>
      <c r="AE633">
        <f t="shared" si="191"/>
        <v>0</v>
      </c>
      <c r="AF633" t="str">
        <f t="shared" si="192"/>
        <v/>
      </c>
      <c r="AG633" s="83">
        <f t="shared" si="193"/>
        <v>-1E-300</v>
      </c>
    </row>
    <row r="634" spans="1:33">
      <c r="A634" s="40">
        <v>35319</v>
      </c>
      <c r="B634" s="41" t="s">
        <v>26</v>
      </c>
      <c r="C634" s="46"/>
      <c r="D634" s="1"/>
      <c r="E634" s="1"/>
      <c r="F634" s="1"/>
      <c r="G634" s="1"/>
      <c r="H634" s="1"/>
      <c r="I634" s="1"/>
      <c r="J634" s="2">
        <f t="shared" si="179"/>
        <v>0</v>
      </c>
      <c r="K634" s="2">
        <f t="shared" si="180"/>
        <v>0</v>
      </c>
      <c r="L634" s="8">
        <f t="shared" si="194"/>
        <v>35319</v>
      </c>
      <c r="M634" s="54">
        <f t="shared" si="181"/>
        <v>0</v>
      </c>
      <c r="N634" s="6">
        <f t="shared" si="182"/>
        <v>0</v>
      </c>
      <c r="O634" s="6" t="str">
        <f t="shared" si="183"/>
        <v/>
      </c>
      <c r="P634" s="29"/>
      <c r="Q634" s="54">
        <f t="shared" si="184"/>
        <v>0</v>
      </c>
      <c r="R634" s="6">
        <f t="shared" si="185"/>
        <v>0</v>
      </c>
      <c r="S634" s="6" t="str">
        <f t="shared" si="186"/>
        <v/>
      </c>
      <c r="T634" s="29"/>
      <c r="U634" s="6">
        <f t="shared" si="187"/>
        <v>0</v>
      </c>
      <c r="V634" s="55">
        <f t="shared" si="188"/>
        <v>0</v>
      </c>
      <c r="W634" s="6">
        <f t="shared" si="195"/>
        <v>0</v>
      </c>
      <c r="X634" s="83">
        <f t="shared" si="196"/>
        <v>0</v>
      </c>
      <c r="AA634" s="29">
        <f t="shared" si="178"/>
        <v>0</v>
      </c>
      <c r="AC634" s="56">
        <f t="shared" si="189"/>
        <v>0</v>
      </c>
      <c r="AD634">
        <f t="shared" si="190"/>
        <v>0</v>
      </c>
      <c r="AE634">
        <f t="shared" si="191"/>
        <v>0</v>
      </c>
      <c r="AF634" t="str">
        <f t="shared" si="192"/>
        <v/>
      </c>
      <c r="AG634" s="83">
        <f t="shared" si="193"/>
        <v>-1E-300</v>
      </c>
    </row>
    <row r="635" spans="1:33">
      <c r="A635" s="40">
        <v>35320</v>
      </c>
      <c r="B635" s="41" t="s">
        <v>1410</v>
      </c>
      <c r="C635" s="46"/>
      <c r="D635" s="1"/>
      <c r="E635" s="1"/>
      <c r="F635" s="1"/>
      <c r="G635" s="1"/>
      <c r="H635" s="1"/>
      <c r="I635" s="1"/>
      <c r="J635" s="2">
        <f t="shared" si="179"/>
        <v>0</v>
      </c>
      <c r="K635" s="2">
        <f t="shared" si="180"/>
        <v>0</v>
      </c>
      <c r="L635" s="8">
        <f t="shared" si="194"/>
        <v>35320</v>
      </c>
      <c r="M635" s="54">
        <f t="shared" si="181"/>
        <v>0</v>
      </c>
      <c r="N635" s="6">
        <f t="shared" si="182"/>
        <v>0</v>
      </c>
      <c r="O635" s="6" t="str">
        <f t="shared" si="183"/>
        <v/>
      </c>
      <c r="P635" s="29"/>
      <c r="Q635" s="54">
        <f t="shared" si="184"/>
        <v>0</v>
      </c>
      <c r="R635" s="6">
        <f t="shared" si="185"/>
        <v>0</v>
      </c>
      <c r="S635" s="6" t="str">
        <f t="shared" si="186"/>
        <v/>
      </c>
      <c r="T635" s="29"/>
      <c r="U635" s="6">
        <f t="shared" si="187"/>
        <v>0</v>
      </c>
      <c r="V635" s="55">
        <f t="shared" si="188"/>
        <v>0</v>
      </c>
      <c r="W635" s="6">
        <f t="shared" si="195"/>
        <v>0</v>
      </c>
      <c r="X635" s="83">
        <f t="shared" si="196"/>
        <v>0</v>
      </c>
      <c r="AA635" s="29">
        <f t="shared" si="178"/>
        <v>0</v>
      </c>
      <c r="AC635" s="56">
        <f t="shared" si="189"/>
        <v>0</v>
      </c>
      <c r="AD635">
        <f t="shared" si="190"/>
        <v>0</v>
      </c>
      <c r="AE635">
        <f t="shared" si="191"/>
        <v>0</v>
      </c>
      <c r="AF635" t="str">
        <f t="shared" si="192"/>
        <v/>
      </c>
      <c r="AG635" s="83">
        <f t="shared" si="193"/>
        <v>-1E-300</v>
      </c>
    </row>
    <row r="636" spans="1:33">
      <c r="A636" s="40">
        <v>35321</v>
      </c>
      <c r="B636" s="41" t="s">
        <v>25</v>
      </c>
      <c r="C636" s="46"/>
      <c r="D636" s="1"/>
      <c r="E636" s="1"/>
      <c r="F636" s="1"/>
      <c r="G636" s="1"/>
      <c r="H636" s="1"/>
      <c r="I636" s="1"/>
      <c r="J636" s="2">
        <f t="shared" si="179"/>
        <v>0</v>
      </c>
      <c r="K636" s="2">
        <f t="shared" si="180"/>
        <v>0</v>
      </c>
      <c r="L636" s="8">
        <f t="shared" si="194"/>
        <v>35321</v>
      </c>
      <c r="M636" s="54">
        <f t="shared" si="181"/>
        <v>0</v>
      </c>
      <c r="N636" s="6">
        <f t="shared" si="182"/>
        <v>0</v>
      </c>
      <c r="O636" s="6" t="str">
        <f t="shared" si="183"/>
        <v/>
      </c>
      <c r="P636" s="29"/>
      <c r="Q636" s="54">
        <f t="shared" si="184"/>
        <v>0</v>
      </c>
      <c r="R636" s="6">
        <f t="shared" si="185"/>
        <v>0</v>
      </c>
      <c r="S636" s="6" t="str">
        <f t="shared" si="186"/>
        <v/>
      </c>
      <c r="T636" s="29"/>
      <c r="U636" s="6">
        <f t="shared" si="187"/>
        <v>0</v>
      </c>
      <c r="V636" s="55">
        <f t="shared" si="188"/>
        <v>0</v>
      </c>
      <c r="W636" s="6">
        <f t="shared" si="195"/>
        <v>0</v>
      </c>
      <c r="X636" s="83">
        <f t="shared" si="196"/>
        <v>0</v>
      </c>
      <c r="AA636" s="29">
        <f t="shared" si="178"/>
        <v>0</v>
      </c>
      <c r="AC636" s="56">
        <f t="shared" si="189"/>
        <v>0</v>
      </c>
      <c r="AD636">
        <f t="shared" si="190"/>
        <v>0</v>
      </c>
      <c r="AE636">
        <f t="shared" si="191"/>
        <v>0</v>
      </c>
      <c r="AF636" t="str">
        <f t="shared" si="192"/>
        <v/>
      </c>
      <c r="AG636" s="83">
        <f t="shared" si="193"/>
        <v>-1E-300</v>
      </c>
    </row>
    <row r="637" spans="1:33">
      <c r="A637" s="40">
        <v>35327</v>
      </c>
      <c r="B637" s="41" t="s">
        <v>24</v>
      </c>
      <c r="C637" s="46"/>
      <c r="D637" s="1"/>
      <c r="E637" s="1"/>
      <c r="F637" s="1"/>
      <c r="G637" s="1"/>
      <c r="H637" s="1"/>
      <c r="I637" s="1"/>
      <c r="J637" s="2">
        <f t="shared" si="179"/>
        <v>0</v>
      </c>
      <c r="K637" s="2">
        <f t="shared" si="180"/>
        <v>0</v>
      </c>
      <c r="L637" s="8">
        <f t="shared" si="194"/>
        <v>35327</v>
      </c>
      <c r="M637" s="54">
        <f t="shared" si="181"/>
        <v>0</v>
      </c>
      <c r="N637" s="6">
        <f t="shared" si="182"/>
        <v>0</v>
      </c>
      <c r="O637" s="6" t="str">
        <f t="shared" si="183"/>
        <v/>
      </c>
      <c r="P637" s="29"/>
      <c r="Q637" s="54">
        <f t="shared" si="184"/>
        <v>0</v>
      </c>
      <c r="R637" s="6">
        <f t="shared" si="185"/>
        <v>0</v>
      </c>
      <c r="S637" s="6" t="str">
        <f t="shared" si="186"/>
        <v/>
      </c>
      <c r="T637" s="29"/>
      <c r="U637" s="6">
        <f t="shared" si="187"/>
        <v>0</v>
      </c>
      <c r="V637" s="55">
        <f t="shared" si="188"/>
        <v>0</v>
      </c>
      <c r="W637" s="6">
        <f t="shared" si="195"/>
        <v>0</v>
      </c>
      <c r="X637" s="83">
        <f t="shared" si="196"/>
        <v>0</v>
      </c>
      <c r="AA637" s="29">
        <f t="shared" si="178"/>
        <v>0</v>
      </c>
      <c r="AC637" s="56">
        <f t="shared" si="189"/>
        <v>0</v>
      </c>
      <c r="AD637">
        <f t="shared" si="190"/>
        <v>0</v>
      </c>
      <c r="AE637">
        <f t="shared" si="191"/>
        <v>0</v>
      </c>
      <c r="AF637" t="str">
        <f t="shared" si="192"/>
        <v/>
      </c>
      <c r="AG637" s="83">
        <f t="shared" si="193"/>
        <v>-1E-300</v>
      </c>
    </row>
    <row r="638" spans="1:33">
      <c r="A638" s="40">
        <v>35328</v>
      </c>
      <c r="B638" s="41" t="s">
        <v>23</v>
      </c>
      <c r="C638" s="46"/>
      <c r="D638" s="1"/>
      <c r="E638" s="1"/>
      <c r="F638" s="1"/>
      <c r="G638" s="1"/>
      <c r="H638" s="1"/>
      <c r="I638" s="1"/>
      <c r="J638" s="2">
        <f t="shared" si="179"/>
        <v>0</v>
      </c>
      <c r="K638" s="2">
        <f t="shared" si="180"/>
        <v>0</v>
      </c>
      <c r="L638" s="8">
        <f t="shared" si="194"/>
        <v>35328</v>
      </c>
      <c r="M638" s="54">
        <f t="shared" si="181"/>
        <v>0</v>
      </c>
      <c r="N638" s="6">
        <f t="shared" si="182"/>
        <v>0</v>
      </c>
      <c r="O638" s="6" t="str">
        <f t="shared" si="183"/>
        <v/>
      </c>
      <c r="P638" s="29"/>
      <c r="Q638" s="54">
        <f t="shared" si="184"/>
        <v>0</v>
      </c>
      <c r="R638" s="6">
        <f t="shared" si="185"/>
        <v>0</v>
      </c>
      <c r="S638" s="6" t="str">
        <f t="shared" si="186"/>
        <v/>
      </c>
      <c r="T638" s="29"/>
      <c r="U638" s="6">
        <f t="shared" si="187"/>
        <v>0</v>
      </c>
      <c r="V638" s="55">
        <f t="shared" si="188"/>
        <v>0</v>
      </c>
      <c r="W638" s="6">
        <f t="shared" si="195"/>
        <v>0</v>
      </c>
      <c r="X638" s="83">
        <f t="shared" si="196"/>
        <v>0</v>
      </c>
      <c r="AA638" s="29">
        <f t="shared" ref="AA638:AA701" si="197">IF(Q639=0,IF(Q638=1,L638,0),0)</f>
        <v>0</v>
      </c>
      <c r="AC638" s="56">
        <f t="shared" si="189"/>
        <v>0</v>
      </c>
      <c r="AD638">
        <f t="shared" si="190"/>
        <v>0</v>
      </c>
      <c r="AE638">
        <f t="shared" si="191"/>
        <v>0</v>
      </c>
      <c r="AF638" t="str">
        <f t="shared" si="192"/>
        <v/>
      </c>
      <c r="AG638" s="83">
        <f t="shared" si="193"/>
        <v>-1E-300</v>
      </c>
    </row>
    <row r="639" spans="1:33">
      <c r="A639" s="40">
        <v>35331</v>
      </c>
      <c r="B639" s="41" t="s">
        <v>22</v>
      </c>
      <c r="C639" s="46"/>
      <c r="D639" s="1"/>
      <c r="E639" s="1"/>
      <c r="F639" s="1"/>
      <c r="G639" s="1"/>
      <c r="H639" s="1"/>
      <c r="I639" s="1"/>
      <c r="J639" s="2">
        <f t="shared" si="179"/>
        <v>0</v>
      </c>
      <c r="K639" s="2">
        <f t="shared" si="180"/>
        <v>0</v>
      </c>
      <c r="L639" s="8">
        <f t="shared" si="194"/>
        <v>35331</v>
      </c>
      <c r="M639" s="54">
        <f t="shared" si="181"/>
        <v>0</v>
      </c>
      <c r="N639" s="6">
        <f t="shared" si="182"/>
        <v>0</v>
      </c>
      <c r="O639" s="6" t="str">
        <f t="shared" si="183"/>
        <v/>
      </c>
      <c r="P639" s="29"/>
      <c r="Q639" s="54">
        <f t="shared" si="184"/>
        <v>0</v>
      </c>
      <c r="R639" s="6">
        <f t="shared" si="185"/>
        <v>0</v>
      </c>
      <c r="S639" s="6" t="str">
        <f t="shared" si="186"/>
        <v/>
      </c>
      <c r="T639" s="29"/>
      <c r="U639" s="6">
        <f t="shared" si="187"/>
        <v>0</v>
      </c>
      <c r="V639" s="55">
        <f t="shared" si="188"/>
        <v>0</v>
      </c>
      <c r="W639" s="6">
        <f t="shared" si="195"/>
        <v>0</v>
      </c>
      <c r="X639" s="83">
        <f t="shared" si="196"/>
        <v>0</v>
      </c>
      <c r="AA639" s="29">
        <f t="shared" si="197"/>
        <v>0</v>
      </c>
      <c r="AC639" s="56">
        <f t="shared" si="189"/>
        <v>0</v>
      </c>
      <c r="AD639">
        <f t="shared" si="190"/>
        <v>0</v>
      </c>
      <c r="AE639">
        <f t="shared" si="191"/>
        <v>0</v>
      </c>
      <c r="AF639" t="str">
        <f t="shared" si="192"/>
        <v/>
      </c>
      <c r="AG639" s="83">
        <f t="shared" si="193"/>
        <v>-1E-300</v>
      </c>
    </row>
    <row r="640" spans="1:33">
      <c r="A640" s="40">
        <v>35332</v>
      </c>
      <c r="B640" s="41" t="s">
        <v>21</v>
      </c>
      <c r="C640" s="46"/>
      <c r="D640" s="1"/>
      <c r="E640" s="1"/>
      <c r="F640" s="1"/>
      <c r="G640" s="1"/>
      <c r="H640" s="1"/>
      <c r="I640" s="1"/>
      <c r="J640" s="2">
        <f t="shared" si="179"/>
        <v>0</v>
      </c>
      <c r="K640" s="2">
        <f t="shared" si="180"/>
        <v>0</v>
      </c>
      <c r="L640" s="8">
        <f t="shared" si="194"/>
        <v>35332</v>
      </c>
      <c r="M640" s="54">
        <f t="shared" si="181"/>
        <v>0</v>
      </c>
      <c r="N640" s="6">
        <f t="shared" si="182"/>
        <v>0</v>
      </c>
      <c r="O640" s="6" t="str">
        <f t="shared" si="183"/>
        <v/>
      </c>
      <c r="P640" s="29"/>
      <c r="Q640" s="54">
        <f t="shared" si="184"/>
        <v>0</v>
      </c>
      <c r="R640" s="6">
        <f t="shared" si="185"/>
        <v>0</v>
      </c>
      <c r="S640" s="6" t="str">
        <f t="shared" si="186"/>
        <v/>
      </c>
      <c r="T640" s="29"/>
      <c r="U640" s="6">
        <f t="shared" si="187"/>
        <v>0</v>
      </c>
      <c r="V640" s="55">
        <f t="shared" si="188"/>
        <v>0</v>
      </c>
      <c r="W640" s="6">
        <f t="shared" si="195"/>
        <v>0</v>
      </c>
      <c r="X640" s="83">
        <f t="shared" si="196"/>
        <v>0</v>
      </c>
      <c r="AA640" s="29">
        <f t="shared" si="197"/>
        <v>0</v>
      </c>
      <c r="AC640" s="56">
        <f t="shared" si="189"/>
        <v>0</v>
      </c>
      <c r="AD640">
        <f t="shared" si="190"/>
        <v>0</v>
      </c>
      <c r="AE640">
        <f t="shared" si="191"/>
        <v>0</v>
      </c>
      <c r="AF640" t="str">
        <f t="shared" si="192"/>
        <v/>
      </c>
      <c r="AG640" s="83">
        <f t="shared" si="193"/>
        <v>-1E-300</v>
      </c>
    </row>
    <row r="641" spans="1:33">
      <c r="A641" s="40">
        <v>35333</v>
      </c>
      <c r="B641" s="41" t="s">
        <v>21</v>
      </c>
      <c r="C641" s="46"/>
      <c r="D641" s="1"/>
      <c r="E641" s="1"/>
      <c r="F641" s="1"/>
      <c r="G641" s="1"/>
      <c r="H641" s="1"/>
      <c r="I641" s="1"/>
      <c r="J641" s="2">
        <f t="shared" si="179"/>
        <v>0</v>
      </c>
      <c r="K641" s="2">
        <f t="shared" si="180"/>
        <v>0</v>
      </c>
      <c r="L641" s="8">
        <f t="shared" si="194"/>
        <v>35333</v>
      </c>
      <c r="M641" s="54">
        <f t="shared" si="181"/>
        <v>0</v>
      </c>
      <c r="N641" s="6">
        <f t="shared" si="182"/>
        <v>0</v>
      </c>
      <c r="O641" s="6" t="str">
        <f t="shared" si="183"/>
        <v/>
      </c>
      <c r="P641" s="29"/>
      <c r="Q641" s="54">
        <f t="shared" si="184"/>
        <v>0</v>
      </c>
      <c r="R641" s="6">
        <f t="shared" si="185"/>
        <v>0</v>
      </c>
      <c r="S641" s="6" t="str">
        <f t="shared" si="186"/>
        <v/>
      </c>
      <c r="T641" s="29"/>
      <c r="U641" s="6">
        <f t="shared" si="187"/>
        <v>0</v>
      </c>
      <c r="V641" s="55">
        <f t="shared" si="188"/>
        <v>0</v>
      </c>
      <c r="W641" s="6">
        <f t="shared" si="195"/>
        <v>0</v>
      </c>
      <c r="X641" s="83">
        <f t="shared" si="196"/>
        <v>0</v>
      </c>
      <c r="AA641" s="29">
        <f t="shared" si="197"/>
        <v>0</v>
      </c>
      <c r="AC641" s="56">
        <f t="shared" si="189"/>
        <v>0</v>
      </c>
      <c r="AD641">
        <f t="shared" si="190"/>
        <v>0</v>
      </c>
      <c r="AE641">
        <f t="shared" si="191"/>
        <v>0</v>
      </c>
      <c r="AF641" t="str">
        <f t="shared" si="192"/>
        <v/>
      </c>
      <c r="AG641" s="83">
        <f t="shared" si="193"/>
        <v>-1E-300</v>
      </c>
    </row>
    <row r="642" spans="1:33">
      <c r="A642" s="40">
        <v>35334</v>
      </c>
      <c r="B642" s="41" t="s">
        <v>20</v>
      </c>
      <c r="C642" s="46"/>
      <c r="D642" s="1"/>
      <c r="E642" s="1"/>
      <c r="F642" s="1"/>
      <c r="G642" s="1"/>
      <c r="H642" s="1"/>
      <c r="I642" s="1"/>
      <c r="J642" s="2">
        <f t="shared" si="179"/>
        <v>0</v>
      </c>
      <c r="K642" s="2">
        <f t="shared" si="180"/>
        <v>0</v>
      </c>
      <c r="L642" s="8">
        <f t="shared" si="194"/>
        <v>35334</v>
      </c>
      <c r="M642" s="54">
        <f t="shared" si="181"/>
        <v>0</v>
      </c>
      <c r="N642" s="6">
        <f t="shared" si="182"/>
        <v>0</v>
      </c>
      <c r="O642" s="6" t="str">
        <f t="shared" si="183"/>
        <v/>
      </c>
      <c r="P642" s="29"/>
      <c r="Q642" s="54">
        <f t="shared" si="184"/>
        <v>0</v>
      </c>
      <c r="R642" s="6">
        <f t="shared" si="185"/>
        <v>0</v>
      </c>
      <c r="S642" s="6" t="str">
        <f t="shared" si="186"/>
        <v/>
      </c>
      <c r="T642" s="29"/>
      <c r="U642" s="6">
        <f t="shared" si="187"/>
        <v>0</v>
      </c>
      <c r="V642" s="55">
        <f t="shared" si="188"/>
        <v>0</v>
      </c>
      <c r="W642" s="6">
        <f t="shared" si="195"/>
        <v>0</v>
      </c>
      <c r="X642" s="83">
        <f t="shared" si="196"/>
        <v>0</v>
      </c>
      <c r="AA642" s="29">
        <f t="shared" si="197"/>
        <v>0</v>
      </c>
      <c r="AC642" s="56">
        <f t="shared" si="189"/>
        <v>0</v>
      </c>
      <c r="AD642">
        <f t="shared" si="190"/>
        <v>0</v>
      </c>
      <c r="AE642">
        <f t="shared" si="191"/>
        <v>0</v>
      </c>
      <c r="AF642" t="str">
        <f t="shared" si="192"/>
        <v/>
      </c>
      <c r="AG642" s="83">
        <f t="shared" si="193"/>
        <v>-1E-300</v>
      </c>
    </row>
    <row r="643" spans="1:33">
      <c r="A643" s="40">
        <v>35335</v>
      </c>
      <c r="B643" s="41" t="s">
        <v>19</v>
      </c>
      <c r="C643" s="46"/>
      <c r="D643" s="1"/>
      <c r="E643" s="1"/>
      <c r="F643" s="1"/>
      <c r="G643" s="1"/>
      <c r="H643" s="1"/>
      <c r="I643" s="1"/>
      <c r="J643" s="2">
        <f t="shared" si="179"/>
        <v>0</v>
      </c>
      <c r="K643" s="2">
        <f t="shared" si="180"/>
        <v>0</v>
      </c>
      <c r="L643" s="8">
        <f t="shared" si="194"/>
        <v>35335</v>
      </c>
      <c r="M643" s="54">
        <f t="shared" si="181"/>
        <v>0</v>
      </c>
      <c r="N643" s="6">
        <f t="shared" si="182"/>
        <v>0</v>
      </c>
      <c r="O643" s="6" t="str">
        <f t="shared" si="183"/>
        <v/>
      </c>
      <c r="P643" s="29"/>
      <c r="Q643" s="54">
        <f t="shared" si="184"/>
        <v>0</v>
      </c>
      <c r="R643" s="6">
        <f t="shared" si="185"/>
        <v>0</v>
      </c>
      <c r="S643" s="6" t="str">
        <f t="shared" si="186"/>
        <v/>
      </c>
      <c r="T643" s="29"/>
      <c r="U643" s="6">
        <f t="shared" si="187"/>
        <v>0</v>
      </c>
      <c r="V643" s="55">
        <f t="shared" si="188"/>
        <v>0</v>
      </c>
      <c r="W643" s="6">
        <f t="shared" si="195"/>
        <v>0</v>
      </c>
      <c r="X643" s="83">
        <f t="shared" si="196"/>
        <v>0</v>
      </c>
      <c r="AA643" s="29">
        <f t="shared" si="197"/>
        <v>0</v>
      </c>
      <c r="AC643" s="56">
        <f t="shared" si="189"/>
        <v>0</v>
      </c>
      <c r="AD643">
        <f t="shared" si="190"/>
        <v>0</v>
      </c>
      <c r="AE643">
        <f t="shared" si="191"/>
        <v>0</v>
      </c>
      <c r="AF643" t="str">
        <f t="shared" si="192"/>
        <v/>
      </c>
      <c r="AG643" s="83">
        <f t="shared" si="193"/>
        <v>-1E-300</v>
      </c>
    </row>
    <row r="644" spans="1:33">
      <c r="A644" s="40">
        <v>35338</v>
      </c>
      <c r="B644" s="41" t="s">
        <v>18</v>
      </c>
      <c r="C644" s="46"/>
      <c r="D644" s="1"/>
      <c r="E644" s="1"/>
      <c r="F644" s="1"/>
      <c r="G644" s="1"/>
      <c r="H644" s="1"/>
      <c r="I644" s="1"/>
      <c r="J644" s="2">
        <f t="shared" si="179"/>
        <v>0</v>
      </c>
      <c r="K644" s="2">
        <f t="shared" si="180"/>
        <v>0</v>
      </c>
      <c r="L644" s="8">
        <f t="shared" si="194"/>
        <v>35338</v>
      </c>
      <c r="M644" s="54">
        <f t="shared" si="181"/>
        <v>0</v>
      </c>
      <c r="N644" s="6">
        <f t="shared" si="182"/>
        <v>0</v>
      </c>
      <c r="O644" s="6" t="str">
        <f t="shared" si="183"/>
        <v/>
      </c>
      <c r="P644" s="29"/>
      <c r="Q644" s="54">
        <f t="shared" si="184"/>
        <v>0</v>
      </c>
      <c r="R644" s="6">
        <f t="shared" si="185"/>
        <v>0</v>
      </c>
      <c r="S644" s="6" t="str">
        <f t="shared" si="186"/>
        <v/>
      </c>
      <c r="T644" s="29"/>
      <c r="U644" s="6">
        <f t="shared" si="187"/>
        <v>0</v>
      </c>
      <c r="V644" s="55">
        <f t="shared" si="188"/>
        <v>0</v>
      </c>
      <c r="W644" s="6">
        <f t="shared" si="195"/>
        <v>0</v>
      </c>
      <c r="X644" s="83">
        <f t="shared" si="196"/>
        <v>0</v>
      </c>
      <c r="AA644" s="29">
        <f t="shared" si="197"/>
        <v>0</v>
      </c>
      <c r="AC644" s="56">
        <f t="shared" si="189"/>
        <v>0</v>
      </c>
      <c r="AD644">
        <f t="shared" si="190"/>
        <v>0</v>
      </c>
      <c r="AE644">
        <f t="shared" si="191"/>
        <v>0</v>
      </c>
      <c r="AF644" t="str">
        <f t="shared" si="192"/>
        <v/>
      </c>
      <c r="AG644" s="83">
        <f t="shared" si="193"/>
        <v>-1E-300</v>
      </c>
    </row>
    <row r="645" spans="1:33">
      <c r="A645" s="40">
        <v>35339</v>
      </c>
      <c r="B645" s="41" t="s">
        <v>17</v>
      </c>
      <c r="C645" s="46"/>
      <c r="D645" s="1"/>
      <c r="E645" s="1"/>
      <c r="F645" s="1"/>
      <c r="G645" s="1"/>
      <c r="H645" s="1"/>
      <c r="I645" s="1"/>
      <c r="J645" s="2">
        <f t="shared" si="179"/>
        <v>0</v>
      </c>
      <c r="K645" s="2">
        <f t="shared" si="180"/>
        <v>0</v>
      </c>
      <c r="L645" s="8">
        <f t="shared" si="194"/>
        <v>35339</v>
      </c>
      <c r="M645" s="54">
        <f t="shared" si="181"/>
        <v>0</v>
      </c>
      <c r="N645" s="6">
        <f t="shared" si="182"/>
        <v>0</v>
      </c>
      <c r="O645" s="6" t="str">
        <f t="shared" si="183"/>
        <v/>
      </c>
      <c r="P645" s="29"/>
      <c r="Q645" s="54">
        <f t="shared" si="184"/>
        <v>0</v>
      </c>
      <c r="R645" s="6">
        <f t="shared" si="185"/>
        <v>0</v>
      </c>
      <c r="S645" s="6" t="str">
        <f t="shared" si="186"/>
        <v/>
      </c>
      <c r="T645" s="29"/>
      <c r="U645" s="6">
        <f t="shared" si="187"/>
        <v>0</v>
      </c>
      <c r="V645" s="55">
        <f t="shared" si="188"/>
        <v>0</v>
      </c>
      <c r="W645" s="6">
        <f t="shared" si="195"/>
        <v>0</v>
      </c>
      <c r="X645" s="83">
        <f t="shared" si="196"/>
        <v>0</v>
      </c>
      <c r="AA645" s="29">
        <f t="shared" si="197"/>
        <v>0</v>
      </c>
      <c r="AC645" s="56">
        <f t="shared" si="189"/>
        <v>0</v>
      </c>
      <c r="AD645">
        <f t="shared" si="190"/>
        <v>0</v>
      </c>
      <c r="AE645">
        <f t="shared" si="191"/>
        <v>0</v>
      </c>
      <c r="AF645" t="str">
        <f t="shared" si="192"/>
        <v/>
      </c>
      <c r="AG645" s="83">
        <f t="shared" si="193"/>
        <v>-1E-300</v>
      </c>
    </row>
    <row r="646" spans="1:33">
      <c r="A646" s="40">
        <v>35341</v>
      </c>
      <c r="B646" s="41" t="s">
        <v>16</v>
      </c>
      <c r="C646" s="46"/>
      <c r="D646" s="1"/>
      <c r="E646" s="1"/>
      <c r="F646" s="1"/>
      <c r="G646" s="1"/>
      <c r="H646" s="1"/>
      <c r="I646" s="1"/>
      <c r="J646" s="2">
        <f t="shared" si="179"/>
        <v>0</v>
      </c>
      <c r="K646" s="2">
        <f t="shared" si="180"/>
        <v>0</v>
      </c>
      <c r="L646" s="8">
        <f t="shared" si="194"/>
        <v>35341</v>
      </c>
      <c r="M646" s="54">
        <f t="shared" si="181"/>
        <v>0</v>
      </c>
      <c r="N646" s="6">
        <f t="shared" si="182"/>
        <v>0</v>
      </c>
      <c r="O646" s="6" t="str">
        <f t="shared" si="183"/>
        <v/>
      </c>
      <c r="P646" s="29"/>
      <c r="Q646" s="54">
        <f t="shared" si="184"/>
        <v>0</v>
      </c>
      <c r="R646" s="6">
        <f t="shared" si="185"/>
        <v>0</v>
      </c>
      <c r="S646" s="6" t="str">
        <f t="shared" si="186"/>
        <v/>
      </c>
      <c r="T646" s="29"/>
      <c r="U646" s="6">
        <f t="shared" si="187"/>
        <v>0</v>
      </c>
      <c r="V646" s="55">
        <f t="shared" si="188"/>
        <v>0</v>
      </c>
      <c r="W646" s="6">
        <f t="shared" si="195"/>
        <v>0</v>
      </c>
      <c r="X646" s="83">
        <f t="shared" si="196"/>
        <v>0</v>
      </c>
      <c r="AA646" s="29">
        <f t="shared" si="197"/>
        <v>0</v>
      </c>
      <c r="AC646" s="56">
        <f t="shared" si="189"/>
        <v>0</v>
      </c>
      <c r="AD646">
        <f t="shared" si="190"/>
        <v>0</v>
      </c>
      <c r="AE646">
        <f t="shared" si="191"/>
        <v>0</v>
      </c>
      <c r="AF646" t="str">
        <f t="shared" si="192"/>
        <v/>
      </c>
      <c r="AG646" s="83">
        <f t="shared" si="193"/>
        <v>-1E-300</v>
      </c>
    </row>
    <row r="647" spans="1:33">
      <c r="A647" s="40">
        <v>35342</v>
      </c>
      <c r="B647" s="41" t="s">
        <v>15</v>
      </c>
      <c r="C647" s="46"/>
      <c r="D647" s="1"/>
      <c r="E647" s="1"/>
      <c r="F647" s="1"/>
      <c r="G647" s="1"/>
      <c r="H647" s="1"/>
      <c r="I647" s="1"/>
      <c r="J647" s="2">
        <f t="shared" si="179"/>
        <v>0</v>
      </c>
      <c r="K647" s="2">
        <f t="shared" si="180"/>
        <v>0</v>
      </c>
      <c r="L647" s="8">
        <f t="shared" si="194"/>
        <v>35342</v>
      </c>
      <c r="M647" s="54">
        <f t="shared" si="181"/>
        <v>0</v>
      </c>
      <c r="N647" s="6">
        <f t="shared" si="182"/>
        <v>0</v>
      </c>
      <c r="O647" s="6" t="str">
        <f t="shared" si="183"/>
        <v/>
      </c>
      <c r="P647" s="29"/>
      <c r="Q647" s="54">
        <f t="shared" si="184"/>
        <v>0</v>
      </c>
      <c r="R647" s="6">
        <f t="shared" si="185"/>
        <v>0</v>
      </c>
      <c r="S647" s="6" t="str">
        <f t="shared" si="186"/>
        <v/>
      </c>
      <c r="T647" s="29"/>
      <c r="U647" s="6">
        <f t="shared" si="187"/>
        <v>0</v>
      </c>
      <c r="V647" s="55">
        <f t="shared" si="188"/>
        <v>0</v>
      </c>
      <c r="W647" s="6">
        <f t="shared" si="195"/>
        <v>0</v>
      </c>
      <c r="X647" s="83">
        <f t="shared" si="196"/>
        <v>0</v>
      </c>
      <c r="AA647" s="29">
        <f t="shared" si="197"/>
        <v>0</v>
      </c>
      <c r="AC647" s="56">
        <f t="shared" si="189"/>
        <v>0</v>
      </c>
      <c r="AD647">
        <f t="shared" si="190"/>
        <v>0</v>
      </c>
      <c r="AE647">
        <f t="shared" si="191"/>
        <v>0</v>
      </c>
      <c r="AF647" t="str">
        <f t="shared" si="192"/>
        <v/>
      </c>
      <c r="AG647" s="83">
        <f t="shared" si="193"/>
        <v>-1E-300</v>
      </c>
    </row>
    <row r="648" spans="1:33">
      <c r="A648" s="40">
        <v>35345</v>
      </c>
      <c r="B648" s="41" t="s">
        <v>1465</v>
      </c>
      <c r="C648" s="46"/>
      <c r="D648" s="1"/>
      <c r="E648" s="1"/>
      <c r="F648" s="1"/>
      <c r="G648" s="1"/>
      <c r="H648" s="1"/>
      <c r="I648" s="1"/>
      <c r="J648" s="2">
        <f t="shared" ref="J648:J711" si="198">IF(DAY(A648)=sipdate,1,IF(J647=1,0,IF(J646=1,0,IF(J645=1,0,IF(J644=1,0,IF(J643=1,0,IF(J642=1,0,IF(DAY(A648)=sipdate+1,1,IF(DAY(A648)=sipdate+2,1,IF(DAY(A648)=sipdate+3,1,IF(DAY(A648)=sipdate+4,1,IF(DAY(A648)=sipdate+5,1,IF(DAY(A648)=sipdate+6,1,IF(DAY(A648)=sipdate+7,1,0))))))))))))))</f>
        <v>1</v>
      </c>
      <c r="K648" s="2">
        <f t="shared" ref="K648:K711" si="199">IF(DAY(A648)=sipdate,-sip,IF(K647=-sip,0,IF(K646=-sip,0,IF(K645=-sip,0,IF(K644=-sip,0,IF(K643=-sip,0,IF(K642=-sip,0,IF(DAY(A648)=sipdate+1,-sip,IF(DAY(A648)=sipdate+2,-sip,IF(DAY(A648)=sipdate+3,-sip,IF(DAY(A648)=sipdate+4,-sip,IF(DAY(A648)=sipdate+5,-sip,IF(DAY(A648)=sipdate+6,-sip,IF(DAY(A648)=sipdate+7,-sip,0))))))))))))))</f>
        <v>-1000</v>
      </c>
      <c r="L648" s="8">
        <f t="shared" si="194"/>
        <v>35345</v>
      </c>
      <c r="M648" s="54">
        <f t="shared" ref="M648:M711" si="200">IF(IF(L648&gt;=sipstart,1,0)+IF(L648&lt;=sipend,1,0)=2,J648,0)</f>
        <v>0</v>
      </c>
      <c r="N648" s="6">
        <f t="shared" ref="N648:N711" si="201">IF(IF(L648&gt;=sipstart,1,0)+IF(L648&lt;=sipend,1,0)=2,K648,0)</f>
        <v>0</v>
      </c>
      <c r="O648" s="6" t="str">
        <f t="shared" ref="O648:O711" si="202">IF(N648=-sip,-N648/B648,"")</f>
        <v/>
      </c>
      <c r="P648" s="29"/>
      <c r="Q648" s="54">
        <f t="shared" ref="Q648:Q711" si="203">IF(IF(L648&gt;=sipstart,1,0)+IF(L648&lt;=sipend,1,0)=2,1,0)</f>
        <v>0</v>
      </c>
      <c r="R648" s="6">
        <f t="shared" ref="R648:R711" si="204">IF(IF(L648&gt;=sipstart,1,0)+IF(L648&lt;=sipend,1,0)=2,-dsip,0)</f>
        <v>0</v>
      </c>
      <c r="S648" s="6" t="str">
        <f t="shared" ref="S648:S711" si="205">IF(R648=-dsip,-R648/B648,"")</f>
        <v/>
      </c>
      <c r="T648" s="29"/>
      <c r="U648" s="6">
        <f t="shared" ref="U648:U711" si="206">IF((IF(L648&gt;=sipstart,1,2)+IF(L648&lt;=sipend,1,2))=2,L648,0)</f>
        <v>0</v>
      </c>
      <c r="V648" s="55">
        <f t="shared" ref="V648:V711" si="207">IF((IF(L648&gt;=sipstart,1,2)+IF(L648&lt;=sipend,1,2))=2,L648,0)+IF(U647=actualsipend,actualsipend,0)</f>
        <v>0</v>
      </c>
      <c r="W648" s="6">
        <f t="shared" si="195"/>
        <v>0</v>
      </c>
      <c r="X648" s="83">
        <f t="shared" si="196"/>
        <v>0</v>
      </c>
      <c r="AA648" s="29">
        <f t="shared" si="197"/>
        <v>0</v>
      </c>
      <c r="AC648" s="56">
        <f t="shared" ref="AC648:AC711" si="208">IF(INT((MONTH(L648)-MONTH(sipstart))/3)-(MONTH(L648)-MONTH(sipstart))/3=0,IF(DAY(A648)=sipdate,1,IF(AC647=1,0,IF(AC646=1,0,IF(AC645=1,0,IF(AC644=1,0,IF(AC643=1,0,IF(AC642=1,0,IF(DAY(A648)=sipdate+1,1,IF(DAY(A648)=sipdate+2,1,IF(DAY(A648)=sipdate+3,1,IF(DAY(A648)=sipdate+4,1,IF(DAY(A648)=sipdate+5,1,IF(DAY(A648)=sipdate+6,1,IF(DAY(A648)=sipdate+7,1,0)))))))))))))),0)</f>
        <v>1</v>
      </c>
      <c r="AD648">
        <f t="shared" ref="AD648:AD711" si="209">IF(IF(L648&gt;=sipstart,1,0)+IF(L648&lt;=sipend,1,0)=2,AC648,0)</f>
        <v>0</v>
      </c>
      <c r="AE648">
        <f t="shared" ref="AE648:AE711" si="210">IF(IF(L648&gt;=sipstart,1,0)+IF(L648&lt;=sipend,1,0)=2,-qsip*AC648,0)</f>
        <v>0</v>
      </c>
      <c r="AF648" t="str">
        <f t="shared" ref="AF648:AF711" si="211">IF(AE648=-qsip,-AE648/B648,"")</f>
        <v/>
      </c>
      <c r="AG648" s="83">
        <f t="shared" ref="AG648:AG711" si="212">IF(V648+V647=0,-1E-300,IF(V648=V647,qsipunits*B647,AE648))</f>
        <v>-1E-300</v>
      </c>
    </row>
    <row r="649" spans="1:33">
      <c r="A649" s="40">
        <v>35346</v>
      </c>
      <c r="B649" s="41" t="s">
        <v>1477</v>
      </c>
      <c r="C649" s="46"/>
      <c r="D649" s="1"/>
      <c r="E649" s="1"/>
      <c r="F649" s="1"/>
      <c r="G649" s="1"/>
      <c r="H649" s="1"/>
      <c r="I649" s="1"/>
      <c r="J649" s="2">
        <f t="shared" si="198"/>
        <v>0</v>
      </c>
      <c r="K649" s="2">
        <f t="shared" si="199"/>
        <v>0</v>
      </c>
      <c r="L649" s="8">
        <f t="shared" ref="L649:L712" si="213">A649</f>
        <v>35346</v>
      </c>
      <c r="M649" s="54">
        <f t="shared" si="200"/>
        <v>0</v>
      </c>
      <c r="N649" s="6">
        <f t="shared" si="201"/>
        <v>0</v>
      </c>
      <c r="O649" s="6" t="str">
        <f t="shared" si="202"/>
        <v/>
      </c>
      <c r="P649" s="29"/>
      <c r="Q649" s="54">
        <f t="shared" si="203"/>
        <v>0</v>
      </c>
      <c r="R649" s="6">
        <f t="shared" si="204"/>
        <v>0</v>
      </c>
      <c r="S649" s="6" t="str">
        <f t="shared" si="205"/>
        <v/>
      </c>
      <c r="T649" s="29"/>
      <c r="U649" s="6">
        <f t="shared" si="206"/>
        <v>0</v>
      </c>
      <c r="V649" s="55">
        <f t="shared" si="207"/>
        <v>0</v>
      </c>
      <c r="W649" s="6">
        <f t="shared" ref="W649:W712" si="214">IF(V649+V648=0,0,IF(V649=V648,sipunits*B648,N649))</f>
        <v>0</v>
      </c>
      <c r="X649" s="83">
        <f t="shared" ref="X649:X712" si="215">IF(V649+V648=0,0,IF(V649=V648,dsipunits*B648,R649))</f>
        <v>0</v>
      </c>
      <c r="AA649" s="29">
        <f t="shared" si="197"/>
        <v>0</v>
      </c>
      <c r="AC649" s="56">
        <f t="shared" si="208"/>
        <v>0</v>
      </c>
      <c r="AD649">
        <f t="shared" si="209"/>
        <v>0</v>
      </c>
      <c r="AE649">
        <f t="shared" si="210"/>
        <v>0</v>
      </c>
      <c r="AF649" t="str">
        <f t="shared" si="211"/>
        <v/>
      </c>
      <c r="AG649" s="83">
        <f t="shared" si="212"/>
        <v>-1E-300</v>
      </c>
    </row>
    <row r="650" spans="1:33">
      <c r="A650" s="40">
        <v>35347</v>
      </c>
      <c r="B650" s="41" t="s">
        <v>1465</v>
      </c>
      <c r="C650" s="46"/>
      <c r="D650" s="1"/>
      <c r="E650" s="1"/>
      <c r="F650" s="1"/>
      <c r="G650" s="1"/>
      <c r="H650" s="1"/>
      <c r="I650" s="1"/>
      <c r="J650" s="2">
        <f t="shared" si="198"/>
        <v>0</v>
      </c>
      <c r="K650" s="2">
        <f t="shared" si="199"/>
        <v>0</v>
      </c>
      <c r="L650" s="8">
        <f t="shared" si="213"/>
        <v>35347</v>
      </c>
      <c r="M650" s="54">
        <f t="shared" si="200"/>
        <v>0</v>
      </c>
      <c r="N650" s="6">
        <f t="shared" si="201"/>
        <v>0</v>
      </c>
      <c r="O650" s="6" t="str">
        <f t="shared" si="202"/>
        <v/>
      </c>
      <c r="P650" s="29"/>
      <c r="Q650" s="54">
        <f t="shared" si="203"/>
        <v>0</v>
      </c>
      <c r="R650" s="6">
        <f t="shared" si="204"/>
        <v>0</v>
      </c>
      <c r="S650" s="6" t="str">
        <f t="shared" si="205"/>
        <v/>
      </c>
      <c r="T650" s="29"/>
      <c r="U650" s="6">
        <f t="shared" si="206"/>
        <v>0</v>
      </c>
      <c r="V650" s="55">
        <f t="shared" si="207"/>
        <v>0</v>
      </c>
      <c r="W650" s="6">
        <f t="shared" si="214"/>
        <v>0</v>
      </c>
      <c r="X650" s="83">
        <f t="shared" si="215"/>
        <v>0</v>
      </c>
      <c r="AA650" s="29">
        <f t="shared" si="197"/>
        <v>0</v>
      </c>
      <c r="AC650" s="56">
        <f t="shared" si="208"/>
        <v>0</v>
      </c>
      <c r="AD650">
        <f t="shared" si="209"/>
        <v>0</v>
      </c>
      <c r="AE650">
        <f t="shared" si="210"/>
        <v>0</v>
      </c>
      <c r="AF650" t="str">
        <f t="shared" si="211"/>
        <v/>
      </c>
      <c r="AG650" s="83">
        <f t="shared" si="212"/>
        <v>-1E-300</v>
      </c>
    </row>
    <row r="651" spans="1:33">
      <c r="A651" s="40">
        <v>35348</v>
      </c>
      <c r="B651" s="41" t="s">
        <v>14</v>
      </c>
      <c r="C651" s="46"/>
      <c r="D651" s="1"/>
      <c r="E651" s="1"/>
      <c r="F651" s="1"/>
      <c r="G651" s="1"/>
      <c r="H651" s="1"/>
      <c r="I651" s="1"/>
      <c r="J651" s="2">
        <f t="shared" si="198"/>
        <v>0</v>
      </c>
      <c r="K651" s="2">
        <f t="shared" si="199"/>
        <v>0</v>
      </c>
      <c r="L651" s="8">
        <f t="shared" si="213"/>
        <v>35348</v>
      </c>
      <c r="M651" s="54">
        <f t="shared" si="200"/>
        <v>0</v>
      </c>
      <c r="N651" s="6">
        <f t="shared" si="201"/>
        <v>0</v>
      </c>
      <c r="O651" s="6" t="str">
        <f t="shared" si="202"/>
        <v/>
      </c>
      <c r="P651" s="29"/>
      <c r="Q651" s="54">
        <f t="shared" si="203"/>
        <v>0</v>
      </c>
      <c r="R651" s="6">
        <f t="shared" si="204"/>
        <v>0</v>
      </c>
      <c r="S651" s="6" t="str">
        <f t="shared" si="205"/>
        <v/>
      </c>
      <c r="T651" s="29"/>
      <c r="U651" s="6">
        <f t="shared" si="206"/>
        <v>0</v>
      </c>
      <c r="V651" s="55">
        <f t="shared" si="207"/>
        <v>0</v>
      </c>
      <c r="W651" s="6">
        <f t="shared" si="214"/>
        <v>0</v>
      </c>
      <c r="X651" s="83">
        <f t="shared" si="215"/>
        <v>0</v>
      </c>
      <c r="AA651" s="29">
        <f t="shared" si="197"/>
        <v>0</v>
      </c>
      <c r="AC651" s="56">
        <f t="shared" si="208"/>
        <v>0</v>
      </c>
      <c r="AD651">
        <f t="shared" si="209"/>
        <v>0</v>
      </c>
      <c r="AE651">
        <f t="shared" si="210"/>
        <v>0</v>
      </c>
      <c r="AF651" t="str">
        <f t="shared" si="211"/>
        <v/>
      </c>
      <c r="AG651" s="83">
        <f t="shared" si="212"/>
        <v>-1E-300</v>
      </c>
    </row>
    <row r="652" spans="1:33">
      <c r="A652" s="40">
        <v>35349</v>
      </c>
      <c r="B652" s="41" t="s">
        <v>11</v>
      </c>
      <c r="C652" s="46"/>
      <c r="D652" s="1"/>
      <c r="E652" s="1"/>
      <c r="F652" s="1"/>
      <c r="G652" s="1"/>
      <c r="H652" s="1"/>
      <c r="I652" s="1"/>
      <c r="J652" s="2">
        <f t="shared" si="198"/>
        <v>0</v>
      </c>
      <c r="K652" s="2">
        <f t="shared" si="199"/>
        <v>0</v>
      </c>
      <c r="L652" s="8">
        <f t="shared" si="213"/>
        <v>35349</v>
      </c>
      <c r="M652" s="54">
        <f t="shared" si="200"/>
        <v>0</v>
      </c>
      <c r="N652" s="6">
        <f t="shared" si="201"/>
        <v>0</v>
      </c>
      <c r="O652" s="6" t="str">
        <f t="shared" si="202"/>
        <v/>
      </c>
      <c r="P652" s="29"/>
      <c r="Q652" s="54">
        <f t="shared" si="203"/>
        <v>0</v>
      </c>
      <c r="R652" s="6">
        <f t="shared" si="204"/>
        <v>0</v>
      </c>
      <c r="S652" s="6" t="str">
        <f t="shared" si="205"/>
        <v/>
      </c>
      <c r="T652" s="29"/>
      <c r="U652" s="6">
        <f t="shared" si="206"/>
        <v>0</v>
      </c>
      <c r="V652" s="55">
        <f t="shared" si="207"/>
        <v>0</v>
      </c>
      <c r="W652" s="6">
        <f t="shared" si="214"/>
        <v>0</v>
      </c>
      <c r="X652" s="83">
        <f t="shared" si="215"/>
        <v>0</v>
      </c>
      <c r="AA652" s="29">
        <f t="shared" si="197"/>
        <v>0</v>
      </c>
      <c r="AC652" s="56">
        <f t="shared" si="208"/>
        <v>0</v>
      </c>
      <c r="AD652">
        <f t="shared" si="209"/>
        <v>0</v>
      </c>
      <c r="AE652">
        <f t="shared" si="210"/>
        <v>0</v>
      </c>
      <c r="AF652" t="str">
        <f t="shared" si="211"/>
        <v/>
      </c>
      <c r="AG652" s="83">
        <f t="shared" si="212"/>
        <v>-1E-300</v>
      </c>
    </row>
    <row r="653" spans="1:33">
      <c r="A653" s="40">
        <v>35352</v>
      </c>
      <c r="B653" s="41" t="s">
        <v>11</v>
      </c>
      <c r="C653" s="46"/>
      <c r="D653" s="1"/>
      <c r="E653" s="1"/>
      <c r="F653" s="1"/>
      <c r="G653" s="1"/>
      <c r="H653" s="1"/>
      <c r="I653" s="1"/>
      <c r="J653" s="2">
        <f t="shared" si="198"/>
        <v>0</v>
      </c>
      <c r="K653" s="2">
        <f t="shared" si="199"/>
        <v>0</v>
      </c>
      <c r="L653" s="8">
        <f t="shared" si="213"/>
        <v>35352</v>
      </c>
      <c r="M653" s="54">
        <f t="shared" si="200"/>
        <v>0</v>
      </c>
      <c r="N653" s="6">
        <f t="shared" si="201"/>
        <v>0</v>
      </c>
      <c r="O653" s="6" t="str">
        <f t="shared" si="202"/>
        <v/>
      </c>
      <c r="P653" s="29"/>
      <c r="Q653" s="54">
        <f t="shared" si="203"/>
        <v>0</v>
      </c>
      <c r="R653" s="6">
        <f t="shared" si="204"/>
        <v>0</v>
      </c>
      <c r="S653" s="6" t="str">
        <f t="shared" si="205"/>
        <v/>
      </c>
      <c r="T653" s="29"/>
      <c r="U653" s="6">
        <f t="shared" si="206"/>
        <v>0</v>
      </c>
      <c r="V653" s="55">
        <f t="shared" si="207"/>
        <v>0</v>
      </c>
      <c r="W653" s="6">
        <f t="shared" si="214"/>
        <v>0</v>
      </c>
      <c r="X653" s="83">
        <f t="shared" si="215"/>
        <v>0</v>
      </c>
      <c r="AA653" s="29">
        <f t="shared" si="197"/>
        <v>0</v>
      </c>
      <c r="AC653" s="56">
        <f t="shared" si="208"/>
        <v>0</v>
      </c>
      <c r="AD653">
        <f t="shared" si="209"/>
        <v>0</v>
      </c>
      <c r="AE653">
        <f t="shared" si="210"/>
        <v>0</v>
      </c>
      <c r="AF653" t="str">
        <f t="shared" si="211"/>
        <v/>
      </c>
      <c r="AG653" s="83">
        <f t="shared" si="212"/>
        <v>-1E-300</v>
      </c>
    </row>
    <row r="654" spans="1:33">
      <c r="A654" s="40">
        <v>35353</v>
      </c>
      <c r="B654" s="41" t="s">
        <v>1464</v>
      </c>
      <c r="C654" s="46"/>
      <c r="D654" s="1"/>
      <c r="E654" s="1"/>
      <c r="F654" s="1"/>
      <c r="G654" s="1"/>
      <c r="H654" s="1"/>
      <c r="I654" s="1"/>
      <c r="J654" s="2">
        <f t="shared" si="198"/>
        <v>0</v>
      </c>
      <c r="K654" s="2">
        <f t="shared" si="199"/>
        <v>0</v>
      </c>
      <c r="L654" s="8">
        <f t="shared" si="213"/>
        <v>35353</v>
      </c>
      <c r="M654" s="54">
        <f t="shared" si="200"/>
        <v>0</v>
      </c>
      <c r="N654" s="6">
        <f t="shared" si="201"/>
        <v>0</v>
      </c>
      <c r="O654" s="6" t="str">
        <f t="shared" si="202"/>
        <v/>
      </c>
      <c r="P654" s="29"/>
      <c r="Q654" s="54">
        <f t="shared" si="203"/>
        <v>0</v>
      </c>
      <c r="R654" s="6">
        <f t="shared" si="204"/>
        <v>0</v>
      </c>
      <c r="S654" s="6" t="str">
        <f t="shared" si="205"/>
        <v/>
      </c>
      <c r="T654" s="29"/>
      <c r="U654" s="6">
        <f t="shared" si="206"/>
        <v>0</v>
      </c>
      <c r="V654" s="55">
        <f t="shared" si="207"/>
        <v>0</v>
      </c>
      <c r="W654" s="6">
        <f t="shared" si="214"/>
        <v>0</v>
      </c>
      <c r="X654" s="83">
        <f t="shared" si="215"/>
        <v>0</v>
      </c>
      <c r="AA654" s="29">
        <f t="shared" si="197"/>
        <v>0</v>
      </c>
      <c r="AC654" s="56">
        <f t="shared" si="208"/>
        <v>0</v>
      </c>
      <c r="AD654">
        <f t="shared" si="209"/>
        <v>0</v>
      </c>
      <c r="AE654">
        <f t="shared" si="210"/>
        <v>0</v>
      </c>
      <c r="AF654" t="str">
        <f t="shared" si="211"/>
        <v/>
      </c>
      <c r="AG654" s="83">
        <f t="shared" si="212"/>
        <v>-1E-300</v>
      </c>
    </row>
    <row r="655" spans="1:33">
      <c r="A655" s="40">
        <v>35354</v>
      </c>
      <c r="B655" s="41" t="s">
        <v>10</v>
      </c>
      <c r="C655" s="46"/>
      <c r="D655" s="1"/>
      <c r="E655" s="1"/>
      <c r="F655" s="1"/>
      <c r="G655" s="1"/>
      <c r="H655" s="1"/>
      <c r="I655" s="1"/>
      <c r="J655" s="2">
        <f t="shared" si="198"/>
        <v>0</v>
      </c>
      <c r="K655" s="2">
        <f t="shared" si="199"/>
        <v>0</v>
      </c>
      <c r="L655" s="8">
        <f t="shared" si="213"/>
        <v>35354</v>
      </c>
      <c r="M655" s="54">
        <f t="shared" si="200"/>
        <v>0</v>
      </c>
      <c r="N655" s="6">
        <f t="shared" si="201"/>
        <v>0</v>
      </c>
      <c r="O655" s="6" t="str">
        <f t="shared" si="202"/>
        <v/>
      </c>
      <c r="P655" s="29"/>
      <c r="Q655" s="54">
        <f t="shared" si="203"/>
        <v>0</v>
      </c>
      <c r="R655" s="6">
        <f t="shared" si="204"/>
        <v>0</v>
      </c>
      <c r="S655" s="6" t="str">
        <f t="shared" si="205"/>
        <v/>
      </c>
      <c r="T655" s="29"/>
      <c r="U655" s="6">
        <f t="shared" si="206"/>
        <v>0</v>
      </c>
      <c r="V655" s="55">
        <f t="shared" si="207"/>
        <v>0</v>
      </c>
      <c r="W655" s="6">
        <f t="shared" si="214"/>
        <v>0</v>
      </c>
      <c r="X655" s="83">
        <f t="shared" si="215"/>
        <v>0</v>
      </c>
      <c r="AA655" s="29">
        <f t="shared" si="197"/>
        <v>0</v>
      </c>
      <c r="AC655" s="56">
        <f t="shared" si="208"/>
        <v>0</v>
      </c>
      <c r="AD655">
        <f t="shared" si="209"/>
        <v>0</v>
      </c>
      <c r="AE655">
        <f t="shared" si="210"/>
        <v>0</v>
      </c>
      <c r="AF655" t="str">
        <f t="shared" si="211"/>
        <v/>
      </c>
      <c r="AG655" s="83">
        <f t="shared" si="212"/>
        <v>-1E-300</v>
      </c>
    </row>
    <row r="656" spans="1:33">
      <c r="A656" s="40">
        <v>35355</v>
      </c>
      <c r="B656" s="41" t="s">
        <v>9</v>
      </c>
      <c r="C656" s="46"/>
      <c r="D656" s="1"/>
      <c r="E656" s="1"/>
      <c r="F656" s="1"/>
      <c r="G656" s="1"/>
      <c r="H656" s="1"/>
      <c r="I656" s="1"/>
      <c r="J656" s="2">
        <f t="shared" si="198"/>
        <v>0</v>
      </c>
      <c r="K656" s="2">
        <f t="shared" si="199"/>
        <v>0</v>
      </c>
      <c r="L656" s="8">
        <f t="shared" si="213"/>
        <v>35355</v>
      </c>
      <c r="M656" s="54">
        <f t="shared" si="200"/>
        <v>0</v>
      </c>
      <c r="N656" s="6">
        <f t="shared" si="201"/>
        <v>0</v>
      </c>
      <c r="O656" s="6" t="str">
        <f t="shared" si="202"/>
        <v/>
      </c>
      <c r="P656" s="29"/>
      <c r="Q656" s="54">
        <f t="shared" si="203"/>
        <v>0</v>
      </c>
      <c r="R656" s="6">
        <f t="shared" si="204"/>
        <v>0</v>
      </c>
      <c r="S656" s="6" t="str">
        <f t="shared" si="205"/>
        <v/>
      </c>
      <c r="T656" s="29"/>
      <c r="U656" s="6">
        <f t="shared" si="206"/>
        <v>0</v>
      </c>
      <c r="V656" s="55">
        <f t="shared" si="207"/>
        <v>0</v>
      </c>
      <c r="W656" s="6">
        <f t="shared" si="214"/>
        <v>0</v>
      </c>
      <c r="X656" s="83">
        <f t="shared" si="215"/>
        <v>0</v>
      </c>
      <c r="AA656" s="29">
        <f t="shared" si="197"/>
        <v>0</v>
      </c>
      <c r="AC656" s="56">
        <f t="shared" si="208"/>
        <v>0</v>
      </c>
      <c r="AD656">
        <f t="shared" si="209"/>
        <v>0</v>
      </c>
      <c r="AE656">
        <f t="shared" si="210"/>
        <v>0</v>
      </c>
      <c r="AF656" t="str">
        <f t="shared" si="211"/>
        <v/>
      </c>
      <c r="AG656" s="83">
        <f t="shared" si="212"/>
        <v>-1E-300</v>
      </c>
    </row>
    <row r="657" spans="1:33">
      <c r="A657" s="40">
        <v>35356</v>
      </c>
      <c r="B657" s="41" t="s">
        <v>13</v>
      </c>
      <c r="C657" s="46"/>
      <c r="D657" s="1"/>
      <c r="E657" s="1"/>
      <c r="F657" s="1"/>
      <c r="G657" s="1"/>
      <c r="H657" s="1"/>
      <c r="I657" s="1"/>
      <c r="J657" s="2">
        <f t="shared" si="198"/>
        <v>0</v>
      </c>
      <c r="K657" s="2">
        <f t="shared" si="199"/>
        <v>0</v>
      </c>
      <c r="L657" s="8">
        <f t="shared" si="213"/>
        <v>35356</v>
      </c>
      <c r="M657" s="54">
        <f t="shared" si="200"/>
        <v>0</v>
      </c>
      <c r="N657" s="6">
        <f t="shared" si="201"/>
        <v>0</v>
      </c>
      <c r="O657" s="6" t="str">
        <f t="shared" si="202"/>
        <v/>
      </c>
      <c r="P657" s="29"/>
      <c r="Q657" s="54">
        <f t="shared" si="203"/>
        <v>0</v>
      </c>
      <c r="R657" s="6">
        <f t="shared" si="204"/>
        <v>0</v>
      </c>
      <c r="S657" s="6" t="str">
        <f t="shared" si="205"/>
        <v/>
      </c>
      <c r="T657" s="29"/>
      <c r="U657" s="6">
        <f t="shared" si="206"/>
        <v>0</v>
      </c>
      <c r="V657" s="55">
        <f t="shared" si="207"/>
        <v>0</v>
      </c>
      <c r="W657" s="6">
        <f t="shared" si="214"/>
        <v>0</v>
      </c>
      <c r="X657" s="83">
        <f t="shared" si="215"/>
        <v>0</v>
      </c>
      <c r="AA657" s="29">
        <f t="shared" si="197"/>
        <v>0</v>
      </c>
      <c r="AC657" s="56">
        <f t="shared" si="208"/>
        <v>0</v>
      </c>
      <c r="AD657">
        <f t="shared" si="209"/>
        <v>0</v>
      </c>
      <c r="AE657">
        <f t="shared" si="210"/>
        <v>0</v>
      </c>
      <c r="AF657" t="str">
        <f t="shared" si="211"/>
        <v/>
      </c>
      <c r="AG657" s="83">
        <f t="shared" si="212"/>
        <v>-1E-300</v>
      </c>
    </row>
    <row r="658" spans="1:33">
      <c r="A658" s="40">
        <v>35360</v>
      </c>
      <c r="B658" s="41" t="s">
        <v>12</v>
      </c>
      <c r="C658" s="46"/>
      <c r="D658" s="1"/>
      <c r="E658" s="1"/>
      <c r="F658" s="1"/>
      <c r="G658" s="1"/>
      <c r="H658" s="1"/>
      <c r="I658" s="1"/>
      <c r="J658" s="2">
        <f t="shared" si="198"/>
        <v>0</v>
      </c>
      <c r="K658" s="2">
        <f t="shared" si="199"/>
        <v>0</v>
      </c>
      <c r="L658" s="8">
        <f t="shared" si="213"/>
        <v>35360</v>
      </c>
      <c r="M658" s="54">
        <f t="shared" si="200"/>
        <v>0</v>
      </c>
      <c r="N658" s="6">
        <f t="shared" si="201"/>
        <v>0</v>
      </c>
      <c r="O658" s="6" t="str">
        <f t="shared" si="202"/>
        <v/>
      </c>
      <c r="P658" s="29"/>
      <c r="Q658" s="54">
        <f t="shared" si="203"/>
        <v>0</v>
      </c>
      <c r="R658" s="6">
        <f t="shared" si="204"/>
        <v>0</v>
      </c>
      <c r="S658" s="6" t="str">
        <f t="shared" si="205"/>
        <v/>
      </c>
      <c r="T658" s="29"/>
      <c r="U658" s="6">
        <f t="shared" si="206"/>
        <v>0</v>
      </c>
      <c r="V658" s="55">
        <f t="shared" si="207"/>
        <v>0</v>
      </c>
      <c r="W658" s="6">
        <f t="shared" si="214"/>
        <v>0</v>
      </c>
      <c r="X658" s="83">
        <f t="shared" si="215"/>
        <v>0</v>
      </c>
      <c r="AA658" s="29">
        <f t="shared" si="197"/>
        <v>0</v>
      </c>
      <c r="AC658" s="56">
        <f t="shared" si="208"/>
        <v>0</v>
      </c>
      <c r="AD658">
        <f t="shared" si="209"/>
        <v>0</v>
      </c>
      <c r="AE658">
        <f t="shared" si="210"/>
        <v>0</v>
      </c>
      <c r="AF658" t="str">
        <f t="shared" si="211"/>
        <v/>
      </c>
      <c r="AG658" s="83">
        <f t="shared" si="212"/>
        <v>-1E-300</v>
      </c>
    </row>
    <row r="659" spans="1:33">
      <c r="A659" s="40">
        <v>35361</v>
      </c>
      <c r="B659" s="41" t="s">
        <v>11</v>
      </c>
      <c r="C659" s="46"/>
      <c r="D659" s="1"/>
      <c r="E659" s="1"/>
      <c r="F659" s="1"/>
      <c r="G659" s="1"/>
      <c r="H659" s="1"/>
      <c r="I659" s="1"/>
      <c r="J659" s="2">
        <f t="shared" si="198"/>
        <v>0</v>
      </c>
      <c r="K659" s="2">
        <f t="shared" si="199"/>
        <v>0</v>
      </c>
      <c r="L659" s="8">
        <f t="shared" si="213"/>
        <v>35361</v>
      </c>
      <c r="M659" s="54">
        <f t="shared" si="200"/>
        <v>0</v>
      </c>
      <c r="N659" s="6">
        <f t="shared" si="201"/>
        <v>0</v>
      </c>
      <c r="O659" s="6" t="str">
        <f t="shared" si="202"/>
        <v/>
      </c>
      <c r="P659" s="29"/>
      <c r="Q659" s="54">
        <f t="shared" si="203"/>
        <v>0</v>
      </c>
      <c r="R659" s="6">
        <f t="shared" si="204"/>
        <v>0</v>
      </c>
      <c r="S659" s="6" t="str">
        <f t="shared" si="205"/>
        <v/>
      </c>
      <c r="T659" s="29"/>
      <c r="U659" s="6">
        <f t="shared" si="206"/>
        <v>0</v>
      </c>
      <c r="V659" s="55">
        <f t="shared" si="207"/>
        <v>0</v>
      </c>
      <c r="W659" s="6">
        <f t="shared" si="214"/>
        <v>0</v>
      </c>
      <c r="X659" s="83">
        <f t="shared" si="215"/>
        <v>0</v>
      </c>
      <c r="AA659" s="29">
        <f t="shared" si="197"/>
        <v>0</v>
      </c>
      <c r="AC659" s="56">
        <f t="shared" si="208"/>
        <v>0</v>
      </c>
      <c r="AD659">
        <f t="shared" si="209"/>
        <v>0</v>
      </c>
      <c r="AE659">
        <f t="shared" si="210"/>
        <v>0</v>
      </c>
      <c r="AF659" t="str">
        <f t="shared" si="211"/>
        <v/>
      </c>
      <c r="AG659" s="83">
        <f t="shared" si="212"/>
        <v>-1E-300</v>
      </c>
    </row>
    <row r="660" spans="1:33">
      <c r="A660" s="40">
        <v>35362</v>
      </c>
      <c r="B660" s="41" t="s">
        <v>10</v>
      </c>
      <c r="C660" s="46"/>
      <c r="D660" s="1"/>
      <c r="E660" s="1"/>
      <c r="F660" s="1"/>
      <c r="G660" s="1"/>
      <c r="H660" s="1"/>
      <c r="I660" s="1"/>
      <c r="J660" s="2">
        <f t="shared" si="198"/>
        <v>0</v>
      </c>
      <c r="K660" s="2">
        <f t="shared" si="199"/>
        <v>0</v>
      </c>
      <c r="L660" s="8">
        <f t="shared" si="213"/>
        <v>35362</v>
      </c>
      <c r="M660" s="54">
        <f t="shared" si="200"/>
        <v>0</v>
      </c>
      <c r="N660" s="6">
        <f t="shared" si="201"/>
        <v>0</v>
      </c>
      <c r="O660" s="6" t="str">
        <f t="shared" si="202"/>
        <v/>
      </c>
      <c r="P660" s="29"/>
      <c r="Q660" s="54">
        <f t="shared" si="203"/>
        <v>0</v>
      </c>
      <c r="R660" s="6">
        <f t="shared" si="204"/>
        <v>0</v>
      </c>
      <c r="S660" s="6" t="str">
        <f t="shared" si="205"/>
        <v/>
      </c>
      <c r="T660" s="29"/>
      <c r="U660" s="6">
        <f t="shared" si="206"/>
        <v>0</v>
      </c>
      <c r="V660" s="55">
        <f t="shared" si="207"/>
        <v>0</v>
      </c>
      <c r="W660" s="6">
        <f t="shared" si="214"/>
        <v>0</v>
      </c>
      <c r="X660" s="83">
        <f t="shared" si="215"/>
        <v>0</v>
      </c>
      <c r="AA660" s="29">
        <f t="shared" si="197"/>
        <v>0</v>
      </c>
      <c r="AC660" s="56">
        <f t="shared" si="208"/>
        <v>0</v>
      </c>
      <c r="AD660">
        <f t="shared" si="209"/>
        <v>0</v>
      </c>
      <c r="AE660">
        <f t="shared" si="210"/>
        <v>0</v>
      </c>
      <c r="AF660" t="str">
        <f t="shared" si="211"/>
        <v/>
      </c>
      <c r="AG660" s="83">
        <f t="shared" si="212"/>
        <v>-1E-300</v>
      </c>
    </row>
    <row r="661" spans="1:33">
      <c r="A661" s="40">
        <v>35363</v>
      </c>
      <c r="B661" s="41" t="s">
        <v>9</v>
      </c>
      <c r="C661" s="46"/>
      <c r="D661" s="1"/>
      <c r="E661" s="1"/>
      <c r="F661" s="1"/>
      <c r="G661" s="1"/>
      <c r="H661" s="1"/>
      <c r="I661" s="1"/>
      <c r="J661" s="2">
        <f t="shared" si="198"/>
        <v>0</v>
      </c>
      <c r="K661" s="2">
        <f t="shared" si="199"/>
        <v>0</v>
      </c>
      <c r="L661" s="8">
        <f t="shared" si="213"/>
        <v>35363</v>
      </c>
      <c r="M661" s="54">
        <f t="shared" si="200"/>
        <v>0</v>
      </c>
      <c r="N661" s="6">
        <f t="shared" si="201"/>
        <v>0</v>
      </c>
      <c r="O661" s="6" t="str">
        <f t="shared" si="202"/>
        <v/>
      </c>
      <c r="P661" s="29"/>
      <c r="Q661" s="54">
        <f t="shared" si="203"/>
        <v>0</v>
      </c>
      <c r="R661" s="6">
        <f t="shared" si="204"/>
        <v>0</v>
      </c>
      <c r="S661" s="6" t="str">
        <f t="shared" si="205"/>
        <v/>
      </c>
      <c r="T661" s="29"/>
      <c r="U661" s="6">
        <f t="shared" si="206"/>
        <v>0</v>
      </c>
      <c r="V661" s="55">
        <f t="shared" si="207"/>
        <v>0</v>
      </c>
      <c r="W661" s="6">
        <f t="shared" si="214"/>
        <v>0</v>
      </c>
      <c r="X661" s="83">
        <f t="shared" si="215"/>
        <v>0</v>
      </c>
      <c r="AA661" s="29">
        <f t="shared" si="197"/>
        <v>0</v>
      </c>
      <c r="AC661" s="56">
        <f t="shared" si="208"/>
        <v>0</v>
      </c>
      <c r="AD661">
        <f t="shared" si="209"/>
        <v>0</v>
      </c>
      <c r="AE661">
        <f t="shared" si="210"/>
        <v>0</v>
      </c>
      <c r="AF661" t="str">
        <f t="shared" si="211"/>
        <v/>
      </c>
      <c r="AG661" s="83">
        <f t="shared" si="212"/>
        <v>-1E-300</v>
      </c>
    </row>
    <row r="662" spans="1:33">
      <c r="A662" s="40">
        <v>35366</v>
      </c>
      <c r="B662" s="41" t="s">
        <v>9</v>
      </c>
      <c r="C662" s="46"/>
      <c r="D662" s="1"/>
      <c r="E662" s="1"/>
      <c r="F662" s="1"/>
      <c r="G662" s="1"/>
      <c r="H662" s="1"/>
      <c r="I662" s="1"/>
      <c r="J662" s="2">
        <f t="shared" si="198"/>
        <v>0</v>
      </c>
      <c r="K662" s="2">
        <f t="shared" si="199"/>
        <v>0</v>
      </c>
      <c r="L662" s="8">
        <f t="shared" si="213"/>
        <v>35366</v>
      </c>
      <c r="M662" s="54">
        <f t="shared" si="200"/>
        <v>0</v>
      </c>
      <c r="N662" s="6">
        <f t="shared" si="201"/>
        <v>0</v>
      </c>
      <c r="O662" s="6" t="str">
        <f t="shared" si="202"/>
        <v/>
      </c>
      <c r="P662" s="29"/>
      <c r="Q662" s="54">
        <f t="shared" si="203"/>
        <v>0</v>
      </c>
      <c r="R662" s="6">
        <f t="shared" si="204"/>
        <v>0</v>
      </c>
      <c r="S662" s="6" t="str">
        <f t="shared" si="205"/>
        <v/>
      </c>
      <c r="T662" s="29"/>
      <c r="U662" s="6">
        <f t="shared" si="206"/>
        <v>0</v>
      </c>
      <c r="V662" s="55">
        <f t="shared" si="207"/>
        <v>0</v>
      </c>
      <c r="W662" s="6">
        <f t="shared" si="214"/>
        <v>0</v>
      </c>
      <c r="X662" s="83">
        <f t="shared" si="215"/>
        <v>0</v>
      </c>
      <c r="AA662" s="29">
        <f t="shared" si="197"/>
        <v>0</v>
      </c>
      <c r="AC662" s="56">
        <f t="shared" si="208"/>
        <v>0</v>
      </c>
      <c r="AD662">
        <f t="shared" si="209"/>
        <v>0</v>
      </c>
      <c r="AE662">
        <f t="shared" si="210"/>
        <v>0</v>
      </c>
      <c r="AF662" t="str">
        <f t="shared" si="211"/>
        <v/>
      </c>
      <c r="AG662" s="83">
        <f t="shared" si="212"/>
        <v>-1E-300</v>
      </c>
    </row>
    <row r="663" spans="1:33">
      <c r="A663" s="40">
        <v>35367</v>
      </c>
      <c r="B663" s="41" t="s">
        <v>8</v>
      </c>
      <c r="C663" s="46"/>
      <c r="D663" s="1"/>
      <c r="E663" s="1"/>
      <c r="F663" s="1"/>
      <c r="G663" s="1"/>
      <c r="H663" s="1"/>
      <c r="I663" s="1"/>
      <c r="J663" s="2">
        <f t="shared" si="198"/>
        <v>0</v>
      </c>
      <c r="K663" s="2">
        <f t="shared" si="199"/>
        <v>0</v>
      </c>
      <c r="L663" s="8">
        <f t="shared" si="213"/>
        <v>35367</v>
      </c>
      <c r="M663" s="54">
        <f t="shared" si="200"/>
        <v>0</v>
      </c>
      <c r="N663" s="6">
        <f t="shared" si="201"/>
        <v>0</v>
      </c>
      <c r="O663" s="6" t="str">
        <f t="shared" si="202"/>
        <v/>
      </c>
      <c r="P663" s="29"/>
      <c r="Q663" s="54">
        <f t="shared" si="203"/>
        <v>0</v>
      </c>
      <c r="R663" s="6">
        <f t="shared" si="204"/>
        <v>0</v>
      </c>
      <c r="S663" s="6" t="str">
        <f t="shared" si="205"/>
        <v/>
      </c>
      <c r="T663" s="29"/>
      <c r="U663" s="6">
        <f t="shared" si="206"/>
        <v>0</v>
      </c>
      <c r="V663" s="55">
        <f t="shared" si="207"/>
        <v>0</v>
      </c>
      <c r="W663" s="6">
        <f t="shared" si="214"/>
        <v>0</v>
      </c>
      <c r="X663" s="83">
        <f t="shared" si="215"/>
        <v>0</v>
      </c>
      <c r="AA663" s="29">
        <f t="shared" si="197"/>
        <v>0</v>
      </c>
      <c r="AC663" s="56">
        <f t="shared" si="208"/>
        <v>0</v>
      </c>
      <c r="AD663">
        <f t="shared" si="209"/>
        <v>0</v>
      </c>
      <c r="AE663">
        <f t="shared" si="210"/>
        <v>0</v>
      </c>
      <c r="AF663" t="str">
        <f t="shared" si="211"/>
        <v/>
      </c>
      <c r="AG663" s="83">
        <f t="shared" si="212"/>
        <v>-1E-300</v>
      </c>
    </row>
    <row r="664" spans="1:33">
      <c r="A664" s="40">
        <v>35368</v>
      </c>
      <c r="B664" s="41" t="s">
        <v>7</v>
      </c>
      <c r="C664" s="46"/>
      <c r="D664" s="1"/>
      <c r="E664" s="1"/>
      <c r="F664" s="1"/>
      <c r="G664" s="1"/>
      <c r="H664" s="1"/>
      <c r="I664" s="1"/>
      <c r="J664" s="2">
        <f t="shared" si="198"/>
        <v>0</v>
      </c>
      <c r="K664" s="2">
        <f t="shared" si="199"/>
        <v>0</v>
      </c>
      <c r="L664" s="8">
        <f t="shared" si="213"/>
        <v>35368</v>
      </c>
      <c r="M664" s="54">
        <f t="shared" si="200"/>
        <v>0</v>
      </c>
      <c r="N664" s="6">
        <f t="shared" si="201"/>
        <v>0</v>
      </c>
      <c r="O664" s="6" t="str">
        <f t="shared" si="202"/>
        <v/>
      </c>
      <c r="P664" s="29"/>
      <c r="Q664" s="54">
        <f t="shared" si="203"/>
        <v>0</v>
      </c>
      <c r="R664" s="6">
        <f t="shared" si="204"/>
        <v>0</v>
      </c>
      <c r="S664" s="6" t="str">
        <f t="shared" si="205"/>
        <v/>
      </c>
      <c r="T664" s="29"/>
      <c r="U664" s="6">
        <f t="shared" si="206"/>
        <v>0</v>
      </c>
      <c r="V664" s="55">
        <f t="shared" si="207"/>
        <v>0</v>
      </c>
      <c r="W664" s="6">
        <f t="shared" si="214"/>
        <v>0</v>
      </c>
      <c r="X664" s="83">
        <f t="shared" si="215"/>
        <v>0</v>
      </c>
      <c r="AA664" s="29">
        <f t="shared" si="197"/>
        <v>0</v>
      </c>
      <c r="AC664" s="56">
        <f t="shared" si="208"/>
        <v>0</v>
      </c>
      <c r="AD664">
        <f t="shared" si="209"/>
        <v>0</v>
      </c>
      <c r="AE664">
        <f t="shared" si="210"/>
        <v>0</v>
      </c>
      <c r="AF664" t="str">
        <f t="shared" si="211"/>
        <v/>
      </c>
      <c r="AG664" s="83">
        <f t="shared" si="212"/>
        <v>-1E-300</v>
      </c>
    </row>
    <row r="665" spans="1:33">
      <c r="A665" s="40">
        <v>35369</v>
      </c>
      <c r="B665" s="41" t="s">
        <v>0</v>
      </c>
      <c r="C665" s="46"/>
      <c r="D665" s="1"/>
      <c r="E665" s="1"/>
      <c r="F665" s="1"/>
      <c r="G665" s="1"/>
      <c r="H665" s="1"/>
      <c r="I665" s="1"/>
      <c r="J665" s="2">
        <f t="shared" si="198"/>
        <v>0</v>
      </c>
      <c r="K665" s="2">
        <f t="shared" si="199"/>
        <v>0</v>
      </c>
      <c r="L665" s="8">
        <f t="shared" si="213"/>
        <v>35369</v>
      </c>
      <c r="M665" s="54">
        <f t="shared" si="200"/>
        <v>0</v>
      </c>
      <c r="N665" s="6">
        <f t="shared" si="201"/>
        <v>0</v>
      </c>
      <c r="O665" s="6" t="str">
        <f t="shared" si="202"/>
        <v/>
      </c>
      <c r="P665" s="29"/>
      <c r="Q665" s="54">
        <f t="shared" si="203"/>
        <v>0</v>
      </c>
      <c r="R665" s="6">
        <f t="shared" si="204"/>
        <v>0</v>
      </c>
      <c r="S665" s="6" t="str">
        <f t="shared" si="205"/>
        <v/>
      </c>
      <c r="T665" s="29"/>
      <c r="U665" s="6">
        <f t="shared" si="206"/>
        <v>0</v>
      </c>
      <c r="V665" s="55">
        <f t="shared" si="207"/>
        <v>0</v>
      </c>
      <c r="W665" s="6">
        <f t="shared" si="214"/>
        <v>0</v>
      </c>
      <c r="X665" s="83">
        <f t="shared" si="215"/>
        <v>0</v>
      </c>
      <c r="AA665" s="29">
        <f t="shared" si="197"/>
        <v>0</v>
      </c>
      <c r="AC665" s="56">
        <f t="shared" si="208"/>
        <v>0</v>
      </c>
      <c r="AD665">
        <f t="shared" si="209"/>
        <v>0</v>
      </c>
      <c r="AE665">
        <f t="shared" si="210"/>
        <v>0</v>
      </c>
      <c r="AF665" t="str">
        <f t="shared" si="211"/>
        <v/>
      </c>
      <c r="AG665" s="83">
        <f t="shared" si="212"/>
        <v>-1E-300</v>
      </c>
    </row>
    <row r="666" spans="1:33">
      <c r="A666" s="40">
        <v>35370</v>
      </c>
      <c r="B666" s="41" t="s">
        <v>1477</v>
      </c>
      <c r="C666" s="46"/>
      <c r="D666" s="1"/>
      <c r="E666" s="1"/>
      <c r="F666" s="1"/>
      <c r="G666" s="1"/>
      <c r="H666" s="1"/>
      <c r="I666" s="1"/>
      <c r="J666" s="2">
        <f t="shared" si="198"/>
        <v>0</v>
      </c>
      <c r="K666" s="2">
        <f t="shared" si="199"/>
        <v>0</v>
      </c>
      <c r="L666" s="8">
        <f t="shared" si="213"/>
        <v>35370</v>
      </c>
      <c r="M666" s="54">
        <f t="shared" si="200"/>
        <v>0</v>
      </c>
      <c r="N666" s="6">
        <f t="shared" si="201"/>
        <v>0</v>
      </c>
      <c r="O666" s="6" t="str">
        <f t="shared" si="202"/>
        <v/>
      </c>
      <c r="P666" s="29"/>
      <c r="Q666" s="54">
        <f t="shared" si="203"/>
        <v>0</v>
      </c>
      <c r="R666" s="6">
        <f t="shared" si="204"/>
        <v>0</v>
      </c>
      <c r="S666" s="6" t="str">
        <f t="shared" si="205"/>
        <v/>
      </c>
      <c r="T666" s="29"/>
      <c r="U666" s="6">
        <f t="shared" si="206"/>
        <v>0</v>
      </c>
      <c r="V666" s="55">
        <f t="shared" si="207"/>
        <v>0</v>
      </c>
      <c r="W666" s="6">
        <f t="shared" si="214"/>
        <v>0</v>
      </c>
      <c r="X666" s="83">
        <f t="shared" si="215"/>
        <v>0</v>
      </c>
      <c r="AA666" s="29">
        <f t="shared" si="197"/>
        <v>0</v>
      </c>
      <c r="AC666" s="56">
        <f t="shared" si="208"/>
        <v>0</v>
      </c>
      <c r="AD666">
        <f t="shared" si="209"/>
        <v>0</v>
      </c>
      <c r="AE666">
        <f t="shared" si="210"/>
        <v>0</v>
      </c>
      <c r="AF666" t="str">
        <f t="shared" si="211"/>
        <v/>
      </c>
      <c r="AG666" s="83">
        <f t="shared" si="212"/>
        <v>-1E-300</v>
      </c>
    </row>
    <row r="667" spans="1:33">
      <c r="A667" s="40">
        <v>35373</v>
      </c>
      <c r="B667" s="41" t="s">
        <v>1473</v>
      </c>
      <c r="C667" s="46"/>
      <c r="D667" s="1"/>
      <c r="E667" s="1"/>
      <c r="F667" s="1"/>
      <c r="G667" s="1"/>
      <c r="H667" s="1"/>
      <c r="I667" s="1"/>
      <c r="J667" s="2">
        <f t="shared" si="198"/>
        <v>0</v>
      </c>
      <c r="K667" s="2">
        <f t="shared" si="199"/>
        <v>0</v>
      </c>
      <c r="L667" s="8">
        <f t="shared" si="213"/>
        <v>35373</v>
      </c>
      <c r="M667" s="54">
        <f t="shared" si="200"/>
        <v>0</v>
      </c>
      <c r="N667" s="6">
        <f t="shared" si="201"/>
        <v>0</v>
      </c>
      <c r="O667" s="6" t="str">
        <f t="shared" si="202"/>
        <v/>
      </c>
      <c r="P667" s="29"/>
      <c r="Q667" s="54">
        <f t="shared" si="203"/>
        <v>0</v>
      </c>
      <c r="R667" s="6">
        <f t="shared" si="204"/>
        <v>0</v>
      </c>
      <c r="S667" s="6" t="str">
        <f t="shared" si="205"/>
        <v/>
      </c>
      <c r="T667" s="29"/>
      <c r="U667" s="6">
        <f t="shared" si="206"/>
        <v>0</v>
      </c>
      <c r="V667" s="55">
        <f t="shared" si="207"/>
        <v>0</v>
      </c>
      <c r="W667" s="6">
        <f t="shared" si="214"/>
        <v>0</v>
      </c>
      <c r="X667" s="83">
        <f t="shared" si="215"/>
        <v>0</v>
      </c>
      <c r="AA667" s="29">
        <f t="shared" si="197"/>
        <v>0</v>
      </c>
      <c r="AC667" s="56">
        <f t="shared" si="208"/>
        <v>0</v>
      </c>
      <c r="AD667">
        <f t="shared" si="209"/>
        <v>0</v>
      </c>
      <c r="AE667">
        <f t="shared" si="210"/>
        <v>0</v>
      </c>
      <c r="AF667" t="str">
        <f t="shared" si="211"/>
        <v/>
      </c>
      <c r="AG667" s="83">
        <f t="shared" si="212"/>
        <v>-1E-300</v>
      </c>
    </row>
    <row r="668" spans="1:33">
      <c r="A668" s="40">
        <v>35374</v>
      </c>
      <c r="B668" s="41" t="s">
        <v>1474</v>
      </c>
      <c r="C668" s="46"/>
      <c r="D668" s="1"/>
      <c r="E668" s="1"/>
      <c r="F668" s="1"/>
      <c r="G668" s="1"/>
      <c r="H668" s="1"/>
      <c r="I668" s="1"/>
      <c r="J668" s="2">
        <f t="shared" si="198"/>
        <v>0</v>
      </c>
      <c r="K668" s="2">
        <f t="shared" si="199"/>
        <v>0</v>
      </c>
      <c r="L668" s="8">
        <f t="shared" si="213"/>
        <v>35374</v>
      </c>
      <c r="M668" s="54">
        <f t="shared" si="200"/>
        <v>0</v>
      </c>
      <c r="N668" s="6">
        <f t="shared" si="201"/>
        <v>0</v>
      </c>
      <c r="O668" s="6" t="str">
        <f t="shared" si="202"/>
        <v/>
      </c>
      <c r="P668" s="29"/>
      <c r="Q668" s="54">
        <f t="shared" si="203"/>
        <v>0</v>
      </c>
      <c r="R668" s="6">
        <f t="shared" si="204"/>
        <v>0</v>
      </c>
      <c r="S668" s="6" t="str">
        <f t="shared" si="205"/>
        <v/>
      </c>
      <c r="T668" s="29"/>
      <c r="U668" s="6">
        <f t="shared" si="206"/>
        <v>0</v>
      </c>
      <c r="V668" s="55">
        <f t="shared" si="207"/>
        <v>0</v>
      </c>
      <c r="W668" s="6">
        <f t="shared" si="214"/>
        <v>0</v>
      </c>
      <c r="X668" s="83">
        <f t="shared" si="215"/>
        <v>0</v>
      </c>
      <c r="AA668" s="29">
        <f t="shared" si="197"/>
        <v>0</v>
      </c>
      <c r="AC668" s="56">
        <f t="shared" si="208"/>
        <v>0</v>
      </c>
      <c r="AD668">
        <f t="shared" si="209"/>
        <v>0</v>
      </c>
      <c r="AE668">
        <f t="shared" si="210"/>
        <v>0</v>
      </c>
      <c r="AF668" t="str">
        <f t="shared" si="211"/>
        <v/>
      </c>
      <c r="AG668" s="83">
        <f t="shared" si="212"/>
        <v>-1E-300</v>
      </c>
    </row>
    <row r="669" spans="1:33">
      <c r="A669" s="40">
        <v>35375</v>
      </c>
      <c r="B669" s="41" t="s">
        <v>2</v>
      </c>
      <c r="C669" s="46"/>
      <c r="D669" s="1"/>
      <c r="E669" s="1"/>
      <c r="F669" s="1"/>
      <c r="G669" s="1"/>
      <c r="H669" s="1"/>
      <c r="I669" s="1"/>
      <c r="J669" s="2">
        <f t="shared" si="198"/>
        <v>0</v>
      </c>
      <c r="K669" s="2">
        <f t="shared" si="199"/>
        <v>0</v>
      </c>
      <c r="L669" s="8">
        <f t="shared" si="213"/>
        <v>35375</v>
      </c>
      <c r="M669" s="54">
        <f t="shared" si="200"/>
        <v>0</v>
      </c>
      <c r="N669" s="6">
        <f t="shared" si="201"/>
        <v>0</v>
      </c>
      <c r="O669" s="6" t="str">
        <f t="shared" si="202"/>
        <v/>
      </c>
      <c r="P669" s="29"/>
      <c r="Q669" s="54">
        <f t="shared" si="203"/>
        <v>0</v>
      </c>
      <c r="R669" s="6">
        <f t="shared" si="204"/>
        <v>0</v>
      </c>
      <c r="S669" s="6" t="str">
        <f t="shared" si="205"/>
        <v/>
      </c>
      <c r="T669" s="29"/>
      <c r="U669" s="6">
        <f t="shared" si="206"/>
        <v>0</v>
      </c>
      <c r="V669" s="55">
        <f t="shared" si="207"/>
        <v>0</v>
      </c>
      <c r="W669" s="6">
        <f t="shared" si="214"/>
        <v>0</v>
      </c>
      <c r="X669" s="83">
        <f t="shared" si="215"/>
        <v>0</v>
      </c>
      <c r="AA669" s="29">
        <f t="shared" si="197"/>
        <v>0</v>
      </c>
      <c r="AC669" s="56">
        <f t="shared" si="208"/>
        <v>0</v>
      </c>
      <c r="AD669">
        <f t="shared" si="209"/>
        <v>0</v>
      </c>
      <c r="AE669">
        <f t="shared" si="210"/>
        <v>0</v>
      </c>
      <c r="AF669" t="str">
        <f t="shared" si="211"/>
        <v/>
      </c>
      <c r="AG669" s="83">
        <f t="shared" si="212"/>
        <v>-1E-300</v>
      </c>
    </row>
    <row r="670" spans="1:33">
      <c r="A670" s="40">
        <v>35376</v>
      </c>
      <c r="B670" s="41" t="s">
        <v>2</v>
      </c>
      <c r="C670" s="46"/>
      <c r="D670" s="1"/>
      <c r="E670" s="1"/>
      <c r="F670" s="1"/>
      <c r="G670" s="1"/>
      <c r="H670" s="1"/>
      <c r="I670" s="1"/>
      <c r="J670" s="2">
        <f t="shared" si="198"/>
        <v>1</v>
      </c>
      <c r="K670" s="2">
        <f t="shared" si="199"/>
        <v>-1000</v>
      </c>
      <c r="L670" s="8">
        <f t="shared" si="213"/>
        <v>35376</v>
      </c>
      <c r="M670" s="54">
        <f t="shared" si="200"/>
        <v>0</v>
      </c>
      <c r="N670" s="6">
        <f t="shared" si="201"/>
        <v>0</v>
      </c>
      <c r="O670" s="6" t="str">
        <f t="shared" si="202"/>
        <v/>
      </c>
      <c r="P670" s="29"/>
      <c r="Q670" s="54">
        <f t="shared" si="203"/>
        <v>0</v>
      </c>
      <c r="R670" s="6">
        <f t="shared" si="204"/>
        <v>0</v>
      </c>
      <c r="S670" s="6" t="str">
        <f t="shared" si="205"/>
        <v/>
      </c>
      <c r="T670" s="29"/>
      <c r="U670" s="6">
        <f t="shared" si="206"/>
        <v>0</v>
      </c>
      <c r="V670" s="55">
        <f t="shared" si="207"/>
        <v>0</v>
      </c>
      <c r="W670" s="6">
        <f t="shared" si="214"/>
        <v>0</v>
      </c>
      <c r="X670" s="83">
        <f t="shared" si="215"/>
        <v>0</v>
      </c>
      <c r="AA670" s="29">
        <f t="shared" si="197"/>
        <v>0</v>
      </c>
      <c r="AC670" s="56">
        <f t="shared" si="208"/>
        <v>0</v>
      </c>
      <c r="AD670">
        <f t="shared" si="209"/>
        <v>0</v>
      </c>
      <c r="AE670">
        <f t="shared" si="210"/>
        <v>0</v>
      </c>
      <c r="AF670" t="str">
        <f t="shared" si="211"/>
        <v/>
      </c>
      <c r="AG670" s="83">
        <f t="shared" si="212"/>
        <v>-1E-300</v>
      </c>
    </row>
    <row r="671" spans="1:33">
      <c r="A671" s="40">
        <v>35382</v>
      </c>
      <c r="B671" s="41" t="s">
        <v>1480</v>
      </c>
      <c r="C671" s="46"/>
      <c r="D671" s="1"/>
      <c r="E671" s="1"/>
      <c r="F671" s="1"/>
      <c r="G671" s="1"/>
      <c r="H671" s="1"/>
      <c r="I671" s="1"/>
      <c r="J671" s="2">
        <f t="shared" si="198"/>
        <v>0</v>
      </c>
      <c r="K671" s="2">
        <f t="shared" si="199"/>
        <v>0</v>
      </c>
      <c r="L671" s="8">
        <f t="shared" si="213"/>
        <v>35382</v>
      </c>
      <c r="M671" s="54">
        <f t="shared" si="200"/>
        <v>0</v>
      </c>
      <c r="N671" s="6">
        <f t="shared" si="201"/>
        <v>0</v>
      </c>
      <c r="O671" s="6" t="str">
        <f t="shared" si="202"/>
        <v/>
      </c>
      <c r="P671" s="29"/>
      <c r="Q671" s="54">
        <f t="shared" si="203"/>
        <v>0</v>
      </c>
      <c r="R671" s="6">
        <f t="shared" si="204"/>
        <v>0</v>
      </c>
      <c r="S671" s="6" t="str">
        <f t="shared" si="205"/>
        <v/>
      </c>
      <c r="T671" s="29"/>
      <c r="U671" s="6">
        <f t="shared" si="206"/>
        <v>0</v>
      </c>
      <c r="V671" s="55">
        <f t="shared" si="207"/>
        <v>0</v>
      </c>
      <c r="W671" s="6">
        <f t="shared" si="214"/>
        <v>0</v>
      </c>
      <c r="X671" s="83">
        <f t="shared" si="215"/>
        <v>0</v>
      </c>
      <c r="AA671" s="29">
        <f t="shared" si="197"/>
        <v>0</v>
      </c>
      <c r="AC671" s="56">
        <f t="shared" si="208"/>
        <v>0</v>
      </c>
      <c r="AD671">
        <f t="shared" si="209"/>
        <v>0</v>
      </c>
      <c r="AE671">
        <f t="shared" si="210"/>
        <v>0</v>
      </c>
      <c r="AF671" t="str">
        <f t="shared" si="211"/>
        <v/>
      </c>
      <c r="AG671" s="83">
        <f t="shared" si="212"/>
        <v>-1E-300</v>
      </c>
    </row>
    <row r="672" spans="1:33">
      <c r="A672" s="40">
        <v>35383</v>
      </c>
      <c r="B672" s="41" t="s">
        <v>1476</v>
      </c>
      <c r="C672" s="46"/>
      <c r="D672" s="1"/>
      <c r="E672" s="1"/>
      <c r="F672" s="1"/>
      <c r="G672" s="1"/>
      <c r="H672" s="1"/>
      <c r="I672" s="1"/>
      <c r="J672" s="2">
        <f t="shared" si="198"/>
        <v>0</v>
      </c>
      <c r="K672" s="2">
        <f t="shared" si="199"/>
        <v>0</v>
      </c>
      <c r="L672" s="8">
        <f t="shared" si="213"/>
        <v>35383</v>
      </c>
      <c r="M672" s="54">
        <f t="shared" si="200"/>
        <v>0</v>
      </c>
      <c r="N672" s="6">
        <f t="shared" si="201"/>
        <v>0</v>
      </c>
      <c r="O672" s="6" t="str">
        <f t="shared" si="202"/>
        <v/>
      </c>
      <c r="P672" s="29"/>
      <c r="Q672" s="54">
        <f t="shared" si="203"/>
        <v>0</v>
      </c>
      <c r="R672" s="6">
        <f t="shared" si="204"/>
        <v>0</v>
      </c>
      <c r="S672" s="6" t="str">
        <f t="shared" si="205"/>
        <v/>
      </c>
      <c r="T672" s="29"/>
      <c r="U672" s="6">
        <f t="shared" si="206"/>
        <v>0</v>
      </c>
      <c r="V672" s="55">
        <f t="shared" si="207"/>
        <v>0</v>
      </c>
      <c r="W672" s="6">
        <f t="shared" si="214"/>
        <v>0</v>
      </c>
      <c r="X672" s="83">
        <f t="shared" si="215"/>
        <v>0</v>
      </c>
      <c r="AA672" s="29">
        <f t="shared" si="197"/>
        <v>0</v>
      </c>
      <c r="AC672" s="56">
        <f t="shared" si="208"/>
        <v>0</v>
      </c>
      <c r="AD672">
        <f t="shared" si="209"/>
        <v>0</v>
      </c>
      <c r="AE672">
        <f t="shared" si="210"/>
        <v>0</v>
      </c>
      <c r="AF672" t="str">
        <f t="shared" si="211"/>
        <v/>
      </c>
      <c r="AG672" s="83">
        <f t="shared" si="212"/>
        <v>-1E-300</v>
      </c>
    </row>
    <row r="673" spans="1:33">
      <c r="A673" s="40">
        <v>35384</v>
      </c>
      <c r="B673" s="41" t="s">
        <v>2</v>
      </c>
      <c r="C673" s="46"/>
      <c r="D673" s="1"/>
      <c r="E673" s="1"/>
      <c r="F673" s="1"/>
      <c r="G673" s="1"/>
      <c r="H673" s="1"/>
      <c r="I673" s="1"/>
      <c r="J673" s="2">
        <f t="shared" si="198"/>
        <v>0</v>
      </c>
      <c r="K673" s="2">
        <f t="shared" si="199"/>
        <v>0</v>
      </c>
      <c r="L673" s="8">
        <f t="shared" si="213"/>
        <v>35384</v>
      </c>
      <c r="M673" s="54">
        <f t="shared" si="200"/>
        <v>0</v>
      </c>
      <c r="N673" s="6">
        <f t="shared" si="201"/>
        <v>0</v>
      </c>
      <c r="O673" s="6" t="str">
        <f t="shared" si="202"/>
        <v/>
      </c>
      <c r="P673" s="29"/>
      <c r="Q673" s="54">
        <f t="shared" si="203"/>
        <v>0</v>
      </c>
      <c r="R673" s="6">
        <f t="shared" si="204"/>
        <v>0</v>
      </c>
      <c r="S673" s="6" t="str">
        <f t="shared" si="205"/>
        <v/>
      </c>
      <c r="T673" s="29"/>
      <c r="U673" s="6">
        <f t="shared" si="206"/>
        <v>0</v>
      </c>
      <c r="V673" s="55">
        <f t="shared" si="207"/>
        <v>0</v>
      </c>
      <c r="W673" s="6">
        <f t="shared" si="214"/>
        <v>0</v>
      </c>
      <c r="X673" s="83">
        <f t="shared" si="215"/>
        <v>0</v>
      </c>
      <c r="AA673" s="29">
        <f t="shared" si="197"/>
        <v>0</v>
      </c>
      <c r="AC673" s="56">
        <f t="shared" si="208"/>
        <v>0</v>
      </c>
      <c r="AD673">
        <f t="shared" si="209"/>
        <v>0</v>
      </c>
      <c r="AE673">
        <f t="shared" si="210"/>
        <v>0</v>
      </c>
      <c r="AF673" t="str">
        <f t="shared" si="211"/>
        <v/>
      </c>
      <c r="AG673" s="83">
        <f t="shared" si="212"/>
        <v>-1E-300</v>
      </c>
    </row>
    <row r="674" spans="1:33">
      <c r="A674" s="40">
        <v>35387</v>
      </c>
      <c r="B674" s="41" t="s">
        <v>1472</v>
      </c>
      <c r="C674" s="46"/>
      <c r="D674" s="1"/>
      <c r="E674" s="1"/>
      <c r="F674" s="1"/>
      <c r="G674" s="1"/>
      <c r="H674" s="1"/>
      <c r="I674" s="1"/>
      <c r="J674" s="2">
        <f t="shared" si="198"/>
        <v>0</v>
      </c>
      <c r="K674" s="2">
        <f t="shared" si="199"/>
        <v>0</v>
      </c>
      <c r="L674" s="8">
        <f t="shared" si="213"/>
        <v>35387</v>
      </c>
      <c r="M674" s="54">
        <f t="shared" si="200"/>
        <v>0</v>
      </c>
      <c r="N674" s="6">
        <f t="shared" si="201"/>
        <v>0</v>
      </c>
      <c r="O674" s="6" t="str">
        <f t="shared" si="202"/>
        <v/>
      </c>
      <c r="P674" s="29"/>
      <c r="Q674" s="54">
        <f t="shared" si="203"/>
        <v>0</v>
      </c>
      <c r="R674" s="6">
        <f t="shared" si="204"/>
        <v>0</v>
      </c>
      <c r="S674" s="6" t="str">
        <f t="shared" si="205"/>
        <v/>
      </c>
      <c r="T674" s="29"/>
      <c r="U674" s="6">
        <f t="shared" si="206"/>
        <v>0</v>
      </c>
      <c r="V674" s="55">
        <f t="shared" si="207"/>
        <v>0</v>
      </c>
      <c r="W674" s="6">
        <f t="shared" si="214"/>
        <v>0</v>
      </c>
      <c r="X674" s="83">
        <f t="shared" si="215"/>
        <v>0</v>
      </c>
      <c r="AA674" s="29">
        <f t="shared" si="197"/>
        <v>0</v>
      </c>
      <c r="AC674" s="56">
        <f t="shared" si="208"/>
        <v>0</v>
      </c>
      <c r="AD674">
        <f t="shared" si="209"/>
        <v>0</v>
      </c>
      <c r="AE674">
        <f t="shared" si="210"/>
        <v>0</v>
      </c>
      <c r="AF674" t="str">
        <f t="shared" si="211"/>
        <v/>
      </c>
      <c r="AG674" s="83">
        <f t="shared" si="212"/>
        <v>-1E-300</v>
      </c>
    </row>
    <row r="675" spans="1:33">
      <c r="A675" s="40">
        <v>35388</v>
      </c>
      <c r="B675" s="41" t="s">
        <v>1</v>
      </c>
      <c r="C675" s="46"/>
      <c r="D675" s="1"/>
      <c r="E675" s="1"/>
      <c r="F675" s="1"/>
      <c r="G675" s="1"/>
      <c r="H675" s="1"/>
      <c r="I675" s="1"/>
      <c r="J675" s="2">
        <f t="shared" si="198"/>
        <v>0</v>
      </c>
      <c r="K675" s="2">
        <f t="shared" si="199"/>
        <v>0</v>
      </c>
      <c r="L675" s="8">
        <f t="shared" si="213"/>
        <v>35388</v>
      </c>
      <c r="M675" s="54">
        <f t="shared" si="200"/>
        <v>0</v>
      </c>
      <c r="N675" s="6">
        <f t="shared" si="201"/>
        <v>0</v>
      </c>
      <c r="O675" s="6" t="str">
        <f t="shared" si="202"/>
        <v/>
      </c>
      <c r="P675" s="29"/>
      <c r="Q675" s="54">
        <f t="shared" si="203"/>
        <v>0</v>
      </c>
      <c r="R675" s="6">
        <f t="shared" si="204"/>
        <v>0</v>
      </c>
      <c r="S675" s="6" t="str">
        <f t="shared" si="205"/>
        <v/>
      </c>
      <c r="T675" s="29"/>
      <c r="U675" s="6">
        <f t="shared" si="206"/>
        <v>0</v>
      </c>
      <c r="V675" s="55">
        <f t="shared" si="207"/>
        <v>0</v>
      </c>
      <c r="W675" s="6">
        <f t="shared" si="214"/>
        <v>0</v>
      </c>
      <c r="X675" s="83">
        <f t="shared" si="215"/>
        <v>0</v>
      </c>
      <c r="AA675" s="29">
        <f t="shared" si="197"/>
        <v>0</v>
      </c>
      <c r="AC675" s="56">
        <f t="shared" si="208"/>
        <v>0</v>
      </c>
      <c r="AD675">
        <f t="shared" si="209"/>
        <v>0</v>
      </c>
      <c r="AE675">
        <f t="shared" si="210"/>
        <v>0</v>
      </c>
      <c r="AF675" t="str">
        <f t="shared" si="211"/>
        <v/>
      </c>
      <c r="AG675" s="83">
        <f t="shared" si="212"/>
        <v>-1E-300</v>
      </c>
    </row>
    <row r="676" spans="1:33">
      <c r="A676" s="40">
        <v>35389</v>
      </c>
      <c r="B676" s="41" t="s">
        <v>1475</v>
      </c>
      <c r="C676" s="46"/>
      <c r="D676" s="1"/>
      <c r="E676" s="1"/>
      <c r="F676" s="1"/>
      <c r="G676" s="1"/>
      <c r="H676" s="1"/>
      <c r="I676" s="1"/>
      <c r="J676" s="2">
        <f t="shared" si="198"/>
        <v>0</v>
      </c>
      <c r="K676" s="2">
        <f t="shared" si="199"/>
        <v>0</v>
      </c>
      <c r="L676" s="8">
        <f t="shared" si="213"/>
        <v>35389</v>
      </c>
      <c r="M676" s="54">
        <f t="shared" si="200"/>
        <v>0</v>
      </c>
      <c r="N676" s="6">
        <f t="shared" si="201"/>
        <v>0</v>
      </c>
      <c r="O676" s="6" t="str">
        <f t="shared" si="202"/>
        <v/>
      </c>
      <c r="P676" s="29"/>
      <c r="Q676" s="54">
        <f t="shared" si="203"/>
        <v>0</v>
      </c>
      <c r="R676" s="6">
        <f t="shared" si="204"/>
        <v>0</v>
      </c>
      <c r="S676" s="6" t="str">
        <f t="shared" si="205"/>
        <v/>
      </c>
      <c r="T676" s="29"/>
      <c r="U676" s="6">
        <f t="shared" si="206"/>
        <v>0</v>
      </c>
      <c r="V676" s="55">
        <f t="shared" si="207"/>
        <v>0</v>
      </c>
      <c r="W676" s="6">
        <f t="shared" si="214"/>
        <v>0</v>
      </c>
      <c r="X676" s="83">
        <f t="shared" si="215"/>
        <v>0</v>
      </c>
      <c r="AA676" s="29">
        <f t="shared" si="197"/>
        <v>0</v>
      </c>
      <c r="AC676" s="56">
        <f t="shared" si="208"/>
        <v>0</v>
      </c>
      <c r="AD676">
        <f t="shared" si="209"/>
        <v>0</v>
      </c>
      <c r="AE676">
        <f t="shared" si="210"/>
        <v>0</v>
      </c>
      <c r="AF676" t="str">
        <f t="shared" si="211"/>
        <v/>
      </c>
      <c r="AG676" s="83">
        <f t="shared" si="212"/>
        <v>-1E-300</v>
      </c>
    </row>
    <row r="677" spans="1:33">
      <c r="A677" s="40">
        <v>35390</v>
      </c>
      <c r="B677" s="41" t="s">
        <v>1470</v>
      </c>
      <c r="C677" s="46"/>
      <c r="D677" s="1"/>
      <c r="E677" s="1"/>
      <c r="F677" s="1"/>
      <c r="G677" s="1"/>
      <c r="H677" s="1"/>
      <c r="I677" s="1"/>
      <c r="J677" s="2">
        <f t="shared" si="198"/>
        <v>0</v>
      </c>
      <c r="K677" s="2">
        <f t="shared" si="199"/>
        <v>0</v>
      </c>
      <c r="L677" s="8">
        <f t="shared" si="213"/>
        <v>35390</v>
      </c>
      <c r="M677" s="54">
        <f t="shared" si="200"/>
        <v>0</v>
      </c>
      <c r="N677" s="6">
        <f t="shared" si="201"/>
        <v>0</v>
      </c>
      <c r="O677" s="6" t="str">
        <f t="shared" si="202"/>
        <v/>
      </c>
      <c r="P677" s="29"/>
      <c r="Q677" s="54">
        <f t="shared" si="203"/>
        <v>0</v>
      </c>
      <c r="R677" s="6">
        <f t="shared" si="204"/>
        <v>0</v>
      </c>
      <c r="S677" s="6" t="str">
        <f t="shared" si="205"/>
        <v/>
      </c>
      <c r="T677" s="29"/>
      <c r="U677" s="6">
        <f t="shared" si="206"/>
        <v>0</v>
      </c>
      <c r="V677" s="55">
        <f t="shared" si="207"/>
        <v>0</v>
      </c>
      <c r="W677" s="6">
        <f t="shared" si="214"/>
        <v>0</v>
      </c>
      <c r="X677" s="83">
        <f t="shared" si="215"/>
        <v>0</v>
      </c>
      <c r="AA677" s="29">
        <f t="shared" si="197"/>
        <v>0</v>
      </c>
      <c r="AC677" s="56">
        <f t="shared" si="208"/>
        <v>0</v>
      </c>
      <c r="AD677">
        <f t="shared" si="209"/>
        <v>0</v>
      </c>
      <c r="AE677">
        <f t="shared" si="210"/>
        <v>0</v>
      </c>
      <c r="AF677" t="str">
        <f t="shared" si="211"/>
        <v/>
      </c>
      <c r="AG677" s="83">
        <f t="shared" si="212"/>
        <v>-1E-300</v>
      </c>
    </row>
    <row r="678" spans="1:33">
      <c r="A678" s="40">
        <v>35391</v>
      </c>
      <c r="B678" s="41" t="s">
        <v>1469</v>
      </c>
      <c r="C678" s="46"/>
      <c r="D678" s="1"/>
      <c r="E678" s="1"/>
      <c r="F678" s="1"/>
      <c r="G678" s="1"/>
      <c r="H678" s="1"/>
      <c r="I678" s="1"/>
      <c r="J678" s="2">
        <f t="shared" si="198"/>
        <v>0</v>
      </c>
      <c r="K678" s="2">
        <f t="shared" si="199"/>
        <v>0</v>
      </c>
      <c r="L678" s="8">
        <f t="shared" si="213"/>
        <v>35391</v>
      </c>
      <c r="M678" s="54">
        <f t="shared" si="200"/>
        <v>0</v>
      </c>
      <c r="N678" s="6">
        <f t="shared" si="201"/>
        <v>0</v>
      </c>
      <c r="O678" s="6" t="str">
        <f t="shared" si="202"/>
        <v/>
      </c>
      <c r="P678" s="29"/>
      <c r="Q678" s="54">
        <f t="shared" si="203"/>
        <v>0</v>
      </c>
      <c r="R678" s="6">
        <f t="shared" si="204"/>
        <v>0</v>
      </c>
      <c r="S678" s="6" t="str">
        <f t="shared" si="205"/>
        <v/>
      </c>
      <c r="T678" s="29"/>
      <c r="U678" s="6">
        <f t="shared" si="206"/>
        <v>0</v>
      </c>
      <c r="V678" s="55">
        <f t="shared" si="207"/>
        <v>0</v>
      </c>
      <c r="W678" s="6">
        <f t="shared" si="214"/>
        <v>0</v>
      </c>
      <c r="X678" s="83">
        <f t="shared" si="215"/>
        <v>0</v>
      </c>
      <c r="AA678" s="29">
        <f t="shared" si="197"/>
        <v>0</v>
      </c>
      <c r="AC678" s="56">
        <f t="shared" si="208"/>
        <v>0</v>
      </c>
      <c r="AD678">
        <f t="shared" si="209"/>
        <v>0</v>
      </c>
      <c r="AE678">
        <f t="shared" si="210"/>
        <v>0</v>
      </c>
      <c r="AF678" t="str">
        <f t="shared" si="211"/>
        <v/>
      </c>
      <c r="AG678" s="83">
        <f t="shared" si="212"/>
        <v>-1E-300</v>
      </c>
    </row>
    <row r="679" spans="1:33">
      <c r="A679" s="40">
        <v>35394</v>
      </c>
      <c r="B679" s="41" t="s">
        <v>1469</v>
      </c>
      <c r="C679" s="46"/>
      <c r="D679" s="1"/>
      <c r="E679" s="1"/>
      <c r="F679" s="1"/>
      <c r="G679" s="1"/>
      <c r="H679" s="1"/>
      <c r="I679" s="1"/>
      <c r="J679" s="2">
        <f t="shared" si="198"/>
        <v>0</v>
      </c>
      <c r="K679" s="2">
        <f t="shared" si="199"/>
        <v>0</v>
      </c>
      <c r="L679" s="8">
        <f t="shared" si="213"/>
        <v>35394</v>
      </c>
      <c r="M679" s="54">
        <f t="shared" si="200"/>
        <v>0</v>
      </c>
      <c r="N679" s="6">
        <f t="shared" si="201"/>
        <v>0</v>
      </c>
      <c r="O679" s="6" t="str">
        <f t="shared" si="202"/>
        <v/>
      </c>
      <c r="P679" s="29"/>
      <c r="Q679" s="54">
        <f t="shared" si="203"/>
        <v>0</v>
      </c>
      <c r="R679" s="6">
        <f t="shared" si="204"/>
        <v>0</v>
      </c>
      <c r="S679" s="6" t="str">
        <f t="shared" si="205"/>
        <v/>
      </c>
      <c r="T679" s="29"/>
      <c r="U679" s="6">
        <f t="shared" si="206"/>
        <v>0</v>
      </c>
      <c r="V679" s="55">
        <f t="shared" si="207"/>
        <v>0</v>
      </c>
      <c r="W679" s="6">
        <f t="shared" si="214"/>
        <v>0</v>
      </c>
      <c r="X679" s="83">
        <f t="shared" si="215"/>
        <v>0</v>
      </c>
      <c r="AA679" s="29">
        <f t="shared" si="197"/>
        <v>0</v>
      </c>
      <c r="AC679" s="56">
        <f t="shared" si="208"/>
        <v>0</v>
      </c>
      <c r="AD679">
        <f t="shared" si="209"/>
        <v>0</v>
      </c>
      <c r="AE679">
        <f t="shared" si="210"/>
        <v>0</v>
      </c>
      <c r="AF679" t="str">
        <f t="shared" si="211"/>
        <v/>
      </c>
      <c r="AG679" s="83">
        <f t="shared" si="212"/>
        <v>-1E-300</v>
      </c>
    </row>
    <row r="680" spans="1:33">
      <c r="A680" s="40">
        <v>35395</v>
      </c>
      <c r="B680" s="41" t="s">
        <v>1469</v>
      </c>
      <c r="C680" s="46"/>
      <c r="D680" s="1"/>
      <c r="E680" s="1"/>
      <c r="F680" s="1"/>
      <c r="G680" s="1"/>
      <c r="H680" s="1"/>
      <c r="I680" s="1"/>
      <c r="J680" s="2">
        <f t="shared" si="198"/>
        <v>0</v>
      </c>
      <c r="K680" s="2">
        <f t="shared" si="199"/>
        <v>0</v>
      </c>
      <c r="L680" s="8">
        <f t="shared" si="213"/>
        <v>35395</v>
      </c>
      <c r="M680" s="54">
        <f t="shared" si="200"/>
        <v>0</v>
      </c>
      <c r="N680" s="6">
        <f t="shared" si="201"/>
        <v>0</v>
      </c>
      <c r="O680" s="6" t="str">
        <f t="shared" si="202"/>
        <v/>
      </c>
      <c r="P680" s="29"/>
      <c r="Q680" s="54">
        <f t="shared" si="203"/>
        <v>0</v>
      </c>
      <c r="R680" s="6">
        <f t="shared" si="204"/>
        <v>0</v>
      </c>
      <c r="S680" s="6" t="str">
        <f t="shared" si="205"/>
        <v/>
      </c>
      <c r="T680" s="29"/>
      <c r="U680" s="6">
        <f t="shared" si="206"/>
        <v>0</v>
      </c>
      <c r="V680" s="55">
        <f t="shared" si="207"/>
        <v>0</v>
      </c>
      <c r="W680" s="6">
        <f t="shared" si="214"/>
        <v>0</v>
      </c>
      <c r="X680" s="83">
        <f t="shared" si="215"/>
        <v>0</v>
      </c>
      <c r="AA680" s="29">
        <f t="shared" si="197"/>
        <v>0</v>
      </c>
      <c r="AC680" s="56">
        <f t="shared" si="208"/>
        <v>0</v>
      </c>
      <c r="AD680">
        <f t="shared" si="209"/>
        <v>0</v>
      </c>
      <c r="AE680">
        <f t="shared" si="210"/>
        <v>0</v>
      </c>
      <c r="AF680" t="str">
        <f t="shared" si="211"/>
        <v/>
      </c>
      <c r="AG680" s="83">
        <f t="shared" si="212"/>
        <v>-1E-300</v>
      </c>
    </row>
    <row r="681" spans="1:33">
      <c r="A681" s="40">
        <v>35396</v>
      </c>
      <c r="B681" s="41" t="s">
        <v>1467</v>
      </c>
      <c r="C681" s="46"/>
      <c r="D681" s="1"/>
      <c r="E681" s="1"/>
      <c r="F681" s="1"/>
      <c r="G681" s="1"/>
      <c r="H681" s="1"/>
      <c r="I681" s="1"/>
      <c r="J681" s="2">
        <f t="shared" si="198"/>
        <v>0</v>
      </c>
      <c r="K681" s="2">
        <f t="shared" si="199"/>
        <v>0</v>
      </c>
      <c r="L681" s="8">
        <f t="shared" si="213"/>
        <v>35396</v>
      </c>
      <c r="M681" s="54">
        <f t="shared" si="200"/>
        <v>0</v>
      </c>
      <c r="N681" s="6">
        <f t="shared" si="201"/>
        <v>0</v>
      </c>
      <c r="O681" s="6" t="str">
        <f t="shared" si="202"/>
        <v/>
      </c>
      <c r="P681" s="29"/>
      <c r="Q681" s="54">
        <f t="shared" si="203"/>
        <v>0</v>
      </c>
      <c r="R681" s="6">
        <f t="shared" si="204"/>
        <v>0</v>
      </c>
      <c r="S681" s="6" t="str">
        <f t="shared" si="205"/>
        <v/>
      </c>
      <c r="T681" s="29"/>
      <c r="U681" s="6">
        <f t="shared" si="206"/>
        <v>0</v>
      </c>
      <c r="V681" s="55">
        <f t="shared" si="207"/>
        <v>0</v>
      </c>
      <c r="W681" s="6">
        <f t="shared" si="214"/>
        <v>0</v>
      </c>
      <c r="X681" s="83">
        <f t="shared" si="215"/>
        <v>0</v>
      </c>
      <c r="AA681" s="29">
        <f t="shared" si="197"/>
        <v>0</v>
      </c>
      <c r="AC681" s="56">
        <f t="shared" si="208"/>
        <v>0</v>
      </c>
      <c r="AD681">
        <f t="shared" si="209"/>
        <v>0</v>
      </c>
      <c r="AE681">
        <f t="shared" si="210"/>
        <v>0</v>
      </c>
      <c r="AF681" t="str">
        <f t="shared" si="211"/>
        <v/>
      </c>
      <c r="AG681" s="83">
        <f t="shared" si="212"/>
        <v>-1E-300</v>
      </c>
    </row>
    <row r="682" spans="1:33">
      <c r="A682" s="40">
        <v>35397</v>
      </c>
      <c r="B682" s="41" t="s">
        <v>1467</v>
      </c>
      <c r="C682" s="46"/>
      <c r="D682" s="1"/>
      <c r="E682" s="1"/>
      <c r="F682" s="1"/>
      <c r="G682" s="1"/>
      <c r="H682" s="1"/>
      <c r="I682" s="1"/>
      <c r="J682" s="2">
        <f t="shared" si="198"/>
        <v>0</v>
      </c>
      <c r="K682" s="2">
        <f t="shared" si="199"/>
        <v>0</v>
      </c>
      <c r="L682" s="8">
        <f t="shared" si="213"/>
        <v>35397</v>
      </c>
      <c r="M682" s="54">
        <f t="shared" si="200"/>
        <v>0</v>
      </c>
      <c r="N682" s="6">
        <f t="shared" si="201"/>
        <v>0</v>
      </c>
      <c r="O682" s="6" t="str">
        <f t="shared" si="202"/>
        <v/>
      </c>
      <c r="P682" s="29"/>
      <c r="Q682" s="54">
        <f t="shared" si="203"/>
        <v>0</v>
      </c>
      <c r="R682" s="6">
        <f t="shared" si="204"/>
        <v>0</v>
      </c>
      <c r="S682" s="6" t="str">
        <f t="shared" si="205"/>
        <v/>
      </c>
      <c r="T682" s="29"/>
      <c r="U682" s="6">
        <f t="shared" si="206"/>
        <v>0</v>
      </c>
      <c r="V682" s="55">
        <f t="shared" si="207"/>
        <v>0</v>
      </c>
      <c r="W682" s="6">
        <f t="shared" si="214"/>
        <v>0</v>
      </c>
      <c r="X682" s="83">
        <f t="shared" si="215"/>
        <v>0</v>
      </c>
      <c r="AA682" s="29">
        <f t="shared" si="197"/>
        <v>0</v>
      </c>
      <c r="AC682" s="56">
        <f t="shared" si="208"/>
        <v>0</v>
      </c>
      <c r="AD682">
        <f t="shared" si="209"/>
        <v>0</v>
      </c>
      <c r="AE682">
        <f t="shared" si="210"/>
        <v>0</v>
      </c>
      <c r="AF682" t="str">
        <f t="shared" si="211"/>
        <v/>
      </c>
      <c r="AG682" s="83">
        <f t="shared" si="212"/>
        <v>-1E-300</v>
      </c>
    </row>
    <row r="683" spans="1:33">
      <c r="A683" s="40">
        <v>35398</v>
      </c>
      <c r="B683" s="41" t="s">
        <v>1468</v>
      </c>
      <c r="C683" s="46"/>
      <c r="D683" s="1"/>
      <c r="E683" s="1"/>
      <c r="F683" s="1"/>
      <c r="G683" s="1"/>
      <c r="H683" s="1"/>
      <c r="I683" s="1"/>
      <c r="J683" s="2">
        <f t="shared" si="198"/>
        <v>0</v>
      </c>
      <c r="K683" s="2">
        <f t="shared" si="199"/>
        <v>0</v>
      </c>
      <c r="L683" s="8">
        <f t="shared" si="213"/>
        <v>35398</v>
      </c>
      <c r="M683" s="54">
        <f t="shared" si="200"/>
        <v>0</v>
      </c>
      <c r="N683" s="6">
        <f t="shared" si="201"/>
        <v>0</v>
      </c>
      <c r="O683" s="6" t="str">
        <f t="shared" si="202"/>
        <v/>
      </c>
      <c r="P683" s="29"/>
      <c r="Q683" s="54">
        <f t="shared" si="203"/>
        <v>0</v>
      </c>
      <c r="R683" s="6">
        <f t="shared" si="204"/>
        <v>0</v>
      </c>
      <c r="S683" s="6" t="str">
        <f t="shared" si="205"/>
        <v/>
      </c>
      <c r="T683" s="29"/>
      <c r="U683" s="6">
        <f t="shared" si="206"/>
        <v>0</v>
      </c>
      <c r="V683" s="55">
        <f t="shared" si="207"/>
        <v>0</v>
      </c>
      <c r="W683" s="6">
        <f t="shared" si="214"/>
        <v>0</v>
      </c>
      <c r="X683" s="83">
        <f t="shared" si="215"/>
        <v>0</v>
      </c>
      <c r="AA683" s="29">
        <f t="shared" si="197"/>
        <v>0</v>
      </c>
      <c r="AC683" s="56">
        <f t="shared" si="208"/>
        <v>0</v>
      </c>
      <c r="AD683">
        <f t="shared" si="209"/>
        <v>0</v>
      </c>
      <c r="AE683">
        <f t="shared" si="210"/>
        <v>0</v>
      </c>
      <c r="AF683" t="str">
        <f t="shared" si="211"/>
        <v/>
      </c>
      <c r="AG683" s="83">
        <f t="shared" si="212"/>
        <v>-1E-300</v>
      </c>
    </row>
    <row r="684" spans="1:33">
      <c r="A684" s="40">
        <v>35401</v>
      </c>
      <c r="B684" s="41" t="s">
        <v>1468</v>
      </c>
      <c r="C684" s="46"/>
      <c r="D684" s="1"/>
      <c r="E684" s="1"/>
      <c r="F684" s="1"/>
      <c r="G684" s="1"/>
      <c r="H684" s="1"/>
      <c r="I684" s="1"/>
      <c r="J684" s="2">
        <f t="shared" si="198"/>
        <v>0</v>
      </c>
      <c r="K684" s="2">
        <f t="shared" si="199"/>
        <v>0</v>
      </c>
      <c r="L684" s="8">
        <f t="shared" si="213"/>
        <v>35401</v>
      </c>
      <c r="M684" s="54">
        <f t="shared" si="200"/>
        <v>0</v>
      </c>
      <c r="N684" s="6">
        <f t="shared" si="201"/>
        <v>0</v>
      </c>
      <c r="O684" s="6" t="str">
        <f t="shared" si="202"/>
        <v/>
      </c>
      <c r="P684" s="29"/>
      <c r="Q684" s="54">
        <f t="shared" si="203"/>
        <v>0</v>
      </c>
      <c r="R684" s="6">
        <f t="shared" si="204"/>
        <v>0</v>
      </c>
      <c r="S684" s="6" t="str">
        <f t="shared" si="205"/>
        <v/>
      </c>
      <c r="T684" s="29"/>
      <c r="U684" s="6">
        <f t="shared" si="206"/>
        <v>0</v>
      </c>
      <c r="V684" s="55">
        <f t="shared" si="207"/>
        <v>0</v>
      </c>
      <c r="W684" s="6">
        <f t="shared" si="214"/>
        <v>0</v>
      </c>
      <c r="X684" s="83">
        <f t="shared" si="215"/>
        <v>0</v>
      </c>
      <c r="AA684" s="29">
        <f t="shared" si="197"/>
        <v>0</v>
      </c>
      <c r="AC684" s="56">
        <f t="shared" si="208"/>
        <v>0</v>
      </c>
      <c r="AD684">
        <f t="shared" si="209"/>
        <v>0</v>
      </c>
      <c r="AE684">
        <f t="shared" si="210"/>
        <v>0</v>
      </c>
      <c r="AF684" t="str">
        <f t="shared" si="211"/>
        <v/>
      </c>
      <c r="AG684" s="83">
        <f t="shared" si="212"/>
        <v>-1E-300</v>
      </c>
    </row>
    <row r="685" spans="1:33">
      <c r="A685" s="40">
        <v>35402</v>
      </c>
      <c r="B685" s="41" t="s">
        <v>6</v>
      </c>
      <c r="C685" s="46"/>
      <c r="D685" s="1"/>
      <c r="E685" s="1"/>
      <c r="F685" s="1"/>
      <c r="G685" s="1"/>
      <c r="H685" s="1"/>
      <c r="I685" s="1"/>
      <c r="J685" s="2">
        <f t="shared" si="198"/>
        <v>0</v>
      </c>
      <c r="K685" s="2">
        <f t="shared" si="199"/>
        <v>0</v>
      </c>
      <c r="L685" s="8">
        <f t="shared" si="213"/>
        <v>35402</v>
      </c>
      <c r="M685" s="54">
        <f t="shared" si="200"/>
        <v>0</v>
      </c>
      <c r="N685" s="6">
        <f t="shared" si="201"/>
        <v>0</v>
      </c>
      <c r="O685" s="6" t="str">
        <f t="shared" si="202"/>
        <v/>
      </c>
      <c r="P685" s="29"/>
      <c r="Q685" s="54">
        <f t="shared" si="203"/>
        <v>0</v>
      </c>
      <c r="R685" s="6">
        <f t="shared" si="204"/>
        <v>0</v>
      </c>
      <c r="S685" s="6" t="str">
        <f t="shared" si="205"/>
        <v/>
      </c>
      <c r="T685" s="29"/>
      <c r="U685" s="6">
        <f t="shared" si="206"/>
        <v>0</v>
      </c>
      <c r="V685" s="55">
        <f t="shared" si="207"/>
        <v>0</v>
      </c>
      <c r="W685" s="6">
        <f t="shared" si="214"/>
        <v>0</v>
      </c>
      <c r="X685" s="83">
        <f t="shared" si="215"/>
        <v>0</v>
      </c>
      <c r="AA685" s="29">
        <f t="shared" si="197"/>
        <v>0</v>
      </c>
      <c r="AC685" s="56">
        <f t="shared" si="208"/>
        <v>0</v>
      </c>
      <c r="AD685">
        <f t="shared" si="209"/>
        <v>0</v>
      </c>
      <c r="AE685">
        <f t="shared" si="210"/>
        <v>0</v>
      </c>
      <c r="AF685" t="str">
        <f t="shared" si="211"/>
        <v/>
      </c>
      <c r="AG685" s="83">
        <f t="shared" si="212"/>
        <v>-1E-300</v>
      </c>
    </row>
    <row r="686" spans="1:33">
      <c r="A686" s="40">
        <v>35403</v>
      </c>
      <c r="B686" s="41" t="s">
        <v>3</v>
      </c>
      <c r="C686" s="46"/>
      <c r="D686" s="1"/>
      <c r="E686" s="1"/>
      <c r="F686" s="1"/>
      <c r="G686" s="1"/>
      <c r="H686" s="1"/>
      <c r="I686" s="1"/>
      <c r="J686" s="2">
        <f t="shared" si="198"/>
        <v>0</v>
      </c>
      <c r="K686" s="2">
        <f t="shared" si="199"/>
        <v>0</v>
      </c>
      <c r="L686" s="8">
        <f t="shared" si="213"/>
        <v>35403</v>
      </c>
      <c r="M686" s="54">
        <f t="shared" si="200"/>
        <v>0</v>
      </c>
      <c r="N686" s="6">
        <f t="shared" si="201"/>
        <v>0</v>
      </c>
      <c r="O686" s="6" t="str">
        <f t="shared" si="202"/>
        <v/>
      </c>
      <c r="P686" s="29"/>
      <c r="Q686" s="54">
        <f t="shared" si="203"/>
        <v>0</v>
      </c>
      <c r="R686" s="6">
        <f t="shared" si="204"/>
        <v>0</v>
      </c>
      <c r="S686" s="6" t="str">
        <f t="shared" si="205"/>
        <v/>
      </c>
      <c r="T686" s="29"/>
      <c r="U686" s="6">
        <f t="shared" si="206"/>
        <v>0</v>
      </c>
      <c r="V686" s="55">
        <f t="shared" si="207"/>
        <v>0</v>
      </c>
      <c r="W686" s="6">
        <f t="shared" si="214"/>
        <v>0</v>
      </c>
      <c r="X686" s="83">
        <f t="shared" si="215"/>
        <v>0</v>
      </c>
      <c r="AA686" s="29">
        <f t="shared" si="197"/>
        <v>0</v>
      </c>
      <c r="AC686" s="56">
        <f t="shared" si="208"/>
        <v>0</v>
      </c>
      <c r="AD686">
        <f t="shared" si="209"/>
        <v>0</v>
      </c>
      <c r="AE686">
        <f t="shared" si="210"/>
        <v>0</v>
      </c>
      <c r="AF686" t="str">
        <f t="shared" si="211"/>
        <v/>
      </c>
      <c r="AG686" s="83">
        <f t="shared" si="212"/>
        <v>-1E-300</v>
      </c>
    </row>
    <row r="687" spans="1:33">
      <c r="A687" s="40">
        <v>35404</v>
      </c>
      <c r="B687" s="41" t="s">
        <v>5</v>
      </c>
      <c r="C687" s="46"/>
      <c r="D687" s="1"/>
      <c r="E687" s="1"/>
      <c r="F687" s="1"/>
      <c r="G687" s="1"/>
      <c r="H687" s="1"/>
      <c r="I687" s="1"/>
      <c r="J687" s="2">
        <f t="shared" si="198"/>
        <v>0</v>
      </c>
      <c r="K687" s="2">
        <f t="shared" si="199"/>
        <v>0</v>
      </c>
      <c r="L687" s="8">
        <f t="shared" si="213"/>
        <v>35404</v>
      </c>
      <c r="M687" s="54">
        <f t="shared" si="200"/>
        <v>0</v>
      </c>
      <c r="N687" s="6">
        <f t="shared" si="201"/>
        <v>0</v>
      </c>
      <c r="O687" s="6" t="str">
        <f t="shared" si="202"/>
        <v/>
      </c>
      <c r="P687" s="29"/>
      <c r="Q687" s="54">
        <f t="shared" si="203"/>
        <v>0</v>
      </c>
      <c r="R687" s="6">
        <f t="shared" si="204"/>
        <v>0</v>
      </c>
      <c r="S687" s="6" t="str">
        <f t="shared" si="205"/>
        <v/>
      </c>
      <c r="T687" s="29"/>
      <c r="U687" s="6">
        <f t="shared" si="206"/>
        <v>0</v>
      </c>
      <c r="V687" s="55">
        <f t="shared" si="207"/>
        <v>0</v>
      </c>
      <c r="W687" s="6">
        <f t="shared" si="214"/>
        <v>0</v>
      </c>
      <c r="X687" s="83">
        <f t="shared" si="215"/>
        <v>0</v>
      </c>
      <c r="AA687" s="29">
        <f t="shared" si="197"/>
        <v>0</v>
      </c>
      <c r="AC687" s="56">
        <f t="shared" si="208"/>
        <v>0</v>
      </c>
      <c r="AD687">
        <f t="shared" si="209"/>
        <v>0</v>
      </c>
      <c r="AE687">
        <f t="shared" si="210"/>
        <v>0</v>
      </c>
      <c r="AF687" t="str">
        <f t="shared" si="211"/>
        <v/>
      </c>
      <c r="AG687" s="83">
        <f t="shared" si="212"/>
        <v>-1E-300</v>
      </c>
    </row>
    <row r="688" spans="1:33">
      <c r="A688" s="40">
        <v>35405</v>
      </c>
      <c r="B688" s="41" t="s">
        <v>5</v>
      </c>
      <c r="C688" s="46"/>
      <c r="D688" s="1"/>
      <c r="E688" s="1"/>
      <c r="F688" s="1"/>
      <c r="G688" s="1"/>
      <c r="H688" s="1"/>
      <c r="I688" s="1"/>
      <c r="J688" s="2">
        <f t="shared" si="198"/>
        <v>0</v>
      </c>
      <c r="K688" s="2">
        <f t="shared" si="199"/>
        <v>0</v>
      </c>
      <c r="L688" s="8">
        <f t="shared" si="213"/>
        <v>35405</v>
      </c>
      <c r="M688" s="54">
        <f t="shared" si="200"/>
        <v>0</v>
      </c>
      <c r="N688" s="6">
        <f t="shared" si="201"/>
        <v>0</v>
      </c>
      <c r="O688" s="6" t="str">
        <f t="shared" si="202"/>
        <v/>
      </c>
      <c r="P688" s="29"/>
      <c r="Q688" s="54">
        <f t="shared" si="203"/>
        <v>0</v>
      </c>
      <c r="R688" s="6">
        <f t="shared" si="204"/>
        <v>0</v>
      </c>
      <c r="S688" s="6" t="str">
        <f t="shared" si="205"/>
        <v/>
      </c>
      <c r="T688" s="29"/>
      <c r="U688" s="6">
        <f t="shared" si="206"/>
        <v>0</v>
      </c>
      <c r="V688" s="55">
        <f t="shared" si="207"/>
        <v>0</v>
      </c>
      <c r="W688" s="6">
        <f t="shared" si="214"/>
        <v>0</v>
      </c>
      <c r="X688" s="83">
        <f t="shared" si="215"/>
        <v>0</v>
      </c>
      <c r="AA688" s="29">
        <f t="shared" si="197"/>
        <v>0</v>
      </c>
      <c r="AC688" s="56">
        <f t="shared" si="208"/>
        <v>0</v>
      </c>
      <c r="AD688">
        <f t="shared" si="209"/>
        <v>0</v>
      </c>
      <c r="AE688">
        <f t="shared" si="210"/>
        <v>0</v>
      </c>
      <c r="AF688" t="str">
        <f t="shared" si="211"/>
        <v/>
      </c>
      <c r="AG688" s="83">
        <f t="shared" si="212"/>
        <v>-1E-300</v>
      </c>
    </row>
    <row r="689" spans="1:33">
      <c r="A689" s="40">
        <v>35408</v>
      </c>
      <c r="B689" s="41" t="s">
        <v>5</v>
      </c>
      <c r="C689" s="46"/>
      <c r="D689" s="1"/>
      <c r="E689" s="1"/>
      <c r="F689" s="1"/>
      <c r="G689" s="1"/>
      <c r="H689" s="1"/>
      <c r="I689" s="1"/>
      <c r="J689" s="2">
        <f t="shared" si="198"/>
        <v>1</v>
      </c>
      <c r="K689" s="2">
        <f t="shared" si="199"/>
        <v>-1000</v>
      </c>
      <c r="L689" s="8">
        <f t="shared" si="213"/>
        <v>35408</v>
      </c>
      <c r="M689" s="54">
        <f t="shared" si="200"/>
        <v>0</v>
      </c>
      <c r="N689" s="6">
        <f t="shared" si="201"/>
        <v>0</v>
      </c>
      <c r="O689" s="6" t="str">
        <f t="shared" si="202"/>
        <v/>
      </c>
      <c r="P689" s="29"/>
      <c r="Q689" s="54">
        <f t="shared" si="203"/>
        <v>0</v>
      </c>
      <c r="R689" s="6">
        <f t="shared" si="204"/>
        <v>0</v>
      </c>
      <c r="S689" s="6" t="str">
        <f t="shared" si="205"/>
        <v/>
      </c>
      <c r="T689" s="29"/>
      <c r="U689" s="6">
        <f t="shared" si="206"/>
        <v>0</v>
      </c>
      <c r="V689" s="55">
        <f t="shared" si="207"/>
        <v>0</v>
      </c>
      <c r="W689" s="6">
        <f t="shared" si="214"/>
        <v>0</v>
      </c>
      <c r="X689" s="83">
        <f t="shared" si="215"/>
        <v>0</v>
      </c>
      <c r="AA689" s="29">
        <f t="shared" si="197"/>
        <v>0</v>
      </c>
      <c r="AC689" s="56">
        <f t="shared" si="208"/>
        <v>0</v>
      </c>
      <c r="AD689">
        <f t="shared" si="209"/>
        <v>0</v>
      </c>
      <c r="AE689">
        <f t="shared" si="210"/>
        <v>0</v>
      </c>
      <c r="AF689" t="str">
        <f t="shared" si="211"/>
        <v/>
      </c>
      <c r="AG689" s="83">
        <f t="shared" si="212"/>
        <v>-1E-300</v>
      </c>
    </row>
    <row r="690" spans="1:33">
      <c r="A690" s="40">
        <v>35409</v>
      </c>
      <c r="B690" s="41" t="s">
        <v>4</v>
      </c>
      <c r="C690" s="46"/>
      <c r="D690" s="1"/>
      <c r="E690" s="1"/>
      <c r="F690" s="1"/>
      <c r="G690" s="1"/>
      <c r="H690" s="1"/>
      <c r="I690" s="1"/>
      <c r="J690" s="2">
        <f t="shared" si="198"/>
        <v>0</v>
      </c>
      <c r="K690" s="2">
        <f t="shared" si="199"/>
        <v>0</v>
      </c>
      <c r="L690" s="8">
        <f t="shared" si="213"/>
        <v>35409</v>
      </c>
      <c r="M690" s="54">
        <f t="shared" si="200"/>
        <v>0</v>
      </c>
      <c r="N690" s="6">
        <f t="shared" si="201"/>
        <v>0</v>
      </c>
      <c r="O690" s="6" t="str">
        <f t="shared" si="202"/>
        <v/>
      </c>
      <c r="P690" s="29"/>
      <c r="Q690" s="54">
        <f t="shared" si="203"/>
        <v>0</v>
      </c>
      <c r="R690" s="6">
        <f t="shared" si="204"/>
        <v>0</v>
      </c>
      <c r="S690" s="6" t="str">
        <f t="shared" si="205"/>
        <v/>
      </c>
      <c r="T690" s="29"/>
      <c r="U690" s="6">
        <f t="shared" si="206"/>
        <v>0</v>
      </c>
      <c r="V690" s="55">
        <f t="shared" si="207"/>
        <v>0</v>
      </c>
      <c r="W690" s="6">
        <f t="shared" si="214"/>
        <v>0</v>
      </c>
      <c r="X690" s="83">
        <f t="shared" si="215"/>
        <v>0</v>
      </c>
      <c r="AA690" s="29">
        <f t="shared" si="197"/>
        <v>0</v>
      </c>
      <c r="AC690" s="56">
        <f t="shared" si="208"/>
        <v>0</v>
      </c>
      <c r="AD690">
        <f t="shared" si="209"/>
        <v>0</v>
      </c>
      <c r="AE690">
        <f t="shared" si="210"/>
        <v>0</v>
      </c>
      <c r="AF690" t="str">
        <f t="shared" si="211"/>
        <v/>
      </c>
      <c r="AG690" s="83">
        <f t="shared" si="212"/>
        <v>-1E-300</v>
      </c>
    </row>
    <row r="691" spans="1:33">
      <c r="A691" s="40">
        <v>35410</v>
      </c>
      <c r="B691" s="41" t="s">
        <v>3</v>
      </c>
      <c r="C691" s="46"/>
      <c r="D691" s="1"/>
      <c r="E691" s="1"/>
      <c r="F691" s="1"/>
      <c r="G691" s="1"/>
      <c r="H691" s="1"/>
      <c r="I691" s="1"/>
      <c r="J691" s="2">
        <f t="shared" si="198"/>
        <v>0</v>
      </c>
      <c r="K691" s="2">
        <f t="shared" si="199"/>
        <v>0</v>
      </c>
      <c r="L691" s="8">
        <f t="shared" si="213"/>
        <v>35410</v>
      </c>
      <c r="M691" s="54">
        <f t="shared" si="200"/>
        <v>0</v>
      </c>
      <c r="N691" s="6">
        <f t="shared" si="201"/>
        <v>0</v>
      </c>
      <c r="O691" s="6" t="str">
        <f t="shared" si="202"/>
        <v/>
      </c>
      <c r="P691" s="29"/>
      <c r="Q691" s="54">
        <f t="shared" si="203"/>
        <v>0</v>
      </c>
      <c r="R691" s="6">
        <f t="shared" si="204"/>
        <v>0</v>
      </c>
      <c r="S691" s="6" t="str">
        <f t="shared" si="205"/>
        <v/>
      </c>
      <c r="T691" s="29"/>
      <c r="U691" s="6">
        <f t="shared" si="206"/>
        <v>0</v>
      </c>
      <c r="V691" s="55">
        <f t="shared" si="207"/>
        <v>0</v>
      </c>
      <c r="W691" s="6">
        <f t="shared" si="214"/>
        <v>0</v>
      </c>
      <c r="X691" s="83">
        <f t="shared" si="215"/>
        <v>0</v>
      </c>
      <c r="AA691" s="29">
        <f t="shared" si="197"/>
        <v>0</v>
      </c>
      <c r="AC691" s="56">
        <f t="shared" si="208"/>
        <v>0</v>
      </c>
      <c r="AD691">
        <f t="shared" si="209"/>
        <v>0</v>
      </c>
      <c r="AE691">
        <f t="shared" si="210"/>
        <v>0</v>
      </c>
      <c r="AF691" t="str">
        <f t="shared" si="211"/>
        <v/>
      </c>
      <c r="AG691" s="83">
        <f t="shared" si="212"/>
        <v>-1E-300</v>
      </c>
    </row>
    <row r="692" spans="1:33">
      <c r="A692" s="40">
        <v>35411</v>
      </c>
      <c r="B692" s="41" t="s">
        <v>1469</v>
      </c>
      <c r="C692" s="46"/>
      <c r="D692" s="1"/>
      <c r="E692" s="1"/>
      <c r="F692" s="1"/>
      <c r="G692" s="1"/>
      <c r="H692" s="1"/>
      <c r="I692" s="1"/>
      <c r="J692" s="2">
        <f t="shared" si="198"/>
        <v>0</v>
      </c>
      <c r="K692" s="2">
        <f t="shared" si="199"/>
        <v>0</v>
      </c>
      <c r="L692" s="8">
        <f t="shared" si="213"/>
        <v>35411</v>
      </c>
      <c r="M692" s="54">
        <f t="shared" si="200"/>
        <v>0</v>
      </c>
      <c r="N692" s="6">
        <f t="shared" si="201"/>
        <v>0</v>
      </c>
      <c r="O692" s="6" t="str">
        <f t="shared" si="202"/>
        <v/>
      </c>
      <c r="P692" s="29"/>
      <c r="Q692" s="54">
        <f t="shared" si="203"/>
        <v>0</v>
      </c>
      <c r="R692" s="6">
        <f t="shared" si="204"/>
        <v>0</v>
      </c>
      <c r="S692" s="6" t="str">
        <f t="shared" si="205"/>
        <v/>
      </c>
      <c r="T692" s="29"/>
      <c r="U692" s="6">
        <f t="shared" si="206"/>
        <v>0</v>
      </c>
      <c r="V692" s="55">
        <f t="shared" si="207"/>
        <v>0</v>
      </c>
      <c r="W692" s="6">
        <f t="shared" si="214"/>
        <v>0</v>
      </c>
      <c r="X692" s="83">
        <f t="shared" si="215"/>
        <v>0</v>
      </c>
      <c r="AA692" s="29">
        <f t="shared" si="197"/>
        <v>0</v>
      </c>
      <c r="AC692" s="56">
        <f t="shared" si="208"/>
        <v>0</v>
      </c>
      <c r="AD692">
        <f t="shared" si="209"/>
        <v>0</v>
      </c>
      <c r="AE692">
        <f t="shared" si="210"/>
        <v>0</v>
      </c>
      <c r="AF692" t="str">
        <f t="shared" si="211"/>
        <v/>
      </c>
      <c r="AG692" s="83">
        <f t="shared" si="212"/>
        <v>-1E-300</v>
      </c>
    </row>
    <row r="693" spans="1:33">
      <c r="A693" s="40">
        <v>35412</v>
      </c>
      <c r="B693" s="41" t="s">
        <v>1475</v>
      </c>
      <c r="C693" s="46"/>
      <c r="D693" s="1"/>
      <c r="E693" s="1"/>
      <c r="F693" s="1"/>
      <c r="G693" s="1"/>
      <c r="H693" s="1"/>
      <c r="I693" s="1"/>
      <c r="J693" s="2">
        <f t="shared" si="198"/>
        <v>0</v>
      </c>
      <c r="K693" s="2">
        <f t="shared" si="199"/>
        <v>0</v>
      </c>
      <c r="L693" s="8">
        <f t="shared" si="213"/>
        <v>35412</v>
      </c>
      <c r="M693" s="54">
        <f t="shared" si="200"/>
        <v>0</v>
      </c>
      <c r="N693" s="6">
        <f t="shared" si="201"/>
        <v>0</v>
      </c>
      <c r="O693" s="6" t="str">
        <f t="shared" si="202"/>
        <v/>
      </c>
      <c r="P693" s="29"/>
      <c r="Q693" s="54">
        <f t="shared" si="203"/>
        <v>0</v>
      </c>
      <c r="R693" s="6">
        <f t="shared" si="204"/>
        <v>0</v>
      </c>
      <c r="S693" s="6" t="str">
        <f t="shared" si="205"/>
        <v/>
      </c>
      <c r="T693" s="29"/>
      <c r="U693" s="6">
        <f t="shared" si="206"/>
        <v>0</v>
      </c>
      <c r="V693" s="55">
        <f t="shared" si="207"/>
        <v>0</v>
      </c>
      <c r="W693" s="6">
        <f t="shared" si="214"/>
        <v>0</v>
      </c>
      <c r="X693" s="83">
        <f t="shared" si="215"/>
        <v>0</v>
      </c>
      <c r="AA693" s="29">
        <f t="shared" si="197"/>
        <v>0</v>
      </c>
      <c r="AC693" s="56">
        <f t="shared" si="208"/>
        <v>0</v>
      </c>
      <c r="AD693">
        <f t="shared" si="209"/>
        <v>0</v>
      </c>
      <c r="AE693">
        <f t="shared" si="210"/>
        <v>0</v>
      </c>
      <c r="AF693" t="str">
        <f t="shared" si="211"/>
        <v/>
      </c>
      <c r="AG693" s="83">
        <f t="shared" si="212"/>
        <v>-1E-300</v>
      </c>
    </row>
    <row r="694" spans="1:33">
      <c r="A694" s="40">
        <v>35415</v>
      </c>
      <c r="B694" s="41" t="s">
        <v>2</v>
      </c>
      <c r="C694" s="46"/>
      <c r="D694" s="1"/>
      <c r="E694" s="1"/>
      <c r="F694" s="1"/>
      <c r="G694" s="1"/>
      <c r="H694" s="1"/>
      <c r="I694" s="1"/>
      <c r="J694" s="2">
        <f t="shared" si="198"/>
        <v>0</v>
      </c>
      <c r="K694" s="2">
        <f t="shared" si="199"/>
        <v>0</v>
      </c>
      <c r="L694" s="8">
        <f t="shared" si="213"/>
        <v>35415</v>
      </c>
      <c r="M694" s="54">
        <f t="shared" si="200"/>
        <v>0</v>
      </c>
      <c r="N694" s="6">
        <f t="shared" si="201"/>
        <v>0</v>
      </c>
      <c r="O694" s="6" t="str">
        <f t="shared" si="202"/>
        <v/>
      </c>
      <c r="P694" s="29"/>
      <c r="Q694" s="54">
        <f t="shared" si="203"/>
        <v>0</v>
      </c>
      <c r="R694" s="6">
        <f t="shared" si="204"/>
        <v>0</v>
      </c>
      <c r="S694" s="6" t="str">
        <f t="shared" si="205"/>
        <v/>
      </c>
      <c r="T694" s="29"/>
      <c r="U694" s="6">
        <f t="shared" si="206"/>
        <v>0</v>
      </c>
      <c r="V694" s="55">
        <f t="shared" si="207"/>
        <v>0</v>
      </c>
      <c r="W694" s="6">
        <f t="shared" si="214"/>
        <v>0</v>
      </c>
      <c r="X694" s="83">
        <f t="shared" si="215"/>
        <v>0</v>
      </c>
      <c r="AA694" s="29">
        <f t="shared" si="197"/>
        <v>0</v>
      </c>
      <c r="AC694" s="56">
        <f t="shared" si="208"/>
        <v>0</v>
      </c>
      <c r="AD694">
        <f t="shared" si="209"/>
        <v>0</v>
      </c>
      <c r="AE694">
        <f t="shared" si="210"/>
        <v>0</v>
      </c>
      <c r="AF694" t="str">
        <f t="shared" si="211"/>
        <v/>
      </c>
      <c r="AG694" s="83">
        <f t="shared" si="212"/>
        <v>-1E-300</v>
      </c>
    </row>
    <row r="695" spans="1:33">
      <c r="A695" s="40">
        <v>35416</v>
      </c>
      <c r="B695" s="41" t="s">
        <v>1467</v>
      </c>
      <c r="C695" s="46"/>
      <c r="D695" s="1"/>
      <c r="E695" s="1"/>
      <c r="F695" s="1"/>
      <c r="G695" s="1"/>
      <c r="H695" s="1"/>
      <c r="I695" s="1"/>
      <c r="J695" s="2">
        <f t="shared" si="198"/>
        <v>0</v>
      </c>
      <c r="K695" s="2">
        <f t="shared" si="199"/>
        <v>0</v>
      </c>
      <c r="L695" s="8">
        <f t="shared" si="213"/>
        <v>35416</v>
      </c>
      <c r="M695" s="54">
        <f t="shared" si="200"/>
        <v>0</v>
      </c>
      <c r="N695" s="6">
        <f t="shared" si="201"/>
        <v>0</v>
      </c>
      <c r="O695" s="6" t="str">
        <f t="shared" si="202"/>
        <v/>
      </c>
      <c r="P695" s="29"/>
      <c r="Q695" s="54">
        <f t="shared" si="203"/>
        <v>0</v>
      </c>
      <c r="R695" s="6">
        <f t="shared" si="204"/>
        <v>0</v>
      </c>
      <c r="S695" s="6" t="str">
        <f t="shared" si="205"/>
        <v/>
      </c>
      <c r="T695" s="29"/>
      <c r="U695" s="6">
        <f t="shared" si="206"/>
        <v>0</v>
      </c>
      <c r="V695" s="55">
        <f t="shared" si="207"/>
        <v>0</v>
      </c>
      <c r="W695" s="6">
        <f t="shared" si="214"/>
        <v>0</v>
      </c>
      <c r="X695" s="83">
        <f t="shared" si="215"/>
        <v>0</v>
      </c>
      <c r="AA695" s="29">
        <f t="shared" si="197"/>
        <v>0</v>
      </c>
      <c r="AC695" s="56">
        <f t="shared" si="208"/>
        <v>0</v>
      </c>
      <c r="AD695">
        <f t="shared" si="209"/>
        <v>0</v>
      </c>
      <c r="AE695">
        <f t="shared" si="210"/>
        <v>0</v>
      </c>
      <c r="AF695" t="str">
        <f t="shared" si="211"/>
        <v/>
      </c>
      <c r="AG695" s="83">
        <f t="shared" si="212"/>
        <v>-1E-300</v>
      </c>
    </row>
    <row r="696" spans="1:33">
      <c r="A696" s="40">
        <v>35417</v>
      </c>
      <c r="B696" s="41" t="s">
        <v>2</v>
      </c>
      <c r="C696" s="46"/>
      <c r="D696" s="1"/>
      <c r="E696" s="1"/>
      <c r="F696" s="1"/>
      <c r="G696" s="1"/>
      <c r="H696" s="1"/>
      <c r="I696" s="1"/>
      <c r="J696" s="2">
        <f t="shared" si="198"/>
        <v>0</v>
      </c>
      <c r="K696" s="2">
        <f t="shared" si="199"/>
        <v>0</v>
      </c>
      <c r="L696" s="8">
        <f t="shared" si="213"/>
        <v>35417</v>
      </c>
      <c r="M696" s="54">
        <f t="shared" si="200"/>
        <v>0</v>
      </c>
      <c r="N696" s="6">
        <f t="shared" si="201"/>
        <v>0</v>
      </c>
      <c r="O696" s="6" t="str">
        <f t="shared" si="202"/>
        <v/>
      </c>
      <c r="P696" s="29"/>
      <c r="Q696" s="54">
        <f t="shared" si="203"/>
        <v>0</v>
      </c>
      <c r="R696" s="6">
        <f t="shared" si="204"/>
        <v>0</v>
      </c>
      <c r="S696" s="6" t="str">
        <f t="shared" si="205"/>
        <v/>
      </c>
      <c r="T696" s="29"/>
      <c r="U696" s="6">
        <f t="shared" si="206"/>
        <v>0</v>
      </c>
      <c r="V696" s="55">
        <f t="shared" si="207"/>
        <v>0</v>
      </c>
      <c r="W696" s="6">
        <f t="shared" si="214"/>
        <v>0</v>
      </c>
      <c r="X696" s="83">
        <f t="shared" si="215"/>
        <v>0</v>
      </c>
      <c r="AA696" s="29">
        <f t="shared" si="197"/>
        <v>0</v>
      </c>
      <c r="AC696" s="56">
        <f t="shared" si="208"/>
        <v>0</v>
      </c>
      <c r="AD696">
        <f t="shared" si="209"/>
        <v>0</v>
      </c>
      <c r="AE696">
        <f t="shared" si="210"/>
        <v>0</v>
      </c>
      <c r="AF696" t="str">
        <f t="shared" si="211"/>
        <v/>
      </c>
      <c r="AG696" s="83">
        <f t="shared" si="212"/>
        <v>-1E-300</v>
      </c>
    </row>
    <row r="697" spans="1:33">
      <c r="A697" s="40">
        <v>35418</v>
      </c>
      <c r="B697" s="41" t="s">
        <v>1</v>
      </c>
      <c r="C697" s="46"/>
      <c r="D697" s="1"/>
      <c r="E697" s="1"/>
      <c r="F697" s="1"/>
      <c r="G697" s="1"/>
      <c r="H697" s="1"/>
      <c r="I697" s="1"/>
      <c r="J697" s="2">
        <f t="shared" si="198"/>
        <v>0</v>
      </c>
      <c r="K697" s="2">
        <f t="shared" si="199"/>
        <v>0</v>
      </c>
      <c r="L697" s="8">
        <f t="shared" si="213"/>
        <v>35418</v>
      </c>
      <c r="M697" s="54">
        <f t="shared" si="200"/>
        <v>0</v>
      </c>
      <c r="N697" s="6">
        <f t="shared" si="201"/>
        <v>0</v>
      </c>
      <c r="O697" s="6" t="str">
        <f t="shared" si="202"/>
        <v/>
      </c>
      <c r="P697" s="29"/>
      <c r="Q697" s="54">
        <f t="shared" si="203"/>
        <v>0</v>
      </c>
      <c r="R697" s="6">
        <f t="shared" si="204"/>
        <v>0</v>
      </c>
      <c r="S697" s="6" t="str">
        <f t="shared" si="205"/>
        <v/>
      </c>
      <c r="T697" s="29"/>
      <c r="U697" s="6">
        <f t="shared" si="206"/>
        <v>0</v>
      </c>
      <c r="V697" s="55">
        <f t="shared" si="207"/>
        <v>0</v>
      </c>
      <c r="W697" s="6">
        <f t="shared" si="214"/>
        <v>0</v>
      </c>
      <c r="X697" s="83">
        <f t="shared" si="215"/>
        <v>0</v>
      </c>
      <c r="AA697" s="29">
        <f t="shared" si="197"/>
        <v>0</v>
      </c>
      <c r="AC697" s="56">
        <f t="shared" si="208"/>
        <v>0</v>
      </c>
      <c r="AD697">
        <f t="shared" si="209"/>
        <v>0</v>
      </c>
      <c r="AE697">
        <f t="shared" si="210"/>
        <v>0</v>
      </c>
      <c r="AF697" t="str">
        <f t="shared" si="211"/>
        <v/>
      </c>
      <c r="AG697" s="83">
        <f t="shared" si="212"/>
        <v>-1E-300</v>
      </c>
    </row>
    <row r="698" spans="1:33">
      <c r="A698" s="40">
        <v>35419</v>
      </c>
      <c r="B698" s="41" t="s">
        <v>1472</v>
      </c>
      <c r="C698" s="46"/>
      <c r="D698" s="1"/>
      <c r="E698" s="1"/>
      <c r="F698" s="1"/>
      <c r="G698" s="1"/>
      <c r="H698" s="1"/>
      <c r="I698" s="1"/>
      <c r="J698" s="2">
        <f t="shared" si="198"/>
        <v>0</v>
      </c>
      <c r="K698" s="2">
        <f t="shared" si="199"/>
        <v>0</v>
      </c>
      <c r="L698" s="8">
        <f t="shared" si="213"/>
        <v>35419</v>
      </c>
      <c r="M698" s="54">
        <f t="shared" si="200"/>
        <v>0</v>
      </c>
      <c r="N698" s="6">
        <f t="shared" si="201"/>
        <v>0</v>
      </c>
      <c r="O698" s="6" t="str">
        <f t="shared" si="202"/>
        <v/>
      </c>
      <c r="P698" s="29"/>
      <c r="Q698" s="54">
        <f t="shared" si="203"/>
        <v>0</v>
      </c>
      <c r="R698" s="6">
        <f t="shared" si="204"/>
        <v>0</v>
      </c>
      <c r="S698" s="6" t="str">
        <f t="shared" si="205"/>
        <v/>
      </c>
      <c r="T698" s="29"/>
      <c r="U698" s="6">
        <f t="shared" si="206"/>
        <v>0</v>
      </c>
      <c r="V698" s="55">
        <f t="shared" si="207"/>
        <v>0</v>
      </c>
      <c r="W698" s="6">
        <f t="shared" si="214"/>
        <v>0</v>
      </c>
      <c r="X698" s="83">
        <f t="shared" si="215"/>
        <v>0</v>
      </c>
      <c r="AA698" s="29">
        <f t="shared" si="197"/>
        <v>0</v>
      </c>
      <c r="AC698" s="56">
        <f t="shared" si="208"/>
        <v>0</v>
      </c>
      <c r="AD698">
        <f t="shared" si="209"/>
        <v>0</v>
      </c>
      <c r="AE698">
        <f t="shared" si="210"/>
        <v>0</v>
      </c>
      <c r="AF698" t="str">
        <f t="shared" si="211"/>
        <v/>
      </c>
      <c r="AG698" s="83">
        <f t="shared" si="212"/>
        <v>-1E-300</v>
      </c>
    </row>
    <row r="699" spans="1:33">
      <c r="A699" s="40">
        <v>35422</v>
      </c>
      <c r="B699" s="41" t="s">
        <v>1473</v>
      </c>
      <c r="C699" s="46"/>
      <c r="D699" s="1"/>
      <c r="E699" s="1"/>
      <c r="F699" s="1"/>
      <c r="G699" s="1"/>
      <c r="H699" s="1"/>
      <c r="I699" s="1"/>
      <c r="J699" s="2">
        <f t="shared" si="198"/>
        <v>0</v>
      </c>
      <c r="K699" s="2">
        <f t="shared" si="199"/>
        <v>0</v>
      </c>
      <c r="L699" s="8">
        <f t="shared" si="213"/>
        <v>35422</v>
      </c>
      <c r="M699" s="54">
        <f t="shared" si="200"/>
        <v>0</v>
      </c>
      <c r="N699" s="6">
        <f t="shared" si="201"/>
        <v>0</v>
      </c>
      <c r="O699" s="6" t="str">
        <f t="shared" si="202"/>
        <v/>
      </c>
      <c r="P699" s="29"/>
      <c r="Q699" s="54">
        <f t="shared" si="203"/>
        <v>0</v>
      </c>
      <c r="R699" s="6">
        <f t="shared" si="204"/>
        <v>0</v>
      </c>
      <c r="S699" s="6" t="str">
        <f t="shared" si="205"/>
        <v/>
      </c>
      <c r="T699" s="29"/>
      <c r="U699" s="6">
        <f t="shared" si="206"/>
        <v>0</v>
      </c>
      <c r="V699" s="55">
        <f t="shared" si="207"/>
        <v>0</v>
      </c>
      <c r="W699" s="6">
        <f t="shared" si="214"/>
        <v>0</v>
      </c>
      <c r="X699" s="83">
        <f t="shared" si="215"/>
        <v>0</v>
      </c>
      <c r="AA699" s="29">
        <f t="shared" si="197"/>
        <v>0</v>
      </c>
      <c r="AC699" s="56">
        <f t="shared" si="208"/>
        <v>0</v>
      </c>
      <c r="AD699">
        <f t="shared" si="209"/>
        <v>0</v>
      </c>
      <c r="AE699">
        <f t="shared" si="210"/>
        <v>0</v>
      </c>
      <c r="AF699" t="str">
        <f t="shared" si="211"/>
        <v/>
      </c>
      <c r="AG699" s="83">
        <f t="shared" si="212"/>
        <v>-1E-300</v>
      </c>
    </row>
    <row r="700" spans="1:33">
      <c r="A700" s="40">
        <v>35423</v>
      </c>
      <c r="B700" s="41" t="s">
        <v>1473</v>
      </c>
      <c r="C700" s="46"/>
      <c r="D700" s="1"/>
      <c r="E700" s="1"/>
      <c r="F700" s="1"/>
      <c r="G700" s="1"/>
      <c r="H700" s="1"/>
      <c r="I700" s="1"/>
      <c r="J700" s="2">
        <f t="shared" si="198"/>
        <v>0</v>
      </c>
      <c r="K700" s="2">
        <f t="shared" si="199"/>
        <v>0</v>
      </c>
      <c r="L700" s="8">
        <f t="shared" si="213"/>
        <v>35423</v>
      </c>
      <c r="M700" s="54">
        <f t="shared" si="200"/>
        <v>0</v>
      </c>
      <c r="N700" s="6">
        <f t="shared" si="201"/>
        <v>0</v>
      </c>
      <c r="O700" s="6" t="str">
        <f t="shared" si="202"/>
        <v/>
      </c>
      <c r="P700" s="29"/>
      <c r="Q700" s="54">
        <f t="shared" si="203"/>
        <v>0</v>
      </c>
      <c r="R700" s="6">
        <f t="shared" si="204"/>
        <v>0</v>
      </c>
      <c r="S700" s="6" t="str">
        <f t="shared" si="205"/>
        <v/>
      </c>
      <c r="T700" s="29"/>
      <c r="U700" s="6">
        <f t="shared" si="206"/>
        <v>0</v>
      </c>
      <c r="V700" s="55">
        <f t="shared" si="207"/>
        <v>0</v>
      </c>
      <c r="W700" s="6">
        <f t="shared" si="214"/>
        <v>0</v>
      </c>
      <c r="X700" s="83">
        <f t="shared" si="215"/>
        <v>0</v>
      </c>
      <c r="AA700" s="29">
        <f t="shared" si="197"/>
        <v>0</v>
      </c>
      <c r="AC700" s="56">
        <f t="shared" si="208"/>
        <v>0</v>
      </c>
      <c r="AD700">
        <f t="shared" si="209"/>
        <v>0</v>
      </c>
      <c r="AE700">
        <f t="shared" si="210"/>
        <v>0</v>
      </c>
      <c r="AF700" t="str">
        <f t="shared" si="211"/>
        <v/>
      </c>
      <c r="AG700" s="83">
        <f t="shared" si="212"/>
        <v>-1E-300</v>
      </c>
    </row>
    <row r="701" spans="1:33">
      <c r="A701" s="40">
        <v>35431</v>
      </c>
      <c r="B701" s="41" t="s">
        <v>1481</v>
      </c>
      <c r="C701" s="46"/>
      <c r="D701" s="1"/>
      <c r="E701" s="1"/>
      <c r="F701" s="1"/>
      <c r="G701" s="1"/>
      <c r="H701" s="1"/>
      <c r="I701" s="1"/>
      <c r="J701" s="2">
        <f t="shared" si="198"/>
        <v>0</v>
      </c>
      <c r="K701" s="2">
        <f t="shared" si="199"/>
        <v>0</v>
      </c>
      <c r="L701" s="8">
        <f t="shared" si="213"/>
        <v>35431</v>
      </c>
      <c r="M701" s="54">
        <f t="shared" si="200"/>
        <v>0</v>
      </c>
      <c r="N701" s="6">
        <f t="shared" si="201"/>
        <v>0</v>
      </c>
      <c r="O701" s="6" t="str">
        <f t="shared" si="202"/>
        <v/>
      </c>
      <c r="P701" s="29"/>
      <c r="Q701" s="54">
        <f t="shared" si="203"/>
        <v>0</v>
      </c>
      <c r="R701" s="6">
        <f t="shared" si="204"/>
        <v>0</v>
      </c>
      <c r="S701" s="6" t="str">
        <f t="shared" si="205"/>
        <v/>
      </c>
      <c r="T701" s="29"/>
      <c r="U701" s="6">
        <f t="shared" si="206"/>
        <v>0</v>
      </c>
      <c r="V701" s="55">
        <f t="shared" si="207"/>
        <v>0</v>
      </c>
      <c r="W701" s="6">
        <f t="shared" si="214"/>
        <v>0</v>
      </c>
      <c r="X701" s="83">
        <f t="shared" si="215"/>
        <v>0</v>
      </c>
      <c r="AA701" s="29">
        <f t="shared" si="197"/>
        <v>0</v>
      </c>
      <c r="AC701" s="56">
        <f t="shared" si="208"/>
        <v>0</v>
      </c>
      <c r="AD701">
        <f t="shared" si="209"/>
        <v>0</v>
      </c>
      <c r="AE701">
        <f t="shared" si="210"/>
        <v>0</v>
      </c>
      <c r="AF701" t="str">
        <f t="shared" si="211"/>
        <v/>
      </c>
      <c r="AG701" s="83">
        <f t="shared" si="212"/>
        <v>-1E-300</v>
      </c>
    </row>
    <row r="702" spans="1:33">
      <c r="A702" s="40">
        <v>35432</v>
      </c>
      <c r="B702" s="41" t="s">
        <v>1481</v>
      </c>
      <c r="C702" s="46"/>
      <c r="D702" s="1"/>
      <c r="E702" s="1"/>
      <c r="F702" s="1"/>
      <c r="G702" s="1"/>
      <c r="H702" s="1"/>
      <c r="I702" s="1"/>
      <c r="J702" s="2">
        <f t="shared" si="198"/>
        <v>0</v>
      </c>
      <c r="K702" s="2">
        <f t="shared" si="199"/>
        <v>0</v>
      </c>
      <c r="L702" s="8">
        <f t="shared" si="213"/>
        <v>35432</v>
      </c>
      <c r="M702" s="54">
        <f t="shared" si="200"/>
        <v>0</v>
      </c>
      <c r="N702" s="6">
        <f t="shared" si="201"/>
        <v>0</v>
      </c>
      <c r="O702" s="6" t="str">
        <f t="shared" si="202"/>
        <v/>
      </c>
      <c r="P702" s="29"/>
      <c r="Q702" s="54">
        <f t="shared" si="203"/>
        <v>0</v>
      </c>
      <c r="R702" s="6">
        <f t="shared" si="204"/>
        <v>0</v>
      </c>
      <c r="S702" s="6" t="str">
        <f t="shared" si="205"/>
        <v/>
      </c>
      <c r="T702" s="29"/>
      <c r="U702" s="6">
        <f t="shared" si="206"/>
        <v>0</v>
      </c>
      <c r="V702" s="55">
        <f t="shared" si="207"/>
        <v>0</v>
      </c>
      <c r="W702" s="6">
        <f t="shared" si="214"/>
        <v>0</v>
      </c>
      <c r="X702" s="83">
        <f t="shared" si="215"/>
        <v>0</v>
      </c>
      <c r="AA702" s="29">
        <f t="shared" ref="AA702:AA765" si="216">IF(Q703=0,IF(Q702=1,L702,0),0)</f>
        <v>0</v>
      </c>
      <c r="AC702" s="56">
        <f t="shared" si="208"/>
        <v>0</v>
      </c>
      <c r="AD702">
        <f t="shared" si="209"/>
        <v>0</v>
      </c>
      <c r="AE702">
        <f t="shared" si="210"/>
        <v>0</v>
      </c>
      <c r="AF702" t="str">
        <f t="shared" si="211"/>
        <v/>
      </c>
      <c r="AG702" s="83">
        <f t="shared" si="212"/>
        <v>-1E-300</v>
      </c>
    </row>
    <row r="703" spans="1:33">
      <c r="A703" s="40">
        <v>35433</v>
      </c>
      <c r="B703" s="41" t="s">
        <v>0</v>
      </c>
      <c r="C703" s="46"/>
      <c r="D703" s="1"/>
      <c r="E703" s="1"/>
      <c r="F703" s="1"/>
      <c r="G703" s="1"/>
      <c r="H703" s="1"/>
      <c r="I703" s="1"/>
      <c r="J703" s="2">
        <f t="shared" si="198"/>
        <v>0</v>
      </c>
      <c r="K703" s="2">
        <f t="shared" si="199"/>
        <v>0</v>
      </c>
      <c r="L703" s="8">
        <f t="shared" si="213"/>
        <v>35433</v>
      </c>
      <c r="M703" s="54">
        <f t="shared" si="200"/>
        <v>0</v>
      </c>
      <c r="N703" s="6">
        <f t="shared" si="201"/>
        <v>0</v>
      </c>
      <c r="O703" s="6" t="str">
        <f t="shared" si="202"/>
        <v/>
      </c>
      <c r="P703" s="29"/>
      <c r="Q703" s="54">
        <f t="shared" si="203"/>
        <v>0</v>
      </c>
      <c r="R703" s="6">
        <f t="shared" si="204"/>
        <v>0</v>
      </c>
      <c r="S703" s="6" t="str">
        <f t="shared" si="205"/>
        <v/>
      </c>
      <c r="T703" s="29"/>
      <c r="U703" s="6">
        <f t="shared" si="206"/>
        <v>0</v>
      </c>
      <c r="V703" s="55">
        <f t="shared" si="207"/>
        <v>0</v>
      </c>
      <c r="W703" s="6">
        <f t="shared" si="214"/>
        <v>0</v>
      </c>
      <c r="X703" s="83">
        <f t="shared" si="215"/>
        <v>0</v>
      </c>
      <c r="AA703" s="29">
        <f t="shared" si="216"/>
        <v>0</v>
      </c>
      <c r="AC703" s="56">
        <f t="shared" si="208"/>
        <v>0</v>
      </c>
      <c r="AD703">
        <f t="shared" si="209"/>
        <v>0</v>
      </c>
      <c r="AE703">
        <f t="shared" si="210"/>
        <v>0</v>
      </c>
      <c r="AF703" t="str">
        <f t="shared" si="211"/>
        <v/>
      </c>
      <c r="AG703" s="83">
        <f t="shared" si="212"/>
        <v>-1E-300</v>
      </c>
    </row>
    <row r="704" spans="1:33">
      <c r="A704" s="40">
        <v>35460</v>
      </c>
      <c r="B704" s="41" t="s">
        <v>1515</v>
      </c>
      <c r="C704" s="46"/>
      <c r="D704" s="1"/>
      <c r="E704" s="1"/>
      <c r="F704" s="1"/>
      <c r="G704" s="1"/>
      <c r="H704" s="1"/>
      <c r="I704" s="1"/>
      <c r="J704" s="2">
        <f t="shared" si="198"/>
        <v>0</v>
      </c>
      <c r="K704" s="2">
        <f t="shared" si="199"/>
        <v>0</v>
      </c>
      <c r="L704" s="8">
        <f t="shared" si="213"/>
        <v>35460</v>
      </c>
      <c r="M704" s="54">
        <f t="shared" si="200"/>
        <v>0</v>
      </c>
      <c r="N704" s="6">
        <f t="shared" si="201"/>
        <v>0</v>
      </c>
      <c r="O704" s="6" t="str">
        <f t="shared" si="202"/>
        <v/>
      </c>
      <c r="P704" s="29"/>
      <c r="Q704" s="54">
        <f t="shared" si="203"/>
        <v>0</v>
      </c>
      <c r="R704" s="6">
        <f t="shared" si="204"/>
        <v>0</v>
      </c>
      <c r="S704" s="6" t="str">
        <f t="shared" si="205"/>
        <v/>
      </c>
      <c r="T704" s="29"/>
      <c r="U704" s="6">
        <f t="shared" si="206"/>
        <v>0</v>
      </c>
      <c r="V704" s="55">
        <f t="shared" si="207"/>
        <v>0</v>
      </c>
      <c r="W704" s="6">
        <f t="shared" si="214"/>
        <v>0</v>
      </c>
      <c r="X704" s="83">
        <f t="shared" si="215"/>
        <v>0</v>
      </c>
      <c r="AA704" s="29">
        <f t="shared" si="216"/>
        <v>0</v>
      </c>
      <c r="AC704" s="56">
        <f t="shared" si="208"/>
        <v>0</v>
      </c>
      <c r="AD704">
        <f t="shared" si="209"/>
        <v>0</v>
      </c>
      <c r="AE704">
        <f t="shared" si="210"/>
        <v>0</v>
      </c>
      <c r="AF704" t="str">
        <f t="shared" si="211"/>
        <v/>
      </c>
      <c r="AG704" s="83">
        <f t="shared" si="212"/>
        <v>-1E-300</v>
      </c>
    </row>
    <row r="705" spans="1:33">
      <c r="A705" s="40">
        <v>35461</v>
      </c>
      <c r="B705" s="41" t="s">
        <v>1515</v>
      </c>
      <c r="C705" s="46"/>
      <c r="D705" s="1"/>
      <c r="E705" s="1"/>
      <c r="F705" s="1"/>
      <c r="G705" s="1"/>
      <c r="H705" s="1"/>
      <c r="I705" s="1"/>
      <c r="J705" s="2">
        <f t="shared" si="198"/>
        <v>0</v>
      </c>
      <c r="K705" s="2">
        <f t="shared" si="199"/>
        <v>0</v>
      </c>
      <c r="L705" s="8">
        <f t="shared" si="213"/>
        <v>35461</v>
      </c>
      <c r="M705" s="54">
        <f t="shared" si="200"/>
        <v>0</v>
      </c>
      <c r="N705" s="6">
        <f t="shared" si="201"/>
        <v>0</v>
      </c>
      <c r="O705" s="6" t="str">
        <f t="shared" si="202"/>
        <v/>
      </c>
      <c r="P705" s="29"/>
      <c r="Q705" s="54">
        <f t="shared" si="203"/>
        <v>0</v>
      </c>
      <c r="R705" s="6">
        <f t="shared" si="204"/>
        <v>0</v>
      </c>
      <c r="S705" s="6" t="str">
        <f t="shared" si="205"/>
        <v/>
      </c>
      <c r="T705" s="29"/>
      <c r="U705" s="6">
        <f t="shared" si="206"/>
        <v>0</v>
      </c>
      <c r="V705" s="55">
        <f t="shared" si="207"/>
        <v>0</v>
      </c>
      <c r="W705" s="6">
        <f t="shared" si="214"/>
        <v>0</v>
      </c>
      <c r="X705" s="83">
        <f t="shared" si="215"/>
        <v>0</v>
      </c>
      <c r="AA705" s="29">
        <f t="shared" si="216"/>
        <v>0</v>
      </c>
      <c r="AC705" s="56">
        <f t="shared" si="208"/>
        <v>0</v>
      </c>
      <c r="AD705">
        <f t="shared" si="209"/>
        <v>0</v>
      </c>
      <c r="AE705">
        <f t="shared" si="210"/>
        <v>0</v>
      </c>
      <c r="AF705" t="str">
        <f t="shared" si="211"/>
        <v/>
      </c>
      <c r="AG705" s="83">
        <f t="shared" si="212"/>
        <v>-1E-300</v>
      </c>
    </row>
    <row r="706" spans="1:33">
      <c r="A706" s="40">
        <v>35464</v>
      </c>
      <c r="B706" s="41" t="s">
        <v>1515</v>
      </c>
      <c r="C706" s="46"/>
      <c r="D706" s="1"/>
      <c r="E706" s="1"/>
      <c r="F706" s="1"/>
      <c r="G706" s="1"/>
      <c r="H706" s="1"/>
      <c r="I706" s="1"/>
      <c r="J706" s="2">
        <f t="shared" si="198"/>
        <v>0</v>
      </c>
      <c r="K706" s="2">
        <f t="shared" si="199"/>
        <v>0</v>
      </c>
      <c r="L706" s="8">
        <f t="shared" si="213"/>
        <v>35464</v>
      </c>
      <c r="M706" s="54">
        <f t="shared" si="200"/>
        <v>0</v>
      </c>
      <c r="N706" s="6">
        <f t="shared" si="201"/>
        <v>0</v>
      </c>
      <c r="O706" s="6" t="str">
        <f t="shared" si="202"/>
        <v/>
      </c>
      <c r="P706" s="29"/>
      <c r="Q706" s="54">
        <f t="shared" si="203"/>
        <v>0</v>
      </c>
      <c r="R706" s="6">
        <f t="shared" si="204"/>
        <v>0</v>
      </c>
      <c r="S706" s="6" t="str">
        <f t="shared" si="205"/>
        <v/>
      </c>
      <c r="T706" s="29"/>
      <c r="U706" s="6">
        <f t="shared" si="206"/>
        <v>0</v>
      </c>
      <c r="V706" s="55">
        <f t="shared" si="207"/>
        <v>0</v>
      </c>
      <c r="W706" s="6">
        <f t="shared" si="214"/>
        <v>0</v>
      </c>
      <c r="X706" s="83">
        <f t="shared" si="215"/>
        <v>0</v>
      </c>
      <c r="AA706" s="29">
        <f t="shared" si="216"/>
        <v>0</v>
      </c>
      <c r="AC706" s="56">
        <f t="shared" si="208"/>
        <v>0</v>
      </c>
      <c r="AD706">
        <f t="shared" si="209"/>
        <v>0</v>
      </c>
      <c r="AE706">
        <f t="shared" si="210"/>
        <v>0</v>
      </c>
      <c r="AF706" t="str">
        <f t="shared" si="211"/>
        <v/>
      </c>
      <c r="AG706" s="83">
        <f t="shared" si="212"/>
        <v>-1E-300</v>
      </c>
    </row>
    <row r="707" spans="1:33">
      <c r="A707" s="40">
        <v>35465</v>
      </c>
      <c r="B707" s="41" t="s">
        <v>1515</v>
      </c>
      <c r="C707" s="46"/>
      <c r="D707" s="1"/>
      <c r="E707" s="1"/>
      <c r="F707" s="1"/>
      <c r="G707" s="1"/>
      <c r="H707" s="1"/>
      <c r="I707" s="1"/>
      <c r="J707" s="2">
        <f t="shared" si="198"/>
        <v>0</v>
      </c>
      <c r="K707" s="2">
        <f t="shared" si="199"/>
        <v>0</v>
      </c>
      <c r="L707" s="8">
        <f t="shared" si="213"/>
        <v>35465</v>
      </c>
      <c r="M707" s="54">
        <f t="shared" si="200"/>
        <v>0</v>
      </c>
      <c r="N707" s="6">
        <f t="shared" si="201"/>
        <v>0</v>
      </c>
      <c r="O707" s="6" t="str">
        <f t="shared" si="202"/>
        <v/>
      </c>
      <c r="P707" s="29"/>
      <c r="Q707" s="54">
        <f t="shared" si="203"/>
        <v>0</v>
      </c>
      <c r="R707" s="6">
        <f t="shared" si="204"/>
        <v>0</v>
      </c>
      <c r="S707" s="6" t="str">
        <f t="shared" si="205"/>
        <v/>
      </c>
      <c r="T707" s="29"/>
      <c r="U707" s="6">
        <f t="shared" si="206"/>
        <v>0</v>
      </c>
      <c r="V707" s="55">
        <f t="shared" si="207"/>
        <v>0</v>
      </c>
      <c r="W707" s="6">
        <f t="shared" si="214"/>
        <v>0</v>
      </c>
      <c r="X707" s="83">
        <f t="shared" si="215"/>
        <v>0</v>
      </c>
      <c r="AA707" s="29">
        <f t="shared" si="216"/>
        <v>0</v>
      </c>
      <c r="AC707" s="56">
        <f t="shared" si="208"/>
        <v>0</v>
      </c>
      <c r="AD707">
        <f t="shared" si="209"/>
        <v>0</v>
      </c>
      <c r="AE707">
        <f t="shared" si="210"/>
        <v>0</v>
      </c>
      <c r="AF707" t="str">
        <f t="shared" si="211"/>
        <v/>
      </c>
      <c r="AG707" s="83">
        <f t="shared" si="212"/>
        <v>-1E-300</v>
      </c>
    </row>
    <row r="708" spans="1:33">
      <c r="A708" s="40">
        <v>35466</v>
      </c>
      <c r="B708" s="41" t="s">
        <v>1515</v>
      </c>
      <c r="C708" s="46"/>
      <c r="D708" s="1"/>
      <c r="E708" s="1"/>
      <c r="F708" s="1"/>
      <c r="G708" s="1"/>
      <c r="H708" s="1"/>
      <c r="I708" s="1"/>
      <c r="J708" s="2">
        <f t="shared" si="198"/>
        <v>0</v>
      </c>
      <c r="K708" s="2">
        <f t="shared" si="199"/>
        <v>0</v>
      </c>
      <c r="L708" s="8">
        <f t="shared" si="213"/>
        <v>35466</v>
      </c>
      <c r="M708" s="54">
        <f t="shared" si="200"/>
        <v>0</v>
      </c>
      <c r="N708" s="6">
        <f t="shared" si="201"/>
        <v>0</v>
      </c>
      <c r="O708" s="6" t="str">
        <f t="shared" si="202"/>
        <v/>
      </c>
      <c r="P708" s="29"/>
      <c r="Q708" s="54">
        <f t="shared" si="203"/>
        <v>0</v>
      </c>
      <c r="R708" s="6">
        <f t="shared" si="204"/>
        <v>0</v>
      </c>
      <c r="S708" s="6" t="str">
        <f t="shared" si="205"/>
        <v/>
      </c>
      <c r="T708" s="29"/>
      <c r="U708" s="6">
        <f t="shared" si="206"/>
        <v>0</v>
      </c>
      <c r="V708" s="55">
        <f t="shared" si="207"/>
        <v>0</v>
      </c>
      <c r="W708" s="6">
        <f t="shared" si="214"/>
        <v>0</v>
      </c>
      <c r="X708" s="83">
        <f t="shared" si="215"/>
        <v>0</v>
      </c>
      <c r="AA708" s="29">
        <f t="shared" si="216"/>
        <v>0</v>
      </c>
      <c r="AC708" s="56">
        <f t="shared" si="208"/>
        <v>0</v>
      </c>
      <c r="AD708">
        <f t="shared" si="209"/>
        <v>0</v>
      </c>
      <c r="AE708">
        <f t="shared" si="210"/>
        <v>0</v>
      </c>
      <c r="AF708" t="str">
        <f t="shared" si="211"/>
        <v/>
      </c>
      <c r="AG708" s="83">
        <f t="shared" si="212"/>
        <v>-1E-300</v>
      </c>
    </row>
    <row r="709" spans="1:33">
      <c r="A709" s="40">
        <v>35467</v>
      </c>
      <c r="B709" s="41" t="s">
        <v>1515</v>
      </c>
      <c r="C709" s="46"/>
      <c r="D709" s="1"/>
      <c r="E709" s="1"/>
      <c r="F709" s="1"/>
      <c r="G709" s="1"/>
      <c r="H709" s="1"/>
      <c r="I709" s="1"/>
      <c r="J709" s="2">
        <f t="shared" si="198"/>
        <v>0</v>
      </c>
      <c r="K709" s="2">
        <f t="shared" si="199"/>
        <v>0</v>
      </c>
      <c r="L709" s="8">
        <f t="shared" si="213"/>
        <v>35467</v>
      </c>
      <c r="M709" s="54">
        <f t="shared" si="200"/>
        <v>0</v>
      </c>
      <c r="N709" s="6">
        <f t="shared" si="201"/>
        <v>0</v>
      </c>
      <c r="O709" s="6" t="str">
        <f t="shared" si="202"/>
        <v/>
      </c>
      <c r="P709" s="29"/>
      <c r="Q709" s="54">
        <f t="shared" si="203"/>
        <v>0</v>
      </c>
      <c r="R709" s="6">
        <f t="shared" si="204"/>
        <v>0</v>
      </c>
      <c r="S709" s="6" t="str">
        <f t="shared" si="205"/>
        <v/>
      </c>
      <c r="T709" s="29"/>
      <c r="U709" s="6">
        <f t="shared" si="206"/>
        <v>0</v>
      </c>
      <c r="V709" s="55">
        <f t="shared" si="207"/>
        <v>0</v>
      </c>
      <c r="W709" s="6">
        <f t="shared" si="214"/>
        <v>0</v>
      </c>
      <c r="X709" s="83">
        <f t="shared" si="215"/>
        <v>0</v>
      </c>
      <c r="AA709" s="29">
        <f t="shared" si="216"/>
        <v>0</v>
      </c>
      <c r="AC709" s="56">
        <f t="shared" si="208"/>
        <v>0</v>
      </c>
      <c r="AD709">
        <f t="shared" si="209"/>
        <v>0</v>
      </c>
      <c r="AE709">
        <f t="shared" si="210"/>
        <v>0</v>
      </c>
      <c r="AF709" t="str">
        <f t="shared" si="211"/>
        <v/>
      </c>
      <c r="AG709" s="83">
        <f t="shared" si="212"/>
        <v>-1E-300</v>
      </c>
    </row>
    <row r="710" spans="1:33">
      <c r="A710" s="40">
        <v>35468</v>
      </c>
      <c r="B710" s="41" t="s">
        <v>1515</v>
      </c>
      <c r="C710" s="46"/>
      <c r="D710" s="1"/>
      <c r="E710" s="1"/>
      <c r="F710" s="1"/>
      <c r="G710" s="1"/>
      <c r="H710" s="1"/>
      <c r="I710" s="1"/>
      <c r="J710" s="2">
        <f t="shared" si="198"/>
        <v>1</v>
      </c>
      <c r="K710" s="2">
        <f t="shared" si="199"/>
        <v>-1000</v>
      </c>
      <c r="L710" s="8">
        <f t="shared" si="213"/>
        <v>35468</v>
      </c>
      <c r="M710" s="54">
        <f t="shared" si="200"/>
        <v>0</v>
      </c>
      <c r="N710" s="6">
        <f t="shared" si="201"/>
        <v>0</v>
      </c>
      <c r="O710" s="6" t="str">
        <f t="shared" si="202"/>
        <v/>
      </c>
      <c r="P710" s="29"/>
      <c r="Q710" s="54">
        <f t="shared" si="203"/>
        <v>0</v>
      </c>
      <c r="R710" s="6">
        <f t="shared" si="204"/>
        <v>0</v>
      </c>
      <c r="S710" s="6" t="str">
        <f t="shared" si="205"/>
        <v/>
      </c>
      <c r="T710" s="29"/>
      <c r="U710" s="6">
        <f t="shared" si="206"/>
        <v>0</v>
      </c>
      <c r="V710" s="55">
        <f t="shared" si="207"/>
        <v>0</v>
      </c>
      <c r="W710" s="6">
        <f t="shared" si="214"/>
        <v>0</v>
      </c>
      <c r="X710" s="83">
        <f t="shared" si="215"/>
        <v>0</v>
      </c>
      <c r="AA710" s="29">
        <f t="shared" si="216"/>
        <v>0</v>
      </c>
      <c r="AC710" s="56">
        <f t="shared" si="208"/>
        <v>0</v>
      </c>
      <c r="AD710">
        <f t="shared" si="209"/>
        <v>0</v>
      </c>
      <c r="AE710">
        <f t="shared" si="210"/>
        <v>0</v>
      </c>
      <c r="AF710" t="str">
        <f t="shared" si="211"/>
        <v/>
      </c>
      <c r="AG710" s="83">
        <f t="shared" si="212"/>
        <v>-1E-300</v>
      </c>
    </row>
    <row r="711" spans="1:33">
      <c r="A711" s="40">
        <v>35471</v>
      </c>
      <c r="B711" s="41" t="s">
        <v>1515</v>
      </c>
      <c r="C711" s="46"/>
      <c r="D711" s="1"/>
      <c r="E711" s="1"/>
      <c r="F711" s="1"/>
      <c r="G711" s="1"/>
      <c r="H711" s="1"/>
      <c r="I711" s="1"/>
      <c r="J711" s="2">
        <f t="shared" si="198"/>
        <v>0</v>
      </c>
      <c r="K711" s="2">
        <f t="shared" si="199"/>
        <v>0</v>
      </c>
      <c r="L711" s="8">
        <f t="shared" si="213"/>
        <v>35471</v>
      </c>
      <c r="M711" s="54">
        <f t="shared" si="200"/>
        <v>0</v>
      </c>
      <c r="N711" s="6">
        <f t="shared" si="201"/>
        <v>0</v>
      </c>
      <c r="O711" s="6" t="str">
        <f t="shared" si="202"/>
        <v/>
      </c>
      <c r="P711" s="29"/>
      <c r="Q711" s="54">
        <f t="shared" si="203"/>
        <v>0</v>
      </c>
      <c r="R711" s="6">
        <f t="shared" si="204"/>
        <v>0</v>
      </c>
      <c r="S711" s="6" t="str">
        <f t="shared" si="205"/>
        <v/>
      </c>
      <c r="T711" s="29"/>
      <c r="U711" s="6">
        <f t="shared" si="206"/>
        <v>0</v>
      </c>
      <c r="V711" s="55">
        <f t="shared" si="207"/>
        <v>0</v>
      </c>
      <c r="W711" s="6">
        <f t="shared" si="214"/>
        <v>0</v>
      </c>
      <c r="X711" s="83">
        <f t="shared" si="215"/>
        <v>0</v>
      </c>
      <c r="AA711" s="29">
        <f t="shared" si="216"/>
        <v>0</v>
      </c>
      <c r="AC711" s="56">
        <f t="shared" si="208"/>
        <v>0</v>
      </c>
      <c r="AD711">
        <f t="shared" si="209"/>
        <v>0</v>
      </c>
      <c r="AE711">
        <f t="shared" si="210"/>
        <v>0</v>
      </c>
      <c r="AF711" t="str">
        <f t="shared" si="211"/>
        <v/>
      </c>
      <c r="AG711" s="83">
        <f t="shared" si="212"/>
        <v>-1E-300</v>
      </c>
    </row>
    <row r="712" spans="1:33">
      <c r="A712" s="40">
        <v>35472</v>
      </c>
      <c r="B712" s="41" t="s">
        <v>1515</v>
      </c>
      <c r="C712" s="46"/>
      <c r="D712" s="1"/>
      <c r="E712" s="1"/>
      <c r="F712" s="1"/>
      <c r="G712" s="1"/>
      <c r="H712" s="1"/>
      <c r="I712" s="1"/>
      <c r="J712" s="2">
        <f t="shared" ref="J712:J775" si="217">IF(DAY(A712)=sipdate,1,IF(J711=1,0,IF(J710=1,0,IF(J709=1,0,IF(J708=1,0,IF(J707=1,0,IF(J706=1,0,IF(DAY(A712)=sipdate+1,1,IF(DAY(A712)=sipdate+2,1,IF(DAY(A712)=sipdate+3,1,IF(DAY(A712)=sipdate+4,1,IF(DAY(A712)=sipdate+5,1,IF(DAY(A712)=sipdate+6,1,IF(DAY(A712)=sipdate+7,1,0))))))))))))))</f>
        <v>0</v>
      </c>
      <c r="K712" s="2">
        <f t="shared" ref="K712:K775" si="218">IF(DAY(A712)=sipdate,-sip,IF(K711=-sip,0,IF(K710=-sip,0,IF(K709=-sip,0,IF(K708=-sip,0,IF(K707=-sip,0,IF(K706=-sip,0,IF(DAY(A712)=sipdate+1,-sip,IF(DAY(A712)=sipdate+2,-sip,IF(DAY(A712)=sipdate+3,-sip,IF(DAY(A712)=sipdate+4,-sip,IF(DAY(A712)=sipdate+5,-sip,IF(DAY(A712)=sipdate+6,-sip,IF(DAY(A712)=sipdate+7,-sip,0))))))))))))))</f>
        <v>0</v>
      </c>
      <c r="L712" s="8">
        <f t="shared" si="213"/>
        <v>35472</v>
      </c>
      <c r="M712" s="54">
        <f t="shared" ref="M712:M775" si="219">IF(IF(L712&gt;=sipstart,1,0)+IF(L712&lt;=sipend,1,0)=2,J712,0)</f>
        <v>0</v>
      </c>
      <c r="N712" s="6">
        <f t="shared" ref="N712:N775" si="220">IF(IF(L712&gt;=sipstart,1,0)+IF(L712&lt;=sipend,1,0)=2,K712,0)</f>
        <v>0</v>
      </c>
      <c r="O712" s="6" t="str">
        <f t="shared" ref="O712:O775" si="221">IF(N712=-sip,-N712/B712,"")</f>
        <v/>
      </c>
      <c r="P712" s="29"/>
      <c r="Q712" s="54">
        <f t="shared" ref="Q712:Q775" si="222">IF(IF(L712&gt;=sipstart,1,0)+IF(L712&lt;=sipend,1,0)=2,1,0)</f>
        <v>0</v>
      </c>
      <c r="R712" s="6">
        <f t="shared" ref="R712:R775" si="223">IF(IF(L712&gt;=sipstart,1,0)+IF(L712&lt;=sipend,1,0)=2,-dsip,0)</f>
        <v>0</v>
      </c>
      <c r="S712" s="6" t="str">
        <f t="shared" ref="S712:S775" si="224">IF(R712=-dsip,-R712/B712,"")</f>
        <v/>
      </c>
      <c r="T712" s="29"/>
      <c r="U712" s="6">
        <f t="shared" ref="U712:U775" si="225">IF((IF(L712&gt;=sipstart,1,2)+IF(L712&lt;=sipend,1,2))=2,L712,0)</f>
        <v>0</v>
      </c>
      <c r="V712" s="55">
        <f t="shared" ref="V712:V775" si="226">IF((IF(L712&gt;=sipstart,1,2)+IF(L712&lt;=sipend,1,2))=2,L712,0)+IF(U711=actualsipend,actualsipend,0)</f>
        <v>0</v>
      </c>
      <c r="W712" s="6">
        <f t="shared" si="214"/>
        <v>0</v>
      </c>
      <c r="X712" s="83">
        <f t="shared" si="215"/>
        <v>0</v>
      </c>
      <c r="AA712" s="29">
        <f t="shared" si="216"/>
        <v>0</v>
      </c>
      <c r="AC712" s="56">
        <f t="shared" ref="AC712:AC775" si="227">IF(INT((MONTH(L712)-MONTH(sipstart))/3)-(MONTH(L712)-MONTH(sipstart))/3=0,IF(DAY(A712)=sipdate,1,IF(AC711=1,0,IF(AC710=1,0,IF(AC709=1,0,IF(AC708=1,0,IF(AC707=1,0,IF(AC706=1,0,IF(DAY(A712)=sipdate+1,1,IF(DAY(A712)=sipdate+2,1,IF(DAY(A712)=sipdate+3,1,IF(DAY(A712)=sipdate+4,1,IF(DAY(A712)=sipdate+5,1,IF(DAY(A712)=sipdate+6,1,IF(DAY(A712)=sipdate+7,1,0)))))))))))))),0)</f>
        <v>0</v>
      </c>
      <c r="AD712">
        <f t="shared" ref="AD712:AD775" si="228">IF(IF(L712&gt;=sipstart,1,0)+IF(L712&lt;=sipend,1,0)=2,AC712,0)</f>
        <v>0</v>
      </c>
      <c r="AE712">
        <f t="shared" ref="AE712:AE775" si="229">IF(IF(L712&gt;=sipstart,1,0)+IF(L712&lt;=sipend,1,0)=2,-qsip*AC712,0)</f>
        <v>0</v>
      </c>
      <c r="AF712" t="str">
        <f t="shared" ref="AF712:AF775" si="230">IF(AE712=-qsip,-AE712/B712,"")</f>
        <v/>
      </c>
      <c r="AG712" s="83">
        <f t="shared" ref="AG712:AG775" si="231">IF(V712+V711=0,-1E-300,IF(V712=V711,qsipunits*B711,AE712))</f>
        <v>-1E-300</v>
      </c>
    </row>
    <row r="713" spans="1:33">
      <c r="A713" s="40">
        <v>35473</v>
      </c>
      <c r="B713" s="41" t="s">
        <v>1515</v>
      </c>
      <c r="C713" s="46"/>
      <c r="D713" s="1"/>
      <c r="E713" s="1"/>
      <c r="F713" s="1"/>
      <c r="G713" s="1"/>
      <c r="H713" s="1"/>
      <c r="I713" s="1"/>
      <c r="J713" s="2">
        <f t="shared" si="217"/>
        <v>0</v>
      </c>
      <c r="K713" s="2">
        <f t="shared" si="218"/>
        <v>0</v>
      </c>
      <c r="L713" s="8">
        <f t="shared" ref="L713:L776" si="232">A713</f>
        <v>35473</v>
      </c>
      <c r="M713" s="54">
        <f t="shared" si="219"/>
        <v>0</v>
      </c>
      <c r="N713" s="6">
        <f t="shared" si="220"/>
        <v>0</v>
      </c>
      <c r="O713" s="6" t="str">
        <f t="shared" si="221"/>
        <v/>
      </c>
      <c r="P713" s="29"/>
      <c r="Q713" s="54">
        <f t="shared" si="222"/>
        <v>0</v>
      </c>
      <c r="R713" s="6">
        <f t="shared" si="223"/>
        <v>0</v>
      </c>
      <c r="S713" s="6" t="str">
        <f t="shared" si="224"/>
        <v/>
      </c>
      <c r="T713" s="29"/>
      <c r="U713" s="6">
        <f t="shared" si="225"/>
        <v>0</v>
      </c>
      <c r="V713" s="55">
        <f t="shared" si="226"/>
        <v>0</v>
      </c>
      <c r="W713" s="6">
        <f t="shared" ref="W713:W776" si="233">IF(V713+V712=0,0,IF(V713=V712,sipunits*B712,N713))</f>
        <v>0</v>
      </c>
      <c r="X713" s="83">
        <f t="shared" ref="X713:X776" si="234">IF(V713+V712=0,0,IF(V713=V712,dsipunits*B712,R713))</f>
        <v>0</v>
      </c>
      <c r="AA713" s="29">
        <f t="shared" si="216"/>
        <v>0</v>
      </c>
      <c r="AC713" s="56">
        <f t="shared" si="227"/>
        <v>0</v>
      </c>
      <c r="AD713">
        <f t="shared" si="228"/>
        <v>0</v>
      </c>
      <c r="AE713">
        <f t="shared" si="229"/>
        <v>0</v>
      </c>
      <c r="AF713" t="str">
        <f t="shared" si="230"/>
        <v/>
      </c>
      <c r="AG713" s="83">
        <f t="shared" si="231"/>
        <v>-1E-300</v>
      </c>
    </row>
    <row r="714" spans="1:33">
      <c r="A714" s="40">
        <v>35475</v>
      </c>
      <c r="B714" s="41" t="s">
        <v>1515</v>
      </c>
      <c r="C714" s="46"/>
      <c r="D714" s="1"/>
      <c r="E714" s="1"/>
      <c r="F714" s="1"/>
      <c r="G714" s="1"/>
      <c r="H714" s="1"/>
      <c r="I714" s="1"/>
      <c r="J714" s="2">
        <f t="shared" si="217"/>
        <v>0</v>
      </c>
      <c r="K714" s="2">
        <f t="shared" si="218"/>
        <v>0</v>
      </c>
      <c r="L714" s="8">
        <f t="shared" si="232"/>
        <v>35475</v>
      </c>
      <c r="M714" s="54">
        <f t="shared" si="219"/>
        <v>0</v>
      </c>
      <c r="N714" s="6">
        <f t="shared" si="220"/>
        <v>0</v>
      </c>
      <c r="O714" s="6" t="str">
        <f t="shared" si="221"/>
        <v/>
      </c>
      <c r="P714" s="29"/>
      <c r="Q714" s="54">
        <f t="shared" si="222"/>
        <v>0</v>
      </c>
      <c r="R714" s="6">
        <f t="shared" si="223"/>
        <v>0</v>
      </c>
      <c r="S714" s="6" t="str">
        <f t="shared" si="224"/>
        <v/>
      </c>
      <c r="T714" s="29"/>
      <c r="U714" s="6">
        <f t="shared" si="225"/>
        <v>0</v>
      </c>
      <c r="V714" s="55">
        <f t="shared" si="226"/>
        <v>0</v>
      </c>
      <c r="W714" s="6">
        <f t="shared" si="233"/>
        <v>0</v>
      </c>
      <c r="X714" s="83">
        <f t="shared" si="234"/>
        <v>0</v>
      </c>
      <c r="AA714" s="29">
        <f t="shared" si="216"/>
        <v>0</v>
      </c>
      <c r="AC714" s="56">
        <f t="shared" si="227"/>
        <v>0</v>
      </c>
      <c r="AD714">
        <f t="shared" si="228"/>
        <v>0</v>
      </c>
      <c r="AE714">
        <f t="shared" si="229"/>
        <v>0</v>
      </c>
      <c r="AF714" t="str">
        <f t="shared" si="230"/>
        <v/>
      </c>
      <c r="AG714" s="83">
        <f t="shared" si="231"/>
        <v>-1E-300</v>
      </c>
    </row>
    <row r="715" spans="1:33">
      <c r="A715" s="40">
        <v>35478</v>
      </c>
      <c r="B715" s="41" t="s">
        <v>1514</v>
      </c>
      <c r="C715" s="46"/>
      <c r="D715" s="1"/>
      <c r="E715" s="1"/>
      <c r="F715" s="1"/>
      <c r="G715" s="1"/>
      <c r="H715" s="1"/>
      <c r="I715" s="1"/>
      <c r="J715" s="2">
        <f t="shared" si="217"/>
        <v>0</v>
      </c>
      <c r="K715" s="2">
        <f t="shared" si="218"/>
        <v>0</v>
      </c>
      <c r="L715" s="8">
        <f t="shared" si="232"/>
        <v>35478</v>
      </c>
      <c r="M715" s="54">
        <f t="shared" si="219"/>
        <v>0</v>
      </c>
      <c r="N715" s="6">
        <f t="shared" si="220"/>
        <v>0</v>
      </c>
      <c r="O715" s="6" t="str">
        <f t="shared" si="221"/>
        <v/>
      </c>
      <c r="P715" s="29"/>
      <c r="Q715" s="54">
        <f t="shared" si="222"/>
        <v>0</v>
      </c>
      <c r="R715" s="6">
        <f t="shared" si="223"/>
        <v>0</v>
      </c>
      <c r="S715" s="6" t="str">
        <f t="shared" si="224"/>
        <v/>
      </c>
      <c r="T715" s="29"/>
      <c r="U715" s="6">
        <f t="shared" si="225"/>
        <v>0</v>
      </c>
      <c r="V715" s="55">
        <f t="shared" si="226"/>
        <v>0</v>
      </c>
      <c r="W715" s="6">
        <f t="shared" si="233"/>
        <v>0</v>
      </c>
      <c r="X715" s="83">
        <f t="shared" si="234"/>
        <v>0</v>
      </c>
      <c r="AA715" s="29">
        <f t="shared" si="216"/>
        <v>0</v>
      </c>
      <c r="AC715" s="56">
        <f t="shared" si="227"/>
        <v>0</v>
      </c>
      <c r="AD715">
        <f t="shared" si="228"/>
        <v>0</v>
      </c>
      <c r="AE715">
        <f t="shared" si="229"/>
        <v>0</v>
      </c>
      <c r="AF715" t="str">
        <f t="shared" si="230"/>
        <v/>
      </c>
      <c r="AG715" s="83">
        <f t="shared" si="231"/>
        <v>-1E-300</v>
      </c>
    </row>
    <row r="716" spans="1:33">
      <c r="A716" s="40">
        <v>35479</v>
      </c>
      <c r="B716" s="41" t="s">
        <v>1513</v>
      </c>
      <c r="C716" s="46"/>
      <c r="D716" s="1"/>
      <c r="E716" s="1"/>
      <c r="F716" s="1"/>
      <c r="G716" s="1"/>
      <c r="H716" s="1"/>
      <c r="I716" s="1"/>
      <c r="J716" s="2">
        <f t="shared" si="217"/>
        <v>0</v>
      </c>
      <c r="K716" s="2">
        <f t="shared" si="218"/>
        <v>0</v>
      </c>
      <c r="L716" s="8">
        <f t="shared" si="232"/>
        <v>35479</v>
      </c>
      <c r="M716" s="54">
        <f t="shared" si="219"/>
        <v>0</v>
      </c>
      <c r="N716" s="6">
        <f t="shared" si="220"/>
        <v>0</v>
      </c>
      <c r="O716" s="6" t="str">
        <f t="shared" si="221"/>
        <v/>
      </c>
      <c r="P716" s="29"/>
      <c r="Q716" s="54">
        <f t="shared" si="222"/>
        <v>0</v>
      </c>
      <c r="R716" s="6">
        <f t="shared" si="223"/>
        <v>0</v>
      </c>
      <c r="S716" s="6" t="str">
        <f t="shared" si="224"/>
        <v/>
      </c>
      <c r="T716" s="29"/>
      <c r="U716" s="6">
        <f t="shared" si="225"/>
        <v>0</v>
      </c>
      <c r="V716" s="55">
        <f t="shared" si="226"/>
        <v>0</v>
      </c>
      <c r="W716" s="6">
        <f t="shared" si="233"/>
        <v>0</v>
      </c>
      <c r="X716" s="83">
        <f t="shared" si="234"/>
        <v>0</v>
      </c>
      <c r="AA716" s="29">
        <f t="shared" si="216"/>
        <v>0</v>
      </c>
      <c r="AC716" s="56">
        <f t="shared" si="227"/>
        <v>0</v>
      </c>
      <c r="AD716">
        <f t="shared" si="228"/>
        <v>0</v>
      </c>
      <c r="AE716">
        <f t="shared" si="229"/>
        <v>0</v>
      </c>
      <c r="AF716" t="str">
        <f t="shared" si="230"/>
        <v/>
      </c>
      <c r="AG716" s="83">
        <f t="shared" si="231"/>
        <v>-1E-300</v>
      </c>
    </row>
    <row r="717" spans="1:33">
      <c r="A717" s="40">
        <v>35480</v>
      </c>
      <c r="B717" s="41" t="s">
        <v>1495</v>
      </c>
      <c r="C717" s="46"/>
      <c r="D717" s="1"/>
      <c r="E717" s="1"/>
      <c r="F717" s="1"/>
      <c r="G717" s="1"/>
      <c r="H717" s="1"/>
      <c r="I717" s="1"/>
      <c r="J717" s="2">
        <f t="shared" si="217"/>
        <v>0</v>
      </c>
      <c r="K717" s="2">
        <f t="shared" si="218"/>
        <v>0</v>
      </c>
      <c r="L717" s="8">
        <f t="shared" si="232"/>
        <v>35480</v>
      </c>
      <c r="M717" s="54">
        <f t="shared" si="219"/>
        <v>0</v>
      </c>
      <c r="N717" s="6">
        <f t="shared" si="220"/>
        <v>0</v>
      </c>
      <c r="O717" s="6" t="str">
        <f t="shared" si="221"/>
        <v/>
      </c>
      <c r="P717" s="29"/>
      <c r="Q717" s="54">
        <f t="shared" si="222"/>
        <v>0</v>
      </c>
      <c r="R717" s="6">
        <f t="shared" si="223"/>
        <v>0</v>
      </c>
      <c r="S717" s="6" t="str">
        <f t="shared" si="224"/>
        <v/>
      </c>
      <c r="T717" s="29"/>
      <c r="U717" s="6">
        <f t="shared" si="225"/>
        <v>0</v>
      </c>
      <c r="V717" s="55">
        <f t="shared" si="226"/>
        <v>0</v>
      </c>
      <c r="W717" s="6">
        <f t="shared" si="233"/>
        <v>0</v>
      </c>
      <c r="X717" s="83">
        <f t="shared" si="234"/>
        <v>0</v>
      </c>
      <c r="AA717" s="29">
        <f t="shared" si="216"/>
        <v>0</v>
      </c>
      <c r="AC717" s="56">
        <f t="shared" si="227"/>
        <v>0</v>
      </c>
      <c r="AD717">
        <f t="shared" si="228"/>
        <v>0</v>
      </c>
      <c r="AE717">
        <f t="shared" si="229"/>
        <v>0</v>
      </c>
      <c r="AF717" t="str">
        <f t="shared" si="230"/>
        <v/>
      </c>
      <c r="AG717" s="83">
        <f t="shared" si="231"/>
        <v>-1E-300</v>
      </c>
    </row>
    <row r="718" spans="1:33">
      <c r="A718" s="40">
        <v>35481</v>
      </c>
      <c r="B718" s="41" t="s">
        <v>1513</v>
      </c>
      <c r="C718" s="46"/>
      <c r="D718" s="1"/>
      <c r="E718" s="1"/>
      <c r="F718" s="1"/>
      <c r="G718" s="1"/>
      <c r="H718" s="1"/>
      <c r="I718" s="1"/>
      <c r="J718" s="2">
        <f t="shared" si="217"/>
        <v>0</v>
      </c>
      <c r="K718" s="2">
        <f t="shared" si="218"/>
        <v>0</v>
      </c>
      <c r="L718" s="8">
        <f t="shared" si="232"/>
        <v>35481</v>
      </c>
      <c r="M718" s="54">
        <f t="shared" si="219"/>
        <v>0</v>
      </c>
      <c r="N718" s="6">
        <f t="shared" si="220"/>
        <v>0</v>
      </c>
      <c r="O718" s="6" t="str">
        <f t="shared" si="221"/>
        <v/>
      </c>
      <c r="P718" s="29"/>
      <c r="Q718" s="54">
        <f t="shared" si="222"/>
        <v>0</v>
      </c>
      <c r="R718" s="6">
        <f t="shared" si="223"/>
        <v>0</v>
      </c>
      <c r="S718" s="6" t="str">
        <f t="shared" si="224"/>
        <v/>
      </c>
      <c r="T718" s="29"/>
      <c r="U718" s="6">
        <f t="shared" si="225"/>
        <v>0</v>
      </c>
      <c r="V718" s="55">
        <f t="shared" si="226"/>
        <v>0</v>
      </c>
      <c r="W718" s="6">
        <f t="shared" si="233"/>
        <v>0</v>
      </c>
      <c r="X718" s="83">
        <f t="shared" si="234"/>
        <v>0</v>
      </c>
      <c r="AA718" s="29">
        <f t="shared" si="216"/>
        <v>0</v>
      </c>
      <c r="AC718" s="56">
        <f t="shared" si="227"/>
        <v>0</v>
      </c>
      <c r="AD718">
        <f t="shared" si="228"/>
        <v>0</v>
      </c>
      <c r="AE718">
        <f t="shared" si="229"/>
        <v>0</v>
      </c>
      <c r="AF718" t="str">
        <f t="shared" si="230"/>
        <v/>
      </c>
      <c r="AG718" s="83">
        <f t="shared" si="231"/>
        <v>-1E-300</v>
      </c>
    </row>
    <row r="719" spans="1:33">
      <c r="A719" s="40">
        <v>35482</v>
      </c>
      <c r="B719" s="41" t="s">
        <v>1511</v>
      </c>
      <c r="C719" s="46"/>
      <c r="D719" s="1"/>
      <c r="E719" s="1"/>
      <c r="F719" s="1"/>
      <c r="G719" s="1"/>
      <c r="H719" s="1"/>
      <c r="I719" s="1"/>
      <c r="J719" s="2">
        <f t="shared" si="217"/>
        <v>0</v>
      </c>
      <c r="K719" s="2">
        <f t="shared" si="218"/>
        <v>0</v>
      </c>
      <c r="L719" s="8">
        <f t="shared" si="232"/>
        <v>35482</v>
      </c>
      <c r="M719" s="54">
        <f t="shared" si="219"/>
        <v>0</v>
      </c>
      <c r="N719" s="6">
        <f t="shared" si="220"/>
        <v>0</v>
      </c>
      <c r="O719" s="6" t="str">
        <f t="shared" si="221"/>
        <v/>
      </c>
      <c r="P719" s="29"/>
      <c r="Q719" s="54">
        <f t="shared" si="222"/>
        <v>0</v>
      </c>
      <c r="R719" s="6">
        <f t="shared" si="223"/>
        <v>0</v>
      </c>
      <c r="S719" s="6" t="str">
        <f t="shared" si="224"/>
        <v/>
      </c>
      <c r="T719" s="29"/>
      <c r="U719" s="6">
        <f t="shared" si="225"/>
        <v>0</v>
      </c>
      <c r="V719" s="55">
        <f t="shared" si="226"/>
        <v>0</v>
      </c>
      <c r="W719" s="6">
        <f t="shared" si="233"/>
        <v>0</v>
      </c>
      <c r="X719" s="83">
        <f t="shared" si="234"/>
        <v>0</v>
      </c>
      <c r="AA719" s="29">
        <f t="shared" si="216"/>
        <v>0</v>
      </c>
      <c r="AC719" s="56">
        <f t="shared" si="227"/>
        <v>0</v>
      </c>
      <c r="AD719">
        <f t="shared" si="228"/>
        <v>0</v>
      </c>
      <c r="AE719">
        <f t="shared" si="229"/>
        <v>0</v>
      </c>
      <c r="AF719" t="str">
        <f t="shared" si="230"/>
        <v/>
      </c>
      <c r="AG719" s="83">
        <f t="shared" si="231"/>
        <v>-1E-300</v>
      </c>
    </row>
    <row r="720" spans="1:33">
      <c r="A720" s="40">
        <v>35485</v>
      </c>
      <c r="B720" s="41" t="s">
        <v>1512</v>
      </c>
      <c r="C720" s="46"/>
      <c r="D720" s="1"/>
      <c r="E720" s="1"/>
      <c r="F720" s="1"/>
      <c r="G720" s="1"/>
      <c r="H720" s="1"/>
      <c r="I720" s="1"/>
      <c r="J720" s="2">
        <f t="shared" si="217"/>
        <v>0</v>
      </c>
      <c r="K720" s="2">
        <f t="shared" si="218"/>
        <v>0</v>
      </c>
      <c r="L720" s="8">
        <f t="shared" si="232"/>
        <v>35485</v>
      </c>
      <c r="M720" s="54">
        <f t="shared" si="219"/>
        <v>0</v>
      </c>
      <c r="N720" s="6">
        <f t="shared" si="220"/>
        <v>0</v>
      </c>
      <c r="O720" s="6" t="str">
        <f t="shared" si="221"/>
        <v/>
      </c>
      <c r="P720" s="29"/>
      <c r="Q720" s="54">
        <f t="shared" si="222"/>
        <v>0</v>
      </c>
      <c r="R720" s="6">
        <f t="shared" si="223"/>
        <v>0</v>
      </c>
      <c r="S720" s="6" t="str">
        <f t="shared" si="224"/>
        <v/>
      </c>
      <c r="T720" s="29"/>
      <c r="U720" s="6">
        <f t="shared" si="225"/>
        <v>0</v>
      </c>
      <c r="V720" s="55">
        <f t="shared" si="226"/>
        <v>0</v>
      </c>
      <c r="W720" s="6">
        <f t="shared" si="233"/>
        <v>0</v>
      </c>
      <c r="X720" s="83">
        <f t="shared" si="234"/>
        <v>0</v>
      </c>
      <c r="AA720" s="29">
        <f t="shared" si="216"/>
        <v>0</v>
      </c>
      <c r="AC720" s="56">
        <f t="shared" si="227"/>
        <v>0</v>
      </c>
      <c r="AD720">
        <f t="shared" si="228"/>
        <v>0</v>
      </c>
      <c r="AE720">
        <f t="shared" si="229"/>
        <v>0</v>
      </c>
      <c r="AF720" t="str">
        <f t="shared" si="230"/>
        <v/>
      </c>
      <c r="AG720" s="83">
        <f t="shared" si="231"/>
        <v>-1E-300</v>
      </c>
    </row>
    <row r="721" spans="1:33">
      <c r="A721" s="40">
        <v>35486</v>
      </c>
      <c r="B721" s="41" t="s">
        <v>1510</v>
      </c>
      <c r="C721" s="46"/>
      <c r="D721" s="1"/>
      <c r="E721" s="1"/>
      <c r="F721" s="1"/>
      <c r="G721" s="1"/>
      <c r="H721" s="1"/>
      <c r="I721" s="1"/>
      <c r="J721" s="2">
        <f t="shared" si="217"/>
        <v>0</v>
      </c>
      <c r="K721" s="2">
        <f t="shared" si="218"/>
        <v>0</v>
      </c>
      <c r="L721" s="8">
        <f t="shared" si="232"/>
        <v>35486</v>
      </c>
      <c r="M721" s="54">
        <f t="shared" si="219"/>
        <v>0</v>
      </c>
      <c r="N721" s="6">
        <f t="shared" si="220"/>
        <v>0</v>
      </c>
      <c r="O721" s="6" t="str">
        <f t="shared" si="221"/>
        <v/>
      </c>
      <c r="P721" s="29"/>
      <c r="Q721" s="54">
        <f t="shared" si="222"/>
        <v>0</v>
      </c>
      <c r="R721" s="6">
        <f t="shared" si="223"/>
        <v>0</v>
      </c>
      <c r="S721" s="6" t="str">
        <f t="shared" si="224"/>
        <v/>
      </c>
      <c r="T721" s="29"/>
      <c r="U721" s="6">
        <f t="shared" si="225"/>
        <v>0</v>
      </c>
      <c r="V721" s="55">
        <f t="shared" si="226"/>
        <v>0</v>
      </c>
      <c r="W721" s="6">
        <f t="shared" si="233"/>
        <v>0</v>
      </c>
      <c r="X721" s="83">
        <f t="shared" si="234"/>
        <v>0</v>
      </c>
      <c r="AA721" s="29">
        <f t="shared" si="216"/>
        <v>0</v>
      </c>
      <c r="AC721" s="56">
        <f t="shared" si="227"/>
        <v>0</v>
      </c>
      <c r="AD721">
        <f t="shared" si="228"/>
        <v>0</v>
      </c>
      <c r="AE721">
        <f t="shared" si="229"/>
        <v>0</v>
      </c>
      <c r="AF721" t="str">
        <f t="shared" si="230"/>
        <v/>
      </c>
      <c r="AG721" s="83">
        <f t="shared" si="231"/>
        <v>-1E-300</v>
      </c>
    </row>
    <row r="722" spans="1:33">
      <c r="A722" s="40">
        <v>35487</v>
      </c>
      <c r="B722" s="41" t="s">
        <v>1511</v>
      </c>
      <c r="C722" s="46"/>
      <c r="D722" s="1"/>
      <c r="E722" s="1"/>
      <c r="F722" s="1"/>
      <c r="G722" s="1"/>
      <c r="H722" s="1"/>
      <c r="I722" s="1"/>
      <c r="J722" s="2">
        <f t="shared" si="217"/>
        <v>0</v>
      </c>
      <c r="K722" s="2">
        <f t="shared" si="218"/>
        <v>0</v>
      </c>
      <c r="L722" s="8">
        <f t="shared" si="232"/>
        <v>35487</v>
      </c>
      <c r="M722" s="54">
        <f t="shared" si="219"/>
        <v>0</v>
      </c>
      <c r="N722" s="6">
        <f t="shared" si="220"/>
        <v>0</v>
      </c>
      <c r="O722" s="6" t="str">
        <f t="shared" si="221"/>
        <v/>
      </c>
      <c r="P722" s="29"/>
      <c r="Q722" s="54">
        <f t="shared" si="222"/>
        <v>0</v>
      </c>
      <c r="R722" s="6">
        <f t="shared" si="223"/>
        <v>0</v>
      </c>
      <c r="S722" s="6" t="str">
        <f t="shared" si="224"/>
        <v/>
      </c>
      <c r="T722" s="29"/>
      <c r="U722" s="6">
        <f t="shared" si="225"/>
        <v>0</v>
      </c>
      <c r="V722" s="55">
        <f t="shared" si="226"/>
        <v>0</v>
      </c>
      <c r="W722" s="6">
        <f t="shared" si="233"/>
        <v>0</v>
      </c>
      <c r="X722" s="83">
        <f t="shared" si="234"/>
        <v>0</v>
      </c>
      <c r="AA722" s="29">
        <f t="shared" si="216"/>
        <v>0</v>
      </c>
      <c r="AC722" s="56">
        <f t="shared" si="227"/>
        <v>0</v>
      </c>
      <c r="AD722">
        <f t="shared" si="228"/>
        <v>0</v>
      </c>
      <c r="AE722">
        <f t="shared" si="229"/>
        <v>0</v>
      </c>
      <c r="AF722" t="str">
        <f t="shared" si="230"/>
        <v/>
      </c>
      <c r="AG722" s="83">
        <f t="shared" si="231"/>
        <v>-1E-300</v>
      </c>
    </row>
    <row r="723" spans="1:33">
      <c r="A723" s="40">
        <v>35488</v>
      </c>
      <c r="B723" s="41" t="s">
        <v>1510</v>
      </c>
      <c r="C723" s="46"/>
      <c r="D723" s="1"/>
      <c r="E723" s="1"/>
      <c r="F723" s="1"/>
      <c r="G723" s="1"/>
      <c r="H723" s="1"/>
      <c r="I723" s="1"/>
      <c r="J723" s="2">
        <f t="shared" si="217"/>
        <v>0</v>
      </c>
      <c r="K723" s="2">
        <f t="shared" si="218"/>
        <v>0</v>
      </c>
      <c r="L723" s="8">
        <f t="shared" si="232"/>
        <v>35488</v>
      </c>
      <c r="M723" s="54">
        <f t="shared" si="219"/>
        <v>0</v>
      </c>
      <c r="N723" s="6">
        <f t="shared" si="220"/>
        <v>0</v>
      </c>
      <c r="O723" s="6" t="str">
        <f t="shared" si="221"/>
        <v/>
      </c>
      <c r="P723" s="29"/>
      <c r="Q723" s="54">
        <f t="shared" si="222"/>
        <v>0</v>
      </c>
      <c r="R723" s="6">
        <f t="shared" si="223"/>
        <v>0</v>
      </c>
      <c r="S723" s="6" t="str">
        <f t="shared" si="224"/>
        <v/>
      </c>
      <c r="T723" s="29"/>
      <c r="U723" s="6">
        <f t="shared" si="225"/>
        <v>0</v>
      </c>
      <c r="V723" s="55">
        <f t="shared" si="226"/>
        <v>0</v>
      </c>
      <c r="W723" s="6">
        <f t="shared" si="233"/>
        <v>0</v>
      </c>
      <c r="X723" s="83">
        <f t="shared" si="234"/>
        <v>0</v>
      </c>
      <c r="AA723" s="29">
        <f t="shared" si="216"/>
        <v>0</v>
      </c>
      <c r="AC723" s="56">
        <f t="shared" si="227"/>
        <v>0</v>
      </c>
      <c r="AD723">
        <f t="shared" si="228"/>
        <v>0</v>
      </c>
      <c r="AE723">
        <f t="shared" si="229"/>
        <v>0</v>
      </c>
      <c r="AF723" t="str">
        <f t="shared" si="230"/>
        <v/>
      </c>
      <c r="AG723" s="83">
        <f t="shared" si="231"/>
        <v>-1E-300</v>
      </c>
    </row>
    <row r="724" spans="1:33">
      <c r="A724" s="40">
        <v>35489</v>
      </c>
      <c r="B724" s="41" t="s">
        <v>1509</v>
      </c>
      <c r="C724" s="46"/>
      <c r="D724" s="1"/>
      <c r="E724" s="1"/>
      <c r="F724" s="1"/>
      <c r="G724" s="1"/>
      <c r="H724" s="1"/>
      <c r="I724" s="1"/>
      <c r="J724" s="2">
        <f t="shared" si="217"/>
        <v>0</v>
      </c>
      <c r="K724" s="2">
        <f t="shared" si="218"/>
        <v>0</v>
      </c>
      <c r="L724" s="8">
        <f t="shared" si="232"/>
        <v>35489</v>
      </c>
      <c r="M724" s="54">
        <f t="shared" si="219"/>
        <v>0</v>
      </c>
      <c r="N724" s="6">
        <f t="shared" si="220"/>
        <v>0</v>
      </c>
      <c r="O724" s="6" t="str">
        <f t="shared" si="221"/>
        <v/>
      </c>
      <c r="P724" s="29"/>
      <c r="Q724" s="54">
        <f t="shared" si="222"/>
        <v>0</v>
      </c>
      <c r="R724" s="6">
        <f t="shared" si="223"/>
        <v>0</v>
      </c>
      <c r="S724" s="6" t="str">
        <f t="shared" si="224"/>
        <v/>
      </c>
      <c r="T724" s="29"/>
      <c r="U724" s="6">
        <f t="shared" si="225"/>
        <v>0</v>
      </c>
      <c r="V724" s="55">
        <f t="shared" si="226"/>
        <v>0</v>
      </c>
      <c r="W724" s="6">
        <f t="shared" si="233"/>
        <v>0</v>
      </c>
      <c r="X724" s="83">
        <f t="shared" si="234"/>
        <v>0</v>
      </c>
      <c r="AA724" s="29">
        <f t="shared" si="216"/>
        <v>0</v>
      </c>
      <c r="AC724" s="56">
        <f t="shared" si="227"/>
        <v>0</v>
      </c>
      <c r="AD724">
        <f t="shared" si="228"/>
        <v>0</v>
      </c>
      <c r="AE724">
        <f t="shared" si="229"/>
        <v>0</v>
      </c>
      <c r="AF724" t="str">
        <f t="shared" si="230"/>
        <v/>
      </c>
      <c r="AG724" s="83">
        <f t="shared" si="231"/>
        <v>-1E-300</v>
      </c>
    </row>
    <row r="725" spans="1:33">
      <c r="A725" s="40">
        <v>35492</v>
      </c>
      <c r="B725" s="41" t="s">
        <v>1508</v>
      </c>
      <c r="C725" s="46"/>
      <c r="D725" s="1"/>
      <c r="E725" s="1"/>
      <c r="F725" s="1"/>
      <c r="G725" s="1"/>
      <c r="H725" s="1"/>
      <c r="I725" s="1"/>
      <c r="J725" s="2">
        <f t="shared" si="217"/>
        <v>0</v>
      </c>
      <c r="K725" s="2">
        <f t="shared" si="218"/>
        <v>0</v>
      </c>
      <c r="L725" s="8">
        <f t="shared" si="232"/>
        <v>35492</v>
      </c>
      <c r="M725" s="54">
        <f t="shared" si="219"/>
        <v>0</v>
      </c>
      <c r="N725" s="6">
        <f t="shared" si="220"/>
        <v>0</v>
      </c>
      <c r="O725" s="6" t="str">
        <f t="shared" si="221"/>
        <v/>
      </c>
      <c r="P725" s="29"/>
      <c r="Q725" s="54">
        <f t="shared" si="222"/>
        <v>0</v>
      </c>
      <c r="R725" s="6">
        <f t="shared" si="223"/>
        <v>0</v>
      </c>
      <c r="S725" s="6" t="str">
        <f t="shared" si="224"/>
        <v/>
      </c>
      <c r="T725" s="29"/>
      <c r="U725" s="6">
        <f t="shared" si="225"/>
        <v>0</v>
      </c>
      <c r="V725" s="55">
        <f t="shared" si="226"/>
        <v>0</v>
      </c>
      <c r="W725" s="6">
        <f t="shared" si="233"/>
        <v>0</v>
      </c>
      <c r="X725" s="83">
        <f t="shared" si="234"/>
        <v>0</v>
      </c>
      <c r="AA725" s="29">
        <f t="shared" si="216"/>
        <v>0</v>
      </c>
      <c r="AC725" s="56">
        <f t="shared" si="227"/>
        <v>0</v>
      </c>
      <c r="AD725">
        <f t="shared" si="228"/>
        <v>0</v>
      </c>
      <c r="AE725">
        <f t="shared" si="229"/>
        <v>0</v>
      </c>
      <c r="AF725" t="str">
        <f t="shared" si="230"/>
        <v/>
      </c>
      <c r="AG725" s="83">
        <f t="shared" si="231"/>
        <v>-1E-300</v>
      </c>
    </row>
    <row r="726" spans="1:33">
      <c r="A726" s="40">
        <v>35493</v>
      </c>
      <c r="B726" s="41" t="s">
        <v>1507</v>
      </c>
      <c r="C726" s="46"/>
      <c r="D726" s="1"/>
      <c r="E726" s="1"/>
      <c r="F726" s="1"/>
      <c r="G726" s="1"/>
      <c r="H726" s="1"/>
      <c r="I726" s="1"/>
      <c r="J726" s="2">
        <f t="shared" si="217"/>
        <v>0</v>
      </c>
      <c r="K726" s="2">
        <f t="shared" si="218"/>
        <v>0</v>
      </c>
      <c r="L726" s="8">
        <f t="shared" si="232"/>
        <v>35493</v>
      </c>
      <c r="M726" s="54">
        <f t="shared" si="219"/>
        <v>0</v>
      </c>
      <c r="N726" s="6">
        <f t="shared" si="220"/>
        <v>0</v>
      </c>
      <c r="O726" s="6" t="str">
        <f t="shared" si="221"/>
        <v/>
      </c>
      <c r="P726" s="29"/>
      <c r="Q726" s="54">
        <f t="shared" si="222"/>
        <v>0</v>
      </c>
      <c r="R726" s="6">
        <f t="shared" si="223"/>
        <v>0</v>
      </c>
      <c r="S726" s="6" t="str">
        <f t="shared" si="224"/>
        <v/>
      </c>
      <c r="T726" s="29"/>
      <c r="U726" s="6">
        <f t="shared" si="225"/>
        <v>0</v>
      </c>
      <c r="V726" s="55">
        <f t="shared" si="226"/>
        <v>0</v>
      </c>
      <c r="W726" s="6">
        <f t="shared" si="233"/>
        <v>0</v>
      </c>
      <c r="X726" s="83">
        <f t="shared" si="234"/>
        <v>0</v>
      </c>
      <c r="AA726" s="29">
        <f t="shared" si="216"/>
        <v>0</v>
      </c>
      <c r="AC726" s="56">
        <f t="shared" si="227"/>
        <v>0</v>
      </c>
      <c r="AD726">
        <f t="shared" si="228"/>
        <v>0</v>
      </c>
      <c r="AE726">
        <f t="shared" si="229"/>
        <v>0</v>
      </c>
      <c r="AF726" t="str">
        <f t="shared" si="230"/>
        <v/>
      </c>
      <c r="AG726" s="83">
        <f t="shared" si="231"/>
        <v>-1E-300</v>
      </c>
    </row>
    <row r="727" spans="1:33">
      <c r="A727" s="40">
        <v>35494</v>
      </c>
      <c r="B727" s="41" t="s">
        <v>1506</v>
      </c>
      <c r="C727" s="46"/>
      <c r="D727" s="1"/>
      <c r="E727" s="1"/>
      <c r="F727" s="1"/>
      <c r="G727" s="1"/>
      <c r="H727" s="1"/>
      <c r="I727" s="1"/>
      <c r="J727" s="2">
        <f t="shared" si="217"/>
        <v>0</v>
      </c>
      <c r="K727" s="2">
        <f t="shared" si="218"/>
        <v>0</v>
      </c>
      <c r="L727" s="8">
        <f t="shared" si="232"/>
        <v>35494</v>
      </c>
      <c r="M727" s="54">
        <f t="shared" si="219"/>
        <v>0</v>
      </c>
      <c r="N727" s="6">
        <f t="shared" si="220"/>
        <v>0</v>
      </c>
      <c r="O727" s="6" t="str">
        <f t="shared" si="221"/>
        <v/>
      </c>
      <c r="P727" s="29"/>
      <c r="Q727" s="54">
        <f t="shared" si="222"/>
        <v>0</v>
      </c>
      <c r="R727" s="6">
        <f t="shared" si="223"/>
        <v>0</v>
      </c>
      <c r="S727" s="6" t="str">
        <f t="shared" si="224"/>
        <v/>
      </c>
      <c r="T727" s="29"/>
      <c r="U727" s="6">
        <f t="shared" si="225"/>
        <v>0</v>
      </c>
      <c r="V727" s="55">
        <f t="shared" si="226"/>
        <v>0</v>
      </c>
      <c r="W727" s="6">
        <f t="shared" si="233"/>
        <v>0</v>
      </c>
      <c r="X727" s="83">
        <f t="shared" si="234"/>
        <v>0</v>
      </c>
      <c r="AA727" s="29">
        <f t="shared" si="216"/>
        <v>0</v>
      </c>
      <c r="AC727" s="56">
        <f t="shared" si="227"/>
        <v>0</v>
      </c>
      <c r="AD727">
        <f t="shared" si="228"/>
        <v>0</v>
      </c>
      <c r="AE727">
        <f t="shared" si="229"/>
        <v>0</v>
      </c>
      <c r="AF727" t="str">
        <f t="shared" si="230"/>
        <v/>
      </c>
      <c r="AG727" s="83">
        <f t="shared" si="231"/>
        <v>-1E-300</v>
      </c>
    </row>
    <row r="728" spans="1:33">
      <c r="A728" s="40">
        <v>35495</v>
      </c>
      <c r="B728" s="41" t="s">
        <v>1505</v>
      </c>
      <c r="C728" s="46"/>
      <c r="D728" s="1"/>
      <c r="E728" s="1"/>
      <c r="F728" s="1"/>
      <c r="G728" s="1"/>
      <c r="H728" s="1"/>
      <c r="I728" s="1"/>
      <c r="J728" s="2">
        <f t="shared" si="217"/>
        <v>0</v>
      </c>
      <c r="K728" s="2">
        <f t="shared" si="218"/>
        <v>0</v>
      </c>
      <c r="L728" s="8">
        <f t="shared" si="232"/>
        <v>35495</v>
      </c>
      <c r="M728" s="54">
        <f t="shared" si="219"/>
        <v>0</v>
      </c>
      <c r="N728" s="6">
        <f t="shared" si="220"/>
        <v>0</v>
      </c>
      <c r="O728" s="6" t="str">
        <f t="shared" si="221"/>
        <v/>
      </c>
      <c r="P728" s="29"/>
      <c r="Q728" s="54">
        <f t="shared" si="222"/>
        <v>0</v>
      </c>
      <c r="R728" s="6">
        <f t="shared" si="223"/>
        <v>0</v>
      </c>
      <c r="S728" s="6" t="str">
        <f t="shared" si="224"/>
        <v/>
      </c>
      <c r="T728" s="29"/>
      <c r="U728" s="6">
        <f t="shared" si="225"/>
        <v>0</v>
      </c>
      <c r="V728" s="55">
        <f t="shared" si="226"/>
        <v>0</v>
      </c>
      <c r="W728" s="6">
        <f t="shared" si="233"/>
        <v>0</v>
      </c>
      <c r="X728" s="83">
        <f t="shared" si="234"/>
        <v>0</v>
      </c>
      <c r="AA728" s="29">
        <f t="shared" si="216"/>
        <v>0</v>
      </c>
      <c r="AC728" s="56">
        <f t="shared" si="227"/>
        <v>0</v>
      </c>
      <c r="AD728">
        <f t="shared" si="228"/>
        <v>0</v>
      </c>
      <c r="AE728">
        <f t="shared" si="229"/>
        <v>0</v>
      </c>
      <c r="AF728" t="str">
        <f t="shared" si="230"/>
        <v/>
      </c>
      <c r="AG728" s="83">
        <f t="shared" si="231"/>
        <v>-1E-300</v>
      </c>
    </row>
    <row r="729" spans="1:33">
      <c r="A729" s="40">
        <v>35499</v>
      </c>
      <c r="B729" s="41" t="s">
        <v>1505</v>
      </c>
      <c r="C729" s="46"/>
      <c r="D729" s="1"/>
      <c r="E729" s="1"/>
      <c r="F729" s="1"/>
      <c r="G729" s="1"/>
      <c r="H729" s="1"/>
      <c r="I729" s="1"/>
      <c r="J729" s="2">
        <f t="shared" si="217"/>
        <v>1</v>
      </c>
      <c r="K729" s="2">
        <f t="shared" si="218"/>
        <v>-1000</v>
      </c>
      <c r="L729" s="8">
        <f t="shared" si="232"/>
        <v>35499</v>
      </c>
      <c r="M729" s="54">
        <f t="shared" si="219"/>
        <v>0</v>
      </c>
      <c r="N729" s="6">
        <f t="shared" si="220"/>
        <v>0</v>
      </c>
      <c r="O729" s="6" t="str">
        <f t="shared" si="221"/>
        <v/>
      </c>
      <c r="P729" s="29"/>
      <c r="Q729" s="54">
        <f t="shared" si="222"/>
        <v>0</v>
      </c>
      <c r="R729" s="6">
        <f t="shared" si="223"/>
        <v>0</v>
      </c>
      <c r="S729" s="6" t="str">
        <f t="shared" si="224"/>
        <v/>
      </c>
      <c r="T729" s="29"/>
      <c r="U729" s="6">
        <f t="shared" si="225"/>
        <v>0</v>
      </c>
      <c r="V729" s="55">
        <f t="shared" si="226"/>
        <v>0</v>
      </c>
      <c r="W729" s="6">
        <f t="shared" si="233"/>
        <v>0</v>
      </c>
      <c r="X729" s="83">
        <f t="shared" si="234"/>
        <v>0</v>
      </c>
      <c r="AA729" s="29">
        <f t="shared" si="216"/>
        <v>0</v>
      </c>
      <c r="AC729" s="56">
        <f t="shared" si="227"/>
        <v>0</v>
      </c>
      <c r="AD729">
        <f t="shared" si="228"/>
        <v>0</v>
      </c>
      <c r="AE729">
        <f t="shared" si="229"/>
        <v>0</v>
      </c>
      <c r="AF729" t="str">
        <f t="shared" si="230"/>
        <v/>
      </c>
      <c r="AG729" s="83">
        <f t="shared" si="231"/>
        <v>-1E-300</v>
      </c>
    </row>
    <row r="730" spans="1:33">
      <c r="A730" s="40">
        <v>35500</v>
      </c>
      <c r="B730" s="41" t="s">
        <v>1503</v>
      </c>
      <c r="C730" s="46"/>
      <c r="D730" s="1"/>
      <c r="E730" s="1"/>
      <c r="F730" s="1"/>
      <c r="G730" s="1"/>
      <c r="H730" s="1"/>
      <c r="I730" s="1"/>
      <c r="J730" s="2">
        <f t="shared" si="217"/>
        <v>0</v>
      </c>
      <c r="K730" s="2">
        <f t="shared" si="218"/>
        <v>0</v>
      </c>
      <c r="L730" s="8">
        <f t="shared" si="232"/>
        <v>35500</v>
      </c>
      <c r="M730" s="54">
        <f t="shared" si="219"/>
        <v>0</v>
      </c>
      <c r="N730" s="6">
        <f t="shared" si="220"/>
        <v>0</v>
      </c>
      <c r="O730" s="6" t="str">
        <f t="shared" si="221"/>
        <v/>
      </c>
      <c r="P730" s="29"/>
      <c r="Q730" s="54">
        <f t="shared" si="222"/>
        <v>0</v>
      </c>
      <c r="R730" s="6">
        <f t="shared" si="223"/>
        <v>0</v>
      </c>
      <c r="S730" s="6" t="str">
        <f t="shared" si="224"/>
        <v/>
      </c>
      <c r="T730" s="29"/>
      <c r="U730" s="6">
        <f t="shared" si="225"/>
        <v>0</v>
      </c>
      <c r="V730" s="55">
        <f t="shared" si="226"/>
        <v>0</v>
      </c>
      <c r="W730" s="6">
        <f t="shared" si="233"/>
        <v>0</v>
      </c>
      <c r="X730" s="83">
        <f t="shared" si="234"/>
        <v>0</v>
      </c>
      <c r="AA730" s="29">
        <f t="shared" si="216"/>
        <v>0</v>
      </c>
      <c r="AC730" s="56">
        <f t="shared" si="227"/>
        <v>0</v>
      </c>
      <c r="AD730">
        <f t="shared" si="228"/>
        <v>0</v>
      </c>
      <c r="AE730">
        <f t="shared" si="229"/>
        <v>0</v>
      </c>
      <c r="AF730" t="str">
        <f t="shared" si="230"/>
        <v/>
      </c>
      <c r="AG730" s="83">
        <f t="shared" si="231"/>
        <v>-1E-300</v>
      </c>
    </row>
    <row r="731" spans="1:33">
      <c r="A731" s="40">
        <v>35501</v>
      </c>
      <c r="B731" s="41" t="s">
        <v>1504</v>
      </c>
      <c r="C731" s="46"/>
      <c r="D731" s="1"/>
      <c r="E731" s="1"/>
      <c r="F731" s="1"/>
      <c r="G731" s="1"/>
      <c r="H731" s="1"/>
      <c r="I731" s="1"/>
      <c r="J731" s="2">
        <f t="shared" si="217"/>
        <v>0</v>
      </c>
      <c r="K731" s="2">
        <f t="shared" si="218"/>
        <v>0</v>
      </c>
      <c r="L731" s="8">
        <f t="shared" si="232"/>
        <v>35501</v>
      </c>
      <c r="M731" s="54">
        <f t="shared" si="219"/>
        <v>0</v>
      </c>
      <c r="N731" s="6">
        <f t="shared" si="220"/>
        <v>0</v>
      </c>
      <c r="O731" s="6" t="str">
        <f t="shared" si="221"/>
        <v/>
      </c>
      <c r="P731" s="29"/>
      <c r="Q731" s="54">
        <f t="shared" si="222"/>
        <v>0</v>
      </c>
      <c r="R731" s="6">
        <f t="shared" si="223"/>
        <v>0</v>
      </c>
      <c r="S731" s="6" t="str">
        <f t="shared" si="224"/>
        <v/>
      </c>
      <c r="T731" s="29"/>
      <c r="U731" s="6">
        <f t="shared" si="225"/>
        <v>0</v>
      </c>
      <c r="V731" s="55">
        <f t="shared" si="226"/>
        <v>0</v>
      </c>
      <c r="W731" s="6">
        <f t="shared" si="233"/>
        <v>0</v>
      </c>
      <c r="X731" s="83">
        <f t="shared" si="234"/>
        <v>0</v>
      </c>
      <c r="AA731" s="29">
        <f t="shared" si="216"/>
        <v>0</v>
      </c>
      <c r="AC731" s="56">
        <f t="shared" si="227"/>
        <v>0</v>
      </c>
      <c r="AD731">
        <f t="shared" si="228"/>
        <v>0</v>
      </c>
      <c r="AE731">
        <f t="shared" si="229"/>
        <v>0</v>
      </c>
      <c r="AF731" t="str">
        <f t="shared" si="230"/>
        <v/>
      </c>
      <c r="AG731" s="83">
        <f t="shared" si="231"/>
        <v>-1E-300</v>
      </c>
    </row>
    <row r="732" spans="1:33">
      <c r="A732" s="40">
        <v>35502</v>
      </c>
      <c r="B732" s="41" t="s">
        <v>1503</v>
      </c>
      <c r="C732" s="46"/>
      <c r="D732" s="1"/>
      <c r="E732" s="1"/>
      <c r="F732" s="1"/>
      <c r="G732" s="1"/>
      <c r="H732" s="1"/>
      <c r="I732" s="1"/>
      <c r="J732" s="2">
        <f t="shared" si="217"/>
        <v>0</v>
      </c>
      <c r="K732" s="2">
        <f t="shared" si="218"/>
        <v>0</v>
      </c>
      <c r="L732" s="8">
        <f t="shared" si="232"/>
        <v>35502</v>
      </c>
      <c r="M732" s="54">
        <f t="shared" si="219"/>
        <v>0</v>
      </c>
      <c r="N732" s="6">
        <f t="shared" si="220"/>
        <v>0</v>
      </c>
      <c r="O732" s="6" t="str">
        <f t="shared" si="221"/>
        <v/>
      </c>
      <c r="P732" s="29"/>
      <c r="Q732" s="54">
        <f t="shared" si="222"/>
        <v>0</v>
      </c>
      <c r="R732" s="6">
        <f t="shared" si="223"/>
        <v>0</v>
      </c>
      <c r="S732" s="6" t="str">
        <f t="shared" si="224"/>
        <v/>
      </c>
      <c r="T732" s="29"/>
      <c r="U732" s="6">
        <f t="shared" si="225"/>
        <v>0</v>
      </c>
      <c r="V732" s="55">
        <f t="shared" si="226"/>
        <v>0</v>
      </c>
      <c r="W732" s="6">
        <f t="shared" si="233"/>
        <v>0</v>
      </c>
      <c r="X732" s="83">
        <f t="shared" si="234"/>
        <v>0</v>
      </c>
      <c r="AA732" s="29">
        <f t="shared" si="216"/>
        <v>0</v>
      </c>
      <c r="AC732" s="56">
        <f t="shared" si="227"/>
        <v>0</v>
      </c>
      <c r="AD732">
        <f t="shared" si="228"/>
        <v>0</v>
      </c>
      <c r="AE732">
        <f t="shared" si="229"/>
        <v>0</v>
      </c>
      <c r="AF732" t="str">
        <f t="shared" si="230"/>
        <v/>
      </c>
      <c r="AG732" s="83">
        <f t="shared" si="231"/>
        <v>-1E-300</v>
      </c>
    </row>
    <row r="733" spans="1:33">
      <c r="A733" s="40">
        <v>35503</v>
      </c>
      <c r="B733" s="41" t="s">
        <v>1490</v>
      </c>
      <c r="C733" s="46"/>
      <c r="D733" s="1"/>
      <c r="E733" s="1"/>
      <c r="F733" s="1"/>
      <c r="G733" s="1"/>
      <c r="H733" s="1"/>
      <c r="I733" s="1"/>
      <c r="J733" s="2">
        <f t="shared" si="217"/>
        <v>0</v>
      </c>
      <c r="K733" s="2">
        <f t="shared" si="218"/>
        <v>0</v>
      </c>
      <c r="L733" s="8">
        <f t="shared" si="232"/>
        <v>35503</v>
      </c>
      <c r="M733" s="54">
        <f t="shared" si="219"/>
        <v>0</v>
      </c>
      <c r="N733" s="6">
        <f t="shared" si="220"/>
        <v>0</v>
      </c>
      <c r="O733" s="6" t="str">
        <f t="shared" si="221"/>
        <v/>
      </c>
      <c r="P733" s="29"/>
      <c r="Q733" s="54">
        <f t="shared" si="222"/>
        <v>0</v>
      </c>
      <c r="R733" s="6">
        <f t="shared" si="223"/>
        <v>0</v>
      </c>
      <c r="S733" s="6" t="str">
        <f t="shared" si="224"/>
        <v/>
      </c>
      <c r="T733" s="29"/>
      <c r="U733" s="6">
        <f t="shared" si="225"/>
        <v>0</v>
      </c>
      <c r="V733" s="55">
        <f t="shared" si="226"/>
        <v>0</v>
      </c>
      <c r="W733" s="6">
        <f t="shared" si="233"/>
        <v>0</v>
      </c>
      <c r="X733" s="83">
        <f t="shared" si="234"/>
        <v>0</v>
      </c>
      <c r="AA733" s="29">
        <f t="shared" si="216"/>
        <v>0</v>
      </c>
      <c r="AC733" s="56">
        <f t="shared" si="227"/>
        <v>0</v>
      </c>
      <c r="AD733">
        <f t="shared" si="228"/>
        <v>0</v>
      </c>
      <c r="AE733">
        <f t="shared" si="229"/>
        <v>0</v>
      </c>
      <c r="AF733" t="str">
        <f t="shared" si="230"/>
        <v/>
      </c>
      <c r="AG733" s="83">
        <f t="shared" si="231"/>
        <v>-1E-300</v>
      </c>
    </row>
    <row r="734" spans="1:33">
      <c r="A734" s="40">
        <v>35506</v>
      </c>
      <c r="B734" s="41" t="s">
        <v>1502</v>
      </c>
      <c r="C734" s="46"/>
      <c r="D734" s="1"/>
      <c r="E734" s="1"/>
      <c r="F734" s="1"/>
      <c r="G734" s="1"/>
      <c r="H734" s="1"/>
      <c r="I734" s="1"/>
      <c r="J734" s="2">
        <f t="shared" si="217"/>
        <v>0</v>
      </c>
      <c r="K734" s="2">
        <f t="shared" si="218"/>
        <v>0</v>
      </c>
      <c r="L734" s="8">
        <f t="shared" si="232"/>
        <v>35506</v>
      </c>
      <c r="M734" s="54">
        <f t="shared" si="219"/>
        <v>0</v>
      </c>
      <c r="N734" s="6">
        <f t="shared" si="220"/>
        <v>0</v>
      </c>
      <c r="O734" s="6" t="str">
        <f t="shared" si="221"/>
        <v/>
      </c>
      <c r="P734" s="29"/>
      <c r="Q734" s="54">
        <f t="shared" si="222"/>
        <v>0</v>
      </c>
      <c r="R734" s="6">
        <f t="shared" si="223"/>
        <v>0</v>
      </c>
      <c r="S734" s="6" t="str">
        <f t="shared" si="224"/>
        <v/>
      </c>
      <c r="T734" s="29"/>
      <c r="U734" s="6">
        <f t="shared" si="225"/>
        <v>0</v>
      </c>
      <c r="V734" s="55">
        <f t="shared" si="226"/>
        <v>0</v>
      </c>
      <c r="W734" s="6">
        <f t="shared" si="233"/>
        <v>0</v>
      </c>
      <c r="X734" s="83">
        <f t="shared" si="234"/>
        <v>0</v>
      </c>
      <c r="AA734" s="29">
        <f t="shared" si="216"/>
        <v>0</v>
      </c>
      <c r="AC734" s="56">
        <f t="shared" si="227"/>
        <v>0</v>
      </c>
      <c r="AD734">
        <f t="shared" si="228"/>
        <v>0</v>
      </c>
      <c r="AE734">
        <f t="shared" si="229"/>
        <v>0</v>
      </c>
      <c r="AF734" t="str">
        <f t="shared" si="230"/>
        <v/>
      </c>
      <c r="AG734" s="83">
        <f t="shared" si="231"/>
        <v>-1E-300</v>
      </c>
    </row>
    <row r="735" spans="1:33">
      <c r="A735" s="40">
        <v>35507</v>
      </c>
      <c r="B735" s="41" t="s">
        <v>1492</v>
      </c>
      <c r="C735" s="46"/>
      <c r="D735" s="1"/>
      <c r="E735" s="1"/>
      <c r="F735" s="1"/>
      <c r="G735" s="1"/>
      <c r="H735" s="1"/>
      <c r="I735" s="1"/>
      <c r="J735" s="2">
        <f t="shared" si="217"/>
        <v>0</v>
      </c>
      <c r="K735" s="2">
        <f t="shared" si="218"/>
        <v>0</v>
      </c>
      <c r="L735" s="8">
        <f t="shared" si="232"/>
        <v>35507</v>
      </c>
      <c r="M735" s="54">
        <f t="shared" si="219"/>
        <v>0</v>
      </c>
      <c r="N735" s="6">
        <f t="shared" si="220"/>
        <v>0</v>
      </c>
      <c r="O735" s="6" t="str">
        <f t="shared" si="221"/>
        <v/>
      </c>
      <c r="P735" s="29"/>
      <c r="Q735" s="54">
        <f t="shared" si="222"/>
        <v>0</v>
      </c>
      <c r="R735" s="6">
        <f t="shared" si="223"/>
        <v>0</v>
      </c>
      <c r="S735" s="6" t="str">
        <f t="shared" si="224"/>
        <v/>
      </c>
      <c r="T735" s="29"/>
      <c r="U735" s="6">
        <f t="shared" si="225"/>
        <v>0</v>
      </c>
      <c r="V735" s="55">
        <f t="shared" si="226"/>
        <v>0</v>
      </c>
      <c r="W735" s="6">
        <f t="shared" si="233"/>
        <v>0</v>
      </c>
      <c r="X735" s="83">
        <f t="shared" si="234"/>
        <v>0</v>
      </c>
      <c r="AA735" s="29">
        <f t="shared" si="216"/>
        <v>0</v>
      </c>
      <c r="AC735" s="56">
        <f t="shared" si="227"/>
        <v>0</v>
      </c>
      <c r="AD735">
        <f t="shared" si="228"/>
        <v>0</v>
      </c>
      <c r="AE735">
        <f t="shared" si="229"/>
        <v>0</v>
      </c>
      <c r="AF735" t="str">
        <f t="shared" si="230"/>
        <v/>
      </c>
      <c r="AG735" s="83">
        <f t="shared" si="231"/>
        <v>-1E-300</v>
      </c>
    </row>
    <row r="736" spans="1:33">
      <c r="A736" s="40">
        <v>35508</v>
      </c>
      <c r="B736" s="41" t="s">
        <v>1498</v>
      </c>
      <c r="C736" s="46"/>
      <c r="D736" s="1"/>
      <c r="E736" s="1"/>
      <c r="F736" s="1"/>
      <c r="G736" s="1"/>
      <c r="H736" s="1"/>
      <c r="I736" s="1"/>
      <c r="J736" s="2">
        <f t="shared" si="217"/>
        <v>0</v>
      </c>
      <c r="K736" s="2">
        <f t="shared" si="218"/>
        <v>0</v>
      </c>
      <c r="L736" s="8">
        <f t="shared" si="232"/>
        <v>35508</v>
      </c>
      <c r="M736" s="54">
        <f t="shared" si="219"/>
        <v>0</v>
      </c>
      <c r="N736" s="6">
        <f t="shared" si="220"/>
        <v>0</v>
      </c>
      <c r="O736" s="6" t="str">
        <f t="shared" si="221"/>
        <v/>
      </c>
      <c r="P736" s="29"/>
      <c r="Q736" s="54">
        <f t="shared" si="222"/>
        <v>0</v>
      </c>
      <c r="R736" s="6">
        <f t="shared" si="223"/>
        <v>0</v>
      </c>
      <c r="S736" s="6" t="str">
        <f t="shared" si="224"/>
        <v/>
      </c>
      <c r="T736" s="29"/>
      <c r="U736" s="6">
        <f t="shared" si="225"/>
        <v>0</v>
      </c>
      <c r="V736" s="55">
        <f t="shared" si="226"/>
        <v>0</v>
      </c>
      <c r="W736" s="6">
        <f t="shared" si="233"/>
        <v>0</v>
      </c>
      <c r="X736" s="83">
        <f t="shared" si="234"/>
        <v>0</v>
      </c>
      <c r="AA736" s="29">
        <f t="shared" si="216"/>
        <v>0</v>
      </c>
      <c r="AC736" s="56">
        <f t="shared" si="227"/>
        <v>0</v>
      </c>
      <c r="AD736">
        <f t="shared" si="228"/>
        <v>0</v>
      </c>
      <c r="AE736">
        <f t="shared" si="229"/>
        <v>0</v>
      </c>
      <c r="AF736" t="str">
        <f t="shared" si="230"/>
        <v/>
      </c>
      <c r="AG736" s="83">
        <f t="shared" si="231"/>
        <v>-1E-300</v>
      </c>
    </row>
    <row r="737" spans="1:33">
      <c r="A737" s="40">
        <v>35509</v>
      </c>
      <c r="B737" s="41" t="s">
        <v>1493</v>
      </c>
      <c r="C737" s="46"/>
      <c r="D737" s="1"/>
      <c r="E737" s="1"/>
      <c r="F737" s="1"/>
      <c r="G737" s="1"/>
      <c r="H737" s="1"/>
      <c r="I737" s="1"/>
      <c r="J737" s="2">
        <f t="shared" si="217"/>
        <v>0</v>
      </c>
      <c r="K737" s="2">
        <f t="shared" si="218"/>
        <v>0</v>
      </c>
      <c r="L737" s="8">
        <f t="shared" si="232"/>
        <v>35509</v>
      </c>
      <c r="M737" s="54">
        <f t="shared" si="219"/>
        <v>0</v>
      </c>
      <c r="N737" s="6">
        <f t="shared" si="220"/>
        <v>0</v>
      </c>
      <c r="O737" s="6" t="str">
        <f t="shared" si="221"/>
        <v/>
      </c>
      <c r="P737" s="29"/>
      <c r="Q737" s="54">
        <f t="shared" si="222"/>
        <v>0</v>
      </c>
      <c r="R737" s="6">
        <f t="shared" si="223"/>
        <v>0</v>
      </c>
      <c r="S737" s="6" t="str">
        <f t="shared" si="224"/>
        <v/>
      </c>
      <c r="T737" s="29"/>
      <c r="U737" s="6">
        <f t="shared" si="225"/>
        <v>0</v>
      </c>
      <c r="V737" s="55">
        <f t="shared" si="226"/>
        <v>0</v>
      </c>
      <c r="W737" s="6">
        <f t="shared" si="233"/>
        <v>0</v>
      </c>
      <c r="X737" s="83">
        <f t="shared" si="234"/>
        <v>0</v>
      </c>
      <c r="AA737" s="29">
        <f t="shared" si="216"/>
        <v>0</v>
      </c>
      <c r="AC737" s="56">
        <f t="shared" si="227"/>
        <v>0</v>
      </c>
      <c r="AD737">
        <f t="shared" si="228"/>
        <v>0</v>
      </c>
      <c r="AE737">
        <f t="shared" si="229"/>
        <v>0</v>
      </c>
      <c r="AF737" t="str">
        <f t="shared" si="230"/>
        <v/>
      </c>
      <c r="AG737" s="83">
        <f t="shared" si="231"/>
        <v>-1E-300</v>
      </c>
    </row>
    <row r="738" spans="1:33">
      <c r="A738" s="40">
        <v>35510</v>
      </c>
      <c r="B738" s="41" t="s">
        <v>1498</v>
      </c>
      <c r="C738" s="46"/>
      <c r="D738" s="1"/>
      <c r="E738" s="1"/>
      <c r="F738" s="1"/>
      <c r="G738" s="1"/>
      <c r="H738" s="1"/>
      <c r="I738" s="1"/>
      <c r="J738" s="2">
        <f t="shared" si="217"/>
        <v>0</v>
      </c>
      <c r="K738" s="2">
        <f t="shared" si="218"/>
        <v>0</v>
      </c>
      <c r="L738" s="8">
        <f t="shared" si="232"/>
        <v>35510</v>
      </c>
      <c r="M738" s="54">
        <f t="shared" si="219"/>
        <v>0</v>
      </c>
      <c r="N738" s="6">
        <f t="shared" si="220"/>
        <v>0</v>
      </c>
      <c r="O738" s="6" t="str">
        <f t="shared" si="221"/>
        <v/>
      </c>
      <c r="P738" s="29"/>
      <c r="Q738" s="54">
        <f t="shared" si="222"/>
        <v>0</v>
      </c>
      <c r="R738" s="6">
        <f t="shared" si="223"/>
        <v>0</v>
      </c>
      <c r="S738" s="6" t="str">
        <f t="shared" si="224"/>
        <v/>
      </c>
      <c r="T738" s="29"/>
      <c r="U738" s="6">
        <f t="shared" si="225"/>
        <v>0</v>
      </c>
      <c r="V738" s="55">
        <f t="shared" si="226"/>
        <v>0</v>
      </c>
      <c r="W738" s="6">
        <f t="shared" si="233"/>
        <v>0</v>
      </c>
      <c r="X738" s="83">
        <f t="shared" si="234"/>
        <v>0</v>
      </c>
      <c r="AA738" s="29">
        <f t="shared" si="216"/>
        <v>0</v>
      </c>
      <c r="AC738" s="56">
        <f t="shared" si="227"/>
        <v>0</v>
      </c>
      <c r="AD738">
        <f t="shared" si="228"/>
        <v>0</v>
      </c>
      <c r="AE738">
        <f t="shared" si="229"/>
        <v>0</v>
      </c>
      <c r="AF738" t="str">
        <f t="shared" si="230"/>
        <v/>
      </c>
      <c r="AG738" s="83">
        <f t="shared" si="231"/>
        <v>-1E-300</v>
      </c>
    </row>
    <row r="739" spans="1:33">
      <c r="A739" s="40">
        <v>35514</v>
      </c>
      <c r="B739" s="41" t="s">
        <v>1501</v>
      </c>
      <c r="C739" s="46"/>
      <c r="D739" s="1"/>
      <c r="E739" s="1"/>
      <c r="F739" s="1"/>
      <c r="G739" s="1"/>
      <c r="H739" s="1"/>
      <c r="I739" s="1"/>
      <c r="J739" s="2">
        <f t="shared" si="217"/>
        <v>0</v>
      </c>
      <c r="K739" s="2">
        <f t="shared" si="218"/>
        <v>0</v>
      </c>
      <c r="L739" s="8">
        <f t="shared" si="232"/>
        <v>35514</v>
      </c>
      <c r="M739" s="54">
        <f t="shared" si="219"/>
        <v>0</v>
      </c>
      <c r="N739" s="6">
        <f t="shared" si="220"/>
        <v>0</v>
      </c>
      <c r="O739" s="6" t="str">
        <f t="shared" si="221"/>
        <v/>
      </c>
      <c r="P739" s="29"/>
      <c r="Q739" s="54">
        <f t="shared" si="222"/>
        <v>0</v>
      </c>
      <c r="R739" s="6">
        <f t="shared" si="223"/>
        <v>0</v>
      </c>
      <c r="S739" s="6" t="str">
        <f t="shared" si="224"/>
        <v/>
      </c>
      <c r="T739" s="29"/>
      <c r="U739" s="6">
        <f t="shared" si="225"/>
        <v>0</v>
      </c>
      <c r="V739" s="55">
        <f t="shared" si="226"/>
        <v>0</v>
      </c>
      <c r="W739" s="6">
        <f t="shared" si="233"/>
        <v>0</v>
      </c>
      <c r="X739" s="83">
        <f t="shared" si="234"/>
        <v>0</v>
      </c>
      <c r="AA739" s="29">
        <f t="shared" si="216"/>
        <v>0</v>
      </c>
      <c r="AC739" s="56">
        <f t="shared" si="227"/>
        <v>0</v>
      </c>
      <c r="AD739">
        <f t="shared" si="228"/>
        <v>0</v>
      </c>
      <c r="AE739">
        <f t="shared" si="229"/>
        <v>0</v>
      </c>
      <c r="AF739" t="str">
        <f t="shared" si="230"/>
        <v/>
      </c>
      <c r="AG739" s="83">
        <f t="shared" si="231"/>
        <v>-1E-300</v>
      </c>
    </row>
    <row r="740" spans="1:33">
      <c r="A740" s="40">
        <v>35515</v>
      </c>
      <c r="B740" s="41" t="s">
        <v>1500</v>
      </c>
      <c r="C740" s="46"/>
      <c r="D740" s="1"/>
      <c r="E740" s="1"/>
      <c r="F740" s="1"/>
      <c r="G740" s="1"/>
      <c r="H740" s="1"/>
      <c r="I740" s="1"/>
      <c r="J740" s="2">
        <f t="shared" si="217"/>
        <v>0</v>
      </c>
      <c r="K740" s="2">
        <f t="shared" si="218"/>
        <v>0</v>
      </c>
      <c r="L740" s="8">
        <f t="shared" si="232"/>
        <v>35515</v>
      </c>
      <c r="M740" s="54">
        <f t="shared" si="219"/>
        <v>0</v>
      </c>
      <c r="N740" s="6">
        <f t="shared" si="220"/>
        <v>0</v>
      </c>
      <c r="O740" s="6" t="str">
        <f t="shared" si="221"/>
        <v/>
      </c>
      <c r="P740" s="29"/>
      <c r="Q740" s="54">
        <f t="shared" si="222"/>
        <v>0</v>
      </c>
      <c r="R740" s="6">
        <f t="shared" si="223"/>
        <v>0</v>
      </c>
      <c r="S740" s="6" t="str">
        <f t="shared" si="224"/>
        <v/>
      </c>
      <c r="T740" s="29"/>
      <c r="U740" s="6">
        <f t="shared" si="225"/>
        <v>0</v>
      </c>
      <c r="V740" s="55">
        <f t="shared" si="226"/>
        <v>0</v>
      </c>
      <c r="W740" s="6">
        <f t="shared" si="233"/>
        <v>0</v>
      </c>
      <c r="X740" s="83">
        <f t="shared" si="234"/>
        <v>0</v>
      </c>
      <c r="AA740" s="29">
        <f t="shared" si="216"/>
        <v>0</v>
      </c>
      <c r="AC740" s="56">
        <f t="shared" si="227"/>
        <v>0</v>
      </c>
      <c r="AD740">
        <f t="shared" si="228"/>
        <v>0</v>
      </c>
      <c r="AE740">
        <f t="shared" si="229"/>
        <v>0</v>
      </c>
      <c r="AF740" t="str">
        <f t="shared" si="230"/>
        <v/>
      </c>
      <c r="AG740" s="83">
        <f t="shared" si="231"/>
        <v>-1E-300</v>
      </c>
    </row>
    <row r="741" spans="1:33">
      <c r="A741" s="40">
        <v>35516</v>
      </c>
      <c r="B741" s="41" t="s">
        <v>1499</v>
      </c>
      <c r="C741" s="46"/>
      <c r="D741" s="1"/>
      <c r="E741" s="1"/>
      <c r="F741" s="1"/>
      <c r="G741" s="1"/>
      <c r="H741" s="1"/>
      <c r="I741" s="1"/>
      <c r="J741" s="2">
        <f t="shared" si="217"/>
        <v>0</v>
      </c>
      <c r="K741" s="2">
        <f t="shared" si="218"/>
        <v>0</v>
      </c>
      <c r="L741" s="8">
        <f t="shared" si="232"/>
        <v>35516</v>
      </c>
      <c r="M741" s="54">
        <f t="shared" si="219"/>
        <v>0</v>
      </c>
      <c r="N741" s="6">
        <f t="shared" si="220"/>
        <v>0</v>
      </c>
      <c r="O741" s="6" t="str">
        <f t="shared" si="221"/>
        <v/>
      </c>
      <c r="P741" s="29"/>
      <c r="Q741" s="54">
        <f t="shared" si="222"/>
        <v>0</v>
      </c>
      <c r="R741" s="6">
        <f t="shared" si="223"/>
        <v>0</v>
      </c>
      <c r="S741" s="6" t="str">
        <f t="shared" si="224"/>
        <v/>
      </c>
      <c r="T741" s="29"/>
      <c r="U741" s="6">
        <f t="shared" si="225"/>
        <v>0</v>
      </c>
      <c r="V741" s="55">
        <f t="shared" si="226"/>
        <v>0</v>
      </c>
      <c r="W741" s="6">
        <f t="shared" si="233"/>
        <v>0</v>
      </c>
      <c r="X741" s="83">
        <f t="shared" si="234"/>
        <v>0</v>
      </c>
      <c r="AA741" s="29">
        <f t="shared" si="216"/>
        <v>0</v>
      </c>
      <c r="AC741" s="56">
        <f t="shared" si="227"/>
        <v>0</v>
      </c>
      <c r="AD741">
        <f t="shared" si="228"/>
        <v>0</v>
      </c>
      <c r="AE741">
        <f t="shared" si="229"/>
        <v>0</v>
      </c>
      <c r="AF741" t="str">
        <f t="shared" si="230"/>
        <v/>
      </c>
      <c r="AG741" s="83">
        <f t="shared" si="231"/>
        <v>-1E-300</v>
      </c>
    </row>
    <row r="742" spans="1:33">
      <c r="A742" s="40">
        <v>35517</v>
      </c>
      <c r="B742" s="41" t="s">
        <v>1498</v>
      </c>
      <c r="C742" s="46"/>
      <c r="D742" s="1"/>
      <c r="E742" s="1"/>
      <c r="F742" s="1"/>
      <c r="G742" s="1"/>
      <c r="H742" s="1"/>
      <c r="I742" s="1"/>
      <c r="J742" s="2">
        <f t="shared" si="217"/>
        <v>0</v>
      </c>
      <c r="K742" s="2">
        <f t="shared" si="218"/>
        <v>0</v>
      </c>
      <c r="L742" s="8">
        <f t="shared" si="232"/>
        <v>35517</v>
      </c>
      <c r="M742" s="54">
        <f t="shared" si="219"/>
        <v>0</v>
      </c>
      <c r="N742" s="6">
        <f t="shared" si="220"/>
        <v>0</v>
      </c>
      <c r="O742" s="6" t="str">
        <f t="shared" si="221"/>
        <v/>
      </c>
      <c r="P742" s="29"/>
      <c r="Q742" s="54">
        <f t="shared" si="222"/>
        <v>0</v>
      </c>
      <c r="R742" s="6">
        <f t="shared" si="223"/>
        <v>0</v>
      </c>
      <c r="S742" s="6" t="str">
        <f t="shared" si="224"/>
        <v/>
      </c>
      <c r="T742" s="29"/>
      <c r="U742" s="6">
        <f t="shared" si="225"/>
        <v>0</v>
      </c>
      <c r="V742" s="55">
        <f t="shared" si="226"/>
        <v>0</v>
      </c>
      <c r="W742" s="6">
        <f t="shared" si="233"/>
        <v>0</v>
      </c>
      <c r="X742" s="83">
        <f t="shared" si="234"/>
        <v>0</v>
      </c>
      <c r="AA742" s="29">
        <f t="shared" si="216"/>
        <v>0</v>
      </c>
      <c r="AC742" s="56">
        <f t="shared" si="227"/>
        <v>0</v>
      </c>
      <c r="AD742">
        <f t="shared" si="228"/>
        <v>0</v>
      </c>
      <c r="AE742">
        <f t="shared" si="229"/>
        <v>0</v>
      </c>
      <c r="AF742" t="str">
        <f t="shared" si="230"/>
        <v/>
      </c>
      <c r="AG742" s="83">
        <f t="shared" si="231"/>
        <v>-1E-300</v>
      </c>
    </row>
    <row r="743" spans="1:33">
      <c r="A743" s="40">
        <v>35520</v>
      </c>
      <c r="B743" s="41" t="s">
        <v>1497</v>
      </c>
      <c r="C743" s="46"/>
      <c r="D743" s="1"/>
      <c r="E743" s="1"/>
      <c r="F743" s="1"/>
      <c r="G743" s="1"/>
      <c r="H743" s="1"/>
      <c r="I743" s="1"/>
      <c r="J743" s="2">
        <f t="shared" si="217"/>
        <v>0</v>
      </c>
      <c r="K743" s="2">
        <f t="shared" si="218"/>
        <v>0</v>
      </c>
      <c r="L743" s="8">
        <f t="shared" si="232"/>
        <v>35520</v>
      </c>
      <c r="M743" s="54">
        <f t="shared" si="219"/>
        <v>0</v>
      </c>
      <c r="N743" s="6">
        <f t="shared" si="220"/>
        <v>0</v>
      </c>
      <c r="O743" s="6" t="str">
        <f t="shared" si="221"/>
        <v/>
      </c>
      <c r="P743" s="29"/>
      <c r="Q743" s="54">
        <f t="shared" si="222"/>
        <v>0</v>
      </c>
      <c r="R743" s="6">
        <f t="shared" si="223"/>
        <v>0</v>
      </c>
      <c r="S743" s="6" t="str">
        <f t="shared" si="224"/>
        <v/>
      </c>
      <c r="T743" s="29"/>
      <c r="U743" s="6">
        <f t="shared" si="225"/>
        <v>0</v>
      </c>
      <c r="V743" s="55">
        <f t="shared" si="226"/>
        <v>0</v>
      </c>
      <c r="W743" s="6">
        <f t="shared" si="233"/>
        <v>0</v>
      </c>
      <c r="X743" s="83">
        <f t="shared" si="234"/>
        <v>0</v>
      </c>
      <c r="AA743" s="29">
        <f t="shared" si="216"/>
        <v>0</v>
      </c>
      <c r="AC743" s="56">
        <f t="shared" si="227"/>
        <v>0</v>
      </c>
      <c r="AD743">
        <f t="shared" si="228"/>
        <v>0</v>
      </c>
      <c r="AE743">
        <f t="shared" si="229"/>
        <v>0</v>
      </c>
      <c r="AF743" t="str">
        <f t="shared" si="230"/>
        <v/>
      </c>
      <c r="AG743" s="83">
        <f t="shared" si="231"/>
        <v>-1E-300</v>
      </c>
    </row>
    <row r="744" spans="1:33">
      <c r="A744" s="40">
        <v>35521</v>
      </c>
      <c r="B744" s="41" t="s">
        <v>1496</v>
      </c>
      <c r="C744" s="46"/>
      <c r="D744" s="1"/>
      <c r="E744" s="1"/>
      <c r="F744" s="1"/>
      <c r="G744" s="1"/>
      <c r="H744" s="1"/>
      <c r="I744" s="1"/>
      <c r="J744" s="2">
        <f t="shared" si="217"/>
        <v>0</v>
      </c>
      <c r="K744" s="2">
        <f t="shared" si="218"/>
        <v>0</v>
      </c>
      <c r="L744" s="8">
        <f t="shared" si="232"/>
        <v>35521</v>
      </c>
      <c r="M744" s="54">
        <f t="shared" si="219"/>
        <v>0</v>
      </c>
      <c r="N744" s="6">
        <f t="shared" si="220"/>
        <v>0</v>
      </c>
      <c r="O744" s="6" t="str">
        <f t="shared" si="221"/>
        <v/>
      </c>
      <c r="P744" s="29"/>
      <c r="Q744" s="54">
        <f t="shared" si="222"/>
        <v>0</v>
      </c>
      <c r="R744" s="6">
        <f t="shared" si="223"/>
        <v>0</v>
      </c>
      <c r="S744" s="6" t="str">
        <f t="shared" si="224"/>
        <v/>
      </c>
      <c r="T744" s="29"/>
      <c r="U744" s="6">
        <f t="shared" si="225"/>
        <v>0</v>
      </c>
      <c r="V744" s="55">
        <f t="shared" si="226"/>
        <v>0</v>
      </c>
      <c r="W744" s="6">
        <f t="shared" si="233"/>
        <v>0</v>
      </c>
      <c r="X744" s="83">
        <f t="shared" si="234"/>
        <v>0</v>
      </c>
      <c r="AA744" s="29">
        <f t="shared" si="216"/>
        <v>0</v>
      </c>
      <c r="AC744" s="56">
        <f t="shared" si="227"/>
        <v>0</v>
      </c>
      <c r="AD744">
        <f t="shared" si="228"/>
        <v>0</v>
      </c>
      <c r="AE744">
        <f t="shared" si="229"/>
        <v>0</v>
      </c>
      <c r="AF744" t="str">
        <f t="shared" si="230"/>
        <v/>
      </c>
      <c r="AG744" s="83">
        <f t="shared" si="231"/>
        <v>-1E-300</v>
      </c>
    </row>
    <row r="745" spans="1:33">
      <c r="A745" s="40">
        <v>35522</v>
      </c>
      <c r="B745" s="41" t="s">
        <v>1495</v>
      </c>
      <c r="C745" s="46"/>
      <c r="D745" s="1"/>
      <c r="E745" s="1"/>
      <c r="F745" s="1"/>
      <c r="G745" s="1"/>
      <c r="H745" s="1"/>
      <c r="I745" s="1"/>
      <c r="J745" s="2">
        <f t="shared" si="217"/>
        <v>0</v>
      </c>
      <c r="K745" s="2">
        <f t="shared" si="218"/>
        <v>0</v>
      </c>
      <c r="L745" s="8">
        <f t="shared" si="232"/>
        <v>35522</v>
      </c>
      <c r="M745" s="54">
        <f t="shared" si="219"/>
        <v>0</v>
      </c>
      <c r="N745" s="6">
        <f t="shared" si="220"/>
        <v>0</v>
      </c>
      <c r="O745" s="6" t="str">
        <f t="shared" si="221"/>
        <v/>
      </c>
      <c r="P745" s="29"/>
      <c r="Q745" s="54">
        <f t="shared" si="222"/>
        <v>0</v>
      </c>
      <c r="R745" s="6">
        <f t="shared" si="223"/>
        <v>0</v>
      </c>
      <c r="S745" s="6" t="str">
        <f t="shared" si="224"/>
        <v/>
      </c>
      <c r="T745" s="29"/>
      <c r="U745" s="6">
        <f t="shared" si="225"/>
        <v>0</v>
      </c>
      <c r="V745" s="55">
        <f t="shared" si="226"/>
        <v>0</v>
      </c>
      <c r="W745" s="6">
        <f t="shared" si="233"/>
        <v>0</v>
      </c>
      <c r="X745" s="83">
        <f t="shared" si="234"/>
        <v>0</v>
      </c>
      <c r="AA745" s="29">
        <f t="shared" si="216"/>
        <v>0</v>
      </c>
      <c r="AC745" s="56">
        <f t="shared" si="227"/>
        <v>0</v>
      </c>
      <c r="AD745">
        <f t="shared" si="228"/>
        <v>0</v>
      </c>
      <c r="AE745">
        <f t="shared" si="229"/>
        <v>0</v>
      </c>
      <c r="AF745" t="str">
        <f t="shared" si="230"/>
        <v/>
      </c>
      <c r="AG745" s="83">
        <f t="shared" si="231"/>
        <v>-1E-300</v>
      </c>
    </row>
    <row r="746" spans="1:33">
      <c r="A746" s="40">
        <v>35523</v>
      </c>
      <c r="B746" s="41" t="s">
        <v>1494</v>
      </c>
      <c r="C746" s="46"/>
      <c r="D746" s="1"/>
      <c r="E746" s="1"/>
      <c r="F746" s="1"/>
      <c r="G746" s="1"/>
      <c r="H746" s="1"/>
      <c r="I746" s="1"/>
      <c r="J746" s="2">
        <f t="shared" si="217"/>
        <v>0</v>
      </c>
      <c r="K746" s="2">
        <f t="shared" si="218"/>
        <v>0</v>
      </c>
      <c r="L746" s="8">
        <f t="shared" si="232"/>
        <v>35523</v>
      </c>
      <c r="M746" s="54">
        <f t="shared" si="219"/>
        <v>0</v>
      </c>
      <c r="N746" s="6">
        <f t="shared" si="220"/>
        <v>0</v>
      </c>
      <c r="O746" s="6" t="str">
        <f t="shared" si="221"/>
        <v/>
      </c>
      <c r="P746" s="29"/>
      <c r="Q746" s="54">
        <f t="shared" si="222"/>
        <v>0</v>
      </c>
      <c r="R746" s="6">
        <f t="shared" si="223"/>
        <v>0</v>
      </c>
      <c r="S746" s="6" t="str">
        <f t="shared" si="224"/>
        <v/>
      </c>
      <c r="T746" s="29"/>
      <c r="U746" s="6">
        <f t="shared" si="225"/>
        <v>0</v>
      </c>
      <c r="V746" s="55">
        <f t="shared" si="226"/>
        <v>0</v>
      </c>
      <c r="W746" s="6">
        <f t="shared" si="233"/>
        <v>0</v>
      </c>
      <c r="X746" s="83">
        <f t="shared" si="234"/>
        <v>0</v>
      </c>
      <c r="AA746" s="29">
        <f t="shared" si="216"/>
        <v>0</v>
      </c>
      <c r="AC746" s="56">
        <f t="shared" si="227"/>
        <v>0</v>
      </c>
      <c r="AD746">
        <f t="shared" si="228"/>
        <v>0</v>
      </c>
      <c r="AE746">
        <f t="shared" si="229"/>
        <v>0</v>
      </c>
      <c r="AF746" t="str">
        <f t="shared" si="230"/>
        <v/>
      </c>
      <c r="AG746" s="83">
        <f t="shared" si="231"/>
        <v>-1E-300</v>
      </c>
    </row>
    <row r="747" spans="1:33">
      <c r="A747" s="40">
        <v>35524</v>
      </c>
      <c r="B747" s="41" t="s">
        <v>1493</v>
      </c>
      <c r="C747" s="46"/>
      <c r="D747" s="1"/>
      <c r="E747" s="1"/>
      <c r="F747" s="1"/>
      <c r="G747" s="1"/>
      <c r="H747" s="1"/>
      <c r="I747" s="1"/>
      <c r="J747" s="2">
        <f t="shared" si="217"/>
        <v>0</v>
      </c>
      <c r="K747" s="2">
        <f t="shared" si="218"/>
        <v>0</v>
      </c>
      <c r="L747" s="8">
        <f t="shared" si="232"/>
        <v>35524</v>
      </c>
      <c r="M747" s="54">
        <f t="shared" si="219"/>
        <v>0</v>
      </c>
      <c r="N747" s="6">
        <f t="shared" si="220"/>
        <v>0</v>
      </c>
      <c r="O747" s="6" t="str">
        <f t="shared" si="221"/>
        <v/>
      </c>
      <c r="P747" s="29"/>
      <c r="Q747" s="54">
        <f t="shared" si="222"/>
        <v>0</v>
      </c>
      <c r="R747" s="6">
        <f t="shared" si="223"/>
        <v>0</v>
      </c>
      <c r="S747" s="6" t="str">
        <f t="shared" si="224"/>
        <v/>
      </c>
      <c r="T747" s="29"/>
      <c r="U747" s="6">
        <f t="shared" si="225"/>
        <v>0</v>
      </c>
      <c r="V747" s="55">
        <f t="shared" si="226"/>
        <v>0</v>
      </c>
      <c r="W747" s="6">
        <f t="shared" si="233"/>
        <v>0</v>
      </c>
      <c r="X747" s="83">
        <f t="shared" si="234"/>
        <v>0</v>
      </c>
      <c r="AA747" s="29">
        <f t="shared" si="216"/>
        <v>0</v>
      </c>
      <c r="AC747" s="56">
        <f t="shared" si="227"/>
        <v>0</v>
      </c>
      <c r="AD747">
        <f t="shared" si="228"/>
        <v>0</v>
      </c>
      <c r="AE747">
        <f t="shared" si="229"/>
        <v>0</v>
      </c>
      <c r="AF747" t="str">
        <f t="shared" si="230"/>
        <v/>
      </c>
      <c r="AG747" s="83">
        <f t="shared" si="231"/>
        <v>-1E-300</v>
      </c>
    </row>
    <row r="748" spans="1:33">
      <c r="A748" s="40">
        <v>35527</v>
      </c>
      <c r="B748" s="41" t="s">
        <v>1492</v>
      </c>
      <c r="C748" s="46"/>
      <c r="D748" s="1"/>
      <c r="E748" s="1"/>
      <c r="F748" s="1"/>
      <c r="G748" s="1"/>
      <c r="H748" s="1"/>
      <c r="I748" s="1"/>
      <c r="J748" s="2">
        <f t="shared" si="217"/>
        <v>1</v>
      </c>
      <c r="K748" s="2">
        <f t="shared" si="218"/>
        <v>-1000</v>
      </c>
      <c r="L748" s="8">
        <f t="shared" si="232"/>
        <v>35527</v>
      </c>
      <c r="M748" s="54">
        <f t="shared" si="219"/>
        <v>0</v>
      </c>
      <c r="N748" s="6">
        <f t="shared" si="220"/>
        <v>0</v>
      </c>
      <c r="O748" s="6" t="str">
        <f t="shared" si="221"/>
        <v/>
      </c>
      <c r="P748" s="29"/>
      <c r="Q748" s="54">
        <f t="shared" si="222"/>
        <v>0</v>
      </c>
      <c r="R748" s="6">
        <f t="shared" si="223"/>
        <v>0</v>
      </c>
      <c r="S748" s="6" t="str">
        <f t="shared" si="224"/>
        <v/>
      </c>
      <c r="T748" s="29"/>
      <c r="U748" s="6">
        <f t="shared" si="225"/>
        <v>0</v>
      </c>
      <c r="V748" s="55">
        <f t="shared" si="226"/>
        <v>0</v>
      </c>
      <c r="W748" s="6">
        <f t="shared" si="233"/>
        <v>0</v>
      </c>
      <c r="X748" s="83">
        <f t="shared" si="234"/>
        <v>0</v>
      </c>
      <c r="AA748" s="29">
        <f t="shared" si="216"/>
        <v>0</v>
      </c>
      <c r="AC748" s="56">
        <f t="shared" si="227"/>
        <v>1</v>
      </c>
      <c r="AD748">
        <f t="shared" si="228"/>
        <v>0</v>
      </c>
      <c r="AE748">
        <f t="shared" si="229"/>
        <v>0</v>
      </c>
      <c r="AF748" t="str">
        <f t="shared" si="230"/>
        <v/>
      </c>
      <c r="AG748" s="83">
        <f t="shared" si="231"/>
        <v>-1E-300</v>
      </c>
    </row>
    <row r="749" spans="1:33">
      <c r="A749" s="40">
        <v>35529</v>
      </c>
      <c r="B749" s="41" t="s">
        <v>1491</v>
      </c>
      <c r="C749" s="46"/>
      <c r="D749" s="1"/>
      <c r="E749" s="1"/>
      <c r="F749" s="1"/>
      <c r="G749" s="1"/>
      <c r="H749" s="1"/>
      <c r="I749" s="1"/>
      <c r="J749" s="2">
        <f t="shared" si="217"/>
        <v>0</v>
      </c>
      <c r="K749" s="2">
        <f t="shared" si="218"/>
        <v>0</v>
      </c>
      <c r="L749" s="8">
        <f t="shared" si="232"/>
        <v>35529</v>
      </c>
      <c r="M749" s="54">
        <f t="shared" si="219"/>
        <v>0</v>
      </c>
      <c r="N749" s="6">
        <f t="shared" si="220"/>
        <v>0</v>
      </c>
      <c r="O749" s="6" t="str">
        <f t="shared" si="221"/>
        <v/>
      </c>
      <c r="P749" s="29"/>
      <c r="Q749" s="54">
        <f t="shared" si="222"/>
        <v>0</v>
      </c>
      <c r="R749" s="6">
        <f t="shared" si="223"/>
        <v>0</v>
      </c>
      <c r="S749" s="6" t="str">
        <f t="shared" si="224"/>
        <v/>
      </c>
      <c r="T749" s="29"/>
      <c r="U749" s="6">
        <f t="shared" si="225"/>
        <v>0</v>
      </c>
      <c r="V749" s="55">
        <f t="shared" si="226"/>
        <v>0</v>
      </c>
      <c r="W749" s="6">
        <f t="shared" si="233"/>
        <v>0</v>
      </c>
      <c r="X749" s="83">
        <f t="shared" si="234"/>
        <v>0</v>
      </c>
      <c r="AA749" s="29">
        <f t="shared" si="216"/>
        <v>0</v>
      </c>
      <c r="AC749" s="56">
        <f t="shared" si="227"/>
        <v>0</v>
      </c>
      <c r="AD749">
        <f t="shared" si="228"/>
        <v>0</v>
      </c>
      <c r="AE749">
        <f t="shared" si="229"/>
        <v>0</v>
      </c>
      <c r="AF749" t="str">
        <f t="shared" si="230"/>
        <v/>
      </c>
      <c r="AG749" s="83">
        <f t="shared" si="231"/>
        <v>-1E-300</v>
      </c>
    </row>
    <row r="750" spans="1:33">
      <c r="A750" s="40">
        <v>35530</v>
      </c>
      <c r="B750" s="41" t="s">
        <v>1490</v>
      </c>
      <c r="C750" s="46"/>
      <c r="D750" s="1"/>
      <c r="E750" s="1"/>
      <c r="F750" s="1"/>
      <c r="G750" s="1"/>
      <c r="H750" s="1"/>
      <c r="I750" s="1"/>
      <c r="J750" s="2">
        <f t="shared" si="217"/>
        <v>0</v>
      </c>
      <c r="K750" s="2">
        <f t="shared" si="218"/>
        <v>0</v>
      </c>
      <c r="L750" s="8">
        <f t="shared" si="232"/>
        <v>35530</v>
      </c>
      <c r="M750" s="54">
        <f t="shared" si="219"/>
        <v>0</v>
      </c>
      <c r="N750" s="6">
        <f t="shared" si="220"/>
        <v>0</v>
      </c>
      <c r="O750" s="6" t="str">
        <f t="shared" si="221"/>
        <v/>
      </c>
      <c r="P750" s="29"/>
      <c r="Q750" s="54">
        <f t="shared" si="222"/>
        <v>0</v>
      </c>
      <c r="R750" s="6">
        <f t="shared" si="223"/>
        <v>0</v>
      </c>
      <c r="S750" s="6" t="str">
        <f t="shared" si="224"/>
        <v/>
      </c>
      <c r="T750" s="29"/>
      <c r="U750" s="6">
        <f t="shared" si="225"/>
        <v>0</v>
      </c>
      <c r="V750" s="55">
        <f t="shared" si="226"/>
        <v>0</v>
      </c>
      <c r="W750" s="6">
        <f t="shared" si="233"/>
        <v>0</v>
      </c>
      <c r="X750" s="83">
        <f t="shared" si="234"/>
        <v>0</v>
      </c>
      <c r="AA750" s="29">
        <f t="shared" si="216"/>
        <v>0</v>
      </c>
      <c r="AC750" s="56">
        <f t="shared" si="227"/>
        <v>0</v>
      </c>
      <c r="AD750">
        <f t="shared" si="228"/>
        <v>0</v>
      </c>
      <c r="AE750">
        <f t="shared" si="229"/>
        <v>0</v>
      </c>
      <c r="AF750" t="str">
        <f t="shared" si="230"/>
        <v/>
      </c>
      <c r="AG750" s="83">
        <f t="shared" si="231"/>
        <v>-1E-300</v>
      </c>
    </row>
    <row r="751" spans="1:33">
      <c r="A751" s="40">
        <v>35531</v>
      </c>
      <c r="B751" s="41" t="s">
        <v>1489</v>
      </c>
      <c r="C751" s="46"/>
      <c r="D751" s="1"/>
      <c r="E751" s="1"/>
      <c r="F751" s="1"/>
      <c r="G751" s="1"/>
      <c r="H751" s="1"/>
      <c r="I751" s="1"/>
      <c r="J751" s="2">
        <f t="shared" si="217"/>
        <v>0</v>
      </c>
      <c r="K751" s="2">
        <f t="shared" si="218"/>
        <v>0</v>
      </c>
      <c r="L751" s="8">
        <f t="shared" si="232"/>
        <v>35531</v>
      </c>
      <c r="M751" s="54">
        <f t="shared" si="219"/>
        <v>0</v>
      </c>
      <c r="N751" s="6">
        <f t="shared" si="220"/>
        <v>0</v>
      </c>
      <c r="O751" s="6" t="str">
        <f t="shared" si="221"/>
        <v/>
      </c>
      <c r="P751" s="29"/>
      <c r="Q751" s="54">
        <f t="shared" si="222"/>
        <v>0</v>
      </c>
      <c r="R751" s="6">
        <f t="shared" si="223"/>
        <v>0</v>
      </c>
      <c r="S751" s="6" t="str">
        <f t="shared" si="224"/>
        <v/>
      </c>
      <c r="T751" s="29"/>
      <c r="U751" s="6">
        <f t="shared" si="225"/>
        <v>0</v>
      </c>
      <c r="V751" s="55">
        <f t="shared" si="226"/>
        <v>0</v>
      </c>
      <c r="W751" s="6">
        <f t="shared" si="233"/>
        <v>0</v>
      </c>
      <c r="X751" s="83">
        <f t="shared" si="234"/>
        <v>0</v>
      </c>
      <c r="AA751" s="29">
        <f t="shared" si="216"/>
        <v>0</v>
      </c>
      <c r="AC751" s="56">
        <f t="shared" si="227"/>
        <v>0</v>
      </c>
      <c r="AD751">
        <f t="shared" si="228"/>
        <v>0</v>
      </c>
      <c r="AE751">
        <f t="shared" si="229"/>
        <v>0</v>
      </c>
      <c r="AF751" t="str">
        <f t="shared" si="230"/>
        <v/>
      </c>
      <c r="AG751" s="83">
        <f t="shared" si="231"/>
        <v>-1E-300</v>
      </c>
    </row>
    <row r="752" spans="1:33">
      <c r="A752" s="40">
        <v>35535</v>
      </c>
      <c r="B752" s="41" t="s">
        <v>1488</v>
      </c>
      <c r="C752" s="46"/>
      <c r="D752" s="1"/>
      <c r="E752" s="1"/>
      <c r="F752" s="1"/>
      <c r="G752" s="1"/>
      <c r="H752" s="1"/>
      <c r="I752" s="1"/>
      <c r="J752" s="2">
        <f t="shared" si="217"/>
        <v>0</v>
      </c>
      <c r="K752" s="2">
        <f t="shared" si="218"/>
        <v>0</v>
      </c>
      <c r="L752" s="8">
        <f t="shared" si="232"/>
        <v>35535</v>
      </c>
      <c r="M752" s="54">
        <f t="shared" si="219"/>
        <v>0</v>
      </c>
      <c r="N752" s="6">
        <f t="shared" si="220"/>
        <v>0</v>
      </c>
      <c r="O752" s="6" t="str">
        <f t="shared" si="221"/>
        <v/>
      </c>
      <c r="P752" s="29"/>
      <c r="Q752" s="54">
        <f t="shared" si="222"/>
        <v>0</v>
      </c>
      <c r="R752" s="6">
        <f t="shared" si="223"/>
        <v>0</v>
      </c>
      <c r="S752" s="6" t="str">
        <f t="shared" si="224"/>
        <v/>
      </c>
      <c r="T752" s="29"/>
      <c r="U752" s="6">
        <f t="shared" si="225"/>
        <v>0</v>
      </c>
      <c r="V752" s="55">
        <f t="shared" si="226"/>
        <v>0</v>
      </c>
      <c r="W752" s="6">
        <f t="shared" si="233"/>
        <v>0</v>
      </c>
      <c r="X752" s="83">
        <f t="shared" si="234"/>
        <v>0</v>
      </c>
      <c r="AA752" s="29">
        <f t="shared" si="216"/>
        <v>0</v>
      </c>
      <c r="AC752" s="56">
        <f t="shared" si="227"/>
        <v>0</v>
      </c>
      <c r="AD752">
        <f t="shared" si="228"/>
        <v>0</v>
      </c>
      <c r="AE752">
        <f t="shared" si="229"/>
        <v>0</v>
      </c>
      <c r="AF752" t="str">
        <f t="shared" si="230"/>
        <v/>
      </c>
      <c r="AG752" s="83">
        <f t="shared" si="231"/>
        <v>-1E-300</v>
      </c>
    </row>
    <row r="753" spans="1:33">
      <c r="A753" s="40">
        <v>35537</v>
      </c>
      <c r="B753" s="41" t="s">
        <v>1487</v>
      </c>
      <c r="C753" s="46"/>
      <c r="D753" s="1"/>
      <c r="E753" s="1"/>
      <c r="F753" s="1"/>
      <c r="G753" s="1"/>
      <c r="H753" s="1"/>
      <c r="I753" s="1"/>
      <c r="J753" s="2">
        <f t="shared" si="217"/>
        <v>0</v>
      </c>
      <c r="K753" s="2">
        <f t="shared" si="218"/>
        <v>0</v>
      </c>
      <c r="L753" s="8">
        <f t="shared" si="232"/>
        <v>35537</v>
      </c>
      <c r="M753" s="54">
        <f t="shared" si="219"/>
        <v>0</v>
      </c>
      <c r="N753" s="6">
        <f t="shared" si="220"/>
        <v>0</v>
      </c>
      <c r="O753" s="6" t="str">
        <f t="shared" si="221"/>
        <v/>
      </c>
      <c r="P753" s="29"/>
      <c r="Q753" s="54">
        <f t="shared" si="222"/>
        <v>0</v>
      </c>
      <c r="R753" s="6">
        <f t="shared" si="223"/>
        <v>0</v>
      </c>
      <c r="S753" s="6" t="str">
        <f t="shared" si="224"/>
        <v/>
      </c>
      <c r="T753" s="29"/>
      <c r="U753" s="6">
        <f t="shared" si="225"/>
        <v>0</v>
      </c>
      <c r="V753" s="55">
        <f t="shared" si="226"/>
        <v>0</v>
      </c>
      <c r="W753" s="6">
        <f t="shared" si="233"/>
        <v>0</v>
      </c>
      <c r="X753" s="83">
        <f t="shared" si="234"/>
        <v>0</v>
      </c>
      <c r="AA753" s="29">
        <f t="shared" si="216"/>
        <v>0</v>
      </c>
      <c r="AC753" s="56">
        <f t="shared" si="227"/>
        <v>0</v>
      </c>
      <c r="AD753">
        <f t="shared" si="228"/>
        <v>0</v>
      </c>
      <c r="AE753">
        <f t="shared" si="229"/>
        <v>0</v>
      </c>
      <c r="AF753" t="str">
        <f t="shared" si="230"/>
        <v/>
      </c>
      <c r="AG753" s="83">
        <f t="shared" si="231"/>
        <v>-1E-300</v>
      </c>
    </row>
    <row r="754" spans="1:33">
      <c r="A754" s="40">
        <v>35541</v>
      </c>
      <c r="B754" s="41" t="s">
        <v>1486</v>
      </c>
      <c r="C754" s="46"/>
      <c r="D754" s="1"/>
      <c r="E754" s="1"/>
      <c r="F754" s="1"/>
      <c r="G754" s="1"/>
      <c r="H754" s="1"/>
      <c r="I754" s="1"/>
      <c r="J754" s="2">
        <f t="shared" si="217"/>
        <v>0</v>
      </c>
      <c r="K754" s="2">
        <f t="shared" si="218"/>
        <v>0</v>
      </c>
      <c r="L754" s="8">
        <f t="shared" si="232"/>
        <v>35541</v>
      </c>
      <c r="M754" s="54">
        <f t="shared" si="219"/>
        <v>0</v>
      </c>
      <c r="N754" s="6">
        <f t="shared" si="220"/>
        <v>0</v>
      </c>
      <c r="O754" s="6" t="str">
        <f t="shared" si="221"/>
        <v/>
      </c>
      <c r="P754" s="29"/>
      <c r="Q754" s="54">
        <f t="shared" si="222"/>
        <v>0</v>
      </c>
      <c r="R754" s="6">
        <f t="shared" si="223"/>
        <v>0</v>
      </c>
      <c r="S754" s="6" t="str">
        <f t="shared" si="224"/>
        <v/>
      </c>
      <c r="T754" s="29"/>
      <c r="U754" s="6">
        <f t="shared" si="225"/>
        <v>0</v>
      </c>
      <c r="V754" s="55">
        <f t="shared" si="226"/>
        <v>0</v>
      </c>
      <c r="W754" s="6">
        <f t="shared" si="233"/>
        <v>0</v>
      </c>
      <c r="X754" s="83">
        <f t="shared" si="234"/>
        <v>0</v>
      </c>
      <c r="AA754" s="29">
        <f t="shared" si="216"/>
        <v>0</v>
      </c>
      <c r="AC754" s="56">
        <f t="shared" si="227"/>
        <v>0</v>
      </c>
      <c r="AD754">
        <f t="shared" si="228"/>
        <v>0</v>
      </c>
      <c r="AE754">
        <f t="shared" si="229"/>
        <v>0</v>
      </c>
      <c r="AF754" t="str">
        <f t="shared" si="230"/>
        <v/>
      </c>
      <c r="AG754" s="83">
        <f t="shared" si="231"/>
        <v>-1E-300</v>
      </c>
    </row>
    <row r="755" spans="1:33">
      <c r="A755" s="40">
        <v>35542</v>
      </c>
      <c r="B755" s="41" t="s">
        <v>1485</v>
      </c>
      <c r="C755" s="46"/>
      <c r="D755" s="1"/>
      <c r="E755" s="1"/>
      <c r="F755" s="1"/>
      <c r="G755" s="1"/>
      <c r="H755" s="1"/>
      <c r="I755" s="1"/>
      <c r="J755" s="2">
        <f t="shared" si="217"/>
        <v>0</v>
      </c>
      <c r="K755" s="2">
        <f t="shared" si="218"/>
        <v>0</v>
      </c>
      <c r="L755" s="8">
        <f t="shared" si="232"/>
        <v>35542</v>
      </c>
      <c r="M755" s="54">
        <f t="shared" si="219"/>
        <v>0</v>
      </c>
      <c r="N755" s="6">
        <f t="shared" si="220"/>
        <v>0</v>
      </c>
      <c r="O755" s="6" t="str">
        <f t="shared" si="221"/>
        <v/>
      </c>
      <c r="P755" s="29"/>
      <c r="Q755" s="54">
        <f t="shared" si="222"/>
        <v>0</v>
      </c>
      <c r="R755" s="6">
        <f t="shared" si="223"/>
        <v>0</v>
      </c>
      <c r="S755" s="6" t="str">
        <f t="shared" si="224"/>
        <v/>
      </c>
      <c r="T755" s="29"/>
      <c r="U755" s="6">
        <f t="shared" si="225"/>
        <v>0</v>
      </c>
      <c r="V755" s="55">
        <f t="shared" si="226"/>
        <v>0</v>
      </c>
      <c r="W755" s="6">
        <f t="shared" si="233"/>
        <v>0</v>
      </c>
      <c r="X755" s="83">
        <f t="shared" si="234"/>
        <v>0</v>
      </c>
      <c r="AA755" s="29">
        <f t="shared" si="216"/>
        <v>0</v>
      </c>
      <c r="AC755" s="56">
        <f t="shared" si="227"/>
        <v>0</v>
      </c>
      <c r="AD755">
        <f t="shared" si="228"/>
        <v>0</v>
      </c>
      <c r="AE755">
        <f t="shared" si="229"/>
        <v>0</v>
      </c>
      <c r="AF755" t="str">
        <f t="shared" si="230"/>
        <v/>
      </c>
      <c r="AG755" s="83">
        <f t="shared" si="231"/>
        <v>-1E-300</v>
      </c>
    </row>
    <row r="756" spans="1:33">
      <c r="A756" s="40">
        <v>35543</v>
      </c>
      <c r="B756" s="41" t="s">
        <v>1484</v>
      </c>
      <c r="C756" s="46"/>
      <c r="D756" s="1"/>
      <c r="E756" s="1"/>
      <c r="F756" s="1"/>
      <c r="G756" s="1"/>
      <c r="H756" s="1"/>
      <c r="I756" s="1"/>
      <c r="J756" s="2">
        <f t="shared" si="217"/>
        <v>0</v>
      </c>
      <c r="K756" s="2">
        <f t="shared" si="218"/>
        <v>0</v>
      </c>
      <c r="L756" s="8">
        <f t="shared" si="232"/>
        <v>35543</v>
      </c>
      <c r="M756" s="54">
        <f t="shared" si="219"/>
        <v>0</v>
      </c>
      <c r="N756" s="6">
        <f t="shared" si="220"/>
        <v>0</v>
      </c>
      <c r="O756" s="6" t="str">
        <f t="shared" si="221"/>
        <v/>
      </c>
      <c r="P756" s="29"/>
      <c r="Q756" s="54">
        <f t="shared" si="222"/>
        <v>0</v>
      </c>
      <c r="R756" s="6">
        <f t="shared" si="223"/>
        <v>0</v>
      </c>
      <c r="S756" s="6" t="str">
        <f t="shared" si="224"/>
        <v/>
      </c>
      <c r="T756" s="29"/>
      <c r="U756" s="6">
        <f t="shared" si="225"/>
        <v>0</v>
      </c>
      <c r="V756" s="55">
        <f t="shared" si="226"/>
        <v>0</v>
      </c>
      <c r="W756" s="6">
        <f t="shared" si="233"/>
        <v>0</v>
      </c>
      <c r="X756" s="83">
        <f t="shared" si="234"/>
        <v>0</v>
      </c>
      <c r="AA756" s="29">
        <f t="shared" si="216"/>
        <v>0</v>
      </c>
      <c r="AC756" s="56">
        <f t="shared" si="227"/>
        <v>0</v>
      </c>
      <c r="AD756">
        <f t="shared" si="228"/>
        <v>0</v>
      </c>
      <c r="AE756">
        <f t="shared" si="229"/>
        <v>0</v>
      </c>
      <c r="AF756" t="str">
        <f t="shared" si="230"/>
        <v/>
      </c>
      <c r="AG756" s="83">
        <f t="shared" si="231"/>
        <v>-1E-300</v>
      </c>
    </row>
    <row r="757" spans="1:33">
      <c r="A757" s="40">
        <v>35544</v>
      </c>
      <c r="B757" s="41" t="s">
        <v>1483</v>
      </c>
      <c r="C757" s="46"/>
      <c r="D757" s="1"/>
      <c r="E757" s="1"/>
      <c r="F757" s="1"/>
      <c r="G757" s="1"/>
      <c r="H757" s="1"/>
      <c r="I757" s="1"/>
      <c r="J757" s="2">
        <f t="shared" si="217"/>
        <v>0</v>
      </c>
      <c r="K757" s="2">
        <f t="shared" si="218"/>
        <v>0</v>
      </c>
      <c r="L757" s="8">
        <f t="shared" si="232"/>
        <v>35544</v>
      </c>
      <c r="M757" s="54">
        <f t="shared" si="219"/>
        <v>0</v>
      </c>
      <c r="N757" s="6">
        <f t="shared" si="220"/>
        <v>0</v>
      </c>
      <c r="O757" s="6" t="str">
        <f t="shared" si="221"/>
        <v/>
      </c>
      <c r="P757" s="29"/>
      <c r="Q757" s="54">
        <f t="shared" si="222"/>
        <v>0</v>
      </c>
      <c r="R757" s="6">
        <f t="shared" si="223"/>
        <v>0</v>
      </c>
      <c r="S757" s="6" t="str">
        <f t="shared" si="224"/>
        <v/>
      </c>
      <c r="T757" s="29"/>
      <c r="U757" s="6">
        <f t="shared" si="225"/>
        <v>0</v>
      </c>
      <c r="V757" s="55">
        <f t="shared" si="226"/>
        <v>0</v>
      </c>
      <c r="W757" s="6">
        <f t="shared" si="233"/>
        <v>0</v>
      </c>
      <c r="X757" s="83">
        <f t="shared" si="234"/>
        <v>0</v>
      </c>
      <c r="AA757" s="29">
        <f t="shared" si="216"/>
        <v>0</v>
      </c>
      <c r="AC757" s="56">
        <f t="shared" si="227"/>
        <v>0</v>
      </c>
      <c r="AD757">
        <f t="shared" si="228"/>
        <v>0</v>
      </c>
      <c r="AE757">
        <f t="shared" si="229"/>
        <v>0</v>
      </c>
      <c r="AF757" t="str">
        <f t="shared" si="230"/>
        <v/>
      </c>
      <c r="AG757" s="83">
        <f t="shared" si="231"/>
        <v>-1E-300</v>
      </c>
    </row>
    <row r="758" spans="1:33">
      <c r="A758" s="40">
        <v>35545</v>
      </c>
      <c r="B758" s="41" t="s">
        <v>1482</v>
      </c>
      <c r="C758" s="46"/>
      <c r="D758" s="1"/>
      <c r="E758" s="1"/>
      <c r="F758" s="1"/>
      <c r="G758" s="1"/>
      <c r="H758" s="1"/>
      <c r="I758" s="1"/>
      <c r="J758" s="2">
        <f t="shared" si="217"/>
        <v>0</v>
      </c>
      <c r="K758" s="2">
        <f t="shared" si="218"/>
        <v>0</v>
      </c>
      <c r="L758" s="8">
        <f t="shared" si="232"/>
        <v>35545</v>
      </c>
      <c r="M758" s="54">
        <f t="shared" si="219"/>
        <v>0</v>
      </c>
      <c r="N758" s="6">
        <f t="shared" si="220"/>
        <v>0</v>
      </c>
      <c r="O758" s="6" t="str">
        <f t="shared" si="221"/>
        <v/>
      </c>
      <c r="P758" s="29"/>
      <c r="Q758" s="54">
        <f t="shared" si="222"/>
        <v>0</v>
      </c>
      <c r="R758" s="6">
        <f t="shared" si="223"/>
        <v>0</v>
      </c>
      <c r="S758" s="6" t="str">
        <f t="shared" si="224"/>
        <v/>
      </c>
      <c r="T758" s="29"/>
      <c r="U758" s="6">
        <f t="shared" si="225"/>
        <v>0</v>
      </c>
      <c r="V758" s="55">
        <f t="shared" si="226"/>
        <v>0</v>
      </c>
      <c r="W758" s="6">
        <f t="shared" si="233"/>
        <v>0</v>
      </c>
      <c r="X758" s="83">
        <f t="shared" si="234"/>
        <v>0</v>
      </c>
      <c r="AA758" s="29">
        <f t="shared" si="216"/>
        <v>0</v>
      </c>
      <c r="AC758" s="56">
        <f t="shared" si="227"/>
        <v>0</v>
      </c>
      <c r="AD758">
        <f t="shared" si="228"/>
        <v>0</v>
      </c>
      <c r="AE758">
        <f t="shared" si="229"/>
        <v>0</v>
      </c>
      <c r="AF758" t="str">
        <f t="shared" si="230"/>
        <v/>
      </c>
      <c r="AG758" s="83">
        <f t="shared" si="231"/>
        <v>-1E-300</v>
      </c>
    </row>
    <row r="759" spans="1:33">
      <c r="A759" s="40">
        <v>35548</v>
      </c>
      <c r="B759" s="41" t="s">
        <v>1481</v>
      </c>
      <c r="C759" s="46"/>
      <c r="D759" s="1"/>
      <c r="E759" s="1"/>
      <c r="F759" s="1"/>
      <c r="G759" s="1"/>
      <c r="H759" s="1"/>
      <c r="I759" s="1"/>
      <c r="J759" s="2">
        <f t="shared" si="217"/>
        <v>0</v>
      </c>
      <c r="K759" s="2">
        <f t="shared" si="218"/>
        <v>0</v>
      </c>
      <c r="L759" s="8">
        <f t="shared" si="232"/>
        <v>35548</v>
      </c>
      <c r="M759" s="54">
        <f t="shared" si="219"/>
        <v>0</v>
      </c>
      <c r="N759" s="6">
        <f t="shared" si="220"/>
        <v>0</v>
      </c>
      <c r="O759" s="6" t="str">
        <f t="shared" si="221"/>
        <v/>
      </c>
      <c r="P759" s="29"/>
      <c r="Q759" s="54">
        <f t="shared" si="222"/>
        <v>0</v>
      </c>
      <c r="R759" s="6">
        <f t="shared" si="223"/>
        <v>0</v>
      </c>
      <c r="S759" s="6" t="str">
        <f t="shared" si="224"/>
        <v/>
      </c>
      <c r="T759" s="29"/>
      <c r="U759" s="6">
        <f t="shared" si="225"/>
        <v>0</v>
      </c>
      <c r="V759" s="55">
        <f t="shared" si="226"/>
        <v>0</v>
      </c>
      <c r="W759" s="6">
        <f t="shared" si="233"/>
        <v>0</v>
      </c>
      <c r="X759" s="83">
        <f t="shared" si="234"/>
        <v>0</v>
      </c>
      <c r="AA759" s="29">
        <f t="shared" si="216"/>
        <v>0</v>
      </c>
      <c r="AC759" s="56">
        <f t="shared" si="227"/>
        <v>0</v>
      </c>
      <c r="AD759">
        <f t="shared" si="228"/>
        <v>0</v>
      </c>
      <c r="AE759">
        <f t="shared" si="229"/>
        <v>0</v>
      </c>
      <c r="AF759" t="str">
        <f t="shared" si="230"/>
        <v/>
      </c>
      <c r="AG759" s="83">
        <f t="shared" si="231"/>
        <v>-1E-300</v>
      </c>
    </row>
    <row r="760" spans="1:33">
      <c r="A760" s="40">
        <v>35549</v>
      </c>
      <c r="B760" s="41" t="s">
        <v>1480</v>
      </c>
      <c r="C760" s="46"/>
      <c r="D760" s="1"/>
      <c r="E760" s="1"/>
      <c r="F760" s="1"/>
      <c r="G760" s="1"/>
      <c r="H760" s="1"/>
      <c r="I760" s="1"/>
      <c r="J760" s="2">
        <f t="shared" si="217"/>
        <v>0</v>
      </c>
      <c r="K760" s="2">
        <f t="shared" si="218"/>
        <v>0</v>
      </c>
      <c r="L760" s="8">
        <f t="shared" si="232"/>
        <v>35549</v>
      </c>
      <c r="M760" s="54">
        <f t="shared" si="219"/>
        <v>0</v>
      </c>
      <c r="N760" s="6">
        <f t="shared" si="220"/>
        <v>0</v>
      </c>
      <c r="O760" s="6" t="str">
        <f t="shared" si="221"/>
        <v/>
      </c>
      <c r="P760" s="29"/>
      <c r="Q760" s="54">
        <f t="shared" si="222"/>
        <v>0</v>
      </c>
      <c r="R760" s="6">
        <f t="shared" si="223"/>
        <v>0</v>
      </c>
      <c r="S760" s="6" t="str">
        <f t="shared" si="224"/>
        <v/>
      </c>
      <c r="T760" s="29"/>
      <c r="U760" s="6">
        <f t="shared" si="225"/>
        <v>0</v>
      </c>
      <c r="V760" s="55">
        <f t="shared" si="226"/>
        <v>0</v>
      </c>
      <c r="W760" s="6">
        <f t="shared" si="233"/>
        <v>0</v>
      </c>
      <c r="X760" s="83">
        <f t="shared" si="234"/>
        <v>0</v>
      </c>
      <c r="AA760" s="29">
        <f t="shared" si="216"/>
        <v>0</v>
      </c>
      <c r="AC760" s="56">
        <f t="shared" si="227"/>
        <v>0</v>
      </c>
      <c r="AD760">
        <f t="shared" si="228"/>
        <v>0</v>
      </c>
      <c r="AE760">
        <f t="shared" si="229"/>
        <v>0</v>
      </c>
      <c r="AF760" t="str">
        <f t="shared" si="230"/>
        <v/>
      </c>
      <c r="AG760" s="83">
        <f t="shared" si="231"/>
        <v>-1E-300</v>
      </c>
    </row>
    <row r="761" spans="1:33">
      <c r="A761" s="40">
        <v>35550</v>
      </c>
      <c r="B761" s="41" t="s">
        <v>1479</v>
      </c>
      <c r="C761" s="46"/>
      <c r="D761" s="1"/>
      <c r="E761" s="1"/>
      <c r="F761" s="1"/>
      <c r="G761" s="1"/>
      <c r="H761" s="1"/>
      <c r="I761" s="1"/>
      <c r="J761" s="2">
        <f t="shared" si="217"/>
        <v>0</v>
      </c>
      <c r="K761" s="2">
        <f t="shared" si="218"/>
        <v>0</v>
      </c>
      <c r="L761" s="8">
        <f t="shared" si="232"/>
        <v>35550</v>
      </c>
      <c r="M761" s="54">
        <f t="shared" si="219"/>
        <v>0</v>
      </c>
      <c r="N761" s="6">
        <f t="shared" si="220"/>
        <v>0</v>
      </c>
      <c r="O761" s="6" t="str">
        <f t="shared" si="221"/>
        <v/>
      </c>
      <c r="P761" s="29"/>
      <c r="Q761" s="54">
        <f t="shared" si="222"/>
        <v>0</v>
      </c>
      <c r="R761" s="6">
        <f t="shared" si="223"/>
        <v>0</v>
      </c>
      <c r="S761" s="6" t="str">
        <f t="shared" si="224"/>
        <v/>
      </c>
      <c r="T761" s="29"/>
      <c r="U761" s="6">
        <f t="shared" si="225"/>
        <v>0</v>
      </c>
      <c r="V761" s="55">
        <f t="shared" si="226"/>
        <v>0</v>
      </c>
      <c r="W761" s="6">
        <f t="shared" si="233"/>
        <v>0</v>
      </c>
      <c r="X761" s="83">
        <f t="shared" si="234"/>
        <v>0</v>
      </c>
      <c r="AA761" s="29">
        <f t="shared" si="216"/>
        <v>0</v>
      </c>
      <c r="AC761" s="56">
        <f t="shared" si="227"/>
        <v>0</v>
      </c>
      <c r="AD761">
        <f t="shared" si="228"/>
        <v>0</v>
      </c>
      <c r="AE761">
        <f t="shared" si="229"/>
        <v>0</v>
      </c>
      <c r="AF761" t="str">
        <f t="shared" si="230"/>
        <v/>
      </c>
      <c r="AG761" s="83">
        <f t="shared" si="231"/>
        <v>-1E-300</v>
      </c>
    </row>
    <row r="762" spans="1:33">
      <c r="A762" s="40">
        <v>35552</v>
      </c>
      <c r="B762" s="41" t="s">
        <v>1476</v>
      </c>
      <c r="C762" s="46"/>
      <c r="D762" s="1"/>
      <c r="E762" s="1"/>
      <c r="F762" s="1"/>
      <c r="G762" s="1"/>
      <c r="H762" s="1"/>
      <c r="I762" s="1"/>
      <c r="J762" s="2">
        <f t="shared" si="217"/>
        <v>0</v>
      </c>
      <c r="K762" s="2">
        <f t="shared" si="218"/>
        <v>0</v>
      </c>
      <c r="L762" s="8">
        <f t="shared" si="232"/>
        <v>35552</v>
      </c>
      <c r="M762" s="54">
        <f t="shared" si="219"/>
        <v>0</v>
      </c>
      <c r="N762" s="6">
        <f t="shared" si="220"/>
        <v>0</v>
      </c>
      <c r="O762" s="6" t="str">
        <f t="shared" si="221"/>
        <v/>
      </c>
      <c r="P762" s="29"/>
      <c r="Q762" s="54">
        <f t="shared" si="222"/>
        <v>0</v>
      </c>
      <c r="R762" s="6">
        <f t="shared" si="223"/>
        <v>0</v>
      </c>
      <c r="S762" s="6" t="str">
        <f t="shared" si="224"/>
        <v/>
      </c>
      <c r="T762" s="29"/>
      <c r="U762" s="6">
        <f t="shared" si="225"/>
        <v>0</v>
      </c>
      <c r="V762" s="55">
        <f t="shared" si="226"/>
        <v>0</v>
      </c>
      <c r="W762" s="6">
        <f t="shared" si="233"/>
        <v>0</v>
      </c>
      <c r="X762" s="83">
        <f t="shared" si="234"/>
        <v>0</v>
      </c>
      <c r="AA762" s="29">
        <f t="shared" si="216"/>
        <v>0</v>
      </c>
      <c r="AC762" s="56">
        <f t="shared" si="227"/>
        <v>0</v>
      </c>
      <c r="AD762">
        <f t="shared" si="228"/>
        <v>0</v>
      </c>
      <c r="AE762">
        <f t="shared" si="229"/>
        <v>0</v>
      </c>
      <c r="AF762" t="str">
        <f t="shared" si="230"/>
        <v/>
      </c>
      <c r="AG762" s="83">
        <f t="shared" si="231"/>
        <v>-1E-300</v>
      </c>
    </row>
    <row r="763" spans="1:33">
      <c r="A763" s="40">
        <v>35555</v>
      </c>
      <c r="B763" s="41" t="s">
        <v>1478</v>
      </c>
      <c r="C763" s="46"/>
      <c r="D763" s="1"/>
      <c r="E763" s="1"/>
      <c r="F763" s="1"/>
      <c r="G763" s="1"/>
      <c r="H763" s="1"/>
      <c r="I763" s="1"/>
      <c r="J763" s="2">
        <f t="shared" si="217"/>
        <v>0</v>
      </c>
      <c r="K763" s="2">
        <f t="shared" si="218"/>
        <v>0</v>
      </c>
      <c r="L763" s="8">
        <f t="shared" si="232"/>
        <v>35555</v>
      </c>
      <c r="M763" s="54">
        <f t="shared" si="219"/>
        <v>0</v>
      </c>
      <c r="N763" s="6">
        <f t="shared" si="220"/>
        <v>0</v>
      </c>
      <c r="O763" s="6" t="str">
        <f t="shared" si="221"/>
        <v/>
      </c>
      <c r="P763" s="29"/>
      <c r="Q763" s="54">
        <f t="shared" si="222"/>
        <v>0</v>
      </c>
      <c r="R763" s="6">
        <f t="shared" si="223"/>
        <v>0</v>
      </c>
      <c r="S763" s="6" t="str">
        <f t="shared" si="224"/>
        <v/>
      </c>
      <c r="T763" s="29"/>
      <c r="U763" s="6">
        <f t="shared" si="225"/>
        <v>0</v>
      </c>
      <c r="V763" s="55">
        <f t="shared" si="226"/>
        <v>0</v>
      </c>
      <c r="W763" s="6">
        <f t="shared" si="233"/>
        <v>0</v>
      </c>
      <c r="X763" s="83">
        <f t="shared" si="234"/>
        <v>0</v>
      </c>
      <c r="AA763" s="29">
        <f t="shared" si="216"/>
        <v>0</v>
      </c>
      <c r="AC763" s="56">
        <f t="shared" si="227"/>
        <v>0</v>
      </c>
      <c r="AD763">
        <f t="shared" si="228"/>
        <v>0</v>
      </c>
      <c r="AE763">
        <f t="shared" si="229"/>
        <v>0</v>
      </c>
      <c r="AF763" t="str">
        <f t="shared" si="230"/>
        <v/>
      </c>
      <c r="AG763" s="83">
        <f t="shared" si="231"/>
        <v>-1E-300</v>
      </c>
    </row>
    <row r="764" spans="1:33">
      <c r="A764" s="40">
        <v>35556</v>
      </c>
      <c r="B764" s="41" t="s">
        <v>1470</v>
      </c>
      <c r="C764" s="46"/>
      <c r="D764" s="1"/>
      <c r="E764" s="1"/>
      <c r="F764" s="1"/>
      <c r="G764" s="1"/>
      <c r="H764" s="1"/>
      <c r="I764" s="1"/>
      <c r="J764" s="2">
        <f t="shared" si="217"/>
        <v>0</v>
      </c>
      <c r="K764" s="2">
        <f t="shared" si="218"/>
        <v>0</v>
      </c>
      <c r="L764" s="8">
        <f t="shared" si="232"/>
        <v>35556</v>
      </c>
      <c r="M764" s="54">
        <f t="shared" si="219"/>
        <v>0</v>
      </c>
      <c r="N764" s="6">
        <f t="shared" si="220"/>
        <v>0</v>
      </c>
      <c r="O764" s="6" t="str">
        <f t="shared" si="221"/>
        <v/>
      </c>
      <c r="P764" s="29"/>
      <c r="Q764" s="54">
        <f t="shared" si="222"/>
        <v>0</v>
      </c>
      <c r="R764" s="6">
        <f t="shared" si="223"/>
        <v>0</v>
      </c>
      <c r="S764" s="6" t="str">
        <f t="shared" si="224"/>
        <v/>
      </c>
      <c r="T764" s="29"/>
      <c r="U764" s="6">
        <f t="shared" si="225"/>
        <v>0</v>
      </c>
      <c r="V764" s="55">
        <f t="shared" si="226"/>
        <v>0</v>
      </c>
      <c r="W764" s="6">
        <f t="shared" si="233"/>
        <v>0</v>
      </c>
      <c r="X764" s="83">
        <f t="shared" si="234"/>
        <v>0</v>
      </c>
      <c r="AA764" s="29">
        <f t="shared" si="216"/>
        <v>0</v>
      </c>
      <c r="AC764" s="56">
        <f t="shared" si="227"/>
        <v>0</v>
      </c>
      <c r="AD764">
        <f t="shared" si="228"/>
        <v>0</v>
      </c>
      <c r="AE764">
        <f t="shared" si="229"/>
        <v>0</v>
      </c>
      <c r="AF764" t="str">
        <f t="shared" si="230"/>
        <v/>
      </c>
      <c r="AG764" s="83">
        <f t="shared" si="231"/>
        <v>-1E-300</v>
      </c>
    </row>
    <row r="765" spans="1:33">
      <c r="A765" s="40">
        <v>35557</v>
      </c>
      <c r="B765" s="41" t="s">
        <v>1468</v>
      </c>
      <c r="C765" s="46"/>
      <c r="D765" s="1"/>
      <c r="E765" s="1"/>
      <c r="F765" s="1"/>
      <c r="G765" s="1"/>
      <c r="H765" s="1"/>
      <c r="I765" s="1"/>
      <c r="J765" s="2">
        <f t="shared" si="217"/>
        <v>1</v>
      </c>
      <c r="K765" s="2">
        <f t="shared" si="218"/>
        <v>-1000</v>
      </c>
      <c r="L765" s="8">
        <f t="shared" si="232"/>
        <v>35557</v>
      </c>
      <c r="M765" s="54">
        <f t="shared" si="219"/>
        <v>0</v>
      </c>
      <c r="N765" s="6">
        <f t="shared" si="220"/>
        <v>0</v>
      </c>
      <c r="O765" s="6" t="str">
        <f t="shared" si="221"/>
        <v/>
      </c>
      <c r="P765" s="29"/>
      <c r="Q765" s="54">
        <f t="shared" si="222"/>
        <v>0</v>
      </c>
      <c r="R765" s="6">
        <f t="shared" si="223"/>
        <v>0</v>
      </c>
      <c r="S765" s="6" t="str">
        <f t="shared" si="224"/>
        <v/>
      </c>
      <c r="T765" s="29"/>
      <c r="U765" s="6">
        <f t="shared" si="225"/>
        <v>0</v>
      </c>
      <c r="V765" s="55">
        <f t="shared" si="226"/>
        <v>0</v>
      </c>
      <c r="W765" s="6">
        <f t="shared" si="233"/>
        <v>0</v>
      </c>
      <c r="X765" s="83">
        <f t="shared" si="234"/>
        <v>0</v>
      </c>
      <c r="AA765" s="29">
        <f t="shared" si="216"/>
        <v>0</v>
      </c>
      <c r="AC765" s="56">
        <f t="shared" si="227"/>
        <v>0</v>
      </c>
      <c r="AD765">
        <f t="shared" si="228"/>
        <v>0</v>
      </c>
      <c r="AE765">
        <f t="shared" si="229"/>
        <v>0</v>
      </c>
      <c r="AF765" t="str">
        <f t="shared" si="230"/>
        <v/>
      </c>
      <c r="AG765" s="83">
        <f t="shared" si="231"/>
        <v>-1E-300</v>
      </c>
    </row>
    <row r="766" spans="1:33">
      <c r="A766" s="40">
        <v>35558</v>
      </c>
      <c r="B766" s="41" t="s">
        <v>1468</v>
      </c>
      <c r="C766" s="46"/>
      <c r="D766" s="1"/>
      <c r="E766" s="1"/>
      <c r="F766" s="1"/>
      <c r="G766" s="1"/>
      <c r="H766" s="1"/>
      <c r="I766" s="1"/>
      <c r="J766" s="2">
        <f t="shared" si="217"/>
        <v>0</v>
      </c>
      <c r="K766" s="2">
        <f t="shared" si="218"/>
        <v>0</v>
      </c>
      <c r="L766" s="8">
        <f t="shared" si="232"/>
        <v>35558</v>
      </c>
      <c r="M766" s="54">
        <f t="shared" si="219"/>
        <v>0</v>
      </c>
      <c r="N766" s="6">
        <f t="shared" si="220"/>
        <v>0</v>
      </c>
      <c r="O766" s="6" t="str">
        <f t="shared" si="221"/>
        <v/>
      </c>
      <c r="P766" s="29"/>
      <c r="Q766" s="54">
        <f t="shared" si="222"/>
        <v>0</v>
      </c>
      <c r="R766" s="6">
        <f t="shared" si="223"/>
        <v>0</v>
      </c>
      <c r="S766" s="6" t="str">
        <f t="shared" si="224"/>
        <v/>
      </c>
      <c r="T766" s="29"/>
      <c r="U766" s="6">
        <f t="shared" si="225"/>
        <v>0</v>
      </c>
      <c r="V766" s="55">
        <f t="shared" si="226"/>
        <v>0</v>
      </c>
      <c r="W766" s="6">
        <f t="shared" si="233"/>
        <v>0</v>
      </c>
      <c r="X766" s="83">
        <f t="shared" si="234"/>
        <v>0</v>
      </c>
      <c r="AA766" s="29">
        <f t="shared" ref="AA766:AA829" si="235">IF(Q767=0,IF(Q766=1,L766,0),0)</f>
        <v>0</v>
      </c>
      <c r="AC766" s="56">
        <f t="shared" si="227"/>
        <v>0</v>
      </c>
      <c r="AD766">
        <f t="shared" si="228"/>
        <v>0</v>
      </c>
      <c r="AE766">
        <f t="shared" si="229"/>
        <v>0</v>
      </c>
      <c r="AF766" t="str">
        <f t="shared" si="230"/>
        <v/>
      </c>
      <c r="AG766" s="83">
        <f t="shared" si="231"/>
        <v>-1E-300</v>
      </c>
    </row>
    <row r="767" spans="1:33">
      <c r="A767" s="40">
        <v>35559</v>
      </c>
      <c r="B767" s="41" t="s">
        <v>1477</v>
      </c>
      <c r="C767" s="46"/>
      <c r="D767" s="1"/>
      <c r="E767" s="1"/>
      <c r="F767" s="1"/>
      <c r="G767" s="1"/>
      <c r="H767" s="1"/>
      <c r="I767" s="1"/>
      <c r="J767" s="2">
        <f t="shared" si="217"/>
        <v>0</v>
      </c>
      <c r="K767" s="2">
        <f t="shared" si="218"/>
        <v>0</v>
      </c>
      <c r="L767" s="8">
        <f t="shared" si="232"/>
        <v>35559</v>
      </c>
      <c r="M767" s="54">
        <f t="shared" si="219"/>
        <v>0</v>
      </c>
      <c r="N767" s="6">
        <f t="shared" si="220"/>
        <v>0</v>
      </c>
      <c r="O767" s="6" t="str">
        <f t="shared" si="221"/>
        <v/>
      </c>
      <c r="P767" s="29"/>
      <c r="Q767" s="54">
        <f t="shared" si="222"/>
        <v>0</v>
      </c>
      <c r="R767" s="6">
        <f t="shared" si="223"/>
        <v>0</v>
      </c>
      <c r="S767" s="6" t="str">
        <f t="shared" si="224"/>
        <v/>
      </c>
      <c r="T767" s="29"/>
      <c r="U767" s="6">
        <f t="shared" si="225"/>
        <v>0</v>
      </c>
      <c r="V767" s="55">
        <f t="shared" si="226"/>
        <v>0</v>
      </c>
      <c r="W767" s="6">
        <f t="shared" si="233"/>
        <v>0</v>
      </c>
      <c r="X767" s="83">
        <f t="shared" si="234"/>
        <v>0</v>
      </c>
      <c r="AA767" s="29">
        <f t="shared" si="235"/>
        <v>0</v>
      </c>
      <c r="AC767" s="56">
        <f t="shared" si="227"/>
        <v>0</v>
      </c>
      <c r="AD767">
        <f t="shared" si="228"/>
        <v>0</v>
      </c>
      <c r="AE767">
        <f t="shared" si="229"/>
        <v>0</v>
      </c>
      <c r="AF767" t="str">
        <f t="shared" si="230"/>
        <v/>
      </c>
      <c r="AG767" s="83">
        <f t="shared" si="231"/>
        <v>-1E-300</v>
      </c>
    </row>
    <row r="768" spans="1:33">
      <c r="A768" s="40">
        <v>35562</v>
      </c>
      <c r="B768" s="41" t="s">
        <v>1476</v>
      </c>
      <c r="C768" s="46"/>
      <c r="D768" s="1"/>
      <c r="E768" s="1"/>
      <c r="F768" s="1"/>
      <c r="G768" s="1"/>
      <c r="H768" s="1"/>
      <c r="I768" s="1"/>
      <c r="J768" s="2">
        <f t="shared" si="217"/>
        <v>0</v>
      </c>
      <c r="K768" s="2">
        <f t="shared" si="218"/>
        <v>0</v>
      </c>
      <c r="L768" s="8">
        <f t="shared" si="232"/>
        <v>35562</v>
      </c>
      <c r="M768" s="54">
        <f t="shared" si="219"/>
        <v>0</v>
      </c>
      <c r="N768" s="6">
        <f t="shared" si="220"/>
        <v>0</v>
      </c>
      <c r="O768" s="6" t="str">
        <f t="shared" si="221"/>
        <v/>
      </c>
      <c r="P768" s="29"/>
      <c r="Q768" s="54">
        <f t="shared" si="222"/>
        <v>0</v>
      </c>
      <c r="R768" s="6">
        <f t="shared" si="223"/>
        <v>0</v>
      </c>
      <c r="S768" s="6" t="str">
        <f t="shared" si="224"/>
        <v/>
      </c>
      <c r="T768" s="29"/>
      <c r="U768" s="6">
        <f t="shared" si="225"/>
        <v>0</v>
      </c>
      <c r="V768" s="55">
        <f t="shared" si="226"/>
        <v>0</v>
      </c>
      <c r="W768" s="6">
        <f t="shared" si="233"/>
        <v>0</v>
      </c>
      <c r="X768" s="83">
        <f t="shared" si="234"/>
        <v>0</v>
      </c>
      <c r="AA768" s="29">
        <f t="shared" si="235"/>
        <v>0</v>
      </c>
      <c r="AC768" s="56">
        <f t="shared" si="227"/>
        <v>0</v>
      </c>
      <c r="AD768">
        <f t="shared" si="228"/>
        <v>0</v>
      </c>
      <c r="AE768">
        <f t="shared" si="229"/>
        <v>0</v>
      </c>
      <c r="AF768" t="str">
        <f t="shared" si="230"/>
        <v/>
      </c>
      <c r="AG768" s="83">
        <f t="shared" si="231"/>
        <v>-1E-300</v>
      </c>
    </row>
    <row r="769" spans="1:33">
      <c r="A769" s="40">
        <v>35563</v>
      </c>
      <c r="B769" s="41" t="s">
        <v>1475</v>
      </c>
      <c r="C769" s="46"/>
      <c r="D769" s="1"/>
      <c r="E769" s="1"/>
      <c r="F769" s="1"/>
      <c r="G769" s="1"/>
      <c r="H769" s="1"/>
      <c r="I769" s="1"/>
      <c r="J769" s="2">
        <f t="shared" si="217"/>
        <v>0</v>
      </c>
      <c r="K769" s="2">
        <f t="shared" si="218"/>
        <v>0</v>
      </c>
      <c r="L769" s="8">
        <f t="shared" si="232"/>
        <v>35563</v>
      </c>
      <c r="M769" s="54">
        <f t="shared" si="219"/>
        <v>0</v>
      </c>
      <c r="N769" s="6">
        <f t="shared" si="220"/>
        <v>0</v>
      </c>
      <c r="O769" s="6" t="str">
        <f t="shared" si="221"/>
        <v/>
      </c>
      <c r="P769" s="29"/>
      <c r="Q769" s="54">
        <f t="shared" si="222"/>
        <v>0</v>
      </c>
      <c r="R769" s="6">
        <f t="shared" si="223"/>
        <v>0</v>
      </c>
      <c r="S769" s="6" t="str">
        <f t="shared" si="224"/>
        <v/>
      </c>
      <c r="T769" s="29"/>
      <c r="U769" s="6">
        <f t="shared" si="225"/>
        <v>0</v>
      </c>
      <c r="V769" s="55">
        <f t="shared" si="226"/>
        <v>0</v>
      </c>
      <c r="W769" s="6">
        <f t="shared" si="233"/>
        <v>0</v>
      </c>
      <c r="X769" s="83">
        <f t="shared" si="234"/>
        <v>0</v>
      </c>
      <c r="AA769" s="29">
        <f t="shared" si="235"/>
        <v>0</v>
      </c>
      <c r="AC769" s="56">
        <f t="shared" si="227"/>
        <v>0</v>
      </c>
      <c r="AD769">
        <f t="shared" si="228"/>
        <v>0</v>
      </c>
      <c r="AE769">
        <f t="shared" si="229"/>
        <v>0</v>
      </c>
      <c r="AF769" t="str">
        <f t="shared" si="230"/>
        <v/>
      </c>
      <c r="AG769" s="83">
        <f t="shared" si="231"/>
        <v>-1E-300</v>
      </c>
    </row>
    <row r="770" spans="1:33">
      <c r="A770" s="40">
        <v>35564</v>
      </c>
      <c r="B770" s="41" t="s">
        <v>1474</v>
      </c>
      <c r="C770" s="46"/>
      <c r="D770" s="1"/>
      <c r="E770" s="1"/>
      <c r="F770" s="1"/>
      <c r="G770" s="1"/>
      <c r="H770" s="1"/>
      <c r="I770" s="1"/>
      <c r="J770" s="2">
        <f t="shared" si="217"/>
        <v>0</v>
      </c>
      <c r="K770" s="2">
        <f t="shared" si="218"/>
        <v>0</v>
      </c>
      <c r="L770" s="8">
        <f t="shared" si="232"/>
        <v>35564</v>
      </c>
      <c r="M770" s="54">
        <f t="shared" si="219"/>
        <v>0</v>
      </c>
      <c r="N770" s="6">
        <f t="shared" si="220"/>
        <v>0</v>
      </c>
      <c r="O770" s="6" t="str">
        <f t="shared" si="221"/>
        <v/>
      </c>
      <c r="P770" s="29"/>
      <c r="Q770" s="54">
        <f t="shared" si="222"/>
        <v>0</v>
      </c>
      <c r="R770" s="6">
        <f t="shared" si="223"/>
        <v>0</v>
      </c>
      <c r="S770" s="6" t="str">
        <f t="shared" si="224"/>
        <v/>
      </c>
      <c r="T770" s="29"/>
      <c r="U770" s="6">
        <f t="shared" si="225"/>
        <v>0</v>
      </c>
      <c r="V770" s="55">
        <f t="shared" si="226"/>
        <v>0</v>
      </c>
      <c r="W770" s="6">
        <f t="shared" si="233"/>
        <v>0</v>
      </c>
      <c r="X770" s="83">
        <f t="shared" si="234"/>
        <v>0</v>
      </c>
      <c r="AA770" s="29">
        <f t="shared" si="235"/>
        <v>0</v>
      </c>
      <c r="AC770" s="56">
        <f t="shared" si="227"/>
        <v>0</v>
      </c>
      <c r="AD770">
        <f t="shared" si="228"/>
        <v>0</v>
      </c>
      <c r="AE770">
        <f t="shared" si="229"/>
        <v>0</v>
      </c>
      <c r="AF770" t="str">
        <f t="shared" si="230"/>
        <v/>
      </c>
      <c r="AG770" s="83">
        <f t="shared" si="231"/>
        <v>-1E-300</v>
      </c>
    </row>
    <row r="771" spans="1:33">
      <c r="A771" s="40">
        <v>35565</v>
      </c>
      <c r="B771" s="41" t="s">
        <v>1472</v>
      </c>
      <c r="C771" s="46"/>
      <c r="D771" s="1"/>
      <c r="E771" s="1"/>
      <c r="F771" s="1"/>
      <c r="G771" s="1"/>
      <c r="H771" s="1"/>
      <c r="I771" s="1"/>
      <c r="J771" s="2">
        <f t="shared" si="217"/>
        <v>0</v>
      </c>
      <c r="K771" s="2">
        <f t="shared" si="218"/>
        <v>0</v>
      </c>
      <c r="L771" s="8">
        <f t="shared" si="232"/>
        <v>35565</v>
      </c>
      <c r="M771" s="54">
        <f t="shared" si="219"/>
        <v>0</v>
      </c>
      <c r="N771" s="6">
        <f t="shared" si="220"/>
        <v>0</v>
      </c>
      <c r="O771" s="6" t="str">
        <f t="shared" si="221"/>
        <v/>
      </c>
      <c r="P771" s="29"/>
      <c r="Q771" s="54">
        <f t="shared" si="222"/>
        <v>0</v>
      </c>
      <c r="R771" s="6">
        <f t="shared" si="223"/>
        <v>0</v>
      </c>
      <c r="S771" s="6" t="str">
        <f t="shared" si="224"/>
        <v/>
      </c>
      <c r="T771" s="29"/>
      <c r="U771" s="6">
        <f t="shared" si="225"/>
        <v>0</v>
      </c>
      <c r="V771" s="55">
        <f t="shared" si="226"/>
        <v>0</v>
      </c>
      <c r="W771" s="6">
        <f t="shared" si="233"/>
        <v>0</v>
      </c>
      <c r="X771" s="83">
        <f t="shared" si="234"/>
        <v>0</v>
      </c>
      <c r="AA771" s="29">
        <f t="shared" si="235"/>
        <v>0</v>
      </c>
      <c r="AC771" s="56">
        <f t="shared" si="227"/>
        <v>0</v>
      </c>
      <c r="AD771">
        <f t="shared" si="228"/>
        <v>0</v>
      </c>
      <c r="AE771">
        <f t="shared" si="229"/>
        <v>0</v>
      </c>
      <c r="AF771" t="str">
        <f t="shared" si="230"/>
        <v/>
      </c>
      <c r="AG771" s="83">
        <f t="shared" si="231"/>
        <v>-1E-300</v>
      </c>
    </row>
    <row r="772" spans="1:33">
      <c r="A772" s="40">
        <v>35566</v>
      </c>
      <c r="B772" s="41" t="s">
        <v>1473</v>
      </c>
      <c r="C772" s="46"/>
      <c r="D772" s="1"/>
      <c r="E772" s="1"/>
      <c r="F772" s="1"/>
      <c r="G772" s="1"/>
      <c r="H772" s="1"/>
      <c r="I772" s="1"/>
      <c r="J772" s="2">
        <f t="shared" si="217"/>
        <v>0</v>
      </c>
      <c r="K772" s="2">
        <f t="shared" si="218"/>
        <v>0</v>
      </c>
      <c r="L772" s="8">
        <f t="shared" si="232"/>
        <v>35566</v>
      </c>
      <c r="M772" s="54">
        <f t="shared" si="219"/>
        <v>0</v>
      </c>
      <c r="N772" s="6">
        <f t="shared" si="220"/>
        <v>0</v>
      </c>
      <c r="O772" s="6" t="str">
        <f t="shared" si="221"/>
        <v/>
      </c>
      <c r="P772" s="29"/>
      <c r="Q772" s="54">
        <f t="shared" si="222"/>
        <v>0</v>
      </c>
      <c r="R772" s="6">
        <f t="shared" si="223"/>
        <v>0</v>
      </c>
      <c r="S772" s="6" t="str">
        <f t="shared" si="224"/>
        <v/>
      </c>
      <c r="T772" s="29"/>
      <c r="U772" s="6">
        <f t="shared" si="225"/>
        <v>0</v>
      </c>
      <c r="V772" s="55">
        <f t="shared" si="226"/>
        <v>0</v>
      </c>
      <c r="W772" s="6">
        <f t="shared" si="233"/>
        <v>0</v>
      </c>
      <c r="X772" s="83">
        <f t="shared" si="234"/>
        <v>0</v>
      </c>
      <c r="AA772" s="29">
        <f t="shared" si="235"/>
        <v>0</v>
      </c>
      <c r="AC772" s="56">
        <f t="shared" si="227"/>
        <v>0</v>
      </c>
      <c r="AD772">
        <f t="shared" si="228"/>
        <v>0</v>
      </c>
      <c r="AE772">
        <f t="shared" si="229"/>
        <v>0</v>
      </c>
      <c r="AF772" t="str">
        <f t="shared" si="230"/>
        <v/>
      </c>
      <c r="AG772" s="83">
        <f t="shared" si="231"/>
        <v>-1E-300</v>
      </c>
    </row>
    <row r="773" spans="1:33">
      <c r="A773" s="40">
        <v>35569</v>
      </c>
      <c r="B773" s="41" t="s">
        <v>1466</v>
      </c>
      <c r="C773" s="46"/>
      <c r="D773" s="1"/>
      <c r="E773" s="1"/>
      <c r="F773" s="1"/>
      <c r="G773" s="1"/>
      <c r="H773" s="1"/>
      <c r="I773" s="1"/>
      <c r="J773" s="2">
        <f t="shared" si="217"/>
        <v>0</v>
      </c>
      <c r="K773" s="2">
        <f t="shared" si="218"/>
        <v>0</v>
      </c>
      <c r="L773" s="8">
        <f t="shared" si="232"/>
        <v>35569</v>
      </c>
      <c r="M773" s="54">
        <f t="shared" si="219"/>
        <v>0</v>
      </c>
      <c r="N773" s="6">
        <f t="shared" si="220"/>
        <v>0</v>
      </c>
      <c r="O773" s="6" t="str">
        <f t="shared" si="221"/>
        <v/>
      </c>
      <c r="P773" s="29"/>
      <c r="Q773" s="54">
        <f t="shared" si="222"/>
        <v>0</v>
      </c>
      <c r="R773" s="6">
        <f t="shared" si="223"/>
        <v>0</v>
      </c>
      <c r="S773" s="6" t="str">
        <f t="shared" si="224"/>
        <v/>
      </c>
      <c r="T773" s="29"/>
      <c r="U773" s="6">
        <f t="shared" si="225"/>
        <v>0</v>
      </c>
      <c r="V773" s="55">
        <f t="shared" si="226"/>
        <v>0</v>
      </c>
      <c r="W773" s="6">
        <f t="shared" si="233"/>
        <v>0</v>
      </c>
      <c r="X773" s="83">
        <f t="shared" si="234"/>
        <v>0</v>
      </c>
      <c r="AA773" s="29">
        <f t="shared" si="235"/>
        <v>0</v>
      </c>
      <c r="AC773" s="56">
        <f t="shared" si="227"/>
        <v>0</v>
      </c>
      <c r="AD773">
        <f t="shared" si="228"/>
        <v>0</v>
      </c>
      <c r="AE773">
        <f t="shared" si="229"/>
        <v>0</v>
      </c>
      <c r="AF773" t="str">
        <f t="shared" si="230"/>
        <v/>
      </c>
      <c r="AG773" s="83">
        <f t="shared" si="231"/>
        <v>-1E-300</v>
      </c>
    </row>
    <row r="774" spans="1:33">
      <c r="A774" s="40">
        <v>35570</v>
      </c>
      <c r="B774" s="41" t="s">
        <v>1466</v>
      </c>
      <c r="C774" s="46"/>
      <c r="D774" s="1"/>
      <c r="E774" s="1"/>
      <c r="F774" s="1"/>
      <c r="G774" s="1"/>
      <c r="H774" s="1"/>
      <c r="I774" s="1"/>
      <c r="J774" s="2">
        <f t="shared" si="217"/>
        <v>0</v>
      </c>
      <c r="K774" s="2">
        <f t="shared" si="218"/>
        <v>0</v>
      </c>
      <c r="L774" s="8">
        <f t="shared" si="232"/>
        <v>35570</v>
      </c>
      <c r="M774" s="54">
        <f t="shared" si="219"/>
        <v>0</v>
      </c>
      <c r="N774" s="6">
        <f t="shared" si="220"/>
        <v>0</v>
      </c>
      <c r="O774" s="6" t="str">
        <f t="shared" si="221"/>
        <v/>
      </c>
      <c r="P774" s="29"/>
      <c r="Q774" s="54">
        <f t="shared" si="222"/>
        <v>0</v>
      </c>
      <c r="R774" s="6">
        <f t="shared" si="223"/>
        <v>0</v>
      </c>
      <c r="S774" s="6" t="str">
        <f t="shared" si="224"/>
        <v/>
      </c>
      <c r="T774" s="29"/>
      <c r="U774" s="6">
        <f t="shared" si="225"/>
        <v>0</v>
      </c>
      <c r="V774" s="55">
        <f t="shared" si="226"/>
        <v>0</v>
      </c>
      <c r="W774" s="6">
        <f t="shared" si="233"/>
        <v>0</v>
      </c>
      <c r="X774" s="83">
        <f t="shared" si="234"/>
        <v>0</v>
      </c>
      <c r="AA774" s="29">
        <f t="shared" si="235"/>
        <v>0</v>
      </c>
      <c r="AC774" s="56">
        <f t="shared" si="227"/>
        <v>0</v>
      </c>
      <c r="AD774">
        <f t="shared" si="228"/>
        <v>0</v>
      </c>
      <c r="AE774">
        <f t="shared" si="229"/>
        <v>0</v>
      </c>
      <c r="AF774" t="str">
        <f t="shared" si="230"/>
        <v/>
      </c>
      <c r="AG774" s="83">
        <f t="shared" si="231"/>
        <v>-1E-300</v>
      </c>
    </row>
    <row r="775" spans="1:33">
      <c r="A775" s="40">
        <v>35571</v>
      </c>
      <c r="B775" s="41" t="s">
        <v>1472</v>
      </c>
      <c r="C775" s="46"/>
      <c r="D775" s="1"/>
      <c r="E775" s="1"/>
      <c r="F775" s="1"/>
      <c r="G775" s="1"/>
      <c r="H775" s="1"/>
      <c r="I775" s="1"/>
      <c r="J775" s="2">
        <f t="shared" si="217"/>
        <v>0</v>
      </c>
      <c r="K775" s="2">
        <f t="shared" si="218"/>
        <v>0</v>
      </c>
      <c r="L775" s="8">
        <f t="shared" si="232"/>
        <v>35571</v>
      </c>
      <c r="M775" s="54">
        <f t="shared" si="219"/>
        <v>0</v>
      </c>
      <c r="N775" s="6">
        <f t="shared" si="220"/>
        <v>0</v>
      </c>
      <c r="O775" s="6" t="str">
        <f t="shared" si="221"/>
        <v/>
      </c>
      <c r="P775" s="29"/>
      <c r="Q775" s="54">
        <f t="shared" si="222"/>
        <v>0</v>
      </c>
      <c r="R775" s="6">
        <f t="shared" si="223"/>
        <v>0</v>
      </c>
      <c r="S775" s="6" t="str">
        <f t="shared" si="224"/>
        <v/>
      </c>
      <c r="T775" s="29"/>
      <c r="U775" s="6">
        <f t="shared" si="225"/>
        <v>0</v>
      </c>
      <c r="V775" s="55">
        <f t="shared" si="226"/>
        <v>0</v>
      </c>
      <c r="W775" s="6">
        <f t="shared" si="233"/>
        <v>0</v>
      </c>
      <c r="X775" s="83">
        <f t="shared" si="234"/>
        <v>0</v>
      </c>
      <c r="AA775" s="29">
        <f t="shared" si="235"/>
        <v>0</v>
      </c>
      <c r="AC775" s="56">
        <f t="shared" si="227"/>
        <v>0</v>
      </c>
      <c r="AD775">
        <f t="shared" si="228"/>
        <v>0</v>
      </c>
      <c r="AE775">
        <f t="shared" si="229"/>
        <v>0</v>
      </c>
      <c r="AF775" t="str">
        <f t="shared" si="230"/>
        <v/>
      </c>
      <c r="AG775" s="83">
        <f t="shared" si="231"/>
        <v>-1E-300</v>
      </c>
    </row>
    <row r="776" spans="1:33">
      <c r="A776" s="40">
        <v>35572</v>
      </c>
      <c r="B776" s="41" t="s">
        <v>1471</v>
      </c>
      <c r="C776" s="46"/>
      <c r="D776" s="1"/>
      <c r="E776" s="1"/>
      <c r="F776" s="1"/>
      <c r="G776" s="1"/>
      <c r="H776" s="1"/>
      <c r="I776" s="1"/>
      <c r="J776" s="2">
        <f t="shared" ref="J776:J839" si="236">IF(DAY(A776)=sipdate,1,IF(J775=1,0,IF(J774=1,0,IF(J773=1,0,IF(J772=1,0,IF(J771=1,0,IF(J770=1,0,IF(DAY(A776)=sipdate+1,1,IF(DAY(A776)=sipdate+2,1,IF(DAY(A776)=sipdate+3,1,IF(DAY(A776)=sipdate+4,1,IF(DAY(A776)=sipdate+5,1,IF(DAY(A776)=sipdate+6,1,IF(DAY(A776)=sipdate+7,1,0))))))))))))))</f>
        <v>0</v>
      </c>
      <c r="K776" s="2">
        <f t="shared" ref="K776:K839" si="237">IF(DAY(A776)=sipdate,-sip,IF(K775=-sip,0,IF(K774=-sip,0,IF(K773=-sip,0,IF(K772=-sip,0,IF(K771=-sip,0,IF(K770=-sip,0,IF(DAY(A776)=sipdate+1,-sip,IF(DAY(A776)=sipdate+2,-sip,IF(DAY(A776)=sipdate+3,-sip,IF(DAY(A776)=sipdate+4,-sip,IF(DAY(A776)=sipdate+5,-sip,IF(DAY(A776)=sipdate+6,-sip,IF(DAY(A776)=sipdate+7,-sip,0))))))))))))))</f>
        <v>0</v>
      </c>
      <c r="L776" s="8">
        <f t="shared" si="232"/>
        <v>35572</v>
      </c>
      <c r="M776" s="54">
        <f t="shared" ref="M776:M839" si="238">IF(IF(L776&gt;=sipstart,1,0)+IF(L776&lt;=sipend,1,0)=2,J776,0)</f>
        <v>0</v>
      </c>
      <c r="N776" s="6">
        <f t="shared" ref="N776:N839" si="239">IF(IF(L776&gt;=sipstart,1,0)+IF(L776&lt;=sipend,1,0)=2,K776,0)</f>
        <v>0</v>
      </c>
      <c r="O776" s="6" t="str">
        <f t="shared" ref="O776:O839" si="240">IF(N776=-sip,-N776/B776,"")</f>
        <v/>
      </c>
      <c r="P776" s="29"/>
      <c r="Q776" s="54">
        <f t="shared" ref="Q776:Q839" si="241">IF(IF(L776&gt;=sipstart,1,0)+IF(L776&lt;=sipend,1,0)=2,1,0)</f>
        <v>0</v>
      </c>
      <c r="R776" s="6">
        <f t="shared" ref="R776:R839" si="242">IF(IF(L776&gt;=sipstart,1,0)+IF(L776&lt;=sipend,1,0)=2,-dsip,0)</f>
        <v>0</v>
      </c>
      <c r="S776" s="6" t="str">
        <f t="shared" ref="S776:S839" si="243">IF(R776=-dsip,-R776/B776,"")</f>
        <v/>
      </c>
      <c r="T776" s="29"/>
      <c r="U776" s="6">
        <f t="shared" ref="U776:U839" si="244">IF((IF(L776&gt;=sipstart,1,2)+IF(L776&lt;=sipend,1,2))=2,L776,0)</f>
        <v>0</v>
      </c>
      <c r="V776" s="55">
        <f t="shared" ref="V776:V839" si="245">IF((IF(L776&gt;=sipstart,1,2)+IF(L776&lt;=sipend,1,2))=2,L776,0)+IF(U775=actualsipend,actualsipend,0)</f>
        <v>0</v>
      </c>
      <c r="W776" s="6">
        <f t="shared" si="233"/>
        <v>0</v>
      </c>
      <c r="X776" s="83">
        <f t="shared" si="234"/>
        <v>0</v>
      </c>
      <c r="AA776" s="29">
        <f t="shared" si="235"/>
        <v>0</v>
      </c>
      <c r="AC776" s="56">
        <f t="shared" ref="AC776:AC839" si="246">IF(INT((MONTH(L776)-MONTH(sipstart))/3)-(MONTH(L776)-MONTH(sipstart))/3=0,IF(DAY(A776)=sipdate,1,IF(AC775=1,0,IF(AC774=1,0,IF(AC773=1,0,IF(AC772=1,0,IF(AC771=1,0,IF(AC770=1,0,IF(DAY(A776)=sipdate+1,1,IF(DAY(A776)=sipdate+2,1,IF(DAY(A776)=sipdate+3,1,IF(DAY(A776)=sipdate+4,1,IF(DAY(A776)=sipdate+5,1,IF(DAY(A776)=sipdate+6,1,IF(DAY(A776)=sipdate+7,1,0)))))))))))))),0)</f>
        <v>0</v>
      </c>
      <c r="AD776">
        <f t="shared" ref="AD776:AD839" si="247">IF(IF(L776&gt;=sipstart,1,0)+IF(L776&lt;=sipend,1,0)=2,AC776,0)</f>
        <v>0</v>
      </c>
      <c r="AE776">
        <f t="shared" ref="AE776:AE839" si="248">IF(IF(L776&gt;=sipstart,1,0)+IF(L776&lt;=sipend,1,0)=2,-qsip*AC776,0)</f>
        <v>0</v>
      </c>
      <c r="AF776" t="str">
        <f t="shared" ref="AF776:AF839" si="249">IF(AE776=-qsip,-AE776/B776,"")</f>
        <v/>
      </c>
      <c r="AG776" s="83">
        <f t="shared" ref="AG776:AG839" si="250">IF(V776+V775=0,-1E-300,IF(V776=V775,qsipunits*B775,AE776))</f>
        <v>-1E-300</v>
      </c>
    </row>
    <row r="777" spans="1:33">
      <c r="A777" s="40">
        <v>35573</v>
      </c>
      <c r="B777" s="41" t="s">
        <v>1470</v>
      </c>
      <c r="C777" s="46"/>
      <c r="D777" s="1"/>
      <c r="E777" s="1"/>
      <c r="F777" s="1"/>
      <c r="G777" s="1"/>
      <c r="H777" s="1"/>
      <c r="I777" s="1"/>
      <c r="J777" s="2">
        <f t="shared" si="236"/>
        <v>0</v>
      </c>
      <c r="K777" s="2">
        <f t="shared" si="237"/>
        <v>0</v>
      </c>
      <c r="L777" s="8">
        <f t="shared" ref="L777:L840" si="251">A777</f>
        <v>35573</v>
      </c>
      <c r="M777" s="54">
        <f t="shared" si="238"/>
        <v>0</v>
      </c>
      <c r="N777" s="6">
        <f t="shared" si="239"/>
        <v>0</v>
      </c>
      <c r="O777" s="6" t="str">
        <f t="shared" si="240"/>
        <v/>
      </c>
      <c r="P777" s="29"/>
      <c r="Q777" s="54">
        <f t="shared" si="241"/>
        <v>0</v>
      </c>
      <c r="R777" s="6">
        <f t="shared" si="242"/>
        <v>0</v>
      </c>
      <c r="S777" s="6" t="str">
        <f t="shared" si="243"/>
        <v/>
      </c>
      <c r="T777" s="29"/>
      <c r="U777" s="6">
        <f t="shared" si="244"/>
        <v>0</v>
      </c>
      <c r="V777" s="55">
        <f t="shared" si="245"/>
        <v>0</v>
      </c>
      <c r="W777" s="6">
        <f t="shared" ref="W777:W840" si="252">IF(V777+V776=0,0,IF(V777=V776,sipunits*B776,N777))</f>
        <v>0</v>
      </c>
      <c r="X777" s="83">
        <f t="shared" ref="X777:X840" si="253">IF(V777+V776=0,0,IF(V777=V776,dsipunits*B776,R777))</f>
        <v>0</v>
      </c>
      <c r="AA777" s="29">
        <f t="shared" si="235"/>
        <v>0</v>
      </c>
      <c r="AC777" s="56">
        <f t="shared" si="246"/>
        <v>0</v>
      </c>
      <c r="AD777">
        <f t="shared" si="247"/>
        <v>0</v>
      </c>
      <c r="AE777">
        <f t="shared" si="248"/>
        <v>0</v>
      </c>
      <c r="AF777" t="str">
        <f t="shared" si="249"/>
        <v/>
      </c>
      <c r="AG777" s="83">
        <f t="shared" si="250"/>
        <v>-1E-300</v>
      </c>
    </row>
    <row r="778" spans="1:33">
      <c r="A778" s="40">
        <v>35576</v>
      </c>
      <c r="B778" s="41" t="s">
        <v>1469</v>
      </c>
      <c r="C778" s="46"/>
      <c r="D778" s="1"/>
      <c r="E778" s="1"/>
      <c r="F778" s="1"/>
      <c r="G778" s="1"/>
      <c r="H778" s="1"/>
      <c r="I778" s="1"/>
      <c r="J778" s="2">
        <f t="shared" si="236"/>
        <v>0</v>
      </c>
      <c r="K778" s="2">
        <f t="shared" si="237"/>
        <v>0</v>
      </c>
      <c r="L778" s="8">
        <f t="shared" si="251"/>
        <v>35576</v>
      </c>
      <c r="M778" s="54">
        <f t="shared" si="238"/>
        <v>0</v>
      </c>
      <c r="N778" s="6">
        <f t="shared" si="239"/>
        <v>0</v>
      </c>
      <c r="O778" s="6" t="str">
        <f t="shared" si="240"/>
        <v/>
      </c>
      <c r="P778" s="29"/>
      <c r="Q778" s="54">
        <f t="shared" si="241"/>
        <v>0</v>
      </c>
      <c r="R778" s="6">
        <f t="shared" si="242"/>
        <v>0</v>
      </c>
      <c r="S778" s="6" t="str">
        <f t="shared" si="243"/>
        <v/>
      </c>
      <c r="T778" s="29"/>
      <c r="U778" s="6">
        <f t="shared" si="244"/>
        <v>0</v>
      </c>
      <c r="V778" s="55">
        <f t="shared" si="245"/>
        <v>0</v>
      </c>
      <c r="W778" s="6">
        <f t="shared" si="252"/>
        <v>0</v>
      </c>
      <c r="X778" s="83">
        <f t="shared" si="253"/>
        <v>0</v>
      </c>
      <c r="AA778" s="29">
        <f t="shared" si="235"/>
        <v>0</v>
      </c>
      <c r="AC778" s="56">
        <f t="shared" si="246"/>
        <v>0</v>
      </c>
      <c r="AD778">
        <f t="shared" si="247"/>
        <v>0</v>
      </c>
      <c r="AE778">
        <f t="shared" si="248"/>
        <v>0</v>
      </c>
      <c r="AF778" t="str">
        <f t="shared" si="249"/>
        <v/>
      </c>
      <c r="AG778" s="83">
        <f t="shared" si="250"/>
        <v>-1E-300</v>
      </c>
    </row>
    <row r="779" spans="1:33">
      <c r="A779" s="40">
        <v>35577</v>
      </c>
      <c r="B779" s="41" t="s">
        <v>1468</v>
      </c>
      <c r="C779" s="46"/>
      <c r="D779" s="1"/>
      <c r="E779" s="1"/>
      <c r="F779" s="1"/>
      <c r="G779" s="1"/>
      <c r="H779" s="1"/>
      <c r="I779" s="1"/>
      <c r="J779" s="2">
        <f t="shared" si="236"/>
        <v>0</v>
      </c>
      <c r="K779" s="2">
        <f t="shared" si="237"/>
        <v>0</v>
      </c>
      <c r="L779" s="8">
        <f t="shared" si="251"/>
        <v>35577</v>
      </c>
      <c r="M779" s="54">
        <f t="shared" si="238"/>
        <v>0</v>
      </c>
      <c r="N779" s="6">
        <f t="shared" si="239"/>
        <v>0</v>
      </c>
      <c r="O779" s="6" t="str">
        <f t="shared" si="240"/>
        <v/>
      </c>
      <c r="P779" s="29"/>
      <c r="Q779" s="54">
        <f t="shared" si="241"/>
        <v>0</v>
      </c>
      <c r="R779" s="6">
        <f t="shared" si="242"/>
        <v>0</v>
      </c>
      <c r="S779" s="6" t="str">
        <f t="shared" si="243"/>
        <v/>
      </c>
      <c r="T779" s="29"/>
      <c r="U779" s="6">
        <f t="shared" si="244"/>
        <v>0</v>
      </c>
      <c r="V779" s="55">
        <f t="shared" si="245"/>
        <v>0</v>
      </c>
      <c r="W779" s="6">
        <f t="shared" si="252"/>
        <v>0</v>
      </c>
      <c r="X779" s="83">
        <f t="shared" si="253"/>
        <v>0</v>
      </c>
      <c r="AA779" s="29">
        <f t="shared" si="235"/>
        <v>0</v>
      </c>
      <c r="AC779" s="56">
        <f t="shared" si="246"/>
        <v>0</v>
      </c>
      <c r="AD779">
        <f t="shared" si="247"/>
        <v>0</v>
      </c>
      <c r="AE779">
        <f t="shared" si="248"/>
        <v>0</v>
      </c>
      <c r="AF779" t="str">
        <f t="shared" si="249"/>
        <v/>
      </c>
      <c r="AG779" s="83">
        <f t="shared" si="250"/>
        <v>-1E-300</v>
      </c>
    </row>
    <row r="780" spans="1:33">
      <c r="A780" s="40">
        <v>35578</v>
      </c>
      <c r="B780" s="41" t="s">
        <v>1467</v>
      </c>
      <c r="C780" s="46"/>
      <c r="D780" s="1"/>
      <c r="E780" s="1"/>
      <c r="F780" s="1"/>
      <c r="G780" s="1"/>
      <c r="H780" s="1"/>
      <c r="I780" s="1"/>
      <c r="J780" s="2">
        <f t="shared" si="236"/>
        <v>0</v>
      </c>
      <c r="K780" s="2">
        <f t="shared" si="237"/>
        <v>0</v>
      </c>
      <c r="L780" s="8">
        <f t="shared" si="251"/>
        <v>35578</v>
      </c>
      <c r="M780" s="54">
        <f t="shared" si="238"/>
        <v>0</v>
      </c>
      <c r="N780" s="6">
        <f t="shared" si="239"/>
        <v>0</v>
      </c>
      <c r="O780" s="6" t="str">
        <f t="shared" si="240"/>
        <v/>
      </c>
      <c r="P780" s="29"/>
      <c r="Q780" s="54">
        <f t="shared" si="241"/>
        <v>0</v>
      </c>
      <c r="R780" s="6">
        <f t="shared" si="242"/>
        <v>0</v>
      </c>
      <c r="S780" s="6" t="str">
        <f t="shared" si="243"/>
        <v/>
      </c>
      <c r="T780" s="29"/>
      <c r="U780" s="6">
        <f t="shared" si="244"/>
        <v>0</v>
      </c>
      <c r="V780" s="55">
        <f t="shared" si="245"/>
        <v>0</v>
      </c>
      <c r="W780" s="6">
        <f t="shared" si="252"/>
        <v>0</v>
      </c>
      <c r="X780" s="83">
        <f t="shared" si="253"/>
        <v>0</v>
      </c>
      <c r="AA780" s="29">
        <f t="shared" si="235"/>
        <v>0</v>
      </c>
      <c r="AC780" s="56">
        <f t="shared" si="246"/>
        <v>0</v>
      </c>
      <c r="AD780">
        <f t="shared" si="247"/>
        <v>0</v>
      </c>
      <c r="AE780">
        <f t="shared" si="248"/>
        <v>0</v>
      </c>
      <c r="AF780" t="str">
        <f t="shared" si="249"/>
        <v/>
      </c>
      <c r="AG780" s="83">
        <f t="shared" si="250"/>
        <v>-1E-300</v>
      </c>
    </row>
    <row r="781" spans="1:33">
      <c r="A781" s="40">
        <v>35579</v>
      </c>
      <c r="B781" s="41" t="s">
        <v>1466</v>
      </c>
      <c r="C781" s="46"/>
      <c r="D781" s="1"/>
      <c r="E781" s="1"/>
      <c r="F781" s="1"/>
      <c r="G781" s="1"/>
      <c r="H781" s="1"/>
      <c r="I781" s="1"/>
      <c r="J781" s="2">
        <f t="shared" si="236"/>
        <v>0</v>
      </c>
      <c r="K781" s="2">
        <f t="shared" si="237"/>
        <v>0</v>
      </c>
      <c r="L781" s="8">
        <f t="shared" si="251"/>
        <v>35579</v>
      </c>
      <c r="M781" s="54">
        <f t="shared" si="238"/>
        <v>0</v>
      </c>
      <c r="N781" s="6">
        <f t="shared" si="239"/>
        <v>0</v>
      </c>
      <c r="O781" s="6" t="str">
        <f t="shared" si="240"/>
        <v/>
      </c>
      <c r="P781" s="29"/>
      <c r="Q781" s="54">
        <f t="shared" si="241"/>
        <v>0</v>
      </c>
      <c r="R781" s="6">
        <f t="shared" si="242"/>
        <v>0</v>
      </c>
      <c r="S781" s="6" t="str">
        <f t="shared" si="243"/>
        <v/>
      </c>
      <c r="T781" s="29"/>
      <c r="U781" s="6">
        <f t="shared" si="244"/>
        <v>0</v>
      </c>
      <c r="V781" s="55">
        <f t="shared" si="245"/>
        <v>0</v>
      </c>
      <c r="W781" s="6">
        <f t="shared" si="252"/>
        <v>0</v>
      </c>
      <c r="X781" s="83">
        <f t="shared" si="253"/>
        <v>0</v>
      </c>
      <c r="AA781" s="29">
        <f t="shared" si="235"/>
        <v>0</v>
      </c>
      <c r="AC781" s="56">
        <f t="shared" si="246"/>
        <v>0</v>
      </c>
      <c r="AD781">
        <f t="shared" si="247"/>
        <v>0</v>
      </c>
      <c r="AE781">
        <f t="shared" si="248"/>
        <v>0</v>
      </c>
      <c r="AF781" t="str">
        <f t="shared" si="249"/>
        <v/>
      </c>
      <c r="AG781" s="83">
        <f t="shared" si="250"/>
        <v>-1E-300</v>
      </c>
    </row>
    <row r="782" spans="1:33">
      <c r="A782" s="40">
        <v>35580</v>
      </c>
      <c r="B782" s="41" t="s">
        <v>1465</v>
      </c>
      <c r="C782" s="46"/>
      <c r="D782" s="1"/>
      <c r="E782" s="1"/>
      <c r="F782" s="1"/>
      <c r="G782" s="1"/>
      <c r="H782" s="1"/>
      <c r="I782" s="1"/>
      <c r="J782" s="2">
        <f t="shared" si="236"/>
        <v>0</v>
      </c>
      <c r="K782" s="2">
        <f t="shared" si="237"/>
        <v>0</v>
      </c>
      <c r="L782" s="8">
        <f t="shared" si="251"/>
        <v>35580</v>
      </c>
      <c r="M782" s="54">
        <f t="shared" si="238"/>
        <v>0</v>
      </c>
      <c r="N782" s="6">
        <f t="shared" si="239"/>
        <v>0</v>
      </c>
      <c r="O782" s="6" t="str">
        <f t="shared" si="240"/>
        <v/>
      </c>
      <c r="P782" s="29"/>
      <c r="Q782" s="54">
        <f t="shared" si="241"/>
        <v>0</v>
      </c>
      <c r="R782" s="6">
        <f t="shared" si="242"/>
        <v>0</v>
      </c>
      <c r="S782" s="6" t="str">
        <f t="shared" si="243"/>
        <v/>
      </c>
      <c r="T782" s="29"/>
      <c r="U782" s="6">
        <f t="shared" si="244"/>
        <v>0</v>
      </c>
      <c r="V782" s="55">
        <f t="shared" si="245"/>
        <v>0</v>
      </c>
      <c r="W782" s="6">
        <f t="shared" si="252"/>
        <v>0</v>
      </c>
      <c r="X782" s="83">
        <f t="shared" si="253"/>
        <v>0</v>
      </c>
      <c r="AA782" s="29">
        <f t="shared" si="235"/>
        <v>0</v>
      </c>
      <c r="AC782" s="56">
        <f t="shared" si="246"/>
        <v>0</v>
      </c>
      <c r="AD782">
        <f t="shared" si="247"/>
        <v>0</v>
      </c>
      <c r="AE782">
        <f t="shared" si="248"/>
        <v>0</v>
      </c>
      <c r="AF782" t="str">
        <f t="shared" si="249"/>
        <v/>
      </c>
      <c r="AG782" s="83">
        <f t="shared" si="250"/>
        <v>-1E-300</v>
      </c>
    </row>
    <row r="783" spans="1:33">
      <c r="A783" s="40">
        <v>35583</v>
      </c>
      <c r="B783" s="41" t="s">
        <v>1464</v>
      </c>
      <c r="C783" s="46"/>
      <c r="D783" s="1"/>
      <c r="E783" s="1"/>
      <c r="F783" s="1"/>
      <c r="G783" s="1"/>
      <c r="H783" s="1"/>
      <c r="I783" s="1"/>
      <c r="J783" s="2">
        <f t="shared" si="236"/>
        <v>0</v>
      </c>
      <c r="K783" s="2">
        <f t="shared" si="237"/>
        <v>0</v>
      </c>
      <c r="L783" s="8">
        <f t="shared" si="251"/>
        <v>35583</v>
      </c>
      <c r="M783" s="54">
        <f t="shared" si="238"/>
        <v>0</v>
      </c>
      <c r="N783" s="6">
        <f t="shared" si="239"/>
        <v>0</v>
      </c>
      <c r="O783" s="6" t="str">
        <f t="shared" si="240"/>
        <v/>
      </c>
      <c r="P783" s="29"/>
      <c r="Q783" s="54">
        <f t="shared" si="241"/>
        <v>0</v>
      </c>
      <c r="R783" s="6">
        <f t="shared" si="242"/>
        <v>0</v>
      </c>
      <c r="S783" s="6" t="str">
        <f t="shared" si="243"/>
        <v/>
      </c>
      <c r="T783" s="29"/>
      <c r="U783" s="6">
        <f t="shared" si="244"/>
        <v>0</v>
      </c>
      <c r="V783" s="55">
        <f t="shared" si="245"/>
        <v>0</v>
      </c>
      <c r="W783" s="6">
        <f t="shared" si="252"/>
        <v>0</v>
      </c>
      <c r="X783" s="83">
        <f t="shared" si="253"/>
        <v>0</v>
      </c>
      <c r="AA783" s="29">
        <f t="shared" si="235"/>
        <v>0</v>
      </c>
      <c r="AC783" s="56">
        <f t="shared" si="246"/>
        <v>0</v>
      </c>
      <c r="AD783">
        <f t="shared" si="247"/>
        <v>0</v>
      </c>
      <c r="AE783">
        <f t="shared" si="248"/>
        <v>0</v>
      </c>
      <c r="AF783" t="str">
        <f t="shared" si="249"/>
        <v/>
      </c>
      <c r="AG783" s="83">
        <f t="shared" si="250"/>
        <v>-1E-300</v>
      </c>
    </row>
    <row r="784" spans="1:33">
      <c r="A784" s="40">
        <v>35584</v>
      </c>
      <c r="B784" s="41" t="s">
        <v>1463</v>
      </c>
      <c r="C784" s="46"/>
      <c r="D784" s="1"/>
      <c r="E784" s="1"/>
      <c r="F784" s="1"/>
      <c r="G784" s="1"/>
      <c r="H784" s="1"/>
      <c r="I784" s="1"/>
      <c r="J784" s="2">
        <f t="shared" si="236"/>
        <v>0</v>
      </c>
      <c r="K784" s="2">
        <f t="shared" si="237"/>
        <v>0</v>
      </c>
      <c r="L784" s="8">
        <f t="shared" si="251"/>
        <v>35584</v>
      </c>
      <c r="M784" s="54">
        <f t="shared" si="238"/>
        <v>0</v>
      </c>
      <c r="N784" s="6">
        <f t="shared" si="239"/>
        <v>0</v>
      </c>
      <c r="O784" s="6" t="str">
        <f t="shared" si="240"/>
        <v/>
      </c>
      <c r="P784" s="29"/>
      <c r="Q784" s="54">
        <f t="shared" si="241"/>
        <v>0</v>
      </c>
      <c r="R784" s="6">
        <f t="shared" si="242"/>
        <v>0</v>
      </c>
      <c r="S784" s="6" t="str">
        <f t="shared" si="243"/>
        <v/>
      </c>
      <c r="T784" s="29"/>
      <c r="U784" s="6">
        <f t="shared" si="244"/>
        <v>0</v>
      </c>
      <c r="V784" s="55">
        <f t="shared" si="245"/>
        <v>0</v>
      </c>
      <c r="W784" s="6">
        <f t="shared" si="252"/>
        <v>0</v>
      </c>
      <c r="X784" s="83">
        <f t="shared" si="253"/>
        <v>0</v>
      </c>
      <c r="AA784" s="29">
        <f t="shared" si="235"/>
        <v>0</v>
      </c>
      <c r="AC784" s="56">
        <f t="shared" si="246"/>
        <v>0</v>
      </c>
      <c r="AD784">
        <f t="shared" si="247"/>
        <v>0</v>
      </c>
      <c r="AE784">
        <f t="shared" si="248"/>
        <v>0</v>
      </c>
      <c r="AF784" t="str">
        <f t="shared" si="249"/>
        <v/>
      </c>
      <c r="AG784" s="83">
        <f t="shared" si="250"/>
        <v>-1E-300</v>
      </c>
    </row>
    <row r="785" spans="1:33">
      <c r="A785" s="40">
        <v>35585</v>
      </c>
      <c r="B785" s="41" t="s">
        <v>1462</v>
      </c>
      <c r="C785" s="46"/>
      <c r="D785" s="1"/>
      <c r="E785" s="1"/>
      <c r="F785" s="1"/>
      <c r="G785" s="1"/>
      <c r="H785" s="1"/>
      <c r="I785" s="1"/>
      <c r="J785" s="2">
        <f t="shared" si="236"/>
        <v>0</v>
      </c>
      <c r="K785" s="2">
        <f t="shared" si="237"/>
        <v>0</v>
      </c>
      <c r="L785" s="8">
        <f t="shared" si="251"/>
        <v>35585</v>
      </c>
      <c r="M785" s="54">
        <f t="shared" si="238"/>
        <v>0</v>
      </c>
      <c r="N785" s="6">
        <f t="shared" si="239"/>
        <v>0</v>
      </c>
      <c r="O785" s="6" t="str">
        <f t="shared" si="240"/>
        <v/>
      </c>
      <c r="P785" s="29"/>
      <c r="Q785" s="54">
        <f t="shared" si="241"/>
        <v>0</v>
      </c>
      <c r="R785" s="6">
        <f t="shared" si="242"/>
        <v>0</v>
      </c>
      <c r="S785" s="6" t="str">
        <f t="shared" si="243"/>
        <v/>
      </c>
      <c r="T785" s="29"/>
      <c r="U785" s="6">
        <f t="shared" si="244"/>
        <v>0</v>
      </c>
      <c r="V785" s="55">
        <f t="shared" si="245"/>
        <v>0</v>
      </c>
      <c r="W785" s="6">
        <f t="shared" si="252"/>
        <v>0</v>
      </c>
      <c r="X785" s="83">
        <f t="shared" si="253"/>
        <v>0</v>
      </c>
      <c r="AA785" s="29">
        <f t="shared" si="235"/>
        <v>0</v>
      </c>
      <c r="AC785" s="56">
        <f t="shared" si="246"/>
        <v>0</v>
      </c>
      <c r="AD785">
        <f t="shared" si="247"/>
        <v>0</v>
      </c>
      <c r="AE785">
        <f t="shared" si="248"/>
        <v>0</v>
      </c>
      <c r="AF785" t="str">
        <f t="shared" si="249"/>
        <v/>
      </c>
      <c r="AG785" s="83">
        <f t="shared" si="250"/>
        <v>-1E-300</v>
      </c>
    </row>
    <row r="786" spans="1:33">
      <c r="A786" s="40">
        <v>35586</v>
      </c>
      <c r="B786" s="41" t="s">
        <v>1461</v>
      </c>
      <c r="C786" s="46"/>
      <c r="D786" s="1"/>
      <c r="E786" s="1"/>
      <c r="F786" s="1"/>
      <c r="G786" s="1"/>
      <c r="H786" s="1"/>
      <c r="I786" s="1"/>
      <c r="J786" s="2">
        <f t="shared" si="236"/>
        <v>0</v>
      </c>
      <c r="K786" s="2">
        <f t="shared" si="237"/>
        <v>0</v>
      </c>
      <c r="L786" s="8">
        <f t="shared" si="251"/>
        <v>35586</v>
      </c>
      <c r="M786" s="54">
        <f t="shared" si="238"/>
        <v>0</v>
      </c>
      <c r="N786" s="6">
        <f t="shared" si="239"/>
        <v>0</v>
      </c>
      <c r="O786" s="6" t="str">
        <f t="shared" si="240"/>
        <v/>
      </c>
      <c r="P786" s="29"/>
      <c r="Q786" s="54">
        <f t="shared" si="241"/>
        <v>0</v>
      </c>
      <c r="R786" s="6">
        <f t="shared" si="242"/>
        <v>0</v>
      </c>
      <c r="S786" s="6" t="str">
        <f t="shared" si="243"/>
        <v/>
      </c>
      <c r="T786" s="29"/>
      <c r="U786" s="6">
        <f t="shared" si="244"/>
        <v>0</v>
      </c>
      <c r="V786" s="55">
        <f t="shared" si="245"/>
        <v>0</v>
      </c>
      <c r="W786" s="6">
        <f t="shared" si="252"/>
        <v>0</v>
      </c>
      <c r="X786" s="83">
        <f t="shared" si="253"/>
        <v>0</v>
      </c>
      <c r="AA786" s="29">
        <f t="shared" si="235"/>
        <v>0</v>
      </c>
      <c r="AC786" s="56">
        <f t="shared" si="246"/>
        <v>0</v>
      </c>
      <c r="AD786">
        <f t="shared" si="247"/>
        <v>0</v>
      </c>
      <c r="AE786">
        <f t="shared" si="248"/>
        <v>0</v>
      </c>
      <c r="AF786" t="str">
        <f t="shared" si="249"/>
        <v/>
      </c>
      <c r="AG786" s="83">
        <f t="shared" si="250"/>
        <v>-1E-300</v>
      </c>
    </row>
    <row r="787" spans="1:33">
      <c r="A787" s="40">
        <v>35587</v>
      </c>
      <c r="B787" s="41" t="s">
        <v>1460</v>
      </c>
      <c r="C787" s="46"/>
      <c r="D787" s="1"/>
      <c r="E787" s="1"/>
      <c r="F787" s="1"/>
      <c r="G787" s="1"/>
      <c r="H787" s="1"/>
      <c r="I787" s="1"/>
      <c r="J787" s="2">
        <f t="shared" si="236"/>
        <v>0</v>
      </c>
      <c r="K787" s="2">
        <f t="shared" si="237"/>
        <v>0</v>
      </c>
      <c r="L787" s="8">
        <f t="shared" si="251"/>
        <v>35587</v>
      </c>
      <c r="M787" s="54">
        <f t="shared" si="238"/>
        <v>0</v>
      </c>
      <c r="N787" s="6">
        <f t="shared" si="239"/>
        <v>0</v>
      </c>
      <c r="O787" s="6" t="str">
        <f t="shared" si="240"/>
        <v/>
      </c>
      <c r="P787" s="29"/>
      <c r="Q787" s="54">
        <f t="shared" si="241"/>
        <v>0</v>
      </c>
      <c r="R787" s="6">
        <f t="shared" si="242"/>
        <v>0</v>
      </c>
      <c r="S787" s="6" t="str">
        <f t="shared" si="243"/>
        <v/>
      </c>
      <c r="T787" s="29"/>
      <c r="U787" s="6">
        <f t="shared" si="244"/>
        <v>0</v>
      </c>
      <c r="V787" s="55">
        <f t="shared" si="245"/>
        <v>0</v>
      </c>
      <c r="W787" s="6">
        <f t="shared" si="252"/>
        <v>0</v>
      </c>
      <c r="X787" s="83">
        <f t="shared" si="253"/>
        <v>0</v>
      </c>
      <c r="AA787" s="29">
        <f t="shared" si="235"/>
        <v>0</v>
      </c>
      <c r="AC787" s="56">
        <f t="shared" si="246"/>
        <v>0</v>
      </c>
      <c r="AD787">
        <f t="shared" si="247"/>
        <v>0</v>
      </c>
      <c r="AE787">
        <f t="shared" si="248"/>
        <v>0</v>
      </c>
      <c r="AF787" t="str">
        <f t="shared" si="249"/>
        <v/>
      </c>
      <c r="AG787" s="83">
        <f t="shared" si="250"/>
        <v>-1E-300</v>
      </c>
    </row>
    <row r="788" spans="1:33">
      <c r="A788" s="40">
        <v>35590</v>
      </c>
      <c r="B788" s="41" t="s">
        <v>1459</v>
      </c>
      <c r="C788" s="46"/>
      <c r="D788" s="1"/>
      <c r="E788" s="1"/>
      <c r="F788" s="1"/>
      <c r="G788" s="1"/>
      <c r="H788" s="1"/>
      <c r="I788" s="1"/>
      <c r="J788" s="2">
        <f t="shared" si="236"/>
        <v>1</v>
      </c>
      <c r="K788" s="2">
        <f t="shared" si="237"/>
        <v>-1000</v>
      </c>
      <c r="L788" s="8">
        <f t="shared" si="251"/>
        <v>35590</v>
      </c>
      <c r="M788" s="54">
        <f t="shared" si="238"/>
        <v>0</v>
      </c>
      <c r="N788" s="6">
        <f t="shared" si="239"/>
        <v>0</v>
      </c>
      <c r="O788" s="6" t="str">
        <f t="shared" si="240"/>
        <v/>
      </c>
      <c r="P788" s="29"/>
      <c r="Q788" s="54">
        <f t="shared" si="241"/>
        <v>0</v>
      </c>
      <c r="R788" s="6">
        <f t="shared" si="242"/>
        <v>0</v>
      </c>
      <c r="S788" s="6" t="str">
        <f t="shared" si="243"/>
        <v/>
      </c>
      <c r="T788" s="29"/>
      <c r="U788" s="6">
        <f t="shared" si="244"/>
        <v>0</v>
      </c>
      <c r="V788" s="55">
        <f t="shared" si="245"/>
        <v>0</v>
      </c>
      <c r="W788" s="6">
        <f t="shared" si="252"/>
        <v>0</v>
      </c>
      <c r="X788" s="83">
        <f t="shared" si="253"/>
        <v>0</v>
      </c>
      <c r="AA788" s="29">
        <f t="shared" si="235"/>
        <v>0</v>
      </c>
      <c r="AC788" s="56">
        <f t="shared" si="246"/>
        <v>0</v>
      </c>
      <c r="AD788">
        <f t="shared" si="247"/>
        <v>0</v>
      </c>
      <c r="AE788">
        <f t="shared" si="248"/>
        <v>0</v>
      </c>
      <c r="AF788" t="str">
        <f t="shared" si="249"/>
        <v/>
      </c>
      <c r="AG788" s="83">
        <f t="shared" si="250"/>
        <v>-1E-300</v>
      </c>
    </row>
    <row r="789" spans="1:33">
      <c r="A789" s="40">
        <v>35591</v>
      </c>
      <c r="B789" s="41" t="s">
        <v>1458</v>
      </c>
      <c r="C789" s="46"/>
      <c r="D789" s="1"/>
      <c r="E789" s="1"/>
      <c r="F789" s="1"/>
      <c r="G789" s="1"/>
      <c r="H789" s="1"/>
      <c r="I789" s="1"/>
      <c r="J789" s="2">
        <f t="shared" si="236"/>
        <v>0</v>
      </c>
      <c r="K789" s="2">
        <f t="shared" si="237"/>
        <v>0</v>
      </c>
      <c r="L789" s="8">
        <f t="shared" si="251"/>
        <v>35591</v>
      </c>
      <c r="M789" s="54">
        <f t="shared" si="238"/>
        <v>0</v>
      </c>
      <c r="N789" s="6">
        <f t="shared" si="239"/>
        <v>0</v>
      </c>
      <c r="O789" s="6" t="str">
        <f t="shared" si="240"/>
        <v/>
      </c>
      <c r="P789" s="29"/>
      <c r="Q789" s="54">
        <f t="shared" si="241"/>
        <v>0</v>
      </c>
      <c r="R789" s="6">
        <f t="shared" si="242"/>
        <v>0</v>
      </c>
      <c r="S789" s="6" t="str">
        <f t="shared" si="243"/>
        <v/>
      </c>
      <c r="T789" s="29"/>
      <c r="U789" s="6">
        <f t="shared" si="244"/>
        <v>0</v>
      </c>
      <c r="V789" s="55">
        <f t="shared" si="245"/>
        <v>0</v>
      </c>
      <c r="W789" s="6">
        <f t="shared" si="252"/>
        <v>0</v>
      </c>
      <c r="X789" s="83">
        <f t="shared" si="253"/>
        <v>0</v>
      </c>
      <c r="AA789" s="29">
        <f t="shared" si="235"/>
        <v>0</v>
      </c>
      <c r="AC789" s="56">
        <f t="shared" si="246"/>
        <v>0</v>
      </c>
      <c r="AD789">
        <f t="shared" si="247"/>
        <v>0</v>
      </c>
      <c r="AE789">
        <f t="shared" si="248"/>
        <v>0</v>
      </c>
      <c r="AF789" t="str">
        <f t="shared" si="249"/>
        <v/>
      </c>
      <c r="AG789" s="83">
        <f t="shared" si="250"/>
        <v>-1E-300</v>
      </c>
    </row>
    <row r="790" spans="1:33">
      <c r="A790" s="40">
        <v>35592</v>
      </c>
      <c r="B790" s="41" t="s">
        <v>1457</v>
      </c>
      <c r="C790" s="46"/>
      <c r="D790" s="1"/>
      <c r="E790" s="1"/>
      <c r="F790" s="1"/>
      <c r="G790" s="1"/>
      <c r="H790" s="1"/>
      <c r="I790" s="1"/>
      <c r="J790" s="2">
        <f t="shared" si="236"/>
        <v>0</v>
      </c>
      <c r="K790" s="2">
        <f t="shared" si="237"/>
        <v>0</v>
      </c>
      <c r="L790" s="8">
        <f t="shared" si="251"/>
        <v>35592</v>
      </c>
      <c r="M790" s="54">
        <f t="shared" si="238"/>
        <v>0</v>
      </c>
      <c r="N790" s="6">
        <f t="shared" si="239"/>
        <v>0</v>
      </c>
      <c r="O790" s="6" t="str">
        <f t="shared" si="240"/>
        <v/>
      </c>
      <c r="P790" s="29"/>
      <c r="Q790" s="54">
        <f t="shared" si="241"/>
        <v>0</v>
      </c>
      <c r="R790" s="6">
        <f t="shared" si="242"/>
        <v>0</v>
      </c>
      <c r="S790" s="6" t="str">
        <f t="shared" si="243"/>
        <v/>
      </c>
      <c r="T790" s="29"/>
      <c r="U790" s="6">
        <f t="shared" si="244"/>
        <v>0</v>
      </c>
      <c r="V790" s="55">
        <f t="shared" si="245"/>
        <v>0</v>
      </c>
      <c r="W790" s="6">
        <f t="shared" si="252"/>
        <v>0</v>
      </c>
      <c r="X790" s="83">
        <f t="shared" si="253"/>
        <v>0</v>
      </c>
      <c r="AA790" s="29">
        <f t="shared" si="235"/>
        <v>0</v>
      </c>
      <c r="AC790" s="56">
        <f t="shared" si="246"/>
        <v>0</v>
      </c>
      <c r="AD790">
        <f t="shared" si="247"/>
        <v>0</v>
      </c>
      <c r="AE790">
        <f t="shared" si="248"/>
        <v>0</v>
      </c>
      <c r="AF790" t="str">
        <f t="shared" si="249"/>
        <v/>
      </c>
      <c r="AG790" s="83">
        <f t="shared" si="250"/>
        <v>-1E-300</v>
      </c>
    </row>
    <row r="791" spans="1:33">
      <c r="A791" s="40">
        <v>35593</v>
      </c>
      <c r="B791" s="41" t="s">
        <v>1456</v>
      </c>
      <c r="C791" s="46"/>
      <c r="D791" s="1"/>
      <c r="E791" s="1"/>
      <c r="F791" s="1"/>
      <c r="G791" s="1"/>
      <c r="H791" s="1"/>
      <c r="I791" s="1"/>
      <c r="J791" s="2">
        <f t="shared" si="236"/>
        <v>0</v>
      </c>
      <c r="K791" s="2">
        <f t="shared" si="237"/>
        <v>0</v>
      </c>
      <c r="L791" s="8">
        <f t="shared" si="251"/>
        <v>35593</v>
      </c>
      <c r="M791" s="54">
        <f t="shared" si="238"/>
        <v>0</v>
      </c>
      <c r="N791" s="6">
        <f t="shared" si="239"/>
        <v>0</v>
      </c>
      <c r="O791" s="6" t="str">
        <f t="shared" si="240"/>
        <v/>
      </c>
      <c r="P791" s="29"/>
      <c r="Q791" s="54">
        <f t="shared" si="241"/>
        <v>0</v>
      </c>
      <c r="R791" s="6">
        <f t="shared" si="242"/>
        <v>0</v>
      </c>
      <c r="S791" s="6" t="str">
        <f t="shared" si="243"/>
        <v/>
      </c>
      <c r="T791" s="29"/>
      <c r="U791" s="6">
        <f t="shared" si="244"/>
        <v>0</v>
      </c>
      <c r="V791" s="55">
        <f t="shared" si="245"/>
        <v>0</v>
      </c>
      <c r="W791" s="6">
        <f t="shared" si="252"/>
        <v>0</v>
      </c>
      <c r="X791" s="83">
        <f t="shared" si="253"/>
        <v>0</v>
      </c>
      <c r="AA791" s="29">
        <f t="shared" si="235"/>
        <v>0</v>
      </c>
      <c r="AC791" s="56">
        <f t="shared" si="246"/>
        <v>0</v>
      </c>
      <c r="AD791">
        <f t="shared" si="247"/>
        <v>0</v>
      </c>
      <c r="AE791">
        <f t="shared" si="248"/>
        <v>0</v>
      </c>
      <c r="AF791" t="str">
        <f t="shared" si="249"/>
        <v/>
      </c>
      <c r="AG791" s="83">
        <f t="shared" si="250"/>
        <v>-1E-300</v>
      </c>
    </row>
    <row r="792" spans="1:33">
      <c r="A792" s="40">
        <v>35594</v>
      </c>
      <c r="B792" s="41" t="s">
        <v>1455</v>
      </c>
      <c r="C792" s="46"/>
      <c r="D792" s="1"/>
      <c r="E792" s="1"/>
      <c r="F792" s="1"/>
      <c r="G792" s="1"/>
      <c r="H792" s="1"/>
      <c r="I792" s="1"/>
      <c r="J792" s="2">
        <f t="shared" si="236"/>
        <v>0</v>
      </c>
      <c r="K792" s="2">
        <f t="shared" si="237"/>
        <v>0</v>
      </c>
      <c r="L792" s="8">
        <f t="shared" si="251"/>
        <v>35594</v>
      </c>
      <c r="M792" s="54">
        <f t="shared" si="238"/>
        <v>0</v>
      </c>
      <c r="N792" s="6">
        <f t="shared" si="239"/>
        <v>0</v>
      </c>
      <c r="O792" s="6" t="str">
        <f t="shared" si="240"/>
        <v/>
      </c>
      <c r="P792" s="29"/>
      <c r="Q792" s="54">
        <f t="shared" si="241"/>
        <v>0</v>
      </c>
      <c r="R792" s="6">
        <f t="shared" si="242"/>
        <v>0</v>
      </c>
      <c r="S792" s="6" t="str">
        <f t="shared" si="243"/>
        <v/>
      </c>
      <c r="T792" s="29"/>
      <c r="U792" s="6">
        <f t="shared" si="244"/>
        <v>0</v>
      </c>
      <c r="V792" s="55">
        <f t="shared" si="245"/>
        <v>0</v>
      </c>
      <c r="W792" s="6">
        <f t="shared" si="252"/>
        <v>0</v>
      </c>
      <c r="X792" s="83">
        <f t="shared" si="253"/>
        <v>0</v>
      </c>
      <c r="AA792" s="29">
        <f t="shared" si="235"/>
        <v>0</v>
      </c>
      <c r="AC792" s="56">
        <f t="shared" si="246"/>
        <v>0</v>
      </c>
      <c r="AD792">
        <f t="shared" si="247"/>
        <v>0</v>
      </c>
      <c r="AE792">
        <f t="shared" si="248"/>
        <v>0</v>
      </c>
      <c r="AF792" t="str">
        <f t="shared" si="249"/>
        <v/>
      </c>
      <c r="AG792" s="83">
        <f t="shared" si="250"/>
        <v>-1E-300</v>
      </c>
    </row>
    <row r="793" spans="1:33">
      <c r="A793" s="40">
        <v>35597</v>
      </c>
      <c r="B793" s="41" t="s">
        <v>1454</v>
      </c>
      <c r="C793" s="46"/>
      <c r="D793" s="1"/>
      <c r="E793" s="1"/>
      <c r="F793" s="1"/>
      <c r="G793" s="1"/>
      <c r="H793" s="1"/>
      <c r="I793" s="1"/>
      <c r="J793" s="2">
        <f t="shared" si="236"/>
        <v>0</v>
      </c>
      <c r="K793" s="2">
        <f t="shared" si="237"/>
        <v>0</v>
      </c>
      <c r="L793" s="8">
        <f t="shared" si="251"/>
        <v>35597</v>
      </c>
      <c r="M793" s="54">
        <f t="shared" si="238"/>
        <v>0</v>
      </c>
      <c r="N793" s="6">
        <f t="shared" si="239"/>
        <v>0</v>
      </c>
      <c r="O793" s="6" t="str">
        <f t="shared" si="240"/>
        <v/>
      </c>
      <c r="P793" s="29"/>
      <c r="Q793" s="54">
        <f t="shared" si="241"/>
        <v>0</v>
      </c>
      <c r="R793" s="6">
        <f t="shared" si="242"/>
        <v>0</v>
      </c>
      <c r="S793" s="6" t="str">
        <f t="shared" si="243"/>
        <v/>
      </c>
      <c r="T793" s="29"/>
      <c r="U793" s="6">
        <f t="shared" si="244"/>
        <v>0</v>
      </c>
      <c r="V793" s="55">
        <f t="shared" si="245"/>
        <v>0</v>
      </c>
      <c r="W793" s="6">
        <f t="shared" si="252"/>
        <v>0</v>
      </c>
      <c r="X793" s="83">
        <f t="shared" si="253"/>
        <v>0</v>
      </c>
      <c r="AA793" s="29">
        <f t="shared" si="235"/>
        <v>0</v>
      </c>
      <c r="AC793" s="56">
        <f t="shared" si="246"/>
        <v>0</v>
      </c>
      <c r="AD793">
        <f t="shared" si="247"/>
        <v>0</v>
      </c>
      <c r="AE793">
        <f t="shared" si="248"/>
        <v>0</v>
      </c>
      <c r="AF793" t="str">
        <f t="shared" si="249"/>
        <v/>
      </c>
      <c r="AG793" s="83">
        <f t="shared" si="250"/>
        <v>-1E-300</v>
      </c>
    </row>
    <row r="794" spans="1:33">
      <c r="A794" s="40">
        <v>35598</v>
      </c>
      <c r="B794" s="41" t="s">
        <v>1453</v>
      </c>
      <c r="C794" s="46"/>
      <c r="D794" s="1"/>
      <c r="E794" s="1"/>
      <c r="F794" s="1"/>
      <c r="G794" s="1"/>
      <c r="H794" s="1"/>
      <c r="I794" s="1"/>
      <c r="J794" s="2">
        <f t="shared" si="236"/>
        <v>0</v>
      </c>
      <c r="K794" s="2">
        <f t="shared" si="237"/>
        <v>0</v>
      </c>
      <c r="L794" s="8">
        <f t="shared" si="251"/>
        <v>35598</v>
      </c>
      <c r="M794" s="54">
        <f t="shared" si="238"/>
        <v>0</v>
      </c>
      <c r="N794" s="6">
        <f t="shared" si="239"/>
        <v>0</v>
      </c>
      <c r="O794" s="6" t="str">
        <f t="shared" si="240"/>
        <v/>
      </c>
      <c r="P794" s="29"/>
      <c r="Q794" s="54">
        <f t="shared" si="241"/>
        <v>0</v>
      </c>
      <c r="R794" s="6">
        <f t="shared" si="242"/>
        <v>0</v>
      </c>
      <c r="S794" s="6" t="str">
        <f t="shared" si="243"/>
        <v/>
      </c>
      <c r="T794" s="29"/>
      <c r="U794" s="6">
        <f t="shared" si="244"/>
        <v>0</v>
      </c>
      <c r="V794" s="55">
        <f t="shared" si="245"/>
        <v>0</v>
      </c>
      <c r="W794" s="6">
        <f t="shared" si="252"/>
        <v>0</v>
      </c>
      <c r="X794" s="83">
        <f t="shared" si="253"/>
        <v>0</v>
      </c>
      <c r="AA794" s="29">
        <f t="shared" si="235"/>
        <v>0</v>
      </c>
      <c r="AC794" s="56">
        <f t="shared" si="246"/>
        <v>0</v>
      </c>
      <c r="AD794">
        <f t="shared" si="247"/>
        <v>0</v>
      </c>
      <c r="AE794">
        <f t="shared" si="248"/>
        <v>0</v>
      </c>
      <c r="AF794" t="str">
        <f t="shared" si="249"/>
        <v/>
      </c>
      <c r="AG794" s="83">
        <f t="shared" si="250"/>
        <v>-1E-300</v>
      </c>
    </row>
    <row r="795" spans="1:33">
      <c r="A795" s="40">
        <v>35599</v>
      </c>
      <c r="B795" s="41" t="s">
        <v>1408</v>
      </c>
      <c r="C795" s="46"/>
      <c r="D795" s="1"/>
      <c r="E795" s="1"/>
      <c r="F795" s="1"/>
      <c r="G795" s="1"/>
      <c r="H795" s="1"/>
      <c r="I795" s="1"/>
      <c r="J795" s="2">
        <f t="shared" si="236"/>
        <v>0</v>
      </c>
      <c r="K795" s="2">
        <f t="shared" si="237"/>
        <v>0</v>
      </c>
      <c r="L795" s="8">
        <f t="shared" si="251"/>
        <v>35599</v>
      </c>
      <c r="M795" s="54">
        <f t="shared" si="238"/>
        <v>0</v>
      </c>
      <c r="N795" s="6">
        <f t="shared" si="239"/>
        <v>0</v>
      </c>
      <c r="O795" s="6" t="str">
        <f t="shared" si="240"/>
        <v/>
      </c>
      <c r="P795" s="29"/>
      <c r="Q795" s="54">
        <f t="shared" si="241"/>
        <v>0</v>
      </c>
      <c r="R795" s="6">
        <f t="shared" si="242"/>
        <v>0</v>
      </c>
      <c r="S795" s="6" t="str">
        <f t="shared" si="243"/>
        <v/>
      </c>
      <c r="T795" s="29"/>
      <c r="U795" s="6">
        <f t="shared" si="244"/>
        <v>0</v>
      </c>
      <c r="V795" s="55">
        <f t="shared" si="245"/>
        <v>0</v>
      </c>
      <c r="W795" s="6">
        <f t="shared" si="252"/>
        <v>0</v>
      </c>
      <c r="X795" s="83">
        <f t="shared" si="253"/>
        <v>0</v>
      </c>
      <c r="AA795" s="29">
        <f t="shared" si="235"/>
        <v>0</v>
      </c>
      <c r="AC795" s="56">
        <f t="shared" si="246"/>
        <v>0</v>
      </c>
      <c r="AD795">
        <f t="shared" si="247"/>
        <v>0</v>
      </c>
      <c r="AE795">
        <f t="shared" si="248"/>
        <v>0</v>
      </c>
      <c r="AF795" t="str">
        <f t="shared" si="249"/>
        <v/>
      </c>
      <c r="AG795" s="83">
        <f t="shared" si="250"/>
        <v>-1E-300</v>
      </c>
    </row>
    <row r="796" spans="1:33">
      <c r="A796" s="40">
        <v>35600</v>
      </c>
      <c r="B796" s="41" t="s">
        <v>1452</v>
      </c>
      <c r="C796" s="46"/>
      <c r="D796" s="1"/>
      <c r="E796" s="1"/>
      <c r="F796" s="1"/>
      <c r="G796" s="1"/>
      <c r="H796" s="1"/>
      <c r="I796" s="1"/>
      <c r="J796" s="2">
        <f t="shared" si="236"/>
        <v>0</v>
      </c>
      <c r="K796" s="2">
        <f t="shared" si="237"/>
        <v>0</v>
      </c>
      <c r="L796" s="8">
        <f t="shared" si="251"/>
        <v>35600</v>
      </c>
      <c r="M796" s="54">
        <f t="shared" si="238"/>
        <v>0</v>
      </c>
      <c r="N796" s="6">
        <f t="shared" si="239"/>
        <v>0</v>
      </c>
      <c r="O796" s="6" t="str">
        <f t="shared" si="240"/>
        <v/>
      </c>
      <c r="P796" s="29"/>
      <c r="Q796" s="54">
        <f t="shared" si="241"/>
        <v>0</v>
      </c>
      <c r="R796" s="6">
        <f t="shared" si="242"/>
        <v>0</v>
      </c>
      <c r="S796" s="6" t="str">
        <f t="shared" si="243"/>
        <v/>
      </c>
      <c r="T796" s="29"/>
      <c r="U796" s="6">
        <f t="shared" si="244"/>
        <v>0</v>
      </c>
      <c r="V796" s="55">
        <f t="shared" si="245"/>
        <v>0</v>
      </c>
      <c r="W796" s="6">
        <f t="shared" si="252"/>
        <v>0</v>
      </c>
      <c r="X796" s="83">
        <f t="shared" si="253"/>
        <v>0</v>
      </c>
      <c r="AA796" s="29">
        <f t="shared" si="235"/>
        <v>0</v>
      </c>
      <c r="AC796" s="56">
        <f t="shared" si="246"/>
        <v>0</v>
      </c>
      <c r="AD796">
        <f t="shared" si="247"/>
        <v>0</v>
      </c>
      <c r="AE796">
        <f t="shared" si="248"/>
        <v>0</v>
      </c>
      <c r="AF796" t="str">
        <f t="shared" si="249"/>
        <v/>
      </c>
      <c r="AG796" s="83">
        <f t="shared" si="250"/>
        <v>-1E-300</v>
      </c>
    </row>
    <row r="797" spans="1:33">
      <c r="A797" s="40">
        <v>35601</v>
      </c>
      <c r="B797" s="41" t="s">
        <v>1408</v>
      </c>
      <c r="C797" s="46"/>
      <c r="D797" s="1"/>
      <c r="E797" s="1"/>
      <c r="F797" s="1"/>
      <c r="G797" s="1"/>
      <c r="H797" s="1"/>
      <c r="I797" s="1"/>
      <c r="J797" s="2">
        <f t="shared" si="236"/>
        <v>0</v>
      </c>
      <c r="K797" s="2">
        <f t="shared" si="237"/>
        <v>0</v>
      </c>
      <c r="L797" s="8">
        <f t="shared" si="251"/>
        <v>35601</v>
      </c>
      <c r="M797" s="54">
        <f t="shared" si="238"/>
        <v>0</v>
      </c>
      <c r="N797" s="6">
        <f t="shared" si="239"/>
        <v>0</v>
      </c>
      <c r="O797" s="6" t="str">
        <f t="shared" si="240"/>
        <v/>
      </c>
      <c r="P797" s="29"/>
      <c r="Q797" s="54">
        <f t="shared" si="241"/>
        <v>0</v>
      </c>
      <c r="R797" s="6">
        <f t="shared" si="242"/>
        <v>0</v>
      </c>
      <c r="S797" s="6" t="str">
        <f t="shared" si="243"/>
        <v/>
      </c>
      <c r="T797" s="29"/>
      <c r="U797" s="6">
        <f t="shared" si="244"/>
        <v>0</v>
      </c>
      <c r="V797" s="55">
        <f t="shared" si="245"/>
        <v>0</v>
      </c>
      <c r="W797" s="6">
        <f t="shared" si="252"/>
        <v>0</v>
      </c>
      <c r="X797" s="83">
        <f t="shared" si="253"/>
        <v>0</v>
      </c>
      <c r="AA797" s="29">
        <f t="shared" si="235"/>
        <v>0</v>
      </c>
      <c r="AC797" s="56">
        <f t="shared" si="246"/>
        <v>0</v>
      </c>
      <c r="AD797">
        <f t="shared" si="247"/>
        <v>0</v>
      </c>
      <c r="AE797">
        <f t="shared" si="248"/>
        <v>0</v>
      </c>
      <c r="AF797" t="str">
        <f t="shared" si="249"/>
        <v/>
      </c>
      <c r="AG797" s="83">
        <f t="shared" si="250"/>
        <v>-1E-300</v>
      </c>
    </row>
    <row r="798" spans="1:33">
      <c r="A798" s="40">
        <v>35604</v>
      </c>
      <c r="B798" s="41" t="s">
        <v>1397</v>
      </c>
      <c r="C798" s="46"/>
      <c r="D798" s="1"/>
      <c r="E798" s="1"/>
      <c r="F798" s="1"/>
      <c r="G798" s="1"/>
      <c r="H798" s="1"/>
      <c r="I798" s="1"/>
      <c r="J798" s="2">
        <f t="shared" si="236"/>
        <v>0</v>
      </c>
      <c r="K798" s="2">
        <f t="shared" si="237"/>
        <v>0</v>
      </c>
      <c r="L798" s="8">
        <f t="shared" si="251"/>
        <v>35604</v>
      </c>
      <c r="M798" s="54">
        <f t="shared" si="238"/>
        <v>0</v>
      </c>
      <c r="N798" s="6">
        <f t="shared" si="239"/>
        <v>0</v>
      </c>
      <c r="O798" s="6" t="str">
        <f t="shared" si="240"/>
        <v/>
      </c>
      <c r="P798" s="29"/>
      <c r="Q798" s="54">
        <f t="shared" si="241"/>
        <v>0</v>
      </c>
      <c r="R798" s="6">
        <f t="shared" si="242"/>
        <v>0</v>
      </c>
      <c r="S798" s="6" t="str">
        <f t="shared" si="243"/>
        <v/>
      </c>
      <c r="T798" s="29"/>
      <c r="U798" s="6">
        <f t="shared" si="244"/>
        <v>0</v>
      </c>
      <c r="V798" s="55">
        <f t="shared" si="245"/>
        <v>0</v>
      </c>
      <c r="W798" s="6">
        <f t="shared" si="252"/>
        <v>0</v>
      </c>
      <c r="X798" s="83">
        <f t="shared" si="253"/>
        <v>0</v>
      </c>
      <c r="AA798" s="29">
        <f t="shared" si="235"/>
        <v>0</v>
      </c>
      <c r="AC798" s="56">
        <f t="shared" si="246"/>
        <v>0</v>
      </c>
      <c r="AD798">
        <f t="shared" si="247"/>
        <v>0</v>
      </c>
      <c r="AE798">
        <f t="shared" si="248"/>
        <v>0</v>
      </c>
      <c r="AF798" t="str">
        <f t="shared" si="249"/>
        <v/>
      </c>
      <c r="AG798" s="83">
        <f t="shared" si="250"/>
        <v>-1E-300</v>
      </c>
    </row>
    <row r="799" spans="1:33">
      <c r="A799" s="40">
        <v>35605</v>
      </c>
      <c r="B799" s="41" t="s">
        <v>1451</v>
      </c>
      <c r="C799" s="46"/>
      <c r="D799" s="1"/>
      <c r="E799" s="1"/>
      <c r="F799" s="1"/>
      <c r="G799" s="1"/>
      <c r="H799" s="1"/>
      <c r="I799" s="1"/>
      <c r="J799" s="2">
        <f t="shared" si="236"/>
        <v>0</v>
      </c>
      <c r="K799" s="2">
        <f t="shared" si="237"/>
        <v>0</v>
      </c>
      <c r="L799" s="8">
        <f t="shared" si="251"/>
        <v>35605</v>
      </c>
      <c r="M799" s="54">
        <f t="shared" si="238"/>
        <v>0</v>
      </c>
      <c r="N799" s="6">
        <f t="shared" si="239"/>
        <v>0</v>
      </c>
      <c r="O799" s="6" t="str">
        <f t="shared" si="240"/>
        <v/>
      </c>
      <c r="P799" s="29"/>
      <c r="Q799" s="54">
        <f t="shared" si="241"/>
        <v>0</v>
      </c>
      <c r="R799" s="6">
        <f t="shared" si="242"/>
        <v>0</v>
      </c>
      <c r="S799" s="6" t="str">
        <f t="shared" si="243"/>
        <v/>
      </c>
      <c r="T799" s="29"/>
      <c r="U799" s="6">
        <f t="shared" si="244"/>
        <v>0</v>
      </c>
      <c r="V799" s="55">
        <f t="shared" si="245"/>
        <v>0</v>
      </c>
      <c r="W799" s="6">
        <f t="shared" si="252"/>
        <v>0</v>
      </c>
      <c r="X799" s="83">
        <f t="shared" si="253"/>
        <v>0</v>
      </c>
      <c r="AA799" s="29">
        <f t="shared" si="235"/>
        <v>0</v>
      </c>
      <c r="AC799" s="56">
        <f t="shared" si="246"/>
        <v>0</v>
      </c>
      <c r="AD799">
        <f t="shared" si="247"/>
        <v>0</v>
      </c>
      <c r="AE799">
        <f t="shared" si="248"/>
        <v>0</v>
      </c>
      <c r="AF799" t="str">
        <f t="shared" si="249"/>
        <v/>
      </c>
      <c r="AG799" s="83">
        <f t="shared" si="250"/>
        <v>-1E-300</v>
      </c>
    </row>
    <row r="800" spans="1:33">
      <c r="A800" s="40">
        <v>35606</v>
      </c>
      <c r="B800" s="41" t="s">
        <v>1393</v>
      </c>
      <c r="C800" s="46"/>
      <c r="D800" s="1"/>
      <c r="E800" s="1"/>
      <c r="F800" s="1"/>
      <c r="G800" s="1"/>
      <c r="H800" s="1"/>
      <c r="I800" s="1"/>
      <c r="J800" s="2">
        <f t="shared" si="236"/>
        <v>0</v>
      </c>
      <c r="K800" s="2">
        <f t="shared" si="237"/>
        <v>0</v>
      </c>
      <c r="L800" s="8">
        <f t="shared" si="251"/>
        <v>35606</v>
      </c>
      <c r="M800" s="54">
        <f t="shared" si="238"/>
        <v>0</v>
      </c>
      <c r="N800" s="6">
        <f t="shared" si="239"/>
        <v>0</v>
      </c>
      <c r="O800" s="6" t="str">
        <f t="shared" si="240"/>
        <v/>
      </c>
      <c r="P800" s="29"/>
      <c r="Q800" s="54">
        <f t="shared" si="241"/>
        <v>0</v>
      </c>
      <c r="R800" s="6">
        <f t="shared" si="242"/>
        <v>0</v>
      </c>
      <c r="S800" s="6" t="str">
        <f t="shared" si="243"/>
        <v/>
      </c>
      <c r="T800" s="29"/>
      <c r="U800" s="6">
        <f t="shared" si="244"/>
        <v>0</v>
      </c>
      <c r="V800" s="55">
        <f t="shared" si="245"/>
        <v>0</v>
      </c>
      <c r="W800" s="6">
        <f t="shared" si="252"/>
        <v>0</v>
      </c>
      <c r="X800" s="83">
        <f t="shared" si="253"/>
        <v>0</v>
      </c>
      <c r="AA800" s="29">
        <f t="shared" si="235"/>
        <v>0</v>
      </c>
      <c r="AC800" s="56">
        <f t="shared" si="246"/>
        <v>0</v>
      </c>
      <c r="AD800">
        <f t="shared" si="247"/>
        <v>0</v>
      </c>
      <c r="AE800">
        <f t="shared" si="248"/>
        <v>0</v>
      </c>
      <c r="AF800" t="str">
        <f t="shared" si="249"/>
        <v/>
      </c>
      <c r="AG800" s="83">
        <f t="shared" si="250"/>
        <v>-1E-300</v>
      </c>
    </row>
    <row r="801" spans="1:33">
      <c r="A801" s="40">
        <v>35607</v>
      </c>
      <c r="B801" s="41" t="s">
        <v>1396</v>
      </c>
      <c r="C801" s="46"/>
      <c r="D801" s="1"/>
      <c r="E801" s="1"/>
      <c r="F801" s="1"/>
      <c r="G801" s="1"/>
      <c r="H801" s="1"/>
      <c r="I801" s="1"/>
      <c r="J801" s="2">
        <f t="shared" si="236"/>
        <v>0</v>
      </c>
      <c r="K801" s="2">
        <f t="shared" si="237"/>
        <v>0</v>
      </c>
      <c r="L801" s="8">
        <f t="shared" si="251"/>
        <v>35607</v>
      </c>
      <c r="M801" s="54">
        <f t="shared" si="238"/>
        <v>0</v>
      </c>
      <c r="N801" s="6">
        <f t="shared" si="239"/>
        <v>0</v>
      </c>
      <c r="O801" s="6" t="str">
        <f t="shared" si="240"/>
        <v/>
      </c>
      <c r="P801" s="29"/>
      <c r="Q801" s="54">
        <f t="shared" si="241"/>
        <v>0</v>
      </c>
      <c r="R801" s="6">
        <f t="shared" si="242"/>
        <v>0</v>
      </c>
      <c r="S801" s="6" t="str">
        <f t="shared" si="243"/>
        <v/>
      </c>
      <c r="T801" s="29"/>
      <c r="U801" s="6">
        <f t="shared" si="244"/>
        <v>0</v>
      </c>
      <c r="V801" s="55">
        <f t="shared" si="245"/>
        <v>0</v>
      </c>
      <c r="W801" s="6">
        <f t="shared" si="252"/>
        <v>0</v>
      </c>
      <c r="X801" s="83">
        <f t="shared" si="253"/>
        <v>0</v>
      </c>
      <c r="AA801" s="29">
        <f t="shared" si="235"/>
        <v>0</v>
      </c>
      <c r="AC801" s="56">
        <f t="shared" si="246"/>
        <v>0</v>
      </c>
      <c r="AD801">
        <f t="shared" si="247"/>
        <v>0</v>
      </c>
      <c r="AE801">
        <f t="shared" si="248"/>
        <v>0</v>
      </c>
      <c r="AF801" t="str">
        <f t="shared" si="249"/>
        <v/>
      </c>
      <c r="AG801" s="83">
        <f t="shared" si="250"/>
        <v>-1E-300</v>
      </c>
    </row>
    <row r="802" spans="1:33">
      <c r="A802" s="40">
        <v>35608</v>
      </c>
      <c r="B802" s="41" t="s">
        <v>1395</v>
      </c>
      <c r="C802" s="46"/>
      <c r="D802" s="1"/>
      <c r="E802" s="1"/>
      <c r="F802" s="1"/>
      <c r="G802" s="1"/>
      <c r="H802" s="1"/>
      <c r="I802" s="1"/>
      <c r="J802" s="2">
        <f t="shared" si="236"/>
        <v>0</v>
      </c>
      <c r="K802" s="2">
        <f t="shared" si="237"/>
        <v>0</v>
      </c>
      <c r="L802" s="8">
        <f t="shared" si="251"/>
        <v>35608</v>
      </c>
      <c r="M802" s="54">
        <f t="shared" si="238"/>
        <v>0</v>
      </c>
      <c r="N802" s="6">
        <f t="shared" si="239"/>
        <v>0</v>
      </c>
      <c r="O802" s="6" t="str">
        <f t="shared" si="240"/>
        <v/>
      </c>
      <c r="P802" s="29"/>
      <c r="Q802" s="54">
        <f t="shared" si="241"/>
        <v>0</v>
      </c>
      <c r="R802" s="6">
        <f t="shared" si="242"/>
        <v>0</v>
      </c>
      <c r="S802" s="6" t="str">
        <f t="shared" si="243"/>
        <v/>
      </c>
      <c r="T802" s="29"/>
      <c r="U802" s="6">
        <f t="shared" si="244"/>
        <v>0</v>
      </c>
      <c r="V802" s="55">
        <f t="shared" si="245"/>
        <v>0</v>
      </c>
      <c r="W802" s="6">
        <f t="shared" si="252"/>
        <v>0</v>
      </c>
      <c r="X802" s="83">
        <f t="shared" si="253"/>
        <v>0</v>
      </c>
      <c r="AA802" s="29">
        <f t="shared" si="235"/>
        <v>0</v>
      </c>
      <c r="AC802" s="56">
        <f t="shared" si="246"/>
        <v>0</v>
      </c>
      <c r="AD802">
        <f t="shared" si="247"/>
        <v>0</v>
      </c>
      <c r="AE802">
        <f t="shared" si="248"/>
        <v>0</v>
      </c>
      <c r="AF802" t="str">
        <f t="shared" si="249"/>
        <v/>
      </c>
      <c r="AG802" s="83">
        <f t="shared" si="250"/>
        <v>-1E-300</v>
      </c>
    </row>
    <row r="803" spans="1:33">
      <c r="A803" s="40">
        <v>35611</v>
      </c>
      <c r="B803" s="41" t="s">
        <v>1450</v>
      </c>
      <c r="C803" s="46"/>
      <c r="D803" s="1"/>
      <c r="E803" s="1"/>
      <c r="F803" s="1"/>
      <c r="G803" s="1"/>
      <c r="H803" s="1"/>
      <c r="I803" s="1"/>
      <c r="J803" s="2">
        <f t="shared" si="236"/>
        <v>0</v>
      </c>
      <c r="K803" s="2">
        <f t="shared" si="237"/>
        <v>0</v>
      </c>
      <c r="L803" s="8">
        <f t="shared" si="251"/>
        <v>35611</v>
      </c>
      <c r="M803" s="54">
        <f t="shared" si="238"/>
        <v>0</v>
      </c>
      <c r="N803" s="6">
        <f t="shared" si="239"/>
        <v>0</v>
      </c>
      <c r="O803" s="6" t="str">
        <f t="shared" si="240"/>
        <v/>
      </c>
      <c r="P803" s="29"/>
      <c r="Q803" s="54">
        <f t="shared" si="241"/>
        <v>0</v>
      </c>
      <c r="R803" s="6">
        <f t="shared" si="242"/>
        <v>0</v>
      </c>
      <c r="S803" s="6" t="str">
        <f t="shared" si="243"/>
        <v/>
      </c>
      <c r="T803" s="29"/>
      <c r="U803" s="6">
        <f t="shared" si="244"/>
        <v>0</v>
      </c>
      <c r="V803" s="55">
        <f t="shared" si="245"/>
        <v>0</v>
      </c>
      <c r="W803" s="6">
        <f t="shared" si="252"/>
        <v>0</v>
      </c>
      <c r="X803" s="83">
        <f t="shared" si="253"/>
        <v>0</v>
      </c>
      <c r="AA803" s="29">
        <f t="shared" si="235"/>
        <v>0</v>
      </c>
      <c r="AC803" s="56">
        <f t="shared" si="246"/>
        <v>0</v>
      </c>
      <c r="AD803">
        <f t="shared" si="247"/>
        <v>0</v>
      </c>
      <c r="AE803">
        <f t="shared" si="248"/>
        <v>0</v>
      </c>
      <c r="AF803" t="str">
        <f t="shared" si="249"/>
        <v/>
      </c>
      <c r="AG803" s="83">
        <f t="shared" si="250"/>
        <v>-1E-300</v>
      </c>
    </row>
    <row r="804" spans="1:33">
      <c r="A804" s="40">
        <v>35612</v>
      </c>
      <c r="B804" s="41" t="s">
        <v>1449</v>
      </c>
      <c r="C804" s="46"/>
      <c r="D804" s="1"/>
      <c r="E804" s="1"/>
      <c r="F804" s="1"/>
      <c r="G804" s="1"/>
      <c r="H804" s="1"/>
      <c r="I804" s="1"/>
      <c r="J804" s="2">
        <f t="shared" si="236"/>
        <v>0</v>
      </c>
      <c r="K804" s="2">
        <f t="shared" si="237"/>
        <v>0</v>
      </c>
      <c r="L804" s="8">
        <f t="shared" si="251"/>
        <v>35612</v>
      </c>
      <c r="M804" s="54">
        <f t="shared" si="238"/>
        <v>0</v>
      </c>
      <c r="N804" s="6">
        <f t="shared" si="239"/>
        <v>0</v>
      </c>
      <c r="O804" s="6" t="str">
        <f t="shared" si="240"/>
        <v/>
      </c>
      <c r="P804" s="29"/>
      <c r="Q804" s="54">
        <f t="shared" si="241"/>
        <v>0</v>
      </c>
      <c r="R804" s="6">
        <f t="shared" si="242"/>
        <v>0</v>
      </c>
      <c r="S804" s="6" t="str">
        <f t="shared" si="243"/>
        <v/>
      </c>
      <c r="T804" s="29"/>
      <c r="U804" s="6">
        <f t="shared" si="244"/>
        <v>0</v>
      </c>
      <c r="V804" s="55">
        <f t="shared" si="245"/>
        <v>0</v>
      </c>
      <c r="W804" s="6">
        <f t="shared" si="252"/>
        <v>0</v>
      </c>
      <c r="X804" s="83">
        <f t="shared" si="253"/>
        <v>0</v>
      </c>
      <c r="AA804" s="29">
        <f t="shared" si="235"/>
        <v>0</v>
      </c>
      <c r="AC804" s="56">
        <f t="shared" si="246"/>
        <v>0</v>
      </c>
      <c r="AD804">
        <f t="shared" si="247"/>
        <v>0</v>
      </c>
      <c r="AE804">
        <f t="shared" si="248"/>
        <v>0</v>
      </c>
      <c r="AF804" t="str">
        <f t="shared" si="249"/>
        <v/>
      </c>
      <c r="AG804" s="83">
        <f t="shared" si="250"/>
        <v>-1E-300</v>
      </c>
    </row>
    <row r="805" spans="1:33">
      <c r="A805" s="40">
        <v>35613</v>
      </c>
      <c r="B805" s="41" t="s">
        <v>1448</v>
      </c>
      <c r="C805" s="46"/>
      <c r="D805" s="1"/>
      <c r="E805" s="1"/>
      <c r="F805" s="1"/>
      <c r="G805" s="1"/>
      <c r="H805" s="1"/>
      <c r="I805" s="1"/>
      <c r="J805" s="2">
        <f t="shared" si="236"/>
        <v>0</v>
      </c>
      <c r="K805" s="2">
        <f t="shared" si="237"/>
        <v>0</v>
      </c>
      <c r="L805" s="8">
        <f t="shared" si="251"/>
        <v>35613</v>
      </c>
      <c r="M805" s="54">
        <f t="shared" si="238"/>
        <v>0</v>
      </c>
      <c r="N805" s="6">
        <f t="shared" si="239"/>
        <v>0</v>
      </c>
      <c r="O805" s="6" t="str">
        <f t="shared" si="240"/>
        <v/>
      </c>
      <c r="P805" s="29"/>
      <c r="Q805" s="54">
        <f t="shared" si="241"/>
        <v>0</v>
      </c>
      <c r="R805" s="6">
        <f t="shared" si="242"/>
        <v>0</v>
      </c>
      <c r="S805" s="6" t="str">
        <f t="shared" si="243"/>
        <v/>
      </c>
      <c r="T805" s="29"/>
      <c r="U805" s="6">
        <f t="shared" si="244"/>
        <v>0</v>
      </c>
      <c r="V805" s="55">
        <f t="shared" si="245"/>
        <v>0</v>
      </c>
      <c r="W805" s="6">
        <f t="shared" si="252"/>
        <v>0</v>
      </c>
      <c r="X805" s="83">
        <f t="shared" si="253"/>
        <v>0</v>
      </c>
      <c r="AA805" s="29">
        <f t="shared" si="235"/>
        <v>0</v>
      </c>
      <c r="AC805" s="56">
        <f t="shared" si="246"/>
        <v>0</v>
      </c>
      <c r="AD805">
        <f t="shared" si="247"/>
        <v>0</v>
      </c>
      <c r="AE805">
        <f t="shared" si="248"/>
        <v>0</v>
      </c>
      <c r="AF805" t="str">
        <f t="shared" si="249"/>
        <v/>
      </c>
      <c r="AG805" s="83">
        <f t="shared" si="250"/>
        <v>-1E-300</v>
      </c>
    </row>
    <row r="806" spans="1:33">
      <c r="A806" s="40">
        <v>35614</v>
      </c>
      <c r="B806" s="41" t="s">
        <v>1371</v>
      </c>
      <c r="C806" s="46"/>
      <c r="D806" s="1"/>
      <c r="E806" s="1"/>
      <c r="F806" s="1"/>
      <c r="G806" s="1"/>
      <c r="H806" s="1"/>
      <c r="I806" s="1"/>
      <c r="J806" s="2">
        <f t="shared" si="236"/>
        <v>0</v>
      </c>
      <c r="K806" s="2">
        <f t="shared" si="237"/>
        <v>0</v>
      </c>
      <c r="L806" s="8">
        <f t="shared" si="251"/>
        <v>35614</v>
      </c>
      <c r="M806" s="54">
        <f t="shared" si="238"/>
        <v>0</v>
      </c>
      <c r="N806" s="6">
        <f t="shared" si="239"/>
        <v>0</v>
      </c>
      <c r="O806" s="6" t="str">
        <f t="shared" si="240"/>
        <v/>
      </c>
      <c r="P806" s="29"/>
      <c r="Q806" s="54">
        <f t="shared" si="241"/>
        <v>0</v>
      </c>
      <c r="R806" s="6">
        <f t="shared" si="242"/>
        <v>0</v>
      </c>
      <c r="S806" s="6" t="str">
        <f t="shared" si="243"/>
        <v/>
      </c>
      <c r="T806" s="29"/>
      <c r="U806" s="6">
        <f t="shared" si="244"/>
        <v>0</v>
      </c>
      <c r="V806" s="55">
        <f t="shared" si="245"/>
        <v>0</v>
      </c>
      <c r="W806" s="6">
        <f t="shared" si="252"/>
        <v>0</v>
      </c>
      <c r="X806" s="83">
        <f t="shared" si="253"/>
        <v>0</v>
      </c>
      <c r="AA806" s="29">
        <f t="shared" si="235"/>
        <v>0</v>
      </c>
      <c r="AC806" s="56">
        <f t="shared" si="246"/>
        <v>0</v>
      </c>
      <c r="AD806">
        <f t="shared" si="247"/>
        <v>0</v>
      </c>
      <c r="AE806">
        <f t="shared" si="248"/>
        <v>0</v>
      </c>
      <c r="AF806" t="str">
        <f t="shared" si="249"/>
        <v/>
      </c>
      <c r="AG806" s="83">
        <f t="shared" si="250"/>
        <v>-1E-300</v>
      </c>
    </row>
    <row r="807" spans="1:33">
      <c r="A807" s="40">
        <v>35615</v>
      </c>
      <c r="B807" s="41" t="s">
        <v>1445</v>
      </c>
      <c r="C807" s="46"/>
      <c r="D807" s="1"/>
      <c r="E807" s="1"/>
      <c r="F807" s="1"/>
      <c r="G807" s="1"/>
      <c r="H807" s="1"/>
      <c r="I807" s="1"/>
      <c r="J807" s="2">
        <f t="shared" si="236"/>
        <v>0</v>
      </c>
      <c r="K807" s="2">
        <f t="shared" si="237"/>
        <v>0</v>
      </c>
      <c r="L807" s="8">
        <f t="shared" si="251"/>
        <v>35615</v>
      </c>
      <c r="M807" s="54">
        <f t="shared" si="238"/>
        <v>0</v>
      </c>
      <c r="N807" s="6">
        <f t="shared" si="239"/>
        <v>0</v>
      </c>
      <c r="O807" s="6" t="str">
        <f t="shared" si="240"/>
        <v/>
      </c>
      <c r="P807" s="29"/>
      <c r="Q807" s="54">
        <f t="shared" si="241"/>
        <v>0</v>
      </c>
      <c r="R807" s="6">
        <f t="shared" si="242"/>
        <v>0</v>
      </c>
      <c r="S807" s="6" t="str">
        <f t="shared" si="243"/>
        <v/>
      </c>
      <c r="T807" s="29"/>
      <c r="U807" s="6">
        <f t="shared" si="244"/>
        <v>0</v>
      </c>
      <c r="V807" s="55">
        <f t="shared" si="245"/>
        <v>0</v>
      </c>
      <c r="W807" s="6">
        <f t="shared" si="252"/>
        <v>0</v>
      </c>
      <c r="X807" s="83">
        <f t="shared" si="253"/>
        <v>0</v>
      </c>
      <c r="AA807" s="29">
        <f t="shared" si="235"/>
        <v>0</v>
      </c>
      <c r="AC807" s="56">
        <f t="shared" si="246"/>
        <v>0</v>
      </c>
      <c r="AD807">
        <f t="shared" si="247"/>
        <v>0</v>
      </c>
      <c r="AE807">
        <f t="shared" si="248"/>
        <v>0</v>
      </c>
      <c r="AF807" t="str">
        <f t="shared" si="249"/>
        <v/>
      </c>
      <c r="AG807" s="83">
        <f t="shared" si="250"/>
        <v>-1E-300</v>
      </c>
    </row>
    <row r="808" spans="1:33">
      <c r="A808" s="40">
        <v>35618</v>
      </c>
      <c r="B808" s="41" t="s">
        <v>1366</v>
      </c>
      <c r="C808" s="46"/>
      <c r="D808" s="1"/>
      <c r="E808" s="1"/>
      <c r="F808" s="1"/>
      <c r="G808" s="1"/>
      <c r="H808" s="1"/>
      <c r="I808" s="1"/>
      <c r="J808" s="2">
        <f t="shared" si="236"/>
        <v>1</v>
      </c>
      <c r="K808" s="2">
        <f t="shared" si="237"/>
        <v>-1000</v>
      </c>
      <c r="L808" s="8">
        <f t="shared" si="251"/>
        <v>35618</v>
      </c>
      <c r="M808" s="54">
        <f t="shared" si="238"/>
        <v>0</v>
      </c>
      <c r="N808" s="6">
        <f t="shared" si="239"/>
        <v>0</v>
      </c>
      <c r="O808" s="6" t="str">
        <f t="shared" si="240"/>
        <v/>
      </c>
      <c r="P808" s="29"/>
      <c r="Q808" s="54">
        <f t="shared" si="241"/>
        <v>0</v>
      </c>
      <c r="R808" s="6">
        <f t="shared" si="242"/>
        <v>0</v>
      </c>
      <c r="S808" s="6" t="str">
        <f t="shared" si="243"/>
        <v/>
      </c>
      <c r="T808" s="29"/>
      <c r="U808" s="6">
        <f t="shared" si="244"/>
        <v>0</v>
      </c>
      <c r="V808" s="55">
        <f t="shared" si="245"/>
        <v>0</v>
      </c>
      <c r="W808" s="6">
        <f t="shared" si="252"/>
        <v>0</v>
      </c>
      <c r="X808" s="83">
        <f t="shared" si="253"/>
        <v>0</v>
      </c>
      <c r="AA808" s="29">
        <f t="shared" si="235"/>
        <v>0</v>
      </c>
      <c r="AC808" s="56">
        <f t="shared" si="246"/>
        <v>1</v>
      </c>
      <c r="AD808">
        <f t="shared" si="247"/>
        <v>0</v>
      </c>
      <c r="AE808">
        <f t="shared" si="248"/>
        <v>0</v>
      </c>
      <c r="AF808" t="str">
        <f t="shared" si="249"/>
        <v/>
      </c>
      <c r="AG808" s="83">
        <f t="shared" si="250"/>
        <v>-1E-300</v>
      </c>
    </row>
    <row r="809" spans="1:33">
      <c r="A809" s="40">
        <v>35619</v>
      </c>
      <c r="B809" s="41" t="s">
        <v>1448</v>
      </c>
      <c r="C809" s="46"/>
      <c r="D809" s="1"/>
      <c r="E809" s="1"/>
      <c r="F809" s="1"/>
      <c r="G809" s="1"/>
      <c r="H809" s="1"/>
      <c r="I809" s="1"/>
      <c r="J809" s="2">
        <f t="shared" si="236"/>
        <v>0</v>
      </c>
      <c r="K809" s="2">
        <f t="shared" si="237"/>
        <v>0</v>
      </c>
      <c r="L809" s="8">
        <f t="shared" si="251"/>
        <v>35619</v>
      </c>
      <c r="M809" s="54">
        <f t="shared" si="238"/>
        <v>0</v>
      </c>
      <c r="N809" s="6">
        <f t="shared" si="239"/>
        <v>0</v>
      </c>
      <c r="O809" s="6" t="str">
        <f t="shared" si="240"/>
        <v/>
      </c>
      <c r="P809" s="29"/>
      <c r="Q809" s="54">
        <f t="shared" si="241"/>
        <v>0</v>
      </c>
      <c r="R809" s="6">
        <f t="shared" si="242"/>
        <v>0</v>
      </c>
      <c r="S809" s="6" t="str">
        <f t="shared" si="243"/>
        <v/>
      </c>
      <c r="T809" s="29"/>
      <c r="U809" s="6">
        <f t="shared" si="244"/>
        <v>0</v>
      </c>
      <c r="V809" s="55">
        <f t="shared" si="245"/>
        <v>0</v>
      </c>
      <c r="W809" s="6">
        <f t="shared" si="252"/>
        <v>0</v>
      </c>
      <c r="X809" s="83">
        <f t="shared" si="253"/>
        <v>0</v>
      </c>
      <c r="AA809" s="29">
        <f t="shared" si="235"/>
        <v>0</v>
      </c>
      <c r="AC809" s="56">
        <f t="shared" si="246"/>
        <v>0</v>
      </c>
      <c r="AD809">
        <f t="shared" si="247"/>
        <v>0</v>
      </c>
      <c r="AE809">
        <f t="shared" si="248"/>
        <v>0</v>
      </c>
      <c r="AF809" t="str">
        <f t="shared" si="249"/>
        <v/>
      </c>
      <c r="AG809" s="83">
        <f t="shared" si="250"/>
        <v>-1E-300</v>
      </c>
    </row>
    <row r="810" spans="1:33">
      <c r="A810" s="40">
        <v>35620</v>
      </c>
      <c r="B810" s="41" t="s">
        <v>1422</v>
      </c>
      <c r="C810" s="46"/>
      <c r="D810" s="1"/>
      <c r="E810" s="1"/>
      <c r="F810" s="1"/>
      <c r="G810" s="1"/>
      <c r="H810" s="1"/>
      <c r="I810" s="1"/>
      <c r="J810" s="2">
        <f t="shared" si="236"/>
        <v>0</v>
      </c>
      <c r="K810" s="2">
        <f t="shared" si="237"/>
        <v>0</v>
      </c>
      <c r="L810" s="8">
        <f t="shared" si="251"/>
        <v>35620</v>
      </c>
      <c r="M810" s="54">
        <f t="shared" si="238"/>
        <v>0</v>
      </c>
      <c r="N810" s="6">
        <f t="shared" si="239"/>
        <v>0</v>
      </c>
      <c r="O810" s="6" t="str">
        <f t="shared" si="240"/>
        <v/>
      </c>
      <c r="P810" s="29"/>
      <c r="Q810" s="54">
        <f t="shared" si="241"/>
        <v>0</v>
      </c>
      <c r="R810" s="6">
        <f t="shared" si="242"/>
        <v>0</v>
      </c>
      <c r="S810" s="6" t="str">
        <f t="shared" si="243"/>
        <v/>
      </c>
      <c r="T810" s="29"/>
      <c r="U810" s="6">
        <f t="shared" si="244"/>
        <v>0</v>
      </c>
      <c r="V810" s="55">
        <f t="shared" si="245"/>
        <v>0</v>
      </c>
      <c r="W810" s="6">
        <f t="shared" si="252"/>
        <v>0</v>
      </c>
      <c r="X810" s="83">
        <f t="shared" si="253"/>
        <v>0</v>
      </c>
      <c r="AA810" s="29">
        <f t="shared" si="235"/>
        <v>0</v>
      </c>
      <c r="AC810" s="56">
        <f t="shared" si="246"/>
        <v>0</v>
      </c>
      <c r="AD810">
        <f t="shared" si="247"/>
        <v>0</v>
      </c>
      <c r="AE810">
        <f t="shared" si="248"/>
        <v>0</v>
      </c>
      <c r="AF810" t="str">
        <f t="shared" si="249"/>
        <v/>
      </c>
      <c r="AG810" s="83">
        <f t="shared" si="250"/>
        <v>-1E-300</v>
      </c>
    </row>
    <row r="811" spans="1:33">
      <c r="A811" s="40">
        <v>35621</v>
      </c>
      <c r="B811" s="41" t="s">
        <v>1381</v>
      </c>
      <c r="C811" s="46"/>
      <c r="D811" s="1"/>
      <c r="E811" s="1"/>
      <c r="F811" s="1"/>
      <c r="G811" s="1"/>
      <c r="H811" s="1"/>
      <c r="I811" s="1"/>
      <c r="J811" s="2">
        <f t="shared" si="236"/>
        <v>0</v>
      </c>
      <c r="K811" s="2">
        <f t="shared" si="237"/>
        <v>0</v>
      </c>
      <c r="L811" s="8">
        <f t="shared" si="251"/>
        <v>35621</v>
      </c>
      <c r="M811" s="54">
        <f t="shared" si="238"/>
        <v>0</v>
      </c>
      <c r="N811" s="6">
        <f t="shared" si="239"/>
        <v>0</v>
      </c>
      <c r="O811" s="6" t="str">
        <f t="shared" si="240"/>
        <v/>
      </c>
      <c r="P811" s="29"/>
      <c r="Q811" s="54">
        <f t="shared" si="241"/>
        <v>0</v>
      </c>
      <c r="R811" s="6">
        <f t="shared" si="242"/>
        <v>0</v>
      </c>
      <c r="S811" s="6" t="str">
        <f t="shared" si="243"/>
        <v/>
      </c>
      <c r="T811" s="29"/>
      <c r="U811" s="6">
        <f t="shared" si="244"/>
        <v>0</v>
      </c>
      <c r="V811" s="55">
        <f t="shared" si="245"/>
        <v>0</v>
      </c>
      <c r="W811" s="6">
        <f t="shared" si="252"/>
        <v>0</v>
      </c>
      <c r="X811" s="83">
        <f t="shared" si="253"/>
        <v>0</v>
      </c>
      <c r="AA811" s="29">
        <f t="shared" si="235"/>
        <v>0</v>
      </c>
      <c r="AC811" s="56">
        <f t="shared" si="246"/>
        <v>0</v>
      </c>
      <c r="AD811">
        <f t="shared" si="247"/>
        <v>0</v>
      </c>
      <c r="AE811">
        <f t="shared" si="248"/>
        <v>0</v>
      </c>
      <c r="AF811" t="str">
        <f t="shared" si="249"/>
        <v/>
      </c>
      <c r="AG811" s="83">
        <f t="shared" si="250"/>
        <v>-1E-300</v>
      </c>
    </row>
    <row r="812" spans="1:33">
      <c r="A812" s="40">
        <v>35622</v>
      </c>
      <c r="B812" s="41" t="s">
        <v>1427</v>
      </c>
      <c r="C812" s="46"/>
      <c r="D812" s="1"/>
      <c r="E812" s="1"/>
      <c r="F812" s="1"/>
      <c r="G812" s="1"/>
      <c r="H812" s="1"/>
      <c r="I812" s="1"/>
      <c r="J812" s="2">
        <f t="shared" si="236"/>
        <v>0</v>
      </c>
      <c r="K812" s="2">
        <f t="shared" si="237"/>
        <v>0</v>
      </c>
      <c r="L812" s="8">
        <f t="shared" si="251"/>
        <v>35622</v>
      </c>
      <c r="M812" s="54">
        <f t="shared" si="238"/>
        <v>0</v>
      </c>
      <c r="N812" s="6">
        <f t="shared" si="239"/>
        <v>0</v>
      </c>
      <c r="O812" s="6" t="str">
        <f t="shared" si="240"/>
        <v/>
      </c>
      <c r="P812" s="29"/>
      <c r="Q812" s="54">
        <f t="shared" si="241"/>
        <v>0</v>
      </c>
      <c r="R812" s="6">
        <f t="shared" si="242"/>
        <v>0</v>
      </c>
      <c r="S812" s="6" t="str">
        <f t="shared" si="243"/>
        <v/>
      </c>
      <c r="T812" s="29"/>
      <c r="U812" s="6">
        <f t="shared" si="244"/>
        <v>0</v>
      </c>
      <c r="V812" s="55">
        <f t="shared" si="245"/>
        <v>0</v>
      </c>
      <c r="W812" s="6">
        <f t="shared" si="252"/>
        <v>0</v>
      </c>
      <c r="X812" s="83">
        <f t="shared" si="253"/>
        <v>0</v>
      </c>
      <c r="AA812" s="29">
        <f t="shared" si="235"/>
        <v>0</v>
      </c>
      <c r="AC812" s="56">
        <f t="shared" si="246"/>
        <v>0</v>
      </c>
      <c r="AD812">
        <f t="shared" si="247"/>
        <v>0</v>
      </c>
      <c r="AE812">
        <f t="shared" si="248"/>
        <v>0</v>
      </c>
      <c r="AF812" t="str">
        <f t="shared" si="249"/>
        <v/>
      </c>
      <c r="AG812" s="83">
        <f t="shared" si="250"/>
        <v>-1E-300</v>
      </c>
    </row>
    <row r="813" spans="1:33">
      <c r="A813" s="40">
        <v>35625</v>
      </c>
      <c r="B813" s="41" t="s">
        <v>1382</v>
      </c>
      <c r="C813" s="46"/>
      <c r="D813" s="1"/>
      <c r="E813" s="1"/>
      <c r="F813" s="1"/>
      <c r="G813" s="1"/>
      <c r="H813" s="1"/>
      <c r="I813" s="1"/>
      <c r="J813" s="2">
        <f t="shared" si="236"/>
        <v>0</v>
      </c>
      <c r="K813" s="2">
        <f t="shared" si="237"/>
        <v>0</v>
      </c>
      <c r="L813" s="8">
        <f t="shared" si="251"/>
        <v>35625</v>
      </c>
      <c r="M813" s="54">
        <f t="shared" si="238"/>
        <v>0</v>
      </c>
      <c r="N813" s="6">
        <f t="shared" si="239"/>
        <v>0</v>
      </c>
      <c r="O813" s="6" t="str">
        <f t="shared" si="240"/>
        <v/>
      </c>
      <c r="P813" s="29"/>
      <c r="Q813" s="54">
        <f t="shared" si="241"/>
        <v>0</v>
      </c>
      <c r="R813" s="6">
        <f t="shared" si="242"/>
        <v>0</v>
      </c>
      <c r="S813" s="6" t="str">
        <f t="shared" si="243"/>
        <v/>
      </c>
      <c r="T813" s="29"/>
      <c r="U813" s="6">
        <f t="shared" si="244"/>
        <v>0</v>
      </c>
      <c r="V813" s="55">
        <f t="shared" si="245"/>
        <v>0</v>
      </c>
      <c r="W813" s="6">
        <f t="shared" si="252"/>
        <v>0</v>
      </c>
      <c r="X813" s="83">
        <f t="shared" si="253"/>
        <v>0</v>
      </c>
      <c r="AA813" s="29">
        <f t="shared" si="235"/>
        <v>0</v>
      </c>
      <c r="AC813" s="56">
        <f t="shared" si="246"/>
        <v>0</v>
      </c>
      <c r="AD813">
        <f t="shared" si="247"/>
        <v>0</v>
      </c>
      <c r="AE813">
        <f t="shared" si="248"/>
        <v>0</v>
      </c>
      <c r="AF813" t="str">
        <f t="shared" si="249"/>
        <v/>
      </c>
      <c r="AG813" s="83">
        <f t="shared" si="250"/>
        <v>-1E-300</v>
      </c>
    </row>
    <row r="814" spans="1:33">
      <c r="A814" s="40">
        <v>35626</v>
      </c>
      <c r="B814" s="41" t="s">
        <v>1415</v>
      </c>
      <c r="C814" s="46"/>
      <c r="D814" s="1"/>
      <c r="E814" s="1"/>
      <c r="F814" s="1"/>
      <c r="G814" s="1"/>
      <c r="H814" s="1"/>
      <c r="I814" s="1"/>
      <c r="J814" s="2">
        <f t="shared" si="236"/>
        <v>0</v>
      </c>
      <c r="K814" s="2">
        <f t="shared" si="237"/>
        <v>0</v>
      </c>
      <c r="L814" s="8">
        <f t="shared" si="251"/>
        <v>35626</v>
      </c>
      <c r="M814" s="54">
        <f t="shared" si="238"/>
        <v>0</v>
      </c>
      <c r="N814" s="6">
        <f t="shared" si="239"/>
        <v>0</v>
      </c>
      <c r="O814" s="6" t="str">
        <f t="shared" si="240"/>
        <v/>
      </c>
      <c r="P814" s="29"/>
      <c r="Q814" s="54">
        <f t="shared" si="241"/>
        <v>0</v>
      </c>
      <c r="R814" s="6">
        <f t="shared" si="242"/>
        <v>0</v>
      </c>
      <c r="S814" s="6" t="str">
        <f t="shared" si="243"/>
        <v/>
      </c>
      <c r="T814" s="29"/>
      <c r="U814" s="6">
        <f t="shared" si="244"/>
        <v>0</v>
      </c>
      <c r="V814" s="55">
        <f t="shared" si="245"/>
        <v>0</v>
      </c>
      <c r="W814" s="6">
        <f t="shared" si="252"/>
        <v>0</v>
      </c>
      <c r="X814" s="83">
        <f t="shared" si="253"/>
        <v>0</v>
      </c>
      <c r="AA814" s="29">
        <f t="shared" si="235"/>
        <v>0</v>
      </c>
      <c r="AC814" s="56">
        <f t="shared" si="246"/>
        <v>0</v>
      </c>
      <c r="AD814">
        <f t="shared" si="247"/>
        <v>0</v>
      </c>
      <c r="AE814">
        <f t="shared" si="248"/>
        <v>0</v>
      </c>
      <c r="AF814" t="str">
        <f t="shared" si="249"/>
        <v/>
      </c>
      <c r="AG814" s="83">
        <f t="shared" si="250"/>
        <v>-1E-300</v>
      </c>
    </row>
    <row r="815" spans="1:33">
      <c r="A815" s="40">
        <v>35627</v>
      </c>
      <c r="B815" s="41" t="s">
        <v>1447</v>
      </c>
      <c r="C815" s="46"/>
      <c r="D815" s="1"/>
      <c r="E815" s="1"/>
      <c r="F815" s="1"/>
      <c r="G815" s="1"/>
      <c r="H815" s="1"/>
      <c r="I815" s="1"/>
      <c r="J815" s="2">
        <f t="shared" si="236"/>
        <v>0</v>
      </c>
      <c r="K815" s="2">
        <f t="shared" si="237"/>
        <v>0</v>
      </c>
      <c r="L815" s="8">
        <f t="shared" si="251"/>
        <v>35627</v>
      </c>
      <c r="M815" s="54">
        <f t="shared" si="238"/>
        <v>0</v>
      </c>
      <c r="N815" s="6">
        <f t="shared" si="239"/>
        <v>0</v>
      </c>
      <c r="O815" s="6" t="str">
        <f t="shared" si="240"/>
        <v/>
      </c>
      <c r="P815" s="29"/>
      <c r="Q815" s="54">
        <f t="shared" si="241"/>
        <v>0</v>
      </c>
      <c r="R815" s="6">
        <f t="shared" si="242"/>
        <v>0</v>
      </c>
      <c r="S815" s="6" t="str">
        <f t="shared" si="243"/>
        <v/>
      </c>
      <c r="T815" s="29"/>
      <c r="U815" s="6">
        <f t="shared" si="244"/>
        <v>0</v>
      </c>
      <c r="V815" s="55">
        <f t="shared" si="245"/>
        <v>0</v>
      </c>
      <c r="W815" s="6">
        <f t="shared" si="252"/>
        <v>0</v>
      </c>
      <c r="X815" s="83">
        <f t="shared" si="253"/>
        <v>0</v>
      </c>
      <c r="AA815" s="29">
        <f t="shared" si="235"/>
        <v>0</v>
      </c>
      <c r="AC815" s="56">
        <f t="shared" si="246"/>
        <v>0</v>
      </c>
      <c r="AD815">
        <f t="shared" si="247"/>
        <v>0</v>
      </c>
      <c r="AE815">
        <f t="shared" si="248"/>
        <v>0</v>
      </c>
      <c r="AF815" t="str">
        <f t="shared" si="249"/>
        <v/>
      </c>
      <c r="AG815" s="83">
        <f t="shared" si="250"/>
        <v>-1E-300</v>
      </c>
    </row>
    <row r="816" spans="1:33">
      <c r="A816" s="40">
        <v>35628</v>
      </c>
      <c r="B816" s="41" t="s">
        <v>1425</v>
      </c>
      <c r="C816" s="46"/>
      <c r="D816" s="1"/>
      <c r="E816" s="1"/>
      <c r="F816" s="1"/>
      <c r="G816" s="1"/>
      <c r="H816" s="1"/>
      <c r="I816" s="1"/>
      <c r="J816" s="2">
        <f t="shared" si="236"/>
        <v>0</v>
      </c>
      <c r="K816" s="2">
        <f t="shared" si="237"/>
        <v>0</v>
      </c>
      <c r="L816" s="8">
        <f t="shared" si="251"/>
        <v>35628</v>
      </c>
      <c r="M816" s="54">
        <f t="shared" si="238"/>
        <v>0</v>
      </c>
      <c r="N816" s="6">
        <f t="shared" si="239"/>
        <v>0</v>
      </c>
      <c r="O816" s="6" t="str">
        <f t="shared" si="240"/>
        <v/>
      </c>
      <c r="P816" s="29"/>
      <c r="Q816" s="54">
        <f t="shared" si="241"/>
        <v>0</v>
      </c>
      <c r="R816" s="6">
        <f t="shared" si="242"/>
        <v>0</v>
      </c>
      <c r="S816" s="6" t="str">
        <f t="shared" si="243"/>
        <v/>
      </c>
      <c r="T816" s="29"/>
      <c r="U816" s="6">
        <f t="shared" si="244"/>
        <v>0</v>
      </c>
      <c r="V816" s="55">
        <f t="shared" si="245"/>
        <v>0</v>
      </c>
      <c r="W816" s="6">
        <f t="shared" si="252"/>
        <v>0</v>
      </c>
      <c r="X816" s="83">
        <f t="shared" si="253"/>
        <v>0</v>
      </c>
      <c r="AA816" s="29">
        <f t="shared" si="235"/>
        <v>0</v>
      </c>
      <c r="AC816" s="56">
        <f t="shared" si="246"/>
        <v>0</v>
      </c>
      <c r="AD816">
        <f t="shared" si="247"/>
        <v>0</v>
      </c>
      <c r="AE816">
        <f t="shared" si="248"/>
        <v>0</v>
      </c>
      <c r="AF816" t="str">
        <f t="shared" si="249"/>
        <v/>
      </c>
      <c r="AG816" s="83">
        <f t="shared" si="250"/>
        <v>-1E-300</v>
      </c>
    </row>
    <row r="817" spans="1:33">
      <c r="A817" s="40">
        <v>35629</v>
      </c>
      <c r="B817" s="41" t="s">
        <v>1446</v>
      </c>
      <c r="C817" s="46"/>
      <c r="D817" s="1"/>
      <c r="E817" s="1"/>
      <c r="F817" s="1"/>
      <c r="G817" s="1"/>
      <c r="H817" s="1"/>
      <c r="I817" s="1"/>
      <c r="J817" s="2">
        <f t="shared" si="236"/>
        <v>0</v>
      </c>
      <c r="K817" s="2">
        <f t="shared" si="237"/>
        <v>0</v>
      </c>
      <c r="L817" s="8">
        <f t="shared" si="251"/>
        <v>35629</v>
      </c>
      <c r="M817" s="54">
        <f t="shared" si="238"/>
        <v>0</v>
      </c>
      <c r="N817" s="6">
        <f t="shared" si="239"/>
        <v>0</v>
      </c>
      <c r="O817" s="6" t="str">
        <f t="shared" si="240"/>
        <v/>
      </c>
      <c r="P817" s="29"/>
      <c r="Q817" s="54">
        <f t="shared" si="241"/>
        <v>0</v>
      </c>
      <c r="R817" s="6">
        <f t="shared" si="242"/>
        <v>0</v>
      </c>
      <c r="S817" s="6" t="str">
        <f t="shared" si="243"/>
        <v/>
      </c>
      <c r="T817" s="29"/>
      <c r="U817" s="6">
        <f t="shared" si="244"/>
        <v>0</v>
      </c>
      <c r="V817" s="55">
        <f t="shared" si="245"/>
        <v>0</v>
      </c>
      <c r="W817" s="6">
        <f t="shared" si="252"/>
        <v>0</v>
      </c>
      <c r="X817" s="83">
        <f t="shared" si="253"/>
        <v>0</v>
      </c>
      <c r="AA817" s="29">
        <f t="shared" si="235"/>
        <v>0</v>
      </c>
      <c r="AC817" s="56">
        <f t="shared" si="246"/>
        <v>0</v>
      </c>
      <c r="AD817">
        <f t="shared" si="247"/>
        <v>0</v>
      </c>
      <c r="AE817">
        <f t="shared" si="248"/>
        <v>0</v>
      </c>
      <c r="AF817" t="str">
        <f t="shared" si="249"/>
        <v/>
      </c>
      <c r="AG817" s="83">
        <f t="shared" si="250"/>
        <v>-1E-300</v>
      </c>
    </row>
    <row r="818" spans="1:33">
      <c r="A818" s="40">
        <v>35632</v>
      </c>
      <c r="B818" s="41" t="s">
        <v>1400</v>
      </c>
      <c r="C818" s="46"/>
      <c r="D818" s="1"/>
      <c r="E818" s="1"/>
      <c r="F818" s="1"/>
      <c r="G818" s="1"/>
      <c r="H818" s="1"/>
      <c r="I818" s="1"/>
      <c r="J818" s="2">
        <f t="shared" si="236"/>
        <v>0</v>
      </c>
      <c r="K818" s="2">
        <f t="shared" si="237"/>
        <v>0</v>
      </c>
      <c r="L818" s="8">
        <f t="shared" si="251"/>
        <v>35632</v>
      </c>
      <c r="M818" s="54">
        <f t="shared" si="238"/>
        <v>0</v>
      </c>
      <c r="N818" s="6">
        <f t="shared" si="239"/>
        <v>0</v>
      </c>
      <c r="O818" s="6" t="str">
        <f t="shared" si="240"/>
        <v/>
      </c>
      <c r="P818" s="29"/>
      <c r="Q818" s="54">
        <f t="shared" si="241"/>
        <v>0</v>
      </c>
      <c r="R818" s="6">
        <f t="shared" si="242"/>
        <v>0</v>
      </c>
      <c r="S818" s="6" t="str">
        <f t="shared" si="243"/>
        <v/>
      </c>
      <c r="T818" s="29"/>
      <c r="U818" s="6">
        <f t="shared" si="244"/>
        <v>0</v>
      </c>
      <c r="V818" s="55">
        <f t="shared" si="245"/>
        <v>0</v>
      </c>
      <c r="W818" s="6">
        <f t="shared" si="252"/>
        <v>0</v>
      </c>
      <c r="X818" s="83">
        <f t="shared" si="253"/>
        <v>0</v>
      </c>
      <c r="AA818" s="29">
        <f t="shared" si="235"/>
        <v>0</v>
      </c>
      <c r="AC818" s="56">
        <f t="shared" si="246"/>
        <v>0</v>
      </c>
      <c r="AD818">
        <f t="shared" si="247"/>
        <v>0</v>
      </c>
      <c r="AE818">
        <f t="shared" si="248"/>
        <v>0</v>
      </c>
      <c r="AF818" t="str">
        <f t="shared" si="249"/>
        <v/>
      </c>
      <c r="AG818" s="83">
        <f t="shared" si="250"/>
        <v>-1E-300</v>
      </c>
    </row>
    <row r="819" spans="1:33">
      <c r="A819" s="40">
        <v>35633</v>
      </c>
      <c r="B819" s="41" t="s">
        <v>1438</v>
      </c>
      <c r="C819" s="46"/>
      <c r="D819" s="1"/>
      <c r="E819" s="1"/>
      <c r="F819" s="1"/>
      <c r="G819" s="1"/>
      <c r="H819" s="1"/>
      <c r="I819" s="1"/>
      <c r="J819" s="2">
        <f t="shared" si="236"/>
        <v>0</v>
      </c>
      <c r="K819" s="2">
        <f t="shared" si="237"/>
        <v>0</v>
      </c>
      <c r="L819" s="8">
        <f t="shared" si="251"/>
        <v>35633</v>
      </c>
      <c r="M819" s="54">
        <f t="shared" si="238"/>
        <v>0</v>
      </c>
      <c r="N819" s="6">
        <f t="shared" si="239"/>
        <v>0</v>
      </c>
      <c r="O819" s="6" t="str">
        <f t="shared" si="240"/>
        <v/>
      </c>
      <c r="P819" s="29"/>
      <c r="Q819" s="54">
        <f t="shared" si="241"/>
        <v>0</v>
      </c>
      <c r="R819" s="6">
        <f t="shared" si="242"/>
        <v>0</v>
      </c>
      <c r="S819" s="6" t="str">
        <f t="shared" si="243"/>
        <v/>
      </c>
      <c r="T819" s="29"/>
      <c r="U819" s="6">
        <f t="shared" si="244"/>
        <v>0</v>
      </c>
      <c r="V819" s="55">
        <f t="shared" si="245"/>
        <v>0</v>
      </c>
      <c r="W819" s="6">
        <f t="shared" si="252"/>
        <v>0</v>
      </c>
      <c r="X819" s="83">
        <f t="shared" si="253"/>
        <v>0</v>
      </c>
      <c r="AA819" s="29">
        <f t="shared" si="235"/>
        <v>0</v>
      </c>
      <c r="AC819" s="56">
        <f t="shared" si="246"/>
        <v>0</v>
      </c>
      <c r="AD819">
        <f t="shared" si="247"/>
        <v>0</v>
      </c>
      <c r="AE819">
        <f t="shared" si="248"/>
        <v>0</v>
      </c>
      <c r="AF819" t="str">
        <f t="shared" si="249"/>
        <v/>
      </c>
      <c r="AG819" s="83">
        <f t="shared" si="250"/>
        <v>-1E-300</v>
      </c>
    </row>
    <row r="820" spans="1:33">
      <c r="A820" s="40">
        <v>35634</v>
      </c>
      <c r="B820" s="41" t="s">
        <v>1387</v>
      </c>
      <c r="C820" s="46"/>
      <c r="D820" s="1"/>
      <c r="E820" s="1"/>
      <c r="F820" s="1"/>
      <c r="G820" s="1"/>
      <c r="H820" s="1"/>
      <c r="I820" s="1"/>
      <c r="J820" s="2">
        <f t="shared" si="236"/>
        <v>0</v>
      </c>
      <c r="K820" s="2">
        <f t="shared" si="237"/>
        <v>0</v>
      </c>
      <c r="L820" s="8">
        <f t="shared" si="251"/>
        <v>35634</v>
      </c>
      <c r="M820" s="54">
        <f t="shared" si="238"/>
        <v>0</v>
      </c>
      <c r="N820" s="6">
        <f t="shared" si="239"/>
        <v>0</v>
      </c>
      <c r="O820" s="6" t="str">
        <f t="shared" si="240"/>
        <v/>
      </c>
      <c r="P820" s="29"/>
      <c r="Q820" s="54">
        <f t="shared" si="241"/>
        <v>0</v>
      </c>
      <c r="R820" s="6">
        <f t="shared" si="242"/>
        <v>0</v>
      </c>
      <c r="S820" s="6" t="str">
        <f t="shared" si="243"/>
        <v/>
      </c>
      <c r="T820" s="29"/>
      <c r="U820" s="6">
        <f t="shared" si="244"/>
        <v>0</v>
      </c>
      <c r="V820" s="55">
        <f t="shared" si="245"/>
        <v>0</v>
      </c>
      <c r="W820" s="6">
        <f t="shared" si="252"/>
        <v>0</v>
      </c>
      <c r="X820" s="83">
        <f t="shared" si="253"/>
        <v>0</v>
      </c>
      <c r="AA820" s="29">
        <f t="shared" si="235"/>
        <v>0</v>
      </c>
      <c r="AC820" s="56">
        <f t="shared" si="246"/>
        <v>0</v>
      </c>
      <c r="AD820">
        <f t="shared" si="247"/>
        <v>0</v>
      </c>
      <c r="AE820">
        <f t="shared" si="248"/>
        <v>0</v>
      </c>
      <c r="AF820" t="str">
        <f t="shared" si="249"/>
        <v/>
      </c>
      <c r="AG820" s="83">
        <f t="shared" si="250"/>
        <v>-1E-300</v>
      </c>
    </row>
    <row r="821" spans="1:33">
      <c r="A821" s="40">
        <v>35635</v>
      </c>
      <c r="B821" s="41" t="s">
        <v>1388</v>
      </c>
      <c r="C821" s="46"/>
      <c r="D821" s="1"/>
      <c r="E821" s="1"/>
      <c r="F821" s="1"/>
      <c r="G821" s="1"/>
      <c r="H821" s="1"/>
      <c r="I821" s="1"/>
      <c r="J821" s="2">
        <f t="shared" si="236"/>
        <v>0</v>
      </c>
      <c r="K821" s="2">
        <f t="shared" si="237"/>
        <v>0</v>
      </c>
      <c r="L821" s="8">
        <f t="shared" si="251"/>
        <v>35635</v>
      </c>
      <c r="M821" s="54">
        <f t="shared" si="238"/>
        <v>0</v>
      </c>
      <c r="N821" s="6">
        <f t="shared" si="239"/>
        <v>0</v>
      </c>
      <c r="O821" s="6" t="str">
        <f t="shared" si="240"/>
        <v/>
      </c>
      <c r="P821" s="29"/>
      <c r="Q821" s="54">
        <f t="shared" si="241"/>
        <v>0</v>
      </c>
      <c r="R821" s="6">
        <f t="shared" si="242"/>
        <v>0</v>
      </c>
      <c r="S821" s="6" t="str">
        <f t="shared" si="243"/>
        <v/>
      </c>
      <c r="T821" s="29"/>
      <c r="U821" s="6">
        <f t="shared" si="244"/>
        <v>0</v>
      </c>
      <c r="V821" s="55">
        <f t="shared" si="245"/>
        <v>0</v>
      </c>
      <c r="W821" s="6">
        <f t="shared" si="252"/>
        <v>0</v>
      </c>
      <c r="X821" s="83">
        <f t="shared" si="253"/>
        <v>0</v>
      </c>
      <c r="AA821" s="29">
        <f t="shared" si="235"/>
        <v>0</v>
      </c>
      <c r="AC821" s="56">
        <f t="shared" si="246"/>
        <v>0</v>
      </c>
      <c r="AD821">
        <f t="shared" si="247"/>
        <v>0</v>
      </c>
      <c r="AE821">
        <f t="shared" si="248"/>
        <v>0</v>
      </c>
      <c r="AF821" t="str">
        <f t="shared" si="249"/>
        <v/>
      </c>
      <c r="AG821" s="83">
        <f t="shared" si="250"/>
        <v>-1E-300</v>
      </c>
    </row>
    <row r="822" spans="1:33">
      <c r="A822" s="40">
        <v>35636</v>
      </c>
      <c r="B822" s="41" t="s">
        <v>1371</v>
      </c>
      <c r="C822" s="46"/>
      <c r="D822" s="1"/>
      <c r="E822" s="1"/>
      <c r="F822" s="1"/>
      <c r="G822" s="1"/>
      <c r="H822" s="1"/>
      <c r="I822" s="1"/>
      <c r="J822" s="2">
        <f t="shared" si="236"/>
        <v>0</v>
      </c>
      <c r="K822" s="2">
        <f t="shared" si="237"/>
        <v>0</v>
      </c>
      <c r="L822" s="8">
        <f t="shared" si="251"/>
        <v>35636</v>
      </c>
      <c r="M822" s="54">
        <f t="shared" si="238"/>
        <v>0</v>
      </c>
      <c r="N822" s="6">
        <f t="shared" si="239"/>
        <v>0</v>
      </c>
      <c r="O822" s="6" t="str">
        <f t="shared" si="240"/>
        <v/>
      </c>
      <c r="P822" s="29"/>
      <c r="Q822" s="54">
        <f t="shared" si="241"/>
        <v>0</v>
      </c>
      <c r="R822" s="6">
        <f t="shared" si="242"/>
        <v>0</v>
      </c>
      <c r="S822" s="6" t="str">
        <f t="shared" si="243"/>
        <v/>
      </c>
      <c r="T822" s="29"/>
      <c r="U822" s="6">
        <f t="shared" si="244"/>
        <v>0</v>
      </c>
      <c r="V822" s="55">
        <f t="shared" si="245"/>
        <v>0</v>
      </c>
      <c r="W822" s="6">
        <f t="shared" si="252"/>
        <v>0</v>
      </c>
      <c r="X822" s="83">
        <f t="shared" si="253"/>
        <v>0</v>
      </c>
      <c r="AA822" s="29">
        <f t="shared" si="235"/>
        <v>0</v>
      </c>
      <c r="AC822" s="56">
        <f t="shared" si="246"/>
        <v>0</v>
      </c>
      <c r="AD822">
        <f t="shared" si="247"/>
        <v>0</v>
      </c>
      <c r="AE822">
        <f t="shared" si="248"/>
        <v>0</v>
      </c>
      <c r="AF822" t="str">
        <f t="shared" si="249"/>
        <v/>
      </c>
      <c r="AG822" s="83">
        <f t="shared" si="250"/>
        <v>-1E-300</v>
      </c>
    </row>
    <row r="823" spans="1:33">
      <c r="A823" s="40">
        <v>35639</v>
      </c>
      <c r="B823" s="41" t="s">
        <v>1445</v>
      </c>
      <c r="C823" s="46"/>
      <c r="D823" s="1"/>
      <c r="E823" s="1"/>
      <c r="F823" s="1"/>
      <c r="G823" s="1"/>
      <c r="H823" s="1"/>
      <c r="I823" s="1"/>
      <c r="J823" s="2">
        <f t="shared" si="236"/>
        <v>0</v>
      </c>
      <c r="K823" s="2">
        <f t="shared" si="237"/>
        <v>0</v>
      </c>
      <c r="L823" s="8">
        <f t="shared" si="251"/>
        <v>35639</v>
      </c>
      <c r="M823" s="54">
        <f t="shared" si="238"/>
        <v>0</v>
      </c>
      <c r="N823" s="6">
        <f t="shared" si="239"/>
        <v>0</v>
      </c>
      <c r="O823" s="6" t="str">
        <f t="shared" si="240"/>
        <v/>
      </c>
      <c r="P823" s="29"/>
      <c r="Q823" s="54">
        <f t="shared" si="241"/>
        <v>0</v>
      </c>
      <c r="R823" s="6">
        <f t="shared" si="242"/>
        <v>0</v>
      </c>
      <c r="S823" s="6" t="str">
        <f t="shared" si="243"/>
        <v/>
      </c>
      <c r="T823" s="29"/>
      <c r="U823" s="6">
        <f t="shared" si="244"/>
        <v>0</v>
      </c>
      <c r="V823" s="55">
        <f t="shared" si="245"/>
        <v>0</v>
      </c>
      <c r="W823" s="6">
        <f t="shared" si="252"/>
        <v>0</v>
      </c>
      <c r="X823" s="83">
        <f t="shared" si="253"/>
        <v>0</v>
      </c>
      <c r="AA823" s="29">
        <f t="shared" si="235"/>
        <v>0</v>
      </c>
      <c r="AC823" s="56">
        <f t="shared" si="246"/>
        <v>0</v>
      </c>
      <c r="AD823">
        <f t="shared" si="247"/>
        <v>0</v>
      </c>
      <c r="AE823">
        <f t="shared" si="248"/>
        <v>0</v>
      </c>
      <c r="AF823" t="str">
        <f t="shared" si="249"/>
        <v/>
      </c>
      <c r="AG823" s="83">
        <f t="shared" si="250"/>
        <v>-1E-300</v>
      </c>
    </row>
    <row r="824" spans="1:33">
      <c r="A824" s="40">
        <v>35640</v>
      </c>
      <c r="B824" s="41" t="s">
        <v>1402</v>
      </c>
      <c r="C824" s="46"/>
      <c r="D824" s="1"/>
      <c r="E824" s="1"/>
      <c r="F824" s="1"/>
      <c r="G824" s="1"/>
      <c r="H824" s="1"/>
      <c r="I824" s="1"/>
      <c r="J824" s="2">
        <f t="shared" si="236"/>
        <v>0</v>
      </c>
      <c r="K824" s="2">
        <f t="shared" si="237"/>
        <v>0</v>
      </c>
      <c r="L824" s="8">
        <f t="shared" si="251"/>
        <v>35640</v>
      </c>
      <c r="M824" s="54">
        <f t="shared" si="238"/>
        <v>0</v>
      </c>
      <c r="N824" s="6">
        <f t="shared" si="239"/>
        <v>0</v>
      </c>
      <c r="O824" s="6" t="str">
        <f t="shared" si="240"/>
        <v/>
      </c>
      <c r="P824" s="29"/>
      <c r="Q824" s="54">
        <f t="shared" si="241"/>
        <v>0</v>
      </c>
      <c r="R824" s="6">
        <f t="shared" si="242"/>
        <v>0</v>
      </c>
      <c r="S824" s="6" t="str">
        <f t="shared" si="243"/>
        <v/>
      </c>
      <c r="T824" s="29"/>
      <c r="U824" s="6">
        <f t="shared" si="244"/>
        <v>0</v>
      </c>
      <c r="V824" s="55">
        <f t="shared" si="245"/>
        <v>0</v>
      </c>
      <c r="W824" s="6">
        <f t="shared" si="252"/>
        <v>0</v>
      </c>
      <c r="X824" s="83">
        <f t="shared" si="253"/>
        <v>0</v>
      </c>
      <c r="AA824" s="29">
        <f t="shared" si="235"/>
        <v>0</v>
      </c>
      <c r="AC824" s="56">
        <f t="shared" si="246"/>
        <v>0</v>
      </c>
      <c r="AD824">
        <f t="shared" si="247"/>
        <v>0</v>
      </c>
      <c r="AE824">
        <f t="shared" si="248"/>
        <v>0</v>
      </c>
      <c r="AF824" t="str">
        <f t="shared" si="249"/>
        <v/>
      </c>
      <c r="AG824" s="83">
        <f t="shared" si="250"/>
        <v>-1E-300</v>
      </c>
    </row>
    <row r="825" spans="1:33">
      <c r="A825" s="40">
        <v>35641</v>
      </c>
      <c r="B825" s="41" t="s">
        <v>1444</v>
      </c>
      <c r="C825" s="46"/>
      <c r="D825" s="1"/>
      <c r="E825" s="1"/>
      <c r="F825" s="1"/>
      <c r="G825" s="1"/>
      <c r="H825" s="1"/>
      <c r="I825" s="1"/>
      <c r="J825" s="2">
        <f t="shared" si="236"/>
        <v>0</v>
      </c>
      <c r="K825" s="2">
        <f t="shared" si="237"/>
        <v>0</v>
      </c>
      <c r="L825" s="8">
        <f t="shared" si="251"/>
        <v>35641</v>
      </c>
      <c r="M825" s="54">
        <f t="shared" si="238"/>
        <v>0</v>
      </c>
      <c r="N825" s="6">
        <f t="shared" si="239"/>
        <v>0</v>
      </c>
      <c r="O825" s="6" t="str">
        <f t="shared" si="240"/>
        <v/>
      </c>
      <c r="P825" s="29"/>
      <c r="Q825" s="54">
        <f t="shared" si="241"/>
        <v>0</v>
      </c>
      <c r="R825" s="6">
        <f t="shared" si="242"/>
        <v>0</v>
      </c>
      <c r="S825" s="6" t="str">
        <f t="shared" si="243"/>
        <v/>
      </c>
      <c r="T825" s="29"/>
      <c r="U825" s="6">
        <f t="shared" si="244"/>
        <v>0</v>
      </c>
      <c r="V825" s="55">
        <f t="shared" si="245"/>
        <v>0</v>
      </c>
      <c r="W825" s="6">
        <f t="shared" si="252"/>
        <v>0</v>
      </c>
      <c r="X825" s="83">
        <f t="shared" si="253"/>
        <v>0</v>
      </c>
      <c r="AA825" s="29">
        <f t="shared" si="235"/>
        <v>0</v>
      </c>
      <c r="AC825" s="56">
        <f t="shared" si="246"/>
        <v>0</v>
      </c>
      <c r="AD825">
        <f t="shared" si="247"/>
        <v>0</v>
      </c>
      <c r="AE825">
        <f t="shared" si="248"/>
        <v>0</v>
      </c>
      <c r="AF825" t="str">
        <f t="shared" si="249"/>
        <v/>
      </c>
      <c r="AG825" s="83">
        <f t="shared" si="250"/>
        <v>-1E-300</v>
      </c>
    </row>
    <row r="826" spans="1:33">
      <c r="A826" s="40">
        <v>35642</v>
      </c>
      <c r="B826" s="41" t="s">
        <v>1386</v>
      </c>
      <c r="C826" s="46"/>
      <c r="D826" s="1"/>
      <c r="E826" s="1"/>
      <c r="F826" s="1"/>
      <c r="G826" s="1"/>
      <c r="H826" s="1"/>
      <c r="I826" s="1"/>
      <c r="J826" s="2">
        <f t="shared" si="236"/>
        <v>0</v>
      </c>
      <c r="K826" s="2">
        <f t="shared" si="237"/>
        <v>0</v>
      </c>
      <c r="L826" s="8">
        <f t="shared" si="251"/>
        <v>35642</v>
      </c>
      <c r="M826" s="54">
        <f t="shared" si="238"/>
        <v>0</v>
      </c>
      <c r="N826" s="6">
        <f t="shared" si="239"/>
        <v>0</v>
      </c>
      <c r="O826" s="6" t="str">
        <f t="shared" si="240"/>
        <v/>
      </c>
      <c r="P826" s="29"/>
      <c r="Q826" s="54">
        <f t="shared" si="241"/>
        <v>0</v>
      </c>
      <c r="R826" s="6">
        <f t="shared" si="242"/>
        <v>0</v>
      </c>
      <c r="S826" s="6" t="str">
        <f t="shared" si="243"/>
        <v/>
      </c>
      <c r="T826" s="29"/>
      <c r="U826" s="6">
        <f t="shared" si="244"/>
        <v>0</v>
      </c>
      <c r="V826" s="55">
        <f t="shared" si="245"/>
        <v>0</v>
      </c>
      <c r="W826" s="6">
        <f t="shared" si="252"/>
        <v>0</v>
      </c>
      <c r="X826" s="83">
        <f t="shared" si="253"/>
        <v>0</v>
      </c>
      <c r="AA826" s="29">
        <f t="shared" si="235"/>
        <v>0</v>
      </c>
      <c r="AC826" s="56">
        <f t="shared" si="246"/>
        <v>0</v>
      </c>
      <c r="AD826">
        <f t="shared" si="247"/>
        <v>0</v>
      </c>
      <c r="AE826">
        <f t="shared" si="248"/>
        <v>0</v>
      </c>
      <c r="AF826" t="str">
        <f t="shared" si="249"/>
        <v/>
      </c>
      <c r="AG826" s="83">
        <f t="shared" si="250"/>
        <v>-1E-300</v>
      </c>
    </row>
    <row r="827" spans="1:33">
      <c r="A827" s="40">
        <v>35643</v>
      </c>
      <c r="B827" s="41" t="s">
        <v>1383</v>
      </c>
      <c r="C827" s="46"/>
      <c r="D827" s="1"/>
      <c r="E827" s="1"/>
      <c r="F827" s="1"/>
      <c r="G827" s="1"/>
      <c r="H827" s="1"/>
      <c r="I827" s="1"/>
      <c r="J827" s="2">
        <f t="shared" si="236"/>
        <v>0</v>
      </c>
      <c r="K827" s="2">
        <f t="shared" si="237"/>
        <v>0</v>
      </c>
      <c r="L827" s="8">
        <f t="shared" si="251"/>
        <v>35643</v>
      </c>
      <c r="M827" s="54">
        <f t="shared" si="238"/>
        <v>0</v>
      </c>
      <c r="N827" s="6">
        <f t="shared" si="239"/>
        <v>0</v>
      </c>
      <c r="O827" s="6" t="str">
        <f t="shared" si="240"/>
        <v/>
      </c>
      <c r="P827" s="29"/>
      <c r="Q827" s="54">
        <f t="shared" si="241"/>
        <v>0</v>
      </c>
      <c r="R827" s="6">
        <f t="shared" si="242"/>
        <v>0</v>
      </c>
      <c r="S827" s="6" t="str">
        <f t="shared" si="243"/>
        <v/>
      </c>
      <c r="T827" s="29"/>
      <c r="U827" s="6">
        <f t="shared" si="244"/>
        <v>0</v>
      </c>
      <c r="V827" s="55">
        <f t="shared" si="245"/>
        <v>0</v>
      </c>
      <c r="W827" s="6">
        <f t="shared" si="252"/>
        <v>0</v>
      </c>
      <c r="X827" s="83">
        <f t="shared" si="253"/>
        <v>0</v>
      </c>
      <c r="AA827" s="29">
        <f t="shared" si="235"/>
        <v>0</v>
      </c>
      <c r="AC827" s="56">
        <f t="shared" si="246"/>
        <v>0</v>
      </c>
      <c r="AD827">
        <f t="shared" si="247"/>
        <v>0</v>
      </c>
      <c r="AE827">
        <f t="shared" si="248"/>
        <v>0</v>
      </c>
      <c r="AF827" t="str">
        <f t="shared" si="249"/>
        <v/>
      </c>
      <c r="AG827" s="83">
        <f t="shared" si="250"/>
        <v>-1E-300</v>
      </c>
    </row>
    <row r="828" spans="1:33">
      <c r="A828" s="40">
        <v>35646</v>
      </c>
      <c r="B828" s="41" t="s">
        <v>1443</v>
      </c>
      <c r="C828" s="46"/>
      <c r="D828" s="1"/>
      <c r="E828" s="1"/>
      <c r="F828" s="1"/>
      <c r="G828" s="1"/>
      <c r="H828" s="1"/>
      <c r="I828" s="1"/>
      <c r="J828" s="2">
        <f t="shared" si="236"/>
        <v>0</v>
      </c>
      <c r="K828" s="2">
        <f t="shared" si="237"/>
        <v>0</v>
      </c>
      <c r="L828" s="8">
        <f t="shared" si="251"/>
        <v>35646</v>
      </c>
      <c r="M828" s="54">
        <f t="shared" si="238"/>
        <v>0</v>
      </c>
      <c r="N828" s="6">
        <f t="shared" si="239"/>
        <v>0</v>
      </c>
      <c r="O828" s="6" t="str">
        <f t="shared" si="240"/>
        <v/>
      </c>
      <c r="P828" s="29"/>
      <c r="Q828" s="54">
        <f t="shared" si="241"/>
        <v>0</v>
      </c>
      <c r="R828" s="6">
        <f t="shared" si="242"/>
        <v>0</v>
      </c>
      <c r="S828" s="6" t="str">
        <f t="shared" si="243"/>
        <v/>
      </c>
      <c r="T828" s="29"/>
      <c r="U828" s="6">
        <f t="shared" si="244"/>
        <v>0</v>
      </c>
      <c r="V828" s="55">
        <f t="shared" si="245"/>
        <v>0</v>
      </c>
      <c r="W828" s="6">
        <f t="shared" si="252"/>
        <v>0</v>
      </c>
      <c r="X828" s="83">
        <f t="shared" si="253"/>
        <v>0</v>
      </c>
      <c r="AA828" s="29">
        <f t="shared" si="235"/>
        <v>0</v>
      </c>
      <c r="AC828" s="56">
        <f t="shared" si="246"/>
        <v>0</v>
      </c>
      <c r="AD828">
        <f t="shared" si="247"/>
        <v>0</v>
      </c>
      <c r="AE828">
        <f t="shared" si="248"/>
        <v>0</v>
      </c>
      <c r="AF828" t="str">
        <f t="shared" si="249"/>
        <v/>
      </c>
      <c r="AG828" s="83">
        <f t="shared" si="250"/>
        <v>-1E-300</v>
      </c>
    </row>
    <row r="829" spans="1:33">
      <c r="A829" s="40">
        <v>35647</v>
      </c>
      <c r="B829" s="41" t="s">
        <v>1419</v>
      </c>
      <c r="C829" s="46"/>
      <c r="D829" s="1"/>
      <c r="E829" s="1"/>
      <c r="F829" s="1"/>
      <c r="G829" s="1"/>
      <c r="H829" s="1"/>
      <c r="I829" s="1"/>
      <c r="J829" s="2">
        <f t="shared" si="236"/>
        <v>0</v>
      </c>
      <c r="K829" s="2">
        <f t="shared" si="237"/>
        <v>0</v>
      </c>
      <c r="L829" s="8">
        <f t="shared" si="251"/>
        <v>35647</v>
      </c>
      <c r="M829" s="54">
        <f t="shared" si="238"/>
        <v>0</v>
      </c>
      <c r="N829" s="6">
        <f t="shared" si="239"/>
        <v>0</v>
      </c>
      <c r="O829" s="6" t="str">
        <f t="shared" si="240"/>
        <v/>
      </c>
      <c r="P829" s="29"/>
      <c r="Q829" s="54">
        <f t="shared" si="241"/>
        <v>0</v>
      </c>
      <c r="R829" s="6">
        <f t="shared" si="242"/>
        <v>0</v>
      </c>
      <c r="S829" s="6" t="str">
        <f t="shared" si="243"/>
        <v/>
      </c>
      <c r="T829" s="29"/>
      <c r="U829" s="6">
        <f t="shared" si="244"/>
        <v>0</v>
      </c>
      <c r="V829" s="55">
        <f t="shared" si="245"/>
        <v>0</v>
      </c>
      <c r="W829" s="6">
        <f t="shared" si="252"/>
        <v>0</v>
      </c>
      <c r="X829" s="83">
        <f t="shared" si="253"/>
        <v>0</v>
      </c>
      <c r="AA829" s="29">
        <f t="shared" si="235"/>
        <v>0</v>
      </c>
      <c r="AC829" s="56">
        <f t="shared" si="246"/>
        <v>0</v>
      </c>
      <c r="AD829">
        <f t="shared" si="247"/>
        <v>0</v>
      </c>
      <c r="AE829">
        <f t="shared" si="248"/>
        <v>0</v>
      </c>
      <c r="AF829" t="str">
        <f t="shared" si="249"/>
        <v/>
      </c>
      <c r="AG829" s="83">
        <f t="shared" si="250"/>
        <v>-1E-300</v>
      </c>
    </row>
    <row r="830" spans="1:33">
      <c r="A830" s="40">
        <v>35648</v>
      </c>
      <c r="B830" s="41" t="s">
        <v>1442</v>
      </c>
      <c r="C830" s="46"/>
      <c r="D830" s="1"/>
      <c r="E830" s="1"/>
      <c r="F830" s="1"/>
      <c r="G830" s="1"/>
      <c r="H830" s="1"/>
      <c r="I830" s="1"/>
      <c r="J830" s="2">
        <f t="shared" si="236"/>
        <v>0</v>
      </c>
      <c r="K830" s="2">
        <f t="shared" si="237"/>
        <v>0</v>
      </c>
      <c r="L830" s="8">
        <f t="shared" si="251"/>
        <v>35648</v>
      </c>
      <c r="M830" s="54">
        <f t="shared" si="238"/>
        <v>0</v>
      </c>
      <c r="N830" s="6">
        <f t="shared" si="239"/>
        <v>0</v>
      </c>
      <c r="O830" s="6" t="str">
        <f t="shared" si="240"/>
        <v/>
      </c>
      <c r="P830" s="29"/>
      <c r="Q830" s="54">
        <f t="shared" si="241"/>
        <v>0</v>
      </c>
      <c r="R830" s="6">
        <f t="shared" si="242"/>
        <v>0</v>
      </c>
      <c r="S830" s="6" t="str">
        <f t="shared" si="243"/>
        <v/>
      </c>
      <c r="T830" s="29"/>
      <c r="U830" s="6">
        <f t="shared" si="244"/>
        <v>0</v>
      </c>
      <c r="V830" s="55">
        <f t="shared" si="245"/>
        <v>0</v>
      </c>
      <c r="W830" s="6">
        <f t="shared" si="252"/>
        <v>0</v>
      </c>
      <c r="X830" s="83">
        <f t="shared" si="253"/>
        <v>0</v>
      </c>
      <c r="AA830" s="29">
        <f t="shared" ref="AA830:AA893" si="254">IF(Q831=0,IF(Q830=1,L830,0),0)</f>
        <v>0</v>
      </c>
      <c r="AC830" s="56">
        <f t="shared" si="246"/>
        <v>0</v>
      </c>
      <c r="AD830">
        <f t="shared" si="247"/>
        <v>0</v>
      </c>
      <c r="AE830">
        <f t="shared" si="248"/>
        <v>0</v>
      </c>
      <c r="AF830" t="str">
        <f t="shared" si="249"/>
        <v/>
      </c>
      <c r="AG830" s="83">
        <f t="shared" si="250"/>
        <v>-1E-300</v>
      </c>
    </row>
    <row r="831" spans="1:33">
      <c r="A831" s="40">
        <v>35649</v>
      </c>
      <c r="B831" s="41" t="s">
        <v>1432</v>
      </c>
      <c r="C831" s="46"/>
      <c r="D831" s="1"/>
      <c r="E831" s="1"/>
      <c r="F831" s="1"/>
      <c r="G831" s="1"/>
      <c r="H831" s="1"/>
      <c r="I831" s="1"/>
      <c r="J831" s="2">
        <f t="shared" si="236"/>
        <v>1</v>
      </c>
      <c r="K831" s="2">
        <f t="shared" si="237"/>
        <v>-1000</v>
      </c>
      <c r="L831" s="8">
        <f t="shared" si="251"/>
        <v>35649</v>
      </c>
      <c r="M831" s="54">
        <f t="shared" si="238"/>
        <v>0</v>
      </c>
      <c r="N831" s="6">
        <f t="shared" si="239"/>
        <v>0</v>
      </c>
      <c r="O831" s="6" t="str">
        <f t="shared" si="240"/>
        <v/>
      </c>
      <c r="P831" s="29"/>
      <c r="Q831" s="54">
        <f t="shared" si="241"/>
        <v>0</v>
      </c>
      <c r="R831" s="6">
        <f t="shared" si="242"/>
        <v>0</v>
      </c>
      <c r="S831" s="6" t="str">
        <f t="shared" si="243"/>
        <v/>
      </c>
      <c r="T831" s="29"/>
      <c r="U831" s="6">
        <f t="shared" si="244"/>
        <v>0</v>
      </c>
      <c r="V831" s="55">
        <f t="shared" si="245"/>
        <v>0</v>
      </c>
      <c r="W831" s="6">
        <f t="shared" si="252"/>
        <v>0</v>
      </c>
      <c r="X831" s="83">
        <f t="shared" si="253"/>
        <v>0</v>
      </c>
      <c r="AA831" s="29">
        <f t="shared" si="254"/>
        <v>0</v>
      </c>
      <c r="AC831" s="56">
        <f t="shared" si="246"/>
        <v>0</v>
      </c>
      <c r="AD831">
        <f t="shared" si="247"/>
        <v>0</v>
      </c>
      <c r="AE831">
        <f t="shared" si="248"/>
        <v>0</v>
      </c>
      <c r="AF831" t="str">
        <f t="shared" si="249"/>
        <v/>
      </c>
      <c r="AG831" s="83">
        <f t="shared" si="250"/>
        <v>-1E-300</v>
      </c>
    </row>
    <row r="832" spans="1:33">
      <c r="A832" s="40">
        <v>35650</v>
      </c>
      <c r="B832" s="41" t="s">
        <v>1430</v>
      </c>
      <c r="C832" s="46"/>
      <c r="D832" s="1"/>
      <c r="E832" s="1"/>
      <c r="F832" s="1"/>
      <c r="G832" s="1"/>
      <c r="H832" s="1"/>
      <c r="I832" s="1"/>
      <c r="J832" s="2">
        <f t="shared" si="236"/>
        <v>0</v>
      </c>
      <c r="K832" s="2">
        <f t="shared" si="237"/>
        <v>0</v>
      </c>
      <c r="L832" s="8">
        <f t="shared" si="251"/>
        <v>35650</v>
      </c>
      <c r="M832" s="54">
        <f t="shared" si="238"/>
        <v>0</v>
      </c>
      <c r="N832" s="6">
        <f t="shared" si="239"/>
        <v>0</v>
      </c>
      <c r="O832" s="6" t="str">
        <f t="shared" si="240"/>
        <v/>
      </c>
      <c r="P832" s="29"/>
      <c r="Q832" s="54">
        <f t="shared" si="241"/>
        <v>0</v>
      </c>
      <c r="R832" s="6">
        <f t="shared" si="242"/>
        <v>0</v>
      </c>
      <c r="S832" s="6" t="str">
        <f t="shared" si="243"/>
        <v/>
      </c>
      <c r="T832" s="29"/>
      <c r="U832" s="6">
        <f t="shared" si="244"/>
        <v>0</v>
      </c>
      <c r="V832" s="55">
        <f t="shared" si="245"/>
        <v>0</v>
      </c>
      <c r="W832" s="6">
        <f t="shared" si="252"/>
        <v>0</v>
      </c>
      <c r="X832" s="83">
        <f t="shared" si="253"/>
        <v>0</v>
      </c>
      <c r="AA832" s="29">
        <f t="shared" si="254"/>
        <v>0</v>
      </c>
      <c r="AC832" s="56">
        <f t="shared" si="246"/>
        <v>0</v>
      </c>
      <c r="AD832">
        <f t="shared" si="247"/>
        <v>0</v>
      </c>
      <c r="AE832">
        <f t="shared" si="248"/>
        <v>0</v>
      </c>
      <c r="AF832" t="str">
        <f t="shared" si="249"/>
        <v/>
      </c>
      <c r="AG832" s="83">
        <f t="shared" si="250"/>
        <v>-1E-300</v>
      </c>
    </row>
    <row r="833" spans="1:33">
      <c r="A833" s="40">
        <v>35653</v>
      </c>
      <c r="B833" s="41" t="s">
        <v>1441</v>
      </c>
      <c r="C833" s="46"/>
      <c r="D833" s="1"/>
      <c r="E833" s="1"/>
      <c r="F833" s="1"/>
      <c r="G833" s="1"/>
      <c r="H833" s="1"/>
      <c r="I833" s="1"/>
      <c r="J833" s="2">
        <f t="shared" si="236"/>
        <v>0</v>
      </c>
      <c r="K833" s="2">
        <f t="shared" si="237"/>
        <v>0</v>
      </c>
      <c r="L833" s="8">
        <f t="shared" si="251"/>
        <v>35653</v>
      </c>
      <c r="M833" s="54">
        <f t="shared" si="238"/>
        <v>0</v>
      </c>
      <c r="N833" s="6">
        <f t="shared" si="239"/>
        <v>0</v>
      </c>
      <c r="O833" s="6" t="str">
        <f t="shared" si="240"/>
        <v/>
      </c>
      <c r="P833" s="29"/>
      <c r="Q833" s="54">
        <f t="shared" si="241"/>
        <v>0</v>
      </c>
      <c r="R833" s="6">
        <f t="shared" si="242"/>
        <v>0</v>
      </c>
      <c r="S833" s="6" t="str">
        <f t="shared" si="243"/>
        <v/>
      </c>
      <c r="T833" s="29"/>
      <c r="U833" s="6">
        <f t="shared" si="244"/>
        <v>0</v>
      </c>
      <c r="V833" s="55">
        <f t="shared" si="245"/>
        <v>0</v>
      </c>
      <c r="W833" s="6">
        <f t="shared" si="252"/>
        <v>0</v>
      </c>
      <c r="X833" s="83">
        <f t="shared" si="253"/>
        <v>0</v>
      </c>
      <c r="AA833" s="29">
        <f t="shared" si="254"/>
        <v>0</v>
      </c>
      <c r="AC833" s="56">
        <f t="shared" si="246"/>
        <v>0</v>
      </c>
      <c r="AD833">
        <f t="shared" si="247"/>
        <v>0</v>
      </c>
      <c r="AE833">
        <f t="shared" si="248"/>
        <v>0</v>
      </c>
      <c r="AF833" t="str">
        <f t="shared" si="249"/>
        <v/>
      </c>
      <c r="AG833" s="83">
        <f t="shared" si="250"/>
        <v>-1E-300</v>
      </c>
    </row>
    <row r="834" spans="1:33">
      <c r="A834" s="40">
        <v>35654</v>
      </c>
      <c r="B834" s="41" t="s">
        <v>1440</v>
      </c>
      <c r="C834" s="46"/>
      <c r="D834" s="1"/>
      <c r="E834" s="1"/>
      <c r="F834" s="1"/>
      <c r="G834" s="1"/>
      <c r="H834" s="1"/>
      <c r="I834" s="1"/>
      <c r="J834" s="2">
        <f t="shared" si="236"/>
        <v>0</v>
      </c>
      <c r="K834" s="2">
        <f t="shared" si="237"/>
        <v>0</v>
      </c>
      <c r="L834" s="8">
        <f t="shared" si="251"/>
        <v>35654</v>
      </c>
      <c r="M834" s="54">
        <f t="shared" si="238"/>
        <v>0</v>
      </c>
      <c r="N834" s="6">
        <f t="shared" si="239"/>
        <v>0</v>
      </c>
      <c r="O834" s="6" t="str">
        <f t="shared" si="240"/>
        <v/>
      </c>
      <c r="P834" s="29"/>
      <c r="Q834" s="54">
        <f t="shared" si="241"/>
        <v>0</v>
      </c>
      <c r="R834" s="6">
        <f t="shared" si="242"/>
        <v>0</v>
      </c>
      <c r="S834" s="6" t="str">
        <f t="shared" si="243"/>
        <v/>
      </c>
      <c r="T834" s="29"/>
      <c r="U834" s="6">
        <f t="shared" si="244"/>
        <v>0</v>
      </c>
      <c r="V834" s="55">
        <f t="shared" si="245"/>
        <v>0</v>
      </c>
      <c r="W834" s="6">
        <f t="shared" si="252"/>
        <v>0</v>
      </c>
      <c r="X834" s="83">
        <f t="shared" si="253"/>
        <v>0</v>
      </c>
      <c r="AA834" s="29">
        <f t="shared" si="254"/>
        <v>0</v>
      </c>
      <c r="AC834" s="56">
        <f t="shared" si="246"/>
        <v>0</v>
      </c>
      <c r="AD834">
        <f t="shared" si="247"/>
        <v>0</v>
      </c>
      <c r="AE834">
        <f t="shared" si="248"/>
        <v>0</v>
      </c>
      <c r="AF834" t="str">
        <f t="shared" si="249"/>
        <v/>
      </c>
      <c r="AG834" s="83">
        <f t="shared" si="250"/>
        <v>-1E-300</v>
      </c>
    </row>
    <row r="835" spans="1:33">
      <c r="A835" s="40">
        <v>35655</v>
      </c>
      <c r="B835" s="41" t="s">
        <v>1421</v>
      </c>
      <c r="C835" s="46"/>
      <c r="D835" s="1"/>
      <c r="E835" s="1"/>
      <c r="F835" s="1"/>
      <c r="G835" s="1"/>
      <c r="H835" s="1"/>
      <c r="I835" s="1"/>
      <c r="J835" s="2">
        <f t="shared" si="236"/>
        <v>0</v>
      </c>
      <c r="K835" s="2">
        <f t="shared" si="237"/>
        <v>0</v>
      </c>
      <c r="L835" s="8">
        <f t="shared" si="251"/>
        <v>35655</v>
      </c>
      <c r="M835" s="54">
        <f t="shared" si="238"/>
        <v>0</v>
      </c>
      <c r="N835" s="6">
        <f t="shared" si="239"/>
        <v>0</v>
      </c>
      <c r="O835" s="6" t="str">
        <f t="shared" si="240"/>
        <v/>
      </c>
      <c r="P835" s="29"/>
      <c r="Q835" s="54">
        <f t="shared" si="241"/>
        <v>0</v>
      </c>
      <c r="R835" s="6">
        <f t="shared" si="242"/>
        <v>0</v>
      </c>
      <c r="S835" s="6" t="str">
        <f t="shared" si="243"/>
        <v/>
      </c>
      <c r="T835" s="29"/>
      <c r="U835" s="6">
        <f t="shared" si="244"/>
        <v>0</v>
      </c>
      <c r="V835" s="55">
        <f t="shared" si="245"/>
        <v>0</v>
      </c>
      <c r="W835" s="6">
        <f t="shared" si="252"/>
        <v>0</v>
      </c>
      <c r="X835" s="83">
        <f t="shared" si="253"/>
        <v>0</v>
      </c>
      <c r="AA835" s="29">
        <f t="shared" si="254"/>
        <v>0</v>
      </c>
      <c r="AC835" s="56">
        <f t="shared" si="246"/>
        <v>0</v>
      </c>
      <c r="AD835">
        <f t="shared" si="247"/>
        <v>0</v>
      </c>
      <c r="AE835">
        <f t="shared" si="248"/>
        <v>0</v>
      </c>
      <c r="AF835" t="str">
        <f t="shared" si="249"/>
        <v/>
      </c>
      <c r="AG835" s="83">
        <f t="shared" si="250"/>
        <v>-1E-300</v>
      </c>
    </row>
    <row r="836" spans="1:33">
      <c r="A836" s="40">
        <v>35656</v>
      </c>
      <c r="B836" s="41" t="s">
        <v>1385</v>
      </c>
      <c r="C836" s="46"/>
      <c r="D836" s="1"/>
      <c r="E836" s="1"/>
      <c r="F836" s="1"/>
      <c r="G836" s="1"/>
      <c r="H836" s="1"/>
      <c r="I836" s="1"/>
      <c r="J836" s="2">
        <f t="shared" si="236"/>
        <v>0</v>
      </c>
      <c r="K836" s="2">
        <f t="shared" si="237"/>
        <v>0</v>
      </c>
      <c r="L836" s="8">
        <f t="shared" si="251"/>
        <v>35656</v>
      </c>
      <c r="M836" s="54">
        <f t="shared" si="238"/>
        <v>0</v>
      </c>
      <c r="N836" s="6">
        <f t="shared" si="239"/>
        <v>0</v>
      </c>
      <c r="O836" s="6" t="str">
        <f t="shared" si="240"/>
        <v/>
      </c>
      <c r="P836" s="29"/>
      <c r="Q836" s="54">
        <f t="shared" si="241"/>
        <v>0</v>
      </c>
      <c r="R836" s="6">
        <f t="shared" si="242"/>
        <v>0</v>
      </c>
      <c r="S836" s="6" t="str">
        <f t="shared" si="243"/>
        <v/>
      </c>
      <c r="T836" s="29"/>
      <c r="U836" s="6">
        <f t="shared" si="244"/>
        <v>0</v>
      </c>
      <c r="V836" s="55">
        <f t="shared" si="245"/>
        <v>0</v>
      </c>
      <c r="W836" s="6">
        <f t="shared" si="252"/>
        <v>0</v>
      </c>
      <c r="X836" s="83">
        <f t="shared" si="253"/>
        <v>0</v>
      </c>
      <c r="AA836" s="29">
        <f t="shared" si="254"/>
        <v>0</v>
      </c>
      <c r="AC836" s="56">
        <f t="shared" si="246"/>
        <v>0</v>
      </c>
      <c r="AD836">
        <f t="shared" si="247"/>
        <v>0</v>
      </c>
      <c r="AE836">
        <f t="shared" si="248"/>
        <v>0</v>
      </c>
      <c r="AF836" t="str">
        <f t="shared" si="249"/>
        <v/>
      </c>
      <c r="AG836" s="83">
        <f t="shared" si="250"/>
        <v>-1E-300</v>
      </c>
    </row>
    <row r="837" spans="1:33">
      <c r="A837" s="40">
        <v>35661</v>
      </c>
      <c r="B837" s="41" t="s">
        <v>1439</v>
      </c>
      <c r="C837" s="46"/>
      <c r="D837" s="1"/>
      <c r="E837" s="1"/>
      <c r="F837" s="1"/>
      <c r="G837" s="1"/>
      <c r="H837" s="1"/>
      <c r="I837" s="1"/>
      <c r="J837" s="2">
        <f t="shared" si="236"/>
        <v>0</v>
      </c>
      <c r="K837" s="2">
        <f t="shared" si="237"/>
        <v>0</v>
      </c>
      <c r="L837" s="8">
        <f t="shared" si="251"/>
        <v>35661</v>
      </c>
      <c r="M837" s="54">
        <f t="shared" si="238"/>
        <v>0</v>
      </c>
      <c r="N837" s="6">
        <f t="shared" si="239"/>
        <v>0</v>
      </c>
      <c r="O837" s="6" t="str">
        <f t="shared" si="240"/>
        <v/>
      </c>
      <c r="P837" s="29"/>
      <c r="Q837" s="54">
        <f t="shared" si="241"/>
        <v>0</v>
      </c>
      <c r="R837" s="6">
        <f t="shared" si="242"/>
        <v>0</v>
      </c>
      <c r="S837" s="6" t="str">
        <f t="shared" si="243"/>
        <v/>
      </c>
      <c r="T837" s="29"/>
      <c r="U837" s="6">
        <f t="shared" si="244"/>
        <v>0</v>
      </c>
      <c r="V837" s="55">
        <f t="shared" si="245"/>
        <v>0</v>
      </c>
      <c r="W837" s="6">
        <f t="shared" si="252"/>
        <v>0</v>
      </c>
      <c r="X837" s="83">
        <f t="shared" si="253"/>
        <v>0</v>
      </c>
      <c r="AA837" s="29">
        <f t="shared" si="254"/>
        <v>0</v>
      </c>
      <c r="AC837" s="56">
        <f t="shared" si="246"/>
        <v>0</v>
      </c>
      <c r="AD837">
        <f t="shared" si="247"/>
        <v>0</v>
      </c>
      <c r="AE837">
        <f t="shared" si="248"/>
        <v>0</v>
      </c>
      <c r="AF837" t="str">
        <f t="shared" si="249"/>
        <v/>
      </c>
      <c r="AG837" s="83">
        <f t="shared" si="250"/>
        <v>-1E-300</v>
      </c>
    </row>
    <row r="838" spans="1:33">
      <c r="A838" s="40">
        <v>35662</v>
      </c>
      <c r="B838" s="41" t="s">
        <v>1385</v>
      </c>
      <c r="C838" s="46"/>
      <c r="D838" s="1"/>
      <c r="E838" s="1"/>
      <c r="F838" s="1"/>
      <c r="G838" s="1"/>
      <c r="H838" s="1"/>
      <c r="I838" s="1"/>
      <c r="J838" s="2">
        <f t="shared" si="236"/>
        <v>0</v>
      </c>
      <c r="K838" s="2">
        <f t="shared" si="237"/>
        <v>0</v>
      </c>
      <c r="L838" s="8">
        <f t="shared" si="251"/>
        <v>35662</v>
      </c>
      <c r="M838" s="54">
        <f t="shared" si="238"/>
        <v>0</v>
      </c>
      <c r="N838" s="6">
        <f t="shared" si="239"/>
        <v>0</v>
      </c>
      <c r="O838" s="6" t="str">
        <f t="shared" si="240"/>
        <v/>
      </c>
      <c r="P838" s="29"/>
      <c r="Q838" s="54">
        <f t="shared" si="241"/>
        <v>0</v>
      </c>
      <c r="R838" s="6">
        <f t="shared" si="242"/>
        <v>0</v>
      </c>
      <c r="S838" s="6" t="str">
        <f t="shared" si="243"/>
        <v/>
      </c>
      <c r="T838" s="29"/>
      <c r="U838" s="6">
        <f t="shared" si="244"/>
        <v>0</v>
      </c>
      <c r="V838" s="55">
        <f t="shared" si="245"/>
        <v>0</v>
      </c>
      <c r="W838" s="6">
        <f t="shared" si="252"/>
        <v>0</v>
      </c>
      <c r="X838" s="83">
        <f t="shared" si="253"/>
        <v>0</v>
      </c>
      <c r="AA838" s="29">
        <f t="shared" si="254"/>
        <v>0</v>
      </c>
      <c r="AC838" s="56">
        <f t="shared" si="246"/>
        <v>0</v>
      </c>
      <c r="AD838">
        <f t="shared" si="247"/>
        <v>0</v>
      </c>
      <c r="AE838">
        <f t="shared" si="248"/>
        <v>0</v>
      </c>
      <c r="AF838" t="str">
        <f t="shared" si="249"/>
        <v/>
      </c>
      <c r="AG838" s="83">
        <f t="shared" si="250"/>
        <v>-1E-300</v>
      </c>
    </row>
    <row r="839" spans="1:33">
      <c r="A839" s="40">
        <v>35663</v>
      </c>
      <c r="B839" s="41" t="s">
        <v>1378</v>
      </c>
      <c r="C839" s="46"/>
      <c r="D839" s="1"/>
      <c r="E839" s="1"/>
      <c r="F839" s="1"/>
      <c r="G839" s="1"/>
      <c r="H839" s="1"/>
      <c r="I839" s="1"/>
      <c r="J839" s="2">
        <f t="shared" si="236"/>
        <v>0</v>
      </c>
      <c r="K839" s="2">
        <f t="shared" si="237"/>
        <v>0</v>
      </c>
      <c r="L839" s="8">
        <f t="shared" si="251"/>
        <v>35663</v>
      </c>
      <c r="M839" s="54">
        <f t="shared" si="238"/>
        <v>0</v>
      </c>
      <c r="N839" s="6">
        <f t="shared" si="239"/>
        <v>0</v>
      </c>
      <c r="O839" s="6" t="str">
        <f t="shared" si="240"/>
        <v/>
      </c>
      <c r="P839" s="29"/>
      <c r="Q839" s="54">
        <f t="shared" si="241"/>
        <v>0</v>
      </c>
      <c r="R839" s="6">
        <f t="shared" si="242"/>
        <v>0</v>
      </c>
      <c r="S839" s="6" t="str">
        <f t="shared" si="243"/>
        <v/>
      </c>
      <c r="T839" s="29"/>
      <c r="U839" s="6">
        <f t="shared" si="244"/>
        <v>0</v>
      </c>
      <c r="V839" s="55">
        <f t="shared" si="245"/>
        <v>0</v>
      </c>
      <c r="W839" s="6">
        <f t="shared" si="252"/>
        <v>0</v>
      </c>
      <c r="X839" s="83">
        <f t="shared" si="253"/>
        <v>0</v>
      </c>
      <c r="AA839" s="29">
        <f t="shared" si="254"/>
        <v>0</v>
      </c>
      <c r="AC839" s="56">
        <f t="shared" si="246"/>
        <v>0</v>
      </c>
      <c r="AD839">
        <f t="shared" si="247"/>
        <v>0</v>
      </c>
      <c r="AE839">
        <f t="shared" si="248"/>
        <v>0</v>
      </c>
      <c r="AF839" t="str">
        <f t="shared" si="249"/>
        <v/>
      </c>
      <c r="AG839" s="83">
        <f t="shared" si="250"/>
        <v>-1E-300</v>
      </c>
    </row>
    <row r="840" spans="1:33">
      <c r="A840" s="40">
        <v>35664</v>
      </c>
      <c r="B840" s="41" t="s">
        <v>1438</v>
      </c>
      <c r="C840" s="46"/>
      <c r="D840" s="1"/>
      <c r="E840" s="1"/>
      <c r="F840" s="1"/>
      <c r="G840" s="1"/>
      <c r="H840" s="1"/>
      <c r="I840" s="1"/>
      <c r="J840" s="2">
        <f t="shared" ref="J840:J903" si="255">IF(DAY(A840)=sipdate,1,IF(J839=1,0,IF(J838=1,0,IF(J837=1,0,IF(J836=1,0,IF(J835=1,0,IF(J834=1,0,IF(DAY(A840)=sipdate+1,1,IF(DAY(A840)=sipdate+2,1,IF(DAY(A840)=sipdate+3,1,IF(DAY(A840)=sipdate+4,1,IF(DAY(A840)=sipdate+5,1,IF(DAY(A840)=sipdate+6,1,IF(DAY(A840)=sipdate+7,1,0))))))))))))))</f>
        <v>0</v>
      </c>
      <c r="K840" s="2">
        <f t="shared" ref="K840:K903" si="256">IF(DAY(A840)=sipdate,-sip,IF(K839=-sip,0,IF(K838=-sip,0,IF(K837=-sip,0,IF(K836=-sip,0,IF(K835=-sip,0,IF(K834=-sip,0,IF(DAY(A840)=sipdate+1,-sip,IF(DAY(A840)=sipdate+2,-sip,IF(DAY(A840)=sipdate+3,-sip,IF(DAY(A840)=sipdate+4,-sip,IF(DAY(A840)=sipdate+5,-sip,IF(DAY(A840)=sipdate+6,-sip,IF(DAY(A840)=sipdate+7,-sip,0))))))))))))))</f>
        <v>0</v>
      </c>
      <c r="L840" s="8">
        <f t="shared" si="251"/>
        <v>35664</v>
      </c>
      <c r="M840" s="54">
        <f t="shared" ref="M840:M903" si="257">IF(IF(L840&gt;=sipstart,1,0)+IF(L840&lt;=sipend,1,0)=2,J840,0)</f>
        <v>0</v>
      </c>
      <c r="N840" s="6">
        <f t="shared" ref="N840:N903" si="258">IF(IF(L840&gt;=sipstart,1,0)+IF(L840&lt;=sipend,1,0)=2,K840,0)</f>
        <v>0</v>
      </c>
      <c r="O840" s="6" t="str">
        <f t="shared" ref="O840:O903" si="259">IF(N840=-sip,-N840/B840,"")</f>
        <v/>
      </c>
      <c r="P840" s="29"/>
      <c r="Q840" s="54">
        <f t="shared" ref="Q840:Q903" si="260">IF(IF(L840&gt;=sipstart,1,0)+IF(L840&lt;=sipend,1,0)=2,1,0)</f>
        <v>0</v>
      </c>
      <c r="R840" s="6">
        <f t="shared" ref="R840:R903" si="261">IF(IF(L840&gt;=sipstart,1,0)+IF(L840&lt;=sipend,1,0)=2,-dsip,0)</f>
        <v>0</v>
      </c>
      <c r="S840" s="6" t="str">
        <f t="shared" ref="S840:S903" si="262">IF(R840=-dsip,-R840/B840,"")</f>
        <v/>
      </c>
      <c r="T840" s="29"/>
      <c r="U840" s="6">
        <f t="shared" ref="U840:U903" si="263">IF((IF(L840&gt;=sipstart,1,2)+IF(L840&lt;=sipend,1,2))=2,L840,0)</f>
        <v>0</v>
      </c>
      <c r="V840" s="55">
        <f t="shared" ref="V840:V903" si="264">IF((IF(L840&gt;=sipstart,1,2)+IF(L840&lt;=sipend,1,2))=2,L840,0)+IF(U839=actualsipend,actualsipend,0)</f>
        <v>0</v>
      </c>
      <c r="W840" s="6">
        <f t="shared" si="252"/>
        <v>0</v>
      </c>
      <c r="X840" s="83">
        <f t="shared" si="253"/>
        <v>0</v>
      </c>
      <c r="AA840" s="29">
        <f t="shared" si="254"/>
        <v>0</v>
      </c>
      <c r="AC840" s="56">
        <f t="shared" ref="AC840:AC903" si="265">IF(INT((MONTH(L840)-MONTH(sipstart))/3)-(MONTH(L840)-MONTH(sipstart))/3=0,IF(DAY(A840)=sipdate,1,IF(AC839=1,0,IF(AC838=1,0,IF(AC837=1,0,IF(AC836=1,0,IF(AC835=1,0,IF(AC834=1,0,IF(DAY(A840)=sipdate+1,1,IF(DAY(A840)=sipdate+2,1,IF(DAY(A840)=sipdate+3,1,IF(DAY(A840)=sipdate+4,1,IF(DAY(A840)=sipdate+5,1,IF(DAY(A840)=sipdate+6,1,IF(DAY(A840)=sipdate+7,1,0)))))))))))))),0)</f>
        <v>0</v>
      </c>
      <c r="AD840">
        <f t="shared" ref="AD840:AD903" si="266">IF(IF(L840&gt;=sipstart,1,0)+IF(L840&lt;=sipend,1,0)=2,AC840,0)</f>
        <v>0</v>
      </c>
      <c r="AE840">
        <f t="shared" ref="AE840:AE903" si="267">IF(IF(L840&gt;=sipstart,1,0)+IF(L840&lt;=sipend,1,0)=2,-qsip*AC840,0)</f>
        <v>0</v>
      </c>
      <c r="AF840" t="str">
        <f t="shared" ref="AF840:AF903" si="268">IF(AE840=-qsip,-AE840/B840,"")</f>
        <v/>
      </c>
      <c r="AG840" s="83">
        <f t="shared" ref="AG840:AG903" si="269">IF(V840+V839=0,-1E-300,IF(V840=V839,qsipunits*B839,AE840))</f>
        <v>-1E-300</v>
      </c>
    </row>
    <row r="841" spans="1:33">
      <c r="A841" s="40">
        <v>35668</v>
      </c>
      <c r="B841" s="41" t="s">
        <v>1437</v>
      </c>
      <c r="C841" s="46"/>
      <c r="D841" s="1"/>
      <c r="E841" s="1"/>
      <c r="F841" s="1"/>
      <c r="G841" s="1"/>
      <c r="H841" s="1"/>
      <c r="I841" s="1"/>
      <c r="J841" s="2">
        <f t="shared" si="255"/>
        <v>0</v>
      </c>
      <c r="K841" s="2">
        <f t="shared" si="256"/>
        <v>0</v>
      </c>
      <c r="L841" s="8">
        <f t="shared" ref="L841:L904" si="270">A841</f>
        <v>35668</v>
      </c>
      <c r="M841" s="54">
        <f t="shared" si="257"/>
        <v>0</v>
      </c>
      <c r="N841" s="6">
        <f t="shared" si="258"/>
        <v>0</v>
      </c>
      <c r="O841" s="6" t="str">
        <f t="shared" si="259"/>
        <v/>
      </c>
      <c r="P841" s="29"/>
      <c r="Q841" s="54">
        <f t="shared" si="260"/>
        <v>0</v>
      </c>
      <c r="R841" s="6">
        <f t="shared" si="261"/>
        <v>0</v>
      </c>
      <c r="S841" s="6" t="str">
        <f t="shared" si="262"/>
        <v/>
      </c>
      <c r="T841" s="29"/>
      <c r="U841" s="6">
        <f t="shared" si="263"/>
        <v>0</v>
      </c>
      <c r="V841" s="55">
        <f t="shared" si="264"/>
        <v>0</v>
      </c>
      <c r="W841" s="6">
        <f t="shared" ref="W841:W904" si="271">IF(V841+V840=0,0,IF(V841=V840,sipunits*B840,N841))</f>
        <v>0</v>
      </c>
      <c r="X841" s="83">
        <f t="shared" ref="X841:X904" si="272">IF(V841+V840=0,0,IF(V841=V840,dsipunits*B840,R841))</f>
        <v>0</v>
      </c>
      <c r="AA841" s="29">
        <f t="shared" si="254"/>
        <v>0</v>
      </c>
      <c r="AC841" s="56">
        <f t="shared" si="265"/>
        <v>0</v>
      </c>
      <c r="AD841">
        <f t="shared" si="266"/>
        <v>0</v>
      </c>
      <c r="AE841">
        <f t="shared" si="267"/>
        <v>0</v>
      </c>
      <c r="AF841" t="str">
        <f t="shared" si="268"/>
        <v/>
      </c>
      <c r="AG841" s="83">
        <f t="shared" si="269"/>
        <v>-1E-300</v>
      </c>
    </row>
    <row r="842" spans="1:33">
      <c r="A842" s="40">
        <v>35669</v>
      </c>
      <c r="B842" s="41" t="s">
        <v>1436</v>
      </c>
      <c r="C842" s="46"/>
      <c r="D842" s="1"/>
      <c r="E842" s="1"/>
      <c r="F842" s="1"/>
      <c r="G842" s="1"/>
      <c r="H842" s="1"/>
      <c r="I842" s="1"/>
      <c r="J842" s="2">
        <f t="shared" si="255"/>
        <v>0</v>
      </c>
      <c r="K842" s="2">
        <f t="shared" si="256"/>
        <v>0</v>
      </c>
      <c r="L842" s="8">
        <f t="shared" si="270"/>
        <v>35669</v>
      </c>
      <c r="M842" s="54">
        <f t="shared" si="257"/>
        <v>0</v>
      </c>
      <c r="N842" s="6">
        <f t="shared" si="258"/>
        <v>0</v>
      </c>
      <c r="O842" s="6" t="str">
        <f t="shared" si="259"/>
        <v/>
      </c>
      <c r="P842" s="29"/>
      <c r="Q842" s="54">
        <f t="shared" si="260"/>
        <v>0</v>
      </c>
      <c r="R842" s="6">
        <f t="shared" si="261"/>
        <v>0</v>
      </c>
      <c r="S842" s="6" t="str">
        <f t="shared" si="262"/>
        <v/>
      </c>
      <c r="T842" s="29"/>
      <c r="U842" s="6">
        <f t="shared" si="263"/>
        <v>0</v>
      </c>
      <c r="V842" s="55">
        <f t="shared" si="264"/>
        <v>0</v>
      </c>
      <c r="W842" s="6">
        <f t="shared" si="271"/>
        <v>0</v>
      </c>
      <c r="X842" s="83">
        <f t="shared" si="272"/>
        <v>0</v>
      </c>
      <c r="AA842" s="29">
        <f t="shared" si="254"/>
        <v>0</v>
      </c>
      <c r="AC842" s="56">
        <f t="shared" si="265"/>
        <v>0</v>
      </c>
      <c r="AD842">
        <f t="shared" si="266"/>
        <v>0</v>
      </c>
      <c r="AE842">
        <f t="shared" si="267"/>
        <v>0</v>
      </c>
      <c r="AF842" t="str">
        <f t="shared" si="268"/>
        <v/>
      </c>
      <c r="AG842" s="83">
        <f t="shared" si="269"/>
        <v>-1E-300</v>
      </c>
    </row>
    <row r="843" spans="1:33">
      <c r="A843" s="40">
        <v>35670</v>
      </c>
      <c r="B843" s="41" t="s">
        <v>1362</v>
      </c>
      <c r="C843" s="46"/>
      <c r="D843" s="1"/>
      <c r="E843" s="1"/>
      <c r="F843" s="1"/>
      <c r="G843" s="1"/>
      <c r="H843" s="1"/>
      <c r="I843" s="1"/>
      <c r="J843" s="2">
        <f t="shared" si="255"/>
        <v>0</v>
      </c>
      <c r="K843" s="2">
        <f t="shared" si="256"/>
        <v>0</v>
      </c>
      <c r="L843" s="8">
        <f t="shared" si="270"/>
        <v>35670</v>
      </c>
      <c r="M843" s="54">
        <f t="shared" si="257"/>
        <v>0</v>
      </c>
      <c r="N843" s="6">
        <f t="shared" si="258"/>
        <v>0</v>
      </c>
      <c r="O843" s="6" t="str">
        <f t="shared" si="259"/>
        <v/>
      </c>
      <c r="P843" s="29"/>
      <c r="Q843" s="54">
        <f t="shared" si="260"/>
        <v>0</v>
      </c>
      <c r="R843" s="6">
        <f t="shared" si="261"/>
        <v>0</v>
      </c>
      <c r="S843" s="6" t="str">
        <f t="shared" si="262"/>
        <v/>
      </c>
      <c r="T843" s="29"/>
      <c r="U843" s="6">
        <f t="shared" si="263"/>
        <v>0</v>
      </c>
      <c r="V843" s="55">
        <f t="shared" si="264"/>
        <v>0</v>
      </c>
      <c r="W843" s="6">
        <f t="shared" si="271"/>
        <v>0</v>
      </c>
      <c r="X843" s="83">
        <f t="shared" si="272"/>
        <v>0</v>
      </c>
      <c r="AA843" s="29">
        <f t="shared" si="254"/>
        <v>0</v>
      </c>
      <c r="AC843" s="56">
        <f t="shared" si="265"/>
        <v>0</v>
      </c>
      <c r="AD843">
        <f t="shared" si="266"/>
        <v>0</v>
      </c>
      <c r="AE843">
        <f t="shared" si="267"/>
        <v>0</v>
      </c>
      <c r="AF843" t="str">
        <f t="shared" si="268"/>
        <v/>
      </c>
      <c r="AG843" s="83">
        <f t="shared" si="269"/>
        <v>-1E-300</v>
      </c>
    </row>
    <row r="844" spans="1:33">
      <c r="A844" s="40">
        <v>35671</v>
      </c>
      <c r="B844" s="41" t="s">
        <v>1435</v>
      </c>
      <c r="C844" s="46"/>
      <c r="D844" s="1"/>
      <c r="E844" s="1"/>
      <c r="F844" s="1"/>
      <c r="G844" s="1"/>
      <c r="H844" s="1"/>
      <c r="I844" s="1"/>
      <c r="J844" s="2">
        <f t="shared" si="255"/>
        <v>0</v>
      </c>
      <c r="K844" s="2">
        <f t="shared" si="256"/>
        <v>0</v>
      </c>
      <c r="L844" s="8">
        <f t="shared" si="270"/>
        <v>35671</v>
      </c>
      <c r="M844" s="54">
        <f t="shared" si="257"/>
        <v>0</v>
      </c>
      <c r="N844" s="6">
        <f t="shared" si="258"/>
        <v>0</v>
      </c>
      <c r="O844" s="6" t="str">
        <f t="shared" si="259"/>
        <v/>
      </c>
      <c r="P844" s="29"/>
      <c r="Q844" s="54">
        <f t="shared" si="260"/>
        <v>0</v>
      </c>
      <c r="R844" s="6">
        <f t="shared" si="261"/>
        <v>0</v>
      </c>
      <c r="S844" s="6" t="str">
        <f t="shared" si="262"/>
        <v/>
      </c>
      <c r="T844" s="29"/>
      <c r="U844" s="6">
        <f t="shared" si="263"/>
        <v>0</v>
      </c>
      <c r="V844" s="55">
        <f t="shared" si="264"/>
        <v>0</v>
      </c>
      <c r="W844" s="6">
        <f t="shared" si="271"/>
        <v>0</v>
      </c>
      <c r="X844" s="83">
        <f t="shared" si="272"/>
        <v>0</v>
      </c>
      <c r="AA844" s="29">
        <f t="shared" si="254"/>
        <v>0</v>
      </c>
      <c r="AC844" s="56">
        <f t="shared" si="265"/>
        <v>0</v>
      </c>
      <c r="AD844">
        <f t="shared" si="266"/>
        <v>0</v>
      </c>
      <c r="AE844">
        <f t="shared" si="267"/>
        <v>0</v>
      </c>
      <c r="AF844" t="str">
        <f t="shared" si="268"/>
        <v/>
      </c>
      <c r="AG844" s="83">
        <f t="shared" si="269"/>
        <v>-1E-300</v>
      </c>
    </row>
    <row r="845" spans="1:33">
      <c r="A845" s="40">
        <v>35674</v>
      </c>
      <c r="B845" s="41" t="s">
        <v>1434</v>
      </c>
      <c r="C845" s="46"/>
      <c r="D845" s="1"/>
      <c r="E845" s="1"/>
      <c r="F845" s="1"/>
      <c r="G845" s="1"/>
      <c r="H845" s="1"/>
      <c r="I845" s="1"/>
      <c r="J845" s="2">
        <f t="shared" si="255"/>
        <v>0</v>
      </c>
      <c r="K845" s="2">
        <f t="shared" si="256"/>
        <v>0</v>
      </c>
      <c r="L845" s="8">
        <f t="shared" si="270"/>
        <v>35674</v>
      </c>
      <c r="M845" s="54">
        <f t="shared" si="257"/>
        <v>0</v>
      </c>
      <c r="N845" s="6">
        <f t="shared" si="258"/>
        <v>0</v>
      </c>
      <c r="O845" s="6" t="str">
        <f t="shared" si="259"/>
        <v/>
      </c>
      <c r="P845" s="29"/>
      <c r="Q845" s="54">
        <f t="shared" si="260"/>
        <v>0</v>
      </c>
      <c r="R845" s="6">
        <f t="shared" si="261"/>
        <v>0</v>
      </c>
      <c r="S845" s="6" t="str">
        <f t="shared" si="262"/>
        <v/>
      </c>
      <c r="T845" s="29"/>
      <c r="U845" s="6">
        <f t="shared" si="263"/>
        <v>0</v>
      </c>
      <c r="V845" s="55">
        <f t="shared" si="264"/>
        <v>0</v>
      </c>
      <c r="W845" s="6">
        <f t="shared" si="271"/>
        <v>0</v>
      </c>
      <c r="X845" s="83">
        <f t="shared" si="272"/>
        <v>0</v>
      </c>
      <c r="AA845" s="29">
        <f t="shared" si="254"/>
        <v>0</v>
      </c>
      <c r="AC845" s="56">
        <f t="shared" si="265"/>
        <v>0</v>
      </c>
      <c r="AD845">
        <f t="shared" si="266"/>
        <v>0</v>
      </c>
      <c r="AE845">
        <f t="shared" si="267"/>
        <v>0</v>
      </c>
      <c r="AF845" t="str">
        <f t="shared" si="268"/>
        <v/>
      </c>
      <c r="AG845" s="83">
        <f t="shared" si="269"/>
        <v>-1E-300</v>
      </c>
    </row>
    <row r="846" spans="1:33">
      <c r="A846" s="40">
        <v>35675</v>
      </c>
      <c r="B846" s="41" t="s">
        <v>1366</v>
      </c>
      <c r="C846" s="46"/>
      <c r="D846" s="1"/>
      <c r="E846" s="1"/>
      <c r="F846" s="1"/>
      <c r="G846" s="1"/>
      <c r="H846" s="1"/>
      <c r="I846" s="1"/>
      <c r="J846" s="2">
        <f t="shared" si="255"/>
        <v>0</v>
      </c>
      <c r="K846" s="2">
        <f t="shared" si="256"/>
        <v>0</v>
      </c>
      <c r="L846" s="8">
        <f t="shared" si="270"/>
        <v>35675</v>
      </c>
      <c r="M846" s="54">
        <f t="shared" si="257"/>
        <v>0</v>
      </c>
      <c r="N846" s="6">
        <f t="shared" si="258"/>
        <v>0</v>
      </c>
      <c r="O846" s="6" t="str">
        <f t="shared" si="259"/>
        <v/>
      </c>
      <c r="P846" s="29"/>
      <c r="Q846" s="54">
        <f t="shared" si="260"/>
        <v>0</v>
      </c>
      <c r="R846" s="6">
        <f t="shared" si="261"/>
        <v>0</v>
      </c>
      <c r="S846" s="6" t="str">
        <f t="shared" si="262"/>
        <v/>
      </c>
      <c r="T846" s="29"/>
      <c r="U846" s="6">
        <f t="shared" si="263"/>
        <v>0</v>
      </c>
      <c r="V846" s="55">
        <f t="shared" si="264"/>
        <v>0</v>
      </c>
      <c r="W846" s="6">
        <f t="shared" si="271"/>
        <v>0</v>
      </c>
      <c r="X846" s="83">
        <f t="shared" si="272"/>
        <v>0</v>
      </c>
      <c r="AA846" s="29">
        <f t="shared" si="254"/>
        <v>0</v>
      </c>
      <c r="AC846" s="56">
        <f t="shared" si="265"/>
        <v>0</v>
      </c>
      <c r="AD846">
        <f t="shared" si="266"/>
        <v>0</v>
      </c>
      <c r="AE846">
        <f t="shared" si="267"/>
        <v>0</v>
      </c>
      <c r="AF846" t="str">
        <f t="shared" si="268"/>
        <v/>
      </c>
      <c r="AG846" s="83">
        <f t="shared" si="269"/>
        <v>-1E-300</v>
      </c>
    </row>
    <row r="847" spans="1:33">
      <c r="A847" s="40">
        <v>35676</v>
      </c>
      <c r="B847" s="41" t="s">
        <v>1433</v>
      </c>
      <c r="C847" s="46"/>
      <c r="D847" s="1"/>
      <c r="E847" s="1"/>
      <c r="F847" s="1"/>
      <c r="G847" s="1"/>
      <c r="H847" s="1"/>
      <c r="I847" s="1"/>
      <c r="J847" s="2">
        <f t="shared" si="255"/>
        <v>0</v>
      </c>
      <c r="K847" s="2">
        <f t="shared" si="256"/>
        <v>0</v>
      </c>
      <c r="L847" s="8">
        <f t="shared" si="270"/>
        <v>35676</v>
      </c>
      <c r="M847" s="54">
        <f t="shared" si="257"/>
        <v>0</v>
      </c>
      <c r="N847" s="6">
        <f t="shared" si="258"/>
        <v>0</v>
      </c>
      <c r="O847" s="6" t="str">
        <f t="shared" si="259"/>
        <v/>
      </c>
      <c r="P847" s="29"/>
      <c r="Q847" s="54">
        <f t="shared" si="260"/>
        <v>0</v>
      </c>
      <c r="R847" s="6">
        <f t="shared" si="261"/>
        <v>0</v>
      </c>
      <c r="S847" s="6" t="str">
        <f t="shared" si="262"/>
        <v/>
      </c>
      <c r="T847" s="29"/>
      <c r="U847" s="6">
        <f t="shared" si="263"/>
        <v>0</v>
      </c>
      <c r="V847" s="55">
        <f t="shared" si="264"/>
        <v>0</v>
      </c>
      <c r="W847" s="6">
        <f t="shared" si="271"/>
        <v>0</v>
      </c>
      <c r="X847" s="83">
        <f t="shared" si="272"/>
        <v>0</v>
      </c>
      <c r="AA847" s="29">
        <f t="shared" si="254"/>
        <v>0</v>
      </c>
      <c r="AC847" s="56">
        <f t="shared" si="265"/>
        <v>0</v>
      </c>
      <c r="AD847">
        <f t="shared" si="266"/>
        <v>0</v>
      </c>
      <c r="AE847">
        <f t="shared" si="267"/>
        <v>0</v>
      </c>
      <c r="AF847" t="str">
        <f t="shared" si="268"/>
        <v/>
      </c>
      <c r="AG847" s="83">
        <f t="shared" si="269"/>
        <v>-1E-300</v>
      </c>
    </row>
    <row r="848" spans="1:33">
      <c r="A848" s="40">
        <v>35677</v>
      </c>
      <c r="B848" s="41" t="s">
        <v>1383</v>
      </c>
      <c r="C848" s="46"/>
      <c r="D848" s="1"/>
      <c r="E848" s="1"/>
      <c r="F848" s="1"/>
      <c r="G848" s="1"/>
      <c r="H848" s="1"/>
      <c r="I848" s="1"/>
      <c r="J848" s="2">
        <f t="shared" si="255"/>
        <v>0</v>
      </c>
      <c r="K848" s="2">
        <f t="shared" si="256"/>
        <v>0</v>
      </c>
      <c r="L848" s="8">
        <f t="shared" si="270"/>
        <v>35677</v>
      </c>
      <c r="M848" s="54">
        <f t="shared" si="257"/>
        <v>0</v>
      </c>
      <c r="N848" s="6">
        <f t="shared" si="258"/>
        <v>0</v>
      </c>
      <c r="O848" s="6" t="str">
        <f t="shared" si="259"/>
        <v/>
      </c>
      <c r="P848" s="29"/>
      <c r="Q848" s="54">
        <f t="shared" si="260"/>
        <v>0</v>
      </c>
      <c r="R848" s="6">
        <f t="shared" si="261"/>
        <v>0</v>
      </c>
      <c r="S848" s="6" t="str">
        <f t="shared" si="262"/>
        <v/>
      </c>
      <c r="T848" s="29"/>
      <c r="U848" s="6">
        <f t="shared" si="263"/>
        <v>0</v>
      </c>
      <c r="V848" s="55">
        <f t="shared" si="264"/>
        <v>0</v>
      </c>
      <c r="W848" s="6">
        <f t="shared" si="271"/>
        <v>0</v>
      </c>
      <c r="X848" s="83">
        <f t="shared" si="272"/>
        <v>0</v>
      </c>
      <c r="AA848" s="29">
        <f t="shared" si="254"/>
        <v>0</v>
      </c>
      <c r="AC848" s="56">
        <f t="shared" si="265"/>
        <v>0</v>
      </c>
      <c r="AD848">
        <f t="shared" si="266"/>
        <v>0</v>
      </c>
      <c r="AE848">
        <f t="shared" si="267"/>
        <v>0</v>
      </c>
      <c r="AF848" t="str">
        <f t="shared" si="268"/>
        <v/>
      </c>
      <c r="AG848" s="83">
        <f t="shared" si="269"/>
        <v>-1E-300</v>
      </c>
    </row>
    <row r="849" spans="1:33">
      <c r="A849" s="40">
        <v>35678</v>
      </c>
      <c r="B849" s="41" t="s">
        <v>1424</v>
      </c>
      <c r="C849" s="46"/>
      <c r="D849" s="1"/>
      <c r="E849" s="1"/>
      <c r="F849" s="1"/>
      <c r="G849" s="1"/>
      <c r="H849" s="1"/>
      <c r="I849" s="1"/>
      <c r="J849" s="2">
        <f t="shared" si="255"/>
        <v>0</v>
      </c>
      <c r="K849" s="2">
        <f t="shared" si="256"/>
        <v>0</v>
      </c>
      <c r="L849" s="8">
        <f t="shared" si="270"/>
        <v>35678</v>
      </c>
      <c r="M849" s="54">
        <f t="shared" si="257"/>
        <v>0</v>
      </c>
      <c r="N849" s="6">
        <f t="shared" si="258"/>
        <v>0</v>
      </c>
      <c r="O849" s="6" t="str">
        <f t="shared" si="259"/>
        <v/>
      </c>
      <c r="P849" s="29"/>
      <c r="Q849" s="54">
        <f t="shared" si="260"/>
        <v>0</v>
      </c>
      <c r="R849" s="6">
        <f t="shared" si="261"/>
        <v>0</v>
      </c>
      <c r="S849" s="6" t="str">
        <f t="shared" si="262"/>
        <v/>
      </c>
      <c r="T849" s="29"/>
      <c r="U849" s="6">
        <f t="shared" si="263"/>
        <v>0</v>
      </c>
      <c r="V849" s="55">
        <f t="shared" si="264"/>
        <v>0</v>
      </c>
      <c r="W849" s="6">
        <f t="shared" si="271"/>
        <v>0</v>
      </c>
      <c r="X849" s="83">
        <f t="shared" si="272"/>
        <v>0</v>
      </c>
      <c r="AA849" s="29">
        <f t="shared" si="254"/>
        <v>0</v>
      </c>
      <c r="AC849" s="56">
        <f t="shared" si="265"/>
        <v>0</v>
      </c>
      <c r="AD849">
        <f t="shared" si="266"/>
        <v>0</v>
      </c>
      <c r="AE849">
        <f t="shared" si="267"/>
        <v>0</v>
      </c>
      <c r="AF849" t="str">
        <f t="shared" si="268"/>
        <v/>
      </c>
      <c r="AG849" s="83">
        <f t="shared" si="269"/>
        <v>-1E-300</v>
      </c>
    </row>
    <row r="850" spans="1:33">
      <c r="A850" s="40">
        <v>35681</v>
      </c>
      <c r="B850" s="41" t="s">
        <v>1423</v>
      </c>
      <c r="C850" s="46"/>
      <c r="D850" s="1"/>
      <c r="E850" s="1"/>
      <c r="F850" s="1"/>
      <c r="G850" s="1"/>
      <c r="H850" s="1"/>
      <c r="I850" s="1"/>
      <c r="J850" s="2">
        <f t="shared" si="255"/>
        <v>1</v>
      </c>
      <c r="K850" s="2">
        <f t="shared" si="256"/>
        <v>-1000</v>
      </c>
      <c r="L850" s="8">
        <f t="shared" si="270"/>
        <v>35681</v>
      </c>
      <c r="M850" s="54">
        <f t="shared" si="257"/>
        <v>0</v>
      </c>
      <c r="N850" s="6">
        <f t="shared" si="258"/>
        <v>0</v>
      </c>
      <c r="O850" s="6" t="str">
        <f t="shared" si="259"/>
        <v/>
      </c>
      <c r="P850" s="29"/>
      <c r="Q850" s="54">
        <f t="shared" si="260"/>
        <v>0</v>
      </c>
      <c r="R850" s="6">
        <f t="shared" si="261"/>
        <v>0</v>
      </c>
      <c r="S850" s="6" t="str">
        <f t="shared" si="262"/>
        <v/>
      </c>
      <c r="T850" s="29"/>
      <c r="U850" s="6">
        <f t="shared" si="263"/>
        <v>0</v>
      </c>
      <c r="V850" s="55">
        <f t="shared" si="264"/>
        <v>0</v>
      </c>
      <c r="W850" s="6">
        <f t="shared" si="271"/>
        <v>0</v>
      </c>
      <c r="X850" s="83">
        <f t="shared" si="272"/>
        <v>0</v>
      </c>
      <c r="AA850" s="29">
        <f t="shared" si="254"/>
        <v>0</v>
      </c>
      <c r="AC850" s="56">
        <f t="shared" si="265"/>
        <v>0</v>
      </c>
      <c r="AD850">
        <f t="shared" si="266"/>
        <v>0</v>
      </c>
      <c r="AE850">
        <f t="shared" si="267"/>
        <v>0</v>
      </c>
      <c r="AF850" t="str">
        <f t="shared" si="268"/>
        <v/>
      </c>
      <c r="AG850" s="83">
        <f t="shared" si="269"/>
        <v>-1E-300</v>
      </c>
    </row>
    <row r="851" spans="1:33">
      <c r="A851" s="40">
        <v>35682</v>
      </c>
      <c r="B851" s="41" t="s">
        <v>1432</v>
      </c>
      <c r="C851" s="46"/>
      <c r="D851" s="1"/>
      <c r="E851" s="1"/>
      <c r="F851" s="1"/>
      <c r="G851" s="1"/>
      <c r="H851" s="1"/>
      <c r="I851" s="1"/>
      <c r="J851" s="2">
        <f t="shared" si="255"/>
        <v>0</v>
      </c>
      <c r="K851" s="2">
        <f t="shared" si="256"/>
        <v>0</v>
      </c>
      <c r="L851" s="8">
        <f t="shared" si="270"/>
        <v>35682</v>
      </c>
      <c r="M851" s="54">
        <f t="shared" si="257"/>
        <v>0</v>
      </c>
      <c r="N851" s="6">
        <f t="shared" si="258"/>
        <v>0</v>
      </c>
      <c r="O851" s="6" t="str">
        <f t="shared" si="259"/>
        <v/>
      </c>
      <c r="P851" s="29"/>
      <c r="Q851" s="54">
        <f t="shared" si="260"/>
        <v>0</v>
      </c>
      <c r="R851" s="6">
        <f t="shared" si="261"/>
        <v>0</v>
      </c>
      <c r="S851" s="6" t="str">
        <f t="shared" si="262"/>
        <v/>
      </c>
      <c r="T851" s="29"/>
      <c r="U851" s="6">
        <f t="shared" si="263"/>
        <v>0</v>
      </c>
      <c r="V851" s="55">
        <f t="shared" si="264"/>
        <v>0</v>
      </c>
      <c r="W851" s="6">
        <f t="shared" si="271"/>
        <v>0</v>
      </c>
      <c r="X851" s="83">
        <f t="shared" si="272"/>
        <v>0</v>
      </c>
      <c r="AA851" s="29">
        <f t="shared" si="254"/>
        <v>0</v>
      </c>
      <c r="AC851" s="56">
        <f t="shared" si="265"/>
        <v>0</v>
      </c>
      <c r="AD851">
        <f t="shared" si="266"/>
        <v>0</v>
      </c>
      <c r="AE851">
        <f t="shared" si="267"/>
        <v>0</v>
      </c>
      <c r="AF851" t="str">
        <f t="shared" si="268"/>
        <v/>
      </c>
      <c r="AG851" s="83">
        <f t="shared" si="269"/>
        <v>-1E-300</v>
      </c>
    </row>
    <row r="852" spans="1:33">
      <c r="A852" s="40">
        <v>35683</v>
      </c>
      <c r="B852" s="41" t="s">
        <v>1431</v>
      </c>
      <c r="C852" s="46"/>
      <c r="D852" s="1"/>
      <c r="E852" s="1"/>
      <c r="F852" s="1"/>
      <c r="G852" s="1"/>
      <c r="H852" s="1"/>
      <c r="I852" s="1"/>
      <c r="J852" s="2">
        <f t="shared" si="255"/>
        <v>0</v>
      </c>
      <c r="K852" s="2">
        <f t="shared" si="256"/>
        <v>0</v>
      </c>
      <c r="L852" s="8">
        <f t="shared" si="270"/>
        <v>35683</v>
      </c>
      <c r="M852" s="54">
        <f t="shared" si="257"/>
        <v>0</v>
      </c>
      <c r="N852" s="6">
        <f t="shared" si="258"/>
        <v>0</v>
      </c>
      <c r="O852" s="6" t="str">
        <f t="shared" si="259"/>
        <v/>
      </c>
      <c r="P852" s="29"/>
      <c r="Q852" s="54">
        <f t="shared" si="260"/>
        <v>0</v>
      </c>
      <c r="R852" s="6">
        <f t="shared" si="261"/>
        <v>0</v>
      </c>
      <c r="S852" s="6" t="str">
        <f t="shared" si="262"/>
        <v/>
      </c>
      <c r="T852" s="29"/>
      <c r="U852" s="6">
        <f t="shared" si="263"/>
        <v>0</v>
      </c>
      <c r="V852" s="55">
        <f t="shared" si="264"/>
        <v>0</v>
      </c>
      <c r="W852" s="6">
        <f t="shared" si="271"/>
        <v>0</v>
      </c>
      <c r="X852" s="83">
        <f t="shared" si="272"/>
        <v>0</v>
      </c>
      <c r="AA852" s="29">
        <f t="shared" si="254"/>
        <v>0</v>
      </c>
      <c r="AC852" s="56">
        <f t="shared" si="265"/>
        <v>0</v>
      </c>
      <c r="AD852">
        <f t="shared" si="266"/>
        <v>0</v>
      </c>
      <c r="AE852">
        <f t="shared" si="267"/>
        <v>0</v>
      </c>
      <c r="AF852" t="str">
        <f t="shared" si="268"/>
        <v/>
      </c>
      <c r="AG852" s="83">
        <f t="shared" si="269"/>
        <v>-1E-300</v>
      </c>
    </row>
    <row r="853" spans="1:33">
      <c r="A853" s="40">
        <v>35684</v>
      </c>
      <c r="B853" s="41" t="s">
        <v>1415</v>
      </c>
      <c r="C853" s="46"/>
      <c r="D853" s="1"/>
      <c r="E853" s="1"/>
      <c r="F853" s="1"/>
      <c r="G853" s="1"/>
      <c r="H853" s="1"/>
      <c r="I853" s="1"/>
      <c r="J853" s="2">
        <f t="shared" si="255"/>
        <v>0</v>
      </c>
      <c r="K853" s="2">
        <f t="shared" si="256"/>
        <v>0</v>
      </c>
      <c r="L853" s="8">
        <f t="shared" si="270"/>
        <v>35684</v>
      </c>
      <c r="M853" s="54">
        <f t="shared" si="257"/>
        <v>0</v>
      </c>
      <c r="N853" s="6">
        <f t="shared" si="258"/>
        <v>0</v>
      </c>
      <c r="O853" s="6" t="str">
        <f t="shared" si="259"/>
        <v/>
      </c>
      <c r="P853" s="29"/>
      <c r="Q853" s="54">
        <f t="shared" si="260"/>
        <v>0</v>
      </c>
      <c r="R853" s="6">
        <f t="shared" si="261"/>
        <v>0</v>
      </c>
      <c r="S853" s="6" t="str">
        <f t="shared" si="262"/>
        <v/>
      </c>
      <c r="T853" s="29"/>
      <c r="U853" s="6">
        <f t="shared" si="263"/>
        <v>0</v>
      </c>
      <c r="V853" s="55">
        <f t="shared" si="264"/>
        <v>0</v>
      </c>
      <c r="W853" s="6">
        <f t="shared" si="271"/>
        <v>0</v>
      </c>
      <c r="X853" s="83">
        <f t="shared" si="272"/>
        <v>0</v>
      </c>
      <c r="AA853" s="29">
        <f t="shared" si="254"/>
        <v>0</v>
      </c>
      <c r="AC853" s="56">
        <f t="shared" si="265"/>
        <v>0</v>
      </c>
      <c r="AD853">
        <f t="shared" si="266"/>
        <v>0</v>
      </c>
      <c r="AE853">
        <f t="shared" si="267"/>
        <v>0</v>
      </c>
      <c r="AF853" t="str">
        <f t="shared" si="268"/>
        <v/>
      </c>
      <c r="AG853" s="83">
        <f t="shared" si="269"/>
        <v>-1E-300</v>
      </c>
    </row>
    <row r="854" spans="1:33">
      <c r="A854" s="40">
        <v>35685</v>
      </c>
      <c r="B854" s="41" t="s">
        <v>1430</v>
      </c>
      <c r="C854" s="46"/>
      <c r="D854" s="1"/>
      <c r="E854" s="1"/>
      <c r="F854" s="1"/>
      <c r="G854" s="1"/>
      <c r="H854" s="1"/>
      <c r="I854" s="1"/>
      <c r="J854" s="2">
        <f t="shared" si="255"/>
        <v>0</v>
      </c>
      <c r="K854" s="2">
        <f t="shared" si="256"/>
        <v>0</v>
      </c>
      <c r="L854" s="8">
        <f t="shared" si="270"/>
        <v>35685</v>
      </c>
      <c r="M854" s="54">
        <f t="shared" si="257"/>
        <v>0</v>
      </c>
      <c r="N854" s="6">
        <f t="shared" si="258"/>
        <v>0</v>
      </c>
      <c r="O854" s="6" t="str">
        <f t="shared" si="259"/>
        <v/>
      </c>
      <c r="P854" s="29"/>
      <c r="Q854" s="54">
        <f t="shared" si="260"/>
        <v>0</v>
      </c>
      <c r="R854" s="6">
        <f t="shared" si="261"/>
        <v>0</v>
      </c>
      <c r="S854" s="6" t="str">
        <f t="shared" si="262"/>
        <v/>
      </c>
      <c r="T854" s="29"/>
      <c r="U854" s="6">
        <f t="shared" si="263"/>
        <v>0</v>
      </c>
      <c r="V854" s="55">
        <f t="shared" si="264"/>
        <v>0</v>
      </c>
      <c r="W854" s="6">
        <f t="shared" si="271"/>
        <v>0</v>
      </c>
      <c r="X854" s="83">
        <f t="shared" si="272"/>
        <v>0</v>
      </c>
      <c r="AA854" s="29">
        <f t="shared" si="254"/>
        <v>0</v>
      </c>
      <c r="AC854" s="56">
        <f t="shared" si="265"/>
        <v>0</v>
      </c>
      <c r="AD854">
        <f t="shared" si="266"/>
        <v>0</v>
      </c>
      <c r="AE854">
        <f t="shared" si="267"/>
        <v>0</v>
      </c>
      <c r="AF854" t="str">
        <f t="shared" si="268"/>
        <v/>
      </c>
      <c r="AG854" s="83">
        <f t="shared" si="269"/>
        <v>-1E-300</v>
      </c>
    </row>
    <row r="855" spans="1:33">
      <c r="A855" s="40">
        <v>35688</v>
      </c>
      <c r="B855" s="41" t="s">
        <v>1382</v>
      </c>
      <c r="C855" s="46"/>
      <c r="D855" s="1"/>
      <c r="E855" s="1"/>
      <c r="F855" s="1"/>
      <c r="G855" s="1"/>
      <c r="H855" s="1"/>
      <c r="I855" s="1"/>
      <c r="J855" s="2">
        <f t="shared" si="255"/>
        <v>0</v>
      </c>
      <c r="K855" s="2">
        <f t="shared" si="256"/>
        <v>0</v>
      </c>
      <c r="L855" s="8">
        <f t="shared" si="270"/>
        <v>35688</v>
      </c>
      <c r="M855" s="54">
        <f t="shared" si="257"/>
        <v>0</v>
      </c>
      <c r="N855" s="6">
        <f t="shared" si="258"/>
        <v>0</v>
      </c>
      <c r="O855" s="6" t="str">
        <f t="shared" si="259"/>
        <v/>
      </c>
      <c r="P855" s="29"/>
      <c r="Q855" s="54">
        <f t="shared" si="260"/>
        <v>0</v>
      </c>
      <c r="R855" s="6">
        <f t="shared" si="261"/>
        <v>0</v>
      </c>
      <c r="S855" s="6" t="str">
        <f t="shared" si="262"/>
        <v/>
      </c>
      <c r="T855" s="29"/>
      <c r="U855" s="6">
        <f t="shared" si="263"/>
        <v>0</v>
      </c>
      <c r="V855" s="55">
        <f t="shared" si="264"/>
        <v>0</v>
      </c>
      <c r="W855" s="6">
        <f t="shared" si="271"/>
        <v>0</v>
      </c>
      <c r="X855" s="83">
        <f t="shared" si="272"/>
        <v>0</v>
      </c>
      <c r="AA855" s="29">
        <f t="shared" si="254"/>
        <v>0</v>
      </c>
      <c r="AC855" s="56">
        <f t="shared" si="265"/>
        <v>0</v>
      </c>
      <c r="AD855">
        <f t="shared" si="266"/>
        <v>0</v>
      </c>
      <c r="AE855">
        <f t="shared" si="267"/>
        <v>0</v>
      </c>
      <c r="AF855" t="str">
        <f t="shared" si="268"/>
        <v/>
      </c>
      <c r="AG855" s="83">
        <f t="shared" si="269"/>
        <v>-1E-300</v>
      </c>
    </row>
    <row r="856" spans="1:33">
      <c r="A856" s="40">
        <v>35689</v>
      </c>
      <c r="B856" s="41" t="s">
        <v>1383</v>
      </c>
      <c r="C856" s="46"/>
      <c r="D856" s="1"/>
      <c r="E856" s="1"/>
      <c r="F856" s="1"/>
      <c r="G856" s="1"/>
      <c r="H856" s="1"/>
      <c r="I856" s="1"/>
      <c r="J856" s="2">
        <f t="shared" si="255"/>
        <v>0</v>
      </c>
      <c r="K856" s="2">
        <f t="shared" si="256"/>
        <v>0</v>
      </c>
      <c r="L856" s="8">
        <f t="shared" si="270"/>
        <v>35689</v>
      </c>
      <c r="M856" s="54">
        <f t="shared" si="257"/>
        <v>0</v>
      </c>
      <c r="N856" s="6">
        <f t="shared" si="258"/>
        <v>0</v>
      </c>
      <c r="O856" s="6" t="str">
        <f t="shared" si="259"/>
        <v/>
      </c>
      <c r="P856" s="29"/>
      <c r="Q856" s="54">
        <f t="shared" si="260"/>
        <v>0</v>
      </c>
      <c r="R856" s="6">
        <f t="shared" si="261"/>
        <v>0</v>
      </c>
      <c r="S856" s="6" t="str">
        <f t="shared" si="262"/>
        <v/>
      </c>
      <c r="T856" s="29"/>
      <c r="U856" s="6">
        <f t="shared" si="263"/>
        <v>0</v>
      </c>
      <c r="V856" s="55">
        <f t="shared" si="264"/>
        <v>0</v>
      </c>
      <c r="W856" s="6">
        <f t="shared" si="271"/>
        <v>0</v>
      </c>
      <c r="X856" s="83">
        <f t="shared" si="272"/>
        <v>0</v>
      </c>
      <c r="AA856" s="29">
        <f t="shared" si="254"/>
        <v>0</v>
      </c>
      <c r="AC856" s="56">
        <f t="shared" si="265"/>
        <v>0</v>
      </c>
      <c r="AD856">
        <f t="shared" si="266"/>
        <v>0</v>
      </c>
      <c r="AE856">
        <f t="shared" si="267"/>
        <v>0</v>
      </c>
      <c r="AF856" t="str">
        <f t="shared" si="268"/>
        <v/>
      </c>
      <c r="AG856" s="83">
        <f t="shared" si="269"/>
        <v>-1E-300</v>
      </c>
    </row>
    <row r="857" spans="1:33">
      <c r="A857" s="40">
        <v>35690</v>
      </c>
      <c r="B857" s="41" t="s">
        <v>1429</v>
      </c>
      <c r="C857" s="46"/>
      <c r="D857" s="1"/>
      <c r="E857" s="1"/>
      <c r="F857" s="1"/>
      <c r="G857" s="1"/>
      <c r="H857" s="1"/>
      <c r="I857" s="1"/>
      <c r="J857" s="2">
        <f t="shared" si="255"/>
        <v>0</v>
      </c>
      <c r="K857" s="2">
        <f t="shared" si="256"/>
        <v>0</v>
      </c>
      <c r="L857" s="8">
        <f t="shared" si="270"/>
        <v>35690</v>
      </c>
      <c r="M857" s="54">
        <f t="shared" si="257"/>
        <v>0</v>
      </c>
      <c r="N857" s="6">
        <f t="shared" si="258"/>
        <v>0</v>
      </c>
      <c r="O857" s="6" t="str">
        <f t="shared" si="259"/>
        <v/>
      </c>
      <c r="P857" s="29"/>
      <c r="Q857" s="54">
        <f t="shared" si="260"/>
        <v>0</v>
      </c>
      <c r="R857" s="6">
        <f t="shared" si="261"/>
        <v>0</v>
      </c>
      <c r="S857" s="6" t="str">
        <f t="shared" si="262"/>
        <v/>
      </c>
      <c r="T857" s="29"/>
      <c r="U857" s="6">
        <f t="shared" si="263"/>
        <v>0</v>
      </c>
      <c r="V857" s="55">
        <f t="shared" si="264"/>
        <v>0</v>
      </c>
      <c r="W857" s="6">
        <f t="shared" si="271"/>
        <v>0</v>
      </c>
      <c r="X857" s="83">
        <f t="shared" si="272"/>
        <v>0</v>
      </c>
      <c r="AA857" s="29">
        <f t="shared" si="254"/>
        <v>0</v>
      </c>
      <c r="AC857" s="56">
        <f t="shared" si="265"/>
        <v>0</v>
      </c>
      <c r="AD857">
        <f t="shared" si="266"/>
        <v>0</v>
      </c>
      <c r="AE857">
        <f t="shared" si="267"/>
        <v>0</v>
      </c>
      <c r="AF857" t="str">
        <f t="shared" si="268"/>
        <v/>
      </c>
      <c r="AG857" s="83">
        <f t="shared" si="269"/>
        <v>-1E-300</v>
      </c>
    </row>
    <row r="858" spans="1:33">
      <c r="A858" s="40">
        <v>35691</v>
      </c>
      <c r="B858" s="41" t="s">
        <v>1371</v>
      </c>
      <c r="C858" s="46"/>
      <c r="D858" s="1"/>
      <c r="E858" s="1"/>
      <c r="F858" s="1"/>
      <c r="G858" s="1"/>
      <c r="H858" s="1"/>
      <c r="I858" s="1"/>
      <c r="J858" s="2">
        <f t="shared" si="255"/>
        <v>0</v>
      </c>
      <c r="K858" s="2">
        <f t="shared" si="256"/>
        <v>0</v>
      </c>
      <c r="L858" s="8">
        <f t="shared" si="270"/>
        <v>35691</v>
      </c>
      <c r="M858" s="54">
        <f t="shared" si="257"/>
        <v>0</v>
      </c>
      <c r="N858" s="6">
        <f t="shared" si="258"/>
        <v>0</v>
      </c>
      <c r="O858" s="6" t="str">
        <f t="shared" si="259"/>
        <v/>
      </c>
      <c r="P858" s="29"/>
      <c r="Q858" s="54">
        <f t="shared" si="260"/>
        <v>0</v>
      </c>
      <c r="R858" s="6">
        <f t="shared" si="261"/>
        <v>0</v>
      </c>
      <c r="S858" s="6" t="str">
        <f t="shared" si="262"/>
        <v/>
      </c>
      <c r="T858" s="29"/>
      <c r="U858" s="6">
        <f t="shared" si="263"/>
        <v>0</v>
      </c>
      <c r="V858" s="55">
        <f t="shared" si="264"/>
        <v>0</v>
      </c>
      <c r="W858" s="6">
        <f t="shared" si="271"/>
        <v>0</v>
      </c>
      <c r="X858" s="83">
        <f t="shared" si="272"/>
        <v>0</v>
      </c>
      <c r="AA858" s="29">
        <f t="shared" si="254"/>
        <v>0</v>
      </c>
      <c r="AC858" s="56">
        <f t="shared" si="265"/>
        <v>0</v>
      </c>
      <c r="AD858">
        <f t="shared" si="266"/>
        <v>0</v>
      </c>
      <c r="AE858">
        <f t="shared" si="267"/>
        <v>0</v>
      </c>
      <c r="AF858" t="str">
        <f t="shared" si="268"/>
        <v/>
      </c>
      <c r="AG858" s="83">
        <f t="shared" si="269"/>
        <v>-1E-300</v>
      </c>
    </row>
    <row r="859" spans="1:33">
      <c r="A859" s="40">
        <v>35692</v>
      </c>
      <c r="B859" s="41" t="s">
        <v>1376</v>
      </c>
      <c r="C859" s="46"/>
      <c r="D859" s="1"/>
      <c r="E859" s="1"/>
      <c r="F859" s="1"/>
      <c r="G859" s="1"/>
      <c r="H859" s="1"/>
      <c r="I859" s="1"/>
      <c r="J859" s="2">
        <f t="shared" si="255"/>
        <v>0</v>
      </c>
      <c r="K859" s="2">
        <f t="shared" si="256"/>
        <v>0</v>
      </c>
      <c r="L859" s="8">
        <f t="shared" si="270"/>
        <v>35692</v>
      </c>
      <c r="M859" s="54">
        <f t="shared" si="257"/>
        <v>0</v>
      </c>
      <c r="N859" s="6">
        <f t="shared" si="258"/>
        <v>0</v>
      </c>
      <c r="O859" s="6" t="str">
        <f t="shared" si="259"/>
        <v/>
      </c>
      <c r="P859" s="29"/>
      <c r="Q859" s="54">
        <f t="shared" si="260"/>
        <v>0</v>
      </c>
      <c r="R859" s="6">
        <f t="shared" si="261"/>
        <v>0</v>
      </c>
      <c r="S859" s="6" t="str">
        <f t="shared" si="262"/>
        <v/>
      </c>
      <c r="T859" s="29"/>
      <c r="U859" s="6">
        <f t="shared" si="263"/>
        <v>0</v>
      </c>
      <c r="V859" s="55">
        <f t="shared" si="264"/>
        <v>0</v>
      </c>
      <c r="W859" s="6">
        <f t="shared" si="271"/>
        <v>0</v>
      </c>
      <c r="X859" s="83">
        <f t="shared" si="272"/>
        <v>0</v>
      </c>
      <c r="AA859" s="29">
        <f t="shared" si="254"/>
        <v>0</v>
      </c>
      <c r="AC859" s="56">
        <f t="shared" si="265"/>
        <v>0</v>
      </c>
      <c r="AD859">
        <f t="shared" si="266"/>
        <v>0</v>
      </c>
      <c r="AE859">
        <f t="shared" si="267"/>
        <v>0</v>
      </c>
      <c r="AF859" t="str">
        <f t="shared" si="268"/>
        <v/>
      </c>
      <c r="AG859" s="83">
        <f t="shared" si="269"/>
        <v>-1E-300</v>
      </c>
    </row>
    <row r="860" spans="1:33">
      <c r="A860" s="40">
        <v>35695</v>
      </c>
      <c r="B860" s="41" t="s">
        <v>1363</v>
      </c>
      <c r="C860" s="46"/>
      <c r="D860" s="1"/>
      <c r="E860" s="1"/>
      <c r="F860" s="1"/>
      <c r="G860" s="1"/>
      <c r="H860" s="1"/>
      <c r="I860" s="1"/>
      <c r="J860" s="2">
        <f t="shared" si="255"/>
        <v>0</v>
      </c>
      <c r="K860" s="2">
        <f t="shared" si="256"/>
        <v>0</v>
      </c>
      <c r="L860" s="8">
        <f t="shared" si="270"/>
        <v>35695</v>
      </c>
      <c r="M860" s="54">
        <f t="shared" si="257"/>
        <v>0</v>
      </c>
      <c r="N860" s="6">
        <f t="shared" si="258"/>
        <v>0</v>
      </c>
      <c r="O860" s="6" t="str">
        <f t="shared" si="259"/>
        <v/>
      </c>
      <c r="P860" s="29"/>
      <c r="Q860" s="54">
        <f t="shared" si="260"/>
        <v>0</v>
      </c>
      <c r="R860" s="6">
        <f t="shared" si="261"/>
        <v>0</v>
      </c>
      <c r="S860" s="6" t="str">
        <f t="shared" si="262"/>
        <v/>
      </c>
      <c r="T860" s="29"/>
      <c r="U860" s="6">
        <f t="shared" si="263"/>
        <v>0</v>
      </c>
      <c r="V860" s="55">
        <f t="shared" si="264"/>
        <v>0</v>
      </c>
      <c r="W860" s="6">
        <f t="shared" si="271"/>
        <v>0</v>
      </c>
      <c r="X860" s="83">
        <f t="shared" si="272"/>
        <v>0</v>
      </c>
      <c r="AA860" s="29">
        <f t="shared" si="254"/>
        <v>0</v>
      </c>
      <c r="AC860" s="56">
        <f t="shared" si="265"/>
        <v>0</v>
      </c>
      <c r="AD860">
        <f t="shared" si="266"/>
        <v>0</v>
      </c>
      <c r="AE860">
        <f t="shared" si="267"/>
        <v>0</v>
      </c>
      <c r="AF860" t="str">
        <f t="shared" si="268"/>
        <v/>
      </c>
      <c r="AG860" s="83">
        <f t="shared" si="269"/>
        <v>-1E-300</v>
      </c>
    </row>
    <row r="861" spans="1:33">
      <c r="A861" s="40">
        <v>35696</v>
      </c>
      <c r="B861" s="41" t="s">
        <v>1372</v>
      </c>
      <c r="C861" s="46"/>
      <c r="D861" s="1"/>
      <c r="E861" s="1"/>
      <c r="F861" s="1"/>
      <c r="G861" s="1"/>
      <c r="H861" s="1"/>
      <c r="I861" s="1"/>
      <c r="J861" s="2">
        <f t="shared" si="255"/>
        <v>0</v>
      </c>
      <c r="K861" s="2">
        <f t="shared" si="256"/>
        <v>0</v>
      </c>
      <c r="L861" s="8">
        <f t="shared" si="270"/>
        <v>35696</v>
      </c>
      <c r="M861" s="54">
        <f t="shared" si="257"/>
        <v>0</v>
      </c>
      <c r="N861" s="6">
        <f t="shared" si="258"/>
        <v>0</v>
      </c>
      <c r="O861" s="6" t="str">
        <f t="shared" si="259"/>
        <v/>
      </c>
      <c r="P861" s="29"/>
      <c r="Q861" s="54">
        <f t="shared" si="260"/>
        <v>0</v>
      </c>
      <c r="R861" s="6">
        <f t="shared" si="261"/>
        <v>0</v>
      </c>
      <c r="S861" s="6" t="str">
        <f t="shared" si="262"/>
        <v/>
      </c>
      <c r="T861" s="29"/>
      <c r="U861" s="6">
        <f t="shared" si="263"/>
        <v>0</v>
      </c>
      <c r="V861" s="55">
        <f t="shared" si="264"/>
        <v>0</v>
      </c>
      <c r="W861" s="6">
        <f t="shared" si="271"/>
        <v>0</v>
      </c>
      <c r="X861" s="83">
        <f t="shared" si="272"/>
        <v>0</v>
      </c>
      <c r="AA861" s="29">
        <f t="shared" si="254"/>
        <v>0</v>
      </c>
      <c r="AC861" s="56">
        <f t="shared" si="265"/>
        <v>0</v>
      </c>
      <c r="AD861">
        <f t="shared" si="266"/>
        <v>0</v>
      </c>
      <c r="AE861">
        <f t="shared" si="267"/>
        <v>0</v>
      </c>
      <c r="AF861" t="str">
        <f t="shared" si="268"/>
        <v/>
      </c>
      <c r="AG861" s="83">
        <f t="shared" si="269"/>
        <v>-1E-300</v>
      </c>
    </row>
    <row r="862" spans="1:33">
      <c r="A862" s="40">
        <v>35697</v>
      </c>
      <c r="B862" s="41" t="s">
        <v>1367</v>
      </c>
      <c r="C862" s="46"/>
      <c r="D862" s="1"/>
      <c r="E862" s="1"/>
      <c r="F862" s="1"/>
      <c r="G862" s="1"/>
      <c r="H862" s="1"/>
      <c r="I862" s="1"/>
      <c r="J862" s="2">
        <f t="shared" si="255"/>
        <v>0</v>
      </c>
      <c r="K862" s="2">
        <f t="shared" si="256"/>
        <v>0</v>
      </c>
      <c r="L862" s="8">
        <f t="shared" si="270"/>
        <v>35697</v>
      </c>
      <c r="M862" s="54">
        <f t="shared" si="257"/>
        <v>0</v>
      </c>
      <c r="N862" s="6">
        <f t="shared" si="258"/>
        <v>0</v>
      </c>
      <c r="O862" s="6" t="str">
        <f t="shared" si="259"/>
        <v/>
      </c>
      <c r="P862" s="29"/>
      <c r="Q862" s="54">
        <f t="shared" si="260"/>
        <v>0</v>
      </c>
      <c r="R862" s="6">
        <f t="shared" si="261"/>
        <v>0</v>
      </c>
      <c r="S862" s="6" t="str">
        <f t="shared" si="262"/>
        <v/>
      </c>
      <c r="T862" s="29"/>
      <c r="U862" s="6">
        <f t="shared" si="263"/>
        <v>0</v>
      </c>
      <c r="V862" s="55">
        <f t="shared" si="264"/>
        <v>0</v>
      </c>
      <c r="W862" s="6">
        <f t="shared" si="271"/>
        <v>0</v>
      </c>
      <c r="X862" s="83">
        <f t="shared" si="272"/>
        <v>0</v>
      </c>
      <c r="AA862" s="29">
        <f t="shared" si="254"/>
        <v>0</v>
      </c>
      <c r="AC862" s="56">
        <f t="shared" si="265"/>
        <v>0</v>
      </c>
      <c r="AD862">
        <f t="shared" si="266"/>
        <v>0</v>
      </c>
      <c r="AE862">
        <f t="shared" si="267"/>
        <v>0</v>
      </c>
      <c r="AF862" t="str">
        <f t="shared" si="268"/>
        <v/>
      </c>
      <c r="AG862" s="83">
        <f t="shared" si="269"/>
        <v>-1E-300</v>
      </c>
    </row>
    <row r="863" spans="1:33">
      <c r="A863" s="40">
        <v>35698</v>
      </c>
      <c r="B863" s="41" t="s">
        <v>1428</v>
      </c>
      <c r="C863" s="46"/>
      <c r="D863" s="1"/>
      <c r="E863" s="1"/>
      <c r="F863" s="1"/>
      <c r="G863" s="1"/>
      <c r="H863" s="1"/>
      <c r="I863" s="1"/>
      <c r="J863" s="2">
        <f t="shared" si="255"/>
        <v>0</v>
      </c>
      <c r="K863" s="2">
        <f t="shared" si="256"/>
        <v>0</v>
      </c>
      <c r="L863" s="8">
        <f t="shared" si="270"/>
        <v>35698</v>
      </c>
      <c r="M863" s="54">
        <f t="shared" si="257"/>
        <v>0</v>
      </c>
      <c r="N863" s="6">
        <f t="shared" si="258"/>
        <v>0</v>
      </c>
      <c r="O863" s="6" t="str">
        <f t="shared" si="259"/>
        <v/>
      </c>
      <c r="P863" s="29"/>
      <c r="Q863" s="54">
        <f t="shared" si="260"/>
        <v>0</v>
      </c>
      <c r="R863" s="6">
        <f t="shared" si="261"/>
        <v>0</v>
      </c>
      <c r="S863" s="6" t="str">
        <f t="shared" si="262"/>
        <v/>
      </c>
      <c r="T863" s="29"/>
      <c r="U863" s="6">
        <f t="shared" si="263"/>
        <v>0</v>
      </c>
      <c r="V863" s="55">
        <f t="shared" si="264"/>
        <v>0</v>
      </c>
      <c r="W863" s="6">
        <f t="shared" si="271"/>
        <v>0</v>
      </c>
      <c r="X863" s="83">
        <f t="shared" si="272"/>
        <v>0</v>
      </c>
      <c r="AA863" s="29">
        <f t="shared" si="254"/>
        <v>0</v>
      </c>
      <c r="AC863" s="56">
        <f t="shared" si="265"/>
        <v>0</v>
      </c>
      <c r="AD863">
        <f t="shared" si="266"/>
        <v>0</v>
      </c>
      <c r="AE863">
        <f t="shared" si="267"/>
        <v>0</v>
      </c>
      <c r="AF863" t="str">
        <f t="shared" si="268"/>
        <v/>
      </c>
      <c r="AG863" s="83">
        <f t="shared" si="269"/>
        <v>-1E-300</v>
      </c>
    </row>
    <row r="864" spans="1:33">
      <c r="A864" s="40">
        <v>35699</v>
      </c>
      <c r="B864" s="41" t="s">
        <v>1427</v>
      </c>
      <c r="C864" s="46"/>
      <c r="D864" s="1"/>
      <c r="E864" s="1"/>
      <c r="F864" s="1"/>
      <c r="G864" s="1"/>
      <c r="H864" s="1"/>
      <c r="I864" s="1"/>
      <c r="J864" s="2">
        <f t="shared" si="255"/>
        <v>0</v>
      </c>
      <c r="K864" s="2">
        <f t="shared" si="256"/>
        <v>0</v>
      </c>
      <c r="L864" s="8">
        <f t="shared" si="270"/>
        <v>35699</v>
      </c>
      <c r="M864" s="54">
        <f t="shared" si="257"/>
        <v>0</v>
      </c>
      <c r="N864" s="6">
        <f t="shared" si="258"/>
        <v>0</v>
      </c>
      <c r="O864" s="6" t="str">
        <f t="shared" si="259"/>
        <v/>
      </c>
      <c r="P864" s="29"/>
      <c r="Q864" s="54">
        <f t="shared" si="260"/>
        <v>0</v>
      </c>
      <c r="R864" s="6">
        <f t="shared" si="261"/>
        <v>0</v>
      </c>
      <c r="S864" s="6" t="str">
        <f t="shared" si="262"/>
        <v/>
      </c>
      <c r="T864" s="29"/>
      <c r="U864" s="6">
        <f t="shared" si="263"/>
        <v>0</v>
      </c>
      <c r="V864" s="55">
        <f t="shared" si="264"/>
        <v>0</v>
      </c>
      <c r="W864" s="6">
        <f t="shared" si="271"/>
        <v>0</v>
      </c>
      <c r="X864" s="83">
        <f t="shared" si="272"/>
        <v>0</v>
      </c>
      <c r="AA864" s="29">
        <f t="shared" si="254"/>
        <v>0</v>
      </c>
      <c r="AC864" s="56">
        <f t="shared" si="265"/>
        <v>0</v>
      </c>
      <c r="AD864">
        <f t="shared" si="266"/>
        <v>0</v>
      </c>
      <c r="AE864">
        <f t="shared" si="267"/>
        <v>0</v>
      </c>
      <c r="AF864" t="str">
        <f t="shared" si="268"/>
        <v/>
      </c>
      <c r="AG864" s="83">
        <f t="shared" si="269"/>
        <v>-1E-300</v>
      </c>
    </row>
    <row r="865" spans="1:33">
      <c r="A865" s="40">
        <v>35702</v>
      </c>
      <c r="B865" s="41" t="s">
        <v>1427</v>
      </c>
      <c r="C865" s="46"/>
      <c r="D865" s="1"/>
      <c r="E865" s="1"/>
      <c r="F865" s="1"/>
      <c r="G865" s="1"/>
      <c r="H865" s="1"/>
      <c r="I865" s="1"/>
      <c r="J865" s="2">
        <f t="shared" si="255"/>
        <v>0</v>
      </c>
      <c r="K865" s="2">
        <f t="shared" si="256"/>
        <v>0</v>
      </c>
      <c r="L865" s="8">
        <f t="shared" si="270"/>
        <v>35702</v>
      </c>
      <c r="M865" s="54">
        <f t="shared" si="257"/>
        <v>0</v>
      </c>
      <c r="N865" s="6">
        <f t="shared" si="258"/>
        <v>0</v>
      </c>
      <c r="O865" s="6" t="str">
        <f t="shared" si="259"/>
        <v/>
      </c>
      <c r="P865" s="29"/>
      <c r="Q865" s="54">
        <f t="shared" si="260"/>
        <v>0</v>
      </c>
      <c r="R865" s="6">
        <f t="shared" si="261"/>
        <v>0</v>
      </c>
      <c r="S865" s="6" t="str">
        <f t="shared" si="262"/>
        <v/>
      </c>
      <c r="T865" s="29"/>
      <c r="U865" s="6">
        <f t="shared" si="263"/>
        <v>0</v>
      </c>
      <c r="V865" s="55">
        <f t="shared" si="264"/>
        <v>0</v>
      </c>
      <c r="W865" s="6">
        <f t="shared" si="271"/>
        <v>0</v>
      </c>
      <c r="X865" s="83">
        <f t="shared" si="272"/>
        <v>0</v>
      </c>
      <c r="AA865" s="29">
        <f t="shared" si="254"/>
        <v>0</v>
      </c>
      <c r="AC865" s="56">
        <f t="shared" si="265"/>
        <v>0</v>
      </c>
      <c r="AD865">
        <f t="shared" si="266"/>
        <v>0</v>
      </c>
      <c r="AE865">
        <f t="shared" si="267"/>
        <v>0</v>
      </c>
      <c r="AF865" t="str">
        <f t="shared" si="268"/>
        <v/>
      </c>
      <c r="AG865" s="83">
        <f t="shared" si="269"/>
        <v>-1E-300</v>
      </c>
    </row>
    <row r="866" spans="1:33">
      <c r="A866" s="40">
        <v>35703</v>
      </c>
      <c r="B866" s="41" t="s">
        <v>1415</v>
      </c>
      <c r="C866" s="46"/>
      <c r="D866" s="1"/>
      <c r="E866" s="1"/>
      <c r="F866" s="1"/>
      <c r="G866" s="1"/>
      <c r="H866" s="1"/>
      <c r="I866" s="1"/>
      <c r="J866" s="2">
        <f t="shared" si="255"/>
        <v>0</v>
      </c>
      <c r="K866" s="2">
        <f t="shared" si="256"/>
        <v>0</v>
      </c>
      <c r="L866" s="8">
        <f t="shared" si="270"/>
        <v>35703</v>
      </c>
      <c r="M866" s="54">
        <f t="shared" si="257"/>
        <v>0</v>
      </c>
      <c r="N866" s="6">
        <f t="shared" si="258"/>
        <v>0</v>
      </c>
      <c r="O866" s="6" t="str">
        <f t="shared" si="259"/>
        <v/>
      </c>
      <c r="P866" s="29"/>
      <c r="Q866" s="54">
        <f t="shared" si="260"/>
        <v>0</v>
      </c>
      <c r="R866" s="6">
        <f t="shared" si="261"/>
        <v>0</v>
      </c>
      <c r="S866" s="6" t="str">
        <f t="shared" si="262"/>
        <v/>
      </c>
      <c r="T866" s="29"/>
      <c r="U866" s="6">
        <f t="shared" si="263"/>
        <v>0</v>
      </c>
      <c r="V866" s="55">
        <f t="shared" si="264"/>
        <v>0</v>
      </c>
      <c r="W866" s="6">
        <f t="shared" si="271"/>
        <v>0</v>
      </c>
      <c r="X866" s="83">
        <f t="shared" si="272"/>
        <v>0</v>
      </c>
      <c r="AA866" s="29">
        <f t="shared" si="254"/>
        <v>0</v>
      </c>
      <c r="AC866" s="56">
        <f t="shared" si="265"/>
        <v>0</v>
      </c>
      <c r="AD866">
        <f t="shared" si="266"/>
        <v>0</v>
      </c>
      <c r="AE866">
        <f t="shared" si="267"/>
        <v>0</v>
      </c>
      <c r="AF866" t="str">
        <f t="shared" si="268"/>
        <v/>
      </c>
      <c r="AG866" s="83">
        <f t="shared" si="269"/>
        <v>-1E-300</v>
      </c>
    </row>
    <row r="867" spans="1:33">
      <c r="A867" s="40">
        <v>35704</v>
      </c>
      <c r="B867" s="41" t="s">
        <v>1426</v>
      </c>
      <c r="C867" s="46"/>
      <c r="D867" s="1"/>
      <c r="E867" s="1"/>
      <c r="F867" s="1"/>
      <c r="G867" s="1"/>
      <c r="H867" s="1"/>
      <c r="I867" s="1"/>
      <c r="J867" s="2">
        <f t="shared" si="255"/>
        <v>0</v>
      </c>
      <c r="K867" s="2">
        <f t="shared" si="256"/>
        <v>0</v>
      </c>
      <c r="L867" s="8">
        <f t="shared" si="270"/>
        <v>35704</v>
      </c>
      <c r="M867" s="54">
        <f t="shared" si="257"/>
        <v>0</v>
      </c>
      <c r="N867" s="6">
        <f t="shared" si="258"/>
        <v>0</v>
      </c>
      <c r="O867" s="6" t="str">
        <f t="shared" si="259"/>
        <v/>
      </c>
      <c r="P867" s="29"/>
      <c r="Q867" s="54">
        <f t="shared" si="260"/>
        <v>0</v>
      </c>
      <c r="R867" s="6">
        <f t="shared" si="261"/>
        <v>0</v>
      </c>
      <c r="S867" s="6" t="str">
        <f t="shared" si="262"/>
        <v/>
      </c>
      <c r="T867" s="29"/>
      <c r="U867" s="6">
        <f t="shared" si="263"/>
        <v>0</v>
      </c>
      <c r="V867" s="55">
        <f t="shared" si="264"/>
        <v>0</v>
      </c>
      <c r="W867" s="6">
        <f t="shared" si="271"/>
        <v>0</v>
      </c>
      <c r="X867" s="83">
        <f t="shared" si="272"/>
        <v>0</v>
      </c>
      <c r="AA867" s="29">
        <f t="shared" si="254"/>
        <v>0</v>
      </c>
      <c r="AC867" s="56">
        <f t="shared" si="265"/>
        <v>0</v>
      </c>
      <c r="AD867">
        <f t="shared" si="266"/>
        <v>0</v>
      </c>
      <c r="AE867">
        <f t="shared" si="267"/>
        <v>0</v>
      </c>
      <c r="AF867" t="str">
        <f t="shared" si="268"/>
        <v/>
      </c>
      <c r="AG867" s="83">
        <f t="shared" si="269"/>
        <v>-1E-300</v>
      </c>
    </row>
    <row r="868" spans="1:33">
      <c r="A868" s="40">
        <v>35706</v>
      </c>
      <c r="B868" s="41" t="s">
        <v>1362</v>
      </c>
      <c r="C868" s="46"/>
      <c r="D868" s="1"/>
      <c r="E868" s="1"/>
      <c r="F868" s="1"/>
      <c r="G868" s="1"/>
      <c r="H868" s="1"/>
      <c r="I868" s="1"/>
      <c r="J868" s="2">
        <f t="shared" si="255"/>
        <v>0</v>
      </c>
      <c r="K868" s="2">
        <f t="shared" si="256"/>
        <v>0</v>
      </c>
      <c r="L868" s="8">
        <f t="shared" si="270"/>
        <v>35706</v>
      </c>
      <c r="M868" s="54">
        <f t="shared" si="257"/>
        <v>0</v>
      </c>
      <c r="N868" s="6">
        <f t="shared" si="258"/>
        <v>0</v>
      </c>
      <c r="O868" s="6" t="str">
        <f t="shared" si="259"/>
        <v/>
      </c>
      <c r="P868" s="29"/>
      <c r="Q868" s="54">
        <f t="shared" si="260"/>
        <v>0</v>
      </c>
      <c r="R868" s="6">
        <f t="shared" si="261"/>
        <v>0</v>
      </c>
      <c r="S868" s="6" t="str">
        <f t="shared" si="262"/>
        <v/>
      </c>
      <c r="T868" s="29"/>
      <c r="U868" s="6">
        <f t="shared" si="263"/>
        <v>0</v>
      </c>
      <c r="V868" s="55">
        <f t="shared" si="264"/>
        <v>0</v>
      </c>
      <c r="W868" s="6">
        <f t="shared" si="271"/>
        <v>0</v>
      </c>
      <c r="X868" s="83">
        <f t="shared" si="272"/>
        <v>0</v>
      </c>
      <c r="AA868" s="29">
        <f t="shared" si="254"/>
        <v>0</v>
      </c>
      <c r="AC868" s="56">
        <f t="shared" si="265"/>
        <v>0</v>
      </c>
      <c r="AD868">
        <f t="shared" si="266"/>
        <v>0</v>
      </c>
      <c r="AE868">
        <f t="shared" si="267"/>
        <v>0</v>
      </c>
      <c r="AF868" t="str">
        <f t="shared" si="268"/>
        <v/>
      </c>
      <c r="AG868" s="83">
        <f t="shared" si="269"/>
        <v>-1E-300</v>
      </c>
    </row>
    <row r="869" spans="1:33">
      <c r="A869" s="40">
        <v>35709</v>
      </c>
      <c r="B869" s="41" t="s">
        <v>1378</v>
      </c>
      <c r="C869" s="46"/>
      <c r="D869" s="1"/>
      <c r="E869" s="1"/>
      <c r="F869" s="1"/>
      <c r="G869" s="1"/>
      <c r="H869" s="1"/>
      <c r="I869" s="1"/>
      <c r="J869" s="2">
        <f t="shared" si="255"/>
        <v>0</v>
      </c>
      <c r="K869" s="2">
        <f t="shared" si="256"/>
        <v>0</v>
      </c>
      <c r="L869" s="8">
        <f t="shared" si="270"/>
        <v>35709</v>
      </c>
      <c r="M869" s="54">
        <f t="shared" si="257"/>
        <v>0</v>
      </c>
      <c r="N869" s="6">
        <f t="shared" si="258"/>
        <v>0</v>
      </c>
      <c r="O869" s="6" t="str">
        <f t="shared" si="259"/>
        <v/>
      </c>
      <c r="P869" s="29"/>
      <c r="Q869" s="54">
        <f t="shared" si="260"/>
        <v>0</v>
      </c>
      <c r="R869" s="6">
        <f t="shared" si="261"/>
        <v>0</v>
      </c>
      <c r="S869" s="6" t="str">
        <f t="shared" si="262"/>
        <v/>
      </c>
      <c r="T869" s="29"/>
      <c r="U869" s="6">
        <f t="shared" si="263"/>
        <v>0</v>
      </c>
      <c r="V869" s="55">
        <f t="shared" si="264"/>
        <v>0</v>
      </c>
      <c r="W869" s="6">
        <f t="shared" si="271"/>
        <v>0</v>
      </c>
      <c r="X869" s="83">
        <f t="shared" si="272"/>
        <v>0</v>
      </c>
      <c r="AA869" s="29">
        <f t="shared" si="254"/>
        <v>0</v>
      </c>
      <c r="AC869" s="56">
        <f t="shared" si="265"/>
        <v>0</v>
      </c>
      <c r="AD869">
        <f t="shared" si="266"/>
        <v>0</v>
      </c>
      <c r="AE869">
        <f t="shared" si="267"/>
        <v>0</v>
      </c>
      <c r="AF869" t="str">
        <f t="shared" si="268"/>
        <v/>
      </c>
      <c r="AG869" s="83">
        <f t="shared" si="269"/>
        <v>-1E-300</v>
      </c>
    </row>
    <row r="870" spans="1:33">
      <c r="A870" s="40">
        <v>35710</v>
      </c>
      <c r="B870" s="41" t="s">
        <v>1374</v>
      </c>
      <c r="C870" s="46"/>
      <c r="D870" s="1"/>
      <c r="E870" s="1"/>
      <c r="F870" s="1"/>
      <c r="G870" s="1"/>
      <c r="H870" s="1"/>
      <c r="I870" s="1"/>
      <c r="J870" s="2">
        <f t="shared" si="255"/>
        <v>1</v>
      </c>
      <c r="K870" s="2">
        <f t="shared" si="256"/>
        <v>-1000</v>
      </c>
      <c r="L870" s="8">
        <f t="shared" si="270"/>
        <v>35710</v>
      </c>
      <c r="M870" s="54">
        <f t="shared" si="257"/>
        <v>0</v>
      </c>
      <c r="N870" s="6">
        <f t="shared" si="258"/>
        <v>0</v>
      </c>
      <c r="O870" s="6" t="str">
        <f t="shared" si="259"/>
        <v/>
      </c>
      <c r="P870" s="29"/>
      <c r="Q870" s="54">
        <f t="shared" si="260"/>
        <v>0</v>
      </c>
      <c r="R870" s="6">
        <f t="shared" si="261"/>
        <v>0</v>
      </c>
      <c r="S870" s="6" t="str">
        <f t="shared" si="262"/>
        <v/>
      </c>
      <c r="T870" s="29"/>
      <c r="U870" s="6">
        <f t="shared" si="263"/>
        <v>0</v>
      </c>
      <c r="V870" s="55">
        <f t="shared" si="264"/>
        <v>0</v>
      </c>
      <c r="W870" s="6">
        <f t="shared" si="271"/>
        <v>0</v>
      </c>
      <c r="X870" s="83">
        <f t="shared" si="272"/>
        <v>0</v>
      </c>
      <c r="AA870" s="29">
        <f t="shared" si="254"/>
        <v>0</v>
      </c>
      <c r="AC870" s="56">
        <f t="shared" si="265"/>
        <v>1</v>
      </c>
      <c r="AD870">
        <f t="shared" si="266"/>
        <v>0</v>
      </c>
      <c r="AE870">
        <f t="shared" si="267"/>
        <v>0</v>
      </c>
      <c r="AF870" t="str">
        <f t="shared" si="268"/>
        <v/>
      </c>
      <c r="AG870" s="83">
        <f t="shared" si="269"/>
        <v>-1E-300</v>
      </c>
    </row>
    <row r="871" spans="1:33">
      <c r="A871" s="40">
        <v>35711</v>
      </c>
      <c r="B871" s="41" t="s">
        <v>1425</v>
      </c>
      <c r="C871" s="46"/>
      <c r="D871" s="1"/>
      <c r="E871" s="1"/>
      <c r="F871" s="1"/>
      <c r="G871" s="1"/>
      <c r="H871" s="1"/>
      <c r="I871" s="1"/>
      <c r="J871" s="2">
        <f t="shared" si="255"/>
        <v>0</v>
      </c>
      <c r="K871" s="2">
        <f t="shared" si="256"/>
        <v>0</v>
      </c>
      <c r="L871" s="8">
        <f t="shared" si="270"/>
        <v>35711</v>
      </c>
      <c r="M871" s="54">
        <f t="shared" si="257"/>
        <v>0</v>
      </c>
      <c r="N871" s="6">
        <f t="shared" si="258"/>
        <v>0</v>
      </c>
      <c r="O871" s="6" t="str">
        <f t="shared" si="259"/>
        <v/>
      </c>
      <c r="P871" s="29"/>
      <c r="Q871" s="54">
        <f t="shared" si="260"/>
        <v>0</v>
      </c>
      <c r="R871" s="6">
        <f t="shared" si="261"/>
        <v>0</v>
      </c>
      <c r="S871" s="6" t="str">
        <f t="shared" si="262"/>
        <v/>
      </c>
      <c r="T871" s="29"/>
      <c r="U871" s="6">
        <f t="shared" si="263"/>
        <v>0</v>
      </c>
      <c r="V871" s="55">
        <f t="shared" si="264"/>
        <v>0</v>
      </c>
      <c r="W871" s="6">
        <f t="shared" si="271"/>
        <v>0</v>
      </c>
      <c r="X871" s="83">
        <f t="shared" si="272"/>
        <v>0</v>
      </c>
      <c r="AA871" s="29">
        <f t="shared" si="254"/>
        <v>0</v>
      </c>
      <c r="AC871" s="56">
        <f t="shared" si="265"/>
        <v>0</v>
      </c>
      <c r="AD871">
        <f t="shared" si="266"/>
        <v>0</v>
      </c>
      <c r="AE871">
        <f t="shared" si="267"/>
        <v>0</v>
      </c>
      <c r="AF871" t="str">
        <f t="shared" si="268"/>
        <v/>
      </c>
      <c r="AG871" s="83">
        <f t="shared" si="269"/>
        <v>-1E-300</v>
      </c>
    </row>
    <row r="872" spans="1:33">
      <c r="A872" s="40">
        <v>35712</v>
      </c>
      <c r="B872" s="41" t="s">
        <v>1424</v>
      </c>
      <c r="C872" s="46"/>
      <c r="D872" s="1"/>
      <c r="E872" s="1"/>
      <c r="F872" s="1"/>
      <c r="G872" s="1"/>
      <c r="H872" s="1"/>
      <c r="I872" s="1"/>
      <c r="J872" s="2">
        <f t="shared" si="255"/>
        <v>0</v>
      </c>
      <c r="K872" s="2">
        <f t="shared" si="256"/>
        <v>0</v>
      </c>
      <c r="L872" s="8">
        <f t="shared" si="270"/>
        <v>35712</v>
      </c>
      <c r="M872" s="54">
        <f t="shared" si="257"/>
        <v>0</v>
      </c>
      <c r="N872" s="6">
        <f t="shared" si="258"/>
        <v>0</v>
      </c>
      <c r="O872" s="6" t="str">
        <f t="shared" si="259"/>
        <v/>
      </c>
      <c r="P872" s="29"/>
      <c r="Q872" s="54">
        <f t="shared" si="260"/>
        <v>0</v>
      </c>
      <c r="R872" s="6">
        <f t="shared" si="261"/>
        <v>0</v>
      </c>
      <c r="S872" s="6" t="str">
        <f t="shared" si="262"/>
        <v/>
      </c>
      <c r="T872" s="29"/>
      <c r="U872" s="6">
        <f t="shared" si="263"/>
        <v>0</v>
      </c>
      <c r="V872" s="55">
        <f t="shared" si="264"/>
        <v>0</v>
      </c>
      <c r="W872" s="6">
        <f t="shared" si="271"/>
        <v>0</v>
      </c>
      <c r="X872" s="83">
        <f t="shared" si="272"/>
        <v>0</v>
      </c>
      <c r="AA872" s="29">
        <f t="shared" si="254"/>
        <v>0</v>
      </c>
      <c r="AC872" s="56">
        <f t="shared" si="265"/>
        <v>0</v>
      </c>
      <c r="AD872">
        <f t="shared" si="266"/>
        <v>0</v>
      </c>
      <c r="AE872">
        <f t="shared" si="267"/>
        <v>0</v>
      </c>
      <c r="AF872" t="str">
        <f t="shared" si="268"/>
        <v/>
      </c>
      <c r="AG872" s="83">
        <f t="shared" si="269"/>
        <v>-1E-300</v>
      </c>
    </row>
    <row r="873" spans="1:33">
      <c r="A873" s="40">
        <v>35713</v>
      </c>
      <c r="B873" s="41" t="s">
        <v>1379</v>
      </c>
      <c r="C873" s="46"/>
      <c r="D873" s="1"/>
      <c r="E873" s="1"/>
      <c r="F873" s="1"/>
      <c r="G873" s="1"/>
      <c r="H873" s="1"/>
      <c r="I873" s="1"/>
      <c r="J873" s="2">
        <f t="shared" si="255"/>
        <v>0</v>
      </c>
      <c r="K873" s="2">
        <f t="shared" si="256"/>
        <v>0</v>
      </c>
      <c r="L873" s="8">
        <f t="shared" si="270"/>
        <v>35713</v>
      </c>
      <c r="M873" s="54">
        <f t="shared" si="257"/>
        <v>0</v>
      </c>
      <c r="N873" s="6">
        <f t="shared" si="258"/>
        <v>0</v>
      </c>
      <c r="O873" s="6" t="str">
        <f t="shared" si="259"/>
        <v/>
      </c>
      <c r="P873" s="29"/>
      <c r="Q873" s="54">
        <f t="shared" si="260"/>
        <v>0</v>
      </c>
      <c r="R873" s="6">
        <f t="shared" si="261"/>
        <v>0</v>
      </c>
      <c r="S873" s="6" t="str">
        <f t="shared" si="262"/>
        <v/>
      </c>
      <c r="T873" s="29"/>
      <c r="U873" s="6">
        <f t="shared" si="263"/>
        <v>0</v>
      </c>
      <c r="V873" s="55">
        <f t="shared" si="264"/>
        <v>0</v>
      </c>
      <c r="W873" s="6">
        <f t="shared" si="271"/>
        <v>0</v>
      </c>
      <c r="X873" s="83">
        <f t="shared" si="272"/>
        <v>0</v>
      </c>
      <c r="AA873" s="29">
        <f t="shared" si="254"/>
        <v>0</v>
      </c>
      <c r="AC873" s="56">
        <f t="shared" si="265"/>
        <v>0</v>
      </c>
      <c r="AD873">
        <f t="shared" si="266"/>
        <v>0</v>
      </c>
      <c r="AE873">
        <f t="shared" si="267"/>
        <v>0</v>
      </c>
      <c r="AF873" t="str">
        <f t="shared" si="268"/>
        <v/>
      </c>
      <c r="AG873" s="83">
        <f t="shared" si="269"/>
        <v>-1E-300</v>
      </c>
    </row>
    <row r="874" spans="1:33">
      <c r="A874" s="40">
        <v>35716</v>
      </c>
      <c r="B874" s="41" t="s">
        <v>1423</v>
      </c>
      <c r="C874" s="46"/>
      <c r="D874" s="1"/>
      <c r="E874" s="1"/>
      <c r="F874" s="1"/>
      <c r="G874" s="1"/>
      <c r="H874" s="1"/>
      <c r="I874" s="1"/>
      <c r="J874" s="2">
        <f t="shared" si="255"/>
        <v>0</v>
      </c>
      <c r="K874" s="2">
        <f t="shared" si="256"/>
        <v>0</v>
      </c>
      <c r="L874" s="8">
        <f t="shared" si="270"/>
        <v>35716</v>
      </c>
      <c r="M874" s="54">
        <f t="shared" si="257"/>
        <v>0</v>
      </c>
      <c r="N874" s="6">
        <f t="shared" si="258"/>
        <v>0</v>
      </c>
      <c r="O874" s="6" t="str">
        <f t="shared" si="259"/>
        <v/>
      </c>
      <c r="P874" s="29"/>
      <c r="Q874" s="54">
        <f t="shared" si="260"/>
        <v>0</v>
      </c>
      <c r="R874" s="6">
        <f t="shared" si="261"/>
        <v>0</v>
      </c>
      <c r="S874" s="6" t="str">
        <f t="shared" si="262"/>
        <v/>
      </c>
      <c r="T874" s="29"/>
      <c r="U874" s="6">
        <f t="shared" si="263"/>
        <v>0</v>
      </c>
      <c r="V874" s="55">
        <f t="shared" si="264"/>
        <v>0</v>
      </c>
      <c r="W874" s="6">
        <f t="shared" si="271"/>
        <v>0</v>
      </c>
      <c r="X874" s="83">
        <f t="shared" si="272"/>
        <v>0</v>
      </c>
      <c r="AA874" s="29">
        <f t="shared" si="254"/>
        <v>0</v>
      </c>
      <c r="AC874" s="56">
        <f t="shared" si="265"/>
        <v>0</v>
      </c>
      <c r="AD874">
        <f t="shared" si="266"/>
        <v>0</v>
      </c>
      <c r="AE874">
        <f t="shared" si="267"/>
        <v>0</v>
      </c>
      <c r="AF874" t="str">
        <f t="shared" si="268"/>
        <v/>
      </c>
      <c r="AG874" s="83">
        <f t="shared" si="269"/>
        <v>-1E-300</v>
      </c>
    </row>
    <row r="875" spans="1:33">
      <c r="A875" s="40">
        <v>35717</v>
      </c>
      <c r="B875" s="41" t="s">
        <v>1422</v>
      </c>
      <c r="C875" s="46"/>
      <c r="D875" s="1"/>
      <c r="E875" s="1"/>
      <c r="F875" s="1"/>
      <c r="G875" s="1"/>
      <c r="H875" s="1"/>
      <c r="I875" s="1"/>
      <c r="J875" s="2">
        <f t="shared" si="255"/>
        <v>0</v>
      </c>
      <c r="K875" s="2">
        <f t="shared" si="256"/>
        <v>0</v>
      </c>
      <c r="L875" s="8">
        <f t="shared" si="270"/>
        <v>35717</v>
      </c>
      <c r="M875" s="54">
        <f t="shared" si="257"/>
        <v>0</v>
      </c>
      <c r="N875" s="6">
        <f t="shared" si="258"/>
        <v>0</v>
      </c>
      <c r="O875" s="6" t="str">
        <f t="shared" si="259"/>
        <v/>
      </c>
      <c r="P875" s="29"/>
      <c r="Q875" s="54">
        <f t="shared" si="260"/>
        <v>0</v>
      </c>
      <c r="R875" s="6">
        <f t="shared" si="261"/>
        <v>0</v>
      </c>
      <c r="S875" s="6" t="str">
        <f t="shared" si="262"/>
        <v/>
      </c>
      <c r="T875" s="29"/>
      <c r="U875" s="6">
        <f t="shared" si="263"/>
        <v>0</v>
      </c>
      <c r="V875" s="55">
        <f t="shared" si="264"/>
        <v>0</v>
      </c>
      <c r="W875" s="6">
        <f t="shared" si="271"/>
        <v>0</v>
      </c>
      <c r="X875" s="83">
        <f t="shared" si="272"/>
        <v>0</v>
      </c>
      <c r="AA875" s="29">
        <f t="shared" si="254"/>
        <v>0</v>
      </c>
      <c r="AC875" s="56">
        <f t="shared" si="265"/>
        <v>0</v>
      </c>
      <c r="AD875">
        <f t="shared" si="266"/>
        <v>0</v>
      </c>
      <c r="AE875">
        <f t="shared" si="267"/>
        <v>0</v>
      </c>
      <c r="AF875" t="str">
        <f t="shared" si="268"/>
        <v/>
      </c>
      <c r="AG875" s="83">
        <f t="shared" si="269"/>
        <v>-1E-300</v>
      </c>
    </row>
    <row r="876" spans="1:33">
      <c r="A876" s="40">
        <v>35718</v>
      </c>
      <c r="B876" s="41" t="s">
        <v>1421</v>
      </c>
      <c r="C876" s="46"/>
      <c r="D876" s="1"/>
      <c r="E876" s="1"/>
      <c r="F876" s="1"/>
      <c r="G876" s="1"/>
      <c r="H876" s="1"/>
      <c r="I876" s="1"/>
      <c r="J876" s="2">
        <f t="shared" si="255"/>
        <v>0</v>
      </c>
      <c r="K876" s="2">
        <f t="shared" si="256"/>
        <v>0</v>
      </c>
      <c r="L876" s="8">
        <f t="shared" si="270"/>
        <v>35718</v>
      </c>
      <c r="M876" s="54">
        <f t="shared" si="257"/>
        <v>0</v>
      </c>
      <c r="N876" s="6">
        <f t="shared" si="258"/>
        <v>0</v>
      </c>
      <c r="O876" s="6" t="str">
        <f t="shared" si="259"/>
        <v/>
      </c>
      <c r="P876" s="29"/>
      <c r="Q876" s="54">
        <f t="shared" si="260"/>
        <v>0</v>
      </c>
      <c r="R876" s="6">
        <f t="shared" si="261"/>
        <v>0</v>
      </c>
      <c r="S876" s="6" t="str">
        <f t="shared" si="262"/>
        <v/>
      </c>
      <c r="T876" s="29"/>
      <c r="U876" s="6">
        <f t="shared" si="263"/>
        <v>0</v>
      </c>
      <c r="V876" s="55">
        <f t="shared" si="264"/>
        <v>0</v>
      </c>
      <c r="W876" s="6">
        <f t="shared" si="271"/>
        <v>0</v>
      </c>
      <c r="X876" s="83">
        <f t="shared" si="272"/>
        <v>0</v>
      </c>
      <c r="AA876" s="29">
        <f t="shared" si="254"/>
        <v>0</v>
      </c>
      <c r="AC876" s="56">
        <f t="shared" si="265"/>
        <v>0</v>
      </c>
      <c r="AD876">
        <f t="shared" si="266"/>
        <v>0</v>
      </c>
      <c r="AE876">
        <f t="shared" si="267"/>
        <v>0</v>
      </c>
      <c r="AF876" t="str">
        <f t="shared" si="268"/>
        <v/>
      </c>
      <c r="AG876" s="83">
        <f t="shared" si="269"/>
        <v>-1E-300</v>
      </c>
    </row>
    <row r="877" spans="1:33">
      <c r="A877" s="40">
        <v>35719</v>
      </c>
      <c r="B877" s="41" t="s">
        <v>1420</v>
      </c>
      <c r="C877" s="46"/>
      <c r="D877" s="1"/>
      <c r="E877" s="1"/>
      <c r="F877" s="1"/>
      <c r="G877" s="1"/>
      <c r="H877" s="1"/>
      <c r="I877" s="1"/>
      <c r="J877" s="2">
        <f t="shared" si="255"/>
        <v>0</v>
      </c>
      <c r="K877" s="2">
        <f t="shared" si="256"/>
        <v>0</v>
      </c>
      <c r="L877" s="8">
        <f t="shared" si="270"/>
        <v>35719</v>
      </c>
      <c r="M877" s="54">
        <f t="shared" si="257"/>
        <v>0</v>
      </c>
      <c r="N877" s="6">
        <f t="shared" si="258"/>
        <v>0</v>
      </c>
      <c r="O877" s="6" t="str">
        <f t="shared" si="259"/>
        <v/>
      </c>
      <c r="P877" s="29"/>
      <c r="Q877" s="54">
        <f t="shared" si="260"/>
        <v>0</v>
      </c>
      <c r="R877" s="6">
        <f t="shared" si="261"/>
        <v>0</v>
      </c>
      <c r="S877" s="6" t="str">
        <f t="shared" si="262"/>
        <v/>
      </c>
      <c r="T877" s="29"/>
      <c r="U877" s="6">
        <f t="shared" si="263"/>
        <v>0</v>
      </c>
      <c r="V877" s="55">
        <f t="shared" si="264"/>
        <v>0</v>
      </c>
      <c r="W877" s="6">
        <f t="shared" si="271"/>
        <v>0</v>
      </c>
      <c r="X877" s="83">
        <f t="shared" si="272"/>
        <v>0</v>
      </c>
      <c r="AA877" s="29">
        <f t="shared" si="254"/>
        <v>0</v>
      </c>
      <c r="AC877" s="56">
        <f t="shared" si="265"/>
        <v>0</v>
      </c>
      <c r="AD877">
        <f t="shared" si="266"/>
        <v>0</v>
      </c>
      <c r="AE877">
        <f t="shared" si="267"/>
        <v>0</v>
      </c>
      <c r="AF877" t="str">
        <f t="shared" si="268"/>
        <v/>
      </c>
      <c r="AG877" s="83">
        <f t="shared" si="269"/>
        <v>-1E-300</v>
      </c>
    </row>
    <row r="878" spans="1:33">
      <c r="A878" s="40">
        <v>35720</v>
      </c>
      <c r="B878" s="41" t="s">
        <v>1419</v>
      </c>
      <c r="C878" s="46"/>
      <c r="D878" s="1"/>
      <c r="E878" s="1"/>
      <c r="F878" s="1"/>
      <c r="G878" s="1"/>
      <c r="H878" s="1"/>
      <c r="I878" s="1"/>
      <c r="J878" s="2">
        <f t="shared" si="255"/>
        <v>0</v>
      </c>
      <c r="K878" s="2">
        <f t="shared" si="256"/>
        <v>0</v>
      </c>
      <c r="L878" s="8">
        <f t="shared" si="270"/>
        <v>35720</v>
      </c>
      <c r="M878" s="54">
        <f t="shared" si="257"/>
        <v>0</v>
      </c>
      <c r="N878" s="6">
        <f t="shared" si="258"/>
        <v>0</v>
      </c>
      <c r="O878" s="6" t="str">
        <f t="shared" si="259"/>
        <v/>
      </c>
      <c r="P878" s="29"/>
      <c r="Q878" s="54">
        <f t="shared" si="260"/>
        <v>0</v>
      </c>
      <c r="R878" s="6">
        <f t="shared" si="261"/>
        <v>0</v>
      </c>
      <c r="S878" s="6" t="str">
        <f t="shared" si="262"/>
        <v/>
      </c>
      <c r="T878" s="29"/>
      <c r="U878" s="6">
        <f t="shared" si="263"/>
        <v>0</v>
      </c>
      <c r="V878" s="55">
        <f t="shared" si="264"/>
        <v>0</v>
      </c>
      <c r="W878" s="6">
        <f t="shared" si="271"/>
        <v>0</v>
      </c>
      <c r="X878" s="83">
        <f t="shared" si="272"/>
        <v>0</v>
      </c>
      <c r="AA878" s="29">
        <f t="shared" si="254"/>
        <v>0</v>
      </c>
      <c r="AC878" s="56">
        <f t="shared" si="265"/>
        <v>0</v>
      </c>
      <c r="AD878">
        <f t="shared" si="266"/>
        <v>0</v>
      </c>
      <c r="AE878">
        <f t="shared" si="267"/>
        <v>0</v>
      </c>
      <c r="AF878" t="str">
        <f t="shared" si="268"/>
        <v/>
      </c>
      <c r="AG878" s="83">
        <f t="shared" si="269"/>
        <v>-1E-300</v>
      </c>
    </row>
    <row r="879" spans="1:33">
      <c r="A879" s="40">
        <v>35723</v>
      </c>
      <c r="B879" s="41" t="s">
        <v>1356</v>
      </c>
      <c r="C879" s="46"/>
      <c r="D879" s="1"/>
      <c r="E879" s="1"/>
      <c r="F879" s="1"/>
      <c r="G879" s="1"/>
      <c r="H879" s="1"/>
      <c r="I879" s="1"/>
      <c r="J879" s="2">
        <f t="shared" si="255"/>
        <v>0</v>
      </c>
      <c r="K879" s="2">
        <f t="shared" si="256"/>
        <v>0</v>
      </c>
      <c r="L879" s="8">
        <f t="shared" si="270"/>
        <v>35723</v>
      </c>
      <c r="M879" s="54">
        <f t="shared" si="257"/>
        <v>0</v>
      </c>
      <c r="N879" s="6">
        <f t="shared" si="258"/>
        <v>0</v>
      </c>
      <c r="O879" s="6" t="str">
        <f t="shared" si="259"/>
        <v/>
      </c>
      <c r="P879" s="29"/>
      <c r="Q879" s="54">
        <f t="shared" si="260"/>
        <v>0</v>
      </c>
      <c r="R879" s="6">
        <f t="shared" si="261"/>
        <v>0</v>
      </c>
      <c r="S879" s="6" t="str">
        <f t="shared" si="262"/>
        <v/>
      </c>
      <c r="T879" s="29"/>
      <c r="U879" s="6">
        <f t="shared" si="263"/>
        <v>0</v>
      </c>
      <c r="V879" s="55">
        <f t="shared" si="264"/>
        <v>0</v>
      </c>
      <c r="W879" s="6">
        <f t="shared" si="271"/>
        <v>0</v>
      </c>
      <c r="X879" s="83">
        <f t="shared" si="272"/>
        <v>0</v>
      </c>
      <c r="AA879" s="29">
        <f t="shared" si="254"/>
        <v>0</v>
      </c>
      <c r="AC879" s="56">
        <f t="shared" si="265"/>
        <v>0</v>
      </c>
      <c r="AD879">
        <f t="shared" si="266"/>
        <v>0</v>
      </c>
      <c r="AE879">
        <f t="shared" si="267"/>
        <v>0</v>
      </c>
      <c r="AF879" t="str">
        <f t="shared" si="268"/>
        <v/>
      </c>
      <c r="AG879" s="83">
        <f t="shared" si="269"/>
        <v>-1E-300</v>
      </c>
    </row>
    <row r="880" spans="1:33">
      <c r="A880" s="40">
        <v>35724</v>
      </c>
      <c r="B880" s="41" t="s">
        <v>1418</v>
      </c>
      <c r="C880" s="46"/>
      <c r="D880" s="1"/>
      <c r="E880" s="1"/>
      <c r="F880" s="1"/>
      <c r="G880" s="1"/>
      <c r="H880" s="1"/>
      <c r="I880" s="1"/>
      <c r="J880" s="2">
        <f t="shared" si="255"/>
        <v>0</v>
      </c>
      <c r="K880" s="2">
        <f t="shared" si="256"/>
        <v>0</v>
      </c>
      <c r="L880" s="8">
        <f t="shared" si="270"/>
        <v>35724</v>
      </c>
      <c r="M880" s="54">
        <f t="shared" si="257"/>
        <v>0</v>
      </c>
      <c r="N880" s="6">
        <f t="shared" si="258"/>
        <v>0</v>
      </c>
      <c r="O880" s="6" t="str">
        <f t="shared" si="259"/>
        <v/>
      </c>
      <c r="P880" s="29"/>
      <c r="Q880" s="54">
        <f t="shared" si="260"/>
        <v>0</v>
      </c>
      <c r="R880" s="6">
        <f t="shared" si="261"/>
        <v>0</v>
      </c>
      <c r="S880" s="6" t="str">
        <f t="shared" si="262"/>
        <v/>
      </c>
      <c r="T880" s="29"/>
      <c r="U880" s="6">
        <f t="shared" si="263"/>
        <v>0</v>
      </c>
      <c r="V880" s="55">
        <f t="shared" si="264"/>
        <v>0</v>
      </c>
      <c r="W880" s="6">
        <f t="shared" si="271"/>
        <v>0</v>
      </c>
      <c r="X880" s="83">
        <f t="shared" si="272"/>
        <v>0</v>
      </c>
      <c r="AA880" s="29">
        <f t="shared" si="254"/>
        <v>0</v>
      </c>
      <c r="AC880" s="56">
        <f t="shared" si="265"/>
        <v>0</v>
      </c>
      <c r="AD880">
        <f t="shared" si="266"/>
        <v>0</v>
      </c>
      <c r="AE880">
        <f t="shared" si="267"/>
        <v>0</v>
      </c>
      <c r="AF880" t="str">
        <f t="shared" si="268"/>
        <v/>
      </c>
      <c r="AG880" s="83">
        <f t="shared" si="269"/>
        <v>-1E-300</v>
      </c>
    </row>
    <row r="881" spans="1:33">
      <c r="A881" s="40">
        <v>35725</v>
      </c>
      <c r="B881" s="41" t="s">
        <v>1417</v>
      </c>
      <c r="C881" s="46"/>
      <c r="D881" s="1"/>
      <c r="E881" s="1"/>
      <c r="F881" s="1"/>
      <c r="G881" s="1"/>
      <c r="H881" s="1"/>
      <c r="I881" s="1"/>
      <c r="J881" s="2">
        <f t="shared" si="255"/>
        <v>0</v>
      </c>
      <c r="K881" s="2">
        <f t="shared" si="256"/>
        <v>0</v>
      </c>
      <c r="L881" s="8">
        <f t="shared" si="270"/>
        <v>35725</v>
      </c>
      <c r="M881" s="54">
        <f t="shared" si="257"/>
        <v>0</v>
      </c>
      <c r="N881" s="6">
        <f t="shared" si="258"/>
        <v>0</v>
      </c>
      <c r="O881" s="6" t="str">
        <f t="shared" si="259"/>
        <v/>
      </c>
      <c r="P881" s="29"/>
      <c r="Q881" s="54">
        <f t="shared" si="260"/>
        <v>0</v>
      </c>
      <c r="R881" s="6">
        <f t="shared" si="261"/>
        <v>0</v>
      </c>
      <c r="S881" s="6" t="str">
        <f t="shared" si="262"/>
        <v/>
      </c>
      <c r="T881" s="29"/>
      <c r="U881" s="6">
        <f t="shared" si="263"/>
        <v>0</v>
      </c>
      <c r="V881" s="55">
        <f t="shared" si="264"/>
        <v>0</v>
      </c>
      <c r="W881" s="6">
        <f t="shared" si="271"/>
        <v>0</v>
      </c>
      <c r="X881" s="83">
        <f t="shared" si="272"/>
        <v>0</v>
      </c>
      <c r="AA881" s="29">
        <f t="shared" si="254"/>
        <v>0</v>
      </c>
      <c r="AC881" s="56">
        <f t="shared" si="265"/>
        <v>0</v>
      </c>
      <c r="AD881">
        <f t="shared" si="266"/>
        <v>0</v>
      </c>
      <c r="AE881">
        <f t="shared" si="267"/>
        <v>0</v>
      </c>
      <c r="AF881" t="str">
        <f t="shared" si="268"/>
        <v/>
      </c>
      <c r="AG881" s="83">
        <f t="shared" si="269"/>
        <v>-1E-300</v>
      </c>
    </row>
    <row r="882" spans="1:33">
      <c r="A882" s="40">
        <v>35726</v>
      </c>
      <c r="B882" s="41" t="s">
        <v>1416</v>
      </c>
      <c r="C882" s="46"/>
      <c r="D882" s="1"/>
      <c r="E882" s="1"/>
      <c r="F882" s="1"/>
      <c r="G882" s="1"/>
      <c r="H882" s="1"/>
      <c r="I882" s="1"/>
      <c r="J882" s="2">
        <f t="shared" si="255"/>
        <v>0</v>
      </c>
      <c r="K882" s="2">
        <f t="shared" si="256"/>
        <v>0</v>
      </c>
      <c r="L882" s="8">
        <f t="shared" si="270"/>
        <v>35726</v>
      </c>
      <c r="M882" s="54">
        <f t="shared" si="257"/>
        <v>0</v>
      </c>
      <c r="N882" s="6">
        <f t="shared" si="258"/>
        <v>0</v>
      </c>
      <c r="O882" s="6" t="str">
        <f t="shared" si="259"/>
        <v/>
      </c>
      <c r="P882" s="29"/>
      <c r="Q882" s="54">
        <f t="shared" si="260"/>
        <v>0</v>
      </c>
      <c r="R882" s="6">
        <f t="shared" si="261"/>
        <v>0</v>
      </c>
      <c r="S882" s="6" t="str">
        <f t="shared" si="262"/>
        <v/>
      </c>
      <c r="T882" s="29"/>
      <c r="U882" s="6">
        <f t="shared" si="263"/>
        <v>0</v>
      </c>
      <c r="V882" s="55">
        <f t="shared" si="264"/>
        <v>0</v>
      </c>
      <c r="W882" s="6">
        <f t="shared" si="271"/>
        <v>0</v>
      </c>
      <c r="X882" s="83">
        <f t="shared" si="272"/>
        <v>0</v>
      </c>
      <c r="AA882" s="29">
        <f t="shared" si="254"/>
        <v>0</v>
      </c>
      <c r="AC882" s="56">
        <f t="shared" si="265"/>
        <v>0</v>
      </c>
      <c r="AD882">
        <f t="shared" si="266"/>
        <v>0</v>
      </c>
      <c r="AE882">
        <f t="shared" si="267"/>
        <v>0</v>
      </c>
      <c r="AF882" t="str">
        <f t="shared" si="268"/>
        <v/>
      </c>
      <c r="AG882" s="83">
        <f t="shared" si="269"/>
        <v>-1E-300</v>
      </c>
    </row>
    <row r="883" spans="1:33">
      <c r="A883" s="40">
        <v>35727</v>
      </c>
      <c r="B883" s="41" t="s">
        <v>1415</v>
      </c>
      <c r="C883" s="46"/>
      <c r="D883" s="1"/>
      <c r="E883" s="1"/>
      <c r="F883" s="1"/>
      <c r="G883" s="1"/>
      <c r="H883" s="1"/>
      <c r="I883" s="1"/>
      <c r="J883" s="2">
        <f t="shared" si="255"/>
        <v>0</v>
      </c>
      <c r="K883" s="2">
        <f t="shared" si="256"/>
        <v>0</v>
      </c>
      <c r="L883" s="8">
        <f t="shared" si="270"/>
        <v>35727</v>
      </c>
      <c r="M883" s="54">
        <f t="shared" si="257"/>
        <v>0</v>
      </c>
      <c r="N883" s="6">
        <f t="shared" si="258"/>
        <v>0</v>
      </c>
      <c r="O883" s="6" t="str">
        <f t="shared" si="259"/>
        <v/>
      </c>
      <c r="P883" s="29"/>
      <c r="Q883" s="54">
        <f t="shared" si="260"/>
        <v>0</v>
      </c>
      <c r="R883" s="6">
        <f t="shared" si="261"/>
        <v>0</v>
      </c>
      <c r="S883" s="6" t="str">
        <f t="shared" si="262"/>
        <v/>
      </c>
      <c r="T883" s="29"/>
      <c r="U883" s="6">
        <f t="shared" si="263"/>
        <v>0</v>
      </c>
      <c r="V883" s="55">
        <f t="shared" si="264"/>
        <v>0</v>
      </c>
      <c r="W883" s="6">
        <f t="shared" si="271"/>
        <v>0</v>
      </c>
      <c r="X883" s="83">
        <f t="shared" si="272"/>
        <v>0</v>
      </c>
      <c r="AA883" s="29">
        <f t="shared" si="254"/>
        <v>0</v>
      </c>
      <c r="AC883" s="56">
        <f t="shared" si="265"/>
        <v>0</v>
      </c>
      <c r="AD883">
        <f t="shared" si="266"/>
        <v>0</v>
      </c>
      <c r="AE883">
        <f t="shared" si="267"/>
        <v>0</v>
      </c>
      <c r="AF883" t="str">
        <f t="shared" si="268"/>
        <v/>
      </c>
      <c r="AG883" s="83">
        <f t="shared" si="269"/>
        <v>-1E-300</v>
      </c>
    </row>
    <row r="884" spans="1:33">
      <c r="A884" s="40">
        <v>35730</v>
      </c>
      <c r="B884" s="41" t="s">
        <v>1415</v>
      </c>
      <c r="C884" s="46"/>
      <c r="D884" s="1"/>
      <c r="E884" s="1"/>
      <c r="F884" s="1"/>
      <c r="G884" s="1"/>
      <c r="H884" s="1"/>
      <c r="I884" s="1"/>
      <c r="J884" s="2">
        <f t="shared" si="255"/>
        <v>0</v>
      </c>
      <c r="K884" s="2">
        <f t="shared" si="256"/>
        <v>0</v>
      </c>
      <c r="L884" s="8">
        <f t="shared" si="270"/>
        <v>35730</v>
      </c>
      <c r="M884" s="54">
        <f t="shared" si="257"/>
        <v>0</v>
      </c>
      <c r="N884" s="6">
        <f t="shared" si="258"/>
        <v>0</v>
      </c>
      <c r="O884" s="6" t="str">
        <f t="shared" si="259"/>
        <v/>
      </c>
      <c r="P884" s="29"/>
      <c r="Q884" s="54">
        <f t="shared" si="260"/>
        <v>0</v>
      </c>
      <c r="R884" s="6">
        <f t="shared" si="261"/>
        <v>0</v>
      </c>
      <c r="S884" s="6" t="str">
        <f t="shared" si="262"/>
        <v/>
      </c>
      <c r="T884" s="29"/>
      <c r="U884" s="6">
        <f t="shared" si="263"/>
        <v>0</v>
      </c>
      <c r="V884" s="55">
        <f t="shared" si="264"/>
        <v>0</v>
      </c>
      <c r="W884" s="6">
        <f t="shared" si="271"/>
        <v>0</v>
      </c>
      <c r="X884" s="83">
        <f t="shared" si="272"/>
        <v>0</v>
      </c>
      <c r="AA884" s="29">
        <f t="shared" si="254"/>
        <v>0</v>
      </c>
      <c r="AC884" s="56">
        <f t="shared" si="265"/>
        <v>0</v>
      </c>
      <c r="AD884">
        <f t="shared" si="266"/>
        <v>0</v>
      </c>
      <c r="AE884">
        <f t="shared" si="267"/>
        <v>0</v>
      </c>
      <c r="AF884" t="str">
        <f t="shared" si="268"/>
        <v/>
      </c>
      <c r="AG884" s="83">
        <f t="shared" si="269"/>
        <v>-1E-300</v>
      </c>
    </row>
    <row r="885" spans="1:33">
      <c r="A885" s="40">
        <v>35737</v>
      </c>
      <c r="B885" s="41" t="s">
        <v>1366</v>
      </c>
      <c r="C885" s="46"/>
      <c r="D885" s="1"/>
      <c r="E885" s="1"/>
      <c r="F885" s="1"/>
      <c r="G885" s="1"/>
      <c r="H885" s="1"/>
      <c r="I885" s="1"/>
      <c r="J885" s="2">
        <f t="shared" si="255"/>
        <v>0</v>
      </c>
      <c r="K885" s="2">
        <f t="shared" si="256"/>
        <v>0</v>
      </c>
      <c r="L885" s="8">
        <f t="shared" si="270"/>
        <v>35737</v>
      </c>
      <c r="M885" s="54">
        <f t="shared" si="257"/>
        <v>0</v>
      </c>
      <c r="N885" s="6">
        <f t="shared" si="258"/>
        <v>0</v>
      </c>
      <c r="O885" s="6" t="str">
        <f t="shared" si="259"/>
        <v/>
      </c>
      <c r="P885" s="29"/>
      <c r="Q885" s="54">
        <f t="shared" si="260"/>
        <v>0</v>
      </c>
      <c r="R885" s="6">
        <f t="shared" si="261"/>
        <v>0</v>
      </c>
      <c r="S885" s="6" t="str">
        <f t="shared" si="262"/>
        <v/>
      </c>
      <c r="T885" s="29"/>
      <c r="U885" s="6">
        <f t="shared" si="263"/>
        <v>0</v>
      </c>
      <c r="V885" s="55">
        <f t="shared" si="264"/>
        <v>0</v>
      </c>
      <c r="W885" s="6">
        <f t="shared" si="271"/>
        <v>0</v>
      </c>
      <c r="X885" s="83">
        <f t="shared" si="272"/>
        <v>0</v>
      </c>
      <c r="AA885" s="29">
        <f t="shared" si="254"/>
        <v>0</v>
      </c>
      <c r="AC885" s="56">
        <f t="shared" si="265"/>
        <v>0</v>
      </c>
      <c r="AD885">
        <f t="shared" si="266"/>
        <v>0</v>
      </c>
      <c r="AE885">
        <f t="shared" si="267"/>
        <v>0</v>
      </c>
      <c r="AF885" t="str">
        <f t="shared" si="268"/>
        <v/>
      </c>
      <c r="AG885" s="83">
        <f t="shared" si="269"/>
        <v>-1E-300</v>
      </c>
    </row>
    <row r="886" spans="1:33">
      <c r="A886" s="40">
        <v>35738</v>
      </c>
      <c r="B886" s="41" t="s">
        <v>1414</v>
      </c>
      <c r="C886" s="46"/>
      <c r="D886" s="1"/>
      <c r="E886" s="1"/>
      <c r="F886" s="1"/>
      <c r="G886" s="1"/>
      <c r="H886" s="1"/>
      <c r="I886" s="1"/>
      <c r="J886" s="2">
        <f t="shared" si="255"/>
        <v>0</v>
      </c>
      <c r="K886" s="2">
        <f t="shared" si="256"/>
        <v>0</v>
      </c>
      <c r="L886" s="8">
        <f t="shared" si="270"/>
        <v>35738</v>
      </c>
      <c r="M886" s="54">
        <f t="shared" si="257"/>
        <v>0</v>
      </c>
      <c r="N886" s="6">
        <f t="shared" si="258"/>
        <v>0</v>
      </c>
      <c r="O886" s="6" t="str">
        <f t="shared" si="259"/>
        <v/>
      </c>
      <c r="P886" s="29"/>
      <c r="Q886" s="54">
        <f t="shared" si="260"/>
        <v>0</v>
      </c>
      <c r="R886" s="6">
        <f t="shared" si="261"/>
        <v>0</v>
      </c>
      <c r="S886" s="6" t="str">
        <f t="shared" si="262"/>
        <v/>
      </c>
      <c r="T886" s="29"/>
      <c r="U886" s="6">
        <f t="shared" si="263"/>
        <v>0</v>
      </c>
      <c r="V886" s="55">
        <f t="shared" si="264"/>
        <v>0</v>
      </c>
      <c r="W886" s="6">
        <f t="shared" si="271"/>
        <v>0</v>
      </c>
      <c r="X886" s="83">
        <f t="shared" si="272"/>
        <v>0</v>
      </c>
      <c r="AA886" s="29">
        <f t="shared" si="254"/>
        <v>0</v>
      </c>
      <c r="AC886" s="56">
        <f t="shared" si="265"/>
        <v>0</v>
      </c>
      <c r="AD886">
        <f t="shared" si="266"/>
        <v>0</v>
      </c>
      <c r="AE886">
        <f t="shared" si="267"/>
        <v>0</v>
      </c>
      <c r="AF886" t="str">
        <f t="shared" si="268"/>
        <v/>
      </c>
      <c r="AG886" s="83">
        <f t="shared" si="269"/>
        <v>-1E-300</v>
      </c>
    </row>
    <row r="887" spans="1:33">
      <c r="A887" s="40">
        <v>35739</v>
      </c>
      <c r="B887" s="41" t="s">
        <v>1401</v>
      </c>
      <c r="C887" s="46"/>
      <c r="D887" s="1"/>
      <c r="E887" s="1"/>
      <c r="F887" s="1"/>
      <c r="G887" s="1"/>
      <c r="H887" s="1"/>
      <c r="I887" s="1"/>
      <c r="J887" s="2">
        <f t="shared" si="255"/>
        <v>0</v>
      </c>
      <c r="K887" s="2">
        <f t="shared" si="256"/>
        <v>0</v>
      </c>
      <c r="L887" s="8">
        <f t="shared" si="270"/>
        <v>35739</v>
      </c>
      <c r="M887" s="54">
        <f t="shared" si="257"/>
        <v>0</v>
      </c>
      <c r="N887" s="6">
        <f t="shared" si="258"/>
        <v>0</v>
      </c>
      <c r="O887" s="6" t="str">
        <f t="shared" si="259"/>
        <v/>
      </c>
      <c r="P887" s="29"/>
      <c r="Q887" s="54">
        <f t="shared" si="260"/>
        <v>0</v>
      </c>
      <c r="R887" s="6">
        <f t="shared" si="261"/>
        <v>0</v>
      </c>
      <c r="S887" s="6" t="str">
        <f t="shared" si="262"/>
        <v/>
      </c>
      <c r="T887" s="29"/>
      <c r="U887" s="6">
        <f t="shared" si="263"/>
        <v>0</v>
      </c>
      <c r="V887" s="55">
        <f t="shared" si="264"/>
        <v>0</v>
      </c>
      <c r="W887" s="6">
        <f t="shared" si="271"/>
        <v>0</v>
      </c>
      <c r="X887" s="83">
        <f t="shared" si="272"/>
        <v>0</v>
      </c>
      <c r="AA887" s="29">
        <f t="shared" si="254"/>
        <v>0</v>
      </c>
      <c r="AC887" s="56">
        <f t="shared" si="265"/>
        <v>0</v>
      </c>
      <c r="AD887">
        <f t="shared" si="266"/>
        <v>0</v>
      </c>
      <c r="AE887">
        <f t="shared" si="267"/>
        <v>0</v>
      </c>
      <c r="AF887" t="str">
        <f t="shared" si="268"/>
        <v/>
      </c>
      <c r="AG887" s="83">
        <f t="shared" si="269"/>
        <v>-1E-300</v>
      </c>
    </row>
    <row r="888" spans="1:33">
      <c r="A888" s="40">
        <v>35740</v>
      </c>
      <c r="B888" s="41" t="s">
        <v>1413</v>
      </c>
      <c r="C888" s="46"/>
      <c r="D888" s="1"/>
      <c r="E888" s="1"/>
      <c r="F888" s="1"/>
      <c r="G888" s="1"/>
      <c r="H888" s="1"/>
      <c r="I888" s="1"/>
      <c r="J888" s="2">
        <f t="shared" si="255"/>
        <v>0</v>
      </c>
      <c r="K888" s="2">
        <f t="shared" si="256"/>
        <v>0</v>
      </c>
      <c r="L888" s="8">
        <f t="shared" si="270"/>
        <v>35740</v>
      </c>
      <c r="M888" s="54">
        <f t="shared" si="257"/>
        <v>0</v>
      </c>
      <c r="N888" s="6">
        <f t="shared" si="258"/>
        <v>0</v>
      </c>
      <c r="O888" s="6" t="str">
        <f t="shared" si="259"/>
        <v/>
      </c>
      <c r="P888" s="29"/>
      <c r="Q888" s="54">
        <f t="shared" si="260"/>
        <v>0</v>
      </c>
      <c r="R888" s="6">
        <f t="shared" si="261"/>
        <v>0</v>
      </c>
      <c r="S888" s="6" t="str">
        <f t="shared" si="262"/>
        <v/>
      </c>
      <c r="T888" s="29"/>
      <c r="U888" s="6">
        <f t="shared" si="263"/>
        <v>0</v>
      </c>
      <c r="V888" s="55">
        <f t="shared" si="264"/>
        <v>0</v>
      </c>
      <c r="W888" s="6">
        <f t="shared" si="271"/>
        <v>0</v>
      </c>
      <c r="X888" s="83">
        <f t="shared" si="272"/>
        <v>0</v>
      </c>
      <c r="AA888" s="29">
        <f t="shared" si="254"/>
        <v>0</v>
      </c>
      <c r="AC888" s="56">
        <f t="shared" si="265"/>
        <v>0</v>
      </c>
      <c r="AD888">
        <f t="shared" si="266"/>
        <v>0</v>
      </c>
      <c r="AE888">
        <f t="shared" si="267"/>
        <v>0</v>
      </c>
      <c r="AF888" t="str">
        <f t="shared" si="268"/>
        <v/>
      </c>
      <c r="AG888" s="83">
        <f t="shared" si="269"/>
        <v>-1E-300</v>
      </c>
    </row>
    <row r="889" spans="1:33">
      <c r="A889" s="40">
        <v>35741</v>
      </c>
      <c r="B889" s="41" t="s">
        <v>1413</v>
      </c>
      <c r="C889" s="46"/>
      <c r="D889" s="1"/>
      <c r="E889" s="1"/>
      <c r="F889" s="1"/>
      <c r="G889" s="1"/>
      <c r="H889" s="1"/>
      <c r="I889" s="1"/>
      <c r="J889" s="2">
        <f t="shared" si="255"/>
        <v>1</v>
      </c>
      <c r="K889" s="2">
        <f t="shared" si="256"/>
        <v>-1000</v>
      </c>
      <c r="L889" s="8">
        <f t="shared" si="270"/>
        <v>35741</v>
      </c>
      <c r="M889" s="54">
        <f t="shared" si="257"/>
        <v>0</v>
      </c>
      <c r="N889" s="6">
        <f t="shared" si="258"/>
        <v>0</v>
      </c>
      <c r="O889" s="6" t="str">
        <f t="shared" si="259"/>
        <v/>
      </c>
      <c r="P889" s="29"/>
      <c r="Q889" s="54">
        <f t="shared" si="260"/>
        <v>0</v>
      </c>
      <c r="R889" s="6">
        <f t="shared" si="261"/>
        <v>0</v>
      </c>
      <c r="S889" s="6" t="str">
        <f t="shared" si="262"/>
        <v/>
      </c>
      <c r="T889" s="29"/>
      <c r="U889" s="6">
        <f t="shared" si="263"/>
        <v>0</v>
      </c>
      <c r="V889" s="55">
        <f t="shared" si="264"/>
        <v>0</v>
      </c>
      <c r="W889" s="6">
        <f t="shared" si="271"/>
        <v>0</v>
      </c>
      <c r="X889" s="83">
        <f t="shared" si="272"/>
        <v>0</v>
      </c>
      <c r="AA889" s="29">
        <f t="shared" si="254"/>
        <v>0</v>
      </c>
      <c r="AC889" s="56">
        <f t="shared" si="265"/>
        <v>0</v>
      </c>
      <c r="AD889">
        <f t="shared" si="266"/>
        <v>0</v>
      </c>
      <c r="AE889">
        <f t="shared" si="267"/>
        <v>0</v>
      </c>
      <c r="AF889" t="str">
        <f t="shared" si="268"/>
        <v/>
      </c>
      <c r="AG889" s="83">
        <f t="shared" si="269"/>
        <v>-1E-300</v>
      </c>
    </row>
    <row r="890" spans="1:33">
      <c r="A890" s="40">
        <v>35744</v>
      </c>
      <c r="B890" s="41" t="s">
        <v>1412</v>
      </c>
      <c r="C890" s="46"/>
      <c r="D890" s="1"/>
      <c r="E890" s="1"/>
      <c r="F890" s="1"/>
      <c r="G890" s="1"/>
      <c r="H890" s="1"/>
      <c r="I890" s="1"/>
      <c r="J890" s="2">
        <f t="shared" si="255"/>
        <v>0</v>
      </c>
      <c r="K890" s="2">
        <f t="shared" si="256"/>
        <v>0</v>
      </c>
      <c r="L890" s="8">
        <f t="shared" si="270"/>
        <v>35744</v>
      </c>
      <c r="M890" s="54">
        <f t="shared" si="257"/>
        <v>0</v>
      </c>
      <c r="N890" s="6">
        <f t="shared" si="258"/>
        <v>0</v>
      </c>
      <c r="O890" s="6" t="str">
        <f t="shared" si="259"/>
        <v/>
      </c>
      <c r="P890" s="29"/>
      <c r="Q890" s="54">
        <f t="shared" si="260"/>
        <v>0</v>
      </c>
      <c r="R890" s="6">
        <f t="shared" si="261"/>
        <v>0</v>
      </c>
      <c r="S890" s="6" t="str">
        <f t="shared" si="262"/>
        <v/>
      </c>
      <c r="T890" s="29"/>
      <c r="U890" s="6">
        <f t="shared" si="263"/>
        <v>0</v>
      </c>
      <c r="V890" s="55">
        <f t="shared" si="264"/>
        <v>0</v>
      </c>
      <c r="W890" s="6">
        <f t="shared" si="271"/>
        <v>0</v>
      </c>
      <c r="X890" s="83">
        <f t="shared" si="272"/>
        <v>0</v>
      </c>
      <c r="AA890" s="29">
        <f t="shared" si="254"/>
        <v>0</v>
      </c>
      <c r="AC890" s="56">
        <f t="shared" si="265"/>
        <v>0</v>
      </c>
      <c r="AD890">
        <f t="shared" si="266"/>
        <v>0</v>
      </c>
      <c r="AE890">
        <f t="shared" si="267"/>
        <v>0</v>
      </c>
      <c r="AF890" t="str">
        <f t="shared" si="268"/>
        <v/>
      </c>
      <c r="AG890" s="83">
        <f t="shared" si="269"/>
        <v>-1E-300</v>
      </c>
    </row>
    <row r="891" spans="1:33">
      <c r="A891" s="40">
        <v>35745</v>
      </c>
      <c r="B891" s="41" t="s">
        <v>1369</v>
      </c>
      <c r="C891" s="46"/>
      <c r="D891" s="1"/>
      <c r="E891" s="1"/>
      <c r="F891" s="1"/>
      <c r="G891" s="1"/>
      <c r="H891" s="1"/>
      <c r="I891" s="1"/>
      <c r="J891" s="2">
        <f t="shared" si="255"/>
        <v>0</v>
      </c>
      <c r="K891" s="2">
        <f t="shared" si="256"/>
        <v>0</v>
      </c>
      <c r="L891" s="8">
        <f t="shared" si="270"/>
        <v>35745</v>
      </c>
      <c r="M891" s="54">
        <f t="shared" si="257"/>
        <v>0</v>
      </c>
      <c r="N891" s="6">
        <f t="shared" si="258"/>
        <v>0</v>
      </c>
      <c r="O891" s="6" t="str">
        <f t="shared" si="259"/>
        <v/>
      </c>
      <c r="P891" s="29"/>
      <c r="Q891" s="54">
        <f t="shared" si="260"/>
        <v>0</v>
      </c>
      <c r="R891" s="6">
        <f t="shared" si="261"/>
        <v>0</v>
      </c>
      <c r="S891" s="6" t="str">
        <f t="shared" si="262"/>
        <v/>
      </c>
      <c r="T891" s="29"/>
      <c r="U891" s="6">
        <f t="shared" si="263"/>
        <v>0</v>
      </c>
      <c r="V891" s="55">
        <f t="shared" si="264"/>
        <v>0</v>
      </c>
      <c r="W891" s="6">
        <f t="shared" si="271"/>
        <v>0</v>
      </c>
      <c r="X891" s="83">
        <f t="shared" si="272"/>
        <v>0</v>
      </c>
      <c r="AA891" s="29">
        <f t="shared" si="254"/>
        <v>0</v>
      </c>
      <c r="AC891" s="56">
        <f t="shared" si="265"/>
        <v>0</v>
      </c>
      <c r="AD891">
        <f t="shared" si="266"/>
        <v>0</v>
      </c>
      <c r="AE891">
        <f t="shared" si="267"/>
        <v>0</v>
      </c>
      <c r="AF891" t="str">
        <f t="shared" si="268"/>
        <v/>
      </c>
      <c r="AG891" s="83">
        <f t="shared" si="269"/>
        <v>-1E-300</v>
      </c>
    </row>
    <row r="892" spans="1:33">
      <c r="A892" s="40">
        <v>35746</v>
      </c>
      <c r="B892" s="41" t="s">
        <v>1411</v>
      </c>
      <c r="C892" s="46"/>
      <c r="D892" s="1"/>
      <c r="E892" s="1"/>
      <c r="F892" s="1"/>
      <c r="G892" s="1"/>
      <c r="H892" s="1"/>
      <c r="I892" s="1"/>
      <c r="J892" s="2">
        <f t="shared" si="255"/>
        <v>0</v>
      </c>
      <c r="K892" s="2">
        <f t="shared" si="256"/>
        <v>0</v>
      </c>
      <c r="L892" s="8">
        <f t="shared" si="270"/>
        <v>35746</v>
      </c>
      <c r="M892" s="54">
        <f t="shared" si="257"/>
        <v>0</v>
      </c>
      <c r="N892" s="6">
        <f t="shared" si="258"/>
        <v>0</v>
      </c>
      <c r="O892" s="6" t="str">
        <f t="shared" si="259"/>
        <v/>
      </c>
      <c r="P892" s="29"/>
      <c r="Q892" s="54">
        <f t="shared" si="260"/>
        <v>0</v>
      </c>
      <c r="R892" s="6">
        <f t="shared" si="261"/>
        <v>0</v>
      </c>
      <c r="S892" s="6" t="str">
        <f t="shared" si="262"/>
        <v/>
      </c>
      <c r="T892" s="29"/>
      <c r="U892" s="6">
        <f t="shared" si="263"/>
        <v>0</v>
      </c>
      <c r="V892" s="55">
        <f t="shared" si="264"/>
        <v>0</v>
      </c>
      <c r="W892" s="6">
        <f t="shared" si="271"/>
        <v>0</v>
      </c>
      <c r="X892" s="83">
        <f t="shared" si="272"/>
        <v>0</v>
      </c>
      <c r="AA892" s="29">
        <f t="shared" si="254"/>
        <v>0</v>
      </c>
      <c r="AC892" s="56">
        <f t="shared" si="265"/>
        <v>0</v>
      </c>
      <c r="AD892">
        <f t="shared" si="266"/>
        <v>0</v>
      </c>
      <c r="AE892">
        <f t="shared" si="267"/>
        <v>0</v>
      </c>
      <c r="AF892" t="str">
        <f t="shared" si="268"/>
        <v/>
      </c>
      <c r="AG892" s="83">
        <f t="shared" si="269"/>
        <v>-1E-300</v>
      </c>
    </row>
    <row r="893" spans="1:33">
      <c r="A893" s="40">
        <v>35747</v>
      </c>
      <c r="B893" s="41" t="s">
        <v>1409</v>
      </c>
      <c r="C893" s="46"/>
      <c r="D893" s="1"/>
      <c r="E893" s="1"/>
      <c r="F893" s="1"/>
      <c r="G893" s="1"/>
      <c r="H893" s="1"/>
      <c r="I893" s="1"/>
      <c r="J893" s="2">
        <f t="shared" si="255"/>
        <v>0</v>
      </c>
      <c r="K893" s="2">
        <f t="shared" si="256"/>
        <v>0</v>
      </c>
      <c r="L893" s="8">
        <f t="shared" si="270"/>
        <v>35747</v>
      </c>
      <c r="M893" s="54">
        <f t="shared" si="257"/>
        <v>0</v>
      </c>
      <c r="N893" s="6">
        <f t="shared" si="258"/>
        <v>0</v>
      </c>
      <c r="O893" s="6" t="str">
        <f t="shared" si="259"/>
        <v/>
      </c>
      <c r="P893" s="29"/>
      <c r="Q893" s="54">
        <f t="shared" si="260"/>
        <v>0</v>
      </c>
      <c r="R893" s="6">
        <f t="shared" si="261"/>
        <v>0</v>
      </c>
      <c r="S893" s="6" t="str">
        <f t="shared" si="262"/>
        <v/>
      </c>
      <c r="T893" s="29"/>
      <c r="U893" s="6">
        <f t="shared" si="263"/>
        <v>0</v>
      </c>
      <c r="V893" s="55">
        <f t="shared" si="264"/>
        <v>0</v>
      </c>
      <c r="W893" s="6">
        <f t="shared" si="271"/>
        <v>0</v>
      </c>
      <c r="X893" s="83">
        <f t="shared" si="272"/>
        <v>0</v>
      </c>
      <c r="AA893" s="29">
        <f t="shared" si="254"/>
        <v>0</v>
      </c>
      <c r="AC893" s="56">
        <f t="shared" si="265"/>
        <v>0</v>
      </c>
      <c r="AD893">
        <f t="shared" si="266"/>
        <v>0</v>
      </c>
      <c r="AE893">
        <f t="shared" si="267"/>
        <v>0</v>
      </c>
      <c r="AF893" t="str">
        <f t="shared" si="268"/>
        <v/>
      </c>
      <c r="AG893" s="83">
        <f t="shared" si="269"/>
        <v>-1E-300</v>
      </c>
    </row>
    <row r="894" spans="1:33">
      <c r="A894" s="40">
        <v>35748</v>
      </c>
      <c r="B894" s="41" t="s">
        <v>1410</v>
      </c>
      <c r="C894" s="46"/>
      <c r="D894" s="1"/>
      <c r="E894" s="1"/>
      <c r="F894" s="1"/>
      <c r="G894" s="1"/>
      <c r="H894" s="1"/>
      <c r="I894" s="1"/>
      <c r="J894" s="2">
        <f t="shared" si="255"/>
        <v>0</v>
      </c>
      <c r="K894" s="2">
        <f t="shared" si="256"/>
        <v>0</v>
      </c>
      <c r="L894" s="8">
        <f t="shared" si="270"/>
        <v>35748</v>
      </c>
      <c r="M894" s="54">
        <f t="shared" si="257"/>
        <v>0</v>
      </c>
      <c r="N894" s="6">
        <f t="shared" si="258"/>
        <v>0</v>
      </c>
      <c r="O894" s="6" t="str">
        <f t="shared" si="259"/>
        <v/>
      </c>
      <c r="P894" s="29"/>
      <c r="Q894" s="54">
        <f t="shared" si="260"/>
        <v>0</v>
      </c>
      <c r="R894" s="6">
        <f t="shared" si="261"/>
        <v>0</v>
      </c>
      <c r="S894" s="6" t="str">
        <f t="shared" si="262"/>
        <v/>
      </c>
      <c r="T894" s="29"/>
      <c r="U894" s="6">
        <f t="shared" si="263"/>
        <v>0</v>
      </c>
      <c r="V894" s="55">
        <f t="shared" si="264"/>
        <v>0</v>
      </c>
      <c r="W894" s="6">
        <f t="shared" si="271"/>
        <v>0</v>
      </c>
      <c r="X894" s="83">
        <f t="shared" si="272"/>
        <v>0</v>
      </c>
      <c r="AA894" s="29">
        <f t="shared" ref="AA894:AA957" si="273">IF(Q895=0,IF(Q894=1,L894,0),0)</f>
        <v>0</v>
      </c>
      <c r="AC894" s="56">
        <f t="shared" si="265"/>
        <v>0</v>
      </c>
      <c r="AD894">
        <f t="shared" si="266"/>
        <v>0</v>
      </c>
      <c r="AE894">
        <f t="shared" si="267"/>
        <v>0</v>
      </c>
      <c r="AF894" t="str">
        <f t="shared" si="268"/>
        <v/>
      </c>
      <c r="AG894" s="83">
        <f t="shared" si="269"/>
        <v>-1E-300</v>
      </c>
    </row>
    <row r="895" spans="1:33">
      <c r="A895" s="40">
        <v>35751</v>
      </c>
      <c r="B895" s="41" t="s">
        <v>1409</v>
      </c>
      <c r="C895" s="46"/>
      <c r="D895" s="1"/>
      <c r="E895" s="1"/>
      <c r="F895" s="1"/>
      <c r="G895" s="1"/>
      <c r="H895" s="1"/>
      <c r="I895" s="1"/>
      <c r="J895" s="2">
        <f t="shared" si="255"/>
        <v>0</v>
      </c>
      <c r="K895" s="2">
        <f t="shared" si="256"/>
        <v>0</v>
      </c>
      <c r="L895" s="8">
        <f t="shared" si="270"/>
        <v>35751</v>
      </c>
      <c r="M895" s="54">
        <f t="shared" si="257"/>
        <v>0</v>
      </c>
      <c r="N895" s="6">
        <f t="shared" si="258"/>
        <v>0</v>
      </c>
      <c r="O895" s="6" t="str">
        <f t="shared" si="259"/>
        <v/>
      </c>
      <c r="P895" s="29"/>
      <c r="Q895" s="54">
        <f t="shared" si="260"/>
        <v>0</v>
      </c>
      <c r="R895" s="6">
        <f t="shared" si="261"/>
        <v>0</v>
      </c>
      <c r="S895" s="6" t="str">
        <f t="shared" si="262"/>
        <v/>
      </c>
      <c r="T895" s="29"/>
      <c r="U895" s="6">
        <f t="shared" si="263"/>
        <v>0</v>
      </c>
      <c r="V895" s="55">
        <f t="shared" si="264"/>
        <v>0</v>
      </c>
      <c r="W895" s="6">
        <f t="shared" si="271"/>
        <v>0</v>
      </c>
      <c r="X895" s="83">
        <f t="shared" si="272"/>
        <v>0</v>
      </c>
      <c r="AA895" s="29">
        <f t="shared" si="273"/>
        <v>0</v>
      </c>
      <c r="AC895" s="56">
        <f t="shared" si="265"/>
        <v>0</v>
      </c>
      <c r="AD895">
        <f t="shared" si="266"/>
        <v>0</v>
      </c>
      <c r="AE895">
        <f t="shared" si="267"/>
        <v>0</v>
      </c>
      <c r="AF895" t="str">
        <f t="shared" si="268"/>
        <v/>
      </c>
      <c r="AG895" s="83">
        <f t="shared" si="269"/>
        <v>-1E-300</v>
      </c>
    </row>
    <row r="896" spans="1:33">
      <c r="A896" s="40">
        <v>35752</v>
      </c>
      <c r="B896" s="41" t="s">
        <v>1408</v>
      </c>
      <c r="C896" s="46"/>
      <c r="D896" s="1"/>
      <c r="E896" s="1"/>
      <c r="F896" s="1"/>
      <c r="G896" s="1"/>
      <c r="H896" s="1"/>
      <c r="I896" s="1"/>
      <c r="J896" s="2">
        <f t="shared" si="255"/>
        <v>0</v>
      </c>
      <c r="K896" s="2">
        <f t="shared" si="256"/>
        <v>0</v>
      </c>
      <c r="L896" s="8">
        <f t="shared" si="270"/>
        <v>35752</v>
      </c>
      <c r="M896" s="54">
        <f t="shared" si="257"/>
        <v>0</v>
      </c>
      <c r="N896" s="6">
        <f t="shared" si="258"/>
        <v>0</v>
      </c>
      <c r="O896" s="6" t="str">
        <f t="shared" si="259"/>
        <v/>
      </c>
      <c r="P896" s="29"/>
      <c r="Q896" s="54">
        <f t="shared" si="260"/>
        <v>0</v>
      </c>
      <c r="R896" s="6">
        <f t="shared" si="261"/>
        <v>0</v>
      </c>
      <c r="S896" s="6" t="str">
        <f t="shared" si="262"/>
        <v/>
      </c>
      <c r="T896" s="29"/>
      <c r="U896" s="6">
        <f t="shared" si="263"/>
        <v>0</v>
      </c>
      <c r="V896" s="55">
        <f t="shared" si="264"/>
        <v>0</v>
      </c>
      <c r="W896" s="6">
        <f t="shared" si="271"/>
        <v>0</v>
      </c>
      <c r="X896" s="83">
        <f t="shared" si="272"/>
        <v>0</v>
      </c>
      <c r="AA896" s="29">
        <f t="shared" si="273"/>
        <v>0</v>
      </c>
      <c r="AC896" s="56">
        <f t="shared" si="265"/>
        <v>0</v>
      </c>
      <c r="AD896">
        <f t="shared" si="266"/>
        <v>0</v>
      </c>
      <c r="AE896">
        <f t="shared" si="267"/>
        <v>0</v>
      </c>
      <c r="AF896" t="str">
        <f t="shared" si="268"/>
        <v/>
      </c>
      <c r="AG896" s="83">
        <f t="shared" si="269"/>
        <v>-1E-300</v>
      </c>
    </row>
    <row r="897" spans="1:33">
      <c r="A897" s="40">
        <v>35753</v>
      </c>
      <c r="B897" s="41" t="s">
        <v>1408</v>
      </c>
      <c r="C897" s="46"/>
      <c r="D897" s="1"/>
      <c r="E897" s="1"/>
      <c r="F897" s="1"/>
      <c r="G897" s="1"/>
      <c r="H897" s="1"/>
      <c r="I897" s="1"/>
      <c r="J897" s="2">
        <f t="shared" si="255"/>
        <v>0</v>
      </c>
      <c r="K897" s="2">
        <f t="shared" si="256"/>
        <v>0</v>
      </c>
      <c r="L897" s="8">
        <f t="shared" si="270"/>
        <v>35753</v>
      </c>
      <c r="M897" s="54">
        <f t="shared" si="257"/>
        <v>0</v>
      </c>
      <c r="N897" s="6">
        <f t="shared" si="258"/>
        <v>0</v>
      </c>
      <c r="O897" s="6" t="str">
        <f t="shared" si="259"/>
        <v/>
      </c>
      <c r="P897" s="29"/>
      <c r="Q897" s="54">
        <f t="shared" si="260"/>
        <v>0</v>
      </c>
      <c r="R897" s="6">
        <f t="shared" si="261"/>
        <v>0</v>
      </c>
      <c r="S897" s="6" t="str">
        <f t="shared" si="262"/>
        <v/>
      </c>
      <c r="T897" s="29"/>
      <c r="U897" s="6">
        <f t="shared" si="263"/>
        <v>0</v>
      </c>
      <c r="V897" s="55">
        <f t="shared" si="264"/>
        <v>0</v>
      </c>
      <c r="W897" s="6">
        <f t="shared" si="271"/>
        <v>0</v>
      </c>
      <c r="X897" s="83">
        <f t="shared" si="272"/>
        <v>0</v>
      </c>
      <c r="AA897" s="29">
        <f t="shared" si="273"/>
        <v>0</v>
      </c>
      <c r="AC897" s="56">
        <f t="shared" si="265"/>
        <v>0</v>
      </c>
      <c r="AD897">
        <f t="shared" si="266"/>
        <v>0</v>
      </c>
      <c r="AE897">
        <f t="shared" si="267"/>
        <v>0</v>
      </c>
      <c r="AF897" t="str">
        <f t="shared" si="268"/>
        <v/>
      </c>
      <c r="AG897" s="83">
        <f t="shared" si="269"/>
        <v>-1E-300</v>
      </c>
    </row>
    <row r="898" spans="1:33">
      <c r="A898" s="40">
        <v>35754</v>
      </c>
      <c r="B898" s="41" t="s">
        <v>1407</v>
      </c>
      <c r="C898" s="46"/>
      <c r="D898" s="1"/>
      <c r="E898" s="1"/>
      <c r="F898" s="1"/>
      <c r="G898" s="1"/>
      <c r="H898" s="1"/>
      <c r="I898" s="1"/>
      <c r="J898" s="2">
        <f t="shared" si="255"/>
        <v>0</v>
      </c>
      <c r="K898" s="2">
        <f t="shared" si="256"/>
        <v>0</v>
      </c>
      <c r="L898" s="8">
        <f t="shared" si="270"/>
        <v>35754</v>
      </c>
      <c r="M898" s="54">
        <f t="shared" si="257"/>
        <v>0</v>
      </c>
      <c r="N898" s="6">
        <f t="shared" si="258"/>
        <v>0</v>
      </c>
      <c r="O898" s="6" t="str">
        <f t="shared" si="259"/>
        <v/>
      </c>
      <c r="P898" s="29"/>
      <c r="Q898" s="54">
        <f t="shared" si="260"/>
        <v>0</v>
      </c>
      <c r="R898" s="6">
        <f t="shared" si="261"/>
        <v>0</v>
      </c>
      <c r="S898" s="6" t="str">
        <f t="shared" si="262"/>
        <v/>
      </c>
      <c r="T898" s="29"/>
      <c r="U898" s="6">
        <f t="shared" si="263"/>
        <v>0</v>
      </c>
      <c r="V898" s="55">
        <f t="shared" si="264"/>
        <v>0</v>
      </c>
      <c r="W898" s="6">
        <f t="shared" si="271"/>
        <v>0</v>
      </c>
      <c r="X898" s="83">
        <f t="shared" si="272"/>
        <v>0</v>
      </c>
      <c r="AA898" s="29">
        <f t="shared" si="273"/>
        <v>0</v>
      </c>
      <c r="AC898" s="56">
        <f t="shared" si="265"/>
        <v>0</v>
      </c>
      <c r="AD898">
        <f t="shared" si="266"/>
        <v>0</v>
      </c>
      <c r="AE898">
        <f t="shared" si="267"/>
        <v>0</v>
      </c>
      <c r="AF898" t="str">
        <f t="shared" si="268"/>
        <v/>
      </c>
      <c r="AG898" s="83">
        <f t="shared" si="269"/>
        <v>-1E-300</v>
      </c>
    </row>
    <row r="899" spans="1:33">
      <c r="A899" s="40">
        <v>35755</v>
      </c>
      <c r="B899" s="41" t="s">
        <v>1406</v>
      </c>
      <c r="C899" s="46"/>
      <c r="D899" s="1"/>
      <c r="E899" s="1"/>
      <c r="F899" s="1"/>
      <c r="G899" s="1"/>
      <c r="H899" s="1"/>
      <c r="I899" s="1"/>
      <c r="J899" s="2">
        <f t="shared" si="255"/>
        <v>0</v>
      </c>
      <c r="K899" s="2">
        <f t="shared" si="256"/>
        <v>0</v>
      </c>
      <c r="L899" s="8">
        <f t="shared" si="270"/>
        <v>35755</v>
      </c>
      <c r="M899" s="54">
        <f t="shared" si="257"/>
        <v>0</v>
      </c>
      <c r="N899" s="6">
        <f t="shared" si="258"/>
        <v>0</v>
      </c>
      <c r="O899" s="6" t="str">
        <f t="shared" si="259"/>
        <v/>
      </c>
      <c r="P899" s="29"/>
      <c r="Q899" s="54">
        <f t="shared" si="260"/>
        <v>0</v>
      </c>
      <c r="R899" s="6">
        <f t="shared" si="261"/>
        <v>0</v>
      </c>
      <c r="S899" s="6" t="str">
        <f t="shared" si="262"/>
        <v/>
      </c>
      <c r="T899" s="29"/>
      <c r="U899" s="6">
        <f t="shared" si="263"/>
        <v>0</v>
      </c>
      <c r="V899" s="55">
        <f t="shared" si="264"/>
        <v>0</v>
      </c>
      <c r="W899" s="6">
        <f t="shared" si="271"/>
        <v>0</v>
      </c>
      <c r="X899" s="83">
        <f t="shared" si="272"/>
        <v>0</v>
      </c>
      <c r="AA899" s="29">
        <f t="shared" si="273"/>
        <v>0</v>
      </c>
      <c r="AC899" s="56">
        <f t="shared" si="265"/>
        <v>0</v>
      </c>
      <c r="AD899">
        <f t="shared" si="266"/>
        <v>0</v>
      </c>
      <c r="AE899">
        <f t="shared" si="267"/>
        <v>0</v>
      </c>
      <c r="AF899" t="str">
        <f t="shared" si="268"/>
        <v/>
      </c>
      <c r="AG899" s="83">
        <f t="shared" si="269"/>
        <v>-1E-300</v>
      </c>
    </row>
    <row r="900" spans="1:33">
      <c r="A900" s="40">
        <v>35758</v>
      </c>
      <c r="B900" s="41" t="s">
        <v>1405</v>
      </c>
      <c r="C900" s="46"/>
      <c r="D900" s="1"/>
      <c r="E900" s="1"/>
      <c r="F900" s="1"/>
      <c r="G900" s="1"/>
      <c r="H900" s="1"/>
      <c r="I900" s="1"/>
      <c r="J900" s="2">
        <f t="shared" si="255"/>
        <v>0</v>
      </c>
      <c r="K900" s="2">
        <f t="shared" si="256"/>
        <v>0</v>
      </c>
      <c r="L900" s="8">
        <f t="shared" si="270"/>
        <v>35758</v>
      </c>
      <c r="M900" s="54">
        <f t="shared" si="257"/>
        <v>0</v>
      </c>
      <c r="N900" s="6">
        <f t="shared" si="258"/>
        <v>0</v>
      </c>
      <c r="O900" s="6" t="str">
        <f t="shared" si="259"/>
        <v/>
      </c>
      <c r="P900" s="29"/>
      <c r="Q900" s="54">
        <f t="shared" si="260"/>
        <v>0</v>
      </c>
      <c r="R900" s="6">
        <f t="shared" si="261"/>
        <v>0</v>
      </c>
      <c r="S900" s="6" t="str">
        <f t="shared" si="262"/>
        <v/>
      </c>
      <c r="T900" s="29"/>
      <c r="U900" s="6">
        <f t="shared" si="263"/>
        <v>0</v>
      </c>
      <c r="V900" s="55">
        <f t="shared" si="264"/>
        <v>0</v>
      </c>
      <c r="W900" s="6">
        <f t="shared" si="271"/>
        <v>0</v>
      </c>
      <c r="X900" s="83">
        <f t="shared" si="272"/>
        <v>0</v>
      </c>
      <c r="AA900" s="29">
        <f t="shared" si="273"/>
        <v>0</v>
      </c>
      <c r="AC900" s="56">
        <f t="shared" si="265"/>
        <v>0</v>
      </c>
      <c r="AD900">
        <f t="shared" si="266"/>
        <v>0</v>
      </c>
      <c r="AE900">
        <f t="shared" si="267"/>
        <v>0</v>
      </c>
      <c r="AF900" t="str">
        <f t="shared" si="268"/>
        <v/>
      </c>
      <c r="AG900" s="83">
        <f t="shared" si="269"/>
        <v>-1E-300</v>
      </c>
    </row>
    <row r="901" spans="1:33">
      <c r="A901" s="40">
        <v>35759</v>
      </c>
      <c r="B901" s="41" t="s">
        <v>1404</v>
      </c>
      <c r="C901" s="46"/>
      <c r="D901" s="1"/>
      <c r="E901" s="1"/>
      <c r="F901" s="1"/>
      <c r="G901" s="1"/>
      <c r="H901" s="1"/>
      <c r="I901" s="1"/>
      <c r="J901" s="2">
        <f t="shared" si="255"/>
        <v>0</v>
      </c>
      <c r="K901" s="2">
        <f t="shared" si="256"/>
        <v>0</v>
      </c>
      <c r="L901" s="8">
        <f t="shared" si="270"/>
        <v>35759</v>
      </c>
      <c r="M901" s="54">
        <f t="shared" si="257"/>
        <v>0</v>
      </c>
      <c r="N901" s="6">
        <f t="shared" si="258"/>
        <v>0</v>
      </c>
      <c r="O901" s="6" t="str">
        <f t="shared" si="259"/>
        <v/>
      </c>
      <c r="P901" s="29"/>
      <c r="Q901" s="54">
        <f t="shared" si="260"/>
        <v>0</v>
      </c>
      <c r="R901" s="6">
        <f t="shared" si="261"/>
        <v>0</v>
      </c>
      <c r="S901" s="6" t="str">
        <f t="shared" si="262"/>
        <v/>
      </c>
      <c r="T901" s="29"/>
      <c r="U901" s="6">
        <f t="shared" si="263"/>
        <v>0</v>
      </c>
      <c r="V901" s="55">
        <f t="shared" si="264"/>
        <v>0</v>
      </c>
      <c r="W901" s="6">
        <f t="shared" si="271"/>
        <v>0</v>
      </c>
      <c r="X901" s="83">
        <f t="shared" si="272"/>
        <v>0</v>
      </c>
      <c r="AA901" s="29">
        <f t="shared" si="273"/>
        <v>0</v>
      </c>
      <c r="AC901" s="56">
        <f t="shared" si="265"/>
        <v>0</v>
      </c>
      <c r="AD901">
        <f t="shared" si="266"/>
        <v>0</v>
      </c>
      <c r="AE901">
        <f t="shared" si="267"/>
        <v>0</v>
      </c>
      <c r="AF901" t="str">
        <f t="shared" si="268"/>
        <v/>
      </c>
      <c r="AG901" s="83">
        <f t="shared" si="269"/>
        <v>-1E-300</v>
      </c>
    </row>
    <row r="902" spans="1:33">
      <c r="A902" s="40">
        <v>35760</v>
      </c>
      <c r="B902" s="41" t="s">
        <v>1403</v>
      </c>
      <c r="C902" s="46"/>
      <c r="D902" s="1"/>
      <c r="E902" s="1"/>
      <c r="F902" s="1"/>
      <c r="G902" s="1"/>
      <c r="H902" s="1"/>
      <c r="I902" s="1"/>
      <c r="J902" s="2">
        <f t="shared" si="255"/>
        <v>0</v>
      </c>
      <c r="K902" s="2">
        <f t="shared" si="256"/>
        <v>0</v>
      </c>
      <c r="L902" s="8">
        <f t="shared" si="270"/>
        <v>35760</v>
      </c>
      <c r="M902" s="54">
        <f t="shared" si="257"/>
        <v>0</v>
      </c>
      <c r="N902" s="6">
        <f t="shared" si="258"/>
        <v>0</v>
      </c>
      <c r="O902" s="6" t="str">
        <f t="shared" si="259"/>
        <v/>
      </c>
      <c r="P902" s="29"/>
      <c r="Q902" s="54">
        <f t="shared" si="260"/>
        <v>0</v>
      </c>
      <c r="R902" s="6">
        <f t="shared" si="261"/>
        <v>0</v>
      </c>
      <c r="S902" s="6" t="str">
        <f t="shared" si="262"/>
        <v/>
      </c>
      <c r="T902" s="29"/>
      <c r="U902" s="6">
        <f t="shared" si="263"/>
        <v>0</v>
      </c>
      <c r="V902" s="55">
        <f t="shared" si="264"/>
        <v>0</v>
      </c>
      <c r="W902" s="6">
        <f t="shared" si="271"/>
        <v>0</v>
      </c>
      <c r="X902" s="83">
        <f t="shared" si="272"/>
        <v>0</v>
      </c>
      <c r="AA902" s="29">
        <f t="shared" si="273"/>
        <v>0</v>
      </c>
      <c r="AC902" s="56">
        <f t="shared" si="265"/>
        <v>0</v>
      </c>
      <c r="AD902">
        <f t="shared" si="266"/>
        <v>0</v>
      </c>
      <c r="AE902">
        <f t="shared" si="267"/>
        <v>0</v>
      </c>
      <c r="AF902" t="str">
        <f t="shared" si="268"/>
        <v/>
      </c>
      <c r="AG902" s="83">
        <f t="shared" si="269"/>
        <v>-1E-300</v>
      </c>
    </row>
    <row r="903" spans="1:33">
      <c r="A903" s="40">
        <v>35761</v>
      </c>
      <c r="B903" s="41" t="s">
        <v>1402</v>
      </c>
      <c r="C903" s="46"/>
      <c r="D903" s="1"/>
      <c r="E903" s="1"/>
      <c r="F903" s="1"/>
      <c r="G903" s="1"/>
      <c r="H903" s="1"/>
      <c r="I903" s="1"/>
      <c r="J903" s="2">
        <f t="shared" si="255"/>
        <v>0</v>
      </c>
      <c r="K903" s="2">
        <f t="shared" si="256"/>
        <v>0</v>
      </c>
      <c r="L903" s="8">
        <f t="shared" si="270"/>
        <v>35761</v>
      </c>
      <c r="M903" s="54">
        <f t="shared" si="257"/>
        <v>0</v>
      </c>
      <c r="N903" s="6">
        <f t="shared" si="258"/>
        <v>0</v>
      </c>
      <c r="O903" s="6" t="str">
        <f t="shared" si="259"/>
        <v/>
      </c>
      <c r="P903" s="29"/>
      <c r="Q903" s="54">
        <f t="shared" si="260"/>
        <v>0</v>
      </c>
      <c r="R903" s="6">
        <f t="shared" si="261"/>
        <v>0</v>
      </c>
      <c r="S903" s="6" t="str">
        <f t="shared" si="262"/>
        <v/>
      </c>
      <c r="T903" s="29"/>
      <c r="U903" s="6">
        <f t="shared" si="263"/>
        <v>0</v>
      </c>
      <c r="V903" s="55">
        <f t="shared" si="264"/>
        <v>0</v>
      </c>
      <c r="W903" s="6">
        <f t="shared" si="271"/>
        <v>0</v>
      </c>
      <c r="X903" s="83">
        <f t="shared" si="272"/>
        <v>0</v>
      </c>
      <c r="AA903" s="29">
        <f t="shared" si="273"/>
        <v>0</v>
      </c>
      <c r="AC903" s="56">
        <f t="shared" si="265"/>
        <v>0</v>
      </c>
      <c r="AD903">
        <f t="shared" si="266"/>
        <v>0</v>
      </c>
      <c r="AE903">
        <f t="shared" si="267"/>
        <v>0</v>
      </c>
      <c r="AF903" t="str">
        <f t="shared" si="268"/>
        <v/>
      </c>
      <c r="AG903" s="83">
        <f t="shared" si="269"/>
        <v>-1E-300</v>
      </c>
    </row>
    <row r="904" spans="1:33">
      <c r="A904" s="40">
        <v>35762</v>
      </c>
      <c r="B904" s="41" t="s">
        <v>1389</v>
      </c>
      <c r="C904" s="46"/>
      <c r="D904" s="1"/>
      <c r="E904" s="1"/>
      <c r="F904" s="1"/>
      <c r="G904" s="1"/>
      <c r="H904" s="1"/>
      <c r="I904" s="1"/>
      <c r="J904" s="2">
        <f t="shared" ref="J904:J967" si="274">IF(DAY(A904)=sipdate,1,IF(J903=1,0,IF(J902=1,0,IF(J901=1,0,IF(J900=1,0,IF(J899=1,0,IF(J898=1,0,IF(DAY(A904)=sipdate+1,1,IF(DAY(A904)=sipdate+2,1,IF(DAY(A904)=sipdate+3,1,IF(DAY(A904)=sipdate+4,1,IF(DAY(A904)=sipdate+5,1,IF(DAY(A904)=sipdate+6,1,IF(DAY(A904)=sipdate+7,1,0))))))))))))))</f>
        <v>0</v>
      </c>
      <c r="K904" s="2">
        <f t="shared" ref="K904:K967" si="275">IF(DAY(A904)=sipdate,-sip,IF(K903=-sip,0,IF(K902=-sip,0,IF(K901=-sip,0,IF(K900=-sip,0,IF(K899=-sip,0,IF(K898=-sip,0,IF(DAY(A904)=sipdate+1,-sip,IF(DAY(A904)=sipdate+2,-sip,IF(DAY(A904)=sipdate+3,-sip,IF(DAY(A904)=sipdate+4,-sip,IF(DAY(A904)=sipdate+5,-sip,IF(DAY(A904)=sipdate+6,-sip,IF(DAY(A904)=sipdate+7,-sip,0))))))))))))))</f>
        <v>0</v>
      </c>
      <c r="L904" s="8">
        <f t="shared" si="270"/>
        <v>35762</v>
      </c>
      <c r="M904" s="54">
        <f t="shared" ref="M904:M967" si="276">IF(IF(L904&gt;=sipstart,1,0)+IF(L904&lt;=sipend,1,0)=2,J904,0)</f>
        <v>0</v>
      </c>
      <c r="N904" s="6">
        <f t="shared" ref="N904:N967" si="277">IF(IF(L904&gt;=sipstart,1,0)+IF(L904&lt;=sipend,1,0)=2,K904,0)</f>
        <v>0</v>
      </c>
      <c r="O904" s="6" t="str">
        <f t="shared" ref="O904:O967" si="278">IF(N904=-sip,-N904/B904,"")</f>
        <v/>
      </c>
      <c r="P904" s="29"/>
      <c r="Q904" s="54">
        <f t="shared" ref="Q904:Q967" si="279">IF(IF(L904&gt;=sipstart,1,0)+IF(L904&lt;=sipend,1,0)=2,1,0)</f>
        <v>0</v>
      </c>
      <c r="R904" s="6">
        <f t="shared" ref="R904:R967" si="280">IF(IF(L904&gt;=sipstart,1,0)+IF(L904&lt;=sipend,1,0)=2,-dsip,0)</f>
        <v>0</v>
      </c>
      <c r="S904" s="6" t="str">
        <f t="shared" ref="S904:S967" si="281">IF(R904=-dsip,-R904/B904,"")</f>
        <v/>
      </c>
      <c r="T904" s="29"/>
      <c r="U904" s="6">
        <f t="shared" ref="U904:U967" si="282">IF((IF(L904&gt;=sipstart,1,2)+IF(L904&lt;=sipend,1,2))=2,L904,0)</f>
        <v>0</v>
      </c>
      <c r="V904" s="55">
        <f t="shared" ref="V904:V967" si="283">IF((IF(L904&gt;=sipstart,1,2)+IF(L904&lt;=sipend,1,2))=2,L904,0)+IF(U903=actualsipend,actualsipend,0)</f>
        <v>0</v>
      </c>
      <c r="W904" s="6">
        <f t="shared" si="271"/>
        <v>0</v>
      </c>
      <c r="X904" s="83">
        <f t="shared" si="272"/>
        <v>0</v>
      </c>
      <c r="AA904" s="29">
        <f t="shared" si="273"/>
        <v>0</v>
      </c>
      <c r="AC904" s="56">
        <f t="shared" ref="AC904:AC967" si="284">IF(INT((MONTH(L904)-MONTH(sipstart))/3)-(MONTH(L904)-MONTH(sipstart))/3=0,IF(DAY(A904)=sipdate,1,IF(AC903=1,0,IF(AC902=1,0,IF(AC901=1,0,IF(AC900=1,0,IF(AC899=1,0,IF(AC898=1,0,IF(DAY(A904)=sipdate+1,1,IF(DAY(A904)=sipdate+2,1,IF(DAY(A904)=sipdate+3,1,IF(DAY(A904)=sipdate+4,1,IF(DAY(A904)=sipdate+5,1,IF(DAY(A904)=sipdate+6,1,IF(DAY(A904)=sipdate+7,1,0)))))))))))))),0)</f>
        <v>0</v>
      </c>
      <c r="AD904">
        <f t="shared" ref="AD904:AD967" si="285">IF(IF(L904&gt;=sipstart,1,0)+IF(L904&lt;=sipend,1,0)=2,AC904,0)</f>
        <v>0</v>
      </c>
      <c r="AE904">
        <f t="shared" ref="AE904:AE967" si="286">IF(IF(L904&gt;=sipstart,1,0)+IF(L904&lt;=sipend,1,0)=2,-qsip*AC904,0)</f>
        <v>0</v>
      </c>
      <c r="AF904" t="str">
        <f t="shared" ref="AF904:AF967" si="287">IF(AE904=-qsip,-AE904/B904,"")</f>
        <v/>
      </c>
      <c r="AG904" s="83">
        <f t="shared" ref="AG904:AG967" si="288">IF(V904+V903=0,-1E-300,IF(V904=V903,qsipunits*B903,AE904))</f>
        <v>-1E-300</v>
      </c>
    </row>
    <row r="905" spans="1:33">
      <c r="A905" s="40">
        <v>35765</v>
      </c>
      <c r="B905" s="41" t="s">
        <v>1401</v>
      </c>
      <c r="C905" s="46"/>
      <c r="D905" s="1"/>
      <c r="E905" s="1"/>
      <c r="F905" s="1"/>
      <c r="G905" s="1"/>
      <c r="H905" s="1"/>
      <c r="I905" s="1"/>
      <c r="J905" s="2">
        <f t="shared" si="274"/>
        <v>0</v>
      </c>
      <c r="K905" s="2">
        <f t="shared" si="275"/>
        <v>0</v>
      </c>
      <c r="L905" s="8">
        <f t="shared" ref="L905:L968" si="289">A905</f>
        <v>35765</v>
      </c>
      <c r="M905" s="54">
        <f t="shared" si="276"/>
        <v>0</v>
      </c>
      <c r="N905" s="6">
        <f t="shared" si="277"/>
        <v>0</v>
      </c>
      <c r="O905" s="6" t="str">
        <f t="shared" si="278"/>
        <v/>
      </c>
      <c r="P905" s="29"/>
      <c r="Q905" s="54">
        <f t="shared" si="279"/>
        <v>0</v>
      </c>
      <c r="R905" s="6">
        <f t="shared" si="280"/>
        <v>0</v>
      </c>
      <c r="S905" s="6" t="str">
        <f t="shared" si="281"/>
        <v/>
      </c>
      <c r="T905" s="29"/>
      <c r="U905" s="6">
        <f t="shared" si="282"/>
        <v>0</v>
      </c>
      <c r="V905" s="55">
        <f t="shared" si="283"/>
        <v>0</v>
      </c>
      <c r="W905" s="6">
        <f t="shared" ref="W905:W968" si="290">IF(V905+V904=0,0,IF(V905=V904,sipunits*B904,N905))</f>
        <v>0</v>
      </c>
      <c r="X905" s="83">
        <f t="shared" ref="X905:X968" si="291">IF(V905+V904=0,0,IF(V905=V904,dsipunits*B904,R905))</f>
        <v>0</v>
      </c>
      <c r="AA905" s="29">
        <f t="shared" si="273"/>
        <v>0</v>
      </c>
      <c r="AC905" s="56">
        <f t="shared" si="284"/>
        <v>0</v>
      </c>
      <c r="AD905">
        <f t="shared" si="285"/>
        <v>0</v>
      </c>
      <c r="AE905">
        <f t="shared" si="286"/>
        <v>0</v>
      </c>
      <c r="AF905" t="str">
        <f t="shared" si="287"/>
        <v/>
      </c>
      <c r="AG905" s="83">
        <f t="shared" si="288"/>
        <v>-1E-300</v>
      </c>
    </row>
    <row r="906" spans="1:33">
      <c r="A906" s="40">
        <v>35766</v>
      </c>
      <c r="B906" s="41" t="s">
        <v>1400</v>
      </c>
      <c r="C906" s="46"/>
      <c r="D906" s="1"/>
      <c r="E906" s="1"/>
      <c r="F906" s="1"/>
      <c r="G906" s="1"/>
      <c r="H906" s="1"/>
      <c r="I906" s="1"/>
      <c r="J906" s="2">
        <f t="shared" si="274"/>
        <v>0</v>
      </c>
      <c r="K906" s="2">
        <f t="shared" si="275"/>
        <v>0</v>
      </c>
      <c r="L906" s="8">
        <f t="shared" si="289"/>
        <v>35766</v>
      </c>
      <c r="M906" s="54">
        <f t="shared" si="276"/>
        <v>0</v>
      </c>
      <c r="N906" s="6">
        <f t="shared" si="277"/>
        <v>0</v>
      </c>
      <c r="O906" s="6" t="str">
        <f t="shared" si="278"/>
        <v/>
      </c>
      <c r="P906" s="29"/>
      <c r="Q906" s="54">
        <f t="shared" si="279"/>
        <v>0</v>
      </c>
      <c r="R906" s="6">
        <f t="shared" si="280"/>
        <v>0</v>
      </c>
      <c r="S906" s="6" t="str">
        <f t="shared" si="281"/>
        <v/>
      </c>
      <c r="T906" s="29"/>
      <c r="U906" s="6">
        <f t="shared" si="282"/>
        <v>0</v>
      </c>
      <c r="V906" s="55">
        <f t="shared" si="283"/>
        <v>0</v>
      </c>
      <c r="W906" s="6">
        <f t="shared" si="290"/>
        <v>0</v>
      </c>
      <c r="X906" s="83">
        <f t="shared" si="291"/>
        <v>0</v>
      </c>
      <c r="AA906" s="29">
        <f t="shared" si="273"/>
        <v>0</v>
      </c>
      <c r="AC906" s="56">
        <f t="shared" si="284"/>
        <v>0</v>
      </c>
      <c r="AD906">
        <f t="shared" si="285"/>
        <v>0</v>
      </c>
      <c r="AE906">
        <f t="shared" si="286"/>
        <v>0</v>
      </c>
      <c r="AF906" t="str">
        <f t="shared" si="287"/>
        <v/>
      </c>
      <c r="AG906" s="83">
        <f t="shared" si="288"/>
        <v>-1E-300</v>
      </c>
    </row>
    <row r="907" spans="1:33">
      <c r="A907" s="40">
        <v>35767</v>
      </c>
      <c r="B907" s="41" t="s">
        <v>1389</v>
      </c>
      <c r="C907" s="46"/>
      <c r="D907" s="1"/>
      <c r="E907" s="1"/>
      <c r="F907" s="1"/>
      <c r="G907" s="1"/>
      <c r="H907" s="1"/>
      <c r="I907" s="1"/>
      <c r="J907" s="2">
        <f t="shared" si="274"/>
        <v>0</v>
      </c>
      <c r="K907" s="2">
        <f t="shared" si="275"/>
        <v>0</v>
      </c>
      <c r="L907" s="8">
        <f t="shared" si="289"/>
        <v>35767</v>
      </c>
      <c r="M907" s="54">
        <f t="shared" si="276"/>
        <v>0</v>
      </c>
      <c r="N907" s="6">
        <f t="shared" si="277"/>
        <v>0</v>
      </c>
      <c r="O907" s="6" t="str">
        <f t="shared" si="278"/>
        <v/>
      </c>
      <c r="P907" s="29"/>
      <c r="Q907" s="54">
        <f t="shared" si="279"/>
        <v>0</v>
      </c>
      <c r="R907" s="6">
        <f t="shared" si="280"/>
        <v>0</v>
      </c>
      <c r="S907" s="6" t="str">
        <f t="shared" si="281"/>
        <v/>
      </c>
      <c r="T907" s="29"/>
      <c r="U907" s="6">
        <f t="shared" si="282"/>
        <v>0</v>
      </c>
      <c r="V907" s="55">
        <f t="shared" si="283"/>
        <v>0</v>
      </c>
      <c r="W907" s="6">
        <f t="shared" si="290"/>
        <v>0</v>
      </c>
      <c r="X907" s="83">
        <f t="shared" si="291"/>
        <v>0</v>
      </c>
      <c r="AA907" s="29">
        <f t="shared" si="273"/>
        <v>0</v>
      </c>
      <c r="AC907" s="56">
        <f t="shared" si="284"/>
        <v>0</v>
      </c>
      <c r="AD907">
        <f t="shared" si="285"/>
        <v>0</v>
      </c>
      <c r="AE907">
        <f t="shared" si="286"/>
        <v>0</v>
      </c>
      <c r="AF907" t="str">
        <f t="shared" si="287"/>
        <v/>
      </c>
      <c r="AG907" s="83">
        <f t="shared" si="288"/>
        <v>-1E-300</v>
      </c>
    </row>
    <row r="908" spans="1:33">
      <c r="A908" s="40">
        <v>35768</v>
      </c>
      <c r="B908" s="41" t="s">
        <v>1399</v>
      </c>
      <c r="C908" s="46"/>
      <c r="D908" s="1"/>
      <c r="E908" s="1"/>
      <c r="F908" s="1"/>
      <c r="G908" s="1"/>
      <c r="H908" s="1"/>
      <c r="I908" s="1"/>
      <c r="J908" s="2">
        <f t="shared" si="274"/>
        <v>0</v>
      </c>
      <c r="K908" s="2">
        <f t="shared" si="275"/>
        <v>0</v>
      </c>
      <c r="L908" s="8">
        <f t="shared" si="289"/>
        <v>35768</v>
      </c>
      <c r="M908" s="54">
        <f t="shared" si="276"/>
        <v>0</v>
      </c>
      <c r="N908" s="6">
        <f t="shared" si="277"/>
        <v>0</v>
      </c>
      <c r="O908" s="6" t="str">
        <f t="shared" si="278"/>
        <v/>
      </c>
      <c r="P908" s="29"/>
      <c r="Q908" s="54">
        <f t="shared" si="279"/>
        <v>0</v>
      </c>
      <c r="R908" s="6">
        <f t="shared" si="280"/>
        <v>0</v>
      </c>
      <c r="S908" s="6" t="str">
        <f t="shared" si="281"/>
        <v/>
      </c>
      <c r="T908" s="29"/>
      <c r="U908" s="6">
        <f t="shared" si="282"/>
        <v>0</v>
      </c>
      <c r="V908" s="55">
        <f t="shared" si="283"/>
        <v>0</v>
      </c>
      <c r="W908" s="6">
        <f t="shared" si="290"/>
        <v>0</v>
      </c>
      <c r="X908" s="83">
        <f t="shared" si="291"/>
        <v>0</v>
      </c>
      <c r="AA908" s="29">
        <f t="shared" si="273"/>
        <v>0</v>
      </c>
      <c r="AC908" s="56">
        <f t="shared" si="284"/>
        <v>0</v>
      </c>
      <c r="AD908">
        <f t="shared" si="285"/>
        <v>0</v>
      </c>
      <c r="AE908">
        <f t="shared" si="286"/>
        <v>0</v>
      </c>
      <c r="AF908" t="str">
        <f t="shared" si="287"/>
        <v/>
      </c>
      <c r="AG908" s="83">
        <f t="shared" si="288"/>
        <v>-1E-300</v>
      </c>
    </row>
    <row r="909" spans="1:33">
      <c r="A909" s="40">
        <v>35769</v>
      </c>
      <c r="B909" s="41" t="s">
        <v>1398</v>
      </c>
      <c r="C909" s="46"/>
      <c r="D909" s="1"/>
      <c r="E909" s="1"/>
      <c r="F909" s="1"/>
      <c r="G909" s="1"/>
      <c r="H909" s="1"/>
      <c r="I909" s="1"/>
      <c r="J909" s="2">
        <f t="shared" si="274"/>
        <v>0</v>
      </c>
      <c r="K909" s="2">
        <f t="shared" si="275"/>
        <v>0</v>
      </c>
      <c r="L909" s="8">
        <f t="shared" si="289"/>
        <v>35769</v>
      </c>
      <c r="M909" s="54">
        <f t="shared" si="276"/>
        <v>0</v>
      </c>
      <c r="N909" s="6">
        <f t="shared" si="277"/>
        <v>0</v>
      </c>
      <c r="O909" s="6" t="str">
        <f t="shared" si="278"/>
        <v/>
      </c>
      <c r="P909" s="29"/>
      <c r="Q909" s="54">
        <f t="shared" si="279"/>
        <v>0</v>
      </c>
      <c r="R909" s="6">
        <f t="shared" si="280"/>
        <v>0</v>
      </c>
      <c r="S909" s="6" t="str">
        <f t="shared" si="281"/>
        <v/>
      </c>
      <c r="T909" s="29"/>
      <c r="U909" s="6">
        <f t="shared" si="282"/>
        <v>0</v>
      </c>
      <c r="V909" s="55">
        <f t="shared" si="283"/>
        <v>0</v>
      </c>
      <c r="W909" s="6">
        <f t="shared" si="290"/>
        <v>0</v>
      </c>
      <c r="X909" s="83">
        <f t="shared" si="291"/>
        <v>0</v>
      </c>
      <c r="AA909" s="29">
        <f t="shared" si="273"/>
        <v>0</v>
      </c>
      <c r="AC909" s="56">
        <f t="shared" si="284"/>
        <v>0</v>
      </c>
      <c r="AD909">
        <f t="shared" si="285"/>
        <v>0</v>
      </c>
      <c r="AE909">
        <f t="shared" si="286"/>
        <v>0</v>
      </c>
      <c r="AF909" t="str">
        <f t="shared" si="287"/>
        <v/>
      </c>
      <c r="AG909" s="83">
        <f t="shared" si="288"/>
        <v>-1E-300</v>
      </c>
    </row>
    <row r="910" spans="1:33">
      <c r="A910" s="40">
        <v>35772</v>
      </c>
      <c r="B910" s="41" t="s">
        <v>1396</v>
      </c>
      <c r="C910" s="46"/>
      <c r="D910" s="1"/>
      <c r="E910" s="1"/>
      <c r="F910" s="1"/>
      <c r="G910" s="1"/>
      <c r="H910" s="1"/>
      <c r="I910" s="1"/>
      <c r="J910" s="2">
        <f t="shared" si="274"/>
        <v>1</v>
      </c>
      <c r="K910" s="2">
        <f t="shared" si="275"/>
        <v>-1000</v>
      </c>
      <c r="L910" s="8">
        <f t="shared" si="289"/>
        <v>35772</v>
      </c>
      <c r="M910" s="54">
        <f t="shared" si="276"/>
        <v>0</v>
      </c>
      <c r="N910" s="6">
        <f t="shared" si="277"/>
        <v>0</v>
      </c>
      <c r="O910" s="6" t="str">
        <f t="shared" si="278"/>
        <v/>
      </c>
      <c r="P910" s="29"/>
      <c r="Q910" s="54">
        <f t="shared" si="279"/>
        <v>0</v>
      </c>
      <c r="R910" s="6">
        <f t="shared" si="280"/>
        <v>0</v>
      </c>
      <c r="S910" s="6" t="str">
        <f t="shared" si="281"/>
        <v/>
      </c>
      <c r="T910" s="29"/>
      <c r="U910" s="6">
        <f t="shared" si="282"/>
        <v>0</v>
      </c>
      <c r="V910" s="55">
        <f t="shared" si="283"/>
        <v>0</v>
      </c>
      <c r="W910" s="6">
        <f t="shared" si="290"/>
        <v>0</v>
      </c>
      <c r="X910" s="83">
        <f t="shared" si="291"/>
        <v>0</v>
      </c>
      <c r="AA910" s="29">
        <f t="shared" si="273"/>
        <v>0</v>
      </c>
      <c r="AC910" s="56">
        <f t="shared" si="284"/>
        <v>0</v>
      </c>
      <c r="AD910">
        <f t="shared" si="285"/>
        <v>0</v>
      </c>
      <c r="AE910">
        <f t="shared" si="286"/>
        <v>0</v>
      </c>
      <c r="AF910" t="str">
        <f t="shared" si="287"/>
        <v/>
      </c>
      <c r="AG910" s="83">
        <f t="shared" si="288"/>
        <v>-1E-300</v>
      </c>
    </row>
    <row r="911" spans="1:33">
      <c r="A911" s="40">
        <v>35773</v>
      </c>
      <c r="B911" s="41" t="s">
        <v>1397</v>
      </c>
      <c r="C911" s="46"/>
      <c r="D911" s="1"/>
      <c r="E911" s="1"/>
      <c r="F911" s="1"/>
      <c r="G911" s="1"/>
      <c r="H911" s="1"/>
      <c r="I911" s="1"/>
      <c r="J911" s="2">
        <f t="shared" si="274"/>
        <v>0</v>
      </c>
      <c r="K911" s="2">
        <f t="shared" si="275"/>
        <v>0</v>
      </c>
      <c r="L911" s="8">
        <f t="shared" si="289"/>
        <v>35773</v>
      </c>
      <c r="M911" s="54">
        <f t="shared" si="276"/>
        <v>0</v>
      </c>
      <c r="N911" s="6">
        <f t="shared" si="277"/>
        <v>0</v>
      </c>
      <c r="O911" s="6" t="str">
        <f t="shared" si="278"/>
        <v/>
      </c>
      <c r="P911" s="29"/>
      <c r="Q911" s="54">
        <f t="shared" si="279"/>
        <v>0</v>
      </c>
      <c r="R911" s="6">
        <f t="shared" si="280"/>
        <v>0</v>
      </c>
      <c r="S911" s="6" t="str">
        <f t="shared" si="281"/>
        <v/>
      </c>
      <c r="T911" s="29"/>
      <c r="U911" s="6">
        <f t="shared" si="282"/>
        <v>0</v>
      </c>
      <c r="V911" s="55">
        <f t="shared" si="283"/>
        <v>0</v>
      </c>
      <c r="W911" s="6">
        <f t="shared" si="290"/>
        <v>0</v>
      </c>
      <c r="X911" s="83">
        <f t="shared" si="291"/>
        <v>0</v>
      </c>
      <c r="AA911" s="29">
        <f t="shared" si="273"/>
        <v>0</v>
      </c>
      <c r="AC911" s="56">
        <f t="shared" si="284"/>
        <v>0</v>
      </c>
      <c r="AD911">
        <f t="shared" si="285"/>
        <v>0</v>
      </c>
      <c r="AE911">
        <f t="shared" si="286"/>
        <v>0</v>
      </c>
      <c r="AF911" t="str">
        <f t="shared" si="287"/>
        <v/>
      </c>
      <c r="AG911" s="83">
        <f t="shared" si="288"/>
        <v>-1E-300</v>
      </c>
    </row>
    <row r="912" spans="1:33">
      <c r="A912" s="40">
        <v>35774</v>
      </c>
      <c r="B912" s="41" t="s">
        <v>1396</v>
      </c>
      <c r="C912" s="46"/>
      <c r="D912" s="1"/>
      <c r="E912" s="1"/>
      <c r="F912" s="1"/>
      <c r="G912" s="1"/>
      <c r="H912" s="1"/>
      <c r="I912" s="1"/>
      <c r="J912" s="2">
        <f t="shared" si="274"/>
        <v>0</v>
      </c>
      <c r="K912" s="2">
        <f t="shared" si="275"/>
        <v>0</v>
      </c>
      <c r="L912" s="8">
        <f t="shared" si="289"/>
        <v>35774</v>
      </c>
      <c r="M912" s="54">
        <f t="shared" si="276"/>
        <v>0</v>
      </c>
      <c r="N912" s="6">
        <f t="shared" si="277"/>
        <v>0</v>
      </c>
      <c r="O912" s="6" t="str">
        <f t="shared" si="278"/>
        <v/>
      </c>
      <c r="P912" s="29"/>
      <c r="Q912" s="54">
        <f t="shared" si="279"/>
        <v>0</v>
      </c>
      <c r="R912" s="6">
        <f t="shared" si="280"/>
        <v>0</v>
      </c>
      <c r="S912" s="6" t="str">
        <f t="shared" si="281"/>
        <v/>
      </c>
      <c r="T912" s="29"/>
      <c r="U912" s="6">
        <f t="shared" si="282"/>
        <v>0</v>
      </c>
      <c r="V912" s="55">
        <f t="shared" si="283"/>
        <v>0</v>
      </c>
      <c r="W912" s="6">
        <f t="shared" si="290"/>
        <v>0</v>
      </c>
      <c r="X912" s="83">
        <f t="shared" si="291"/>
        <v>0</v>
      </c>
      <c r="AA912" s="29">
        <f t="shared" si="273"/>
        <v>0</v>
      </c>
      <c r="AC912" s="56">
        <f t="shared" si="284"/>
        <v>0</v>
      </c>
      <c r="AD912">
        <f t="shared" si="285"/>
        <v>0</v>
      </c>
      <c r="AE912">
        <f t="shared" si="286"/>
        <v>0</v>
      </c>
      <c r="AF912" t="str">
        <f t="shared" si="287"/>
        <v/>
      </c>
      <c r="AG912" s="83">
        <f t="shared" si="288"/>
        <v>-1E-300</v>
      </c>
    </row>
    <row r="913" spans="1:33">
      <c r="A913" s="40">
        <v>35775</v>
      </c>
      <c r="B913" s="41" t="s">
        <v>1395</v>
      </c>
      <c r="C913" s="46"/>
      <c r="D913" s="1"/>
      <c r="E913" s="1"/>
      <c r="F913" s="1"/>
      <c r="G913" s="1"/>
      <c r="H913" s="1"/>
      <c r="I913" s="1"/>
      <c r="J913" s="2">
        <f t="shared" si="274"/>
        <v>0</v>
      </c>
      <c r="K913" s="2">
        <f t="shared" si="275"/>
        <v>0</v>
      </c>
      <c r="L913" s="8">
        <f t="shared" si="289"/>
        <v>35775</v>
      </c>
      <c r="M913" s="54">
        <f t="shared" si="276"/>
        <v>0</v>
      </c>
      <c r="N913" s="6">
        <f t="shared" si="277"/>
        <v>0</v>
      </c>
      <c r="O913" s="6" t="str">
        <f t="shared" si="278"/>
        <v/>
      </c>
      <c r="P913" s="29"/>
      <c r="Q913" s="54">
        <f t="shared" si="279"/>
        <v>0</v>
      </c>
      <c r="R913" s="6">
        <f t="shared" si="280"/>
        <v>0</v>
      </c>
      <c r="S913" s="6" t="str">
        <f t="shared" si="281"/>
        <v/>
      </c>
      <c r="T913" s="29"/>
      <c r="U913" s="6">
        <f t="shared" si="282"/>
        <v>0</v>
      </c>
      <c r="V913" s="55">
        <f t="shared" si="283"/>
        <v>0</v>
      </c>
      <c r="W913" s="6">
        <f t="shared" si="290"/>
        <v>0</v>
      </c>
      <c r="X913" s="83">
        <f t="shared" si="291"/>
        <v>0</v>
      </c>
      <c r="AA913" s="29">
        <f t="shared" si="273"/>
        <v>0</v>
      </c>
      <c r="AC913" s="56">
        <f t="shared" si="284"/>
        <v>0</v>
      </c>
      <c r="AD913">
        <f t="shared" si="285"/>
        <v>0</v>
      </c>
      <c r="AE913">
        <f t="shared" si="286"/>
        <v>0</v>
      </c>
      <c r="AF913" t="str">
        <f t="shared" si="287"/>
        <v/>
      </c>
      <c r="AG913" s="83">
        <f t="shared" si="288"/>
        <v>-1E-300</v>
      </c>
    </row>
    <row r="914" spans="1:33">
      <c r="A914" s="40">
        <v>35776</v>
      </c>
      <c r="B914" s="41" t="s">
        <v>1394</v>
      </c>
      <c r="C914" s="46"/>
      <c r="D914" s="1"/>
      <c r="E914" s="1"/>
      <c r="F914" s="1"/>
      <c r="G914" s="1"/>
      <c r="H914" s="1"/>
      <c r="I914" s="1"/>
      <c r="J914" s="2">
        <f t="shared" si="274"/>
        <v>0</v>
      </c>
      <c r="K914" s="2">
        <f t="shared" si="275"/>
        <v>0</v>
      </c>
      <c r="L914" s="8">
        <f t="shared" si="289"/>
        <v>35776</v>
      </c>
      <c r="M914" s="54">
        <f t="shared" si="276"/>
        <v>0</v>
      </c>
      <c r="N914" s="6">
        <f t="shared" si="277"/>
        <v>0</v>
      </c>
      <c r="O914" s="6" t="str">
        <f t="shared" si="278"/>
        <v/>
      </c>
      <c r="P914" s="29"/>
      <c r="Q914" s="54">
        <f t="shared" si="279"/>
        <v>0</v>
      </c>
      <c r="R914" s="6">
        <f t="shared" si="280"/>
        <v>0</v>
      </c>
      <c r="S914" s="6" t="str">
        <f t="shared" si="281"/>
        <v/>
      </c>
      <c r="T914" s="29"/>
      <c r="U914" s="6">
        <f t="shared" si="282"/>
        <v>0</v>
      </c>
      <c r="V914" s="55">
        <f t="shared" si="283"/>
        <v>0</v>
      </c>
      <c r="W914" s="6">
        <f t="shared" si="290"/>
        <v>0</v>
      </c>
      <c r="X914" s="83">
        <f t="shared" si="291"/>
        <v>0</v>
      </c>
      <c r="AA914" s="29">
        <f t="shared" si="273"/>
        <v>0</v>
      </c>
      <c r="AC914" s="56">
        <f t="shared" si="284"/>
        <v>0</v>
      </c>
      <c r="AD914">
        <f t="shared" si="285"/>
        <v>0</v>
      </c>
      <c r="AE914">
        <f t="shared" si="286"/>
        <v>0</v>
      </c>
      <c r="AF914" t="str">
        <f t="shared" si="287"/>
        <v/>
      </c>
      <c r="AG914" s="83">
        <f t="shared" si="288"/>
        <v>-1E-300</v>
      </c>
    </row>
    <row r="915" spans="1:33">
      <c r="A915" s="40">
        <v>35779</v>
      </c>
      <c r="B915" s="41" t="s">
        <v>1393</v>
      </c>
      <c r="C915" s="46"/>
      <c r="D915" s="1"/>
      <c r="E915" s="1"/>
      <c r="F915" s="1"/>
      <c r="G915" s="1"/>
      <c r="H915" s="1"/>
      <c r="I915" s="1"/>
      <c r="J915" s="2">
        <f t="shared" si="274"/>
        <v>0</v>
      </c>
      <c r="K915" s="2">
        <f t="shared" si="275"/>
        <v>0</v>
      </c>
      <c r="L915" s="8">
        <f t="shared" si="289"/>
        <v>35779</v>
      </c>
      <c r="M915" s="54">
        <f t="shared" si="276"/>
        <v>0</v>
      </c>
      <c r="N915" s="6">
        <f t="shared" si="277"/>
        <v>0</v>
      </c>
      <c r="O915" s="6" t="str">
        <f t="shared" si="278"/>
        <v/>
      </c>
      <c r="P915" s="29"/>
      <c r="Q915" s="54">
        <f t="shared" si="279"/>
        <v>0</v>
      </c>
      <c r="R915" s="6">
        <f t="shared" si="280"/>
        <v>0</v>
      </c>
      <c r="S915" s="6" t="str">
        <f t="shared" si="281"/>
        <v/>
      </c>
      <c r="T915" s="29"/>
      <c r="U915" s="6">
        <f t="shared" si="282"/>
        <v>0</v>
      </c>
      <c r="V915" s="55">
        <f t="shared" si="283"/>
        <v>0</v>
      </c>
      <c r="W915" s="6">
        <f t="shared" si="290"/>
        <v>0</v>
      </c>
      <c r="X915" s="83">
        <f t="shared" si="291"/>
        <v>0</v>
      </c>
      <c r="AA915" s="29">
        <f t="shared" si="273"/>
        <v>0</v>
      </c>
      <c r="AC915" s="56">
        <f t="shared" si="284"/>
        <v>0</v>
      </c>
      <c r="AD915">
        <f t="shared" si="285"/>
        <v>0</v>
      </c>
      <c r="AE915">
        <f t="shared" si="286"/>
        <v>0</v>
      </c>
      <c r="AF915" t="str">
        <f t="shared" si="287"/>
        <v/>
      </c>
      <c r="AG915" s="83">
        <f t="shared" si="288"/>
        <v>-1E-300</v>
      </c>
    </row>
    <row r="916" spans="1:33">
      <c r="A916" s="40">
        <v>35780</v>
      </c>
      <c r="B916" s="41" t="s">
        <v>1392</v>
      </c>
      <c r="C916" s="46"/>
      <c r="D916" s="1"/>
      <c r="E916" s="1"/>
      <c r="F916" s="1"/>
      <c r="G916" s="1"/>
      <c r="H916" s="1"/>
      <c r="I916" s="1"/>
      <c r="J916" s="2">
        <f t="shared" si="274"/>
        <v>0</v>
      </c>
      <c r="K916" s="2">
        <f t="shared" si="275"/>
        <v>0</v>
      </c>
      <c r="L916" s="8">
        <f t="shared" si="289"/>
        <v>35780</v>
      </c>
      <c r="M916" s="54">
        <f t="shared" si="276"/>
        <v>0</v>
      </c>
      <c r="N916" s="6">
        <f t="shared" si="277"/>
        <v>0</v>
      </c>
      <c r="O916" s="6" t="str">
        <f t="shared" si="278"/>
        <v/>
      </c>
      <c r="P916" s="29"/>
      <c r="Q916" s="54">
        <f t="shared" si="279"/>
        <v>0</v>
      </c>
      <c r="R916" s="6">
        <f t="shared" si="280"/>
        <v>0</v>
      </c>
      <c r="S916" s="6" t="str">
        <f t="shared" si="281"/>
        <v/>
      </c>
      <c r="T916" s="29"/>
      <c r="U916" s="6">
        <f t="shared" si="282"/>
        <v>0</v>
      </c>
      <c r="V916" s="55">
        <f t="shared" si="283"/>
        <v>0</v>
      </c>
      <c r="W916" s="6">
        <f t="shared" si="290"/>
        <v>0</v>
      </c>
      <c r="X916" s="83">
        <f t="shared" si="291"/>
        <v>0</v>
      </c>
      <c r="AA916" s="29">
        <f t="shared" si="273"/>
        <v>0</v>
      </c>
      <c r="AC916" s="56">
        <f t="shared" si="284"/>
        <v>0</v>
      </c>
      <c r="AD916">
        <f t="shared" si="285"/>
        <v>0</v>
      </c>
      <c r="AE916">
        <f t="shared" si="286"/>
        <v>0</v>
      </c>
      <c r="AF916" t="str">
        <f t="shared" si="287"/>
        <v/>
      </c>
      <c r="AG916" s="83">
        <f t="shared" si="288"/>
        <v>-1E-300</v>
      </c>
    </row>
    <row r="917" spans="1:33">
      <c r="A917" s="40">
        <v>35781</v>
      </c>
      <c r="B917" s="41" t="s">
        <v>1391</v>
      </c>
      <c r="C917" s="46"/>
      <c r="D917" s="1"/>
      <c r="E917" s="1"/>
      <c r="F917" s="1"/>
      <c r="G917" s="1"/>
      <c r="H917" s="1"/>
      <c r="I917" s="1"/>
      <c r="J917" s="2">
        <f t="shared" si="274"/>
        <v>0</v>
      </c>
      <c r="K917" s="2">
        <f t="shared" si="275"/>
        <v>0</v>
      </c>
      <c r="L917" s="8">
        <f t="shared" si="289"/>
        <v>35781</v>
      </c>
      <c r="M917" s="54">
        <f t="shared" si="276"/>
        <v>0</v>
      </c>
      <c r="N917" s="6">
        <f t="shared" si="277"/>
        <v>0</v>
      </c>
      <c r="O917" s="6" t="str">
        <f t="shared" si="278"/>
        <v/>
      </c>
      <c r="P917" s="29"/>
      <c r="Q917" s="54">
        <f t="shared" si="279"/>
        <v>0</v>
      </c>
      <c r="R917" s="6">
        <f t="shared" si="280"/>
        <v>0</v>
      </c>
      <c r="S917" s="6" t="str">
        <f t="shared" si="281"/>
        <v/>
      </c>
      <c r="T917" s="29"/>
      <c r="U917" s="6">
        <f t="shared" si="282"/>
        <v>0</v>
      </c>
      <c r="V917" s="55">
        <f t="shared" si="283"/>
        <v>0</v>
      </c>
      <c r="W917" s="6">
        <f t="shared" si="290"/>
        <v>0</v>
      </c>
      <c r="X917" s="83">
        <f t="shared" si="291"/>
        <v>0</v>
      </c>
      <c r="AA917" s="29">
        <f t="shared" si="273"/>
        <v>0</v>
      </c>
      <c r="AC917" s="56">
        <f t="shared" si="284"/>
        <v>0</v>
      </c>
      <c r="AD917">
        <f t="shared" si="285"/>
        <v>0</v>
      </c>
      <c r="AE917">
        <f t="shared" si="286"/>
        <v>0</v>
      </c>
      <c r="AF917" t="str">
        <f t="shared" si="287"/>
        <v/>
      </c>
      <c r="AG917" s="83">
        <f t="shared" si="288"/>
        <v>-1E-300</v>
      </c>
    </row>
    <row r="918" spans="1:33">
      <c r="A918" s="40">
        <v>35782</v>
      </c>
      <c r="B918" s="41" t="s">
        <v>1390</v>
      </c>
      <c r="C918" s="46"/>
      <c r="D918" s="1"/>
      <c r="E918" s="1"/>
      <c r="F918" s="1"/>
      <c r="G918" s="1"/>
      <c r="H918" s="1"/>
      <c r="I918" s="1"/>
      <c r="J918" s="2">
        <f t="shared" si="274"/>
        <v>0</v>
      </c>
      <c r="K918" s="2">
        <f t="shared" si="275"/>
        <v>0</v>
      </c>
      <c r="L918" s="8">
        <f t="shared" si="289"/>
        <v>35782</v>
      </c>
      <c r="M918" s="54">
        <f t="shared" si="276"/>
        <v>0</v>
      </c>
      <c r="N918" s="6">
        <f t="shared" si="277"/>
        <v>0</v>
      </c>
      <c r="O918" s="6" t="str">
        <f t="shared" si="278"/>
        <v/>
      </c>
      <c r="P918" s="29"/>
      <c r="Q918" s="54">
        <f t="shared" si="279"/>
        <v>0</v>
      </c>
      <c r="R918" s="6">
        <f t="shared" si="280"/>
        <v>0</v>
      </c>
      <c r="S918" s="6" t="str">
        <f t="shared" si="281"/>
        <v/>
      </c>
      <c r="T918" s="29"/>
      <c r="U918" s="6">
        <f t="shared" si="282"/>
        <v>0</v>
      </c>
      <c r="V918" s="55">
        <f t="shared" si="283"/>
        <v>0</v>
      </c>
      <c r="W918" s="6">
        <f t="shared" si="290"/>
        <v>0</v>
      </c>
      <c r="X918" s="83">
        <f t="shared" si="291"/>
        <v>0</v>
      </c>
      <c r="AA918" s="29">
        <f t="shared" si="273"/>
        <v>0</v>
      </c>
      <c r="AC918" s="56">
        <f t="shared" si="284"/>
        <v>0</v>
      </c>
      <c r="AD918">
        <f t="shared" si="285"/>
        <v>0</v>
      </c>
      <c r="AE918">
        <f t="shared" si="286"/>
        <v>0</v>
      </c>
      <c r="AF918" t="str">
        <f t="shared" si="287"/>
        <v/>
      </c>
      <c r="AG918" s="83">
        <f t="shared" si="288"/>
        <v>-1E-300</v>
      </c>
    </row>
    <row r="919" spans="1:33">
      <c r="A919" s="40">
        <v>35783</v>
      </c>
      <c r="B919" s="41" t="s">
        <v>1389</v>
      </c>
      <c r="C919" s="46"/>
      <c r="D919" s="1"/>
      <c r="E919" s="1"/>
      <c r="F919" s="1"/>
      <c r="G919" s="1"/>
      <c r="H919" s="1"/>
      <c r="I919" s="1"/>
      <c r="J919" s="2">
        <f t="shared" si="274"/>
        <v>0</v>
      </c>
      <c r="K919" s="2">
        <f t="shared" si="275"/>
        <v>0</v>
      </c>
      <c r="L919" s="8">
        <f t="shared" si="289"/>
        <v>35783</v>
      </c>
      <c r="M919" s="54">
        <f t="shared" si="276"/>
        <v>0</v>
      </c>
      <c r="N919" s="6">
        <f t="shared" si="277"/>
        <v>0</v>
      </c>
      <c r="O919" s="6" t="str">
        <f t="shared" si="278"/>
        <v/>
      </c>
      <c r="P919" s="29"/>
      <c r="Q919" s="54">
        <f t="shared" si="279"/>
        <v>0</v>
      </c>
      <c r="R919" s="6">
        <f t="shared" si="280"/>
        <v>0</v>
      </c>
      <c r="S919" s="6" t="str">
        <f t="shared" si="281"/>
        <v/>
      </c>
      <c r="T919" s="29"/>
      <c r="U919" s="6">
        <f t="shared" si="282"/>
        <v>0</v>
      </c>
      <c r="V919" s="55">
        <f t="shared" si="283"/>
        <v>0</v>
      </c>
      <c r="W919" s="6">
        <f t="shared" si="290"/>
        <v>0</v>
      </c>
      <c r="X919" s="83">
        <f t="shared" si="291"/>
        <v>0</v>
      </c>
      <c r="AA919" s="29">
        <f t="shared" si="273"/>
        <v>0</v>
      </c>
      <c r="AC919" s="56">
        <f t="shared" si="284"/>
        <v>0</v>
      </c>
      <c r="AD919">
        <f t="shared" si="285"/>
        <v>0</v>
      </c>
      <c r="AE919">
        <f t="shared" si="286"/>
        <v>0</v>
      </c>
      <c r="AF919" t="str">
        <f t="shared" si="287"/>
        <v/>
      </c>
      <c r="AG919" s="83">
        <f t="shared" si="288"/>
        <v>-1E-300</v>
      </c>
    </row>
    <row r="920" spans="1:33">
      <c r="A920" s="40">
        <v>35786</v>
      </c>
      <c r="B920" s="41" t="s">
        <v>1388</v>
      </c>
      <c r="C920" s="46"/>
      <c r="D920" s="1"/>
      <c r="E920" s="1"/>
      <c r="F920" s="1"/>
      <c r="G920" s="1"/>
      <c r="H920" s="1"/>
      <c r="I920" s="1"/>
      <c r="J920" s="2">
        <f t="shared" si="274"/>
        <v>0</v>
      </c>
      <c r="K920" s="2">
        <f t="shared" si="275"/>
        <v>0</v>
      </c>
      <c r="L920" s="8">
        <f t="shared" si="289"/>
        <v>35786</v>
      </c>
      <c r="M920" s="54">
        <f t="shared" si="276"/>
        <v>0</v>
      </c>
      <c r="N920" s="6">
        <f t="shared" si="277"/>
        <v>0</v>
      </c>
      <c r="O920" s="6" t="str">
        <f t="shared" si="278"/>
        <v/>
      </c>
      <c r="P920" s="29"/>
      <c r="Q920" s="54">
        <f t="shared" si="279"/>
        <v>0</v>
      </c>
      <c r="R920" s="6">
        <f t="shared" si="280"/>
        <v>0</v>
      </c>
      <c r="S920" s="6" t="str">
        <f t="shared" si="281"/>
        <v/>
      </c>
      <c r="T920" s="29"/>
      <c r="U920" s="6">
        <f t="shared" si="282"/>
        <v>0</v>
      </c>
      <c r="V920" s="55">
        <f t="shared" si="283"/>
        <v>0</v>
      </c>
      <c r="W920" s="6">
        <f t="shared" si="290"/>
        <v>0</v>
      </c>
      <c r="X920" s="83">
        <f t="shared" si="291"/>
        <v>0</v>
      </c>
      <c r="AA920" s="29">
        <f t="shared" si="273"/>
        <v>0</v>
      </c>
      <c r="AC920" s="56">
        <f t="shared" si="284"/>
        <v>0</v>
      </c>
      <c r="AD920">
        <f t="shared" si="285"/>
        <v>0</v>
      </c>
      <c r="AE920">
        <f t="shared" si="286"/>
        <v>0</v>
      </c>
      <c r="AF920" t="str">
        <f t="shared" si="287"/>
        <v/>
      </c>
      <c r="AG920" s="83">
        <f t="shared" si="288"/>
        <v>-1E-300</v>
      </c>
    </row>
    <row r="921" spans="1:33">
      <c r="A921" s="40">
        <v>35787</v>
      </c>
      <c r="B921" s="41" t="s">
        <v>1366</v>
      </c>
      <c r="C921" s="46"/>
      <c r="D921" s="1"/>
      <c r="E921" s="1"/>
      <c r="F921" s="1"/>
      <c r="G921" s="1"/>
      <c r="H921" s="1"/>
      <c r="I921" s="1"/>
      <c r="J921" s="2">
        <f t="shared" si="274"/>
        <v>0</v>
      </c>
      <c r="K921" s="2">
        <f t="shared" si="275"/>
        <v>0</v>
      </c>
      <c r="L921" s="8">
        <f t="shared" si="289"/>
        <v>35787</v>
      </c>
      <c r="M921" s="54">
        <f t="shared" si="276"/>
        <v>0</v>
      </c>
      <c r="N921" s="6">
        <f t="shared" si="277"/>
        <v>0</v>
      </c>
      <c r="O921" s="6" t="str">
        <f t="shared" si="278"/>
        <v/>
      </c>
      <c r="P921" s="29"/>
      <c r="Q921" s="54">
        <f t="shared" si="279"/>
        <v>0</v>
      </c>
      <c r="R921" s="6">
        <f t="shared" si="280"/>
        <v>0</v>
      </c>
      <c r="S921" s="6" t="str">
        <f t="shared" si="281"/>
        <v/>
      </c>
      <c r="T921" s="29"/>
      <c r="U921" s="6">
        <f t="shared" si="282"/>
        <v>0</v>
      </c>
      <c r="V921" s="55">
        <f t="shared" si="283"/>
        <v>0</v>
      </c>
      <c r="W921" s="6">
        <f t="shared" si="290"/>
        <v>0</v>
      </c>
      <c r="X921" s="83">
        <f t="shared" si="291"/>
        <v>0</v>
      </c>
      <c r="AA921" s="29">
        <f t="shared" si="273"/>
        <v>0</v>
      </c>
      <c r="AC921" s="56">
        <f t="shared" si="284"/>
        <v>0</v>
      </c>
      <c r="AD921">
        <f t="shared" si="285"/>
        <v>0</v>
      </c>
      <c r="AE921">
        <f t="shared" si="286"/>
        <v>0</v>
      </c>
      <c r="AF921" t="str">
        <f t="shared" si="287"/>
        <v/>
      </c>
      <c r="AG921" s="83">
        <f t="shared" si="288"/>
        <v>-1E-300</v>
      </c>
    </row>
    <row r="922" spans="1:33">
      <c r="A922" s="40">
        <v>35788</v>
      </c>
      <c r="B922" s="41" t="s">
        <v>1387</v>
      </c>
      <c r="C922" s="46"/>
      <c r="D922" s="1"/>
      <c r="E922" s="1"/>
      <c r="F922" s="1"/>
      <c r="G922" s="1"/>
      <c r="H922" s="1"/>
      <c r="I922" s="1"/>
      <c r="J922" s="2">
        <f t="shared" si="274"/>
        <v>0</v>
      </c>
      <c r="K922" s="2">
        <f t="shared" si="275"/>
        <v>0</v>
      </c>
      <c r="L922" s="8">
        <f t="shared" si="289"/>
        <v>35788</v>
      </c>
      <c r="M922" s="54">
        <f t="shared" si="276"/>
        <v>0</v>
      </c>
      <c r="N922" s="6">
        <f t="shared" si="277"/>
        <v>0</v>
      </c>
      <c r="O922" s="6" t="str">
        <f t="shared" si="278"/>
        <v/>
      </c>
      <c r="P922" s="29"/>
      <c r="Q922" s="54">
        <f t="shared" si="279"/>
        <v>0</v>
      </c>
      <c r="R922" s="6">
        <f t="shared" si="280"/>
        <v>0</v>
      </c>
      <c r="S922" s="6" t="str">
        <f t="shared" si="281"/>
        <v/>
      </c>
      <c r="T922" s="29"/>
      <c r="U922" s="6">
        <f t="shared" si="282"/>
        <v>0</v>
      </c>
      <c r="V922" s="55">
        <f t="shared" si="283"/>
        <v>0</v>
      </c>
      <c r="W922" s="6">
        <f t="shared" si="290"/>
        <v>0</v>
      </c>
      <c r="X922" s="83">
        <f t="shared" si="291"/>
        <v>0</v>
      </c>
      <c r="AA922" s="29">
        <f t="shared" si="273"/>
        <v>0</v>
      </c>
      <c r="AC922" s="56">
        <f t="shared" si="284"/>
        <v>0</v>
      </c>
      <c r="AD922">
        <f t="shared" si="285"/>
        <v>0</v>
      </c>
      <c r="AE922">
        <f t="shared" si="286"/>
        <v>0</v>
      </c>
      <c r="AF922" t="str">
        <f t="shared" si="287"/>
        <v/>
      </c>
      <c r="AG922" s="83">
        <f t="shared" si="288"/>
        <v>-1E-300</v>
      </c>
    </row>
    <row r="923" spans="1:33">
      <c r="A923" s="40">
        <v>35790</v>
      </c>
      <c r="B923" s="41" t="s">
        <v>1386</v>
      </c>
      <c r="C923" s="46"/>
      <c r="D923" s="1"/>
      <c r="E923" s="1"/>
      <c r="F923" s="1"/>
      <c r="G923" s="1"/>
      <c r="H923" s="1"/>
      <c r="I923" s="1"/>
      <c r="J923" s="2">
        <f t="shared" si="274"/>
        <v>0</v>
      </c>
      <c r="K923" s="2">
        <f t="shared" si="275"/>
        <v>0</v>
      </c>
      <c r="L923" s="8">
        <f t="shared" si="289"/>
        <v>35790</v>
      </c>
      <c r="M923" s="54">
        <f t="shared" si="276"/>
        <v>0</v>
      </c>
      <c r="N923" s="6">
        <f t="shared" si="277"/>
        <v>0</v>
      </c>
      <c r="O923" s="6" t="str">
        <f t="shared" si="278"/>
        <v/>
      </c>
      <c r="P923" s="29"/>
      <c r="Q923" s="54">
        <f t="shared" si="279"/>
        <v>0</v>
      </c>
      <c r="R923" s="6">
        <f t="shared" si="280"/>
        <v>0</v>
      </c>
      <c r="S923" s="6" t="str">
        <f t="shared" si="281"/>
        <v/>
      </c>
      <c r="T923" s="29"/>
      <c r="U923" s="6">
        <f t="shared" si="282"/>
        <v>0</v>
      </c>
      <c r="V923" s="55">
        <f t="shared" si="283"/>
        <v>0</v>
      </c>
      <c r="W923" s="6">
        <f t="shared" si="290"/>
        <v>0</v>
      </c>
      <c r="X923" s="83">
        <f t="shared" si="291"/>
        <v>0</v>
      </c>
      <c r="AA923" s="29">
        <f t="shared" si="273"/>
        <v>0</v>
      </c>
      <c r="AC923" s="56">
        <f t="shared" si="284"/>
        <v>0</v>
      </c>
      <c r="AD923">
        <f t="shared" si="285"/>
        <v>0</v>
      </c>
      <c r="AE923">
        <f t="shared" si="286"/>
        <v>0</v>
      </c>
      <c r="AF923" t="str">
        <f t="shared" si="287"/>
        <v/>
      </c>
      <c r="AG923" s="83">
        <f t="shared" si="288"/>
        <v>-1E-300</v>
      </c>
    </row>
    <row r="924" spans="1:33">
      <c r="A924" s="40">
        <v>35793</v>
      </c>
      <c r="B924" s="41" t="s">
        <v>1385</v>
      </c>
      <c r="C924" s="46"/>
      <c r="D924" s="1"/>
      <c r="E924" s="1"/>
      <c r="F924" s="1"/>
      <c r="G924" s="1"/>
      <c r="H924" s="1"/>
      <c r="I924" s="1"/>
      <c r="J924" s="2">
        <f t="shared" si="274"/>
        <v>0</v>
      </c>
      <c r="K924" s="2">
        <f t="shared" si="275"/>
        <v>0</v>
      </c>
      <c r="L924" s="8">
        <f t="shared" si="289"/>
        <v>35793</v>
      </c>
      <c r="M924" s="54">
        <f t="shared" si="276"/>
        <v>0</v>
      </c>
      <c r="N924" s="6">
        <f t="shared" si="277"/>
        <v>0</v>
      </c>
      <c r="O924" s="6" t="str">
        <f t="shared" si="278"/>
        <v/>
      </c>
      <c r="P924" s="29"/>
      <c r="Q924" s="54">
        <f t="shared" si="279"/>
        <v>0</v>
      </c>
      <c r="R924" s="6">
        <f t="shared" si="280"/>
        <v>0</v>
      </c>
      <c r="S924" s="6" t="str">
        <f t="shared" si="281"/>
        <v/>
      </c>
      <c r="T924" s="29"/>
      <c r="U924" s="6">
        <f t="shared" si="282"/>
        <v>0</v>
      </c>
      <c r="V924" s="55">
        <f t="shared" si="283"/>
        <v>0</v>
      </c>
      <c r="W924" s="6">
        <f t="shared" si="290"/>
        <v>0</v>
      </c>
      <c r="X924" s="83">
        <f t="shared" si="291"/>
        <v>0</v>
      </c>
      <c r="AA924" s="29">
        <f t="shared" si="273"/>
        <v>0</v>
      </c>
      <c r="AC924" s="56">
        <f t="shared" si="284"/>
        <v>0</v>
      </c>
      <c r="AD924">
        <f t="shared" si="285"/>
        <v>0</v>
      </c>
      <c r="AE924">
        <f t="shared" si="286"/>
        <v>0</v>
      </c>
      <c r="AF924" t="str">
        <f t="shared" si="287"/>
        <v/>
      </c>
      <c r="AG924" s="83">
        <f t="shared" si="288"/>
        <v>-1E-300</v>
      </c>
    </row>
    <row r="925" spans="1:33">
      <c r="A925" s="40">
        <v>35794</v>
      </c>
      <c r="B925" s="41" t="s">
        <v>1384</v>
      </c>
      <c r="C925" s="46"/>
      <c r="D925" s="1"/>
      <c r="E925" s="1"/>
      <c r="F925" s="1"/>
      <c r="G925" s="1"/>
      <c r="H925" s="1"/>
      <c r="I925" s="1"/>
      <c r="J925" s="2">
        <f t="shared" si="274"/>
        <v>0</v>
      </c>
      <c r="K925" s="2">
        <f t="shared" si="275"/>
        <v>0</v>
      </c>
      <c r="L925" s="8">
        <f t="shared" si="289"/>
        <v>35794</v>
      </c>
      <c r="M925" s="54">
        <f t="shared" si="276"/>
        <v>0</v>
      </c>
      <c r="N925" s="6">
        <f t="shared" si="277"/>
        <v>0</v>
      </c>
      <c r="O925" s="6" t="str">
        <f t="shared" si="278"/>
        <v/>
      </c>
      <c r="P925" s="29"/>
      <c r="Q925" s="54">
        <f t="shared" si="279"/>
        <v>0</v>
      </c>
      <c r="R925" s="6">
        <f t="shared" si="280"/>
        <v>0</v>
      </c>
      <c r="S925" s="6" t="str">
        <f t="shared" si="281"/>
        <v/>
      </c>
      <c r="T925" s="29"/>
      <c r="U925" s="6">
        <f t="shared" si="282"/>
        <v>0</v>
      </c>
      <c r="V925" s="55">
        <f t="shared" si="283"/>
        <v>0</v>
      </c>
      <c r="W925" s="6">
        <f t="shared" si="290"/>
        <v>0</v>
      </c>
      <c r="X925" s="83">
        <f t="shared" si="291"/>
        <v>0</v>
      </c>
      <c r="AA925" s="29">
        <f t="shared" si="273"/>
        <v>0</v>
      </c>
      <c r="AC925" s="56">
        <f t="shared" si="284"/>
        <v>0</v>
      </c>
      <c r="AD925">
        <f t="shared" si="285"/>
        <v>0</v>
      </c>
      <c r="AE925">
        <f t="shared" si="286"/>
        <v>0</v>
      </c>
      <c r="AF925" t="str">
        <f t="shared" si="287"/>
        <v/>
      </c>
      <c r="AG925" s="83">
        <f t="shared" si="288"/>
        <v>-1E-300</v>
      </c>
    </row>
    <row r="926" spans="1:33">
      <c r="A926" s="40">
        <v>35795</v>
      </c>
      <c r="B926" s="41" t="s">
        <v>1383</v>
      </c>
      <c r="C926" s="46"/>
      <c r="D926" s="1"/>
      <c r="E926" s="1"/>
      <c r="F926" s="1"/>
      <c r="G926" s="1"/>
      <c r="H926" s="1"/>
      <c r="I926" s="1"/>
      <c r="J926" s="2">
        <f t="shared" si="274"/>
        <v>0</v>
      </c>
      <c r="K926" s="2">
        <f t="shared" si="275"/>
        <v>0</v>
      </c>
      <c r="L926" s="8">
        <f t="shared" si="289"/>
        <v>35795</v>
      </c>
      <c r="M926" s="54">
        <f t="shared" si="276"/>
        <v>0</v>
      </c>
      <c r="N926" s="6">
        <f t="shared" si="277"/>
        <v>0</v>
      </c>
      <c r="O926" s="6" t="str">
        <f t="shared" si="278"/>
        <v/>
      </c>
      <c r="P926" s="29"/>
      <c r="Q926" s="54">
        <f t="shared" si="279"/>
        <v>0</v>
      </c>
      <c r="R926" s="6">
        <f t="shared" si="280"/>
        <v>0</v>
      </c>
      <c r="S926" s="6" t="str">
        <f t="shared" si="281"/>
        <v/>
      </c>
      <c r="T926" s="29"/>
      <c r="U926" s="6">
        <f t="shared" si="282"/>
        <v>0</v>
      </c>
      <c r="V926" s="55">
        <f t="shared" si="283"/>
        <v>0</v>
      </c>
      <c r="W926" s="6">
        <f t="shared" si="290"/>
        <v>0</v>
      </c>
      <c r="X926" s="83">
        <f t="shared" si="291"/>
        <v>0</v>
      </c>
      <c r="AA926" s="29">
        <f t="shared" si="273"/>
        <v>0</v>
      </c>
      <c r="AC926" s="56">
        <f t="shared" si="284"/>
        <v>0</v>
      </c>
      <c r="AD926">
        <f t="shared" si="285"/>
        <v>0</v>
      </c>
      <c r="AE926">
        <f t="shared" si="286"/>
        <v>0</v>
      </c>
      <c r="AF926" t="str">
        <f t="shared" si="287"/>
        <v/>
      </c>
      <c r="AG926" s="83">
        <f t="shared" si="288"/>
        <v>-1E-300</v>
      </c>
    </row>
    <row r="927" spans="1:33">
      <c r="A927" s="40">
        <v>35796</v>
      </c>
      <c r="B927" s="41" t="s">
        <v>1382</v>
      </c>
      <c r="C927" s="46"/>
      <c r="D927" s="1"/>
      <c r="E927" s="1"/>
      <c r="F927" s="1"/>
      <c r="G927" s="1"/>
      <c r="H927" s="1"/>
      <c r="I927" s="1"/>
      <c r="J927" s="2">
        <f t="shared" si="274"/>
        <v>0</v>
      </c>
      <c r="K927" s="2">
        <f t="shared" si="275"/>
        <v>0</v>
      </c>
      <c r="L927" s="8">
        <f t="shared" si="289"/>
        <v>35796</v>
      </c>
      <c r="M927" s="54">
        <f t="shared" si="276"/>
        <v>0</v>
      </c>
      <c r="N927" s="6">
        <f t="shared" si="277"/>
        <v>0</v>
      </c>
      <c r="O927" s="6" t="str">
        <f t="shared" si="278"/>
        <v/>
      </c>
      <c r="P927" s="29"/>
      <c r="Q927" s="54">
        <f t="shared" si="279"/>
        <v>0</v>
      </c>
      <c r="R927" s="6">
        <f t="shared" si="280"/>
        <v>0</v>
      </c>
      <c r="S927" s="6" t="str">
        <f t="shared" si="281"/>
        <v/>
      </c>
      <c r="T927" s="29"/>
      <c r="U927" s="6">
        <f t="shared" si="282"/>
        <v>0</v>
      </c>
      <c r="V927" s="55">
        <f t="shared" si="283"/>
        <v>0</v>
      </c>
      <c r="W927" s="6">
        <f t="shared" si="290"/>
        <v>0</v>
      </c>
      <c r="X927" s="83">
        <f t="shared" si="291"/>
        <v>0</v>
      </c>
      <c r="AA927" s="29">
        <f t="shared" si="273"/>
        <v>0</v>
      </c>
      <c r="AC927" s="56">
        <f t="shared" si="284"/>
        <v>0</v>
      </c>
      <c r="AD927">
        <f t="shared" si="285"/>
        <v>0</v>
      </c>
      <c r="AE927">
        <f t="shared" si="286"/>
        <v>0</v>
      </c>
      <c r="AF927" t="str">
        <f t="shared" si="287"/>
        <v/>
      </c>
      <c r="AG927" s="83">
        <f t="shared" si="288"/>
        <v>-1E-300</v>
      </c>
    </row>
    <row r="928" spans="1:33">
      <c r="A928" s="40">
        <v>35797</v>
      </c>
      <c r="B928" s="41" t="s">
        <v>1381</v>
      </c>
      <c r="C928" s="46"/>
      <c r="D928" s="1"/>
      <c r="E928" s="1"/>
      <c r="F928" s="1"/>
      <c r="G928" s="1"/>
      <c r="H928" s="1"/>
      <c r="I928" s="1"/>
      <c r="J928" s="2">
        <f t="shared" si="274"/>
        <v>0</v>
      </c>
      <c r="K928" s="2">
        <f t="shared" si="275"/>
        <v>0</v>
      </c>
      <c r="L928" s="8">
        <f t="shared" si="289"/>
        <v>35797</v>
      </c>
      <c r="M928" s="54">
        <f t="shared" si="276"/>
        <v>0</v>
      </c>
      <c r="N928" s="6">
        <f t="shared" si="277"/>
        <v>0</v>
      </c>
      <c r="O928" s="6" t="str">
        <f t="shared" si="278"/>
        <v/>
      </c>
      <c r="P928" s="29"/>
      <c r="Q928" s="54">
        <f t="shared" si="279"/>
        <v>0</v>
      </c>
      <c r="R928" s="6">
        <f t="shared" si="280"/>
        <v>0</v>
      </c>
      <c r="S928" s="6" t="str">
        <f t="shared" si="281"/>
        <v/>
      </c>
      <c r="T928" s="29"/>
      <c r="U928" s="6">
        <f t="shared" si="282"/>
        <v>0</v>
      </c>
      <c r="V928" s="55">
        <f t="shared" si="283"/>
        <v>0</v>
      </c>
      <c r="W928" s="6">
        <f t="shared" si="290"/>
        <v>0</v>
      </c>
      <c r="X928" s="83">
        <f t="shared" si="291"/>
        <v>0</v>
      </c>
      <c r="AA928" s="29">
        <f t="shared" si="273"/>
        <v>0</v>
      </c>
      <c r="AC928" s="56">
        <f t="shared" si="284"/>
        <v>0</v>
      </c>
      <c r="AD928">
        <f t="shared" si="285"/>
        <v>0</v>
      </c>
      <c r="AE928">
        <f t="shared" si="286"/>
        <v>0</v>
      </c>
      <c r="AF928" t="str">
        <f t="shared" si="287"/>
        <v/>
      </c>
      <c r="AG928" s="83">
        <f t="shared" si="288"/>
        <v>-1E-300</v>
      </c>
    </row>
    <row r="929" spans="1:33">
      <c r="A929" s="40">
        <v>35800</v>
      </c>
      <c r="B929" s="41" t="s">
        <v>1380</v>
      </c>
      <c r="C929" s="46"/>
      <c r="D929" s="1"/>
      <c r="E929" s="1"/>
      <c r="F929" s="1"/>
      <c r="G929" s="1"/>
      <c r="H929" s="1"/>
      <c r="I929" s="1"/>
      <c r="J929" s="2">
        <f t="shared" si="274"/>
        <v>0</v>
      </c>
      <c r="K929" s="2">
        <f t="shared" si="275"/>
        <v>0</v>
      </c>
      <c r="L929" s="8">
        <f t="shared" si="289"/>
        <v>35800</v>
      </c>
      <c r="M929" s="54">
        <f t="shared" si="276"/>
        <v>0</v>
      </c>
      <c r="N929" s="6">
        <f t="shared" si="277"/>
        <v>0</v>
      </c>
      <c r="O929" s="6" t="str">
        <f t="shared" si="278"/>
        <v/>
      </c>
      <c r="P929" s="29"/>
      <c r="Q929" s="54">
        <f t="shared" si="279"/>
        <v>0</v>
      </c>
      <c r="R929" s="6">
        <f t="shared" si="280"/>
        <v>0</v>
      </c>
      <c r="S929" s="6" t="str">
        <f t="shared" si="281"/>
        <v/>
      </c>
      <c r="T929" s="29"/>
      <c r="U929" s="6">
        <f t="shared" si="282"/>
        <v>0</v>
      </c>
      <c r="V929" s="55">
        <f t="shared" si="283"/>
        <v>0</v>
      </c>
      <c r="W929" s="6">
        <f t="shared" si="290"/>
        <v>0</v>
      </c>
      <c r="X929" s="83">
        <f t="shared" si="291"/>
        <v>0</v>
      </c>
      <c r="AA929" s="29">
        <f t="shared" si="273"/>
        <v>0</v>
      </c>
      <c r="AC929" s="56">
        <f t="shared" si="284"/>
        <v>0</v>
      </c>
      <c r="AD929">
        <f t="shared" si="285"/>
        <v>0</v>
      </c>
      <c r="AE929">
        <f t="shared" si="286"/>
        <v>0</v>
      </c>
      <c r="AF929" t="str">
        <f t="shared" si="287"/>
        <v/>
      </c>
      <c r="AG929" s="83">
        <f t="shared" si="288"/>
        <v>-1E-300</v>
      </c>
    </row>
    <row r="930" spans="1:33">
      <c r="A930" s="40">
        <v>35801</v>
      </c>
      <c r="B930" s="41" t="s">
        <v>1379</v>
      </c>
      <c r="C930" s="46"/>
      <c r="D930" s="1"/>
      <c r="E930" s="1"/>
      <c r="F930" s="1"/>
      <c r="G930" s="1"/>
      <c r="H930" s="1"/>
      <c r="I930" s="1"/>
      <c r="J930" s="2">
        <f t="shared" si="274"/>
        <v>0</v>
      </c>
      <c r="K930" s="2">
        <f t="shared" si="275"/>
        <v>0</v>
      </c>
      <c r="L930" s="8">
        <f t="shared" si="289"/>
        <v>35801</v>
      </c>
      <c r="M930" s="54">
        <f t="shared" si="276"/>
        <v>0</v>
      </c>
      <c r="N930" s="6">
        <f t="shared" si="277"/>
        <v>0</v>
      </c>
      <c r="O930" s="6" t="str">
        <f t="shared" si="278"/>
        <v/>
      </c>
      <c r="P930" s="29"/>
      <c r="Q930" s="54">
        <f t="shared" si="279"/>
        <v>0</v>
      </c>
      <c r="R930" s="6">
        <f t="shared" si="280"/>
        <v>0</v>
      </c>
      <c r="S930" s="6" t="str">
        <f t="shared" si="281"/>
        <v/>
      </c>
      <c r="T930" s="29"/>
      <c r="U930" s="6">
        <f t="shared" si="282"/>
        <v>0</v>
      </c>
      <c r="V930" s="55">
        <f t="shared" si="283"/>
        <v>0</v>
      </c>
      <c r="W930" s="6">
        <f t="shared" si="290"/>
        <v>0</v>
      </c>
      <c r="X930" s="83">
        <f t="shared" si="291"/>
        <v>0</v>
      </c>
      <c r="AA930" s="29">
        <f t="shared" si="273"/>
        <v>0</v>
      </c>
      <c r="AC930" s="56">
        <f t="shared" si="284"/>
        <v>0</v>
      </c>
      <c r="AD930">
        <f t="shared" si="285"/>
        <v>0</v>
      </c>
      <c r="AE930">
        <f t="shared" si="286"/>
        <v>0</v>
      </c>
      <c r="AF930" t="str">
        <f t="shared" si="287"/>
        <v/>
      </c>
      <c r="AG930" s="83">
        <f t="shared" si="288"/>
        <v>-1E-300</v>
      </c>
    </row>
    <row r="931" spans="1:33">
      <c r="A931" s="40">
        <v>35802</v>
      </c>
      <c r="B931" s="41" t="s">
        <v>1379</v>
      </c>
      <c r="C931" s="46"/>
      <c r="D931" s="1"/>
      <c r="E931" s="1"/>
      <c r="F931" s="1"/>
      <c r="G931" s="1"/>
      <c r="H931" s="1"/>
      <c r="I931" s="1"/>
      <c r="J931" s="2">
        <f t="shared" si="274"/>
        <v>1</v>
      </c>
      <c r="K931" s="2">
        <f t="shared" si="275"/>
        <v>-1000</v>
      </c>
      <c r="L931" s="8">
        <f t="shared" si="289"/>
        <v>35802</v>
      </c>
      <c r="M931" s="54">
        <f t="shared" si="276"/>
        <v>0</v>
      </c>
      <c r="N931" s="6">
        <f t="shared" si="277"/>
        <v>0</v>
      </c>
      <c r="O931" s="6" t="str">
        <f t="shared" si="278"/>
        <v/>
      </c>
      <c r="P931" s="29"/>
      <c r="Q931" s="54">
        <f t="shared" si="279"/>
        <v>0</v>
      </c>
      <c r="R931" s="6">
        <f t="shared" si="280"/>
        <v>0</v>
      </c>
      <c r="S931" s="6" t="str">
        <f t="shared" si="281"/>
        <v/>
      </c>
      <c r="T931" s="29"/>
      <c r="U931" s="6">
        <f t="shared" si="282"/>
        <v>0</v>
      </c>
      <c r="V931" s="55">
        <f t="shared" si="283"/>
        <v>0</v>
      </c>
      <c r="W931" s="6">
        <f t="shared" si="290"/>
        <v>0</v>
      </c>
      <c r="X931" s="83">
        <f t="shared" si="291"/>
        <v>0</v>
      </c>
      <c r="AA931" s="29">
        <f t="shared" si="273"/>
        <v>0</v>
      </c>
      <c r="AC931" s="56">
        <f t="shared" si="284"/>
        <v>1</v>
      </c>
      <c r="AD931">
        <f t="shared" si="285"/>
        <v>0</v>
      </c>
      <c r="AE931">
        <f t="shared" si="286"/>
        <v>0</v>
      </c>
      <c r="AF931" t="str">
        <f t="shared" si="287"/>
        <v/>
      </c>
      <c r="AG931" s="83">
        <f t="shared" si="288"/>
        <v>-1E-300</v>
      </c>
    </row>
    <row r="932" spans="1:33">
      <c r="A932" s="40">
        <v>35803</v>
      </c>
      <c r="B932" s="41" t="s">
        <v>1378</v>
      </c>
      <c r="C932" s="46"/>
      <c r="D932" s="1"/>
      <c r="E932" s="1"/>
      <c r="F932" s="1"/>
      <c r="G932" s="1"/>
      <c r="H932" s="1"/>
      <c r="I932" s="1"/>
      <c r="J932" s="2">
        <f t="shared" si="274"/>
        <v>0</v>
      </c>
      <c r="K932" s="2">
        <f t="shared" si="275"/>
        <v>0</v>
      </c>
      <c r="L932" s="8">
        <f t="shared" si="289"/>
        <v>35803</v>
      </c>
      <c r="M932" s="54">
        <f t="shared" si="276"/>
        <v>0</v>
      </c>
      <c r="N932" s="6">
        <f t="shared" si="277"/>
        <v>0</v>
      </c>
      <c r="O932" s="6" t="str">
        <f t="shared" si="278"/>
        <v/>
      </c>
      <c r="P932" s="29"/>
      <c r="Q932" s="54">
        <f t="shared" si="279"/>
        <v>0</v>
      </c>
      <c r="R932" s="6">
        <f t="shared" si="280"/>
        <v>0</v>
      </c>
      <c r="S932" s="6" t="str">
        <f t="shared" si="281"/>
        <v/>
      </c>
      <c r="T932" s="29"/>
      <c r="U932" s="6">
        <f t="shared" si="282"/>
        <v>0</v>
      </c>
      <c r="V932" s="55">
        <f t="shared" si="283"/>
        <v>0</v>
      </c>
      <c r="W932" s="6">
        <f t="shared" si="290"/>
        <v>0</v>
      </c>
      <c r="X932" s="83">
        <f t="shared" si="291"/>
        <v>0</v>
      </c>
      <c r="AA932" s="29">
        <f t="shared" si="273"/>
        <v>0</v>
      </c>
      <c r="AC932" s="56">
        <f t="shared" si="284"/>
        <v>0</v>
      </c>
      <c r="AD932">
        <f t="shared" si="285"/>
        <v>0</v>
      </c>
      <c r="AE932">
        <f t="shared" si="286"/>
        <v>0</v>
      </c>
      <c r="AF932" t="str">
        <f t="shared" si="287"/>
        <v/>
      </c>
      <c r="AG932" s="83">
        <f t="shared" si="288"/>
        <v>-1E-300</v>
      </c>
    </row>
    <row r="933" spans="1:33">
      <c r="A933" s="40">
        <v>35804</v>
      </c>
      <c r="B933" s="41" t="s">
        <v>1373</v>
      </c>
      <c r="C933" s="46"/>
      <c r="D933" s="1"/>
      <c r="E933" s="1"/>
      <c r="F933" s="1"/>
      <c r="G933" s="1"/>
      <c r="H933" s="1"/>
      <c r="I933" s="1"/>
      <c r="J933" s="2">
        <f t="shared" si="274"/>
        <v>0</v>
      </c>
      <c r="K933" s="2">
        <f t="shared" si="275"/>
        <v>0</v>
      </c>
      <c r="L933" s="8">
        <f t="shared" si="289"/>
        <v>35804</v>
      </c>
      <c r="M933" s="54">
        <f t="shared" si="276"/>
        <v>0</v>
      </c>
      <c r="N933" s="6">
        <f t="shared" si="277"/>
        <v>0</v>
      </c>
      <c r="O933" s="6" t="str">
        <f t="shared" si="278"/>
        <v/>
      </c>
      <c r="P933" s="29"/>
      <c r="Q933" s="54">
        <f t="shared" si="279"/>
        <v>0</v>
      </c>
      <c r="R933" s="6">
        <f t="shared" si="280"/>
        <v>0</v>
      </c>
      <c r="S933" s="6" t="str">
        <f t="shared" si="281"/>
        <v/>
      </c>
      <c r="T933" s="29"/>
      <c r="U933" s="6">
        <f t="shared" si="282"/>
        <v>0</v>
      </c>
      <c r="V933" s="55">
        <f t="shared" si="283"/>
        <v>0</v>
      </c>
      <c r="W933" s="6">
        <f t="shared" si="290"/>
        <v>0</v>
      </c>
      <c r="X933" s="83">
        <f t="shared" si="291"/>
        <v>0</v>
      </c>
      <c r="AA933" s="29">
        <f t="shared" si="273"/>
        <v>0</v>
      </c>
      <c r="AC933" s="56">
        <f t="shared" si="284"/>
        <v>0</v>
      </c>
      <c r="AD933">
        <f t="shared" si="285"/>
        <v>0</v>
      </c>
      <c r="AE933">
        <f t="shared" si="286"/>
        <v>0</v>
      </c>
      <c r="AF933" t="str">
        <f t="shared" si="287"/>
        <v/>
      </c>
      <c r="AG933" s="83">
        <f t="shared" si="288"/>
        <v>-1E-300</v>
      </c>
    </row>
    <row r="934" spans="1:33">
      <c r="A934" s="40">
        <v>35807</v>
      </c>
      <c r="B934" s="41" t="s">
        <v>1377</v>
      </c>
      <c r="C934" s="46"/>
      <c r="D934" s="1"/>
      <c r="E934" s="1"/>
      <c r="F934" s="1"/>
      <c r="G934" s="1"/>
      <c r="H934" s="1"/>
      <c r="I934" s="1"/>
      <c r="J934" s="2">
        <f t="shared" si="274"/>
        <v>0</v>
      </c>
      <c r="K934" s="2">
        <f t="shared" si="275"/>
        <v>0</v>
      </c>
      <c r="L934" s="8">
        <f t="shared" si="289"/>
        <v>35807</v>
      </c>
      <c r="M934" s="54">
        <f t="shared" si="276"/>
        <v>0</v>
      </c>
      <c r="N934" s="6">
        <f t="shared" si="277"/>
        <v>0</v>
      </c>
      <c r="O934" s="6" t="str">
        <f t="shared" si="278"/>
        <v/>
      </c>
      <c r="P934" s="29"/>
      <c r="Q934" s="54">
        <f t="shared" si="279"/>
        <v>0</v>
      </c>
      <c r="R934" s="6">
        <f t="shared" si="280"/>
        <v>0</v>
      </c>
      <c r="S934" s="6" t="str">
        <f t="shared" si="281"/>
        <v/>
      </c>
      <c r="T934" s="29"/>
      <c r="U934" s="6">
        <f t="shared" si="282"/>
        <v>0</v>
      </c>
      <c r="V934" s="55">
        <f t="shared" si="283"/>
        <v>0</v>
      </c>
      <c r="W934" s="6">
        <f t="shared" si="290"/>
        <v>0</v>
      </c>
      <c r="X934" s="83">
        <f t="shared" si="291"/>
        <v>0</v>
      </c>
      <c r="AA934" s="29">
        <f t="shared" si="273"/>
        <v>0</v>
      </c>
      <c r="AC934" s="56">
        <f t="shared" si="284"/>
        <v>0</v>
      </c>
      <c r="AD934">
        <f t="shared" si="285"/>
        <v>0</v>
      </c>
      <c r="AE934">
        <f t="shared" si="286"/>
        <v>0</v>
      </c>
      <c r="AF934" t="str">
        <f t="shared" si="287"/>
        <v/>
      </c>
      <c r="AG934" s="83">
        <f t="shared" si="288"/>
        <v>-1E-300</v>
      </c>
    </row>
    <row r="935" spans="1:33">
      <c r="A935" s="40">
        <v>35808</v>
      </c>
      <c r="B935" s="41" t="s">
        <v>1376</v>
      </c>
      <c r="C935" s="46"/>
      <c r="D935" s="1"/>
      <c r="E935" s="1"/>
      <c r="F935" s="1"/>
      <c r="G935" s="1"/>
      <c r="H935" s="1"/>
      <c r="I935" s="1"/>
      <c r="J935" s="2">
        <f t="shared" si="274"/>
        <v>0</v>
      </c>
      <c r="K935" s="2">
        <f t="shared" si="275"/>
        <v>0</v>
      </c>
      <c r="L935" s="8">
        <f t="shared" si="289"/>
        <v>35808</v>
      </c>
      <c r="M935" s="54">
        <f t="shared" si="276"/>
        <v>0</v>
      </c>
      <c r="N935" s="6">
        <f t="shared" si="277"/>
        <v>0</v>
      </c>
      <c r="O935" s="6" t="str">
        <f t="shared" si="278"/>
        <v/>
      </c>
      <c r="P935" s="29"/>
      <c r="Q935" s="54">
        <f t="shared" si="279"/>
        <v>0</v>
      </c>
      <c r="R935" s="6">
        <f t="shared" si="280"/>
        <v>0</v>
      </c>
      <c r="S935" s="6" t="str">
        <f t="shared" si="281"/>
        <v/>
      </c>
      <c r="T935" s="29"/>
      <c r="U935" s="6">
        <f t="shared" si="282"/>
        <v>0</v>
      </c>
      <c r="V935" s="55">
        <f t="shared" si="283"/>
        <v>0</v>
      </c>
      <c r="W935" s="6">
        <f t="shared" si="290"/>
        <v>0</v>
      </c>
      <c r="X935" s="83">
        <f t="shared" si="291"/>
        <v>0</v>
      </c>
      <c r="AA935" s="29">
        <f t="shared" si="273"/>
        <v>0</v>
      </c>
      <c r="AC935" s="56">
        <f t="shared" si="284"/>
        <v>0</v>
      </c>
      <c r="AD935">
        <f t="shared" si="285"/>
        <v>0</v>
      </c>
      <c r="AE935">
        <f t="shared" si="286"/>
        <v>0</v>
      </c>
      <c r="AF935" t="str">
        <f t="shared" si="287"/>
        <v/>
      </c>
      <c r="AG935" s="83">
        <f t="shared" si="288"/>
        <v>-1E-300</v>
      </c>
    </row>
    <row r="936" spans="1:33">
      <c r="A936" s="40">
        <v>35810</v>
      </c>
      <c r="B936" s="41" t="s">
        <v>1363</v>
      </c>
      <c r="C936" s="46"/>
      <c r="D936" s="1"/>
      <c r="E936" s="1"/>
      <c r="F936" s="1"/>
      <c r="G936" s="1"/>
      <c r="H936" s="1"/>
      <c r="I936" s="1"/>
      <c r="J936" s="2">
        <f t="shared" si="274"/>
        <v>0</v>
      </c>
      <c r="K936" s="2">
        <f t="shared" si="275"/>
        <v>0</v>
      </c>
      <c r="L936" s="8">
        <f t="shared" si="289"/>
        <v>35810</v>
      </c>
      <c r="M936" s="54">
        <f t="shared" si="276"/>
        <v>0</v>
      </c>
      <c r="N936" s="6">
        <f t="shared" si="277"/>
        <v>0</v>
      </c>
      <c r="O936" s="6" t="str">
        <f t="shared" si="278"/>
        <v/>
      </c>
      <c r="P936" s="29"/>
      <c r="Q936" s="54">
        <f t="shared" si="279"/>
        <v>0</v>
      </c>
      <c r="R936" s="6">
        <f t="shared" si="280"/>
        <v>0</v>
      </c>
      <c r="S936" s="6" t="str">
        <f t="shared" si="281"/>
        <v/>
      </c>
      <c r="T936" s="29"/>
      <c r="U936" s="6">
        <f t="shared" si="282"/>
        <v>0</v>
      </c>
      <c r="V936" s="55">
        <f t="shared" si="283"/>
        <v>0</v>
      </c>
      <c r="W936" s="6">
        <f t="shared" si="290"/>
        <v>0</v>
      </c>
      <c r="X936" s="83">
        <f t="shared" si="291"/>
        <v>0</v>
      </c>
      <c r="AA936" s="29">
        <f t="shared" si="273"/>
        <v>0</v>
      </c>
      <c r="AC936" s="56">
        <f t="shared" si="284"/>
        <v>0</v>
      </c>
      <c r="AD936">
        <f t="shared" si="285"/>
        <v>0</v>
      </c>
      <c r="AE936">
        <f t="shared" si="286"/>
        <v>0</v>
      </c>
      <c r="AF936" t="str">
        <f t="shared" si="287"/>
        <v/>
      </c>
      <c r="AG936" s="83">
        <f t="shared" si="288"/>
        <v>-1E-300</v>
      </c>
    </row>
    <row r="937" spans="1:33">
      <c r="A937" s="40">
        <v>35811</v>
      </c>
      <c r="B937" s="41" t="s">
        <v>1375</v>
      </c>
      <c r="C937" s="46"/>
      <c r="D937" s="1"/>
      <c r="E937" s="1"/>
      <c r="F937" s="1"/>
      <c r="G937" s="1"/>
      <c r="H937" s="1"/>
      <c r="I937" s="1"/>
      <c r="J937" s="2">
        <f t="shared" si="274"/>
        <v>0</v>
      </c>
      <c r="K937" s="2">
        <f t="shared" si="275"/>
        <v>0</v>
      </c>
      <c r="L937" s="8">
        <f t="shared" si="289"/>
        <v>35811</v>
      </c>
      <c r="M937" s="54">
        <f t="shared" si="276"/>
        <v>0</v>
      </c>
      <c r="N937" s="6">
        <f t="shared" si="277"/>
        <v>0</v>
      </c>
      <c r="O937" s="6" t="str">
        <f t="shared" si="278"/>
        <v/>
      </c>
      <c r="P937" s="29"/>
      <c r="Q937" s="54">
        <f t="shared" si="279"/>
        <v>0</v>
      </c>
      <c r="R937" s="6">
        <f t="shared" si="280"/>
        <v>0</v>
      </c>
      <c r="S937" s="6" t="str">
        <f t="shared" si="281"/>
        <v/>
      </c>
      <c r="T937" s="29"/>
      <c r="U937" s="6">
        <f t="shared" si="282"/>
        <v>0</v>
      </c>
      <c r="V937" s="55">
        <f t="shared" si="283"/>
        <v>0</v>
      </c>
      <c r="W937" s="6">
        <f t="shared" si="290"/>
        <v>0</v>
      </c>
      <c r="X937" s="83">
        <f t="shared" si="291"/>
        <v>0</v>
      </c>
      <c r="AA937" s="29">
        <f t="shared" si="273"/>
        <v>0</v>
      </c>
      <c r="AC937" s="56">
        <f t="shared" si="284"/>
        <v>0</v>
      </c>
      <c r="AD937">
        <f t="shared" si="285"/>
        <v>0</v>
      </c>
      <c r="AE937">
        <f t="shared" si="286"/>
        <v>0</v>
      </c>
      <c r="AF937" t="str">
        <f t="shared" si="287"/>
        <v/>
      </c>
      <c r="AG937" s="83">
        <f t="shared" si="288"/>
        <v>-1E-300</v>
      </c>
    </row>
    <row r="938" spans="1:33">
      <c r="A938" s="40">
        <v>35814</v>
      </c>
      <c r="B938" s="41" t="s">
        <v>1374</v>
      </c>
      <c r="C938" s="46"/>
      <c r="D938" s="1"/>
      <c r="E938" s="1"/>
      <c r="F938" s="1"/>
      <c r="G938" s="1"/>
      <c r="H938" s="1"/>
      <c r="I938" s="1"/>
      <c r="J938" s="2">
        <f t="shared" si="274"/>
        <v>0</v>
      </c>
      <c r="K938" s="2">
        <f t="shared" si="275"/>
        <v>0</v>
      </c>
      <c r="L938" s="8">
        <f t="shared" si="289"/>
        <v>35814</v>
      </c>
      <c r="M938" s="54">
        <f t="shared" si="276"/>
        <v>0</v>
      </c>
      <c r="N938" s="6">
        <f t="shared" si="277"/>
        <v>0</v>
      </c>
      <c r="O938" s="6" t="str">
        <f t="shared" si="278"/>
        <v/>
      </c>
      <c r="P938" s="29"/>
      <c r="Q938" s="54">
        <f t="shared" si="279"/>
        <v>0</v>
      </c>
      <c r="R938" s="6">
        <f t="shared" si="280"/>
        <v>0</v>
      </c>
      <c r="S938" s="6" t="str">
        <f t="shared" si="281"/>
        <v/>
      </c>
      <c r="T938" s="29"/>
      <c r="U938" s="6">
        <f t="shared" si="282"/>
        <v>0</v>
      </c>
      <c r="V938" s="55">
        <f t="shared" si="283"/>
        <v>0</v>
      </c>
      <c r="W938" s="6">
        <f t="shared" si="290"/>
        <v>0</v>
      </c>
      <c r="X938" s="83">
        <f t="shared" si="291"/>
        <v>0</v>
      </c>
      <c r="AA938" s="29">
        <f t="shared" si="273"/>
        <v>0</v>
      </c>
      <c r="AC938" s="56">
        <f t="shared" si="284"/>
        <v>0</v>
      </c>
      <c r="AD938">
        <f t="shared" si="285"/>
        <v>0</v>
      </c>
      <c r="AE938">
        <f t="shared" si="286"/>
        <v>0</v>
      </c>
      <c r="AF938" t="str">
        <f t="shared" si="287"/>
        <v/>
      </c>
      <c r="AG938" s="83">
        <f t="shared" si="288"/>
        <v>-1E-300</v>
      </c>
    </row>
    <row r="939" spans="1:33">
      <c r="A939" s="40">
        <v>35815</v>
      </c>
      <c r="B939" s="41" t="s">
        <v>1367</v>
      </c>
      <c r="C939" s="46"/>
      <c r="D939" s="1"/>
      <c r="E939" s="1"/>
      <c r="F939" s="1"/>
      <c r="G939" s="1"/>
      <c r="H939" s="1"/>
      <c r="I939" s="1"/>
      <c r="J939" s="2">
        <f t="shared" si="274"/>
        <v>0</v>
      </c>
      <c r="K939" s="2">
        <f t="shared" si="275"/>
        <v>0</v>
      </c>
      <c r="L939" s="8">
        <f t="shared" si="289"/>
        <v>35815</v>
      </c>
      <c r="M939" s="54">
        <f t="shared" si="276"/>
        <v>0</v>
      </c>
      <c r="N939" s="6">
        <f t="shared" si="277"/>
        <v>0</v>
      </c>
      <c r="O939" s="6" t="str">
        <f t="shared" si="278"/>
        <v/>
      </c>
      <c r="P939" s="29"/>
      <c r="Q939" s="54">
        <f t="shared" si="279"/>
        <v>0</v>
      </c>
      <c r="R939" s="6">
        <f t="shared" si="280"/>
        <v>0</v>
      </c>
      <c r="S939" s="6" t="str">
        <f t="shared" si="281"/>
        <v/>
      </c>
      <c r="T939" s="29"/>
      <c r="U939" s="6">
        <f t="shared" si="282"/>
        <v>0</v>
      </c>
      <c r="V939" s="55">
        <f t="shared" si="283"/>
        <v>0</v>
      </c>
      <c r="W939" s="6">
        <f t="shared" si="290"/>
        <v>0</v>
      </c>
      <c r="X939" s="83">
        <f t="shared" si="291"/>
        <v>0</v>
      </c>
      <c r="AA939" s="29">
        <f t="shared" si="273"/>
        <v>0</v>
      </c>
      <c r="AC939" s="56">
        <f t="shared" si="284"/>
        <v>0</v>
      </c>
      <c r="AD939">
        <f t="shared" si="285"/>
        <v>0</v>
      </c>
      <c r="AE939">
        <f t="shared" si="286"/>
        <v>0</v>
      </c>
      <c r="AF939" t="str">
        <f t="shared" si="287"/>
        <v/>
      </c>
      <c r="AG939" s="83">
        <f t="shared" si="288"/>
        <v>-1E-300</v>
      </c>
    </row>
    <row r="940" spans="1:33">
      <c r="A940" s="40">
        <v>35816</v>
      </c>
      <c r="B940" s="41" t="s">
        <v>1362</v>
      </c>
      <c r="C940" s="46"/>
      <c r="D940" s="1"/>
      <c r="E940" s="1"/>
      <c r="F940" s="1"/>
      <c r="G940" s="1"/>
      <c r="H940" s="1"/>
      <c r="I940" s="1"/>
      <c r="J940" s="2">
        <f t="shared" si="274"/>
        <v>0</v>
      </c>
      <c r="K940" s="2">
        <f t="shared" si="275"/>
        <v>0</v>
      </c>
      <c r="L940" s="8">
        <f t="shared" si="289"/>
        <v>35816</v>
      </c>
      <c r="M940" s="54">
        <f t="shared" si="276"/>
        <v>0</v>
      </c>
      <c r="N940" s="6">
        <f t="shared" si="277"/>
        <v>0</v>
      </c>
      <c r="O940" s="6" t="str">
        <f t="shared" si="278"/>
        <v/>
      </c>
      <c r="P940" s="29"/>
      <c r="Q940" s="54">
        <f t="shared" si="279"/>
        <v>0</v>
      </c>
      <c r="R940" s="6">
        <f t="shared" si="280"/>
        <v>0</v>
      </c>
      <c r="S940" s="6" t="str">
        <f t="shared" si="281"/>
        <v/>
      </c>
      <c r="T940" s="29"/>
      <c r="U940" s="6">
        <f t="shared" si="282"/>
        <v>0</v>
      </c>
      <c r="V940" s="55">
        <f t="shared" si="283"/>
        <v>0</v>
      </c>
      <c r="W940" s="6">
        <f t="shared" si="290"/>
        <v>0</v>
      </c>
      <c r="X940" s="83">
        <f t="shared" si="291"/>
        <v>0</v>
      </c>
      <c r="AA940" s="29">
        <f t="shared" si="273"/>
        <v>0</v>
      </c>
      <c r="AC940" s="56">
        <f t="shared" si="284"/>
        <v>0</v>
      </c>
      <c r="AD940">
        <f t="shared" si="285"/>
        <v>0</v>
      </c>
      <c r="AE940">
        <f t="shared" si="286"/>
        <v>0</v>
      </c>
      <c r="AF940" t="str">
        <f t="shared" si="287"/>
        <v/>
      </c>
      <c r="AG940" s="83">
        <f t="shared" si="288"/>
        <v>-1E-300</v>
      </c>
    </row>
    <row r="941" spans="1:33">
      <c r="A941" s="40">
        <v>35817</v>
      </c>
      <c r="B941" s="41" t="s">
        <v>1373</v>
      </c>
      <c r="C941" s="46"/>
      <c r="D941" s="1"/>
      <c r="E941" s="1"/>
      <c r="F941" s="1"/>
      <c r="G941" s="1"/>
      <c r="H941" s="1"/>
      <c r="I941" s="1"/>
      <c r="J941" s="2">
        <f t="shared" si="274"/>
        <v>0</v>
      </c>
      <c r="K941" s="2">
        <f t="shared" si="275"/>
        <v>0</v>
      </c>
      <c r="L941" s="8">
        <f t="shared" si="289"/>
        <v>35817</v>
      </c>
      <c r="M941" s="54">
        <f t="shared" si="276"/>
        <v>0</v>
      </c>
      <c r="N941" s="6">
        <f t="shared" si="277"/>
        <v>0</v>
      </c>
      <c r="O941" s="6" t="str">
        <f t="shared" si="278"/>
        <v/>
      </c>
      <c r="P941" s="29"/>
      <c r="Q941" s="54">
        <f t="shared" si="279"/>
        <v>0</v>
      </c>
      <c r="R941" s="6">
        <f t="shared" si="280"/>
        <v>0</v>
      </c>
      <c r="S941" s="6" t="str">
        <f t="shared" si="281"/>
        <v/>
      </c>
      <c r="T941" s="29"/>
      <c r="U941" s="6">
        <f t="shared" si="282"/>
        <v>0</v>
      </c>
      <c r="V941" s="55">
        <f t="shared" si="283"/>
        <v>0</v>
      </c>
      <c r="W941" s="6">
        <f t="shared" si="290"/>
        <v>0</v>
      </c>
      <c r="X941" s="83">
        <f t="shared" si="291"/>
        <v>0</v>
      </c>
      <c r="AA941" s="29">
        <f t="shared" si="273"/>
        <v>0</v>
      </c>
      <c r="AC941" s="56">
        <f t="shared" si="284"/>
        <v>0</v>
      </c>
      <c r="AD941">
        <f t="shared" si="285"/>
        <v>0</v>
      </c>
      <c r="AE941">
        <f t="shared" si="286"/>
        <v>0</v>
      </c>
      <c r="AF941" t="str">
        <f t="shared" si="287"/>
        <v/>
      </c>
      <c r="AG941" s="83">
        <f t="shared" si="288"/>
        <v>-1E-300</v>
      </c>
    </row>
    <row r="942" spans="1:33">
      <c r="A942" s="40">
        <v>35818</v>
      </c>
      <c r="B942" s="41" t="s">
        <v>1372</v>
      </c>
      <c r="C942" s="46"/>
      <c r="D942" s="1"/>
      <c r="E942" s="1"/>
      <c r="F942" s="1"/>
      <c r="G942" s="1"/>
      <c r="H942" s="1"/>
      <c r="I942" s="1"/>
      <c r="J942" s="2">
        <f t="shared" si="274"/>
        <v>0</v>
      </c>
      <c r="K942" s="2">
        <f t="shared" si="275"/>
        <v>0</v>
      </c>
      <c r="L942" s="8">
        <f t="shared" si="289"/>
        <v>35818</v>
      </c>
      <c r="M942" s="54">
        <f t="shared" si="276"/>
        <v>0</v>
      </c>
      <c r="N942" s="6">
        <f t="shared" si="277"/>
        <v>0</v>
      </c>
      <c r="O942" s="6" t="str">
        <f t="shared" si="278"/>
        <v/>
      </c>
      <c r="P942" s="29"/>
      <c r="Q942" s="54">
        <f t="shared" si="279"/>
        <v>0</v>
      </c>
      <c r="R942" s="6">
        <f t="shared" si="280"/>
        <v>0</v>
      </c>
      <c r="S942" s="6" t="str">
        <f t="shared" si="281"/>
        <v/>
      </c>
      <c r="T942" s="29"/>
      <c r="U942" s="6">
        <f t="shared" si="282"/>
        <v>0</v>
      </c>
      <c r="V942" s="55">
        <f t="shared" si="283"/>
        <v>0</v>
      </c>
      <c r="W942" s="6">
        <f t="shared" si="290"/>
        <v>0</v>
      </c>
      <c r="X942" s="83">
        <f t="shared" si="291"/>
        <v>0</v>
      </c>
      <c r="AA942" s="29">
        <f t="shared" si="273"/>
        <v>0</v>
      </c>
      <c r="AC942" s="56">
        <f t="shared" si="284"/>
        <v>0</v>
      </c>
      <c r="AD942">
        <f t="shared" si="285"/>
        <v>0</v>
      </c>
      <c r="AE942">
        <f t="shared" si="286"/>
        <v>0</v>
      </c>
      <c r="AF942" t="str">
        <f t="shared" si="287"/>
        <v/>
      </c>
      <c r="AG942" s="83">
        <f t="shared" si="288"/>
        <v>-1E-300</v>
      </c>
    </row>
    <row r="943" spans="1:33">
      <c r="A943" s="40">
        <v>35822</v>
      </c>
      <c r="B943" s="41" t="s">
        <v>1371</v>
      </c>
      <c r="C943" s="46"/>
      <c r="D943" s="1"/>
      <c r="E943" s="1"/>
      <c r="F943" s="1"/>
      <c r="G943" s="1"/>
      <c r="H943" s="1"/>
      <c r="I943" s="1"/>
      <c r="J943" s="2">
        <f t="shared" si="274"/>
        <v>0</v>
      </c>
      <c r="K943" s="2">
        <f t="shared" si="275"/>
        <v>0</v>
      </c>
      <c r="L943" s="8">
        <f t="shared" si="289"/>
        <v>35822</v>
      </c>
      <c r="M943" s="54">
        <f t="shared" si="276"/>
        <v>0</v>
      </c>
      <c r="N943" s="6">
        <f t="shared" si="277"/>
        <v>0</v>
      </c>
      <c r="O943" s="6" t="str">
        <f t="shared" si="278"/>
        <v/>
      </c>
      <c r="P943" s="29"/>
      <c r="Q943" s="54">
        <f t="shared" si="279"/>
        <v>0</v>
      </c>
      <c r="R943" s="6">
        <f t="shared" si="280"/>
        <v>0</v>
      </c>
      <c r="S943" s="6" t="str">
        <f t="shared" si="281"/>
        <v/>
      </c>
      <c r="T943" s="29"/>
      <c r="U943" s="6">
        <f t="shared" si="282"/>
        <v>0</v>
      </c>
      <c r="V943" s="55">
        <f t="shared" si="283"/>
        <v>0</v>
      </c>
      <c r="W943" s="6">
        <f t="shared" si="290"/>
        <v>0</v>
      </c>
      <c r="X943" s="83">
        <f t="shared" si="291"/>
        <v>0</v>
      </c>
      <c r="AA943" s="29">
        <f t="shared" si="273"/>
        <v>0</v>
      </c>
      <c r="AC943" s="56">
        <f t="shared" si="284"/>
        <v>0</v>
      </c>
      <c r="AD943">
        <f t="shared" si="285"/>
        <v>0</v>
      </c>
      <c r="AE943">
        <f t="shared" si="286"/>
        <v>0</v>
      </c>
      <c r="AF943" t="str">
        <f t="shared" si="287"/>
        <v/>
      </c>
      <c r="AG943" s="83">
        <f t="shared" si="288"/>
        <v>-1E-300</v>
      </c>
    </row>
    <row r="944" spans="1:33">
      <c r="A944" s="40">
        <v>35823</v>
      </c>
      <c r="B944" s="41" t="s">
        <v>1370</v>
      </c>
      <c r="C944" s="46"/>
      <c r="D944" s="1"/>
      <c r="E944" s="1"/>
      <c r="F944" s="1"/>
      <c r="G944" s="1"/>
      <c r="H944" s="1"/>
      <c r="I944" s="1"/>
      <c r="J944" s="2">
        <f t="shared" si="274"/>
        <v>0</v>
      </c>
      <c r="K944" s="2">
        <f t="shared" si="275"/>
        <v>0</v>
      </c>
      <c r="L944" s="8">
        <f t="shared" si="289"/>
        <v>35823</v>
      </c>
      <c r="M944" s="54">
        <f t="shared" si="276"/>
        <v>0</v>
      </c>
      <c r="N944" s="6">
        <f t="shared" si="277"/>
        <v>0</v>
      </c>
      <c r="O944" s="6" t="str">
        <f t="shared" si="278"/>
        <v/>
      </c>
      <c r="P944" s="29"/>
      <c r="Q944" s="54">
        <f t="shared" si="279"/>
        <v>0</v>
      </c>
      <c r="R944" s="6">
        <f t="shared" si="280"/>
        <v>0</v>
      </c>
      <c r="S944" s="6" t="str">
        <f t="shared" si="281"/>
        <v/>
      </c>
      <c r="T944" s="29"/>
      <c r="U944" s="6">
        <f t="shared" si="282"/>
        <v>0</v>
      </c>
      <c r="V944" s="55">
        <f t="shared" si="283"/>
        <v>0</v>
      </c>
      <c r="W944" s="6">
        <f t="shared" si="290"/>
        <v>0</v>
      </c>
      <c r="X944" s="83">
        <f t="shared" si="291"/>
        <v>0</v>
      </c>
      <c r="AA944" s="29">
        <f t="shared" si="273"/>
        <v>0</v>
      </c>
      <c r="AC944" s="56">
        <f t="shared" si="284"/>
        <v>0</v>
      </c>
      <c r="AD944">
        <f t="shared" si="285"/>
        <v>0</v>
      </c>
      <c r="AE944">
        <f t="shared" si="286"/>
        <v>0</v>
      </c>
      <c r="AF944" t="str">
        <f t="shared" si="287"/>
        <v/>
      </c>
      <c r="AG944" s="83">
        <f t="shared" si="288"/>
        <v>-1E-300</v>
      </c>
    </row>
    <row r="945" spans="1:33">
      <c r="A945" s="40">
        <v>35824</v>
      </c>
      <c r="B945" s="41" t="s">
        <v>1369</v>
      </c>
      <c r="C945" s="46"/>
      <c r="D945" s="1"/>
      <c r="E945" s="1"/>
      <c r="F945" s="1"/>
      <c r="G945" s="1"/>
      <c r="H945" s="1"/>
      <c r="I945" s="1"/>
      <c r="J945" s="2">
        <f t="shared" si="274"/>
        <v>0</v>
      </c>
      <c r="K945" s="2">
        <f t="shared" si="275"/>
        <v>0</v>
      </c>
      <c r="L945" s="8">
        <f t="shared" si="289"/>
        <v>35824</v>
      </c>
      <c r="M945" s="54">
        <f t="shared" si="276"/>
        <v>0</v>
      </c>
      <c r="N945" s="6">
        <f t="shared" si="277"/>
        <v>0</v>
      </c>
      <c r="O945" s="6" t="str">
        <f t="shared" si="278"/>
        <v/>
      </c>
      <c r="P945" s="29"/>
      <c r="Q945" s="54">
        <f t="shared" si="279"/>
        <v>0</v>
      </c>
      <c r="R945" s="6">
        <f t="shared" si="280"/>
        <v>0</v>
      </c>
      <c r="S945" s="6" t="str">
        <f t="shared" si="281"/>
        <v/>
      </c>
      <c r="T945" s="29"/>
      <c r="U945" s="6">
        <f t="shared" si="282"/>
        <v>0</v>
      </c>
      <c r="V945" s="55">
        <f t="shared" si="283"/>
        <v>0</v>
      </c>
      <c r="W945" s="6">
        <f t="shared" si="290"/>
        <v>0</v>
      </c>
      <c r="X945" s="83">
        <f t="shared" si="291"/>
        <v>0</v>
      </c>
      <c r="AA945" s="29">
        <f t="shared" si="273"/>
        <v>0</v>
      </c>
      <c r="AC945" s="56">
        <f t="shared" si="284"/>
        <v>0</v>
      </c>
      <c r="AD945">
        <f t="shared" si="285"/>
        <v>0</v>
      </c>
      <c r="AE945">
        <f t="shared" si="286"/>
        <v>0</v>
      </c>
      <c r="AF945" t="str">
        <f t="shared" si="287"/>
        <v/>
      </c>
      <c r="AG945" s="83">
        <f t="shared" si="288"/>
        <v>-1E-300</v>
      </c>
    </row>
    <row r="946" spans="1:33">
      <c r="A946" s="40">
        <v>35828</v>
      </c>
      <c r="B946" s="41" t="s">
        <v>1368</v>
      </c>
      <c r="C946" s="46"/>
      <c r="D946" s="1"/>
      <c r="E946" s="1"/>
      <c r="F946" s="1"/>
      <c r="G946" s="1"/>
      <c r="H946" s="1"/>
      <c r="I946" s="1"/>
      <c r="J946" s="2">
        <f t="shared" si="274"/>
        <v>0</v>
      </c>
      <c r="K946" s="2">
        <f t="shared" si="275"/>
        <v>0</v>
      </c>
      <c r="L946" s="8">
        <f t="shared" si="289"/>
        <v>35828</v>
      </c>
      <c r="M946" s="54">
        <f t="shared" si="276"/>
        <v>0</v>
      </c>
      <c r="N946" s="6">
        <f t="shared" si="277"/>
        <v>0</v>
      </c>
      <c r="O946" s="6" t="str">
        <f t="shared" si="278"/>
        <v/>
      </c>
      <c r="P946" s="29"/>
      <c r="Q946" s="54">
        <f t="shared" si="279"/>
        <v>0</v>
      </c>
      <c r="R946" s="6">
        <f t="shared" si="280"/>
        <v>0</v>
      </c>
      <c r="S946" s="6" t="str">
        <f t="shared" si="281"/>
        <v/>
      </c>
      <c r="T946" s="29"/>
      <c r="U946" s="6">
        <f t="shared" si="282"/>
        <v>0</v>
      </c>
      <c r="V946" s="55">
        <f t="shared" si="283"/>
        <v>0</v>
      </c>
      <c r="W946" s="6">
        <f t="shared" si="290"/>
        <v>0</v>
      </c>
      <c r="X946" s="83">
        <f t="shared" si="291"/>
        <v>0</v>
      </c>
      <c r="AA946" s="29">
        <f t="shared" si="273"/>
        <v>0</v>
      </c>
      <c r="AC946" s="56">
        <f t="shared" si="284"/>
        <v>0</v>
      </c>
      <c r="AD946">
        <f t="shared" si="285"/>
        <v>0</v>
      </c>
      <c r="AE946">
        <f t="shared" si="286"/>
        <v>0</v>
      </c>
      <c r="AF946" t="str">
        <f t="shared" si="287"/>
        <v/>
      </c>
      <c r="AG946" s="83">
        <f t="shared" si="288"/>
        <v>-1E-300</v>
      </c>
    </row>
    <row r="947" spans="1:33">
      <c r="A947" s="40">
        <v>35829</v>
      </c>
      <c r="B947" s="41" t="s">
        <v>1366</v>
      </c>
      <c r="C947" s="46"/>
      <c r="D947" s="1"/>
      <c r="E947" s="1"/>
      <c r="F947" s="1"/>
      <c r="G947" s="1"/>
      <c r="H947" s="1"/>
      <c r="I947" s="1"/>
      <c r="J947" s="2">
        <f t="shared" si="274"/>
        <v>0</v>
      </c>
      <c r="K947" s="2">
        <f t="shared" si="275"/>
        <v>0</v>
      </c>
      <c r="L947" s="8">
        <f t="shared" si="289"/>
        <v>35829</v>
      </c>
      <c r="M947" s="54">
        <f t="shared" si="276"/>
        <v>0</v>
      </c>
      <c r="N947" s="6">
        <f t="shared" si="277"/>
        <v>0</v>
      </c>
      <c r="O947" s="6" t="str">
        <f t="shared" si="278"/>
        <v/>
      </c>
      <c r="P947" s="29"/>
      <c r="Q947" s="54">
        <f t="shared" si="279"/>
        <v>0</v>
      </c>
      <c r="R947" s="6">
        <f t="shared" si="280"/>
        <v>0</v>
      </c>
      <c r="S947" s="6" t="str">
        <f t="shared" si="281"/>
        <v/>
      </c>
      <c r="T947" s="29"/>
      <c r="U947" s="6">
        <f t="shared" si="282"/>
        <v>0</v>
      </c>
      <c r="V947" s="55">
        <f t="shared" si="283"/>
        <v>0</v>
      </c>
      <c r="W947" s="6">
        <f t="shared" si="290"/>
        <v>0</v>
      </c>
      <c r="X947" s="83">
        <f t="shared" si="291"/>
        <v>0</v>
      </c>
      <c r="AA947" s="29">
        <f t="shared" si="273"/>
        <v>0</v>
      </c>
      <c r="AC947" s="56">
        <f t="shared" si="284"/>
        <v>0</v>
      </c>
      <c r="AD947">
        <f t="shared" si="285"/>
        <v>0</v>
      </c>
      <c r="AE947">
        <f t="shared" si="286"/>
        <v>0</v>
      </c>
      <c r="AF947" t="str">
        <f t="shared" si="287"/>
        <v/>
      </c>
      <c r="AG947" s="83">
        <f t="shared" si="288"/>
        <v>-1E-300</v>
      </c>
    </row>
    <row r="948" spans="1:33">
      <c r="A948" s="40">
        <v>35830</v>
      </c>
      <c r="B948" s="41" t="s">
        <v>1365</v>
      </c>
      <c r="C948" s="46"/>
      <c r="D948" s="1"/>
      <c r="E948" s="1"/>
      <c r="F948" s="1"/>
      <c r="G948" s="1"/>
      <c r="H948" s="1"/>
      <c r="I948" s="1"/>
      <c r="J948" s="2">
        <f t="shared" si="274"/>
        <v>0</v>
      </c>
      <c r="K948" s="2">
        <f t="shared" si="275"/>
        <v>0</v>
      </c>
      <c r="L948" s="8">
        <f t="shared" si="289"/>
        <v>35830</v>
      </c>
      <c r="M948" s="54">
        <f t="shared" si="276"/>
        <v>0</v>
      </c>
      <c r="N948" s="6">
        <f t="shared" si="277"/>
        <v>0</v>
      </c>
      <c r="O948" s="6" t="str">
        <f t="shared" si="278"/>
        <v/>
      </c>
      <c r="P948" s="29"/>
      <c r="Q948" s="54">
        <f t="shared" si="279"/>
        <v>0</v>
      </c>
      <c r="R948" s="6">
        <f t="shared" si="280"/>
        <v>0</v>
      </c>
      <c r="S948" s="6" t="str">
        <f t="shared" si="281"/>
        <v/>
      </c>
      <c r="T948" s="29"/>
      <c r="U948" s="6">
        <f t="shared" si="282"/>
        <v>0</v>
      </c>
      <c r="V948" s="55">
        <f t="shared" si="283"/>
        <v>0</v>
      </c>
      <c r="W948" s="6">
        <f t="shared" si="290"/>
        <v>0</v>
      </c>
      <c r="X948" s="83">
        <f t="shared" si="291"/>
        <v>0</v>
      </c>
      <c r="AA948" s="29">
        <f t="shared" si="273"/>
        <v>0</v>
      </c>
      <c r="AC948" s="56">
        <f t="shared" si="284"/>
        <v>0</v>
      </c>
      <c r="AD948">
        <f t="shared" si="285"/>
        <v>0</v>
      </c>
      <c r="AE948">
        <f t="shared" si="286"/>
        <v>0</v>
      </c>
      <c r="AF948" t="str">
        <f t="shared" si="287"/>
        <v/>
      </c>
      <c r="AG948" s="83">
        <f t="shared" si="288"/>
        <v>-1E-300</v>
      </c>
    </row>
    <row r="949" spans="1:33">
      <c r="A949" s="40">
        <v>35831</v>
      </c>
      <c r="B949" s="41" t="s">
        <v>1367</v>
      </c>
      <c r="C949" s="46"/>
      <c r="D949" s="1"/>
      <c r="E949" s="1"/>
      <c r="F949" s="1"/>
      <c r="G949" s="1"/>
      <c r="H949" s="1"/>
      <c r="I949" s="1"/>
      <c r="J949" s="2">
        <f t="shared" si="274"/>
        <v>0</v>
      </c>
      <c r="K949" s="2">
        <f t="shared" si="275"/>
        <v>0</v>
      </c>
      <c r="L949" s="8">
        <f t="shared" si="289"/>
        <v>35831</v>
      </c>
      <c r="M949" s="54">
        <f t="shared" si="276"/>
        <v>0</v>
      </c>
      <c r="N949" s="6">
        <f t="shared" si="277"/>
        <v>0</v>
      </c>
      <c r="O949" s="6" t="str">
        <f t="shared" si="278"/>
        <v/>
      </c>
      <c r="P949" s="29"/>
      <c r="Q949" s="54">
        <f t="shared" si="279"/>
        <v>0</v>
      </c>
      <c r="R949" s="6">
        <f t="shared" si="280"/>
        <v>0</v>
      </c>
      <c r="S949" s="6" t="str">
        <f t="shared" si="281"/>
        <v/>
      </c>
      <c r="T949" s="29"/>
      <c r="U949" s="6">
        <f t="shared" si="282"/>
        <v>0</v>
      </c>
      <c r="V949" s="55">
        <f t="shared" si="283"/>
        <v>0</v>
      </c>
      <c r="W949" s="6">
        <f t="shared" si="290"/>
        <v>0</v>
      </c>
      <c r="X949" s="83">
        <f t="shared" si="291"/>
        <v>0</v>
      </c>
      <c r="AA949" s="29">
        <f t="shared" si="273"/>
        <v>0</v>
      </c>
      <c r="AC949" s="56">
        <f t="shared" si="284"/>
        <v>0</v>
      </c>
      <c r="AD949">
        <f t="shared" si="285"/>
        <v>0</v>
      </c>
      <c r="AE949">
        <f t="shared" si="286"/>
        <v>0</v>
      </c>
      <c r="AF949" t="str">
        <f t="shared" si="287"/>
        <v/>
      </c>
      <c r="AG949" s="83">
        <f t="shared" si="288"/>
        <v>-1E-300</v>
      </c>
    </row>
    <row r="950" spans="1:33">
      <c r="A950" s="40">
        <v>35832</v>
      </c>
      <c r="B950" s="41" t="s">
        <v>1366</v>
      </c>
      <c r="C950" s="46"/>
      <c r="D950" s="1"/>
      <c r="E950" s="1"/>
      <c r="F950" s="1"/>
      <c r="G950" s="1"/>
      <c r="H950" s="1"/>
      <c r="I950" s="1"/>
      <c r="J950" s="2">
        <f t="shared" si="274"/>
        <v>0</v>
      </c>
      <c r="K950" s="2">
        <f t="shared" si="275"/>
        <v>0</v>
      </c>
      <c r="L950" s="8">
        <f t="shared" si="289"/>
        <v>35832</v>
      </c>
      <c r="M950" s="54">
        <f t="shared" si="276"/>
        <v>0</v>
      </c>
      <c r="N950" s="6">
        <f t="shared" si="277"/>
        <v>0</v>
      </c>
      <c r="O950" s="6" t="str">
        <f t="shared" si="278"/>
        <v/>
      </c>
      <c r="P950" s="29"/>
      <c r="Q950" s="54">
        <f t="shared" si="279"/>
        <v>0</v>
      </c>
      <c r="R950" s="6">
        <f t="shared" si="280"/>
        <v>0</v>
      </c>
      <c r="S950" s="6" t="str">
        <f t="shared" si="281"/>
        <v/>
      </c>
      <c r="T950" s="29"/>
      <c r="U950" s="6">
        <f t="shared" si="282"/>
        <v>0</v>
      </c>
      <c r="V950" s="55">
        <f t="shared" si="283"/>
        <v>0</v>
      </c>
      <c r="W950" s="6">
        <f t="shared" si="290"/>
        <v>0</v>
      </c>
      <c r="X950" s="83">
        <f t="shared" si="291"/>
        <v>0</v>
      </c>
      <c r="AA950" s="29">
        <f t="shared" si="273"/>
        <v>0</v>
      </c>
      <c r="AC950" s="56">
        <f t="shared" si="284"/>
        <v>0</v>
      </c>
      <c r="AD950">
        <f t="shared" si="285"/>
        <v>0</v>
      </c>
      <c r="AE950">
        <f t="shared" si="286"/>
        <v>0</v>
      </c>
      <c r="AF950" t="str">
        <f t="shared" si="287"/>
        <v/>
      </c>
      <c r="AG950" s="83">
        <f t="shared" si="288"/>
        <v>-1E-300</v>
      </c>
    </row>
    <row r="951" spans="1:33">
      <c r="A951" s="40">
        <v>35835</v>
      </c>
      <c r="B951" s="41" t="s">
        <v>1365</v>
      </c>
      <c r="C951" s="46"/>
      <c r="D951" s="1"/>
      <c r="E951" s="1"/>
      <c r="F951" s="1"/>
      <c r="G951" s="1"/>
      <c r="H951" s="1"/>
      <c r="I951" s="1"/>
      <c r="J951" s="2">
        <f t="shared" si="274"/>
        <v>1</v>
      </c>
      <c r="K951" s="2">
        <f t="shared" si="275"/>
        <v>-1000</v>
      </c>
      <c r="L951" s="8">
        <f t="shared" si="289"/>
        <v>35835</v>
      </c>
      <c r="M951" s="54">
        <f t="shared" si="276"/>
        <v>0</v>
      </c>
      <c r="N951" s="6">
        <f t="shared" si="277"/>
        <v>0</v>
      </c>
      <c r="O951" s="6" t="str">
        <f t="shared" si="278"/>
        <v/>
      </c>
      <c r="P951" s="29"/>
      <c r="Q951" s="54">
        <f t="shared" si="279"/>
        <v>0</v>
      </c>
      <c r="R951" s="6">
        <f t="shared" si="280"/>
        <v>0</v>
      </c>
      <c r="S951" s="6" t="str">
        <f t="shared" si="281"/>
        <v/>
      </c>
      <c r="T951" s="29"/>
      <c r="U951" s="6">
        <f t="shared" si="282"/>
        <v>0</v>
      </c>
      <c r="V951" s="55">
        <f t="shared" si="283"/>
        <v>0</v>
      </c>
      <c r="W951" s="6">
        <f t="shared" si="290"/>
        <v>0</v>
      </c>
      <c r="X951" s="83">
        <f t="shared" si="291"/>
        <v>0</v>
      </c>
      <c r="AA951" s="29">
        <f t="shared" si="273"/>
        <v>0</v>
      </c>
      <c r="AC951" s="56">
        <f t="shared" si="284"/>
        <v>0</v>
      </c>
      <c r="AD951">
        <f t="shared" si="285"/>
        <v>0</v>
      </c>
      <c r="AE951">
        <f t="shared" si="286"/>
        <v>0</v>
      </c>
      <c r="AF951" t="str">
        <f t="shared" si="287"/>
        <v/>
      </c>
      <c r="AG951" s="83">
        <f t="shared" si="288"/>
        <v>-1E-300</v>
      </c>
    </row>
    <row r="952" spans="1:33">
      <c r="A952" s="40">
        <v>35836</v>
      </c>
      <c r="B952" s="41" t="s">
        <v>1364</v>
      </c>
      <c r="C952" s="46"/>
      <c r="D952" s="1"/>
      <c r="E952" s="1"/>
      <c r="F952" s="1"/>
      <c r="G952" s="1"/>
      <c r="H952" s="1"/>
      <c r="I952" s="1"/>
      <c r="J952" s="2">
        <f t="shared" si="274"/>
        <v>0</v>
      </c>
      <c r="K952" s="2">
        <f t="shared" si="275"/>
        <v>0</v>
      </c>
      <c r="L952" s="8">
        <f t="shared" si="289"/>
        <v>35836</v>
      </c>
      <c r="M952" s="54">
        <f t="shared" si="276"/>
        <v>0</v>
      </c>
      <c r="N952" s="6">
        <f t="shared" si="277"/>
        <v>0</v>
      </c>
      <c r="O952" s="6" t="str">
        <f t="shared" si="278"/>
        <v/>
      </c>
      <c r="P952" s="29"/>
      <c r="Q952" s="54">
        <f t="shared" si="279"/>
        <v>0</v>
      </c>
      <c r="R952" s="6">
        <f t="shared" si="280"/>
        <v>0</v>
      </c>
      <c r="S952" s="6" t="str">
        <f t="shared" si="281"/>
        <v/>
      </c>
      <c r="T952" s="29"/>
      <c r="U952" s="6">
        <f t="shared" si="282"/>
        <v>0</v>
      </c>
      <c r="V952" s="55">
        <f t="shared" si="283"/>
        <v>0</v>
      </c>
      <c r="W952" s="6">
        <f t="shared" si="290"/>
        <v>0</v>
      </c>
      <c r="X952" s="83">
        <f t="shared" si="291"/>
        <v>0</v>
      </c>
      <c r="AA952" s="29">
        <f t="shared" si="273"/>
        <v>0</v>
      </c>
      <c r="AC952" s="56">
        <f t="shared" si="284"/>
        <v>0</v>
      </c>
      <c r="AD952">
        <f t="shared" si="285"/>
        <v>0</v>
      </c>
      <c r="AE952">
        <f t="shared" si="286"/>
        <v>0</v>
      </c>
      <c r="AF952" t="str">
        <f t="shared" si="287"/>
        <v/>
      </c>
      <c r="AG952" s="83">
        <f t="shared" si="288"/>
        <v>-1E-300</v>
      </c>
    </row>
    <row r="953" spans="1:33">
      <c r="A953" s="40">
        <v>35837</v>
      </c>
      <c r="B953" s="41" t="s">
        <v>1363</v>
      </c>
      <c r="C953" s="46"/>
      <c r="D953" s="1"/>
      <c r="E953" s="1"/>
      <c r="F953" s="1"/>
      <c r="G953" s="1"/>
      <c r="H953" s="1"/>
      <c r="I953" s="1"/>
      <c r="J953" s="2">
        <f t="shared" si="274"/>
        <v>0</v>
      </c>
      <c r="K953" s="2">
        <f t="shared" si="275"/>
        <v>0</v>
      </c>
      <c r="L953" s="8">
        <f t="shared" si="289"/>
        <v>35837</v>
      </c>
      <c r="M953" s="54">
        <f t="shared" si="276"/>
        <v>0</v>
      </c>
      <c r="N953" s="6">
        <f t="shared" si="277"/>
        <v>0</v>
      </c>
      <c r="O953" s="6" t="str">
        <f t="shared" si="278"/>
        <v/>
      </c>
      <c r="P953" s="29"/>
      <c r="Q953" s="54">
        <f t="shared" si="279"/>
        <v>0</v>
      </c>
      <c r="R953" s="6">
        <f t="shared" si="280"/>
        <v>0</v>
      </c>
      <c r="S953" s="6" t="str">
        <f t="shared" si="281"/>
        <v/>
      </c>
      <c r="T953" s="29"/>
      <c r="U953" s="6">
        <f t="shared" si="282"/>
        <v>0</v>
      </c>
      <c r="V953" s="55">
        <f t="shared" si="283"/>
        <v>0</v>
      </c>
      <c r="W953" s="6">
        <f t="shared" si="290"/>
        <v>0</v>
      </c>
      <c r="X953" s="83">
        <f t="shared" si="291"/>
        <v>0</v>
      </c>
      <c r="AA953" s="29">
        <f t="shared" si="273"/>
        <v>0</v>
      </c>
      <c r="AC953" s="56">
        <f t="shared" si="284"/>
        <v>0</v>
      </c>
      <c r="AD953">
        <f t="shared" si="285"/>
        <v>0</v>
      </c>
      <c r="AE953">
        <f t="shared" si="286"/>
        <v>0</v>
      </c>
      <c r="AF953" t="str">
        <f t="shared" si="287"/>
        <v/>
      </c>
      <c r="AG953" s="83">
        <f t="shared" si="288"/>
        <v>-1E-300</v>
      </c>
    </row>
    <row r="954" spans="1:33">
      <c r="A954" s="40">
        <v>35838</v>
      </c>
      <c r="B954" s="41" t="s">
        <v>1363</v>
      </c>
      <c r="C954" s="46"/>
      <c r="D954" s="1"/>
      <c r="E954" s="1"/>
      <c r="F954" s="1"/>
      <c r="G954" s="1"/>
      <c r="H954" s="1"/>
      <c r="I954" s="1"/>
      <c r="J954" s="2">
        <f t="shared" si="274"/>
        <v>0</v>
      </c>
      <c r="K954" s="2">
        <f t="shared" si="275"/>
        <v>0</v>
      </c>
      <c r="L954" s="8">
        <f t="shared" si="289"/>
        <v>35838</v>
      </c>
      <c r="M954" s="54">
        <f t="shared" si="276"/>
        <v>0</v>
      </c>
      <c r="N954" s="6">
        <f t="shared" si="277"/>
        <v>0</v>
      </c>
      <c r="O954" s="6" t="str">
        <f t="shared" si="278"/>
        <v/>
      </c>
      <c r="P954" s="29"/>
      <c r="Q954" s="54">
        <f t="shared" si="279"/>
        <v>0</v>
      </c>
      <c r="R954" s="6">
        <f t="shared" si="280"/>
        <v>0</v>
      </c>
      <c r="S954" s="6" t="str">
        <f t="shared" si="281"/>
        <v/>
      </c>
      <c r="T954" s="29"/>
      <c r="U954" s="6">
        <f t="shared" si="282"/>
        <v>0</v>
      </c>
      <c r="V954" s="55">
        <f t="shared" si="283"/>
        <v>0</v>
      </c>
      <c r="W954" s="6">
        <f t="shared" si="290"/>
        <v>0</v>
      </c>
      <c r="X954" s="83">
        <f t="shared" si="291"/>
        <v>0</v>
      </c>
      <c r="AA954" s="29">
        <f t="shared" si="273"/>
        <v>0</v>
      </c>
      <c r="AC954" s="56">
        <f t="shared" si="284"/>
        <v>0</v>
      </c>
      <c r="AD954">
        <f t="shared" si="285"/>
        <v>0</v>
      </c>
      <c r="AE954">
        <f t="shared" si="286"/>
        <v>0</v>
      </c>
      <c r="AF954" t="str">
        <f t="shared" si="287"/>
        <v/>
      </c>
      <c r="AG954" s="83">
        <f t="shared" si="288"/>
        <v>-1E-300</v>
      </c>
    </row>
    <row r="955" spans="1:33">
      <c r="A955" s="40">
        <v>35839</v>
      </c>
      <c r="B955" s="41" t="s">
        <v>1363</v>
      </c>
      <c r="C955" s="46"/>
      <c r="D955" s="1"/>
      <c r="E955" s="1"/>
      <c r="F955" s="1"/>
      <c r="G955" s="1"/>
      <c r="H955" s="1"/>
      <c r="I955" s="1"/>
      <c r="J955" s="2">
        <f t="shared" si="274"/>
        <v>0</v>
      </c>
      <c r="K955" s="2">
        <f t="shared" si="275"/>
        <v>0</v>
      </c>
      <c r="L955" s="8">
        <f t="shared" si="289"/>
        <v>35839</v>
      </c>
      <c r="M955" s="54">
        <f t="shared" si="276"/>
        <v>0</v>
      </c>
      <c r="N955" s="6">
        <f t="shared" si="277"/>
        <v>0</v>
      </c>
      <c r="O955" s="6" t="str">
        <f t="shared" si="278"/>
        <v/>
      </c>
      <c r="P955" s="29"/>
      <c r="Q955" s="54">
        <f t="shared" si="279"/>
        <v>0</v>
      </c>
      <c r="R955" s="6">
        <f t="shared" si="280"/>
        <v>0</v>
      </c>
      <c r="S955" s="6" t="str">
        <f t="shared" si="281"/>
        <v/>
      </c>
      <c r="T955" s="29"/>
      <c r="U955" s="6">
        <f t="shared" si="282"/>
        <v>0</v>
      </c>
      <c r="V955" s="55">
        <f t="shared" si="283"/>
        <v>0</v>
      </c>
      <c r="W955" s="6">
        <f t="shared" si="290"/>
        <v>0</v>
      </c>
      <c r="X955" s="83">
        <f t="shared" si="291"/>
        <v>0</v>
      </c>
      <c r="AA955" s="29">
        <f t="shared" si="273"/>
        <v>0</v>
      </c>
      <c r="AC955" s="56">
        <f t="shared" si="284"/>
        <v>0</v>
      </c>
      <c r="AD955">
        <f t="shared" si="285"/>
        <v>0</v>
      </c>
      <c r="AE955">
        <f t="shared" si="286"/>
        <v>0</v>
      </c>
      <c r="AF955" t="str">
        <f t="shared" si="287"/>
        <v/>
      </c>
      <c r="AG955" s="83">
        <f t="shared" si="288"/>
        <v>-1E-300</v>
      </c>
    </row>
    <row r="956" spans="1:33">
      <c r="A956" s="40">
        <v>35843</v>
      </c>
      <c r="B956" s="41" t="s">
        <v>1362</v>
      </c>
      <c r="C956" s="46"/>
      <c r="D956" s="1"/>
      <c r="E956" s="1"/>
      <c r="F956" s="1"/>
      <c r="G956" s="1"/>
      <c r="H956" s="1"/>
      <c r="I956" s="1"/>
      <c r="J956" s="2">
        <f t="shared" si="274"/>
        <v>0</v>
      </c>
      <c r="K956" s="2">
        <f t="shared" si="275"/>
        <v>0</v>
      </c>
      <c r="L956" s="8">
        <f t="shared" si="289"/>
        <v>35843</v>
      </c>
      <c r="M956" s="54">
        <f t="shared" si="276"/>
        <v>0</v>
      </c>
      <c r="N956" s="6">
        <f t="shared" si="277"/>
        <v>0</v>
      </c>
      <c r="O956" s="6" t="str">
        <f t="shared" si="278"/>
        <v/>
      </c>
      <c r="P956" s="29"/>
      <c r="Q956" s="54">
        <f t="shared" si="279"/>
        <v>0</v>
      </c>
      <c r="R956" s="6">
        <f t="shared" si="280"/>
        <v>0</v>
      </c>
      <c r="S956" s="6" t="str">
        <f t="shared" si="281"/>
        <v/>
      </c>
      <c r="T956" s="29"/>
      <c r="U956" s="6">
        <f t="shared" si="282"/>
        <v>0</v>
      </c>
      <c r="V956" s="55">
        <f t="shared" si="283"/>
        <v>0</v>
      </c>
      <c r="W956" s="6">
        <f t="shared" si="290"/>
        <v>0</v>
      </c>
      <c r="X956" s="83">
        <f t="shared" si="291"/>
        <v>0</v>
      </c>
      <c r="AA956" s="29">
        <f t="shared" si="273"/>
        <v>0</v>
      </c>
      <c r="AC956" s="56">
        <f t="shared" si="284"/>
        <v>0</v>
      </c>
      <c r="AD956">
        <f t="shared" si="285"/>
        <v>0</v>
      </c>
      <c r="AE956">
        <f t="shared" si="286"/>
        <v>0</v>
      </c>
      <c r="AF956" t="str">
        <f t="shared" si="287"/>
        <v/>
      </c>
      <c r="AG956" s="83">
        <f t="shared" si="288"/>
        <v>-1E-300</v>
      </c>
    </row>
    <row r="957" spans="1:33">
      <c r="A957" s="40">
        <v>35844</v>
      </c>
      <c r="B957" s="41" t="s">
        <v>1362</v>
      </c>
      <c r="C957" s="46"/>
      <c r="D957" s="1"/>
      <c r="E957" s="1"/>
      <c r="F957" s="1"/>
      <c r="G957" s="1"/>
      <c r="H957" s="1"/>
      <c r="I957" s="1"/>
      <c r="J957" s="2">
        <f t="shared" si="274"/>
        <v>0</v>
      </c>
      <c r="K957" s="2">
        <f t="shared" si="275"/>
        <v>0</v>
      </c>
      <c r="L957" s="8">
        <f t="shared" si="289"/>
        <v>35844</v>
      </c>
      <c r="M957" s="54">
        <f t="shared" si="276"/>
        <v>0</v>
      </c>
      <c r="N957" s="6">
        <f t="shared" si="277"/>
        <v>0</v>
      </c>
      <c r="O957" s="6" t="str">
        <f t="shared" si="278"/>
        <v/>
      </c>
      <c r="P957" s="29"/>
      <c r="Q957" s="54">
        <f t="shared" si="279"/>
        <v>0</v>
      </c>
      <c r="R957" s="6">
        <f t="shared" si="280"/>
        <v>0</v>
      </c>
      <c r="S957" s="6" t="str">
        <f t="shared" si="281"/>
        <v/>
      </c>
      <c r="T957" s="29"/>
      <c r="U957" s="6">
        <f t="shared" si="282"/>
        <v>0</v>
      </c>
      <c r="V957" s="55">
        <f t="shared" si="283"/>
        <v>0</v>
      </c>
      <c r="W957" s="6">
        <f t="shared" si="290"/>
        <v>0</v>
      </c>
      <c r="X957" s="83">
        <f t="shared" si="291"/>
        <v>0</v>
      </c>
      <c r="AA957" s="29">
        <f t="shared" si="273"/>
        <v>0</v>
      </c>
      <c r="AC957" s="56">
        <f t="shared" si="284"/>
        <v>0</v>
      </c>
      <c r="AD957">
        <f t="shared" si="285"/>
        <v>0</v>
      </c>
      <c r="AE957">
        <f t="shared" si="286"/>
        <v>0</v>
      </c>
      <c r="AF957" t="str">
        <f t="shared" si="287"/>
        <v/>
      </c>
      <c r="AG957" s="83">
        <f t="shared" si="288"/>
        <v>-1E-300</v>
      </c>
    </row>
    <row r="958" spans="1:33">
      <c r="A958" s="40">
        <v>35845</v>
      </c>
      <c r="B958" s="41" t="s">
        <v>1361</v>
      </c>
      <c r="C958" s="46"/>
      <c r="D958" s="1"/>
      <c r="E958" s="1"/>
      <c r="F958" s="1"/>
      <c r="G958" s="1"/>
      <c r="H958" s="1"/>
      <c r="I958" s="1"/>
      <c r="J958" s="2">
        <f t="shared" si="274"/>
        <v>0</v>
      </c>
      <c r="K958" s="2">
        <f t="shared" si="275"/>
        <v>0</v>
      </c>
      <c r="L958" s="8">
        <f t="shared" si="289"/>
        <v>35845</v>
      </c>
      <c r="M958" s="54">
        <f t="shared" si="276"/>
        <v>0</v>
      </c>
      <c r="N958" s="6">
        <f t="shared" si="277"/>
        <v>0</v>
      </c>
      <c r="O958" s="6" t="str">
        <f t="shared" si="278"/>
        <v/>
      </c>
      <c r="P958" s="29"/>
      <c r="Q958" s="54">
        <f t="shared" si="279"/>
        <v>0</v>
      </c>
      <c r="R958" s="6">
        <f t="shared" si="280"/>
        <v>0</v>
      </c>
      <c r="S958" s="6" t="str">
        <f t="shared" si="281"/>
        <v/>
      </c>
      <c r="T958" s="29"/>
      <c r="U958" s="6">
        <f t="shared" si="282"/>
        <v>0</v>
      </c>
      <c r="V958" s="55">
        <f t="shared" si="283"/>
        <v>0</v>
      </c>
      <c r="W958" s="6">
        <f t="shared" si="290"/>
        <v>0</v>
      </c>
      <c r="X958" s="83">
        <f t="shared" si="291"/>
        <v>0</v>
      </c>
      <c r="AA958" s="29">
        <f t="shared" ref="AA958:AA1021" si="292">IF(Q959=0,IF(Q958=1,L958,0),0)</f>
        <v>0</v>
      </c>
      <c r="AC958" s="56">
        <f t="shared" si="284"/>
        <v>0</v>
      </c>
      <c r="AD958">
        <f t="shared" si="285"/>
        <v>0</v>
      </c>
      <c r="AE958">
        <f t="shared" si="286"/>
        <v>0</v>
      </c>
      <c r="AF958" t="str">
        <f t="shared" si="287"/>
        <v/>
      </c>
      <c r="AG958" s="83">
        <f t="shared" si="288"/>
        <v>-1E-300</v>
      </c>
    </row>
    <row r="959" spans="1:33">
      <c r="A959" s="40">
        <v>35846</v>
      </c>
      <c r="B959" s="41" t="s">
        <v>1360</v>
      </c>
      <c r="C959" s="46"/>
      <c r="D959" s="1"/>
      <c r="E959" s="1"/>
      <c r="F959" s="1"/>
      <c r="G959" s="1"/>
      <c r="H959" s="1"/>
      <c r="I959" s="1"/>
      <c r="J959" s="2">
        <f t="shared" si="274"/>
        <v>0</v>
      </c>
      <c r="K959" s="2">
        <f t="shared" si="275"/>
        <v>0</v>
      </c>
      <c r="L959" s="8">
        <f t="shared" si="289"/>
        <v>35846</v>
      </c>
      <c r="M959" s="54">
        <f t="shared" si="276"/>
        <v>0</v>
      </c>
      <c r="N959" s="6">
        <f t="shared" si="277"/>
        <v>0</v>
      </c>
      <c r="O959" s="6" t="str">
        <f t="shared" si="278"/>
        <v/>
      </c>
      <c r="P959" s="29"/>
      <c r="Q959" s="54">
        <f t="shared" si="279"/>
        <v>0</v>
      </c>
      <c r="R959" s="6">
        <f t="shared" si="280"/>
        <v>0</v>
      </c>
      <c r="S959" s="6" t="str">
        <f t="shared" si="281"/>
        <v/>
      </c>
      <c r="T959" s="29"/>
      <c r="U959" s="6">
        <f t="shared" si="282"/>
        <v>0</v>
      </c>
      <c r="V959" s="55">
        <f t="shared" si="283"/>
        <v>0</v>
      </c>
      <c r="W959" s="6">
        <f t="shared" si="290"/>
        <v>0</v>
      </c>
      <c r="X959" s="83">
        <f t="shared" si="291"/>
        <v>0</v>
      </c>
      <c r="AA959" s="29">
        <f t="shared" si="292"/>
        <v>0</v>
      </c>
      <c r="AC959" s="56">
        <f t="shared" si="284"/>
        <v>0</v>
      </c>
      <c r="AD959">
        <f t="shared" si="285"/>
        <v>0</v>
      </c>
      <c r="AE959">
        <f t="shared" si="286"/>
        <v>0</v>
      </c>
      <c r="AF959" t="str">
        <f t="shared" si="287"/>
        <v/>
      </c>
      <c r="AG959" s="83">
        <f t="shared" si="288"/>
        <v>-1E-300</v>
      </c>
    </row>
    <row r="960" spans="1:33">
      <c r="A960" s="40">
        <v>35849</v>
      </c>
      <c r="B960" s="41" t="s">
        <v>1359</v>
      </c>
      <c r="C960" s="46"/>
      <c r="D960" s="1"/>
      <c r="E960" s="1"/>
      <c r="F960" s="1"/>
      <c r="G960" s="1"/>
      <c r="H960" s="1"/>
      <c r="I960" s="1"/>
      <c r="J960" s="2">
        <f t="shared" si="274"/>
        <v>0</v>
      </c>
      <c r="K960" s="2">
        <f t="shared" si="275"/>
        <v>0</v>
      </c>
      <c r="L960" s="8">
        <f t="shared" si="289"/>
        <v>35849</v>
      </c>
      <c r="M960" s="54">
        <f t="shared" si="276"/>
        <v>0</v>
      </c>
      <c r="N960" s="6">
        <f t="shared" si="277"/>
        <v>0</v>
      </c>
      <c r="O960" s="6" t="str">
        <f t="shared" si="278"/>
        <v/>
      </c>
      <c r="P960" s="29"/>
      <c r="Q960" s="54">
        <f t="shared" si="279"/>
        <v>0</v>
      </c>
      <c r="R960" s="6">
        <f t="shared" si="280"/>
        <v>0</v>
      </c>
      <c r="S960" s="6" t="str">
        <f t="shared" si="281"/>
        <v/>
      </c>
      <c r="T960" s="29"/>
      <c r="U960" s="6">
        <f t="shared" si="282"/>
        <v>0</v>
      </c>
      <c r="V960" s="55">
        <f t="shared" si="283"/>
        <v>0</v>
      </c>
      <c r="W960" s="6">
        <f t="shared" si="290"/>
        <v>0</v>
      </c>
      <c r="X960" s="83">
        <f t="shared" si="291"/>
        <v>0</v>
      </c>
      <c r="AA960" s="29">
        <f t="shared" si="292"/>
        <v>0</v>
      </c>
      <c r="AC960" s="56">
        <f t="shared" si="284"/>
        <v>0</v>
      </c>
      <c r="AD960">
        <f t="shared" si="285"/>
        <v>0</v>
      </c>
      <c r="AE960">
        <f t="shared" si="286"/>
        <v>0</v>
      </c>
      <c r="AF960" t="str">
        <f t="shared" si="287"/>
        <v/>
      </c>
      <c r="AG960" s="83">
        <f t="shared" si="288"/>
        <v>-1E-300</v>
      </c>
    </row>
    <row r="961" spans="1:33">
      <c r="A961" s="40">
        <v>35850</v>
      </c>
      <c r="B961" s="41" t="s">
        <v>1358</v>
      </c>
      <c r="C961" s="46"/>
      <c r="D961" s="1"/>
      <c r="E961" s="1"/>
      <c r="F961" s="1"/>
      <c r="G961" s="1"/>
      <c r="H961" s="1"/>
      <c r="I961" s="1"/>
      <c r="J961" s="2">
        <f t="shared" si="274"/>
        <v>0</v>
      </c>
      <c r="K961" s="2">
        <f t="shared" si="275"/>
        <v>0</v>
      </c>
      <c r="L961" s="8">
        <f t="shared" si="289"/>
        <v>35850</v>
      </c>
      <c r="M961" s="54">
        <f t="shared" si="276"/>
        <v>0</v>
      </c>
      <c r="N961" s="6">
        <f t="shared" si="277"/>
        <v>0</v>
      </c>
      <c r="O961" s="6" t="str">
        <f t="shared" si="278"/>
        <v/>
      </c>
      <c r="P961" s="29"/>
      <c r="Q961" s="54">
        <f t="shared" si="279"/>
        <v>0</v>
      </c>
      <c r="R961" s="6">
        <f t="shared" si="280"/>
        <v>0</v>
      </c>
      <c r="S961" s="6" t="str">
        <f t="shared" si="281"/>
        <v/>
      </c>
      <c r="T961" s="29"/>
      <c r="U961" s="6">
        <f t="shared" si="282"/>
        <v>0</v>
      </c>
      <c r="V961" s="55">
        <f t="shared" si="283"/>
        <v>0</v>
      </c>
      <c r="W961" s="6">
        <f t="shared" si="290"/>
        <v>0</v>
      </c>
      <c r="X961" s="83">
        <f t="shared" si="291"/>
        <v>0</v>
      </c>
      <c r="AA961" s="29">
        <f t="shared" si="292"/>
        <v>0</v>
      </c>
      <c r="AC961" s="56">
        <f t="shared" si="284"/>
        <v>0</v>
      </c>
      <c r="AD961">
        <f t="shared" si="285"/>
        <v>0</v>
      </c>
      <c r="AE961">
        <f t="shared" si="286"/>
        <v>0</v>
      </c>
      <c r="AF961" t="str">
        <f t="shared" si="287"/>
        <v/>
      </c>
      <c r="AG961" s="83">
        <f t="shared" si="288"/>
        <v>-1E-300</v>
      </c>
    </row>
    <row r="962" spans="1:33">
      <c r="A962" s="40">
        <v>35852</v>
      </c>
      <c r="B962" s="41" t="s">
        <v>1349</v>
      </c>
      <c r="C962" s="46"/>
      <c r="D962" s="1"/>
      <c r="E962" s="1"/>
      <c r="F962" s="1"/>
      <c r="G962" s="1"/>
      <c r="H962" s="1"/>
      <c r="I962" s="1"/>
      <c r="J962" s="2">
        <f t="shared" si="274"/>
        <v>0</v>
      </c>
      <c r="K962" s="2">
        <f t="shared" si="275"/>
        <v>0</v>
      </c>
      <c r="L962" s="8">
        <f t="shared" si="289"/>
        <v>35852</v>
      </c>
      <c r="M962" s="54">
        <f t="shared" si="276"/>
        <v>0</v>
      </c>
      <c r="N962" s="6">
        <f t="shared" si="277"/>
        <v>0</v>
      </c>
      <c r="O962" s="6" t="str">
        <f t="shared" si="278"/>
        <v/>
      </c>
      <c r="P962" s="29"/>
      <c r="Q962" s="54">
        <f t="shared" si="279"/>
        <v>0</v>
      </c>
      <c r="R962" s="6">
        <f t="shared" si="280"/>
        <v>0</v>
      </c>
      <c r="S962" s="6" t="str">
        <f t="shared" si="281"/>
        <v/>
      </c>
      <c r="T962" s="29"/>
      <c r="U962" s="6">
        <f t="shared" si="282"/>
        <v>0</v>
      </c>
      <c r="V962" s="55">
        <f t="shared" si="283"/>
        <v>0</v>
      </c>
      <c r="W962" s="6">
        <f t="shared" si="290"/>
        <v>0</v>
      </c>
      <c r="X962" s="83">
        <f t="shared" si="291"/>
        <v>0</v>
      </c>
      <c r="AA962" s="29">
        <f t="shared" si="292"/>
        <v>0</v>
      </c>
      <c r="AC962" s="56">
        <f t="shared" si="284"/>
        <v>0</v>
      </c>
      <c r="AD962">
        <f t="shared" si="285"/>
        <v>0</v>
      </c>
      <c r="AE962">
        <f t="shared" si="286"/>
        <v>0</v>
      </c>
      <c r="AF962" t="str">
        <f t="shared" si="287"/>
        <v/>
      </c>
      <c r="AG962" s="83">
        <f t="shared" si="288"/>
        <v>-1E-300</v>
      </c>
    </row>
    <row r="963" spans="1:33">
      <c r="A963" s="40">
        <v>35853</v>
      </c>
      <c r="B963" s="41" t="s">
        <v>1357</v>
      </c>
      <c r="C963" s="46"/>
      <c r="D963" s="1"/>
      <c r="E963" s="1"/>
      <c r="F963" s="1"/>
      <c r="G963" s="1"/>
      <c r="H963" s="1"/>
      <c r="I963" s="1"/>
      <c r="J963" s="2">
        <f t="shared" si="274"/>
        <v>0</v>
      </c>
      <c r="K963" s="2">
        <f t="shared" si="275"/>
        <v>0</v>
      </c>
      <c r="L963" s="8">
        <f t="shared" si="289"/>
        <v>35853</v>
      </c>
      <c r="M963" s="54">
        <f t="shared" si="276"/>
        <v>0</v>
      </c>
      <c r="N963" s="6">
        <f t="shared" si="277"/>
        <v>0</v>
      </c>
      <c r="O963" s="6" t="str">
        <f t="shared" si="278"/>
        <v/>
      </c>
      <c r="P963" s="29"/>
      <c r="Q963" s="54">
        <f t="shared" si="279"/>
        <v>0</v>
      </c>
      <c r="R963" s="6">
        <f t="shared" si="280"/>
        <v>0</v>
      </c>
      <c r="S963" s="6" t="str">
        <f t="shared" si="281"/>
        <v/>
      </c>
      <c r="T963" s="29"/>
      <c r="U963" s="6">
        <f t="shared" si="282"/>
        <v>0</v>
      </c>
      <c r="V963" s="55">
        <f t="shared" si="283"/>
        <v>0</v>
      </c>
      <c r="W963" s="6">
        <f t="shared" si="290"/>
        <v>0</v>
      </c>
      <c r="X963" s="83">
        <f t="shared" si="291"/>
        <v>0</v>
      </c>
      <c r="AA963" s="29">
        <f t="shared" si="292"/>
        <v>0</v>
      </c>
      <c r="AC963" s="56">
        <f t="shared" si="284"/>
        <v>0</v>
      </c>
      <c r="AD963">
        <f t="shared" si="285"/>
        <v>0</v>
      </c>
      <c r="AE963">
        <f t="shared" si="286"/>
        <v>0</v>
      </c>
      <c r="AF963" t="str">
        <f t="shared" si="287"/>
        <v/>
      </c>
      <c r="AG963" s="83">
        <f t="shared" si="288"/>
        <v>-1E-300</v>
      </c>
    </row>
    <row r="964" spans="1:33">
      <c r="A964" s="40">
        <v>35856</v>
      </c>
      <c r="B964" s="41" t="s">
        <v>2455</v>
      </c>
      <c r="C964" s="46"/>
      <c r="D964" s="1"/>
      <c r="E964" s="1"/>
      <c r="F964" s="1"/>
      <c r="G964" s="1"/>
      <c r="H964" s="1"/>
      <c r="I964" s="1"/>
      <c r="J964" s="2">
        <f t="shared" si="274"/>
        <v>0</v>
      </c>
      <c r="K964" s="2">
        <f t="shared" si="275"/>
        <v>0</v>
      </c>
      <c r="L964" s="8">
        <f t="shared" si="289"/>
        <v>35856</v>
      </c>
      <c r="M964" s="54">
        <f t="shared" si="276"/>
        <v>0</v>
      </c>
      <c r="N964" s="6">
        <f t="shared" si="277"/>
        <v>0</v>
      </c>
      <c r="O964" s="6" t="str">
        <f t="shared" si="278"/>
        <v/>
      </c>
      <c r="P964" s="29"/>
      <c r="Q964" s="54">
        <f t="shared" si="279"/>
        <v>0</v>
      </c>
      <c r="R964" s="6">
        <f t="shared" si="280"/>
        <v>0</v>
      </c>
      <c r="S964" s="6" t="str">
        <f t="shared" si="281"/>
        <v/>
      </c>
      <c r="T964" s="29"/>
      <c r="U964" s="6">
        <f t="shared" si="282"/>
        <v>0</v>
      </c>
      <c r="V964" s="55">
        <f t="shared" si="283"/>
        <v>0</v>
      </c>
      <c r="W964" s="6">
        <f t="shared" si="290"/>
        <v>0</v>
      </c>
      <c r="X964" s="83">
        <f t="shared" si="291"/>
        <v>0</v>
      </c>
      <c r="AA964" s="29">
        <f t="shared" si="292"/>
        <v>0</v>
      </c>
      <c r="AC964" s="56">
        <f t="shared" si="284"/>
        <v>0</v>
      </c>
      <c r="AD964">
        <f t="shared" si="285"/>
        <v>0</v>
      </c>
      <c r="AE964">
        <f t="shared" si="286"/>
        <v>0</v>
      </c>
      <c r="AF964" t="str">
        <f t="shared" si="287"/>
        <v/>
      </c>
      <c r="AG964" s="83">
        <f t="shared" si="288"/>
        <v>-1E-300</v>
      </c>
    </row>
    <row r="965" spans="1:33">
      <c r="A965" s="40">
        <v>35857</v>
      </c>
      <c r="B965" s="41" t="s">
        <v>1356</v>
      </c>
      <c r="C965" s="46"/>
      <c r="D965" s="1"/>
      <c r="E965" s="1"/>
      <c r="F965" s="1"/>
      <c r="G965" s="1"/>
      <c r="H965" s="1"/>
      <c r="I965" s="1"/>
      <c r="J965" s="2">
        <f t="shared" si="274"/>
        <v>0</v>
      </c>
      <c r="K965" s="2">
        <f t="shared" si="275"/>
        <v>0</v>
      </c>
      <c r="L965" s="8">
        <f t="shared" si="289"/>
        <v>35857</v>
      </c>
      <c r="M965" s="54">
        <f t="shared" si="276"/>
        <v>0</v>
      </c>
      <c r="N965" s="6">
        <f t="shared" si="277"/>
        <v>0</v>
      </c>
      <c r="O965" s="6" t="str">
        <f t="shared" si="278"/>
        <v/>
      </c>
      <c r="P965" s="29"/>
      <c r="Q965" s="54">
        <f t="shared" si="279"/>
        <v>0</v>
      </c>
      <c r="R965" s="6">
        <f t="shared" si="280"/>
        <v>0</v>
      </c>
      <c r="S965" s="6" t="str">
        <f t="shared" si="281"/>
        <v/>
      </c>
      <c r="T965" s="29"/>
      <c r="U965" s="6">
        <f t="shared" si="282"/>
        <v>0</v>
      </c>
      <c r="V965" s="55">
        <f t="shared" si="283"/>
        <v>0</v>
      </c>
      <c r="W965" s="6">
        <f t="shared" si="290"/>
        <v>0</v>
      </c>
      <c r="X965" s="83">
        <f t="shared" si="291"/>
        <v>0</v>
      </c>
      <c r="AA965" s="29">
        <f t="shared" si="292"/>
        <v>0</v>
      </c>
      <c r="AC965" s="56">
        <f t="shared" si="284"/>
        <v>0</v>
      </c>
      <c r="AD965">
        <f t="shared" si="285"/>
        <v>0</v>
      </c>
      <c r="AE965">
        <f t="shared" si="286"/>
        <v>0</v>
      </c>
      <c r="AF965" t="str">
        <f t="shared" si="287"/>
        <v/>
      </c>
      <c r="AG965" s="83">
        <f t="shared" si="288"/>
        <v>-1E-300</v>
      </c>
    </row>
    <row r="966" spans="1:33">
      <c r="A966" s="40">
        <v>35858</v>
      </c>
      <c r="B966" s="41" t="s">
        <v>1355</v>
      </c>
      <c r="C966" s="46"/>
      <c r="D966" s="1"/>
      <c r="E966" s="1"/>
      <c r="F966" s="1"/>
      <c r="G966" s="1"/>
      <c r="H966" s="1"/>
      <c r="I966" s="1"/>
      <c r="J966" s="2">
        <f t="shared" si="274"/>
        <v>0</v>
      </c>
      <c r="K966" s="2">
        <f t="shared" si="275"/>
        <v>0</v>
      </c>
      <c r="L966" s="8">
        <f t="shared" si="289"/>
        <v>35858</v>
      </c>
      <c r="M966" s="54">
        <f t="shared" si="276"/>
        <v>0</v>
      </c>
      <c r="N966" s="6">
        <f t="shared" si="277"/>
        <v>0</v>
      </c>
      <c r="O966" s="6" t="str">
        <f t="shared" si="278"/>
        <v/>
      </c>
      <c r="P966" s="29"/>
      <c r="Q966" s="54">
        <f t="shared" si="279"/>
        <v>0</v>
      </c>
      <c r="R966" s="6">
        <f t="shared" si="280"/>
        <v>0</v>
      </c>
      <c r="S966" s="6" t="str">
        <f t="shared" si="281"/>
        <v/>
      </c>
      <c r="T966" s="29"/>
      <c r="U966" s="6">
        <f t="shared" si="282"/>
        <v>0</v>
      </c>
      <c r="V966" s="55">
        <f t="shared" si="283"/>
        <v>0</v>
      </c>
      <c r="W966" s="6">
        <f t="shared" si="290"/>
        <v>0</v>
      </c>
      <c r="X966" s="83">
        <f t="shared" si="291"/>
        <v>0</v>
      </c>
      <c r="AA966" s="29">
        <f t="shared" si="292"/>
        <v>0</v>
      </c>
      <c r="AC966" s="56">
        <f t="shared" si="284"/>
        <v>0</v>
      </c>
      <c r="AD966">
        <f t="shared" si="285"/>
        <v>0</v>
      </c>
      <c r="AE966">
        <f t="shared" si="286"/>
        <v>0</v>
      </c>
      <c r="AF966" t="str">
        <f t="shared" si="287"/>
        <v/>
      </c>
      <c r="AG966" s="83">
        <f t="shared" si="288"/>
        <v>-1E-300</v>
      </c>
    </row>
    <row r="967" spans="1:33">
      <c r="A967" s="40">
        <v>35859</v>
      </c>
      <c r="B967" s="41" t="s">
        <v>1354</v>
      </c>
      <c r="C967" s="46"/>
      <c r="D967" s="1"/>
      <c r="E967" s="1"/>
      <c r="F967" s="1"/>
      <c r="G967" s="1"/>
      <c r="H967" s="1"/>
      <c r="I967" s="1"/>
      <c r="J967" s="2">
        <f t="shared" si="274"/>
        <v>0</v>
      </c>
      <c r="K967" s="2">
        <f t="shared" si="275"/>
        <v>0</v>
      </c>
      <c r="L967" s="8">
        <f t="shared" si="289"/>
        <v>35859</v>
      </c>
      <c r="M967" s="54">
        <f t="shared" si="276"/>
        <v>0</v>
      </c>
      <c r="N967" s="6">
        <f t="shared" si="277"/>
        <v>0</v>
      </c>
      <c r="O967" s="6" t="str">
        <f t="shared" si="278"/>
        <v/>
      </c>
      <c r="P967" s="29"/>
      <c r="Q967" s="54">
        <f t="shared" si="279"/>
        <v>0</v>
      </c>
      <c r="R967" s="6">
        <f t="shared" si="280"/>
        <v>0</v>
      </c>
      <c r="S967" s="6" t="str">
        <f t="shared" si="281"/>
        <v/>
      </c>
      <c r="T967" s="29"/>
      <c r="U967" s="6">
        <f t="shared" si="282"/>
        <v>0</v>
      </c>
      <c r="V967" s="55">
        <f t="shared" si="283"/>
        <v>0</v>
      </c>
      <c r="W967" s="6">
        <f t="shared" si="290"/>
        <v>0</v>
      </c>
      <c r="X967" s="83">
        <f t="shared" si="291"/>
        <v>0</v>
      </c>
      <c r="AA967" s="29">
        <f t="shared" si="292"/>
        <v>0</v>
      </c>
      <c r="AC967" s="56">
        <f t="shared" si="284"/>
        <v>0</v>
      </c>
      <c r="AD967">
        <f t="shared" si="285"/>
        <v>0</v>
      </c>
      <c r="AE967">
        <f t="shared" si="286"/>
        <v>0</v>
      </c>
      <c r="AF967" t="str">
        <f t="shared" si="287"/>
        <v/>
      </c>
      <c r="AG967" s="83">
        <f t="shared" si="288"/>
        <v>-1E-300</v>
      </c>
    </row>
    <row r="968" spans="1:33">
      <c r="A968" s="40">
        <v>35860</v>
      </c>
      <c r="B968" s="41" t="s">
        <v>1353</v>
      </c>
      <c r="C968" s="46"/>
      <c r="D968" s="1"/>
      <c r="E968" s="1"/>
      <c r="F968" s="1"/>
      <c r="G968" s="1"/>
      <c r="H968" s="1"/>
      <c r="I968" s="1"/>
      <c r="J968" s="2">
        <f t="shared" ref="J968:J1031" si="293">IF(DAY(A968)=sipdate,1,IF(J967=1,0,IF(J966=1,0,IF(J965=1,0,IF(J964=1,0,IF(J963=1,0,IF(J962=1,0,IF(DAY(A968)=sipdate+1,1,IF(DAY(A968)=sipdate+2,1,IF(DAY(A968)=sipdate+3,1,IF(DAY(A968)=sipdate+4,1,IF(DAY(A968)=sipdate+5,1,IF(DAY(A968)=sipdate+6,1,IF(DAY(A968)=sipdate+7,1,0))))))))))))))</f>
        <v>0</v>
      </c>
      <c r="K968" s="2">
        <f t="shared" ref="K968:K1031" si="294">IF(DAY(A968)=sipdate,-sip,IF(K967=-sip,0,IF(K966=-sip,0,IF(K965=-sip,0,IF(K964=-sip,0,IF(K963=-sip,0,IF(K962=-sip,0,IF(DAY(A968)=sipdate+1,-sip,IF(DAY(A968)=sipdate+2,-sip,IF(DAY(A968)=sipdate+3,-sip,IF(DAY(A968)=sipdate+4,-sip,IF(DAY(A968)=sipdate+5,-sip,IF(DAY(A968)=sipdate+6,-sip,IF(DAY(A968)=sipdate+7,-sip,0))))))))))))))</f>
        <v>0</v>
      </c>
      <c r="L968" s="8">
        <f t="shared" si="289"/>
        <v>35860</v>
      </c>
      <c r="M968" s="54">
        <f t="shared" ref="M968:M1031" si="295">IF(IF(L968&gt;=sipstart,1,0)+IF(L968&lt;=sipend,1,0)=2,J968,0)</f>
        <v>0</v>
      </c>
      <c r="N968" s="6">
        <f t="shared" ref="N968:N1031" si="296">IF(IF(L968&gt;=sipstart,1,0)+IF(L968&lt;=sipend,1,0)=2,K968,0)</f>
        <v>0</v>
      </c>
      <c r="O968" s="6" t="str">
        <f t="shared" ref="O968:O1031" si="297">IF(N968=-sip,-N968/B968,"")</f>
        <v/>
      </c>
      <c r="P968" s="29"/>
      <c r="Q968" s="54">
        <f t="shared" ref="Q968:Q1031" si="298">IF(IF(L968&gt;=sipstart,1,0)+IF(L968&lt;=sipend,1,0)=2,1,0)</f>
        <v>0</v>
      </c>
      <c r="R968" s="6">
        <f t="shared" ref="R968:R1031" si="299">IF(IF(L968&gt;=sipstart,1,0)+IF(L968&lt;=sipend,1,0)=2,-dsip,0)</f>
        <v>0</v>
      </c>
      <c r="S968" s="6" t="str">
        <f t="shared" ref="S968:S1031" si="300">IF(R968=-dsip,-R968/B968,"")</f>
        <v/>
      </c>
      <c r="T968" s="29"/>
      <c r="U968" s="6">
        <f t="shared" ref="U968:U1031" si="301">IF((IF(L968&gt;=sipstart,1,2)+IF(L968&lt;=sipend,1,2))=2,L968,0)</f>
        <v>0</v>
      </c>
      <c r="V968" s="55">
        <f t="shared" ref="V968:V1031" si="302">IF((IF(L968&gt;=sipstart,1,2)+IF(L968&lt;=sipend,1,2))=2,L968,0)+IF(U967=actualsipend,actualsipend,0)</f>
        <v>0</v>
      </c>
      <c r="W968" s="6">
        <f t="shared" si="290"/>
        <v>0</v>
      </c>
      <c r="X968" s="83">
        <f t="shared" si="291"/>
        <v>0</v>
      </c>
      <c r="AA968" s="29">
        <f t="shared" si="292"/>
        <v>0</v>
      </c>
      <c r="AC968" s="56">
        <f t="shared" ref="AC968:AC1031" si="303">IF(INT((MONTH(L968)-MONTH(sipstart))/3)-(MONTH(L968)-MONTH(sipstart))/3=0,IF(DAY(A968)=sipdate,1,IF(AC967=1,0,IF(AC966=1,0,IF(AC965=1,0,IF(AC964=1,0,IF(AC963=1,0,IF(AC962=1,0,IF(DAY(A968)=sipdate+1,1,IF(DAY(A968)=sipdate+2,1,IF(DAY(A968)=sipdate+3,1,IF(DAY(A968)=sipdate+4,1,IF(DAY(A968)=sipdate+5,1,IF(DAY(A968)=sipdate+6,1,IF(DAY(A968)=sipdate+7,1,0)))))))))))))),0)</f>
        <v>0</v>
      </c>
      <c r="AD968">
        <f t="shared" ref="AD968:AD1031" si="304">IF(IF(L968&gt;=sipstart,1,0)+IF(L968&lt;=sipend,1,0)=2,AC968,0)</f>
        <v>0</v>
      </c>
      <c r="AE968">
        <f t="shared" ref="AE968:AE1031" si="305">IF(IF(L968&gt;=sipstart,1,0)+IF(L968&lt;=sipend,1,0)=2,-qsip*AC968,0)</f>
        <v>0</v>
      </c>
      <c r="AF968" t="str">
        <f t="shared" ref="AF968:AF1031" si="306">IF(AE968=-qsip,-AE968/B968,"")</f>
        <v/>
      </c>
      <c r="AG968" s="83">
        <f t="shared" ref="AG968:AG1031" si="307">IF(V968+V967=0,-1E-300,IF(V968=V967,qsipunits*B967,AE968))</f>
        <v>-1E-300</v>
      </c>
    </row>
    <row r="969" spans="1:33">
      <c r="A969" s="40">
        <v>35863</v>
      </c>
      <c r="B969" s="41" t="s">
        <v>1352</v>
      </c>
      <c r="C969" s="46"/>
      <c r="D969" s="1"/>
      <c r="E969" s="1"/>
      <c r="F969" s="1"/>
      <c r="G969" s="1"/>
      <c r="H969" s="1"/>
      <c r="I969" s="1"/>
      <c r="J969" s="2">
        <f t="shared" si="293"/>
        <v>1</v>
      </c>
      <c r="K969" s="2">
        <f t="shared" si="294"/>
        <v>-1000</v>
      </c>
      <c r="L969" s="8">
        <f t="shared" ref="L969:L1032" si="308">A969</f>
        <v>35863</v>
      </c>
      <c r="M969" s="54">
        <f t="shared" si="295"/>
        <v>0</v>
      </c>
      <c r="N969" s="6">
        <f t="shared" si="296"/>
        <v>0</v>
      </c>
      <c r="O969" s="6" t="str">
        <f t="shared" si="297"/>
        <v/>
      </c>
      <c r="P969" s="29"/>
      <c r="Q969" s="54">
        <f t="shared" si="298"/>
        <v>0</v>
      </c>
      <c r="R969" s="6">
        <f t="shared" si="299"/>
        <v>0</v>
      </c>
      <c r="S969" s="6" t="str">
        <f t="shared" si="300"/>
        <v/>
      </c>
      <c r="T969" s="29"/>
      <c r="U969" s="6">
        <f t="shared" si="301"/>
        <v>0</v>
      </c>
      <c r="V969" s="55">
        <f t="shared" si="302"/>
        <v>0</v>
      </c>
      <c r="W969" s="6">
        <f t="shared" ref="W969:W1032" si="309">IF(V969+V968=0,0,IF(V969=V968,sipunits*B968,N969))</f>
        <v>0</v>
      </c>
      <c r="X969" s="83">
        <f t="shared" ref="X969:X1032" si="310">IF(V969+V968=0,0,IF(V969=V968,dsipunits*B968,R969))</f>
        <v>0</v>
      </c>
      <c r="AA969" s="29">
        <f t="shared" si="292"/>
        <v>0</v>
      </c>
      <c r="AC969" s="56">
        <f t="shared" si="303"/>
        <v>0</v>
      </c>
      <c r="AD969">
        <f t="shared" si="304"/>
        <v>0</v>
      </c>
      <c r="AE969">
        <f t="shared" si="305"/>
        <v>0</v>
      </c>
      <c r="AF969" t="str">
        <f t="shared" si="306"/>
        <v/>
      </c>
      <c r="AG969" s="83">
        <f t="shared" si="307"/>
        <v>-1E-300</v>
      </c>
    </row>
    <row r="970" spans="1:33">
      <c r="A970" s="40">
        <v>35864</v>
      </c>
      <c r="B970" s="41" t="s">
        <v>1351</v>
      </c>
      <c r="C970" s="46"/>
      <c r="D970" s="1"/>
      <c r="E970" s="1"/>
      <c r="F970" s="1"/>
      <c r="G970" s="1"/>
      <c r="H970" s="1"/>
      <c r="I970" s="1"/>
      <c r="J970" s="2">
        <f t="shared" si="293"/>
        <v>0</v>
      </c>
      <c r="K970" s="2">
        <f t="shared" si="294"/>
        <v>0</v>
      </c>
      <c r="L970" s="8">
        <f t="shared" si="308"/>
        <v>35864</v>
      </c>
      <c r="M970" s="54">
        <f t="shared" si="295"/>
        <v>0</v>
      </c>
      <c r="N970" s="6">
        <f t="shared" si="296"/>
        <v>0</v>
      </c>
      <c r="O970" s="6" t="str">
        <f t="shared" si="297"/>
        <v/>
      </c>
      <c r="P970" s="29"/>
      <c r="Q970" s="54">
        <f t="shared" si="298"/>
        <v>0</v>
      </c>
      <c r="R970" s="6">
        <f t="shared" si="299"/>
        <v>0</v>
      </c>
      <c r="S970" s="6" t="str">
        <f t="shared" si="300"/>
        <v/>
      </c>
      <c r="T970" s="29"/>
      <c r="U970" s="6">
        <f t="shared" si="301"/>
        <v>0</v>
      </c>
      <c r="V970" s="55">
        <f t="shared" si="302"/>
        <v>0</v>
      </c>
      <c r="W970" s="6">
        <f t="shared" si="309"/>
        <v>0</v>
      </c>
      <c r="X970" s="83">
        <f t="shared" si="310"/>
        <v>0</v>
      </c>
      <c r="AA970" s="29">
        <f t="shared" si="292"/>
        <v>0</v>
      </c>
      <c r="AC970" s="56">
        <f t="shared" si="303"/>
        <v>0</v>
      </c>
      <c r="AD970">
        <f t="shared" si="304"/>
        <v>0</v>
      </c>
      <c r="AE970">
        <f t="shared" si="305"/>
        <v>0</v>
      </c>
      <c r="AF970" t="str">
        <f t="shared" si="306"/>
        <v/>
      </c>
      <c r="AG970" s="83">
        <f t="shared" si="307"/>
        <v>-1E-300</v>
      </c>
    </row>
    <row r="971" spans="1:33">
      <c r="A971" s="40">
        <v>35865</v>
      </c>
      <c r="B971" s="41" t="s">
        <v>1350</v>
      </c>
      <c r="C971" s="46"/>
      <c r="D971" s="1"/>
      <c r="E971" s="1"/>
      <c r="F971" s="1"/>
      <c r="G971" s="1"/>
      <c r="H971" s="1"/>
      <c r="I971" s="1"/>
      <c r="J971" s="2">
        <f t="shared" si="293"/>
        <v>0</v>
      </c>
      <c r="K971" s="2">
        <f t="shared" si="294"/>
        <v>0</v>
      </c>
      <c r="L971" s="8">
        <f t="shared" si="308"/>
        <v>35865</v>
      </c>
      <c r="M971" s="54">
        <f t="shared" si="295"/>
        <v>0</v>
      </c>
      <c r="N971" s="6">
        <f t="shared" si="296"/>
        <v>0</v>
      </c>
      <c r="O971" s="6" t="str">
        <f t="shared" si="297"/>
        <v/>
      </c>
      <c r="P971" s="29"/>
      <c r="Q971" s="54">
        <f t="shared" si="298"/>
        <v>0</v>
      </c>
      <c r="R971" s="6">
        <f t="shared" si="299"/>
        <v>0</v>
      </c>
      <c r="S971" s="6" t="str">
        <f t="shared" si="300"/>
        <v/>
      </c>
      <c r="T971" s="29"/>
      <c r="U971" s="6">
        <f t="shared" si="301"/>
        <v>0</v>
      </c>
      <c r="V971" s="55">
        <f t="shared" si="302"/>
        <v>0</v>
      </c>
      <c r="W971" s="6">
        <f t="shared" si="309"/>
        <v>0</v>
      </c>
      <c r="X971" s="83">
        <f t="shared" si="310"/>
        <v>0</v>
      </c>
      <c r="AA971" s="29">
        <f t="shared" si="292"/>
        <v>0</v>
      </c>
      <c r="AC971" s="56">
        <f t="shared" si="303"/>
        <v>0</v>
      </c>
      <c r="AD971">
        <f t="shared" si="304"/>
        <v>0</v>
      </c>
      <c r="AE971">
        <f t="shared" si="305"/>
        <v>0</v>
      </c>
      <c r="AF971" t="str">
        <f t="shared" si="306"/>
        <v/>
      </c>
      <c r="AG971" s="83">
        <f t="shared" si="307"/>
        <v>-1E-300</v>
      </c>
    </row>
    <row r="972" spans="1:33">
      <c r="A972" s="40">
        <v>35866</v>
      </c>
      <c r="B972" s="41" t="s">
        <v>1349</v>
      </c>
      <c r="C972" s="46"/>
      <c r="D972" s="1"/>
      <c r="E972" s="1"/>
      <c r="F972" s="1"/>
      <c r="G972" s="1"/>
      <c r="H972" s="1"/>
      <c r="I972" s="1"/>
      <c r="J972" s="2">
        <f t="shared" si="293"/>
        <v>0</v>
      </c>
      <c r="K972" s="2">
        <f t="shared" si="294"/>
        <v>0</v>
      </c>
      <c r="L972" s="8">
        <f t="shared" si="308"/>
        <v>35866</v>
      </c>
      <c r="M972" s="54">
        <f t="shared" si="295"/>
        <v>0</v>
      </c>
      <c r="N972" s="6">
        <f t="shared" si="296"/>
        <v>0</v>
      </c>
      <c r="O972" s="6" t="str">
        <f t="shared" si="297"/>
        <v/>
      </c>
      <c r="P972" s="29"/>
      <c r="Q972" s="54">
        <f t="shared" si="298"/>
        <v>0</v>
      </c>
      <c r="R972" s="6">
        <f t="shared" si="299"/>
        <v>0</v>
      </c>
      <c r="S972" s="6" t="str">
        <f t="shared" si="300"/>
        <v/>
      </c>
      <c r="T972" s="29"/>
      <c r="U972" s="6">
        <f t="shared" si="301"/>
        <v>0</v>
      </c>
      <c r="V972" s="55">
        <f t="shared" si="302"/>
        <v>0</v>
      </c>
      <c r="W972" s="6">
        <f t="shared" si="309"/>
        <v>0</v>
      </c>
      <c r="X972" s="83">
        <f t="shared" si="310"/>
        <v>0</v>
      </c>
      <c r="AA972" s="29">
        <f t="shared" si="292"/>
        <v>0</v>
      </c>
      <c r="AC972" s="56">
        <f t="shared" si="303"/>
        <v>0</v>
      </c>
      <c r="AD972">
        <f t="shared" si="304"/>
        <v>0</v>
      </c>
      <c r="AE972">
        <f t="shared" si="305"/>
        <v>0</v>
      </c>
      <c r="AF972" t="str">
        <f t="shared" si="306"/>
        <v/>
      </c>
      <c r="AG972" s="83">
        <f t="shared" si="307"/>
        <v>-1E-300</v>
      </c>
    </row>
    <row r="973" spans="1:33">
      <c r="A973" s="40">
        <v>35870</v>
      </c>
      <c r="B973" s="41" t="s">
        <v>1348</v>
      </c>
      <c r="C973" s="46"/>
      <c r="D973" s="1"/>
      <c r="E973" s="1"/>
      <c r="F973" s="1"/>
      <c r="G973" s="1"/>
      <c r="H973" s="1"/>
      <c r="I973" s="1"/>
      <c r="J973" s="2">
        <f t="shared" si="293"/>
        <v>0</v>
      </c>
      <c r="K973" s="2">
        <f t="shared" si="294"/>
        <v>0</v>
      </c>
      <c r="L973" s="8">
        <f t="shared" si="308"/>
        <v>35870</v>
      </c>
      <c r="M973" s="54">
        <f t="shared" si="295"/>
        <v>0</v>
      </c>
      <c r="N973" s="6">
        <f t="shared" si="296"/>
        <v>0</v>
      </c>
      <c r="O973" s="6" t="str">
        <f t="shared" si="297"/>
        <v/>
      </c>
      <c r="P973" s="29"/>
      <c r="Q973" s="54">
        <f t="shared" si="298"/>
        <v>0</v>
      </c>
      <c r="R973" s="6">
        <f t="shared" si="299"/>
        <v>0</v>
      </c>
      <c r="S973" s="6" t="str">
        <f t="shared" si="300"/>
        <v/>
      </c>
      <c r="T973" s="29"/>
      <c r="U973" s="6">
        <f t="shared" si="301"/>
        <v>0</v>
      </c>
      <c r="V973" s="55">
        <f t="shared" si="302"/>
        <v>0</v>
      </c>
      <c r="W973" s="6">
        <f t="shared" si="309"/>
        <v>0</v>
      </c>
      <c r="X973" s="83">
        <f t="shared" si="310"/>
        <v>0</v>
      </c>
      <c r="AA973" s="29">
        <f t="shared" si="292"/>
        <v>0</v>
      </c>
      <c r="AC973" s="56">
        <f t="shared" si="303"/>
        <v>0</v>
      </c>
      <c r="AD973">
        <f t="shared" si="304"/>
        <v>0</v>
      </c>
      <c r="AE973">
        <f t="shared" si="305"/>
        <v>0</v>
      </c>
      <c r="AF973" t="str">
        <f t="shared" si="306"/>
        <v/>
      </c>
      <c r="AG973" s="83">
        <f t="shared" si="307"/>
        <v>-1E-300</v>
      </c>
    </row>
    <row r="974" spans="1:33">
      <c r="A974" s="40">
        <v>35871</v>
      </c>
      <c r="B974" s="41" t="s">
        <v>2457</v>
      </c>
      <c r="C974" s="46"/>
      <c r="D974" s="1"/>
      <c r="E974" s="1"/>
      <c r="F974" s="1"/>
      <c r="G974" s="1"/>
      <c r="H974" s="1"/>
      <c r="I974" s="1"/>
      <c r="J974" s="2">
        <f t="shared" si="293"/>
        <v>0</v>
      </c>
      <c r="K974" s="2">
        <f t="shared" si="294"/>
        <v>0</v>
      </c>
      <c r="L974" s="8">
        <f t="shared" si="308"/>
        <v>35871</v>
      </c>
      <c r="M974" s="54">
        <f t="shared" si="295"/>
        <v>0</v>
      </c>
      <c r="N974" s="6">
        <f t="shared" si="296"/>
        <v>0</v>
      </c>
      <c r="O974" s="6" t="str">
        <f t="shared" si="297"/>
        <v/>
      </c>
      <c r="P974" s="29"/>
      <c r="Q974" s="54">
        <f t="shared" si="298"/>
        <v>0</v>
      </c>
      <c r="R974" s="6">
        <f t="shared" si="299"/>
        <v>0</v>
      </c>
      <c r="S974" s="6" t="str">
        <f t="shared" si="300"/>
        <v/>
      </c>
      <c r="T974" s="29"/>
      <c r="U974" s="6">
        <f t="shared" si="301"/>
        <v>0</v>
      </c>
      <c r="V974" s="55">
        <f t="shared" si="302"/>
        <v>0</v>
      </c>
      <c r="W974" s="6">
        <f t="shared" si="309"/>
        <v>0</v>
      </c>
      <c r="X974" s="83">
        <f t="shared" si="310"/>
        <v>0</v>
      </c>
      <c r="AA974" s="29">
        <f t="shared" si="292"/>
        <v>0</v>
      </c>
      <c r="AC974" s="56">
        <f t="shared" si="303"/>
        <v>0</v>
      </c>
      <c r="AD974">
        <f t="shared" si="304"/>
        <v>0</v>
      </c>
      <c r="AE974">
        <f t="shared" si="305"/>
        <v>0</v>
      </c>
      <c r="AF974" t="str">
        <f t="shared" si="306"/>
        <v/>
      </c>
      <c r="AG974" s="83">
        <f t="shared" si="307"/>
        <v>-1E-300</v>
      </c>
    </row>
    <row r="975" spans="1:33">
      <c r="A975" s="40">
        <v>35872</v>
      </c>
      <c r="B975" s="41" t="s">
        <v>1347</v>
      </c>
      <c r="C975" s="46"/>
      <c r="D975" s="1"/>
      <c r="E975" s="1"/>
      <c r="F975" s="1"/>
      <c r="G975" s="1"/>
      <c r="H975" s="1"/>
      <c r="I975" s="1"/>
      <c r="J975" s="2">
        <f t="shared" si="293"/>
        <v>0</v>
      </c>
      <c r="K975" s="2">
        <f t="shared" si="294"/>
        <v>0</v>
      </c>
      <c r="L975" s="8">
        <f t="shared" si="308"/>
        <v>35872</v>
      </c>
      <c r="M975" s="54">
        <f t="shared" si="295"/>
        <v>0</v>
      </c>
      <c r="N975" s="6">
        <f t="shared" si="296"/>
        <v>0</v>
      </c>
      <c r="O975" s="6" t="str">
        <f t="shared" si="297"/>
        <v/>
      </c>
      <c r="P975" s="29"/>
      <c r="Q975" s="54">
        <f t="shared" si="298"/>
        <v>0</v>
      </c>
      <c r="R975" s="6">
        <f t="shared" si="299"/>
        <v>0</v>
      </c>
      <c r="S975" s="6" t="str">
        <f t="shared" si="300"/>
        <v/>
      </c>
      <c r="T975" s="29"/>
      <c r="U975" s="6">
        <f t="shared" si="301"/>
        <v>0</v>
      </c>
      <c r="V975" s="55">
        <f t="shared" si="302"/>
        <v>0</v>
      </c>
      <c r="W975" s="6">
        <f t="shared" si="309"/>
        <v>0</v>
      </c>
      <c r="X975" s="83">
        <f t="shared" si="310"/>
        <v>0</v>
      </c>
      <c r="AA975" s="29">
        <f t="shared" si="292"/>
        <v>0</v>
      </c>
      <c r="AC975" s="56">
        <f t="shared" si="303"/>
        <v>0</v>
      </c>
      <c r="AD975">
        <f t="shared" si="304"/>
        <v>0</v>
      </c>
      <c r="AE975">
        <f t="shared" si="305"/>
        <v>0</v>
      </c>
      <c r="AF975" t="str">
        <f t="shared" si="306"/>
        <v/>
      </c>
      <c r="AG975" s="83">
        <f t="shared" si="307"/>
        <v>-1E-300</v>
      </c>
    </row>
    <row r="976" spans="1:33">
      <c r="A976" s="40">
        <v>35873</v>
      </c>
      <c r="B976" s="41" t="s">
        <v>1346</v>
      </c>
      <c r="C976" s="46"/>
      <c r="D976" s="1"/>
      <c r="E976" s="1"/>
      <c r="F976" s="1"/>
      <c r="G976" s="1"/>
      <c r="H976" s="1"/>
      <c r="I976" s="1"/>
      <c r="J976" s="2">
        <f t="shared" si="293"/>
        <v>0</v>
      </c>
      <c r="K976" s="2">
        <f t="shared" si="294"/>
        <v>0</v>
      </c>
      <c r="L976" s="8">
        <f t="shared" si="308"/>
        <v>35873</v>
      </c>
      <c r="M976" s="54">
        <f t="shared" si="295"/>
        <v>0</v>
      </c>
      <c r="N976" s="6">
        <f t="shared" si="296"/>
        <v>0</v>
      </c>
      <c r="O976" s="6" t="str">
        <f t="shared" si="297"/>
        <v/>
      </c>
      <c r="P976" s="29"/>
      <c r="Q976" s="54">
        <f t="shared" si="298"/>
        <v>0</v>
      </c>
      <c r="R976" s="6">
        <f t="shared" si="299"/>
        <v>0</v>
      </c>
      <c r="S976" s="6" t="str">
        <f t="shared" si="300"/>
        <v/>
      </c>
      <c r="T976" s="29"/>
      <c r="U976" s="6">
        <f t="shared" si="301"/>
        <v>0</v>
      </c>
      <c r="V976" s="55">
        <f t="shared" si="302"/>
        <v>0</v>
      </c>
      <c r="W976" s="6">
        <f t="shared" si="309"/>
        <v>0</v>
      </c>
      <c r="X976" s="83">
        <f t="shared" si="310"/>
        <v>0</v>
      </c>
      <c r="AA976" s="29">
        <f t="shared" si="292"/>
        <v>0</v>
      </c>
      <c r="AC976" s="56">
        <f t="shared" si="303"/>
        <v>0</v>
      </c>
      <c r="AD976">
        <f t="shared" si="304"/>
        <v>0</v>
      </c>
      <c r="AE976">
        <f t="shared" si="305"/>
        <v>0</v>
      </c>
      <c r="AF976" t="str">
        <f t="shared" si="306"/>
        <v/>
      </c>
      <c r="AG976" s="83">
        <f t="shared" si="307"/>
        <v>-1E-300</v>
      </c>
    </row>
    <row r="977" spans="1:33">
      <c r="A977" s="40">
        <v>35874</v>
      </c>
      <c r="B977" s="41" t="s">
        <v>1345</v>
      </c>
      <c r="C977" s="46"/>
      <c r="D977" s="1"/>
      <c r="E977" s="1"/>
      <c r="F977" s="1"/>
      <c r="G977" s="1"/>
      <c r="H977" s="1"/>
      <c r="I977" s="1"/>
      <c r="J977" s="2">
        <f t="shared" si="293"/>
        <v>0</v>
      </c>
      <c r="K977" s="2">
        <f t="shared" si="294"/>
        <v>0</v>
      </c>
      <c r="L977" s="8">
        <f t="shared" si="308"/>
        <v>35874</v>
      </c>
      <c r="M977" s="54">
        <f t="shared" si="295"/>
        <v>0</v>
      </c>
      <c r="N977" s="6">
        <f t="shared" si="296"/>
        <v>0</v>
      </c>
      <c r="O977" s="6" t="str">
        <f t="shared" si="297"/>
        <v/>
      </c>
      <c r="P977" s="29"/>
      <c r="Q977" s="54">
        <f t="shared" si="298"/>
        <v>0</v>
      </c>
      <c r="R977" s="6">
        <f t="shared" si="299"/>
        <v>0</v>
      </c>
      <c r="S977" s="6" t="str">
        <f t="shared" si="300"/>
        <v/>
      </c>
      <c r="T977" s="29"/>
      <c r="U977" s="6">
        <f t="shared" si="301"/>
        <v>0</v>
      </c>
      <c r="V977" s="55">
        <f t="shared" si="302"/>
        <v>0</v>
      </c>
      <c r="W977" s="6">
        <f t="shared" si="309"/>
        <v>0</v>
      </c>
      <c r="X977" s="83">
        <f t="shared" si="310"/>
        <v>0</v>
      </c>
      <c r="AA977" s="29">
        <f t="shared" si="292"/>
        <v>0</v>
      </c>
      <c r="AC977" s="56">
        <f t="shared" si="303"/>
        <v>0</v>
      </c>
      <c r="AD977">
        <f t="shared" si="304"/>
        <v>0</v>
      </c>
      <c r="AE977">
        <f t="shared" si="305"/>
        <v>0</v>
      </c>
      <c r="AF977" t="str">
        <f t="shared" si="306"/>
        <v/>
      </c>
      <c r="AG977" s="83">
        <f t="shared" si="307"/>
        <v>-1E-300</v>
      </c>
    </row>
    <row r="978" spans="1:33">
      <c r="A978" s="40">
        <v>35877</v>
      </c>
      <c r="B978" s="41" t="s">
        <v>1344</v>
      </c>
      <c r="C978" s="46"/>
      <c r="D978" s="1"/>
      <c r="E978" s="1"/>
      <c r="F978" s="1"/>
      <c r="G978" s="1"/>
      <c r="H978" s="1"/>
      <c r="I978" s="1"/>
      <c r="J978" s="2">
        <f t="shared" si="293"/>
        <v>0</v>
      </c>
      <c r="K978" s="2">
        <f t="shared" si="294"/>
        <v>0</v>
      </c>
      <c r="L978" s="8">
        <f t="shared" si="308"/>
        <v>35877</v>
      </c>
      <c r="M978" s="54">
        <f t="shared" si="295"/>
        <v>0</v>
      </c>
      <c r="N978" s="6">
        <f t="shared" si="296"/>
        <v>0</v>
      </c>
      <c r="O978" s="6" t="str">
        <f t="shared" si="297"/>
        <v/>
      </c>
      <c r="P978" s="29"/>
      <c r="Q978" s="54">
        <f t="shared" si="298"/>
        <v>0</v>
      </c>
      <c r="R978" s="6">
        <f t="shared" si="299"/>
        <v>0</v>
      </c>
      <c r="S978" s="6" t="str">
        <f t="shared" si="300"/>
        <v/>
      </c>
      <c r="T978" s="29"/>
      <c r="U978" s="6">
        <f t="shared" si="301"/>
        <v>0</v>
      </c>
      <c r="V978" s="55">
        <f t="shared" si="302"/>
        <v>0</v>
      </c>
      <c r="W978" s="6">
        <f t="shared" si="309"/>
        <v>0</v>
      </c>
      <c r="X978" s="83">
        <f t="shared" si="310"/>
        <v>0</v>
      </c>
      <c r="AA978" s="29">
        <f t="shared" si="292"/>
        <v>0</v>
      </c>
      <c r="AC978" s="56">
        <f t="shared" si="303"/>
        <v>0</v>
      </c>
      <c r="AD978">
        <f t="shared" si="304"/>
        <v>0</v>
      </c>
      <c r="AE978">
        <f t="shared" si="305"/>
        <v>0</v>
      </c>
      <c r="AF978" t="str">
        <f t="shared" si="306"/>
        <v/>
      </c>
      <c r="AG978" s="83">
        <f t="shared" si="307"/>
        <v>-1E-300</v>
      </c>
    </row>
    <row r="979" spans="1:33">
      <c r="A979" s="40">
        <v>35878</v>
      </c>
      <c r="B979" s="41" t="s">
        <v>1341</v>
      </c>
      <c r="C979" s="46"/>
      <c r="D979" s="1"/>
      <c r="E979" s="1"/>
      <c r="F979" s="1"/>
      <c r="G979" s="1"/>
      <c r="H979" s="1"/>
      <c r="I979" s="1"/>
      <c r="J979" s="2">
        <f t="shared" si="293"/>
        <v>0</v>
      </c>
      <c r="K979" s="2">
        <f t="shared" si="294"/>
        <v>0</v>
      </c>
      <c r="L979" s="8">
        <f t="shared" si="308"/>
        <v>35878</v>
      </c>
      <c r="M979" s="54">
        <f t="shared" si="295"/>
        <v>0</v>
      </c>
      <c r="N979" s="6">
        <f t="shared" si="296"/>
        <v>0</v>
      </c>
      <c r="O979" s="6" t="str">
        <f t="shared" si="297"/>
        <v/>
      </c>
      <c r="P979" s="29"/>
      <c r="Q979" s="54">
        <f t="shared" si="298"/>
        <v>0</v>
      </c>
      <c r="R979" s="6">
        <f t="shared" si="299"/>
        <v>0</v>
      </c>
      <c r="S979" s="6" t="str">
        <f t="shared" si="300"/>
        <v/>
      </c>
      <c r="T979" s="29"/>
      <c r="U979" s="6">
        <f t="shared" si="301"/>
        <v>0</v>
      </c>
      <c r="V979" s="55">
        <f t="shared" si="302"/>
        <v>0</v>
      </c>
      <c r="W979" s="6">
        <f t="shared" si="309"/>
        <v>0</v>
      </c>
      <c r="X979" s="83">
        <f t="shared" si="310"/>
        <v>0</v>
      </c>
      <c r="AA979" s="29">
        <f t="shared" si="292"/>
        <v>0</v>
      </c>
      <c r="AC979" s="56">
        <f t="shared" si="303"/>
        <v>0</v>
      </c>
      <c r="AD979">
        <f t="shared" si="304"/>
        <v>0</v>
      </c>
      <c r="AE979">
        <f t="shared" si="305"/>
        <v>0</v>
      </c>
      <c r="AF979" t="str">
        <f t="shared" si="306"/>
        <v/>
      </c>
      <c r="AG979" s="83">
        <f t="shared" si="307"/>
        <v>-1E-300</v>
      </c>
    </row>
    <row r="980" spans="1:33">
      <c r="A980" s="40">
        <v>35879</v>
      </c>
      <c r="B980" s="41" t="s">
        <v>2446</v>
      </c>
      <c r="C980" s="46"/>
      <c r="D980" s="1"/>
      <c r="E980" s="1"/>
      <c r="F980" s="1"/>
      <c r="G980" s="1"/>
      <c r="H980" s="1"/>
      <c r="I980" s="1"/>
      <c r="J980" s="2">
        <f t="shared" si="293"/>
        <v>0</v>
      </c>
      <c r="K980" s="2">
        <f t="shared" si="294"/>
        <v>0</v>
      </c>
      <c r="L980" s="8">
        <f t="shared" si="308"/>
        <v>35879</v>
      </c>
      <c r="M980" s="54">
        <f t="shared" si="295"/>
        <v>0</v>
      </c>
      <c r="N980" s="6">
        <f t="shared" si="296"/>
        <v>0</v>
      </c>
      <c r="O980" s="6" t="str">
        <f t="shared" si="297"/>
        <v/>
      </c>
      <c r="P980" s="29"/>
      <c r="Q980" s="54">
        <f t="shared" si="298"/>
        <v>0</v>
      </c>
      <c r="R980" s="6">
        <f t="shared" si="299"/>
        <v>0</v>
      </c>
      <c r="S980" s="6" t="str">
        <f t="shared" si="300"/>
        <v/>
      </c>
      <c r="T980" s="29"/>
      <c r="U980" s="6">
        <f t="shared" si="301"/>
        <v>0</v>
      </c>
      <c r="V980" s="55">
        <f t="shared" si="302"/>
        <v>0</v>
      </c>
      <c r="W980" s="6">
        <f t="shared" si="309"/>
        <v>0</v>
      </c>
      <c r="X980" s="83">
        <f t="shared" si="310"/>
        <v>0</v>
      </c>
      <c r="AA980" s="29">
        <f t="shared" si="292"/>
        <v>0</v>
      </c>
      <c r="AC980" s="56">
        <f t="shared" si="303"/>
        <v>0</v>
      </c>
      <c r="AD980">
        <f t="shared" si="304"/>
        <v>0</v>
      </c>
      <c r="AE980">
        <f t="shared" si="305"/>
        <v>0</v>
      </c>
      <c r="AF980" t="str">
        <f t="shared" si="306"/>
        <v/>
      </c>
      <c r="AG980" s="83">
        <f t="shared" si="307"/>
        <v>-1E-300</v>
      </c>
    </row>
    <row r="981" spans="1:33">
      <c r="A981" s="40">
        <v>35880</v>
      </c>
      <c r="B981" s="41" t="s">
        <v>1343</v>
      </c>
      <c r="C981" s="46"/>
      <c r="D981" s="1"/>
      <c r="E981" s="1"/>
      <c r="F981" s="1"/>
      <c r="G981" s="1"/>
      <c r="H981" s="1"/>
      <c r="I981" s="1"/>
      <c r="J981" s="2">
        <f t="shared" si="293"/>
        <v>0</v>
      </c>
      <c r="K981" s="2">
        <f t="shared" si="294"/>
        <v>0</v>
      </c>
      <c r="L981" s="8">
        <f t="shared" si="308"/>
        <v>35880</v>
      </c>
      <c r="M981" s="54">
        <f t="shared" si="295"/>
        <v>0</v>
      </c>
      <c r="N981" s="6">
        <f t="shared" si="296"/>
        <v>0</v>
      </c>
      <c r="O981" s="6" t="str">
        <f t="shared" si="297"/>
        <v/>
      </c>
      <c r="P981" s="29"/>
      <c r="Q981" s="54">
        <f t="shared" si="298"/>
        <v>0</v>
      </c>
      <c r="R981" s="6">
        <f t="shared" si="299"/>
        <v>0</v>
      </c>
      <c r="S981" s="6" t="str">
        <f t="shared" si="300"/>
        <v/>
      </c>
      <c r="T981" s="29"/>
      <c r="U981" s="6">
        <f t="shared" si="301"/>
        <v>0</v>
      </c>
      <c r="V981" s="55">
        <f t="shared" si="302"/>
        <v>0</v>
      </c>
      <c r="W981" s="6">
        <f t="shared" si="309"/>
        <v>0</v>
      </c>
      <c r="X981" s="83">
        <f t="shared" si="310"/>
        <v>0</v>
      </c>
      <c r="AA981" s="29">
        <f t="shared" si="292"/>
        <v>0</v>
      </c>
      <c r="AC981" s="56">
        <f t="shared" si="303"/>
        <v>0</v>
      </c>
      <c r="AD981">
        <f t="shared" si="304"/>
        <v>0</v>
      </c>
      <c r="AE981">
        <f t="shared" si="305"/>
        <v>0</v>
      </c>
      <c r="AF981" t="str">
        <f t="shared" si="306"/>
        <v/>
      </c>
      <c r="AG981" s="83">
        <f t="shared" si="307"/>
        <v>-1E-300</v>
      </c>
    </row>
    <row r="982" spans="1:33">
      <c r="A982" s="40">
        <v>35881</v>
      </c>
      <c r="B982" s="41" t="s">
        <v>1342</v>
      </c>
      <c r="C982" s="46"/>
      <c r="D982" s="1"/>
      <c r="E982" s="1"/>
      <c r="F982" s="1"/>
      <c r="G982" s="1"/>
      <c r="H982" s="1"/>
      <c r="I982" s="1"/>
      <c r="J982" s="2">
        <f t="shared" si="293"/>
        <v>0</v>
      </c>
      <c r="K982" s="2">
        <f t="shared" si="294"/>
        <v>0</v>
      </c>
      <c r="L982" s="8">
        <f t="shared" si="308"/>
        <v>35881</v>
      </c>
      <c r="M982" s="54">
        <f t="shared" si="295"/>
        <v>0</v>
      </c>
      <c r="N982" s="6">
        <f t="shared" si="296"/>
        <v>0</v>
      </c>
      <c r="O982" s="6" t="str">
        <f t="shared" si="297"/>
        <v/>
      </c>
      <c r="P982" s="29"/>
      <c r="Q982" s="54">
        <f t="shared" si="298"/>
        <v>0</v>
      </c>
      <c r="R982" s="6">
        <f t="shared" si="299"/>
        <v>0</v>
      </c>
      <c r="S982" s="6" t="str">
        <f t="shared" si="300"/>
        <v/>
      </c>
      <c r="T982" s="29"/>
      <c r="U982" s="6">
        <f t="shared" si="301"/>
        <v>0</v>
      </c>
      <c r="V982" s="55">
        <f t="shared" si="302"/>
        <v>0</v>
      </c>
      <c r="W982" s="6">
        <f t="shared" si="309"/>
        <v>0</v>
      </c>
      <c r="X982" s="83">
        <f t="shared" si="310"/>
        <v>0</v>
      </c>
      <c r="AA982" s="29">
        <f t="shared" si="292"/>
        <v>0</v>
      </c>
      <c r="AC982" s="56">
        <f t="shared" si="303"/>
        <v>0</v>
      </c>
      <c r="AD982">
        <f t="shared" si="304"/>
        <v>0</v>
      </c>
      <c r="AE982">
        <f t="shared" si="305"/>
        <v>0</v>
      </c>
      <c r="AF982" t="str">
        <f t="shared" si="306"/>
        <v/>
      </c>
      <c r="AG982" s="83">
        <f t="shared" si="307"/>
        <v>-1E-300</v>
      </c>
    </row>
    <row r="983" spans="1:33">
      <c r="A983" s="40">
        <v>35884</v>
      </c>
      <c r="B983" s="41" t="s">
        <v>1341</v>
      </c>
      <c r="C983" s="46"/>
      <c r="D983" s="1"/>
      <c r="E983" s="1"/>
      <c r="F983" s="1"/>
      <c r="G983" s="1"/>
      <c r="H983" s="1"/>
      <c r="I983" s="1"/>
      <c r="J983" s="2">
        <f t="shared" si="293"/>
        <v>0</v>
      </c>
      <c r="K983" s="2">
        <f t="shared" si="294"/>
        <v>0</v>
      </c>
      <c r="L983" s="8">
        <f t="shared" si="308"/>
        <v>35884</v>
      </c>
      <c r="M983" s="54">
        <f t="shared" si="295"/>
        <v>0</v>
      </c>
      <c r="N983" s="6">
        <f t="shared" si="296"/>
        <v>0</v>
      </c>
      <c r="O983" s="6" t="str">
        <f t="shared" si="297"/>
        <v/>
      </c>
      <c r="P983" s="29"/>
      <c r="Q983" s="54">
        <f t="shared" si="298"/>
        <v>0</v>
      </c>
      <c r="R983" s="6">
        <f t="shared" si="299"/>
        <v>0</v>
      </c>
      <c r="S983" s="6" t="str">
        <f t="shared" si="300"/>
        <v/>
      </c>
      <c r="T983" s="29"/>
      <c r="U983" s="6">
        <f t="shared" si="301"/>
        <v>0</v>
      </c>
      <c r="V983" s="55">
        <f t="shared" si="302"/>
        <v>0</v>
      </c>
      <c r="W983" s="6">
        <f t="shared" si="309"/>
        <v>0</v>
      </c>
      <c r="X983" s="83">
        <f t="shared" si="310"/>
        <v>0</v>
      </c>
      <c r="AA983" s="29">
        <f t="shared" si="292"/>
        <v>0</v>
      </c>
      <c r="AC983" s="56">
        <f t="shared" si="303"/>
        <v>0</v>
      </c>
      <c r="AD983">
        <f t="shared" si="304"/>
        <v>0</v>
      </c>
      <c r="AE983">
        <f t="shared" si="305"/>
        <v>0</v>
      </c>
      <c r="AF983" t="str">
        <f t="shared" si="306"/>
        <v/>
      </c>
      <c r="AG983" s="83">
        <f t="shared" si="307"/>
        <v>-1E-300</v>
      </c>
    </row>
    <row r="984" spans="1:33">
      <c r="A984" s="40">
        <v>35885</v>
      </c>
      <c r="B984" s="41" t="s">
        <v>1340</v>
      </c>
      <c r="C984" s="46"/>
      <c r="D984" s="1"/>
      <c r="E984" s="1"/>
      <c r="F984" s="1"/>
      <c r="G984" s="1"/>
      <c r="H984" s="1"/>
      <c r="I984" s="1"/>
      <c r="J984" s="2">
        <f t="shared" si="293"/>
        <v>0</v>
      </c>
      <c r="K984" s="2">
        <f t="shared" si="294"/>
        <v>0</v>
      </c>
      <c r="L984" s="8">
        <f t="shared" si="308"/>
        <v>35885</v>
      </c>
      <c r="M984" s="54">
        <f t="shared" si="295"/>
        <v>0</v>
      </c>
      <c r="N984" s="6">
        <f t="shared" si="296"/>
        <v>0</v>
      </c>
      <c r="O984" s="6" t="str">
        <f t="shared" si="297"/>
        <v/>
      </c>
      <c r="P984" s="29"/>
      <c r="Q984" s="54">
        <f t="shared" si="298"/>
        <v>0</v>
      </c>
      <c r="R984" s="6">
        <f t="shared" si="299"/>
        <v>0</v>
      </c>
      <c r="S984" s="6" t="str">
        <f t="shared" si="300"/>
        <v/>
      </c>
      <c r="T984" s="29"/>
      <c r="U984" s="6">
        <f t="shared" si="301"/>
        <v>0</v>
      </c>
      <c r="V984" s="55">
        <f t="shared" si="302"/>
        <v>0</v>
      </c>
      <c r="W984" s="6">
        <f t="shared" si="309"/>
        <v>0</v>
      </c>
      <c r="X984" s="83">
        <f t="shared" si="310"/>
        <v>0</v>
      </c>
      <c r="AA984" s="29">
        <f t="shared" si="292"/>
        <v>0</v>
      </c>
      <c r="AC984" s="56">
        <f t="shared" si="303"/>
        <v>0</v>
      </c>
      <c r="AD984">
        <f t="shared" si="304"/>
        <v>0</v>
      </c>
      <c r="AE984">
        <f t="shared" si="305"/>
        <v>0</v>
      </c>
      <c r="AF984" t="str">
        <f t="shared" si="306"/>
        <v/>
      </c>
      <c r="AG984" s="83">
        <f t="shared" si="307"/>
        <v>-1E-300</v>
      </c>
    </row>
    <row r="985" spans="1:33">
      <c r="A985" s="40">
        <v>35886</v>
      </c>
      <c r="B985" s="41" t="s">
        <v>1339</v>
      </c>
      <c r="C985" s="46"/>
      <c r="D985" s="1"/>
      <c r="E985" s="1"/>
      <c r="F985" s="1"/>
      <c r="G985" s="1"/>
      <c r="H985" s="1"/>
      <c r="I985" s="1"/>
      <c r="J985" s="2">
        <f t="shared" si="293"/>
        <v>0</v>
      </c>
      <c r="K985" s="2">
        <f t="shared" si="294"/>
        <v>0</v>
      </c>
      <c r="L985" s="8">
        <f t="shared" si="308"/>
        <v>35886</v>
      </c>
      <c r="M985" s="54">
        <f t="shared" si="295"/>
        <v>0</v>
      </c>
      <c r="N985" s="6">
        <f t="shared" si="296"/>
        <v>0</v>
      </c>
      <c r="O985" s="6" t="str">
        <f t="shared" si="297"/>
        <v/>
      </c>
      <c r="P985" s="29"/>
      <c r="Q985" s="54">
        <f t="shared" si="298"/>
        <v>0</v>
      </c>
      <c r="R985" s="6">
        <f t="shared" si="299"/>
        <v>0</v>
      </c>
      <c r="S985" s="6" t="str">
        <f t="shared" si="300"/>
        <v/>
      </c>
      <c r="T985" s="29"/>
      <c r="U985" s="6">
        <f t="shared" si="301"/>
        <v>0</v>
      </c>
      <c r="V985" s="55">
        <f t="shared" si="302"/>
        <v>0</v>
      </c>
      <c r="W985" s="6">
        <f t="shared" si="309"/>
        <v>0</v>
      </c>
      <c r="X985" s="83">
        <f t="shared" si="310"/>
        <v>0</v>
      </c>
      <c r="AA985" s="29">
        <f t="shared" si="292"/>
        <v>0</v>
      </c>
      <c r="AC985" s="56">
        <f t="shared" si="303"/>
        <v>0</v>
      </c>
      <c r="AD985">
        <f t="shared" si="304"/>
        <v>0</v>
      </c>
      <c r="AE985">
        <f t="shared" si="305"/>
        <v>0</v>
      </c>
      <c r="AF985" t="str">
        <f t="shared" si="306"/>
        <v/>
      </c>
      <c r="AG985" s="83">
        <f t="shared" si="307"/>
        <v>-1E-300</v>
      </c>
    </row>
    <row r="986" spans="1:33">
      <c r="A986" s="40">
        <v>35887</v>
      </c>
      <c r="B986" s="41" t="s">
        <v>1308</v>
      </c>
      <c r="C986" s="46"/>
      <c r="D986" s="1"/>
      <c r="E986" s="1"/>
      <c r="F986" s="1"/>
      <c r="G986" s="1"/>
      <c r="H986" s="1"/>
      <c r="I986" s="1"/>
      <c r="J986" s="2">
        <f t="shared" si="293"/>
        <v>0</v>
      </c>
      <c r="K986" s="2">
        <f t="shared" si="294"/>
        <v>0</v>
      </c>
      <c r="L986" s="8">
        <f t="shared" si="308"/>
        <v>35887</v>
      </c>
      <c r="M986" s="54">
        <f t="shared" si="295"/>
        <v>0</v>
      </c>
      <c r="N986" s="6">
        <f t="shared" si="296"/>
        <v>0</v>
      </c>
      <c r="O986" s="6" t="str">
        <f t="shared" si="297"/>
        <v/>
      </c>
      <c r="P986" s="29"/>
      <c r="Q986" s="54">
        <f t="shared" si="298"/>
        <v>0</v>
      </c>
      <c r="R986" s="6">
        <f t="shared" si="299"/>
        <v>0</v>
      </c>
      <c r="S986" s="6" t="str">
        <f t="shared" si="300"/>
        <v/>
      </c>
      <c r="T986" s="29"/>
      <c r="U986" s="6">
        <f t="shared" si="301"/>
        <v>0</v>
      </c>
      <c r="V986" s="55">
        <f t="shared" si="302"/>
        <v>0</v>
      </c>
      <c r="W986" s="6">
        <f t="shared" si="309"/>
        <v>0</v>
      </c>
      <c r="X986" s="83">
        <f t="shared" si="310"/>
        <v>0</v>
      </c>
      <c r="AA986" s="29">
        <f t="shared" si="292"/>
        <v>0</v>
      </c>
      <c r="AC986" s="56">
        <f t="shared" si="303"/>
        <v>0</v>
      </c>
      <c r="AD986">
        <f t="shared" si="304"/>
        <v>0</v>
      </c>
      <c r="AE986">
        <f t="shared" si="305"/>
        <v>0</v>
      </c>
      <c r="AF986" t="str">
        <f t="shared" si="306"/>
        <v/>
      </c>
      <c r="AG986" s="83">
        <f t="shared" si="307"/>
        <v>-1E-300</v>
      </c>
    </row>
    <row r="987" spans="1:33">
      <c r="A987" s="40">
        <v>35888</v>
      </c>
      <c r="B987" s="41" t="s">
        <v>1338</v>
      </c>
      <c r="C987" s="46"/>
      <c r="D987" s="1"/>
      <c r="E987" s="1"/>
      <c r="F987" s="1"/>
      <c r="G987" s="1"/>
      <c r="H987" s="1"/>
      <c r="I987" s="1"/>
      <c r="J987" s="2">
        <f t="shared" si="293"/>
        <v>0</v>
      </c>
      <c r="K987" s="2">
        <f t="shared" si="294"/>
        <v>0</v>
      </c>
      <c r="L987" s="8">
        <f t="shared" si="308"/>
        <v>35888</v>
      </c>
      <c r="M987" s="54">
        <f t="shared" si="295"/>
        <v>0</v>
      </c>
      <c r="N987" s="6">
        <f t="shared" si="296"/>
        <v>0</v>
      </c>
      <c r="O987" s="6" t="str">
        <f t="shared" si="297"/>
        <v/>
      </c>
      <c r="P987" s="29"/>
      <c r="Q987" s="54">
        <f t="shared" si="298"/>
        <v>0</v>
      </c>
      <c r="R987" s="6">
        <f t="shared" si="299"/>
        <v>0</v>
      </c>
      <c r="S987" s="6" t="str">
        <f t="shared" si="300"/>
        <v/>
      </c>
      <c r="T987" s="29"/>
      <c r="U987" s="6">
        <f t="shared" si="301"/>
        <v>0</v>
      </c>
      <c r="V987" s="55">
        <f t="shared" si="302"/>
        <v>0</v>
      </c>
      <c r="W987" s="6">
        <f t="shared" si="309"/>
        <v>0</v>
      </c>
      <c r="X987" s="83">
        <f t="shared" si="310"/>
        <v>0</v>
      </c>
      <c r="AA987" s="29">
        <f t="shared" si="292"/>
        <v>0</v>
      </c>
      <c r="AC987" s="56">
        <f t="shared" si="303"/>
        <v>0</v>
      </c>
      <c r="AD987">
        <f t="shared" si="304"/>
        <v>0</v>
      </c>
      <c r="AE987">
        <f t="shared" si="305"/>
        <v>0</v>
      </c>
      <c r="AF987" t="str">
        <f t="shared" si="306"/>
        <v/>
      </c>
      <c r="AG987" s="83">
        <f t="shared" si="307"/>
        <v>-1E-300</v>
      </c>
    </row>
    <row r="988" spans="1:33">
      <c r="A988" s="40">
        <v>35891</v>
      </c>
      <c r="B988" s="41" t="s">
        <v>1256</v>
      </c>
      <c r="C988" s="46"/>
      <c r="D988" s="1"/>
      <c r="E988" s="1"/>
      <c r="F988" s="1"/>
      <c r="G988" s="1"/>
      <c r="H988" s="1"/>
      <c r="I988" s="1"/>
      <c r="J988" s="2">
        <f t="shared" si="293"/>
        <v>0</v>
      </c>
      <c r="K988" s="2">
        <f t="shared" si="294"/>
        <v>0</v>
      </c>
      <c r="L988" s="8">
        <f t="shared" si="308"/>
        <v>35891</v>
      </c>
      <c r="M988" s="54">
        <f t="shared" si="295"/>
        <v>0</v>
      </c>
      <c r="N988" s="6">
        <f t="shared" si="296"/>
        <v>0</v>
      </c>
      <c r="O988" s="6" t="str">
        <f t="shared" si="297"/>
        <v/>
      </c>
      <c r="P988" s="29"/>
      <c r="Q988" s="54">
        <f t="shared" si="298"/>
        <v>0</v>
      </c>
      <c r="R988" s="6">
        <f t="shared" si="299"/>
        <v>0</v>
      </c>
      <c r="S988" s="6" t="str">
        <f t="shared" si="300"/>
        <v/>
      </c>
      <c r="T988" s="29"/>
      <c r="U988" s="6">
        <f t="shared" si="301"/>
        <v>0</v>
      </c>
      <c r="V988" s="55">
        <f t="shared" si="302"/>
        <v>0</v>
      </c>
      <c r="W988" s="6">
        <f t="shared" si="309"/>
        <v>0</v>
      </c>
      <c r="X988" s="83">
        <f t="shared" si="310"/>
        <v>0</v>
      </c>
      <c r="AA988" s="29">
        <f t="shared" si="292"/>
        <v>0</v>
      </c>
      <c r="AC988" s="56">
        <f t="shared" si="303"/>
        <v>0</v>
      </c>
      <c r="AD988">
        <f t="shared" si="304"/>
        <v>0</v>
      </c>
      <c r="AE988">
        <f t="shared" si="305"/>
        <v>0</v>
      </c>
      <c r="AF988" t="str">
        <f t="shared" si="306"/>
        <v/>
      </c>
      <c r="AG988" s="83">
        <f t="shared" si="307"/>
        <v>-1E-300</v>
      </c>
    </row>
    <row r="989" spans="1:33">
      <c r="A989" s="40">
        <v>35892</v>
      </c>
      <c r="B989" s="41" t="s">
        <v>1295</v>
      </c>
      <c r="C989" s="46"/>
      <c r="D989" s="1"/>
      <c r="E989" s="1"/>
      <c r="F989" s="1"/>
      <c r="G989" s="1"/>
      <c r="H989" s="1"/>
      <c r="I989" s="1"/>
      <c r="J989" s="2">
        <f t="shared" si="293"/>
        <v>1</v>
      </c>
      <c r="K989" s="2">
        <f t="shared" si="294"/>
        <v>-1000</v>
      </c>
      <c r="L989" s="8">
        <f t="shared" si="308"/>
        <v>35892</v>
      </c>
      <c r="M989" s="54">
        <f t="shared" si="295"/>
        <v>0</v>
      </c>
      <c r="N989" s="6">
        <f t="shared" si="296"/>
        <v>0</v>
      </c>
      <c r="O989" s="6" t="str">
        <f t="shared" si="297"/>
        <v/>
      </c>
      <c r="P989" s="29"/>
      <c r="Q989" s="54">
        <f t="shared" si="298"/>
        <v>0</v>
      </c>
      <c r="R989" s="6">
        <f t="shared" si="299"/>
        <v>0</v>
      </c>
      <c r="S989" s="6" t="str">
        <f t="shared" si="300"/>
        <v/>
      </c>
      <c r="T989" s="29"/>
      <c r="U989" s="6">
        <f t="shared" si="301"/>
        <v>0</v>
      </c>
      <c r="V989" s="55">
        <f t="shared" si="302"/>
        <v>0</v>
      </c>
      <c r="W989" s="6">
        <f t="shared" si="309"/>
        <v>0</v>
      </c>
      <c r="X989" s="83">
        <f t="shared" si="310"/>
        <v>0</v>
      </c>
      <c r="AA989" s="29">
        <f t="shared" si="292"/>
        <v>0</v>
      </c>
      <c r="AC989" s="56">
        <f t="shared" si="303"/>
        <v>1</v>
      </c>
      <c r="AD989">
        <f t="shared" si="304"/>
        <v>0</v>
      </c>
      <c r="AE989">
        <f t="shared" si="305"/>
        <v>0</v>
      </c>
      <c r="AF989" t="str">
        <f t="shared" si="306"/>
        <v/>
      </c>
      <c r="AG989" s="83">
        <f t="shared" si="307"/>
        <v>-1E-300</v>
      </c>
    </row>
    <row r="990" spans="1:33">
      <c r="A990" s="40">
        <v>35893</v>
      </c>
      <c r="B990" s="41" t="s">
        <v>1337</v>
      </c>
      <c r="C990" s="46"/>
      <c r="D990" s="1"/>
      <c r="E990" s="1"/>
      <c r="F990" s="1"/>
      <c r="G990" s="1"/>
      <c r="H990" s="1"/>
      <c r="I990" s="1"/>
      <c r="J990" s="2">
        <f t="shared" si="293"/>
        <v>0</v>
      </c>
      <c r="K990" s="2">
        <f t="shared" si="294"/>
        <v>0</v>
      </c>
      <c r="L990" s="8">
        <f t="shared" si="308"/>
        <v>35893</v>
      </c>
      <c r="M990" s="54">
        <f t="shared" si="295"/>
        <v>0</v>
      </c>
      <c r="N990" s="6">
        <f t="shared" si="296"/>
        <v>0</v>
      </c>
      <c r="O990" s="6" t="str">
        <f t="shared" si="297"/>
        <v/>
      </c>
      <c r="P990" s="29"/>
      <c r="Q990" s="54">
        <f t="shared" si="298"/>
        <v>0</v>
      </c>
      <c r="R990" s="6">
        <f t="shared" si="299"/>
        <v>0</v>
      </c>
      <c r="S990" s="6" t="str">
        <f t="shared" si="300"/>
        <v/>
      </c>
      <c r="T990" s="29"/>
      <c r="U990" s="6">
        <f t="shared" si="301"/>
        <v>0</v>
      </c>
      <c r="V990" s="55">
        <f t="shared" si="302"/>
        <v>0</v>
      </c>
      <c r="W990" s="6">
        <f t="shared" si="309"/>
        <v>0</v>
      </c>
      <c r="X990" s="83">
        <f t="shared" si="310"/>
        <v>0</v>
      </c>
      <c r="AA990" s="29">
        <f t="shared" si="292"/>
        <v>0</v>
      </c>
      <c r="AC990" s="56">
        <f t="shared" si="303"/>
        <v>0</v>
      </c>
      <c r="AD990">
        <f t="shared" si="304"/>
        <v>0</v>
      </c>
      <c r="AE990">
        <f t="shared" si="305"/>
        <v>0</v>
      </c>
      <c r="AF990" t="str">
        <f t="shared" si="306"/>
        <v/>
      </c>
      <c r="AG990" s="83">
        <f t="shared" si="307"/>
        <v>-1E-300</v>
      </c>
    </row>
    <row r="991" spans="1:33">
      <c r="A991" s="40">
        <v>35895</v>
      </c>
      <c r="B991" s="41" t="s">
        <v>2426</v>
      </c>
      <c r="C991" s="46"/>
      <c r="D991" s="1"/>
      <c r="E991" s="1"/>
      <c r="F991" s="1"/>
      <c r="G991" s="1"/>
      <c r="H991" s="1"/>
      <c r="I991" s="1"/>
      <c r="J991" s="2">
        <f t="shared" si="293"/>
        <v>0</v>
      </c>
      <c r="K991" s="2">
        <f t="shared" si="294"/>
        <v>0</v>
      </c>
      <c r="L991" s="8">
        <f t="shared" si="308"/>
        <v>35895</v>
      </c>
      <c r="M991" s="54">
        <f t="shared" si="295"/>
        <v>0</v>
      </c>
      <c r="N991" s="6">
        <f t="shared" si="296"/>
        <v>0</v>
      </c>
      <c r="O991" s="6" t="str">
        <f t="shared" si="297"/>
        <v/>
      </c>
      <c r="P991" s="29"/>
      <c r="Q991" s="54">
        <f t="shared" si="298"/>
        <v>0</v>
      </c>
      <c r="R991" s="6">
        <f t="shared" si="299"/>
        <v>0</v>
      </c>
      <c r="S991" s="6" t="str">
        <f t="shared" si="300"/>
        <v/>
      </c>
      <c r="T991" s="29"/>
      <c r="U991" s="6">
        <f t="shared" si="301"/>
        <v>0</v>
      </c>
      <c r="V991" s="55">
        <f t="shared" si="302"/>
        <v>0</v>
      </c>
      <c r="W991" s="6">
        <f t="shared" si="309"/>
        <v>0</v>
      </c>
      <c r="X991" s="83">
        <f t="shared" si="310"/>
        <v>0</v>
      </c>
      <c r="AA991" s="29">
        <f t="shared" si="292"/>
        <v>0</v>
      </c>
      <c r="AC991" s="56">
        <f t="shared" si="303"/>
        <v>0</v>
      </c>
      <c r="AD991">
        <f t="shared" si="304"/>
        <v>0</v>
      </c>
      <c r="AE991">
        <f t="shared" si="305"/>
        <v>0</v>
      </c>
      <c r="AF991" t="str">
        <f t="shared" si="306"/>
        <v/>
      </c>
      <c r="AG991" s="83">
        <f t="shared" si="307"/>
        <v>-1E-300</v>
      </c>
    </row>
    <row r="992" spans="1:33">
      <c r="A992" s="40">
        <v>35898</v>
      </c>
      <c r="B992" s="41" t="s">
        <v>932</v>
      </c>
      <c r="C992" s="46"/>
      <c r="D992" s="1"/>
      <c r="E992" s="1"/>
      <c r="F992" s="1"/>
      <c r="G992" s="1"/>
      <c r="H992" s="1"/>
      <c r="I992" s="1"/>
      <c r="J992" s="2">
        <f t="shared" si="293"/>
        <v>0</v>
      </c>
      <c r="K992" s="2">
        <f t="shared" si="294"/>
        <v>0</v>
      </c>
      <c r="L992" s="8">
        <f t="shared" si="308"/>
        <v>35898</v>
      </c>
      <c r="M992" s="54">
        <f t="shared" si="295"/>
        <v>0</v>
      </c>
      <c r="N992" s="6">
        <f t="shared" si="296"/>
        <v>0</v>
      </c>
      <c r="O992" s="6" t="str">
        <f t="shared" si="297"/>
        <v/>
      </c>
      <c r="P992" s="29"/>
      <c r="Q992" s="54">
        <f t="shared" si="298"/>
        <v>0</v>
      </c>
      <c r="R992" s="6">
        <f t="shared" si="299"/>
        <v>0</v>
      </c>
      <c r="S992" s="6" t="str">
        <f t="shared" si="300"/>
        <v/>
      </c>
      <c r="T992" s="29"/>
      <c r="U992" s="6">
        <f t="shared" si="301"/>
        <v>0</v>
      </c>
      <c r="V992" s="55">
        <f t="shared" si="302"/>
        <v>0</v>
      </c>
      <c r="W992" s="6">
        <f t="shared" si="309"/>
        <v>0</v>
      </c>
      <c r="X992" s="83">
        <f t="shared" si="310"/>
        <v>0</v>
      </c>
      <c r="AA992" s="29">
        <f t="shared" si="292"/>
        <v>0</v>
      </c>
      <c r="AC992" s="56">
        <f t="shared" si="303"/>
        <v>0</v>
      </c>
      <c r="AD992">
        <f t="shared" si="304"/>
        <v>0</v>
      </c>
      <c r="AE992">
        <f t="shared" si="305"/>
        <v>0</v>
      </c>
      <c r="AF992" t="str">
        <f t="shared" si="306"/>
        <v/>
      </c>
      <c r="AG992" s="83">
        <f t="shared" si="307"/>
        <v>-1E-300</v>
      </c>
    </row>
    <row r="993" spans="1:33">
      <c r="A993" s="40">
        <v>35900</v>
      </c>
      <c r="B993" s="41" t="s">
        <v>1284</v>
      </c>
      <c r="C993" s="46"/>
      <c r="D993" s="1"/>
      <c r="E993" s="1"/>
      <c r="F993" s="1"/>
      <c r="G993" s="1"/>
      <c r="H993" s="1"/>
      <c r="I993" s="1"/>
      <c r="J993" s="2">
        <f t="shared" si="293"/>
        <v>0</v>
      </c>
      <c r="K993" s="2">
        <f t="shared" si="294"/>
        <v>0</v>
      </c>
      <c r="L993" s="8">
        <f t="shared" si="308"/>
        <v>35900</v>
      </c>
      <c r="M993" s="54">
        <f t="shared" si="295"/>
        <v>0</v>
      </c>
      <c r="N993" s="6">
        <f t="shared" si="296"/>
        <v>0</v>
      </c>
      <c r="O993" s="6" t="str">
        <f t="shared" si="297"/>
        <v/>
      </c>
      <c r="P993" s="29"/>
      <c r="Q993" s="54">
        <f t="shared" si="298"/>
        <v>0</v>
      </c>
      <c r="R993" s="6">
        <f t="shared" si="299"/>
        <v>0</v>
      </c>
      <c r="S993" s="6" t="str">
        <f t="shared" si="300"/>
        <v/>
      </c>
      <c r="T993" s="29"/>
      <c r="U993" s="6">
        <f t="shared" si="301"/>
        <v>0</v>
      </c>
      <c r="V993" s="55">
        <f t="shared" si="302"/>
        <v>0</v>
      </c>
      <c r="W993" s="6">
        <f t="shared" si="309"/>
        <v>0</v>
      </c>
      <c r="X993" s="83">
        <f t="shared" si="310"/>
        <v>0</v>
      </c>
      <c r="AA993" s="29">
        <f t="shared" si="292"/>
        <v>0</v>
      </c>
      <c r="AC993" s="56">
        <f t="shared" si="303"/>
        <v>0</v>
      </c>
      <c r="AD993">
        <f t="shared" si="304"/>
        <v>0</v>
      </c>
      <c r="AE993">
        <f t="shared" si="305"/>
        <v>0</v>
      </c>
      <c r="AF993" t="str">
        <f t="shared" si="306"/>
        <v/>
      </c>
      <c r="AG993" s="83">
        <f t="shared" si="307"/>
        <v>-1E-300</v>
      </c>
    </row>
    <row r="994" spans="1:33">
      <c r="A994" s="40">
        <v>35901</v>
      </c>
      <c r="B994" s="41" t="s">
        <v>918</v>
      </c>
      <c r="C994" s="46"/>
      <c r="D994" s="1"/>
      <c r="E994" s="1"/>
      <c r="F994" s="1"/>
      <c r="G994" s="1"/>
      <c r="H994" s="1"/>
      <c r="I994" s="1"/>
      <c r="J994" s="2">
        <f t="shared" si="293"/>
        <v>0</v>
      </c>
      <c r="K994" s="2">
        <f t="shared" si="294"/>
        <v>0</v>
      </c>
      <c r="L994" s="8">
        <f t="shared" si="308"/>
        <v>35901</v>
      </c>
      <c r="M994" s="54">
        <f t="shared" si="295"/>
        <v>0</v>
      </c>
      <c r="N994" s="6">
        <f t="shared" si="296"/>
        <v>0</v>
      </c>
      <c r="O994" s="6" t="str">
        <f t="shared" si="297"/>
        <v/>
      </c>
      <c r="P994" s="29"/>
      <c r="Q994" s="54">
        <f t="shared" si="298"/>
        <v>0</v>
      </c>
      <c r="R994" s="6">
        <f t="shared" si="299"/>
        <v>0</v>
      </c>
      <c r="S994" s="6" t="str">
        <f t="shared" si="300"/>
        <v/>
      </c>
      <c r="T994" s="29"/>
      <c r="U994" s="6">
        <f t="shared" si="301"/>
        <v>0</v>
      </c>
      <c r="V994" s="55">
        <f t="shared" si="302"/>
        <v>0</v>
      </c>
      <c r="W994" s="6">
        <f t="shared" si="309"/>
        <v>0</v>
      </c>
      <c r="X994" s="83">
        <f t="shared" si="310"/>
        <v>0</v>
      </c>
      <c r="AA994" s="29">
        <f t="shared" si="292"/>
        <v>0</v>
      </c>
      <c r="AC994" s="56">
        <f t="shared" si="303"/>
        <v>0</v>
      </c>
      <c r="AD994">
        <f t="shared" si="304"/>
        <v>0</v>
      </c>
      <c r="AE994">
        <f t="shared" si="305"/>
        <v>0</v>
      </c>
      <c r="AF994" t="str">
        <f t="shared" si="306"/>
        <v/>
      </c>
      <c r="AG994" s="83">
        <f t="shared" si="307"/>
        <v>-1E-300</v>
      </c>
    </row>
    <row r="995" spans="1:33">
      <c r="A995" s="40">
        <v>35902</v>
      </c>
      <c r="B995" s="41" t="s">
        <v>2479</v>
      </c>
      <c r="C995" s="46"/>
      <c r="D995" s="1"/>
      <c r="E995" s="1"/>
      <c r="F995" s="1"/>
      <c r="G995" s="1"/>
      <c r="H995" s="1"/>
      <c r="I995" s="1"/>
      <c r="J995" s="2">
        <f t="shared" si="293"/>
        <v>0</v>
      </c>
      <c r="K995" s="2">
        <f t="shared" si="294"/>
        <v>0</v>
      </c>
      <c r="L995" s="8">
        <f t="shared" si="308"/>
        <v>35902</v>
      </c>
      <c r="M995" s="54">
        <f t="shared" si="295"/>
        <v>0</v>
      </c>
      <c r="N995" s="6">
        <f t="shared" si="296"/>
        <v>0</v>
      </c>
      <c r="O995" s="6" t="str">
        <f t="shared" si="297"/>
        <v/>
      </c>
      <c r="P995" s="29"/>
      <c r="Q995" s="54">
        <f t="shared" si="298"/>
        <v>0</v>
      </c>
      <c r="R995" s="6">
        <f t="shared" si="299"/>
        <v>0</v>
      </c>
      <c r="S995" s="6" t="str">
        <f t="shared" si="300"/>
        <v/>
      </c>
      <c r="T995" s="29"/>
      <c r="U995" s="6">
        <f t="shared" si="301"/>
        <v>0</v>
      </c>
      <c r="V995" s="55">
        <f t="shared" si="302"/>
        <v>0</v>
      </c>
      <c r="W995" s="6">
        <f t="shared" si="309"/>
        <v>0</v>
      </c>
      <c r="X995" s="83">
        <f t="shared" si="310"/>
        <v>0</v>
      </c>
      <c r="AA995" s="29">
        <f t="shared" si="292"/>
        <v>0</v>
      </c>
      <c r="AC995" s="56">
        <f t="shared" si="303"/>
        <v>0</v>
      </c>
      <c r="AD995">
        <f t="shared" si="304"/>
        <v>0</v>
      </c>
      <c r="AE995">
        <f t="shared" si="305"/>
        <v>0</v>
      </c>
      <c r="AF995" t="str">
        <f t="shared" si="306"/>
        <v/>
      </c>
      <c r="AG995" s="83">
        <f t="shared" si="307"/>
        <v>-1E-300</v>
      </c>
    </row>
    <row r="996" spans="1:33">
      <c r="A996" s="40">
        <v>35905</v>
      </c>
      <c r="B996" s="41" t="s">
        <v>1336</v>
      </c>
      <c r="C996" s="46"/>
      <c r="D996" s="1"/>
      <c r="E996" s="1"/>
      <c r="F996" s="1"/>
      <c r="G996" s="1"/>
      <c r="H996" s="1"/>
      <c r="I996" s="1"/>
      <c r="J996" s="2">
        <f t="shared" si="293"/>
        <v>0</v>
      </c>
      <c r="K996" s="2">
        <f t="shared" si="294"/>
        <v>0</v>
      </c>
      <c r="L996" s="8">
        <f t="shared" si="308"/>
        <v>35905</v>
      </c>
      <c r="M996" s="54">
        <f t="shared" si="295"/>
        <v>0</v>
      </c>
      <c r="N996" s="6">
        <f t="shared" si="296"/>
        <v>0</v>
      </c>
      <c r="O996" s="6" t="str">
        <f t="shared" si="297"/>
        <v/>
      </c>
      <c r="P996" s="29"/>
      <c r="Q996" s="54">
        <f t="shared" si="298"/>
        <v>0</v>
      </c>
      <c r="R996" s="6">
        <f t="shared" si="299"/>
        <v>0</v>
      </c>
      <c r="S996" s="6" t="str">
        <f t="shared" si="300"/>
        <v/>
      </c>
      <c r="T996" s="29"/>
      <c r="U996" s="6">
        <f t="shared" si="301"/>
        <v>0</v>
      </c>
      <c r="V996" s="55">
        <f t="shared" si="302"/>
        <v>0</v>
      </c>
      <c r="W996" s="6">
        <f t="shared" si="309"/>
        <v>0</v>
      </c>
      <c r="X996" s="83">
        <f t="shared" si="310"/>
        <v>0</v>
      </c>
      <c r="AA996" s="29">
        <f t="shared" si="292"/>
        <v>0</v>
      </c>
      <c r="AC996" s="56">
        <f t="shared" si="303"/>
        <v>0</v>
      </c>
      <c r="AD996">
        <f t="shared" si="304"/>
        <v>0</v>
      </c>
      <c r="AE996">
        <f t="shared" si="305"/>
        <v>0</v>
      </c>
      <c r="AF996" t="str">
        <f t="shared" si="306"/>
        <v/>
      </c>
      <c r="AG996" s="83">
        <f t="shared" si="307"/>
        <v>-1E-300</v>
      </c>
    </row>
    <row r="997" spans="1:33">
      <c r="A997" s="40">
        <v>35906</v>
      </c>
      <c r="B997" s="41" t="s">
        <v>2288</v>
      </c>
      <c r="C997" s="46"/>
      <c r="D997" s="1"/>
      <c r="E997" s="1"/>
      <c r="F997" s="1"/>
      <c r="G997" s="1"/>
      <c r="H997" s="1"/>
      <c r="I997" s="1"/>
      <c r="J997" s="2">
        <f t="shared" si="293"/>
        <v>0</v>
      </c>
      <c r="K997" s="2">
        <f t="shared" si="294"/>
        <v>0</v>
      </c>
      <c r="L997" s="8">
        <f t="shared" si="308"/>
        <v>35906</v>
      </c>
      <c r="M997" s="54">
        <f t="shared" si="295"/>
        <v>0</v>
      </c>
      <c r="N997" s="6">
        <f t="shared" si="296"/>
        <v>0</v>
      </c>
      <c r="O997" s="6" t="str">
        <f t="shared" si="297"/>
        <v/>
      </c>
      <c r="P997" s="29"/>
      <c r="Q997" s="54">
        <f t="shared" si="298"/>
        <v>0</v>
      </c>
      <c r="R997" s="6">
        <f t="shared" si="299"/>
        <v>0</v>
      </c>
      <c r="S997" s="6" t="str">
        <f t="shared" si="300"/>
        <v/>
      </c>
      <c r="T997" s="29"/>
      <c r="U997" s="6">
        <f t="shared" si="301"/>
        <v>0</v>
      </c>
      <c r="V997" s="55">
        <f t="shared" si="302"/>
        <v>0</v>
      </c>
      <c r="W997" s="6">
        <f t="shared" si="309"/>
        <v>0</v>
      </c>
      <c r="X997" s="83">
        <f t="shared" si="310"/>
        <v>0</v>
      </c>
      <c r="AA997" s="29">
        <f t="shared" si="292"/>
        <v>0</v>
      </c>
      <c r="AC997" s="56">
        <f t="shared" si="303"/>
        <v>0</v>
      </c>
      <c r="AD997">
        <f t="shared" si="304"/>
        <v>0</v>
      </c>
      <c r="AE997">
        <f t="shared" si="305"/>
        <v>0</v>
      </c>
      <c r="AF997" t="str">
        <f t="shared" si="306"/>
        <v/>
      </c>
      <c r="AG997" s="83">
        <f t="shared" si="307"/>
        <v>-1E-300</v>
      </c>
    </row>
    <row r="998" spans="1:33">
      <c r="A998" s="40">
        <v>35907</v>
      </c>
      <c r="B998" s="41" t="s">
        <v>1335</v>
      </c>
      <c r="C998" s="46"/>
      <c r="D998" s="1"/>
      <c r="E998" s="1"/>
      <c r="F998" s="1"/>
      <c r="G998" s="1"/>
      <c r="H998" s="1"/>
      <c r="I998" s="1"/>
      <c r="J998" s="2">
        <f t="shared" si="293"/>
        <v>0</v>
      </c>
      <c r="K998" s="2">
        <f t="shared" si="294"/>
        <v>0</v>
      </c>
      <c r="L998" s="8">
        <f t="shared" si="308"/>
        <v>35907</v>
      </c>
      <c r="M998" s="54">
        <f t="shared" si="295"/>
        <v>0</v>
      </c>
      <c r="N998" s="6">
        <f t="shared" si="296"/>
        <v>0</v>
      </c>
      <c r="O998" s="6" t="str">
        <f t="shared" si="297"/>
        <v/>
      </c>
      <c r="P998" s="29"/>
      <c r="Q998" s="54">
        <f t="shared" si="298"/>
        <v>0</v>
      </c>
      <c r="R998" s="6">
        <f t="shared" si="299"/>
        <v>0</v>
      </c>
      <c r="S998" s="6" t="str">
        <f t="shared" si="300"/>
        <v/>
      </c>
      <c r="T998" s="29"/>
      <c r="U998" s="6">
        <f t="shared" si="301"/>
        <v>0</v>
      </c>
      <c r="V998" s="55">
        <f t="shared" si="302"/>
        <v>0</v>
      </c>
      <c r="W998" s="6">
        <f t="shared" si="309"/>
        <v>0</v>
      </c>
      <c r="X998" s="83">
        <f t="shared" si="310"/>
        <v>0</v>
      </c>
      <c r="AA998" s="29">
        <f t="shared" si="292"/>
        <v>0</v>
      </c>
      <c r="AC998" s="56">
        <f t="shared" si="303"/>
        <v>0</v>
      </c>
      <c r="AD998">
        <f t="shared" si="304"/>
        <v>0</v>
      </c>
      <c r="AE998">
        <f t="shared" si="305"/>
        <v>0</v>
      </c>
      <c r="AF998" t="str">
        <f t="shared" si="306"/>
        <v/>
      </c>
      <c r="AG998" s="83">
        <f t="shared" si="307"/>
        <v>-1E-300</v>
      </c>
    </row>
    <row r="999" spans="1:33">
      <c r="A999" s="40">
        <v>35908</v>
      </c>
      <c r="B999" s="41" t="s">
        <v>2479</v>
      </c>
      <c r="C999" s="46"/>
      <c r="D999" s="1"/>
      <c r="E999" s="1"/>
      <c r="F999" s="1"/>
      <c r="G999" s="1"/>
      <c r="H999" s="1"/>
      <c r="I999" s="1"/>
      <c r="J999" s="2">
        <f t="shared" si="293"/>
        <v>0</v>
      </c>
      <c r="K999" s="2">
        <f t="shared" si="294"/>
        <v>0</v>
      </c>
      <c r="L999" s="8">
        <f t="shared" si="308"/>
        <v>35908</v>
      </c>
      <c r="M999" s="54">
        <f t="shared" si="295"/>
        <v>0</v>
      </c>
      <c r="N999" s="6">
        <f t="shared" si="296"/>
        <v>0</v>
      </c>
      <c r="O999" s="6" t="str">
        <f t="shared" si="297"/>
        <v/>
      </c>
      <c r="P999" s="29"/>
      <c r="Q999" s="54">
        <f t="shared" si="298"/>
        <v>0</v>
      </c>
      <c r="R999" s="6">
        <f t="shared" si="299"/>
        <v>0</v>
      </c>
      <c r="S999" s="6" t="str">
        <f t="shared" si="300"/>
        <v/>
      </c>
      <c r="T999" s="29"/>
      <c r="U999" s="6">
        <f t="shared" si="301"/>
        <v>0</v>
      </c>
      <c r="V999" s="55">
        <f t="shared" si="302"/>
        <v>0</v>
      </c>
      <c r="W999" s="6">
        <f t="shared" si="309"/>
        <v>0</v>
      </c>
      <c r="X999" s="83">
        <f t="shared" si="310"/>
        <v>0</v>
      </c>
      <c r="AA999" s="29">
        <f t="shared" si="292"/>
        <v>0</v>
      </c>
      <c r="AC999" s="56">
        <f t="shared" si="303"/>
        <v>0</v>
      </c>
      <c r="AD999">
        <f t="shared" si="304"/>
        <v>0</v>
      </c>
      <c r="AE999">
        <f t="shared" si="305"/>
        <v>0</v>
      </c>
      <c r="AF999" t="str">
        <f t="shared" si="306"/>
        <v/>
      </c>
      <c r="AG999" s="83">
        <f t="shared" si="307"/>
        <v>-1E-300</v>
      </c>
    </row>
    <row r="1000" spans="1:33">
      <c r="A1000" s="40">
        <v>35909</v>
      </c>
      <c r="B1000" s="41" t="s">
        <v>2487</v>
      </c>
      <c r="C1000" s="46"/>
      <c r="D1000" s="1"/>
      <c r="E1000" s="1"/>
      <c r="F1000" s="1"/>
      <c r="G1000" s="1"/>
      <c r="H1000" s="1"/>
      <c r="I1000" s="1"/>
      <c r="J1000" s="2">
        <f t="shared" si="293"/>
        <v>0</v>
      </c>
      <c r="K1000" s="2">
        <f t="shared" si="294"/>
        <v>0</v>
      </c>
      <c r="L1000" s="8">
        <f t="shared" si="308"/>
        <v>35909</v>
      </c>
      <c r="M1000" s="54">
        <f t="shared" si="295"/>
        <v>0</v>
      </c>
      <c r="N1000" s="6">
        <f t="shared" si="296"/>
        <v>0</v>
      </c>
      <c r="O1000" s="6" t="str">
        <f t="shared" si="297"/>
        <v/>
      </c>
      <c r="P1000" s="29"/>
      <c r="Q1000" s="54">
        <f t="shared" si="298"/>
        <v>0</v>
      </c>
      <c r="R1000" s="6">
        <f t="shared" si="299"/>
        <v>0</v>
      </c>
      <c r="S1000" s="6" t="str">
        <f t="shared" si="300"/>
        <v/>
      </c>
      <c r="T1000" s="29"/>
      <c r="U1000" s="6">
        <f t="shared" si="301"/>
        <v>0</v>
      </c>
      <c r="V1000" s="55">
        <f t="shared" si="302"/>
        <v>0</v>
      </c>
      <c r="W1000" s="6">
        <f t="shared" si="309"/>
        <v>0</v>
      </c>
      <c r="X1000" s="83">
        <f t="shared" si="310"/>
        <v>0</v>
      </c>
      <c r="AA1000" s="29">
        <f t="shared" si="292"/>
        <v>0</v>
      </c>
      <c r="AC1000" s="56">
        <f t="shared" si="303"/>
        <v>0</v>
      </c>
      <c r="AD1000">
        <f t="shared" si="304"/>
        <v>0</v>
      </c>
      <c r="AE1000">
        <f t="shared" si="305"/>
        <v>0</v>
      </c>
      <c r="AF1000" t="str">
        <f t="shared" si="306"/>
        <v/>
      </c>
      <c r="AG1000" s="83">
        <f t="shared" si="307"/>
        <v>-1E-300</v>
      </c>
    </row>
    <row r="1001" spans="1:33">
      <c r="A1001" s="40">
        <v>35912</v>
      </c>
      <c r="B1001" s="41" t="s">
        <v>2484</v>
      </c>
      <c r="C1001" s="46"/>
      <c r="D1001" s="1"/>
      <c r="E1001" s="1"/>
      <c r="F1001" s="1"/>
      <c r="G1001" s="1"/>
      <c r="H1001" s="1"/>
      <c r="I1001" s="1"/>
      <c r="J1001" s="2">
        <f t="shared" si="293"/>
        <v>0</v>
      </c>
      <c r="K1001" s="2">
        <f t="shared" si="294"/>
        <v>0</v>
      </c>
      <c r="L1001" s="8">
        <f t="shared" si="308"/>
        <v>35912</v>
      </c>
      <c r="M1001" s="54">
        <f t="shared" si="295"/>
        <v>0</v>
      </c>
      <c r="N1001" s="6">
        <f t="shared" si="296"/>
        <v>0</v>
      </c>
      <c r="O1001" s="6" t="str">
        <f t="shared" si="297"/>
        <v/>
      </c>
      <c r="P1001" s="29"/>
      <c r="Q1001" s="54">
        <f t="shared" si="298"/>
        <v>0</v>
      </c>
      <c r="R1001" s="6">
        <f t="shared" si="299"/>
        <v>0</v>
      </c>
      <c r="S1001" s="6" t="str">
        <f t="shared" si="300"/>
        <v/>
      </c>
      <c r="T1001" s="29"/>
      <c r="U1001" s="6">
        <f t="shared" si="301"/>
        <v>0</v>
      </c>
      <c r="V1001" s="55">
        <f t="shared" si="302"/>
        <v>0</v>
      </c>
      <c r="W1001" s="6">
        <f t="shared" si="309"/>
        <v>0</v>
      </c>
      <c r="X1001" s="83">
        <f t="shared" si="310"/>
        <v>0</v>
      </c>
      <c r="AA1001" s="29">
        <f t="shared" si="292"/>
        <v>0</v>
      </c>
      <c r="AC1001" s="56">
        <f t="shared" si="303"/>
        <v>0</v>
      </c>
      <c r="AD1001">
        <f t="shared" si="304"/>
        <v>0</v>
      </c>
      <c r="AE1001">
        <f t="shared" si="305"/>
        <v>0</v>
      </c>
      <c r="AF1001" t="str">
        <f t="shared" si="306"/>
        <v/>
      </c>
      <c r="AG1001" s="83">
        <f t="shared" si="307"/>
        <v>-1E-300</v>
      </c>
    </row>
    <row r="1002" spans="1:33">
      <c r="A1002" s="40">
        <v>35914</v>
      </c>
      <c r="B1002" s="41" t="s">
        <v>1334</v>
      </c>
      <c r="C1002" s="46"/>
      <c r="D1002" s="1"/>
      <c r="E1002" s="1"/>
      <c r="F1002" s="1"/>
      <c r="G1002" s="1"/>
      <c r="H1002" s="1"/>
      <c r="I1002" s="1"/>
      <c r="J1002" s="2">
        <f t="shared" si="293"/>
        <v>0</v>
      </c>
      <c r="K1002" s="2">
        <f t="shared" si="294"/>
        <v>0</v>
      </c>
      <c r="L1002" s="8">
        <f t="shared" si="308"/>
        <v>35914</v>
      </c>
      <c r="M1002" s="54">
        <f t="shared" si="295"/>
        <v>0</v>
      </c>
      <c r="N1002" s="6">
        <f t="shared" si="296"/>
        <v>0</v>
      </c>
      <c r="O1002" s="6" t="str">
        <f t="shared" si="297"/>
        <v/>
      </c>
      <c r="P1002" s="29"/>
      <c r="Q1002" s="54">
        <f t="shared" si="298"/>
        <v>0</v>
      </c>
      <c r="R1002" s="6">
        <f t="shared" si="299"/>
        <v>0</v>
      </c>
      <c r="S1002" s="6" t="str">
        <f t="shared" si="300"/>
        <v/>
      </c>
      <c r="T1002" s="29"/>
      <c r="U1002" s="6">
        <f t="shared" si="301"/>
        <v>0</v>
      </c>
      <c r="V1002" s="55">
        <f t="shared" si="302"/>
        <v>0</v>
      </c>
      <c r="W1002" s="6">
        <f t="shared" si="309"/>
        <v>0</v>
      </c>
      <c r="X1002" s="83">
        <f t="shared" si="310"/>
        <v>0</v>
      </c>
      <c r="AA1002" s="29">
        <f t="shared" si="292"/>
        <v>0</v>
      </c>
      <c r="AC1002" s="56">
        <f t="shared" si="303"/>
        <v>0</v>
      </c>
      <c r="AD1002">
        <f t="shared" si="304"/>
        <v>0</v>
      </c>
      <c r="AE1002">
        <f t="shared" si="305"/>
        <v>0</v>
      </c>
      <c r="AF1002" t="str">
        <f t="shared" si="306"/>
        <v/>
      </c>
      <c r="AG1002" s="83">
        <f t="shared" si="307"/>
        <v>-1E-300</v>
      </c>
    </row>
    <row r="1003" spans="1:33">
      <c r="A1003" s="40">
        <v>35915</v>
      </c>
      <c r="B1003" s="41" t="s">
        <v>2424</v>
      </c>
      <c r="C1003" s="46"/>
      <c r="D1003" s="1"/>
      <c r="E1003" s="1"/>
      <c r="F1003" s="1"/>
      <c r="G1003" s="1"/>
      <c r="H1003" s="1"/>
      <c r="I1003" s="1"/>
      <c r="J1003" s="2">
        <f t="shared" si="293"/>
        <v>0</v>
      </c>
      <c r="K1003" s="2">
        <f t="shared" si="294"/>
        <v>0</v>
      </c>
      <c r="L1003" s="8">
        <f t="shared" si="308"/>
        <v>35915</v>
      </c>
      <c r="M1003" s="54">
        <f t="shared" si="295"/>
        <v>0</v>
      </c>
      <c r="N1003" s="6">
        <f t="shared" si="296"/>
        <v>0</v>
      </c>
      <c r="O1003" s="6" t="str">
        <f t="shared" si="297"/>
        <v/>
      </c>
      <c r="P1003" s="29"/>
      <c r="Q1003" s="54">
        <f t="shared" si="298"/>
        <v>0</v>
      </c>
      <c r="R1003" s="6">
        <f t="shared" si="299"/>
        <v>0</v>
      </c>
      <c r="S1003" s="6" t="str">
        <f t="shared" si="300"/>
        <v/>
      </c>
      <c r="T1003" s="29"/>
      <c r="U1003" s="6">
        <f t="shared" si="301"/>
        <v>0</v>
      </c>
      <c r="V1003" s="55">
        <f t="shared" si="302"/>
        <v>0</v>
      </c>
      <c r="W1003" s="6">
        <f t="shared" si="309"/>
        <v>0</v>
      </c>
      <c r="X1003" s="83">
        <f t="shared" si="310"/>
        <v>0</v>
      </c>
      <c r="AA1003" s="29">
        <f t="shared" si="292"/>
        <v>0</v>
      </c>
      <c r="AC1003" s="56">
        <f t="shared" si="303"/>
        <v>0</v>
      </c>
      <c r="AD1003">
        <f t="shared" si="304"/>
        <v>0</v>
      </c>
      <c r="AE1003">
        <f t="shared" si="305"/>
        <v>0</v>
      </c>
      <c r="AF1003" t="str">
        <f t="shared" si="306"/>
        <v/>
      </c>
      <c r="AG1003" s="83">
        <f t="shared" si="307"/>
        <v>-1E-300</v>
      </c>
    </row>
    <row r="1004" spans="1:33">
      <c r="A1004" s="40">
        <v>35919</v>
      </c>
      <c r="B1004" s="41" t="s">
        <v>1333</v>
      </c>
      <c r="C1004" s="46"/>
      <c r="D1004" s="1"/>
      <c r="E1004" s="1"/>
      <c r="F1004" s="1"/>
      <c r="G1004" s="1"/>
      <c r="H1004" s="1"/>
      <c r="I1004" s="1"/>
      <c r="J1004" s="2">
        <f t="shared" si="293"/>
        <v>0</v>
      </c>
      <c r="K1004" s="2">
        <f t="shared" si="294"/>
        <v>0</v>
      </c>
      <c r="L1004" s="8">
        <f t="shared" si="308"/>
        <v>35919</v>
      </c>
      <c r="M1004" s="54">
        <f t="shared" si="295"/>
        <v>0</v>
      </c>
      <c r="N1004" s="6">
        <f t="shared" si="296"/>
        <v>0</v>
      </c>
      <c r="O1004" s="6" t="str">
        <f t="shared" si="297"/>
        <v/>
      </c>
      <c r="P1004" s="29"/>
      <c r="Q1004" s="54">
        <f t="shared" si="298"/>
        <v>0</v>
      </c>
      <c r="R1004" s="6">
        <f t="shared" si="299"/>
        <v>0</v>
      </c>
      <c r="S1004" s="6" t="str">
        <f t="shared" si="300"/>
        <v/>
      </c>
      <c r="T1004" s="29"/>
      <c r="U1004" s="6">
        <f t="shared" si="301"/>
        <v>0</v>
      </c>
      <c r="V1004" s="55">
        <f t="shared" si="302"/>
        <v>0</v>
      </c>
      <c r="W1004" s="6">
        <f t="shared" si="309"/>
        <v>0</v>
      </c>
      <c r="X1004" s="83">
        <f t="shared" si="310"/>
        <v>0</v>
      </c>
      <c r="AA1004" s="29">
        <f t="shared" si="292"/>
        <v>0</v>
      </c>
      <c r="AC1004" s="56">
        <f t="shared" si="303"/>
        <v>0</v>
      </c>
      <c r="AD1004">
        <f t="shared" si="304"/>
        <v>0</v>
      </c>
      <c r="AE1004">
        <f t="shared" si="305"/>
        <v>0</v>
      </c>
      <c r="AF1004" t="str">
        <f t="shared" si="306"/>
        <v/>
      </c>
      <c r="AG1004" s="83">
        <f t="shared" si="307"/>
        <v>-1E-300</v>
      </c>
    </row>
    <row r="1005" spans="1:33">
      <c r="A1005" s="40">
        <v>35920</v>
      </c>
      <c r="B1005" s="41" t="s">
        <v>2383</v>
      </c>
      <c r="C1005" s="46"/>
      <c r="D1005" s="1"/>
      <c r="E1005" s="1"/>
      <c r="F1005" s="1"/>
      <c r="G1005" s="1"/>
      <c r="H1005" s="1"/>
      <c r="I1005" s="1"/>
      <c r="J1005" s="2">
        <f t="shared" si="293"/>
        <v>0</v>
      </c>
      <c r="K1005" s="2">
        <f t="shared" si="294"/>
        <v>0</v>
      </c>
      <c r="L1005" s="8">
        <f t="shared" si="308"/>
        <v>35920</v>
      </c>
      <c r="M1005" s="54">
        <f t="shared" si="295"/>
        <v>0</v>
      </c>
      <c r="N1005" s="6">
        <f t="shared" si="296"/>
        <v>0</v>
      </c>
      <c r="O1005" s="6" t="str">
        <f t="shared" si="297"/>
        <v/>
      </c>
      <c r="P1005" s="29"/>
      <c r="Q1005" s="54">
        <f t="shared" si="298"/>
        <v>0</v>
      </c>
      <c r="R1005" s="6">
        <f t="shared" si="299"/>
        <v>0</v>
      </c>
      <c r="S1005" s="6" t="str">
        <f t="shared" si="300"/>
        <v/>
      </c>
      <c r="T1005" s="29"/>
      <c r="U1005" s="6">
        <f t="shared" si="301"/>
        <v>0</v>
      </c>
      <c r="V1005" s="55">
        <f t="shared" si="302"/>
        <v>0</v>
      </c>
      <c r="W1005" s="6">
        <f t="shared" si="309"/>
        <v>0</v>
      </c>
      <c r="X1005" s="83">
        <f t="shared" si="310"/>
        <v>0</v>
      </c>
      <c r="AA1005" s="29">
        <f t="shared" si="292"/>
        <v>0</v>
      </c>
      <c r="AC1005" s="56">
        <f t="shared" si="303"/>
        <v>0</v>
      </c>
      <c r="AD1005">
        <f t="shared" si="304"/>
        <v>0</v>
      </c>
      <c r="AE1005">
        <f t="shared" si="305"/>
        <v>0</v>
      </c>
      <c r="AF1005" t="str">
        <f t="shared" si="306"/>
        <v/>
      </c>
      <c r="AG1005" s="83">
        <f t="shared" si="307"/>
        <v>-1E-300</v>
      </c>
    </row>
    <row r="1006" spans="1:33">
      <c r="A1006" s="40">
        <v>35921</v>
      </c>
      <c r="B1006" s="41" t="s">
        <v>2489</v>
      </c>
      <c r="C1006" s="46"/>
      <c r="D1006" s="1"/>
      <c r="E1006" s="1"/>
      <c r="F1006" s="1"/>
      <c r="G1006" s="1"/>
      <c r="H1006" s="1"/>
      <c r="I1006" s="1"/>
      <c r="J1006" s="2">
        <f t="shared" si="293"/>
        <v>0</v>
      </c>
      <c r="K1006" s="2">
        <f t="shared" si="294"/>
        <v>0</v>
      </c>
      <c r="L1006" s="8">
        <f t="shared" si="308"/>
        <v>35921</v>
      </c>
      <c r="M1006" s="54">
        <f t="shared" si="295"/>
        <v>0</v>
      </c>
      <c r="N1006" s="6">
        <f t="shared" si="296"/>
        <v>0</v>
      </c>
      <c r="O1006" s="6" t="str">
        <f t="shared" si="297"/>
        <v/>
      </c>
      <c r="P1006" s="29"/>
      <c r="Q1006" s="54">
        <f t="shared" si="298"/>
        <v>0</v>
      </c>
      <c r="R1006" s="6">
        <f t="shared" si="299"/>
        <v>0</v>
      </c>
      <c r="S1006" s="6" t="str">
        <f t="shared" si="300"/>
        <v/>
      </c>
      <c r="T1006" s="29"/>
      <c r="U1006" s="6">
        <f t="shared" si="301"/>
        <v>0</v>
      </c>
      <c r="V1006" s="55">
        <f t="shared" si="302"/>
        <v>0</v>
      </c>
      <c r="W1006" s="6">
        <f t="shared" si="309"/>
        <v>0</v>
      </c>
      <c r="X1006" s="83">
        <f t="shared" si="310"/>
        <v>0</v>
      </c>
      <c r="AA1006" s="29">
        <f t="shared" si="292"/>
        <v>0</v>
      </c>
      <c r="AC1006" s="56">
        <f t="shared" si="303"/>
        <v>0</v>
      </c>
      <c r="AD1006">
        <f t="shared" si="304"/>
        <v>0</v>
      </c>
      <c r="AE1006">
        <f t="shared" si="305"/>
        <v>0</v>
      </c>
      <c r="AF1006" t="str">
        <f t="shared" si="306"/>
        <v/>
      </c>
      <c r="AG1006" s="83">
        <f t="shared" si="307"/>
        <v>-1E-300</v>
      </c>
    </row>
    <row r="1007" spans="1:33">
      <c r="A1007" s="40">
        <v>35923</v>
      </c>
      <c r="B1007" s="41" t="s">
        <v>1332</v>
      </c>
      <c r="C1007" s="46"/>
      <c r="D1007" s="1"/>
      <c r="E1007" s="1"/>
      <c r="F1007" s="1"/>
      <c r="G1007" s="1"/>
      <c r="H1007" s="1"/>
      <c r="I1007" s="1"/>
      <c r="J1007" s="2">
        <f t="shared" si="293"/>
        <v>1</v>
      </c>
      <c r="K1007" s="2">
        <f t="shared" si="294"/>
        <v>-1000</v>
      </c>
      <c r="L1007" s="8">
        <f t="shared" si="308"/>
        <v>35923</v>
      </c>
      <c r="M1007" s="54">
        <f t="shared" si="295"/>
        <v>0</v>
      </c>
      <c r="N1007" s="6">
        <f t="shared" si="296"/>
        <v>0</v>
      </c>
      <c r="O1007" s="6" t="str">
        <f t="shared" si="297"/>
        <v/>
      </c>
      <c r="P1007" s="29"/>
      <c r="Q1007" s="54">
        <f t="shared" si="298"/>
        <v>0</v>
      </c>
      <c r="R1007" s="6">
        <f t="shared" si="299"/>
        <v>0</v>
      </c>
      <c r="S1007" s="6" t="str">
        <f t="shared" si="300"/>
        <v/>
      </c>
      <c r="T1007" s="29"/>
      <c r="U1007" s="6">
        <f t="shared" si="301"/>
        <v>0</v>
      </c>
      <c r="V1007" s="55">
        <f t="shared" si="302"/>
        <v>0</v>
      </c>
      <c r="W1007" s="6">
        <f t="shared" si="309"/>
        <v>0</v>
      </c>
      <c r="X1007" s="83">
        <f t="shared" si="310"/>
        <v>0</v>
      </c>
      <c r="AA1007" s="29">
        <f t="shared" si="292"/>
        <v>0</v>
      </c>
      <c r="AC1007" s="56">
        <f t="shared" si="303"/>
        <v>0</v>
      </c>
      <c r="AD1007">
        <f t="shared" si="304"/>
        <v>0</v>
      </c>
      <c r="AE1007">
        <f t="shared" si="305"/>
        <v>0</v>
      </c>
      <c r="AF1007" t="str">
        <f t="shared" si="306"/>
        <v/>
      </c>
      <c r="AG1007" s="83">
        <f t="shared" si="307"/>
        <v>-1E-300</v>
      </c>
    </row>
    <row r="1008" spans="1:33">
      <c r="A1008" s="40">
        <v>35927</v>
      </c>
      <c r="B1008" s="41" t="s">
        <v>1331</v>
      </c>
      <c r="C1008" s="46"/>
      <c r="D1008" s="1"/>
      <c r="E1008" s="1"/>
      <c r="F1008" s="1"/>
      <c r="G1008" s="1"/>
      <c r="H1008" s="1"/>
      <c r="I1008" s="1"/>
      <c r="J1008" s="2">
        <f t="shared" si="293"/>
        <v>0</v>
      </c>
      <c r="K1008" s="2">
        <f t="shared" si="294"/>
        <v>0</v>
      </c>
      <c r="L1008" s="8">
        <f t="shared" si="308"/>
        <v>35927</v>
      </c>
      <c r="M1008" s="54">
        <f t="shared" si="295"/>
        <v>0</v>
      </c>
      <c r="N1008" s="6">
        <f t="shared" si="296"/>
        <v>0</v>
      </c>
      <c r="O1008" s="6" t="str">
        <f t="shared" si="297"/>
        <v/>
      </c>
      <c r="P1008" s="29"/>
      <c r="Q1008" s="54">
        <f t="shared" si="298"/>
        <v>0</v>
      </c>
      <c r="R1008" s="6">
        <f t="shared" si="299"/>
        <v>0</v>
      </c>
      <c r="S1008" s="6" t="str">
        <f t="shared" si="300"/>
        <v/>
      </c>
      <c r="T1008" s="29"/>
      <c r="U1008" s="6">
        <f t="shared" si="301"/>
        <v>0</v>
      </c>
      <c r="V1008" s="55">
        <f t="shared" si="302"/>
        <v>0</v>
      </c>
      <c r="W1008" s="6">
        <f t="shared" si="309"/>
        <v>0</v>
      </c>
      <c r="X1008" s="83">
        <f t="shared" si="310"/>
        <v>0</v>
      </c>
      <c r="AA1008" s="29">
        <f t="shared" si="292"/>
        <v>0</v>
      </c>
      <c r="AC1008" s="56">
        <f t="shared" si="303"/>
        <v>0</v>
      </c>
      <c r="AD1008">
        <f t="shared" si="304"/>
        <v>0</v>
      </c>
      <c r="AE1008">
        <f t="shared" si="305"/>
        <v>0</v>
      </c>
      <c r="AF1008" t="str">
        <f t="shared" si="306"/>
        <v/>
      </c>
      <c r="AG1008" s="83">
        <f t="shared" si="307"/>
        <v>-1E-300</v>
      </c>
    </row>
    <row r="1009" spans="1:33">
      <c r="A1009" s="40">
        <v>35928</v>
      </c>
      <c r="B1009" s="41" t="s">
        <v>1330</v>
      </c>
      <c r="C1009" s="46"/>
      <c r="D1009" s="1"/>
      <c r="E1009" s="1"/>
      <c r="F1009" s="1"/>
      <c r="G1009" s="1"/>
      <c r="H1009" s="1"/>
      <c r="I1009" s="1"/>
      <c r="J1009" s="2">
        <f t="shared" si="293"/>
        <v>0</v>
      </c>
      <c r="K1009" s="2">
        <f t="shared" si="294"/>
        <v>0</v>
      </c>
      <c r="L1009" s="8">
        <f t="shared" si="308"/>
        <v>35928</v>
      </c>
      <c r="M1009" s="54">
        <f t="shared" si="295"/>
        <v>0</v>
      </c>
      <c r="N1009" s="6">
        <f t="shared" si="296"/>
        <v>0</v>
      </c>
      <c r="O1009" s="6" t="str">
        <f t="shared" si="297"/>
        <v/>
      </c>
      <c r="P1009" s="29"/>
      <c r="Q1009" s="54">
        <f t="shared" si="298"/>
        <v>0</v>
      </c>
      <c r="R1009" s="6">
        <f t="shared" si="299"/>
        <v>0</v>
      </c>
      <c r="S1009" s="6" t="str">
        <f t="shared" si="300"/>
        <v/>
      </c>
      <c r="T1009" s="29"/>
      <c r="U1009" s="6">
        <f t="shared" si="301"/>
        <v>0</v>
      </c>
      <c r="V1009" s="55">
        <f t="shared" si="302"/>
        <v>0</v>
      </c>
      <c r="W1009" s="6">
        <f t="shared" si="309"/>
        <v>0</v>
      </c>
      <c r="X1009" s="83">
        <f t="shared" si="310"/>
        <v>0</v>
      </c>
      <c r="AA1009" s="29">
        <f t="shared" si="292"/>
        <v>0</v>
      </c>
      <c r="AC1009" s="56">
        <f t="shared" si="303"/>
        <v>0</v>
      </c>
      <c r="AD1009">
        <f t="shared" si="304"/>
        <v>0</v>
      </c>
      <c r="AE1009">
        <f t="shared" si="305"/>
        <v>0</v>
      </c>
      <c r="AF1009" t="str">
        <f t="shared" si="306"/>
        <v/>
      </c>
      <c r="AG1009" s="83">
        <f t="shared" si="307"/>
        <v>-1E-300</v>
      </c>
    </row>
    <row r="1010" spans="1:33">
      <c r="A1010" s="40">
        <v>35929</v>
      </c>
      <c r="B1010" s="41" t="s">
        <v>2486</v>
      </c>
      <c r="C1010" s="46"/>
      <c r="D1010" s="1"/>
      <c r="E1010" s="1"/>
      <c r="F1010" s="1"/>
      <c r="G1010" s="1"/>
      <c r="H1010" s="1"/>
      <c r="I1010" s="1"/>
      <c r="J1010" s="2">
        <f t="shared" si="293"/>
        <v>0</v>
      </c>
      <c r="K1010" s="2">
        <f t="shared" si="294"/>
        <v>0</v>
      </c>
      <c r="L1010" s="8">
        <f t="shared" si="308"/>
        <v>35929</v>
      </c>
      <c r="M1010" s="54">
        <f t="shared" si="295"/>
        <v>0</v>
      </c>
      <c r="N1010" s="6">
        <f t="shared" si="296"/>
        <v>0</v>
      </c>
      <c r="O1010" s="6" t="str">
        <f t="shared" si="297"/>
        <v/>
      </c>
      <c r="P1010" s="29"/>
      <c r="Q1010" s="54">
        <f t="shared" si="298"/>
        <v>0</v>
      </c>
      <c r="R1010" s="6">
        <f t="shared" si="299"/>
        <v>0</v>
      </c>
      <c r="S1010" s="6" t="str">
        <f t="shared" si="300"/>
        <v/>
      </c>
      <c r="T1010" s="29"/>
      <c r="U1010" s="6">
        <f t="shared" si="301"/>
        <v>0</v>
      </c>
      <c r="V1010" s="55">
        <f t="shared" si="302"/>
        <v>0</v>
      </c>
      <c r="W1010" s="6">
        <f t="shared" si="309"/>
        <v>0</v>
      </c>
      <c r="X1010" s="83">
        <f t="shared" si="310"/>
        <v>0</v>
      </c>
      <c r="AA1010" s="29">
        <f t="shared" si="292"/>
        <v>0</v>
      </c>
      <c r="AC1010" s="56">
        <f t="shared" si="303"/>
        <v>0</v>
      </c>
      <c r="AD1010">
        <f t="shared" si="304"/>
        <v>0</v>
      </c>
      <c r="AE1010">
        <f t="shared" si="305"/>
        <v>0</v>
      </c>
      <c r="AF1010" t="str">
        <f t="shared" si="306"/>
        <v/>
      </c>
      <c r="AG1010" s="83">
        <f t="shared" si="307"/>
        <v>-1E-300</v>
      </c>
    </row>
    <row r="1011" spans="1:33">
      <c r="A1011" s="40">
        <v>35930</v>
      </c>
      <c r="B1011" s="41" t="s">
        <v>2470</v>
      </c>
      <c r="C1011" s="46"/>
      <c r="D1011" s="1"/>
      <c r="E1011" s="1"/>
      <c r="F1011" s="1"/>
      <c r="G1011" s="1"/>
      <c r="H1011" s="1"/>
      <c r="I1011" s="1"/>
      <c r="J1011" s="2">
        <f t="shared" si="293"/>
        <v>0</v>
      </c>
      <c r="K1011" s="2">
        <f t="shared" si="294"/>
        <v>0</v>
      </c>
      <c r="L1011" s="8">
        <f t="shared" si="308"/>
        <v>35930</v>
      </c>
      <c r="M1011" s="54">
        <f t="shared" si="295"/>
        <v>0</v>
      </c>
      <c r="N1011" s="6">
        <f t="shared" si="296"/>
        <v>0</v>
      </c>
      <c r="O1011" s="6" t="str">
        <f t="shared" si="297"/>
        <v/>
      </c>
      <c r="P1011" s="29"/>
      <c r="Q1011" s="54">
        <f t="shared" si="298"/>
        <v>0</v>
      </c>
      <c r="R1011" s="6">
        <f t="shared" si="299"/>
        <v>0</v>
      </c>
      <c r="S1011" s="6" t="str">
        <f t="shared" si="300"/>
        <v/>
      </c>
      <c r="T1011" s="29"/>
      <c r="U1011" s="6">
        <f t="shared" si="301"/>
        <v>0</v>
      </c>
      <c r="V1011" s="55">
        <f t="shared" si="302"/>
        <v>0</v>
      </c>
      <c r="W1011" s="6">
        <f t="shared" si="309"/>
        <v>0</v>
      </c>
      <c r="X1011" s="83">
        <f t="shared" si="310"/>
        <v>0</v>
      </c>
      <c r="AA1011" s="29">
        <f t="shared" si="292"/>
        <v>0</v>
      </c>
      <c r="AC1011" s="56">
        <f t="shared" si="303"/>
        <v>0</v>
      </c>
      <c r="AD1011">
        <f t="shared" si="304"/>
        <v>0</v>
      </c>
      <c r="AE1011">
        <f t="shared" si="305"/>
        <v>0</v>
      </c>
      <c r="AF1011" t="str">
        <f t="shared" si="306"/>
        <v/>
      </c>
      <c r="AG1011" s="83">
        <f t="shared" si="307"/>
        <v>-1E-300</v>
      </c>
    </row>
    <row r="1012" spans="1:33">
      <c r="A1012" s="40">
        <v>35933</v>
      </c>
      <c r="B1012" s="41" t="s">
        <v>1329</v>
      </c>
      <c r="C1012" s="46"/>
      <c r="D1012" s="1"/>
      <c r="E1012" s="1"/>
      <c r="F1012" s="1"/>
      <c r="G1012" s="1"/>
      <c r="H1012" s="1"/>
      <c r="I1012" s="1"/>
      <c r="J1012" s="2">
        <f t="shared" si="293"/>
        <v>0</v>
      </c>
      <c r="K1012" s="2">
        <f t="shared" si="294"/>
        <v>0</v>
      </c>
      <c r="L1012" s="8">
        <f t="shared" si="308"/>
        <v>35933</v>
      </c>
      <c r="M1012" s="54">
        <f t="shared" si="295"/>
        <v>0</v>
      </c>
      <c r="N1012" s="6">
        <f t="shared" si="296"/>
        <v>0</v>
      </c>
      <c r="O1012" s="6" t="str">
        <f t="shared" si="297"/>
        <v/>
      </c>
      <c r="P1012" s="29"/>
      <c r="Q1012" s="54">
        <f t="shared" si="298"/>
        <v>0</v>
      </c>
      <c r="R1012" s="6">
        <f t="shared" si="299"/>
        <v>0</v>
      </c>
      <c r="S1012" s="6" t="str">
        <f t="shared" si="300"/>
        <v/>
      </c>
      <c r="T1012" s="29"/>
      <c r="U1012" s="6">
        <f t="shared" si="301"/>
        <v>0</v>
      </c>
      <c r="V1012" s="55">
        <f t="shared" si="302"/>
        <v>0</v>
      </c>
      <c r="W1012" s="6">
        <f t="shared" si="309"/>
        <v>0</v>
      </c>
      <c r="X1012" s="83">
        <f t="shared" si="310"/>
        <v>0</v>
      </c>
      <c r="AA1012" s="29">
        <f t="shared" si="292"/>
        <v>0</v>
      </c>
      <c r="AC1012" s="56">
        <f t="shared" si="303"/>
        <v>0</v>
      </c>
      <c r="AD1012">
        <f t="shared" si="304"/>
        <v>0</v>
      </c>
      <c r="AE1012">
        <f t="shared" si="305"/>
        <v>0</v>
      </c>
      <c r="AF1012" t="str">
        <f t="shared" si="306"/>
        <v/>
      </c>
      <c r="AG1012" s="83">
        <f t="shared" si="307"/>
        <v>-1E-300</v>
      </c>
    </row>
    <row r="1013" spans="1:33">
      <c r="A1013" s="40">
        <v>35934</v>
      </c>
      <c r="B1013" s="41" t="s">
        <v>1328</v>
      </c>
      <c r="C1013" s="46"/>
      <c r="D1013" s="1"/>
      <c r="E1013" s="1"/>
      <c r="F1013" s="1"/>
      <c r="G1013" s="1"/>
      <c r="H1013" s="1"/>
      <c r="I1013" s="1"/>
      <c r="J1013" s="2">
        <f t="shared" si="293"/>
        <v>0</v>
      </c>
      <c r="K1013" s="2">
        <f t="shared" si="294"/>
        <v>0</v>
      </c>
      <c r="L1013" s="8">
        <f t="shared" si="308"/>
        <v>35934</v>
      </c>
      <c r="M1013" s="54">
        <f t="shared" si="295"/>
        <v>0</v>
      </c>
      <c r="N1013" s="6">
        <f t="shared" si="296"/>
        <v>0</v>
      </c>
      <c r="O1013" s="6" t="str">
        <f t="shared" si="297"/>
        <v/>
      </c>
      <c r="P1013" s="29"/>
      <c r="Q1013" s="54">
        <f t="shared" si="298"/>
        <v>0</v>
      </c>
      <c r="R1013" s="6">
        <f t="shared" si="299"/>
        <v>0</v>
      </c>
      <c r="S1013" s="6" t="str">
        <f t="shared" si="300"/>
        <v/>
      </c>
      <c r="T1013" s="29"/>
      <c r="U1013" s="6">
        <f t="shared" si="301"/>
        <v>0</v>
      </c>
      <c r="V1013" s="55">
        <f t="shared" si="302"/>
        <v>0</v>
      </c>
      <c r="W1013" s="6">
        <f t="shared" si="309"/>
        <v>0</v>
      </c>
      <c r="X1013" s="83">
        <f t="shared" si="310"/>
        <v>0</v>
      </c>
      <c r="AA1013" s="29">
        <f t="shared" si="292"/>
        <v>0</v>
      </c>
      <c r="AC1013" s="56">
        <f t="shared" si="303"/>
        <v>0</v>
      </c>
      <c r="AD1013">
        <f t="shared" si="304"/>
        <v>0</v>
      </c>
      <c r="AE1013">
        <f t="shared" si="305"/>
        <v>0</v>
      </c>
      <c r="AF1013" t="str">
        <f t="shared" si="306"/>
        <v/>
      </c>
      <c r="AG1013" s="83">
        <f t="shared" si="307"/>
        <v>-1E-300</v>
      </c>
    </row>
    <row r="1014" spans="1:33">
      <c r="A1014" s="40">
        <v>35935</v>
      </c>
      <c r="B1014" s="41" t="s">
        <v>1327</v>
      </c>
      <c r="C1014" s="46"/>
      <c r="D1014" s="1"/>
      <c r="E1014" s="1"/>
      <c r="F1014" s="1"/>
      <c r="G1014" s="1"/>
      <c r="H1014" s="1"/>
      <c r="I1014" s="1"/>
      <c r="J1014" s="2">
        <f t="shared" si="293"/>
        <v>0</v>
      </c>
      <c r="K1014" s="2">
        <f t="shared" si="294"/>
        <v>0</v>
      </c>
      <c r="L1014" s="8">
        <f t="shared" si="308"/>
        <v>35935</v>
      </c>
      <c r="M1014" s="54">
        <f t="shared" si="295"/>
        <v>0</v>
      </c>
      <c r="N1014" s="6">
        <f t="shared" si="296"/>
        <v>0</v>
      </c>
      <c r="O1014" s="6" t="str">
        <f t="shared" si="297"/>
        <v/>
      </c>
      <c r="P1014" s="29"/>
      <c r="Q1014" s="54">
        <f t="shared" si="298"/>
        <v>0</v>
      </c>
      <c r="R1014" s="6">
        <f t="shared" si="299"/>
        <v>0</v>
      </c>
      <c r="S1014" s="6" t="str">
        <f t="shared" si="300"/>
        <v/>
      </c>
      <c r="T1014" s="29"/>
      <c r="U1014" s="6">
        <f t="shared" si="301"/>
        <v>0</v>
      </c>
      <c r="V1014" s="55">
        <f t="shared" si="302"/>
        <v>0</v>
      </c>
      <c r="W1014" s="6">
        <f t="shared" si="309"/>
        <v>0</v>
      </c>
      <c r="X1014" s="83">
        <f t="shared" si="310"/>
        <v>0</v>
      </c>
      <c r="AA1014" s="29">
        <f t="shared" si="292"/>
        <v>0</v>
      </c>
      <c r="AC1014" s="56">
        <f t="shared" si="303"/>
        <v>0</v>
      </c>
      <c r="AD1014">
        <f t="shared" si="304"/>
        <v>0</v>
      </c>
      <c r="AE1014">
        <f t="shared" si="305"/>
        <v>0</v>
      </c>
      <c r="AF1014" t="str">
        <f t="shared" si="306"/>
        <v/>
      </c>
      <c r="AG1014" s="83">
        <f t="shared" si="307"/>
        <v>-1E-300</v>
      </c>
    </row>
    <row r="1015" spans="1:33">
      <c r="A1015" s="40">
        <v>35936</v>
      </c>
      <c r="B1015" s="41" t="s">
        <v>1326</v>
      </c>
      <c r="C1015" s="46"/>
      <c r="D1015" s="1"/>
      <c r="E1015" s="1"/>
      <c r="F1015" s="1"/>
      <c r="G1015" s="1"/>
      <c r="H1015" s="1"/>
      <c r="I1015" s="1"/>
      <c r="J1015" s="2">
        <f t="shared" si="293"/>
        <v>0</v>
      </c>
      <c r="K1015" s="2">
        <f t="shared" si="294"/>
        <v>0</v>
      </c>
      <c r="L1015" s="8">
        <f t="shared" si="308"/>
        <v>35936</v>
      </c>
      <c r="M1015" s="54">
        <f t="shared" si="295"/>
        <v>0</v>
      </c>
      <c r="N1015" s="6">
        <f t="shared" si="296"/>
        <v>0</v>
      </c>
      <c r="O1015" s="6" t="str">
        <f t="shared" si="297"/>
        <v/>
      </c>
      <c r="P1015" s="29"/>
      <c r="Q1015" s="54">
        <f t="shared" si="298"/>
        <v>0</v>
      </c>
      <c r="R1015" s="6">
        <f t="shared" si="299"/>
        <v>0</v>
      </c>
      <c r="S1015" s="6" t="str">
        <f t="shared" si="300"/>
        <v/>
      </c>
      <c r="T1015" s="29"/>
      <c r="U1015" s="6">
        <f t="shared" si="301"/>
        <v>0</v>
      </c>
      <c r="V1015" s="55">
        <f t="shared" si="302"/>
        <v>0</v>
      </c>
      <c r="W1015" s="6">
        <f t="shared" si="309"/>
        <v>0</v>
      </c>
      <c r="X1015" s="83">
        <f t="shared" si="310"/>
        <v>0</v>
      </c>
      <c r="AA1015" s="29">
        <f t="shared" si="292"/>
        <v>0</v>
      </c>
      <c r="AC1015" s="56">
        <f t="shared" si="303"/>
        <v>0</v>
      </c>
      <c r="AD1015">
        <f t="shared" si="304"/>
        <v>0</v>
      </c>
      <c r="AE1015">
        <f t="shared" si="305"/>
        <v>0</v>
      </c>
      <c r="AF1015" t="str">
        <f t="shared" si="306"/>
        <v/>
      </c>
      <c r="AG1015" s="83">
        <f t="shared" si="307"/>
        <v>-1E-300</v>
      </c>
    </row>
    <row r="1016" spans="1:33">
      <c r="A1016" s="40">
        <v>35937</v>
      </c>
      <c r="B1016" s="41" t="s">
        <v>2503</v>
      </c>
      <c r="C1016" s="46"/>
      <c r="D1016" s="1"/>
      <c r="E1016" s="1"/>
      <c r="F1016" s="1"/>
      <c r="G1016" s="1"/>
      <c r="H1016" s="1"/>
      <c r="I1016" s="1"/>
      <c r="J1016" s="2">
        <f t="shared" si="293"/>
        <v>0</v>
      </c>
      <c r="K1016" s="2">
        <f t="shared" si="294"/>
        <v>0</v>
      </c>
      <c r="L1016" s="8">
        <f t="shared" si="308"/>
        <v>35937</v>
      </c>
      <c r="M1016" s="54">
        <f t="shared" si="295"/>
        <v>0</v>
      </c>
      <c r="N1016" s="6">
        <f t="shared" si="296"/>
        <v>0</v>
      </c>
      <c r="O1016" s="6" t="str">
        <f t="shared" si="297"/>
        <v/>
      </c>
      <c r="P1016" s="29"/>
      <c r="Q1016" s="54">
        <f t="shared" si="298"/>
        <v>0</v>
      </c>
      <c r="R1016" s="6">
        <f t="shared" si="299"/>
        <v>0</v>
      </c>
      <c r="S1016" s="6" t="str">
        <f t="shared" si="300"/>
        <v/>
      </c>
      <c r="T1016" s="29"/>
      <c r="U1016" s="6">
        <f t="shared" si="301"/>
        <v>0</v>
      </c>
      <c r="V1016" s="55">
        <f t="shared" si="302"/>
        <v>0</v>
      </c>
      <c r="W1016" s="6">
        <f t="shared" si="309"/>
        <v>0</v>
      </c>
      <c r="X1016" s="83">
        <f t="shared" si="310"/>
        <v>0</v>
      </c>
      <c r="AA1016" s="29">
        <f t="shared" si="292"/>
        <v>0</v>
      </c>
      <c r="AC1016" s="56">
        <f t="shared" si="303"/>
        <v>0</v>
      </c>
      <c r="AD1016">
        <f t="shared" si="304"/>
        <v>0</v>
      </c>
      <c r="AE1016">
        <f t="shared" si="305"/>
        <v>0</v>
      </c>
      <c r="AF1016" t="str">
        <f t="shared" si="306"/>
        <v/>
      </c>
      <c r="AG1016" s="83">
        <f t="shared" si="307"/>
        <v>-1E-300</v>
      </c>
    </row>
    <row r="1017" spans="1:33">
      <c r="A1017" s="40">
        <v>35940</v>
      </c>
      <c r="B1017" s="41" t="s">
        <v>1325</v>
      </c>
      <c r="C1017" s="46"/>
      <c r="D1017" s="1"/>
      <c r="E1017" s="1"/>
      <c r="F1017" s="1"/>
      <c r="G1017" s="1"/>
      <c r="H1017" s="1"/>
      <c r="I1017" s="1"/>
      <c r="J1017" s="2">
        <f t="shared" si="293"/>
        <v>0</v>
      </c>
      <c r="K1017" s="2">
        <f t="shared" si="294"/>
        <v>0</v>
      </c>
      <c r="L1017" s="8">
        <f t="shared" si="308"/>
        <v>35940</v>
      </c>
      <c r="M1017" s="54">
        <f t="shared" si="295"/>
        <v>0</v>
      </c>
      <c r="N1017" s="6">
        <f t="shared" si="296"/>
        <v>0</v>
      </c>
      <c r="O1017" s="6" t="str">
        <f t="shared" si="297"/>
        <v/>
      </c>
      <c r="P1017" s="29"/>
      <c r="Q1017" s="54">
        <f t="shared" si="298"/>
        <v>0</v>
      </c>
      <c r="R1017" s="6">
        <f t="shared" si="299"/>
        <v>0</v>
      </c>
      <c r="S1017" s="6" t="str">
        <f t="shared" si="300"/>
        <v/>
      </c>
      <c r="T1017" s="29"/>
      <c r="U1017" s="6">
        <f t="shared" si="301"/>
        <v>0</v>
      </c>
      <c r="V1017" s="55">
        <f t="shared" si="302"/>
        <v>0</v>
      </c>
      <c r="W1017" s="6">
        <f t="shared" si="309"/>
        <v>0</v>
      </c>
      <c r="X1017" s="83">
        <f t="shared" si="310"/>
        <v>0</v>
      </c>
      <c r="AA1017" s="29">
        <f t="shared" si="292"/>
        <v>0</v>
      </c>
      <c r="AC1017" s="56">
        <f t="shared" si="303"/>
        <v>0</v>
      </c>
      <c r="AD1017">
        <f t="shared" si="304"/>
        <v>0</v>
      </c>
      <c r="AE1017">
        <f t="shared" si="305"/>
        <v>0</v>
      </c>
      <c r="AF1017" t="str">
        <f t="shared" si="306"/>
        <v/>
      </c>
      <c r="AG1017" s="83">
        <f t="shared" si="307"/>
        <v>-1E-300</v>
      </c>
    </row>
    <row r="1018" spans="1:33">
      <c r="A1018" s="40">
        <v>35941</v>
      </c>
      <c r="B1018" s="41" t="s">
        <v>1324</v>
      </c>
      <c r="C1018" s="46"/>
      <c r="D1018" s="1"/>
      <c r="E1018" s="1"/>
      <c r="F1018" s="1"/>
      <c r="G1018" s="1"/>
      <c r="H1018" s="1"/>
      <c r="I1018" s="1"/>
      <c r="J1018" s="2">
        <f t="shared" si="293"/>
        <v>0</v>
      </c>
      <c r="K1018" s="2">
        <f t="shared" si="294"/>
        <v>0</v>
      </c>
      <c r="L1018" s="8">
        <f t="shared" si="308"/>
        <v>35941</v>
      </c>
      <c r="M1018" s="54">
        <f t="shared" si="295"/>
        <v>0</v>
      </c>
      <c r="N1018" s="6">
        <f t="shared" si="296"/>
        <v>0</v>
      </c>
      <c r="O1018" s="6" t="str">
        <f t="shared" si="297"/>
        <v/>
      </c>
      <c r="P1018" s="29"/>
      <c r="Q1018" s="54">
        <f t="shared" si="298"/>
        <v>0</v>
      </c>
      <c r="R1018" s="6">
        <f t="shared" si="299"/>
        <v>0</v>
      </c>
      <c r="S1018" s="6" t="str">
        <f t="shared" si="300"/>
        <v/>
      </c>
      <c r="T1018" s="29"/>
      <c r="U1018" s="6">
        <f t="shared" si="301"/>
        <v>0</v>
      </c>
      <c r="V1018" s="55">
        <f t="shared" si="302"/>
        <v>0</v>
      </c>
      <c r="W1018" s="6">
        <f t="shared" si="309"/>
        <v>0</v>
      </c>
      <c r="X1018" s="83">
        <f t="shared" si="310"/>
        <v>0</v>
      </c>
      <c r="AA1018" s="29">
        <f t="shared" si="292"/>
        <v>0</v>
      </c>
      <c r="AC1018" s="56">
        <f t="shared" si="303"/>
        <v>0</v>
      </c>
      <c r="AD1018">
        <f t="shared" si="304"/>
        <v>0</v>
      </c>
      <c r="AE1018">
        <f t="shared" si="305"/>
        <v>0</v>
      </c>
      <c r="AF1018" t="str">
        <f t="shared" si="306"/>
        <v/>
      </c>
      <c r="AG1018" s="83">
        <f t="shared" si="307"/>
        <v>-1E-300</v>
      </c>
    </row>
    <row r="1019" spans="1:33">
      <c r="A1019" s="40">
        <v>35942</v>
      </c>
      <c r="B1019" s="41" t="s">
        <v>1323</v>
      </c>
      <c r="C1019" s="46"/>
      <c r="D1019" s="1"/>
      <c r="E1019" s="1"/>
      <c r="F1019" s="1"/>
      <c r="G1019" s="1"/>
      <c r="H1019" s="1"/>
      <c r="I1019" s="1"/>
      <c r="J1019" s="2">
        <f t="shared" si="293"/>
        <v>0</v>
      </c>
      <c r="K1019" s="2">
        <f t="shared" si="294"/>
        <v>0</v>
      </c>
      <c r="L1019" s="8">
        <f t="shared" si="308"/>
        <v>35942</v>
      </c>
      <c r="M1019" s="54">
        <f t="shared" si="295"/>
        <v>0</v>
      </c>
      <c r="N1019" s="6">
        <f t="shared" si="296"/>
        <v>0</v>
      </c>
      <c r="O1019" s="6" t="str">
        <f t="shared" si="297"/>
        <v/>
      </c>
      <c r="P1019" s="29"/>
      <c r="Q1019" s="54">
        <f t="shared" si="298"/>
        <v>0</v>
      </c>
      <c r="R1019" s="6">
        <f t="shared" si="299"/>
        <v>0</v>
      </c>
      <c r="S1019" s="6" t="str">
        <f t="shared" si="300"/>
        <v/>
      </c>
      <c r="T1019" s="29"/>
      <c r="U1019" s="6">
        <f t="shared" si="301"/>
        <v>0</v>
      </c>
      <c r="V1019" s="55">
        <f t="shared" si="302"/>
        <v>0</v>
      </c>
      <c r="W1019" s="6">
        <f t="shared" si="309"/>
        <v>0</v>
      </c>
      <c r="X1019" s="83">
        <f t="shared" si="310"/>
        <v>0</v>
      </c>
      <c r="AA1019" s="29">
        <f t="shared" si="292"/>
        <v>0</v>
      </c>
      <c r="AC1019" s="56">
        <f t="shared" si="303"/>
        <v>0</v>
      </c>
      <c r="AD1019">
        <f t="shared" si="304"/>
        <v>0</v>
      </c>
      <c r="AE1019">
        <f t="shared" si="305"/>
        <v>0</v>
      </c>
      <c r="AF1019" t="str">
        <f t="shared" si="306"/>
        <v/>
      </c>
      <c r="AG1019" s="83">
        <f t="shared" si="307"/>
        <v>-1E-300</v>
      </c>
    </row>
    <row r="1020" spans="1:33">
      <c r="A1020" s="40">
        <v>35943</v>
      </c>
      <c r="B1020" s="41" t="s">
        <v>2476</v>
      </c>
      <c r="C1020" s="46"/>
      <c r="D1020" s="1"/>
      <c r="E1020" s="1"/>
      <c r="F1020" s="1"/>
      <c r="G1020" s="1"/>
      <c r="H1020" s="1"/>
      <c r="I1020" s="1"/>
      <c r="J1020" s="2">
        <f t="shared" si="293"/>
        <v>0</v>
      </c>
      <c r="K1020" s="2">
        <f t="shared" si="294"/>
        <v>0</v>
      </c>
      <c r="L1020" s="8">
        <f t="shared" si="308"/>
        <v>35943</v>
      </c>
      <c r="M1020" s="54">
        <f t="shared" si="295"/>
        <v>0</v>
      </c>
      <c r="N1020" s="6">
        <f t="shared" si="296"/>
        <v>0</v>
      </c>
      <c r="O1020" s="6" t="str">
        <f t="shared" si="297"/>
        <v/>
      </c>
      <c r="P1020" s="29"/>
      <c r="Q1020" s="54">
        <f t="shared" si="298"/>
        <v>0</v>
      </c>
      <c r="R1020" s="6">
        <f t="shared" si="299"/>
        <v>0</v>
      </c>
      <c r="S1020" s="6" t="str">
        <f t="shared" si="300"/>
        <v/>
      </c>
      <c r="T1020" s="29"/>
      <c r="U1020" s="6">
        <f t="shared" si="301"/>
        <v>0</v>
      </c>
      <c r="V1020" s="55">
        <f t="shared" si="302"/>
        <v>0</v>
      </c>
      <c r="W1020" s="6">
        <f t="shared" si="309"/>
        <v>0</v>
      </c>
      <c r="X1020" s="83">
        <f t="shared" si="310"/>
        <v>0</v>
      </c>
      <c r="AA1020" s="29">
        <f t="shared" si="292"/>
        <v>0</v>
      </c>
      <c r="AC1020" s="56">
        <f t="shared" si="303"/>
        <v>0</v>
      </c>
      <c r="AD1020">
        <f t="shared" si="304"/>
        <v>0</v>
      </c>
      <c r="AE1020">
        <f t="shared" si="305"/>
        <v>0</v>
      </c>
      <c r="AF1020" t="str">
        <f t="shared" si="306"/>
        <v/>
      </c>
      <c r="AG1020" s="83">
        <f t="shared" si="307"/>
        <v>-1E-300</v>
      </c>
    </row>
    <row r="1021" spans="1:33">
      <c r="A1021" s="40">
        <v>35944</v>
      </c>
      <c r="B1021" s="41" t="s">
        <v>2418</v>
      </c>
      <c r="C1021" s="46"/>
      <c r="D1021" s="1"/>
      <c r="E1021" s="1"/>
      <c r="F1021" s="1"/>
      <c r="G1021" s="1"/>
      <c r="H1021" s="1"/>
      <c r="I1021" s="1"/>
      <c r="J1021" s="2">
        <f t="shared" si="293"/>
        <v>0</v>
      </c>
      <c r="K1021" s="2">
        <f t="shared" si="294"/>
        <v>0</v>
      </c>
      <c r="L1021" s="8">
        <f t="shared" si="308"/>
        <v>35944</v>
      </c>
      <c r="M1021" s="54">
        <f t="shared" si="295"/>
        <v>0</v>
      </c>
      <c r="N1021" s="6">
        <f t="shared" si="296"/>
        <v>0</v>
      </c>
      <c r="O1021" s="6" t="str">
        <f t="shared" si="297"/>
        <v/>
      </c>
      <c r="P1021" s="29"/>
      <c r="Q1021" s="54">
        <f t="shared" si="298"/>
        <v>0</v>
      </c>
      <c r="R1021" s="6">
        <f t="shared" si="299"/>
        <v>0</v>
      </c>
      <c r="S1021" s="6" t="str">
        <f t="shared" si="300"/>
        <v/>
      </c>
      <c r="T1021" s="29"/>
      <c r="U1021" s="6">
        <f t="shared" si="301"/>
        <v>0</v>
      </c>
      <c r="V1021" s="55">
        <f t="shared" si="302"/>
        <v>0</v>
      </c>
      <c r="W1021" s="6">
        <f t="shared" si="309"/>
        <v>0</v>
      </c>
      <c r="X1021" s="83">
        <f t="shared" si="310"/>
        <v>0</v>
      </c>
      <c r="AA1021" s="29">
        <f t="shared" si="292"/>
        <v>0</v>
      </c>
      <c r="AC1021" s="56">
        <f t="shared" si="303"/>
        <v>0</v>
      </c>
      <c r="AD1021">
        <f t="shared" si="304"/>
        <v>0</v>
      </c>
      <c r="AE1021">
        <f t="shared" si="305"/>
        <v>0</v>
      </c>
      <c r="AF1021" t="str">
        <f t="shared" si="306"/>
        <v/>
      </c>
      <c r="AG1021" s="83">
        <f t="shared" si="307"/>
        <v>-1E-300</v>
      </c>
    </row>
    <row r="1022" spans="1:33">
      <c r="A1022" s="40">
        <v>35947</v>
      </c>
      <c r="B1022" s="41" t="s">
        <v>2408</v>
      </c>
      <c r="C1022" s="46"/>
      <c r="D1022" s="1"/>
      <c r="E1022" s="1"/>
      <c r="F1022" s="1"/>
      <c r="G1022" s="1"/>
      <c r="H1022" s="1"/>
      <c r="I1022" s="1"/>
      <c r="J1022" s="2">
        <f t="shared" si="293"/>
        <v>0</v>
      </c>
      <c r="K1022" s="2">
        <f t="shared" si="294"/>
        <v>0</v>
      </c>
      <c r="L1022" s="8">
        <f t="shared" si="308"/>
        <v>35947</v>
      </c>
      <c r="M1022" s="54">
        <f t="shared" si="295"/>
        <v>0</v>
      </c>
      <c r="N1022" s="6">
        <f t="shared" si="296"/>
        <v>0</v>
      </c>
      <c r="O1022" s="6" t="str">
        <f t="shared" si="297"/>
        <v/>
      </c>
      <c r="P1022" s="29"/>
      <c r="Q1022" s="54">
        <f t="shared" si="298"/>
        <v>0</v>
      </c>
      <c r="R1022" s="6">
        <f t="shared" si="299"/>
        <v>0</v>
      </c>
      <c r="S1022" s="6" t="str">
        <f t="shared" si="300"/>
        <v/>
      </c>
      <c r="T1022" s="29"/>
      <c r="U1022" s="6">
        <f t="shared" si="301"/>
        <v>0</v>
      </c>
      <c r="V1022" s="55">
        <f t="shared" si="302"/>
        <v>0</v>
      </c>
      <c r="W1022" s="6">
        <f t="shared" si="309"/>
        <v>0</v>
      </c>
      <c r="X1022" s="83">
        <f t="shared" si="310"/>
        <v>0</v>
      </c>
      <c r="AA1022" s="29">
        <f t="shared" ref="AA1022:AA1085" si="311">IF(Q1023=0,IF(Q1022=1,L1022,0),0)</f>
        <v>0</v>
      </c>
      <c r="AC1022" s="56">
        <f t="shared" si="303"/>
        <v>0</v>
      </c>
      <c r="AD1022">
        <f t="shared" si="304"/>
        <v>0</v>
      </c>
      <c r="AE1022">
        <f t="shared" si="305"/>
        <v>0</v>
      </c>
      <c r="AF1022" t="str">
        <f t="shared" si="306"/>
        <v/>
      </c>
      <c r="AG1022" s="83">
        <f t="shared" si="307"/>
        <v>-1E-300</v>
      </c>
    </row>
    <row r="1023" spans="1:33">
      <c r="A1023" s="40">
        <v>35948</v>
      </c>
      <c r="B1023" s="41" t="s">
        <v>2491</v>
      </c>
      <c r="C1023" s="46"/>
      <c r="D1023" s="1"/>
      <c r="E1023" s="1"/>
      <c r="F1023" s="1"/>
      <c r="G1023" s="1"/>
      <c r="H1023" s="1"/>
      <c r="I1023" s="1"/>
      <c r="J1023" s="2">
        <f t="shared" si="293"/>
        <v>0</v>
      </c>
      <c r="K1023" s="2">
        <f t="shared" si="294"/>
        <v>0</v>
      </c>
      <c r="L1023" s="8">
        <f t="shared" si="308"/>
        <v>35948</v>
      </c>
      <c r="M1023" s="54">
        <f t="shared" si="295"/>
        <v>0</v>
      </c>
      <c r="N1023" s="6">
        <f t="shared" si="296"/>
        <v>0</v>
      </c>
      <c r="O1023" s="6" t="str">
        <f t="shared" si="297"/>
        <v/>
      </c>
      <c r="P1023" s="29"/>
      <c r="Q1023" s="54">
        <f t="shared" si="298"/>
        <v>0</v>
      </c>
      <c r="R1023" s="6">
        <f t="shared" si="299"/>
        <v>0</v>
      </c>
      <c r="S1023" s="6" t="str">
        <f t="shared" si="300"/>
        <v/>
      </c>
      <c r="T1023" s="29"/>
      <c r="U1023" s="6">
        <f t="shared" si="301"/>
        <v>0</v>
      </c>
      <c r="V1023" s="55">
        <f t="shared" si="302"/>
        <v>0</v>
      </c>
      <c r="W1023" s="6">
        <f t="shared" si="309"/>
        <v>0</v>
      </c>
      <c r="X1023" s="83">
        <f t="shared" si="310"/>
        <v>0</v>
      </c>
      <c r="AA1023" s="29">
        <f t="shared" si="311"/>
        <v>0</v>
      </c>
      <c r="AC1023" s="56">
        <f t="shared" si="303"/>
        <v>0</v>
      </c>
      <c r="AD1023">
        <f t="shared" si="304"/>
        <v>0</v>
      </c>
      <c r="AE1023">
        <f t="shared" si="305"/>
        <v>0</v>
      </c>
      <c r="AF1023" t="str">
        <f t="shared" si="306"/>
        <v/>
      </c>
      <c r="AG1023" s="83">
        <f t="shared" si="307"/>
        <v>-1E-300</v>
      </c>
    </row>
    <row r="1024" spans="1:33">
      <c r="A1024" s="40">
        <v>35949</v>
      </c>
      <c r="B1024" s="41" t="s">
        <v>1282</v>
      </c>
      <c r="C1024" s="46"/>
      <c r="D1024" s="1"/>
      <c r="E1024" s="1"/>
      <c r="F1024" s="1"/>
      <c r="G1024" s="1"/>
      <c r="H1024" s="1"/>
      <c r="I1024" s="1"/>
      <c r="J1024" s="2">
        <f t="shared" si="293"/>
        <v>0</v>
      </c>
      <c r="K1024" s="2">
        <f t="shared" si="294"/>
        <v>0</v>
      </c>
      <c r="L1024" s="8">
        <f t="shared" si="308"/>
        <v>35949</v>
      </c>
      <c r="M1024" s="54">
        <f t="shared" si="295"/>
        <v>0</v>
      </c>
      <c r="N1024" s="6">
        <f t="shared" si="296"/>
        <v>0</v>
      </c>
      <c r="O1024" s="6" t="str">
        <f t="shared" si="297"/>
        <v/>
      </c>
      <c r="P1024" s="29"/>
      <c r="Q1024" s="54">
        <f t="shared" si="298"/>
        <v>0</v>
      </c>
      <c r="R1024" s="6">
        <f t="shared" si="299"/>
        <v>0</v>
      </c>
      <c r="S1024" s="6" t="str">
        <f t="shared" si="300"/>
        <v/>
      </c>
      <c r="T1024" s="29"/>
      <c r="U1024" s="6">
        <f t="shared" si="301"/>
        <v>0</v>
      </c>
      <c r="V1024" s="55">
        <f t="shared" si="302"/>
        <v>0</v>
      </c>
      <c r="W1024" s="6">
        <f t="shared" si="309"/>
        <v>0</v>
      </c>
      <c r="X1024" s="83">
        <f t="shared" si="310"/>
        <v>0</v>
      </c>
      <c r="AA1024" s="29">
        <f t="shared" si="311"/>
        <v>0</v>
      </c>
      <c r="AC1024" s="56">
        <f t="shared" si="303"/>
        <v>0</v>
      </c>
      <c r="AD1024">
        <f t="shared" si="304"/>
        <v>0</v>
      </c>
      <c r="AE1024">
        <f t="shared" si="305"/>
        <v>0</v>
      </c>
      <c r="AF1024" t="str">
        <f t="shared" si="306"/>
        <v/>
      </c>
      <c r="AG1024" s="83">
        <f t="shared" si="307"/>
        <v>-1E-300</v>
      </c>
    </row>
    <row r="1025" spans="1:33">
      <c r="A1025" s="40">
        <v>35950</v>
      </c>
      <c r="B1025" s="41" t="s">
        <v>2468</v>
      </c>
      <c r="C1025" s="46"/>
      <c r="D1025" s="1"/>
      <c r="E1025" s="1"/>
      <c r="F1025" s="1"/>
      <c r="G1025" s="1"/>
      <c r="H1025" s="1"/>
      <c r="I1025" s="1"/>
      <c r="J1025" s="2">
        <f t="shared" si="293"/>
        <v>0</v>
      </c>
      <c r="K1025" s="2">
        <f t="shared" si="294"/>
        <v>0</v>
      </c>
      <c r="L1025" s="8">
        <f t="shared" si="308"/>
        <v>35950</v>
      </c>
      <c r="M1025" s="54">
        <f t="shared" si="295"/>
        <v>0</v>
      </c>
      <c r="N1025" s="6">
        <f t="shared" si="296"/>
        <v>0</v>
      </c>
      <c r="O1025" s="6" t="str">
        <f t="shared" si="297"/>
        <v/>
      </c>
      <c r="P1025" s="29"/>
      <c r="Q1025" s="54">
        <f t="shared" si="298"/>
        <v>0</v>
      </c>
      <c r="R1025" s="6">
        <f t="shared" si="299"/>
        <v>0</v>
      </c>
      <c r="S1025" s="6" t="str">
        <f t="shared" si="300"/>
        <v/>
      </c>
      <c r="T1025" s="29"/>
      <c r="U1025" s="6">
        <f t="shared" si="301"/>
        <v>0</v>
      </c>
      <c r="V1025" s="55">
        <f t="shared" si="302"/>
        <v>0</v>
      </c>
      <c r="W1025" s="6">
        <f t="shared" si="309"/>
        <v>0</v>
      </c>
      <c r="X1025" s="83">
        <f t="shared" si="310"/>
        <v>0</v>
      </c>
      <c r="AA1025" s="29">
        <f t="shared" si="311"/>
        <v>0</v>
      </c>
      <c r="AC1025" s="56">
        <f t="shared" si="303"/>
        <v>0</v>
      </c>
      <c r="AD1025">
        <f t="shared" si="304"/>
        <v>0</v>
      </c>
      <c r="AE1025">
        <f t="shared" si="305"/>
        <v>0</v>
      </c>
      <c r="AF1025" t="str">
        <f t="shared" si="306"/>
        <v/>
      </c>
      <c r="AG1025" s="83">
        <f t="shared" si="307"/>
        <v>-1E-300</v>
      </c>
    </row>
    <row r="1026" spans="1:33">
      <c r="A1026" s="40">
        <v>35951</v>
      </c>
      <c r="B1026" s="41" t="s">
        <v>1310</v>
      </c>
      <c r="C1026" s="46"/>
      <c r="D1026" s="1"/>
      <c r="E1026" s="1"/>
      <c r="F1026" s="1"/>
      <c r="G1026" s="1"/>
      <c r="H1026" s="1"/>
      <c r="I1026" s="1"/>
      <c r="J1026" s="2">
        <f t="shared" si="293"/>
        <v>0</v>
      </c>
      <c r="K1026" s="2">
        <f t="shared" si="294"/>
        <v>0</v>
      </c>
      <c r="L1026" s="8">
        <f t="shared" si="308"/>
        <v>35951</v>
      </c>
      <c r="M1026" s="54">
        <f t="shared" si="295"/>
        <v>0</v>
      </c>
      <c r="N1026" s="6">
        <f t="shared" si="296"/>
        <v>0</v>
      </c>
      <c r="O1026" s="6" t="str">
        <f t="shared" si="297"/>
        <v/>
      </c>
      <c r="P1026" s="29"/>
      <c r="Q1026" s="54">
        <f t="shared" si="298"/>
        <v>0</v>
      </c>
      <c r="R1026" s="6">
        <f t="shared" si="299"/>
        <v>0</v>
      </c>
      <c r="S1026" s="6" t="str">
        <f t="shared" si="300"/>
        <v/>
      </c>
      <c r="T1026" s="29"/>
      <c r="U1026" s="6">
        <f t="shared" si="301"/>
        <v>0</v>
      </c>
      <c r="V1026" s="55">
        <f t="shared" si="302"/>
        <v>0</v>
      </c>
      <c r="W1026" s="6">
        <f t="shared" si="309"/>
        <v>0</v>
      </c>
      <c r="X1026" s="83">
        <f t="shared" si="310"/>
        <v>0</v>
      </c>
      <c r="AA1026" s="29">
        <f t="shared" si="311"/>
        <v>0</v>
      </c>
      <c r="AC1026" s="56">
        <f t="shared" si="303"/>
        <v>0</v>
      </c>
      <c r="AD1026">
        <f t="shared" si="304"/>
        <v>0</v>
      </c>
      <c r="AE1026">
        <f t="shared" si="305"/>
        <v>0</v>
      </c>
      <c r="AF1026" t="str">
        <f t="shared" si="306"/>
        <v/>
      </c>
      <c r="AG1026" s="83">
        <f t="shared" si="307"/>
        <v>-1E-300</v>
      </c>
    </row>
    <row r="1027" spans="1:33">
      <c r="A1027" s="40">
        <v>35954</v>
      </c>
      <c r="B1027" s="41" t="s">
        <v>1322</v>
      </c>
      <c r="C1027" s="46"/>
      <c r="D1027" s="1"/>
      <c r="E1027" s="1"/>
      <c r="F1027" s="1"/>
      <c r="G1027" s="1"/>
      <c r="H1027" s="1"/>
      <c r="I1027" s="1"/>
      <c r="J1027" s="2">
        <f t="shared" si="293"/>
        <v>1</v>
      </c>
      <c r="K1027" s="2">
        <f t="shared" si="294"/>
        <v>-1000</v>
      </c>
      <c r="L1027" s="8">
        <f t="shared" si="308"/>
        <v>35954</v>
      </c>
      <c r="M1027" s="54">
        <f t="shared" si="295"/>
        <v>0</v>
      </c>
      <c r="N1027" s="6">
        <f t="shared" si="296"/>
        <v>0</v>
      </c>
      <c r="O1027" s="6" t="str">
        <f t="shared" si="297"/>
        <v/>
      </c>
      <c r="P1027" s="29"/>
      <c r="Q1027" s="54">
        <f t="shared" si="298"/>
        <v>0</v>
      </c>
      <c r="R1027" s="6">
        <f t="shared" si="299"/>
        <v>0</v>
      </c>
      <c r="S1027" s="6" t="str">
        <f t="shared" si="300"/>
        <v/>
      </c>
      <c r="T1027" s="29"/>
      <c r="U1027" s="6">
        <f t="shared" si="301"/>
        <v>0</v>
      </c>
      <c r="V1027" s="55">
        <f t="shared" si="302"/>
        <v>0</v>
      </c>
      <c r="W1027" s="6">
        <f t="shared" si="309"/>
        <v>0</v>
      </c>
      <c r="X1027" s="83">
        <f t="shared" si="310"/>
        <v>0</v>
      </c>
      <c r="AA1027" s="29">
        <f t="shared" si="311"/>
        <v>0</v>
      </c>
      <c r="AC1027" s="56">
        <f t="shared" si="303"/>
        <v>0</v>
      </c>
      <c r="AD1027">
        <f t="shared" si="304"/>
        <v>0</v>
      </c>
      <c r="AE1027">
        <f t="shared" si="305"/>
        <v>0</v>
      </c>
      <c r="AF1027" t="str">
        <f t="shared" si="306"/>
        <v/>
      </c>
      <c r="AG1027" s="83">
        <f t="shared" si="307"/>
        <v>-1E-300</v>
      </c>
    </row>
    <row r="1028" spans="1:33">
      <c r="A1028" s="40">
        <v>35955</v>
      </c>
      <c r="B1028" s="41" t="s">
        <v>1321</v>
      </c>
      <c r="C1028" s="46"/>
      <c r="D1028" s="1"/>
      <c r="E1028" s="1"/>
      <c r="F1028" s="1"/>
      <c r="G1028" s="1"/>
      <c r="H1028" s="1"/>
      <c r="I1028" s="1"/>
      <c r="J1028" s="2">
        <f t="shared" si="293"/>
        <v>0</v>
      </c>
      <c r="K1028" s="2">
        <f t="shared" si="294"/>
        <v>0</v>
      </c>
      <c r="L1028" s="8">
        <f t="shared" si="308"/>
        <v>35955</v>
      </c>
      <c r="M1028" s="54">
        <f t="shared" si="295"/>
        <v>0</v>
      </c>
      <c r="N1028" s="6">
        <f t="shared" si="296"/>
        <v>0</v>
      </c>
      <c r="O1028" s="6" t="str">
        <f t="shared" si="297"/>
        <v/>
      </c>
      <c r="P1028" s="29"/>
      <c r="Q1028" s="54">
        <f t="shared" si="298"/>
        <v>0</v>
      </c>
      <c r="R1028" s="6">
        <f t="shared" si="299"/>
        <v>0</v>
      </c>
      <c r="S1028" s="6" t="str">
        <f t="shared" si="300"/>
        <v/>
      </c>
      <c r="T1028" s="29"/>
      <c r="U1028" s="6">
        <f t="shared" si="301"/>
        <v>0</v>
      </c>
      <c r="V1028" s="55">
        <f t="shared" si="302"/>
        <v>0</v>
      </c>
      <c r="W1028" s="6">
        <f t="shared" si="309"/>
        <v>0</v>
      </c>
      <c r="X1028" s="83">
        <f t="shared" si="310"/>
        <v>0</v>
      </c>
      <c r="AA1028" s="29">
        <f t="shared" si="311"/>
        <v>0</v>
      </c>
      <c r="AC1028" s="56">
        <f t="shared" si="303"/>
        <v>0</v>
      </c>
      <c r="AD1028">
        <f t="shared" si="304"/>
        <v>0</v>
      </c>
      <c r="AE1028">
        <f t="shared" si="305"/>
        <v>0</v>
      </c>
      <c r="AF1028" t="str">
        <f t="shared" si="306"/>
        <v/>
      </c>
      <c r="AG1028" s="83">
        <f t="shared" si="307"/>
        <v>-1E-300</v>
      </c>
    </row>
    <row r="1029" spans="1:33">
      <c r="A1029" s="40">
        <v>35956</v>
      </c>
      <c r="B1029" s="41" t="s">
        <v>2444</v>
      </c>
      <c r="C1029" s="46"/>
      <c r="D1029" s="1"/>
      <c r="E1029" s="1"/>
      <c r="F1029" s="1"/>
      <c r="G1029" s="1"/>
      <c r="H1029" s="1"/>
      <c r="I1029" s="1"/>
      <c r="J1029" s="2">
        <f t="shared" si="293"/>
        <v>0</v>
      </c>
      <c r="K1029" s="2">
        <f t="shared" si="294"/>
        <v>0</v>
      </c>
      <c r="L1029" s="8">
        <f t="shared" si="308"/>
        <v>35956</v>
      </c>
      <c r="M1029" s="54">
        <f t="shared" si="295"/>
        <v>0</v>
      </c>
      <c r="N1029" s="6">
        <f t="shared" si="296"/>
        <v>0</v>
      </c>
      <c r="O1029" s="6" t="str">
        <f t="shared" si="297"/>
        <v/>
      </c>
      <c r="P1029" s="29"/>
      <c r="Q1029" s="54">
        <f t="shared" si="298"/>
        <v>0</v>
      </c>
      <c r="R1029" s="6">
        <f t="shared" si="299"/>
        <v>0</v>
      </c>
      <c r="S1029" s="6" t="str">
        <f t="shared" si="300"/>
        <v/>
      </c>
      <c r="T1029" s="29"/>
      <c r="U1029" s="6">
        <f t="shared" si="301"/>
        <v>0</v>
      </c>
      <c r="V1029" s="55">
        <f t="shared" si="302"/>
        <v>0</v>
      </c>
      <c r="W1029" s="6">
        <f t="shared" si="309"/>
        <v>0</v>
      </c>
      <c r="X1029" s="83">
        <f t="shared" si="310"/>
        <v>0</v>
      </c>
      <c r="AA1029" s="29">
        <f t="shared" si="311"/>
        <v>0</v>
      </c>
      <c r="AC1029" s="56">
        <f t="shared" si="303"/>
        <v>0</v>
      </c>
      <c r="AD1029">
        <f t="shared" si="304"/>
        <v>0</v>
      </c>
      <c r="AE1029">
        <f t="shared" si="305"/>
        <v>0</v>
      </c>
      <c r="AF1029" t="str">
        <f t="shared" si="306"/>
        <v/>
      </c>
      <c r="AG1029" s="83">
        <f t="shared" si="307"/>
        <v>-1E-300</v>
      </c>
    </row>
    <row r="1030" spans="1:33">
      <c r="A1030" s="40">
        <v>35957</v>
      </c>
      <c r="B1030" s="41" t="s">
        <v>1320</v>
      </c>
      <c r="C1030" s="46"/>
      <c r="D1030" s="1"/>
      <c r="E1030" s="1"/>
      <c r="F1030" s="1"/>
      <c r="G1030" s="1"/>
      <c r="H1030" s="1"/>
      <c r="I1030" s="1"/>
      <c r="J1030" s="2">
        <f t="shared" si="293"/>
        <v>0</v>
      </c>
      <c r="K1030" s="2">
        <f t="shared" si="294"/>
        <v>0</v>
      </c>
      <c r="L1030" s="8">
        <f t="shared" si="308"/>
        <v>35957</v>
      </c>
      <c r="M1030" s="54">
        <f t="shared" si="295"/>
        <v>0</v>
      </c>
      <c r="N1030" s="6">
        <f t="shared" si="296"/>
        <v>0</v>
      </c>
      <c r="O1030" s="6" t="str">
        <f t="shared" si="297"/>
        <v/>
      </c>
      <c r="P1030" s="29"/>
      <c r="Q1030" s="54">
        <f t="shared" si="298"/>
        <v>0</v>
      </c>
      <c r="R1030" s="6">
        <f t="shared" si="299"/>
        <v>0</v>
      </c>
      <c r="S1030" s="6" t="str">
        <f t="shared" si="300"/>
        <v/>
      </c>
      <c r="T1030" s="29"/>
      <c r="U1030" s="6">
        <f t="shared" si="301"/>
        <v>0</v>
      </c>
      <c r="V1030" s="55">
        <f t="shared" si="302"/>
        <v>0</v>
      </c>
      <c r="W1030" s="6">
        <f t="shared" si="309"/>
        <v>0</v>
      </c>
      <c r="X1030" s="83">
        <f t="shared" si="310"/>
        <v>0</v>
      </c>
      <c r="AA1030" s="29">
        <f t="shared" si="311"/>
        <v>0</v>
      </c>
      <c r="AC1030" s="56">
        <f t="shared" si="303"/>
        <v>0</v>
      </c>
      <c r="AD1030">
        <f t="shared" si="304"/>
        <v>0</v>
      </c>
      <c r="AE1030">
        <f t="shared" si="305"/>
        <v>0</v>
      </c>
      <c r="AF1030" t="str">
        <f t="shared" si="306"/>
        <v/>
      </c>
      <c r="AG1030" s="83">
        <f t="shared" si="307"/>
        <v>-1E-300</v>
      </c>
    </row>
    <row r="1031" spans="1:33">
      <c r="A1031" s="40">
        <v>35958</v>
      </c>
      <c r="B1031" s="41" t="s">
        <v>1319</v>
      </c>
      <c r="C1031" s="46"/>
      <c r="D1031" s="1"/>
      <c r="E1031" s="1"/>
      <c r="F1031" s="1"/>
      <c r="G1031" s="1"/>
      <c r="H1031" s="1"/>
      <c r="I1031" s="1"/>
      <c r="J1031" s="2">
        <f t="shared" si="293"/>
        <v>0</v>
      </c>
      <c r="K1031" s="2">
        <f t="shared" si="294"/>
        <v>0</v>
      </c>
      <c r="L1031" s="8">
        <f t="shared" si="308"/>
        <v>35958</v>
      </c>
      <c r="M1031" s="54">
        <f t="shared" si="295"/>
        <v>0</v>
      </c>
      <c r="N1031" s="6">
        <f t="shared" si="296"/>
        <v>0</v>
      </c>
      <c r="O1031" s="6" t="str">
        <f t="shared" si="297"/>
        <v/>
      </c>
      <c r="P1031" s="29"/>
      <c r="Q1031" s="54">
        <f t="shared" si="298"/>
        <v>0</v>
      </c>
      <c r="R1031" s="6">
        <f t="shared" si="299"/>
        <v>0</v>
      </c>
      <c r="S1031" s="6" t="str">
        <f t="shared" si="300"/>
        <v/>
      </c>
      <c r="T1031" s="29"/>
      <c r="U1031" s="6">
        <f t="shared" si="301"/>
        <v>0</v>
      </c>
      <c r="V1031" s="55">
        <f t="shared" si="302"/>
        <v>0</v>
      </c>
      <c r="W1031" s="6">
        <f t="shared" si="309"/>
        <v>0</v>
      </c>
      <c r="X1031" s="83">
        <f t="shared" si="310"/>
        <v>0</v>
      </c>
      <c r="AA1031" s="29">
        <f t="shared" si="311"/>
        <v>0</v>
      </c>
      <c r="AC1031" s="56">
        <f t="shared" si="303"/>
        <v>0</v>
      </c>
      <c r="AD1031">
        <f t="shared" si="304"/>
        <v>0</v>
      </c>
      <c r="AE1031">
        <f t="shared" si="305"/>
        <v>0</v>
      </c>
      <c r="AF1031" t="str">
        <f t="shared" si="306"/>
        <v/>
      </c>
      <c r="AG1031" s="83">
        <f t="shared" si="307"/>
        <v>-1E-300</v>
      </c>
    </row>
    <row r="1032" spans="1:33">
      <c r="A1032" s="40">
        <v>35961</v>
      </c>
      <c r="B1032" s="41" t="s">
        <v>1318</v>
      </c>
      <c r="C1032" s="46"/>
      <c r="D1032" s="1"/>
      <c r="E1032" s="1"/>
      <c r="F1032" s="1"/>
      <c r="G1032" s="1"/>
      <c r="H1032" s="1"/>
      <c r="I1032" s="1"/>
      <c r="J1032" s="2">
        <f t="shared" ref="J1032:J1095" si="312">IF(DAY(A1032)=sipdate,1,IF(J1031=1,0,IF(J1030=1,0,IF(J1029=1,0,IF(J1028=1,0,IF(J1027=1,0,IF(J1026=1,0,IF(DAY(A1032)=sipdate+1,1,IF(DAY(A1032)=sipdate+2,1,IF(DAY(A1032)=sipdate+3,1,IF(DAY(A1032)=sipdate+4,1,IF(DAY(A1032)=sipdate+5,1,IF(DAY(A1032)=sipdate+6,1,IF(DAY(A1032)=sipdate+7,1,0))))))))))))))</f>
        <v>0</v>
      </c>
      <c r="K1032" s="2">
        <f t="shared" ref="K1032:K1095" si="313">IF(DAY(A1032)=sipdate,-sip,IF(K1031=-sip,0,IF(K1030=-sip,0,IF(K1029=-sip,0,IF(K1028=-sip,0,IF(K1027=-sip,0,IF(K1026=-sip,0,IF(DAY(A1032)=sipdate+1,-sip,IF(DAY(A1032)=sipdate+2,-sip,IF(DAY(A1032)=sipdate+3,-sip,IF(DAY(A1032)=sipdate+4,-sip,IF(DAY(A1032)=sipdate+5,-sip,IF(DAY(A1032)=sipdate+6,-sip,IF(DAY(A1032)=sipdate+7,-sip,0))))))))))))))</f>
        <v>0</v>
      </c>
      <c r="L1032" s="8">
        <f t="shared" si="308"/>
        <v>35961</v>
      </c>
      <c r="M1032" s="54">
        <f t="shared" ref="M1032:M1095" si="314">IF(IF(L1032&gt;=sipstart,1,0)+IF(L1032&lt;=sipend,1,0)=2,J1032,0)</f>
        <v>0</v>
      </c>
      <c r="N1032" s="6">
        <f t="shared" ref="N1032:N1095" si="315">IF(IF(L1032&gt;=sipstart,1,0)+IF(L1032&lt;=sipend,1,0)=2,K1032,0)</f>
        <v>0</v>
      </c>
      <c r="O1032" s="6" t="str">
        <f t="shared" ref="O1032:O1095" si="316">IF(N1032=-sip,-N1032/B1032,"")</f>
        <v/>
      </c>
      <c r="P1032" s="29"/>
      <c r="Q1032" s="54">
        <f t="shared" ref="Q1032:Q1095" si="317">IF(IF(L1032&gt;=sipstart,1,0)+IF(L1032&lt;=sipend,1,0)=2,1,0)</f>
        <v>0</v>
      </c>
      <c r="R1032" s="6">
        <f t="shared" ref="R1032:R1095" si="318">IF(IF(L1032&gt;=sipstart,1,0)+IF(L1032&lt;=sipend,1,0)=2,-dsip,0)</f>
        <v>0</v>
      </c>
      <c r="S1032" s="6" t="str">
        <f t="shared" ref="S1032:S1095" si="319">IF(R1032=-dsip,-R1032/B1032,"")</f>
        <v/>
      </c>
      <c r="T1032" s="29"/>
      <c r="U1032" s="6">
        <f t="shared" ref="U1032:U1095" si="320">IF((IF(L1032&gt;=sipstart,1,2)+IF(L1032&lt;=sipend,1,2))=2,L1032,0)</f>
        <v>0</v>
      </c>
      <c r="V1032" s="55">
        <f t="shared" ref="V1032:V1095" si="321">IF((IF(L1032&gt;=sipstart,1,2)+IF(L1032&lt;=sipend,1,2))=2,L1032,0)+IF(U1031=actualsipend,actualsipend,0)</f>
        <v>0</v>
      </c>
      <c r="W1032" s="6">
        <f t="shared" si="309"/>
        <v>0</v>
      </c>
      <c r="X1032" s="83">
        <f t="shared" si="310"/>
        <v>0</v>
      </c>
      <c r="AA1032" s="29">
        <f t="shared" si="311"/>
        <v>0</v>
      </c>
      <c r="AC1032" s="56">
        <f t="shared" ref="AC1032:AC1095" si="322">IF(INT((MONTH(L1032)-MONTH(sipstart))/3)-(MONTH(L1032)-MONTH(sipstart))/3=0,IF(DAY(A1032)=sipdate,1,IF(AC1031=1,0,IF(AC1030=1,0,IF(AC1029=1,0,IF(AC1028=1,0,IF(AC1027=1,0,IF(AC1026=1,0,IF(DAY(A1032)=sipdate+1,1,IF(DAY(A1032)=sipdate+2,1,IF(DAY(A1032)=sipdate+3,1,IF(DAY(A1032)=sipdate+4,1,IF(DAY(A1032)=sipdate+5,1,IF(DAY(A1032)=sipdate+6,1,IF(DAY(A1032)=sipdate+7,1,0)))))))))))))),0)</f>
        <v>0</v>
      </c>
      <c r="AD1032">
        <f t="shared" ref="AD1032:AD1095" si="323">IF(IF(L1032&gt;=sipstart,1,0)+IF(L1032&lt;=sipend,1,0)=2,AC1032,0)</f>
        <v>0</v>
      </c>
      <c r="AE1032">
        <f t="shared" ref="AE1032:AE1095" si="324">IF(IF(L1032&gt;=sipstart,1,0)+IF(L1032&lt;=sipend,1,0)=2,-qsip*AC1032,0)</f>
        <v>0</v>
      </c>
      <c r="AF1032" t="str">
        <f t="shared" ref="AF1032:AF1095" si="325">IF(AE1032=-qsip,-AE1032/B1032,"")</f>
        <v/>
      </c>
      <c r="AG1032" s="83">
        <f t="shared" ref="AG1032:AG1095" si="326">IF(V1032+V1031=0,-1E-300,IF(V1032=V1031,qsipunits*B1031,AE1032))</f>
        <v>-1E-300</v>
      </c>
    </row>
    <row r="1033" spans="1:33">
      <c r="A1033" s="40">
        <v>35962</v>
      </c>
      <c r="B1033" s="41" t="s">
        <v>2460</v>
      </c>
      <c r="C1033" s="46"/>
      <c r="D1033" s="1"/>
      <c r="E1033" s="1"/>
      <c r="F1033" s="1"/>
      <c r="G1033" s="1"/>
      <c r="H1033" s="1"/>
      <c r="I1033" s="1"/>
      <c r="J1033" s="2">
        <f t="shared" si="312"/>
        <v>0</v>
      </c>
      <c r="K1033" s="2">
        <f t="shared" si="313"/>
        <v>0</v>
      </c>
      <c r="L1033" s="8">
        <f t="shared" ref="L1033:L1096" si="327">A1033</f>
        <v>35962</v>
      </c>
      <c r="M1033" s="54">
        <f t="shared" si="314"/>
        <v>0</v>
      </c>
      <c r="N1033" s="6">
        <f t="shared" si="315"/>
        <v>0</v>
      </c>
      <c r="O1033" s="6" t="str">
        <f t="shared" si="316"/>
        <v/>
      </c>
      <c r="P1033" s="29"/>
      <c r="Q1033" s="54">
        <f t="shared" si="317"/>
        <v>0</v>
      </c>
      <c r="R1033" s="6">
        <f t="shared" si="318"/>
        <v>0</v>
      </c>
      <c r="S1033" s="6" t="str">
        <f t="shared" si="319"/>
        <v/>
      </c>
      <c r="T1033" s="29"/>
      <c r="U1033" s="6">
        <f t="shared" si="320"/>
        <v>0</v>
      </c>
      <c r="V1033" s="55">
        <f t="shared" si="321"/>
        <v>0</v>
      </c>
      <c r="W1033" s="6">
        <f t="shared" ref="W1033:W1096" si="328">IF(V1033+V1032=0,0,IF(V1033=V1032,sipunits*B1032,N1033))</f>
        <v>0</v>
      </c>
      <c r="X1033" s="83">
        <f t="shared" ref="X1033:X1096" si="329">IF(V1033+V1032=0,0,IF(V1033=V1032,dsipunits*B1032,R1033))</f>
        <v>0</v>
      </c>
      <c r="AA1033" s="29">
        <f t="shared" si="311"/>
        <v>0</v>
      </c>
      <c r="AC1033" s="56">
        <f t="shared" si="322"/>
        <v>0</v>
      </c>
      <c r="AD1033">
        <f t="shared" si="323"/>
        <v>0</v>
      </c>
      <c r="AE1033">
        <f t="shared" si="324"/>
        <v>0</v>
      </c>
      <c r="AF1033" t="str">
        <f t="shared" si="325"/>
        <v/>
      </c>
      <c r="AG1033" s="83">
        <f t="shared" si="326"/>
        <v>-1E-300</v>
      </c>
    </row>
    <row r="1034" spans="1:33">
      <c r="A1034" s="40">
        <v>35963</v>
      </c>
      <c r="B1034" s="41" t="s">
        <v>1317</v>
      </c>
      <c r="C1034" s="46"/>
      <c r="D1034" s="1"/>
      <c r="E1034" s="1"/>
      <c r="F1034" s="1"/>
      <c r="G1034" s="1"/>
      <c r="H1034" s="1"/>
      <c r="I1034" s="1"/>
      <c r="J1034" s="2">
        <f t="shared" si="312"/>
        <v>0</v>
      </c>
      <c r="K1034" s="2">
        <f t="shared" si="313"/>
        <v>0</v>
      </c>
      <c r="L1034" s="8">
        <f t="shared" si="327"/>
        <v>35963</v>
      </c>
      <c r="M1034" s="54">
        <f t="shared" si="314"/>
        <v>0</v>
      </c>
      <c r="N1034" s="6">
        <f t="shared" si="315"/>
        <v>0</v>
      </c>
      <c r="O1034" s="6" t="str">
        <f t="shared" si="316"/>
        <v/>
      </c>
      <c r="P1034" s="29"/>
      <c r="Q1034" s="54">
        <f t="shared" si="317"/>
        <v>0</v>
      </c>
      <c r="R1034" s="6">
        <f t="shared" si="318"/>
        <v>0</v>
      </c>
      <c r="S1034" s="6" t="str">
        <f t="shared" si="319"/>
        <v/>
      </c>
      <c r="T1034" s="29"/>
      <c r="U1034" s="6">
        <f t="shared" si="320"/>
        <v>0</v>
      </c>
      <c r="V1034" s="55">
        <f t="shared" si="321"/>
        <v>0</v>
      </c>
      <c r="W1034" s="6">
        <f t="shared" si="328"/>
        <v>0</v>
      </c>
      <c r="X1034" s="83">
        <f t="shared" si="329"/>
        <v>0</v>
      </c>
      <c r="AA1034" s="29">
        <f t="shared" si="311"/>
        <v>0</v>
      </c>
      <c r="AC1034" s="56">
        <f t="shared" si="322"/>
        <v>0</v>
      </c>
      <c r="AD1034">
        <f t="shared" si="323"/>
        <v>0</v>
      </c>
      <c r="AE1034">
        <f t="shared" si="324"/>
        <v>0</v>
      </c>
      <c r="AF1034" t="str">
        <f t="shared" si="325"/>
        <v/>
      </c>
      <c r="AG1034" s="83">
        <f t="shared" si="326"/>
        <v>-1E-300</v>
      </c>
    </row>
    <row r="1035" spans="1:33">
      <c r="A1035" s="40">
        <v>35964</v>
      </c>
      <c r="B1035" s="41" t="s">
        <v>1316</v>
      </c>
      <c r="C1035" s="46"/>
      <c r="D1035" s="1"/>
      <c r="E1035" s="1"/>
      <c r="F1035" s="1"/>
      <c r="G1035" s="1"/>
      <c r="H1035" s="1"/>
      <c r="I1035" s="1"/>
      <c r="J1035" s="2">
        <f t="shared" si="312"/>
        <v>0</v>
      </c>
      <c r="K1035" s="2">
        <f t="shared" si="313"/>
        <v>0</v>
      </c>
      <c r="L1035" s="8">
        <f t="shared" si="327"/>
        <v>35964</v>
      </c>
      <c r="M1035" s="54">
        <f t="shared" si="314"/>
        <v>0</v>
      </c>
      <c r="N1035" s="6">
        <f t="shared" si="315"/>
        <v>0</v>
      </c>
      <c r="O1035" s="6" t="str">
        <f t="shared" si="316"/>
        <v/>
      </c>
      <c r="P1035" s="29"/>
      <c r="Q1035" s="54">
        <f t="shared" si="317"/>
        <v>0</v>
      </c>
      <c r="R1035" s="6">
        <f t="shared" si="318"/>
        <v>0</v>
      </c>
      <c r="S1035" s="6" t="str">
        <f t="shared" si="319"/>
        <v/>
      </c>
      <c r="T1035" s="29"/>
      <c r="U1035" s="6">
        <f t="shared" si="320"/>
        <v>0</v>
      </c>
      <c r="V1035" s="55">
        <f t="shared" si="321"/>
        <v>0</v>
      </c>
      <c r="W1035" s="6">
        <f t="shared" si="328"/>
        <v>0</v>
      </c>
      <c r="X1035" s="83">
        <f t="shared" si="329"/>
        <v>0</v>
      </c>
      <c r="AA1035" s="29">
        <f t="shared" si="311"/>
        <v>0</v>
      </c>
      <c r="AC1035" s="56">
        <f t="shared" si="322"/>
        <v>0</v>
      </c>
      <c r="AD1035">
        <f t="shared" si="323"/>
        <v>0</v>
      </c>
      <c r="AE1035">
        <f t="shared" si="324"/>
        <v>0</v>
      </c>
      <c r="AF1035" t="str">
        <f t="shared" si="325"/>
        <v/>
      </c>
      <c r="AG1035" s="83">
        <f t="shared" si="326"/>
        <v>-1E-300</v>
      </c>
    </row>
    <row r="1036" spans="1:33">
      <c r="A1036" s="40">
        <v>35965</v>
      </c>
      <c r="B1036" s="41" t="s">
        <v>2458</v>
      </c>
      <c r="C1036" s="46"/>
      <c r="D1036" s="1"/>
      <c r="E1036" s="1"/>
      <c r="F1036" s="1"/>
      <c r="G1036" s="1"/>
      <c r="H1036" s="1"/>
      <c r="I1036" s="1"/>
      <c r="J1036" s="2">
        <f t="shared" si="312"/>
        <v>0</v>
      </c>
      <c r="K1036" s="2">
        <f t="shared" si="313"/>
        <v>0</v>
      </c>
      <c r="L1036" s="8">
        <f t="shared" si="327"/>
        <v>35965</v>
      </c>
      <c r="M1036" s="54">
        <f t="shared" si="314"/>
        <v>0</v>
      </c>
      <c r="N1036" s="6">
        <f t="shared" si="315"/>
        <v>0</v>
      </c>
      <c r="O1036" s="6" t="str">
        <f t="shared" si="316"/>
        <v/>
      </c>
      <c r="P1036" s="29"/>
      <c r="Q1036" s="54">
        <f t="shared" si="317"/>
        <v>0</v>
      </c>
      <c r="R1036" s="6">
        <f t="shared" si="318"/>
        <v>0</v>
      </c>
      <c r="S1036" s="6" t="str">
        <f t="shared" si="319"/>
        <v/>
      </c>
      <c r="T1036" s="29"/>
      <c r="U1036" s="6">
        <f t="shared" si="320"/>
        <v>0</v>
      </c>
      <c r="V1036" s="55">
        <f t="shared" si="321"/>
        <v>0</v>
      </c>
      <c r="W1036" s="6">
        <f t="shared" si="328"/>
        <v>0</v>
      </c>
      <c r="X1036" s="83">
        <f t="shared" si="329"/>
        <v>0</v>
      </c>
      <c r="AA1036" s="29">
        <f t="shared" si="311"/>
        <v>0</v>
      </c>
      <c r="AC1036" s="56">
        <f t="shared" si="322"/>
        <v>0</v>
      </c>
      <c r="AD1036">
        <f t="shared" si="323"/>
        <v>0</v>
      </c>
      <c r="AE1036">
        <f t="shared" si="324"/>
        <v>0</v>
      </c>
      <c r="AF1036" t="str">
        <f t="shared" si="325"/>
        <v/>
      </c>
      <c r="AG1036" s="83">
        <f t="shared" si="326"/>
        <v>-1E-300</v>
      </c>
    </row>
    <row r="1037" spans="1:33">
      <c r="A1037" s="40">
        <v>35968</v>
      </c>
      <c r="B1037" s="41" t="s">
        <v>1315</v>
      </c>
      <c r="C1037" s="46"/>
      <c r="D1037" s="1"/>
      <c r="E1037" s="1"/>
      <c r="F1037" s="1"/>
      <c r="G1037" s="1"/>
      <c r="H1037" s="1"/>
      <c r="I1037" s="1"/>
      <c r="J1037" s="2">
        <f t="shared" si="312"/>
        <v>0</v>
      </c>
      <c r="K1037" s="2">
        <f t="shared" si="313"/>
        <v>0</v>
      </c>
      <c r="L1037" s="8">
        <f t="shared" si="327"/>
        <v>35968</v>
      </c>
      <c r="M1037" s="54">
        <f t="shared" si="314"/>
        <v>0</v>
      </c>
      <c r="N1037" s="6">
        <f t="shared" si="315"/>
        <v>0</v>
      </c>
      <c r="O1037" s="6" t="str">
        <f t="shared" si="316"/>
        <v/>
      </c>
      <c r="P1037" s="29"/>
      <c r="Q1037" s="54">
        <f t="shared" si="317"/>
        <v>0</v>
      </c>
      <c r="R1037" s="6">
        <f t="shared" si="318"/>
        <v>0</v>
      </c>
      <c r="S1037" s="6" t="str">
        <f t="shared" si="319"/>
        <v/>
      </c>
      <c r="T1037" s="29"/>
      <c r="U1037" s="6">
        <f t="shared" si="320"/>
        <v>0</v>
      </c>
      <c r="V1037" s="55">
        <f t="shared" si="321"/>
        <v>0</v>
      </c>
      <c r="W1037" s="6">
        <f t="shared" si="328"/>
        <v>0</v>
      </c>
      <c r="X1037" s="83">
        <f t="shared" si="329"/>
        <v>0</v>
      </c>
      <c r="AA1037" s="29">
        <f t="shared" si="311"/>
        <v>0</v>
      </c>
      <c r="AC1037" s="56">
        <f t="shared" si="322"/>
        <v>0</v>
      </c>
      <c r="AD1037">
        <f t="shared" si="323"/>
        <v>0</v>
      </c>
      <c r="AE1037">
        <f t="shared" si="324"/>
        <v>0</v>
      </c>
      <c r="AF1037" t="str">
        <f t="shared" si="325"/>
        <v/>
      </c>
      <c r="AG1037" s="83">
        <f t="shared" si="326"/>
        <v>-1E-300</v>
      </c>
    </row>
    <row r="1038" spans="1:33">
      <c r="A1038" s="40">
        <v>35969</v>
      </c>
      <c r="B1038" s="41" t="s">
        <v>1314</v>
      </c>
      <c r="C1038" s="46"/>
      <c r="D1038" s="1"/>
      <c r="E1038" s="1"/>
      <c r="F1038" s="1"/>
      <c r="G1038" s="1"/>
      <c r="H1038" s="1"/>
      <c r="I1038" s="1"/>
      <c r="J1038" s="2">
        <f t="shared" si="312"/>
        <v>0</v>
      </c>
      <c r="K1038" s="2">
        <f t="shared" si="313"/>
        <v>0</v>
      </c>
      <c r="L1038" s="8">
        <f t="shared" si="327"/>
        <v>35969</v>
      </c>
      <c r="M1038" s="54">
        <f t="shared" si="314"/>
        <v>0</v>
      </c>
      <c r="N1038" s="6">
        <f t="shared" si="315"/>
        <v>0</v>
      </c>
      <c r="O1038" s="6" t="str">
        <f t="shared" si="316"/>
        <v/>
      </c>
      <c r="P1038" s="29"/>
      <c r="Q1038" s="54">
        <f t="shared" si="317"/>
        <v>0</v>
      </c>
      <c r="R1038" s="6">
        <f t="shared" si="318"/>
        <v>0</v>
      </c>
      <c r="S1038" s="6" t="str">
        <f t="shared" si="319"/>
        <v/>
      </c>
      <c r="T1038" s="29"/>
      <c r="U1038" s="6">
        <f t="shared" si="320"/>
        <v>0</v>
      </c>
      <c r="V1038" s="55">
        <f t="shared" si="321"/>
        <v>0</v>
      </c>
      <c r="W1038" s="6">
        <f t="shared" si="328"/>
        <v>0</v>
      </c>
      <c r="X1038" s="83">
        <f t="shared" si="329"/>
        <v>0</v>
      </c>
      <c r="AA1038" s="29">
        <f t="shared" si="311"/>
        <v>0</v>
      </c>
      <c r="AC1038" s="56">
        <f t="shared" si="322"/>
        <v>0</v>
      </c>
      <c r="AD1038">
        <f t="shared" si="323"/>
        <v>0</v>
      </c>
      <c r="AE1038">
        <f t="shared" si="324"/>
        <v>0</v>
      </c>
      <c r="AF1038" t="str">
        <f t="shared" si="325"/>
        <v/>
      </c>
      <c r="AG1038" s="83">
        <f t="shared" si="326"/>
        <v>-1E-300</v>
      </c>
    </row>
    <row r="1039" spans="1:33">
      <c r="A1039" s="40">
        <v>35970</v>
      </c>
      <c r="B1039" s="41" t="s">
        <v>1313</v>
      </c>
      <c r="C1039" s="46"/>
      <c r="D1039" s="1"/>
      <c r="E1039" s="1"/>
      <c r="F1039" s="1"/>
      <c r="G1039" s="1"/>
      <c r="H1039" s="1"/>
      <c r="I1039" s="1"/>
      <c r="J1039" s="2">
        <f t="shared" si="312"/>
        <v>0</v>
      </c>
      <c r="K1039" s="2">
        <f t="shared" si="313"/>
        <v>0</v>
      </c>
      <c r="L1039" s="8">
        <f t="shared" si="327"/>
        <v>35970</v>
      </c>
      <c r="M1039" s="54">
        <f t="shared" si="314"/>
        <v>0</v>
      </c>
      <c r="N1039" s="6">
        <f t="shared" si="315"/>
        <v>0</v>
      </c>
      <c r="O1039" s="6" t="str">
        <f t="shared" si="316"/>
        <v/>
      </c>
      <c r="P1039" s="29"/>
      <c r="Q1039" s="54">
        <f t="shared" si="317"/>
        <v>0</v>
      </c>
      <c r="R1039" s="6">
        <f t="shared" si="318"/>
        <v>0</v>
      </c>
      <c r="S1039" s="6" t="str">
        <f t="shared" si="319"/>
        <v/>
      </c>
      <c r="T1039" s="29"/>
      <c r="U1039" s="6">
        <f t="shared" si="320"/>
        <v>0</v>
      </c>
      <c r="V1039" s="55">
        <f t="shared" si="321"/>
        <v>0</v>
      </c>
      <c r="W1039" s="6">
        <f t="shared" si="328"/>
        <v>0</v>
      </c>
      <c r="X1039" s="83">
        <f t="shared" si="329"/>
        <v>0</v>
      </c>
      <c r="AA1039" s="29">
        <f t="shared" si="311"/>
        <v>0</v>
      </c>
      <c r="AC1039" s="56">
        <f t="shared" si="322"/>
        <v>0</v>
      </c>
      <c r="AD1039">
        <f t="shared" si="323"/>
        <v>0</v>
      </c>
      <c r="AE1039">
        <f t="shared" si="324"/>
        <v>0</v>
      </c>
      <c r="AF1039" t="str">
        <f t="shared" si="325"/>
        <v/>
      </c>
      <c r="AG1039" s="83">
        <f t="shared" si="326"/>
        <v>-1E-300</v>
      </c>
    </row>
    <row r="1040" spans="1:33">
      <c r="A1040" s="40">
        <v>35971</v>
      </c>
      <c r="B1040" s="41" t="s">
        <v>1312</v>
      </c>
      <c r="C1040" s="46"/>
      <c r="D1040" s="1"/>
      <c r="E1040" s="1"/>
      <c r="F1040" s="1"/>
      <c r="G1040" s="1"/>
      <c r="H1040" s="1"/>
      <c r="I1040" s="1"/>
      <c r="J1040" s="2">
        <f t="shared" si="312"/>
        <v>0</v>
      </c>
      <c r="K1040" s="2">
        <f t="shared" si="313"/>
        <v>0</v>
      </c>
      <c r="L1040" s="8">
        <f t="shared" si="327"/>
        <v>35971</v>
      </c>
      <c r="M1040" s="54">
        <f t="shared" si="314"/>
        <v>0</v>
      </c>
      <c r="N1040" s="6">
        <f t="shared" si="315"/>
        <v>0</v>
      </c>
      <c r="O1040" s="6" t="str">
        <f t="shared" si="316"/>
        <v/>
      </c>
      <c r="P1040" s="29"/>
      <c r="Q1040" s="54">
        <f t="shared" si="317"/>
        <v>0</v>
      </c>
      <c r="R1040" s="6">
        <f t="shared" si="318"/>
        <v>0</v>
      </c>
      <c r="S1040" s="6" t="str">
        <f t="shared" si="319"/>
        <v/>
      </c>
      <c r="T1040" s="29"/>
      <c r="U1040" s="6">
        <f t="shared" si="320"/>
        <v>0</v>
      </c>
      <c r="V1040" s="55">
        <f t="shared" si="321"/>
        <v>0</v>
      </c>
      <c r="W1040" s="6">
        <f t="shared" si="328"/>
        <v>0</v>
      </c>
      <c r="X1040" s="83">
        <f t="shared" si="329"/>
        <v>0</v>
      </c>
      <c r="AA1040" s="29">
        <f t="shared" si="311"/>
        <v>0</v>
      </c>
      <c r="AC1040" s="56">
        <f t="shared" si="322"/>
        <v>0</v>
      </c>
      <c r="AD1040">
        <f t="shared" si="323"/>
        <v>0</v>
      </c>
      <c r="AE1040">
        <f t="shared" si="324"/>
        <v>0</v>
      </c>
      <c r="AF1040" t="str">
        <f t="shared" si="325"/>
        <v/>
      </c>
      <c r="AG1040" s="83">
        <f t="shared" si="326"/>
        <v>-1E-300</v>
      </c>
    </row>
    <row r="1041" spans="1:33">
      <c r="A1041" s="40">
        <v>35972</v>
      </c>
      <c r="B1041" s="41" t="s">
        <v>1311</v>
      </c>
      <c r="C1041" s="46"/>
      <c r="D1041" s="1"/>
      <c r="E1041" s="1"/>
      <c r="F1041" s="1"/>
      <c r="G1041" s="1"/>
      <c r="H1041" s="1"/>
      <c r="I1041" s="1"/>
      <c r="J1041" s="2">
        <f t="shared" si="312"/>
        <v>0</v>
      </c>
      <c r="K1041" s="2">
        <f t="shared" si="313"/>
        <v>0</v>
      </c>
      <c r="L1041" s="8">
        <f t="shared" si="327"/>
        <v>35972</v>
      </c>
      <c r="M1041" s="54">
        <f t="shared" si="314"/>
        <v>0</v>
      </c>
      <c r="N1041" s="6">
        <f t="shared" si="315"/>
        <v>0</v>
      </c>
      <c r="O1041" s="6" t="str">
        <f t="shared" si="316"/>
        <v/>
      </c>
      <c r="P1041" s="29"/>
      <c r="Q1041" s="54">
        <f t="shared" si="317"/>
        <v>0</v>
      </c>
      <c r="R1041" s="6">
        <f t="shared" si="318"/>
        <v>0</v>
      </c>
      <c r="S1041" s="6" t="str">
        <f t="shared" si="319"/>
        <v/>
      </c>
      <c r="T1041" s="29"/>
      <c r="U1041" s="6">
        <f t="shared" si="320"/>
        <v>0</v>
      </c>
      <c r="V1041" s="55">
        <f t="shared" si="321"/>
        <v>0</v>
      </c>
      <c r="W1041" s="6">
        <f t="shared" si="328"/>
        <v>0</v>
      </c>
      <c r="X1041" s="83">
        <f t="shared" si="329"/>
        <v>0</v>
      </c>
      <c r="AA1041" s="29">
        <f t="shared" si="311"/>
        <v>0</v>
      </c>
      <c r="AC1041" s="56">
        <f t="shared" si="322"/>
        <v>0</v>
      </c>
      <c r="AD1041">
        <f t="shared" si="323"/>
        <v>0</v>
      </c>
      <c r="AE1041">
        <f t="shared" si="324"/>
        <v>0</v>
      </c>
      <c r="AF1041" t="str">
        <f t="shared" si="325"/>
        <v/>
      </c>
      <c r="AG1041" s="83">
        <f t="shared" si="326"/>
        <v>-1E-300</v>
      </c>
    </row>
    <row r="1042" spans="1:33">
      <c r="A1042" s="40">
        <v>35975</v>
      </c>
      <c r="B1042" s="41" t="s">
        <v>1310</v>
      </c>
      <c r="C1042" s="46"/>
      <c r="D1042" s="1"/>
      <c r="E1042" s="1"/>
      <c r="F1042" s="1"/>
      <c r="G1042" s="1"/>
      <c r="H1042" s="1"/>
      <c r="I1042" s="1"/>
      <c r="J1042" s="2">
        <f t="shared" si="312"/>
        <v>0</v>
      </c>
      <c r="K1042" s="2">
        <f t="shared" si="313"/>
        <v>0</v>
      </c>
      <c r="L1042" s="8">
        <f t="shared" si="327"/>
        <v>35975</v>
      </c>
      <c r="M1042" s="54">
        <f t="shared" si="314"/>
        <v>0</v>
      </c>
      <c r="N1042" s="6">
        <f t="shared" si="315"/>
        <v>0</v>
      </c>
      <c r="O1042" s="6" t="str">
        <f t="shared" si="316"/>
        <v/>
      </c>
      <c r="P1042" s="29"/>
      <c r="Q1042" s="54">
        <f t="shared" si="317"/>
        <v>0</v>
      </c>
      <c r="R1042" s="6">
        <f t="shared" si="318"/>
        <v>0</v>
      </c>
      <c r="S1042" s="6" t="str">
        <f t="shared" si="319"/>
        <v/>
      </c>
      <c r="T1042" s="29"/>
      <c r="U1042" s="6">
        <f t="shared" si="320"/>
        <v>0</v>
      </c>
      <c r="V1042" s="55">
        <f t="shared" si="321"/>
        <v>0</v>
      </c>
      <c r="W1042" s="6">
        <f t="shared" si="328"/>
        <v>0</v>
      </c>
      <c r="X1042" s="83">
        <f t="shared" si="329"/>
        <v>0</v>
      </c>
      <c r="AA1042" s="29">
        <f t="shared" si="311"/>
        <v>0</v>
      </c>
      <c r="AC1042" s="56">
        <f t="shared" si="322"/>
        <v>0</v>
      </c>
      <c r="AD1042">
        <f t="shared" si="323"/>
        <v>0</v>
      </c>
      <c r="AE1042">
        <f t="shared" si="324"/>
        <v>0</v>
      </c>
      <c r="AF1042" t="str">
        <f t="shared" si="325"/>
        <v/>
      </c>
      <c r="AG1042" s="83">
        <f t="shared" si="326"/>
        <v>-1E-300</v>
      </c>
    </row>
    <row r="1043" spans="1:33">
      <c r="A1043" s="40">
        <v>35976</v>
      </c>
      <c r="B1043" s="41" t="s">
        <v>1309</v>
      </c>
      <c r="C1043" s="46"/>
      <c r="D1043" s="1"/>
      <c r="E1043" s="1"/>
      <c r="F1043" s="1"/>
      <c r="G1043" s="1"/>
      <c r="H1043" s="1"/>
      <c r="I1043" s="1"/>
      <c r="J1043" s="2">
        <f t="shared" si="312"/>
        <v>0</v>
      </c>
      <c r="K1043" s="2">
        <f t="shared" si="313"/>
        <v>0</v>
      </c>
      <c r="L1043" s="8">
        <f t="shared" si="327"/>
        <v>35976</v>
      </c>
      <c r="M1043" s="54">
        <f t="shared" si="314"/>
        <v>0</v>
      </c>
      <c r="N1043" s="6">
        <f t="shared" si="315"/>
        <v>0</v>
      </c>
      <c r="O1043" s="6" t="str">
        <f t="shared" si="316"/>
        <v/>
      </c>
      <c r="P1043" s="29"/>
      <c r="Q1043" s="54">
        <f t="shared" si="317"/>
        <v>0</v>
      </c>
      <c r="R1043" s="6">
        <f t="shared" si="318"/>
        <v>0</v>
      </c>
      <c r="S1043" s="6" t="str">
        <f t="shared" si="319"/>
        <v/>
      </c>
      <c r="T1043" s="29"/>
      <c r="U1043" s="6">
        <f t="shared" si="320"/>
        <v>0</v>
      </c>
      <c r="V1043" s="55">
        <f t="shared" si="321"/>
        <v>0</v>
      </c>
      <c r="W1043" s="6">
        <f t="shared" si="328"/>
        <v>0</v>
      </c>
      <c r="X1043" s="83">
        <f t="shared" si="329"/>
        <v>0</v>
      </c>
      <c r="AA1043" s="29">
        <f t="shared" si="311"/>
        <v>0</v>
      </c>
      <c r="AC1043" s="56">
        <f t="shared" si="322"/>
        <v>0</v>
      </c>
      <c r="AD1043">
        <f t="shared" si="323"/>
        <v>0</v>
      </c>
      <c r="AE1043">
        <f t="shared" si="324"/>
        <v>0</v>
      </c>
      <c r="AF1043" t="str">
        <f t="shared" si="325"/>
        <v/>
      </c>
      <c r="AG1043" s="83">
        <f t="shared" si="326"/>
        <v>-1E-300</v>
      </c>
    </row>
    <row r="1044" spans="1:33">
      <c r="A1044" s="40">
        <v>35977</v>
      </c>
      <c r="B1044" s="41" t="s">
        <v>1308</v>
      </c>
      <c r="C1044" s="46"/>
      <c r="D1044" s="1"/>
      <c r="E1044" s="1"/>
      <c r="F1044" s="1"/>
      <c r="G1044" s="1"/>
      <c r="H1044" s="1"/>
      <c r="I1044" s="1"/>
      <c r="J1044" s="2">
        <f t="shared" si="312"/>
        <v>0</v>
      </c>
      <c r="K1044" s="2">
        <f t="shared" si="313"/>
        <v>0</v>
      </c>
      <c r="L1044" s="8">
        <f t="shared" si="327"/>
        <v>35977</v>
      </c>
      <c r="M1044" s="54">
        <f t="shared" si="314"/>
        <v>0</v>
      </c>
      <c r="N1044" s="6">
        <f t="shared" si="315"/>
        <v>0</v>
      </c>
      <c r="O1044" s="6" t="str">
        <f t="shared" si="316"/>
        <v/>
      </c>
      <c r="P1044" s="29"/>
      <c r="Q1044" s="54">
        <f t="shared" si="317"/>
        <v>0</v>
      </c>
      <c r="R1044" s="6">
        <f t="shared" si="318"/>
        <v>0</v>
      </c>
      <c r="S1044" s="6" t="str">
        <f t="shared" si="319"/>
        <v/>
      </c>
      <c r="T1044" s="29"/>
      <c r="U1044" s="6">
        <f t="shared" si="320"/>
        <v>0</v>
      </c>
      <c r="V1044" s="55">
        <f t="shared" si="321"/>
        <v>0</v>
      </c>
      <c r="W1044" s="6">
        <f t="shared" si="328"/>
        <v>0</v>
      </c>
      <c r="X1044" s="83">
        <f t="shared" si="329"/>
        <v>0</v>
      </c>
      <c r="AA1044" s="29">
        <f t="shared" si="311"/>
        <v>0</v>
      </c>
      <c r="AC1044" s="56">
        <f t="shared" si="322"/>
        <v>0</v>
      </c>
      <c r="AD1044">
        <f t="shared" si="323"/>
        <v>0</v>
      </c>
      <c r="AE1044">
        <f t="shared" si="324"/>
        <v>0</v>
      </c>
      <c r="AF1044" t="str">
        <f t="shared" si="325"/>
        <v/>
      </c>
      <c r="AG1044" s="83">
        <f t="shared" si="326"/>
        <v>-1E-300</v>
      </c>
    </row>
    <row r="1045" spans="1:33">
      <c r="A1045" s="40">
        <v>35978</v>
      </c>
      <c r="B1045" s="41" t="s">
        <v>1307</v>
      </c>
      <c r="C1045" s="46"/>
      <c r="D1045" s="1"/>
      <c r="E1045" s="1"/>
      <c r="F1045" s="1"/>
      <c r="G1045" s="1"/>
      <c r="H1045" s="1"/>
      <c r="I1045" s="1"/>
      <c r="J1045" s="2">
        <f t="shared" si="312"/>
        <v>0</v>
      </c>
      <c r="K1045" s="2">
        <f t="shared" si="313"/>
        <v>0</v>
      </c>
      <c r="L1045" s="8">
        <f t="shared" si="327"/>
        <v>35978</v>
      </c>
      <c r="M1045" s="54">
        <f t="shared" si="314"/>
        <v>0</v>
      </c>
      <c r="N1045" s="6">
        <f t="shared" si="315"/>
        <v>0</v>
      </c>
      <c r="O1045" s="6" t="str">
        <f t="shared" si="316"/>
        <v/>
      </c>
      <c r="P1045" s="29"/>
      <c r="Q1045" s="54">
        <f t="shared" si="317"/>
        <v>0</v>
      </c>
      <c r="R1045" s="6">
        <f t="shared" si="318"/>
        <v>0</v>
      </c>
      <c r="S1045" s="6" t="str">
        <f t="shared" si="319"/>
        <v/>
      </c>
      <c r="T1045" s="29"/>
      <c r="U1045" s="6">
        <f t="shared" si="320"/>
        <v>0</v>
      </c>
      <c r="V1045" s="55">
        <f t="shared" si="321"/>
        <v>0</v>
      </c>
      <c r="W1045" s="6">
        <f t="shared" si="328"/>
        <v>0</v>
      </c>
      <c r="X1045" s="83">
        <f t="shared" si="329"/>
        <v>0</v>
      </c>
      <c r="AA1045" s="29">
        <f t="shared" si="311"/>
        <v>0</v>
      </c>
      <c r="AC1045" s="56">
        <f t="shared" si="322"/>
        <v>0</v>
      </c>
      <c r="AD1045">
        <f t="shared" si="323"/>
        <v>0</v>
      </c>
      <c r="AE1045">
        <f t="shared" si="324"/>
        <v>0</v>
      </c>
      <c r="AF1045" t="str">
        <f t="shared" si="325"/>
        <v/>
      </c>
      <c r="AG1045" s="83">
        <f t="shared" si="326"/>
        <v>-1E-300</v>
      </c>
    </row>
    <row r="1046" spans="1:33">
      <c r="A1046" s="40">
        <v>35979</v>
      </c>
      <c r="B1046" s="41" t="s">
        <v>1306</v>
      </c>
      <c r="C1046" s="46"/>
      <c r="D1046" s="1"/>
      <c r="E1046" s="1"/>
      <c r="F1046" s="1"/>
      <c r="G1046" s="1"/>
      <c r="H1046" s="1"/>
      <c r="I1046" s="1"/>
      <c r="J1046" s="2">
        <f t="shared" si="312"/>
        <v>0</v>
      </c>
      <c r="K1046" s="2">
        <f t="shared" si="313"/>
        <v>0</v>
      </c>
      <c r="L1046" s="8">
        <f t="shared" si="327"/>
        <v>35979</v>
      </c>
      <c r="M1046" s="54">
        <f t="shared" si="314"/>
        <v>0</v>
      </c>
      <c r="N1046" s="6">
        <f t="shared" si="315"/>
        <v>0</v>
      </c>
      <c r="O1046" s="6" t="str">
        <f t="shared" si="316"/>
        <v/>
      </c>
      <c r="P1046" s="29"/>
      <c r="Q1046" s="54">
        <f t="shared" si="317"/>
        <v>0</v>
      </c>
      <c r="R1046" s="6">
        <f t="shared" si="318"/>
        <v>0</v>
      </c>
      <c r="S1046" s="6" t="str">
        <f t="shared" si="319"/>
        <v/>
      </c>
      <c r="T1046" s="29"/>
      <c r="U1046" s="6">
        <f t="shared" si="320"/>
        <v>0</v>
      </c>
      <c r="V1046" s="55">
        <f t="shared" si="321"/>
        <v>0</v>
      </c>
      <c r="W1046" s="6">
        <f t="shared" si="328"/>
        <v>0</v>
      </c>
      <c r="X1046" s="83">
        <f t="shared" si="329"/>
        <v>0</v>
      </c>
      <c r="AA1046" s="29">
        <f t="shared" si="311"/>
        <v>0</v>
      </c>
      <c r="AC1046" s="56">
        <f t="shared" si="322"/>
        <v>0</v>
      </c>
      <c r="AD1046">
        <f t="shared" si="323"/>
        <v>0</v>
      </c>
      <c r="AE1046">
        <f t="shared" si="324"/>
        <v>0</v>
      </c>
      <c r="AF1046" t="str">
        <f t="shared" si="325"/>
        <v/>
      </c>
      <c r="AG1046" s="83">
        <f t="shared" si="326"/>
        <v>-1E-300</v>
      </c>
    </row>
    <row r="1047" spans="1:33">
      <c r="A1047" s="40">
        <v>35982</v>
      </c>
      <c r="B1047" s="41" t="s">
        <v>1305</v>
      </c>
      <c r="C1047" s="46"/>
      <c r="D1047" s="1"/>
      <c r="E1047" s="1"/>
      <c r="F1047" s="1"/>
      <c r="G1047" s="1"/>
      <c r="H1047" s="1"/>
      <c r="I1047" s="1"/>
      <c r="J1047" s="2">
        <f t="shared" si="312"/>
        <v>0</v>
      </c>
      <c r="K1047" s="2">
        <f t="shared" si="313"/>
        <v>0</v>
      </c>
      <c r="L1047" s="8">
        <f t="shared" si="327"/>
        <v>35982</v>
      </c>
      <c r="M1047" s="54">
        <f t="shared" si="314"/>
        <v>0</v>
      </c>
      <c r="N1047" s="6">
        <f t="shared" si="315"/>
        <v>0</v>
      </c>
      <c r="O1047" s="6" t="str">
        <f t="shared" si="316"/>
        <v/>
      </c>
      <c r="P1047" s="29"/>
      <c r="Q1047" s="54">
        <f t="shared" si="317"/>
        <v>0</v>
      </c>
      <c r="R1047" s="6">
        <f t="shared" si="318"/>
        <v>0</v>
      </c>
      <c r="S1047" s="6" t="str">
        <f t="shared" si="319"/>
        <v/>
      </c>
      <c r="T1047" s="29"/>
      <c r="U1047" s="6">
        <f t="shared" si="320"/>
        <v>0</v>
      </c>
      <c r="V1047" s="55">
        <f t="shared" si="321"/>
        <v>0</v>
      </c>
      <c r="W1047" s="6">
        <f t="shared" si="328"/>
        <v>0</v>
      </c>
      <c r="X1047" s="83">
        <f t="shared" si="329"/>
        <v>0</v>
      </c>
      <c r="AA1047" s="29">
        <f t="shared" si="311"/>
        <v>0</v>
      </c>
      <c r="AC1047" s="56">
        <f t="shared" si="322"/>
        <v>0</v>
      </c>
      <c r="AD1047">
        <f t="shared" si="323"/>
        <v>0</v>
      </c>
      <c r="AE1047">
        <f t="shared" si="324"/>
        <v>0</v>
      </c>
      <c r="AF1047" t="str">
        <f t="shared" si="325"/>
        <v/>
      </c>
      <c r="AG1047" s="83">
        <f t="shared" si="326"/>
        <v>-1E-300</v>
      </c>
    </row>
    <row r="1048" spans="1:33">
      <c r="A1048" s="40">
        <v>35983</v>
      </c>
      <c r="B1048" s="41" t="s">
        <v>1304</v>
      </c>
      <c r="C1048" s="46"/>
      <c r="D1048" s="1"/>
      <c r="E1048" s="1"/>
      <c r="F1048" s="1"/>
      <c r="G1048" s="1"/>
      <c r="H1048" s="1"/>
      <c r="I1048" s="1"/>
      <c r="J1048" s="2">
        <f t="shared" si="312"/>
        <v>1</v>
      </c>
      <c r="K1048" s="2">
        <f t="shared" si="313"/>
        <v>-1000</v>
      </c>
      <c r="L1048" s="8">
        <f t="shared" si="327"/>
        <v>35983</v>
      </c>
      <c r="M1048" s="54">
        <f t="shared" si="314"/>
        <v>0</v>
      </c>
      <c r="N1048" s="6">
        <f t="shared" si="315"/>
        <v>0</v>
      </c>
      <c r="O1048" s="6" t="str">
        <f t="shared" si="316"/>
        <v/>
      </c>
      <c r="P1048" s="29"/>
      <c r="Q1048" s="54">
        <f t="shared" si="317"/>
        <v>0</v>
      </c>
      <c r="R1048" s="6">
        <f t="shared" si="318"/>
        <v>0</v>
      </c>
      <c r="S1048" s="6" t="str">
        <f t="shared" si="319"/>
        <v/>
      </c>
      <c r="T1048" s="29"/>
      <c r="U1048" s="6">
        <f t="shared" si="320"/>
        <v>0</v>
      </c>
      <c r="V1048" s="55">
        <f t="shared" si="321"/>
        <v>0</v>
      </c>
      <c r="W1048" s="6">
        <f t="shared" si="328"/>
        <v>0</v>
      </c>
      <c r="X1048" s="83">
        <f t="shared" si="329"/>
        <v>0</v>
      </c>
      <c r="AA1048" s="29">
        <f t="shared" si="311"/>
        <v>0</v>
      </c>
      <c r="AC1048" s="56">
        <f t="shared" si="322"/>
        <v>1</v>
      </c>
      <c r="AD1048">
        <f t="shared" si="323"/>
        <v>0</v>
      </c>
      <c r="AE1048">
        <f t="shared" si="324"/>
        <v>0</v>
      </c>
      <c r="AF1048" t="str">
        <f t="shared" si="325"/>
        <v/>
      </c>
      <c r="AG1048" s="83">
        <f t="shared" si="326"/>
        <v>-1E-300</v>
      </c>
    </row>
    <row r="1049" spans="1:33">
      <c r="A1049" s="40">
        <v>35984</v>
      </c>
      <c r="B1049" s="41" t="s">
        <v>1303</v>
      </c>
      <c r="C1049" s="46"/>
      <c r="D1049" s="1"/>
      <c r="E1049" s="1"/>
      <c r="F1049" s="1"/>
      <c r="G1049" s="1"/>
      <c r="H1049" s="1"/>
      <c r="I1049" s="1"/>
      <c r="J1049" s="2">
        <f t="shared" si="312"/>
        <v>0</v>
      </c>
      <c r="K1049" s="2">
        <f t="shared" si="313"/>
        <v>0</v>
      </c>
      <c r="L1049" s="8">
        <f t="shared" si="327"/>
        <v>35984</v>
      </c>
      <c r="M1049" s="54">
        <f t="shared" si="314"/>
        <v>0</v>
      </c>
      <c r="N1049" s="6">
        <f t="shared" si="315"/>
        <v>0</v>
      </c>
      <c r="O1049" s="6" t="str">
        <f t="shared" si="316"/>
        <v/>
      </c>
      <c r="P1049" s="29"/>
      <c r="Q1049" s="54">
        <f t="shared" si="317"/>
        <v>0</v>
      </c>
      <c r="R1049" s="6">
        <f t="shared" si="318"/>
        <v>0</v>
      </c>
      <c r="S1049" s="6" t="str">
        <f t="shared" si="319"/>
        <v/>
      </c>
      <c r="T1049" s="29"/>
      <c r="U1049" s="6">
        <f t="shared" si="320"/>
        <v>0</v>
      </c>
      <c r="V1049" s="55">
        <f t="shared" si="321"/>
        <v>0</v>
      </c>
      <c r="W1049" s="6">
        <f t="shared" si="328"/>
        <v>0</v>
      </c>
      <c r="X1049" s="83">
        <f t="shared" si="329"/>
        <v>0</v>
      </c>
      <c r="AA1049" s="29">
        <f t="shared" si="311"/>
        <v>0</v>
      </c>
      <c r="AC1049" s="56">
        <f t="shared" si="322"/>
        <v>0</v>
      </c>
      <c r="AD1049">
        <f t="shared" si="323"/>
        <v>0</v>
      </c>
      <c r="AE1049">
        <f t="shared" si="324"/>
        <v>0</v>
      </c>
      <c r="AF1049" t="str">
        <f t="shared" si="325"/>
        <v/>
      </c>
      <c r="AG1049" s="83">
        <f t="shared" si="326"/>
        <v>-1E-300</v>
      </c>
    </row>
    <row r="1050" spans="1:33">
      <c r="A1050" s="40">
        <v>35985</v>
      </c>
      <c r="B1050" s="41" t="s">
        <v>1302</v>
      </c>
      <c r="C1050" s="46"/>
      <c r="D1050" s="1"/>
      <c r="E1050" s="1"/>
      <c r="F1050" s="1"/>
      <c r="G1050" s="1"/>
      <c r="H1050" s="1"/>
      <c r="I1050" s="1"/>
      <c r="J1050" s="2">
        <f t="shared" si="312"/>
        <v>0</v>
      </c>
      <c r="K1050" s="2">
        <f t="shared" si="313"/>
        <v>0</v>
      </c>
      <c r="L1050" s="8">
        <f t="shared" si="327"/>
        <v>35985</v>
      </c>
      <c r="M1050" s="54">
        <f t="shared" si="314"/>
        <v>0</v>
      </c>
      <c r="N1050" s="6">
        <f t="shared" si="315"/>
        <v>0</v>
      </c>
      <c r="O1050" s="6" t="str">
        <f t="shared" si="316"/>
        <v/>
      </c>
      <c r="P1050" s="29"/>
      <c r="Q1050" s="54">
        <f t="shared" si="317"/>
        <v>0</v>
      </c>
      <c r="R1050" s="6">
        <f t="shared" si="318"/>
        <v>0</v>
      </c>
      <c r="S1050" s="6" t="str">
        <f t="shared" si="319"/>
        <v/>
      </c>
      <c r="T1050" s="29"/>
      <c r="U1050" s="6">
        <f t="shared" si="320"/>
        <v>0</v>
      </c>
      <c r="V1050" s="55">
        <f t="shared" si="321"/>
        <v>0</v>
      </c>
      <c r="W1050" s="6">
        <f t="shared" si="328"/>
        <v>0</v>
      </c>
      <c r="X1050" s="83">
        <f t="shared" si="329"/>
        <v>0</v>
      </c>
      <c r="AA1050" s="29">
        <f t="shared" si="311"/>
        <v>0</v>
      </c>
      <c r="AC1050" s="56">
        <f t="shared" si="322"/>
        <v>0</v>
      </c>
      <c r="AD1050">
        <f t="shared" si="323"/>
        <v>0</v>
      </c>
      <c r="AE1050">
        <f t="shared" si="324"/>
        <v>0</v>
      </c>
      <c r="AF1050" t="str">
        <f t="shared" si="325"/>
        <v/>
      </c>
      <c r="AG1050" s="83">
        <f t="shared" si="326"/>
        <v>-1E-300</v>
      </c>
    </row>
    <row r="1051" spans="1:33">
      <c r="A1051" s="40">
        <v>35986</v>
      </c>
      <c r="B1051" s="41" t="s">
        <v>1274</v>
      </c>
      <c r="C1051" s="46"/>
      <c r="D1051" s="1"/>
      <c r="E1051" s="1"/>
      <c r="F1051" s="1"/>
      <c r="G1051" s="1"/>
      <c r="H1051" s="1"/>
      <c r="I1051" s="1"/>
      <c r="J1051" s="2">
        <f t="shared" si="312"/>
        <v>0</v>
      </c>
      <c r="K1051" s="2">
        <f t="shared" si="313"/>
        <v>0</v>
      </c>
      <c r="L1051" s="8">
        <f t="shared" si="327"/>
        <v>35986</v>
      </c>
      <c r="M1051" s="54">
        <f t="shared" si="314"/>
        <v>0</v>
      </c>
      <c r="N1051" s="6">
        <f t="shared" si="315"/>
        <v>0</v>
      </c>
      <c r="O1051" s="6" t="str">
        <f t="shared" si="316"/>
        <v/>
      </c>
      <c r="P1051" s="29"/>
      <c r="Q1051" s="54">
        <f t="shared" si="317"/>
        <v>0</v>
      </c>
      <c r="R1051" s="6">
        <f t="shared" si="318"/>
        <v>0</v>
      </c>
      <c r="S1051" s="6" t="str">
        <f t="shared" si="319"/>
        <v/>
      </c>
      <c r="T1051" s="29"/>
      <c r="U1051" s="6">
        <f t="shared" si="320"/>
        <v>0</v>
      </c>
      <c r="V1051" s="55">
        <f t="shared" si="321"/>
        <v>0</v>
      </c>
      <c r="W1051" s="6">
        <f t="shared" si="328"/>
        <v>0</v>
      </c>
      <c r="X1051" s="83">
        <f t="shared" si="329"/>
        <v>0</v>
      </c>
      <c r="AA1051" s="29">
        <f t="shared" si="311"/>
        <v>0</v>
      </c>
      <c r="AC1051" s="56">
        <f t="shared" si="322"/>
        <v>0</v>
      </c>
      <c r="AD1051">
        <f t="shared" si="323"/>
        <v>0</v>
      </c>
      <c r="AE1051">
        <f t="shared" si="324"/>
        <v>0</v>
      </c>
      <c r="AF1051" t="str">
        <f t="shared" si="325"/>
        <v/>
      </c>
      <c r="AG1051" s="83">
        <f t="shared" si="326"/>
        <v>-1E-300</v>
      </c>
    </row>
    <row r="1052" spans="1:33">
      <c r="A1052" s="40">
        <v>35989</v>
      </c>
      <c r="B1052" s="41" t="s">
        <v>927</v>
      </c>
      <c r="C1052" s="46"/>
      <c r="D1052" s="1"/>
      <c r="E1052" s="1"/>
      <c r="F1052" s="1"/>
      <c r="G1052" s="1"/>
      <c r="H1052" s="1"/>
      <c r="I1052" s="1"/>
      <c r="J1052" s="2">
        <f t="shared" si="312"/>
        <v>0</v>
      </c>
      <c r="K1052" s="2">
        <f t="shared" si="313"/>
        <v>0</v>
      </c>
      <c r="L1052" s="8">
        <f t="shared" si="327"/>
        <v>35989</v>
      </c>
      <c r="M1052" s="54">
        <f t="shared" si="314"/>
        <v>0</v>
      </c>
      <c r="N1052" s="6">
        <f t="shared" si="315"/>
        <v>0</v>
      </c>
      <c r="O1052" s="6" t="str">
        <f t="shared" si="316"/>
        <v/>
      </c>
      <c r="P1052" s="29"/>
      <c r="Q1052" s="54">
        <f t="shared" si="317"/>
        <v>0</v>
      </c>
      <c r="R1052" s="6">
        <f t="shared" si="318"/>
        <v>0</v>
      </c>
      <c r="S1052" s="6" t="str">
        <f t="shared" si="319"/>
        <v/>
      </c>
      <c r="T1052" s="29"/>
      <c r="U1052" s="6">
        <f t="shared" si="320"/>
        <v>0</v>
      </c>
      <c r="V1052" s="55">
        <f t="shared" si="321"/>
        <v>0</v>
      </c>
      <c r="W1052" s="6">
        <f t="shared" si="328"/>
        <v>0</v>
      </c>
      <c r="X1052" s="83">
        <f t="shared" si="329"/>
        <v>0</v>
      </c>
      <c r="AA1052" s="29">
        <f t="shared" si="311"/>
        <v>0</v>
      </c>
      <c r="AC1052" s="56">
        <f t="shared" si="322"/>
        <v>0</v>
      </c>
      <c r="AD1052">
        <f t="shared" si="323"/>
        <v>0</v>
      </c>
      <c r="AE1052">
        <f t="shared" si="324"/>
        <v>0</v>
      </c>
      <c r="AF1052" t="str">
        <f t="shared" si="325"/>
        <v/>
      </c>
      <c r="AG1052" s="83">
        <f t="shared" si="326"/>
        <v>-1E-300</v>
      </c>
    </row>
    <row r="1053" spans="1:33">
      <c r="A1053" s="40">
        <v>35990</v>
      </c>
      <c r="B1053" s="41" t="s">
        <v>1301</v>
      </c>
      <c r="C1053" s="46"/>
      <c r="D1053" s="1"/>
      <c r="E1053" s="1"/>
      <c r="F1053" s="1"/>
      <c r="G1053" s="1"/>
      <c r="H1053" s="1"/>
      <c r="I1053" s="1"/>
      <c r="J1053" s="2">
        <f t="shared" si="312"/>
        <v>0</v>
      </c>
      <c r="K1053" s="2">
        <f t="shared" si="313"/>
        <v>0</v>
      </c>
      <c r="L1053" s="8">
        <f t="shared" si="327"/>
        <v>35990</v>
      </c>
      <c r="M1053" s="54">
        <f t="shared" si="314"/>
        <v>0</v>
      </c>
      <c r="N1053" s="6">
        <f t="shared" si="315"/>
        <v>0</v>
      </c>
      <c r="O1053" s="6" t="str">
        <f t="shared" si="316"/>
        <v/>
      </c>
      <c r="P1053" s="29"/>
      <c r="Q1053" s="54">
        <f t="shared" si="317"/>
        <v>0</v>
      </c>
      <c r="R1053" s="6">
        <f t="shared" si="318"/>
        <v>0</v>
      </c>
      <c r="S1053" s="6" t="str">
        <f t="shared" si="319"/>
        <v/>
      </c>
      <c r="T1053" s="29"/>
      <c r="U1053" s="6">
        <f t="shared" si="320"/>
        <v>0</v>
      </c>
      <c r="V1053" s="55">
        <f t="shared" si="321"/>
        <v>0</v>
      </c>
      <c r="W1053" s="6">
        <f t="shared" si="328"/>
        <v>0</v>
      </c>
      <c r="X1053" s="83">
        <f t="shared" si="329"/>
        <v>0</v>
      </c>
      <c r="AA1053" s="29">
        <f t="shared" si="311"/>
        <v>0</v>
      </c>
      <c r="AC1053" s="56">
        <f t="shared" si="322"/>
        <v>0</v>
      </c>
      <c r="AD1053">
        <f t="shared" si="323"/>
        <v>0</v>
      </c>
      <c r="AE1053">
        <f t="shared" si="324"/>
        <v>0</v>
      </c>
      <c r="AF1053" t="str">
        <f t="shared" si="325"/>
        <v/>
      </c>
      <c r="AG1053" s="83">
        <f t="shared" si="326"/>
        <v>-1E-300</v>
      </c>
    </row>
    <row r="1054" spans="1:33">
      <c r="A1054" s="40">
        <v>35991</v>
      </c>
      <c r="B1054" s="41" t="s">
        <v>1265</v>
      </c>
      <c r="C1054" s="46"/>
      <c r="D1054" s="1"/>
      <c r="E1054" s="1"/>
      <c r="F1054" s="1"/>
      <c r="G1054" s="1"/>
      <c r="H1054" s="1"/>
      <c r="I1054" s="1"/>
      <c r="J1054" s="2">
        <f t="shared" si="312"/>
        <v>0</v>
      </c>
      <c r="K1054" s="2">
        <f t="shared" si="313"/>
        <v>0</v>
      </c>
      <c r="L1054" s="8">
        <f t="shared" si="327"/>
        <v>35991</v>
      </c>
      <c r="M1054" s="54">
        <f t="shared" si="314"/>
        <v>0</v>
      </c>
      <c r="N1054" s="6">
        <f t="shared" si="315"/>
        <v>0</v>
      </c>
      <c r="O1054" s="6" t="str">
        <f t="shared" si="316"/>
        <v/>
      </c>
      <c r="P1054" s="29"/>
      <c r="Q1054" s="54">
        <f t="shared" si="317"/>
        <v>0</v>
      </c>
      <c r="R1054" s="6">
        <f t="shared" si="318"/>
        <v>0</v>
      </c>
      <c r="S1054" s="6" t="str">
        <f t="shared" si="319"/>
        <v/>
      </c>
      <c r="T1054" s="29"/>
      <c r="U1054" s="6">
        <f t="shared" si="320"/>
        <v>0</v>
      </c>
      <c r="V1054" s="55">
        <f t="shared" si="321"/>
        <v>0</v>
      </c>
      <c r="W1054" s="6">
        <f t="shared" si="328"/>
        <v>0</v>
      </c>
      <c r="X1054" s="83">
        <f t="shared" si="329"/>
        <v>0</v>
      </c>
      <c r="AA1054" s="29">
        <f t="shared" si="311"/>
        <v>0</v>
      </c>
      <c r="AC1054" s="56">
        <f t="shared" si="322"/>
        <v>0</v>
      </c>
      <c r="AD1054">
        <f t="shared" si="323"/>
        <v>0</v>
      </c>
      <c r="AE1054">
        <f t="shared" si="324"/>
        <v>0</v>
      </c>
      <c r="AF1054" t="str">
        <f t="shared" si="325"/>
        <v/>
      </c>
      <c r="AG1054" s="83">
        <f t="shared" si="326"/>
        <v>-1E-300</v>
      </c>
    </row>
    <row r="1055" spans="1:33">
      <c r="A1055" s="40">
        <v>35992</v>
      </c>
      <c r="B1055" s="41" t="s">
        <v>1300</v>
      </c>
      <c r="C1055" s="46"/>
      <c r="D1055" s="1"/>
      <c r="E1055" s="1"/>
      <c r="F1055" s="1"/>
      <c r="G1055" s="1"/>
      <c r="H1055" s="1"/>
      <c r="I1055" s="1"/>
      <c r="J1055" s="2">
        <f t="shared" si="312"/>
        <v>0</v>
      </c>
      <c r="K1055" s="2">
        <f t="shared" si="313"/>
        <v>0</v>
      </c>
      <c r="L1055" s="8">
        <f t="shared" si="327"/>
        <v>35992</v>
      </c>
      <c r="M1055" s="54">
        <f t="shared" si="314"/>
        <v>0</v>
      </c>
      <c r="N1055" s="6">
        <f t="shared" si="315"/>
        <v>0</v>
      </c>
      <c r="O1055" s="6" t="str">
        <f t="shared" si="316"/>
        <v/>
      </c>
      <c r="P1055" s="29"/>
      <c r="Q1055" s="54">
        <f t="shared" si="317"/>
        <v>0</v>
      </c>
      <c r="R1055" s="6">
        <f t="shared" si="318"/>
        <v>0</v>
      </c>
      <c r="S1055" s="6" t="str">
        <f t="shared" si="319"/>
        <v/>
      </c>
      <c r="T1055" s="29"/>
      <c r="U1055" s="6">
        <f t="shared" si="320"/>
        <v>0</v>
      </c>
      <c r="V1055" s="55">
        <f t="shared" si="321"/>
        <v>0</v>
      </c>
      <c r="W1055" s="6">
        <f t="shared" si="328"/>
        <v>0</v>
      </c>
      <c r="X1055" s="83">
        <f t="shared" si="329"/>
        <v>0</v>
      </c>
      <c r="AA1055" s="29">
        <f t="shared" si="311"/>
        <v>0</v>
      </c>
      <c r="AC1055" s="56">
        <f t="shared" si="322"/>
        <v>0</v>
      </c>
      <c r="AD1055">
        <f t="shared" si="323"/>
        <v>0</v>
      </c>
      <c r="AE1055">
        <f t="shared" si="324"/>
        <v>0</v>
      </c>
      <c r="AF1055" t="str">
        <f t="shared" si="325"/>
        <v/>
      </c>
      <c r="AG1055" s="83">
        <f t="shared" si="326"/>
        <v>-1E-300</v>
      </c>
    </row>
    <row r="1056" spans="1:33">
      <c r="A1056" s="40">
        <v>35993</v>
      </c>
      <c r="B1056" s="41" t="s">
        <v>1299</v>
      </c>
      <c r="C1056" s="46"/>
      <c r="D1056" s="1"/>
      <c r="E1056" s="1"/>
      <c r="F1056" s="1"/>
      <c r="G1056" s="1"/>
      <c r="H1056" s="1"/>
      <c r="I1056" s="1"/>
      <c r="J1056" s="2">
        <f t="shared" si="312"/>
        <v>0</v>
      </c>
      <c r="K1056" s="2">
        <f t="shared" si="313"/>
        <v>0</v>
      </c>
      <c r="L1056" s="8">
        <f t="shared" si="327"/>
        <v>35993</v>
      </c>
      <c r="M1056" s="54">
        <f t="shared" si="314"/>
        <v>0</v>
      </c>
      <c r="N1056" s="6">
        <f t="shared" si="315"/>
        <v>0</v>
      </c>
      <c r="O1056" s="6" t="str">
        <f t="shared" si="316"/>
        <v/>
      </c>
      <c r="P1056" s="29"/>
      <c r="Q1056" s="54">
        <f t="shared" si="317"/>
        <v>0</v>
      </c>
      <c r="R1056" s="6">
        <f t="shared" si="318"/>
        <v>0</v>
      </c>
      <c r="S1056" s="6" t="str">
        <f t="shared" si="319"/>
        <v/>
      </c>
      <c r="T1056" s="29"/>
      <c r="U1056" s="6">
        <f t="shared" si="320"/>
        <v>0</v>
      </c>
      <c r="V1056" s="55">
        <f t="shared" si="321"/>
        <v>0</v>
      </c>
      <c r="W1056" s="6">
        <f t="shared" si="328"/>
        <v>0</v>
      </c>
      <c r="X1056" s="83">
        <f t="shared" si="329"/>
        <v>0</v>
      </c>
      <c r="AA1056" s="29">
        <f t="shared" si="311"/>
        <v>0</v>
      </c>
      <c r="AC1056" s="56">
        <f t="shared" si="322"/>
        <v>0</v>
      </c>
      <c r="AD1056">
        <f t="shared" si="323"/>
        <v>0</v>
      </c>
      <c r="AE1056">
        <f t="shared" si="324"/>
        <v>0</v>
      </c>
      <c r="AF1056" t="str">
        <f t="shared" si="325"/>
        <v/>
      </c>
      <c r="AG1056" s="83">
        <f t="shared" si="326"/>
        <v>-1E-300</v>
      </c>
    </row>
    <row r="1057" spans="1:33">
      <c r="A1057" s="40">
        <v>35996</v>
      </c>
      <c r="B1057" s="41" t="s">
        <v>1298</v>
      </c>
      <c r="C1057" s="46"/>
      <c r="D1057" s="1"/>
      <c r="E1057" s="1"/>
      <c r="F1057" s="1"/>
      <c r="G1057" s="1"/>
      <c r="H1057" s="1"/>
      <c r="I1057" s="1"/>
      <c r="J1057" s="2">
        <f t="shared" si="312"/>
        <v>0</v>
      </c>
      <c r="K1057" s="2">
        <f t="shared" si="313"/>
        <v>0</v>
      </c>
      <c r="L1057" s="8">
        <f t="shared" si="327"/>
        <v>35996</v>
      </c>
      <c r="M1057" s="54">
        <f t="shared" si="314"/>
        <v>0</v>
      </c>
      <c r="N1057" s="6">
        <f t="shared" si="315"/>
        <v>0</v>
      </c>
      <c r="O1057" s="6" t="str">
        <f t="shared" si="316"/>
        <v/>
      </c>
      <c r="P1057" s="29"/>
      <c r="Q1057" s="54">
        <f t="shared" si="317"/>
        <v>0</v>
      </c>
      <c r="R1057" s="6">
        <f t="shared" si="318"/>
        <v>0</v>
      </c>
      <c r="S1057" s="6" t="str">
        <f t="shared" si="319"/>
        <v/>
      </c>
      <c r="T1057" s="29"/>
      <c r="U1057" s="6">
        <f t="shared" si="320"/>
        <v>0</v>
      </c>
      <c r="V1057" s="55">
        <f t="shared" si="321"/>
        <v>0</v>
      </c>
      <c r="W1057" s="6">
        <f t="shared" si="328"/>
        <v>0</v>
      </c>
      <c r="X1057" s="83">
        <f t="shared" si="329"/>
        <v>0</v>
      </c>
      <c r="AA1057" s="29">
        <f t="shared" si="311"/>
        <v>0</v>
      </c>
      <c r="AC1057" s="56">
        <f t="shared" si="322"/>
        <v>0</v>
      </c>
      <c r="AD1057">
        <f t="shared" si="323"/>
        <v>0</v>
      </c>
      <c r="AE1057">
        <f t="shared" si="324"/>
        <v>0</v>
      </c>
      <c r="AF1057" t="str">
        <f t="shared" si="325"/>
        <v/>
      </c>
      <c r="AG1057" s="83">
        <f t="shared" si="326"/>
        <v>-1E-300</v>
      </c>
    </row>
    <row r="1058" spans="1:33">
      <c r="A1058" s="40">
        <v>35997</v>
      </c>
      <c r="B1058" s="41" t="s">
        <v>1263</v>
      </c>
      <c r="C1058" s="46"/>
      <c r="D1058" s="1"/>
      <c r="E1058" s="1"/>
      <c r="F1058" s="1"/>
      <c r="G1058" s="1"/>
      <c r="H1058" s="1"/>
      <c r="I1058" s="1"/>
      <c r="J1058" s="2">
        <f t="shared" si="312"/>
        <v>0</v>
      </c>
      <c r="K1058" s="2">
        <f t="shared" si="313"/>
        <v>0</v>
      </c>
      <c r="L1058" s="8">
        <f t="shared" si="327"/>
        <v>35997</v>
      </c>
      <c r="M1058" s="54">
        <f t="shared" si="314"/>
        <v>0</v>
      </c>
      <c r="N1058" s="6">
        <f t="shared" si="315"/>
        <v>0</v>
      </c>
      <c r="O1058" s="6" t="str">
        <f t="shared" si="316"/>
        <v/>
      </c>
      <c r="P1058" s="29"/>
      <c r="Q1058" s="54">
        <f t="shared" si="317"/>
        <v>0</v>
      </c>
      <c r="R1058" s="6">
        <f t="shared" si="318"/>
        <v>0</v>
      </c>
      <c r="S1058" s="6" t="str">
        <f t="shared" si="319"/>
        <v/>
      </c>
      <c r="T1058" s="29"/>
      <c r="U1058" s="6">
        <f t="shared" si="320"/>
        <v>0</v>
      </c>
      <c r="V1058" s="55">
        <f t="shared" si="321"/>
        <v>0</v>
      </c>
      <c r="W1058" s="6">
        <f t="shared" si="328"/>
        <v>0</v>
      </c>
      <c r="X1058" s="83">
        <f t="shared" si="329"/>
        <v>0</v>
      </c>
      <c r="AA1058" s="29">
        <f t="shared" si="311"/>
        <v>0</v>
      </c>
      <c r="AC1058" s="56">
        <f t="shared" si="322"/>
        <v>0</v>
      </c>
      <c r="AD1058">
        <f t="shared" si="323"/>
        <v>0</v>
      </c>
      <c r="AE1058">
        <f t="shared" si="324"/>
        <v>0</v>
      </c>
      <c r="AF1058" t="str">
        <f t="shared" si="325"/>
        <v/>
      </c>
      <c r="AG1058" s="83">
        <f t="shared" si="326"/>
        <v>-1E-300</v>
      </c>
    </row>
    <row r="1059" spans="1:33">
      <c r="A1059" s="40">
        <v>35998</v>
      </c>
      <c r="B1059" s="41" t="s">
        <v>1297</v>
      </c>
      <c r="C1059" s="46"/>
      <c r="D1059" s="1"/>
      <c r="E1059" s="1"/>
      <c r="F1059" s="1"/>
      <c r="G1059" s="1"/>
      <c r="H1059" s="1"/>
      <c r="I1059" s="1"/>
      <c r="J1059" s="2">
        <f t="shared" si="312"/>
        <v>0</v>
      </c>
      <c r="K1059" s="2">
        <f t="shared" si="313"/>
        <v>0</v>
      </c>
      <c r="L1059" s="8">
        <f t="shared" si="327"/>
        <v>35998</v>
      </c>
      <c r="M1059" s="54">
        <f t="shared" si="314"/>
        <v>0</v>
      </c>
      <c r="N1059" s="6">
        <f t="shared" si="315"/>
        <v>0</v>
      </c>
      <c r="O1059" s="6" t="str">
        <f t="shared" si="316"/>
        <v/>
      </c>
      <c r="P1059" s="29"/>
      <c r="Q1059" s="54">
        <f t="shared" si="317"/>
        <v>0</v>
      </c>
      <c r="R1059" s="6">
        <f t="shared" si="318"/>
        <v>0</v>
      </c>
      <c r="S1059" s="6" t="str">
        <f t="shared" si="319"/>
        <v/>
      </c>
      <c r="T1059" s="29"/>
      <c r="U1059" s="6">
        <f t="shared" si="320"/>
        <v>0</v>
      </c>
      <c r="V1059" s="55">
        <f t="shared" si="321"/>
        <v>0</v>
      </c>
      <c r="W1059" s="6">
        <f t="shared" si="328"/>
        <v>0</v>
      </c>
      <c r="X1059" s="83">
        <f t="shared" si="329"/>
        <v>0</v>
      </c>
      <c r="AA1059" s="29">
        <f t="shared" si="311"/>
        <v>0</v>
      </c>
      <c r="AC1059" s="56">
        <f t="shared" si="322"/>
        <v>0</v>
      </c>
      <c r="AD1059">
        <f t="shared" si="323"/>
        <v>0</v>
      </c>
      <c r="AE1059">
        <f t="shared" si="324"/>
        <v>0</v>
      </c>
      <c r="AF1059" t="str">
        <f t="shared" si="325"/>
        <v/>
      </c>
      <c r="AG1059" s="83">
        <f t="shared" si="326"/>
        <v>-1E-300</v>
      </c>
    </row>
    <row r="1060" spans="1:33">
      <c r="A1060" s="40">
        <v>35999</v>
      </c>
      <c r="B1060" s="41" t="s">
        <v>1296</v>
      </c>
      <c r="C1060" s="46"/>
      <c r="D1060" s="1"/>
      <c r="E1060" s="1"/>
      <c r="F1060" s="1"/>
      <c r="G1060" s="1"/>
      <c r="H1060" s="1"/>
      <c r="I1060" s="1"/>
      <c r="J1060" s="2">
        <f t="shared" si="312"/>
        <v>0</v>
      </c>
      <c r="K1060" s="2">
        <f t="shared" si="313"/>
        <v>0</v>
      </c>
      <c r="L1060" s="8">
        <f t="shared" si="327"/>
        <v>35999</v>
      </c>
      <c r="M1060" s="54">
        <f t="shared" si="314"/>
        <v>0</v>
      </c>
      <c r="N1060" s="6">
        <f t="shared" si="315"/>
        <v>0</v>
      </c>
      <c r="O1060" s="6" t="str">
        <f t="shared" si="316"/>
        <v/>
      </c>
      <c r="P1060" s="29"/>
      <c r="Q1060" s="54">
        <f t="shared" si="317"/>
        <v>0</v>
      </c>
      <c r="R1060" s="6">
        <f t="shared" si="318"/>
        <v>0</v>
      </c>
      <c r="S1060" s="6" t="str">
        <f t="shared" si="319"/>
        <v/>
      </c>
      <c r="T1060" s="29"/>
      <c r="U1060" s="6">
        <f t="shared" si="320"/>
        <v>0</v>
      </c>
      <c r="V1060" s="55">
        <f t="shared" si="321"/>
        <v>0</v>
      </c>
      <c r="W1060" s="6">
        <f t="shared" si="328"/>
        <v>0</v>
      </c>
      <c r="X1060" s="83">
        <f t="shared" si="329"/>
        <v>0</v>
      </c>
      <c r="AA1060" s="29">
        <f t="shared" si="311"/>
        <v>0</v>
      </c>
      <c r="AC1060" s="56">
        <f t="shared" si="322"/>
        <v>0</v>
      </c>
      <c r="AD1060">
        <f t="shared" si="323"/>
        <v>0</v>
      </c>
      <c r="AE1060">
        <f t="shared" si="324"/>
        <v>0</v>
      </c>
      <c r="AF1060" t="str">
        <f t="shared" si="325"/>
        <v/>
      </c>
      <c r="AG1060" s="83">
        <f t="shared" si="326"/>
        <v>-1E-300</v>
      </c>
    </row>
    <row r="1061" spans="1:33">
      <c r="A1061" s="40">
        <v>36000</v>
      </c>
      <c r="B1061" s="41" t="s">
        <v>1279</v>
      </c>
      <c r="C1061" s="46"/>
      <c r="D1061" s="1"/>
      <c r="E1061" s="1"/>
      <c r="F1061" s="1"/>
      <c r="G1061" s="1"/>
      <c r="H1061" s="1"/>
      <c r="I1061" s="1"/>
      <c r="J1061" s="2">
        <f t="shared" si="312"/>
        <v>0</v>
      </c>
      <c r="K1061" s="2">
        <f t="shared" si="313"/>
        <v>0</v>
      </c>
      <c r="L1061" s="8">
        <f t="shared" si="327"/>
        <v>36000</v>
      </c>
      <c r="M1061" s="54">
        <f t="shared" si="314"/>
        <v>0</v>
      </c>
      <c r="N1061" s="6">
        <f t="shared" si="315"/>
        <v>0</v>
      </c>
      <c r="O1061" s="6" t="str">
        <f t="shared" si="316"/>
        <v/>
      </c>
      <c r="P1061" s="29"/>
      <c r="Q1061" s="54">
        <f t="shared" si="317"/>
        <v>0</v>
      </c>
      <c r="R1061" s="6">
        <f t="shared" si="318"/>
        <v>0</v>
      </c>
      <c r="S1061" s="6" t="str">
        <f t="shared" si="319"/>
        <v/>
      </c>
      <c r="T1061" s="29"/>
      <c r="U1061" s="6">
        <f t="shared" si="320"/>
        <v>0</v>
      </c>
      <c r="V1061" s="55">
        <f t="shared" si="321"/>
        <v>0</v>
      </c>
      <c r="W1061" s="6">
        <f t="shared" si="328"/>
        <v>0</v>
      </c>
      <c r="X1061" s="83">
        <f t="shared" si="329"/>
        <v>0</v>
      </c>
      <c r="AA1061" s="29">
        <f t="shared" si="311"/>
        <v>0</v>
      </c>
      <c r="AC1061" s="56">
        <f t="shared" si="322"/>
        <v>0</v>
      </c>
      <c r="AD1061">
        <f t="shared" si="323"/>
        <v>0</v>
      </c>
      <c r="AE1061">
        <f t="shared" si="324"/>
        <v>0</v>
      </c>
      <c r="AF1061" t="str">
        <f t="shared" si="325"/>
        <v/>
      </c>
      <c r="AG1061" s="83">
        <f t="shared" si="326"/>
        <v>-1E-300</v>
      </c>
    </row>
    <row r="1062" spans="1:33">
      <c r="A1062" s="40">
        <v>36003</v>
      </c>
      <c r="B1062" s="41" t="s">
        <v>2437</v>
      </c>
      <c r="C1062" s="46"/>
      <c r="D1062" s="1"/>
      <c r="E1062" s="1"/>
      <c r="F1062" s="1"/>
      <c r="G1062" s="1"/>
      <c r="H1062" s="1"/>
      <c r="I1062" s="1"/>
      <c r="J1062" s="2">
        <f t="shared" si="312"/>
        <v>0</v>
      </c>
      <c r="K1062" s="2">
        <f t="shared" si="313"/>
        <v>0</v>
      </c>
      <c r="L1062" s="8">
        <f t="shared" si="327"/>
        <v>36003</v>
      </c>
      <c r="M1062" s="54">
        <f t="shared" si="314"/>
        <v>0</v>
      </c>
      <c r="N1062" s="6">
        <f t="shared" si="315"/>
        <v>0</v>
      </c>
      <c r="O1062" s="6" t="str">
        <f t="shared" si="316"/>
        <v/>
      </c>
      <c r="P1062" s="29"/>
      <c r="Q1062" s="54">
        <f t="shared" si="317"/>
        <v>0</v>
      </c>
      <c r="R1062" s="6">
        <f t="shared" si="318"/>
        <v>0</v>
      </c>
      <c r="S1062" s="6" t="str">
        <f t="shared" si="319"/>
        <v/>
      </c>
      <c r="T1062" s="29"/>
      <c r="U1062" s="6">
        <f t="shared" si="320"/>
        <v>0</v>
      </c>
      <c r="V1062" s="55">
        <f t="shared" si="321"/>
        <v>0</v>
      </c>
      <c r="W1062" s="6">
        <f t="shared" si="328"/>
        <v>0</v>
      </c>
      <c r="X1062" s="83">
        <f t="shared" si="329"/>
        <v>0</v>
      </c>
      <c r="AA1062" s="29">
        <f t="shared" si="311"/>
        <v>0</v>
      </c>
      <c r="AC1062" s="56">
        <f t="shared" si="322"/>
        <v>0</v>
      </c>
      <c r="AD1062">
        <f t="shared" si="323"/>
        <v>0</v>
      </c>
      <c r="AE1062">
        <f t="shared" si="324"/>
        <v>0</v>
      </c>
      <c r="AF1062" t="str">
        <f t="shared" si="325"/>
        <v/>
      </c>
      <c r="AG1062" s="83">
        <f t="shared" si="326"/>
        <v>-1E-300</v>
      </c>
    </row>
    <row r="1063" spans="1:33">
      <c r="A1063" s="40">
        <v>36004</v>
      </c>
      <c r="B1063" s="41" t="s">
        <v>1294</v>
      </c>
      <c r="C1063" s="46"/>
      <c r="D1063" s="1"/>
      <c r="E1063" s="1"/>
      <c r="F1063" s="1"/>
      <c r="G1063" s="1"/>
      <c r="H1063" s="1"/>
      <c r="I1063" s="1"/>
      <c r="J1063" s="2">
        <f t="shared" si="312"/>
        <v>0</v>
      </c>
      <c r="K1063" s="2">
        <f t="shared" si="313"/>
        <v>0</v>
      </c>
      <c r="L1063" s="8">
        <f t="shared" si="327"/>
        <v>36004</v>
      </c>
      <c r="M1063" s="54">
        <f t="shared" si="314"/>
        <v>0</v>
      </c>
      <c r="N1063" s="6">
        <f t="shared" si="315"/>
        <v>0</v>
      </c>
      <c r="O1063" s="6" t="str">
        <f t="shared" si="316"/>
        <v/>
      </c>
      <c r="P1063" s="29"/>
      <c r="Q1063" s="54">
        <f t="shared" si="317"/>
        <v>0</v>
      </c>
      <c r="R1063" s="6">
        <f t="shared" si="318"/>
        <v>0</v>
      </c>
      <c r="S1063" s="6" t="str">
        <f t="shared" si="319"/>
        <v/>
      </c>
      <c r="T1063" s="29"/>
      <c r="U1063" s="6">
        <f t="shared" si="320"/>
        <v>0</v>
      </c>
      <c r="V1063" s="55">
        <f t="shared" si="321"/>
        <v>0</v>
      </c>
      <c r="W1063" s="6">
        <f t="shared" si="328"/>
        <v>0</v>
      </c>
      <c r="X1063" s="83">
        <f t="shared" si="329"/>
        <v>0</v>
      </c>
      <c r="AA1063" s="29">
        <f t="shared" si="311"/>
        <v>0</v>
      </c>
      <c r="AC1063" s="56">
        <f t="shared" si="322"/>
        <v>0</v>
      </c>
      <c r="AD1063">
        <f t="shared" si="323"/>
        <v>0</v>
      </c>
      <c r="AE1063">
        <f t="shared" si="324"/>
        <v>0</v>
      </c>
      <c r="AF1063" t="str">
        <f t="shared" si="325"/>
        <v/>
      </c>
      <c r="AG1063" s="83">
        <f t="shared" si="326"/>
        <v>-1E-300</v>
      </c>
    </row>
    <row r="1064" spans="1:33">
      <c r="A1064" s="40">
        <v>36005</v>
      </c>
      <c r="B1064" s="41" t="s">
        <v>924</v>
      </c>
      <c r="C1064" s="46"/>
      <c r="D1064" s="1"/>
      <c r="E1064" s="1"/>
      <c r="F1064" s="1"/>
      <c r="G1064" s="1"/>
      <c r="H1064" s="1"/>
      <c r="I1064" s="1"/>
      <c r="J1064" s="2">
        <f t="shared" si="312"/>
        <v>0</v>
      </c>
      <c r="K1064" s="2">
        <f t="shared" si="313"/>
        <v>0</v>
      </c>
      <c r="L1064" s="8">
        <f t="shared" si="327"/>
        <v>36005</v>
      </c>
      <c r="M1064" s="54">
        <f t="shared" si="314"/>
        <v>0</v>
      </c>
      <c r="N1064" s="6">
        <f t="shared" si="315"/>
        <v>0</v>
      </c>
      <c r="O1064" s="6" t="str">
        <f t="shared" si="316"/>
        <v/>
      </c>
      <c r="P1064" s="29"/>
      <c r="Q1064" s="54">
        <f t="shared" si="317"/>
        <v>0</v>
      </c>
      <c r="R1064" s="6">
        <f t="shared" si="318"/>
        <v>0</v>
      </c>
      <c r="S1064" s="6" t="str">
        <f t="shared" si="319"/>
        <v/>
      </c>
      <c r="T1064" s="29"/>
      <c r="U1064" s="6">
        <f t="shared" si="320"/>
        <v>0</v>
      </c>
      <c r="V1064" s="55">
        <f t="shared" si="321"/>
        <v>0</v>
      </c>
      <c r="W1064" s="6">
        <f t="shared" si="328"/>
        <v>0</v>
      </c>
      <c r="X1064" s="83">
        <f t="shared" si="329"/>
        <v>0</v>
      </c>
      <c r="AA1064" s="29">
        <f t="shared" si="311"/>
        <v>0</v>
      </c>
      <c r="AC1064" s="56">
        <f t="shared" si="322"/>
        <v>0</v>
      </c>
      <c r="AD1064">
        <f t="shared" si="323"/>
        <v>0</v>
      </c>
      <c r="AE1064">
        <f t="shared" si="324"/>
        <v>0</v>
      </c>
      <c r="AF1064" t="str">
        <f t="shared" si="325"/>
        <v/>
      </c>
      <c r="AG1064" s="83">
        <f t="shared" si="326"/>
        <v>-1E-300</v>
      </c>
    </row>
    <row r="1065" spans="1:33">
      <c r="A1065" s="40">
        <v>36006</v>
      </c>
      <c r="B1065" s="41" t="s">
        <v>925</v>
      </c>
      <c r="C1065" s="46"/>
      <c r="D1065" s="1"/>
      <c r="E1065" s="1"/>
      <c r="F1065" s="1"/>
      <c r="G1065" s="1"/>
      <c r="H1065" s="1"/>
      <c r="I1065" s="1"/>
      <c r="J1065" s="2">
        <f t="shared" si="312"/>
        <v>0</v>
      </c>
      <c r="K1065" s="2">
        <f t="shared" si="313"/>
        <v>0</v>
      </c>
      <c r="L1065" s="8">
        <f t="shared" si="327"/>
        <v>36006</v>
      </c>
      <c r="M1065" s="54">
        <f t="shared" si="314"/>
        <v>0</v>
      </c>
      <c r="N1065" s="6">
        <f t="shared" si="315"/>
        <v>0</v>
      </c>
      <c r="O1065" s="6" t="str">
        <f t="shared" si="316"/>
        <v/>
      </c>
      <c r="P1065" s="29"/>
      <c r="Q1065" s="54">
        <f t="shared" si="317"/>
        <v>0</v>
      </c>
      <c r="R1065" s="6">
        <f t="shared" si="318"/>
        <v>0</v>
      </c>
      <c r="S1065" s="6" t="str">
        <f t="shared" si="319"/>
        <v/>
      </c>
      <c r="T1065" s="29"/>
      <c r="U1065" s="6">
        <f t="shared" si="320"/>
        <v>0</v>
      </c>
      <c r="V1065" s="55">
        <f t="shared" si="321"/>
        <v>0</v>
      </c>
      <c r="W1065" s="6">
        <f t="shared" si="328"/>
        <v>0</v>
      </c>
      <c r="X1065" s="83">
        <f t="shared" si="329"/>
        <v>0</v>
      </c>
      <c r="AA1065" s="29">
        <f t="shared" si="311"/>
        <v>0</v>
      </c>
      <c r="AC1065" s="56">
        <f t="shared" si="322"/>
        <v>0</v>
      </c>
      <c r="AD1065">
        <f t="shared" si="323"/>
        <v>0</v>
      </c>
      <c r="AE1065">
        <f t="shared" si="324"/>
        <v>0</v>
      </c>
      <c r="AF1065" t="str">
        <f t="shared" si="325"/>
        <v/>
      </c>
      <c r="AG1065" s="83">
        <f t="shared" si="326"/>
        <v>-1E-300</v>
      </c>
    </row>
    <row r="1066" spans="1:33">
      <c r="A1066" s="40">
        <v>36007</v>
      </c>
      <c r="B1066" s="41" t="s">
        <v>1262</v>
      </c>
      <c r="C1066" s="46"/>
      <c r="D1066" s="1"/>
      <c r="E1066" s="1"/>
      <c r="F1066" s="1"/>
      <c r="G1066" s="1"/>
      <c r="H1066" s="1"/>
      <c r="I1066" s="1"/>
      <c r="J1066" s="2">
        <f t="shared" si="312"/>
        <v>0</v>
      </c>
      <c r="K1066" s="2">
        <f t="shared" si="313"/>
        <v>0</v>
      </c>
      <c r="L1066" s="8">
        <f t="shared" si="327"/>
        <v>36007</v>
      </c>
      <c r="M1066" s="54">
        <f t="shared" si="314"/>
        <v>0</v>
      </c>
      <c r="N1066" s="6">
        <f t="shared" si="315"/>
        <v>0</v>
      </c>
      <c r="O1066" s="6" t="str">
        <f t="shared" si="316"/>
        <v/>
      </c>
      <c r="P1066" s="29"/>
      <c r="Q1066" s="54">
        <f t="shared" si="317"/>
        <v>0</v>
      </c>
      <c r="R1066" s="6">
        <f t="shared" si="318"/>
        <v>0</v>
      </c>
      <c r="S1066" s="6" t="str">
        <f t="shared" si="319"/>
        <v/>
      </c>
      <c r="T1066" s="29"/>
      <c r="U1066" s="6">
        <f t="shared" si="320"/>
        <v>0</v>
      </c>
      <c r="V1066" s="55">
        <f t="shared" si="321"/>
        <v>0</v>
      </c>
      <c r="W1066" s="6">
        <f t="shared" si="328"/>
        <v>0</v>
      </c>
      <c r="X1066" s="83">
        <f t="shared" si="329"/>
        <v>0</v>
      </c>
      <c r="AA1066" s="29">
        <f t="shared" si="311"/>
        <v>0</v>
      </c>
      <c r="AC1066" s="56">
        <f t="shared" si="322"/>
        <v>0</v>
      </c>
      <c r="AD1066">
        <f t="shared" si="323"/>
        <v>0</v>
      </c>
      <c r="AE1066">
        <f t="shared" si="324"/>
        <v>0</v>
      </c>
      <c r="AF1066" t="str">
        <f t="shared" si="325"/>
        <v/>
      </c>
      <c r="AG1066" s="83">
        <f t="shared" si="326"/>
        <v>-1E-300</v>
      </c>
    </row>
    <row r="1067" spans="1:33">
      <c r="A1067" s="40">
        <v>36010</v>
      </c>
      <c r="B1067" s="41" t="s">
        <v>1295</v>
      </c>
      <c r="C1067" s="46"/>
      <c r="D1067" s="1"/>
      <c r="E1067" s="1"/>
      <c r="F1067" s="1"/>
      <c r="G1067" s="1"/>
      <c r="H1067" s="1"/>
      <c r="I1067" s="1"/>
      <c r="J1067" s="2">
        <f t="shared" si="312"/>
        <v>0</v>
      </c>
      <c r="K1067" s="2">
        <f t="shared" si="313"/>
        <v>0</v>
      </c>
      <c r="L1067" s="8">
        <f t="shared" si="327"/>
        <v>36010</v>
      </c>
      <c r="M1067" s="54">
        <f t="shared" si="314"/>
        <v>0</v>
      </c>
      <c r="N1067" s="6">
        <f t="shared" si="315"/>
        <v>0</v>
      </c>
      <c r="O1067" s="6" t="str">
        <f t="shared" si="316"/>
        <v/>
      </c>
      <c r="P1067" s="29"/>
      <c r="Q1067" s="54">
        <f t="shared" si="317"/>
        <v>0</v>
      </c>
      <c r="R1067" s="6">
        <f t="shared" si="318"/>
        <v>0</v>
      </c>
      <c r="S1067" s="6" t="str">
        <f t="shared" si="319"/>
        <v/>
      </c>
      <c r="T1067" s="29"/>
      <c r="U1067" s="6">
        <f t="shared" si="320"/>
        <v>0</v>
      </c>
      <c r="V1067" s="55">
        <f t="shared" si="321"/>
        <v>0</v>
      </c>
      <c r="W1067" s="6">
        <f t="shared" si="328"/>
        <v>0</v>
      </c>
      <c r="X1067" s="83">
        <f t="shared" si="329"/>
        <v>0</v>
      </c>
      <c r="AA1067" s="29">
        <f t="shared" si="311"/>
        <v>0</v>
      </c>
      <c r="AC1067" s="56">
        <f t="shared" si="322"/>
        <v>0</v>
      </c>
      <c r="AD1067">
        <f t="shared" si="323"/>
        <v>0</v>
      </c>
      <c r="AE1067">
        <f t="shared" si="324"/>
        <v>0</v>
      </c>
      <c r="AF1067" t="str">
        <f t="shared" si="325"/>
        <v/>
      </c>
      <c r="AG1067" s="83">
        <f t="shared" si="326"/>
        <v>-1E-300</v>
      </c>
    </row>
    <row r="1068" spans="1:33">
      <c r="A1068" s="40">
        <v>36011</v>
      </c>
      <c r="B1068" s="41" t="s">
        <v>1273</v>
      </c>
      <c r="C1068" s="46"/>
      <c r="D1068" s="1"/>
      <c r="E1068" s="1"/>
      <c r="F1068" s="1"/>
      <c r="G1068" s="1"/>
      <c r="H1068" s="1"/>
      <c r="I1068" s="1"/>
      <c r="J1068" s="2">
        <f t="shared" si="312"/>
        <v>0</v>
      </c>
      <c r="K1068" s="2">
        <f t="shared" si="313"/>
        <v>0</v>
      </c>
      <c r="L1068" s="8">
        <f t="shared" si="327"/>
        <v>36011</v>
      </c>
      <c r="M1068" s="54">
        <f t="shared" si="314"/>
        <v>0</v>
      </c>
      <c r="N1068" s="6">
        <f t="shared" si="315"/>
        <v>0</v>
      </c>
      <c r="O1068" s="6" t="str">
        <f t="shared" si="316"/>
        <v/>
      </c>
      <c r="P1068" s="29"/>
      <c r="Q1068" s="54">
        <f t="shared" si="317"/>
        <v>0</v>
      </c>
      <c r="R1068" s="6">
        <f t="shared" si="318"/>
        <v>0</v>
      </c>
      <c r="S1068" s="6" t="str">
        <f t="shared" si="319"/>
        <v/>
      </c>
      <c r="T1068" s="29"/>
      <c r="U1068" s="6">
        <f t="shared" si="320"/>
        <v>0</v>
      </c>
      <c r="V1068" s="55">
        <f t="shared" si="321"/>
        <v>0</v>
      </c>
      <c r="W1068" s="6">
        <f t="shared" si="328"/>
        <v>0</v>
      </c>
      <c r="X1068" s="83">
        <f t="shared" si="329"/>
        <v>0</v>
      </c>
      <c r="AA1068" s="29">
        <f t="shared" si="311"/>
        <v>0</v>
      </c>
      <c r="AC1068" s="56">
        <f t="shared" si="322"/>
        <v>0</v>
      </c>
      <c r="AD1068">
        <f t="shared" si="323"/>
        <v>0</v>
      </c>
      <c r="AE1068">
        <f t="shared" si="324"/>
        <v>0</v>
      </c>
      <c r="AF1068" t="str">
        <f t="shared" si="325"/>
        <v/>
      </c>
      <c r="AG1068" s="83">
        <f t="shared" si="326"/>
        <v>-1E-300</v>
      </c>
    </row>
    <row r="1069" spans="1:33">
      <c r="A1069" s="40">
        <v>36012</v>
      </c>
      <c r="B1069" s="41" t="s">
        <v>1265</v>
      </c>
      <c r="C1069" s="46"/>
      <c r="D1069" s="1"/>
      <c r="E1069" s="1"/>
      <c r="F1069" s="1"/>
      <c r="G1069" s="1"/>
      <c r="H1069" s="1"/>
      <c r="I1069" s="1"/>
      <c r="J1069" s="2">
        <f t="shared" si="312"/>
        <v>0</v>
      </c>
      <c r="K1069" s="2">
        <f t="shared" si="313"/>
        <v>0</v>
      </c>
      <c r="L1069" s="8">
        <f t="shared" si="327"/>
        <v>36012</v>
      </c>
      <c r="M1069" s="54">
        <f t="shared" si="314"/>
        <v>0</v>
      </c>
      <c r="N1069" s="6">
        <f t="shared" si="315"/>
        <v>0</v>
      </c>
      <c r="O1069" s="6" t="str">
        <f t="shared" si="316"/>
        <v/>
      </c>
      <c r="P1069" s="29"/>
      <c r="Q1069" s="54">
        <f t="shared" si="317"/>
        <v>0</v>
      </c>
      <c r="R1069" s="6">
        <f t="shared" si="318"/>
        <v>0</v>
      </c>
      <c r="S1069" s="6" t="str">
        <f t="shared" si="319"/>
        <v/>
      </c>
      <c r="T1069" s="29"/>
      <c r="U1069" s="6">
        <f t="shared" si="320"/>
        <v>0</v>
      </c>
      <c r="V1069" s="55">
        <f t="shared" si="321"/>
        <v>0</v>
      </c>
      <c r="W1069" s="6">
        <f t="shared" si="328"/>
        <v>0</v>
      </c>
      <c r="X1069" s="83">
        <f t="shared" si="329"/>
        <v>0</v>
      </c>
      <c r="AA1069" s="29">
        <f t="shared" si="311"/>
        <v>0</v>
      </c>
      <c r="AC1069" s="56">
        <f t="shared" si="322"/>
        <v>0</v>
      </c>
      <c r="AD1069">
        <f t="shared" si="323"/>
        <v>0</v>
      </c>
      <c r="AE1069">
        <f t="shared" si="324"/>
        <v>0</v>
      </c>
      <c r="AF1069" t="str">
        <f t="shared" si="325"/>
        <v/>
      </c>
      <c r="AG1069" s="83">
        <f t="shared" si="326"/>
        <v>-1E-300</v>
      </c>
    </row>
    <row r="1070" spans="1:33">
      <c r="A1070" s="40">
        <v>36013</v>
      </c>
      <c r="B1070" s="41" t="s">
        <v>2434</v>
      </c>
      <c r="C1070" s="46"/>
      <c r="D1070" s="1"/>
      <c r="E1070" s="1"/>
      <c r="F1070" s="1"/>
      <c r="G1070" s="1"/>
      <c r="H1070" s="1"/>
      <c r="I1070" s="1"/>
      <c r="J1070" s="2">
        <f t="shared" si="312"/>
        <v>0</v>
      </c>
      <c r="K1070" s="2">
        <f t="shared" si="313"/>
        <v>0</v>
      </c>
      <c r="L1070" s="8">
        <f t="shared" si="327"/>
        <v>36013</v>
      </c>
      <c r="M1070" s="54">
        <f t="shared" si="314"/>
        <v>0</v>
      </c>
      <c r="N1070" s="6">
        <f t="shared" si="315"/>
        <v>0</v>
      </c>
      <c r="O1070" s="6" t="str">
        <f t="shared" si="316"/>
        <v/>
      </c>
      <c r="P1070" s="29"/>
      <c r="Q1070" s="54">
        <f t="shared" si="317"/>
        <v>0</v>
      </c>
      <c r="R1070" s="6">
        <f t="shared" si="318"/>
        <v>0</v>
      </c>
      <c r="S1070" s="6" t="str">
        <f t="shared" si="319"/>
        <v/>
      </c>
      <c r="T1070" s="29"/>
      <c r="U1070" s="6">
        <f t="shared" si="320"/>
        <v>0</v>
      </c>
      <c r="V1070" s="55">
        <f t="shared" si="321"/>
        <v>0</v>
      </c>
      <c r="W1070" s="6">
        <f t="shared" si="328"/>
        <v>0</v>
      </c>
      <c r="X1070" s="83">
        <f t="shared" si="329"/>
        <v>0</v>
      </c>
      <c r="AA1070" s="29">
        <f t="shared" si="311"/>
        <v>0</v>
      </c>
      <c r="AC1070" s="56">
        <f t="shared" si="322"/>
        <v>0</v>
      </c>
      <c r="AD1070">
        <f t="shared" si="323"/>
        <v>0</v>
      </c>
      <c r="AE1070">
        <f t="shared" si="324"/>
        <v>0</v>
      </c>
      <c r="AF1070" t="str">
        <f t="shared" si="325"/>
        <v/>
      </c>
      <c r="AG1070" s="83">
        <f t="shared" si="326"/>
        <v>-1E-300</v>
      </c>
    </row>
    <row r="1071" spans="1:33">
      <c r="A1071" s="40">
        <v>36014</v>
      </c>
      <c r="B1071" s="41" t="s">
        <v>1294</v>
      </c>
      <c r="C1071" s="46"/>
      <c r="D1071" s="1"/>
      <c r="E1071" s="1"/>
      <c r="F1071" s="1"/>
      <c r="G1071" s="1"/>
      <c r="H1071" s="1"/>
      <c r="I1071" s="1"/>
      <c r="J1071" s="2">
        <f t="shared" si="312"/>
        <v>1</v>
      </c>
      <c r="K1071" s="2">
        <f t="shared" si="313"/>
        <v>-1000</v>
      </c>
      <c r="L1071" s="8">
        <f t="shared" si="327"/>
        <v>36014</v>
      </c>
      <c r="M1071" s="54">
        <f t="shared" si="314"/>
        <v>0</v>
      </c>
      <c r="N1071" s="6">
        <f t="shared" si="315"/>
        <v>0</v>
      </c>
      <c r="O1071" s="6" t="str">
        <f t="shared" si="316"/>
        <v/>
      </c>
      <c r="P1071" s="29"/>
      <c r="Q1071" s="54">
        <f t="shared" si="317"/>
        <v>0</v>
      </c>
      <c r="R1071" s="6">
        <f t="shared" si="318"/>
        <v>0</v>
      </c>
      <c r="S1071" s="6" t="str">
        <f t="shared" si="319"/>
        <v/>
      </c>
      <c r="T1071" s="29"/>
      <c r="U1071" s="6">
        <f t="shared" si="320"/>
        <v>0</v>
      </c>
      <c r="V1071" s="55">
        <f t="shared" si="321"/>
        <v>0</v>
      </c>
      <c r="W1071" s="6">
        <f t="shared" si="328"/>
        <v>0</v>
      </c>
      <c r="X1071" s="83">
        <f t="shared" si="329"/>
        <v>0</v>
      </c>
      <c r="AA1071" s="29">
        <f t="shared" si="311"/>
        <v>0</v>
      </c>
      <c r="AC1071" s="56">
        <f t="shared" si="322"/>
        <v>0</v>
      </c>
      <c r="AD1071">
        <f t="shared" si="323"/>
        <v>0</v>
      </c>
      <c r="AE1071">
        <f t="shared" si="324"/>
        <v>0</v>
      </c>
      <c r="AF1071" t="str">
        <f t="shared" si="325"/>
        <v/>
      </c>
      <c r="AG1071" s="83">
        <f t="shared" si="326"/>
        <v>-1E-300</v>
      </c>
    </row>
    <row r="1072" spans="1:33">
      <c r="A1072" s="40">
        <v>36017</v>
      </c>
      <c r="B1072" s="41" t="s">
        <v>1261</v>
      </c>
      <c r="C1072" s="46"/>
      <c r="D1072" s="1"/>
      <c r="E1072" s="1"/>
      <c r="F1072" s="1"/>
      <c r="G1072" s="1"/>
      <c r="H1072" s="1"/>
      <c r="I1072" s="1"/>
      <c r="J1072" s="2">
        <f t="shared" si="312"/>
        <v>0</v>
      </c>
      <c r="K1072" s="2">
        <f t="shared" si="313"/>
        <v>0</v>
      </c>
      <c r="L1072" s="8">
        <f t="shared" si="327"/>
        <v>36017</v>
      </c>
      <c r="M1072" s="54">
        <f t="shared" si="314"/>
        <v>0</v>
      </c>
      <c r="N1072" s="6">
        <f t="shared" si="315"/>
        <v>0</v>
      </c>
      <c r="O1072" s="6" t="str">
        <f t="shared" si="316"/>
        <v/>
      </c>
      <c r="P1072" s="29"/>
      <c r="Q1072" s="54">
        <f t="shared" si="317"/>
        <v>0</v>
      </c>
      <c r="R1072" s="6">
        <f t="shared" si="318"/>
        <v>0</v>
      </c>
      <c r="S1072" s="6" t="str">
        <f t="shared" si="319"/>
        <v/>
      </c>
      <c r="T1072" s="29"/>
      <c r="U1072" s="6">
        <f t="shared" si="320"/>
        <v>0</v>
      </c>
      <c r="V1072" s="55">
        <f t="shared" si="321"/>
        <v>0</v>
      </c>
      <c r="W1072" s="6">
        <f t="shared" si="328"/>
        <v>0</v>
      </c>
      <c r="X1072" s="83">
        <f t="shared" si="329"/>
        <v>0</v>
      </c>
      <c r="AA1072" s="29">
        <f t="shared" si="311"/>
        <v>0</v>
      </c>
      <c r="AC1072" s="56">
        <f t="shared" si="322"/>
        <v>0</v>
      </c>
      <c r="AD1072">
        <f t="shared" si="323"/>
        <v>0</v>
      </c>
      <c r="AE1072">
        <f t="shared" si="324"/>
        <v>0</v>
      </c>
      <c r="AF1072" t="str">
        <f t="shared" si="325"/>
        <v/>
      </c>
      <c r="AG1072" s="83">
        <f t="shared" si="326"/>
        <v>-1E-300</v>
      </c>
    </row>
    <row r="1073" spans="1:33">
      <c r="A1073" s="40">
        <v>36018</v>
      </c>
      <c r="B1073" s="41" t="s">
        <v>1293</v>
      </c>
      <c r="C1073" s="46"/>
      <c r="D1073" s="1"/>
      <c r="E1073" s="1"/>
      <c r="F1073" s="1"/>
      <c r="G1073" s="1"/>
      <c r="H1073" s="1"/>
      <c r="I1073" s="1"/>
      <c r="J1073" s="2">
        <f t="shared" si="312"/>
        <v>0</v>
      </c>
      <c r="K1073" s="2">
        <f t="shared" si="313"/>
        <v>0</v>
      </c>
      <c r="L1073" s="8">
        <f t="shared" si="327"/>
        <v>36018</v>
      </c>
      <c r="M1073" s="54">
        <f t="shared" si="314"/>
        <v>0</v>
      </c>
      <c r="N1073" s="6">
        <f t="shared" si="315"/>
        <v>0</v>
      </c>
      <c r="O1073" s="6" t="str">
        <f t="shared" si="316"/>
        <v/>
      </c>
      <c r="P1073" s="29"/>
      <c r="Q1073" s="54">
        <f t="shared" si="317"/>
        <v>0</v>
      </c>
      <c r="R1073" s="6">
        <f t="shared" si="318"/>
        <v>0</v>
      </c>
      <c r="S1073" s="6" t="str">
        <f t="shared" si="319"/>
        <v/>
      </c>
      <c r="T1073" s="29"/>
      <c r="U1073" s="6">
        <f t="shared" si="320"/>
        <v>0</v>
      </c>
      <c r="V1073" s="55">
        <f t="shared" si="321"/>
        <v>0</v>
      </c>
      <c r="W1073" s="6">
        <f t="shared" si="328"/>
        <v>0</v>
      </c>
      <c r="X1073" s="83">
        <f t="shared" si="329"/>
        <v>0</v>
      </c>
      <c r="AA1073" s="29">
        <f t="shared" si="311"/>
        <v>0</v>
      </c>
      <c r="AC1073" s="56">
        <f t="shared" si="322"/>
        <v>0</v>
      </c>
      <c r="AD1073">
        <f t="shared" si="323"/>
        <v>0</v>
      </c>
      <c r="AE1073">
        <f t="shared" si="324"/>
        <v>0</v>
      </c>
      <c r="AF1073" t="str">
        <f t="shared" si="325"/>
        <v/>
      </c>
      <c r="AG1073" s="83">
        <f t="shared" si="326"/>
        <v>-1E-300</v>
      </c>
    </row>
    <row r="1074" spans="1:33">
      <c r="A1074" s="40">
        <v>36019</v>
      </c>
      <c r="B1074" s="41" t="s">
        <v>1270</v>
      </c>
      <c r="C1074" s="46"/>
      <c r="D1074" s="1"/>
      <c r="E1074" s="1"/>
      <c r="F1074" s="1"/>
      <c r="G1074" s="1"/>
      <c r="H1074" s="1"/>
      <c r="I1074" s="1"/>
      <c r="J1074" s="2">
        <f t="shared" si="312"/>
        <v>0</v>
      </c>
      <c r="K1074" s="2">
        <f t="shared" si="313"/>
        <v>0</v>
      </c>
      <c r="L1074" s="8">
        <f t="shared" si="327"/>
        <v>36019</v>
      </c>
      <c r="M1074" s="54">
        <f t="shared" si="314"/>
        <v>0</v>
      </c>
      <c r="N1074" s="6">
        <f t="shared" si="315"/>
        <v>0</v>
      </c>
      <c r="O1074" s="6" t="str">
        <f t="shared" si="316"/>
        <v/>
      </c>
      <c r="P1074" s="29"/>
      <c r="Q1074" s="54">
        <f t="shared" si="317"/>
        <v>0</v>
      </c>
      <c r="R1074" s="6">
        <f t="shared" si="318"/>
        <v>0</v>
      </c>
      <c r="S1074" s="6" t="str">
        <f t="shared" si="319"/>
        <v/>
      </c>
      <c r="T1074" s="29"/>
      <c r="U1074" s="6">
        <f t="shared" si="320"/>
        <v>0</v>
      </c>
      <c r="V1074" s="55">
        <f t="shared" si="321"/>
        <v>0</v>
      </c>
      <c r="W1074" s="6">
        <f t="shared" si="328"/>
        <v>0</v>
      </c>
      <c r="X1074" s="83">
        <f t="shared" si="329"/>
        <v>0</v>
      </c>
      <c r="AA1074" s="29">
        <f t="shared" si="311"/>
        <v>0</v>
      </c>
      <c r="AC1074" s="56">
        <f t="shared" si="322"/>
        <v>0</v>
      </c>
      <c r="AD1074">
        <f t="shared" si="323"/>
        <v>0</v>
      </c>
      <c r="AE1074">
        <f t="shared" si="324"/>
        <v>0</v>
      </c>
      <c r="AF1074" t="str">
        <f t="shared" si="325"/>
        <v/>
      </c>
      <c r="AG1074" s="83">
        <f t="shared" si="326"/>
        <v>-1E-300</v>
      </c>
    </row>
    <row r="1075" spans="1:33">
      <c r="A1075" s="40">
        <v>36020</v>
      </c>
      <c r="B1075" s="41" t="s">
        <v>1259</v>
      </c>
      <c r="C1075" s="46"/>
      <c r="D1075" s="1"/>
      <c r="E1075" s="1"/>
      <c r="F1075" s="1"/>
      <c r="G1075" s="1"/>
      <c r="H1075" s="1"/>
      <c r="I1075" s="1"/>
      <c r="J1075" s="2">
        <f t="shared" si="312"/>
        <v>0</v>
      </c>
      <c r="K1075" s="2">
        <f t="shared" si="313"/>
        <v>0</v>
      </c>
      <c r="L1075" s="8">
        <f t="shared" si="327"/>
        <v>36020</v>
      </c>
      <c r="M1075" s="54">
        <f t="shared" si="314"/>
        <v>0</v>
      </c>
      <c r="N1075" s="6">
        <f t="shared" si="315"/>
        <v>0</v>
      </c>
      <c r="O1075" s="6" t="str">
        <f t="shared" si="316"/>
        <v/>
      </c>
      <c r="P1075" s="29"/>
      <c r="Q1075" s="54">
        <f t="shared" si="317"/>
        <v>0</v>
      </c>
      <c r="R1075" s="6">
        <f t="shared" si="318"/>
        <v>0</v>
      </c>
      <c r="S1075" s="6" t="str">
        <f t="shared" si="319"/>
        <v/>
      </c>
      <c r="T1075" s="29"/>
      <c r="U1075" s="6">
        <f t="shared" si="320"/>
        <v>0</v>
      </c>
      <c r="V1075" s="55">
        <f t="shared" si="321"/>
        <v>0</v>
      </c>
      <c r="W1075" s="6">
        <f t="shared" si="328"/>
        <v>0</v>
      </c>
      <c r="X1075" s="83">
        <f t="shared" si="329"/>
        <v>0</v>
      </c>
      <c r="AA1075" s="29">
        <f t="shared" si="311"/>
        <v>0</v>
      </c>
      <c r="AC1075" s="56">
        <f t="shared" si="322"/>
        <v>0</v>
      </c>
      <c r="AD1075">
        <f t="shared" si="323"/>
        <v>0</v>
      </c>
      <c r="AE1075">
        <f t="shared" si="324"/>
        <v>0</v>
      </c>
      <c r="AF1075" t="str">
        <f t="shared" si="325"/>
        <v/>
      </c>
      <c r="AG1075" s="83">
        <f t="shared" si="326"/>
        <v>-1E-300</v>
      </c>
    </row>
    <row r="1076" spans="1:33">
      <c r="A1076" s="40">
        <v>36021</v>
      </c>
      <c r="B1076" s="41" t="s">
        <v>1292</v>
      </c>
      <c r="C1076" s="46"/>
      <c r="D1076" s="1"/>
      <c r="E1076" s="1"/>
      <c r="F1076" s="1"/>
      <c r="G1076" s="1"/>
      <c r="H1076" s="1"/>
      <c r="I1076" s="1"/>
      <c r="J1076" s="2">
        <f t="shared" si="312"/>
        <v>0</v>
      </c>
      <c r="K1076" s="2">
        <f t="shared" si="313"/>
        <v>0</v>
      </c>
      <c r="L1076" s="8">
        <f t="shared" si="327"/>
        <v>36021</v>
      </c>
      <c r="M1076" s="54">
        <f t="shared" si="314"/>
        <v>0</v>
      </c>
      <c r="N1076" s="6">
        <f t="shared" si="315"/>
        <v>0</v>
      </c>
      <c r="O1076" s="6" t="str">
        <f t="shared" si="316"/>
        <v/>
      </c>
      <c r="P1076" s="29"/>
      <c r="Q1076" s="54">
        <f t="shared" si="317"/>
        <v>0</v>
      </c>
      <c r="R1076" s="6">
        <f t="shared" si="318"/>
        <v>0</v>
      </c>
      <c r="S1076" s="6" t="str">
        <f t="shared" si="319"/>
        <v/>
      </c>
      <c r="T1076" s="29"/>
      <c r="U1076" s="6">
        <f t="shared" si="320"/>
        <v>0</v>
      </c>
      <c r="V1076" s="55">
        <f t="shared" si="321"/>
        <v>0</v>
      </c>
      <c r="W1076" s="6">
        <f t="shared" si="328"/>
        <v>0</v>
      </c>
      <c r="X1076" s="83">
        <f t="shared" si="329"/>
        <v>0</v>
      </c>
      <c r="AA1076" s="29">
        <f t="shared" si="311"/>
        <v>0</v>
      </c>
      <c r="AC1076" s="56">
        <f t="shared" si="322"/>
        <v>0</v>
      </c>
      <c r="AD1076">
        <f t="shared" si="323"/>
        <v>0</v>
      </c>
      <c r="AE1076">
        <f t="shared" si="324"/>
        <v>0</v>
      </c>
      <c r="AF1076" t="str">
        <f t="shared" si="325"/>
        <v/>
      </c>
      <c r="AG1076" s="83">
        <f t="shared" si="326"/>
        <v>-1E-300</v>
      </c>
    </row>
    <row r="1077" spans="1:33">
      <c r="A1077" s="40">
        <v>36024</v>
      </c>
      <c r="B1077" s="41" t="s">
        <v>2436</v>
      </c>
      <c r="C1077" s="46"/>
      <c r="D1077" s="1"/>
      <c r="E1077" s="1"/>
      <c r="F1077" s="1"/>
      <c r="G1077" s="1"/>
      <c r="H1077" s="1"/>
      <c r="I1077" s="1"/>
      <c r="J1077" s="2">
        <f t="shared" si="312"/>
        <v>0</v>
      </c>
      <c r="K1077" s="2">
        <f t="shared" si="313"/>
        <v>0</v>
      </c>
      <c r="L1077" s="8">
        <f t="shared" si="327"/>
        <v>36024</v>
      </c>
      <c r="M1077" s="54">
        <f t="shared" si="314"/>
        <v>0</v>
      </c>
      <c r="N1077" s="6">
        <f t="shared" si="315"/>
        <v>0</v>
      </c>
      <c r="O1077" s="6" t="str">
        <f t="shared" si="316"/>
        <v/>
      </c>
      <c r="P1077" s="29"/>
      <c r="Q1077" s="54">
        <f t="shared" si="317"/>
        <v>0</v>
      </c>
      <c r="R1077" s="6">
        <f t="shared" si="318"/>
        <v>0</v>
      </c>
      <c r="S1077" s="6" t="str">
        <f t="shared" si="319"/>
        <v/>
      </c>
      <c r="T1077" s="29"/>
      <c r="U1077" s="6">
        <f t="shared" si="320"/>
        <v>0</v>
      </c>
      <c r="V1077" s="55">
        <f t="shared" si="321"/>
        <v>0</v>
      </c>
      <c r="W1077" s="6">
        <f t="shared" si="328"/>
        <v>0</v>
      </c>
      <c r="X1077" s="83">
        <f t="shared" si="329"/>
        <v>0</v>
      </c>
      <c r="AA1077" s="29">
        <f t="shared" si="311"/>
        <v>0</v>
      </c>
      <c r="AC1077" s="56">
        <f t="shared" si="322"/>
        <v>0</v>
      </c>
      <c r="AD1077">
        <f t="shared" si="323"/>
        <v>0</v>
      </c>
      <c r="AE1077">
        <f t="shared" si="324"/>
        <v>0</v>
      </c>
      <c r="AF1077" t="str">
        <f t="shared" si="325"/>
        <v/>
      </c>
      <c r="AG1077" s="83">
        <f t="shared" si="326"/>
        <v>-1E-300</v>
      </c>
    </row>
    <row r="1078" spans="1:33">
      <c r="A1078" s="40">
        <v>36025</v>
      </c>
      <c r="B1078" s="41" t="s">
        <v>1291</v>
      </c>
      <c r="C1078" s="46"/>
      <c r="D1078" s="1"/>
      <c r="E1078" s="1"/>
      <c r="F1078" s="1"/>
      <c r="G1078" s="1"/>
      <c r="H1078" s="1"/>
      <c r="I1078" s="1"/>
      <c r="J1078" s="2">
        <f t="shared" si="312"/>
        <v>0</v>
      </c>
      <c r="K1078" s="2">
        <f t="shared" si="313"/>
        <v>0</v>
      </c>
      <c r="L1078" s="8">
        <f t="shared" si="327"/>
        <v>36025</v>
      </c>
      <c r="M1078" s="54">
        <f t="shared" si="314"/>
        <v>0</v>
      </c>
      <c r="N1078" s="6">
        <f t="shared" si="315"/>
        <v>0</v>
      </c>
      <c r="O1078" s="6" t="str">
        <f t="shared" si="316"/>
        <v/>
      </c>
      <c r="P1078" s="29"/>
      <c r="Q1078" s="54">
        <f t="shared" si="317"/>
        <v>0</v>
      </c>
      <c r="R1078" s="6">
        <f t="shared" si="318"/>
        <v>0</v>
      </c>
      <c r="S1078" s="6" t="str">
        <f t="shared" si="319"/>
        <v/>
      </c>
      <c r="T1078" s="29"/>
      <c r="U1078" s="6">
        <f t="shared" si="320"/>
        <v>0</v>
      </c>
      <c r="V1078" s="55">
        <f t="shared" si="321"/>
        <v>0</v>
      </c>
      <c r="W1078" s="6">
        <f t="shared" si="328"/>
        <v>0</v>
      </c>
      <c r="X1078" s="83">
        <f t="shared" si="329"/>
        <v>0</v>
      </c>
      <c r="AA1078" s="29">
        <f t="shared" si="311"/>
        <v>0</v>
      </c>
      <c r="AC1078" s="56">
        <f t="shared" si="322"/>
        <v>0</v>
      </c>
      <c r="AD1078">
        <f t="shared" si="323"/>
        <v>0</v>
      </c>
      <c r="AE1078">
        <f t="shared" si="324"/>
        <v>0</v>
      </c>
      <c r="AF1078" t="str">
        <f t="shared" si="325"/>
        <v/>
      </c>
      <c r="AG1078" s="83">
        <f t="shared" si="326"/>
        <v>-1E-300</v>
      </c>
    </row>
    <row r="1079" spans="1:33">
      <c r="A1079" s="40">
        <v>36026</v>
      </c>
      <c r="B1079" s="41" t="s">
        <v>2436</v>
      </c>
      <c r="C1079" s="46"/>
      <c r="D1079" s="1"/>
      <c r="E1079" s="1"/>
      <c r="F1079" s="1"/>
      <c r="G1079" s="1"/>
      <c r="H1079" s="1"/>
      <c r="I1079" s="1"/>
      <c r="J1079" s="2">
        <f t="shared" si="312"/>
        <v>0</v>
      </c>
      <c r="K1079" s="2">
        <f t="shared" si="313"/>
        <v>0</v>
      </c>
      <c r="L1079" s="8">
        <f t="shared" si="327"/>
        <v>36026</v>
      </c>
      <c r="M1079" s="54">
        <f t="shared" si="314"/>
        <v>0</v>
      </c>
      <c r="N1079" s="6">
        <f t="shared" si="315"/>
        <v>0</v>
      </c>
      <c r="O1079" s="6" t="str">
        <f t="shared" si="316"/>
        <v/>
      </c>
      <c r="P1079" s="29"/>
      <c r="Q1079" s="54">
        <f t="shared" si="317"/>
        <v>0</v>
      </c>
      <c r="R1079" s="6">
        <f t="shared" si="318"/>
        <v>0</v>
      </c>
      <c r="S1079" s="6" t="str">
        <f t="shared" si="319"/>
        <v/>
      </c>
      <c r="T1079" s="29"/>
      <c r="U1079" s="6">
        <f t="shared" si="320"/>
        <v>0</v>
      </c>
      <c r="V1079" s="55">
        <f t="shared" si="321"/>
        <v>0</v>
      </c>
      <c r="W1079" s="6">
        <f t="shared" si="328"/>
        <v>0</v>
      </c>
      <c r="X1079" s="83">
        <f t="shared" si="329"/>
        <v>0</v>
      </c>
      <c r="AA1079" s="29">
        <f t="shared" si="311"/>
        <v>0</v>
      </c>
      <c r="AC1079" s="56">
        <f t="shared" si="322"/>
        <v>0</v>
      </c>
      <c r="AD1079">
        <f t="shared" si="323"/>
        <v>0</v>
      </c>
      <c r="AE1079">
        <f t="shared" si="324"/>
        <v>0</v>
      </c>
      <c r="AF1079" t="str">
        <f t="shared" si="325"/>
        <v/>
      </c>
      <c r="AG1079" s="83">
        <f t="shared" si="326"/>
        <v>-1E-300</v>
      </c>
    </row>
    <row r="1080" spans="1:33">
      <c r="A1080" s="40">
        <v>36027</v>
      </c>
      <c r="B1080" s="41" t="s">
        <v>1264</v>
      </c>
      <c r="C1080" s="46"/>
      <c r="D1080" s="1"/>
      <c r="E1080" s="1"/>
      <c r="F1080" s="1"/>
      <c r="G1080" s="1"/>
      <c r="H1080" s="1"/>
      <c r="I1080" s="1"/>
      <c r="J1080" s="2">
        <f t="shared" si="312"/>
        <v>0</v>
      </c>
      <c r="K1080" s="2">
        <f t="shared" si="313"/>
        <v>0</v>
      </c>
      <c r="L1080" s="8">
        <f t="shared" si="327"/>
        <v>36027</v>
      </c>
      <c r="M1080" s="54">
        <f t="shared" si="314"/>
        <v>0</v>
      </c>
      <c r="N1080" s="6">
        <f t="shared" si="315"/>
        <v>0</v>
      </c>
      <c r="O1080" s="6" t="str">
        <f t="shared" si="316"/>
        <v/>
      </c>
      <c r="P1080" s="29"/>
      <c r="Q1080" s="54">
        <f t="shared" si="317"/>
        <v>0</v>
      </c>
      <c r="R1080" s="6">
        <f t="shared" si="318"/>
        <v>0</v>
      </c>
      <c r="S1080" s="6" t="str">
        <f t="shared" si="319"/>
        <v/>
      </c>
      <c r="T1080" s="29"/>
      <c r="U1080" s="6">
        <f t="shared" si="320"/>
        <v>0</v>
      </c>
      <c r="V1080" s="55">
        <f t="shared" si="321"/>
        <v>0</v>
      </c>
      <c r="W1080" s="6">
        <f t="shared" si="328"/>
        <v>0</v>
      </c>
      <c r="X1080" s="83">
        <f t="shared" si="329"/>
        <v>0</v>
      </c>
      <c r="AA1080" s="29">
        <f t="shared" si="311"/>
        <v>0</v>
      </c>
      <c r="AC1080" s="56">
        <f t="shared" si="322"/>
        <v>0</v>
      </c>
      <c r="AD1080">
        <f t="shared" si="323"/>
        <v>0</v>
      </c>
      <c r="AE1080">
        <f t="shared" si="324"/>
        <v>0</v>
      </c>
      <c r="AF1080" t="str">
        <f t="shared" si="325"/>
        <v/>
      </c>
      <c r="AG1080" s="83">
        <f t="shared" si="326"/>
        <v>-1E-300</v>
      </c>
    </row>
    <row r="1081" spans="1:33">
      <c r="A1081" s="40">
        <v>36028</v>
      </c>
      <c r="B1081" s="41" t="s">
        <v>1269</v>
      </c>
      <c r="C1081" s="46"/>
      <c r="D1081" s="1"/>
      <c r="E1081" s="1"/>
      <c r="F1081" s="1"/>
      <c r="G1081" s="1"/>
      <c r="H1081" s="1"/>
      <c r="I1081" s="1"/>
      <c r="J1081" s="2">
        <f t="shared" si="312"/>
        <v>0</v>
      </c>
      <c r="K1081" s="2">
        <f t="shared" si="313"/>
        <v>0</v>
      </c>
      <c r="L1081" s="8">
        <f t="shared" si="327"/>
        <v>36028</v>
      </c>
      <c r="M1081" s="54">
        <f t="shared" si="314"/>
        <v>0</v>
      </c>
      <c r="N1081" s="6">
        <f t="shared" si="315"/>
        <v>0</v>
      </c>
      <c r="O1081" s="6" t="str">
        <f t="shared" si="316"/>
        <v/>
      </c>
      <c r="P1081" s="29"/>
      <c r="Q1081" s="54">
        <f t="shared" si="317"/>
        <v>0</v>
      </c>
      <c r="R1081" s="6">
        <f t="shared" si="318"/>
        <v>0</v>
      </c>
      <c r="S1081" s="6" t="str">
        <f t="shared" si="319"/>
        <v/>
      </c>
      <c r="T1081" s="29"/>
      <c r="U1081" s="6">
        <f t="shared" si="320"/>
        <v>0</v>
      </c>
      <c r="V1081" s="55">
        <f t="shared" si="321"/>
        <v>0</v>
      </c>
      <c r="W1081" s="6">
        <f t="shared" si="328"/>
        <v>0</v>
      </c>
      <c r="X1081" s="83">
        <f t="shared" si="329"/>
        <v>0</v>
      </c>
      <c r="AA1081" s="29">
        <f t="shared" si="311"/>
        <v>0</v>
      </c>
      <c r="AC1081" s="56">
        <f t="shared" si="322"/>
        <v>0</v>
      </c>
      <c r="AD1081">
        <f t="shared" si="323"/>
        <v>0</v>
      </c>
      <c r="AE1081">
        <f t="shared" si="324"/>
        <v>0</v>
      </c>
      <c r="AF1081" t="str">
        <f t="shared" si="325"/>
        <v/>
      </c>
      <c r="AG1081" s="83">
        <f t="shared" si="326"/>
        <v>-1E-300</v>
      </c>
    </row>
    <row r="1082" spans="1:33">
      <c r="A1082" s="40">
        <v>36031</v>
      </c>
      <c r="B1082" s="41" t="s">
        <v>1264</v>
      </c>
      <c r="C1082" s="46"/>
      <c r="D1082" s="1"/>
      <c r="E1082" s="1"/>
      <c r="F1082" s="1"/>
      <c r="G1082" s="1"/>
      <c r="H1082" s="1"/>
      <c r="I1082" s="1"/>
      <c r="J1082" s="2">
        <f t="shared" si="312"/>
        <v>0</v>
      </c>
      <c r="K1082" s="2">
        <f t="shared" si="313"/>
        <v>0</v>
      </c>
      <c r="L1082" s="8">
        <f t="shared" si="327"/>
        <v>36031</v>
      </c>
      <c r="M1082" s="54">
        <f t="shared" si="314"/>
        <v>0</v>
      </c>
      <c r="N1082" s="6">
        <f t="shared" si="315"/>
        <v>0</v>
      </c>
      <c r="O1082" s="6" t="str">
        <f t="shared" si="316"/>
        <v/>
      </c>
      <c r="P1082" s="29"/>
      <c r="Q1082" s="54">
        <f t="shared" si="317"/>
        <v>0</v>
      </c>
      <c r="R1082" s="6">
        <f t="shared" si="318"/>
        <v>0</v>
      </c>
      <c r="S1082" s="6" t="str">
        <f t="shared" si="319"/>
        <v/>
      </c>
      <c r="T1082" s="29"/>
      <c r="U1082" s="6">
        <f t="shared" si="320"/>
        <v>0</v>
      </c>
      <c r="V1082" s="55">
        <f t="shared" si="321"/>
        <v>0</v>
      </c>
      <c r="W1082" s="6">
        <f t="shared" si="328"/>
        <v>0</v>
      </c>
      <c r="X1082" s="83">
        <f t="shared" si="329"/>
        <v>0</v>
      </c>
      <c r="AA1082" s="29">
        <f t="shared" si="311"/>
        <v>0</v>
      </c>
      <c r="AC1082" s="56">
        <f t="shared" si="322"/>
        <v>0</v>
      </c>
      <c r="AD1082">
        <f t="shared" si="323"/>
        <v>0</v>
      </c>
      <c r="AE1082">
        <f t="shared" si="324"/>
        <v>0</v>
      </c>
      <c r="AF1082" t="str">
        <f t="shared" si="325"/>
        <v/>
      </c>
      <c r="AG1082" s="83">
        <f t="shared" si="326"/>
        <v>-1E-300</v>
      </c>
    </row>
    <row r="1083" spans="1:33">
      <c r="A1083" s="40">
        <v>36032</v>
      </c>
      <c r="B1083" s="41" t="s">
        <v>2426</v>
      </c>
      <c r="C1083" s="46"/>
      <c r="D1083" s="1"/>
      <c r="E1083" s="1"/>
      <c r="F1083" s="1"/>
      <c r="G1083" s="1"/>
      <c r="H1083" s="1"/>
      <c r="I1083" s="1"/>
      <c r="J1083" s="2">
        <f t="shared" si="312"/>
        <v>0</v>
      </c>
      <c r="K1083" s="2">
        <f t="shared" si="313"/>
        <v>0</v>
      </c>
      <c r="L1083" s="8">
        <f t="shared" si="327"/>
        <v>36032</v>
      </c>
      <c r="M1083" s="54">
        <f t="shared" si="314"/>
        <v>0</v>
      </c>
      <c r="N1083" s="6">
        <f t="shared" si="315"/>
        <v>0</v>
      </c>
      <c r="O1083" s="6" t="str">
        <f t="shared" si="316"/>
        <v/>
      </c>
      <c r="P1083" s="29"/>
      <c r="Q1083" s="54">
        <f t="shared" si="317"/>
        <v>0</v>
      </c>
      <c r="R1083" s="6">
        <f t="shared" si="318"/>
        <v>0</v>
      </c>
      <c r="S1083" s="6" t="str">
        <f t="shared" si="319"/>
        <v/>
      </c>
      <c r="T1083" s="29"/>
      <c r="U1083" s="6">
        <f t="shared" si="320"/>
        <v>0</v>
      </c>
      <c r="V1083" s="55">
        <f t="shared" si="321"/>
        <v>0</v>
      </c>
      <c r="W1083" s="6">
        <f t="shared" si="328"/>
        <v>0</v>
      </c>
      <c r="X1083" s="83">
        <f t="shared" si="329"/>
        <v>0</v>
      </c>
      <c r="AA1083" s="29">
        <f t="shared" si="311"/>
        <v>0</v>
      </c>
      <c r="AC1083" s="56">
        <f t="shared" si="322"/>
        <v>0</v>
      </c>
      <c r="AD1083">
        <f t="shared" si="323"/>
        <v>0</v>
      </c>
      <c r="AE1083">
        <f t="shared" si="324"/>
        <v>0</v>
      </c>
      <c r="AF1083" t="str">
        <f t="shared" si="325"/>
        <v/>
      </c>
      <c r="AG1083" s="83">
        <f t="shared" si="326"/>
        <v>-1E-300</v>
      </c>
    </row>
    <row r="1084" spans="1:33">
      <c r="A1084" s="40">
        <v>36034</v>
      </c>
      <c r="B1084" s="41" t="s">
        <v>931</v>
      </c>
      <c r="C1084" s="46"/>
      <c r="D1084" s="1"/>
      <c r="E1084" s="1"/>
      <c r="F1084" s="1"/>
      <c r="G1084" s="1"/>
      <c r="H1084" s="1"/>
      <c r="I1084" s="1"/>
      <c r="J1084" s="2">
        <f t="shared" si="312"/>
        <v>0</v>
      </c>
      <c r="K1084" s="2">
        <f t="shared" si="313"/>
        <v>0</v>
      </c>
      <c r="L1084" s="8">
        <f t="shared" si="327"/>
        <v>36034</v>
      </c>
      <c r="M1084" s="54">
        <f t="shared" si="314"/>
        <v>0</v>
      </c>
      <c r="N1084" s="6">
        <f t="shared" si="315"/>
        <v>0</v>
      </c>
      <c r="O1084" s="6" t="str">
        <f t="shared" si="316"/>
        <v/>
      </c>
      <c r="P1084" s="29"/>
      <c r="Q1084" s="54">
        <f t="shared" si="317"/>
        <v>0</v>
      </c>
      <c r="R1084" s="6">
        <f t="shared" si="318"/>
        <v>0</v>
      </c>
      <c r="S1084" s="6" t="str">
        <f t="shared" si="319"/>
        <v/>
      </c>
      <c r="T1084" s="29"/>
      <c r="U1084" s="6">
        <f t="shared" si="320"/>
        <v>0</v>
      </c>
      <c r="V1084" s="55">
        <f t="shared" si="321"/>
        <v>0</v>
      </c>
      <c r="W1084" s="6">
        <f t="shared" si="328"/>
        <v>0</v>
      </c>
      <c r="X1084" s="83">
        <f t="shared" si="329"/>
        <v>0</v>
      </c>
      <c r="AA1084" s="29">
        <f t="shared" si="311"/>
        <v>0</v>
      </c>
      <c r="AC1084" s="56">
        <f t="shared" si="322"/>
        <v>0</v>
      </c>
      <c r="AD1084">
        <f t="shared" si="323"/>
        <v>0</v>
      </c>
      <c r="AE1084">
        <f t="shared" si="324"/>
        <v>0</v>
      </c>
      <c r="AF1084" t="str">
        <f t="shared" si="325"/>
        <v/>
      </c>
      <c r="AG1084" s="83">
        <f t="shared" si="326"/>
        <v>-1E-300</v>
      </c>
    </row>
    <row r="1085" spans="1:33">
      <c r="A1085" s="40">
        <v>36035</v>
      </c>
      <c r="B1085" s="41" t="s">
        <v>1290</v>
      </c>
      <c r="C1085" s="46"/>
      <c r="D1085" s="1"/>
      <c r="E1085" s="1"/>
      <c r="F1085" s="1"/>
      <c r="G1085" s="1"/>
      <c r="H1085" s="1"/>
      <c r="I1085" s="1"/>
      <c r="J1085" s="2">
        <f t="shared" si="312"/>
        <v>0</v>
      </c>
      <c r="K1085" s="2">
        <f t="shared" si="313"/>
        <v>0</v>
      </c>
      <c r="L1085" s="8">
        <f t="shared" si="327"/>
        <v>36035</v>
      </c>
      <c r="M1085" s="54">
        <f t="shared" si="314"/>
        <v>0</v>
      </c>
      <c r="N1085" s="6">
        <f t="shared" si="315"/>
        <v>0</v>
      </c>
      <c r="O1085" s="6" t="str">
        <f t="shared" si="316"/>
        <v/>
      </c>
      <c r="P1085" s="29"/>
      <c r="Q1085" s="54">
        <f t="shared" si="317"/>
        <v>0</v>
      </c>
      <c r="R1085" s="6">
        <f t="shared" si="318"/>
        <v>0</v>
      </c>
      <c r="S1085" s="6" t="str">
        <f t="shared" si="319"/>
        <v/>
      </c>
      <c r="T1085" s="29"/>
      <c r="U1085" s="6">
        <f t="shared" si="320"/>
        <v>0</v>
      </c>
      <c r="V1085" s="55">
        <f t="shared" si="321"/>
        <v>0</v>
      </c>
      <c r="W1085" s="6">
        <f t="shared" si="328"/>
        <v>0</v>
      </c>
      <c r="X1085" s="83">
        <f t="shared" si="329"/>
        <v>0</v>
      </c>
      <c r="AA1085" s="29">
        <f t="shared" si="311"/>
        <v>0</v>
      </c>
      <c r="AC1085" s="56">
        <f t="shared" si="322"/>
        <v>0</v>
      </c>
      <c r="AD1085">
        <f t="shared" si="323"/>
        <v>0</v>
      </c>
      <c r="AE1085">
        <f t="shared" si="324"/>
        <v>0</v>
      </c>
      <c r="AF1085" t="str">
        <f t="shared" si="325"/>
        <v/>
      </c>
      <c r="AG1085" s="83">
        <f t="shared" si="326"/>
        <v>-1E-300</v>
      </c>
    </row>
    <row r="1086" spans="1:33">
      <c r="A1086" s="40">
        <v>36038</v>
      </c>
      <c r="B1086" s="41" t="s">
        <v>929</v>
      </c>
      <c r="C1086" s="46"/>
      <c r="D1086" s="1"/>
      <c r="E1086" s="1"/>
      <c r="F1086" s="1"/>
      <c r="G1086" s="1"/>
      <c r="H1086" s="1"/>
      <c r="I1086" s="1"/>
      <c r="J1086" s="2">
        <f t="shared" si="312"/>
        <v>0</v>
      </c>
      <c r="K1086" s="2">
        <f t="shared" si="313"/>
        <v>0</v>
      </c>
      <c r="L1086" s="8">
        <f t="shared" si="327"/>
        <v>36038</v>
      </c>
      <c r="M1086" s="54">
        <f t="shared" si="314"/>
        <v>0</v>
      </c>
      <c r="N1086" s="6">
        <f t="shared" si="315"/>
        <v>0</v>
      </c>
      <c r="O1086" s="6" t="str">
        <f t="shared" si="316"/>
        <v/>
      </c>
      <c r="P1086" s="29"/>
      <c r="Q1086" s="54">
        <f t="shared" si="317"/>
        <v>0</v>
      </c>
      <c r="R1086" s="6">
        <f t="shared" si="318"/>
        <v>0</v>
      </c>
      <c r="S1086" s="6" t="str">
        <f t="shared" si="319"/>
        <v/>
      </c>
      <c r="T1086" s="29"/>
      <c r="U1086" s="6">
        <f t="shared" si="320"/>
        <v>0</v>
      </c>
      <c r="V1086" s="55">
        <f t="shared" si="321"/>
        <v>0</v>
      </c>
      <c r="W1086" s="6">
        <f t="shared" si="328"/>
        <v>0</v>
      </c>
      <c r="X1086" s="83">
        <f t="shared" si="329"/>
        <v>0</v>
      </c>
      <c r="AA1086" s="29">
        <f t="shared" ref="AA1086:AA1149" si="330">IF(Q1087=0,IF(Q1086=1,L1086,0),0)</f>
        <v>0</v>
      </c>
      <c r="AC1086" s="56">
        <f t="shared" si="322"/>
        <v>0</v>
      </c>
      <c r="AD1086">
        <f t="shared" si="323"/>
        <v>0</v>
      </c>
      <c r="AE1086">
        <f t="shared" si="324"/>
        <v>0</v>
      </c>
      <c r="AF1086" t="str">
        <f t="shared" si="325"/>
        <v/>
      </c>
      <c r="AG1086" s="83">
        <f t="shared" si="326"/>
        <v>-1E-300</v>
      </c>
    </row>
    <row r="1087" spans="1:33">
      <c r="A1087" s="40">
        <v>36039</v>
      </c>
      <c r="B1087" s="41" t="s">
        <v>2436</v>
      </c>
      <c r="C1087" s="46"/>
      <c r="D1087" s="1"/>
      <c r="E1087" s="1"/>
      <c r="F1087" s="1"/>
      <c r="G1087" s="1"/>
      <c r="H1087" s="1"/>
      <c r="I1087" s="1"/>
      <c r="J1087" s="2">
        <f t="shared" si="312"/>
        <v>0</v>
      </c>
      <c r="K1087" s="2">
        <f t="shared" si="313"/>
        <v>0</v>
      </c>
      <c r="L1087" s="8">
        <f t="shared" si="327"/>
        <v>36039</v>
      </c>
      <c r="M1087" s="54">
        <f t="shared" si="314"/>
        <v>0</v>
      </c>
      <c r="N1087" s="6">
        <f t="shared" si="315"/>
        <v>0</v>
      </c>
      <c r="O1087" s="6" t="str">
        <f t="shared" si="316"/>
        <v/>
      </c>
      <c r="P1087" s="29"/>
      <c r="Q1087" s="54">
        <f t="shared" si="317"/>
        <v>0</v>
      </c>
      <c r="R1087" s="6">
        <f t="shared" si="318"/>
        <v>0</v>
      </c>
      <c r="S1087" s="6" t="str">
        <f t="shared" si="319"/>
        <v/>
      </c>
      <c r="T1087" s="29"/>
      <c r="U1087" s="6">
        <f t="shared" si="320"/>
        <v>0</v>
      </c>
      <c r="V1087" s="55">
        <f t="shared" si="321"/>
        <v>0</v>
      </c>
      <c r="W1087" s="6">
        <f t="shared" si="328"/>
        <v>0</v>
      </c>
      <c r="X1087" s="83">
        <f t="shared" si="329"/>
        <v>0</v>
      </c>
      <c r="AA1087" s="29">
        <f t="shared" si="330"/>
        <v>0</v>
      </c>
      <c r="AC1087" s="56">
        <f t="shared" si="322"/>
        <v>0</v>
      </c>
      <c r="AD1087">
        <f t="shared" si="323"/>
        <v>0</v>
      </c>
      <c r="AE1087">
        <f t="shared" si="324"/>
        <v>0</v>
      </c>
      <c r="AF1087" t="str">
        <f t="shared" si="325"/>
        <v/>
      </c>
      <c r="AG1087" s="83">
        <f t="shared" si="326"/>
        <v>-1E-300</v>
      </c>
    </row>
    <row r="1088" spans="1:33">
      <c r="A1088" s="40">
        <v>36040</v>
      </c>
      <c r="B1088" s="41" t="s">
        <v>1289</v>
      </c>
      <c r="C1088" s="46"/>
      <c r="D1088" s="1"/>
      <c r="E1088" s="1"/>
      <c r="F1088" s="1"/>
      <c r="G1088" s="1"/>
      <c r="H1088" s="1"/>
      <c r="I1088" s="1"/>
      <c r="J1088" s="2">
        <f t="shared" si="312"/>
        <v>0</v>
      </c>
      <c r="K1088" s="2">
        <f t="shared" si="313"/>
        <v>0</v>
      </c>
      <c r="L1088" s="8">
        <f t="shared" si="327"/>
        <v>36040</v>
      </c>
      <c r="M1088" s="54">
        <f t="shared" si="314"/>
        <v>0</v>
      </c>
      <c r="N1088" s="6">
        <f t="shared" si="315"/>
        <v>0</v>
      </c>
      <c r="O1088" s="6" t="str">
        <f t="shared" si="316"/>
        <v/>
      </c>
      <c r="P1088" s="29"/>
      <c r="Q1088" s="54">
        <f t="shared" si="317"/>
        <v>0</v>
      </c>
      <c r="R1088" s="6">
        <f t="shared" si="318"/>
        <v>0</v>
      </c>
      <c r="S1088" s="6" t="str">
        <f t="shared" si="319"/>
        <v/>
      </c>
      <c r="T1088" s="29"/>
      <c r="U1088" s="6">
        <f t="shared" si="320"/>
        <v>0</v>
      </c>
      <c r="V1088" s="55">
        <f t="shared" si="321"/>
        <v>0</v>
      </c>
      <c r="W1088" s="6">
        <f t="shared" si="328"/>
        <v>0</v>
      </c>
      <c r="X1088" s="83">
        <f t="shared" si="329"/>
        <v>0</v>
      </c>
      <c r="AA1088" s="29">
        <f t="shared" si="330"/>
        <v>0</v>
      </c>
      <c r="AC1088" s="56">
        <f t="shared" si="322"/>
        <v>0</v>
      </c>
      <c r="AD1088">
        <f t="shared" si="323"/>
        <v>0</v>
      </c>
      <c r="AE1088">
        <f t="shared" si="324"/>
        <v>0</v>
      </c>
      <c r="AF1088" t="str">
        <f t="shared" si="325"/>
        <v/>
      </c>
      <c r="AG1088" s="83">
        <f t="shared" si="326"/>
        <v>-1E-300</v>
      </c>
    </row>
    <row r="1089" spans="1:33">
      <c r="A1089" s="40">
        <v>36041</v>
      </c>
      <c r="B1089" s="41" t="s">
        <v>1278</v>
      </c>
      <c r="C1089" s="46"/>
      <c r="D1089" s="1"/>
      <c r="E1089" s="1"/>
      <c r="F1089" s="1"/>
      <c r="G1089" s="1"/>
      <c r="H1089" s="1"/>
      <c r="I1089" s="1"/>
      <c r="J1089" s="2">
        <f t="shared" si="312"/>
        <v>0</v>
      </c>
      <c r="K1089" s="2">
        <f t="shared" si="313"/>
        <v>0</v>
      </c>
      <c r="L1089" s="8">
        <f t="shared" si="327"/>
        <v>36041</v>
      </c>
      <c r="M1089" s="54">
        <f t="shared" si="314"/>
        <v>0</v>
      </c>
      <c r="N1089" s="6">
        <f t="shared" si="315"/>
        <v>0</v>
      </c>
      <c r="O1089" s="6" t="str">
        <f t="shared" si="316"/>
        <v/>
      </c>
      <c r="P1089" s="29"/>
      <c r="Q1089" s="54">
        <f t="shared" si="317"/>
        <v>0</v>
      </c>
      <c r="R1089" s="6">
        <f t="shared" si="318"/>
        <v>0</v>
      </c>
      <c r="S1089" s="6" t="str">
        <f t="shared" si="319"/>
        <v/>
      </c>
      <c r="T1089" s="29"/>
      <c r="U1089" s="6">
        <f t="shared" si="320"/>
        <v>0</v>
      </c>
      <c r="V1089" s="55">
        <f t="shared" si="321"/>
        <v>0</v>
      </c>
      <c r="W1089" s="6">
        <f t="shared" si="328"/>
        <v>0</v>
      </c>
      <c r="X1089" s="83">
        <f t="shared" si="329"/>
        <v>0</v>
      </c>
      <c r="AA1089" s="29">
        <f t="shared" si="330"/>
        <v>0</v>
      </c>
      <c r="AC1089" s="56">
        <f t="shared" si="322"/>
        <v>0</v>
      </c>
      <c r="AD1089">
        <f t="shared" si="323"/>
        <v>0</v>
      </c>
      <c r="AE1089">
        <f t="shared" si="324"/>
        <v>0</v>
      </c>
      <c r="AF1089" t="str">
        <f t="shared" si="325"/>
        <v/>
      </c>
      <c r="AG1089" s="83">
        <f t="shared" si="326"/>
        <v>-1E-300</v>
      </c>
    </row>
    <row r="1090" spans="1:33">
      <c r="A1090" s="40">
        <v>36042</v>
      </c>
      <c r="B1090" s="41" t="s">
        <v>927</v>
      </c>
      <c r="C1090" s="46"/>
      <c r="D1090" s="1"/>
      <c r="E1090" s="1"/>
      <c r="F1090" s="1"/>
      <c r="G1090" s="1"/>
      <c r="H1090" s="1"/>
      <c r="I1090" s="1"/>
      <c r="J1090" s="2">
        <f t="shared" si="312"/>
        <v>0</v>
      </c>
      <c r="K1090" s="2">
        <f t="shared" si="313"/>
        <v>0</v>
      </c>
      <c r="L1090" s="8">
        <f t="shared" si="327"/>
        <v>36042</v>
      </c>
      <c r="M1090" s="54">
        <f t="shared" si="314"/>
        <v>0</v>
      </c>
      <c r="N1090" s="6">
        <f t="shared" si="315"/>
        <v>0</v>
      </c>
      <c r="O1090" s="6" t="str">
        <f t="shared" si="316"/>
        <v/>
      </c>
      <c r="P1090" s="29"/>
      <c r="Q1090" s="54">
        <f t="shared" si="317"/>
        <v>0</v>
      </c>
      <c r="R1090" s="6">
        <f t="shared" si="318"/>
        <v>0</v>
      </c>
      <c r="S1090" s="6" t="str">
        <f t="shared" si="319"/>
        <v/>
      </c>
      <c r="T1090" s="29"/>
      <c r="U1090" s="6">
        <f t="shared" si="320"/>
        <v>0</v>
      </c>
      <c r="V1090" s="55">
        <f t="shared" si="321"/>
        <v>0</v>
      </c>
      <c r="W1090" s="6">
        <f t="shared" si="328"/>
        <v>0</v>
      </c>
      <c r="X1090" s="83">
        <f t="shared" si="329"/>
        <v>0</v>
      </c>
      <c r="AA1090" s="29">
        <f t="shared" si="330"/>
        <v>0</v>
      </c>
      <c r="AC1090" s="56">
        <f t="shared" si="322"/>
        <v>0</v>
      </c>
      <c r="AD1090">
        <f t="shared" si="323"/>
        <v>0</v>
      </c>
      <c r="AE1090">
        <f t="shared" si="324"/>
        <v>0</v>
      </c>
      <c r="AF1090" t="str">
        <f t="shared" si="325"/>
        <v/>
      </c>
      <c r="AG1090" s="83">
        <f t="shared" si="326"/>
        <v>-1E-300</v>
      </c>
    </row>
    <row r="1091" spans="1:33">
      <c r="A1091" s="40">
        <v>36045</v>
      </c>
      <c r="B1091" s="41" t="s">
        <v>934</v>
      </c>
      <c r="C1091" s="46"/>
      <c r="D1091" s="1"/>
      <c r="E1091" s="1"/>
      <c r="F1091" s="1"/>
      <c r="G1091" s="1"/>
      <c r="H1091" s="1"/>
      <c r="I1091" s="1"/>
      <c r="J1091" s="2">
        <f t="shared" si="312"/>
        <v>1</v>
      </c>
      <c r="K1091" s="2">
        <f t="shared" si="313"/>
        <v>-1000</v>
      </c>
      <c r="L1091" s="8">
        <f t="shared" si="327"/>
        <v>36045</v>
      </c>
      <c r="M1091" s="54">
        <f t="shared" si="314"/>
        <v>0</v>
      </c>
      <c r="N1091" s="6">
        <f t="shared" si="315"/>
        <v>0</v>
      </c>
      <c r="O1091" s="6" t="str">
        <f t="shared" si="316"/>
        <v/>
      </c>
      <c r="P1091" s="29"/>
      <c r="Q1091" s="54">
        <f t="shared" si="317"/>
        <v>0</v>
      </c>
      <c r="R1091" s="6">
        <f t="shared" si="318"/>
        <v>0</v>
      </c>
      <c r="S1091" s="6" t="str">
        <f t="shared" si="319"/>
        <v/>
      </c>
      <c r="T1091" s="29"/>
      <c r="U1091" s="6">
        <f t="shared" si="320"/>
        <v>0</v>
      </c>
      <c r="V1091" s="55">
        <f t="shared" si="321"/>
        <v>0</v>
      </c>
      <c r="W1091" s="6">
        <f t="shared" si="328"/>
        <v>0</v>
      </c>
      <c r="X1091" s="83">
        <f t="shared" si="329"/>
        <v>0</v>
      </c>
      <c r="AA1091" s="29">
        <f t="shared" si="330"/>
        <v>0</v>
      </c>
      <c r="AC1091" s="56">
        <f t="shared" si="322"/>
        <v>0</v>
      </c>
      <c r="AD1091">
        <f t="shared" si="323"/>
        <v>0</v>
      </c>
      <c r="AE1091">
        <f t="shared" si="324"/>
        <v>0</v>
      </c>
      <c r="AF1091" t="str">
        <f t="shared" si="325"/>
        <v/>
      </c>
      <c r="AG1091" s="83">
        <f t="shared" si="326"/>
        <v>-1E-300</v>
      </c>
    </row>
    <row r="1092" spans="1:33">
      <c r="A1092" s="40">
        <v>36046</v>
      </c>
      <c r="B1092" s="41" t="s">
        <v>1261</v>
      </c>
      <c r="C1092" s="46"/>
      <c r="D1092" s="1"/>
      <c r="E1092" s="1"/>
      <c r="F1092" s="1"/>
      <c r="G1092" s="1"/>
      <c r="H1092" s="1"/>
      <c r="I1092" s="1"/>
      <c r="J1092" s="2">
        <f t="shared" si="312"/>
        <v>0</v>
      </c>
      <c r="K1092" s="2">
        <f t="shared" si="313"/>
        <v>0</v>
      </c>
      <c r="L1092" s="8">
        <f t="shared" si="327"/>
        <v>36046</v>
      </c>
      <c r="M1092" s="54">
        <f t="shared" si="314"/>
        <v>0</v>
      </c>
      <c r="N1092" s="6">
        <f t="shared" si="315"/>
        <v>0</v>
      </c>
      <c r="O1092" s="6" t="str">
        <f t="shared" si="316"/>
        <v/>
      </c>
      <c r="P1092" s="29"/>
      <c r="Q1092" s="54">
        <f t="shared" si="317"/>
        <v>0</v>
      </c>
      <c r="R1092" s="6">
        <f t="shared" si="318"/>
        <v>0</v>
      </c>
      <c r="S1092" s="6" t="str">
        <f t="shared" si="319"/>
        <v/>
      </c>
      <c r="T1092" s="29"/>
      <c r="U1092" s="6">
        <f t="shared" si="320"/>
        <v>0</v>
      </c>
      <c r="V1092" s="55">
        <f t="shared" si="321"/>
        <v>0</v>
      </c>
      <c r="W1092" s="6">
        <f t="shared" si="328"/>
        <v>0</v>
      </c>
      <c r="X1092" s="83">
        <f t="shared" si="329"/>
        <v>0</v>
      </c>
      <c r="AA1092" s="29">
        <f t="shared" si="330"/>
        <v>0</v>
      </c>
      <c r="AC1092" s="56">
        <f t="shared" si="322"/>
        <v>0</v>
      </c>
      <c r="AD1092">
        <f t="shared" si="323"/>
        <v>0</v>
      </c>
      <c r="AE1092">
        <f t="shared" si="324"/>
        <v>0</v>
      </c>
      <c r="AF1092" t="str">
        <f t="shared" si="325"/>
        <v/>
      </c>
      <c r="AG1092" s="83">
        <f t="shared" si="326"/>
        <v>-1E-300</v>
      </c>
    </row>
    <row r="1093" spans="1:33">
      <c r="A1093" s="40">
        <v>36047</v>
      </c>
      <c r="B1093" s="41" t="s">
        <v>1286</v>
      </c>
      <c r="C1093" s="46"/>
      <c r="D1093" s="1"/>
      <c r="E1093" s="1"/>
      <c r="F1093" s="1"/>
      <c r="G1093" s="1"/>
      <c r="H1093" s="1"/>
      <c r="I1093" s="1"/>
      <c r="J1093" s="2">
        <f t="shared" si="312"/>
        <v>0</v>
      </c>
      <c r="K1093" s="2">
        <f t="shared" si="313"/>
        <v>0</v>
      </c>
      <c r="L1093" s="8">
        <f t="shared" si="327"/>
        <v>36047</v>
      </c>
      <c r="M1093" s="54">
        <f t="shared" si="314"/>
        <v>0</v>
      </c>
      <c r="N1093" s="6">
        <f t="shared" si="315"/>
        <v>0</v>
      </c>
      <c r="O1093" s="6" t="str">
        <f t="shared" si="316"/>
        <v/>
      </c>
      <c r="P1093" s="29"/>
      <c r="Q1093" s="54">
        <f t="shared" si="317"/>
        <v>0</v>
      </c>
      <c r="R1093" s="6">
        <f t="shared" si="318"/>
        <v>0</v>
      </c>
      <c r="S1093" s="6" t="str">
        <f t="shared" si="319"/>
        <v/>
      </c>
      <c r="T1093" s="29"/>
      <c r="U1093" s="6">
        <f t="shared" si="320"/>
        <v>0</v>
      </c>
      <c r="V1093" s="55">
        <f t="shared" si="321"/>
        <v>0</v>
      </c>
      <c r="W1093" s="6">
        <f t="shared" si="328"/>
        <v>0</v>
      </c>
      <c r="X1093" s="83">
        <f t="shared" si="329"/>
        <v>0</v>
      </c>
      <c r="AA1093" s="29">
        <f t="shared" si="330"/>
        <v>0</v>
      </c>
      <c r="AC1093" s="56">
        <f t="shared" si="322"/>
        <v>0</v>
      </c>
      <c r="AD1093">
        <f t="shared" si="323"/>
        <v>0</v>
      </c>
      <c r="AE1093">
        <f t="shared" si="324"/>
        <v>0</v>
      </c>
      <c r="AF1093" t="str">
        <f t="shared" si="325"/>
        <v/>
      </c>
      <c r="AG1093" s="83">
        <f t="shared" si="326"/>
        <v>-1E-300</v>
      </c>
    </row>
    <row r="1094" spans="1:33">
      <c r="A1094" s="40">
        <v>36048</v>
      </c>
      <c r="B1094" s="41" t="s">
        <v>1288</v>
      </c>
      <c r="C1094" s="46"/>
      <c r="D1094" s="1"/>
      <c r="E1094" s="1"/>
      <c r="F1094" s="1"/>
      <c r="G1094" s="1"/>
      <c r="H1094" s="1"/>
      <c r="I1094" s="1"/>
      <c r="J1094" s="2">
        <f t="shared" si="312"/>
        <v>0</v>
      </c>
      <c r="K1094" s="2">
        <f t="shared" si="313"/>
        <v>0</v>
      </c>
      <c r="L1094" s="8">
        <f t="shared" si="327"/>
        <v>36048</v>
      </c>
      <c r="M1094" s="54">
        <f t="shared" si="314"/>
        <v>0</v>
      </c>
      <c r="N1094" s="6">
        <f t="shared" si="315"/>
        <v>0</v>
      </c>
      <c r="O1094" s="6" t="str">
        <f t="shared" si="316"/>
        <v/>
      </c>
      <c r="P1094" s="29"/>
      <c r="Q1094" s="54">
        <f t="shared" si="317"/>
        <v>0</v>
      </c>
      <c r="R1094" s="6">
        <f t="shared" si="318"/>
        <v>0</v>
      </c>
      <c r="S1094" s="6" t="str">
        <f t="shared" si="319"/>
        <v/>
      </c>
      <c r="T1094" s="29"/>
      <c r="U1094" s="6">
        <f t="shared" si="320"/>
        <v>0</v>
      </c>
      <c r="V1094" s="55">
        <f t="shared" si="321"/>
        <v>0</v>
      </c>
      <c r="W1094" s="6">
        <f t="shared" si="328"/>
        <v>0</v>
      </c>
      <c r="X1094" s="83">
        <f t="shared" si="329"/>
        <v>0</v>
      </c>
      <c r="AA1094" s="29">
        <f t="shared" si="330"/>
        <v>0</v>
      </c>
      <c r="AC1094" s="56">
        <f t="shared" si="322"/>
        <v>0</v>
      </c>
      <c r="AD1094">
        <f t="shared" si="323"/>
        <v>0</v>
      </c>
      <c r="AE1094">
        <f t="shared" si="324"/>
        <v>0</v>
      </c>
      <c r="AF1094" t="str">
        <f t="shared" si="325"/>
        <v/>
      </c>
      <c r="AG1094" s="83">
        <f t="shared" si="326"/>
        <v>-1E-300</v>
      </c>
    </row>
    <row r="1095" spans="1:33">
      <c r="A1095" s="40">
        <v>36049</v>
      </c>
      <c r="B1095" s="41" t="s">
        <v>1280</v>
      </c>
      <c r="C1095" s="46"/>
      <c r="D1095" s="1"/>
      <c r="E1095" s="1"/>
      <c r="F1095" s="1"/>
      <c r="G1095" s="1"/>
      <c r="H1095" s="1"/>
      <c r="I1095" s="1"/>
      <c r="J1095" s="2">
        <f t="shared" si="312"/>
        <v>0</v>
      </c>
      <c r="K1095" s="2">
        <f t="shared" si="313"/>
        <v>0</v>
      </c>
      <c r="L1095" s="8">
        <f t="shared" si="327"/>
        <v>36049</v>
      </c>
      <c r="M1095" s="54">
        <f t="shared" si="314"/>
        <v>0</v>
      </c>
      <c r="N1095" s="6">
        <f t="shared" si="315"/>
        <v>0</v>
      </c>
      <c r="O1095" s="6" t="str">
        <f t="shared" si="316"/>
        <v/>
      </c>
      <c r="P1095" s="29"/>
      <c r="Q1095" s="54">
        <f t="shared" si="317"/>
        <v>0</v>
      </c>
      <c r="R1095" s="6">
        <f t="shared" si="318"/>
        <v>0</v>
      </c>
      <c r="S1095" s="6" t="str">
        <f t="shared" si="319"/>
        <v/>
      </c>
      <c r="T1095" s="29"/>
      <c r="U1095" s="6">
        <f t="shared" si="320"/>
        <v>0</v>
      </c>
      <c r="V1095" s="55">
        <f t="shared" si="321"/>
        <v>0</v>
      </c>
      <c r="W1095" s="6">
        <f t="shared" si="328"/>
        <v>0</v>
      </c>
      <c r="X1095" s="83">
        <f t="shared" si="329"/>
        <v>0</v>
      </c>
      <c r="AA1095" s="29">
        <f t="shared" si="330"/>
        <v>0</v>
      </c>
      <c r="AC1095" s="56">
        <f t="shared" si="322"/>
        <v>0</v>
      </c>
      <c r="AD1095">
        <f t="shared" si="323"/>
        <v>0</v>
      </c>
      <c r="AE1095">
        <f t="shared" si="324"/>
        <v>0</v>
      </c>
      <c r="AF1095" t="str">
        <f t="shared" si="325"/>
        <v/>
      </c>
      <c r="AG1095" s="83">
        <f t="shared" si="326"/>
        <v>-1E-300</v>
      </c>
    </row>
    <row r="1096" spans="1:33">
      <c r="A1096" s="40">
        <v>36052</v>
      </c>
      <c r="B1096" s="41" t="s">
        <v>2429</v>
      </c>
      <c r="C1096" s="46"/>
      <c r="D1096" s="1"/>
      <c r="E1096" s="1"/>
      <c r="F1096" s="1"/>
      <c r="G1096" s="1"/>
      <c r="H1096" s="1"/>
      <c r="I1096" s="1"/>
      <c r="J1096" s="2">
        <f t="shared" ref="J1096:J1159" si="331">IF(DAY(A1096)=sipdate,1,IF(J1095=1,0,IF(J1094=1,0,IF(J1093=1,0,IF(J1092=1,0,IF(J1091=1,0,IF(J1090=1,0,IF(DAY(A1096)=sipdate+1,1,IF(DAY(A1096)=sipdate+2,1,IF(DAY(A1096)=sipdate+3,1,IF(DAY(A1096)=sipdate+4,1,IF(DAY(A1096)=sipdate+5,1,IF(DAY(A1096)=sipdate+6,1,IF(DAY(A1096)=sipdate+7,1,0))))))))))))))</f>
        <v>0</v>
      </c>
      <c r="K1096" s="2">
        <f t="shared" ref="K1096:K1159" si="332">IF(DAY(A1096)=sipdate,-sip,IF(K1095=-sip,0,IF(K1094=-sip,0,IF(K1093=-sip,0,IF(K1092=-sip,0,IF(K1091=-sip,0,IF(K1090=-sip,0,IF(DAY(A1096)=sipdate+1,-sip,IF(DAY(A1096)=sipdate+2,-sip,IF(DAY(A1096)=sipdate+3,-sip,IF(DAY(A1096)=sipdate+4,-sip,IF(DAY(A1096)=sipdate+5,-sip,IF(DAY(A1096)=sipdate+6,-sip,IF(DAY(A1096)=sipdate+7,-sip,0))))))))))))))</f>
        <v>0</v>
      </c>
      <c r="L1096" s="8">
        <f t="shared" si="327"/>
        <v>36052</v>
      </c>
      <c r="M1096" s="54">
        <f t="shared" ref="M1096:M1159" si="333">IF(IF(L1096&gt;=sipstart,1,0)+IF(L1096&lt;=sipend,1,0)=2,J1096,0)</f>
        <v>0</v>
      </c>
      <c r="N1096" s="6">
        <f t="shared" ref="N1096:N1159" si="334">IF(IF(L1096&gt;=sipstart,1,0)+IF(L1096&lt;=sipend,1,0)=2,K1096,0)</f>
        <v>0</v>
      </c>
      <c r="O1096" s="6" t="str">
        <f t="shared" ref="O1096:O1159" si="335">IF(N1096=-sip,-N1096/B1096,"")</f>
        <v/>
      </c>
      <c r="P1096" s="29"/>
      <c r="Q1096" s="54">
        <f t="shared" ref="Q1096:Q1159" si="336">IF(IF(L1096&gt;=sipstart,1,0)+IF(L1096&lt;=sipend,1,0)=2,1,0)</f>
        <v>0</v>
      </c>
      <c r="R1096" s="6">
        <f t="shared" ref="R1096:R1159" si="337">IF(IF(L1096&gt;=sipstart,1,0)+IF(L1096&lt;=sipend,1,0)=2,-dsip,0)</f>
        <v>0</v>
      </c>
      <c r="S1096" s="6" t="str">
        <f t="shared" ref="S1096:S1159" si="338">IF(R1096=-dsip,-R1096/B1096,"")</f>
        <v/>
      </c>
      <c r="T1096" s="29"/>
      <c r="U1096" s="6">
        <f t="shared" ref="U1096:U1159" si="339">IF((IF(L1096&gt;=sipstart,1,2)+IF(L1096&lt;=sipend,1,2))=2,L1096,0)</f>
        <v>0</v>
      </c>
      <c r="V1096" s="55">
        <f t="shared" ref="V1096:V1159" si="340">IF((IF(L1096&gt;=sipstart,1,2)+IF(L1096&lt;=sipend,1,2))=2,L1096,0)+IF(U1095=actualsipend,actualsipend,0)</f>
        <v>0</v>
      </c>
      <c r="W1096" s="6">
        <f t="shared" si="328"/>
        <v>0</v>
      </c>
      <c r="X1096" s="83">
        <f t="shared" si="329"/>
        <v>0</v>
      </c>
      <c r="AA1096" s="29">
        <f t="shared" si="330"/>
        <v>0</v>
      </c>
      <c r="AC1096" s="56">
        <f t="shared" ref="AC1096:AC1159" si="341">IF(INT((MONTH(L1096)-MONTH(sipstart))/3)-(MONTH(L1096)-MONTH(sipstart))/3=0,IF(DAY(A1096)=sipdate,1,IF(AC1095=1,0,IF(AC1094=1,0,IF(AC1093=1,0,IF(AC1092=1,0,IF(AC1091=1,0,IF(AC1090=1,0,IF(DAY(A1096)=sipdate+1,1,IF(DAY(A1096)=sipdate+2,1,IF(DAY(A1096)=sipdate+3,1,IF(DAY(A1096)=sipdate+4,1,IF(DAY(A1096)=sipdate+5,1,IF(DAY(A1096)=sipdate+6,1,IF(DAY(A1096)=sipdate+7,1,0)))))))))))))),0)</f>
        <v>0</v>
      </c>
      <c r="AD1096">
        <f t="shared" ref="AD1096:AD1159" si="342">IF(IF(L1096&gt;=sipstart,1,0)+IF(L1096&lt;=sipend,1,0)=2,AC1096,0)</f>
        <v>0</v>
      </c>
      <c r="AE1096">
        <f t="shared" ref="AE1096:AE1159" si="343">IF(IF(L1096&gt;=sipstart,1,0)+IF(L1096&lt;=sipend,1,0)=2,-qsip*AC1096,0)</f>
        <v>0</v>
      </c>
      <c r="AF1096" t="str">
        <f t="shared" ref="AF1096:AF1159" si="344">IF(AE1096=-qsip,-AE1096/B1096,"")</f>
        <v/>
      </c>
      <c r="AG1096" s="83">
        <f t="shared" ref="AG1096:AG1159" si="345">IF(V1096+V1095=0,-1E-300,IF(V1096=V1095,qsipunits*B1095,AE1096))</f>
        <v>-1E-300</v>
      </c>
    </row>
    <row r="1097" spans="1:33">
      <c r="A1097" s="40">
        <v>36053</v>
      </c>
      <c r="B1097" s="41" t="s">
        <v>1287</v>
      </c>
      <c r="C1097" s="46"/>
      <c r="D1097" s="1"/>
      <c r="E1097" s="1"/>
      <c r="F1097" s="1"/>
      <c r="G1097" s="1"/>
      <c r="H1097" s="1"/>
      <c r="I1097" s="1"/>
      <c r="J1097" s="2">
        <f t="shared" si="331"/>
        <v>0</v>
      </c>
      <c r="K1097" s="2">
        <f t="shared" si="332"/>
        <v>0</v>
      </c>
      <c r="L1097" s="8">
        <f t="shared" ref="L1097:L1160" si="346">A1097</f>
        <v>36053</v>
      </c>
      <c r="M1097" s="54">
        <f t="shared" si="333"/>
        <v>0</v>
      </c>
      <c r="N1097" s="6">
        <f t="shared" si="334"/>
        <v>0</v>
      </c>
      <c r="O1097" s="6" t="str">
        <f t="shared" si="335"/>
        <v/>
      </c>
      <c r="P1097" s="29"/>
      <c r="Q1097" s="54">
        <f t="shared" si="336"/>
        <v>0</v>
      </c>
      <c r="R1097" s="6">
        <f t="shared" si="337"/>
        <v>0</v>
      </c>
      <c r="S1097" s="6" t="str">
        <f t="shared" si="338"/>
        <v/>
      </c>
      <c r="T1097" s="29"/>
      <c r="U1097" s="6">
        <f t="shared" si="339"/>
        <v>0</v>
      </c>
      <c r="V1097" s="55">
        <f t="shared" si="340"/>
        <v>0</v>
      </c>
      <c r="W1097" s="6">
        <f t="shared" ref="W1097:W1160" si="347">IF(V1097+V1096=0,0,IF(V1097=V1096,sipunits*B1096,N1097))</f>
        <v>0</v>
      </c>
      <c r="X1097" s="83">
        <f t="shared" ref="X1097:X1160" si="348">IF(V1097+V1096=0,0,IF(V1097=V1096,dsipunits*B1096,R1097))</f>
        <v>0</v>
      </c>
      <c r="AA1097" s="29">
        <f t="shared" si="330"/>
        <v>0</v>
      </c>
      <c r="AC1097" s="56">
        <f t="shared" si="341"/>
        <v>0</v>
      </c>
      <c r="AD1097">
        <f t="shared" si="342"/>
        <v>0</v>
      </c>
      <c r="AE1097">
        <f t="shared" si="343"/>
        <v>0</v>
      </c>
      <c r="AF1097" t="str">
        <f t="shared" si="344"/>
        <v/>
      </c>
      <c r="AG1097" s="83">
        <f t="shared" si="345"/>
        <v>-1E-300</v>
      </c>
    </row>
    <row r="1098" spans="1:33">
      <c r="A1098" s="40">
        <v>36054</v>
      </c>
      <c r="B1098" s="41" t="s">
        <v>931</v>
      </c>
      <c r="C1098" s="46"/>
      <c r="D1098" s="1"/>
      <c r="E1098" s="1"/>
      <c r="F1098" s="1"/>
      <c r="G1098" s="1"/>
      <c r="H1098" s="1"/>
      <c r="I1098" s="1"/>
      <c r="J1098" s="2">
        <f t="shared" si="331"/>
        <v>0</v>
      </c>
      <c r="K1098" s="2">
        <f t="shared" si="332"/>
        <v>0</v>
      </c>
      <c r="L1098" s="8">
        <f t="shared" si="346"/>
        <v>36054</v>
      </c>
      <c r="M1098" s="54">
        <f t="shared" si="333"/>
        <v>0</v>
      </c>
      <c r="N1098" s="6">
        <f t="shared" si="334"/>
        <v>0</v>
      </c>
      <c r="O1098" s="6" t="str">
        <f t="shared" si="335"/>
        <v/>
      </c>
      <c r="P1098" s="29"/>
      <c r="Q1098" s="54">
        <f t="shared" si="336"/>
        <v>0</v>
      </c>
      <c r="R1098" s="6">
        <f t="shared" si="337"/>
        <v>0</v>
      </c>
      <c r="S1098" s="6" t="str">
        <f t="shared" si="338"/>
        <v/>
      </c>
      <c r="T1098" s="29"/>
      <c r="U1098" s="6">
        <f t="shared" si="339"/>
        <v>0</v>
      </c>
      <c r="V1098" s="55">
        <f t="shared" si="340"/>
        <v>0</v>
      </c>
      <c r="W1098" s="6">
        <f t="shared" si="347"/>
        <v>0</v>
      </c>
      <c r="X1098" s="83">
        <f t="shared" si="348"/>
        <v>0</v>
      </c>
      <c r="AA1098" s="29">
        <f t="shared" si="330"/>
        <v>0</v>
      </c>
      <c r="AC1098" s="56">
        <f t="shared" si="341"/>
        <v>0</v>
      </c>
      <c r="AD1098">
        <f t="shared" si="342"/>
        <v>0</v>
      </c>
      <c r="AE1098">
        <f t="shared" si="343"/>
        <v>0</v>
      </c>
      <c r="AF1098" t="str">
        <f t="shared" si="344"/>
        <v/>
      </c>
      <c r="AG1098" s="83">
        <f t="shared" si="345"/>
        <v>-1E-300</v>
      </c>
    </row>
    <row r="1099" spans="1:33">
      <c r="A1099" s="40">
        <v>36055</v>
      </c>
      <c r="B1099" s="41" t="s">
        <v>1286</v>
      </c>
      <c r="C1099" s="46"/>
      <c r="D1099" s="1"/>
      <c r="E1099" s="1"/>
      <c r="F1099" s="1"/>
      <c r="G1099" s="1"/>
      <c r="H1099" s="1"/>
      <c r="I1099" s="1"/>
      <c r="J1099" s="2">
        <f t="shared" si="331"/>
        <v>0</v>
      </c>
      <c r="K1099" s="2">
        <f t="shared" si="332"/>
        <v>0</v>
      </c>
      <c r="L1099" s="8">
        <f t="shared" si="346"/>
        <v>36055</v>
      </c>
      <c r="M1099" s="54">
        <f t="shared" si="333"/>
        <v>0</v>
      </c>
      <c r="N1099" s="6">
        <f t="shared" si="334"/>
        <v>0</v>
      </c>
      <c r="O1099" s="6" t="str">
        <f t="shared" si="335"/>
        <v/>
      </c>
      <c r="P1099" s="29"/>
      <c r="Q1099" s="54">
        <f t="shared" si="336"/>
        <v>0</v>
      </c>
      <c r="R1099" s="6">
        <f t="shared" si="337"/>
        <v>0</v>
      </c>
      <c r="S1099" s="6" t="str">
        <f t="shared" si="338"/>
        <v/>
      </c>
      <c r="T1099" s="29"/>
      <c r="U1099" s="6">
        <f t="shared" si="339"/>
        <v>0</v>
      </c>
      <c r="V1099" s="55">
        <f t="shared" si="340"/>
        <v>0</v>
      </c>
      <c r="W1099" s="6">
        <f t="shared" si="347"/>
        <v>0</v>
      </c>
      <c r="X1099" s="83">
        <f t="shared" si="348"/>
        <v>0</v>
      </c>
      <c r="AA1099" s="29">
        <f t="shared" si="330"/>
        <v>0</v>
      </c>
      <c r="AC1099" s="56">
        <f t="shared" si="341"/>
        <v>0</v>
      </c>
      <c r="AD1099">
        <f t="shared" si="342"/>
        <v>0</v>
      </c>
      <c r="AE1099">
        <f t="shared" si="343"/>
        <v>0</v>
      </c>
      <c r="AF1099" t="str">
        <f t="shared" si="344"/>
        <v/>
      </c>
      <c r="AG1099" s="83">
        <f t="shared" si="345"/>
        <v>-1E-300</v>
      </c>
    </row>
    <row r="1100" spans="1:33">
      <c r="A1100" s="40">
        <v>36056</v>
      </c>
      <c r="B1100" s="41" t="s">
        <v>925</v>
      </c>
      <c r="C1100" s="46"/>
      <c r="D1100" s="1"/>
      <c r="E1100" s="1"/>
      <c r="F1100" s="1"/>
      <c r="G1100" s="1"/>
      <c r="H1100" s="1"/>
      <c r="I1100" s="1"/>
      <c r="J1100" s="2">
        <f t="shared" si="331"/>
        <v>0</v>
      </c>
      <c r="K1100" s="2">
        <f t="shared" si="332"/>
        <v>0</v>
      </c>
      <c r="L1100" s="8">
        <f t="shared" si="346"/>
        <v>36056</v>
      </c>
      <c r="M1100" s="54">
        <f t="shared" si="333"/>
        <v>0</v>
      </c>
      <c r="N1100" s="6">
        <f t="shared" si="334"/>
        <v>0</v>
      </c>
      <c r="O1100" s="6" t="str">
        <f t="shared" si="335"/>
        <v/>
      </c>
      <c r="P1100" s="29"/>
      <c r="Q1100" s="54">
        <f t="shared" si="336"/>
        <v>0</v>
      </c>
      <c r="R1100" s="6">
        <f t="shared" si="337"/>
        <v>0</v>
      </c>
      <c r="S1100" s="6" t="str">
        <f t="shared" si="338"/>
        <v/>
      </c>
      <c r="T1100" s="29"/>
      <c r="U1100" s="6">
        <f t="shared" si="339"/>
        <v>0</v>
      </c>
      <c r="V1100" s="55">
        <f t="shared" si="340"/>
        <v>0</v>
      </c>
      <c r="W1100" s="6">
        <f t="shared" si="347"/>
        <v>0</v>
      </c>
      <c r="X1100" s="83">
        <f t="shared" si="348"/>
        <v>0</v>
      </c>
      <c r="AA1100" s="29">
        <f t="shared" si="330"/>
        <v>0</v>
      </c>
      <c r="AC1100" s="56">
        <f t="shared" si="341"/>
        <v>0</v>
      </c>
      <c r="AD1100">
        <f t="shared" si="342"/>
        <v>0</v>
      </c>
      <c r="AE1100">
        <f t="shared" si="343"/>
        <v>0</v>
      </c>
      <c r="AF1100" t="str">
        <f t="shared" si="344"/>
        <v/>
      </c>
      <c r="AG1100" s="83">
        <f t="shared" si="345"/>
        <v>-1E-300</v>
      </c>
    </row>
    <row r="1101" spans="1:33">
      <c r="A1101" s="40">
        <v>36059</v>
      </c>
      <c r="B1101" s="41" t="s">
        <v>931</v>
      </c>
      <c r="C1101" s="46"/>
      <c r="D1101" s="1"/>
      <c r="E1101" s="1"/>
      <c r="F1101" s="1"/>
      <c r="G1101" s="1"/>
      <c r="H1101" s="1"/>
      <c r="I1101" s="1"/>
      <c r="J1101" s="2">
        <f t="shared" si="331"/>
        <v>0</v>
      </c>
      <c r="K1101" s="2">
        <f t="shared" si="332"/>
        <v>0</v>
      </c>
      <c r="L1101" s="8">
        <f t="shared" si="346"/>
        <v>36059</v>
      </c>
      <c r="M1101" s="54">
        <f t="shared" si="333"/>
        <v>0</v>
      </c>
      <c r="N1101" s="6">
        <f t="shared" si="334"/>
        <v>0</v>
      </c>
      <c r="O1101" s="6" t="str">
        <f t="shared" si="335"/>
        <v/>
      </c>
      <c r="P1101" s="29"/>
      <c r="Q1101" s="54">
        <f t="shared" si="336"/>
        <v>0</v>
      </c>
      <c r="R1101" s="6">
        <f t="shared" si="337"/>
        <v>0</v>
      </c>
      <c r="S1101" s="6" t="str">
        <f t="shared" si="338"/>
        <v/>
      </c>
      <c r="T1101" s="29"/>
      <c r="U1101" s="6">
        <f t="shared" si="339"/>
        <v>0</v>
      </c>
      <c r="V1101" s="55">
        <f t="shared" si="340"/>
        <v>0</v>
      </c>
      <c r="W1101" s="6">
        <f t="shared" si="347"/>
        <v>0</v>
      </c>
      <c r="X1101" s="83">
        <f t="shared" si="348"/>
        <v>0</v>
      </c>
      <c r="AA1101" s="29">
        <f t="shared" si="330"/>
        <v>0</v>
      </c>
      <c r="AC1101" s="56">
        <f t="shared" si="341"/>
        <v>0</v>
      </c>
      <c r="AD1101">
        <f t="shared" si="342"/>
        <v>0</v>
      </c>
      <c r="AE1101">
        <f t="shared" si="343"/>
        <v>0</v>
      </c>
      <c r="AF1101" t="str">
        <f t="shared" si="344"/>
        <v/>
      </c>
      <c r="AG1101" s="83">
        <f t="shared" si="345"/>
        <v>-1E-300</v>
      </c>
    </row>
    <row r="1102" spans="1:33">
      <c r="A1102" s="40">
        <v>36060</v>
      </c>
      <c r="B1102" s="41" t="s">
        <v>924</v>
      </c>
      <c r="C1102" s="46"/>
      <c r="D1102" s="1"/>
      <c r="E1102" s="1"/>
      <c r="F1102" s="1"/>
      <c r="G1102" s="1"/>
      <c r="H1102" s="1"/>
      <c r="I1102" s="1"/>
      <c r="J1102" s="2">
        <f t="shared" si="331"/>
        <v>0</v>
      </c>
      <c r="K1102" s="2">
        <f t="shared" si="332"/>
        <v>0</v>
      </c>
      <c r="L1102" s="8">
        <f t="shared" si="346"/>
        <v>36060</v>
      </c>
      <c r="M1102" s="54">
        <f t="shared" si="333"/>
        <v>0</v>
      </c>
      <c r="N1102" s="6">
        <f t="shared" si="334"/>
        <v>0</v>
      </c>
      <c r="O1102" s="6" t="str">
        <f t="shared" si="335"/>
        <v/>
      </c>
      <c r="P1102" s="29"/>
      <c r="Q1102" s="54">
        <f t="shared" si="336"/>
        <v>0</v>
      </c>
      <c r="R1102" s="6">
        <f t="shared" si="337"/>
        <v>0</v>
      </c>
      <c r="S1102" s="6" t="str">
        <f t="shared" si="338"/>
        <v/>
      </c>
      <c r="T1102" s="29"/>
      <c r="U1102" s="6">
        <f t="shared" si="339"/>
        <v>0</v>
      </c>
      <c r="V1102" s="55">
        <f t="shared" si="340"/>
        <v>0</v>
      </c>
      <c r="W1102" s="6">
        <f t="shared" si="347"/>
        <v>0</v>
      </c>
      <c r="X1102" s="83">
        <f t="shared" si="348"/>
        <v>0</v>
      </c>
      <c r="AA1102" s="29">
        <f t="shared" si="330"/>
        <v>0</v>
      </c>
      <c r="AC1102" s="56">
        <f t="shared" si="341"/>
        <v>0</v>
      </c>
      <c r="AD1102">
        <f t="shared" si="342"/>
        <v>0</v>
      </c>
      <c r="AE1102">
        <f t="shared" si="343"/>
        <v>0</v>
      </c>
      <c r="AF1102" t="str">
        <f t="shared" si="344"/>
        <v/>
      </c>
      <c r="AG1102" s="83">
        <f t="shared" si="345"/>
        <v>-1E-300</v>
      </c>
    </row>
    <row r="1103" spans="1:33">
      <c r="A1103" s="40">
        <v>36061</v>
      </c>
      <c r="B1103" s="41" t="s">
        <v>1285</v>
      </c>
      <c r="C1103" s="46"/>
      <c r="D1103" s="1"/>
      <c r="E1103" s="1"/>
      <c r="F1103" s="1"/>
      <c r="G1103" s="1"/>
      <c r="H1103" s="1"/>
      <c r="I1103" s="1"/>
      <c r="J1103" s="2">
        <f t="shared" si="331"/>
        <v>0</v>
      </c>
      <c r="K1103" s="2">
        <f t="shared" si="332"/>
        <v>0</v>
      </c>
      <c r="L1103" s="8">
        <f t="shared" si="346"/>
        <v>36061</v>
      </c>
      <c r="M1103" s="54">
        <f t="shared" si="333"/>
        <v>0</v>
      </c>
      <c r="N1103" s="6">
        <f t="shared" si="334"/>
        <v>0</v>
      </c>
      <c r="O1103" s="6" t="str">
        <f t="shared" si="335"/>
        <v/>
      </c>
      <c r="P1103" s="29"/>
      <c r="Q1103" s="54">
        <f t="shared" si="336"/>
        <v>0</v>
      </c>
      <c r="R1103" s="6">
        <f t="shared" si="337"/>
        <v>0</v>
      </c>
      <c r="S1103" s="6" t="str">
        <f t="shared" si="338"/>
        <v/>
      </c>
      <c r="T1103" s="29"/>
      <c r="U1103" s="6">
        <f t="shared" si="339"/>
        <v>0</v>
      </c>
      <c r="V1103" s="55">
        <f t="shared" si="340"/>
        <v>0</v>
      </c>
      <c r="W1103" s="6">
        <f t="shared" si="347"/>
        <v>0</v>
      </c>
      <c r="X1103" s="83">
        <f t="shared" si="348"/>
        <v>0</v>
      </c>
      <c r="AA1103" s="29">
        <f t="shared" si="330"/>
        <v>0</v>
      </c>
      <c r="AC1103" s="56">
        <f t="shared" si="341"/>
        <v>0</v>
      </c>
      <c r="AD1103">
        <f t="shared" si="342"/>
        <v>0</v>
      </c>
      <c r="AE1103">
        <f t="shared" si="343"/>
        <v>0</v>
      </c>
      <c r="AF1103" t="str">
        <f t="shared" si="344"/>
        <v/>
      </c>
      <c r="AG1103" s="83">
        <f t="shared" si="345"/>
        <v>-1E-300</v>
      </c>
    </row>
    <row r="1104" spans="1:33">
      <c r="A1104" s="40">
        <v>36062</v>
      </c>
      <c r="B1104" s="41" t="s">
        <v>1284</v>
      </c>
      <c r="C1104" s="46"/>
      <c r="D1104" s="1"/>
      <c r="E1104" s="1"/>
      <c r="F1104" s="1"/>
      <c r="G1104" s="1"/>
      <c r="H1104" s="1"/>
      <c r="I1104" s="1"/>
      <c r="J1104" s="2">
        <f t="shared" si="331"/>
        <v>0</v>
      </c>
      <c r="K1104" s="2">
        <f t="shared" si="332"/>
        <v>0</v>
      </c>
      <c r="L1104" s="8">
        <f t="shared" si="346"/>
        <v>36062</v>
      </c>
      <c r="M1104" s="54">
        <f t="shared" si="333"/>
        <v>0</v>
      </c>
      <c r="N1104" s="6">
        <f t="shared" si="334"/>
        <v>0</v>
      </c>
      <c r="O1104" s="6" t="str">
        <f t="shared" si="335"/>
        <v/>
      </c>
      <c r="P1104" s="29"/>
      <c r="Q1104" s="54">
        <f t="shared" si="336"/>
        <v>0</v>
      </c>
      <c r="R1104" s="6">
        <f t="shared" si="337"/>
        <v>0</v>
      </c>
      <c r="S1104" s="6" t="str">
        <f t="shared" si="338"/>
        <v/>
      </c>
      <c r="T1104" s="29"/>
      <c r="U1104" s="6">
        <f t="shared" si="339"/>
        <v>0</v>
      </c>
      <c r="V1104" s="55">
        <f t="shared" si="340"/>
        <v>0</v>
      </c>
      <c r="W1104" s="6">
        <f t="shared" si="347"/>
        <v>0</v>
      </c>
      <c r="X1104" s="83">
        <f t="shared" si="348"/>
        <v>0</v>
      </c>
      <c r="AA1104" s="29">
        <f t="shared" si="330"/>
        <v>0</v>
      </c>
      <c r="AC1104" s="56">
        <f t="shared" si="341"/>
        <v>0</v>
      </c>
      <c r="AD1104">
        <f t="shared" si="342"/>
        <v>0</v>
      </c>
      <c r="AE1104">
        <f t="shared" si="343"/>
        <v>0</v>
      </c>
      <c r="AF1104" t="str">
        <f t="shared" si="344"/>
        <v/>
      </c>
      <c r="AG1104" s="83">
        <f t="shared" si="345"/>
        <v>-1E-300</v>
      </c>
    </row>
    <row r="1105" spans="1:33">
      <c r="A1105" s="40">
        <v>36063</v>
      </c>
      <c r="B1105" s="41" t="s">
        <v>1283</v>
      </c>
      <c r="C1105" s="46"/>
      <c r="D1105" s="1"/>
      <c r="E1105" s="1"/>
      <c r="F1105" s="1"/>
      <c r="G1105" s="1"/>
      <c r="H1105" s="1"/>
      <c r="I1105" s="1"/>
      <c r="J1105" s="2">
        <f t="shared" si="331"/>
        <v>0</v>
      </c>
      <c r="K1105" s="2">
        <f t="shared" si="332"/>
        <v>0</v>
      </c>
      <c r="L1105" s="8">
        <f t="shared" si="346"/>
        <v>36063</v>
      </c>
      <c r="M1105" s="54">
        <f t="shared" si="333"/>
        <v>0</v>
      </c>
      <c r="N1105" s="6">
        <f t="shared" si="334"/>
        <v>0</v>
      </c>
      <c r="O1105" s="6" t="str">
        <f t="shared" si="335"/>
        <v/>
      </c>
      <c r="P1105" s="29"/>
      <c r="Q1105" s="54">
        <f t="shared" si="336"/>
        <v>0</v>
      </c>
      <c r="R1105" s="6">
        <f t="shared" si="337"/>
        <v>0</v>
      </c>
      <c r="S1105" s="6" t="str">
        <f t="shared" si="338"/>
        <v/>
      </c>
      <c r="T1105" s="29"/>
      <c r="U1105" s="6">
        <f t="shared" si="339"/>
        <v>0</v>
      </c>
      <c r="V1105" s="55">
        <f t="shared" si="340"/>
        <v>0</v>
      </c>
      <c r="W1105" s="6">
        <f t="shared" si="347"/>
        <v>0</v>
      </c>
      <c r="X1105" s="83">
        <f t="shared" si="348"/>
        <v>0</v>
      </c>
      <c r="AA1105" s="29">
        <f t="shared" si="330"/>
        <v>0</v>
      </c>
      <c r="AC1105" s="56">
        <f t="shared" si="341"/>
        <v>0</v>
      </c>
      <c r="AD1105">
        <f t="shared" si="342"/>
        <v>0</v>
      </c>
      <c r="AE1105">
        <f t="shared" si="343"/>
        <v>0</v>
      </c>
      <c r="AF1105" t="str">
        <f t="shared" si="344"/>
        <v/>
      </c>
      <c r="AG1105" s="83">
        <f t="shared" si="345"/>
        <v>-1E-300</v>
      </c>
    </row>
    <row r="1106" spans="1:33">
      <c r="A1106" s="40">
        <v>36066</v>
      </c>
      <c r="B1106" s="41" t="s">
        <v>2494</v>
      </c>
      <c r="C1106" s="46"/>
      <c r="D1106" s="1"/>
      <c r="E1106" s="1"/>
      <c r="F1106" s="1"/>
      <c r="G1106" s="1"/>
      <c r="H1106" s="1"/>
      <c r="I1106" s="1"/>
      <c r="J1106" s="2">
        <f t="shared" si="331"/>
        <v>0</v>
      </c>
      <c r="K1106" s="2">
        <f t="shared" si="332"/>
        <v>0</v>
      </c>
      <c r="L1106" s="8">
        <f t="shared" si="346"/>
        <v>36066</v>
      </c>
      <c r="M1106" s="54">
        <f t="shared" si="333"/>
        <v>0</v>
      </c>
      <c r="N1106" s="6">
        <f t="shared" si="334"/>
        <v>0</v>
      </c>
      <c r="O1106" s="6" t="str">
        <f t="shared" si="335"/>
        <v/>
      </c>
      <c r="P1106" s="29"/>
      <c r="Q1106" s="54">
        <f t="shared" si="336"/>
        <v>0</v>
      </c>
      <c r="R1106" s="6">
        <f t="shared" si="337"/>
        <v>0</v>
      </c>
      <c r="S1106" s="6" t="str">
        <f t="shared" si="338"/>
        <v/>
      </c>
      <c r="T1106" s="29"/>
      <c r="U1106" s="6">
        <f t="shared" si="339"/>
        <v>0</v>
      </c>
      <c r="V1106" s="55">
        <f t="shared" si="340"/>
        <v>0</v>
      </c>
      <c r="W1106" s="6">
        <f t="shared" si="347"/>
        <v>0</v>
      </c>
      <c r="X1106" s="83">
        <f t="shared" si="348"/>
        <v>0</v>
      </c>
      <c r="AA1106" s="29">
        <f t="shared" si="330"/>
        <v>0</v>
      </c>
      <c r="AC1106" s="56">
        <f t="shared" si="341"/>
        <v>0</v>
      </c>
      <c r="AD1106">
        <f t="shared" si="342"/>
        <v>0</v>
      </c>
      <c r="AE1106">
        <f t="shared" si="343"/>
        <v>0</v>
      </c>
      <c r="AF1106" t="str">
        <f t="shared" si="344"/>
        <v/>
      </c>
      <c r="AG1106" s="83">
        <f t="shared" si="345"/>
        <v>-1E-300</v>
      </c>
    </row>
    <row r="1107" spans="1:33">
      <c r="A1107" s="40">
        <v>36067</v>
      </c>
      <c r="B1107" s="41" t="s">
        <v>2487</v>
      </c>
      <c r="C1107" s="46"/>
      <c r="D1107" s="1"/>
      <c r="E1107" s="1"/>
      <c r="F1107" s="1"/>
      <c r="G1107" s="1"/>
      <c r="H1107" s="1"/>
      <c r="I1107" s="1"/>
      <c r="J1107" s="2">
        <f t="shared" si="331"/>
        <v>0</v>
      </c>
      <c r="K1107" s="2">
        <f t="shared" si="332"/>
        <v>0</v>
      </c>
      <c r="L1107" s="8">
        <f t="shared" si="346"/>
        <v>36067</v>
      </c>
      <c r="M1107" s="54">
        <f t="shared" si="333"/>
        <v>0</v>
      </c>
      <c r="N1107" s="6">
        <f t="shared" si="334"/>
        <v>0</v>
      </c>
      <c r="O1107" s="6" t="str">
        <f t="shared" si="335"/>
        <v/>
      </c>
      <c r="P1107" s="29"/>
      <c r="Q1107" s="54">
        <f t="shared" si="336"/>
        <v>0</v>
      </c>
      <c r="R1107" s="6">
        <f t="shared" si="337"/>
        <v>0</v>
      </c>
      <c r="S1107" s="6" t="str">
        <f t="shared" si="338"/>
        <v/>
      </c>
      <c r="T1107" s="29"/>
      <c r="U1107" s="6">
        <f t="shared" si="339"/>
        <v>0</v>
      </c>
      <c r="V1107" s="55">
        <f t="shared" si="340"/>
        <v>0</v>
      </c>
      <c r="W1107" s="6">
        <f t="shared" si="347"/>
        <v>0</v>
      </c>
      <c r="X1107" s="83">
        <f t="shared" si="348"/>
        <v>0</v>
      </c>
      <c r="AA1107" s="29">
        <f t="shared" si="330"/>
        <v>0</v>
      </c>
      <c r="AC1107" s="56">
        <f t="shared" si="341"/>
        <v>0</v>
      </c>
      <c r="AD1107">
        <f t="shared" si="342"/>
        <v>0</v>
      </c>
      <c r="AE1107">
        <f t="shared" si="343"/>
        <v>0</v>
      </c>
      <c r="AF1107" t="str">
        <f t="shared" si="344"/>
        <v/>
      </c>
      <c r="AG1107" s="83">
        <f t="shared" si="345"/>
        <v>-1E-300</v>
      </c>
    </row>
    <row r="1108" spans="1:33">
      <c r="A1108" s="40">
        <v>36068</v>
      </c>
      <c r="B1108" s="41" t="s">
        <v>1282</v>
      </c>
      <c r="C1108" s="46"/>
      <c r="D1108" s="1"/>
      <c r="E1108" s="1"/>
      <c r="F1108" s="1"/>
      <c r="G1108" s="1"/>
      <c r="H1108" s="1"/>
      <c r="I1108" s="1"/>
      <c r="J1108" s="2">
        <f t="shared" si="331"/>
        <v>0</v>
      </c>
      <c r="K1108" s="2">
        <f t="shared" si="332"/>
        <v>0</v>
      </c>
      <c r="L1108" s="8">
        <f t="shared" si="346"/>
        <v>36068</v>
      </c>
      <c r="M1108" s="54">
        <f t="shared" si="333"/>
        <v>0</v>
      </c>
      <c r="N1108" s="6">
        <f t="shared" si="334"/>
        <v>0</v>
      </c>
      <c r="O1108" s="6" t="str">
        <f t="shared" si="335"/>
        <v/>
      </c>
      <c r="P1108" s="29"/>
      <c r="Q1108" s="54">
        <f t="shared" si="336"/>
        <v>0</v>
      </c>
      <c r="R1108" s="6">
        <f t="shared" si="337"/>
        <v>0</v>
      </c>
      <c r="S1108" s="6" t="str">
        <f t="shared" si="338"/>
        <v/>
      </c>
      <c r="T1108" s="29"/>
      <c r="U1108" s="6">
        <f t="shared" si="339"/>
        <v>0</v>
      </c>
      <c r="V1108" s="55">
        <f t="shared" si="340"/>
        <v>0</v>
      </c>
      <c r="W1108" s="6">
        <f t="shared" si="347"/>
        <v>0</v>
      </c>
      <c r="X1108" s="83">
        <f t="shared" si="348"/>
        <v>0</v>
      </c>
      <c r="AA1108" s="29">
        <f t="shared" si="330"/>
        <v>0</v>
      </c>
      <c r="AC1108" s="56">
        <f t="shared" si="341"/>
        <v>0</v>
      </c>
      <c r="AD1108">
        <f t="shared" si="342"/>
        <v>0</v>
      </c>
      <c r="AE1108">
        <f t="shared" si="343"/>
        <v>0</v>
      </c>
      <c r="AF1108" t="str">
        <f t="shared" si="344"/>
        <v/>
      </c>
      <c r="AG1108" s="83">
        <f t="shared" si="345"/>
        <v>-1E-300</v>
      </c>
    </row>
    <row r="1109" spans="1:33">
      <c r="A1109" s="40">
        <v>36073</v>
      </c>
      <c r="B1109" s="41" t="s">
        <v>1271</v>
      </c>
      <c r="C1109" s="46"/>
      <c r="D1109" s="1"/>
      <c r="E1109" s="1"/>
      <c r="F1109" s="1"/>
      <c r="G1109" s="1"/>
      <c r="H1109" s="1"/>
      <c r="I1109" s="1"/>
      <c r="J1109" s="2">
        <f t="shared" si="331"/>
        <v>0</v>
      </c>
      <c r="K1109" s="2">
        <f t="shared" si="332"/>
        <v>0</v>
      </c>
      <c r="L1109" s="8">
        <f t="shared" si="346"/>
        <v>36073</v>
      </c>
      <c r="M1109" s="54">
        <f t="shared" si="333"/>
        <v>0</v>
      </c>
      <c r="N1109" s="6">
        <f t="shared" si="334"/>
        <v>0</v>
      </c>
      <c r="O1109" s="6" t="str">
        <f t="shared" si="335"/>
        <v/>
      </c>
      <c r="P1109" s="29"/>
      <c r="Q1109" s="54">
        <f t="shared" si="336"/>
        <v>0</v>
      </c>
      <c r="R1109" s="6">
        <f t="shared" si="337"/>
        <v>0</v>
      </c>
      <c r="S1109" s="6" t="str">
        <f t="shared" si="338"/>
        <v/>
      </c>
      <c r="T1109" s="29"/>
      <c r="U1109" s="6">
        <f t="shared" si="339"/>
        <v>0</v>
      </c>
      <c r="V1109" s="55">
        <f t="shared" si="340"/>
        <v>0</v>
      </c>
      <c r="W1109" s="6">
        <f t="shared" si="347"/>
        <v>0</v>
      </c>
      <c r="X1109" s="83">
        <f t="shared" si="348"/>
        <v>0</v>
      </c>
      <c r="AA1109" s="29">
        <f t="shared" si="330"/>
        <v>0</v>
      </c>
      <c r="AC1109" s="56">
        <f t="shared" si="341"/>
        <v>0</v>
      </c>
      <c r="AD1109">
        <f t="shared" si="342"/>
        <v>0</v>
      </c>
      <c r="AE1109">
        <f t="shared" si="343"/>
        <v>0</v>
      </c>
      <c r="AF1109" t="str">
        <f t="shared" si="344"/>
        <v/>
      </c>
      <c r="AG1109" s="83">
        <f t="shared" si="345"/>
        <v>-1E-300</v>
      </c>
    </row>
    <row r="1110" spans="1:33">
      <c r="A1110" s="40">
        <v>36074</v>
      </c>
      <c r="B1110" s="41" t="s">
        <v>1272</v>
      </c>
      <c r="C1110" s="46"/>
      <c r="D1110" s="1"/>
      <c r="E1110" s="1"/>
      <c r="F1110" s="1"/>
      <c r="G1110" s="1"/>
      <c r="H1110" s="1"/>
      <c r="I1110" s="1"/>
      <c r="J1110" s="2">
        <f t="shared" si="331"/>
        <v>0</v>
      </c>
      <c r="K1110" s="2">
        <f t="shared" si="332"/>
        <v>0</v>
      </c>
      <c r="L1110" s="8">
        <f t="shared" si="346"/>
        <v>36074</v>
      </c>
      <c r="M1110" s="54">
        <f t="shared" si="333"/>
        <v>0</v>
      </c>
      <c r="N1110" s="6">
        <f t="shared" si="334"/>
        <v>0</v>
      </c>
      <c r="O1110" s="6" t="str">
        <f t="shared" si="335"/>
        <v/>
      </c>
      <c r="P1110" s="29"/>
      <c r="Q1110" s="54">
        <f t="shared" si="336"/>
        <v>0</v>
      </c>
      <c r="R1110" s="6">
        <f t="shared" si="337"/>
        <v>0</v>
      </c>
      <c r="S1110" s="6" t="str">
        <f t="shared" si="338"/>
        <v/>
      </c>
      <c r="T1110" s="29"/>
      <c r="U1110" s="6">
        <f t="shared" si="339"/>
        <v>0</v>
      </c>
      <c r="V1110" s="55">
        <f t="shared" si="340"/>
        <v>0</v>
      </c>
      <c r="W1110" s="6">
        <f t="shared" si="347"/>
        <v>0</v>
      </c>
      <c r="X1110" s="83">
        <f t="shared" si="348"/>
        <v>0</v>
      </c>
      <c r="AA1110" s="29">
        <f t="shared" si="330"/>
        <v>0</v>
      </c>
      <c r="AC1110" s="56">
        <f t="shared" si="341"/>
        <v>0</v>
      </c>
      <c r="AD1110">
        <f t="shared" si="342"/>
        <v>0</v>
      </c>
      <c r="AE1110">
        <f t="shared" si="343"/>
        <v>0</v>
      </c>
      <c r="AF1110" t="str">
        <f t="shared" si="344"/>
        <v/>
      </c>
      <c r="AG1110" s="83">
        <f t="shared" si="345"/>
        <v>-1E-300</v>
      </c>
    </row>
    <row r="1111" spans="1:33">
      <c r="A1111" s="40">
        <v>36075</v>
      </c>
      <c r="B1111" s="41" t="s">
        <v>2427</v>
      </c>
      <c r="C1111" s="46"/>
      <c r="D1111" s="1"/>
      <c r="E1111" s="1"/>
      <c r="F1111" s="1"/>
      <c r="G1111" s="1"/>
      <c r="H1111" s="1"/>
      <c r="I1111" s="1"/>
      <c r="J1111" s="2">
        <f t="shared" si="331"/>
        <v>1</v>
      </c>
      <c r="K1111" s="2">
        <f t="shared" si="332"/>
        <v>-1000</v>
      </c>
      <c r="L1111" s="8">
        <f t="shared" si="346"/>
        <v>36075</v>
      </c>
      <c r="M1111" s="54">
        <f t="shared" si="333"/>
        <v>0</v>
      </c>
      <c r="N1111" s="6">
        <f t="shared" si="334"/>
        <v>0</v>
      </c>
      <c r="O1111" s="6" t="str">
        <f t="shared" si="335"/>
        <v/>
      </c>
      <c r="P1111" s="29"/>
      <c r="Q1111" s="54">
        <f t="shared" si="336"/>
        <v>0</v>
      </c>
      <c r="R1111" s="6">
        <f t="shared" si="337"/>
        <v>0</v>
      </c>
      <c r="S1111" s="6" t="str">
        <f t="shared" si="338"/>
        <v/>
      </c>
      <c r="T1111" s="29"/>
      <c r="U1111" s="6">
        <f t="shared" si="339"/>
        <v>0</v>
      </c>
      <c r="V1111" s="55">
        <f t="shared" si="340"/>
        <v>0</v>
      </c>
      <c r="W1111" s="6">
        <f t="shared" si="347"/>
        <v>0</v>
      </c>
      <c r="X1111" s="83">
        <f t="shared" si="348"/>
        <v>0</v>
      </c>
      <c r="AA1111" s="29">
        <f t="shared" si="330"/>
        <v>0</v>
      </c>
      <c r="AC1111" s="56">
        <f t="shared" si="341"/>
        <v>1</v>
      </c>
      <c r="AD1111">
        <f t="shared" si="342"/>
        <v>0</v>
      </c>
      <c r="AE1111">
        <f t="shared" si="343"/>
        <v>0</v>
      </c>
      <c r="AF1111" t="str">
        <f t="shared" si="344"/>
        <v/>
      </c>
      <c r="AG1111" s="83">
        <f t="shared" si="345"/>
        <v>-1E-300</v>
      </c>
    </row>
    <row r="1112" spans="1:33">
      <c r="A1112" s="40">
        <v>36076</v>
      </c>
      <c r="B1112" s="41" t="s">
        <v>1281</v>
      </c>
      <c r="C1112" s="46"/>
      <c r="D1112" s="1"/>
      <c r="E1112" s="1"/>
      <c r="F1112" s="1"/>
      <c r="G1112" s="1"/>
      <c r="H1112" s="1"/>
      <c r="I1112" s="1"/>
      <c r="J1112" s="2">
        <f t="shared" si="331"/>
        <v>0</v>
      </c>
      <c r="K1112" s="2">
        <f t="shared" si="332"/>
        <v>0</v>
      </c>
      <c r="L1112" s="8">
        <f t="shared" si="346"/>
        <v>36076</v>
      </c>
      <c r="M1112" s="54">
        <f t="shared" si="333"/>
        <v>0</v>
      </c>
      <c r="N1112" s="6">
        <f t="shared" si="334"/>
        <v>0</v>
      </c>
      <c r="O1112" s="6" t="str">
        <f t="shared" si="335"/>
        <v/>
      </c>
      <c r="P1112" s="29"/>
      <c r="Q1112" s="54">
        <f t="shared" si="336"/>
        <v>0</v>
      </c>
      <c r="R1112" s="6">
        <f t="shared" si="337"/>
        <v>0</v>
      </c>
      <c r="S1112" s="6" t="str">
        <f t="shared" si="338"/>
        <v/>
      </c>
      <c r="T1112" s="29"/>
      <c r="U1112" s="6">
        <f t="shared" si="339"/>
        <v>0</v>
      </c>
      <c r="V1112" s="55">
        <f t="shared" si="340"/>
        <v>0</v>
      </c>
      <c r="W1112" s="6">
        <f t="shared" si="347"/>
        <v>0</v>
      </c>
      <c r="X1112" s="83">
        <f t="shared" si="348"/>
        <v>0</v>
      </c>
      <c r="AA1112" s="29">
        <f t="shared" si="330"/>
        <v>0</v>
      </c>
      <c r="AC1112" s="56">
        <f t="shared" si="341"/>
        <v>0</v>
      </c>
      <c r="AD1112">
        <f t="shared" si="342"/>
        <v>0</v>
      </c>
      <c r="AE1112">
        <f t="shared" si="343"/>
        <v>0</v>
      </c>
      <c r="AF1112" t="str">
        <f t="shared" si="344"/>
        <v/>
      </c>
      <c r="AG1112" s="83">
        <f t="shared" si="345"/>
        <v>-1E-300</v>
      </c>
    </row>
    <row r="1113" spans="1:33">
      <c r="A1113" s="40">
        <v>36077</v>
      </c>
      <c r="B1113" s="41" t="s">
        <v>1280</v>
      </c>
      <c r="C1113" s="46"/>
      <c r="D1113" s="1"/>
      <c r="E1113" s="1"/>
      <c r="F1113" s="1"/>
      <c r="G1113" s="1"/>
      <c r="H1113" s="1"/>
      <c r="I1113" s="1"/>
      <c r="J1113" s="2">
        <f t="shared" si="331"/>
        <v>0</v>
      </c>
      <c r="K1113" s="2">
        <f t="shared" si="332"/>
        <v>0</v>
      </c>
      <c r="L1113" s="8">
        <f t="shared" si="346"/>
        <v>36077</v>
      </c>
      <c r="M1113" s="54">
        <f t="shared" si="333"/>
        <v>0</v>
      </c>
      <c r="N1113" s="6">
        <f t="shared" si="334"/>
        <v>0</v>
      </c>
      <c r="O1113" s="6" t="str">
        <f t="shared" si="335"/>
        <v/>
      </c>
      <c r="P1113" s="29"/>
      <c r="Q1113" s="54">
        <f t="shared" si="336"/>
        <v>0</v>
      </c>
      <c r="R1113" s="6">
        <f t="shared" si="337"/>
        <v>0</v>
      </c>
      <c r="S1113" s="6" t="str">
        <f t="shared" si="338"/>
        <v/>
      </c>
      <c r="T1113" s="29"/>
      <c r="U1113" s="6">
        <f t="shared" si="339"/>
        <v>0</v>
      </c>
      <c r="V1113" s="55">
        <f t="shared" si="340"/>
        <v>0</v>
      </c>
      <c r="W1113" s="6">
        <f t="shared" si="347"/>
        <v>0</v>
      </c>
      <c r="X1113" s="83">
        <f t="shared" si="348"/>
        <v>0</v>
      </c>
      <c r="AA1113" s="29">
        <f t="shared" si="330"/>
        <v>0</v>
      </c>
      <c r="AC1113" s="56">
        <f t="shared" si="341"/>
        <v>0</v>
      </c>
      <c r="AD1113">
        <f t="shared" si="342"/>
        <v>0</v>
      </c>
      <c r="AE1113">
        <f t="shared" si="343"/>
        <v>0</v>
      </c>
      <c r="AF1113" t="str">
        <f t="shared" si="344"/>
        <v/>
      </c>
      <c r="AG1113" s="83">
        <f t="shared" si="345"/>
        <v>-1E-300</v>
      </c>
    </row>
    <row r="1114" spans="1:33">
      <c r="A1114" s="40">
        <v>36080</v>
      </c>
      <c r="B1114" s="41" t="s">
        <v>1279</v>
      </c>
      <c r="C1114" s="46"/>
      <c r="D1114" s="1"/>
      <c r="E1114" s="1"/>
      <c r="F1114" s="1"/>
      <c r="G1114" s="1"/>
      <c r="H1114" s="1"/>
      <c r="I1114" s="1"/>
      <c r="J1114" s="2">
        <f t="shared" si="331"/>
        <v>0</v>
      </c>
      <c r="K1114" s="2">
        <f t="shared" si="332"/>
        <v>0</v>
      </c>
      <c r="L1114" s="8">
        <f t="shared" si="346"/>
        <v>36080</v>
      </c>
      <c r="M1114" s="54">
        <f t="shared" si="333"/>
        <v>0</v>
      </c>
      <c r="N1114" s="6">
        <f t="shared" si="334"/>
        <v>0</v>
      </c>
      <c r="O1114" s="6" t="str">
        <f t="shared" si="335"/>
        <v/>
      </c>
      <c r="P1114" s="29"/>
      <c r="Q1114" s="54">
        <f t="shared" si="336"/>
        <v>0</v>
      </c>
      <c r="R1114" s="6">
        <f t="shared" si="337"/>
        <v>0</v>
      </c>
      <c r="S1114" s="6" t="str">
        <f t="shared" si="338"/>
        <v/>
      </c>
      <c r="T1114" s="29"/>
      <c r="U1114" s="6">
        <f t="shared" si="339"/>
        <v>0</v>
      </c>
      <c r="V1114" s="55">
        <f t="shared" si="340"/>
        <v>0</v>
      </c>
      <c r="W1114" s="6">
        <f t="shared" si="347"/>
        <v>0</v>
      </c>
      <c r="X1114" s="83">
        <f t="shared" si="348"/>
        <v>0</v>
      </c>
      <c r="AA1114" s="29">
        <f t="shared" si="330"/>
        <v>0</v>
      </c>
      <c r="AC1114" s="56">
        <f t="shared" si="341"/>
        <v>0</v>
      </c>
      <c r="AD1114">
        <f t="shared" si="342"/>
        <v>0</v>
      </c>
      <c r="AE1114">
        <f t="shared" si="343"/>
        <v>0</v>
      </c>
      <c r="AF1114" t="str">
        <f t="shared" si="344"/>
        <v/>
      </c>
      <c r="AG1114" s="83">
        <f t="shared" si="345"/>
        <v>-1E-300</v>
      </c>
    </row>
    <row r="1115" spans="1:33">
      <c r="A1115" s="40">
        <v>36081</v>
      </c>
      <c r="B1115" s="41" t="s">
        <v>1278</v>
      </c>
      <c r="C1115" s="46"/>
      <c r="D1115" s="1"/>
      <c r="E1115" s="1"/>
      <c r="F1115" s="1"/>
      <c r="G1115" s="1"/>
      <c r="H1115" s="1"/>
      <c r="I1115" s="1"/>
      <c r="J1115" s="2">
        <f t="shared" si="331"/>
        <v>0</v>
      </c>
      <c r="K1115" s="2">
        <f t="shared" si="332"/>
        <v>0</v>
      </c>
      <c r="L1115" s="8">
        <f t="shared" si="346"/>
        <v>36081</v>
      </c>
      <c r="M1115" s="54">
        <f t="shared" si="333"/>
        <v>0</v>
      </c>
      <c r="N1115" s="6">
        <f t="shared" si="334"/>
        <v>0</v>
      </c>
      <c r="O1115" s="6" t="str">
        <f t="shared" si="335"/>
        <v/>
      </c>
      <c r="P1115" s="29"/>
      <c r="Q1115" s="54">
        <f t="shared" si="336"/>
        <v>0</v>
      </c>
      <c r="R1115" s="6">
        <f t="shared" si="337"/>
        <v>0</v>
      </c>
      <c r="S1115" s="6" t="str">
        <f t="shared" si="338"/>
        <v/>
      </c>
      <c r="T1115" s="29"/>
      <c r="U1115" s="6">
        <f t="shared" si="339"/>
        <v>0</v>
      </c>
      <c r="V1115" s="55">
        <f t="shared" si="340"/>
        <v>0</v>
      </c>
      <c r="W1115" s="6">
        <f t="shared" si="347"/>
        <v>0</v>
      </c>
      <c r="X1115" s="83">
        <f t="shared" si="348"/>
        <v>0</v>
      </c>
      <c r="AA1115" s="29">
        <f t="shared" si="330"/>
        <v>0</v>
      </c>
      <c r="AC1115" s="56">
        <f t="shared" si="341"/>
        <v>0</v>
      </c>
      <c r="AD1115">
        <f t="shared" si="342"/>
        <v>0</v>
      </c>
      <c r="AE1115">
        <f t="shared" si="343"/>
        <v>0</v>
      </c>
      <c r="AF1115" t="str">
        <f t="shared" si="344"/>
        <v/>
      </c>
      <c r="AG1115" s="83">
        <f t="shared" si="345"/>
        <v>-1E-300</v>
      </c>
    </row>
    <row r="1116" spans="1:33">
      <c r="A1116" s="40">
        <v>36082</v>
      </c>
      <c r="B1116" s="41" t="s">
        <v>1277</v>
      </c>
      <c r="C1116" s="46"/>
      <c r="D1116" s="1"/>
      <c r="E1116" s="1"/>
      <c r="F1116" s="1"/>
      <c r="G1116" s="1"/>
      <c r="H1116" s="1"/>
      <c r="I1116" s="1"/>
      <c r="J1116" s="2">
        <f t="shared" si="331"/>
        <v>0</v>
      </c>
      <c r="K1116" s="2">
        <f t="shared" si="332"/>
        <v>0</v>
      </c>
      <c r="L1116" s="8">
        <f t="shared" si="346"/>
        <v>36082</v>
      </c>
      <c r="M1116" s="54">
        <f t="shared" si="333"/>
        <v>0</v>
      </c>
      <c r="N1116" s="6">
        <f t="shared" si="334"/>
        <v>0</v>
      </c>
      <c r="O1116" s="6" t="str">
        <f t="shared" si="335"/>
        <v/>
      </c>
      <c r="P1116" s="29"/>
      <c r="Q1116" s="54">
        <f t="shared" si="336"/>
        <v>0</v>
      </c>
      <c r="R1116" s="6">
        <f t="shared" si="337"/>
        <v>0</v>
      </c>
      <c r="S1116" s="6" t="str">
        <f t="shared" si="338"/>
        <v/>
      </c>
      <c r="T1116" s="29"/>
      <c r="U1116" s="6">
        <f t="shared" si="339"/>
        <v>0</v>
      </c>
      <c r="V1116" s="55">
        <f t="shared" si="340"/>
        <v>0</v>
      </c>
      <c r="W1116" s="6">
        <f t="shared" si="347"/>
        <v>0</v>
      </c>
      <c r="X1116" s="83">
        <f t="shared" si="348"/>
        <v>0</v>
      </c>
      <c r="AA1116" s="29">
        <f t="shared" si="330"/>
        <v>0</v>
      </c>
      <c r="AC1116" s="56">
        <f t="shared" si="341"/>
        <v>0</v>
      </c>
      <c r="AD1116">
        <f t="shared" si="342"/>
        <v>0</v>
      </c>
      <c r="AE1116">
        <f t="shared" si="343"/>
        <v>0</v>
      </c>
      <c r="AF1116" t="str">
        <f t="shared" si="344"/>
        <v/>
      </c>
      <c r="AG1116" s="83">
        <f t="shared" si="345"/>
        <v>-1E-300</v>
      </c>
    </row>
    <row r="1117" spans="1:33">
      <c r="A1117" s="40">
        <v>36083</v>
      </c>
      <c r="B1117" s="41" t="s">
        <v>928</v>
      </c>
      <c r="C1117" s="46"/>
      <c r="D1117" s="1"/>
      <c r="E1117" s="1"/>
      <c r="F1117" s="1"/>
      <c r="G1117" s="1"/>
      <c r="H1117" s="1"/>
      <c r="I1117" s="1"/>
      <c r="J1117" s="2">
        <f t="shared" si="331"/>
        <v>0</v>
      </c>
      <c r="K1117" s="2">
        <f t="shared" si="332"/>
        <v>0</v>
      </c>
      <c r="L1117" s="8">
        <f t="shared" si="346"/>
        <v>36083</v>
      </c>
      <c r="M1117" s="54">
        <f t="shared" si="333"/>
        <v>0</v>
      </c>
      <c r="N1117" s="6">
        <f t="shared" si="334"/>
        <v>0</v>
      </c>
      <c r="O1117" s="6" t="str">
        <f t="shared" si="335"/>
        <v/>
      </c>
      <c r="P1117" s="29"/>
      <c r="Q1117" s="54">
        <f t="shared" si="336"/>
        <v>0</v>
      </c>
      <c r="R1117" s="6">
        <f t="shared" si="337"/>
        <v>0</v>
      </c>
      <c r="S1117" s="6" t="str">
        <f t="shared" si="338"/>
        <v/>
      </c>
      <c r="T1117" s="29"/>
      <c r="U1117" s="6">
        <f t="shared" si="339"/>
        <v>0</v>
      </c>
      <c r="V1117" s="55">
        <f t="shared" si="340"/>
        <v>0</v>
      </c>
      <c r="W1117" s="6">
        <f t="shared" si="347"/>
        <v>0</v>
      </c>
      <c r="X1117" s="83">
        <f t="shared" si="348"/>
        <v>0</v>
      </c>
      <c r="AA1117" s="29">
        <f t="shared" si="330"/>
        <v>0</v>
      </c>
      <c r="AC1117" s="56">
        <f t="shared" si="341"/>
        <v>0</v>
      </c>
      <c r="AD1117">
        <f t="shared" si="342"/>
        <v>0</v>
      </c>
      <c r="AE1117">
        <f t="shared" si="343"/>
        <v>0</v>
      </c>
      <c r="AF1117" t="str">
        <f t="shared" si="344"/>
        <v/>
      </c>
      <c r="AG1117" s="83">
        <f t="shared" si="345"/>
        <v>-1E-300</v>
      </c>
    </row>
    <row r="1118" spans="1:33">
      <c r="A1118" s="40">
        <v>36084</v>
      </c>
      <c r="B1118" s="41" t="s">
        <v>926</v>
      </c>
      <c r="C1118" s="46"/>
      <c r="D1118" s="1"/>
      <c r="E1118" s="1"/>
      <c r="F1118" s="1"/>
      <c r="G1118" s="1"/>
      <c r="H1118" s="1"/>
      <c r="I1118" s="1"/>
      <c r="J1118" s="2">
        <f t="shared" si="331"/>
        <v>0</v>
      </c>
      <c r="K1118" s="2">
        <f t="shared" si="332"/>
        <v>0</v>
      </c>
      <c r="L1118" s="8">
        <f t="shared" si="346"/>
        <v>36084</v>
      </c>
      <c r="M1118" s="54">
        <f t="shared" si="333"/>
        <v>0</v>
      </c>
      <c r="N1118" s="6">
        <f t="shared" si="334"/>
        <v>0</v>
      </c>
      <c r="O1118" s="6" t="str">
        <f t="shared" si="335"/>
        <v/>
      </c>
      <c r="P1118" s="29"/>
      <c r="Q1118" s="54">
        <f t="shared" si="336"/>
        <v>0</v>
      </c>
      <c r="R1118" s="6">
        <f t="shared" si="337"/>
        <v>0</v>
      </c>
      <c r="S1118" s="6" t="str">
        <f t="shared" si="338"/>
        <v/>
      </c>
      <c r="T1118" s="29"/>
      <c r="U1118" s="6">
        <f t="shared" si="339"/>
        <v>0</v>
      </c>
      <c r="V1118" s="55">
        <f t="shared" si="340"/>
        <v>0</v>
      </c>
      <c r="W1118" s="6">
        <f t="shared" si="347"/>
        <v>0</v>
      </c>
      <c r="X1118" s="83">
        <f t="shared" si="348"/>
        <v>0</v>
      </c>
      <c r="AA1118" s="29">
        <f t="shared" si="330"/>
        <v>0</v>
      </c>
      <c r="AC1118" s="56">
        <f t="shared" si="341"/>
        <v>0</v>
      </c>
      <c r="AD1118">
        <f t="shared" si="342"/>
        <v>0</v>
      </c>
      <c r="AE1118">
        <f t="shared" si="343"/>
        <v>0</v>
      </c>
      <c r="AF1118" t="str">
        <f t="shared" si="344"/>
        <v/>
      </c>
      <c r="AG1118" s="83">
        <f t="shared" si="345"/>
        <v>-1E-300</v>
      </c>
    </row>
    <row r="1119" spans="1:33">
      <c r="A1119" s="40">
        <v>36088</v>
      </c>
      <c r="B1119" s="41" t="s">
        <v>2436</v>
      </c>
      <c r="C1119" s="46"/>
      <c r="D1119" s="1"/>
      <c r="E1119" s="1"/>
      <c r="F1119" s="1"/>
      <c r="G1119" s="1"/>
      <c r="H1119" s="1"/>
      <c r="I1119" s="1"/>
      <c r="J1119" s="2">
        <f t="shared" si="331"/>
        <v>0</v>
      </c>
      <c r="K1119" s="2">
        <f t="shared" si="332"/>
        <v>0</v>
      </c>
      <c r="L1119" s="8">
        <f t="shared" si="346"/>
        <v>36088</v>
      </c>
      <c r="M1119" s="54">
        <f t="shared" si="333"/>
        <v>0</v>
      </c>
      <c r="N1119" s="6">
        <f t="shared" si="334"/>
        <v>0</v>
      </c>
      <c r="O1119" s="6" t="str">
        <f t="shared" si="335"/>
        <v/>
      </c>
      <c r="P1119" s="29"/>
      <c r="Q1119" s="54">
        <f t="shared" si="336"/>
        <v>0</v>
      </c>
      <c r="R1119" s="6">
        <f t="shared" si="337"/>
        <v>0</v>
      </c>
      <c r="S1119" s="6" t="str">
        <f t="shared" si="338"/>
        <v/>
      </c>
      <c r="T1119" s="29"/>
      <c r="U1119" s="6">
        <f t="shared" si="339"/>
        <v>0</v>
      </c>
      <c r="V1119" s="55">
        <f t="shared" si="340"/>
        <v>0</v>
      </c>
      <c r="W1119" s="6">
        <f t="shared" si="347"/>
        <v>0</v>
      </c>
      <c r="X1119" s="83">
        <f t="shared" si="348"/>
        <v>0</v>
      </c>
      <c r="AA1119" s="29">
        <f t="shared" si="330"/>
        <v>0</v>
      </c>
      <c r="AC1119" s="56">
        <f t="shared" si="341"/>
        <v>0</v>
      </c>
      <c r="AD1119">
        <f t="shared" si="342"/>
        <v>0</v>
      </c>
      <c r="AE1119">
        <f t="shared" si="343"/>
        <v>0</v>
      </c>
      <c r="AF1119" t="str">
        <f t="shared" si="344"/>
        <v/>
      </c>
      <c r="AG1119" s="83">
        <f t="shared" si="345"/>
        <v>-1E-300</v>
      </c>
    </row>
    <row r="1120" spans="1:33">
      <c r="A1120" s="40">
        <v>36091</v>
      </c>
      <c r="B1120" s="41" t="s">
        <v>1276</v>
      </c>
      <c r="C1120" s="46"/>
      <c r="D1120" s="1"/>
      <c r="E1120" s="1"/>
      <c r="F1120" s="1"/>
      <c r="G1120" s="1"/>
      <c r="H1120" s="1"/>
      <c r="I1120" s="1"/>
      <c r="J1120" s="2">
        <f t="shared" si="331"/>
        <v>0</v>
      </c>
      <c r="K1120" s="2">
        <f t="shared" si="332"/>
        <v>0</v>
      </c>
      <c r="L1120" s="8">
        <f t="shared" si="346"/>
        <v>36091</v>
      </c>
      <c r="M1120" s="54">
        <f t="shared" si="333"/>
        <v>0</v>
      </c>
      <c r="N1120" s="6">
        <f t="shared" si="334"/>
        <v>0</v>
      </c>
      <c r="O1120" s="6" t="str">
        <f t="shared" si="335"/>
        <v/>
      </c>
      <c r="P1120" s="29"/>
      <c r="Q1120" s="54">
        <f t="shared" si="336"/>
        <v>0</v>
      </c>
      <c r="R1120" s="6">
        <f t="shared" si="337"/>
        <v>0</v>
      </c>
      <c r="S1120" s="6" t="str">
        <f t="shared" si="338"/>
        <v/>
      </c>
      <c r="T1120" s="29"/>
      <c r="U1120" s="6">
        <f t="shared" si="339"/>
        <v>0</v>
      </c>
      <c r="V1120" s="55">
        <f t="shared" si="340"/>
        <v>0</v>
      </c>
      <c r="W1120" s="6">
        <f t="shared" si="347"/>
        <v>0</v>
      </c>
      <c r="X1120" s="83">
        <f t="shared" si="348"/>
        <v>0</v>
      </c>
      <c r="AA1120" s="29">
        <f t="shared" si="330"/>
        <v>0</v>
      </c>
      <c r="AC1120" s="56">
        <f t="shared" si="341"/>
        <v>0</v>
      </c>
      <c r="AD1120">
        <f t="shared" si="342"/>
        <v>0</v>
      </c>
      <c r="AE1120">
        <f t="shared" si="343"/>
        <v>0</v>
      </c>
      <c r="AF1120" t="str">
        <f t="shared" si="344"/>
        <v/>
      </c>
      <c r="AG1120" s="83">
        <f t="shared" si="345"/>
        <v>-1E-300</v>
      </c>
    </row>
    <row r="1121" spans="1:33">
      <c r="A1121" s="40">
        <v>36094</v>
      </c>
      <c r="B1121" s="41" t="s">
        <v>2426</v>
      </c>
      <c r="C1121" s="46"/>
      <c r="D1121" s="1"/>
      <c r="E1121" s="1"/>
      <c r="F1121" s="1"/>
      <c r="G1121" s="1"/>
      <c r="H1121" s="1"/>
      <c r="I1121" s="1"/>
      <c r="J1121" s="2">
        <f t="shared" si="331"/>
        <v>0</v>
      </c>
      <c r="K1121" s="2">
        <f t="shared" si="332"/>
        <v>0</v>
      </c>
      <c r="L1121" s="8">
        <f t="shared" si="346"/>
        <v>36094</v>
      </c>
      <c r="M1121" s="54">
        <f t="shared" si="333"/>
        <v>0</v>
      </c>
      <c r="N1121" s="6">
        <f t="shared" si="334"/>
        <v>0</v>
      </c>
      <c r="O1121" s="6" t="str">
        <f t="shared" si="335"/>
        <v/>
      </c>
      <c r="P1121" s="29"/>
      <c r="Q1121" s="54">
        <f t="shared" si="336"/>
        <v>0</v>
      </c>
      <c r="R1121" s="6">
        <f t="shared" si="337"/>
        <v>0</v>
      </c>
      <c r="S1121" s="6" t="str">
        <f t="shared" si="338"/>
        <v/>
      </c>
      <c r="T1121" s="29"/>
      <c r="U1121" s="6">
        <f t="shared" si="339"/>
        <v>0</v>
      </c>
      <c r="V1121" s="55">
        <f t="shared" si="340"/>
        <v>0</v>
      </c>
      <c r="W1121" s="6">
        <f t="shared" si="347"/>
        <v>0</v>
      </c>
      <c r="X1121" s="83">
        <f t="shared" si="348"/>
        <v>0</v>
      </c>
      <c r="AA1121" s="29">
        <f t="shared" si="330"/>
        <v>0</v>
      </c>
      <c r="AC1121" s="56">
        <f t="shared" si="341"/>
        <v>0</v>
      </c>
      <c r="AD1121">
        <f t="shared" si="342"/>
        <v>0</v>
      </c>
      <c r="AE1121">
        <f t="shared" si="343"/>
        <v>0</v>
      </c>
      <c r="AF1121" t="str">
        <f t="shared" si="344"/>
        <v/>
      </c>
      <c r="AG1121" s="83">
        <f t="shared" si="345"/>
        <v>-1E-300</v>
      </c>
    </row>
    <row r="1122" spans="1:33">
      <c r="A1122" s="40">
        <v>36095</v>
      </c>
      <c r="B1122" s="41" t="s">
        <v>1275</v>
      </c>
      <c r="C1122" s="46"/>
      <c r="D1122" s="1"/>
      <c r="E1122" s="1"/>
      <c r="F1122" s="1"/>
      <c r="G1122" s="1"/>
      <c r="H1122" s="1"/>
      <c r="I1122" s="1"/>
      <c r="J1122" s="2">
        <f t="shared" si="331"/>
        <v>0</v>
      </c>
      <c r="K1122" s="2">
        <f t="shared" si="332"/>
        <v>0</v>
      </c>
      <c r="L1122" s="8">
        <f t="shared" si="346"/>
        <v>36095</v>
      </c>
      <c r="M1122" s="54">
        <f t="shared" si="333"/>
        <v>0</v>
      </c>
      <c r="N1122" s="6">
        <f t="shared" si="334"/>
        <v>0</v>
      </c>
      <c r="O1122" s="6" t="str">
        <f t="shared" si="335"/>
        <v/>
      </c>
      <c r="P1122" s="29"/>
      <c r="Q1122" s="54">
        <f t="shared" si="336"/>
        <v>0</v>
      </c>
      <c r="R1122" s="6">
        <f t="shared" si="337"/>
        <v>0</v>
      </c>
      <c r="S1122" s="6" t="str">
        <f t="shared" si="338"/>
        <v/>
      </c>
      <c r="T1122" s="29"/>
      <c r="U1122" s="6">
        <f t="shared" si="339"/>
        <v>0</v>
      </c>
      <c r="V1122" s="55">
        <f t="shared" si="340"/>
        <v>0</v>
      </c>
      <c r="W1122" s="6">
        <f t="shared" si="347"/>
        <v>0</v>
      </c>
      <c r="X1122" s="83">
        <f t="shared" si="348"/>
        <v>0</v>
      </c>
      <c r="AA1122" s="29">
        <f t="shared" si="330"/>
        <v>0</v>
      </c>
      <c r="AC1122" s="56">
        <f t="shared" si="341"/>
        <v>0</v>
      </c>
      <c r="AD1122">
        <f t="shared" si="342"/>
        <v>0</v>
      </c>
      <c r="AE1122">
        <f t="shared" si="343"/>
        <v>0</v>
      </c>
      <c r="AF1122" t="str">
        <f t="shared" si="344"/>
        <v/>
      </c>
      <c r="AG1122" s="83">
        <f t="shared" si="345"/>
        <v>-1E-300</v>
      </c>
    </row>
    <row r="1123" spans="1:33">
      <c r="A1123" s="40">
        <v>36096</v>
      </c>
      <c r="B1123" s="41" t="s">
        <v>1274</v>
      </c>
      <c r="C1123" s="46"/>
      <c r="D1123" s="1"/>
      <c r="E1123" s="1"/>
      <c r="F1123" s="1"/>
      <c r="G1123" s="1"/>
      <c r="H1123" s="1"/>
      <c r="I1123" s="1"/>
      <c r="J1123" s="2">
        <f t="shared" si="331"/>
        <v>0</v>
      </c>
      <c r="K1123" s="2">
        <f t="shared" si="332"/>
        <v>0</v>
      </c>
      <c r="L1123" s="8">
        <f t="shared" si="346"/>
        <v>36096</v>
      </c>
      <c r="M1123" s="54">
        <f t="shared" si="333"/>
        <v>0</v>
      </c>
      <c r="N1123" s="6">
        <f t="shared" si="334"/>
        <v>0</v>
      </c>
      <c r="O1123" s="6" t="str">
        <f t="shared" si="335"/>
        <v/>
      </c>
      <c r="P1123" s="29"/>
      <c r="Q1123" s="54">
        <f t="shared" si="336"/>
        <v>0</v>
      </c>
      <c r="R1123" s="6">
        <f t="shared" si="337"/>
        <v>0</v>
      </c>
      <c r="S1123" s="6" t="str">
        <f t="shared" si="338"/>
        <v/>
      </c>
      <c r="T1123" s="29"/>
      <c r="U1123" s="6">
        <f t="shared" si="339"/>
        <v>0</v>
      </c>
      <c r="V1123" s="55">
        <f t="shared" si="340"/>
        <v>0</v>
      </c>
      <c r="W1123" s="6">
        <f t="shared" si="347"/>
        <v>0</v>
      </c>
      <c r="X1123" s="83">
        <f t="shared" si="348"/>
        <v>0</v>
      </c>
      <c r="AA1123" s="29">
        <f t="shared" si="330"/>
        <v>0</v>
      </c>
      <c r="AC1123" s="56">
        <f t="shared" si="341"/>
        <v>0</v>
      </c>
      <c r="AD1123">
        <f t="shared" si="342"/>
        <v>0</v>
      </c>
      <c r="AE1123">
        <f t="shared" si="343"/>
        <v>0</v>
      </c>
      <c r="AF1123" t="str">
        <f t="shared" si="344"/>
        <v/>
      </c>
      <c r="AG1123" s="83">
        <f t="shared" si="345"/>
        <v>-1E-300</v>
      </c>
    </row>
    <row r="1124" spans="1:33">
      <c r="A1124" s="40">
        <v>36097</v>
      </c>
      <c r="B1124" s="41" t="s">
        <v>1273</v>
      </c>
      <c r="C1124" s="46"/>
      <c r="D1124" s="1"/>
      <c r="E1124" s="1"/>
      <c r="F1124" s="1"/>
      <c r="G1124" s="1"/>
      <c r="H1124" s="1"/>
      <c r="I1124" s="1"/>
      <c r="J1124" s="2">
        <f t="shared" si="331"/>
        <v>0</v>
      </c>
      <c r="K1124" s="2">
        <f t="shared" si="332"/>
        <v>0</v>
      </c>
      <c r="L1124" s="8">
        <f t="shared" si="346"/>
        <v>36097</v>
      </c>
      <c r="M1124" s="54">
        <f t="shared" si="333"/>
        <v>0</v>
      </c>
      <c r="N1124" s="6">
        <f t="shared" si="334"/>
        <v>0</v>
      </c>
      <c r="O1124" s="6" t="str">
        <f t="shared" si="335"/>
        <v/>
      </c>
      <c r="P1124" s="29"/>
      <c r="Q1124" s="54">
        <f t="shared" si="336"/>
        <v>0</v>
      </c>
      <c r="R1124" s="6">
        <f t="shared" si="337"/>
        <v>0</v>
      </c>
      <c r="S1124" s="6" t="str">
        <f t="shared" si="338"/>
        <v/>
      </c>
      <c r="T1124" s="29"/>
      <c r="U1124" s="6">
        <f t="shared" si="339"/>
        <v>0</v>
      </c>
      <c r="V1124" s="55">
        <f t="shared" si="340"/>
        <v>0</v>
      </c>
      <c r="W1124" s="6">
        <f t="shared" si="347"/>
        <v>0</v>
      </c>
      <c r="X1124" s="83">
        <f t="shared" si="348"/>
        <v>0</v>
      </c>
      <c r="AA1124" s="29">
        <f t="shared" si="330"/>
        <v>0</v>
      </c>
      <c r="AC1124" s="56">
        <f t="shared" si="341"/>
        <v>0</v>
      </c>
      <c r="AD1124">
        <f t="shared" si="342"/>
        <v>0</v>
      </c>
      <c r="AE1124">
        <f t="shared" si="343"/>
        <v>0</v>
      </c>
      <c r="AF1124" t="str">
        <f t="shared" si="344"/>
        <v/>
      </c>
      <c r="AG1124" s="83">
        <f t="shared" si="345"/>
        <v>-1E-300</v>
      </c>
    </row>
    <row r="1125" spans="1:33">
      <c r="A1125" s="40">
        <v>36098</v>
      </c>
      <c r="B1125" s="41" t="s">
        <v>1272</v>
      </c>
      <c r="C1125" s="46"/>
      <c r="D1125" s="1"/>
      <c r="E1125" s="1"/>
      <c r="F1125" s="1"/>
      <c r="G1125" s="1"/>
      <c r="H1125" s="1"/>
      <c r="I1125" s="1"/>
      <c r="J1125" s="2">
        <f t="shared" si="331"/>
        <v>0</v>
      </c>
      <c r="K1125" s="2">
        <f t="shared" si="332"/>
        <v>0</v>
      </c>
      <c r="L1125" s="8">
        <f t="shared" si="346"/>
        <v>36098</v>
      </c>
      <c r="M1125" s="54">
        <f t="shared" si="333"/>
        <v>0</v>
      </c>
      <c r="N1125" s="6">
        <f t="shared" si="334"/>
        <v>0</v>
      </c>
      <c r="O1125" s="6" t="str">
        <f t="shared" si="335"/>
        <v/>
      </c>
      <c r="P1125" s="29"/>
      <c r="Q1125" s="54">
        <f t="shared" si="336"/>
        <v>0</v>
      </c>
      <c r="R1125" s="6">
        <f t="shared" si="337"/>
        <v>0</v>
      </c>
      <c r="S1125" s="6" t="str">
        <f t="shared" si="338"/>
        <v/>
      </c>
      <c r="T1125" s="29"/>
      <c r="U1125" s="6">
        <f t="shared" si="339"/>
        <v>0</v>
      </c>
      <c r="V1125" s="55">
        <f t="shared" si="340"/>
        <v>0</v>
      </c>
      <c r="W1125" s="6">
        <f t="shared" si="347"/>
        <v>0</v>
      </c>
      <c r="X1125" s="83">
        <f t="shared" si="348"/>
        <v>0</v>
      </c>
      <c r="AA1125" s="29">
        <f t="shared" si="330"/>
        <v>0</v>
      </c>
      <c r="AC1125" s="56">
        <f t="shared" si="341"/>
        <v>0</v>
      </c>
      <c r="AD1125">
        <f t="shared" si="342"/>
        <v>0</v>
      </c>
      <c r="AE1125">
        <f t="shared" si="343"/>
        <v>0</v>
      </c>
      <c r="AF1125" t="str">
        <f t="shared" si="344"/>
        <v/>
      </c>
      <c r="AG1125" s="83">
        <f t="shared" si="345"/>
        <v>-1E-300</v>
      </c>
    </row>
    <row r="1126" spans="1:33">
      <c r="A1126" s="40">
        <v>36101</v>
      </c>
      <c r="B1126" s="41" t="s">
        <v>1271</v>
      </c>
      <c r="C1126" s="46"/>
      <c r="D1126" s="1"/>
      <c r="E1126" s="1"/>
      <c r="F1126" s="1"/>
      <c r="G1126" s="1"/>
      <c r="H1126" s="1"/>
      <c r="I1126" s="1"/>
      <c r="J1126" s="2">
        <f t="shared" si="331"/>
        <v>0</v>
      </c>
      <c r="K1126" s="2">
        <f t="shared" si="332"/>
        <v>0</v>
      </c>
      <c r="L1126" s="8">
        <f t="shared" si="346"/>
        <v>36101</v>
      </c>
      <c r="M1126" s="54">
        <f t="shared" si="333"/>
        <v>0</v>
      </c>
      <c r="N1126" s="6">
        <f t="shared" si="334"/>
        <v>0</v>
      </c>
      <c r="O1126" s="6" t="str">
        <f t="shared" si="335"/>
        <v/>
      </c>
      <c r="P1126" s="29"/>
      <c r="Q1126" s="54">
        <f t="shared" si="336"/>
        <v>0</v>
      </c>
      <c r="R1126" s="6">
        <f t="shared" si="337"/>
        <v>0</v>
      </c>
      <c r="S1126" s="6" t="str">
        <f t="shared" si="338"/>
        <v/>
      </c>
      <c r="T1126" s="29"/>
      <c r="U1126" s="6">
        <f t="shared" si="339"/>
        <v>0</v>
      </c>
      <c r="V1126" s="55">
        <f t="shared" si="340"/>
        <v>0</v>
      </c>
      <c r="W1126" s="6">
        <f t="shared" si="347"/>
        <v>0</v>
      </c>
      <c r="X1126" s="83">
        <f t="shared" si="348"/>
        <v>0</v>
      </c>
      <c r="AA1126" s="29">
        <f t="shared" si="330"/>
        <v>0</v>
      </c>
      <c r="AC1126" s="56">
        <f t="shared" si="341"/>
        <v>0</v>
      </c>
      <c r="AD1126">
        <f t="shared" si="342"/>
        <v>0</v>
      </c>
      <c r="AE1126">
        <f t="shared" si="343"/>
        <v>0</v>
      </c>
      <c r="AF1126" t="str">
        <f t="shared" si="344"/>
        <v/>
      </c>
      <c r="AG1126" s="83">
        <f t="shared" si="345"/>
        <v>-1E-300</v>
      </c>
    </row>
    <row r="1127" spans="1:33">
      <c r="A1127" s="40">
        <v>36102</v>
      </c>
      <c r="B1127" s="41" t="s">
        <v>1270</v>
      </c>
      <c r="C1127" s="46"/>
      <c r="D1127" s="1"/>
      <c r="E1127" s="1"/>
      <c r="F1127" s="1"/>
      <c r="G1127" s="1"/>
      <c r="H1127" s="1"/>
      <c r="I1127" s="1"/>
      <c r="J1127" s="2">
        <f t="shared" si="331"/>
        <v>0</v>
      </c>
      <c r="K1127" s="2">
        <f t="shared" si="332"/>
        <v>0</v>
      </c>
      <c r="L1127" s="8">
        <f t="shared" si="346"/>
        <v>36102</v>
      </c>
      <c r="M1127" s="54">
        <f t="shared" si="333"/>
        <v>0</v>
      </c>
      <c r="N1127" s="6">
        <f t="shared" si="334"/>
        <v>0</v>
      </c>
      <c r="O1127" s="6" t="str">
        <f t="shared" si="335"/>
        <v/>
      </c>
      <c r="P1127" s="29"/>
      <c r="Q1127" s="54">
        <f t="shared" si="336"/>
        <v>0</v>
      </c>
      <c r="R1127" s="6">
        <f t="shared" si="337"/>
        <v>0</v>
      </c>
      <c r="S1127" s="6" t="str">
        <f t="shared" si="338"/>
        <v/>
      </c>
      <c r="T1127" s="29"/>
      <c r="U1127" s="6">
        <f t="shared" si="339"/>
        <v>0</v>
      </c>
      <c r="V1127" s="55">
        <f t="shared" si="340"/>
        <v>0</v>
      </c>
      <c r="W1127" s="6">
        <f t="shared" si="347"/>
        <v>0</v>
      </c>
      <c r="X1127" s="83">
        <f t="shared" si="348"/>
        <v>0</v>
      </c>
      <c r="AA1127" s="29">
        <f t="shared" si="330"/>
        <v>0</v>
      </c>
      <c r="AC1127" s="56">
        <f t="shared" si="341"/>
        <v>0</v>
      </c>
      <c r="AD1127">
        <f t="shared" si="342"/>
        <v>0</v>
      </c>
      <c r="AE1127">
        <f t="shared" si="343"/>
        <v>0</v>
      </c>
      <c r="AF1127" t="str">
        <f t="shared" si="344"/>
        <v/>
      </c>
      <c r="AG1127" s="83">
        <f t="shared" si="345"/>
        <v>-1E-300</v>
      </c>
    </row>
    <row r="1128" spans="1:33">
      <c r="A1128" s="40">
        <v>36104</v>
      </c>
      <c r="B1128" s="41" t="s">
        <v>1269</v>
      </c>
      <c r="C1128" s="46"/>
      <c r="D1128" s="1"/>
      <c r="E1128" s="1"/>
      <c r="F1128" s="1"/>
      <c r="G1128" s="1"/>
      <c r="H1128" s="1"/>
      <c r="I1128" s="1"/>
      <c r="J1128" s="2">
        <f t="shared" si="331"/>
        <v>0</v>
      </c>
      <c r="K1128" s="2">
        <f t="shared" si="332"/>
        <v>0</v>
      </c>
      <c r="L1128" s="8">
        <f t="shared" si="346"/>
        <v>36104</v>
      </c>
      <c r="M1128" s="54">
        <f t="shared" si="333"/>
        <v>0</v>
      </c>
      <c r="N1128" s="6">
        <f t="shared" si="334"/>
        <v>0</v>
      </c>
      <c r="O1128" s="6" t="str">
        <f t="shared" si="335"/>
        <v/>
      </c>
      <c r="P1128" s="29"/>
      <c r="Q1128" s="54">
        <f t="shared" si="336"/>
        <v>0</v>
      </c>
      <c r="R1128" s="6">
        <f t="shared" si="337"/>
        <v>0</v>
      </c>
      <c r="S1128" s="6" t="str">
        <f t="shared" si="338"/>
        <v/>
      </c>
      <c r="T1128" s="29"/>
      <c r="U1128" s="6">
        <f t="shared" si="339"/>
        <v>0</v>
      </c>
      <c r="V1128" s="55">
        <f t="shared" si="340"/>
        <v>0</v>
      </c>
      <c r="W1128" s="6">
        <f t="shared" si="347"/>
        <v>0</v>
      </c>
      <c r="X1128" s="83">
        <f t="shared" si="348"/>
        <v>0</v>
      </c>
      <c r="AA1128" s="29">
        <f t="shared" si="330"/>
        <v>0</v>
      </c>
      <c r="AC1128" s="56">
        <f t="shared" si="341"/>
        <v>0</v>
      </c>
      <c r="AD1128">
        <f t="shared" si="342"/>
        <v>0</v>
      </c>
      <c r="AE1128">
        <f t="shared" si="343"/>
        <v>0</v>
      </c>
      <c r="AF1128" t="str">
        <f t="shared" si="344"/>
        <v/>
      </c>
      <c r="AG1128" s="83">
        <f t="shared" si="345"/>
        <v>-1E-300</v>
      </c>
    </row>
    <row r="1129" spans="1:33">
      <c r="A1129" s="40">
        <v>36105</v>
      </c>
      <c r="B1129" s="41" t="s">
        <v>1268</v>
      </c>
      <c r="C1129" s="46"/>
      <c r="D1129" s="1"/>
      <c r="E1129" s="1"/>
      <c r="F1129" s="1"/>
      <c r="G1129" s="1"/>
      <c r="H1129" s="1"/>
      <c r="I1129" s="1"/>
      <c r="J1129" s="2">
        <f t="shared" si="331"/>
        <v>0</v>
      </c>
      <c r="K1129" s="2">
        <f t="shared" si="332"/>
        <v>0</v>
      </c>
      <c r="L1129" s="8">
        <f t="shared" si="346"/>
        <v>36105</v>
      </c>
      <c r="M1129" s="54">
        <f t="shared" si="333"/>
        <v>0</v>
      </c>
      <c r="N1129" s="6">
        <f t="shared" si="334"/>
        <v>0</v>
      </c>
      <c r="O1129" s="6" t="str">
        <f t="shared" si="335"/>
        <v/>
      </c>
      <c r="P1129" s="29"/>
      <c r="Q1129" s="54">
        <f t="shared" si="336"/>
        <v>0</v>
      </c>
      <c r="R1129" s="6">
        <f t="shared" si="337"/>
        <v>0</v>
      </c>
      <c r="S1129" s="6" t="str">
        <f t="shared" si="338"/>
        <v/>
      </c>
      <c r="T1129" s="29"/>
      <c r="U1129" s="6">
        <f t="shared" si="339"/>
        <v>0</v>
      </c>
      <c r="V1129" s="55">
        <f t="shared" si="340"/>
        <v>0</v>
      </c>
      <c r="W1129" s="6">
        <f t="shared" si="347"/>
        <v>0</v>
      </c>
      <c r="X1129" s="83">
        <f t="shared" si="348"/>
        <v>0</v>
      </c>
      <c r="AA1129" s="29">
        <f t="shared" si="330"/>
        <v>0</v>
      </c>
      <c r="AC1129" s="56">
        <f t="shared" si="341"/>
        <v>0</v>
      </c>
      <c r="AD1129">
        <f t="shared" si="342"/>
        <v>0</v>
      </c>
      <c r="AE1129">
        <f t="shared" si="343"/>
        <v>0</v>
      </c>
      <c r="AF1129" t="str">
        <f t="shared" si="344"/>
        <v/>
      </c>
      <c r="AG1129" s="83">
        <f t="shared" si="345"/>
        <v>-1E-300</v>
      </c>
    </row>
    <row r="1130" spans="1:33">
      <c r="A1130" s="40">
        <v>36108</v>
      </c>
      <c r="B1130" s="41" t="s">
        <v>1267</v>
      </c>
      <c r="C1130" s="46"/>
      <c r="D1130" s="1"/>
      <c r="E1130" s="1"/>
      <c r="F1130" s="1"/>
      <c r="G1130" s="1"/>
      <c r="H1130" s="1"/>
      <c r="I1130" s="1"/>
      <c r="J1130" s="2">
        <f t="shared" si="331"/>
        <v>1</v>
      </c>
      <c r="K1130" s="2">
        <f t="shared" si="332"/>
        <v>-1000</v>
      </c>
      <c r="L1130" s="8">
        <f t="shared" si="346"/>
        <v>36108</v>
      </c>
      <c r="M1130" s="54">
        <f t="shared" si="333"/>
        <v>0</v>
      </c>
      <c r="N1130" s="6">
        <f t="shared" si="334"/>
        <v>0</v>
      </c>
      <c r="O1130" s="6" t="str">
        <f t="shared" si="335"/>
        <v/>
      </c>
      <c r="P1130" s="29"/>
      <c r="Q1130" s="54">
        <f t="shared" si="336"/>
        <v>0</v>
      </c>
      <c r="R1130" s="6">
        <f t="shared" si="337"/>
        <v>0</v>
      </c>
      <c r="S1130" s="6" t="str">
        <f t="shared" si="338"/>
        <v/>
      </c>
      <c r="T1130" s="29"/>
      <c r="U1130" s="6">
        <f t="shared" si="339"/>
        <v>0</v>
      </c>
      <c r="V1130" s="55">
        <f t="shared" si="340"/>
        <v>0</v>
      </c>
      <c r="W1130" s="6">
        <f t="shared" si="347"/>
        <v>0</v>
      </c>
      <c r="X1130" s="83">
        <f t="shared" si="348"/>
        <v>0</v>
      </c>
      <c r="AA1130" s="29">
        <f t="shared" si="330"/>
        <v>0</v>
      </c>
      <c r="AC1130" s="56">
        <f t="shared" si="341"/>
        <v>0</v>
      </c>
      <c r="AD1130">
        <f t="shared" si="342"/>
        <v>0</v>
      </c>
      <c r="AE1130">
        <f t="shared" si="343"/>
        <v>0</v>
      </c>
      <c r="AF1130" t="str">
        <f t="shared" si="344"/>
        <v/>
      </c>
      <c r="AG1130" s="83">
        <f t="shared" si="345"/>
        <v>-1E-300</v>
      </c>
    </row>
    <row r="1131" spans="1:33">
      <c r="A1131" s="40">
        <v>36109</v>
      </c>
      <c r="B1131" s="41" t="s">
        <v>930</v>
      </c>
      <c r="C1131" s="46"/>
      <c r="D1131" s="1"/>
      <c r="E1131" s="1"/>
      <c r="F1131" s="1"/>
      <c r="G1131" s="1"/>
      <c r="H1131" s="1"/>
      <c r="I1131" s="1"/>
      <c r="J1131" s="2">
        <f t="shared" si="331"/>
        <v>0</v>
      </c>
      <c r="K1131" s="2">
        <f t="shared" si="332"/>
        <v>0</v>
      </c>
      <c r="L1131" s="8">
        <f t="shared" si="346"/>
        <v>36109</v>
      </c>
      <c r="M1131" s="54">
        <f t="shared" si="333"/>
        <v>0</v>
      </c>
      <c r="N1131" s="6">
        <f t="shared" si="334"/>
        <v>0</v>
      </c>
      <c r="O1131" s="6" t="str">
        <f t="shared" si="335"/>
        <v/>
      </c>
      <c r="P1131" s="29"/>
      <c r="Q1131" s="54">
        <f t="shared" si="336"/>
        <v>0</v>
      </c>
      <c r="R1131" s="6">
        <f t="shared" si="337"/>
        <v>0</v>
      </c>
      <c r="S1131" s="6" t="str">
        <f t="shared" si="338"/>
        <v/>
      </c>
      <c r="T1131" s="29"/>
      <c r="U1131" s="6">
        <f t="shared" si="339"/>
        <v>0</v>
      </c>
      <c r="V1131" s="55">
        <f t="shared" si="340"/>
        <v>0</v>
      </c>
      <c r="W1131" s="6">
        <f t="shared" si="347"/>
        <v>0</v>
      </c>
      <c r="X1131" s="83">
        <f t="shared" si="348"/>
        <v>0</v>
      </c>
      <c r="AA1131" s="29">
        <f t="shared" si="330"/>
        <v>0</v>
      </c>
      <c r="AC1131" s="56">
        <f t="shared" si="341"/>
        <v>0</v>
      </c>
      <c r="AD1131">
        <f t="shared" si="342"/>
        <v>0</v>
      </c>
      <c r="AE1131">
        <f t="shared" si="343"/>
        <v>0</v>
      </c>
      <c r="AF1131" t="str">
        <f t="shared" si="344"/>
        <v/>
      </c>
      <c r="AG1131" s="83">
        <f t="shared" si="345"/>
        <v>-1E-300</v>
      </c>
    </row>
    <row r="1132" spans="1:33">
      <c r="A1132" s="40">
        <v>36110</v>
      </c>
      <c r="B1132" s="41" t="s">
        <v>1266</v>
      </c>
      <c r="C1132" s="46"/>
      <c r="D1132" s="1"/>
      <c r="E1132" s="1"/>
      <c r="F1132" s="1"/>
      <c r="G1132" s="1"/>
      <c r="H1132" s="1"/>
      <c r="I1132" s="1"/>
      <c r="J1132" s="2">
        <f t="shared" si="331"/>
        <v>0</v>
      </c>
      <c r="K1132" s="2">
        <f t="shared" si="332"/>
        <v>0</v>
      </c>
      <c r="L1132" s="8">
        <f t="shared" si="346"/>
        <v>36110</v>
      </c>
      <c r="M1132" s="54">
        <f t="shared" si="333"/>
        <v>0</v>
      </c>
      <c r="N1132" s="6">
        <f t="shared" si="334"/>
        <v>0</v>
      </c>
      <c r="O1132" s="6" t="str">
        <f t="shared" si="335"/>
        <v/>
      </c>
      <c r="P1132" s="29"/>
      <c r="Q1132" s="54">
        <f t="shared" si="336"/>
        <v>0</v>
      </c>
      <c r="R1132" s="6">
        <f t="shared" si="337"/>
        <v>0</v>
      </c>
      <c r="S1132" s="6" t="str">
        <f t="shared" si="338"/>
        <v/>
      </c>
      <c r="T1132" s="29"/>
      <c r="U1132" s="6">
        <f t="shared" si="339"/>
        <v>0</v>
      </c>
      <c r="V1132" s="55">
        <f t="shared" si="340"/>
        <v>0</v>
      </c>
      <c r="W1132" s="6">
        <f t="shared" si="347"/>
        <v>0</v>
      </c>
      <c r="X1132" s="83">
        <f t="shared" si="348"/>
        <v>0</v>
      </c>
      <c r="AA1132" s="29">
        <f t="shared" si="330"/>
        <v>0</v>
      </c>
      <c r="AC1132" s="56">
        <f t="shared" si="341"/>
        <v>0</v>
      </c>
      <c r="AD1132">
        <f t="shared" si="342"/>
        <v>0</v>
      </c>
      <c r="AE1132">
        <f t="shared" si="343"/>
        <v>0</v>
      </c>
      <c r="AF1132" t="str">
        <f t="shared" si="344"/>
        <v/>
      </c>
      <c r="AG1132" s="83">
        <f t="shared" si="345"/>
        <v>-1E-300</v>
      </c>
    </row>
    <row r="1133" spans="1:33">
      <c r="A1133" s="40">
        <v>36111</v>
      </c>
      <c r="B1133" s="41" t="s">
        <v>1265</v>
      </c>
      <c r="C1133" s="46"/>
      <c r="D1133" s="1"/>
      <c r="E1133" s="1"/>
      <c r="F1133" s="1"/>
      <c r="G1133" s="1"/>
      <c r="H1133" s="1"/>
      <c r="I1133" s="1"/>
      <c r="J1133" s="2">
        <f t="shared" si="331"/>
        <v>0</v>
      </c>
      <c r="K1133" s="2">
        <f t="shared" si="332"/>
        <v>0</v>
      </c>
      <c r="L1133" s="8">
        <f t="shared" si="346"/>
        <v>36111</v>
      </c>
      <c r="M1133" s="54">
        <f t="shared" si="333"/>
        <v>0</v>
      </c>
      <c r="N1133" s="6">
        <f t="shared" si="334"/>
        <v>0</v>
      </c>
      <c r="O1133" s="6" t="str">
        <f t="shared" si="335"/>
        <v/>
      </c>
      <c r="P1133" s="29"/>
      <c r="Q1133" s="54">
        <f t="shared" si="336"/>
        <v>0</v>
      </c>
      <c r="R1133" s="6">
        <f t="shared" si="337"/>
        <v>0</v>
      </c>
      <c r="S1133" s="6" t="str">
        <f t="shared" si="338"/>
        <v/>
      </c>
      <c r="T1133" s="29"/>
      <c r="U1133" s="6">
        <f t="shared" si="339"/>
        <v>0</v>
      </c>
      <c r="V1133" s="55">
        <f t="shared" si="340"/>
        <v>0</v>
      </c>
      <c r="W1133" s="6">
        <f t="shared" si="347"/>
        <v>0</v>
      </c>
      <c r="X1133" s="83">
        <f t="shared" si="348"/>
        <v>0</v>
      </c>
      <c r="AA1133" s="29">
        <f t="shared" si="330"/>
        <v>0</v>
      </c>
      <c r="AC1133" s="56">
        <f t="shared" si="341"/>
        <v>0</v>
      </c>
      <c r="AD1133">
        <f t="shared" si="342"/>
        <v>0</v>
      </c>
      <c r="AE1133">
        <f t="shared" si="343"/>
        <v>0</v>
      </c>
      <c r="AF1133" t="str">
        <f t="shared" si="344"/>
        <v/>
      </c>
      <c r="AG1133" s="83">
        <f t="shared" si="345"/>
        <v>-1E-300</v>
      </c>
    </row>
    <row r="1134" spans="1:33">
      <c r="A1134" s="40">
        <v>36112</v>
      </c>
      <c r="B1134" s="41" t="s">
        <v>1264</v>
      </c>
      <c r="C1134" s="46"/>
      <c r="D1134" s="1"/>
      <c r="E1134" s="1"/>
      <c r="F1134" s="1"/>
      <c r="G1134" s="1"/>
      <c r="H1134" s="1"/>
      <c r="I1134" s="1"/>
      <c r="J1134" s="2">
        <f t="shared" si="331"/>
        <v>0</v>
      </c>
      <c r="K1134" s="2">
        <f t="shared" si="332"/>
        <v>0</v>
      </c>
      <c r="L1134" s="8">
        <f t="shared" si="346"/>
        <v>36112</v>
      </c>
      <c r="M1134" s="54">
        <f t="shared" si="333"/>
        <v>0</v>
      </c>
      <c r="N1134" s="6">
        <f t="shared" si="334"/>
        <v>0</v>
      </c>
      <c r="O1134" s="6" t="str">
        <f t="shared" si="335"/>
        <v/>
      </c>
      <c r="P1134" s="29"/>
      <c r="Q1134" s="54">
        <f t="shared" si="336"/>
        <v>0</v>
      </c>
      <c r="R1134" s="6">
        <f t="shared" si="337"/>
        <v>0</v>
      </c>
      <c r="S1134" s="6" t="str">
        <f t="shared" si="338"/>
        <v/>
      </c>
      <c r="T1134" s="29"/>
      <c r="U1134" s="6">
        <f t="shared" si="339"/>
        <v>0</v>
      </c>
      <c r="V1134" s="55">
        <f t="shared" si="340"/>
        <v>0</v>
      </c>
      <c r="W1134" s="6">
        <f t="shared" si="347"/>
        <v>0</v>
      </c>
      <c r="X1134" s="83">
        <f t="shared" si="348"/>
        <v>0</v>
      </c>
      <c r="AA1134" s="29">
        <f t="shared" si="330"/>
        <v>0</v>
      </c>
      <c r="AC1134" s="56">
        <f t="shared" si="341"/>
        <v>0</v>
      </c>
      <c r="AD1134">
        <f t="shared" si="342"/>
        <v>0</v>
      </c>
      <c r="AE1134">
        <f t="shared" si="343"/>
        <v>0</v>
      </c>
      <c r="AF1134" t="str">
        <f t="shared" si="344"/>
        <v/>
      </c>
      <c r="AG1134" s="83">
        <f t="shared" si="345"/>
        <v>-1E-300</v>
      </c>
    </row>
    <row r="1135" spans="1:33">
      <c r="A1135" s="40">
        <v>36115</v>
      </c>
      <c r="B1135" s="41" t="s">
        <v>1264</v>
      </c>
      <c r="C1135" s="46"/>
      <c r="D1135" s="1"/>
      <c r="E1135" s="1"/>
      <c r="F1135" s="1"/>
      <c r="G1135" s="1"/>
      <c r="H1135" s="1"/>
      <c r="I1135" s="1"/>
      <c r="J1135" s="2">
        <f t="shared" si="331"/>
        <v>0</v>
      </c>
      <c r="K1135" s="2">
        <f t="shared" si="332"/>
        <v>0</v>
      </c>
      <c r="L1135" s="8">
        <f t="shared" si="346"/>
        <v>36115</v>
      </c>
      <c r="M1135" s="54">
        <f t="shared" si="333"/>
        <v>0</v>
      </c>
      <c r="N1135" s="6">
        <f t="shared" si="334"/>
        <v>0</v>
      </c>
      <c r="O1135" s="6" t="str">
        <f t="shared" si="335"/>
        <v/>
      </c>
      <c r="P1135" s="29"/>
      <c r="Q1135" s="54">
        <f t="shared" si="336"/>
        <v>0</v>
      </c>
      <c r="R1135" s="6">
        <f t="shared" si="337"/>
        <v>0</v>
      </c>
      <c r="S1135" s="6" t="str">
        <f t="shared" si="338"/>
        <v/>
      </c>
      <c r="T1135" s="29"/>
      <c r="U1135" s="6">
        <f t="shared" si="339"/>
        <v>0</v>
      </c>
      <c r="V1135" s="55">
        <f t="shared" si="340"/>
        <v>0</v>
      </c>
      <c r="W1135" s="6">
        <f t="shared" si="347"/>
        <v>0</v>
      </c>
      <c r="X1135" s="83">
        <f t="shared" si="348"/>
        <v>0</v>
      </c>
      <c r="AA1135" s="29">
        <f t="shared" si="330"/>
        <v>0</v>
      </c>
      <c r="AC1135" s="56">
        <f t="shared" si="341"/>
        <v>0</v>
      </c>
      <c r="AD1135">
        <f t="shared" si="342"/>
        <v>0</v>
      </c>
      <c r="AE1135">
        <f t="shared" si="343"/>
        <v>0</v>
      </c>
      <c r="AF1135" t="str">
        <f t="shared" si="344"/>
        <v/>
      </c>
      <c r="AG1135" s="83">
        <f t="shared" si="345"/>
        <v>-1E-300</v>
      </c>
    </row>
    <row r="1136" spans="1:33">
      <c r="A1136" s="40">
        <v>36116</v>
      </c>
      <c r="B1136" s="41" t="s">
        <v>2434</v>
      </c>
      <c r="C1136" s="46"/>
      <c r="D1136" s="1"/>
      <c r="E1136" s="1"/>
      <c r="F1136" s="1"/>
      <c r="G1136" s="1"/>
      <c r="H1136" s="1"/>
      <c r="I1136" s="1"/>
      <c r="J1136" s="2">
        <f t="shared" si="331"/>
        <v>0</v>
      </c>
      <c r="K1136" s="2">
        <f t="shared" si="332"/>
        <v>0</v>
      </c>
      <c r="L1136" s="8">
        <f t="shared" si="346"/>
        <v>36116</v>
      </c>
      <c r="M1136" s="54">
        <f t="shared" si="333"/>
        <v>0</v>
      </c>
      <c r="N1136" s="6">
        <f t="shared" si="334"/>
        <v>0</v>
      </c>
      <c r="O1136" s="6" t="str">
        <f t="shared" si="335"/>
        <v/>
      </c>
      <c r="P1136" s="29"/>
      <c r="Q1136" s="54">
        <f t="shared" si="336"/>
        <v>0</v>
      </c>
      <c r="R1136" s="6">
        <f t="shared" si="337"/>
        <v>0</v>
      </c>
      <c r="S1136" s="6" t="str">
        <f t="shared" si="338"/>
        <v/>
      </c>
      <c r="T1136" s="29"/>
      <c r="U1136" s="6">
        <f t="shared" si="339"/>
        <v>0</v>
      </c>
      <c r="V1136" s="55">
        <f t="shared" si="340"/>
        <v>0</v>
      </c>
      <c r="W1136" s="6">
        <f t="shared" si="347"/>
        <v>0</v>
      </c>
      <c r="X1136" s="83">
        <f t="shared" si="348"/>
        <v>0</v>
      </c>
      <c r="AA1136" s="29">
        <f t="shared" si="330"/>
        <v>0</v>
      </c>
      <c r="AC1136" s="56">
        <f t="shared" si="341"/>
        <v>0</v>
      </c>
      <c r="AD1136">
        <f t="shared" si="342"/>
        <v>0</v>
      </c>
      <c r="AE1136">
        <f t="shared" si="343"/>
        <v>0</v>
      </c>
      <c r="AF1136" t="str">
        <f t="shared" si="344"/>
        <v/>
      </c>
      <c r="AG1136" s="83">
        <f t="shared" si="345"/>
        <v>-1E-300</v>
      </c>
    </row>
    <row r="1137" spans="1:33">
      <c r="A1137" s="40">
        <v>36117</v>
      </c>
      <c r="B1137" s="41" t="s">
        <v>1263</v>
      </c>
      <c r="C1137" s="46"/>
      <c r="D1137" s="1"/>
      <c r="E1137" s="1"/>
      <c r="F1137" s="1"/>
      <c r="G1137" s="1"/>
      <c r="H1137" s="1"/>
      <c r="I1137" s="1"/>
      <c r="J1137" s="2">
        <f t="shared" si="331"/>
        <v>0</v>
      </c>
      <c r="K1137" s="2">
        <f t="shared" si="332"/>
        <v>0</v>
      </c>
      <c r="L1137" s="8">
        <f t="shared" si="346"/>
        <v>36117</v>
      </c>
      <c r="M1137" s="54">
        <f t="shared" si="333"/>
        <v>0</v>
      </c>
      <c r="N1137" s="6">
        <f t="shared" si="334"/>
        <v>0</v>
      </c>
      <c r="O1137" s="6" t="str">
        <f t="shared" si="335"/>
        <v/>
      </c>
      <c r="P1137" s="29"/>
      <c r="Q1137" s="54">
        <f t="shared" si="336"/>
        <v>0</v>
      </c>
      <c r="R1137" s="6">
        <f t="shared" si="337"/>
        <v>0</v>
      </c>
      <c r="S1137" s="6" t="str">
        <f t="shared" si="338"/>
        <v/>
      </c>
      <c r="T1137" s="29"/>
      <c r="U1137" s="6">
        <f t="shared" si="339"/>
        <v>0</v>
      </c>
      <c r="V1137" s="55">
        <f t="shared" si="340"/>
        <v>0</v>
      </c>
      <c r="W1137" s="6">
        <f t="shared" si="347"/>
        <v>0</v>
      </c>
      <c r="X1137" s="83">
        <f t="shared" si="348"/>
        <v>0</v>
      </c>
      <c r="AA1137" s="29">
        <f t="shared" si="330"/>
        <v>0</v>
      </c>
      <c r="AC1137" s="56">
        <f t="shared" si="341"/>
        <v>0</v>
      </c>
      <c r="AD1137">
        <f t="shared" si="342"/>
        <v>0</v>
      </c>
      <c r="AE1137">
        <f t="shared" si="343"/>
        <v>0</v>
      </c>
      <c r="AF1137" t="str">
        <f t="shared" si="344"/>
        <v/>
      </c>
      <c r="AG1137" s="83">
        <f t="shared" si="345"/>
        <v>-1E-300</v>
      </c>
    </row>
    <row r="1138" spans="1:33">
      <c r="A1138" s="40">
        <v>36118</v>
      </c>
      <c r="B1138" s="41" t="s">
        <v>1262</v>
      </c>
      <c r="C1138" s="46"/>
      <c r="D1138" s="1"/>
      <c r="E1138" s="1"/>
      <c r="F1138" s="1"/>
      <c r="G1138" s="1"/>
      <c r="H1138" s="1"/>
      <c r="I1138" s="1"/>
      <c r="J1138" s="2">
        <f t="shared" si="331"/>
        <v>0</v>
      </c>
      <c r="K1138" s="2">
        <f t="shared" si="332"/>
        <v>0</v>
      </c>
      <c r="L1138" s="8">
        <f t="shared" si="346"/>
        <v>36118</v>
      </c>
      <c r="M1138" s="54">
        <f t="shared" si="333"/>
        <v>0</v>
      </c>
      <c r="N1138" s="6">
        <f t="shared" si="334"/>
        <v>0</v>
      </c>
      <c r="O1138" s="6" t="str">
        <f t="shared" si="335"/>
        <v/>
      </c>
      <c r="P1138" s="29"/>
      <c r="Q1138" s="54">
        <f t="shared" si="336"/>
        <v>0</v>
      </c>
      <c r="R1138" s="6">
        <f t="shared" si="337"/>
        <v>0</v>
      </c>
      <c r="S1138" s="6" t="str">
        <f t="shared" si="338"/>
        <v/>
      </c>
      <c r="T1138" s="29"/>
      <c r="U1138" s="6">
        <f t="shared" si="339"/>
        <v>0</v>
      </c>
      <c r="V1138" s="55">
        <f t="shared" si="340"/>
        <v>0</v>
      </c>
      <c r="W1138" s="6">
        <f t="shared" si="347"/>
        <v>0</v>
      </c>
      <c r="X1138" s="83">
        <f t="shared" si="348"/>
        <v>0</v>
      </c>
      <c r="AA1138" s="29">
        <f t="shared" si="330"/>
        <v>0</v>
      </c>
      <c r="AC1138" s="56">
        <f t="shared" si="341"/>
        <v>0</v>
      </c>
      <c r="AD1138">
        <f t="shared" si="342"/>
        <v>0</v>
      </c>
      <c r="AE1138">
        <f t="shared" si="343"/>
        <v>0</v>
      </c>
      <c r="AF1138" t="str">
        <f t="shared" si="344"/>
        <v/>
      </c>
      <c r="AG1138" s="83">
        <f t="shared" si="345"/>
        <v>-1E-300</v>
      </c>
    </row>
    <row r="1139" spans="1:33">
      <c r="A1139" s="40">
        <v>36119</v>
      </c>
      <c r="B1139" s="41" t="s">
        <v>1261</v>
      </c>
      <c r="C1139" s="46"/>
      <c r="D1139" s="1"/>
      <c r="E1139" s="1"/>
      <c r="F1139" s="1"/>
      <c r="G1139" s="1"/>
      <c r="H1139" s="1"/>
      <c r="I1139" s="1"/>
      <c r="J1139" s="2">
        <f t="shared" si="331"/>
        <v>0</v>
      </c>
      <c r="K1139" s="2">
        <f t="shared" si="332"/>
        <v>0</v>
      </c>
      <c r="L1139" s="8">
        <f t="shared" si="346"/>
        <v>36119</v>
      </c>
      <c r="M1139" s="54">
        <f t="shared" si="333"/>
        <v>0</v>
      </c>
      <c r="N1139" s="6">
        <f t="shared" si="334"/>
        <v>0</v>
      </c>
      <c r="O1139" s="6" t="str">
        <f t="shared" si="335"/>
        <v/>
      </c>
      <c r="P1139" s="29"/>
      <c r="Q1139" s="54">
        <f t="shared" si="336"/>
        <v>0</v>
      </c>
      <c r="R1139" s="6">
        <f t="shared" si="337"/>
        <v>0</v>
      </c>
      <c r="S1139" s="6" t="str">
        <f t="shared" si="338"/>
        <v/>
      </c>
      <c r="T1139" s="29"/>
      <c r="U1139" s="6">
        <f t="shared" si="339"/>
        <v>0</v>
      </c>
      <c r="V1139" s="55">
        <f t="shared" si="340"/>
        <v>0</v>
      </c>
      <c r="W1139" s="6">
        <f t="shared" si="347"/>
        <v>0</v>
      </c>
      <c r="X1139" s="83">
        <f t="shared" si="348"/>
        <v>0</v>
      </c>
      <c r="AA1139" s="29">
        <f t="shared" si="330"/>
        <v>0</v>
      </c>
      <c r="AC1139" s="56">
        <f t="shared" si="341"/>
        <v>0</v>
      </c>
      <c r="AD1139">
        <f t="shared" si="342"/>
        <v>0</v>
      </c>
      <c r="AE1139">
        <f t="shared" si="343"/>
        <v>0</v>
      </c>
      <c r="AF1139" t="str">
        <f t="shared" si="344"/>
        <v/>
      </c>
      <c r="AG1139" s="83">
        <f t="shared" si="345"/>
        <v>-1E-300</v>
      </c>
    </row>
    <row r="1140" spans="1:33">
      <c r="A1140" s="40">
        <v>36122</v>
      </c>
      <c r="B1140" s="41" t="s">
        <v>1260</v>
      </c>
      <c r="C1140" s="46"/>
      <c r="D1140" s="1"/>
      <c r="E1140" s="1"/>
      <c r="F1140" s="1"/>
      <c r="G1140" s="1"/>
      <c r="H1140" s="1"/>
      <c r="I1140" s="1"/>
      <c r="J1140" s="2">
        <f t="shared" si="331"/>
        <v>0</v>
      </c>
      <c r="K1140" s="2">
        <f t="shared" si="332"/>
        <v>0</v>
      </c>
      <c r="L1140" s="8">
        <f t="shared" si="346"/>
        <v>36122</v>
      </c>
      <c r="M1140" s="54">
        <f t="shared" si="333"/>
        <v>0</v>
      </c>
      <c r="N1140" s="6">
        <f t="shared" si="334"/>
        <v>0</v>
      </c>
      <c r="O1140" s="6" t="str">
        <f t="shared" si="335"/>
        <v/>
      </c>
      <c r="P1140" s="29"/>
      <c r="Q1140" s="54">
        <f t="shared" si="336"/>
        <v>0</v>
      </c>
      <c r="R1140" s="6">
        <f t="shared" si="337"/>
        <v>0</v>
      </c>
      <c r="S1140" s="6" t="str">
        <f t="shared" si="338"/>
        <v/>
      </c>
      <c r="T1140" s="29"/>
      <c r="U1140" s="6">
        <f t="shared" si="339"/>
        <v>0</v>
      </c>
      <c r="V1140" s="55">
        <f t="shared" si="340"/>
        <v>0</v>
      </c>
      <c r="W1140" s="6">
        <f t="shared" si="347"/>
        <v>0</v>
      </c>
      <c r="X1140" s="83">
        <f t="shared" si="348"/>
        <v>0</v>
      </c>
      <c r="AA1140" s="29">
        <f t="shared" si="330"/>
        <v>0</v>
      </c>
      <c r="AC1140" s="56">
        <f t="shared" si="341"/>
        <v>0</v>
      </c>
      <c r="AD1140">
        <f t="shared" si="342"/>
        <v>0</v>
      </c>
      <c r="AE1140">
        <f t="shared" si="343"/>
        <v>0</v>
      </c>
      <c r="AF1140" t="str">
        <f t="shared" si="344"/>
        <v/>
      </c>
      <c r="AG1140" s="83">
        <f t="shared" si="345"/>
        <v>-1E-300</v>
      </c>
    </row>
    <row r="1141" spans="1:33">
      <c r="A1141" s="40">
        <v>36123</v>
      </c>
      <c r="B1141" s="41" t="s">
        <v>1260</v>
      </c>
      <c r="C1141" s="46"/>
      <c r="D1141" s="1"/>
      <c r="E1141" s="1"/>
      <c r="F1141" s="1"/>
      <c r="G1141" s="1"/>
      <c r="H1141" s="1"/>
      <c r="I1141" s="1"/>
      <c r="J1141" s="2">
        <f t="shared" si="331"/>
        <v>0</v>
      </c>
      <c r="K1141" s="2">
        <f t="shared" si="332"/>
        <v>0</v>
      </c>
      <c r="L1141" s="8">
        <f t="shared" si="346"/>
        <v>36123</v>
      </c>
      <c r="M1141" s="54">
        <f t="shared" si="333"/>
        <v>0</v>
      </c>
      <c r="N1141" s="6">
        <f t="shared" si="334"/>
        <v>0</v>
      </c>
      <c r="O1141" s="6" t="str">
        <f t="shared" si="335"/>
        <v/>
      </c>
      <c r="P1141" s="29"/>
      <c r="Q1141" s="54">
        <f t="shared" si="336"/>
        <v>0</v>
      </c>
      <c r="R1141" s="6">
        <f t="shared" si="337"/>
        <v>0</v>
      </c>
      <c r="S1141" s="6" t="str">
        <f t="shared" si="338"/>
        <v/>
      </c>
      <c r="T1141" s="29"/>
      <c r="U1141" s="6">
        <f t="shared" si="339"/>
        <v>0</v>
      </c>
      <c r="V1141" s="55">
        <f t="shared" si="340"/>
        <v>0</v>
      </c>
      <c r="W1141" s="6">
        <f t="shared" si="347"/>
        <v>0</v>
      </c>
      <c r="X1141" s="83">
        <f t="shared" si="348"/>
        <v>0</v>
      </c>
      <c r="AA1141" s="29">
        <f t="shared" si="330"/>
        <v>0</v>
      </c>
      <c r="AC1141" s="56">
        <f t="shared" si="341"/>
        <v>0</v>
      </c>
      <c r="AD1141">
        <f t="shared" si="342"/>
        <v>0</v>
      </c>
      <c r="AE1141">
        <f t="shared" si="343"/>
        <v>0</v>
      </c>
      <c r="AF1141" t="str">
        <f t="shared" si="344"/>
        <v/>
      </c>
      <c r="AG1141" s="83">
        <f t="shared" si="345"/>
        <v>-1E-300</v>
      </c>
    </row>
    <row r="1142" spans="1:33">
      <c r="A1142" s="40">
        <v>36124</v>
      </c>
      <c r="B1142" s="41" t="s">
        <v>1259</v>
      </c>
      <c r="C1142" s="46"/>
      <c r="D1142" s="1"/>
      <c r="E1142" s="1"/>
      <c r="F1142" s="1"/>
      <c r="G1142" s="1"/>
      <c r="H1142" s="1"/>
      <c r="I1142" s="1"/>
      <c r="J1142" s="2">
        <f t="shared" si="331"/>
        <v>0</v>
      </c>
      <c r="K1142" s="2">
        <f t="shared" si="332"/>
        <v>0</v>
      </c>
      <c r="L1142" s="8">
        <f t="shared" si="346"/>
        <v>36124</v>
      </c>
      <c r="M1142" s="54">
        <f t="shared" si="333"/>
        <v>0</v>
      </c>
      <c r="N1142" s="6">
        <f t="shared" si="334"/>
        <v>0</v>
      </c>
      <c r="O1142" s="6" t="str">
        <f t="shared" si="335"/>
        <v/>
      </c>
      <c r="P1142" s="29"/>
      <c r="Q1142" s="54">
        <f t="shared" si="336"/>
        <v>0</v>
      </c>
      <c r="R1142" s="6">
        <f t="shared" si="337"/>
        <v>0</v>
      </c>
      <c r="S1142" s="6" t="str">
        <f t="shared" si="338"/>
        <v/>
      </c>
      <c r="T1142" s="29"/>
      <c r="U1142" s="6">
        <f t="shared" si="339"/>
        <v>0</v>
      </c>
      <c r="V1142" s="55">
        <f t="shared" si="340"/>
        <v>0</v>
      </c>
      <c r="W1142" s="6">
        <f t="shared" si="347"/>
        <v>0</v>
      </c>
      <c r="X1142" s="83">
        <f t="shared" si="348"/>
        <v>0</v>
      </c>
      <c r="AA1142" s="29">
        <f t="shared" si="330"/>
        <v>0</v>
      </c>
      <c r="AC1142" s="56">
        <f t="shared" si="341"/>
        <v>0</v>
      </c>
      <c r="AD1142">
        <f t="shared" si="342"/>
        <v>0</v>
      </c>
      <c r="AE1142">
        <f t="shared" si="343"/>
        <v>0</v>
      </c>
      <c r="AF1142" t="str">
        <f t="shared" si="344"/>
        <v/>
      </c>
      <c r="AG1142" s="83">
        <f t="shared" si="345"/>
        <v>-1E-300</v>
      </c>
    </row>
    <row r="1143" spans="1:33">
      <c r="A1143" s="40">
        <v>36125</v>
      </c>
      <c r="B1143" s="41" t="s">
        <v>1258</v>
      </c>
      <c r="C1143" s="46"/>
      <c r="D1143" s="1"/>
      <c r="E1143" s="1"/>
      <c r="F1143" s="1"/>
      <c r="G1143" s="1"/>
      <c r="H1143" s="1"/>
      <c r="I1143" s="1"/>
      <c r="J1143" s="2">
        <f t="shared" si="331"/>
        <v>0</v>
      </c>
      <c r="K1143" s="2">
        <f t="shared" si="332"/>
        <v>0</v>
      </c>
      <c r="L1143" s="8">
        <f t="shared" si="346"/>
        <v>36125</v>
      </c>
      <c r="M1143" s="54">
        <f t="shared" si="333"/>
        <v>0</v>
      </c>
      <c r="N1143" s="6">
        <f t="shared" si="334"/>
        <v>0</v>
      </c>
      <c r="O1143" s="6" t="str">
        <f t="shared" si="335"/>
        <v/>
      </c>
      <c r="P1143" s="29"/>
      <c r="Q1143" s="54">
        <f t="shared" si="336"/>
        <v>0</v>
      </c>
      <c r="R1143" s="6">
        <f t="shared" si="337"/>
        <v>0</v>
      </c>
      <c r="S1143" s="6" t="str">
        <f t="shared" si="338"/>
        <v/>
      </c>
      <c r="T1143" s="29"/>
      <c r="U1143" s="6">
        <f t="shared" si="339"/>
        <v>0</v>
      </c>
      <c r="V1143" s="55">
        <f t="shared" si="340"/>
        <v>0</v>
      </c>
      <c r="W1143" s="6">
        <f t="shared" si="347"/>
        <v>0</v>
      </c>
      <c r="X1143" s="83">
        <f t="shared" si="348"/>
        <v>0</v>
      </c>
      <c r="AA1143" s="29">
        <f t="shared" si="330"/>
        <v>0</v>
      </c>
      <c r="AC1143" s="56">
        <f t="shared" si="341"/>
        <v>0</v>
      </c>
      <c r="AD1143">
        <f t="shared" si="342"/>
        <v>0</v>
      </c>
      <c r="AE1143">
        <f t="shared" si="343"/>
        <v>0</v>
      </c>
      <c r="AF1143" t="str">
        <f t="shared" si="344"/>
        <v/>
      </c>
      <c r="AG1143" s="83">
        <f t="shared" si="345"/>
        <v>-1E-300</v>
      </c>
    </row>
    <row r="1144" spans="1:33">
      <c r="A1144" s="40">
        <v>36126</v>
      </c>
      <c r="B1144" s="41" t="s">
        <v>1257</v>
      </c>
      <c r="C1144" s="46"/>
      <c r="D1144" s="1"/>
      <c r="E1144" s="1"/>
      <c r="F1144" s="1"/>
      <c r="G1144" s="1"/>
      <c r="H1144" s="1"/>
      <c r="I1144" s="1"/>
      <c r="J1144" s="2">
        <f t="shared" si="331"/>
        <v>0</v>
      </c>
      <c r="K1144" s="2">
        <f t="shared" si="332"/>
        <v>0</v>
      </c>
      <c r="L1144" s="8">
        <f t="shared" si="346"/>
        <v>36126</v>
      </c>
      <c r="M1144" s="54">
        <f t="shared" si="333"/>
        <v>0</v>
      </c>
      <c r="N1144" s="6">
        <f t="shared" si="334"/>
        <v>0</v>
      </c>
      <c r="O1144" s="6" t="str">
        <f t="shared" si="335"/>
        <v/>
      </c>
      <c r="P1144" s="29"/>
      <c r="Q1144" s="54">
        <f t="shared" si="336"/>
        <v>0</v>
      </c>
      <c r="R1144" s="6">
        <f t="shared" si="337"/>
        <v>0</v>
      </c>
      <c r="S1144" s="6" t="str">
        <f t="shared" si="338"/>
        <v/>
      </c>
      <c r="T1144" s="29"/>
      <c r="U1144" s="6">
        <f t="shared" si="339"/>
        <v>0</v>
      </c>
      <c r="V1144" s="55">
        <f t="shared" si="340"/>
        <v>0</v>
      </c>
      <c r="W1144" s="6">
        <f t="shared" si="347"/>
        <v>0</v>
      </c>
      <c r="X1144" s="83">
        <f t="shared" si="348"/>
        <v>0</v>
      </c>
      <c r="AA1144" s="29">
        <f t="shared" si="330"/>
        <v>0</v>
      </c>
      <c r="AC1144" s="56">
        <f t="shared" si="341"/>
        <v>0</v>
      </c>
      <c r="AD1144">
        <f t="shared" si="342"/>
        <v>0</v>
      </c>
      <c r="AE1144">
        <f t="shared" si="343"/>
        <v>0</v>
      </c>
      <c r="AF1144" t="str">
        <f t="shared" si="344"/>
        <v/>
      </c>
      <c r="AG1144" s="83">
        <f t="shared" si="345"/>
        <v>-1E-300</v>
      </c>
    </row>
    <row r="1145" spans="1:33">
      <c r="A1145" s="40">
        <v>36129</v>
      </c>
      <c r="B1145" s="41" t="s">
        <v>1256</v>
      </c>
      <c r="C1145" s="46"/>
      <c r="D1145" s="1"/>
      <c r="E1145" s="1"/>
      <c r="F1145" s="1"/>
      <c r="G1145" s="1"/>
      <c r="H1145" s="1"/>
      <c r="I1145" s="1"/>
      <c r="J1145" s="2">
        <f t="shared" si="331"/>
        <v>0</v>
      </c>
      <c r="K1145" s="2">
        <f t="shared" si="332"/>
        <v>0</v>
      </c>
      <c r="L1145" s="8">
        <f t="shared" si="346"/>
        <v>36129</v>
      </c>
      <c r="M1145" s="54">
        <f t="shared" si="333"/>
        <v>0</v>
      </c>
      <c r="N1145" s="6">
        <f t="shared" si="334"/>
        <v>0</v>
      </c>
      <c r="O1145" s="6" t="str">
        <f t="shared" si="335"/>
        <v/>
      </c>
      <c r="P1145" s="29"/>
      <c r="Q1145" s="54">
        <f t="shared" si="336"/>
        <v>0</v>
      </c>
      <c r="R1145" s="6">
        <f t="shared" si="337"/>
        <v>0</v>
      </c>
      <c r="S1145" s="6" t="str">
        <f t="shared" si="338"/>
        <v/>
      </c>
      <c r="T1145" s="29"/>
      <c r="U1145" s="6">
        <f t="shared" si="339"/>
        <v>0</v>
      </c>
      <c r="V1145" s="55">
        <f t="shared" si="340"/>
        <v>0</v>
      </c>
      <c r="W1145" s="6">
        <f t="shared" si="347"/>
        <v>0</v>
      </c>
      <c r="X1145" s="83">
        <f t="shared" si="348"/>
        <v>0</v>
      </c>
      <c r="AA1145" s="29">
        <f t="shared" si="330"/>
        <v>0</v>
      </c>
      <c r="AC1145" s="56">
        <f t="shared" si="341"/>
        <v>0</v>
      </c>
      <c r="AD1145">
        <f t="shared" si="342"/>
        <v>0</v>
      </c>
      <c r="AE1145">
        <f t="shared" si="343"/>
        <v>0</v>
      </c>
      <c r="AF1145" t="str">
        <f t="shared" si="344"/>
        <v/>
      </c>
      <c r="AG1145" s="83">
        <f t="shared" si="345"/>
        <v>-1E-300</v>
      </c>
    </row>
    <row r="1146" spans="1:33">
      <c r="A1146" s="40">
        <v>36130</v>
      </c>
      <c r="B1146" s="41" t="s">
        <v>2465</v>
      </c>
      <c r="C1146" s="46"/>
      <c r="D1146" s="1"/>
      <c r="E1146" s="1"/>
      <c r="F1146" s="1"/>
      <c r="G1146" s="1"/>
      <c r="H1146" s="1"/>
      <c r="I1146" s="1"/>
      <c r="J1146" s="2">
        <f t="shared" si="331"/>
        <v>0</v>
      </c>
      <c r="K1146" s="2">
        <f t="shared" si="332"/>
        <v>0</v>
      </c>
      <c r="L1146" s="8">
        <f t="shared" si="346"/>
        <v>36130</v>
      </c>
      <c r="M1146" s="54">
        <f t="shared" si="333"/>
        <v>0</v>
      </c>
      <c r="N1146" s="6">
        <f t="shared" si="334"/>
        <v>0</v>
      </c>
      <c r="O1146" s="6" t="str">
        <f t="shared" si="335"/>
        <v/>
      </c>
      <c r="P1146" s="29"/>
      <c r="Q1146" s="54">
        <f t="shared" si="336"/>
        <v>0</v>
      </c>
      <c r="R1146" s="6">
        <f t="shared" si="337"/>
        <v>0</v>
      </c>
      <c r="S1146" s="6" t="str">
        <f t="shared" si="338"/>
        <v/>
      </c>
      <c r="T1146" s="29"/>
      <c r="U1146" s="6">
        <f t="shared" si="339"/>
        <v>0</v>
      </c>
      <c r="V1146" s="55">
        <f t="shared" si="340"/>
        <v>0</v>
      </c>
      <c r="W1146" s="6">
        <f t="shared" si="347"/>
        <v>0</v>
      </c>
      <c r="X1146" s="83">
        <f t="shared" si="348"/>
        <v>0</v>
      </c>
      <c r="AA1146" s="29">
        <f t="shared" si="330"/>
        <v>0</v>
      </c>
      <c r="AC1146" s="56">
        <f t="shared" si="341"/>
        <v>0</v>
      </c>
      <c r="AD1146">
        <f t="shared" si="342"/>
        <v>0</v>
      </c>
      <c r="AE1146">
        <f t="shared" si="343"/>
        <v>0</v>
      </c>
      <c r="AF1146" t="str">
        <f t="shared" si="344"/>
        <v/>
      </c>
      <c r="AG1146" s="83">
        <f t="shared" si="345"/>
        <v>-1E-300</v>
      </c>
    </row>
    <row r="1147" spans="1:33">
      <c r="A1147" s="40">
        <v>36131</v>
      </c>
      <c r="B1147" s="41" t="s">
        <v>1255</v>
      </c>
      <c r="C1147" s="46"/>
      <c r="D1147" s="1"/>
      <c r="E1147" s="1"/>
      <c r="F1147" s="1"/>
      <c r="G1147" s="1"/>
      <c r="H1147" s="1"/>
      <c r="I1147" s="1"/>
      <c r="J1147" s="2">
        <f t="shared" si="331"/>
        <v>0</v>
      </c>
      <c r="K1147" s="2">
        <f t="shared" si="332"/>
        <v>0</v>
      </c>
      <c r="L1147" s="8">
        <f t="shared" si="346"/>
        <v>36131</v>
      </c>
      <c r="M1147" s="54">
        <f t="shared" si="333"/>
        <v>0</v>
      </c>
      <c r="N1147" s="6">
        <f t="shared" si="334"/>
        <v>0</v>
      </c>
      <c r="O1147" s="6" t="str">
        <f t="shared" si="335"/>
        <v/>
      </c>
      <c r="P1147" s="29"/>
      <c r="Q1147" s="54">
        <f t="shared" si="336"/>
        <v>0</v>
      </c>
      <c r="R1147" s="6">
        <f t="shared" si="337"/>
        <v>0</v>
      </c>
      <c r="S1147" s="6" t="str">
        <f t="shared" si="338"/>
        <v/>
      </c>
      <c r="T1147" s="29"/>
      <c r="U1147" s="6">
        <f t="shared" si="339"/>
        <v>0</v>
      </c>
      <c r="V1147" s="55">
        <f t="shared" si="340"/>
        <v>0</v>
      </c>
      <c r="W1147" s="6">
        <f t="shared" si="347"/>
        <v>0</v>
      </c>
      <c r="X1147" s="83">
        <f t="shared" si="348"/>
        <v>0</v>
      </c>
      <c r="AA1147" s="29">
        <f t="shared" si="330"/>
        <v>0</v>
      </c>
      <c r="AC1147" s="56">
        <f t="shared" si="341"/>
        <v>0</v>
      </c>
      <c r="AD1147">
        <f t="shared" si="342"/>
        <v>0</v>
      </c>
      <c r="AE1147">
        <f t="shared" si="343"/>
        <v>0</v>
      </c>
      <c r="AF1147" t="str">
        <f t="shared" si="344"/>
        <v/>
      </c>
      <c r="AG1147" s="83">
        <f t="shared" si="345"/>
        <v>-1E-300</v>
      </c>
    </row>
    <row r="1148" spans="1:33">
      <c r="A1148" s="40">
        <v>36132</v>
      </c>
      <c r="B1148" s="41" t="s">
        <v>2436</v>
      </c>
      <c r="C1148" s="46"/>
      <c r="D1148" s="1"/>
      <c r="E1148" s="1"/>
      <c r="F1148" s="1"/>
      <c r="G1148" s="1"/>
      <c r="H1148" s="1"/>
      <c r="I1148" s="1"/>
      <c r="J1148" s="2">
        <f t="shared" si="331"/>
        <v>0</v>
      </c>
      <c r="K1148" s="2">
        <f t="shared" si="332"/>
        <v>0</v>
      </c>
      <c r="L1148" s="8">
        <f t="shared" si="346"/>
        <v>36132</v>
      </c>
      <c r="M1148" s="54">
        <f t="shared" si="333"/>
        <v>0</v>
      </c>
      <c r="N1148" s="6">
        <f t="shared" si="334"/>
        <v>0</v>
      </c>
      <c r="O1148" s="6" t="str">
        <f t="shared" si="335"/>
        <v/>
      </c>
      <c r="P1148" s="29"/>
      <c r="Q1148" s="54">
        <f t="shared" si="336"/>
        <v>0</v>
      </c>
      <c r="R1148" s="6">
        <f t="shared" si="337"/>
        <v>0</v>
      </c>
      <c r="S1148" s="6" t="str">
        <f t="shared" si="338"/>
        <v/>
      </c>
      <c r="T1148" s="29"/>
      <c r="U1148" s="6">
        <f t="shared" si="339"/>
        <v>0</v>
      </c>
      <c r="V1148" s="55">
        <f t="shared" si="340"/>
        <v>0</v>
      </c>
      <c r="W1148" s="6">
        <f t="shared" si="347"/>
        <v>0</v>
      </c>
      <c r="X1148" s="83">
        <f t="shared" si="348"/>
        <v>0</v>
      </c>
      <c r="AA1148" s="29">
        <f t="shared" si="330"/>
        <v>0</v>
      </c>
      <c r="AC1148" s="56">
        <f t="shared" si="341"/>
        <v>0</v>
      </c>
      <c r="AD1148">
        <f t="shared" si="342"/>
        <v>0</v>
      </c>
      <c r="AE1148">
        <f t="shared" si="343"/>
        <v>0</v>
      </c>
      <c r="AF1148" t="str">
        <f t="shared" si="344"/>
        <v/>
      </c>
      <c r="AG1148" s="83">
        <f t="shared" si="345"/>
        <v>-1E-300</v>
      </c>
    </row>
    <row r="1149" spans="1:33">
      <c r="A1149" s="40">
        <v>36133</v>
      </c>
      <c r="B1149" s="41" t="s">
        <v>2466</v>
      </c>
      <c r="C1149" s="46"/>
      <c r="D1149" s="1"/>
      <c r="E1149" s="1"/>
      <c r="F1149" s="1"/>
      <c r="G1149" s="1"/>
      <c r="H1149" s="1"/>
      <c r="I1149" s="1"/>
      <c r="J1149" s="2">
        <f t="shared" si="331"/>
        <v>0</v>
      </c>
      <c r="K1149" s="2">
        <f t="shared" si="332"/>
        <v>0</v>
      </c>
      <c r="L1149" s="8">
        <f t="shared" si="346"/>
        <v>36133</v>
      </c>
      <c r="M1149" s="54">
        <f t="shared" si="333"/>
        <v>0</v>
      </c>
      <c r="N1149" s="6">
        <f t="shared" si="334"/>
        <v>0</v>
      </c>
      <c r="O1149" s="6" t="str">
        <f t="shared" si="335"/>
        <v/>
      </c>
      <c r="P1149" s="29"/>
      <c r="Q1149" s="54">
        <f t="shared" si="336"/>
        <v>0</v>
      </c>
      <c r="R1149" s="6">
        <f t="shared" si="337"/>
        <v>0</v>
      </c>
      <c r="S1149" s="6" t="str">
        <f t="shared" si="338"/>
        <v/>
      </c>
      <c r="T1149" s="29"/>
      <c r="U1149" s="6">
        <f t="shared" si="339"/>
        <v>0</v>
      </c>
      <c r="V1149" s="55">
        <f t="shared" si="340"/>
        <v>0</v>
      </c>
      <c r="W1149" s="6">
        <f t="shared" si="347"/>
        <v>0</v>
      </c>
      <c r="X1149" s="83">
        <f t="shared" si="348"/>
        <v>0</v>
      </c>
      <c r="AA1149" s="29">
        <f t="shared" si="330"/>
        <v>0</v>
      </c>
      <c r="AC1149" s="56">
        <f t="shared" si="341"/>
        <v>0</v>
      </c>
      <c r="AD1149">
        <f t="shared" si="342"/>
        <v>0</v>
      </c>
      <c r="AE1149">
        <f t="shared" si="343"/>
        <v>0</v>
      </c>
      <c r="AF1149" t="str">
        <f t="shared" si="344"/>
        <v/>
      </c>
      <c r="AG1149" s="83">
        <f t="shared" si="345"/>
        <v>-1E-300</v>
      </c>
    </row>
    <row r="1150" spans="1:33">
      <c r="A1150" s="40">
        <v>36136</v>
      </c>
      <c r="B1150" s="41" t="s">
        <v>934</v>
      </c>
      <c r="C1150" s="46"/>
      <c r="D1150" s="1"/>
      <c r="E1150" s="1"/>
      <c r="F1150" s="1"/>
      <c r="G1150" s="1"/>
      <c r="H1150" s="1"/>
      <c r="I1150" s="1"/>
      <c r="J1150" s="2">
        <f t="shared" si="331"/>
        <v>1</v>
      </c>
      <c r="K1150" s="2">
        <f t="shared" si="332"/>
        <v>-1000</v>
      </c>
      <c r="L1150" s="8">
        <f t="shared" si="346"/>
        <v>36136</v>
      </c>
      <c r="M1150" s="54">
        <f t="shared" si="333"/>
        <v>0</v>
      </c>
      <c r="N1150" s="6">
        <f t="shared" si="334"/>
        <v>0</v>
      </c>
      <c r="O1150" s="6" t="str">
        <f t="shared" si="335"/>
        <v/>
      </c>
      <c r="P1150" s="29"/>
      <c r="Q1150" s="54">
        <f t="shared" si="336"/>
        <v>0</v>
      </c>
      <c r="R1150" s="6">
        <f t="shared" si="337"/>
        <v>0</v>
      </c>
      <c r="S1150" s="6" t="str">
        <f t="shared" si="338"/>
        <v/>
      </c>
      <c r="T1150" s="29"/>
      <c r="U1150" s="6">
        <f t="shared" si="339"/>
        <v>0</v>
      </c>
      <c r="V1150" s="55">
        <f t="shared" si="340"/>
        <v>0</v>
      </c>
      <c r="W1150" s="6">
        <f t="shared" si="347"/>
        <v>0</v>
      </c>
      <c r="X1150" s="83">
        <f t="shared" si="348"/>
        <v>0</v>
      </c>
      <c r="AA1150" s="29">
        <f t="shared" ref="AA1150:AA1213" si="349">IF(Q1151=0,IF(Q1150=1,L1150,0),0)</f>
        <v>0</v>
      </c>
      <c r="AC1150" s="56">
        <f t="shared" si="341"/>
        <v>0</v>
      </c>
      <c r="AD1150">
        <f t="shared" si="342"/>
        <v>0</v>
      </c>
      <c r="AE1150">
        <f t="shared" si="343"/>
        <v>0</v>
      </c>
      <c r="AF1150" t="str">
        <f t="shared" si="344"/>
        <v/>
      </c>
      <c r="AG1150" s="83">
        <f t="shared" si="345"/>
        <v>-1E-300</v>
      </c>
    </row>
    <row r="1151" spans="1:33">
      <c r="A1151" s="40">
        <v>36137</v>
      </c>
      <c r="B1151" s="41" t="s">
        <v>933</v>
      </c>
      <c r="C1151" s="46"/>
      <c r="D1151" s="1"/>
      <c r="E1151" s="1"/>
      <c r="F1151" s="1"/>
      <c r="G1151" s="1"/>
      <c r="H1151" s="1"/>
      <c r="I1151" s="1"/>
      <c r="J1151" s="2">
        <f t="shared" si="331"/>
        <v>0</v>
      </c>
      <c r="K1151" s="2">
        <f t="shared" si="332"/>
        <v>0</v>
      </c>
      <c r="L1151" s="8">
        <f t="shared" si="346"/>
        <v>36137</v>
      </c>
      <c r="M1151" s="54">
        <f t="shared" si="333"/>
        <v>0</v>
      </c>
      <c r="N1151" s="6">
        <f t="shared" si="334"/>
        <v>0</v>
      </c>
      <c r="O1151" s="6" t="str">
        <f t="shared" si="335"/>
        <v/>
      </c>
      <c r="P1151" s="29"/>
      <c r="Q1151" s="54">
        <f t="shared" si="336"/>
        <v>0</v>
      </c>
      <c r="R1151" s="6">
        <f t="shared" si="337"/>
        <v>0</v>
      </c>
      <c r="S1151" s="6" t="str">
        <f t="shared" si="338"/>
        <v/>
      </c>
      <c r="T1151" s="29"/>
      <c r="U1151" s="6">
        <f t="shared" si="339"/>
        <v>0</v>
      </c>
      <c r="V1151" s="55">
        <f t="shared" si="340"/>
        <v>0</v>
      </c>
      <c r="W1151" s="6">
        <f t="shared" si="347"/>
        <v>0</v>
      </c>
      <c r="X1151" s="83">
        <f t="shared" si="348"/>
        <v>0</v>
      </c>
      <c r="AA1151" s="29">
        <f t="shared" si="349"/>
        <v>0</v>
      </c>
      <c r="AC1151" s="56">
        <f t="shared" si="341"/>
        <v>0</v>
      </c>
      <c r="AD1151">
        <f t="shared" si="342"/>
        <v>0</v>
      </c>
      <c r="AE1151">
        <f t="shared" si="343"/>
        <v>0</v>
      </c>
      <c r="AF1151" t="str">
        <f t="shared" si="344"/>
        <v/>
      </c>
      <c r="AG1151" s="83">
        <f t="shared" si="345"/>
        <v>-1E-300</v>
      </c>
    </row>
    <row r="1152" spans="1:33">
      <c r="A1152" s="40">
        <v>36138</v>
      </c>
      <c r="B1152" s="41" t="s">
        <v>932</v>
      </c>
      <c r="C1152" s="46"/>
      <c r="D1152" s="1"/>
      <c r="E1152" s="1"/>
      <c r="F1152" s="1"/>
      <c r="G1152" s="1"/>
      <c r="H1152" s="1"/>
      <c r="I1152" s="1"/>
      <c r="J1152" s="2">
        <f t="shared" si="331"/>
        <v>0</v>
      </c>
      <c r="K1152" s="2">
        <f t="shared" si="332"/>
        <v>0</v>
      </c>
      <c r="L1152" s="8">
        <f t="shared" si="346"/>
        <v>36138</v>
      </c>
      <c r="M1152" s="54">
        <f t="shared" si="333"/>
        <v>0</v>
      </c>
      <c r="N1152" s="6">
        <f t="shared" si="334"/>
        <v>0</v>
      </c>
      <c r="O1152" s="6" t="str">
        <f t="shared" si="335"/>
        <v/>
      </c>
      <c r="P1152" s="29"/>
      <c r="Q1152" s="54">
        <f t="shared" si="336"/>
        <v>0</v>
      </c>
      <c r="R1152" s="6">
        <f t="shared" si="337"/>
        <v>0</v>
      </c>
      <c r="S1152" s="6" t="str">
        <f t="shared" si="338"/>
        <v/>
      </c>
      <c r="T1152" s="29"/>
      <c r="U1152" s="6">
        <f t="shared" si="339"/>
        <v>0</v>
      </c>
      <c r="V1152" s="55">
        <f t="shared" si="340"/>
        <v>0</v>
      </c>
      <c r="W1152" s="6">
        <f t="shared" si="347"/>
        <v>0</v>
      </c>
      <c r="X1152" s="83">
        <f t="shared" si="348"/>
        <v>0</v>
      </c>
      <c r="AA1152" s="29">
        <f t="shared" si="349"/>
        <v>0</v>
      </c>
      <c r="AC1152" s="56">
        <f t="shared" si="341"/>
        <v>0</v>
      </c>
      <c r="AD1152">
        <f t="shared" si="342"/>
        <v>0</v>
      </c>
      <c r="AE1152">
        <f t="shared" si="343"/>
        <v>0</v>
      </c>
      <c r="AF1152" t="str">
        <f t="shared" si="344"/>
        <v/>
      </c>
      <c r="AG1152" s="83">
        <f t="shared" si="345"/>
        <v>-1E-300</v>
      </c>
    </row>
    <row r="1153" spans="1:33">
      <c r="A1153" s="40">
        <v>36139</v>
      </c>
      <c r="B1153" s="41" t="s">
        <v>2432</v>
      </c>
      <c r="C1153" s="46"/>
      <c r="D1153" s="1"/>
      <c r="E1153" s="1"/>
      <c r="F1153" s="1"/>
      <c r="G1153" s="1"/>
      <c r="H1153" s="1"/>
      <c r="I1153" s="1"/>
      <c r="J1153" s="2">
        <f t="shared" si="331"/>
        <v>0</v>
      </c>
      <c r="K1153" s="2">
        <f t="shared" si="332"/>
        <v>0</v>
      </c>
      <c r="L1153" s="8">
        <f t="shared" si="346"/>
        <v>36139</v>
      </c>
      <c r="M1153" s="54">
        <f t="shared" si="333"/>
        <v>0</v>
      </c>
      <c r="N1153" s="6">
        <f t="shared" si="334"/>
        <v>0</v>
      </c>
      <c r="O1153" s="6" t="str">
        <f t="shared" si="335"/>
        <v/>
      </c>
      <c r="P1153" s="29"/>
      <c r="Q1153" s="54">
        <f t="shared" si="336"/>
        <v>0</v>
      </c>
      <c r="R1153" s="6">
        <f t="shared" si="337"/>
        <v>0</v>
      </c>
      <c r="S1153" s="6" t="str">
        <f t="shared" si="338"/>
        <v/>
      </c>
      <c r="T1153" s="29"/>
      <c r="U1153" s="6">
        <f t="shared" si="339"/>
        <v>0</v>
      </c>
      <c r="V1153" s="55">
        <f t="shared" si="340"/>
        <v>0</v>
      </c>
      <c r="W1153" s="6">
        <f t="shared" si="347"/>
        <v>0</v>
      </c>
      <c r="X1153" s="83">
        <f t="shared" si="348"/>
        <v>0</v>
      </c>
      <c r="AA1153" s="29">
        <f t="shared" si="349"/>
        <v>0</v>
      </c>
      <c r="AC1153" s="56">
        <f t="shared" si="341"/>
        <v>0</v>
      </c>
      <c r="AD1153">
        <f t="shared" si="342"/>
        <v>0</v>
      </c>
      <c r="AE1153">
        <f t="shared" si="343"/>
        <v>0</v>
      </c>
      <c r="AF1153" t="str">
        <f t="shared" si="344"/>
        <v/>
      </c>
      <c r="AG1153" s="83">
        <f t="shared" si="345"/>
        <v>-1E-300</v>
      </c>
    </row>
    <row r="1154" spans="1:33">
      <c r="A1154" s="40">
        <v>36140</v>
      </c>
      <c r="B1154" s="41" t="s">
        <v>931</v>
      </c>
      <c r="C1154" s="46"/>
      <c r="D1154" s="1"/>
      <c r="E1154" s="1"/>
      <c r="F1154" s="1"/>
      <c r="G1154" s="1"/>
      <c r="H1154" s="1"/>
      <c r="I1154" s="1"/>
      <c r="J1154" s="2">
        <f t="shared" si="331"/>
        <v>0</v>
      </c>
      <c r="K1154" s="2">
        <f t="shared" si="332"/>
        <v>0</v>
      </c>
      <c r="L1154" s="8">
        <f t="shared" si="346"/>
        <v>36140</v>
      </c>
      <c r="M1154" s="54">
        <f t="shared" si="333"/>
        <v>0</v>
      </c>
      <c r="N1154" s="6">
        <f t="shared" si="334"/>
        <v>0</v>
      </c>
      <c r="O1154" s="6" t="str">
        <f t="shared" si="335"/>
        <v/>
      </c>
      <c r="P1154" s="29"/>
      <c r="Q1154" s="54">
        <f t="shared" si="336"/>
        <v>0</v>
      </c>
      <c r="R1154" s="6">
        <f t="shared" si="337"/>
        <v>0</v>
      </c>
      <c r="S1154" s="6" t="str">
        <f t="shared" si="338"/>
        <v/>
      </c>
      <c r="T1154" s="29"/>
      <c r="U1154" s="6">
        <f t="shared" si="339"/>
        <v>0</v>
      </c>
      <c r="V1154" s="55">
        <f t="shared" si="340"/>
        <v>0</v>
      </c>
      <c r="W1154" s="6">
        <f t="shared" si="347"/>
        <v>0</v>
      </c>
      <c r="X1154" s="83">
        <f t="shared" si="348"/>
        <v>0</v>
      </c>
      <c r="AA1154" s="29">
        <f t="shared" si="349"/>
        <v>0</v>
      </c>
      <c r="AC1154" s="56">
        <f t="shared" si="341"/>
        <v>0</v>
      </c>
      <c r="AD1154">
        <f t="shared" si="342"/>
        <v>0</v>
      </c>
      <c r="AE1154">
        <f t="shared" si="343"/>
        <v>0</v>
      </c>
      <c r="AF1154" t="str">
        <f t="shared" si="344"/>
        <v/>
      </c>
      <c r="AG1154" s="83">
        <f t="shared" si="345"/>
        <v>-1E-300</v>
      </c>
    </row>
    <row r="1155" spans="1:33">
      <c r="A1155" s="40">
        <v>36143</v>
      </c>
      <c r="B1155" s="41" t="s">
        <v>930</v>
      </c>
      <c r="C1155" s="46"/>
      <c r="D1155" s="1"/>
      <c r="E1155" s="1"/>
      <c r="F1155" s="1"/>
      <c r="G1155" s="1"/>
      <c r="H1155" s="1"/>
      <c r="I1155" s="1"/>
      <c r="J1155" s="2">
        <f t="shared" si="331"/>
        <v>0</v>
      </c>
      <c r="K1155" s="2">
        <f t="shared" si="332"/>
        <v>0</v>
      </c>
      <c r="L1155" s="8">
        <f t="shared" si="346"/>
        <v>36143</v>
      </c>
      <c r="M1155" s="54">
        <f t="shared" si="333"/>
        <v>0</v>
      </c>
      <c r="N1155" s="6">
        <f t="shared" si="334"/>
        <v>0</v>
      </c>
      <c r="O1155" s="6" t="str">
        <f t="shared" si="335"/>
        <v/>
      </c>
      <c r="P1155" s="29"/>
      <c r="Q1155" s="54">
        <f t="shared" si="336"/>
        <v>0</v>
      </c>
      <c r="R1155" s="6">
        <f t="shared" si="337"/>
        <v>0</v>
      </c>
      <c r="S1155" s="6" t="str">
        <f t="shared" si="338"/>
        <v/>
      </c>
      <c r="T1155" s="29"/>
      <c r="U1155" s="6">
        <f t="shared" si="339"/>
        <v>0</v>
      </c>
      <c r="V1155" s="55">
        <f t="shared" si="340"/>
        <v>0</v>
      </c>
      <c r="W1155" s="6">
        <f t="shared" si="347"/>
        <v>0</v>
      </c>
      <c r="X1155" s="83">
        <f t="shared" si="348"/>
        <v>0</v>
      </c>
      <c r="AA1155" s="29">
        <f t="shared" si="349"/>
        <v>0</v>
      </c>
      <c r="AC1155" s="56">
        <f t="shared" si="341"/>
        <v>0</v>
      </c>
      <c r="AD1155">
        <f t="shared" si="342"/>
        <v>0</v>
      </c>
      <c r="AE1155">
        <f t="shared" si="343"/>
        <v>0</v>
      </c>
      <c r="AF1155" t="str">
        <f t="shared" si="344"/>
        <v/>
      </c>
      <c r="AG1155" s="83">
        <f t="shared" si="345"/>
        <v>-1E-300</v>
      </c>
    </row>
    <row r="1156" spans="1:33">
      <c r="A1156" s="40">
        <v>36144</v>
      </c>
      <c r="B1156" s="41" t="s">
        <v>929</v>
      </c>
      <c r="C1156" s="46"/>
      <c r="D1156" s="1"/>
      <c r="E1156" s="1"/>
      <c r="F1156" s="1"/>
      <c r="G1156" s="1"/>
      <c r="H1156" s="1"/>
      <c r="I1156" s="1"/>
      <c r="J1156" s="2">
        <f t="shared" si="331"/>
        <v>0</v>
      </c>
      <c r="K1156" s="2">
        <f t="shared" si="332"/>
        <v>0</v>
      </c>
      <c r="L1156" s="8">
        <f t="shared" si="346"/>
        <v>36144</v>
      </c>
      <c r="M1156" s="54">
        <f t="shared" si="333"/>
        <v>0</v>
      </c>
      <c r="N1156" s="6">
        <f t="shared" si="334"/>
        <v>0</v>
      </c>
      <c r="O1156" s="6" t="str">
        <f t="shared" si="335"/>
        <v/>
      </c>
      <c r="P1156" s="29"/>
      <c r="Q1156" s="54">
        <f t="shared" si="336"/>
        <v>0</v>
      </c>
      <c r="R1156" s="6">
        <f t="shared" si="337"/>
        <v>0</v>
      </c>
      <c r="S1156" s="6" t="str">
        <f t="shared" si="338"/>
        <v/>
      </c>
      <c r="T1156" s="29"/>
      <c r="U1156" s="6">
        <f t="shared" si="339"/>
        <v>0</v>
      </c>
      <c r="V1156" s="55">
        <f t="shared" si="340"/>
        <v>0</v>
      </c>
      <c r="W1156" s="6">
        <f t="shared" si="347"/>
        <v>0</v>
      </c>
      <c r="X1156" s="83">
        <f t="shared" si="348"/>
        <v>0</v>
      </c>
      <c r="AA1156" s="29">
        <f t="shared" si="349"/>
        <v>0</v>
      </c>
      <c r="AC1156" s="56">
        <f t="shared" si="341"/>
        <v>0</v>
      </c>
      <c r="AD1156">
        <f t="shared" si="342"/>
        <v>0</v>
      </c>
      <c r="AE1156">
        <f t="shared" si="343"/>
        <v>0</v>
      </c>
      <c r="AF1156" t="str">
        <f t="shared" si="344"/>
        <v/>
      </c>
      <c r="AG1156" s="83">
        <f t="shared" si="345"/>
        <v>-1E-300</v>
      </c>
    </row>
    <row r="1157" spans="1:33">
      <c r="A1157" s="40">
        <v>36145</v>
      </c>
      <c r="B1157" s="41" t="s">
        <v>928</v>
      </c>
      <c r="C1157" s="46"/>
      <c r="D1157" s="1"/>
      <c r="E1157" s="1"/>
      <c r="F1157" s="1"/>
      <c r="G1157" s="1"/>
      <c r="H1157" s="1"/>
      <c r="I1157" s="1"/>
      <c r="J1157" s="2">
        <f t="shared" si="331"/>
        <v>0</v>
      </c>
      <c r="K1157" s="2">
        <f t="shared" si="332"/>
        <v>0</v>
      </c>
      <c r="L1157" s="8">
        <f t="shared" si="346"/>
        <v>36145</v>
      </c>
      <c r="M1157" s="54">
        <f t="shared" si="333"/>
        <v>0</v>
      </c>
      <c r="N1157" s="6">
        <f t="shared" si="334"/>
        <v>0</v>
      </c>
      <c r="O1157" s="6" t="str">
        <f t="shared" si="335"/>
        <v/>
      </c>
      <c r="P1157" s="29"/>
      <c r="Q1157" s="54">
        <f t="shared" si="336"/>
        <v>0</v>
      </c>
      <c r="R1157" s="6">
        <f t="shared" si="337"/>
        <v>0</v>
      </c>
      <c r="S1157" s="6" t="str">
        <f t="shared" si="338"/>
        <v/>
      </c>
      <c r="T1157" s="29"/>
      <c r="U1157" s="6">
        <f t="shared" si="339"/>
        <v>0</v>
      </c>
      <c r="V1157" s="55">
        <f t="shared" si="340"/>
        <v>0</v>
      </c>
      <c r="W1157" s="6">
        <f t="shared" si="347"/>
        <v>0</v>
      </c>
      <c r="X1157" s="83">
        <f t="shared" si="348"/>
        <v>0</v>
      </c>
      <c r="AA1157" s="29">
        <f t="shared" si="349"/>
        <v>0</v>
      </c>
      <c r="AC1157" s="56">
        <f t="shared" si="341"/>
        <v>0</v>
      </c>
      <c r="AD1157">
        <f t="shared" si="342"/>
        <v>0</v>
      </c>
      <c r="AE1157">
        <f t="shared" si="343"/>
        <v>0</v>
      </c>
      <c r="AF1157" t="str">
        <f t="shared" si="344"/>
        <v/>
      </c>
      <c r="AG1157" s="83">
        <f t="shared" si="345"/>
        <v>-1E-300</v>
      </c>
    </row>
    <row r="1158" spans="1:33">
      <c r="A1158" s="40">
        <v>36146</v>
      </c>
      <c r="B1158" s="41" t="s">
        <v>927</v>
      </c>
      <c r="C1158" s="46"/>
      <c r="D1158" s="1"/>
      <c r="E1158" s="1"/>
      <c r="F1158" s="1"/>
      <c r="G1158" s="1"/>
      <c r="H1158" s="1"/>
      <c r="I1158" s="1"/>
      <c r="J1158" s="2">
        <f t="shared" si="331"/>
        <v>0</v>
      </c>
      <c r="K1158" s="2">
        <f t="shared" si="332"/>
        <v>0</v>
      </c>
      <c r="L1158" s="8">
        <f t="shared" si="346"/>
        <v>36146</v>
      </c>
      <c r="M1158" s="54">
        <f t="shared" si="333"/>
        <v>0</v>
      </c>
      <c r="N1158" s="6">
        <f t="shared" si="334"/>
        <v>0</v>
      </c>
      <c r="O1158" s="6" t="str">
        <f t="shared" si="335"/>
        <v/>
      </c>
      <c r="P1158" s="29"/>
      <c r="Q1158" s="54">
        <f t="shared" si="336"/>
        <v>0</v>
      </c>
      <c r="R1158" s="6">
        <f t="shared" si="337"/>
        <v>0</v>
      </c>
      <c r="S1158" s="6" t="str">
        <f t="shared" si="338"/>
        <v/>
      </c>
      <c r="T1158" s="29"/>
      <c r="U1158" s="6">
        <f t="shared" si="339"/>
        <v>0</v>
      </c>
      <c r="V1158" s="55">
        <f t="shared" si="340"/>
        <v>0</v>
      </c>
      <c r="W1158" s="6">
        <f t="shared" si="347"/>
        <v>0</v>
      </c>
      <c r="X1158" s="83">
        <f t="shared" si="348"/>
        <v>0</v>
      </c>
      <c r="AA1158" s="29">
        <f t="shared" si="349"/>
        <v>0</v>
      </c>
      <c r="AC1158" s="56">
        <f t="shared" si="341"/>
        <v>0</v>
      </c>
      <c r="AD1158">
        <f t="shared" si="342"/>
        <v>0</v>
      </c>
      <c r="AE1158">
        <f t="shared" si="343"/>
        <v>0</v>
      </c>
      <c r="AF1158" t="str">
        <f t="shared" si="344"/>
        <v/>
      </c>
      <c r="AG1158" s="83">
        <f t="shared" si="345"/>
        <v>-1E-300</v>
      </c>
    </row>
    <row r="1159" spans="1:33">
      <c r="A1159" s="40">
        <v>36147</v>
      </c>
      <c r="B1159" s="41" t="s">
        <v>926</v>
      </c>
      <c r="C1159" s="46"/>
      <c r="D1159" s="1"/>
      <c r="E1159" s="1"/>
      <c r="F1159" s="1"/>
      <c r="G1159" s="1"/>
      <c r="H1159" s="1"/>
      <c r="I1159" s="1"/>
      <c r="J1159" s="2">
        <f t="shared" si="331"/>
        <v>0</v>
      </c>
      <c r="K1159" s="2">
        <f t="shared" si="332"/>
        <v>0</v>
      </c>
      <c r="L1159" s="8">
        <f t="shared" si="346"/>
        <v>36147</v>
      </c>
      <c r="M1159" s="54">
        <f t="shared" si="333"/>
        <v>0</v>
      </c>
      <c r="N1159" s="6">
        <f t="shared" si="334"/>
        <v>0</v>
      </c>
      <c r="O1159" s="6" t="str">
        <f t="shared" si="335"/>
        <v/>
      </c>
      <c r="P1159" s="29"/>
      <c r="Q1159" s="54">
        <f t="shared" si="336"/>
        <v>0</v>
      </c>
      <c r="R1159" s="6">
        <f t="shared" si="337"/>
        <v>0</v>
      </c>
      <c r="S1159" s="6" t="str">
        <f t="shared" si="338"/>
        <v/>
      </c>
      <c r="T1159" s="29"/>
      <c r="U1159" s="6">
        <f t="shared" si="339"/>
        <v>0</v>
      </c>
      <c r="V1159" s="55">
        <f t="shared" si="340"/>
        <v>0</v>
      </c>
      <c r="W1159" s="6">
        <f t="shared" si="347"/>
        <v>0</v>
      </c>
      <c r="X1159" s="83">
        <f t="shared" si="348"/>
        <v>0</v>
      </c>
      <c r="AA1159" s="29">
        <f t="shared" si="349"/>
        <v>0</v>
      </c>
      <c r="AC1159" s="56">
        <f t="shared" si="341"/>
        <v>0</v>
      </c>
      <c r="AD1159">
        <f t="shared" si="342"/>
        <v>0</v>
      </c>
      <c r="AE1159">
        <f t="shared" si="343"/>
        <v>0</v>
      </c>
      <c r="AF1159" t="str">
        <f t="shared" si="344"/>
        <v/>
      </c>
      <c r="AG1159" s="83">
        <f t="shared" si="345"/>
        <v>-1E-300</v>
      </c>
    </row>
    <row r="1160" spans="1:33">
      <c r="A1160" s="40">
        <v>36150</v>
      </c>
      <c r="B1160" s="41" t="s">
        <v>925</v>
      </c>
      <c r="C1160" s="46"/>
      <c r="D1160" s="1"/>
      <c r="E1160" s="1"/>
      <c r="F1160" s="1"/>
      <c r="G1160" s="1"/>
      <c r="H1160" s="1"/>
      <c r="I1160" s="1"/>
      <c r="J1160" s="2">
        <f t="shared" ref="J1160:J1223" si="350">IF(DAY(A1160)=sipdate,1,IF(J1159=1,0,IF(J1158=1,0,IF(J1157=1,0,IF(J1156=1,0,IF(J1155=1,0,IF(J1154=1,0,IF(DAY(A1160)=sipdate+1,1,IF(DAY(A1160)=sipdate+2,1,IF(DAY(A1160)=sipdate+3,1,IF(DAY(A1160)=sipdate+4,1,IF(DAY(A1160)=sipdate+5,1,IF(DAY(A1160)=sipdate+6,1,IF(DAY(A1160)=sipdate+7,1,0))))))))))))))</f>
        <v>0</v>
      </c>
      <c r="K1160" s="2">
        <f t="shared" ref="K1160:K1223" si="351">IF(DAY(A1160)=sipdate,-sip,IF(K1159=-sip,0,IF(K1158=-sip,0,IF(K1157=-sip,0,IF(K1156=-sip,0,IF(K1155=-sip,0,IF(K1154=-sip,0,IF(DAY(A1160)=sipdate+1,-sip,IF(DAY(A1160)=sipdate+2,-sip,IF(DAY(A1160)=sipdate+3,-sip,IF(DAY(A1160)=sipdate+4,-sip,IF(DAY(A1160)=sipdate+5,-sip,IF(DAY(A1160)=sipdate+6,-sip,IF(DAY(A1160)=sipdate+7,-sip,0))))))))))))))</f>
        <v>0</v>
      </c>
      <c r="L1160" s="8">
        <f t="shared" si="346"/>
        <v>36150</v>
      </c>
      <c r="M1160" s="54">
        <f t="shared" ref="M1160:M1223" si="352">IF(IF(L1160&gt;=sipstart,1,0)+IF(L1160&lt;=sipend,1,0)=2,J1160,0)</f>
        <v>0</v>
      </c>
      <c r="N1160" s="6">
        <f t="shared" ref="N1160:N1223" si="353">IF(IF(L1160&gt;=sipstart,1,0)+IF(L1160&lt;=sipend,1,0)=2,K1160,0)</f>
        <v>0</v>
      </c>
      <c r="O1160" s="6" t="str">
        <f t="shared" ref="O1160:O1223" si="354">IF(N1160=-sip,-N1160/B1160,"")</f>
        <v/>
      </c>
      <c r="P1160" s="29"/>
      <c r="Q1160" s="54">
        <f t="shared" ref="Q1160:Q1223" si="355">IF(IF(L1160&gt;=sipstart,1,0)+IF(L1160&lt;=sipend,1,0)=2,1,0)</f>
        <v>0</v>
      </c>
      <c r="R1160" s="6">
        <f t="shared" ref="R1160:R1223" si="356">IF(IF(L1160&gt;=sipstart,1,0)+IF(L1160&lt;=sipend,1,0)=2,-dsip,0)</f>
        <v>0</v>
      </c>
      <c r="S1160" s="6" t="str">
        <f t="shared" ref="S1160:S1223" si="357">IF(R1160=-dsip,-R1160/B1160,"")</f>
        <v/>
      </c>
      <c r="T1160" s="29"/>
      <c r="U1160" s="6">
        <f t="shared" ref="U1160:U1223" si="358">IF((IF(L1160&gt;=sipstart,1,2)+IF(L1160&lt;=sipend,1,2))=2,L1160,0)</f>
        <v>0</v>
      </c>
      <c r="V1160" s="55">
        <f t="shared" ref="V1160:V1223" si="359">IF((IF(L1160&gt;=sipstart,1,2)+IF(L1160&lt;=sipend,1,2))=2,L1160,0)+IF(U1159=actualsipend,actualsipend,0)</f>
        <v>0</v>
      </c>
      <c r="W1160" s="6">
        <f t="shared" si="347"/>
        <v>0</v>
      </c>
      <c r="X1160" s="83">
        <f t="shared" si="348"/>
        <v>0</v>
      </c>
      <c r="AA1160" s="29">
        <f t="shared" si="349"/>
        <v>0</v>
      </c>
      <c r="AC1160" s="56">
        <f t="shared" ref="AC1160:AC1223" si="360">IF(INT((MONTH(L1160)-MONTH(sipstart))/3)-(MONTH(L1160)-MONTH(sipstart))/3=0,IF(DAY(A1160)=sipdate,1,IF(AC1159=1,0,IF(AC1158=1,0,IF(AC1157=1,0,IF(AC1156=1,0,IF(AC1155=1,0,IF(AC1154=1,0,IF(DAY(A1160)=sipdate+1,1,IF(DAY(A1160)=sipdate+2,1,IF(DAY(A1160)=sipdate+3,1,IF(DAY(A1160)=sipdate+4,1,IF(DAY(A1160)=sipdate+5,1,IF(DAY(A1160)=sipdate+6,1,IF(DAY(A1160)=sipdate+7,1,0)))))))))))))),0)</f>
        <v>0</v>
      </c>
      <c r="AD1160">
        <f t="shared" ref="AD1160:AD1223" si="361">IF(IF(L1160&gt;=sipstart,1,0)+IF(L1160&lt;=sipend,1,0)=2,AC1160,0)</f>
        <v>0</v>
      </c>
      <c r="AE1160">
        <f t="shared" ref="AE1160:AE1223" si="362">IF(IF(L1160&gt;=sipstart,1,0)+IF(L1160&lt;=sipend,1,0)=2,-qsip*AC1160,0)</f>
        <v>0</v>
      </c>
      <c r="AF1160" t="str">
        <f t="shared" ref="AF1160:AF1223" si="363">IF(AE1160=-qsip,-AE1160/B1160,"")</f>
        <v/>
      </c>
      <c r="AG1160" s="83">
        <f t="shared" ref="AG1160:AG1223" si="364">IF(V1160+V1159=0,-1E-300,IF(V1160=V1159,qsipunits*B1159,AE1160))</f>
        <v>-1E-300</v>
      </c>
    </row>
    <row r="1161" spans="1:33">
      <c r="A1161" s="40">
        <v>36151</v>
      </c>
      <c r="B1161" s="41" t="s">
        <v>924</v>
      </c>
      <c r="C1161" s="46"/>
      <c r="D1161" s="1"/>
      <c r="E1161" s="1"/>
      <c r="F1161" s="1"/>
      <c r="G1161" s="1"/>
      <c r="H1161" s="1"/>
      <c r="I1161" s="1"/>
      <c r="J1161" s="2">
        <f t="shared" si="350"/>
        <v>0</v>
      </c>
      <c r="K1161" s="2">
        <f t="shared" si="351"/>
        <v>0</v>
      </c>
      <c r="L1161" s="8">
        <f t="shared" ref="L1161:L1224" si="365">A1161</f>
        <v>36151</v>
      </c>
      <c r="M1161" s="54">
        <f t="shared" si="352"/>
        <v>0</v>
      </c>
      <c r="N1161" s="6">
        <f t="shared" si="353"/>
        <v>0</v>
      </c>
      <c r="O1161" s="6" t="str">
        <f t="shared" si="354"/>
        <v/>
      </c>
      <c r="P1161" s="29"/>
      <c r="Q1161" s="54">
        <f t="shared" si="355"/>
        <v>0</v>
      </c>
      <c r="R1161" s="6">
        <f t="shared" si="356"/>
        <v>0</v>
      </c>
      <c r="S1161" s="6" t="str">
        <f t="shared" si="357"/>
        <v/>
      </c>
      <c r="T1161" s="29"/>
      <c r="U1161" s="6">
        <f t="shared" si="358"/>
        <v>0</v>
      </c>
      <c r="V1161" s="55">
        <f t="shared" si="359"/>
        <v>0</v>
      </c>
      <c r="W1161" s="6">
        <f t="shared" ref="W1161:W1224" si="366">IF(V1161+V1160=0,0,IF(V1161=V1160,sipunits*B1160,N1161))</f>
        <v>0</v>
      </c>
      <c r="X1161" s="83">
        <f t="shared" ref="X1161:X1224" si="367">IF(V1161+V1160=0,0,IF(V1161=V1160,dsipunits*B1160,R1161))</f>
        <v>0</v>
      </c>
      <c r="AA1161" s="29">
        <f t="shared" si="349"/>
        <v>0</v>
      </c>
      <c r="AC1161" s="56">
        <f t="shared" si="360"/>
        <v>0</v>
      </c>
      <c r="AD1161">
        <f t="shared" si="361"/>
        <v>0</v>
      </c>
      <c r="AE1161">
        <f t="shared" si="362"/>
        <v>0</v>
      </c>
      <c r="AF1161" t="str">
        <f t="shared" si="363"/>
        <v/>
      </c>
      <c r="AG1161" s="83">
        <f t="shared" si="364"/>
        <v>-1E-300</v>
      </c>
    </row>
    <row r="1162" spans="1:33">
      <c r="A1162" s="40">
        <v>36152</v>
      </c>
      <c r="B1162" s="41" t="s">
        <v>923</v>
      </c>
      <c r="C1162" s="46"/>
      <c r="D1162" s="1"/>
      <c r="E1162" s="1"/>
      <c r="F1162" s="1"/>
      <c r="G1162" s="1"/>
      <c r="H1162" s="1"/>
      <c r="I1162" s="1"/>
      <c r="J1162" s="2">
        <f t="shared" si="350"/>
        <v>0</v>
      </c>
      <c r="K1162" s="2">
        <f t="shared" si="351"/>
        <v>0</v>
      </c>
      <c r="L1162" s="8">
        <f t="shared" si="365"/>
        <v>36152</v>
      </c>
      <c r="M1162" s="54">
        <f t="shared" si="352"/>
        <v>0</v>
      </c>
      <c r="N1162" s="6">
        <f t="shared" si="353"/>
        <v>0</v>
      </c>
      <c r="O1162" s="6" t="str">
        <f t="shared" si="354"/>
        <v/>
      </c>
      <c r="P1162" s="29"/>
      <c r="Q1162" s="54">
        <f t="shared" si="355"/>
        <v>0</v>
      </c>
      <c r="R1162" s="6">
        <f t="shared" si="356"/>
        <v>0</v>
      </c>
      <c r="S1162" s="6" t="str">
        <f t="shared" si="357"/>
        <v/>
      </c>
      <c r="T1162" s="29"/>
      <c r="U1162" s="6">
        <f t="shared" si="358"/>
        <v>0</v>
      </c>
      <c r="V1162" s="55">
        <f t="shared" si="359"/>
        <v>0</v>
      </c>
      <c r="W1162" s="6">
        <f t="shared" si="366"/>
        <v>0</v>
      </c>
      <c r="X1162" s="83">
        <f t="shared" si="367"/>
        <v>0</v>
      </c>
      <c r="AA1162" s="29">
        <f t="shared" si="349"/>
        <v>0</v>
      </c>
      <c r="AC1162" s="56">
        <f t="shared" si="360"/>
        <v>0</v>
      </c>
      <c r="AD1162">
        <f t="shared" si="361"/>
        <v>0</v>
      </c>
      <c r="AE1162">
        <f t="shared" si="362"/>
        <v>0</v>
      </c>
      <c r="AF1162" t="str">
        <f t="shared" si="363"/>
        <v/>
      </c>
      <c r="AG1162" s="83">
        <f t="shared" si="364"/>
        <v>-1E-300</v>
      </c>
    </row>
    <row r="1163" spans="1:33">
      <c r="A1163" s="40">
        <v>36153</v>
      </c>
      <c r="B1163" s="41" t="s">
        <v>922</v>
      </c>
      <c r="C1163" s="46"/>
      <c r="D1163" s="1"/>
      <c r="E1163" s="1"/>
      <c r="F1163" s="1"/>
      <c r="G1163" s="1"/>
      <c r="H1163" s="1"/>
      <c r="I1163" s="1"/>
      <c r="J1163" s="2">
        <f t="shared" si="350"/>
        <v>0</v>
      </c>
      <c r="K1163" s="2">
        <f t="shared" si="351"/>
        <v>0</v>
      </c>
      <c r="L1163" s="8">
        <f t="shared" si="365"/>
        <v>36153</v>
      </c>
      <c r="M1163" s="54">
        <f t="shared" si="352"/>
        <v>0</v>
      </c>
      <c r="N1163" s="6">
        <f t="shared" si="353"/>
        <v>0</v>
      </c>
      <c r="O1163" s="6" t="str">
        <f t="shared" si="354"/>
        <v/>
      </c>
      <c r="P1163" s="29"/>
      <c r="Q1163" s="54">
        <f t="shared" si="355"/>
        <v>0</v>
      </c>
      <c r="R1163" s="6">
        <f t="shared" si="356"/>
        <v>0</v>
      </c>
      <c r="S1163" s="6" t="str">
        <f t="shared" si="357"/>
        <v/>
      </c>
      <c r="T1163" s="29"/>
      <c r="U1163" s="6">
        <f t="shared" si="358"/>
        <v>0</v>
      </c>
      <c r="V1163" s="55">
        <f t="shared" si="359"/>
        <v>0</v>
      </c>
      <c r="W1163" s="6">
        <f t="shared" si="366"/>
        <v>0</v>
      </c>
      <c r="X1163" s="83">
        <f t="shared" si="367"/>
        <v>0</v>
      </c>
      <c r="AA1163" s="29">
        <f t="shared" si="349"/>
        <v>0</v>
      </c>
      <c r="AC1163" s="56">
        <f t="shared" si="360"/>
        <v>0</v>
      </c>
      <c r="AD1163">
        <f t="shared" si="361"/>
        <v>0</v>
      </c>
      <c r="AE1163">
        <f t="shared" si="362"/>
        <v>0</v>
      </c>
      <c r="AF1163" t="str">
        <f t="shared" si="363"/>
        <v/>
      </c>
      <c r="AG1163" s="83">
        <f t="shared" si="364"/>
        <v>-1E-300</v>
      </c>
    </row>
    <row r="1164" spans="1:33">
      <c r="A1164" s="40">
        <v>36157</v>
      </c>
      <c r="B1164" s="41" t="s">
        <v>921</v>
      </c>
      <c r="C1164" s="46"/>
      <c r="D1164" s="1"/>
      <c r="E1164" s="1"/>
      <c r="F1164" s="1"/>
      <c r="G1164" s="1"/>
      <c r="H1164" s="1"/>
      <c r="I1164" s="1"/>
      <c r="J1164" s="2">
        <f t="shared" si="350"/>
        <v>0</v>
      </c>
      <c r="K1164" s="2">
        <f t="shared" si="351"/>
        <v>0</v>
      </c>
      <c r="L1164" s="8">
        <f t="shared" si="365"/>
        <v>36157</v>
      </c>
      <c r="M1164" s="54">
        <f t="shared" si="352"/>
        <v>0</v>
      </c>
      <c r="N1164" s="6">
        <f t="shared" si="353"/>
        <v>0</v>
      </c>
      <c r="O1164" s="6" t="str">
        <f t="shared" si="354"/>
        <v/>
      </c>
      <c r="P1164" s="29"/>
      <c r="Q1164" s="54">
        <f t="shared" si="355"/>
        <v>0</v>
      </c>
      <c r="R1164" s="6">
        <f t="shared" si="356"/>
        <v>0</v>
      </c>
      <c r="S1164" s="6" t="str">
        <f t="shared" si="357"/>
        <v/>
      </c>
      <c r="T1164" s="29"/>
      <c r="U1164" s="6">
        <f t="shared" si="358"/>
        <v>0</v>
      </c>
      <c r="V1164" s="55">
        <f t="shared" si="359"/>
        <v>0</v>
      </c>
      <c r="W1164" s="6">
        <f t="shared" si="366"/>
        <v>0</v>
      </c>
      <c r="X1164" s="83">
        <f t="shared" si="367"/>
        <v>0</v>
      </c>
      <c r="AA1164" s="29">
        <f t="shared" si="349"/>
        <v>0</v>
      </c>
      <c r="AC1164" s="56">
        <f t="shared" si="360"/>
        <v>0</v>
      </c>
      <c r="AD1164">
        <f t="shared" si="361"/>
        <v>0</v>
      </c>
      <c r="AE1164">
        <f t="shared" si="362"/>
        <v>0</v>
      </c>
      <c r="AF1164" t="str">
        <f t="shared" si="363"/>
        <v/>
      </c>
      <c r="AG1164" s="83">
        <f t="shared" si="364"/>
        <v>-1E-300</v>
      </c>
    </row>
    <row r="1165" spans="1:33">
      <c r="A1165" s="40">
        <v>36158</v>
      </c>
      <c r="B1165" s="41" t="s">
        <v>920</v>
      </c>
      <c r="C1165" s="46"/>
      <c r="D1165" s="1"/>
      <c r="E1165" s="1"/>
      <c r="F1165" s="1"/>
      <c r="G1165" s="1"/>
      <c r="H1165" s="1"/>
      <c r="I1165" s="1"/>
      <c r="J1165" s="2">
        <f t="shared" si="350"/>
        <v>0</v>
      </c>
      <c r="K1165" s="2">
        <f t="shared" si="351"/>
        <v>0</v>
      </c>
      <c r="L1165" s="8">
        <f t="shared" si="365"/>
        <v>36158</v>
      </c>
      <c r="M1165" s="54">
        <f t="shared" si="352"/>
        <v>0</v>
      </c>
      <c r="N1165" s="6">
        <f t="shared" si="353"/>
        <v>0</v>
      </c>
      <c r="O1165" s="6" t="str">
        <f t="shared" si="354"/>
        <v/>
      </c>
      <c r="P1165" s="29"/>
      <c r="Q1165" s="54">
        <f t="shared" si="355"/>
        <v>0</v>
      </c>
      <c r="R1165" s="6">
        <f t="shared" si="356"/>
        <v>0</v>
      </c>
      <c r="S1165" s="6" t="str">
        <f t="shared" si="357"/>
        <v/>
      </c>
      <c r="T1165" s="29"/>
      <c r="U1165" s="6">
        <f t="shared" si="358"/>
        <v>0</v>
      </c>
      <c r="V1165" s="55">
        <f t="shared" si="359"/>
        <v>0</v>
      </c>
      <c r="W1165" s="6">
        <f t="shared" si="366"/>
        <v>0</v>
      </c>
      <c r="X1165" s="83">
        <f t="shared" si="367"/>
        <v>0</v>
      </c>
      <c r="AA1165" s="29">
        <f t="shared" si="349"/>
        <v>0</v>
      </c>
      <c r="AC1165" s="56">
        <f t="shared" si="360"/>
        <v>0</v>
      </c>
      <c r="AD1165">
        <f t="shared" si="361"/>
        <v>0</v>
      </c>
      <c r="AE1165">
        <f t="shared" si="362"/>
        <v>0</v>
      </c>
      <c r="AF1165" t="str">
        <f t="shared" si="363"/>
        <v/>
      </c>
      <c r="AG1165" s="83">
        <f t="shared" si="364"/>
        <v>-1E-300</v>
      </c>
    </row>
    <row r="1166" spans="1:33">
      <c r="A1166" s="40">
        <v>36159</v>
      </c>
      <c r="B1166" s="41" t="s">
        <v>2472</v>
      </c>
      <c r="C1166" s="46"/>
      <c r="D1166" s="1"/>
      <c r="E1166" s="1"/>
      <c r="F1166" s="1"/>
      <c r="G1166" s="1"/>
      <c r="H1166" s="1"/>
      <c r="I1166" s="1"/>
      <c r="J1166" s="2">
        <f t="shared" si="350"/>
        <v>0</v>
      </c>
      <c r="K1166" s="2">
        <f t="shared" si="351"/>
        <v>0</v>
      </c>
      <c r="L1166" s="8">
        <f t="shared" si="365"/>
        <v>36159</v>
      </c>
      <c r="M1166" s="54">
        <f t="shared" si="352"/>
        <v>0</v>
      </c>
      <c r="N1166" s="6">
        <f t="shared" si="353"/>
        <v>0</v>
      </c>
      <c r="O1166" s="6" t="str">
        <f t="shared" si="354"/>
        <v/>
      </c>
      <c r="P1166" s="29"/>
      <c r="Q1166" s="54">
        <f t="shared" si="355"/>
        <v>0</v>
      </c>
      <c r="R1166" s="6">
        <f t="shared" si="356"/>
        <v>0</v>
      </c>
      <c r="S1166" s="6" t="str">
        <f t="shared" si="357"/>
        <v/>
      </c>
      <c r="T1166" s="29"/>
      <c r="U1166" s="6">
        <f t="shared" si="358"/>
        <v>0</v>
      </c>
      <c r="V1166" s="55">
        <f t="shared" si="359"/>
        <v>0</v>
      </c>
      <c r="W1166" s="6">
        <f t="shared" si="366"/>
        <v>0</v>
      </c>
      <c r="X1166" s="83">
        <f t="shared" si="367"/>
        <v>0</v>
      </c>
      <c r="AA1166" s="29">
        <f t="shared" si="349"/>
        <v>0</v>
      </c>
      <c r="AC1166" s="56">
        <f t="shared" si="360"/>
        <v>0</v>
      </c>
      <c r="AD1166">
        <f t="shared" si="361"/>
        <v>0</v>
      </c>
      <c r="AE1166">
        <f t="shared" si="362"/>
        <v>0</v>
      </c>
      <c r="AF1166" t="str">
        <f t="shared" si="363"/>
        <v/>
      </c>
      <c r="AG1166" s="83">
        <f t="shared" si="364"/>
        <v>-1E-300</v>
      </c>
    </row>
    <row r="1167" spans="1:33">
      <c r="A1167" s="40">
        <v>36160</v>
      </c>
      <c r="B1167" s="41" t="s">
        <v>919</v>
      </c>
      <c r="C1167" s="46"/>
      <c r="D1167" s="1"/>
      <c r="E1167" s="1"/>
      <c r="F1167" s="1"/>
      <c r="G1167" s="1"/>
      <c r="H1167" s="1"/>
      <c r="I1167" s="1"/>
      <c r="J1167" s="2">
        <f t="shared" si="350"/>
        <v>0</v>
      </c>
      <c r="K1167" s="2">
        <f t="shared" si="351"/>
        <v>0</v>
      </c>
      <c r="L1167" s="8">
        <f t="shared" si="365"/>
        <v>36160</v>
      </c>
      <c r="M1167" s="54">
        <f t="shared" si="352"/>
        <v>0</v>
      </c>
      <c r="N1167" s="6">
        <f t="shared" si="353"/>
        <v>0</v>
      </c>
      <c r="O1167" s="6" t="str">
        <f t="shared" si="354"/>
        <v/>
      </c>
      <c r="P1167" s="29"/>
      <c r="Q1167" s="54">
        <f t="shared" si="355"/>
        <v>0</v>
      </c>
      <c r="R1167" s="6">
        <f t="shared" si="356"/>
        <v>0</v>
      </c>
      <c r="S1167" s="6" t="str">
        <f t="shared" si="357"/>
        <v/>
      </c>
      <c r="T1167" s="29"/>
      <c r="U1167" s="6">
        <f t="shared" si="358"/>
        <v>0</v>
      </c>
      <c r="V1167" s="55">
        <f t="shared" si="359"/>
        <v>0</v>
      </c>
      <c r="W1167" s="6">
        <f t="shared" si="366"/>
        <v>0</v>
      </c>
      <c r="X1167" s="83">
        <f t="shared" si="367"/>
        <v>0</v>
      </c>
      <c r="AA1167" s="29">
        <f t="shared" si="349"/>
        <v>0</v>
      </c>
      <c r="AC1167" s="56">
        <f t="shared" si="360"/>
        <v>0</v>
      </c>
      <c r="AD1167">
        <f t="shared" si="361"/>
        <v>0</v>
      </c>
      <c r="AE1167">
        <f t="shared" si="362"/>
        <v>0</v>
      </c>
      <c r="AF1167" t="str">
        <f t="shared" si="363"/>
        <v/>
      </c>
      <c r="AG1167" s="83">
        <f t="shared" si="364"/>
        <v>-1E-300</v>
      </c>
    </row>
    <row r="1168" spans="1:33">
      <c r="A1168" s="40">
        <v>36161</v>
      </c>
      <c r="B1168" s="41" t="s">
        <v>918</v>
      </c>
      <c r="C1168" s="46"/>
      <c r="D1168" s="1"/>
      <c r="E1168" s="1"/>
      <c r="F1168" s="1"/>
      <c r="G1168" s="1"/>
      <c r="H1168" s="1"/>
      <c r="I1168" s="1"/>
      <c r="J1168" s="2">
        <f t="shared" si="350"/>
        <v>0</v>
      </c>
      <c r="K1168" s="2">
        <f t="shared" si="351"/>
        <v>0</v>
      </c>
      <c r="L1168" s="8">
        <f t="shared" si="365"/>
        <v>36161</v>
      </c>
      <c r="M1168" s="54">
        <f t="shared" si="352"/>
        <v>0</v>
      </c>
      <c r="N1168" s="6">
        <f t="shared" si="353"/>
        <v>0</v>
      </c>
      <c r="O1168" s="6" t="str">
        <f t="shared" si="354"/>
        <v/>
      </c>
      <c r="P1168" s="29"/>
      <c r="Q1168" s="54">
        <f t="shared" si="355"/>
        <v>0</v>
      </c>
      <c r="R1168" s="6">
        <f t="shared" si="356"/>
        <v>0</v>
      </c>
      <c r="S1168" s="6" t="str">
        <f t="shared" si="357"/>
        <v/>
      </c>
      <c r="T1168" s="29"/>
      <c r="U1168" s="6">
        <f t="shared" si="358"/>
        <v>0</v>
      </c>
      <c r="V1168" s="55">
        <f t="shared" si="359"/>
        <v>0</v>
      </c>
      <c r="W1168" s="6">
        <f t="shared" si="366"/>
        <v>0</v>
      </c>
      <c r="X1168" s="83">
        <f t="shared" si="367"/>
        <v>0</v>
      </c>
      <c r="AA1168" s="29">
        <f t="shared" si="349"/>
        <v>0</v>
      </c>
      <c r="AC1168" s="56">
        <f t="shared" si="360"/>
        <v>0</v>
      </c>
      <c r="AD1168">
        <f t="shared" si="361"/>
        <v>0</v>
      </c>
      <c r="AE1168">
        <f t="shared" si="362"/>
        <v>0</v>
      </c>
      <c r="AF1168" t="str">
        <f t="shared" si="363"/>
        <v/>
      </c>
      <c r="AG1168" s="83">
        <f t="shared" si="364"/>
        <v>-1E-300</v>
      </c>
    </row>
    <row r="1169" spans="1:33">
      <c r="A1169" s="40">
        <v>36164</v>
      </c>
      <c r="B1169" s="41" t="s">
        <v>2399</v>
      </c>
      <c r="C1169" s="46"/>
      <c r="D1169" s="1"/>
      <c r="E1169" s="1"/>
      <c r="F1169" s="1"/>
      <c r="G1169" s="1"/>
      <c r="H1169" s="1"/>
      <c r="I1169" s="1"/>
      <c r="J1169" s="2">
        <f t="shared" si="350"/>
        <v>0</v>
      </c>
      <c r="K1169" s="2">
        <f t="shared" si="351"/>
        <v>0</v>
      </c>
      <c r="L1169" s="8">
        <f t="shared" si="365"/>
        <v>36164</v>
      </c>
      <c r="M1169" s="54">
        <f t="shared" si="352"/>
        <v>0</v>
      </c>
      <c r="N1169" s="6">
        <f t="shared" si="353"/>
        <v>0</v>
      </c>
      <c r="O1169" s="6" t="str">
        <f t="shared" si="354"/>
        <v/>
      </c>
      <c r="P1169" s="29"/>
      <c r="Q1169" s="54">
        <f t="shared" si="355"/>
        <v>0</v>
      </c>
      <c r="R1169" s="6">
        <f t="shared" si="356"/>
        <v>0</v>
      </c>
      <c r="S1169" s="6" t="str">
        <f t="shared" si="357"/>
        <v/>
      </c>
      <c r="T1169" s="29"/>
      <c r="U1169" s="6">
        <f t="shared" si="358"/>
        <v>0</v>
      </c>
      <c r="V1169" s="55">
        <f t="shared" si="359"/>
        <v>0</v>
      </c>
      <c r="W1169" s="6">
        <f t="shared" si="366"/>
        <v>0</v>
      </c>
      <c r="X1169" s="83">
        <f t="shared" si="367"/>
        <v>0</v>
      </c>
      <c r="AA1169" s="29">
        <f t="shared" si="349"/>
        <v>0</v>
      </c>
      <c r="AC1169" s="56">
        <f t="shared" si="360"/>
        <v>0</v>
      </c>
      <c r="AD1169">
        <f t="shared" si="361"/>
        <v>0</v>
      </c>
      <c r="AE1169">
        <f t="shared" si="362"/>
        <v>0</v>
      </c>
      <c r="AF1169" t="str">
        <f t="shared" si="363"/>
        <v/>
      </c>
      <c r="AG1169" s="83">
        <f t="shared" si="364"/>
        <v>-1E-300</v>
      </c>
    </row>
    <row r="1170" spans="1:33">
      <c r="A1170" s="40">
        <v>36165</v>
      </c>
      <c r="B1170" s="41" t="s">
        <v>2489</v>
      </c>
      <c r="C1170" s="46"/>
      <c r="D1170" s="1"/>
      <c r="E1170" s="1"/>
      <c r="F1170" s="1"/>
      <c r="G1170" s="1"/>
      <c r="H1170" s="1"/>
      <c r="I1170" s="1"/>
      <c r="J1170" s="2">
        <f t="shared" si="350"/>
        <v>0</v>
      </c>
      <c r="K1170" s="2">
        <f t="shared" si="351"/>
        <v>0</v>
      </c>
      <c r="L1170" s="8">
        <f t="shared" si="365"/>
        <v>36165</v>
      </c>
      <c r="M1170" s="54">
        <f t="shared" si="352"/>
        <v>0</v>
      </c>
      <c r="N1170" s="6">
        <f t="shared" si="353"/>
        <v>0</v>
      </c>
      <c r="O1170" s="6" t="str">
        <f t="shared" si="354"/>
        <v/>
      </c>
      <c r="P1170" s="29"/>
      <c r="Q1170" s="54">
        <f t="shared" si="355"/>
        <v>0</v>
      </c>
      <c r="R1170" s="6">
        <f t="shared" si="356"/>
        <v>0</v>
      </c>
      <c r="S1170" s="6" t="str">
        <f t="shared" si="357"/>
        <v/>
      </c>
      <c r="T1170" s="29"/>
      <c r="U1170" s="6">
        <f t="shared" si="358"/>
        <v>0</v>
      </c>
      <c r="V1170" s="55">
        <f t="shared" si="359"/>
        <v>0</v>
      </c>
      <c r="W1170" s="6">
        <f t="shared" si="366"/>
        <v>0</v>
      </c>
      <c r="X1170" s="83">
        <f t="shared" si="367"/>
        <v>0</v>
      </c>
      <c r="AA1170" s="29">
        <f t="shared" si="349"/>
        <v>0</v>
      </c>
      <c r="AC1170" s="56">
        <f t="shared" si="360"/>
        <v>0</v>
      </c>
      <c r="AD1170">
        <f t="shared" si="361"/>
        <v>0</v>
      </c>
      <c r="AE1170">
        <f t="shared" si="362"/>
        <v>0</v>
      </c>
      <c r="AF1170" t="str">
        <f t="shared" si="363"/>
        <v/>
      </c>
      <c r="AG1170" s="83">
        <f t="shared" si="364"/>
        <v>-1E-300</v>
      </c>
    </row>
    <row r="1171" spans="1:33">
      <c r="A1171" s="40">
        <v>36166</v>
      </c>
      <c r="B1171" s="41" t="s">
        <v>917</v>
      </c>
      <c r="C1171" s="46"/>
      <c r="D1171" s="1"/>
      <c r="E1171" s="1"/>
      <c r="F1171" s="1"/>
      <c r="G1171" s="1"/>
      <c r="H1171" s="1"/>
      <c r="I1171" s="1"/>
      <c r="J1171" s="2">
        <f t="shared" si="350"/>
        <v>0</v>
      </c>
      <c r="K1171" s="2">
        <f t="shared" si="351"/>
        <v>0</v>
      </c>
      <c r="L1171" s="8">
        <f t="shared" si="365"/>
        <v>36166</v>
      </c>
      <c r="M1171" s="54">
        <f t="shared" si="352"/>
        <v>0</v>
      </c>
      <c r="N1171" s="6">
        <f t="shared" si="353"/>
        <v>0</v>
      </c>
      <c r="O1171" s="6" t="str">
        <f t="shared" si="354"/>
        <v/>
      </c>
      <c r="P1171" s="29"/>
      <c r="Q1171" s="54">
        <f t="shared" si="355"/>
        <v>0</v>
      </c>
      <c r="R1171" s="6">
        <f t="shared" si="356"/>
        <v>0</v>
      </c>
      <c r="S1171" s="6" t="str">
        <f t="shared" si="357"/>
        <v/>
      </c>
      <c r="T1171" s="29"/>
      <c r="U1171" s="6">
        <f t="shared" si="358"/>
        <v>0</v>
      </c>
      <c r="V1171" s="55">
        <f t="shared" si="359"/>
        <v>0</v>
      </c>
      <c r="W1171" s="6">
        <f t="shared" si="366"/>
        <v>0</v>
      </c>
      <c r="X1171" s="83">
        <f t="shared" si="367"/>
        <v>0</v>
      </c>
      <c r="AA1171" s="29">
        <f t="shared" si="349"/>
        <v>0</v>
      </c>
      <c r="AC1171" s="56">
        <f t="shared" si="360"/>
        <v>0</v>
      </c>
      <c r="AD1171">
        <f t="shared" si="361"/>
        <v>0</v>
      </c>
      <c r="AE1171">
        <f t="shared" si="362"/>
        <v>0</v>
      </c>
      <c r="AF1171" t="str">
        <f t="shared" si="363"/>
        <v/>
      </c>
      <c r="AG1171" s="83">
        <f t="shared" si="364"/>
        <v>-1E-300</v>
      </c>
    </row>
    <row r="1172" spans="1:33">
      <c r="A1172" s="40">
        <v>36167</v>
      </c>
      <c r="B1172" s="41" t="s">
        <v>2393</v>
      </c>
      <c r="C1172" s="46"/>
      <c r="D1172" s="1"/>
      <c r="E1172" s="1"/>
      <c r="F1172" s="1"/>
      <c r="G1172" s="1"/>
      <c r="H1172" s="1"/>
      <c r="I1172" s="1"/>
      <c r="J1172" s="2">
        <f t="shared" si="350"/>
        <v>1</v>
      </c>
      <c r="K1172" s="2">
        <f t="shared" si="351"/>
        <v>-1000</v>
      </c>
      <c r="L1172" s="8">
        <f t="shared" si="365"/>
        <v>36167</v>
      </c>
      <c r="M1172" s="54">
        <f t="shared" si="352"/>
        <v>0</v>
      </c>
      <c r="N1172" s="6">
        <f t="shared" si="353"/>
        <v>0</v>
      </c>
      <c r="O1172" s="6" t="str">
        <f t="shared" si="354"/>
        <v/>
      </c>
      <c r="P1172" s="29"/>
      <c r="Q1172" s="54">
        <f t="shared" si="355"/>
        <v>0</v>
      </c>
      <c r="R1172" s="6">
        <f t="shared" si="356"/>
        <v>0</v>
      </c>
      <c r="S1172" s="6" t="str">
        <f t="shared" si="357"/>
        <v/>
      </c>
      <c r="T1172" s="29"/>
      <c r="U1172" s="6">
        <f t="shared" si="358"/>
        <v>0</v>
      </c>
      <c r="V1172" s="55">
        <f t="shared" si="359"/>
        <v>0</v>
      </c>
      <c r="W1172" s="6">
        <f t="shared" si="366"/>
        <v>0</v>
      </c>
      <c r="X1172" s="83">
        <f t="shared" si="367"/>
        <v>0</v>
      </c>
      <c r="AA1172" s="29">
        <f t="shared" si="349"/>
        <v>0</v>
      </c>
      <c r="AC1172" s="56">
        <f t="shared" si="360"/>
        <v>1</v>
      </c>
      <c r="AD1172">
        <f t="shared" si="361"/>
        <v>0</v>
      </c>
      <c r="AE1172">
        <f t="shared" si="362"/>
        <v>0</v>
      </c>
      <c r="AF1172" t="str">
        <f t="shared" si="363"/>
        <v/>
      </c>
      <c r="AG1172" s="83">
        <f t="shared" si="364"/>
        <v>-1E-300</v>
      </c>
    </row>
    <row r="1173" spans="1:33">
      <c r="A1173" s="40">
        <v>36168</v>
      </c>
      <c r="B1173" s="41" t="s">
        <v>2381</v>
      </c>
      <c r="C1173" s="46"/>
      <c r="D1173" s="1"/>
      <c r="E1173" s="1"/>
      <c r="F1173" s="1"/>
      <c r="G1173" s="1"/>
      <c r="H1173" s="1"/>
      <c r="I1173" s="1"/>
      <c r="J1173" s="2">
        <f t="shared" si="350"/>
        <v>0</v>
      </c>
      <c r="K1173" s="2">
        <f t="shared" si="351"/>
        <v>0</v>
      </c>
      <c r="L1173" s="8">
        <f t="shared" si="365"/>
        <v>36168</v>
      </c>
      <c r="M1173" s="54">
        <f t="shared" si="352"/>
        <v>0</v>
      </c>
      <c r="N1173" s="6">
        <f t="shared" si="353"/>
        <v>0</v>
      </c>
      <c r="O1173" s="6" t="str">
        <f t="shared" si="354"/>
        <v/>
      </c>
      <c r="P1173" s="29"/>
      <c r="Q1173" s="54">
        <f t="shared" si="355"/>
        <v>0</v>
      </c>
      <c r="R1173" s="6">
        <f t="shared" si="356"/>
        <v>0</v>
      </c>
      <c r="S1173" s="6" t="str">
        <f t="shared" si="357"/>
        <v/>
      </c>
      <c r="T1173" s="29"/>
      <c r="U1173" s="6">
        <f t="shared" si="358"/>
        <v>0</v>
      </c>
      <c r="V1173" s="55">
        <f t="shared" si="359"/>
        <v>0</v>
      </c>
      <c r="W1173" s="6">
        <f t="shared" si="366"/>
        <v>0</v>
      </c>
      <c r="X1173" s="83">
        <f t="shared" si="367"/>
        <v>0</v>
      </c>
      <c r="AA1173" s="29">
        <f t="shared" si="349"/>
        <v>0</v>
      </c>
      <c r="AC1173" s="56">
        <f t="shared" si="360"/>
        <v>0</v>
      </c>
      <c r="AD1173">
        <f t="shared" si="361"/>
        <v>0</v>
      </c>
      <c r="AE1173">
        <f t="shared" si="362"/>
        <v>0</v>
      </c>
      <c r="AF1173" t="str">
        <f t="shared" si="363"/>
        <v/>
      </c>
      <c r="AG1173" s="83">
        <f t="shared" si="364"/>
        <v>-1E-300</v>
      </c>
    </row>
    <row r="1174" spans="1:33">
      <c r="A1174" s="40">
        <v>36171</v>
      </c>
      <c r="B1174" s="41" t="s">
        <v>916</v>
      </c>
      <c r="C1174" s="46"/>
      <c r="D1174" s="1"/>
      <c r="E1174" s="1"/>
      <c r="F1174" s="1"/>
      <c r="G1174" s="1"/>
      <c r="H1174" s="1"/>
      <c r="I1174" s="1"/>
      <c r="J1174" s="2">
        <f t="shared" si="350"/>
        <v>0</v>
      </c>
      <c r="K1174" s="2">
        <f t="shared" si="351"/>
        <v>0</v>
      </c>
      <c r="L1174" s="8">
        <f t="shared" si="365"/>
        <v>36171</v>
      </c>
      <c r="M1174" s="54">
        <f t="shared" si="352"/>
        <v>0</v>
      </c>
      <c r="N1174" s="6">
        <f t="shared" si="353"/>
        <v>0</v>
      </c>
      <c r="O1174" s="6" t="str">
        <f t="shared" si="354"/>
        <v/>
      </c>
      <c r="P1174" s="29"/>
      <c r="Q1174" s="54">
        <f t="shared" si="355"/>
        <v>0</v>
      </c>
      <c r="R1174" s="6">
        <f t="shared" si="356"/>
        <v>0</v>
      </c>
      <c r="S1174" s="6" t="str">
        <f t="shared" si="357"/>
        <v/>
      </c>
      <c r="T1174" s="29"/>
      <c r="U1174" s="6">
        <f t="shared" si="358"/>
        <v>0</v>
      </c>
      <c r="V1174" s="55">
        <f t="shared" si="359"/>
        <v>0</v>
      </c>
      <c r="W1174" s="6">
        <f t="shared" si="366"/>
        <v>0</v>
      </c>
      <c r="X1174" s="83">
        <f t="shared" si="367"/>
        <v>0</v>
      </c>
      <c r="AA1174" s="29">
        <f t="shared" si="349"/>
        <v>0</v>
      </c>
      <c r="AC1174" s="56">
        <f t="shared" si="360"/>
        <v>0</v>
      </c>
      <c r="AD1174">
        <f t="shared" si="361"/>
        <v>0</v>
      </c>
      <c r="AE1174">
        <f t="shared" si="362"/>
        <v>0</v>
      </c>
      <c r="AF1174" t="str">
        <f t="shared" si="363"/>
        <v/>
      </c>
      <c r="AG1174" s="83">
        <f t="shared" si="364"/>
        <v>-1E-300</v>
      </c>
    </row>
    <row r="1175" spans="1:33">
      <c r="A1175" s="40">
        <v>36172</v>
      </c>
      <c r="B1175" s="41" t="s">
        <v>2269</v>
      </c>
      <c r="C1175" s="46"/>
      <c r="D1175" s="1"/>
      <c r="E1175" s="1"/>
      <c r="F1175" s="1"/>
      <c r="G1175" s="1"/>
      <c r="H1175" s="1"/>
      <c r="I1175" s="1"/>
      <c r="J1175" s="2">
        <f t="shared" si="350"/>
        <v>0</v>
      </c>
      <c r="K1175" s="2">
        <f t="shared" si="351"/>
        <v>0</v>
      </c>
      <c r="L1175" s="8">
        <f t="shared" si="365"/>
        <v>36172</v>
      </c>
      <c r="M1175" s="54">
        <f t="shared" si="352"/>
        <v>0</v>
      </c>
      <c r="N1175" s="6">
        <f t="shared" si="353"/>
        <v>0</v>
      </c>
      <c r="O1175" s="6" t="str">
        <f t="shared" si="354"/>
        <v/>
      </c>
      <c r="P1175" s="29"/>
      <c r="Q1175" s="54">
        <f t="shared" si="355"/>
        <v>0</v>
      </c>
      <c r="R1175" s="6">
        <f t="shared" si="356"/>
        <v>0</v>
      </c>
      <c r="S1175" s="6" t="str">
        <f t="shared" si="357"/>
        <v/>
      </c>
      <c r="T1175" s="29"/>
      <c r="U1175" s="6">
        <f t="shared" si="358"/>
        <v>0</v>
      </c>
      <c r="V1175" s="55">
        <f t="shared" si="359"/>
        <v>0</v>
      </c>
      <c r="W1175" s="6">
        <f t="shared" si="366"/>
        <v>0</v>
      </c>
      <c r="X1175" s="83">
        <f t="shared" si="367"/>
        <v>0</v>
      </c>
      <c r="AA1175" s="29">
        <f t="shared" si="349"/>
        <v>0</v>
      </c>
      <c r="AC1175" s="56">
        <f t="shared" si="360"/>
        <v>0</v>
      </c>
      <c r="AD1175">
        <f t="shared" si="361"/>
        <v>0</v>
      </c>
      <c r="AE1175">
        <f t="shared" si="362"/>
        <v>0</v>
      </c>
      <c r="AF1175" t="str">
        <f t="shared" si="363"/>
        <v/>
      </c>
      <c r="AG1175" s="83">
        <f t="shared" si="364"/>
        <v>-1E-300</v>
      </c>
    </row>
    <row r="1176" spans="1:33">
      <c r="A1176" s="40">
        <v>36173</v>
      </c>
      <c r="B1176" s="41" t="s">
        <v>2281</v>
      </c>
      <c r="C1176" s="46"/>
      <c r="D1176" s="1"/>
      <c r="E1176" s="1"/>
      <c r="F1176" s="1"/>
      <c r="G1176" s="1"/>
      <c r="H1176" s="1"/>
      <c r="I1176" s="1"/>
      <c r="J1176" s="2">
        <f t="shared" si="350"/>
        <v>0</v>
      </c>
      <c r="K1176" s="2">
        <f t="shared" si="351"/>
        <v>0</v>
      </c>
      <c r="L1176" s="8">
        <f t="shared" si="365"/>
        <v>36173</v>
      </c>
      <c r="M1176" s="54">
        <f t="shared" si="352"/>
        <v>0</v>
      </c>
      <c r="N1176" s="6">
        <f t="shared" si="353"/>
        <v>0</v>
      </c>
      <c r="O1176" s="6" t="str">
        <f t="shared" si="354"/>
        <v/>
      </c>
      <c r="P1176" s="29"/>
      <c r="Q1176" s="54">
        <f t="shared" si="355"/>
        <v>0</v>
      </c>
      <c r="R1176" s="6">
        <f t="shared" si="356"/>
        <v>0</v>
      </c>
      <c r="S1176" s="6" t="str">
        <f t="shared" si="357"/>
        <v/>
      </c>
      <c r="T1176" s="29"/>
      <c r="U1176" s="6">
        <f t="shared" si="358"/>
        <v>0</v>
      </c>
      <c r="V1176" s="55">
        <f t="shared" si="359"/>
        <v>0</v>
      </c>
      <c r="W1176" s="6">
        <f t="shared" si="366"/>
        <v>0</v>
      </c>
      <c r="X1176" s="83">
        <f t="shared" si="367"/>
        <v>0</v>
      </c>
      <c r="AA1176" s="29">
        <f t="shared" si="349"/>
        <v>0</v>
      </c>
      <c r="AC1176" s="56">
        <f t="shared" si="360"/>
        <v>0</v>
      </c>
      <c r="AD1176">
        <f t="shared" si="361"/>
        <v>0</v>
      </c>
      <c r="AE1176">
        <f t="shared" si="362"/>
        <v>0</v>
      </c>
      <c r="AF1176" t="str">
        <f t="shared" si="363"/>
        <v/>
      </c>
      <c r="AG1176" s="83">
        <f t="shared" si="364"/>
        <v>-1E-300</v>
      </c>
    </row>
    <row r="1177" spans="1:33">
      <c r="A1177" s="40">
        <v>36174</v>
      </c>
      <c r="B1177" s="41" t="s">
        <v>2262</v>
      </c>
      <c r="C1177" s="46"/>
      <c r="D1177" s="1"/>
      <c r="E1177" s="1"/>
      <c r="F1177" s="1"/>
      <c r="G1177" s="1"/>
      <c r="H1177" s="1"/>
      <c r="I1177" s="1"/>
      <c r="J1177" s="2">
        <f t="shared" si="350"/>
        <v>0</v>
      </c>
      <c r="K1177" s="2">
        <f t="shared" si="351"/>
        <v>0</v>
      </c>
      <c r="L1177" s="8">
        <f t="shared" si="365"/>
        <v>36174</v>
      </c>
      <c r="M1177" s="54">
        <f t="shared" si="352"/>
        <v>0</v>
      </c>
      <c r="N1177" s="6">
        <f t="shared" si="353"/>
        <v>0</v>
      </c>
      <c r="O1177" s="6" t="str">
        <f t="shared" si="354"/>
        <v/>
      </c>
      <c r="P1177" s="29"/>
      <c r="Q1177" s="54">
        <f t="shared" si="355"/>
        <v>0</v>
      </c>
      <c r="R1177" s="6">
        <f t="shared" si="356"/>
        <v>0</v>
      </c>
      <c r="S1177" s="6" t="str">
        <f t="shared" si="357"/>
        <v/>
      </c>
      <c r="T1177" s="29"/>
      <c r="U1177" s="6">
        <f t="shared" si="358"/>
        <v>0</v>
      </c>
      <c r="V1177" s="55">
        <f t="shared" si="359"/>
        <v>0</v>
      </c>
      <c r="W1177" s="6">
        <f t="shared" si="366"/>
        <v>0</v>
      </c>
      <c r="X1177" s="83">
        <f t="shared" si="367"/>
        <v>0</v>
      </c>
      <c r="AA1177" s="29">
        <f t="shared" si="349"/>
        <v>0</v>
      </c>
      <c r="AC1177" s="56">
        <f t="shared" si="360"/>
        <v>0</v>
      </c>
      <c r="AD1177">
        <f t="shared" si="361"/>
        <v>0</v>
      </c>
      <c r="AE1177">
        <f t="shared" si="362"/>
        <v>0</v>
      </c>
      <c r="AF1177" t="str">
        <f t="shared" si="363"/>
        <v/>
      </c>
      <c r="AG1177" s="83">
        <f t="shared" si="364"/>
        <v>-1E-300</v>
      </c>
    </row>
    <row r="1178" spans="1:33">
      <c r="A1178" s="40">
        <v>36175</v>
      </c>
      <c r="B1178" s="41" t="s">
        <v>2382</v>
      </c>
      <c r="C1178" s="46"/>
      <c r="D1178" s="1"/>
      <c r="E1178" s="1"/>
      <c r="F1178" s="1"/>
      <c r="G1178" s="1"/>
      <c r="H1178" s="1"/>
      <c r="I1178" s="1"/>
      <c r="J1178" s="2">
        <f t="shared" si="350"/>
        <v>0</v>
      </c>
      <c r="K1178" s="2">
        <f t="shared" si="351"/>
        <v>0</v>
      </c>
      <c r="L1178" s="8">
        <f t="shared" si="365"/>
        <v>36175</v>
      </c>
      <c r="M1178" s="54">
        <f t="shared" si="352"/>
        <v>0</v>
      </c>
      <c r="N1178" s="6">
        <f t="shared" si="353"/>
        <v>0</v>
      </c>
      <c r="O1178" s="6" t="str">
        <f t="shared" si="354"/>
        <v/>
      </c>
      <c r="P1178" s="29"/>
      <c r="Q1178" s="54">
        <f t="shared" si="355"/>
        <v>0</v>
      </c>
      <c r="R1178" s="6">
        <f t="shared" si="356"/>
        <v>0</v>
      </c>
      <c r="S1178" s="6" t="str">
        <f t="shared" si="357"/>
        <v/>
      </c>
      <c r="T1178" s="29"/>
      <c r="U1178" s="6">
        <f t="shared" si="358"/>
        <v>0</v>
      </c>
      <c r="V1178" s="55">
        <f t="shared" si="359"/>
        <v>0</v>
      </c>
      <c r="W1178" s="6">
        <f t="shared" si="366"/>
        <v>0</v>
      </c>
      <c r="X1178" s="83">
        <f t="shared" si="367"/>
        <v>0</v>
      </c>
      <c r="AA1178" s="29">
        <f t="shared" si="349"/>
        <v>0</v>
      </c>
      <c r="AC1178" s="56">
        <f t="shared" si="360"/>
        <v>0</v>
      </c>
      <c r="AD1178">
        <f t="shared" si="361"/>
        <v>0</v>
      </c>
      <c r="AE1178">
        <f t="shared" si="362"/>
        <v>0</v>
      </c>
      <c r="AF1178" t="str">
        <f t="shared" si="363"/>
        <v/>
      </c>
      <c r="AG1178" s="83">
        <f t="shared" si="364"/>
        <v>-1E-300</v>
      </c>
    </row>
    <row r="1179" spans="1:33">
      <c r="A1179" s="40">
        <v>36178</v>
      </c>
      <c r="B1179" s="41" t="s">
        <v>2262</v>
      </c>
      <c r="C1179" s="46"/>
      <c r="D1179" s="1"/>
      <c r="E1179" s="1"/>
      <c r="F1179" s="1"/>
      <c r="G1179" s="1"/>
      <c r="H1179" s="1"/>
      <c r="I1179" s="1"/>
      <c r="J1179" s="2">
        <f t="shared" si="350"/>
        <v>0</v>
      </c>
      <c r="K1179" s="2">
        <f t="shared" si="351"/>
        <v>0</v>
      </c>
      <c r="L1179" s="8">
        <f t="shared" si="365"/>
        <v>36178</v>
      </c>
      <c r="M1179" s="54">
        <f t="shared" si="352"/>
        <v>0</v>
      </c>
      <c r="N1179" s="6">
        <f t="shared" si="353"/>
        <v>0</v>
      </c>
      <c r="O1179" s="6" t="str">
        <f t="shared" si="354"/>
        <v/>
      </c>
      <c r="P1179" s="29"/>
      <c r="Q1179" s="54">
        <f t="shared" si="355"/>
        <v>0</v>
      </c>
      <c r="R1179" s="6">
        <f t="shared" si="356"/>
        <v>0</v>
      </c>
      <c r="S1179" s="6" t="str">
        <f t="shared" si="357"/>
        <v/>
      </c>
      <c r="T1179" s="29"/>
      <c r="U1179" s="6">
        <f t="shared" si="358"/>
        <v>0</v>
      </c>
      <c r="V1179" s="55">
        <f t="shared" si="359"/>
        <v>0</v>
      </c>
      <c r="W1179" s="6">
        <f t="shared" si="366"/>
        <v>0</v>
      </c>
      <c r="X1179" s="83">
        <f t="shared" si="367"/>
        <v>0</v>
      </c>
      <c r="AA1179" s="29">
        <f t="shared" si="349"/>
        <v>0</v>
      </c>
      <c r="AC1179" s="56">
        <f t="shared" si="360"/>
        <v>0</v>
      </c>
      <c r="AD1179">
        <f t="shared" si="361"/>
        <v>0</v>
      </c>
      <c r="AE1179">
        <f t="shared" si="362"/>
        <v>0</v>
      </c>
      <c r="AF1179" t="str">
        <f t="shared" si="363"/>
        <v/>
      </c>
      <c r="AG1179" s="83">
        <f t="shared" si="364"/>
        <v>-1E-300</v>
      </c>
    </row>
    <row r="1180" spans="1:33">
      <c r="A1180" s="40">
        <v>36179</v>
      </c>
      <c r="B1180" s="41" t="s">
        <v>574</v>
      </c>
      <c r="C1180" s="46"/>
      <c r="D1180" s="1"/>
      <c r="E1180" s="1"/>
      <c r="F1180" s="1"/>
      <c r="G1180" s="1"/>
      <c r="H1180" s="1"/>
      <c r="I1180" s="1"/>
      <c r="J1180" s="2">
        <f t="shared" si="350"/>
        <v>0</v>
      </c>
      <c r="K1180" s="2">
        <f t="shared" si="351"/>
        <v>0</v>
      </c>
      <c r="L1180" s="8">
        <f t="shared" si="365"/>
        <v>36179</v>
      </c>
      <c r="M1180" s="54">
        <f t="shared" si="352"/>
        <v>0</v>
      </c>
      <c r="N1180" s="6">
        <f t="shared" si="353"/>
        <v>0</v>
      </c>
      <c r="O1180" s="6" t="str">
        <f t="shared" si="354"/>
        <v/>
      </c>
      <c r="P1180" s="29"/>
      <c r="Q1180" s="54">
        <f t="shared" si="355"/>
        <v>0</v>
      </c>
      <c r="R1180" s="6">
        <f t="shared" si="356"/>
        <v>0</v>
      </c>
      <c r="S1180" s="6" t="str">
        <f t="shared" si="357"/>
        <v/>
      </c>
      <c r="T1180" s="29"/>
      <c r="U1180" s="6">
        <f t="shared" si="358"/>
        <v>0</v>
      </c>
      <c r="V1180" s="55">
        <f t="shared" si="359"/>
        <v>0</v>
      </c>
      <c r="W1180" s="6">
        <f t="shared" si="366"/>
        <v>0</v>
      </c>
      <c r="X1180" s="83">
        <f t="shared" si="367"/>
        <v>0</v>
      </c>
      <c r="AA1180" s="29">
        <f t="shared" si="349"/>
        <v>0</v>
      </c>
      <c r="AC1180" s="56">
        <f t="shared" si="360"/>
        <v>0</v>
      </c>
      <c r="AD1180">
        <f t="shared" si="361"/>
        <v>0</v>
      </c>
      <c r="AE1180">
        <f t="shared" si="362"/>
        <v>0</v>
      </c>
      <c r="AF1180" t="str">
        <f t="shared" si="363"/>
        <v/>
      </c>
      <c r="AG1180" s="83">
        <f t="shared" si="364"/>
        <v>-1E-300</v>
      </c>
    </row>
    <row r="1181" spans="1:33">
      <c r="A1181" s="40">
        <v>36181</v>
      </c>
      <c r="B1181" s="41" t="s">
        <v>2317</v>
      </c>
      <c r="C1181" s="46"/>
      <c r="D1181" s="1"/>
      <c r="E1181" s="1"/>
      <c r="F1181" s="1"/>
      <c r="G1181" s="1"/>
      <c r="H1181" s="1"/>
      <c r="I1181" s="1"/>
      <c r="J1181" s="2">
        <f t="shared" si="350"/>
        <v>0</v>
      </c>
      <c r="K1181" s="2">
        <f t="shared" si="351"/>
        <v>0</v>
      </c>
      <c r="L1181" s="8">
        <f t="shared" si="365"/>
        <v>36181</v>
      </c>
      <c r="M1181" s="54">
        <f t="shared" si="352"/>
        <v>0</v>
      </c>
      <c r="N1181" s="6">
        <f t="shared" si="353"/>
        <v>0</v>
      </c>
      <c r="O1181" s="6" t="str">
        <f t="shared" si="354"/>
        <v/>
      </c>
      <c r="P1181" s="29"/>
      <c r="Q1181" s="54">
        <f t="shared" si="355"/>
        <v>0</v>
      </c>
      <c r="R1181" s="6">
        <f t="shared" si="356"/>
        <v>0</v>
      </c>
      <c r="S1181" s="6" t="str">
        <f t="shared" si="357"/>
        <v/>
      </c>
      <c r="T1181" s="29"/>
      <c r="U1181" s="6">
        <f t="shared" si="358"/>
        <v>0</v>
      </c>
      <c r="V1181" s="55">
        <f t="shared" si="359"/>
        <v>0</v>
      </c>
      <c r="W1181" s="6">
        <f t="shared" si="366"/>
        <v>0</v>
      </c>
      <c r="X1181" s="83">
        <f t="shared" si="367"/>
        <v>0</v>
      </c>
      <c r="AA1181" s="29">
        <f t="shared" si="349"/>
        <v>0</v>
      </c>
      <c r="AC1181" s="56">
        <f t="shared" si="360"/>
        <v>0</v>
      </c>
      <c r="AD1181">
        <f t="shared" si="361"/>
        <v>0</v>
      </c>
      <c r="AE1181">
        <f t="shared" si="362"/>
        <v>0</v>
      </c>
      <c r="AF1181" t="str">
        <f t="shared" si="363"/>
        <v/>
      </c>
      <c r="AG1181" s="83">
        <f t="shared" si="364"/>
        <v>-1E-300</v>
      </c>
    </row>
    <row r="1182" spans="1:33">
      <c r="A1182" s="40">
        <v>36182</v>
      </c>
      <c r="B1182" s="41" t="s">
        <v>2297</v>
      </c>
      <c r="C1182" s="46"/>
      <c r="D1182" s="1"/>
      <c r="E1182" s="1"/>
      <c r="F1182" s="1"/>
      <c r="G1182" s="1"/>
      <c r="H1182" s="1"/>
      <c r="I1182" s="1"/>
      <c r="J1182" s="2">
        <f t="shared" si="350"/>
        <v>0</v>
      </c>
      <c r="K1182" s="2">
        <f t="shared" si="351"/>
        <v>0</v>
      </c>
      <c r="L1182" s="8">
        <f t="shared" si="365"/>
        <v>36182</v>
      </c>
      <c r="M1182" s="54">
        <f t="shared" si="352"/>
        <v>0</v>
      </c>
      <c r="N1182" s="6">
        <f t="shared" si="353"/>
        <v>0</v>
      </c>
      <c r="O1182" s="6" t="str">
        <f t="shared" si="354"/>
        <v/>
      </c>
      <c r="P1182" s="29"/>
      <c r="Q1182" s="54">
        <f t="shared" si="355"/>
        <v>0</v>
      </c>
      <c r="R1182" s="6">
        <f t="shared" si="356"/>
        <v>0</v>
      </c>
      <c r="S1182" s="6" t="str">
        <f t="shared" si="357"/>
        <v/>
      </c>
      <c r="T1182" s="29"/>
      <c r="U1182" s="6">
        <f t="shared" si="358"/>
        <v>0</v>
      </c>
      <c r="V1182" s="55">
        <f t="shared" si="359"/>
        <v>0</v>
      </c>
      <c r="W1182" s="6">
        <f t="shared" si="366"/>
        <v>0</v>
      </c>
      <c r="X1182" s="83">
        <f t="shared" si="367"/>
        <v>0</v>
      </c>
      <c r="AA1182" s="29">
        <f t="shared" si="349"/>
        <v>0</v>
      </c>
      <c r="AC1182" s="56">
        <f t="shared" si="360"/>
        <v>0</v>
      </c>
      <c r="AD1182">
        <f t="shared" si="361"/>
        <v>0</v>
      </c>
      <c r="AE1182">
        <f t="shared" si="362"/>
        <v>0</v>
      </c>
      <c r="AF1182" t="str">
        <f t="shared" si="363"/>
        <v/>
      </c>
      <c r="AG1182" s="83">
        <f t="shared" si="364"/>
        <v>-1E-300</v>
      </c>
    </row>
    <row r="1183" spans="1:33">
      <c r="A1183" s="40">
        <v>36185</v>
      </c>
      <c r="B1183" s="41" t="s">
        <v>561</v>
      </c>
      <c r="C1183" s="46"/>
      <c r="D1183" s="1"/>
      <c r="E1183" s="1"/>
      <c r="F1183" s="1"/>
      <c r="G1183" s="1"/>
      <c r="H1183" s="1"/>
      <c r="I1183" s="1"/>
      <c r="J1183" s="2">
        <f t="shared" si="350"/>
        <v>0</v>
      </c>
      <c r="K1183" s="2">
        <f t="shared" si="351"/>
        <v>0</v>
      </c>
      <c r="L1183" s="8">
        <f t="shared" si="365"/>
        <v>36185</v>
      </c>
      <c r="M1183" s="54">
        <f t="shared" si="352"/>
        <v>0</v>
      </c>
      <c r="N1183" s="6">
        <f t="shared" si="353"/>
        <v>0</v>
      </c>
      <c r="O1183" s="6" t="str">
        <f t="shared" si="354"/>
        <v/>
      </c>
      <c r="P1183" s="29"/>
      <c r="Q1183" s="54">
        <f t="shared" si="355"/>
        <v>0</v>
      </c>
      <c r="R1183" s="6">
        <f t="shared" si="356"/>
        <v>0</v>
      </c>
      <c r="S1183" s="6" t="str">
        <f t="shared" si="357"/>
        <v/>
      </c>
      <c r="T1183" s="29"/>
      <c r="U1183" s="6">
        <f t="shared" si="358"/>
        <v>0</v>
      </c>
      <c r="V1183" s="55">
        <f t="shared" si="359"/>
        <v>0</v>
      </c>
      <c r="W1183" s="6">
        <f t="shared" si="366"/>
        <v>0</v>
      </c>
      <c r="X1183" s="83">
        <f t="shared" si="367"/>
        <v>0</v>
      </c>
      <c r="AA1183" s="29">
        <f t="shared" si="349"/>
        <v>0</v>
      </c>
      <c r="AC1183" s="56">
        <f t="shared" si="360"/>
        <v>0</v>
      </c>
      <c r="AD1183">
        <f t="shared" si="361"/>
        <v>0</v>
      </c>
      <c r="AE1183">
        <f t="shared" si="362"/>
        <v>0</v>
      </c>
      <c r="AF1183" t="str">
        <f t="shared" si="363"/>
        <v/>
      </c>
      <c r="AG1183" s="83">
        <f t="shared" si="364"/>
        <v>-1E-300</v>
      </c>
    </row>
    <row r="1184" spans="1:33">
      <c r="A1184" s="40">
        <v>36187</v>
      </c>
      <c r="B1184" s="41" t="s">
        <v>915</v>
      </c>
      <c r="C1184" s="46"/>
      <c r="D1184" s="1"/>
      <c r="E1184" s="1"/>
      <c r="F1184" s="1"/>
      <c r="G1184" s="1"/>
      <c r="H1184" s="1"/>
      <c r="I1184" s="1"/>
      <c r="J1184" s="2">
        <f t="shared" si="350"/>
        <v>0</v>
      </c>
      <c r="K1184" s="2">
        <f t="shared" si="351"/>
        <v>0</v>
      </c>
      <c r="L1184" s="8">
        <f t="shared" si="365"/>
        <v>36187</v>
      </c>
      <c r="M1184" s="54">
        <f t="shared" si="352"/>
        <v>0</v>
      </c>
      <c r="N1184" s="6">
        <f t="shared" si="353"/>
        <v>0</v>
      </c>
      <c r="O1184" s="6" t="str">
        <f t="shared" si="354"/>
        <v/>
      </c>
      <c r="P1184" s="29"/>
      <c r="Q1184" s="54">
        <f t="shared" si="355"/>
        <v>0</v>
      </c>
      <c r="R1184" s="6">
        <f t="shared" si="356"/>
        <v>0</v>
      </c>
      <c r="S1184" s="6" t="str">
        <f t="shared" si="357"/>
        <v/>
      </c>
      <c r="T1184" s="29"/>
      <c r="U1184" s="6">
        <f t="shared" si="358"/>
        <v>0</v>
      </c>
      <c r="V1184" s="55">
        <f t="shared" si="359"/>
        <v>0</v>
      </c>
      <c r="W1184" s="6">
        <f t="shared" si="366"/>
        <v>0</v>
      </c>
      <c r="X1184" s="83">
        <f t="shared" si="367"/>
        <v>0</v>
      </c>
      <c r="AA1184" s="29">
        <f t="shared" si="349"/>
        <v>0</v>
      </c>
      <c r="AC1184" s="56">
        <f t="shared" si="360"/>
        <v>0</v>
      </c>
      <c r="AD1184">
        <f t="shared" si="361"/>
        <v>0</v>
      </c>
      <c r="AE1184">
        <f t="shared" si="362"/>
        <v>0</v>
      </c>
      <c r="AF1184" t="str">
        <f t="shared" si="363"/>
        <v/>
      </c>
      <c r="AG1184" s="83">
        <f t="shared" si="364"/>
        <v>-1E-300</v>
      </c>
    </row>
    <row r="1185" spans="1:33">
      <c r="A1185" s="40">
        <v>36188</v>
      </c>
      <c r="B1185" s="41" t="s">
        <v>914</v>
      </c>
      <c r="C1185" s="46"/>
      <c r="D1185" s="1"/>
      <c r="E1185" s="1"/>
      <c r="F1185" s="1"/>
      <c r="G1185" s="1"/>
      <c r="H1185" s="1"/>
      <c r="I1185" s="1"/>
      <c r="J1185" s="2">
        <f t="shared" si="350"/>
        <v>0</v>
      </c>
      <c r="K1185" s="2">
        <f t="shared" si="351"/>
        <v>0</v>
      </c>
      <c r="L1185" s="8">
        <f t="shared" si="365"/>
        <v>36188</v>
      </c>
      <c r="M1185" s="54">
        <f t="shared" si="352"/>
        <v>0</v>
      </c>
      <c r="N1185" s="6">
        <f t="shared" si="353"/>
        <v>0</v>
      </c>
      <c r="O1185" s="6" t="str">
        <f t="shared" si="354"/>
        <v/>
      </c>
      <c r="P1185" s="29"/>
      <c r="Q1185" s="54">
        <f t="shared" si="355"/>
        <v>0</v>
      </c>
      <c r="R1185" s="6">
        <f t="shared" si="356"/>
        <v>0</v>
      </c>
      <c r="S1185" s="6" t="str">
        <f t="shared" si="357"/>
        <v/>
      </c>
      <c r="T1185" s="29"/>
      <c r="U1185" s="6">
        <f t="shared" si="358"/>
        <v>0</v>
      </c>
      <c r="V1185" s="55">
        <f t="shared" si="359"/>
        <v>0</v>
      </c>
      <c r="W1185" s="6">
        <f t="shared" si="366"/>
        <v>0</v>
      </c>
      <c r="X1185" s="83">
        <f t="shared" si="367"/>
        <v>0</v>
      </c>
      <c r="AA1185" s="29">
        <f t="shared" si="349"/>
        <v>0</v>
      </c>
      <c r="AC1185" s="56">
        <f t="shared" si="360"/>
        <v>0</v>
      </c>
      <c r="AD1185">
        <f t="shared" si="361"/>
        <v>0</v>
      </c>
      <c r="AE1185">
        <f t="shared" si="362"/>
        <v>0</v>
      </c>
      <c r="AF1185" t="str">
        <f t="shared" si="363"/>
        <v/>
      </c>
      <c r="AG1185" s="83">
        <f t="shared" si="364"/>
        <v>-1E-300</v>
      </c>
    </row>
    <row r="1186" spans="1:33">
      <c r="A1186" s="40">
        <v>36189</v>
      </c>
      <c r="B1186" s="41" t="s">
        <v>913</v>
      </c>
      <c r="C1186" s="46"/>
      <c r="D1186" s="1"/>
      <c r="E1186" s="1"/>
      <c r="F1186" s="1"/>
      <c r="G1186" s="1"/>
      <c r="H1186" s="1"/>
      <c r="I1186" s="1"/>
      <c r="J1186" s="2">
        <f t="shared" si="350"/>
        <v>0</v>
      </c>
      <c r="K1186" s="2">
        <f t="shared" si="351"/>
        <v>0</v>
      </c>
      <c r="L1186" s="8">
        <f t="shared" si="365"/>
        <v>36189</v>
      </c>
      <c r="M1186" s="54">
        <f t="shared" si="352"/>
        <v>0</v>
      </c>
      <c r="N1186" s="6">
        <f t="shared" si="353"/>
        <v>0</v>
      </c>
      <c r="O1186" s="6" t="str">
        <f t="shared" si="354"/>
        <v/>
      </c>
      <c r="P1186" s="29"/>
      <c r="Q1186" s="54">
        <f t="shared" si="355"/>
        <v>0</v>
      </c>
      <c r="R1186" s="6">
        <f t="shared" si="356"/>
        <v>0</v>
      </c>
      <c r="S1186" s="6" t="str">
        <f t="shared" si="357"/>
        <v/>
      </c>
      <c r="T1186" s="29"/>
      <c r="U1186" s="6">
        <f t="shared" si="358"/>
        <v>0</v>
      </c>
      <c r="V1186" s="55">
        <f t="shared" si="359"/>
        <v>0</v>
      </c>
      <c r="W1186" s="6">
        <f t="shared" si="366"/>
        <v>0</v>
      </c>
      <c r="X1186" s="83">
        <f t="shared" si="367"/>
        <v>0</v>
      </c>
      <c r="AA1186" s="29">
        <f t="shared" si="349"/>
        <v>0</v>
      </c>
      <c r="AC1186" s="56">
        <f t="shared" si="360"/>
        <v>0</v>
      </c>
      <c r="AD1186">
        <f t="shared" si="361"/>
        <v>0</v>
      </c>
      <c r="AE1186">
        <f t="shared" si="362"/>
        <v>0</v>
      </c>
      <c r="AF1186" t="str">
        <f t="shared" si="363"/>
        <v/>
      </c>
      <c r="AG1186" s="83">
        <f t="shared" si="364"/>
        <v>-1E-300</v>
      </c>
    </row>
    <row r="1187" spans="1:33">
      <c r="A1187" s="40">
        <v>36192</v>
      </c>
      <c r="B1187" s="41" t="s">
        <v>2280</v>
      </c>
      <c r="C1187" s="46"/>
      <c r="D1187" s="1"/>
      <c r="E1187" s="1"/>
      <c r="F1187" s="1"/>
      <c r="G1187" s="1"/>
      <c r="H1187" s="1"/>
      <c r="I1187" s="1"/>
      <c r="J1187" s="2">
        <f t="shared" si="350"/>
        <v>0</v>
      </c>
      <c r="K1187" s="2">
        <f t="shared" si="351"/>
        <v>0</v>
      </c>
      <c r="L1187" s="8">
        <f t="shared" si="365"/>
        <v>36192</v>
      </c>
      <c r="M1187" s="54">
        <f t="shared" si="352"/>
        <v>0</v>
      </c>
      <c r="N1187" s="6">
        <f t="shared" si="353"/>
        <v>0</v>
      </c>
      <c r="O1187" s="6" t="str">
        <f t="shared" si="354"/>
        <v/>
      </c>
      <c r="P1187" s="29"/>
      <c r="Q1187" s="54">
        <f t="shared" si="355"/>
        <v>0</v>
      </c>
      <c r="R1187" s="6">
        <f t="shared" si="356"/>
        <v>0</v>
      </c>
      <c r="S1187" s="6" t="str">
        <f t="shared" si="357"/>
        <v/>
      </c>
      <c r="T1187" s="29"/>
      <c r="U1187" s="6">
        <f t="shared" si="358"/>
        <v>0</v>
      </c>
      <c r="V1187" s="55">
        <f t="shared" si="359"/>
        <v>0</v>
      </c>
      <c r="W1187" s="6">
        <f t="shared" si="366"/>
        <v>0</v>
      </c>
      <c r="X1187" s="83">
        <f t="shared" si="367"/>
        <v>0</v>
      </c>
      <c r="AA1187" s="29">
        <f t="shared" si="349"/>
        <v>0</v>
      </c>
      <c r="AC1187" s="56">
        <f t="shared" si="360"/>
        <v>0</v>
      </c>
      <c r="AD1187">
        <f t="shared" si="361"/>
        <v>0</v>
      </c>
      <c r="AE1187">
        <f t="shared" si="362"/>
        <v>0</v>
      </c>
      <c r="AF1187" t="str">
        <f t="shared" si="363"/>
        <v/>
      </c>
      <c r="AG1187" s="83">
        <f t="shared" si="364"/>
        <v>-1E-300</v>
      </c>
    </row>
    <row r="1188" spans="1:33">
      <c r="A1188" s="40">
        <v>36193</v>
      </c>
      <c r="B1188" s="41" t="s">
        <v>912</v>
      </c>
      <c r="C1188" s="46"/>
      <c r="D1188" s="1"/>
      <c r="E1188" s="1"/>
      <c r="F1188" s="1"/>
      <c r="G1188" s="1"/>
      <c r="H1188" s="1"/>
      <c r="I1188" s="1"/>
      <c r="J1188" s="2">
        <f t="shared" si="350"/>
        <v>0</v>
      </c>
      <c r="K1188" s="2">
        <f t="shared" si="351"/>
        <v>0</v>
      </c>
      <c r="L1188" s="8">
        <f t="shared" si="365"/>
        <v>36193</v>
      </c>
      <c r="M1188" s="54">
        <f t="shared" si="352"/>
        <v>0</v>
      </c>
      <c r="N1188" s="6">
        <f t="shared" si="353"/>
        <v>0</v>
      </c>
      <c r="O1188" s="6" t="str">
        <f t="shared" si="354"/>
        <v/>
      </c>
      <c r="P1188" s="29"/>
      <c r="Q1188" s="54">
        <f t="shared" si="355"/>
        <v>0</v>
      </c>
      <c r="R1188" s="6">
        <f t="shared" si="356"/>
        <v>0</v>
      </c>
      <c r="S1188" s="6" t="str">
        <f t="shared" si="357"/>
        <v/>
      </c>
      <c r="T1188" s="29"/>
      <c r="U1188" s="6">
        <f t="shared" si="358"/>
        <v>0</v>
      </c>
      <c r="V1188" s="55">
        <f t="shared" si="359"/>
        <v>0</v>
      </c>
      <c r="W1188" s="6">
        <f t="shared" si="366"/>
        <v>0</v>
      </c>
      <c r="X1188" s="83">
        <f t="shared" si="367"/>
        <v>0</v>
      </c>
      <c r="AA1188" s="29">
        <f t="shared" si="349"/>
        <v>0</v>
      </c>
      <c r="AC1188" s="56">
        <f t="shared" si="360"/>
        <v>0</v>
      </c>
      <c r="AD1188">
        <f t="shared" si="361"/>
        <v>0</v>
      </c>
      <c r="AE1188">
        <f t="shared" si="362"/>
        <v>0</v>
      </c>
      <c r="AF1188" t="str">
        <f t="shared" si="363"/>
        <v/>
      </c>
      <c r="AG1188" s="83">
        <f t="shared" si="364"/>
        <v>-1E-300</v>
      </c>
    </row>
    <row r="1189" spans="1:33">
      <c r="A1189" s="40">
        <v>36194</v>
      </c>
      <c r="B1189" s="41" t="s">
        <v>911</v>
      </c>
      <c r="C1189" s="46"/>
      <c r="D1189" s="1"/>
      <c r="E1189" s="1"/>
      <c r="F1189" s="1"/>
      <c r="G1189" s="1"/>
      <c r="H1189" s="1"/>
      <c r="I1189" s="1"/>
      <c r="J1189" s="2">
        <f t="shared" si="350"/>
        <v>0</v>
      </c>
      <c r="K1189" s="2">
        <f t="shared" si="351"/>
        <v>0</v>
      </c>
      <c r="L1189" s="8">
        <f t="shared" si="365"/>
        <v>36194</v>
      </c>
      <c r="M1189" s="54">
        <f t="shared" si="352"/>
        <v>0</v>
      </c>
      <c r="N1189" s="6">
        <f t="shared" si="353"/>
        <v>0</v>
      </c>
      <c r="O1189" s="6" t="str">
        <f t="shared" si="354"/>
        <v/>
      </c>
      <c r="P1189" s="29"/>
      <c r="Q1189" s="54">
        <f t="shared" si="355"/>
        <v>0</v>
      </c>
      <c r="R1189" s="6">
        <f t="shared" si="356"/>
        <v>0</v>
      </c>
      <c r="S1189" s="6" t="str">
        <f t="shared" si="357"/>
        <v/>
      </c>
      <c r="T1189" s="29"/>
      <c r="U1189" s="6">
        <f t="shared" si="358"/>
        <v>0</v>
      </c>
      <c r="V1189" s="55">
        <f t="shared" si="359"/>
        <v>0</v>
      </c>
      <c r="W1189" s="6">
        <f t="shared" si="366"/>
        <v>0</v>
      </c>
      <c r="X1189" s="83">
        <f t="shared" si="367"/>
        <v>0</v>
      </c>
      <c r="AA1189" s="29">
        <f t="shared" si="349"/>
        <v>0</v>
      </c>
      <c r="AC1189" s="56">
        <f t="shared" si="360"/>
        <v>0</v>
      </c>
      <c r="AD1189">
        <f t="shared" si="361"/>
        <v>0</v>
      </c>
      <c r="AE1189">
        <f t="shared" si="362"/>
        <v>0</v>
      </c>
      <c r="AF1189" t="str">
        <f t="shared" si="363"/>
        <v/>
      </c>
      <c r="AG1189" s="83">
        <f t="shared" si="364"/>
        <v>-1E-300</v>
      </c>
    </row>
    <row r="1190" spans="1:33">
      <c r="A1190" s="40">
        <v>36195</v>
      </c>
      <c r="B1190" s="41" t="s">
        <v>2293</v>
      </c>
      <c r="C1190" s="46"/>
      <c r="D1190" s="1"/>
      <c r="E1190" s="1"/>
      <c r="F1190" s="1"/>
      <c r="G1190" s="1"/>
      <c r="H1190" s="1"/>
      <c r="I1190" s="1"/>
      <c r="J1190" s="2">
        <f t="shared" si="350"/>
        <v>0</v>
      </c>
      <c r="K1190" s="2">
        <f t="shared" si="351"/>
        <v>0</v>
      </c>
      <c r="L1190" s="8">
        <f t="shared" si="365"/>
        <v>36195</v>
      </c>
      <c r="M1190" s="54">
        <f t="shared" si="352"/>
        <v>0</v>
      </c>
      <c r="N1190" s="6">
        <f t="shared" si="353"/>
        <v>0</v>
      </c>
      <c r="O1190" s="6" t="str">
        <f t="shared" si="354"/>
        <v/>
      </c>
      <c r="P1190" s="29"/>
      <c r="Q1190" s="54">
        <f t="shared" si="355"/>
        <v>0</v>
      </c>
      <c r="R1190" s="6">
        <f t="shared" si="356"/>
        <v>0</v>
      </c>
      <c r="S1190" s="6" t="str">
        <f t="shared" si="357"/>
        <v/>
      </c>
      <c r="T1190" s="29"/>
      <c r="U1190" s="6">
        <f t="shared" si="358"/>
        <v>0</v>
      </c>
      <c r="V1190" s="55">
        <f t="shared" si="359"/>
        <v>0</v>
      </c>
      <c r="W1190" s="6">
        <f t="shared" si="366"/>
        <v>0</v>
      </c>
      <c r="X1190" s="83">
        <f t="shared" si="367"/>
        <v>0</v>
      </c>
      <c r="AA1190" s="29">
        <f t="shared" si="349"/>
        <v>0</v>
      </c>
      <c r="AC1190" s="56">
        <f t="shared" si="360"/>
        <v>0</v>
      </c>
      <c r="AD1190">
        <f t="shared" si="361"/>
        <v>0</v>
      </c>
      <c r="AE1190">
        <f t="shared" si="362"/>
        <v>0</v>
      </c>
      <c r="AF1190" t="str">
        <f t="shared" si="363"/>
        <v/>
      </c>
      <c r="AG1190" s="83">
        <f t="shared" si="364"/>
        <v>-1E-300</v>
      </c>
    </row>
    <row r="1191" spans="1:33">
      <c r="A1191" s="40">
        <v>36196</v>
      </c>
      <c r="B1191" s="41" t="s">
        <v>2282</v>
      </c>
      <c r="C1191" s="46"/>
      <c r="D1191" s="1"/>
      <c r="E1191" s="1"/>
      <c r="F1191" s="1"/>
      <c r="G1191" s="1"/>
      <c r="H1191" s="1"/>
      <c r="I1191" s="1"/>
      <c r="J1191" s="2">
        <f t="shared" si="350"/>
        <v>0</v>
      </c>
      <c r="K1191" s="2">
        <f t="shared" si="351"/>
        <v>0</v>
      </c>
      <c r="L1191" s="8">
        <f t="shared" si="365"/>
        <v>36196</v>
      </c>
      <c r="M1191" s="54">
        <f t="shared" si="352"/>
        <v>0</v>
      </c>
      <c r="N1191" s="6">
        <f t="shared" si="353"/>
        <v>0</v>
      </c>
      <c r="O1191" s="6" t="str">
        <f t="shared" si="354"/>
        <v/>
      </c>
      <c r="P1191" s="29"/>
      <c r="Q1191" s="54">
        <f t="shared" si="355"/>
        <v>0</v>
      </c>
      <c r="R1191" s="6">
        <f t="shared" si="356"/>
        <v>0</v>
      </c>
      <c r="S1191" s="6" t="str">
        <f t="shared" si="357"/>
        <v/>
      </c>
      <c r="T1191" s="29"/>
      <c r="U1191" s="6">
        <f t="shared" si="358"/>
        <v>0</v>
      </c>
      <c r="V1191" s="55">
        <f t="shared" si="359"/>
        <v>0</v>
      </c>
      <c r="W1191" s="6">
        <f t="shared" si="366"/>
        <v>0</v>
      </c>
      <c r="X1191" s="83">
        <f t="shared" si="367"/>
        <v>0</v>
      </c>
      <c r="AA1191" s="29">
        <f t="shared" si="349"/>
        <v>0</v>
      </c>
      <c r="AC1191" s="56">
        <f t="shared" si="360"/>
        <v>0</v>
      </c>
      <c r="AD1191">
        <f t="shared" si="361"/>
        <v>0</v>
      </c>
      <c r="AE1191">
        <f t="shared" si="362"/>
        <v>0</v>
      </c>
      <c r="AF1191" t="str">
        <f t="shared" si="363"/>
        <v/>
      </c>
      <c r="AG1191" s="83">
        <f t="shared" si="364"/>
        <v>-1E-300</v>
      </c>
    </row>
    <row r="1192" spans="1:33">
      <c r="A1192" s="40">
        <v>36199</v>
      </c>
      <c r="B1192" s="41" t="s">
        <v>910</v>
      </c>
      <c r="C1192" s="46"/>
      <c r="D1192" s="1"/>
      <c r="E1192" s="1"/>
      <c r="F1192" s="1"/>
      <c r="G1192" s="1"/>
      <c r="H1192" s="1"/>
      <c r="I1192" s="1"/>
      <c r="J1192" s="2">
        <f t="shared" si="350"/>
        <v>1</v>
      </c>
      <c r="K1192" s="2">
        <f t="shared" si="351"/>
        <v>-1000</v>
      </c>
      <c r="L1192" s="8">
        <f t="shared" si="365"/>
        <v>36199</v>
      </c>
      <c r="M1192" s="54">
        <f t="shared" si="352"/>
        <v>0</v>
      </c>
      <c r="N1192" s="6">
        <f t="shared" si="353"/>
        <v>0</v>
      </c>
      <c r="O1192" s="6" t="str">
        <f t="shared" si="354"/>
        <v/>
      </c>
      <c r="P1192" s="29"/>
      <c r="Q1192" s="54">
        <f t="shared" si="355"/>
        <v>0</v>
      </c>
      <c r="R1192" s="6">
        <f t="shared" si="356"/>
        <v>0</v>
      </c>
      <c r="S1192" s="6" t="str">
        <f t="shared" si="357"/>
        <v/>
      </c>
      <c r="T1192" s="29"/>
      <c r="U1192" s="6">
        <f t="shared" si="358"/>
        <v>0</v>
      </c>
      <c r="V1192" s="55">
        <f t="shared" si="359"/>
        <v>0</v>
      </c>
      <c r="W1192" s="6">
        <f t="shared" si="366"/>
        <v>0</v>
      </c>
      <c r="X1192" s="83">
        <f t="shared" si="367"/>
        <v>0</v>
      </c>
      <c r="AA1192" s="29">
        <f t="shared" si="349"/>
        <v>0</v>
      </c>
      <c r="AC1192" s="56">
        <f t="shared" si="360"/>
        <v>0</v>
      </c>
      <c r="AD1192">
        <f t="shared" si="361"/>
        <v>0</v>
      </c>
      <c r="AE1192">
        <f t="shared" si="362"/>
        <v>0</v>
      </c>
      <c r="AF1192" t="str">
        <f t="shared" si="363"/>
        <v/>
      </c>
      <c r="AG1192" s="83">
        <f t="shared" si="364"/>
        <v>-1E-300</v>
      </c>
    </row>
    <row r="1193" spans="1:33">
      <c r="A1193" s="40">
        <v>36200</v>
      </c>
      <c r="B1193" s="41" t="s">
        <v>2348</v>
      </c>
      <c r="C1193" s="46"/>
      <c r="D1193" s="1"/>
      <c r="E1193" s="1"/>
      <c r="F1193" s="1"/>
      <c r="G1193" s="1"/>
      <c r="H1193" s="1"/>
      <c r="I1193" s="1"/>
      <c r="J1193" s="2">
        <f t="shared" si="350"/>
        <v>0</v>
      </c>
      <c r="K1193" s="2">
        <f t="shared" si="351"/>
        <v>0</v>
      </c>
      <c r="L1193" s="8">
        <f t="shared" si="365"/>
        <v>36200</v>
      </c>
      <c r="M1193" s="54">
        <f t="shared" si="352"/>
        <v>0</v>
      </c>
      <c r="N1193" s="6">
        <f t="shared" si="353"/>
        <v>0</v>
      </c>
      <c r="O1193" s="6" t="str">
        <f t="shared" si="354"/>
        <v/>
      </c>
      <c r="P1193" s="29"/>
      <c r="Q1193" s="54">
        <f t="shared" si="355"/>
        <v>0</v>
      </c>
      <c r="R1193" s="6">
        <f t="shared" si="356"/>
        <v>0</v>
      </c>
      <c r="S1193" s="6" t="str">
        <f t="shared" si="357"/>
        <v/>
      </c>
      <c r="T1193" s="29"/>
      <c r="U1193" s="6">
        <f t="shared" si="358"/>
        <v>0</v>
      </c>
      <c r="V1193" s="55">
        <f t="shared" si="359"/>
        <v>0</v>
      </c>
      <c r="W1193" s="6">
        <f t="shared" si="366"/>
        <v>0</v>
      </c>
      <c r="X1193" s="83">
        <f t="shared" si="367"/>
        <v>0</v>
      </c>
      <c r="AA1193" s="29">
        <f t="shared" si="349"/>
        <v>0</v>
      </c>
      <c r="AC1193" s="56">
        <f t="shared" si="360"/>
        <v>0</v>
      </c>
      <c r="AD1193">
        <f t="shared" si="361"/>
        <v>0</v>
      </c>
      <c r="AE1193">
        <f t="shared" si="362"/>
        <v>0</v>
      </c>
      <c r="AF1193" t="str">
        <f t="shared" si="363"/>
        <v/>
      </c>
      <c r="AG1193" s="83">
        <f t="shared" si="364"/>
        <v>-1E-300</v>
      </c>
    </row>
    <row r="1194" spans="1:33">
      <c r="A1194" s="40">
        <v>36201</v>
      </c>
      <c r="B1194" s="41" t="s">
        <v>2314</v>
      </c>
      <c r="C1194" s="46"/>
      <c r="D1194" s="1"/>
      <c r="E1194" s="1"/>
      <c r="F1194" s="1"/>
      <c r="G1194" s="1"/>
      <c r="H1194" s="1"/>
      <c r="I1194" s="1"/>
      <c r="J1194" s="2">
        <f t="shared" si="350"/>
        <v>0</v>
      </c>
      <c r="K1194" s="2">
        <f t="shared" si="351"/>
        <v>0</v>
      </c>
      <c r="L1194" s="8">
        <f t="shared" si="365"/>
        <v>36201</v>
      </c>
      <c r="M1194" s="54">
        <f t="shared" si="352"/>
        <v>0</v>
      </c>
      <c r="N1194" s="6">
        <f t="shared" si="353"/>
        <v>0</v>
      </c>
      <c r="O1194" s="6" t="str">
        <f t="shared" si="354"/>
        <v/>
      </c>
      <c r="P1194" s="29"/>
      <c r="Q1194" s="54">
        <f t="shared" si="355"/>
        <v>0</v>
      </c>
      <c r="R1194" s="6">
        <f t="shared" si="356"/>
        <v>0</v>
      </c>
      <c r="S1194" s="6" t="str">
        <f t="shared" si="357"/>
        <v/>
      </c>
      <c r="T1194" s="29"/>
      <c r="U1194" s="6">
        <f t="shared" si="358"/>
        <v>0</v>
      </c>
      <c r="V1194" s="55">
        <f t="shared" si="359"/>
        <v>0</v>
      </c>
      <c r="W1194" s="6">
        <f t="shared" si="366"/>
        <v>0</v>
      </c>
      <c r="X1194" s="83">
        <f t="shared" si="367"/>
        <v>0</v>
      </c>
      <c r="AA1194" s="29">
        <f t="shared" si="349"/>
        <v>0</v>
      </c>
      <c r="AC1194" s="56">
        <f t="shared" si="360"/>
        <v>0</v>
      </c>
      <c r="AD1194">
        <f t="shared" si="361"/>
        <v>0</v>
      </c>
      <c r="AE1194">
        <f t="shared" si="362"/>
        <v>0</v>
      </c>
      <c r="AF1194" t="str">
        <f t="shared" si="363"/>
        <v/>
      </c>
      <c r="AG1194" s="83">
        <f t="shared" si="364"/>
        <v>-1E-300</v>
      </c>
    </row>
    <row r="1195" spans="1:33">
      <c r="A1195" s="40">
        <v>36202</v>
      </c>
      <c r="B1195" s="41" t="s">
        <v>2338</v>
      </c>
      <c r="C1195" s="46"/>
      <c r="D1195" s="1"/>
      <c r="E1195" s="1"/>
      <c r="F1195" s="1"/>
      <c r="G1195" s="1"/>
      <c r="H1195" s="1"/>
      <c r="I1195" s="1"/>
      <c r="J1195" s="2">
        <f t="shared" si="350"/>
        <v>0</v>
      </c>
      <c r="K1195" s="2">
        <f t="shared" si="351"/>
        <v>0</v>
      </c>
      <c r="L1195" s="8">
        <f t="shared" si="365"/>
        <v>36202</v>
      </c>
      <c r="M1195" s="54">
        <f t="shared" si="352"/>
        <v>0</v>
      </c>
      <c r="N1195" s="6">
        <f t="shared" si="353"/>
        <v>0</v>
      </c>
      <c r="O1195" s="6" t="str">
        <f t="shared" si="354"/>
        <v/>
      </c>
      <c r="P1195" s="29"/>
      <c r="Q1195" s="54">
        <f t="shared" si="355"/>
        <v>0</v>
      </c>
      <c r="R1195" s="6">
        <f t="shared" si="356"/>
        <v>0</v>
      </c>
      <c r="S1195" s="6" t="str">
        <f t="shared" si="357"/>
        <v/>
      </c>
      <c r="T1195" s="29"/>
      <c r="U1195" s="6">
        <f t="shared" si="358"/>
        <v>0</v>
      </c>
      <c r="V1195" s="55">
        <f t="shared" si="359"/>
        <v>0</v>
      </c>
      <c r="W1195" s="6">
        <f t="shared" si="366"/>
        <v>0</v>
      </c>
      <c r="X1195" s="83">
        <f t="shared" si="367"/>
        <v>0</v>
      </c>
      <c r="AA1195" s="29">
        <f t="shared" si="349"/>
        <v>0</v>
      </c>
      <c r="AC1195" s="56">
        <f t="shared" si="360"/>
        <v>0</v>
      </c>
      <c r="AD1195">
        <f t="shared" si="361"/>
        <v>0</v>
      </c>
      <c r="AE1195">
        <f t="shared" si="362"/>
        <v>0</v>
      </c>
      <c r="AF1195" t="str">
        <f t="shared" si="363"/>
        <v/>
      </c>
      <c r="AG1195" s="83">
        <f t="shared" si="364"/>
        <v>-1E-300</v>
      </c>
    </row>
    <row r="1196" spans="1:33">
      <c r="A1196" s="40">
        <v>36203</v>
      </c>
      <c r="B1196" s="41" t="s">
        <v>600</v>
      </c>
      <c r="C1196" s="46"/>
      <c r="D1196" s="1"/>
      <c r="E1196" s="1"/>
      <c r="F1196" s="1"/>
      <c r="G1196" s="1"/>
      <c r="H1196" s="1"/>
      <c r="I1196" s="1"/>
      <c r="J1196" s="2">
        <f t="shared" si="350"/>
        <v>0</v>
      </c>
      <c r="K1196" s="2">
        <f t="shared" si="351"/>
        <v>0</v>
      </c>
      <c r="L1196" s="8">
        <f t="shared" si="365"/>
        <v>36203</v>
      </c>
      <c r="M1196" s="54">
        <f t="shared" si="352"/>
        <v>0</v>
      </c>
      <c r="N1196" s="6">
        <f t="shared" si="353"/>
        <v>0</v>
      </c>
      <c r="O1196" s="6" t="str">
        <f t="shared" si="354"/>
        <v/>
      </c>
      <c r="P1196" s="29"/>
      <c r="Q1196" s="54">
        <f t="shared" si="355"/>
        <v>0</v>
      </c>
      <c r="R1196" s="6">
        <f t="shared" si="356"/>
        <v>0</v>
      </c>
      <c r="S1196" s="6" t="str">
        <f t="shared" si="357"/>
        <v/>
      </c>
      <c r="T1196" s="29"/>
      <c r="U1196" s="6">
        <f t="shared" si="358"/>
        <v>0</v>
      </c>
      <c r="V1196" s="55">
        <f t="shared" si="359"/>
        <v>0</v>
      </c>
      <c r="W1196" s="6">
        <f t="shared" si="366"/>
        <v>0</v>
      </c>
      <c r="X1196" s="83">
        <f t="shared" si="367"/>
        <v>0</v>
      </c>
      <c r="AA1196" s="29">
        <f t="shared" si="349"/>
        <v>0</v>
      </c>
      <c r="AC1196" s="56">
        <f t="shared" si="360"/>
        <v>0</v>
      </c>
      <c r="AD1196">
        <f t="shared" si="361"/>
        <v>0</v>
      </c>
      <c r="AE1196">
        <f t="shared" si="362"/>
        <v>0</v>
      </c>
      <c r="AF1196" t="str">
        <f t="shared" si="363"/>
        <v/>
      </c>
      <c r="AG1196" s="83">
        <f t="shared" si="364"/>
        <v>-1E-300</v>
      </c>
    </row>
    <row r="1197" spans="1:33">
      <c r="A1197" s="40">
        <v>36206</v>
      </c>
      <c r="B1197" s="41" t="s">
        <v>533</v>
      </c>
      <c r="C1197" s="46"/>
      <c r="D1197" s="1"/>
      <c r="E1197" s="1"/>
      <c r="F1197" s="1"/>
      <c r="G1197" s="1"/>
      <c r="H1197" s="1"/>
      <c r="I1197" s="1"/>
      <c r="J1197" s="2">
        <f t="shared" si="350"/>
        <v>0</v>
      </c>
      <c r="K1197" s="2">
        <f t="shared" si="351"/>
        <v>0</v>
      </c>
      <c r="L1197" s="8">
        <f t="shared" si="365"/>
        <v>36206</v>
      </c>
      <c r="M1197" s="54">
        <f t="shared" si="352"/>
        <v>0</v>
      </c>
      <c r="N1197" s="6">
        <f t="shared" si="353"/>
        <v>0</v>
      </c>
      <c r="O1197" s="6" t="str">
        <f t="shared" si="354"/>
        <v/>
      </c>
      <c r="P1197" s="29"/>
      <c r="Q1197" s="54">
        <f t="shared" si="355"/>
        <v>0</v>
      </c>
      <c r="R1197" s="6">
        <f t="shared" si="356"/>
        <v>0</v>
      </c>
      <c r="S1197" s="6" t="str">
        <f t="shared" si="357"/>
        <v/>
      </c>
      <c r="T1197" s="29"/>
      <c r="U1197" s="6">
        <f t="shared" si="358"/>
        <v>0</v>
      </c>
      <c r="V1197" s="55">
        <f t="shared" si="359"/>
        <v>0</v>
      </c>
      <c r="W1197" s="6">
        <f t="shared" si="366"/>
        <v>0</v>
      </c>
      <c r="X1197" s="83">
        <f t="shared" si="367"/>
        <v>0</v>
      </c>
      <c r="AA1197" s="29">
        <f t="shared" si="349"/>
        <v>0</v>
      </c>
      <c r="AC1197" s="56">
        <f t="shared" si="360"/>
        <v>0</v>
      </c>
      <c r="AD1197">
        <f t="shared" si="361"/>
        <v>0</v>
      </c>
      <c r="AE1197">
        <f t="shared" si="362"/>
        <v>0</v>
      </c>
      <c r="AF1197" t="str">
        <f t="shared" si="363"/>
        <v/>
      </c>
      <c r="AG1197" s="83">
        <f t="shared" si="364"/>
        <v>-1E-300</v>
      </c>
    </row>
    <row r="1198" spans="1:33">
      <c r="A1198" s="40">
        <v>36207</v>
      </c>
      <c r="B1198" s="41" t="s">
        <v>525</v>
      </c>
      <c r="C1198" s="46"/>
      <c r="D1198" s="1"/>
      <c r="E1198" s="1"/>
      <c r="F1198" s="1"/>
      <c r="G1198" s="1"/>
      <c r="H1198" s="1"/>
      <c r="I1198" s="1"/>
      <c r="J1198" s="2">
        <f t="shared" si="350"/>
        <v>0</v>
      </c>
      <c r="K1198" s="2">
        <f t="shared" si="351"/>
        <v>0</v>
      </c>
      <c r="L1198" s="8">
        <f t="shared" si="365"/>
        <v>36207</v>
      </c>
      <c r="M1198" s="54">
        <f t="shared" si="352"/>
        <v>0</v>
      </c>
      <c r="N1198" s="6">
        <f t="shared" si="353"/>
        <v>0</v>
      </c>
      <c r="O1198" s="6" t="str">
        <f t="shared" si="354"/>
        <v/>
      </c>
      <c r="P1198" s="29"/>
      <c r="Q1198" s="54">
        <f t="shared" si="355"/>
        <v>0</v>
      </c>
      <c r="R1198" s="6">
        <f t="shared" si="356"/>
        <v>0</v>
      </c>
      <c r="S1198" s="6" t="str">
        <f t="shared" si="357"/>
        <v/>
      </c>
      <c r="T1198" s="29"/>
      <c r="U1198" s="6">
        <f t="shared" si="358"/>
        <v>0</v>
      </c>
      <c r="V1198" s="55">
        <f t="shared" si="359"/>
        <v>0</v>
      </c>
      <c r="W1198" s="6">
        <f t="shared" si="366"/>
        <v>0</v>
      </c>
      <c r="X1198" s="83">
        <f t="shared" si="367"/>
        <v>0</v>
      </c>
      <c r="AA1198" s="29">
        <f t="shared" si="349"/>
        <v>0</v>
      </c>
      <c r="AC1198" s="56">
        <f t="shared" si="360"/>
        <v>0</v>
      </c>
      <c r="AD1198">
        <f t="shared" si="361"/>
        <v>0</v>
      </c>
      <c r="AE1198">
        <f t="shared" si="362"/>
        <v>0</v>
      </c>
      <c r="AF1198" t="str">
        <f t="shared" si="363"/>
        <v/>
      </c>
      <c r="AG1198" s="83">
        <f t="shared" si="364"/>
        <v>-1E-300</v>
      </c>
    </row>
    <row r="1199" spans="1:33">
      <c r="A1199" s="40">
        <v>36208</v>
      </c>
      <c r="B1199" s="41" t="s">
        <v>538</v>
      </c>
      <c r="C1199" s="46"/>
      <c r="D1199" s="1"/>
      <c r="E1199" s="1"/>
      <c r="F1199" s="1"/>
      <c r="G1199" s="1"/>
      <c r="H1199" s="1"/>
      <c r="I1199" s="1"/>
      <c r="J1199" s="2">
        <f t="shared" si="350"/>
        <v>0</v>
      </c>
      <c r="K1199" s="2">
        <f t="shared" si="351"/>
        <v>0</v>
      </c>
      <c r="L1199" s="8">
        <f t="shared" si="365"/>
        <v>36208</v>
      </c>
      <c r="M1199" s="54">
        <f t="shared" si="352"/>
        <v>0</v>
      </c>
      <c r="N1199" s="6">
        <f t="shared" si="353"/>
        <v>0</v>
      </c>
      <c r="O1199" s="6" t="str">
        <f t="shared" si="354"/>
        <v/>
      </c>
      <c r="P1199" s="29"/>
      <c r="Q1199" s="54">
        <f t="shared" si="355"/>
        <v>0</v>
      </c>
      <c r="R1199" s="6">
        <f t="shared" si="356"/>
        <v>0</v>
      </c>
      <c r="S1199" s="6" t="str">
        <f t="shared" si="357"/>
        <v/>
      </c>
      <c r="T1199" s="29"/>
      <c r="U1199" s="6">
        <f t="shared" si="358"/>
        <v>0</v>
      </c>
      <c r="V1199" s="55">
        <f t="shared" si="359"/>
        <v>0</v>
      </c>
      <c r="W1199" s="6">
        <f t="shared" si="366"/>
        <v>0</v>
      </c>
      <c r="X1199" s="83">
        <f t="shared" si="367"/>
        <v>0</v>
      </c>
      <c r="AA1199" s="29">
        <f t="shared" si="349"/>
        <v>0</v>
      </c>
      <c r="AC1199" s="56">
        <f t="shared" si="360"/>
        <v>0</v>
      </c>
      <c r="AD1199">
        <f t="shared" si="361"/>
        <v>0</v>
      </c>
      <c r="AE1199">
        <f t="shared" si="362"/>
        <v>0</v>
      </c>
      <c r="AF1199" t="str">
        <f t="shared" si="363"/>
        <v/>
      </c>
      <c r="AG1199" s="83">
        <f t="shared" si="364"/>
        <v>-1E-300</v>
      </c>
    </row>
    <row r="1200" spans="1:33">
      <c r="A1200" s="40">
        <v>36209</v>
      </c>
      <c r="B1200" s="41" t="s">
        <v>2239</v>
      </c>
      <c r="C1200" s="46"/>
      <c r="D1200" s="1"/>
      <c r="E1200" s="1"/>
      <c r="F1200" s="1"/>
      <c r="G1200" s="1"/>
      <c r="H1200" s="1"/>
      <c r="I1200" s="1"/>
      <c r="J1200" s="2">
        <f t="shared" si="350"/>
        <v>0</v>
      </c>
      <c r="K1200" s="2">
        <f t="shared" si="351"/>
        <v>0</v>
      </c>
      <c r="L1200" s="8">
        <f t="shared" si="365"/>
        <v>36209</v>
      </c>
      <c r="M1200" s="54">
        <f t="shared" si="352"/>
        <v>0</v>
      </c>
      <c r="N1200" s="6">
        <f t="shared" si="353"/>
        <v>0</v>
      </c>
      <c r="O1200" s="6" t="str">
        <f t="shared" si="354"/>
        <v/>
      </c>
      <c r="P1200" s="29"/>
      <c r="Q1200" s="54">
        <f t="shared" si="355"/>
        <v>0</v>
      </c>
      <c r="R1200" s="6">
        <f t="shared" si="356"/>
        <v>0</v>
      </c>
      <c r="S1200" s="6" t="str">
        <f t="shared" si="357"/>
        <v/>
      </c>
      <c r="T1200" s="29"/>
      <c r="U1200" s="6">
        <f t="shared" si="358"/>
        <v>0</v>
      </c>
      <c r="V1200" s="55">
        <f t="shared" si="359"/>
        <v>0</v>
      </c>
      <c r="W1200" s="6">
        <f t="shared" si="366"/>
        <v>0</v>
      </c>
      <c r="X1200" s="83">
        <f t="shared" si="367"/>
        <v>0</v>
      </c>
      <c r="AA1200" s="29">
        <f t="shared" si="349"/>
        <v>0</v>
      </c>
      <c r="AC1200" s="56">
        <f t="shared" si="360"/>
        <v>0</v>
      </c>
      <c r="AD1200">
        <f t="shared" si="361"/>
        <v>0</v>
      </c>
      <c r="AE1200">
        <f t="shared" si="362"/>
        <v>0</v>
      </c>
      <c r="AF1200" t="str">
        <f t="shared" si="363"/>
        <v/>
      </c>
      <c r="AG1200" s="83">
        <f t="shared" si="364"/>
        <v>-1E-300</v>
      </c>
    </row>
    <row r="1201" spans="1:33">
      <c r="A1201" s="40">
        <v>36210</v>
      </c>
      <c r="B1201" s="41" t="s">
        <v>909</v>
      </c>
      <c r="C1201" s="46"/>
      <c r="D1201" s="1"/>
      <c r="E1201" s="1"/>
      <c r="F1201" s="1"/>
      <c r="G1201" s="1"/>
      <c r="H1201" s="1"/>
      <c r="I1201" s="1"/>
      <c r="J1201" s="2">
        <f t="shared" si="350"/>
        <v>0</v>
      </c>
      <c r="K1201" s="2">
        <f t="shared" si="351"/>
        <v>0</v>
      </c>
      <c r="L1201" s="8">
        <f t="shared" si="365"/>
        <v>36210</v>
      </c>
      <c r="M1201" s="54">
        <f t="shared" si="352"/>
        <v>0</v>
      </c>
      <c r="N1201" s="6">
        <f t="shared" si="353"/>
        <v>0</v>
      </c>
      <c r="O1201" s="6" t="str">
        <f t="shared" si="354"/>
        <v/>
      </c>
      <c r="P1201" s="29"/>
      <c r="Q1201" s="54">
        <f t="shared" si="355"/>
        <v>0</v>
      </c>
      <c r="R1201" s="6">
        <f t="shared" si="356"/>
        <v>0</v>
      </c>
      <c r="S1201" s="6" t="str">
        <f t="shared" si="357"/>
        <v/>
      </c>
      <c r="T1201" s="29"/>
      <c r="U1201" s="6">
        <f t="shared" si="358"/>
        <v>0</v>
      </c>
      <c r="V1201" s="55">
        <f t="shared" si="359"/>
        <v>0</v>
      </c>
      <c r="W1201" s="6">
        <f t="shared" si="366"/>
        <v>0</v>
      </c>
      <c r="X1201" s="83">
        <f t="shared" si="367"/>
        <v>0</v>
      </c>
      <c r="AA1201" s="29">
        <f t="shared" si="349"/>
        <v>0</v>
      </c>
      <c r="AC1201" s="56">
        <f t="shared" si="360"/>
        <v>0</v>
      </c>
      <c r="AD1201">
        <f t="shared" si="361"/>
        <v>0</v>
      </c>
      <c r="AE1201">
        <f t="shared" si="362"/>
        <v>0</v>
      </c>
      <c r="AF1201" t="str">
        <f t="shared" si="363"/>
        <v/>
      </c>
      <c r="AG1201" s="83">
        <f t="shared" si="364"/>
        <v>-1E-300</v>
      </c>
    </row>
    <row r="1202" spans="1:33">
      <c r="A1202" s="40">
        <v>36213</v>
      </c>
      <c r="B1202" s="41" t="s">
        <v>554</v>
      </c>
      <c r="C1202" s="46"/>
      <c r="D1202" s="1"/>
      <c r="E1202" s="1"/>
      <c r="F1202" s="1"/>
      <c r="G1202" s="1"/>
      <c r="H1202" s="1"/>
      <c r="I1202" s="1"/>
      <c r="J1202" s="2">
        <f t="shared" si="350"/>
        <v>0</v>
      </c>
      <c r="K1202" s="2">
        <f t="shared" si="351"/>
        <v>0</v>
      </c>
      <c r="L1202" s="8">
        <f t="shared" si="365"/>
        <v>36213</v>
      </c>
      <c r="M1202" s="54">
        <f t="shared" si="352"/>
        <v>0</v>
      </c>
      <c r="N1202" s="6">
        <f t="shared" si="353"/>
        <v>0</v>
      </c>
      <c r="O1202" s="6" t="str">
        <f t="shared" si="354"/>
        <v/>
      </c>
      <c r="P1202" s="29"/>
      <c r="Q1202" s="54">
        <f t="shared" si="355"/>
        <v>0</v>
      </c>
      <c r="R1202" s="6">
        <f t="shared" si="356"/>
        <v>0</v>
      </c>
      <c r="S1202" s="6" t="str">
        <f t="shared" si="357"/>
        <v/>
      </c>
      <c r="T1202" s="29"/>
      <c r="U1202" s="6">
        <f t="shared" si="358"/>
        <v>0</v>
      </c>
      <c r="V1202" s="55">
        <f t="shared" si="359"/>
        <v>0</v>
      </c>
      <c r="W1202" s="6">
        <f t="shared" si="366"/>
        <v>0</v>
      </c>
      <c r="X1202" s="83">
        <f t="shared" si="367"/>
        <v>0</v>
      </c>
      <c r="AA1202" s="29">
        <f t="shared" si="349"/>
        <v>0</v>
      </c>
      <c r="AC1202" s="56">
        <f t="shared" si="360"/>
        <v>0</v>
      </c>
      <c r="AD1202">
        <f t="shared" si="361"/>
        <v>0</v>
      </c>
      <c r="AE1202">
        <f t="shared" si="362"/>
        <v>0</v>
      </c>
      <c r="AF1202" t="str">
        <f t="shared" si="363"/>
        <v/>
      </c>
      <c r="AG1202" s="83">
        <f t="shared" si="364"/>
        <v>-1E-300</v>
      </c>
    </row>
    <row r="1203" spans="1:33">
      <c r="A1203" s="40">
        <v>36214</v>
      </c>
      <c r="B1203" s="41" t="s">
        <v>2342</v>
      </c>
      <c r="C1203" s="46"/>
      <c r="D1203" s="1"/>
      <c r="E1203" s="1"/>
      <c r="F1203" s="1"/>
      <c r="G1203" s="1"/>
      <c r="H1203" s="1"/>
      <c r="I1203" s="1"/>
      <c r="J1203" s="2">
        <f t="shared" si="350"/>
        <v>0</v>
      </c>
      <c r="K1203" s="2">
        <f t="shared" si="351"/>
        <v>0</v>
      </c>
      <c r="L1203" s="8">
        <f t="shared" si="365"/>
        <v>36214</v>
      </c>
      <c r="M1203" s="54">
        <f t="shared" si="352"/>
        <v>0</v>
      </c>
      <c r="N1203" s="6">
        <f t="shared" si="353"/>
        <v>0</v>
      </c>
      <c r="O1203" s="6" t="str">
        <f t="shared" si="354"/>
        <v/>
      </c>
      <c r="P1203" s="29"/>
      <c r="Q1203" s="54">
        <f t="shared" si="355"/>
        <v>0</v>
      </c>
      <c r="R1203" s="6">
        <f t="shared" si="356"/>
        <v>0</v>
      </c>
      <c r="S1203" s="6" t="str">
        <f t="shared" si="357"/>
        <v/>
      </c>
      <c r="T1203" s="29"/>
      <c r="U1203" s="6">
        <f t="shared" si="358"/>
        <v>0</v>
      </c>
      <c r="V1203" s="55">
        <f t="shared" si="359"/>
        <v>0</v>
      </c>
      <c r="W1203" s="6">
        <f t="shared" si="366"/>
        <v>0</v>
      </c>
      <c r="X1203" s="83">
        <f t="shared" si="367"/>
        <v>0</v>
      </c>
      <c r="AA1203" s="29">
        <f t="shared" si="349"/>
        <v>0</v>
      </c>
      <c r="AC1203" s="56">
        <f t="shared" si="360"/>
        <v>0</v>
      </c>
      <c r="AD1203">
        <f t="shared" si="361"/>
        <v>0</v>
      </c>
      <c r="AE1203">
        <f t="shared" si="362"/>
        <v>0</v>
      </c>
      <c r="AF1203" t="str">
        <f t="shared" si="363"/>
        <v/>
      </c>
      <c r="AG1203" s="83">
        <f t="shared" si="364"/>
        <v>-1E-300</v>
      </c>
    </row>
    <row r="1204" spans="1:33">
      <c r="A1204" s="40">
        <v>36215</v>
      </c>
      <c r="B1204" s="41" t="s">
        <v>2516</v>
      </c>
      <c r="C1204" s="46"/>
      <c r="D1204" s="1"/>
      <c r="E1204" s="1"/>
      <c r="F1204" s="1"/>
      <c r="G1204" s="1"/>
      <c r="H1204" s="1"/>
      <c r="I1204" s="1"/>
      <c r="J1204" s="2">
        <f t="shared" si="350"/>
        <v>0</v>
      </c>
      <c r="K1204" s="2">
        <f t="shared" si="351"/>
        <v>0</v>
      </c>
      <c r="L1204" s="8">
        <f t="shared" si="365"/>
        <v>36215</v>
      </c>
      <c r="M1204" s="54">
        <f t="shared" si="352"/>
        <v>0</v>
      </c>
      <c r="N1204" s="6">
        <f t="shared" si="353"/>
        <v>0</v>
      </c>
      <c r="O1204" s="6" t="str">
        <f t="shared" si="354"/>
        <v/>
      </c>
      <c r="P1204" s="29"/>
      <c r="Q1204" s="54">
        <f t="shared" si="355"/>
        <v>0</v>
      </c>
      <c r="R1204" s="6">
        <f t="shared" si="356"/>
        <v>0</v>
      </c>
      <c r="S1204" s="6" t="str">
        <f t="shared" si="357"/>
        <v/>
      </c>
      <c r="T1204" s="29"/>
      <c r="U1204" s="6">
        <f t="shared" si="358"/>
        <v>0</v>
      </c>
      <c r="V1204" s="55">
        <f t="shared" si="359"/>
        <v>0</v>
      </c>
      <c r="W1204" s="6">
        <f t="shared" si="366"/>
        <v>0</v>
      </c>
      <c r="X1204" s="83">
        <f t="shared" si="367"/>
        <v>0</v>
      </c>
      <c r="AA1204" s="29">
        <f t="shared" si="349"/>
        <v>0</v>
      </c>
      <c r="AC1204" s="56">
        <f t="shared" si="360"/>
        <v>0</v>
      </c>
      <c r="AD1204">
        <f t="shared" si="361"/>
        <v>0</v>
      </c>
      <c r="AE1204">
        <f t="shared" si="362"/>
        <v>0</v>
      </c>
      <c r="AF1204" t="str">
        <f t="shared" si="363"/>
        <v/>
      </c>
      <c r="AG1204" s="83">
        <f t="shared" si="364"/>
        <v>-1E-300</v>
      </c>
    </row>
    <row r="1205" spans="1:33">
      <c r="A1205" s="40">
        <v>36216</v>
      </c>
      <c r="B1205" s="41" t="s">
        <v>908</v>
      </c>
      <c r="C1205" s="46"/>
      <c r="D1205" s="1"/>
      <c r="E1205" s="1"/>
      <c r="F1205" s="1"/>
      <c r="G1205" s="1"/>
      <c r="H1205" s="1"/>
      <c r="I1205" s="1"/>
      <c r="J1205" s="2">
        <f t="shared" si="350"/>
        <v>0</v>
      </c>
      <c r="K1205" s="2">
        <f t="shared" si="351"/>
        <v>0</v>
      </c>
      <c r="L1205" s="8">
        <f t="shared" si="365"/>
        <v>36216</v>
      </c>
      <c r="M1205" s="54">
        <f t="shared" si="352"/>
        <v>0</v>
      </c>
      <c r="N1205" s="6">
        <f t="shared" si="353"/>
        <v>0</v>
      </c>
      <c r="O1205" s="6" t="str">
        <f t="shared" si="354"/>
        <v/>
      </c>
      <c r="P1205" s="29"/>
      <c r="Q1205" s="54">
        <f t="shared" si="355"/>
        <v>0</v>
      </c>
      <c r="R1205" s="6">
        <f t="shared" si="356"/>
        <v>0</v>
      </c>
      <c r="S1205" s="6" t="str">
        <f t="shared" si="357"/>
        <v/>
      </c>
      <c r="T1205" s="29"/>
      <c r="U1205" s="6">
        <f t="shared" si="358"/>
        <v>0</v>
      </c>
      <c r="V1205" s="55">
        <f t="shared" si="359"/>
        <v>0</v>
      </c>
      <c r="W1205" s="6">
        <f t="shared" si="366"/>
        <v>0</v>
      </c>
      <c r="X1205" s="83">
        <f t="shared" si="367"/>
        <v>0</v>
      </c>
      <c r="AA1205" s="29">
        <f t="shared" si="349"/>
        <v>0</v>
      </c>
      <c r="AC1205" s="56">
        <f t="shared" si="360"/>
        <v>0</v>
      </c>
      <c r="AD1205">
        <f t="shared" si="361"/>
        <v>0</v>
      </c>
      <c r="AE1205">
        <f t="shared" si="362"/>
        <v>0</v>
      </c>
      <c r="AF1205" t="str">
        <f t="shared" si="363"/>
        <v/>
      </c>
      <c r="AG1205" s="83">
        <f t="shared" si="364"/>
        <v>-1E-300</v>
      </c>
    </row>
    <row r="1206" spans="1:33">
      <c r="A1206" s="40">
        <v>36217</v>
      </c>
      <c r="B1206" s="41" t="s">
        <v>907</v>
      </c>
      <c r="C1206" s="46"/>
      <c r="D1206" s="1"/>
      <c r="E1206" s="1"/>
      <c r="F1206" s="1"/>
      <c r="G1206" s="1"/>
      <c r="H1206" s="1"/>
      <c r="I1206" s="1"/>
      <c r="J1206" s="2">
        <f t="shared" si="350"/>
        <v>0</v>
      </c>
      <c r="K1206" s="2">
        <f t="shared" si="351"/>
        <v>0</v>
      </c>
      <c r="L1206" s="8">
        <f t="shared" si="365"/>
        <v>36217</v>
      </c>
      <c r="M1206" s="54">
        <f t="shared" si="352"/>
        <v>0</v>
      </c>
      <c r="N1206" s="6">
        <f t="shared" si="353"/>
        <v>0</v>
      </c>
      <c r="O1206" s="6" t="str">
        <f t="shared" si="354"/>
        <v/>
      </c>
      <c r="P1206" s="29"/>
      <c r="Q1206" s="54">
        <f t="shared" si="355"/>
        <v>0</v>
      </c>
      <c r="R1206" s="6">
        <f t="shared" si="356"/>
        <v>0</v>
      </c>
      <c r="S1206" s="6" t="str">
        <f t="shared" si="357"/>
        <v/>
      </c>
      <c r="T1206" s="29"/>
      <c r="U1206" s="6">
        <f t="shared" si="358"/>
        <v>0</v>
      </c>
      <c r="V1206" s="55">
        <f t="shared" si="359"/>
        <v>0</v>
      </c>
      <c r="W1206" s="6">
        <f t="shared" si="366"/>
        <v>0</v>
      </c>
      <c r="X1206" s="83">
        <f t="shared" si="367"/>
        <v>0</v>
      </c>
      <c r="AA1206" s="29">
        <f t="shared" si="349"/>
        <v>0</v>
      </c>
      <c r="AC1206" s="56">
        <f t="shared" si="360"/>
        <v>0</v>
      </c>
      <c r="AD1206">
        <f t="shared" si="361"/>
        <v>0</v>
      </c>
      <c r="AE1206">
        <f t="shared" si="362"/>
        <v>0</v>
      </c>
      <c r="AF1206" t="str">
        <f t="shared" si="363"/>
        <v/>
      </c>
      <c r="AG1206" s="83">
        <f t="shared" si="364"/>
        <v>-1E-300</v>
      </c>
    </row>
    <row r="1207" spans="1:33">
      <c r="A1207" s="40">
        <v>36220</v>
      </c>
      <c r="B1207" s="41" t="s">
        <v>906</v>
      </c>
      <c r="C1207" s="46"/>
      <c r="D1207" s="1"/>
      <c r="E1207" s="1"/>
      <c r="F1207" s="1"/>
      <c r="G1207" s="1"/>
      <c r="H1207" s="1"/>
      <c r="I1207" s="1"/>
      <c r="J1207" s="2">
        <f t="shared" si="350"/>
        <v>0</v>
      </c>
      <c r="K1207" s="2">
        <f t="shared" si="351"/>
        <v>0</v>
      </c>
      <c r="L1207" s="8">
        <f t="shared" si="365"/>
        <v>36220</v>
      </c>
      <c r="M1207" s="54">
        <f t="shared" si="352"/>
        <v>0</v>
      </c>
      <c r="N1207" s="6">
        <f t="shared" si="353"/>
        <v>0</v>
      </c>
      <c r="O1207" s="6" t="str">
        <f t="shared" si="354"/>
        <v/>
      </c>
      <c r="P1207" s="29"/>
      <c r="Q1207" s="54">
        <f t="shared" si="355"/>
        <v>0</v>
      </c>
      <c r="R1207" s="6">
        <f t="shared" si="356"/>
        <v>0</v>
      </c>
      <c r="S1207" s="6" t="str">
        <f t="shared" si="357"/>
        <v/>
      </c>
      <c r="T1207" s="29"/>
      <c r="U1207" s="6">
        <f t="shared" si="358"/>
        <v>0</v>
      </c>
      <c r="V1207" s="55">
        <f t="shared" si="359"/>
        <v>0</v>
      </c>
      <c r="W1207" s="6">
        <f t="shared" si="366"/>
        <v>0</v>
      </c>
      <c r="X1207" s="83">
        <f t="shared" si="367"/>
        <v>0</v>
      </c>
      <c r="AA1207" s="29">
        <f t="shared" si="349"/>
        <v>0</v>
      </c>
      <c r="AC1207" s="56">
        <f t="shared" si="360"/>
        <v>0</v>
      </c>
      <c r="AD1207">
        <f t="shared" si="361"/>
        <v>0</v>
      </c>
      <c r="AE1207">
        <f t="shared" si="362"/>
        <v>0</v>
      </c>
      <c r="AF1207" t="str">
        <f t="shared" si="363"/>
        <v/>
      </c>
      <c r="AG1207" s="83">
        <f t="shared" si="364"/>
        <v>-1E-300</v>
      </c>
    </row>
    <row r="1208" spans="1:33">
      <c r="A1208" s="40">
        <v>36222</v>
      </c>
      <c r="B1208" s="41" t="s">
        <v>905</v>
      </c>
      <c r="C1208" s="46"/>
      <c r="D1208" s="1"/>
      <c r="E1208" s="1"/>
      <c r="F1208" s="1"/>
      <c r="G1208" s="1"/>
      <c r="H1208" s="1"/>
      <c r="I1208" s="1"/>
      <c r="J1208" s="2">
        <f t="shared" si="350"/>
        <v>0</v>
      </c>
      <c r="K1208" s="2">
        <f t="shared" si="351"/>
        <v>0</v>
      </c>
      <c r="L1208" s="8">
        <f t="shared" si="365"/>
        <v>36222</v>
      </c>
      <c r="M1208" s="54">
        <f t="shared" si="352"/>
        <v>0</v>
      </c>
      <c r="N1208" s="6">
        <f t="shared" si="353"/>
        <v>0</v>
      </c>
      <c r="O1208" s="6" t="str">
        <f t="shared" si="354"/>
        <v/>
      </c>
      <c r="P1208" s="29"/>
      <c r="Q1208" s="54">
        <f t="shared" si="355"/>
        <v>0</v>
      </c>
      <c r="R1208" s="6">
        <f t="shared" si="356"/>
        <v>0</v>
      </c>
      <c r="S1208" s="6" t="str">
        <f t="shared" si="357"/>
        <v/>
      </c>
      <c r="T1208" s="29"/>
      <c r="U1208" s="6">
        <f t="shared" si="358"/>
        <v>0</v>
      </c>
      <c r="V1208" s="55">
        <f t="shared" si="359"/>
        <v>0</v>
      </c>
      <c r="W1208" s="6">
        <f t="shared" si="366"/>
        <v>0</v>
      </c>
      <c r="X1208" s="83">
        <f t="shared" si="367"/>
        <v>0</v>
      </c>
      <c r="AA1208" s="29">
        <f t="shared" si="349"/>
        <v>0</v>
      </c>
      <c r="AC1208" s="56">
        <f t="shared" si="360"/>
        <v>0</v>
      </c>
      <c r="AD1208">
        <f t="shared" si="361"/>
        <v>0</v>
      </c>
      <c r="AE1208">
        <f t="shared" si="362"/>
        <v>0</v>
      </c>
      <c r="AF1208" t="str">
        <f t="shared" si="363"/>
        <v/>
      </c>
      <c r="AG1208" s="83">
        <f t="shared" si="364"/>
        <v>-1E-300</v>
      </c>
    </row>
    <row r="1209" spans="1:33">
      <c r="A1209" s="40">
        <v>36223</v>
      </c>
      <c r="B1209" s="41" t="s">
        <v>904</v>
      </c>
      <c r="C1209" s="46"/>
      <c r="D1209" s="1"/>
      <c r="E1209" s="1"/>
      <c r="F1209" s="1"/>
      <c r="G1209" s="1"/>
      <c r="H1209" s="1"/>
      <c r="I1209" s="1"/>
      <c r="J1209" s="2">
        <f t="shared" si="350"/>
        <v>0</v>
      </c>
      <c r="K1209" s="2">
        <f t="shared" si="351"/>
        <v>0</v>
      </c>
      <c r="L1209" s="8">
        <f t="shared" si="365"/>
        <v>36223</v>
      </c>
      <c r="M1209" s="54">
        <f t="shared" si="352"/>
        <v>0</v>
      </c>
      <c r="N1209" s="6">
        <f t="shared" si="353"/>
        <v>0</v>
      </c>
      <c r="O1209" s="6" t="str">
        <f t="shared" si="354"/>
        <v/>
      </c>
      <c r="P1209" s="29"/>
      <c r="Q1209" s="54">
        <f t="shared" si="355"/>
        <v>0</v>
      </c>
      <c r="R1209" s="6">
        <f t="shared" si="356"/>
        <v>0</v>
      </c>
      <c r="S1209" s="6" t="str">
        <f t="shared" si="357"/>
        <v/>
      </c>
      <c r="T1209" s="29"/>
      <c r="U1209" s="6">
        <f t="shared" si="358"/>
        <v>0</v>
      </c>
      <c r="V1209" s="55">
        <f t="shared" si="359"/>
        <v>0</v>
      </c>
      <c r="W1209" s="6">
        <f t="shared" si="366"/>
        <v>0</v>
      </c>
      <c r="X1209" s="83">
        <f t="shared" si="367"/>
        <v>0</v>
      </c>
      <c r="AA1209" s="29">
        <f t="shared" si="349"/>
        <v>0</v>
      </c>
      <c r="AC1209" s="56">
        <f t="shared" si="360"/>
        <v>0</v>
      </c>
      <c r="AD1209">
        <f t="shared" si="361"/>
        <v>0</v>
      </c>
      <c r="AE1209">
        <f t="shared" si="362"/>
        <v>0</v>
      </c>
      <c r="AF1209" t="str">
        <f t="shared" si="363"/>
        <v/>
      </c>
      <c r="AG1209" s="83">
        <f t="shared" si="364"/>
        <v>-1E-300</v>
      </c>
    </row>
    <row r="1210" spans="1:33">
      <c r="A1210" s="40">
        <v>36224</v>
      </c>
      <c r="B1210" s="41" t="s">
        <v>646</v>
      </c>
      <c r="C1210" s="46"/>
      <c r="D1210" s="1"/>
      <c r="E1210" s="1"/>
      <c r="F1210" s="1"/>
      <c r="G1210" s="1"/>
      <c r="H1210" s="1"/>
      <c r="I1210" s="1"/>
      <c r="J1210" s="2">
        <f t="shared" si="350"/>
        <v>0</v>
      </c>
      <c r="K1210" s="2">
        <f t="shared" si="351"/>
        <v>0</v>
      </c>
      <c r="L1210" s="8">
        <f t="shared" si="365"/>
        <v>36224</v>
      </c>
      <c r="M1210" s="54">
        <f t="shared" si="352"/>
        <v>0</v>
      </c>
      <c r="N1210" s="6">
        <f t="shared" si="353"/>
        <v>0</v>
      </c>
      <c r="O1210" s="6" t="str">
        <f t="shared" si="354"/>
        <v/>
      </c>
      <c r="P1210" s="29"/>
      <c r="Q1210" s="54">
        <f t="shared" si="355"/>
        <v>0</v>
      </c>
      <c r="R1210" s="6">
        <f t="shared" si="356"/>
        <v>0</v>
      </c>
      <c r="S1210" s="6" t="str">
        <f t="shared" si="357"/>
        <v/>
      </c>
      <c r="T1210" s="29"/>
      <c r="U1210" s="6">
        <f t="shared" si="358"/>
        <v>0</v>
      </c>
      <c r="V1210" s="55">
        <f t="shared" si="359"/>
        <v>0</v>
      </c>
      <c r="W1210" s="6">
        <f t="shared" si="366"/>
        <v>0</v>
      </c>
      <c r="X1210" s="83">
        <f t="shared" si="367"/>
        <v>0</v>
      </c>
      <c r="AA1210" s="29">
        <f t="shared" si="349"/>
        <v>0</v>
      </c>
      <c r="AC1210" s="56">
        <f t="shared" si="360"/>
        <v>0</v>
      </c>
      <c r="AD1210">
        <f t="shared" si="361"/>
        <v>0</v>
      </c>
      <c r="AE1210">
        <f t="shared" si="362"/>
        <v>0</v>
      </c>
      <c r="AF1210" t="str">
        <f t="shared" si="363"/>
        <v/>
      </c>
      <c r="AG1210" s="83">
        <f t="shared" si="364"/>
        <v>-1E-300</v>
      </c>
    </row>
    <row r="1211" spans="1:33">
      <c r="A1211" s="40">
        <v>36227</v>
      </c>
      <c r="B1211" s="41" t="s">
        <v>479</v>
      </c>
      <c r="C1211" s="46"/>
      <c r="D1211" s="1"/>
      <c r="E1211" s="1"/>
      <c r="F1211" s="1"/>
      <c r="G1211" s="1"/>
      <c r="H1211" s="1"/>
      <c r="I1211" s="1"/>
      <c r="J1211" s="2">
        <f t="shared" si="350"/>
        <v>1</v>
      </c>
      <c r="K1211" s="2">
        <f t="shared" si="351"/>
        <v>-1000</v>
      </c>
      <c r="L1211" s="8">
        <f t="shared" si="365"/>
        <v>36227</v>
      </c>
      <c r="M1211" s="54">
        <f t="shared" si="352"/>
        <v>0</v>
      </c>
      <c r="N1211" s="6">
        <f t="shared" si="353"/>
        <v>0</v>
      </c>
      <c r="O1211" s="6" t="str">
        <f t="shared" si="354"/>
        <v/>
      </c>
      <c r="P1211" s="29"/>
      <c r="Q1211" s="54">
        <f t="shared" si="355"/>
        <v>0</v>
      </c>
      <c r="R1211" s="6">
        <f t="shared" si="356"/>
        <v>0</v>
      </c>
      <c r="S1211" s="6" t="str">
        <f t="shared" si="357"/>
        <v/>
      </c>
      <c r="T1211" s="29"/>
      <c r="U1211" s="6">
        <f t="shared" si="358"/>
        <v>0</v>
      </c>
      <c r="V1211" s="55">
        <f t="shared" si="359"/>
        <v>0</v>
      </c>
      <c r="W1211" s="6">
        <f t="shared" si="366"/>
        <v>0</v>
      </c>
      <c r="X1211" s="83">
        <f t="shared" si="367"/>
        <v>0</v>
      </c>
      <c r="AA1211" s="29">
        <f t="shared" si="349"/>
        <v>0</v>
      </c>
      <c r="AC1211" s="56">
        <f t="shared" si="360"/>
        <v>0</v>
      </c>
      <c r="AD1211">
        <f t="shared" si="361"/>
        <v>0</v>
      </c>
      <c r="AE1211">
        <f t="shared" si="362"/>
        <v>0</v>
      </c>
      <c r="AF1211" t="str">
        <f t="shared" si="363"/>
        <v/>
      </c>
      <c r="AG1211" s="83">
        <f t="shared" si="364"/>
        <v>-1E-300</v>
      </c>
    </row>
    <row r="1212" spans="1:33">
      <c r="A1212" s="40">
        <v>36228</v>
      </c>
      <c r="B1212" s="41" t="s">
        <v>903</v>
      </c>
      <c r="C1212" s="46"/>
      <c r="D1212" s="1"/>
      <c r="E1212" s="1"/>
      <c r="F1212" s="1"/>
      <c r="G1212" s="1"/>
      <c r="H1212" s="1"/>
      <c r="I1212" s="1"/>
      <c r="J1212" s="2">
        <f t="shared" si="350"/>
        <v>0</v>
      </c>
      <c r="K1212" s="2">
        <f t="shared" si="351"/>
        <v>0</v>
      </c>
      <c r="L1212" s="8">
        <f t="shared" si="365"/>
        <v>36228</v>
      </c>
      <c r="M1212" s="54">
        <f t="shared" si="352"/>
        <v>0</v>
      </c>
      <c r="N1212" s="6">
        <f t="shared" si="353"/>
        <v>0</v>
      </c>
      <c r="O1212" s="6" t="str">
        <f t="shared" si="354"/>
        <v/>
      </c>
      <c r="P1212" s="29"/>
      <c r="Q1212" s="54">
        <f t="shared" si="355"/>
        <v>0</v>
      </c>
      <c r="R1212" s="6">
        <f t="shared" si="356"/>
        <v>0</v>
      </c>
      <c r="S1212" s="6" t="str">
        <f t="shared" si="357"/>
        <v/>
      </c>
      <c r="T1212" s="29"/>
      <c r="U1212" s="6">
        <f t="shared" si="358"/>
        <v>0</v>
      </c>
      <c r="V1212" s="55">
        <f t="shared" si="359"/>
        <v>0</v>
      </c>
      <c r="W1212" s="6">
        <f t="shared" si="366"/>
        <v>0</v>
      </c>
      <c r="X1212" s="83">
        <f t="shared" si="367"/>
        <v>0</v>
      </c>
      <c r="AA1212" s="29">
        <f t="shared" si="349"/>
        <v>0</v>
      </c>
      <c r="AC1212" s="56">
        <f t="shared" si="360"/>
        <v>0</v>
      </c>
      <c r="AD1212">
        <f t="shared" si="361"/>
        <v>0</v>
      </c>
      <c r="AE1212">
        <f t="shared" si="362"/>
        <v>0</v>
      </c>
      <c r="AF1212" t="str">
        <f t="shared" si="363"/>
        <v/>
      </c>
      <c r="AG1212" s="83">
        <f t="shared" si="364"/>
        <v>-1E-300</v>
      </c>
    </row>
    <row r="1213" spans="1:33">
      <c r="A1213" s="40">
        <v>36229</v>
      </c>
      <c r="B1213" s="41" t="s">
        <v>902</v>
      </c>
      <c r="C1213" s="46"/>
      <c r="D1213" s="1"/>
      <c r="E1213" s="1"/>
      <c r="F1213" s="1"/>
      <c r="G1213" s="1"/>
      <c r="H1213" s="1"/>
      <c r="I1213" s="1"/>
      <c r="J1213" s="2">
        <f t="shared" si="350"/>
        <v>0</v>
      </c>
      <c r="K1213" s="2">
        <f t="shared" si="351"/>
        <v>0</v>
      </c>
      <c r="L1213" s="8">
        <f t="shared" si="365"/>
        <v>36229</v>
      </c>
      <c r="M1213" s="54">
        <f t="shared" si="352"/>
        <v>0</v>
      </c>
      <c r="N1213" s="6">
        <f t="shared" si="353"/>
        <v>0</v>
      </c>
      <c r="O1213" s="6" t="str">
        <f t="shared" si="354"/>
        <v/>
      </c>
      <c r="P1213" s="29"/>
      <c r="Q1213" s="54">
        <f t="shared" si="355"/>
        <v>0</v>
      </c>
      <c r="R1213" s="6">
        <f t="shared" si="356"/>
        <v>0</v>
      </c>
      <c r="S1213" s="6" t="str">
        <f t="shared" si="357"/>
        <v/>
      </c>
      <c r="T1213" s="29"/>
      <c r="U1213" s="6">
        <f t="shared" si="358"/>
        <v>0</v>
      </c>
      <c r="V1213" s="55">
        <f t="shared" si="359"/>
        <v>0</v>
      </c>
      <c r="W1213" s="6">
        <f t="shared" si="366"/>
        <v>0</v>
      </c>
      <c r="X1213" s="83">
        <f t="shared" si="367"/>
        <v>0</v>
      </c>
      <c r="AA1213" s="29">
        <f t="shared" si="349"/>
        <v>0</v>
      </c>
      <c r="AC1213" s="56">
        <f t="shared" si="360"/>
        <v>0</v>
      </c>
      <c r="AD1213">
        <f t="shared" si="361"/>
        <v>0</v>
      </c>
      <c r="AE1213">
        <f t="shared" si="362"/>
        <v>0</v>
      </c>
      <c r="AF1213" t="str">
        <f t="shared" si="363"/>
        <v/>
      </c>
      <c r="AG1213" s="83">
        <f t="shared" si="364"/>
        <v>-1E-300</v>
      </c>
    </row>
    <row r="1214" spans="1:33">
      <c r="A1214" s="40">
        <v>36230</v>
      </c>
      <c r="B1214" s="41" t="s">
        <v>901</v>
      </c>
      <c r="C1214" s="46"/>
      <c r="D1214" s="1"/>
      <c r="E1214" s="1"/>
      <c r="F1214" s="1"/>
      <c r="G1214" s="1"/>
      <c r="H1214" s="1"/>
      <c r="I1214" s="1"/>
      <c r="J1214" s="2">
        <f t="shared" si="350"/>
        <v>0</v>
      </c>
      <c r="K1214" s="2">
        <f t="shared" si="351"/>
        <v>0</v>
      </c>
      <c r="L1214" s="8">
        <f t="shared" si="365"/>
        <v>36230</v>
      </c>
      <c r="M1214" s="54">
        <f t="shared" si="352"/>
        <v>0</v>
      </c>
      <c r="N1214" s="6">
        <f t="shared" si="353"/>
        <v>0</v>
      </c>
      <c r="O1214" s="6" t="str">
        <f t="shared" si="354"/>
        <v/>
      </c>
      <c r="P1214" s="29"/>
      <c r="Q1214" s="54">
        <f t="shared" si="355"/>
        <v>0</v>
      </c>
      <c r="R1214" s="6">
        <f t="shared" si="356"/>
        <v>0</v>
      </c>
      <c r="S1214" s="6" t="str">
        <f t="shared" si="357"/>
        <v/>
      </c>
      <c r="T1214" s="29"/>
      <c r="U1214" s="6">
        <f t="shared" si="358"/>
        <v>0</v>
      </c>
      <c r="V1214" s="55">
        <f t="shared" si="359"/>
        <v>0</v>
      </c>
      <c r="W1214" s="6">
        <f t="shared" si="366"/>
        <v>0</v>
      </c>
      <c r="X1214" s="83">
        <f t="shared" si="367"/>
        <v>0</v>
      </c>
      <c r="AA1214" s="29">
        <f t="shared" ref="AA1214:AA1277" si="368">IF(Q1215=0,IF(Q1214=1,L1214,0),0)</f>
        <v>0</v>
      </c>
      <c r="AC1214" s="56">
        <f t="shared" si="360"/>
        <v>0</v>
      </c>
      <c r="AD1214">
        <f t="shared" si="361"/>
        <v>0</v>
      </c>
      <c r="AE1214">
        <f t="shared" si="362"/>
        <v>0</v>
      </c>
      <c r="AF1214" t="str">
        <f t="shared" si="363"/>
        <v/>
      </c>
      <c r="AG1214" s="83">
        <f t="shared" si="364"/>
        <v>-1E-300</v>
      </c>
    </row>
    <row r="1215" spans="1:33">
      <c r="A1215" s="40">
        <v>36231</v>
      </c>
      <c r="B1215" s="41" t="s">
        <v>900</v>
      </c>
      <c r="C1215" s="46"/>
      <c r="D1215" s="1"/>
      <c r="E1215" s="1"/>
      <c r="F1215" s="1"/>
      <c r="G1215" s="1"/>
      <c r="H1215" s="1"/>
      <c r="I1215" s="1"/>
      <c r="J1215" s="2">
        <f t="shared" si="350"/>
        <v>0</v>
      </c>
      <c r="K1215" s="2">
        <f t="shared" si="351"/>
        <v>0</v>
      </c>
      <c r="L1215" s="8">
        <f t="shared" si="365"/>
        <v>36231</v>
      </c>
      <c r="M1215" s="54">
        <f t="shared" si="352"/>
        <v>0</v>
      </c>
      <c r="N1215" s="6">
        <f t="shared" si="353"/>
        <v>0</v>
      </c>
      <c r="O1215" s="6" t="str">
        <f t="shared" si="354"/>
        <v/>
      </c>
      <c r="P1215" s="29"/>
      <c r="Q1215" s="54">
        <f t="shared" si="355"/>
        <v>0</v>
      </c>
      <c r="R1215" s="6">
        <f t="shared" si="356"/>
        <v>0</v>
      </c>
      <c r="S1215" s="6" t="str">
        <f t="shared" si="357"/>
        <v/>
      </c>
      <c r="T1215" s="29"/>
      <c r="U1215" s="6">
        <f t="shared" si="358"/>
        <v>0</v>
      </c>
      <c r="V1215" s="55">
        <f t="shared" si="359"/>
        <v>0</v>
      </c>
      <c r="W1215" s="6">
        <f t="shared" si="366"/>
        <v>0</v>
      </c>
      <c r="X1215" s="83">
        <f t="shared" si="367"/>
        <v>0</v>
      </c>
      <c r="AA1215" s="29">
        <f t="shared" si="368"/>
        <v>0</v>
      </c>
      <c r="AC1215" s="56">
        <f t="shared" si="360"/>
        <v>0</v>
      </c>
      <c r="AD1215">
        <f t="shared" si="361"/>
        <v>0</v>
      </c>
      <c r="AE1215">
        <f t="shared" si="362"/>
        <v>0</v>
      </c>
      <c r="AF1215" t="str">
        <f t="shared" si="363"/>
        <v/>
      </c>
      <c r="AG1215" s="83">
        <f t="shared" si="364"/>
        <v>-1E-300</v>
      </c>
    </row>
    <row r="1216" spans="1:33">
      <c r="A1216" s="40">
        <v>36234</v>
      </c>
      <c r="B1216" s="41" t="s">
        <v>899</v>
      </c>
      <c r="C1216" s="46"/>
      <c r="D1216" s="1"/>
      <c r="E1216" s="1"/>
      <c r="F1216" s="1"/>
      <c r="G1216" s="1"/>
      <c r="H1216" s="1"/>
      <c r="I1216" s="1"/>
      <c r="J1216" s="2">
        <f t="shared" si="350"/>
        <v>0</v>
      </c>
      <c r="K1216" s="2">
        <f t="shared" si="351"/>
        <v>0</v>
      </c>
      <c r="L1216" s="8">
        <f t="shared" si="365"/>
        <v>36234</v>
      </c>
      <c r="M1216" s="54">
        <f t="shared" si="352"/>
        <v>0</v>
      </c>
      <c r="N1216" s="6">
        <f t="shared" si="353"/>
        <v>0</v>
      </c>
      <c r="O1216" s="6" t="str">
        <f t="shared" si="354"/>
        <v/>
      </c>
      <c r="P1216" s="29"/>
      <c r="Q1216" s="54">
        <f t="shared" si="355"/>
        <v>0</v>
      </c>
      <c r="R1216" s="6">
        <f t="shared" si="356"/>
        <v>0</v>
      </c>
      <c r="S1216" s="6" t="str">
        <f t="shared" si="357"/>
        <v/>
      </c>
      <c r="T1216" s="29"/>
      <c r="U1216" s="6">
        <f t="shared" si="358"/>
        <v>0</v>
      </c>
      <c r="V1216" s="55">
        <f t="shared" si="359"/>
        <v>0</v>
      </c>
      <c r="W1216" s="6">
        <f t="shared" si="366"/>
        <v>0</v>
      </c>
      <c r="X1216" s="83">
        <f t="shared" si="367"/>
        <v>0</v>
      </c>
      <c r="AA1216" s="29">
        <f t="shared" si="368"/>
        <v>0</v>
      </c>
      <c r="AC1216" s="56">
        <f t="shared" si="360"/>
        <v>0</v>
      </c>
      <c r="AD1216">
        <f t="shared" si="361"/>
        <v>0</v>
      </c>
      <c r="AE1216">
        <f t="shared" si="362"/>
        <v>0</v>
      </c>
      <c r="AF1216" t="str">
        <f t="shared" si="363"/>
        <v/>
      </c>
      <c r="AG1216" s="83">
        <f t="shared" si="364"/>
        <v>-1E-300</v>
      </c>
    </row>
    <row r="1217" spans="1:33">
      <c r="A1217" s="40">
        <v>36235</v>
      </c>
      <c r="B1217" s="41" t="s">
        <v>898</v>
      </c>
      <c r="C1217" s="46"/>
      <c r="D1217" s="1"/>
      <c r="E1217" s="1"/>
      <c r="F1217" s="1"/>
      <c r="G1217" s="1"/>
      <c r="H1217" s="1"/>
      <c r="I1217" s="1"/>
      <c r="J1217" s="2">
        <f t="shared" si="350"/>
        <v>0</v>
      </c>
      <c r="K1217" s="2">
        <f t="shared" si="351"/>
        <v>0</v>
      </c>
      <c r="L1217" s="8">
        <f t="shared" si="365"/>
        <v>36235</v>
      </c>
      <c r="M1217" s="54">
        <f t="shared" si="352"/>
        <v>0</v>
      </c>
      <c r="N1217" s="6">
        <f t="shared" si="353"/>
        <v>0</v>
      </c>
      <c r="O1217" s="6" t="str">
        <f t="shared" si="354"/>
        <v/>
      </c>
      <c r="P1217" s="29"/>
      <c r="Q1217" s="54">
        <f t="shared" si="355"/>
        <v>0</v>
      </c>
      <c r="R1217" s="6">
        <f t="shared" si="356"/>
        <v>0</v>
      </c>
      <c r="S1217" s="6" t="str">
        <f t="shared" si="357"/>
        <v/>
      </c>
      <c r="T1217" s="29"/>
      <c r="U1217" s="6">
        <f t="shared" si="358"/>
        <v>0</v>
      </c>
      <c r="V1217" s="55">
        <f t="shared" si="359"/>
        <v>0</v>
      </c>
      <c r="W1217" s="6">
        <f t="shared" si="366"/>
        <v>0</v>
      </c>
      <c r="X1217" s="83">
        <f t="shared" si="367"/>
        <v>0</v>
      </c>
      <c r="AA1217" s="29">
        <f t="shared" si="368"/>
        <v>0</v>
      </c>
      <c r="AC1217" s="56">
        <f t="shared" si="360"/>
        <v>0</v>
      </c>
      <c r="AD1217">
        <f t="shared" si="361"/>
        <v>0</v>
      </c>
      <c r="AE1217">
        <f t="shared" si="362"/>
        <v>0</v>
      </c>
      <c r="AF1217" t="str">
        <f t="shared" si="363"/>
        <v/>
      </c>
      <c r="AG1217" s="83">
        <f t="shared" si="364"/>
        <v>-1E-300</v>
      </c>
    </row>
    <row r="1218" spans="1:33">
      <c r="A1218" s="40">
        <v>36236</v>
      </c>
      <c r="B1218" s="41" t="s">
        <v>897</v>
      </c>
      <c r="C1218" s="46"/>
      <c r="D1218" s="1"/>
      <c r="E1218" s="1"/>
      <c r="F1218" s="1"/>
      <c r="G1218" s="1"/>
      <c r="H1218" s="1"/>
      <c r="I1218" s="1"/>
      <c r="J1218" s="2">
        <f t="shared" si="350"/>
        <v>0</v>
      </c>
      <c r="K1218" s="2">
        <f t="shared" si="351"/>
        <v>0</v>
      </c>
      <c r="L1218" s="8">
        <f t="shared" si="365"/>
        <v>36236</v>
      </c>
      <c r="M1218" s="54">
        <f t="shared" si="352"/>
        <v>0</v>
      </c>
      <c r="N1218" s="6">
        <f t="shared" si="353"/>
        <v>0</v>
      </c>
      <c r="O1218" s="6" t="str">
        <f t="shared" si="354"/>
        <v/>
      </c>
      <c r="P1218" s="29"/>
      <c r="Q1218" s="54">
        <f t="shared" si="355"/>
        <v>0</v>
      </c>
      <c r="R1218" s="6">
        <f t="shared" si="356"/>
        <v>0</v>
      </c>
      <c r="S1218" s="6" t="str">
        <f t="shared" si="357"/>
        <v/>
      </c>
      <c r="T1218" s="29"/>
      <c r="U1218" s="6">
        <f t="shared" si="358"/>
        <v>0</v>
      </c>
      <c r="V1218" s="55">
        <f t="shared" si="359"/>
        <v>0</v>
      </c>
      <c r="W1218" s="6">
        <f t="shared" si="366"/>
        <v>0</v>
      </c>
      <c r="X1218" s="83">
        <f t="shared" si="367"/>
        <v>0</v>
      </c>
      <c r="AA1218" s="29">
        <f t="shared" si="368"/>
        <v>0</v>
      </c>
      <c r="AC1218" s="56">
        <f t="shared" si="360"/>
        <v>0</v>
      </c>
      <c r="AD1218">
        <f t="shared" si="361"/>
        <v>0</v>
      </c>
      <c r="AE1218">
        <f t="shared" si="362"/>
        <v>0</v>
      </c>
      <c r="AF1218" t="str">
        <f t="shared" si="363"/>
        <v/>
      </c>
      <c r="AG1218" s="83">
        <f t="shared" si="364"/>
        <v>-1E-300</v>
      </c>
    </row>
    <row r="1219" spans="1:33">
      <c r="A1219" s="40">
        <v>36238</v>
      </c>
      <c r="B1219" s="41" t="s">
        <v>480</v>
      </c>
      <c r="C1219" s="46"/>
      <c r="D1219" s="1"/>
      <c r="E1219" s="1"/>
      <c r="F1219" s="1"/>
      <c r="G1219" s="1"/>
      <c r="H1219" s="1"/>
      <c r="I1219" s="1"/>
      <c r="J1219" s="2">
        <f t="shared" si="350"/>
        <v>0</v>
      </c>
      <c r="K1219" s="2">
        <f t="shared" si="351"/>
        <v>0</v>
      </c>
      <c r="L1219" s="8">
        <f t="shared" si="365"/>
        <v>36238</v>
      </c>
      <c r="M1219" s="54">
        <f t="shared" si="352"/>
        <v>0</v>
      </c>
      <c r="N1219" s="6">
        <f t="shared" si="353"/>
        <v>0</v>
      </c>
      <c r="O1219" s="6" t="str">
        <f t="shared" si="354"/>
        <v/>
      </c>
      <c r="P1219" s="29"/>
      <c r="Q1219" s="54">
        <f t="shared" si="355"/>
        <v>0</v>
      </c>
      <c r="R1219" s="6">
        <f t="shared" si="356"/>
        <v>0</v>
      </c>
      <c r="S1219" s="6" t="str">
        <f t="shared" si="357"/>
        <v/>
      </c>
      <c r="T1219" s="29"/>
      <c r="U1219" s="6">
        <f t="shared" si="358"/>
        <v>0</v>
      </c>
      <c r="V1219" s="55">
        <f t="shared" si="359"/>
        <v>0</v>
      </c>
      <c r="W1219" s="6">
        <f t="shared" si="366"/>
        <v>0</v>
      </c>
      <c r="X1219" s="83">
        <f t="shared" si="367"/>
        <v>0</v>
      </c>
      <c r="AA1219" s="29">
        <f t="shared" si="368"/>
        <v>0</v>
      </c>
      <c r="AC1219" s="56">
        <f t="shared" si="360"/>
        <v>0</v>
      </c>
      <c r="AD1219">
        <f t="shared" si="361"/>
        <v>0</v>
      </c>
      <c r="AE1219">
        <f t="shared" si="362"/>
        <v>0</v>
      </c>
      <c r="AF1219" t="str">
        <f t="shared" si="363"/>
        <v/>
      </c>
      <c r="AG1219" s="83">
        <f t="shared" si="364"/>
        <v>-1E-300</v>
      </c>
    </row>
    <row r="1220" spans="1:33">
      <c r="A1220" s="40">
        <v>36241</v>
      </c>
      <c r="B1220" s="41" t="s">
        <v>896</v>
      </c>
      <c r="C1220" s="46"/>
      <c r="D1220" s="1"/>
      <c r="E1220" s="1"/>
      <c r="F1220" s="1"/>
      <c r="G1220" s="1"/>
      <c r="H1220" s="1"/>
      <c r="I1220" s="1"/>
      <c r="J1220" s="2">
        <f t="shared" si="350"/>
        <v>0</v>
      </c>
      <c r="K1220" s="2">
        <f t="shared" si="351"/>
        <v>0</v>
      </c>
      <c r="L1220" s="8">
        <f t="shared" si="365"/>
        <v>36241</v>
      </c>
      <c r="M1220" s="54">
        <f t="shared" si="352"/>
        <v>0</v>
      </c>
      <c r="N1220" s="6">
        <f t="shared" si="353"/>
        <v>0</v>
      </c>
      <c r="O1220" s="6" t="str">
        <f t="shared" si="354"/>
        <v/>
      </c>
      <c r="P1220" s="29"/>
      <c r="Q1220" s="54">
        <f t="shared" si="355"/>
        <v>0</v>
      </c>
      <c r="R1220" s="6">
        <f t="shared" si="356"/>
        <v>0</v>
      </c>
      <c r="S1220" s="6" t="str">
        <f t="shared" si="357"/>
        <v/>
      </c>
      <c r="T1220" s="29"/>
      <c r="U1220" s="6">
        <f t="shared" si="358"/>
        <v>0</v>
      </c>
      <c r="V1220" s="55">
        <f t="shared" si="359"/>
        <v>0</v>
      </c>
      <c r="W1220" s="6">
        <f t="shared" si="366"/>
        <v>0</v>
      </c>
      <c r="X1220" s="83">
        <f t="shared" si="367"/>
        <v>0</v>
      </c>
      <c r="AA1220" s="29">
        <f t="shared" si="368"/>
        <v>0</v>
      </c>
      <c r="AC1220" s="56">
        <f t="shared" si="360"/>
        <v>0</v>
      </c>
      <c r="AD1220">
        <f t="shared" si="361"/>
        <v>0</v>
      </c>
      <c r="AE1220">
        <f t="shared" si="362"/>
        <v>0</v>
      </c>
      <c r="AF1220" t="str">
        <f t="shared" si="363"/>
        <v/>
      </c>
      <c r="AG1220" s="83">
        <f t="shared" si="364"/>
        <v>-1E-300</v>
      </c>
    </row>
    <row r="1221" spans="1:33">
      <c r="A1221" s="40">
        <v>36242</v>
      </c>
      <c r="B1221" s="41" t="s">
        <v>895</v>
      </c>
      <c r="C1221" s="46"/>
      <c r="D1221" s="1"/>
      <c r="E1221" s="1"/>
      <c r="F1221" s="1"/>
      <c r="G1221" s="1"/>
      <c r="H1221" s="1"/>
      <c r="I1221" s="1"/>
      <c r="J1221" s="2">
        <f t="shared" si="350"/>
        <v>0</v>
      </c>
      <c r="K1221" s="2">
        <f t="shared" si="351"/>
        <v>0</v>
      </c>
      <c r="L1221" s="8">
        <f t="shared" si="365"/>
        <v>36242</v>
      </c>
      <c r="M1221" s="54">
        <f t="shared" si="352"/>
        <v>0</v>
      </c>
      <c r="N1221" s="6">
        <f t="shared" si="353"/>
        <v>0</v>
      </c>
      <c r="O1221" s="6" t="str">
        <f t="shared" si="354"/>
        <v/>
      </c>
      <c r="P1221" s="29"/>
      <c r="Q1221" s="54">
        <f t="shared" si="355"/>
        <v>0</v>
      </c>
      <c r="R1221" s="6">
        <f t="shared" si="356"/>
        <v>0</v>
      </c>
      <c r="S1221" s="6" t="str">
        <f t="shared" si="357"/>
        <v/>
      </c>
      <c r="T1221" s="29"/>
      <c r="U1221" s="6">
        <f t="shared" si="358"/>
        <v>0</v>
      </c>
      <c r="V1221" s="55">
        <f t="shared" si="359"/>
        <v>0</v>
      </c>
      <c r="W1221" s="6">
        <f t="shared" si="366"/>
        <v>0</v>
      </c>
      <c r="X1221" s="83">
        <f t="shared" si="367"/>
        <v>0</v>
      </c>
      <c r="AA1221" s="29">
        <f t="shared" si="368"/>
        <v>0</v>
      </c>
      <c r="AC1221" s="56">
        <f t="shared" si="360"/>
        <v>0</v>
      </c>
      <c r="AD1221">
        <f t="shared" si="361"/>
        <v>0</v>
      </c>
      <c r="AE1221">
        <f t="shared" si="362"/>
        <v>0</v>
      </c>
      <c r="AF1221" t="str">
        <f t="shared" si="363"/>
        <v/>
      </c>
      <c r="AG1221" s="83">
        <f t="shared" si="364"/>
        <v>-1E-300</v>
      </c>
    </row>
    <row r="1222" spans="1:33">
      <c r="A1222" s="40">
        <v>36243</v>
      </c>
      <c r="B1222" s="41" t="s">
        <v>894</v>
      </c>
      <c r="C1222" s="46"/>
      <c r="D1222" s="1"/>
      <c r="E1222" s="1"/>
      <c r="F1222" s="1"/>
      <c r="G1222" s="1"/>
      <c r="H1222" s="1"/>
      <c r="I1222" s="1"/>
      <c r="J1222" s="2">
        <f t="shared" si="350"/>
        <v>0</v>
      </c>
      <c r="K1222" s="2">
        <f t="shared" si="351"/>
        <v>0</v>
      </c>
      <c r="L1222" s="8">
        <f t="shared" si="365"/>
        <v>36243</v>
      </c>
      <c r="M1222" s="54">
        <f t="shared" si="352"/>
        <v>0</v>
      </c>
      <c r="N1222" s="6">
        <f t="shared" si="353"/>
        <v>0</v>
      </c>
      <c r="O1222" s="6" t="str">
        <f t="shared" si="354"/>
        <v/>
      </c>
      <c r="P1222" s="29"/>
      <c r="Q1222" s="54">
        <f t="shared" si="355"/>
        <v>0</v>
      </c>
      <c r="R1222" s="6">
        <f t="shared" si="356"/>
        <v>0</v>
      </c>
      <c r="S1222" s="6" t="str">
        <f t="shared" si="357"/>
        <v/>
      </c>
      <c r="T1222" s="29"/>
      <c r="U1222" s="6">
        <f t="shared" si="358"/>
        <v>0</v>
      </c>
      <c r="V1222" s="55">
        <f t="shared" si="359"/>
        <v>0</v>
      </c>
      <c r="W1222" s="6">
        <f t="shared" si="366"/>
        <v>0</v>
      </c>
      <c r="X1222" s="83">
        <f t="shared" si="367"/>
        <v>0</v>
      </c>
      <c r="AA1222" s="29">
        <f t="shared" si="368"/>
        <v>0</v>
      </c>
      <c r="AC1222" s="56">
        <f t="shared" si="360"/>
        <v>0</v>
      </c>
      <c r="AD1222">
        <f t="shared" si="361"/>
        <v>0</v>
      </c>
      <c r="AE1222">
        <f t="shared" si="362"/>
        <v>0</v>
      </c>
      <c r="AF1222" t="str">
        <f t="shared" si="363"/>
        <v/>
      </c>
      <c r="AG1222" s="83">
        <f t="shared" si="364"/>
        <v>-1E-300</v>
      </c>
    </row>
    <row r="1223" spans="1:33">
      <c r="A1223" s="40">
        <v>36245</v>
      </c>
      <c r="B1223" s="41" t="s">
        <v>893</v>
      </c>
      <c r="C1223" s="46"/>
      <c r="D1223" s="1"/>
      <c r="E1223" s="1"/>
      <c r="F1223" s="1"/>
      <c r="G1223" s="1"/>
      <c r="H1223" s="1"/>
      <c r="I1223" s="1"/>
      <c r="J1223" s="2">
        <f t="shared" si="350"/>
        <v>0</v>
      </c>
      <c r="K1223" s="2">
        <f t="shared" si="351"/>
        <v>0</v>
      </c>
      <c r="L1223" s="8">
        <f t="shared" si="365"/>
        <v>36245</v>
      </c>
      <c r="M1223" s="54">
        <f t="shared" si="352"/>
        <v>0</v>
      </c>
      <c r="N1223" s="6">
        <f t="shared" si="353"/>
        <v>0</v>
      </c>
      <c r="O1223" s="6" t="str">
        <f t="shared" si="354"/>
        <v/>
      </c>
      <c r="P1223" s="29"/>
      <c r="Q1223" s="54">
        <f t="shared" si="355"/>
        <v>0</v>
      </c>
      <c r="R1223" s="6">
        <f t="shared" si="356"/>
        <v>0</v>
      </c>
      <c r="S1223" s="6" t="str">
        <f t="shared" si="357"/>
        <v/>
      </c>
      <c r="T1223" s="29"/>
      <c r="U1223" s="6">
        <f t="shared" si="358"/>
        <v>0</v>
      </c>
      <c r="V1223" s="55">
        <f t="shared" si="359"/>
        <v>0</v>
      </c>
      <c r="W1223" s="6">
        <f t="shared" si="366"/>
        <v>0</v>
      </c>
      <c r="X1223" s="83">
        <f t="shared" si="367"/>
        <v>0</v>
      </c>
      <c r="AA1223" s="29">
        <f t="shared" si="368"/>
        <v>0</v>
      </c>
      <c r="AC1223" s="56">
        <f t="shared" si="360"/>
        <v>0</v>
      </c>
      <c r="AD1223">
        <f t="shared" si="361"/>
        <v>0</v>
      </c>
      <c r="AE1223">
        <f t="shared" si="362"/>
        <v>0</v>
      </c>
      <c r="AF1223" t="str">
        <f t="shared" si="363"/>
        <v/>
      </c>
      <c r="AG1223" s="83">
        <f t="shared" si="364"/>
        <v>-1E-300</v>
      </c>
    </row>
    <row r="1224" spans="1:33">
      <c r="A1224" s="40">
        <v>36249</v>
      </c>
      <c r="B1224" s="41" t="s">
        <v>876</v>
      </c>
      <c r="C1224" s="46"/>
      <c r="D1224" s="1"/>
      <c r="E1224" s="1"/>
      <c r="F1224" s="1"/>
      <c r="G1224" s="1"/>
      <c r="H1224" s="1"/>
      <c r="I1224" s="1"/>
      <c r="J1224" s="2">
        <f t="shared" ref="J1224:J1287" si="369">IF(DAY(A1224)=sipdate,1,IF(J1223=1,0,IF(J1222=1,0,IF(J1221=1,0,IF(J1220=1,0,IF(J1219=1,0,IF(J1218=1,0,IF(DAY(A1224)=sipdate+1,1,IF(DAY(A1224)=sipdate+2,1,IF(DAY(A1224)=sipdate+3,1,IF(DAY(A1224)=sipdate+4,1,IF(DAY(A1224)=sipdate+5,1,IF(DAY(A1224)=sipdate+6,1,IF(DAY(A1224)=sipdate+7,1,0))))))))))))))</f>
        <v>0</v>
      </c>
      <c r="K1224" s="2">
        <f t="shared" ref="K1224:K1287" si="370">IF(DAY(A1224)=sipdate,-sip,IF(K1223=-sip,0,IF(K1222=-sip,0,IF(K1221=-sip,0,IF(K1220=-sip,0,IF(K1219=-sip,0,IF(K1218=-sip,0,IF(DAY(A1224)=sipdate+1,-sip,IF(DAY(A1224)=sipdate+2,-sip,IF(DAY(A1224)=sipdate+3,-sip,IF(DAY(A1224)=sipdate+4,-sip,IF(DAY(A1224)=sipdate+5,-sip,IF(DAY(A1224)=sipdate+6,-sip,IF(DAY(A1224)=sipdate+7,-sip,0))))))))))))))</f>
        <v>0</v>
      </c>
      <c r="L1224" s="8">
        <f t="shared" si="365"/>
        <v>36249</v>
      </c>
      <c r="M1224" s="54">
        <f t="shared" ref="M1224:M1287" si="371">IF(IF(L1224&gt;=sipstart,1,0)+IF(L1224&lt;=sipend,1,0)=2,J1224,0)</f>
        <v>0</v>
      </c>
      <c r="N1224" s="6">
        <f t="shared" ref="N1224:N1287" si="372">IF(IF(L1224&gt;=sipstart,1,0)+IF(L1224&lt;=sipend,1,0)=2,K1224,0)</f>
        <v>0</v>
      </c>
      <c r="O1224" s="6" t="str">
        <f t="shared" ref="O1224:O1287" si="373">IF(N1224=-sip,-N1224/B1224,"")</f>
        <v/>
      </c>
      <c r="P1224" s="29"/>
      <c r="Q1224" s="54">
        <f t="shared" ref="Q1224:Q1287" si="374">IF(IF(L1224&gt;=sipstart,1,0)+IF(L1224&lt;=sipend,1,0)=2,1,0)</f>
        <v>0</v>
      </c>
      <c r="R1224" s="6">
        <f t="shared" ref="R1224:R1287" si="375">IF(IF(L1224&gt;=sipstart,1,0)+IF(L1224&lt;=sipend,1,0)=2,-dsip,0)</f>
        <v>0</v>
      </c>
      <c r="S1224" s="6" t="str">
        <f t="shared" ref="S1224:S1287" si="376">IF(R1224=-dsip,-R1224/B1224,"")</f>
        <v/>
      </c>
      <c r="T1224" s="29"/>
      <c r="U1224" s="6">
        <f t="shared" ref="U1224:U1287" si="377">IF((IF(L1224&gt;=sipstart,1,2)+IF(L1224&lt;=sipend,1,2))=2,L1224,0)</f>
        <v>0</v>
      </c>
      <c r="V1224" s="55">
        <f t="shared" ref="V1224:V1287" si="378">IF((IF(L1224&gt;=sipstart,1,2)+IF(L1224&lt;=sipend,1,2))=2,L1224,0)+IF(U1223=actualsipend,actualsipend,0)</f>
        <v>0</v>
      </c>
      <c r="W1224" s="6">
        <f t="shared" si="366"/>
        <v>0</v>
      </c>
      <c r="X1224" s="83">
        <f t="shared" si="367"/>
        <v>0</v>
      </c>
      <c r="AA1224" s="29">
        <f t="shared" si="368"/>
        <v>0</v>
      </c>
      <c r="AC1224" s="56">
        <f t="shared" ref="AC1224:AC1287" si="379">IF(INT((MONTH(L1224)-MONTH(sipstart))/3)-(MONTH(L1224)-MONTH(sipstart))/3=0,IF(DAY(A1224)=sipdate,1,IF(AC1223=1,0,IF(AC1222=1,0,IF(AC1221=1,0,IF(AC1220=1,0,IF(AC1219=1,0,IF(AC1218=1,0,IF(DAY(A1224)=sipdate+1,1,IF(DAY(A1224)=sipdate+2,1,IF(DAY(A1224)=sipdate+3,1,IF(DAY(A1224)=sipdate+4,1,IF(DAY(A1224)=sipdate+5,1,IF(DAY(A1224)=sipdate+6,1,IF(DAY(A1224)=sipdate+7,1,0)))))))))))))),0)</f>
        <v>0</v>
      </c>
      <c r="AD1224">
        <f t="shared" ref="AD1224:AD1287" si="380">IF(IF(L1224&gt;=sipstart,1,0)+IF(L1224&lt;=sipend,1,0)=2,AC1224,0)</f>
        <v>0</v>
      </c>
      <c r="AE1224">
        <f t="shared" ref="AE1224:AE1287" si="381">IF(IF(L1224&gt;=sipstart,1,0)+IF(L1224&lt;=sipend,1,0)=2,-qsip*AC1224,0)</f>
        <v>0</v>
      </c>
      <c r="AF1224" t="str">
        <f t="shared" ref="AF1224:AF1287" si="382">IF(AE1224=-qsip,-AE1224/B1224,"")</f>
        <v/>
      </c>
      <c r="AG1224" s="83">
        <f t="shared" ref="AG1224:AG1287" si="383">IF(V1224+V1223=0,-1E-300,IF(V1224=V1223,qsipunits*B1223,AE1224))</f>
        <v>-1E-300</v>
      </c>
    </row>
    <row r="1225" spans="1:33">
      <c r="A1225" s="40">
        <v>36250</v>
      </c>
      <c r="B1225" s="41" t="s">
        <v>892</v>
      </c>
      <c r="C1225" s="46"/>
      <c r="D1225" s="1"/>
      <c r="E1225" s="1"/>
      <c r="F1225" s="1"/>
      <c r="G1225" s="1"/>
      <c r="H1225" s="1"/>
      <c r="I1225" s="1"/>
      <c r="J1225" s="2">
        <f t="shared" si="369"/>
        <v>0</v>
      </c>
      <c r="K1225" s="2">
        <f t="shared" si="370"/>
        <v>0</v>
      </c>
      <c r="L1225" s="8">
        <f t="shared" ref="L1225:L1288" si="384">A1225</f>
        <v>36250</v>
      </c>
      <c r="M1225" s="54">
        <f t="shared" si="371"/>
        <v>0</v>
      </c>
      <c r="N1225" s="6">
        <f t="shared" si="372"/>
        <v>0</v>
      </c>
      <c r="O1225" s="6" t="str">
        <f t="shared" si="373"/>
        <v/>
      </c>
      <c r="P1225" s="29"/>
      <c r="Q1225" s="54">
        <f t="shared" si="374"/>
        <v>0</v>
      </c>
      <c r="R1225" s="6">
        <f t="shared" si="375"/>
        <v>0</v>
      </c>
      <c r="S1225" s="6" t="str">
        <f t="shared" si="376"/>
        <v/>
      </c>
      <c r="T1225" s="29"/>
      <c r="U1225" s="6">
        <f t="shared" si="377"/>
        <v>0</v>
      </c>
      <c r="V1225" s="55">
        <f t="shared" si="378"/>
        <v>0</v>
      </c>
      <c r="W1225" s="6">
        <f t="shared" ref="W1225:W1288" si="385">IF(V1225+V1224=0,0,IF(V1225=V1224,sipunits*B1224,N1225))</f>
        <v>0</v>
      </c>
      <c r="X1225" s="83">
        <f t="shared" ref="X1225:X1288" si="386">IF(V1225+V1224=0,0,IF(V1225=V1224,dsipunits*B1224,R1225))</f>
        <v>0</v>
      </c>
      <c r="AA1225" s="29">
        <f t="shared" si="368"/>
        <v>0</v>
      </c>
      <c r="AC1225" s="56">
        <f t="shared" si="379"/>
        <v>0</v>
      </c>
      <c r="AD1225">
        <f t="shared" si="380"/>
        <v>0</v>
      </c>
      <c r="AE1225">
        <f t="shared" si="381"/>
        <v>0</v>
      </c>
      <c r="AF1225" t="str">
        <f t="shared" si="382"/>
        <v/>
      </c>
      <c r="AG1225" s="83">
        <f t="shared" si="383"/>
        <v>-1E-300</v>
      </c>
    </row>
    <row r="1226" spans="1:33">
      <c r="A1226" s="40">
        <v>36251</v>
      </c>
      <c r="B1226" s="41" t="s">
        <v>891</v>
      </c>
      <c r="C1226" s="46"/>
      <c r="D1226" s="1"/>
      <c r="E1226" s="1"/>
      <c r="F1226" s="1"/>
      <c r="G1226" s="1"/>
      <c r="H1226" s="1"/>
      <c r="I1226" s="1"/>
      <c r="J1226" s="2">
        <f t="shared" si="369"/>
        <v>0</v>
      </c>
      <c r="K1226" s="2">
        <f t="shared" si="370"/>
        <v>0</v>
      </c>
      <c r="L1226" s="8">
        <f t="shared" si="384"/>
        <v>36251</v>
      </c>
      <c r="M1226" s="54">
        <f t="shared" si="371"/>
        <v>0</v>
      </c>
      <c r="N1226" s="6">
        <f t="shared" si="372"/>
        <v>0</v>
      </c>
      <c r="O1226" s="6" t="str">
        <f t="shared" si="373"/>
        <v/>
      </c>
      <c r="P1226" s="29"/>
      <c r="Q1226" s="54">
        <f t="shared" si="374"/>
        <v>0</v>
      </c>
      <c r="R1226" s="6">
        <f t="shared" si="375"/>
        <v>0</v>
      </c>
      <c r="S1226" s="6" t="str">
        <f t="shared" si="376"/>
        <v/>
      </c>
      <c r="T1226" s="29"/>
      <c r="U1226" s="6">
        <f t="shared" si="377"/>
        <v>0</v>
      </c>
      <c r="V1226" s="55">
        <f t="shared" si="378"/>
        <v>0</v>
      </c>
      <c r="W1226" s="6">
        <f t="shared" si="385"/>
        <v>0</v>
      </c>
      <c r="X1226" s="83">
        <f t="shared" si="386"/>
        <v>0</v>
      </c>
      <c r="AA1226" s="29">
        <f t="shared" si="368"/>
        <v>0</v>
      </c>
      <c r="AC1226" s="56">
        <f t="shared" si="379"/>
        <v>0</v>
      </c>
      <c r="AD1226">
        <f t="shared" si="380"/>
        <v>0</v>
      </c>
      <c r="AE1226">
        <f t="shared" si="381"/>
        <v>0</v>
      </c>
      <c r="AF1226" t="str">
        <f t="shared" si="382"/>
        <v/>
      </c>
      <c r="AG1226" s="83">
        <f t="shared" si="383"/>
        <v>-1E-300</v>
      </c>
    </row>
    <row r="1227" spans="1:33">
      <c r="A1227" s="40">
        <v>36255</v>
      </c>
      <c r="B1227" s="41" t="s">
        <v>479</v>
      </c>
      <c r="C1227" s="46"/>
      <c r="D1227" s="1"/>
      <c r="E1227" s="1"/>
      <c r="F1227" s="1"/>
      <c r="G1227" s="1"/>
      <c r="H1227" s="1"/>
      <c r="I1227" s="1"/>
      <c r="J1227" s="2">
        <f t="shared" si="369"/>
        <v>0</v>
      </c>
      <c r="K1227" s="2">
        <f t="shared" si="370"/>
        <v>0</v>
      </c>
      <c r="L1227" s="8">
        <f t="shared" si="384"/>
        <v>36255</v>
      </c>
      <c r="M1227" s="54">
        <f t="shared" si="371"/>
        <v>0</v>
      </c>
      <c r="N1227" s="6">
        <f t="shared" si="372"/>
        <v>0</v>
      </c>
      <c r="O1227" s="6" t="str">
        <f t="shared" si="373"/>
        <v/>
      </c>
      <c r="P1227" s="29"/>
      <c r="Q1227" s="54">
        <f t="shared" si="374"/>
        <v>0</v>
      </c>
      <c r="R1227" s="6">
        <f t="shared" si="375"/>
        <v>0</v>
      </c>
      <c r="S1227" s="6" t="str">
        <f t="shared" si="376"/>
        <v/>
      </c>
      <c r="T1227" s="29"/>
      <c r="U1227" s="6">
        <f t="shared" si="377"/>
        <v>0</v>
      </c>
      <c r="V1227" s="55">
        <f t="shared" si="378"/>
        <v>0</v>
      </c>
      <c r="W1227" s="6">
        <f t="shared" si="385"/>
        <v>0</v>
      </c>
      <c r="X1227" s="83">
        <f t="shared" si="386"/>
        <v>0</v>
      </c>
      <c r="AA1227" s="29">
        <f t="shared" si="368"/>
        <v>0</v>
      </c>
      <c r="AC1227" s="56">
        <f t="shared" si="379"/>
        <v>0</v>
      </c>
      <c r="AD1227">
        <f t="shared" si="380"/>
        <v>0</v>
      </c>
      <c r="AE1227">
        <f t="shared" si="381"/>
        <v>0</v>
      </c>
      <c r="AF1227" t="str">
        <f t="shared" si="382"/>
        <v/>
      </c>
      <c r="AG1227" s="83">
        <f t="shared" si="383"/>
        <v>-1E-300</v>
      </c>
    </row>
    <row r="1228" spans="1:33">
      <c r="A1228" s="40">
        <v>36256</v>
      </c>
      <c r="B1228" s="41" t="s">
        <v>890</v>
      </c>
      <c r="C1228" s="46"/>
      <c r="D1228" s="1"/>
      <c r="E1228" s="1"/>
      <c r="F1228" s="1"/>
      <c r="G1228" s="1"/>
      <c r="H1228" s="1"/>
      <c r="I1228" s="1"/>
      <c r="J1228" s="2">
        <f t="shared" si="369"/>
        <v>0</v>
      </c>
      <c r="K1228" s="2">
        <f t="shared" si="370"/>
        <v>0</v>
      </c>
      <c r="L1228" s="8">
        <f t="shared" si="384"/>
        <v>36256</v>
      </c>
      <c r="M1228" s="54">
        <f t="shared" si="371"/>
        <v>0</v>
      </c>
      <c r="N1228" s="6">
        <f t="shared" si="372"/>
        <v>0</v>
      </c>
      <c r="O1228" s="6" t="str">
        <f t="shared" si="373"/>
        <v/>
      </c>
      <c r="P1228" s="29"/>
      <c r="Q1228" s="54">
        <f t="shared" si="374"/>
        <v>0</v>
      </c>
      <c r="R1228" s="6">
        <f t="shared" si="375"/>
        <v>0</v>
      </c>
      <c r="S1228" s="6" t="str">
        <f t="shared" si="376"/>
        <v/>
      </c>
      <c r="T1228" s="29"/>
      <c r="U1228" s="6">
        <f t="shared" si="377"/>
        <v>0</v>
      </c>
      <c r="V1228" s="55">
        <f t="shared" si="378"/>
        <v>0</v>
      </c>
      <c r="W1228" s="6">
        <f t="shared" si="385"/>
        <v>0</v>
      </c>
      <c r="X1228" s="83">
        <f t="shared" si="386"/>
        <v>0</v>
      </c>
      <c r="AA1228" s="29">
        <f t="shared" si="368"/>
        <v>0</v>
      </c>
      <c r="AC1228" s="56">
        <f t="shared" si="379"/>
        <v>0</v>
      </c>
      <c r="AD1228">
        <f t="shared" si="380"/>
        <v>0</v>
      </c>
      <c r="AE1228">
        <f t="shared" si="381"/>
        <v>0</v>
      </c>
      <c r="AF1228" t="str">
        <f t="shared" si="382"/>
        <v/>
      </c>
      <c r="AG1228" s="83">
        <f t="shared" si="383"/>
        <v>-1E-300</v>
      </c>
    </row>
    <row r="1229" spans="1:33">
      <c r="A1229" s="40">
        <v>36257</v>
      </c>
      <c r="B1229" s="41" t="s">
        <v>889</v>
      </c>
      <c r="C1229" s="46"/>
      <c r="D1229" s="1"/>
      <c r="E1229" s="1"/>
      <c r="F1229" s="1"/>
      <c r="G1229" s="1"/>
      <c r="H1229" s="1"/>
      <c r="I1229" s="1"/>
      <c r="J1229" s="2">
        <f t="shared" si="369"/>
        <v>1</v>
      </c>
      <c r="K1229" s="2">
        <f t="shared" si="370"/>
        <v>-1000</v>
      </c>
      <c r="L1229" s="8">
        <f t="shared" si="384"/>
        <v>36257</v>
      </c>
      <c r="M1229" s="54">
        <f t="shared" si="371"/>
        <v>0</v>
      </c>
      <c r="N1229" s="6">
        <f t="shared" si="372"/>
        <v>0</v>
      </c>
      <c r="O1229" s="6" t="str">
        <f t="shared" si="373"/>
        <v/>
      </c>
      <c r="P1229" s="29"/>
      <c r="Q1229" s="54">
        <f t="shared" si="374"/>
        <v>0</v>
      </c>
      <c r="R1229" s="6">
        <f t="shared" si="375"/>
        <v>0</v>
      </c>
      <c r="S1229" s="6" t="str">
        <f t="shared" si="376"/>
        <v/>
      </c>
      <c r="T1229" s="29"/>
      <c r="U1229" s="6">
        <f t="shared" si="377"/>
        <v>0</v>
      </c>
      <c r="V1229" s="55">
        <f t="shared" si="378"/>
        <v>0</v>
      </c>
      <c r="W1229" s="6">
        <f t="shared" si="385"/>
        <v>0</v>
      </c>
      <c r="X1229" s="83">
        <f t="shared" si="386"/>
        <v>0</v>
      </c>
      <c r="AA1229" s="29">
        <f t="shared" si="368"/>
        <v>0</v>
      </c>
      <c r="AC1229" s="56">
        <f t="shared" si="379"/>
        <v>1</v>
      </c>
      <c r="AD1229">
        <f t="shared" si="380"/>
        <v>0</v>
      </c>
      <c r="AE1229">
        <f t="shared" si="381"/>
        <v>0</v>
      </c>
      <c r="AF1229" t="str">
        <f t="shared" si="382"/>
        <v/>
      </c>
      <c r="AG1229" s="83">
        <f t="shared" si="383"/>
        <v>-1E-300</v>
      </c>
    </row>
    <row r="1230" spans="1:33">
      <c r="A1230" s="40">
        <v>36258</v>
      </c>
      <c r="B1230" s="41" t="s">
        <v>888</v>
      </c>
      <c r="C1230" s="46"/>
      <c r="D1230" s="1"/>
      <c r="E1230" s="1"/>
      <c r="F1230" s="1"/>
      <c r="G1230" s="1"/>
      <c r="H1230" s="1"/>
      <c r="I1230" s="1"/>
      <c r="J1230" s="2">
        <f t="shared" si="369"/>
        <v>0</v>
      </c>
      <c r="K1230" s="2">
        <f t="shared" si="370"/>
        <v>0</v>
      </c>
      <c r="L1230" s="8">
        <f t="shared" si="384"/>
        <v>36258</v>
      </c>
      <c r="M1230" s="54">
        <f t="shared" si="371"/>
        <v>0</v>
      </c>
      <c r="N1230" s="6">
        <f t="shared" si="372"/>
        <v>0</v>
      </c>
      <c r="O1230" s="6" t="str">
        <f t="shared" si="373"/>
        <v/>
      </c>
      <c r="P1230" s="29"/>
      <c r="Q1230" s="54">
        <f t="shared" si="374"/>
        <v>0</v>
      </c>
      <c r="R1230" s="6">
        <f t="shared" si="375"/>
        <v>0</v>
      </c>
      <c r="S1230" s="6" t="str">
        <f t="shared" si="376"/>
        <v/>
      </c>
      <c r="T1230" s="29"/>
      <c r="U1230" s="6">
        <f t="shared" si="377"/>
        <v>0</v>
      </c>
      <c r="V1230" s="55">
        <f t="shared" si="378"/>
        <v>0</v>
      </c>
      <c r="W1230" s="6">
        <f t="shared" si="385"/>
        <v>0</v>
      </c>
      <c r="X1230" s="83">
        <f t="shared" si="386"/>
        <v>0</v>
      </c>
      <c r="AA1230" s="29">
        <f t="shared" si="368"/>
        <v>0</v>
      </c>
      <c r="AC1230" s="56">
        <f t="shared" si="379"/>
        <v>0</v>
      </c>
      <c r="AD1230">
        <f t="shared" si="380"/>
        <v>0</v>
      </c>
      <c r="AE1230">
        <f t="shared" si="381"/>
        <v>0</v>
      </c>
      <c r="AF1230" t="str">
        <f t="shared" si="382"/>
        <v/>
      </c>
      <c r="AG1230" s="83">
        <f t="shared" si="383"/>
        <v>-1E-300</v>
      </c>
    </row>
    <row r="1231" spans="1:33">
      <c r="A1231" s="40">
        <v>36259</v>
      </c>
      <c r="B1231" s="41" t="s">
        <v>654</v>
      </c>
      <c r="C1231" s="46"/>
      <c r="D1231" s="1"/>
      <c r="E1231" s="1"/>
      <c r="F1231" s="1"/>
      <c r="G1231" s="1"/>
      <c r="H1231" s="1"/>
      <c r="I1231" s="1"/>
      <c r="J1231" s="2">
        <f t="shared" si="369"/>
        <v>0</v>
      </c>
      <c r="K1231" s="2">
        <f t="shared" si="370"/>
        <v>0</v>
      </c>
      <c r="L1231" s="8">
        <f t="shared" si="384"/>
        <v>36259</v>
      </c>
      <c r="M1231" s="54">
        <f t="shared" si="371"/>
        <v>0</v>
      </c>
      <c r="N1231" s="6">
        <f t="shared" si="372"/>
        <v>0</v>
      </c>
      <c r="O1231" s="6" t="str">
        <f t="shared" si="373"/>
        <v/>
      </c>
      <c r="P1231" s="29"/>
      <c r="Q1231" s="54">
        <f t="shared" si="374"/>
        <v>0</v>
      </c>
      <c r="R1231" s="6">
        <f t="shared" si="375"/>
        <v>0</v>
      </c>
      <c r="S1231" s="6" t="str">
        <f t="shared" si="376"/>
        <v/>
      </c>
      <c r="T1231" s="29"/>
      <c r="U1231" s="6">
        <f t="shared" si="377"/>
        <v>0</v>
      </c>
      <c r="V1231" s="55">
        <f t="shared" si="378"/>
        <v>0</v>
      </c>
      <c r="W1231" s="6">
        <f t="shared" si="385"/>
        <v>0</v>
      </c>
      <c r="X1231" s="83">
        <f t="shared" si="386"/>
        <v>0</v>
      </c>
      <c r="AA1231" s="29">
        <f t="shared" si="368"/>
        <v>0</v>
      </c>
      <c r="AC1231" s="56">
        <f t="shared" si="379"/>
        <v>0</v>
      </c>
      <c r="AD1231">
        <f t="shared" si="380"/>
        <v>0</v>
      </c>
      <c r="AE1231">
        <f t="shared" si="381"/>
        <v>0</v>
      </c>
      <c r="AF1231" t="str">
        <f t="shared" si="382"/>
        <v/>
      </c>
      <c r="AG1231" s="83">
        <f t="shared" si="383"/>
        <v>-1E-300</v>
      </c>
    </row>
    <row r="1232" spans="1:33">
      <c r="A1232" s="40">
        <v>36262</v>
      </c>
      <c r="B1232" s="41" t="s">
        <v>881</v>
      </c>
      <c r="C1232" s="46"/>
      <c r="D1232" s="1"/>
      <c r="E1232" s="1"/>
      <c r="F1232" s="1"/>
      <c r="G1232" s="1"/>
      <c r="H1232" s="1"/>
      <c r="I1232" s="1"/>
      <c r="J1232" s="2">
        <f t="shared" si="369"/>
        <v>0</v>
      </c>
      <c r="K1232" s="2">
        <f t="shared" si="370"/>
        <v>0</v>
      </c>
      <c r="L1232" s="8">
        <f t="shared" si="384"/>
        <v>36262</v>
      </c>
      <c r="M1232" s="54">
        <f t="shared" si="371"/>
        <v>0</v>
      </c>
      <c r="N1232" s="6">
        <f t="shared" si="372"/>
        <v>0</v>
      </c>
      <c r="O1232" s="6" t="str">
        <f t="shared" si="373"/>
        <v/>
      </c>
      <c r="P1232" s="29"/>
      <c r="Q1232" s="54">
        <f t="shared" si="374"/>
        <v>0</v>
      </c>
      <c r="R1232" s="6">
        <f t="shared" si="375"/>
        <v>0</v>
      </c>
      <c r="S1232" s="6" t="str">
        <f t="shared" si="376"/>
        <v/>
      </c>
      <c r="T1232" s="29"/>
      <c r="U1232" s="6">
        <f t="shared" si="377"/>
        <v>0</v>
      </c>
      <c r="V1232" s="55">
        <f t="shared" si="378"/>
        <v>0</v>
      </c>
      <c r="W1232" s="6">
        <f t="shared" si="385"/>
        <v>0</v>
      </c>
      <c r="X1232" s="83">
        <f t="shared" si="386"/>
        <v>0</v>
      </c>
      <c r="AA1232" s="29">
        <f t="shared" si="368"/>
        <v>0</v>
      </c>
      <c r="AC1232" s="56">
        <f t="shared" si="379"/>
        <v>0</v>
      </c>
      <c r="AD1232">
        <f t="shared" si="380"/>
        <v>0</v>
      </c>
      <c r="AE1232">
        <f t="shared" si="381"/>
        <v>0</v>
      </c>
      <c r="AF1232" t="str">
        <f t="shared" si="382"/>
        <v/>
      </c>
      <c r="AG1232" s="83">
        <f t="shared" si="383"/>
        <v>-1E-300</v>
      </c>
    </row>
    <row r="1233" spans="1:33">
      <c r="A1233" s="40">
        <v>36263</v>
      </c>
      <c r="B1233" s="41" t="s">
        <v>887</v>
      </c>
      <c r="C1233" s="46"/>
      <c r="D1233" s="1"/>
      <c r="E1233" s="1"/>
      <c r="F1233" s="1"/>
      <c r="G1233" s="1"/>
      <c r="H1233" s="1"/>
      <c r="I1233" s="1"/>
      <c r="J1233" s="2">
        <f t="shared" si="369"/>
        <v>0</v>
      </c>
      <c r="K1233" s="2">
        <f t="shared" si="370"/>
        <v>0</v>
      </c>
      <c r="L1233" s="8">
        <f t="shared" si="384"/>
        <v>36263</v>
      </c>
      <c r="M1233" s="54">
        <f t="shared" si="371"/>
        <v>0</v>
      </c>
      <c r="N1233" s="6">
        <f t="shared" si="372"/>
        <v>0</v>
      </c>
      <c r="O1233" s="6" t="str">
        <f t="shared" si="373"/>
        <v/>
      </c>
      <c r="P1233" s="29"/>
      <c r="Q1233" s="54">
        <f t="shared" si="374"/>
        <v>0</v>
      </c>
      <c r="R1233" s="6">
        <f t="shared" si="375"/>
        <v>0</v>
      </c>
      <c r="S1233" s="6" t="str">
        <f t="shared" si="376"/>
        <v/>
      </c>
      <c r="T1233" s="29"/>
      <c r="U1233" s="6">
        <f t="shared" si="377"/>
        <v>0</v>
      </c>
      <c r="V1233" s="55">
        <f t="shared" si="378"/>
        <v>0</v>
      </c>
      <c r="W1233" s="6">
        <f t="shared" si="385"/>
        <v>0</v>
      </c>
      <c r="X1233" s="83">
        <f t="shared" si="386"/>
        <v>0</v>
      </c>
      <c r="AA1233" s="29">
        <f t="shared" si="368"/>
        <v>0</v>
      </c>
      <c r="AC1233" s="56">
        <f t="shared" si="379"/>
        <v>0</v>
      </c>
      <c r="AD1233">
        <f t="shared" si="380"/>
        <v>0</v>
      </c>
      <c r="AE1233">
        <f t="shared" si="381"/>
        <v>0</v>
      </c>
      <c r="AF1233" t="str">
        <f t="shared" si="382"/>
        <v/>
      </c>
      <c r="AG1233" s="83">
        <f t="shared" si="383"/>
        <v>-1E-300</v>
      </c>
    </row>
    <row r="1234" spans="1:33">
      <c r="A1234" s="40">
        <v>36265</v>
      </c>
      <c r="B1234" s="41" t="s">
        <v>2374</v>
      </c>
      <c r="C1234" s="46"/>
      <c r="D1234" s="1"/>
      <c r="E1234" s="1"/>
      <c r="F1234" s="1"/>
      <c r="G1234" s="1"/>
      <c r="H1234" s="1"/>
      <c r="I1234" s="1"/>
      <c r="J1234" s="2">
        <f t="shared" si="369"/>
        <v>0</v>
      </c>
      <c r="K1234" s="2">
        <f t="shared" si="370"/>
        <v>0</v>
      </c>
      <c r="L1234" s="8">
        <f t="shared" si="384"/>
        <v>36265</v>
      </c>
      <c r="M1234" s="54">
        <f t="shared" si="371"/>
        <v>0</v>
      </c>
      <c r="N1234" s="6">
        <f t="shared" si="372"/>
        <v>0</v>
      </c>
      <c r="O1234" s="6" t="str">
        <f t="shared" si="373"/>
        <v/>
      </c>
      <c r="P1234" s="29"/>
      <c r="Q1234" s="54">
        <f t="shared" si="374"/>
        <v>0</v>
      </c>
      <c r="R1234" s="6">
        <f t="shared" si="375"/>
        <v>0</v>
      </c>
      <c r="S1234" s="6" t="str">
        <f t="shared" si="376"/>
        <v/>
      </c>
      <c r="T1234" s="29"/>
      <c r="U1234" s="6">
        <f t="shared" si="377"/>
        <v>0</v>
      </c>
      <c r="V1234" s="55">
        <f t="shared" si="378"/>
        <v>0</v>
      </c>
      <c r="W1234" s="6">
        <f t="shared" si="385"/>
        <v>0</v>
      </c>
      <c r="X1234" s="83">
        <f t="shared" si="386"/>
        <v>0</v>
      </c>
      <c r="AA1234" s="29">
        <f t="shared" si="368"/>
        <v>0</v>
      </c>
      <c r="AC1234" s="56">
        <f t="shared" si="379"/>
        <v>0</v>
      </c>
      <c r="AD1234">
        <f t="shared" si="380"/>
        <v>0</v>
      </c>
      <c r="AE1234">
        <f t="shared" si="381"/>
        <v>0</v>
      </c>
      <c r="AF1234" t="str">
        <f t="shared" si="382"/>
        <v/>
      </c>
      <c r="AG1234" s="83">
        <f t="shared" si="383"/>
        <v>-1E-300</v>
      </c>
    </row>
    <row r="1235" spans="1:33">
      <c r="A1235" s="40">
        <v>36266</v>
      </c>
      <c r="B1235" s="41" t="s">
        <v>664</v>
      </c>
      <c r="C1235" s="46"/>
      <c r="D1235" s="1"/>
      <c r="E1235" s="1"/>
      <c r="F1235" s="1"/>
      <c r="G1235" s="1"/>
      <c r="H1235" s="1"/>
      <c r="I1235" s="1"/>
      <c r="J1235" s="2">
        <f t="shared" si="369"/>
        <v>0</v>
      </c>
      <c r="K1235" s="2">
        <f t="shared" si="370"/>
        <v>0</v>
      </c>
      <c r="L1235" s="8">
        <f t="shared" si="384"/>
        <v>36266</v>
      </c>
      <c r="M1235" s="54">
        <f t="shared" si="371"/>
        <v>0</v>
      </c>
      <c r="N1235" s="6">
        <f t="shared" si="372"/>
        <v>0</v>
      </c>
      <c r="O1235" s="6" t="str">
        <f t="shared" si="373"/>
        <v/>
      </c>
      <c r="P1235" s="29"/>
      <c r="Q1235" s="54">
        <f t="shared" si="374"/>
        <v>0</v>
      </c>
      <c r="R1235" s="6">
        <f t="shared" si="375"/>
        <v>0</v>
      </c>
      <c r="S1235" s="6" t="str">
        <f t="shared" si="376"/>
        <v/>
      </c>
      <c r="T1235" s="29"/>
      <c r="U1235" s="6">
        <f t="shared" si="377"/>
        <v>0</v>
      </c>
      <c r="V1235" s="55">
        <f t="shared" si="378"/>
        <v>0</v>
      </c>
      <c r="W1235" s="6">
        <f t="shared" si="385"/>
        <v>0</v>
      </c>
      <c r="X1235" s="83">
        <f t="shared" si="386"/>
        <v>0</v>
      </c>
      <c r="AA1235" s="29">
        <f t="shared" si="368"/>
        <v>0</v>
      </c>
      <c r="AC1235" s="56">
        <f t="shared" si="379"/>
        <v>0</v>
      </c>
      <c r="AD1235">
        <f t="shared" si="380"/>
        <v>0</v>
      </c>
      <c r="AE1235">
        <f t="shared" si="381"/>
        <v>0</v>
      </c>
      <c r="AF1235" t="str">
        <f t="shared" si="382"/>
        <v/>
      </c>
      <c r="AG1235" s="83">
        <f t="shared" si="383"/>
        <v>-1E-300</v>
      </c>
    </row>
    <row r="1236" spans="1:33">
      <c r="A1236" s="40">
        <v>36269</v>
      </c>
      <c r="B1236" s="41" t="s">
        <v>519</v>
      </c>
      <c r="C1236" s="46"/>
      <c r="D1236" s="1"/>
      <c r="E1236" s="1"/>
      <c r="F1236" s="1"/>
      <c r="G1236" s="1"/>
      <c r="H1236" s="1"/>
      <c r="I1236" s="1"/>
      <c r="J1236" s="2">
        <f t="shared" si="369"/>
        <v>0</v>
      </c>
      <c r="K1236" s="2">
        <f t="shared" si="370"/>
        <v>0</v>
      </c>
      <c r="L1236" s="8">
        <f t="shared" si="384"/>
        <v>36269</v>
      </c>
      <c r="M1236" s="54">
        <f t="shared" si="371"/>
        <v>0</v>
      </c>
      <c r="N1236" s="6">
        <f t="shared" si="372"/>
        <v>0</v>
      </c>
      <c r="O1236" s="6" t="str">
        <f t="shared" si="373"/>
        <v/>
      </c>
      <c r="P1236" s="29"/>
      <c r="Q1236" s="54">
        <f t="shared" si="374"/>
        <v>0</v>
      </c>
      <c r="R1236" s="6">
        <f t="shared" si="375"/>
        <v>0</v>
      </c>
      <c r="S1236" s="6" t="str">
        <f t="shared" si="376"/>
        <v/>
      </c>
      <c r="T1236" s="29"/>
      <c r="U1236" s="6">
        <f t="shared" si="377"/>
        <v>0</v>
      </c>
      <c r="V1236" s="55">
        <f t="shared" si="378"/>
        <v>0</v>
      </c>
      <c r="W1236" s="6">
        <f t="shared" si="385"/>
        <v>0</v>
      </c>
      <c r="X1236" s="83">
        <f t="shared" si="386"/>
        <v>0</v>
      </c>
      <c r="AA1236" s="29">
        <f t="shared" si="368"/>
        <v>0</v>
      </c>
      <c r="AC1236" s="56">
        <f t="shared" si="379"/>
        <v>0</v>
      </c>
      <c r="AD1236">
        <f t="shared" si="380"/>
        <v>0</v>
      </c>
      <c r="AE1236">
        <f t="shared" si="381"/>
        <v>0</v>
      </c>
      <c r="AF1236" t="str">
        <f t="shared" si="382"/>
        <v/>
      </c>
      <c r="AG1236" s="83">
        <f t="shared" si="383"/>
        <v>-1E-300</v>
      </c>
    </row>
    <row r="1237" spans="1:33">
      <c r="A1237" s="40">
        <v>36270</v>
      </c>
      <c r="B1237" s="41" t="s">
        <v>626</v>
      </c>
      <c r="C1237" s="46"/>
      <c r="D1237" s="1"/>
      <c r="E1237" s="1"/>
      <c r="F1237" s="1"/>
      <c r="G1237" s="1"/>
      <c r="H1237" s="1"/>
      <c r="I1237" s="1"/>
      <c r="J1237" s="2">
        <f t="shared" si="369"/>
        <v>0</v>
      </c>
      <c r="K1237" s="2">
        <f t="shared" si="370"/>
        <v>0</v>
      </c>
      <c r="L1237" s="8">
        <f t="shared" si="384"/>
        <v>36270</v>
      </c>
      <c r="M1237" s="54">
        <f t="shared" si="371"/>
        <v>0</v>
      </c>
      <c r="N1237" s="6">
        <f t="shared" si="372"/>
        <v>0</v>
      </c>
      <c r="O1237" s="6" t="str">
        <f t="shared" si="373"/>
        <v/>
      </c>
      <c r="P1237" s="29"/>
      <c r="Q1237" s="54">
        <f t="shared" si="374"/>
        <v>0</v>
      </c>
      <c r="R1237" s="6">
        <f t="shared" si="375"/>
        <v>0</v>
      </c>
      <c r="S1237" s="6" t="str">
        <f t="shared" si="376"/>
        <v/>
      </c>
      <c r="T1237" s="29"/>
      <c r="U1237" s="6">
        <f t="shared" si="377"/>
        <v>0</v>
      </c>
      <c r="V1237" s="55">
        <f t="shared" si="378"/>
        <v>0</v>
      </c>
      <c r="W1237" s="6">
        <f t="shared" si="385"/>
        <v>0</v>
      </c>
      <c r="X1237" s="83">
        <f t="shared" si="386"/>
        <v>0</v>
      </c>
      <c r="AA1237" s="29">
        <f t="shared" si="368"/>
        <v>0</v>
      </c>
      <c r="AC1237" s="56">
        <f t="shared" si="379"/>
        <v>0</v>
      </c>
      <c r="AD1237">
        <f t="shared" si="380"/>
        <v>0</v>
      </c>
      <c r="AE1237">
        <f t="shared" si="381"/>
        <v>0</v>
      </c>
      <c r="AF1237" t="str">
        <f t="shared" si="382"/>
        <v/>
      </c>
      <c r="AG1237" s="83">
        <f t="shared" si="383"/>
        <v>-1E-300</v>
      </c>
    </row>
    <row r="1238" spans="1:33">
      <c r="A1238" s="40">
        <v>36271</v>
      </c>
      <c r="B1238" s="41" t="s">
        <v>886</v>
      </c>
      <c r="C1238" s="46"/>
      <c r="D1238" s="1"/>
      <c r="E1238" s="1"/>
      <c r="F1238" s="1"/>
      <c r="G1238" s="1"/>
      <c r="H1238" s="1"/>
      <c r="I1238" s="1"/>
      <c r="J1238" s="2">
        <f t="shared" si="369"/>
        <v>0</v>
      </c>
      <c r="K1238" s="2">
        <f t="shared" si="370"/>
        <v>0</v>
      </c>
      <c r="L1238" s="8">
        <f t="shared" si="384"/>
        <v>36271</v>
      </c>
      <c r="M1238" s="54">
        <f t="shared" si="371"/>
        <v>0</v>
      </c>
      <c r="N1238" s="6">
        <f t="shared" si="372"/>
        <v>0</v>
      </c>
      <c r="O1238" s="6" t="str">
        <f t="shared" si="373"/>
        <v/>
      </c>
      <c r="P1238" s="29"/>
      <c r="Q1238" s="54">
        <f t="shared" si="374"/>
        <v>0</v>
      </c>
      <c r="R1238" s="6">
        <f t="shared" si="375"/>
        <v>0</v>
      </c>
      <c r="S1238" s="6" t="str">
        <f t="shared" si="376"/>
        <v/>
      </c>
      <c r="T1238" s="29"/>
      <c r="U1238" s="6">
        <f t="shared" si="377"/>
        <v>0</v>
      </c>
      <c r="V1238" s="55">
        <f t="shared" si="378"/>
        <v>0</v>
      </c>
      <c r="W1238" s="6">
        <f t="shared" si="385"/>
        <v>0</v>
      </c>
      <c r="X1238" s="83">
        <f t="shared" si="386"/>
        <v>0</v>
      </c>
      <c r="AA1238" s="29">
        <f t="shared" si="368"/>
        <v>0</v>
      </c>
      <c r="AC1238" s="56">
        <f t="shared" si="379"/>
        <v>0</v>
      </c>
      <c r="AD1238">
        <f t="shared" si="380"/>
        <v>0</v>
      </c>
      <c r="AE1238">
        <f t="shared" si="381"/>
        <v>0</v>
      </c>
      <c r="AF1238" t="str">
        <f t="shared" si="382"/>
        <v/>
      </c>
      <c r="AG1238" s="83">
        <f t="shared" si="383"/>
        <v>-1E-300</v>
      </c>
    </row>
    <row r="1239" spans="1:33">
      <c r="A1239" s="40">
        <v>36272</v>
      </c>
      <c r="B1239" s="41" t="s">
        <v>885</v>
      </c>
      <c r="C1239" s="46"/>
      <c r="D1239" s="1"/>
      <c r="E1239" s="1"/>
      <c r="F1239" s="1"/>
      <c r="G1239" s="1"/>
      <c r="H1239" s="1"/>
      <c r="I1239" s="1"/>
      <c r="J1239" s="2">
        <f t="shared" si="369"/>
        <v>0</v>
      </c>
      <c r="K1239" s="2">
        <f t="shared" si="370"/>
        <v>0</v>
      </c>
      <c r="L1239" s="8">
        <f t="shared" si="384"/>
        <v>36272</v>
      </c>
      <c r="M1239" s="54">
        <f t="shared" si="371"/>
        <v>0</v>
      </c>
      <c r="N1239" s="6">
        <f t="shared" si="372"/>
        <v>0</v>
      </c>
      <c r="O1239" s="6" t="str">
        <f t="shared" si="373"/>
        <v/>
      </c>
      <c r="P1239" s="29"/>
      <c r="Q1239" s="54">
        <f t="shared" si="374"/>
        <v>0</v>
      </c>
      <c r="R1239" s="6">
        <f t="shared" si="375"/>
        <v>0</v>
      </c>
      <c r="S1239" s="6" t="str">
        <f t="shared" si="376"/>
        <v/>
      </c>
      <c r="T1239" s="29"/>
      <c r="U1239" s="6">
        <f t="shared" si="377"/>
        <v>0</v>
      </c>
      <c r="V1239" s="55">
        <f t="shared" si="378"/>
        <v>0</v>
      </c>
      <c r="W1239" s="6">
        <f t="shared" si="385"/>
        <v>0</v>
      </c>
      <c r="X1239" s="83">
        <f t="shared" si="386"/>
        <v>0</v>
      </c>
      <c r="AA1239" s="29">
        <f t="shared" si="368"/>
        <v>0</v>
      </c>
      <c r="AC1239" s="56">
        <f t="shared" si="379"/>
        <v>0</v>
      </c>
      <c r="AD1239">
        <f t="shared" si="380"/>
        <v>0</v>
      </c>
      <c r="AE1239">
        <f t="shared" si="381"/>
        <v>0</v>
      </c>
      <c r="AF1239" t="str">
        <f t="shared" si="382"/>
        <v/>
      </c>
      <c r="AG1239" s="83">
        <f t="shared" si="383"/>
        <v>-1E-300</v>
      </c>
    </row>
    <row r="1240" spans="1:33">
      <c r="A1240" s="40">
        <v>36273</v>
      </c>
      <c r="B1240" s="41" t="s">
        <v>884</v>
      </c>
      <c r="C1240" s="46"/>
      <c r="D1240" s="1"/>
      <c r="E1240" s="1"/>
      <c r="F1240" s="1"/>
      <c r="G1240" s="1"/>
      <c r="H1240" s="1"/>
      <c r="I1240" s="1"/>
      <c r="J1240" s="2">
        <f t="shared" si="369"/>
        <v>0</v>
      </c>
      <c r="K1240" s="2">
        <f t="shared" si="370"/>
        <v>0</v>
      </c>
      <c r="L1240" s="8">
        <f t="shared" si="384"/>
        <v>36273</v>
      </c>
      <c r="M1240" s="54">
        <f t="shared" si="371"/>
        <v>0</v>
      </c>
      <c r="N1240" s="6">
        <f t="shared" si="372"/>
        <v>0</v>
      </c>
      <c r="O1240" s="6" t="str">
        <f t="shared" si="373"/>
        <v/>
      </c>
      <c r="P1240" s="29"/>
      <c r="Q1240" s="54">
        <f t="shared" si="374"/>
        <v>0</v>
      </c>
      <c r="R1240" s="6">
        <f t="shared" si="375"/>
        <v>0</v>
      </c>
      <c r="S1240" s="6" t="str">
        <f t="shared" si="376"/>
        <v/>
      </c>
      <c r="T1240" s="29"/>
      <c r="U1240" s="6">
        <f t="shared" si="377"/>
        <v>0</v>
      </c>
      <c r="V1240" s="55">
        <f t="shared" si="378"/>
        <v>0</v>
      </c>
      <c r="W1240" s="6">
        <f t="shared" si="385"/>
        <v>0</v>
      </c>
      <c r="X1240" s="83">
        <f t="shared" si="386"/>
        <v>0</v>
      </c>
      <c r="AA1240" s="29">
        <f t="shared" si="368"/>
        <v>0</v>
      </c>
      <c r="AC1240" s="56">
        <f t="shared" si="379"/>
        <v>0</v>
      </c>
      <c r="AD1240">
        <f t="shared" si="380"/>
        <v>0</v>
      </c>
      <c r="AE1240">
        <f t="shared" si="381"/>
        <v>0</v>
      </c>
      <c r="AF1240" t="str">
        <f t="shared" si="382"/>
        <v/>
      </c>
      <c r="AG1240" s="83">
        <f t="shared" si="383"/>
        <v>-1E-300</v>
      </c>
    </row>
    <row r="1241" spans="1:33">
      <c r="A1241" s="40">
        <v>36276</v>
      </c>
      <c r="B1241" s="41" t="s">
        <v>2253</v>
      </c>
      <c r="C1241" s="46"/>
      <c r="D1241" s="1"/>
      <c r="E1241" s="1"/>
      <c r="F1241" s="1"/>
      <c r="G1241" s="1"/>
      <c r="H1241" s="1"/>
      <c r="I1241" s="1"/>
      <c r="J1241" s="2">
        <f t="shared" si="369"/>
        <v>0</v>
      </c>
      <c r="K1241" s="2">
        <f t="shared" si="370"/>
        <v>0</v>
      </c>
      <c r="L1241" s="8">
        <f t="shared" si="384"/>
        <v>36276</v>
      </c>
      <c r="M1241" s="54">
        <f t="shared" si="371"/>
        <v>0</v>
      </c>
      <c r="N1241" s="6">
        <f t="shared" si="372"/>
        <v>0</v>
      </c>
      <c r="O1241" s="6" t="str">
        <f t="shared" si="373"/>
        <v/>
      </c>
      <c r="P1241" s="29"/>
      <c r="Q1241" s="54">
        <f t="shared" si="374"/>
        <v>0</v>
      </c>
      <c r="R1241" s="6">
        <f t="shared" si="375"/>
        <v>0</v>
      </c>
      <c r="S1241" s="6" t="str">
        <f t="shared" si="376"/>
        <v/>
      </c>
      <c r="T1241" s="29"/>
      <c r="U1241" s="6">
        <f t="shared" si="377"/>
        <v>0</v>
      </c>
      <c r="V1241" s="55">
        <f t="shared" si="378"/>
        <v>0</v>
      </c>
      <c r="W1241" s="6">
        <f t="shared" si="385"/>
        <v>0</v>
      </c>
      <c r="X1241" s="83">
        <f t="shared" si="386"/>
        <v>0</v>
      </c>
      <c r="AA1241" s="29">
        <f t="shared" si="368"/>
        <v>0</v>
      </c>
      <c r="AC1241" s="56">
        <f t="shared" si="379"/>
        <v>0</v>
      </c>
      <c r="AD1241">
        <f t="shared" si="380"/>
        <v>0</v>
      </c>
      <c r="AE1241">
        <f t="shared" si="381"/>
        <v>0</v>
      </c>
      <c r="AF1241" t="str">
        <f t="shared" si="382"/>
        <v/>
      </c>
      <c r="AG1241" s="83">
        <f t="shared" si="383"/>
        <v>-1E-300</v>
      </c>
    </row>
    <row r="1242" spans="1:33">
      <c r="A1242" s="40">
        <v>36278</v>
      </c>
      <c r="B1242" s="41" t="s">
        <v>2378</v>
      </c>
      <c r="C1242" s="46"/>
      <c r="D1242" s="1"/>
      <c r="E1242" s="1"/>
      <c r="F1242" s="1"/>
      <c r="G1242" s="1"/>
      <c r="H1242" s="1"/>
      <c r="I1242" s="1"/>
      <c r="J1242" s="2">
        <f t="shared" si="369"/>
        <v>0</v>
      </c>
      <c r="K1242" s="2">
        <f t="shared" si="370"/>
        <v>0</v>
      </c>
      <c r="L1242" s="8">
        <f t="shared" si="384"/>
        <v>36278</v>
      </c>
      <c r="M1242" s="54">
        <f t="shared" si="371"/>
        <v>0</v>
      </c>
      <c r="N1242" s="6">
        <f t="shared" si="372"/>
        <v>0</v>
      </c>
      <c r="O1242" s="6" t="str">
        <f t="shared" si="373"/>
        <v/>
      </c>
      <c r="P1242" s="29"/>
      <c r="Q1242" s="54">
        <f t="shared" si="374"/>
        <v>0</v>
      </c>
      <c r="R1242" s="6">
        <f t="shared" si="375"/>
        <v>0</v>
      </c>
      <c r="S1242" s="6" t="str">
        <f t="shared" si="376"/>
        <v/>
      </c>
      <c r="T1242" s="29"/>
      <c r="U1242" s="6">
        <f t="shared" si="377"/>
        <v>0</v>
      </c>
      <c r="V1242" s="55">
        <f t="shared" si="378"/>
        <v>0</v>
      </c>
      <c r="W1242" s="6">
        <f t="shared" si="385"/>
        <v>0</v>
      </c>
      <c r="X1242" s="83">
        <f t="shared" si="386"/>
        <v>0</v>
      </c>
      <c r="AA1242" s="29">
        <f t="shared" si="368"/>
        <v>0</v>
      </c>
      <c r="AC1242" s="56">
        <f t="shared" si="379"/>
        <v>0</v>
      </c>
      <c r="AD1242">
        <f t="shared" si="380"/>
        <v>0</v>
      </c>
      <c r="AE1242">
        <f t="shared" si="381"/>
        <v>0</v>
      </c>
      <c r="AF1242" t="str">
        <f t="shared" si="382"/>
        <v/>
      </c>
      <c r="AG1242" s="83">
        <f t="shared" si="383"/>
        <v>-1E-300</v>
      </c>
    </row>
    <row r="1243" spans="1:33">
      <c r="A1243" s="40">
        <v>36279</v>
      </c>
      <c r="B1243" s="41" t="s">
        <v>2246</v>
      </c>
      <c r="C1243" s="46"/>
      <c r="D1243" s="1"/>
      <c r="E1243" s="1"/>
      <c r="F1243" s="1"/>
      <c r="G1243" s="1"/>
      <c r="H1243" s="1"/>
      <c r="I1243" s="1"/>
      <c r="J1243" s="2">
        <f t="shared" si="369"/>
        <v>0</v>
      </c>
      <c r="K1243" s="2">
        <f t="shared" si="370"/>
        <v>0</v>
      </c>
      <c r="L1243" s="8">
        <f t="shared" si="384"/>
        <v>36279</v>
      </c>
      <c r="M1243" s="54">
        <f t="shared" si="371"/>
        <v>0</v>
      </c>
      <c r="N1243" s="6">
        <f t="shared" si="372"/>
        <v>0</v>
      </c>
      <c r="O1243" s="6" t="str">
        <f t="shared" si="373"/>
        <v/>
      </c>
      <c r="P1243" s="29"/>
      <c r="Q1243" s="54">
        <f t="shared" si="374"/>
        <v>0</v>
      </c>
      <c r="R1243" s="6">
        <f t="shared" si="375"/>
        <v>0</v>
      </c>
      <c r="S1243" s="6" t="str">
        <f t="shared" si="376"/>
        <v/>
      </c>
      <c r="T1243" s="29"/>
      <c r="U1243" s="6">
        <f t="shared" si="377"/>
        <v>0</v>
      </c>
      <c r="V1243" s="55">
        <f t="shared" si="378"/>
        <v>0</v>
      </c>
      <c r="W1243" s="6">
        <f t="shared" si="385"/>
        <v>0</v>
      </c>
      <c r="X1243" s="83">
        <f t="shared" si="386"/>
        <v>0</v>
      </c>
      <c r="AA1243" s="29">
        <f t="shared" si="368"/>
        <v>0</v>
      </c>
      <c r="AC1243" s="56">
        <f t="shared" si="379"/>
        <v>0</v>
      </c>
      <c r="AD1243">
        <f t="shared" si="380"/>
        <v>0</v>
      </c>
      <c r="AE1243">
        <f t="shared" si="381"/>
        <v>0</v>
      </c>
      <c r="AF1243" t="str">
        <f t="shared" si="382"/>
        <v/>
      </c>
      <c r="AG1243" s="83">
        <f t="shared" si="383"/>
        <v>-1E-300</v>
      </c>
    </row>
    <row r="1244" spans="1:33">
      <c r="A1244" s="40">
        <v>36283</v>
      </c>
      <c r="B1244" s="41" t="s">
        <v>883</v>
      </c>
      <c r="C1244" s="46"/>
      <c r="D1244" s="1"/>
      <c r="E1244" s="1"/>
      <c r="F1244" s="1"/>
      <c r="G1244" s="1"/>
      <c r="H1244" s="1"/>
      <c r="I1244" s="1"/>
      <c r="J1244" s="2">
        <f t="shared" si="369"/>
        <v>0</v>
      </c>
      <c r="K1244" s="2">
        <f t="shared" si="370"/>
        <v>0</v>
      </c>
      <c r="L1244" s="8">
        <f t="shared" si="384"/>
        <v>36283</v>
      </c>
      <c r="M1244" s="54">
        <f t="shared" si="371"/>
        <v>0</v>
      </c>
      <c r="N1244" s="6">
        <f t="shared" si="372"/>
        <v>0</v>
      </c>
      <c r="O1244" s="6" t="str">
        <f t="shared" si="373"/>
        <v/>
      </c>
      <c r="P1244" s="29"/>
      <c r="Q1244" s="54">
        <f t="shared" si="374"/>
        <v>0</v>
      </c>
      <c r="R1244" s="6">
        <f t="shared" si="375"/>
        <v>0</v>
      </c>
      <c r="S1244" s="6" t="str">
        <f t="shared" si="376"/>
        <v/>
      </c>
      <c r="T1244" s="29"/>
      <c r="U1244" s="6">
        <f t="shared" si="377"/>
        <v>0</v>
      </c>
      <c r="V1244" s="55">
        <f t="shared" si="378"/>
        <v>0</v>
      </c>
      <c r="W1244" s="6">
        <f t="shared" si="385"/>
        <v>0</v>
      </c>
      <c r="X1244" s="83">
        <f t="shared" si="386"/>
        <v>0</v>
      </c>
      <c r="AA1244" s="29">
        <f t="shared" si="368"/>
        <v>0</v>
      </c>
      <c r="AC1244" s="56">
        <f t="shared" si="379"/>
        <v>0</v>
      </c>
      <c r="AD1244">
        <f t="shared" si="380"/>
        <v>0</v>
      </c>
      <c r="AE1244">
        <f t="shared" si="381"/>
        <v>0</v>
      </c>
      <c r="AF1244" t="str">
        <f t="shared" si="382"/>
        <v/>
      </c>
      <c r="AG1244" s="83">
        <f t="shared" si="383"/>
        <v>-1E-300</v>
      </c>
    </row>
    <row r="1245" spans="1:33">
      <c r="A1245" s="40">
        <v>36284</v>
      </c>
      <c r="B1245" s="41" t="s">
        <v>496</v>
      </c>
      <c r="C1245" s="46"/>
      <c r="D1245" s="1"/>
      <c r="E1245" s="1"/>
      <c r="F1245" s="1"/>
      <c r="G1245" s="1"/>
      <c r="H1245" s="1"/>
      <c r="I1245" s="1"/>
      <c r="J1245" s="2">
        <f t="shared" si="369"/>
        <v>0</v>
      </c>
      <c r="K1245" s="2">
        <f t="shared" si="370"/>
        <v>0</v>
      </c>
      <c r="L1245" s="8">
        <f t="shared" si="384"/>
        <v>36284</v>
      </c>
      <c r="M1245" s="54">
        <f t="shared" si="371"/>
        <v>0</v>
      </c>
      <c r="N1245" s="6">
        <f t="shared" si="372"/>
        <v>0</v>
      </c>
      <c r="O1245" s="6" t="str">
        <f t="shared" si="373"/>
        <v/>
      </c>
      <c r="P1245" s="29"/>
      <c r="Q1245" s="54">
        <f t="shared" si="374"/>
        <v>0</v>
      </c>
      <c r="R1245" s="6">
        <f t="shared" si="375"/>
        <v>0</v>
      </c>
      <c r="S1245" s="6" t="str">
        <f t="shared" si="376"/>
        <v/>
      </c>
      <c r="T1245" s="29"/>
      <c r="U1245" s="6">
        <f t="shared" si="377"/>
        <v>0</v>
      </c>
      <c r="V1245" s="55">
        <f t="shared" si="378"/>
        <v>0</v>
      </c>
      <c r="W1245" s="6">
        <f t="shared" si="385"/>
        <v>0</v>
      </c>
      <c r="X1245" s="83">
        <f t="shared" si="386"/>
        <v>0</v>
      </c>
      <c r="AA1245" s="29">
        <f t="shared" si="368"/>
        <v>0</v>
      </c>
      <c r="AC1245" s="56">
        <f t="shared" si="379"/>
        <v>0</v>
      </c>
      <c r="AD1245">
        <f t="shared" si="380"/>
        <v>0</v>
      </c>
      <c r="AE1245">
        <f t="shared" si="381"/>
        <v>0</v>
      </c>
      <c r="AF1245" t="str">
        <f t="shared" si="382"/>
        <v/>
      </c>
      <c r="AG1245" s="83">
        <f t="shared" si="383"/>
        <v>-1E-300</v>
      </c>
    </row>
    <row r="1246" spans="1:33">
      <c r="A1246" s="40">
        <v>36285</v>
      </c>
      <c r="B1246" s="41" t="s">
        <v>494</v>
      </c>
      <c r="C1246" s="46"/>
      <c r="D1246" s="1"/>
      <c r="E1246" s="1"/>
      <c r="F1246" s="1"/>
      <c r="G1246" s="1"/>
      <c r="H1246" s="1"/>
      <c r="I1246" s="1"/>
      <c r="J1246" s="2">
        <f t="shared" si="369"/>
        <v>0</v>
      </c>
      <c r="K1246" s="2">
        <f t="shared" si="370"/>
        <v>0</v>
      </c>
      <c r="L1246" s="8">
        <f t="shared" si="384"/>
        <v>36285</v>
      </c>
      <c r="M1246" s="54">
        <f t="shared" si="371"/>
        <v>0</v>
      </c>
      <c r="N1246" s="6">
        <f t="shared" si="372"/>
        <v>0</v>
      </c>
      <c r="O1246" s="6" t="str">
        <f t="shared" si="373"/>
        <v/>
      </c>
      <c r="P1246" s="29"/>
      <c r="Q1246" s="54">
        <f t="shared" si="374"/>
        <v>0</v>
      </c>
      <c r="R1246" s="6">
        <f t="shared" si="375"/>
        <v>0</v>
      </c>
      <c r="S1246" s="6" t="str">
        <f t="shared" si="376"/>
        <v/>
      </c>
      <c r="T1246" s="29"/>
      <c r="U1246" s="6">
        <f t="shared" si="377"/>
        <v>0</v>
      </c>
      <c r="V1246" s="55">
        <f t="shared" si="378"/>
        <v>0</v>
      </c>
      <c r="W1246" s="6">
        <f t="shared" si="385"/>
        <v>0</v>
      </c>
      <c r="X1246" s="83">
        <f t="shared" si="386"/>
        <v>0</v>
      </c>
      <c r="AA1246" s="29">
        <f t="shared" si="368"/>
        <v>0</v>
      </c>
      <c r="AC1246" s="56">
        <f t="shared" si="379"/>
        <v>0</v>
      </c>
      <c r="AD1246">
        <f t="shared" si="380"/>
        <v>0</v>
      </c>
      <c r="AE1246">
        <f t="shared" si="381"/>
        <v>0</v>
      </c>
      <c r="AF1246" t="str">
        <f t="shared" si="382"/>
        <v/>
      </c>
      <c r="AG1246" s="83">
        <f t="shared" si="383"/>
        <v>-1E-300</v>
      </c>
    </row>
    <row r="1247" spans="1:33">
      <c r="A1247" s="40">
        <v>36286</v>
      </c>
      <c r="B1247" s="41" t="s">
        <v>882</v>
      </c>
      <c r="C1247" s="46"/>
      <c r="D1247" s="1"/>
      <c r="E1247" s="1"/>
      <c r="F1247" s="1"/>
      <c r="G1247" s="1"/>
      <c r="H1247" s="1"/>
      <c r="I1247" s="1"/>
      <c r="J1247" s="2">
        <f t="shared" si="369"/>
        <v>0</v>
      </c>
      <c r="K1247" s="2">
        <f t="shared" si="370"/>
        <v>0</v>
      </c>
      <c r="L1247" s="8">
        <f t="shared" si="384"/>
        <v>36286</v>
      </c>
      <c r="M1247" s="54">
        <f t="shared" si="371"/>
        <v>0</v>
      </c>
      <c r="N1247" s="6">
        <f t="shared" si="372"/>
        <v>0</v>
      </c>
      <c r="O1247" s="6" t="str">
        <f t="shared" si="373"/>
        <v/>
      </c>
      <c r="P1247" s="29"/>
      <c r="Q1247" s="54">
        <f t="shared" si="374"/>
        <v>0</v>
      </c>
      <c r="R1247" s="6">
        <f t="shared" si="375"/>
        <v>0</v>
      </c>
      <c r="S1247" s="6" t="str">
        <f t="shared" si="376"/>
        <v/>
      </c>
      <c r="T1247" s="29"/>
      <c r="U1247" s="6">
        <f t="shared" si="377"/>
        <v>0</v>
      </c>
      <c r="V1247" s="55">
        <f t="shared" si="378"/>
        <v>0</v>
      </c>
      <c r="W1247" s="6">
        <f t="shared" si="385"/>
        <v>0</v>
      </c>
      <c r="X1247" s="83">
        <f t="shared" si="386"/>
        <v>0</v>
      </c>
      <c r="AA1247" s="29">
        <f t="shared" si="368"/>
        <v>0</v>
      </c>
      <c r="AC1247" s="56">
        <f t="shared" si="379"/>
        <v>0</v>
      </c>
      <c r="AD1247">
        <f t="shared" si="380"/>
        <v>0</v>
      </c>
      <c r="AE1247">
        <f t="shared" si="381"/>
        <v>0</v>
      </c>
      <c r="AF1247" t="str">
        <f t="shared" si="382"/>
        <v/>
      </c>
      <c r="AG1247" s="83">
        <f t="shared" si="383"/>
        <v>-1E-300</v>
      </c>
    </row>
    <row r="1248" spans="1:33">
      <c r="A1248" s="40">
        <v>36287</v>
      </c>
      <c r="B1248" s="41" t="s">
        <v>881</v>
      </c>
      <c r="C1248" s="46"/>
      <c r="D1248" s="1"/>
      <c r="E1248" s="1"/>
      <c r="F1248" s="1"/>
      <c r="G1248" s="1"/>
      <c r="H1248" s="1"/>
      <c r="I1248" s="1"/>
      <c r="J1248" s="2">
        <f t="shared" si="369"/>
        <v>1</v>
      </c>
      <c r="K1248" s="2">
        <f t="shared" si="370"/>
        <v>-1000</v>
      </c>
      <c r="L1248" s="8">
        <f t="shared" si="384"/>
        <v>36287</v>
      </c>
      <c r="M1248" s="54">
        <f t="shared" si="371"/>
        <v>0</v>
      </c>
      <c r="N1248" s="6">
        <f t="shared" si="372"/>
        <v>0</v>
      </c>
      <c r="O1248" s="6" t="str">
        <f t="shared" si="373"/>
        <v/>
      </c>
      <c r="P1248" s="29"/>
      <c r="Q1248" s="54">
        <f t="shared" si="374"/>
        <v>0</v>
      </c>
      <c r="R1248" s="6">
        <f t="shared" si="375"/>
        <v>0</v>
      </c>
      <c r="S1248" s="6" t="str">
        <f t="shared" si="376"/>
        <v/>
      </c>
      <c r="T1248" s="29"/>
      <c r="U1248" s="6">
        <f t="shared" si="377"/>
        <v>0</v>
      </c>
      <c r="V1248" s="55">
        <f t="shared" si="378"/>
        <v>0</v>
      </c>
      <c r="W1248" s="6">
        <f t="shared" si="385"/>
        <v>0</v>
      </c>
      <c r="X1248" s="83">
        <f t="shared" si="386"/>
        <v>0</v>
      </c>
      <c r="AA1248" s="29">
        <f t="shared" si="368"/>
        <v>0</v>
      </c>
      <c r="AC1248" s="56">
        <f t="shared" si="379"/>
        <v>0</v>
      </c>
      <c r="AD1248">
        <f t="shared" si="380"/>
        <v>0</v>
      </c>
      <c r="AE1248">
        <f t="shared" si="381"/>
        <v>0</v>
      </c>
      <c r="AF1248" t="str">
        <f t="shared" si="382"/>
        <v/>
      </c>
      <c r="AG1248" s="83">
        <f t="shared" si="383"/>
        <v>-1E-300</v>
      </c>
    </row>
    <row r="1249" spans="1:33">
      <c r="A1249" s="40">
        <v>36290</v>
      </c>
      <c r="B1249" s="41" t="s">
        <v>880</v>
      </c>
      <c r="C1249" s="46"/>
      <c r="D1249" s="1"/>
      <c r="E1249" s="1"/>
      <c r="F1249" s="1"/>
      <c r="G1249" s="1"/>
      <c r="H1249" s="1"/>
      <c r="I1249" s="1"/>
      <c r="J1249" s="2">
        <f t="shared" si="369"/>
        <v>0</v>
      </c>
      <c r="K1249" s="2">
        <f t="shared" si="370"/>
        <v>0</v>
      </c>
      <c r="L1249" s="8">
        <f t="shared" si="384"/>
        <v>36290</v>
      </c>
      <c r="M1249" s="54">
        <f t="shared" si="371"/>
        <v>0</v>
      </c>
      <c r="N1249" s="6">
        <f t="shared" si="372"/>
        <v>0</v>
      </c>
      <c r="O1249" s="6" t="str">
        <f t="shared" si="373"/>
        <v/>
      </c>
      <c r="P1249" s="29"/>
      <c r="Q1249" s="54">
        <f t="shared" si="374"/>
        <v>0</v>
      </c>
      <c r="R1249" s="6">
        <f t="shared" si="375"/>
        <v>0</v>
      </c>
      <c r="S1249" s="6" t="str">
        <f t="shared" si="376"/>
        <v/>
      </c>
      <c r="T1249" s="29"/>
      <c r="U1249" s="6">
        <f t="shared" si="377"/>
        <v>0</v>
      </c>
      <c r="V1249" s="55">
        <f t="shared" si="378"/>
        <v>0</v>
      </c>
      <c r="W1249" s="6">
        <f t="shared" si="385"/>
        <v>0</v>
      </c>
      <c r="X1249" s="83">
        <f t="shared" si="386"/>
        <v>0</v>
      </c>
      <c r="AA1249" s="29">
        <f t="shared" si="368"/>
        <v>0</v>
      </c>
      <c r="AC1249" s="56">
        <f t="shared" si="379"/>
        <v>0</v>
      </c>
      <c r="AD1249">
        <f t="shared" si="380"/>
        <v>0</v>
      </c>
      <c r="AE1249">
        <f t="shared" si="381"/>
        <v>0</v>
      </c>
      <c r="AF1249" t="str">
        <f t="shared" si="382"/>
        <v/>
      </c>
      <c r="AG1249" s="83">
        <f t="shared" si="383"/>
        <v>-1E-300</v>
      </c>
    </row>
    <row r="1250" spans="1:33">
      <c r="A1250" s="40">
        <v>36291</v>
      </c>
      <c r="B1250" s="41" t="s">
        <v>647</v>
      </c>
      <c r="C1250" s="46"/>
      <c r="D1250" s="1"/>
      <c r="E1250" s="1"/>
      <c r="F1250" s="1"/>
      <c r="G1250" s="1"/>
      <c r="H1250" s="1"/>
      <c r="I1250" s="1"/>
      <c r="J1250" s="2">
        <f t="shared" si="369"/>
        <v>0</v>
      </c>
      <c r="K1250" s="2">
        <f t="shared" si="370"/>
        <v>0</v>
      </c>
      <c r="L1250" s="8">
        <f t="shared" si="384"/>
        <v>36291</v>
      </c>
      <c r="M1250" s="54">
        <f t="shared" si="371"/>
        <v>0</v>
      </c>
      <c r="N1250" s="6">
        <f t="shared" si="372"/>
        <v>0</v>
      </c>
      <c r="O1250" s="6" t="str">
        <f t="shared" si="373"/>
        <v/>
      </c>
      <c r="P1250" s="29"/>
      <c r="Q1250" s="54">
        <f t="shared" si="374"/>
        <v>0</v>
      </c>
      <c r="R1250" s="6">
        <f t="shared" si="375"/>
        <v>0</v>
      </c>
      <c r="S1250" s="6" t="str">
        <f t="shared" si="376"/>
        <v/>
      </c>
      <c r="T1250" s="29"/>
      <c r="U1250" s="6">
        <f t="shared" si="377"/>
        <v>0</v>
      </c>
      <c r="V1250" s="55">
        <f t="shared" si="378"/>
        <v>0</v>
      </c>
      <c r="W1250" s="6">
        <f t="shared" si="385"/>
        <v>0</v>
      </c>
      <c r="X1250" s="83">
        <f t="shared" si="386"/>
        <v>0</v>
      </c>
      <c r="AA1250" s="29">
        <f t="shared" si="368"/>
        <v>0</v>
      </c>
      <c r="AC1250" s="56">
        <f t="shared" si="379"/>
        <v>0</v>
      </c>
      <c r="AD1250">
        <f t="shared" si="380"/>
        <v>0</v>
      </c>
      <c r="AE1250">
        <f t="shared" si="381"/>
        <v>0</v>
      </c>
      <c r="AF1250" t="str">
        <f t="shared" si="382"/>
        <v/>
      </c>
      <c r="AG1250" s="83">
        <f t="shared" si="383"/>
        <v>-1E-300</v>
      </c>
    </row>
    <row r="1251" spans="1:33">
      <c r="A1251" s="40">
        <v>36292</v>
      </c>
      <c r="B1251" s="41" t="s">
        <v>879</v>
      </c>
      <c r="C1251" s="46"/>
      <c r="D1251" s="1"/>
      <c r="E1251" s="1"/>
      <c r="F1251" s="1"/>
      <c r="G1251" s="1"/>
      <c r="H1251" s="1"/>
      <c r="I1251" s="1"/>
      <c r="J1251" s="2">
        <f t="shared" si="369"/>
        <v>0</v>
      </c>
      <c r="K1251" s="2">
        <f t="shared" si="370"/>
        <v>0</v>
      </c>
      <c r="L1251" s="8">
        <f t="shared" si="384"/>
        <v>36292</v>
      </c>
      <c r="M1251" s="54">
        <f t="shared" si="371"/>
        <v>0</v>
      </c>
      <c r="N1251" s="6">
        <f t="shared" si="372"/>
        <v>0</v>
      </c>
      <c r="O1251" s="6" t="str">
        <f t="shared" si="373"/>
        <v/>
      </c>
      <c r="P1251" s="29"/>
      <c r="Q1251" s="54">
        <f t="shared" si="374"/>
        <v>0</v>
      </c>
      <c r="R1251" s="6">
        <f t="shared" si="375"/>
        <v>0</v>
      </c>
      <c r="S1251" s="6" t="str">
        <f t="shared" si="376"/>
        <v/>
      </c>
      <c r="T1251" s="29"/>
      <c r="U1251" s="6">
        <f t="shared" si="377"/>
        <v>0</v>
      </c>
      <c r="V1251" s="55">
        <f t="shared" si="378"/>
        <v>0</v>
      </c>
      <c r="W1251" s="6">
        <f t="shared" si="385"/>
        <v>0</v>
      </c>
      <c r="X1251" s="83">
        <f t="shared" si="386"/>
        <v>0</v>
      </c>
      <c r="AA1251" s="29">
        <f t="shared" si="368"/>
        <v>0</v>
      </c>
      <c r="AC1251" s="56">
        <f t="shared" si="379"/>
        <v>0</v>
      </c>
      <c r="AD1251">
        <f t="shared" si="380"/>
        <v>0</v>
      </c>
      <c r="AE1251">
        <f t="shared" si="381"/>
        <v>0</v>
      </c>
      <c r="AF1251" t="str">
        <f t="shared" si="382"/>
        <v/>
      </c>
      <c r="AG1251" s="83">
        <f t="shared" si="383"/>
        <v>-1E-300</v>
      </c>
    </row>
    <row r="1252" spans="1:33">
      <c r="A1252" s="40">
        <v>36293</v>
      </c>
      <c r="B1252" s="41" t="s">
        <v>878</v>
      </c>
      <c r="C1252" s="46"/>
      <c r="D1252" s="1"/>
      <c r="E1252" s="1"/>
      <c r="F1252" s="1"/>
      <c r="G1252" s="1"/>
      <c r="H1252" s="1"/>
      <c r="I1252" s="1"/>
      <c r="J1252" s="2">
        <f t="shared" si="369"/>
        <v>0</v>
      </c>
      <c r="K1252" s="2">
        <f t="shared" si="370"/>
        <v>0</v>
      </c>
      <c r="L1252" s="8">
        <f t="shared" si="384"/>
        <v>36293</v>
      </c>
      <c r="M1252" s="54">
        <f t="shared" si="371"/>
        <v>0</v>
      </c>
      <c r="N1252" s="6">
        <f t="shared" si="372"/>
        <v>0</v>
      </c>
      <c r="O1252" s="6" t="str">
        <f t="shared" si="373"/>
        <v/>
      </c>
      <c r="P1252" s="29"/>
      <c r="Q1252" s="54">
        <f t="shared" si="374"/>
        <v>0</v>
      </c>
      <c r="R1252" s="6">
        <f t="shared" si="375"/>
        <v>0</v>
      </c>
      <c r="S1252" s="6" t="str">
        <f t="shared" si="376"/>
        <v/>
      </c>
      <c r="T1252" s="29"/>
      <c r="U1252" s="6">
        <f t="shared" si="377"/>
        <v>0</v>
      </c>
      <c r="V1252" s="55">
        <f t="shared" si="378"/>
        <v>0</v>
      </c>
      <c r="W1252" s="6">
        <f t="shared" si="385"/>
        <v>0</v>
      </c>
      <c r="X1252" s="83">
        <f t="shared" si="386"/>
        <v>0</v>
      </c>
      <c r="AA1252" s="29">
        <f t="shared" si="368"/>
        <v>0</v>
      </c>
      <c r="AC1252" s="56">
        <f t="shared" si="379"/>
        <v>0</v>
      </c>
      <c r="AD1252">
        <f t="shared" si="380"/>
        <v>0</v>
      </c>
      <c r="AE1252">
        <f t="shared" si="381"/>
        <v>0</v>
      </c>
      <c r="AF1252" t="str">
        <f t="shared" si="382"/>
        <v/>
      </c>
      <c r="AG1252" s="83">
        <f t="shared" si="383"/>
        <v>-1E-300</v>
      </c>
    </row>
    <row r="1253" spans="1:33">
      <c r="A1253" s="40">
        <v>36294</v>
      </c>
      <c r="B1253" s="41" t="s">
        <v>866</v>
      </c>
      <c r="C1253" s="46"/>
      <c r="D1253" s="1"/>
      <c r="E1253" s="1"/>
      <c r="F1253" s="1"/>
      <c r="G1253" s="1"/>
      <c r="H1253" s="1"/>
      <c r="I1253" s="1"/>
      <c r="J1253" s="2">
        <f t="shared" si="369"/>
        <v>0</v>
      </c>
      <c r="K1253" s="2">
        <f t="shared" si="370"/>
        <v>0</v>
      </c>
      <c r="L1253" s="8">
        <f t="shared" si="384"/>
        <v>36294</v>
      </c>
      <c r="M1253" s="54">
        <f t="shared" si="371"/>
        <v>0</v>
      </c>
      <c r="N1253" s="6">
        <f t="shared" si="372"/>
        <v>0</v>
      </c>
      <c r="O1253" s="6" t="str">
        <f t="shared" si="373"/>
        <v/>
      </c>
      <c r="P1253" s="29"/>
      <c r="Q1253" s="54">
        <f t="shared" si="374"/>
        <v>0</v>
      </c>
      <c r="R1253" s="6">
        <f t="shared" si="375"/>
        <v>0</v>
      </c>
      <c r="S1253" s="6" t="str">
        <f t="shared" si="376"/>
        <v/>
      </c>
      <c r="T1253" s="29"/>
      <c r="U1253" s="6">
        <f t="shared" si="377"/>
        <v>0</v>
      </c>
      <c r="V1253" s="55">
        <f t="shared" si="378"/>
        <v>0</v>
      </c>
      <c r="W1253" s="6">
        <f t="shared" si="385"/>
        <v>0</v>
      </c>
      <c r="X1253" s="83">
        <f t="shared" si="386"/>
        <v>0</v>
      </c>
      <c r="AA1253" s="29">
        <f t="shared" si="368"/>
        <v>0</v>
      </c>
      <c r="AC1253" s="56">
        <f t="shared" si="379"/>
        <v>0</v>
      </c>
      <c r="AD1253">
        <f t="shared" si="380"/>
        <v>0</v>
      </c>
      <c r="AE1253">
        <f t="shared" si="381"/>
        <v>0</v>
      </c>
      <c r="AF1253" t="str">
        <f t="shared" si="382"/>
        <v/>
      </c>
      <c r="AG1253" s="83">
        <f t="shared" si="383"/>
        <v>-1E-300</v>
      </c>
    </row>
    <row r="1254" spans="1:33">
      <c r="A1254" s="40">
        <v>36297</v>
      </c>
      <c r="B1254" s="41" t="s">
        <v>877</v>
      </c>
      <c r="C1254" s="46"/>
      <c r="D1254" s="1"/>
      <c r="E1254" s="1"/>
      <c r="F1254" s="1"/>
      <c r="G1254" s="1"/>
      <c r="H1254" s="1"/>
      <c r="I1254" s="1"/>
      <c r="J1254" s="2">
        <f t="shared" si="369"/>
        <v>0</v>
      </c>
      <c r="K1254" s="2">
        <f t="shared" si="370"/>
        <v>0</v>
      </c>
      <c r="L1254" s="8">
        <f t="shared" si="384"/>
        <v>36297</v>
      </c>
      <c r="M1254" s="54">
        <f t="shared" si="371"/>
        <v>0</v>
      </c>
      <c r="N1254" s="6">
        <f t="shared" si="372"/>
        <v>0</v>
      </c>
      <c r="O1254" s="6" t="str">
        <f t="shared" si="373"/>
        <v/>
      </c>
      <c r="P1254" s="29"/>
      <c r="Q1254" s="54">
        <f t="shared" si="374"/>
        <v>0</v>
      </c>
      <c r="R1254" s="6">
        <f t="shared" si="375"/>
        <v>0</v>
      </c>
      <c r="S1254" s="6" t="str">
        <f t="shared" si="376"/>
        <v/>
      </c>
      <c r="T1254" s="29"/>
      <c r="U1254" s="6">
        <f t="shared" si="377"/>
        <v>0</v>
      </c>
      <c r="V1254" s="55">
        <f t="shared" si="378"/>
        <v>0</v>
      </c>
      <c r="W1254" s="6">
        <f t="shared" si="385"/>
        <v>0</v>
      </c>
      <c r="X1254" s="83">
        <f t="shared" si="386"/>
        <v>0</v>
      </c>
      <c r="AA1254" s="29">
        <f t="shared" si="368"/>
        <v>0</v>
      </c>
      <c r="AC1254" s="56">
        <f t="shared" si="379"/>
        <v>0</v>
      </c>
      <c r="AD1254">
        <f t="shared" si="380"/>
        <v>0</v>
      </c>
      <c r="AE1254">
        <f t="shared" si="381"/>
        <v>0</v>
      </c>
      <c r="AF1254" t="str">
        <f t="shared" si="382"/>
        <v/>
      </c>
      <c r="AG1254" s="83">
        <f t="shared" si="383"/>
        <v>-1E-300</v>
      </c>
    </row>
    <row r="1255" spans="1:33">
      <c r="A1255" s="40">
        <v>36298</v>
      </c>
      <c r="B1255" s="41" t="s">
        <v>876</v>
      </c>
      <c r="C1255" s="46"/>
      <c r="D1255" s="1"/>
      <c r="E1255" s="1"/>
      <c r="F1255" s="1"/>
      <c r="G1255" s="1"/>
      <c r="H1255" s="1"/>
      <c r="I1255" s="1"/>
      <c r="J1255" s="2">
        <f t="shared" si="369"/>
        <v>0</v>
      </c>
      <c r="K1255" s="2">
        <f t="shared" si="370"/>
        <v>0</v>
      </c>
      <c r="L1255" s="8">
        <f t="shared" si="384"/>
        <v>36298</v>
      </c>
      <c r="M1255" s="54">
        <f t="shared" si="371"/>
        <v>0</v>
      </c>
      <c r="N1255" s="6">
        <f t="shared" si="372"/>
        <v>0</v>
      </c>
      <c r="O1255" s="6" t="str">
        <f t="shared" si="373"/>
        <v/>
      </c>
      <c r="P1255" s="29"/>
      <c r="Q1255" s="54">
        <f t="shared" si="374"/>
        <v>0</v>
      </c>
      <c r="R1255" s="6">
        <f t="shared" si="375"/>
        <v>0</v>
      </c>
      <c r="S1255" s="6" t="str">
        <f t="shared" si="376"/>
        <v/>
      </c>
      <c r="T1255" s="29"/>
      <c r="U1255" s="6">
        <f t="shared" si="377"/>
        <v>0</v>
      </c>
      <c r="V1255" s="55">
        <f t="shared" si="378"/>
        <v>0</v>
      </c>
      <c r="W1255" s="6">
        <f t="shared" si="385"/>
        <v>0</v>
      </c>
      <c r="X1255" s="83">
        <f t="shared" si="386"/>
        <v>0</v>
      </c>
      <c r="AA1255" s="29">
        <f t="shared" si="368"/>
        <v>0</v>
      </c>
      <c r="AC1255" s="56">
        <f t="shared" si="379"/>
        <v>0</v>
      </c>
      <c r="AD1255">
        <f t="shared" si="380"/>
        <v>0</v>
      </c>
      <c r="AE1255">
        <f t="shared" si="381"/>
        <v>0</v>
      </c>
      <c r="AF1255" t="str">
        <f t="shared" si="382"/>
        <v/>
      </c>
      <c r="AG1255" s="83">
        <f t="shared" si="383"/>
        <v>-1E-300</v>
      </c>
    </row>
    <row r="1256" spans="1:33">
      <c r="A1256" s="40">
        <v>36299</v>
      </c>
      <c r="B1256" s="41" t="s">
        <v>875</v>
      </c>
      <c r="C1256" s="46"/>
      <c r="D1256" s="1"/>
      <c r="E1256" s="1"/>
      <c r="F1256" s="1"/>
      <c r="G1256" s="1"/>
      <c r="H1256" s="1"/>
      <c r="I1256" s="1"/>
      <c r="J1256" s="2">
        <f t="shared" si="369"/>
        <v>0</v>
      </c>
      <c r="K1256" s="2">
        <f t="shared" si="370"/>
        <v>0</v>
      </c>
      <c r="L1256" s="8">
        <f t="shared" si="384"/>
        <v>36299</v>
      </c>
      <c r="M1256" s="54">
        <f t="shared" si="371"/>
        <v>0</v>
      </c>
      <c r="N1256" s="6">
        <f t="shared" si="372"/>
        <v>0</v>
      </c>
      <c r="O1256" s="6" t="str">
        <f t="shared" si="373"/>
        <v/>
      </c>
      <c r="P1256" s="29"/>
      <c r="Q1256" s="54">
        <f t="shared" si="374"/>
        <v>0</v>
      </c>
      <c r="R1256" s="6">
        <f t="shared" si="375"/>
        <v>0</v>
      </c>
      <c r="S1256" s="6" t="str">
        <f t="shared" si="376"/>
        <v/>
      </c>
      <c r="T1256" s="29"/>
      <c r="U1256" s="6">
        <f t="shared" si="377"/>
        <v>0</v>
      </c>
      <c r="V1256" s="55">
        <f t="shared" si="378"/>
        <v>0</v>
      </c>
      <c r="W1256" s="6">
        <f t="shared" si="385"/>
        <v>0</v>
      </c>
      <c r="X1256" s="83">
        <f t="shared" si="386"/>
        <v>0</v>
      </c>
      <c r="AA1256" s="29">
        <f t="shared" si="368"/>
        <v>0</v>
      </c>
      <c r="AC1256" s="56">
        <f t="shared" si="379"/>
        <v>0</v>
      </c>
      <c r="AD1256">
        <f t="shared" si="380"/>
        <v>0</v>
      </c>
      <c r="AE1256">
        <f t="shared" si="381"/>
        <v>0</v>
      </c>
      <c r="AF1256" t="str">
        <f t="shared" si="382"/>
        <v/>
      </c>
      <c r="AG1256" s="83">
        <f t="shared" si="383"/>
        <v>-1E-300</v>
      </c>
    </row>
    <row r="1257" spans="1:33">
      <c r="A1257" s="40">
        <v>36300</v>
      </c>
      <c r="B1257" s="41" t="s">
        <v>856</v>
      </c>
      <c r="C1257" s="46"/>
      <c r="D1257" s="1"/>
      <c r="E1257" s="1"/>
      <c r="F1257" s="1"/>
      <c r="G1257" s="1"/>
      <c r="H1257" s="1"/>
      <c r="I1257" s="1"/>
      <c r="J1257" s="2">
        <f t="shared" si="369"/>
        <v>0</v>
      </c>
      <c r="K1257" s="2">
        <f t="shared" si="370"/>
        <v>0</v>
      </c>
      <c r="L1257" s="8">
        <f t="shared" si="384"/>
        <v>36300</v>
      </c>
      <c r="M1257" s="54">
        <f t="shared" si="371"/>
        <v>0</v>
      </c>
      <c r="N1257" s="6">
        <f t="shared" si="372"/>
        <v>0</v>
      </c>
      <c r="O1257" s="6" t="str">
        <f t="shared" si="373"/>
        <v/>
      </c>
      <c r="P1257" s="29"/>
      <c r="Q1257" s="54">
        <f t="shared" si="374"/>
        <v>0</v>
      </c>
      <c r="R1257" s="6">
        <f t="shared" si="375"/>
        <v>0</v>
      </c>
      <c r="S1257" s="6" t="str">
        <f t="shared" si="376"/>
        <v/>
      </c>
      <c r="T1257" s="29"/>
      <c r="U1257" s="6">
        <f t="shared" si="377"/>
        <v>0</v>
      </c>
      <c r="V1257" s="55">
        <f t="shared" si="378"/>
        <v>0</v>
      </c>
      <c r="W1257" s="6">
        <f t="shared" si="385"/>
        <v>0</v>
      </c>
      <c r="X1257" s="83">
        <f t="shared" si="386"/>
        <v>0</v>
      </c>
      <c r="AA1257" s="29">
        <f t="shared" si="368"/>
        <v>0</v>
      </c>
      <c r="AC1257" s="56">
        <f t="shared" si="379"/>
        <v>0</v>
      </c>
      <c r="AD1257">
        <f t="shared" si="380"/>
        <v>0</v>
      </c>
      <c r="AE1257">
        <f t="shared" si="381"/>
        <v>0</v>
      </c>
      <c r="AF1257" t="str">
        <f t="shared" si="382"/>
        <v/>
      </c>
      <c r="AG1257" s="83">
        <f t="shared" si="383"/>
        <v>-1E-300</v>
      </c>
    </row>
    <row r="1258" spans="1:33">
      <c r="A1258" s="40">
        <v>36301</v>
      </c>
      <c r="B1258" s="41" t="s">
        <v>874</v>
      </c>
      <c r="C1258" s="46"/>
      <c r="D1258" s="1"/>
      <c r="E1258" s="1"/>
      <c r="F1258" s="1"/>
      <c r="G1258" s="1"/>
      <c r="H1258" s="1"/>
      <c r="I1258" s="1"/>
      <c r="J1258" s="2">
        <f t="shared" si="369"/>
        <v>0</v>
      </c>
      <c r="K1258" s="2">
        <f t="shared" si="370"/>
        <v>0</v>
      </c>
      <c r="L1258" s="8">
        <f t="shared" si="384"/>
        <v>36301</v>
      </c>
      <c r="M1258" s="54">
        <f t="shared" si="371"/>
        <v>0</v>
      </c>
      <c r="N1258" s="6">
        <f t="shared" si="372"/>
        <v>0</v>
      </c>
      <c r="O1258" s="6" t="str">
        <f t="shared" si="373"/>
        <v/>
      </c>
      <c r="P1258" s="29"/>
      <c r="Q1258" s="54">
        <f t="shared" si="374"/>
        <v>0</v>
      </c>
      <c r="R1258" s="6">
        <f t="shared" si="375"/>
        <v>0</v>
      </c>
      <c r="S1258" s="6" t="str">
        <f t="shared" si="376"/>
        <v/>
      </c>
      <c r="T1258" s="29"/>
      <c r="U1258" s="6">
        <f t="shared" si="377"/>
        <v>0</v>
      </c>
      <c r="V1258" s="55">
        <f t="shared" si="378"/>
        <v>0</v>
      </c>
      <c r="W1258" s="6">
        <f t="shared" si="385"/>
        <v>0</v>
      </c>
      <c r="X1258" s="83">
        <f t="shared" si="386"/>
        <v>0</v>
      </c>
      <c r="AA1258" s="29">
        <f t="shared" si="368"/>
        <v>0</v>
      </c>
      <c r="AC1258" s="56">
        <f t="shared" si="379"/>
        <v>0</v>
      </c>
      <c r="AD1258">
        <f t="shared" si="380"/>
        <v>0</v>
      </c>
      <c r="AE1258">
        <f t="shared" si="381"/>
        <v>0</v>
      </c>
      <c r="AF1258" t="str">
        <f t="shared" si="382"/>
        <v/>
      </c>
      <c r="AG1258" s="83">
        <f t="shared" si="383"/>
        <v>-1E-300</v>
      </c>
    </row>
    <row r="1259" spans="1:33">
      <c r="A1259" s="40">
        <v>36304</v>
      </c>
      <c r="B1259" s="41" t="s">
        <v>873</v>
      </c>
      <c r="C1259" s="46"/>
      <c r="D1259" s="1"/>
      <c r="E1259" s="1"/>
      <c r="F1259" s="1"/>
      <c r="G1259" s="1"/>
      <c r="H1259" s="1"/>
      <c r="I1259" s="1"/>
      <c r="J1259" s="2">
        <f t="shared" si="369"/>
        <v>0</v>
      </c>
      <c r="K1259" s="2">
        <f t="shared" si="370"/>
        <v>0</v>
      </c>
      <c r="L1259" s="8">
        <f t="shared" si="384"/>
        <v>36304</v>
      </c>
      <c r="M1259" s="54">
        <f t="shared" si="371"/>
        <v>0</v>
      </c>
      <c r="N1259" s="6">
        <f t="shared" si="372"/>
        <v>0</v>
      </c>
      <c r="O1259" s="6" t="str">
        <f t="shared" si="373"/>
        <v/>
      </c>
      <c r="P1259" s="29"/>
      <c r="Q1259" s="54">
        <f t="shared" si="374"/>
        <v>0</v>
      </c>
      <c r="R1259" s="6">
        <f t="shared" si="375"/>
        <v>0</v>
      </c>
      <c r="S1259" s="6" t="str">
        <f t="shared" si="376"/>
        <v/>
      </c>
      <c r="T1259" s="29"/>
      <c r="U1259" s="6">
        <f t="shared" si="377"/>
        <v>0</v>
      </c>
      <c r="V1259" s="55">
        <f t="shared" si="378"/>
        <v>0</v>
      </c>
      <c r="W1259" s="6">
        <f t="shared" si="385"/>
        <v>0</v>
      </c>
      <c r="X1259" s="83">
        <f t="shared" si="386"/>
        <v>0</v>
      </c>
      <c r="AA1259" s="29">
        <f t="shared" si="368"/>
        <v>0</v>
      </c>
      <c r="AC1259" s="56">
        <f t="shared" si="379"/>
        <v>0</v>
      </c>
      <c r="AD1259">
        <f t="shared" si="380"/>
        <v>0</v>
      </c>
      <c r="AE1259">
        <f t="shared" si="381"/>
        <v>0</v>
      </c>
      <c r="AF1259" t="str">
        <f t="shared" si="382"/>
        <v/>
      </c>
      <c r="AG1259" s="83">
        <f t="shared" si="383"/>
        <v>-1E-300</v>
      </c>
    </row>
    <row r="1260" spans="1:33">
      <c r="A1260" s="40">
        <v>36305</v>
      </c>
      <c r="B1260" s="41" t="s">
        <v>872</v>
      </c>
      <c r="C1260" s="46"/>
      <c r="D1260" s="1"/>
      <c r="E1260" s="1"/>
      <c r="F1260" s="1"/>
      <c r="G1260" s="1"/>
      <c r="H1260" s="1"/>
      <c r="I1260" s="1"/>
      <c r="J1260" s="2">
        <f t="shared" si="369"/>
        <v>0</v>
      </c>
      <c r="K1260" s="2">
        <f t="shared" si="370"/>
        <v>0</v>
      </c>
      <c r="L1260" s="8">
        <f t="shared" si="384"/>
        <v>36305</v>
      </c>
      <c r="M1260" s="54">
        <f t="shared" si="371"/>
        <v>0</v>
      </c>
      <c r="N1260" s="6">
        <f t="shared" si="372"/>
        <v>0</v>
      </c>
      <c r="O1260" s="6" t="str">
        <f t="shared" si="373"/>
        <v/>
      </c>
      <c r="P1260" s="29"/>
      <c r="Q1260" s="54">
        <f t="shared" si="374"/>
        <v>0</v>
      </c>
      <c r="R1260" s="6">
        <f t="shared" si="375"/>
        <v>0</v>
      </c>
      <c r="S1260" s="6" t="str">
        <f t="shared" si="376"/>
        <v/>
      </c>
      <c r="T1260" s="29"/>
      <c r="U1260" s="6">
        <f t="shared" si="377"/>
        <v>0</v>
      </c>
      <c r="V1260" s="55">
        <f t="shared" si="378"/>
        <v>0</v>
      </c>
      <c r="W1260" s="6">
        <f t="shared" si="385"/>
        <v>0</v>
      </c>
      <c r="X1260" s="83">
        <f t="shared" si="386"/>
        <v>0</v>
      </c>
      <c r="AA1260" s="29">
        <f t="shared" si="368"/>
        <v>0</v>
      </c>
      <c r="AC1260" s="56">
        <f t="shared" si="379"/>
        <v>0</v>
      </c>
      <c r="AD1260">
        <f t="shared" si="380"/>
        <v>0</v>
      </c>
      <c r="AE1260">
        <f t="shared" si="381"/>
        <v>0</v>
      </c>
      <c r="AF1260" t="str">
        <f t="shared" si="382"/>
        <v/>
      </c>
      <c r="AG1260" s="83">
        <f t="shared" si="383"/>
        <v>-1E-300</v>
      </c>
    </row>
    <row r="1261" spans="1:33">
      <c r="A1261" s="40">
        <v>36306</v>
      </c>
      <c r="B1261" s="41" t="s">
        <v>871</v>
      </c>
      <c r="C1261" s="46"/>
      <c r="D1261" s="1"/>
      <c r="E1261" s="1"/>
      <c r="F1261" s="1"/>
      <c r="G1261" s="1"/>
      <c r="H1261" s="1"/>
      <c r="I1261" s="1"/>
      <c r="J1261" s="2">
        <f t="shared" si="369"/>
        <v>0</v>
      </c>
      <c r="K1261" s="2">
        <f t="shared" si="370"/>
        <v>0</v>
      </c>
      <c r="L1261" s="8">
        <f t="shared" si="384"/>
        <v>36306</v>
      </c>
      <c r="M1261" s="54">
        <f t="shared" si="371"/>
        <v>0</v>
      </c>
      <c r="N1261" s="6">
        <f t="shared" si="372"/>
        <v>0</v>
      </c>
      <c r="O1261" s="6" t="str">
        <f t="shared" si="373"/>
        <v/>
      </c>
      <c r="P1261" s="29"/>
      <c r="Q1261" s="54">
        <f t="shared" si="374"/>
        <v>0</v>
      </c>
      <c r="R1261" s="6">
        <f t="shared" si="375"/>
        <v>0</v>
      </c>
      <c r="S1261" s="6" t="str">
        <f t="shared" si="376"/>
        <v/>
      </c>
      <c r="T1261" s="29"/>
      <c r="U1261" s="6">
        <f t="shared" si="377"/>
        <v>0</v>
      </c>
      <c r="V1261" s="55">
        <f t="shared" si="378"/>
        <v>0</v>
      </c>
      <c r="W1261" s="6">
        <f t="shared" si="385"/>
        <v>0</v>
      </c>
      <c r="X1261" s="83">
        <f t="shared" si="386"/>
        <v>0</v>
      </c>
      <c r="AA1261" s="29">
        <f t="shared" si="368"/>
        <v>0</v>
      </c>
      <c r="AC1261" s="56">
        <f t="shared" si="379"/>
        <v>0</v>
      </c>
      <c r="AD1261">
        <f t="shared" si="380"/>
        <v>0</v>
      </c>
      <c r="AE1261">
        <f t="shared" si="381"/>
        <v>0</v>
      </c>
      <c r="AF1261" t="str">
        <f t="shared" si="382"/>
        <v/>
      </c>
      <c r="AG1261" s="83">
        <f t="shared" si="383"/>
        <v>-1E-300</v>
      </c>
    </row>
    <row r="1262" spans="1:33">
      <c r="A1262" s="40">
        <v>36307</v>
      </c>
      <c r="B1262" s="41" t="s">
        <v>870</v>
      </c>
      <c r="C1262" s="46"/>
      <c r="D1262" s="1"/>
      <c r="E1262" s="1"/>
      <c r="F1262" s="1"/>
      <c r="G1262" s="1"/>
      <c r="H1262" s="1"/>
      <c r="I1262" s="1"/>
      <c r="J1262" s="2">
        <f t="shared" si="369"/>
        <v>0</v>
      </c>
      <c r="K1262" s="2">
        <f t="shared" si="370"/>
        <v>0</v>
      </c>
      <c r="L1262" s="8">
        <f t="shared" si="384"/>
        <v>36307</v>
      </c>
      <c r="M1262" s="54">
        <f t="shared" si="371"/>
        <v>0</v>
      </c>
      <c r="N1262" s="6">
        <f t="shared" si="372"/>
        <v>0</v>
      </c>
      <c r="O1262" s="6" t="str">
        <f t="shared" si="373"/>
        <v/>
      </c>
      <c r="P1262" s="29"/>
      <c r="Q1262" s="54">
        <f t="shared" si="374"/>
        <v>0</v>
      </c>
      <c r="R1262" s="6">
        <f t="shared" si="375"/>
        <v>0</v>
      </c>
      <c r="S1262" s="6" t="str">
        <f t="shared" si="376"/>
        <v/>
      </c>
      <c r="T1262" s="29"/>
      <c r="U1262" s="6">
        <f t="shared" si="377"/>
        <v>0</v>
      </c>
      <c r="V1262" s="55">
        <f t="shared" si="378"/>
        <v>0</v>
      </c>
      <c r="W1262" s="6">
        <f t="shared" si="385"/>
        <v>0</v>
      </c>
      <c r="X1262" s="83">
        <f t="shared" si="386"/>
        <v>0</v>
      </c>
      <c r="AA1262" s="29">
        <f t="shared" si="368"/>
        <v>0</v>
      </c>
      <c r="AC1262" s="56">
        <f t="shared" si="379"/>
        <v>0</v>
      </c>
      <c r="AD1262">
        <f t="shared" si="380"/>
        <v>0</v>
      </c>
      <c r="AE1262">
        <f t="shared" si="381"/>
        <v>0</v>
      </c>
      <c r="AF1262" t="str">
        <f t="shared" si="382"/>
        <v/>
      </c>
      <c r="AG1262" s="83">
        <f t="shared" si="383"/>
        <v>-1E-300</v>
      </c>
    </row>
    <row r="1263" spans="1:33">
      <c r="A1263" s="40">
        <v>36308</v>
      </c>
      <c r="B1263" s="41" t="s">
        <v>869</v>
      </c>
      <c r="C1263" s="46"/>
      <c r="D1263" s="1"/>
      <c r="E1263" s="1"/>
      <c r="F1263" s="1"/>
      <c r="G1263" s="1"/>
      <c r="H1263" s="1"/>
      <c r="I1263" s="1"/>
      <c r="J1263" s="2">
        <f t="shared" si="369"/>
        <v>0</v>
      </c>
      <c r="K1263" s="2">
        <f t="shared" si="370"/>
        <v>0</v>
      </c>
      <c r="L1263" s="8">
        <f t="shared" si="384"/>
        <v>36308</v>
      </c>
      <c r="M1263" s="54">
        <f t="shared" si="371"/>
        <v>0</v>
      </c>
      <c r="N1263" s="6">
        <f t="shared" si="372"/>
        <v>0</v>
      </c>
      <c r="O1263" s="6" t="str">
        <f t="shared" si="373"/>
        <v/>
      </c>
      <c r="P1263" s="29"/>
      <c r="Q1263" s="54">
        <f t="shared" si="374"/>
        <v>0</v>
      </c>
      <c r="R1263" s="6">
        <f t="shared" si="375"/>
        <v>0</v>
      </c>
      <c r="S1263" s="6" t="str">
        <f t="shared" si="376"/>
        <v/>
      </c>
      <c r="T1263" s="29"/>
      <c r="U1263" s="6">
        <f t="shared" si="377"/>
        <v>0</v>
      </c>
      <c r="V1263" s="55">
        <f t="shared" si="378"/>
        <v>0</v>
      </c>
      <c r="W1263" s="6">
        <f t="shared" si="385"/>
        <v>0</v>
      </c>
      <c r="X1263" s="83">
        <f t="shared" si="386"/>
        <v>0</v>
      </c>
      <c r="AA1263" s="29">
        <f t="shared" si="368"/>
        <v>0</v>
      </c>
      <c r="AC1263" s="56">
        <f t="shared" si="379"/>
        <v>0</v>
      </c>
      <c r="AD1263">
        <f t="shared" si="380"/>
        <v>0</v>
      </c>
      <c r="AE1263">
        <f t="shared" si="381"/>
        <v>0</v>
      </c>
      <c r="AF1263" t="str">
        <f t="shared" si="382"/>
        <v/>
      </c>
      <c r="AG1263" s="83">
        <f t="shared" si="383"/>
        <v>-1E-300</v>
      </c>
    </row>
    <row r="1264" spans="1:33">
      <c r="A1264" s="40">
        <v>36311</v>
      </c>
      <c r="B1264" s="41" t="s">
        <v>868</v>
      </c>
      <c r="C1264" s="46"/>
      <c r="D1264" s="1"/>
      <c r="E1264" s="1"/>
      <c r="F1264" s="1"/>
      <c r="G1264" s="1"/>
      <c r="H1264" s="1"/>
      <c r="I1264" s="1"/>
      <c r="J1264" s="2">
        <f t="shared" si="369"/>
        <v>0</v>
      </c>
      <c r="K1264" s="2">
        <f t="shared" si="370"/>
        <v>0</v>
      </c>
      <c r="L1264" s="8">
        <f t="shared" si="384"/>
        <v>36311</v>
      </c>
      <c r="M1264" s="54">
        <f t="shared" si="371"/>
        <v>0</v>
      </c>
      <c r="N1264" s="6">
        <f t="shared" si="372"/>
        <v>0</v>
      </c>
      <c r="O1264" s="6" t="str">
        <f t="shared" si="373"/>
        <v/>
      </c>
      <c r="P1264" s="29"/>
      <c r="Q1264" s="54">
        <f t="shared" si="374"/>
        <v>0</v>
      </c>
      <c r="R1264" s="6">
        <f t="shared" si="375"/>
        <v>0</v>
      </c>
      <c r="S1264" s="6" t="str">
        <f t="shared" si="376"/>
        <v/>
      </c>
      <c r="T1264" s="29"/>
      <c r="U1264" s="6">
        <f t="shared" si="377"/>
        <v>0</v>
      </c>
      <c r="V1264" s="55">
        <f t="shared" si="378"/>
        <v>0</v>
      </c>
      <c r="W1264" s="6">
        <f t="shared" si="385"/>
        <v>0</v>
      </c>
      <c r="X1264" s="83">
        <f t="shared" si="386"/>
        <v>0</v>
      </c>
      <c r="AA1264" s="29">
        <f t="shared" si="368"/>
        <v>0</v>
      </c>
      <c r="AC1264" s="56">
        <f t="shared" si="379"/>
        <v>0</v>
      </c>
      <c r="AD1264">
        <f t="shared" si="380"/>
        <v>0</v>
      </c>
      <c r="AE1264">
        <f t="shared" si="381"/>
        <v>0</v>
      </c>
      <c r="AF1264" t="str">
        <f t="shared" si="382"/>
        <v/>
      </c>
      <c r="AG1264" s="83">
        <f t="shared" si="383"/>
        <v>-1E-300</v>
      </c>
    </row>
    <row r="1265" spans="1:33">
      <c r="A1265" s="40">
        <v>36312</v>
      </c>
      <c r="B1265" s="41" t="s">
        <v>867</v>
      </c>
      <c r="C1265" s="46"/>
      <c r="D1265" s="1"/>
      <c r="E1265" s="1"/>
      <c r="F1265" s="1"/>
      <c r="G1265" s="1"/>
      <c r="H1265" s="1"/>
      <c r="I1265" s="1"/>
      <c r="J1265" s="2">
        <f t="shared" si="369"/>
        <v>0</v>
      </c>
      <c r="K1265" s="2">
        <f t="shared" si="370"/>
        <v>0</v>
      </c>
      <c r="L1265" s="8">
        <f t="shared" si="384"/>
        <v>36312</v>
      </c>
      <c r="M1265" s="54">
        <f t="shared" si="371"/>
        <v>0</v>
      </c>
      <c r="N1265" s="6">
        <f t="shared" si="372"/>
        <v>0</v>
      </c>
      <c r="O1265" s="6" t="str">
        <f t="shared" si="373"/>
        <v/>
      </c>
      <c r="P1265" s="29"/>
      <c r="Q1265" s="54">
        <f t="shared" si="374"/>
        <v>0</v>
      </c>
      <c r="R1265" s="6">
        <f t="shared" si="375"/>
        <v>0</v>
      </c>
      <c r="S1265" s="6" t="str">
        <f t="shared" si="376"/>
        <v/>
      </c>
      <c r="T1265" s="29"/>
      <c r="U1265" s="6">
        <f t="shared" si="377"/>
        <v>0</v>
      </c>
      <c r="V1265" s="55">
        <f t="shared" si="378"/>
        <v>0</v>
      </c>
      <c r="W1265" s="6">
        <f t="shared" si="385"/>
        <v>0</v>
      </c>
      <c r="X1265" s="83">
        <f t="shared" si="386"/>
        <v>0</v>
      </c>
      <c r="AA1265" s="29">
        <f t="shared" si="368"/>
        <v>0</v>
      </c>
      <c r="AC1265" s="56">
        <f t="shared" si="379"/>
        <v>0</v>
      </c>
      <c r="AD1265">
        <f t="shared" si="380"/>
        <v>0</v>
      </c>
      <c r="AE1265">
        <f t="shared" si="381"/>
        <v>0</v>
      </c>
      <c r="AF1265" t="str">
        <f t="shared" si="382"/>
        <v/>
      </c>
      <c r="AG1265" s="83">
        <f t="shared" si="383"/>
        <v>-1E-300</v>
      </c>
    </row>
    <row r="1266" spans="1:33">
      <c r="A1266" s="40">
        <v>36313</v>
      </c>
      <c r="B1266" s="41" t="s">
        <v>475</v>
      </c>
      <c r="C1266" s="46"/>
      <c r="D1266" s="1"/>
      <c r="E1266" s="1"/>
      <c r="F1266" s="1"/>
      <c r="G1266" s="1"/>
      <c r="H1266" s="1"/>
      <c r="I1266" s="1"/>
      <c r="J1266" s="2">
        <f t="shared" si="369"/>
        <v>0</v>
      </c>
      <c r="K1266" s="2">
        <f t="shared" si="370"/>
        <v>0</v>
      </c>
      <c r="L1266" s="8">
        <f t="shared" si="384"/>
        <v>36313</v>
      </c>
      <c r="M1266" s="54">
        <f t="shared" si="371"/>
        <v>0</v>
      </c>
      <c r="N1266" s="6">
        <f t="shared" si="372"/>
        <v>0</v>
      </c>
      <c r="O1266" s="6" t="str">
        <f t="shared" si="373"/>
        <v/>
      </c>
      <c r="P1266" s="29"/>
      <c r="Q1266" s="54">
        <f t="shared" si="374"/>
        <v>0</v>
      </c>
      <c r="R1266" s="6">
        <f t="shared" si="375"/>
        <v>0</v>
      </c>
      <c r="S1266" s="6" t="str">
        <f t="shared" si="376"/>
        <v/>
      </c>
      <c r="T1266" s="29"/>
      <c r="U1266" s="6">
        <f t="shared" si="377"/>
        <v>0</v>
      </c>
      <c r="V1266" s="55">
        <f t="shared" si="378"/>
        <v>0</v>
      </c>
      <c r="W1266" s="6">
        <f t="shared" si="385"/>
        <v>0</v>
      </c>
      <c r="X1266" s="83">
        <f t="shared" si="386"/>
        <v>0</v>
      </c>
      <c r="AA1266" s="29">
        <f t="shared" si="368"/>
        <v>0</v>
      </c>
      <c r="AC1266" s="56">
        <f t="shared" si="379"/>
        <v>0</v>
      </c>
      <c r="AD1266">
        <f t="shared" si="380"/>
        <v>0</v>
      </c>
      <c r="AE1266">
        <f t="shared" si="381"/>
        <v>0</v>
      </c>
      <c r="AF1266" t="str">
        <f t="shared" si="382"/>
        <v/>
      </c>
      <c r="AG1266" s="83">
        <f t="shared" si="383"/>
        <v>-1E-300</v>
      </c>
    </row>
    <row r="1267" spans="1:33">
      <c r="A1267" s="40">
        <v>36314</v>
      </c>
      <c r="B1267" s="41" t="s">
        <v>866</v>
      </c>
      <c r="C1267" s="46"/>
      <c r="D1267" s="1"/>
      <c r="E1267" s="1"/>
      <c r="F1267" s="1"/>
      <c r="G1267" s="1"/>
      <c r="H1267" s="1"/>
      <c r="I1267" s="1"/>
      <c r="J1267" s="2">
        <f t="shared" si="369"/>
        <v>0</v>
      </c>
      <c r="K1267" s="2">
        <f t="shared" si="370"/>
        <v>0</v>
      </c>
      <c r="L1267" s="8">
        <f t="shared" si="384"/>
        <v>36314</v>
      </c>
      <c r="M1267" s="54">
        <f t="shared" si="371"/>
        <v>0</v>
      </c>
      <c r="N1267" s="6">
        <f t="shared" si="372"/>
        <v>0</v>
      </c>
      <c r="O1267" s="6" t="str">
        <f t="shared" si="373"/>
        <v/>
      </c>
      <c r="P1267" s="29"/>
      <c r="Q1267" s="54">
        <f t="shared" si="374"/>
        <v>0</v>
      </c>
      <c r="R1267" s="6">
        <f t="shared" si="375"/>
        <v>0</v>
      </c>
      <c r="S1267" s="6" t="str">
        <f t="shared" si="376"/>
        <v/>
      </c>
      <c r="T1267" s="29"/>
      <c r="U1267" s="6">
        <f t="shared" si="377"/>
        <v>0</v>
      </c>
      <c r="V1267" s="55">
        <f t="shared" si="378"/>
        <v>0</v>
      </c>
      <c r="W1267" s="6">
        <f t="shared" si="385"/>
        <v>0</v>
      </c>
      <c r="X1267" s="83">
        <f t="shared" si="386"/>
        <v>0</v>
      </c>
      <c r="AA1267" s="29">
        <f t="shared" si="368"/>
        <v>0</v>
      </c>
      <c r="AC1267" s="56">
        <f t="shared" si="379"/>
        <v>0</v>
      </c>
      <c r="AD1267">
        <f t="shared" si="380"/>
        <v>0</v>
      </c>
      <c r="AE1267">
        <f t="shared" si="381"/>
        <v>0</v>
      </c>
      <c r="AF1267" t="str">
        <f t="shared" si="382"/>
        <v/>
      </c>
      <c r="AG1267" s="83">
        <f t="shared" si="383"/>
        <v>-1E-300</v>
      </c>
    </row>
    <row r="1268" spans="1:33">
      <c r="A1268" s="40">
        <v>36315</v>
      </c>
      <c r="B1268" s="41" t="s">
        <v>863</v>
      </c>
      <c r="C1268" s="46"/>
      <c r="D1268" s="1"/>
      <c r="E1268" s="1"/>
      <c r="F1268" s="1"/>
      <c r="G1268" s="1"/>
      <c r="H1268" s="1"/>
      <c r="I1268" s="1"/>
      <c r="J1268" s="2">
        <f t="shared" si="369"/>
        <v>0</v>
      </c>
      <c r="K1268" s="2">
        <f t="shared" si="370"/>
        <v>0</v>
      </c>
      <c r="L1268" s="8">
        <f t="shared" si="384"/>
        <v>36315</v>
      </c>
      <c r="M1268" s="54">
        <f t="shared" si="371"/>
        <v>0</v>
      </c>
      <c r="N1268" s="6">
        <f t="shared" si="372"/>
        <v>0</v>
      </c>
      <c r="O1268" s="6" t="str">
        <f t="shared" si="373"/>
        <v/>
      </c>
      <c r="P1268" s="29"/>
      <c r="Q1268" s="54">
        <f t="shared" si="374"/>
        <v>0</v>
      </c>
      <c r="R1268" s="6">
        <f t="shared" si="375"/>
        <v>0</v>
      </c>
      <c r="S1268" s="6" t="str">
        <f t="shared" si="376"/>
        <v/>
      </c>
      <c r="T1268" s="29"/>
      <c r="U1268" s="6">
        <f t="shared" si="377"/>
        <v>0</v>
      </c>
      <c r="V1268" s="55">
        <f t="shared" si="378"/>
        <v>0</v>
      </c>
      <c r="W1268" s="6">
        <f t="shared" si="385"/>
        <v>0</v>
      </c>
      <c r="X1268" s="83">
        <f t="shared" si="386"/>
        <v>0</v>
      </c>
      <c r="AA1268" s="29">
        <f t="shared" si="368"/>
        <v>0</v>
      </c>
      <c r="AC1268" s="56">
        <f t="shared" si="379"/>
        <v>0</v>
      </c>
      <c r="AD1268">
        <f t="shared" si="380"/>
        <v>0</v>
      </c>
      <c r="AE1268">
        <f t="shared" si="381"/>
        <v>0</v>
      </c>
      <c r="AF1268" t="str">
        <f t="shared" si="382"/>
        <v/>
      </c>
      <c r="AG1268" s="83">
        <f t="shared" si="383"/>
        <v>-1E-300</v>
      </c>
    </row>
    <row r="1269" spans="1:33">
      <c r="A1269" s="40">
        <v>36318</v>
      </c>
      <c r="B1269" s="41" t="s">
        <v>865</v>
      </c>
      <c r="C1269" s="46"/>
      <c r="D1269" s="1"/>
      <c r="E1269" s="1"/>
      <c r="F1269" s="1"/>
      <c r="G1269" s="1"/>
      <c r="H1269" s="1"/>
      <c r="I1269" s="1"/>
      <c r="J1269" s="2">
        <f t="shared" si="369"/>
        <v>1</v>
      </c>
      <c r="K1269" s="2">
        <f t="shared" si="370"/>
        <v>-1000</v>
      </c>
      <c r="L1269" s="8">
        <f t="shared" si="384"/>
        <v>36318</v>
      </c>
      <c r="M1269" s="54">
        <f t="shared" si="371"/>
        <v>0</v>
      </c>
      <c r="N1269" s="6">
        <f t="shared" si="372"/>
        <v>0</v>
      </c>
      <c r="O1269" s="6" t="str">
        <f t="shared" si="373"/>
        <v/>
      </c>
      <c r="P1269" s="29"/>
      <c r="Q1269" s="54">
        <f t="shared" si="374"/>
        <v>0</v>
      </c>
      <c r="R1269" s="6">
        <f t="shared" si="375"/>
        <v>0</v>
      </c>
      <c r="S1269" s="6" t="str">
        <f t="shared" si="376"/>
        <v/>
      </c>
      <c r="T1269" s="29"/>
      <c r="U1269" s="6">
        <f t="shared" si="377"/>
        <v>0</v>
      </c>
      <c r="V1269" s="55">
        <f t="shared" si="378"/>
        <v>0</v>
      </c>
      <c r="W1269" s="6">
        <f t="shared" si="385"/>
        <v>0</v>
      </c>
      <c r="X1269" s="83">
        <f t="shared" si="386"/>
        <v>0</v>
      </c>
      <c r="AA1269" s="29">
        <f t="shared" si="368"/>
        <v>0</v>
      </c>
      <c r="AC1269" s="56">
        <f t="shared" si="379"/>
        <v>0</v>
      </c>
      <c r="AD1269">
        <f t="shared" si="380"/>
        <v>0</v>
      </c>
      <c r="AE1269">
        <f t="shared" si="381"/>
        <v>0</v>
      </c>
      <c r="AF1269" t="str">
        <f t="shared" si="382"/>
        <v/>
      </c>
      <c r="AG1269" s="83">
        <f t="shared" si="383"/>
        <v>-1E-300</v>
      </c>
    </row>
    <row r="1270" spans="1:33">
      <c r="A1270" s="40">
        <v>36319</v>
      </c>
      <c r="B1270" s="41" t="s">
        <v>864</v>
      </c>
      <c r="C1270" s="46"/>
      <c r="D1270" s="1"/>
      <c r="E1270" s="1"/>
      <c r="F1270" s="1"/>
      <c r="G1270" s="1"/>
      <c r="H1270" s="1"/>
      <c r="I1270" s="1"/>
      <c r="J1270" s="2">
        <f t="shared" si="369"/>
        <v>0</v>
      </c>
      <c r="K1270" s="2">
        <f t="shared" si="370"/>
        <v>0</v>
      </c>
      <c r="L1270" s="8">
        <f t="shared" si="384"/>
        <v>36319</v>
      </c>
      <c r="M1270" s="54">
        <f t="shared" si="371"/>
        <v>0</v>
      </c>
      <c r="N1270" s="6">
        <f t="shared" si="372"/>
        <v>0</v>
      </c>
      <c r="O1270" s="6" t="str">
        <f t="shared" si="373"/>
        <v/>
      </c>
      <c r="P1270" s="29"/>
      <c r="Q1270" s="54">
        <f t="shared" si="374"/>
        <v>0</v>
      </c>
      <c r="R1270" s="6">
        <f t="shared" si="375"/>
        <v>0</v>
      </c>
      <c r="S1270" s="6" t="str">
        <f t="shared" si="376"/>
        <v/>
      </c>
      <c r="T1270" s="29"/>
      <c r="U1270" s="6">
        <f t="shared" si="377"/>
        <v>0</v>
      </c>
      <c r="V1270" s="55">
        <f t="shared" si="378"/>
        <v>0</v>
      </c>
      <c r="W1270" s="6">
        <f t="shared" si="385"/>
        <v>0</v>
      </c>
      <c r="X1270" s="83">
        <f t="shared" si="386"/>
        <v>0</v>
      </c>
      <c r="AA1270" s="29">
        <f t="shared" si="368"/>
        <v>0</v>
      </c>
      <c r="AC1270" s="56">
        <f t="shared" si="379"/>
        <v>0</v>
      </c>
      <c r="AD1270">
        <f t="shared" si="380"/>
        <v>0</v>
      </c>
      <c r="AE1270">
        <f t="shared" si="381"/>
        <v>0</v>
      </c>
      <c r="AF1270" t="str">
        <f t="shared" si="382"/>
        <v/>
      </c>
      <c r="AG1270" s="83">
        <f t="shared" si="383"/>
        <v>-1E-300</v>
      </c>
    </row>
    <row r="1271" spans="1:33">
      <c r="A1271" s="40">
        <v>36320</v>
      </c>
      <c r="B1271" s="41" t="s">
        <v>863</v>
      </c>
      <c r="C1271" s="46"/>
      <c r="D1271" s="1"/>
      <c r="E1271" s="1"/>
      <c r="F1271" s="1"/>
      <c r="G1271" s="1"/>
      <c r="H1271" s="1"/>
      <c r="I1271" s="1"/>
      <c r="J1271" s="2">
        <f t="shared" si="369"/>
        <v>0</v>
      </c>
      <c r="K1271" s="2">
        <f t="shared" si="370"/>
        <v>0</v>
      </c>
      <c r="L1271" s="8">
        <f t="shared" si="384"/>
        <v>36320</v>
      </c>
      <c r="M1271" s="54">
        <f t="shared" si="371"/>
        <v>0</v>
      </c>
      <c r="N1271" s="6">
        <f t="shared" si="372"/>
        <v>0</v>
      </c>
      <c r="O1271" s="6" t="str">
        <f t="shared" si="373"/>
        <v/>
      </c>
      <c r="P1271" s="29"/>
      <c r="Q1271" s="54">
        <f t="shared" si="374"/>
        <v>0</v>
      </c>
      <c r="R1271" s="6">
        <f t="shared" si="375"/>
        <v>0</v>
      </c>
      <c r="S1271" s="6" t="str">
        <f t="shared" si="376"/>
        <v/>
      </c>
      <c r="T1271" s="29"/>
      <c r="U1271" s="6">
        <f t="shared" si="377"/>
        <v>0</v>
      </c>
      <c r="V1271" s="55">
        <f t="shared" si="378"/>
        <v>0</v>
      </c>
      <c r="W1271" s="6">
        <f t="shared" si="385"/>
        <v>0</v>
      </c>
      <c r="X1271" s="83">
        <f t="shared" si="386"/>
        <v>0</v>
      </c>
      <c r="AA1271" s="29">
        <f t="shared" si="368"/>
        <v>0</v>
      </c>
      <c r="AC1271" s="56">
        <f t="shared" si="379"/>
        <v>0</v>
      </c>
      <c r="AD1271">
        <f t="shared" si="380"/>
        <v>0</v>
      </c>
      <c r="AE1271">
        <f t="shared" si="381"/>
        <v>0</v>
      </c>
      <c r="AF1271" t="str">
        <f t="shared" si="382"/>
        <v/>
      </c>
      <c r="AG1271" s="83">
        <f t="shared" si="383"/>
        <v>-1E-300</v>
      </c>
    </row>
    <row r="1272" spans="1:33">
      <c r="A1272" s="40">
        <v>36321</v>
      </c>
      <c r="B1272" s="41" t="s">
        <v>862</v>
      </c>
      <c r="C1272" s="46"/>
      <c r="D1272" s="1"/>
      <c r="E1272" s="1"/>
      <c r="F1272" s="1"/>
      <c r="G1272" s="1"/>
      <c r="H1272" s="1"/>
      <c r="I1272" s="1"/>
      <c r="J1272" s="2">
        <f t="shared" si="369"/>
        <v>0</v>
      </c>
      <c r="K1272" s="2">
        <f t="shared" si="370"/>
        <v>0</v>
      </c>
      <c r="L1272" s="8">
        <f t="shared" si="384"/>
        <v>36321</v>
      </c>
      <c r="M1272" s="54">
        <f t="shared" si="371"/>
        <v>0</v>
      </c>
      <c r="N1272" s="6">
        <f t="shared" si="372"/>
        <v>0</v>
      </c>
      <c r="O1272" s="6" t="str">
        <f t="shared" si="373"/>
        <v/>
      </c>
      <c r="P1272" s="29"/>
      <c r="Q1272" s="54">
        <f t="shared" si="374"/>
        <v>0</v>
      </c>
      <c r="R1272" s="6">
        <f t="shared" si="375"/>
        <v>0</v>
      </c>
      <c r="S1272" s="6" t="str">
        <f t="shared" si="376"/>
        <v/>
      </c>
      <c r="T1272" s="29"/>
      <c r="U1272" s="6">
        <f t="shared" si="377"/>
        <v>0</v>
      </c>
      <c r="V1272" s="55">
        <f t="shared" si="378"/>
        <v>0</v>
      </c>
      <c r="W1272" s="6">
        <f t="shared" si="385"/>
        <v>0</v>
      </c>
      <c r="X1272" s="83">
        <f t="shared" si="386"/>
        <v>0</v>
      </c>
      <c r="AA1272" s="29">
        <f t="shared" si="368"/>
        <v>0</v>
      </c>
      <c r="AC1272" s="56">
        <f t="shared" si="379"/>
        <v>0</v>
      </c>
      <c r="AD1272">
        <f t="shared" si="380"/>
        <v>0</v>
      </c>
      <c r="AE1272">
        <f t="shared" si="381"/>
        <v>0</v>
      </c>
      <c r="AF1272" t="str">
        <f t="shared" si="382"/>
        <v/>
      </c>
      <c r="AG1272" s="83">
        <f t="shared" si="383"/>
        <v>-1E-300</v>
      </c>
    </row>
    <row r="1273" spans="1:33">
      <c r="A1273" s="40">
        <v>36322</v>
      </c>
      <c r="B1273" s="41" t="s">
        <v>861</v>
      </c>
      <c r="C1273" s="46"/>
      <c r="D1273" s="1"/>
      <c r="E1273" s="1"/>
      <c r="F1273" s="1"/>
      <c r="G1273" s="1"/>
      <c r="H1273" s="1"/>
      <c r="I1273" s="1"/>
      <c r="J1273" s="2">
        <f t="shared" si="369"/>
        <v>0</v>
      </c>
      <c r="K1273" s="2">
        <f t="shared" si="370"/>
        <v>0</v>
      </c>
      <c r="L1273" s="8">
        <f t="shared" si="384"/>
        <v>36322</v>
      </c>
      <c r="M1273" s="54">
        <f t="shared" si="371"/>
        <v>0</v>
      </c>
      <c r="N1273" s="6">
        <f t="shared" si="372"/>
        <v>0</v>
      </c>
      <c r="O1273" s="6" t="str">
        <f t="shared" si="373"/>
        <v/>
      </c>
      <c r="P1273" s="29"/>
      <c r="Q1273" s="54">
        <f t="shared" si="374"/>
        <v>0</v>
      </c>
      <c r="R1273" s="6">
        <f t="shared" si="375"/>
        <v>0</v>
      </c>
      <c r="S1273" s="6" t="str">
        <f t="shared" si="376"/>
        <v/>
      </c>
      <c r="T1273" s="29"/>
      <c r="U1273" s="6">
        <f t="shared" si="377"/>
        <v>0</v>
      </c>
      <c r="V1273" s="55">
        <f t="shared" si="378"/>
        <v>0</v>
      </c>
      <c r="W1273" s="6">
        <f t="shared" si="385"/>
        <v>0</v>
      </c>
      <c r="X1273" s="83">
        <f t="shared" si="386"/>
        <v>0</v>
      </c>
      <c r="AA1273" s="29">
        <f t="shared" si="368"/>
        <v>0</v>
      </c>
      <c r="AC1273" s="56">
        <f t="shared" si="379"/>
        <v>0</v>
      </c>
      <c r="AD1273">
        <f t="shared" si="380"/>
        <v>0</v>
      </c>
      <c r="AE1273">
        <f t="shared" si="381"/>
        <v>0</v>
      </c>
      <c r="AF1273" t="str">
        <f t="shared" si="382"/>
        <v/>
      </c>
      <c r="AG1273" s="83">
        <f t="shared" si="383"/>
        <v>-1E-300</v>
      </c>
    </row>
    <row r="1274" spans="1:33">
      <c r="A1274" s="40">
        <v>36325</v>
      </c>
      <c r="B1274" s="41" t="s">
        <v>860</v>
      </c>
      <c r="C1274" s="46"/>
      <c r="D1274" s="1"/>
      <c r="E1274" s="1"/>
      <c r="F1274" s="1"/>
      <c r="G1274" s="1"/>
      <c r="H1274" s="1"/>
      <c r="I1274" s="1"/>
      <c r="J1274" s="2">
        <f t="shared" si="369"/>
        <v>0</v>
      </c>
      <c r="K1274" s="2">
        <f t="shared" si="370"/>
        <v>0</v>
      </c>
      <c r="L1274" s="8">
        <f t="shared" si="384"/>
        <v>36325</v>
      </c>
      <c r="M1274" s="54">
        <f t="shared" si="371"/>
        <v>0</v>
      </c>
      <c r="N1274" s="6">
        <f t="shared" si="372"/>
        <v>0</v>
      </c>
      <c r="O1274" s="6" t="str">
        <f t="shared" si="373"/>
        <v/>
      </c>
      <c r="P1274" s="29"/>
      <c r="Q1274" s="54">
        <f t="shared" si="374"/>
        <v>0</v>
      </c>
      <c r="R1274" s="6">
        <f t="shared" si="375"/>
        <v>0</v>
      </c>
      <c r="S1274" s="6" t="str">
        <f t="shared" si="376"/>
        <v/>
      </c>
      <c r="T1274" s="29"/>
      <c r="U1274" s="6">
        <f t="shared" si="377"/>
        <v>0</v>
      </c>
      <c r="V1274" s="55">
        <f t="shared" si="378"/>
        <v>0</v>
      </c>
      <c r="W1274" s="6">
        <f t="shared" si="385"/>
        <v>0</v>
      </c>
      <c r="X1274" s="83">
        <f t="shared" si="386"/>
        <v>0</v>
      </c>
      <c r="AA1274" s="29">
        <f t="shared" si="368"/>
        <v>0</v>
      </c>
      <c r="AC1274" s="56">
        <f t="shared" si="379"/>
        <v>0</v>
      </c>
      <c r="AD1274">
        <f t="shared" si="380"/>
        <v>0</v>
      </c>
      <c r="AE1274">
        <f t="shared" si="381"/>
        <v>0</v>
      </c>
      <c r="AF1274" t="str">
        <f t="shared" si="382"/>
        <v/>
      </c>
      <c r="AG1274" s="83">
        <f t="shared" si="383"/>
        <v>-1E-300</v>
      </c>
    </row>
    <row r="1275" spans="1:33">
      <c r="A1275" s="40">
        <v>36326</v>
      </c>
      <c r="B1275" s="41" t="s">
        <v>652</v>
      </c>
      <c r="C1275" s="46"/>
      <c r="D1275" s="1"/>
      <c r="E1275" s="1"/>
      <c r="F1275" s="1"/>
      <c r="G1275" s="1"/>
      <c r="H1275" s="1"/>
      <c r="I1275" s="1"/>
      <c r="J1275" s="2">
        <f t="shared" si="369"/>
        <v>0</v>
      </c>
      <c r="K1275" s="2">
        <f t="shared" si="370"/>
        <v>0</v>
      </c>
      <c r="L1275" s="8">
        <f t="shared" si="384"/>
        <v>36326</v>
      </c>
      <c r="M1275" s="54">
        <f t="shared" si="371"/>
        <v>0</v>
      </c>
      <c r="N1275" s="6">
        <f t="shared" si="372"/>
        <v>0</v>
      </c>
      <c r="O1275" s="6" t="str">
        <f t="shared" si="373"/>
        <v/>
      </c>
      <c r="P1275" s="29"/>
      <c r="Q1275" s="54">
        <f t="shared" si="374"/>
        <v>0</v>
      </c>
      <c r="R1275" s="6">
        <f t="shared" si="375"/>
        <v>0</v>
      </c>
      <c r="S1275" s="6" t="str">
        <f t="shared" si="376"/>
        <v/>
      </c>
      <c r="T1275" s="29"/>
      <c r="U1275" s="6">
        <f t="shared" si="377"/>
        <v>0</v>
      </c>
      <c r="V1275" s="55">
        <f t="shared" si="378"/>
        <v>0</v>
      </c>
      <c r="W1275" s="6">
        <f t="shared" si="385"/>
        <v>0</v>
      </c>
      <c r="X1275" s="83">
        <f t="shared" si="386"/>
        <v>0</v>
      </c>
      <c r="AA1275" s="29">
        <f t="shared" si="368"/>
        <v>0</v>
      </c>
      <c r="AC1275" s="56">
        <f t="shared" si="379"/>
        <v>0</v>
      </c>
      <c r="AD1275">
        <f t="shared" si="380"/>
        <v>0</v>
      </c>
      <c r="AE1275">
        <f t="shared" si="381"/>
        <v>0</v>
      </c>
      <c r="AF1275" t="str">
        <f t="shared" si="382"/>
        <v/>
      </c>
      <c r="AG1275" s="83">
        <f t="shared" si="383"/>
        <v>-1E-300</v>
      </c>
    </row>
    <row r="1276" spans="1:33">
      <c r="A1276" s="40">
        <v>36327</v>
      </c>
      <c r="B1276" s="41" t="s">
        <v>859</v>
      </c>
      <c r="C1276" s="46"/>
      <c r="D1276" s="1"/>
      <c r="E1276" s="1"/>
      <c r="F1276" s="1"/>
      <c r="G1276" s="1"/>
      <c r="H1276" s="1"/>
      <c r="I1276" s="1"/>
      <c r="J1276" s="2">
        <f t="shared" si="369"/>
        <v>0</v>
      </c>
      <c r="K1276" s="2">
        <f t="shared" si="370"/>
        <v>0</v>
      </c>
      <c r="L1276" s="8">
        <f t="shared" si="384"/>
        <v>36327</v>
      </c>
      <c r="M1276" s="54">
        <f t="shared" si="371"/>
        <v>0</v>
      </c>
      <c r="N1276" s="6">
        <f t="shared" si="372"/>
        <v>0</v>
      </c>
      <c r="O1276" s="6" t="str">
        <f t="shared" si="373"/>
        <v/>
      </c>
      <c r="P1276" s="29"/>
      <c r="Q1276" s="54">
        <f t="shared" si="374"/>
        <v>0</v>
      </c>
      <c r="R1276" s="6">
        <f t="shared" si="375"/>
        <v>0</v>
      </c>
      <c r="S1276" s="6" t="str">
        <f t="shared" si="376"/>
        <v/>
      </c>
      <c r="T1276" s="29"/>
      <c r="U1276" s="6">
        <f t="shared" si="377"/>
        <v>0</v>
      </c>
      <c r="V1276" s="55">
        <f t="shared" si="378"/>
        <v>0</v>
      </c>
      <c r="W1276" s="6">
        <f t="shared" si="385"/>
        <v>0</v>
      </c>
      <c r="X1276" s="83">
        <f t="shared" si="386"/>
        <v>0</v>
      </c>
      <c r="AA1276" s="29">
        <f t="shared" si="368"/>
        <v>0</v>
      </c>
      <c r="AC1276" s="56">
        <f t="shared" si="379"/>
        <v>0</v>
      </c>
      <c r="AD1276">
        <f t="shared" si="380"/>
        <v>0</v>
      </c>
      <c r="AE1276">
        <f t="shared" si="381"/>
        <v>0</v>
      </c>
      <c r="AF1276" t="str">
        <f t="shared" si="382"/>
        <v/>
      </c>
      <c r="AG1276" s="83">
        <f t="shared" si="383"/>
        <v>-1E-300</v>
      </c>
    </row>
    <row r="1277" spans="1:33">
      <c r="A1277" s="40">
        <v>36328</v>
      </c>
      <c r="B1277" s="41" t="s">
        <v>858</v>
      </c>
      <c r="C1277" s="46"/>
      <c r="D1277" s="1"/>
      <c r="E1277" s="1"/>
      <c r="F1277" s="1"/>
      <c r="G1277" s="1"/>
      <c r="H1277" s="1"/>
      <c r="I1277" s="1"/>
      <c r="J1277" s="2">
        <f t="shared" si="369"/>
        <v>0</v>
      </c>
      <c r="K1277" s="2">
        <f t="shared" si="370"/>
        <v>0</v>
      </c>
      <c r="L1277" s="8">
        <f t="shared" si="384"/>
        <v>36328</v>
      </c>
      <c r="M1277" s="54">
        <f t="shared" si="371"/>
        <v>0</v>
      </c>
      <c r="N1277" s="6">
        <f t="shared" si="372"/>
        <v>0</v>
      </c>
      <c r="O1277" s="6" t="str">
        <f t="shared" si="373"/>
        <v/>
      </c>
      <c r="P1277" s="29"/>
      <c r="Q1277" s="54">
        <f t="shared" si="374"/>
        <v>0</v>
      </c>
      <c r="R1277" s="6">
        <f t="shared" si="375"/>
        <v>0</v>
      </c>
      <c r="S1277" s="6" t="str">
        <f t="shared" si="376"/>
        <v/>
      </c>
      <c r="T1277" s="29"/>
      <c r="U1277" s="6">
        <f t="shared" si="377"/>
        <v>0</v>
      </c>
      <c r="V1277" s="55">
        <f t="shared" si="378"/>
        <v>0</v>
      </c>
      <c r="W1277" s="6">
        <f t="shared" si="385"/>
        <v>0</v>
      </c>
      <c r="X1277" s="83">
        <f t="shared" si="386"/>
        <v>0</v>
      </c>
      <c r="AA1277" s="29">
        <f t="shared" si="368"/>
        <v>0</v>
      </c>
      <c r="AC1277" s="56">
        <f t="shared" si="379"/>
        <v>0</v>
      </c>
      <c r="AD1277">
        <f t="shared" si="380"/>
        <v>0</v>
      </c>
      <c r="AE1277">
        <f t="shared" si="381"/>
        <v>0</v>
      </c>
      <c r="AF1277" t="str">
        <f t="shared" si="382"/>
        <v/>
      </c>
      <c r="AG1277" s="83">
        <f t="shared" si="383"/>
        <v>-1E-300</v>
      </c>
    </row>
    <row r="1278" spans="1:33">
      <c r="A1278" s="40">
        <v>36329</v>
      </c>
      <c r="B1278" s="41" t="s">
        <v>857</v>
      </c>
      <c r="C1278" s="46"/>
      <c r="D1278" s="1"/>
      <c r="E1278" s="1"/>
      <c r="F1278" s="1"/>
      <c r="G1278" s="1"/>
      <c r="H1278" s="1"/>
      <c r="I1278" s="1"/>
      <c r="J1278" s="2">
        <f t="shared" si="369"/>
        <v>0</v>
      </c>
      <c r="K1278" s="2">
        <f t="shared" si="370"/>
        <v>0</v>
      </c>
      <c r="L1278" s="8">
        <f t="shared" si="384"/>
        <v>36329</v>
      </c>
      <c r="M1278" s="54">
        <f t="shared" si="371"/>
        <v>0</v>
      </c>
      <c r="N1278" s="6">
        <f t="shared" si="372"/>
        <v>0</v>
      </c>
      <c r="O1278" s="6" t="str">
        <f t="shared" si="373"/>
        <v/>
      </c>
      <c r="P1278" s="29"/>
      <c r="Q1278" s="54">
        <f t="shared" si="374"/>
        <v>0</v>
      </c>
      <c r="R1278" s="6">
        <f t="shared" si="375"/>
        <v>0</v>
      </c>
      <c r="S1278" s="6" t="str">
        <f t="shared" si="376"/>
        <v/>
      </c>
      <c r="T1278" s="29"/>
      <c r="U1278" s="6">
        <f t="shared" si="377"/>
        <v>0</v>
      </c>
      <c r="V1278" s="55">
        <f t="shared" si="378"/>
        <v>0</v>
      </c>
      <c r="W1278" s="6">
        <f t="shared" si="385"/>
        <v>0</v>
      </c>
      <c r="X1278" s="83">
        <f t="shared" si="386"/>
        <v>0</v>
      </c>
      <c r="AA1278" s="29">
        <f t="shared" ref="AA1278:AA1341" si="387">IF(Q1279=0,IF(Q1278=1,L1278,0),0)</f>
        <v>0</v>
      </c>
      <c r="AC1278" s="56">
        <f t="shared" si="379"/>
        <v>0</v>
      </c>
      <c r="AD1278">
        <f t="shared" si="380"/>
        <v>0</v>
      </c>
      <c r="AE1278">
        <f t="shared" si="381"/>
        <v>0</v>
      </c>
      <c r="AF1278" t="str">
        <f t="shared" si="382"/>
        <v/>
      </c>
      <c r="AG1278" s="83">
        <f t="shared" si="383"/>
        <v>-1E-300</v>
      </c>
    </row>
    <row r="1279" spans="1:33">
      <c r="A1279" s="40">
        <v>36332</v>
      </c>
      <c r="B1279" s="41" t="s">
        <v>856</v>
      </c>
      <c r="C1279" s="46"/>
      <c r="D1279" s="1"/>
      <c r="E1279" s="1"/>
      <c r="F1279" s="1"/>
      <c r="G1279" s="1"/>
      <c r="H1279" s="1"/>
      <c r="I1279" s="1"/>
      <c r="J1279" s="2">
        <f t="shared" si="369"/>
        <v>0</v>
      </c>
      <c r="K1279" s="2">
        <f t="shared" si="370"/>
        <v>0</v>
      </c>
      <c r="L1279" s="8">
        <f t="shared" si="384"/>
        <v>36332</v>
      </c>
      <c r="M1279" s="54">
        <f t="shared" si="371"/>
        <v>0</v>
      </c>
      <c r="N1279" s="6">
        <f t="shared" si="372"/>
        <v>0</v>
      </c>
      <c r="O1279" s="6" t="str">
        <f t="shared" si="373"/>
        <v/>
      </c>
      <c r="P1279" s="29"/>
      <c r="Q1279" s="54">
        <f t="shared" si="374"/>
        <v>0</v>
      </c>
      <c r="R1279" s="6">
        <f t="shared" si="375"/>
        <v>0</v>
      </c>
      <c r="S1279" s="6" t="str">
        <f t="shared" si="376"/>
        <v/>
      </c>
      <c r="T1279" s="29"/>
      <c r="U1279" s="6">
        <f t="shared" si="377"/>
        <v>0</v>
      </c>
      <c r="V1279" s="55">
        <f t="shared" si="378"/>
        <v>0</v>
      </c>
      <c r="W1279" s="6">
        <f t="shared" si="385"/>
        <v>0</v>
      </c>
      <c r="X1279" s="83">
        <f t="shared" si="386"/>
        <v>0</v>
      </c>
      <c r="AA1279" s="29">
        <f t="shared" si="387"/>
        <v>0</v>
      </c>
      <c r="AC1279" s="56">
        <f t="shared" si="379"/>
        <v>0</v>
      </c>
      <c r="AD1279">
        <f t="shared" si="380"/>
        <v>0</v>
      </c>
      <c r="AE1279">
        <f t="shared" si="381"/>
        <v>0</v>
      </c>
      <c r="AF1279" t="str">
        <f t="shared" si="382"/>
        <v/>
      </c>
      <c r="AG1279" s="83">
        <f t="shared" si="383"/>
        <v>-1E-300</v>
      </c>
    </row>
    <row r="1280" spans="1:33">
      <c r="A1280" s="40">
        <v>36333</v>
      </c>
      <c r="B1280" s="41" t="s">
        <v>855</v>
      </c>
      <c r="C1280" s="46"/>
      <c r="D1280" s="1"/>
      <c r="E1280" s="1"/>
      <c r="F1280" s="1"/>
      <c r="G1280" s="1"/>
      <c r="H1280" s="1"/>
      <c r="I1280" s="1"/>
      <c r="J1280" s="2">
        <f t="shared" si="369"/>
        <v>0</v>
      </c>
      <c r="K1280" s="2">
        <f t="shared" si="370"/>
        <v>0</v>
      </c>
      <c r="L1280" s="8">
        <f t="shared" si="384"/>
        <v>36333</v>
      </c>
      <c r="M1280" s="54">
        <f t="shared" si="371"/>
        <v>0</v>
      </c>
      <c r="N1280" s="6">
        <f t="shared" si="372"/>
        <v>0</v>
      </c>
      <c r="O1280" s="6" t="str">
        <f t="shared" si="373"/>
        <v/>
      </c>
      <c r="P1280" s="29"/>
      <c r="Q1280" s="54">
        <f t="shared" si="374"/>
        <v>0</v>
      </c>
      <c r="R1280" s="6">
        <f t="shared" si="375"/>
        <v>0</v>
      </c>
      <c r="S1280" s="6" t="str">
        <f t="shared" si="376"/>
        <v/>
      </c>
      <c r="T1280" s="29"/>
      <c r="U1280" s="6">
        <f t="shared" si="377"/>
        <v>0</v>
      </c>
      <c r="V1280" s="55">
        <f t="shared" si="378"/>
        <v>0</v>
      </c>
      <c r="W1280" s="6">
        <f t="shared" si="385"/>
        <v>0</v>
      </c>
      <c r="X1280" s="83">
        <f t="shared" si="386"/>
        <v>0</v>
      </c>
      <c r="AA1280" s="29">
        <f t="shared" si="387"/>
        <v>0</v>
      </c>
      <c r="AC1280" s="56">
        <f t="shared" si="379"/>
        <v>0</v>
      </c>
      <c r="AD1280">
        <f t="shared" si="380"/>
        <v>0</v>
      </c>
      <c r="AE1280">
        <f t="shared" si="381"/>
        <v>0</v>
      </c>
      <c r="AF1280" t="str">
        <f t="shared" si="382"/>
        <v/>
      </c>
      <c r="AG1280" s="83">
        <f t="shared" si="383"/>
        <v>-1E-300</v>
      </c>
    </row>
    <row r="1281" spans="1:33">
      <c r="A1281" s="40">
        <v>36334</v>
      </c>
      <c r="B1281" s="41" t="s">
        <v>854</v>
      </c>
      <c r="C1281" s="46"/>
      <c r="D1281" s="1"/>
      <c r="E1281" s="1"/>
      <c r="F1281" s="1"/>
      <c r="G1281" s="1"/>
      <c r="H1281" s="1"/>
      <c r="I1281" s="1"/>
      <c r="J1281" s="2">
        <f t="shared" si="369"/>
        <v>0</v>
      </c>
      <c r="K1281" s="2">
        <f t="shared" si="370"/>
        <v>0</v>
      </c>
      <c r="L1281" s="8">
        <f t="shared" si="384"/>
        <v>36334</v>
      </c>
      <c r="M1281" s="54">
        <f t="shared" si="371"/>
        <v>0</v>
      </c>
      <c r="N1281" s="6">
        <f t="shared" si="372"/>
        <v>0</v>
      </c>
      <c r="O1281" s="6" t="str">
        <f t="shared" si="373"/>
        <v/>
      </c>
      <c r="P1281" s="29"/>
      <c r="Q1281" s="54">
        <f t="shared" si="374"/>
        <v>0</v>
      </c>
      <c r="R1281" s="6">
        <f t="shared" si="375"/>
        <v>0</v>
      </c>
      <c r="S1281" s="6" t="str">
        <f t="shared" si="376"/>
        <v/>
      </c>
      <c r="T1281" s="29"/>
      <c r="U1281" s="6">
        <f t="shared" si="377"/>
        <v>0</v>
      </c>
      <c r="V1281" s="55">
        <f t="shared" si="378"/>
        <v>0</v>
      </c>
      <c r="W1281" s="6">
        <f t="shared" si="385"/>
        <v>0</v>
      </c>
      <c r="X1281" s="83">
        <f t="shared" si="386"/>
        <v>0</v>
      </c>
      <c r="AA1281" s="29">
        <f t="shared" si="387"/>
        <v>0</v>
      </c>
      <c r="AC1281" s="56">
        <f t="shared" si="379"/>
        <v>0</v>
      </c>
      <c r="AD1281">
        <f t="shared" si="380"/>
        <v>0</v>
      </c>
      <c r="AE1281">
        <f t="shared" si="381"/>
        <v>0</v>
      </c>
      <c r="AF1281" t="str">
        <f t="shared" si="382"/>
        <v/>
      </c>
      <c r="AG1281" s="83">
        <f t="shared" si="383"/>
        <v>-1E-300</v>
      </c>
    </row>
    <row r="1282" spans="1:33">
      <c r="A1282" s="40">
        <v>36335</v>
      </c>
      <c r="B1282" s="41" t="s">
        <v>853</v>
      </c>
      <c r="C1282" s="46"/>
      <c r="D1282" s="1"/>
      <c r="E1282" s="1"/>
      <c r="F1282" s="1"/>
      <c r="G1282" s="1"/>
      <c r="H1282" s="1"/>
      <c r="I1282" s="1"/>
      <c r="J1282" s="2">
        <f t="shared" si="369"/>
        <v>0</v>
      </c>
      <c r="K1282" s="2">
        <f t="shared" si="370"/>
        <v>0</v>
      </c>
      <c r="L1282" s="8">
        <f t="shared" si="384"/>
        <v>36335</v>
      </c>
      <c r="M1282" s="54">
        <f t="shared" si="371"/>
        <v>0</v>
      </c>
      <c r="N1282" s="6">
        <f t="shared" si="372"/>
        <v>0</v>
      </c>
      <c r="O1282" s="6" t="str">
        <f t="shared" si="373"/>
        <v/>
      </c>
      <c r="P1282" s="29"/>
      <c r="Q1282" s="54">
        <f t="shared" si="374"/>
        <v>0</v>
      </c>
      <c r="R1282" s="6">
        <f t="shared" si="375"/>
        <v>0</v>
      </c>
      <c r="S1282" s="6" t="str">
        <f t="shared" si="376"/>
        <v/>
      </c>
      <c r="T1282" s="29"/>
      <c r="U1282" s="6">
        <f t="shared" si="377"/>
        <v>0</v>
      </c>
      <c r="V1282" s="55">
        <f t="shared" si="378"/>
        <v>0</v>
      </c>
      <c r="W1282" s="6">
        <f t="shared" si="385"/>
        <v>0</v>
      </c>
      <c r="X1282" s="83">
        <f t="shared" si="386"/>
        <v>0</v>
      </c>
      <c r="AA1282" s="29">
        <f t="shared" si="387"/>
        <v>0</v>
      </c>
      <c r="AC1282" s="56">
        <f t="shared" si="379"/>
        <v>0</v>
      </c>
      <c r="AD1282">
        <f t="shared" si="380"/>
        <v>0</v>
      </c>
      <c r="AE1282">
        <f t="shared" si="381"/>
        <v>0</v>
      </c>
      <c r="AF1282" t="str">
        <f t="shared" si="382"/>
        <v/>
      </c>
      <c r="AG1282" s="83">
        <f t="shared" si="383"/>
        <v>-1E-300</v>
      </c>
    </row>
    <row r="1283" spans="1:33">
      <c r="A1283" s="40">
        <v>36336</v>
      </c>
      <c r="B1283" s="41" t="s">
        <v>852</v>
      </c>
      <c r="C1283" s="46"/>
      <c r="D1283" s="1"/>
      <c r="E1283" s="1"/>
      <c r="F1283" s="1"/>
      <c r="G1283" s="1"/>
      <c r="H1283" s="1"/>
      <c r="I1283" s="1"/>
      <c r="J1283" s="2">
        <f t="shared" si="369"/>
        <v>0</v>
      </c>
      <c r="K1283" s="2">
        <f t="shared" si="370"/>
        <v>0</v>
      </c>
      <c r="L1283" s="8">
        <f t="shared" si="384"/>
        <v>36336</v>
      </c>
      <c r="M1283" s="54">
        <f t="shared" si="371"/>
        <v>0</v>
      </c>
      <c r="N1283" s="6">
        <f t="shared" si="372"/>
        <v>0</v>
      </c>
      <c r="O1283" s="6" t="str">
        <f t="shared" si="373"/>
        <v/>
      </c>
      <c r="P1283" s="29"/>
      <c r="Q1283" s="54">
        <f t="shared" si="374"/>
        <v>0</v>
      </c>
      <c r="R1283" s="6">
        <f t="shared" si="375"/>
        <v>0</v>
      </c>
      <c r="S1283" s="6" t="str">
        <f t="shared" si="376"/>
        <v/>
      </c>
      <c r="T1283" s="29"/>
      <c r="U1283" s="6">
        <f t="shared" si="377"/>
        <v>0</v>
      </c>
      <c r="V1283" s="55">
        <f t="shared" si="378"/>
        <v>0</v>
      </c>
      <c r="W1283" s="6">
        <f t="shared" si="385"/>
        <v>0</v>
      </c>
      <c r="X1283" s="83">
        <f t="shared" si="386"/>
        <v>0</v>
      </c>
      <c r="AA1283" s="29">
        <f t="shared" si="387"/>
        <v>0</v>
      </c>
      <c r="AC1283" s="56">
        <f t="shared" si="379"/>
        <v>0</v>
      </c>
      <c r="AD1283">
        <f t="shared" si="380"/>
        <v>0</v>
      </c>
      <c r="AE1283">
        <f t="shared" si="381"/>
        <v>0</v>
      </c>
      <c r="AF1283" t="str">
        <f t="shared" si="382"/>
        <v/>
      </c>
      <c r="AG1283" s="83">
        <f t="shared" si="383"/>
        <v>-1E-300</v>
      </c>
    </row>
    <row r="1284" spans="1:33">
      <c r="A1284" s="40">
        <v>36339</v>
      </c>
      <c r="B1284" s="41" t="s">
        <v>471</v>
      </c>
      <c r="C1284" s="46"/>
      <c r="D1284" s="1"/>
      <c r="E1284" s="1"/>
      <c r="F1284" s="1"/>
      <c r="G1284" s="1"/>
      <c r="H1284" s="1"/>
      <c r="I1284" s="1"/>
      <c r="J1284" s="2">
        <f t="shared" si="369"/>
        <v>0</v>
      </c>
      <c r="K1284" s="2">
        <f t="shared" si="370"/>
        <v>0</v>
      </c>
      <c r="L1284" s="8">
        <f t="shared" si="384"/>
        <v>36339</v>
      </c>
      <c r="M1284" s="54">
        <f t="shared" si="371"/>
        <v>0</v>
      </c>
      <c r="N1284" s="6">
        <f t="shared" si="372"/>
        <v>0</v>
      </c>
      <c r="O1284" s="6" t="str">
        <f t="shared" si="373"/>
        <v/>
      </c>
      <c r="P1284" s="29"/>
      <c r="Q1284" s="54">
        <f t="shared" si="374"/>
        <v>0</v>
      </c>
      <c r="R1284" s="6">
        <f t="shared" si="375"/>
        <v>0</v>
      </c>
      <c r="S1284" s="6" t="str">
        <f t="shared" si="376"/>
        <v/>
      </c>
      <c r="T1284" s="29"/>
      <c r="U1284" s="6">
        <f t="shared" si="377"/>
        <v>0</v>
      </c>
      <c r="V1284" s="55">
        <f t="shared" si="378"/>
        <v>0</v>
      </c>
      <c r="W1284" s="6">
        <f t="shared" si="385"/>
        <v>0</v>
      </c>
      <c r="X1284" s="83">
        <f t="shared" si="386"/>
        <v>0</v>
      </c>
      <c r="AA1284" s="29">
        <f t="shared" si="387"/>
        <v>0</v>
      </c>
      <c r="AC1284" s="56">
        <f t="shared" si="379"/>
        <v>0</v>
      </c>
      <c r="AD1284">
        <f t="shared" si="380"/>
        <v>0</v>
      </c>
      <c r="AE1284">
        <f t="shared" si="381"/>
        <v>0</v>
      </c>
      <c r="AF1284" t="str">
        <f t="shared" si="382"/>
        <v/>
      </c>
      <c r="AG1284" s="83">
        <f t="shared" si="383"/>
        <v>-1E-300</v>
      </c>
    </row>
    <row r="1285" spans="1:33">
      <c r="A1285" s="40">
        <v>36340</v>
      </c>
      <c r="B1285" s="41" t="s">
        <v>851</v>
      </c>
      <c r="C1285" s="46"/>
      <c r="D1285" s="1"/>
      <c r="E1285" s="1"/>
      <c r="F1285" s="1"/>
      <c r="G1285" s="1"/>
      <c r="H1285" s="1"/>
      <c r="I1285" s="1"/>
      <c r="J1285" s="2">
        <f t="shared" si="369"/>
        <v>0</v>
      </c>
      <c r="K1285" s="2">
        <f t="shared" si="370"/>
        <v>0</v>
      </c>
      <c r="L1285" s="8">
        <f t="shared" si="384"/>
        <v>36340</v>
      </c>
      <c r="M1285" s="54">
        <f t="shared" si="371"/>
        <v>0</v>
      </c>
      <c r="N1285" s="6">
        <f t="shared" si="372"/>
        <v>0</v>
      </c>
      <c r="O1285" s="6" t="str">
        <f t="shared" si="373"/>
        <v/>
      </c>
      <c r="P1285" s="29"/>
      <c r="Q1285" s="54">
        <f t="shared" si="374"/>
        <v>0</v>
      </c>
      <c r="R1285" s="6">
        <f t="shared" si="375"/>
        <v>0</v>
      </c>
      <c r="S1285" s="6" t="str">
        <f t="shared" si="376"/>
        <v/>
      </c>
      <c r="T1285" s="29"/>
      <c r="U1285" s="6">
        <f t="shared" si="377"/>
        <v>0</v>
      </c>
      <c r="V1285" s="55">
        <f t="shared" si="378"/>
        <v>0</v>
      </c>
      <c r="W1285" s="6">
        <f t="shared" si="385"/>
        <v>0</v>
      </c>
      <c r="X1285" s="83">
        <f t="shared" si="386"/>
        <v>0</v>
      </c>
      <c r="AA1285" s="29">
        <f t="shared" si="387"/>
        <v>0</v>
      </c>
      <c r="AC1285" s="56">
        <f t="shared" si="379"/>
        <v>0</v>
      </c>
      <c r="AD1285">
        <f t="shared" si="380"/>
        <v>0</v>
      </c>
      <c r="AE1285">
        <f t="shared" si="381"/>
        <v>0</v>
      </c>
      <c r="AF1285" t="str">
        <f t="shared" si="382"/>
        <v/>
      </c>
      <c r="AG1285" s="83">
        <f t="shared" si="383"/>
        <v>-1E-300</v>
      </c>
    </row>
    <row r="1286" spans="1:33">
      <c r="A1286" s="40">
        <v>36341</v>
      </c>
      <c r="B1286" s="41" t="s">
        <v>850</v>
      </c>
      <c r="C1286" s="46"/>
      <c r="D1286" s="1"/>
      <c r="E1286" s="1"/>
      <c r="F1286" s="1"/>
      <c r="G1286" s="1"/>
      <c r="H1286" s="1"/>
      <c r="I1286" s="1"/>
      <c r="J1286" s="2">
        <f t="shared" si="369"/>
        <v>0</v>
      </c>
      <c r="K1286" s="2">
        <f t="shared" si="370"/>
        <v>0</v>
      </c>
      <c r="L1286" s="8">
        <f t="shared" si="384"/>
        <v>36341</v>
      </c>
      <c r="M1286" s="54">
        <f t="shared" si="371"/>
        <v>0</v>
      </c>
      <c r="N1286" s="6">
        <f t="shared" si="372"/>
        <v>0</v>
      </c>
      <c r="O1286" s="6" t="str">
        <f t="shared" si="373"/>
        <v/>
      </c>
      <c r="P1286" s="29"/>
      <c r="Q1286" s="54">
        <f t="shared" si="374"/>
        <v>0</v>
      </c>
      <c r="R1286" s="6">
        <f t="shared" si="375"/>
        <v>0</v>
      </c>
      <c r="S1286" s="6" t="str">
        <f t="shared" si="376"/>
        <v/>
      </c>
      <c r="T1286" s="29"/>
      <c r="U1286" s="6">
        <f t="shared" si="377"/>
        <v>0</v>
      </c>
      <c r="V1286" s="55">
        <f t="shared" si="378"/>
        <v>0</v>
      </c>
      <c r="W1286" s="6">
        <f t="shared" si="385"/>
        <v>0</v>
      </c>
      <c r="X1286" s="83">
        <f t="shared" si="386"/>
        <v>0</v>
      </c>
      <c r="AA1286" s="29">
        <f t="shared" si="387"/>
        <v>0</v>
      </c>
      <c r="AC1286" s="56">
        <f t="shared" si="379"/>
        <v>0</v>
      </c>
      <c r="AD1286">
        <f t="shared" si="380"/>
        <v>0</v>
      </c>
      <c r="AE1286">
        <f t="shared" si="381"/>
        <v>0</v>
      </c>
      <c r="AF1286" t="str">
        <f t="shared" si="382"/>
        <v/>
      </c>
      <c r="AG1286" s="83">
        <f t="shared" si="383"/>
        <v>-1E-300</v>
      </c>
    </row>
    <row r="1287" spans="1:33">
      <c r="A1287" s="40">
        <v>36342</v>
      </c>
      <c r="B1287" s="41" t="s">
        <v>849</v>
      </c>
      <c r="C1287" s="46"/>
      <c r="D1287" s="1"/>
      <c r="E1287" s="1"/>
      <c r="F1287" s="1"/>
      <c r="G1287" s="1"/>
      <c r="H1287" s="1"/>
      <c r="I1287" s="1"/>
      <c r="J1287" s="2">
        <f t="shared" si="369"/>
        <v>0</v>
      </c>
      <c r="K1287" s="2">
        <f t="shared" si="370"/>
        <v>0</v>
      </c>
      <c r="L1287" s="8">
        <f t="shared" si="384"/>
        <v>36342</v>
      </c>
      <c r="M1287" s="54">
        <f t="shared" si="371"/>
        <v>0</v>
      </c>
      <c r="N1287" s="6">
        <f t="shared" si="372"/>
        <v>0</v>
      </c>
      <c r="O1287" s="6" t="str">
        <f t="shared" si="373"/>
        <v/>
      </c>
      <c r="P1287" s="29"/>
      <c r="Q1287" s="54">
        <f t="shared" si="374"/>
        <v>0</v>
      </c>
      <c r="R1287" s="6">
        <f t="shared" si="375"/>
        <v>0</v>
      </c>
      <c r="S1287" s="6" t="str">
        <f t="shared" si="376"/>
        <v/>
      </c>
      <c r="T1287" s="29"/>
      <c r="U1287" s="6">
        <f t="shared" si="377"/>
        <v>0</v>
      </c>
      <c r="V1287" s="55">
        <f t="shared" si="378"/>
        <v>0</v>
      </c>
      <c r="W1287" s="6">
        <f t="shared" si="385"/>
        <v>0</v>
      </c>
      <c r="X1287" s="83">
        <f t="shared" si="386"/>
        <v>0</v>
      </c>
      <c r="AA1287" s="29">
        <f t="shared" si="387"/>
        <v>0</v>
      </c>
      <c r="AC1287" s="56">
        <f t="shared" si="379"/>
        <v>0</v>
      </c>
      <c r="AD1287">
        <f t="shared" si="380"/>
        <v>0</v>
      </c>
      <c r="AE1287">
        <f t="shared" si="381"/>
        <v>0</v>
      </c>
      <c r="AF1287" t="str">
        <f t="shared" si="382"/>
        <v/>
      </c>
      <c r="AG1287" s="83">
        <f t="shared" si="383"/>
        <v>-1E-300</v>
      </c>
    </row>
    <row r="1288" spans="1:33">
      <c r="A1288" s="40">
        <v>36343</v>
      </c>
      <c r="B1288" s="41" t="s">
        <v>848</v>
      </c>
      <c r="C1288" s="46"/>
      <c r="D1288" s="1"/>
      <c r="E1288" s="1"/>
      <c r="F1288" s="1"/>
      <c r="G1288" s="1"/>
      <c r="H1288" s="1"/>
      <c r="I1288" s="1"/>
      <c r="J1288" s="2">
        <f t="shared" ref="J1288:J1351" si="388">IF(DAY(A1288)=sipdate,1,IF(J1287=1,0,IF(J1286=1,0,IF(J1285=1,0,IF(J1284=1,0,IF(J1283=1,0,IF(J1282=1,0,IF(DAY(A1288)=sipdate+1,1,IF(DAY(A1288)=sipdate+2,1,IF(DAY(A1288)=sipdate+3,1,IF(DAY(A1288)=sipdate+4,1,IF(DAY(A1288)=sipdate+5,1,IF(DAY(A1288)=sipdate+6,1,IF(DAY(A1288)=sipdate+7,1,0))))))))))))))</f>
        <v>0</v>
      </c>
      <c r="K1288" s="2">
        <f t="shared" ref="K1288:K1351" si="389">IF(DAY(A1288)=sipdate,-sip,IF(K1287=-sip,0,IF(K1286=-sip,0,IF(K1285=-sip,0,IF(K1284=-sip,0,IF(K1283=-sip,0,IF(K1282=-sip,0,IF(DAY(A1288)=sipdate+1,-sip,IF(DAY(A1288)=sipdate+2,-sip,IF(DAY(A1288)=sipdate+3,-sip,IF(DAY(A1288)=sipdate+4,-sip,IF(DAY(A1288)=sipdate+5,-sip,IF(DAY(A1288)=sipdate+6,-sip,IF(DAY(A1288)=sipdate+7,-sip,0))))))))))))))</f>
        <v>0</v>
      </c>
      <c r="L1288" s="8">
        <f t="shared" si="384"/>
        <v>36343</v>
      </c>
      <c r="M1288" s="54">
        <f t="shared" ref="M1288:M1351" si="390">IF(IF(L1288&gt;=sipstart,1,0)+IF(L1288&lt;=sipend,1,0)=2,J1288,0)</f>
        <v>0</v>
      </c>
      <c r="N1288" s="6">
        <f t="shared" ref="N1288:N1351" si="391">IF(IF(L1288&gt;=sipstart,1,0)+IF(L1288&lt;=sipend,1,0)=2,K1288,0)</f>
        <v>0</v>
      </c>
      <c r="O1288" s="6" t="str">
        <f t="shared" ref="O1288:O1351" si="392">IF(N1288=-sip,-N1288/B1288,"")</f>
        <v/>
      </c>
      <c r="P1288" s="29"/>
      <c r="Q1288" s="54">
        <f t="shared" ref="Q1288:Q1351" si="393">IF(IF(L1288&gt;=sipstart,1,0)+IF(L1288&lt;=sipend,1,0)=2,1,0)</f>
        <v>0</v>
      </c>
      <c r="R1288" s="6">
        <f t="shared" ref="R1288:R1351" si="394">IF(IF(L1288&gt;=sipstart,1,0)+IF(L1288&lt;=sipend,1,0)=2,-dsip,0)</f>
        <v>0</v>
      </c>
      <c r="S1288" s="6" t="str">
        <f t="shared" ref="S1288:S1351" si="395">IF(R1288=-dsip,-R1288/B1288,"")</f>
        <v/>
      </c>
      <c r="T1288" s="29"/>
      <c r="U1288" s="6">
        <f t="shared" ref="U1288:U1351" si="396">IF((IF(L1288&gt;=sipstart,1,2)+IF(L1288&lt;=sipend,1,2))=2,L1288,0)</f>
        <v>0</v>
      </c>
      <c r="V1288" s="55">
        <f t="shared" ref="V1288:V1351" si="397">IF((IF(L1288&gt;=sipstart,1,2)+IF(L1288&lt;=sipend,1,2))=2,L1288,0)+IF(U1287=actualsipend,actualsipend,0)</f>
        <v>0</v>
      </c>
      <c r="W1288" s="6">
        <f t="shared" si="385"/>
        <v>0</v>
      </c>
      <c r="X1288" s="83">
        <f t="shared" si="386"/>
        <v>0</v>
      </c>
      <c r="AA1288" s="29">
        <f t="shared" si="387"/>
        <v>0</v>
      </c>
      <c r="AC1288" s="56">
        <f t="shared" ref="AC1288:AC1351" si="398">IF(INT((MONTH(L1288)-MONTH(sipstart))/3)-(MONTH(L1288)-MONTH(sipstart))/3=0,IF(DAY(A1288)=sipdate,1,IF(AC1287=1,0,IF(AC1286=1,0,IF(AC1285=1,0,IF(AC1284=1,0,IF(AC1283=1,0,IF(AC1282=1,0,IF(DAY(A1288)=sipdate+1,1,IF(DAY(A1288)=sipdate+2,1,IF(DAY(A1288)=sipdate+3,1,IF(DAY(A1288)=sipdate+4,1,IF(DAY(A1288)=sipdate+5,1,IF(DAY(A1288)=sipdate+6,1,IF(DAY(A1288)=sipdate+7,1,0)))))))))))))),0)</f>
        <v>0</v>
      </c>
      <c r="AD1288">
        <f t="shared" ref="AD1288:AD1351" si="399">IF(IF(L1288&gt;=sipstart,1,0)+IF(L1288&lt;=sipend,1,0)=2,AC1288,0)</f>
        <v>0</v>
      </c>
      <c r="AE1288">
        <f t="shared" ref="AE1288:AE1351" si="400">IF(IF(L1288&gt;=sipstart,1,0)+IF(L1288&lt;=sipend,1,0)=2,-qsip*AC1288,0)</f>
        <v>0</v>
      </c>
      <c r="AF1288" t="str">
        <f t="shared" ref="AF1288:AF1351" si="401">IF(AE1288=-qsip,-AE1288/B1288,"")</f>
        <v/>
      </c>
      <c r="AG1288" s="83">
        <f t="shared" ref="AG1288:AG1351" si="402">IF(V1288+V1287=0,-1E-300,IF(V1288=V1287,qsipunits*B1287,AE1288))</f>
        <v>-1E-300</v>
      </c>
    </row>
    <row r="1289" spans="1:33">
      <c r="A1289" s="40">
        <v>36346</v>
      </c>
      <c r="B1289" s="41" t="s">
        <v>847</v>
      </c>
      <c r="C1289" s="46"/>
      <c r="D1289" s="1"/>
      <c r="E1289" s="1"/>
      <c r="F1289" s="1"/>
      <c r="G1289" s="1"/>
      <c r="H1289" s="1"/>
      <c r="I1289" s="1"/>
      <c r="J1289" s="2">
        <f t="shared" si="388"/>
        <v>0</v>
      </c>
      <c r="K1289" s="2">
        <f t="shared" si="389"/>
        <v>0</v>
      </c>
      <c r="L1289" s="8">
        <f t="shared" ref="L1289:L1352" si="403">A1289</f>
        <v>36346</v>
      </c>
      <c r="M1289" s="54">
        <f t="shared" si="390"/>
        <v>0</v>
      </c>
      <c r="N1289" s="6">
        <f t="shared" si="391"/>
        <v>0</v>
      </c>
      <c r="O1289" s="6" t="str">
        <f t="shared" si="392"/>
        <v/>
      </c>
      <c r="P1289" s="29"/>
      <c r="Q1289" s="54">
        <f t="shared" si="393"/>
        <v>0</v>
      </c>
      <c r="R1289" s="6">
        <f t="shared" si="394"/>
        <v>0</v>
      </c>
      <c r="S1289" s="6" t="str">
        <f t="shared" si="395"/>
        <v/>
      </c>
      <c r="T1289" s="29"/>
      <c r="U1289" s="6">
        <f t="shared" si="396"/>
        <v>0</v>
      </c>
      <c r="V1289" s="55">
        <f t="shared" si="397"/>
        <v>0</v>
      </c>
      <c r="W1289" s="6">
        <f t="shared" ref="W1289:W1352" si="404">IF(V1289+V1288=0,0,IF(V1289=V1288,sipunits*B1288,N1289))</f>
        <v>0</v>
      </c>
      <c r="X1289" s="83">
        <f t="shared" ref="X1289:X1352" si="405">IF(V1289+V1288=0,0,IF(V1289=V1288,dsipunits*B1288,R1289))</f>
        <v>0</v>
      </c>
      <c r="AA1289" s="29">
        <f t="shared" si="387"/>
        <v>0</v>
      </c>
      <c r="AC1289" s="56">
        <f t="shared" si="398"/>
        <v>0</v>
      </c>
      <c r="AD1289">
        <f t="shared" si="399"/>
        <v>0</v>
      </c>
      <c r="AE1289">
        <f t="shared" si="400"/>
        <v>0</v>
      </c>
      <c r="AF1289" t="str">
        <f t="shared" si="401"/>
        <v/>
      </c>
      <c r="AG1289" s="83">
        <f t="shared" si="402"/>
        <v>-1E-300</v>
      </c>
    </row>
    <row r="1290" spans="1:33">
      <c r="A1290" s="40">
        <v>36347</v>
      </c>
      <c r="B1290" s="41" t="s">
        <v>846</v>
      </c>
      <c r="C1290" s="46"/>
      <c r="D1290" s="1"/>
      <c r="E1290" s="1"/>
      <c r="F1290" s="1"/>
      <c r="G1290" s="1"/>
      <c r="H1290" s="1"/>
      <c r="I1290" s="1"/>
      <c r="J1290" s="2">
        <f t="shared" si="388"/>
        <v>0</v>
      </c>
      <c r="K1290" s="2">
        <f t="shared" si="389"/>
        <v>0</v>
      </c>
      <c r="L1290" s="8">
        <f t="shared" si="403"/>
        <v>36347</v>
      </c>
      <c r="M1290" s="54">
        <f t="shared" si="390"/>
        <v>0</v>
      </c>
      <c r="N1290" s="6">
        <f t="shared" si="391"/>
        <v>0</v>
      </c>
      <c r="O1290" s="6" t="str">
        <f t="shared" si="392"/>
        <v/>
      </c>
      <c r="P1290" s="29"/>
      <c r="Q1290" s="54">
        <f t="shared" si="393"/>
        <v>0</v>
      </c>
      <c r="R1290" s="6">
        <f t="shared" si="394"/>
        <v>0</v>
      </c>
      <c r="S1290" s="6" t="str">
        <f t="shared" si="395"/>
        <v/>
      </c>
      <c r="T1290" s="29"/>
      <c r="U1290" s="6">
        <f t="shared" si="396"/>
        <v>0</v>
      </c>
      <c r="V1290" s="55">
        <f t="shared" si="397"/>
        <v>0</v>
      </c>
      <c r="W1290" s="6">
        <f t="shared" si="404"/>
        <v>0</v>
      </c>
      <c r="X1290" s="83">
        <f t="shared" si="405"/>
        <v>0</v>
      </c>
      <c r="AA1290" s="29">
        <f t="shared" si="387"/>
        <v>0</v>
      </c>
      <c r="AC1290" s="56">
        <f t="shared" si="398"/>
        <v>0</v>
      </c>
      <c r="AD1290">
        <f t="shared" si="399"/>
        <v>0</v>
      </c>
      <c r="AE1290">
        <f t="shared" si="400"/>
        <v>0</v>
      </c>
      <c r="AF1290" t="str">
        <f t="shared" si="401"/>
        <v/>
      </c>
      <c r="AG1290" s="83">
        <f t="shared" si="402"/>
        <v>-1E-300</v>
      </c>
    </row>
    <row r="1291" spans="1:33">
      <c r="A1291" s="40">
        <v>36348</v>
      </c>
      <c r="B1291" s="41" t="s">
        <v>845</v>
      </c>
      <c r="C1291" s="46"/>
      <c r="D1291" s="1"/>
      <c r="E1291" s="1"/>
      <c r="F1291" s="1"/>
      <c r="G1291" s="1"/>
      <c r="H1291" s="1"/>
      <c r="I1291" s="1"/>
      <c r="J1291" s="2">
        <f t="shared" si="388"/>
        <v>1</v>
      </c>
      <c r="K1291" s="2">
        <f t="shared" si="389"/>
        <v>-1000</v>
      </c>
      <c r="L1291" s="8">
        <f t="shared" si="403"/>
        <v>36348</v>
      </c>
      <c r="M1291" s="54">
        <f t="shared" si="390"/>
        <v>0</v>
      </c>
      <c r="N1291" s="6">
        <f t="shared" si="391"/>
        <v>0</v>
      </c>
      <c r="O1291" s="6" t="str">
        <f t="shared" si="392"/>
        <v/>
      </c>
      <c r="P1291" s="29"/>
      <c r="Q1291" s="54">
        <f t="shared" si="393"/>
        <v>0</v>
      </c>
      <c r="R1291" s="6">
        <f t="shared" si="394"/>
        <v>0</v>
      </c>
      <c r="S1291" s="6" t="str">
        <f t="shared" si="395"/>
        <v/>
      </c>
      <c r="T1291" s="29"/>
      <c r="U1291" s="6">
        <f t="shared" si="396"/>
        <v>0</v>
      </c>
      <c r="V1291" s="55">
        <f t="shared" si="397"/>
        <v>0</v>
      </c>
      <c r="W1291" s="6">
        <f t="shared" si="404"/>
        <v>0</v>
      </c>
      <c r="X1291" s="83">
        <f t="shared" si="405"/>
        <v>0</v>
      </c>
      <c r="AA1291" s="29">
        <f t="shared" si="387"/>
        <v>0</v>
      </c>
      <c r="AC1291" s="56">
        <f t="shared" si="398"/>
        <v>1</v>
      </c>
      <c r="AD1291">
        <f t="shared" si="399"/>
        <v>0</v>
      </c>
      <c r="AE1291">
        <f t="shared" si="400"/>
        <v>0</v>
      </c>
      <c r="AF1291" t="str">
        <f t="shared" si="401"/>
        <v/>
      </c>
      <c r="AG1291" s="83">
        <f t="shared" si="402"/>
        <v>-1E-300</v>
      </c>
    </row>
    <row r="1292" spans="1:33">
      <c r="A1292" s="40">
        <v>36349</v>
      </c>
      <c r="B1292" s="41" t="s">
        <v>844</v>
      </c>
      <c r="C1292" s="46"/>
      <c r="D1292" s="1"/>
      <c r="E1292" s="1"/>
      <c r="F1292" s="1"/>
      <c r="G1292" s="1"/>
      <c r="H1292" s="1"/>
      <c r="I1292" s="1"/>
      <c r="J1292" s="2">
        <f t="shared" si="388"/>
        <v>0</v>
      </c>
      <c r="K1292" s="2">
        <f t="shared" si="389"/>
        <v>0</v>
      </c>
      <c r="L1292" s="8">
        <f t="shared" si="403"/>
        <v>36349</v>
      </c>
      <c r="M1292" s="54">
        <f t="shared" si="390"/>
        <v>0</v>
      </c>
      <c r="N1292" s="6">
        <f t="shared" si="391"/>
        <v>0</v>
      </c>
      <c r="O1292" s="6" t="str">
        <f t="shared" si="392"/>
        <v/>
      </c>
      <c r="P1292" s="29"/>
      <c r="Q1292" s="54">
        <f t="shared" si="393"/>
        <v>0</v>
      </c>
      <c r="R1292" s="6">
        <f t="shared" si="394"/>
        <v>0</v>
      </c>
      <c r="S1292" s="6" t="str">
        <f t="shared" si="395"/>
        <v/>
      </c>
      <c r="T1292" s="29"/>
      <c r="U1292" s="6">
        <f t="shared" si="396"/>
        <v>0</v>
      </c>
      <c r="V1292" s="55">
        <f t="shared" si="397"/>
        <v>0</v>
      </c>
      <c r="W1292" s="6">
        <f t="shared" si="404"/>
        <v>0</v>
      </c>
      <c r="X1292" s="83">
        <f t="shared" si="405"/>
        <v>0</v>
      </c>
      <c r="AA1292" s="29">
        <f t="shared" si="387"/>
        <v>0</v>
      </c>
      <c r="AC1292" s="56">
        <f t="shared" si="398"/>
        <v>0</v>
      </c>
      <c r="AD1292">
        <f t="shared" si="399"/>
        <v>0</v>
      </c>
      <c r="AE1292">
        <f t="shared" si="400"/>
        <v>0</v>
      </c>
      <c r="AF1292" t="str">
        <f t="shared" si="401"/>
        <v/>
      </c>
      <c r="AG1292" s="83">
        <f t="shared" si="402"/>
        <v>-1E-300</v>
      </c>
    </row>
    <row r="1293" spans="1:33">
      <c r="A1293" s="40">
        <v>36350</v>
      </c>
      <c r="B1293" s="41" t="s">
        <v>843</v>
      </c>
      <c r="C1293" s="46"/>
      <c r="D1293" s="1"/>
      <c r="E1293" s="1"/>
      <c r="F1293" s="1"/>
      <c r="G1293" s="1"/>
      <c r="H1293" s="1"/>
      <c r="I1293" s="1"/>
      <c r="J1293" s="2">
        <f t="shared" si="388"/>
        <v>0</v>
      </c>
      <c r="K1293" s="2">
        <f t="shared" si="389"/>
        <v>0</v>
      </c>
      <c r="L1293" s="8">
        <f t="shared" si="403"/>
        <v>36350</v>
      </c>
      <c r="M1293" s="54">
        <f t="shared" si="390"/>
        <v>0</v>
      </c>
      <c r="N1293" s="6">
        <f t="shared" si="391"/>
        <v>0</v>
      </c>
      <c r="O1293" s="6" t="str">
        <f t="shared" si="392"/>
        <v/>
      </c>
      <c r="P1293" s="29"/>
      <c r="Q1293" s="54">
        <f t="shared" si="393"/>
        <v>0</v>
      </c>
      <c r="R1293" s="6">
        <f t="shared" si="394"/>
        <v>0</v>
      </c>
      <c r="S1293" s="6" t="str">
        <f t="shared" si="395"/>
        <v/>
      </c>
      <c r="T1293" s="29"/>
      <c r="U1293" s="6">
        <f t="shared" si="396"/>
        <v>0</v>
      </c>
      <c r="V1293" s="55">
        <f t="shared" si="397"/>
        <v>0</v>
      </c>
      <c r="W1293" s="6">
        <f t="shared" si="404"/>
        <v>0</v>
      </c>
      <c r="X1293" s="83">
        <f t="shared" si="405"/>
        <v>0</v>
      </c>
      <c r="AA1293" s="29">
        <f t="shared" si="387"/>
        <v>0</v>
      </c>
      <c r="AC1293" s="56">
        <f t="shared" si="398"/>
        <v>0</v>
      </c>
      <c r="AD1293">
        <f t="shared" si="399"/>
        <v>0</v>
      </c>
      <c r="AE1293">
        <f t="shared" si="400"/>
        <v>0</v>
      </c>
      <c r="AF1293" t="str">
        <f t="shared" si="401"/>
        <v/>
      </c>
      <c r="AG1293" s="83">
        <f t="shared" si="402"/>
        <v>-1E-300</v>
      </c>
    </row>
    <row r="1294" spans="1:33">
      <c r="A1294" s="40">
        <v>36353</v>
      </c>
      <c r="B1294" s="41" t="s">
        <v>842</v>
      </c>
      <c r="C1294" s="46"/>
      <c r="D1294" s="1"/>
      <c r="E1294" s="1"/>
      <c r="F1294" s="1"/>
      <c r="G1294" s="1"/>
      <c r="H1294" s="1"/>
      <c r="I1294" s="1"/>
      <c r="J1294" s="2">
        <f t="shared" si="388"/>
        <v>0</v>
      </c>
      <c r="K1294" s="2">
        <f t="shared" si="389"/>
        <v>0</v>
      </c>
      <c r="L1294" s="8">
        <f t="shared" si="403"/>
        <v>36353</v>
      </c>
      <c r="M1294" s="54">
        <f t="shared" si="390"/>
        <v>0</v>
      </c>
      <c r="N1294" s="6">
        <f t="shared" si="391"/>
        <v>0</v>
      </c>
      <c r="O1294" s="6" t="str">
        <f t="shared" si="392"/>
        <v/>
      </c>
      <c r="P1294" s="29"/>
      <c r="Q1294" s="54">
        <f t="shared" si="393"/>
        <v>0</v>
      </c>
      <c r="R1294" s="6">
        <f t="shared" si="394"/>
        <v>0</v>
      </c>
      <c r="S1294" s="6" t="str">
        <f t="shared" si="395"/>
        <v/>
      </c>
      <c r="T1294" s="29"/>
      <c r="U1294" s="6">
        <f t="shared" si="396"/>
        <v>0</v>
      </c>
      <c r="V1294" s="55">
        <f t="shared" si="397"/>
        <v>0</v>
      </c>
      <c r="W1294" s="6">
        <f t="shared" si="404"/>
        <v>0</v>
      </c>
      <c r="X1294" s="83">
        <f t="shared" si="405"/>
        <v>0</v>
      </c>
      <c r="AA1294" s="29">
        <f t="shared" si="387"/>
        <v>0</v>
      </c>
      <c r="AC1294" s="56">
        <f t="shared" si="398"/>
        <v>0</v>
      </c>
      <c r="AD1294">
        <f t="shared" si="399"/>
        <v>0</v>
      </c>
      <c r="AE1294">
        <f t="shared" si="400"/>
        <v>0</v>
      </c>
      <c r="AF1294" t="str">
        <f t="shared" si="401"/>
        <v/>
      </c>
      <c r="AG1294" s="83">
        <f t="shared" si="402"/>
        <v>-1E-300</v>
      </c>
    </row>
    <row r="1295" spans="1:33">
      <c r="A1295" s="40">
        <v>36354</v>
      </c>
      <c r="B1295" s="41" t="s">
        <v>841</v>
      </c>
      <c r="C1295" s="46"/>
      <c r="D1295" s="1"/>
      <c r="E1295" s="1"/>
      <c r="F1295" s="1"/>
      <c r="G1295" s="1"/>
      <c r="H1295" s="1"/>
      <c r="I1295" s="1"/>
      <c r="J1295" s="2">
        <f t="shared" si="388"/>
        <v>0</v>
      </c>
      <c r="K1295" s="2">
        <f t="shared" si="389"/>
        <v>0</v>
      </c>
      <c r="L1295" s="8">
        <f t="shared" si="403"/>
        <v>36354</v>
      </c>
      <c r="M1295" s="54">
        <f t="shared" si="390"/>
        <v>0</v>
      </c>
      <c r="N1295" s="6">
        <f t="shared" si="391"/>
        <v>0</v>
      </c>
      <c r="O1295" s="6" t="str">
        <f t="shared" si="392"/>
        <v/>
      </c>
      <c r="P1295" s="29"/>
      <c r="Q1295" s="54">
        <f t="shared" si="393"/>
        <v>0</v>
      </c>
      <c r="R1295" s="6">
        <f t="shared" si="394"/>
        <v>0</v>
      </c>
      <c r="S1295" s="6" t="str">
        <f t="shared" si="395"/>
        <v/>
      </c>
      <c r="T1295" s="29"/>
      <c r="U1295" s="6">
        <f t="shared" si="396"/>
        <v>0</v>
      </c>
      <c r="V1295" s="55">
        <f t="shared" si="397"/>
        <v>0</v>
      </c>
      <c r="W1295" s="6">
        <f t="shared" si="404"/>
        <v>0</v>
      </c>
      <c r="X1295" s="83">
        <f t="shared" si="405"/>
        <v>0</v>
      </c>
      <c r="AA1295" s="29">
        <f t="shared" si="387"/>
        <v>0</v>
      </c>
      <c r="AC1295" s="56">
        <f t="shared" si="398"/>
        <v>0</v>
      </c>
      <c r="AD1295">
        <f t="shared" si="399"/>
        <v>0</v>
      </c>
      <c r="AE1295">
        <f t="shared" si="400"/>
        <v>0</v>
      </c>
      <c r="AF1295" t="str">
        <f t="shared" si="401"/>
        <v/>
      </c>
      <c r="AG1295" s="83">
        <f t="shared" si="402"/>
        <v>-1E-300</v>
      </c>
    </row>
    <row r="1296" spans="1:33">
      <c r="A1296" s="40">
        <v>36355</v>
      </c>
      <c r="B1296" s="41" t="s">
        <v>840</v>
      </c>
      <c r="C1296" s="46"/>
      <c r="D1296" s="1"/>
      <c r="E1296" s="1"/>
      <c r="F1296" s="1"/>
      <c r="G1296" s="1"/>
      <c r="H1296" s="1"/>
      <c r="I1296" s="1"/>
      <c r="J1296" s="2">
        <f t="shared" si="388"/>
        <v>0</v>
      </c>
      <c r="K1296" s="2">
        <f t="shared" si="389"/>
        <v>0</v>
      </c>
      <c r="L1296" s="8">
        <f t="shared" si="403"/>
        <v>36355</v>
      </c>
      <c r="M1296" s="54">
        <f t="shared" si="390"/>
        <v>0</v>
      </c>
      <c r="N1296" s="6">
        <f t="shared" si="391"/>
        <v>0</v>
      </c>
      <c r="O1296" s="6" t="str">
        <f t="shared" si="392"/>
        <v/>
      </c>
      <c r="P1296" s="29"/>
      <c r="Q1296" s="54">
        <f t="shared" si="393"/>
        <v>0</v>
      </c>
      <c r="R1296" s="6">
        <f t="shared" si="394"/>
        <v>0</v>
      </c>
      <c r="S1296" s="6" t="str">
        <f t="shared" si="395"/>
        <v/>
      </c>
      <c r="T1296" s="29"/>
      <c r="U1296" s="6">
        <f t="shared" si="396"/>
        <v>0</v>
      </c>
      <c r="V1296" s="55">
        <f t="shared" si="397"/>
        <v>0</v>
      </c>
      <c r="W1296" s="6">
        <f t="shared" si="404"/>
        <v>0</v>
      </c>
      <c r="X1296" s="83">
        <f t="shared" si="405"/>
        <v>0</v>
      </c>
      <c r="AA1296" s="29">
        <f t="shared" si="387"/>
        <v>0</v>
      </c>
      <c r="AC1296" s="56">
        <f t="shared" si="398"/>
        <v>0</v>
      </c>
      <c r="AD1296">
        <f t="shared" si="399"/>
        <v>0</v>
      </c>
      <c r="AE1296">
        <f t="shared" si="400"/>
        <v>0</v>
      </c>
      <c r="AF1296" t="str">
        <f t="shared" si="401"/>
        <v/>
      </c>
      <c r="AG1296" s="83">
        <f t="shared" si="402"/>
        <v>-1E-300</v>
      </c>
    </row>
    <row r="1297" spans="1:33">
      <c r="A1297" s="40">
        <v>36356</v>
      </c>
      <c r="B1297" s="41" t="s">
        <v>839</v>
      </c>
      <c r="C1297" s="46"/>
      <c r="D1297" s="1"/>
      <c r="E1297" s="1"/>
      <c r="F1297" s="1"/>
      <c r="G1297" s="1"/>
      <c r="H1297" s="1"/>
      <c r="I1297" s="1"/>
      <c r="J1297" s="2">
        <f t="shared" si="388"/>
        <v>0</v>
      </c>
      <c r="K1297" s="2">
        <f t="shared" si="389"/>
        <v>0</v>
      </c>
      <c r="L1297" s="8">
        <f t="shared" si="403"/>
        <v>36356</v>
      </c>
      <c r="M1297" s="54">
        <f t="shared" si="390"/>
        <v>0</v>
      </c>
      <c r="N1297" s="6">
        <f t="shared" si="391"/>
        <v>0</v>
      </c>
      <c r="O1297" s="6" t="str">
        <f t="shared" si="392"/>
        <v/>
      </c>
      <c r="P1297" s="29"/>
      <c r="Q1297" s="54">
        <f t="shared" si="393"/>
        <v>0</v>
      </c>
      <c r="R1297" s="6">
        <f t="shared" si="394"/>
        <v>0</v>
      </c>
      <c r="S1297" s="6" t="str">
        <f t="shared" si="395"/>
        <v/>
      </c>
      <c r="T1297" s="29"/>
      <c r="U1297" s="6">
        <f t="shared" si="396"/>
        <v>0</v>
      </c>
      <c r="V1297" s="55">
        <f t="shared" si="397"/>
        <v>0</v>
      </c>
      <c r="W1297" s="6">
        <f t="shared" si="404"/>
        <v>0</v>
      </c>
      <c r="X1297" s="83">
        <f t="shared" si="405"/>
        <v>0</v>
      </c>
      <c r="AA1297" s="29">
        <f t="shared" si="387"/>
        <v>0</v>
      </c>
      <c r="AC1297" s="56">
        <f t="shared" si="398"/>
        <v>0</v>
      </c>
      <c r="AD1297">
        <f t="shared" si="399"/>
        <v>0</v>
      </c>
      <c r="AE1297">
        <f t="shared" si="400"/>
        <v>0</v>
      </c>
      <c r="AF1297" t="str">
        <f t="shared" si="401"/>
        <v/>
      </c>
      <c r="AG1297" s="83">
        <f t="shared" si="402"/>
        <v>-1E-300</v>
      </c>
    </row>
    <row r="1298" spans="1:33">
      <c r="A1298" s="40">
        <v>36357</v>
      </c>
      <c r="B1298" s="41" t="s">
        <v>838</v>
      </c>
      <c r="C1298" s="46"/>
      <c r="D1298" s="1"/>
      <c r="E1298" s="1"/>
      <c r="F1298" s="1"/>
      <c r="G1298" s="1"/>
      <c r="H1298" s="1"/>
      <c r="I1298" s="1"/>
      <c r="J1298" s="2">
        <f t="shared" si="388"/>
        <v>0</v>
      </c>
      <c r="K1298" s="2">
        <f t="shared" si="389"/>
        <v>0</v>
      </c>
      <c r="L1298" s="8">
        <f t="shared" si="403"/>
        <v>36357</v>
      </c>
      <c r="M1298" s="54">
        <f t="shared" si="390"/>
        <v>0</v>
      </c>
      <c r="N1298" s="6">
        <f t="shared" si="391"/>
        <v>0</v>
      </c>
      <c r="O1298" s="6" t="str">
        <f t="shared" si="392"/>
        <v/>
      </c>
      <c r="P1298" s="29"/>
      <c r="Q1298" s="54">
        <f t="shared" si="393"/>
        <v>0</v>
      </c>
      <c r="R1298" s="6">
        <f t="shared" si="394"/>
        <v>0</v>
      </c>
      <c r="S1298" s="6" t="str">
        <f t="shared" si="395"/>
        <v/>
      </c>
      <c r="T1298" s="29"/>
      <c r="U1298" s="6">
        <f t="shared" si="396"/>
        <v>0</v>
      </c>
      <c r="V1298" s="55">
        <f t="shared" si="397"/>
        <v>0</v>
      </c>
      <c r="W1298" s="6">
        <f t="shared" si="404"/>
        <v>0</v>
      </c>
      <c r="X1298" s="83">
        <f t="shared" si="405"/>
        <v>0</v>
      </c>
      <c r="AA1298" s="29">
        <f t="shared" si="387"/>
        <v>0</v>
      </c>
      <c r="AC1298" s="56">
        <f t="shared" si="398"/>
        <v>0</v>
      </c>
      <c r="AD1298">
        <f t="shared" si="399"/>
        <v>0</v>
      </c>
      <c r="AE1298">
        <f t="shared" si="400"/>
        <v>0</v>
      </c>
      <c r="AF1298" t="str">
        <f t="shared" si="401"/>
        <v/>
      </c>
      <c r="AG1298" s="83">
        <f t="shared" si="402"/>
        <v>-1E-300</v>
      </c>
    </row>
    <row r="1299" spans="1:33">
      <c r="A1299" s="40">
        <v>36360</v>
      </c>
      <c r="B1299" s="41" t="s">
        <v>837</v>
      </c>
      <c r="C1299" s="46"/>
      <c r="D1299" s="1"/>
      <c r="E1299" s="1"/>
      <c r="F1299" s="1"/>
      <c r="G1299" s="1"/>
      <c r="H1299" s="1"/>
      <c r="I1299" s="1"/>
      <c r="J1299" s="2">
        <f t="shared" si="388"/>
        <v>0</v>
      </c>
      <c r="K1299" s="2">
        <f t="shared" si="389"/>
        <v>0</v>
      </c>
      <c r="L1299" s="8">
        <f t="shared" si="403"/>
        <v>36360</v>
      </c>
      <c r="M1299" s="54">
        <f t="shared" si="390"/>
        <v>0</v>
      </c>
      <c r="N1299" s="6">
        <f t="shared" si="391"/>
        <v>0</v>
      </c>
      <c r="O1299" s="6" t="str">
        <f t="shared" si="392"/>
        <v/>
      </c>
      <c r="P1299" s="29"/>
      <c r="Q1299" s="54">
        <f t="shared" si="393"/>
        <v>0</v>
      </c>
      <c r="R1299" s="6">
        <f t="shared" si="394"/>
        <v>0</v>
      </c>
      <c r="S1299" s="6" t="str">
        <f t="shared" si="395"/>
        <v/>
      </c>
      <c r="T1299" s="29"/>
      <c r="U1299" s="6">
        <f t="shared" si="396"/>
        <v>0</v>
      </c>
      <c r="V1299" s="55">
        <f t="shared" si="397"/>
        <v>0</v>
      </c>
      <c r="W1299" s="6">
        <f t="shared" si="404"/>
        <v>0</v>
      </c>
      <c r="X1299" s="83">
        <f t="shared" si="405"/>
        <v>0</v>
      </c>
      <c r="AA1299" s="29">
        <f t="shared" si="387"/>
        <v>0</v>
      </c>
      <c r="AC1299" s="56">
        <f t="shared" si="398"/>
        <v>0</v>
      </c>
      <c r="AD1299">
        <f t="shared" si="399"/>
        <v>0</v>
      </c>
      <c r="AE1299">
        <f t="shared" si="400"/>
        <v>0</v>
      </c>
      <c r="AF1299" t="str">
        <f t="shared" si="401"/>
        <v/>
      </c>
      <c r="AG1299" s="83">
        <f t="shared" si="402"/>
        <v>-1E-300</v>
      </c>
    </row>
    <row r="1300" spans="1:33">
      <c r="A1300" s="40">
        <v>36361</v>
      </c>
      <c r="B1300" s="41" t="s">
        <v>836</v>
      </c>
      <c r="C1300" s="46"/>
      <c r="D1300" s="1"/>
      <c r="E1300" s="1"/>
      <c r="F1300" s="1"/>
      <c r="G1300" s="1"/>
      <c r="H1300" s="1"/>
      <c r="I1300" s="1"/>
      <c r="J1300" s="2">
        <f t="shared" si="388"/>
        <v>0</v>
      </c>
      <c r="K1300" s="2">
        <f t="shared" si="389"/>
        <v>0</v>
      </c>
      <c r="L1300" s="8">
        <f t="shared" si="403"/>
        <v>36361</v>
      </c>
      <c r="M1300" s="54">
        <f t="shared" si="390"/>
        <v>0</v>
      </c>
      <c r="N1300" s="6">
        <f t="shared" si="391"/>
        <v>0</v>
      </c>
      <c r="O1300" s="6" t="str">
        <f t="shared" si="392"/>
        <v/>
      </c>
      <c r="P1300" s="29"/>
      <c r="Q1300" s="54">
        <f t="shared" si="393"/>
        <v>0</v>
      </c>
      <c r="R1300" s="6">
        <f t="shared" si="394"/>
        <v>0</v>
      </c>
      <c r="S1300" s="6" t="str">
        <f t="shared" si="395"/>
        <v/>
      </c>
      <c r="T1300" s="29"/>
      <c r="U1300" s="6">
        <f t="shared" si="396"/>
        <v>0</v>
      </c>
      <c r="V1300" s="55">
        <f t="shared" si="397"/>
        <v>0</v>
      </c>
      <c r="W1300" s="6">
        <f t="shared" si="404"/>
        <v>0</v>
      </c>
      <c r="X1300" s="83">
        <f t="shared" si="405"/>
        <v>0</v>
      </c>
      <c r="AA1300" s="29">
        <f t="shared" si="387"/>
        <v>0</v>
      </c>
      <c r="AC1300" s="56">
        <f t="shared" si="398"/>
        <v>0</v>
      </c>
      <c r="AD1300">
        <f t="shared" si="399"/>
        <v>0</v>
      </c>
      <c r="AE1300">
        <f t="shared" si="400"/>
        <v>0</v>
      </c>
      <c r="AF1300" t="str">
        <f t="shared" si="401"/>
        <v/>
      </c>
      <c r="AG1300" s="83">
        <f t="shared" si="402"/>
        <v>-1E-300</v>
      </c>
    </row>
    <row r="1301" spans="1:33">
      <c r="A1301" s="40">
        <v>36362</v>
      </c>
      <c r="B1301" s="41" t="s">
        <v>835</v>
      </c>
      <c r="C1301" s="46"/>
      <c r="D1301" s="1"/>
      <c r="E1301" s="1"/>
      <c r="F1301" s="1"/>
      <c r="G1301" s="1"/>
      <c r="H1301" s="1"/>
      <c r="I1301" s="1"/>
      <c r="J1301" s="2">
        <f t="shared" si="388"/>
        <v>0</v>
      </c>
      <c r="K1301" s="2">
        <f t="shared" si="389"/>
        <v>0</v>
      </c>
      <c r="L1301" s="8">
        <f t="shared" si="403"/>
        <v>36362</v>
      </c>
      <c r="M1301" s="54">
        <f t="shared" si="390"/>
        <v>0</v>
      </c>
      <c r="N1301" s="6">
        <f t="shared" si="391"/>
        <v>0</v>
      </c>
      <c r="O1301" s="6" t="str">
        <f t="shared" si="392"/>
        <v/>
      </c>
      <c r="P1301" s="29"/>
      <c r="Q1301" s="54">
        <f t="shared" si="393"/>
        <v>0</v>
      </c>
      <c r="R1301" s="6">
        <f t="shared" si="394"/>
        <v>0</v>
      </c>
      <c r="S1301" s="6" t="str">
        <f t="shared" si="395"/>
        <v/>
      </c>
      <c r="T1301" s="29"/>
      <c r="U1301" s="6">
        <f t="shared" si="396"/>
        <v>0</v>
      </c>
      <c r="V1301" s="55">
        <f t="shared" si="397"/>
        <v>0</v>
      </c>
      <c r="W1301" s="6">
        <f t="shared" si="404"/>
        <v>0</v>
      </c>
      <c r="X1301" s="83">
        <f t="shared" si="405"/>
        <v>0</v>
      </c>
      <c r="AA1301" s="29">
        <f t="shared" si="387"/>
        <v>0</v>
      </c>
      <c r="AC1301" s="56">
        <f t="shared" si="398"/>
        <v>0</v>
      </c>
      <c r="AD1301">
        <f t="shared" si="399"/>
        <v>0</v>
      </c>
      <c r="AE1301">
        <f t="shared" si="400"/>
        <v>0</v>
      </c>
      <c r="AF1301" t="str">
        <f t="shared" si="401"/>
        <v/>
      </c>
      <c r="AG1301" s="83">
        <f t="shared" si="402"/>
        <v>-1E-300</v>
      </c>
    </row>
    <row r="1302" spans="1:33">
      <c r="A1302" s="40">
        <v>36363</v>
      </c>
      <c r="B1302" s="41" t="s">
        <v>834</v>
      </c>
      <c r="C1302" s="46"/>
      <c r="D1302" s="1"/>
      <c r="E1302" s="1"/>
      <c r="F1302" s="1"/>
      <c r="G1302" s="1"/>
      <c r="H1302" s="1"/>
      <c r="I1302" s="1"/>
      <c r="J1302" s="2">
        <f t="shared" si="388"/>
        <v>0</v>
      </c>
      <c r="K1302" s="2">
        <f t="shared" si="389"/>
        <v>0</v>
      </c>
      <c r="L1302" s="8">
        <f t="shared" si="403"/>
        <v>36363</v>
      </c>
      <c r="M1302" s="54">
        <f t="shared" si="390"/>
        <v>0</v>
      </c>
      <c r="N1302" s="6">
        <f t="shared" si="391"/>
        <v>0</v>
      </c>
      <c r="O1302" s="6" t="str">
        <f t="shared" si="392"/>
        <v/>
      </c>
      <c r="P1302" s="29"/>
      <c r="Q1302" s="54">
        <f t="shared" si="393"/>
        <v>0</v>
      </c>
      <c r="R1302" s="6">
        <f t="shared" si="394"/>
        <v>0</v>
      </c>
      <c r="S1302" s="6" t="str">
        <f t="shared" si="395"/>
        <v/>
      </c>
      <c r="T1302" s="29"/>
      <c r="U1302" s="6">
        <f t="shared" si="396"/>
        <v>0</v>
      </c>
      <c r="V1302" s="55">
        <f t="shared" si="397"/>
        <v>0</v>
      </c>
      <c r="W1302" s="6">
        <f t="shared" si="404"/>
        <v>0</v>
      </c>
      <c r="X1302" s="83">
        <f t="shared" si="405"/>
        <v>0</v>
      </c>
      <c r="AA1302" s="29">
        <f t="shared" si="387"/>
        <v>0</v>
      </c>
      <c r="AC1302" s="56">
        <f t="shared" si="398"/>
        <v>0</v>
      </c>
      <c r="AD1302">
        <f t="shared" si="399"/>
        <v>0</v>
      </c>
      <c r="AE1302">
        <f t="shared" si="400"/>
        <v>0</v>
      </c>
      <c r="AF1302" t="str">
        <f t="shared" si="401"/>
        <v/>
      </c>
      <c r="AG1302" s="83">
        <f t="shared" si="402"/>
        <v>-1E-300</v>
      </c>
    </row>
    <row r="1303" spans="1:33">
      <c r="A1303" s="40">
        <v>36364</v>
      </c>
      <c r="B1303" s="41" t="s">
        <v>833</v>
      </c>
      <c r="C1303" s="46"/>
      <c r="D1303" s="1"/>
      <c r="E1303" s="1"/>
      <c r="F1303" s="1"/>
      <c r="G1303" s="1"/>
      <c r="H1303" s="1"/>
      <c r="I1303" s="1"/>
      <c r="J1303" s="2">
        <f t="shared" si="388"/>
        <v>0</v>
      </c>
      <c r="K1303" s="2">
        <f t="shared" si="389"/>
        <v>0</v>
      </c>
      <c r="L1303" s="8">
        <f t="shared" si="403"/>
        <v>36364</v>
      </c>
      <c r="M1303" s="54">
        <f t="shared" si="390"/>
        <v>0</v>
      </c>
      <c r="N1303" s="6">
        <f t="shared" si="391"/>
        <v>0</v>
      </c>
      <c r="O1303" s="6" t="str">
        <f t="shared" si="392"/>
        <v/>
      </c>
      <c r="P1303" s="29"/>
      <c r="Q1303" s="54">
        <f t="shared" si="393"/>
        <v>0</v>
      </c>
      <c r="R1303" s="6">
        <f t="shared" si="394"/>
        <v>0</v>
      </c>
      <c r="S1303" s="6" t="str">
        <f t="shared" si="395"/>
        <v/>
      </c>
      <c r="T1303" s="29"/>
      <c r="U1303" s="6">
        <f t="shared" si="396"/>
        <v>0</v>
      </c>
      <c r="V1303" s="55">
        <f t="shared" si="397"/>
        <v>0</v>
      </c>
      <c r="W1303" s="6">
        <f t="shared" si="404"/>
        <v>0</v>
      </c>
      <c r="X1303" s="83">
        <f t="shared" si="405"/>
        <v>0</v>
      </c>
      <c r="AA1303" s="29">
        <f t="shared" si="387"/>
        <v>0</v>
      </c>
      <c r="AC1303" s="56">
        <f t="shared" si="398"/>
        <v>0</v>
      </c>
      <c r="AD1303">
        <f t="shared" si="399"/>
        <v>0</v>
      </c>
      <c r="AE1303">
        <f t="shared" si="400"/>
        <v>0</v>
      </c>
      <c r="AF1303" t="str">
        <f t="shared" si="401"/>
        <v/>
      </c>
      <c r="AG1303" s="83">
        <f t="shared" si="402"/>
        <v>-1E-300</v>
      </c>
    </row>
    <row r="1304" spans="1:33">
      <c r="A1304" s="40">
        <v>36367</v>
      </c>
      <c r="B1304" s="41" t="s">
        <v>832</v>
      </c>
      <c r="C1304" s="46"/>
      <c r="D1304" s="1"/>
      <c r="E1304" s="1"/>
      <c r="F1304" s="1"/>
      <c r="G1304" s="1"/>
      <c r="H1304" s="1"/>
      <c r="I1304" s="1"/>
      <c r="J1304" s="2">
        <f t="shared" si="388"/>
        <v>0</v>
      </c>
      <c r="K1304" s="2">
        <f t="shared" si="389"/>
        <v>0</v>
      </c>
      <c r="L1304" s="8">
        <f t="shared" si="403"/>
        <v>36367</v>
      </c>
      <c r="M1304" s="54">
        <f t="shared" si="390"/>
        <v>0</v>
      </c>
      <c r="N1304" s="6">
        <f t="shared" si="391"/>
        <v>0</v>
      </c>
      <c r="O1304" s="6" t="str">
        <f t="shared" si="392"/>
        <v/>
      </c>
      <c r="P1304" s="29"/>
      <c r="Q1304" s="54">
        <f t="shared" si="393"/>
        <v>0</v>
      </c>
      <c r="R1304" s="6">
        <f t="shared" si="394"/>
        <v>0</v>
      </c>
      <c r="S1304" s="6" t="str">
        <f t="shared" si="395"/>
        <v/>
      </c>
      <c r="T1304" s="29"/>
      <c r="U1304" s="6">
        <f t="shared" si="396"/>
        <v>0</v>
      </c>
      <c r="V1304" s="55">
        <f t="shared" si="397"/>
        <v>0</v>
      </c>
      <c r="W1304" s="6">
        <f t="shared" si="404"/>
        <v>0</v>
      </c>
      <c r="X1304" s="83">
        <f t="shared" si="405"/>
        <v>0</v>
      </c>
      <c r="AA1304" s="29">
        <f t="shared" si="387"/>
        <v>0</v>
      </c>
      <c r="AC1304" s="56">
        <f t="shared" si="398"/>
        <v>0</v>
      </c>
      <c r="AD1304">
        <f t="shared" si="399"/>
        <v>0</v>
      </c>
      <c r="AE1304">
        <f t="shared" si="400"/>
        <v>0</v>
      </c>
      <c r="AF1304" t="str">
        <f t="shared" si="401"/>
        <v/>
      </c>
      <c r="AG1304" s="83">
        <f t="shared" si="402"/>
        <v>-1E-300</v>
      </c>
    </row>
    <row r="1305" spans="1:33">
      <c r="A1305" s="40">
        <v>36368</v>
      </c>
      <c r="B1305" s="41" t="s">
        <v>831</v>
      </c>
      <c r="C1305" s="46"/>
      <c r="D1305" s="1"/>
      <c r="E1305" s="1"/>
      <c r="F1305" s="1"/>
      <c r="G1305" s="1"/>
      <c r="H1305" s="1"/>
      <c r="I1305" s="1"/>
      <c r="J1305" s="2">
        <f t="shared" si="388"/>
        <v>0</v>
      </c>
      <c r="K1305" s="2">
        <f t="shared" si="389"/>
        <v>0</v>
      </c>
      <c r="L1305" s="8">
        <f t="shared" si="403"/>
        <v>36368</v>
      </c>
      <c r="M1305" s="54">
        <f t="shared" si="390"/>
        <v>0</v>
      </c>
      <c r="N1305" s="6">
        <f t="shared" si="391"/>
        <v>0</v>
      </c>
      <c r="O1305" s="6" t="str">
        <f t="shared" si="392"/>
        <v/>
      </c>
      <c r="P1305" s="29"/>
      <c r="Q1305" s="54">
        <f t="shared" si="393"/>
        <v>0</v>
      </c>
      <c r="R1305" s="6">
        <f t="shared" si="394"/>
        <v>0</v>
      </c>
      <c r="S1305" s="6" t="str">
        <f t="shared" si="395"/>
        <v/>
      </c>
      <c r="T1305" s="29"/>
      <c r="U1305" s="6">
        <f t="shared" si="396"/>
        <v>0</v>
      </c>
      <c r="V1305" s="55">
        <f t="shared" si="397"/>
        <v>0</v>
      </c>
      <c r="W1305" s="6">
        <f t="shared" si="404"/>
        <v>0</v>
      </c>
      <c r="X1305" s="83">
        <f t="shared" si="405"/>
        <v>0</v>
      </c>
      <c r="AA1305" s="29">
        <f t="shared" si="387"/>
        <v>0</v>
      </c>
      <c r="AC1305" s="56">
        <f t="shared" si="398"/>
        <v>0</v>
      </c>
      <c r="AD1305">
        <f t="shared" si="399"/>
        <v>0</v>
      </c>
      <c r="AE1305">
        <f t="shared" si="400"/>
        <v>0</v>
      </c>
      <c r="AF1305" t="str">
        <f t="shared" si="401"/>
        <v/>
      </c>
      <c r="AG1305" s="83">
        <f t="shared" si="402"/>
        <v>-1E-300</v>
      </c>
    </row>
    <row r="1306" spans="1:33">
      <c r="A1306" s="40">
        <v>36369</v>
      </c>
      <c r="B1306" s="41" t="s">
        <v>830</v>
      </c>
      <c r="C1306" s="46"/>
      <c r="D1306" s="1"/>
      <c r="E1306" s="1"/>
      <c r="F1306" s="1"/>
      <c r="G1306" s="1"/>
      <c r="H1306" s="1"/>
      <c r="I1306" s="1"/>
      <c r="J1306" s="2">
        <f t="shared" si="388"/>
        <v>0</v>
      </c>
      <c r="K1306" s="2">
        <f t="shared" si="389"/>
        <v>0</v>
      </c>
      <c r="L1306" s="8">
        <f t="shared" si="403"/>
        <v>36369</v>
      </c>
      <c r="M1306" s="54">
        <f t="shared" si="390"/>
        <v>0</v>
      </c>
      <c r="N1306" s="6">
        <f t="shared" si="391"/>
        <v>0</v>
      </c>
      <c r="O1306" s="6" t="str">
        <f t="shared" si="392"/>
        <v/>
      </c>
      <c r="P1306" s="29"/>
      <c r="Q1306" s="54">
        <f t="shared" si="393"/>
        <v>0</v>
      </c>
      <c r="R1306" s="6">
        <f t="shared" si="394"/>
        <v>0</v>
      </c>
      <c r="S1306" s="6" t="str">
        <f t="shared" si="395"/>
        <v/>
      </c>
      <c r="T1306" s="29"/>
      <c r="U1306" s="6">
        <f t="shared" si="396"/>
        <v>0</v>
      </c>
      <c r="V1306" s="55">
        <f t="shared" si="397"/>
        <v>0</v>
      </c>
      <c r="W1306" s="6">
        <f t="shared" si="404"/>
        <v>0</v>
      </c>
      <c r="X1306" s="83">
        <f t="shared" si="405"/>
        <v>0</v>
      </c>
      <c r="AA1306" s="29">
        <f t="shared" si="387"/>
        <v>0</v>
      </c>
      <c r="AC1306" s="56">
        <f t="shared" si="398"/>
        <v>0</v>
      </c>
      <c r="AD1306">
        <f t="shared" si="399"/>
        <v>0</v>
      </c>
      <c r="AE1306">
        <f t="shared" si="400"/>
        <v>0</v>
      </c>
      <c r="AF1306" t="str">
        <f t="shared" si="401"/>
        <v/>
      </c>
      <c r="AG1306" s="83">
        <f t="shared" si="402"/>
        <v>-1E-300</v>
      </c>
    </row>
    <row r="1307" spans="1:33">
      <c r="A1307" s="40">
        <v>36370</v>
      </c>
      <c r="B1307" s="41" t="s">
        <v>829</v>
      </c>
      <c r="C1307" s="46"/>
      <c r="D1307" s="1"/>
      <c r="E1307" s="1"/>
      <c r="F1307" s="1"/>
      <c r="G1307" s="1"/>
      <c r="H1307" s="1"/>
      <c r="I1307" s="1"/>
      <c r="J1307" s="2">
        <f t="shared" si="388"/>
        <v>0</v>
      </c>
      <c r="K1307" s="2">
        <f t="shared" si="389"/>
        <v>0</v>
      </c>
      <c r="L1307" s="8">
        <f t="shared" si="403"/>
        <v>36370</v>
      </c>
      <c r="M1307" s="54">
        <f t="shared" si="390"/>
        <v>0</v>
      </c>
      <c r="N1307" s="6">
        <f t="shared" si="391"/>
        <v>0</v>
      </c>
      <c r="O1307" s="6" t="str">
        <f t="shared" si="392"/>
        <v/>
      </c>
      <c r="P1307" s="29"/>
      <c r="Q1307" s="54">
        <f t="shared" si="393"/>
        <v>0</v>
      </c>
      <c r="R1307" s="6">
        <f t="shared" si="394"/>
        <v>0</v>
      </c>
      <c r="S1307" s="6" t="str">
        <f t="shared" si="395"/>
        <v/>
      </c>
      <c r="T1307" s="29"/>
      <c r="U1307" s="6">
        <f t="shared" si="396"/>
        <v>0</v>
      </c>
      <c r="V1307" s="55">
        <f t="shared" si="397"/>
        <v>0</v>
      </c>
      <c r="W1307" s="6">
        <f t="shared" si="404"/>
        <v>0</v>
      </c>
      <c r="X1307" s="83">
        <f t="shared" si="405"/>
        <v>0</v>
      </c>
      <c r="AA1307" s="29">
        <f t="shared" si="387"/>
        <v>0</v>
      </c>
      <c r="AC1307" s="56">
        <f t="shared" si="398"/>
        <v>0</v>
      </c>
      <c r="AD1307">
        <f t="shared" si="399"/>
        <v>0</v>
      </c>
      <c r="AE1307">
        <f t="shared" si="400"/>
        <v>0</v>
      </c>
      <c r="AF1307" t="str">
        <f t="shared" si="401"/>
        <v/>
      </c>
      <c r="AG1307" s="83">
        <f t="shared" si="402"/>
        <v>-1E-300</v>
      </c>
    </row>
    <row r="1308" spans="1:33">
      <c r="A1308" s="40">
        <v>36371</v>
      </c>
      <c r="B1308" s="41" t="s">
        <v>828</v>
      </c>
      <c r="C1308" s="46"/>
      <c r="D1308" s="1"/>
      <c r="E1308" s="1"/>
      <c r="F1308" s="1"/>
      <c r="G1308" s="1"/>
      <c r="H1308" s="1"/>
      <c r="I1308" s="1"/>
      <c r="J1308" s="2">
        <f t="shared" si="388"/>
        <v>0</v>
      </c>
      <c r="K1308" s="2">
        <f t="shared" si="389"/>
        <v>0</v>
      </c>
      <c r="L1308" s="8">
        <f t="shared" si="403"/>
        <v>36371</v>
      </c>
      <c r="M1308" s="54">
        <f t="shared" si="390"/>
        <v>0</v>
      </c>
      <c r="N1308" s="6">
        <f t="shared" si="391"/>
        <v>0</v>
      </c>
      <c r="O1308" s="6" t="str">
        <f t="shared" si="392"/>
        <v/>
      </c>
      <c r="P1308" s="29"/>
      <c r="Q1308" s="54">
        <f t="shared" si="393"/>
        <v>0</v>
      </c>
      <c r="R1308" s="6">
        <f t="shared" si="394"/>
        <v>0</v>
      </c>
      <c r="S1308" s="6" t="str">
        <f t="shared" si="395"/>
        <v/>
      </c>
      <c r="T1308" s="29"/>
      <c r="U1308" s="6">
        <f t="shared" si="396"/>
        <v>0</v>
      </c>
      <c r="V1308" s="55">
        <f t="shared" si="397"/>
        <v>0</v>
      </c>
      <c r="W1308" s="6">
        <f t="shared" si="404"/>
        <v>0</v>
      </c>
      <c r="X1308" s="83">
        <f t="shared" si="405"/>
        <v>0</v>
      </c>
      <c r="AA1308" s="29">
        <f t="shared" si="387"/>
        <v>0</v>
      </c>
      <c r="AC1308" s="56">
        <f t="shared" si="398"/>
        <v>0</v>
      </c>
      <c r="AD1308">
        <f t="shared" si="399"/>
        <v>0</v>
      </c>
      <c r="AE1308">
        <f t="shared" si="400"/>
        <v>0</v>
      </c>
      <c r="AF1308" t="str">
        <f t="shared" si="401"/>
        <v/>
      </c>
      <c r="AG1308" s="83">
        <f t="shared" si="402"/>
        <v>-1E-300</v>
      </c>
    </row>
    <row r="1309" spans="1:33">
      <c r="A1309" s="40">
        <v>36374</v>
      </c>
      <c r="B1309" s="41" t="s">
        <v>827</v>
      </c>
      <c r="C1309" s="46"/>
      <c r="D1309" s="1"/>
      <c r="E1309" s="1"/>
      <c r="F1309" s="1"/>
      <c r="G1309" s="1"/>
      <c r="H1309" s="1"/>
      <c r="I1309" s="1"/>
      <c r="J1309" s="2">
        <f t="shared" si="388"/>
        <v>0</v>
      </c>
      <c r="K1309" s="2">
        <f t="shared" si="389"/>
        <v>0</v>
      </c>
      <c r="L1309" s="8">
        <f t="shared" si="403"/>
        <v>36374</v>
      </c>
      <c r="M1309" s="54">
        <f t="shared" si="390"/>
        <v>0</v>
      </c>
      <c r="N1309" s="6">
        <f t="shared" si="391"/>
        <v>0</v>
      </c>
      <c r="O1309" s="6" t="str">
        <f t="shared" si="392"/>
        <v/>
      </c>
      <c r="P1309" s="29"/>
      <c r="Q1309" s="54">
        <f t="shared" si="393"/>
        <v>0</v>
      </c>
      <c r="R1309" s="6">
        <f t="shared" si="394"/>
        <v>0</v>
      </c>
      <c r="S1309" s="6" t="str">
        <f t="shared" si="395"/>
        <v/>
      </c>
      <c r="T1309" s="29"/>
      <c r="U1309" s="6">
        <f t="shared" si="396"/>
        <v>0</v>
      </c>
      <c r="V1309" s="55">
        <f t="shared" si="397"/>
        <v>0</v>
      </c>
      <c r="W1309" s="6">
        <f t="shared" si="404"/>
        <v>0</v>
      </c>
      <c r="X1309" s="83">
        <f t="shared" si="405"/>
        <v>0</v>
      </c>
      <c r="AA1309" s="29">
        <f t="shared" si="387"/>
        <v>0</v>
      </c>
      <c r="AC1309" s="56">
        <f t="shared" si="398"/>
        <v>0</v>
      </c>
      <c r="AD1309">
        <f t="shared" si="399"/>
        <v>0</v>
      </c>
      <c r="AE1309">
        <f t="shared" si="400"/>
        <v>0</v>
      </c>
      <c r="AF1309" t="str">
        <f t="shared" si="401"/>
        <v/>
      </c>
      <c r="AG1309" s="83">
        <f t="shared" si="402"/>
        <v>-1E-300</v>
      </c>
    </row>
    <row r="1310" spans="1:33">
      <c r="A1310" s="40">
        <v>36375</v>
      </c>
      <c r="B1310" s="41" t="s">
        <v>826</v>
      </c>
      <c r="C1310" s="46"/>
      <c r="D1310" s="1"/>
      <c r="E1310" s="1"/>
      <c r="F1310" s="1"/>
      <c r="G1310" s="1"/>
      <c r="H1310" s="1"/>
      <c r="I1310" s="1"/>
      <c r="J1310" s="2">
        <f t="shared" si="388"/>
        <v>0</v>
      </c>
      <c r="K1310" s="2">
        <f t="shared" si="389"/>
        <v>0</v>
      </c>
      <c r="L1310" s="8">
        <f t="shared" si="403"/>
        <v>36375</v>
      </c>
      <c r="M1310" s="54">
        <f t="shared" si="390"/>
        <v>0</v>
      </c>
      <c r="N1310" s="6">
        <f t="shared" si="391"/>
        <v>0</v>
      </c>
      <c r="O1310" s="6" t="str">
        <f t="shared" si="392"/>
        <v/>
      </c>
      <c r="P1310" s="29"/>
      <c r="Q1310" s="54">
        <f t="shared" si="393"/>
        <v>0</v>
      </c>
      <c r="R1310" s="6">
        <f t="shared" si="394"/>
        <v>0</v>
      </c>
      <c r="S1310" s="6" t="str">
        <f t="shared" si="395"/>
        <v/>
      </c>
      <c r="T1310" s="29"/>
      <c r="U1310" s="6">
        <f t="shared" si="396"/>
        <v>0</v>
      </c>
      <c r="V1310" s="55">
        <f t="shared" si="397"/>
        <v>0</v>
      </c>
      <c r="W1310" s="6">
        <f t="shared" si="404"/>
        <v>0</v>
      </c>
      <c r="X1310" s="83">
        <f t="shared" si="405"/>
        <v>0</v>
      </c>
      <c r="AA1310" s="29">
        <f t="shared" si="387"/>
        <v>0</v>
      </c>
      <c r="AC1310" s="56">
        <f t="shared" si="398"/>
        <v>0</v>
      </c>
      <c r="AD1310">
        <f t="shared" si="399"/>
        <v>0</v>
      </c>
      <c r="AE1310">
        <f t="shared" si="400"/>
        <v>0</v>
      </c>
      <c r="AF1310" t="str">
        <f t="shared" si="401"/>
        <v/>
      </c>
      <c r="AG1310" s="83">
        <f t="shared" si="402"/>
        <v>-1E-300</v>
      </c>
    </row>
    <row r="1311" spans="1:33">
      <c r="A1311" s="40">
        <v>36376</v>
      </c>
      <c r="B1311" s="41" t="s">
        <v>825</v>
      </c>
      <c r="C1311" s="46"/>
      <c r="D1311" s="1"/>
      <c r="E1311" s="1"/>
      <c r="F1311" s="1"/>
      <c r="G1311" s="1"/>
      <c r="H1311" s="1"/>
      <c r="I1311" s="1"/>
      <c r="J1311" s="2">
        <f t="shared" si="388"/>
        <v>0</v>
      </c>
      <c r="K1311" s="2">
        <f t="shared" si="389"/>
        <v>0</v>
      </c>
      <c r="L1311" s="8">
        <f t="shared" si="403"/>
        <v>36376</v>
      </c>
      <c r="M1311" s="54">
        <f t="shared" si="390"/>
        <v>0</v>
      </c>
      <c r="N1311" s="6">
        <f t="shared" si="391"/>
        <v>0</v>
      </c>
      <c r="O1311" s="6" t="str">
        <f t="shared" si="392"/>
        <v/>
      </c>
      <c r="P1311" s="29"/>
      <c r="Q1311" s="54">
        <f t="shared" si="393"/>
        <v>0</v>
      </c>
      <c r="R1311" s="6">
        <f t="shared" si="394"/>
        <v>0</v>
      </c>
      <c r="S1311" s="6" t="str">
        <f t="shared" si="395"/>
        <v/>
      </c>
      <c r="T1311" s="29"/>
      <c r="U1311" s="6">
        <f t="shared" si="396"/>
        <v>0</v>
      </c>
      <c r="V1311" s="55">
        <f t="shared" si="397"/>
        <v>0</v>
      </c>
      <c r="W1311" s="6">
        <f t="shared" si="404"/>
        <v>0</v>
      </c>
      <c r="X1311" s="83">
        <f t="shared" si="405"/>
        <v>0</v>
      </c>
      <c r="AA1311" s="29">
        <f t="shared" si="387"/>
        <v>0</v>
      </c>
      <c r="AC1311" s="56">
        <f t="shared" si="398"/>
        <v>0</v>
      </c>
      <c r="AD1311">
        <f t="shared" si="399"/>
        <v>0</v>
      </c>
      <c r="AE1311">
        <f t="shared" si="400"/>
        <v>0</v>
      </c>
      <c r="AF1311" t="str">
        <f t="shared" si="401"/>
        <v/>
      </c>
      <c r="AG1311" s="83">
        <f t="shared" si="402"/>
        <v>-1E-300</v>
      </c>
    </row>
    <row r="1312" spans="1:33">
      <c r="A1312" s="40">
        <v>36377</v>
      </c>
      <c r="B1312" s="41" t="s">
        <v>824</v>
      </c>
      <c r="C1312" s="46"/>
      <c r="D1312" s="1"/>
      <c r="E1312" s="1"/>
      <c r="F1312" s="1"/>
      <c r="G1312" s="1"/>
      <c r="H1312" s="1"/>
      <c r="I1312" s="1"/>
      <c r="J1312" s="2">
        <f t="shared" si="388"/>
        <v>0</v>
      </c>
      <c r="K1312" s="2">
        <f t="shared" si="389"/>
        <v>0</v>
      </c>
      <c r="L1312" s="8">
        <f t="shared" si="403"/>
        <v>36377</v>
      </c>
      <c r="M1312" s="54">
        <f t="shared" si="390"/>
        <v>0</v>
      </c>
      <c r="N1312" s="6">
        <f t="shared" si="391"/>
        <v>0</v>
      </c>
      <c r="O1312" s="6" t="str">
        <f t="shared" si="392"/>
        <v/>
      </c>
      <c r="P1312" s="29"/>
      <c r="Q1312" s="54">
        <f t="shared" si="393"/>
        <v>0</v>
      </c>
      <c r="R1312" s="6">
        <f t="shared" si="394"/>
        <v>0</v>
      </c>
      <c r="S1312" s="6" t="str">
        <f t="shared" si="395"/>
        <v/>
      </c>
      <c r="T1312" s="29"/>
      <c r="U1312" s="6">
        <f t="shared" si="396"/>
        <v>0</v>
      </c>
      <c r="V1312" s="55">
        <f t="shared" si="397"/>
        <v>0</v>
      </c>
      <c r="W1312" s="6">
        <f t="shared" si="404"/>
        <v>0</v>
      </c>
      <c r="X1312" s="83">
        <f t="shared" si="405"/>
        <v>0</v>
      </c>
      <c r="AA1312" s="29">
        <f t="shared" si="387"/>
        <v>0</v>
      </c>
      <c r="AC1312" s="56">
        <f t="shared" si="398"/>
        <v>0</v>
      </c>
      <c r="AD1312">
        <f t="shared" si="399"/>
        <v>0</v>
      </c>
      <c r="AE1312">
        <f t="shared" si="400"/>
        <v>0</v>
      </c>
      <c r="AF1312" t="str">
        <f t="shared" si="401"/>
        <v/>
      </c>
      <c r="AG1312" s="83">
        <f t="shared" si="402"/>
        <v>-1E-300</v>
      </c>
    </row>
    <row r="1313" spans="1:33">
      <c r="A1313" s="40">
        <v>36378</v>
      </c>
      <c r="B1313" s="41" t="s">
        <v>824</v>
      </c>
      <c r="C1313" s="46"/>
      <c r="D1313" s="1"/>
      <c r="E1313" s="1"/>
      <c r="F1313" s="1"/>
      <c r="G1313" s="1"/>
      <c r="H1313" s="1"/>
      <c r="I1313" s="1"/>
      <c r="J1313" s="2">
        <f t="shared" si="388"/>
        <v>0</v>
      </c>
      <c r="K1313" s="2">
        <f t="shared" si="389"/>
        <v>0</v>
      </c>
      <c r="L1313" s="8">
        <f t="shared" si="403"/>
        <v>36378</v>
      </c>
      <c r="M1313" s="54">
        <f t="shared" si="390"/>
        <v>0</v>
      </c>
      <c r="N1313" s="6">
        <f t="shared" si="391"/>
        <v>0</v>
      </c>
      <c r="O1313" s="6" t="str">
        <f t="shared" si="392"/>
        <v/>
      </c>
      <c r="P1313" s="29"/>
      <c r="Q1313" s="54">
        <f t="shared" si="393"/>
        <v>0</v>
      </c>
      <c r="R1313" s="6">
        <f t="shared" si="394"/>
        <v>0</v>
      </c>
      <c r="S1313" s="6" t="str">
        <f t="shared" si="395"/>
        <v/>
      </c>
      <c r="T1313" s="29"/>
      <c r="U1313" s="6">
        <f t="shared" si="396"/>
        <v>0</v>
      </c>
      <c r="V1313" s="55">
        <f t="shared" si="397"/>
        <v>0</v>
      </c>
      <c r="W1313" s="6">
        <f t="shared" si="404"/>
        <v>0</v>
      </c>
      <c r="X1313" s="83">
        <f t="shared" si="405"/>
        <v>0</v>
      </c>
      <c r="AA1313" s="29">
        <f t="shared" si="387"/>
        <v>0</v>
      </c>
      <c r="AC1313" s="56">
        <f t="shared" si="398"/>
        <v>0</v>
      </c>
      <c r="AD1313">
        <f t="shared" si="399"/>
        <v>0</v>
      </c>
      <c r="AE1313">
        <f t="shared" si="400"/>
        <v>0</v>
      </c>
      <c r="AF1313" t="str">
        <f t="shared" si="401"/>
        <v/>
      </c>
      <c r="AG1313" s="83">
        <f t="shared" si="402"/>
        <v>-1E-300</v>
      </c>
    </row>
    <row r="1314" spans="1:33">
      <c r="A1314" s="40">
        <v>36381</v>
      </c>
      <c r="B1314" s="41" t="s">
        <v>823</v>
      </c>
      <c r="C1314" s="46"/>
      <c r="D1314" s="1"/>
      <c r="E1314" s="1"/>
      <c r="F1314" s="1"/>
      <c r="G1314" s="1"/>
      <c r="H1314" s="1"/>
      <c r="I1314" s="1"/>
      <c r="J1314" s="2">
        <f t="shared" si="388"/>
        <v>1</v>
      </c>
      <c r="K1314" s="2">
        <f t="shared" si="389"/>
        <v>-1000</v>
      </c>
      <c r="L1314" s="8">
        <f t="shared" si="403"/>
        <v>36381</v>
      </c>
      <c r="M1314" s="54">
        <f t="shared" si="390"/>
        <v>0</v>
      </c>
      <c r="N1314" s="6">
        <f t="shared" si="391"/>
        <v>0</v>
      </c>
      <c r="O1314" s="6" t="str">
        <f t="shared" si="392"/>
        <v/>
      </c>
      <c r="P1314" s="29"/>
      <c r="Q1314" s="54">
        <f t="shared" si="393"/>
        <v>0</v>
      </c>
      <c r="R1314" s="6">
        <f t="shared" si="394"/>
        <v>0</v>
      </c>
      <c r="S1314" s="6" t="str">
        <f t="shared" si="395"/>
        <v/>
      </c>
      <c r="T1314" s="29"/>
      <c r="U1314" s="6">
        <f t="shared" si="396"/>
        <v>0</v>
      </c>
      <c r="V1314" s="55">
        <f t="shared" si="397"/>
        <v>0</v>
      </c>
      <c r="W1314" s="6">
        <f t="shared" si="404"/>
        <v>0</v>
      </c>
      <c r="X1314" s="83">
        <f t="shared" si="405"/>
        <v>0</v>
      </c>
      <c r="AA1314" s="29">
        <f t="shared" si="387"/>
        <v>0</v>
      </c>
      <c r="AC1314" s="56">
        <f t="shared" si="398"/>
        <v>0</v>
      </c>
      <c r="AD1314">
        <f t="shared" si="399"/>
        <v>0</v>
      </c>
      <c r="AE1314">
        <f t="shared" si="400"/>
        <v>0</v>
      </c>
      <c r="AF1314" t="str">
        <f t="shared" si="401"/>
        <v/>
      </c>
      <c r="AG1314" s="83">
        <f t="shared" si="402"/>
        <v>-1E-300</v>
      </c>
    </row>
    <row r="1315" spans="1:33">
      <c r="A1315" s="40">
        <v>36382</v>
      </c>
      <c r="B1315" s="41" t="s">
        <v>822</v>
      </c>
      <c r="C1315" s="46"/>
      <c r="D1315" s="1"/>
      <c r="E1315" s="1"/>
      <c r="F1315" s="1"/>
      <c r="G1315" s="1"/>
      <c r="H1315" s="1"/>
      <c r="I1315" s="1"/>
      <c r="J1315" s="2">
        <f t="shared" si="388"/>
        <v>0</v>
      </c>
      <c r="K1315" s="2">
        <f t="shared" si="389"/>
        <v>0</v>
      </c>
      <c r="L1315" s="8">
        <f t="shared" si="403"/>
        <v>36382</v>
      </c>
      <c r="M1315" s="54">
        <f t="shared" si="390"/>
        <v>0</v>
      </c>
      <c r="N1315" s="6">
        <f t="shared" si="391"/>
        <v>0</v>
      </c>
      <c r="O1315" s="6" t="str">
        <f t="shared" si="392"/>
        <v/>
      </c>
      <c r="P1315" s="29"/>
      <c r="Q1315" s="54">
        <f t="shared" si="393"/>
        <v>0</v>
      </c>
      <c r="R1315" s="6">
        <f t="shared" si="394"/>
        <v>0</v>
      </c>
      <c r="S1315" s="6" t="str">
        <f t="shared" si="395"/>
        <v/>
      </c>
      <c r="T1315" s="29"/>
      <c r="U1315" s="6">
        <f t="shared" si="396"/>
        <v>0</v>
      </c>
      <c r="V1315" s="55">
        <f t="shared" si="397"/>
        <v>0</v>
      </c>
      <c r="W1315" s="6">
        <f t="shared" si="404"/>
        <v>0</v>
      </c>
      <c r="X1315" s="83">
        <f t="shared" si="405"/>
        <v>0</v>
      </c>
      <c r="AA1315" s="29">
        <f t="shared" si="387"/>
        <v>0</v>
      </c>
      <c r="AC1315" s="56">
        <f t="shared" si="398"/>
        <v>0</v>
      </c>
      <c r="AD1315">
        <f t="shared" si="399"/>
        <v>0</v>
      </c>
      <c r="AE1315">
        <f t="shared" si="400"/>
        <v>0</v>
      </c>
      <c r="AF1315" t="str">
        <f t="shared" si="401"/>
        <v/>
      </c>
      <c r="AG1315" s="83">
        <f t="shared" si="402"/>
        <v>-1E-300</v>
      </c>
    </row>
    <row r="1316" spans="1:33">
      <c r="A1316" s="40">
        <v>36383</v>
      </c>
      <c r="B1316" s="41" t="s">
        <v>821</v>
      </c>
      <c r="C1316" s="46"/>
      <c r="D1316" s="1"/>
      <c r="E1316" s="1"/>
      <c r="F1316" s="1"/>
      <c r="G1316" s="1"/>
      <c r="H1316" s="1"/>
      <c r="I1316" s="1"/>
      <c r="J1316" s="2">
        <f t="shared" si="388"/>
        <v>0</v>
      </c>
      <c r="K1316" s="2">
        <f t="shared" si="389"/>
        <v>0</v>
      </c>
      <c r="L1316" s="8">
        <f t="shared" si="403"/>
        <v>36383</v>
      </c>
      <c r="M1316" s="54">
        <f t="shared" si="390"/>
        <v>0</v>
      </c>
      <c r="N1316" s="6">
        <f t="shared" si="391"/>
        <v>0</v>
      </c>
      <c r="O1316" s="6" t="str">
        <f t="shared" si="392"/>
        <v/>
      </c>
      <c r="P1316" s="29"/>
      <c r="Q1316" s="54">
        <f t="shared" si="393"/>
        <v>0</v>
      </c>
      <c r="R1316" s="6">
        <f t="shared" si="394"/>
        <v>0</v>
      </c>
      <c r="S1316" s="6" t="str">
        <f t="shared" si="395"/>
        <v/>
      </c>
      <c r="T1316" s="29"/>
      <c r="U1316" s="6">
        <f t="shared" si="396"/>
        <v>0</v>
      </c>
      <c r="V1316" s="55">
        <f t="shared" si="397"/>
        <v>0</v>
      </c>
      <c r="W1316" s="6">
        <f t="shared" si="404"/>
        <v>0</v>
      </c>
      <c r="X1316" s="83">
        <f t="shared" si="405"/>
        <v>0</v>
      </c>
      <c r="AA1316" s="29">
        <f t="shared" si="387"/>
        <v>0</v>
      </c>
      <c r="AC1316" s="56">
        <f t="shared" si="398"/>
        <v>0</v>
      </c>
      <c r="AD1316">
        <f t="shared" si="399"/>
        <v>0</v>
      </c>
      <c r="AE1316">
        <f t="shared" si="400"/>
        <v>0</v>
      </c>
      <c r="AF1316" t="str">
        <f t="shared" si="401"/>
        <v/>
      </c>
      <c r="AG1316" s="83">
        <f t="shared" si="402"/>
        <v>-1E-300</v>
      </c>
    </row>
    <row r="1317" spans="1:33">
      <c r="A1317" s="40">
        <v>36384</v>
      </c>
      <c r="B1317" s="41" t="s">
        <v>820</v>
      </c>
      <c r="C1317" s="46"/>
      <c r="D1317" s="1"/>
      <c r="E1317" s="1"/>
      <c r="F1317" s="1"/>
      <c r="G1317" s="1"/>
      <c r="H1317" s="1"/>
      <c r="I1317" s="1"/>
      <c r="J1317" s="2">
        <f t="shared" si="388"/>
        <v>0</v>
      </c>
      <c r="K1317" s="2">
        <f t="shared" si="389"/>
        <v>0</v>
      </c>
      <c r="L1317" s="8">
        <f t="shared" si="403"/>
        <v>36384</v>
      </c>
      <c r="M1317" s="54">
        <f t="shared" si="390"/>
        <v>0</v>
      </c>
      <c r="N1317" s="6">
        <f t="shared" si="391"/>
        <v>0</v>
      </c>
      <c r="O1317" s="6" t="str">
        <f t="shared" si="392"/>
        <v/>
      </c>
      <c r="P1317" s="29"/>
      <c r="Q1317" s="54">
        <f t="shared" si="393"/>
        <v>0</v>
      </c>
      <c r="R1317" s="6">
        <f t="shared" si="394"/>
        <v>0</v>
      </c>
      <c r="S1317" s="6" t="str">
        <f t="shared" si="395"/>
        <v/>
      </c>
      <c r="T1317" s="29"/>
      <c r="U1317" s="6">
        <f t="shared" si="396"/>
        <v>0</v>
      </c>
      <c r="V1317" s="55">
        <f t="shared" si="397"/>
        <v>0</v>
      </c>
      <c r="W1317" s="6">
        <f t="shared" si="404"/>
        <v>0</v>
      </c>
      <c r="X1317" s="83">
        <f t="shared" si="405"/>
        <v>0</v>
      </c>
      <c r="AA1317" s="29">
        <f t="shared" si="387"/>
        <v>0</v>
      </c>
      <c r="AC1317" s="56">
        <f t="shared" si="398"/>
        <v>0</v>
      </c>
      <c r="AD1317">
        <f t="shared" si="399"/>
        <v>0</v>
      </c>
      <c r="AE1317">
        <f t="shared" si="400"/>
        <v>0</v>
      </c>
      <c r="AF1317" t="str">
        <f t="shared" si="401"/>
        <v/>
      </c>
      <c r="AG1317" s="83">
        <f t="shared" si="402"/>
        <v>-1E-300</v>
      </c>
    </row>
    <row r="1318" spans="1:33">
      <c r="A1318" s="40">
        <v>36385</v>
      </c>
      <c r="B1318" s="41" t="s">
        <v>819</v>
      </c>
      <c r="C1318" s="46"/>
      <c r="D1318" s="1"/>
      <c r="E1318" s="1"/>
      <c r="F1318" s="1"/>
      <c r="G1318" s="1"/>
      <c r="H1318" s="1"/>
      <c r="I1318" s="1"/>
      <c r="J1318" s="2">
        <f t="shared" si="388"/>
        <v>0</v>
      </c>
      <c r="K1318" s="2">
        <f t="shared" si="389"/>
        <v>0</v>
      </c>
      <c r="L1318" s="8">
        <f t="shared" si="403"/>
        <v>36385</v>
      </c>
      <c r="M1318" s="54">
        <f t="shared" si="390"/>
        <v>0</v>
      </c>
      <c r="N1318" s="6">
        <f t="shared" si="391"/>
        <v>0</v>
      </c>
      <c r="O1318" s="6" t="str">
        <f t="shared" si="392"/>
        <v/>
      </c>
      <c r="P1318" s="29"/>
      <c r="Q1318" s="54">
        <f t="shared" si="393"/>
        <v>0</v>
      </c>
      <c r="R1318" s="6">
        <f t="shared" si="394"/>
        <v>0</v>
      </c>
      <c r="S1318" s="6" t="str">
        <f t="shared" si="395"/>
        <v/>
      </c>
      <c r="T1318" s="29"/>
      <c r="U1318" s="6">
        <f t="shared" si="396"/>
        <v>0</v>
      </c>
      <c r="V1318" s="55">
        <f t="shared" si="397"/>
        <v>0</v>
      </c>
      <c r="W1318" s="6">
        <f t="shared" si="404"/>
        <v>0</v>
      </c>
      <c r="X1318" s="83">
        <f t="shared" si="405"/>
        <v>0</v>
      </c>
      <c r="AA1318" s="29">
        <f t="shared" si="387"/>
        <v>0</v>
      </c>
      <c r="AC1318" s="56">
        <f t="shared" si="398"/>
        <v>0</v>
      </c>
      <c r="AD1318">
        <f t="shared" si="399"/>
        <v>0</v>
      </c>
      <c r="AE1318">
        <f t="shared" si="400"/>
        <v>0</v>
      </c>
      <c r="AF1318" t="str">
        <f t="shared" si="401"/>
        <v/>
      </c>
      <c r="AG1318" s="83">
        <f t="shared" si="402"/>
        <v>-1E-300</v>
      </c>
    </row>
    <row r="1319" spans="1:33">
      <c r="A1319" s="40">
        <v>36388</v>
      </c>
      <c r="B1319" s="41" t="s">
        <v>818</v>
      </c>
      <c r="C1319" s="46"/>
      <c r="D1319" s="1"/>
      <c r="E1319" s="1"/>
      <c r="F1319" s="1"/>
      <c r="G1319" s="1"/>
      <c r="H1319" s="1"/>
      <c r="I1319" s="1"/>
      <c r="J1319" s="2">
        <f t="shared" si="388"/>
        <v>0</v>
      </c>
      <c r="K1319" s="2">
        <f t="shared" si="389"/>
        <v>0</v>
      </c>
      <c r="L1319" s="8">
        <f t="shared" si="403"/>
        <v>36388</v>
      </c>
      <c r="M1319" s="54">
        <f t="shared" si="390"/>
        <v>0</v>
      </c>
      <c r="N1319" s="6">
        <f t="shared" si="391"/>
        <v>0</v>
      </c>
      <c r="O1319" s="6" t="str">
        <f t="shared" si="392"/>
        <v/>
      </c>
      <c r="P1319" s="29"/>
      <c r="Q1319" s="54">
        <f t="shared" si="393"/>
        <v>0</v>
      </c>
      <c r="R1319" s="6">
        <f t="shared" si="394"/>
        <v>0</v>
      </c>
      <c r="S1319" s="6" t="str">
        <f t="shared" si="395"/>
        <v/>
      </c>
      <c r="T1319" s="29"/>
      <c r="U1319" s="6">
        <f t="shared" si="396"/>
        <v>0</v>
      </c>
      <c r="V1319" s="55">
        <f t="shared" si="397"/>
        <v>0</v>
      </c>
      <c r="W1319" s="6">
        <f t="shared" si="404"/>
        <v>0</v>
      </c>
      <c r="X1319" s="83">
        <f t="shared" si="405"/>
        <v>0</v>
      </c>
      <c r="AA1319" s="29">
        <f t="shared" si="387"/>
        <v>0</v>
      </c>
      <c r="AC1319" s="56">
        <f t="shared" si="398"/>
        <v>0</v>
      </c>
      <c r="AD1319">
        <f t="shared" si="399"/>
        <v>0</v>
      </c>
      <c r="AE1319">
        <f t="shared" si="400"/>
        <v>0</v>
      </c>
      <c r="AF1319" t="str">
        <f t="shared" si="401"/>
        <v/>
      </c>
      <c r="AG1319" s="83">
        <f t="shared" si="402"/>
        <v>-1E-300</v>
      </c>
    </row>
    <row r="1320" spans="1:33">
      <c r="A1320" s="40">
        <v>36389</v>
      </c>
      <c r="B1320" s="41" t="s">
        <v>817</v>
      </c>
      <c r="C1320" s="46"/>
      <c r="D1320" s="1"/>
      <c r="E1320" s="1"/>
      <c r="F1320" s="1"/>
      <c r="G1320" s="1"/>
      <c r="H1320" s="1"/>
      <c r="I1320" s="1"/>
      <c r="J1320" s="2">
        <f t="shared" si="388"/>
        <v>0</v>
      </c>
      <c r="K1320" s="2">
        <f t="shared" si="389"/>
        <v>0</v>
      </c>
      <c r="L1320" s="8">
        <f t="shared" si="403"/>
        <v>36389</v>
      </c>
      <c r="M1320" s="54">
        <f t="shared" si="390"/>
        <v>0</v>
      </c>
      <c r="N1320" s="6">
        <f t="shared" si="391"/>
        <v>0</v>
      </c>
      <c r="O1320" s="6" t="str">
        <f t="shared" si="392"/>
        <v/>
      </c>
      <c r="P1320" s="29"/>
      <c r="Q1320" s="54">
        <f t="shared" si="393"/>
        <v>0</v>
      </c>
      <c r="R1320" s="6">
        <f t="shared" si="394"/>
        <v>0</v>
      </c>
      <c r="S1320" s="6" t="str">
        <f t="shared" si="395"/>
        <v/>
      </c>
      <c r="T1320" s="29"/>
      <c r="U1320" s="6">
        <f t="shared" si="396"/>
        <v>0</v>
      </c>
      <c r="V1320" s="55">
        <f t="shared" si="397"/>
        <v>0</v>
      </c>
      <c r="W1320" s="6">
        <f t="shared" si="404"/>
        <v>0</v>
      </c>
      <c r="X1320" s="83">
        <f t="shared" si="405"/>
        <v>0</v>
      </c>
      <c r="AA1320" s="29">
        <f t="shared" si="387"/>
        <v>0</v>
      </c>
      <c r="AC1320" s="56">
        <f t="shared" si="398"/>
        <v>0</v>
      </c>
      <c r="AD1320">
        <f t="shared" si="399"/>
        <v>0</v>
      </c>
      <c r="AE1320">
        <f t="shared" si="400"/>
        <v>0</v>
      </c>
      <c r="AF1320" t="str">
        <f t="shared" si="401"/>
        <v/>
      </c>
      <c r="AG1320" s="83">
        <f t="shared" si="402"/>
        <v>-1E-300</v>
      </c>
    </row>
    <row r="1321" spans="1:33">
      <c r="A1321" s="40">
        <v>36390</v>
      </c>
      <c r="B1321" s="41" t="s">
        <v>808</v>
      </c>
      <c r="C1321" s="46"/>
      <c r="D1321" s="1"/>
      <c r="E1321" s="1"/>
      <c r="F1321" s="1"/>
      <c r="G1321" s="1"/>
      <c r="H1321" s="1"/>
      <c r="I1321" s="1"/>
      <c r="J1321" s="2">
        <f t="shared" si="388"/>
        <v>0</v>
      </c>
      <c r="K1321" s="2">
        <f t="shared" si="389"/>
        <v>0</v>
      </c>
      <c r="L1321" s="8">
        <f t="shared" si="403"/>
        <v>36390</v>
      </c>
      <c r="M1321" s="54">
        <f t="shared" si="390"/>
        <v>0</v>
      </c>
      <c r="N1321" s="6">
        <f t="shared" si="391"/>
        <v>0</v>
      </c>
      <c r="O1321" s="6" t="str">
        <f t="shared" si="392"/>
        <v/>
      </c>
      <c r="P1321" s="29"/>
      <c r="Q1321" s="54">
        <f t="shared" si="393"/>
        <v>0</v>
      </c>
      <c r="R1321" s="6">
        <f t="shared" si="394"/>
        <v>0</v>
      </c>
      <c r="S1321" s="6" t="str">
        <f t="shared" si="395"/>
        <v/>
      </c>
      <c r="T1321" s="29"/>
      <c r="U1321" s="6">
        <f t="shared" si="396"/>
        <v>0</v>
      </c>
      <c r="V1321" s="55">
        <f t="shared" si="397"/>
        <v>0</v>
      </c>
      <c r="W1321" s="6">
        <f t="shared" si="404"/>
        <v>0</v>
      </c>
      <c r="X1321" s="83">
        <f t="shared" si="405"/>
        <v>0</v>
      </c>
      <c r="AA1321" s="29">
        <f t="shared" si="387"/>
        <v>0</v>
      </c>
      <c r="AC1321" s="56">
        <f t="shared" si="398"/>
        <v>0</v>
      </c>
      <c r="AD1321">
        <f t="shared" si="399"/>
        <v>0</v>
      </c>
      <c r="AE1321">
        <f t="shared" si="400"/>
        <v>0</v>
      </c>
      <c r="AF1321" t="str">
        <f t="shared" si="401"/>
        <v/>
      </c>
      <c r="AG1321" s="83">
        <f t="shared" si="402"/>
        <v>-1E-300</v>
      </c>
    </row>
    <row r="1322" spans="1:33">
      <c r="A1322" s="40">
        <v>36391</v>
      </c>
      <c r="B1322" s="41" t="s">
        <v>816</v>
      </c>
      <c r="C1322" s="46"/>
      <c r="D1322" s="1"/>
      <c r="E1322" s="1"/>
      <c r="F1322" s="1"/>
      <c r="G1322" s="1"/>
      <c r="H1322" s="1"/>
      <c r="I1322" s="1"/>
      <c r="J1322" s="2">
        <f t="shared" si="388"/>
        <v>0</v>
      </c>
      <c r="K1322" s="2">
        <f t="shared" si="389"/>
        <v>0</v>
      </c>
      <c r="L1322" s="8">
        <f t="shared" si="403"/>
        <v>36391</v>
      </c>
      <c r="M1322" s="54">
        <f t="shared" si="390"/>
        <v>0</v>
      </c>
      <c r="N1322" s="6">
        <f t="shared" si="391"/>
        <v>0</v>
      </c>
      <c r="O1322" s="6" t="str">
        <f t="shared" si="392"/>
        <v/>
      </c>
      <c r="P1322" s="29"/>
      <c r="Q1322" s="54">
        <f t="shared" si="393"/>
        <v>0</v>
      </c>
      <c r="R1322" s="6">
        <f t="shared" si="394"/>
        <v>0</v>
      </c>
      <c r="S1322" s="6" t="str">
        <f t="shared" si="395"/>
        <v/>
      </c>
      <c r="T1322" s="29"/>
      <c r="U1322" s="6">
        <f t="shared" si="396"/>
        <v>0</v>
      </c>
      <c r="V1322" s="55">
        <f t="shared" si="397"/>
        <v>0</v>
      </c>
      <c r="W1322" s="6">
        <f t="shared" si="404"/>
        <v>0</v>
      </c>
      <c r="X1322" s="83">
        <f t="shared" si="405"/>
        <v>0</v>
      </c>
      <c r="AA1322" s="29">
        <f t="shared" si="387"/>
        <v>0</v>
      </c>
      <c r="AC1322" s="56">
        <f t="shared" si="398"/>
        <v>0</v>
      </c>
      <c r="AD1322">
        <f t="shared" si="399"/>
        <v>0</v>
      </c>
      <c r="AE1322">
        <f t="shared" si="400"/>
        <v>0</v>
      </c>
      <c r="AF1322" t="str">
        <f t="shared" si="401"/>
        <v/>
      </c>
      <c r="AG1322" s="83">
        <f t="shared" si="402"/>
        <v>-1E-300</v>
      </c>
    </row>
    <row r="1323" spans="1:33">
      <c r="A1323" s="40">
        <v>36392</v>
      </c>
      <c r="B1323" s="41" t="s">
        <v>815</v>
      </c>
      <c r="C1323" s="46"/>
      <c r="D1323" s="1"/>
      <c r="E1323" s="1"/>
      <c r="F1323" s="1"/>
      <c r="G1323" s="1"/>
      <c r="H1323" s="1"/>
      <c r="I1323" s="1"/>
      <c r="J1323" s="2">
        <f t="shared" si="388"/>
        <v>0</v>
      </c>
      <c r="K1323" s="2">
        <f t="shared" si="389"/>
        <v>0</v>
      </c>
      <c r="L1323" s="8">
        <f t="shared" si="403"/>
        <v>36392</v>
      </c>
      <c r="M1323" s="54">
        <f t="shared" si="390"/>
        <v>0</v>
      </c>
      <c r="N1323" s="6">
        <f t="shared" si="391"/>
        <v>0</v>
      </c>
      <c r="O1323" s="6" t="str">
        <f t="shared" si="392"/>
        <v/>
      </c>
      <c r="P1323" s="29"/>
      <c r="Q1323" s="54">
        <f t="shared" si="393"/>
        <v>0</v>
      </c>
      <c r="R1323" s="6">
        <f t="shared" si="394"/>
        <v>0</v>
      </c>
      <c r="S1323" s="6" t="str">
        <f t="shared" si="395"/>
        <v/>
      </c>
      <c r="T1323" s="29"/>
      <c r="U1323" s="6">
        <f t="shared" si="396"/>
        <v>0</v>
      </c>
      <c r="V1323" s="55">
        <f t="shared" si="397"/>
        <v>0</v>
      </c>
      <c r="W1323" s="6">
        <f t="shared" si="404"/>
        <v>0</v>
      </c>
      <c r="X1323" s="83">
        <f t="shared" si="405"/>
        <v>0</v>
      </c>
      <c r="AA1323" s="29">
        <f t="shared" si="387"/>
        <v>0</v>
      </c>
      <c r="AC1323" s="56">
        <f t="shared" si="398"/>
        <v>0</v>
      </c>
      <c r="AD1323">
        <f t="shared" si="399"/>
        <v>0</v>
      </c>
      <c r="AE1323">
        <f t="shared" si="400"/>
        <v>0</v>
      </c>
      <c r="AF1323" t="str">
        <f t="shared" si="401"/>
        <v/>
      </c>
      <c r="AG1323" s="83">
        <f t="shared" si="402"/>
        <v>-1E-300</v>
      </c>
    </row>
    <row r="1324" spans="1:33">
      <c r="A1324" s="40">
        <v>36395</v>
      </c>
      <c r="B1324" s="41" t="s">
        <v>814</v>
      </c>
      <c r="C1324" s="46"/>
      <c r="D1324" s="1"/>
      <c r="E1324" s="1"/>
      <c r="F1324" s="1"/>
      <c r="G1324" s="1"/>
      <c r="H1324" s="1"/>
      <c r="I1324" s="1"/>
      <c r="J1324" s="2">
        <f t="shared" si="388"/>
        <v>0</v>
      </c>
      <c r="K1324" s="2">
        <f t="shared" si="389"/>
        <v>0</v>
      </c>
      <c r="L1324" s="8">
        <f t="shared" si="403"/>
        <v>36395</v>
      </c>
      <c r="M1324" s="54">
        <f t="shared" si="390"/>
        <v>0</v>
      </c>
      <c r="N1324" s="6">
        <f t="shared" si="391"/>
        <v>0</v>
      </c>
      <c r="O1324" s="6" t="str">
        <f t="shared" si="392"/>
        <v/>
      </c>
      <c r="P1324" s="29"/>
      <c r="Q1324" s="54">
        <f t="shared" si="393"/>
        <v>0</v>
      </c>
      <c r="R1324" s="6">
        <f t="shared" si="394"/>
        <v>0</v>
      </c>
      <c r="S1324" s="6" t="str">
        <f t="shared" si="395"/>
        <v/>
      </c>
      <c r="T1324" s="29"/>
      <c r="U1324" s="6">
        <f t="shared" si="396"/>
        <v>0</v>
      </c>
      <c r="V1324" s="55">
        <f t="shared" si="397"/>
        <v>0</v>
      </c>
      <c r="W1324" s="6">
        <f t="shared" si="404"/>
        <v>0</v>
      </c>
      <c r="X1324" s="83">
        <f t="shared" si="405"/>
        <v>0</v>
      </c>
      <c r="AA1324" s="29">
        <f t="shared" si="387"/>
        <v>0</v>
      </c>
      <c r="AC1324" s="56">
        <f t="shared" si="398"/>
        <v>0</v>
      </c>
      <c r="AD1324">
        <f t="shared" si="399"/>
        <v>0</v>
      </c>
      <c r="AE1324">
        <f t="shared" si="400"/>
        <v>0</v>
      </c>
      <c r="AF1324" t="str">
        <f t="shared" si="401"/>
        <v/>
      </c>
      <c r="AG1324" s="83">
        <f t="shared" si="402"/>
        <v>-1E-300</v>
      </c>
    </row>
    <row r="1325" spans="1:33">
      <c r="A1325" s="40">
        <v>36396</v>
      </c>
      <c r="B1325" s="41" t="s">
        <v>813</v>
      </c>
      <c r="C1325" s="46"/>
      <c r="D1325" s="1"/>
      <c r="E1325" s="1"/>
      <c r="F1325" s="1"/>
      <c r="G1325" s="1"/>
      <c r="H1325" s="1"/>
      <c r="I1325" s="1"/>
      <c r="J1325" s="2">
        <f t="shared" si="388"/>
        <v>0</v>
      </c>
      <c r="K1325" s="2">
        <f t="shared" si="389"/>
        <v>0</v>
      </c>
      <c r="L1325" s="8">
        <f t="shared" si="403"/>
        <v>36396</v>
      </c>
      <c r="M1325" s="54">
        <f t="shared" si="390"/>
        <v>0</v>
      </c>
      <c r="N1325" s="6">
        <f t="shared" si="391"/>
        <v>0</v>
      </c>
      <c r="O1325" s="6" t="str">
        <f t="shared" si="392"/>
        <v/>
      </c>
      <c r="P1325" s="29"/>
      <c r="Q1325" s="54">
        <f t="shared" si="393"/>
        <v>0</v>
      </c>
      <c r="R1325" s="6">
        <f t="shared" si="394"/>
        <v>0</v>
      </c>
      <c r="S1325" s="6" t="str">
        <f t="shared" si="395"/>
        <v/>
      </c>
      <c r="T1325" s="29"/>
      <c r="U1325" s="6">
        <f t="shared" si="396"/>
        <v>0</v>
      </c>
      <c r="V1325" s="55">
        <f t="shared" si="397"/>
        <v>0</v>
      </c>
      <c r="W1325" s="6">
        <f t="shared" si="404"/>
        <v>0</v>
      </c>
      <c r="X1325" s="83">
        <f t="shared" si="405"/>
        <v>0</v>
      </c>
      <c r="AA1325" s="29">
        <f t="shared" si="387"/>
        <v>0</v>
      </c>
      <c r="AC1325" s="56">
        <f t="shared" si="398"/>
        <v>0</v>
      </c>
      <c r="AD1325">
        <f t="shared" si="399"/>
        <v>0</v>
      </c>
      <c r="AE1325">
        <f t="shared" si="400"/>
        <v>0</v>
      </c>
      <c r="AF1325" t="str">
        <f t="shared" si="401"/>
        <v/>
      </c>
      <c r="AG1325" s="83">
        <f t="shared" si="402"/>
        <v>-1E-300</v>
      </c>
    </row>
    <row r="1326" spans="1:33">
      <c r="A1326" s="40">
        <v>36397</v>
      </c>
      <c r="B1326" s="41" t="s">
        <v>812</v>
      </c>
      <c r="C1326" s="46"/>
      <c r="D1326" s="1"/>
      <c r="E1326" s="1"/>
      <c r="F1326" s="1"/>
      <c r="G1326" s="1"/>
      <c r="H1326" s="1"/>
      <c r="I1326" s="1"/>
      <c r="J1326" s="2">
        <f t="shared" si="388"/>
        <v>0</v>
      </c>
      <c r="K1326" s="2">
        <f t="shared" si="389"/>
        <v>0</v>
      </c>
      <c r="L1326" s="8">
        <f t="shared" si="403"/>
        <v>36397</v>
      </c>
      <c r="M1326" s="54">
        <f t="shared" si="390"/>
        <v>0</v>
      </c>
      <c r="N1326" s="6">
        <f t="shared" si="391"/>
        <v>0</v>
      </c>
      <c r="O1326" s="6" t="str">
        <f t="shared" si="392"/>
        <v/>
      </c>
      <c r="P1326" s="29"/>
      <c r="Q1326" s="54">
        <f t="shared" si="393"/>
        <v>0</v>
      </c>
      <c r="R1326" s="6">
        <f t="shared" si="394"/>
        <v>0</v>
      </c>
      <c r="S1326" s="6" t="str">
        <f t="shared" si="395"/>
        <v/>
      </c>
      <c r="T1326" s="29"/>
      <c r="U1326" s="6">
        <f t="shared" si="396"/>
        <v>0</v>
      </c>
      <c r="V1326" s="55">
        <f t="shared" si="397"/>
        <v>0</v>
      </c>
      <c r="W1326" s="6">
        <f t="shared" si="404"/>
        <v>0</v>
      </c>
      <c r="X1326" s="83">
        <f t="shared" si="405"/>
        <v>0</v>
      </c>
      <c r="AA1326" s="29">
        <f t="shared" si="387"/>
        <v>0</v>
      </c>
      <c r="AC1326" s="56">
        <f t="shared" si="398"/>
        <v>0</v>
      </c>
      <c r="AD1326">
        <f t="shared" si="399"/>
        <v>0</v>
      </c>
      <c r="AE1326">
        <f t="shared" si="400"/>
        <v>0</v>
      </c>
      <c r="AF1326" t="str">
        <f t="shared" si="401"/>
        <v/>
      </c>
      <c r="AG1326" s="83">
        <f t="shared" si="402"/>
        <v>-1E-300</v>
      </c>
    </row>
    <row r="1327" spans="1:33">
      <c r="A1327" s="40">
        <v>36398</v>
      </c>
      <c r="B1327" s="41" t="s">
        <v>426</v>
      </c>
      <c r="C1327" s="46"/>
      <c r="D1327" s="1"/>
      <c r="E1327" s="1"/>
      <c r="F1327" s="1"/>
      <c r="G1327" s="1"/>
      <c r="H1327" s="1"/>
      <c r="I1327" s="1"/>
      <c r="J1327" s="2">
        <f t="shared" si="388"/>
        <v>0</v>
      </c>
      <c r="K1327" s="2">
        <f t="shared" si="389"/>
        <v>0</v>
      </c>
      <c r="L1327" s="8">
        <f t="shared" si="403"/>
        <v>36398</v>
      </c>
      <c r="M1327" s="54">
        <f t="shared" si="390"/>
        <v>0</v>
      </c>
      <c r="N1327" s="6">
        <f t="shared" si="391"/>
        <v>0</v>
      </c>
      <c r="O1327" s="6" t="str">
        <f t="shared" si="392"/>
        <v/>
      </c>
      <c r="P1327" s="29"/>
      <c r="Q1327" s="54">
        <f t="shared" si="393"/>
        <v>0</v>
      </c>
      <c r="R1327" s="6">
        <f t="shared" si="394"/>
        <v>0</v>
      </c>
      <c r="S1327" s="6" t="str">
        <f t="shared" si="395"/>
        <v/>
      </c>
      <c r="T1327" s="29"/>
      <c r="U1327" s="6">
        <f t="shared" si="396"/>
        <v>0</v>
      </c>
      <c r="V1327" s="55">
        <f t="shared" si="397"/>
        <v>0</v>
      </c>
      <c r="W1327" s="6">
        <f t="shared" si="404"/>
        <v>0</v>
      </c>
      <c r="X1327" s="83">
        <f t="shared" si="405"/>
        <v>0</v>
      </c>
      <c r="AA1327" s="29">
        <f t="shared" si="387"/>
        <v>0</v>
      </c>
      <c r="AC1327" s="56">
        <f t="shared" si="398"/>
        <v>0</v>
      </c>
      <c r="AD1327">
        <f t="shared" si="399"/>
        <v>0</v>
      </c>
      <c r="AE1327">
        <f t="shared" si="400"/>
        <v>0</v>
      </c>
      <c r="AF1327" t="str">
        <f t="shared" si="401"/>
        <v/>
      </c>
      <c r="AG1327" s="83">
        <f t="shared" si="402"/>
        <v>-1E-300</v>
      </c>
    </row>
    <row r="1328" spans="1:33">
      <c r="A1328" s="40">
        <v>36399</v>
      </c>
      <c r="B1328" s="41" t="s">
        <v>811</v>
      </c>
      <c r="C1328" s="46"/>
      <c r="D1328" s="1"/>
      <c r="E1328" s="1"/>
      <c r="F1328" s="1"/>
      <c r="G1328" s="1"/>
      <c r="H1328" s="1"/>
      <c r="I1328" s="1"/>
      <c r="J1328" s="2">
        <f t="shared" si="388"/>
        <v>0</v>
      </c>
      <c r="K1328" s="2">
        <f t="shared" si="389"/>
        <v>0</v>
      </c>
      <c r="L1328" s="8">
        <f t="shared" si="403"/>
        <v>36399</v>
      </c>
      <c r="M1328" s="54">
        <f t="shared" si="390"/>
        <v>0</v>
      </c>
      <c r="N1328" s="6">
        <f t="shared" si="391"/>
        <v>0</v>
      </c>
      <c r="O1328" s="6" t="str">
        <f t="shared" si="392"/>
        <v/>
      </c>
      <c r="P1328" s="29"/>
      <c r="Q1328" s="54">
        <f t="shared" si="393"/>
        <v>0</v>
      </c>
      <c r="R1328" s="6">
        <f t="shared" si="394"/>
        <v>0</v>
      </c>
      <c r="S1328" s="6" t="str">
        <f t="shared" si="395"/>
        <v/>
      </c>
      <c r="T1328" s="29"/>
      <c r="U1328" s="6">
        <f t="shared" si="396"/>
        <v>0</v>
      </c>
      <c r="V1328" s="55">
        <f t="shared" si="397"/>
        <v>0</v>
      </c>
      <c r="W1328" s="6">
        <f t="shared" si="404"/>
        <v>0</v>
      </c>
      <c r="X1328" s="83">
        <f t="shared" si="405"/>
        <v>0</v>
      </c>
      <c r="AA1328" s="29">
        <f t="shared" si="387"/>
        <v>0</v>
      </c>
      <c r="AC1328" s="56">
        <f t="shared" si="398"/>
        <v>0</v>
      </c>
      <c r="AD1328">
        <f t="shared" si="399"/>
        <v>0</v>
      </c>
      <c r="AE1328">
        <f t="shared" si="400"/>
        <v>0</v>
      </c>
      <c r="AF1328" t="str">
        <f t="shared" si="401"/>
        <v/>
      </c>
      <c r="AG1328" s="83">
        <f t="shared" si="402"/>
        <v>-1E-300</v>
      </c>
    </row>
    <row r="1329" spans="1:33">
      <c r="A1329" s="40">
        <v>36402</v>
      </c>
      <c r="B1329" s="41" t="s">
        <v>810</v>
      </c>
      <c r="C1329" s="46"/>
      <c r="D1329" s="1"/>
      <c r="E1329" s="1"/>
      <c r="F1329" s="1"/>
      <c r="G1329" s="1"/>
      <c r="H1329" s="1"/>
      <c r="I1329" s="1"/>
      <c r="J1329" s="2">
        <f t="shared" si="388"/>
        <v>0</v>
      </c>
      <c r="K1329" s="2">
        <f t="shared" si="389"/>
        <v>0</v>
      </c>
      <c r="L1329" s="8">
        <f t="shared" si="403"/>
        <v>36402</v>
      </c>
      <c r="M1329" s="54">
        <f t="shared" si="390"/>
        <v>0</v>
      </c>
      <c r="N1329" s="6">
        <f t="shared" si="391"/>
        <v>0</v>
      </c>
      <c r="O1329" s="6" t="str">
        <f t="shared" si="392"/>
        <v/>
      </c>
      <c r="P1329" s="29"/>
      <c r="Q1329" s="54">
        <f t="shared" si="393"/>
        <v>0</v>
      </c>
      <c r="R1329" s="6">
        <f t="shared" si="394"/>
        <v>0</v>
      </c>
      <c r="S1329" s="6" t="str">
        <f t="shared" si="395"/>
        <v/>
      </c>
      <c r="T1329" s="29"/>
      <c r="U1329" s="6">
        <f t="shared" si="396"/>
        <v>0</v>
      </c>
      <c r="V1329" s="55">
        <f t="shared" si="397"/>
        <v>0</v>
      </c>
      <c r="W1329" s="6">
        <f t="shared" si="404"/>
        <v>0</v>
      </c>
      <c r="X1329" s="83">
        <f t="shared" si="405"/>
        <v>0</v>
      </c>
      <c r="AA1329" s="29">
        <f t="shared" si="387"/>
        <v>0</v>
      </c>
      <c r="AC1329" s="56">
        <f t="shared" si="398"/>
        <v>0</v>
      </c>
      <c r="AD1329">
        <f t="shared" si="399"/>
        <v>0</v>
      </c>
      <c r="AE1329">
        <f t="shared" si="400"/>
        <v>0</v>
      </c>
      <c r="AF1329" t="str">
        <f t="shared" si="401"/>
        <v/>
      </c>
      <c r="AG1329" s="83">
        <f t="shared" si="402"/>
        <v>-1E-300</v>
      </c>
    </row>
    <row r="1330" spans="1:33">
      <c r="A1330" s="40">
        <v>36403</v>
      </c>
      <c r="B1330" s="41" t="s">
        <v>809</v>
      </c>
      <c r="C1330" s="46"/>
      <c r="D1330" s="1"/>
      <c r="E1330" s="1"/>
      <c r="F1330" s="1"/>
      <c r="G1330" s="1"/>
      <c r="H1330" s="1"/>
      <c r="I1330" s="1"/>
      <c r="J1330" s="2">
        <f t="shared" si="388"/>
        <v>0</v>
      </c>
      <c r="K1330" s="2">
        <f t="shared" si="389"/>
        <v>0</v>
      </c>
      <c r="L1330" s="8">
        <f t="shared" si="403"/>
        <v>36403</v>
      </c>
      <c r="M1330" s="54">
        <f t="shared" si="390"/>
        <v>0</v>
      </c>
      <c r="N1330" s="6">
        <f t="shared" si="391"/>
        <v>0</v>
      </c>
      <c r="O1330" s="6" t="str">
        <f t="shared" si="392"/>
        <v/>
      </c>
      <c r="P1330" s="29"/>
      <c r="Q1330" s="54">
        <f t="shared" si="393"/>
        <v>0</v>
      </c>
      <c r="R1330" s="6">
        <f t="shared" si="394"/>
        <v>0</v>
      </c>
      <c r="S1330" s="6" t="str">
        <f t="shared" si="395"/>
        <v/>
      </c>
      <c r="T1330" s="29"/>
      <c r="U1330" s="6">
        <f t="shared" si="396"/>
        <v>0</v>
      </c>
      <c r="V1330" s="55">
        <f t="shared" si="397"/>
        <v>0</v>
      </c>
      <c r="W1330" s="6">
        <f t="shared" si="404"/>
        <v>0</v>
      </c>
      <c r="X1330" s="83">
        <f t="shared" si="405"/>
        <v>0</v>
      </c>
      <c r="AA1330" s="29">
        <f t="shared" si="387"/>
        <v>0</v>
      </c>
      <c r="AC1330" s="56">
        <f t="shared" si="398"/>
        <v>0</v>
      </c>
      <c r="AD1330">
        <f t="shared" si="399"/>
        <v>0</v>
      </c>
      <c r="AE1330">
        <f t="shared" si="400"/>
        <v>0</v>
      </c>
      <c r="AF1330" t="str">
        <f t="shared" si="401"/>
        <v/>
      </c>
      <c r="AG1330" s="83">
        <f t="shared" si="402"/>
        <v>-1E-300</v>
      </c>
    </row>
    <row r="1331" spans="1:33">
      <c r="A1331" s="40">
        <v>36404</v>
      </c>
      <c r="B1331" s="41" t="s">
        <v>808</v>
      </c>
      <c r="C1331" s="46"/>
      <c r="D1331" s="1"/>
      <c r="E1331" s="1"/>
      <c r="F1331" s="1"/>
      <c r="G1331" s="1"/>
      <c r="H1331" s="1"/>
      <c r="I1331" s="1"/>
      <c r="J1331" s="2">
        <f t="shared" si="388"/>
        <v>0</v>
      </c>
      <c r="K1331" s="2">
        <f t="shared" si="389"/>
        <v>0</v>
      </c>
      <c r="L1331" s="8">
        <f t="shared" si="403"/>
        <v>36404</v>
      </c>
      <c r="M1331" s="54">
        <f t="shared" si="390"/>
        <v>0</v>
      </c>
      <c r="N1331" s="6">
        <f t="shared" si="391"/>
        <v>0</v>
      </c>
      <c r="O1331" s="6" t="str">
        <f t="shared" si="392"/>
        <v/>
      </c>
      <c r="P1331" s="29"/>
      <c r="Q1331" s="54">
        <f t="shared" si="393"/>
        <v>0</v>
      </c>
      <c r="R1331" s="6">
        <f t="shared" si="394"/>
        <v>0</v>
      </c>
      <c r="S1331" s="6" t="str">
        <f t="shared" si="395"/>
        <v/>
      </c>
      <c r="T1331" s="29"/>
      <c r="U1331" s="6">
        <f t="shared" si="396"/>
        <v>0</v>
      </c>
      <c r="V1331" s="55">
        <f t="shared" si="397"/>
        <v>0</v>
      </c>
      <c r="W1331" s="6">
        <f t="shared" si="404"/>
        <v>0</v>
      </c>
      <c r="X1331" s="83">
        <f t="shared" si="405"/>
        <v>0</v>
      </c>
      <c r="AA1331" s="29">
        <f t="shared" si="387"/>
        <v>0</v>
      </c>
      <c r="AC1331" s="56">
        <f t="shared" si="398"/>
        <v>0</v>
      </c>
      <c r="AD1331">
        <f t="shared" si="399"/>
        <v>0</v>
      </c>
      <c r="AE1331">
        <f t="shared" si="400"/>
        <v>0</v>
      </c>
      <c r="AF1331" t="str">
        <f t="shared" si="401"/>
        <v/>
      </c>
      <c r="AG1331" s="83">
        <f t="shared" si="402"/>
        <v>-1E-300</v>
      </c>
    </row>
    <row r="1332" spans="1:33">
      <c r="A1332" s="40">
        <v>36405</v>
      </c>
      <c r="B1332" s="41" t="s">
        <v>807</v>
      </c>
      <c r="C1332" s="46"/>
      <c r="D1332" s="1"/>
      <c r="E1332" s="1"/>
      <c r="F1332" s="1"/>
      <c r="G1332" s="1"/>
      <c r="H1332" s="1"/>
      <c r="I1332" s="1"/>
      <c r="J1332" s="2">
        <f t="shared" si="388"/>
        <v>0</v>
      </c>
      <c r="K1332" s="2">
        <f t="shared" si="389"/>
        <v>0</v>
      </c>
      <c r="L1332" s="8">
        <f t="shared" si="403"/>
        <v>36405</v>
      </c>
      <c r="M1332" s="54">
        <f t="shared" si="390"/>
        <v>0</v>
      </c>
      <c r="N1332" s="6">
        <f t="shared" si="391"/>
        <v>0</v>
      </c>
      <c r="O1332" s="6" t="str">
        <f t="shared" si="392"/>
        <v/>
      </c>
      <c r="P1332" s="29"/>
      <c r="Q1332" s="54">
        <f t="shared" si="393"/>
        <v>0</v>
      </c>
      <c r="R1332" s="6">
        <f t="shared" si="394"/>
        <v>0</v>
      </c>
      <c r="S1332" s="6" t="str">
        <f t="shared" si="395"/>
        <v/>
      </c>
      <c r="T1332" s="29"/>
      <c r="U1332" s="6">
        <f t="shared" si="396"/>
        <v>0</v>
      </c>
      <c r="V1332" s="55">
        <f t="shared" si="397"/>
        <v>0</v>
      </c>
      <c r="W1332" s="6">
        <f t="shared" si="404"/>
        <v>0</v>
      </c>
      <c r="X1332" s="83">
        <f t="shared" si="405"/>
        <v>0</v>
      </c>
      <c r="AA1332" s="29">
        <f t="shared" si="387"/>
        <v>0</v>
      </c>
      <c r="AC1332" s="56">
        <f t="shared" si="398"/>
        <v>0</v>
      </c>
      <c r="AD1332">
        <f t="shared" si="399"/>
        <v>0</v>
      </c>
      <c r="AE1332">
        <f t="shared" si="400"/>
        <v>0</v>
      </c>
      <c r="AF1332" t="str">
        <f t="shared" si="401"/>
        <v/>
      </c>
      <c r="AG1332" s="83">
        <f t="shared" si="402"/>
        <v>-1E-300</v>
      </c>
    </row>
    <row r="1333" spans="1:33">
      <c r="A1333" s="40">
        <v>36406</v>
      </c>
      <c r="B1333" s="41" t="s">
        <v>806</v>
      </c>
      <c r="C1333" s="46"/>
      <c r="D1333" s="1"/>
      <c r="E1333" s="1"/>
      <c r="F1333" s="1"/>
      <c r="G1333" s="1"/>
      <c r="H1333" s="1"/>
      <c r="I1333" s="1"/>
      <c r="J1333" s="2">
        <f t="shared" si="388"/>
        <v>0</v>
      </c>
      <c r="K1333" s="2">
        <f t="shared" si="389"/>
        <v>0</v>
      </c>
      <c r="L1333" s="8">
        <f t="shared" si="403"/>
        <v>36406</v>
      </c>
      <c r="M1333" s="54">
        <f t="shared" si="390"/>
        <v>0</v>
      </c>
      <c r="N1333" s="6">
        <f t="shared" si="391"/>
        <v>0</v>
      </c>
      <c r="O1333" s="6" t="str">
        <f t="shared" si="392"/>
        <v/>
      </c>
      <c r="P1333" s="29"/>
      <c r="Q1333" s="54">
        <f t="shared" si="393"/>
        <v>0</v>
      </c>
      <c r="R1333" s="6">
        <f t="shared" si="394"/>
        <v>0</v>
      </c>
      <c r="S1333" s="6" t="str">
        <f t="shared" si="395"/>
        <v/>
      </c>
      <c r="T1333" s="29"/>
      <c r="U1333" s="6">
        <f t="shared" si="396"/>
        <v>0</v>
      </c>
      <c r="V1333" s="55">
        <f t="shared" si="397"/>
        <v>0</v>
      </c>
      <c r="W1333" s="6">
        <f t="shared" si="404"/>
        <v>0</v>
      </c>
      <c r="X1333" s="83">
        <f t="shared" si="405"/>
        <v>0</v>
      </c>
      <c r="AA1333" s="29">
        <f t="shared" si="387"/>
        <v>0</v>
      </c>
      <c r="AC1333" s="56">
        <f t="shared" si="398"/>
        <v>0</v>
      </c>
      <c r="AD1333">
        <f t="shared" si="399"/>
        <v>0</v>
      </c>
      <c r="AE1333">
        <f t="shared" si="400"/>
        <v>0</v>
      </c>
      <c r="AF1333" t="str">
        <f t="shared" si="401"/>
        <v/>
      </c>
      <c r="AG1333" s="83">
        <f t="shared" si="402"/>
        <v>-1E-300</v>
      </c>
    </row>
    <row r="1334" spans="1:33">
      <c r="A1334" s="40">
        <v>36409</v>
      </c>
      <c r="B1334" s="41" t="s">
        <v>803</v>
      </c>
      <c r="C1334" s="46"/>
      <c r="D1334" s="1"/>
      <c r="E1334" s="1"/>
      <c r="F1334" s="1"/>
      <c r="G1334" s="1"/>
      <c r="H1334" s="1"/>
      <c r="I1334" s="1"/>
      <c r="J1334" s="2">
        <f t="shared" si="388"/>
        <v>0</v>
      </c>
      <c r="K1334" s="2">
        <f t="shared" si="389"/>
        <v>0</v>
      </c>
      <c r="L1334" s="8">
        <f t="shared" si="403"/>
        <v>36409</v>
      </c>
      <c r="M1334" s="54">
        <f t="shared" si="390"/>
        <v>0</v>
      </c>
      <c r="N1334" s="6">
        <f t="shared" si="391"/>
        <v>0</v>
      </c>
      <c r="O1334" s="6" t="str">
        <f t="shared" si="392"/>
        <v/>
      </c>
      <c r="P1334" s="29"/>
      <c r="Q1334" s="54">
        <f t="shared" si="393"/>
        <v>0</v>
      </c>
      <c r="R1334" s="6">
        <f t="shared" si="394"/>
        <v>0</v>
      </c>
      <c r="S1334" s="6" t="str">
        <f t="shared" si="395"/>
        <v/>
      </c>
      <c r="T1334" s="29"/>
      <c r="U1334" s="6">
        <f t="shared" si="396"/>
        <v>0</v>
      </c>
      <c r="V1334" s="55">
        <f t="shared" si="397"/>
        <v>0</v>
      </c>
      <c r="W1334" s="6">
        <f t="shared" si="404"/>
        <v>0</v>
      </c>
      <c r="X1334" s="83">
        <f t="shared" si="405"/>
        <v>0</v>
      </c>
      <c r="AA1334" s="29">
        <f t="shared" si="387"/>
        <v>0</v>
      </c>
      <c r="AC1334" s="56">
        <f t="shared" si="398"/>
        <v>0</v>
      </c>
      <c r="AD1334">
        <f t="shared" si="399"/>
        <v>0</v>
      </c>
      <c r="AE1334">
        <f t="shared" si="400"/>
        <v>0</v>
      </c>
      <c r="AF1334" t="str">
        <f t="shared" si="401"/>
        <v/>
      </c>
      <c r="AG1334" s="83">
        <f t="shared" si="402"/>
        <v>-1E-300</v>
      </c>
    </row>
    <row r="1335" spans="1:33">
      <c r="A1335" s="40">
        <v>36410</v>
      </c>
      <c r="B1335" s="41" t="s">
        <v>805</v>
      </c>
      <c r="C1335" s="46"/>
      <c r="D1335" s="1"/>
      <c r="E1335" s="1"/>
      <c r="F1335" s="1"/>
      <c r="G1335" s="1"/>
      <c r="H1335" s="1"/>
      <c r="I1335" s="1"/>
      <c r="J1335" s="2">
        <f t="shared" si="388"/>
        <v>1</v>
      </c>
      <c r="K1335" s="2">
        <f t="shared" si="389"/>
        <v>-1000</v>
      </c>
      <c r="L1335" s="8">
        <f t="shared" si="403"/>
        <v>36410</v>
      </c>
      <c r="M1335" s="54">
        <f t="shared" si="390"/>
        <v>0</v>
      </c>
      <c r="N1335" s="6">
        <f t="shared" si="391"/>
        <v>0</v>
      </c>
      <c r="O1335" s="6" t="str">
        <f t="shared" si="392"/>
        <v/>
      </c>
      <c r="P1335" s="29"/>
      <c r="Q1335" s="54">
        <f t="shared" si="393"/>
        <v>0</v>
      </c>
      <c r="R1335" s="6">
        <f t="shared" si="394"/>
        <v>0</v>
      </c>
      <c r="S1335" s="6" t="str">
        <f t="shared" si="395"/>
        <v/>
      </c>
      <c r="T1335" s="29"/>
      <c r="U1335" s="6">
        <f t="shared" si="396"/>
        <v>0</v>
      </c>
      <c r="V1335" s="55">
        <f t="shared" si="397"/>
        <v>0</v>
      </c>
      <c r="W1335" s="6">
        <f t="shared" si="404"/>
        <v>0</v>
      </c>
      <c r="X1335" s="83">
        <f t="shared" si="405"/>
        <v>0</v>
      </c>
      <c r="AA1335" s="29">
        <f t="shared" si="387"/>
        <v>0</v>
      </c>
      <c r="AC1335" s="56">
        <f t="shared" si="398"/>
        <v>0</v>
      </c>
      <c r="AD1335">
        <f t="shared" si="399"/>
        <v>0</v>
      </c>
      <c r="AE1335">
        <f t="shared" si="400"/>
        <v>0</v>
      </c>
      <c r="AF1335" t="str">
        <f t="shared" si="401"/>
        <v/>
      </c>
      <c r="AG1335" s="83">
        <f t="shared" si="402"/>
        <v>-1E-300</v>
      </c>
    </row>
    <row r="1336" spans="1:33">
      <c r="A1336" s="40">
        <v>36411</v>
      </c>
      <c r="B1336" s="41" t="s">
        <v>803</v>
      </c>
      <c r="C1336" s="46"/>
      <c r="D1336" s="1"/>
      <c r="E1336" s="1"/>
      <c r="F1336" s="1"/>
      <c r="G1336" s="1"/>
      <c r="H1336" s="1"/>
      <c r="I1336" s="1"/>
      <c r="J1336" s="2">
        <f t="shared" si="388"/>
        <v>0</v>
      </c>
      <c r="K1336" s="2">
        <f t="shared" si="389"/>
        <v>0</v>
      </c>
      <c r="L1336" s="8">
        <f t="shared" si="403"/>
        <v>36411</v>
      </c>
      <c r="M1336" s="54">
        <f t="shared" si="390"/>
        <v>0</v>
      </c>
      <c r="N1336" s="6">
        <f t="shared" si="391"/>
        <v>0</v>
      </c>
      <c r="O1336" s="6" t="str">
        <f t="shared" si="392"/>
        <v/>
      </c>
      <c r="P1336" s="29"/>
      <c r="Q1336" s="54">
        <f t="shared" si="393"/>
        <v>0</v>
      </c>
      <c r="R1336" s="6">
        <f t="shared" si="394"/>
        <v>0</v>
      </c>
      <c r="S1336" s="6" t="str">
        <f t="shared" si="395"/>
        <v/>
      </c>
      <c r="T1336" s="29"/>
      <c r="U1336" s="6">
        <f t="shared" si="396"/>
        <v>0</v>
      </c>
      <c r="V1336" s="55">
        <f t="shared" si="397"/>
        <v>0</v>
      </c>
      <c r="W1336" s="6">
        <f t="shared" si="404"/>
        <v>0</v>
      </c>
      <c r="X1336" s="83">
        <f t="shared" si="405"/>
        <v>0</v>
      </c>
      <c r="AA1336" s="29">
        <f t="shared" si="387"/>
        <v>0</v>
      </c>
      <c r="AC1336" s="56">
        <f t="shared" si="398"/>
        <v>0</v>
      </c>
      <c r="AD1336">
        <f t="shared" si="399"/>
        <v>0</v>
      </c>
      <c r="AE1336">
        <f t="shared" si="400"/>
        <v>0</v>
      </c>
      <c r="AF1336" t="str">
        <f t="shared" si="401"/>
        <v/>
      </c>
      <c r="AG1336" s="83">
        <f t="shared" si="402"/>
        <v>-1E-300</v>
      </c>
    </row>
    <row r="1337" spans="1:33">
      <c r="A1337" s="40">
        <v>36412</v>
      </c>
      <c r="B1337" s="41" t="s">
        <v>804</v>
      </c>
      <c r="C1337" s="46"/>
      <c r="D1337" s="1"/>
      <c r="E1337" s="1"/>
      <c r="F1337" s="1"/>
      <c r="G1337" s="1"/>
      <c r="H1337" s="1"/>
      <c r="I1337" s="1"/>
      <c r="J1337" s="2">
        <f t="shared" si="388"/>
        <v>0</v>
      </c>
      <c r="K1337" s="2">
        <f t="shared" si="389"/>
        <v>0</v>
      </c>
      <c r="L1337" s="8">
        <f t="shared" si="403"/>
        <v>36412</v>
      </c>
      <c r="M1337" s="54">
        <f t="shared" si="390"/>
        <v>0</v>
      </c>
      <c r="N1337" s="6">
        <f t="shared" si="391"/>
        <v>0</v>
      </c>
      <c r="O1337" s="6" t="str">
        <f t="shared" si="392"/>
        <v/>
      </c>
      <c r="P1337" s="29"/>
      <c r="Q1337" s="54">
        <f t="shared" si="393"/>
        <v>0</v>
      </c>
      <c r="R1337" s="6">
        <f t="shared" si="394"/>
        <v>0</v>
      </c>
      <c r="S1337" s="6" t="str">
        <f t="shared" si="395"/>
        <v/>
      </c>
      <c r="T1337" s="29"/>
      <c r="U1337" s="6">
        <f t="shared" si="396"/>
        <v>0</v>
      </c>
      <c r="V1337" s="55">
        <f t="shared" si="397"/>
        <v>0</v>
      </c>
      <c r="W1337" s="6">
        <f t="shared" si="404"/>
        <v>0</v>
      </c>
      <c r="X1337" s="83">
        <f t="shared" si="405"/>
        <v>0</v>
      </c>
      <c r="AA1337" s="29">
        <f t="shared" si="387"/>
        <v>0</v>
      </c>
      <c r="AC1337" s="56">
        <f t="shared" si="398"/>
        <v>0</v>
      </c>
      <c r="AD1337">
        <f t="shared" si="399"/>
        <v>0</v>
      </c>
      <c r="AE1337">
        <f t="shared" si="400"/>
        <v>0</v>
      </c>
      <c r="AF1337" t="str">
        <f t="shared" si="401"/>
        <v/>
      </c>
      <c r="AG1337" s="83">
        <f t="shared" si="402"/>
        <v>-1E-300</v>
      </c>
    </row>
    <row r="1338" spans="1:33">
      <c r="A1338" s="40">
        <v>36413</v>
      </c>
      <c r="B1338" s="41" t="s">
        <v>803</v>
      </c>
      <c r="C1338" s="46"/>
      <c r="D1338" s="1"/>
      <c r="E1338" s="1"/>
      <c r="F1338" s="1"/>
      <c r="G1338" s="1"/>
      <c r="H1338" s="1"/>
      <c r="I1338" s="1"/>
      <c r="J1338" s="2">
        <f t="shared" si="388"/>
        <v>0</v>
      </c>
      <c r="K1338" s="2">
        <f t="shared" si="389"/>
        <v>0</v>
      </c>
      <c r="L1338" s="8">
        <f t="shared" si="403"/>
        <v>36413</v>
      </c>
      <c r="M1338" s="54">
        <f t="shared" si="390"/>
        <v>0</v>
      </c>
      <c r="N1338" s="6">
        <f t="shared" si="391"/>
        <v>0</v>
      </c>
      <c r="O1338" s="6" t="str">
        <f t="shared" si="392"/>
        <v/>
      </c>
      <c r="P1338" s="29"/>
      <c r="Q1338" s="54">
        <f t="shared" si="393"/>
        <v>0</v>
      </c>
      <c r="R1338" s="6">
        <f t="shared" si="394"/>
        <v>0</v>
      </c>
      <c r="S1338" s="6" t="str">
        <f t="shared" si="395"/>
        <v/>
      </c>
      <c r="T1338" s="29"/>
      <c r="U1338" s="6">
        <f t="shared" si="396"/>
        <v>0</v>
      </c>
      <c r="V1338" s="55">
        <f t="shared" si="397"/>
        <v>0</v>
      </c>
      <c r="W1338" s="6">
        <f t="shared" si="404"/>
        <v>0</v>
      </c>
      <c r="X1338" s="83">
        <f t="shared" si="405"/>
        <v>0</v>
      </c>
      <c r="AA1338" s="29">
        <f t="shared" si="387"/>
        <v>0</v>
      </c>
      <c r="AC1338" s="56">
        <f t="shared" si="398"/>
        <v>0</v>
      </c>
      <c r="AD1338">
        <f t="shared" si="399"/>
        <v>0</v>
      </c>
      <c r="AE1338">
        <f t="shared" si="400"/>
        <v>0</v>
      </c>
      <c r="AF1338" t="str">
        <f t="shared" si="401"/>
        <v/>
      </c>
      <c r="AG1338" s="83">
        <f t="shared" si="402"/>
        <v>-1E-300</v>
      </c>
    </row>
    <row r="1339" spans="1:33">
      <c r="A1339" s="40">
        <v>36417</v>
      </c>
      <c r="B1339" s="41" t="s">
        <v>412</v>
      </c>
      <c r="C1339" s="46"/>
      <c r="D1339" s="1"/>
      <c r="E1339" s="1"/>
      <c r="F1339" s="1"/>
      <c r="G1339" s="1"/>
      <c r="H1339" s="1"/>
      <c r="I1339" s="1"/>
      <c r="J1339" s="2">
        <f t="shared" si="388"/>
        <v>0</v>
      </c>
      <c r="K1339" s="2">
        <f t="shared" si="389"/>
        <v>0</v>
      </c>
      <c r="L1339" s="8">
        <f t="shared" si="403"/>
        <v>36417</v>
      </c>
      <c r="M1339" s="54">
        <f t="shared" si="390"/>
        <v>0</v>
      </c>
      <c r="N1339" s="6">
        <f t="shared" si="391"/>
        <v>0</v>
      </c>
      <c r="O1339" s="6" t="str">
        <f t="shared" si="392"/>
        <v/>
      </c>
      <c r="P1339" s="29"/>
      <c r="Q1339" s="54">
        <f t="shared" si="393"/>
        <v>0</v>
      </c>
      <c r="R1339" s="6">
        <f t="shared" si="394"/>
        <v>0</v>
      </c>
      <c r="S1339" s="6" t="str">
        <f t="shared" si="395"/>
        <v/>
      </c>
      <c r="T1339" s="29"/>
      <c r="U1339" s="6">
        <f t="shared" si="396"/>
        <v>0</v>
      </c>
      <c r="V1339" s="55">
        <f t="shared" si="397"/>
        <v>0</v>
      </c>
      <c r="W1339" s="6">
        <f t="shared" si="404"/>
        <v>0</v>
      </c>
      <c r="X1339" s="83">
        <f t="shared" si="405"/>
        <v>0</v>
      </c>
      <c r="AA1339" s="29">
        <f t="shared" si="387"/>
        <v>0</v>
      </c>
      <c r="AC1339" s="56">
        <f t="shared" si="398"/>
        <v>0</v>
      </c>
      <c r="AD1339">
        <f t="shared" si="399"/>
        <v>0</v>
      </c>
      <c r="AE1339">
        <f t="shared" si="400"/>
        <v>0</v>
      </c>
      <c r="AF1339" t="str">
        <f t="shared" si="401"/>
        <v/>
      </c>
      <c r="AG1339" s="83">
        <f t="shared" si="402"/>
        <v>-1E-300</v>
      </c>
    </row>
    <row r="1340" spans="1:33">
      <c r="A1340" s="40">
        <v>36418</v>
      </c>
      <c r="B1340" s="41" t="s">
        <v>802</v>
      </c>
      <c r="C1340" s="46"/>
      <c r="D1340" s="1"/>
      <c r="E1340" s="1"/>
      <c r="F1340" s="1"/>
      <c r="G1340" s="1"/>
      <c r="H1340" s="1"/>
      <c r="I1340" s="1"/>
      <c r="J1340" s="2">
        <f t="shared" si="388"/>
        <v>0</v>
      </c>
      <c r="K1340" s="2">
        <f t="shared" si="389"/>
        <v>0</v>
      </c>
      <c r="L1340" s="8">
        <f t="shared" si="403"/>
        <v>36418</v>
      </c>
      <c r="M1340" s="54">
        <f t="shared" si="390"/>
        <v>0</v>
      </c>
      <c r="N1340" s="6">
        <f t="shared" si="391"/>
        <v>0</v>
      </c>
      <c r="O1340" s="6" t="str">
        <f t="shared" si="392"/>
        <v/>
      </c>
      <c r="P1340" s="29"/>
      <c r="Q1340" s="54">
        <f t="shared" si="393"/>
        <v>0</v>
      </c>
      <c r="R1340" s="6">
        <f t="shared" si="394"/>
        <v>0</v>
      </c>
      <c r="S1340" s="6" t="str">
        <f t="shared" si="395"/>
        <v/>
      </c>
      <c r="T1340" s="29"/>
      <c r="U1340" s="6">
        <f t="shared" si="396"/>
        <v>0</v>
      </c>
      <c r="V1340" s="55">
        <f t="shared" si="397"/>
        <v>0</v>
      </c>
      <c r="W1340" s="6">
        <f t="shared" si="404"/>
        <v>0</v>
      </c>
      <c r="X1340" s="83">
        <f t="shared" si="405"/>
        <v>0</v>
      </c>
      <c r="AA1340" s="29">
        <f t="shared" si="387"/>
        <v>0</v>
      </c>
      <c r="AC1340" s="56">
        <f t="shared" si="398"/>
        <v>0</v>
      </c>
      <c r="AD1340">
        <f t="shared" si="399"/>
        <v>0</v>
      </c>
      <c r="AE1340">
        <f t="shared" si="400"/>
        <v>0</v>
      </c>
      <c r="AF1340" t="str">
        <f t="shared" si="401"/>
        <v/>
      </c>
      <c r="AG1340" s="83">
        <f t="shared" si="402"/>
        <v>-1E-300</v>
      </c>
    </row>
    <row r="1341" spans="1:33">
      <c r="A1341" s="40">
        <v>36419</v>
      </c>
      <c r="B1341" s="41" t="s">
        <v>801</v>
      </c>
      <c r="C1341" s="46"/>
      <c r="D1341" s="1"/>
      <c r="E1341" s="1"/>
      <c r="F1341" s="1"/>
      <c r="G1341" s="1"/>
      <c r="H1341" s="1"/>
      <c r="I1341" s="1"/>
      <c r="J1341" s="2">
        <f t="shared" si="388"/>
        <v>0</v>
      </c>
      <c r="K1341" s="2">
        <f t="shared" si="389"/>
        <v>0</v>
      </c>
      <c r="L1341" s="8">
        <f t="shared" si="403"/>
        <v>36419</v>
      </c>
      <c r="M1341" s="54">
        <f t="shared" si="390"/>
        <v>0</v>
      </c>
      <c r="N1341" s="6">
        <f t="shared" si="391"/>
        <v>0</v>
      </c>
      <c r="O1341" s="6" t="str">
        <f t="shared" si="392"/>
        <v/>
      </c>
      <c r="P1341" s="29"/>
      <c r="Q1341" s="54">
        <f t="shared" si="393"/>
        <v>0</v>
      </c>
      <c r="R1341" s="6">
        <f t="shared" si="394"/>
        <v>0</v>
      </c>
      <c r="S1341" s="6" t="str">
        <f t="shared" si="395"/>
        <v/>
      </c>
      <c r="T1341" s="29"/>
      <c r="U1341" s="6">
        <f t="shared" si="396"/>
        <v>0</v>
      </c>
      <c r="V1341" s="55">
        <f t="shared" si="397"/>
        <v>0</v>
      </c>
      <c r="W1341" s="6">
        <f t="shared" si="404"/>
        <v>0</v>
      </c>
      <c r="X1341" s="83">
        <f t="shared" si="405"/>
        <v>0</v>
      </c>
      <c r="AA1341" s="29">
        <f t="shared" si="387"/>
        <v>0</v>
      </c>
      <c r="AC1341" s="56">
        <f t="shared" si="398"/>
        <v>0</v>
      </c>
      <c r="AD1341">
        <f t="shared" si="399"/>
        <v>0</v>
      </c>
      <c r="AE1341">
        <f t="shared" si="400"/>
        <v>0</v>
      </c>
      <c r="AF1341" t="str">
        <f t="shared" si="401"/>
        <v/>
      </c>
      <c r="AG1341" s="83">
        <f t="shared" si="402"/>
        <v>-1E-300</v>
      </c>
    </row>
    <row r="1342" spans="1:33">
      <c r="A1342" s="40">
        <v>36420</v>
      </c>
      <c r="B1342" s="41" t="s">
        <v>800</v>
      </c>
      <c r="C1342" s="46"/>
      <c r="D1342" s="1"/>
      <c r="E1342" s="1"/>
      <c r="F1342" s="1"/>
      <c r="G1342" s="1"/>
      <c r="H1342" s="1"/>
      <c r="I1342" s="1"/>
      <c r="J1342" s="2">
        <f t="shared" si="388"/>
        <v>0</v>
      </c>
      <c r="K1342" s="2">
        <f t="shared" si="389"/>
        <v>0</v>
      </c>
      <c r="L1342" s="8">
        <f t="shared" si="403"/>
        <v>36420</v>
      </c>
      <c r="M1342" s="54">
        <f t="shared" si="390"/>
        <v>0</v>
      </c>
      <c r="N1342" s="6">
        <f t="shared" si="391"/>
        <v>0</v>
      </c>
      <c r="O1342" s="6" t="str">
        <f t="shared" si="392"/>
        <v/>
      </c>
      <c r="P1342" s="29"/>
      <c r="Q1342" s="54">
        <f t="shared" si="393"/>
        <v>0</v>
      </c>
      <c r="R1342" s="6">
        <f t="shared" si="394"/>
        <v>0</v>
      </c>
      <c r="S1342" s="6" t="str">
        <f t="shared" si="395"/>
        <v/>
      </c>
      <c r="T1342" s="29"/>
      <c r="U1342" s="6">
        <f t="shared" si="396"/>
        <v>0</v>
      </c>
      <c r="V1342" s="55">
        <f t="shared" si="397"/>
        <v>0</v>
      </c>
      <c r="W1342" s="6">
        <f t="shared" si="404"/>
        <v>0</v>
      </c>
      <c r="X1342" s="83">
        <f t="shared" si="405"/>
        <v>0</v>
      </c>
      <c r="AA1342" s="29">
        <f t="shared" ref="AA1342:AA1405" si="406">IF(Q1343=0,IF(Q1342=1,L1342,0),0)</f>
        <v>0</v>
      </c>
      <c r="AC1342" s="56">
        <f t="shared" si="398"/>
        <v>0</v>
      </c>
      <c r="AD1342">
        <f t="shared" si="399"/>
        <v>0</v>
      </c>
      <c r="AE1342">
        <f t="shared" si="400"/>
        <v>0</v>
      </c>
      <c r="AF1342" t="str">
        <f t="shared" si="401"/>
        <v/>
      </c>
      <c r="AG1342" s="83">
        <f t="shared" si="402"/>
        <v>-1E-300</v>
      </c>
    </row>
    <row r="1343" spans="1:33">
      <c r="A1343" s="40">
        <v>36423</v>
      </c>
      <c r="B1343" s="41" t="s">
        <v>799</v>
      </c>
      <c r="C1343" s="46"/>
      <c r="D1343" s="1"/>
      <c r="E1343" s="1"/>
      <c r="F1343" s="1"/>
      <c r="G1343" s="1"/>
      <c r="H1343" s="1"/>
      <c r="I1343" s="1"/>
      <c r="J1343" s="2">
        <f t="shared" si="388"/>
        <v>0</v>
      </c>
      <c r="K1343" s="2">
        <f t="shared" si="389"/>
        <v>0</v>
      </c>
      <c r="L1343" s="8">
        <f t="shared" si="403"/>
        <v>36423</v>
      </c>
      <c r="M1343" s="54">
        <f t="shared" si="390"/>
        <v>0</v>
      </c>
      <c r="N1343" s="6">
        <f t="shared" si="391"/>
        <v>0</v>
      </c>
      <c r="O1343" s="6" t="str">
        <f t="shared" si="392"/>
        <v/>
      </c>
      <c r="P1343" s="29"/>
      <c r="Q1343" s="54">
        <f t="shared" si="393"/>
        <v>0</v>
      </c>
      <c r="R1343" s="6">
        <f t="shared" si="394"/>
        <v>0</v>
      </c>
      <c r="S1343" s="6" t="str">
        <f t="shared" si="395"/>
        <v/>
      </c>
      <c r="T1343" s="29"/>
      <c r="U1343" s="6">
        <f t="shared" si="396"/>
        <v>0</v>
      </c>
      <c r="V1343" s="55">
        <f t="shared" si="397"/>
        <v>0</v>
      </c>
      <c r="W1343" s="6">
        <f t="shared" si="404"/>
        <v>0</v>
      </c>
      <c r="X1343" s="83">
        <f t="shared" si="405"/>
        <v>0</v>
      </c>
      <c r="AA1343" s="29">
        <f t="shared" si="406"/>
        <v>0</v>
      </c>
      <c r="AC1343" s="56">
        <f t="shared" si="398"/>
        <v>0</v>
      </c>
      <c r="AD1343">
        <f t="shared" si="399"/>
        <v>0</v>
      </c>
      <c r="AE1343">
        <f t="shared" si="400"/>
        <v>0</v>
      </c>
      <c r="AF1343" t="str">
        <f t="shared" si="401"/>
        <v/>
      </c>
      <c r="AG1343" s="83">
        <f t="shared" si="402"/>
        <v>-1E-300</v>
      </c>
    </row>
    <row r="1344" spans="1:33">
      <c r="A1344" s="40">
        <v>36424</v>
      </c>
      <c r="B1344" s="41" t="s">
        <v>798</v>
      </c>
      <c r="C1344" s="46"/>
      <c r="D1344" s="1"/>
      <c r="E1344" s="1"/>
      <c r="F1344" s="1"/>
      <c r="G1344" s="1"/>
      <c r="H1344" s="1"/>
      <c r="I1344" s="1"/>
      <c r="J1344" s="2">
        <f t="shared" si="388"/>
        <v>0</v>
      </c>
      <c r="K1344" s="2">
        <f t="shared" si="389"/>
        <v>0</v>
      </c>
      <c r="L1344" s="8">
        <f t="shared" si="403"/>
        <v>36424</v>
      </c>
      <c r="M1344" s="54">
        <f t="shared" si="390"/>
        <v>0</v>
      </c>
      <c r="N1344" s="6">
        <f t="shared" si="391"/>
        <v>0</v>
      </c>
      <c r="O1344" s="6" t="str">
        <f t="shared" si="392"/>
        <v/>
      </c>
      <c r="P1344" s="29"/>
      <c r="Q1344" s="54">
        <f t="shared" si="393"/>
        <v>0</v>
      </c>
      <c r="R1344" s="6">
        <f t="shared" si="394"/>
        <v>0</v>
      </c>
      <c r="S1344" s="6" t="str">
        <f t="shared" si="395"/>
        <v/>
      </c>
      <c r="T1344" s="29"/>
      <c r="U1344" s="6">
        <f t="shared" si="396"/>
        <v>0</v>
      </c>
      <c r="V1344" s="55">
        <f t="shared" si="397"/>
        <v>0</v>
      </c>
      <c r="W1344" s="6">
        <f t="shared" si="404"/>
        <v>0</v>
      </c>
      <c r="X1344" s="83">
        <f t="shared" si="405"/>
        <v>0</v>
      </c>
      <c r="AA1344" s="29">
        <f t="shared" si="406"/>
        <v>0</v>
      </c>
      <c r="AC1344" s="56">
        <f t="shared" si="398"/>
        <v>0</v>
      </c>
      <c r="AD1344">
        <f t="shared" si="399"/>
        <v>0</v>
      </c>
      <c r="AE1344">
        <f t="shared" si="400"/>
        <v>0</v>
      </c>
      <c r="AF1344" t="str">
        <f t="shared" si="401"/>
        <v/>
      </c>
      <c r="AG1344" s="83">
        <f t="shared" si="402"/>
        <v>-1E-300</v>
      </c>
    </row>
    <row r="1345" spans="1:33">
      <c r="A1345" s="40">
        <v>36425</v>
      </c>
      <c r="B1345" s="41" t="s">
        <v>797</v>
      </c>
      <c r="C1345" s="46"/>
      <c r="D1345" s="1"/>
      <c r="E1345" s="1"/>
      <c r="F1345" s="1"/>
      <c r="G1345" s="1"/>
      <c r="H1345" s="1"/>
      <c r="I1345" s="1"/>
      <c r="J1345" s="2">
        <f t="shared" si="388"/>
        <v>0</v>
      </c>
      <c r="K1345" s="2">
        <f t="shared" si="389"/>
        <v>0</v>
      </c>
      <c r="L1345" s="8">
        <f t="shared" si="403"/>
        <v>36425</v>
      </c>
      <c r="M1345" s="54">
        <f t="shared" si="390"/>
        <v>0</v>
      </c>
      <c r="N1345" s="6">
        <f t="shared" si="391"/>
        <v>0</v>
      </c>
      <c r="O1345" s="6" t="str">
        <f t="shared" si="392"/>
        <v/>
      </c>
      <c r="P1345" s="29"/>
      <c r="Q1345" s="54">
        <f t="shared" si="393"/>
        <v>0</v>
      </c>
      <c r="R1345" s="6">
        <f t="shared" si="394"/>
        <v>0</v>
      </c>
      <c r="S1345" s="6" t="str">
        <f t="shared" si="395"/>
        <v/>
      </c>
      <c r="T1345" s="29"/>
      <c r="U1345" s="6">
        <f t="shared" si="396"/>
        <v>0</v>
      </c>
      <c r="V1345" s="55">
        <f t="shared" si="397"/>
        <v>0</v>
      </c>
      <c r="W1345" s="6">
        <f t="shared" si="404"/>
        <v>0</v>
      </c>
      <c r="X1345" s="83">
        <f t="shared" si="405"/>
        <v>0</v>
      </c>
      <c r="AA1345" s="29">
        <f t="shared" si="406"/>
        <v>0</v>
      </c>
      <c r="AC1345" s="56">
        <f t="shared" si="398"/>
        <v>0</v>
      </c>
      <c r="AD1345">
        <f t="shared" si="399"/>
        <v>0</v>
      </c>
      <c r="AE1345">
        <f t="shared" si="400"/>
        <v>0</v>
      </c>
      <c r="AF1345" t="str">
        <f t="shared" si="401"/>
        <v/>
      </c>
      <c r="AG1345" s="83">
        <f t="shared" si="402"/>
        <v>-1E-300</v>
      </c>
    </row>
    <row r="1346" spans="1:33">
      <c r="A1346" s="40">
        <v>36426</v>
      </c>
      <c r="B1346" s="41" t="s">
        <v>796</v>
      </c>
      <c r="C1346" s="46"/>
      <c r="D1346" s="1"/>
      <c r="E1346" s="1"/>
      <c r="F1346" s="1"/>
      <c r="G1346" s="1"/>
      <c r="H1346" s="1"/>
      <c r="I1346" s="1"/>
      <c r="J1346" s="2">
        <f t="shared" si="388"/>
        <v>0</v>
      </c>
      <c r="K1346" s="2">
        <f t="shared" si="389"/>
        <v>0</v>
      </c>
      <c r="L1346" s="8">
        <f t="shared" si="403"/>
        <v>36426</v>
      </c>
      <c r="M1346" s="54">
        <f t="shared" si="390"/>
        <v>0</v>
      </c>
      <c r="N1346" s="6">
        <f t="shared" si="391"/>
        <v>0</v>
      </c>
      <c r="O1346" s="6" t="str">
        <f t="shared" si="392"/>
        <v/>
      </c>
      <c r="P1346" s="29"/>
      <c r="Q1346" s="54">
        <f t="shared" si="393"/>
        <v>0</v>
      </c>
      <c r="R1346" s="6">
        <f t="shared" si="394"/>
        <v>0</v>
      </c>
      <c r="S1346" s="6" t="str">
        <f t="shared" si="395"/>
        <v/>
      </c>
      <c r="T1346" s="29"/>
      <c r="U1346" s="6">
        <f t="shared" si="396"/>
        <v>0</v>
      </c>
      <c r="V1346" s="55">
        <f t="shared" si="397"/>
        <v>0</v>
      </c>
      <c r="W1346" s="6">
        <f t="shared" si="404"/>
        <v>0</v>
      </c>
      <c r="X1346" s="83">
        <f t="shared" si="405"/>
        <v>0</v>
      </c>
      <c r="AA1346" s="29">
        <f t="shared" si="406"/>
        <v>0</v>
      </c>
      <c r="AC1346" s="56">
        <f t="shared" si="398"/>
        <v>0</v>
      </c>
      <c r="AD1346">
        <f t="shared" si="399"/>
        <v>0</v>
      </c>
      <c r="AE1346">
        <f t="shared" si="400"/>
        <v>0</v>
      </c>
      <c r="AF1346" t="str">
        <f t="shared" si="401"/>
        <v/>
      </c>
      <c r="AG1346" s="83">
        <f t="shared" si="402"/>
        <v>-1E-300</v>
      </c>
    </row>
    <row r="1347" spans="1:33">
      <c r="A1347" s="40">
        <v>36427</v>
      </c>
      <c r="B1347" s="41" t="s">
        <v>795</v>
      </c>
      <c r="C1347" s="46"/>
      <c r="D1347" s="1"/>
      <c r="E1347" s="1"/>
      <c r="F1347" s="1"/>
      <c r="G1347" s="1"/>
      <c r="H1347" s="1"/>
      <c r="I1347" s="1"/>
      <c r="J1347" s="2">
        <f t="shared" si="388"/>
        <v>0</v>
      </c>
      <c r="K1347" s="2">
        <f t="shared" si="389"/>
        <v>0</v>
      </c>
      <c r="L1347" s="8">
        <f t="shared" si="403"/>
        <v>36427</v>
      </c>
      <c r="M1347" s="54">
        <f t="shared" si="390"/>
        <v>0</v>
      </c>
      <c r="N1347" s="6">
        <f t="shared" si="391"/>
        <v>0</v>
      </c>
      <c r="O1347" s="6" t="str">
        <f t="shared" si="392"/>
        <v/>
      </c>
      <c r="P1347" s="29"/>
      <c r="Q1347" s="54">
        <f t="shared" si="393"/>
        <v>0</v>
      </c>
      <c r="R1347" s="6">
        <f t="shared" si="394"/>
        <v>0</v>
      </c>
      <c r="S1347" s="6" t="str">
        <f t="shared" si="395"/>
        <v/>
      </c>
      <c r="T1347" s="29"/>
      <c r="U1347" s="6">
        <f t="shared" si="396"/>
        <v>0</v>
      </c>
      <c r="V1347" s="55">
        <f t="shared" si="397"/>
        <v>0</v>
      </c>
      <c r="W1347" s="6">
        <f t="shared" si="404"/>
        <v>0</v>
      </c>
      <c r="X1347" s="83">
        <f t="shared" si="405"/>
        <v>0</v>
      </c>
      <c r="AA1347" s="29">
        <f t="shared" si="406"/>
        <v>0</v>
      </c>
      <c r="AC1347" s="56">
        <f t="shared" si="398"/>
        <v>0</v>
      </c>
      <c r="AD1347">
        <f t="shared" si="399"/>
        <v>0</v>
      </c>
      <c r="AE1347">
        <f t="shared" si="400"/>
        <v>0</v>
      </c>
      <c r="AF1347" t="str">
        <f t="shared" si="401"/>
        <v/>
      </c>
      <c r="AG1347" s="83">
        <f t="shared" si="402"/>
        <v>-1E-300</v>
      </c>
    </row>
    <row r="1348" spans="1:33">
      <c r="A1348" s="40">
        <v>36430</v>
      </c>
      <c r="B1348" s="41" t="s">
        <v>794</v>
      </c>
      <c r="C1348" s="46"/>
      <c r="D1348" s="1"/>
      <c r="E1348" s="1"/>
      <c r="F1348" s="1"/>
      <c r="G1348" s="1"/>
      <c r="H1348" s="1"/>
      <c r="I1348" s="1"/>
      <c r="J1348" s="2">
        <f t="shared" si="388"/>
        <v>0</v>
      </c>
      <c r="K1348" s="2">
        <f t="shared" si="389"/>
        <v>0</v>
      </c>
      <c r="L1348" s="8">
        <f t="shared" si="403"/>
        <v>36430</v>
      </c>
      <c r="M1348" s="54">
        <f t="shared" si="390"/>
        <v>0</v>
      </c>
      <c r="N1348" s="6">
        <f t="shared" si="391"/>
        <v>0</v>
      </c>
      <c r="O1348" s="6" t="str">
        <f t="shared" si="392"/>
        <v/>
      </c>
      <c r="P1348" s="29"/>
      <c r="Q1348" s="54">
        <f t="shared" si="393"/>
        <v>0</v>
      </c>
      <c r="R1348" s="6">
        <f t="shared" si="394"/>
        <v>0</v>
      </c>
      <c r="S1348" s="6" t="str">
        <f t="shared" si="395"/>
        <v/>
      </c>
      <c r="T1348" s="29"/>
      <c r="U1348" s="6">
        <f t="shared" si="396"/>
        <v>0</v>
      </c>
      <c r="V1348" s="55">
        <f t="shared" si="397"/>
        <v>0</v>
      </c>
      <c r="W1348" s="6">
        <f t="shared" si="404"/>
        <v>0</v>
      </c>
      <c r="X1348" s="83">
        <f t="shared" si="405"/>
        <v>0</v>
      </c>
      <c r="AA1348" s="29">
        <f t="shared" si="406"/>
        <v>0</v>
      </c>
      <c r="AC1348" s="56">
        <f t="shared" si="398"/>
        <v>0</v>
      </c>
      <c r="AD1348">
        <f t="shared" si="399"/>
        <v>0</v>
      </c>
      <c r="AE1348">
        <f t="shared" si="400"/>
        <v>0</v>
      </c>
      <c r="AF1348" t="str">
        <f t="shared" si="401"/>
        <v/>
      </c>
      <c r="AG1348" s="83">
        <f t="shared" si="402"/>
        <v>-1E-300</v>
      </c>
    </row>
    <row r="1349" spans="1:33">
      <c r="A1349" s="40">
        <v>36431</v>
      </c>
      <c r="B1349" s="41" t="s">
        <v>793</v>
      </c>
      <c r="C1349" s="46"/>
      <c r="D1349" s="1"/>
      <c r="E1349" s="1"/>
      <c r="F1349" s="1"/>
      <c r="G1349" s="1"/>
      <c r="H1349" s="1"/>
      <c r="I1349" s="1"/>
      <c r="J1349" s="2">
        <f t="shared" si="388"/>
        <v>0</v>
      </c>
      <c r="K1349" s="2">
        <f t="shared" si="389"/>
        <v>0</v>
      </c>
      <c r="L1349" s="8">
        <f t="shared" si="403"/>
        <v>36431</v>
      </c>
      <c r="M1349" s="54">
        <f t="shared" si="390"/>
        <v>0</v>
      </c>
      <c r="N1349" s="6">
        <f t="shared" si="391"/>
        <v>0</v>
      </c>
      <c r="O1349" s="6" t="str">
        <f t="shared" si="392"/>
        <v/>
      </c>
      <c r="P1349" s="29"/>
      <c r="Q1349" s="54">
        <f t="shared" si="393"/>
        <v>0</v>
      </c>
      <c r="R1349" s="6">
        <f t="shared" si="394"/>
        <v>0</v>
      </c>
      <c r="S1349" s="6" t="str">
        <f t="shared" si="395"/>
        <v/>
      </c>
      <c r="T1349" s="29"/>
      <c r="U1349" s="6">
        <f t="shared" si="396"/>
        <v>0</v>
      </c>
      <c r="V1349" s="55">
        <f t="shared" si="397"/>
        <v>0</v>
      </c>
      <c r="W1349" s="6">
        <f t="shared" si="404"/>
        <v>0</v>
      </c>
      <c r="X1349" s="83">
        <f t="shared" si="405"/>
        <v>0</v>
      </c>
      <c r="AA1349" s="29">
        <f t="shared" si="406"/>
        <v>0</v>
      </c>
      <c r="AC1349" s="56">
        <f t="shared" si="398"/>
        <v>0</v>
      </c>
      <c r="AD1349">
        <f t="shared" si="399"/>
        <v>0</v>
      </c>
      <c r="AE1349">
        <f t="shared" si="400"/>
        <v>0</v>
      </c>
      <c r="AF1349" t="str">
        <f t="shared" si="401"/>
        <v/>
      </c>
      <c r="AG1349" s="83">
        <f t="shared" si="402"/>
        <v>-1E-300</v>
      </c>
    </row>
    <row r="1350" spans="1:33">
      <c r="A1350" s="40">
        <v>36432</v>
      </c>
      <c r="B1350" s="41" t="s">
        <v>792</v>
      </c>
      <c r="C1350" s="46"/>
      <c r="D1350" s="1"/>
      <c r="E1350" s="1"/>
      <c r="F1350" s="1"/>
      <c r="G1350" s="1"/>
      <c r="H1350" s="1"/>
      <c r="I1350" s="1"/>
      <c r="J1350" s="2">
        <f t="shared" si="388"/>
        <v>0</v>
      </c>
      <c r="K1350" s="2">
        <f t="shared" si="389"/>
        <v>0</v>
      </c>
      <c r="L1350" s="8">
        <f t="shared" si="403"/>
        <v>36432</v>
      </c>
      <c r="M1350" s="54">
        <f t="shared" si="390"/>
        <v>0</v>
      </c>
      <c r="N1350" s="6">
        <f t="shared" si="391"/>
        <v>0</v>
      </c>
      <c r="O1350" s="6" t="str">
        <f t="shared" si="392"/>
        <v/>
      </c>
      <c r="P1350" s="29"/>
      <c r="Q1350" s="54">
        <f t="shared" si="393"/>
        <v>0</v>
      </c>
      <c r="R1350" s="6">
        <f t="shared" si="394"/>
        <v>0</v>
      </c>
      <c r="S1350" s="6" t="str">
        <f t="shared" si="395"/>
        <v/>
      </c>
      <c r="T1350" s="29"/>
      <c r="U1350" s="6">
        <f t="shared" si="396"/>
        <v>0</v>
      </c>
      <c r="V1350" s="55">
        <f t="shared" si="397"/>
        <v>0</v>
      </c>
      <c r="W1350" s="6">
        <f t="shared" si="404"/>
        <v>0</v>
      </c>
      <c r="X1350" s="83">
        <f t="shared" si="405"/>
        <v>0</v>
      </c>
      <c r="AA1350" s="29">
        <f t="shared" si="406"/>
        <v>0</v>
      </c>
      <c r="AC1350" s="56">
        <f t="shared" si="398"/>
        <v>0</v>
      </c>
      <c r="AD1350">
        <f t="shared" si="399"/>
        <v>0</v>
      </c>
      <c r="AE1350">
        <f t="shared" si="400"/>
        <v>0</v>
      </c>
      <c r="AF1350" t="str">
        <f t="shared" si="401"/>
        <v/>
      </c>
      <c r="AG1350" s="83">
        <f t="shared" si="402"/>
        <v>-1E-300</v>
      </c>
    </row>
    <row r="1351" spans="1:33">
      <c r="A1351" s="40">
        <v>36433</v>
      </c>
      <c r="B1351" s="41" t="s">
        <v>791</v>
      </c>
      <c r="C1351" s="46"/>
      <c r="D1351" s="1"/>
      <c r="E1351" s="1"/>
      <c r="F1351" s="1"/>
      <c r="G1351" s="1"/>
      <c r="H1351" s="1"/>
      <c r="I1351" s="1"/>
      <c r="J1351" s="2">
        <f t="shared" si="388"/>
        <v>0</v>
      </c>
      <c r="K1351" s="2">
        <f t="shared" si="389"/>
        <v>0</v>
      </c>
      <c r="L1351" s="8">
        <f t="shared" si="403"/>
        <v>36433</v>
      </c>
      <c r="M1351" s="54">
        <f t="shared" si="390"/>
        <v>0</v>
      </c>
      <c r="N1351" s="6">
        <f t="shared" si="391"/>
        <v>0</v>
      </c>
      <c r="O1351" s="6" t="str">
        <f t="shared" si="392"/>
        <v/>
      </c>
      <c r="P1351" s="29"/>
      <c r="Q1351" s="54">
        <f t="shared" si="393"/>
        <v>0</v>
      </c>
      <c r="R1351" s="6">
        <f t="shared" si="394"/>
        <v>0</v>
      </c>
      <c r="S1351" s="6" t="str">
        <f t="shared" si="395"/>
        <v/>
      </c>
      <c r="T1351" s="29"/>
      <c r="U1351" s="6">
        <f t="shared" si="396"/>
        <v>0</v>
      </c>
      <c r="V1351" s="55">
        <f t="shared" si="397"/>
        <v>0</v>
      </c>
      <c r="W1351" s="6">
        <f t="shared" si="404"/>
        <v>0</v>
      </c>
      <c r="X1351" s="83">
        <f t="shared" si="405"/>
        <v>0</v>
      </c>
      <c r="AA1351" s="29">
        <f t="shared" si="406"/>
        <v>0</v>
      </c>
      <c r="AC1351" s="56">
        <f t="shared" si="398"/>
        <v>0</v>
      </c>
      <c r="AD1351">
        <f t="shared" si="399"/>
        <v>0</v>
      </c>
      <c r="AE1351">
        <f t="shared" si="400"/>
        <v>0</v>
      </c>
      <c r="AF1351" t="str">
        <f t="shared" si="401"/>
        <v/>
      </c>
      <c r="AG1351" s="83">
        <f t="shared" si="402"/>
        <v>-1E-300</v>
      </c>
    </row>
    <row r="1352" spans="1:33">
      <c r="A1352" s="40">
        <v>36434</v>
      </c>
      <c r="B1352" s="41" t="s">
        <v>790</v>
      </c>
      <c r="C1352" s="46"/>
      <c r="D1352" s="1"/>
      <c r="E1352" s="1"/>
      <c r="F1352" s="1"/>
      <c r="G1352" s="1"/>
      <c r="H1352" s="1"/>
      <c r="I1352" s="1"/>
      <c r="J1352" s="2">
        <f t="shared" ref="J1352:J1415" si="407">IF(DAY(A1352)=sipdate,1,IF(J1351=1,0,IF(J1350=1,0,IF(J1349=1,0,IF(J1348=1,0,IF(J1347=1,0,IF(J1346=1,0,IF(DAY(A1352)=sipdate+1,1,IF(DAY(A1352)=sipdate+2,1,IF(DAY(A1352)=sipdate+3,1,IF(DAY(A1352)=sipdate+4,1,IF(DAY(A1352)=sipdate+5,1,IF(DAY(A1352)=sipdate+6,1,IF(DAY(A1352)=sipdate+7,1,0))))))))))))))</f>
        <v>0</v>
      </c>
      <c r="K1352" s="2">
        <f t="shared" ref="K1352:K1415" si="408">IF(DAY(A1352)=sipdate,-sip,IF(K1351=-sip,0,IF(K1350=-sip,0,IF(K1349=-sip,0,IF(K1348=-sip,0,IF(K1347=-sip,0,IF(K1346=-sip,0,IF(DAY(A1352)=sipdate+1,-sip,IF(DAY(A1352)=sipdate+2,-sip,IF(DAY(A1352)=sipdate+3,-sip,IF(DAY(A1352)=sipdate+4,-sip,IF(DAY(A1352)=sipdate+5,-sip,IF(DAY(A1352)=sipdate+6,-sip,IF(DAY(A1352)=sipdate+7,-sip,0))))))))))))))</f>
        <v>0</v>
      </c>
      <c r="L1352" s="8">
        <f t="shared" si="403"/>
        <v>36434</v>
      </c>
      <c r="M1352" s="54">
        <f t="shared" ref="M1352:M1415" si="409">IF(IF(L1352&gt;=sipstart,1,0)+IF(L1352&lt;=sipend,1,0)=2,J1352,0)</f>
        <v>0</v>
      </c>
      <c r="N1352" s="6">
        <f t="shared" ref="N1352:N1415" si="410">IF(IF(L1352&gt;=sipstart,1,0)+IF(L1352&lt;=sipend,1,0)=2,K1352,0)</f>
        <v>0</v>
      </c>
      <c r="O1352" s="6" t="str">
        <f t="shared" ref="O1352:O1415" si="411">IF(N1352=-sip,-N1352/B1352,"")</f>
        <v/>
      </c>
      <c r="P1352" s="29"/>
      <c r="Q1352" s="54">
        <f t="shared" ref="Q1352:Q1415" si="412">IF(IF(L1352&gt;=sipstart,1,0)+IF(L1352&lt;=sipend,1,0)=2,1,0)</f>
        <v>0</v>
      </c>
      <c r="R1352" s="6">
        <f t="shared" ref="R1352:R1415" si="413">IF(IF(L1352&gt;=sipstart,1,0)+IF(L1352&lt;=sipend,1,0)=2,-dsip,0)</f>
        <v>0</v>
      </c>
      <c r="S1352" s="6" t="str">
        <f t="shared" ref="S1352:S1415" si="414">IF(R1352=-dsip,-R1352/B1352,"")</f>
        <v/>
      </c>
      <c r="T1352" s="29"/>
      <c r="U1352" s="6">
        <f t="shared" ref="U1352:U1415" si="415">IF((IF(L1352&gt;=sipstart,1,2)+IF(L1352&lt;=sipend,1,2))=2,L1352,0)</f>
        <v>0</v>
      </c>
      <c r="V1352" s="55">
        <f t="shared" ref="V1352:V1415" si="416">IF((IF(L1352&gt;=sipstart,1,2)+IF(L1352&lt;=sipend,1,2))=2,L1352,0)+IF(U1351=actualsipend,actualsipend,0)</f>
        <v>0</v>
      </c>
      <c r="W1352" s="6">
        <f t="shared" si="404"/>
        <v>0</v>
      </c>
      <c r="X1352" s="83">
        <f t="shared" si="405"/>
        <v>0</v>
      </c>
      <c r="AA1352" s="29">
        <f t="shared" si="406"/>
        <v>0</v>
      </c>
      <c r="AC1352" s="56">
        <f t="shared" ref="AC1352:AC1415" si="417">IF(INT((MONTH(L1352)-MONTH(sipstart))/3)-(MONTH(L1352)-MONTH(sipstart))/3=0,IF(DAY(A1352)=sipdate,1,IF(AC1351=1,0,IF(AC1350=1,0,IF(AC1349=1,0,IF(AC1348=1,0,IF(AC1347=1,0,IF(AC1346=1,0,IF(DAY(A1352)=sipdate+1,1,IF(DAY(A1352)=sipdate+2,1,IF(DAY(A1352)=sipdate+3,1,IF(DAY(A1352)=sipdate+4,1,IF(DAY(A1352)=sipdate+5,1,IF(DAY(A1352)=sipdate+6,1,IF(DAY(A1352)=sipdate+7,1,0)))))))))))))),0)</f>
        <v>0</v>
      </c>
      <c r="AD1352">
        <f t="shared" ref="AD1352:AD1415" si="418">IF(IF(L1352&gt;=sipstart,1,0)+IF(L1352&lt;=sipend,1,0)=2,AC1352,0)</f>
        <v>0</v>
      </c>
      <c r="AE1352">
        <f t="shared" ref="AE1352:AE1415" si="419">IF(IF(L1352&gt;=sipstart,1,0)+IF(L1352&lt;=sipend,1,0)=2,-qsip*AC1352,0)</f>
        <v>0</v>
      </c>
      <c r="AF1352" t="str">
        <f t="shared" ref="AF1352:AF1415" si="420">IF(AE1352=-qsip,-AE1352/B1352,"")</f>
        <v/>
      </c>
      <c r="AG1352" s="83">
        <f t="shared" ref="AG1352:AG1415" si="421">IF(V1352+V1351=0,-1E-300,IF(V1352=V1351,qsipunits*B1351,AE1352))</f>
        <v>-1E-300</v>
      </c>
    </row>
    <row r="1353" spans="1:33">
      <c r="A1353" s="40">
        <v>36437</v>
      </c>
      <c r="B1353" s="41" t="s">
        <v>789</v>
      </c>
      <c r="C1353" s="46"/>
      <c r="D1353" s="1"/>
      <c r="E1353" s="1"/>
      <c r="F1353" s="1"/>
      <c r="G1353" s="1"/>
      <c r="H1353" s="1"/>
      <c r="I1353" s="1"/>
      <c r="J1353" s="2">
        <f t="shared" si="407"/>
        <v>0</v>
      </c>
      <c r="K1353" s="2">
        <f t="shared" si="408"/>
        <v>0</v>
      </c>
      <c r="L1353" s="8">
        <f t="shared" ref="L1353:L1416" si="422">A1353</f>
        <v>36437</v>
      </c>
      <c r="M1353" s="54">
        <f t="shared" si="409"/>
        <v>0</v>
      </c>
      <c r="N1353" s="6">
        <f t="shared" si="410"/>
        <v>0</v>
      </c>
      <c r="O1353" s="6" t="str">
        <f t="shared" si="411"/>
        <v/>
      </c>
      <c r="P1353" s="29"/>
      <c r="Q1353" s="54">
        <f t="shared" si="412"/>
        <v>0</v>
      </c>
      <c r="R1353" s="6">
        <f t="shared" si="413"/>
        <v>0</v>
      </c>
      <c r="S1353" s="6" t="str">
        <f t="shared" si="414"/>
        <v/>
      </c>
      <c r="T1353" s="29"/>
      <c r="U1353" s="6">
        <f t="shared" si="415"/>
        <v>0</v>
      </c>
      <c r="V1353" s="55">
        <f t="shared" si="416"/>
        <v>0</v>
      </c>
      <c r="W1353" s="6">
        <f t="shared" ref="W1353:W1416" si="423">IF(V1353+V1352=0,0,IF(V1353=V1352,sipunits*B1352,N1353))</f>
        <v>0</v>
      </c>
      <c r="X1353" s="83">
        <f t="shared" ref="X1353:X1416" si="424">IF(V1353+V1352=0,0,IF(V1353=V1352,dsipunits*B1352,R1353))</f>
        <v>0</v>
      </c>
      <c r="AA1353" s="29">
        <f t="shared" si="406"/>
        <v>0</v>
      </c>
      <c r="AC1353" s="56">
        <f t="shared" si="417"/>
        <v>0</v>
      </c>
      <c r="AD1353">
        <f t="shared" si="418"/>
        <v>0</v>
      </c>
      <c r="AE1353">
        <f t="shared" si="419"/>
        <v>0</v>
      </c>
      <c r="AF1353" t="str">
        <f t="shared" si="420"/>
        <v/>
      </c>
      <c r="AG1353" s="83">
        <f t="shared" si="421"/>
        <v>-1E-300</v>
      </c>
    </row>
    <row r="1354" spans="1:33">
      <c r="A1354" s="40">
        <v>36438</v>
      </c>
      <c r="B1354" s="41" t="s">
        <v>788</v>
      </c>
      <c r="C1354" s="46"/>
      <c r="D1354" s="1"/>
      <c r="E1354" s="1"/>
      <c r="F1354" s="1"/>
      <c r="G1354" s="1"/>
      <c r="H1354" s="1"/>
      <c r="I1354" s="1"/>
      <c r="J1354" s="2">
        <f t="shared" si="407"/>
        <v>0</v>
      </c>
      <c r="K1354" s="2">
        <f t="shared" si="408"/>
        <v>0</v>
      </c>
      <c r="L1354" s="8">
        <f t="shared" si="422"/>
        <v>36438</v>
      </c>
      <c r="M1354" s="54">
        <f t="shared" si="409"/>
        <v>0</v>
      </c>
      <c r="N1354" s="6">
        <f t="shared" si="410"/>
        <v>0</v>
      </c>
      <c r="O1354" s="6" t="str">
        <f t="shared" si="411"/>
        <v/>
      </c>
      <c r="P1354" s="29"/>
      <c r="Q1354" s="54">
        <f t="shared" si="412"/>
        <v>0</v>
      </c>
      <c r="R1354" s="6">
        <f t="shared" si="413"/>
        <v>0</v>
      </c>
      <c r="S1354" s="6" t="str">
        <f t="shared" si="414"/>
        <v/>
      </c>
      <c r="T1354" s="29"/>
      <c r="U1354" s="6">
        <f t="shared" si="415"/>
        <v>0</v>
      </c>
      <c r="V1354" s="55">
        <f t="shared" si="416"/>
        <v>0</v>
      </c>
      <c r="W1354" s="6">
        <f t="shared" si="423"/>
        <v>0</v>
      </c>
      <c r="X1354" s="83">
        <f t="shared" si="424"/>
        <v>0</v>
      </c>
      <c r="AA1354" s="29">
        <f t="shared" si="406"/>
        <v>0</v>
      </c>
      <c r="AC1354" s="56">
        <f t="shared" si="417"/>
        <v>0</v>
      </c>
      <c r="AD1354">
        <f t="shared" si="418"/>
        <v>0</v>
      </c>
      <c r="AE1354">
        <f t="shared" si="419"/>
        <v>0</v>
      </c>
      <c r="AF1354" t="str">
        <f t="shared" si="420"/>
        <v/>
      </c>
      <c r="AG1354" s="83">
        <f t="shared" si="421"/>
        <v>-1E-300</v>
      </c>
    </row>
    <row r="1355" spans="1:33">
      <c r="A1355" s="40">
        <v>36439</v>
      </c>
      <c r="B1355" s="41" t="s">
        <v>787</v>
      </c>
      <c r="C1355" s="46"/>
      <c r="D1355" s="1"/>
      <c r="E1355" s="1"/>
      <c r="F1355" s="1"/>
      <c r="G1355" s="1"/>
      <c r="H1355" s="1"/>
      <c r="I1355" s="1"/>
      <c r="J1355" s="2">
        <f t="shared" si="407"/>
        <v>0</v>
      </c>
      <c r="K1355" s="2">
        <f t="shared" si="408"/>
        <v>0</v>
      </c>
      <c r="L1355" s="8">
        <f t="shared" si="422"/>
        <v>36439</v>
      </c>
      <c r="M1355" s="54">
        <f t="shared" si="409"/>
        <v>0</v>
      </c>
      <c r="N1355" s="6">
        <f t="shared" si="410"/>
        <v>0</v>
      </c>
      <c r="O1355" s="6" t="str">
        <f t="shared" si="411"/>
        <v/>
      </c>
      <c r="P1355" s="29"/>
      <c r="Q1355" s="54">
        <f t="shared" si="412"/>
        <v>0</v>
      </c>
      <c r="R1355" s="6">
        <f t="shared" si="413"/>
        <v>0</v>
      </c>
      <c r="S1355" s="6" t="str">
        <f t="shared" si="414"/>
        <v/>
      </c>
      <c r="T1355" s="29"/>
      <c r="U1355" s="6">
        <f t="shared" si="415"/>
        <v>0</v>
      </c>
      <c r="V1355" s="55">
        <f t="shared" si="416"/>
        <v>0</v>
      </c>
      <c r="W1355" s="6">
        <f t="shared" si="423"/>
        <v>0</v>
      </c>
      <c r="X1355" s="83">
        <f t="shared" si="424"/>
        <v>0</v>
      </c>
      <c r="AA1355" s="29">
        <f t="shared" si="406"/>
        <v>0</v>
      </c>
      <c r="AC1355" s="56">
        <f t="shared" si="417"/>
        <v>0</v>
      </c>
      <c r="AD1355">
        <f t="shared" si="418"/>
        <v>0</v>
      </c>
      <c r="AE1355">
        <f t="shared" si="419"/>
        <v>0</v>
      </c>
      <c r="AF1355" t="str">
        <f t="shared" si="420"/>
        <v/>
      </c>
      <c r="AG1355" s="83">
        <f t="shared" si="421"/>
        <v>-1E-300</v>
      </c>
    </row>
    <row r="1356" spans="1:33">
      <c r="A1356" s="40">
        <v>36440</v>
      </c>
      <c r="B1356" s="41" t="s">
        <v>764</v>
      </c>
      <c r="C1356" s="46"/>
      <c r="D1356" s="1"/>
      <c r="E1356" s="1"/>
      <c r="F1356" s="1"/>
      <c r="G1356" s="1"/>
      <c r="H1356" s="1"/>
      <c r="I1356" s="1"/>
      <c r="J1356" s="2">
        <f t="shared" si="407"/>
        <v>1</v>
      </c>
      <c r="K1356" s="2">
        <f t="shared" si="408"/>
        <v>-1000</v>
      </c>
      <c r="L1356" s="8">
        <f t="shared" si="422"/>
        <v>36440</v>
      </c>
      <c r="M1356" s="54">
        <f t="shared" si="409"/>
        <v>0</v>
      </c>
      <c r="N1356" s="6">
        <f t="shared" si="410"/>
        <v>0</v>
      </c>
      <c r="O1356" s="6" t="str">
        <f t="shared" si="411"/>
        <v/>
      </c>
      <c r="P1356" s="29"/>
      <c r="Q1356" s="54">
        <f t="shared" si="412"/>
        <v>0</v>
      </c>
      <c r="R1356" s="6">
        <f t="shared" si="413"/>
        <v>0</v>
      </c>
      <c r="S1356" s="6" t="str">
        <f t="shared" si="414"/>
        <v/>
      </c>
      <c r="T1356" s="29"/>
      <c r="U1356" s="6">
        <f t="shared" si="415"/>
        <v>0</v>
      </c>
      <c r="V1356" s="55">
        <f t="shared" si="416"/>
        <v>0</v>
      </c>
      <c r="W1356" s="6">
        <f t="shared" si="423"/>
        <v>0</v>
      </c>
      <c r="X1356" s="83">
        <f t="shared" si="424"/>
        <v>0</v>
      </c>
      <c r="AA1356" s="29">
        <f t="shared" si="406"/>
        <v>0</v>
      </c>
      <c r="AC1356" s="56">
        <f t="shared" si="417"/>
        <v>1</v>
      </c>
      <c r="AD1356">
        <f t="shared" si="418"/>
        <v>0</v>
      </c>
      <c r="AE1356">
        <f t="shared" si="419"/>
        <v>0</v>
      </c>
      <c r="AF1356" t="str">
        <f t="shared" si="420"/>
        <v/>
      </c>
      <c r="AG1356" s="83">
        <f t="shared" si="421"/>
        <v>-1E-300</v>
      </c>
    </row>
    <row r="1357" spans="1:33">
      <c r="A1357" s="40">
        <v>36441</v>
      </c>
      <c r="B1357" s="41" t="s">
        <v>786</v>
      </c>
      <c r="C1357" s="46"/>
      <c r="D1357" s="1"/>
      <c r="E1357" s="1"/>
      <c r="F1357" s="1"/>
      <c r="G1357" s="1"/>
      <c r="H1357" s="1"/>
      <c r="I1357" s="1"/>
      <c r="J1357" s="2">
        <f t="shared" si="407"/>
        <v>0</v>
      </c>
      <c r="K1357" s="2">
        <f t="shared" si="408"/>
        <v>0</v>
      </c>
      <c r="L1357" s="8">
        <f t="shared" si="422"/>
        <v>36441</v>
      </c>
      <c r="M1357" s="54">
        <f t="shared" si="409"/>
        <v>0</v>
      </c>
      <c r="N1357" s="6">
        <f t="shared" si="410"/>
        <v>0</v>
      </c>
      <c r="O1357" s="6" t="str">
        <f t="shared" si="411"/>
        <v/>
      </c>
      <c r="P1357" s="29"/>
      <c r="Q1357" s="54">
        <f t="shared" si="412"/>
        <v>0</v>
      </c>
      <c r="R1357" s="6">
        <f t="shared" si="413"/>
        <v>0</v>
      </c>
      <c r="S1357" s="6" t="str">
        <f t="shared" si="414"/>
        <v/>
      </c>
      <c r="T1357" s="29"/>
      <c r="U1357" s="6">
        <f t="shared" si="415"/>
        <v>0</v>
      </c>
      <c r="V1357" s="55">
        <f t="shared" si="416"/>
        <v>0</v>
      </c>
      <c r="W1357" s="6">
        <f t="shared" si="423"/>
        <v>0</v>
      </c>
      <c r="X1357" s="83">
        <f t="shared" si="424"/>
        <v>0</v>
      </c>
      <c r="AA1357" s="29">
        <f t="shared" si="406"/>
        <v>0</v>
      </c>
      <c r="AC1357" s="56">
        <f t="shared" si="417"/>
        <v>0</v>
      </c>
      <c r="AD1357">
        <f t="shared" si="418"/>
        <v>0</v>
      </c>
      <c r="AE1357">
        <f t="shared" si="419"/>
        <v>0</v>
      </c>
      <c r="AF1357" t="str">
        <f t="shared" si="420"/>
        <v/>
      </c>
      <c r="AG1357" s="83">
        <f t="shared" si="421"/>
        <v>-1E-300</v>
      </c>
    </row>
    <row r="1358" spans="1:33">
      <c r="A1358" s="40">
        <v>36444</v>
      </c>
      <c r="B1358" s="41" t="s">
        <v>785</v>
      </c>
      <c r="C1358" s="46"/>
      <c r="D1358" s="1"/>
      <c r="E1358" s="1"/>
      <c r="F1358" s="1"/>
      <c r="G1358" s="1"/>
      <c r="H1358" s="1"/>
      <c r="I1358" s="1"/>
      <c r="J1358" s="2">
        <f t="shared" si="407"/>
        <v>0</v>
      </c>
      <c r="K1358" s="2">
        <f t="shared" si="408"/>
        <v>0</v>
      </c>
      <c r="L1358" s="8">
        <f t="shared" si="422"/>
        <v>36444</v>
      </c>
      <c r="M1358" s="54">
        <f t="shared" si="409"/>
        <v>0</v>
      </c>
      <c r="N1358" s="6">
        <f t="shared" si="410"/>
        <v>0</v>
      </c>
      <c r="O1358" s="6" t="str">
        <f t="shared" si="411"/>
        <v/>
      </c>
      <c r="P1358" s="29"/>
      <c r="Q1358" s="54">
        <f t="shared" si="412"/>
        <v>0</v>
      </c>
      <c r="R1358" s="6">
        <f t="shared" si="413"/>
        <v>0</v>
      </c>
      <c r="S1358" s="6" t="str">
        <f t="shared" si="414"/>
        <v/>
      </c>
      <c r="T1358" s="29"/>
      <c r="U1358" s="6">
        <f t="shared" si="415"/>
        <v>0</v>
      </c>
      <c r="V1358" s="55">
        <f t="shared" si="416"/>
        <v>0</v>
      </c>
      <c r="W1358" s="6">
        <f t="shared" si="423"/>
        <v>0</v>
      </c>
      <c r="X1358" s="83">
        <f t="shared" si="424"/>
        <v>0</v>
      </c>
      <c r="AA1358" s="29">
        <f t="shared" si="406"/>
        <v>0</v>
      </c>
      <c r="AC1358" s="56">
        <f t="shared" si="417"/>
        <v>0</v>
      </c>
      <c r="AD1358">
        <f t="shared" si="418"/>
        <v>0</v>
      </c>
      <c r="AE1358">
        <f t="shared" si="419"/>
        <v>0</v>
      </c>
      <c r="AF1358" t="str">
        <f t="shared" si="420"/>
        <v/>
      </c>
      <c r="AG1358" s="83">
        <f t="shared" si="421"/>
        <v>-1E-300</v>
      </c>
    </row>
    <row r="1359" spans="1:33">
      <c r="A1359" s="40">
        <v>36445</v>
      </c>
      <c r="B1359" s="41" t="s">
        <v>784</v>
      </c>
      <c r="C1359" s="46"/>
      <c r="D1359" s="1"/>
      <c r="E1359" s="1"/>
      <c r="F1359" s="1"/>
      <c r="G1359" s="1"/>
      <c r="H1359" s="1"/>
      <c r="I1359" s="1"/>
      <c r="J1359" s="2">
        <f t="shared" si="407"/>
        <v>0</v>
      </c>
      <c r="K1359" s="2">
        <f t="shared" si="408"/>
        <v>0</v>
      </c>
      <c r="L1359" s="8">
        <f t="shared" si="422"/>
        <v>36445</v>
      </c>
      <c r="M1359" s="54">
        <f t="shared" si="409"/>
        <v>0</v>
      </c>
      <c r="N1359" s="6">
        <f t="shared" si="410"/>
        <v>0</v>
      </c>
      <c r="O1359" s="6" t="str">
        <f t="shared" si="411"/>
        <v/>
      </c>
      <c r="P1359" s="29"/>
      <c r="Q1359" s="54">
        <f t="shared" si="412"/>
        <v>0</v>
      </c>
      <c r="R1359" s="6">
        <f t="shared" si="413"/>
        <v>0</v>
      </c>
      <c r="S1359" s="6" t="str">
        <f t="shared" si="414"/>
        <v/>
      </c>
      <c r="T1359" s="29"/>
      <c r="U1359" s="6">
        <f t="shared" si="415"/>
        <v>0</v>
      </c>
      <c r="V1359" s="55">
        <f t="shared" si="416"/>
        <v>0</v>
      </c>
      <c r="W1359" s="6">
        <f t="shared" si="423"/>
        <v>0</v>
      </c>
      <c r="X1359" s="83">
        <f t="shared" si="424"/>
        <v>0</v>
      </c>
      <c r="AA1359" s="29">
        <f t="shared" si="406"/>
        <v>0</v>
      </c>
      <c r="AC1359" s="56">
        <f t="shared" si="417"/>
        <v>0</v>
      </c>
      <c r="AD1359">
        <f t="shared" si="418"/>
        <v>0</v>
      </c>
      <c r="AE1359">
        <f t="shared" si="419"/>
        <v>0</v>
      </c>
      <c r="AF1359" t="str">
        <f t="shared" si="420"/>
        <v/>
      </c>
      <c r="AG1359" s="83">
        <f t="shared" si="421"/>
        <v>-1E-300</v>
      </c>
    </row>
    <row r="1360" spans="1:33">
      <c r="A1360" s="40">
        <v>36446</v>
      </c>
      <c r="B1360" s="41" t="s">
        <v>783</v>
      </c>
      <c r="C1360" s="46"/>
      <c r="D1360" s="1"/>
      <c r="E1360" s="1"/>
      <c r="F1360" s="1"/>
      <c r="G1360" s="1"/>
      <c r="H1360" s="1"/>
      <c r="I1360" s="1"/>
      <c r="J1360" s="2">
        <f t="shared" si="407"/>
        <v>0</v>
      </c>
      <c r="K1360" s="2">
        <f t="shared" si="408"/>
        <v>0</v>
      </c>
      <c r="L1360" s="8">
        <f t="shared" si="422"/>
        <v>36446</v>
      </c>
      <c r="M1360" s="54">
        <f t="shared" si="409"/>
        <v>0</v>
      </c>
      <c r="N1360" s="6">
        <f t="shared" si="410"/>
        <v>0</v>
      </c>
      <c r="O1360" s="6" t="str">
        <f t="shared" si="411"/>
        <v/>
      </c>
      <c r="P1360" s="29"/>
      <c r="Q1360" s="54">
        <f t="shared" si="412"/>
        <v>0</v>
      </c>
      <c r="R1360" s="6">
        <f t="shared" si="413"/>
        <v>0</v>
      </c>
      <c r="S1360" s="6" t="str">
        <f t="shared" si="414"/>
        <v/>
      </c>
      <c r="T1360" s="29"/>
      <c r="U1360" s="6">
        <f t="shared" si="415"/>
        <v>0</v>
      </c>
      <c r="V1360" s="55">
        <f t="shared" si="416"/>
        <v>0</v>
      </c>
      <c r="W1360" s="6">
        <f t="shared" si="423"/>
        <v>0</v>
      </c>
      <c r="X1360" s="83">
        <f t="shared" si="424"/>
        <v>0</v>
      </c>
      <c r="AA1360" s="29">
        <f t="shared" si="406"/>
        <v>0</v>
      </c>
      <c r="AC1360" s="56">
        <f t="shared" si="417"/>
        <v>0</v>
      </c>
      <c r="AD1360">
        <f t="shared" si="418"/>
        <v>0</v>
      </c>
      <c r="AE1360">
        <f t="shared" si="419"/>
        <v>0</v>
      </c>
      <c r="AF1360" t="str">
        <f t="shared" si="420"/>
        <v/>
      </c>
      <c r="AG1360" s="83">
        <f t="shared" si="421"/>
        <v>-1E-300</v>
      </c>
    </row>
    <row r="1361" spans="1:33">
      <c r="A1361" s="40">
        <v>36447</v>
      </c>
      <c r="B1361" s="41" t="s">
        <v>782</v>
      </c>
      <c r="C1361" s="46"/>
      <c r="D1361" s="1"/>
      <c r="E1361" s="1"/>
      <c r="F1361" s="1"/>
      <c r="G1361" s="1"/>
      <c r="H1361" s="1"/>
      <c r="I1361" s="1"/>
      <c r="J1361" s="2">
        <f t="shared" si="407"/>
        <v>0</v>
      </c>
      <c r="K1361" s="2">
        <f t="shared" si="408"/>
        <v>0</v>
      </c>
      <c r="L1361" s="8">
        <f t="shared" si="422"/>
        <v>36447</v>
      </c>
      <c r="M1361" s="54">
        <f t="shared" si="409"/>
        <v>0</v>
      </c>
      <c r="N1361" s="6">
        <f t="shared" si="410"/>
        <v>0</v>
      </c>
      <c r="O1361" s="6" t="str">
        <f t="shared" si="411"/>
        <v/>
      </c>
      <c r="P1361" s="29"/>
      <c r="Q1361" s="54">
        <f t="shared" si="412"/>
        <v>0</v>
      </c>
      <c r="R1361" s="6">
        <f t="shared" si="413"/>
        <v>0</v>
      </c>
      <c r="S1361" s="6" t="str">
        <f t="shared" si="414"/>
        <v/>
      </c>
      <c r="T1361" s="29"/>
      <c r="U1361" s="6">
        <f t="shared" si="415"/>
        <v>0</v>
      </c>
      <c r="V1361" s="55">
        <f t="shared" si="416"/>
        <v>0</v>
      </c>
      <c r="W1361" s="6">
        <f t="shared" si="423"/>
        <v>0</v>
      </c>
      <c r="X1361" s="83">
        <f t="shared" si="424"/>
        <v>0</v>
      </c>
      <c r="AA1361" s="29">
        <f t="shared" si="406"/>
        <v>0</v>
      </c>
      <c r="AC1361" s="56">
        <f t="shared" si="417"/>
        <v>0</v>
      </c>
      <c r="AD1361">
        <f t="shared" si="418"/>
        <v>0</v>
      </c>
      <c r="AE1361">
        <f t="shared" si="419"/>
        <v>0</v>
      </c>
      <c r="AF1361" t="str">
        <f t="shared" si="420"/>
        <v/>
      </c>
      <c r="AG1361" s="83">
        <f t="shared" si="421"/>
        <v>-1E-300</v>
      </c>
    </row>
    <row r="1362" spans="1:33">
      <c r="A1362" s="40">
        <v>36448</v>
      </c>
      <c r="B1362" s="41" t="s">
        <v>781</v>
      </c>
      <c r="C1362" s="46"/>
      <c r="D1362" s="1"/>
      <c r="E1362" s="1"/>
      <c r="F1362" s="1"/>
      <c r="G1362" s="1"/>
      <c r="H1362" s="1"/>
      <c r="I1362" s="1"/>
      <c r="J1362" s="2">
        <f t="shared" si="407"/>
        <v>0</v>
      </c>
      <c r="K1362" s="2">
        <f t="shared" si="408"/>
        <v>0</v>
      </c>
      <c r="L1362" s="8">
        <f t="shared" si="422"/>
        <v>36448</v>
      </c>
      <c r="M1362" s="54">
        <f t="shared" si="409"/>
        <v>0</v>
      </c>
      <c r="N1362" s="6">
        <f t="shared" si="410"/>
        <v>0</v>
      </c>
      <c r="O1362" s="6" t="str">
        <f t="shared" si="411"/>
        <v/>
      </c>
      <c r="P1362" s="29"/>
      <c r="Q1362" s="54">
        <f t="shared" si="412"/>
        <v>0</v>
      </c>
      <c r="R1362" s="6">
        <f t="shared" si="413"/>
        <v>0</v>
      </c>
      <c r="S1362" s="6" t="str">
        <f t="shared" si="414"/>
        <v/>
      </c>
      <c r="T1362" s="29"/>
      <c r="U1362" s="6">
        <f t="shared" si="415"/>
        <v>0</v>
      </c>
      <c r="V1362" s="55">
        <f t="shared" si="416"/>
        <v>0</v>
      </c>
      <c r="W1362" s="6">
        <f t="shared" si="423"/>
        <v>0</v>
      </c>
      <c r="X1362" s="83">
        <f t="shared" si="424"/>
        <v>0</v>
      </c>
      <c r="AA1362" s="29">
        <f t="shared" si="406"/>
        <v>0</v>
      </c>
      <c r="AC1362" s="56">
        <f t="shared" si="417"/>
        <v>0</v>
      </c>
      <c r="AD1362">
        <f t="shared" si="418"/>
        <v>0</v>
      </c>
      <c r="AE1362">
        <f t="shared" si="419"/>
        <v>0</v>
      </c>
      <c r="AF1362" t="str">
        <f t="shared" si="420"/>
        <v/>
      </c>
      <c r="AG1362" s="83">
        <f t="shared" si="421"/>
        <v>-1E-300</v>
      </c>
    </row>
    <row r="1363" spans="1:33">
      <c r="A1363" s="40">
        <v>36451</v>
      </c>
      <c r="B1363" s="41" t="s">
        <v>780</v>
      </c>
      <c r="C1363" s="46"/>
      <c r="D1363" s="1"/>
      <c r="E1363" s="1"/>
      <c r="F1363" s="1"/>
      <c r="G1363" s="1"/>
      <c r="H1363" s="1"/>
      <c r="I1363" s="1"/>
      <c r="J1363" s="2">
        <f t="shared" si="407"/>
        <v>0</v>
      </c>
      <c r="K1363" s="2">
        <f t="shared" si="408"/>
        <v>0</v>
      </c>
      <c r="L1363" s="8">
        <f t="shared" si="422"/>
        <v>36451</v>
      </c>
      <c r="M1363" s="54">
        <f t="shared" si="409"/>
        <v>0</v>
      </c>
      <c r="N1363" s="6">
        <f t="shared" si="410"/>
        <v>0</v>
      </c>
      <c r="O1363" s="6" t="str">
        <f t="shared" si="411"/>
        <v/>
      </c>
      <c r="P1363" s="29"/>
      <c r="Q1363" s="54">
        <f t="shared" si="412"/>
        <v>0</v>
      </c>
      <c r="R1363" s="6">
        <f t="shared" si="413"/>
        <v>0</v>
      </c>
      <c r="S1363" s="6" t="str">
        <f t="shared" si="414"/>
        <v/>
      </c>
      <c r="T1363" s="29"/>
      <c r="U1363" s="6">
        <f t="shared" si="415"/>
        <v>0</v>
      </c>
      <c r="V1363" s="55">
        <f t="shared" si="416"/>
        <v>0</v>
      </c>
      <c r="W1363" s="6">
        <f t="shared" si="423"/>
        <v>0</v>
      </c>
      <c r="X1363" s="83">
        <f t="shared" si="424"/>
        <v>0</v>
      </c>
      <c r="AA1363" s="29">
        <f t="shared" si="406"/>
        <v>0</v>
      </c>
      <c r="AC1363" s="56">
        <f t="shared" si="417"/>
        <v>0</v>
      </c>
      <c r="AD1363">
        <f t="shared" si="418"/>
        <v>0</v>
      </c>
      <c r="AE1363">
        <f t="shared" si="419"/>
        <v>0</v>
      </c>
      <c r="AF1363" t="str">
        <f t="shared" si="420"/>
        <v/>
      </c>
      <c r="AG1363" s="83">
        <f t="shared" si="421"/>
        <v>-1E-300</v>
      </c>
    </row>
    <row r="1364" spans="1:33">
      <c r="A1364" s="40">
        <v>36453</v>
      </c>
      <c r="B1364" s="41" t="s">
        <v>779</v>
      </c>
      <c r="C1364" s="46"/>
      <c r="D1364" s="1"/>
      <c r="E1364" s="1"/>
      <c r="F1364" s="1"/>
      <c r="G1364" s="1"/>
      <c r="H1364" s="1"/>
      <c r="I1364" s="1"/>
      <c r="J1364" s="2">
        <f t="shared" si="407"/>
        <v>0</v>
      </c>
      <c r="K1364" s="2">
        <f t="shared" si="408"/>
        <v>0</v>
      </c>
      <c r="L1364" s="8">
        <f t="shared" si="422"/>
        <v>36453</v>
      </c>
      <c r="M1364" s="54">
        <f t="shared" si="409"/>
        <v>0</v>
      </c>
      <c r="N1364" s="6">
        <f t="shared" si="410"/>
        <v>0</v>
      </c>
      <c r="O1364" s="6" t="str">
        <f t="shared" si="411"/>
        <v/>
      </c>
      <c r="P1364" s="29"/>
      <c r="Q1364" s="54">
        <f t="shared" si="412"/>
        <v>0</v>
      </c>
      <c r="R1364" s="6">
        <f t="shared" si="413"/>
        <v>0</v>
      </c>
      <c r="S1364" s="6" t="str">
        <f t="shared" si="414"/>
        <v/>
      </c>
      <c r="T1364" s="29"/>
      <c r="U1364" s="6">
        <f t="shared" si="415"/>
        <v>0</v>
      </c>
      <c r="V1364" s="55">
        <f t="shared" si="416"/>
        <v>0</v>
      </c>
      <c r="W1364" s="6">
        <f t="shared" si="423"/>
        <v>0</v>
      </c>
      <c r="X1364" s="83">
        <f t="shared" si="424"/>
        <v>0</v>
      </c>
      <c r="AA1364" s="29">
        <f t="shared" si="406"/>
        <v>0</v>
      </c>
      <c r="AC1364" s="56">
        <f t="shared" si="417"/>
        <v>0</v>
      </c>
      <c r="AD1364">
        <f t="shared" si="418"/>
        <v>0</v>
      </c>
      <c r="AE1364">
        <f t="shared" si="419"/>
        <v>0</v>
      </c>
      <c r="AF1364" t="str">
        <f t="shared" si="420"/>
        <v/>
      </c>
      <c r="AG1364" s="83">
        <f t="shared" si="421"/>
        <v>-1E-300</v>
      </c>
    </row>
    <row r="1365" spans="1:33">
      <c r="A1365" s="40">
        <v>36454</v>
      </c>
      <c r="B1365" s="41" t="s">
        <v>778</v>
      </c>
      <c r="C1365" s="46"/>
      <c r="D1365" s="1"/>
      <c r="E1365" s="1"/>
      <c r="F1365" s="1"/>
      <c r="G1365" s="1"/>
      <c r="H1365" s="1"/>
      <c r="I1365" s="1"/>
      <c r="J1365" s="2">
        <f t="shared" si="407"/>
        <v>0</v>
      </c>
      <c r="K1365" s="2">
        <f t="shared" si="408"/>
        <v>0</v>
      </c>
      <c r="L1365" s="8">
        <f t="shared" si="422"/>
        <v>36454</v>
      </c>
      <c r="M1365" s="54">
        <f t="shared" si="409"/>
        <v>0</v>
      </c>
      <c r="N1365" s="6">
        <f t="shared" si="410"/>
        <v>0</v>
      </c>
      <c r="O1365" s="6" t="str">
        <f t="shared" si="411"/>
        <v/>
      </c>
      <c r="P1365" s="29"/>
      <c r="Q1365" s="54">
        <f t="shared" si="412"/>
        <v>0</v>
      </c>
      <c r="R1365" s="6">
        <f t="shared" si="413"/>
        <v>0</v>
      </c>
      <c r="S1365" s="6" t="str">
        <f t="shared" si="414"/>
        <v/>
      </c>
      <c r="T1365" s="29"/>
      <c r="U1365" s="6">
        <f t="shared" si="415"/>
        <v>0</v>
      </c>
      <c r="V1365" s="55">
        <f t="shared" si="416"/>
        <v>0</v>
      </c>
      <c r="W1365" s="6">
        <f t="shared" si="423"/>
        <v>0</v>
      </c>
      <c r="X1365" s="83">
        <f t="shared" si="424"/>
        <v>0</v>
      </c>
      <c r="AA1365" s="29">
        <f t="shared" si="406"/>
        <v>0</v>
      </c>
      <c r="AC1365" s="56">
        <f t="shared" si="417"/>
        <v>0</v>
      </c>
      <c r="AD1365">
        <f t="shared" si="418"/>
        <v>0</v>
      </c>
      <c r="AE1365">
        <f t="shared" si="419"/>
        <v>0</v>
      </c>
      <c r="AF1365" t="str">
        <f t="shared" si="420"/>
        <v/>
      </c>
      <c r="AG1365" s="83">
        <f t="shared" si="421"/>
        <v>-1E-300</v>
      </c>
    </row>
    <row r="1366" spans="1:33">
      <c r="A1366" s="40">
        <v>36455</v>
      </c>
      <c r="B1366" s="41" t="s">
        <v>777</v>
      </c>
      <c r="C1366" s="46"/>
      <c r="D1366" s="1"/>
      <c r="E1366" s="1"/>
      <c r="F1366" s="1"/>
      <c r="G1366" s="1"/>
      <c r="H1366" s="1"/>
      <c r="I1366" s="1"/>
      <c r="J1366" s="2">
        <f t="shared" si="407"/>
        <v>0</v>
      </c>
      <c r="K1366" s="2">
        <f t="shared" si="408"/>
        <v>0</v>
      </c>
      <c r="L1366" s="8">
        <f t="shared" si="422"/>
        <v>36455</v>
      </c>
      <c r="M1366" s="54">
        <f t="shared" si="409"/>
        <v>0</v>
      </c>
      <c r="N1366" s="6">
        <f t="shared" si="410"/>
        <v>0</v>
      </c>
      <c r="O1366" s="6" t="str">
        <f t="shared" si="411"/>
        <v/>
      </c>
      <c r="P1366" s="29"/>
      <c r="Q1366" s="54">
        <f t="shared" si="412"/>
        <v>0</v>
      </c>
      <c r="R1366" s="6">
        <f t="shared" si="413"/>
        <v>0</v>
      </c>
      <c r="S1366" s="6" t="str">
        <f t="shared" si="414"/>
        <v/>
      </c>
      <c r="T1366" s="29"/>
      <c r="U1366" s="6">
        <f t="shared" si="415"/>
        <v>0</v>
      </c>
      <c r="V1366" s="55">
        <f t="shared" si="416"/>
        <v>0</v>
      </c>
      <c r="W1366" s="6">
        <f t="shared" si="423"/>
        <v>0</v>
      </c>
      <c r="X1366" s="83">
        <f t="shared" si="424"/>
        <v>0</v>
      </c>
      <c r="AA1366" s="29">
        <f t="shared" si="406"/>
        <v>0</v>
      </c>
      <c r="AC1366" s="56">
        <f t="shared" si="417"/>
        <v>0</v>
      </c>
      <c r="AD1366">
        <f t="shared" si="418"/>
        <v>0</v>
      </c>
      <c r="AE1366">
        <f t="shared" si="419"/>
        <v>0</v>
      </c>
      <c r="AF1366" t="str">
        <f t="shared" si="420"/>
        <v/>
      </c>
      <c r="AG1366" s="83">
        <f t="shared" si="421"/>
        <v>-1E-300</v>
      </c>
    </row>
    <row r="1367" spans="1:33">
      <c r="A1367" s="40">
        <v>36458</v>
      </c>
      <c r="B1367" s="41" t="s">
        <v>776</v>
      </c>
      <c r="C1367" s="46"/>
      <c r="D1367" s="1"/>
      <c r="E1367" s="1"/>
      <c r="F1367" s="1"/>
      <c r="G1367" s="1"/>
      <c r="H1367" s="1"/>
      <c r="I1367" s="1"/>
      <c r="J1367" s="2">
        <f t="shared" si="407"/>
        <v>0</v>
      </c>
      <c r="K1367" s="2">
        <f t="shared" si="408"/>
        <v>0</v>
      </c>
      <c r="L1367" s="8">
        <f t="shared" si="422"/>
        <v>36458</v>
      </c>
      <c r="M1367" s="54">
        <f t="shared" si="409"/>
        <v>0</v>
      </c>
      <c r="N1367" s="6">
        <f t="shared" si="410"/>
        <v>0</v>
      </c>
      <c r="O1367" s="6" t="str">
        <f t="shared" si="411"/>
        <v/>
      </c>
      <c r="P1367" s="29"/>
      <c r="Q1367" s="54">
        <f t="shared" si="412"/>
        <v>0</v>
      </c>
      <c r="R1367" s="6">
        <f t="shared" si="413"/>
        <v>0</v>
      </c>
      <c r="S1367" s="6" t="str">
        <f t="shared" si="414"/>
        <v/>
      </c>
      <c r="T1367" s="29"/>
      <c r="U1367" s="6">
        <f t="shared" si="415"/>
        <v>0</v>
      </c>
      <c r="V1367" s="55">
        <f t="shared" si="416"/>
        <v>0</v>
      </c>
      <c r="W1367" s="6">
        <f t="shared" si="423"/>
        <v>0</v>
      </c>
      <c r="X1367" s="83">
        <f t="shared" si="424"/>
        <v>0</v>
      </c>
      <c r="AA1367" s="29">
        <f t="shared" si="406"/>
        <v>0</v>
      </c>
      <c r="AC1367" s="56">
        <f t="shared" si="417"/>
        <v>0</v>
      </c>
      <c r="AD1367">
        <f t="shared" si="418"/>
        <v>0</v>
      </c>
      <c r="AE1367">
        <f t="shared" si="419"/>
        <v>0</v>
      </c>
      <c r="AF1367" t="str">
        <f t="shared" si="420"/>
        <v/>
      </c>
      <c r="AG1367" s="83">
        <f t="shared" si="421"/>
        <v>-1E-300</v>
      </c>
    </row>
    <row r="1368" spans="1:33">
      <c r="A1368" s="40">
        <v>36459</v>
      </c>
      <c r="B1368" s="41" t="s">
        <v>775</v>
      </c>
      <c r="C1368" s="46"/>
      <c r="D1368" s="1"/>
      <c r="E1368" s="1"/>
      <c r="F1368" s="1"/>
      <c r="G1368" s="1"/>
      <c r="H1368" s="1"/>
      <c r="I1368" s="1"/>
      <c r="J1368" s="2">
        <f t="shared" si="407"/>
        <v>0</v>
      </c>
      <c r="K1368" s="2">
        <f t="shared" si="408"/>
        <v>0</v>
      </c>
      <c r="L1368" s="8">
        <f t="shared" si="422"/>
        <v>36459</v>
      </c>
      <c r="M1368" s="54">
        <f t="shared" si="409"/>
        <v>0</v>
      </c>
      <c r="N1368" s="6">
        <f t="shared" si="410"/>
        <v>0</v>
      </c>
      <c r="O1368" s="6" t="str">
        <f t="shared" si="411"/>
        <v/>
      </c>
      <c r="P1368" s="29"/>
      <c r="Q1368" s="54">
        <f t="shared" si="412"/>
        <v>0</v>
      </c>
      <c r="R1368" s="6">
        <f t="shared" si="413"/>
        <v>0</v>
      </c>
      <c r="S1368" s="6" t="str">
        <f t="shared" si="414"/>
        <v/>
      </c>
      <c r="T1368" s="29"/>
      <c r="U1368" s="6">
        <f t="shared" si="415"/>
        <v>0</v>
      </c>
      <c r="V1368" s="55">
        <f t="shared" si="416"/>
        <v>0</v>
      </c>
      <c r="W1368" s="6">
        <f t="shared" si="423"/>
        <v>0</v>
      </c>
      <c r="X1368" s="83">
        <f t="shared" si="424"/>
        <v>0</v>
      </c>
      <c r="AA1368" s="29">
        <f t="shared" si="406"/>
        <v>0</v>
      </c>
      <c r="AC1368" s="56">
        <f t="shared" si="417"/>
        <v>0</v>
      </c>
      <c r="AD1368">
        <f t="shared" si="418"/>
        <v>0</v>
      </c>
      <c r="AE1368">
        <f t="shared" si="419"/>
        <v>0</v>
      </c>
      <c r="AF1368" t="str">
        <f t="shared" si="420"/>
        <v/>
      </c>
      <c r="AG1368" s="83">
        <f t="shared" si="421"/>
        <v>-1E-300</v>
      </c>
    </row>
    <row r="1369" spans="1:33">
      <c r="A1369" s="40">
        <v>36460</v>
      </c>
      <c r="B1369" s="41" t="s">
        <v>774</v>
      </c>
      <c r="C1369" s="46"/>
      <c r="D1369" s="1"/>
      <c r="E1369" s="1"/>
      <c r="F1369" s="1"/>
      <c r="G1369" s="1"/>
      <c r="H1369" s="1"/>
      <c r="I1369" s="1"/>
      <c r="J1369" s="2">
        <f t="shared" si="407"/>
        <v>0</v>
      </c>
      <c r="K1369" s="2">
        <f t="shared" si="408"/>
        <v>0</v>
      </c>
      <c r="L1369" s="8">
        <f t="shared" si="422"/>
        <v>36460</v>
      </c>
      <c r="M1369" s="54">
        <f t="shared" si="409"/>
        <v>0</v>
      </c>
      <c r="N1369" s="6">
        <f t="shared" si="410"/>
        <v>0</v>
      </c>
      <c r="O1369" s="6" t="str">
        <f t="shared" si="411"/>
        <v/>
      </c>
      <c r="P1369" s="29"/>
      <c r="Q1369" s="54">
        <f t="shared" si="412"/>
        <v>0</v>
      </c>
      <c r="R1369" s="6">
        <f t="shared" si="413"/>
        <v>0</v>
      </c>
      <c r="S1369" s="6" t="str">
        <f t="shared" si="414"/>
        <v/>
      </c>
      <c r="T1369" s="29"/>
      <c r="U1369" s="6">
        <f t="shared" si="415"/>
        <v>0</v>
      </c>
      <c r="V1369" s="55">
        <f t="shared" si="416"/>
        <v>0</v>
      </c>
      <c r="W1369" s="6">
        <f t="shared" si="423"/>
        <v>0</v>
      </c>
      <c r="X1369" s="83">
        <f t="shared" si="424"/>
        <v>0</v>
      </c>
      <c r="AA1369" s="29">
        <f t="shared" si="406"/>
        <v>0</v>
      </c>
      <c r="AC1369" s="56">
        <f t="shared" si="417"/>
        <v>0</v>
      </c>
      <c r="AD1369">
        <f t="shared" si="418"/>
        <v>0</v>
      </c>
      <c r="AE1369">
        <f t="shared" si="419"/>
        <v>0</v>
      </c>
      <c r="AF1369" t="str">
        <f t="shared" si="420"/>
        <v/>
      </c>
      <c r="AG1369" s="83">
        <f t="shared" si="421"/>
        <v>-1E-300</v>
      </c>
    </row>
    <row r="1370" spans="1:33">
      <c r="A1370" s="40">
        <v>36461</v>
      </c>
      <c r="B1370" s="41" t="s">
        <v>773</v>
      </c>
      <c r="C1370" s="46"/>
      <c r="D1370" s="1"/>
      <c r="E1370" s="1"/>
      <c r="F1370" s="1"/>
      <c r="G1370" s="1"/>
      <c r="H1370" s="1"/>
      <c r="I1370" s="1"/>
      <c r="J1370" s="2">
        <f t="shared" si="407"/>
        <v>0</v>
      </c>
      <c r="K1370" s="2">
        <f t="shared" si="408"/>
        <v>0</v>
      </c>
      <c r="L1370" s="8">
        <f t="shared" si="422"/>
        <v>36461</v>
      </c>
      <c r="M1370" s="54">
        <f t="shared" si="409"/>
        <v>0</v>
      </c>
      <c r="N1370" s="6">
        <f t="shared" si="410"/>
        <v>0</v>
      </c>
      <c r="O1370" s="6" t="str">
        <f t="shared" si="411"/>
        <v/>
      </c>
      <c r="P1370" s="29"/>
      <c r="Q1370" s="54">
        <f t="shared" si="412"/>
        <v>0</v>
      </c>
      <c r="R1370" s="6">
        <f t="shared" si="413"/>
        <v>0</v>
      </c>
      <c r="S1370" s="6" t="str">
        <f t="shared" si="414"/>
        <v/>
      </c>
      <c r="T1370" s="29"/>
      <c r="U1370" s="6">
        <f t="shared" si="415"/>
        <v>0</v>
      </c>
      <c r="V1370" s="55">
        <f t="shared" si="416"/>
        <v>0</v>
      </c>
      <c r="W1370" s="6">
        <f t="shared" si="423"/>
        <v>0</v>
      </c>
      <c r="X1370" s="83">
        <f t="shared" si="424"/>
        <v>0</v>
      </c>
      <c r="AA1370" s="29">
        <f t="shared" si="406"/>
        <v>0</v>
      </c>
      <c r="AC1370" s="56">
        <f t="shared" si="417"/>
        <v>0</v>
      </c>
      <c r="AD1370">
        <f t="shared" si="418"/>
        <v>0</v>
      </c>
      <c r="AE1370">
        <f t="shared" si="419"/>
        <v>0</v>
      </c>
      <c r="AF1370" t="str">
        <f t="shared" si="420"/>
        <v/>
      </c>
      <c r="AG1370" s="83">
        <f t="shared" si="421"/>
        <v>-1E-300</v>
      </c>
    </row>
    <row r="1371" spans="1:33">
      <c r="A1371" s="40">
        <v>36462</v>
      </c>
      <c r="B1371" s="41" t="s">
        <v>772</v>
      </c>
      <c r="C1371" s="46"/>
      <c r="D1371" s="1"/>
      <c r="E1371" s="1"/>
      <c r="F1371" s="1"/>
      <c r="G1371" s="1"/>
      <c r="H1371" s="1"/>
      <c r="I1371" s="1"/>
      <c r="J1371" s="2">
        <f t="shared" si="407"/>
        <v>0</v>
      </c>
      <c r="K1371" s="2">
        <f t="shared" si="408"/>
        <v>0</v>
      </c>
      <c r="L1371" s="8">
        <f t="shared" si="422"/>
        <v>36462</v>
      </c>
      <c r="M1371" s="54">
        <f t="shared" si="409"/>
        <v>0</v>
      </c>
      <c r="N1371" s="6">
        <f t="shared" si="410"/>
        <v>0</v>
      </c>
      <c r="O1371" s="6" t="str">
        <f t="shared" si="411"/>
        <v/>
      </c>
      <c r="P1371" s="29"/>
      <c r="Q1371" s="54">
        <f t="shared" si="412"/>
        <v>0</v>
      </c>
      <c r="R1371" s="6">
        <f t="shared" si="413"/>
        <v>0</v>
      </c>
      <c r="S1371" s="6" t="str">
        <f t="shared" si="414"/>
        <v/>
      </c>
      <c r="T1371" s="29"/>
      <c r="U1371" s="6">
        <f t="shared" si="415"/>
        <v>0</v>
      </c>
      <c r="V1371" s="55">
        <f t="shared" si="416"/>
        <v>0</v>
      </c>
      <c r="W1371" s="6">
        <f t="shared" si="423"/>
        <v>0</v>
      </c>
      <c r="X1371" s="83">
        <f t="shared" si="424"/>
        <v>0</v>
      </c>
      <c r="AA1371" s="29">
        <f t="shared" si="406"/>
        <v>0</v>
      </c>
      <c r="AC1371" s="56">
        <f t="shared" si="417"/>
        <v>0</v>
      </c>
      <c r="AD1371">
        <f t="shared" si="418"/>
        <v>0</v>
      </c>
      <c r="AE1371">
        <f t="shared" si="419"/>
        <v>0</v>
      </c>
      <c r="AF1371" t="str">
        <f t="shared" si="420"/>
        <v/>
      </c>
      <c r="AG1371" s="83">
        <f t="shared" si="421"/>
        <v>-1E-300</v>
      </c>
    </row>
    <row r="1372" spans="1:33">
      <c r="A1372" s="40">
        <v>36465</v>
      </c>
      <c r="B1372" s="41" t="s">
        <v>771</v>
      </c>
      <c r="C1372" s="46"/>
      <c r="D1372" s="1"/>
      <c r="E1372" s="1"/>
      <c r="F1372" s="1"/>
      <c r="G1372" s="1"/>
      <c r="H1372" s="1"/>
      <c r="I1372" s="1"/>
      <c r="J1372" s="2">
        <f t="shared" si="407"/>
        <v>0</v>
      </c>
      <c r="K1372" s="2">
        <f t="shared" si="408"/>
        <v>0</v>
      </c>
      <c r="L1372" s="8">
        <f t="shared" si="422"/>
        <v>36465</v>
      </c>
      <c r="M1372" s="54">
        <f t="shared" si="409"/>
        <v>0</v>
      </c>
      <c r="N1372" s="6">
        <f t="shared" si="410"/>
        <v>0</v>
      </c>
      <c r="O1372" s="6" t="str">
        <f t="shared" si="411"/>
        <v/>
      </c>
      <c r="P1372" s="29"/>
      <c r="Q1372" s="54">
        <f t="shared" si="412"/>
        <v>0</v>
      </c>
      <c r="R1372" s="6">
        <f t="shared" si="413"/>
        <v>0</v>
      </c>
      <c r="S1372" s="6" t="str">
        <f t="shared" si="414"/>
        <v/>
      </c>
      <c r="T1372" s="29"/>
      <c r="U1372" s="6">
        <f t="shared" si="415"/>
        <v>0</v>
      </c>
      <c r="V1372" s="55">
        <f t="shared" si="416"/>
        <v>0</v>
      </c>
      <c r="W1372" s="6">
        <f t="shared" si="423"/>
        <v>0</v>
      </c>
      <c r="X1372" s="83">
        <f t="shared" si="424"/>
        <v>0</v>
      </c>
      <c r="AA1372" s="29">
        <f t="shared" si="406"/>
        <v>0</v>
      </c>
      <c r="AC1372" s="56">
        <f t="shared" si="417"/>
        <v>0</v>
      </c>
      <c r="AD1372">
        <f t="shared" si="418"/>
        <v>0</v>
      </c>
      <c r="AE1372">
        <f t="shared" si="419"/>
        <v>0</v>
      </c>
      <c r="AF1372" t="str">
        <f t="shared" si="420"/>
        <v/>
      </c>
      <c r="AG1372" s="83">
        <f t="shared" si="421"/>
        <v>-1E-300</v>
      </c>
    </row>
    <row r="1373" spans="1:33">
      <c r="A1373" s="40">
        <v>36466</v>
      </c>
      <c r="B1373" s="41" t="s">
        <v>770</v>
      </c>
      <c r="C1373" s="46"/>
      <c r="D1373" s="1"/>
      <c r="E1373" s="1"/>
      <c r="F1373" s="1"/>
      <c r="G1373" s="1"/>
      <c r="H1373" s="1"/>
      <c r="I1373" s="1"/>
      <c r="J1373" s="2">
        <f t="shared" si="407"/>
        <v>0</v>
      </c>
      <c r="K1373" s="2">
        <f t="shared" si="408"/>
        <v>0</v>
      </c>
      <c r="L1373" s="8">
        <f t="shared" si="422"/>
        <v>36466</v>
      </c>
      <c r="M1373" s="54">
        <f t="shared" si="409"/>
        <v>0</v>
      </c>
      <c r="N1373" s="6">
        <f t="shared" si="410"/>
        <v>0</v>
      </c>
      <c r="O1373" s="6" t="str">
        <f t="shared" si="411"/>
        <v/>
      </c>
      <c r="P1373" s="29"/>
      <c r="Q1373" s="54">
        <f t="shared" si="412"/>
        <v>0</v>
      </c>
      <c r="R1373" s="6">
        <f t="shared" si="413"/>
        <v>0</v>
      </c>
      <c r="S1373" s="6" t="str">
        <f t="shared" si="414"/>
        <v/>
      </c>
      <c r="T1373" s="29"/>
      <c r="U1373" s="6">
        <f t="shared" si="415"/>
        <v>0</v>
      </c>
      <c r="V1373" s="55">
        <f t="shared" si="416"/>
        <v>0</v>
      </c>
      <c r="W1373" s="6">
        <f t="shared" si="423"/>
        <v>0</v>
      </c>
      <c r="X1373" s="83">
        <f t="shared" si="424"/>
        <v>0</v>
      </c>
      <c r="AA1373" s="29">
        <f t="shared" si="406"/>
        <v>0</v>
      </c>
      <c r="AC1373" s="56">
        <f t="shared" si="417"/>
        <v>0</v>
      </c>
      <c r="AD1373">
        <f t="shared" si="418"/>
        <v>0</v>
      </c>
      <c r="AE1373">
        <f t="shared" si="419"/>
        <v>0</v>
      </c>
      <c r="AF1373" t="str">
        <f t="shared" si="420"/>
        <v/>
      </c>
      <c r="AG1373" s="83">
        <f t="shared" si="421"/>
        <v>-1E-300</v>
      </c>
    </row>
    <row r="1374" spans="1:33">
      <c r="A1374" s="40">
        <v>36467</v>
      </c>
      <c r="B1374" s="41" t="s">
        <v>769</v>
      </c>
      <c r="C1374" s="46"/>
      <c r="D1374" s="1"/>
      <c r="E1374" s="1"/>
      <c r="F1374" s="1"/>
      <c r="G1374" s="1"/>
      <c r="H1374" s="1"/>
      <c r="I1374" s="1"/>
      <c r="J1374" s="2">
        <f t="shared" si="407"/>
        <v>0</v>
      </c>
      <c r="K1374" s="2">
        <f t="shared" si="408"/>
        <v>0</v>
      </c>
      <c r="L1374" s="8">
        <f t="shared" si="422"/>
        <v>36467</v>
      </c>
      <c r="M1374" s="54">
        <f t="shared" si="409"/>
        <v>0</v>
      </c>
      <c r="N1374" s="6">
        <f t="shared" si="410"/>
        <v>0</v>
      </c>
      <c r="O1374" s="6" t="str">
        <f t="shared" si="411"/>
        <v/>
      </c>
      <c r="P1374" s="29"/>
      <c r="Q1374" s="54">
        <f t="shared" si="412"/>
        <v>0</v>
      </c>
      <c r="R1374" s="6">
        <f t="shared" si="413"/>
        <v>0</v>
      </c>
      <c r="S1374" s="6" t="str">
        <f t="shared" si="414"/>
        <v/>
      </c>
      <c r="T1374" s="29"/>
      <c r="U1374" s="6">
        <f t="shared" si="415"/>
        <v>0</v>
      </c>
      <c r="V1374" s="55">
        <f t="shared" si="416"/>
        <v>0</v>
      </c>
      <c r="W1374" s="6">
        <f t="shared" si="423"/>
        <v>0</v>
      </c>
      <c r="X1374" s="83">
        <f t="shared" si="424"/>
        <v>0</v>
      </c>
      <c r="AA1374" s="29">
        <f t="shared" si="406"/>
        <v>0</v>
      </c>
      <c r="AC1374" s="56">
        <f t="shared" si="417"/>
        <v>0</v>
      </c>
      <c r="AD1374">
        <f t="shared" si="418"/>
        <v>0</v>
      </c>
      <c r="AE1374">
        <f t="shared" si="419"/>
        <v>0</v>
      </c>
      <c r="AF1374" t="str">
        <f t="shared" si="420"/>
        <v/>
      </c>
      <c r="AG1374" s="83">
        <f t="shared" si="421"/>
        <v>-1E-300</v>
      </c>
    </row>
    <row r="1375" spans="1:33">
      <c r="A1375" s="40">
        <v>36468</v>
      </c>
      <c r="B1375" s="41" t="s">
        <v>768</v>
      </c>
      <c r="C1375" s="46"/>
      <c r="D1375" s="1"/>
      <c r="E1375" s="1"/>
      <c r="F1375" s="1"/>
      <c r="G1375" s="1"/>
      <c r="H1375" s="1"/>
      <c r="I1375" s="1"/>
      <c r="J1375" s="2">
        <f t="shared" si="407"/>
        <v>0</v>
      </c>
      <c r="K1375" s="2">
        <f t="shared" si="408"/>
        <v>0</v>
      </c>
      <c r="L1375" s="8">
        <f t="shared" si="422"/>
        <v>36468</v>
      </c>
      <c r="M1375" s="54">
        <f t="shared" si="409"/>
        <v>0</v>
      </c>
      <c r="N1375" s="6">
        <f t="shared" si="410"/>
        <v>0</v>
      </c>
      <c r="O1375" s="6" t="str">
        <f t="shared" si="411"/>
        <v/>
      </c>
      <c r="P1375" s="29"/>
      <c r="Q1375" s="54">
        <f t="shared" si="412"/>
        <v>0</v>
      </c>
      <c r="R1375" s="6">
        <f t="shared" si="413"/>
        <v>0</v>
      </c>
      <c r="S1375" s="6" t="str">
        <f t="shared" si="414"/>
        <v/>
      </c>
      <c r="T1375" s="29"/>
      <c r="U1375" s="6">
        <f t="shared" si="415"/>
        <v>0</v>
      </c>
      <c r="V1375" s="55">
        <f t="shared" si="416"/>
        <v>0</v>
      </c>
      <c r="W1375" s="6">
        <f t="shared" si="423"/>
        <v>0</v>
      </c>
      <c r="X1375" s="83">
        <f t="shared" si="424"/>
        <v>0</v>
      </c>
      <c r="AA1375" s="29">
        <f t="shared" si="406"/>
        <v>0</v>
      </c>
      <c r="AC1375" s="56">
        <f t="shared" si="417"/>
        <v>0</v>
      </c>
      <c r="AD1375">
        <f t="shared" si="418"/>
        <v>0</v>
      </c>
      <c r="AE1375">
        <f t="shared" si="419"/>
        <v>0</v>
      </c>
      <c r="AF1375" t="str">
        <f t="shared" si="420"/>
        <v/>
      </c>
      <c r="AG1375" s="83">
        <f t="shared" si="421"/>
        <v>-1E-300</v>
      </c>
    </row>
    <row r="1376" spans="1:33">
      <c r="A1376" s="40">
        <v>36469</v>
      </c>
      <c r="B1376" s="41" t="s">
        <v>767</v>
      </c>
      <c r="C1376" s="46"/>
      <c r="D1376" s="1"/>
      <c r="E1376" s="1"/>
      <c r="F1376" s="1"/>
      <c r="G1376" s="1"/>
      <c r="H1376" s="1"/>
      <c r="I1376" s="1"/>
      <c r="J1376" s="2">
        <f t="shared" si="407"/>
        <v>0</v>
      </c>
      <c r="K1376" s="2">
        <f t="shared" si="408"/>
        <v>0</v>
      </c>
      <c r="L1376" s="8">
        <f t="shared" si="422"/>
        <v>36469</v>
      </c>
      <c r="M1376" s="54">
        <f t="shared" si="409"/>
        <v>0</v>
      </c>
      <c r="N1376" s="6">
        <f t="shared" si="410"/>
        <v>0</v>
      </c>
      <c r="O1376" s="6" t="str">
        <f t="shared" si="411"/>
        <v/>
      </c>
      <c r="P1376" s="29"/>
      <c r="Q1376" s="54">
        <f t="shared" si="412"/>
        <v>0</v>
      </c>
      <c r="R1376" s="6">
        <f t="shared" si="413"/>
        <v>0</v>
      </c>
      <c r="S1376" s="6" t="str">
        <f t="shared" si="414"/>
        <v/>
      </c>
      <c r="T1376" s="29"/>
      <c r="U1376" s="6">
        <f t="shared" si="415"/>
        <v>0</v>
      </c>
      <c r="V1376" s="55">
        <f t="shared" si="416"/>
        <v>0</v>
      </c>
      <c r="W1376" s="6">
        <f t="shared" si="423"/>
        <v>0</v>
      </c>
      <c r="X1376" s="83">
        <f t="shared" si="424"/>
        <v>0</v>
      </c>
      <c r="AA1376" s="29">
        <f t="shared" si="406"/>
        <v>0</v>
      </c>
      <c r="AC1376" s="56">
        <f t="shared" si="417"/>
        <v>0</v>
      </c>
      <c r="AD1376">
        <f t="shared" si="418"/>
        <v>0</v>
      </c>
      <c r="AE1376">
        <f t="shared" si="419"/>
        <v>0</v>
      </c>
      <c r="AF1376" t="str">
        <f t="shared" si="420"/>
        <v/>
      </c>
      <c r="AG1376" s="83">
        <f t="shared" si="421"/>
        <v>-1E-300</v>
      </c>
    </row>
    <row r="1377" spans="1:33">
      <c r="A1377" s="40">
        <v>36473</v>
      </c>
      <c r="B1377" s="41" t="s">
        <v>766</v>
      </c>
      <c r="C1377" s="46"/>
      <c r="D1377" s="1"/>
      <c r="E1377" s="1"/>
      <c r="F1377" s="1"/>
      <c r="G1377" s="1"/>
      <c r="H1377" s="1"/>
      <c r="I1377" s="1"/>
      <c r="J1377" s="2">
        <f t="shared" si="407"/>
        <v>1</v>
      </c>
      <c r="K1377" s="2">
        <f t="shared" si="408"/>
        <v>-1000</v>
      </c>
      <c r="L1377" s="8">
        <f t="shared" si="422"/>
        <v>36473</v>
      </c>
      <c r="M1377" s="54">
        <f t="shared" si="409"/>
        <v>0</v>
      </c>
      <c r="N1377" s="6">
        <f t="shared" si="410"/>
        <v>0</v>
      </c>
      <c r="O1377" s="6" t="str">
        <f t="shared" si="411"/>
        <v/>
      </c>
      <c r="P1377" s="29"/>
      <c r="Q1377" s="54">
        <f t="shared" si="412"/>
        <v>0</v>
      </c>
      <c r="R1377" s="6">
        <f t="shared" si="413"/>
        <v>0</v>
      </c>
      <c r="S1377" s="6" t="str">
        <f t="shared" si="414"/>
        <v/>
      </c>
      <c r="T1377" s="29"/>
      <c r="U1377" s="6">
        <f t="shared" si="415"/>
        <v>0</v>
      </c>
      <c r="V1377" s="55">
        <f t="shared" si="416"/>
        <v>0</v>
      </c>
      <c r="W1377" s="6">
        <f t="shared" si="423"/>
        <v>0</v>
      </c>
      <c r="X1377" s="83">
        <f t="shared" si="424"/>
        <v>0</v>
      </c>
      <c r="AA1377" s="29">
        <f t="shared" si="406"/>
        <v>0</v>
      </c>
      <c r="AC1377" s="56">
        <f t="shared" si="417"/>
        <v>0</v>
      </c>
      <c r="AD1377">
        <f t="shared" si="418"/>
        <v>0</v>
      </c>
      <c r="AE1377">
        <f t="shared" si="419"/>
        <v>0</v>
      </c>
      <c r="AF1377" t="str">
        <f t="shared" si="420"/>
        <v/>
      </c>
      <c r="AG1377" s="83">
        <f t="shared" si="421"/>
        <v>-1E-300</v>
      </c>
    </row>
    <row r="1378" spans="1:33">
      <c r="A1378" s="40">
        <v>36475</v>
      </c>
      <c r="B1378" s="41" t="s">
        <v>765</v>
      </c>
      <c r="C1378" s="46"/>
      <c r="D1378" s="1"/>
      <c r="E1378" s="1"/>
      <c r="F1378" s="1"/>
      <c r="G1378" s="1"/>
      <c r="H1378" s="1"/>
      <c r="I1378" s="1"/>
      <c r="J1378" s="2">
        <f t="shared" si="407"/>
        <v>0</v>
      </c>
      <c r="K1378" s="2">
        <f t="shared" si="408"/>
        <v>0</v>
      </c>
      <c r="L1378" s="8">
        <f t="shared" si="422"/>
        <v>36475</v>
      </c>
      <c r="M1378" s="54">
        <f t="shared" si="409"/>
        <v>0</v>
      </c>
      <c r="N1378" s="6">
        <f t="shared" si="410"/>
        <v>0</v>
      </c>
      <c r="O1378" s="6" t="str">
        <f t="shared" si="411"/>
        <v/>
      </c>
      <c r="P1378" s="29"/>
      <c r="Q1378" s="54">
        <f t="shared" si="412"/>
        <v>0</v>
      </c>
      <c r="R1378" s="6">
        <f t="shared" si="413"/>
        <v>0</v>
      </c>
      <c r="S1378" s="6" t="str">
        <f t="shared" si="414"/>
        <v/>
      </c>
      <c r="T1378" s="29"/>
      <c r="U1378" s="6">
        <f t="shared" si="415"/>
        <v>0</v>
      </c>
      <c r="V1378" s="55">
        <f t="shared" si="416"/>
        <v>0</v>
      </c>
      <c r="W1378" s="6">
        <f t="shared" si="423"/>
        <v>0</v>
      </c>
      <c r="X1378" s="83">
        <f t="shared" si="424"/>
        <v>0</v>
      </c>
      <c r="AA1378" s="29">
        <f t="shared" si="406"/>
        <v>0</v>
      </c>
      <c r="AC1378" s="56">
        <f t="shared" si="417"/>
        <v>0</v>
      </c>
      <c r="AD1378">
        <f t="shared" si="418"/>
        <v>0</v>
      </c>
      <c r="AE1378">
        <f t="shared" si="419"/>
        <v>0</v>
      </c>
      <c r="AF1378" t="str">
        <f t="shared" si="420"/>
        <v/>
      </c>
      <c r="AG1378" s="83">
        <f t="shared" si="421"/>
        <v>-1E-300</v>
      </c>
    </row>
    <row r="1379" spans="1:33">
      <c r="A1379" s="40">
        <v>36476</v>
      </c>
      <c r="B1379" s="41" t="s">
        <v>764</v>
      </c>
      <c r="C1379" s="46"/>
      <c r="D1379" s="1"/>
      <c r="E1379" s="1"/>
      <c r="F1379" s="1"/>
      <c r="G1379" s="1"/>
      <c r="H1379" s="1"/>
      <c r="I1379" s="1"/>
      <c r="J1379" s="2">
        <f t="shared" si="407"/>
        <v>0</v>
      </c>
      <c r="K1379" s="2">
        <f t="shared" si="408"/>
        <v>0</v>
      </c>
      <c r="L1379" s="8">
        <f t="shared" si="422"/>
        <v>36476</v>
      </c>
      <c r="M1379" s="54">
        <f t="shared" si="409"/>
        <v>0</v>
      </c>
      <c r="N1379" s="6">
        <f t="shared" si="410"/>
        <v>0</v>
      </c>
      <c r="O1379" s="6" t="str">
        <f t="shared" si="411"/>
        <v/>
      </c>
      <c r="P1379" s="29"/>
      <c r="Q1379" s="54">
        <f t="shared" si="412"/>
        <v>0</v>
      </c>
      <c r="R1379" s="6">
        <f t="shared" si="413"/>
        <v>0</v>
      </c>
      <c r="S1379" s="6" t="str">
        <f t="shared" si="414"/>
        <v/>
      </c>
      <c r="T1379" s="29"/>
      <c r="U1379" s="6">
        <f t="shared" si="415"/>
        <v>0</v>
      </c>
      <c r="V1379" s="55">
        <f t="shared" si="416"/>
        <v>0</v>
      </c>
      <c r="W1379" s="6">
        <f t="shared" si="423"/>
        <v>0</v>
      </c>
      <c r="X1379" s="83">
        <f t="shared" si="424"/>
        <v>0</v>
      </c>
      <c r="AA1379" s="29">
        <f t="shared" si="406"/>
        <v>0</v>
      </c>
      <c r="AC1379" s="56">
        <f t="shared" si="417"/>
        <v>0</v>
      </c>
      <c r="AD1379">
        <f t="shared" si="418"/>
        <v>0</v>
      </c>
      <c r="AE1379">
        <f t="shared" si="419"/>
        <v>0</v>
      </c>
      <c r="AF1379" t="str">
        <f t="shared" si="420"/>
        <v/>
      </c>
      <c r="AG1379" s="83">
        <f t="shared" si="421"/>
        <v>-1E-300</v>
      </c>
    </row>
    <row r="1380" spans="1:33">
      <c r="A1380" s="40">
        <v>36479</v>
      </c>
      <c r="B1380" s="41" t="s">
        <v>763</v>
      </c>
      <c r="C1380" s="46"/>
      <c r="D1380" s="1"/>
      <c r="E1380" s="1"/>
      <c r="F1380" s="1"/>
      <c r="G1380" s="1"/>
      <c r="H1380" s="1"/>
      <c r="I1380" s="1"/>
      <c r="J1380" s="2">
        <f t="shared" si="407"/>
        <v>0</v>
      </c>
      <c r="K1380" s="2">
        <f t="shared" si="408"/>
        <v>0</v>
      </c>
      <c r="L1380" s="8">
        <f t="shared" si="422"/>
        <v>36479</v>
      </c>
      <c r="M1380" s="54">
        <f t="shared" si="409"/>
        <v>0</v>
      </c>
      <c r="N1380" s="6">
        <f t="shared" si="410"/>
        <v>0</v>
      </c>
      <c r="O1380" s="6" t="str">
        <f t="shared" si="411"/>
        <v/>
      </c>
      <c r="P1380" s="29"/>
      <c r="Q1380" s="54">
        <f t="shared" si="412"/>
        <v>0</v>
      </c>
      <c r="R1380" s="6">
        <f t="shared" si="413"/>
        <v>0</v>
      </c>
      <c r="S1380" s="6" t="str">
        <f t="shared" si="414"/>
        <v/>
      </c>
      <c r="T1380" s="29"/>
      <c r="U1380" s="6">
        <f t="shared" si="415"/>
        <v>0</v>
      </c>
      <c r="V1380" s="55">
        <f t="shared" si="416"/>
        <v>0</v>
      </c>
      <c r="W1380" s="6">
        <f t="shared" si="423"/>
        <v>0</v>
      </c>
      <c r="X1380" s="83">
        <f t="shared" si="424"/>
        <v>0</v>
      </c>
      <c r="AA1380" s="29">
        <f t="shared" si="406"/>
        <v>0</v>
      </c>
      <c r="AC1380" s="56">
        <f t="shared" si="417"/>
        <v>0</v>
      </c>
      <c r="AD1380">
        <f t="shared" si="418"/>
        <v>0</v>
      </c>
      <c r="AE1380">
        <f t="shared" si="419"/>
        <v>0</v>
      </c>
      <c r="AF1380" t="str">
        <f t="shared" si="420"/>
        <v/>
      </c>
      <c r="AG1380" s="83">
        <f t="shared" si="421"/>
        <v>-1E-300</v>
      </c>
    </row>
    <row r="1381" spans="1:33">
      <c r="A1381" s="40">
        <v>36480</v>
      </c>
      <c r="B1381" s="41" t="s">
        <v>762</v>
      </c>
      <c r="C1381" s="46"/>
      <c r="D1381" s="1"/>
      <c r="E1381" s="1"/>
      <c r="F1381" s="1"/>
      <c r="G1381" s="1"/>
      <c r="H1381" s="1"/>
      <c r="I1381" s="1"/>
      <c r="J1381" s="2">
        <f t="shared" si="407"/>
        <v>0</v>
      </c>
      <c r="K1381" s="2">
        <f t="shared" si="408"/>
        <v>0</v>
      </c>
      <c r="L1381" s="8">
        <f t="shared" si="422"/>
        <v>36480</v>
      </c>
      <c r="M1381" s="54">
        <f t="shared" si="409"/>
        <v>0</v>
      </c>
      <c r="N1381" s="6">
        <f t="shared" si="410"/>
        <v>0</v>
      </c>
      <c r="O1381" s="6" t="str">
        <f t="shared" si="411"/>
        <v/>
      </c>
      <c r="P1381" s="29"/>
      <c r="Q1381" s="54">
        <f t="shared" si="412"/>
        <v>0</v>
      </c>
      <c r="R1381" s="6">
        <f t="shared" si="413"/>
        <v>0</v>
      </c>
      <c r="S1381" s="6" t="str">
        <f t="shared" si="414"/>
        <v/>
      </c>
      <c r="T1381" s="29"/>
      <c r="U1381" s="6">
        <f t="shared" si="415"/>
        <v>0</v>
      </c>
      <c r="V1381" s="55">
        <f t="shared" si="416"/>
        <v>0</v>
      </c>
      <c r="W1381" s="6">
        <f t="shared" si="423"/>
        <v>0</v>
      </c>
      <c r="X1381" s="83">
        <f t="shared" si="424"/>
        <v>0</v>
      </c>
      <c r="AA1381" s="29">
        <f t="shared" si="406"/>
        <v>0</v>
      </c>
      <c r="AC1381" s="56">
        <f t="shared" si="417"/>
        <v>0</v>
      </c>
      <c r="AD1381">
        <f t="shared" si="418"/>
        <v>0</v>
      </c>
      <c r="AE1381">
        <f t="shared" si="419"/>
        <v>0</v>
      </c>
      <c r="AF1381" t="str">
        <f t="shared" si="420"/>
        <v/>
      </c>
      <c r="AG1381" s="83">
        <f t="shared" si="421"/>
        <v>-1E-300</v>
      </c>
    </row>
    <row r="1382" spans="1:33">
      <c r="A1382" s="40">
        <v>36481</v>
      </c>
      <c r="B1382" s="41" t="s">
        <v>761</v>
      </c>
      <c r="C1382" s="46"/>
      <c r="D1382" s="1"/>
      <c r="E1382" s="1"/>
      <c r="F1382" s="1"/>
      <c r="G1382" s="1"/>
      <c r="H1382" s="1"/>
      <c r="I1382" s="1"/>
      <c r="J1382" s="2">
        <f t="shared" si="407"/>
        <v>0</v>
      </c>
      <c r="K1382" s="2">
        <f t="shared" si="408"/>
        <v>0</v>
      </c>
      <c r="L1382" s="8">
        <f t="shared" si="422"/>
        <v>36481</v>
      </c>
      <c r="M1382" s="54">
        <f t="shared" si="409"/>
        <v>0</v>
      </c>
      <c r="N1382" s="6">
        <f t="shared" si="410"/>
        <v>0</v>
      </c>
      <c r="O1382" s="6" t="str">
        <f t="shared" si="411"/>
        <v/>
      </c>
      <c r="P1382" s="29"/>
      <c r="Q1382" s="54">
        <f t="shared" si="412"/>
        <v>0</v>
      </c>
      <c r="R1382" s="6">
        <f t="shared" si="413"/>
        <v>0</v>
      </c>
      <c r="S1382" s="6" t="str">
        <f t="shared" si="414"/>
        <v/>
      </c>
      <c r="T1382" s="29"/>
      <c r="U1382" s="6">
        <f t="shared" si="415"/>
        <v>0</v>
      </c>
      <c r="V1382" s="55">
        <f t="shared" si="416"/>
        <v>0</v>
      </c>
      <c r="W1382" s="6">
        <f t="shared" si="423"/>
        <v>0</v>
      </c>
      <c r="X1382" s="83">
        <f t="shared" si="424"/>
        <v>0</v>
      </c>
      <c r="AA1382" s="29">
        <f t="shared" si="406"/>
        <v>0</v>
      </c>
      <c r="AC1382" s="56">
        <f t="shared" si="417"/>
        <v>0</v>
      </c>
      <c r="AD1382">
        <f t="shared" si="418"/>
        <v>0</v>
      </c>
      <c r="AE1382">
        <f t="shared" si="419"/>
        <v>0</v>
      </c>
      <c r="AF1382" t="str">
        <f t="shared" si="420"/>
        <v/>
      </c>
      <c r="AG1382" s="83">
        <f t="shared" si="421"/>
        <v>-1E-300</v>
      </c>
    </row>
    <row r="1383" spans="1:33">
      <c r="A1383" s="40">
        <v>36482</v>
      </c>
      <c r="B1383" s="41" t="s">
        <v>760</v>
      </c>
      <c r="C1383" s="46"/>
      <c r="D1383" s="1"/>
      <c r="E1383" s="1"/>
      <c r="F1383" s="1"/>
      <c r="G1383" s="1"/>
      <c r="H1383" s="1"/>
      <c r="I1383" s="1"/>
      <c r="J1383" s="2">
        <f t="shared" si="407"/>
        <v>0</v>
      </c>
      <c r="K1383" s="2">
        <f t="shared" si="408"/>
        <v>0</v>
      </c>
      <c r="L1383" s="8">
        <f t="shared" si="422"/>
        <v>36482</v>
      </c>
      <c r="M1383" s="54">
        <f t="shared" si="409"/>
        <v>0</v>
      </c>
      <c r="N1383" s="6">
        <f t="shared" si="410"/>
        <v>0</v>
      </c>
      <c r="O1383" s="6" t="str">
        <f t="shared" si="411"/>
        <v/>
      </c>
      <c r="P1383" s="29"/>
      <c r="Q1383" s="54">
        <f t="shared" si="412"/>
        <v>0</v>
      </c>
      <c r="R1383" s="6">
        <f t="shared" si="413"/>
        <v>0</v>
      </c>
      <c r="S1383" s="6" t="str">
        <f t="shared" si="414"/>
        <v/>
      </c>
      <c r="T1383" s="29"/>
      <c r="U1383" s="6">
        <f t="shared" si="415"/>
        <v>0</v>
      </c>
      <c r="V1383" s="55">
        <f t="shared" si="416"/>
        <v>0</v>
      </c>
      <c r="W1383" s="6">
        <f t="shared" si="423"/>
        <v>0</v>
      </c>
      <c r="X1383" s="83">
        <f t="shared" si="424"/>
        <v>0</v>
      </c>
      <c r="AA1383" s="29">
        <f t="shared" si="406"/>
        <v>0</v>
      </c>
      <c r="AC1383" s="56">
        <f t="shared" si="417"/>
        <v>0</v>
      </c>
      <c r="AD1383">
        <f t="shared" si="418"/>
        <v>0</v>
      </c>
      <c r="AE1383">
        <f t="shared" si="419"/>
        <v>0</v>
      </c>
      <c r="AF1383" t="str">
        <f t="shared" si="420"/>
        <v/>
      </c>
      <c r="AG1383" s="83">
        <f t="shared" si="421"/>
        <v>-1E-300</v>
      </c>
    </row>
    <row r="1384" spans="1:33">
      <c r="A1384" s="40">
        <v>36483</v>
      </c>
      <c r="B1384" s="41" t="s">
        <v>759</v>
      </c>
      <c r="C1384" s="46"/>
      <c r="D1384" s="1"/>
      <c r="E1384" s="1"/>
      <c r="F1384" s="1"/>
      <c r="G1384" s="1"/>
      <c r="H1384" s="1"/>
      <c r="I1384" s="1"/>
      <c r="J1384" s="2">
        <f t="shared" si="407"/>
        <v>0</v>
      </c>
      <c r="K1384" s="2">
        <f t="shared" si="408"/>
        <v>0</v>
      </c>
      <c r="L1384" s="8">
        <f t="shared" si="422"/>
        <v>36483</v>
      </c>
      <c r="M1384" s="54">
        <f t="shared" si="409"/>
        <v>0</v>
      </c>
      <c r="N1384" s="6">
        <f t="shared" si="410"/>
        <v>0</v>
      </c>
      <c r="O1384" s="6" t="str">
        <f t="shared" si="411"/>
        <v/>
      </c>
      <c r="P1384" s="29"/>
      <c r="Q1384" s="54">
        <f t="shared" si="412"/>
        <v>0</v>
      </c>
      <c r="R1384" s="6">
        <f t="shared" si="413"/>
        <v>0</v>
      </c>
      <c r="S1384" s="6" t="str">
        <f t="shared" si="414"/>
        <v/>
      </c>
      <c r="T1384" s="29"/>
      <c r="U1384" s="6">
        <f t="shared" si="415"/>
        <v>0</v>
      </c>
      <c r="V1384" s="55">
        <f t="shared" si="416"/>
        <v>0</v>
      </c>
      <c r="W1384" s="6">
        <f t="shared" si="423"/>
        <v>0</v>
      </c>
      <c r="X1384" s="83">
        <f t="shared" si="424"/>
        <v>0</v>
      </c>
      <c r="AA1384" s="29">
        <f t="shared" si="406"/>
        <v>0</v>
      </c>
      <c r="AC1384" s="56">
        <f t="shared" si="417"/>
        <v>0</v>
      </c>
      <c r="AD1384">
        <f t="shared" si="418"/>
        <v>0</v>
      </c>
      <c r="AE1384">
        <f t="shared" si="419"/>
        <v>0</v>
      </c>
      <c r="AF1384" t="str">
        <f t="shared" si="420"/>
        <v/>
      </c>
      <c r="AG1384" s="83">
        <f t="shared" si="421"/>
        <v>-1E-300</v>
      </c>
    </row>
    <row r="1385" spans="1:33">
      <c r="A1385" s="40">
        <v>36486</v>
      </c>
      <c r="B1385" s="41" t="s">
        <v>758</v>
      </c>
      <c r="C1385" s="46"/>
      <c r="D1385" s="1"/>
      <c r="E1385" s="1"/>
      <c r="F1385" s="1"/>
      <c r="G1385" s="1"/>
      <c r="H1385" s="1"/>
      <c r="I1385" s="1"/>
      <c r="J1385" s="2">
        <f t="shared" si="407"/>
        <v>0</v>
      </c>
      <c r="K1385" s="2">
        <f t="shared" si="408"/>
        <v>0</v>
      </c>
      <c r="L1385" s="8">
        <f t="shared" si="422"/>
        <v>36486</v>
      </c>
      <c r="M1385" s="54">
        <f t="shared" si="409"/>
        <v>0</v>
      </c>
      <c r="N1385" s="6">
        <f t="shared" si="410"/>
        <v>0</v>
      </c>
      <c r="O1385" s="6" t="str">
        <f t="shared" si="411"/>
        <v/>
      </c>
      <c r="P1385" s="29"/>
      <c r="Q1385" s="54">
        <f t="shared" si="412"/>
        <v>0</v>
      </c>
      <c r="R1385" s="6">
        <f t="shared" si="413"/>
        <v>0</v>
      </c>
      <c r="S1385" s="6" t="str">
        <f t="shared" si="414"/>
        <v/>
      </c>
      <c r="T1385" s="29"/>
      <c r="U1385" s="6">
        <f t="shared" si="415"/>
        <v>0</v>
      </c>
      <c r="V1385" s="55">
        <f t="shared" si="416"/>
        <v>0</v>
      </c>
      <c r="W1385" s="6">
        <f t="shared" si="423"/>
        <v>0</v>
      </c>
      <c r="X1385" s="83">
        <f t="shared" si="424"/>
        <v>0</v>
      </c>
      <c r="AA1385" s="29">
        <f t="shared" si="406"/>
        <v>0</v>
      </c>
      <c r="AC1385" s="56">
        <f t="shared" si="417"/>
        <v>0</v>
      </c>
      <c r="AD1385">
        <f t="shared" si="418"/>
        <v>0</v>
      </c>
      <c r="AE1385">
        <f t="shared" si="419"/>
        <v>0</v>
      </c>
      <c r="AF1385" t="str">
        <f t="shared" si="420"/>
        <v/>
      </c>
      <c r="AG1385" s="83">
        <f t="shared" si="421"/>
        <v>-1E-300</v>
      </c>
    </row>
    <row r="1386" spans="1:33">
      <c r="A1386" s="40">
        <v>36488</v>
      </c>
      <c r="B1386" s="41" t="s">
        <v>757</v>
      </c>
      <c r="C1386" s="46"/>
      <c r="D1386" s="1"/>
      <c r="E1386" s="1"/>
      <c r="F1386" s="1"/>
      <c r="G1386" s="1"/>
      <c r="H1386" s="1"/>
      <c r="I1386" s="1"/>
      <c r="J1386" s="2">
        <f t="shared" si="407"/>
        <v>0</v>
      </c>
      <c r="K1386" s="2">
        <f t="shared" si="408"/>
        <v>0</v>
      </c>
      <c r="L1386" s="8">
        <f t="shared" si="422"/>
        <v>36488</v>
      </c>
      <c r="M1386" s="54">
        <f t="shared" si="409"/>
        <v>0</v>
      </c>
      <c r="N1386" s="6">
        <f t="shared" si="410"/>
        <v>0</v>
      </c>
      <c r="O1386" s="6" t="str">
        <f t="shared" si="411"/>
        <v/>
      </c>
      <c r="P1386" s="29"/>
      <c r="Q1386" s="54">
        <f t="shared" si="412"/>
        <v>0</v>
      </c>
      <c r="R1386" s="6">
        <f t="shared" si="413"/>
        <v>0</v>
      </c>
      <c r="S1386" s="6" t="str">
        <f t="shared" si="414"/>
        <v/>
      </c>
      <c r="T1386" s="29"/>
      <c r="U1386" s="6">
        <f t="shared" si="415"/>
        <v>0</v>
      </c>
      <c r="V1386" s="55">
        <f t="shared" si="416"/>
        <v>0</v>
      </c>
      <c r="W1386" s="6">
        <f t="shared" si="423"/>
        <v>0</v>
      </c>
      <c r="X1386" s="83">
        <f t="shared" si="424"/>
        <v>0</v>
      </c>
      <c r="AA1386" s="29">
        <f t="shared" si="406"/>
        <v>0</v>
      </c>
      <c r="AC1386" s="56">
        <f t="shared" si="417"/>
        <v>0</v>
      </c>
      <c r="AD1386">
        <f t="shared" si="418"/>
        <v>0</v>
      </c>
      <c r="AE1386">
        <f t="shared" si="419"/>
        <v>0</v>
      </c>
      <c r="AF1386" t="str">
        <f t="shared" si="420"/>
        <v/>
      </c>
      <c r="AG1386" s="83">
        <f t="shared" si="421"/>
        <v>-1E-300</v>
      </c>
    </row>
    <row r="1387" spans="1:33">
      <c r="A1387" s="40">
        <v>36489</v>
      </c>
      <c r="B1387" s="41" t="s">
        <v>756</v>
      </c>
      <c r="C1387" s="46"/>
      <c r="D1387" s="1"/>
      <c r="E1387" s="1"/>
      <c r="F1387" s="1"/>
      <c r="G1387" s="1"/>
      <c r="H1387" s="1"/>
      <c r="I1387" s="1"/>
      <c r="J1387" s="2">
        <f t="shared" si="407"/>
        <v>0</v>
      </c>
      <c r="K1387" s="2">
        <f t="shared" si="408"/>
        <v>0</v>
      </c>
      <c r="L1387" s="8">
        <f t="shared" si="422"/>
        <v>36489</v>
      </c>
      <c r="M1387" s="54">
        <f t="shared" si="409"/>
        <v>0</v>
      </c>
      <c r="N1387" s="6">
        <f t="shared" si="410"/>
        <v>0</v>
      </c>
      <c r="O1387" s="6" t="str">
        <f t="shared" si="411"/>
        <v/>
      </c>
      <c r="P1387" s="29"/>
      <c r="Q1387" s="54">
        <f t="shared" si="412"/>
        <v>0</v>
      </c>
      <c r="R1387" s="6">
        <f t="shared" si="413"/>
        <v>0</v>
      </c>
      <c r="S1387" s="6" t="str">
        <f t="shared" si="414"/>
        <v/>
      </c>
      <c r="T1387" s="29"/>
      <c r="U1387" s="6">
        <f t="shared" si="415"/>
        <v>0</v>
      </c>
      <c r="V1387" s="55">
        <f t="shared" si="416"/>
        <v>0</v>
      </c>
      <c r="W1387" s="6">
        <f t="shared" si="423"/>
        <v>0</v>
      </c>
      <c r="X1387" s="83">
        <f t="shared" si="424"/>
        <v>0</v>
      </c>
      <c r="AA1387" s="29">
        <f t="shared" si="406"/>
        <v>0</v>
      </c>
      <c r="AC1387" s="56">
        <f t="shared" si="417"/>
        <v>0</v>
      </c>
      <c r="AD1387">
        <f t="shared" si="418"/>
        <v>0</v>
      </c>
      <c r="AE1387">
        <f t="shared" si="419"/>
        <v>0</v>
      </c>
      <c r="AF1387" t="str">
        <f t="shared" si="420"/>
        <v/>
      </c>
      <c r="AG1387" s="83">
        <f t="shared" si="421"/>
        <v>-1E-300</v>
      </c>
    </row>
    <row r="1388" spans="1:33">
      <c r="A1388" s="40">
        <v>36490</v>
      </c>
      <c r="B1388" s="41" t="s">
        <v>755</v>
      </c>
      <c r="C1388" s="46"/>
      <c r="D1388" s="1"/>
      <c r="E1388" s="1"/>
      <c r="F1388" s="1"/>
      <c r="G1388" s="1"/>
      <c r="H1388" s="1"/>
      <c r="I1388" s="1"/>
      <c r="J1388" s="2">
        <f t="shared" si="407"/>
        <v>0</v>
      </c>
      <c r="K1388" s="2">
        <f t="shared" si="408"/>
        <v>0</v>
      </c>
      <c r="L1388" s="8">
        <f t="shared" si="422"/>
        <v>36490</v>
      </c>
      <c r="M1388" s="54">
        <f t="shared" si="409"/>
        <v>0</v>
      </c>
      <c r="N1388" s="6">
        <f t="shared" si="410"/>
        <v>0</v>
      </c>
      <c r="O1388" s="6" t="str">
        <f t="shared" si="411"/>
        <v/>
      </c>
      <c r="P1388" s="29"/>
      <c r="Q1388" s="54">
        <f t="shared" si="412"/>
        <v>0</v>
      </c>
      <c r="R1388" s="6">
        <f t="shared" si="413"/>
        <v>0</v>
      </c>
      <c r="S1388" s="6" t="str">
        <f t="shared" si="414"/>
        <v/>
      </c>
      <c r="T1388" s="29"/>
      <c r="U1388" s="6">
        <f t="shared" si="415"/>
        <v>0</v>
      </c>
      <c r="V1388" s="55">
        <f t="shared" si="416"/>
        <v>0</v>
      </c>
      <c r="W1388" s="6">
        <f t="shared" si="423"/>
        <v>0</v>
      </c>
      <c r="X1388" s="83">
        <f t="shared" si="424"/>
        <v>0</v>
      </c>
      <c r="AA1388" s="29">
        <f t="shared" si="406"/>
        <v>0</v>
      </c>
      <c r="AC1388" s="56">
        <f t="shared" si="417"/>
        <v>0</v>
      </c>
      <c r="AD1388">
        <f t="shared" si="418"/>
        <v>0</v>
      </c>
      <c r="AE1388">
        <f t="shared" si="419"/>
        <v>0</v>
      </c>
      <c r="AF1388" t="str">
        <f t="shared" si="420"/>
        <v/>
      </c>
      <c r="AG1388" s="83">
        <f t="shared" si="421"/>
        <v>-1E-300</v>
      </c>
    </row>
    <row r="1389" spans="1:33">
      <c r="A1389" s="40">
        <v>36493</v>
      </c>
      <c r="B1389" s="41" t="s">
        <v>754</v>
      </c>
      <c r="C1389" s="46"/>
      <c r="D1389" s="1"/>
      <c r="E1389" s="1"/>
      <c r="F1389" s="1"/>
      <c r="G1389" s="1"/>
      <c r="H1389" s="1"/>
      <c r="I1389" s="1"/>
      <c r="J1389" s="2">
        <f t="shared" si="407"/>
        <v>0</v>
      </c>
      <c r="K1389" s="2">
        <f t="shared" si="408"/>
        <v>0</v>
      </c>
      <c r="L1389" s="8">
        <f t="shared" si="422"/>
        <v>36493</v>
      </c>
      <c r="M1389" s="54">
        <f t="shared" si="409"/>
        <v>0</v>
      </c>
      <c r="N1389" s="6">
        <f t="shared" si="410"/>
        <v>0</v>
      </c>
      <c r="O1389" s="6" t="str">
        <f t="shared" si="411"/>
        <v/>
      </c>
      <c r="P1389" s="29"/>
      <c r="Q1389" s="54">
        <f t="shared" si="412"/>
        <v>0</v>
      </c>
      <c r="R1389" s="6">
        <f t="shared" si="413"/>
        <v>0</v>
      </c>
      <c r="S1389" s="6" t="str">
        <f t="shared" si="414"/>
        <v/>
      </c>
      <c r="T1389" s="29"/>
      <c r="U1389" s="6">
        <f t="shared" si="415"/>
        <v>0</v>
      </c>
      <c r="V1389" s="55">
        <f t="shared" si="416"/>
        <v>0</v>
      </c>
      <c r="W1389" s="6">
        <f t="shared" si="423"/>
        <v>0</v>
      </c>
      <c r="X1389" s="83">
        <f t="shared" si="424"/>
        <v>0</v>
      </c>
      <c r="AA1389" s="29">
        <f t="shared" si="406"/>
        <v>0</v>
      </c>
      <c r="AC1389" s="56">
        <f t="shared" si="417"/>
        <v>0</v>
      </c>
      <c r="AD1389">
        <f t="shared" si="418"/>
        <v>0</v>
      </c>
      <c r="AE1389">
        <f t="shared" si="419"/>
        <v>0</v>
      </c>
      <c r="AF1389" t="str">
        <f t="shared" si="420"/>
        <v/>
      </c>
      <c r="AG1389" s="83">
        <f t="shared" si="421"/>
        <v>-1E-300</v>
      </c>
    </row>
    <row r="1390" spans="1:33">
      <c r="A1390" s="40">
        <v>36494</v>
      </c>
      <c r="B1390" s="41" t="s">
        <v>753</v>
      </c>
      <c r="C1390" s="46"/>
      <c r="D1390" s="1"/>
      <c r="E1390" s="1"/>
      <c r="F1390" s="1"/>
      <c r="G1390" s="1"/>
      <c r="H1390" s="1"/>
      <c r="I1390" s="1"/>
      <c r="J1390" s="2">
        <f t="shared" si="407"/>
        <v>0</v>
      </c>
      <c r="K1390" s="2">
        <f t="shared" si="408"/>
        <v>0</v>
      </c>
      <c r="L1390" s="8">
        <f t="shared" si="422"/>
        <v>36494</v>
      </c>
      <c r="M1390" s="54">
        <f t="shared" si="409"/>
        <v>0</v>
      </c>
      <c r="N1390" s="6">
        <f t="shared" si="410"/>
        <v>0</v>
      </c>
      <c r="O1390" s="6" t="str">
        <f t="shared" si="411"/>
        <v/>
      </c>
      <c r="P1390" s="29"/>
      <c r="Q1390" s="54">
        <f t="shared" si="412"/>
        <v>0</v>
      </c>
      <c r="R1390" s="6">
        <f t="shared" si="413"/>
        <v>0</v>
      </c>
      <c r="S1390" s="6" t="str">
        <f t="shared" si="414"/>
        <v/>
      </c>
      <c r="T1390" s="29"/>
      <c r="U1390" s="6">
        <f t="shared" si="415"/>
        <v>0</v>
      </c>
      <c r="V1390" s="55">
        <f t="shared" si="416"/>
        <v>0</v>
      </c>
      <c r="W1390" s="6">
        <f t="shared" si="423"/>
        <v>0</v>
      </c>
      <c r="X1390" s="83">
        <f t="shared" si="424"/>
        <v>0</v>
      </c>
      <c r="AA1390" s="29">
        <f t="shared" si="406"/>
        <v>0</v>
      </c>
      <c r="AC1390" s="56">
        <f t="shared" si="417"/>
        <v>0</v>
      </c>
      <c r="AD1390">
        <f t="shared" si="418"/>
        <v>0</v>
      </c>
      <c r="AE1390">
        <f t="shared" si="419"/>
        <v>0</v>
      </c>
      <c r="AF1390" t="str">
        <f t="shared" si="420"/>
        <v/>
      </c>
      <c r="AG1390" s="83">
        <f t="shared" si="421"/>
        <v>-1E-300</v>
      </c>
    </row>
    <row r="1391" spans="1:33">
      <c r="A1391" s="40">
        <v>36495</v>
      </c>
      <c r="B1391" s="41" t="s">
        <v>752</v>
      </c>
      <c r="C1391" s="46"/>
      <c r="D1391" s="1"/>
      <c r="E1391" s="1"/>
      <c r="F1391" s="1"/>
      <c r="G1391" s="1"/>
      <c r="H1391" s="1"/>
      <c r="I1391" s="1"/>
      <c r="J1391" s="2">
        <f t="shared" si="407"/>
        <v>0</v>
      </c>
      <c r="K1391" s="2">
        <f t="shared" si="408"/>
        <v>0</v>
      </c>
      <c r="L1391" s="8">
        <f t="shared" si="422"/>
        <v>36495</v>
      </c>
      <c r="M1391" s="54">
        <f t="shared" si="409"/>
        <v>0</v>
      </c>
      <c r="N1391" s="6">
        <f t="shared" si="410"/>
        <v>0</v>
      </c>
      <c r="O1391" s="6" t="str">
        <f t="shared" si="411"/>
        <v/>
      </c>
      <c r="P1391" s="29"/>
      <c r="Q1391" s="54">
        <f t="shared" si="412"/>
        <v>0</v>
      </c>
      <c r="R1391" s="6">
        <f t="shared" si="413"/>
        <v>0</v>
      </c>
      <c r="S1391" s="6" t="str">
        <f t="shared" si="414"/>
        <v/>
      </c>
      <c r="T1391" s="29"/>
      <c r="U1391" s="6">
        <f t="shared" si="415"/>
        <v>0</v>
      </c>
      <c r="V1391" s="55">
        <f t="shared" si="416"/>
        <v>0</v>
      </c>
      <c r="W1391" s="6">
        <f t="shared" si="423"/>
        <v>0</v>
      </c>
      <c r="X1391" s="83">
        <f t="shared" si="424"/>
        <v>0</v>
      </c>
      <c r="AA1391" s="29">
        <f t="shared" si="406"/>
        <v>0</v>
      </c>
      <c r="AC1391" s="56">
        <f t="shared" si="417"/>
        <v>0</v>
      </c>
      <c r="AD1391">
        <f t="shared" si="418"/>
        <v>0</v>
      </c>
      <c r="AE1391">
        <f t="shared" si="419"/>
        <v>0</v>
      </c>
      <c r="AF1391" t="str">
        <f t="shared" si="420"/>
        <v/>
      </c>
      <c r="AG1391" s="83">
        <f t="shared" si="421"/>
        <v>-1E-300</v>
      </c>
    </row>
    <row r="1392" spans="1:33">
      <c r="A1392" s="40">
        <v>36496</v>
      </c>
      <c r="B1392" s="41" t="s">
        <v>751</v>
      </c>
      <c r="C1392" s="46"/>
      <c r="D1392" s="1"/>
      <c r="E1392" s="1"/>
      <c r="F1392" s="1"/>
      <c r="G1392" s="1"/>
      <c r="H1392" s="1"/>
      <c r="I1392" s="1"/>
      <c r="J1392" s="2">
        <f t="shared" si="407"/>
        <v>0</v>
      </c>
      <c r="K1392" s="2">
        <f t="shared" si="408"/>
        <v>0</v>
      </c>
      <c r="L1392" s="8">
        <f t="shared" si="422"/>
        <v>36496</v>
      </c>
      <c r="M1392" s="54">
        <f t="shared" si="409"/>
        <v>0</v>
      </c>
      <c r="N1392" s="6">
        <f t="shared" si="410"/>
        <v>0</v>
      </c>
      <c r="O1392" s="6" t="str">
        <f t="shared" si="411"/>
        <v/>
      </c>
      <c r="P1392" s="29"/>
      <c r="Q1392" s="54">
        <f t="shared" si="412"/>
        <v>0</v>
      </c>
      <c r="R1392" s="6">
        <f t="shared" si="413"/>
        <v>0</v>
      </c>
      <c r="S1392" s="6" t="str">
        <f t="shared" si="414"/>
        <v/>
      </c>
      <c r="T1392" s="29"/>
      <c r="U1392" s="6">
        <f t="shared" si="415"/>
        <v>0</v>
      </c>
      <c r="V1392" s="55">
        <f t="shared" si="416"/>
        <v>0</v>
      </c>
      <c r="W1392" s="6">
        <f t="shared" si="423"/>
        <v>0</v>
      </c>
      <c r="X1392" s="83">
        <f t="shared" si="424"/>
        <v>0</v>
      </c>
      <c r="AA1392" s="29">
        <f t="shared" si="406"/>
        <v>0</v>
      </c>
      <c r="AC1392" s="56">
        <f t="shared" si="417"/>
        <v>0</v>
      </c>
      <c r="AD1392">
        <f t="shared" si="418"/>
        <v>0</v>
      </c>
      <c r="AE1392">
        <f t="shared" si="419"/>
        <v>0</v>
      </c>
      <c r="AF1392" t="str">
        <f t="shared" si="420"/>
        <v/>
      </c>
      <c r="AG1392" s="83">
        <f t="shared" si="421"/>
        <v>-1E-300</v>
      </c>
    </row>
    <row r="1393" spans="1:33">
      <c r="A1393" s="40">
        <v>36497</v>
      </c>
      <c r="B1393" s="41" t="s">
        <v>750</v>
      </c>
      <c r="C1393" s="46"/>
      <c r="D1393" s="1"/>
      <c r="E1393" s="1"/>
      <c r="F1393" s="1"/>
      <c r="G1393" s="1"/>
      <c r="H1393" s="1"/>
      <c r="I1393" s="1"/>
      <c r="J1393" s="2">
        <f t="shared" si="407"/>
        <v>0</v>
      </c>
      <c r="K1393" s="2">
        <f t="shared" si="408"/>
        <v>0</v>
      </c>
      <c r="L1393" s="8">
        <f t="shared" si="422"/>
        <v>36497</v>
      </c>
      <c r="M1393" s="54">
        <f t="shared" si="409"/>
        <v>0</v>
      </c>
      <c r="N1393" s="6">
        <f t="shared" si="410"/>
        <v>0</v>
      </c>
      <c r="O1393" s="6" t="str">
        <f t="shared" si="411"/>
        <v/>
      </c>
      <c r="P1393" s="29"/>
      <c r="Q1393" s="54">
        <f t="shared" si="412"/>
        <v>0</v>
      </c>
      <c r="R1393" s="6">
        <f t="shared" si="413"/>
        <v>0</v>
      </c>
      <c r="S1393" s="6" t="str">
        <f t="shared" si="414"/>
        <v/>
      </c>
      <c r="T1393" s="29"/>
      <c r="U1393" s="6">
        <f t="shared" si="415"/>
        <v>0</v>
      </c>
      <c r="V1393" s="55">
        <f t="shared" si="416"/>
        <v>0</v>
      </c>
      <c r="W1393" s="6">
        <f t="shared" si="423"/>
        <v>0</v>
      </c>
      <c r="X1393" s="83">
        <f t="shared" si="424"/>
        <v>0</v>
      </c>
      <c r="AA1393" s="29">
        <f t="shared" si="406"/>
        <v>0</v>
      </c>
      <c r="AC1393" s="56">
        <f t="shared" si="417"/>
        <v>0</v>
      </c>
      <c r="AD1393">
        <f t="shared" si="418"/>
        <v>0</v>
      </c>
      <c r="AE1393">
        <f t="shared" si="419"/>
        <v>0</v>
      </c>
      <c r="AF1393" t="str">
        <f t="shared" si="420"/>
        <v/>
      </c>
      <c r="AG1393" s="83">
        <f t="shared" si="421"/>
        <v>-1E-300</v>
      </c>
    </row>
    <row r="1394" spans="1:33">
      <c r="A1394" s="40">
        <v>36500</v>
      </c>
      <c r="B1394" s="41" t="s">
        <v>749</v>
      </c>
      <c r="C1394" s="46"/>
      <c r="D1394" s="1"/>
      <c r="E1394" s="1"/>
      <c r="F1394" s="1"/>
      <c r="G1394" s="1"/>
      <c r="H1394" s="1"/>
      <c r="I1394" s="1"/>
      <c r="J1394" s="2">
        <f t="shared" si="407"/>
        <v>0</v>
      </c>
      <c r="K1394" s="2">
        <f t="shared" si="408"/>
        <v>0</v>
      </c>
      <c r="L1394" s="8">
        <f t="shared" si="422"/>
        <v>36500</v>
      </c>
      <c r="M1394" s="54">
        <f t="shared" si="409"/>
        <v>0</v>
      </c>
      <c r="N1394" s="6">
        <f t="shared" si="410"/>
        <v>0</v>
      </c>
      <c r="O1394" s="6" t="str">
        <f t="shared" si="411"/>
        <v/>
      </c>
      <c r="P1394" s="29"/>
      <c r="Q1394" s="54">
        <f t="shared" si="412"/>
        <v>0</v>
      </c>
      <c r="R1394" s="6">
        <f t="shared" si="413"/>
        <v>0</v>
      </c>
      <c r="S1394" s="6" t="str">
        <f t="shared" si="414"/>
        <v/>
      </c>
      <c r="T1394" s="29"/>
      <c r="U1394" s="6">
        <f t="shared" si="415"/>
        <v>0</v>
      </c>
      <c r="V1394" s="55">
        <f t="shared" si="416"/>
        <v>0</v>
      </c>
      <c r="W1394" s="6">
        <f t="shared" si="423"/>
        <v>0</v>
      </c>
      <c r="X1394" s="83">
        <f t="shared" si="424"/>
        <v>0</v>
      </c>
      <c r="AA1394" s="29">
        <f t="shared" si="406"/>
        <v>0</v>
      </c>
      <c r="AC1394" s="56">
        <f t="shared" si="417"/>
        <v>0</v>
      </c>
      <c r="AD1394">
        <f t="shared" si="418"/>
        <v>0</v>
      </c>
      <c r="AE1394">
        <f t="shared" si="419"/>
        <v>0</v>
      </c>
      <c r="AF1394" t="str">
        <f t="shared" si="420"/>
        <v/>
      </c>
      <c r="AG1394" s="83">
        <f t="shared" si="421"/>
        <v>-1E-300</v>
      </c>
    </row>
    <row r="1395" spans="1:33">
      <c r="A1395" s="40">
        <v>36501</v>
      </c>
      <c r="B1395" s="41" t="s">
        <v>748</v>
      </c>
      <c r="C1395" s="46"/>
      <c r="D1395" s="1"/>
      <c r="E1395" s="1"/>
      <c r="F1395" s="1"/>
      <c r="G1395" s="1"/>
      <c r="H1395" s="1"/>
      <c r="I1395" s="1"/>
      <c r="J1395" s="2">
        <f t="shared" si="407"/>
        <v>1</v>
      </c>
      <c r="K1395" s="2">
        <f t="shared" si="408"/>
        <v>-1000</v>
      </c>
      <c r="L1395" s="8">
        <f t="shared" si="422"/>
        <v>36501</v>
      </c>
      <c r="M1395" s="54">
        <f t="shared" si="409"/>
        <v>0</v>
      </c>
      <c r="N1395" s="6">
        <f t="shared" si="410"/>
        <v>0</v>
      </c>
      <c r="O1395" s="6" t="str">
        <f t="shared" si="411"/>
        <v/>
      </c>
      <c r="P1395" s="29"/>
      <c r="Q1395" s="54">
        <f t="shared" si="412"/>
        <v>0</v>
      </c>
      <c r="R1395" s="6">
        <f t="shared" si="413"/>
        <v>0</v>
      </c>
      <c r="S1395" s="6" t="str">
        <f t="shared" si="414"/>
        <v/>
      </c>
      <c r="T1395" s="29"/>
      <c r="U1395" s="6">
        <f t="shared" si="415"/>
        <v>0</v>
      </c>
      <c r="V1395" s="55">
        <f t="shared" si="416"/>
        <v>0</v>
      </c>
      <c r="W1395" s="6">
        <f t="shared" si="423"/>
        <v>0</v>
      </c>
      <c r="X1395" s="83">
        <f t="shared" si="424"/>
        <v>0</v>
      </c>
      <c r="AA1395" s="29">
        <f t="shared" si="406"/>
        <v>0</v>
      </c>
      <c r="AC1395" s="56">
        <f t="shared" si="417"/>
        <v>0</v>
      </c>
      <c r="AD1395">
        <f t="shared" si="418"/>
        <v>0</v>
      </c>
      <c r="AE1395">
        <f t="shared" si="419"/>
        <v>0</v>
      </c>
      <c r="AF1395" t="str">
        <f t="shared" si="420"/>
        <v/>
      </c>
      <c r="AG1395" s="83">
        <f t="shared" si="421"/>
        <v>-1E-300</v>
      </c>
    </row>
    <row r="1396" spans="1:33">
      <c r="A1396" s="40">
        <v>36502</v>
      </c>
      <c r="B1396" s="41" t="s">
        <v>747</v>
      </c>
      <c r="C1396" s="46"/>
      <c r="D1396" s="1"/>
      <c r="E1396" s="1"/>
      <c r="F1396" s="1"/>
      <c r="G1396" s="1"/>
      <c r="H1396" s="1"/>
      <c r="I1396" s="1"/>
      <c r="J1396" s="2">
        <f t="shared" si="407"/>
        <v>0</v>
      </c>
      <c r="K1396" s="2">
        <f t="shared" si="408"/>
        <v>0</v>
      </c>
      <c r="L1396" s="8">
        <f t="shared" si="422"/>
        <v>36502</v>
      </c>
      <c r="M1396" s="54">
        <f t="shared" si="409"/>
        <v>0</v>
      </c>
      <c r="N1396" s="6">
        <f t="shared" si="410"/>
        <v>0</v>
      </c>
      <c r="O1396" s="6" t="str">
        <f t="shared" si="411"/>
        <v/>
      </c>
      <c r="P1396" s="29"/>
      <c r="Q1396" s="54">
        <f t="shared" si="412"/>
        <v>0</v>
      </c>
      <c r="R1396" s="6">
        <f t="shared" si="413"/>
        <v>0</v>
      </c>
      <c r="S1396" s="6" t="str">
        <f t="shared" si="414"/>
        <v/>
      </c>
      <c r="T1396" s="29"/>
      <c r="U1396" s="6">
        <f t="shared" si="415"/>
        <v>0</v>
      </c>
      <c r="V1396" s="55">
        <f t="shared" si="416"/>
        <v>0</v>
      </c>
      <c r="W1396" s="6">
        <f t="shared" si="423"/>
        <v>0</v>
      </c>
      <c r="X1396" s="83">
        <f t="shared" si="424"/>
        <v>0</v>
      </c>
      <c r="AA1396" s="29">
        <f t="shared" si="406"/>
        <v>0</v>
      </c>
      <c r="AC1396" s="56">
        <f t="shared" si="417"/>
        <v>0</v>
      </c>
      <c r="AD1396">
        <f t="shared" si="418"/>
        <v>0</v>
      </c>
      <c r="AE1396">
        <f t="shared" si="419"/>
        <v>0</v>
      </c>
      <c r="AF1396" t="str">
        <f t="shared" si="420"/>
        <v/>
      </c>
      <c r="AG1396" s="83">
        <f t="shared" si="421"/>
        <v>-1E-300</v>
      </c>
    </row>
    <row r="1397" spans="1:33">
      <c r="A1397" s="40">
        <v>36503</v>
      </c>
      <c r="B1397" s="41" t="s">
        <v>746</v>
      </c>
      <c r="C1397" s="46"/>
      <c r="D1397" s="1"/>
      <c r="E1397" s="1"/>
      <c r="F1397" s="1"/>
      <c r="G1397" s="1"/>
      <c r="H1397" s="1"/>
      <c r="I1397" s="1"/>
      <c r="J1397" s="2">
        <f t="shared" si="407"/>
        <v>0</v>
      </c>
      <c r="K1397" s="2">
        <f t="shared" si="408"/>
        <v>0</v>
      </c>
      <c r="L1397" s="8">
        <f t="shared" si="422"/>
        <v>36503</v>
      </c>
      <c r="M1397" s="54">
        <f t="shared" si="409"/>
        <v>0</v>
      </c>
      <c r="N1397" s="6">
        <f t="shared" si="410"/>
        <v>0</v>
      </c>
      <c r="O1397" s="6" t="str">
        <f t="shared" si="411"/>
        <v/>
      </c>
      <c r="P1397" s="29"/>
      <c r="Q1397" s="54">
        <f t="shared" si="412"/>
        <v>0</v>
      </c>
      <c r="R1397" s="6">
        <f t="shared" si="413"/>
        <v>0</v>
      </c>
      <c r="S1397" s="6" t="str">
        <f t="shared" si="414"/>
        <v/>
      </c>
      <c r="T1397" s="29"/>
      <c r="U1397" s="6">
        <f t="shared" si="415"/>
        <v>0</v>
      </c>
      <c r="V1397" s="55">
        <f t="shared" si="416"/>
        <v>0</v>
      </c>
      <c r="W1397" s="6">
        <f t="shared" si="423"/>
        <v>0</v>
      </c>
      <c r="X1397" s="83">
        <f t="shared" si="424"/>
        <v>0</v>
      </c>
      <c r="AA1397" s="29">
        <f t="shared" si="406"/>
        <v>0</v>
      </c>
      <c r="AC1397" s="56">
        <f t="shared" si="417"/>
        <v>0</v>
      </c>
      <c r="AD1397">
        <f t="shared" si="418"/>
        <v>0</v>
      </c>
      <c r="AE1397">
        <f t="shared" si="419"/>
        <v>0</v>
      </c>
      <c r="AF1397" t="str">
        <f t="shared" si="420"/>
        <v/>
      </c>
      <c r="AG1397" s="83">
        <f t="shared" si="421"/>
        <v>-1E-300</v>
      </c>
    </row>
    <row r="1398" spans="1:33">
      <c r="A1398" s="40">
        <v>36504</v>
      </c>
      <c r="B1398" s="41" t="s">
        <v>745</v>
      </c>
      <c r="C1398" s="46"/>
      <c r="D1398" s="1"/>
      <c r="E1398" s="1"/>
      <c r="F1398" s="1"/>
      <c r="G1398" s="1"/>
      <c r="H1398" s="1"/>
      <c r="I1398" s="1"/>
      <c r="J1398" s="2">
        <f t="shared" si="407"/>
        <v>0</v>
      </c>
      <c r="K1398" s="2">
        <f t="shared" si="408"/>
        <v>0</v>
      </c>
      <c r="L1398" s="8">
        <f t="shared" si="422"/>
        <v>36504</v>
      </c>
      <c r="M1398" s="54">
        <f t="shared" si="409"/>
        <v>0</v>
      </c>
      <c r="N1398" s="6">
        <f t="shared" si="410"/>
        <v>0</v>
      </c>
      <c r="O1398" s="6" t="str">
        <f t="shared" si="411"/>
        <v/>
      </c>
      <c r="P1398" s="29"/>
      <c r="Q1398" s="54">
        <f t="shared" si="412"/>
        <v>0</v>
      </c>
      <c r="R1398" s="6">
        <f t="shared" si="413"/>
        <v>0</v>
      </c>
      <c r="S1398" s="6" t="str">
        <f t="shared" si="414"/>
        <v/>
      </c>
      <c r="T1398" s="29"/>
      <c r="U1398" s="6">
        <f t="shared" si="415"/>
        <v>0</v>
      </c>
      <c r="V1398" s="55">
        <f t="shared" si="416"/>
        <v>0</v>
      </c>
      <c r="W1398" s="6">
        <f t="shared" si="423"/>
        <v>0</v>
      </c>
      <c r="X1398" s="83">
        <f t="shared" si="424"/>
        <v>0</v>
      </c>
      <c r="AA1398" s="29">
        <f t="shared" si="406"/>
        <v>0</v>
      </c>
      <c r="AC1398" s="56">
        <f t="shared" si="417"/>
        <v>0</v>
      </c>
      <c r="AD1398">
        <f t="shared" si="418"/>
        <v>0</v>
      </c>
      <c r="AE1398">
        <f t="shared" si="419"/>
        <v>0</v>
      </c>
      <c r="AF1398" t="str">
        <f t="shared" si="420"/>
        <v/>
      </c>
      <c r="AG1398" s="83">
        <f t="shared" si="421"/>
        <v>-1E-300</v>
      </c>
    </row>
    <row r="1399" spans="1:33">
      <c r="A1399" s="40">
        <v>36507</v>
      </c>
      <c r="B1399" s="41" t="s">
        <v>744</v>
      </c>
      <c r="C1399" s="46"/>
      <c r="D1399" s="1"/>
      <c r="E1399" s="1"/>
      <c r="F1399" s="1"/>
      <c r="G1399" s="1"/>
      <c r="H1399" s="1"/>
      <c r="I1399" s="1"/>
      <c r="J1399" s="2">
        <f t="shared" si="407"/>
        <v>0</v>
      </c>
      <c r="K1399" s="2">
        <f t="shared" si="408"/>
        <v>0</v>
      </c>
      <c r="L1399" s="8">
        <f t="shared" si="422"/>
        <v>36507</v>
      </c>
      <c r="M1399" s="54">
        <f t="shared" si="409"/>
        <v>0</v>
      </c>
      <c r="N1399" s="6">
        <f t="shared" si="410"/>
        <v>0</v>
      </c>
      <c r="O1399" s="6" t="str">
        <f t="shared" si="411"/>
        <v/>
      </c>
      <c r="P1399" s="29"/>
      <c r="Q1399" s="54">
        <f t="shared" si="412"/>
        <v>0</v>
      </c>
      <c r="R1399" s="6">
        <f t="shared" si="413"/>
        <v>0</v>
      </c>
      <c r="S1399" s="6" t="str">
        <f t="shared" si="414"/>
        <v/>
      </c>
      <c r="T1399" s="29"/>
      <c r="U1399" s="6">
        <f t="shared" si="415"/>
        <v>0</v>
      </c>
      <c r="V1399" s="55">
        <f t="shared" si="416"/>
        <v>0</v>
      </c>
      <c r="W1399" s="6">
        <f t="shared" si="423"/>
        <v>0</v>
      </c>
      <c r="X1399" s="83">
        <f t="shared" si="424"/>
        <v>0</v>
      </c>
      <c r="AA1399" s="29">
        <f t="shared" si="406"/>
        <v>0</v>
      </c>
      <c r="AC1399" s="56">
        <f t="shared" si="417"/>
        <v>0</v>
      </c>
      <c r="AD1399">
        <f t="shared" si="418"/>
        <v>0</v>
      </c>
      <c r="AE1399">
        <f t="shared" si="419"/>
        <v>0</v>
      </c>
      <c r="AF1399" t="str">
        <f t="shared" si="420"/>
        <v/>
      </c>
      <c r="AG1399" s="83">
        <f t="shared" si="421"/>
        <v>-1E-300</v>
      </c>
    </row>
    <row r="1400" spans="1:33">
      <c r="A1400" s="40">
        <v>36508</v>
      </c>
      <c r="B1400" s="41" t="s">
        <v>743</v>
      </c>
      <c r="C1400" s="46"/>
      <c r="D1400" s="1"/>
      <c r="E1400" s="1"/>
      <c r="F1400" s="1"/>
      <c r="G1400" s="1"/>
      <c r="H1400" s="1"/>
      <c r="I1400" s="1"/>
      <c r="J1400" s="2">
        <f t="shared" si="407"/>
        <v>0</v>
      </c>
      <c r="K1400" s="2">
        <f t="shared" si="408"/>
        <v>0</v>
      </c>
      <c r="L1400" s="8">
        <f t="shared" si="422"/>
        <v>36508</v>
      </c>
      <c r="M1400" s="54">
        <f t="shared" si="409"/>
        <v>0</v>
      </c>
      <c r="N1400" s="6">
        <f t="shared" si="410"/>
        <v>0</v>
      </c>
      <c r="O1400" s="6" t="str">
        <f t="shared" si="411"/>
        <v/>
      </c>
      <c r="P1400" s="29"/>
      <c r="Q1400" s="54">
        <f t="shared" si="412"/>
        <v>0</v>
      </c>
      <c r="R1400" s="6">
        <f t="shared" si="413"/>
        <v>0</v>
      </c>
      <c r="S1400" s="6" t="str">
        <f t="shared" si="414"/>
        <v/>
      </c>
      <c r="T1400" s="29"/>
      <c r="U1400" s="6">
        <f t="shared" si="415"/>
        <v>0</v>
      </c>
      <c r="V1400" s="55">
        <f t="shared" si="416"/>
        <v>0</v>
      </c>
      <c r="W1400" s="6">
        <f t="shared" si="423"/>
        <v>0</v>
      </c>
      <c r="X1400" s="83">
        <f t="shared" si="424"/>
        <v>0</v>
      </c>
      <c r="AA1400" s="29">
        <f t="shared" si="406"/>
        <v>0</v>
      </c>
      <c r="AC1400" s="56">
        <f t="shared" si="417"/>
        <v>0</v>
      </c>
      <c r="AD1400">
        <f t="shared" si="418"/>
        <v>0</v>
      </c>
      <c r="AE1400">
        <f t="shared" si="419"/>
        <v>0</v>
      </c>
      <c r="AF1400" t="str">
        <f t="shared" si="420"/>
        <v/>
      </c>
      <c r="AG1400" s="83">
        <f t="shared" si="421"/>
        <v>-1E-300</v>
      </c>
    </row>
    <row r="1401" spans="1:33">
      <c r="A1401" s="40">
        <v>36509</v>
      </c>
      <c r="B1401" s="41" t="s">
        <v>742</v>
      </c>
      <c r="C1401" s="46"/>
      <c r="D1401" s="1"/>
      <c r="E1401" s="1"/>
      <c r="F1401" s="1"/>
      <c r="G1401" s="1"/>
      <c r="H1401" s="1"/>
      <c r="I1401" s="1"/>
      <c r="J1401" s="2">
        <f t="shared" si="407"/>
        <v>0</v>
      </c>
      <c r="K1401" s="2">
        <f t="shared" si="408"/>
        <v>0</v>
      </c>
      <c r="L1401" s="8">
        <f t="shared" si="422"/>
        <v>36509</v>
      </c>
      <c r="M1401" s="54">
        <f t="shared" si="409"/>
        <v>0</v>
      </c>
      <c r="N1401" s="6">
        <f t="shared" si="410"/>
        <v>0</v>
      </c>
      <c r="O1401" s="6" t="str">
        <f t="shared" si="411"/>
        <v/>
      </c>
      <c r="P1401" s="29"/>
      <c r="Q1401" s="54">
        <f t="shared" si="412"/>
        <v>0</v>
      </c>
      <c r="R1401" s="6">
        <f t="shared" si="413"/>
        <v>0</v>
      </c>
      <c r="S1401" s="6" t="str">
        <f t="shared" si="414"/>
        <v/>
      </c>
      <c r="T1401" s="29"/>
      <c r="U1401" s="6">
        <f t="shared" si="415"/>
        <v>0</v>
      </c>
      <c r="V1401" s="55">
        <f t="shared" si="416"/>
        <v>0</v>
      </c>
      <c r="W1401" s="6">
        <f t="shared" si="423"/>
        <v>0</v>
      </c>
      <c r="X1401" s="83">
        <f t="shared" si="424"/>
        <v>0</v>
      </c>
      <c r="AA1401" s="29">
        <f t="shared" si="406"/>
        <v>0</v>
      </c>
      <c r="AC1401" s="56">
        <f t="shared" si="417"/>
        <v>0</v>
      </c>
      <c r="AD1401">
        <f t="shared" si="418"/>
        <v>0</v>
      </c>
      <c r="AE1401">
        <f t="shared" si="419"/>
        <v>0</v>
      </c>
      <c r="AF1401" t="str">
        <f t="shared" si="420"/>
        <v/>
      </c>
      <c r="AG1401" s="83">
        <f t="shared" si="421"/>
        <v>-1E-300</v>
      </c>
    </row>
    <row r="1402" spans="1:33">
      <c r="A1402" s="40">
        <v>36510</v>
      </c>
      <c r="B1402" s="41" t="s">
        <v>741</v>
      </c>
      <c r="C1402" s="46"/>
      <c r="D1402" s="1"/>
      <c r="E1402" s="1"/>
      <c r="F1402" s="1"/>
      <c r="G1402" s="1"/>
      <c r="H1402" s="1"/>
      <c r="I1402" s="1"/>
      <c r="J1402" s="2">
        <f t="shared" si="407"/>
        <v>0</v>
      </c>
      <c r="K1402" s="2">
        <f t="shared" si="408"/>
        <v>0</v>
      </c>
      <c r="L1402" s="8">
        <f t="shared" si="422"/>
        <v>36510</v>
      </c>
      <c r="M1402" s="54">
        <f t="shared" si="409"/>
        <v>0</v>
      </c>
      <c r="N1402" s="6">
        <f t="shared" si="410"/>
        <v>0</v>
      </c>
      <c r="O1402" s="6" t="str">
        <f t="shared" si="411"/>
        <v/>
      </c>
      <c r="P1402" s="29"/>
      <c r="Q1402" s="54">
        <f t="shared" si="412"/>
        <v>0</v>
      </c>
      <c r="R1402" s="6">
        <f t="shared" si="413"/>
        <v>0</v>
      </c>
      <c r="S1402" s="6" t="str">
        <f t="shared" si="414"/>
        <v/>
      </c>
      <c r="T1402" s="29"/>
      <c r="U1402" s="6">
        <f t="shared" si="415"/>
        <v>0</v>
      </c>
      <c r="V1402" s="55">
        <f t="shared" si="416"/>
        <v>0</v>
      </c>
      <c r="W1402" s="6">
        <f t="shared" si="423"/>
        <v>0</v>
      </c>
      <c r="X1402" s="83">
        <f t="shared" si="424"/>
        <v>0</v>
      </c>
      <c r="AA1402" s="29">
        <f t="shared" si="406"/>
        <v>0</v>
      </c>
      <c r="AC1402" s="56">
        <f t="shared" si="417"/>
        <v>0</v>
      </c>
      <c r="AD1402">
        <f t="shared" si="418"/>
        <v>0</v>
      </c>
      <c r="AE1402">
        <f t="shared" si="419"/>
        <v>0</v>
      </c>
      <c r="AF1402" t="str">
        <f t="shared" si="420"/>
        <v/>
      </c>
      <c r="AG1402" s="83">
        <f t="shared" si="421"/>
        <v>-1E-300</v>
      </c>
    </row>
    <row r="1403" spans="1:33">
      <c r="A1403" s="40">
        <v>36511</v>
      </c>
      <c r="B1403" s="41" t="s">
        <v>740</v>
      </c>
      <c r="C1403" s="46"/>
      <c r="D1403" s="1"/>
      <c r="E1403" s="1"/>
      <c r="F1403" s="1"/>
      <c r="G1403" s="1"/>
      <c r="H1403" s="1"/>
      <c r="I1403" s="1"/>
      <c r="J1403" s="2">
        <f t="shared" si="407"/>
        <v>0</v>
      </c>
      <c r="K1403" s="2">
        <f t="shared" si="408"/>
        <v>0</v>
      </c>
      <c r="L1403" s="8">
        <f t="shared" si="422"/>
        <v>36511</v>
      </c>
      <c r="M1403" s="54">
        <f t="shared" si="409"/>
        <v>0</v>
      </c>
      <c r="N1403" s="6">
        <f t="shared" si="410"/>
        <v>0</v>
      </c>
      <c r="O1403" s="6" t="str">
        <f t="shared" si="411"/>
        <v/>
      </c>
      <c r="P1403" s="29"/>
      <c r="Q1403" s="54">
        <f t="shared" si="412"/>
        <v>0</v>
      </c>
      <c r="R1403" s="6">
        <f t="shared" si="413"/>
        <v>0</v>
      </c>
      <c r="S1403" s="6" t="str">
        <f t="shared" si="414"/>
        <v/>
      </c>
      <c r="T1403" s="29"/>
      <c r="U1403" s="6">
        <f t="shared" si="415"/>
        <v>0</v>
      </c>
      <c r="V1403" s="55">
        <f t="shared" si="416"/>
        <v>0</v>
      </c>
      <c r="W1403" s="6">
        <f t="shared" si="423"/>
        <v>0</v>
      </c>
      <c r="X1403" s="83">
        <f t="shared" si="424"/>
        <v>0</v>
      </c>
      <c r="AA1403" s="29">
        <f t="shared" si="406"/>
        <v>0</v>
      </c>
      <c r="AC1403" s="56">
        <f t="shared" si="417"/>
        <v>0</v>
      </c>
      <c r="AD1403">
        <f t="shared" si="418"/>
        <v>0</v>
      </c>
      <c r="AE1403">
        <f t="shared" si="419"/>
        <v>0</v>
      </c>
      <c r="AF1403" t="str">
        <f t="shared" si="420"/>
        <v/>
      </c>
      <c r="AG1403" s="83">
        <f t="shared" si="421"/>
        <v>-1E-300</v>
      </c>
    </row>
    <row r="1404" spans="1:33">
      <c r="A1404" s="40">
        <v>36514</v>
      </c>
      <c r="B1404" s="41" t="s">
        <v>739</v>
      </c>
      <c r="C1404" s="46"/>
      <c r="D1404" s="1"/>
      <c r="E1404" s="1"/>
      <c r="F1404" s="1"/>
      <c r="G1404" s="1"/>
      <c r="H1404" s="1"/>
      <c r="I1404" s="1"/>
      <c r="J1404" s="2">
        <f t="shared" si="407"/>
        <v>0</v>
      </c>
      <c r="K1404" s="2">
        <f t="shared" si="408"/>
        <v>0</v>
      </c>
      <c r="L1404" s="8">
        <f t="shared" si="422"/>
        <v>36514</v>
      </c>
      <c r="M1404" s="54">
        <f t="shared" si="409"/>
        <v>0</v>
      </c>
      <c r="N1404" s="6">
        <f t="shared" si="410"/>
        <v>0</v>
      </c>
      <c r="O1404" s="6" t="str">
        <f t="shared" si="411"/>
        <v/>
      </c>
      <c r="P1404" s="29"/>
      <c r="Q1404" s="54">
        <f t="shared" si="412"/>
        <v>0</v>
      </c>
      <c r="R1404" s="6">
        <f t="shared" si="413"/>
        <v>0</v>
      </c>
      <c r="S1404" s="6" t="str">
        <f t="shared" si="414"/>
        <v/>
      </c>
      <c r="T1404" s="29"/>
      <c r="U1404" s="6">
        <f t="shared" si="415"/>
        <v>0</v>
      </c>
      <c r="V1404" s="55">
        <f t="shared" si="416"/>
        <v>0</v>
      </c>
      <c r="W1404" s="6">
        <f t="shared" si="423"/>
        <v>0</v>
      </c>
      <c r="X1404" s="83">
        <f t="shared" si="424"/>
        <v>0</v>
      </c>
      <c r="AA1404" s="29">
        <f t="shared" si="406"/>
        <v>0</v>
      </c>
      <c r="AC1404" s="56">
        <f t="shared" si="417"/>
        <v>0</v>
      </c>
      <c r="AD1404">
        <f t="shared" si="418"/>
        <v>0</v>
      </c>
      <c r="AE1404">
        <f t="shared" si="419"/>
        <v>0</v>
      </c>
      <c r="AF1404" t="str">
        <f t="shared" si="420"/>
        <v/>
      </c>
      <c r="AG1404" s="83">
        <f t="shared" si="421"/>
        <v>-1E-300</v>
      </c>
    </row>
    <row r="1405" spans="1:33">
      <c r="A1405" s="40">
        <v>36515</v>
      </c>
      <c r="B1405" s="41" t="s">
        <v>738</v>
      </c>
      <c r="C1405" s="46"/>
      <c r="D1405" s="1"/>
      <c r="E1405" s="1"/>
      <c r="F1405" s="1"/>
      <c r="G1405" s="1"/>
      <c r="H1405" s="1"/>
      <c r="I1405" s="1"/>
      <c r="J1405" s="2">
        <f t="shared" si="407"/>
        <v>0</v>
      </c>
      <c r="K1405" s="2">
        <f t="shared" si="408"/>
        <v>0</v>
      </c>
      <c r="L1405" s="8">
        <f t="shared" si="422"/>
        <v>36515</v>
      </c>
      <c r="M1405" s="54">
        <f t="shared" si="409"/>
        <v>0</v>
      </c>
      <c r="N1405" s="6">
        <f t="shared" si="410"/>
        <v>0</v>
      </c>
      <c r="O1405" s="6" t="str">
        <f t="shared" si="411"/>
        <v/>
      </c>
      <c r="P1405" s="29"/>
      <c r="Q1405" s="54">
        <f t="shared" si="412"/>
        <v>0</v>
      </c>
      <c r="R1405" s="6">
        <f t="shared" si="413"/>
        <v>0</v>
      </c>
      <c r="S1405" s="6" t="str">
        <f t="shared" si="414"/>
        <v/>
      </c>
      <c r="T1405" s="29"/>
      <c r="U1405" s="6">
        <f t="shared" si="415"/>
        <v>0</v>
      </c>
      <c r="V1405" s="55">
        <f t="shared" si="416"/>
        <v>0</v>
      </c>
      <c r="W1405" s="6">
        <f t="shared" si="423"/>
        <v>0</v>
      </c>
      <c r="X1405" s="83">
        <f t="shared" si="424"/>
        <v>0</v>
      </c>
      <c r="AA1405" s="29">
        <f t="shared" si="406"/>
        <v>0</v>
      </c>
      <c r="AC1405" s="56">
        <f t="shared" si="417"/>
        <v>0</v>
      </c>
      <c r="AD1405">
        <f t="shared" si="418"/>
        <v>0</v>
      </c>
      <c r="AE1405">
        <f t="shared" si="419"/>
        <v>0</v>
      </c>
      <c r="AF1405" t="str">
        <f t="shared" si="420"/>
        <v/>
      </c>
      <c r="AG1405" s="83">
        <f t="shared" si="421"/>
        <v>-1E-300</v>
      </c>
    </row>
    <row r="1406" spans="1:33">
      <c r="A1406" s="40">
        <v>36516</v>
      </c>
      <c r="B1406" s="41" t="s">
        <v>737</v>
      </c>
      <c r="C1406" s="46"/>
      <c r="D1406" s="1"/>
      <c r="E1406" s="1"/>
      <c r="F1406" s="1"/>
      <c r="G1406" s="1"/>
      <c r="H1406" s="1"/>
      <c r="I1406" s="1"/>
      <c r="J1406" s="2">
        <f t="shared" si="407"/>
        <v>0</v>
      </c>
      <c r="K1406" s="2">
        <f t="shared" si="408"/>
        <v>0</v>
      </c>
      <c r="L1406" s="8">
        <f t="shared" si="422"/>
        <v>36516</v>
      </c>
      <c r="M1406" s="54">
        <f t="shared" si="409"/>
        <v>0</v>
      </c>
      <c r="N1406" s="6">
        <f t="shared" si="410"/>
        <v>0</v>
      </c>
      <c r="O1406" s="6" t="str">
        <f t="shared" si="411"/>
        <v/>
      </c>
      <c r="P1406" s="29"/>
      <c r="Q1406" s="54">
        <f t="shared" si="412"/>
        <v>0</v>
      </c>
      <c r="R1406" s="6">
        <f t="shared" si="413"/>
        <v>0</v>
      </c>
      <c r="S1406" s="6" t="str">
        <f t="shared" si="414"/>
        <v/>
      </c>
      <c r="T1406" s="29"/>
      <c r="U1406" s="6">
        <f t="shared" si="415"/>
        <v>0</v>
      </c>
      <c r="V1406" s="55">
        <f t="shared" si="416"/>
        <v>0</v>
      </c>
      <c r="W1406" s="6">
        <f t="shared" si="423"/>
        <v>0</v>
      </c>
      <c r="X1406" s="83">
        <f t="shared" si="424"/>
        <v>0</v>
      </c>
      <c r="AA1406" s="29">
        <f t="shared" ref="AA1406:AA1469" si="425">IF(Q1407=0,IF(Q1406=1,L1406,0),0)</f>
        <v>0</v>
      </c>
      <c r="AC1406" s="56">
        <f t="shared" si="417"/>
        <v>0</v>
      </c>
      <c r="AD1406">
        <f t="shared" si="418"/>
        <v>0</v>
      </c>
      <c r="AE1406">
        <f t="shared" si="419"/>
        <v>0</v>
      </c>
      <c r="AF1406" t="str">
        <f t="shared" si="420"/>
        <v/>
      </c>
      <c r="AG1406" s="83">
        <f t="shared" si="421"/>
        <v>-1E-300</v>
      </c>
    </row>
    <row r="1407" spans="1:33">
      <c r="A1407" s="40">
        <v>36517</v>
      </c>
      <c r="B1407" s="41" t="s">
        <v>736</v>
      </c>
      <c r="C1407" s="46"/>
      <c r="D1407" s="1"/>
      <c r="E1407" s="1"/>
      <c r="F1407" s="1"/>
      <c r="G1407" s="1"/>
      <c r="H1407" s="1"/>
      <c r="I1407" s="1"/>
      <c r="J1407" s="2">
        <f t="shared" si="407"/>
        <v>0</v>
      </c>
      <c r="K1407" s="2">
        <f t="shared" si="408"/>
        <v>0</v>
      </c>
      <c r="L1407" s="8">
        <f t="shared" si="422"/>
        <v>36517</v>
      </c>
      <c r="M1407" s="54">
        <f t="shared" si="409"/>
        <v>0</v>
      </c>
      <c r="N1407" s="6">
        <f t="shared" si="410"/>
        <v>0</v>
      </c>
      <c r="O1407" s="6" t="str">
        <f t="shared" si="411"/>
        <v/>
      </c>
      <c r="P1407" s="29"/>
      <c r="Q1407" s="54">
        <f t="shared" si="412"/>
        <v>0</v>
      </c>
      <c r="R1407" s="6">
        <f t="shared" si="413"/>
        <v>0</v>
      </c>
      <c r="S1407" s="6" t="str">
        <f t="shared" si="414"/>
        <v/>
      </c>
      <c r="T1407" s="29"/>
      <c r="U1407" s="6">
        <f t="shared" si="415"/>
        <v>0</v>
      </c>
      <c r="V1407" s="55">
        <f t="shared" si="416"/>
        <v>0</v>
      </c>
      <c r="W1407" s="6">
        <f t="shared" si="423"/>
        <v>0</v>
      </c>
      <c r="X1407" s="83">
        <f t="shared" si="424"/>
        <v>0</v>
      </c>
      <c r="AA1407" s="29">
        <f t="shared" si="425"/>
        <v>0</v>
      </c>
      <c r="AC1407" s="56">
        <f t="shared" si="417"/>
        <v>0</v>
      </c>
      <c r="AD1407">
        <f t="shared" si="418"/>
        <v>0</v>
      </c>
      <c r="AE1407">
        <f t="shared" si="419"/>
        <v>0</v>
      </c>
      <c r="AF1407" t="str">
        <f t="shared" si="420"/>
        <v/>
      </c>
      <c r="AG1407" s="83">
        <f t="shared" si="421"/>
        <v>-1E-300</v>
      </c>
    </row>
    <row r="1408" spans="1:33">
      <c r="A1408" s="40">
        <v>36518</v>
      </c>
      <c r="B1408" s="41" t="s">
        <v>265</v>
      </c>
      <c r="C1408" s="46"/>
      <c r="D1408" s="1"/>
      <c r="E1408" s="1"/>
      <c r="F1408" s="1"/>
      <c r="G1408" s="1"/>
      <c r="H1408" s="1"/>
      <c r="I1408" s="1"/>
      <c r="J1408" s="2">
        <f t="shared" si="407"/>
        <v>0</v>
      </c>
      <c r="K1408" s="2">
        <f t="shared" si="408"/>
        <v>0</v>
      </c>
      <c r="L1408" s="8">
        <f t="shared" si="422"/>
        <v>36518</v>
      </c>
      <c r="M1408" s="54">
        <f t="shared" si="409"/>
        <v>0</v>
      </c>
      <c r="N1408" s="6">
        <f t="shared" si="410"/>
        <v>0</v>
      </c>
      <c r="O1408" s="6" t="str">
        <f t="shared" si="411"/>
        <v/>
      </c>
      <c r="P1408" s="29"/>
      <c r="Q1408" s="54">
        <f t="shared" si="412"/>
        <v>0</v>
      </c>
      <c r="R1408" s="6">
        <f t="shared" si="413"/>
        <v>0</v>
      </c>
      <c r="S1408" s="6" t="str">
        <f t="shared" si="414"/>
        <v/>
      </c>
      <c r="T1408" s="29"/>
      <c r="U1408" s="6">
        <f t="shared" si="415"/>
        <v>0</v>
      </c>
      <c r="V1408" s="55">
        <f t="shared" si="416"/>
        <v>0</v>
      </c>
      <c r="W1408" s="6">
        <f t="shared" si="423"/>
        <v>0</v>
      </c>
      <c r="X1408" s="83">
        <f t="shared" si="424"/>
        <v>0</v>
      </c>
      <c r="AA1408" s="29">
        <f t="shared" si="425"/>
        <v>0</v>
      </c>
      <c r="AC1408" s="56">
        <f t="shared" si="417"/>
        <v>0</v>
      </c>
      <c r="AD1408">
        <f t="shared" si="418"/>
        <v>0</v>
      </c>
      <c r="AE1408">
        <f t="shared" si="419"/>
        <v>0</v>
      </c>
      <c r="AF1408" t="str">
        <f t="shared" si="420"/>
        <v/>
      </c>
      <c r="AG1408" s="83">
        <f t="shared" si="421"/>
        <v>-1E-300</v>
      </c>
    </row>
    <row r="1409" spans="1:33">
      <c r="A1409" s="40">
        <v>36521</v>
      </c>
      <c r="B1409" s="41" t="s">
        <v>735</v>
      </c>
      <c r="C1409" s="46"/>
      <c r="D1409" s="1"/>
      <c r="E1409" s="1"/>
      <c r="F1409" s="1"/>
      <c r="G1409" s="1"/>
      <c r="H1409" s="1"/>
      <c r="I1409" s="1"/>
      <c r="J1409" s="2">
        <f t="shared" si="407"/>
        <v>0</v>
      </c>
      <c r="K1409" s="2">
        <f t="shared" si="408"/>
        <v>0</v>
      </c>
      <c r="L1409" s="8">
        <f t="shared" si="422"/>
        <v>36521</v>
      </c>
      <c r="M1409" s="54">
        <f t="shared" si="409"/>
        <v>0</v>
      </c>
      <c r="N1409" s="6">
        <f t="shared" si="410"/>
        <v>0</v>
      </c>
      <c r="O1409" s="6" t="str">
        <f t="shared" si="411"/>
        <v/>
      </c>
      <c r="P1409" s="29"/>
      <c r="Q1409" s="54">
        <f t="shared" si="412"/>
        <v>0</v>
      </c>
      <c r="R1409" s="6">
        <f t="shared" si="413"/>
        <v>0</v>
      </c>
      <c r="S1409" s="6" t="str">
        <f t="shared" si="414"/>
        <v/>
      </c>
      <c r="T1409" s="29"/>
      <c r="U1409" s="6">
        <f t="shared" si="415"/>
        <v>0</v>
      </c>
      <c r="V1409" s="55">
        <f t="shared" si="416"/>
        <v>0</v>
      </c>
      <c r="W1409" s="6">
        <f t="shared" si="423"/>
        <v>0</v>
      </c>
      <c r="X1409" s="83">
        <f t="shared" si="424"/>
        <v>0</v>
      </c>
      <c r="AA1409" s="29">
        <f t="shared" si="425"/>
        <v>0</v>
      </c>
      <c r="AC1409" s="56">
        <f t="shared" si="417"/>
        <v>0</v>
      </c>
      <c r="AD1409">
        <f t="shared" si="418"/>
        <v>0</v>
      </c>
      <c r="AE1409">
        <f t="shared" si="419"/>
        <v>0</v>
      </c>
      <c r="AF1409" t="str">
        <f t="shared" si="420"/>
        <v/>
      </c>
      <c r="AG1409" s="83">
        <f t="shared" si="421"/>
        <v>-1E-300</v>
      </c>
    </row>
    <row r="1410" spans="1:33">
      <c r="A1410" s="40">
        <v>36522</v>
      </c>
      <c r="B1410" s="41" t="s">
        <v>734</v>
      </c>
      <c r="C1410" s="46"/>
      <c r="D1410" s="1"/>
      <c r="E1410" s="1"/>
      <c r="F1410" s="1"/>
      <c r="G1410" s="1"/>
      <c r="H1410" s="1"/>
      <c r="I1410" s="1"/>
      <c r="J1410" s="2">
        <f t="shared" si="407"/>
        <v>0</v>
      </c>
      <c r="K1410" s="2">
        <f t="shared" si="408"/>
        <v>0</v>
      </c>
      <c r="L1410" s="8">
        <f t="shared" si="422"/>
        <v>36522</v>
      </c>
      <c r="M1410" s="54">
        <f t="shared" si="409"/>
        <v>0</v>
      </c>
      <c r="N1410" s="6">
        <f t="shared" si="410"/>
        <v>0</v>
      </c>
      <c r="O1410" s="6" t="str">
        <f t="shared" si="411"/>
        <v/>
      </c>
      <c r="P1410" s="29"/>
      <c r="Q1410" s="54">
        <f t="shared" si="412"/>
        <v>0</v>
      </c>
      <c r="R1410" s="6">
        <f t="shared" si="413"/>
        <v>0</v>
      </c>
      <c r="S1410" s="6" t="str">
        <f t="shared" si="414"/>
        <v/>
      </c>
      <c r="T1410" s="29"/>
      <c r="U1410" s="6">
        <f t="shared" si="415"/>
        <v>0</v>
      </c>
      <c r="V1410" s="55">
        <f t="shared" si="416"/>
        <v>0</v>
      </c>
      <c r="W1410" s="6">
        <f t="shared" si="423"/>
        <v>0</v>
      </c>
      <c r="X1410" s="83">
        <f t="shared" si="424"/>
        <v>0</v>
      </c>
      <c r="AA1410" s="29">
        <f t="shared" si="425"/>
        <v>0</v>
      </c>
      <c r="AC1410" s="56">
        <f t="shared" si="417"/>
        <v>0</v>
      </c>
      <c r="AD1410">
        <f t="shared" si="418"/>
        <v>0</v>
      </c>
      <c r="AE1410">
        <f t="shared" si="419"/>
        <v>0</v>
      </c>
      <c r="AF1410" t="str">
        <f t="shared" si="420"/>
        <v/>
      </c>
      <c r="AG1410" s="83">
        <f t="shared" si="421"/>
        <v>-1E-300</v>
      </c>
    </row>
    <row r="1411" spans="1:33">
      <c r="A1411" s="40">
        <v>36523</v>
      </c>
      <c r="B1411" s="41" t="s">
        <v>733</v>
      </c>
      <c r="C1411" s="46"/>
      <c r="D1411" s="1"/>
      <c r="E1411" s="1"/>
      <c r="F1411" s="1"/>
      <c r="G1411" s="1"/>
      <c r="H1411" s="1"/>
      <c r="I1411" s="1"/>
      <c r="J1411" s="2">
        <f t="shared" si="407"/>
        <v>0</v>
      </c>
      <c r="K1411" s="2">
        <f t="shared" si="408"/>
        <v>0</v>
      </c>
      <c r="L1411" s="8">
        <f t="shared" si="422"/>
        <v>36523</v>
      </c>
      <c r="M1411" s="54">
        <f t="shared" si="409"/>
        <v>0</v>
      </c>
      <c r="N1411" s="6">
        <f t="shared" si="410"/>
        <v>0</v>
      </c>
      <c r="O1411" s="6" t="str">
        <f t="shared" si="411"/>
        <v/>
      </c>
      <c r="P1411" s="29"/>
      <c r="Q1411" s="54">
        <f t="shared" si="412"/>
        <v>0</v>
      </c>
      <c r="R1411" s="6">
        <f t="shared" si="413"/>
        <v>0</v>
      </c>
      <c r="S1411" s="6" t="str">
        <f t="shared" si="414"/>
        <v/>
      </c>
      <c r="T1411" s="29"/>
      <c r="U1411" s="6">
        <f t="shared" si="415"/>
        <v>0</v>
      </c>
      <c r="V1411" s="55">
        <f t="shared" si="416"/>
        <v>0</v>
      </c>
      <c r="W1411" s="6">
        <f t="shared" si="423"/>
        <v>0</v>
      </c>
      <c r="X1411" s="83">
        <f t="shared" si="424"/>
        <v>0</v>
      </c>
      <c r="AA1411" s="29">
        <f t="shared" si="425"/>
        <v>0</v>
      </c>
      <c r="AC1411" s="56">
        <f t="shared" si="417"/>
        <v>0</v>
      </c>
      <c r="AD1411">
        <f t="shared" si="418"/>
        <v>0</v>
      </c>
      <c r="AE1411">
        <f t="shared" si="419"/>
        <v>0</v>
      </c>
      <c r="AF1411" t="str">
        <f t="shared" si="420"/>
        <v/>
      </c>
      <c r="AG1411" s="83">
        <f t="shared" si="421"/>
        <v>-1E-300</v>
      </c>
    </row>
    <row r="1412" spans="1:33">
      <c r="A1412" s="40">
        <v>36524</v>
      </c>
      <c r="B1412" s="41" t="s">
        <v>725</v>
      </c>
      <c r="C1412" s="46"/>
      <c r="D1412" s="1"/>
      <c r="E1412" s="1"/>
      <c r="F1412" s="1"/>
      <c r="G1412" s="1"/>
      <c r="H1412" s="1"/>
      <c r="I1412" s="1"/>
      <c r="J1412" s="2">
        <f t="shared" si="407"/>
        <v>0</v>
      </c>
      <c r="K1412" s="2">
        <f t="shared" si="408"/>
        <v>0</v>
      </c>
      <c r="L1412" s="8">
        <f t="shared" si="422"/>
        <v>36524</v>
      </c>
      <c r="M1412" s="54">
        <f t="shared" si="409"/>
        <v>0</v>
      </c>
      <c r="N1412" s="6">
        <f t="shared" si="410"/>
        <v>0</v>
      </c>
      <c r="O1412" s="6" t="str">
        <f t="shared" si="411"/>
        <v/>
      </c>
      <c r="P1412" s="29"/>
      <c r="Q1412" s="54">
        <f t="shared" si="412"/>
        <v>0</v>
      </c>
      <c r="R1412" s="6">
        <f t="shared" si="413"/>
        <v>0</v>
      </c>
      <c r="S1412" s="6" t="str">
        <f t="shared" si="414"/>
        <v/>
      </c>
      <c r="T1412" s="29"/>
      <c r="U1412" s="6">
        <f t="shared" si="415"/>
        <v>0</v>
      </c>
      <c r="V1412" s="55">
        <f t="shared" si="416"/>
        <v>0</v>
      </c>
      <c r="W1412" s="6">
        <f t="shared" si="423"/>
        <v>0</v>
      </c>
      <c r="X1412" s="83">
        <f t="shared" si="424"/>
        <v>0</v>
      </c>
      <c r="AA1412" s="29">
        <f t="shared" si="425"/>
        <v>0</v>
      </c>
      <c r="AC1412" s="56">
        <f t="shared" si="417"/>
        <v>0</v>
      </c>
      <c r="AD1412">
        <f t="shared" si="418"/>
        <v>0</v>
      </c>
      <c r="AE1412">
        <f t="shared" si="419"/>
        <v>0</v>
      </c>
      <c r="AF1412" t="str">
        <f t="shared" si="420"/>
        <v/>
      </c>
      <c r="AG1412" s="83">
        <f t="shared" si="421"/>
        <v>-1E-300</v>
      </c>
    </row>
    <row r="1413" spans="1:33">
      <c r="A1413" s="40">
        <v>36528</v>
      </c>
      <c r="B1413" s="41" t="s">
        <v>732</v>
      </c>
      <c r="C1413" s="46"/>
      <c r="D1413" s="1"/>
      <c r="E1413" s="1"/>
      <c r="F1413" s="1"/>
      <c r="G1413" s="1"/>
      <c r="H1413" s="1"/>
      <c r="I1413" s="1"/>
      <c r="J1413" s="2">
        <f t="shared" si="407"/>
        <v>0</v>
      </c>
      <c r="K1413" s="2">
        <f t="shared" si="408"/>
        <v>0</v>
      </c>
      <c r="L1413" s="8">
        <f t="shared" si="422"/>
        <v>36528</v>
      </c>
      <c r="M1413" s="54">
        <f t="shared" si="409"/>
        <v>0</v>
      </c>
      <c r="N1413" s="6">
        <f t="shared" si="410"/>
        <v>0</v>
      </c>
      <c r="O1413" s="6" t="str">
        <f t="shared" si="411"/>
        <v/>
      </c>
      <c r="P1413" s="29"/>
      <c r="Q1413" s="54">
        <f t="shared" si="412"/>
        <v>0</v>
      </c>
      <c r="R1413" s="6">
        <f t="shared" si="413"/>
        <v>0</v>
      </c>
      <c r="S1413" s="6" t="str">
        <f t="shared" si="414"/>
        <v/>
      </c>
      <c r="T1413" s="29"/>
      <c r="U1413" s="6">
        <f t="shared" si="415"/>
        <v>0</v>
      </c>
      <c r="V1413" s="55">
        <f t="shared" si="416"/>
        <v>0</v>
      </c>
      <c r="W1413" s="6">
        <f t="shared" si="423"/>
        <v>0</v>
      </c>
      <c r="X1413" s="83">
        <f t="shared" si="424"/>
        <v>0</v>
      </c>
      <c r="AA1413" s="29">
        <f t="shared" si="425"/>
        <v>0</v>
      </c>
      <c r="AC1413" s="56">
        <f t="shared" si="417"/>
        <v>0</v>
      </c>
      <c r="AD1413">
        <f t="shared" si="418"/>
        <v>0</v>
      </c>
      <c r="AE1413">
        <f t="shared" si="419"/>
        <v>0</v>
      </c>
      <c r="AF1413" t="str">
        <f t="shared" si="420"/>
        <v/>
      </c>
      <c r="AG1413" s="83">
        <f t="shared" si="421"/>
        <v>-1E-300</v>
      </c>
    </row>
    <row r="1414" spans="1:33">
      <c r="A1414" s="40">
        <v>36529</v>
      </c>
      <c r="B1414" s="41" t="s">
        <v>731</v>
      </c>
      <c r="C1414" s="46"/>
      <c r="D1414" s="1"/>
      <c r="E1414" s="1"/>
      <c r="F1414" s="1"/>
      <c r="G1414" s="1"/>
      <c r="H1414" s="1"/>
      <c r="I1414" s="1"/>
      <c r="J1414" s="2">
        <f t="shared" si="407"/>
        <v>0</v>
      </c>
      <c r="K1414" s="2">
        <f t="shared" si="408"/>
        <v>0</v>
      </c>
      <c r="L1414" s="8">
        <f t="shared" si="422"/>
        <v>36529</v>
      </c>
      <c r="M1414" s="54">
        <f t="shared" si="409"/>
        <v>0</v>
      </c>
      <c r="N1414" s="6">
        <f t="shared" si="410"/>
        <v>0</v>
      </c>
      <c r="O1414" s="6" t="str">
        <f t="shared" si="411"/>
        <v/>
      </c>
      <c r="P1414" s="29"/>
      <c r="Q1414" s="54">
        <f t="shared" si="412"/>
        <v>0</v>
      </c>
      <c r="R1414" s="6">
        <f t="shared" si="413"/>
        <v>0</v>
      </c>
      <c r="S1414" s="6" t="str">
        <f t="shared" si="414"/>
        <v/>
      </c>
      <c r="T1414" s="29"/>
      <c r="U1414" s="6">
        <f t="shared" si="415"/>
        <v>0</v>
      </c>
      <c r="V1414" s="55">
        <f t="shared" si="416"/>
        <v>0</v>
      </c>
      <c r="W1414" s="6">
        <f t="shared" si="423"/>
        <v>0</v>
      </c>
      <c r="X1414" s="83">
        <f t="shared" si="424"/>
        <v>0</v>
      </c>
      <c r="AA1414" s="29">
        <f t="shared" si="425"/>
        <v>0</v>
      </c>
      <c r="AC1414" s="56">
        <f t="shared" si="417"/>
        <v>0</v>
      </c>
      <c r="AD1414">
        <f t="shared" si="418"/>
        <v>0</v>
      </c>
      <c r="AE1414">
        <f t="shared" si="419"/>
        <v>0</v>
      </c>
      <c r="AF1414" t="str">
        <f t="shared" si="420"/>
        <v/>
      </c>
      <c r="AG1414" s="83">
        <f t="shared" si="421"/>
        <v>-1E-300</v>
      </c>
    </row>
    <row r="1415" spans="1:33">
      <c r="A1415" s="40">
        <v>36530</v>
      </c>
      <c r="B1415" s="41" t="s">
        <v>306</v>
      </c>
      <c r="C1415" s="46"/>
      <c r="D1415" s="1"/>
      <c r="E1415" s="1"/>
      <c r="F1415" s="1"/>
      <c r="G1415" s="1"/>
      <c r="H1415" s="1"/>
      <c r="I1415" s="1"/>
      <c r="J1415" s="2">
        <f t="shared" si="407"/>
        <v>0</v>
      </c>
      <c r="K1415" s="2">
        <f t="shared" si="408"/>
        <v>0</v>
      </c>
      <c r="L1415" s="8">
        <f t="shared" si="422"/>
        <v>36530</v>
      </c>
      <c r="M1415" s="54">
        <f t="shared" si="409"/>
        <v>0</v>
      </c>
      <c r="N1415" s="6">
        <f t="shared" si="410"/>
        <v>0</v>
      </c>
      <c r="O1415" s="6" t="str">
        <f t="shared" si="411"/>
        <v/>
      </c>
      <c r="P1415" s="29"/>
      <c r="Q1415" s="54">
        <f t="shared" si="412"/>
        <v>0</v>
      </c>
      <c r="R1415" s="6">
        <f t="shared" si="413"/>
        <v>0</v>
      </c>
      <c r="S1415" s="6" t="str">
        <f t="shared" si="414"/>
        <v/>
      </c>
      <c r="T1415" s="29"/>
      <c r="U1415" s="6">
        <f t="shared" si="415"/>
        <v>0</v>
      </c>
      <c r="V1415" s="55">
        <f t="shared" si="416"/>
        <v>0</v>
      </c>
      <c r="W1415" s="6">
        <f t="shared" si="423"/>
        <v>0</v>
      </c>
      <c r="X1415" s="83">
        <f t="shared" si="424"/>
        <v>0</v>
      </c>
      <c r="AA1415" s="29">
        <f t="shared" si="425"/>
        <v>0</v>
      </c>
      <c r="AC1415" s="56">
        <f t="shared" si="417"/>
        <v>0</v>
      </c>
      <c r="AD1415">
        <f t="shared" si="418"/>
        <v>0</v>
      </c>
      <c r="AE1415">
        <f t="shared" si="419"/>
        <v>0</v>
      </c>
      <c r="AF1415" t="str">
        <f t="shared" si="420"/>
        <v/>
      </c>
      <c r="AG1415" s="83">
        <f t="shared" si="421"/>
        <v>-1E-300</v>
      </c>
    </row>
    <row r="1416" spans="1:33">
      <c r="A1416" s="40">
        <v>36531</v>
      </c>
      <c r="B1416" s="41" t="s">
        <v>730</v>
      </c>
      <c r="C1416" s="46"/>
      <c r="D1416" s="1"/>
      <c r="E1416" s="1"/>
      <c r="F1416" s="1"/>
      <c r="G1416" s="1"/>
      <c r="H1416" s="1"/>
      <c r="I1416" s="1"/>
      <c r="J1416" s="2">
        <f t="shared" ref="J1416:J1479" si="426">IF(DAY(A1416)=sipdate,1,IF(J1415=1,0,IF(J1414=1,0,IF(J1413=1,0,IF(J1412=1,0,IF(J1411=1,0,IF(J1410=1,0,IF(DAY(A1416)=sipdate+1,1,IF(DAY(A1416)=sipdate+2,1,IF(DAY(A1416)=sipdate+3,1,IF(DAY(A1416)=sipdate+4,1,IF(DAY(A1416)=sipdate+5,1,IF(DAY(A1416)=sipdate+6,1,IF(DAY(A1416)=sipdate+7,1,0))))))))))))))</f>
        <v>0</v>
      </c>
      <c r="K1416" s="2">
        <f t="shared" ref="K1416:K1479" si="427">IF(DAY(A1416)=sipdate,-sip,IF(K1415=-sip,0,IF(K1414=-sip,0,IF(K1413=-sip,0,IF(K1412=-sip,0,IF(K1411=-sip,0,IF(K1410=-sip,0,IF(DAY(A1416)=sipdate+1,-sip,IF(DAY(A1416)=sipdate+2,-sip,IF(DAY(A1416)=sipdate+3,-sip,IF(DAY(A1416)=sipdate+4,-sip,IF(DAY(A1416)=sipdate+5,-sip,IF(DAY(A1416)=sipdate+6,-sip,IF(DAY(A1416)=sipdate+7,-sip,0))))))))))))))</f>
        <v>0</v>
      </c>
      <c r="L1416" s="8">
        <f t="shared" si="422"/>
        <v>36531</v>
      </c>
      <c r="M1416" s="54">
        <f t="shared" ref="M1416:M1479" si="428">IF(IF(L1416&gt;=sipstart,1,0)+IF(L1416&lt;=sipend,1,0)=2,J1416,0)</f>
        <v>0</v>
      </c>
      <c r="N1416" s="6">
        <f t="shared" ref="N1416:N1479" si="429">IF(IF(L1416&gt;=sipstart,1,0)+IF(L1416&lt;=sipend,1,0)=2,K1416,0)</f>
        <v>0</v>
      </c>
      <c r="O1416" s="6" t="str">
        <f t="shared" ref="O1416:O1479" si="430">IF(N1416=-sip,-N1416/B1416,"")</f>
        <v/>
      </c>
      <c r="P1416" s="29"/>
      <c r="Q1416" s="54">
        <f t="shared" ref="Q1416:Q1479" si="431">IF(IF(L1416&gt;=sipstart,1,0)+IF(L1416&lt;=sipend,1,0)=2,1,0)</f>
        <v>0</v>
      </c>
      <c r="R1416" s="6">
        <f t="shared" ref="R1416:R1479" si="432">IF(IF(L1416&gt;=sipstart,1,0)+IF(L1416&lt;=sipend,1,0)=2,-dsip,0)</f>
        <v>0</v>
      </c>
      <c r="S1416" s="6" t="str">
        <f t="shared" ref="S1416:S1479" si="433">IF(R1416=-dsip,-R1416/B1416,"")</f>
        <v/>
      </c>
      <c r="T1416" s="29"/>
      <c r="U1416" s="6">
        <f t="shared" ref="U1416:U1479" si="434">IF((IF(L1416&gt;=sipstart,1,2)+IF(L1416&lt;=sipend,1,2))=2,L1416,0)</f>
        <v>0</v>
      </c>
      <c r="V1416" s="55">
        <f t="shared" ref="V1416:V1479" si="435">IF((IF(L1416&gt;=sipstart,1,2)+IF(L1416&lt;=sipend,1,2))=2,L1416,0)+IF(U1415=actualsipend,actualsipend,0)</f>
        <v>0</v>
      </c>
      <c r="W1416" s="6">
        <f t="shared" si="423"/>
        <v>0</v>
      </c>
      <c r="X1416" s="83">
        <f t="shared" si="424"/>
        <v>0</v>
      </c>
      <c r="AA1416" s="29">
        <f t="shared" si="425"/>
        <v>0</v>
      </c>
      <c r="AC1416" s="56">
        <f t="shared" ref="AC1416:AC1479" si="436">IF(INT((MONTH(L1416)-MONTH(sipstart))/3)-(MONTH(L1416)-MONTH(sipstart))/3=0,IF(DAY(A1416)=sipdate,1,IF(AC1415=1,0,IF(AC1414=1,0,IF(AC1413=1,0,IF(AC1412=1,0,IF(AC1411=1,0,IF(AC1410=1,0,IF(DAY(A1416)=sipdate+1,1,IF(DAY(A1416)=sipdate+2,1,IF(DAY(A1416)=sipdate+3,1,IF(DAY(A1416)=sipdate+4,1,IF(DAY(A1416)=sipdate+5,1,IF(DAY(A1416)=sipdate+6,1,IF(DAY(A1416)=sipdate+7,1,0)))))))))))))),0)</f>
        <v>0</v>
      </c>
      <c r="AD1416">
        <f t="shared" ref="AD1416:AD1479" si="437">IF(IF(L1416&gt;=sipstart,1,0)+IF(L1416&lt;=sipend,1,0)=2,AC1416,0)</f>
        <v>0</v>
      </c>
      <c r="AE1416">
        <f t="shared" ref="AE1416:AE1479" si="438">IF(IF(L1416&gt;=sipstart,1,0)+IF(L1416&lt;=sipend,1,0)=2,-qsip*AC1416,0)</f>
        <v>0</v>
      </c>
      <c r="AF1416" t="str">
        <f t="shared" ref="AF1416:AF1479" si="439">IF(AE1416=-qsip,-AE1416/B1416,"")</f>
        <v/>
      </c>
      <c r="AG1416" s="83">
        <f t="shared" ref="AG1416:AG1479" si="440">IF(V1416+V1415=0,-1E-300,IF(V1416=V1415,qsipunits*B1415,AE1416))</f>
        <v>-1E-300</v>
      </c>
    </row>
    <row r="1417" spans="1:33">
      <c r="A1417" s="40">
        <v>36532</v>
      </c>
      <c r="B1417" s="41" t="s">
        <v>729</v>
      </c>
      <c r="C1417" s="46"/>
      <c r="D1417" s="1"/>
      <c r="E1417" s="1"/>
      <c r="F1417" s="1"/>
      <c r="G1417" s="1"/>
      <c r="H1417" s="1"/>
      <c r="I1417" s="1"/>
      <c r="J1417" s="2">
        <f t="shared" si="426"/>
        <v>1</v>
      </c>
      <c r="K1417" s="2">
        <f t="shared" si="427"/>
        <v>-1000</v>
      </c>
      <c r="L1417" s="8">
        <f t="shared" ref="L1417:L1480" si="441">A1417</f>
        <v>36532</v>
      </c>
      <c r="M1417" s="54">
        <f t="shared" si="428"/>
        <v>0</v>
      </c>
      <c r="N1417" s="6">
        <f t="shared" si="429"/>
        <v>0</v>
      </c>
      <c r="O1417" s="6" t="str">
        <f t="shared" si="430"/>
        <v/>
      </c>
      <c r="P1417" s="29"/>
      <c r="Q1417" s="54">
        <f t="shared" si="431"/>
        <v>0</v>
      </c>
      <c r="R1417" s="6">
        <f t="shared" si="432"/>
        <v>0</v>
      </c>
      <c r="S1417" s="6" t="str">
        <f t="shared" si="433"/>
        <v/>
      </c>
      <c r="T1417" s="29"/>
      <c r="U1417" s="6">
        <f t="shared" si="434"/>
        <v>0</v>
      </c>
      <c r="V1417" s="55">
        <f t="shared" si="435"/>
        <v>0</v>
      </c>
      <c r="W1417" s="6">
        <f t="shared" ref="W1417:W1480" si="442">IF(V1417+V1416=0,0,IF(V1417=V1416,sipunits*B1416,N1417))</f>
        <v>0</v>
      </c>
      <c r="X1417" s="83">
        <f t="shared" ref="X1417:X1480" si="443">IF(V1417+V1416=0,0,IF(V1417=V1416,dsipunits*B1416,R1417))</f>
        <v>0</v>
      </c>
      <c r="AA1417" s="29">
        <f t="shared" si="425"/>
        <v>0</v>
      </c>
      <c r="AC1417" s="56">
        <f t="shared" si="436"/>
        <v>1</v>
      </c>
      <c r="AD1417">
        <f t="shared" si="437"/>
        <v>0</v>
      </c>
      <c r="AE1417">
        <f t="shared" si="438"/>
        <v>0</v>
      </c>
      <c r="AF1417" t="str">
        <f t="shared" si="439"/>
        <v/>
      </c>
      <c r="AG1417" s="83">
        <f t="shared" si="440"/>
        <v>-1E-300</v>
      </c>
    </row>
    <row r="1418" spans="1:33">
      <c r="A1418" s="40">
        <v>36535</v>
      </c>
      <c r="B1418" s="41" t="s">
        <v>728</v>
      </c>
      <c r="C1418" s="46"/>
      <c r="D1418" s="1"/>
      <c r="E1418" s="1"/>
      <c r="F1418" s="1"/>
      <c r="G1418" s="1"/>
      <c r="H1418" s="1"/>
      <c r="I1418" s="1"/>
      <c r="J1418" s="2">
        <f t="shared" si="426"/>
        <v>0</v>
      </c>
      <c r="K1418" s="2">
        <f t="shared" si="427"/>
        <v>0</v>
      </c>
      <c r="L1418" s="8">
        <f t="shared" si="441"/>
        <v>36535</v>
      </c>
      <c r="M1418" s="54">
        <f t="shared" si="428"/>
        <v>0</v>
      </c>
      <c r="N1418" s="6">
        <f t="shared" si="429"/>
        <v>0</v>
      </c>
      <c r="O1418" s="6" t="str">
        <f t="shared" si="430"/>
        <v/>
      </c>
      <c r="P1418" s="29"/>
      <c r="Q1418" s="54">
        <f t="shared" si="431"/>
        <v>0</v>
      </c>
      <c r="R1418" s="6">
        <f t="shared" si="432"/>
        <v>0</v>
      </c>
      <c r="S1418" s="6" t="str">
        <f t="shared" si="433"/>
        <v/>
      </c>
      <c r="T1418" s="29"/>
      <c r="U1418" s="6">
        <f t="shared" si="434"/>
        <v>0</v>
      </c>
      <c r="V1418" s="55">
        <f t="shared" si="435"/>
        <v>0</v>
      </c>
      <c r="W1418" s="6">
        <f t="shared" si="442"/>
        <v>0</v>
      </c>
      <c r="X1418" s="83">
        <f t="shared" si="443"/>
        <v>0</v>
      </c>
      <c r="AA1418" s="29">
        <f t="shared" si="425"/>
        <v>0</v>
      </c>
      <c r="AC1418" s="56">
        <f t="shared" si="436"/>
        <v>0</v>
      </c>
      <c r="AD1418">
        <f t="shared" si="437"/>
        <v>0</v>
      </c>
      <c r="AE1418">
        <f t="shared" si="438"/>
        <v>0</v>
      </c>
      <c r="AF1418" t="str">
        <f t="shared" si="439"/>
        <v/>
      </c>
      <c r="AG1418" s="83">
        <f t="shared" si="440"/>
        <v>-1E-300</v>
      </c>
    </row>
    <row r="1419" spans="1:33">
      <c r="A1419" s="40">
        <v>36536</v>
      </c>
      <c r="B1419" s="41" t="s">
        <v>727</v>
      </c>
      <c r="C1419" s="46"/>
      <c r="D1419" s="1"/>
      <c r="E1419" s="1"/>
      <c r="F1419" s="1"/>
      <c r="G1419" s="1"/>
      <c r="H1419" s="1"/>
      <c r="I1419" s="1"/>
      <c r="J1419" s="2">
        <f t="shared" si="426"/>
        <v>0</v>
      </c>
      <c r="K1419" s="2">
        <f t="shared" si="427"/>
        <v>0</v>
      </c>
      <c r="L1419" s="8">
        <f t="shared" si="441"/>
        <v>36536</v>
      </c>
      <c r="M1419" s="54">
        <f t="shared" si="428"/>
        <v>0</v>
      </c>
      <c r="N1419" s="6">
        <f t="shared" si="429"/>
        <v>0</v>
      </c>
      <c r="O1419" s="6" t="str">
        <f t="shared" si="430"/>
        <v/>
      </c>
      <c r="P1419" s="29"/>
      <c r="Q1419" s="54">
        <f t="shared" si="431"/>
        <v>0</v>
      </c>
      <c r="R1419" s="6">
        <f t="shared" si="432"/>
        <v>0</v>
      </c>
      <c r="S1419" s="6" t="str">
        <f t="shared" si="433"/>
        <v/>
      </c>
      <c r="T1419" s="29"/>
      <c r="U1419" s="6">
        <f t="shared" si="434"/>
        <v>0</v>
      </c>
      <c r="V1419" s="55">
        <f t="shared" si="435"/>
        <v>0</v>
      </c>
      <c r="W1419" s="6">
        <f t="shared" si="442"/>
        <v>0</v>
      </c>
      <c r="X1419" s="83">
        <f t="shared" si="443"/>
        <v>0</v>
      </c>
      <c r="AA1419" s="29">
        <f t="shared" si="425"/>
        <v>0</v>
      </c>
      <c r="AC1419" s="56">
        <f t="shared" si="436"/>
        <v>0</v>
      </c>
      <c r="AD1419">
        <f t="shared" si="437"/>
        <v>0</v>
      </c>
      <c r="AE1419">
        <f t="shared" si="438"/>
        <v>0</v>
      </c>
      <c r="AF1419" t="str">
        <f t="shared" si="439"/>
        <v/>
      </c>
      <c r="AG1419" s="83">
        <f t="shared" si="440"/>
        <v>-1E-300</v>
      </c>
    </row>
    <row r="1420" spans="1:33">
      <c r="A1420" s="40">
        <v>36537</v>
      </c>
      <c r="B1420" s="41" t="s">
        <v>294</v>
      </c>
      <c r="C1420" s="46"/>
      <c r="D1420" s="1"/>
      <c r="E1420" s="1"/>
      <c r="F1420" s="1"/>
      <c r="G1420" s="1"/>
      <c r="H1420" s="1"/>
      <c r="I1420" s="1"/>
      <c r="J1420" s="2">
        <f t="shared" si="426"/>
        <v>0</v>
      </c>
      <c r="K1420" s="2">
        <f t="shared" si="427"/>
        <v>0</v>
      </c>
      <c r="L1420" s="8">
        <f t="shared" si="441"/>
        <v>36537</v>
      </c>
      <c r="M1420" s="54">
        <f t="shared" si="428"/>
        <v>0</v>
      </c>
      <c r="N1420" s="6">
        <f t="shared" si="429"/>
        <v>0</v>
      </c>
      <c r="O1420" s="6" t="str">
        <f t="shared" si="430"/>
        <v/>
      </c>
      <c r="P1420" s="29"/>
      <c r="Q1420" s="54">
        <f t="shared" si="431"/>
        <v>0</v>
      </c>
      <c r="R1420" s="6">
        <f t="shared" si="432"/>
        <v>0</v>
      </c>
      <c r="S1420" s="6" t="str">
        <f t="shared" si="433"/>
        <v/>
      </c>
      <c r="T1420" s="29"/>
      <c r="U1420" s="6">
        <f t="shared" si="434"/>
        <v>0</v>
      </c>
      <c r="V1420" s="55">
        <f t="shared" si="435"/>
        <v>0</v>
      </c>
      <c r="W1420" s="6">
        <f t="shared" si="442"/>
        <v>0</v>
      </c>
      <c r="X1420" s="83">
        <f t="shared" si="443"/>
        <v>0</v>
      </c>
      <c r="AA1420" s="29">
        <f t="shared" si="425"/>
        <v>0</v>
      </c>
      <c r="AC1420" s="56">
        <f t="shared" si="436"/>
        <v>0</v>
      </c>
      <c r="AD1420">
        <f t="shared" si="437"/>
        <v>0</v>
      </c>
      <c r="AE1420">
        <f t="shared" si="438"/>
        <v>0</v>
      </c>
      <c r="AF1420" t="str">
        <f t="shared" si="439"/>
        <v/>
      </c>
      <c r="AG1420" s="83">
        <f t="shared" si="440"/>
        <v>-1E-300</v>
      </c>
    </row>
    <row r="1421" spans="1:33">
      <c r="A1421" s="40">
        <v>36538</v>
      </c>
      <c r="B1421" s="41" t="s">
        <v>726</v>
      </c>
      <c r="C1421" s="46"/>
      <c r="D1421" s="1"/>
      <c r="E1421" s="1"/>
      <c r="F1421" s="1"/>
      <c r="G1421" s="1"/>
      <c r="H1421" s="1"/>
      <c r="I1421" s="1"/>
      <c r="J1421" s="2">
        <f t="shared" si="426"/>
        <v>0</v>
      </c>
      <c r="K1421" s="2">
        <f t="shared" si="427"/>
        <v>0</v>
      </c>
      <c r="L1421" s="8">
        <f t="shared" si="441"/>
        <v>36538</v>
      </c>
      <c r="M1421" s="54">
        <f t="shared" si="428"/>
        <v>0</v>
      </c>
      <c r="N1421" s="6">
        <f t="shared" si="429"/>
        <v>0</v>
      </c>
      <c r="O1421" s="6" t="str">
        <f t="shared" si="430"/>
        <v/>
      </c>
      <c r="P1421" s="29"/>
      <c r="Q1421" s="54">
        <f t="shared" si="431"/>
        <v>0</v>
      </c>
      <c r="R1421" s="6">
        <f t="shared" si="432"/>
        <v>0</v>
      </c>
      <c r="S1421" s="6" t="str">
        <f t="shared" si="433"/>
        <v/>
      </c>
      <c r="T1421" s="29"/>
      <c r="U1421" s="6">
        <f t="shared" si="434"/>
        <v>0</v>
      </c>
      <c r="V1421" s="55">
        <f t="shared" si="435"/>
        <v>0</v>
      </c>
      <c r="W1421" s="6">
        <f t="shared" si="442"/>
        <v>0</v>
      </c>
      <c r="X1421" s="83">
        <f t="shared" si="443"/>
        <v>0</v>
      </c>
      <c r="AA1421" s="29">
        <f t="shared" si="425"/>
        <v>0</v>
      </c>
      <c r="AC1421" s="56">
        <f t="shared" si="436"/>
        <v>0</v>
      </c>
      <c r="AD1421">
        <f t="shared" si="437"/>
        <v>0</v>
      </c>
      <c r="AE1421">
        <f t="shared" si="438"/>
        <v>0</v>
      </c>
      <c r="AF1421" t="str">
        <f t="shared" si="439"/>
        <v/>
      </c>
      <c r="AG1421" s="83">
        <f t="shared" si="440"/>
        <v>-1E-300</v>
      </c>
    </row>
    <row r="1422" spans="1:33">
      <c r="A1422" s="40">
        <v>36539</v>
      </c>
      <c r="B1422" s="41" t="s">
        <v>725</v>
      </c>
      <c r="C1422" s="46"/>
      <c r="D1422" s="1"/>
      <c r="E1422" s="1"/>
      <c r="F1422" s="1"/>
      <c r="G1422" s="1"/>
      <c r="H1422" s="1"/>
      <c r="I1422" s="1"/>
      <c r="J1422" s="2">
        <f t="shared" si="426"/>
        <v>0</v>
      </c>
      <c r="K1422" s="2">
        <f t="shared" si="427"/>
        <v>0</v>
      </c>
      <c r="L1422" s="8">
        <f t="shared" si="441"/>
        <v>36539</v>
      </c>
      <c r="M1422" s="54">
        <f t="shared" si="428"/>
        <v>0</v>
      </c>
      <c r="N1422" s="6">
        <f t="shared" si="429"/>
        <v>0</v>
      </c>
      <c r="O1422" s="6" t="str">
        <f t="shared" si="430"/>
        <v/>
      </c>
      <c r="P1422" s="29"/>
      <c r="Q1422" s="54">
        <f t="shared" si="431"/>
        <v>0</v>
      </c>
      <c r="R1422" s="6">
        <f t="shared" si="432"/>
        <v>0</v>
      </c>
      <c r="S1422" s="6" t="str">
        <f t="shared" si="433"/>
        <v/>
      </c>
      <c r="T1422" s="29"/>
      <c r="U1422" s="6">
        <f t="shared" si="434"/>
        <v>0</v>
      </c>
      <c r="V1422" s="55">
        <f t="shared" si="435"/>
        <v>0</v>
      </c>
      <c r="W1422" s="6">
        <f t="shared" si="442"/>
        <v>0</v>
      </c>
      <c r="X1422" s="83">
        <f t="shared" si="443"/>
        <v>0</v>
      </c>
      <c r="AA1422" s="29">
        <f t="shared" si="425"/>
        <v>0</v>
      </c>
      <c r="AC1422" s="56">
        <f t="shared" si="436"/>
        <v>0</v>
      </c>
      <c r="AD1422">
        <f t="shared" si="437"/>
        <v>0</v>
      </c>
      <c r="AE1422">
        <f t="shared" si="438"/>
        <v>0</v>
      </c>
      <c r="AF1422" t="str">
        <f t="shared" si="439"/>
        <v/>
      </c>
      <c r="AG1422" s="83">
        <f t="shared" si="440"/>
        <v>-1E-300</v>
      </c>
    </row>
    <row r="1423" spans="1:33">
      <c r="A1423" s="40">
        <v>36542</v>
      </c>
      <c r="B1423" s="41" t="s">
        <v>724</v>
      </c>
      <c r="C1423" s="46"/>
      <c r="D1423" s="1"/>
      <c r="E1423" s="1"/>
      <c r="F1423" s="1"/>
      <c r="G1423" s="1"/>
      <c r="H1423" s="1"/>
      <c r="I1423" s="1"/>
      <c r="J1423" s="2">
        <f t="shared" si="426"/>
        <v>0</v>
      </c>
      <c r="K1423" s="2">
        <f t="shared" si="427"/>
        <v>0</v>
      </c>
      <c r="L1423" s="8">
        <f t="shared" si="441"/>
        <v>36542</v>
      </c>
      <c r="M1423" s="54">
        <f t="shared" si="428"/>
        <v>0</v>
      </c>
      <c r="N1423" s="6">
        <f t="shared" si="429"/>
        <v>0</v>
      </c>
      <c r="O1423" s="6" t="str">
        <f t="shared" si="430"/>
        <v/>
      </c>
      <c r="P1423" s="29"/>
      <c r="Q1423" s="54">
        <f t="shared" si="431"/>
        <v>0</v>
      </c>
      <c r="R1423" s="6">
        <f t="shared" si="432"/>
        <v>0</v>
      </c>
      <c r="S1423" s="6" t="str">
        <f t="shared" si="433"/>
        <v/>
      </c>
      <c r="T1423" s="29"/>
      <c r="U1423" s="6">
        <f t="shared" si="434"/>
        <v>0</v>
      </c>
      <c r="V1423" s="55">
        <f t="shared" si="435"/>
        <v>0</v>
      </c>
      <c r="W1423" s="6">
        <f t="shared" si="442"/>
        <v>0</v>
      </c>
      <c r="X1423" s="83">
        <f t="shared" si="443"/>
        <v>0</v>
      </c>
      <c r="AA1423" s="29">
        <f t="shared" si="425"/>
        <v>0</v>
      </c>
      <c r="AC1423" s="56">
        <f t="shared" si="436"/>
        <v>0</v>
      </c>
      <c r="AD1423">
        <f t="shared" si="437"/>
        <v>0</v>
      </c>
      <c r="AE1423">
        <f t="shared" si="438"/>
        <v>0</v>
      </c>
      <c r="AF1423" t="str">
        <f t="shared" si="439"/>
        <v/>
      </c>
      <c r="AG1423" s="83">
        <f t="shared" si="440"/>
        <v>-1E-300</v>
      </c>
    </row>
    <row r="1424" spans="1:33">
      <c r="A1424" s="40">
        <v>36543</v>
      </c>
      <c r="B1424" s="41" t="s">
        <v>312</v>
      </c>
      <c r="C1424" s="46"/>
      <c r="D1424" s="1"/>
      <c r="E1424" s="1"/>
      <c r="F1424" s="1"/>
      <c r="G1424" s="1"/>
      <c r="H1424" s="1"/>
      <c r="I1424" s="1"/>
      <c r="J1424" s="2">
        <f t="shared" si="426"/>
        <v>0</v>
      </c>
      <c r="K1424" s="2">
        <f t="shared" si="427"/>
        <v>0</v>
      </c>
      <c r="L1424" s="8">
        <f t="shared" si="441"/>
        <v>36543</v>
      </c>
      <c r="M1424" s="54">
        <f t="shared" si="428"/>
        <v>0</v>
      </c>
      <c r="N1424" s="6">
        <f t="shared" si="429"/>
        <v>0</v>
      </c>
      <c r="O1424" s="6" t="str">
        <f t="shared" si="430"/>
        <v/>
      </c>
      <c r="P1424" s="29"/>
      <c r="Q1424" s="54">
        <f t="shared" si="431"/>
        <v>0</v>
      </c>
      <c r="R1424" s="6">
        <f t="shared" si="432"/>
        <v>0</v>
      </c>
      <c r="S1424" s="6" t="str">
        <f t="shared" si="433"/>
        <v/>
      </c>
      <c r="T1424" s="29"/>
      <c r="U1424" s="6">
        <f t="shared" si="434"/>
        <v>0</v>
      </c>
      <c r="V1424" s="55">
        <f t="shared" si="435"/>
        <v>0</v>
      </c>
      <c r="W1424" s="6">
        <f t="shared" si="442"/>
        <v>0</v>
      </c>
      <c r="X1424" s="83">
        <f t="shared" si="443"/>
        <v>0</v>
      </c>
      <c r="AA1424" s="29">
        <f t="shared" si="425"/>
        <v>0</v>
      </c>
      <c r="AC1424" s="56">
        <f t="shared" si="436"/>
        <v>0</v>
      </c>
      <c r="AD1424">
        <f t="shared" si="437"/>
        <v>0</v>
      </c>
      <c r="AE1424">
        <f t="shared" si="438"/>
        <v>0</v>
      </c>
      <c r="AF1424" t="str">
        <f t="shared" si="439"/>
        <v/>
      </c>
      <c r="AG1424" s="83">
        <f t="shared" si="440"/>
        <v>-1E-300</v>
      </c>
    </row>
    <row r="1425" spans="1:33">
      <c r="A1425" s="40">
        <v>36544</v>
      </c>
      <c r="B1425" s="41" t="s">
        <v>295</v>
      </c>
      <c r="C1425" s="46"/>
      <c r="D1425" s="1"/>
      <c r="E1425" s="1"/>
      <c r="F1425" s="1"/>
      <c r="G1425" s="1"/>
      <c r="H1425" s="1"/>
      <c r="I1425" s="1"/>
      <c r="J1425" s="2">
        <f t="shared" si="426"/>
        <v>0</v>
      </c>
      <c r="K1425" s="2">
        <f t="shared" si="427"/>
        <v>0</v>
      </c>
      <c r="L1425" s="8">
        <f t="shared" si="441"/>
        <v>36544</v>
      </c>
      <c r="M1425" s="54">
        <f t="shared" si="428"/>
        <v>0</v>
      </c>
      <c r="N1425" s="6">
        <f t="shared" si="429"/>
        <v>0</v>
      </c>
      <c r="O1425" s="6" t="str">
        <f t="shared" si="430"/>
        <v/>
      </c>
      <c r="P1425" s="29"/>
      <c r="Q1425" s="54">
        <f t="shared" si="431"/>
        <v>0</v>
      </c>
      <c r="R1425" s="6">
        <f t="shared" si="432"/>
        <v>0</v>
      </c>
      <c r="S1425" s="6" t="str">
        <f t="shared" si="433"/>
        <v/>
      </c>
      <c r="T1425" s="29"/>
      <c r="U1425" s="6">
        <f t="shared" si="434"/>
        <v>0</v>
      </c>
      <c r="V1425" s="55">
        <f t="shared" si="435"/>
        <v>0</v>
      </c>
      <c r="W1425" s="6">
        <f t="shared" si="442"/>
        <v>0</v>
      </c>
      <c r="X1425" s="83">
        <f t="shared" si="443"/>
        <v>0</v>
      </c>
      <c r="AA1425" s="29">
        <f t="shared" si="425"/>
        <v>0</v>
      </c>
      <c r="AC1425" s="56">
        <f t="shared" si="436"/>
        <v>0</v>
      </c>
      <c r="AD1425">
        <f t="shared" si="437"/>
        <v>0</v>
      </c>
      <c r="AE1425">
        <f t="shared" si="438"/>
        <v>0</v>
      </c>
      <c r="AF1425" t="str">
        <f t="shared" si="439"/>
        <v/>
      </c>
      <c r="AG1425" s="83">
        <f t="shared" si="440"/>
        <v>-1E-300</v>
      </c>
    </row>
    <row r="1426" spans="1:33">
      <c r="A1426" s="40">
        <v>36545</v>
      </c>
      <c r="B1426" s="41" t="s">
        <v>723</v>
      </c>
      <c r="C1426" s="46"/>
      <c r="D1426" s="1"/>
      <c r="E1426" s="1"/>
      <c r="F1426" s="1"/>
      <c r="G1426" s="1"/>
      <c r="H1426" s="1"/>
      <c r="I1426" s="1"/>
      <c r="J1426" s="2">
        <f t="shared" si="426"/>
        <v>0</v>
      </c>
      <c r="K1426" s="2">
        <f t="shared" si="427"/>
        <v>0</v>
      </c>
      <c r="L1426" s="8">
        <f t="shared" si="441"/>
        <v>36545</v>
      </c>
      <c r="M1426" s="54">
        <f t="shared" si="428"/>
        <v>0</v>
      </c>
      <c r="N1426" s="6">
        <f t="shared" si="429"/>
        <v>0</v>
      </c>
      <c r="O1426" s="6" t="str">
        <f t="shared" si="430"/>
        <v/>
      </c>
      <c r="P1426" s="29"/>
      <c r="Q1426" s="54">
        <f t="shared" si="431"/>
        <v>0</v>
      </c>
      <c r="R1426" s="6">
        <f t="shared" si="432"/>
        <v>0</v>
      </c>
      <c r="S1426" s="6" t="str">
        <f t="shared" si="433"/>
        <v/>
      </c>
      <c r="T1426" s="29"/>
      <c r="U1426" s="6">
        <f t="shared" si="434"/>
        <v>0</v>
      </c>
      <c r="V1426" s="55">
        <f t="shared" si="435"/>
        <v>0</v>
      </c>
      <c r="W1426" s="6">
        <f t="shared" si="442"/>
        <v>0</v>
      </c>
      <c r="X1426" s="83">
        <f t="shared" si="443"/>
        <v>0</v>
      </c>
      <c r="AA1426" s="29">
        <f t="shared" si="425"/>
        <v>0</v>
      </c>
      <c r="AC1426" s="56">
        <f t="shared" si="436"/>
        <v>0</v>
      </c>
      <c r="AD1426">
        <f t="shared" si="437"/>
        <v>0</v>
      </c>
      <c r="AE1426">
        <f t="shared" si="438"/>
        <v>0</v>
      </c>
      <c r="AF1426" t="str">
        <f t="shared" si="439"/>
        <v/>
      </c>
      <c r="AG1426" s="83">
        <f t="shared" si="440"/>
        <v>-1E-300</v>
      </c>
    </row>
    <row r="1427" spans="1:33">
      <c r="A1427" s="40">
        <v>36546</v>
      </c>
      <c r="B1427" s="41" t="s">
        <v>722</v>
      </c>
      <c r="C1427" s="46"/>
      <c r="D1427" s="1"/>
      <c r="E1427" s="1"/>
      <c r="F1427" s="1"/>
      <c r="G1427" s="1"/>
      <c r="H1427" s="1"/>
      <c r="I1427" s="1"/>
      <c r="J1427" s="2">
        <f t="shared" si="426"/>
        <v>0</v>
      </c>
      <c r="K1427" s="2">
        <f t="shared" si="427"/>
        <v>0</v>
      </c>
      <c r="L1427" s="8">
        <f t="shared" si="441"/>
        <v>36546</v>
      </c>
      <c r="M1427" s="54">
        <f t="shared" si="428"/>
        <v>0</v>
      </c>
      <c r="N1427" s="6">
        <f t="shared" si="429"/>
        <v>0</v>
      </c>
      <c r="O1427" s="6" t="str">
        <f t="shared" si="430"/>
        <v/>
      </c>
      <c r="P1427" s="29"/>
      <c r="Q1427" s="54">
        <f t="shared" si="431"/>
        <v>0</v>
      </c>
      <c r="R1427" s="6">
        <f t="shared" si="432"/>
        <v>0</v>
      </c>
      <c r="S1427" s="6" t="str">
        <f t="shared" si="433"/>
        <v/>
      </c>
      <c r="T1427" s="29"/>
      <c r="U1427" s="6">
        <f t="shared" si="434"/>
        <v>0</v>
      </c>
      <c r="V1427" s="55">
        <f t="shared" si="435"/>
        <v>0</v>
      </c>
      <c r="W1427" s="6">
        <f t="shared" si="442"/>
        <v>0</v>
      </c>
      <c r="X1427" s="83">
        <f t="shared" si="443"/>
        <v>0</v>
      </c>
      <c r="AA1427" s="29">
        <f t="shared" si="425"/>
        <v>0</v>
      </c>
      <c r="AC1427" s="56">
        <f t="shared" si="436"/>
        <v>0</v>
      </c>
      <c r="AD1427">
        <f t="shared" si="437"/>
        <v>0</v>
      </c>
      <c r="AE1427">
        <f t="shared" si="438"/>
        <v>0</v>
      </c>
      <c r="AF1427" t="str">
        <f t="shared" si="439"/>
        <v/>
      </c>
      <c r="AG1427" s="83">
        <f t="shared" si="440"/>
        <v>-1E-300</v>
      </c>
    </row>
    <row r="1428" spans="1:33">
      <c r="A1428" s="40">
        <v>36549</v>
      </c>
      <c r="B1428" s="41" t="s">
        <v>721</v>
      </c>
      <c r="C1428" s="46"/>
      <c r="D1428" s="1"/>
      <c r="E1428" s="1"/>
      <c r="F1428" s="1"/>
      <c r="G1428" s="1"/>
      <c r="H1428" s="1"/>
      <c r="I1428" s="1"/>
      <c r="J1428" s="2">
        <f t="shared" si="426"/>
        <v>0</v>
      </c>
      <c r="K1428" s="2">
        <f t="shared" si="427"/>
        <v>0</v>
      </c>
      <c r="L1428" s="8">
        <f t="shared" si="441"/>
        <v>36549</v>
      </c>
      <c r="M1428" s="54">
        <f t="shared" si="428"/>
        <v>0</v>
      </c>
      <c r="N1428" s="6">
        <f t="shared" si="429"/>
        <v>0</v>
      </c>
      <c r="O1428" s="6" t="str">
        <f t="shared" si="430"/>
        <v/>
      </c>
      <c r="P1428" s="29"/>
      <c r="Q1428" s="54">
        <f t="shared" si="431"/>
        <v>0</v>
      </c>
      <c r="R1428" s="6">
        <f t="shared" si="432"/>
        <v>0</v>
      </c>
      <c r="S1428" s="6" t="str">
        <f t="shared" si="433"/>
        <v/>
      </c>
      <c r="T1428" s="29"/>
      <c r="U1428" s="6">
        <f t="shared" si="434"/>
        <v>0</v>
      </c>
      <c r="V1428" s="55">
        <f t="shared" si="435"/>
        <v>0</v>
      </c>
      <c r="W1428" s="6">
        <f t="shared" si="442"/>
        <v>0</v>
      </c>
      <c r="X1428" s="83">
        <f t="shared" si="443"/>
        <v>0</v>
      </c>
      <c r="AA1428" s="29">
        <f t="shared" si="425"/>
        <v>0</v>
      </c>
      <c r="AC1428" s="56">
        <f t="shared" si="436"/>
        <v>0</v>
      </c>
      <c r="AD1428">
        <f t="shared" si="437"/>
        <v>0</v>
      </c>
      <c r="AE1428">
        <f t="shared" si="438"/>
        <v>0</v>
      </c>
      <c r="AF1428" t="str">
        <f t="shared" si="439"/>
        <v/>
      </c>
      <c r="AG1428" s="83">
        <f t="shared" si="440"/>
        <v>-1E-300</v>
      </c>
    </row>
    <row r="1429" spans="1:33">
      <c r="A1429" s="40">
        <v>36550</v>
      </c>
      <c r="B1429" s="41" t="s">
        <v>720</v>
      </c>
      <c r="C1429" s="46"/>
      <c r="D1429" s="1"/>
      <c r="E1429" s="1"/>
      <c r="F1429" s="1"/>
      <c r="G1429" s="1"/>
      <c r="H1429" s="1"/>
      <c r="I1429" s="1"/>
      <c r="J1429" s="2">
        <f t="shared" si="426"/>
        <v>0</v>
      </c>
      <c r="K1429" s="2">
        <f t="shared" si="427"/>
        <v>0</v>
      </c>
      <c r="L1429" s="8">
        <f t="shared" si="441"/>
        <v>36550</v>
      </c>
      <c r="M1429" s="54">
        <f t="shared" si="428"/>
        <v>0</v>
      </c>
      <c r="N1429" s="6">
        <f t="shared" si="429"/>
        <v>0</v>
      </c>
      <c r="O1429" s="6" t="str">
        <f t="shared" si="430"/>
        <v/>
      </c>
      <c r="P1429" s="29"/>
      <c r="Q1429" s="54">
        <f t="shared" si="431"/>
        <v>0</v>
      </c>
      <c r="R1429" s="6">
        <f t="shared" si="432"/>
        <v>0</v>
      </c>
      <c r="S1429" s="6" t="str">
        <f t="shared" si="433"/>
        <v/>
      </c>
      <c r="T1429" s="29"/>
      <c r="U1429" s="6">
        <f t="shared" si="434"/>
        <v>0</v>
      </c>
      <c r="V1429" s="55">
        <f t="shared" si="435"/>
        <v>0</v>
      </c>
      <c r="W1429" s="6">
        <f t="shared" si="442"/>
        <v>0</v>
      </c>
      <c r="X1429" s="83">
        <f t="shared" si="443"/>
        <v>0</v>
      </c>
      <c r="AA1429" s="29">
        <f t="shared" si="425"/>
        <v>0</v>
      </c>
      <c r="AC1429" s="56">
        <f t="shared" si="436"/>
        <v>0</v>
      </c>
      <c r="AD1429">
        <f t="shared" si="437"/>
        <v>0</v>
      </c>
      <c r="AE1429">
        <f t="shared" si="438"/>
        <v>0</v>
      </c>
      <c r="AF1429" t="str">
        <f t="shared" si="439"/>
        <v/>
      </c>
      <c r="AG1429" s="83">
        <f t="shared" si="440"/>
        <v>-1E-300</v>
      </c>
    </row>
    <row r="1430" spans="1:33">
      <c r="A1430" s="40">
        <v>36552</v>
      </c>
      <c r="B1430" s="41" t="s">
        <v>719</v>
      </c>
      <c r="C1430" s="46"/>
      <c r="D1430" s="1"/>
      <c r="E1430" s="1"/>
      <c r="F1430" s="1"/>
      <c r="G1430" s="1"/>
      <c r="H1430" s="1"/>
      <c r="I1430" s="1"/>
      <c r="J1430" s="2">
        <f t="shared" si="426"/>
        <v>0</v>
      </c>
      <c r="K1430" s="2">
        <f t="shared" si="427"/>
        <v>0</v>
      </c>
      <c r="L1430" s="8">
        <f t="shared" si="441"/>
        <v>36552</v>
      </c>
      <c r="M1430" s="54">
        <f t="shared" si="428"/>
        <v>0</v>
      </c>
      <c r="N1430" s="6">
        <f t="shared" si="429"/>
        <v>0</v>
      </c>
      <c r="O1430" s="6" t="str">
        <f t="shared" si="430"/>
        <v/>
      </c>
      <c r="P1430" s="29"/>
      <c r="Q1430" s="54">
        <f t="shared" si="431"/>
        <v>0</v>
      </c>
      <c r="R1430" s="6">
        <f t="shared" si="432"/>
        <v>0</v>
      </c>
      <c r="S1430" s="6" t="str">
        <f t="shared" si="433"/>
        <v/>
      </c>
      <c r="T1430" s="29"/>
      <c r="U1430" s="6">
        <f t="shared" si="434"/>
        <v>0</v>
      </c>
      <c r="V1430" s="55">
        <f t="shared" si="435"/>
        <v>0</v>
      </c>
      <c r="W1430" s="6">
        <f t="shared" si="442"/>
        <v>0</v>
      </c>
      <c r="X1430" s="83">
        <f t="shared" si="443"/>
        <v>0</v>
      </c>
      <c r="AA1430" s="29">
        <f t="shared" si="425"/>
        <v>0</v>
      </c>
      <c r="AC1430" s="56">
        <f t="shared" si="436"/>
        <v>0</v>
      </c>
      <c r="AD1430">
        <f t="shared" si="437"/>
        <v>0</v>
      </c>
      <c r="AE1430">
        <f t="shared" si="438"/>
        <v>0</v>
      </c>
      <c r="AF1430" t="str">
        <f t="shared" si="439"/>
        <v/>
      </c>
      <c r="AG1430" s="83">
        <f t="shared" si="440"/>
        <v>-1E-300</v>
      </c>
    </row>
    <row r="1431" spans="1:33">
      <c r="A1431" s="40">
        <v>36553</v>
      </c>
      <c r="B1431" s="41" t="s">
        <v>718</v>
      </c>
      <c r="C1431" s="46"/>
      <c r="D1431" s="1"/>
      <c r="E1431" s="1"/>
      <c r="F1431" s="1"/>
      <c r="G1431" s="1"/>
      <c r="H1431" s="1"/>
      <c r="I1431" s="1"/>
      <c r="J1431" s="2">
        <f t="shared" si="426"/>
        <v>0</v>
      </c>
      <c r="K1431" s="2">
        <f t="shared" si="427"/>
        <v>0</v>
      </c>
      <c r="L1431" s="8">
        <f t="shared" si="441"/>
        <v>36553</v>
      </c>
      <c r="M1431" s="54">
        <f t="shared" si="428"/>
        <v>0</v>
      </c>
      <c r="N1431" s="6">
        <f t="shared" si="429"/>
        <v>0</v>
      </c>
      <c r="O1431" s="6" t="str">
        <f t="shared" si="430"/>
        <v/>
      </c>
      <c r="P1431" s="29"/>
      <c r="Q1431" s="54">
        <f t="shared" si="431"/>
        <v>0</v>
      </c>
      <c r="R1431" s="6">
        <f t="shared" si="432"/>
        <v>0</v>
      </c>
      <c r="S1431" s="6" t="str">
        <f t="shared" si="433"/>
        <v/>
      </c>
      <c r="T1431" s="29"/>
      <c r="U1431" s="6">
        <f t="shared" si="434"/>
        <v>0</v>
      </c>
      <c r="V1431" s="55">
        <f t="shared" si="435"/>
        <v>0</v>
      </c>
      <c r="W1431" s="6">
        <f t="shared" si="442"/>
        <v>0</v>
      </c>
      <c r="X1431" s="83">
        <f t="shared" si="443"/>
        <v>0</v>
      </c>
      <c r="AA1431" s="29">
        <f t="shared" si="425"/>
        <v>0</v>
      </c>
      <c r="AC1431" s="56">
        <f t="shared" si="436"/>
        <v>0</v>
      </c>
      <c r="AD1431">
        <f t="shared" si="437"/>
        <v>0</v>
      </c>
      <c r="AE1431">
        <f t="shared" si="438"/>
        <v>0</v>
      </c>
      <c r="AF1431" t="str">
        <f t="shared" si="439"/>
        <v/>
      </c>
      <c r="AG1431" s="83">
        <f t="shared" si="440"/>
        <v>-1E-300</v>
      </c>
    </row>
    <row r="1432" spans="1:33">
      <c r="A1432" s="40">
        <v>36556</v>
      </c>
      <c r="B1432" s="41" t="s">
        <v>717</v>
      </c>
      <c r="C1432" s="46"/>
      <c r="D1432" s="1"/>
      <c r="E1432" s="1"/>
      <c r="F1432" s="1"/>
      <c r="G1432" s="1"/>
      <c r="H1432" s="1"/>
      <c r="I1432" s="1"/>
      <c r="J1432" s="2">
        <f t="shared" si="426"/>
        <v>0</v>
      </c>
      <c r="K1432" s="2">
        <f t="shared" si="427"/>
        <v>0</v>
      </c>
      <c r="L1432" s="8">
        <f t="shared" si="441"/>
        <v>36556</v>
      </c>
      <c r="M1432" s="54">
        <f t="shared" si="428"/>
        <v>0</v>
      </c>
      <c r="N1432" s="6">
        <f t="shared" si="429"/>
        <v>0</v>
      </c>
      <c r="O1432" s="6" t="str">
        <f t="shared" si="430"/>
        <v/>
      </c>
      <c r="P1432" s="29"/>
      <c r="Q1432" s="54">
        <f t="shared" si="431"/>
        <v>0</v>
      </c>
      <c r="R1432" s="6">
        <f t="shared" si="432"/>
        <v>0</v>
      </c>
      <c r="S1432" s="6" t="str">
        <f t="shared" si="433"/>
        <v/>
      </c>
      <c r="T1432" s="29"/>
      <c r="U1432" s="6">
        <f t="shared" si="434"/>
        <v>0</v>
      </c>
      <c r="V1432" s="55">
        <f t="shared" si="435"/>
        <v>0</v>
      </c>
      <c r="W1432" s="6">
        <f t="shared" si="442"/>
        <v>0</v>
      </c>
      <c r="X1432" s="83">
        <f t="shared" si="443"/>
        <v>0</v>
      </c>
      <c r="AA1432" s="29">
        <f t="shared" si="425"/>
        <v>0</v>
      </c>
      <c r="AC1432" s="56">
        <f t="shared" si="436"/>
        <v>0</v>
      </c>
      <c r="AD1432">
        <f t="shared" si="437"/>
        <v>0</v>
      </c>
      <c r="AE1432">
        <f t="shared" si="438"/>
        <v>0</v>
      </c>
      <c r="AF1432" t="str">
        <f t="shared" si="439"/>
        <v/>
      </c>
      <c r="AG1432" s="83">
        <f t="shared" si="440"/>
        <v>-1E-300</v>
      </c>
    </row>
    <row r="1433" spans="1:33">
      <c r="A1433" s="40">
        <v>36557</v>
      </c>
      <c r="B1433" s="41" t="s">
        <v>716</v>
      </c>
      <c r="C1433" s="46"/>
      <c r="D1433" s="1"/>
      <c r="E1433" s="1"/>
      <c r="F1433" s="1"/>
      <c r="G1433" s="1"/>
      <c r="H1433" s="1"/>
      <c r="I1433" s="1"/>
      <c r="J1433" s="2">
        <f t="shared" si="426"/>
        <v>0</v>
      </c>
      <c r="K1433" s="2">
        <f t="shared" si="427"/>
        <v>0</v>
      </c>
      <c r="L1433" s="8">
        <f t="shared" si="441"/>
        <v>36557</v>
      </c>
      <c r="M1433" s="54">
        <f t="shared" si="428"/>
        <v>0</v>
      </c>
      <c r="N1433" s="6">
        <f t="shared" si="429"/>
        <v>0</v>
      </c>
      <c r="O1433" s="6" t="str">
        <f t="shared" si="430"/>
        <v/>
      </c>
      <c r="P1433" s="29"/>
      <c r="Q1433" s="54">
        <f t="shared" si="431"/>
        <v>0</v>
      </c>
      <c r="R1433" s="6">
        <f t="shared" si="432"/>
        <v>0</v>
      </c>
      <c r="S1433" s="6" t="str">
        <f t="shared" si="433"/>
        <v/>
      </c>
      <c r="T1433" s="29"/>
      <c r="U1433" s="6">
        <f t="shared" si="434"/>
        <v>0</v>
      </c>
      <c r="V1433" s="55">
        <f t="shared" si="435"/>
        <v>0</v>
      </c>
      <c r="W1433" s="6">
        <f t="shared" si="442"/>
        <v>0</v>
      </c>
      <c r="X1433" s="83">
        <f t="shared" si="443"/>
        <v>0</v>
      </c>
      <c r="AA1433" s="29">
        <f t="shared" si="425"/>
        <v>0</v>
      </c>
      <c r="AC1433" s="56">
        <f t="shared" si="436"/>
        <v>0</v>
      </c>
      <c r="AD1433">
        <f t="shared" si="437"/>
        <v>0</v>
      </c>
      <c r="AE1433">
        <f t="shared" si="438"/>
        <v>0</v>
      </c>
      <c r="AF1433" t="str">
        <f t="shared" si="439"/>
        <v/>
      </c>
      <c r="AG1433" s="83">
        <f t="shared" si="440"/>
        <v>-1E-300</v>
      </c>
    </row>
    <row r="1434" spans="1:33">
      <c r="A1434" s="40">
        <v>36558</v>
      </c>
      <c r="B1434" s="41" t="s">
        <v>715</v>
      </c>
      <c r="C1434" s="46"/>
      <c r="D1434" s="1"/>
      <c r="E1434" s="1"/>
      <c r="F1434" s="1"/>
      <c r="G1434" s="1"/>
      <c r="H1434" s="1"/>
      <c r="I1434" s="1"/>
      <c r="J1434" s="2">
        <f t="shared" si="426"/>
        <v>0</v>
      </c>
      <c r="K1434" s="2">
        <f t="shared" si="427"/>
        <v>0</v>
      </c>
      <c r="L1434" s="8">
        <f t="shared" si="441"/>
        <v>36558</v>
      </c>
      <c r="M1434" s="54">
        <f t="shared" si="428"/>
        <v>0</v>
      </c>
      <c r="N1434" s="6">
        <f t="shared" si="429"/>
        <v>0</v>
      </c>
      <c r="O1434" s="6" t="str">
        <f t="shared" si="430"/>
        <v/>
      </c>
      <c r="P1434" s="29"/>
      <c r="Q1434" s="54">
        <f t="shared" si="431"/>
        <v>0</v>
      </c>
      <c r="R1434" s="6">
        <f t="shared" si="432"/>
        <v>0</v>
      </c>
      <c r="S1434" s="6" t="str">
        <f t="shared" si="433"/>
        <v/>
      </c>
      <c r="T1434" s="29"/>
      <c r="U1434" s="6">
        <f t="shared" si="434"/>
        <v>0</v>
      </c>
      <c r="V1434" s="55">
        <f t="shared" si="435"/>
        <v>0</v>
      </c>
      <c r="W1434" s="6">
        <f t="shared" si="442"/>
        <v>0</v>
      </c>
      <c r="X1434" s="83">
        <f t="shared" si="443"/>
        <v>0</v>
      </c>
      <c r="AA1434" s="29">
        <f t="shared" si="425"/>
        <v>0</v>
      </c>
      <c r="AC1434" s="56">
        <f t="shared" si="436"/>
        <v>0</v>
      </c>
      <c r="AD1434">
        <f t="shared" si="437"/>
        <v>0</v>
      </c>
      <c r="AE1434">
        <f t="shared" si="438"/>
        <v>0</v>
      </c>
      <c r="AF1434" t="str">
        <f t="shared" si="439"/>
        <v/>
      </c>
      <c r="AG1434" s="83">
        <f t="shared" si="440"/>
        <v>-1E-300</v>
      </c>
    </row>
    <row r="1435" spans="1:33">
      <c r="A1435" s="40">
        <v>36559</v>
      </c>
      <c r="B1435" s="41" t="s">
        <v>714</v>
      </c>
      <c r="C1435" s="46"/>
      <c r="D1435" s="1"/>
      <c r="E1435" s="1"/>
      <c r="F1435" s="1"/>
      <c r="G1435" s="1"/>
      <c r="H1435" s="1"/>
      <c r="I1435" s="1"/>
      <c r="J1435" s="2">
        <f t="shared" si="426"/>
        <v>0</v>
      </c>
      <c r="K1435" s="2">
        <f t="shared" si="427"/>
        <v>0</v>
      </c>
      <c r="L1435" s="8">
        <f t="shared" si="441"/>
        <v>36559</v>
      </c>
      <c r="M1435" s="54">
        <f t="shared" si="428"/>
        <v>0</v>
      </c>
      <c r="N1435" s="6">
        <f t="shared" si="429"/>
        <v>0</v>
      </c>
      <c r="O1435" s="6" t="str">
        <f t="shared" si="430"/>
        <v/>
      </c>
      <c r="P1435" s="29"/>
      <c r="Q1435" s="54">
        <f t="shared" si="431"/>
        <v>0</v>
      </c>
      <c r="R1435" s="6">
        <f t="shared" si="432"/>
        <v>0</v>
      </c>
      <c r="S1435" s="6" t="str">
        <f t="shared" si="433"/>
        <v/>
      </c>
      <c r="T1435" s="29"/>
      <c r="U1435" s="6">
        <f t="shared" si="434"/>
        <v>0</v>
      </c>
      <c r="V1435" s="55">
        <f t="shared" si="435"/>
        <v>0</v>
      </c>
      <c r="W1435" s="6">
        <f t="shared" si="442"/>
        <v>0</v>
      </c>
      <c r="X1435" s="83">
        <f t="shared" si="443"/>
        <v>0</v>
      </c>
      <c r="AA1435" s="29">
        <f t="shared" si="425"/>
        <v>0</v>
      </c>
      <c r="AC1435" s="56">
        <f t="shared" si="436"/>
        <v>0</v>
      </c>
      <c r="AD1435">
        <f t="shared" si="437"/>
        <v>0</v>
      </c>
      <c r="AE1435">
        <f t="shared" si="438"/>
        <v>0</v>
      </c>
      <c r="AF1435" t="str">
        <f t="shared" si="439"/>
        <v/>
      </c>
      <c r="AG1435" s="83">
        <f t="shared" si="440"/>
        <v>-1E-300</v>
      </c>
    </row>
    <row r="1436" spans="1:33">
      <c r="A1436" s="40">
        <v>36560</v>
      </c>
      <c r="B1436" s="41" t="s">
        <v>713</v>
      </c>
      <c r="C1436" s="46"/>
      <c r="D1436" s="1"/>
      <c r="E1436" s="1"/>
      <c r="F1436" s="1"/>
      <c r="G1436" s="1"/>
      <c r="H1436" s="1"/>
      <c r="I1436" s="1"/>
      <c r="J1436" s="2">
        <f t="shared" si="426"/>
        <v>0</v>
      </c>
      <c r="K1436" s="2">
        <f t="shared" si="427"/>
        <v>0</v>
      </c>
      <c r="L1436" s="8">
        <f t="shared" si="441"/>
        <v>36560</v>
      </c>
      <c r="M1436" s="54">
        <f t="shared" si="428"/>
        <v>0</v>
      </c>
      <c r="N1436" s="6">
        <f t="shared" si="429"/>
        <v>0</v>
      </c>
      <c r="O1436" s="6" t="str">
        <f t="shared" si="430"/>
        <v/>
      </c>
      <c r="P1436" s="29"/>
      <c r="Q1436" s="54">
        <f t="shared" si="431"/>
        <v>0</v>
      </c>
      <c r="R1436" s="6">
        <f t="shared" si="432"/>
        <v>0</v>
      </c>
      <c r="S1436" s="6" t="str">
        <f t="shared" si="433"/>
        <v/>
      </c>
      <c r="T1436" s="29"/>
      <c r="U1436" s="6">
        <f t="shared" si="434"/>
        <v>0</v>
      </c>
      <c r="V1436" s="55">
        <f t="shared" si="435"/>
        <v>0</v>
      </c>
      <c r="W1436" s="6">
        <f t="shared" si="442"/>
        <v>0</v>
      </c>
      <c r="X1436" s="83">
        <f t="shared" si="443"/>
        <v>0</v>
      </c>
      <c r="AA1436" s="29">
        <f t="shared" si="425"/>
        <v>0</v>
      </c>
      <c r="AC1436" s="56">
        <f t="shared" si="436"/>
        <v>0</v>
      </c>
      <c r="AD1436">
        <f t="shared" si="437"/>
        <v>0</v>
      </c>
      <c r="AE1436">
        <f t="shared" si="438"/>
        <v>0</v>
      </c>
      <c r="AF1436" t="str">
        <f t="shared" si="439"/>
        <v/>
      </c>
      <c r="AG1436" s="83">
        <f t="shared" si="440"/>
        <v>-1E-300</v>
      </c>
    </row>
    <row r="1437" spans="1:33">
      <c r="A1437" s="40">
        <v>36563</v>
      </c>
      <c r="B1437" s="41" t="s">
        <v>712</v>
      </c>
      <c r="C1437" s="46"/>
      <c r="D1437" s="1"/>
      <c r="E1437" s="1"/>
      <c r="F1437" s="1"/>
      <c r="G1437" s="1"/>
      <c r="H1437" s="1"/>
      <c r="I1437" s="1"/>
      <c r="J1437" s="2">
        <f t="shared" si="426"/>
        <v>1</v>
      </c>
      <c r="K1437" s="2">
        <f t="shared" si="427"/>
        <v>-1000</v>
      </c>
      <c r="L1437" s="8">
        <f t="shared" si="441"/>
        <v>36563</v>
      </c>
      <c r="M1437" s="54">
        <f t="shared" si="428"/>
        <v>0</v>
      </c>
      <c r="N1437" s="6">
        <f t="shared" si="429"/>
        <v>0</v>
      </c>
      <c r="O1437" s="6" t="str">
        <f t="shared" si="430"/>
        <v/>
      </c>
      <c r="P1437" s="29"/>
      <c r="Q1437" s="54">
        <f t="shared" si="431"/>
        <v>0</v>
      </c>
      <c r="R1437" s="6">
        <f t="shared" si="432"/>
        <v>0</v>
      </c>
      <c r="S1437" s="6" t="str">
        <f t="shared" si="433"/>
        <v/>
      </c>
      <c r="T1437" s="29"/>
      <c r="U1437" s="6">
        <f t="shared" si="434"/>
        <v>0</v>
      </c>
      <c r="V1437" s="55">
        <f t="shared" si="435"/>
        <v>0</v>
      </c>
      <c r="W1437" s="6">
        <f t="shared" si="442"/>
        <v>0</v>
      </c>
      <c r="X1437" s="83">
        <f t="shared" si="443"/>
        <v>0</v>
      </c>
      <c r="AA1437" s="29">
        <f t="shared" si="425"/>
        <v>0</v>
      </c>
      <c r="AC1437" s="56">
        <f t="shared" si="436"/>
        <v>0</v>
      </c>
      <c r="AD1437">
        <f t="shared" si="437"/>
        <v>0</v>
      </c>
      <c r="AE1437">
        <f t="shared" si="438"/>
        <v>0</v>
      </c>
      <c r="AF1437" t="str">
        <f t="shared" si="439"/>
        <v/>
      </c>
      <c r="AG1437" s="83">
        <f t="shared" si="440"/>
        <v>-1E-300</v>
      </c>
    </row>
    <row r="1438" spans="1:33">
      <c r="A1438" s="40">
        <v>36564</v>
      </c>
      <c r="B1438" s="41" t="s">
        <v>711</v>
      </c>
      <c r="C1438" s="46"/>
      <c r="D1438" s="1"/>
      <c r="E1438" s="1"/>
      <c r="F1438" s="1"/>
      <c r="G1438" s="1"/>
      <c r="H1438" s="1"/>
      <c r="I1438" s="1"/>
      <c r="J1438" s="2">
        <f t="shared" si="426"/>
        <v>0</v>
      </c>
      <c r="K1438" s="2">
        <f t="shared" si="427"/>
        <v>0</v>
      </c>
      <c r="L1438" s="8">
        <f t="shared" si="441"/>
        <v>36564</v>
      </c>
      <c r="M1438" s="54">
        <f t="shared" si="428"/>
        <v>0</v>
      </c>
      <c r="N1438" s="6">
        <f t="shared" si="429"/>
        <v>0</v>
      </c>
      <c r="O1438" s="6" t="str">
        <f t="shared" si="430"/>
        <v/>
      </c>
      <c r="P1438" s="29"/>
      <c r="Q1438" s="54">
        <f t="shared" si="431"/>
        <v>0</v>
      </c>
      <c r="R1438" s="6">
        <f t="shared" si="432"/>
        <v>0</v>
      </c>
      <c r="S1438" s="6" t="str">
        <f t="shared" si="433"/>
        <v/>
      </c>
      <c r="T1438" s="29"/>
      <c r="U1438" s="6">
        <f t="shared" si="434"/>
        <v>0</v>
      </c>
      <c r="V1438" s="55">
        <f t="shared" si="435"/>
        <v>0</v>
      </c>
      <c r="W1438" s="6">
        <f t="shared" si="442"/>
        <v>0</v>
      </c>
      <c r="X1438" s="83">
        <f t="shared" si="443"/>
        <v>0</v>
      </c>
      <c r="AA1438" s="29">
        <f t="shared" si="425"/>
        <v>0</v>
      </c>
      <c r="AC1438" s="56">
        <f t="shared" si="436"/>
        <v>0</v>
      </c>
      <c r="AD1438">
        <f t="shared" si="437"/>
        <v>0</v>
      </c>
      <c r="AE1438">
        <f t="shared" si="438"/>
        <v>0</v>
      </c>
      <c r="AF1438" t="str">
        <f t="shared" si="439"/>
        <v/>
      </c>
      <c r="AG1438" s="83">
        <f t="shared" si="440"/>
        <v>-1E-300</v>
      </c>
    </row>
    <row r="1439" spans="1:33">
      <c r="A1439" s="40">
        <v>36565</v>
      </c>
      <c r="B1439" s="41" t="s">
        <v>1909</v>
      </c>
      <c r="C1439" s="46"/>
      <c r="D1439" s="1"/>
      <c r="E1439" s="1"/>
      <c r="F1439" s="1"/>
      <c r="G1439" s="1"/>
      <c r="H1439" s="1"/>
      <c r="I1439" s="1"/>
      <c r="J1439" s="2">
        <f t="shared" si="426"/>
        <v>0</v>
      </c>
      <c r="K1439" s="2">
        <f t="shared" si="427"/>
        <v>0</v>
      </c>
      <c r="L1439" s="8">
        <f t="shared" si="441"/>
        <v>36565</v>
      </c>
      <c r="M1439" s="54">
        <f t="shared" si="428"/>
        <v>0</v>
      </c>
      <c r="N1439" s="6">
        <f t="shared" si="429"/>
        <v>0</v>
      </c>
      <c r="O1439" s="6" t="str">
        <f t="shared" si="430"/>
        <v/>
      </c>
      <c r="P1439" s="29"/>
      <c r="Q1439" s="54">
        <f t="shared" si="431"/>
        <v>0</v>
      </c>
      <c r="R1439" s="6">
        <f t="shared" si="432"/>
        <v>0</v>
      </c>
      <c r="S1439" s="6" t="str">
        <f t="shared" si="433"/>
        <v/>
      </c>
      <c r="T1439" s="29"/>
      <c r="U1439" s="6">
        <f t="shared" si="434"/>
        <v>0</v>
      </c>
      <c r="V1439" s="55">
        <f t="shared" si="435"/>
        <v>0</v>
      </c>
      <c r="W1439" s="6">
        <f t="shared" si="442"/>
        <v>0</v>
      </c>
      <c r="X1439" s="83">
        <f t="shared" si="443"/>
        <v>0</v>
      </c>
      <c r="AA1439" s="29">
        <f t="shared" si="425"/>
        <v>0</v>
      </c>
      <c r="AC1439" s="56">
        <f t="shared" si="436"/>
        <v>0</v>
      </c>
      <c r="AD1439">
        <f t="shared" si="437"/>
        <v>0</v>
      </c>
      <c r="AE1439">
        <f t="shared" si="438"/>
        <v>0</v>
      </c>
      <c r="AF1439" t="str">
        <f t="shared" si="439"/>
        <v/>
      </c>
      <c r="AG1439" s="83">
        <f t="shared" si="440"/>
        <v>-1E-300</v>
      </c>
    </row>
    <row r="1440" spans="1:33">
      <c r="A1440" s="40">
        <v>36566</v>
      </c>
      <c r="B1440" s="41" t="s">
        <v>710</v>
      </c>
      <c r="C1440" s="46"/>
      <c r="D1440" s="1"/>
      <c r="E1440" s="1"/>
      <c r="F1440" s="1"/>
      <c r="G1440" s="1"/>
      <c r="H1440" s="1"/>
      <c r="I1440" s="1"/>
      <c r="J1440" s="2">
        <f t="shared" si="426"/>
        <v>0</v>
      </c>
      <c r="K1440" s="2">
        <f t="shared" si="427"/>
        <v>0</v>
      </c>
      <c r="L1440" s="8">
        <f t="shared" si="441"/>
        <v>36566</v>
      </c>
      <c r="M1440" s="54">
        <f t="shared" si="428"/>
        <v>0</v>
      </c>
      <c r="N1440" s="6">
        <f t="shared" si="429"/>
        <v>0</v>
      </c>
      <c r="O1440" s="6" t="str">
        <f t="shared" si="430"/>
        <v/>
      </c>
      <c r="P1440" s="29"/>
      <c r="Q1440" s="54">
        <f t="shared" si="431"/>
        <v>0</v>
      </c>
      <c r="R1440" s="6">
        <f t="shared" si="432"/>
        <v>0</v>
      </c>
      <c r="S1440" s="6" t="str">
        <f t="shared" si="433"/>
        <v/>
      </c>
      <c r="T1440" s="29"/>
      <c r="U1440" s="6">
        <f t="shared" si="434"/>
        <v>0</v>
      </c>
      <c r="V1440" s="55">
        <f t="shared" si="435"/>
        <v>0</v>
      </c>
      <c r="W1440" s="6">
        <f t="shared" si="442"/>
        <v>0</v>
      </c>
      <c r="X1440" s="83">
        <f t="shared" si="443"/>
        <v>0</v>
      </c>
      <c r="AA1440" s="29">
        <f t="shared" si="425"/>
        <v>0</v>
      </c>
      <c r="AC1440" s="56">
        <f t="shared" si="436"/>
        <v>0</v>
      </c>
      <c r="AD1440">
        <f t="shared" si="437"/>
        <v>0</v>
      </c>
      <c r="AE1440">
        <f t="shared" si="438"/>
        <v>0</v>
      </c>
      <c r="AF1440" t="str">
        <f t="shared" si="439"/>
        <v/>
      </c>
      <c r="AG1440" s="83">
        <f t="shared" si="440"/>
        <v>-1E-300</v>
      </c>
    </row>
    <row r="1441" spans="1:33">
      <c r="A1441" s="40">
        <v>36567</v>
      </c>
      <c r="B1441" s="41" t="s">
        <v>709</v>
      </c>
      <c r="C1441" s="46"/>
      <c r="D1441" s="1"/>
      <c r="E1441" s="1"/>
      <c r="F1441" s="1"/>
      <c r="G1441" s="1"/>
      <c r="H1441" s="1"/>
      <c r="I1441" s="1"/>
      <c r="J1441" s="2">
        <f t="shared" si="426"/>
        <v>0</v>
      </c>
      <c r="K1441" s="2">
        <f t="shared" si="427"/>
        <v>0</v>
      </c>
      <c r="L1441" s="8">
        <f t="shared" si="441"/>
        <v>36567</v>
      </c>
      <c r="M1441" s="54">
        <f t="shared" si="428"/>
        <v>0</v>
      </c>
      <c r="N1441" s="6">
        <f t="shared" si="429"/>
        <v>0</v>
      </c>
      <c r="O1441" s="6" t="str">
        <f t="shared" si="430"/>
        <v/>
      </c>
      <c r="P1441" s="29"/>
      <c r="Q1441" s="54">
        <f t="shared" si="431"/>
        <v>0</v>
      </c>
      <c r="R1441" s="6">
        <f t="shared" si="432"/>
        <v>0</v>
      </c>
      <c r="S1441" s="6" t="str">
        <f t="shared" si="433"/>
        <v/>
      </c>
      <c r="T1441" s="29"/>
      <c r="U1441" s="6">
        <f t="shared" si="434"/>
        <v>0</v>
      </c>
      <c r="V1441" s="55">
        <f t="shared" si="435"/>
        <v>0</v>
      </c>
      <c r="W1441" s="6">
        <f t="shared" si="442"/>
        <v>0</v>
      </c>
      <c r="X1441" s="83">
        <f t="shared" si="443"/>
        <v>0</v>
      </c>
      <c r="AA1441" s="29">
        <f t="shared" si="425"/>
        <v>0</v>
      </c>
      <c r="AC1441" s="56">
        <f t="shared" si="436"/>
        <v>0</v>
      </c>
      <c r="AD1441">
        <f t="shared" si="437"/>
        <v>0</v>
      </c>
      <c r="AE1441">
        <f t="shared" si="438"/>
        <v>0</v>
      </c>
      <c r="AF1441" t="str">
        <f t="shared" si="439"/>
        <v/>
      </c>
      <c r="AG1441" s="83">
        <f t="shared" si="440"/>
        <v>-1E-300</v>
      </c>
    </row>
    <row r="1442" spans="1:33">
      <c r="A1442" s="40">
        <v>36570</v>
      </c>
      <c r="B1442" s="41" t="s">
        <v>708</v>
      </c>
      <c r="C1442" s="46"/>
      <c r="D1442" s="1"/>
      <c r="E1442" s="1"/>
      <c r="F1442" s="1"/>
      <c r="G1442" s="1"/>
      <c r="H1442" s="1"/>
      <c r="I1442" s="1"/>
      <c r="J1442" s="2">
        <f t="shared" si="426"/>
        <v>0</v>
      </c>
      <c r="K1442" s="2">
        <f t="shared" si="427"/>
        <v>0</v>
      </c>
      <c r="L1442" s="8">
        <f t="shared" si="441"/>
        <v>36570</v>
      </c>
      <c r="M1442" s="54">
        <f t="shared" si="428"/>
        <v>0</v>
      </c>
      <c r="N1442" s="6">
        <f t="shared" si="429"/>
        <v>0</v>
      </c>
      <c r="O1442" s="6" t="str">
        <f t="shared" si="430"/>
        <v/>
      </c>
      <c r="P1442" s="29"/>
      <c r="Q1442" s="54">
        <f t="shared" si="431"/>
        <v>0</v>
      </c>
      <c r="R1442" s="6">
        <f t="shared" si="432"/>
        <v>0</v>
      </c>
      <c r="S1442" s="6" t="str">
        <f t="shared" si="433"/>
        <v/>
      </c>
      <c r="T1442" s="29"/>
      <c r="U1442" s="6">
        <f t="shared" si="434"/>
        <v>0</v>
      </c>
      <c r="V1442" s="55">
        <f t="shared" si="435"/>
        <v>0</v>
      </c>
      <c r="W1442" s="6">
        <f t="shared" si="442"/>
        <v>0</v>
      </c>
      <c r="X1442" s="83">
        <f t="shared" si="443"/>
        <v>0</v>
      </c>
      <c r="AA1442" s="29">
        <f t="shared" si="425"/>
        <v>0</v>
      </c>
      <c r="AC1442" s="56">
        <f t="shared" si="436"/>
        <v>0</v>
      </c>
      <c r="AD1442">
        <f t="shared" si="437"/>
        <v>0</v>
      </c>
      <c r="AE1442">
        <f t="shared" si="438"/>
        <v>0</v>
      </c>
      <c r="AF1442" t="str">
        <f t="shared" si="439"/>
        <v/>
      </c>
      <c r="AG1442" s="83">
        <f t="shared" si="440"/>
        <v>-1E-300</v>
      </c>
    </row>
    <row r="1443" spans="1:33">
      <c r="A1443" s="40">
        <v>36571</v>
      </c>
      <c r="B1443" s="41" t="s">
        <v>707</v>
      </c>
      <c r="C1443" s="46"/>
      <c r="D1443" s="1"/>
      <c r="E1443" s="1"/>
      <c r="F1443" s="1"/>
      <c r="G1443" s="1"/>
      <c r="H1443" s="1"/>
      <c r="I1443" s="1"/>
      <c r="J1443" s="2">
        <f t="shared" si="426"/>
        <v>0</v>
      </c>
      <c r="K1443" s="2">
        <f t="shared" si="427"/>
        <v>0</v>
      </c>
      <c r="L1443" s="8">
        <f t="shared" si="441"/>
        <v>36571</v>
      </c>
      <c r="M1443" s="54">
        <f t="shared" si="428"/>
        <v>0</v>
      </c>
      <c r="N1443" s="6">
        <f t="shared" si="429"/>
        <v>0</v>
      </c>
      <c r="O1443" s="6" t="str">
        <f t="shared" si="430"/>
        <v/>
      </c>
      <c r="P1443" s="29"/>
      <c r="Q1443" s="54">
        <f t="shared" si="431"/>
        <v>0</v>
      </c>
      <c r="R1443" s="6">
        <f t="shared" si="432"/>
        <v>0</v>
      </c>
      <c r="S1443" s="6" t="str">
        <f t="shared" si="433"/>
        <v/>
      </c>
      <c r="T1443" s="29"/>
      <c r="U1443" s="6">
        <f t="shared" si="434"/>
        <v>0</v>
      </c>
      <c r="V1443" s="55">
        <f t="shared" si="435"/>
        <v>0</v>
      </c>
      <c r="W1443" s="6">
        <f t="shared" si="442"/>
        <v>0</v>
      </c>
      <c r="X1443" s="83">
        <f t="shared" si="443"/>
        <v>0</v>
      </c>
      <c r="AA1443" s="29">
        <f t="shared" si="425"/>
        <v>0</v>
      </c>
      <c r="AC1443" s="56">
        <f t="shared" si="436"/>
        <v>0</v>
      </c>
      <c r="AD1443">
        <f t="shared" si="437"/>
        <v>0</v>
      </c>
      <c r="AE1443">
        <f t="shared" si="438"/>
        <v>0</v>
      </c>
      <c r="AF1443" t="str">
        <f t="shared" si="439"/>
        <v/>
      </c>
      <c r="AG1443" s="83">
        <f t="shared" si="440"/>
        <v>-1E-300</v>
      </c>
    </row>
    <row r="1444" spans="1:33">
      <c r="A1444" s="40">
        <v>36572</v>
      </c>
      <c r="B1444" s="41" t="s">
        <v>706</v>
      </c>
      <c r="C1444" s="46"/>
      <c r="D1444" s="1"/>
      <c r="E1444" s="1"/>
      <c r="F1444" s="1"/>
      <c r="G1444" s="1"/>
      <c r="H1444" s="1"/>
      <c r="I1444" s="1"/>
      <c r="J1444" s="2">
        <f t="shared" si="426"/>
        <v>0</v>
      </c>
      <c r="K1444" s="2">
        <f t="shared" si="427"/>
        <v>0</v>
      </c>
      <c r="L1444" s="8">
        <f t="shared" si="441"/>
        <v>36572</v>
      </c>
      <c r="M1444" s="54">
        <f t="shared" si="428"/>
        <v>0</v>
      </c>
      <c r="N1444" s="6">
        <f t="shared" si="429"/>
        <v>0</v>
      </c>
      <c r="O1444" s="6" t="str">
        <f t="shared" si="430"/>
        <v/>
      </c>
      <c r="P1444" s="29"/>
      <c r="Q1444" s="54">
        <f t="shared" si="431"/>
        <v>0</v>
      </c>
      <c r="R1444" s="6">
        <f t="shared" si="432"/>
        <v>0</v>
      </c>
      <c r="S1444" s="6" t="str">
        <f t="shared" si="433"/>
        <v/>
      </c>
      <c r="T1444" s="29"/>
      <c r="U1444" s="6">
        <f t="shared" si="434"/>
        <v>0</v>
      </c>
      <c r="V1444" s="55">
        <f t="shared" si="435"/>
        <v>0</v>
      </c>
      <c r="W1444" s="6">
        <f t="shared" si="442"/>
        <v>0</v>
      </c>
      <c r="X1444" s="83">
        <f t="shared" si="443"/>
        <v>0</v>
      </c>
      <c r="AA1444" s="29">
        <f t="shared" si="425"/>
        <v>0</v>
      </c>
      <c r="AC1444" s="56">
        <f t="shared" si="436"/>
        <v>0</v>
      </c>
      <c r="AD1444">
        <f t="shared" si="437"/>
        <v>0</v>
      </c>
      <c r="AE1444">
        <f t="shared" si="438"/>
        <v>0</v>
      </c>
      <c r="AF1444" t="str">
        <f t="shared" si="439"/>
        <v/>
      </c>
      <c r="AG1444" s="83">
        <f t="shared" si="440"/>
        <v>-1E-300</v>
      </c>
    </row>
    <row r="1445" spans="1:33">
      <c r="A1445" s="40">
        <v>36573</v>
      </c>
      <c r="B1445" s="41" t="s">
        <v>705</v>
      </c>
      <c r="C1445" s="46"/>
      <c r="D1445" s="1"/>
      <c r="E1445" s="1"/>
      <c r="F1445" s="1"/>
      <c r="G1445" s="1"/>
      <c r="H1445" s="1"/>
      <c r="I1445" s="1"/>
      <c r="J1445" s="2">
        <f t="shared" si="426"/>
        <v>0</v>
      </c>
      <c r="K1445" s="2">
        <f t="shared" si="427"/>
        <v>0</v>
      </c>
      <c r="L1445" s="8">
        <f t="shared" si="441"/>
        <v>36573</v>
      </c>
      <c r="M1445" s="54">
        <f t="shared" si="428"/>
        <v>0</v>
      </c>
      <c r="N1445" s="6">
        <f t="shared" si="429"/>
        <v>0</v>
      </c>
      <c r="O1445" s="6" t="str">
        <f t="shared" si="430"/>
        <v/>
      </c>
      <c r="P1445" s="29"/>
      <c r="Q1445" s="54">
        <f t="shared" si="431"/>
        <v>0</v>
      </c>
      <c r="R1445" s="6">
        <f t="shared" si="432"/>
        <v>0</v>
      </c>
      <c r="S1445" s="6" t="str">
        <f t="shared" si="433"/>
        <v/>
      </c>
      <c r="T1445" s="29"/>
      <c r="U1445" s="6">
        <f t="shared" si="434"/>
        <v>0</v>
      </c>
      <c r="V1445" s="55">
        <f t="shared" si="435"/>
        <v>0</v>
      </c>
      <c r="W1445" s="6">
        <f t="shared" si="442"/>
        <v>0</v>
      </c>
      <c r="X1445" s="83">
        <f t="shared" si="443"/>
        <v>0</v>
      </c>
      <c r="AA1445" s="29">
        <f t="shared" si="425"/>
        <v>0</v>
      </c>
      <c r="AC1445" s="56">
        <f t="shared" si="436"/>
        <v>0</v>
      </c>
      <c r="AD1445">
        <f t="shared" si="437"/>
        <v>0</v>
      </c>
      <c r="AE1445">
        <f t="shared" si="438"/>
        <v>0</v>
      </c>
      <c r="AF1445" t="str">
        <f t="shared" si="439"/>
        <v/>
      </c>
      <c r="AG1445" s="83">
        <f t="shared" si="440"/>
        <v>-1E-300</v>
      </c>
    </row>
    <row r="1446" spans="1:33">
      <c r="A1446" s="40">
        <v>36574</v>
      </c>
      <c r="B1446" s="41" t="s">
        <v>704</v>
      </c>
      <c r="C1446" s="46"/>
      <c r="D1446" s="1"/>
      <c r="E1446" s="1"/>
      <c r="F1446" s="1"/>
      <c r="G1446" s="1"/>
      <c r="H1446" s="1"/>
      <c r="I1446" s="1"/>
      <c r="J1446" s="2">
        <f t="shared" si="426"/>
        <v>0</v>
      </c>
      <c r="K1446" s="2">
        <f t="shared" si="427"/>
        <v>0</v>
      </c>
      <c r="L1446" s="8">
        <f t="shared" si="441"/>
        <v>36574</v>
      </c>
      <c r="M1446" s="54">
        <f t="shared" si="428"/>
        <v>0</v>
      </c>
      <c r="N1446" s="6">
        <f t="shared" si="429"/>
        <v>0</v>
      </c>
      <c r="O1446" s="6" t="str">
        <f t="shared" si="430"/>
        <v/>
      </c>
      <c r="P1446" s="29"/>
      <c r="Q1446" s="54">
        <f t="shared" si="431"/>
        <v>0</v>
      </c>
      <c r="R1446" s="6">
        <f t="shared" si="432"/>
        <v>0</v>
      </c>
      <c r="S1446" s="6" t="str">
        <f t="shared" si="433"/>
        <v/>
      </c>
      <c r="T1446" s="29"/>
      <c r="U1446" s="6">
        <f t="shared" si="434"/>
        <v>0</v>
      </c>
      <c r="V1446" s="55">
        <f t="shared" si="435"/>
        <v>0</v>
      </c>
      <c r="W1446" s="6">
        <f t="shared" si="442"/>
        <v>0</v>
      </c>
      <c r="X1446" s="83">
        <f t="shared" si="443"/>
        <v>0</v>
      </c>
      <c r="AA1446" s="29">
        <f t="shared" si="425"/>
        <v>0</v>
      </c>
      <c r="AC1446" s="56">
        <f t="shared" si="436"/>
        <v>0</v>
      </c>
      <c r="AD1446">
        <f t="shared" si="437"/>
        <v>0</v>
      </c>
      <c r="AE1446">
        <f t="shared" si="438"/>
        <v>0</v>
      </c>
      <c r="AF1446" t="str">
        <f t="shared" si="439"/>
        <v/>
      </c>
      <c r="AG1446" s="83">
        <f t="shared" si="440"/>
        <v>-1E-300</v>
      </c>
    </row>
    <row r="1447" spans="1:33">
      <c r="A1447" s="40">
        <v>36577</v>
      </c>
      <c r="B1447" s="41" t="s">
        <v>703</v>
      </c>
      <c r="C1447" s="46"/>
      <c r="D1447" s="1"/>
      <c r="E1447" s="1"/>
      <c r="F1447" s="1"/>
      <c r="G1447" s="1"/>
      <c r="H1447" s="1"/>
      <c r="I1447" s="1"/>
      <c r="J1447" s="2">
        <f t="shared" si="426"/>
        <v>0</v>
      </c>
      <c r="K1447" s="2">
        <f t="shared" si="427"/>
        <v>0</v>
      </c>
      <c r="L1447" s="8">
        <f t="shared" si="441"/>
        <v>36577</v>
      </c>
      <c r="M1447" s="54">
        <f t="shared" si="428"/>
        <v>0</v>
      </c>
      <c r="N1447" s="6">
        <f t="shared" si="429"/>
        <v>0</v>
      </c>
      <c r="O1447" s="6" t="str">
        <f t="shared" si="430"/>
        <v/>
      </c>
      <c r="P1447" s="29"/>
      <c r="Q1447" s="54">
        <f t="shared" si="431"/>
        <v>0</v>
      </c>
      <c r="R1447" s="6">
        <f t="shared" si="432"/>
        <v>0</v>
      </c>
      <c r="S1447" s="6" t="str">
        <f t="shared" si="433"/>
        <v/>
      </c>
      <c r="T1447" s="29"/>
      <c r="U1447" s="6">
        <f t="shared" si="434"/>
        <v>0</v>
      </c>
      <c r="V1447" s="55">
        <f t="shared" si="435"/>
        <v>0</v>
      </c>
      <c r="W1447" s="6">
        <f t="shared" si="442"/>
        <v>0</v>
      </c>
      <c r="X1447" s="83">
        <f t="shared" si="443"/>
        <v>0</v>
      </c>
      <c r="AA1447" s="29">
        <f t="shared" si="425"/>
        <v>0</v>
      </c>
      <c r="AC1447" s="56">
        <f t="shared" si="436"/>
        <v>0</v>
      </c>
      <c r="AD1447">
        <f t="shared" si="437"/>
        <v>0</v>
      </c>
      <c r="AE1447">
        <f t="shared" si="438"/>
        <v>0</v>
      </c>
      <c r="AF1447" t="str">
        <f t="shared" si="439"/>
        <v/>
      </c>
      <c r="AG1447" s="83">
        <f t="shared" si="440"/>
        <v>-1E-300</v>
      </c>
    </row>
    <row r="1448" spans="1:33">
      <c r="A1448" s="40">
        <v>36578</v>
      </c>
      <c r="B1448" s="41" t="s">
        <v>1807</v>
      </c>
      <c r="C1448" s="46"/>
      <c r="D1448" s="1"/>
      <c r="E1448" s="1"/>
      <c r="F1448" s="1"/>
      <c r="G1448" s="1"/>
      <c r="H1448" s="1"/>
      <c r="I1448" s="1"/>
      <c r="J1448" s="2">
        <f t="shared" si="426"/>
        <v>0</v>
      </c>
      <c r="K1448" s="2">
        <f t="shared" si="427"/>
        <v>0</v>
      </c>
      <c r="L1448" s="8">
        <f t="shared" si="441"/>
        <v>36578</v>
      </c>
      <c r="M1448" s="54">
        <f t="shared" si="428"/>
        <v>0</v>
      </c>
      <c r="N1448" s="6">
        <f t="shared" si="429"/>
        <v>0</v>
      </c>
      <c r="O1448" s="6" t="str">
        <f t="shared" si="430"/>
        <v/>
      </c>
      <c r="P1448" s="29"/>
      <c r="Q1448" s="54">
        <f t="shared" si="431"/>
        <v>0</v>
      </c>
      <c r="R1448" s="6">
        <f t="shared" si="432"/>
        <v>0</v>
      </c>
      <c r="S1448" s="6" t="str">
        <f t="shared" si="433"/>
        <v/>
      </c>
      <c r="T1448" s="29"/>
      <c r="U1448" s="6">
        <f t="shared" si="434"/>
        <v>0</v>
      </c>
      <c r="V1448" s="55">
        <f t="shared" si="435"/>
        <v>0</v>
      </c>
      <c r="W1448" s="6">
        <f t="shared" si="442"/>
        <v>0</v>
      </c>
      <c r="X1448" s="83">
        <f t="shared" si="443"/>
        <v>0</v>
      </c>
      <c r="AA1448" s="29">
        <f t="shared" si="425"/>
        <v>0</v>
      </c>
      <c r="AC1448" s="56">
        <f t="shared" si="436"/>
        <v>0</v>
      </c>
      <c r="AD1448">
        <f t="shared" si="437"/>
        <v>0</v>
      </c>
      <c r="AE1448">
        <f t="shared" si="438"/>
        <v>0</v>
      </c>
      <c r="AF1448" t="str">
        <f t="shared" si="439"/>
        <v/>
      </c>
      <c r="AG1448" s="83">
        <f t="shared" si="440"/>
        <v>-1E-300</v>
      </c>
    </row>
    <row r="1449" spans="1:33">
      <c r="A1449" s="40">
        <v>36579</v>
      </c>
      <c r="B1449" s="41" t="s">
        <v>702</v>
      </c>
      <c r="C1449" s="46"/>
      <c r="D1449" s="1"/>
      <c r="E1449" s="1"/>
      <c r="F1449" s="1"/>
      <c r="G1449" s="1"/>
      <c r="H1449" s="1"/>
      <c r="I1449" s="1"/>
      <c r="J1449" s="2">
        <f t="shared" si="426"/>
        <v>0</v>
      </c>
      <c r="K1449" s="2">
        <f t="shared" si="427"/>
        <v>0</v>
      </c>
      <c r="L1449" s="8">
        <f t="shared" si="441"/>
        <v>36579</v>
      </c>
      <c r="M1449" s="54">
        <f t="shared" si="428"/>
        <v>0</v>
      </c>
      <c r="N1449" s="6">
        <f t="shared" si="429"/>
        <v>0</v>
      </c>
      <c r="O1449" s="6" t="str">
        <f t="shared" si="430"/>
        <v/>
      </c>
      <c r="P1449" s="29"/>
      <c r="Q1449" s="54">
        <f t="shared" si="431"/>
        <v>0</v>
      </c>
      <c r="R1449" s="6">
        <f t="shared" si="432"/>
        <v>0</v>
      </c>
      <c r="S1449" s="6" t="str">
        <f t="shared" si="433"/>
        <v/>
      </c>
      <c r="T1449" s="29"/>
      <c r="U1449" s="6">
        <f t="shared" si="434"/>
        <v>0</v>
      </c>
      <c r="V1449" s="55">
        <f t="shared" si="435"/>
        <v>0</v>
      </c>
      <c r="W1449" s="6">
        <f t="shared" si="442"/>
        <v>0</v>
      </c>
      <c r="X1449" s="83">
        <f t="shared" si="443"/>
        <v>0</v>
      </c>
      <c r="AA1449" s="29">
        <f t="shared" si="425"/>
        <v>0</v>
      </c>
      <c r="AC1449" s="56">
        <f t="shared" si="436"/>
        <v>0</v>
      </c>
      <c r="AD1449">
        <f t="shared" si="437"/>
        <v>0</v>
      </c>
      <c r="AE1449">
        <f t="shared" si="438"/>
        <v>0</v>
      </c>
      <c r="AF1449" t="str">
        <f t="shared" si="439"/>
        <v/>
      </c>
      <c r="AG1449" s="83">
        <f t="shared" si="440"/>
        <v>-1E-300</v>
      </c>
    </row>
    <row r="1450" spans="1:33">
      <c r="A1450" s="40">
        <v>36580</v>
      </c>
      <c r="B1450" s="41" t="s">
        <v>701</v>
      </c>
      <c r="C1450" s="46"/>
      <c r="D1450" s="1"/>
      <c r="E1450" s="1"/>
      <c r="F1450" s="1"/>
      <c r="G1450" s="1"/>
      <c r="H1450" s="1"/>
      <c r="I1450" s="1"/>
      <c r="J1450" s="2">
        <f t="shared" si="426"/>
        <v>0</v>
      </c>
      <c r="K1450" s="2">
        <f t="shared" si="427"/>
        <v>0</v>
      </c>
      <c r="L1450" s="8">
        <f t="shared" si="441"/>
        <v>36580</v>
      </c>
      <c r="M1450" s="54">
        <f t="shared" si="428"/>
        <v>0</v>
      </c>
      <c r="N1450" s="6">
        <f t="shared" si="429"/>
        <v>0</v>
      </c>
      <c r="O1450" s="6" t="str">
        <f t="shared" si="430"/>
        <v/>
      </c>
      <c r="P1450" s="29"/>
      <c r="Q1450" s="54">
        <f t="shared" si="431"/>
        <v>0</v>
      </c>
      <c r="R1450" s="6">
        <f t="shared" si="432"/>
        <v>0</v>
      </c>
      <c r="S1450" s="6" t="str">
        <f t="shared" si="433"/>
        <v/>
      </c>
      <c r="T1450" s="29"/>
      <c r="U1450" s="6">
        <f t="shared" si="434"/>
        <v>0</v>
      </c>
      <c r="V1450" s="55">
        <f t="shared" si="435"/>
        <v>0</v>
      </c>
      <c r="W1450" s="6">
        <f t="shared" si="442"/>
        <v>0</v>
      </c>
      <c r="X1450" s="83">
        <f t="shared" si="443"/>
        <v>0</v>
      </c>
      <c r="AA1450" s="29">
        <f t="shared" si="425"/>
        <v>0</v>
      </c>
      <c r="AC1450" s="56">
        <f t="shared" si="436"/>
        <v>0</v>
      </c>
      <c r="AD1450">
        <f t="shared" si="437"/>
        <v>0</v>
      </c>
      <c r="AE1450">
        <f t="shared" si="438"/>
        <v>0</v>
      </c>
      <c r="AF1450" t="str">
        <f t="shared" si="439"/>
        <v/>
      </c>
      <c r="AG1450" s="83">
        <f t="shared" si="440"/>
        <v>-1E-300</v>
      </c>
    </row>
    <row r="1451" spans="1:33">
      <c r="A1451" s="40">
        <v>36581</v>
      </c>
      <c r="B1451" s="41" t="s">
        <v>700</v>
      </c>
      <c r="C1451" s="46"/>
      <c r="D1451" s="1"/>
      <c r="E1451" s="1"/>
      <c r="F1451" s="1"/>
      <c r="G1451" s="1"/>
      <c r="H1451" s="1"/>
      <c r="I1451" s="1"/>
      <c r="J1451" s="2">
        <f t="shared" si="426"/>
        <v>0</v>
      </c>
      <c r="K1451" s="2">
        <f t="shared" si="427"/>
        <v>0</v>
      </c>
      <c r="L1451" s="8">
        <f t="shared" si="441"/>
        <v>36581</v>
      </c>
      <c r="M1451" s="54">
        <f t="shared" si="428"/>
        <v>0</v>
      </c>
      <c r="N1451" s="6">
        <f t="shared" si="429"/>
        <v>0</v>
      </c>
      <c r="O1451" s="6" t="str">
        <f t="shared" si="430"/>
        <v/>
      </c>
      <c r="P1451" s="29"/>
      <c r="Q1451" s="54">
        <f t="shared" si="431"/>
        <v>0</v>
      </c>
      <c r="R1451" s="6">
        <f t="shared" si="432"/>
        <v>0</v>
      </c>
      <c r="S1451" s="6" t="str">
        <f t="shared" si="433"/>
        <v/>
      </c>
      <c r="T1451" s="29"/>
      <c r="U1451" s="6">
        <f t="shared" si="434"/>
        <v>0</v>
      </c>
      <c r="V1451" s="55">
        <f t="shared" si="435"/>
        <v>0</v>
      </c>
      <c r="W1451" s="6">
        <f t="shared" si="442"/>
        <v>0</v>
      </c>
      <c r="X1451" s="83">
        <f t="shared" si="443"/>
        <v>0</v>
      </c>
      <c r="AA1451" s="29">
        <f t="shared" si="425"/>
        <v>0</v>
      </c>
      <c r="AC1451" s="56">
        <f t="shared" si="436"/>
        <v>0</v>
      </c>
      <c r="AD1451">
        <f t="shared" si="437"/>
        <v>0</v>
      </c>
      <c r="AE1451">
        <f t="shared" si="438"/>
        <v>0</v>
      </c>
      <c r="AF1451" t="str">
        <f t="shared" si="439"/>
        <v/>
      </c>
      <c r="AG1451" s="83">
        <f t="shared" si="440"/>
        <v>-1E-300</v>
      </c>
    </row>
    <row r="1452" spans="1:33">
      <c r="A1452" s="40">
        <v>36584</v>
      </c>
      <c r="B1452" s="41" t="s">
        <v>699</v>
      </c>
      <c r="C1452" s="46"/>
      <c r="D1452" s="1"/>
      <c r="E1452" s="1"/>
      <c r="F1452" s="1"/>
      <c r="G1452" s="1"/>
      <c r="H1452" s="1"/>
      <c r="I1452" s="1"/>
      <c r="J1452" s="2">
        <f t="shared" si="426"/>
        <v>0</v>
      </c>
      <c r="K1452" s="2">
        <f t="shared" si="427"/>
        <v>0</v>
      </c>
      <c r="L1452" s="8">
        <f t="shared" si="441"/>
        <v>36584</v>
      </c>
      <c r="M1452" s="54">
        <f t="shared" si="428"/>
        <v>0</v>
      </c>
      <c r="N1452" s="6">
        <f t="shared" si="429"/>
        <v>0</v>
      </c>
      <c r="O1452" s="6" t="str">
        <f t="shared" si="430"/>
        <v/>
      </c>
      <c r="P1452" s="29"/>
      <c r="Q1452" s="54">
        <f t="shared" si="431"/>
        <v>0</v>
      </c>
      <c r="R1452" s="6">
        <f t="shared" si="432"/>
        <v>0</v>
      </c>
      <c r="S1452" s="6" t="str">
        <f t="shared" si="433"/>
        <v/>
      </c>
      <c r="T1452" s="29"/>
      <c r="U1452" s="6">
        <f t="shared" si="434"/>
        <v>0</v>
      </c>
      <c r="V1452" s="55">
        <f t="shared" si="435"/>
        <v>0</v>
      </c>
      <c r="W1452" s="6">
        <f t="shared" si="442"/>
        <v>0</v>
      </c>
      <c r="X1452" s="83">
        <f t="shared" si="443"/>
        <v>0</v>
      </c>
      <c r="AA1452" s="29">
        <f t="shared" si="425"/>
        <v>0</v>
      </c>
      <c r="AC1452" s="56">
        <f t="shared" si="436"/>
        <v>0</v>
      </c>
      <c r="AD1452">
        <f t="shared" si="437"/>
        <v>0</v>
      </c>
      <c r="AE1452">
        <f t="shared" si="438"/>
        <v>0</v>
      </c>
      <c r="AF1452" t="str">
        <f t="shared" si="439"/>
        <v/>
      </c>
      <c r="AG1452" s="83">
        <f t="shared" si="440"/>
        <v>-1E-300</v>
      </c>
    </row>
    <row r="1453" spans="1:33">
      <c r="A1453" s="40">
        <v>36585</v>
      </c>
      <c r="B1453" s="41" t="s">
        <v>698</v>
      </c>
      <c r="C1453" s="46"/>
      <c r="D1453" s="1"/>
      <c r="E1453" s="1"/>
      <c r="F1453" s="1"/>
      <c r="G1453" s="1"/>
      <c r="H1453" s="1"/>
      <c r="I1453" s="1"/>
      <c r="J1453" s="2">
        <f t="shared" si="426"/>
        <v>0</v>
      </c>
      <c r="K1453" s="2">
        <f t="shared" si="427"/>
        <v>0</v>
      </c>
      <c r="L1453" s="8">
        <f t="shared" si="441"/>
        <v>36585</v>
      </c>
      <c r="M1453" s="54">
        <f t="shared" si="428"/>
        <v>0</v>
      </c>
      <c r="N1453" s="6">
        <f t="shared" si="429"/>
        <v>0</v>
      </c>
      <c r="O1453" s="6" t="str">
        <f t="shared" si="430"/>
        <v/>
      </c>
      <c r="P1453" s="29"/>
      <c r="Q1453" s="54">
        <f t="shared" si="431"/>
        <v>0</v>
      </c>
      <c r="R1453" s="6">
        <f t="shared" si="432"/>
        <v>0</v>
      </c>
      <c r="S1453" s="6" t="str">
        <f t="shared" si="433"/>
        <v/>
      </c>
      <c r="T1453" s="29"/>
      <c r="U1453" s="6">
        <f t="shared" si="434"/>
        <v>0</v>
      </c>
      <c r="V1453" s="55">
        <f t="shared" si="435"/>
        <v>0</v>
      </c>
      <c r="W1453" s="6">
        <f t="shared" si="442"/>
        <v>0</v>
      </c>
      <c r="X1453" s="83">
        <f t="shared" si="443"/>
        <v>0</v>
      </c>
      <c r="AA1453" s="29">
        <f t="shared" si="425"/>
        <v>0</v>
      </c>
      <c r="AC1453" s="56">
        <f t="shared" si="436"/>
        <v>0</v>
      </c>
      <c r="AD1453">
        <f t="shared" si="437"/>
        <v>0</v>
      </c>
      <c r="AE1453">
        <f t="shared" si="438"/>
        <v>0</v>
      </c>
      <c r="AF1453" t="str">
        <f t="shared" si="439"/>
        <v/>
      </c>
      <c r="AG1453" s="83">
        <f t="shared" si="440"/>
        <v>-1E-300</v>
      </c>
    </row>
    <row r="1454" spans="1:33">
      <c r="A1454" s="40">
        <v>36586</v>
      </c>
      <c r="B1454" s="41" t="s">
        <v>697</v>
      </c>
      <c r="C1454" s="46"/>
      <c r="D1454" s="1"/>
      <c r="E1454" s="1"/>
      <c r="F1454" s="1"/>
      <c r="G1454" s="1"/>
      <c r="H1454" s="1"/>
      <c r="I1454" s="1"/>
      <c r="J1454" s="2">
        <f t="shared" si="426"/>
        <v>0</v>
      </c>
      <c r="K1454" s="2">
        <f t="shared" si="427"/>
        <v>0</v>
      </c>
      <c r="L1454" s="8">
        <f t="shared" si="441"/>
        <v>36586</v>
      </c>
      <c r="M1454" s="54">
        <f t="shared" si="428"/>
        <v>0</v>
      </c>
      <c r="N1454" s="6">
        <f t="shared" si="429"/>
        <v>0</v>
      </c>
      <c r="O1454" s="6" t="str">
        <f t="shared" si="430"/>
        <v/>
      </c>
      <c r="P1454" s="29"/>
      <c r="Q1454" s="54">
        <f t="shared" si="431"/>
        <v>0</v>
      </c>
      <c r="R1454" s="6">
        <f t="shared" si="432"/>
        <v>0</v>
      </c>
      <c r="S1454" s="6" t="str">
        <f t="shared" si="433"/>
        <v/>
      </c>
      <c r="T1454" s="29"/>
      <c r="U1454" s="6">
        <f t="shared" si="434"/>
        <v>0</v>
      </c>
      <c r="V1454" s="55">
        <f t="shared" si="435"/>
        <v>0</v>
      </c>
      <c r="W1454" s="6">
        <f t="shared" si="442"/>
        <v>0</v>
      </c>
      <c r="X1454" s="83">
        <f t="shared" si="443"/>
        <v>0</v>
      </c>
      <c r="AA1454" s="29">
        <f t="shared" si="425"/>
        <v>0</v>
      </c>
      <c r="AC1454" s="56">
        <f t="shared" si="436"/>
        <v>0</v>
      </c>
      <c r="AD1454">
        <f t="shared" si="437"/>
        <v>0</v>
      </c>
      <c r="AE1454">
        <f t="shared" si="438"/>
        <v>0</v>
      </c>
      <c r="AF1454" t="str">
        <f t="shared" si="439"/>
        <v/>
      </c>
      <c r="AG1454" s="83">
        <f t="shared" si="440"/>
        <v>-1E-300</v>
      </c>
    </row>
    <row r="1455" spans="1:33">
      <c r="A1455" s="40">
        <v>36587</v>
      </c>
      <c r="B1455" s="41" t="s">
        <v>1884</v>
      </c>
      <c r="C1455" s="46"/>
      <c r="D1455" s="1"/>
      <c r="E1455" s="1"/>
      <c r="F1455" s="1"/>
      <c r="G1455" s="1"/>
      <c r="H1455" s="1"/>
      <c r="I1455" s="1"/>
      <c r="J1455" s="2">
        <f t="shared" si="426"/>
        <v>0</v>
      </c>
      <c r="K1455" s="2">
        <f t="shared" si="427"/>
        <v>0</v>
      </c>
      <c r="L1455" s="8">
        <f t="shared" si="441"/>
        <v>36587</v>
      </c>
      <c r="M1455" s="54">
        <f t="shared" si="428"/>
        <v>0</v>
      </c>
      <c r="N1455" s="6">
        <f t="shared" si="429"/>
        <v>0</v>
      </c>
      <c r="O1455" s="6" t="str">
        <f t="shared" si="430"/>
        <v/>
      </c>
      <c r="P1455" s="29"/>
      <c r="Q1455" s="54">
        <f t="shared" si="431"/>
        <v>0</v>
      </c>
      <c r="R1455" s="6">
        <f t="shared" si="432"/>
        <v>0</v>
      </c>
      <c r="S1455" s="6" t="str">
        <f t="shared" si="433"/>
        <v/>
      </c>
      <c r="T1455" s="29"/>
      <c r="U1455" s="6">
        <f t="shared" si="434"/>
        <v>0</v>
      </c>
      <c r="V1455" s="55">
        <f t="shared" si="435"/>
        <v>0</v>
      </c>
      <c r="W1455" s="6">
        <f t="shared" si="442"/>
        <v>0</v>
      </c>
      <c r="X1455" s="83">
        <f t="shared" si="443"/>
        <v>0</v>
      </c>
      <c r="AA1455" s="29">
        <f t="shared" si="425"/>
        <v>0</v>
      </c>
      <c r="AC1455" s="56">
        <f t="shared" si="436"/>
        <v>0</v>
      </c>
      <c r="AD1455">
        <f t="shared" si="437"/>
        <v>0</v>
      </c>
      <c r="AE1455">
        <f t="shared" si="438"/>
        <v>0</v>
      </c>
      <c r="AF1455" t="str">
        <f t="shared" si="439"/>
        <v/>
      </c>
      <c r="AG1455" s="83">
        <f t="shared" si="440"/>
        <v>-1E-300</v>
      </c>
    </row>
    <row r="1456" spans="1:33">
      <c r="A1456" s="40">
        <v>36588</v>
      </c>
      <c r="B1456" s="41" t="s">
        <v>696</v>
      </c>
      <c r="C1456" s="46"/>
      <c r="D1456" s="1"/>
      <c r="E1456" s="1"/>
      <c r="F1456" s="1"/>
      <c r="G1456" s="1"/>
      <c r="H1456" s="1"/>
      <c r="I1456" s="1"/>
      <c r="J1456" s="2">
        <f t="shared" si="426"/>
        <v>0</v>
      </c>
      <c r="K1456" s="2">
        <f t="shared" si="427"/>
        <v>0</v>
      </c>
      <c r="L1456" s="8">
        <f t="shared" si="441"/>
        <v>36588</v>
      </c>
      <c r="M1456" s="54">
        <f t="shared" si="428"/>
        <v>0</v>
      </c>
      <c r="N1456" s="6">
        <f t="shared" si="429"/>
        <v>0</v>
      </c>
      <c r="O1456" s="6" t="str">
        <f t="shared" si="430"/>
        <v/>
      </c>
      <c r="P1456" s="29"/>
      <c r="Q1456" s="54">
        <f t="shared" si="431"/>
        <v>0</v>
      </c>
      <c r="R1456" s="6">
        <f t="shared" si="432"/>
        <v>0</v>
      </c>
      <c r="S1456" s="6" t="str">
        <f t="shared" si="433"/>
        <v/>
      </c>
      <c r="T1456" s="29"/>
      <c r="U1456" s="6">
        <f t="shared" si="434"/>
        <v>0</v>
      </c>
      <c r="V1456" s="55">
        <f t="shared" si="435"/>
        <v>0</v>
      </c>
      <c r="W1456" s="6">
        <f t="shared" si="442"/>
        <v>0</v>
      </c>
      <c r="X1456" s="83">
        <f t="shared" si="443"/>
        <v>0</v>
      </c>
      <c r="AA1456" s="29">
        <f t="shared" si="425"/>
        <v>0</v>
      </c>
      <c r="AC1456" s="56">
        <f t="shared" si="436"/>
        <v>0</v>
      </c>
      <c r="AD1456">
        <f t="shared" si="437"/>
        <v>0</v>
      </c>
      <c r="AE1456">
        <f t="shared" si="438"/>
        <v>0</v>
      </c>
      <c r="AF1456" t="str">
        <f t="shared" si="439"/>
        <v/>
      </c>
      <c r="AG1456" s="83">
        <f t="shared" si="440"/>
        <v>-1E-300</v>
      </c>
    </row>
    <row r="1457" spans="1:33">
      <c r="A1457" s="40">
        <v>36591</v>
      </c>
      <c r="B1457" s="41" t="s">
        <v>695</v>
      </c>
      <c r="C1457" s="46"/>
      <c r="D1457" s="1"/>
      <c r="E1457" s="1"/>
      <c r="F1457" s="1"/>
      <c r="G1457" s="1"/>
      <c r="H1457" s="1"/>
      <c r="I1457" s="1"/>
      <c r="J1457" s="2">
        <f t="shared" si="426"/>
        <v>0</v>
      </c>
      <c r="K1457" s="2">
        <f t="shared" si="427"/>
        <v>0</v>
      </c>
      <c r="L1457" s="8">
        <f t="shared" si="441"/>
        <v>36591</v>
      </c>
      <c r="M1457" s="54">
        <f t="shared" si="428"/>
        <v>0</v>
      </c>
      <c r="N1457" s="6">
        <f t="shared" si="429"/>
        <v>0</v>
      </c>
      <c r="O1457" s="6" t="str">
        <f t="shared" si="430"/>
        <v/>
      </c>
      <c r="P1457" s="29"/>
      <c r="Q1457" s="54">
        <f t="shared" si="431"/>
        <v>0</v>
      </c>
      <c r="R1457" s="6">
        <f t="shared" si="432"/>
        <v>0</v>
      </c>
      <c r="S1457" s="6" t="str">
        <f t="shared" si="433"/>
        <v/>
      </c>
      <c r="T1457" s="29"/>
      <c r="U1457" s="6">
        <f t="shared" si="434"/>
        <v>0</v>
      </c>
      <c r="V1457" s="55">
        <f t="shared" si="435"/>
        <v>0</v>
      </c>
      <c r="W1457" s="6">
        <f t="shared" si="442"/>
        <v>0</v>
      </c>
      <c r="X1457" s="83">
        <f t="shared" si="443"/>
        <v>0</v>
      </c>
      <c r="AA1457" s="29">
        <f t="shared" si="425"/>
        <v>0</v>
      </c>
      <c r="AC1457" s="56">
        <f t="shared" si="436"/>
        <v>0</v>
      </c>
      <c r="AD1457">
        <f t="shared" si="437"/>
        <v>0</v>
      </c>
      <c r="AE1457">
        <f t="shared" si="438"/>
        <v>0</v>
      </c>
      <c r="AF1457" t="str">
        <f t="shared" si="439"/>
        <v/>
      </c>
      <c r="AG1457" s="83">
        <f t="shared" si="440"/>
        <v>-1E-300</v>
      </c>
    </row>
    <row r="1458" spans="1:33">
      <c r="A1458" s="40">
        <v>36592</v>
      </c>
      <c r="B1458" s="41" t="s">
        <v>694</v>
      </c>
      <c r="C1458" s="46"/>
      <c r="D1458" s="1"/>
      <c r="E1458" s="1"/>
      <c r="F1458" s="1"/>
      <c r="G1458" s="1"/>
      <c r="H1458" s="1"/>
      <c r="I1458" s="1"/>
      <c r="J1458" s="2">
        <f t="shared" si="426"/>
        <v>1</v>
      </c>
      <c r="K1458" s="2">
        <f t="shared" si="427"/>
        <v>-1000</v>
      </c>
      <c r="L1458" s="8">
        <f t="shared" si="441"/>
        <v>36592</v>
      </c>
      <c r="M1458" s="54">
        <f t="shared" si="428"/>
        <v>0</v>
      </c>
      <c r="N1458" s="6">
        <f t="shared" si="429"/>
        <v>0</v>
      </c>
      <c r="O1458" s="6" t="str">
        <f t="shared" si="430"/>
        <v/>
      </c>
      <c r="P1458" s="29"/>
      <c r="Q1458" s="54">
        <f t="shared" si="431"/>
        <v>0</v>
      </c>
      <c r="R1458" s="6">
        <f t="shared" si="432"/>
        <v>0</v>
      </c>
      <c r="S1458" s="6" t="str">
        <f t="shared" si="433"/>
        <v/>
      </c>
      <c r="T1458" s="29"/>
      <c r="U1458" s="6">
        <f t="shared" si="434"/>
        <v>0</v>
      </c>
      <c r="V1458" s="55">
        <f t="shared" si="435"/>
        <v>0</v>
      </c>
      <c r="W1458" s="6">
        <f t="shared" si="442"/>
        <v>0</v>
      </c>
      <c r="X1458" s="83">
        <f t="shared" si="443"/>
        <v>0</v>
      </c>
      <c r="AA1458" s="29">
        <f t="shared" si="425"/>
        <v>0</v>
      </c>
      <c r="AC1458" s="56">
        <f t="shared" si="436"/>
        <v>0</v>
      </c>
      <c r="AD1458">
        <f t="shared" si="437"/>
        <v>0</v>
      </c>
      <c r="AE1458">
        <f t="shared" si="438"/>
        <v>0</v>
      </c>
      <c r="AF1458" t="str">
        <f t="shared" si="439"/>
        <v/>
      </c>
      <c r="AG1458" s="83">
        <f t="shared" si="440"/>
        <v>-1E-300</v>
      </c>
    </row>
    <row r="1459" spans="1:33">
      <c r="A1459" s="40">
        <v>36593</v>
      </c>
      <c r="B1459" s="41" t="s">
        <v>693</v>
      </c>
      <c r="C1459" s="46"/>
      <c r="D1459" s="1"/>
      <c r="E1459" s="1"/>
      <c r="F1459" s="1"/>
      <c r="G1459" s="1"/>
      <c r="H1459" s="1"/>
      <c r="I1459" s="1"/>
      <c r="J1459" s="2">
        <f t="shared" si="426"/>
        <v>0</v>
      </c>
      <c r="K1459" s="2">
        <f t="shared" si="427"/>
        <v>0</v>
      </c>
      <c r="L1459" s="8">
        <f t="shared" si="441"/>
        <v>36593</v>
      </c>
      <c r="M1459" s="54">
        <f t="shared" si="428"/>
        <v>0</v>
      </c>
      <c r="N1459" s="6">
        <f t="shared" si="429"/>
        <v>0</v>
      </c>
      <c r="O1459" s="6" t="str">
        <f t="shared" si="430"/>
        <v/>
      </c>
      <c r="P1459" s="29"/>
      <c r="Q1459" s="54">
        <f t="shared" si="431"/>
        <v>0</v>
      </c>
      <c r="R1459" s="6">
        <f t="shared" si="432"/>
        <v>0</v>
      </c>
      <c r="S1459" s="6" t="str">
        <f t="shared" si="433"/>
        <v/>
      </c>
      <c r="T1459" s="29"/>
      <c r="U1459" s="6">
        <f t="shared" si="434"/>
        <v>0</v>
      </c>
      <c r="V1459" s="55">
        <f t="shared" si="435"/>
        <v>0</v>
      </c>
      <c r="W1459" s="6">
        <f t="shared" si="442"/>
        <v>0</v>
      </c>
      <c r="X1459" s="83">
        <f t="shared" si="443"/>
        <v>0</v>
      </c>
      <c r="AA1459" s="29">
        <f t="shared" si="425"/>
        <v>0</v>
      </c>
      <c r="AC1459" s="56">
        <f t="shared" si="436"/>
        <v>0</v>
      </c>
      <c r="AD1459">
        <f t="shared" si="437"/>
        <v>0</v>
      </c>
      <c r="AE1459">
        <f t="shared" si="438"/>
        <v>0</v>
      </c>
      <c r="AF1459" t="str">
        <f t="shared" si="439"/>
        <v/>
      </c>
      <c r="AG1459" s="83">
        <f t="shared" si="440"/>
        <v>-1E-300</v>
      </c>
    </row>
    <row r="1460" spans="1:33">
      <c r="A1460" s="40">
        <v>36594</v>
      </c>
      <c r="B1460" s="41" t="s">
        <v>692</v>
      </c>
      <c r="C1460" s="46"/>
      <c r="D1460" s="1"/>
      <c r="E1460" s="1"/>
      <c r="F1460" s="1"/>
      <c r="G1460" s="1"/>
      <c r="H1460" s="1"/>
      <c r="I1460" s="1"/>
      <c r="J1460" s="2">
        <f t="shared" si="426"/>
        <v>0</v>
      </c>
      <c r="K1460" s="2">
        <f t="shared" si="427"/>
        <v>0</v>
      </c>
      <c r="L1460" s="8">
        <f t="shared" si="441"/>
        <v>36594</v>
      </c>
      <c r="M1460" s="54">
        <f t="shared" si="428"/>
        <v>0</v>
      </c>
      <c r="N1460" s="6">
        <f t="shared" si="429"/>
        <v>0</v>
      </c>
      <c r="O1460" s="6" t="str">
        <f t="shared" si="430"/>
        <v/>
      </c>
      <c r="P1460" s="29"/>
      <c r="Q1460" s="54">
        <f t="shared" si="431"/>
        <v>0</v>
      </c>
      <c r="R1460" s="6">
        <f t="shared" si="432"/>
        <v>0</v>
      </c>
      <c r="S1460" s="6" t="str">
        <f t="shared" si="433"/>
        <v/>
      </c>
      <c r="T1460" s="29"/>
      <c r="U1460" s="6">
        <f t="shared" si="434"/>
        <v>0</v>
      </c>
      <c r="V1460" s="55">
        <f t="shared" si="435"/>
        <v>0</v>
      </c>
      <c r="W1460" s="6">
        <f t="shared" si="442"/>
        <v>0</v>
      </c>
      <c r="X1460" s="83">
        <f t="shared" si="443"/>
        <v>0</v>
      </c>
      <c r="AA1460" s="29">
        <f t="shared" si="425"/>
        <v>0</v>
      </c>
      <c r="AC1460" s="56">
        <f t="shared" si="436"/>
        <v>0</v>
      </c>
      <c r="AD1460">
        <f t="shared" si="437"/>
        <v>0</v>
      </c>
      <c r="AE1460">
        <f t="shared" si="438"/>
        <v>0</v>
      </c>
      <c r="AF1460" t="str">
        <f t="shared" si="439"/>
        <v/>
      </c>
      <c r="AG1460" s="83">
        <f t="shared" si="440"/>
        <v>-1E-300</v>
      </c>
    </row>
    <row r="1461" spans="1:33">
      <c r="A1461" s="40">
        <v>36595</v>
      </c>
      <c r="B1461" s="41" t="s">
        <v>691</v>
      </c>
      <c r="C1461" s="46"/>
      <c r="D1461" s="1"/>
      <c r="E1461" s="1"/>
      <c r="F1461" s="1"/>
      <c r="G1461" s="1"/>
      <c r="H1461" s="1"/>
      <c r="I1461" s="1"/>
      <c r="J1461" s="2">
        <f t="shared" si="426"/>
        <v>0</v>
      </c>
      <c r="K1461" s="2">
        <f t="shared" si="427"/>
        <v>0</v>
      </c>
      <c r="L1461" s="8">
        <f t="shared" si="441"/>
        <v>36595</v>
      </c>
      <c r="M1461" s="54">
        <f t="shared" si="428"/>
        <v>0</v>
      </c>
      <c r="N1461" s="6">
        <f t="shared" si="429"/>
        <v>0</v>
      </c>
      <c r="O1461" s="6" t="str">
        <f t="shared" si="430"/>
        <v/>
      </c>
      <c r="P1461" s="29"/>
      <c r="Q1461" s="54">
        <f t="shared" si="431"/>
        <v>0</v>
      </c>
      <c r="R1461" s="6">
        <f t="shared" si="432"/>
        <v>0</v>
      </c>
      <c r="S1461" s="6" t="str">
        <f t="shared" si="433"/>
        <v/>
      </c>
      <c r="T1461" s="29"/>
      <c r="U1461" s="6">
        <f t="shared" si="434"/>
        <v>0</v>
      </c>
      <c r="V1461" s="55">
        <f t="shared" si="435"/>
        <v>0</v>
      </c>
      <c r="W1461" s="6">
        <f t="shared" si="442"/>
        <v>0</v>
      </c>
      <c r="X1461" s="83">
        <f t="shared" si="443"/>
        <v>0</v>
      </c>
      <c r="AA1461" s="29">
        <f t="shared" si="425"/>
        <v>0</v>
      </c>
      <c r="AC1461" s="56">
        <f t="shared" si="436"/>
        <v>0</v>
      </c>
      <c r="AD1461">
        <f t="shared" si="437"/>
        <v>0</v>
      </c>
      <c r="AE1461">
        <f t="shared" si="438"/>
        <v>0</v>
      </c>
      <c r="AF1461" t="str">
        <f t="shared" si="439"/>
        <v/>
      </c>
      <c r="AG1461" s="83">
        <f t="shared" si="440"/>
        <v>-1E-300</v>
      </c>
    </row>
    <row r="1462" spans="1:33">
      <c r="A1462" s="40">
        <v>36598</v>
      </c>
      <c r="B1462" s="41" t="s">
        <v>690</v>
      </c>
      <c r="C1462" s="46"/>
      <c r="D1462" s="1"/>
      <c r="E1462" s="1"/>
      <c r="F1462" s="1"/>
      <c r="G1462" s="1"/>
      <c r="H1462" s="1"/>
      <c r="I1462" s="1"/>
      <c r="J1462" s="2">
        <f t="shared" si="426"/>
        <v>0</v>
      </c>
      <c r="K1462" s="2">
        <f t="shared" si="427"/>
        <v>0</v>
      </c>
      <c r="L1462" s="8">
        <f t="shared" si="441"/>
        <v>36598</v>
      </c>
      <c r="M1462" s="54">
        <f t="shared" si="428"/>
        <v>0</v>
      </c>
      <c r="N1462" s="6">
        <f t="shared" si="429"/>
        <v>0</v>
      </c>
      <c r="O1462" s="6" t="str">
        <f t="shared" si="430"/>
        <v/>
      </c>
      <c r="P1462" s="29"/>
      <c r="Q1462" s="54">
        <f t="shared" si="431"/>
        <v>0</v>
      </c>
      <c r="R1462" s="6">
        <f t="shared" si="432"/>
        <v>0</v>
      </c>
      <c r="S1462" s="6" t="str">
        <f t="shared" si="433"/>
        <v/>
      </c>
      <c r="T1462" s="29"/>
      <c r="U1462" s="6">
        <f t="shared" si="434"/>
        <v>0</v>
      </c>
      <c r="V1462" s="55">
        <f t="shared" si="435"/>
        <v>0</v>
      </c>
      <c r="W1462" s="6">
        <f t="shared" si="442"/>
        <v>0</v>
      </c>
      <c r="X1462" s="83">
        <f t="shared" si="443"/>
        <v>0</v>
      </c>
      <c r="AA1462" s="29">
        <f t="shared" si="425"/>
        <v>0</v>
      </c>
      <c r="AC1462" s="56">
        <f t="shared" si="436"/>
        <v>0</v>
      </c>
      <c r="AD1462">
        <f t="shared" si="437"/>
        <v>0</v>
      </c>
      <c r="AE1462">
        <f t="shared" si="438"/>
        <v>0</v>
      </c>
      <c r="AF1462" t="str">
        <f t="shared" si="439"/>
        <v/>
      </c>
      <c r="AG1462" s="83">
        <f t="shared" si="440"/>
        <v>-1E-300</v>
      </c>
    </row>
    <row r="1463" spans="1:33">
      <c r="A1463" s="40">
        <v>36599</v>
      </c>
      <c r="B1463" s="41" t="s">
        <v>689</v>
      </c>
      <c r="C1463" s="46"/>
      <c r="D1463" s="1"/>
      <c r="E1463" s="1"/>
      <c r="F1463" s="1"/>
      <c r="G1463" s="1"/>
      <c r="H1463" s="1"/>
      <c r="I1463" s="1"/>
      <c r="J1463" s="2">
        <f t="shared" si="426"/>
        <v>0</v>
      </c>
      <c r="K1463" s="2">
        <f t="shared" si="427"/>
        <v>0</v>
      </c>
      <c r="L1463" s="8">
        <f t="shared" si="441"/>
        <v>36599</v>
      </c>
      <c r="M1463" s="54">
        <f t="shared" si="428"/>
        <v>0</v>
      </c>
      <c r="N1463" s="6">
        <f t="shared" si="429"/>
        <v>0</v>
      </c>
      <c r="O1463" s="6" t="str">
        <f t="shared" si="430"/>
        <v/>
      </c>
      <c r="P1463" s="29"/>
      <c r="Q1463" s="54">
        <f t="shared" si="431"/>
        <v>0</v>
      </c>
      <c r="R1463" s="6">
        <f t="shared" si="432"/>
        <v>0</v>
      </c>
      <c r="S1463" s="6" t="str">
        <f t="shared" si="433"/>
        <v/>
      </c>
      <c r="T1463" s="29"/>
      <c r="U1463" s="6">
        <f t="shared" si="434"/>
        <v>0</v>
      </c>
      <c r="V1463" s="55">
        <f t="shared" si="435"/>
        <v>0</v>
      </c>
      <c r="W1463" s="6">
        <f t="shared" si="442"/>
        <v>0</v>
      </c>
      <c r="X1463" s="83">
        <f t="shared" si="443"/>
        <v>0</v>
      </c>
      <c r="AA1463" s="29">
        <f t="shared" si="425"/>
        <v>0</v>
      </c>
      <c r="AC1463" s="56">
        <f t="shared" si="436"/>
        <v>0</v>
      </c>
      <c r="AD1463">
        <f t="shared" si="437"/>
        <v>0</v>
      </c>
      <c r="AE1463">
        <f t="shared" si="438"/>
        <v>0</v>
      </c>
      <c r="AF1463" t="str">
        <f t="shared" si="439"/>
        <v/>
      </c>
      <c r="AG1463" s="83">
        <f t="shared" si="440"/>
        <v>-1E-300</v>
      </c>
    </row>
    <row r="1464" spans="1:33">
      <c r="A1464" s="40">
        <v>36609</v>
      </c>
      <c r="B1464" s="41" t="s">
        <v>688</v>
      </c>
      <c r="C1464" s="46"/>
      <c r="D1464" s="1"/>
      <c r="E1464" s="1"/>
      <c r="F1464" s="1"/>
      <c r="G1464" s="1"/>
      <c r="H1464" s="1"/>
      <c r="I1464" s="1"/>
      <c r="J1464" s="2">
        <f t="shared" si="426"/>
        <v>0</v>
      </c>
      <c r="K1464" s="2">
        <f t="shared" si="427"/>
        <v>0</v>
      </c>
      <c r="L1464" s="8">
        <f t="shared" si="441"/>
        <v>36609</v>
      </c>
      <c r="M1464" s="54">
        <f t="shared" si="428"/>
        <v>0</v>
      </c>
      <c r="N1464" s="6">
        <f t="shared" si="429"/>
        <v>0</v>
      </c>
      <c r="O1464" s="6" t="str">
        <f t="shared" si="430"/>
        <v/>
      </c>
      <c r="P1464" s="29"/>
      <c r="Q1464" s="54">
        <f t="shared" si="431"/>
        <v>0</v>
      </c>
      <c r="R1464" s="6">
        <f t="shared" si="432"/>
        <v>0</v>
      </c>
      <c r="S1464" s="6" t="str">
        <f t="shared" si="433"/>
        <v/>
      </c>
      <c r="T1464" s="29"/>
      <c r="U1464" s="6">
        <f t="shared" si="434"/>
        <v>0</v>
      </c>
      <c r="V1464" s="55">
        <f t="shared" si="435"/>
        <v>0</v>
      </c>
      <c r="W1464" s="6">
        <f t="shared" si="442"/>
        <v>0</v>
      </c>
      <c r="X1464" s="83">
        <f t="shared" si="443"/>
        <v>0</v>
      </c>
      <c r="AA1464" s="29">
        <f t="shared" si="425"/>
        <v>0</v>
      </c>
      <c r="AC1464" s="56">
        <f t="shared" si="436"/>
        <v>0</v>
      </c>
      <c r="AD1464">
        <f t="shared" si="437"/>
        <v>0</v>
      </c>
      <c r="AE1464">
        <f t="shared" si="438"/>
        <v>0</v>
      </c>
      <c r="AF1464" t="str">
        <f t="shared" si="439"/>
        <v/>
      </c>
      <c r="AG1464" s="83">
        <f t="shared" si="440"/>
        <v>-1E-300</v>
      </c>
    </row>
    <row r="1465" spans="1:33">
      <c r="A1465" s="40">
        <v>36612</v>
      </c>
      <c r="B1465" s="41" t="s">
        <v>687</v>
      </c>
      <c r="C1465" s="46"/>
      <c r="D1465" s="1"/>
      <c r="E1465" s="1"/>
      <c r="F1465" s="1"/>
      <c r="G1465" s="1"/>
      <c r="H1465" s="1"/>
      <c r="I1465" s="1"/>
      <c r="J1465" s="2">
        <f t="shared" si="426"/>
        <v>0</v>
      </c>
      <c r="K1465" s="2">
        <f t="shared" si="427"/>
        <v>0</v>
      </c>
      <c r="L1465" s="8">
        <f t="shared" si="441"/>
        <v>36612</v>
      </c>
      <c r="M1465" s="54">
        <f t="shared" si="428"/>
        <v>0</v>
      </c>
      <c r="N1465" s="6">
        <f t="shared" si="429"/>
        <v>0</v>
      </c>
      <c r="O1465" s="6" t="str">
        <f t="shared" si="430"/>
        <v/>
      </c>
      <c r="P1465" s="29"/>
      <c r="Q1465" s="54">
        <f t="shared" si="431"/>
        <v>0</v>
      </c>
      <c r="R1465" s="6">
        <f t="shared" si="432"/>
        <v>0</v>
      </c>
      <c r="S1465" s="6" t="str">
        <f t="shared" si="433"/>
        <v/>
      </c>
      <c r="T1465" s="29"/>
      <c r="U1465" s="6">
        <f t="shared" si="434"/>
        <v>0</v>
      </c>
      <c r="V1465" s="55">
        <f t="shared" si="435"/>
        <v>0</v>
      </c>
      <c r="W1465" s="6">
        <f t="shared" si="442"/>
        <v>0</v>
      </c>
      <c r="X1465" s="83">
        <f t="shared" si="443"/>
        <v>0</v>
      </c>
      <c r="AA1465" s="29">
        <f t="shared" si="425"/>
        <v>0</v>
      </c>
      <c r="AC1465" s="56">
        <f t="shared" si="436"/>
        <v>0</v>
      </c>
      <c r="AD1465">
        <f t="shared" si="437"/>
        <v>0</v>
      </c>
      <c r="AE1465">
        <f t="shared" si="438"/>
        <v>0</v>
      </c>
      <c r="AF1465" t="str">
        <f t="shared" si="439"/>
        <v/>
      </c>
      <c r="AG1465" s="83">
        <f t="shared" si="440"/>
        <v>-1E-300</v>
      </c>
    </row>
    <row r="1466" spans="1:33">
      <c r="A1466" s="40">
        <v>36613</v>
      </c>
      <c r="B1466" s="41" t="s">
        <v>686</v>
      </c>
      <c r="C1466" s="46"/>
      <c r="D1466" s="1"/>
      <c r="E1466" s="1"/>
      <c r="F1466" s="1"/>
      <c r="G1466" s="1"/>
      <c r="H1466" s="1"/>
      <c r="I1466" s="1"/>
      <c r="J1466" s="2">
        <f t="shared" si="426"/>
        <v>0</v>
      </c>
      <c r="K1466" s="2">
        <f t="shared" si="427"/>
        <v>0</v>
      </c>
      <c r="L1466" s="8">
        <f t="shared" si="441"/>
        <v>36613</v>
      </c>
      <c r="M1466" s="54">
        <f t="shared" si="428"/>
        <v>0</v>
      </c>
      <c r="N1466" s="6">
        <f t="shared" si="429"/>
        <v>0</v>
      </c>
      <c r="O1466" s="6" t="str">
        <f t="shared" si="430"/>
        <v/>
      </c>
      <c r="P1466" s="29"/>
      <c r="Q1466" s="54">
        <f t="shared" si="431"/>
        <v>0</v>
      </c>
      <c r="R1466" s="6">
        <f t="shared" si="432"/>
        <v>0</v>
      </c>
      <c r="S1466" s="6" t="str">
        <f t="shared" si="433"/>
        <v/>
      </c>
      <c r="T1466" s="29"/>
      <c r="U1466" s="6">
        <f t="shared" si="434"/>
        <v>0</v>
      </c>
      <c r="V1466" s="55">
        <f t="shared" si="435"/>
        <v>0</v>
      </c>
      <c r="W1466" s="6">
        <f t="shared" si="442"/>
        <v>0</v>
      </c>
      <c r="X1466" s="83">
        <f t="shared" si="443"/>
        <v>0</v>
      </c>
      <c r="AA1466" s="29">
        <f t="shared" si="425"/>
        <v>0</v>
      </c>
      <c r="AC1466" s="56">
        <f t="shared" si="436"/>
        <v>0</v>
      </c>
      <c r="AD1466">
        <f t="shared" si="437"/>
        <v>0</v>
      </c>
      <c r="AE1466">
        <f t="shared" si="438"/>
        <v>0</v>
      </c>
      <c r="AF1466" t="str">
        <f t="shared" si="439"/>
        <v/>
      </c>
      <c r="AG1466" s="83">
        <f t="shared" si="440"/>
        <v>-1E-300</v>
      </c>
    </row>
    <row r="1467" spans="1:33">
      <c r="A1467" s="40">
        <v>36614</v>
      </c>
      <c r="B1467" s="41" t="s">
        <v>685</v>
      </c>
      <c r="C1467" s="46"/>
      <c r="D1467" s="1"/>
      <c r="E1467" s="1"/>
      <c r="F1467" s="1"/>
      <c r="G1467" s="1"/>
      <c r="H1467" s="1"/>
      <c r="I1467" s="1"/>
      <c r="J1467" s="2">
        <f t="shared" si="426"/>
        <v>0</v>
      </c>
      <c r="K1467" s="2">
        <f t="shared" si="427"/>
        <v>0</v>
      </c>
      <c r="L1467" s="8">
        <f t="shared" si="441"/>
        <v>36614</v>
      </c>
      <c r="M1467" s="54">
        <f t="shared" si="428"/>
        <v>0</v>
      </c>
      <c r="N1467" s="6">
        <f t="shared" si="429"/>
        <v>0</v>
      </c>
      <c r="O1467" s="6" t="str">
        <f t="shared" si="430"/>
        <v/>
      </c>
      <c r="P1467" s="29"/>
      <c r="Q1467" s="54">
        <f t="shared" si="431"/>
        <v>0</v>
      </c>
      <c r="R1467" s="6">
        <f t="shared" si="432"/>
        <v>0</v>
      </c>
      <c r="S1467" s="6" t="str">
        <f t="shared" si="433"/>
        <v/>
      </c>
      <c r="T1467" s="29"/>
      <c r="U1467" s="6">
        <f t="shared" si="434"/>
        <v>0</v>
      </c>
      <c r="V1467" s="55">
        <f t="shared" si="435"/>
        <v>0</v>
      </c>
      <c r="W1467" s="6">
        <f t="shared" si="442"/>
        <v>0</v>
      </c>
      <c r="X1467" s="83">
        <f t="shared" si="443"/>
        <v>0</v>
      </c>
      <c r="AA1467" s="29">
        <f t="shared" si="425"/>
        <v>0</v>
      </c>
      <c r="AC1467" s="56">
        <f t="shared" si="436"/>
        <v>0</v>
      </c>
      <c r="AD1467">
        <f t="shared" si="437"/>
        <v>0</v>
      </c>
      <c r="AE1467">
        <f t="shared" si="438"/>
        <v>0</v>
      </c>
      <c r="AF1467" t="str">
        <f t="shared" si="439"/>
        <v/>
      </c>
      <c r="AG1467" s="83">
        <f t="shared" si="440"/>
        <v>-1E-300</v>
      </c>
    </row>
    <row r="1468" spans="1:33">
      <c r="A1468" s="40">
        <v>36615</v>
      </c>
      <c r="B1468" s="41" t="s">
        <v>684</v>
      </c>
      <c r="C1468" s="46"/>
      <c r="D1468" s="1"/>
      <c r="E1468" s="1"/>
      <c r="F1468" s="1"/>
      <c r="G1468" s="1"/>
      <c r="H1468" s="1"/>
      <c r="I1468" s="1"/>
      <c r="J1468" s="2">
        <f t="shared" si="426"/>
        <v>0</v>
      </c>
      <c r="K1468" s="2">
        <f t="shared" si="427"/>
        <v>0</v>
      </c>
      <c r="L1468" s="8">
        <f t="shared" si="441"/>
        <v>36615</v>
      </c>
      <c r="M1468" s="54">
        <f t="shared" si="428"/>
        <v>0</v>
      </c>
      <c r="N1468" s="6">
        <f t="shared" si="429"/>
        <v>0</v>
      </c>
      <c r="O1468" s="6" t="str">
        <f t="shared" si="430"/>
        <v/>
      </c>
      <c r="P1468" s="29"/>
      <c r="Q1468" s="54">
        <f t="shared" si="431"/>
        <v>0</v>
      </c>
      <c r="R1468" s="6">
        <f t="shared" si="432"/>
        <v>0</v>
      </c>
      <c r="S1468" s="6" t="str">
        <f t="shared" si="433"/>
        <v/>
      </c>
      <c r="T1468" s="29"/>
      <c r="U1468" s="6">
        <f t="shared" si="434"/>
        <v>0</v>
      </c>
      <c r="V1468" s="55">
        <f t="shared" si="435"/>
        <v>0</v>
      </c>
      <c r="W1468" s="6">
        <f t="shared" si="442"/>
        <v>0</v>
      </c>
      <c r="X1468" s="83">
        <f t="shared" si="443"/>
        <v>0</v>
      </c>
      <c r="AA1468" s="29">
        <f t="shared" si="425"/>
        <v>0</v>
      </c>
      <c r="AC1468" s="56">
        <f t="shared" si="436"/>
        <v>0</v>
      </c>
      <c r="AD1468">
        <f t="shared" si="437"/>
        <v>0</v>
      </c>
      <c r="AE1468">
        <f t="shared" si="438"/>
        <v>0</v>
      </c>
      <c r="AF1468" t="str">
        <f t="shared" si="439"/>
        <v/>
      </c>
      <c r="AG1468" s="83">
        <f t="shared" si="440"/>
        <v>-1E-300</v>
      </c>
    </row>
    <row r="1469" spans="1:33">
      <c r="A1469" s="40">
        <v>36616</v>
      </c>
      <c r="B1469" s="41" t="s">
        <v>683</v>
      </c>
      <c r="C1469" s="46"/>
      <c r="D1469" s="1"/>
      <c r="E1469" s="1"/>
      <c r="F1469" s="1"/>
      <c r="G1469" s="1"/>
      <c r="H1469" s="1"/>
      <c r="I1469" s="1"/>
      <c r="J1469" s="2">
        <f t="shared" si="426"/>
        <v>0</v>
      </c>
      <c r="K1469" s="2">
        <f t="shared" si="427"/>
        <v>0</v>
      </c>
      <c r="L1469" s="8">
        <f t="shared" si="441"/>
        <v>36616</v>
      </c>
      <c r="M1469" s="54">
        <f t="shared" si="428"/>
        <v>0</v>
      </c>
      <c r="N1469" s="6">
        <f t="shared" si="429"/>
        <v>0</v>
      </c>
      <c r="O1469" s="6" t="str">
        <f t="shared" si="430"/>
        <v/>
      </c>
      <c r="P1469" s="29"/>
      <c r="Q1469" s="54">
        <f t="shared" si="431"/>
        <v>0</v>
      </c>
      <c r="R1469" s="6">
        <f t="shared" si="432"/>
        <v>0</v>
      </c>
      <c r="S1469" s="6" t="str">
        <f t="shared" si="433"/>
        <v/>
      </c>
      <c r="T1469" s="29"/>
      <c r="U1469" s="6">
        <f t="shared" si="434"/>
        <v>0</v>
      </c>
      <c r="V1469" s="55">
        <f t="shared" si="435"/>
        <v>0</v>
      </c>
      <c r="W1469" s="6">
        <f t="shared" si="442"/>
        <v>0</v>
      </c>
      <c r="X1469" s="83">
        <f t="shared" si="443"/>
        <v>0</v>
      </c>
      <c r="AA1469" s="29">
        <f t="shared" si="425"/>
        <v>0</v>
      </c>
      <c r="AC1469" s="56">
        <f t="shared" si="436"/>
        <v>0</v>
      </c>
      <c r="AD1469">
        <f t="shared" si="437"/>
        <v>0</v>
      </c>
      <c r="AE1469">
        <f t="shared" si="438"/>
        <v>0</v>
      </c>
      <c r="AF1469" t="str">
        <f t="shared" si="439"/>
        <v/>
      </c>
      <c r="AG1469" s="83">
        <f t="shared" si="440"/>
        <v>-1E-300</v>
      </c>
    </row>
    <row r="1470" spans="1:33">
      <c r="A1470" s="40">
        <v>36619</v>
      </c>
      <c r="B1470" s="41" t="s">
        <v>682</v>
      </c>
      <c r="C1470" s="46"/>
      <c r="D1470" s="1"/>
      <c r="E1470" s="1"/>
      <c r="F1470" s="1"/>
      <c r="G1470" s="1"/>
      <c r="H1470" s="1"/>
      <c r="I1470" s="1"/>
      <c r="J1470" s="2">
        <f t="shared" si="426"/>
        <v>0</v>
      </c>
      <c r="K1470" s="2">
        <f t="shared" si="427"/>
        <v>0</v>
      </c>
      <c r="L1470" s="8">
        <f t="shared" si="441"/>
        <v>36619</v>
      </c>
      <c r="M1470" s="54">
        <f t="shared" si="428"/>
        <v>0</v>
      </c>
      <c r="N1470" s="6">
        <f t="shared" si="429"/>
        <v>0</v>
      </c>
      <c r="O1470" s="6" t="str">
        <f t="shared" si="430"/>
        <v/>
      </c>
      <c r="P1470" s="29"/>
      <c r="Q1470" s="54">
        <f t="shared" si="431"/>
        <v>0</v>
      </c>
      <c r="R1470" s="6">
        <f t="shared" si="432"/>
        <v>0</v>
      </c>
      <c r="S1470" s="6" t="str">
        <f t="shared" si="433"/>
        <v/>
      </c>
      <c r="T1470" s="29"/>
      <c r="U1470" s="6">
        <f t="shared" si="434"/>
        <v>0</v>
      </c>
      <c r="V1470" s="55">
        <f t="shared" si="435"/>
        <v>0</v>
      </c>
      <c r="W1470" s="6">
        <f t="shared" si="442"/>
        <v>0</v>
      </c>
      <c r="X1470" s="83">
        <f t="shared" si="443"/>
        <v>0</v>
      </c>
      <c r="AA1470" s="29">
        <f t="shared" ref="AA1470:AA1533" si="444">IF(Q1471=0,IF(Q1470=1,L1470,0),0)</f>
        <v>0</v>
      </c>
      <c r="AC1470" s="56">
        <f t="shared" si="436"/>
        <v>0</v>
      </c>
      <c r="AD1470">
        <f t="shared" si="437"/>
        <v>0</v>
      </c>
      <c r="AE1470">
        <f t="shared" si="438"/>
        <v>0</v>
      </c>
      <c r="AF1470" t="str">
        <f t="shared" si="439"/>
        <v/>
      </c>
      <c r="AG1470" s="83">
        <f t="shared" si="440"/>
        <v>-1E-300</v>
      </c>
    </row>
    <row r="1471" spans="1:33">
      <c r="A1471" s="40">
        <v>36620</v>
      </c>
      <c r="B1471" s="41" t="s">
        <v>486</v>
      </c>
      <c r="C1471" s="46"/>
      <c r="D1471" s="1"/>
      <c r="E1471" s="1"/>
      <c r="F1471" s="1"/>
      <c r="G1471" s="1"/>
      <c r="H1471" s="1"/>
      <c r="I1471" s="1"/>
      <c r="J1471" s="2">
        <f t="shared" si="426"/>
        <v>0</v>
      </c>
      <c r="K1471" s="2">
        <f t="shared" si="427"/>
        <v>0</v>
      </c>
      <c r="L1471" s="8">
        <f t="shared" si="441"/>
        <v>36620</v>
      </c>
      <c r="M1471" s="54">
        <f t="shared" si="428"/>
        <v>0</v>
      </c>
      <c r="N1471" s="6">
        <f t="shared" si="429"/>
        <v>0</v>
      </c>
      <c r="O1471" s="6" t="str">
        <f t="shared" si="430"/>
        <v/>
      </c>
      <c r="P1471" s="29"/>
      <c r="Q1471" s="54">
        <f t="shared" si="431"/>
        <v>0</v>
      </c>
      <c r="R1471" s="6">
        <f t="shared" si="432"/>
        <v>0</v>
      </c>
      <c r="S1471" s="6" t="str">
        <f t="shared" si="433"/>
        <v/>
      </c>
      <c r="T1471" s="29"/>
      <c r="U1471" s="6">
        <f t="shared" si="434"/>
        <v>0</v>
      </c>
      <c r="V1471" s="55">
        <f t="shared" si="435"/>
        <v>0</v>
      </c>
      <c r="W1471" s="6">
        <f t="shared" si="442"/>
        <v>0</v>
      </c>
      <c r="X1471" s="83">
        <f t="shared" si="443"/>
        <v>0</v>
      </c>
      <c r="AA1471" s="29">
        <f t="shared" si="444"/>
        <v>0</v>
      </c>
      <c r="AC1471" s="56">
        <f t="shared" si="436"/>
        <v>0</v>
      </c>
      <c r="AD1471">
        <f t="shared" si="437"/>
        <v>0</v>
      </c>
      <c r="AE1471">
        <f t="shared" si="438"/>
        <v>0</v>
      </c>
      <c r="AF1471" t="str">
        <f t="shared" si="439"/>
        <v/>
      </c>
      <c r="AG1471" s="83">
        <f t="shared" si="440"/>
        <v>-1E-300</v>
      </c>
    </row>
    <row r="1472" spans="1:33">
      <c r="A1472" s="40">
        <v>36621</v>
      </c>
      <c r="B1472" s="41" t="s">
        <v>681</v>
      </c>
      <c r="C1472" s="46"/>
      <c r="D1472" s="1"/>
      <c r="E1472" s="1"/>
      <c r="F1472" s="1"/>
      <c r="G1472" s="1"/>
      <c r="H1472" s="1"/>
      <c r="I1472" s="1"/>
      <c r="J1472" s="2">
        <f t="shared" si="426"/>
        <v>0</v>
      </c>
      <c r="K1472" s="2">
        <f t="shared" si="427"/>
        <v>0</v>
      </c>
      <c r="L1472" s="8">
        <f t="shared" si="441"/>
        <v>36621</v>
      </c>
      <c r="M1472" s="54">
        <f t="shared" si="428"/>
        <v>0</v>
      </c>
      <c r="N1472" s="6">
        <f t="shared" si="429"/>
        <v>0</v>
      </c>
      <c r="O1472" s="6" t="str">
        <f t="shared" si="430"/>
        <v/>
      </c>
      <c r="P1472" s="29"/>
      <c r="Q1472" s="54">
        <f t="shared" si="431"/>
        <v>0</v>
      </c>
      <c r="R1472" s="6">
        <f t="shared" si="432"/>
        <v>0</v>
      </c>
      <c r="S1472" s="6" t="str">
        <f t="shared" si="433"/>
        <v/>
      </c>
      <c r="T1472" s="29"/>
      <c r="U1472" s="6">
        <f t="shared" si="434"/>
        <v>0</v>
      </c>
      <c r="V1472" s="55">
        <f t="shared" si="435"/>
        <v>0</v>
      </c>
      <c r="W1472" s="6">
        <f t="shared" si="442"/>
        <v>0</v>
      </c>
      <c r="X1472" s="83">
        <f t="shared" si="443"/>
        <v>0</v>
      </c>
      <c r="AA1472" s="29">
        <f t="shared" si="444"/>
        <v>0</v>
      </c>
      <c r="AC1472" s="56">
        <f t="shared" si="436"/>
        <v>0</v>
      </c>
      <c r="AD1472">
        <f t="shared" si="437"/>
        <v>0</v>
      </c>
      <c r="AE1472">
        <f t="shared" si="438"/>
        <v>0</v>
      </c>
      <c r="AF1472" t="str">
        <f t="shared" si="439"/>
        <v/>
      </c>
      <c r="AG1472" s="83">
        <f t="shared" si="440"/>
        <v>-1E-300</v>
      </c>
    </row>
    <row r="1473" spans="1:33">
      <c r="A1473" s="40">
        <v>36622</v>
      </c>
      <c r="B1473" s="41" t="s">
        <v>680</v>
      </c>
      <c r="C1473" s="46"/>
      <c r="D1473" s="1"/>
      <c r="E1473" s="1"/>
      <c r="F1473" s="1"/>
      <c r="G1473" s="1"/>
      <c r="H1473" s="1"/>
      <c r="I1473" s="1"/>
      <c r="J1473" s="2">
        <f t="shared" si="426"/>
        <v>0</v>
      </c>
      <c r="K1473" s="2">
        <f t="shared" si="427"/>
        <v>0</v>
      </c>
      <c r="L1473" s="8">
        <f t="shared" si="441"/>
        <v>36622</v>
      </c>
      <c r="M1473" s="54">
        <f t="shared" si="428"/>
        <v>0</v>
      </c>
      <c r="N1473" s="6">
        <f t="shared" si="429"/>
        <v>0</v>
      </c>
      <c r="O1473" s="6" t="str">
        <f t="shared" si="430"/>
        <v/>
      </c>
      <c r="P1473" s="29"/>
      <c r="Q1473" s="54">
        <f t="shared" si="431"/>
        <v>0</v>
      </c>
      <c r="R1473" s="6">
        <f t="shared" si="432"/>
        <v>0</v>
      </c>
      <c r="S1473" s="6" t="str">
        <f t="shared" si="433"/>
        <v/>
      </c>
      <c r="T1473" s="29"/>
      <c r="U1473" s="6">
        <f t="shared" si="434"/>
        <v>0</v>
      </c>
      <c r="V1473" s="55">
        <f t="shared" si="435"/>
        <v>0</v>
      </c>
      <c r="W1473" s="6">
        <f t="shared" si="442"/>
        <v>0</v>
      </c>
      <c r="X1473" s="83">
        <f t="shared" si="443"/>
        <v>0</v>
      </c>
      <c r="AA1473" s="29">
        <f t="shared" si="444"/>
        <v>0</v>
      </c>
      <c r="AC1473" s="56">
        <f t="shared" si="436"/>
        <v>0</v>
      </c>
      <c r="AD1473">
        <f t="shared" si="437"/>
        <v>0</v>
      </c>
      <c r="AE1473">
        <f t="shared" si="438"/>
        <v>0</v>
      </c>
      <c r="AF1473" t="str">
        <f t="shared" si="439"/>
        <v/>
      </c>
      <c r="AG1473" s="83">
        <f t="shared" si="440"/>
        <v>-1E-300</v>
      </c>
    </row>
    <row r="1474" spans="1:33">
      <c r="A1474" s="40">
        <v>36623</v>
      </c>
      <c r="B1474" s="41" t="s">
        <v>679</v>
      </c>
      <c r="C1474" s="46"/>
      <c r="D1474" s="1"/>
      <c r="E1474" s="1"/>
      <c r="F1474" s="1"/>
      <c r="G1474" s="1"/>
      <c r="H1474" s="1"/>
      <c r="I1474" s="1"/>
      <c r="J1474" s="2">
        <f t="shared" si="426"/>
        <v>1</v>
      </c>
      <c r="K1474" s="2">
        <f t="shared" si="427"/>
        <v>-1000</v>
      </c>
      <c r="L1474" s="8">
        <f t="shared" si="441"/>
        <v>36623</v>
      </c>
      <c r="M1474" s="54">
        <f t="shared" si="428"/>
        <v>0</v>
      </c>
      <c r="N1474" s="6">
        <f t="shared" si="429"/>
        <v>0</v>
      </c>
      <c r="O1474" s="6" t="str">
        <f t="shared" si="430"/>
        <v/>
      </c>
      <c r="P1474" s="29"/>
      <c r="Q1474" s="54">
        <f t="shared" si="431"/>
        <v>0</v>
      </c>
      <c r="R1474" s="6">
        <f t="shared" si="432"/>
        <v>0</v>
      </c>
      <c r="S1474" s="6" t="str">
        <f t="shared" si="433"/>
        <v/>
      </c>
      <c r="T1474" s="29"/>
      <c r="U1474" s="6">
        <f t="shared" si="434"/>
        <v>0</v>
      </c>
      <c r="V1474" s="55">
        <f t="shared" si="435"/>
        <v>0</v>
      </c>
      <c r="W1474" s="6">
        <f t="shared" si="442"/>
        <v>0</v>
      </c>
      <c r="X1474" s="83">
        <f t="shared" si="443"/>
        <v>0</v>
      </c>
      <c r="AA1474" s="29">
        <f t="shared" si="444"/>
        <v>0</v>
      </c>
      <c r="AC1474" s="56">
        <f t="shared" si="436"/>
        <v>1</v>
      </c>
      <c r="AD1474">
        <f t="shared" si="437"/>
        <v>0</v>
      </c>
      <c r="AE1474">
        <f t="shared" si="438"/>
        <v>0</v>
      </c>
      <c r="AF1474" t="str">
        <f t="shared" si="439"/>
        <v/>
      </c>
      <c r="AG1474" s="83">
        <f t="shared" si="440"/>
        <v>-1E-300</v>
      </c>
    </row>
    <row r="1475" spans="1:33">
      <c r="A1475" s="40">
        <v>36626</v>
      </c>
      <c r="B1475" s="41" t="s">
        <v>678</v>
      </c>
      <c r="C1475" s="46"/>
      <c r="D1475" s="1"/>
      <c r="E1475" s="1"/>
      <c r="F1475" s="1"/>
      <c r="G1475" s="1"/>
      <c r="H1475" s="1"/>
      <c r="I1475" s="1"/>
      <c r="J1475" s="2">
        <f t="shared" si="426"/>
        <v>0</v>
      </c>
      <c r="K1475" s="2">
        <f t="shared" si="427"/>
        <v>0</v>
      </c>
      <c r="L1475" s="8">
        <f t="shared" si="441"/>
        <v>36626</v>
      </c>
      <c r="M1475" s="54">
        <f t="shared" si="428"/>
        <v>0</v>
      </c>
      <c r="N1475" s="6">
        <f t="shared" si="429"/>
        <v>0</v>
      </c>
      <c r="O1475" s="6" t="str">
        <f t="shared" si="430"/>
        <v/>
      </c>
      <c r="P1475" s="29"/>
      <c r="Q1475" s="54">
        <f t="shared" si="431"/>
        <v>0</v>
      </c>
      <c r="R1475" s="6">
        <f t="shared" si="432"/>
        <v>0</v>
      </c>
      <c r="S1475" s="6" t="str">
        <f t="shared" si="433"/>
        <v/>
      </c>
      <c r="T1475" s="29"/>
      <c r="U1475" s="6">
        <f t="shared" si="434"/>
        <v>0</v>
      </c>
      <c r="V1475" s="55">
        <f t="shared" si="435"/>
        <v>0</v>
      </c>
      <c r="W1475" s="6">
        <f t="shared" si="442"/>
        <v>0</v>
      </c>
      <c r="X1475" s="83">
        <f t="shared" si="443"/>
        <v>0</v>
      </c>
      <c r="AA1475" s="29">
        <f t="shared" si="444"/>
        <v>0</v>
      </c>
      <c r="AC1475" s="56">
        <f t="shared" si="436"/>
        <v>0</v>
      </c>
      <c r="AD1475">
        <f t="shared" si="437"/>
        <v>0</v>
      </c>
      <c r="AE1475">
        <f t="shared" si="438"/>
        <v>0</v>
      </c>
      <c r="AF1475" t="str">
        <f t="shared" si="439"/>
        <v/>
      </c>
      <c r="AG1475" s="83">
        <f t="shared" si="440"/>
        <v>-1E-300</v>
      </c>
    </row>
    <row r="1476" spans="1:33">
      <c r="A1476" s="40">
        <v>36627</v>
      </c>
      <c r="B1476" s="41" t="s">
        <v>677</v>
      </c>
      <c r="C1476" s="46"/>
      <c r="D1476" s="1"/>
      <c r="E1476" s="1"/>
      <c r="F1476" s="1"/>
      <c r="G1476" s="1"/>
      <c r="H1476" s="1"/>
      <c r="I1476" s="1"/>
      <c r="J1476" s="2">
        <f t="shared" si="426"/>
        <v>0</v>
      </c>
      <c r="K1476" s="2">
        <f t="shared" si="427"/>
        <v>0</v>
      </c>
      <c r="L1476" s="8">
        <f t="shared" si="441"/>
        <v>36627</v>
      </c>
      <c r="M1476" s="54">
        <f t="shared" si="428"/>
        <v>0</v>
      </c>
      <c r="N1476" s="6">
        <f t="shared" si="429"/>
        <v>0</v>
      </c>
      <c r="O1476" s="6" t="str">
        <f t="shared" si="430"/>
        <v/>
      </c>
      <c r="P1476" s="29"/>
      <c r="Q1476" s="54">
        <f t="shared" si="431"/>
        <v>0</v>
      </c>
      <c r="R1476" s="6">
        <f t="shared" si="432"/>
        <v>0</v>
      </c>
      <c r="S1476" s="6" t="str">
        <f t="shared" si="433"/>
        <v/>
      </c>
      <c r="T1476" s="29"/>
      <c r="U1476" s="6">
        <f t="shared" si="434"/>
        <v>0</v>
      </c>
      <c r="V1476" s="55">
        <f t="shared" si="435"/>
        <v>0</v>
      </c>
      <c r="W1476" s="6">
        <f t="shared" si="442"/>
        <v>0</v>
      </c>
      <c r="X1476" s="83">
        <f t="shared" si="443"/>
        <v>0</v>
      </c>
      <c r="AA1476" s="29">
        <f t="shared" si="444"/>
        <v>0</v>
      </c>
      <c r="AC1476" s="56">
        <f t="shared" si="436"/>
        <v>0</v>
      </c>
      <c r="AD1476">
        <f t="shared" si="437"/>
        <v>0</v>
      </c>
      <c r="AE1476">
        <f t="shared" si="438"/>
        <v>0</v>
      </c>
      <c r="AF1476" t="str">
        <f t="shared" si="439"/>
        <v/>
      </c>
      <c r="AG1476" s="83">
        <f t="shared" si="440"/>
        <v>-1E-300</v>
      </c>
    </row>
    <row r="1477" spans="1:33">
      <c r="A1477" s="40">
        <v>36628</v>
      </c>
      <c r="B1477" s="41" t="s">
        <v>676</v>
      </c>
      <c r="C1477" s="46"/>
      <c r="D1477" s="1"/>
      <c r="E1477" s="1"/>
      <c r="F1477" s="1"/>
      <c r="G1477" s="1"/>
      <c r="H1477" s="1"/>
      <c r="I1477" s="1"/>
      <c r="J1477" s="2">
        <f t="shared" si="426"/>
        <v>0</v>
      </c>
      <c r="K1477" s="2">
        <f t="shared" si="427"/>
        <v>0</v>
      </c>
      <c r="L1477" s="8">
        <f t="shared" si="441"/>
        <v>36628</v>
      </c>
      <c r="M1477" s="54">
        <f t="shared" si="428"/>
        <v>0</v>
      </c>
      <c r="N1477" s="6">
        <f t="shared" si="429"/>
        <v>0</v>
      </c>
      <c r="O1477" s="6" t="str">
        <f t="shared" si="430"/>
        <v/>
      </c>
      <c r="P1477" s="29"/>
      <c r="Q1477" s="54">
        <f t="shared" si="431"/>
        <v>0</v>
      </c>
      <c r="R1477" s="6">
        <f t="shared" si="432"/>
        <v>0</v>
      </c>
      <c r="S1477" s="6" t="str">
        <f t="shared" si="433"/>
        <v/>
      </c>
      <c r="T1477" s="29"/>
      <c r="U1477" s="6">
        <f t="shared" si="434"/>
        <v>0</v>
      </c>
      <c r="V1477" s="55">
        <f t="shared" si="435"/>
        <v>0</v>
      </c>
      <c r="W1477" s="6">
        <f t="shared" si="442"/>
        <v>0</v>
      </c>
      <c r="X1477" s="83">
        <f t="shared" si="443"/>
        <v>0</v>
      </c>
      <c r="AA1477" s="29">
        <f t="shared" si="444"/>
        <v>0</v>
      </c>
      <c r="AC1477" s="56">
        <f t="shared" si="436"/>
        <v>0</v>
      </c>
      <c r="AD1477">
        <f t="shared" si="437"/>
        <v>0</v>
      </c>
      <c r="AE1477">
        <f t="shared" si="438"/>
        <v>0</v>
      </c>
      <c r="AF1477" t="str">
        <f t="shared" si="439"/>
        <v/>
      </c>
      <c r="AG1477" s="83">
        <f t="shared" si="440"/>
        <v>-1E-300</v>
      </c>
    </row>
    <row r="1478" spans="1:33">
      <c r="A1478" s="40">
        <v>36629</v>
      </c>
      <c r="B1478" s="41" t="s">
        <v>675</v>
      </c>
      <c r="C1478" s="46"/>
      <c r="D1478" s="1"/>
      <c r="E1478" s="1"/>
      <c r="F1478" s="1"/>
      <c r="G1478" s="1"/>
      <c r="H1478" s="1"/>
      <c r="I1478" s="1"/>
      <c r="J1478" s="2">
        <f t="shared" si="426"/>
        <v>0</v>
      </c>
      <c r="K1478" s="2">
        <f t="shared" si="427"/>
        <v>0</v>
      </c>
      <c r="L1478" s="8">
        <f t="shared" si="441"/>
        <v>36629</v>
      </c>
      <c r="M1478" s="54">
        <f t="shared" si="428"/>
        <v>0</v>
      </c>
      <c r="N1478" s="6">
        <f t="shared" si="429"/>
        <v>0</v>
      </c>
      <c r="O1478" s="6" t="str">
        <f t="shared" si="430"/>
        <v/>
      </c>
      <c r="P1478" s="29"/>
      <c r="Q1478" s="54">
        <f t="shared" si="431"/>
        <v>0</v>
      </c>
      <c r="R1478" s="6">
        <f t="shared" si="432"/>
        <v>0</v>
      </c>
      <c r="S1478" s="6" t="str">
        <f t="shared" si="433"/>
        <v/>
      </c>
      <c r="T1478" s="29"/>
      <c r="U1478" s="6">
        <f t="shared" si="434"/>
        <v>0</v>
      </c>
      <c r="V1478" s="55">
        <f t="shared" si="435"/>
        <v>0</v>
      </c>
      <c r="W1478" s="6">
        <f t="shared" si="442"/>
        <v>0</v>
      </c>
      <c r="X1478" s="83">
        <f t="shared" si="443"/>
        <v>0</v>
      </c>
      <c r="AA1478" s="29">
        <f t="shared" si="444"/>
        <v>0</v>
      </c>
      <c r="AC1478" s="56">
        <f t="shared" si="436"/>
        <v>0</v>
      </c>
      <c r="AD1478">
        <f t="shared" si="437"/>
        <v>0</v>
      </c>
      <c r="AE1478">
        <f t="shared" si="438"/>
        <v>0</v>
      </c>
      <c r="AF1478" t="str">
        <f t="shared" si="439"/>
        <v/>
      </c>
      <c r="AG1478" s="83">
        <f t="shared" si="440"/>
        <v>-1E-300</v>
      </c>
    </row>
    <row r="1479" spans="1:33">
      <c r="A1479" s="40">
        <v>36633</v>
      </c>
      <c r="B1479" s="41" t="s">
        <v>674</v>
      </c>
      <c r="C1479" s="46"/>
      <c r="D1479" s="1"/>
      <c r="E1479" s="1"/>
      <c r="F1479" s="1"/>
      <c r="G1479" s="1"/>
      <c r="H1479" s="1"/>
      <c r="I1479" s="1"/>
      <c r="J1479" s="2">
        <f t="shared" si="426"/>
        <v>0</v>
      </c>
      <c r="K1479" s="2">
        <f t="shared" si="427"/>
        <v>0</v>
      </c>
      <c r="L1479" s="8">
        <f t="shared" si="441"/>
        <v>36633</v>
      </c>
      <c r="M1479" s="54">
        <f t="shared" si="428"/>
        <v>0</v>
      </c>
      <c r="N1479" s="6">
        <f t="shared" si="429"/>
        <v>0</v>
      </c>
      <c r="O1479" s="6" t="str">
        <f t="shared" si="430"/>
        <v/>
      </c>
      <c r="P1479" s="29"/>
      <c r="Q1479" s="54">
        <f t="shared" si="431"/>
        <v>0</v>
      </c>
      <c r="R1479" s="6">
        <f t="shared" si="432"/>
        <v>0</v>
      </c>
      <c r="S1479" s="6" t="str">
        <f t="shared" si="433"/>
        <v/>
      </c>
      <c r="T1479" s="29"/>
      <c r="U1479" s="6">
        <f t="shared" si="434"/>
        <v>0</v>
      </c>
      <c r="V1479" s="55">
        <f t="shared" si="435"/>
        <v>0</v>
      </c>
      <c r="W1479" s="6">
        <f t="shared" si="442"/>
        <v>0</v>
      </c>
      <c r="X1479" s="83">
        <f t="shared" si="443"/>
        <v>0</v>
      </c>
      <c r="AA1479" s="29">
        <f t="shared" si="444"/>
        <v>0</v>
      </c>
      <c r="AC1479" s="56">
        <f t="shared" si="436"/>
        <v>0</v>
      </c>
      <c r="AD1479">
        <f t="shared" si="437"/>
        <v>0</v>
      </c>
      <c r="AE1479">
        <f t="shared" si="438"/>
        <v>0</v>
      </c>
      <c r="AF1479" t="str">
        <f t="shared" si="439"/>
        <v/>
      </c>
      <c r="AG1479" s="83">
        <f t="shared" si="440"/>
        <v>-1E-300</v>
      </c>
    </row>
    <row r="1480" spans="1:33">
      <c r="A1480" s="40">
        <v>36634</v>
      </c>
      <c r="B1480" s="41" t="s">
        <v>673</v>
      </c>
      <c r="C1480" s="46"/>
      <c r="D1480" s="1"/>
      <c r="E1480" s="1"/>
      <c r="F1480" s="1"/>
      <c r="G1480" s="1"/>
      <c r="H1480" s="1"/>
      <c r="I1480" s="1"/>
      <c r="J1480" s="2">
        <f t="shared" ref="J1480:J1543" si="445">IF(DAY(A1480)=sipdate,1,IF(J1479=1,0,IF(J1478=1,0,IF(J1477=1,0,IF(J1476=1,0,IF(J1475=1,0,IF(J1474=1,0,IF(DAY(A1480)=sipdate+1,1,IF(DAY(A1480)=sipdate+2,1,IF(DAY(A1480)=sipdate+3,1,IF(DAY(A1480)=sipdate+4,1,IF(DAY(A1480)=sipdate+5,1,IF(DAY(A1480)=sipdate+6,1,IF(DAY(A1480)=sipdate+7,1,0))))))))))))))</f>
        <v>0</v>
      </c>
      <c r="K1480" s="2">
        <f t="shared" ref="K1480:K1543" si="446">IF(DAY(A1480)=sipdate,-sip,IF(K1479=-sip,0,IF(K1478=-sip,0,IF(K1477=-sip,0,IF(K1476=-sip,0,IF(K1475=-sip,0,IF(K1474=-sip,0,IF(DAY(A1480)=sipdate+1,-sip,IF(DAY(A1480)=sipdate+2,-sip,IF(DAY(A1480)=sipdate+3,-sip,IF(DAY(A1480)=sipdate+4,-sip,IF(DAY(A1480)=sipdate+5,-sip,IF(DAY(A1480)=sipdate+6,-sip,IF(DAY(A1480)=sipdate+7,-sip,0))))))))))))))</f>
        <v>0</v>
      </c>
      <c r="L1480" s="8">
        <f t="shared" si="441"/>
        <v>36634</v>
      </c>
      <c r="M1480" s="54">
        <f t="shared" ref="M1480:M1543" si="447">IF(IF(L1480&gt;=sipstart,1,0)+IF(L1480&lt;=sipend,1,0)=2,J1480,0)</f>
        <v>0</v>
      </c>
      <c r="N1480" s="6">
        <f t="shared" ref="N1480:N1543" si="448">IF(IF(L1480&gt;=sipstart,1,0)+IF(L1480&lt;=sipend,1,0)=2,K1480,0)</f>
        <v>0</v>
      </c>
      <c r="O1480" s="6" t="str">
        <f t="shared" ref="O1480:O1543" si="449">IF(N1480=-sip,-N1480/B1480,"")</f>
        <v/>
      </c>
      <c r="P1480" s="29"/>
      <c r="Q1480" s="54">
        <f t="shared" ref="Q1480:Q1543" si="450">IF(IF(L1480&gt;=sipstart,1,0)+IF(L1480&lt;=sipend,1,0)=2,1,0)</f>
        <v>0</v>
      </c>
      <c r="R1480" s="6">
        <f t="shared" ref="R1480:R1543" si="451">IF(IF(L1480&gt;=sipstart,1,0)+IF(L1480&lt;=sipend,1,0)=2,-dsip,0)</f>
        <v>0</v>
      </c>
      <c r="S1480" s="6" t="str">
        <f t="shared" ref="S1480:S1543" si="452">IF(R1480=-dsip,-R1480/B1480,"")</f>
        <v/>
      </c>
      <c r="T1480" s="29"/>
      <c r="U1480" s="6">
        <f t="shared" ref="U1480:U1543" si="453">IF((IF(L1480&gt;=sipstart,1,2)+IF(L1480&lt;=sipend,1,2))=2,L1480,0)</f>
        <v>0</v>
      </c>
      <c r="V1480" s="55">
        <f t="shared" ref="V1480:V1543" si="454">IF((IF(L1480&gt;=sipstart,1,2)+IF(L1480&lt;=sipend,1,2))=2,L1480,0)+IF(U1479=actualsipend,actualsipend,0)</f>
        <v>0</v>
      </c>
      <c r="W1480" s="6">
        <f t="shared" si="442"/>
        <v>0</v>
      </c>
      <c r="X1480" s="83">
        <f t="shared" si="443"/>
        <v>0</v>
      </c>
      <c r="AA1480" s="29">
        <f t="shared" si="444"/>
        <v>0</v>
      </c>
      <c r="AC1480" s="56">
        <f t="shared" ref="AC1480:AC1543" si="455">IF(INT((MONTH(L1480)-MONTH(sipstart))/3)-(MONTH(L1480)-MONTH(sipstart))/3=0,IF(DAY(A1480)=sipdate,1,IF(AC1479=1,0,IF(AC1478=1,0,IF(AC1477=1,0,IF(AC1476=1,0,IF(AC1475=1,0,IF(AC1474=1,0,IF(DAY(A1480)=sipdate+1,1,IF(DAY(A1480)=sipdate+2,1,IF(DAY(A1480)=sipdate+3,1,IF(DAY(A1480)=sipdate+4,1,IF(DAY(A1480)=sipdate+5,1,IF(DAY(A1480)=sipdate+6,1,IF(DAY(A1480)=sipdate+7,1,0)))))))))))))),0)</f>
        <v>0</v>
      </c>
      <c r="AD1480">
        <f t="shared" ref="AD1480:AD1543" si="456">IF(IF(L1480&gt;=sipstart,1,0)+IF(L1480&lt;=sipend,1,0)=2,AC1480,0)</f>
        <v>0</v>
      </c>
      <c r="AE1480">
        <f t="shared" ref="AE1480:AE1543" si="457">IF(IF(L1480&gt;=sipstart,1,0)+IF(L1480&lt;=sipend,1,0)=2,-qsip*AC1480,0)</f>
        <v>0</v>
      </c>
      <c r="AF1480" t="str">
        <f t="shared" ref="AF1480:AF1543" si="458">IF(AE1480=-qsip,-AE1480/B1480,"")</f>
        <v/>
      </c>
      <c r="AG1480" s="83">
        <f t="shared" ref="AG1480:AG1543" si="459">IF(V1480+V1479=0,-1E-300,IF(V1480=V1479,qsipunits*B1479,AE1480))</f>
        <v>-1E-300</v>
      </c>
    </row>
    <row r="1481" spans="1:33">
      <c r="A1481" s="40">
        <v>36635</v>
      </c>
      <c r="B1481" s="41" t="s">
        <v>672</v>
      </c>
      <c r="C1481" s="46"/>
      <c r="D1481" s="1"/>
      <c r="E1481" s="1"/>
      <c r="F1481" s="1"/>
      <c r="G1481" s="1"/>
      <c r="H1481" s="1"/>
      <c r="I1481" s="1"/>
      <c r="J1481" s="2">
        <f t="shared" si="445"/>
        <v>0</v>
      </c>
      <c r="K1481" s="2">
        <f t="shared" si="446"/>
        <v>0</v>
      </c>
      <c r="L1481" s="8">
        <f t="shared" ref="L1481:L1544" si="460">A1481</f>
        <v>36635</v>
      </c>
      <c r="M1481" s="54">
        <f t="shared" si="447"/>
        <v>0</v>
      </c>
      <c r="N1481" s="6">
        <f t="shared" si="448"/>
        <v>0</v>
      </c>
      <c r="O1481" s="6" t="str">
        <f t="shared" si="449"/>
        <v/>
      </c>
      <c r="P1481" s="29"/>
      <c r="Q1481" s="54">
        <f t="shared" si="450"/>
        <v>0</v>
      </c>
      <c r="R1481" s="6">
        <f t="shared" si="451"/>
        <v>0</v>
      </c>
      <c r="S1481" s="6" t="str">
        <f t="shared" si="452"/>
        <v/>
      </c>
      <c r="T1481" s="29"/>
      <c r="U1481" s="6">
        <f t="shared" si="453"/>
        <v>0</v>
      </c>
      <c r="V1481" s="55">
        <f t="shared" si="454"/>
        <v>0</v>
      </c>
      <c r="W1481" s="6">
        <f t="shared" ref="W1481:W1544" si="461">IF(V1481+V1480=0,0,IF(V1481=V1480,sipunits*B1480,N1481))</f>
        <v>0</v>
      </c>
      <c r="X1481" s="83">
        <f t="shared" ref="X1481:X1544" si="462">IF(V1481+V1480=0,0,IF(V1481=V1480,dsipunits*B1480,R1481))</f>
        <v>0</v>
      </c>
      <c r="AA1481" s="29">
        <f t="shared" si="444"/>
        <v>0</v>
      </c>
      <c r="AC1481" s="56">
        <f t="shared" si="455"/>
        <v>0</v>
      </c>
      <c r="AD1481">
        <f t="shared" si="456"/>
        <v>0</v>
      </c>
      <c r="AE1481">
        <f t="shared" si="457"/>
        <v>0</v>
      </c>
      <c r="AF1481" t="str">
        <f t="shared" si="458"/>
        <v/>
      </c>
      <c r="AG1481" s="83">
        <f t="shared" si="459"/>
        <v>-1E-300</v>
      </c>
    </row>
    <row r="1482" spans="1:33">
      <c r="A1482" s="40">
        <v>36636</v>
      </c>
      <c r="B1482" s="41" t="s">
        <v>671</v>
      </c>
      <c r="C1482" s="46"/>
      <c r="D1482" s="1"/>
      <c r="E1482" s="1"/>
      <c r="F1482" s="1"/>
      <c r="G1482" s="1"/>
      <c r="H1482" s="1"/>
      <c r="I1482" s="1"/>
      <c r="J1482" s="2">
        <f t="shared" si="445"/>
        <v>0</v>
      </c>
      <c r="K1482" s="2">
        <f t="shared" si="446"/>
        <v>0</v>
      </c>
      <c r="L1482" s="8">
        <f t="shared" si="460"/>
        <v>36636</v>
      </c>
      <c r="M1482" s="54">
        <f t="shared" si="447"/>
        <v>0</v>
      </c>
      <c r="N1482" s="6">
        <f t="shared" si="448"/>
        <v>0</v>
      </c>
      <c r="O1482" s="6" t="str">
        <f t="shared" si="449"/>
        <v/>
      </c>
      <c r="P1482" s="29"/>
      <c r="Q1482" s="54">
        <f t="shared" si="450"/>
        <v>0</v>
      </c>
      <c r="R1482" s="6">
        <f t="shared" si="451"/>
        <v>0</v>
      </c>
      <c r="S1482" s="6" t="str">
        <f t="shared" si="452"/>
        <v/>
      </c>
      <c r="T1482" s="29"/>
      <c r="U1482" s="6">
        <f t="shared" si="453"/>
        <v>0</v>
      </c>
      <c r="V1482" s="55">
        <f t="shared" si="454"/>
        <v>0</v>
      </c>
      <c r="W1482" s="6">
        <f t="shared" si="461"/>
        <v>0</v>
      </c>
      <c r="X1482" s="83">
        <f t="shared" si="462"/>
        <v>0</v>
      </c>
      <c r="AA1482" s="29">
        <f t="shared" si="444"/>
        <v>0</v>
      </c>
      <c r="AC1482" s="56">
        <f t="shared" si="455"/>
        <v>0</v>
      </c>
      <c r="AD1482">
        <f t="shared" si="456"/>
        <v>0</v>
      </c>
      <c r="AE1482">
        <f t="shared" si="457"/>
        <v>0</v>
      </c>
      <c r="AF1482" t="str">
        <f t="shared" si="458"/>
        <v/>
      </c>
      <c r="AG1482" s="83">
        <f t="shared" si="459"/>
        <v>-1E-300</v>
      </c>
    </row>
    <row r="1483" spans="1:33">
      <c r="A1483" s="40">
        <v>36640</v>
      </c>
      <c r="B1483" s="41" t="s">
        <v>543</v>
      </c>
      <c r="C1483" s="46"/>
      <c r="D1483" s="1"/>
      <c r="E1483" s="1"/>
      <c r="F1483" s="1"/>
      <c r="G1483" s="1"/>
      <c r="H1483" s="1"/>
      <c r="I1483" s="1"/>
      <c r="J1483" s="2">
        <f t="shared" si="445"/>
        <v>0</v>
      </c>
      <c r="K1483" s="2">
        <f t="shared" si="446"/>
        <v>0</v>
      </c>
      <c r="L1483" s="8">
        <f t="shared" si="460"/>
        <v>36640</v>
      </c>
      <c r="M1483" s="54">
        <f t="shared" si="447"/>
        <v>0</v>
      </c>
      <c r="N1483" s="6">
        <f t="shared" si="448"/>
        <v>0</v>
      </c>
      <c r="O1483" s="6" t="str">
        <f t="shared" si="449"/>
        <v/>
      </c>
      <c r="P1483" s="29"/>
      <c r="Q1483" s="54">
        <f t="shared" si="450"/>
        <v>0</v>
      </c>
      <c r="R1483" s="6">
        <f t="shared" si="451"/>
        <v>0</v>
      </c>
      <c r="S1483" s="6" t="str">
        <f t="shared" si="452"/>
        <v/>
      </c>
      <c r="T1483" s="29"/>
      <c r="U1483" s="6">
        <f t="shared" si="453"/>
        <v>0</v>
      </c>
      <c r="V1483" s="55">
        <f t="shared" si="454"/>
        <v>0</v>
      </c>
      <c r="W1483" s="6">
        <f t="shared" si="461"/>
        <v>0</v>
      </c>
      <c r="X1483" s="83">
        <f t="shared" si="462"/>
        <v>0</v>
      </c>
      <c r="AA1483" s="29">
        <f t="shared" si="444"/>
        <v>0</v>
      </c>
      <c r="AC1483" s="56">
        <f t="shared" si="455"/>
        <v>0</v>
      </c>
      <c r="AD1483">
        <f t="shared" si="456"/>
        <v>0</v>
      </c>
      <c r="AE1483">
        <f t="shared" si="457"/>
        <v>0</v>
      </c>
      <c r="AF1483" t="str">
        <f t="shared" si="458"/>
        <v/>
      </c>
      <c r="AG1483" s="83">
        <f t="shared" si="459"/>
        <v>-1E-300</v>
      </c>
    </row>
    <row r="1484" spans="1:33">
      <c r="A1484" s="40">
        <v>36641</v>
      </c>
      <c r="B1484" s="41" t="s">
        <v>2372</v>
      </c>
      <c r="C1484" s="46"/>
      <c r="D1484" s="1"/>
      <c r="E1484" s="1"/>
      <c r="F1484" s="1"/>
      <c r="G1484" s="1"/>
      <c r="H1484" s="1"/>
      <c r="I1484" s="1"/>
      <c r="J1484" s="2">
        <f t="shared" si="445"/>
        <v>0</v>
      </c>
      <c r="K1484" s="2">
        <f t="shared" si="446"/>
        <v>0</v>
      </c>
      <c r="L1484" s="8">
        <f t="shared" si="460"/>
        <v>36641</v>
      </c>
      <c r="M1484" s="54">
        <f t="shared" si="447"/>
        <v>0</v>
      </c>
      <c r="N1484" s="6">
        <f t="shared" si="448"/>
        <v>0</v>
      </c>
      <c r="O1484" s="6" t="str">
        <f t="shared" si="449"/>
        <v/>
      </c>
      <c r="P1484" s="29"/>
      <c r="Q1484" s="54">
        <f t="shared" si="450"/>
        <v>0</v>
      </c>
      <c r="R1484" s="6">
        <f t="shared" si="451"/>
        <v>0</v>
      </c>
      <c r="S1484" s="6" t="str">
        <f t="shared" si="452"/>
        <v/>
      </c>
      <c r="T1484" s="29"/>
      <c r="U1484" s="6">
        <f t="shared" si="453"/>
        <v>0</v>
      </c>
      <c r="V1484" s="55">
        <f t="shared" si="454"/>
        <v>0</v>
      </c>
      <c r="W1484" s="6">
        <f t="shared" si="461"/>
        <v>0</v>
      </c>
      <c r="X1484" s="83">
        <f t="shared" si="462"/>
        <v>0</v>
      </c>
      <c r="AA1484" s="29">
        <f t="shared" si="444"/>
        <v>0</v>
      </c>
      <c r="AC1484" s="56">
        <f t="shared" si="455"/>
        <v>0</v>
      </c>
      <c r="AD1484">
        <f t="shared" si="456"/>
        <v>0</v>
      </c>
      <c r="AE1484">
        <f t="shared" si="457"/>
        <v>0</v>
      </c>
      <c r="AF1484" t="str">
        <f t="shared" si="458"/>
        <v/>
      </c>
      <c r="AG1484" s="83">
        <f t="shared" si="459"/>
        <v>-1E-300</v>
      </c>
    </row>
    <row r="1485" spans="1:33">
      <c r="A1485" s="40">
        <v>36642</v>
      </c>
      <c r="B1485" s="41" t="s">
        <v>670</v>
      </c>
      <c r="C1485" s="46"/>
      <c r="D1485" s="1"/>
      <c r="E1485" s="1"/>
      <c r="F1485" s="1"/>
      <c r="G1485" s="1"/>
      <c r="H1485" s="1"/>
      <c r="I1485" s="1"/>
      <c r="J1485" s="2">
        <f t="shared" si="445"/>
        <v>0</v>
      </c>
      <c r="K1485" s="2">
        <f t="shared" si="446"/>
        <v>0</v>
      </c>
      <c r="L1485" s="8">
        <f t="shared" si="460"/>
        <v>36642</v>
      </c>
      <c r="M1485" s="54">
        <f t="shared" si="447"/>
        <v>0</v>
      </c>
      <c r="N1485" s="6">
        <f t="shared" si="448"/>
        <v>0</v>
      </c>
      <c r="O1485" s="6" t="str">
        <f t="shared" si="449"/>
        <v/>
      </c>
      <c r="P1485" s="29"/>
      <c r="Q1485" s="54">
        <f t="shared" si="450"/>
        <v>0</v>
      </c>
      <c r="R1485" s="6">
        <f t="shared" si="451"/>
        <v>0</v>
      </c>
      <c r="S1485" s="6" t="str">
        <f t="shared" si="452"/>
        <v/>
      </c>
      <c r="T1485" s="29"/>
      <c r="U1485" s="6">
        <f t="shared" si="453"/>
        <v>0</v>
      </c>
      <c r="V1485" s="55">
        <f t="shared" si="454"/>
        <v>0</v>
      </c>
      <c r="W1485" s="6">
        <f t="shared" si="461"/>
        <v>0</v>
      </c>
      <c r="X1485" s="83">
        <f t="shared" si="462"/>
        <v>0</v>
      </c>
      <c r="AA1485" s="29">
        <f t="shared" si="444"/>
        <v>0</v>
      </c>
      <c r="AC1485" s="56">
        <f t="shared" si="455"/>
        <v>0</v>
      </c>
      <c r="AD1485">
        <f t="shared" si="456"/>
        <v>0</v>
      </c>
      <c r="AE1485">
        <f t="shared" si="457"/>
        <v>0</v>
      </c>
      <c r="AF1485" t="str">
        <f t="shared" si="458"/>
        <v/>
      </c>
      <c r="AG1485" s="83">
        <f t="shared" si="459"/>
        <v>-1E-300</v>
      </c>
    </row>
    <row r="1486" spans="1:33">
      <c r="A1486" s="40">
        <v>36643</v>
      </c>
      <c r="B1486" s="41" t="s">
        <v>669</v>
      </c>
      <c r="C1486" s="46"/>
      <c r="D1486" s="1"/>
      <c r="E1486" s="1"/>
      <c r="F1486" s="1"/>
      <c r="G1486" s="1"/>
      <c r="H1486" s="1"/>
      <c r="I1486" s="1"/>
      <c r="J1486" s="2">
        <f t="shared" si="445"/>
        <v>0</v>
      </c>
      <c r="K1486" s="2">
        <f t="shared" si="446"/>
        <v>0</v>
      </c>
      <c r="L1486" s="8">
        <f t="shared" si="460"/>
        <v>36643</v>
      </c>
      <c r="M1486" s="54">
        <f t="shared" si="447"/>
        <v>0</v>
      </c>
      <c r="N1486" s="6">
        <f t="shared" si="448"/>
        <v>0</v>
      </c>
      <c r="O1486" s="6" t="str">
        <f t="shared" si="449"/>
        <v/>
      </c>
      <c r="P1486" s="29"/>
      <c r="Q1486" s="54">
        <f t="shared" si="450"/>
        <v>0</v>
      </c>
      <c r="R1486" s="6">
        <f t="shared" si="451"/>
        <v>0</v>
      </c>
      <c r="S1486" s="6" t="str">
        <f t="shared" si="452"/>
        <v/>
      </c>
      <c r="T1486" s="29"/>
      <c r="U1486" s="6">
        <f t="shared" si="453"/>
        <v>0</v>
      </c>
      <c r="V1486" s="55">
        <f t="shared" si="454"/>
        <v>0</v>
      </c>
      <c r="W1486" s="6">
        <f t="shared" si="461"/>
        <v>0</v>
      </c>
      <c r="X1486" s="83">
        <f t="shared" si="462"/>
        <v>0</v>
      </c>
      <c r="AA1486" s="29">
        <f t="shared" si="444"/>
        <v>0</v>
      </c>
      <c r="AC1486" s="56">
        <f t="shared" si="455"/>
        <v>0</v>
      </c>
      <c r="AD1486">
        <f t="shared" si="456"/>
        <v>0</v>
      </c>
      <c r="AE1486">
        <f t="shared" si="457"/>
        <v>0</v>
      </c>
      <c r="AF1486" t="str">
        <f t="shared" si="458"/>
        <v/>
      </c>
      <c r="AG1486" s="83">
        <f t="shared" si="459"/>
        <v>-1E-300</v>
      </c>
    </row>
    <row r="1487" spans="1:33">
      <c r="A1487" s="40">
        <v>36644</v>
      </c>
      <c r="B1487" s="41" t="s">
        <v>669</v>
      </c>
      <c r="C1487" s="46"/>
      <c r="D1487" s="1"/>
      <c r="E1487" s="1"/>
      <c r="F1487" s="1"/>
      <c r="G1487" s="1"/>
      <c r="H1487" s="1"/>
      <c r="I1487" s="1"/>
      <c r="J1487" s="2">
        <f t="shared" si="445"/>
        <v>0</v>
      </c>
      <c r="K1487" s="2">
        <f t="shared" si="446"/>
        <v>0</v>
      </c>
      <c r="L1487" s="8">
        <f t="shared" si="460"/>
        <v>36644</v>
      </c>
      <c r="M1487" s="54">
        <f t="shared" si="447"/>
        <v>0</v>
      </c>
      <c r="N1487" s="6">
        <f t="shared" si="448"/>
        <v>0</v>
      </c>
      <c r="O1487" s="6" t="str">
        <f t="shared" si="449"/>
        <v/>
      </c>
      <c r="P1487" s="29"/>
      <c r="Q1487" s="54">
        <f t="shared" si="450"/>
        <v>0</v>
      </c>
      <c r="R1487" s="6">
        <f t="shared" si="451"/>
        <v>0</v>
      </c>
      <c r="S1487" s="6" t="str">
        <f t="shared" si="452"/>
        <v/>
      </c>
      <c r="T1487" s="29"/>
      <c r="U1487" s="6">
        <f t="shared" si="453"/>
        <v>0</v>
      </c>
      <c r="V1487" s="55">
        <f t="shared" si="454"/>
        <v>0</v>
      </c>
      <c r="W1487" s="6">
        <f t="shared" si="461"/>
        <v>0</v>
      </c>
      <c r="X1487" s="83">
        <f t="shared" si="462"/>
        <v>0</v>
      </c>
      <c r="AA1487" s="29">
        <f t="shared" si="444"/>
        <v>0</v>
      </c>
      <c r="AC1487" s="56">
        <f t="shared" si="455"/>
        <v>0</v>
      </c>
      <c r="AD1487">
        <f t="shared" si="456"/>
        <v>0</v>
      </c>
      <c r="AE1487">
        <f t="shared" si="457"/>
        <v>0</v>
      </c>
      <c r="AF1487" t="str">
        <f t="shared" si="458"/>
        <v/>
      </c>
      <c r="AG1487" s="83">
        <f t="shared" si="459"/>
        <v>-1E-300</v>
      </c>
    </row>
    <row r="1488" spans="1:33">
      <c r="A1488" s="40">
        <v>36648</v>
      </c>
      <c r="B1488" s="41" t="s">
        <v>604</v>
      </c>
      <c r="C1488" s="46"/>
      <c r="D1488" s="1"/>
      <c r="E1488" s="1"/>
      <c r="F1488" s="1"/>
      <c r="G1488" s="1"/>
      <c r="H1488" s="1"/>
      <c r="I1488" s="1"/>
      <c r="J1488" s="2">
        <f t="shared" si="445"/>
        <v>0</v>
      </c>
      <c r="K1488" s="2">
        <f t="shared" si="446"/>
        <v>0</v>
      </c>
      <c r="L1488" s="8">
        <f t="shared" si="460"/>
        <v>36648</v>
      </c>
      <c r="M1488" s="54">
        <f t="shared" si="447"/>
        <v>0</v>
      </c>
      <c r="N1488" s="6">
        <f t="shared" si="448"/>
        <v>0</v>
      </c>
      <c r="O1488" s="6" t="str">
        <f t="shared" si="449"/>
        <v/>
      </c>
      <c r="P1488" s="29"/>
      <c r="Q1488" s="54">
        <f t="shared" si="450"/>
        <v>0</v>
      </c>
      <c r="R1488" s="6">
        <f t="shared" si="451"/>
        <v>0</v>
      </c>
      <c r="S1488" s="6" t="str">
        <f t="shared" si="452"/>
        <v/>
      </c>
      <c r="T1488" s="29"/>
      <c r="U1488" s="6">
        <f t="shared" si="453"/>
        <v>0</v>
      </c>
      <c r="V1488" s="55">
        <f t="shared" si="454"/>
        <v>0</v>
      </c>
      <c r="W1488" s="6">
        <f t="shared" si="461"/>
        <v>0</v>
      </c>
      <c r="X1488" s="83">
        <f t="shared" si="462"/>
        <v>0</v>
      </c>
      <c r="AA1488" s="29">
        <f t="shared" si="444"/>
        <v>0</v>
      </c>
      <c r="AC1488" s="56">
        <f t="shared" si="455"/>
        <v>0</v>
      </c>
      <c r="AD1488">
        <f t="shared" si="456"/>
        <v>0</v>
      </c>
      <c r="AE1488">
        <f t="shared" si="457"/>
        <v>0</v>
      </c>
      <c r="AF1488" t="str">
        <f t="shared" si="458"/>
        <v/>
      </c>
      <c r="AG1488" s="83">
        <f t="shared" si="459"/>
        <v>-1E-300</v>
      </c>
    </row>
    <row r="1489" spans="1:33">
      <c r="A1489" s="40">
        <v>36649</v>
      </c>
      <c r="B1489" s="41" t="s">
        <v>527</v>
      </c>
      <c r="C1489" s="46"/>
      <c r="D1489" s="1"/>
      <c r="E1489" s="1"/>
      <c r="F1489" s="1"/>
      <c r="G1489" s="1"/>
      <c r="H1489" s="1"/>
      <c r="I1489" s="1"/>
      <c r="J1489" s="2">
        <f t="shared" si="445"/>
        <v>0</v>
      </c>
      <c r="K1489" s="2">
        <f t="shared" si="446"/>
        <v>0</v>
      </c>
      <c r="L1489" s="8">
        <f t="shared" si="460"/>
        <v>36649</v>
      </c>
      <c r="M1489" s="54">
        <f t="shared" si="447"/>
        <v>0</v>
      </c>
      <c r="N1489" s="6">
        <f t="shared" si="448"/>
        <v>0</v>
      </c>
      <c r="O1489" s="6" t="str">
        <f t="shared" si="449"/>
        <v/>
      </c>
      <c r="P1489" s="29"/>
      <c r="Q1489" s="54">
        <f t="shared" si="450"/>
        <v>0</v>
      </c>
      <c r="R1489" s="6">
        <f t="shared" si="451"/>
        <v>0</v>
      </c>
      <c r="S1489" s="6" t="str">
        <f t="shared" si="452"/>
        <v/>
      </c>
      <c r="T1489" s="29"/>
      <c r="U1489" s="6">
        <f t="shared" si="453"/>
        <v>0</v>
      </c>
      <c r="V1489" s="55">
        <f t="shared" si="454"/>
        <v>0</v>
      </c>
      <c r="W1489" s="6">
        <f t="shared" si="461"/>
        <v>0</v>
      </c>
      <c r="X1489" s="83">
        <f t="shared" si="462"/>
        <v>0</v>
      </c>
      <c r="AA1489" s="29">
        <f t="shared" si="444"/>
        <v>0</v>
      </c>
      <c r="AC1489" s="56">
        <f t="shared" si="455"/>
        <v>0</v>
      </c>
      <c r="AD1489">
        <f t="shared" si="456"/>
        <v>0</v>
      </c>
      <c r="AE1489">
        <f t="shared" si="457"/>
        <v>0</v>
      </c>
      <c r="AF1489" t="str">
        <f t="shared" si="458"/>
        <v/>
      </c>
      <c r="AG1489" s="83">
        <f t="shared" si="459"/>
        <v>-1E-300</v>
      </c>
    </row>
    <row r="1490" spans="1:33">
      <c r="A1490" s="40">
        <v>36650</v>
      </c>
      <c r="B1490" s="41" t="s">
        <v>518</v>
      </c>
      <c r="C1490" s="46"/>
      <c r="D1490" s="1"/>
      <c r="E1490" s="1"/>
      <c r="F1490" s="1"/>
      <c r="G1490" s="1"/>
      <c r="H1490" s="1"/>
      <c r="I1490" s="1"/>
      <c r="J1490" s="2">
        <f t="shared" si="445"/>
        <v>0</v>
      </c>
      <c r="K1490" s="2">
        <f t="shared" si="446"/>
        <v>0</v>
      </c>
      <c r="L1490" s="8">
        <f t="shared" si="460"/>
        <v>36650</v>
      </c>
      <c r="M1490" s="54">
        <f t="shared" si="447"/>
        <v>0</v>
      </c>
      <c r="N1490" s="6">
        <f t="shared" si="448"/>
        <v>0</v>
      </c>
      <c r="O1490" s="6" t="str">
        <f t="shared" si="449"/>
        <v/>
      </c>
      <c r="P1490" s="29"/>
      <c r="Q1490" s="54">
        <f t="shared" si="450"/>
        <v>0</v>
      </c>
      <c r="R1490" s="6">
        <f t="shared" si="451"/>
        <v>0</v>
      </c>
      <c r="S1490" s="6" t="str">
        <f t="shared" si="452"/>
        <v/>
      </c>
      <c r="T1490" s="29"/>
      <c r="U1490" s="6">
        <f t="shared" si="453"/>
        <v>0</v>
      </c>
      <c r="V1490" s="55">
        <f t="shared" si="454"/>
        <v>0</v>
      </c>
      <c r="W1490" s="6">
        <f t="shared" si="461"/>
        <v>0</v>
      </c>
      <c r="X1490" s="83">
        <f t="shared" si="462"/>
        <v>0</v>
      </c>
      <c r="AA1490" s="29">
        <f t="shared" si="444"/>
        <v>0</v>
      </c>
      <c r="AC1490" s="56">
        <f t="shared" si="455"/>
        <v>0</v>
      </c>
      <c r="AD1490">
        <f t="shared" si="456"/>
        <v>0</v>
      </c>
      <c r="AE1490">
        <f t="shared" si="457"/>
        <v>0</v>
      </c>
      <c r="AF1490" t="str">
        <f t="shared" si="458"/>
        <v/>
      </c>
      <c r="AG1490" s="83">
        <f t="shared" si="459"/>
        <v>-1E-300</v>
      </c>
    </row>
    <row r="1491" spans="1:33">
      <c r="A1491" s="40">
        <v>36651</v>
      </c>
      <c r="B1491" s="41" t="s">
        <v>495</v>
      </c>
      <c r="C1491" s="46"/>
      <c r="D1491" s="1"/>
      <c r="E1491" s="1"/>
      <c r="F1491" s="1"/>
      <c r="G1491" s="1"/>
      <c r="H1491" s="1"/>
      <c r="I1491" s="1"/>
      <c r="J1491" s="2">
        <f t="shared" si="445"/>
        <v>0</v>
      </c>
      <c r="K1491" s="2">
        <f t="shared" si="446"/>
        <v>0</v>
      </c>
      <c r="L1491" s="8">
        <f t="shared" si="460"/>
        <v>36651</v>
      </c>
      <c r="M1491" s="54">
        <f t="shared" si="447"/>
        <v>0</v>
      </c>
      <c r="N1491" s="6">
        <f t="shared" si="448"/>
        <v>0</v>
      </c>
      <c r="O1491" s="6" t="str">
        <f t="shared" si="449"/>
        <v/>
      </c>
      <c r="P1491" s="29"/>
      <c r="Q1491" s="54">
        <f t="shared" si="450"/>
        <v>0</v>
      </c>
      <c r="R1491" s="6">
        <f t="shared" si="451"/>
        <v>0</v>
      </c>
      <c r="S1491" s="6" t="str">
        <f t="shared" si="452"/>
        <v/>
      </c>
      <c r="T1491" s="29"/>
      <c r="U1491" s="6">
        <f t="shared" si="453"/>
        <v>0</v>
      </c>
      <c r="V1491" s="55">
        <f t="shared" si="454"/>
        <v>0</v>
      </c>
      <c r="W1491" s="6">
        <f t="shared" si="461"/>
        <v>0</v>
      </c>
      <c r="X1491" s="83">
        <f t="shared" si="462"/>
        <v>0</v>
      </c>
      <c r="AA1491" s="29">
        <f t="shared" si="444"/>
        <v>0</v>
      </c>
      <c r="AC1491" s="56">
        <f t="shared" si="455"/>
        <v>0</v>
      </c>
      <c r="AD1491">
        <f t="shared" si="456"/>
        <v>0</v>
      </c>
      <c r="AE1491">
        <f t="shared" si="457"/>
        <v>0</v>
      </c>
      <c r="AF1491" t="str">
        <f t="shared" si="458"/>
        <v/>
      </c>
      <c r="AG1491" s="83">
        <f t="shared" si="459"/>
        <v>-1E-300</v>
      </c>
    </row>
    <row r="1492" spans="1:33">
      <c r="A1492" s="40">
        <v>36654</v>
      </c>
      <c r="B1492" s="41" t="s">
        <v>668</v>
      </c>
      <c r="C1492" s="46"/>
      <c r="D1492" s="1"/>
      <c r="E1492" s="1"/>
      <c r="F1492" s="1"/>
      <c r="G1492" s="1"/>
      <c r="H1492" s="1"/>
      <c r="I1492" s="1"/>
      <c r="J1492" s="2">
        <f t="shared" si="445"/>
        <v>1</v>
      </c>
      <c r="K1492" s="2">
        <f t="shared" si="446"/>
        <v>-1000</v>
      </c>
      <c r="L1492" s="8">
        <f t="shared" si="460"/>
        <v>36654</v>
      </c>
      <c r="M1492" s="54">
        <f t="shared" si="447"/>
        <v>0</v>
      </c>
      <c r="N1492" s="6">
        <f t="shared" si="448"/>
        <v>0</v>
      </c>
      <c r="O1492" s="6" t="str">
        <f t="shared" si="449"/>
        <v/>
      </c>
      <c r="P1492" s="29"/>
      <c r="Q1492" s="54">
        <f t="shared" si="450"/>
        <v>0</v>
      </c>
      <c r="R1492" s="6">
        <f t="shared" si="451"/>
        <v>0</v>
      </c>
      <c r="S1492" s="6" t="str">
        <f t="shared" si="452"/>
        <v/>
      </c>
      <c r="T1492" s="29"/>
      <c r="U1492" s="6">
        <f t="shared" si="453"/>
        <v>0</v>
      </c>
      <c r="V1492" s="55">
        <f t="shared" si="454"/>
        <v>0</v>
      </c>
      <c r="W1492" s="6">
        <f t="shared" si="461"/>
        <v>0</v>
      </c>
      <c r="X1492" s="83">
        <f t="shared" si="462"/>
        <v>0</v>
      </c>
      <c r="AA1492" s="29">
        <f t="shared" si="444"/>
        <v>0</v>
      </c>
      <c r="AC1492" s="56">
        <f t="shared" si="455"/>
        <v>0</v>
      </c>
      <c r="AD1492">
        <f t="shared" si="456"/>
        <v>0</v>
      </c>
      <c r="AE1492">
        <f t="shared" si="457"/>
        <v>0</v>
      </c>
      <c r="AF1492" t="str">
        <f t="shared" si="458"/>
        <v/>
      </c>
      <c r="AG1492" s="83">
        <f t="shared" si="459"/>
        <v>-1E-300</v>
      </c>
    </row>
    <row r="1493" spans="1:33">
      <c r="A1493" s="40">
        <v>36655</v>
      </c>
      <c r="B1493" s="41" t="s">
        <v>593</v>
      </c>
      <c r="C1493" s="46"/>
      <c r="D1493" s="1"/>
      <c r="E1493" s="1"/>
      <c r="F1493" s="1"/>
      <c r="G1493" s="1"/>
      <c r="H1493" s="1"/>
      <c r="I1493" s="1"/>
      <c r="J1493" s="2">
        <f t="shared" si="445"/>
        <v>0</v>
      </c>
      <c r="K1493" s="2">
        <f t="shared" si="446"/>
        <v>0</v>
      </c>
      <c r="L1493" s="8">
        <f t="shared" si="460"/>
        <v>36655</v>
      </c>
      <c r="M1493" s="54">
        <f t="shared" si="447"/>
        <v>0</v>
      </c>
      <c r="N1493" s="6">
        <f t="shared" si="448"/>
        <v>0</v>
      </c>
      <c r="O1493" s="6" t="str">
        <f t="shared" si="449"/>
        <v/>
      </c>
      <c r="P1493" s="29"/>
      <c r="Q1493" s="54">
        <f t="shared" si="450"/>
        <v>0</v>
      </c>
      <c r="R1493" s="6">
        <f t="shared" si="451"/>
        <v>0</v>
      </c>
      <c r="S1493" s="6" t="str">
        <f t="shared" si="452"/>
        <v/>
      </c>
      <c r="T1493" s="29"/>
      <c r="U1493" s="6">
        <f t="shared" si="453"/>
        <v>0</v>
      </c>
      <c r="V1493" s="55">
        <f t="shared" si="454"/>
        <v>0</v>
      </c>
      <c r="W1493" s="6">
        <f t="shared" si="461"/>
        <v>0</v>
      </c>
      <c r="X1493" s="83">
        <f t="shared" si="462"/>
        <v>0</v>
      </c>
      <c r="AA1493" s="29">
        <f t="shared" si="444"/>
        <v>0</v>
      </c>
      <c r="AC1493" s="56">
        <f t="shared" si="455"/>
        <v>0</v>
      </c>
      <c r="AD1493">
        <f t="shared" si="456"/>
        <v>0</v>
      </c>
      <c r="AE1493">
        <f t="shared" si="457"/>
        <v>0</v>
      </c>
      <c r="AF1493" t="str">
        <f t="shared" si="458"/>
        <v/>
      </c>
      <c r="AG1493" s="83">
        <f t="shared" si="459"/>
        <v>-1E-300</v>
      </c>
    </row>
    <row r="1494" spans="1:33">
      <c r="A1494" s="40">
        <v>36656</v>
      </c>
      <c r="B1494" s="41" t="s">
        <v>2245</v>
      </c>
      <c r="C1494" s="46"/>
      <c r="D1494" s="1"/>
      <c r="E1494" s="1"/>
      <c r="F1494" s="1"/>
      <c r="G1494" s="1"/>
      <c r="H1494" s="1"/>
      <c r="I1494" s="1"/>
      <c r="J1494" s="2">
        <f t="shared" si="445"/>
        <v>0</v>
      </c>
      <c r="K1494" s="2">
        <f t="shared" si="446"/>
        <v>0</v>
      </c>
      <c r="L1494" s="8">
        <f t="shared" si="460"/>
        <v>36656</v>
      </c>
      <c r="M1494" s="54">
        <f t="shared" si="447"/>
        <v>0</v>
      </c>
      <c r="N1494" s="6">
        <f t="shared" si="448"/>
        <v>0</v>
      </c>
      <c r="O1494" s="6" t="str">
        <f t="shared" si="449"/>
        <v/>
      </c>
      <c r="P1494" s="29"/>
      <c r="Q1494" s="54">
        <f t="shared" si="450"/>
        <v>0</v>
      </c>
      <c r="R1494" s="6">
        <f t="shared" si="451"/>
        <v>0</v>
      </c>
      <c r="S1494" s="6" t="str">
        <f t="shared" si="452"/>
        <v/>
      </c>
      <c r="T1494" s="29"/>
      <c r="U1494" s="6">
        <f t="shared" si="453"/>
        <v>0</v>
      </c>
      <c r="V1494" s="55">
        <f t="shared" si="454"/>
        <v>0</v>
      </c>
      <c r="W1494" s="6">
        <f t="shared" si="461"/>
        <v>0</v>
      </c>
      <c r="X1494" s="83">
        <f t="shared" si="462"/>
        <v>0</v>
      </c>
      <c r="AA1494" s="29">
        <f t="shared" si="444"/>
        <v>0</v>
      </c>
      <c r="AC1494" s="56">
        <f t="shared" si="455"/>
        <v>0</v>
      </c>
      <c r="AD1494">
        <f t="shared" si="456"/>
        <v>0</v>
      </c>
      <c r="AE1494">
        <f t="shared" si="457"/>
        <v>0</v>
      </c>
      <c r="AF1494" t="str">
        <f t="shared" si="458"/>
        <v/>
      </c>
      <c r="AG1494" s="83">
        <f t="shared" si="459"/>
        <v>-1E-300</v>
      </c>
    </row>
    <row r="1495" spans="1:33">
      <c r="A1495" s="40">
        <v>36657</v>
      </c>
      <c r="B1495" s="41" t="s">
        <v>2517</v>
      </c>
      <c r="C1495" s="46"/>
      <c r="D1495" s="1"/>
      <c r="E1495" s="1"/>
      <c r="F1495" s="1"/>
      <c r="G1495" s="1"/>
      <c r="H1495" s="1"/>
      <c r="I1495" s="1"/>
      <c r="J1495" s="2">
        <f t="shared" si="445"/>
        <v>0</v>
      </c>
      <c r="K1495" s="2">
        <f t="shared" si="446"/>
        <v>0</v>
      </c>
      <c r="L1495" s="8">
        <f t="shared" si="460"/>
        <v>36657</v>
      </c>
      <c r="M1495" s="54">
        <f t="shared" si="447"/>
        <v>0</v>
      </c>
      <c r="N1495" s="6">
        <f t="shared" si="448"/>
        <v>0</v>
      </c>
      <c r="O1495" s="6" t="str">
        <f t="shared" si="449"/>
        <v/>
      </c>
      <c r="P1495" s="29"/>
      <c r="Q1495" s="54">
        <f t="shared" si="450"/>
        <v>0</v>
      </c>
      <c r="R1495" s="6">
        <f t="shared" si="451"/>
        <v>0</v>
      </c>
      <c r="S1495" s="6" t="str">
        <f t="shared" si="452"/>
        <v/>
      </c>
      <c r="T1495" s="29"/>
      <c r="U1495" s="6">
        <f t="shared" si="453"/>
        <v>0</v>
      </c>
      <c r="V1495" s="55">
        <f t="shared" si="454"/>
        <v>0</v>
      </c>
      <c r="W1495" s="6">
        <f t="shared" si="461"/>
        <v>0</v>
      </c>
      <c r="X1495" s="83">
        <f t="shared" si="462"/>
        <v>0</v>
      </c>
      <c r="AA1495" s="29">
        <f t="shared" si="444"/>
        <v>0</v>
      </c>
      <c r="AC1495" s="56">
        <f t="shared" si="455"/>
        <v>0</v>
      </c>
      <c r="AD1495">
        <f t="shared" si="456"/>
        <v>0</v>
      </c>
      <c r="AE1495">
        <f t="shared" si="457"/>
        <v>0</v>
      </c>
      <c r="AF1495" t="str">
        <f t="shared" si="458"/>
        <v/>
      </c>
      <c r="AG1495" s="83">
        <f t="shared" si="459"/>
        <v>-1E-300</v>
      </c>
    </row>
    <row r="1496" spans="1:33">
      <c r="A1496" s="40">
        <v>36658</v>
      </c>
      <c r="B1496" s="41" t="s">
        <v>2257</v>
      </c>
      <c r="C1496" s="46"/>
      <c r="D1496" s="1"/>
      <c r="E1496" s="1"/>
      <c r="F1496" s="1"/>
      <c r="G1496" s="1"/>
      <c r="H1496" s="1"/>
      <c r="I1496" s="1"/>
      <c r="J1496" s="2">
        <f t="shared" si="445"/>
        <v>0</v>
      </c>
      <c r="K1496" s="2">
        <f t="shared" si="446"/>
        <v>0</v>
      </c>
      <c r="L1496" s="8">
        <f t="shared" si="460"/>
        <v>36658</v>
      </c>
      <c r="M1496" s="54">
        <f t="shared" si="447"/>
        <v>0</v>
      </c>
      <c r="N1496" s="6">
        <f t="shared" si="448"/>
        <v>0</v>
      </c>
      <c r="O1496" s="6" t="str">
        <f t="shared" si="449"/>
        <v/>
      </c>
      <c r="P1496" s="29"/>
      <c r="Q1496" s="54">
        <f t="shared" si="450"/>
        <v>0</v>
      </c>
      <c r="R1496" s="6">
        <f t="shared" si="451"/>
        <v>0</v>
      </c>
      <c r="S1496" s="6" t="str">
        <f t="shared" si="452"/>
        <v/>
      </c>
      <c r="T1496" s="29"/>
      <c r="U1496" s="6">
        <f t="shared" si="453"/>
        <v>0</v>
      </c>
      <c r="V1496" s="55">
        <f t="shared" si="454"/>
        <v>0</v>
      </c>
      <c r="W1496" s="6">
        <f t="shared" si="461"/>
        <v>0</v>
      </c>
      <c r="X1496" s="83">
        <f t="shared" si="462"/>
        <v>0</v>
      </c>
      <c r="AA1496" s="29">
        <f t="shared" si="444"/>
        <v>0</v>
      </c>
      <c r="AC1496" s="56">
        <f t="shared" si="455"/>
        <v>0</v>
      </c>
      <c r="AD1496">
        <f t="shared" si="456"/>
        <v>0</v>
      </c>
      <c r="AE1496">
        <f t="shared" si="457"/>
        <v>0</v>
      </c>
      <c r="AF1496" t="str">
        <f t="shared" si="458"/>
        <v/>
      </c>
      <c r="AG1496" s="83">
        <f t="shared" si="459"/>
        <v>-1E-300</v>
      </c>
    </row>
    <row r="1497" spans="1:33">
      <c r="A1497" s="40">
        <v>36661</v>
      </c>
      <c r="B1497" s="41" t="s">
        <v>2301</v>
      </c>
      <c r="C1497" s="46"/>
      <c r="D1497" s="1"/>
      <c r="E1497" s="1"/>
      <c r="F1497" s="1"/>
      <c r="G1497" s="1"/>
      <c r="H1497" s="1"/>
      <c r="I1497" s="1"/>
      <c r="J1497" s="2">
        <f t="shared" si="445"/>
        <v>0</v>
      </c>
      <c r="K1497" s="2">
        <f t="shared" si="446"/>
        <v>0</v>
      </c>
      <c r="L1497" s="8">
        <f t="shared" si="460"/>
        <v>36661</v>
      </c>
      <c r="M1497" s="54">
        <f t="shared" si="447"/>
        <v>0</v>
      </c>
      <c r="N1497" s="6">
        <f t="shared" si="448"/>
        <v>0</v>
      </c>
      <c r="O1497" s="6" t="str">
        <f t="shared" si="449"/>
        <v/>
      </c>
      <c r="P1497" s="29"/>
      <c r="Q1497" s="54">
        <f t="shared" si="450"/>
        <v>0</v>
      </c>
      <c r="R1497" s="6">
        <f t="shared" si="451"/>
        <v>0</v>
      </c>
      <c r="S1497" s="6" t="str">
        <f t="shared" si="452"/>
        <v/>
      </c>
      <c r="T1497" s="29"/>
      <c r="U1497" s="6">
        <f t="shared" si="453"/>
        <v>0</v>
      </c>
      <c r="V1497" s="55">
        <f t="shared" si="454"/>
        <v>0</v>
      </c>
      <c r="W1497" s="6">
        <f t="shared" si="461"/>
        <v>0</v>
      </c>
      <c r="X1497" s="83">
        <f t="shared" si="462"/>
        <v>0</v>
      </c>
      <c r="AA1497" s="29">
        <f t="shared" si="444"/>
        <v>0</v>
      </c>
      <c r="AC1497" s="56">
        <f t="shared" si="455"/>
        <v>0</v>
      </c>
      <c r="AD1497">
        <f t="shared" si="456"/>
        <v>0</v>
      </c>
      <c r="AE1497">
        <f t="shared" si="457"/>
        <v>0</v>
      </c>
      <c r="AF1497" t="str">
        <f t="shared" si="458"/>
        <v/>
      </c>
      <c r="AG1497" s="83">
        <f t="shared" si="459"/>
        <v>-1E-300</v>
      </c>
    </row>
    <row r="1498" spans="1:33">
      <c r="A1498" s="40">
        <v>36662</v>
      </c>
      <c r="B1498" s="41" t="s">
        <v>667</v>
      </c>
      <c r="C1498" s="46"/>
      <c r="D1498" s="1"/>
      <c r="E1498" s="1"/>
      <c r="F1498" s="1"/>
      <c r="G1498" s="1"/>
      <c r="H1498" s="1"/>
      <c r="I1498" s="1"/>
      <c r="J1498" s="2">
        <f t="shared" si="445"/>
        <v>0</v>
      </c>
      <c r="K1498" s="2">
        <f t="shared" si="446"/>
        <v>0</v>
      </c>
      <c r="L1498" s="8">
        <f t="shared" si="460"/>
        <v>36662</v>
      </c>
      <c r="M1498" s="54">
        <f t="shared" si="447"/>
        <v>0</v>
      </c>
      <c r="N1498" s="6">
        <f t="shared" si="448"/>
        <v>0</v>
      </c>
      <c r="O1498" s="6" t="str">
        <f t="shared" si="449"/>
        <v/>
      </c>
      <c r="P1498" s="29"/>
      <c r="Q1498" s="54">
        <f t="shared" si="450"/>
        <v>0</v>
      </c>
      <c r="R1498" s="6">
        <f t="shared" si="451"/>
        <v>0</v>
      </c>
      <c r="S1498" s="6" t="str">
        <f t="shared" si="452"/>
        <v/>
      </c>
      <c r="T1498" s="29"/>
      <c r="U1498" s="6">
        <f t="shared" si="453"/>
        <v>0</v>
      </c>
      <c r="V1498" s="55">
        <f t="shared" si="454"/>
        <v>0</v>
      </c>
      <c r="W1498" s="6">
        <f t="shared" si="461"/>
        <v>0</v>
      </c>
      <c r="X1498" s="83">
        <f t="shared" si="462"/>
        <v>0</v>
      </c>
      <c r="AA1498" s="29">
        <f t="shared" si="444"/>
        <v>0</v>
      </c>
      <c r="AC1498" s="56">
        <f t="shared" si="455"/>
        <v>0</v>
      </c>
      <c r="AD1498">
        <f t="shared" si="456"/>
        <v>0</v>
      </c>
      <c r="AE1498">
        <f t="shared" si="457"/>
        <v>0</v>
      </c>
      <c r="AF1498" t="str">
        <f t="shared" si="458"/>
        <v/>
      </c>
      <c r="AG1498" s="83">
        <f t="shared" si="459"/>
        <v>-1E-300</v>
      </c>
    </row>
    <row r="1499" spans="1:33">
      <c r="A1499" s="40">
        <v>36663</v>
      </c>
      <c r="B1499" s="41" t="s">
        <v>2341</v>
      </c>
      <c r="C1499" s="46"/>
      <c r="D1499" s="1"/>
      <c r="E1499" s="1"/>
      <c r="F1499" s="1"/>
      <c r="G1499" s="1"/>
      <c r="H1499" s="1"/>
      <c r="I1499" s="1"/>
      <c r="J1499" s="2">
        <f t="shared" si="445"/>
        <v>0</v>
      </c>
      <c r="K1499" s="2">
        <f t="shared" si="446"/>
        <v>0</v>
      </c>
      <c r="L1499" s="8">
        <f t="shared" si="460"/>
        <v>36663</v>
      </c>
      <c r="M1499" s="54">
        <f t="shared" si="447"/>
        <v>0</v>
      </c>
      <c r="N1499" s="6">
        <f t="shared" si="448"/>
        <v>0</v>
      </c>
      <c r="O1499" s="6" t="str">
        <f t="shared" si="449"/>
        <v/>
      </c>
      <c r="P1499" s="29"/>
      <c r="Q1499" s="54">
        <f t="shared" si="450"/>
        <v>0</v>
      </c>
      <c r="R1499" s="6">
        <f t="shared" si="451"/>
        <v>0</v>
      </c>
      <c r="S1499" s="6" t="str">
        <f t="shared" si="452"/>
        <v/>
      </c>
      <c r="T1499" s="29"/>
      <c r="U1499" s="6">
        <f t="shared" si="453"/>
        <v>0</v>
      </c>
      <c r="V1499" s="55">
        <f t="shared" si="454"/>
        <v>0</v>
      </c>
      <c r="W1499" s="6">
        <f t="shared" si="461"/>
        <v>0</v>
      </c>
      <c r="X1499" s="83">
        <f t="shared" si="462"/>
        <v>0</v>
      </c>
      <c r="AA1499" s="29">
        <f t="shared" si="444"/>
        <v>0</v>
      </c>
      <c r="AC1499" s="56">
        <f t="shared" si="455"/>
        <v>0</v>
      </c>
      <c r="AD1499">
        <f t="shared" si="456"/>
        <v>0</v>
      </c>
      <c r="AE1499">
        <f t="shared" si="457"/>
        <v>0</v>
      </c>
      <c r="AF1499" t="str">
        <f t="shared" si="458"/>
        <v/>
      </c>
      <c r="AG1499" s="83">
        <f t="shared" si="459"/>
        <v>-1E-300</v>
      </c>
    </row>
    <row r="1500" spans="1:33">
      <c r="A1500" s="40">
        <v>36664</v>
      </c>
      <c r="B1500" s="41" t="s">
        <v>2342</v>
      </c>
      <c r="C1500" s="46"/>
      <c r="D1500" s="1"/>
      <c r="E1500" s="1"/>
      <c r="F1500" s="1"/>
      <c r="G1500" s="1"/>
      <c r="H1500" s="1"/>
      <c r="I1500" s="1"/>
      <c r="J1500" s="2">
        <f t="shared" si="445"/>
        <v>0</v>
      </c>
      <c r="K1500" s="2">
        <f t="shared" si="446"/>
        <v>0</v>
      </c>
      <c r="L1500" s="8">
        <f t="shared" si="460"/>
        <v>36664</v>
      </c>
      <c r="M1500" s="54">
        <f t="shared" si="447"/>
        <v>0</v>
      </c>
      <c r="N1500" s="6">
        <f t="shared" si="448"/>
        <v>0</v>
      </c>
      <c r="O1500" s="6" t="str">
        <f t="shared" si="449"/>
        <v/>
      </c>
      <c r="P1500" s="29"/>
      <c r="Q1500" s="54">
        <f t="shared" si="450"/>
        <v>0</v>
      </c>
      <c r="R1500" s="6">
        <f t="shared" si="451"/>
        <v>0</v>
      </c>
      <c r="S1500" s="6" t="str">
        <f t="shared" si="452"/>
        <v/>
      </c>
      <c r="T1500" s="29"/>
      <c r="U1500" s="6">
        <f t="shared" si="453"/>
        <v>0</v>
      </c>
      <c r="V1500" s="55">
        <f t="shared" si="454"/>
        <v>0</v>
      </c>
      <c r="W1500" s="6">
        <f t="shared" si="461"/>
        <v>0</v>
      </c>
      <c r="X1500" s="83">
        <f t="shared" si="462"/>
        <v>0</v>
      </c>
      <c r="AA1500" s="29">
        <f t="shared" si="444"/>
        <v>0</v>
      </c>
      <c r="AC1500" s="56">
        <f t="shared" si="455"/>
        <v>0</v>
      </c>
      <c r="AD1500">
        <f t="shared" si="456"/>
        <v>0</v>
      </c>
      <c r="AE1500">
        <f t="shared" si="457"/>
        <v>0</v>
      </c>
      <c r="AF1500" t="str">
        <f t="shared" si="458"/>
        <v/>
      </c>
      <c r="AG1500" s="83">
        <f t="shared" si="459"/>
        <v>-1E-300</v>
      </c>
    </row>
    <row r="1501" spans="1:33">
      <c r="A1501" s="40">
        <v>36665</v>
      </c>
      <c r="B1501" s="41" t="s">
        <v>2303</v>
      </c>
      <c r="C1501" s="46"/>
      <c r="D1501" s="1"/>
      <c r="E1501" s="1"/>
      <c r="F1501" s="1"/>
      <c r="G1501" s="1"/>
      <c r="H1501" s="1"/>
      <c r="I1501" s="1"/>
      <c r="J1501" s="2">
        <f t="shared" si="445"/>
        <v>0</v>
      </c>
      <c r="K1501" s="2">
        <f t="shared" si="446"/>
        <v>0</v>
      </c>
      <c r="L1501" s="8">
        <f t="shared" si="460"/>
        <v>36665</v>
      </c>
      <c r="M1501" s="54">
        <f t="shared" si="447"/>
        <v>0</v>
      </c>
      <c r="N1501" s="6">
        <f t="shared" si="448"/>
        <v>0</v>
      </c>
      <c r="O1501" s="6" t="str">
        <f t="shared" si="449"/>
        <v/>
      </c>
      <c r="P1501" s="29"/>
      <c r="Q1501" s="54">
        <f t="shared" si="450"/>
        <v>0</v>
      </c>
      <c r="R1501" s="6">
        <f t="shared" si="451"/>
        <v>0</v>
      </c>
      <c r="S1501" s="6" t="str">
        <f t="shared" si="452"/>
        <v/>
      </c>
      <c r="T1501" s="29"/>
      <c r="U1501" s="6">
        <f t="shared" si="453"/>
        <v>0</v>
      </c>
      <c r="V1501" s="55">
        <f t="shared" si="454"/>
        <v>0</v>
      </c>
      <c r="W1501" s="6">
        <f t="shared" si="461"/>
        <v>0</v>
      </c>
      <c r="X1501" s="83">
        <f t="shared" si="462"/>
        <v>0</v>
      </c>
      <c r="AA1501" s="29">
        <f t="shared" si="444"/>
        <v>0</v>
      </c>
      <c r="AC1501" s="56">
        <f t="shared" si="455"/>
        <v>0</v>
      </c>
      <c r="AD1501">
        <f t="shared" si="456"/>
        <v>0</v>
      </c>
      <c r="AE1501">
        <f t="shared" si="457"/>
        <v>0</v>
      </c>
      <c r="AF1501" t="str">
        <f t="shared" si="458"/>
        <v/>
      </c>
      <c r="AG1501" s="83">
        <f t="shared" si="459"/>
        <v>-1E-300</v>
      </c>
    </row>
    <row r="1502" spans="1:33">
      <c r="A1502" s="40">
        <v>36668</v>
      </c>
      <c r="B1502" s="41" t="s">
        <v>2295</v>
      </c>
      <c r="C1502" s="46"/>
      <c r="D1502" s="1"/>
      <c r="E1502" s="1"/>
      <c r="F1502" s="1"/>
      <c r="G1502" s="1"/>
      <c r="H1502" s="1"/>
      <c r="I1502" s="1"/>
      <c r="J1502" s="2">
        <f t="shared" si="445"/>
        <v>0</v>
      </c>
      <c r="K1502" s="2">
        <f t="shared" si="446"/>
        <v>0</v>
      </c>
      <c r="L1502" s="8">
        <f t="shared" si="460"/>
        <v>36668</v>
      </c>
      <c r="M1502" s="54">
        <f t="shared" si="447"/>
        <v>0</v>
      </c>
      <c r="N1502" s="6">
        <f t="shared" si="448"/>
        <v>0</v>
      </c>
      <c r="O1502" s="6" t="str">
        <f t="shared" si="449"/>
        <v/>
      </c>
      <c r="P1502" s="29"/>
      <c r="Q1502" s="54">
        <f t="shared" si="450"/>
        <v>0</v>
      </c>
      <c r="R1502" s="6">
        <f t="shared" si="451"/>
        <v>0</v>
      </c>
      <c r="S1502" s="6" t="str">
        <f t="shared" si="452"/>
        <v/>
      </c>
      <c r="T1502" s="29"/>
      <c r="U1502" s="6">
        <f t="shared" si="453"/>
        <v>0</v>
      </c>
      <c r="V1502" s="55">
        <f t="shared" si="454"/>
        <v>0</v>
      </c>
      <c r="W1502" s="6">
        <f t="shared" si="461"/>
        <v>0</v>
      </c>
      <c r="X1502" s="83">
        <f t="shared" si="462"/>
        <v>0</v>
      </c>
      <c r="AA1502" s="29">
        <f t="shared" si="444"/>
        <v>0</v>
      </c>
      <c r="AC1502" s="56">
        <f t="shared" si="455"/>
        <v>0</v>
      </c>
      <c r="AD1502">
        <f t="shared" si="456"/>
        <v>0</v>
      </c>
      <c r="AE1502">
        <f t="shared" si="457"/>
        <v>0</v>
      </c>
      <c r="AF1502" t="str">
        <f t="shared" si="458"/>
        <v/>
      </c>
      <c r="AG1502" s="83">
        <f t="shared" si="459"/>
        <v>-1E-300</v>
      </c>
    </row>
    <row r="1503" spans="1:33">
      <c r="A1503" s="40">
        <v>36669</v>
      </c>
      <c r="B1503" s="41" t="s">
        <v>2299</v>
      </c>
      <c r="C1503" s="46"/>
      <c r="D1503" s="1"/>
      <c r="E1503" s="1"/>
      <c r="F1503" s="1"/>
      <c r="G1503" s="1"/>
      <c r="H1503" s="1"/>
      <c r="I1503" s="1"/>
      <c r="J1503" s="2">
        <f t="shared" si="445"/>
        <v>0</v>
      </c>
      <c r="K1503" s="2">
        <f t="shared" si="446"/>
        <v>0</v>
      </c>
      <c r="L1503" s="8">
        <f t="shared" si="460"/>
        <v>36669</v>
      </c>
      <c r="M1503" s="54">
        <f t="shared" si="447"/>
        <v>0</v>
      </c>
      <c r="N1503" s="6">
        <f t="shared" si="448"/>
        <v>0</v>
      </c>
      <c r="O1503" s="6" t="str">
        <f t="shared" si="449"/>
        <v/>
      </c>
      <c r="P1503" s="29"/>
      <c r="Q1503" s="54">
        <f t="shared" si="450"/>
        <v>0</v>
      </c>
      <c r="R1503" s="6">
        <f t="shared" si="451"/>
        <v>0</v>
      </c>
      <c r="S1503" s="6" t="str">
        <f t="shared" si="452"/>
        <v/>
      </c>
      <c r="T1503" s="29"/>
      <c r="U1503" s="6">
        <f t="shared" si="453"/>
        <v>0</v>
      </c>
      <c r="V1503" s="55">
        <f t="shared" si="454"/>
        <v>0</v>
      </c>
      <c r="W1503" s="6">
        <f t="shared" si="461"/>
        <v>0</v>
      </c>
      <c r="X1503" s="83">
        <f t="shared" si="462"/>
        <v>0</v>
      </c>
      <c r="AA1503" s="29">
        <f t="shared" si="444"/>
        <v>0</v>
      </c>
      <c r="AC1503" s="56">
        <f t="shared" si="455"/>
        <v>0</v>
      </c>
      <c r="AD1503">
        <f t="shared" si="456"/>
        <v>0</v>
      </c>
      <c r="AE1503">
        <f t="shared" si="457"/>
        <v>0</v>
      </c>
      <c r="AF1503" t="str">
        <f t="shared" si="458"/>
        <v/>
      </c>
      <c r="AG1503" s="83">
        <f t="shared" si="459"/>
        <v>-1E-300</v>
      </c>
    </row>
    <row r="1504" spans="1:33">
      <c r="A1504" s="40">
        <v>36670</v>
      </c>
      <c r="B1504" s="41" t="s">
        <v>571</v>
      </c>
      <c r="C1504" s="46"/>
      <c r="D1504" s="1"/>
      <c r="E1504" s="1"/>
      <c r="F1504" s="1"/>
      <c r="G1504" s="1"/>
      <c r="H1504" s="1"/>
      <c r="I1504" s="1"/>
      <c r="J1504" s="2">
        <f t="shared" si="445"/>
        <v>0</v>
      </c>
      <c r="K1504" s="2">
        <f t="shared" si="446"/>
        <v>0</v>
      </c>
      <c r="L1504" s="8">
        <f t="shared" si="460"/>
        <v>36670</v>
      </c>
      <c r="M1504" s="54">
        <f t="shared" si="447"/>
        <v>0</v>
      </c>
      <c r="N1504" s="6">
        <f t="shared" si="448"/>
        <v>0</v>
      </c>
      <c r="O1504" s="6" t="str">
        <f t="shared" si="449"/>
        <v/>
      </c>
      <c r="P1504" s="29"/>
      <c r="Q1504" s="54">
        <f t="shared" si="450"/>
        <v>0</v>
      </c>
      <c r="R1504" s="6">
        <f t="shared" si="451"/>
        <v>0</v>
      </c>
      <c r="S1504" s="6" t="str">
        <f t="shared" si="452"/>
        <v/>
      </c>
      <c r="T1504" s="29"/>
      <c r="U1504" s="6">
        <f t="shared" si="453"/>
        <v>0</v>
      </c>
      <c r="V1504" s="55">
        <f t="shared" si="454"/>
        <v>0</v>
      </c>
      <c r="W1504" s="6">
        <f t="shared" si="461"/>
        <v>0</v>
      </c>
      <c r="X1504" s="83">
        <f t="shared" si="462"/>
        <v>0</v>
      </c>
      <c r="AA1504" s="29">
        <f t="shared" si="444"/>
        <v>0</v>
      </c>
      <c r="AC1504" s="56">
        <f t="shared" si="455"/>
        <v>0</v>
      </c>
      <c r="AD1504">
        <f t="shared" si="456"/>
        <v>0</v>
      </c>
      <c r="AE1504">
        <f t="shared" si="457"/>
        <v>0</v>
      </c>
      <c r="AF1504" t="str">
        <f t="shared" si="458"/>
        <v/>
      </c>
      <c r="AG1504" s="83">
        <f t="shared" si="459"/>
        <v>-1E-300</v>
      </c>
    </row>
    <row r="1505" spans="1:33">
      <c r="A1505" s="40">
        <v>36671</v>
      </c>
      <c r="B1505" s="41" t="s">
        <v>2298</v>
      </c>
      <c r="C1505" s="46"/>
      <c r="D1505" s="1"/>
      <c r="E1505" s="1"/>
      <c r="F1505" s="1"/>
      <c r="G1505" s="1"/>
      <c r="H1505" s="1"/>
      <c r="I1505" s="1"/>
      <c r="J1505" s="2">
        <f t="shared" si="445"/>
        <v>0</v>
      </c>
      <c r="K1505" s="2">
        <f t="shared" si="446"/>
        <v>0</v>
      </c>
      <c r="L1505" s="8">
        <f t="shared" si="460"/>
        <v>36671</v>
      </c>
      <c r="M1505" s="54">
        <f t="shared" si="447"/>
        <v>0</v>
      </c>
      <c r="N1505" s="6">
        <f t="shared" si="448"/>
        <v>0</v>
      </c>
      <c r="O1505" s="6" t="str">
        <f t="shared" si="449"/>
        <v/>
      </c>
      <c r="P1505" s="29"/>
      <c r="Q1505" s="54">
        <f t="shared" si="450"/>
        <v>0</v>
      </c>
      <c r="R1505" s="6">
        <f t="shared" si="451"/>
        <v>0</v>
      </c>
      <c r="S1505" s="6" t="str">
        <f t="shared" si="452"/>
        <v/>
      </c>
      <c r="T1505" s="29"/>
      <c r="U1505" s="6">
        <f t="shared" si="453"/>
        <v>0</v>
      </c>
      <c r="V1505" s="55">
        <f t="shared" si="454"/>
        <v>0</v>
      </c>
      <c r="W1505" s="6">
        <f t="shared" si="461"/>
        <v>0</v>
      </c>
      <c r="X1505" s="83">
        <f t="shared" si="462"/>
        <v>0</v>
      </c>
      <c r="AA1505" s="29">
        <f t="shared" si="444"/>
        <v>0</v>
      </c>
      <c r="AC1505" s="56">
        <f t="shared" si="455"/>
        <v>0</v>
      </c>
      <c r="AD1505">
        <f t="shared" si="456"/>
        <v>0</v>
      </c>
      <c r="AE1505">
        <f t="shared" si="457"/>
        <v>0</v>
      </c>
      <c r="AF1505" t="str">
        <f t="shared" si="458"/>
        <v/>
      </c>
      <c r="AG1505" s="83">
        <f t="shared" si="459"/>
        <v>-1E-300</v>
      </c>
    </row>
    <row r="1506" spans="1:33">
      <c r="A1506" s="40">
        <v>36672</v>
      </c>
      <c r="B1506" s="41" t="s">
        <v>2350</v>
      </c>
      <c r="C1506" s="46"/>
      <c r="D1506" s="1"/>
      <c r="E1506" s="1"/>
      <c r="F1506" s="1"/>
      <c r="G1506" s="1"/>
      <c r="H1506" s="1"/>
      <c r="I1506" s="1"/>
      <c r="J1506" s="2">
        <f t="shared" si="445"/>
        <v>0</v>
      </c>
      <c r="K1506" s="2">
        <f t="shared" si="446"/>
        <v>0</v>
      </c>
      <c r="L1506" s="8">
        <f t="shared" si="460"/>
        <v>36672</v>
      </c>
      <c r="M1506" s="54">
        <f t="shared" si="447"/>
        <v>0</v>
      </c>
      <c r="N1506" s="6">
        <f t="shared" si="448"/>
        <v>0</v>
      </c>
      <c r="O1506" s="6" t="str">
        <f t="shared" si="449"/>
        <v/>
      </c>
      <c r="P1506" s="29"/>
      <c r="Q1506" s="54">
        <f t="shared" si="450"/>
        <v>0</v>
      </c>
      <c r="R1506" s="6">
        <f t="shared" si="451"/>
        <v>0</v>
      </c>
      <c r="S1506" s="6" t="str">
        <f t="shared" si="452"/>
        <v/>
      </c>
      <c r="T1506" s="29"/>
      <c r="U1506" s="6">
        <f t="shared" si="453"/>
        <v>0</v>
      </c>
      <c r="V1506" s="55">
        <f t="shared" si="454"/>
        <v>0</v>
      </c>
      <c r="W1506" s="6">
        <f t="shared" si="461"/>
        <v>0</v>
      </c>
      <c r="X1506" s="83">
        <f t="shared" si="462"/>
        <v>0</v>
      </c>
      <c r="AA1506" s="29">
        <f t="shared" si="444"/>
        <v>0</v>
      </c>
      <c r="AC1506" s="56">
        <f t="shared" si="455"/>
        <v>0</v>
      </c>
      <c r="AD1506">
        <f t="shared" si="456"/>
        <v>0</v>
      </c>
      <c r="AE1506">
        <f t="shared" si="457"/>
        <v>0</v>
      </c>
      <c r="AF1506" t="str">
        <f t="shared" si="458"/>
        <v/>
      </c>
      <c r="AG1506" s="83">
        <f t="shared" si="459"/>
        <v>-1E-300</v>
      </c>
    </row>
    <row r="1507" spans="1:33">
      <c r="A1507" s="40">
        <v>36675</v>
      </c>
      <c r="B1507" s="41" t="s">
        <v>2345</v>
      </c>
      <c r="C1507" s="46"/>
      <c r="D1507" s="1"/>
      <c r="E1507" s="1"/>
      <c r="F1507" s="1"/>
      <c r="G1507" s="1"/>
      <c r="H1507" s="1"/>
      <c r="I1507" s="1"/>
      <c r="J1507" s="2">
        <f t="shared" si="445"/>
        <v>0</v>
      </c>
      <c r="K1507" s="2">
        <f t="shared" si="446"/>
        <v>0</v>
      </c>
      <c r="L1507" s="8">
        <f t="shared" si="460"/>
        <v>36675</v>
      </c>
      <c r="M1507" s="54">
        <f t="shared" si="447"/>
        <v>0</v>
      </c>
      <c r="N1507" s="6">
        <f t="shared" si="448"/>
        <v>0</v>
      </c>
      <c r="O1507" s="6" t="str">
        <f t="shared" si="449"/>
        <v/>
      </c>
      <c r="P1507" s="29"/>
      <c r="Q1507" s="54">
        <f t="shared" si="450"/>
        <v>0</v>
      </c>
      <c r="R1507" s="6">
        <f t="shared" si="451"/>
        <v>0</v>
      </c>
      <c r="S1507" s="6" t="str">
        <f t="shared" si="452"/>
        <v/>
      </c>
      <c r="T1507" s="29"/>
      <c r="U1507" s="6">
        <f t="shared" si="453"/>
        <v>0</v>
      </c>
      <c r="V1507" s="55">
        <f t="shared" si="454"/>
        <v>0</v>
      </c>
      <c r="W1507" s="6">
        <f t="shared" si="461"/>
        <v>0</v>
      </c>
      <c r="X1507" s="83">
        <f t="shared" si="462"/>
        <v>0</v>
      </c>
      <c r="AA1507" s="29">
        <f t="shared" si="444"/>
        <v>0</v>
      </c>
      <c r="AC1507" s="56">
        <f t="shared" si="455"/>
        <v>0</v>
      </c>
      <c r="AD1507">
        <f t="shared" si="456"/>
        <v>0</v>
      </c>
      <c r="AE1507">
        <f t="shared" si="457"/>
        <v>0</v>
      </c>
      <c r="AF1507" t="str">
        <f t="shared" si="458"/>
        <v/>
      </c>
      <c r="AG1507" s="83">
        <f t="shared" si="459"/>
        <v>-1E-300</v>
      </c>
    </row>
    <row r="1508" spans="1:33">
      <c r="A1508" s="40">
        <v>36676</v>
      </c>
      <c r="B1508" s="41" t="s">
        <v>2340</v>
      </c>
      <c r="C1508" s="46"/>
      <c r="D1508" s="1"/>
      <c r="E1508" s="1"/>
      <c r="F1508" s="1"/>
      <c r="G1508" s="1"/>
      <c r="H1508" s="1"/>
      <c r="I1508" s="1"/>
      <c r="J1508" s="2">
        <f t="shared" si="445"/>
        <v>0</v>
      </c>
      <c r="K1508" s="2">
        <f t="shared" si="446"/>
        <v>0</v>
      </c>
      <c r="L1508" s="8">
        <f t="shared" si="460"/>
        <v>36676</v>
      </c>
      <c r="M1508" s="54">
        <f t="shared" si="447"/>
        <v>0</v>
      </c>
      <c r="N1508" s="6">
        <f t="shared" si="448"/>
        <v>0</v>
      </c>
      <c r="O1508" s="6" t="str">
        <f t="shared" si="449"/>
        <v/>
      </c>
      <c r="P1508" s="29"/>
      <c r="Q1508" s="54">
        <f t="shared" si="450"/>
        <v>0</v>
      </c>
      <c r="R1508" s="6">
        <f t="shared" si="451"/>
        <v>0</v>
      </c>
      <c r="S1508" s="6" t="str">
        <f t="shared" si="452"/>
        <v/>
      </c>
      <c r="T1508" s="29"/>
      <c r="U1508" s="6">
        <f t="shared" si="453"/>
        <v>0</v>
      </c>
      <c r="V1508" s="55">
        <f t="shared" si="454"/>
        <v>0</v>
      </c>
      <c r="W1508" s="6">
        <f t="shared" si="461"/>
        <v>0</v>
      </c>
      <c r="X1508" s="83">
        <f t="shared" si="462"/>
        <v>0</v>
      </c>
      <c r="AA1508" s="29">
        <f t="shared" si="444"/>
        <v>0</v>
      </c>
      <c r="AC1508" s="56">
        <f t="shared" si="455"/>
        <v>0</v>
      </c>
      <c r="AD1508">
        <f t="shared" si="456"/>
        <v>0</v>
      </c>
      <c r="AE1508">
        <f t="shared" si="457"/>
        <v>0</v>
      </c>
      <c r="AF1508" t="str">
        <f t="shared" si="458"/>
        <v/>
      </c>
      <c r="AG1508" s="83">
        <f t="shared" si="459"/>
        <v>-1E-300</v>
      </c>
    </row>
    <row r="1509" spans="1:33">
      <c r="A1509" s="40">
        <v>36677</v>
      </c>
      <c r="B1509" s="41" t="s">
        <v>538</v>
      </c>
      <c r="C1509" s="46"/>
      <c r="D1509" s="1"/>
      <c r="E1509" s="1"/>
      <c r="F1509" s="1"/>
      <c r="G1509" s="1"/>
      <c r="H1509" s="1"/>
      <c r="I1509" s="1"/>
      <c r="J1509" s="2">
        <f t="shared" si="445"/>
        <v>0</v>
      </c>
      <c r="K1509" s="2">
        <f t="shared" si="446"/>
        <v>0</v>
      </c>
      <c r="L1509" s="8">
        <f t="shared" si="460"/>
        <v>36677</v>
      </c>
      <c r="M1509" s="54">
        <f t="shared" si="447"/>
        <v>0</v>
      </c>
      <c r="N1509" s="6">
        <f t="shared" si="448"/>
        <v>0</v>
      </c>
      <c r="O1509" s="6" t="str">
        <f t="shared" si="449"/>
        <v/>
      </c>
      <c r="P1509" s="29"/>
      <c r="Q1509" s="54">
        <f t="shared" si="450"/>
        <v>0</v>
      </c>
      <c r="R1509" s="6">
        <f t="shared" si="451"/>
        <v>0</v>
      </c>
      <c r="S1509" s="6" t="str">
        <f t="shared" si="452"/>
        <v/>
      </c>
      <c r="T1509" s="29"/>
      <c r="U1509" s="6">
        <f t="shared" si="453"/>
        <v>0</v>
      </c>
      <c r="V1509" s="55">
        <f t="shared" si="454"/>
        <v>0</v>
      </c>
      <c r="W1509" s="6">
        <f t="shared" si="461"/>
        <v>0</v>
      </c>
      <c r="X1509" s="83">
        <f t="shared" si="462"/>
        <v>0</v>
      </c>
      <c r="AA1509" s="29">
        <f t="shared" si="444"/>
        <v>0</v>
      </c>
      <c r="AC1509" s="56">
        <f t="shared" si="455"/>
        <v>0</v>
      </c>
      <c r="AD1509">
        <f t="shared" si="456"/>
        <v>0</v>
      </c>
      <c r="AE1509">
        <f t="shared" si="457"/>
        <v>0</v>
      </c>
      <c r="AF1509" t="str">
        <f t="shared" si="458"/>
        <v/>
      </c>
      <c r="AG1509" s="83">
        <f t="shared" si="459"/>
        <v>-1E-300</v>
      </c>
    </row>
    <row r="1510" spans="1:33">
      <c r="A1510" s="40">
        <v>36678</v>
      </c>
      <c r="B1510" s="41" t="s">
        <v>666</v>
      </c>
      <c r="C1510" s="46"/>
      <c r="D1510" s="1"/>
      <c r="E1510" s="1"/>
      <c r="F1510" s="1"/>
      <c r="G1510" s="1"/>
      <c r="H1510" s="1"/>
      <c r="I1510" s="1"/>
      <c r="J1510" s="2">
        <f t="shared" si="445"/>
        <v>0</v>
      </c>
      <c r="K1510" s="2">
        <f t="shared" si="446"/>
        <v>0</v>
      </c>
      <c r="L1510" s="8">
        <f t="shared" si="460"/>
        <v>36678</v>
      </c>
      <c r="M1510" s="54">
        <f t="shared" si="447"/>
        <v>0</v>
      </c>
      <c r="N1510" s="6">
        <f t="shared" si="448"/>
        <v>0</v>
      </c>
      <c r="O1510" s="6" t="str">
        <f t="shared" si="449"/>
        <v/>
      </c>
      <c r="P1510" s="29"/>
      <c r="Q1510" s="54">
        <f t="shared" si="450"/>
        <v>0</v>
      </c>
      <c r="R1510" s="6">
        <f t="shared" si="451"/>
        <v>0</v>
      </c>
      <c r="S1510" s="6" t="str">
        <f t="shared" si="452"/>
        <v/>
      </c>
      <c r="T1510" s="29"/>
      <c r="U1510" s="6">
        <f t="shared" si="453"/>
        <v>0</v>
      </c>
      <c r="V1510" s="55">
        <f t="shared" si="454"/>
        <v>0</v>
      </c>
      <c r="W1510" s="6">
        <f t="shared" si="461"/>
        <v>0</v>
      </c>
      <c r="X1510" s="83">
        <f t="shared" si="462"/>
        <v>0</v>
      </c>
      <c r="AA1510" s="29">
        <f t="shared" si="444"/>
        <v>0</v>
      </c>
      <c r="AC1510" s="56">
        <f t="shared" si="455"/>
        <v>0</v>
      </c>
      <c r="AD1510">
        <f t="shared" si="456"/>
        <v>0</v>
      </c>
      <c r="AE1510">
        <f t="shared" si="457"/>
        <v>0</v>
      </c>
      <c r="AF1510" t="str">
        <f t="shared" si="458"/>
        <v/>
      </c>
      <c r="AG1510" s="83">
        <f t="shared" si="459"/>
        <v>-1E-300</v>
      </c>
    </row>
    <row r="1511" spans="1:33">
      <c r="A1511" s="40">
        <v>36679</v>
      </c>
      <c r="B1511" s="41" t="s">
        <v>546</v>
      </c>
      <c r="C1511" s="46"/>
      <c r="D1511" s="1"/>
      <c r="E1511" s="1"/>
      <c r="F1511" s="1"/>
      <c r="G1511" s="1"/>
      <c r="H1511" s="1"/>
      <c r="I1511" s="1"/>
      <c r="J1511" s="2">
        <f t="shared" si="445"/>
        <v>0</v>
      </c>
      <c r="K1511" s="2">
        <f t="shared" si="446"/>
        <v>0</v>
      </c>
      <c r="L1511" s="8">
        <f t="shared" si="460"/>
        <v>36679</v>
      </c>
      <c r="M1511" s="54">
        <f t="shared" si="447"/>
        <v>0</v>
      </c>
      <c r="N1511" s="6">
        <f t="shared" si="448"/>
        <v>0</v>
      </c>
      <c r="O1511" s="6" t="str">
        <f t="shared" si="449"/>
        <v/>
      </c>
      <c r="P1511" s="29"/>
      <c r="Q1511" s="54">
        <f t="shared" si="450"/>
        <v>0</v>
      </c>
      <c r="R1511" s="6">
        <f t="shared" si="451"/>
        <v>0</v>
      </c>
      <c r="S1511" s="6" t="str">
        <f t="shared" si="452"/>
        <v/>
      </c>
      <c r="T1511" s="29"/>
      <c r="U1511" s="6">
        <f t="shared" si="453"/>
        <v>0</v>
      </c>
      <c r="V1511" s="55">
        <f t="shared" si="454"/>
        <v>0</v>
      </c>
      <c r="W1511" s="6">
        <f t="shared" si="461"/>
        <v>0</v>
      </c>
      <c r="X1511" s="83">
        <f t="shared" si="462"/>
        <v>0</v>
      </c>
      <c r="AA1511" s="29">
        <f t="shared" si="444"/>
        <v>0</v>
      </c>
      <c r="AC1511" s="56">
        <f t="shared" si="455"/>
        <v>0</v>
      </c>
      <c r="AD1511">
        <f t="shared" si="456"/>
        <v>0</v>
      </c>
      <c r="AE1511">
        <f t="shared" si="457"/>
        <v>0</v>
      </c>
      <c r="AF1511" t="str">
        <f t="shared" si="458"/>
        <v/>
      </c>
      <c r="AG1511" s="83">
        <f t="shared" si="459"/>
        <v>-1E-300</v>
      </c>
    </row>
    <row r="1512" spans="1:33">
      <c r="A1512" s="40">
        <v>36682</v>
      </c>
      <c r="B1512" s="41" t="s">
        <v>637</v>
      </c>
      <c r="C1512" s="46"/>
      <c r="D1512" s="1"/>
      <c r="E1512" s="1"/>
      <c r="F1512" s="1"/>
      <c r="G1512" s="1"/>
      <c r="H1512" s="1"/>
      <c r="I1512" s="1"/>
      <c r="J1512" s="2">
        <f t="shared" si="445"/>
        <v>0</v>
      </c>
      <c r="K1512" s="2">
        <f t="shared" si="446"/>
        <v>0</v>
      </c>
      <c r="L1512" s="8">
        <f t="shared" si="460"/>
        <v>36682</v>
      </c>
      <c r="M1512" s="54">
        <f t="shared" si="447"/>
        <v>0</v>
      </c>
      <c r="N1512" s="6">
        <f t="shared" si="448"/>
        <v>0</v>
      </c>
      <c r="O1512" s="6" t="str">
        <f t="shared" si="449"/>
        <v/>
      </c>
      <c r="P1512" s="29"/>
      <c r="Q1512" s="54">
        <f t="shared" si="450"/>
        <v>0</v>
      </c>
      <c r="R1512" s="6">
        <f t="shared" si="451"/>
        <v>0</v>
      </c>
      <c r="S1512" s="6" t="str">
        <f t="shared" si="452"/>
        <v/>
      </c>
      <c r="T1512" s="29"/>
      <c r="U1512" s="6">
        <f t="shared" si="453"/>
        <v>0</v>
      </c>
      <c r="V1512" s="55">
        <f t="shared" si="454"/>
        <v>0</v>
      </c>
      <c r="W1512" s="6">
        <f t="shared" si="461"/>
        <v>0</v>
      </c>
      <c r="X1512" s="83">
        <f t="shared" si="462"/>
        <v>0</v>
      </c>
      <c r="AA1512" s="29">
        <f t="shared" si="444"/>
        <v>0</v>
      </c>
      <c r="AC1512" s="56">
        <f t="shared" si="455"/>
        <v>0</v>
      </c>
      <c r="AD1512">
        <f t="shared" si="456"/>
        <v>0</v>
      </c>
      <c r="AE1512">
        <f t="shared" si="457"/>
        <v>0</v>
      </c>
      <c r="AF1512" t="str">
        <f t="shared" si="458"/>
        <v/>
      </c>
      <c r="AG1512" s="83">
        <f t="shared" si="459"/>
        <v>-1E-300</v>
      </c>
    </row>
    <row r="1513" spans="1:33">
      <c r="A1513" s="40">
        <v>36683</v>
      </c>
      <c r="B1513" s="41" t="s">
        <v>644</v>
      </c>
      <c r="C1513" s="46"/>
      <c r="D1513" s="1"/>
      <c r="E1513" s="1"/>
      <c r="F1513" s="1"/>
      <c r="G1513" s="1"/>
      <c r="H1513" s="1"/>
      <c r="I1513" s="1"/>
      <c r="J1513" s="2">
        <f t="shared" si="445"/>
        <v>0</v>
      </c>
      <c r="K1513" s="2">
        <f t="shared" si="446"/>
        <v>0</v>
      </c>
      <c r="L1513" s="8">
        <f t="shared" si="460"/>
        <v>36683</v>
      </c>
      <c r="M1513" s="54">
        <f t="shared" si="447"/>
        <v>0</v>
      </c>
      <c r="N1513" s="6">
        <f t="shared" si="448"/>
        <v>0</v>
      </c>
      <c r="O1513" s="6" t="str">
        <f t="shared" si="449"/>
        <v/>
      </c>
      <c r="P1513" s="29"/>
      <c r="Q1513" s="54">
        <f t="shared" si="450"/>
        <v>0</v>
      </c>
      <c r="R1513" s="6">
        <f t="shared" si="451"/>
        <v>0</v>
      </c>
      <c r="S1513" s="6" t="str">
        <f t="shared" si="452"/>
        <v/>
      </c>
      <c r="T1513" s="29"/>
      <c r="U1513" s="6">
        <f t="shared" si="453"/>
        <v>0</v>
      </c>
      <c r="V1513" s="55">
        <f t="shared" si="454"/>
        <v>0</v>
      </c>
      <c r="W1513" s="6">
        <f t="shared" si="461"/>
        <v>0</v>
      </c>
      <c r="X1513" s="83">
        <f t="shared" si="462"/>
        <v>0</v>
      </c>
      <c r="AA1513" s="29">
        <f t="shared" si="444"/>
        <v>0</v>
      </c>
      <c r="AC1513" s="56">
        <f t="shared" si="455"/>
        <v>0</v>
      </c>
      <c r="AD1513">
        <f t="shared" si="456"/>
        <v>0</v>
      </c>
      <c r="AE1513">
        <f t="shared" si="457"/>
        <v>0</v>
      </c>
      <c r="AF1513" t="str">
        <f t="shared" si="458"/>
        <v/>
      </c>
      <c r="AG1513" s="83">
        <f t="shared" si="459"/>
        <v>-1E-300</v>
      </c>
    </row>
    <row r="1514" spans="1:33">
      <c r="A1514" s="40">
        <v>36684</v>
      </c>
      <c r="B1514" s="41" t="s">
        <v>492</v>
      </c>
      <c r="C1514" s="46"/>
      <c r="D1514" s="1"/>
      <c r="E1514" s="1"/>
      <c r="F1514" s="1"/>
      <c r="G1514" s="1"/>
      <c r="H1514" s="1"/>
      <c r="I1514" s="1"/>
      <c r="J1514" s="2">
        <f t="shared" si="445"/>
        <v>1</v>
      </c>
      <c r="K1514" s="2">
        <f t="shared" si="446"/>
        <v>-1000</v>
      </c>
      <c r="L1514" s="8">
        <f t="shared" si="460"/>
        <v>36684</v>
      </c>
      <c r="M1514" s="54">
        <f t="shared" si="447"/>
        <v>0</v>
      </c>
      <c r="N1514" s="6">
        <f t="shared" si="448"/>
        <v>0</v>
      </c>
      <c r="O1514" s="6" t="str">
        <f t="shared" si="449"/>
        <v/>
      </c>
      <c r="P1514" s="29"/>
      <c r="Q1514" s="54">
        <f t="shared" si="450"/>
        <v>0</v>
      </c>
      <c r="R1514" s="6">
        <f t="shared" si="451"/>
        <v>0</v>
      </c>
      <c r="S1514" s="6" t="str">
        <f t="shared" si="452"/>
        <v/>
      </c>
      <c r="T1514" s="29"/>
      <c r="U1514" s="6">
        <f t="shared" si="453"/>
        <v>0</v>
      </c>
      <c r="V1514" s="55">
        <f t="shared" si="454"/>
        <v>0</v>
      </c>
      <c r="W1514" s="6">
        <f t="shared" si="461"/>
        <v>0</v>
      </c>
      <c r="X1514" s="83">
        <f t="shared" si="462"/>
        <v>0</v>
      </c>
      <c r="AA1514" s="29">
        <f t="shared" si="444"/>
        <v>0</v>
      </c>
      <c r="AC1514" s="56">
        <f t="shared" si="455"/>
        <v>0</v>
      </c>
      <c r="AD1514">
        <f t="shared" si="456"/>
        <v>0</v>
      </c>
      <c r="AE1514">
        <f t="shared" si="457"/>
        <v>0</v>
      </c>
      <c r="AF1514" t="str">
        <f t="shared" si="458"/>
        <v/>
      </c>
      <c r="AG1514" s="83">
        <f t="shared" si="459"/>
        <v>-1E-300</v>
      </c>
    </row>
    <row r="1515" spans="1:33">
      <c r="A1515" s="40">
        <v>36685</v>
      </c>
      <c r="B1515" s="41" t="s">
        <v>665</v>
      </c>
      <c r="C1515" s="46"/>
      <c r="D1515" s="1"/>
      <c r="E1515" s="1"/>
      <c r="F1515" s="1"/>
      <c r="G1515" s="1"/>
      <c r="H1515" s="1"/>
      <c r="I1515" s="1"/>
      <c r="J1515" s="2">
        <f t="shared" si="445"/>
        <v>0</v>
      </c>
      <c r="K1515" s="2">
        <f t="shared" si="446"/>
        <v>0</v>
      </c>
      <c r="L1515" s="8">
        <f t="shared" si="460"/>
        <v>36685</v>
      </c>
      <c r="M1515" s="54">
        <f t="shared" si="447"/>
        <v>0</v>
      </c>
      <c r="N1515" s="6">
        <f t="shared" si="448"/>
        <v>0</v>
      </c>
      <c r="O1515" s="6" t="str">
        <f t="shared" si="449"/>
        <v/>
      </c>
      <c r="P1515" s="29"/>
      <c r="Q1515" s="54">
        <f t="shared" si="450"/>
        <v>0</v>
      </c>
      <c r="R1515" s="6">
        <f t="shared" si="451"/>
        <v>0</v>
      </c>
      <c r="S1515" s="6" t="str">
        <f t="shared" si="452"/>
        <v/>
      </c>
      <c r="T1515" s="29"/>
      <c r="U1515" s="6">
        <f t="shared" si="453"/>
        <v>0</v>
      </c>
      <c r="V1515" s="55">
        <f t="shared" si="454"/>
        <v>0</v>
      </c>
      <c r="W1515" s="6">
        <f t="shared" si="461"/>
        <v>0</v>
      </c>
      <c r="X1515" s="83">
        <f t="shared" si="462"/>
        <v>0</v>
      </c>
      <c r="AA1515" s="29">
        <f t="shared" si="444"/>
        <v>0</v>
      </c>
      <c r="AC1515" s="56">
        <f t="shared" si="455"/>
        <v>0</v>
      </c>
      <c r="AD1515">
        <f t="shared" si="456"/>
        <v>0</v>
      </c>
      <c r="AE1515">
        <f t="shared" si="457"/>
        <v>0</v>
      </c>
      <c r="AF1515" t="str">
        <f t="shared" si="458"/>
        <v/>
      </c>
      <c r="AG1515" s="83">
        <f t="shared" si="459"/>
        <v>-1E-300</v>
      </c>
    </row>
    <row r="1516" spans="1:33">
      <c r="A1516" s="40">
        <v>36686</v>
      </c>
      <c r="B1516" s="41" t="s">
        <v>664</v>
      </c>
      <c r="C1516" s="46"/>
      <c r="D1516" s="1"/>
      <c r="E1516" s="1"/>
      <c r="F1516" s="1"/>
      <c r="G1516" s="1"/>
      <c r="H1516" s="1"/>
      <c r="I1516" s="1"/>
      <c r="J1516" s="2">
        <f t="shared" si="445"/>
        <v>0</v>
      </c>
      <c r="K1516" s="2">
        <f t="shared" si="446"/>
        <v>0</v>
      </c>
      <c r="L1516" s="8">
        <f t="shared" si="460"/>
        <v>36686</v>
      </c>
      <c r="M1516" s="54">
        <f t="shared" si="447"/>
        <v>0</v>
      </c>
      <c r="N1516" s="6">
        <f t="shared" si="448"/>
        <v>0</v>
      </c>
      <c r="O1516" s="6" t="str">
        <f t="shared" si="449"/>
        <v/>
      </c>
      <c r="P1516" s="29"/>
      <c r="Q1516" s="54">
        <f t="shared" si="450"/>
        <v>0</v>
      </c>
      <c r="R1516" s="6">
        <f t="shared" si="451"/>
        <v>0</v>
      </c>
      <c r="S1516" s="6" t="str">
        <f t="shared" si="452"/>
        <v/>
      </c>
      <c r="T1516" s="29"/>
      <c r="U1516" s="6">
        <f t="shared" si="453"/>
        <v>0</v>
      </c>
      <c r="V1516" s="55">
        <f t="shared" si="454"/>
        <v>0</v>
      </c>
      <c r="W1516" s="6">
        <f t="shared" si="461"/>
        <v>0</v>
      </c>
      <c r="X1516" s="83">
        <f t="shared" si="462"/>
        <v>0</v>
      </c>
      <c r="AA1516" s="29">
        <f t="shared" si="444"/>
        <v>0</v>
      </c>
      <c r="AC1516" s="56">
        <f t="shared" si="455"/>
        <v>0</v>
      </c>
      <c r="AD1516">
        <f t="shared" si="456"/>
        <v>0</v>
      </c>
      <c r="AE1516">
        <f t="shared" si="457"/>
        <v>0</v>
      </c>
      <c r="AF1516" t="str">
        <f t="shared" si="458"/>
        <v/>
      </c>
      <c r="AG1516" s="83">
        <f t="shared" si="459"/>
        <v>-1E-300</v>
      </c>
    </row>
    <row r="1517" spans="1:33">
      <c r="A1517" s="40">
        <v>36689</v>
      </c>
      <c r="B1517" s="41" t="s">
        <v>662</v>
      </c>
      <c r="C1517" s="46"/>
      <c r="D1517" s="1"/>
      <c r="E1517" s="1"/>
      <c r="F1517" s="1"/>
      <c r="G1517" s="1"/>
      <c r="H1517" s="1"/>
      <c r="I1517" s="1"/>
      <c r="J1517" s="2">
        <f t="shared" si="445"/>
        <v>0</v>
      </c>
      <c r="K1517" s="2">
        <f t="shared" si="446"/>
        <v>0</v>
      </c>
      <c r="L1517" s="8">
        <f t="shared" si="460"/>
        <v>36689</v>
      </c>
      <c r="M1517" s="54">
        <f t="shared" si="447"/>
        <v>0</v>
      </c>
      <c r="N1517" s="6">
        <f t="shared" si="448"/>
        <v>0</v>
      </c>
      <c r="O1517" s="6" t="str">
        <f t="shared" si="449"/>
        <v/>
      </c>
      <c r="P1517" s="29"/>
      <c r="Q1517" s="54">
        <f t="shared" si="450"/>
        <v>0</v>
      </c>
      <c r="R1517" s="6">
        <f t="shared" si="451"/>
        <v>0</v>
      </c>
      <c r="S1517" s="6" t="str">
        <f t="shared" si="452"/>
        <v/>
      </c>
      <c r="T1517" s="29"/>
      <c r="U1517" s="6">
        <f t="shared" si="453"/>
        <v>0</v>
      </c>
      <c r="V1517" s="55">
        <f t="shared" si="454"/>
        <v>0</v>
      </c>
      <c r="W1517" s="6">
        <f t="shared" si="461"/>
        <v>0</v>
      </c>
      <c r="X1517" s="83">
        <f t="shared" si="462"/>
        <v>0</v>
      </c>
      <c r="AA1517" s="29">
        <f t="shared" si="444"/>
        <v>0</v>
      </c>
      <c r="AC1517" s="56">
        <f t="shared" si="455"/>
        <v>0</v>
      </c>
      <c r="AD1517">
        <f t="shared" si="456"/>
        <v>0</v>
      </c>
      <c r="AE1517">
        <f t="shared" si="457"/>
        <v>0</v>
      </c>
      <c r="AF1517" t="str">
        <f t="shared" si="458"/>
        <v/>
      </c>
      <c r="AG1517" s="83">
        <f t="shared" si="459"/>
        <v>-1E-300</v>
      </c>
    </row>
    <row r="1518" spans="1:33">
      <c r="A1518" s="40">
        <v>36690</v>
      </c>
      <c r="B1518" s="41" t="s">
        <v>663</v>
      </c>
      <c r="C1518" s="46"/>
      <c r="D1518" s="1"/>
      <c r="E1518" s="1"/>
      <c r="F1518" s="1"/>
      <c r="G1518" s="1"/>
      <c r="H1518" s="1"/>
      <c r="I1518" s="1"/>
      <c r="J1518" s="2">
        <f t="shared" si="445"/>
        <v>0</v>
      </c>
      <c r="K1518" s="2">
        <f t="shared" si="446"/>
        <v>0</v>
      </c>
      <c r="L1518" s="8">
        <f t="shared" si="460"/>
        <v>36690</v>
      </c>
      <c r="M1518" s="54">
        <f t="shared" si="447"/>
        <v>0</v>
      </c>
      <c r="N1518" s="6">
        <f t="shared" si="448"/>
        <v>0</v>
      </c>
      <c r="O1518" s="6" t="str">
        <f t="shared" si="449"/>
        <v/>
      </c>
      <c r="P1518" s="29"/>
      <c r="Q1518" s="54">
        <f t="shared" si="450"/>
        <v>0</v>
      </c>
      <c r="R1518" s="6">
        <f t="shared" si="451"/>
        <v>0</v>
      </c>
      <c r="S1518" s="6" t="str">
        <f t="shared" si="452"/>
        <v/>
      </c>
      <c r="T1518" s="29"/>
      <c r="U1518" s="6">
        <f t="shared" si="453"/>
        <v>0</v>
      </c>
      <c r="V1518" s="55">
        <f t="shared" si="454"/>
        <v>0</v>
      </c>
      <c r="W1518" s="6">
        <f t="shared" si="461"/>
        <v>0</v>
      </c>
      <c r="X1518" s="83">
        <f t="shared" si="462"/>
        <v>0</v>
      </c>
      <c r="AA1518" s="29">
        <f t="shared" si="444"/>
        <v>0</v>
      </c>
      <c r="AC1518" s="56">
        <f t="shared" si="455"/>
        <v>0</v>
      </c>
      <c r="AD1518">
        <f t="shared" si="456"/>
        <v>0</v>
      </c>
      <c r="AE1518">
        <f t="shared" si="457"/>
        <v>0</v>
      </c>
      <c r="AF1518" t="str">
        <f t="shared" si="458"/>
        <v/>
      </c>
      <c r="AG1518" s="83">
        <f t="shared" si="459"/>
        <v>-1E-300</v>
      </c>
    </row>
    <row r="1519" spans="1:33">
      <c r="A1519" s="40">
        <v>36691</v>
      </c>
      <c r="B1519" s="41" t="s">
        <v>627</v>
      </c>
      <c r="C1519" s="46"/>
      <c r="D1519" s="1"/>
      <c r="E1519" s="1"/>
      <c r="F1519" s="1"/>
      <c r="G1519" s="1"/>
      <c r="H1519" s="1"/>
      <c r="I1519" s="1"/>
      <c r="J1519" s="2">
        <f t="shared" si="445"/>
        <v>0</v>
      </c>
      <c r="K1519" s="2">
        <f t="shared" si="446"/>
        <v>0</v>
      </c>
      <c r="L1519" s="8">
        <f t="shared" si="460"/>
        <v>36691</v>
      </c>
      <c r="M1519" s="54">
        <f t="shared" si="447"/>
        <v>0</v>
      </c>
      <c r="N1519" s="6">
        <f t="shared" si="448"/>
        <v>0</v>
      </c>
      <c r="O1519" s="6" t="str">
        <f t="shared" si="449"/>
        <v/>
      </c>
      <c r="P1519" s="29"/>
      <c r="Q1519" s="54">
        <f t="shared" si="450"/>
        <v>0</v>
      </c>
      <c r="R1519" s="6">
        <f t="shared" si="451"/>
        <v>0</v>
      </c>
      <c r="S1519" s="6" t="str">
        <f t="shared" si="452"/>
        <v/>
      </c>
      <c r="T1519" s="29"/>
      <c r="U1519" s="6">
        <f t="shared" si="453"/>
        <v>0</v>
      </c>
      <c r="V1519" s="55">
        <f t="shared" si="454"/>
        <v>0</v>
      </c>
      <c r="W1519" s="6">
        <f t="shared" si="461"/>
        <v>0</v>
      </c>
      <c r="X1519" s="83">
        <f t="shared" si="462"/>
        <v>0</v>
      </c>
      <c r="AA1519" s="29">
        <f t="shared" si="444"/>
        <v>0</v>
      </c>
      <c r="AC1519" s="56">
        <f t="shared" si="455"/>
        <v>0</v>
      </c>
      <c r="AD1519">
        <f t="shared" si="456"/>
        <v>0</v>
      </c>
      <c r="AE1519">
        <f t="shared" si="457"/>
        <v>0</v>
      </c>
      <c r="AF1519" t="str">
        <f t="shared" si="458"/>
        <v/>
      </c>
      <c r="AG1519" s="83">
        <f t="shared" si="459"/>
        <v>-1E-300</v>
      </c>
    </row>
    <row r="1520" spans="1:33">
      <c r="A1520" s="40">
        <v>36692</v>
      </c>
      <c r="B1520" s="41" t="s">
        <v>662</v>
      </c>
      <c r="C1520" s="46"/>
      <c r="D1520" s="1"/>
      <c r="E1520" s="1"/>
      <c r="F1520" s="1"/>
      <c r="G1520" s="1"/>
      <c r="H1520" s="1"/>
      <c r="I1520" s="1"/>
      <c r="J1520" s="2">
        <f t="shared" si="445"/>
        <v>0</v>
      </c>
      <c r="K1520" s="2">
        <f t="shared" si="446"/>
        <v>0</v>
      </c>
      <c r="L1520" s="8">
        <f t="shared" si="460"/>
        <v>36692</v>
      </c>
      <c r="M1520" s="54">
        <f t="shared" si="447"/>
        <v>0</v>
      </c>
      <c r="N1520" s="6">
        <f t="shared" si="448"/>
        <v>0</v>
      </c>
      <c r="O1520" s="6" t="str">
        <f t="shared" si="449"/>
        <v/>
      </c>
      <c r="P1520" s="29"/>
      <c r="Q1520" s="54">
        <f t="shared" si="450"/>
        <v>0</v>
      </c>
      <c r="R1520" s="6">
        <f t="shared" si="451"/>
        <v>0</v>
      </c>
      <c r="S1520" s="6" t="str">
        <f t="shared" si="452"/>
        <v/>
      </c>
      <c r="T1520" s="29"/>
      <c r="U1520" s="6">
        <f t="shared" si="453"/>
        <v>0</v>
      </c>
      <c r="V1520" s="55">
        <f t="shared" si="454"/>
        <v>0</v>
      </c>
      <c r="W1520" s="6">
        <f t="shared" si="461"/>
        <v>0</v>
      </c>
      <c r="X1520" s="83">
        <f t="shared" si="462"/>
        <v>0</v>
      </c>
      <c r="AA1520" s="29">
        <f t="shared" si="444"/>
        <v>0</v>
      </c>
      <c r="AC1520" s="56">
        <f t="shared" si="455"/>
        <v>0</v>
      </c>
      <c r="AD1520">
        <f t="shared" si="456"/>
        <v>0</v>
      </c>
      <c r="AE1520">
        <f t="shared" si="457"/>
        <v>0</v>
      </c>
      <c r="AF1520" t="str">
        <f t="shared" si="458"/>
        <v/>
      </c>
      <c r="AG1520" s="83">
        <f t="shared" si="459"/>
        <v>-1E-300</v>
      </c>
    </row>
    <row r="1521" spans="1:33">
      <c r="A1521" s="40">
        <v>36693</v>
      </c>
      <c r="B1521" s="41" t="s">
        <v>661</v>
      </c>
      <c r="C1521" s="46"/>
      <c r="D1521" s="1"/>
      <c r="E1521" s="1"/>
      <c r="F1521" s="1"/>
      <c r="G1521" s="1"/>
      <c r="H1521" s="1"/>
      <c r="I1521" s="1"/>
      <c r="J1521" s="2">
        <f t="shared" si="445"/>
        <v>0</v>
      </c>
      <c r="K1521" s="2">
        <f t="shared" si="446"/>
        <v>0</v>
      </c>
      <c r="L1521" s="8">
        <f t="shared" si="460"/>
        <v>36693</v>
      </c>
      <c r="M1521" s="54">
        <f t="shared" si="447"/>
        <v>0</v>
      </c>
      <c r="N1521" s="6">
        <f t="shared" si="448"/>
        <v>0</v>
      </c>
      <c r="O1521" s="6" t="str">
        <f t="shared" si="449"/>
        <v/>
      </c>
      <c r="P1521" s="29"/>
      <c r="Q1521" s="54">
        <f t="shared" si="450"/>
        <v>0</v>
      </c>
      <c r="R1521" s="6">
        <f t="shared" si="451"/>
        <v>0</v>
      </c>
      <c r="S1521" s="6" t="str">
        <f t="shared" si="452"/>
        <v/>
      </c>
      <c r="T1521" s="29"/>
      <c r="U1521" s="6">
        <f t="shared" si="453"/>
        <v>0</v>
      </c>
      <c r="V1521" s="55">
        <f t="shared" si="454"/>
        <v>0</v>
      </c>
      <c r="W1521" s="6">
        <f t="shared" si="461"/>
        <v>0</v>
      </c>
      <c r="X1521" s="83">
        <f t="shared" si="462"/>
        <v>0</v>
      </c>
      <c r="AA1521" s="29">
        <f t="shared" si="444"/>
        <v>0</v>
      </c>
      <c r="AC1521" s="56">
        <f t="shared" si="455"/>
        <v>0</v>
      </c>
      <c r="AD1521">
        <f t="shared" si="456"/>
        <v>0</v>
      </c>
      <c r="AE1521">
        <f t="shared" si="457"/>
        <v>0</v>
      </c>
      <c r="AF1521" t="str">
        <f t="shared" si="458"/>
        <v/>
      </c>
      <c r="AG1521" s="83">
        <f t="shared" si="459"/>
        <v>-1E-300</v>
      </c>
    </row>
    <row r="1522" spans="1:33">
      <c r="A1522" s="40">
        <v>36696</v>
      </c>
      <c r="B1522" s="41" t="s">
        <v>660</v>
      </c>
      <c r="C1522" s="46"/>
      <c r="D1522" s="1"/>
      <c r="E1522" s="1"/>
      <c r="F1522" s="1"/>
      <c r="G1522" s="1"/>
      <c r="H1522" s="1"/>
      <c r="I1522" s="1"/>
      <c r="J1522" s="2">
        <f t="shared" si="445"/>
        <v>0</v>
      </c>
      <c r="K1522" s="2">
        <f t="shared" si="446"/>
        <v>0</v>
      </c>
      <c r="L1522" s="8">
        <f t="shared" si="460"/>
        <v>36696</v>
      </c>
      <c r="M1522" s="54">
        <f t="shared" si="447"/>
        <v>0</v>
      </c>
      <c r="N1522" s="6">
        <f t="shared" si="448"/>
        <v>0</v>
      </c>
      <c r="O1522" s="6" t="str">
        <f t="shared" si="449"/>
        <v/>
      </c>
      <c r="P1522" s="29"/>
      <c r="Q1522" s="54">
        <f t="shared" si="450"/>
        <v>0</v>
      </c>
      <c r="R1522" s="6">
        <f t="shared" si="451"/>
        <v>0</v>
      </c>
      <c r="S1522" s="6" t="str">
        <f t="shared" si="452"/>
        <v/>
      </c>
      <c r="T1522" s="29"/>
      <c r="U1522" s="6">
        <f t="shared" si="453"/>
        <v>0</v>
      </c>
      <c r="V1522" s="55">
        <f t="shared" si="454"/>
        <v>0</v>
      </c>
      <c r="W1522" s="6">
        <f t="shared" si="461"/>
        <v>0</v>
      </c>
      <c r="X1522" s="83">
        <f t="shared" si="462"/>
        <v>0</v>
      </c>
      <c r="AA1522" s="29">
        <f t="shared" si="444"/>
        <v>0</v>
      </c>
      <c r="AC1522" s="56">
        <f t="shared" si="455"/>
        <v>0</v>
      </c>
      <c r="AD1522">
        <f t="shared" si="456"/>
        <v>0</v>
      </c>
      <c r="AE1522">
        <f t="shared" si="457"/>
        <v>0</v>
      </c>
      <c r="AF1522" t="str">
        <f t="shared" si="458"/>
        <v/>
      </c>
      <c r="AG1522" s="83">
        <f t="shared" si="459"/>
        <v>-1E-300</v>
      </c>
    </row>
    <row r="1523" spans="1:33">
      <c r="A1523" s="40">
        <v>36697</v>
      </c>
      <c r="B1523" s="41" t="s">
        <v>659</v>
      </c>
      <c r="C1523" s="46"/>
      <c r="D1523" s="1"/>
      <c r="E1523" s="1"/>
      <c r="F1523" s="1"/>
      <c r="G1523" s="1"/>
      <c r="H1523" s="1"/>
      <c r="I1523" s="1"/>
      <c r="J1523" s="2">
        <f t="shared" si="445"/>
        <v>0</v>
      </c>
      <c r="K1523" s="2">
        <f t="shared" si="446"/>
        <v>0</v>
      </c>
      <c r="L1523" s="8">
        <f t="shared" si="460"/>
        <v>36697</v>
      </c>
      <c r="M1523" s="54">
        <f t="shared" si="447"/>
        <v>0</v>
      </c>
      <c r="N1523" s="6">
        <f t="shared" si="448"/>
        <v>0</v>
      </c>
      <c r="O1523" s="6" t="str">
        <f t="shared" si="449"/>
        <v/>
      </c>
      <c r="P1523" s="29"/>
      <c r="Q1523" s="54">
        <f t="shared" si="450"/>
        <v>0</v>
      </c>
      <c r="R1523" s="6">
        <f t="shared" si="451"/>
        <v>0</v>
      </c>
      <c r="S1523" s="6" t="str">
        <f t="shared" si="452"/>
        <v/>
      </c>
      <c r="T1523" s="29"/>
      <c r="U1523" s="6">
        <f t="shared" si="453"/>
        <v>0</v>
      </c>
      <c r="V1523" s="55">
        <f t="shared" si="454"/>
        <v>0</v>
      </c>
      <c r="W1523" s="6">
        <f t="shared" si="461"/>
        <v>0</v>
      </c>
      <c r="X1523" s="83">
        <f t="shared" si="462"/>
        <v>0</v>
      </c>
      <c r="AA1523" s="29">
        <f t="shared" si="444"/>
        <v>0</v>
      </c>
      <c r="AC1523" s="56">
        <f t="shared" si="455"/>
        <v>0</v>
      </c>
      <c r="AD1523">
        <f t="shared" si="456"/>
        <v>0</v>
      </c>
      <c r="AE1523">
        <f t="shared" si="457"/>
        <v>0</v>
      </c>
      <c r="AF1523" t="str">
        <f t="shared" si="458"/>
        <v/>
      </c>
      <c r="AG1523" s="83">
        <f t="shared" si="459"/>
        <v>-1E-300</v>
      </c>
    </row>
    <row r="1524" spans="1:33">
      <c r="A1524" s="40">
        <v>36698</v>
      </c>
      <c r="B1524" s="41" t="s">
        <v>490</v>
      </c>
      <c r="C1524" s="46"/>
      <c r="D1524" s="1"/>
      <c r="E1524" s="1"/>
      <c r="F1524" s="1"/>
      <c r="G1524" s="1"/>
      <c r="H1524" s="1"/>
      <c r="I1524" s="1"/>
      <c r="J1524" s="2">
        <f t="shared" si="445"/>
        <v>0</v>
      </c>
      <c r="K1524" s="2">
        <f t="shared" si="446"/>
        <v>0</v>
      </c>
      <c r="L1524" s="8">
        <f t="shared" si="460"/>
        <v>36698</v>
      </c>
      <c r="M1524" s="54">
        <f t="shared" si="447"/>
        <v>0</v>
      </c>
      <c r="N1524" s="6">
        <f t="shared" si="448"/>
        <v>0</v>
      </c>
      <c r="O1524" s="6" t="str">
        <f t="shared" si="449"/>
        <v/>
      </c>
      <c r="P1524" s="29"/>
      <c r="Q1524" s="54">
        <f t="shared" si="450"/>
        <v>0</v>
      </c>
      <c r="R1524" s="6">
        <f t="shared" si="451"/>
        <v>0</v>
      </c>
      <c r="S1524" s="6" t="str">
        <f t="shared" si="452"/>
        <v/>
      </c>
      <c r="T1524" s="29"/>
      <c r="U1524" s="6">
        <f t="shared" si="453"/>
        <v>0</v>
      </c>
      <c r="V1524" s="55">
        <f t="shared" si="454"/>
        <v>0</v>
      </c>
      <c r="W1524" s="6">
        <f t="shared" si="461"/>
        <v>0</v>
      </c>
      <c r="X1524" s="83">
        <f t="shared" si="462"/>
        <v>0</v>
      </c>
      <c r="AA1524" s="29">
        <f t="shared" si="444"/>
        <v>0</v>
      </c>
      <c r="AC1524" s="56">
        <f t="shared" si="455"/>
        <v>0</v>
      </c>
      <c r="AD1524">
        <f t="shared" si="456"/>
        <v>0</v>
      </c>
      <c r="AE1524">
        <f t="shared" si="457"/>
        <v>0</v>
      </c>
      <c r="AF1524" t="str">
        <f t="shared" si="458"/>
        <v/>
      </c>
      <c r="AG1524" s="83">
        <f t="shared" si="459"/>
        <v>-1E-300</v>
      </c>
    </row>
    <row r="1525" spans="1:33">
      <c r="A1525" s="40">
        <v>36699</v>
      </c>
      <c r="B1525" s="41" t="s">
        <v>658</v>
      </c>
      <c r="C1525" s="46"/>
      <c r="D1525" s="1"/>
      <c r="E1525" s="1"/>
      <c r="F1525" s="1"/>
      <c r="G1525" s="1"/>
      <c r="H1525" s="1"/>
      <c r="I1525" s="1"/>
      <c r="J1525" s="2">
        <f t="shared" si="445"/>
        <v>0</v>
      </c>
      <c r="K1525" s="2">
        <f t="shared" si="446"/>
        <v>0</v>
      </c>
      <c r="L1525" s="8">
        <f t="shared" si="460"/>
        <v>36699</v>
      </c>
      <c r="M1525" s="54">
        <f t="shared" si="447"/>
        <v>0</v>
      </c>
      <c r="N1525" s="6">
        <f t="shared" si="448"/>
        <v>0</v>
      </c>
      <c r="O1525" s="6" t="str">
        <f t="shared" si="449"/>
        <v/>
      </c>
      <c r="P1525" s="29"/>
      <c r="Q1525" s="54">
        <f t="shared" si="450"/>
        <v>0</v>
      </c>
      <c r="R1525" s="6">
        <f t="shared" si="451"/>
        <v>0</v>
      </c>
      <c r="S1525" s="6" t="str">
        <f t="shared" si="452"/>
        <v/>
      </c>
      <c r="T1525" s="29"/>
      <c r="U1525" s="6">
        <f t="shared" si="453"/>
        <v>0</v>
      </c>
      <c r="V1525" s="55">
        <f t="shared" si="454"/>
        <v>0</v>
      </c>
      <c r="W1525" s="6">
        <f t="shared" si="461"/>
        <v>0</v>
      </c>
      <c r="X1525" s="83">
        <f t="shared" si="462"/>
        <v>0</v>
      </c>
      <c r="AA1525" s="29">
        <f t="shared" si="444"/>
        <v>0</v>
      </c>
      <c r="AC1525" s="56">
        <f t="shared" si="455"/>
        <v>0</v>
      </c>
      <c r="AD1525">
        <f t="shared" si="456"/>
        <v>0</v>
      </c>
      <c r="AE1525">
        <f t="shared" si="457"/>
        <v>0</v>
      </c>
      <c r="AF1525" t="str">
        <f t="shared" si="458"/>
        <v/>
      </c>
      <c r="AG1525" s="83">
        <f t="shared" si="459"/>
        <v>-1E-300</v>
      </c>
    </row>
    <row r="1526" spans="1:33">
      <c r="A1526" s="40">
        <v>36700</v>
      </c>
      <c r="B1526" s="41" t="s">
        <v>657</v>
      </c>
      <c r="C1526" s="46"/>
      <c r="D1526" s="1"/>
      <c r="E1526" s="1"/>
      <c r="F1526" s="1"/>
      <c r="G1526" s="1"/>
      <c r="H1526" s="1"/>
      <c r="I1526" s="1"/>
      <c r="J1526" s="2">
        <f t="shared" si="445"/>
        <v>0</v>
      </c>
      <c r="K1526" s="2">
        <f t="shared" si="446"/>
        <v>0</v>
      </c>
      <c r="L1526" s="8">
        <f t="shared" si="460"/>
        <v>36700</v>
      </c>
      <c r="M1526" s="54">
        <f t="shared" si="447"/>
        <v>0</v>
      </c>
      <c r="N1526" s="6">
        <f t="shared" si="448"/>
        <v>0</v>
      </c>
      <c r="O1526" s="6" t="str">
        <f t="shared" si="449"/>
        <v/>
      </c>
      <c r="P1526" s="29"/>
      <c r="Q1526" s="54">
        <f t="shared" si="450"/>
        <v>0</v>
      </c>
      <c r="R1526" s="6">
        <f t="shared" si="451"/>
        <v>0</v>
      </c>
      <c r="S1526" s="6" t="str">
        <f t="shared" si="452"/>
        <v/>
      </c>
      <c r="T1526" s="29"/>
      <c r="U1526" s="6">
        <f t="shared" si="453"/>
        <v>0</v>
      </c>
      <c r="V1526" s="55">
        <f t="shared" si="454"/>
        <v>0</v>
      </c>
      <c r="W1526" s="6">
        <f t="shared" si="461"/>
        <v>0</v>
      </c>
      <c r="X1526" s="83">
        <f t="shared" si="462"/>
        <v>0</v>
      </c>
      <c r="AA1526" s="29">
        <f t="shared" si="444"/>
        <v>0</v>
      </c>
      <c r="AC1526" s="56">
        <f t="shared" si="455"/>
        <v>0</v>
      </c>
      <c r="AD1526">
        <f t="shared" si="456"/>
        <v>0</v>
      </c>
      <c r="AE1526">
        <f t="shared" si="457"/>
        <v>0</v>
      </c>
      <c r="AF1526" t="str">
        <f t="shared" si="458"/>
        <v/>
      </c>
      <c r="AG1526" s="83">
        <f t="shared" si="459"/>
        <v>-1E-300</v>
      </c>
    </row>
    <row r="1527" spans="1:33">
      <c r="A1527" s="40">
        <v>36703</v>
      </c>
      <c r="B1527" s="41" t="s">
        <v>656</v>
      </c>
      <c r="C1527" s="46"/>
      <c r="D1527" s="1"/>
      <c r="E1527" s="1"/>
      <c r="F1527" s="1"/>
      <c r="G1527" s="1"/>
      <c r="H1527" s="1"/>
      <c r="I1527" s="1"/>
      <c r="J1527" s="2">
        <f t="shared" si="445"/>
        <v>0</v>
      </c>
      <c r="K1527" s="2">
        <f t="shared" si="446"/>
        <v>0</v>
      </c>
      <c r="L1527" s="8">
        <f t="shared" si="460"/>
        <v>36703</v>
      </c>
      <c r="M1527" s="54">
        <f t="shared" si="447"/>
        <v>0</v>
      </c>
      <c r="N1527" s="6">
        <f t="shared" si="448"/>
        <v>0</v>
      </c>
      <c r="O1527" s="6" t="str">
        <f t="shared" si="449"/>
        <v/>
      </c>
      <c r="P1527" s="29"/>
      <c r="Q1527" s="54">
        <f t="shared" si="450"/>
        <v>0</v>
      </c>
      <c r="R1527" s="6">
        <f t="shared" si="451"/>
        <v>0</v>
      </c>
      <c r="S1527" s="6" t="str">
        <f t="shared" si="452"/>
        <v/>
      </c>
      <c r="T1527" s="29"/>
      <c r="U1527" s="6">
        <f t="shared" si="453"/>
        <v>0</v>
      </c>
      <c r="V1527" s="55">
        <f t="shared" si="454"/>
        <v>0</v>
      </c>
      <c r="W1527" s="6">
        <f t="shared" si="461"/>
        <v>0</v>
      </c>
      <c r="X1527" s="83">
        <f t="shared" si="462"/>
        <v>0</v>
      </c>
      <c r="AA1527" s="29">
        <f t="shared" si="444"/>
        <v>0</v>
      </c>
      <c r="AC1527" s="56">
        <f t="shared" si="455"/>
        <v>0</v>
      </c>
      <c r="AD1527">
        <f t="shared" si="456"/>
        <v>0</v>
      </c>
      <c r="AE1527">
        <f t="shared" si="457"/>
        <v>0</v>
      </c>
      <c r="AF1527" t="str">
        <f t="shared" si="458"/>
        <v/>
      </c>
      <c r="AG1527" s="83">
        <f t="shared" si="459"/>
        <v>-1E-300</v>
      </c>
    </row>
    <row r="1528" spans="1:33">
      <c r="A1528" s="40">
        <v>36704</v>
      </c>
      <c r="B1528" s="41" t="s">
        <v>655</v>
      </c>
      <c r="C1528" s="46"/>
      <c r="D1528" s="1"/>
      <c r="E1528" s="1"/>
      <c r="F1528" s="1"/>
      <c r="G1528" s="1"/>
      <c r="H1528" s="1"/>
      <c r="I1528" s="1"/>
      <c r="J1528" s="2">
        <f t="shared" si="445"/>
        <v>0</v>
      </c>
      <c r="K1528" s="2">
        <f t="shared" si="446"/>
        <v>0</v>
      </c>
      <c r="L1528" s="8">
        <f t="shared" si="460"/>
        <v>36704</v>
      </c>
      <c r="M1528" s="54">
        <f t="shared" si="447"/>
        <v>0</v>
      </c>
      <c r="N1528" s="6">
        <f t="shared" si="448"/>
        <v>0</v>
      </c>
      <c r="O1528" s="6" t="str">
        <f t="shared" si="449"/>
        <v/>
      </c>
      <c r="P1528" s="29"/>
      <c r="Q1528" s="54">
        <f t="shared" si="450"/>
        <v>0</v>
      </c>
      <c r="R1528" s="6">
        <f t="shared" si="451"/>
        <v>0</v>
      </c>
      <c r="S1528" s="6" t="str">
        <f t="shared" si="452"/>
        <v/>
      </c>
      <c r="T1528" s="29"/>
      <c r="U1528" s="6">
        <f t="shared" si="453"/>
        <v>0</v>
      </c>
      <c r="V1528" s="55">
        <f t="shared" si="454"/>
        <v>0</v>
      </c>
      <c r="W1528" s="6">
        <f t="shared" si="461"/>
        <v>0</v>
      </c>
      <c r="X1528" s="83">
        <f t="shared" si="462"/>
        <v>0</v>
      </c>
      <c r="AA1528" s="29">
        <f t="shared" si="444"/>
        <v>0</v>
      </c>
      <c r="AC1528" s="56">
        <f t="shared" si="455"/>
        <v>0</v>
      </c>
      <c r="AD1528">
        <f t="shared" si="456"/>
        <v>0</v>
      </c>
      <c r="AE1528">
        <f t="shared" si="457"/>
        <v>0</v>
      </c>
      <c r="AF1528" t="str">
        <f t="shared" si="458"/>
        <v/>
      </c>
      <c r="AG1528" s="83">
        <f t="shared" si="459"/>
        <v>-1E-300</v>
      </c>
    </row>
    <row r="1529" spans="1:33">
      <c r="A1529" s="40">
        <v>36705</v>
      </c>
      <c r="B1529" s="41" t="s">
        <v>631</v>
      </c>
      <c r="C1529" s="46"/>
      <c r="D1529" s="1"/>
      <c r="E1529" s="1"/>
      <c r="F1529" s="1"/>
      <c r="G1529" s="1"/>
      <c r="H1529" s="1"/>
      <c r="I1529" s="1"/>
      <c r="J1529" s="2">
        <f t="shared" si="445"/>
        <v>0</v>
      </c>
      <c r="K1529" s="2">
        <f t="shared" si="446"/>
        <v>0</v>
      </c>
      <c r="L1529" s="8">
        <f t="shared" si="460"/>
        <v>36705</v>
      </c>
      <c r="M1529" s="54">
        <f t="shared" si="447"/>
        <v>0</v>
      </c>
      <c r="N1529" s="6">
        <f t="shared" si="448"/>
        <v>0</v>
      </c>
      <c r="O1529" s="6" t="str">
        <f t="shared" si="449"/>
        <v/>
      </c>
      <c r="P1529" s="29"/>
      <c r="Q1529" s="54">
        <f t="shared" si="450"/>
        <v>0</v>
      </c>
      <c r="R1529" s="6">
        <f t="shared" si="451"/>
        <v>0</v>
      </c>
      <c r="S1529" s="6" t="str">
        <f t="shared" si="452"/>
        <v/>
      </c>
      <c r="T1529" s="29"/>
      <c r="U1529" s="6">
        <f t="shared" si="453"/>
        <v>0</v>
      </c>
      <c r="V1529" s="55">
        <f t="shared" si="454"/>
        <v>0</v>
      </c>
      <c r="W1529" s="6">
        <f t="shared" si="461"/>
        <v>0</v>
      </c>
      <c r="X1529" s="83">
        <f t="shared" si="462"/>
        <v>0</v>
      </c>
      <c r="AA1529" s="29">
        <f t="shared" si="444"/>
        <v>0</v>
      </c>
      <c r="AC1529" s="56">
        <f t="shared" si="455"/>
        <v>0</v>
      </c>
      <c r="AD1529">
        <f t="shared" si="456"/>
        <v>0</v>
      </c>
      <c r="AE1529">
        <f t="shared" si="457"/>
        <v>0</v>
      </c>
      <c r="AF1529" t="str">
        <f t="shared" si="458"/>
        <v/>
      </c>
      <c r="AG1529" s="83">
        <f t="shared" si="459"/>
        <v>-1E-300</v>
      </c>
    </row>
    <row r="1530" spans="1:33">
      <c r="A1530" s="40">
        <v>36706</v>
      </c>
      <c r="B1530" s="41" t="s">
        <v>654</v>
      </c>
      <c r="C1530" s="46"/>
      <c r="D1530" s="1"/>
      <c r="E1530" s="1"/>
      <c r="F1530" s="1"/>
      <c r="G1530" s="1"/>
      <c r="H1530" s="1"/>
      <c r="I1530" s="1"/>
      <c r="J1530" s="2">
        <f t="shared" si="445"/>
        <v>0</v>
      </c>
      <c r="K1530" s="2">
        <f t="shared" si="446"/>
        <v>0</v>
      </c>
      <c r="L1530" s="8">
        <f t="shared" si="460"/>
        <v>36706</v>
      </c>
      <c r="M1530" s="54">
        <f t="shared" si="447"/>
        <v>0</v>
      </c>
      <c r="N1530" s="6">
        <f t="shared" si="448"/>
        <v>0</v>
      </c>
      <c r="O1530" s="6" t="str">
        <f t="shared" si="449"/>
        <v/>
      </c>
      <c r="P1530" s="29"/>
      <c r="Q1530" s="54">
        <f t="shared" si="450"/>
        <v>0</v>
      </c>
      <c r="R1530" s="6">
        <f t="shared" si="451"/>
        <v>0</v>
      </c>
      <c r="S1530" s="6" t="str">
        <f t="shared" si="452"/>
        <v/>
      </c>
      <c r="T1530" s="29"/>
      <c r="U1530" s="6">
        <f t="shared" si="453"/>
        <v>0</v>
      </c>
      <c r="V1530" s="55">
        <f t="shared" si="454"/>
        <v>0</v>
      </c>
      <c r="W1530" s="6">
        <f t="shared" si="461"/>
        <v>0</v>
      </c>
      <c r="X1530" s="83">
        <f t="shared" si="462"/>
        <v>0</v>
      </c>
      <c r="AA1530" s="29">
        <f t="shared" si="444"/>
        <v>0</v>
      </c>
      <c r="AC1530" s="56">
        <f t="shared" si="455"/>
        <v>0</v>
      </c>
      <c r="AD1530">
        <f t="shared" si="456"/>
        <v>0</v>
      </c>
      <c r="AE1530">
        <f t="shared" si="457"/>
        <v>0</v>
      </c>
      <c r="AF1530" t="str">
        <f t="shared" si="458"/>
        <v/>
      </c>
      <c r="AG1530" s="83">
        <f t="shared" si="459"/>
        <v>-1E-300</v>
      </c>
    </row>
    <row r="1531" spans="1:33">
      <c r="A1531" s="40">
        <v>36707</v>
      </c>
      <c r="B1531" s="41" t="s">
        <v>630</v>
      </c>
      <c r="C1531" s="46"/>
      <c r="D1531" s="1"/>
      <c r="E1531" s="1"/>
      <c r="F1531" s="1"/>
      <c r="G1531" s="1"/>
      <c r="H1531" s="1"/>
      <c r="I1531" s="1"/>
      <c r="J1531" s="2">
        <f t="shared" si="445"/>
        <v>0</v>
      </c>
      <c r="K1531" s="2">
        <f t="shared" si="446"/>
        <v>0</v>
      </c>
      <c r="L1531" s="8">
        <f t="shared" si="460"/>
        <v>36707</v>
      </c>
      <c r="M1531" s="54">
        <f t="shared" si="447"/>
        <v>0</v>
      </c>
      <c r="N1531" s="6">
        <f t="shared" si="448"/>
        <v>0</v>
      </c>
      <c r="O1531" s="6" t="str">
        <f t="shared" si="449"/>
        <v/>
      </c>
      <c r="P1531" s="29"/>
      <c r="Q1531" s="54">
        <f t="shared" si="450"/>
        <v>0</v>
      </c>
      <c r="R1531" s="6">
        <f t="shared" si="451"/>
        <v>0</v>
      </c>
      <c r="S1531" s="6" t="str">
        <f t="shared" si="452"/>
        <v/>
      </c>
      <c r="T1531" s="29"/>
      <c r="U1531" s="6">
        <f t="shared" si="453"/>
        <v>0</v>
      </c>
      <c r="V1531" s="55">
        <f t="shared" si="454"/>
        <v>0</v>
      </c>
      <c r="W1531" s="6">
        <f t="shared" si="461"/>
        <v>0</v>
      </c>
      <c r="X1531" s="83">
        <f t="shared" si="462"/>
        <v>0</v>
      </c>
      <c r="AA1531" s="29">
        <f t="shared" si="444"/>
        <v>0</v>
      </c>
      <c r="AC1531" s="56">
        <f t="shared" si="455"/>
        <v>0</v>
      </c>
      <c r="AD1531">
        <f t="shared" si="456"/>
        <v>0</v>
      </c>
      <c r="AE1531">
        <f t="shared" si="457"/>
        <v>0</v>
      </c>
      <c r="AF1531" t="str">
        <f t="shared" si="458"/>
        <v/>
      </c>
      <c r="AG1531" s="83">
        <f t="shared" si="459"/>
        <v>-1E-300</v>
      </c>
    </row>
    <row r="1532" spans="1:33">
      <c r="A1532" s="40">
        <v>36710</v>
      </c>
      <c r="B1532" s="41" t="s">
        <v>653</v>
      </c>
      <c r="C1532" s="46"/>
      <c r="D1532" s="1"/>
      <c r="E1532" s="1"/>
      <c r="F1532" s="1"/>
      <c r="G1532" s="1"/>
      <c r="H1532" s="1"/>
      <c r="I1532" s="1"/>
      <c r="J1532" s="2">
        <f t="shared" si="445"/>
        <v>0</v>
      </c>
      <c r="K1532" s="2">
        <f t="shared" si="446"/>
        <v>0</v>
      </c>
      <c r="L1532" s="8">
        <f t="shared" si="460"/>
        <v>36710</v>
      </c>
      <c r="M1532" s="54">
        <f t="shared" si="447"/>
        <v>0</v>
      </c>
      <c r="N1532" s="6">
        <f t="shared" si="448"/>
        <v>0</v>
      </c>
      <c r="O1532" s="6" t="str">
        <f t="shared" si="449"/>
        <v/>
      </c>
      <c r="P1532" s="29"/>
      <c r="Q1532" s="54">
        <f t="shared" si="450"/>
        <v>0</v>
      </c>
      <c r="R1532" s="6">
        <f t="shared" si="451"/>
        <v>0</v>
      </c>
      <c r="S1532" s="6" t="str">
        <f t="shared" si="452"/>
        <v/>
      </c>
      <c r="T1532" s="29"/>
      <c r="U1532" s="6">
        <f t="shared" si="453"/>
        <v>0</v>
      </c>
      <c r="V1532" s="55">
        <f t="shared" si="454"/>
        <v>0</v>
      </c>
      <c r="W1532" s="6">
        <f t="shared" si="461"/>
        <v>0</v>
      </c>
      <c r="X1532" s="83">
        <f t="shared" si="462"/>
        <v>0</v>
      </c>
      <c r="AA1532" s="29">
        <f t="shared" si="444"/>
        <v>0</v>
      </c>
      <c r="AC1532" s="56">
        <f t="shared" si="455"/>
        <v>0</v>
      </c>
      <c r="AD1532">
        <f t="shared" si="456"/>
        <v>0</v>
      </c>
      <c r="AE1532">
        <f t="shared" si="457"/>
        <v>0</v>
      </c>
      <c r="AF1532" t="str">
        <f t="shared" si="458"/>
        <v/>
      </c>
      <c r="AG1532" s="83">
        <f t="shared" si="459"/>
        <v>-1E-300</v>
      </c>
    </row>
    <row r="1533" spans="1:33">
      <c r="A1533" s="40">
        <v>36711</v>
      </c>
      <c r="B1533" s="41" t="s">
        <v>652</v>
      </c>
      <c r="C1533" s="46"/>
      <c r="D1533" s="1"/>
      <c r="E1533" s="1"/>
      <c r="F1533" s="1"/>
      <c r="G1533" s="1"/>
      <c r="H1533" s="1"/>
      <c r="I1533" s="1"/>
      <c r="J1533" s="2">
        <f t="shared" si="445"/>
        <v>0</v>
      </c>
      <c r="K1533" s="2">
        <f t="shared" si="446"/>
        <v>0</v>
      </c>
      <c r="L1533" s="8">
        <f t="shared" si="460"/>
        <v>36711</v>
      </c>
      <c r="M1533" s="54">
        <f t="shared" si="447"/>
        <v>0</v>
      </c>
      <c r="N1533" s="6">
        <f t="shared" si="448"/>
        <v>0</v>
      </c>
      <c r="O1533" s="6" t="str">
        <f t="shared" si="449"/>
        <v/>
      </c>
      <c r="P1533" s="29"/>
      <c r="Q1533" s="54">
        <f t="shared" si="450"/>
        <v>0</v>
      </c>
      <c r="R1533" s="6">
        <f t="shared" si="451"/>
        <v>0</v>
      </c>
      <c r="S1533" s="6" t="str">
        <f t="shared" si="452"/>
        <v/>
      </c>
      <c r="T1533" s="29"/>
      <c r="U1533" s="6">
        <f t="shared" si="453"/>
        <v>0</v>
      </c>
      <c r="V1533" s="55">
        <f t="shared" si="454"/>
        <v>0</v>
      </c>
      <c r="W1533" s="6">
        <f t="shared" si="461"/>
        <v>0</v>
      </c>
      <c r="X1533" s="83">
        <f t="shared" si="462"/>
        <v>0</v>
      </c>
      <c r="AA1533" s="29">
        <f t="shared" si="444"/>
        <v>0</v>
      </c>
      <c r="AC1533" s="56">
        <f t="shared" si="455"/>
        <v>0</v>
      </c>
      <c r="AD1533">
        <f t="shared" si="456"/>
        <v>0</v>
      </c>
      <c r="AE1533">
        <f t="shared" si="457"/>
        <v>0</v>
      </c>
      <c r="AF1533" t="str">
        <f t="shared" si="458"/>
        <v/>
      </c>
      <c r="AG1533" s="83">
        <f t="shared" si="459"/>
        <v>-1E-300</v>
      </c>
    </row>
    <row r="1534" spans="1:33">
      <c r="A1534" s="40">
        <v>36712</v>
      </c>
      <c r="B1534" s="41" t="s">
        <v>651</v>
      </c>
      <c r="C1534" s="46"/>
      <c r="D1534" s="1"/>
      <c r="E1534" s="1"/>
      <c r="F1534" s="1"/>
      <c r="G1534" s="1"/>
      <c r="H1534" s="1"/>
      <c r="I1534" s="1"/>
      <c r="J1534" s="2">
        <f t="shared" si="445"/>
        <v>0</v>
      </c>
      <c r="K1534" s="2">
        <f t="shared" si="446"/>
        <v>0</v>
      </c>
      <c r="L1534" s="8">
        <f t="shared" si="460"/>
        <v>36712</v>
      </c>
      <c r="M1534" s="54">
        <f t="shared" si="447"/>
        <v>0</v>
      </c>
      <c r="N1534" s="6">
        <f t="shared" si="448"/>
        <v>0</v>
      </c>
      <c r="O1534" s="6" t="str">
        <f t="shared" si="449"/>
        <v/>
      </c>
      <c r="P1534" s="29"/>
      <c r="Q1534" s="54">
        <f t="shared" si="450"/>
        <v>0</v>
      </c>
      <c r="R1534" s="6">
        <f t="shared" si="451"/>
        <v>0</v>
      </c>
      <c r="S1534" s="6" t="str">
        <f t="shared" si="452"/>
        <v/>
      </c>
      <c r="T1534" s="29"/>
      <c r="U1534" s="6">
        <f t="shared" si="453"/>
        <v>0</v>
      </c>
      <c r="V1534" s="55">
        <f t="shared" si="454"/>
        <v>0</v>
      </c>
      <c r="W1534" s="6">
        <f t="shared" si="461"/>
        <v>0</v>
      </c>
      <c r="X1534" s="83">
        <f t="shared" si="462"/>
        <v>0</v>
      </c>
      <c r="AA1534" s="29">
        <f t="shared" ref="AA1534:AA1597" si="463">IF(Q1535=0,IF(Q1534=1,L1534,0),0)</f>
        <v>0</v>
      </c>
      <c r="AC1534" s="56">
        <f t="shared" si="455"/>
        <v>0</v>
      </c>
      <c r="AD1534">
        <f t="shared" si="456"/>
        <v>0</v>
      </c>
      <c r="AE1534">
        <f t="shared" si="457"/>
        <v>0</v>
      </c>
      <c r="AF1534" t="str">
        <f t="shared" si="458"/>
        <v/>
      </c>
      <c r="AG1534" s="83">
        <f t="shared" si="459"/>
        <v>-1E-300</v>
      </c>
    </row>
    <row r="1535" spans="1:33">
      <c r="A1535" s="40">
        <v>36713</v>
      </c>
      <c r="B1535" s="41" t="s">
        <v>649</v>
      </c>
      <c r="C1535" s="46"/>
      <c r="D1535" s="1"/>
      <c r="E1535" s="1"/>
      <c r="F1535" s="1"/>
      <c r="G1535" s="1"/>
      <c r="H1535" s="1"/>
      <c r="I1535" s="1"/>
      <c r="J1535" s="2">
        <f t="shared" si="445"/>
        <v>0</v>
      </c>
      <c r="K1535" s="2">
        <f t="shared" si="446"/>
        <v>0</v>
      </c>
      <c r="L1535" s="8">
        <f t="shared" si="460"/>
        <v>36713</v>
      </c>
      <c r="M1535" s="54">
        <f t="shared" si="447"/>
        <v>0</v>
      </c>
      <c r="N1535" s="6">
        <f t="shared" si="448"/>
        <v>0</v>
      </c>
      <c r="O1535" s="6" t="str">
        <f t="shared" si="449"/>
        <v/>
      </c>
      <c r="P1535" s="29"/>
      <c r="Q1535" s="54">
        <f t="shared" si="450"/>
        <v>0</v>
      </c>
      <c r="R1535" s="6">
        <f t="shared" si="451"/>
        <v>0</v>
      </c>
      <c r="S1535" s="6" t="str">
        <f t="shared" si="452"/>
        <v/>
      </c>
      <c r="T1535" s="29"/>
      <c r="U1535" s="6">
        <f t="shared" si="453"/>
        <v>0</v>
      </c>
      <c r="V1535" s="55">
        <f t="shared" si="454"/>
        <v>0</v>
      </c>
      <c r="W1535" s="6">
        <f t="shared" si="461"/>
        <v>0</v>
      </c>
      <c r="X1535" s="83">
        <f t="shared" si="462"/>
        <v>0</v>
      </c>
      <c r="AA1535" s="29">
        <f t="shared" si="463"/>
        <v>0</v>
      </c>
      <c r="AC1535" s="56">
        <f t="shared" si="455"/>
        <v>0</v>
      </c>
      <c r="AD1535">
        <f t="shared" si="456"/>
        <v>0</v>
      </c>
      <c r="AE1535">
        <f t="shared" si="457"/>
        <v>0</v>
      </c>
      <c r="AF1535" t="str">
        <f t="shared" si="458"/>
        <v/>
      </c>
      <c r="AG1535" s="83">
        <f t="shared" si="459"/>
        <v>-1E-300</v>
      </c>
    </row>
    <row r="1536" spans="1:33">
      <c r="A1536" s="40">
        <v>36714</v>
      </c>
      <c r="B1536" s="41" t="s">
        <v>650</v>
      </c>
      <c r="C1536" s="46"/>
      <c r="D1536" s="1"/>
      <c r="E1536" s="1"/>
      <c r="F1536" s="1"/>
      <c r="G1536" s="1"/>
      <c r="H1536" s="1"/>
      <c r="I1536" s="1"/>
      <c r="J1536" s="2">
        <f t="shared" si="445"/>
        <v>1</v>
      </c>
      <c r="K1536" s="2">
        <f t="shared" si="446"/>
        <v>-1000</v>
      </c>
      <c r="L1536" s="8">
        <f t="shared" si="460"/>
        <v>36714</v>
      </c>
      <c r="M1536" s="54">
        <f t="shared" si="447"/>
        <v>0</v>
      </c>
      <c r="N1536" s="6">
        <f t="shared" si="448"/>
        <v>0</v>
      </c>
      <c r="O1536" s="6" t="str">
        <f t="shared" si="449"/>
        <v/>
      </c>
      <c r="P1536" s="29"/>
      <c r="Q1536" s="54">
        <f t="shared" si="450"/>
        <v>0</v>
      </c>
      <c r="R1536" s="6">
        <f t="shared" si="451"/>
        <v>0</v>
      </c>
      <c r="S1536" s="6" t="str">
        <f t="shared" si="452"/>
        <v/>
      </c>
      <c r="T1536" s="29"/>
      <c r="U1536" s="6">
        <f t="shared" si="453"/>
        <v>0</v>
      </c>
      <c r="V1536" s="55">
        <f t="shared" si="454"/>
        <v>0</v>
      </c>
      <c r="W1536" s="6">
        <f t="shared" si="461"/>
        <v>0</v>
      </c>
      <c r="X1536" s="83">
        <f t="shared" si="462"/>
        <v>0</v>
      </c>
      <c r="AA1536" s="29">
        <f t="shared" si="463"/>
        <v>0</v>
      </c>
      <c r="AC1536" s="56">
        <f t="shared" si="455"/>
        <v>1</v>
      </c>
      <c r="AD1536">
        <f t="shared" si="456"/>
        <v>0</v>
      </c>
      <c r="AE1536">
        <f t="shared" si="457"/>
        <v>0</v>
      </c>
      <c r="AF1536" t="str">
        <f t="shared" si="458"/>
        <v/>
      </c>
      <c r="AG1536" s="83">
        <f t="shared" si="459"/>
        <v>-1E-300</v>
      </c>
    </row>
    <row r="1537" spans="1:33">
      <c r="A1537" s="40">
        <v>36717</v>
      </c>
      <c r="B1537" s="41" t="s">
        <v>649</v>
      </c>
      <c r="C1537" s="46"/>
      <c r="D1537" s="1"/>
      <c r="E1537" s="1"/>
      <c r="F1537" s="1"/>
      <c r="G1537" s="1"/>
      <c r="H1537" s="1"/>
      <c r="I1537" s="1"/>
      <c r="J1537" s="2">
        <f t="shared" si="445"/>
        <v>0</v>
      </c>
      <c r="K1537" s="2">
        <f t="shared" si="446"/>
        <v>0</v>
      </c>
      <c r="L1537" s="8">
        <f t="shared" si="460"/>
        <v>36717</v>
      </c>
      <c r="M1537" s="54">
        <f t="shared" si="447"/>
        <v>0</v>
      </c>
      <c r="N1537" s="6">
        <f t="shared" si="448"/>
        <v>0</v>
      </c>
      <c r="O1537" s="6" t="str">
        <f t="shared" si="449"/>
        <v/>
      </c>
      <c r="P1537" s="29"/>
      <c r="Q1537" s="54">
        <f t="shared" si="450"/>
        <v>0</v>
      </c>
      <c r="R1537" s="6">
        <f t="shared" si="451"/>
        <v>0</v>
      </c>
      <c r="S1537" s="6" t="str">
        <f t="shared" si="452"/>
        <v/>
      </c>
      <c r="T1537" s="29"/>
      <c r="U1537" s="6">
        <f t="shared" si="453"/>
        <v>0</v>
      </c>
      <c r="V1537" s="55">
        <f t="shared" si="454"/>
        <v>0</v>
      </c>
      <c r="W1537" s="6">
        <f t="shared" si="461"/>
        <v>0</v>
      </c>
      <c r="X1537" s="83">
        <f t="shared" si="462"/>
        <v>0</v>
      </c>
      <c r="AA1537" s="29">
        <f t="shared" si="463"/>
        <v>0</v>
      </c>
      <c r="AC1537" s="56">
        <f t="shared" si="455"/>
        <v>0</v>
      </c>
      <c r="AD1537">
        <f t="shared" si="456"/>
        <v>0</v>
      </c>
      <c r="AE1537">
        <f t="shared" si="457"/>
        <v>0</v>
      </c>
      <c r="AF1537" t="str">
        <f t="shared" si="458"/>
        <v/>
      </c>
      <c r="AG1537" s="83">
        <f t="shared" si="459"/>
        <v>-1E-300</v>
      </c>
    </row>
    <row r="1538" spans="1:33">
      <c r="A1538" s="40">
        <v>36718</v>
      </c>
      <c r="B1538" s="41" t="s">
        <v>648</v>
      </c>
      <c r="C1538" s="46"/>
      <c r="D1538" s="1"/>
      <c r="E1538" s="1"/>
      <c r="F1538" s="1"/>
      <c r="G1538" s="1"/>
      <c r="H1538" s="1"/>
      <c r="I1538" s="1"/>
      <c r="J1538" s="2">
        <f t="shared" si="445"/>
        <v>0</v>
      </c>
      <c r="K1538" s="2">
        <f t="shared" si="446"/>
        <v>0</v>
      </c>
      <c r="L1538" s="8">
        <f t="shared" si="460"/>
        <v>36718</v>
      </c>
      <c r="M1538" s="54">
        <f t="shared" si="447"/>
        <v>0</v>
      </c>
      <c r="N1538" s="6">
        <f t="shared" si="448"/>
        <v>0</v>
      </c>
      <c r="O1538" s="6" t="str">
        <f t="shared" si="449"/>
        <v/>
      </c>
      <c r="P1538" s="29"/>
      <c r="Q1538" s="54">
        <f t="shared" si="450"/>
        <v>0</v>
      </c>
      <c r="R1538" s="6">
        <f t="shared" si="451"/>
        <v>0</v>
      </c>
      <c r="S1538" s="6" t="str">
        <f t="shared" si="452"/>
        <v/>
      </c>
      <c r="T1538" s="29"/>
      <c r="U1538" s="6">
        <f t="shared" si="453"/>
        <v>0</v>
      </c>
      <c r="V1538" s="55">
        <f t="shared" si="454"/>
        <v>0</v>
      </c>
      <c r="W1538" s="6">
        <f t="shared" si="461"/>
        <v>0</v>
      </c>
      <c r="X1538" s="83">
        <f t="shared" si="462"/>
        <v>0</v>
      </c>
      <c r="AA1538" s="29">
        <f t="shared" si="463"/>
        <v>0</v>
      </c>
      <c r="AC1538" s="56">
        <f t="shared" si="455"/>
        <v>0</v>
      </c>
      <c r="AD1538">
        <f t="shared" si="456"/>
        <v>0</v>
      </c>
      <c r="AE1538">
        <f t="shared" si="457"/>
        <v>0</v>
      </c>
      <c r="AF1538" t="str">
        <f t="shared" si="458"/>
        <v/>
      </c>
      <c r="AG1538" s="83">
        <f t="shared" si="459"/>
        <v>-1E-300</v>
      </c>
    </row>
    <row r="1539" spans="1:33">
      <c r="A1539" s="40">
        <v>36719</v>
      </c>
      <c r="B1539" s="41" t="s">
        <v>647</v>
      </c>
      <c r="C1539" s="46"/>
      <c r="D1539" s="1"/>
      <c r="E1539" s="1"/>
      <c r="F1539" s="1"/>
      <c r="G1539" s="1"/>
      <c r="H1539" s="1"/>
      <c r="I1539" s="1"/>
      <c r="J1539" s="2">
        <f t="shared" si="445"/>
        <v>0</v>
      </c>
      <c r="K1539" s="2">
        <f t="shared" si="446"/>
        <v>0</v>
      </c>
      <c r="L1539" s="8">
        <f t="shared" si="460"/>
        <v>36719</v>
      </c>
      <c r="M1539" s="54">
        <f t="shared" si="447"/>
        <v>0</v>
      </c>
      <c r="N1539" s="6">
        <f t="shared" si="448"/>
        <v>0</v>
      </c>
      <c r="O1539" s="6" t="str">
        <f t="shared" si="449"/>
        <v/>
      </c>
      <c r="P1539" s="29"/>
      <c r="Q1539" s="54">
        <f t="shared" si="450"/>
        <v>0</v>
      </c>
      <c r="R1539" s="6">
        <f t="shared" si="451"/>
        <v>0</v>
      </c>
      <c r="S1539" s="6" t="str">
        <f t="shared" si="452"/>
        <v/>
      </c>
      <c r="T1539" s="29"/>
      <c r="U1539" s="6">
        <f t="shared" si="453"/>
        <v>0</v>
      </c>
      <c r="V1539" s="55">
        <f t="shared" si="454"/>
        <v>0</v>
      </c>
      <c r="W1539" s="6">
        <f t="shared" si="461"/>
        <v>0</v>
      </c>
      <c r="X1539" s="83">
        <f t="shared" si="462"/>
        <v>0</v>
      </c>
      <c r="AA1539" s="29">
        <f t="shared" si="463"/>
        <v>0</v>
      </c>
      <c r="AC1539" s="56">
        <f t="shared" si="455"/>
        <v>0</v>
      </c>
      <c r="AD1539">
        <f t="shared" si="456"/>
        <v>0</v>
      </c>
      <c r="AE1539">
        <f t="shared" si="457"/>
        <v>0</v>
      </c>
      <c r="AF1539" t="str">
        <f t="shared" si="458"/>
        <v/>
      </c>
      <c r="AG1539" s="83">
        <f t="shared" si="459"/>
        <v>-1E-300</v>
      </c>
    </row>
    <row r="1540" spans="1:33">
      <c r="A1540" s="40">
        <v>36720</v>
      </c>
      <c r="B1540" s="41" t="s">
        <v>646</v>
      </c>
      <c r="C1540" s="46"/>
      <c r="D1540" s="1"/>
      <c r="E1540" s="1"/>
      <c r="F1540" s="1"/>
      <c r="G1540" s="1"/>
      <c r="H1540" s="1"/>
      <c r="I1540" s="1"/>
      <c r="J1540" s="2">
        <f t="shared" si="445"/>
        <v>0</v>
      </c>
      <c r="K1540" s="2">
        <f t="shared" si="446"/>
        <v>0</v>
      </c>
      <c r="L1540" s="8">
        <f t="shared" si="460"/>
        <v>36720</v>
      </c>
      <c r="M1540" s="54">
        <f t="shared" si="447"/>
        <v>0</v>
      </c>
      <c r="N1540" s="6">
        <f t="shared" si="448"/>
        <v>0</v>
      </c>
      <c r="O1540" s="6" t="str">
        <f t="shared" si="449"/>
        <v/>
      </c>
      <c r="P1540" s="29"/>
      <c r="Q1540" s="54">
        <f t="shared" si="450"/>
        <v>0</v>
      </c>
      <c r="R1540" s="6">
        <f t="shared" si="451"/>
        <v>0</v>
      </c>
      <c r="S1540" s="6" t="str">
        <f t="shared" si="452"/>
        <v/>
      </c>
      <c r="T1540" s="29"/>
      <c r="U1540" s="6">
        <f t="shared" si="453"/>
        <v>0</v>
      </c>
      <c r="V1540" s="55">
        <f t="shared" si="454"/>
        <v>0</v>
      </c>
      <c r="W1540" s="6">
        <f t="shared" si="461"/>
        <v>0</v>
      </c>
      <c r="X1540" s="83">
        <f t="shared" si="462"/>
        <v>0</v>
      </c>
      <c r="AA1540" s="29">
        <f t="shared" si="463"/>
        <v>0</v>
      </c>
      <c r="AC1540" s="56">
        <f t="shared" si="455"/>
        <v>0</v>
      </c>
      <c r="AD1540">
        <f t="shared" si="456"/>
        <v>0</v>
      </c>
      <c r="AE1540">
        <f t="shared" si="457"/>
        <v>0</v>
      </c>
      <c r="AF1540" t="str">
        <f t="shared" si="458"/>
        <v/>
      </c>
      <c r="AG1540" s="83">
        <f t="shared" si="459"/>
        <v>-1E-300</v>
      </c>
    </row>
    <row r="1541" spans="1:33">
      <c r="A1541" s="40">
        <v>36721</v>
      </c>
      <c r="B1541" s="41" t="s">
        <v>645</v>
      </c>
      <c r="C1541" s="46"/>
      <c r="D1541" s="1"/>
      <c r="E1541" s="1"/>
      <c r="F1541" s="1"/>
      <c r="G1541" s="1"/>
      <c r="H1541" s="1"/>
      <c r="I1541" s="1"/>
      <c r="J1541" s="2">
        <f t="shared" si="445"/>
        <v>0</v>
      </c>
      <c r="K1541" s="2">
        <f t="shared" si="446"/>
        <v>0</v>
      </c>
      <c r="L1541" s="8">
        <f t="shared" si="460"/>
        <v>36721</v>
      </c>
      <c r="M1541" s="54">
        <f t="shared" si="447"/>
        <v>0</v>
      </c>
      <c r="N1541" s="6">
        <f t="shared" si="448"/>
        <v>0</v>
      </c>
      <c r="O1541" s="6" t="str">
        <f t="shared" si="449"/>
        <v/>
      </c>
      <c r="P1541" s="29"/>
      <c r="Q1541" s="54">
        <f t="shared" si="450"/>
        <v>0</v>
      </c>
      <c r="R1541" s="6">
        <f t="shared" si="451"/>
        <v>0</v>
      </c>
      <c r="S1541" s="6" t="str">
        <f t="shared" si="452"/>
        <v/>
      </c>
      <c r="T1541" s="29"/>
      <c r="U1541" s="6">
        <f t="shared" si="453"/>
        <v>0</v>
      </c>
      <c r="V1541" s="55">
        <f t="shared" si="454"/>
        <v>0</v>
      </c>
      <c r="W1541" s="6">
        <f t="shared" si="461"/>
        <v>0</v>
      </c>
      <c r="X1541" s="83">
        <f t="shared" si="462"/>
        <v>0</v>
      </c>
      <c r="AA1541" s="29">
        <f t="shared" si="463"/>
        <v>0</v>
      </c>
      <c r="AC1541" s="56">
        <f t="shared" si="455"/>
        <v>0</v>
      </c>
      <c r="AD1541">
        <f t="shared" si="456"/>
        <v>0</v>
      </c>
      <c r="AE1541">
        <f t="shared" si="457"/>
        <v>0</v>
      </c>
      <c r="AF1541" t="str">
        <f t="shared" si="458"/>
        <v/>
      </c>
      <c r="AG1541" s="83">
        <f t="shared" si="459"/>
        <v>-1E-300</v>
      </c>
    </row>
    <row r="1542" spans="1:33">
      <c r="A1542" s="40">
        <v>36724</v>
      </c>
      <c r="B1542" s="41" t="s">
        <v>495</v>
      </c>
      <c r="C1542" s="46"/>
      <c r="D1542" s="1"/>
      <c r="E1542" s="1"/>
      <c r="F1542" s="1"/>
      <c r="G1542" s="1"/>
      <c r="H1542" s="1"/>
      <c r="I1542" s="1"/>
      <c r="J1542" s="2">
        <f t="shared" si="445"/>
        <v>0</v>
      </c>
      <c r="K1542" s="2">
        <f t="shared" si="446"/>
        <v>0</v>
      </c>
      <c r="L1542" s="8">
        <f t="shared" si="460"/>
        <v>36724</v>
      </c>
      <c r="M1542" s="54">
        <f t="shared" si="447"/>
        <v>0</v>
      </c>
      <c r="N1542" s="6">
        <f t="shared" si="448"/>
        <v>0</v>
      </c>
      <c r="O1542" s="6" t="str">
        <f t="shared" si="449"/>
        <v/>
      </c>
      <c r="P1542" s="29"/>
      <c r="Q1542" s="54">
        <f t="shared" si="450"/>
        <v>0</v>
      </c>
      <c r="R1542" s="6">
        <f t="shared" si="451"/>
        <v>0</v>
      </c>
      <c r="S1542" s="6" t="str">
        <f t="shared" si="452"/>
        <v/>
      </c>
      <c r="T1542" s="29"/>
      <c r="U1542" s="6">
        <f t="shared" si="453"/>
        <v>0</v>
      </c>
      <c r="V1542" s="55">
        <f t="shared" si="454"/>
        <v>0</v>
      </c>
      <c r="W1542" s="6">
        <f t="shared" si="461"/>
        <v>0</v>
      </c>
      <c r="X1542" s="83">
        <f t="shared" si="462"/>
        <v>0</v>
      </c>
      <c r="AA1542" s="29">
        <f t="shared" si="463"/>
        <v>0</v>
      </c>
      <c r="AC1542" s="56">
        <f t="shared" si="455"/>
        <v>0</v>
      </c>
      <c r="AD1542">
        <f t="shared" si="456"/>
        <v>0</v>
      </c>
      <c r="AE1542">
        <f t="shared" si="457"/>
        <v>0</v>
      </c>
      <c r="AF1542" t="str">
        <f t="shared" si="458"/>
        <v/>
      </c>
      <c r="AG1542" s="83">
        <f t="shared" si="459"/>
        <v>-1E-300</v>
      </c>
    </row>
    <row r="1543" spans="1:33">
      <c r="A1543" s="40">
        <v>36725</v>
      </c>
      <c r="B1543" s="41" t="s">
        <v>644</v>
      </c>
      <c r="C1543" s="46"/>
      <c r="D1543" s="1"/>
      <c r="E1543" s="1"/>
      <c r="F1543" s="1"/>
      <c r="G1543" s="1"/>
      <c r="H1543" s="1"/>
      <c r="I1543" s="1"/>
      <c r="J1543" s="2">
        <f t="shared" si="445"/>
        <v>0</v>
      </c>
      <c r="K1543" s="2">
        <f t="shared" si="446"/>
        <v>0</v>
      </c>
      <c r="L1543" s="8">
        <f t="shared" si="460"/>
        <v>36725</v>
      </c>
      <c r="M1543" s="54">
        <f t="shared" si="447"/>
        <v>0</v>
      </c>
      <c r="N1543" s="6">
        <f t="shared" si="448"/>
        <v>0</v>
      </c>
      <c r="O1543" s="6" t="str">
        <f t="shared" si="449"/>
        <v/>
      </c>
      <c r="P1543" s="29"/>
      <c r="Q1543" s="54">
        <f t="shared" si="450"/>
        <v>0</v>
      </c>
      <c r="R1543" s="6">
        <f t="shared" si="451"/>
        <v>0</v>
      </c>
      <c r="S1543" s="6" t="str">
        <f t="shared" si="452"/>
        <v/>
      </c>
      <c r="T1543" s="29"/>
      <c r="U1543" s="6">
        <f t="shared" si="453"/>
        <v>0</v>
      </c>
      <c r="V1543" s="55">
        <f t="shared" si="454"/>
        <v>0</v>
      </c>
      <c r="W1543" s="6">
        <f t="shared" si="461"/>
        <v>0</v>
      </c>
      <c r="X1543" s="83">
        <f t="shared" si="462"/>
        <v>0</v>
      </c>
      <c r="AA1543" s="29">
        <f t="shared" si="463"/>
        <v>0</v>
      </c>
      <c r="AC1543" s="56">
        <f t="shared" si="455"/>
        <v>0</v>
      </c>
      <c r="AD1543">
        <f t="shared" si="456"/>
        <v>0</v>
      </c>
      <c r="AE1543">
        <f t="shared" si="457"/>
        <v>0</v>
      </c>
      <c r="AF1543" t="str">
        <f t="shared" si="458"/>
        <v/>
      </c>
      <c r="AG1543" s="83">
        <f t="shared" si="459"/>
        <v>-1E-300</v>
      </c>
    </row>
    <row r="1544" spans="1:33">
      <c r="A1544" s="40">
        <v>36726</v>
      </c>
      <c r="B1544" s="41" t="s">
        <v>543</v>
      </c>
      <c r="C1544" s="46"/>
      <c r="D1544" s="1"/>
      <c r="E1544" s="1"/>
      <c r="F1544" s="1"/>
      <c r="G1544" s="1"/>
      <c r="H1544" s="1"/>
      <c r="I1544" s="1"/>
      <c r="J1544" s="2">
        <f t="shared" ref="J1544:J1607" si="464">IF(DAY(A1544)=sipdate,1,IF(J1543=1,0,IF(J1542=1,0,IF(J1541=1,0,IF(J1540=1,0,IF(J1539=1,0,IF(J1538=1,0,IF(DAY(A1544)=sipdate+1,1,IF(DAY(A1544)=sipdate+2,1,IF(DAY(A1544)=sipdate+3,1,IF(DAY(A1544)=sipdate+4,1,IF(DAY(A1544)=sipdate+5,1,IF(DAY(A1544)=sipdate+6,1,IF(DAY(A1544)=sipdate+7,1,0))))))))))))))</f>
        <v>0</v>
      </c>
      <c r="K1544" s="2">
        <f t="shared" ref="K1544:K1607" si="465">IF(DAY(A1544)=sipdate,-sip,IF(K1543=-sip,0,IF(K1542=-sip,0,IF(K1541=-sip,0,IF(K1540=-sip,0,IF(K1539=-sip,0,IF(K1538=-sip,0,IF(DAY(A1544)=sipdate+1,-sip,IF(DAY(A1544)=sipdate+2,-sip,IF(DAY(A1544)=sipdate+3,-sip,IF(DAY(A1544)=sipdate+4,-sip,IF(DAY(A1544)=sipdate+5,-sip,IF(DAY(A1544)=sipdate+6,-sip,IF(DAY(A1544)=sipdate+7,-sip,0))))))))))))))</f>
        <v>0</v>
      </c>
      <c r="L1544" s="8">
        <f t="shared" si="460"/>
        <v>36726</v>
      </c>
      <c r="M1544" s="54">
        <f t="shared" ref="M1544:M1607" si="466">IF(IF(L1544&gt;=sipstart,1,0)+IF(L1544&lt;=sipend,1,0)=2,J1544,0)</f>
        <v>0</v>
      </c>
      <c r="N1544" s="6">
        <f t="shared" ref="N1544:N1607" si="467">IF(IF(L1544&gt;=sipstart,1,0)+IF(L1544&lt;=sipend,1,0)=2,K1544,0)</f>
        <v>0</v>
      </c>
      <c r="O1544" s="6" t="str">
        <f t="shared" ref="O1544:O1607" si="468">IF(N1544=-sip,-N1544/B1544,"")</f>
        <v/>
      </c>
      <c r="P1544" s="29"/>
      <c r="Q1544" s="54">
        <f t="shared" ref="Q1544:Q1607" si="469">IF(IF(L1544&gt;=sipstart,1,0)+IF(L1544&lt;=sipend,1,0)=2,1,0)</f>
        <v>0</v>
      </c>
      <c r="R1544" s="6">
        <f t="shared" ref="R1544:R1607" si="470">IF(IF(L1544&gt;=sipstart,1,0)+IF(L1544&lt;=sipend,1,0)=2,-dsip,0)</f>
        <v>0</v>
      </c>
      <c r="S1544" s="6" t="str">
        <f t="shared" ref="S1544:S1607" si="471">IF(R1544=-dsip,-R1544/B1544,"")</f>
        <v/>
      </c>
      <c r="T1544" s="29"/>
      <c r="U1544" s="6">
        <f t="shared" ref="U1544:U1607" si="472">IF((IF(L1544&gt;=sipstart,1,2)+IF(L1544&lt;=sipend,1,2))=2,L1544,0)</f>
        <v>0</v>
      </c>
      <c r="V1544" s="55">
        <f t="shared" ref="V1544:V1607" si="473">IF((IF(L1544&gt;=sipstart,1,2)+IF(L1544&lt;=sipend,1,2))=2,L1544,0)+IF(U1543=actualsipend,actualsipend,0)</f>
        <v>0</v>
      </c>
      <c r="W1544" s="6">
        <f t="shared" si="461"/>
        <v>0</v>
      </c>
      <c r="X1544" s="83">
        <f t="shared" si="462"/>
        <v>0</v>
      </c>
      <c r="AA1544" s="29">
        <f t="shared" si="463"/>
        <v>0</v>
      </c>
      <c r="AC1544" s="56">
        <f t="shared" ref="AC1544:AC1607" si="474">IF(INT((MONTH(L1544)-MONTH(sipstart))/3)-(MONTH(L1544)-MONTH(sipstart))/3=0,IF(DAY(A1544)=sipdate,1,IF(AC1543=1,0,IF(AC1542=1,0,IF(AC1541=1,0,IF(AC1540=1,0,IF(AC1539=1,0,IF(AC1538=1,0,IF(DAY(A1544)=sipdate+1,1,IF(DAY(A1544)=sipdate+2,1,IF(DAY(A1544)=sipdate+3,1,IF(DAY(A1544)=sipdate+4,1,IF(DAY(A1544)=sipdate+5,1,IF(DAY(A1544)=sipdate+6,1,IF(DAY(A1544)=sipdate+7,1,0)))))))))))))),0)</f>
        <v>0</v>
      </c>
      <c r="AD1544">
        <f t="shared" ref="AD1544:AD1607" si="475">IF(IF(L1544&gt;=sipstart,1,0)+IF(L1544&lt;=sipend,1,0)=2,AC1544,0)</f>
        <v>0</v>
      </c>
      <c r="AE1544">
        <f t="shared" ref="AE1544:AE1607" si="476">IF(IF(L1544&gt;=sipstart,1,0)+IF(L1544&lt;=sipend,1,0)=2,-qsip*AC1544,0)</f>
        <v>0</v>
      </c>
      <c r="AF1544" t="str">
        <f t="shared" ref="AF1544:AF1607" si="477">IF(AE1544=-qsip,-AE1544/B1544,"")</f>
        <v/>
      </c>
      <c r="AG1544" s="83">
        <f t="shared" ref="AG1544:AG1607" si="478">IF(V1544+V1543=0,-1E-300,IF(V1544=V1543,qsipunits*B1543,AE1544))</f>
        <v>-1E-300</v>
      </c>
    </row>
    <row r="1545" spans="1:33">
      <c r="A1545" s="40">
        <v>36727</v>
      </c>
      <c r="B1545" s="41" t="s">
        <v>502</v>
      </c>
      <c r="C1545" s="46"/>
      <c r="D1545" s="1"/>
      <c r="E1545" s="1"/>
      <c r="F1545" s="1"/>
      <c r="G1545" s="1"/>
      <c r="H1545" s="1"/>
      <c r="I1545" s="1"/>
      <c r="J1545" s="2">
        <f t="shared" si="464"/>
        <v>0</v>
      </c>
      <c r="K1545" s="2">
        <f t="shared" si="465"/>
        <v>0</v>
      </c>
      <c r="L1545" s="8">
        <f t="shared" ref="L1545:L1608" si="479">A1545</f>
        <v>36727</v>
      </c>
      <c r="M1545" s="54">
        <f t="shared" si="466"/>
        <v>0</v>
      </c>
      <c r="N1545" s="6">
        <f t="shared" si="467"/>
        <v>0</v>
      </c>
      <c r="O1545" s="6" t="str">
        <f t="shared" si="468"/>
        <v/>
      </c>
      <c r="P1545" s="29"/>
      <c r="Q1545" s="54">
        <f t="shared" si="469"/>
        <v>0</v>
      </c>
      <c r="R1545" s="6">
        <f t="shared" si="470"/>
        <v>0</v>
      </c>
      <c r="S1545" s="6" t="str">
        <f t="shared" si="471"/>
        <v/>
      </c>
      <c r="T1545" s="29"/>
      <c r="U1545" s="6">
        <f t="shared" si="472"/>
        <v>0</v>
      </c>
      <c r="V1545" s="55">
        <f t="shared" si="473"/>
        <v>0</v>
      </c>
      <c r="W1545" s="6">
        <f t="shared" ref="W1545:W1608" si="480">IF(V1545+V1544=0,0,IF(V1545=V1544,sipunits*B1544,N1545))</f>
        <v>0</v>
      </c>
      <c r="X1545" s="83">
        <f t="shared" ref="X1545:X1608" si="481">IF(V1545+V1544=0,0,IF(V1545=V1544,dsipunits*B1544,R1545))</f>
        <v>0</v>
      </c>
      <c r="AA1545" s="29">
        <f t="shared" si="463"/>
        <v>0</v>
      </c>
      <c r="AC1545" s="56">
        <f t="shared" si="474"/>
        <v>0</v>
      </c>
      <c r="AD1545">
        <f t="shared" si="475"/>
        <v>0</v>
      </c>
      <c r="AE1545">
        <f t="shared" si="476"/>
        <v>0</v>
      </c>
      <c r="AF1545" t="str">
        <f t="shared" si="477"/>
        <v/>
      </c>
      <c r="AG1545" s="83">
        <f t="shared" si="478"/>
        <v>-1E-300</v>
      </c>
    </row>
    <row r="1546" spans="1:33">
      <c r="A1546" s="40">
        <v>36728</v>
      </c>
      <c r="B1546" s="41" t="s">
        <v>511</v>
      </c>
      <c r="C1546" s="46"/>
      <c r="D1546" s="1"/>
      <c r="E1546" s="1"/>
      <c r="F1546" s="1"/>
      <c r="G1546" s="1"/>
      <c r="H1546" s="1"/>
      <c r="I1546" s="1"/>
      <c r="J1546" s="2">
        <f t="shared" si="464"/>
        <v>0</v>
      </c>
      <c r="K1546" s="2">
        <f t="shared" si="465"/>
        <v>0</v>
      </c>
      <c r="L1546" s="8">
        <f t="shared" si="479"/>
        <v>36728</v>
      </c>
      <c r="M1546" s="54">
        <f t="shared" si="466"/>
        <v>0</v>
      </c>
      <c r="N1546" s="6">
        <f t="shared" si="467"/>
        <v>0</v>
      </c>
      <c r="O1546" s="6" t="str">
        <f t="shared" si="468"/>
        <v/>
      </c>
      <c r="P1546" s="29"/>
      <c r="Q1546" s="54">
        <f t="shared" si="469"/>
        <v>0</v>
      </c>
      <c r="R1546" s="6">
        <f t="shared" si="470"/>
        <v>0</v>
      </c>
      <c r="S1546" s="6" t="str">
        <f t="shared" si="471"/>
        <v/>
      </c>
      <c r="T1546" s="29"/>
      <c r="U1546" s="6">
        <f t="shared" si="472"/>
        <v>0</v>
      </c>
      <c r="V1546" s="55">
        <f t="shared" si="473"/>
        <v>0</v>
      </c>
      <c r="W1546" s="6">
        <f t="shared" si="480"/>
        <v>0</v>
      </c>
      <c r="X1546" s="83">
        <f t="shared" si="481"/>
        <v>0</v>
      </c>
      <c r="AA1546" s="29">
        <f t="shared" si="463"/>
        <v>0</v>
      </c>
      <c r="AC1546" s="56">
        <f t="shared" si="474"/>
        <v>0</v>
      </c>
      <c r="AD1546">
        <f t="shared" si="475"/>
        <v>0</v>
      </c>
      <c r="AE1546">
        <f t="shared" si="476"/>
        <v>0</v>
      </c>
      <c r="AF1546" t="str">
        <f t="shared" si="477"/>
        <v/>
      </c>
      <c r="AG1546" s="83">
        <f t="shared" si="478"/>
        <v>-1E-300</v>
      </c>
    </row>
    <row r="1547" spans="1:33">
      <c r="A1547" s="40">
        <v>36731</v>
      </c>
      <c r="B1547" s="41" t="s">
        <v>643</v>
      </c>
      <c r="C1547" s="46"/>
      <c r="D1547" s="1"/>
      <c r="E1547" s="1"/>
      <c r="F1547" s="1"/>
      <c r="G1547" s="1"/>
      <c r="H1547" s="1"/>
      <c r="I1547" s="1"/>
      <c r="J1547" s="2">
        <f t="shared" si="464"/>
        <v>0</v>
      </c>
      <c r="K1547" s="2">
        <f t="shared" si="465"/>
        <v>0</v>
      </c>
      <c r="L1547" s="8">
        <f t="shared" si="479"/>
        <v>36731</v>
      </c>
      <c r="M1547" s="54">
        <f t="shared" si="466"/>
        <v>0</v>
      </c>
      <c r="N1547" s="6">
        <f t="shared" si="467"/>
        <v>0</v>
      </c>
      <c r="O1547" s="6" t="str">
        <f t="shared" si="468"/>
        <v/>
      </c>
      <c r="P1547" s="29"/>
      <c r="Q1547" s="54">
        <f t="shared" si="469"/>
        <v>0</v>
      </c>
      <c r="R1547" s="6">
        <f t="shared" si="470"/>
        <v>0</v>
      </c>
      <c r="S1547" s="6" t="str">
        <f t="shared" si="471"/>
        <v/>
      </c>
      <c r="T1547" s="29"/>
      <c r="U1547" s="6">
        <f t="shared" si="472"/>
        <v>0</v>
      </c>
      <c r="V1547" s="55">
        <f t="shared" si="473"/>
        <v>0</v>
      </c>
      <c r="W1547" s="6">
        <f t="shared" si="480"/>
        <v>0</v>
      </c>
      <c r="X1547" s="83">
        <f t="shared" si="481"/>
        <v>0</v>
      </c>
      <c r="AA1547" s="29">
        <f t="shared" si="463"/>
        <v>0</v>
      </c>
      <c r="AC1547" s="56">
        <f t="shared" si="474"/>
        <v>0</v>
      </c>
      <c r="AD1547">
        <f t="shared" si="475"/>
        <v>0</v>
      </c>
      <c r="AE1547">
        <f t="shared" si="476"/>
        <v>0</v>
      </c>
      <c r="AF1547" t="str">
        <f t="shared" si="477"/>
        <v/>
      </c>
      <c r="AG1547" s="83">
        <f t="shared" si="478"/>
        <v>-1E-300</v>
      </c>
    </row>
    <row r="1548" spans="1:33">
      <c r="A1548" s="40">
        <v>36732</v>
      </c>
      <c r="B1548" s="41" t="s">
        <v>642</v>
      </c>
      <c r="C1548" s="46"/>
      <c r="D1548" s="1"/>
      <c r="E1548" s="1"/>
      <c r="F1548" s="1"/>
      <c r="G1548" s="1"/>
      <c r="H1548" s="1"/>
      <c r="I1548" s="1"/>
      <c r="J1548" s="2">
        <f t="shared" si="464"/>
        <v>0</v>
      </c>
      <c r="K1548" s="2">
        <f t="shared" si="465"/>
        <v>0</v>
      </c>
      <c r="L1548" s="8">
        <f t="shared" si="479"/>
        <v>36732</v>
      </c>
      <c r="M1548" s="54">
        <f t="shared" si="466"/>
        <v>0</v>
      </c>
      <c r="N1548" s="6">
        <f t="shared" si="467"/>
        <v>0</v>
      </c>
      <c r="O1548" s="6" t="str">
        <f t="shared" si="468"/>
        <v/>
      </c>
      <c r="P1548" s="29"/>
      <c r="Q1548" s="54">
        <f t="shared" si="469"/>
        <v>0</v>
      </c>
      <c r="R1548" s="6">
        <f t="shared" si="470"/>
        <v>0</v>
      </c>
      <c r="S1548" s="6" t="str">
        <f t="shared" si="471"/>
        <v/>
      </c>
      <c r="T1548" s="29"/>
      <c r="U1548" s="6">
        <f t="shared" si="472"/>
        <v>0</v>
      </c>
      <c r="V1548" s="55">
        <f t="shared" si="473"/>
        <v>0</v>
      </c>
      <c r="W1548" s="6">
        <f t="shared" si="480"/>
        <v>0</v>
      </c>
      <c r="X1548" s="83">
        <f t="shared" si="481"/>
        <v>0</v>
      </c>
      <c r="AA1548" s="29">
        <f t="shared" si="463"/>
        <v>0</v>
      </c>
      <c r="AC1548" s="56">
        <f t="shared" si="474"/>
        <v>0</v>
      </c>
      <c r="AD1548">
        <f t="shared" si="475"/>
        <v>0</v>
      </c>
      <c r="AE1548">
        <f t="shared" si="476"/>
        <v>0</v>
      </c>
      <c r="AF1548" t="str">
        <f t="shared" si="477"/>
        <v/>
      </c>
      <c r="AG1548" s="83">
        <f t="shared" si="478"/>
        <v>-1E-300</v>
      </c>
    </row>
    <row r="1549" spans="1:33">
      <c r="A1549" s="40">
        <v>36733</v>
      </c>
      <c r="B1549" s="41" t="s">
        <v>2301</v>
      </c>
      <c r="C1549" s="46"/>
      <c r="D1549" s="1"/>
      <c r="E1549" s="1"/>
      <c r="F1549" s="1"/>
      <c r="G1549" s="1"/>
      <c r="H1549" s="1"/>
      <c r="I1549" s="1"/>
      <c r="J1549" s="2">
        <f t="shared" si="464"/>
        <v>0</v>
      </c>
      <c r="K1549" s="2">
        <f t="shared" si="465"/>
        <v>0</v>
      </c>
      <c r="L1549" s="8">
        <f t="shared" si="479"/>
        <v>36733</v>
      </c>
      <c r="M1549" s="54">
        <f t="shared" si="466"/>
        <v>0</v>
      </c>
      <c r="N1549" s="6">
        <f t="shared" si="467"/>
        <v>0</v>
      </c>
      <c r="O1549" s="6" t="str">
        <f t="shared" si="468"/>
        <v/>
      </c>
      <c r="P1549" s="29"/>
      <c r="Q1549" s="54">
        <f t="shared" si="469"/>
        <v>0</v>
      </c>
      <c r="R1549" s="6">
        <f t="shared" si="470"/>
        <v>0</v>
      </c>
      <c r="S1549" s="6" t="str">
        <f t="shared" si="471"/>
        <v/>
      </c>
      <c r="T1549" s="29"/>
      <c r="U1549" s="6">
        <f t="shared" si="472"/>
        <v>0</v>
      </c>
      <c r="V1549" s="55">
        <f t="shared" si="473"/>
        <v>0</v>
      </c>
      <c r="W1549" s="6">
        <f t="shared" si="480"/>
        <v>0</v>
      </c>
      <c r="X1549" s="83">
        <f t="shared" si="481"/>
        <v>0</v>
      </c>
      <c r="AA1549" s="29">
        <f t="shared" si="463"/>
        <v>0</v>
      </c>
      <c r="AC1549" s="56">
        <f t="shared" si="474"/>
        <v>0</v>
      </c>
      <c r="AD1549">
        <f t="shared" si="475"/>
        <v>0</v>
      </c>
      <c r="AE1549">
        <f t="shared" si="476"/>
        <v>0</v>
      </c>
      <c r="AF1549" t="str">
        <f t="shared" si="477"/>
        <v/>
      </c>
      <c r="AG1549" s="83">
        <f t="shared" si="478"/>
        <v>-1E-300</v>
      </c>
    </row>
    <row r="1550" spans="1:33">
      <c r="A1550" s="40">
        <v>36734</v>
      </c>
      <c r="B1550" s="41" t="s">
        <v>528</v>
      </c>
      <c r="C1550" s="46"/>
      <c r="D1550" s="1"/>
      <c r="E1550" s="1"/>
      <c r="F1550" s="1"/>
      <c r="G1550" s="1"/>
      <c r="H1550" s="1"/>
      <c r="I1550" s="1"/>
      <c r="J1550" s="2">
        <f t="shared" si="464"/>
        <v>0</v>
      </c>
      <c r="K1550" s="2">
        <f t="shared" si="465"/>
        <v>0</v>
      </c>
      <c r="L1550" s="8">
        <f t="shared" si="479"/>
        <v>36734</v>
      </c>
      <c r="M1550" s="54">
        <f t="shared" si="466"/>
        <v>0</v>
      </c>
      <c r="N1550" s="6">
        <f t="shared" si="467"/>
        <v>0</v>
      </c>
      <c r="O1550" s="6" t="str">
        <f t="shared" si="468"/>
        <v/>
      </c>
      <c r="P1550" s="29"/>
      <c r="Q1550" s="54">
        <f t="shared" si="469"/>
        <v>0</v>
      </c>
      <c r="R1550" s="6">
        <f t="shared" si="470"/>
        <v>0</v>
      </c>
      <c r="S1550" s="6" t="str">
        <f t="shared" si="471"/>
        <v/>
      </c>
      <c r="T1550" s="29"/>
      <c r="U1550" s="6">
        <f t="shared" si="472"/>
        <v>0</v>
      </c>
      <c r="V1550" s="55">
        <f t="shared" si="473"/>
        <v>0</v>
      </c>
      <c r="W1550" s="6">
        <f t="shared" si="480"/>
        <v>0</v>
      </c>
      <c r="X1550" s="83">
        <f t="shared" si="481"/>
        <v>0</v>
      </c>
      <c r="AA1550" s="29">
        <f t="shared" si="463"/>
        <v>0</v>
      </c>
      <c r="AC1550" s="56">
        <f t="shared" si="474"/>
        <v>0</v>
      </c>
      <c r="AD1550">
        <f t="shared" si="475"/>
        <v>0</v>
      </c>
      <c r="AE1550">
        <f t="shared" si="476"/>
        <v>0</v>
      </c>
      <c r="AF1550" t="str">
        <f t="shared" si="477"/>
        <v/>
      </c>
      <c r="AG1550" s="83">
        <f t="shared" si="478"/>
        <v>-1E-300</v>
      </c>
    </row>
    <row r="1551" spans="1:33">
      <c r="A1551" s="40">
        <v>36735</v>
      </c>
      <c r="B1551" s="41" t="s">
        <v>553</v>
      </c>
      <c r="C1551" s="46"/>
      <c r="D1551" s="1"/>
      <c r="E1551" s="1"/>
      <c r="F1551" s="1"/>
      <c r="G1551" s="1"/>
      <c r="H1551" s="1"/>
      <c r="I1551" s="1"/>
      <c r="J1551" s="2">
        <f t="shared" si="464"/>
        <v>0</v>
      </c>
      <c r="K1551" s="2">
        <f t="shared" si="465"/>
        <v>0</v>
      </c>
      <c r="L1551" s="8">
        <f t="shared" si="479"/>
        <v>36735</v>
      </c>
      <c r="M1551" s="54">
        <f t="shared" si="466"/>
        <v>0</v>
      </c>
      <c r="N1551" s="6">
        <f t="shared" si="467"/>
        <v>0</v>
      </c>
      <c r="O1551" s="6" t="str">
        <f t="shared" si="468"/>
        <v/>
      </c>
      <c r="P1551" s="29"/>
      <c r="Q1551" s="54">
        <f t="shared" si="469"/>
        <v>0</v>
      </c>
      <c r="R1551" s="6">
        <f t="shared" si="470"/>
        <v>0</v>
      </c>
      <c r="S1551" s="6" t="str">
        <f t="shared" si="471"/>
        <v/>
      </c>
      <c r="T1551" s="29"/>
      <c r="U1551" s="6">
        <f t="shared" si="472"/>
        <v>0</v>
      </c>
      <c r="V1551" s="55">
        <f t="shared" si="473"/>
        <v>0</v>
      </c>
      <c r="W1551" s="6">
        <f t="shared" si="480"/>
        <v>0</v>
      </c>
      <c r="X1551" s="83">
        <f t="shared" si="481"/>
        <v>0</v>
      </c>
      <c r="AA1551" s="29">
        <f t="shared" si="463"/>
        <v>0</v>
      </c>
      <c r="AC1551" s="56">
        <f t="shared" si="474"/>
        <v>0</v>
      </c>
      <c r="AD1551">
        <f t="shared" si="475"/>
        <v>0</v>
      </c>
      <c r="AE1551">
        <f t="shared" si="476"/>
        <v>0</v>
      </c>
      <c r="AF1551" t="str">
        <f t="shared" si="477"/>
        <v/>
      </c>
      <c r="AG1551" s="83">
        <f t="shared" si="478"/>
        <v>-1E-300</v>
      </c>
    </row>
    <row r="1552" spans="1:33">
      <c r="A1552" s="40">
        <v>36738</v>
      </c>
      <c r="B1552" s="41" t="s">
        <v>2250</v>
      </c>
      <c r="C1552" s="46"/>
      <c r="D1552" s="1"/>
      <c r="E1552" s="1"/>
      <c r="F1552" s="1"/>
      <c r="G1552" s="1"/>
      <c r="H1552" s="1"/>
      <c r="I1552" s="1"/>
      <c r="J1552" s="2">
        <f t="shared" si="464"/>
        <v>0</v>
      </c>
      <c r="K1552" s="2">
        <f t="shared" si="465"/>
        <v>0</v>
      </c>
      <c r="L1552" s="8">
        <f t="shared" si="479"/>
        <v>36738</v>
      </c>
      <c r="M1552" s="54">
        <f t="shared" si="466"/>
        <v>0</v>
      </c>
      <c r="N1552" s="6">
        <f t="shared" si="467"/>
        <v>0</v>
      </c>
      <c r="O1552" s="6" t="str">
        <f t="shared" si="468"/>
        <v/>
      </c>
      <c r="P1552" s="29"/>
      <c r="Q1552" s="54">
        <f t="shared" si="469"/>
        <v>0</v>
      </c>
      <c r="R1552" s="6">
        <f t="shared" si="470"/>
        <v>0</v>
      </c>
      <c r="S1552" s="6" t="str">
        <f t="shared" si="471"/>
        <v/>
      </c>
      <c r="T1552" s="29"/>
      <c r="U1552" s="6">
        <f t="shared" si="472"/>
        <v>0</v>
      </c>
      <c r="V1552" s="55">
        <f t="shared" si="473"/>
        <v>0</v>
      </c>
      <c r="W1552" s="6">
        <f t="shared" si="480"/>
        <v>0</v>
      </c>
      <c r="X1552" s="83">
        <f t="shared" si="481"/>
        <v>0</v>
      </c>
      <c r="AA1552" s="29">
        <f t="shared" si="463"/>
        <v>0</v>
      </c>
      <c r="AC1552" s="56">
        <f t="shared" si="474"/>
        <v>0</v>
      </c>
      <c r="AD1552">
        <f t="shared" si="475"/>
        <v>0</v>
      </c>
      <c r="AE1552">
        <f t="shared" si="476"/>
        <v>0</v>
      </c>
      <c r="AF1552" t="str">
        <f t="shared" si="477"/>
        <v/>
      </c>
      <c r="AG1552" s="83">
        <f t="shared" si="478"/>
        <v>-1E-300</v>
      </c>
    </row>
    <row r="1553" spans="1:33">
      <c r="A1553" s="40">
        <v>36739</v>
      </c>
      <c r="B1553" s="41" t="s">
        <v>2344</v>
      </c>
      <c r="C1553" s="46"/>
      <c r="D1553" s="1"/>
      <c r="E1553" s="1"/>
      <c r="F1553" s="1"/>
      <c r="G1553" s="1"/>
      <c r="H1553" s="1"/>
      <c r="I1553" s="1"/>
      <c r="J1553" s="2">
        <f t="shared" si="464"/>
        <v>0</v>
      </c>
      <c r="K1553" s="2">
        <f t="shared" si="465"/>
        <v>0</v>
      </c>
      <c r="L1553" s="8">
        <f t="shared" si="479"/>
        <v>36739</v>
      </c>
      <c r="M1553" s="54">
        <f t="shared" si="466"/>
        <v>0</v>
      </c>
      <c r="N1553" s="6">
        <f t="shared" si="467"/>
        <v>0</v>
      </c>
      <c r="O1553" s="6" t="str">
        <f t="shared" si="468"/>
        <v/>
      </c>
      <c r="P1553" s="29"/>
      <c r="Q1553" s="54">
        <f t="shared" si="469"/>
        <v>0</v>
      </c>
      <c r="R1553" s="6">
        <f t="shared" si="470"/>
        <v>0</v>
      </c>
      <c r="S1553" s="6" t="str">
        <f t="shared" si="471"/>
        <v/>
      </c>
      <c r="T1553" s="29"/>
      <c r="U1553" s="6">
        <f t="shared" si="472"/>
        <v>0</v>
      </c>
      <c r="V1553" s="55">
        <f t="shared" si="473"/>
        <v>0</v>
      </c>
      <c r="W1553" s="6">
        <f t="shared" si="480"/>
        <v>0</v>
      </c>
      <c r="X1553" s="83">
        <f t="shared" si="481"/>
        <v>0</v>
      </c>
      <c r="AA1553" s="29">
        <f t="shared" si="463"/>
        <v>0</v>
      </c>
      <c r="AC1553" s="56">
        <f t="shared" si="474"/>
        <v>0</v>
      </c>
      <c r="AD1553">
        <f t="shared" si="475"/>
        <v>0</v>
      </c>
      <c r="AE1553">
        <f t="shared" si="476"/>
        <v>0</v>
      </c>
      <c r="AF1553" t="str">
        <f t="shared" si="477"/>
        <v/>
      </c>
      <c r="AG1553" s="83">
        <f t="shared" si="478"/>
        <v>-1E-300</v>
      </c>
    </row>
    <row r="1554" spans="1:33">
      <c r="A1554" s="40">
        <v>36740</v>
      </c>
      <c r="B1554" s="41" t="s">
        <v>2339</v>
      </c>
      <c r="C1554" s="46"/>
      <c r="D1554" s="1"/>
      <c r="E1554" s="1"/>
      <c r="F1554" s="1"/>
      <c r="G1554" s="1"/>
      <c r="H1554" s="1"/>
      <c r="I1554" s="1"/>
      <c r="J1554" s="2">
        <f t="shared" si="464"/>
        <v>0</v>
      </c>
      <c r="K1554" s="2">
        <f t="shared" si="465"/>
        <v>0</v>
      </c>
      <c r="L1554" s="8">
        <f t="shared" si="479"/>
        <v>36740</v>
      </c>
      <c r="M1554" s="54">
        <f t="shared" si="466"/>
        <v>0</v>
      </c>
      <c r="N1554" s="6">
        <f t="shared" si="467"/>
        <v>0</v>
      </c>
      <c r="O1554" s="6" t="str">
        <f t="shared" si="468"/>
        <v/>
      </c>
      <c r="P1554" s="29"/>
      <c r="Q1554" s="54">
        <f t="shared" si="469"/>
        <v>0</v>
      </c>
      <c r="R1554" s="6">
        <f t="shared" si="470"/>
        <v>0</v>
      </c>
      <c r="S1554" s="6" t="str">
        <f t="shared" si="471"/>
        <v/>
      </c>
      <c r="T1554" s="29"/>
      <c r="U1554" s="6">
        <f t="shared" si="472"/>
        <v>0</v>
      </c>
      <c r="V1554" s="55">
        <f t="shared" si="473"/>
        <v>0</v>
      </c>
      <c r="W1554" s="6">
        <f t="shared" si="480"/>
        <v>0</v>
      </c>
      <c r="X1554" s="83">
        <f t="shared" si="481"/>
        <v>0</v>
      </c>
      <c r="AA1554" s="29">
        <f t="shared" si="463"/>
        <v>0</v>
      </c>
      <c r="AC1554" s="56">
        <f t="shared" si="474"/>
        <v>0</v>
      </c>
      <c r="AD1554">
        <f t="shared" si="475"/>
        <v>0</v>
      </c>
      <c r="AE1554">
        <f t="shared" si="476"/>
        <v>0</v>
      </c>
      <c r="AF1554" t="str">
        <f t="shared" si="477"/>
        <v/>
      </c>
      <c r="AG1554" s="83">
        <f t="shared" si="478"/>
        <v>-1E-300</v>
      </c>
    </row>
    <row r="1555" spans="1:33">
      <c r="A1555" s="40">
        <v>36741</v>
      </c>
      <c r="B1555" s="41" t="s">
        <v>601</v>
      </c>
      <c r="C1555" s="46"/>
      <c r="D1555" s="1"/>
      <c r="E1555" s="1"/>
      <c r="F1555" s="1"/>
      <c r="G1555" s="1"/>
      <c r="H1555" s="1"/>
      <c r="I1555" s="1"/>
      <c r="J1555" s="2">
        <f t="shared" si="464"/>
        <v>0</v>
      </c>
      <c r="K1555" s="2">
        <f t="shared" si="465"/>
        <v>0</v>
      </c>
      <c r="L1555" s="8">
        <f t="shared" si="479"/>
        <v>36741</v>
      </c>
      <c r="M1555" s="54">
        <f t="shared" si="466"/>
        <v>0</v>
      </c>
      <c r="N1555" s="6">
        <f t="shared" si="467"/>
        <v>0</v>
      </c>
      <c r="O1555" s="6" t="str">
        <f t="shared" si="468"/>
        <v/>
      </c>
      <c r="P1555" s="29"/>
      <c r="Q1555" s="54">
        <f t="shared" si="469"/>
        <v>0</v>
      </c>
      <c r="R1555" s="6">
        <f t="shared" si="470"/>
        <v>0</v>
      </c>
      <c r="S1555" s="6" t="str">
        <f t="shared" si="471"/>
        <v/>
      </c>
      <c r="T1555" s="29"/>
      <c r="U1555" s="6">
        <f t="shared" si="472"/>
        <v>0</v>
      </c>
      <c r="V1555" s="55">
        <f t="shared" si="473"/>
        <v>0</v>
      </c>
      <c r="W1555" s="6">
        <f t="shared" si="480"/>
        <v>0</v>
      </c>
      <c r="X1555" s="83">
        <f t="shared" si="481"/>
        <v>0</v>
      </c>
      <c r="AA1555" s="29">
        <f t="shared" si="463"/>
        <v>0</v>
      </c>
      <c r="AC1555" s="56">
        <f t="shared" si="474"/>
        <v>0</v>
      </c>
      <c r="AD1555">
        <f t="shared" si="475"/>
        <v>0</v>
      </c>
      <c r="AE1555">
        <f t="shared" si="476"/>
        <v>0</v>
      </c>
      <c r="AF1555" t="str">
        <f t="shared" si="477"/>
        <v/>
      </c>
      <c r="AG1555" s="83">
        <f t="shared" si="478"/>
        <v>-1E-300</v>
      </c>
    </row>
    <row r="1556" spans="1:33">
      <c r="A1556" s="40">
        <v>36742</v>
      </c>
      <c r="B1556" s="41" t="s">
        <v>2319</v>
      </c>
      <c r="C1556" s="46"/>
      <c r="D1556" s="1"/>
      <c r="E1556" s="1"/>
      <c r="F1556" s="1"/>
      <c r="G1556" s="1"/>
      <c r="H1556" s="1"/>
      <c r="I1556" s="1"/>
      <c r="J1556" s="2">
        <f t="shared" si="464"/>
        <v>0</v>
      </c>
      <c r="K1556" s="2">
        <f t="shared" si="465"/>
        <v>0</v>
      </c>
      <c r="L1556" s="8">
        <f t="shared" si="479"/>
        <v>36742</v>
      </c>
      <c r="M1556" s="54">
        <f t="shared" si="466"/>
        <v>0</v>
      </c>
      <c r="N1556" s="6">
        <f t="shared" si="467"/>
        <v>0</v>
      </c>
      <c r="O1556" s="6" t="str">
        <f t="shared" si="468"/>
        <v/>
      </c>
      <c r="P1556" s="29"/>
      <c r="Q1556" s="54">
        <f t="shared" si="469"/>
        <v>0</v>
      </c>
      <c r="R1556" s="6">
        <f t="shared" si="470"/>
        <v>0</v>
      </c>
      <c r="S1556" s="6" t="str">
        <f t="shared" si="471"/>
        <v/>
      </c>
      <c r="T1556" s="29"/>
      <c r="U1556" s="6">
        <f t="shared" si="472"/>
        <v>0</v>
      </c>
      <c r="V1556" s="55">
        <f t="shared" si="473"/>
        <v>0</v>
      </c>
      <c r="W1556" s="6">
        <f t="shared" si="480"/>
        <v>0</v>
      </c>
      <c r="X1556" s="83">
        <f t="shared" si="481"/>
        <v>0</v>
      </c>
      <c r="AA1556" s="29">
        <f t="shared" si="463"/>
        <v>0</v>
      </c>
      <c r="AC1556" s="56">
        <f t="shared" si="474"/>
        <v>0</v>
      </c>
      <c r="AD1556">
        <f t="shared" si="475"/>
        <v>0</v>
      </c>
      <c r="AE1556">
        <f t="shared" si="476"/>
        <v>0</v>
      </c>
      <c r="AF1556" t="str">
        <f t="shared" si="477"/>
        <v/>
      </c>
      <c r="AG1556" s="83">
        <f t="shared" si="478"/>
        <v>-1E-300</v>
      </c>
    </row>
    <row r="1557" spans="1:33">
      <c r="A1557" s="40">
        <v>36745</v>
      </c>
      <c r="B1557" s="41" t="s">
        <v>2314</v>
      </c>
      <c r="C1557" s="46"/>
      <c r="D1557" s="1"/>
      <c r="E1557" s="1"/>
      <c r="F1557" s="1"/>
      <c r="G1557" s="1"/>
      <c r="H1557" s="1"/>
      <c r="I1557" s="1"/>
      <c r="J1557" s="2">
        <f t="shared" si="464"/>
        <v>1</v>
      </c>
      <c r="K1557" s="2">
        <f t="shared" si="465"/>
        <v>-1000</v>
      </c>
      <c r="L1557" s="8">
        <f t="shared" si="479"/>
        <v>36745</v>
      </c>
      <c r="M1557" s="54">
        <f t="shared" si="466"/>
        <v>0</v>
      </c>
      <c r="N1557" s="6">
        <f t="shared" si="467"/>
        <v>0</v>
      </c>
      <c r="O1557" s="6" t="str">
        <f t="shared" si="468"/>
        <v/>
      </c>
      <c r="P1557" s="29"/>
      <c r="Q1557" s="54">
        <f t="shared" si="469"/>
        <v>0</v>
      </c>
      <c r="R1557" s="6">
        <f t="shared" si="470"/>
        <v>0</v>
      </c>
      <c r="S1557" s="6" t="str">
        <f t="shared" si="471"/>
        <v/>
      </c>
      <c r="T1557" s="29"/>
      <c r="U1557" s="6">
        <f t="shared" si="472"/>
        <v>0</v>
      </c>
      <c r="V1557" s="55">
        <f t="shared" si="473"/>
        <v>0</v>
      </c>
      <c r="W1557" s="6">
        <f t="shared" si="480"/>
        <v>0</v>
      </c>
      <c r="X1557" s="83">
        <f t="shared" si="481"/>
        <v>0</v>
      </c>
      <c r="AA1557" s="29">
        <f t="shared" si="463"/>
        <v>0</v>
      </c>
      <c r="AC1557" s="56">
        <f t="shared" si="474"/>
        <v>0</v>
      </c>
      <c r="AD1557">
        <f t="shared" si="475"/>
        <v>0</v>
      </c>
      <c r="AE1557">
        <f t="shared" si="476"/>
        <v>0</v>
      </c>
      <c r="AF1557" t="str">
        <f t="shared" si="477"/>
        <v/>
      </c>
      <c r="AG1557" s="83">
        <f t="shared" si="478"/>
        <v>-1E-300</v>
      </c>
    </row>
    <row r="1558" spans="1:33">
      <c r="A1558" s="40">
        <v>36746</v>
      </c>
      <c r="B1558" s="41" t="s">
        <v>641</v>
      </c>
      <c r="C1558" s="46"/>
      <c r="D1558" s="1"/>
      <c r="E1558" s="1"/>
      <c r="F1558" s="1"/>
      <c r="G1558" s="1"/>
      <c r="H1558" s="1"/>
      <c r="I1558" s="1"/>
      <c r="J1558" s="2">
        <f t="shared" si="464"/>
        <v>0</v>
      </c>
      <c r="K1558" s="2">
        <f t="shared" si="465"/>
        <v>0</v>
      </c>
      <c r="L1558" s="8">
        <f t="shared" si="479"/>
        <v>36746</v>
      </c>
      <c r="M1558" s="54">
        <f t="shared" si="466"/>
        <v>0</v>
      </c>
      <c r="N1558" s="6">
        <f t="shared" si="467"/>
        <v>0</v>
      </c>
      <c r="O1558" s="6" t="str">
        <f t="shared" si="468"/>
        <v/>
      </c>
      <c r="P1558" s="29"/>
      <c r="Q1558" s="54">
        <f t="shared" si="469"/>
        <v>0</v>
      </c>
      <c r="R1558" s="6">
        <f t="shared" si="470"/>
        <v>0</v>
      </c>
      <c r="S1558" s="6" t="str">
        <f t="shared" si="471"/>
        <v/>
      </c>
      <c r="T1558" s="29"/>
      <c r="U1558" s="6">
        <f t="shared" si="472"/>
        <v>0</v>
      </c>
      <c r="V1558" s="55">
        <f t="shared" si="473"/>
        <v>0</v>
      </c>
      <c r="W1558" s="6">
        <f t="shared" si="480"/>
        <v>0</v>
      </c>
      <c r="X1558" s="83">
        <f t="shared" si="481"/>
        <v>0</v>
      </c>
      <c r="AA1558" s="29">
        <f t="shared" si="463"/>
        <v>0</v>
      </c>
      <c r="AC1558" s="56">
        <f t="shared" si="474"/>
        <v>0</v>
      </c>
      <c r="AD1558">
        <f t="shared" si="475"/>
        <v>0</v>
      </c>
      <c r="AE1558">
        <f t="shared" si="476"/>
        <v>0</v>
      </c>
      <c r="AF1558" t="str">
        <f t="shared" si="477"/>
        <v/>
      </c>
      <c r="AG1558" s="83">
        <f t="shared" si="478"/>
        <v>-1E-300</v>
      </c>
    </row>
    <row r="1559" spans="1:33">
      <c r="A1559" s="40">
        <v>36747</v>
      </c>
      <c r="B1559" s="41" t="s">
        <v>2356</v>
      </c>
      <c r="C1559" s="46"/>
      <c r="D1559" s="1"/>
      <c r="E1559" s="1"/>
      <c r="F1559" s="1"/>
      <c r="G1559" s="1"/>
      <c r="H1559" s="1"/>
      <c r="I1559" s="1"/>
      <c r="J1559" s="2">
        <f t="shared" si="464"/>
        <v>0</v>
      </c>
      <c r="K1559" s="2">
        <f t="shared" si="465"/>
        <v>0</v>
      </c>
      <c r="L1559" s="8">
        <f t="shared" si="479"/>
        <v>36747</v>
      </c>
      <c r="M1559" s="54">
        <f t="shared" si="466"/>
        <v>0</v>
      </c>
      <c r="N1559" s="6">
        <f t="shared" si="467"/>
        <v>0</v>
      </c>
      <c r="O1559" s="6" t="str">
        <f t="shared" si="468"/>
        <v/>
      </c>
      <c r="P1559" s="29"/>
      <c r="Q1559" s="54">
        <f t="shared" si="469"/>
        <v>0</v>
      </c>
      <c r="R1559" s="6">
        <f t="shared" si="470"/>
        <v>0</v>
      </c>
      <c r="S1559" s="6" t="str">
        <f t="shared" si="471"/>
        <v/>
      </c>
      <c r="T1559" s="29"/>
      <c r="U1559" s="6">
        <f t="shared" si="472"/>
        <v>0</v>
      </c>
      <c r="V1559" s="55">
        <f t="shared" si="473"/>
        <v>0</v>
      </c>
      <c r="W1559" s="6">
        <f t="shared" si="480"/>
        <v>0</v>
      </c>
      <c r="X1559" s="83">
        <f t="shared" si="481"/>
        <v>0</v>
      </c>
      <c r="AA1559" s="29">
        <f t="shared" si="463"/>
        <v>0</v>
      </c>
      <c r="AC1559" s="56">
        <f t="shared" si="474"/>
        <v>0</v>
      </c>
      <c r="AD1559">
        <f t="shared" si="475"/>
        <v>0</v>
      </c>
      <c r="AE1559">
        <f t="shared" si="476"/>
        <v>0</v>
      </c>
      <c r="AF1559" t="str">
        <f t="shared" si="477"/>
        <v/>
      </c>
      <c r="AG1559" s="83">
        <f t="shared" si="478"/>
        <v>-1E-300</v>
      </c>
    </row>
    <row r="1560" spans="1:33">
      <c r="A1560" s="40">
        <v>36748</v>
      </c>
      <c r="B1560" s="41" t="s">
        <v>576</v>
      </c>
      <c r="C1560" s="46"/>
      <c r="D1560" s="1"/>
      <c r="E1560" s="1"/>
      <c r="F1560" s="1"/>
      <c r="G1560" s="1"/>
      <c r="H1560" s="1"/>
      <c r="I1560" s="1"/>
      <c r="J1560" s="2">
        <f t="shared" si="464"/>
        <v>0</v>
      </c>
      <c r="K1560" s="2">
        <f t="shared" si="465"/>
        <v>0</v>
      </c>
      <c r="L1560" s="8">
        <f t="shared" si="479"/>
        <v>36748</v>
      </c>
      <c r="M1560" s="54">
        <f t="shared" si="466"/>
        <v>0</v>
      </c>
      <c r="N1560" s="6">
        <f t="shared" si="467"/>
        <v>0</v>
      </c>
      <c r="O1560" s="6" t="str">
        <f t="shared" si="468"/>
        <v/>
      </c>
      <c r="P1560" s="29"/>
      <c r="Q1560" s="54">
        <f t="shared" si="469"/>
        <v>0</v>
      </c>
      <c r="R1560" s="6">
        <f t="shared" si="470"/>
        <v>0</v>
      </c>
      <c r="S1560" s="6" t="str">
        <f t="shared" si="471"/>
        <v/>
      </c>
      <c r="T1560" s="29"/>
      <c r="U1560" s="6">
        <f t="shared" si="472"/>
        <v>0</v>
      </c>
      <c r="V1560" s="55">
        <f t="shared" si="473"/>
        <v>0</v>
      </c>
      <c r="W1560" s="6">
        <f t="shared" si="480"/>
        <v>0</v>
      </c>
      <c r="X1560" s="83">
        <f t="shared" si="481"/>
        <v>0</v>
      </c>
      <c r="AA1560" s="29">
        <f t="shared" si="463"/>
        <v>0</v>
      </c>
      <c r="AC1560" s="56">
        <f t="shared" si="474"/>
        <v>0</v>
      </c>
      <c r="AD1560">
        <f t="shared" si="475"/>
        <v>0</v>
      </c>
      <c r="AE1560">
        <f t="shared" si="476"/>
        <v>0</v>
      </c>
      <c r="AF1560" t="str">
        <f t="shared" si="477"/>
        <v/>
      </c>
      <c r="AG1560" s="83">
        <f t="shared" si="478"/>
        <v>-1E-300</v>
      </c>
    </row>
    <row r="1561" spans="1:33">
      <c r="A1561" s="40">
        <v>36749</v>
      </c>
      <c r="B1561" s="41" t="s">
        <v>640</v>
      </c>
      <c r="C1561" s="46"/>
      <c r="D1561" s="1"/>
      <c r="E1561" s="1"/>
      <c r="F1561" s="1"/>
      <c r="G1561" s="1"/>
      <c r="H1561" s="1"/>
      <c r="I1561" s="1"/>
      <c r="J1561" s="2">
        <f t="shared" si="464"/>
        <v>0</v>
      </c>
      <c r="K1561" s="2">
        <f t="shared" si="465"/>
        <v>0</v>
      </c>
      <c r="L1561" s="8">
        <f t="shared" si="479"/>
        <v>36749</v>
      </c>
      <c r="M1561" s="54">
        <f t="shared" si="466"/>
        <v>0</v>
      </c>
      <c r="N1561" s="6">
        <f t="shared" si="467"/>
        <v>0</v>
      </c>
      <c r="O1561" s="6" t="str">
        <f t="shared" si="468"/>
        <v/>
      </c>
      <c r="P1561" s="29"/>
      <c r="Q1561" s="54">
        <f t="shared" si="469"/>
        <v>0</v>
      </c>
      <c r="R1561" s="6">
        <f t="shared" si="470"/>
        <v>0</v>
      </c>
      <c r="S1561" s="6" t="str">
        <f t="shared" si="471"/>
        <v/>
      </c>
      <c r="T1561" s="29"/>
      <c r="U1561" s="6">
        <f t="shared" si="472"/>
        <v>0</v>
      </c>
      <c r="V1561" s="55">
        <f t="shared" si="473"/>
        <v>0</v>
      </c>
      <c r="W1561" s="6">
        <f t="shared" si="480"/>
        <v>0</v>
      </c>
      <c r="X1561" s="83">
        <f t="shared" si="481"/>
        <v>0</v>
      </c>
      <c r="AA1561" s="29">
        <f t="shared" si="463"/>
        <v>0</v>
      </c>
      <c r="AC1561" s="56">
        <f t="shared" si="474"/>
        <v>0</v>
      </c>
      <c r="AD1561">
        <f t="shared" si="475"/>
        <v>0</v>
      </c>
      <c r="AE1561">
        <f t="shared" si="476"/>
        <v>0</v>
      </c>
      <c r="AF1561" t="str">
        <f t="shared" si="477"/>
        <v/>
      </c>
      <c r="AG1561" s="83">
        <f t="shared" si="478"/>
        <v>-1E-300</v>
      </c>
    </row>
    <row r="1562" spans="1:33">
      <c r="A1562" s="40">
        <v>36752</v>
      </c>
      <c r="B1562" s="41" t="s">
        <v>2516</v>
      </c>
      <c r="C1562" s="46"/>
      <c r="D1562" s="1"/>
      <c r="E1562" s="1"/>
      <c r="F1562" s="1"/>
      <c r="G1562" s="1"/>
      <c r="H1562" s="1"/>
      <c r="I1562" s="1"/>
      <c r="J1562" s="2">
        <f t="shared" si="464"/>
        <v>0</v>
      </c>
      <c r="K1562" s="2">
        <f t="shared" si="465"/>
        <v>0</v>
      </c>
      <c r="L1562" s="8">
        <f t="shared" si="479"/>
        <v>36752</v>
      </c>
      <c r="M1562" s="54">
        <f t="shared" si="466"/>
        <v>0</v>
      </c>
      <c r="N1562" s="6">
        <f t="shared" si="467"/>
        <v>0</v>
      </c>
      <c r="O1562" s="6" t="str">
        <f t="shared" si="468"/>
        <v/>
      </c>
      <c r="P1562" s="29"/>
      <c r="Q1562" s="54">
        <f t="shared" si="469"/>
        <v>0</v>
      </c>
      <c r="R1562" s="6">
        <f t="shared" si="470"/>
        <v>0</v>
      </c>
      <c r="S1562" s="6" t="str">
        <f t="shared" si="471"/>
        <v/>
      </c>
      <c r="T1562" s="29"/>
      <c r="U1562" s="6">
        <f t="shared" si="472"/>
        <v>0</v>
      </c>
      <c r="V1562" s="55">
        <f t="shared" si="473"/>
        <v>0</v>
      </c>
      <c r="W1562" s="6">
        <f t="shared" si="480"/>
        <v>0</v>
      </c>
      <c r="X1562" s="83">
        <f t="shared" si="481"/>
        <v>0</v>
      </c>
      <c r="AA1562" s="29">
        <f t="shared" si="463"/>
        <v>0</v>
      </c>
      <c r="AC1562" s="56">
        <f t="shared" si="474"/>
        <v>0</v>
      </c>
      <c r="AD1562">
        <f t="shared" si="475"/>
        <v>0</v>
      </c>
      <c r="AE1562">
        <f t="shared" si="476"/>
        <v>0</v>
      </c>
      <c r="AF1562" t="str">
        <f t="shared" si="477"/>
        <v/>
      </c>
      <c r="AG1562" s="83">
        <f t="shared" si="478"/>
        <v>-1E-300</v>
      </c>
    </row>
    <row r="1563" spans="1:33">
      <c r="A1563" s="40">
        <v>36754</v>
      </c>
      <c r="B1563" s="41" t="s">
        <v>554</v>
      </c>
      <c r="C1563" s="46"/>
      <c r="D1563" s="1"/>
      <c r="E1563" s="1"/>
      <c r="F1563" s="1"/>
      <c r="G1563" s="1"/>
      <c r="H1563" s="1"/>
      <c r="I1563" s="1"/>
      <c r="J1563" s="2">
        <f t="shared" si="464"/>
        <v>0</v>
      </c>
      <c r="K1563" s="2">
        <f t="shared" si="465"/>
        <v>0</v>
      </c>
      <c r="L1563" s="8">
        <f t="shared" si="479"/>
        <v>36754</v>
      </c>
      <c r="M1563" s="54">
        <f t="shared" si="466"/>
        <v>0</v>
      </c>
      <c r="N1563" s="6">
        <f t="shared" si="467"/>
        <v>0</v>
      </c>
      <c r="O1563" s="6" t="str">
        <f t="shared" si="468"/>
        <v/>
      </c>
      <c r="P1563" s="29"/>
      <c r="Q1563" s="54">
        <f t="shared" si="469"/>
        <v>0</v>
      </c>
      <c r="R1563" s="6">
        <f t="shared" si="470"/>
        <v>0</v>
      </c>
      <c r="S1563" s="6" t="str">
        <f t="shared" si="471"/>
        <v/>
      </c>
      <c r="T1563" s="29"/>
      <c r="U1563" s="6">
        <f t="shared" si="472"/>
        <v>0</v>
      </c>
      <c r="V1563" s="55">
        <f t="shared" si="473"/>
        <v>0</v>
      </c>
      <c r="W1563" s="6">
        <f t="shared" si="480"/>
        <v>0</v>
      </c>
      <c r="X1563" s="83">
        <f t="shared" si="481"/>
        <v>0</v>
      </c>
      <c r="AA1563" s="29">
        <f t="shared" si="463"/>
        <v>0</v>
      </c>
      <c r="AC1563" s="56">
        <f t="shared" si="474"/>
        <v>0</v>
      </c>
      <c r="AD1563">
        <f t="shared" si="475"/>
        <v>0</v>
      </c>
      <c r="AE1563">
        <f t="shared" si="476"/>
        <v>0</v>
      </c>
      <c r="AF1563" t="str">
        <f t="shared" si="477"/>
        <v/>
      </c>
      <c r="AG1563" s="83">
        <f t="shared" si="478"/>
        <v>-1E-300</v>
      </c>
    </row>
    <row r="1564" spans="1:33">
      <c r="A1564" s="40">
        <v>36755</v>
      </c>
      <c r="B1564" s="41" t="s">
        <v>2329</v>
      </c>
      <c r="C1564" s="46"/>
      <c r="D1564" s="1"/>
      <c r="E1564" s="1"/>
      <c r="F1564" s="1"/>
      <c r="G1564" s="1"/>
      <c r="H1564" s="1"/>
      <c r="I1564" s="1"/>
      <c r="J1564" s="2">
        <f t="shared" si="464"/>
        <v>0</v>
      </c>
      <c r="K1564" s="2">
        <f t="shared" si="465"/>
        <v>0</v>
      </c>
      <c r="L1564" s="8">
        <f t="shared" si="479"/>
        <v>36755</v>
      </c>
      <c r="M1564" s="54">
        <f t="shared" si="466"/>
        <v>0</v>
      </c>
      <c r="N1564" s="6">
        <f t="shared" si="467"/>
        <v>0</v>
      </c>
      <c r="O1564" s="6" t="str">
        <f t="shared" si="468"/>
        <v/>
      </c>
      <c r="P1564" s="29"/>
      <c r="Q1564" s="54">
        <f t="shared" si="469"/>
        <v>0</v>
      </c>
      <c r="R1564" s="6">
        <f t="shared" si="470"/>
        <v>0</v>
      </c>
      <c r="S1564" s="6" t="str">
        <f t="shared" si="471"/>
        <v/>
      </c>
      <c r="T1564" s="29"/>
      <c r="U1564" s="6">
        <f t="shared" si="472"/>
        <v>0</v>
      </c>
      <c r="V1564" s="55">
        <f t="shared" si="473"/>
        <v>0</v>
      </c>
      <c r="W1564" s="6">
        <f t="shared" si="480"/>
        <v>0</v>
      </c>
      <c r="X1564" s="83">
        <f t="shared" si="481"/>
        <v>0</v>
      </c>
      <c r="AA1564" s="29">
        <f t="shared" si="463"/>
        <v>0</v>
      </c>
      <c r="AC1564" s="56">
        <f t="shared" si="474"/>
        <v>0</v>
      </c>
      <c r="AD1564">
        <f t="shared" si="475"/>
        <v>0</v>
      </c>
      <c r="AE1564">
        <f t="shared" si="476"/>
        <v>0</v>
      </c>
      <c r="AF1564" t="str">
        <f t="shared" si="477"/>
        <v/>
      </c>
      <c r="AG1564" s="83">
        <f t="shared" si="478"/>
        <v>-1E-300</v>
      </c>
    </row>
    <row r="1565" spans="1:33">
      <c r="A1565" s="40">
        <v>36756</v>
      </c>
      <c r="B1565" s="41" t="s">
        <v>597</v>
      </c>
      <c r="C1565" s="46"/>
      <c r="D1565" s="1"/>
      <c r="E1565" s="1"/>
      <c r="F1565" s="1"/>
      <c r="G1565" s="1"/>
      <c r="H1565" s="1"/>
      <c r="I1565" s="1"/>
      <c r="J1565" s="2">
        <f t="shared" si="464"/>
        <v>0</v>
      </c>
      <c r="K1565" s="2">
        <f t="shared" si="465"/>
        <v>0</v>
      </c>
      <c r="L1565" s="8">
        <f t="shared" si="479"/>
        <v>36756</v>
      </c>
      <c r="M1565" s="54">
        <f t="shared" si="466"/>
        <v>0</v>
      </c>
      <c r="N1565" s="6">
        <f t="shared" si="467"/>
        <v>0</v>
      </c>
      <c r="O1565" s="6" t="str">
        <f t="shared" si="468"/>
        <v/>
      </c>
      <c r="P1565" s="29"/>
      <c r="Q1565" s="54">
        <f t="shared" si="469"/>
        <v>0</v>
      </c>
      <c r="R1565" s="6">
        <f t="shared" si="470"/>
        <v>0</v>
      </c>
      <c r="S1565" s="6" t="str">
        <f t="shared" si="471"/>
        <v/>
      </c>
      <c r="T1565" s="29"/>
      <c r="U1565" s="6">
        <f t="shared" si="472"/>
        <v>0</v>
      </c>
      <c r="V1565" s="55">
        <f t="shared" si="473"/>
        <v>0</v>
      </c>
      <c r="W1565" s="6">
        <f t="shared" si="480"/>
        <v>0</v>
      </c>
      <c r="X1565" s="83">
        <f t="shared" si="481"/>
        <v>0</v>
      </c>
      <c r="AA1565" s="29">
        <f t="shared" si="463"/>
        <v>0</v>
      </c>
      <c r="AC1565" s="56">
        <f t="shared" si="474"/>
        <v>0</v>
      </c>
      <c r="AD1565">
        <f t="shared" si="475"/>
        <v>0</v>
      </c>
      <c r="AE1565">
        <f t="shared" si="476"/>
        <v>0</v>
      </c>
      <c r="AF1565" t="str">
        <f t="shared" si="477"/>
        <v/>
      </c>
      <c r="AG1565" s="83">
        <f t="shared" si="478"/>
        <v>-1E-300</v>
      </c>
    </row>
    <row r="1566" spans="1:33">
      <c r="A1566" s="40">
        <v>36759</v>
      </c>
      <c r="B1566" s="41" t="s">
        <v>639</v>
      </c>
      <c r="C1566" s="46"/>
      <c r="D1566" s="1"/>
      <c r="E1566" s="1"/>
      <c r="F1566" s="1"/>
      <c r="G1566" s="1"/>
      <c r="H1566" s="1"/>
      <c r="I1566" s="1"/>
      <c r="J1566" s="2">
        <f t="shared" si="464"/>
        <v>0</v>
      </c>
      <c r="K1566" s="2">
        <f t="shared" si="465"/>
        <v>0</v>
      </c>
      <c r="L1566" s="8">
        <f t="shared" si="479"/>
        <v>36759</v>
      </c>
      <c r="M1566" s="54">
        <f t="shared" si="466"/>
        <v>0</v>
      </c>
      <c r="N1566" s="6">
        <f t="shared" si="467"/>
        <v>0</v>
      </c>
      <c r="O1566" s="6" t="str">
        <f t="shared" si="468"/>
        <v/>
      </c>
      <c r="P1566" s="29"/>
      <c r="Q1566" s="54">
        <f t="shared" si="469"/>
        <v>0</v>
      </c>
      <c r="R1566" s="6">
        <f t="shared" si="470"/>
        <v>0</v>
      </c>
      <c r="S1566" s="6" t="str">
        <f t="shared" si="471"/>
        <v/>
      </c>
      <c r="T1566" s="29"/>
      <c r="U1566" s="6">
        <f t="shared" si="472"/>
        <v>0</v>
      </c>
      <c r="V1566" s="55">
        <f t="shared" si="473"/>
        <v>0</v>
      </c>
      <c r="W1566" s="6">
        <f t="shared" si="480"/>
        <v>0</v>
      </c>
      <c r="X1566" s="83">
        <f t="shared" si="481"/>
        <v>0</v>
      </c>
      <c r="AA1566" s="29">
        <f t="shared" si="463"/>
        <v>0</v>
      </c>
      <c r="AC1566" s="56">
        <f t="shared" si="474"/>
        <v>0</v>
      </c>
      <c r="AD1566">
        <f t="shared" si="475"/>
        <v>0</v>
      </c>
      <c r="AE1566">
        <f t="shared" si="476"/>
        <v>0</v>
      </c>
      <c r="AF1566" t="str">
        <f t="shared" si="477"/>
        <v/>
      </c>
      <c r="AG1566" s="83">
        <f t="shared" si="478"/>
        <v>-1E-300</v>
      </c>
    </row>
    <row r="1567" spans="1:33">
      <c r="A1567" s="40">
        <v>36760</v>
      </c>
      <c r="B1567" s="41" t="s">
        <v>626</v>
      </c>
      <c r="C1567" s="46"/>
      <c r="D1567" s="1"/>
      <c r="E1567" s="1"/>
      <c r="F1567" s="1"/>
      <c r="G1567" s="1"/>
      <c r="H1567" s="1"/>
      <c r="I1567" s="1"/>
      <c r="J1567" s="2">
        <f t="shared" si="464"/>
        <v>0</v>
      </c>
      <c r="K1567" s="2">
        <f t="shared" si="465"/>
        <v>0</v>
      </c>
      <c r="L1567" s="8">
        <f t="shared" si="479"/>
        <v>36760</v>
      </c>
      <c r="M1567" s="54">
        <f t="shared" si="466"/>
        <v>0</v>
      </c>
      <c r="N1567" s="6">
        <f t="shared" si="467"/>
        <v>0</v>
      </c>
      <c r="O1567" s="6" t="str">
        <f t="shared" si="468"/>
        <v/>
      </c>
      <c r="P1567" s="29"/>
      <c r="Q1567" s="54">
        <f t="shared" si="469"/>
        <v>0</v>
      </c>
      <c r="R1567" s="6">
        <f t="shared" si="470"/>
        <v>0</v>
      </c>
      <c r="S1567" s="6" t="str">
        <f t="shared" si="471"/>
        <v/>
      </c>
      <c r="T1567" s="29"/>
      <c r="U1567" s="6">
        <f t="shared" si="472"/>
        <v>0</v>
      </c>
      <c r="V1567" s="55">
        <f t="shared" si="473"/>
        <v>0</v>
      </c>
      <c r="W1567" s="6">
        <f t="shared" si="480"/>
        <v>0</v>
      </c>
      <c r="X1567" s="83">
        <f t="shared" si="481"/>
        <v>0</v>
      </c>
      <c r="AA1567" s="29">
        <f t="shared" si="463"/>
        <v>0</v>
      </c>
      <c r="AC1567" s="56">
        <f t="shared" si="474"/>
        <v>0</v>
      </c>
      <c r="AD1567">
        <f t="shared" si="475"/>
        <v>0</v>
      </c>
      <c r="AE1567">
        <f t="shared" si="476"/>
        <v>0</v>
      </c>
      <c r="AF1567" t="str">
        <f t="shared" si="477"/>
        <v/>
      </c>
      <c r="AG1567" s="83">
        <f t="shared" si="478"/>
        <v>-1E-300</v>
      </c>
    </row>
    <row r="1568" spans="1:33">
      <c r="A1568" s="40">
        <v>36761</v>
      </c>
      <c r="B1568" s="41" t="s">
        <v>607</v>
      </c>
      <c r="C1568" s="46"/>
      <c r="D1568" s="1"/>
      <c r="E1568" s="1"/>
      <c r="F1568" s="1"/>
      <c r="G1568" s="1"/>
      <c r="H1568" s="1"/>
      <c r="I1568" s="1"/>
      <c r="J1568" s="2">
        <f t="shared" si="464"/>
        <v>0</v>
      </c>
      <c r="K1568" s="2">
        <f t="shared" si="465"/>
        <v>0</v>
      </c>
      <c r="L1568" s="8">
        <f t="shared" si="479"/>
        <v>36761</v>
      </c>
      <c r="M1568" s="54">
        <f t="shared" si="466"/>
        <v>0</v>
      </c>
      <c r="N1568" s="6">
        <f t="shared" si="467"/>
        <v>0</v>
      </c>
      <c r="O1568" s="6" t="str">
        <f t="shared" si="468"/>
        <v/>
      </c>
      <c r="P1568" s="29"/>
      <c r="Q1568" s="54">
        <f t="shared" si="469"/>
        <v>0</v>
      </c>
      <c r="R1568" s="6">
        <f t="shared" si="470"/>
        <v>0</v>
      </c>
      <c r="S1568" s="6" t="str">
        <f t="shared" si="471"/>
        <v/>
      </c>
      <c r="T1568" s="29"/>
      <c r="U1568" s="6">
        <f t="shared" si="472"/>
        <v>0</v>
      </c>
      <c r="V1568" s="55">
        <f t="shared" si="473"/>
        <v>0</v>
      </c>
      <c r="W1568" s="6">
        <f t="shared" si="480"/>
        <v>0</v>
      </c>
      <c r="X1568" s="83">
        <f t="shared" si="481"/>
        <v>0</v>
      </c>
      <c r="AA1568" s="29">
        <f t="shared" si="463"/>
        <v>0</v>
      </c>
      <c r="AC1568" s="56">
        <f t="shared" si="474"/>
        <v>0</v>
      </c>
      <c r="AD1568">
        <f t="shared" si="475"/>
        <v>0</v>
      </c>
      <c r="AE1568">
        <f t="shared" si="476"/>
        <v>0</v>
      </c>
      <c r="AF1568" t="str">
        <f t="shared" si="477"/>
        <v/>
      </c>
      <c r="AG1568" s="83">
        <f t="shared" si="478"/>
        <v>-1E-300</v>
      </c>
    </row>
    <row r="1569" spans="1:33">
      <c r="A1569" s="40">
        <v>36762</v>
      </c>
      <c r="B1569" s="41" t="s">
        <v>638</v>
      </c>
      <c r="C1569" s="46"/>
      <c r="D1569" s="1"/>
      <c r="E1569" s="1"/>
      <c r="F1569" s="1"/>
      <c r="G1569" s="1"/>
      <c r="H1569" s="1"/>
      <c r="I1569" s="1"/>
      <c r="J1569" s="2">
        <f t="shared" si="464"/>
        <v>0</v>
      </c>
      <c r="K1569" s="2">
        <f t="shared" si="465"/>
        <v>0</v>
      </c>
      <c r="L1569" s="8">
        <f t="shared" si="479"/>
        <v>36762</v>
      </c>
      <c r="M1569" s="54">
        <f t="shared" si="466"/>
        <v>0</v>
      </c>
      <c r="N1569" s="6">
        <f t="shared" si="467"/>
        <v>0</v>
      </c>
      <c r="O1569" s="6" t="str">
        <f t="shared" si="468"/>
        <v/>
      </c>
      <c r="P1569" s="29"/>
      <c r="Q1569" s="54">
        <f t="shared" si="469"/>
        <v>0</v>
      </c>
      <c r="R1569" s="6">
        <f t="shared" si="470"/>
        <v>0</v>
      </c>
      <c r="S1569" s="6" t="str">
        <f t="shared" si="471"/>
        <v/>
      </c>
      <c r="T1569" s="29"/>
      <c r="U1569" s="6">
        <f t="shared" si="472"/>
        <v>0</v>
      </c>
      <c r="V1569" s="55">
        <f t="shared" si="473"/>
        <v>0</v>
      </c>
      <c r="W1569" s="6">
        <f t="shared" si="480"/>
        <v>0</v>
      </c>
      <c r="X1569" s="83">
        <f t="shared" si="481"/>
        <v>0</v>
      </c>
      <c r="AA1569" s="29">
        <f t="shared" si="463"/>
        <v>0</v>
      </c>
      <c r="AC1569" s="56">
        <f t="shared" si="474"/>
        <v>0</v>
      </c>
      <c r="AD1569">
        <f t="shared" si="475"/>
        <v>0</v>
      </c>
      <c r="AE1569">
        <f t="shared" si="476"/>
        <v>0</v>
      </c>
      <c r="AF1569" t="str">
        <f t="shared" si="477"/>
        <v/>
      </c>
      <c r="AG1569" s="83">
        <f t="shared" si="478"/>
        <v>-1E-300</v>
      </c>
    </row>
    <row r="1570" spans="1:33">
      <c r="A1570" s="40">
        <v>36763</v>
      </c>
      <c r="B1570" s="41" t="s">
        <v>542</v>
      </c>
      <c r="C1570" s="46"/>
      <c r="D1570" s="1"/>
      <c r="E1570" s="1"/>
      <c r="F1570" s="1"/>
      <c r="G1570" s="1"/>
      <c r="H1570" s="1"/>
      <c r="I1570" s="1"/>
      <c r="J1570" s="2">
        <f t="shared" si="464"/>
        <v>0</v>
      </c>
      <c r="K1570" s="2">
        <f t="shared" si="465"/>
        <v>0</v>
      </c>
      <c r="L1570" s="8">
        <f t="shared" si="479"/>
        <v>36763</v>
      </c>
      <c r="M1570" s="54">
        <f t="shared" si="466"/>
        <v>0</v>
      </c>
      <c r="N1570" s="6">
        <f t="shared" si="467"/>
        <v>0</v>
      </c>
      <c r="O1570" s="6" t="str">
        <f t="shared" si="468"/>
        <v/>
      </c>
      <c r="P1570" s="29"/>
      <c r="Q1570" s="54">
        <f t="shared" si="469"/>
        <v>0</v>
      </c>
      <c r="R1570" s="6">
        <f t="shared" si="470"/>
        <v>0</v>
      </c>
      <c r="S1570" s="6" t="str">
        <f t="shared" si="471"/>
        <v/>
      </c>
      <c r="T1570" s="29"/>
      <c r="U1570" s="6">
        <f t="shared" si="472"/>
        <v>0</v>
      </c>
      <c r="V1570" s="55">
        <f t="shared" si="473"/>
        <v>0</v>
      </c>
      <c r="W1570" s="6">
        <f t="shared" si="480"/>
        <v>0</v>
      </c>
      <c r="X1570" s="83">
        <f t="shared" si="481"/>
        <v>0</v>
      </c>
      <c r="AA1570" s="29">
        <f t="shared" si="463"/>
        <v>0</v>
      </c>
      <c r="AC1570" s="56">
        <f t="shared" si="474"/>
        <v>0</v>
      </c>
      <c r="AD1570">
        <f t="shared" si="475"/>
        <v>0</v>
      </c>
      <c r="AE1570">
        <f t="shared" si="476"/>
        <v>0</v>
      </c>
      <c r="AF1570" t="str">
        <f t="shared" si="477"/>
        <v/>
      </c>
      <c r="AG1570" s="83">
        <f t="shared" si="478"/>
        <v>-1E-300</v>
      </c>
    </row>
    <row r="1571" spans="1:33">
      <c r="A1571" s="40">
        <v>36766</v>
      </c>
      <c r="B1571" s="41" t="s">
        <v>637</v>
      </c>
      <c r="C1571" s="46"/>
      <c r="D1571" s="1"/>
      <c r="E1571" s="1"/>
      <c r="F1571" s="1"/>
      <c r="G1571" s="1"/>
      <c r="H1571" s="1"/>
      <c r="I1571" s="1"/>
      <c r="J1571" s="2">
        <f t="shared" si="464"/>
        <v>0</v>
      </c>
      <c r="K1571" s="2">
        <f t="shared" si="465"/>
        <v>0</v>
      </c>
      <c r="L1571" s="8">
        <f t="shared" si="479"/>
        <v>36766</v>
      </c>
      <c r="M1571" s="54">
        <f t="shared" si="466"/>
        <v>0</v>
      </c>
      <c r="N1571" s="6">
        <f t="shared" si="467"/>
        <v>0</v>
      </c>
      <c r="O1571" s="6" t="str">
        <f t="shared" si="468"/>
        <v/>
      </c>
      <c r="P1571" s="29"/>
      <c r="Q1571" s="54">
        <f t="shared" si="469"/>
        <v>0</v>
      </c>
      <c r="R1571" s="6">
        <f t="shared" si="470"/>
        <v>0</v>
      </c>
      <c r="S1571" s="6" t="str">
        <f t="shared" si="471"/>
        <v/>
      </c>
      <c r="T1571" s="29"/>
      <c r="U1571" s="6">
        <f t="shared" si="472"/>
        <v>0</v>
      </c>
      <c r="V1571" s="55">
        <f t="shared" si="473"/>
        <v>0</v>
      </c>
      <c r="W1571" s="6">
        <f t="shared" si="480"/>
        <v>0</v>
      </c>
      <c r="X1571" s="83">
        <f t="shared" si="481"/>
        <v>0</v>
      </c>
      <c r="AA1571" s="29">
        <f t="shared" si="463"/>
        <v>0</v>
      </c>
      <c r="AC1571" s="56">
        <f t="shared" si="474"/>
        <v>0</v>
      </c>
      <c r="AD1571">
        <f t="shared" si="475"/>
        <v>0</v>
      </c>
      <c r="AE1571">
        <f t="shared" si="476"/>
        <v>0</v>
      </c>
      <c r="AF1571" t="str">
        <f t="shared" si="477"/>
        <v/>
      </c>
      <c r="AG1571" s="83">
        <f t="shared" si="478"/>
        <v>-1E-300</v>
      </c>
    </row>
    <row r="1572" spans="1:33">
      <c r="A1572" s="40">
        <v>36767</v>
      </c>
      <c r="B1572" s="41" t="s">
        <v>636</v>
      </c>
      <c r="C1572" s="46"/>
      <c r="D1572" s="1"/>
      <c r="E1572" s="1"/>
      <c r="F1572" s="1"/>
      <c r="G1572" s="1"/>
      <c r="H1572" s="1"/>
      <c r="I1572" s="1"/>
      <c r="J1572" s="2">
        <f t="shared" si="464"/>
        <v>0</v>
      </c>
      <c r="K1572" s="2">
        <f t="shared" si="465"/>
        <v>0</v>
      </c>
      <c r="L1572" s="8">
        <f t="shared" si="479"/>
        <v>36767</v>
      </c>
      <c r="M1572" s="54">
        <f t="shared" si="466"/>
        <v>0</v>
      </c>
      <c r="N1572" s="6">
        <f t="shared" si="467"/>
        <v>0</v>
      </c>
      <c r="O1572" s="6" t="str">
        <f t="shared" si="468"/>
        <v/>
      </c>
      <c r="P1572" s="29"/>
      <c r="Q1572" s="54">
        <f t="shared" si="469"/>
        <v>0</v>
      </c>
      <c r="R1572" s="6">
        <f t="shared" si="470"/>
        <v>0</v>
      </c>
      <c r="S1572" s="6" t="str">
        <f t="shared" si="471"/>
        <v/>
      </c>
      <c r="T1572" s="29"/>
      <c r="U1572" s="6">
        <f t="shared" si="472"/>
        <v>0</v>
      </c>
      <c r="V1572" s="55">
        <f t="shared" si="473"/>
        <v>0</v>
      </c>
      <c r="W1572" s="6">
        <f t="shared" si="480"/>
        <v>0</v>
      </c>
      <c r="X1572" s="83">
        <f t="shared" si="481"/>
        <v>0</v>
      </c>
      <c r="AA1572" s="29">
        <f t="shared" si="463"/>
        <v>0</v>
      </c>
      <c r="AC1572" s="56">
        <f t="shared" si="474"/>
        <v>0</v>
      </c>
      <c r="AD1572">
        <f t="shared" si="475"/>
        <v>0</v>
      </c>
      <c r="AE1572">
        <f t="shared" si="476"/>
        <v>0</v>
      </c>
      <c r="AF1572" t="str">
        <f t="shared" si="477"/>
        <v/>
      </c>
      <c r="AG1572" s="83">
        <f t="shared" si="478"/>
        <v>-1E-300</v>
      </c>
    </row>
    <row r="1573" spans="1:33">
      <c r="A1573" s="40">
        <v>36768</v>
      </c>
      <c r="B1573" s="41" t="s">
        <v>2374</v>
      </c>
      <c r="C1573" s="46"/>
      <c r="D1573" s="1"/>
      <c r="E1573" s="1"/>
      <c r="F1573" s="1"/>
      <c r="G1573" s="1"/>
      <c r="H1573" s="1"/>
      <c r="I1573" s="1"/>
      <c r="J1573" s="2">
        <f t="shared" si="464"/>
        <v>0</v>
      </c>
      <c r="K1573" s="2">
        <f t="shared" si="465"/>
        <v>0</v>
      </c>
      <c r="L1573" s="8">
        <f t="shared" si="479"/>
        <v>36768</v>
      </c>
      <c r="M1573" s="54">
        <f t="shared" si="466"/>
        <v>0</v>
      </c>
      <c r="N1573" s="6">
        <f t="shared" si="467"/>
        <v>0</v>
      </c>
      <c r="O1573" s="6" t="str">
        <f t="shared" si="468"/>
        <v/>
      </c>
      <c r="P1573" s="29"/>
      <c r="Q1573" s="54">
        <f t="shared" si="469"/>
        <v>0</v>
      </c>
      <c r="R1573" s="6">
        <f t="shared" si="470"/>
        <v>0</v>
      </c>
      <c r="S1573" s="6" t="str">
        <f t="shared" si="471"/>
        <v/>
      </c>
      <c r="T1573" s="29"/>
      <c r="U1573" s="6">
        <f t="shared" si="472"/>
        <v>0</v>
      </c>
      <c r="V1573" s="55">
        <f t="shared" si="473"/>
        <v>0</v>
      </c>
      <c r="W1573" s="6">
        <f t="shared" si="480"/>
        <v>0</v>
      </c>
      <c r="X1573" s="83">
        <f t="shared" si="481"/>
        <v>0</v>
      </c>
      <c r="AA1573" s="29">
        <f t="shared" si="463"/>
        <v>0</v>
      </c>
      <c r="AC1573" s="56">
        <f t="shared" si="474"/>
        <v>0</v>
      </c>
      <c r="AD1573">
        <f t="shared" si="475"/>
        <v>0</v>
      </c>
      <c r="AE1573">
        <f t="shared" si="476"/>
        <v>0</v>
      </c>
      <c r="AF1573" t="str">
        <f t="shared" si="477"/>
        <v/>
      </c>
      <c r="AG1573" s="83">
        <f t="shared" si="478"/>
        <v>-1E-300</v>
      </c>
    </row>
    <row r="1574" spans="1:33">
      <c r="A1574" s="40">
        <v>36769</v>
      </c>
      <c r="B1574" s="41" t="s">
        <v>635</v>
      </c>
      <c r="C1574" s="46"/>
      <c r="D1574" s="1"/>
      <c r="E1574" s="1"/>
      <c r="F1574" s="1"/>
      <c r="G1574" s="1"/>
      <c r="H1574" s="1"/>
      <c r="I1574" s="1"/>
      <c r="J1574" s="2">
        <f t="shared" si="464"/>
        <v>0</v>
      </c>
      <c r="K1574" s="2">
        <f t="shared" si="465"/>
        <v>0</v>
      </c>
      <c r="L1574" s="8">
        <f t="shared" si="479"/>
        <v>36769</v>
      </c>
      <c r="M1574" s="54">
        <f t="shared" si="466"/>
        <v>0</v>
      </c>
      <c r="N1574" s="6">
        <f t="shared" si="467"/>
        <v>0</v>
      </c>
      <c r="O1574" s="6" t="str">
        <f t="shared" si="468"/>
        <v/>
      </c>
      <c r="P1574" s="29"/>
      <c r="Q1574" s="54">
        <f t="shared" si="469"/>
        <v>0</v>
      </c>
      <c r="R1574" s="6">
        <f t="shared" si="470"/>
        <v>0</v>
      </c>
      <c r="S1574" s="6" t="str">
        <f t="shared" si="471"/>
        <v/>
      </c>
      <c r="T1574" s="29"/>
      <c r="U1574" s="6">
        <f t="shared" si="472"/>
        <v>0</v>
      </c>
      <c r="V1574" s="55">
        <f t="shared" si="473"/>
        <v>0</v>
      </c>
      <c r="W1574" s="6">
        <f t="shared" si="480"/>
        <v>0</v>
      </c>
      <c r="X1574" s="83">
        <f t="shared" si="481"/>
        <v>0</v>
      </c>
      <c r="AA1574" s="29">
        <f t="shared" si="463"/>
        <v>0</v>
      </c>
      <c r="AC1574" s="56">
        <f t="shared" si="474"/>
        <v>0</v>
      </c>
      <c r="AD1574">
        <f t="shared" si="475"/>
        <v>0</v>
      </c>
      <c r="AE1574">
        <f t="shared" si="476"/>
        <v>0</v>
      </c>
      <c r="AF1574" t="str">
        <f t="shared" si="477"/>
        <v/>
      </c>
      <c r="AG1574" s="83">
        <f t="shared" si="478"/>
        <v>-1E-300</v>
      </c>
    </row>
    <row r="1575" spans="1:33">
      <c r="A1575" s="40">
        <v>36773</v>
      </c>
      <c r="B1575" s="41" t="s">
        <v>631</v>
      </c>
      <c r="C1575" s="46"/>
      <c r="D1575" s="1"/>
      <c r="E1575" s="1"/>
      <c r="F1575" s="1"/>
      <c r="G1575" s="1"/>
      <c r="H1575" s="1"/>
      <c r="I1575" s="1"/>
      <c r="J1575" s="2">
        <f t="shared" si="464"/>
        <v>0</v>
      </c>
      <c r="K1575" s="2">
        <f t="shared" si="465"/>
        <v>0</v>
      </c>
      <c r="L1575" s="8">
        <f t="shared" si="479"/>
        <v>36773</v>
      </c>
      <c r="M1575" s="54">
        <f t="shared" si="466"/>
        <v>0</v>
      </c>
      <c r="N1575" s="6">
        <f t="shared" si="467"/>
        <v>0</v>
      </c>
      <c r="O1575" s="6" t="str">
        <f t="shared" si="468"/>
        <v/>
      </c>
      <c r="P1575" s="29"/>
      <c r="Q1575" s="54">
        <f t="shared" si="469"/>
        <v>0</v>
      </c>
      <c r="R1575" s="6">
        <f t="shared" si="470"/>
        <v>0</v>
      </c>
      <c r="S1575" s="6" t="str">
        <f t="shared" si="471"/>
        <v/>
      </c>
      <c r="T1575" s="29"/>
      <c r="U1575" s="6">
        <f t="shared" si="472"/>
        <v>0</v>
      </c>
      <c r="V1575" s="55">
        <f t="shared" si="473"/>
        <v>0</v>
      </c>
      <c r="W1575" s="6">
        <f t="shared" si="480"/>
        <v>0</v>
      </c>
      <c r="X1575" s="83">
        <f t="shared" si="481"/>
        <v>0</v>
      </c>
      <c r="AA1575" s="29">
        <f t="shared" si="463"/>
        <v>0</v>
      </c>
      <c r="AC1575" s="56">
        <f t="shared" si="474"/>
        <v>0</v>
      </c>
      <c r="AD1575">
        <f t="shared" si="475"/>
        <v>0</v>
      </c>
      <c r="AE1575">
        <f t="shared" si="476"/>
        <v>0</v>
      </c>
      <c r="AF1575" t="str">
        <f t="shared" si="477"/>
        <v/>
      </c>
      <c r="AG1575" s="83">
        <f t="shared" si="478"/>
        <v>-1E-300</v>
      </c>
    </row>
    <row r="1576" spans="1:33">
      <c r="A1576" s="40">
        <v>36774</v>
      </c>
      <c r="B1576" s="41" t="s">
        <v>634</v>
      </c>
      <c r="C1576" s="46"/>
      <c r="D1576" s="1"/>
      <c r="E1576" s="1"/>
      <c r="F1576" s="1"/>
      <c r="G1576" s="1"/>
      <c r="H1576" s="1"/>
      <c r="I1576" s="1"/>
      <c r="J1576" s="2">
        <f t="shared" si="464"/>
        <v>0</v>
      </c>
      <c r="K1576" s="2">
        <f t="shared" si="465"/>
        <v>0</v>
      </c>
      <c r="L1576" s="8">
        <f t="shared" si="479"/>
        <v>36774</v>
      </c>
      <c r="M1576" s="54">
        <f t="shared" si="466"/>
        <v>0</v>
      </c>
      <c r="N1576" s="6">
        <f t="shared" si="467"/>
        <v>0</v>
      </c>
      <c r="O1576" s="6" t="str">
        <f t="shared" si="468"/>
        <v/>
      </c>
      <c r="P1576" s="29"/>
      <c r="Q1576" s="54">
        <f t="shared" si="469"/>
        <v>0</v>
      </c>
      <c r="R1576" s="6">
        <f t="shared" si="470"/>
        <v>0</v>
      </c>
      <c r="S1576" s="6" t="str">
        <f t="shared" si="471"/>
        <v/>
      </c>
      <c r="T1576" s="29"/>
      <c r="U1576" s="6">
        <f t="shared" si="472"/>
        <v>0</v>
      </c>
      <c r="V1576" s="55">
        <f t="shared" si="473"/>
        <v>0</v>
      </c>
      <c r="W1576" s="6">
        <f t="shared" si="480"/>
        <v>0</v>
      </c>
      <c r="X1576" s="83">
        <f t="shared" si="481"/>
        <v>0</v>
      </c>
      <c r="AA1576" s="29">
        <f t="shared" si="463"/>
        <v>0</v>
      </c>
      <c r="AC1576" s="56">
        <f t="shared" si="474"/>
        <v>0</v>
      </c>
      <c r="AD1576">
        <f t="shared" si="475"/>
        <v>0</v>
      </c>
      <c r="AE1576">
        <f t="shared" si="476"/>
        <v>0</v>
      </c>
      <c r="AF1576" t="str">
        <f t="shared" si="477"/>
        <v/>
      </c>
      <c r="AG1576" s="83">
        <f t="shared" si="478"/>
        <v>-1E-300</v>
      </c>
    </row>
    <row r="1577" spans="1:33">
      <c r="A1577" s="40">
        <v>36775</v>
      </c>
      <c r="B1577" s="41" t="s">
        <v>633</v>
      </c>
      <c r="C1577" s="46"/>
      <c r="D1577" s="1"/>
      <c r="E1577" s="1"/>
      <c r="F1577" s="1"/>
      <c r="G1577" s="1"/>
      <c r="H1577" s="1"/>
      <c r="I1577" s="1"/>
      <c r="J1577" s="2">
        <f t="shared" si="464"/>
        <v>0</v>
      </c>
      <c r="K1577" s="2">
        <f t="shared" si="465"/>
        <v>0</v>
      </c>
      <c r="L1577" s="8">
        <f t="shared" si="479"/>
        <v>36775</v>
      </c>
      <c r="M1577" s="54">
        <f t="shared" si="466"/>
        <v>0</v>
      </c>
      <c r="N1577" s="6">
        <f t="shared" si="467"/>
        <v>0</v>
      </c>
      <c r="O1577" s="6" t="str">
        <f t="shared" si="468"/>
        <v/>
      </c>
      <c r="P1577" s="29"/>
      <c r="Q1577" s="54">
        <f t="shared" si="469"/>
        <v>0</v>
      </c>
      <c r="R1577" s="6">
        <f t="shared" si="470"/>
        <v>0</v>
      </c>
      <c r="S1577" s="6" t="str">
        <f t="shared" si="471"/>
        <v/>
      </c>
      <c r="T1577" s="29"/>
      <c r="U1577" s="6">
        <f t="shared" si="472"/>
        <v>0</v>
      </c>
      <c r="V1577" s="55">
        <f t="shared" si="473"/>
        <v>0</v>
      </c>
      <c r="W1577" s="6">
        <f t="shared" si="480"/>
        <v>0</v>
      </c>
      <c r="X1577" s="83">
        <f t="shared" si="481"/>
        <v>0</v>
      </c>
      <c r="AA1577" s="29">
        <f t="shared" si="463"/>
        <v>0</v>
      </c>
      <c r="AC1577" s="56">
        <f t="shared" si="474"/>
        <v>0</v>
      </c>
      <c r="AD1577">
        <f t="shared" si="475"/>
        <v>0</v>
      </c>
      <c r="AE1577">
        <f t="shared" si="476"/>
        <v>0</v>
      </c>
      <c r="AF1577" t="str">
        <f t="shared" si="477"/>
        <v/>
      </c>
      <c r="AG1577" s="83">
        <f t="shared" si="478"/>
        <v>-1E-300</v>
      </c>
    </row>
    <row r="1578" spans="1:33">
      <c r="A1578" s="40">
        <v>36776</v>
      </c>
      <c r="B1578" s="41" t="s">
        <v>632</v>
      </c>
      <c r="C1578" s="46"/>
      <c r="D1578" s="1"/>
      <c r="E1578" s="1"/>
      <c r="F1578" s="1"/>
      <c r="G1578" s="1"/>
      <c r="H1578" s="1"/>
      <c r="I1578" s="1"/>
      <c r="J1578" s="2">
        <f t="shared" si="464"/>
        <v>1</v>
      </c>
      <c r="K1578" s="2">
        <f t="shared" si="465"/>
        <v>-1000</v>
      </c>
      <c r="L1578" s="8">
        <f t="shared" si="479"/>
        <v>36776</v>
      </c>
      <c r="M1578" s="54">
        <f t="shared" si="466"/>
        <v>0</v>
      </c>
      <c r="N1578" s="6">
        <f t="shared" si="467"/>
        <v>0</v>
      </c>
      <c r="O1578" s="6" t="str">
        <f t="shared" si="468"/>
        <v/>
      </c>
      <c r="P1578" s="29"/>
      <c r="Q1578" s="54">
        <f t="shared" si="469"/>
        <v>0</v>
      </c>
      <c r="R1578" s="6">
        <f t="shared" si="470"/>
        <v>0</v>
      </c>
      <c r="S1578" s="6" t="str">
        <f t="shared" si="471"/>
        <v/>
      </c>
      <c r="T1578" s="29"/>
      <c r="U1578" s="6">
        <f t="shared" si="472"/>
        <v>0</v>
      </c>
      <c r="V1578" s="55">
        <f t="shared" si="473"/>
        <v>0</v>
      </c>
      <c r="W1578" s="6">
        <f t="shared" si="480"/>
        <v>0</v>
      </c>
      <c r="X1578" s="83">
        <f t="shared" si="481"/>
        <v>0</v>
      </c>
      <c r="AA1578" s="29">
        <f t="shared" si="463"/>
        <v>0</v>
      </c>
      <c r="AC1578" s="56">
        <f t="shared" si="474"/>
        <v>0</v>
      </c>
      <c r="AD1578">
        <f t="shared" si="475"/>
        <v>0</v>
      </c>
      <c r="AE1578">
        <f t="shared" si="476"/>
        <v>0</v>
      </c>
      <c r="AF1578" t="str">
        <f t="shared" si="477"/>
        <v/>
      </c>
      <c r="AG1578" s="83">
        <f t="shared" si="478"/>
        <v>-1E-300</v>
      </c>
    </row>
    <row r="1579" spans="1:33">
      <c r="A1579" s="40">
        <v>36777</v>
      </c>
      <c r="B1579" s="41" t="s">
        <v>631</v>
      </c>
      <c r="C1579" s="46"/>
      <c r="D1579" s="1"/>
      <c r="E1579" s="1"/>
      <c r="F1579" s="1"/>
      <c r="G1579" s="1"/>
      <c r="H1579" s="1"/>
      <c r="I1579" s="1"/>
      <c r="J1579" s="2">
        <f t="shared" si="464"/>
        <v>0</v>
      </c>
      <c r="K1579" s="2">
        <f t="shared" si="465"/>
        <v>0</v>
      </c>
      <c r="L1579" s="8">
        <f t="shared" si="479"/>
        <v>36777</v>
      </c>
      <c r="M1579" s="54">
        <f t="shared" si="466"/>
        <v>0</v>
      </c>
      <c r="N1579" s="6">
        <f t="shared" si="467"/>
        <v>0</v>
      </c>
      <c r="O1579" s="6" t="str">
        <f t="shared" si="468"/>
        <v/>
      </c>
      <c r="P1579" s="29"/>
      <c r="Q1579" s="54">
        <f t="shared" si="469"/>
        <v>0</v>
      </c>
      <c r="R1579" s="6">
        <f t="shared" si="470"/>
        <v>0</v>
      </c>
      <c r="S1579" s="6" t="str">
        <f t="shared" si="471"/>
        <v/>
      </c>
      <c r="T1579" s="29"/>
      <c r="U1579" s="6">
        <f t="shared" si="472"/>
        <v>0</v>
      </c>
      <c r="V1579" s="55">
        <f t="shared" si="473"/>
        <v>0</v>
      </c>
      <c r="W1579" s="6">
        <f t="shared" si="480"/>
        <v>0</v>
      </c>
      <c r="X1579" s="83">
        <f t="shared" si="481"/>
        <v>0</v>
      </c>
      <c r="AA1579" s="29">
        <f t="shared" si="463"/>
        <v>0</v>
      </c>
      <c r="AC1579" s="56">
        <f t="shared" si="474"/>
        <v>0</v>
      </c>
      <c r="AD1579">
        <f t="shared" si="475"/>
        <v>0</v>
      </c>
      <c r="AE1579">
        <f t="shared" si="476"/>
        <v>0</v>
      </c>
      <c r="AF1579" t="str">
        <f t="shared" si="477"/>
        <v/>
      </c>
      <c r="AG1579" s="83">
        <f t="shared" si="478"/>
        <v>-1E-300</v>
      </c>
    </row>
    <row r="1580" spans="1:33">
      <c r="A1580" s="40">
        <v>36780</v>
      </c>
      <c r="B1580" s="41" t="s">
        <v>630</v>
      </c>
      <c r="C1580" s="46"/>
      <c r="D1580" s="1"/>
      <c r="E1580" s="1"/>
      <c r="F1580" s="1"/>
      <c r="G1580" s="1"/>
      <c r="H1580" s="1"/>
      <c r="I1580" s="1"/>
      <c r="J1580" s="2">
        <f t="shared" si="464"/>
        <v>0</v>
      </c>
      <c r="K1580" s="2">
        <f t="shared" si="465"/>
        <v>0</v>
      </c>
      <c r="L1580" s="8">
        <f t="shared" si="479"/>
        <v>36780</v>
      </c>
      <c r="M1580" s="54">
        <f t="shared" si="466"/>
        <v>0</v>
      </c>
      <c r="N1580" s="6">
        <f t="shared" si="467"/>
        <v>0</v>
      </c>
      <c r="O1580" s="6" t="str">
        <f t="shared" si="468"/>
        <v/>
      </c>
      <c r="P1580" s="29"/>
      <c r="Q1580" s="54">
        <f t="shared" si="469"/>
        <v>0</v>
      </c>
      <c r="R1580" s="6">
        <f t="shared" si="470"/>
        <v>0</v>
      </c>
      <c r="S1580" s="6" t="str">
        <f t="shared" si="471"/>
        <v/>
      </c>
      <c r="T1580" s="29"/>
      <c r="U1580" s="6">
        <f t="shared" si="472"/>
        <v>0</v>
      </c>
      <c r="V1580" s="55">
        <f t="shared" si="473"/>
        <v>0</v>
      </c>
      <c r="W1580" s="6">
        <f t="shared" si="480"/>
        <v>0</v>
      </c>
      <c r="X1580" s="83">
        <f t="shared" si="481"/>
        <v>0</v>
      </c>
      <c r="AA1580" s="29">
        <f t="shared" si="463"/>
        <v>0</v>
      </c>
      <c r="AC1580" s="56">
        <f t="shared" si="474"/>
        <v>0</v>
      </c>
      <c r="AD1580">
        <f t="shared" si="475"/>
        <v>0</v>
      </c>
      <c r="AE1580">
        <f t="shared" si="476"/>
        <v>0</v>
      </c>
      <c r="AF1580" t="str">
        <f t="shared" si="477"/>
        <v/>
      </c>
      <c r="AG1580" s="83">
        <f t="shared" si="478"/>
        <v>-1E-300</v>
      </c>
    </row>
    <row r="1581" spans="1:33">
      <c r="A1581" s="40">
        <v>36781</v>
      </c>
      <c r="B1581" s="41" t="s">
        <v>629</v>
      </c>
      <c r="C1581" s="46"/>
      <c r="D1581" s="1"/>
      <c r="E1581" s="1"/>
      <c r="F1581" s="1"/>
      <c r="G1581" s="1"/>
      <c r="H1581" s="1"/>
      <c r="I1581" s="1"/>
      <c r="J1581" s="2">
        <f t="shared" si="464"/>
        <v>0</v>
      </c>
      <c r="K1581" s="2">
        <f t="shared" si="465"/>
        <v>0</v>
      </c>
      <c r="L1581" s="8">
        <f t="shared" si="479"/>
        <v>36781</v>
      </c>
      <c r="M1581" s="54">
        <f t="shared" si="466"/>
        <v>0</v>
      </c>
      <c r="N1581" s="6">
        <f t="shared" si="467"/>
        <v>0</v>
      </c>
      <c r="O1581" s="6" t="str">
        <f t="shared" si="468"/>
        <v/>
      </c>
      <c r="P1581" s="29"/>
      <c r="Q1581" s="54">
        <f t="shared" si="469"/>
        <v>0</v>
      </c>
      <c r="R1581" s="6">
        <f t="shared" si="470"/>
        <v>0</v>
      </c>
      <c r="S1581" s="6" t="str">
        <f t="shared" si="471"/>
        <v/>
      </c>
      <c r="T1581" s="29"/>
      <c r="U1581" s="6">
        <f t="shared" si="472"/>
        <v>0</v>
      </c>
      <c r="V1581" s="55">
        <f t="shared" si="473"/>
        <v>0</v>
      </c>
      <c r="W1581" s="6">
        <f t="shared" si="480"/>
        <v>0</v>
      </c>
      <c r="X1581" s="83">
        <f t="shared" si="481"/>
        <v>0</v>
      </c>
      <c r="AA1581" s="29">
        <f t="shared" si="463"/>
        <v>0</v>
      </c>
      <c r="AC1581" s="56">
        <f t="shared" si="474"/>
        <v>0</v>
      </c>
      <c r="AD1581">
        <f t="shared" si="475"/>
        <v>0</v>
      </c>
      <c r="AE1581">
        <f t="shared" si="476"/>
        <v>0</v>
      </c>
      <c r="AF1581" t="str">
        <f t="shared" si="477"/>
        <v/>
      </c>
      <c r="AG1581" s="83">
        <f t="shared" si="478"/>
        <v>-1E-300</v>
      </c>
    </row>
    <row r="1582" spans="1:33">
      <c r="A1582" s="40">
        <v>36782</v>
      </c>
      <c r="B1582" s="41" t="s">
        <v>628</v>
      </c>
      <c r="C1582" s="46"/>
      <c r="D1582" s="1"/>
      <c r="E1582" s="1"/>
      <c r="F1582" s="1"/>
      <c r="G1582" s="1"/>
      <c r="H1582" s="1"/>
      <c r="I1582" s="1"/>
      <c r="J1582" s="2">
        <f t="shared" si="464"/>
        <v>0</v>
      </c>
      <c r="K1582" s="2">
        <f t="shared" si="465"/>
        <v>0</v>
      </c>
      <c r="L1582" s="8">
        <f t="shared" si="479"/>
        <v>36782</v>
      </c>
      <c r="M1582" s="54">
        <f t="shared" si="466"/>
        <v>0</v>
      </c>
      <c r="N1582" s="6">
        <f t="shared" si="467"/>
        <v>0</v>
      </c>
      <c r="O1582" s="6" t="str">
        <f t="shared" si="468"/>
        <v/>
      </c>
      <c r="P1582" s="29"/>
      <c r="Q1582" s="54">
        <f t="shared" si="469"/>
        <v>0</v>
      </c>
      <c r="R1582" s="6">
        <f t="shared" si="470"/>
        <v>0</v>
      </c>
      <c r="S1582" s="6" t="str">
        <f t="shared" si="471"/>
        <v/>
      </c>
      <c r="T1582" s="29"/>
      <c r="U1582" s="6">
        <f t="shared" si="472"/>
        <v>0</v>
      </c>
      <c r="V1582" s="55">
        <f t="shared" si="473"/>
        <v>0</v>
      </c>
      <c r="W1582" s="6">
        <f t="shared" si="480"/>
        <v>0</v>
      </c>
      <c r="X1582" s="83">
        <f t="shared" si="481"/>
        <v>0</v>
      </c>
      <c r="AA1582" s="29">
        <f t="shared" si="463"/>
        <v>0</v>
      </c>
      <c r="AC1582" s="56">
        <f t="shared" si="474"/>
        <v>0</v>
      </c>
      <c r="AD1582">
        <f t="shared" si="475"/>
        <v>0</v>
      </c>
      <c r="AE1582">
        <f t="shared" si="476"/>
        <v>0</v>
      </c>
      <c r="AF1582" t="str">
        <f t="shared" si="477"/>
        <v/>
      </c>
      <c r="AG1582" s="83">
        <f t="shared" si="478"/>
        <v>-1E-300</v>
      </c>
    </row>
    <row r="1583" spans="1:33">
      <c r="A1583" s="40">
        <v>36783</v>
      </c>
      <c r="B1583" s="41" t="s">
        <v>627</v>
      </c>
      <c r="C1583" s="46"/>
      <c r="D1583" s="1"/>
      <c r="E1583" s="1"/>
      <c r="F1583" s="1"/>
      <c r="G1583" s="1"/>
      <c r="H1583" s="1"/>
      <c r="I1583" s="1"/>
      <c r="J1583" s="2">
        <f t="shared" si="464"/>
        <v>0</v>
      </c>
      <c r="K1583" s="2">
        <f t="shared" si="465"/>
        <v>0</v>
      </c>
      <c r="L1583" s="8">
        <f t="shared" si="479"/>
        <v>36783</v>
      </c>
      <c r="M1583" s="54">
        <f t="shared" si="466"/>
        <v>0</v>
      </c>
      <c r="N1583" s="6">
        <f t="shared" si="467"/>
        <v>0</v>
      </c>
      <c r="O1583" s="6" t="str">
        <f t="shared" si="468"/>
        <v/>
      </c>
      <c r="P1583" s="29"/>
      <c r="Q1583" s="54">
        <f t="shared" si="469"/>
        <v>0</v>
      </c>
      <c r="R1583" s="6">
        <f t="shared" si="470"/>
        <v>0</v>
      </c>
      <c r="S1583" s="6" t="str">
        <f t="shared" si="471"/>
        <v/>
      </c>
      <c r="T1583" s="29"/>
      <c r="U1583" s="6">
        <f t="shared" si="472"/>
        <v>0</v>
      </c>
      <c r="V1583" s="55">
        <f t="shared" si="473"/>
        <v>0</v>
      </c>
      <c r="W1583" s="6">
        <f t="shared" si="480"/>
        <v>0</v>
      </c>
      <c r="X1583" s="83">
        <f t="shared" si="481"/>
        <v>0</v>
      </c>
      <c r="AA1583" s="29">
        <f t="shared" si="463"/>
        <v>0</v>
      </c>
      <c r="AC1583" s="56">
        <f t="shared" si="474"/>
        <v>0</v>
      </c>
      <c r="AD1583">
        <f t="shared" si="475"/>
        <v>0</v>
      </c>
      <c r="AE1583">
        <f t="shared" si="476"/>
        <v>0</v>
      </c>
      <c r="AF1583" t="str">
        <f t="shared" si="477"/>
        <v/>
      </c>
      <c r="AG1583" s="83">
        <f t="shared" si="478"/>
        <v>-1E-300</v>
      </c>
    </row>
    <row r="1584" spans="1:33">
      <c r="A1584" s="40">
        <v>36784</v>
      </c>
      <c r="B1584" s="41" t="s">
        <v>626</v>
      </c>
      <c r="C1584" s="46"/>
      <c r="D1584" s="1"/>
      <c r="E1584" s="1"/>
      <c r="F1584" s="1"/>
      <c r="G1584" s="1"/>
      <c r="H1584" s="1"/>
      <c r="I1584" s="1"/>
      <c r="J1584" s="2">
        <f t="shared" si="464"/>
        <v>0</v>
      </c>
      <c r="K1584" s="2">
        <f t="shared" si="465"/>
        <v>0</v>
      </c>
      <c r="L1584" s="8">
        <f t="shared" si="479"/>
        <v>36784</v>
      </c>
      <c r="M1584" s="54">
        <f t="shared" si="466"/>
        <v>0</v>
      </c>
      <c r="N1584" s="6">
        <f t="shared" si="467"/>
        <v>0</v>
      </c>
      <c r="O1584" s="6" t="str">
        <f t="shared" si="468"/>
        <v/>
      </c>
      <c r="P1584" s="29"/>
      <c r="Q1584" s="54">
        <f t="shared" si="469"/>
        <v>0</v>
      </c>
      <c r="R1584" s="6">
        <f t="shared" si="470"/>
        <v>0</v>
      </c>
      <c r="S1584" s="6" t="str">
        <f t="shared" si="471"/>
        <v/>
      </c>
      <c r="T1584" s="29"/>
      <c r="U1584" s="6">
        <f t="shared" si="472"/>
        <v>0</v>
      </c>
      <c r="V1584" s="55">
        <f t="shared" si="473"/>
        <v>0</v>
      </c>
      <c r="W1584" s="6">
        <f t="shared" si="480"/>
        <v>0</v>
      </c>
      <c r="X1584" s="83">
        <f t="shared" si="481"/>
        <v>0</v>
      </c>
      <c r="AA1584" s="29">
        <f t="shared" si="463"/>
        <v>0</v>
      </c>
      <c r="AC1584" s="56">
        <f t="shared" si="474"/>
        <v>0</v>
      </c>
      <c r="AD1584">
        <f t="shared" si="475"/>
        <v>0</v>
      </c>
      <c r="AE1584">
        <f t="shared" si="476"/>
        <v>0</v>
      </c>
      <c r="AF1584" t="str">
        <f t="shared" si="477"/>
        <v/>
      </c>
      <c r="AG1584" s="83">
        <f t="shared" si="478"/>
        <v>-1E-300</v>
      </c>
    </row>
    <row r="1585" spans="1:33">
      <c r="A1585" s="40">
        <v>36787</v>
      </c>
      <c r="B1585" s="41" t="s">
        <v>526</v>
      </c>
      <c r="C1585" s="46"/>
      <c r="D1585" s="1"/>
      <c r="E1585" s="1"/>
      <c r="F1585" s="1"/>
      <c r="G1585" s="1"/>
      <c r="H1585" s="1"/>
      <c r="I1585" s="1"/>
      <c r="J1585" s="2">
        <f t="shared" si="464"/>
        <v>0</v>
      </c>
      <c r="K1585" s="2">
        <f t="shared" si="465"/>
        <v>0</v>
      </c>
      <c r="L1585" s="8">
        <f t="shared" si="479"/>
        <v>36787</v>
      </c>
      <c r="M1585" s="54">
        <f t="shared" si="466"/>
        <v>0</v>
      </c>
      <c r="N1585" s="6">
        <f t="shared" si="467"/>
        <v>0</v>
      </c>
      <c r="O1585" s="6" t="str">
        <f t="shared" si="468"/>
        <v/>
      </c>
      <c r="P1585" s="29"/>
      <c r="Q1585" s="54">
        <f t="shared" si="469"/>
        <v>0</v>
      </c>
      <c r="R1585" s="6">
        <f t="shared" si="470"/>
        <v>0</v>
      </c>
      <c r="S1585" s="6" t="str">
        <f t="shared" si="471"/>
        <v/>
      </c>
      <c r="T1585" s="29"/>
      <c r="U1585" s="6">
        <f t="shared" si="472"/>
        <v>0</v>
      </c>
      <c r="V1585" s="55">
        <f t="shared" si="473"/>
        <v>0</v>
      </c>
      <c r="W1585" s="6">
        <f t="shared" si="480"/>
        <v>0</v>
      </c>
      <c r="X1585" s="83">
        <f t="shared" si="481"/>
        <v>0</v>
      </c>
      <c r="AA1585" s="29">
        <f t="shared" si="463"/>
        <v>0</v>
      </c>
      <c r="AC1585" s="56">
        <f t="shared" si="474"/>
        <v>0</v>
      </c>
      <c r="AD1585">
        <f t="shared" si="475"/>
        <v>0</v>
      </c>
      <c r="AE1585">
        <f t="shared" si="476"/>
        <v>0</v>
      </c>
      <c r="AF1585" t="str">
        <f t="shared" si="477"/>
        <v/>
      </c>
      <c r="AG1585" s="83">
        <f t="shared" si="478"/>
        <v>-1E-300</v>
      </c>
    </row>
    <row r="1586" spans="1:33">
      <c r="A1586" s="40">
        <v>36788</v>
      </c>
      <c r="B1586" s="41" t="s">
        <v>625</v>
      </c>
      <c r="C1586" s="46"/>
      <c r="D1586" s="1"/>
      <c r="E1586" s="1"/>
      <c r="F1586" s="1"/>
      <c r="G1586" s="1"/>
      <c r="H1586" s="1"/>
      <c r="I1586" s="1"/>
      <c r="J1586" s="2">
        <f t="shared" si="464"/>
        <v>0</v>
      </c>
      <c r="K1586" s="2">
        <f t="shared" si="465"/>
        <v>0</v>
      </c>
      <c r="L1586" s="8">
        <f t="shared" si="479"/>
        <v>36788</v>
      </c>
      <c r="M1586" s="54">
        <f t="shared" si="466"/>
        <v>0</v>
      </c>
      <c r="N1586" s="6">
        <f t="shared" si="467"/>
        <v>0</v>
      </c>
      <c r="O1586" s="6" t="str">
        <f t="shared" si="468"/>
        <v/>
      </c>
      <c r="P1586" s="29"/>
      <c r="Q1586" s="54">
        <f t="shared" si="469"/>
        <v>0</v>
      </c>
      <c r="R1586" s="6">
        <f t="shared" si="470"/>
        <v>0</v>
      </c>
      <c r="S1586" s="6" t="str">
        <f t="shared" si="471"/>
        <v/>
      </c>
      <c r="T1586" s="29"/>
      <c r="U1586" s="6">
        <f t="shared" si="472"/>
        <v>0</v>
      </c>
      <c r="V1586" s="55">
        <f t="shared" si="473"/>
        <v>0</v>
      </c>
      <c r="W1586" s="6">
        <f t="shared" si="480"/>
        <v>0</v>
      </c>
      <c r="X1586" s="83">
        <f t="shared" si="481"/>
        <v>0</v>
      </c>
      <c r="AA1586" s="29">
        <f t="shared" si="463"/>
        <v>0</v>
      </c>
      <c r="AC1586" s="56">
        <f t="shared" si="474"/>
        <v>0</v>
      </c>
      <c r="AD1586">
        <f t="shared" si="475"/>
        <v>0</v>
      </c>
      <c r="AE1586">
        <f t="shared" si="476"/>
        <v>0</v>
      </c>
      <c r="AF1586" t="str">
        <f t="shared" si="477"/>
        <v/>
      </c>
      <c r="AG1586" s="83">
        <f t="shared" si="478"/>
        <v>-1E-300</v>
      </c>
    </row>
    <row r="1587" spans="1:33">
      <c r="A1587" s="40">
        <v>36789</v>
      </c>
      <c r="B1587" s="41" t="s">
        <v>556</v>
      </c>
      <c r="C1587" s="46"/>
      <c r="D1587" s="1"/>
      <c r="E1587" s="1"/>
      <c r="F1587" s="1"/>
      <c r="G1587" s="1"/>
      <c r="H1587" s="1"/>
      <c r="I1587" s="1"/>
      <c r="J1587" s="2">
        <f t="shared" si="464"/>
        <v>0</v>
      </c>
      <c r="K1587" s="2">
        <f t="shared" si="465"/>
        <v>0</v>
      </c>
      <c r="L1587" s="8">
        <f t="shared" si="479"/>
        <v>36789</v>
      </c>
      <c r="M1587" s="54">
        <f t="shared" si="466"/>
        <v>0</v>
      </c>
      <c r="N1587" s="6">
        <f t="shared" si="467"/>
        <v>0</v>
      </c>
      <c r="O1587" s="6" t="str">
        <f t="shared" si="468"/>
        <v/>
      </c>
      <c r="P1587" s="29"/>
      <c r="Q1587" s="54">
        <f t="shared" si="469"/>
        <v>0</v>
      </c>
      <c r="R1587" s="6">
        <f t="shared" si="470"/>
        <v>0</v>
      </c>
      <c r="S1587" s="6" t="str">
        <f t="shared" si="471"/>
        <v/>
      </c>
      <c r="T1587" s="29"/>
      <c r="U1587" s="6">
        <f t="shared" si="472"/>
        <v>0</v>
      </c>
      <c r="V1587" s="55">
        <f t="shared" si="473"/>
        <v>0</v>
      </c>
      <c r="W1587" s="6">
        <f t="shared" si="480"/>
        <v>0</v>
      </c>
      <c r="X1587" s="83">
        <f t="shared" si="481"/>
        <v>0</v>
      </c>
      <c r="AA1587" s="29">
        <f t="shared" si="463"/>
        <v>0</v>
      </c>
      <c r="AC1587" s="56">
        <f t="shared" si="474"/>
        <v>0</v>
      </c>
      <c r="AD1587">
        <f t="shared" si="475"/>
        <v>0</v>
      </c>
      <c r="AE1587">
        <f t="shared" si="476"/>
        <v>0</v>
      </c>
      <c r="AF1587" t="str">
        <f t="shared" si="477"/>
        <v/>
      </c>
      <c r="AG1587" s="83">
        <f t="shared" si="478"/>
        <v>-1E-300</v>
      </c>
    </row>
    <row r="1588" spans="1:33">
      <c r="A1588" s="40">
        <v>36790</v>
      </c>
      <c r="B1588" s="41" t="s">
        <v>536</v>
      </c>
      <c r="C1588" s="46"/>
      <c r="D1588" s="1"/>
      <c r="E1588" s="1"/>
      <c r="F1588" s="1"/>
      <c r="G1588" s="1"/>
      <c r="H1588" s="1"/>
      <c r="I1588" s="1"/>
      <c r="J1588" s="2">
        <f t="shared" si="464"/>
        <v>0</v>
      </c>
      <c r="K1588" s="2">
        <f t="shared" si="465"/>
        <v>0</v>
      </c>
      <c r="L1588" s="8">
        <f t="shared" si="479"/>
        <v>36790</v>
      </c>
      <c r="M1588" s="54">
        <f t="shared" si="466"/>
        <v>0</v>
      </c>
      <c r="N1588" s="6">
        <f t="shared" si="467"/>
        <v>0</v>
      </c>
      <c r="O1588" s="6" t="str">
        <f t="shared" si="468"/>
        <v/>
      </c>
      <c r="P1588" s="29"/>
      <c r="Q1588" s="54">
        <f t="shared" si="469"/>
        <v>0</v>
      </c>
      <c r="R1588" s="6">
        <f t="shared" si="470"/>
        <v>0</v>
      </c>
      <c r="S1588" s="6" t="str">
        <f t="shared" si="471"/>
        <v/>
      </c>
      <c r="T1588" s="29"/>
      <c r="U1588" s="6">
        <f t="shared" si="472"/>
        <v>0</v>
      </c>
      <c r="V1588" s="55">
        <f t="shared" si="473"/>
        <v>0</v>
      </c>
      <c r="W1588" s="6">
        <f t="shared" si="480"/>
        <v>0</v>
      </c>
      <c r="X1588" s="83">
        <f t="shared" si="481"/>
        <v>0</v>
      </c>
      <c r="AA1588" s="29">
        <f t="shared" si="463"/>
        <v>0</v>
      </c>
      <c r="AC1588" s="56">
        <f t="shared" si="474"/>
        <v>0</v>
      </c>
      <c r="AD1588">
        <f t="shared" si="475"/>
        <v>0</v>
      </c>
      <c r="AE1588">
        <f t="shared" si="476"/>
        <v>0</v>
      </c>
      <c r="AF1588" t="str">
        <f t="shared" si="477"/>
        <v/>
      </c>
      <c r="AG1588" s="83">
        <f t="shared" si="478"/>
        <v>-1E-300</v>
      </c>
    </row>
    <row r="1589" spans="1:33">
      <c r="A1589" s="40">
        <v>36791</v>
      </c>
      <c r="B1589" s="41" t="s">
        <v>624</v>
      </c>
      <c r="C1589" s="46"/>
      <c r="D1589" s="1"/>
      <c r="E1589" s="1"/>
      <c r="F1589" s="1"/>
      <c r="G1589" s="1"/>
      <c r="H1589" s="1"/>
      <c r="I1589" s="1"/>
      <c r="J1589" s="2">
        <f t="shared" si="464"/>
        <v>0</v>
      </c>
      <c r="K1589" s="2">
        <f t="shared" si="465"/>
        <v>0</v>
      </c>
      <c r="L1589" s="8">
        <f t="shared" si="479"/>
        <v>36791</v>
      </c>
      <c r="M1589" s="54">
        <f t="shared" si="466"/>
        <v>0</v>
      </c>
      <c r="N1589" s="6">
        <f t="shared" si="467"/>
        <v>0</v>
      </c>
      <c r="O1589" s="6" t="str">
        <f t="shared" si="468"/>
        <v/>
      </c>
      <c r="P1589" s="29"/>
      <c r="Q1589" s="54">
        <f t="shared" si="469"/>
        <v>0</v>
      </c>
      <c r="R1589" s="6">
        <f t="shared" si="470"/>
        <v>0</v>
      </c>
      <c r="S1589" s="6" t="str">
        <f t="shared" si="471"/>
        <v/>
      </c>
      <c r="T1589" s="29"/>
      <c r="U1589" s="6">
        <f t="shared" si="472"/>
        <v>0</v>
      </c>
      <c r="V1589" s="55">
        <f t="shared" si="473"/>
        <v>0</v>
      </c>
      <c r="W1589" s="6">
        <f t="shared" si="480"/>
        <v>0</v>
      </c>
      <c r="X1589" s="83">
        <f t="shared" si="481"/>
        <v>0</v>
      </c>
      <c r="AA1589" s="29">
        <f t="shared" si="463"/>
        <v>0</v>
      </c>
      <c r="AC1589" s="56">
        <f t="shared" si="474"/>
        <v>0</v>
      </c>
      <c r="AD1589">
        <f t="shared" si="475"/>
        <v>0</v>
      </c>
      <c r="AE1589">
        <f t="shared" si="476"/>
        <v>0</v>
      </c>
      <c r="AF1589" t="str">
        <f t="shared" si="477"/>
        <v/>
      </c>
      <c r="AG1589" s="83">
        <f t="shared" si="478"/>
        <v>-1E-300</v>
      </c>
    </row>
    <row r="1590" spans="1:33">
      <c r="A1590" s="40">
        <v>36794</v>
      </c>
      <c r="B1590" s="41" t="s">
        <v>2363</v>
      </c>
      <c r="C1590" s="46"/>
      <c r="D1590" s="1"/>
      <c r="E1590" s="1"/>
      <c r="F1590" s="1"/>
      <c r="G1590" s="1"/>
      <c r="H1590" s="1"/>
      <c r="I1590" s="1"/>
      <c r="J1590" s="2">
        <f t="shared" si="464"/>
        <v>0</v>
      </c>
      <c r="K1590" s="2">
        <f t="shared" si="465"/>
        <v>0</v>
      </c>
      <c r="L1590" s="8">
        <f t="shared" si="479"/>
        <v>36794</v>
      </c>
      <c r="M1590" s="54">
        <f t="shared" si="466"/>
        <v>0</v>
      </c>
      <c r="N1590" s="6">
        <f t="shared" si="467"/>
        <v>0</v>
      </c>
      <c r="O1590" s="6" t="str">
        <f t="shared" si="468"/>
        <v/>
      </c>
      <c r="P1590" s="29"/>
      <c r="Q1590" s="54">
        <f t="shared" si="469"/>
        <v>0</v>
      </c>
      <c r="R1590" s="6">
        <f t="shared" si="470"/>
        <v>0</v>
      </c>
      <c r="S1590" s="6" t="str">
        <f t="shared" si="471"/>
        <v/>
      </c>
      <c r="T1590" s="29"/>
      <c r="U1590" s="6">
        <f t="shared" si="472"/>
        <v>0</v>
      </c>
      <c r="V1590" s="55">
        <f t="shared" si="473"/>
        <v>0</v>
      </c>
      <c r="W1590" s="6">
        <f t="shared" si="480"/>
        <v>0</v>
      </c>
      <c r="X1590" s="83">
        <f t="shared" si="481"/>
        <v>0</v>
      </c>
      <c r="AA1590" s="29">
        <f t="shared" si="463"/>
        <v>0</v>
      </c>
      <c r="AC1590" s="56">
        <f t="shared" si="474"/>
        <v>0</v>
      </c>
      <c r="AD1590">
        <f t="shared" si="475"/>
        <v>0</v>
      </c>
      <c r="AE1590">
        <f t="shared" si="476"/>
        <v>0</v>
      </c>
      <c r="AF1590" t="str">
        <f t="shared" si="477"/>
        <v/>
      </c>
      <c r="AG1590" s="83">
        <f t="shared" si="478"/>
        <v>-1E-300</v>
      </c>
    </row>
    <row r="1591" spans="1:33">
      <c r="A1591" s="40">
        <v>36795</v>
      </c>
      <c r="B1591" s="41" t="s">
        <v>623</v>
      </c>
      <c r="C1591" s="46"/>
      <c r="D1591" s="1"/>
      <c r="E1591" s="1"/>
      <c r="F1591" s="1"/>
      <c r="G1591" s="1"/>
      <c r="H1591" s="1"/>
      <c r="I1591" s="1"/>
      <c r="J1591" s="2">
        <f t="shared" si="464"/>
        <v>0</v>
      </c>
      <c r="K1591" s="2">
        <f t="shared" si="465"/>
        <v>0</v>
      </c>
      <c r="L1591" s="8">
        <f t="shared" si="479"/>
        <v>36795</v>
      </c>
      <c r="M1591" s="54">
        <f t="shared" si="466"/>
        <v>0</v>
      </c>
      <c r="N1591" s="6">
        <f t="shared" si="467"/>
        <v>0</v>
      </c>
      <c r="O1591" s="6" t="str">
        <f t="shared" si="468"/>
        <v/>
      </c>
      <c r="P1591" s="29"/>
      <c r="Q1591" s="54">
        <f t="shared" si="469"/>
        <v>0</v>
      </c>
      <c r="R1591" s="6">
        <f t="shared" si="470"/>
        <v>0</v>
      </c>
      <c r="S1591" s="6" t="str">
        <f t="shared" si="471"/>
        <v/>
      </c>
      <c r="T1591" s="29"/>
      <c r="U1591" s="6">
        <f t="shared" si="472"/>
        <v>0</v>
      </c>
      <c r="V1591" s="55">
        <f t="shared" si="473"/>
        <v>0</v>
      </c>
      <c r="W1591" s="6">
        <f t="shared" si="480"/>
        <v>0</v>
      </c>
      <c r="X1591" s="83">
        <f t="shared" si="481"/>
        <v>0</v>
      </c>
      <c r="AA1591" s="29">
        <f t="shared" si="463"/>
        <v>0</v>
      </c>
      <c r="AC1591" s="56">
        <f t="shared" si="474"/>
        <v>0</v>
      </c>
      <c r="AD1591">
        <f t="shared" si="475"/>
        <v>0</v>
      </c>
      <c r="AE1591">
        <f t="shared" si="476"/>
        <v>0</v>
      </c>
      <c r="AF1591" t="str">
        <f t="shared" si="477"/>
        <v/>
      </c>
      <c r="AG1591" s="83">
        <f t="shared" si="478"/>
        <v>-1E-300</v>
      </c>
    </row>
    <row r="1592" spans="1:33">
      <c r="A1592" s="40">
        <v>36796</v>
      </c>
      <c r="B1592" s="41" t="s">
        <v>2337</v>
      </c>
      <c r="C1592" s="46"/>
      <c r="D1592" s="1"/>
      <c r="E1592" s="1"/>
      <c r="F1592" s="1"/>
      <c r="G1592" s="1"/>
      <c r="H1592" s="1"/>
      <c r="I1592" s="1"/>
      <c r="J1592" s="2">
        <f t="shared" si="464"/>
        <v>0</v>
      </c>
      <c r="K1592" s="2">
        <f t="shared" si="465"/>
        <v>0</v>
      </c>
      <c r="L1592" s="8">
        <f t="shared" si="479"/>
        <v>36796</v>
      </c>
      <c r="M1592" s="54">
        <f t="shared" si="466"/>
        <v>0</v>
      </c>
      <c r="N1592" s="6">
        <f t="shared" si="467"/>
        <v>0</v>
      </c>
      <c r="O1592" s="6" t="str">
        <f t="shared" si="468"/>
        <v/>
      </c>
      <c r="P1592" s="29"/>
      <c r="Q1592" s="54">
        <f t="shared" si="469"/>
        <v>0</v>
      </c>
      <c r="R1592" s="6">
        <f t="shared" si="470"/>
        <v>0</v>
      </c>
      <c r="S1592" s="6" t="str">
        <f t="shared" si="471"/>
        <v/>
      </c>
      <c r="T1592" s="29"/>
      <c r="U1592" s="6">
        <f t="shared" si="472"/>
        <v>0</v>
      </c>
      <c r="V1592" s="55">
        <f t="shared" si="473"/>
        <v>0</v>
      </c>
      <c r="W1592" s="6">
        <f t="shared" si="480"/>
        <v>0</v>
      </c>
      <c r="X1592" s="83">
        <f t="shared" si="481"/>
        <v>0</v>
      </c>
      <c r="AA1592" s="29">
        <f t="shared" si="463"/>
        <v>0</v>
      </c>
      <c r="AC1592" s="56">
        <f t="shared" si="474"/>
        <v>0</v>
      </c>
      <c r="AD1592">
        <f t="shared" si="475"/>
        <v>0</v>
      </c>
      <c r="AE1592">
        <f t="shared" si="476"/>
        <v>0</v>
      </c>
      <c r="AF1592" t="str">
        <f t="shared" si="477"/>
        <v/>
      </c>
      <c r="AG1592" s="83">
        <f t="shared" si="478"/>
        <v>-1E-300</v>
      </c>
    </row>
    <row r="1593" spans="1:33">
      <c r="A1593" s="40">
        <v>36797</v>
      </c>
      <c r="B1593" s="41" t="s">
        <v>2335</v>
      </c>
      <c r="C1593" s="46"/>
      <c r="D1593" s="1"/>
      <c r="E1593" s="1"/>
      <c r="F1593" s="1"/>
      <c r="G1593" s="1"/>
      <c r="H1593" s="1"/>
      <c r="I1593" s="1"/>
      <c r="J1593" s="2">
        <f t="shared" si="464"/>
        <v>0</v>
      </c>
      <c r="K1593" s="2">
        <f t="shared" si="465"/>
        <v>0</v>
      </c>
      <c r="L1593" s="8">
        <f t="shared" si="479"/>
        <v>36797</v>
      </c>
      <c r="M1593" s="54">
        <f t="shared" si="466"/>
        <v>0</v>
      </c>
      <c r="N1593" s="6">
        <f t="shared" si="467"/>
        <v>0</v>
      </c>
      <c r="O1593" s="6" t="str">
        <f t="shared" si="468"/>
        <v/>
      </c>
      <c r="P1593" s="29"/>
      <c r="Q1593" s="54">
        <f t="shared" si="469"/>
        <v>0</v>
      </c>
      <c r="R1593" s="6">
        <f t="shared" si="470"/>
        <v>0</v>
      </c>
      <c r="S1593" s="6" t="str">
        <f t="shared" si="471"/>
        <v/>
      </c>
      <c r="T1593" s="29"/>
      <c r="U1593" s="6">
        <f t="shared" si="472"/>
        <v>0</v>
      </c>
      <c r="V1593" s="55">
        <f t="shared" si="473"/>
        <v>0</v>
      </c>
      <c r="W1593" s="6">
        <f t="shared" si="480"/>
        <v>0</v>
      </c>
      <c r="X1593" s="83">
        <f t="shared" si="481"/>
        <v>0</v>
      </c>
      <c r="AA1593" s="29">
        <f t="shared" si="463"/>
        <v>0</v>
      </c>
      <c r="AC1593" s="56">
        <f t="shared" si="474"/>
        <v>0</v>
      </c>
      <c r="AD1593">
        <f t="shared" si="475"/>
        <v>0</v>
      </c>
      <c r="AE1593">
        <f t="shared" si="476"/>
        <v>0</v>
      </c>
      <c r="AF1593" t="str">
        <f t="shared" si="477"/>
        <v/>
      </c>
      <c r="AG1593" s="83">
        <f t="shared" si="478"/>
        <v>-1E-300</v>
      </c>
    </row>
    <row r="1594" spans="1:33">
      <c r="A1594" s="40">
        <v>36798</v>
      </c>
      <c r="B1594" s="41" t="s">
        <v>622</v>
      </c>
      <c r="C1594" s="46"/>
      <c r="D1594" s="1"/>
      <c r="E1594" s="1"/>
      <c r="F1594" s="1"/>
      <c r="G1594" s="1"/>
      <c r="H1594" s="1"/>
      <c r="I1594" s="1"/>
      <c r="J1594" s="2">
        <f t="shared" si="464"/>
        <v>0</v>
      </c>
      <c r="K1594" s="2">
        <f t="shared" si="465"/>
        <v>0</v>
      </c>
      <c r="L1594" s="8">
        <f t="shared" si="479"/>
        <v>36798</v>
      </c>
      <c r="M1594" s="54">
        <f t="shared" si="466"/>
        <v>0</v>
      </c>
      <c r="N1594" s="6">
        <f t="shared" si="467"/>
        <v>0</v>
      </c>
      <c r="O1594" s="6" t="str">
        <f t="shared" si="468"/>
        <v/>
      </c>
      <c r="P1594" s="29"/>
      <c r="Q1594" s="54">
        <f t="shared" si="469"/>
        <v>0</v>
      </c>
      <c r="R1594" s="6">
        <f t="shared" si="470"/>
        <v>0</v>
      </c>
      <c r="S1594" s="6" t="str">
        <f t="shared" si="471"/>
        <v/>
      </c>
      <c r="T1594" s="29"/>
      <c r="U1594" s="6">
        <f t="shared" si="472"/>
        <v>0</v>
      </c>
      <c r="V1594" s="55">
        <f t="shared" si="473"/>
        <v>0</v>
      </c>
      <c r="W1594" s="6">
        <f t="shared" si="480"/>
        <v>0</v>
      </c>
      <c r="X1594" s="83">
        <f t="shared" si="481"/>
        <v>0</v>
      </c>
      <c r="AA1594" s="29">
        <f t="shared" si="463"/>
        <v>0</v>
      </c>
      <c r="AC1594" s="56">
        <f t="shared" si="474"/>
        <v>0</v>
      </c>
      <c r="AD1594">
        <f t="shared" si="475"/>
        <v>0</v>
      </c>
      <c r="AE1594">
        <f t="shared" si="476"/>
        <v>0</v>
      </c>
      <c r="AF1594" t="str">
        <f t="shared" si="477"/>
        <v/>
      </c>
      <c r="AG1594" s="83">
        <f t="shared" si="478"/>
        <v>-1E-300</v>
      </c>
    </row>
    <row r="1595" spans="1:33">
      <c r="A1595" s="40">
        <v>36802</v>
      </c>
      <c r="B1595" s="41" t="s">
        <v>2379</v>
      </c>
      <c r="C1595" s="46"/>
      <c r="D1595" s="1"/>
      <c r="E1595" s="1"/>
      <c r="F1595" s="1"/>
      <c r="G1595" s="1"/>
      <c r="H1595" s="1"/>
      <c r="I1595" s="1"/>
      <c r="J1595" s="2">
        <f t="shared" si="464"/>
        <v>0</v>
      </c>
      <c r="K1595" s="2">
        <f t="shared" si="465"/>
        <v>0</v>
      </c>
      <c r="L1595" s="8">
        <f t="shared" si="479"/>
        <v>36802</v>
      </c>
      <c r="M1595" s="54">
        <f t="shared" si="466"/>
        <v>0</v>
      </c>
      <c r="N1595" s="6">
        <f t="shared" si="467"/>
        <v>0</v>
      </c>
      <c r="O1595" s="6" t="str">
        <f t="shared" si="468"/>
        <v/>
      </c>
      <c r="P1595" s="29"/>
      <c r="Q1595" s="54">
        <f t="shared" si="469"/>
        <v>0</v>
      </c>
      <c r="R1595" s="6">
        <f t="shared" si="470"/>
        <v>0</v>
      </c>
      <c r="S1595" s="6" t="str">
        <f t="shared" si="471"/>
        <v/>
      </c>
      <c r="T1595" s="29"/>
      <c r="U1595" s="6">
        <f t="shared" si="472"/>
        <v>0</v>
      </c>
      <c r="V1595" s="55">
        <f t="shared" si="473"/>
        <v>0</v>
      </c>
      <c r="W1595" s="6">
        <f t="shared" si="480"/>
        <v>0</v>
      </c>
      <c r="X1595" s="83">
        <f t="shared" si="481"/>
        <v>0</v>
      </c>
      <c r="AA1595" s="29">
        <f t="shared" si="463"/>
        <v>0</v>
      </c>
      <c r="AC1595" s="56">
        <f t="shared" si="474"/>
        <v>0</v>
      </c>
      <c r="AD1595">
        <f t="shared" si="475"/>
        <v>0</v>
      </c>
      <c r="AE1595">
        <f t="shared" si="476"/>
        <v>0</v>
      </c>
      <c r="AF1595" t="str">
        <f t="shared" si="477"/>
        <v/>
      </c>
      <c r="AG1595" s="83">
        <f t="shared" si="478"/>
        <v>-1E-300</v>
      </c>
    </row>
    <row r="1596" spans="1:33">
      <c r="A1596" s="40">
        <v>36803</v>
      </c>
      <c r="B1596" s="41" t="s">
        <v>2336</v>
      </c>
      <c r="C1596" s="46"/>
      <c r="D1596" s="1"/>
      <c r="E1596" s="1"/>
      <c r="F1596" s="1"/>
      <c r="G1596" s="1"/>
      <c r="H1596" s="1"/>
      <c r="I1596" s="1"/>
      <c r="J1596" s="2">
        <f t="shared" si="464"/>
        <v>0</v>
      </c>
      <c r="K1596" s="2">
        <f t="shared" si="465"/>
        <v>0</v>
      </c>
      <c r="L1596" s="8">
        <f t="shared" si="479"/>
        <v>36803</v>
      </c>
      <c r="M1596" s="54">
        <f t="shared" si="466"/>
        <v>0</v>
      </c>
      <c r="N1596" s="6">
        <f t="shared" si="467"/>
        <v>0</v>
      </c>
      <c r="O1596" s="6" t="str">
        <f t="shared" si="468"/>
        <v/>
      </c>
      <c r="P1596" s="29"/>
      <c r="Q1596" s="54">
        <f t="shared" si="469"/>
        <v>0</v>
      </c>
      <c r="R1596" s="6">
        <f t="shared" si="470"/>
        <v>0</v>
      </c>
      <c r="S1596" s="6" t="str">
        <f t="shared" si="471"/>
        <v/>
      </c>
      <c r="T1596" s="29"/>
      <c r="U1596" s="6">
        <f t="shared" si="472"/>
        <v>0</v>
      </c>
      <c r="V1596" s="55">
        <f t="shared" si="473"/>
        <v>0</v>
      </c>
      <c r="W1596" s="6">
        <f t="shared" si="480"/>
        <v>0</v>
      </c>
      <c r="X1596" s="83">
        <f t="shared" si="481"/>
        <v>0</v>
      </c>
      <c r="AA1596" s="29">
        <f t="shared" si="463"/>
        <v>0</v>
      </c>
      <c r="AC1596" s="56">
        <f t="shared" si="474"/>
        <v>0</v>
      </c>
      <c r="AD1596">
        <f t="shared" si="475"/>
        <v>0</v>
      </c>
      <c r="AE1596">
        <f t="shared" si="476"/>
        <v>0</v>
      </c>
      <c r="AF1596" t="str">
        <f t="shared" si="477"/>
        <v/>
      </c>
      <c r="AG1596" s="83">
        <f t="shared" si="478"/>
        <v>-1E-300</v>
      </c>
    </row>
    <row r="1597" spans="1:33">
      <c r="A1597" s="40">
        <v>36804</v>
      </c>
      <c r="B1597" s="41" t="s">
        <v>2256</v>
      </c>
      <c r="C1597" s="46"/>
      <c r="D1597" s="1"/>
      <c r="E1597" s="1"/>
      <c r="F1597" s="1"/>
      <c r="G1597" s="1"/>
      <c r="H1597" s="1"/>
      <c r="I1597" s="1"/>
      <c r="J1597" s="2">
        <f t="shared" si="464"/>
        <v>0</v>
      </c>
      <c r="K1597" s="2">
        <f t="shared" si="465"/>
        <v>0</v>
      </c>
      <c r="L1597" s="8">
        <f t="shared" si="479"/>
        <v>36804</v>
      </c>
      <c r="M1597" s="54">
        <f t="shared" si="466"/>
        <v>0</v>
      </c>
      <c r="N1597" s="6">
        <f t="shared" si="467"/>
        <v>0</v>
      </c>
      <c r="O1597" s="6" t="str">
        <f t="shared" si="468"/>
        <v/>
      </c>
      <c r="P1597" s="29"/>
      <c r="Q1597" s="54">
        <f t="shared" si="469"/>
        <v>0</v>
      </c>
      <c r="R1597" s="6">
        <f t="shared" si="470"/>
        <v>0</v>
      </c>
      <c r="S1597" s="6" t="str">
        <f t="shared" si="471"/>
        <v/>
      </c>
      <c r="T1597" s="29"/>
      <c r="U1597" s="6">
        <f t="shared" si="472"/>
        <v>0</v>
      </c>
      <c r="V1597" s="55">
        <f t="shared" si="473"/>
        <v>0</v>
      </c>
      <c r="W1597" s="6">
        <f t="shared" si="480"/>
        <v>0</v>
      </c>
      <c r="X1597" s="83">
        <f t="shared" si="481"/>
        <v>0</v>
      </c>
      <c r="AA1597" s="29">
        <f t="shared" si="463"/>
        <v>0</v>
      </c>
      <c r="AC1597" s="56">
        <f t="shared" si="474"/>
        <v>0</v>
      </c>
      <c r="AD1597">
        <f t="shared" si="475"/>
        <v>0</v>
      </c>
      <c r="AE1597">
        <f t="shared" si="476"/>
        <v>0</v>
      </c>
      <c r="AF1597" t="str">
        <f t="shared" si="477"/>
        <v/>
      </c>
      <c r="AG1597" s="83">
        <f t="shared" si="478"/>
        <v>-1E-300</v>
      </c>
    </row>
    <row r="1598" spans="1:33">
      <c r="A1598" s="40">
        <v>36805</v>
      </c>
      <c r="B1598" s="41" t="s">
        <v>558</v>
      </c>
      <c r="C1598" s="46"/>
      <c r="D1598" s="1"/>
      <c r="E1598" s="1"/>
      <c r="F1598" s="1"/>
      <c r="G1598" s="1"/>
      <c r="H1598" s="1"/>
      <c r="I1598" s="1"/>
      <c r="J1598" s="2">
        <f t="shared" si="464"/>
        <v>0</v>
      </c>
      <c r="K1598" s="2">
        <f t="shared" si="465"/>
        <v>0</v>
      </c>
      <c r="L1598" s="8">
        <f t="shared" si="479"/>
        <v>36805</v>
      </c>
      <c r="M1598" s="54">
        <f t="shared" si="466"/>
        <v>0</v>
      </c>
      <c r="N1598" s="6">
        <f t="shared" si="467"/>
        <v>0</v>
      </c>
      <c r="O1598" s="6" t="str">
        <f t="shared" si="468"/>
        <v/>
      </c>
      <c r="P1598" s="29"/>
      <c r="Q1598" s="54">
        <f t="shared" si="469"/>
        <v>0</v>
      </c>
      <c r="R1598" s="6">
        <f t="shared" si="470"/>
        <v>0</v>
      </c>
      <c r="S1598" s="6" t="str">
        <f t="shared" si="471"/>
        <v/>
      </c>
      <c r="T1598" s="29"/>
      <c r="U1598" s="6">
        <f t="shared" si="472"/>
        <v>0</v>
      </c>
      <c r="V1598" s="55">
        <f t="shared" si="473"/>
        <v>0</v>
      </c>
      <c r="W1598" s="6">
        <f t="shared" si="480"/>
        <v>0</v>
      </c>
      <c r="X1598" s="83">
        <f t="shared" si="481"/>
        <v>0</v>
      </c>
      <c r="AA1598" s="29">
        <f t="shared" ref="AA1598:AA1661" si="482">IF(Q1599=0,IF(Q1598=1,L1598,0),0)</f>
        <v>0</v>
      </c>
      <c r="AC1598" s="56">
        <f t="shared" si="474"/>
        <v>0</v>
      </c>
      <c r="AD1598">
        <f t="shared" si="475"/>
        <v>0</v>
      </c>
      <c r="AE1598">
        <f t="shared" si="476"/>
        <v>0</v>
      </c>
      <c r="AF1598" t="str">
        <f t="shared" si="477"/>
        <v/>
      </c>
      <c r="AG1598" s="83">
        <f t="shared" si="478"/>
        <v>-1E-300</v>
      </c>
    </row>
    <row r="1599" spans="1:33">
      <c r="A1599" s="40">
        <v>36808</v>
      </c>
      <c r="B1599" s="41" t="s">
        <v>2295</v>
      </c>
      <c r="C1599" s="46"/>
      <c r="D1599" s="1"/>
      <c r="E1599" s="1"/>
      <c r="F1599" s="1"/>
      <c r="G1599" s="1"/>
      <c r="H1599" s="1"/>
      <c r="I1599" s="1"/>
      <c r="J1599" s="2">
        <f t="shared" si="464"/>
        <v>1</v>
      </c>
      <c r="K1599" s="2">
        <f t="shared" si="465"/>
        <v>-1000</v>
      </c>
      <c r="L1599" s="8">
        <f t="shared" si="479"/>
        <v>36808</v>
      </c>
      <c r="M1599" s="54">
        <f t="shared" si="466"/>
        <v>0</v>
      </c>
      <c r="N1599" s="6">
        <f t="shared" si="467"/>
        <v>0</v>
      </c>
      <c r="O1599" s="6" t="str">
        <f t="shared" si="468"/>
        <v/>
      </c>
      <c r="P1599" s="29"/>
      <c r="Q1599" s="54">
        <f t="shared" si="469"/>
        <v>0</v>
      </c>
      <c r="R1599" s="6">
        <f t="shared" si="470"/>
        <v>0</v>
      </c>
      <c r="S1599" s="6" t="str">
        <f t="shared" si="471"/>
        <v/>
      </c>
      <c r="T1599" s="29"/>
      <c r="U1599" s="6">
        <f t="shared" si="472"/>
        <v>0</v>
      </c>
      <c r="V1599" s="55">
        <f t="shared" si="473"/>
        <v>0</v>
      </c>
      <c r="W1599" s="6">
        <f t="shared" si="480"/>
        <v>0</v>
      </c>
      <c r="X1599" s="83">
        <f t="shared" si="481"/>
        <v>0</v>
      </c>
      <c r="AA1599" s="29">
        <f t="shared" si="482"/>
        <v>0</v>
      </c>
      <c r="AC1599" s="56">
        <f t="shared" si="474"/>
        <v>1</v>
      </c>
      <c r="AD1599">
        <f t="shared" si="475"/>
        <v>0</v>
      </c>
      <c r="AE1599">
        <f t="shared" si="476"/>
        <v>0</v>
      </c>
      <c r="AF1599" t="str">
        <f t="shared" si="477"/>
        <v/>
      </c>
      <c r="AG1599" s="83">
        <f t="shared" si="478"/>
        <v>-1E-300</v>
      </c>
    </row>
    <row r="1600" spans="1:33">
      <c r="A1600" s="40">
        <v>36809</v>
      </c>
      <c r="B1600" s="41" t="s">
        <v>562</v>
      </c>
      <c r="C1600" s="46"/>
      <c r="D1600" s="1"/>
      <c r="E1600" s="1"/>
      <c r="F1600" s="1"/>
      <c r="G1600" s="1"/>
      <c r="H1600" s="1"/>
      <c r="I1600" s="1"/>
      <c r="J1600" s="2">
        <f t="shared" si="464"/>
        <v>0</v>
      </c>
      <c r="K1600" s="2">
        <f t="shared" si="465"/>
        <v>0</v>
      </c>
      <c r="L1600" s="8">
        <f t="shared" si="479"/>
        <v>36809</v>
      </c>
      <c r="M1600" s="54">
        <f t="shared" si="466"/>
        <v>0</v>
      </c>
      <c r="N1600" s="6">
        <f t="shared" si="467"/>
        <v>0</v>
      </c>
      <c r="O1600" s="6" t="str">
        <f t="shared" si="468"/>
        <v/>
      </c>
      <c r="P1600" s="29"/>
      <c r="Q1600" s="54">
        <f t="shared" si="469"/>
        <v>0</v>
      </c>
      <c r="R1600" s="6">
        <f t="shared" si="470"/>
        <v>0</v>
      </c>
      <c r="S1600" s="6" t="str">
        <f t="shared" si="471"/>
        <v/>
      </c>
      <c r="T1600" s="29"/>
      <c r="U1600" s="6">
        <f t="shared" si="472"/>
        <v>0</v>
      </c>
      <c r="V1600" s="55">
        <f t="shared" si="473"/>
        <v>0</v>
      </c>
      <c r="W1600" s="6">
        <f t="shared" si="480"/>
        <v>0</v>
      </c>
      <c r="X1600" s="83">
        <f t="shared" si="481"/>
        <v>0</v>
      </c>
      <c r="AA1600" s="29">
        <f t="shared" si="482"/>
        <v>0</v>
      </c>
      <c r="AC1600" s="56">
        <f t="shared" si="474"/>
        <v>0</v>
      </c>
      <c r="AD1600">
        <f t="shared" si="475"/>
        <v>0</v>
      </c>
      <c r="AE1600">
        <f t="shared" si="476"/>
        <v>0</v>
      </c>
      <c r="AF1600" t="str">
        <f t="shared" si="477"/>
        <v/>
      </c>
      <c r="AG1600" s="83">
        <f t="shared" si="478"/>
        <v>-1E-300</v>
      </c>
    </row>
    <row r="1601" spans="1:33">
      <c r="A1601" s="40">
        <v>36810</v>
      </c>
      <c r="B1601" s="41" t="s">
        <v>621</v>
      </c>
      <c r="C1601" s="46"/>
      <c r="D1601" s="1"/>
      <c r="E1601" s="1"/>
      <c r="F1601" s="1"/>
      <c r="G1601" s="1"/>
      <c r="H1601" s="1"/>
      <c r="I1601" s="1"/>
      <c r="J1601" s="2">
        <f t="shared" si="464"/>
        <v>0</v>
      </c>
      <c r="K1601" s="2">
        <f t="shared" si="465"/>
        <v>0</v>
      </c>
      <c r="L1601" s="8">
        <f t="shared" si="479"/>
        <v>36810</v>
      </c>
      <c r="M1601" s="54">
        <f t="shared" si="466"/>
        <v>0</v>
      </c>
      <c r="N1601" s="6">
        <f t="shared" si="467"/>
        <v>0</v>
      </c>
      <c r="O1601" s="6" t="str">
        <f t="shared" si="468"/>
        <v/>
      </c>
      <c r="P1601" s="29"/>
      <c r="Q1601" s="54">
        <f t="shared" si="469"/>
        <v>0</v>
      </c>
      <c r="R1601" s="6">
        <f t="shared" si="470"/>
        <v>0</v>
      </c>
      <c r="S1601" s="6" t="str">
        <f t="shared" si="471"/>
        <v/>
      </c>
      <c r="T1601" s="29"/>
      <c r="U1601" s="6">
        <f t="shared" si="472"/>
        <v>0</v>
      </c>
      <c r="V1601" s="55">
        <f t="shared" si="473"/>
        <v>0</v>
      </c>
      <c r="W1601" s="6">
        <f t="shared" si="480"/>
        <v>0</v>
      </c>
      <c r="X1601" s="83">
        <f t="shared" si="481"/>
        <v>0</v>
      </c>
      <c r="AA1601" s="29">
        <f t="shared" si="482"/>
        <v>0</v>
      </c>
      <c r="AC1601" s="56">
        <f t="shared" si="474"/>
        <v>0</v>
      </c>
      <c r="AD1601">
        <f t="shared" si="475"/>
        <v>0</v>
      </c>
      <c r="AE1601">
        <f t="shared" si="476"/>
        <v>0</v>
      </c>
      <c r="AF1601" t="str">
        <f t="shared" si="477"/>
        <v/>
      </c>
      <c r="AG1601" s="83">
        <f t="shared" si="478"/>
        <v>-1E-300</v>
      </c>
    </row>
    <row r="1602" spans="1:33">
      <c r="A1602" s="40">
        <v>36811</v>
      </c>
      <c r="B1602" s="41" t="s">
        <v>620</v>
      </c>
      <c r="C1602" s="46"/>
      <c r="D1602" s="1"/>
      <c r="E1602" s="1"/>
      <c r="F1602" s="1"/>
      <c r="G1602" s="1"/>
      <c r="H1602" s="1"/>
      <c r="I1602" s="1"/>
      <c r="J1602" s="2">
        <f t="shared" si="464"/>
        <v>0</v>
      </c>
      <c r="K1602" s="2">
        <f t="shared" si="465"/>
        <v>0</v>
      </c>
      <c r="L1602" s="8">
        <f t="shared" si="479"/>
        <v>36811</v>
      </c>
      <c r="M1602" s="54">
        <f t="shared" si="466"/>
        <v>0</v>
      </c>
      <c r="N1602" s="6">
        <f t="shared" si="467"/>
        <v>0</v>
      </c>
      <c r="O1602" s="6" t="str">
        <f t="shared" si="468"/>
        <v/>
      </c>
      <c r="P1602" s="29"/>
      <c r="Q1602" s="54">
        <f t="shared" si="469"/>
        <v>0</v>
      </c>
      <c r="R1602" s="6">
        <f t="shared" si="470"/>
        <v>0</v>
      </c>
      <c r="S1602" s="6" t="str">
        <f t="shared" si="471"/>
        <v/>
      </c>
      <c r="T1602" s="29"/>
      <c r="U1602" s="6">
        <f t="shared" si="472"/>
        <v>0</v>
      </c>
      <c r="V1602" s="55">
        <f t="shared" si="473"/>
        <v>0</v>
      </c>
      <c r="W1602" s="6">
        <f t="shared" si="480"/>
        <v>0</v>
      </c>
      <c r="X1602" s="83">
        <f t="shared" si="481"/>
        <v>0</v>
      </c>
      <c r="AA1602" s="29">
        <f t="shared" si="482"/>
        <v>0</v>
      </c>
      <c r="AC1602" s="56">
        <f t="shared" si="474"/>
        <v>0</v>
      </c>
      <c r="AD1602">
        <f t="shared" si="475"/>
        <v>0</v>
      </c>
      <c r="AE1602">
        <f t="shared" si="476"/>
        <v>0</v>
      </c>
      <c r="AF1602" t="str">
        <f t="shared" si="477"/>
        <v/>
      </c>
      <c r="AG1602" s="83">
        <f t="shared" si="478"/>
        <v>-1E-300</v>
      </c>
    </row>
    <row r="1603" spans="1:33">
      <c r="A1603" s="40">
        <v>36812</v>
      </c>
      <c r="B1603" s="41" t="s">
        <v>2414</v>
      </c>
      <c r="C1603" s="46"/>
      <c r="D1603" s="1"/>
      <c r="E1603" s="1"/>
      <c r="F1603" s="1"/>
      <c r="G1603" s="1"/>
      <c r="H1603" s="1"/>
      <c r="I1603" s="1"/>
      <c r="J1603" s="2">
        <f t="shared" si="464"/>
        <v>0</v>
      </c>
      <c r="K1603" s="2">
        <f t="shared" si="465"/>
        <v>0</v>
      </c>
      <c r="L1603" s="8">
        <f t="shared" si="479"/>
        <v>36812</v>
      </c>
      <c r="M1603" s="54">
        <f t="shared" si="466"/>
        <v>0</v>
      </c>
      <c r="N1603" s="6">
        <f t="shared" si="467"/>
        <v>0</v>
      </c>
      <c r="O1603" s="6" t="str">
        <f t="shared" si="468"/>
        <v/>
      </c>
      <c r="P1603" s="29"/>
      <c r="Q1603" s="54">
        <f t="shared" si="469"/>
        <v>0</v>
      </c>
      <c r="R1603" s="6">
        <f t="shared" si="470"/>
        <v>0</v>
      </c>
      <c r="S1603" s="6" t="str">
        <f t="shared" si="471"/>
        <v/>
      </c>
      <c r="T1603" s="29"/>
      <c r="U1603" s="6">
        <f t="shared" si="472"/>
        <v>0</v>
      </c>
      <c r="V1603" s="55">
        <f t="shared" si="473"/>
        <v>0</v>
      </c>
      <c r="W1603" s="6">
        <f t="shared" si="480"/>
        <v>0</v>
      </c>
      <c r="X1603" s="83">
        <f t="shared" si="481"/>
        <v>0</v>
      </c>
      <c r="AA1603" s="29">
        <f t="shared" si="482"/>
        <v>0</v>
      </c>
      <c r="AC1603" s="56">
        <f t="shared" si="474"/>
        <v>0</v>
      </c>
      <c r="AD1603">
        <f t="shared" si="475"/>
        <v>0</v>
      </c>
      <c r="AE1603">
        <f t="shared" si="476"/>
        <v>0</v>
      </c>
      <c r="AF1603" t="str">
        <f t="shared" si="477"/>
        <v/>
      </c>
      <c r="AG1603" s="83">
        <f t="shared" si="478"/>
        <v>-1E-300</v>
      </c>
    </row>
    <row r="1604" spans="1:33">
      <c r="A1604" s="40">
        <v>36815</v>
      </c>
      <c r="B1604" s="41" t="s">
        <v>2277</v>
      </c>
      <c r="C1604" s="46"/>
      <c r="D1604" s="1"/>
      <c r="E1604" s="1"/>
      <c r="F1604" s="1"/>
      <c r="G1604" s="1"/>
      <c r="H1604" s="1"/>
      <c r="I1604" s="1"/>
      <c r="J1604" s="2">
        <f t="shared" si="464"/>
        <v>0</v>
      </c>
      <c r="K1604" s="2">
        <f t="shared" si="465"/>
        <v>0</v>
      </c>
      <c r="L1604" s="8">
        <f t="shared" si="479"/>
        <v>36815</v>
      </c>
      <c r="M1604" s="54">
        <f t="shared" si="466"/>
        <v>0</v>
      </c>
      <c r="N1604" s="6">
        <f t="shared" si="467"/>
        <v>0</v>
      </c>
      <c r="O1604" s="6" t="str">
        <f t="shared" si="468"/>
        <v/>
      </c>
      <c r="P1604" s="29"/>
      <c r="Q1604" s="54">
        <f t="shared" si="469"/>
        <v>0</v>
      </c>
      <c r="R1604" s="6">
        <f t="shared" si="470"/>
        <v>0</v>
      </c>
      <c r="S1604" s="6" t="str">
        <f t="shared" si="471"/>
        <v/>
      </c>
      <c r="T1604" s="29"/>
      <c r="U1604" s="6">
        <f t="shared" si="472"/>
        <v>0</v>
      </c>
      <c r="V1604" s="55">
        <f t="shared" si="473"/>
        <v>0</v>
      </c>
      <c r="W1604" s="6">
        <f t="shared" si="480"/>
        <v>0</v>
      </c>
      <c r="X1604" s="83">
        <f t="shared" si="481"/>
        <v>0</v>
      </c>
      <c r="AA1604" s="29">
        <f t="shared" si="482"/>
        <v>0</v>
      </c>
      <c r="AC1604" s="56">
        <f t="shared" si="474"/>
        <v>0</v>
      </c>
      <c r="AD1604">
        <f t="shared" si="475"/>
        <v>0</v>
      </c>
      <c r="AE1604">
        <f t="shared" si="476"/>
        <v>0</v>
      </c>
      <c r="AF1604" t="str">
        <f t="shared" si="477"/>
        <v/>
      </c>
      <c r="AG1604" s="83">
        <f t="shared" si="478"/>
        <v>-1E-300</v>
      </c>
    </row>
    <row r="1605" spans="1:33">
      <c r="A1605" s="40">
        <v>36816</v>
      </c>
      <c r="B1605" s="41" t="s">
        <v>2267</v>
      </c>
      <c r="C1605" s="46"/>
      <c r="D1605" s="1"/>
      <c r="E1605" s="1"/>
      <c r="F1605" s="1"/>
      <c r="G1605" s="1"/>
      <c r="H1605" s="1"/>
      <c r="I1605" s="1"/>
      <c r="J1605" s="2">
        <f t="shared" si="464"/>
        <v>0</v>
      </c>
      <c r="K1605" s="2">
        <f t="shared" si="465"/>
        <v>0</v>
      </c>
      <c r="L1605" s="8">
        <f t="shared" si="479"/>
        <v>36816</v>
      </c>
      <c r="M1605" s="54">
        <f t="shared" si="466"/>
        <v>0</v>
      </c>
      <c r="N1605" s="6">
        <f t="shared" si="467"/>
        <v>0</v>
      </c>
      <c r="O1605" s="6" t="str">
        <f t="shared" si="468"/>
        <v/>
      </c>
      <c r="P1605" s="29"/>
      <c r="Q1605" s="54">
        <f t="shared" si="469"/>
        <v>0</v>
      </c>
      <c r="R1605" s="6">
        <f t="shared" si="470"/>
        <v>0</v>
      </c>
      <c r="S1605" s="6" t="str">
        <f t="shared" si="471"/>
        <v/>
      </c>
      <c r="T1605" s="29"/>
      <c r="U1605" s="6">
        <f t="shared" si="472"/>
        <v>0</v>
      </c>
      <c r="V1605" s="55">
        <f t="shared" si="473"/>
        <v>0</v>
      </c>
      <c r="W1605" s="6">
        <f t="shared" si="480"/>
        <v>0</v>
      </c>
      <c r="X1605" s="83">
        <f t="shared" si="481"/>
        <v>0</v>
      </c>
      <c r="AA1605" s="29">
        <f t="shared" si="482"/>
        <v>0</v>
      </c>
      <c r="AC1605" s="56">
        <f t="shared" si="474"/>
        <v>0</v>
      </c>
      <c r="AD1605">
        <f t="shared" si="475"/>
        <v>0</v>
      </c>
      <c r="AE1605">
        <f t="shared" si="476"/>
        <v>0</v>
      </c>
      <c r="AF1605" t="str">
        <f t="shared" si="477"/>
        <v/>
      </c>
      <c r="AG1605" s="83">
        <f t="shared" si="478"/>
        <v>-1E-300</v>
      </c>
    </row>
    <row r="1606" spans="1:33">
      <c r="A1606" s="40">
        <v>36817</v>
      </c>
      <c r="B1606" s="41" t="s">
        <v>2414</v>
      </c>
      <c r="C1606" s="46"/>
      <c r="D1606" s="1"/>
      <c r="E1606" s="1"/>
      <c r="F1606" s="1"/>
      <c r="G1606" s="1"/>
      <c r="H1606" s="1"/>
      <c r="I1606" s="1"/>
      <c r="J1606" s="2">
        <f t="shared" si="464"/>
        <v>0</v>
      </c>
      <c r="K1606" s="2">
        <f t="shared" si="465"/>
        <v>0</v>
      </c>
      <c r="L1606" s="8">
        <f t="shared" si="479"/>
        <v>36817</v>
      </c>
      <c r="M1606" s="54">
        <f t="shared" si="466"/>
        <v>0</v>
      </c>
      <c r="N1606" s="6">
        <f t="shared" si="467"/>
        <v>0</v>
      </c>
      <c r="O1606" s="6" t="str">
        <f t="shared" si="468"/>
        <v/>
      </c>
      <c r="P1606" s="29"/>
      <c r="Q1606" s="54">
        <f t="shared" si="469"/>
        <v>0</v>
      </c>
      <c r="R1606" s="6">
        <f t="shared" si="470"/>
        <v>0</v>
      </c>
      <c r="S1606" s="6" t="str">
        <f t="shared" si="471"/>
        <v/>
      </c>
      <c r="T1606" s="29"/>
      <c r="U1606" s="6">
        <f t="shared" si="472"/>
        <v>0</v>
      </c>
      <c r="V1606" s="55">
        <f t="shared" si="473"/>
        <v>0</v>
      </c>
      <c r="W1606" s="6">
        <f t="shared" si="480"/>
        <v>0</v>
      </c>
      <c r="X1606" s="83">
        <f t="shared" si="481"/>
        <v>0</v>
      </c>
      <c r="AA1606" s="29">
        <f t="shared" si="482"/>
        <v>0</v>
      </c>
      <c r="AC1606" s="56">
        <f t="shared" si="474"/>
        <v>0</v>
      </c>
      <c r="AD1606">
        <f t="shared" si="475"/>
        <v>0</v>
      </c>
      <c r="AE1606">
        <f t="shared" si="476"/>
        <v>0</v>
      </c>
      <c r="AF1606" t="str">
        <f t="shared" si="477"/>
        <v/>
      </c>
      <c r="AG1606" s="83">
        <f t="shared" si="478"/>
        <v>-1E-300</v>
      </c>
    </row>
    <row r="1607" spans="1:33">
      <c r="A1607" s="40">
        <v>36818</v>
      </c>
      <c r="B1607" s="41" t="s">
        <v>619</v>
      </c>
      <c r="C1607" s="46"/>
      <c r="D1607" s="1"/>
      <c r="E1607" s="1"/>
      <c r="F1607" s="1"/>
      <c r="G1607" s="1"/>
      <c r="H1607" s="1"/>
      <c r="I1607" s="1"/>
      <c r="J1607" s="2">
        <f t="shared" si="464"/>
        <v>0</v>
      </c>
      <c r="K1607" s="2">
        <f t="shared" si="465"/>
        <v>0</v>
      </c>
      <c r="L1607" s="8">
        <f t="shared" si="479"/>
        <v>36818</v>
      </c>
      <c r="M1607" s="54">
        <f t="shared" si="466"/>
        <v>0</v>
      </c>
      <c r="N1607" s="6">
        <f t="shared" si="467"/>
        <v>0</v>
      </c>
      <c r="O1607" s="6" t="str">
        <f t="shared" si="468"/>
        <v/>
      </c>
      <c r="P1607" s="29"/>
      <c r="Q1607" s="54">
        <f t="shared" si="469"/>
        <v>0</v>
      </c>
      <c r="R1607" s="6">
        <f t="shared" si="470"/>
        <v>0</v>
      </c>
      <c r="S1607" s="6" t="str">
        <f t="shared" si="471"/>
        <v/>
      </c>
      <c r="T1607" s="29"/>
      <c r="U1607" s="6">
        <f t="shared" si="472"/>
        <v>0</v>
      </c>
      <c r="V1607" s="55">
        <f t="shared" si="473"/>
        <v>0</v>
      </c>
      <c r="W1607" s="6">
        <f t="shared" si="480"/>
        <v>0</v>
      </c>
      <c r="X1607" s="83">
        <f t="shared" si="481"/>
        <v>0</v>
      </c>
      <c r="AA1607" s="29">
        <f t="shared" si="482"/>
        <v>0</v>
      </c>
      <c r="AC1607" s="56">
        <f t="shared" si="474"/>
        <v>0</v>
      </c>
      <c r="AD1607">
        <f t="shared" si="475"/>
        <v>0</v>
      </c>
      <c r="AE1607">
        <f t="shared" si="476"/>
        <v>0</v>
      </c>
      <c r="AF1607" t="str">
        <f t="shared" si="477"/>
        <v/>
      </c>
      <c r="AG1607" s="83">
        <f t="shared" si="478"/>
        <v>-1E-300</v>
      </c>
    </row>
    <row r="1608" spans="1:33">
      <c r="A1608" s="40">
        <v>36819</v>
      </c>
      <c r="B1608" s="41" t="s">
        <v>2262</v>
      </c>
      <c r="C1608" s="46"/>
      <c r="D1608" s="1"/>
      <c r="E1608" s="1"/>
      <c r="F1608" s="1"/>
      <c r="G1608" s="1"/>
      <c r="H1608" s="1"/>
      <c r="I1608" s="1"/>
      <c r="J1608" s="2">
        <f t="shared" ref="J1608:J1671" si="483">IF(DAY(A1608)=sipdate,1,IF(J1607=1,0,IF(J1606=1,0,IF(J1605=1,0,IF(J1604=1,0,IF(J1603=1,0,IF(J1602=1,0,IF(DAY(A1608)=sipdate+1,1,IF(DAY(A1608)=sipdate+2,1,IF(DAY(A1608)=sipdate+3,1,IF(DAY(A1608)=sipdate+4,1,IF(DAY(A1608)=sipdate+5,1,IF(DAY(A1608)=sipdate+6,1,IF(DAY(A1608)=sipdate+7,1,0))))))))))))))</f>
        <v>0</v>
      </c>
      <c r="K1608" s="2">
        <f t="shared" ref="K1608:K1671" si="484">IF(DAY(A1608)=sipdate,-sip,IF(K1607=-sip,0,IF(K1606=-sip,0,IF(K1605=-sip,0,IF(K1604=-sip,0,IF(K1603=-sip,0,IF(K1602=-sip,0,IF(DAY(A1608)=sipdate+1,-sip,IF(DAY(A1608)=sipdate+2,-sip,IF(DAY(A1608)=sipdate+3,-sip,IF(DAY(A1608)=sipdate+4,-sip,IF(DAY(A1608)=sipdate+5,-sip,IF(DAY(A1608)=sipdate+6,-sip,IF(DAY(A1608)=sipdate+7,-sip,0))))))))))))))</f>
        <v>0</v>
      </c>
      <c r="L1608" s="8">
        <f t="shared" si="479"/>
        <v>36819</v>
      </c>
      <c r="M1608" s="54">
        <f t="shared" ref="M1608:M1671" si="485">IF(IF(L1608&gt;=sipstart,1,0)+IF(L1608&lt;=sipend,1,0)=2,J1608,0)</f>
        <v>0</v>
      </c>
      <c r="N1608" s="6">
        <f t="shared" ref="N1608:N1671" si="486">IF(IF(L1608&gt;=sipstart,1,0)+IF(L1608&lt;=sipend,1,0)=2,K1608,0)</f>
        <v>0</v>
      </c>
      <c r="O1608" s="6" t="str">
        <f t="shared" ref="O1608:O1671" si="487">IF(N1608=-sip,-N1608/B1608,"")</f>
        <v/>
      </c>
      <c r="P1608" s="29"/>
      <c r="Q1608" s="54">
        <f t="shared" ref="Q1608:Q1671" si="488">IF(IF(L1608&gt;=sipstart,1,0)+IF(L1608&lt;=sipend,1,0)=2,1,0)</f>
        <v>0</v>
      </c>
      <c r="R1608" s="6">
        <f t="shared" ref="R1608:R1671" si="489">IF(IF(L1608&gt;=sipstart,1,0)+IF(L1608&lt;=sipend,1,0)=2,-dsip,0)</f>
        <v>0</v>
      </c>
      <c r="S1608" s="6" t="str">
        <f t="shared" ref="S1608:S1671" si="490">IF(R1608=-dsip,-R1608/B1608,"")</f>
        <v/>
      </c>
      <c r="T1608" s="29"/>
      <c r="U1608" s="6">
        <f t="shared" ref="U1608:U1671" si="491">IF((IF(L1608&gt;=sipstart,1,2)+IF(L1608&lt;=sipend,1,2))=2,L1608,0)</f>
        <v>0</v>
      </c>
      <c r="V1608" s="55">
        <f t="shared" ref="V1608:V1671" si="492">IF((IF(L1608&gt;=sipstart,1,2)+IF(L1608&lt;=sipend,1,2))=2,L1608,0)+IF(U1607=actualsipend,actualsipend,0)</f>
        <v>0</v>
      </c>
      <c r="W1608" s="6">
        <f t="shared" si="480"/>
        <v>0</v>
      </c>
      <c r="X1608" s="83">
        <f t="shared" si="481"/>
        <v>0</v>
      </c>
      <c r="AA1608" s="29">
        <f t="shared" si="482"/>
        <v>0</v>
      </c>
      <c r="AC1608" s="56">
        <f t="shared" ref="AC1608:AC1671" si="493">IF(INT((MONTH(L1608)-MONTH(sipstart))/3)-(MONTH(L1608)-MONTH(sipstart))/3=0,IF(DAY(A1608)=sipdate,1,IF(AC1607=1,0,IF(AC1606=1,0,IF(AC1605=1,0,IF(AC1604=1,0,IF(AC1603=1,0,IF(AC1602=1,0,IF(DAY(A1608)=sipdate+1,1,IF(DAY(A1608)=sipdate+2,1,IF(DAY(A1608)=sipdate+3,1,IF(DAY(A1608)=sipdate+4,1,IF(DAY(A1608)=sipdate+5,1,IF(DAY(A1608)=sipdate+6,1,IF(DAY(A1608)=sipdate+7,1,0)))))))))))))),0)</f>
        <v>0</v>
      </c>
      <c r="AD1608">
        <f t="shared" ref="AD1608:AD1671" si="494">IF(IF(L1608&gt;=sipstart,1,0)+IF(L1608&lt;=sipend,1,0)=2,AC1608,0)</f>
        <v>0</v>
      </c>
      <c r="AE1608">
        <f t="shared" ref="AE1608:AE1671" si="495">IF(IF(L1608&gt;=sipstart,1,0)+IF(L1608&lt;=sipend,1,0)=2,-qsip*AC1608,0)</f>
        <v>0</v>
      </c>
      <c r="AF1608" t="str">
        <f t="shared" ref="AF1608:AF1671" si="496">IF(AE1608=-qsip,-AE1608/B1608,"")</f>
        <v/>
      </c>
      <c r="AG1608" s="83">
        <f t="shared" ref="AG1608:AG1671" si="497">IF(V1608+V1607=0,-1E-300,IF(V1608=V1607,qsipunits*B1607,AE1608))</f>
        <v>-1E-300</v>
      </c>
    </row>
    <row r="1609" spans="1:33">
      <c r="A1609" s="40">
        <v>36822</v>
      </c>
      <c r="B1609" s="41" t="s">
        <v>618</v>
      </c>
      <c r="C1609" s="46"/>
      <c r="D1609" s="1"/>
      <c r="E1609" s="1"/>
      <c r="F1609" s="1"/>
      <c r="G1609" s="1"/>
      <c r="H1609" s="1"/>
      <c r="I1609" s="1"/>
      <c r="J1609" s="2">
        <f t="shared" si="483"/>
        <v>0</v>
      </c>
      <c r="K1609" s="2">
        <f t="shared" si="484"/>
        <v>0</v>
      </c>
      <c r="L1609" s="8">
        <f t="shared" ref="L1609:L1672" si="498">A1609</f>
        <v>36822</v>
      </c>
      <c r="M1609" s="54">
        <f t="shared" si="485"/>
        <v>0</v>
      </c>
      <c r="N1609" s="6">
        <f t="shared" si="486"/>
        <v>0</v>
      </c>
      <c r="O1609" s="6" t="str">
        <f t="shared" si="487"/>
        <v/>
      </c>
      <c r="P1609" s="29"/>
      <c r="Q1609" s="54">
        <f t="shared" si="488"/>
        <v>0</v>
      </c>
      <c r="R1609" s="6">
        <f t="shared" si="489"/>
        <v>0</v>
      </c>
      <c r="S1609" s="6" t="str">
        <f t="shared" si="490"/>
        <v/>
      </c>
      <c r="T1609" s="29"/>
      <c r="U1609" s="6">
        <f t="shared" si="491"/>
        <v>0</v>
      </c>
      <c r="V1609" s="55">
        <f t="shared" si="492"/>
        <v>0</v>
      </c>
      <c r="W1609" s="6">
        <f t="shared" ref="W1609:W1672" si="499">IF(V1609+V1608=0,0,IF(V1609=V1608,sipunits*B1608,N1609))</f>
        <v>0</v>
      </c>
      <c r="X1609" s="83">
        <f t="shared" ref="X1609:X1672" si="500">IF(V1609+V1608=0,0,IF(V1609=V1608,dsipunits*B1608,R1609))</f>
        <v>0</v>
      </c>
      <c r="AA1609" s="29">
        <f t="shared" si="482"/>
        <v>0</v>
      </c>
      <c r="AC1609" s="56">
        <f t="shared" si="493"/>
        <v>0</v>
      </c>
      <c r="AD1609">
        <f t="shared" si="494"/>
        <v>0</v>
      </c>
      <c r="AE1609">
        <f t="shared" si="495"/>
        <v>0</v>
      </c>
      <c r="AF1609" t="str">
        <f t="shared" si="496"/>
        <v/>
      </c>
      <c r="AG1609" s="83">
        <f t="shared" si="497"/>
        <v>-1E-300</v>
      </c>
    </row>
    <row r="1610" spans="1:33">
      <c r="A1610" s="40">
        <v>36823</v>
      </c>
      <c r="B1610" s="41" t="s">
        <v>617</v>
      </c>
      <c r="C1610" s="46"/>
      <c r="D1610" s="1"/>
      <c r="E1610" s="1"/>
      <c r="F1610" s="1"/>
      <c r="G1610" s="1"/>
      <c r="H1610" s="1"/>
      <c r="I1610" s="1"/>
      <c r="J1610" s="2">
        <f t="shared" si="483"/>
        <v>0</v>
      </c>
      <c r="K1610" s="2">
        <f t="shared" si="484"/>
        <v>0</v>
      </c>
      <c r="L1610" s="8">
        <f t="shared" si="498"/>
        <v>36823</v>
      </c>
      <c r="M1610" s="54">
        <f t="shared" si="485"/>
        <v>0</v>
      </c>
      <c r="N1610" s="6">
        <f t="shared" si="486"/>
        <v>0</v>
      </c>
      <c r="O1610" s="6" t="str">
        <f t="shared" si="487"/>
        <v/>
      </c>
      <c r="P1610" s="29"/>
      <c r="Q1610" s="54">
        <f t="shared" si="488"/>
        <v>0</v>
      </c>
      <c r="R1610" s="6">
        <f t="shared" si="489"/>
        <v>0</v>
      </c>
      <c r="S1610" s="6" t="str">
        <f t="shared" si="490"/>
        <v/>
      </c>
      <c r="T1610" s="29"/>
      <c r="U1610" s="6">
        <f t="shared" si="491"/>
        <v>0</v>
      </c>
      <c r="V1610" s="55">
        <f t="shared" si="492"/>
        <v>0</v>
      </c>
      <c r="W1610" s="6">
        <f t="shared" si="499"/>
        <v>0</v>
      </c>
      <c r="X1610" s="83">
        <f t="shared" si="500"/>
        <v>0</v>
      </c>
      <c r="AA1610" s="29">
        <f t="shared" si="482"/>
        <v>0</v>
      </c>
      <c r="AC1610" s="56">
        <f t="shared" si="493"/>
        <v>0</v>
      </c>
      <c r="AD1610">
        <f t="shared" si="494"/>
        <v>0</v>
      </c>
      <c r="AE1610">
        <f t="shared" si="495"/>
        <v>0</v>
      </c>
      <c r="AF1610" t="str">
        <f t="shared" si="496"/>
        <v/>
      </c>
      <c r="AG1610" s="83">
        <f t="shared" si="497"/>
        <v>-1E-300</v>
      </c>
    </row>
    <row r="1611" spans="1:33">
      <c r="A1611" s="40">
        <v>36824</v>
      </c>
      <c r="B1611" s="41" t="s">
        <v>572</v>
      </c>
      <c r="C1611" s="46"/>
      <c r="D1611" s="1"/>
      <c r="E1611" s="1"/>
      <c r="F1611" s="1"/>
      <c r="G1611" s="1"/>
      <c r="H1611" s="1"/>
      <c r="I1611" s="1"/>
      <c r="J1611" s="2">
        <f t="shared" si="483"/>
        <v>0</v>
      </c>
      <c r="K1611" s="2">
        <f t="shared" si="484"/>
        <v>0</v>
      </c>
      <c r="L1611" s="8">
        <f t="shared" si="498"/>
        <v>36824</v>
      </c>
      <c r="M1611" s="54">
        <f t="shared" si="485"/>
        <v>0</v>
      </c>
      <c r="N1611" s="6">
        <f t="shared" si="486"/>
        <v>0</v>
      </c>
      <c r="O1611" s="6" t="str">
        <f t="shared" si="487"/>
        <v/>
      </c>
      <c r="P1611" s="29"/>
      <c r="Q1611" s="54">
        <f t="shared" si="488"/>
        <v>0</v>
      </c>
      <c r="R1611" s="6">
        <f t="shared" si="489"/>
        <v>0</v>
      </c>
      <c r="S1611" s="6" t="str">
        <f t="shared" si="490"/>
        <v/>
      </c>
      <c r="T1611" s="29"/>
      <c r="U1611" s="6">
        <f t="shared" si="491"/>
        <v>0</v>
      </c>
      <c r="V1611" s="55">
        <f t="shared" si="492"/>
        <v>0</v>
      </c>
      <c r="W1611" s="6">
        <f t="shared" si="499"/>
        <v>0</v>
      </c>
      <c r="X1611" s="83">
        <f t="shared" si="500"/>
        <v>0</v>
      </c>
      <c r="AA1611" s="29">
        <f t="shared" si="482"/>
        <v>0</v>
      </c>
      <c r="AC1611" s="56">
        <f t="shared" si="493"/>
        <v>0</v>
      </c>
      <c r="AD1611">
        <f t="shared" si="494"/>
        <v>0</v>
      </c>
      <c r="AE1611">
        <f t="shared" si="495"/>
        <v>0</v>
      </c>
      <c r="AF1611" t="str">
        <f t="shared" si="496"/>
        <v/>
      </c>
      <c r="AG1611" s="83">
        <f t="shared" si="497"/>
        <v>-1E-300</v>
      </c>
    </row>
    <row r="1612" spans="1:33">
      <c r="A1612" s="40">
        <v>36826</v>
      </c>
      <c r="B1612" s="41" t="s">
        <v>616</v>
      </c>
      <c r="C1612" s="46"/>
      <c r="D1612" s="1"/>
      <c r="E1612" s="1"/>
      <c r="F1612" s="1"/>
      <c r="G1612" s="1"/>
      <c r="H1612" s="1"/>
      <c r="I1612" s="1"/>
      <c r="J1612" s="2">
        <f t="shared" si="483"/>
        <v>0</v>
      </c>
      <c r="K1612" s="2">
        <f t="shared" si="484"/>
        <v>0</v>
      </c>
      <c r="L1612" s="8">
        <f t="shared" si="498"/>
        <v>36826</v>
      </c>
      <c r="M1612" s="54">
        <f t="shared" si="485"/>
        <v>0</v>
      </c>
      <c r="N1612" s="6">
        <f t="shared" si="486"/>
        <v>0</v>
      </c>
      <c r="O1612" s="6" t="str">
        <f t="shared" si="487"/>
        <v/>
      </c>
      <c r="P1612" s="29"/>
      <c r="Q1612" s="54">
        <f t="shared" si="488"/>
        <v>0</v>
      </c>
      <c r="R1612" s="6">
        <f t="shared" si="489"/>
        <v>0</v>
      </c>
      <c r="S1612" s="6" t="str">
        <f t="shared" si="490"/>
        <v/>
      </c>
      <c r="T1612" s="29"/>
      <c r="U1612" s="6">
        <f t="shared" si="491"/>
        <v>0</v>
      </c>
      <c r="V1612" s="55">
        <f t="shared" si="492"/>
        <v>0</v>
      </c>
      <c r="W1612" s="6">
        <f t="shared" si="499"/>
        <v>0</v>
      </c>
      <c r="X1612" s="83">
        <f t="shared" si="500"/>
        <v>0</v>
      </c>
      <c r="AA1612" s="29">
        <f t="shared" si="482"/>
        <v>0</v>
      </c>
      <c r="AC1612" s="56">
        <f t="shared" si="493"/>
        <v>0</v>
      </c>
      <c r="AD1612">
        <f t="shared" si="494"/>
        <v>0</v>
      </c>
      <c r="AE1612">
        <f t="shared" si="495"/>
        <v>0</v>
      </c>
      <c r="AF1612" t="str">
        <f t="shared" si="496"/>
        <v/>
      </c>
      <c r="AG1612" s="83">
        <f t="shared" si="497"/>
        <v>-1E-300</v>
      </c>
    </row>
    <row r="1613" spans="1:33">
      <c r="A1613" s="40">
        <v>36829</v>
      </c>
      <c r="B1613" s="41" t="s">
        <v>2279</v>
      </c>
      <c r="C1613" s="46"/>
      <c r="D1613" s="1"/>
      <c r="E1613" s="1"/>
      <c r="F1613" s="1"/>
      <c r="G1613" s="1"/>
      <c r="H1613" s="1"/>
      <c r="I1613" s="1"/>
      <c r="J1613" s="2">
        <f t="shared" si="483"/>
        <v>0</v>
      </c>
      <c r="K1613" s="2">
        <f t="shared" si="484"/>
        <v>0</v>
      </c>
      <c r="L1613" s="8">
        <f t="shared" si="498"/>
        <v>36829</v>
      </c>
      <c r="M1613" s="54">
        <f t="shared" si="485"/>
        <v>0</v>
      </c>
      <c r="N1613" s="6">
        <f t="shared" si="486"/>
        <v>0</v>
      </c>
      <c r="O1613" s="6" t="str">
        <f t="shared" si="487"/>
        <v/>
      </c>
      <c r="P1613" s="29"/>
      <c r="Q1613" s="54">
        <f t="shared" si="488"/>
        <v>0</v>
      </c>
      <c r="R1613" s="6">
        <f t="shared" si="489"/>
        <v>0</v>
      </c>
      <c r="S1613" s="6" t="str">
        <f t="shared" si="490"/>
        <v/>
      </c>
      <c r="T1613" s="29"/>
      <c r="U1613" s="6">
        <f t="shared" si="491"/>
        <v>0</v>
      </c>
      <c r="V1613" s="55">
        <f t="shared" si="492"/>
        <v>0</v>
      </c>
      <c r="W1613" s="6">
        <f t="shared" si="499"/>
        <v>0</v>
      </c>
      <c r="X1613" s="83">
        <f t="shared" si="500"/>
        <v>0</v>
      </c>
      <c r="AA1613" s="29">
        <f t="shared" si="482"/>
        <v>0</v>
      </c>
      <c r="AC1613" s="56">
        <f t="shared" si="493"/>
        <v>0</v>
      </c>
      <c r="AD1613">
        <f t="shared" si="494"/>
        <v>0</v>
      </c>
      <c r="AE1613">
        <f t="shared" si="495"/>
        <v>0</v>
      </c>
      <c r="AF1613" t="str">
        <f t="shared" si="496"/>
        <v/>
      </c>
      <c r="AG1613" s="83">
        <f t="shared" si="497"/>
        <v>-1E-300</v>
      </c>
    </row>
    <row r="1614" spans="1:33">
      <c r="A1614" s="40">
        <v>36830</v>
      </c>
      <c r="B1614" s="41" t="s">
        <v>615</v>
      </c>
      <c r="C1614" s="46"/>
      <c r="D1614" s="1"/>
      <c r="E1614" s="1"/>
      <c r="F1614" s="1"/>
      <c r="G1614" s="1"/>
      <c r="H1614" s="1"/>
      <c r="I1614" s="1"/>
      <c r="J1614" s="2">
        <f t="shared" si="483"/>
        <v>0</v>
      </c>
      <c r="K1614" s="2">
        <f t="shared" si="484"/>
        <v>0</v>
      </c>
      <c r="L1614" s="8">
        <f t="shared" si="498"/>
        <v>36830</v>
      </c>
      <c r="M1614" s="54">
        <f t="shared" si="485"/>
        <v>0</v>
      </c>
      <c r="N1614" s="6">
        <f t="shared" si="486"/>
        <v>0</v>
      </c>
      <c r="O1614" s="6" t="str">
        <f t="shared" si="487"/>
        <v/>
      </c>
      <c r="P1614" s="29"/>
      <c r="Q1614" s="54">
        <f t="shared" si="488"/>
        <v>0</v>
      </c>
      <c r="R1614" s="6">
        <f t="shared" si="489"/>
        <v>0</v>
      </c>
      <c r="S1614" s="6" t="str">
        <f t="shared" si="490"/>
        <v/>
      </c>
      <c r="T1614" s="29"/>
      <c r="U1614" s="6">
        <f t="shared" si="491"/>
        <v>0</v>
      </c>
      <c r="V1614" s="55">
        <f t="shared" si="492"/>
        <v>0</v>
      </c>
      <c r="W1614" s="6">
        <f t="shared" si="499"/>
        <v>0</v>
      </c>
      <c r="X1614" s="83">
        <f t="shared" si="500"/>
        <v>0</v>
      </c>
      <c r="AA1614" s="29">
        <f t="shared" si="482"/>
        <v>0</v>
      </c>
      <c r="AC1614" s="56">
        <f t="shared" si="493"/>
        <v>0</v>
      </c>
      <c r="AD1614">
        <f t="shared" si="494"/>
        <v>0</v>
      </c>
      <c r="AE1614">
        <f t="shared" si="495"/>
        <v>0</v>
      </c>
      <c r="AF1614" t="str">
        <f t="shared" si="496"/>
        <v/>
      </c>
      <c r="AG1614" s="83">
        <f t="shared" si="497"/>
        <v>-1E-300</v>
      </c>
    </row>
    <row r="1615" spans="1:33">
      <c r="A1615" s="40">
        <v>36831</v>
      </c>
      <c r="B1615" s="41" t="s">
        <v>2295</v>
      </c>
      <c r="C1615" s="46"/>
      <c r="D1615" s="1"/>
      <c r="E1615" s="1"/>
      <c r="F1615" s="1"/>
      <c r="G1615" s="1"/>
      <c r="H1615" s="1"/>
      <c r="I1615" s="1"/>
      <c r="J1615" s="2">
        <f t="shared" si="483"/>
        <v>0</v>
      </c>
      <c r="K1615" s="2">
        <f t="shared" si="484"/>
        <v>0</v>
      </c>
      <c r="L1615" s="8">
        <f t="shared" si="498"/>
        <v>36831</v>
      </c>
      <c r="M1615" s="54">
        <f t="shared" si="485"/>
        <v>0</v>
      </c>
      <c r="N1615" s="6">
        <f t="shared" si="486"/>
        <v>0</v>
      </c>
      <c r="O1615" s="6" t="str">
        <f t="shared" si="487"/>
        <v/>
      </c>
      <c r="P1615" s="29"/>
      <c r="Q1615" s="54">
        <f t="shared" si="488"/>
        <v>0</v>
      </c>
      <c r="R1615" s="6">
        <f t="shared" si="489"/>
        <v>0</v>
      </c>
      <c r="S1615" s="6" t="str">
        <f t="shared" si="490"/>
        <v/>
      </c>
      <c r="T1615" s="29"/>
      <c r="U1615" s="6">
        <f t="shared" si="491"/>
        <v>0</v>
      </c>
      <c r="V1615" s="55">
        <f t="shared" si="492"/>
        <v>0</v>
      </c>
      <c r="W1615" s="6">
        <f t="shared" si="499"/>
        <v>0</v>
      </c>
      <c r="X1615" s="83">
        <f t="shared" si="500"/>
        <v>0</v>
      </c>
      <c r="AA1615" s="29">
        <f t="shared" si="482"/>
        <v>0</v>
      </c>
      <c r="AC1615" s="56">
        <f t="shared" si="493"/>
        <v>0</v>
      </c>
      <c r="AD1615">
        <f t="shared" si="494"/>
        <v>0</v>
      </c>
      <c r="AE1615">
        <f t="shared" si="495"/>
        <v>0</v>
      </c>
      <c r="AF1615" t="str">
        <f t="shared" si="496"/>
        <v/>
      </c>
      <c r="AG1615" s="83">
        <f t="shared" si="497"/>
        <v>-1E-300</v>
      </c>
    </row>
    <row r="1616" spans="1:33">
      <c r="A1616" s="40">
        <v>36832</v>
      </c>
      <c r="B1616" s="41" t="s">
        <v>2313</v>
      </c>
      <c r="C1616" s="46"/>
      <c r="D1616" s="1"/>
      <c r="E1616" s="1"/>
      <c r="F1616" s="1"/>
      <c r="G1616" s="1"/>
      <c r="H1616" s="1"/>
      <c r="I1616" s="1"/>
      <c r="J1616" s="2">
        <f t="shared" si="483"/>
        <v>0</v>
      </c>
      <c r="K1616" s="2">
        <f t="shared" si="484"/>
        <v>0</v>
      </c>
      <c r="L1616" s="8">
        <f t="shared" si="498"/>
        <v>36832</v>
      </c>
      <c r="M1616" s="54">
        <f t="shared" si="485"/>
        <v>0</v>
      </c>
      <c r="N1616" s="6">
        <f t="shared" si="486"/>
        <v>0</v>
      </c>
      <c r="O1616" s="6" t="str">
        <f t="shared" si="487"/>
        <v/>
      </c>
      <c r="P1616" s="29"/>
      <c r="Q1616" s="54">
        <f t="shared" si="488"/>
        <v>0</v>
      </c>
      <c r="R1616" s="6">
        <f t="shared" si="489"/>
        <v>0</v>
      </c>
      <c r="S1616" s="6" t="str">
        <f t="shared" si="490"/>
        <v/>
      </c>
      <c r="T1616" s="29"/>
      <c r="U1616" s="6">
        <f t="shared" si="491"/>
        <v>0</v>
      </c>
      <c r="V1616" s="55">
        <f t="shared" si="492"/>
        <v>0</v>
      </c>
      <c r="W1616" s="6">
        <f t="shared" si="499"/>
        <v>0</v>
      </c>
      <c r="X1616" s="83">
        <f t="shared" si="500"/>
        <v>0</v>
      </c>
      <c r="AA1616" s="29">
        <f t="shared" si="482"/>
        <v>0</v>
      </c>
      <c r="AC1616" s="56">
        <f t="shared" si="493"/>
        <v>0</v>
      </c>
      <c r="AD1616">
        <f t="shared" si="494"/>
        <v>0</v>
      </c>
      <c r="AE1616">
        <f t="shared" si="495"/>
        <v>0</v>
      </c>
      <c r="AF1616" t="str">
        <f t="shared" si="496"/>
        <v/>
      </c>
      <c r="AG1616" s="83">
        <f t="shared" si="497"/>
        <v>-1E-300</v>
      </c>
    </row>
    <row r="1617" spans="1:33">
      <c r="A1617" s="40">
        <v>36833</v>
      </c>
      <c r="B1617" s="41" t="s">
        <v>614</v>
      </c>
      <c r="C1617" s="46"/>
      <c r="D1617" s="1"/>
      <c r="E1617" s="1"/>
      <c r="F1617" s="1"/>
      <c r="G1617" s="1"/>
      <c r="H1617" s="1"/>
      <c r="I1617" s="1"/>
      <c r="J1617" s="2">
        <f t="shared" si="483"/>
        <v>0</v>
      </c>
      <c r="K1617" s="2">
        <f t="shared" si="484"/>
        <v>0</v>
      </c>
      <c r="L1617" s="8">
        <f t="shared" si="498"/>
        <v>36833</v>
      </c>
      <c r="M1617" s="54">
        <f t="shared" si="485"/>
        <v>0</v>
      </c>
      <c r="N1617" s="6">
        <f t="shared" si="486"/>
        <v>0</v>
      </c>
      <c r="O1617" s="6" t="str">
        <f t="shared" si="487"/>
        <v/>
      </c>
      <c r="P1617" s="29"/>
      <c r="Q1617" s="54">
        <f t="shared" si="488"/>
        <v>0</v>
      </c>
      <c r="R1617" s="6">
        <f t="shared" si="489"/>
        <v>0</v>
      </c>
      <c r="S1617" s="6" t="str">
        <f t="shared" si="490"/>
        <v/>
      </c>
      <c r="T1617" s="29"/>
      <c r="U1617" s="6">
        <f t="shared" si="491"/>
        <v>0</v>
      </c>
      <c r="V1617" s="55">
        <f t="shared" si="492"/>
        <v>0</v>
      </c>
      <c r="W1617" s="6">
        <f t="shared" si="499"/>
        <v>0</v>
      </c>
      <c r="X1617" s="83">
        <f t="shared" si="500"/>
        <v>0</v>
      </c>
      <c r="AA1617" s="29">
        <f t="shared" si="482"/>
        <v>0</v>
      </c>
      <c r="AC1617" s="56">
        <f t="shared" si="493"/>
        <v>0</v>
      </c>
      <c r="AD1617">
        <f t="shared" si="494"/>
        <v>0</v>
      </c>
      <c r="AE1617">
        <f t="shared" si="495"/>
        <v>0</v>
      </c>
      <c r="AF1617" t="str">
        <f t="shared" si="496"/>
        <v/>
      </c>
      <c r="AG1617" s="83">
        <f t="shared" si="497"/>
        <v>-1E-300</v>
      </c>
    </row>
    <row r="1618" spans="1:33">
      <c r="A1618" s="40">
        <v>36836</v>
      </c>
      <c r="B1618" s="41" t="s">
        <v>614</v>
      </c>
      <c r="C1618" s="46"/>
      <c r="D1618" s="1"/>
      <c r="E1618" s="1"/>
      <c r="F1618" s="1"/>
      <c r="G1618" s="1"/>
      <c r="H1618" s="1"/>
      <c r="I1618" s="1"/>
      <c r="J1618" s="2">
        <f t="shared" si="483"/>
        <v>0</v>
      </c>
      <c r="K1618" s="2">
        <f t="shared" si="484"/>
        <v>0</v>
      </c>
      <c r="L1618" s="8">
        <f t="shared" si="498"/>
        <v>36836</v>
      </c>
      <c r="M1618" s="54">
        <f t="shared" si="485"/>
        <v>0</v>
      </c>
      <c r="N1618" s="6">
        <f t="shared" si="486"/>
        <v>0</v>
      </c>
      <c r="O1618" s="6" t="str">
        <f t="shared" si="487"/>
        <v/>
      </c>
      <c r="P1618" s="29"/>
      <c r="Q1618" s="54">
        <f t="shared" si="488"/>
        <v>0</v>
      </c>
      <c r="R1618" s="6">
        <f t="shared" si="489"/>
        <v>0</v>
      </c>
      <c r="S1618" s="6" t="str">
        <f t="shared" si="490"/>
        <v/>
      </c>
      <c r="T1618" s="29"/>
      <c r="U1618" s="6">
        <f t="shared" si="491"/>
        <v>0</v>
      </c>
      <c r="V1618" s="55">
        <f t="shared" si="492"/>
        <v>0</v>
      </c>
      <c r="W1618" s="6">
        <f t="shared" si="499"/>
        <v>0</v>
      </c>
      <c r="X1618" s="83">
        <f t="shared" si="500"/>
        <v>0</v>
      </c>
      <c r="AA1618" s="29">
        <f t="shared" si="482"/>
        <v>0</v>
      </c>
      <c r="AC1618" s="56">
        <f t="shared" si="493"/>
        <v>0</v>
      </c>
      <c r="AD1618">
        <f t="shared" si="494"/>
        <v>0</v>
      </c>
      <c r="AE1618">
        <f t="shared" si="495"/>
        <v>0</v>
      </c>
      <c r="AF1618" t="str">
        <f t="shared" si="496"/>
        <v/>
      </c>
      <c r="AG1618" s="83">
        <f t="shared" si="497"/>
        <v>-1E-300</v>
      </c>
    </row>
    <row r="1619" spans="1:33">
      <c r="A1619" s="40">
        <v>36837</v>
      </c>
      <c r="B1619" s="41" t="s">
        <v>2300</v>
      </c>
      <c r="C1619" s="46"/>
      <c r="D1619" s="1"/>
      <c r="E1619" s="1"/>
      <c r="F1619" s="1"/>
      <c r="G1619" s="1"/>
      <c r="H1619" s="1"/>
      <c r="I1619" s="1"/>
      <c r="J1619" s="2">
        <f t="shared" si="483"/>
        <v>1</v>
      </c>
      <c r="K1619" s="2">
        <f t="shared" si="484"/>
        <v>-1000</v>
      </c>
      <c r="L1619" s="8">
        <f t="shared" si="498"/>
        <v>36837</v>
      </c>
      <c r="M1619" s="54">
        <f t="shared" si="485"/>
        <v>0</v>
      </c>
      <c r="N1619" s="6">
        <f t="shared" si="486"/>
        <v>0</v>
      </c>
      <c r="O1619" s="6" t="str">
        <f t="shared" si="487"/>
        <v/>
      </c>
      <c r="P1619" s="29"/>
      <c r="Q1619" s="54">
        <f t="shared" si="488"/>
        <v>0</v>
      </c>
      <c r="R1619" s="6">
        <f t="shared" si="489"/>
        <v>0</v>
      </c>
      <c r="S1619" s="6" t="str">
        <f t="shared" si="490"/>
        <v/>
      </c>
      <c r="T1619" s="29"/>
      <c r="U1619" s="6">
        <f t="shared" si="491"/>
        <v>0</v>
      </c>
      <c r="V1619" s="55">
        <f t="shared" si="492"/>
        <v>0</v>
      </c>
      <c r="W1619" s="6">
        <f t="shared" si="499"/>
        <v>0</v>
      </c>
      <c r="X1619" s="83">
        <f t="shared" si="500"/>
        <v>0</v>
      </c>
      <c r="AA1619" s="29">
        <f t="shared" si="482"/>
        <v>0</v>
      </c>
      <c r="AC1619" s="56">
        <f t="shared" si="493"/>
        <v>0</v>
      </c>
      <c r="AD1619">
        <f t="shared" si="494"/>
        <v>0</v>
      </c>
      <c r="AE1619">
        <f t="shared" si="495"/>
        <v>0</v>
      </c>
      <c r="AF1619" t="str">
        <f t="shared" si="496"/>
        <v/>
      </c>
      <c r="AG1619" s="83">
        <f t="shared" si="497"/>
        <v>-1E-300</v>
      </c>
    </row>
    <row r="1620" spans="1:33">
      <c r="A1620" s="40">
        <v>36838</v>
      </c>
      <c r="B1620" s="41" t="s">
        <v>2304</v>
      </c>
      <c r="C1620" s="46"/>
      <c r="D1620" s="1"/>
      <c r="E1620" s="1"/>
      <c r="F1620" s="1"/>
      <c r="G1620" s="1"/>
      <c r="H1620" s="1"/>
      <c r="I1620" s="1"/>
      <c r="J1620" s="2">
        <f t="shared" si="483"/>
        <v>0</v>
      </c>
      <c r="K1620" s="2">
        <f t="shared" si="484"/>
        <v>0</v>
      </c>
      <c r="L1620" s="8">
        <f t="shared" si="498"/>
        <v>36838</v>
      </c>
      <c r="M1620" s="54">
        <f t="shared" si="485"/>
        <v>0</v>
      </c>
      <c r="N1620" s="6">
        <f t="shared" si="486"/>
        <v>0</v>
      </c>
      <c r="O1620" s="6" t="str">
        <f t="shared" si="487"/>
        <v/>
      </c>
      <c r="P1620" s="29"/>
      <c r="Q1620" s="54">
        <f t="shared" si="488"/>
        <v>0</v>
      </c>
      <c r="R1620" s="6">
        <f t="shared" si="489"/>
        <v>0</v>
      </c>
      <c r="S1620" s="6" t="str">
        <f t="shared" si="490"/>
        <v/>
      </c>
      <c r="T1620" s="29"/>
      <c r="U1620" s="6">
        <f t="shared" si="491"/>
        <v>0</v>
      </c>
      <c r="V1620" s="55">
        <f t="shared" si="492"/>
        <v>0</v>
      </c>
      <c r="W1620" s="6">
        <f t="shared" si="499"/>
        <v>0</v>
      </c>
      <c r="X1620" s="83">
        <f t="shared" si="500"/>
        <v>0</v>
      </c>
      <c r="AA1620" s="29">
        <f t="shared" si="482"/>
        <v>0</v>
      </c>
      <c r="AC1620" s="56">
        <f t="shared" si="493"/>
        <v>0</v>
      </c>
      <c r="AD1620">
        <f t="shared" si="494"/>
        <v>0</v>
      </c>
      <c r="AE1620">
        <f t="shared" si="495"/>
        <v>0</v>
      </c>
      <c r="AF1620" t="str">
        <f t="shared" si="496"/>
        <v/>
      </c>
      <c r="AG1620" s="83">
        <f t="shared" si="497"/>
        <v>-1E-300</v>
      </c>
    </row>
    <row r="1621" spans="1:33">
      <c r="A1621" s="40">
        <v>36839</v>
      </c>
      <c r="B1621" s="41" t="s">
        <v>2308</v>
      </c>
      <c r="C1621" s="46"/>
      <c r="D1621" s="1"/>
      <c r="E1621" s="1"/>
      <c r="F1621" s="1"/>
      <c r="G1621" s="1"/>
      <c r="H1621" s="1"/>
      <c r="I1621" s="1"/>
      <c r="J1621" s="2">
        <f t="shared" si="483"/>
        <v>0</v>
      </c>
      <c r="K1621" s="2">
        <f t="shared" si="484"/>
        <v>0</v>
      </c>
      <c r="L1621" s="8">
        <f t="shared" si="498"/>
        <v>36839</v>
      </c>
      <c r="M1621" s="54">
        <f t="shared" si="485"/>
        <v>0</v>
      </c>
      <c r="N1621" s="6">
        <f t="shared" si="486"/>
        <v>0</v>
      </c>
      <c r="O1621" s="6" t="str">
        <f t="shared" si="487"/>
        <v/>
      </c>
      <c r="P1621" s="29"/>
      <c r="Q1621" s="54">
        <f t="shared" si="488"/>
        <v>0</v>
      </c>
      <c r="R1621" s="6">
        <f t="shared" si="489"/>
        <v>0</v>
      </c>
      <c r="S1621" s="6" t="str">
        <f t="shared" si="490"/>
        <v/>
      </c>
      <c r="T1621" s="29"/>
      <c r="U1621" s="6">
        <f t="shared" si="491"/>
        <v>0</v>
      </c>
      <c r="V1621" s="55">
        <f t="shared" si="492"/>
        <v>0</v>
      </c>
      <c r="W1621" s="6">
        <f t="shared" si="499"/>
        <v>0</v>
      </c>
      <c r="X1621" s="83">
        <f t="shared" si="500"/>
        <v>0</v>
      </c>
      <c r="AA1621" s="29">
        <f t="shared" si="482"/>
        <v>0</v>
      </c>
      <c r="AC1621" s="56">
        <f t="shared" si="493"/>
        <v>0</v>
      </c>
      <c r="AD1621">
        <f t="shared" si="494"/>
        <v>0</v>
      </c>
      <c r="AE1621">
        <f t="shared" si="495"/>
        <v>0</v>
      </c>
      <c r="AF1621" t="str">
        <f t="shared" si="496"/>
        <v/>
      </c>
      <c r="AG1621" s="83">
        <f t="shared" si="497"/>
        <v>-1E-300</v>
      </c>
    </row>
    <row r="1622" spans="1:33">
      <c r="A1622" s="40">
        <v>36840</v>
      </c>
      <c r="B1622" s="41" t="s">
        <v>2362</v>
      </c>
      <c r="C1622" s="46"/>
      <c r="D1622" s="1"/>
      <c r="E1622" s="1"/>
      <c r="F1622" s="1"/>
      <c r="G1622" s="1"/>
      <c r="H1622" s="1"/>
      <c r="I1622" s="1"/>
      <c r="J1622" s="2">
        <f t="shared" si="483"/>
        <v>0</v>
      </c>
      <c r="K1622" s="2">
        <f t="shared" si="484"/>
        <v>0</v>
      </c>
      <c r="L1622" s="8">
        <f t="shared" si="498"/>
        <v>36840</v>
      </c>
      <c r="M1622" s="54">
        <f t="shared" si="485"/>
        <v>0</v>
      </c>
      <c r="N1622" s="6">
        <f t="shared" si="486"/>
        <v>0</v>
      </c>
      <c r="O1622" s="6" t="str">
        <f t="shared" si="487"/>
        <v/>
      </c>
      <c r="P1622" s="29"/>
      <c r="Q1622" s="54">
        <f t="shared" si="488"/>
        <v>0</v>
      </c>
      <c r="R1622" s="6">
        <f t="shared" si="489"/>
        <v>0</v>
      </c>
      <c r="S1622" s="6" t="str">
        <f t="shared" si="490"/>
        <v/>
      </c>
      <c r="T1622" s="29"/>
      <c r="U1622" s="6">
        <f t="shared" si="491"/>
        <v>0</v>
      </c>
      <c r="V1622" s="55">
        <f t="shared" si="492"/>
        <v>0</v>
      </c>
      <c r="W1622" s="6">
        <f t="shared" si="499"/>
        <v>0</v>
      </c>
      <c r="X1622" s="83">
        <f t="shared" si="500"/>
        <v>0</v>
      </c>
      <c r="AA1622" s="29">
        <f t="shared" si="482"/>
        <v>0</v>
      </c>
      <c r="AC1622" s="56">
        <f t="shared" si="493"/>
        <v>0</v>
      </c>
      <c r="AD1622">
        <f t="shared" si="494"/>
        <v>0</v>
      </c>
      <c r="AE1622">
        <f t="shared" si="495"/>
        <v>0</v>
      </c>
      <c r="AF1622" t="str">
        <f t="shared" si="496"/>
        <v/>
      </c>
      <c r="AG1622" s="83">
        <f t="shared" si="497"/>
        <v>-1E-300</v>
      </c>
    </row>
    <row r="1623" spans="1:33">
      <c r="A1623" s="40">
        <v>36843</v>
      </c>
      <c r="B1623" s="41" t="s">
        <v>2379</v>
      </c>
      <c r="C1623" s="46"/>
      <c r="D1623" s="1"/>
      <c r="E1623" s="1"/>
      <c r="F1623" s="1"/>
      <c r="G1623" s="1"/>
      <c r="H1623" s="1"/>
      <c r="I1623" s="1"/>
      <c r="J1623" s="2">
        <f t="shared" si="483"/>
        <v>0</v>
      </c>
      <c r="K1623" s="2">
        <f t="shared" si="484"/>
        <v>0</v>
      </c>
      <c r="L1623" s="8">
        <f t="shared" si="498"/>
        <v>36843</v>
      </c>
      <c r="M1623" s="54">
        <f t="shared" si="485"/>
        <v>0</v>
      </c>
      <c r="N1623" s="6">
        <f t="shared" si="486"/>
        <v>0</v>
      </c>
      <c r="O1623" s="6" t="str">
        <f t="shared" si="487"/>
        <v/>
      </c>
      <c r="P1623" s="29"/>
      <c r="Q1623" s="54">
        <f t="shared" si="488"/>
        <v>0</v>
      </c>
      <c r="R1623" s="6">
        <f t="shared" si="489"/>
        <v>0</v>
      </c>
      <c r="S1623" s="6" t="str">
        <f t="shared" si="490"/>
        <v/>
      </c>
      <c r="T1623" s="29"/>
      <c r="U1623" s="6">
        <f t="shared" si="491"/>
        <v>0</v>
      </c>
      <c r="V1623" s="55">
        <f t="shared" si="492"/>
        <v>0</v>
      </c>
      <c r="W1623" s="6">
        <f t="shared" si="499"/>
        <v>0</v>
      </c>
      <c r="X1623" s="83">
        <f t="shared" si="500"/>
        <v>0</v>
      </c>
      <c r="AA1623" s="29">
        <f t="shared" si="482"/>
        <v>0</v>
      </c>
      <c r="AC1623" s="56">
        <f t="shared" si="493"/>
        <v>0</v>
      </c>
      <c r="AD1623">
        <f t="shared" si="494"/>
        <v>0</v>
      </c>
      <c r="AE1623">
        <f t="shared" si="495"/>
        <v>0</v>
      </c>
      <c r="AF1623" t="str">
        <f t="shared" si="496"/>
        <v/>
      </c>
      <c r="AG1623" s="83">
        <f t="shared" si="497"/>
        <v>-1E-300</v>
      </c>
    </row>
    <row r="1624" spans="1:33">
      <c r="A1624" s="40">
        <v>36844</v>
      </c>
      <c r="B1624" s="41" t="s">
        <v>2352</v>
      </c>
      <c r="C1624" s="46"/>
      <c r="D1624" s="1"/>
      <c r="E1624" s="1"/>
      <c r="F1624" s="1"/>
      <c r="G1624" s="1"/>
      <c r="H1624" s="1"/>
      <c r="I1624" s="1"/>
      <c r="J1624" s="2">
        <f t="shared" si="483"/>
        <v>0</v>
      </c>
      <c r="K1624" s="2">
        <f t="shared" si="484"/>
        <v>0</v>
      </c>
      <c r="L1624" s="8">
        <f t="shared" si="498"/>
        <v>36844</v>
      </c>
      <c r="M1624" s="54">
        <f t="shared" si="485"/>
        <v>0</v>
      </c>
      <c r="N1624" s="6">
        <f t="shared" si="486"/>
        <v>0</v>
      </c>
      <c r="O1624" s="6" t="str">
        <f t="shared" si="487"/>
        <v/>
      </c>
      <c r="P1624" s="29"/>
      <c r="Q1624" s="54">
        <f t="shared" si="488"/>
        <v>0</v>
      </c>
      <c r="R1624" s="6">
        <f t="shared" si="489"/>
        <v>0</v>
      </c>
      <c r="S1624" s="6" t="str">
        <f t="shared" si="490"/>
        <v/>
      </c>
      <c r="T1624" s="29"/>
      <c r="U1624" s="6">
        <f t="shared" si="491"/>
        <v>0</v>
      </c>
      <c r="V1624" s="55">
        <f t="shared" si="492"/>
        <v>0</v>
      </c>
      <c r="W1624" s="6">
        <f t="shared" si="499"/>
        <v>0</v>
      </c>
      <c r="X1624" s="83">
        <f t="shared" si="500"/>
        <v>0</v>
      </c>
      <c r="AA1624" s="29">
        <f t="shared" si="482"/>
        <v>0</v>
      </c>
      <c r="AC1624" s="56">
        <f t="shared" si="493"/>
        <v>0</v>
      </c>
      <c r="AD1624">
        <f t="shared" si="494"/>
        <v>0</v>
      </c>
      <c r="AE1624">
        <f t="shared" si="495"/>
        <v>0</v>
      </c>
      <c r="AF1624" t="str">
        <f t="shared" si="496"/>
        <v/>
      </c>
      <c r="AG1624" s="83">
        <f t="shared" si="497"/>
        <v>-1E-300</v>
      </c>
    </row>
    <row r="1625" spans="1:33">
      <c r="A1625" s="40">
        <v>36845</v>
      </c>
      <c r="B1625" s="41" t="s">
        <v>2326</v>
      </c>
      <c r="C1625" s="46"/>
      <c r="D1625" s="1"/>
      <c r="E1625" s="1"/>
      <c r="F1625" s="1"/>
      <c r="G1625" s="1"/>
      <c r="H1625" s="1"/>
      <c r="I1625" s="1"/>
      <c r="J1625" s="2">
        <f t="shared" si="483"/>
        <v>0</v>
      </c>
      <c r="K1625" s="2">
        <f t="shared" si="484"/>
        <v>0</v>
      </c>
      <c r="L1625" s="8">
        <f t="shared" si="498"/>
        <v>36845</v>
      </c>
      <c r="M1625" s="54">
        <f t="shared" si="485"/>
        <v>0</v>
      </c>
      <c r="N1625" s="6">
        <f t="shared" si="486"/>
        <v>0</v>
      </c>
      <c r="O1625" s="6" t="str">
        <f t="shared" si="487"/>
        <v/>
      </c>
      <c r="P1625" s="29"/>
      <c r="Q1625" s="54">
        <f t="shared" si="488"/>
        <v>0</v>
      </c>
      <c r="R1625" s="6">
        <f t="shared" si="489"/>
        <v>0</v>
      </c>
      <c r="S1625" s="6" t="str">
        <f t="shared" si="490"/>
        <v/>
      </c>
      <c r="T1625" s="29"/>
      <c r="U1625" s="6">
        <f t="shared" si="491"/>
        <v>0</v>
      </c>
      <c r="V1625" s="55">
        <f t="shared" si="492"/>
        <v>0</v>
      </c>
      <c r="W1625" s="6">
        <f t="shared" si="499"/>
        <v>0</v>
      </c>
      <c r="X1625" s="83">
        <f t="shared" si="500"/>
        <v>0</v>
      </c>
      <c r="AA1625" s="29">
        <f t="shared" si="482"/>
        <v>0</v>
      </c>
      <c r="AC1625" s="56">
        <f t="shared" si="493"/>
        <v>0</v>
      </c>
      <c r="AD1625">
        <f t="shared" si="494"/>
        <v>0</v>
      </c>
      <c r="AE1625">
        <f t="shared" si="495"/>
        <v>0</v>
      </c>
      <c r="AF1625" t="str">
        <f t="shared" si="496"/>
        <v/>
      </c>
      <c r="AG1625" s="83">
        <f t="shared" si="497"/>
        <v>-1E-300</v>
      </c>
    </row>
    <row r="1626" spans="1:33">
      <c r="A1626" s="40">
        <v>36846</v>
      </c>
      <c r="B1626" s="41" t="s">
        <v>613</v>
      </c>
      <c r="C1626" s="46"/>
      <c r="D1626" s="1"/>
      <c r="E1626" s="1"/>
      <c r="F1626" s="1"/>
      <c r="G1626" s="1"/>
      <c r="H1626" s="1"/>
      <c r="I1626" s="1"/>
      <c r="J1626" s="2">
        <f t="shared" si="483"/>
        <v>0</v>
      </c>
      <c r="K1626" s="2">
        <f t="shared" si="484"/>
        <v>0</v>
      </c>
      <c r="L1626" s="8">
        <f t="shared" si="498"/>
        <v>36846</v>
      </c>
      <c r="M1626" s="54">
        <f t="shared" si="485"/>
        <v>0</v>
      </c>
      <c r="N1626" s="6">
        <f t="shared" si="486"/>
        <v>0</v>
      </c>
      <c r="O1626" s="6" t="str">
        <f t="shared" si="487"/>
        <v/>
      </c>
      <c r="P1626" s="29"/>
      <c r="Q1626" s="54">
        <f t="shared" si="488"/>
        <v>0</v>
      </c>
      <c r="R1626" s="6">
        <f t="shared" si="489"/>
        <v>0</v>
      </c>
      <c r="S1626" s="6" t="str">
        <f t="shared" si="490"/>
        <v/>
      </c>
      <c r="T1626" s="29"/>
      <c r="U1626" s="6">
        <f t="shared" si="491"/>
        <v>0</v>
      </c>
      <c r="V1626" s="55">
        <f t="shared" si="492"/>
        <v>0</v>
      </c>
      <c r="W1626" s="6">
        <f t="shared" si="499"/>
        <v>0</v>
      </c>
      <c r="X1626" s="83">
        <f t="shared" si="500"/>
        <v>0</v>
      </c>
      <c r="AA1626" s="29">
        <f t="shared" si="482"/>
        <v>0</v>
      </c>
      <c r="AC1626" s="56">
        <f t="shared" si="493"/>
        <v>0</v>
      </c>
      <c r="AD1626">
        <f t="shared" si="494"/>
        <v>0</v>
      </c>
      <c r="AE1626">
        <f t="shared" si="495"/>
        <v>0</v>
      </c>
      <c r="AF1626" t="str">
        <f t="shared" si="496"/>
        <v/>
      </c>
      <c r="AG1626" s="83">
        <f t="shared" si="497"/>
        <v>-1E-300</v>
      </c>
    </row>
    <row r="1627" spans="1:33">
      <c r="A1627" s="40">
        <v>36847</v>
      </c>
      <c r="B1627" s="41" t="s">
        <v>534</v>
      </c>
      <c r="C1627" s="46"/>
      <c r="D1627" s="1"/>
      <c r="E1627" s="1"/>
      <c r="F1627" s="1"/>
      <c r="G1627" s="1"/>
      <c r="H1627" s="1"/>
      <c r="I1627" s="1"/>
      <c r="J1627" s="2">
        <f t="shared" si="483"/>
        <v>0</v>
      </c>
      <c r="K1627" s="2">
        <f t="shared" si="484"/>
        <v>0</v>
      </c>
      <c r="L1627" s="8">
        <f t="shared" si="498"/>
        <v>36847</v>
      </c>
      <c r="M1627" s="54">
        <f t="shared" si="485"/>
        <v>0</v>
      </c>
      <c r="N1627" s="6">
        <f t="shared" si="486"/>
        <v>0</v>
      </c>
      <c r="O1627" s="6" t="str">
        <f t="shared" si="487"/>
        <v/>
      </c>
      <c r="P1627" s="29"/>
      <c r="Q1627" s="54">
        <f t="shared" si="488"/>
        <v>0</v>
      </c>
      <c r="R1627" s="6">
        <f t="shared" si="489"/>
        <v>0</v>
      </c>
      <c r="S1627" s="6" t="str">
        <f t="shared" si="490"/>
        <v/>
      </c>
      <c r="T1627" s="29"/>
      <c r="U1627" s="6">
        <f t="shared" si="491"/>
        <v>0</v>
      </c>
      <c r="V1627" s="55">
        <f t="shared" si="492"/>
        <v>0</v>
      </c>
      <c r="W1627" s="6">
        <f t="shared" si="499"/>
        <v>0</v>
      </c>
      <c r="X1627" s="83">
        <f t="shared" si="500"/>
        <v>0</v>
      </c>
      <c r="AA1627" s="29">
        <f t="shared" si="482"/>
        <v>0</v>
      </c>
      <c r="AC1627" s="56">
        <f t="shared" si="493"/>
        <v>0</v>
      </c>
      <c r="AD1627">
        <f t="shared" si="494"/>
        <v>0</v>
      </c>
      <c r="AE1627">
        <f t="shared" si="495"/>
        <v>0</v>
      </c>
      <c r="AF1627" t="str">
        <f t="shared" si="496"/>
        <v/>
      </c>
      <c r="AG1627" s="83">
        <f t="shared" si="497"/>
        <v>-1E-300</v>
      </c>
    </row>
    <row r="1628" spans="1:33">
      <c r="A1628" s="40">
        <v>36850</v>
      </c>
      <c r="B1628" s="41" t="s">
        <v>2378</v>
      </c>
      <c r="C1628" s="46"/>
      <c r="D1628" s="1"/>
      <c r="E1628" s="1"/>
      <c r="F1628" s="1"/>
      <c r="G1628" s="1"/>
      <c r="H1628" s="1"/>
      <c r="I1628" s="1"/>
      <c r="J1628" s="2">
        <f t="shared" si="483"/>
        <v>0</v>
      </c>
      <c r="K1628" s="2">
        <f t="shared" si="484"/>
        <v>0</v>
      </c>
      <c r="L1628" s="8">
        <f t="shared" si="498"/>
        <v>36850</v>
      </c>
      <c r="M1628" s="54">
        <f t="shared" si="485"/>
        <v>0</v>
      </c>
      <c r="N1628" s="6">
        <f t="shared" si="486"/>
        <v>0</v>
      </c>
      <c r="O1628" s="6" t="str">
        <f t="shared" si="487"/>
        <v/>
      </c>
      <c r="P1628" s="29"/>
      <c r="Q1628" s="54">
        <f t="shared" si="488"/>
        <v>0</v>
      </c>
      <c r="R1628" s="6">
        <f t="shared" si="489"/>
        <v>0</v>
      </c>
      <c r="S1628" s="6" t="str">
        <f t="shared" si="490"/>
        <v/>
      </c>
      <c r="T1628" s="29"/>
      <c r="U1628" s="6">
        <f t="shared" si="491"/>
        <v>0</v>
      </c>
      <c r="V1628" s="55">
        <f t="shared" si="492"/>
        <v>0</v>
      </c>
      <c r="W1628" s="6">
        <f t="shared" si="499"/>
        <v>0</v>
      </c>
      <c r="X1628" s="83">
        <f t="shared" si="500"/>
        <v>0</v>
      </c>
      <c r="AA1628" s="29">
        <f t="shared" si="482"/>
        <v>0</v>
      </c>
      <c r="AC1628" s="56">
        <f t="shared" si="493"/>
        <v>0</v>
      </c>
      <c r="AD1628">
        <f t="shared" si="494"/>
        <v>0</v>
      </c>
      <c r="AE1628">
        <f t="shared" si="495"/>
        <v>0</v>
      </c>
      <c r="AF1628" t="str">
        <f t="shared" si="496"/>
        <v/>
      </c>
      <c r="AG1628" s="83">
        <f t="shared" si="497"/>
        <v>-1E-300</v>
      </c>
    </row>
    <row r="1629" spans="1:33">
      <c r="A1629" s="40">
        <v>36851</v>
      </c>
      <c r="B1629" s="41" t="s">
        <v>600</v>
      </c>
      <c r="C1629" s="46"/>
      <c r="D1629" s="1"/>
      <c r="E1629" s="1"/>
      <c r="F1629" s="1"/>
      <c r="G1629" s="1"/>
      <c r="H1629" s="1"/>
      <c r="I1629" s="1"/>
      <c r="J1629" s="2">
        <f t="shared" si="483"/>
        <v>0</v>
      </c>
      <c r="K1629" s="2">
        <f t="shared" si="484"/>
        <v>0</v>
      </c>
      <c r="L1629" s="8">
        <f t="shared" si="498"/>
        <v>36851</v>
      </c>
      <c r="M1629" s="54">
        <f t="shared" si="485"/>
        <v>0</v>
      </c>
      <c r="N1629" s="6">
        <f t="shared" si="486"/>
        <v>0</v>
      </c>
      <c r="O1629" s="6" t="str">
        <f t="shared" si="487"/>
        <v/>
      </c>
      <c r="P1629" s="29"/>
      <c r="Q1629" s="54">
        <f t="shared" si="488"/>
        <v>0</v>
      </c>
      <c r="R1629" s="6">
        <f t="shared" si="489"/>
        <v>0</v>
      </c>
      <c r="S1629" s="6" t="str">
        <f t="shared" si="490"/>
        <v/>
      </c>
      <c r="T1629" s="29"/>
      <c r="U1629" s="6">
        <f t="shared" si="491"/>
        <v>0</v>
      </c>
      <c r="V1629" s="55">
        <f t="shared" si="492"/>
        <v>0</v>
      </c>
      <c r="W1629" s="6">
        <f t="shared" si="499"/>
        <v>0</v>
      </c>
      <c r="X1629" s="83">
        <f t="shared" si="500"/>
        <v>0</v>
      </c>
      <c r="AA1629" s="29">
        <f t="shared" si="482"/>
        <v>0</v>
      </c>
      <c r="AC1629" s="56">
        <f t="shared" si="493"/>
        <v>0</v>
      </c>
      <c r="AD1629">
        <f t="shared" si="494"/>
        <v>0</v>
      </c>
      <c r="AE1629">
        <f t="shared" si="495"/>
        <v>0</v>
      </c>
      <c r="AF1629" t="str">
        <f t="shared" si="496"/>
        <v/>
      </c>
      <c r="AG1629" s="83">
        <f t="shared" si="497"/>
        <v>-1E-300</v>
      </c>
    </row>
    <row r="1630" spans="1:33">
      <c r="A1630" s="40">
        <v>36852</v>
      </c>
      <c r="B1630" s="41" t="s">
        <v>2344</v>
      </c>
      <c r="C1630" s="46"/>
      <c r="D1630" s="1"/>
      <c r="E1630" s="1"/>
      <c r="F1630" s="1"/>
      <c r="G1630" s="1"/>
      <c r="H1630" s="1"/>
      <c r="I1630" s="1"/>
      <c r="J1630" s="2">
        <f t="shared" si="483"/>
        <v>0</v>
      </c>
      <c r="K1630" s="2">
        <f t="shared" si="484"/>
        <v>0</v>
      </c>
      <c r="L1630" s="8">
        <f t="shared" si="498"/>
        <v>36852</v>
      </c>
      <c r="M1630" s="54">
        <f t="shared" si="485"/>
        <v>0</v>
      </c>
      <c r="N1630" s="6">
        <f t="shared" si="486"/>
        <v>0</v>
      </c>
      <c r="O1630" s="6" t="str">
        <f t="shared" si="487"/>
        <v/>
      </c>
      <c r="P1630" s="29"/>
      <c r="Q1630" s="54">
        <f t="shared" si="488"/>
        <v>0</v>
      </c>
      <c r="R1630" s="6">
        <f t="shared" si="489"/>
        <v>0</v>
      </c>
      <c r="S1630" s="6" t="str">
        <f t="shared" si="490"/>
        <v/>
      </c>
      <c r="T1630" s="29"/>
      <c r="U1630" s="6">
        <f t="shared" si="491"/>
        <v>0</v>
      </c>
      <c r="V1630" s="55">
        <f t="shared" si="492"/>
        <v>0</v>
      </c>
      <c r="W1630" s="6">
        <f t="shared" si="499"/>
        <v>0</v>
      </c>
      <c r="X1630" s="83">
        <f t="shared" si="500"/>
        <v>0</v>
      </c>
      <c r="AA1630" s="29">
        <f t="shared" si="482"/>
        <v>0</v>
      </c>
      <c r="AC1630" s="56">
        <f t="shared" si="493"/>
        <v>0</v>
      </c>
      <c r="AD1630">
        <f t="shared" si="494"/>
        <v>0</v>
      </c>
      <c r="AE1630">
        <f t="shared" si="495"/>
        <v>0</v>
      </c>
      <c r="AF1630" t="str">
        <f t="shared" si="496"/>
        <v/>
      </c>
      <c r="AG1630" s="83">
        <f t="shared" si="497"/>
        <v>-1E-300</v>
      </c>
    </row>
    <row r="1631" spans="1:33">
      <c r="A1631" s="40">
        <v>36853</v>
      </c>
      <c r="B1631" s="41" t="s">
        <v>612</v>
      </c>
      <c r="C1631" s="46"/>
      <c r="D1631" s="1"/>
      <c r="E1631" s="1"/>
      <c r="F1631" s="1"/>
      <c r="G1631" s="1"/>
      <c r="H1631" s="1"/>
      <c r="I1631" s="1"/>
      <c r="J1631" s="2">
        <f t="shared" si="483"/>
        <v>0</v>
      </c>
      <c r="K1631" s="2">
        <f t="shared" si="484"/>
        <v>0</v>
      </c>
      <c r="L1631" s="8">
        <f t="shared" si="498"/>
        <v>36853</v>
      </c>
      <c r="M1631" s="54">
        <f t="shared" si="485"/>
        <v>0</v>
      </c>
      <c r="N1631" s="6">
        <f t="shared" si="486"/>
        <v>0</v>
      </c>
      <c r="O1631" s="6" t="str">
        <f t="shared" si="487"/>
        <v/>
      </c>
      <c r="P1631" s="29"/>
      <c r="Q1631" s="54">
        <f t="shared" si="488"/>
        <v>0</v>
      </c>
      <c r="R1631" s="6">
        <f t="shared" si="489"/>
        <v>0</v>
      </c>
      <c r="S1631" s="6" t="str">
        <f t="shared" si="490"/>
        <v/>
      </c>
      <c r="T1631" s="29"/>
      <c r="U1631" s="6">
        <f t="shared" si="491"/>
        <v>0</v>
      </c>
      <c r="V1631" s="55">
        <f t="shared" si="492"/>
        <v>0</v>
      </c>
      <c r="W1631" s="6">
        <f t="shared" si="499"/>
        <v>0</v>
      </c>
      <c r="X1631" s="83">
        <f t="shared" si="500"/>
        <v>0</v>
      </c>
      <c r="AA1631" s="29">
        <f t="shared" si="482"/>
        <v>0</v>
      </c>
      <c r="AC1631" s="56">
        <f t="shared" si="493"/>
        <v>0</v>
      </c>
      <c r="AD1631">
        <f t="shared" si="494"/>
        <v>0</v>
      </c>
      <c r="AE1631">
        <f t="shared" si="495"/>
        <v>0</v>
      </c>
      <c r="AF1631" t="str">
        <f t="shared" si="496"/>
        <v/>
      </c>
      <c r="AG1631" s="83">
        <f t="shared" si="497"/>
        <v>-1E-300</v>
      </c>
    </row>
    <row r="1632" spans="1:33">
      <c r="A1632" s="40">
        <v>36854</v>
      </c>
      <c r="B1632" s="41" t="s">
        <v>2344</v>
      </c>
      <c r="C1632" s="46"/>
      <c r="D1632" s="1"/>
      <c r="E1632" s="1"/>
      <c r="F1632" s="1"/>
      <c r="G1632" s="1"/>
      <c r="H1632" s="1"/>
      <c r="I1632" s="1"/>
      <c r="J1632" s="2">
        <f t="shared" si="483"/>
        <v>0</v>
      </c>
      <c r="K1632" s="2">
        <f t="shared" si="484"/>
        <v>0</v>
      </c>
      <c r="L1632" s="8">
        <f t="shared" si="498"/>
        <v>36854</v>
      </c>
      <c r="M1632" s="54">
        <f t="shared" si="485"/>
        <v>0</v>
      </c>
      <c r="N1632" s="6">
        <f t="shared" si="486"/>
        <v>0</v>
      </c>
      <c r="O1632" s="6" t="str">
        <f t="shared" si="487"/>
        <v/>
      </c>
      <c r="P1632" s="29"/>
      <c r="Q1632" s="54">
        <f t="shared" si="488"/>
        <v>0</v>
      </c>
      <c r="R1632" s="6">
        <f t="shared" si="489"/>
        <v>0</v>
      </c>
      <c r="S1632" s="6" t="str">
        <f t="shared" si="490"/>
        <v/>
      </c>
      <c r="T1632" s="29"/>
      <c r="U1632" s="6">
        <f t="shared" si="491"/>
        <v>0</v>
      </c>
      <c r="V1632" s="55">
        <f t="shared" si="492"/>
        <v>0</v>
      </c>
      <c r="W1632" s="6">
        <f t="shared" si="499"/>
        <v>0</v>
      </c>
      <c r="X1632" s="83">
        <f t="shared" si="500"/>
        <v>0</v>
      </c>
      <c r="AA1632" s="29">
        <f t="shared" si="482"/>
        <v>0</v>
      </c>
      <c r="AC1632" s="56">
        <f t="shared" si="493"/>
        <v>0</v>
      </c>
      <c r="AD1632">
        <f t="shared" si="494"/>
        <v>0</v>
      </c>
      <c r="AE1632">
        <f t="shared" si="495"/>
        <v>0</v>
      </c>
      <c r="AF1632" t="str">
        <f t="shared" si="496"/>
        <v/>
      </c>
      <c r="AG1632" s="83">
        <f t="shared" si="497"/>
        <v>-1E-300</v>
      </c>
    </row>
    <row r="1633" spans="1:33">
      <c r="A1633" s="40">
        <v>36857</v>
      </c>
      <c r="B1633" s="41" t="s">
        <v>526</v>
      </c>
      <c r="C1633" s="46"/>
      <c r="D1633" s="1"/>
      <c r="E1633" s="1"/>
      <c r="F1633" s="1"/>
      <c r="G1633" s="1"/>
      <c r="H1633" s="1"/>
      <c r="I1633" s="1"/>
      <c r="J1633" s="2">
        <f t="shared" si="483"/>
        <v>0</v>
      </c>
      <c r="K1633" s="2">
        <f t="shared" si="484"/>
        <v>0</v>
      </c>
      <c r="L1633" s="8">
        <f t="shared" si="498"/>
        <v>36857</v>
      </c>
      <c r="M1633" s="54">
        <f t="shared" si="485"/>
        <v>0</v>
      </c>
      <c r="N1633" s="6">
        <f t="shared" si="486"/>
        <v>0</v>
      </c>
      <c r="O1633" s="6" t="str">
        <f t="shared" si="487"/>
        <v/>
      </c>
      <c r="P1633" s="29"/>
      <c r="Q1633" s="54">
        <f t="shared" si="488"/>
        <v>0</v>
      </c>
      <c r="R1633" s="6">
        <f t="shared" si="489"/>
        <v>0</v>
      </c>
      <c r="S1633" s="6" t="str">
        <f t="shared" si="490"/>
        <v/>
      </c>
      <c r="T1633" s="29"/>
      <c r="U1633" s="6">
        <f t="shared" si="491"/>
        <v>0</v>
      </c>
      <c r="V1633" s="55">
        <f t="shared" si="492"/>
        <v>0</v>
      </c>
      <c r="W1633" s="6">
        <f t="shared" si="499"/>
        <v>0</v>
      </c>
      <c r="X1633" s="83">
        <f t="shared" si="500"/>
        <v>0</v>
      </c>
      <c r="AA1633" s="29">
        <f t="shared" si="482"/>
        <v>0</v>
      </c>
      <c r="AC1633" s="56">
        <f t="shared" si="493"/>
        <v>0</v>
      </c>
      <c r="AD1633">
        <f t="shared" si="494"/>
        <v>0</v>
      </c>
      <c r="AE1633">
        <f t="shared" si="495"/>
        <v>0</v>
      </c>
      <c r="AF1633" t="str">
        <f t="shared" si="496"/>
        <v/>
      </c>
      <c r="AG1633" s="83">
        <f t="shared" si="497"/>
        <v>-1E-300</v>
      </c>
    </row>
    <row r="1634" spans="1:33">
      <c r="A1634" s="40">
        <v>36858</v>
      </c>
      <c r="B1634" s="41" t="s">
        <v>611</v>
      </c>
      <c r="C1634" s="46"/>
      <c r="D1634" s="1"/>
      <c r="E1634" s="1"/>
      <c r="F1634" s="1"/>
      <c r="G1634" s="1"/>
      <c r="H1634" s="1"/>
      <c r="I1634" s="1"/>
      <c r="J1634" s="2">
        <f t="shared" si="483"/>
        <v>0</v>
      </c>
      <c r="K1634" s="2">
        <f t="shared" si="484"/>
        <v>0</v>
      </c>
      <c r="L1634" s="8">
        <f t="shared" si="498"/>
        <v>36858</v>
      </c>
      <c r="M1634" s="54">
        <f t="shared" si="485"/>
        <v>0</v>
      </c>
      <c r="N1634" s="6">
        <f t="shared" si="486"/>
        <v>0</v>
      </c>
      <c r="O1634" s="6" t="str">
        <f t="shared" si="487"/>
        <v/>
      </c>
      <c r="P1634" s="29"/>
      <c r="Q1634" s="54">
        <f t="shared" si="488"/>
        <v>0</v>
      </c>
      <c r="R1634" s="6">
        <f t="shared" si="489"/>
        <v>0</v>
      </c>
      <c r="S1634" s="6" t="str">
        <f t="shared" si="490"/>
        <v/>
      </c>
      <c r="T1634" s="29"/>
      <c r="U1634" s="6">
        <f t="shared" si="491"/>
        <v>0</v>
      </c>
      <c r="V1634" s="55">
        <f t="shared" si="492"/>
        <v>0</v>
      </c>
      <c r="W1634" s="6">
        <f t="shared" si="499"/>
        <v>0</v>
      </c>
      <c r="X1634" s="83">
        <f t="shared" si="500"/>
        <v>0</v>
      </c>
      <c r="AA1634" s="29">
        <f t="shared" si="482"/>
        <v>0</v>
      </c>
      <c r="AC1634" s="56">
        <f t="shared" si="493"/>
        <v>0</v>
      </c>
      <c r="AD1634">
        <f t="shared" si="494"/>
        <v>0</v>
      </c>
      <c r="AE1634">
        <f t="shared" si="495"/>
        <v>0</v>
      </c>
      <c r="AF1634" t="str">
        <f t="shared" si="496"/>
        <v/>
      </c>
      <c r="AG1634" s="83">
        <f t="shared" si="497"/>
        <v>-1E-300</v>
      </c>
    </row>
    <row r="1635" spans="1:33">
      <c r="A1635" s="40">
        <v>36859</v>
      </c>
      <c r="B1635" s="41" t="s">
        <v>610</v>
      </c>
      <c r="C1635" s="46"/>
      <c r="D1635" s="1"/>
      <c r="E1635" s="1"/>
      <c r="F1635" s="1"/>
      <c r="G1635" s="1"/>
      <c r="H1635" s="1"/>
      <c r="I1635" s="1"/>
      <c r="J1635" s="2">
        <f t="shared" si="483"/>
        <v>0</v>
      </c>
      <c r="K1635" s="2">
        <f t="shared" si="484"/>
        <v>0</v>
      </c>
      <c r="L1635" s="8">
        <f t="shared" si="498"/>
        <v>36859</v>
      </c>
      <c r="M1635" s="54">
        <f t="shared" si="485"/>
        <v>0</v>
      </c>
      <c r="N1635" s="6">
        <f t="shared" si="486"/>
        <v>0</v>
      </c>
      <c r="O1635" s="6" t="str">
        <f t="shared" si="487"/>
        <v/>
      </c>
      <c r="P1635" s="29"/>
      <c r="Q1635" s="54">
        <f t="shared" si="488"/>
        <v>0</v>
      </c>
      <c r="R1635" s="6">
        <f t="shared" si="489"/>
        <v>0</v>
      </c>
      <c r="S1635" s="6" t="str">
        <f t="shared" si="490"/>
        <v/>
      </c>
      <c r="T1635" s="29"/>
      <c r="U1635" s="6">
        <f t="shared" si="491"/>
        <v>0</v>
      </c>
      <c r="V1635" s="55">
        <f t="shared" si="492"/>
        <v>0</v>
      </c>
      <c r="W1635" s="6">
        <f t="shared" si="499"/>
        <v>0</v>
      </c>
      <c r="X1635" s="83">
        <f t="shared" si="500"/>
        <v>0</v>
      </c>
      <c r="AA1635" s="29">
        <f t="shared" si="482"/>
        <v>0</v>
      </c>
      <c r="AC1635" s="56">
        <f t="shared" si="493"/>
        <v>0</v>
      </c>
      <c r="AD1635">
        <f t="shared" si="494"/>
        <v>0</v>
      </c>
      <c r="AE1635">
        <f t="shared" si="495"/>
        <v>0</v>
      </c>
      <c r="AF1635" t="str">
        <f t="shared" si="496"/>
        <v/>
      </c>
      <c r="AG1635" s="83">
        <f t="shared" si="497"/>
        <v>-1E-300</v>
      </c>
    </row>
    <row r="1636" spans="1:33">
      <c r="A1636" s="40">
        <v>36860</v>
      </c>
      <c r="B1636" s="41" t="s">
        <v>2329</v>
      </c>
      <c r="C1636" s="46"/>
      <c r="D1636" s="1"/>
      <c r="E1636" s="1"/>
      <c r="F1636" s="1"/>
      <c r="G1636" s="1"/>
      <c r="H1636" s="1"/>
      <c r="I1636" s="1"/>
      <c r="J1636" s="2">
        <f t="shared" si="483"/>
        <v>0</v>
      </c>
      <c r="K1636" s="2">
        <f t="shared" si="484"/>
        <v>0</v>
      </c>
      <c r="L1636" s="8">
        <f t="shared" si="498"/>
        <v>36860</v>
      </c>
      <c r="M1636" s="54">
        <f t="shared" si="485"/>
        <v>0</v>
      </c>
      <c r="N1636" s="6">
        <f t="shared" si="486"/>
        <v>0</v>
      </c>
      <c r="O1636" s="6" t="str">
        <f t="shared" si="487"/>
        <v/>
      </c>
      <c r="P1636" s="29"/>
      <c r="Q1636" s="54">
        <f t="shared" si="488"/>
        <v>0</v>
      </c>
      <c r="R1636" s="6">
        <f t="shared" si="489"/>
        <v>0</v>
      </c>
      <c r="S1636" s="6" t="str">
        <f t="shared" si="490"/>
        <v/>
      </c>
      <c r="T1636" s="29"/>
      <c r="U1636" s="6">
        <f t="shared" si="491"/>
        <v>0</v>
      </c>
      <c r="V1636" s="55">
        <f t="shared" si="492"/>
        <v>0</v>
      </c>
      <c r="W1636" s="6">
        <f t="shared" si="499"/>
        <v>0</v>
      </c>
      <c r="X1636" s="83">
        <f t="shared" si="500"/>
        <v>0</v>
      </c>
      <c r="AA1636" s="29">
        <f t="shared" si="482"/>
        <v>0</v>
      </c>
      <c r="AC1636" s="56">
        <f t="shared" si="493"/>
        <v>0</v>
      </c>
      <c r="AD1636">
        <f t="shared" si="494"/>
        <v>0</v>
      </c>
      <c r="AE1636">
        <f t="shared" si="495"/>
        <v>0</v>
      </c>
      <c r="AF1636" t="str">
        <f t="shared" si="496"/>
        <v/>
      </c>
      <c r="AG1636" s="83">
        <f t="shared" si="497"/>
        <v>-1E-300</v>
      </c>
    </row>
    <row r="1637" spans="1:33">
      <c r="A1637" s="40">
        <v>36861</v>
      </c>
      <c r="B1637" s="41" t="s">
        <v>610</v>
      </c>
      <c r="C1637" s="46"/>
      <c r="D1637" s="1"/>
      <c r="E1637" s="1"/>
      <c r="F1637" s="1"/>
      <c r="G1637" s="1"/>
      <c r="H1637" s="1"/>
      <c r="I1637" s="1"/>
      <c r="J1637" s="2">
        <f t="shared" si="483"/>
        <v>0</v>
      </c>
      <c r="K1637" s="2">
        <f t="shared" si="484"/>
        <v>0</v>
      </c>
      <c r="L1637" s="8">
        <f t="shared" si="498"/>
        <v>36861</v>
      </c>
      <c r="M1637" s="54">
        <f t="shared" si="485"/>
        <v>0</v>
      </c>
      <c r="N1637" s="6">
        <f t="shared" si="486"/>
        <v>0</v>
      </c>
      <c r="O1637" s="6" t="str">
        <f t="shared" si="487"/>
        <v/>
      </c>
      <c r="P1637" s="29"/>
      <c r="Q1637" s="54">
        <f t="shared" si="488"/>
        <v>0</v>
      </c>
      <c r="R1637" s="6">
        <f t="shared" si="489"/>
        <v>0</v>
      </c>
      <c r="S1637" s="6" t="str">
        <f t="shared" si="490"/>
        <v/>
      </c>
      <c r="T1637" s="29"/>
      <c r="U1637" s="6">
        <f t="shared" si="491"/>
        <v>0</v>
      </c>
      <c r="V1637" s="55">
        <f t="shared" si="492"/>
        <v>0</v>
      </c>
      <c r="W1637" s="6">
        <f t="shared" si="499"/>
        <v>0</v>
      </c>
      <c r="X1637" s="83">
        <f t="shared" si="500"/>
        <v>0</v>
      </c>
      <c r="AA1637" s="29">
        <f t="shared" si="482"/>
        <v>0</v>
      </c>
      <c r="AC1637" s="56">
        <f t="shared" si="493"/>
        <v>0</v>
      </c>
      <c r="AD1637">
        <f t="shared" si="494"/>
        <v>0</v>
      </c>
      <c r="AE1637">
        <f t="shared" si="495"/>
        <v>0</v>
      </c>
      <c r="AF1637" t="str">
        <f t="shared" si="496"/>
        <v/>
      </c>
      <c r="AG1637" s="83">
        <f t="shared" si="497"/>
        <v>-1E-300</v>
      </c>
    </row>
    <row r="1638" spans="1:33">
      <c r="A1638" s="40">
        <v>36864</v>
      </c>
      <c r="B1638" s="41" t="s">
        <v>597</v>
      </c>
      <c r="C1638" s="46"/>
      <c r="D1638" s="1"/>
      <c r="E1638" s="1"/>
      <c r="F1638" s="1"/>
      <c r="G1638" s="1"/>
      <c r="H1638" s="1"/>
      <c r="I1638" s="1"/>
      <c r="J1638" s="2">
        <f t="shared" si="483"/>
        <v>0</v>
      </c>
      <c r="K1638" s="2">
        <f t="shared" si="484"/>
        <v>0</v>
      </c>
      <c r="L1638" s="8">
        <f t="shared" si="498"/>
        <v>36864</v>
      </c>
      <c r="M1638" s="54">
        <f t="shared" si="485"/>
        <v>0</v>
      </c>
      <c r="N1638" s="6">
        <f t="shared" si="486"/>
        <v>0</v>
      </c>
      <c r="O1638" s="6" t="str">
        <f t="shared" si="487"/>
        <v/>
      </c>
      <c r="P1638" s="29"/>
      <c r="Q1638" s="54">
        <f t="shared" si="488"/>
        <v>0</v>
      </c>
      <c r="R1638" s="6">
        <f t="shared" si="489"/>
        <v>0</v>
      </c>
      <c r="S1638" s="6" t="str">
        <f t="shared" si="490"/>
        <v/>
      </c>
      <c r="T1638" s="29"/>
      <c r="U1638" s="6">
        <f t="shared" si="491"/>
        <v>0</v>
      </c>
      <c r="V1638" s="55">
        <f t="shared" si="492"/>
        <v>0</v>
      </c>
      <c r="W1638" s="6">
        <f t="shared" si="499"/>
        <v>0</v>
      </c>
      <c r="X1638" s="83">
        <f t="shared" si="500"/>
        <v>0</v>
      </c>
      <c r="AA1638" s="29">
        <f t="shared" si="482"/>
        <v>0</v>
      </c>
      <c r="AC1638" s="56">
        <f t="shared" si="493"/>
        <v>0</v>
      </c>
      <c r="AD1638">
        <f t="shared" si="494"/>
        <v>0</v>
      </c>
      <c r="AE1638">
        <f t="shared" si="495"/>
        <v>0</v>
      </c>
      <c r="AF1638" t="str">
        <f t="shared" si="496"/>
        <v/>
      </c>
      <c r="AG1638" s="83">
        <f t="shared" si="497"/>
        <v>-1E-300</v>
      </c>
    </row>
    <row r="1639" spans="1:33">
      <c r="A1639" s="40">
        <v>36865</v>
      </c>
      <c r="B1639" s="41" t="s">
        <v>2366</v>
      </c>
      <c r="C1639" s="46"/>
      <c r="D1639" s="1"/>
      <c r="E1639" s="1"/>
      <c r="F1639" s="1"/>
      <c r="G1639" s="1"/>
      <c r="H1639" s="1"/>
      <c r="I1639" s="1"/>
      <c r="J1639" s="2">
        <f t="shared" si="483"/>
        <v>0</v>
      </c>
      <c r="K1639" s="2">
        <f t="shared" si="484"/>
        <v>0</v>
      </c>
      <c r="L1639" s="8">
        <f t="shared" si="498"/>
        <v>36865</v>
      </c>
      <c r="M1639" s="54">
        <f t="shared" si="485"/>
        <v>0</v>
      </c>
      <c r="N1639" s="6">
        <f t="shared" si="486"/>
        <v>0</v>
      </c>
      <c r="O1639" s="6" t="str">
        <f t="shared" si="487"/>
        <v/>
      </c>
      <c r="P1639" s="29"/>
      <c r="Q1639" s="54">
        <f t="shared" si="488"/>
        <v>0</v>
      </c>
      <c r="R1639" s="6">
        <f t="shared" si="489"/>
        <v>0</v>
      </c>
      <c r="S1639" s="6" t="str">
        <f t="shared" si="490"/>
        <v/>
      </c>
      <c r="T1639" s="29"/>
      <c r="U1639" s="6">
        <f t="shared" si="491"/>
        <v>0</v>
      </c>
      <c r="V1639" s="55">
        <f t="shared" si="492"/>
        <v>0</v>
      </c>
      <c r="W1639" s="6">
        <f t="shared" si="499"/>
        <v>0</v>
      </c>
      <c r="X1639" s="83">
        <f t="shared" si="500"/>
        <v>0</v>
      </c>
      <c r="AA1639" s="29">
        <f t="shared" si="482"/>
        <v>0</v>
      </c>
      <c r="AC1639" s="56">
        <f t="shared" si="493"/>
        <v>0</v>
      </c>
      <c r="AD1639">
        <f t="shared" si="494"/>
        <v>0</v>
      </c>
      <c r="AE1639">
        <f t="shared" si="495"/>
        <v>0</v>
      </c>
      <c r="AF1639" t="str">
        <f t="shared" si="496"/>
        <v/>
      </c>
      <c r="AG1639" s="83">
        <f t="shared" si="497"/>
        <v>-1E-300</v>
      </c>
    </row>
    <row r="1640" spans="1:33">
      <c r="A1640" s="40">
        <v>36866</v>
      </c>
      <c r="B1640" s="41" t="s">
        <v>504</v>
      </c>
      <c r="C1640" s="46"/>
      <c r="D1640" s="1"/>
      <c r="E1640" s="1"/>
      <c r="F1640" s="1"/>
      <c r="G1640" s="1"/>
      <c r="H1640" s="1"/>
      <c r="I1640" s="1"/>
      <c r="J1640" s="2">
        <f t="shared" si="483"/>
        <v>0</v>
      </c>
      <c r="K1640" s="2">
        <f t="shared" si="484"/>
        <v>0</v>
      </c>
      <c r="L1640" s="8">
        <f t="shared" si="498"/>
        <v>36866</v>
      </c>
      <c r="M1640" s="54">
        <f t="shared" si="485"/>
        <v>0</v>
      </c>
      <c r="N1640" s="6">
        <f t="shared" si="486"/>
        <v>0</v>
      </c>
      <c r="O1640" s="6" t="str">
        <f t="shared" si="487"/>
        <v/>
      </c>
      <c r="P1640" s="29"/>
      <c r="Q1640" s="54">
        <f t="shared" si="488"/>
        <v>0</v>
      </c>
      <c r="R1640" s="6">
        <f t="shared" si="489"/>
        <v>0</v>
      </c>
      <c r="S1640" s="6" t="str">
        <f t="shared" si="490"/>
        <v/>
      </c>
      <c r="T1640" s="29"/>
      <c r="U1640" s="6">
        <f t="shared" si="491"/>
        <v>0</v>
      </c>
      <c r="V1640" s="55">
        <f t="shared" si="492"/>
        <v>0</v>
      </c>
      <c r="W1640" s="6">
        <f t="shared" si="499"/>
        <v>0</v>
      </c>
      <c r="X1640" s="83">
        <f t="shared" si="500"/>
        <v>0</v>
      </c>
      <c r="AA1640" s="29">
        <f t="shared" si="482"/>
        <v>0</v>
      </c>
      <c r="AC1640" s="56">
        <f t="shared" si="493"/>
        <v>0</v>
      </c>
      <c r="AD1640">
        <f t="shared" si="494"/>
        <v>0</v>
      </c>
      <c r="AE1640">
        <f t="shared" si="495"/>
        <v>0</v>
      </c>
      <c r="AF1640" t="str">
        <f t="shared" si="496"/>
        <v/>
      </c>
      <c r="AG1640" s="83">
        <f t="shared" si="497"/>
        <v>-1E-300</v>
      </c>
    </row>
    <row r="1641" spans="1:33">
      <c r="A1641" s="40">
        <v>36867</v>
      </c>
      <c r="B1641" s="41" t="s">
        <v>520</v>
      </c>
      <c r="C1641" s="46"/>
      <c r="D1641" s="1"/>
      <c r="E1641" s="1"/>
      <c r="F1641" s="1"/>
      <c r="G1641" s="1"/>
      <c r="H1641" s="1"/>
      <c r="I1641" s="1"/>
      <c r="J1641" s="2">
        <f t="shared" si="483"/>
        <v>1</v>
      </c>
      <c r="K1641" s="2">
        <f t="shared" si="484"/>
        <v>-1000</v>
      </c>
      <c r="L1641" s="8">
        <f t="shared" si="498"/>
        <v>36867</v>
      </c>
      <c r="M1641" s="54">
        <f t="shared" si="485"/>
        <v>0</v>
      </c>
      <c r="N1641" s="6">
        <f t="shared" si="486"/>
        <v>0</v>
      </c>
      <c r="O1641" s="6" t="str">
        <f t="shared" si="487"/>
        <v/>
      </c>
      <c r="P1641" s="29"/>
      <c r="Q1641" s="54">
        <f t="shared" si="488"/>
        <v>0</v>
      </c>
      <c r="R1641" s="6">
        <f t="shared" si="489"/>
        <v>0</v>
      </c>
      <c r="S1641" s="6" t="str">
        <f t="shared" si="490"/>
        <v/>
      </c>
      <c r="T1641" s="29"/>
      <c r="U1641" s="6">
        <f t="shared" si="491"/>
        <v>0</v>
      </c>
      <c r="V1641" s="55">
        <f t="shared" si="492"/>
        <v>0</v>
      </c>
      <c r="W1641" s="6">
        <f t="shared" si="499"/>
        <v>0</v>
      </c>
      <c r="X1641" s="83">
        <f t="shared" si="500"/>
        <v>0</v>
      </c>
      <c r="AA1641" s="29">
        <f t="shared" si="482"/>
        <v>0</v>
      </c>
      <c r="AC1641" s="56">
        <f t="shared" si="493"/>
        <v>0</v>
      </c>
      <c r="AD1641">
        <f t="shared" si="494"/>
        <v>0</v>
      </c>
      <c r="AE1641">
        <f t="shared" si="495"/>
        <v>0</v>
      </c>
      <c r="AF1641" t="str">
        <f t="shared" si="496"/>
        <v/>
      </c>
      <c r="AG1641" s="83">
        <f t="shared" si="497"/>
        <v>-1E-300</v>
      </c>
    </row>
    <row r="1642" spans="1:33">
      <c r="A1642" s="40">
        <v>36868</v>
      </c>
      <c r="B1642" s="41" t="s">
        <v>518</v>
      </c>
      <c r="C1642" s="46"/>
      <c r="D1642" s="1"/>
      <c r="E1642" s="1"/>
      <c r="F1642" s="1"/>
      <c r="G1642" s="1"/>
      <c r="H1642" s="1"/>
      <c r="I1642" s="1"/>
      <c r="J1642" s="2">
        <f t="shared" si="483"/>
        <v>0</v>
      </c>
      <c r="K1642" s="2">
        <f t="shared" si="484"/>
        <v>0</v>
      </c>
      <c r="L1642" s="8">
        <f t="shared" si="498"/>
        <v>36868</v>
      </c>
      <c r="M1642" s="54">
        <f t="shared" si="485"/>
        <v>0</v>
      </c>
      <c r="N1642" s="6">
        <f t="shared" si="486"/>
        <v>0</v>
      </c>
      <c r="O1642" s="6" t="str">
        <f t="shared" si="487"/>
        <v/>
      </c>
      <c r="P1642" s="29"/>
      <c r="Q1642" s="54">
        <f t="shared" si="488"/>
        <v>0</v>
      </c>
      <c r="R1642" s="6">
        <f t="shared" si="489"/>
        <v>0</v>
      </c>
      <c r="S1642" s="6" t="str">
        <f t="shared" si="490"/>
        <v/>
      </c>
      <c r="T1642" s="29"/>
      <c r="U1642" s="6">
        <f t="shared" si="491"/>
        <v>0</v>
      </c>
      <c r="V1642" s="55">
        <f t="shared" si="492"/>
        <v>0</v>
      </c>
      <c r="W1642" s="6">
        <f t="shared" si="499"/>
        <v>0</v>
      </c>
      <c r="X1642" s="83">
        <f t="shared" si="500"/>
        <v>0</v>
      </c>
      <c r="AA1642" s="29">
        <f t="shared" si="482"/>
        <v>0</v>
      </c>
      <c r="AC1642" s="56">
        <f t="shared" si="493"/>
        <v>0</v>
      </c>
      <c r="AD1642">
        <f t="shared" si="494"/>
        <v>0</v>
      </c>
      <c r="AE1642">
        <f t="shared" si="495"/>
        <v>0</v>
      </c>
      <c r="AF1642" t="str">
        <f t="shared" si="496"/>
        <v/>
      </c>
      <c r="AG1642" s="83">
        <f t="shared" si="497"/>
        <v>-1E-300</v>
      </c>
    </row>
    <row r="1643" spans="1:33">
      <c r="A1643" s="40">
        <v>36871</v>
      </c>
      <c r="B1643" s="41" t="s">
        <v>587</v>
      </c>
      <c r="C1643" s="46"/>
      <c r="D1643" s="1"/>
      <c r="E1643" s="1"/>
      <c r="F1643" s="1"/>
      <c r="G1643" s="1"/>
      <c r="H1643" s="1"/>
      <c r="I1643" s="1"/>
      <c r="J1643" s="2">
        <f t="shared" si="483"/>
        <v>0</v>
      </c>
      <c r="K1643" s="2">
        <f t="shared" si="484"/>
        <v>0</v>
      </c>
      <c r="L1643" s="8">
        <f t="shared" si="498"/>
        <v>36871</v>
      </c>
      <c r="M1643" s="54">
        <f t="shared" si="485"/>
        <v>0</v>
      </c>
      <c r="N1643" s="6">
        <f t="shared" si="486"/>
        <v>0</v>
      </c>
      <c r="O1643" s="6" t="str">
        <f t="shared" si="487"/>
        <v/>
      </c>
      <c r="P1643" s="29"/>
      <c r="Q1643" s="54">
        <f t="shared" si="488"/>
        <v>0</v>
      </c>
      <c r="R1643" s="6">
        <f t="shared" si="489"/>
        <v>0</v>
      </c>
      <c r="S1643" s="6" t="str">
        <f t="shared" si="490"/>
        <v/>
      </c>
      <c r="T1643" s="29"/>
      <c r="U1643" s="6">
        <f t="shared" si="491"/>
        <v>0</v>
      </c>
      <c r="V1643" s="55">
        <f t="shared" si="492"/>
        <v>0</v>
      </c>
      <c r="W1643" s="6">
        <f t="shared" si="499"/>
        <v>0</v>
      </c>
      <c r="X1643" s="83">
        <f t="shared" si="500"/>
        <v>0</v>
      </c>
      <c r="AA1643" s="29">
        <f t="shared" si="482"/>
        <v>0</v>
      </c>
      <c r="AC1643" s="56">
        <f t="shared" si="493"/>
        <v>0</v>
      </c>
      <c r="AD1643">
        <f t="shared" si="494"/>
        <v>0</v>
      </c>
      <c r="AE1643">
        <f t="shared" si="495"/>
        <v>0</v>
      </c>
      <c r="AF1643" t="str">
        <f t="shared" si="496"/>
        <v/>
      </c>
      <c r="AG1643" s="83">
        <f t="shared" si="497"/>
        <v>-1E-300</v>
      </c>
    </row>
    <row r="1644" spans="1:33">
      <c r="A1644" s="40">
        <v>36872</v>
      </c>
      <c r="B1644" s="41" t="s">
        <v>580</v>
      </c>
      <c r="C1644" s="46"/>
      <c r="D1644" s="1"/>
      <c r="E1644" s="1"/>
      <c r="F1644" s="1"/>
      <c r="G1644" s="1"/>
      <c r="H1644" s="1"/>
      <c r="I1644" s="1"/>
      <c r="J1644" s="2">
        <f t="shared" si="483"/>
        <v>0</v>
      </c>
      <c r="K1644" s="2">
        <f t="shared" si="484"/>
        <v>0</v>
      </c>
      <c r="L1644" s="8">
        <f t="shared" si="498"/>
        <v>36872</v>
      </c>
      <c r="M1644" s="54">
        <f t="shared" si="485"/>
        <v>0</v>
      </c>
      <c r="N1644" s="6">
        <f t="shared" si="486"/>
        <v>0</v>
      </c>
      <c r="O1644" s="6" t="str">
        <f t="shared" si="487"/>
        <v/>
      </c>
      <c r="P1644" s="29"/>
      <c r="Q1644" s="54">
        <f t="shared" si="488"/>
        <v>0</v>
      </c>
      <c r="R1644" s="6">
        <f t="shared" si="489"/>
        <v>0</v>
      </c>
      <c r="S1644" s="6" t="str">
        <f t="shared" si="490"/>
        <v/>
      </c>
      <c r="T1644" s="29"/>
      <c r="U1644" s="6">
        <f t="shared" si="491"/>
        <v>0</v>
      </c>
      <c r="V1644" s="55">
        <f t="shared" si="492"/>
        <v>0</v>
      </c>
      <c r="W1644" s="6">
        <f t="shared" si="499"/>
        <v>0</v>
      </c>
      <c r="X1644" s="83">
        <f t="shared" si="500"/>
        <v>0</v>
      </c>
      <c r="AA1644" s="29">
        <f t="shared" si="482"/>
        <v>0</v>
      </c>
      <c r="AC1644" s="56">
        <f t="shared" si="493"/>
        <v>0</v>
      </c>
      <c r="AD1644">
        <f t="shared" si="494"/>
        <v>0</v>
      </c>
      <c r="AE1644">
        <f t="shared" si="495"/>
        <v>0</v>
      </c>
      <c r="AF1644" t="str">
        <f t="shared" si="496"/>
        <v/>
      </c>
      <c r="AG1644" s="83">
        <f t="shared" si="497"/>
        <v>-1E-300</v>
      </c>
    </row>
    <row r="1645" spans="1:33">
      <c r="A1645" s="40">
        <v>36873</v>
      </c>
      <c r="B1645" s="41" t="s">
        <v>609</v>
      </c>
      <c r="C1645" s="46"/>
      <c r="D1645" s="1"/>
      <c r="E1645" s="1"/>
      <c r="F1645" s="1"/>
      <c r="G1645" s="1"/>
      <c r="H1645" s="1"/>
      <c r="I1645" s="1"/>
      <c r="J1645" s="2">
        <f t="shared" si="483"/>
        <v>0</v>
      </c>
      <c r="K1645" s="2">
        <f t="shared" si="484"/>
        <v>0</v>
      </c>
      <c r="L1645" s="8">
        <f t="shared" si="498"/>
        <v>36873</v>
      </c>
      <c r="M1645" s="54">
        <f t="shared" si="485"/>
        <v>0</v>
      </c>
      <c r="N1645" s="6">
        <f t="shared" si="486"/>
        <v>0</v>
      </c>
      <c r="O1645" s="6" t="str">
        <f t="shared" si="487"/>
        <v/>
      </c>
      <c r="P1645" s="29"/>
      <c r="Q1645" s="54">
        <f t="shared" si="488"/>
        <v>0</v>
      </c>
      <c r="R1645" s="6">
        <f t="shared" si="489"/>
        <v>0</v>
      </c>
      <c r="S1645" s="6" t="str">
        <f t="shared" si="490"/>
        <v/>
      </c>
      <c r="T1645" s="29"/>
      <c r="U1645" s="6">
        <f t="shared" si="491"/>
        <v>0</v>
      </c>
      <c r="V1645" s="55">
        <f t="shared" si="492"/>
        <v>0</v>
      </c>
      <c r="W1645" s="6">
        <f t="shared" si="499"/>
        <v>0</v>
      </c>
      <c r="X1645" s="83">
        <f t="shared" si="500"/>
        <v>0</v>
      </c>
      <c r="AA1645" s="29">
        <f t="shared" si="482"/>
        <v>0</v>
      </c>
      <c r="AC1645" s="56">
        <f t="shared" si="493"/>
        <v>0</v>
      </c>
      <c r="AD1645">
        <f t="shared" si="494"/>
        <v>0</v>
      </c>
      <c r="AE1645">
        <f t="shared" si="495"/>
        <v>0</v>
      </c>
      <c r="AF1645" t="str">
        <f t="shared" si="496"/>
        <v/>
      </c>
      <c r="AG1645" s="83">
        <f t="shared" si="497"/>
        <v>-1E-300</v>
      </c>
    </row>
    <row r="1646" spans="1:33">
      <c r="A1646" s="40">
        <v>36874</v>
      </c>
      <c r="B1646" s="41" t="s">
        <v>608</v>
      </c>
      <c r="C1646" s="46"/>
      <c r="D1646" s="1"/>
      <c r="E1646" s="1"/>
      <c r="F1646" s="1"/>
      <c r="G1646" s="1"/>
      <c r="H1646" s="1"/>
      <c r="I1646" s="1"/>
      <c r="J1646" s="2">
        <f t="shared" si="483"/>
        <v>0</v>
      </c>
      <c r="K1646" s="2">
        <f t="shared" si="484"/>
        <v>0</v>
      </c>
      <c r="L1646" s="8">
        <f t="shared" si="498"/>
        <v>36874</v>
      </c>
      <c r="M1646" s="54">
        <f t="shared" si="485"/>
        <v>0</v>
      </c>
      <c r="N1646" s="6">
        <f t="shared" si="486"/>
        <v>0</v>
      </c>
      <c r="O1646" s="6" t="str">
        <f t="shared" si="487"/>
        <v/>
      </c>
      <c r="P1646" s="29"/>
      <c r="Q1646" s="54">
        <f t="shared" si="488"/>
        <v>0</v>
      </c>
      <c r="R1646" s="6">
        <f t="shared" si="489"/>
        <v>0</v>
      </c>
      <c r="S1646" s="6" t="str">
        <f t="shared" si="490"/>
        <v/>
      </c>
      <c r="T1646" s="29"/>
      <c r="U1646" s="6">
        <f t="shared" si="491"/>
        <v>0</v>
      </c>
      <c r="V1646" s="55">
        <f t="shared" si="492"/>
        <v>0</v>
      </c>
      <c r="W1646" s="6">
        <f t="shared" si="499"/>
        <v>0</v>
      </c>
      <c r="X1646" s="83">
        <f t="shared" si="500"/>
        <v>0</v>
      </c>
      <c r="AA1646" s="29">
        <f t="shared" si="482"/>
        <v>0</v>
      </c>
      <c r="AC1646" s="56">
        <f t="shared" si="493"/>
        <v>0</v>
      </c>
      <c r="AD1646">
        <f t="shared" si="494"/>
        <v>0</v>
      </c>
      <c r="AE1646">
        <f t="shared" si="495"/>
        <v>0</v>
      </c>
      <c r="AF1646" t="str">
        <f t="shared" si="496"/>
        <v/>
      </c>
      <c r="AG1646" s="83">
        <f t="shared" si="497"/>
        <v>-1E-300</v>
      </c>
    </row>
    <row r="1647" spans="1:33">
      <c r="A1647" s="40">
        <v>36875</v>
      </c>
      <c r="B1647" s="41" t="s">
        <v>607</v>
      </c>
      <c r="C1647" s="46"/>
      <c r="D1647" s="1"/>
      <c r="E1647" s="1"/>
      <c r="F1647" s="1"/>
      <c r="G1647" s="1"/>
      <c r="H1647" s="1"/>
      <c r="I1647" s="1"/>
      <c r="J1647" s="2">
        <f t="shared" si="483"/>
        <v>0</v>
      </c>
      <c r="K1647" s="2">
        <f t="shared" si="484"/>
        <v>0</v>
      </c>
      <c r="L1647" s="8">
        <f t="shared" si="498"/>
        <v>36875</v>
      </c>
      <c r="M1647" s="54">
        <f t="shared" si="485"/>
        <v>0</v>
      </c>
      <c r="N1647" s="6">
        <f t="shared" si="486"/>
        <v>0</v>
      </c>
      <c r="O1647" s="6" t="str">
        <f t="shared" si="487"/>
        <v/>
      </c>
      <c r="P1647" s="29"/>
      <c r="Q1647" s="54">
        <f t="shared" si="488"/>
        <v>0</v>
      </c>
      <c r="R1647" s="6">
        <f t="shared" si="489"/>
        <v>0</v>
      </c>
      <c r="S1647" s="6" t="str">
        <f t="shared" si="490"/>
        <v/>
      </c>
      <c r="T1647" s="29"/>
      <c r="U1647" s="6">
        <f t="shared" si="491"/>
        <v>0</v>
      </c>
      <c r="V1647" s="55">
        <f t="shared" si="492"/>
        <v>0</v>
      </c>
      <c r="W1647" s="6">
        <f t="shared" si="499"/>
        <v>0</v>
      </c>
      <c r="X1647" s="83">
        <f t="shared" si="500"/>
        <v>0</v>
      </c>
      <c r="AA1647" s="29">
        <f t="shared" si="482"/>
        <v>0</v>
      </c>
      <c r="AC1647" s="56">
        <f t="shared" si="493"/>
        <v>0</v>
      </c>
      <c r="AD1647">
        <f t="shared" si="494"/>
        <v>0</v>
      </c>
      <c r="AE1647">
        <f t="shared" si="495"/>
        <v>0</v>
      </c>
      <c r="AF1647" t="str">
        <f t="shared" si="496"/>
        <v/>
      </c>
      <c r="AG1647" s="83">
        <f t="shared" si="497"/>
        <v>-1E-300</v>
      </c>
    </row>
    <row r="1648" spans="1:33">
      <c r="A1648" s="40">
        <v>36878</v>
      </c>
      <c r="B1648" s="41" t="s">
        <v>606</v>
      </c>
      <c r="C1648" s="46"/>
      <c r="D1648" s="1"/>
      <c r="E1648" s="1"/>
      <c r="F1648" s="1"/>
      <c r="G1648" s="1"/>
      <c r="H1648" s="1"/>
      <c r="I1648" s="1"/>
      <c r="J1648" s="2">
        <f t="shared" si="483"/>
        <v>0</v>
      </c>
      <c r="K1648" s="2">
        <f t="shared" si="484"/>
        <v>0</v>
      </c>
      <c r="L1648" s="8">
        <f t="shared" si="498"/>
        <v>36878</v>
      </c>
      <c r="M1648" s="54">
        <f t="shared" si="485"/>
        <v>0</v>
      </c>
      <c r="N1648" s="6">
        <f t="shared" si="486"/>
        <v>0</v>
      </c>
      <c r="O1648" s="6" t="str">
        <f t="shared" si="487"/>
        <v/>
      </c>
      <c r="P1648" s="29"/>
      <c r="Q1648" s="54">
        <f t="shared" si="488"/>
        <v>0</v>
      </c>
      <c r="R1648" s="6">
        <f t="shared" si="489"/>
        <v>0</v>
      </c>
      <c r="S1648" s="6" t="str">
        <f t="shared" si="490"/>
        <v/>
      </c>
      <c r="T1648" s="29"/>
      <c r="U1648" s="6">
        <f t="shared" si="491"/>
        <v>0</v>
      </c>
      <c r="V1648" s="55">
        <f t="shared" si="492"/>
        <v>0</v>
      </c>
      <c r="W1648" s="6">
        <f t="shared" si="499"/>
        <v>0</v>
      </c>
      <c r="X1648" s="83">
        <f t="shared" si="500"/>
        <v>0</v>
      </c>
      <c r="AA1648" s="29">
        <f t="shared" si="482"/>
        <v>0</v>
      </c>
      <c r="AC1648" s="56">
        <f t="shared" si="493"/>
        <v>0</v>
      </c>
      <c r="AD1648">
        <f t="shared" si="494"/>
        <v>0</v>
      </c>
      <c r="AE1648">
        <f t="shared" si="495"/>
        <v>0</v>
      </c>
      <c r="AF1648" t="str">
        <f t="shared" si="496"/>
        <v/>
      </c>
      <c r="AG1648" s="83">
        <f t="shared" si="497"/>
        <v>-1E-300</v>
      </c>
    </row>
    <row r="1649" spans="1:33">
      <c r="A1649" s="40">
        <v>36879</v>
      </c>
      <c r="B1649" s="41" t="s">
        <v>605</v>
      </c>
      <c r="C1649" s="46"/>
      <c r="D1649" s="1"/>
      <c r="E1649" s="1"/>
      <c r="F1649" s="1"/>
      <c r="G1649" s="1"/>
      <c r="H1649" s="1"/>
      <c r="I1649" s="1"/>
      <c r="J1649" s="2">
        <f t="shared" si="483"/>
        <v>0</v>
      </c>
      <c r="K1649" s="2">
        <f t="shared" si="484"/>
        <v>0</v>
      </c>
      <c r="L1649" s="8">
        <f t="shared" si="498"/>
        <v>36879</v>
      </c>
      <c r="M1649" s="54">
        <f t="shared" si="485"/>
        <v>0</v>
      </c>
      <c r="N1649" s="6">
        <f t="shared" si="486"/>
        <v>0</v>
      </c>
      <c r="O1649" s="6" t="str">
        <f t="shared" si="487"/>
        <v/>
      </c>
      <c r="P1649" s="29"/>
      <c r="Q1649" s="54">
        <f t="shared" si="488"/>
        <v>0</v>
      </c>
      <c r="R1649" s="6">
        <f t="shared" si="489"/>
        <v>0</v>
      </c>
      <c r="S1649" s="6" t="str">
        <f t="shared" si="490"/>
        <v/>
      </c>
      <c r="T1649" s="29"/>
      <c r="U1649" s="6">
        <f t="shared" si="491"/>
        <v>0</v>
      </c>
      <c r="V1649" s="55">
        <f t="shared" si="492"/>
        <v>0</v>
      </c>
      <c r="W1649" s="6">
        <f t="shared" si="499"/>
        <v>0</v>
      </c>
      <c r="X1649" s="83">
        <f t="shared" si="500"/>
        <v>0</v>
      </c>
      <c r="AA1649" s="29">
        <f t="shared" si="482"/>
        <v>0</v>
      </c>
      <c r="AC1649" s="56">
        <f t="shared" si="493"/>
        <v>0</v>
      </c>
      <c r="AD1649">
        <f t="shared" si="494"/>
        <v>0</v>
      </c>
      <c r="AE1649">
        <f t="shared" si="495"/>
        <v>0</v>
      </c>
      <c r="AF1649" t="str">
        <f t="shared" si="496"/>
        <v/>
      </c>
      <c r="AG1649" s="83">
        <f t="shared" si="497"/>
        <v>-1E-300</v>
      </c>
    </row>
    <row r="1650" spans="1:33">
      <c r="A1650" s="40">
        <v>36880</v>
      </c>
      <c r="B1650" s="41" t="s">
        <v>604</v>
      </c>
      <c r="C1650" s="46"/>
      <c r="D1650" s="1"/>
      <c r="E1650" s="1"/>
      <c r="F1650" s="1"/>
      <c r="G1650" s="1"/>
      <c r="H1650" s="1"/>
      <c r="I1650" s="1"/>
      <c r="J1650" s="2">
        <f t="shared" si="483"/>
        <v>0</v>
      </c>
      <c r="K1650" s="2">
        <f t="shared" si="484"/>
        <v>0</v>
      </c>
      <c r="L1650" s="8">
        <f t="shared" si="498"/>
        <v>36880</v>
      </c>
      <c r="M1650" s="54">
        <f t="shared" si="485"/>
        <v>0</v>
      </c>
      <c r="N1650" s="6">
        <f t="shared" si="486"/>
        <v>0</v>
      </c>
      <c r="O1650" s="6" t="str">
        <f t="shared" si="487"/>
        <v/>
      </c>
      <c r="P1650" s="29"/>
      <c r="Q1650" s="54">
        <f t="shared" si="488"/>
        <v>0</v>
      </c>
      <c r="R1650" s="6">
        <f t="shared" si="489"/>
        <v>0</v>
      </c>
      <c r="S1650" s="6" t="str">
        <f t="shared" si="490"/>
        <v/>
      </c>
      <c r="T1650" s="29"/>
      <c r="U1650" s="6">
        <f t="shared" si="491"/>
        <v>0</v>
      </c>
      <c r="V1650" s="55">
        <f t="shared" si="492"/>
        <v>0</v>
      </c>
      <c r="W1650" s="6">
        <f t="shared" si="499"/>
        <v>0</v>
      </c>
      <c r="X1650" s="83">
        <f t="shared" si="500"/>
        <v>0</v>
      </c>
      <c r="AA1650" s="29">
        <f t="shared" si="482"/>
        <v>0</v>
      </c>
      <c r="AC1650" s="56">
        <f t="shared" si="493"/>
        <v>0</v>
      </c>
      <c r="AD1650">
        <f t="shared" si="494"/>
        <v>0</v>
      </c>
      <c r="AE1650">
        <f t="shared" si="495"/>
        <v>0</v>
      </c>
      <c r="AF1650" t="str">
        <f t="shared" si="496"/>
        <v/>
      </c>
      <c r="AG1650" s="83">
        <f t="shared" si="497"/>
        <v>-1E-300</v>
      </c>
    </row>
    <row r="1651" spans="1:33">
      <c r="A1651" s="40">
        <v>36881</v>
      </c>
      <c r="B1651" s="41" t="s">
        <v>603</v>
      </c>
      <c r="C1651" s="46"/>
      <c r="D1651" s="1"/>
      <c r="E1651" s="1"/>
      <c r="F1651" s="1"/>
      <c r="G1651" s="1"/>
      <c r="H1651" s="1"/>
      <c r="I1651" s="1"/>
      <c r="J1651" s="2">
        <f t="shared" si="483"/>
        <v>0</v>
      </c>
      <c r="K1651" s="2">
        <f t="shared" si="484"/>
        <v>0</v>
      </c>
      <c r="L1651" s="8">
        <f t="shared" si="498"/>
        <v>36881</v>
      </c>
      <c r="M1651" s="54">
        <f t="shared" si="485"/>
        <v>0</v>
      </c>
      <c r="N1651" s="6">
        <f t="shared" si="486"/>
        <v>0</v>
      </c>
      <c r="O1651" s="6" t="str">
        <f t="shared" si="487"/>
        <v/>
      </c>
      <c r="P1651" s="29"/>
      <c r="Q1651" s="54">
        <f t="shared" si="488"/>
        <v>0</v>
      </c>
      <c r="R1651" s="6">
        <f t="shared" si="489"/>
        <v>0</v>
      </c>
      <c r="S1651" s="6" t="str">
        <f t="shared" si="490"/>
        <v/>
      </c>
      <c r="T1651" s="29"/>
      <c r="U1651" s="6">
        <f t="shared" si="491"/>
        <v>0</v>
      </c>
      <c r="V1651" s="55">
        <f t="shared" si="492"/>
        <v>0</v>
      </c>
      <c r="W1651" s="6">
        <f t="shared" si="499"/>
        <v>0</v>
      </c>
      <c r="X1651" s="83">
        <f t="shared" si="500"/>
        <v>0</v>
      </c>
      <c r="AA1651" s="29">
        <f t="shared" si="482"/>
        <v>0</v>
      </c>
      <c r="AC1651" s="56">
        <f t="shared" si="493"/>
        <v>0</v>
      </c>
      <c r="AD1651">
        <f t="shared" si="494"/>
        <v>0</v>
      </c>
      <c r="AE1651">
        <f t="shared" si="495"/>
        <v>0</v>
      </c>
      <c r="AF1651" t="str">
        <f t="shared" si="496"/>
        <v/>
      </c>
      <c r="AG1651" s="83">
        <f t="shared" si="497"/>
        <v>-1E-300</v>
      </c>
    </row>
    <row r="1652" spans="1:33">
      <c r="A1652" s="40">
        <v>36882</v>
      </c>
      <c r="B1652" s="41" t="s">
        <v>2362</v>
      </c>
      <c r="C1652" s="46"/>
      <c r="D1652" s="1"/>
      <c r="E1652" s="1"/>
      <c r="F1652" s="1"/>
      <c r="G1652" s="1"/>
      <c r="H1652" s="1"/>
      <c r="I1652" s="1"/>
      <c r="J1652" s="2">
        <f t="shared" si="483"/>
        <v>0</v>
      </c>
      <c r="K1652" s="2">
        <f t="shared" si="484"/>
        <v>0</v>
      </c>
      <c r="L1652" s="8">
        <f t="shared" si="498"/>
        <v>36882</v>
      </c>
      <c r="M1652" s="54">
        <f t="shared" si="485"/>
        <v>0</v>
      </c>
      <c r="N1652" s="6">
        <f t="shared" si="486"/>
        <v>0</v>
      </c>
      <c r="O1652" s="6" t="str">
        <f t="shared" si="487"/>
        <v/>
      </c>
      <c r="P1652" s="29"/>
      <c r="Q1652" s="54">
        <f t="shared" si="488"/>
        <v>0</v>
      </c>
      <c r="R1652" s="6">
        <f t="shared" si="489"/>
        <v>0</v>
      </c>
      <c r="S1652" s="6" t="str">
        <f t="shared" si="490"/>
        <v/>
      </c>
      <c r="T1652" s="29"/>
      <c r="U1652" s="6">
        <f t="shared" si="491"/>
        <v>0</v>
      </c>
      <c r="V1652" s="55">
        <f t="shared" si="492"/>
        <v>0</v>
      </c>
      <c r="W1652" s="6">
        <f t="shared" si="499"/>
        <v>0</v>
      </c>
      <c r="X1652" s="83">
        <f t="shared" si="500"/>
        <v>0</v>
      </c>
      <c r="AA1652" s="29">
        <f t="shared" si="482"/>
        <v>0</v>
      </c>
      <c r="AC1652" s="56">
        <f t="shared" si="493"/>
        <v>0</v>
      </c>
      <c r="AD1652">
        <f t="shared" si="494"/>
        <v>0</v>
      </c>
      <c r="AE1652">
        <f t="shared" si="495"/>
        <v>0</v>
      </c>
      <c r="AF1652" t="str">
        <f t="shared" si="496"/>
        <v/>
      </c>
      <c r="AG1652" s="83">
        <f t="shared" si="497"/>
        <v>-1E-300</v>
      </c>
    </row>
    <row r="1653" spans="1:33">
      <c r="A1653" s="40">
        <v>36886</v>
      </c>
      <c r="B1653" s="41" t="s">
        <v>602</v>
      </c>
      <c r="C1653" s="46"/>
      <c r="D1653" s="1"/>
      <c r="E1653" s="1"/>
      <c r="F1653" s="1"/>
      <c r="G1653" s="1"/>
      <c r="H1653" s="1"/>
      <c r="I1653" s="1"/>
      <c r="J1653" s="2">
        <f t="shared" si="483"/>
        <v>0</v>
      </c>
      <c r="K1653" s="2">
        <f t="shared" si="484"/>
        <v>0</v>
      </c>
      <c r="L1653" s="8">
        <f t="shared" si="498"/>
        <v>36886</v>
      </c>
      <c r="M1653" s="54">
        <f t="shared" si="485"/>
        <v>0</v>
      </c>
      <c r="N1653" s="6">
        <f t="shared" si="486"/>
        <v>0</v>
      </c>
      <c r="O1653" s="6" t="str">
        <f t="shared" si="487"/>
        <v/>
      </c>
      <c r="P1653" s="29"/>
      <c r="Q1653" s="54">
        <f t="shared" si="488"/>
        <v>0</v>
      </c>
      <c r="R1653" s="6">
        <f t="shared" si="489"/>
        <v>0</v>
      </c>
      <c r="S1653" s="6" t="str">
        <f t="shared" si="490"/>
        <v/>
      </c>
      <c r="T1653" s="29"/>
      <c r="U1653" s="6">
        <f t="shared" si="491"/>
        <v>0</v>
      </c>
      <c r="V1653" s="55">
        <f t="shared" si="492"/>
        <v>0</v>
      </c>
      <c r="W1653" s="6">
        <f t="shared" si="499"/>
        <v>0</v>
      </c>
      <c r="X1653" s="83">
        <f t="shared" si="500"/>
        <v>0</v>
      </c>
      <c r="AA1653" s="29">
        <f t="shared" si="482"/>
        <v>0</v>
      </c>
      <c r="AC1653" s="56">
        <f t="shared" si="493"/>
        <v>0</v>
      </c>
      <c r="AD1653">
        <f t="shared" si="494"/>
        <v>0</v>
      </c>
      <c r="AE1653">
        <f t="shared" si="495"/>
        <v>0</v>
      </c>
      <c r="AF1653" t="str">
        <f t="shared" si="496"/>
        <v/>
      </c>
      <c r="AG1653" s="83">
        <f t="shared" si="497"/>
        <v>-1E-300</v>
      </c>
    </row>
    <row r="1654" spans="1:33">
      <c r="A1654" s="40">
        <v>36887</v>
      </c>
      <c r="B1654" s="41" t="s">
        <v>2257</v>
      </c>
      <c r="C1654" s="46"/>
      <c r="D1654" s="1"/>
      <c r="E1654" s="1"/>
      <c r="F1654" s="1"/>
      <c r="G1654" s="1"/>
      <c r="H1654" s="1"/>
      <c r="I1654" s="1"/>
      <c r="J1654" s="2">
        <f t="shared" si="483"/>
        <v>0</v>
      </c>
      <c r="K1654" s="2">
        <f t="shared" si="484"/>
        <v>0</v>
      </c>
      <c r="L1654" s="8">
        <f t="shared" si="498"/>
        <v>36887</v>
      </c>
      <c r="M1654" s="54">
        <f t="shared" si="485"/>
        <v>0</v>
      </c>
      <c r="N1654" s="6">
        <f t="shared" si="486"/>
        <v>0</v>
      </c>
      <c r="O1654" s="6" t="str">
        <f t="shared" si="487"/>
        <v/>
      </c>
      <c r="P1654" s="29"/>
      <c r="Q1654" s="54">
        <f t="shared" si="488"/>
        <v>0</v>
      </c>
      <c r="R1654" s="6">
        <f t="shared" si="489"/>
        <v>0</v>
      </c>
      <c r="S1654" s="6" t="str">
        <f t="shared" si="490"/>
        <v/>
      </c>
      <c r="T1654" s="29"/>
      <c r="U1654" s="6">
        <f t="shared" si="491"/>
        <v>0</v>
      </c>
      <c r="V1654" s="55">
        <f t="shared" si="492"/>
        <v>0</v>
      </c>
      <c r="W1654" s="6">
        <f t="shared" si="499"/>
        <v>0</v>
      </c>
      <c r="X1654" s="83">
        <f t="shared" si="500"/>
        <v>0</v>
      </c>
      <c r="AA1654" s="29">
        <f t="shared" si="482"/>
        <v>0</v>
      </c>
      <c r="AC1654" s="56">
        <f t="shared" si="493"/>
        <v>0</v>
      </c>
      <c r="AD1654">
        <f t="shared" si="494"/>
        <v>0</v>
      </c>
      <c r="AE1654">
        <f t="shared" si="495"/>
        <v>0</v>
      </c>
      <c r="AF1654" t="str">
        <f t="shared" si="496"/>
        <v/>
      </c>
      <c r="AG1654" s="83">
        <f t="shared" si="497"/>
        <v>-1E-300</v>
      </c>
    </row>
    <row r="1655" spans="1:33">
      <c r="A1655" s="40">
        <v>36888</v>
      </c>
      <c r="B1655" s="41" t="s">
        <v>601</v>
      </c>
      <c r="C1655" s="46"/>
      <c r="D1655" s="1"/>
      <c r="E1655" s="1"/>
      <c r="F1655" s="1"/>
      <c r="G1655" s="1"/>
      <c r="H1655" s="1"/>
      <c r="I1655" s="1"/>
      <c r="J1655" s="2">
        <f t="shared" si="483"/>
        <v>0</v>
      </c>
      <c r="K1655" s="2">
        <f t="shared" si="484"/>
        <v>0</v>
      </c>
      <c r="L1655" s="8">
        <f t="shared" si="498"/>
        <v>36888</v>
      </c>
      <c r="M1655" s="54">
        <f t="shared" si="485"/>
        <v>0</v>
      </c>
      <c r="N1655" s="6">
        <f t="shared" si="486"/>
        <v>0</v>
      </c>
      <c r="O1655" s="6" t="str">
        <f t="shared" si="487"/>
        <v/>
      </c>
      <c r="P1655" s="29"/>
      <c r="Q1655" s="54">
        <f t="shared" si="488"/>
        <v>0</v>
      </c>
      <c r="R1655" s="6">
        <f t="shared" si="489"/>
        <v>0</v>
      </c>
      <c r="S1655" s="6" t="str">
        <f t="shared" si="490"/>
        <v/>
      </c>
      <c r="T1655" s="29"/>
      <c r="U1655" s="6">
        <f t="shared" si="491"/>
        <v>0</v>
      </c>
      <c r="V1655" s="55">
        <f t="shared" si="492"/>
        <v>0</v>
      </c>
      <c r="W1655" s="6">
        <f t="shared" si="499"/>
        <v>0</v>
      </c>
      <c r="X1655" s="83">
        <f t="shared" si="500"/>
        <v>0</v>
      </c>
      <c r="AA1655" s="29">
        <f t="shared" si="482"/>
        <v>0</v>
      </c>
      <c r="AC1655" s="56">
        <f t="shared" si="493"/>
        <v>0</v>
      </c>
      <c r="AD1655">
        <f t="shared" si="494"/>
        <v>0</v>
      </c>
      <c r="AE1655">
        <f t="shared" si="495"/>
        <v>0</v>
      </c>
      <c r="AF1655" t="str">
        <f t="shared" si="496"/>
        <v/>
      </c>
      <c r="AG1655" s="83">
        <f t="shared" si="497"/>
        <v>-1E-300</v>
      </c>
    </row>
    <row r="1656" spans="1:33">
      <c r="A1656" s="40">
        <v>36889</v>
      </c>
      <c r="B1656" s="41" t="s">
        <v>600</v>
      </c>
      <c r="C1656" s="46"/>
      <c r="D1656" s="1"/>
      <c r="E1656" s="1"/>
      <c r="F1656" s="1"/>
      <c r="G1656" s="1"/>
      <c r="H1656" s="1"/>
      <c r="I1656" s="1"/>
      <c r="J1656" s="2">
        <f t="shared" si="483"/>
        <v>0</v>
      </c>
      <c r="K1656" s="2">
        <f t="shared" si="484"/>
        <v>0</v>
      </c>
      <c r="L1656" s="8">
        <f t="shared" si="498"/>
        <v>36889</v>
      </c>
      <c r="M1656" s="54">
        <f t="shared" si="485"/>
        <v>0</v>
      </c>
      <c r="N1656" s="6">
        <f t="shared" si="486"/>
        <v>0</v>
      </c>
      <c r="O1656" s="6" t="str">
        <f t="shared" si="487"/>
        <v/>
      </c>
      <c r="P1656" s="29"/>
      <c r="Q1656" s="54">
        <f t="shared" si="488"/>
        <v>0</v>
      </c>
      <c r="R1656" s="6">
        <f t="shared" si="489"/>
        <v>0</v>
      </c>
      <c r="S1656" s="6" t="str">
        <f t="shared" si="490"/>
        <v/>
      </c>
      <c r="T1656" s="29"/>
      <c r="U1656" s="6">
        <f t="shared" si="491"/>
        <v>0</v>
      </c>
      <c r="V1656" s="55">
        <f t="shared" si="492"/>
        <v>0</v>
      </c>
      <c r="W1656" s="6">
        <f t="shared" si="499"/>
        <v>0</v>
      </c>
      <c r="X1656" s="83">
        <f t="shared" si="500"/>
        <v>0</v>
      </c>
      <c r="AA1656" s="29">
        <f t="shared" si="482"/>
        <v>0</v>
      </c>
      <c r="AC1656" s="56">
        <f t="shared" si="493"/>
        <v>0</v>
      </c>
      <c r="AD1656">
        <f t="shared" si="494"/>
        <v>0</v>
      </c>
      <c r="AE1656">
        <f t="shared" si="495"/>
        <v>0</v>
      </c>
      <c r="AF1656" t="str">
        <f t="shared" si="496"/>
        <v/>
      </c>
      <c r="AG1656" s="83">
        <f t="shared" si="497"/>
        <v>-1E-300</v>
      </c>
    </row>
    <row r="1657" spans="1:33">
      <c r="A1657" s="40">
        <v>36892</v>
      </c>
      <c r="B1657" s="41" t="s">
        <v>599</v>
      </c>
      <c r="C1657" s="46"/>
      <c r="D1657" s="1"/>
      <c r="E1657" s="1"/>
      <c r="F1657" s="1"/>
      <c r="G1657" s="1"/>
      <c r="H1657" s="1"/>
      <c r="I1657" s="1"/>
      <c r="J1657" s="2">
        <f t="shared" si="483"/>
        <v>0</v>
      </c>
      <c r="K1657" s="2">
        <f t="shared" si="484"/>
        <v>0</v>
      </c>
      <c r="L1657" s="8">
        <f t="shared" si="498"/>
        <v>36892</v>
      </c>
      <c r="M1657" s="54">
        <f t="shared" si="485"/>
        <v>0</v>
      </c>
      <c r="N1657" s="6">
        <f t="shared" si="486"/>
        <v>0</v>
      </c>
      <c r="O1657" s="6" t="str">
        <f t="shared" si="487"/>
        <v/>
      </c>
      <c r="P1657" s="29"/>
      <c r="Q1657" s="54">
        <f t="shared" si="488"/>
        <v>0</v>
      </c>
      <c r="R1657" s="6">
        <f t="shared" si="489"/>
        <v>0</v>
      </c>
      <c r="S1657" s="6" t="str">
        <f t="shared" si="490"/>
        <v/>
      </c>
      <c r="T1657" s="29"/>
      <c r="U1657" s="6">
        <f t="shared" si="491"/>
        <v>0</v>
      </c>
      <c r="V1657" s="55">
        <f t="shared" si="492"/>
        <v>0</v>
      </c>
      <c r="W1657" s="6">
        <f t="shared" si="499"/>
        <v>0</v>
      </c>
      <c r="X1657" s="83">
        <f t="shared" si="500"/>
        <v>0</v>
      </c>
      <c r="AA1657" s="29">
        <f t="shared" si="482"/>
        <v>0</v>
      </c>
      <c r="AC1657" s="56">
        <f t="shared" si="493"/>
        <v>0</v>
      </c>
      <c r="AD1657">
        <f t="shared" si="494"/>
        <v>0</v>
      </c>
      <c r="AE1657">
        <f t="shared" si="495"/>
        <v>0</v>
      </c>
      <c r="AF1657" t="str">
        <f t="shared" si="496"/>
        <v/>
      </c>
      <c r="AG1657" s="83">
        <f t="shared" si="497"/>
        <v>-1E-300</v>
      </c>
    </row>
    <row r="1658" spans="1:33">
      <c r="A1658" s="40">
        <v>36893</v>
      </c>
      <c r="B1658" s="41" t="s">
        <v>528</v>
      </c>
      <c r="C1658" s="46"/>
      <c r="D1658" s="1"/>
      <c r="E1658" s="1"/>
      <c r="F1658" s="1"/>
      <c r="G1658" s="1"/>
      <c r="H1658" s="1"/>
      <c r="I1658" s="1"/>
      <c r="J1658" s="2">
        <f t="shared" si="483"/>
        <v>0</v>
      </c>
      <c r="K1658" s="2">
        <f t="shared" si="484"/>
        <v>0</v>
      </c>
      <c r="L1658" s="8">
        <f t="shared" si="498"/>
        <v>36893</v>
      </c>
      <c r="M1658" s="54">
        <f t="shared" si="485"/>
        <v>0</v>
      </c>
      <c r="N1658" s="6">
        <f t="shared" si="486"/>
        <v>0</v>
      </c>
      <c r="O1658" s="6" t="str">
        <f t="shared" si="487"/>
        <v/>
      </c>
      <c r="P1658" s="29"/>
      <c r="Q1658" s="54">
        <f t="shared" si="488"/>
        <v>0</v>
      </c>
      <c r="R1658" s="6">
        <f t="shared" si="489"/>
        <v>0</v>
      </c>
      <c r="S1658" s="6" t="str">
        <f t="shared" si="490"/>
        <v/>
      </c>
      <c r="T1658" s="29"/>
      <c r="U1658" s="6">
        <f t="shared" si="491"/>
        <v>0</v>
      </c>
      <c r="V1658" s="55">
        <f t="shared" si="492"/>
        <v>0</v>
      </c>
      <c r="W1658" s="6">
        <f t="shared" si="499"/>
        <v>0</v>
      </c>
      <c r="X1658" s="83">
        <f t="shared" si="500"/>
        <v>0</v>
      </c>
      <c r="AA1658" s="29">
        <f t="shared" si="482"/>
        <v>0</v>
      </c>
      <c r="AC1658" s="56">
        <f t="shared" si="493"/>
        <v>0</v>
      </c>
      <c r="AD1658">
        <f t="shared" si="494"/>
        <v>0</v>
      </c>
      <c r="AE1658">
        <f t="shared" si="495"/>
        <v>0</v>
      </c>
      <c r="AF1658" t="str">
        <f t="shared" si="496"/>
        <v/>
      </c>
      <c r="AG1658" s="83">
        <f t="shared" si="497"/>
        <v>-1E-300</v>
      </c>
    </row>
    <row r="1659" spans="1:33">
      <c r="A1659" s="40">
        <v>36894</v>
      </c>
      <c r="B1659" s="41" t="s">
        <v>552</v>
      </c>
      <c r="C1659" s="46"/>
      <c r="D1659" s="1"/>
      <c r="E1659" s="1"/>
      <c r="F1659" s="1"/>
      <c r="G1659" s="1"/>
      <c r="H1659" s="1"/>
      <c r="I1659" s="1"/>
      <c r="J1659" s="2">
        <f t="shared" si="483"/>
        <v>0</v>
      </c>
      <c r="K1659" s="2">
        <f t="shared" si="484"/>
        <v>0</v>
      </c>
      <c r="L1659" s="8">
        <f t="shared" si="498"/>
        <v>36894</v>
      </c>
      <c r="M1659" s="54">
        <f t="shared" si="485"/>
        <v>0</v>
      </c>
      <c r="N1659" s="6">
        <f t="shared" si="486"/>
        <v>0</v>
      </c>
      <c r="O1659" s="6" t="str">
        <f t="shared" si="487"/>
        <v/>
      </c>
      <c r="P1659" s="29"/>
      <c r="Q1659" s="54">
        <f t="shared" si="488"/>
        <v>0</v>
      </c>
      <c r="R1659" s="6">
        <f t="shared" si="489"/>
        <v>0</v>
      </c>
      <c r="S1659" s="6" t="str">
        <f t="shared" si="490"/>
        <v/>
      </c>
      <c r="T1659" s="29"/>
      <c r="U1659" s="6">
        <f t="shared" si="491"/>
        <v>0</v>
      </c>
      <c r="V1659" s="55">
        <f t="shared" si="492"/>
        <v>0</v>
      </c>
      <c r="W1659" s="6">
        <f t="shared" si="499"/>
        <v>0</v>
      </c>
      <c r="X1659" s="83">
        <f t="shared" si="500"/>
        <v>0</v>
      </c>
      <c r="AA1659" s="29">
        <f t="shared" si="482"/>
        <v>0</v>
      </c>
      <c r="AC1659" s="56">
        <f t="shared" si="493"/>
        <v>0</v>
      </c>
      <c r="AD1659">
        <f t="shared" si="494"/>
        <v>0</v>
      </c>
      <c r="AE1659">
        <f t="shared" si="495"/>
        <v>0</v>
      </c>
      <c r="AF1659" t="str">
        <f t="shared" si="496"/>
        <v/>
      </c>
      <c r="AG1659" s="83">
        <f t="shared" si="497"/>
        <v>-1E-300</v>
      </c>
    </row>
    <row r="1660" spans="1:33">
      <c r="A1660" s="40">
        <v>36895</v>
      </c>
      <c r="B1660" s="41" t="s">
        <v>2360</v>
      </c>
      <c r="C1660" s="46"/>
      <c r="D1660" s="1"/>
      <c r="E1660" s="1"/>
      <c r="F1660" s="1"/>
      <c r="G1660" s="1"/>
      <c r="H1660" s="1"/>
      <c r="I1660" s="1"/>
      <c r="J1660" s="2">
        <f t="shared" si="483"/>
        <v>0</v>
      </c>
      <c r="K1660" s="2">
        <f t="shared" si="484"/>
        <v>0</v>
      </c>
      <c r="L1660" s="8">
        <f t="shared" si="498"/>
        <v>36895</v>
      </c>
      <c r="M1660" s="54">
        <f t="shared" si="485"/>
        <v>0</v>
      </c>
      <c r="N1660" s="6">
        <f t="shared" si="486"/>
        <v>0</v>
      </c>
      <c r="O1660" s="6" t="str">
        <f t="shared" si="487"/>
        <v/>
      </c>
      <c r="P1660" s="29"/>
      <c r="Q1660" s="54">
        <f t="shared" si="488"/>
        <v>0</v>
      </c>
      <c r="R1660" s="6">
        <f t="shared" si="489"/>
        <v>0</v>
      </c>
      <c r="S1660" s="6" t="str">
        <f t="shared" si="490"/>
        <v/>
      </c>
      <c r="T1660" s="29"/>
      <c r="U1660" s="6">
        <f t="shared" si="491"/>
        <v>0</v>
      </c>
      <c r="V1660" s="55">
        <f t="shared" si="492"/>
        <v>0</v>
      </c>
      <c r="W1660" s="6">
        <f t="shared" si="499"/>
        <v>0</v>
      </c>
      <c r="X1660" s="83">
        <f t="shared" si="500"/>
        <v>0</v>
      </c>
      <c r="AA1660" s="29">
        <f t="shared" si="482"/>
        <v>0</v>
      </c>
      <c r="AC1660" s="56">
        <f t="shared" si="493"/>
        <v>0</v>
      </c>
      <c r="AD1660">
        <f t="shared" si="494"/>
        <v>0</v>
      </c>
      <c r="AE1660">
        <f t="shared" si="495"/>
        <v>0</v>
      </c>
      <c r="AF1660" t="str">
        <f t="shared" si="496"/>
        <v/>
      </c>
      <c r="AG1660" s="83">
        <f t="shared" si="497"/>
        <v>-1E-300</v>
      </c>
    </row>
    <row r="1661" spans="1:33">
      <c r="A1661" s="40">
        <v>36896</v>
      </c>
      <c r="B1661" s="41" t="s">
        <v>598</v>
      </c>
      <c r="C1661" s="46"/>
      <c r="D1661" s="1"/>
      <c r="E1661" s="1"/>
      <c r="F1661" s="1"/>
      <c r="G1661" s="1"/>
      <c r="H1661" s="1"/>
      <c r="I1661" s="1"/>
      <c r="J1661" s="2">
        <f t="shared" si="483"/>
        <v>0</v>
      </c>
      <c r="K1661" s="2">
        <f t="shared" si="484"/>
        <v>0</v>
      </c>
      <c r="L1661" s="8">
        <f t="shared" si="498"/>
        <v>36896</v>
      </c>
      <c r="M1661" s="54">
        <f t="shared" si="485"/>
        <v>0</v>
      </c>
      <c r="N1661" s="6">
        <f t="shared" si="486"/>
        <v>0</v>
      </c>
      <c r="O1661" s="6" t="str">
        <f t="shared" si="487"/>
        <v/>
      </c>
      <c r="P1661" s="29"/>
      <c r="Q1661" s="54">
        <f t="shared" si="488"/>
        <v>0</v>
      </c>
      <c r="R1661" s="6">
        <f t="shared" si="489"/>
        <v>0</v>
      </c>
      <c r="S1661" s="6" t="str">
        <f t="shared" si="490"/>
        <v/>
      </c>
      <c r="T1661" s="29"/>
      <c r="U1661" s="6">
        <f t="shared" si="491"/>
        <v>0</v>
      </c>
      <c r="V1661" s="55">
        <f t="shared" si="492"/>
        <v>0</v>
      </c>
      <c r="W1661" s="6">
        <f t="shared" si="499"/>
        <v>0</v>
      </c>
      <c r="X1661" s="83">
        <f t="shared" si="500"/>
        <v>0</v>
      </c>
      <c r="AA1661" s="29">
        <f t="shared" si="482"/>
        <v>0</v>
      </c>
      <c r="AC1661" s="56">
        <f t="shared" si="493"/>
        <v>0</v>
      </c>
      <c r="AD1661">
        <f t="shared" si="494"/>
        <v>0</v>
      </c>
      <c r="AE1661">
        <f t="shared" si="495"/>
        <v>0</v>
      </c>
      <c r="AF1661" t="str">
        <f t="shared" si="496"/>
        <v/>
      </c>
      <c r="AG1661" s="83">
        <f t="shared" si="497"/>
        <v>-1E-300</v>
      </c>
    </row>
    <row r="1662" spans="1:33">
      <c r="A1662" s="40">
        <v>36899</v>
      </c>
      <c r="B1662" s="41" t="s">
        <v>597</v>
      </c>
      <c r="C1662" s="46"/>
      <c r="D1662" s="1"/>
      <c r="E1662" s="1"/>
      <c r="F1662" s="1"/>
      <c r="G1662" s="1"/>
      <c r="H1662" s="1"/>
      <c r="I1662" s="1"/>
      <c r="J1662" s="2">
        <f t="shared" si="483"/>
        <v>1</v>
      </c>
      <c r="K1662" s="2">
        <f t="shared" si="484"/>
        <v>-1000</v>
      </c>
      <c r="L1662" s="8">
        <f t="shared" si="498"/>
        <v>36899</v>
      </c>
      <c r="M1662" s="54">
        <f t="shared" si="485"/>
        <v>0</v>
      </c>
      <c r="N1662" s="6">
        <f t="shared" si="486"/>
        <v>0</v>
      </c>
      <c r="O1662" s="6" t="str">
        <f t="shared" si="487"/>
        <v/>
      </c>
      <c r="P1662" s="29"/>
      <c r="Q1662" s="54">
        <f t="shared" si="488"/>
        <v>0</v>
      </c>
      <c r="R1662" s="6">
        <f t="shared" si="489"/>
        <v>0</v>
      </c>
      <c r="S1662" s="6" t="str">
        <f t="shared" si="490"/>
        <v/>
      </c>
      <c r="T1662" s="29"/>
      <c r="U1662" s="6">
        <f t="shared" si="491"/>
        <v>0</v>
      </c>
      <c r="V1662" s="55">
        <f t="shared" si="492"/>
        <v>0</v>
      </c>
      <c r="W1662" s="6">
        <f t="shared" si="499"/>
        <v>0</v>
      </c>
      <c r="X1662" s="83">
        <f t="shared" si="500"/>
        <v>0</v>
      </c>
      <c r="AA1662" s="29">
        <f t="shared" ref="AA1662:AA1725" si="501">IF(Q1663=0,IF(Q1662=1,L1662,0),0)</f>
        <v>0</v>
      </c>
      <c r="AC1662" s="56">
        <f t="shared" si="493"/>
        <v>1</v>
      </c>
      <c r="AD1662">
        <f t="shared" si="494"/>
        <v>0</v>
      </c>
      <c r="AE1662">
        <f t="shared" si="495"/>
        <v>0</v>
      </c>
      <c r="AF1662" t="str">
        <f t="shared" si="496"/>
        <v/>
      </c>
      <c r="AG1662" s="83">
        <f t="shared" si="497"/>
        <v>-1E-300</v>
      </c>
    </row>
    <row r="1663" spans="1:33">
      <c r="A1663" s="40">
        <v>36900</v>
      </c>
      <c r="B1663" s="41" t="s">
        <v>514</v>
      </c>
      <c r="C1663" s="46"/>
      <c r="D1663" s="1"/>
      <c r="E1663" s="1"/>
      <c r="F1663" s="1"/>
      <c r="G1663" s="1"/>
      <c r="H1663" s="1"/>
      <c r="I1663" s="1"/>
      <c r="J1663" s="2">
        <f t="shared" si="483"/>
        <v>0</v>
      </c>
      <c r="K1663" s="2">
        <f t="shared" si="484"/>
        <v>0</v>
      </c>
      <c r="L1663" s="8">
        <f t="shared" si="498"/>
        <v>36900</v>
      </c>
      <c r="M1663" s="54">
        <f t="shared" si="485"/>
        <v>0</v>
      </c>
      <c r="N1663" s="6">
        <f t="shared" si="486"/>
        <v>0</v>
      </c>
      <c r="O1663" s="6" t="str">
        <f t="shared" si="487"/>
        <v/>
      </c>
      <c r="P1663" s="29"/>
      <c r="Q1663" s="54">
        <f t="shared" si="488"/>
        <v>0</v>
      </c>
      <c r="R1663" s="6">
        <f t="shared" si="489"/>
        <v>0</v>
      </c>
      <c r="S1663" s="6" t="str">
        <f t="shared" si="490"/>
        <v/>
      </c>
      <c r="T1663" s="29"/>
      <c r="U1663" s="6">
        <f t="shared" si="491"/>
        <v>0</v>
      </c>
      <c r="V1663" s="55">
        <f t="shared" si="492"/>
        <v>0</v>
      </c>
      <c r="W1663" s="6">
        <f t="shared" si="499"/>
        <v>0</v>
      </c>
      <c r="X1663" s="83">
        <f t="shared" si="500"/>
        <v>0</v>
      </c>
      <c r="AA1663" s="29">
        <f t="shared" si="501"/>
        <v>0</v>
      </c>
      <c r="AC1663" s="56">
        <f t="shared" si="493"/>
        <v>0</v>
      </c>
      <c r="AD1663">
        <f t="shared" si="494"/>
        <v>0</v>
      </c>
      <c r="AE1663">
        <f t="shared" si="495"/>
        <v>0</v>
      </c>
      <c r="AF1663" t="str">
        <f t="shared" si="496"/>
        <v/>
      </c>
      <c r="AG1663" s="83">
        <f t="shared" si="497"/>
        <v>-1E-300</v>
      </c>
    </row>
    <row r="1664" spans="1:33">
      <c r="A1664" s="40">
        <v>36901</v>
      </c>
      <c r="B1664" s="41" t="s">
        <v>552</v>
      </c>
      <c r="C1664" s="46"/>
      <c r="D1664" s="1"/>
      <c r="E1664" s="1"/>
      <c r="F1664" s="1"/>
      <c r="G1664" s="1"/>
      <c r="H1664" s="1"/>
      <c r="I1664" s="1"/>
      <c r="J1664" s="2">
        <f t="shared" si="483"/>
        <v>0</v>
      </c>
      <c r="K1664" s="2">
        <f t="shared" si="484"/>
        <v>0</v>
      </c>
      <c r="L1664" s="8">
        <f t="shared" si="498"/>
        <v>36901</v>
      </c>
      <c r="M1664" s="54">
        <f t="shared" si="485"/>
        <v>0</v>
      </c>
      <c r="N1664" s="6">
        <f t="shared" si="486"/>
        <v>0</v>
      </c>
      <c r="O1664" s="6" t="str">
        <f t="shared" si="487"/>
        <v/>
      </c>
      <c r="P1664" s="29"/>
      <c r="Q1664" s="54">
        <f t="shared" si="488"/>
        <v>0</v>
      </c>
      <c r="R1664" s="6">
        <f t="shared" si="489"/>
        <v>0</v>
      </c>
      <c r="S1664" s="6" t="str">
        <f t="shared" si="490"/>
        <v/>
      </c>
      <c r="T1664" s="29"/>
      <c r="U1664" s="6">
        <f t="shared" si="491"/>
        <v>0</v>
      </c>
      <c r="V1664" s="55">
        <f t="shared" si="492"/>
        <v>0</v>
      </c>
      <c r="W1664" s="6">
        <f t="shared" si="499"/>
        <v>0</v>
      </c>
      <c r="X1664" s="83">
        <f t="shared" si="500"/>
        <v>0</v>
      </c>
      <c r="AA1664" s="29">
        <f t="shared" si="501"/>
        <v>0</v>
      </c>
      <c r="AC1664" s="56">
        <f t="shared" si="493"/>
        <v>0</v>
      </c>
      <c r="AD1664">
        <f t="shared" si="494"/>
        <v>0</v>
      </c>
      <c r="AE1664">
        <f t="shared" si="495"/>
        <v>0</v>
      </c>
      <c r="AF1664" t="str">
        <f t="shared" si="496"/>
        <v/>
      </c>
      <c r="AG1664" s="83">
        <f t="shared" si="497"/>
        <v>-1E-300</v>
      </c>
    </row>
    <row r="1665" spans="1:33">
      <c r="A1665" s="40">
        <v>36902</v>
      </c>
      <c r="B1665" s="41" t="s">
        <v>2329</v>
      </c>
      <c r="C1665" s="46"/>
      <c r="D1665" s="1"/>
      <c r="E1665" s="1"/>
      <c r="F1665" s="1"/>
      <c r="G1665" s="1"/>
      <c r="H1665" s="1"/>
      <c r="I1665" s="1"/>
      <c r="J1665" s="2">
        <f t="shared" si="483"/>
        <v>0</v>
      </c>
      <c r="K1665" s="2">
        <f t="shared" si="484"/>
        <v>0</v>
      </c>
      <c r="L1665" s="8">
        <f t="shared" si="498"/>
        <v>36902</v>
      </c>
      <c r="M1665" s="54">
        <f t="shared" si="485"/>
        <v>0</v>
      </c>
      <c r="N1665" s="6">
        <f t="shared" si="486"/>
        <v>0</v>
      </c>
      <c r="O1665" s="6" t="str">
        <f t="shared" si="487"/>
        <v/>
      </c>
      <c r="P1665" s="29"/>
      <c r="Q1665" s="54">
        <f t="shared" si="488"/>
        <v>0</v>
      </c>
      <c r="R1665" s="6">
        <f t="shared" si="489"/>
        <v>0</v>
      </c>
      <c r="S1665" s="6" t="str">
        <f t="shared" si="490"/>
        <v/>
      </c>
      <c r="T1665" s="29"/>
      <c r="U1665" s="6">
        <f t="shared" si="491"/>
        <v>0</v>
      </c>
      <c r="V1665" s="55">
        <f t="shared" si="492"/>
        <v>0</v>
      </c>
      <c r="W1665" s="6">
        <f t="shared" si="499"/>
        <v>0</v>
      </c>
      <c r="X1665" s="83">
        <f t="shared" si="500"/>
        <v>0</v>
      </c>
      <c r="AA1665" s="29">
        <f t="shared" si="501"/>
        <v>0</v>
      </c>
      <c r="AC1665" s="56">
        <f t="shared" si="493"/>
        <v>0</v>
      </c>
      <c r="AD1665">
        <f t="shared" si="494"/>
        <v>0</v>
      </c>
      <c r="AE1665">
        <f t="shared" si="495"/>
        <v>0</v>
      </c>
      <c r="AF1665" t="str">
        <f t="shared" si="496"/>
        <v/>
      </c>
      <c r="AG1665" s="83">
        <f t="shared" si="497"/>
        <v>-1E-300</v>
      </c>
    </row>
    <row r="1666" spans="1:33">
      <c r="A1666" s="40">
        <v>36903</v>
      </c>
      <c r="B1666" s="41" t="s">
        <v>2364</v>
      </c>
      <c r="C1666" s="46"/>
      <c r="D1666" s="1"/>
      <c r="E1666" s="1"/>
      <c r="F1666" s="1"/>
      <c r="G1666" s="1"/>
      <c r="H1666" s="1"/>
      <c r="I1666" s="1"/>
      <c r="J1666" s="2">
        <f t="shared" si="483"/>
        <v>0</v>
      </c>
      <c r="K1666" s="2">
        <f t="shared" si="484"/>
        <v>0</v>
      </c>
      <c r="L1666" s="8">
        <f t="shared" si="498"/>
        <v>36903</v>
      </c>
      <c r="M1666" s="54">
        <f t="shared" si="485"/>
        <v>0</v>
      </c>
      <c r="N1666" s="6">
        <f t="shared" si="486"/>
        <v>0</v>
      </c>
      <c r="O1666" s="6" t="str">
        <f t="shared" si="487"/>
        <v/>
      </c>
      <c r="P1666" s="29"/>
      <c r="Q1666" s="54">
        <f t="shared" si="488"/>
        <v>0</v>
      </c>
      <c r="R1666" s="6">
        <f t="shared" si="489"/>
        <v>0</v>
      </c>
      <c r="S1666" s="6" t="str">
        <f t="shared" si="490"/>
        <v/>
      </c>
      <c r="T1666" s="29"/>
      <c r="U1666" s="6">
        <f t="shared" si="491"/>
        <v>0</v>
      </c>
      <c r="V1666" s="55">
        <f t="shared" si="492"/>
        <v>0</v>
      </c>
      <c r="W1666" s="6">
        <f t="shared" si="499"/>
        <v>0</v>
      </c>
      <c r="X1666" s="83">
        <f t="shared" si="500"/>
        <v>0</v>
      </c>
      <c r="AA1666" s="29">
        <f t="shared" si="501"/>
        <v>0</v>
      </c>
      <c r="AC1666" s="56">
        <f t="shared" si="493"/>
        <v>0</v>
      </c>
      <c r="AD1666">
        <f t="shared" si="494"/>
        <v>0</v>
      </c>
      <c r="AE1666">
        <f t="shared" si="495"/>
        <v>0</v>
      </c>
      <c r="AF1666" t="str">
        <f t="shared" si="496"/>
        <v/>
      </c>
      <c r="AG1666" s="83">
        <f t="shared" si="497"/>
        <v>-1E-300</v>
      </c>
    </row>
    <row r="1667" spans="1:33">
      <c r="A1667" s="40">
        <v>36906</v>
      </c>
      <c r="B1667" s="41" t="s">
        <v>596</v>
      </c>
      <c r="C1667" s="46"/>
      <c r="D1667" s="1"/>
      <c r="E1667" s="1"/>
      <c r="F1667" s="1"/>
      <c r="G1667" s="1"/>
      <c r="H1667" s="1"/>
      <c r="I1667" s="1"/>
      <c r="J1667" s="2">
        <f t="shared" si="483"/>
        <v>0</v>
      </c>
      <c r="K1667" s="2">
        <f t="shared" si="484"/>
        <v>0</v>
      </c>
      <c r="L1667" s="8">
        <f t="shared" si="498"/>
        <v>36906</v>
      </c>
      <c r="M1667" s="54">
        <f t="shared" si="485"/>
        <v>0</v>
      </c>
      <c r="N1667" s="6">
        <f t="shared" si="486"/>
        <v>0</v>
      </c>
      <c r="O1667" s="6" t="str">
        <f t="shared" si="487"/>
        <v/>
      </c>
      <c r="P1667" s="29"/>
      <c r="Q1667" s="54">
        <f t="shared" si="488"/>
        <v>0</v>
      </c>
      <c r="R1667" s="6">
        <f t="shared" si="489"/>
        <v>0</v>
      </c>
      <c r="S1667" s="6" t="str">
        <f t="shared" si="490"/>
        <v/>
      </c>
      <c r="T1667" s="29"/>
      <c r="U1667" s="6">
        <f t="shared" si="491"/>
        <v>0</v>
      </c>
      <c r="V1667" s="55">
        <f t="shared" si="492"/>
        <v>0</v>
      </c>
      <c r="W1667" s="6">
        <f t="shared" si="499"/>
        <v>0</v>
      </c>
      <c r="X1667" s="83">
        <f t="shared" si="500"/>
        <v>0</v>
      </c>
      <c r="AA1667" s="29">
        <f t="shared" si="501"/>
        <v>0</v>
      </c>
      <c r="AC1667" s="56">
        <f t="shared" si="493"/>
        <v>0</v>
      </c>
      <c r="AD1667">
        <f t="shared" si="494"/>
        <v>0</v>
      </c>
      <c r="AE1667">
        <f t="shared" si="495"/>
        <v>0</v>
      </c>
      <c r="AF1667" t="str">
        <f t="shared" si="496"/>
        <v/>
      </c>
      <c r="AG1667" s="83">
        <f t="shared" si="497"/>
        <v>-1E-300</v>
      </c>
    </row>
    <row r="1668" spans="1:33">
      <c r="A1668" s="40">
        <v>36907</v>
      </c>
      <c r="B1668" s="41" t="s">
        <v>2331</v>
      </c>
      <c r="C1668" s="46"/>
      <c r="D1668" s="1"/>
      <c r="E1668" s="1"/>
      <c r="F1668" s="1"/>
      <c r="G1668" s="1"/>
      <c r="H1668" s="1"/>
      <c r="I1668" s="1"/>
      <c r="J1668" s="2">
        <f t="shared" si="483"/>
        <v>0</v>
      </c>
      <c r="K1668" s="2">
        <f t="shared" si="484"/>
        <v>0</v>
      </c>
      <c r="L1668" s="8">
        <f t="shared" si="498"/>
        <v>36907</v>
      </c>
      <c r="M1668" s="54">
        <f t="shared" si="485"/>
        <v>0</v>
      </c>
      <c r="N1668" s="6">
        <f t="shared" si="486"/>
        <v>0</v>
      </c>
      <c r="O1668" s="6" t="str">
        <f t="shared" si="487"/>
        <v/>
      </c>
      <c r="P1668" s="29"/>
      <c r="Q1668" s="54">
        <f t="shared" si="488"/>
        <v>0</v>
      </c>
      <c r="R1668" s="6">
        <f t="shared" si="489"/>
        <v>0</v>
      </c>
      <c r="S1668" s="6" t="str">
        <f t="shared" si="490"/>
        <v/>
      </c>
      <c r="T1668" s="29"/>
      <c r="U1668" s="6">
        <f t="shared" si="491"/>
        <v>0</v>
      </c>
      <c r="V1668" s="55">
        <f t="shared" si="492"/>
        <v>0</v>
      </c>
      <c r="W1668" s="6">
        <f t="shared" si="499"/>
        <v>0</v>
      </c>
      <c r="X1668" s="83">
        <f t="shared" si="500"/>
        <v>0</v>
      </c>
      <c r="AA1668" s="29">
        <f t="shared" si="501"/>
        <v>0</v>
      </c>
      <c r="AC1668" s="56">
        <f t="shared" si="493"/>
        <v>0</v>
      </c>
      <c r="AD1668">
        <f t="shared" si="494"/>
        <v>0</v>
      </c>
      <c r="AE1668">
        <f t="shared" si="495"/>
        <v>0</v>
      </c>
      <c r="AF1668" t="str">
        <f t="shared" si="496"/>
        <v/>
      </c>
      <c r="AG1668" s="83">
        <f t="shared" si="497"/>
        <v>-1E-300</v>
      </c>
    </row>
    <row r="1669" spans="1:33">
      <c r="A1669" s="40">
        <v>36908</v>
      </c>
      <c r="B1669" s="41" t="s">
        <v>2370</v>
      </c>
      <c r="C1669" s="46"/>
      <c r="D1669" s="1"/>
      <c r="E1669" s="1"/>
      <c r="F1669" s="1"/>
      <c r="G1669" s="1"/>
      <c r="H1669" s="1"/>
      <c r="I1669" s="1"/>
      <c r="J1669" s="2">
        <f t="shared" si="483"/>
        <v>0</v>
      </c>
      <c r="K1669" s="2">
        <f t="shared" si="484"/>
        <v>0</v>
      </c>
      <c r="L1669" s="8">
        <f t="shared" si="498"/>
        <v>36908</v>
      </c>
      <c r="M1669" s="54">
        <f t="shared" si="485"/>
        <v>0</v>
      </c>
      <c r="N1669" s="6">
        <f t="shared" si="486"/>
        <v>0</v>
      </c>
      <c r="O1669" s="6" t="str">
        <f t="shared" si="487"/>
        <v/>
      </c>
      <c r="P1669" s="29"/>
      <c r="Q1669" s="54">
        <f t="shared" si="488"/>
        <v>0</v>
      </c>
      <c r="R1669" s="6">
        <f t="shared" si="489"/>
        <v>0</v>
      </c>
      <c r="S1669" s="6" t="str">
        <f t="shared" si="490"/>
        <v/>
      </c>
      <c r="T1669" s="29"/>
      <c r="U1669" s="6">
        <f t="shared" si="491"/>
        <v>0</v>
      </c>
      <c r="V1669" s="55">
        <f t="shared" si="492"/>
        <v>0</v>
      </c>
      <c r="W1669" s="6">
        <f t="shared" si="499"/>
        <v>0</v>
      </c>
      <c r="X1669" s="83">
        <f t="shared" si="500"/>
        <v>0</v>
      </c>
      <c r="AA1669" s="29">
        <f t="shared" si="501"/>
        <v>0</v>
      </c>
      <c r="AC1669" s="56">
        <f t="shared" si="493"/>
        <v>0</v>
      </c>
      <c r="AD1669">
        <f t="shared" si="494"/>
        <v>0</v>
      </c>
      <c r="AE1669">
        <f t="shared" si="495"/>
        <v>0</v>
      </c>
      <c r="AF1669" t="str">
        <f t="shared" si="496"/>
        <v/>
      </c>
      <c r="AG1669" s="83">
        <f t="shared" si="497"/>
        <v>-1E-300</v>
      </c>
    </row>
    <row r="1670" spans="1:33">
      <c r="A1670" s="40">
        <v>36909</v>
      </c>
      <c r="B1670" s="41" t="s">
        <v>595</v>
      </c>
      <c r="C1670" s="46"/>
      <c r="D1670" s="1"/>
      <c r="E1670" s="1"/>
      <c r="F1670" s="1"/>
      <c r="G1670" s="1"/>
      <c r="H1670" s="1"/>
      <c r="I1670" s="1"/>
      <c r="J1670" s="2">
        <f t="shared" si="483"/>
        <v>0</v>
      </c>
      <c r="K1670" s="2">
        <f t="shared" si="484"/>
        <v>0</v>
      </c>
      <c r="L1670" s="8">
        <f t="shared" si="498"/>
        <v>36909</v>
      </c>
      <c r="M1670" s="54">
        <f t="shared" si="485"/>
        <v>0</v>
      </c>
      <c r="N1670" s="6">
        <f t="shared" si="486"/>
        <v>0</v>
      </c>
      <c r="O1670" s="6" t="str">
        <f t="shared" si="487"/>
        <v/>
      </c>
      <c r="P1670" s="29"/>
      <c r="Q1670" s="54">
        <f t="shared" si="488"/>
        <v>0</v>
      </c>
      <c r="R1670" s="6">
        <f t="shared" si="489"/>
        <v>0</v>
      </c>
      <c r="S1670" s="6" t="str">
        <f t="shared" si="490"/>
        <v/>
      </c>
      <c r="T1670" s="29"/>
      <c r="U1670" s="6">
        <f t="shared" si="491"/>
        <v>0</v>
      </c>
      <c r="V1670" s="55">
        <f t="shared" si="492"/>
        <v>0</v>
      </c>
      <c r="W1670" s="6">
        <f t="shared" si="499"/>
        <v>0</v>
      </c>
      <c r="X1670" s="83">
        <f t="shared" si="500"/>
        <v>0</v>
      </c>
      <c r="AA1670" s="29">
        <f t="shared" si="501"/>
        <v>0</v>
      </c>
      <c r="AC1670" s="56">
        <f t="shared" si="493"/>
        <v>0</v>
      </c>
      <c r="AD1670">
        <f t="shared" si="494"/>
        <v>0</v>
      </c>
      <c r="AE1670">
        <f t="shared" si="495"/>
        <v>0</v>
      </c>
      <c r="AF1670" t="str">
        <f t="shared" si="496"/>
        <v/>
      </c>
      <c r="AG1670" s="83">
        <f t="shared" si="497"/>
        <v>-1E-300</v>
      </c>
    </row>
    <row r="1671" spans="1:33">
      <c r="A1671" s="40">
        <v>36910</v>
      </c>
      <c r="B1671" s="41" t="s">
        <v>594</v>
      </c>
      <c r="C1671" s="46"/>
      <c r="D1671" s="1"/>
      <c r="E1671" s="1"/>
      <c r="F1671" s="1"/>
      <c r="G1671" s="1"/>
      <c r="H1671" s="1"/>
      <c r="I1671" s="1"/>
      <c r="J1671" s="2">
        <f t="shared" si="483"/>
        <v>0</v>
      </c>
      <c r="K1671" s="2">
        <f t="shared" si="484"/>
        <v>0</v>
      </c>
      <c r="L1671" s="8">
        <f t="shared" si="498"/>
        <v>36910</v>
      </c>
      <c r="M1671" s="54">
        <f t="shared" si="485"/>
        <v>0</v>
      </c>
      <c r="N1671" s="6">
        <f t="shared" si="486"/>
        <v>0</v>
      </c>
      <c r="O1671" s="6" t="str">
        <f t="shared" si="487"/>
        <v/>
      </c>
      <c r="P1671" s="29"/>
      <c r="Q1671" s="54">
        <f t="shared" si="488"/>
        <v>0</v>
      </c>
      <c r="R1671" s="6">
        <f t="shared" si="489"/>
        <v>0</v>
      </c>
      <c r="S1671" s="6" t="str">
        <f t="shared" si="490"/>
        <v/>
      </c>
      <c r="T1671" s="29"/>
      <c r="U1671" s="6">
        <f t="shared" si="491"/>
        <v>0</v>
      </c>
      <c r="V1671" s="55">
        <f t="shared" si="492"/>
        <v>0</v>
      </c>
      <c r="W1671" s="6">
        <f t="shared" si="499"/>
        <v>0</v>
      </c>
      <c r="X1671" s="83">
        <f t="shared" si="500"/>
        <v>0</v>
      </c>
      <c r="AA1671" s="29">
        <f t="shared" si="501"/>
        <v>0</v>
      </c>
      <c r="AC1671" s="56">
        <f t="shared" si="493"/>
        <v>0</v>
      </c>
      <c r="AD1671">
        <f t="shared" si="494"/>
        <v>0</v>
      </c>
      <c r="AE1671">
        <f t="shared" si="495"/>
        <v>0</v>
      </c>
      <c r="AF1671" t="str">
        <f t="shared" si="496"/>
        <v/>
      </c>
      <c r="AG1671" s="83">
        <f t="shared" si="497"/>
        <v>-1E-300</v>
      </c>
    </row>
    <row r="1672" spans="1:33">
      <c r="A1672" s="40">
        <v>36913</v>
      </c>
      <c r="B1672" s="41" t="s">
        <v>593</v>
      </c>
      <c r="C1672" s="46"/>
      <c r="D1672" s="1"/>
      <c r="E1672" s="1"/>
      <c r="F1672" s="1"/>
      <c r="G1672" s="1"/>
      <c r="H1672" s="1"/>
      <c r="I1672" s="1"/>
      <c r="J1672" s="2">
        <f t="shared" ref="J1672:J1735" si="502">IF(DAY(A1672)=sipdate,1,IF(J1671=1,0,IF(J1670=1,0,IF(J1669=1,0,IF(J1668=1,0,IF(J1667=1,0,IF(J1666=1,0,IF(DAY(A1672)=sipdate+1,1,IF(DAY(A1672)=sipdate+2,1,IF(DAY(A1672)=sipdate+3,1,IF(DAY(A1672)=sipdate+4,1,IF(DAY(A1672)=sipdate+5,1,IF(DAY(A1672)=sipdate+6,1,IF(DAY(A1672)=sipdate+7,1,0))))))))))))))</f>
        <v>0</v>
      </c>
      <c r="K1672" s="2">
        <f t="shared" ref="K1672:K1735" si="503">IF(DAY(A1672)=sipdate,-sip,IF(K1671=-sip,0,IF(K1670=-sip,0,IF(K1669=-sip,0,IF(K1668=-sip,0,IF(K1667=-sip,0,IF(K1666=-sip,0,IF(DAY(A1672)=sipdate+1,-sip,IF(DAY(A1672)=sipdate+2,-sip,IF(DAY(A1672)=sipdate+3,-sip,IF(DAY(A1672)=sipdate+4,-sip,IF(DAY(A1672)=sipdate+5,-sip,IF(DAY(A1672)=sipdate+6,-sip,IF(DAY(A1672)=sipdate+7,-sip,0))))))))))))))</f>
        <v>0</v>
      </c>
      <c r="L1672" s="8">
        <f t="shared" si="498"/>
        <v>36913</v>
      </c>
      <c r="M1672" s="54">
        <f t="shared" ref="M1672:M1735" si="504">IF(IF(L1672&gt;=sipstart,1,0)+IF(L1672&lt;=sipend,1,0)=2,J1672,0)</f>
        <v>0</v>
      </c>
      <c r="N1672" s="6">
        <f t="shared" ref="N1672:N1735" si="505">IF(IF(L1672&gt;=sipstart,1,0)+IF(L1672&lt;=sipend,1,0)=2,K1672,0)</f>
        <v>0</v>
      </c>
      <c r="O1672" s="6" t="str">
        <f t="shared" ref="O1672:O1735" si="506">IF(N1672=-sip,-N1672/B1672,"")</f>
        <v/>
      </c>
      <c r="P1672" s="29"/>
      <c r="Q1672" s="54">
        <f t="shared" ref="Q1672:Q1735" si="507">IF(IF(L1672&gt;=sipstart,1,0)+IF(L1672&lt;=sipend,1,0)=2,1,0)</f>
        <v>0</v>
      </c>
      <c r="R1672" s="6">
        <f t="shared" ref="R1672:R1735" si="508">IF(IF(L1672&gt;=sipstart,1,0)+IF(L1672&lt;=sipend,1,0)=2,-dsip,0)</f>
        <v>0</v>
      </c>
      <c r="S1672" s="6" t="str">
        <f t="shared" ref="S1672:S1735" si="509">IF(R1672=-dsip,-R1672/B1672,"")</f>
        <v/>
      </c>
      <c r="T1672" s="29"/>
      <c r="U1672" s="6">
        <f t="shared" ref="U1672:U1735" si="510">IF((IF(L1672&gt;=sipstart,1,2)+IF(L1672&lt;=sipend,1,2))=2,L1672,0)</f>
        <v>0</v>
      </c>
      <c r="V1672" s="55">
        <f t="shared" ref="V1672:V1735" si="511">IF((IF(L1672&gt;=sipstart,1,2)+IF(L1672&lt;=sipend,1,2))=2,L1672,0)+IF(U1671=actualsipend,actualsipend,0)</f>
        <v>0</v>
      </c>
      <c r="W1672" s="6">
        <f t="shared" si="499"/>
        <v>0</v>
      </c>
      <c r="X1672" s="83">
        <f t="shared" si="500"/>
        <v>0</v>
      </c>
      <c r="AA1672" s="29">
        <f t="shared" si="501"/>
        <v>0</v>
      </c>
      <c r="AC1672" s="56">
        <f t="shared" ref="AC1672:AC1735" si="512">IF(INT((MONTH(L1672)-MONTH(sipstart))/3)-(MONTH(L1672)-MONTH(sipstart))/3=0,IF(DAY(A1672)=sipdate,1,IF(AC1671=1,0,IF(AC1670=1,0,IF(AC1669=1,0,IF(AC1668=1,0,IF(AC1667=1,0,IF(AC1666=1,0,IF(DAY(A1672)=sipdate+1,1,IF(DAY(A1672)=sipdate+2,1,IF(DAY(A1672)=sipdate+3,1,IF(DAY(A1672)=sipdate+4,1,IF(DAY(A1672)=sipdate+5,1,IF(DAY(A1672)=sipdate+6,1,IF(DAY(A1672)=sipdate+7,1,0)))))))))))))),0)</f>
        <v>0</v>
      </c>
      <c r="AD1672">
        <f t="shared" ref="AD1672:AD1735" si="513">IF(IF(L1672&gt;=sipstart,1,0)+IF(L1672&lt;=sipend,1,0)=2,AC1672,0)</f>
        <v>0</v>
      </c>
      <c r="AE1672">
        <f t="shared" ref="AE1672:AE1735" si="514">IF(IF(L1672&gt;=sipstart,1,0)+IF(L1672&lt;=sipend,1,0)=2,-qsip*AC1672,0)</f>
        <v>0</v>
      </c>
      <c r="AF1672" t="str">
        <f t="shared" ref="AF1672:AF1735" si="515">IF(AE1672=-qsip,-AE1672/B1672,"")</f>
        <v/>
      </c>
      <c r="AG1672" s="83">
        <f t="shared" ref="AG1672:AG1735" si="516">IF(V1672+V1671=0,-1E-300,IF(V1672=V1671,qsipunits*B1671,AE1672))</f>
        <v>-1E-300</v>
      </c>
    </row>
    <row r="1673" spans="1:33">
      <c r="A1673" s="40">
        <v>36914</v>
      </c>
      <c r="B1673" s="41" t="s">
        <v>592</v>
      </c>
      <c r="C1673" s="46"/>
      <c r="D1673" s="1"/>
      <c r="E1673" s="1"/>
      <c r="F1673" s="1"/>
      <c r="G1673" s="1"/>
      <c r="H1673" s="1"/>
      <c r="I1673" s="1"/>
      <c r="J1673" s="2">
        <f t="shared" si="502"/>
        <v>0</v>
      </c>
      <c r="K1673" s="2">
        <f t="shared" si="503"/>
        <v>0</v>
      </c>
      <c r="L1673" s="8">
        <f t="shared" ref="L1673:L1736" si="517">A1673</f>
        <v>36914</v>
      </c>
      <c r="M1673" s="54">
        <f t="shared" si="504"/>
        <v>0</v>
      </c>
      <c r="N1673" s="6">
        <f t="shared" si="505"/>
        <v>0</v>
      </c>
      <c r="O1673" s="6" t="str">
        <f t="shared" si="506"/>
        <v/>
      </c>
      <c r="P1673" s="29"/>
      <c r="Q1673" s="54">
        <f t="shared" si="507"/>
        <v>0</v>
      </c>
      <c r="R1673" s="6">
        <f t="shared" si="508"/>
        <v>0</v>
      </c>
      <c r="S1673" s="6" t="str">
        <f t="shared" si="509"/>
        <v/>
      </c>
      <c r="T1673" s="29"/>
      <c r="U1673" s="6">
        <f t="shared" si="510"/>
        <v>0</v>
      </c>
      <c r="V1673" s="55">
        <f t="shared" si="511"/>
        <v>0</v>
      </c>
      <c r="W1673" s="6">
        <f t="shared" ref="W1673:W1736" si="518">IF(V1673+V1672=0,0,IF(V1673=V1672,sipunits*B1672,N1673))</f>
        <v>0</v>
      </c>
      <c r="X1673" s="83">
        <f t="shared" ref="X1673:X1736" si="519">IF(V1673+V1672=0,0,IF(V1673=V1672,dsipunits*B1672,R1673))</f>
        <v>0</v>
      </c>
      <c r="AA1673" s="29">
        <f t="shared" si="501"/>
        <v>0</v>
      </c>
      <c r="AC1673" s="56">
        <f t="shared" si="512"/>
        <v>0</v>
      </c>
      <c r="AD1673">
        <f t="shared" si="513"/>
        <v>0</v>
      </c>
      <c r="AE1673">
        <f t="shared" si="514"/>
        <v>0</v>
      </c>
      <c r="AF1673" t="str">
        <f t="shared" si="515"/>
        <v/>
      </c>
      <c r="AG1673" s="83">
        <f t="shared" si="516"/>
        <v>-1E-300</v>
      </c>
    </row>
    <row r="1674" spans="1:33">
      <c r="A1674" s="40">
        <v>36915</v>
      </c>
      <c r="B1674" s="41" t="s">
        <v>591</v>
      </c>
      <c r="C1674" s="46"/>
      <c r="D1674" s="1"/>
      <c r="E1674" s="1"/>
      <c r="F1674" s="1"/>
      <c r="G1674" s="1"/>
      <c r="H1674" s="1"/>
      <c r="I1674" s="1"/>
      <c r="J1674" s="2">
        <f t="shared" si="502"/>
        <v>0</v>
      </c>
      <c r="K1674" s="2">
        <f t="shared" si="503"/>
        <v>0</v>
      </c>
      <c r="L1674" s="8">
        <f t="shared" si="517"/>
        <v>36915</v>
      </c>
      <c r="M1674" s="54">
        <f t="shared" si="504"/>
        <v>0</v>
      </c>
      <c r="N1674" s="6">
        <f t="shared" si="505"/>
        <v>0</v>
      </c>
      <c r="O1674" s="6" t="str">
        <f t="shared" si="506"/>
        <v/>
      </c>
      <c r="P1674" s="29"/>
      <c r="Q1674" s="54">
        <f t="shared" si="507"/>
        <v>0</v>
      </c>
      <c r="R1674" s="6">
        <f t="shared" si="508"/>
        <v>0</v>
      </c>
      <c r="S1674" s="6" t="str">
        <f t="shared" si="509"/>
        <v/>
      </c>
      <c r="T1674" s="29"/>
      <c r="U1674" s="6">
        <f t="shared" si="510"/>
        <v>0</v>
      </c>
      <c r="V1674" s="55">
        <f t="shared" si="511"/>
        <v>0</v>
      </c>
      <c r="W1674" s="6">
        <f t="shared" si="518"/>
        <v>0</v>
      </c>
      <c r="X1674" s="83">
        <f t="shared" si="519"/>
        <v>0</v>
      </c>
      <c r="AA1674" s="29">
        <f t="shared" si="501"/>
        <v>0</v>
      </c>
      <c r="AC1674" s="56">
        <f t="shared" si="512"/>
        <v>0</v>
      </c>
      <c r="AD1674">
        <f t="shared" si="513"/>
        <v>0</v>
      </c>
      <c r="AE1674">
        <f t="shared" si="514"/>
        <v>0</v>
      </c>
      <c r="AF1674" t="str">
        <f t="shared" si="515"/>
        <v/>
      </c>
      <c r="AG1674" s="83">
        <f t="shared" si="516"/>
        <v>-1E-300</v>
      </c>
    </row>
    <row r="1675" spans="1:33">
      <c r="A1675" s="40">
        <v>36916</v>
      </c>
      <c r="B1675" s="41" t="s">
        <v>590</v>
      </c>
      <c r="C1675" s="46"/>
      <c r="D1675" s="1"/>
      <c r="E1675" s="1"/>
      <c r="F1675" s="1"/>
      <c r="G1675" s="1"/>
      <c r="H1675" s="1"/>
      <c r="I1675" s="1"/>
      <c r="J1675" s="2">
        <f t="shared" si="502"/>
        <v>0</v>
      </c>
      <c r="K1675" s="2">
        <f t="shared" si="503"/>
        <v>0</v>
      </c>
      <c r="L1675" s="8">
        <f t="shared" si="517"/>
        <v>36916</v>
      </c>
      <c r="M1675" s="54">
        <f t="shared" si="504"/>
        <v>0</v>
      </c>
      <c r="N1675" s="6">
        <f t="shared" si="505"/>
        <v>0</v>
      </c>
      <c r="O1675" s="6" t="str">
        <f t="shared" si="506"/>
        <v/>
      </c>
      <c r="P1675" s="29"/>
      <c r="Q1675" s="54">
        <f t="shared" si="507"/>
        <v>0</v>
      </c>
      <c r="R1675" s="6">
        <f t="shared" si="508"/>
        <v>0</v>
      </c>
      <c r="S1675" s="6" t="str">
        <f t="shared" si="509"/>
        <v/>
      </c>
      <c r="T1675" s="29"/>
      <c r="U1675" s="6">
        <f t="shared" si="510"/>
        <v>0</v>
      </c>
      <c r="V1675" s="55">
        <f t="shared" si="511"/>
        <v>0</v>
      </c>
      <c r="W1675" s="6">
        <f t="shared" si="518"/>
        <v>0</v>
      </c>
      <c r="X1675" s="83">
        <f t="shared" si="519"/>
        <v>0</v>
      </c>
      <c r="AA1675" s="29">
        <f t="shared" si="501"/>
        <v>0</v>
      </c>
      <c r="AC1675" s="56">
        <f t="shared" si="512"/>
        <v>0</v>
      </c>
      <c r="AD1675">
        <f t="shared" si="513"/>
        <v>0</v>
      </c>
      <c r="AE1675">
        <f t="shared" si="514"/>
        <v>0</v>
      </c>
      <c r="AF1675" t="str">
        <f t="shared" si="515"/>
        <v/>
      </c>
      <c r="AG1675" s="83">
        <f t="shared" si="516"/>
        <v>-1E-300</v>
      </c>
    </row>
    <row r="1676" spans="1:33">
      <c r="A1676" s="40">
        <v>36920</v>
      </c>
      <c r="B1676" s="41" t="s">
        <v>499</v>
      </c>
      <c r="C1676" s="46"/>
      <c r="D1676" s="1"/>
      <c r="E1676" s="1"/>
      <c r="F1676" s="1"/>
      <c r="G1676" s="1"/>
      <c r="H1676" s="1"/>
      <c r="I1676" s="1"/>
      <c r="J1676" s="2">
        <f t="shared" si="502"/>
        <v>0</v>
      </c>
      <c r="K1676" s="2">
        <f t="shared" si="503"/>
        <v>0</v>
      </c>
      <c r="L1676" s="8">
        <f t="shared" si="517"/>
        <v>36920</v>
      </c>
      <c r="M1676" s="54">
        <f t="shared" si="504"/>
        <v>0</v>
      </c>
      <c r="N1676" s="6">
        <f t="shared" si="505"/>
        <v>0</v>
      </c>
      <c r="O1676" s="6" t="str">
        <f t="shared" si="506"/>
        <v/>
      </c>
      <c r="P1676" s="29"/>
      <c r="Q1676" s="54">
        <f t="shared" si="507"/>
        <v>0</v>
      </c>
      <c r="R1676" s="6">
        <f t="shared" si="508"/>
        <v>0</v>
      </c>
      <c r="S1676" s="6" t="str">
        <f t="shared" si="509"/>
        <v/>
      </c>
      <c r="T1676" s="29"/>
      <c r="U1676" s="6">
        <f t="shared" si="510"/>
        <v>0</v>
      </c>
      <c r="V1676" s="55">
        <f t="shared" si="511"/>
        <v>0</v>
      </c>
      <c r="W1676" s="6">
        <f t="shared" si="518"/>
        <v>0</v>
      </c>
      <c r="X1676" s="83">
        <f t="shared" si="519"/>
        <v>0</v>
      </c>
      <c r="AA1676" s="29">
        <f t="shared" si="501"/>
        <v>0</v>
      </c>
      <c r="AC1676" s="56">
        <f t="shared" si="512"/>
        <v>0</v>
      </c>
      <c r="AD1676">
        <f t="shared" si="513"/>
        <v>0</v>
      </c>
      <c r="AE1676">
        <f t="shared" si="514"/>
        <v>0</v>
      </c>
      <c r="AF1676" t="str">
        <f t="shared" si="515"/>
        <v/>
      </c>
      <c r="AG1676" s="83">
        <f t="shared" si="516"/>
        <v>-1E-300</v>
      </c>
    </row>
    <row r="1677" spans="1:33">
      <c r="A1677" s="40">
        <v>36921</v>
      </c>
      <c r="B1677" s="41" t="s">
        <v>581</v>
      </c>
      <c r="C1677" s="46"/>
      <c r="D1677" s="1"/>
      <c r="E1677" s="1"/>
      <c r="F1677" s="1"/>
      <c r="G1677" s="1"/>
      <c r="H1677" s="1"/>
      <c r="I1677" s="1"/>
      <c r="J1677" s="2">
        <f t="shared" si="502"/>
        <v>0</v>
      </c>
      <c r="K1677" s="2">
        <f t="shared" si="503"/>
        <v>0</v>
      </c>
      <c r="L1677" s="8">
        <f t="shared" si="517"/>
        <v>36921</v>
      </c>
      <c r="M1677" s="54">
        <f t="shared" si="504"/>
        <v>0</v>
      </c>
      <c r="N1677" s="6">
        <f t="shared" si="505"/>
        <v>0</v>
      </c>
      <c r="O1677" s="6" t="str">
        <f t="shared" si="506"/>
        <v/>
      </c>
      <c r="P1677" s="29"/>
      <c r="Q1677" s="54">
        <f t="shared" si="507"/>
        <v>0</v>
      </c>
      <c r="R1677" s="6">
        <f t="shared" si="508"/>
        <v>0</v>
      </c>
      <c r="S1677" s="6" t="str">
        <f t="shared" si="509"/>
        <v/>
      </c>
      <c r="T1677" s="29"/>
      <c r="U1677" s="6">
        <f t="shared" si="510"/>
        <v>0</v>
      </c>
      <c r="V1677" s="55">
        <f t="shared" si="511"/>
        <v>0</v>
      </c>
      <c r="W1677" s="6">
        <f t="shared" si="518"/>
        <v>0</v>
      </c>
      <c r="X1677" s="83">
        <f t="shared" si="519"/>
        <v>0</v>
      </c>
      <c r="AA1677" s="29">
        <f t="shared" si="501"/>
        <v>0</v>
      </c>
      <c r="AC1677" s="56">
        <f t="shared" si="512"/>
        <v>0</v>
      </c>
      <c r="AD1677">
        <f t="shared" si="513"/>
        <v>0</v>
      </c>
      <c r="AE1677">
        <f t="shared" si="514"/>
        <v>0</v>
      </c>
      <c r="AF1677" t="str">
        <f t="shared" si="515"/>
        <v/>
      </c>
      <c r="AG1677" s="83">
        <f t="shared" si="516"/>
        <v>-1E-300</v>
      </c>
    </row>
    <row r="1678" spans="1:33">
      <c r="A1678" s="40">
        <v>36922</v>
      </c>
      <c r="B1678" s="41" t="s">
        <v>589</v>
      </c>
      <c r="C1678" s="46"/>
      <c r="D1678" s="1"/>
      <c r="E1678" s="1"/>
      <c r="F1678" s="1"/>
      <c r="G1678" s="1"/>
      <c r="H1678" s="1"/>
      <c r="I1678" s="1"/>
      <c r="J1678" s="2">
        <f t="shared" si="502"/>
        <v>0</v>
      </c>
      <c r="K1678" s="2">
        <f t="shared" si="503"/>
        <v>0</v>
      </c>
      <c r="L1678" s="8">
        <f t="shared" si="517"/>
        <v>36922</v>
      </c>
      <c r="M1678" s="54">
        <f t="shared" si="504"/>
        <v>0</v>
      </c>
      <c r="N1678" s="6">
        <f t="shared" si="505"/>
        <v>0</v>
      </c>
      <c r="O1678" s="6" t="str">
        <f t="shared" si="506"/>
        <v/>
      </c>
      <c r="P1678" s="29"/>
      <c r="Q1678" s="54">
        <f t="shared" si="507"/>
        <v>0</v>
      </c>
      <c r="R1678" s="6">
        <f t="shared" si="508"/>
        <v>0</v>
      </c>
      <c r="S1678" s="6" t="str">
        <f t="shared" si="509"/>
        <v/>
      </c>
      <c r="T1678" s="29"/>
      <c r="U1678" s="6">
        <f t="shared" si="510"/>
        <v>0</v>
      </c>
      <c r="V1678" s="55">
        <f t="shared" si="511"/>
        <v>0</v>
      </c>
      <c r="W1678" s="6">
        <f t="shared" si="518"/>
        <v>0</v>
      </c>
      <c r="X1678" s="83">
        <f t="shared" si="519"/>
        <v>0</v>
      </c>
      <c r="AA1678" s="29">
        <f t="shared" si="501"/>
        <v>0</v>
      </c>
      <c r="AC1678" s="56">
        <f t="shared" si="512"/>
        <v>0</v>
      </c>
      <c r="AD1678">
        <f t="shared" si="513"/>
        <v>0</v>
      </c>
      <c r="AE1678">
        <f t="shared" si="514"/>
        <v>0</v>
      </c>
      <c r="AF1678" t="str">
        <f t="shared" si="515"/>
        <v/>
      </c>
      <c r="AG1678" s="83">
        <f t="shared" si="516"/>
        <v>-1E-300</v>
      </c>
    </row>
    <row r="1679" spans="1:33">
      <c r="A1679" s="40">
        <v>36923</v>
      </c>
      <c r="B1679" s="41" t="s">
        <v>497</v>
      </c>
      <c r="C1679" s="46"/>
      <c r="D1679" s="1"/>
      <c r="E1679" s="1"/>
      <c r="F1679" s="1"/>
      <c r="G1679" s="1"/>
      <c r="H1679" s="1"/>
      <c r="I1679" s="1"/>
      <c r="J1679" s="2">
        <f t="shared" si="502"/>
        <v>0</v>
      </c>
      <c r="K1679" s="2">
        <f t="shared" si="503"/>
        <v>0</v>
      </c>
      <c r="L1679" s="8">
        <f t="shared" si="517"/>
        <v>36923</v>
      </c>
      <c r="M1679" s="54">
        <f t="shared" si="504"/>
        <v>0</v>
      </c>
      <c r="N1679" s="6">
        <f t="shared" si="505"/>
        <v>0</v>
      </c>
      <c r="O1679" s="6" t="str">
        <f t="shared" si="506"/>
        <v/>
      </c>
      <c r="P1679" s="29"/>
      <c r="Q1679" s="54">
        <f t="shared" si="507"/>
        <v>0</v>
      </c>
      <c r="R1679" s="6">
        <f t="shared" si="508"/>
        <v>0</v>
      </c>
      <c r="S1679" s="6" t="str">
        <f t="shared" si="509"/>
        <v/>
      </c>
      <c r="T1679" s="29"/>
      <c r="U1679" s="6">
        <f t="shared" si="510"/>
        <v>0</v>
      </c>
      <c r="V1679" s="55">
        <f t="shared" si="511"/>
        <v>0</v>
      </c>
      <c r="W1679" s="6">
        <f t="shared" si="518"/>
        <v>0</v>
      </c>
      <c r="X1679" s="83">
        <f t="shared" si="519"/>
        <v>0</v>
      </c>
      <c r="AA1679" s="29">
        <f t="shared" si="501"/>
        <v>0</v>
      </c>
      <c r="AC1679" s="56">
        <f t="shared" si="512"/>
        <v>0</v>
      </c>
      <c r="AD1679">
        <f t="shared" si="513"/>
        <v>0</v>
      </c>
      <c r="AE1679">
        <f t="shared" si="514"/>
        <v>0</v>
      </c>
      <c r="AF1679" t="str">
        <f t="shared" si="515"/>
        <v/>
      </c>
      <c r="AG1679" s="83">
        <f t="shared" si="516"/>
        <v>-1E-300</v>
      </c>
    </row>
    <row r="1680" spans="1:33">
      <c r="A1680" s="40">
        <v>36924</v>
      </c>
      <c r="B1680" s="41" t="s">
        <v>587</v>
      </c>
      <c r="C1680" s="46"/>
      <c r="D1680" s="1"/>
      <c r="E1680" s="1"/>
      <c r="F1680" s="1"/>
      <c r="G1680" s="1"/>
      <c r="H1680" s="1"/>
      <c r="I1680" s="1"/>
      <c r="J1680" s="2">
        <f t="shared" si="502"/>
        <v>0</v>
      </c>
      <c r="K1680" s="2">
        <f t="shared" si="503"/>
        <v>0</v>
      </c>
      <c r="L1680" s="8">
        <f t="shared" si="517"/>
        <v>36924</v>
      </c>
      <c r="M1680" s="54">
        <f t="shared" si="504"/>
        <v>0</v>
      </c>
      <c r="N1680" s="6">
        <f t="shared" si="505"/>
        <v>0</v>
      </c>
      <c r="O1680" s="6" t="str">
        <f t="shared" si="506"/>
        <v/>
      </c>
      <c r="P1680" s="29"/>
      <c r="Q1680" s="54">
        <f t="shared" si="507"/>
        <v>0</v>
      </c>
      <c r="R1680" s="6">
        <f t="shared" si="508"/>
        <v>0</v>
      </c>
      <c r="S1680" s="6" t="str">
        <f t="shared" si="509"/>
        <v/>
      </c>
      <c r="T1680" s="29"/>
      <c r="U1680" s="6">
        <f t="shared" si="510"/>
        <v>0</v>
      </c>
      <c r="V1680" s="55">
        <f t="shared" si="511"/>
        <v>0</v>
      </c>
      <c r="W1680" s="6">
        <f t="shared" si="518"/>
        <v>0</v>
      </c>
      <c r="X1680" s="83">
        <f t="shared" si="519"/>
        <v>0</v>
      </c>
      <c r="AA1680" s="29">
        <f t="shared" si="501"/>
        <v>0</v>
      </c>
      <c r="AC1680" s="56">
        <f t="shared" si="512"/>
        <v>0</v>
      </c>
      <c r="AD1680">
        <f t="shared" si="513"/>
        <v>0</v>
      </c>
      <c r="AE1680">
        <f t="shared" si="514"/>
        <v>0</v>
      </c>
      <c r="AF1680" t="str">
        <f t="shared" si="515"/>
        <v/>
      </c>
      <c r="AG1680" s="83">
        <f t="shared" si="516"/>
        <v>-1E-300</v>
      </c>
    </row>
    <row r="1681" spans="1:33">
      <c r="A1681" s="40">
        <v>36927</v>
      </c>
      <c r="B1681" s="41" t="s">
        <v>588</v>
      </c>
      <c r="C1681" s="46"/>
      <c r="D1681" s="1"/>
      <c r="E1681" s="1"/>
      <c r="F1681" s="1"/>
      <c r="G1681" s="1"/>
      <c r="H1681" s="1"/>
      <c r="I1681" s="1"/>
      <c r="J1681" s="2">
        <f t="shared" si="502"/>
        <v>0</v>
      </c>
      <c r="K1681" s="2">
        <f t="shared" si="503"/>
        <v>0</v>
      </c>
      <c r="L1681" s="8">
        <f t="shared" si="517"/>
        <v>36927</v>
      </c>
      <c r="M1681" s="54">
        <f t="shared" si="504"/>
        <v>0</v>
      </c>
      <c r="N1681" s="6">
        <f t="shared" si="505"/>
        <v>0</v>
      </c>
      <c r="O1681" s="6" t="str">
        <f t="shared" si="506"/>
        <v/>
      </c>
      <c r="P1681" s="29"/>
      <c r="Q1681" s="54">
        <f t="shared" si="507"/>
        <v>0</v>
      </c>
      <c r="R1681" s="6">
        <f t="shared" si="508"/>
        <v>0</v>
      </c>
      <c r="S1681" s="6" t="str">
        <f t="shared" si="509"/>
        <v/>
      </c>
      <c r="T1681" s="29"/>
      <c r="U1681" s="6">
        <f t="shared" si="510"/>
        <v>0</v>
      </c>
      <c r="V1681" s="55">
        <f t="shared" si="511"/>
        <v>0</v>
      </c>
      <c r="W1681" s="6">
        <f t="shared" si="518"/>
        <v>0</v>
      </c>
      <c r="X1681" s="83">
        <f t="shared" si="519"/>
        <v>0</v>
      </c>
      <c r="AA1681" s="29">
        <f t="shared" si="501"/>
        <v>0</v>
      </c>
      <c r="AC1681" s="56">
        <f t="shared" si="512"/>
        <v>0</v>
      </c>
      <c r="AD1681">
        <f t="shared" si="513"/>
        <v>0</v>
      </c>
      <c r="AE1681">
        <f t="shared" si="514"/>
        <v>0</v>
      </c>
      <c r="AF1681" t="str">
        <f t="shared" si="515"/>
        <v/>
      </c>
      <c r="AG1681" s="83">
        <f t="shared" si="516"/>
        <v>-1E-300</v>
      </c>
    </row>
    <row r="1682" spans="1:33">
      <c r="A1682" s="40">
        <v>36928</v>
      </c>
      <c r="B1682" s="41" t="s">
        <v>588</v>
      </c>
      <c r="C1682" s="46"/>
      <c r="D1682" s="1"/>
      <c r="E1682" s="1"/>
      <c r="F1682" s="1"/>
      <c r="G1682" s="1"/>
      <c r="H1682" s="1"/>
      <c r="I1682" s="1"/>
      <c r="J1682" s="2">
        <f t="shared" si="502"/>
        <v>0</v>
      </c>
      <c r="K1682" s="2">
        <f t="shared" si="503"/>
        <v>0</v>
      </c>
      <c r="L1682" s="8">
        <f t="shared" si="517"/>
        <v>36928</v>
      </c>
      <c r="M1682" s="54">
        <f t="shared" si="504"/>
        <v>0</v>
      </c>
      <c r="N1682" s="6">
        <f t="shared" si="505"/>
        <v>0</v>
      </c>
      <c r="O1682" s="6" t="str">
        <f t="shared" si="506"/>
        <v/>
      </c>
      <c r="P1682" s="29"/>
      <c r="Q1682" s="54">
        <f t="shared" si="507"/>
        <v>0</v>
      </c>
      <c r="R1682" s="6">
        <f t="shared" si="508"/>
        <v>0</v>
      </c>
      <c r="S1682" s="6" t="str">
        <f t="shared" si="509"/>
        <v/>
      </c>
      <c r="T1682" s="29"/>
      <c r="U1682" s="6">
        <f t="shared" si="510"/>
        <v>0</v>
      </c>
      <c r="V1682" s="55">
        <f t="shared" si="511"/>
        <v>0</v>
      </c>
      <c r="W1682" s="6">
        <f t="shared" si="518"/>
        <v>0</v>
      </c>
      <c r="X1682" s="83">
        <f t="shared" si="519"/>
        <v>0</v>
      </c>
      <c r="AA1682" s="29">
        <f t="shared" si="501"/>
        <v>0</v>
      </c>
      <c r="AC1682" s="56">
        <f t="shared" si="512"/>
        <v>0</v>
      </c>
      <c r="AD1682">
        <f t="shared" si="513"/>
        <v>0</v>
      </c>
      <c r="AE1682">
        <f t="shared" si="514"/>
        <v>0</v>
      </c>
      <c r="AF1682" t="str">
        <f t="shared" si="515"/>
        <v/>
      </c>
      <c r="AG1682" s="83">
        <f t="shared" si="516"/>
        <v>-1E-300</v>
      </c>
    </row>
    <row r="1683" spans="1:33">
      <c r="A1683" s="40">
        <v>36929</v>
      </c>
      <c r="B1683" s="41" t="s">
        <v>587</v>
      </c>
      <c r="C1683" s="46"/>
      <c r="D1683" s="1"/>
      <c r="E1683" s="1"/>
      <c r="F1683" s="1"/>
      <c r="G1683" s="1"/>
      <c r="H1683" s="1"/>
      <c r="I1683" s="1"/>
      <c r="J1683" s="2">
        <f t="shared" si="502"/>
        <v>1</v>
      </c>
      <c r="K1683" s="2">
        <f t="shared" si="503"/>
        <v>-1000</v>
      </c>
      <c r="L1683" s="8">
        <f t="shared" si="517"/>
        <v>36929</v>
      </c>
      <c r="M1683" s="54">
        <f t="shared" si="504"/>
        <v>0</v>
      </c>
      <c r="N1683" s="6">
        <f t="shared" si="505"/>
        <v>0</v>
      </c>
      <c r="O1683" s="6" t="str">
        <f t="shared" si="506"/>
        <v/>
      </c>
      <c r="P1683" s="29"/>
      <c r="Q1683" s="54">
        <f t="shared" si="507"/>
        <v>0</v>
      </c>
      <c r="R1683" s="6">
        <f t="shared" si="508"/>
        <v>0</v>
      </c>
      <c r="S1683" s="6" t="str">
        <f t="shared" si="509"/>
        <v/>
      </c>
      <c r="T1683" s="29"/>
      <c r="U1683" s="6">
        <f t="shared" si="510"/>
        <v>0</v>
      </c>
      <c r="V1683" s="55">
        <f t="shared" si="511"/>
        <v>0</v>
      </c>
      <c r="W1683" s="6">
        <f t="shared" si="518"/>
        <v>0</v>
      </c>
      <c r="X1683" s="83">
        <f t="shared" si="519"/>
        <v>0</v>
      </c>
      <c r="AA1683" s="29">
        <f t="shared" si="501"/>
        <v>0</v>
      </c>
      <c r="AC1683" s="56">
        <f t="shared" si="512"/>
        <v>0</v>
      </c>
      <c r="AD1683">
        <f t="shared" si="513"/>
        <v>0</v>
      </c>
      <c r="AE1683">
        <f t="shared" si="514"/>
        <v>0</v>
      </c>
      <c r="AF1683" t="str">
        <f t="shared" si="515"/>
        <v/>
      </c>
      <c r="AG1683" s="83">
        <f t="shared" si="516"/>
        <v>-1E-300</v>
      </c>
    </row>
    <row r="1684" spans="1:33">
      <c r="A1684" s="40">
        <v>36930</v>
      </c>
      <c r="B1684" s="41" t="s">
        <v>492</v>
      </c>
      <c r="C1684" s="46"/>
      <c r="D1684" s="1"/>
      <c r="E1684" s="1"/>
      <c r="F1684" s="1"/>
      <c r="G1684" s="1"/>
      <c r="H1684" s="1"/>
      <c r="I1684" s="1"/>
      <c r="J1684" s="2">
        <f t="shared" si="502"/>
        <v>0</v>
      </c>
      <c r="K1684" s="2">
        <f t="shared" si="503"/>
        <v>0</v>
      </c>
      <c r="L1684" s="8">
        <f t="shared" si="517"/>
        <v>36930</v>
      </c>
      <c r="M1684" s="54">
        <f t="shared" si="504"/>
        <v>0</v>
      </c>
      <c r="N1684" s="6">
        <f t="shared" si="505"/>
        <v>0</v>
      </c>
      <c r="O1684" s="6" t="str">
        <f t="shared" si="506"/>
        <v/>
      </c>
      <c r="P1684" s="29"/>
      <c r="Q1684" s="54">
        <f t="shared" si="507"/>
        <v>0</v>
      </c>
      <c r="R1684" s="6">
        <f t="shared" si="508"/>
        <v>0</v>
      </c>
      <c r="S1684" s="6" t="str">
        <f t="shared" si="509"/>
        <v/>
      </c>
      <c r="T1684" s="29"/>
      <c r="U1684" s="6">
        <f t="shared" si="510"/>
        <v>0</v>
      </c>
      <c r="V1684" s="55">
        <f t="shared" si="511"/>
        <v>0</v>
      </c>
      <c r="W1684" s="6">
        <f t="shared" si="518"/>
        <v>0</v>
      </c>
      <c r="X1684" s="83">
        <f t="shared" si="519"/>
        <v>0</v>
      </c>
      <c r="AA1684" s="29">
        <f t="shared" si="501"/>
        <v>0</v>
      </c>
      <c r="AC1684" s="56">
        <f t="shared" si="512"/>
        <v>0</v>
      </c>
      <c r="AD1684">
        <f t="shared" si="513"/>
        <v>0</v>
      </c>
      <c r="AE1684">
        <f t="shared" si="514"/>
        <v>0</v>
      </c>
      <c r="AF1684" t="str">
        <f t="shared" si="515"/>
        <v/>
      </c>
      <c r="AG1684" s="83">
        <f t="shared" si="516"/>
        <v>-1E-300</v>
      </c>
    </row>
    <row r="1685" spans="1:33">
      <c r="A1685" s="40">
        <v>36931</v>
      </c>
      <c r="B1685" s="41" t="s">
        <v>586</v>
      </c>
      <c r="C1685" s="46"/>
      <c r="D1685" s="1"/>
      <c r="E1685" s="1"/>
      <c r="F1685" s="1"/>
      <c r="G1685" s="1"/>
      <c r="H1685" s="1"/>
      <c r="I1685" s="1"/>
      <c r="J1685" s="2">
        <f t="shared" si="502"/>
        <v>0</v>
      </c>
      <c r="K1685" s="2">
        <f t="shared" si="503"/>
        <v>0</v>
      </c>
      <c r="L1685" s="8">
        <f t="shared" si="517"/>
        <v>36931</v>
      </c>
      <c r="M1685" s="54">
        <f t="shared" si="504"/>
        <v>0</v>
      </c>
      <c r="N1685" s="6">
        <f t="shared" si="505"/>
        <v>0</v>
      </c>
      <c r="O1685" s="6" t="str">
        <f t="shared" si="506"/>
        <v/>
      </c>
      <c r="P1685" s="29"/>
      <c r="Q1685" s="54">
        <f t="shared" si="507"/>
        <v>0</v>
      </c>
      <c r="R1685" s="6">
        <f t="shared" si="508"/>
        <v>0</v>
      </c>
      <c r="S1685" s="6" t="str">
        <f t="shared" si="509"/>
        <v/>
      </c>
      <c r="T1685" s="29"/>
      <c r="U1685" s="6">
        <f t="shared" si="510"/>
        <v>0</v>
      </c>
      <c r="V1685" s="55">
        <f t="shared" si="511"/>
        <v>0</v>
      </c>
      <c r="W1685" s="6">
        <f t="shared" si="518"/>
        <v>0</v>
      </c>
      <c r="X1685" s="83">
        <f t="shared" si="519"/>
        <v>0</v>
      </c>
      <c r="AA1685" s="29">
        <f t="shared" si="501"/>
        <v>0</v>
      </c>
      <c r="AC1685" s="56">
        <f t="shared" si="512"/>
        <v>0</v>
      </c>
      <c r="AD1685">
        <f t="shared" si="513"/>
        <v>0</v>
      </c>
      <c r="AE1685">
        <f t="shared" si="514"/>
        <v>0</v>
      </c>
      <c r="AF1685" t="str">
        <f t="shared" si="515"/>
        <v/>
      </c>
      <c r="AG1685" s="83">
        <f t="shared" si="516"/>
        <v>-1E-300</v>
      </c>
    </row>
    <row r="1686" spans="1:33">
      <c r="A1686" s="40">
        <v>36934</v>
      </c>
      <c r="B1686" s="41" t="s">
        <v>585</v>
      </c>
      <c r="C1686" s="46"/>
      <c r="D1686" s="1"/>
      <c r="E1686" s="1"/>
      <c r="F1686" s="1"/>
      <c r="G1686" s="1"/>
      <c r="H1686" s="1"/>
      <c r="I1686" s="1"/>
      <c r="J1686" s="2">
        <f t="shared" si="502"/>
        <v>0</v>
      </c>
      <c r="K1686" s="2">
        <f t="shared" si="503"/>
        <v>0</v>
      </c>
      <c r="L1686" s="8">
        <f t="shared" si="517"/>
        <v>36934</v>
      </c>
      <c r="M1686" s="54">
        <f t="shared" si="504"/>
        <v>0</v>
      </c>
      <c r="N1686" s="6">
        <f t="shared" si="505"/>
        <v>0</v>
      </c>
      <c r="O1686" s="6" t="str">
        <f t="shared" si="506"/>
        <v/>
      </c>
      <c r="P1686" s="29"/>
      <c r="Q1686" s="54">
        <f t="shared" si="507"/>
        <v>0</v>
      </c>
      <c r="R1686" s="6">
        <f t="shared" si="508"/>
        <v>0</v>
      </c>
      <c r="S1686" s="6" t="str">
        <f t="shared" si="509"/>
        <v/>
      </c>
      <c r="T1686" s="29"/>
      <c r="U1686" s="6">
        <f t="shared" si="510"/>
        <v>0</v>
      </c>
      <c r="V1686" s="55">
        <f t="shared" si="511"/>
        <v>0</v>
      </c>
      <c r="W1686" s="6">
        <f t="shared" si="518"/>
        <v>0</v>
      </c>
      <c r="X1686" s="83">
        <f t="shared" si="519"/>
        <v>0</v>
      </c>
      <c r="AA1686" s="29">
        <f t="shared" si="501"/>
        <v>0</v>
      </c>
      <c r="AC1686" s="56">
        <f t="shared" si="512"/>
        <v>0</v>
      </c>
      <c r="AD1686">
        <f t="shared" si="513"/>
        <v>0</v>
      </c>
      <c r="AE1686">
        <f t="shared" si="514"/>
        <v>0</v>
      </c>
      <c r="AF1686" t="str">
        <f t="shared" si="515"/>
        <v/>
      </c>
      <c r="AG1686" s="83">
        <f t="shared" si="516"/>
        <v>-1E-300</v>
      </c>
    </row>
    <row r="1687" spans="1:33">
      <c r="A1687" s="40">
        <v>36935</v>
      </c>
      <c r="B1687" s="41" t="s">
        <v>584</v>
      </c>
      <c r="C1687" s="46"/>
      <c r="D1687" s="1"/>
      <c r="E1687" s="1"/>
      <c r="F1687" s="1"/>
      <c r="G1687" s="1"/>
      <c r="H1687" s="1"/>
      <c r="I1687" s="1"/>
      <c r="J1687" s="2">
        <f t="shared" si="502"/>
        <v>0</v>
      </c>
      <c r="K1687" s="2">
        <f t="shared" si="503"/>
        <v>0</v>
      </c>
      <c r="L1687" s="8">
        <f t="shared" si="517"/>
        <v>36935</v>
      </c>
      <c r="M1687" s="54">
        <f t="shared" si="504"/>
        <v>0</v>
      </c>
      <c r="N1687" s="6">
        <f t="shared" si="505"/>
        <v>0</v>
      </c>
      <c r="O1687" s="6" t="str">
        <f t="shared" si="506"/>
        <v/>
      </c>
      <c r="P1687" s="29"/>
      <c r="Q1687" s="54">
        <f t="shared" si="507"/>
        <v>0</v>
      </c>
      <c r="R1687" s="6">
        <f t="shared" si="508"/>
        <v>0</v>
      </c>
      <c r="S1687" s="6" t="str">
        <f t="shared" si="509"/>
        <v/>
      </c>
      <c r="T1687" s="29"/>
      <c r="U1687" s="6">
        <f t="shared" si="510"/>
        <v>0</v>
      </c>
      <c r="V1687" s="55">
        <f t="shared" si="511"/>
        <v>0</v>
      </c>
      <c r="W1687" s="6">
        <f t="shared" si="518"/>
        <v>0</v>
      </c>
      <c r="X1687" s="83">
        <f t="shared" si="519"/>
        <v>0</v>
      </c>
      <c r="AA1687" s="29">
        <f t="shared" si="501"/>
        <v>0</v>
      </c>
      <c r="AC1687" s="56">
        <f t="shared" si="512"/>
        <v>0</v>
      </c>
      <c r="AD1687">
        <f t="shared" si="513"/>
        <v>0</v>
      </c>
      <c r="AE1687">
        <f t="shared" si="514"/>
        <v>0</v>
      </c>
      <c r="AF1687" t="str">
        <f t="shared" si="515"/>
        <v/>
      </c>
      <c r="AG1687" s="83">
        <f t="shared" si="516"/>
        <v>-1E-300</v>
      </c>
    </row>
    <row r="1688" spans="1:33">
      <c r="A1688" s="40">
        <v>36936</v>
      </c>
      <c r="B1688" s="41" t="s">
        <v>583</v>
      </c>
      <c r="C1688" s="46"/>
      <c r="D1688" s="1"/>
      <c r="E1688" s="1"/>
      <c r="F1688" s="1"/>
      <c r="G1688" s="1"/>
      <c r="H1688" s="1"/>
      <c r="I1688" s="1"/>
      <c r="J1688" s="2">
        <f t="shared" si="502"/>
        <v>0</v>
      </c>
      <c r="K1688" s="2">
        <f t="shared" si="503"/>
        <v>0</v>
      </c>
      <c r="L1688" s="8">
        <f t="shared" si="517"/>
        <v>36936</v>
      </c>
      <c r="M1688" s="54">
        <f t="shared" si="504"/>
        <v>0</v>
      </c>
      <c r="N1688" s="6">
        <f t="shared" si="505"/>
        <v>0</v>
      </c>
      <c r="O1688" s="6" t="str">
        <f t="shared" si="506"/>
        <v/>
      </c>
      <c r="P1688" s="29"/>
      <c r="Q1688" s="54">
        <f t="shared" si="507"/>
        <v>0</v>
      </c>
      <c r="R1688" s="6">
        <f t="shared" si="508"/>
        <v>0</v>
      </c>
      <c r="S1688" s="6" t="str">
        <f t="shared" si="509"/>
        <v/>
      </c>
      <c r="T1688" s="29"/>
      <c r="U1688" s="6">
        <f t="shared" si="510"/>
        <v>0</v>
      </c>
      <c r="V1688" s="55">
        <f t="shared" si="511"/>
        <v>0</v>
      </c>
      <c r="W1688" s="6">
        <f t="shared" si="518"/>
        <v>0</v>
      </c>
      <c r="X1688" s="83">
        <f t="shared" si="519"/>
        <v>0</v>
      </c>
      <c r="AA1688" s="29">
        <f t="shared" si="501"/>
        <v>0</v>
      </c>
      <c r="AC1688" s="56">
        <f t="shared" si="512"/>
        <v>0</v>
      </c>
      <c r="AD1688">
        <f t="shared" si="513"/>
        <v>0</v>
      </c>
      <c r="AE1688">
        <f t="shared" si="514"/>
        <v>0</v>
      </c>
      <c r="AF1688" t="str">
        <f t="shared" si="515"/>
        <v/>
      </c>
      <c r="AG1688" s="83">
        <f t="shared" si="516"/>
        <v>-1E-300</v>
      </c>
    </row>
    <row r="1689" spans="1:33">
      <c r="A1689" s="40">
        <v>36937</v>
      </c>
      <c r="B1689" s="41" t="s">
        <v>582</v>
      </c>
      <c r="C1689" s="46"/>
      <c r="D1689" s="1"/>
      <c r="E1689" s="1"/>
      <c r="F1689" s="1"/>
      <c r="G1689" s="1"/>
      <c r="H1689" s="1"/>
      <c r="I1689" s="1"/>
      <c r="J1689" s="2">
        <f t="shared" si="502"/>
        <v>0</v>
      </c>
      <c r="K1689" s="2">
        <f t="shared" si="503"/>
        <v>0</v>
      </c>
      <c r="L1689" s="8">
        <f t="shared" si="517"/>
        <v>36937</v>
      </c>
      <c r="M1689" s="54">
        <f t="shared" si="504"/>
        <v>0</v>
      </c>
      <c r="N1689" s="6">
        <f t="shared" si="505"/>
        <v>0</v>
      </c>
      <c r="O1689" s="6" t="str">
        <f t="shared" si="506"/>
        <v/>
      </c>
      <c r="P1689" s="29"/>
      <c r="Q1689" s="54">
        <f t="shared" si="507"/>
        <v>0</v>
      </c>
      <c r="R1689" s="6">
        <f t="shared" si="508"/>
        <v>0</v>
      </c>
      <c r="S1689" s="6" t="str">
        <f t="shared" si="509"/>
        <v/>
      </c>
      <c r="T1689" s="29"/>
      <c r="U1689" s="6">
        <f t="shared" si="510"/>
        <v>0</v>
      </c>
      <c r="V1689" s="55">
        <f t="shared" si="511"/>
        <v>0</v>
      </c>
      <c r="W1689" s="6">
        <f t="shared" si="518"/>
        <v>0</v>
      </c>
      <c r="X1689" s="83">
        <f t="shared" si="519"/>
        <v>0</v>
      </c>
      <c r="AA1689" s="29">
        <f t="shared" si="501"/>
        <v>0</v>
      </c>
      <c r="AC1689" s="56">
        <f t="shared" si="512"/>
        <v>0</v>
      </c>
      <c r="AD1689">
        <f t="shared" si="513"/>
        <v>0</v>
      </c>
      <c r="AE1689">
        <f t="shared" si="514"/>
        <v>0</v>
      </c>
      <c r="AF1689" t="str">
        <f t="shared" si="515"/>
        <v/>
      </c>
      <c r="AG1689" s="83">
        <f t="shared" si="516"/>
        <v>-1E-300</v>
      </c>
    </row>
    <row r="1690" spans="1:33">
      <c r="A1690" s="40">
        <v>36938</v>
      </c>
      <c r="B1690" s="41" t="s">
        <v>581</v>
      </c>
      <c r="C1690" s="46"/>
      <c r="D1690" s="1"/>
      <c r="E1690" s="1"/>
      <c r="F1690" s="1"/>
      <c r="G1690" s="1"/>
      <c r="H1690" s="1"/>
      <c r="I1690" s="1"/>
      <c r="J1690" s="2">
        <f t="shared" si="502"/>
        <v>0</v>
      </c>
      <c r="K1690" s="2">
        <f t="shared" si="503"/>
        <v>0</v>
      </c>
      <c r="L1690" s="8">
        <f t="shared" si="517"/>
        <v>36938</v>
      </c>
      <c r="M1690" s="54">
        <f t="shared" si="504"/>
        <v>0</v>
      </c>
      <c r="N1690" s="6">
        <f t="shared" si="505"/>
        <v>0</v>
      </c>
      <c r="O1690" s="6" t="str">
        <f t="shared" si="506"/>
        <v/>
      </c>
      <c r="P1690" s="29"/>
      <c r="Q1690" s="54">
        <f t="shared" si="507"/>
        <v>0</v>
      </c>
      <c r="R1690" s="6">
        <f t="shared" si="508"/>
        <v>0</v>
      </c>
      <c r="S1690" s="6" t="str">
        <f t="shared" si="509"/>
        <v/>
      </c>
      <c r="T1690" s="29"/>
      <c r="U1690" s="6">
        <f t="shared" si="510"/>
        <v>0</v>
      </c>
      <c r="V1690" s="55">
        <f t="shared" si="511"/>
        <v>0</v>
      </c>
      <c r="W1690" s="6">
        <f t="shared" si="518"/>
        <v>0</v>
      </c>
      <c r="X1690" s="83">
        <f t="shared" si="519"/>
        <v>0</v>
      </c>
      <c r="AA1690" s="29">
        <f t="shared" si="501"/>
        <v>0</v>
      </c>
      <c r="AC1690" s="56">
        <f t="shared" si="512"/>
        <v>0</v>
      </c>
      <c r="AD1690">
        <f t="shared" si="513"/>
        <v>0</v>
      </c>
      <c r="AE1690">
        <f t="shared" si="514"/>
        <v>0</v>
      </c>
      <c r="AF1690" t="str">
        <f t="shared" si="515"/>
        <v/>
      </c>
      <c r="AG1690" s="83">
        <f t="shared" si="516"/>
        <v>-1E-300</v>
      </c>
    </row>
    <row r="1691" spans="1:33">
      <c r="A1691" s="40">
        <v>36941</v>
      </c>
      <c r="B1691" s="41" t="s">
        <v>580</v>
      </c>
      <c r="C1691" s="46"/>
      <c r="D1691" s="1"/>
      <c r="E1691" s="1"/>
      <c r="F1691" s="1"/>
      <c r="G1691" s="1"/>
      <c r="H1691" s="1"/>
      <c r="I1691" s="1"/>
      <c r="J1691" s="2">
        <f t="shared" si="502"/>
        <v>0</v>
      </c>
      <c r="K1691" s="2">
        <f t="shared" si="503"/>
        <v>0</v>
      </c>
      <c r="L1691" s="8">
        <f t="shared" si="517"/>
        <v>36941</v>
      </c>
      <c r="M1691" s="54">
        <f t="shared" si="504"/>
        <v>0</v>
      </c>
      <c r="N1691" s="6">
        <f t="shared" si="505"/>
        <v>0</v>
      </c>
      <c r="O1691" s="6" t="str">
        <f t="shared" si="506"/>
        <v/>
      </c>
      <c r="P1691" s="29"/>
      <c r="Q1691" s="54">
        <f t="shared" si="507"/>
        <v>0</v>
      </c>
      <c r="R1691" s="6">
        <f t="shared" si="508"/>
        <v>0</v>
      </c>
      <c r="S1691" s="6" t="str">
        <f t="shared" si="509"/>
        <v/>
      </c>
      <c r="T1691" s="29"/>
      <c r="U1691" s="6">
        <f t="shared" si="510"/>
        <v>0</v>
      </c>
      <c r="V1691" s="55">
        <f t="shared" si="511"/>
        <v>0</v>
      </c>
      <c r="W1691" s="6">
        <f t="shared" si="518"/>
        <v>0</v>
      </c>
      <c r="X1691" s="83">
        <f t="shared" si="519"/>
        <v>0</v>
      </c>
      <c r="AA1691" s="29">
        <f t="shared" si="501"/>
        <v>0</v>
      </c>
      <c r="AC1691" s="56">
        <f t="shared" si="512"/>
        <v>0</v>
      </c>
      <c r="AD1691">
        <f t="shared" si="513"/>
        <v>0</v>
      </c>
      <c r="AE1691">
        <f t="shared" si="514"/>
        <v>0</v>
      </c>
      <c r="AF1691" t="str">
        <f t="shared" si="515"/>
        <v/>
      </c>
      <c r="AG1691" s="83">
        <f t="shared" si="516"/>
        <v>-1E-300</v>
      </c>
    </row>
    <row r="1692" spans="1:33">
      <c r="A1692" s="40">
        <v>36942</v>
      </c>
      <c r="B1692" s="41" t="s">
        <v>579</v>
      </c>
      <c r="C1692" s="46"/>
      <c r="D1692" s="1"/>
      <c r="E1692" s="1"/>
      <c r="F1692" s="1"/>
      <c r="G1692" s="1"/>
      <c r="H1692" s="1"/>
      <c r="I1692" s="1"/>
      <c r="J1692" s="2">
        <f t="shared" si="502"/>
        <v>0</v>
      </c>
      <c r="K1692" s="2">
        <f t="shared" si="503"/>
        <v>0</v>
      </c>
      <c r="L1692" s="8">
        <f t="shared" si="517"/>
        <v>36942</v>
      </c>
      <c r="M1692" s="54">
        <f t="shared" si="504"/>
        <v>0</v>
      </c>
      <c r="N1692" s="6">
        <f t="shared" si="505"/>
        <v>0</v>
      </c>
      <c r="O1692" s="6" t="str">
        <f t="shared" si="506"/>
        <v/>
      </c>
      <c r="P1692" s="29"/>
      <c r="Q1692" s="54">
        <f t="shared" si="507"/>
        <v>0</v>
      </c>
      <c r="R1692" s="6">
        <f t="shared" si="508"/>
        <v>0</v>
      </c>
      <c r="S1692" s="6" t="str">
        <f t="shared" si="509"/>
        <v/>
      </c>
      <c r="T1692" s="29"/>
      <c r="U1692" s="6">
        <f t="shared" si="510"/>
        <v>0</v>
      </c>
      <c r="V1692" s="55">
        <f t="shared" si="511"/>
        <v>0</v>
      </c>
      <c r="W1692" s="6">
        <f t="shared" si="518"/>
        <v>0</v>
      </c>
      <c r="X1692" s="83">
        <f t="shared" si="519"/>
        <v>0</v>
      </c>
      <c r="AA1692" s="29">
        <f t="shared" si="501"/>
        <v>0</v>
      </c>
      <c r="AC1692" s="56">
        <f t="shared" si="512"/>
        <v>0</v>
      </c>
      <c r="AD1692">
        <f t="shared" si="513"/>
        <v>0</v>
      </c>
      <c r="AE1692">
        <f t="shared" si="514"/>
        <v>0</v>
      </c>
      <c r="AF1692" t="str">
        <f t="shared" si="515"/>
        <v/>
      </c>
      <c r="AG1692" s="83">
        <f t="shared" si="516"/>
        <v>-1E-300</v>
      </c>
    </row>
    <row r="1693" spans="1:33">
      <c r="A1693" s="40">
        <v>36943</v>
      </c>
      <c r="B1693" s="41" t="s">
        <v>578</v>
      </c>
      <c r="C1693" s="46"/>
      <c r="D1693" s="1"/>
      <c r="E1693" s="1"/>
      <c r="F1693" s="1"/>
      <c r="G1693" s="1"/>
      <c r="H1693" s="1"/>
      <c r="I1693" s="1"/>
      <c r="J1693" s="2">
        <f t="shared" si="502"/>
        <v>0</v>
      </c>
      <c r="K1693" s="2">
        <f t="shared" si="503"/>
        <v>0</v>
      </c>
      <c r="L1693" s="8">
        <f t="shared" si="517"/>
        <v>36943</v>
      </c>
      <c r="M1693" s="54">
        <f t="shared" si="504"/>
        <v>0</v>
      </c>
      <c r="N1693" s="6">
        <f t="shared" si="505"/>
        <v>0</v>
      </c>
      <c r="O1693" s="6" t="str">
        <f t="shared" si="506"/>
        <v/>
      </c>
      <c r="P1693" s="29"/>
      <c r="Q1693" s="54">
        <f t="shared" si="507"/>
        <v>0</v>
      </c>
      <c r="R1693" s="6">
        <f t="shared" si="508"/>
        <v>0</v>
      </c>
      <c r="S1693" s="6" t="str">
        <f t="shared" si="509"/>
        <v/>
      </c>
      <c r="T1693" s="29"/>
      <c r="U1693" s="6">
        <f t="shared" si="510"/>
        <v>0</v>
      </c>
      <c r="V1693" s="55">
        <f t="shared" si="511"/>
        <v>0</v>
      </c>
      <c r="W1693" s="6">
        <f t="shared" si="518"/>
        <v>0</v>
      </c>
      <c r="X1693" s="83">
        <f t="shared" si="519"/>
        <v>0</v>
      </c>
      <c r="AA1693" s="29">
        <f t="shared" si="501"/>
        <v>0</v>
      </c>
      <c r="AC1693" s="56">
        <f t="shared" si="512"/>
        <v>0</v>
      </c>
      <c r="AD1693">
        <f t="shared" si="513"/>
        <v>0</v>
      </c>
      <c r="AE1693">
        <f t="shared" si="514"/>
        <v>0</v>
      </c>
      <c r="AF1693" t="str">
        <f t="shared" si="515"/>
        <v/>
      </c>
      <c r="AG1693" s="83">
        <f t="shared" si="516"/>
        <v>-1E-300</v>
      </c>
    </row>
    <row r="1694" spans="1:33">
      <c r="A1694" s="40">
        <v>36944</v>
      </c>
      <c r="B1694" s="41" t="s">
        <v>577</v>
      </c>
      <c r="C1694" s="46"/>
      <c r="D1694" s="1"/>
      <c r="E1694" s="1"/>
      <c r="F1694" s="1"/>
      <c r="G1694" s="1"/>
      <c r="H1694" s="1"/>
      <c r="I1694" s="1"/>
      <c r="J1694" s="2">
        <f t="shared" si="502"/>
        <v>0</v>
      </c>
      <c r="K1694" s="2">
        <f t="shared" si="503"/>
        <v>0</v>
      </c>
      <c r="L1694" s="8">
        <f t="shared" si="517"/>
        <v>36944</v>
      </c>
      <c r="M1694" s="54">
        <f t="shared" si="504"/>
        <v>0</v>
      </c>
      <c r="N1694" s="6">
        <f t="shared" si="505"/>
        <v>0</v>
      </c>
      <c r="O1694" s="6" t="str">
        <f t="shared" si="506"/>
        <v/>
      </c>
      <c r="P1694" s="29"/>
      <c r="Q1694" s="54">
        <f t="shared" si="507"/>
        <v>0</v>
      </c>
      <c r="R1694" s="6">
        <f t="shared" si="508"/>
        <v>0</v>
      </c>
      <c r="S1694" s="6" t="str">
        <f t="shared" si="509"/>
        <v/>
      </c>
      <c r="T1694" s="29"/>
      <c r="U1694" s="6">
        <f t="shared" si="510"/>
        <v>0</v>
      </c>
      <c r="V1694" s="55">
        <f t="shared" si="511"/>
        <v>0</v>
      </c>
      <c r="W1694" s="6">
        <f t="shared" si="518"/>
        <v>0</v>
      </c>
      <c r="X1694" s="83">
        <f t="shared" si="519"/>
        <v>0</v>
      </c>
      <c r="AA1694" s="29">
        <f t="shared" si="501"/>
        <v>0</v>
      </c>
      <c r="AC1694" s="56">
        <f t="shared" si="512"/>
        <v>0</v>
      </c>
      <c r="AD1694">
        <f t="shared" si="513"/>
        <v>0</v>
      </c>
      <c r="AE1694">
        <f t="shared" si="514"/>
        <v>0</v>
      </c>
      <c r="AF1694" t="str">
        <f t="shared" si="515"/>
        <v/>
      </c>
      <c r="AG1694" s="83">
        <f t="shared" si="516"/>
        <v>-1E-300</v>
      </c>
    </row>
    <row r="1695" spans="1:33">
      <c r="A1695" s="40">
        <v>36945</v>
      </c>
      <c r="B1695" s="41" t="s">
        <v>512</v>
      </c>
      <c r="C1695" s="46"/>
      <c r="D1695" s="1"/>
      <c r="E1695" s="1"/>
      <c r="F1695" s="1"/>
      <c r="G1695" s="1"/>
      <c r="H1695" s="1"/>
      <c r="I1695" s="1"/>
      <c r="J1695" s="2">
        <f t="shared" si="502"/>
        <v>0</v>
      </c>
      <c r="K1695" s="2">
        <f t="shared" si="503"/>
        <v>0</v>
      </c>
      <c r="L1695" s="8">
        <f t="shared" si="517"/>
        <v>36945</v>
      </c>
      <c r="M1695" s="54">
        <f t="shared" si="504"/>
        <v>0</v>
      </c>
      <c r="N1695" s="6">
        <f t="shared" si="505"/>
        <v>0</v>
      </c>
      <c r="O1695" s="6" t="str">
        <f t="shared" si="506"/>
        <v/>
      </c>
      <c r="P1695" s="29"/>
      <c r="Q1695" s="54">
        <f t="shared" si="507"/>
        <v>0</v>
      </c>
      <c r="R1695" s="6">
        <f t="shared" si="508"/>
        <v>0</v>
      </c>
      <c r="S1695" s="6" t="str">
        <f t="shared" si="509"/>
        <v/>
      </c>
      <c r="T1695" s="29"/>
      <c r="U1695" s="6">
        <f t="shared" si="510"/>
        <v>0</v>
      </c>
      <c r="V1695" s="55">
        <f t="shared" si="511"/>
        <v>0</v>
      </c>
      <c r="W1695" s="6">
        <f t="shared" si="518"/>
        <v>0</v>
      </c>
      <c r="X1695" s="83">
        <f t="shared" si="519"/>
        <v>0</v>
      </c>
      <c r="AA1695" s="29">
        <f t="shared" si="501"/>
        <v>0</v>
      </c>
      <c r="AC1695" s="56">
        <f t="shared" si="512"/>
        <v>0</v>
      </c>
      <c r="AD1695">
        <f t="shared" si="513"/>
        <v>0</v>
      </c>
      <c r="AE1695">
        <f t="shared" si="514"/>
        <v>0</v>
      </c>
      <c r="AF1695" t="str">
        <f t="shared" si="515"/>
        <v/>
      </c>
      <c r="AG1695" s="83">
        <f t="shared" si="516"/>
        <v>-1E-300</v>
      </c>
    </row>
    <row r="1696" spans="1:33">
      <c r="A1696" s="40">
        <v>36948</v>
      </c>
      <c r="B1696" s="41" t="s">
        <v>2368</v>
      </c>
      <c r="C1696" s="46"/>
      <c r="D1696" s="1"/>
      <c r="E1696" s="1"/>
      <c r="F1696" s="1"/>
      <c r="G1696" s="1"/>
      <c r="H1696" s="1"/>
      <c r="I1696" s="1"/>
      <c r="J1696" s="2">
        <f t="shared" si="502"/>
        <v>0</v>
      </c>
      <c r="K1696" s="2">
        <f t="shared" si="503"/>
        <v>0</v>
      </c>
      <c r="L1696" s="8">
        <f t="shared" si="517"/>
        <v>36948</v>
      </c>
      <c r="M1696" s="54">
        <f t="shared" si="504"/>
        <v>0</v>
      </c>
      <c r="N1696" s="6">
        <f t="shared" si="505"/>
        <v>0</v>
      </c>
      <c r="O1696" s="6" t="str">
        <f t="shared" si="506"/>
        <v/>
      </c>
      <c r="P1696" s="29"/>
      <c r="Q1696" s="54">
        <f t="shared" si="507"/>
        <v>0</v>
      </c>
      <c r="R1696" s="6">
        <f t="shared" si="508"/>
        <v>0</v>
      </c>
      <c r="S1696" s="6" t="str">
        <f t="shared" si="509"/>
        <v/>
      </c>
      <c r="T1696" s="29"/>
      <c r="U1696" s="6">
        <f t="shared" si="510"/>
        <v>0</v>
      </c>
      <c r="V1696" s="55">
        <f t="shared" si="511"/>
        <v>0</v>
      </c>
      <c r="W1696" s="6">
        <f t="shared" si="518"/>
        <v>0</v>
      </c>
      <c r="X1696" s="83">
        <f t="shared" si="519"/>
        <v>0</v>
      </c>
      <c r="AA1696" s="29">
        <f t="shared" si="501"/>
        <v>0</v>
      </c>
      <c r="AC1696" s="56">
        <f t="shared" si="512"/>
        <v>0</v>
      </c>
      <c r="AD1696">
        <f t="shared" si="513"/>
        <v>0</v>
      </c>
      <c r="AE1696">
        <f t="shared" si="514"/>
        <v>0</v>
      </c>
      <c r="AF1696" t="str">
        <f t="shared" si="515"/>
        <v/>
      </c>
      <c r="AG1696" s="83">
        <f t="shared" si="516"/>
        <v>-1E-300</v>
      </c>
    </row>
    <row r="1697" spans="1:33">
      <c r="A1697" s="40">
        <v>36949</v>
      </c>
      <c r="B1697" s="41" t="s">
        <v>2367</v>
      </c>
      <c r="C1697" s="46"/>
      <c r="D1697" s="1"/>
      <c r="E1697" s="1"/>
      <c r="F1697" s="1"/>
      <c r="G1697" s="1"/>
      <c r="H1697" s="1"/>
      <c r="I1697" s="1"/>
      <c r="J1697" s="2">
        <f t="shared" si="502"/>
        <v>0</v>
      </c>
      <c r="K1697" s="2">
        <f t="shared" si="503"/>
        <v>0</v>
      </c>
      <c r="L1697" s="8">
        <f t="shared" si="517"/>
        <v>36949</v>
      </c>
      <c r="M1697" s="54">
        <f t="shared" si="504"/>
        <v>0</v>
      </c>
      <c r="N1697" s="6">
        <f t="shared" si="505"/>
        <v>0</v>
      </c>
      <c r="O1697" s="6" t="str">
        <f t="shared" si="506"/>
        <v/>
      </c>
      <c r="P1697" s="29"/>
      <c r="Q1697" s="54">
        <f t="shared" si="507"/>
        <v>0</v>
      </c>
      <c r="R1697" s="6">
        <f t="shared" si="508"/>
        <v>0</v>
      </c>
      <c r="S1697" s="6" t="str">
        <f t="shared" si="509"/>
        <v/>
      </c>
      <c r="T1697" s="29"/>
      <c r="U1697" s="6">
        <f t="shared" si="510"/>
        <v>0</v>
      </c>
      <c r="V1697" s="55">
        <f t="shared" si="511"/>
        <v>0</v>
      </c>
      <c r="W1697" s="6">
        <f t="shared" si="518"/>
        <v>0</v>
      </c>
      <c r="X1697" s="83">
        <f t="shared" si="519"/>
        <v>0</v>
      </c>
      <c r="AA1697" s="29">
        <f t="shared" si="501"/>
        <v>0</v>
      </c>
      <c r="AC1697" s="56">
        <f t="shared" si="512"/>
        <v>0</v>
      </c>
      <c r="AD1697">
        <f t="shared" si="513"/>
        <v>0</v>
      </c>
      <c r="AE1697">
        <f t="shared" si="514"/>
        <v>0</v>
      </c>
      <c r="AF1697" t="str">
        <f t="shared" si="515"/>
        <v/>
      </c>
      <c r="AG1697" s="83">
        <f t="shared" si="516"/>
        <v>-1E-300</v>
      </c>
    </row>
    <row r="1698" spans="1:33">
      <c r="A1698" s="40">
        <v>36950</v>
      </c>
      <c r="B1698" s="41" t="s">
        <v>498</v>
      </c>
      <c r="C1698" s="46"/>
      <c r="D1698" s="1"/>
      <c r="E1698" s="1"/>
      <c r="F1698" s="1"/>
      <c r="G1698" s="1"/>
      <c r="H1698" s="1"/>
      <c r="I1698" s="1"/>
      <c r="J1698" s="2">
        <f t="shared" si="502"/>
        <v>0</v>
      </c>
      <c r="K1698" s="2">
        <f t="shared" si="503"/>
        <v>0</v>
      </c>
      <c r="L1698" s="8">
        <f t="shared" si="517"/>
        <v>36950</v>
      </c>
      <c r="M1698" s="54">
        <f t="shared" si="504"/>
        <v>0</v>
      </c>
      <c r="N1698" s="6">
        <f t="shared" si="505"/>
        <v>0</v>
      </c>
      <c r="O1698" s="6" t="str">
        <f t="shared" si="506"/>
        <v/>
      </c>
      <c r="P1698" s="29"/>
      <c r="Q1698" s="54">
        <f t="shared" si="507"/>
        <v>0</v>
      </c>
      <c r="R1698" s="6">
        <f t="shared" si="508"/>
        <v>0</v>
      </c>
      <c r="S1698" s="6" t="str">
        <f t="shared" si="509"/>
        <v/>
      </c>
      <c r="T1698" s="29"/>
      <c r="U1698" s="6">
        <f t="shared" si="510"/>
        <v>0</v>
      </c>
      <c r="V1698" s="55">
        <f t="shared" si="511"/>
        <v>0</v>
      </c>
      <c r="W1698" s="6">
        <f t="shared" si="518"/>
        <v>0</v>
      </c>
      <c r="X1698" s="83">
        <f t="shared" si="519"/>
        <v>0</v>
      </c>
      <c r="AA1698" s="29">
        <f t="shared" si="501"/>
        <v>0</v>
      </c>
      <c r="AC1698" s="56">
        <f t="shared" si="512"/>
        <v>0</v>
      </c>
      <c r="AD1698">
        <f t="shared" si="513"/>
        <v>0</v>
      </c>
      <c r="AE1698">
        <f t="shared" si="514"/>
        <v>0</v>
      </c>
      <c r="AF1698" t="str">
        <f t="shared" si="515"/>
        <v/>
      </c>
      <c r="AG1698" s="83">
        <f t="shared" si="516"/>
        <v>-1E-300</v>
      </c>
    </row>
    <row r="1699" spans="1:33">
      <c r="A1699" s="40">
        <v>36951</v>
      </c>
      <c r="B1699" s="41" t="s">
        <v>2371</v>
      </c>
      <c r="C1699" s="46"/>
      <c r="D1699" s="1"/>
      <c r="E1699" s="1"/>
      <c r="F1699" s="1"/>
      <c r="G1699" s="1"/>
      <c r="H1699" s="1"/>
      <c r="I1699" s="1"/>
      <c r="J1699" s="2">
        <f t="shared" si="502"/>
        <v>0</v>
      </c>
      <c r="K1699" s="2">
        <f t="shared" si="503"/>
        <v>0</v>
      </c>
      <c r="L1699" s="8">
        <f t="shared" si="517"/>
        <v>36951</v>
      </c>
      <c r="M1699" s="54">
        <f t="shared" si="504"/>
        <v>0</v>
      </c>
      <c r="N1699" s="6">
        <f t="shared" si="505"/>
        <v>0</v>
      </c>
      <c r="O1699" s="6" t="str">
        <f t="shared" si="506"/>
        <v/>
      </c>
      <c r="P1699" s="29"/>
      <c r="Q1699" s="54">
        <f t="shared" si="507"/>
        <v>0</v>
      </c>
      <c r="R1699" s="6">
        <f t="shared" si="508"/>
        <v>0</v>
      </c>
      <c r="S1699" s="6" t="str">
        <f t="shared" si="509"/>
        <v/>
      </c>
      <c r="T1699" s="29"/>
      <c r="U1699" s="6">
        <f t="shared" si="510"/>
        <v>0</v>
      </c>
      <c r="V1699" s="55">
        <f t="shared" si="511"/>
        <v>0</v>
      </c>
      <c r="W1699" s="6">
        <f t="shared" si="518"/>
        <v>0</v>
      </c>
      <c r="X1699" s="83">
        <f t="shared" si="519"/>
        <v>0</v>
      </c>
      <c r="AA1699" s="29">
        <f t="shared" si="501"/>
        <v>0</v>
      </c>
      <c r="AC1699" s="56">
        <f t="shared" si="512"/>
        <v>0</v>
      </c>
      <c r="AD1699">
        <f t="shared" si="513"/>
        <v>0</v>
      </c>
      <c r="AE1699">
        <f t="shared" si="514"/>
        <v>0</v>
      </c>
      <c r="AF1699" t="str">
        <f t="shared" si="515"/>
        <v/>
      </c>
      <c r="AG1699" s="83">
        <f t="shared" si="516"/>
        <v>-1E-300</v>
      </c>
    </row>
    <row r="1700" spans="1:33">
      <c r="A1700" s="40">
        <v>36952</v>
      </c>
      <c r="B1700" s="41" t="s">
        <v>2327</v>
      </c>
      <c r="C1700" s="46"/>
      <c r="D1700" s="1"/>
      <c r="E1700" s="1"/>
      <c r="F1700" s="1"/>
      <c r="G1700" s="1"/>
      <c r="H1700" s="1"/>
      <c r="I1700" s="1"/>
      <c r="J1700" s="2">
        <f t="shared" si="502"/>
        <v>0</v>
      </c>
      <c r="K1700" s="2">
        <f t="shared" si="503"/>
        <v>0</v>
      </c>
      <c r="L1700" s="8">
        <f t="shared" si="517"/>
        <v>36952</v>
      </c>
      <c r="M1700" s="54">
        <f t="shared" si="504"/>
        <v>0</v>
      </c>
      <c r="N1700" s="6">
        <f t="shared" si="505"/>
        <v>0</v>
      </c>
      <c r="O1700" s="6" t="str">
        <f t="shared" si="506"/>
        <v/>
      </c>
      <c r="P1700" s="29"/>
      <c r="Q1700" s="54">
        <f t="shared" si="507"/>
        <v>0</v>
      </c>
      <c r="R1700" s="6">
        <f t="shared" si="508"/>
        <v>0</v>
      </c>
      <c r="S1700" s="6" t="str">
        <f t="shared" si="509"/>
        <v/>
      </c>
      <c r="T1700" s="29"/>
      <c r="U1700" s="6">
        <f t="shared" si="510"/>
        <v>0</v>
      </c>
      <c r="V1700" s="55">
        <f t="shared" si="511"/>
        <v>0</v>
      </c>
      <c r="W1700" s="6">
        <f t="shared" si="518"/>
        <v>0</v>
      </c>
      <c r="X1700" s="83">
        <f t="shared" si="519"/>
        <v>0</v>
      </c>
      <c r="AA1700" s="29">
        <f t="shared" si="501"/>
        <v>0</v>
      </c>
      <c r="AC1700" s="56">
        <f t="shared" si="512"/>
        <v>0</v>
      </c>
      <c r="AD1700">
        <f t="shared" si="513"/>
        <v>0</v>
      </c>
      <c r="AE1700">
        <f t="shared" si="514"/>
        <v>0</v>
      </c>
      <c r="AF1700" t="str">
        <f t="shared" si="515"/>
        <v/>
      </c>
      <c r="AG1700" s="83">
        <f t="shared" si="516"/>
        <v>-1E-300</v>
      </c>
    </row>
    <row r="1701" spans="1:33">
      <c r="A1701" s="40">
        <v>36955</v>
      </c>
      <c r="B1701" s="41" t="s">
        <v>576</v>
      </c>
      <c r="C1701" s="46"/>
      <c r="D1701" s="1"/>
      <c r="E1701" s="1"/>
      <c r="F1701" s="1"/>
      <c r="G1701" s="1"/>
      <c r="H1701" s="1"/>
      <c r="I1701" s="1"/>
      <c r="J1701" s="2">
        <f t="shared" si="502"/>
        <v>0</v>
      </c>
      <c r="K1701" s="2">
        <f t="shared" si="503"/>
        <v>0</v>
      </c>
      <c r="L1701" s="8">
        <f t="shared" si="517"/>
        <v>36955</v>
      </c>
      <c r="M1701" s="54">
        <f t="shared" si="504"/>
        <v>0</v>
      </c>
      <c r="N1701" s="6">
        <f t="shared" si="505"/>
        <v>0</v>
      </c>
      <c r="O1701" s="6" t="str">
        <f t="shared" si="506"/>
        <v/>
      </c>
      <c r="P1701" s="29"/>
      <c r="Q1701" s="54">
        <f t="shared" si="507"/>
        <v>0</v>
      </c>
      <c r="R1701" s="6">
        <f t="shared" si="508"/>
        <v>0</v>
      </c>
      <c r="S1701" s="6" t="str">
        <f t="shared" si="509"/>
        <v/>
      </c>
      <c r="T1701" s="29"/>
      <c r="U1701" s="6">
        <f t="shared" si="510"/>
        <v>0</v>
      </c>
      <c r="V1701" s="55">
        <f t="shared" si="511"/>
        <v>0</v>
      </c>
      <c r="W1701" s="6">
        <f t="shared" si="518"/>
        <v>0</v>
      </c>
      <c r="X1701" s="83">
        <f t="shared" si="519"/>
        <v>0</v>
      </c>
      <c r="AA1701" s="29">
        <f t="shared" si="501"/>
        <v>0</v>
      </c>
      <c r="AC1701" s="56">
        <f t="shared" si="512"/>
        <v>0</v>
      </c>
      <c r="AD1701">
        <f t="shared" si="513"/>
        <v>0</v>
      </c>
      <c r="AE1701">
        <f t="shared" si="514"/>
        <v>0</v>
      </c>
      <c r="AF1701" t="str">
        <f t="shared" si="515"/>
        <v/>
      </c>
      <c r="AG1701" s="83">
        <f t="shared" si="516"/>
        <v>-1E-300</v>
      </c>
    </row>
    <row r="1702" spans="1:33">
      <c r="A1702" s="40">
        <v>36957</v>
      </c>
      <c r="B1702" s="41" t="s">
        <v>523</v>
      </c>
      <c r="C1702" s="46"/>
      <c r="D1702" s="1"/>
      <c r="E1702" s="1"/>
      <c r="F1702" s="1"/>
      <c r="G1702" s="1"/>
      <c r="H1702" s="1"/>
      <c r="I1702" s="1"/>
      <c r="J1702" s="2">
        <f t="shared" si="502"/>
        <v>1</v>
      </c>
      <c r="K1702" s="2">
        <f t="shared" si="503"/>
        <v>-1000</v>
      </c>
      <c r="L1702" s="8">
        <f t="shared" si="517"/>
        <v>36957</v>
      </c>
      <c r="M1702" s="54">
        <f t="shared" si="504"/>
        <v>0</v>
      </c>
      <c r="N1702" s="6">
        <f t="shared" si="505"/>
        <v>0</v>
      </c>
      <c r="O1702" s="6" t="str">
        <f t="shared" si="506"/>
        <v/>
      </c>
      <c r="P1702" s="29"/>
      <c r="Q1702" s="54">
        <f t="shared" si="507"/>
        <v>0</v>
      </c>
      <c r="R1702" s="6">
        <f t="shared" si="508"/>
        <v>0</v>
      </c>
      <c r="S1702" s="6" t="str">
        <f t="shared" si="509"/>
        <v/>
      </c>
      <c r="T1702" s="29"/>
      <c r="U1702" s="6">
        <f t="shared" si="510"/>
        <v>0</v>
      </c>
      <c r="V1702" s="55">
        <f t="shared" si="511"/>
        <v>0</v>
      </c>
      <c r="W1702" s="6">
        <f t="shared" si="518"/>
        <v>0</v>
      </c>
      <c r="X1702" s="83">
        <f t="shared" si="519"/>
        <v>0</v>
      </c>
      <c r="AA1702" s="29">
        <f t="shared" si="501"/>
        <v>0</v>
      </c>
      <c r="AC1702" s="56">
        <f t="shared" si="512"/>
        <v>0</v>
      </c>
      <c r="AD1702">
        <f t="shared" si="513"/>
        <v>0</v>
      </c>
      <c r="AE1702">
        <f t="shared" si="514"/>
        <v>0</v>
      </c>
      <c r="AF1702" t="str">
        <f t="shared" si="515"/>
        <v/>
      </c>
      <c r="AG1702" s="83">
        <f t="shared" si="516"/>
        <v>-1E-300</v>
      </c>
    </row>
    <row r="1703" spans="1:33">
      <c r="A1703" s="40">
        <v>36958</v>
      </c>
      <c r="B1703" s="41" t="s">
        <v>575</v>
      </c>
      <c r="C1703" s="46"/>
      <c r="D1703" s="1"/>
      <c r="E1703" s="1"/>
      <c r="F1703" s="1"/>
      <c r="G1703" s="1"/>
      <c r="H1703" s="1"/>
      <c r="I1703" s="1"/>
      <c r="J1703" s="2">
        <f t="shared" si="502"/>
        <v>0</v>
      </c>
      <c r="K1703" s="2">
        <f t="shared" si="503"/>
        <v>0</v>
      </c>
      <c r="L1703" s="8">
        <f t="shared" si="517"/>
        <v>36958</v>
      </c>
      <c r="M1703" s="54">
        <f t="shared" si="504"/>
        <v>0</v>
      </c>
      <c r="N1703" s="6">
        <f t="shared" si="505"/>
        <v>0</v>
      </c>
      <c r="O1703" s="6" t="str">
        <f t="shared" si="506"/>
        <v/>
      </c>
      <c r="P1703" s="29"/>
      <c r="Q1703" s="54">
        <f t="shared" si="507"/>
        <v>0</v>
      </c>
      <c r="R1703" s="6">
        <f t="shared" si="508"/>
        <v>0</v>
      </c>
      <c r="S1703" s="6" t="str">
        <f t="shared" si="509"/>
        <v/>
      </c>
      <c r="T1703" s="29"/>
      <c r="U1703" s="6">
        <f t="shared" si="510"/>
        <v>0</v>
      </c>
      <c r="V1703" s="55">
        <f t="shared" si="511"/>
        <v>0</v>
      </c>
      <c r="W1703" s="6">
        <f t="shared" si="518"/>
        <v>0</v>
      </c>
      <c r="X1703" s="83">
        <f t="shared" si="519"/>
        <v>0</v>
      </c>
      <c r="AA1703" s="29">
        <f t="shared" si="501"/>
        <v>0</v>
      </c>
      <c r="AC1703" s="56">
        <f t="shared" si="512"/>
        <v>0</v>
      </c>
      <c r="AD1703">
        <f t="shared" si="513"/>
        <v>0</v>
      </c>
      <c r="AE1703">
        <f t="shared" si="514"/>
        <v>0</v>
      </c>
      <c r="AF1703" t="str">
        <f t="shared" si="515"/>
        <v/>
      </c>
      <c r="AG1703" s="83">
        <f t="shared" si="516"/>
        <v>-1E-300</v>
      </c>
    </row>
    <row r="1704" spans="1:33">
      <c r="A1704" s="40">
        <v>36959</v>
      </c>
      <c r="B1704" s="41" t="s">
        <v>2298</v>
      </c>
      <c r="C1704" s="46"/>
      <c r="D1704" s="1"/>
      <c r="E1704" s="1"/>
      <c r="F1704" s="1"/>
      <c r="G1704" s="1"/>
      <c r="H1704" s="1"/>
      <c r="I1704" s="1"/>
      <c r="J1704" s="2">
        <f t="shared" si="502"/>
        <v>0</v>
      </c>
      <c r="K1704" s="2">
        <f t="shared" si="503"/>
        <v>0</v>
      </c>
      <c r="L1704" s="8">
        <f t="shared" si="517"/>
        <v>36959</v>
      </c>
      <c r="M1704" s="54">
        <f t="shared" si="504"/>
        <v>0</v>
      </c>
      <c r="N1704" s="6">
        <f t="shared" si="505"/>
        <v>0</v>
      </c>
      <c r="O1704" s="6" t="str">
        <f t="shared" si="506"/>
        <v/>
      </c>
      <c r="P1704" s="29"/>
      <c r="Q1704" s="54">
        <f t="shared" si="507"/>
        <v>0</v>
      </c>
      <c r="R1704" s="6">
        <f t="shared" si="508"/>
        <v>0</v>
      </c>
      <c r="S1704" s="6" t="str">
        <f t="shared" si="509"/>
        <v/>
      </c>
      <c r="T1704" s="29"/>
      <c r="U1704" s="6">
        <f t="shared" si="510"/>
        <v>0</v>
      </c>
      <c r="V1704" s="55">
        <f t="shared" si="511"/>
        <v>0</v>
      </c>
      <c r="W1704" s="6">
        <f t="shared" si="518"/>
        <v>0</v>
      </c>
      <c r="X1704" s="83">
        <f t="shared" si="519"/>
        <v>0</v>
      </c>
      <c r="AA1704" s="29">
        <f t="shared" si="501"/>
        <v>0</v>
      </c>
      <c r="AC1704" s="56">
        <f t="shared" si="512"/>
        <v>0</v>
      </c>
      <c r="AD1704">
        <f t="shared" si="513"/>
        <v>0</v>
      </c>
      <c r="AE1704">
        <f t="shared" si="514"/>
        <v>0</v>
      </c>
      <c r="AF1704" t="str">
        <f t="shared" si="515"/>
        <v/>
      </c>
      <c r="AG1704" s="83">
        <f t="shared" si="516"/>
        <v>-1E-300</v>
      </c>
    </row>
    <row r="1705" spans="1:33">
      <c r="A1705" s="40">
        <v>36962</v>
      </c>
      <c r="B1705" s="41" t="s">
        <v>2512</v>
      </c>
      <c r="C1705" s="46"/>
      <c r="D1705" s="1"/>
      <c r="E1705" s="1"/>
      <c r="F1705" s="1"/>
      <c r="G1705" s="1"/>
      <c r="H1705" s="1"/>
      <c r="I1705" s="1"/>
      <c r="J1705" s="2">
        <f t="shared" si="502"/>
        <v>0</v>
      </c>
      <c r="K1705" s="2">
        <f t="shared" si="503"/>
        <v>0</v>
      </c>
      <c r="L1705" s="8">
        <f t="shared" si="517"/>
        <v>36962</v>
      </c>
      <c r="M1705" s="54">
        <f t="shared" si="504"/>
        <v>0</v>
      </c>
      <c r="N1705" s="6">
        <f t="shared" si="505"/>
        <v>0</v>
      </c>
      <c r="O1705" s="6" t="str">
        <f t="shared" si="506"/>
        <v/>
      </c>
      <c r="P1705" s="29"/>
      <c r="Q1705" s="54">
        <f t="shared" si="507"/>
        <v>0</v>
      </c>
      <c r="R1705" s="6">
        <f t="shared" si="508"/>
        <v>0</v>
      </c>
      <c r="S1705" s="6" t="str">
        <f t="shared" si="509"/>
        <v/>
      </c>
      <c r="T1705" s="29"/>
      <c r="U1705" s="6">
        <f t="shared" si="510"/>
        <v>0</v>
      </c>
      <c r="V1705" s="55">
        <f t="shared" si="511"/>
        <v>0</v>
      </c>
      <c r="W1705" s="6">
        <f t="shared" si="518"/>
        <v>0</v>
      </c>
      <c r="X1705" s="83">
        <f t="shared" si="519"/>
        <v>0</v>
      </c>
      <c r="AA1705" s="29">
        <f t="shared" si="501"/>
        <v>0</v>
      </c>
      <c r="AC1705" s="56">
        <f t="shared" si="512"/>
        <v>0</v>
      </c>
      <c r="AD1705">
        <f t="shared" si="513"/>
        <v>0</v>
      </c>
      <c r="AE1705">
        <f t="shared" si="514"/>
        <v>0</v>
      </c>
      <c r="AF1705" t="str">
        <f t="shared" si="515"/>
        <v/>
      </c>
      <c r="AG1705" s="83">
        <f t="shared" si="516"/>
        <v>-1E-300</v>
      </c>
    </row>
    <row r="1706" spans="1:33">
      <c r="A1706" s="40">
        <v>36963</v>
      </c>
      <c r="B1706" s="41" t="s">
        <v>574</v>
      </c>
      <c r="C1706" s="46"/>
      <c r="D1706" s="1"/>
      <c r="E1706" s="1"/>
      <c r="F1706" s="1"/>
      <c r="G1706" s="1"/>
      <c r="H1706" s="1"/>
      <c r="I1706" s="1"/>
      <c r="J1706" s="2">
        <f t="shared" si="502"/>
        <v>0</v>
      </c>
      <c r="K1706" s="2">
        <f t="shared" si="503"/>
        <v>0</v>
      </c>
      <c r="L1706" s="8">
        <f t="shared" si="517"/>
        <v>36963</v>
      </c>
      <c r="M1706" s="54">
        <f t="shared" si="504"/>
        <v>0</v>
      </c>
      <c r="N1706" s="6">
        <f t="shared" si="505"/>
        <v>0</v>
      </c>
      <c r="O1706" s="6" t="str">
        <f t="shared" si="506"/>
        <v/>
      </c>
      <c r="P1706" s="29"/>
      <c r="Q1706" s="54">
        <f t="shared" si="507"/>
        <v>0</v>
      </c>
      <c r="R1706" s="6">
        <f t="shared" si="508"/>
        <v>0</v>
      </c>
      <c r="S1706" s="6" t="str">
        <f t="shared" si="509"/>
        <v/>
      </c>
      <c r="T1706" s="29"/>
      <c r="U1706" s="6">
        <f t="shared" si="510"/>
        <v>0</v>
      </c>
      <c r="V1706" s="55">
        <f t="shared" si="511"/>
        <v>0</v>
      </c>
      <c r="W1706" s="6">
        <f t="shared" si="518"/>
        <v>0</v>
      </c>
      <c r="X1706" s="83">
        <f t="shared" si="519"/>
        <v>0</v>
      </c>
      <c r="AA1706" s="29">
        <f t="shared" si="501"/>
        <v>0</v>
      </c>
      <c r="AC1706" s="56">
        <f t="shared" si="512"/>
        <v>0</v>
      </c>
      <c r="AD1706">
        <f t="shared" si="513"/>
        <v>0</v>
      </c>
      <c r="AE1706">
        <f t="shared" si="514"/>
        <v>0</v>
      </c>
      <c r="AF1706" t="str">
        <f t="shared" si="515"/>
        <v/>
      </c>
      <c r="AG1706" s="83">
        <f t="shared" si="516"/>
        <v>-1E-300</v>
      </c>
    </row>
    <row r="1707" spans="1:33">
      <c r="A1707" s="40">
        <v>36964</v>
      </c>
      <c r="B1707" s="41" t="s">
        <v>2350</v>
      </c>
      <c r="C1707" s="46"/>
      <c r="D1707" s="1"/>
      <c r="E1707" s="1"/>
      <c r="F1707" s="1"/>
      <c r="G1707" s="1"/>
      <c r="H1707" s="1"/>
      <c r="I1707" s="1"/>
      <c r="J1707" s="2">
        <f t="shared" si="502"/>
        <v>0</v>
      </c>
      <c r="K1707" s="2">
        <f t="shared" si="503"/>
        <v>0</v>
      </c>
      <c r="L1707" s="8">
        <f t="shared" si="517"/>
        <v>36964</v>
      </c>
      <c r="M1707" s="54">
        <f t="shared" si="504"/>
        <v>0</v>
      </c>
      <c r="N1707" s="6">
        <f t="shared" si="505"/>
        <v>0</v>
      </c>
      <c r="O1707" s="6" t="str">
        <f t="shared" si="506"/>
        <v/>
      </c>
      <c r="P1707" s="29"/>
      <c r="Q1707" s="54">
        <f t="shared" si="507"/>
        <v>0</v>
      </c>
      <c r="R1707" s="6">
        <f t="shared" si="508"/>
        <v>0</v>
      </c>
      <c r="S1707" s="6" t="str">
        <f t="shared" si="509"/>
        <v/>
      </c>
      <c r="T1707" s="29"/>
      <c r="U1707" s="6">
        <f t="shared" si="510"/>
        <v>0</v>
      </c>
      <c r="V1707" s="55">
        <f t="shared" si="511"/>
        <v>0</v>
      </c>
      <c r="W1707" s="6">
        <f t="shared" si="518"/>
        <v>0</v>
      </c>
      <c r="X1707" s="83">
        <f t="shared" si="519"/>
        <v>0</v>
      </c>
      <c r="AA1707" s="29">
        <f t="shared" si="501"/>
        <v>0</v>
      </c>
      <c r="AC1707" s="56">
        <f t="shared" si="512"/>
        <v>0</v>
      </c>
      <c r="AD1707">
        <f t="shared" si="513"/>
        <v>0</v>
      </c>
      <c r="AE1707">
        <f t="shared" si="514"/>
        <v>0</v>
      </c>
      <c r="AF1707" t="str">
        <f t="shared" si="515"/>
        <v/>
      </c>
      <c r="AG1707" s="83">
        <f t="shared" si="516"/>
        <v>-1E-300</v>
      </c>
    </row>
    <row r="1708" spans="1:33">
      <c r="A1708" s="40">
        <v>36965</v>
      </c>
      <c r="B1708" s="41" t="s">
        <v>2252</v>
      </c>
      <c r="C1708" s="46"/>
      <c r="D1708" s="1"/>
      <c r="E1708" s="1"/>
      <c r="F1708" s="1"/>
      <c r="G1708" s="1"/>
      <c r="H1708" s="1"/>
      <c r="I1708" s="1"/>
      <c r="J1708" s="2">
        <f t="shared" si="502"/>
        <v>0</v>
      </c>
      <c r="K1708" s="2">
        <f t="shared" si="503"/>
        <v>0</v>
      </c>
      <c r="L1708" s="8">
        <f t="shared" si="517"/>
        <v>36965</v>
      </c>
      <c r="M1708" s="54">
        <f t="shared" si="504"/>
        <v>0</v>
      </c>
      <c r="N1708" s="6">
        <f t="shared" si="505"/>
        <v>0</v>
      </c>
      <c r="O1708" s="6" t="str">
        <f t="shared" si="506"/>
        <v/>
      </c>
      <c r="P1708" s="29"/>
      <c r="Q1708" s="54">
        <f t="shared" si="507"/>
        <v>0</v>
      </c>
      <c r="R1708" s="6">
        <f t="shared" si="508"/>
        <v>0</v>
      </c>
      <c r="S1708" s="6" t="str">
        <f t="shared" si="509"/>
        <v/>
      </c>
      <c r="T1708" s="29"/>
      <c r="U1708" s="6">
        <f t="shared" si="510"/>
        <v>0</v>
      </c>
      <c r="V1708" s="55">
        <f t="shared" si="511"/>
        <v>0</v>
      </c>
      <c r="W1708" s="6">
        <f t="shared" si="518"/>
        <v>0</v>
      </c>
      <c r="X1708" s="83">
        <f t="shared" si="519"/>
        <v>0</v>
      </c>
      <c r="AA1708" s="29">
        <f t="shared" si="501"/>
        <v>0</v>
      </c>
      <c r="AC1708" s="56">
        <f t="shared" si="512"/>
        <v>0</v>
      </c>
      <c r="AD1708">
        <f t="shared" si="513"/>
        <v>0</v>
      </c>
      <c r="AE1708">
        <f t="shared" si="514"/>
        <v>0</v>
      </c>
      <c r="AF1708" t="str">
        <f t="shared" si="515"/>
        <v/>
      </c>
      <c r="AG1708" s="83">
        <f t="shared" si="516"/>
        <v>-1E-300</v>
      </c>
    </row>
    <row r="1709" spans="1:33">
      <c r="A1709" s="40">
        <v>36966</v>
      </c>
      <c r="B1709" s="41" t="s">
        <v>573</v>
      </c>
      <c r="C1709" s="46"/>
      <c r="D1709" s="1"/>
      <c r="E1709" s="1"/>
      <c r="F1709" s="1"/>
      <c r="G1709" s="1"/>
      <c r="H1709" s="1"/>
      <c r="I1709" s="1"/>
      <c r="J1709" s="2">
        <f t="shared" si="502"/>
        <v>0</v>
      </c>
      <c r="K1709" s="2">
        <f t="shared" si="503"/>
        <v>0</v>
      </c>
      <c r="L1709" s="8">
        <f t="shared" si="517"/>
        <v>36966</v>
      </c>
      <c r="M1709" s="54">
        <f t="shared" si="504"/>
        <v>0</v>
      </c>
      <c r="N1709" s="6">
        <f t="shared" si="505"/>
        <v>0</v>
      </c>
      <c r="O1709" s="6" t="str">
        <f t="shared" si="506"/>
        <v/>
      </c>
      <c r="P1709" s="29"/>
      <c r="Q1709" s="54">
        <f t="shared" si="507"/>
        <v>0</v>
      </c>
      <c r="R1709" s="6">
        <f t="shared" si="508"/>
        <v>0</v>
      </c>
      <c r="S1709" s="6" t="str">
        <f t="shared" si="509"/>
        <v/>
      </c>
      <c r="T1709" s="29"/>
      <c r="U1709" s="6">
        <f t="shared" si="510"/>
        <v>0</v>
      </c>
      <c r="V1709" s="55">
        <f t="shared" si="511"/>
        <v>0</v>
      </c>
      <c r="W1709" s="6">
        <f t="shared" si="518"/>
        <v>0</v>
      </c>
      <c r="X1709" s="83">
        <f t="shared" si="519"/>
        <v>0</v>
      </c>
      <c r="AA1709" s="29">
        <f t="shared" si="501"/>
        <v>0</v>
      </c>
      <c r="AC1709" s="56">
        <f t="shared" si="512"/>
        <v>0</v>
      </c>
      <c r="AD1709">
        <f t="shared" si="513"/>
        <v>0</v>
      </c>
      <c r="AE1709">
        <f t="shared" si="514"/>
        <v>0</v>
      </c>
      <c r="AF1709" t="str">
        <f t="shared" si="515"/>
        <v/>
      </c>
      <c r="AG1709" s="83">
        <f t="shared" si="516"/>
        <v>-1E-300</v>
      </c>
    </row>
    <row r="1710" spans="1:33">
      <c r="A1710" s="40">
        <v>36969</v>
      </c>
      <c r="B1710" s="41" t="s">
        <v>561</v>
      </c>
      <c r="C1710" s="46"/>
      <c r="D1710" s="1"/>
      <c r="E1710" s="1"/>
      <c r="F1710" s="1"/>
      <c r="G1710" s="1"/>
      <c r="H1710" s="1"/>
      <c r="I1710" s="1"/>
      <c r="J1710" s="2">
        <f t="shared" si="502"/>
        <v>0</v>
      </c>
      <c r="K1710" s="2">
        <f t="shared" si="503"/>
        <v>0</v>
      </c>
      <c r="L1710" s="8">
        <f t="shared" si="517"/>
        <v>36969</v>
      </c>
      <c r="M1710" s="54">
        <f t="shared" si="504"/>
        <v>0</v>
      </c>
      <c r="N1710" s="6">
        <f t="shared" si="505"/>
        <v>0</v>
      </c>
      <c r="O1710" s="6" t="str">
        <f t="shared" si="506"/>
        <v/>
      </c>
      <c r="P1710" s="29"/>
      <c r="Q1710" s="54">
        <f t="shared" si="507"/>
        <v>0</v>
      </c>
      <c r="R1710" s="6">
        <f t="shared" si="508"/>
        <v>0</v>
      </c>
      <c r="S1710" s="6" t="str">
        <f t="shared" si="509"/>
        <v/>
      </c>
      <c r="T1710" s="29"/>
      <c r="U1710" s="6">
        <f t="shared" si="510"/>
        <v>0</v>
      </c>
      <c r="V1710" s="55">
        <f t="shared" si="511"/>
        <v>0</v>
      </c>
      <c r="W1710" s="6">
        <f t="shared" si="518"/>
        <v>0</v>
      </c>
      <c r="X1710" s="83">
        <f t="shared" si="519"/>
        <v>0</v>
      </c>
      <c r="AA1710" s="29">
        <f t="shared" si="501"/>
        <v>0</v>
      </c>
      <c r="AC1710" s="56">
        <f t="shared" si="512"/>
        <v>0</v>
      </c>
      <c r="AD1710">
        <f t="shared" si="513"/>
        <v>0</v>
      </c>
      <c r="AE1710">
        <f t="shared" si="514"/>
        <v>0</v>
      </c>
      <c r="AF1710" t="str">
        <f t="shared" si="515"/>
        <v/>
      </c>
      <c r="AG1710" s="83">
        <f t="shared" si="516"/>
        <v>-1E-300</v>
      </c>
    </row>
    <row r="1711" spans="1:33">
      <c r="A1711" s="40">
        <v>36970</v>
      </c>
      <c r="B1711" s="41" t="s">
        <v>2283</v>
      </c>
      <c r="C1711" s="46"/>
      <c r="D1711" s="1"/>
      <c r="E1711" s="1"/>
      <c r="F1711" s="1"/>
      <c r="G1711" s="1"/>
      <c r="H1711" s="1"/>
      <c r="I1711" s="1"/>
      <c r="J1711" s="2">
        <f t="shared" si="502"/>
        <v>0</v>
      </c>
      <c r="K1711" s="2">
        <f t="shared" si="503"/>
        <v>0</v>
      </c>
      <c r="L1711" s="8">
        <f t="shared" si="517"/>
        <v>36970</v>
      </c>
      <c r="M1711" s="54">
        <f t="shared" si="504"/>
        <v>0</v>
      </c>
      <c r="N1711" s="6">
        <f t="shared" si="505"/>
        <v>0</v>
      </c>
      <c r="O1711" s="6" t="str">
        <f t="shared" si="506"/>
        <v/>
      </c>
      <c r="P1711" s="29"/>
      <c r="Q1711" s="54">
        <f t="shared" si="507"/>
        <v>0</v>
      </c>
      <c r="R1711" s="6">
        <f t="shared" si="508"/>
        <v>0</v>
      </c>
      <c r="S1711" s="6" t="str">
        <f t="shared" si="509"/>
        <v/>
      </c>
      <c r="T1711" s="29"/>
      <c r="U1711" s="6">
        <f t="shared" si="510"/>
        <v>0</v>
      </c>
      <c r="V1711" s="55">
        <f t="shared" si="511"/>
        <v>0</v>
      </c>
      <c r="W1711" s="6">
        <f t="shared" si="518"/>
        <v>0</v>
      </c>
      <c r="X1711" s="83">
        <f t="shared" si="519"/>
        <v>0</v>
      </c>
      <c r="AA1711" s="29">
        <f t="shared" si="501"/>
        <v>0</v>
      </c>
      <c r="AC1711" s="56">
        <f t="shared" si="512"/>
        <v>0</v>
      </c>
      <c r="AD1711">
        <f t="shared" si="513"/>
        <v>0</v>
      </c>
      <c r="AE1711">
        <f t="shared" si="514"/>
        <v>0</v>
      </c>
      <c r="AF1711" t="str">
        <f t="shared" si="515"/>
        <v/>
      </c>
      <c r="AG1711" s="83">
        <f t="shared" si="516"/>
        <v>-1E-300</v>
      </c>
    </row>
    <row r="1712" spans="1:33">
      <c r="A1712" s="40">
        <v>36971</v>
      </c>
      <c r="B1712" s="41" t="s">
        <v>2258</v>
      </c>
      <c r="C1712" s="46"/>
      <c r="D1712" s="1"/>
      <c r="E1712" s="1"/>
      <c r="F1712" s="1"/>
      <c r="G1712" s="1"/>
      <c r="H1712" s="1"/>
      <c r="I1712" s="1"/>
      <c r="J1712" s="2">
        <f t="shared" si="502"/>
        <v>0</v>
      </c>
      <c r="K1712" s="2">
        <f t="shared" si="503"/>
        <v>0</v>
      </c>
      <c r="L1712" s="8">
        <f t="shared" si="517"/>
        <v>36971</v>
      </c>
      <c r="M1712" s="54">
        <f t="shared" si="504"/>
        <v>0</v>
      </c>
      <c r="N1712" s="6">
        <f t="shared" si="505"/>
        <v>0</v>
      </c>
      <c r="O1712" s="6" t="str">
        <f t="shared" si="506"/>
        <v/>
      </c>
      <c r="P1712" s="29"/>
      <c r="Q1712" s="54">
        <f t="shared" si="507"/>
        <v>0</v>
      </c>
      <c r="R1712" s="6">
        <f t="shared" si="508"/>
        <v>0</v>
      </c>
      <c r="S1712" s="6" t="str">
        <f t="shared" si="509"/>
        <v/>
      </c>
      <c r="T1712" s="29"/>
      <c r="U1712" s="6">
        <f t="shared" si="510"/>
        <v>0</v>
      </c>
      <c r="V1712" s="55">
        <f t="shared" si="511"/>
        <v>0</v>
      </c>
      <c r="W1712" s="6">
        <f t="shared" si="518"/>
        <v>0</v>
      </c>
      <c r="X1712" s="83">
        <f t="shared" si="519"/>
        <v>0</v>
      </c>
      <c r="AA1712" s="29">
        <f t="shared" si="501"/>
        <v>0</v>
      </c>
      <c r="AC1712" s="56">
        <f t="shared" si="512"/>
        <v>0</v>
      </c>
      <c r="AD1712">
        <f t="shared" si="513"/>
        <v>0</v>
      </c>
      <c r="AE1712">
        <f t="shared" si="514"/>
        <v>0</v>
      </c>
      <c r="AF1712" t="str">
        <f t="shared" si="515"/>
        <v/>
      </c>
      <c r="AG1712" s="83">
        <f t="shared" si="516"/>
        <v>-1E-300</v>
      </c>
    </row>
    <row r="1713" spans="1:33">
      <c r="A1713" s="40">
        <v>36972</v>
      </c>
      <c r="B1713" s="41" t="s">
        <v>572</v>
      </c>
      <c r="C1713" s="46"/>
      <c r="D1713" s="1"/>
      <c r="E1713" s="1"/>
      <c r="F1713" s="1"/>
      <c r="G1713" s="1"/>
      <c r="H1713" s="1"/>
      <c r="I1713" s="1"/>
      <c r="J1713" s="2">
        <f t="shared" si="502"/>
        <v>0</v>
      </c>
      <c r="K1713" s="2">
        <f t="shared" si="503"/>
        <v>0</v>
      </c>
      <c r="L1713" s="8">
        <f t="shared" si="517"/>
        <v>36972</v>
      </c>
      <c r="M1713" s="54">
        <f t="shared" si="504"/>
        <v>0</v>
      </c>
      <c r="N1713" s="6">
        <f t="shared" si="505"/>
        <v>0</v>
      </c>
      <c r="O1713" s="6" t="str">
        <f t="shared" si="506"/>
        <v/>
      </c>
      <c r="P1713" s="29"/>
      <c r="Q1713" s="54">
        <f t="shared" si="507"/>
        <v>0</v>
      </c>
      <c r="R1713" s="6">
        <f t="shared" si="508"/>
        <v>0</v>
      </c>
      <c r="S1713" s="6" t="str">
        <f t="shared" si="509"/>
        <v/>
      </c>
      <c r="T1713" s="29"/>
      <c r="U1713" s="6">
        <f t="shared" si="510"/>
        <v>0</v>
      </c>
      <c r="V1713" s="55">
        <f t="shared" si="511"/>
        <v>0</v>
      </c>
      <c r="W1713" s="6">
        <f t="shared" si="518"/>
        <v>0</v>
      </c>
      <c r="X1713" s="83">
        <f t="shared" si="519"/>
        <v>0</v>
      </c>
      <c r="AA1713" s="29">
        <f t="shared" si="501"/>
        <v>0</v>
      </c>
      <c r="AC1713" s="56">
        <f t="shared" si="512"/>
        <v>0</v>
      </c>
      <c r="AD1713">
        <f t="shared" si="513"/>
        <v>0</v>
      </c>
      <c r="AE1713">
        <f t="shared" si="514"/>
        <v>0</v>
      </c>
      <c r="AF1713" t="str">
        <f t="shared" si="515"/>
        <v/>
      </c>
      <c r="AG1713" s="83">
        <f t="shared" si="516"/>
        <v>-1E-300</v>
      </c>
    </row>
    <row r="1714" spans="1:33">
      <c r="A1714" s="40">
        <v>36973</v>
      </c>
      <c r="B1714" s="41" t="s">
        <v>2380</v>
      </c>
      <c r="C1714" s="46"/>
      <c r="D1714" s="1"/>
      <c r="E1714" s="1"/>
      <c r="F1714" s="1"/>
      <c r="G1714" s="1"/>
      <c r="H1714" s="1"/>
      <c r="I1714" s="1"/>
      <c r="J1714" s="2">
        <f t="shared" si="502"/>
        <v>0</v>
      </c>
      <c r="K1714" s="2">
        <f t="shared" si="503"/>
        <v>0</v>
      </c>
      <c r="L1714" s="8">
        <f t="shared" si="517"/>
        <v>36973</v>
      </c>
      <c r="M1714" s="54">
        <f t="shared" si="504"/>
        <v>0</v>
      </c>
      <c r="N1714" s="6">
        <f t="shared" si="505"/>
        <v>0</v>
      </c>
      <c r="O1714" s="6" t="str">
        <f t="shared" si="506"/>
        <v/>
      </c>
      <c r="P1714" s="29"/>
      <c r="Q1714" s="54">
        <f t="shared" si="507"/>
        <v>0</v>
      </c>
      <c r="R1714" s="6">
        <f t="shared" si="508"/>
        <v>0</v>
      </c>
      <c r="S1714" s="6" t="str">
        <f t="shared" si="509"/>
        <v/>
      </c>
      <c r="T1714" s="29"/>
      <c r="U1714" s="6">
        <f t="shared" si="510"/>
        <v>0</v>
      </c>
      <c r="V1714" s="55">
        <f t="shared" si="511"/>
        <v>0</v>
      </c>
      <c r="W1714" s="6">
        <f t="shared" si="518"/>
        <v>0</v>
      </c>
      <c r="X1714" s="83">
        <f t="shared" si="519"/>
        <v>0</v>
      </c>
      <c r="AA1714" s="29">
        <f t="shared" si="501"/>
        <v>0</v>
      </c>
      <c r="AC1714" s="56">
        <f t="shared" si="512"/>
        <v>0</v>
      </c>
      <c r="AD1714">
        <f t="shared" si="513"/>
        <v>0</v>
      </c>
      <c r="AE1714">
        <f t="shared" si="514"/>
        <v>0</v>
      </c>
      <c r="AF1714" t="str">
        <f t="shared" si="515"/>
        <v/>
      </c>
      <c r="AG1714" s="83">
        <f t="shared" si="516"/>
        <v>-1E-300</v>
      </c>
    </row>
    <row r="1715" spans="1:33">
      <c r="A1715" s="40">
        <v>36976</v>
      </c>
      <c r="B1715" s="41" t="s">
        <v>2280</v>
      </c>
      <c r="C1715" s="46"/>
      <c r="D1715" s="1"/>
      <c r="E1715" s="1"/>
      <c r="F1715" s="1"/>
      <c r="G1715" s="1"/>
      <c r="H1715" s="1"/>
      <c r="I1715" s="1"/>
      <c r="J1715" s="2">
        <f t="shared" si="502"/>
        <v>0</v>
      </c>
      <c r="K1715" s="2">
        <f t="shared" si="503"/>
        <v>0</v>
      </c>
      <c r="L1715" s="8">
        <f t="shared" si="517"/>
        <v>36976</v>
      </c>
      <c r="M1715" s="54">
        <f t="shared" si="504"/>
        <v>0</v>
      </c>
      <c r="N1715" s="6">
        <f t="shared" si="505"/>
        <v>0</v>
      </c>
      <c r="O1715" s="6" t="str">
        <f t="shared" si="506"/>
        <v/>
      </c>
      <c r="P1715" s="29"/>
      <c r="Q1715" s="54">
        <f t="shared" si="507"/>
        <v>0</v>
      </c>
      <c r="R1715" s="6">
        <f t="shared" si="508"/>
        <v>0</v>
      </c>
      <c r="S1715" s="6" t="str">
        <f t="shared" si="509"/>
        <v/>
      </c>
      <c r="T1715" s="29"/>
      <c r="U1715" s="6">
        <f t="shared" si="510"/>
        <v>0</v>
      </c>
      <c r="V1715" s="55">
        <f t="shared" si="511"/>
        <v>0</v>
      </c>
      <c r="W1715" s="6">
        <f t="shared" si="518"/>
        <v>0</v>
      </c>
      <c r="X1715" s="83">
        <f t="shared" si="519"/>
        <v>0</v>
      </c>
      <c r="AA1715" s="29">
        <f t="shared" si="501"/>
        <v>0</v>
      </c>
      <c r="AC1715" s="56">
        <f t="shared" si="512"/>
        <v>0</v>
      </c>
      <c r="AD1715">
        <f t="shared" si="513"/>
        <v>0</v>
      </c>
      <c r="AE1715">
        <f t="shared" si="514"/>
        <v>0</v>
      </c>
      <c r="AF1715" t="str">
        <f t="shared" si="515"/>
        <v/>
      </c>
      <c r="AG1715" s="83">
        <f t="shared" si="516"/>
        <v>-1E-300</v>
      </c>
    </row>
    <row r="1716" spans="1:33">
      <c r="A1716" s="40">
        <v>36977</v>
      </c>
      <c r="B1716" s="41" t="s">
        <v>571</v>
      </c>
      <c r="C1716" s="46"/>
      <c r="D1716" s="1"/>
      <c r="E1716" s="1"/>
      <c r="F1716" s="1"/>
      <c r="G1716" s="1"/>
      <c r="H1716" s="1"/>
      <c r="I1716" s="1"/>
      <c r="J1716" s="2">
        <f t="shared" si="502"/>
        <v>0</v>
      </c>
      <c r="K1716" s="2">
        <f t="shared" si="503"/>
        <v>0</v>
      </c>
      <c r="L1716" s="8">
        <f t="shared" si="517"/>
        <v>36977</v>
      </c>
      <c r="M1716" s="54">
        <f t="shared" si="504"/>
        <v>0</v>
      </c>
      <c r="N1716" s="6">
        <f t="shared" si="505"/>
        <v>0</v>
      </c>
      <c r="O1716" s="6" t="str">
        <f t="shared" si="506"/>
        <v/>
      </c>
      <c r="P1716" s="29"/>
      <c r="Q1716" s="54">
        <f t="shared" si="507"/>
        <v>0</v>
      </c>
      <c r="R1716" s="6">
        <f t="shared" si="508"/>
        <v>0</v>
      </c>
      <c r="S1716" s="6" t="str">
        <f t="shared" si="509"/>
        <v/>
      </c>
      <c r="T1716" s="29"/>
      <c r="U1716" s="6">
        <f t="shared" si="510"/>
        <v>0</v>
      </c>
      <c r="V1716" s="55">
        <f t="shared" si="511"/>
        <v>0</v>
      </c>
      <c r="W1716" s="6">
        <f t="shared" si="518"/>
        <v>0</v>
      </c>
      <c r="X1716" s="83">
        <f t="shared" si="519"/>
        <v>0</v>
      </c>
      <c r="AA1716" s="29">
        <f t="shared" si="501"/>
        <v>0</v>
      </c>
      <c r="AC1716" s="56">
        <f t="shared" si="512"/>
        <v>0</v>
      </c>
      <c r="AD1716">
        <f t="shared" si="513"/>
        <v>0</v>
      </c>
      <c r="AE1716">
        <f t="shared" si="514"/>
        <v>0</v>
      </c>
      <c r="AF1716" t="str">
        <f t="shared" si="515"/>
        <v/>
      </c>
      <c r="AG1716" s="83">
        <f t="shared" si="516"/>
        <v>-1E-300</v>
      </c>
    </row>
    <row r="1717" spans="1:33">
      <c r="A1717" s="40">
        <v>36978</v>
      </c>
      <c r="B1717" s="41" t="s">
        <v>2316</v>
      </c>
      <c r="C1717" s="46"/>
      <c r="D1717" s="1"/>
      <c r="E1717" s="1"/>
      <c r="F1717" s="1"/>
      <c r="G1717" s="1"/>
      <c r="H1717" s="1"/>
      <c r="I1717" s="1"/>
      <c r="J1717" s="2">
        <f t="shared" si="502"/>
        <v>0</v>
      </c>
      <c r="K1717" s="2">
        <f t="shared" si="503"/>
        <v>0</v>
      </c>
      <c r="L1717" s="8">
        <f t="shared" si="517"/>
        <v>36978</v>
      </c>
      <c r="M1717" s="54">
        <f t="shared" si="504"/>
        <v>0</v>
      </c>
      <c r="N1717" s="6">
        <f t="shared" si="505"/>
        <v>0</v>
      </c>
      <c r="O1717" s="6" t="str">
        <f t="shared" si="506"/>
        <v/>
      </c>
      <c r="P1717" s="29"/>
      <c r="Q1717" s="54">
        <f t="shared" si="507"/>
        <v>0</v>
      </c>
      <c r="R1717" s="6">
        <f t="shared" si="508"/>
        <v>0</v>
      </c>
      <c r="S1717" s="6" t="str">
        <f t="shared" si="509"/>
        <v/>
      </c>
      <c r="T1717" s="29"/>
      <c r="U1717" s="6">
        <f t="shared" si="510"/>
        <v>0</v>
      </c>
      <c r="V1717" s="55">
        <f t="shared" si="511"/>
        <v>0</v>
      </c>
      <c r="W1717" s="6">
        <f t="shared" si="518"/>
        <v>0</v>
      </c>
      <c r="X1717" s="83">
        <f t="shared" si="519"/>
        <v>0</v>
      </c>
      <c r="AA1717" s="29">
        <f t="shared" si="501"/>
        <v>0</v>
      </c>
      <c r="AC1717" s="56">
        <f t="shared" si="512"/>
        <v>0</v>
      </c>
      <c r="AD1717">
        <f t="shared" si="513"/>
        <v>0</v>
      </c>
      <c r="AE1717">
        <f t="shared" si="514"/>
        <v>0</v>
      </c>
      <c r="AF1717" t="str">
        <f t="shared" si="515"/>
        <v/>
      </c>
      <c r="AG1717" s="83">
        <f t="shared" si="516"/>
        <v>-1E-300</v>
      </c>
    </row>
    <row r="1718" spans="1:33">
      <c r="A1718" s="40">
        <v>36979</v>
      </c>
      <c r="B1718" s="41" t="s">
        <v>2295</v>
      </c>
      <c r="C1718" s="46"/>
      <c r="D1718" s="1"/>
      <c r="E1718" s="1"/>
      <c r="F1718" s="1"/>
      <c r="G1718" s="1"/>
      <c r="H1718" s="1"/>
      <c r="I1718" s="1"/>
      <c r="J1718" s="2">
        <f t="shared" si="502"/>
        <v>0</v>
      </c>
      <c r="K1718" s="2">
        <f t="shared" si="503"/>
        <v>0</v>
      </c>
      <c r="L1718" s="8">
        <f t="shared" si="517"/>
        <v>36979</v>
      </c>
      <c r="M1718" s="54">
        <f t="shared" si="504"/>
        <v>0</v>
      </c>
      <c r="N1718" s="6">
        <f t="shared" si="505"/>
        <v>0</v>
      </c>
      <c r="O1718" s="6" t="str">
        <f t="shared" si="506"/>
        <v/>
      </c>
      <c r="P1718" s="29"/>
      <c r="Q1718" s="54">
        <f t="shared" si="507"/>
        <v>0</v>
      </c>
      <c r="R1718" s="6">
        <f t="shared" si="508"/>
        <v>0</v>
      </c>
      <c r="S1718" s="6" t="str">
        <f t="shared" si="509"/>
        <v/>
      </c>
      <c r="T1718" s="29"/>
      <c r="U1718" s="6">
        <f t="shared" si="510"/>
        <v>0</v>
      </c>
      <c r="V1718" s="55">
        <f t="shared" si="511"/>
        <v>0</v>
      </c>
      <c r="W1718" s="6">
        <f t="shared" si="518"/>
        <v>0</v>
      </c>
      <c r="X1718" s="83">
        <f t="shared" si="519"/>
        <v>0</v>
      </c>
      <c r="AA1718" s="29">
        <f t="shared" si="501"/>
        <v>0</v>
      </c>
      <c r="AC1718" s="56">
        <f t="shared" si="512"/>
        <v>0</v>
      </c>
      <c r="AD1718">
        <f t="shared" si="513"/>
        <v>0</v>
      </c>
      <c r="AE1718">
        <f t="shared" si="514"/>
        <v>0</v>
      </c>
      <c r="AF1718" t="str">
        <f t="shared" si="515"/>
        <v/>
      </c>
      <c r="AG1718" s="83">
        <f t="shared" si="516"/>
        <v>-1E-300</v>
      </c>
    </row>
    <row r="1719" spans="1:33">
      <c r="A1719" s="40">
        <v>36980</v>
      </c>
      <c r="B1719" s="41" t="s">
        <v>570</v>
      </c>
      <c r="C1719" s="46"/>
      <c r="D1719" s="1"/>
      <c r="E1719" s="1"/>
      <c r="F1719" s="1"/>
      <c r="G1719" s="1"/>
      <c r="H1719" s="1"/>
      <c r="I1719" s="1"/>
      <c r="J1719" s="2">
        <f t="shared" si="502"/>
        <v>0</v>
      </c>
      <c r="K1719" s="2">
        <f t="shared" si="503"/>
        <v>0</v>
      </c>
      <c r="L1719" s="8">
        <f t="shared" si="517"/>
        <v>36980</v>
      </c>
      <c r="M1719" s="54">
        <f t="shared" si="504"/>
        <v>0</v>
      </c>
      <c r="N1719" s="6">
        <f t="shared" si="505"/>
        <v>0</v>
      </c>
      <c r="O1719" s="6" t="str">
        <f t="shared" si="506"/>
        <v/>
      </c>
      <c r="P1719" s="29"/>
      <c r="Q1719" s="54">
        <f t="shared" si="507"/>
        <v>0</v>
      </c>
      <c r="R1719" s="6">
        <f t="shared" si="508"/>
        <v>0</v>
      </c>
      <c r="S1719" s="6" t="str">
        <f t="shared" si="509"/>
        <v/>
      </c>
      <c r="T1719" s="29"/>
      <c r="U1719" s="6">
        <f t="shared" si="510"/>
        <v>0</v>
      </c>
      <c r="V1719" s="55">
        <f t="shared" si="511"/>
        <v>0</v>
      </c>
      <c r="W1719" s="6">
        <f t="shared" si="518"/>
        <v>0</v>
      </c>
      <c r="X1719" s="83">
        <f t="shared" si="519"/>
        <v>0</v>
      </c>
      <c r="AA1719" s="29">
        <f t="shared" si="501"/>
        <v>0</v>
      </c>
      <c r="AC1719" s="56">
        <f t="shared" si="512"/>
        <v>0</v>
      </c>
      <c r="AD1719">
        <f t="shared" si="513"/>
        <v>0</v>
      </c>
      <c r="AE1719">
        <f t="shared" si="514"/>
        <v>0</v>
      </c>
      <c r="AF1719" t="str">
        <f t="shared" si="515"/>
        <v/>
      </c>
      <c r="AG1719" s="83">
        <f t="shared" si="516"/>
        <v>-1E-300</v>
      </c>
    </row>
    <row r="1720" spans="1:33">
      <c r="A1720" s="40">
        <v>36983</v>
      </c>
      <c r="B1720" s="41" t="s">
        <v>2393</v>
      </c>
      <c r="C1720" s="46"/>
      <c r="D1720" s="1"/>
      <c r="E1720" s="1"/>
      <c r="F1720" s="1"/>
      <c r="G1720" s="1"/>
      <c r="H1720" s="1"/>
      <c r="I1720" s="1"/>
      <c r="J1720" s="2">
        <f t="shared" si="502"/>
        <v>0</v>
      </c>
      <c r="K1720" s="2">
        <f t="shared" si="503"/>
        <v>0</v>
      </c>
      <c r="L1720" s="8">
        <f t="shared" si="517"/>
        <v>36983</v>
      </c>
      <c r="M1720" s="54">
        <f t="shared" si="504"/>
        <v>0</v>
      </c>
      <c r="N1720" s="6">
        <f t="shared" si="505"/>
        <v>0</v>
      </c>
      <c r="O1720" s="6" t="str">
        <f t="shared" si="506"/>
        <v/>
      </c>
      <c r="P1720" s="29"/>
      <c r="Q1720" s="54">
        <f t="shared" si="507"/>
        <v>0</v>
      </c>
      <c r="R1720" s="6">
        <f t="shared" si="508"/>
        <v>0</v>
      </c>
      <c r="S1720" s="6" t="str">
        <f t="shared" si="509"/>
        <v/>
      </c>
      <c r="T1720" s="29"/>
      <c r="U1720" s="6">
        <f t="shared" si="510"/>
        <v>0</v>
      </c>
      <c r="V1720" s="55">
        <f t="shared" si="511"/>
        <v>0</v>
      </c>
      <c r="W1720" s="6">
        <f t="shared" si="518"/>
        <v>0</v>
      </c>
      <c r="X1720" s="83">
        <f t="shared" si="519"/>
        <v>0</v>
      </c>
      <c r="AA1720" s="29">
        <f t="shared" si="501"/>
        <v>0</v>
      </c>
      <c r="AC1720" s="56">
        <f t="shared" si="512"/>
        <v>0</v>
      </c>
      <c r="AD1720">
        <f t="shared" si="513"/>
        <v>0</v>
      </c>
      <c r="AE1720">
        <f t="shared" si="514"/>
        <v>0</v>
      </c>
      <c r="AF1720" t="str">
        <f t="shared" si="515"/>
        <v/>
      </c>
      <c r="AG1720" s="83">
        <f t="shared" si="516"/>
        <v>-1E-300</v>
      </c>
    </row>
    <row r="1721" spans="1:33">
      <c r="A1721" s="40">
        <v>36984</v>
      </c>
      <c r="B1721" s="41" t="s">
        <v>2507</v>
      </c>
      <c r="C1721" s="46"/>
      <c r="D1721" s="1"/>
      <c r="E1721" s="1"/>
      <c r="F1721" s="1"/>
      <c r="G1721" s="1"/>
      <c r="H1721" s="1"/>
      <c r="I1721" s="1"/>
      <c r="J1721" s="2">
        <f t="shared" si="502"/>
        <v>0</v>
      </c>
      <c r="K1721" s="2">
        <f t="shared" si="503"/>
        <v>0</v>
      </c>
      <c r="L1721" s="8">
        <f t="shared" si="517"/>
        <v>36984</v>
      </c>
      <c r="M1721" s="54">
        <f t="shared" si="504"/>
        <v>0</v>
      </c>
      <c r="N1721" s="6">
        <f t="shared" si="505"/>
        <v>0</v>
      </c>
      <c r="O1721" s="6" t="str">
        <f t="shared" si="506"/>
        <v/>
      </c>
      <c r="P1721" s="29"/>
      <c r="Q1721" s="54">
        <f t="shared" si="507"/>
        <v>0</v>
      </c>
      <c r="R1721" s="6">
        <f t="shared" si="508"/>
        <v>0</v>
      </c>
      <c r="S1721" s="6" t="str">
        <f t="shared" si="509"/>
        <v/>
      </c>
      <c r="T1721" s="29"/>
      <c r="U1721" s="6">
        <f t="shared" si="510"/>
        <v>0</v>
      </c>
      <c r="V1721" s="55">
        <f t="shared" si="511"/>
        <v>0</v>
      </c>
      <c r="W1721" s="6">
        <f t="shared" si="518"/>
        <v>0</v>
      </c>
      <c r="X1721" s="83">
        <f t="shared" si="519"/>
        <v>0</v>
      </c>
      <c r="AA1721" s="29">
        <f t="shared" si="501"/>
        <v>0</v>
      </c>
      <c r="AC1721" s="56">
        <f t="shared" si="512"/>
        <v>0</v>
      </c>
      <c r="AD1721">
        <f t="shared" si="513"/>
        <v>0</v>
      </c>
      <c r="AE1721">
        <f t="shared" si="514"/>
        <v>0</v>
      </c>
      <c r="AF1721" t="str">
        <f t="shared" si="515"/>
        <v/>
      </c>
      <c r="AG1721" s="83">
        <f t="shared" si="516"/>
        <v>-1E-300</v>
      </c>
    </row>
    <row r="1722" spans="1:33">
      <c r="A1722" s="40">
        <v>36985</v>
      </c>
      <c r="B1722" s="41" t="s">
        <v>569</v>
      </c>
      <c r="C1722" s="46"/>
      <c r="D1722" s="1"/>
      <c r="E1722" s="1"/>
      <c r="F1722" s="1"/>
      <c r="G1722" s="1"/>
      <c r="H1722" s="1"/>
      <c r="I1722" s="1"/>
      <c r="J1722" s="2">
        <f t="shared" si="502"/>
        <v>0</v>
      </c>
      <c r="K1722" s="2">
        <f t="shared" si="503"/>
        <v>0</v>
      </c>
      <c r="L1722" s="8">
        <f t="shared" si="517"/>
        <v>36985</v>
      </c>
      <c r="M1722" s="54">
        <f t="shared" si="504"/>
        <v>0</v>
      </c>
      <c r="N1722" s="6">
        <f t="shared" si="505"/>
        <v>0</v>
      </c>
      <c r="O1722" s="6" t="str">
        <f t="shared" si="506"/>
        <v/>
      </c>
      <c r="P1722" s="29"/>
      <c r="Q1722" s="54">
        <f t="shared" si="507"/>
        <v>0</v>
      </c>
      <c r="R1722" s="6">
        <f t="shared" si="508"/>
        <v>0</v>
      </c>
      <c r="S1722" s="6" t="str">
        <f t="shared" si="509"/>
        <v/>
      </c>
      <c r="T1722" s="29"/>
      <c r="U1722" s="6">
        <f t="shared" si="510"/>
        <v>0</v>
      </c>
      <c r="V1722" s="55">
        <f t="shared" si="511"/>
        <v>0</v>
      </c>
      <c r="W1722" s="6">
        <f t="shared" si="518"/>
        <v>0</v>
      </c>
      <c r="X1722" s="83">
        <f t="shared" si="519"/>
        <v>0</v>
      </c>
      <c r="AA1722" s="29">
        <f t="shared" si="501"/>
        <v>0</v>
      </c>
      <c r="AC1722" s="56">
        <f t="shared" si="512"/>
        <v>0</v>
      </c>
      <c r="AD1722">
        <f t="shared" si="513"/>
        <v>0</v>
      </c>
      <c r="AE1722">
        <f t="shared" si="514"/>
        <v>0</v>
      </c>
      <c r="AF1722" t="str">
        <f t="shared" si="515"/>
        <v/>
      </c>
      <c r="AG1722" s="83">
        <f t="shared" si="516"/>
        <v>-1E-300</v>
      </c>
    </row>
    <row r="1723" spans="1:33">
      <c r="A1723" s="40">
        <v>36987</v>
      </c>
      <c r="B1723" s="41" t="s">
        <v>2277</v>
      </c>
      <c r="C1723" s="46"/>
      <c r="D1723" s="1"/>
      <c r="E1723" s="1"/>
      <c r="F1723" s="1"/>
      <c r="G1723" s="1"/>
      <c r="H1723" s="1"/>
      <c r="I1723" s="1"/>
      <c r="J1723" s="2">
        <f t="shared" si="502"/>
        <v>0</v>
      </c>
      <c r="K1723" s="2">
        <f t="shared" si="503"/>
        <v>0</v>
      </c>
      <c r="L1723" s="8">
        <f t="shared" si="517"/>
        <v>36987</v>
      </c>
      <c r="M1723" s="54">
        <f t="shared" si="504"/>
        <v>0</v>
      </c>
      <c r="N1723" s="6">
        <f t="shared" si="505"/>
        <v>0</v>
      </c>
      <c r="O1723" s="6" t="str">
        <f t="shared" si="506"/>
        <v/>
      </c>
      <c r="P1723" s="29"/>
      <c r="Q1723" s="54">
        <f t="shared" si="507"/>
        <v>0</v>
      </c>
      <c r="R1723" s="6">
        <f t="shared" si="508"/>
        <v>0</v>
      </c>
      <c r="S1723" s="6" t="str">
        <f t="shared" si="509"/>
        <v/>
      </c>
      <c r="T1723" s="29"/>
      <c r="U1723" s="6">
        <f t="shared" si="510"/>
        <v>0</v>
      </c>
      <c r="V1723" s="55">
        <f t="shared" si="511"/>
        <v>0</v>
      </c>
      <c r="W1723" s="6">
        <f t="shared" si="518"/>
        <v>0</v>
      </c>
      <c r="X1723" s="83">
        <f t="shared" si="519"/>
        <v>0</v>
      </c>
      <c r="AA1723" s="29">
        <f t="shared" si="501"/>
        <v>0</v>
      </c>
      <c r="AC1723" s="56">
        <f t="shared" si="512"/>
        <v>0</v>
      </c>
      <c r="AD1723">
        <f t="shared" si="513"/>
        <v>0</v>
      </c>
      <c r="AE1723">
        <f t="shared" si="514"/>
        <v>0</v>
      </c>
      <c r="AF1723" t="str">
        <f t="shared" si="515"/>
        <v/>
      </c>
      <c r="AG1723" s="83">
        <f t="shared" si="516"/>
        <v>-1E-300</v>
      </c>
    </row>
    <row r="1724" spans="1:33">
      <c r="A1724" s="40">
        <v>36990</v>
      </c>
      <c r="B1724" s="41" t="s">
        <v>2267</v>
      </c>
      <c r="C1724" s="46"/>
      <c r="D1724" s="1"/>
      <c r="E1724" s="1"/>
      <c r="F1724" s="1"/>
      <c r="G1724" s="1"/>
      <c r="H1724" s="1"/>
      <c r="I1724" s="1"/>
      <c r="J1724" s="2">
        <f t="shared" si="502"/>
        <v>1</v>
      </c>
      <c r="K1724" s="2">
        <f t="shared" si="503"/>
        <v>-1000</v>
      </c>
      <c r="L1724" s="8">
        <f t="shared" si="517"/>
        <v>36990</v>
      </c>
      <c r="M1724" s="54">
        <f t="shared" si="504"/>
        <v>0</v>
      </c>
      <c r="N1724" s="6">
        <f t="shared" si="505"/>
        <v>0</v>
      </c>
      <c r="O1724" s="6" t="str">
        <f t="shared" si="506"/>
        <v/>
      </c>
      <c r="P1724" s="29"/>
      <c r="Q1724" s="54">
        <f t="shared" si="507"/>
        <v>0</v>
      </c>
      <c r="R1724" s="6">
        <f t="shared" si="508"/>
        <v>0</v>
      </c>
      <c r="S1724" s="6" t="str">
        <f t="shared" si="509"/>
        <v/>
      </c>
      <c r="T1724" s="29"/>
      <c r="U1724" s="6">
        <f t="shared" si="510"/>
        <v>0</v>
      </c>
      <c r="V1724" s="55">
        <f t="shared" si="511"/>
        <v>0</v>
      </c>
      <c r="W1724" s="6">
        <f t="shared" si="518"/>
        <v>0</v>
      </c>
      <c r="X1724" s="83">
        <f t="shared" si="519"/>
        <v>0</v>
      </c>
      <c r="AA1724" s="29">
        <f t="shared" si="501"/>
        <v>0</v>
      </c>
      <c r="AC1724" s="56">
        <f t="shared" si="512"/>
        <v>1</v>
      </c>
      <c r="AD1724">
        <f t="shared" si="513"/>
        <v>0</v>
      </c>
      <c r="AE1724">
        <f t="shared" si="514"/>
        <v>0</v>
      </c>
      <c r="AF1724" t="str">
        <f t="shared" si="515"/>
        <v/>
      </c>
      <c r="AG1724" s="83">
        <f t="shared" si="516"/>
        <v>-1E-300</v>
      </c>
    </row>
    <row r="1725" spans="1:33">
      <c r="A1725" s="40">
        <v>36991</v>
      </c>
      <c r="B1725" s="41" t="s">
        <v>2273</v>
      </c>
      <c r="C1725" s="46"/>
      <c r="D1725" s="1"/>
      <c r="E1725" s="1"/>
      <c r="F1725" s="1"/>
      <c r="G1725" s="1"/>
      <c r="H1725" s="1"/>
      <c r="I1725" s="1"/>
      <c r="J1725" s="2">
        <f t="shared" si="502"/>
        <v>0</v>
      </c>
      <c r="K1725" s="2">
        <f t="shared" si="503"/>
        <v>0</v>
      </c>
      <c r="L1725" s="8">
        <f t="shared" si="517"/>
        <v>36991</v>
      </c>
      <c r="M1725" s="54">
        <f t="shared" si="504"/>
        <v>0</v>
      </c>
      <c r="N1725" s="6">
        <f t="shared" si="505"/>
        <v>0</v>
      </c>
      <c r="O1725" s="6" t="str">
        <f t="shared" si="506"/>
        <v/>
      </c>
      <c r="P1725" s="29"/>
      <c r="Q1725" s="54">
        <f t="shared" si="507"/>
        <v>0</v>
      </c>
      <c r="R1725" s="6">
        <f t="shared" si="508"/>
        <v>0</v>
      </c>
      <c r="S1725" s="6" t="str">
        <f t="shared" si="509"/>
        <v/>
      </c>
      <c r="T1725" s="29"/>
      <c r="U1725" s="6">
        <f t="shared" si="510"/>
        <v>0</v>
      </c>
      <c r="V1725" s="55">
        <f t="shared" si="511"/>
        <v>0</v>
      </c>
      <c r="W1725" s="6">
        <f t="shared" si="518"/>
        <v>0</v>
      </c>
      <c r="X1725" s="83">
        <f t="shared" si="519"/>
        <v>0</v>
      </c>
      <c r="AA1725" s="29">
        <f t="shared" si="501"/>
        <v>0</v>
      </c>
      <c r="AC1725" s="56">
        <f t="shared" si="512"/>
        <v>0</v>
      </c>
      <c r="AD1725">
        <f t="shared" si="513"/>
        <v>0</v>
      </c>
      <c r="AE1725">
        <f t="shared" si="514"/>
        <v>0</v>
      </c>
      <c r="AF1725" t="str">
        <f t="shared" si="515"/>
        <v/>
      </c>
      <c r="AG1725" s="83">
        <f t="shared" si="516"/>
        <v>-1E-300</v>
      </c>
    </row>
    <row r="1726" spans="1:33">
      <c r="A1726" s="40">
        <v>36992</v>
      </c>
      <c r="B1726" s="41" t="s">
        <v>568</v>
      </c>
      <c r="C1726" s="46"/>
      <c r="D1726" s="1"/>
      <c r="E1726" s="1"/>
      <c r="F1726" s="1"/>
      <c r="G1726" s="1"/>
      <c r="H1726" s="1"/>
      <c r="I1726" s="1"/>
      <c r="J1726" s="2">
        <f t="shared" si="502"/>
        <v>0</v>
      </c>
      <c r="K1726" s="2">
        <f t="shared" si="503"/>
        <v>0</v>
      </c>
      <c r="L1726" s="8">
        <f t="shared" si="517"/>
        <v>36992</v>
      </c>
      <c r="M1726" s="54">
        <f t="shared" si="504"/>
        <v>0</v>
      </c>
      <c r="N1726" s="6">
        <f t="shared" si="505"/>
        <v>0</v>
      </c>
      <c r="O1726" s="6" t="str">
        <f t="shared" si="506"/>
        <v/>
      </c>
      <c r="P1726" s="29"/>
      <c r="Q1726" s="54">
        <f t="shared" si="507"/>
        <v>0</v>
      </c>
      <c r="R1726" s="6">
        <f t="shared" si="508"/>
        <v>0</v>
      </c>
      <c r="S1726" s="6" t="str">
        <f t="shared" si="509"/>
        <v/>
      </c>
      <c r="T1726" s="29"/>
      <c r="U1726" s="6">
        <f t="shared" si="510"/>
        <v>0</v>
      </c>
      <c r="V1726" s="55">
        <f t="shared" si="511"/>
        <v>0</v>
      </c>
      <c r="W1726" s="6">
        <f t="shared" si="518"/>
        <v>0</v>
      </c>
      <c r="X1726" s="83">
        <f t="shared" si="519"/>
        <v>0</v>
      </c>
      <c r="AA1726" s="29">
        <f t="shared" ref="AA1726:AA1789" si="520">IF(Q1727=0,IF(Q1726=1,L1726,0),0)</f>
        <v>0</v>
      </c>
      <c r="AC1726" s="56">
        <f t="shared" si="512"/>
        <v>0</v>
      </c>
      <c r="AD1726">
        <f t="shared" si="513"/>
        <v>0</v>
      </c>
      <c r="AE1726">
        <f t="shared" si="514"/>
        <v>0</v>
      </c>
      <c r="AF1726" t="str">
        <f t="shared" si="515"/>
        <v/>
      </c>
      <c r="AG1726" s="83">
        <f t="shared" si="516"/>
        <v>-1E-300</v>
      </c>
    </row>
    <row r="1727" spans="1:33">
      <c r="A1727" s="40">
        <v>36993</v>
      </c>
      <c r="B1727" s="41" t="s">
        <v>567</v>
      </c>
      <c r="C1727" s="46"/>
      <c r="D1727" s="1"/>
      <c r="E1727" s="1"/>
      <c r="F1727" s="1"/>
      <c r="G1727" s="1"/>
      <c r="H1727" s="1"/>
      <c r="I1727" s="1"/>
      <c r="J1727" s="2">
        <f t="shared" si="502"/>
        <v>0</v>
      </c>
      <c r="K1727" s="2">
        <f t="shared" si="503"/>
        <v>0</v>
      </c>
      <c r="L1727" s="8">
        <f t="shared" si="517"/>
        <v>36993</v>
      </c>
      <c r="M1727" s="54">
        <f t="shared" si="504"/>
        <v>0</v>
      </c>
      <c r="N1727" s="6">
        <f t="shared" si="505"/>
        <v>0</v>
      </c>
      <c r="O1727" s="6" t="str">
        <f t="shared" si="506"/>
        <v/>
      </c>
      <c r="P1727" s="29"/>
      <c r="Q1727" s="54">
        <f t="shared" si="507"/>
        <v>0</v>
      </c>
      <c r="R1727" s="6">
        <f t="shared" si="508"/>
        <v>0</v>
      </c>
      <c r="S1727" s="6" t="str">
        <f t="shared" si="509"/>
        <v/>
      </c>
      <c r="T1727" s="29"/>
      <c r="U1727" s="6">
        <f t="shared" si="510"/>
        <v>0</v>
      </c>
      <c r="V1727" s="55">
        <f t="shared" si="511"/>
        <v>0</v>
      </c>
      <c r="W1727" s="6">
        <f t="shared" si="518"/>
        <v>0</v>
      </c>
      <c r="X1727" s="83">
        <f t="shared" si="519"/>
        <v>0</v>
      </c>
      <c r="AA1727" s="29">
        <f t="shared" si="520"/>
        <v>0</v>
      </c>
      <c r="AC1727" s="56">
        <f t="shared" si="512"/>
        <v>0</v>
      </c>
      <c r="AD1727">
        <f t="shared" si="513"/>
        <v>0</v>
      </c>
      <c r="AE1727">
        <f t="shared" si="514"/>
        <v>0</v>
      </c>
      <c r="AF1727" t="str">
        <f t="shared" si="515"/>
        <v/>
      </c>
      <c r="AG1727" s="83">
        <f t="shared" si="516"/>
        <v>-1E-300</v>
      </c>
    </row>
    <row r="1728" spans="1:33">
      <c r="A1728" s="40">
        <v>36997</v>
      </c>
      <c r="B1728" s="41" t="s">
        <v>2424</v>
      </c>
      <c r="C1728" s="46"/>
      <c r="D1728" s="1"/>
      <c r="E1728" s="1"/>
      <c r="F1728" s="1"/>
      <c r="G1728" s="1"/>
      <c r="H1728" s="1"/>
      <c r="I1728" s="1"/>
      <c r="J1728" s="2">
        <f t="shared" si="502"/>
        <v>0</v>
      </c>
      <c r="K1728" s="2">
        <f t="shared" si="503"/>
        <v>0</v>
      </c>
      <c r="L1728" s="8">
        <f t="shared" si="517"/>
        <v>36997</v>
      </c>
      <c r="M1728" s="54">
        <f t="shared" si="504"/>
        <v>0</v>
      </c>
      <c r="N1728" s="6">
        <f t="shared" si="505"/>
        <v>0</v>
      </c>
      <c r="O1728" s="6" t="str">
        <f t="shared" si="506"/>
        <v/>
      </c>
      <c r="P1728" s="29"/>
      <c r="Q1728" s="54">
        <f t="shared" si="507"/>
        <v>0</v>
      </c>
      <c r="R1728" s="6">
        <f t="shared" si="508"/>
        <v>0</v>
      </c>
      <c r="S1728" s="6" t="str">
        <f t="shared" si="509"/>
        <v/>
      </c>
      <c r="T1728" s="29"/>
      <c r="U1728" s="6">
        <f t="shared" si="510"/>
        <v>0</v>
      </c>
      <c r="V1728" s="55">
        <f t="shared" si="511"/>
        <v>0</v>
      </c>
      <c r="W1728" s="6">
        <f t="shared" si="518"/>
        <v>0</v>
      </c>
      <c r="X1728" s="83">
        <f t="shared" si="519"/>
        <v>0</v>
      </c>
      <c r="AA1728" s="29">
        <f t="shared" si="520"/>
        <v>0</v>
      </c>
      <c r="AC1728" s="56">
        <f t="shared" si="512"/>
        <v>0</v>
      </c>
      <c r="AD1728">
        <f t="shared" si="513"/>
        <v>0</v>
      </c>
      <c r="AE1728">
        <f t="shared" si="514"/>
        <v>0</v>
      </c>
      <c r="AF1728" t="str">
        <f t="shared" si="515"/>
        <v/>
      </c>
      <c r="AG1728" s="83">
        <f t="shared" si="516"/>
        <v>-1E-300</v>
      </c>
    </row>
    <row r="1729" spans="1:33">
      <c r="A1729" s="40">
        <v>36998</v>
      </c>
      <c r="B1729" s="41" t="s">
        <v>2495</v>
      </c>
      <c r="C1729" s="46"/>
      <c r="D1729" s="1"/>
      <c r="E1729" s="1"/>
      <c r="F1729" s="1"/>
      <c r="G1729" s="1"/>
      <c r="H1729" s="1"/>
      <c r="I1729" s="1"/>
      <c r="J1729" s="2">
        <f t="shared" si="502"/>
        <v>0</v>
      </c>
      <c r="K1729" s="2">
        <f t="shared" si="503"/>
        <v>0</v>
      </c>
      <c r="L1729" s="8">
        <f t="shared" si="517"/>
        <v>36998</v>
      </c>
      <c r="M1729" s="54">
        <f t="shared" si="504"/>
        <v>0</v>
      </c>
      <c r="N1729" s="6">
        <f t="shared" si="505"/>
        <v>0</v>
      </c>
      <c r="O1729" s="6" t="str">
        <f t="shared" si="506"/>
        <v/>
      </c>
      <c r="P1729" s="29"/>
      <c r="Q1729" s="54">
        <f t="shared" si="507"/>
        <v>0</v>
      </c>
      <c r="R1729" s="6">
        <f t="shared" si="508"/>
        <v>0</v>
      </c>
      <c r="S1729" s="6" t="str">
        <f t="shared" si="509"/>
        <v/>
      </c>
      <c r="T1729" s="29"/>
      <c r="U1729" s="6">
        <f t="shared" si="510"/>
        <v>0</v>
      </c>
      <c r="V1729" s="55">
        <f t="shared" si="511"/>
        <v>0</v>
      </c>
      <c r="W1729" s="6">
        <f t="shared" si="518"/>
        <v>0</v>
      </c>
      <c r="X1729" s="83">
        <f t="shared" si="519"/>
        <v>0</v>
      </c>
      <c r="AA1729" s="29">
        <f t="shared" si="520"/>
        <v>0</v>
      </c>
      <c r="AC1729" s="56">
        <f t="shared" si="512"/>
        <v>0</v>
      </c>
      <c r="AD1729">
        <f t="shared" si="513"/>
        <v>0</v>
      </c>
      <c r="AE1729">
        <f t="shared" si="514"/>
        <v>0</v>
      </c>
      <c r="AF1729" t="str">
        <f t="shared" si="515"/>
        <v/>
      </c>
      <c r="AG1729" s="83">
        <f t="shared" si="516"/>
        <v>-1E-300</v>
      </c>
    </row>
    <row r="1730" spans="1:33">
      <c r="A1730" s="40">
        <v>36999</v>
      </c>
      <c r="B1730" s="41" t="s">
        <v>566</v>
      </c>
      <c r="C1730" s="46"/>
      <c r="D1730" s="1"/>
      <c r="E1730" s="1"/>
      <c r="F1730" s="1"/>
      <c r="G1730" s="1"/>
      <c r="H1730" s="1"/>
      <c r="I1730" s="1"/>
      <c r="J1730" s="2">
        <f t="shared" si="502"/>
        <v>0</v>
      </c>
      <c r="K1730" s="2">
        <f t="shared" si="503"/>
        <v>0</v>
      </c>
      <c r="L1730" s="8">
        <f t="shared" si="517"/>
        <v>36999</v>
      </c>
      <c r="M1730" s="54">
        <f t="shared" si="504"/>
        <v>0</v>
      </c>
      <c r="N1730" s="6">
        <f t="shared" si="505"/>
        <v>0</v>
      </c>
      <c r="O1730" s="6" t="str">
        <f t="shared" si="506"/>
        <v/>
      </c>
      <c r="P1730" s="29"/>
      <c r="Q1730" s="54">
        <f t="shared" si="507"/>
        <v>0</v>
      </c>
      <c r="R1730" s="6">
        <f t="shared" si="508"/>
        <v>0</v>
      </c>
      <c r="S1730" s="6" t="str">
        <f t="shared" si="509"/>
        <v/>
      </c>
      <c r="T1730" s="29"/>
      <c r="U1730" s="6">
        <f t="shared" si="510"/>
        <v>0</v>
      </c>
      <c r="V1730" s="55">
        <f t="shared" si="511"/>
        <v>0</v>
      </c>
      <c r="W1730" s="6">
        <f t="shared" si="518"/>
        <v>0</v>
      </c>
      <c r="X1730" s="83">
        <f t="shared" si="519"/>
        <v>0</v>
      </c>
      <c r="AA1730" s="29">
        <f t="shared" si="520"/>
        <v>0</v>
      </c>
      <c r="AC1730" s="56">
        <f t="shared" si="512"/>
        <v>0</v>
      </c>
      <c r="AD1730">
        <f t="shared" si="513"/>
        <v>0</v>
      </c>
      <c r="AE1730">
        <f t="shared" si="514"/>
        <v>0</v>
      </c>
      <c r="AF1730" t="str">
        <f t="shared" si="515"/>
        <v/>
      </c>
      <c r="AG1730" s="83">
        <f t="shared" si="516"/>
        <v>-1E-300</v>
      </c>
    </row>
    <row r="1731" spans="1:33">
      <c r="A1731" s="40">
        <v>37000</v>
      </c>
      <c r="B1731" s="41" t="s">
        <v>562</v>
      </c>
      <c r="C1731" s="46"/>
      <c r="D1731" s="1"/>
      <c r="E1731" s="1"/>
      <c r="F1731" s="1"/>
      <c r="G1731" s="1"/>
      <c r="H1731" s="1"/>
      <c r="I1731" s="1"/>
      <c r="J1731" s="2">
        <f t="shared" si="502"/>
        <v>0</v>
      </c>
      <c r="K1731" s="2">
        <f t="shared" si="503"/>
        <v>0</v>
      </c>
      <c r="L1731" s="8">
        <f t="shared" si="517"/>
        <v>37000</v>
      </c>
      <c r="M1731" s="54">
        <f t="shared" si="504"/>
        <v>0</v>
      </c>
      <c r="N1731" s="6">
        <f t="shared" si="505"/>
        <v>0</v>
      </c>
      <c r="O1731" s="6" t="str">
        <f t="shared" si="506"/>
        <v/>
      </c>
      <c r="P1731" s="29"/>
      <c r="Q1731" s="54">
        <f t="shared" si="507"/>
        <v>0</v>
      </c>
      <c r="R1731" s="6">
        <f t="shared" si="508"/>
        <v>0</v>
      </c>
      <c r="S1731" s="6" t="str">
        <f t="shared" si="509"/>
        <v/>
      </c>
      <c r="T1731" s="29"/>
      <c r="U1731" s="6">
        <f t="shared" si="510"/>
        <v>0</v>
      </c>
      <c r="V1731" s="55">
        <f t="shared" si="511"/>
        <v>0</v>
      </c>
      <c r="W1731" s="6">
        <f t="shared" si="518"/>
        <v>0</v>
      </c>
      <c r="X1731" s="83">
        <f t="shared" si="519"/>
        <v>0</v>
      </c>
      <c r="AA1731" s="29">
        <f t="shared" si="520"/>
        <v>0</v>
      </c>
      <c r="AC1731" s="56">
        <f t="shared" si="512"/>
        <v>0</v>
      </c>
      <c r="AD1731">
        <f t="shared" si="513"/>
        <v>0</v>
      </c>
      <c r="AE1731">
        <f t="shared" si="514"/>
        <v>0</v>
      </c>
      <c r="AF1731" t="str">
        <f t="shared" si="515"/>
        <v/>
      </c>
      <c r="AG1731" s="83">
        <f t="shared" si="516"/>
        <v>-1E-300</v>
      </c>
    </row>
    <row r="1732" spans="1:33">
      <c r="A1732" s="40">
        <v>37001</v>
      </c>
      <c r="B1732" s="41" t="s">
        <v>565</v>
      </c>
      <c r="C1732" s="46"/>
      <c r="D1732" s="1"/>
      <c r="E1732" s="1"/>
      <c r="F1732" s="1"/>
      <c r="G1732" s="1"/>
      <c r="H1732" s="1"/>
      <c r="I1732" s="1"/>
      <c r="J1732" s="2">
        <f t="shared" si="502"/>
        <v>0</v>
      </c>
      <c r="K1732" s="2">
        <f t="shared" si="503"/>
        <v>0</v>
      </c>
      <c r="L1732" s="8">
        <f t="shared" si="517"/>
        <v>37001</v>
      </c>
      <c r="M1732" s="54">
        <f t="shared" si="504"/>
        <v>0</v>
      </c>
      <c r="N1732" s="6">
        <f t="shared" si="505"/>
        <v>0</v>
      </c>
      <c r="O1732" s="6" t="str">
        <f t="shared" si="506"/>
        <v/>
      </c>
      <c r="P1732" s="29"/>
      <c r="Q1732" s="54">
        <f t="shared" si="507"/>
        <v>0</v>
      </c>
      <c r="R1732" s="6">
        <f t="shared" si="508"/>
        <v>0</v>
      </c>
      <c r="S1732" s="6" t="str">
        <f t="shared" si="509"/>
        <v/>
      </c>
      <c r="T1732" s="29"/>
      <c r="U1732" s="6">
        <f t="shared" si="510"/>
        <v>0</v>
      </c>
      <c r="V1732" s="55">
        <f t="shared" si="511"/>
        <v>0</v>
      </c>
      <c r="W1732" s="6">
        <f t="shared" si="518"/>
        <v>0</v>
      </c>
      <c r="X1732" s="83">
        <f t="shared" si="519"/>
        <v>0</v>
      </c>
      <c r="AA1732" s="29">
        <f t="shared" si="520"/>
        <v>0</v>
      </c>
      <c r="AC1732" s="56">
        <f t="shared" si="512"/>
        <v>0</v>
      </c>
      <c r="AD1732">
        <f t="shared" si="513"/>
        <v>0</v>
      </c>
      <c r="AE1732">
        <f t="shared" si="514"/>
        <v>0</v>
      </c>
      <c r="AF1732" t="str">
        <f t="shared" si="515"/>
        <v/>
      </c>
      <c r="AG1732" s="83">
        <f t="shared" si="516"/>
        <v>-1E-300</v>
      </c>
    </row>
    <row r="1733" spans="1:33">
      <c r="A1733" s="40">
        <v>37004</v>
      </c>
      <c r="B1733" s="41" t="s">
        <v>564</v>
      </c>
      <c r="C1733" s="46"/>
      <c r="D1733" s="1"/>
      <c r="E1733" s="1"/>
      <c r="F1733" s="1"/>
      <c r="G1733" s="1"/>
      <c r="H1733" s="1"/>
      <c r="I1733" s="1"/>
      <c r="J1733" s="2">
        <f t="shared" si="502"/>
        <v>0</v>
      </c>
      <c r="K1733" s="2">
        <f t="shared" si="503"/>
        <v>0</v>
      </c>
      <c r="L1733" s="8">
        <f t="shared" si="517"/>
        <v>37004</v>
      </c>
      <c r="M1733" s="54">
        <f t="shared" si="504"/>
        <v>0</v>
      </c>
      <c r="N1733" s="6">
        <f t="shared" si="505"/>
        <v>0</v>
      </c>
      <c r="O1733" s="6" t="str">
        <f t="shared" si="506"/>
        <v/>
      </c>
      <c r="P1733" s="29"/>
      <c r="Q1733" s="54">
        <f t="shared" si="507"/>
        <v>0</v>
      </c>
      <c r="R1733" s="6">
        <f t="shared" si="508"/>
        <v>0</v>
      </c>
      <c r="S1733" s="6" t="str">
        <f t="shared" si="509"/>
        <v/>
      </c>
      <c r="T1733" s="29"/>
      <c r="U1733" s="6">
        <f t="shared" si="510"/>
        <v>0</v>
      </c>
      <c r="V1733" s="55">
        <f t="shared" si="511"/>
        <v>0</v>
      </c>
      <c r="W1733" s="6">
        <f t="shared" si="518"/>
        <v>0</v>
      </c>
      <c r="X1733" s="83">
        <f t="shared" si="519"/>
        <v>0</v>
      </c>
      <c r="AA1733" s="29">
        <f t="shared" si="520"/>
        <v>0</v>
      </c>
      <c r="AC1733" s="56">
        <f t="shared" si="512"/>
        <v>0</v>
      </c>
      <c r="AD1733">
        <f t="shared" si="513"/>
        <v>0</v>
      </c>
      <c r="AE1733">
        <f t="shared" si="514"/>
        <v>0</v>
      </c>
      <c r="AF1733" t="str">
        <f t="shared" si="515"/>
        <v/>
      </c>
      <c r="AG1733" s="83">
        <f t="shared" si="516"/>
        <v>-1E-300</v>
      </c>
    </row>
    <row r="1734" spans="1:33">
      <c r="A1734" s="40">
        <v>37005</v>
      </c>
      <c r="B1734" s="41" t="s">
        <v>563</v>
      </c>
      <c r="C1734" s="46"/>
      <c r="D1734" s="1"/>
      <c r="E1734" s="1"/>
      <c r="F1734" s="1"/>
      <c r="G1734" s="1"/>
      <c r="H1734" s="1"/>
      <c r="I1734" s="1"/>
      <c r="J1734" s="2">
        <f t="shared" si="502"/>
        <v>0</v>
      </c>
      <c r="K1734" s="2">
        <f t="shared" si="503"/>
        <v>0</v>
      </c>
      <c r="L1734" s="8">
        <f t="shared" si="517"/>
        <v>37005</v>
      </c>
      <c r="M1734" s="54">
        <f t="shared" si="504"/>
        <v>0</v>
      </c>
      <c r="N1734" s="6">
        <f t="shared" si="505"/>
        <v>0</v>
      </c>
      <c r="O1734" s="6" t="str">
        <f t="shared" si="506"/>
        <v/>
      </c>
      <c r="P1734" s="29"/>
      <c r="Q1734" s="54">
        <f t="shared" si="507"/>
        <v>0</v>
      </c>
      <c r="R1734" s="6">
        <f t="shared" si="508"/>
        <v>0</v>
      </c>
      <c r="S1734" s="6" t="str">
        <f t="shared" si="509"/>
        <v/>
      </c>
      <c r="T1734" s="29"/>
      <c r="U1734" s="6">
        <f t="shared" si="510"/>
        <v>0</v>
      </c>
      <c r="V1734" s="55">
        <f t="shared" si="511"/>
        <v>0</v>
      </c>
      <c r="W1734" s="6">
        <f t="shared" si="518"/>
        <v>0</v>
      </c>
      <c r="X1734" s="83">
        <f t="shared" si="519"/>
        <v>0</v>
      </c>
      <c r="AA1734" s="29">
        <f t="shared" si="520"/>
        <v>0</v>
      </c>
      <c r="AC1734" s="56">
        <f t="shared" si="512"/>
        <v>0</v>
      </c>
      <c r="AD1734">
        <f t="shared" si="513"/>
        <v>0</v>
      </c>
      <c r="AE1734">
        <f t="shared" si="514"/>
        <v>0</v>
      </c>
      <c r="AF1734" t="str">
        <f t="shared" si="515"/>
        <v/>
      </c>
      <c r="AG1734" s="83">
        <f t="shared" si="516"/>
        <v>-1E-300</v>
      </c>
    </row>
    <row r="1735" spans="1:33">
      <c r="A1735" s="40">
        <v>37006</v>
      </c>
      <c r="B1735" s="41" t="s">
        <v>558</v>
      </c>
      <c r="C1735" s="46"/>
      <c r="D1735" s="1"/>
      <c r="E1735" s="1"/>
      <c r="F1735" s="1"/>
      <c r="G1735" s="1"/>
      <c r="H1735" s="1"/>
      <c r="I1735" s="1"/>
      <c r="J1735" s="2">
        <f t="shared" si="502"/>
        <v>0</v>
      </c>
      <c r="K1735" s="2">
        <f t="shared" si="503"/>
        <v>0</v>
      </c>
      <c r="L1735" s="8">
        <f t="shared" si="517"/>
        <v>37006</v>
      </c>
      <c r="M1735" s="54">
        <f t="shared" si="504"/>
        <v>0</v>
      </c>
      <c r="N1735" s="6">
        <f t="shared" si="505"/>
        <v>0</v>
      </c>
      <c r="O1735" s="6" t="str">
        <f t="shared" si="506"/>
        <v/>
      </c>
      <c r="P1735" s="29"/>
      <c r="Q1735" s="54">
        <f t="shared" si="507"/>
        <v>0</v>
      </c>
      <c r="R1735" s="6">
        <f t="shared" si="508"/>
        <v>0</v>
      </c>
      <c r="S1735" s="6" t="str">
        <f t="shared" si="509"/>
        <v/>
      </c>
      <c r="T1735" s="29"/>
      <c r="U1735" s="6">
        <f t="shared" si="510"/>
        <v>0</v>
      </c>
      <c r="V1735" s="55">
        <f t="shared" si="511"/>
        <v>0</v>
      </c>
      <c r="W1735" s="6">
        <f t="shared" si="518"/>
        <v>0</v>
      </c>
      <c r="X1735" s="83">
        <f t="shared" si="519"/>
        <v>0</v>
      </c>
      <c r="AA1735" s="29">
        <f t="shared" si="520"/>
        <v>0</v>
      </c>
      <c r="AC1735" s="56">
        <f t="shared" si="512"/>
        <v>0</v>
      </c>
      <c r="AD1735">
        <f t="shared" si="513"/>
        <v>0</v>
      </c>
      <c r="AE1735">
        <f t="shared" si="514"/>
        <v>0</v>
      </c>
      <c r="AF1735" t="str">
        <f t="shared" si="515"/>
        <v/>
      </c>
      <c r="AG1735" s="83">
        <f t="shared" si="516"/>
        <v>-1E-300</v>
      </c>
    </row>
    <row r="1736" spans="1:33">
      <c r="A1736" s="40">
        <v>37007</v>
      </c>
      <c r="B1736" s="41" t="s">
        <v>2299</v>
      </c>
      <c r="C1736" s="46"/>
      <c r="D1736" s="1"/>
      <c r="E1736" s="1"/>
      <c r="F1736" s="1"/>
      <c r="G1736" s="1"/>
      <c r="H1736" s="1"/>
      <c r="I1736" s="1"/>
      <c r="J1736" s="2">
        <f t="shared" ref="J1736:J1799" si="521">IF(DAY(A1736)=sipdate,1,IF(J1735=1,0,IF(J1734=1,0,IF(J1733=1,0,IF(J1732=1,0,IF(J1731=1,0,IF(J1730=1,0,IF(DAY(A1736)=sipdate+1,1,IF(DAY(A1736)=sipdate+2,1,IF(DAY(A1736)=sipdate+3,1,IF(DAY(A1736)=sipdate+4,1,IF(DAY(A1736)=sipdate+5,1,IF(DAY(A1736)=sipdate+6,1,IF(DAY(A1736)=sipdate+7,1,0))))))))))))))</f>
        <v>0</v>
      </c>
      <c r="K1736" s="2">
        <f t="shared" ref="K1736:K1799" si="522">IF(DAY(A1736)=sipdate,-sip,IF(K1735=-sip,0,IF(K1734=-sip,0,IF(K1733=-sip,0,IF(K1732=-sip,0,IF(K1731=-sip,0,IF(K1730=-sip,0,IF(DAY(A1736)=sipdate+1,-sip,IF(DAY(A1736)=sipdate+2,-sip,IF(DAY(A1736)=sipdate+3,-sip,IF(DAY(A1736)=sipdate+4,-sip,IF(DAY(A1736)=sipdate+5,-sip,IF(DAY(A1736)=sipdate+6,-sip,IF(DAY(A1736)=sipdate+7,-sip,0))))))))))))))</f>
        <v>0</v>
      </c>
      <c r="L1736" s="8">
        <f t="shared" si="517"/>
        <v>37007</v>
      </c>
      <c r="M1736" s="54">
        <f t="shared" ref="M1736:M1799" si="523">IF(IF(L1736&gt;=sipstart,1,0)+IF(L1736&lt;=sipend,1,0)=2,J1736,0)</f>
        <v>0</v>
      </c>
      <c r="N1736" s="6">
        <f t="shared" ref="N1736:N1799" si="524">IF(IF(L1736&gt;=sipstart,1,0)+IF(L1736&lt;=sipend,1,0)=2,K1736,0)</f>
        <v>0</v>
      </c>
      <c r="O1736" s="6" t="str">
        <f t="shared" ref="O1736:O1799" si="525">IF(N1736=-sip,-N1736/B1736,"")</f>
        <v/>
      </c>
      <c r="P1736" s="29"/>
      <c r="Q1736" s="54">
        <f t="shared" ref="Q1736:Q1799" si="526">IF(IF(L1736&gt;=sipstart,1,0)+IF(L1736&lt;=sipend,1,0)=2,1,0)</f>
        <v>0</v>
      </c>
      <c r="R1736" s="6">
        <f t="shared" ref="R1736:R1799" si="527">IF(IF(L1736&gt;=sipstart,1,0)+IF(L1736&lt;=sipend,1,0)=2,-dsip,0)</f>
        <v>0</v>
      </c>
      <c r="S1736" s="6" t="str">
        <f t="shared" ref="S1736:S1799" si="528">IF(R1736=-dsip,-R1736/B1736,"")</f>
        <v/>
      </c>
      <c r="T1736" s="29"/>
      <c r="U1736" s="6">
        <f t="shared" ref="U1736:U1799" si="529">IF((IF(L1736&gt;=sipstart,1,2)+IF(L1736&lt;=sipend,1,2))=2,L1736,0)</f>
        <v>0</v>
      </c>
      <c r="V1736" s="55">
        <f t="shared" ref="V1736:V1799" si="530">IF((IF(L1736&gt;=sipstart,1,2)+IF(L1736&lt;=sipend,1,2))=2,L1736,0)+IF(U1735=actualsipend,actualsipend,0)</f>
        <v>0</v>
      </c>
      <c r="W1736" s="6">
        <f t="shared" si="518"/>
        <v>0</v>
      </c>
      <c r="X1736" s="83">
        <f t="shared" si="519"/>
        <v>0</v>
      </c>
      <c r="AA1736" s="29">
        <f t="shared" si="520"/>
        <v>0</v>
      </c>
      <c r="AC1736" s="56">
        <f t="shared" ref="AC1736:AC1799" si="531">IF(INT((MONTH(L1736)-MONTH(sipstart))/3)-(MONTH(L1736)-MONTH(sipstart))/3=0,IF(DAY(A1736)=sipdate,1,IF(AC1735=1,0,IF(AC1734=1,0,IF(AC1733=1,0,IF(AC1732=1,0,IF(AC1731=1,0,IF(AC1730=1,0,IF(DAY(A1736)=sipdate+1,1,IF(DAY(A1736)=sipdate+2,1,IF(DAY(A1736)=sipdate+3,1,IF(DAY(A1736)=sipdate+4,1,IF(DAY(A1736)=sipdate+5,1,IF(DAY(A1736)=sipdate+6,1,IF(DAY(A1736)=sipdate+7,1,0)))))))))))))),0)</f>
        <v>0</v>
      </c>
      <c r="AD1736">
        <f t="shared" ref="AD1736:AD1799" si="532">IF(IF(L1736&gt;=sipstart,1,0)+IF(L1736&lt;=sipend,1,0)=2,AC1736,0)</f>
        <v>0</v>
      </c>
      <c r="AE1736">
        <f t="shared" ref="AE1736:AE1799" si="533">IF(IF(L1736&gt;=sipstart,1,0)+IF(L1736&lt;=sipend,1,0)=2,-qsip*AC1736,0)</f>
        <v>0</v>
      </c>
      <c r="AF1736" t="str">
        <f t="shared" ref="AF1736:AF1799" si="534">IF(AE1736=-qsip,-AE1736/B1736,"")</f>
        <v/>
      </c>
      <c r="AG1736" s="83">
        <f t="shared" ref="AG1736:AG1799" si="535">IF(V1736+V1735=0,-1E-300,IF(V1736=V1735,qsipunits*B1735,AE1736))</f>
        <v>-1E-300</v>
      </c>
    </row>
    <row r="1737" spans="1:33">
      <c r="A1737" s="40">
        <v>37008</v>
      </c>
      <c r="B1737" s="41" t="s">
        <v>2390</v>
      </c>
      <c r="C1737" s="46"/>
      <c r="D1737" s="1"/>
      <c r="E1737" s="1"/>
      <c r="F1737" s="1"/>
      <c r="G1737" s="1"/>
      <c r="H1737" s="1"/>
      <c r="I1737" s="1"/>
      <c r="J1737" s="2">
        <f t="shared" si="521"/>
        <v>0</v>
      </c>
      <c r="K1737" s="2">
        <f t="shared" si="522"/>
        <v>0</v>
      </c>
      <c r="L1737" s="8">
        <f t="shared" ref="L1737:L1800" si="536">A1737</f>
        <v>37008</v>
      </c>
      <c r="M1737" s="54">
        <f t="shared" si="523"/>
        <v>0</v>
      </c>
      <c r="N1737" s="6">
        <f t="shared" si="524"/>
        <v>0</v>
      </c>
      <c r="O1737" s="6" t="str">
        <f t="shared" si="525"/>
        <v/>
      </c>
      <c r="P1737" s="29"/>
      <c r="Q1737" s="54">
        <f t="shared" si="526"/>
        <v>0</v>
      </c>
      <c r="R1737" s="6">
        <f t="shared" si="527"/>
        <v>0</v>
      </c>
      <c r="S1737" s="6" t="str">
        <f t="shared" si="528"/>
        <v/>
      </c>
      <c r="T1737" s="29"/>
      <c r="U1737" s="6">
        <f t="shared" si="529"/>
        <v>0</v>
      </c>
      <c r="V1737" s="55">
        <f t="shared" si="530"/>
        <v>0</v>
      </c>
      <c r="W1737" s="6">
        <f t="shared" ref="W1737:W1800" si="537">IF(V1737+V1736=0,0,IF(V1737=V1736,sipunits*B1736,N1737))</f>
        <v>0</v>
      </c>
      <c r="X1737" s="83">
        <f t="shared" ref="X1737:X1800" si="538">IF(V1737+V1736=0,0,IF(V1737=V1736,dsipunits*B1736,R1737))</f>
        <v>0</v>
      </c>
      <c r="AA1737" s="29">
        <f t="shared" si="520"/>
        <v>0</v>
      </c>
      <c r="AC1737" s="56">
        <f t="shared" si="531"/>
        <v>0</v>
      </c>
      <c r="AD1737">
        <f t="shared" si="532"/>
        <v>0</v>
      </c>
      <c r="AE1737">
        <f t="shared" si="533"/>
        <v>0</v>
      </c>
      <c r="AF1737" t="str">
        <f t="shared" si="534"/>
        <v/>
      </c>
      <c r="AG1737" s="83">
        <f t="shared" si="535"/>
        <v>-1E-300</v>
      </c>
    </row>
    <row r="1738" spans="1:33">
      <c r="A1738" s="40">
        <v>37011</v>
      </c>
      <c r="B1738" s="41" t="s">
        <v>562</v>
      </c>
      <c r="C1738" s="46"/>
      <c r="D1738" s="1"/>
      <c r="E1738" s="1"/>
      <c r="F1738" s="1"/>
      <c r="G1738" s="1"/>
      <c r="H1738" s="1"/>
      <c r="I1738" s="1"/>
      <c r="J1738" s="2">
        <f t="shared" si="521"/>
        <v>0</v>
      </c>
      <c r="K1738" s="2">
        <f t="shared" si="522"/>
        <v>0</v>
      </c>
      <c r="L1738" s="8">
        <f t="shared" si="536"/>
        <v>37011</v>
      </c>
      <c r="M1738" s="54">
        <f t="shared" si="523"/>
        <v>0</v>
      </c>
      <c r="N1738" s="6">
        <f t="shared" si="524"/>
        <v>0</v>
      </c>
      <c r="O1738" s="6" t="str">
        <f t="shared" si="525"/>
        <v/>
      </c>
      <c r="P1738" s="29"/>
      <c r="Q1738" s="54">
        <f t="shared" si="526"/>
        <v>0</v>
      </c>
      <c r="R1738" s="6">
        <f t="shared" si="527"/>
        <v>0</v>
      </c>
      <c r="S1738" s="6" t="str">
        <f t="shared" si="528"/>
        <v/>
      </c>
      <c r="T1738" s="29"/>
      <c r="U1738" s="6">
        <f t="shared" si="529"/>
        <v>0</v>
      </c>
      <c r="V1738" s="55">
        <f t="shared" si="530"/>
        <v>0</v>
      </c>
      <c r="W1738" s="6">
        <f t="shared" si="537"/>
        <v>0</v>
      </c>
      <c r="X1738" s="83">
        <f t="shared" si="538"/>
        <v>0</v>
      </c>
      <c r="AA1738" s="29">
        <f t="shared" si="520"/>
        <v>0</v>
      </c>
      <c r="AC1738" s="56">
        <f t="shared" si="531"/>
        <v>0</v>
      </c>
      <c r="AD1738">
        <f t="shared" si="532"/>
        <v>0</v>
      </c>
      <c r="AE1738">
        <f t="shared" si="533"/>
        <v>0</v>
      </c>
      <c r="AF1738" t="str">
        <f t="shared" si="534"/>
        <v/>
      </c>
      <c r="AG1738" s="83">
        <f t="shared" si="535"/>
        <v>-1E-300</v>
      </c>
    </row>
    <row r="1739" spans="1:33">
      <c r="A1739" s="40">
        <v>37013</v>
      </c>
      <c r="B1739" s="41" t="s">
        <v>561</v>
      </c>
      <c r="C1739" s="46"/>
      <c r="D1739" s="1"/>
      <c r="E1739" s="1"/>
      <c r="F1739" s="1"/>
      <c r="G1739" s="1"/>
      <c r="H1739" s="1"/>
      <c r="I1739" s="1"/>
      <c r="J1739" s="2">
        <f t="shared" si="521"/>
        <v>0</v>
      </c>
      <c r="K1739" s="2">
        <f t="shared" si="522"/>
        <v>0</v>
      </c>
      <c r="L1739" s="8">
        <f t="shared" si="536"/>
        <v>37013</v>
      </c>
      <c r="M1739" s="54">
        <f t="shared" si="523"/>
        <v>0</v>
      </c>
      <c r="N1739" s="6">
        <f t="shared" si="524"/>
        <v>0</v>
      </c>
      <c r="O1739" s="6" t="str">
        <f t="shared" si="525"/>
        <v/>
      </c>
      <c r="P1739" s="29"/>
      <c r="Q1739" s="54">
        <f t="shared" si="526"/>
        <v>0</v>
      </c>
      <c r="R1739" s="6">
        <f t="shared" si="527"/>
        <v>0</v>
      </c>
      <c r="S1739" s="6" t="str">
        <f t="shared" si="528"/>
        <v/>
      </c>
      <c r="T1739" s="29"/>
      <c r="U1739" s="6">
        <f t="shared" si="529"/>
        <v>0</v>
      </c>
      <c r="V1739" s="55">
        <f t="shared" si="530"/>
        <v>0</v>
      </c>
      <c r="W1739" s="6">
        <f t="shared" si="537"/>
        <v>0</v>
      </c>
      <c r="X1739" s="83">
        <f t="shared" si="538"/>
        <v>0</v>
      </c>
      <c r="AA1739" s="29">
        <f t="shared" si="520"/>
        <v>0</v>
      </c>
      <c r="AC1739" s="56">
        <f t="shared" si="531"/>
        <v>0</v>
      </c>
      <c r="AD1739">
        <f t="shared" si="532"/>
        <v>0</v>
      </c>
      <c r="AE1739">
        <f t="shared" si="533"/>
        <v>0</v>
      </c>
      <c r="AF1739" t="str">
        <f t="shared" si="534"/>
        <v/>
      </c>
      <c r="AG1739" s="83">
        <f t="shared" si="535"/>
        <v>-1E-300</v>
      </c>
    </row>
    <row r="1740" spans="1:33">
      <c r="A1740" s="40">
        <v>37014</v>
      </c>
      <c r="B1740" s="41" t="s">
        <v>2353</v>
      </c>
      <c r="C1740" s="46"/>
      <c r="D1740" s="1"/>
      <c r="E1740" s="1"/>
      <c r="F1740" s="1"/>
      <c r="G1740" s="1"/>
      <c r="H1740" s="1"/>
      <c r="I1740" s="1"/>
      <c r="J1740" s="2">
        <f t="shared" si="521"/>
        <v>0</v>
      </c>
      <c r="K1740" s="2">
        <f t="shared" si="522"/>
        <v>0</v>
      </c>
      <c r="L1740" s="8">
        <f t="shared" si="536"/>
        <v>37014</v>
      </c>
      <c r="M1740" s="54">
        <f t="shared" si="523"/>
        <v>0</v>
      </c>
      <c r="N1740" s="6">
        <f t="shared" si="524"/>
        <v>0</v>
      </c>
      <c r="O1740" s="6" t="str">
        <f t="shared" si="525"/>
        <v/>
      </c>
      <c r="P1740" s="29"/>
      <c r="Q1740" s="54">
        <f t="shared" si="526"/>
        <v>0</v>
      </c>
      <c r="R1740" s="6">
        <f t="shared" si="527"/>
        <v>0</v>
      </c>
      <c r="S1740" s="6" t="str">
        <f t="shared" si="528"/>
        <v/>
      </c>
      <c r="T1740" s="29"/>
      <c r="U1740" s="6">
        <f t="shared" si="529"/>
        <v>0</v>
      </c>
      <c r="V1740" s="55">
        <f t="shared" si="530"/>
        <v>0</v>
      </c>
      <c r="W1740" s="6">
        <f t="shared" si="537"/>
        <v>0</v>
      </c>
      <c r="X1740" s="83">
        <f t="shared" si="538"/>
        <v>0</v>
      </c>
      <c r="AA1740" s="29">
        <f t="shared" si="520"/>
        <v>0</v>
      </c>
      <c r="AC1740" s="56">
        <f t="shared" si="531"/>
        <v>0</v>
      </c>
      <c r="AD1740">
        <f t="shared" si="532"/>
        <v>0</v>
      </c>
      <c r="AE1740">
        <f t="shared" si="533"/>
        <v>0</v>
      </c>
      <c r="AF1740" t="str">
        <f t="shared" si="534"/>
        <v/>
      </c>
      <c r="AG1740" s="83">
        <f t="shared" si="535"/>
        <v>-1E-300</v>
      </c>
    </row>
    <row r="1741" spans="1:33">
      <c r="A1741" s="40">
        <v>37015</v>
      </c>
      <c r="B1741" s="41" t="s">
        <v>560</v>
      </c>
      <c r="C1741" s="46"/>
      <c r="D1741" s="1"/>
      <c r="E1741" s="1"/>
      <c r="F1741" s="1"/>
      <c r="G1741" s="1"/>
      <c r="H1741" s="1"/>
      <c r="I1741" s="1"/>
      <c r="J1741" s="2">
        <f t="shared" si="521"/>
        <v>0</v>
      </c>
      <c r="K1741" s="2">
        <f t="shared" si="522"/>
        <v>0</v>
      </c>
      <c r="L1741" s="8">
        <f t="shared" si="536"/>
        <v>37015</v>
      </c>
      <c r="M1741" s="54">
        <f t="shared" si="523"/>
        <v>0</v>
      </c>
      <c r="N1741" s="6">
        <f t="shared" si="524"/>
        <v>0</v>
      </c>
      <c r="O1741" s="6" t="str">
        <f t="shared" si="525"/>
        <v/>
      </c>
      <c r="P1741" s="29"/>
      <c r="Q1741" s="54">
        <f t="shared" si="526"/>
        <v>0</v>
      </c>
      <c r="R1741" s="6">
        <f t="shared" si="527"/>
        <v>0</v>
      </c>
      <c r="S1741" s="6" t="str">
        <f t="shared" si="528"/>
        <v/>
      </c>
      <c r="T1741" s="29"/>
      <c r="U1741" s="6">
        <f t="shared" si="529"/>
        <v>0</v>
      </c>
      <c r="V1741" s="55">
        <f t="shared" si="530"/>
        <v>0</v>
      </c>
      <c r="W1741" s="6">
        <f t="shared" si="537"/>
        <v>0</v>
      </c>
      <c r="X1741" s="83">
        <f t="shared" si="538"/>
        <v>0</v>
      </c>
      <c r="AA1741" s="29">
        <f t="shared" si="520"/>
        <v>0</v>
      </c>
      <c r="AC1741" s="56">
        <f t="shared" si="531"/>
        <v>0</v>
      </c>
      <c r="AD1741">
        <f t="shared" si="532"/>
        <v>0</v>
      </c>
      <c r="AE1741">
        <f t="shared" si="533"/>
        <v>0</v>
      </c>
      <c r="AF1741" t="str">
        <f t="shared" si="534"/>
        <v/>
      </c>
      <c r="AG1741" s="83">
        <f t="shared" si="535"/>
        <v>-1E-300</v>
      </c>
    </row>
    <row r="1742" spans="1:33">
      <c r="A1742" s="40">
        <v>37018</v>
      </c>
      <c r="B1742" s="41" t="s">
        <v>559</v>
      </c>
      <c r="C1742" s="46"/>
      <c r="D1742" s="1"/>
      <c r="E1742" s="1"/>
      <c r="F1742" s="1"/>
      <c r="G1742" s="1"/>
      <c r="H1742" s="1"/>
      <c r="I1742" s="1"/>
      <c r="J1742" s="2">
        <f t="shared" si="521"/>
        <v>1</v>
      </c>
      <c r="K1742" s="2">
        <f t="shared" si="522"/>
        <v>-1000</v>
      </c>
      <c r="L1742" s="8">
        <f t="shared" si="536"/>
        <v>37018</v>
      </c>
      <c r="M1742" s="54">
        <f t="shared" si="523"/>
        <v>0</v>
      </c>
      <c r="N1742" s="6">
        <f t="shared" si="524"/>
        <v>0</v>
      </c>
      <c r="O1742" s="6" t="str">
        <f t="shared" si="525"/>
        <v/>
      </c>
      <c r="P1742" s="29"/>
      <c r="Q1742" s="54">
        <f t="shared" si="526"/>
        <v>0</v>
      </c>
      <c r="R1742" s="6">
        <f t="shared" si="527"/>
        <v>0</v>
      </c>
      <c r="S1742" s="6" t="str">
        <f t="shared" si="528"/>
        <v/>
      </c>
      <c r="T1742" s="29"/>
      <c r="U1742" s="6">
        <f t="shared" si="529"/>
        <v>0</v>
      </c>
      <c r="V1742" s="55">
        <f t="shared" si="530"/>
        <v>0</v>
      </c>
      <c r="W1742" s="6">
        <f t="shared" si="537"/>
        <v>0</v>
      </c>
      <c r="X1742" s="83">
        <f t="shared" si="538"/>
        <v>0</v>
      </c>
      <c r="AA1742" s="29">
        <f t="shared" si="520"/>
        <v>0</v>
      </c>
      <c r="AC1742" s="56">
        <f t="shared" si="531"/>
        <v>0</v>
      </c>
      <c r="AD1742">
        <f t="shared" si="532"/>
        <v>0</v>
      </c>
      <c r="AE1742">
        <f t="shared" si="533"/>
        <v>0</v>
      </c>
      <c r="AF1742" t="str">
        <f t="shared" si="534"/>
        <v/>
      </c>
      <c r="AG1742" s="83">
        <f t="shared" si="535"/>
        <v>-1E-300</v>
      </c>
    </row>
    <row r="1743" spans="1:33">
      <c r="A1743" s="40">
        <v>37019</v>
      </c>
      <c r="B1743" s="41" t="s">
        <v>2324</v>
      </c>
      <c r="C1743" s="46"/>
      <c r="D1743" s="1"/>
      <c r="E1743" s="1"/>
      <c r="F1743" s="1"/>
      <c r="G1743" s="1"/>
      <c r="H1743" s="1"/>
      <c r="I1743" s="1"/>
      <c r="J1743" s="2">
        <f t="shared" si="521"/>
        <v>0</v>
      </c>
      <c r="K1743" s="2">
        <f t="shared" si="522"/>
        <v>0</v>
      </c>
      <c r="L1743" s="8">
        <f t="shared" si="536"/>
        <v>37019</v>
      </c>
      <c r="M1743" s="54">
        <f t="shared" si="523"/>
        <v>0</v>
      </c>
      <c r="N1743" s="6">
        <f t="shared" si="524"/>
        <v>0</v>
      </c>
      <c r="O1743" s="6" t="str">
        <f t="shared" si="525"/>
        <v/>
      </c>
      <c r="P1743" s="29"/>
      <c r="Q1743" s="54">
        <f t="shared" si="526"/>
        <v>0</v>
      </c>
      <c r="R1743" s="6">
        <f t="shared" si="527"/>
        <v>0</v>
      </c>
      <c r="S1743" s="6" t="str">
        <f t="shared" si="528"/>
        <v/>
      </c>
      <c r="T1743" s="29"/>
      <c r="U1743" s="6">
        <f t="shared" si="529"/>
        <v>0</v>
      </c>
      <c r="V1743" s="55">
        <f t="shared" si="530"/>
        <v>0</v>
      </c>
      <c r="W1743" s="6">
        <f t="shared" si="537"/>
        <v>0</v>
      </c>
      <c r="X1743" s="83">
        <f t="shared" si="538"/>
        <v>0</v>
      </c>
      <c r="AA1743" s="29">
        <f t="shared" si="520"/>
        <v>0</v>
      </c>
      <c r="AC1743" s="56">
        <f t="shared" si="531"/>
        <v>0</v>
      </c>
      <c r="AD1743">
        <f t="shared" si="532"/>
        <v>0</v>
      </c>
      <c r="AE1743">
        <f t="shared" si="533"/>
        <v>0</v>
      </c>
      <c r="AF1743" t="str">
        <f t="shared" si="534"/>
        <v/>
      </c>
      <c r="AG1743" s="83">
        <f t="shared" si="535"/>
        <v>-1E-300</v>
      </c>
    </row>
    <row r="1744" spans="1:33">
      <c r="A1744" s="40">
        <v>37020</v>
      </c>
      <c r="B1744" s="41" t="s">
        <v>2354</v>
      </c>
      <c r="C1744" s="46"/>
      <c r="D1744" s="1"/>
      <c r="E1744" s="1"/>
      <c r="F1744" s="1"/>
      <c r="G1744" s="1"/>
      <c r="H1744" s="1"/>
      <c r="I1744" s="1"/>
      <c r="J1744" s="2">
        <f t="shared" si="521"/>
        <v>0</v>
      </c>
      <c r="K1744" s="2">
        <f t="shared" si="522"/>
        <v>0</v>
      </c>
      <c r="L1744" s="8">
        <f t="shared" si="536"/>
        <v>37020</v>
      </c>
      <c r="M1744" s="54">
        <f t="shared" si="523"/>
        <v>0</v>
      </c>
      <c r="N1744" s="6">
        <f t="shared" si="524"/>
        <v>0</v>
      </c>
      <c r="O1744" s="6" t="str">
        <f t="shared" si="525"/>
        <v/>
      </c>
      <c r="P1744" s="29"/>
      <c r="Q1744" s="54">
        <f t="shared" si="526"/>
        <v>0</v>
      </c>
      <c r="R1744" s="6">
        <f t="shared" si="527"/>
        <v>0</v>
      </c>
      <c r="S1744" s="6" t="str">
        <f t="shared" si="528"/>
        <v/>
      </c>
      <c r="T1744" s="29"/>
      <c r="U1744" s="6">
        <f t="shared" si="529"/>
        <v>0</v>
      </c>
      <c r="V1744" s="55">
        <f t="shared" si="530"/>
        <v>0</v>
      </c>
      <c r="W1744" s="6">
        <f t="shared" si="537"/>
        <v>0</v>
      </c>
      <c r="X1744" s="83">
        <f t="shared" si="538"/>
        <v>0</v>
      </c>
      <c r="AA1744" s="29">
        <f t="shared" si="520"/>
        <v>0</v>
      </c>
      <c r="AC1744" s="56">
        <f t="shared" si="531"/>
        <v>0</v>
      </c>
      <c r="AD1744">
        <f t="shared" si="532"/>
        <v>0</v>
      </c>
      <c r="AE1744">
        <f t="shared" si="533"/>
        <v>0</v>
      </c>
      <c r="AF1744" t="str">
        <f t="shared" si="534"/>
        <v/>
      </c>
      <c r="AG1744" s="83">
        <f t="shared" si="535"/>
        <v>-1E-300</v>
      </c>
    </row>
    <row r="1745" spans="1:33">
      <c r="A1745" s="40">
        <v>37021</v>
      </c>
      <c r="B1745" s="41" t="s">
        <v>558</v>
      </c>
      <c r="C1745" s="46"/>
      <c r="D1745" s="1"/>
      <c r="E1745" s="1"/>
      <c r="F1745" s="1"/>
      <c r="G1745" s="1"/>
      <c r="H1745" s="1"/>
      <c r="I1745" s="1"/>
      <c r="J1745" s="2">
        <f t="shared" si="521"/>
        <v>0</v>
      </c>
      <c r="K1745" s="2">
        <f t="shared" si="522"/>
        <v>0</v>
      </c>
      <c r="L1745" s="8">
        <f t="shared" si="536"/>
        <v>37021</v>
      </c>
      <c r="M1745" s="54">
        <f t="shared" si="523"/>
        <v>0</v>
      </c>
      <c r="N1745" s="6">
        <f t="shared" si="524"/>
        <v>0</v>
      </c>
      <c r="O1745" s="6" t="str">
        <f t="shared" si="525"/>
        <v/>
      </c>
      <c r="P1745" s="29"/>
      <c r="Q1745" s="54">
        <f t="shared" si="526"/>
        <v>0</v>
      </c>
      <c r="R1745" s="6">
        <f t="shared" si="527"/>
        <v>0</v>
      </c>
      <c r="S1745" s="6" t="str">
        <f t="shared" si="528"/>
        <v/>
      </c>
      <c r="T1745" s="29"/>
      <c r="U1745" s="6">
        <f t="shared" si="529"/>
        <v>0</v>
      </c>
      <c r="V1745" s="55">
        <f t="shared" si="530"/>
        <v>0</v>
      </c>
      <c r="W1745" s="6">
        <f t="shared" si="537"/>
        <v>0</v>
      </c>
      <c r="X1745" s="83">
        <f t="shared" si="538"/>
        <v>0</v>
      </c>
      <c r="AA1745" s="29">
        <f t="shared" si="520"/>
        <v>0</v>
      </c>
      <c r="AC1745" s="56">
        <f t="shared" si="531"/>
        <v>0</v>
      </c>
      <c r="AD1745">
        <f t="shared" si="532"/>
        <v>0</v>
      </c>
      <c r="AE1745">
        <f t="shared" si="533"/>
        <v>0</v>
      </c>
      <c r="AF1745" t="str">
        <f t="shared" si="534"/>
        <v/>
      </c>
      <c r="AG1745" s="83">
        <f t="shared" si="535"/>
        <v>-1E-300</v>
      </c>
    </row>
    <row r="1746" spans="1:33">
      <c r="A1746" s="40">
        <v>37022</v>
      </c>
      <c r="B1746" s="41" t="s">
        <v>2295</v>
      </c>
      <c r="C1746" s="46"/>
      <c r="D1746" s="1"/>
      <c r="E1746" s="1"/>
      <c r="F1746" s="1"/>
      <c r="G1746" s="1"/>
      <c r="H1746" s="1"/>
      <c r="I1746" s="1"/>
      <c r="J1746" s="2">
        <f t="shared" si="521"/>
        <v>0</v>
      </c>
      <c r="K1746" s="2">
        <f t="shared" si="522"/>
        <v>0</v>
      </c>
      <c r="L1746" s="8">
        <f t="shared" si="536"/>
        <v>37022</v>
      </c>
      <c r="M1746" s="54">
        <f t="shared" si="523"/>
        <v>0</v>
      </c>
      <c r="N1746" s="6">
        <f t="shared" si="524"/>
        <v>0</v>
      </c>
      <c r="O1746" s="6" t="str">
        <f t="shared" si="525"/>
        <v/>
      </c>
      <c r="P1746" s="29"/>
      <c r="Q1746" s="54">
        <f t="shared" si="526"/>
        <v>0</v>
      </c>
      <c r="R1746" s="6">
        <f t="shared" si="527"/>
        <v>0</v>
      </c>
      <c r="S1746" s="6" t="str">
        <f t="shared" si="528"/>
        <v/>
      </c>
      <c r="T1746" s="29"/>
      <c r="U1746" s="6">
        <f t="shared" si="529"/>
        <v>0</v>
      </c>
      <c r="V1746" s="55">
        <f t="shared" si="530"/>
        <v>0</v>
      </c>
      <c r="W1746" s="6">
        <f t="shared" si="537"/>
        <v>0</v>
      </c>
      <c r="X1746" s="83">
        <f t="shared" si="538"/>
        <v>0</v>
      </c>
      <c r="AA1746" s="29">
        <f t="shared" si="520"/>
        <v>0</v>
      </c>
      <c r="AC1746" s="56">
        <f t="shared" si="531"/>
        <v>0</v>
      </c>
      <c r="AD1746">
        <f t="shared" si="532"/>
        <v>0</v>
      </c>
      <c r="AE1746">
        <f t="shared" si="533"/>
        <v>0</v>
      </c>
      <c r="AF1746" t="str">
        <f t="shared" si="534"/>
        <v/>
      </c>
      <c r="AG1746" s="83">
        <f t="shared" si="535"/>
        <v>-1E-300</v>
      </c>
    </row>
    <row r="1747" spans="1:33">
      <c r="A1747" s="40">
        <v>37025</v>
      </c>
      <c r="B1747" s="41" t="s">
        <v>2299</v>
      </c>
      <c r="C1747" s="46"/>
      <c r="D1747" s="1"/>
      <c r="E1747" s="1"/>
      <c r="F1747" s="1"/>
      <c r="G1747" s="1"/>
      <c r="H1747" s="1"/>
      <c r="I1747" s="1"/>
      <c r="J1747" s="2">
        <f t="shared" si="521"/>
        <v>0</v>
      </c>
      <c r="K1747" s="2">
        <f t="shared" si="522"/>
        <v>0</v>
      </c>
      <c r="L1747" s="8">
        <f t="shared" si="536"/>
        <v>37025</v>
      </c>
      <c r="M1747" s="54">
        <f t="shared" si="523"/>
        <v>0</v>
      </c>
      <c r="N1747" s="6">
        <f t="shared" si="524"/>
        <v>0</v>
      </c>
      <c r="O1747" s="6" t="str">
        <f t="shared" si="525"/>
        <v/>
      </c>
      <c r="P1747" s="29"/>
      <c r="Q1747" s="54">
        <f t="shared" si="526"/>
        <v>0</v>
      </c>
      <c r="R1747" s="6">
        <f t="shared" si="527"/>
        <v>0</v>
      </c>
      <c r="S1747" s="6" t="str">
        <f t="shared" si="528"/>
        <v/>
      </c>
      <c r="T1747" s="29"/>
      <c r="U1747" s="6">
        <f t="shared" si="529"/>
        <v>0</v>
      </c>
      <c r="V1747" s="55">
        <f t="shared" si="530"/>
        <v>0</v>
      </c>
      <c r="W1747" s="6">
        <f t="shared" si="537"/>
        <v>0</v>
      </c>
      <c r="X1747" s="83">
        <f t="shared" si="538"/>
        <v>0</v>
      </c>
      <c r="AA1747" s="29">
        <f t="shared" si="520"/>
        <v>0</v>
      </c>
      <c r="AC1747" s="56">
        <f t="shared" si="531"/>
        <v>0</v>
      </c>
      <c r="AD1747">
        <f t="shared" si="532"/>
        <v>0</v>
      </c>
      <c r="AE1747">
        <f t="shared" si="533"/>
        <v>0</v>
      </c>
      <c r="AF1747" t="str">
        <f t="shared" si="534"/>
        <v/>
      </c>
      <c r="AG1747" s="83">
        <f t="shared" si="535"/>
        <v>-1E-300</v>
      </c>
    </row>
    <row r="1748" spans="1:33">
      <c r="A1748" s="40">
        <v>37026</v>
      </c>
      <c r="B1748" s="41" t="s">
        <v>2521</v>
      </c>
      <c r="C1748" s="46"/>
      <c r="D1748" s="1"/>
      <c r="E1748" s="1"/>
      <c r="F1748" s="1"/>
      <c r="G1748" s="1"/>
      <c r="H1748" s="1"/>
      <c r="I1748" s="1"/>
      <c r="J1748" s="2">
        <f t="shared" si="521"/>
        <v>0</v>
      </c>
      <c r="K1748" s="2">
        <f t="shared" si="522"/>
        <v>0</v>
      </c>
      <c r="L1748" s="8">
        <f t="shared" si="536"/>
        <v>37026</v>
      </c>
      <c r="M1748" s="54">
        <f t="shared" si="523"/>
        <v>0</v>
      </c>
      <c r="N1748" s="6">
        <f t="shared" si="524"/>
        <v>0</v>
      </c>
      <c r="O1748" s="6" t="str">
        <f t="shared" si="525"/>
        <v/>
      </c>
      <c r="P1748" s="29"/>
      <c r="Q1748" s="54">
        <f t="shared" si="526"/>
        <v>0</v>
      </c>
      <c r="R1748" s="6">
        <f t="shared" si="527"/>
        <v>0</v>
      </c>
      <c r="S1748" s="6" t="str">
        <f t="shared" si="528"/>
        <v/>
      </c>
      <c r="T1748" s="29"/>
      <c r="U1748" s="6">
        <f t="shared" si="529"/>
        <v>0</v>
      </c>
      <c r="V1748" s="55">
        <f t="shared" si="530"/>
        <v>0</v>
      </c>
      <c r="W1748" s="6">
        <f t="shared" si="537"/>
        <v>0</v>
      </c>
      <c r="X1748" s="83">
        <f t="shared" si="538"/>
        <v>0</v>
      </c>
      <c r="AA1748" s="29">
        <f t="shared" si="520"/>
        <v>0</v>
      </c>
      <c r="AC1748" s="56">
        <f t="shared" si="531"/>
        <v>0</v>
      </c>
      <c r="AD1748">
        <f t="shared" si="532"/>
        <v>0</v>
      </c>
      <c r="AE1748">
        <f t="shared" si="533"/>
        <v>0</v>
      </c>
      <c r="AF1748" t="str">
        <f t="shared" si="534"/>
        <v/>
      </c>
      <c r="AG1748" s="83">
        <f t="shared" si="535"/>
        <v>-1E-300</v>
      </c>
    </row>
    <row r="1749" spans="1:33">
      <c r="A1749" s="40">
        <v>37027</v>
      </c>
      <c r="B1749" s="41" t="s">
        <v>2297</v>
      </c>
      <c r="C1749" s="46"/>
      <c r="D1749" s="1"/>
      <c r="E1749" s="1"/>
      <c r="F1749" s="1"/>
      <c r="G1749" s="1"/>
      <c r="H1749" s="1"/>
      <c r="I1749" s="1"/>
      <c r="J1749" s="2">
        <f t="shared" si="521"/>
        <v>0</v>
      </c>
      <c r="K1749" s="2">
        <f t="shared" si="522"/>
        <v>0</v>
      </c>
      <c r="L1749" s="8">
        <f t="shared" si="536"/>
        <v>37027</v>
      </c>
      <c r="M1749" s="54">
        <f t="shared" si="523"/>
        <v>0</v>
      </c>
      <c r="N1749" s="6">
        <f t="shared" si="524"/>
        <v>0</v>
      </c>
      <c r="O1749" s="6" t="str">
        <f t="shared" si="525"/>
        <v/>
      </c>
      <c r="P1749" s="29"/>
      <c r="Q1749" s="54">
        <f t="shared" si="526"/>
        <v>0</v>
      </c>
      <c r="R1749" s="6">
        <f t="shared" si="527"/>
        <v>0</v>
      </c>
      <c r="S1749" s="6" t="str">
        <f t="shared" si="528"/>
        <v/>
      </c>
      <c r="T1749" s="29"/>
      <c r="U1749" s="6">
        <f t="shared" si="529"/>
        <v>0</v>
      </c>
      <c r="V1749" s="55">
        <f t="shared" si="530"/>
        <v>0</v>
      </c>
      <c r="W1749" s="6">
        <f t="shared" si="537"/>
        <v>0</v>
      </c>
      <c r="X1749" s="83">
        <f t="shared" si="538"/>
        <v>0</v>
      </c>
      <c r="AA1749" s="29">
        <f t="shared" si="520"/>
        <v>0</v>
      </c>
      <c r="AC1749" s="56">
        <f t="shared" si="531"/>
        <v>0</v>
      </c>
      <c r="AD1749">
        <f t="shared" si="532"/>
        <v>0</v>
      </c>
      <c r="AE1749">
        <f t="shared" si="533"/>
        <v>0</v>
      </c>
      <c r="AF1749" t="str">
        <f t="shared" si="534"/>
        <v/>
      </c>
      <c r="AG1749" s="83">
        <f t="shared" si="535"/>
        <v>-1E-300</v>
      </c>
    </row>
    <row r="1750" spans="1:33">
      <c r="A1750" s="40">
        <v>37028</v>
      </c>
      <c r="B1750" s="41" t="s">
        <v>2254</v>
      </c>
      <c r="C1750" s="46"/>
      <c r="D1750" s="1"/>
      <c r="E1750" s="1"/>
      <c r="F1750" s="1"/>
      <c r="G1750" s="1"/>
      <c r="H1750" s="1"/>
      <c r="I1750" s="1"/>
      <c r="J1750" s="2">
        <f t="shared" si="521"/>
        <v>0</v>
      </c>
      <c r="K1750" s="2">
        <f t="shared" si="522"/>
        <v>0</v>
      </c>
      <c r="L1750" s="8">
        <f t="shared" si="536"/>
        <v>37028</v>
      </c>
      <c r="M1750" s="54">
        <f t="shared" si="523"/>
        <v>0</v>
      </c>
      <c r="N1750" s="6">
        <f t="shared" si="524"/>
        <v>0</v>
      </c>
      <c r="O1750" s="6" t="str">
        <f t="shared" si="525"/>
        <v/>
      </c>
      <c r="P1750" s="29"/>
      <c r="Q1750" s="54">
        <f t="shared" si="526"/>
        <v>0</v>
      </c>
      <c r="R1750" s="6">
        <f t="shared" si="527"/>
        <v>0</v>
      </c>
      <c r="S1750" s="6" t="str">
        <f t="shared" si="528"/>
        <v/>
      </c>
      <c r="T1750" s="29"/>
      <c r="U1750" s="6">
        <f t="shared" si="529"/>
        <v>0</v>
      </c>
      <c r="V1750" s="55">
        <f t="shared" si="530"/>
        <v>0</v>
      </c>
      <c r="W1750" s="6">
        <f t="shared" si="537"/>
        <v>0</v>
      </c>
      <c r="X1750" s="83">
        <f t="shared" si="538"/>
        <v>0</v>
      </c>
      <c r="AA1750" s="29">
        <f t="shared" si="520"/>
        <v>0</v>
      </c>
      <c r="AC1750" s="56">
        <f t="shared" si="531"/>
        <v>0</v>
      </c>
      <c r="AD1750">
        <f t="shared" si="532"/>
        <v>0</v>
      </c>
      <c r="AE1750">
        <f t="shared" si="533"/>
        <v>0</v>
      </c>
      <c r="AF1750" t="str">
        <f t="shared" si="534"/>
        <v/>
      </c>
      <c r="AG1750" s="83">
        <f t="shared" si="535"/>
        <v>-1E-300</v>
      </c>
    </row>
    <row r="1751" spans="1:33">
      <c r="A1751" s="40">
        <v>37029</v>
      </c>
      <c r="B1751" s="41" t="s">
        <v>2520</v>
      </c>
      <c r="C1751" s="46"/>
      <c r="D1751" s="1"/>
      <c r="E1751" s="1"/>
      <c r="F1751" s="1"/>
      <c r="G1751" s="1"/>
      <c r="H1751" s="1"/>
      <c r="I1751" s="1"/>
      <c r="J1751" s="2">
        <f t="shared" si="521"/>
        <v>0</v>
      </c>
      <c r="K1751" s="2">
        <f t="shared" si="522"/>
        <v>0</v>
      </c>
      <c r="L1751" s="8">
        <f t="shared" si="536"/>
        <v>37029</v>
      </c>
      <c r="M1751" s="54">
        <f t="shared" si="523"/>
        <v>0</v>
      </c>
      <c r="N1751" s="6">
        <f t="shared" si="524"/>
        <v>0</v>
      </c>
      <c r="O1751" s="6" t="str">
        <f t="shared" si="525"/>
        <v/>
      </c>
      <c r="P1751" s="29"/>
      <c r="Q1751" s="54">
        <f t="shared" si="526"/>
        <v>0</v>
      </c>
      <c r="R1751" s="6">
        <f t="shared" si="527"/>
        <v>0</v>
      </c>
      <c r="S1751" s="6" t="str">
        <f t="shared" si="528"/>
        <v/>
      </c>
      <c r="T1751" s="29"/>
      <c r="U1751" s="6">
        <f t="shared" si="529"/>
        <v>0</v>
      </c>
      <c r="V1751" s="55">
        <f t="shared" si="530"/>
        <v>0</v>
      </c>
      <c r="W1751" s="6">
        <f t="shared" si="537"/>
        <v>0</v>
      </c>
      <c r="X1751" s="83">
        <f t="shared" si="538"/>
        <v>0</v>
      </c>
      <c r="AA1751" s="29">
        <f t="shared" si="520"/>
        <v>0</v>
      </c>
      <c r="AC1751" s="56">
        <f t="shared" si="531"/>
        <v>0</v>
      </c>
      <c r="AD1751">
        <f t="shared" si="532"/>
        <v>0</v>
      </c>
      <c r="AE1751">
        <f t="shared" si="533"/>
        <v>0</v>
      </c>
      <c r="AF1751" t="str">
        <f t="shared" si="534"/>
        <v/>
      </c>
      <c r="AG1751" s="83">
        <f t="shared" si="535"/>
        <v>-1E-300</v>
      </c>
    </row>
    <row r="1752" spans="1:33">
      <c r="A1752" s="40">
        <v>37032</v>
      </c>
      <c r="B1752" s="41" t="s">
        <v>2379</v>
      </c>
      <c r="C1752" s="46"/>
      <c r="D1752" s="1"/>
      <c r="E1752" s="1"/>
      <c r="F1752" s="1"/>
      <c r="G1752" s="1"/>
      <c r="H1752" s="1"/>
      <c r="I1752" s="1"/>
      <c r="J1752" s="2">
        <f t="shared" si="521"/>
        <v>0</v>
      </c>
      <c r="K1752" s="2">
        <f t="shared" si="522"/>
        <v>0</v>
      </c>
      <c r="L1752" s="8">
        <f t="shared" si="536"/>
        <v>37032</v>
      </c>
      <c r="M1752" s="54">
        <f t="shared" si="523"/>
        <v>0</v>
      </c>
      <c r="N1752" s="6">
        <f t="shared" si="524"/>
        <v>0</v>
      </c>
      <c r="O1752" s="6" t="str">
        <f t="shared" si="525"/>
        <v/>
      </c>
      <c r="P1752" s="29"/>
      <c r="Q1752" s="54">
        <f t="shared" si="526"/>
        <v>0</v>
      </c>
      <c r="R1752" s="6">
        <f t="shared" si="527"/>
        <v>0</v>
      </c>
      <c r="S1752" s="6" t="str">
        <f t="shared" si="528"/>
        <v/>
      </c>
      <c r="T1752" s="29"/>
      <c r="U1752" s="6">
        <f t="shared" si="529"/>
        <v>0</v>
      </c>
      <c r="V1752" s="55">
        <f t="shared" si="530"/>
        <v>0</v>
      </c>
      <c r="W1752" s="6">
        <f t="shared" si="537"/>
        <v>0</v>
      </c>
      <c r="X1752" s="83">
        <f t="shared" si="538"/>
        <v>0</v>
      </c>
      <c r="AA1752" s="29">
        <f t="shared" si="520"/>
        <v>0</v>
      </c>
      <c r="AC1752" s="56">
        <f t="shared" si="531"/>
        <v>0</v>
      </c>
      <c r="AD1752">
        <f t="shared" si="532"/>
        <v>0</v>
      </c>
      <c r="AE1752">
        <f t="shared" si="533"/>
        <v>0</v>
      </c>
      <c r="AF1752" t="str">
        <f t="shared" si="534"/>
        <v/>
      </c>
      <c r="AG1752" s="83">
        <f t="shared" si="535"/>
        <v>-1E-300</v>
      </c>
    </row>
    <row r="1753" spans="1:33">
      <c r="A1753" s="40">
        <v>37033</v>
      </c>
      <c r="B1753" s="41" t="s">
        <v>2333</v>
      </c>
      <c r="C1753" s="46"/>
      <c r="D1753" s="1"/>
      <c r="E1753" s="1"/>
      <c r="F1753" s="1"/>
      <c r="G1753" s="1"/>
      <c r="H1753" s="1"/>
      <c r="I1753" s="1"/>
      <c r="J1753" s="2">
        <f t="shared" si="521"/>
        <v>0</v>
      </c>
      <c r="K1753" s="2">
        <f t="shared" si="522"/>
        <v>0</v>
      </c>
      <c r="L1753" s="8">
        <f t="shared" si="536"/>
        <v>37033</v>
      </c>
      <c r="M1753" s="54">
        <f t="shared" si="523"/>
        <v>0</v>
      </c>
      <c r="N1753" s="6">
        <f t="shared" si="524"/>
        <v>0</v>
      </c>
      <c r="O1753" s="6" t="str">
        <f t="shared" si="525"/>
        <v/>
      </c>
      <c r="P1753" s="29"/>
      <c r="Q1753" s="54">
        <f t="shared" si="526"/>
        <v>0</v>
      </c>
      <c r="R1753" s="6">
        <f t="shared" si="527"/>
        <v>0</v>
      </c>
      <c r="S1753" s="6" t="str">
        <f t="shared" si="528"/>
        <v/>
      </c>
      <c r="T1753" s="29"/>
      <c r="U1753" s="6">
        <f t="shared" si="529"/>
        <v>0</v>
      </c>
      <c r="V1753" s="55">
        <f t="shared" si="530"/>
        <v>0</v>
      </c>
      <c r="W1753" s="6">
        <f t="shared" si="537"/>
        <v>0</v>
      </c>
      <c r="X1753" s="83">
        <f t="shared" si="538"/>
        <v>0</v>
      </c>
      <c r="AA1753" s="29">
        <f t="shared" si="520"/>
        <v>0</v>
      </c>
      <c r="AC1753" s="56">
        <f t="shared" si="531"/>
        <v>0</v>
      </c>
      <c r="AD1753">
        <f t="shared" si="532"/>
        <v>0</v>
      </c>
      <c r="AE1753">
        <f t="shared" si="533"/>
        <v>0</v>
      </c>
      <c r="AF1753" t="str">
        <f t="shared" si="534"/>
        <v/>
      </c>
      <c r="AG1753" s="83">
        <f t="shared" si="535"/>
        <v>-1E-300</v>
      </c>
    </row>
    <row r="1754" spans="1:33">
      <c r="A1754" s="40">
        <v>37034</v>
      </c>
      <c r="B1754" s="41" t="s">
        <v>2519</v>
      </c>
      <c r="C1754" s="46"/>
      <c r="D1754" s="1"/>
      <c r="E1754" s="1"/>
      <c r="F1754" s="1"/>
      <c r="G1754" s="1"/>
      <c r="H1754" s="1"/>
      <c r="I1754" s="1"/>
      <c r="J1754" s="2">
        <f t="shared" si="521"/>
        <v>0</v>
      </c>
      <c r="K1754" s="2">
        <f t="shared" si="522"/>
        <v>0</v>
      </c>
      <c r="L1754" s="8">
        <f t="shared" si="536"/>
        <v>37034</v>
      </c>
      <c r="M1754" s="54">
        <f t="shared" si="523"/>
        <v>0</v>
      </c>
      <c r="N1754" s="6">
        <f t="shared" si="524"/>
        <v>0</v>
      </c>
      <c r="O1754" s="6" t="str">
        <f t="shared" si="525"/>
        <v/>
      </c>
      <c r="P1754" s="29"/>
      <c r="Q1754" s="54">
        <f t="shared" si="526"/>
        <v>0</v>
      </c>
      <c r="R1754" s="6">
        <f t="shared" si="527"/>
        <v>0</v>
      </c>
      <c r="S1754" s="6" t="str">
        <f t="shared" si="528"/>
        <v/>
      </c>
      <c r="T1754" s="29"/>
      <c r="U1754" s="6">
        <f t="shared" si="529"/>
        <v>0</v>
      </c>
      <c r="V1754" s="55">
        <f t="shared" si="530"/>
        <v>0</v>
      </c>
      <c r="W1754" s="6">
        <f t="shared" si="537"/>
        <v>0</v>
      </c>
      <c r="X1754" s="83">
        <f t="shared" si="538"/>
        <v>0</v>
      </c>
      <c r="AA1754" s="29">
        <f t="shared" si="520"/>
        <v>0</v>
      </c>
      <c r="AC1754" s="56">
        <f t="shared" si="531"/>
        <v>0</v>
      </c>
      <c r="AD1754">
        <f t="shared" si="532"/>
        <v>0</v>
      </c>
      <c r="AE1754">
        <f t="shared" si="533"/>
        <v>0</v>
      </c>
      <c r="AF1754" t="str">
        <f t="shared" si="534"/>
        <v/>
      </c>
      <c r="AG1754" s="83">
        <f t="shared" si="535"/>
        <v>-1E-300</v>
      </c>
    </row>
    <row r="1755" spans="1:33">
      <c r="A1755" s="40">
        <v>37035</v>
      </c>
      <c r="B1755" s="41" t="s">
        <v>2308</v>
      </c>
      <c r="C1755" s="46"/>
      <c r="D1755" s="1"/>
      <c r="E1755" s="1"/>
      <c r="F1755" s="1"/>
      <c r="G1755" s="1"/>
      <c r="H1755" s="1"/>
      <c r="I1755" s="1"/>
      <c r="J1755" s="2">
        <f t="shared" si="521"/>
        <v>0</v>
      </c>
      <c r="K1755" s="2">
        <f t="shared" si="522"/>
        <v>0</v>
      </c>
      <c r="L1755" s="8">
        <f t="shared" si="536"/>
        <v>37035</v>
      </c>
      <c r="M1755" s="54">
        <f t="shared" si="523"/>
        <v>0</v>
      </c>
      <c r="N1755" s="6">
        <f t="shared" si="524"/>
        <v>0</v>
      </c>
      <c r="O1755" s="6" t="str">
        <f t="shared" si="525"/>
        <v/>
      </c>
      <c r="P1755" s="29"/>
      <c r="Q1755" s="54">
        <f t="shared" si="526"/>
        <v>0</v>
      </c>
      <c r="R1755" s="6">
        <f t="shared" si="527"/>
        <v>0</v>
      </c>
      <c r="S1755" s="6" t="str">
        <f t="shared" si="528"/>
        <v/>
      </c>
      <c r="T1755" s="29"/>
      <c r="U1755" s="6">
        <f t="shared" si="529"/>
        <v>0</v>
      </c>
      <c r="V1755" s="55">
        <f t="shared" si="530"/>
        <v>0</v>
      </c>
      <c r="W1755" s="6">
        <f t="shared" si="537"/>
        <v>0</v>
      </c>
      <c r="X1755" s="83">
        <f t="shared" si="538"/>
        <v>0</v>
      </c>
      <c r="AA1755" s="29">
        <f t="shared" si="520"/>
        <v>0</v>
      </c>
      <c r="AC1755" s="56">
        <f t="shared" si="531"/>
        <v>0</v>
      </c>
      <c r="AD1755">
        <f t="shared" si="532"/>
        <v>0</v>
      </c>
      <c r="AE1755">
        <f t="shared" si="533"/>
        <v>0</v>
      </c>
      <c r="AF1755" t="str">
        <f t="shared" si="534"/>
        <v/>
      </c>
      <c r="AG1755" s="83">
        <f t="shared" si="535"/>
        <v>-1E-300</v>
      </c>
    </row>
    <row r="1756" spans="1:33">
      <c r="A1756" s="40">
        <v>37036</v>
      </c>
      <c r="B1756" s="41" t="s">
        <v>2518</v>
      </c>
      <c r="C1756" s="46"/>
      <c r="D1756" s="1"/>
      <c r="E1756" s="1"/>
      <c r="F1756" s="1"/>
      <c r="G1756" s="1"/>
      <c r="H1756" s="1"/>
      <c r="I1756" s="1"/>
      <c r="J1756" s="2">
        <f t="shared" si="521"/>
        <v>0</v>
      </c>
      <c r="K1756" s="2">
        <f t="shared" si="522"/>
        <v>0</v>
      </c>
      <c r="L1756" s="8">
        <f t="shared" si="536"/>
        <v>37036</v>
      </c>
      <c r="M1756" s="54">
        <f t="shared" si="523"/>
        <v>0</v>
      </c>
      <c r="N1756" s="6">
        <f t="shared" si="524"/>
        <v>0</v>
      </c>
      <c r="O1756" s="6" t="str">
        <f t="shared" si="525"/>
        <v/>
      </c>
      <c r="P1756" s="29"/>
      <c r="Q1756" s="54">
        <f t="shared" si="526"/>
        <v>0</v>
      </c>
      <c r="R1756" s="6">
        <f t="shared" si="527"/>
        <v>0</v>
      </c>
      <c r="S1756" s="6" t="str">
        <f t="shared" si="528"/>
        <v/>
      </c>
      <c r="T1756" s="29"/>
      <c r="U1756" s="6">
        <f t="shared" si="529"/>
        <v>0</v>
      </c>
      <c r="V1756" s="55">
        <f t="shared" si="530"/>
        <v>0</v>
      </c>
      <c r="W1756" s="6">
        <f t="shared" si="537"/>
        <v>0</v>
      </c>
      <c r="X1756" s="83">
        <f t="shared" si="538"/>
        <v>0</v>
      </c>
      <c r="AA1756" s="29">
        <f t="shared" si="520"/>
        <v>0</v>
      </c>
      <c r="AC1756" s="56">
        <f t="shared" si="531"/>
        <v>0</v>
      </c>
      <c r="AD1756">
        <f t="shared" si="532"/>
        <v>0</v>
      </c>
      <c r="AE1756">
        <f t="shared" si="533"/>
        <v>0</v>
      </c>
      <c r="AF1756" t="str">
        <f t="shared" si="534"/>
        <v/>
      </c>
      <c r="AG1756" s="83">
        <f t="shared" si="535"/>
        <v>-1E-300</v>
      </c>
    </row>
    <row r="1757" spans="1:33">
      <c r="A1757" s="40">
        <v>37039</v>
      </c>
      <c r="B1757" s="41" t="s">
        <v>2517</v>
      </c>
      <c r="C1757" s="46"/>
      <c r="D1757" s="1"/>
      <c r="E1757" s="1"/>
      <c r="F1757" s="1"/>
      <c r="G1757" s="1"/>
      <c r="H1757" s="1"/>
      <c r="I1757" s="1"/>
      <c r="J1757" s="2">
        <f t="shared" si="521"/>
        <v>0</v>
      </c>
      <c r="K1757" s="2">
        <f t="shared" si="522"/>
        <v>0</v>
      </c>
      <c r="L1757" s="8">
        <f t="shared" si="536"/>
        <v>37039</v>
      </c>
      <c r="M1757" s="54">
        <f t="shared" si="523"/>
        <v>0</v>
      </c>
      <c r="N1757" s="6">
        <f t="shared" si="524"/>
        <v>0</v>
      </c>
      <c r="O1757" s="6" t="str">
        <f t="shared" si="525"/>
        <v/>
      </c>
      <c r="P1757" s="29"/>
      <c r="Q1757" s="54">
        <f t="shared" si="526"/>
        <v>0</v>
      </c>
      <c r="R1757" s="6">
        <f t="shared" si="527"/>
        <v>0</v>
      </c>
      <c r="S1757" s="6" t="str">
        <f t="shared" si="528"/>
        <v/>
      </c>
      <c r="T1757" s="29"/>
      <c r="U1757" s="6">
        <f t="shared" si="529"/>
        <v>0</v>
      </c>
      <c r="V1757" s="55">
        <f t="shared" si="530"/>
        <v>0</v>
      </c>
      <c r="W1757" s="6">
        <f t="shared" si="537"/>
        <v>0</v>
      </c>
      <c r="X1757" s="83">
        <f t="shared" si="538"/>
        <v>0</v>
      </c>
      <c r="AA1757" s="29">
        <f t="shared" si="520"/>
        <v>0</v>
      </c>
      <c r="AC1757" s="56">
        <f t="shared" si="531"/>
        <v>0</v>
      </c>
      <c r="AD1757">
        <f t="shared" si="532"/>
        <v>0</v>
      </c>
      <c r="AE1757">
        <f t="shared" si="533"/>
        <v>0</v>
      </c>
      <c r="AF1757" t="str">
        <f t="shared" si="534"/>
        <v/>
      </c>
      <c r="AG1757" s="83">
        <f t="shared" si="535"/>
        <v>-1E-300</v>
      </c>
    </row>
    <row r="1758" spans="1:33">
      <c r="A1758" s="40">
        <v>37040</v>
      </c>
      <c r="B1758" s="41" t="s">
        <v>2516</v>
      </c>
      <c r="C1758" s="46"/>
      <c r="D1758" s="1"/>
      <c r="E1758" s="1"/>
      <c r="F1758" s="1"/>
      <c r="G1758" s="1"/>
      <c r="H1758" s="1"/>
      <c r="I1758" s="1"/>
      <c r="J1758" s="2">
        <f t="shared" si="521"/>
        <v>0</v>
      </c>
      <c r="K1758" s="2">
        <f t="shared" si="522"/>
        <v>0</v>
      </c>
      <c r="L1758" s="8">
        <f t="shared" si="536"/>
        <v>37040</v>
      </c>
      <c r="M1758" s="54">
        <f t="shared" si="523"/>
        <v>0</v>
      </c>
      <c r="N1758" s="6">
        <f t="shared" si="524"/>
        <v>0</v>
      </c>
      <c r="O1758" s="6" t="str">
        <f t="shared" si="525"/>
        <v/>
      </c>
      <c r="P1758" s="29"/>
      <c r="Q1758" s="54">
        <f t="shared" si="526"/>
        <v>0</v>
      </c>
      <c r="R1758" s="6">
        <f t="shared" si="527"/>
        <v>0</v>
      </c>
      <c r="S1758" s="6" t="str">
        <f t="shared" si="528"/>
        <v/>
      </c>
      <c r="T1758" s="29"/>
      <c r="U1758" s="6">
        <f t="shared" si="529"/>
        <v>0</v>
      </c>
      <c r="V1758" s="55">
        <f t="shared" si="530"/>
        <v>0</v>
      </c>
      <c r="W1758" s="6">
        <f t="shared" si="537"/>
        <v>0</v>
      </c>
      <c r="X1758" s="83">
        <f t="shared" si="538"/>
        <v>0</v>
      </c>
      <c r="AA1758" s="29">
        <f t="shared" si="520"/>
        <v>0</v>
      </c>
      <c r="AC1758" s="56">
        <f t="shared" si="531"/>
        <v>0</v>
      </c>
      <c r="AD1758">
        <f t="shared" si="532"/>
        <v>0</v>
      </c>
      <c r="AE1758">
        <f t="shared" si="533"/>
        <v>0</v>
      </c>
      <c r="AF1758" t="str">
        <f t="shared" si="534"/>
        <v/>
      </c>
      <c r="AG1758" s="83">
        <f t="shared" si="535"/>
        <v>-1E-300</v>
      </c>
    </row>
    <row r="1759" spans="1:33">
      <c r="A1759" s="40">
        <v>37041</v>
      </c>
      <c r="B1759" s="41" t="s">
        <v>2307</v>
      </c>
      <c r="C1759" s="46"/>
      <c r="D1759" s="1"/>
      <c r="E1759" s="1"/>
      <c r="F1759" s="1"/>
      <c r="G1759" s="1"/>
      <c r="H1759" s="1"/>
      <c r="I1759" s="1"/>
      <c r="J1759" s="2">
        <f t="shared" si="521"/>
        <v>0</v>
      </c>
      <c r="K1759" s="2">
        <f t="shared" si="522"/>
        <v>0</v>
      </c>
      <c r="L1759" s="8">
        <f t="shared" si="536"/>
        <v>37041</v>
      </c>
      <c r="M1759" s="54">
        <f t="shared" si="523"/>
        <v>0</v>
      </c>
      <c r="N1759" s="6">
        <f t="shared" si="524"/>
        <v>0</v>
      </c>
      <c r="O1759" s="6" t="str">
        <f t="shared" si="525"/>
        <v/>
      </c>
      <c r="P1759" s="29"/>
      <c r="Q1759" s="54">
        <f t="shared" si="526"/>
        <v>0</v>
      </c>
      <c r="R1759" s="6">
        <f t="shared" si="527"/>
        <v>0</v>
      </c>
      <c r="S1759" s="6" t="str">
        <f t="shared" si="528"/>
        <v/>
      </c>
      <c r="T1759" s="29"/>
      <c r="U1759" s="6">
        <f t="shared" si="529"/>
        <v>0</v>
      </c>
      <c r="V1759" s="55">
        <f t="shared" si="530"/>
        <v>0</v>
      </c>
      <c r="W1759" s="6">
        <f t="shared" si="537"/>
        <v>0</v>
      </c>
      <c r="X1759" s="83">
        <f t="shared" si="538"/>
        <v>0</v>
      </c>
      <c r="AA1759" s="29">
        <f t="shared" si="520"/>
        <v>0</v>
      </c>
      <c r="AC1759" s="56">
        <f t="shared" si="531"/>
        <v>0</v>
      </c>
      <c r="AD1759">
        <f t="shared" si="532"/>
        <v>0</v>
      </c>
      <c r="AE1759">
        <f t="shared" si="533"/>
        <v>0</v>
      </c>
      <c r="AF1759" t="str">
        <f t="shared" si="534"/>
        <v/>
      </c>
      <c r="AG1759" s="83">
        <f t="shared" si="535"/>
        <v>-1E-300</v>
      </c>
    </row>
    <row r="1760" spans="1:33">
      <c r="A1760" s="40">
        <v>37042</v>
      </c>
      <c r="B1760" s="41" t="s">
        <v>2335</v>
      </c>
      <c r="C1760" s="46"/>
      <c r="D1760" s="1"/>
      <c r="E1760" s="1"/>
      <c r="F1760" s="1"/>
      <c r="G1760" s="1"/>
      <c r="H1760" s="1"/>
      <c r="I1760" s="1"/>
      <c r="J1760" s="2">
        <f t="shared" si="521"/>
        <v>0</v>
      </c>
      <c r="K1760" s="2">
        <f t="shared" si="522"/>
        <v>0</v>
      </c>
      <c r="L1760" s="8">
        <f t="shared" si="536"/>
        <v>37042</v>
      </c>
      <c r="M1760" s="54">
        <f t="shared" si="523"/>
        <v>0</v>
      </c>
      <c r="N1760" s="6">
        <f t="shared" si="524"/>
        <v>0</v>
      </c>
      <c r="O1760" s="6" t="str">
        <f t="shared" si="525"/>
        <v/>
      </c>
      <c r="P1760" s="29"/>
      <c r="Q1760" s="54">
        <f t="shared" si="526"/>
        <v>0</v>
      </c>
      <c r="R1760" s="6">
        <f t="shared" si="527"/>
        <v>0</v>
      </c>
      <c r="S1760" s="6" t="str">
        <f t="shared" si="528"/>
        <v/>
      </c>
      <c r="T1760" s="29"/>
      <c r="U1760" s="6">
        <f t="shared" si="529"/>
        <v>0</v>
      </c>
      <c r="V1760" s="55">
        <f t="shared" si="530"/>
        <v>0</v>
      </c>
      <c r="W1760" s="6">
        <f t="shared" si="537"/>
        <v>0</v>
      </c>
      <c r="X1760" s="83">
        <f t="shared" si="538"/>
        <v>0</v>
      </c>
      <c r="AA1760" s="29">
        <f t="shared" si="520"/>
        <v>0</v>
      </c>
      <c r="AC1760" s="56">
        <f t="shared" si="531"/>
        <v>0</v>
      </c>
      <c r="AD1760">
        <f t="shared" si="532"/>
        <v>0</v>
      </c>
      <c r="AE1760">
        <f t="shared" si="533"/>
        <v>0</v>
      </c>
      <c r="AF1760" t="str">
        <f t="shared" si="534"/>
        <v/>
      </c>
      <c r="AG1760" s="83">
        <f t="shared" si="535"/>
        <v>-1E-300</v>
      </c>
    </row>
    <row r="1761" spans="1:33">
      <c r="A1761" s="40">
        <v>37043</v>
      </c>
      <c r="B1761" s="41" t="s">
        <v>2257</v>
      </c>
      <c r="C1761" s="46"/>
      <c r="D1761" s="1"/>
      <c r="E1761" s="1"/>
      <c r="F1761" s="1"/>
      <c r="G1761" s="1"/>
      <c r="H1761" s="1"/>
      <c r="I1761" s="1"/>
      <c r="J1761" s="2">
        <f t="shared" si="521"/>
        <v>0</v>
      </c>
      <c r="K1761" s="2">
        <f t="shared" si="522"/>
        <v>0</v>
      </c>
      <c r="L1761" s="8">
        <f t="shared" si="536"/>
        <v>37043</v>
      </c>
      <c r="M1761" s="54">
        <f t="shared" si="523"/>
        <v>0</v>
      </c>
      <c r="N1761" s="6">
        <f t="shared" si="524"/>
        <v>0</v>
      </c>
      <c r="O1761" s="6" t="str">
        <f t="shared" si="525"/>
        <v/>
      </c>
      <c r="P1761" s="29"/>
      <c r="Q1761" s="54">
        <f t="shared" si="526"/>
        <v>0</v>
      </c>
      <c r="R1761" s="6">
        <f t="shared" si="527"/>
        <v>0</v>
      </c>
      <c r="S1761" s="6" t="str">
        <f t="shared" si="528"/>
        <v/>
      </c>
      <c r="T1761" s="29"/>
      <c r="U1761" s="6">
        <f t="shared" si="529"/>
        <v>0</v>
      </c>
      <c r="V1761" s="55">
        <f t="shared" si="530"/>
        <v>0</v>
      </c>
      <c r="W1761" s="6">
        <f t="shared" si="537"/>
        <v>0</v>
      </c>
      <c r="X1761" s="83">
        <f t="shared" si="538"/>
        <v>0</v>
      </c>
      <c r="AA1761" s="29">
        <f t="shared" si="520"/>
        <v>0</v>
      </c>
      <c r="AC1761" s="56">
        <f t="shared" si="531"/>
        <v>0</v>
      </c>
      <c r="AD1761">
        <f t="shared" si="532"/>
        <v>0</v>
      </c>
      <c r="AE1761">
        <f t="shared" si="533"/>
        <v>0</v>
      </c>
      <c r="AF1761" t="str">
        <f t="shared" si="534"/>
        <v/>
      </c>
      <c r="AG1761" s="83">
        <f t="shared" si="535"/>
        <v>-1E-300</v>
      </c>
    </row>
    <row r="1762" spans="1:33">
      <c r="A1762" s="40">
        <v>37046</v>
      </c>
      <c r="B1762" s="41" t="s">
        <v>2515</v>
      </c>
      <c r="C1762" s="46"/>
      <c r="D1762" s="1"/>
      <c r="E1762" s="1"/>
      <c r="F1762" s="1"/>
      <c r="G1762" s="1"/>
      <c r="H1762" s="1"/>
      <c r="I1762" s="1"/>
      <c r="J1762" s="2">
        <f t="shared" si="521"/>
        <v>0</v>
      </c>
      <c r="K1762" s="2">
        <f t="shared" si="522"/>
        <v>0</v>
      </c>
      <c r="L1762" s="8">
        <f t="shared" si="536"/>
        <v>37046</v>
      </c>
      <c r="M1762" s="54">
        <f t="shared" si="523"/>
        <v>0</v>
      </c>
      <c r="N1762" s="6">
        <f t="shared" si="524"/>
        <v>0</v>
      </c>
      <c r="O1762" s="6" t="str">
        <f t="shared" si="525"/>
        <v/>
      </c>
      <c r="P1762" s="29"/>
      <c r="Q1762" s="54">
        <f t="shared" si="526"/>
        <v>0</v>
      </c>
      <c r="R1762" s="6">
        <f t="shared" si="527"/>
        <v>0</v>
      </c>
      <c r="S1762" s="6" t="str">
        <f t="shared" si="528"/>
        <v/>
      </c>
      <c r="T1762" s="29"/>
      <c r="U1762" s="6">
        <f t="shared" si="529"/>
        <v>0</v>
      </c>
      <c r="V1762" s="55">
        <f t="shared" si="530"/>
        <v>0</v>
      </c>
      <c r="W1762" s="6">
        <f t="shared" si="537"/>
        <v>0</v>
      </c>
      <c r="X1762" s="83">
        <f t="shared" si="538"/>
        <v>0</v>
      </c>
      <c r="AA1762" s="29">
        <f t="shared" si="520"/>
        <v>0</v>
      </c>
      <c r="AC1762" s="56">
        <f t="shared" si="531"/>
        <v>0</v>
      </c>
      <c r="AD1762">
        <f t="shared" si="532"/>
        <v>0</v>
      </c>
      <c r="AE1762">
        <f t="shared" si="533"/>
        <v>0</v>
      </c>
      <c r="AF1762" t="str">
        <f t="shared" si="534"/>
        <v/>
      </c>
      <c r="AG1762" s="83">
        <f t="shared" si="535"/>
        <v>-1E-300</v>
      </c>
    </row>
    <row r="1763" spans="1:33">
      <c r="A1763" s="40">
        <v>37047</v>
      </c>
      <c r="B1763" s="41" t="s">
        <v>2284</v>
      </c>
      <c r="C1763" s="46"/>
      <c r="D1763" s="1"/>
      <c r="E1763" s="1"/>
      <c r="F1763" s="1"/>
      <c r="G1763" s="1"/>
      <c r="H1763" s="1"/>
      <c r="I1763" s="1"/>
      <c r="J1763" s="2">
        <f t="shared" si="521"/>
        <v>0</v>
      </c>
      <c r="K1763" s="2">
        <f t="shared" si="522"/>
        <v>0</v>
      </c>
      <c r="L1763" s="8">
        <f t="shared" si="536"/>
        <v>37047</v>
      </c>
      <c r="M1763" s="54">
        <f t="shared" si="523"/>
        <v>0</v>
      </c>
      <c r="N1763" s="6">
        <f t="shared" si="524"/>
        <v>0</v>
      </c>
      <c r="O1763" s="6" t="str">
        <f t="shared" si="525"/>
        <v/>
      </c>
      <c r="P1763" s="29"/>
      <c r="Q1763" s="54">
        <f t="shared" si="526"/>
        <v>0</v>
      </c>
      <c r="R1763" s="6">
        <f t="shared" si="527"/>
        <v>0</v>
      </c>
      <c r="S1763" s="6" t="str">
        <f t="shared" si="528"/>
        <v/>
      </c>
      <c r="T1763" s="29"/>
      <c r="U1763" s="6">
        <f t="shared" si="529"/>
        <v>0</v>
      </c>
      <c r="V1763" s="55">
        <f t="shared" si="530"/>
        <v>0</v>
      </c>
      <c r="W1763" s="6">
        <f t="shared" si="537"/>
        <v>0</v>
      </c>
      <c r="X1763" s="83">
        <f t="shared" si="538"/>
        <v>0</v>
      </c>
      <c r="AA1763" s="29">
        <f t="shared" si="520"/>
        <v>0</v>
      </c>
      <c r="AC1763" s="56">
        <f t="shared" si="531"/>
        <v>0</v>
      </c>
      <c r="AD1763">
        <f t="shared" si="532"/>
        <v>0</v>
      </c>
      <c r="AE1763">
        <f t="shared" si="533"/>
        <v>0</v>
      </c>
      <c r="AF1763" t="str">
        <f t="shared" si="534"/>
        <v/>
      </c>
      <c r="AG1763" s="83">
        <f t="shared" si="535"/>
        <v>-1E-300</v>
      </c>
    </row>
    <row r="1764" spans="1:33">
      <c r="A1764" s="40">
        <v>37048</v>
      </c>
      <c r="B1764" s="41" t="s">
        <v>2514</v>
      </c>
      <c r="C1764" s="46"/>
      <c r="D1764" s="1"/>
      <c r="E1764" s="1"/>
      <c r="F1764" s="1"/>
      <c r="G1764" s="1"/>
      <c r="H1764" s="1"/>
      <c r="I1764" s="1"/>
      <c r="J1764" s="2">
        <f t="shared" si="521"/>
        <v>0</v>
      </c>
      <c r="K1764" s="2">
        <f t="shared" si="522"/>
        <v>0</v>
      </c>
      <c r="L1764" s="8">
        <f t="shared" si="536"/>
        <v>37048</v>
      </c>
      <c r="M1764" s="54">
        <f t="shared" si="523"/>
        <v>0</v>
      </c>
      <c r="N1764" s="6">
        <f t="shared" si="524"/>
        <v>0</v>
      </c>
      <c r="O1764" s="6" t="str">
        <f t="shared" si="525"/>
        <v/>
      </c>
      <c r="P1764" s="29"/>
      <c r="Q1764" s="54">
        <f t="shared" si="526"/>
        <v>0</v>
      </c>
      <c r="R1764" s="6">
        <f t="shared" si="527"/>
        <v>0</v>
      </c>
      <c r="S1764" s="6" t="str">
        <f t="shared" si="528"/>
        <v/>
      </c>
      <c r="T1764" s="29"/>
      <c r="U1764" s="6">
        <f t="shared" si="529"/>
        <v>0</v>
      </c>
      <c r="V1764" s="55">
        <f t="shared" si="530"/>
        <v>0</v>
      </c>
      <c r="W1764" s="6">
        <f t="shared" si="537"/>
        <v>0</v>
      </c>
      <c r="X1764" s="83">
        <f t="shared" si="538"/>
        <v>0</v>
      </c>
      <c r="AA1764" s="29">
        <f t="shared" si="520"/>
        <v>0</v>
      </c>
      <c r="AC1764" s="56">
        <f t="shared" si="531"/>
        <v>0</v>
      </c>
      <c r="AD1764">
        <f t="shared" si="532"/>
        <v>0</v>
      </c>
      <c r="AE1764">
        <f t="shared" si="533"/>
        <v>0</v>
      </c>
      <c r="AF1764" t="str">
        <f t="shared" si="534"/>
        <v/>
      </c>
      <c r="AG1764" s="83">
        <f t="shared" si="535"/>
        <v>-1E-300</v>
      </c>
    </row>
    <row r="1765" spans="1:33">
      <c r="A1765" s="40">
        <v>37049</v>
      </c>
      <c r="B1765" s="41" t="s">
        <v>2513</v>
      </c>
      <c r="C1765" s="46"/>
      <c r="D1765" s="1"/>
      <c r="E1765" s="1"/>
      <c r="F1765" s="1"/>
      <c r="G1765" s="1"/>
      <c r="H1765" s="1"/>
      <c r="I1765" s="1"/>
      <c r="J1765" s="2">
        <f t="shared" si="521"/>
        <v>1</v>
      </c>
      <c r="K1765" s="2">
        <f t="shared" si="522"/>
        <v>-1000</v>
      </c>
      <c r="L1765" s="8">
        <f t="shared" si="536"/>
        <v>37049</v>
      </c>
      <c r="M1765" s="54">
        <f t="shared" si="523"/>
        <v>0</v>
      </c>
      <c r="N1765" s="6">
        <f t="shared" si="524"/>
        <v>0</v>
      </c>
      <c r="O1765" s="6" t="str">
        <f t="shared" si="525"/>
        <v/>
      </c>
      <c r="P1765" s="29"/>
      <c r="Q1765" s="54">
        <f t="shared" si="526"/>
        <v>0</v>
      </c>
      <c r="R1765" s="6">
        <f t="shared" si="527"/>
        <v>0</v>
      </c>
      <c r="S1765" s="6" t="str">
        <f t="shared" si="528"/>
        <v/>
      </c>
      <c r="T1765" s="29"/>
      <c r="U1765" s="6">
        <f t="shared" si="529"/>
        <v>0</v>
      </c>
      <c r="V1765" s="55">
        <f t="shared" si="530"/>
        <v>0</v>
      </c>
      <c r="W1765" s="6">
        <f t="shared" si="537"/>
        <v>0</v>
      </c>
      <c r="X1765" s="83">
        <f t="shared" si="538"/>
        <v>0</v>
      </c>
      <c r="AA1765" s="29">
        <f t="shared" si="520"/>
        <v>0</v>
      </c>
      <c r="AC1765" s="56">
        <f t="shared" si="531"/>
        <v>0</v>
      </c>
      <c r="AD1765">
        <f t="shared" si="532"/>
        <v>0</v>
      </c>
      <c r="AE1765">
        <f t="shared" si="533"/>
        <v>0</v>
      </c>
      <c r="AF1765" t="str">
        <f t="shared" si="534"/>
        <v/>
      </c>
      <c r="AG1765" s="83">
        <f t="shared" si="535"/>
        <v>-1E-300</v>
      </c>
    </row>
    <row r="1766" spans="1:33">
      <c r="A1766" s="40">
        <v>37050</v>
      </c>
      <c r="B1766" s="41" t="s">
        <v>2512</v>
      </c>
      <c r="C1766" s="46"/>
      <c r="D1766" s="1"/>
      <c r="E1766" s="1"/>
      <c r="F1766" s="1"/>
      <c r="G1766" s="1"/>
      <c r="H1766" s="1"/>
      <c r="I1766" s="1"/>
      <c r="J1766" s="2">
        <f t="shared" si="521"/>
        <v>0</v>
      </c>
      <c r="K1766" s="2">
        <f t="shared" si="522"/>
        <v>0</v>
      </c>
      <c r="L1766" s="8">
        <f t="shared" si="536"/>
        <v>37050</v>
      </c>
      <c r="M1766" s="54">
        <f t="shared" si="523"/>
        <v>0</v>
      </c>
      <c r="N1766" s="6">
        <f t="shared" si="524"/>
        <v>0</v>
      </c>
      <c r="O1766" s="6" t="str">
        <f t="shared" si="525"/>
        <v/>
      </c>
      <c r="P1766" s="29"/>
      <c r="Q1766" s="54">
        <f t="shared" si="526"/>
        <v>0</v>
      </c>
      <c r="R1766" s="6">
        <f t="shared" si="527"/>
        <v>0</v>
      </c>
      <c r="S1766" s="6" t="str">
        <f t="shared" si="528"/>
        <v/>
      </c>
      <c r="T1766" s="29"/>
      <c r="U1766" s="6">
        <f t="shared" si="529"/>
        <v>0</v>
      </c>
      <c r="V1766" s="55">
        <f t="shared" si="530"/>
        <v>0</v>
      </c>
      <c r="W1766" s="6">
        <f t="shared" si="537"/>
        <v>0</v>
      </c>
      <c r="X1766" s="83">
        <f t="shared" si="538"/>
        <v>0</v>
      </c>
      <c r="AA1766" s="29">
        <f t="shared" si="520"/>
        <v>0</v>
      </c>
      <c r="AC1766" s="56">
        <f t="shared" si="531"/>
        <v>0</v>
      </c>
      <c r="AD1766">
        <f t="shared" si="532"/>
        <v>0</v>
      </c>
      <c r="AE1766">
        <f t="shared" si="533"/>
        <v>0</v>
      </c>
      <c r="AF1766" t="str">
        <f t="shared" si="534"/>
        <v/>
      </c>
      <c r="AG1766" s="83">
        <f t="shared" si="535"/>
        <v>-1E-300</v>
      </c>
    </row>
    <row r="1767" spans="1:33">
      <c r="A1767" s="40">
        <v>37053</v>
      </c>
      <c r="B1767" s="41" t="s">
        <v>2511</v>
      </c>
      <c r="C1767" s="46"/>
      <c r="D1767" s="1"/>
      <c r="E1767" s="1"/>
      <c r="F1767" s="1"/>
      <c r="G1767" s="1"/>
      <c r="H1767" s="1"/>
      <c r="I1767" s="1"/>
      <c r="J1767" s="2">
        <f t="shared" si="521"/>
        <v>0</v>
      </c>
      <c r="K1767" s="2">
        <f t="shared" si="522"/>
        <v>0</v>
      </c>
      <c r="L1767" s="8">
        <f t="shared" si="536"/>
        <v>37053</v>
      </c>
      <c r="M1767" s="54">
        <f t="shared" si="523"/>
        <v>0</v>
      </c>
      <c r="N1767" s="6">
        <f t="shared" si="524"/>
        <v>0</v>
      </c>
      <c r="O1767" s="6" t="str">
        <f t="shared" si="525"/>
        <v/>
      </c>
      <c r="P1767" s="29"/>
      <c r="Q1767" s="54">
        <f t="shared" si="526"/>
        <v>0</v>
      </c>
      <c r="R1767" s="6">
        <f t="shared" si="527"/>
        <v>0</v>
      </c>
      <c r="S1767" s="6" t="str">
        <f t="shared" si="528"/>
        <v/>
      </c>
      <c r="T1767" s="29"/>
      <c r="U1767" s="6">
        <f t="shared" si="529"/>
        <v>0</v>
      </c>
      <c r="V1767" s="55">
        <f t="shared" si="530"/>
        <v>0</v>
      </c>
      <c r="W1767" s="6">
        <f t="shared" si="537"/>
        <v>0</v>
      </c>
      <c r="X1767" s="83">
        <f t="shared" si="538"/>
        <v>0</v>
      </c>
      <c r="AA1767" s="29">
        <f t="shared" si="520"/>
        <v>0</v>
      </c>
      <c r="AC1767" s="56">
        <f t="shared" si="531"/>
        <v>0</v>
      </c>
      <c r="AD1767">
        <f t="shared" si="532"/>
        <v>0</v>
      </c>
      <c r="AE1767">
        <f t="shared" si="533"/>
        <v>0</v>
      </c>
      <c r="AF1767" t="str">
        <f t="shared" si="534"/>
        <v/>
      </c>
      <c r="AG1767" s="83">
        <f t="shared" si="535"/>
        <v>-1E-300</v>
      </c>
    </row>
    <row r="1768" spans="1:33">
      <c r="A1768" s="40">
        <v>37054</v>
      </c>
      <c r="B1768" s="41" t="s">
        <v>2510</v>
      </c>
      <c r="C1768" s="46"/>
      <c r="D1768" s="1"/>
      <c r="E1768" s="1"/>
      <c r="F1768" s="1"/>
      <c r="G1768" s="1"/>
      <c r="H1768" s="1"/>
      <c r="I1768" s="1"/>
      <c r="J1768" s="2">
        <f t="shared" si="521"/>
        <v>0</v>
      </c>
      <c r="K1768" s="2">
        <f t="shared" si="522"/>
        <v>0</v>
      </c>
      <c r="L1768" s="8">
        <f t="shared" si="536"/>
        <v>37054</v>
      </c>
      <c r="M1768" s="54">
        <f t="shared" si="523"/>
        <v>0</v>
      </c>
      <c r="N1768" s="6">
        <f t="shared" si="524"/>
        <v>0</v>
      </c>
      <c r="O1768" s="6" t="str">
        <f t="shared" si="525"/>
        <v/>
      </c>
      <c r="P1768" s="29"/>
      <c r="Q1768" s="54">
        <f t="shared" si="526"/>
        <v>0</v>
      </c>
      <c r="R1768" s="6">
        <f t="shared" si="527"/>
        <v>0</v>
      </c>
      <c r="S1768" s="6" t="str">
        <f t="shared" si="528"/>
        <v/>
      </c>
      <c r="T1768" s="29"/>
      <c r="U1768" s="6">
        <f t="shared" si="529"/>
        <v>0</v>
      </c>
      <c r="V1768" s="55">
        <f t="shared" si="530"/>
        <v>0</v>
      </c>
      <c r="W1768" s="6">
        <f t="shared" si="537"/>
        <v>0</v>
      </c>
      <c r="X1768" s="83">
        <f t="shared" si="538"/>
        <v>0</v>
      </c>
      <c r="AA1768" s="29">
        <f t="shared" si="520"/>
        <v>0</v>
      </c>
      <c r="AC1768" s="56">
        <f t="shared" si="531"/>
        <v>0</v>
      </c>
      <c r="AD1768">
        <f t="shared" si="532"/>
        <v>0</v>
      </c>
      <c r="AE1768">
        <f t="shared" si="533"/>
        <v>0</v>
      </c>
      <c r="AF1768" t="str">
        <f t="shared" si="534"/>
        <v/>
      </c>
      <c r="AG1768" s="83">
        <f t="shared" si="535"/>
        <v>-1E-300</v>
      </c>
    </row>
    <row r="1769" spans="1:33">
      <c r="A1769" s="40">
        <v>37055</v>
      </c>
      <c r="B1769" s="41" t="s">
        <v>2510</v>
      </c>
      <c r="C1769" s="46"/>
      <c r="D1769" s="1"/>
      <c r="E1769" s="1"/>
      <c r="F1769" s="1"/>
      <c r="G1769" s="1"/>
      <c r="H1769" s="1"/>
      <c r="I1769" s="1"/>
      <c r="J1769" s="2">
        <f t="shared" si="521"/>
        <v>0</v>
      </c>
      <c r="K1769" s="2">
        <f t="shared" si="522"/>
        <v>0</v>
      </c>
      <c r="L1769" s="8">
        <f t="shared" si="536"/>
        <v>37055</v>
      </c>
      <c r="M1769" s="54">
        <f t="shared" si="523"/>
        <v>0</v>
      </c>
      <c r="N1769" s="6">
        <f t="shared" si="524"/>
        <v>0</v>
      </c>
      <c r="O1769" s="6" t="str">
        <f t="shared" si="525"/>
        <v/>
      </c>
      <c r="P1769" s="29"/>
      <c r="Q1769" s="54">
        <f t="shared" si="526"/>
        <v>0</v>
      </c>
      <c r="R1769" s="6">
        <f t="shared" si="527"/>
        <v>0</v>
      </c>
      <c r="S1769" s="6" t="str">
        <f t="shared" si="528"/>
        <v/>
      </c>
      <c r="T1769" s="29"/>
      <c r="U1769" s="6">
        <f t="shared" si="529"/>
        <v>0</v>
      </c>
      <c r="V1769" s="55">
        <f t="shared" si="530"/>
        <v>0</v>
      </c>
      <c r="W1769" s="6">
        <f t="shared" si="537"/>
        <v>0</v>
      </c>
      <c r="X1769" s="83">
        <f t="shared" si="538"/>
        <v>0</v>
      </c>
      <c r="AA1769" s="29">
        <f t="shared" si="520"/>
        <v>0</v>
      </c>
      <c r="AC1769" s="56">
        <f t="shared" si="531"/>
        <v>0</v>
      </c>
      <c r="AD1769">
        <f t="shared" si="532"/>
        <v>0</v>
      </c>
      <c r="AE1769">
        <f t="shared" si="533"/>
        <v>0</v>
      </c>
      <c r="AF1769" t="str">
        <f t="shared" si="534"/>
        <v/>
      </c>
      <c r="AG1769" s="83">
        <f t="shared" si="535"/>
        <v>-1E-300</v>
      </c>
    </row>
    <row r="1770" spans="1:33">
      <c r="A1770" s="40">
        <v>37056</v>
      </c>
      <c r="B1770" s="41" t="s">
        <v>2509</v>
      </c>
      <c r="C1770" s="46"/>
      <c r="D1770" s="1"/>
      <c r="E1770" s="1"/>
      <c r="F1770" s="1"/>
      <c r="G1770" s="1"/>
      <c r="H1770" s="1"/>
      <c r="I1770" s="1"/>
      <c r="J1770" s="2">
        <f t="shared" si="521"/>
        <v>0</v>
      </c>
      <c r="K1770" s="2">
        <f t="shared" si="522"/>
        <v>0</v>
      </c>
      <c r="L1770" s="8">
        <f t="shared" si="536"/>
        <v>37056</v>
      </c>
      <c r="M1770" s="54">
        <f t="shared" si="523"/>
        <v>0</v>
      </c>
      <c r="N1770" s="6">
        <f t="shared" si="524"/>
        <v>0</v>
      </c>
      <c r="O1770" s="6" t="str">
        <f t="shared" si="525"/>
        <v/>
      </c>
      <c r="P1770" s="29"/>
      <c r="Q1770" s="54">
        <f t="shared" si="526"/>
        <v>0</v>
      </c>
      <c r="R1770" s="6">
        <f t="shared" si="527"/>
        <v>0</v>
      </c>
      <c r="S1770" s="6" t="str">
        <f t="shared" si="528"/>
        <v/>
      </c>
      <c r="T1770" s="29"/>
      <c r="U1770" s="6">
        <f t="shared" si="529"/>
        <v>0</v>
      </c>
      <c r="V1770" s="55">
        <f t="shared" si="530"/>
        <v>0</v>
      </c>
      <c r="W1770" s="6">
        <f t="shared" si="537"/>
        <v>0</v>
      </c>
      <c r="X1770" s="83">
        <f t="shared" si="538"/>
        <v>0</v>
      </c>
      <c r="AA1770" s="29">
        <f t="shared" si="520"/>
        <v>0</v>
      </c>
      <c r="AC1770" s="56">
        <f t="shared" si="531"/>
        <v>0</v>
      </c>
      <c r="AD1770">
        <f t="shared" si="532"/>
        <v>0</v>
      </c>
      <c r="AE1770">
        <f t="shared" si="533"/>
        <v>0</v>
      </c>
      <c r="AF1770" t="str">
        <f t="shared" si="534"/>
        <v/>
      </c>
      <c r="AG1770" s="83">
        <f t="shared" si="535"/>
        <v>-1E-300</v>
      </c>
    </row>
    <row r="1771" spans="1:33">
      <c r="A1771" s="40">
        <v>37057</v>
      </c>
      <c r="B1771" s="41" t="s">
        <v>2508</v>
      </c>
      <c r="C1771" s="46"/>
      <c r="D1771" s="1"/>
      <c r="E1771" s="1"/>
      <c r="F1771" s="1"/>
      <c r="G1771" s="1"/>
      <c r="H1771" s="1"/>
      <c r="I1771" s="1"/>
      <c r="J1771" s="2">
        <f t="shared" si="521"/>
        <v>0</v>
      </c>
      <c r="K1771" s="2">
        <f t="shared" si="522"/>
        <v>0</v>
      </c>
      <c r="L1771" s="8">
        <f t="shared" si="536"/>
        <v>37057</v>
      </c>
      <c r="M1771" s="54">
        <f t="shared" si="523"/>
        <v>0</v>
      </c>
      <c r="N1771" s="6">
        <f t="shared" si="524"/>
        <v>0</v>
      </c>
      <c r="O1771" s="6" t="str">
        <f t="shared" si="525"/>
        <v/>
      </c>
      <c r="P1771" s="29"/>
      <c r="Q1771" s="54">
        <f t="shared" si="526"/>
        <v>0</v>
      </c>
      <c r="R1771" s="6">
        <f t="shared" si="527"/>
        <v>0</v>
      </c>
      <c r="S1771" s="6" t="str">
        <f t="shared" si="528"/>
        <v/>
      </c>
      <c r="T1771" s="29"/>
      <c r="U1771" s="6">
        <f t="shared" si="529"/>
        <v>0</v>
      </c>
      <c r="V1771" s="55">
        <f t="shared" si="530"/>
        <v>0</v>
      </c>
      <c r="W1771" s="6">
        <f t="shared" si="537"/>
        <v>0</v>
      </c>
      <c r="X1771" s="83">
        <f t="shared" si="538"/>
        <v>0</v>
      </c>
      <c r="AA1771" s="29">
        <f t="shared" si="520"/>
        <v>0</v>
      </c>
      <c r="AC1771" s="56">
        <f t="shared" si="531"/>
        <v>0</v>
      </c>
      <c r="AD1771">
        <f t="shared" si="532"/>
        <v>0</v>
      </c>
      <c r="AE1771">
        <f t="shared" si="533"/>
        <v>0</v>
      </c>
      <c r="AF1771" t="str">
        <f t="shared" si="534"/>
        <v/>
      </c>
      <c r="AG1771" s="83">
        <f t="shared" si="535"/>
        <v>-1E-300</v>
      </c>
    </row>
    <row r="1772" spans="1:33">
      <c r="A1772" s="40">
        <v>37060</v>
      </c>
      <c r="B1772" s="41" t="s">
        <v>2265</v>
      </c>
      <c r="C1772" s="46"/>
      <c r="D1772" s="1"/>
      <c r="E1772" s="1"/>
      <c r="F1772" s="1"/>
      <c r="G1772" s="1"/>
      <c r="H1772" s="1"/>
      <c r="I1772" s="1"/>
      <c r="J1772" s="2">
        <f t="shared" si="521"/>
        <v>0</v>
      </c>
      <c r="K1772" s="2">
        <f t="shared" si="522"/>
        <v>0</v>
      </c>
      <c r="L1772" s="8">
        <f t="shared" si="536"/>
        <v>37060</v>
      </c>
      <c r="M1772" s="54">
        <f t="shared" si="523"/>
        <v>0</v>
      </c>
      <c r="N1772" s="6">
        <f t="shared" si="524"/>
        <v>0</v>
      </c>
      <c r="O1772" s="6" t="str">
        <f t="shared" si="525"/>
        <v/>
      </c>
      <c r="P1772" s="29"/>
      <c r="Q1772" s="54">
        <f t="shared" si="526"/>
        <v>0</v>
      </c>
      <c r="R1772" s="6">
        <f t="shared" si="527"/>
        <v>0</v>
      </c>
      <c r="S1772" s="6" t="str">
        <f t="shared" si="528"/>
        <v/>
      </c>
      <c r="T1772" s="29"/>
      <c r="U1772" s="6">
        <f t="shared" si="529"/>
        <v>0</v>
      </c>
      <c r="V1772" s="55">
        <f t="shared" si="530"/>
        <v>0</v>
      </c>
      <c r="W1772" s="6">
        <f t="shared" si="537"/>
        <v>0</v>
      </c>
      <c r="X1772" s="83">
        <f t="shared" si="538"/>
        <v>0</v>
      </c>
      <c r="AA1772" s="29">
        <f t="shared" si="520"/>
        <v>0</v>
      </c>
      <c r="AC1772" s="56">
        <f t="shared" si="531"/>
        <v>0</v>
      </c>
      <c r="AD1772">
        <f t="shared" si="532"/>
        <v>0</v>
      </c>
      <c r="AE1772">
        <f t="shared" si="533"/>
        <v>0</v>
      </c>
      <c r="AF1772" t="str">
        <f t="shared" si="534"/>
        <v/>
      </c>
      <c r="AG1772" s="83">
        <f t="shared" si="535"/>
        <v>-1E-300</v>
      </c>
    </row>
    <row r="1773" spans="1:33">
      <c r="A1773" s="40">
        <v>37061</v>
      </c>
      <c r="B1773" s="41" t="s">
        <v>2277</v>
      </c>
      <c r="C1773" s="46"/>
      <c r="D1773" s="1"/>
      <c r="E1773" s="1"/>
      <c r="F1773" s="1"/>
      <c r="G1773" s="1"/>
      <c r="H1773" s="1"/>
      <c r="I1773" s="1"/>
      <c r="J1773" s="2">
        <f t="shared" si="521"/>
        <v>0</v>
      </c>
      <c r="K1773" s="2">
        <f t="shared" si="522"/>
        <v>0</v>
      </c>
      <c r="L1773" s="8">
        <f t="shared" si="536"/>
        <v>37061</v>
      </c>
      <c r="M1773" s="54">
        <f t="shared" si="523"/>
        <v>0</v>
      </c>
      <c r="N1773" s="6">
        <f t="shared" si="524"/>
        <v>0</v>
      </c>
      <c r="O1773" s="6" t="str">
        <f t="shared" si="525"/>
        <v/>
      </c>
      <c r="P1773" s="29"/>
      <c r="Q1773" s="54">
        <f t="shared" si="526"/>
        <v>0</v>
      </c>
      <c r="R1773" s="6">
        <f t="shared" si="527"/>
        <v>0</v>
      </c>
      <c r="S1773" s="6" t="str">
        <f t="shared" si="528"/>
        <v/>
      </c>
      <c r="T1773" s="29"/>
      <c r="U1773" s="6">
        <f t="shared" si="529"/>
        <v>0</v>
      </c>
      <c r="V1773" s="55">
        <f t="shared" si="530"/>
        <v>0</v>
      </c>
      <c r="W1773" s="6">
        <f t="shared" si="537"/>
        <v>0</v>
      </c>
      <c r="X1773" s="83">
        <f t="shared" si="538"/>
        <v>0</v>
      </c>
      <c r="AA1773" s="29">
        <f t="shared" si="520"/>
        <v>0</v>
      </c>
      <c r="AC1773" s="56">
        <f t="shared" si="531"/>
        <v>0</v>
      </c>
      <c r="AD1773">
        <f t="shared" si="532"/>
        <v>0</v>
      </c>
      <c r="AE1773">
        <f t="shared" si="533"/>
        <v>0</v>
      </c>
      <c r="AF1773" t="str">
        <f t="shared" si="534"/>
        <v/>
      </c>
      <c r="AG1773" s="83">
        <f t="shared" si="535"/>
        <v>-1E-300</v>
      </c>
    </row>
    <row r="1774" spans="1:33">
      <c r="A1774" s="40">
        <v>37062</v>
      </c>
      <c r="B1774" s="41" t="s">
        <v>2508</v>
      </c>
      <c r="C1774" s="46"/>
      <c r="D1774" s="1"/>
      <c r="E1774" s="1"/>
      <c r="F1774" s="1"/>
      <c r="G1774" s="1"/>
      <c r="H1774" s="1"/>
      <c r="I1774" s="1"/>
      <c r="J1774" s="2">
        <f t="shared" si="521"/>
        <v>0</v>
      </c>
      <c r="K1774" s="2">
        <f t="shared" si="522"/>
        <v>0</v>
      </c>
      <c r="L1774" s="8">
        <f t="shared" si="536"/>
        <v>37062</v>
      </c>
      <c r="M1774" s="54">
        <f t="shared" si="523"/>
        <v>0</v>
      </c>
      <c r="N1774" s="6">
        <f t="shared" si="524"/>
        <v>0</v>
      </c>
      <c r="O1774" s="6" t="str">
        <f t="shared" si="525"/>
        <v/>
      </c>
      <c r="P1774" s="29"/>
      <c r="Q1774" s="54">
        <f t="shared" si="526"/>
        <v>0</v>
      </c>
      <c r="R1774" s="6">
        <f t="shared" si="527"/>
        <v>0</v>
      </c>
      <c r="S1774" s="6" t="str">
        <f t="shared" si="528"/>
        <v/>
      </c>
      <c r="T1774" s="29"/>
      <c r="U1774" s="6">
        <f t="shared" si="529"/>
        <v>0</v>
      </c>
      <c r="V1774" s="55">
        <f t="shared" si="530"/>
        <v>0</v>
      </c>
      <c r="W1774" s="6">
        <f t="shared" si="537"/>
        <v>0</v>
      </c>
      <c r="X1774" s="83">
        <f t="shared" si="538"/>
        <v>0</v>
      </c>
      <c r="AA1774" s="29">
        <f t="shared" si="520"/>
        <v>0</v>
      </c>
      <c r="AC1774" s="56">
        <f t="shared" si="531"/>
        <v>0</v>
      </c>
      <c r="AD1774">
        <f t="shared" si="532"/>
        <v>0</v>
      </c>
      <c r="AE1774">
        <f t="shared" si="533"/>
        <v>0</v>
      </c>
      <c r="AF1774" t="str">
        <f t="shared" si="534"/>
        <v/>
      </c>
      <c r="AG1774" s="83">
        <f t="shared" si="535"/>
        <v>-1E-300</v>
      </c>
    </row>
    <row r="1775" spans="1:33">
      <c r="A1775" s="40">
        <v>37063</v>
      </c>
      <c r="B1775" s="41" t="s">
        <v>2507</v>
      </c>
      <c r="C1775" s="46"/>
      <c r="D1775" s="1"/>
      <c r="E1775" s="1"/>
      <c r="F1775" s="1"/>
      <c r="G1775" s="1"/>
      <c r="H1775" s="1"/>
      <c r="I1775" s="1"/>
      <c r="J1775" s="2">
        <f t="shared" si="521"/>
        <v>0</v>
      </c>
      <c r="K1775" s="2">
        <f t="shared" si="522"/>
        <v>0</v>
      </c>
      <c r="L1775" s="8">
        <f t="shared" si="536"/>
        <v>37063</v>
      </c>
      <c r="M1775" s="54">
        <f t="shared" si="523"/>
        <v>0</v>
      </c>
      <c r="N1775" s="6">
        <f t="shared" si="524"/>
        <v>0</v>
      </c>
      <c r="O1775" s="6" t="str">
        <f t="shared" si="525"/>
        <v/>
      </c>
      <c r="P1775" s="29"/>
      <c r="Q1775" s="54">
        <f t="shared" si="526"/>
        <v>0</v>
      </c>
      <c r="R1775" s="6">
        <f t="shared" si="527"/>
        <v>0</v>
      </c>
      <c r="S1775" s="6" t="str">
        <f t="shared" si="528"/>
        <v/>
      </c>
      <c r="T1775" s="29"/>
      <c r="U1775" s="6">
        <f t="shared" si="529"/>
        <v>0</v>
      </c>
      <c r="V1775" s="55">
        <f t="shared" si="530"/>
        <v>0</v>
      </c>
      <c r="W1775" s="6">
        <f t="shared" si="537"/>
        <v>0</v>
      </c>
      <c r="X1775" s="83">
        <f t="shared" si="538"/>
        <v>0</v>
      </c>
      <c r="AA1775" s="29">
        <f t="shared" si="520"/>
        <v>0</v>
      </c>
      <c r="AC1775" s="56">
        <f t="shared" si="531"/>
        <v>0</v>
      </c>
      <c r="AD1775">
        <f t="shared" si="532"/>
        <v>0</v>
      </c>
      <c r="AE1775">
        <f t="shared" si="533"/>
        <v>0</v>
      </c>
      <c r="AF1775" t="str">
        <f t="shared" si="534"/>
        <v/>
      </c>
      <c r="AG1775" s="83">
        <f t="shared" si="535"/>
        <v>-1E-300</v>
      </c>
    </row>
    <row r="1776" spans="1:33">
      <c r="A1776" s="40">
        <v>37064</v>
      </c>
      <c r="B1776" s="41" t="s">
        <v>2385</v>
      </c>
      <c r="C1776" s="46"/>
      <c r="D1776" s="1"/>
      <c r="E1776" s="1"/>
      <c r="F1776" s="1"/>
      <c r="G1776" s="1"/>
      <c r="H1776" s="1"/>
      <c r="I1776" s="1"/>
      <c r="J1776" s="2">
        <f t="shared" si="521"/>
        <v>0</v>
      </c>
      <c r="K1776" s="2">
        <f t="shared" si="522"/>
        <v>0</v>
      </c>
      <c r="L1776" s="8">
        <f t="shared" si="536"/>
        <v>37064</v>
      </c>
      <c r="M1776" s="54">
        <f t="shared" si="523"/>
        <v>0</v>
      </c>
      <c r="N1776" s="6">
        <f t="shared" si="524"/>
        <v>0</v>
      </c>
      <c r="O1776" s="6" t="str">
        <f t="shared" si="525"/>
        <v/>
      </c>
      <c r="P1776" s="29"/>
      <c r="Q1776" s="54">
        <f t="shared" si="526"/>
        <v>0</v>
      </c>
      <c r="R1776" s="6">
        <f t="shared" si="527"/>
        <v>0</v>
      </c>
      <c r="S1776" s="6" t="str">
        <f t="shared" si="528"/>
        <v/>
      </c>
      <c r="T1776" s="29"/>
      <c r="U1776" s="6">
        <f t="shared" si="529"/>
        <v>0</v>
      </c>
      <c r="V1776" s="55">
        <f t="shared" si="530"/>
        <v>0</v>
      </c>
      <c r="W1776" s="6">
        <f t="shared" si="537"/>
        <v>0</v>
      </c>
      <c r="X1776" s="83">
        <f t="shared" si="538"/>
        <v>0</v>
      </c>
      <c r="AA1776" s="29">
        <f t="shared" si="520"/>
        <v>0</v>
      </c>
      <c r="AC1776" s="56">
        <f t="shared" si="531"/>
        <v>0</v>
      </c>
      <c r="AD1776">
        <f t="shared" si="532"/>
        <v>0</v>
      </c>
      <c r="AE1776">
        <f t="shared" si="533"/>
        <v>0</v>
      </c>
      <c r="AF1776" t="str">
        <f t="shared" si="534"/>
        <v/>
      </c>
      <c r="AG1776" s="83">
        <f t="shared" si="535"/>
        <v>-1E-300</v>
      </c>
    </row>
    <row r="1777" spans="1:33">
      <c r="A1777" s="40">
        <v>37067</v>
      </c>
      <c r="B1777" s="41" t="s">
        <v>2476</v>
      </c>
      <c r="C1777" s="46"/>
      <c r="D1777" s="1"/>
      <c r="E1777" s="1"/>
      <c r="F1777" s="1"/>
      <c r="G1777" s="1"/>
      <c r="H1777" s="1"/>
      <c r="I1777" s="1"/>
      <c r="J1777" s="2">
        <f t="shared" si="521"/>
        <v>0</v>
      </c>
      <c r="K1777" s="2">
        <f t="shared" si="522"/>
        <v>0</v>
      </c>
      <c r="L1777" s="8">
        <f t="shared" si="536"/>
        <v>37067</v>
      </c>
      <c r="M1777" s="54">
        <f t="shared" si="523"/>
        <v>0</v>
      </c>
      <c r="N1777" s="6">
        <f t="shared" si="524"/>
        <v>0</v>
      </c>
      <c r="O1777" s="6" t="str">
        <f t="shared" si="525"/>
        <v/>
      </c>
      <c r="P1777" s="29"/>
      <c r="Q1777" s="54">
        <f t="shared" si="526"/>
        <v>0</v>
      </c>
      <c r="R1777" s="6">
        <f t="shared" si="527"/>
        <v>0</v>
      </c>
      <c r="S1777" s="6" t="str">
        <f t="shared" si="528"/>
        <v/>
      </c>
      <c r="T1777" s="29"/>
      <c r="U1777" s="6">
        <f t="shared" si="529"/>
        <v>0</v>
      </c>
      <c r="V1777" s="55">
        <f t="shared" si="530"/>
        <v>0</v>
      </c>
      <c r="W1777" s="6">
        <f t="shared" si="537"/>
        <v>0</v>
      </c>
      <c r="X1777" s="83">
        <f t="shared" si="538"/>
        <v>0</v>
      </c>
      <c r="AA1777" s="29">
        <f t="shared" si="520"/>
        <v>0</v>
      </c>
      <c r="AC1777" s="56">
        <f t="shared" si="531"/>
        <v>0</v>
      </c>
      <c r="AD1777">
        <f t="shared" si="532"/>
        <v>0</v>
      </c>
      <c r="AE1777">
        <f t="shared" si="533"/>
        <v>0</v>
      </c>
      <c r="AF1777" t="str">
        <f t="shared" si="534"/>
        <v/>
      </c>
      <c r="AG1777" s="83">
        <f t="shared" si="535"/>
        <v>-1E-300</v>
      </c>
    </row>
    <row r="1778" spans="1:33">
      <c r="A1778" s="40">
        <v>37068</v>
      </c>
      <c r="B1778" s="41" t="s">
        <v>2506</v>
      </c>
      <c r="C1778" s="46"/>
      <c r="D1778" s="1"/>
      <c r="E1778" s="1"/>
      <c r="F1778" s="1"/>
      <c r="G1778" s="1"/>
      <c r="H1778" s="1"/>
      <c r="I1778" s="1"/>
      <c r="J1778" s="2">
        <f t="shared" si="521"/>
        <v>0</v>
      </c>
      <c r="K1778" s="2">
        <f t="shared" si="522"/>
        <v>0</v>
      </c>
      <c r="L1778" s="8">
        <f t="shared" si="536"/>
        <v>37068</v>
      </c>
      <c r="M1778" s="54">
        <f t="shared" si="523"/>
        <v>0</v>
      </c>
      <c r="N1778" s="6">
        <f t="shared" si="524"/>
        <v>0</v>
      </c>
      <c r="O1778" s="6" t="str">
        <f t="shared" si="525"/>
        <v/>
      </c>
      <c r="P1778" s="29"/>
      <c r="Q1778" s="54">
        <f t="shared" si="526"/>
        <v>0</v>
      </c>
      <c r="R1778" s="6">
        <f t="shared" si="527"/>
        <v>0</v>
      </c>
      <c r="S1778" s="6" t="str">
        <f t="shared" si="528"/>
        <v/>
      </c>
      <c r="T1778" s="29"/>
      <c r="U1778" s="6">
        <f t="shared" si="529"/>
        <v>0</v>
      </c>
      <c r="V1778" s="55">
        <f t="shared" si="530"/>
        <v>0</v>
      </c>
      <c r="W1778" s="6">
        <f t="shared" si="537"/>
        <v>0</v>
      </c>
      <c r="X1778" s="83">
        <f t="shared" si="538"/>
        <v>0</v>
      </c>
      <c r="AA1778" s="29">
        <f t="shared" si="520"/>
        <v>0</v>
      </c>
      <c r="AC1778" s="56">
        <f t="shared" si="531"/>
        <v>0</v>
      </c>
      <c r="AD1778">
        <f t="shared" si="532"/>
        <v>0</v>
      </c>
      <c r="AE1778">
        <f t="shared" si="533"/>
        <v>0</v>
      </c>
      <c r="AF1778" t="str">
        <f t="shared" si="534"/>
        <v/>
      </c>
      <c r="AG1778" s="83">
        <f t="shared" si="535"/>
        <v>-1E-300</v>
      </c>
    </row>
    <row r="1779" spans="1:33">
      <c r="A1779" s="40">
        <v>37069</v>
      </c>
      <c r="B1779" s="41" t="s">
        <v>2505</v>
      </c>
      <c r="C1779" s="46"/>
      <c r="D1779" s="1"/>
      <c r="E1779" s="1"/>
      <c r="F1779" s="1"/>
      <c r="G1779" s="1"/>
      <c r="H1779" s="1"/>
      <c r="I1779" s="1"/>
      <c r="J1779" s="2">
        <f t="shared" si="521"/>
        <v>0</v>
      </c>
      <c r="K1779" s="2">
        <f t="shared" si="522"/>
        <v>0</v>
      </c>
      <c r="L1779" s="8">
        <f t="shared" si="536"/>
        <v>37069</v>
      </c>
      <c r="M1779" s="54">
        <f t="shared" si="523"/>
        <v>0</v>
      </c>
      <c r="N1779" s="6">
        <f t="shared" si="524"/>
        <v>0</v>
      </c>
      <c r="O1779" s="6" t="str">
        <f t="shared" si="525"/>
        <v/>
      </c>
      <c r="P1779" s="29"/>
      <c r="Q1779" s="54">
        <f t="shared" si="526"/>
        <v>0</v>
      </c>
      <c r="R1779" s="6">
        <f t="shared" si="527"/>
        <v>0</v>
      </c>
      <c r="S1779" s="6" t="str">
        <f t="shared" si="528"/>
        <v/>
      </c>
      <c r="T1779" s="29"/>
      <c r="U1779" s="6">
        <f t="shared" si="529"/>
        <v>0</v>
      </c>
      <c r="V1779" s="55">
        <f t="shared" si="530"/>
        <v>0</v>
      </c>
      <c r="W1779" s="6">
        <f t="shared" si="537"/>
        <v>0</v>
      </c>
      <c r="X1779" s="83">
        <f t="shared" si="538"/>
        <v>0</v>
      </c>
      <c r="AA1779" s="29">
        <f t="shared" si="520"/>
        <v>0</v>
      </c>
      <c r="AC1779" s="56">
        <f t="shared" si="531"/>
        <v>0</v>
      </c>
      <c r="AD1779">
        <f t="shared" si="532"/>
        <v>0</v>
      </c>
      <c r="AE1779">
        <f t="shared" si="533"/>
        <v>0</v>
      </c>
      <c r="AF1779" t="str">
        <f t="shared" si="534"/>
        <v/>
      </c>
      <c r="AG1779" s="83">
        <f t="shared" si="535"/>
        <v>-1E-300</v>
      </c>
    </row>
    <row r="1780" spans="1:33">
      <c r="A1780" s="40">
        <v>37070</v>
      </c>
      <c r="B1780" s="41" t="s">
        <v>2498</v>
      </c>
      <c r="C1780" s="46"/>
      <c r="D1780" s="1"/>
      <c r="E1780" s="1"/>
      <c r="F1780" s="1"/>
      <c r="G1780" s="1"/>
      <c r="H1780" s="1"/>
      <c r="I1780" s="1"/>
      <c r="J1780" s="2">
        <f t="shared" si="521"/>
        <v>0</v>
      </c>
      <c r="K1780" s="2">
        <f t="shared" si="522"/>
        <v>0</v>
      </c>
      <c r="L1780" s="8">
        <f t="shared" si="536"/>
        <v>37070</v>
      </c>
      <c r="M1780" s="54">
        <f t="shared" si="523"/>
        <v>0</v>
      </c>
      <c r="N1780" s="6">
        <f t="shared" si="524"/>
        <v>0</v>
      </c>
      <c r="O1780" s="6" t="str">
        <f t="shared" si="525"/>
        <v/>
      </c>
      <c r="P1780" s="29"/>
      <c r="Q1780" s="54">
        <f t="shared" si="526"/>
        <v>0</v>
      </c>
      <c r="R1780" s="6">
        <f t="shared" si="527"/>
        <v>0</v>
      </c>
      <c r="S1780" s="6" t="str">
        <f t="shared" si="528"/>
        <v/>
      </c>
      <c r="T1780" s="29"/>
      <c r="U1780" s="6">
        <f t="shared" si="529"/>
        <v>0</v>
      </c>
      <c r="V1780" s="55">
        <f t="shared" si="530"/>
        <v>0</v>
      </c>
      <c r="W1780" s="6">
        <f t="shared" si="537"/>
        <v>0</v>
      </c>
      <c r="X1780" s="83">
        <f t="shared" si="538"/>
        <v>0</v>
      </c>
      <c r="AA1780" s="29">
        <f t="shared" si="520"/>
        <v>0</v>
      </c>
      <c r="AC1780" s="56">
        <f t="shared" si="531"/>
        <v>0</v>
      </c>
      <c r="AD1780">
        <f t="shared" si="532"/>
        <v>0</v>
      </c>
      <c r="AE1780">
        <f t="shared" si="533"/>
        <v>0</v>
      </c>
      <c r="AF1780" t="str">
        <f t="shared" si="534"/>
        <v/>
      </c>
      <c r="AG1780" s="83">
        <f t="shared" si="535"/>
        <v>-1E-300</v>
      </c>
    </row>
    <row r="1781" spans="1:33">
      <c r="A1781" s="40">
        <v>37071</v>
      </c>
      <c r="B1781" s="41" t="s">
        <v>2411</v>
      </c>
      <c r="C1781" s="46"/>
      <c r="D1781" s="1"/>
      <c r="E1781" s="1"/>
      <c r="F1781" s="1"/>
      <c r="G1781" s="1"/>
      <c r="H1781" s="1"/>
      <c r="I1781" s="1"/>
      <c r="J1781" s="2">
        <f t="shared" si="521"/>
        <v>0</v>
      </c>
      <c r="K1781" s="2">
        <f t="shared" si="522"/>
        <v>0</v>
      </c>
      <c r="L1781" s="8">
        <f t="shared" si="536"/>
        <v>37071</v>
      </c>
      <c r="M1781" s="54">
        <f t="shared" si="523"/>
        <v>0</v>
      </c>
      <c r="N1781" s="6">
        <f t="shared" si="524"/>
        <v>0</v>
      </c>
      <c r="O1781" s="6" t="str">
        <f t="shared" si="525"/>
        <v/>
      </c>
      <c r="P1781" s="29"/>
      <c r="Q1781" s="54">
        <f t="shared" si="526"/>
        <v>0</v>
      </c>
      <c r="R1781" s="6">
        <f t="shared" si="527"/>
        <v>0</v>
      </c>
      <c r="S1781" s="6" t="str">
        <f t="shared" si="528"/>
        <v/>
      </c>
      <c r="T1781" s="29"/>
      <c r="U1781" s="6">
        <f t="shared" si="529"/>
        <v>0</v>
      </c>
      <c r="V1781" s="55">
        <f t="shared" si="530"/>
        <v>0</v>
      </c>
      <c r="W1781" s="6">
        <f t="shared" si="537"/>
        <v>0</v>
      </c>
      <c r="X1781" s="83">
        <f t="shared" si="538"/>
        <v>0</v>
      </c>
      <c r="AA1781" s="29">
        <f t="shared" si="520"/>
        <v>0</v>
      </c>
      <c r="AC1781" s="56">
        <f t="shared" si="531"/>
        <v>0</v>
      </c>
      <c r="AD1781">
        <f t="shared" si="532"/>
        <v>0</v>
      </c>
      <c r="AE1781">
        <f t="shared" si="533"/>
        <v>0</v>
      </c>
      <c r="AF1781" t="str">
        <f t="shared" si="534"/>
        <v/>
      </c>
      <c r="AG1781" s="83">
        <f t="shared" si="535"/>
        <v>-1E-300</v>
      </c>
    </row>
    <row r="1782" spans="1:33">
      <c r="A1782" s="40">
        <v>37074</v>
      </c>
      <c r="B1782" s="41" t="s">
        <v>2504</v>
      </c>
      <c r="C1782" s="46"/>
      <c r="D1782" s="1"/>
      <c r="E1782" s="1"/>
      <c r="F1782" s="1"/>
      <c r="G1782" s="1"/>
      <c r="H1782" s="1"/>
      <c r="I1782" s="1"/>
      <c r="J1782" s="2">
        <f t="shared" si="521"/>
        <v>0</v>
      </c>
      <c r="K1782" s="2">
        <f t="shared" si="522"/>
        <v>0</v>
      </c>
      <c r="L1782" s="8">
        <f t="shared" si="536"/>
        <v>37074</v>
      </c>
      <c r="M1782" s="54">
        <f t="shared" si="523"/>
        <v>0</v>
      </c>
      <c r="N1782" s="6">
        <f t="shared" si="524"/>
        <v>0</v>
      </c>
      <c r="O1782" s="6" t="str">
        <f t="shared" si="525"/>
        <v/>
      </c>
      <c r="P1782" s="29"/>
      <c r="Q1782" s="54">
        <f t="shared" si="526"/>
        <v>0</v>
      </c>
      <c r="R1782" s="6">
        <f t="shared" si="527"/>
        <v>0</v>
      </c>
      <c r="S1782" s="6" t="str">
        <f t="shared" si="528"/>
        <v/>
      </c>
      <c r="T1782" s="29"/>
      <c r="U1782" s="6">
        <f t="shared" si="529"/>
        <v>0</v>
      </c>
      <c r="V1782" s="55">
        <f t="shared" si="530"/>
        <v>0</v>
      </c>
      <c r="W1782" s="6">
        <f t="shared" si="537"/>
        <v>0</v>
      </c>
      <c r="X1782" s="83">
        <f t="shared" si="538"/>
        <v>0</v>
      </c>
      <c r="AA1782" s="29">
        <f t="shared" si="520"/>
        <v>0</v>
      </c>
      <c r="AC1782" s="56">
        <f t="shared" si="531"/>
        <v>0</v>
      </c>
      <c r="AD1782">
        <f t="shared" si="532"/>
        <v>0</v>
      </c>
      <c r="AE1782">
        <f t="shared" si="533"/>
        <v>0</v>
      </c>
      <c r="AF1782" t="str">
        <f t="shared" si="534"/>
        <v/>
      </c>
      <c r="AG1782" s="83">
        <f t="shared" si="535"/>
        <v>-1E-300</v>
      </c>
    </row>
    <row r="1783" spans="1:33">
      <c r="A1783" s="40">
        <v>37075</v>
      </c>
      <c r="B1783" s="41" t="s">
        <v>2406</v>
      </c>
      <c r="C1783" s="46"/>
      <c r="D1783" s="1"/>
      <c r="E1783" s="1"/>
      <c r="F1783" s="1"/>
      <c r="G1783" s="1"/>
      <c r="H1783" s="1"/>
      <c r="I1783" s="1"/>
      <c r="J1783" s="2">
        <f t="shared" si="521"/>
        <v>0</v>
      </c>
      <c r="K1783" s="2">
        <f t="shared" si="522"/>
        <v>0</v>
      </c>
      <c r="L1783" s="8">
        <f t="shared" si="536"/>
        <v>37075</v>
      </c>
      <c r="M1783" s="54">
        <f t="shared" si="523"/>
        <v>0</v>
      </c>
      <c r="N1783" s="6">
        <f t="shared" si="524"/>
        <v>0</v>
      </c>
      <c r="O1783" s="6" t="str">
        <f t="shared" si="525"/>
        <v/>
      </c>
      <c r="P1783" s="29"/>
      <c r="Q1783" s="54">
        <f t="shared" si="526"/>
        <v>0</v>
      </c>
      <c r="R1783" s="6">
        <f t="shared" si="527"/>
        <v>0</v>
      </c>
      <c r="S1783" s="6" t="str">
        <f t="shared" si="528"/>
        <v/>
      </c>
      <c r="T1783" s="29"/>
      <c r="U1783" s="6">
        <f t="shared" si="529"/>
        <v>0</v>
      </c>
      <c r="V1783" s="55">
        <f t="shared" si="530"/>
        <v>0</v>
      </c>
      <c r="W1783" s="6">
        <f t="shared" si="537"/>
        <v>0</v>
      </c>
      <c r="X1783" s="83">
        <f t="shared" si="538"/>
        <v>0</v>
      </c>
      <c r="AA1783" s="29">
        <f t="shared" si="520"/>
        <v>0</v>
      </c>
      <c r="AC1783" s="56">
        <f t="shared" si="531"/>
        <v>0</v>
      </c>
      <c r="AD1783">
        <f t="shared" si="532"/>
        <v>0</v>
      </c>
      <c r="AE1783">
        <f t="shared" si="533"/>
        <v>0</v>
      </c>
      <c r="AF1783" t="str">
        <f t="shared" si="534"/>
        <v/>
      </c>
      <c r="AG1783" s="83">
        <f t="shared" si="535"/>
        <v>-1E-300</v>
      </c>
    </row>
    <row r="1784" spans="1:33">
      <c r="A1784" s="40">
        <v>37076</v>
      </c>
      <c r="B1784" s="41" t="s">
        <v>2503</v>
      </c>
      <c r="C1784" s="46"/>
      <c r="D1784" s="1"/>
      <c r="E1784" s="1"/>
      <c r="F1784" s="1"/>
      <c r="G1784" s="1"/>
      <c r="H1784" s="1"/>
      <c r="I1784" s="1"/>
      <c r="J1784" s="2">
        <f t="shared" si="521"/>
        <v>0</v>
      </c>
      <c r="K1784" s="2">
        <f t="shared" si="522"/>
        <v>0</v>
      </c>
      <c r="L1784" s="8">
        <f t="shared" si="536"/>
        <v>37076</v>
      </c>
      <c r="M1784" s="54">
        <f t="shared" si="523"/>
        <v>0</v>
      </c>
      <c r="N1784" s="6">
        <f t="shared" si="524"/>
        <v>0</v>
      </c>
      <c r="O1784" s="6" t="str">
        <f t="shared" si="525"/>
        <v/>
      </c>
      <c r="P1784" s="29"/>
      <c r="Q1784" s="54">
        <f t="shared" si="526"/>
        <v>0</v>
      </c>
      <c r="R1784" s="6">
        <f t="shared" si="527"/>
        <v>0</v>
      </c>
      <c r="S1784" s="6" t="str">
        <f t="shared" si="528"/>
        <v/>
      </c>
      <c r="T1784" s="29"/>
      <c r="U1784" s="6">
        <f t="shared" si="529"/>
        <v>0</v>
      </c>
      <c r="V1784" s="55">
        <f t="shared" si="530"/>
        <v>0</v>
      </c>
      <c r="W1784" s="6">
        <f t="shared" si="537"/>
        <v>0</v>
      </c>
      <c r="X1784" s="83">
        <f t="shared" si="538"/>
        <v>0</v>
      </c>
      <c r="AA1784" s="29">
        <f t="shared" si="520"/>
        <v>0</v>
      </c>
      <c r="AC1784" s="56">
        <f t="shared" si="531"/>
        <v>0</v>
      </c>
      <c r="AD1784">
        <f t="shared" si="532"/>
        <v>0</v>
      </c>
      <c r="AE1784">
        <f t="shared" si="533"/>
        <v>0</v>
      </c>
      <c r="AF1784" t="str">
        <f t="shared" si="534"/>
        <v/>
      </c>
      <c r="AG1784" s="83">
        <f t="shared" si="535"/>
        <v>-1E-300</v>
      </c>
    </row>
    <row r="1785" spans="1:33">
      <c r="A1785" s="40">
        <v>37077</v>
      </c>
      <c r="B1785" s="41" t="s">
        <v>2502</v>
      </c>
      <c r="C1785" s="46"/>
      <c r="D1785" s="1"/>
      <c r="E1785" s="1"/>
      <c r="F1785" s="1"/>
      <c r="G1785" s="1"/>
      <c r="H1785" s="1"/>
      <c r="I1785" s="1"/>
      <c r="J1785" s="2">
        <f t="shared" si="521"/>
        <v>0</v>
      </c>
      <c r="K1785" s="2">
        <f t="shared" si="522"/>
        <v>0</v>
      </c>
      <c r="L1785" s="8">
        <f t="shared" si="536"/>
        <v>37077</v>
      </c>
      <c r="M1785" s="54">
        <f t="shared" si="523"/>
        <v>0</v>
      </c>
      <c r="N1785" s="6">
        <f t="shared" si="524"/>
        <v>0</v>
      </c>
      <c r="O1785" s="6" t="str">
        <f t="shared" si="525"/>
        <v/>
      </c>
      <c r="P1785" s="29"/>
      <c r="Q1785" s="54">
        <f t="shared" si="526"/>
        <v>0</v>
      </c>
      <c r="R1785" s="6">
        <f t="shared" si="527"/>
        <v>0</v>
      </c>
      <c r="S1785" s="6" t="str">
        <f t="shared" si="528"/>
        <v/>
      </c>
      <c r="T1785" s="29"/>
      <c r="U1785" s="6">
        <f t="shared" si="529"/>
        <v>0</v>
      </c>
      <c r="V1785" s="55">
        <f t="shared" si="530"/>
        <v>0</v>
      </c>
      <c r="W1785" s="6">
        <f t="shared" si="537"/>
        <v>0</v>
      </c>
      <c r="X1785" s="83">
        <f t="shared" si="538"/>
        <v>0</v>
      </c>
      <c r="AA1785" s="29">
        <f t="shared" si="520"/>
        <v>0</v>
      </c>
      <c r="AC1785" s="56">
        <f t="shared" si="531"/>
        <v>0</v>
      </c>
      <c r="AD1785">
        <f t="shared" si="532"/>
        <v>0</v>
      </c>
      <c r="AE1785">
        <f t="shared" si="533"/>
        <v>0</v>
      </c>
      <c r="AF1785" t="str">
        <f t="shared" si="534"/>
        <v/>
      </c>
      <c r="AG1785" s="83">
        <f t="shared" si="535"/>
        <v>-1E-300</v>
      </c>
    </row>
    <row r="1786" spans="1:33">
      <c r="A1786" s="40">
        <v>37078</v>
      </c>
      <c r="B1786" s="41" t="s">
        <v>2476</v>
      </c>
      <c r="C1786" s="46"/>
      <c r="D1786" s="1"/>
      <c r="E1786" s="1"/>
      <c r="F1786" s="1"/>
      <c r="G1786" s="1"/>
      <c r="H1786" s="1"/>
      <c r="I1786" s="1"/>
      <c r="J1786" s="2">
        <f t="shared" si="521"/>
        <v>0</v>
      </c>
      <c r="K1786" s="2">
        <f t="shared" si="522"/>
        <v>0</v>
      </c>
      <c r="L1786" s="8">
        <f t="shared" si="536"/>
        <v>37078</v>
      </c>
      <c r="M1786" s="54">
        <f t="shared" si="523"/>
        <v>0</v>
      </c>
      <c r="N1786" s="6">
        <f t="shared" si="524"/>
        <v>0</v>
      </c>
      <c r="O1786" s="6" t="str">
        <f t="shared" si="525"/>
        <v/>
      </c>
      <c r="P1786" s="29"/>
      <c r="Q1786" s="54">
        <f t="shared" si="526"/>
        <v>0</v>
      </c>
      <c r="R1786" s="6">
        <f t="shared" si="527"/>
        <v>0</v>
      </c>
      <c r="S1786" s="6" t="str">
        <f t="shared" si="528"/>
        <v/>
      </c>
      <c r="T1786" s="29"/>
      <c r="U1786" s="6">
        <f t="shared" si="529"/>
        <v>0</v>
      </c>
      <c r="V1786" s="55">
        <f t="shared" si="530"/>
        <v>0</v>
      </c>
      <c r="W1786" s="6">
        <f t="shared" si="537"/>
        <v>0</v>
      </c>
      <c r="X1786" s="83">
        <f t="shared" si="538"/>
        <v>0</v>
      </c>
      <c r="AA1786" s="29">
        <f t="shared" si="520"/>
        <v>0</v>
      </c>
      <c r="AC1786" s="56">
        <f t="shared" si="531"/>
        <v>0</v>
      </c>
      <c r="AD1786">
        <f t="shared" si="532"/>
        <v>0</v>
      </c>
      <c r="AE1786">
        <f t="shared" si="533"/>
        <v>0</v>
      </c>
      <c r="AF1786" t="str">
        <f t="shared" si="534"/>
        <v/>
      </c>
      <c r="AG1786" s="83">
        <f t="shared" si="535"/>
        <v>-1E-300</v>
      </c>
    </row>
    <row r="1787" spans="1:33">
      <c r="A1787" s="40">
        <v>37081</v>
      </c>
      <c r="B1787" s="41" t="s">
        <v>2501</v>
      </c>
      <c r="C1787" s="46"/>
      <c r="D1787" s="1"/>
      <c r="E1787" s="1"/>
      <c r="F1787" s="1"/>
      <c r="G1787" s="1"/>
      <c r="H1787" s="1"/>
      <c r="I1787" s="1"/>
      <c r="J1787" s="2">
        <f t="shared" si="521"/>
        <v>1</v>
      </c>
      <c r="K1787" s="2">
        <f t="shared" si="522"/>
        <v>-1000</v>
      </c>
      <c r="L1787" s="8">
        <f t="shared" si="536"/>
        <v>37081</v>
      </c>
      <c r="M1787" s="54">
        <f t="shared" si="523"/>
        <v>0</v>
      </c>
      <c r="N1787" s="6">
        <f t="shared" si="524"/>
        <v>0</v>
      </c>
      <c r="O1787" s="6" t="str">
        <f t="shared" si="525"/>
        <v/>
      </c>
      <c r="P1787" s="29"/>
      <c r="Q1787" s="54">
        <f t="shared" si="526"/>
        <v>0</v>
      </c>
      <c r="R1787" s="6">
        <f t="shared" si="527"/>
        <v>0</v>
      </c>
      <c r="S1787" s="6" t="str">
        <f t="shared" si="528"/>
        <v/>
      </c>
      <c r="T1787" s="29"/>
      <c r="U1787" s="6">
        <f t="shared" si="529"/>
        <v>0</v>
      </c>
      <c r="V1787" s="55">
        <f t="shared" si="530"/>
        <v>0</v>
      </c>
      <c r="W1787" s="6">
        <f t="shared" si="537"/>
        <v>0</v>
      </c>
      <c r="X1787" s="83">
        <f t="shared" si="538"/>
        <v>0</v>
      </c>
      <c r="AA1787" s="29">
        <f t="shared" si="520"/>
        <v>0</v>
      </c>
      <c r="AC1787" s="56">
        <f t="shared" si="531"/>
        <v>1</v>
      </c>
      <c r="AD1787">
        <f t="shared" si="532"/>
        <v>0</v>
      </c>
      <c r="AE1787">
        <f t="shared" si="533"/>
        <v>0</v>
      </c>
      <c r="AF1787" t="str">
        <f t="shared" si="534"/>
        <v/>
      </c>
      <c r="AG1787" s="83">
        <f t="shared" si="535"/>
        <v>-1E-300</v>
      </c>
    </row>
    <row r="1788" spans="1:33">
      <c r="A1788" s="40">
        <v>37082</v>
      </c>
      <c r="B1788" s="41" t="s">
        <v>2476</v>
      </c>
      <c r="C1788" s="46"/>
      <c r="D1788" s="1"/>
      <c r="E1788" s="1"/>
      <c r="F1788" s="1"/>
      <c r="G1788" s="1"/>
      <c r="H1788" s="1"/>
      <c r="I1788" s="1"/>
      <c r="J1788" s="2">
        <f t="shared" si="521"/>
        <v>0</v>
      </c>
      <c r="K1788" s="2">
        <f t="shared" si="522"/>
        <v>0</v>
      </c>
      <c r="L1788" s="8">
        <f t="shared" si="536"/>
        <v>37082</v>
      </c>
      <c r="M1788" s="54">
        <f t="shared" si="523"/>
        <v>0</v>
      </c>
      <c r="N1788" s="6">
        <f t="shared" si="524"/>
        <v>0</v>
      </c>
      <c r="O1788" s="6" t="str">
        <f t="shared" si="525"/>
        <v/>
      </c>
      <c r="P1788" s="29"/>
      <c r="Q1788" s="54">
        <f t="shared" si="526"/>
        <v>0</v>
      </c>
      <c r="R1788" s="6">
        <f t="shared" si="527"/>
        <v>0</v>
      </c>
      <c r="S1788" s="6" t="str">
        <f t="shared" si="528"/>
        <v/>
      </c>
      <c r="T1788" s="29"/>
      <c r="U1788" s="6">
        <f t="shared" si="529"/>
        <v>0</v>
      </c>
      <c r="V1788" s="55">
        <f t="shared" si="530"/>
        <v>0</v>
      </c>
      <c r="W1788" s="6">
        <f t="shared" si="537"/>
        <v>0</v>
      </c>
      <c r="X1788" s="83">
        <f t="shared" si="538"/>
        <v>0</v>
      </c>
      <c r="AA1788" s="29">
        <f t="shared" si="520"/>
        <v>0</v>
      </c>
      <c r="AC1788" s="56">
        <f t="shared" si="531"/>
        <v>0</v>
      </c>
      <c r="AD1788">
        <f t="shared" si="532"/>
        <v>0</v>
      </c>
      <c r="AE1788">
        <f t="shared" si="533"/>
        <v>0</v>
      </c>
      <c r="AF1788" t="str">
        <f t="shared" si="534"/>
        <v/>
      </c>
      <c r="AG1788" s="83">
        <f t="shared" si="535"/>
        <v>-1E-300</v>
      </c>
    </row>
    <row r="1789" spans="1:33">
      <c r="A1789" s="40">
        <v>37083</v>
      </c>
      <c r="B1789" s="41" t="s">
        <v>2500</v>
      </c>
      <c r="C1789" s="46"/>
      <c r="D1789" s="1"/>
      <c r="E1789" s="1"/>
      <c r="F1789" s="1"/>
      <c r="G1789" s="1"/>
      <c r="H1789" s="1"/>
      <c r="I1789" s="1"/>
      <c r="J1789" s="2">
        <f t="shared" si="521"/>
        <v>0</v>
      </c>
      <c r="K1789" s="2">
        <f t="shared" si="522"/>
        <v>0</v>
      </c>
      <c r="L1789" s="8">
        <f t="shared" si="536"/>
        <v>37083</v>
      </c>
      <c r="M1789" s="54">
        <f t="shared" si="523"/>
        <v>0</v>
      </c>
      <c r="N1789" s="6">
        <f t="shared" si="524"/>
        <v>0</v>
      </c>
      <c r="O1789" s="6" t="str">
        <f t="shared" si="525"/>
        <v/>
      </c>
      <c r="P1789" s="29"/>
      <c r="Q1789" s="54">
        <f t="shared" si="526"/>
        <v>0</v>
      </c>
      <c r="R1789" s="6">
        <f t="shared" si="527"/>
        <v>0</v>
      </c>
      <c r="S1789" s="6" t="str">
        <f t="shared" si="528"/>
        <v/>
      </c>
      <c r="T1789" s="29"/>
      <c r="U1789" s="6">
        <f t="shared" si="529"/>
        <v>0</v>
      </c>
      <c r="V1789" s="55">
        <f t="shared" si="530"/>
        <v>0</v>
      </c>
      <c r="W1789" s="6">
        <f t="shared" si="537"/>
        <v>0</v>
      </c>
      <c r="X1789" s="83">
        <f t="shared" si="538"/>
        <v>0</v>
      </c>
      <c r="AA1789" s="29">
        <f t="shared" si="520"/>
        <v>0</v>
      </c>
      <c r="AC1789" s="56">
        <f t="shared" si="531"/>
        <v>0</v>
      </c>
      <c r="AD1789">
        <f t="shared" si="532"/>
        <v>0</v>
      </c>
      <c r="AE1789">
        <f t="shared" si="533"/>
        <v>0</v>
      </c>
      <c r="AF1789" t="str">
        <f t="shared" si="534"/>
        <v/>
      </c>
      <c r="AG1789" s="83">
        <f t="shared" si="535"/>
        <v>-1E-300</v>
      </c>
    </row>
    <row r="1790" spans="1:33">
      <c r="A1790" s="40">
        <v>37084</v>
      </c>
      <c r="B1790" s="41" t="s">
        <v>2273</v>
      </c>
      <c r="C1790" s="46"/>
      <c r="D1790" s="1"/>
      <c r="E1790" s="1"/>
      <c r="F1790" s="1"/>
      <c r="G1790" s="1"/>
      <c r="H1790" s="1"/>
      <c r="I1790" s="1"/>
      <c r="J1790" s="2">
        <f t="shared" si="521"/>
        <v>0</v>
      </c>
      <c r="K1790" s="2">
        <f t="shared" si="522"/>
        <v>0</v>
      </c>
      <c r="L1790" s="8">
        <f t="shared" si="536"/>
        <v>37084</v>
      </c>
      <c r="M1790" s="54">
        <f t="shared" si="523"/>
        <v>0</v>
      </c>
      <c r="N1790" s="6">
        <f t="shared" si="524"/>
        <v>0</v>
      </c>
      <c r="O1790" s="6" t="str">
        <f t="shared" si="525"/>
        <v/>
      </c>
      <c r="P1790" s="29"/>
      <c r="Q1790" s="54">
        <f t="shared" si="526"/>
        <v>0</v>
      </c>
      <c r="R1790" s="6">
        <f t="shared" si="527"/>
        <v>0</v>
      </c>
      <c r="S1790" s="6" t="str">
        <f t="shared" si="528"/>
        <v/>
      </c>
      <c r="T1790" s="29"/>
      <c r="U1790" s="6">
        <f t="shared" si="529"/>
        <v>0</v>
      </c>
      <c r="V1790" s="55">
        <f t="shared" si="530"/>
        <v>0</v>
      </c>
      <c r="W1790" s="6">
        <f t="shared" si="537"/>
        <v>0</v>
      </c>
      <c r="X1790" s="83">
        <f t="shared" si="538"/>
        <v>0</v>
      </c>
      <c r="AA1790" s="29">
        <f t="shared" ref="AA1790:AA1853" si="539">IF(Q1791=0,IF(Q1790=1,L1790,0),0)</f>
        <v>0</v>
      </c>
      <c r="AC1790" s="56">
        <f t="shared" si="531"/>
        <v>0</v>
      </c>
      <c r="AD1790">
        <f t="shared" si="532"/>
        <v>0</v>
      </c>
      <c r="AE1790">
        <f t="shared" si="533"/>
        <v>0</v>
      </c>
      <c r="AF1790" t="str">
        <f t="shared" si="534"/>
        <v/>
      </c>
      <c r="AG1790" s="83">
        <f t="shared" si="535"/>
        <v>-1E-300</v>
      </c>
    </row>
    <row r="1791" spans="1:33">
      <c r="A1791" s="40">
        <v>37085</v>
      </c>
      <c r="B1791" s="41" t="s">
        <v>2499</v>
      </c>
      <c r="C1791" s="46"/>
      <c r="D1791" s="1"/>
      <c r="E1791" s="1"/>
      <c r="F1791" s="1"/>
      <c r="G1791" s="1"/>
      <c r="H1791" s="1"/>
      <c r="I1791" s="1"/>
      <c r="J1791" s="2">
        <f t="shared" si="521"/>
        <v>0</v>
      </c>
      <c r="K1791" s="2">
        <f t="shared" si="522"/>
        <v>0</v>
      </c>
      <c r="L1791" s="8">
        <f t="shared" si="536"/>
        <v>37085</v>
      </c>
      <c r="M1791" s="54">
        <f t="shared" si="523"/>
        <v>0</v>
      </c>
      <c r="N1791" s="6">
        <f t="shared" si="524"/>
        <v>0</v>
      </c>
      <c r="O1791" s="6" t="str">
        <f t="shared" si="525"/>
        <v/>
      </c>
      <c r="P1791" s="29"/>
      <c r="Q1791" s="54">
        <f t="shared" si="526"/>
        <v>0</v>
      </c>
      <c r="R1791" s="6">
        <f t="shared" si="527"/>
        <v>0</v>
      </c>
      <c r="S1791" s="6" t="str">
        <f t="shared" si="528"/>
        <v/>
      </c>
      <c r="T1791" s="29"/>
      <c r="U1791" s="6">
        <f t="shared" si="529"/>
        <v>0</v>
      </c>
      <c r="V1791" s="55">
        <f t="shared" si="530"/>
        <v>0</v>
      </c>
      <c r="W1791" s="6">
        <f t="shared" si="537"/>
        <v>0</v>
      </c>
      <c r="X1791" s="83">
        <f t="shared" si="538"/>
        <v>0</v>
      </c>
      <c r="AA1791" s="29">
        <f t="shared" si="539"/>
        <v>0</v>
      </c>
      <c r="AC1791" s="56">
        <f t="shared" si="531"/>
        <v>0</v>
      </c>
      <c r="AD1791">
        <f t="shared" si="532"/>
        <v>0</v>
      </c>
      <c r="AE1791">
        <f t="shared" si="533"/>
        <v>0</v>
      </c>
      <c r="AF1791" t="str">
        <f t="shared" si="534"/>
        <v/>
      </c>
      <c r="AG1791" s="83">
        <f t="shared" si="535"/>
        <v>-1E-300</v>
      </c>
    </row>
    <row r="1792" spans="1:33">
      <c r="A1792" s="40">
        <v>37088</v>
      </c>
      <c r="B1792" s="41" t="s">
        <v>2496</v>
      </c>
      <c r="C1792" s="46"/>
      <c r="D1792" s="1"/>
      <c r="E1792" s="1"/>
      <c r="F1792" s="1"/>
      <c r="G1792" s="1"/>
      <c r="H1792" s="1"/>
      <c r="I1792" s="1"/>
      <c r="J1792" s="2">
        <f t="shared" si="521"/>
        <v>0</v>
      </c>
      <c r="K1792" s="2">
        <f t="shared" si="522"/>
        <v>0</v>
      </c>
      <c r="L1792" s="8">
        <f t="shared" si="536"/>
        <v>37088</v>
      </c>
      <c r="M1792" s="54">
        <f t="shared" si="523"/>
        <v>0</v>
      </c>
      <c r="N1792" s="6">
        <f t="shared" si="524"/>
        <v>0</v>
      </c>
      <c r="O1792" s="6" t="str">
        <f t="shared" si="525"/>
        <v/>
      </c>
      <c r="P1792" s="29"/>
      <c r="Q1792" s="54">
        <f t="shared" si="526"/>
        <v>0</v>
      </c>
      <c r="R1792" s="6">
        <f t="shared" si="527"/>
        <v>0</v>
      </c>
      <c r="S1792" s="6" t="str">
        <f t="shared" si="528"/>
        <v/>
      </c>
      <c r="T1792" s="29"/>
      <c r="U1792" s="6">
        <f t="shared" si="529"/>
        <v>0</v>
      </c>
      <c r="V1792" s="55">
        <f t="shared" si="530"/>
        <v>0</v>
      </c>
      <c r="W1792" s="6">
        <f t="shared" si="537"/>
        <v>0</v>
      </c>
      <c r="X1792" s="83">
        <f t="shared" si="538"/>
        <v>0</v>
      </c>
      <c r="AA1792" s="29">
        <f t="shared" si="539"/>
        <v>0</v>
      </c>
      <c r="AC1792" s="56">
        <f t="shared" si="531"/>
        <v>0</v>
      </c>
      <c r="AD1792">
        <f t="shared" si="532"/>
        <v>0</v>
      </c>
      <c r="AE1792">
        <f t="shared" si="533"/>
        <v>0</v>
      </c>
      <c r="AF1792" t="str">
        <f t="shared" si="534"/>
        <v/>
      </c>
      <c r="AG1792" s="83">
        <f t="shared" si="535"/>
        <v>-1E-300</v>
      </c>
    </row>
    <row r="1793" spans="1:33">
      <c r="A1793" s="40">
        <v>37089</v>
      </c>
      <c r="B1793" s="41" t="s">
        <v>2498</v>
      </c>
      <c r="C1793" s="46"/>
      <c r="D1793" s="1"/>
      <c r="E1793" s="1"/>
      <c r="F1793" s="1"/>
      <c r="G1793" s="1"/>
      <c r="H1793" s="1"/>
      <c r="I1793" s="1"/>
      <c r="J1793" s="2">
        <f t="shared" si="521"/>
        <v>0</v>
      </c>
      <c r="K1793" s="2">
        <f t="shared" si="522"/>
        <v>0</v>
      </c>
      <c r="L1793" s="8">
        <f t="shared" si="536"/>
        <v>37089</v>
      </c>
      <c r="M1793" s="54">
        <f t="shared" si="523"/>
        <v>0</v>
      </c>
      <c r="N1793" s="6">
        <f t="shared" si="524"/>
        <v>0</v>
      </c>
      <c r="O1793" s="6" t="str">
        <f t="shared" si="525"/>
        <v/>
      </c>
      <c r="P1793" s="29"/>
      <c r="Q1793" s="54">
        <f t="shared" si="526"/>
        <v>0</v>
      </c>
      <c r="R1793" s="6">
        <f t="shared" si="527"/>
        <v>0</v>
      </c>
      <c r="S1793" s="6" t="str">
        <f t="shared" si="528"/>
        <v/>
      </c>
      <c r="T1793" s="29"/>
      <c r="U1793" s="6">
        <f t="shared" si="529"/>
        <v>0</v>
      </c>
      <c r="V1793" s="55">
        <f t="shared" si="530"/>
        <v>0</v>
      </c>
      <c r="W1793" s="6">
        <f t="shared" si="537"/>
        <v>0</v>
      </c>
      <c r="X1793" s="83">
        <f t="shared" si="538"/>
        <v>0</v>
      </c>
      <c r="AA1793" s="29">
        <f t="shared" si="539"/>
        <v>0</v>
      </c>
      <c r="AC1793" s="56">
        <f t="shared" si="531"/>
        <v>0</v>
      </c>
      <c r="AD1793">
        <f t="shared" si="532"/>
        <v>0</v>
      </c>
      <c r="AE1793">
        <f t="shared" si="533"/>
        <v>0</v>
      </c>
      <c r="AF1793" t="str">
        <f t="shared" si="534"/>
        <v/>
      </c>
      <c r="AG1793" s="83">
        <f t="shared" si="535"/>
        <v>-1E-300</v>
      </c>
    </row>
    <row r="1794" spans="1:33">
      <c r="A1794" s="40">
        <v>37090</v>
      </c>
      <c r="B1794" s="41" t="s">
        <v>2497</v>
      </c>
      <c r="C1794" s="46"/>
      <c r="D1794" s="1"/>
      <c r="E1794" s="1"/>
      <c r="F1794" s="1"/>
      <c r="G1794" s="1"/>
      <c r="H1794" s="1"/>
      <c r="I1794" s="1"/>
      <c r="J1794" s="2">
        <f t="shared" si="521"/>
        <v>0</v>
      </c>
      <c r="K1794" s="2">
        <f t="shared" si="522"/>
        <v>0</v>
      </c>
      <c r="L1794" s="8">
        <f t="shared" si="536"/>
        <v>37090</v>
      </c>
      <c r="M1794" s="54">
        <f t="shared" si="523"/>
        <v>0</v>
      </c>
      <c r="N1794" s="6">
        <f t="shared" si="524"/>
        <v>0</v>
      </c>
      <c r="O1794" s="6" t="str">
        <f t="shared" si="525"/>
        <v/>
      </c>
      <c r="P1794" s="29"/>
      <c r="Q1794" s="54">
        <f t="shared" si="526"/>
        <v>0</v>
      </c>
      <c r="R1794" s="6">
        <f t="shared" si="527"/>
        <v>0</v>
      </c>
      <c r="S1794" s="6" t="str">
        <f t="shared" si="528"/>
        <v/>
      </c>
      <c r="T1794" s="29"/>
      <c r="U1794" s="6">
        <f t="shared" si="529"/>
        <v>0</v>
      </c>
      <c r="V1794" s="55">
        <f t="shared" si="530"/>
        <v>0</v>
      </c>
      <c r="W1794" s="6">
        <f t="shared" si="537"/>
        <v>0</v>
      </c>
      <c r="X1794" s="83">
        <f t="shared" si="538"/>
        <v>0</v>
      </c>
      <c r="AA1794" s="29">
        <f t="shared" si="539"/>
        <v>0</v>
      </c>
      <c r="AC1794" s="56">
        <f t="shared" si="531"/>
        <v>0</v>
      </c>
      <c r="AD1794">
        <f t="shared" si="532"/>
        <v>0</v>
      </c>
      <c r="AE1794">
        <f t="shared" si="533"/>
        <v>0</v>
      </c>
      <c r="AF1794" t="str">
        <f t="shared" si="534"/>
        <v/>
      </c>
      <c r="AG1794" s="83">
        <f t="shared" si="535"/>
        <v>-1E-300</v>
      </c>
    </row>
    <row r="1795" spans="1:33">
      <c r="A1795" s="40">
        <v>37091</v>
      </c>
      <c r="B1795" s="41" t="s">
        <v>2497</v>
      </c>
      <c r="C1795" s="46"/>
      <c r="D1795" s="1"/>
      <c r="E1795" s="1"/>
      <c r="F1795" s="1"/>
      <c r="G1795" s="1"/>
      <c r="H1795" s="1"/>
      <c r="I1795" s="1"/>
      <c r="J1795" s="2">
        <f t="shared" si="521"/>
        <v>0</v>
      </c>
      <c r="K1795" s="2">
        <f t="shared" si="522"/>
        <v>0</v>
      </c>
      <c r="L1795" s="8">
        <f t="shared" si="536"/>
        <v>37091</v>
      </c>
      <c r="M1795" s="54">
        <f t="shared" si="523"/>
        <v>0</v>
      </c>
      <c r="N1795" s="6">
        <f t="shared" si="524"/>
        <v>0</v>
      </c>
      <c r="O1795" s="6" t="str">
        <f t="shared" si="525"/>
        <v/>
      </c>
      <c r="P1795" s="29"/>
      <c r="Q1795" s="54">
        <f t="shared" si="526"/>
        <v>0</v>
      </c>
      <c r="R1795" s="6">
        <f t="shared" si="527"/>
        <v>0</v>
      </c>
      <c r="S1795" s="6" t="str">
        <f t="shared" si="528"/>
        <v/>
      </c>
      <c r="T1795" s="29"/>
      <c r="U1795" s="6">
        <f t="shared" si="529"/>
        <v>0</v>
      </c>
      <c r="V1795" s="55">
        <f t="shared" si="530"/>
        <v>0</v>
      </c>
      <c r="W1795" s="6">
        <f t="shared" si="537"/>
        <v>0</v>
      </c>
      <c r="X1795" s="83">
        <f t="shared" si="538"/>
        <v>0</v>
      </c>
      <c r="AA1795" s="29">
        <f t="shared" si="539"/>
        <v>0</v>
      </c>
      <c r="AC1795" s="56">
        <f t="shared" si="531"/>
        <v>0</v>
      </c>
      <c r="AD1795">
        <f t="shared" si="532"/>
        <v>0</v>
      </c>
      <c r="AE1795">
        <f t="shared" si="533"/>
        <v>0</v>
      </c>
      <c r="AF1795" t="str">
        <f t="shared" si="534"/>
        <v/>
      </c>
      <c r="AG1795" s="83">
        <f t="shared" si="535"/>
        <v>-1E-300</v>
      </c>
    </row>
    <row r="1796" spans="1:33">
      <c r="A1796" s="40">
        <v>37092</v>
      </c>
      <c r="B1796" s="41" t="s">
        <v>2496</v>
      </c>
      <c r="C1796" s="46"/>
      <c r="D1796" s="1"/>
      <c r="E1796" s="1"/>
      <c r="F1796" s="1"/>
      <c r="G1796" s="1"/>
      <c r="H1796" s="1"/>
      <c r="I1796" s="1"/>
      <c r="J1796" s="2">
        <f t="shared" si="521"/>
        <v>0</v>
      </c>
      <c r="K1796" s="2">
        <f t="shared" si="522"/>
        <v>0</v>
      </c>
      <c r="L1796" s="8">
        <f t="shared" si="536"/>
        <v>37092</v>
      </c>
      <c r="M1796" s="54">
        <f t="shared" si="523"/>
        <v>0</v>
      </c>
      <c r="N1796" s="6">
        <f t="shared" si="524"/>
        <v>0</v>
      </c>
      <c r="O1796" s="6" t="str">
        <f t="shared" si="525"/>
        <v/>
      </c>
      <c r="P1796" s="29"/>
      <c r="Q1796" s="54">
        <f t="shared" si="526"/>
        <v>0</v>
      </c>
      <c r="R1796" s="6">
        <f t="shared" si="527"/>
        <v>0</v>
      </c>
      <c r="S1796" s="6" t="str">
        <f t="shared" si="528"/>
        <v/>
      </c>
      <c r="T1796" s="29"/>
      <c r="U1796" s="6">
        <f t="shared" si="529"/>
        <v>0</v>
      </c>
      <c r="V1796" s="55">
        <f t="shared" si="530"/>
        <v>0</v>
      </c>
      <c r="W1796" s="6">
        <f t="shared" si="537"/>
        <v>0</v>
      </c>
      <c r="X1796" s="83">
        <f t="shared" si="538"/>
        <v>0</v>
      </c>
      <c r="AA1796" s="29">
        <f t="shared" si="539"/>
        <v>0</v>
      </c>
      <c r="AC1796" s="56">
        <f t="shared" si="531"/>
        <v>0</v>
      </c>
      <c r="AD1796">
        <f t="shared" si="532"/>
        <v>0</v>
      </c>
      <c r="AE1796">
        <f t="shared" si="533"/>
        <v>0</v>
      </c>
      <c r="AF1796" t="str">
        <f t="shared" si="534"/>
        <v/>
      </c>
      <c r="AG1796" s="83">
        <f t="shared" si="535"/>
        <v>-1E-300</v>
      </c>
    </row>
    <row r="1797" spans="1:33">
      <c r="A1797" s="40">
        <v>37095</v>
      </c>
      <c r="B1797" s="41" t="s">
        <v>2495</v>
      </c>
      <c r="C1797" s="46"/>
      <c r="D1797" s="1"/>
      <c r="E1797" s="1"/>
      <c r="F1797" s="1"/>
      <c r="G1797" s="1"/>
      <c r="H1797" s="1"/>
      <c r="I1797" s="1"/>
      <c r="J1797" s="2">
        <f t="shared" si="521"/>
        <v>0</v>
      </c>
      <c r="K1797" s="2">
        <f t="shared" si="522"/>
        <v>0</v>
      </c>
      <c r="L1797" s="8">
        <f t="shared" si="536"/>
        <v>37095</v>
      </c>
      <c r="M1797" s="54">
        <f t="shared" si="523"/>
        <v>0</v>
      </c>
      <c r="N1797" s="6">
        <f t="shared" si="524"/>
        <v>0</v>
      </c>
      <c r="O1797" s="6" t="str">
        <f t="shared" si="525"/>
        <v/>
      </c>
      <c r="P1797" s="29"/>
      <c r="Q1797" s="54">
        <f t="shared" si="526"/>
        <v>0</v>
      </c>
      <c r="R1797" s="6">
        <f t="shared" si="527"/>
        <v>0</v>
      </c>
      <c r="S1797" s="6" t="str">
        <f t="shared" si="528"/>
        <v/>
      </c>
      <c r="T1797" s="29"/>
      <c r="U1797" s="6">
        <f t="shared" si="529"/>
        <v>0</v>
      </c>
      <c r="V1797" s="55">
        <f t="shared" si="530"/>
        <v>0</v>
      </c>
      <c r="W1797" s="6">
        <f t="shared" si="537"/>
        <v>0</v>
      </c>
      <c r="X1797" s="83">
        <f t="shared" si="538"/>
        <v>0</v>
      </c>
      <c r="AA1797" s="29">
        <f t="shared" si="539"/>
        <v>0</v>
      </c>
      <c r="AC1797" s="56">
        <f t="shared" si="531"/>
        <v>0</v>
      </c>
      <c r="AD1797">
        <f t="shared" si="532"/>
        <v>0</v>
      </c>
      <c r="AE1797">
        <f t="shared" si="533"/>
        <v>0</v>
      </c>
      <c r="AF1797" t="str">
        <f t="shared" si="534"/>
        <v/>
      </c>
      <c r="AG1797" s="83">
        <f t="shared" si="535"/>
        <v>-1E-300</v>
      </c>
    </row>
    <row r="1798" spans="1:33">
      <c r="A1798" s="40">
        <v>37096</v>
      </c>
      <c r="B1798" s="41" t="s">
        <v>2417</v>
      </c>
      <c r="C1798" s="46"/>
      <c r="D1798" s="1"/>
      <c r="E1798" s="1"/>
      <c r="F1798" s="1"/>
      <c r="G1798" s="1"/>
      <c r="H1798" s="1"/>
      <c r="I1798" s="1"/>
      <c r="J1798" s="2">
        <f t="shared" si="521"/>
        <v>0</v>
      </c>
      <c r="K1798" s="2">
        <f t="shared" si="522"/>
        <v>0</v>
      </c>
      <c r="L1798" s="8">
        <f t="shared" si="536"/>
        <v>37096</v>
      </c>
      <c r="M1798" s="54">
        <f t="shared" si="523"/>
        <v>0</v>
      </c>
      <c r="N1798" s="6">
        <f t="shared" si="524"/>
        <v>0</v>
      </c>
      <c r="O1798" s="6" t="str">
        <f t="shared" si="525"/>
        <v/>
      </c>
      <c r="P1798" s="29"/>
      <c r="Q1798" s="54">
        <f t="shared" si="526"/>
        <v>0</v>
      </c>
      <c r="R1798" s="6">
        <f t="shared" si="527"/>
        <v>0</v>
      </c>
      <c r="S1798" s="6" t="str">
        <f t="shared" si="528"/>
        <v/>
      </c>
      <c r="T1798" s="29"/>
      <c r="U1798" s="6">
        <f t="shared" si="529"/>
        <v>0</v>
      </c>
      <c r="V1798" s="55">
        <f t="shared" si="530"/>
        <v>0</v>
      </c>
      <c r="W1798" s="6">
        <f t="shared" si="537"/>
        <v>0</v>
      </c>
      <c r="X1798" s="83">
        <f t="shared" si="538"/>
        <v>0</v>
      </c>
      <c r="AA1798" s="29">
        <f t="shared" si="539"/>
        <v>0</v>
      </c>
      <c r="AC1798" s="56">
        <f t="shared" si="531"/>
        <v>0</v>
      </c>
      <c r="AD1798">
        <f t="shared" si="532"/>
        <v>0</v>
      </c>
      <c r="AE1798">
        <f t="shared" si="533"/>
        <v>0</v>
      </c>
      <c r="AF1798" t="str">
        <f t="shared" si="534"/>
        <v/>
      </c>
      <c r="AG1798" s="83">
        <f t="shared" si="535"/>
        <v>-1E-300</v>
      </c>
    </row>
    <row r="1799" spans="1:33">
      <c r="A1799" s="40">
        <v>37097</v>
      </c>
      <c r="B1799" s="41" t="s">
        <v>2483</v>
      </c>
      <c r="C1799" s="46"/>
      <c r="D1799" s="1"/>
      <c r="E1799" s="1"/>
      <c r="F1799" s="1"/>
      <c r="G1799" s="1"/>
      <c r="H1799" s="1"/>
      <c r="I1799" s="1"/>
      <c r="J1799" s="2">
        <f t="shared" si="521"/>
        <v>0</v>
      </c>
      <c r="K1799" s="2">
        <f t="shared" si="522"/>
        <v>0</v>
      </c>
      <c r="L1799" s="8">
        <f t="shared" si="536"/>
        <v>37097</v>
      </c>
      <c r="M1799" s="54">
        <f t="shared" si="523"/>
        <v>0</v>
      </c>
      <c r="N1799" s="6">
        <f t="shared" si="524"/>
        <v>0</v>
      </c>
      <c r="O1799" s="6" t="str">
        <f t="shared" si="525"/>
        <v/>
      </c>
      <c r="P1799" s="29"/>
      <c r="Q1799" s="54">
        <f t="shared" si="526"/>
        <v>0</v>
      </c>
      <c r="R1799" s="6">
        <f t="shared" si="527"/>
        <v>0</v>
      </c>
      <c r="S1799" s="6" t="str">
        <f t="shared" si="528"/>
        <v/>
      </c>
      <c r="T1799" s="29"/>
      <c r="U1799" s="6">
        <f t="shared" si="529"/>
        <v>0</v>
      </c>
      <c r="V1799" s="55">
        <f t="shared" si="530"/>
        <v>0</v>
      </c>
      <c r="W1799" s="6">
        <f t="shared" si="537"/>
        <v>0</v>
      </c>
      <c r="X1799" s="83">
        <f t="shared" si="538"/>
        <v>0</v>
      </c>
      <c r="AA1799" s="29">
        <f t="shared" si="539"/>
        <v>0</v>
      </c>
      <c r="AC1799" s="56">
        <f t="shared" si="531"/>
        <v>0</v>
      </c>
      <c r="AD1799">
        <f t="shared" si="532"/>
        <v>0</v>
      </c>
      <c r="AE1799">
        <f t="shared" si="533"/>
        <v>0</v>
      </c>
      <c r="AF1799" t="str">
        <f t="shared" si="534"/>
        <v/>
      </c>
      <c r="AG1799" s="83">
        <f t="shared" si="535"/>
        <v>-1E-300</v>
      </c>
    </row>
    <row r="1800" spans="1:33">
      <c r="A1800" s="40">
        <v>37098</v>
      </c>
      <c r="B1800" s="41" t="s">
        <v>2494</v>
      </c>
      <c r="C1800" s="46"/>
      <c r="D1800" s="1"/>
      <c r="E1800" s="1"/>
      <c r="F1800" s="1"/>
      <c r="G1800" s="1"/>
      <c r="H1800" s="1"/>
      <c r="I1800" s="1"/>
      <c r="J1800" s="2">
        <f t="shared" ref="J1800:J1863" si="540">IF(DAY(A1800)=sipdate,1,IF(J1799=1,0,IF(J1798=1,0,IF(J1797=1,0,IF(J1796=1,0,IF(J1795=1,0,IF(J1794=1,0,IF(DAY(A1800)=sipdate+1,1,IF(DAY(A1800)=sipdate+2,1,IF(DAY(A1800)=sipdate+3,1,IF(DAY(A1800)=sipdate+4,1,IF(DAY(A1800)=sipdate+5,1,IF(DAY(A1800)=sipdate+6,1,IF(DAY(A1800)=sipdate+7,1,0))))))))))))))</f>
        <v>0</v>
      </c>
      <c r="K1800" s="2">
        <f t="shared" ref="K1800:K1863" si="541">IF(DAY(A1800)=sipdate,-sip,IF(K1799=-sip,0,IF(K1798=-sip,0,IF(K1797=-sip,0,IF(K1796=-sip,0,IF(K1795=-sip,0,IF(K1794=-sip,0,IF(DAY(A1800)=sipdate+1,-sip,IF(DAY(A1800)=sipdate+2,-sip,IF(DAY(A1800)=sipdate+3,-sip,IF(DAY(A1800)=sipdate+4,-sip,IF(DAY(A1800)=sipdate+5,-sip,IF(DAY(A1800)=sipdate+6,-sip,IF(DAY(A1800)=sipdate+7,-sip,0))))))))))))))</f>
        <v>0</v>
      </c>
      <c r="L1800" s="8">
        <f t="shared" si="536"/>
        <v>37098</v>
      </c>
      <c r="M1800" s="54">
        <f t="shared" ref="M1800:M1863" si="542">IF(IF(L1800&gt;=sipstart,1,0)+IF(L1800&lt;=sipend,1,0)=2,J1800,0)</f>
        <v>0</v>
      </c>
      <c r="N1800" s="6">
        <f t="shared" ref="N1800:N1863" si="543">IF(IF(L1800&gt;=sipstart,1,0)+IF(L1800&lt;=sipend,1,0)=2,K1800,0)</f>
        <v>0</v>
      </c>
      <c r="O1800" s="6" t="str">
        <f t="shared" ref="O1800:O1863" si="544">IF(N1800=-sip,-N1800/B1800,"")</f>
        <v/>
      </c>
      <c r="P1800" s="29"/>
      <c r="Q1800" s="54">
        <f t="shared" ref="Q1800:Q1863" si="545">IF(IF(L1800&gt;=sipstart,1,0)+IF(L1800&lt;=sipend,1,0)=2,1,0)</f>
        <v>0</v>
      </c>
      <c r="R1800" s="6">
        <f t="shared" ref="R1800:R1863" si="546">IF(IF(L1800&gt;=sipstart,1,0)+IF(L1800&lt;=sipend,1,0)=2,-dsip,0)</f>
        <v>0</v>
      </c>
      <c r="S1800" s="6" t="str">
        <f t="shared" ref="S1800:S1863" si="547">IF(R1800=-dsip,-R1800/B1800,"")</f>
        <v/>
      </c>
      <c r="T1800" s="29"/>
      <c r="U1800" s="6">
        <f t="shared" ref="U1800:U1863" si="548">IF((IF(L1800&gt;=sipstart,1,2)+IF(L1800&lt;=sipend,1,2))=2,L1800,0)</f>
        <v>0</v>
      </c>
      <c r="V1800" s="55">
        <f t="shared" ref="V1800:V1863" si="549">IF((IF(L1800&gt;=sipstart,1,2)+IF(L1800&lt;=sipend,1,2))=2,L1800,0)+IF(U1799=actualsipend,actualsipend,0)</f>
        <v>0</v>
      </c>
      <c r="W1800" s="6">
        <f t="shared" si="537"/>
        <v>0</v>
      </c>
      <c r="X1800" s="83">
        <f t="shared" si="538"/>
        <v>0</v>
      </c>
      <c r="AA1800" s="29">
        <f t="shared" si="539"/>
        <v>0</v>
      </c>
      <c r="AC1800" s="56">
        <f t="shared" ref="AC1800:AC1863" si="550">IF(INT((MONTH(L1800)-MONTH(sipstart))/3)-(MONTH(L1800)-MONTH(sipstart))/3=0,IF(DAY(A1800)=sipdate,1,IF(AC1799=1,0,IF(AC1798=1,0,IF(AC1797=1,0,IF(AC1796=1,0,IF(AC1795=1,0,IF(AC1794=1,0,IF(DAY(A1800)=sipdate+1,1,IF(DAY(A1800)=sipdate+2,1,IF(DAY(A1800)=sipdate+3,1,IF(DAY(A1800)=sipdate+4,1,IF(DAY(A1800)=sipdate+5,1,IF(DAY(A1800)=sipdate+6,1,IF(DAY(A1800)=sipdate+7,1,0)))))))))))))),0)</f>
        <v>0</v>
      </c>
      <c r="AD1800">
        <f t="shared" ref="AD1800:AD1863" si="551">IF(IF(L1800&gt;=sipstart,1,0)+IF(L1800&lt;=sipend,1,0)=2,AC1800,0)</f>
        <v>0</v>
      </c>
      <c r="AE1800">
        <f t="shared" ref="AE1800:AE1863" si="552">IF(IF(L1800&gt;=sipstart,1,0)+IF(L1800&lt;=sipend,1,0)=2,-qsip*AC1800,0)</f>
        <v>0</v>
      </c>
      <c r="AF1800" t="str">
        <f t="shared" ref="AF1800:AF1863" si="553">IF(AE1800=-qsip,-AE1800/B1800,"")</f>
        <v/>
      </c>
      <c r="AG1800" s="83">
        <f t="shared" ref="AG1800:AG1863" si="554">IF(V1800+V1799=0,-1E-300,IF(V1800=V1799,qsipunits*B1799,AE1800))</f>
        <v>-1E-300</v>
      </c>
    </row>
    <row r="1801" spans="1:33">
      <c r="A1801" s="40">
        <v>37099</v>
      </c>
      <c r="B1801" s="41" t="s">
        <v>2493</v>
      </c>
      <c r="C1801" s="46"/>
      <c r="D1801" s="1"/>
      <c r="E1801" s="1"/>
      <c r="F1801" s="1"/>
      <c r="G1801" s="1"/>
      <c r="H1801" s="1"/>
      <c r="I1801" s="1"/>
      <c r="J1801" s="2">
        <f t="shared" si="540"/>
        <v>0</v>
      </c>
      <c r="K1801" s="2">
        <f t="shared" si="541"/>
        <v>0</v>
      </c>
      <c r="L1801" s="8">
        <f t="shared" ref="L1801:L1864" si="555">A1801</f>
        <v>37099</v>
      </c>
      <c r="M1801" s="54">
        <f t="shared" si="542"/>
        <v>0</v>
      </c>
      <c r="N1801" s="6">
        <f t="shared" si="543"/>
        <v>0</v>
      </c>
      <c r="O1801" s="6" t="str">
        <f t="shared" si="544"/>
        <v/>
      </c>
      <c r="P1801" s="29"/>
      <c r="Q1801" s="54">
        <f t="shared" si="545"/>
        <v>0</v>
      </c>
      <c r="R1801" s="6">
        <f t="shared" si="546"/>
        <v>0</v>
      </c>
      <c r="S1801" s="6" t="str">
        <f t="shared" si="547"/>
        <v/>
      </c>
      <c r="T1801" s="29"/>
      <c r="U1801" s="6">
        <f t="shared" si="548"/>
        <v>0</v>
      </c>
      <c r="V1801" s="55">
        <f t="shared" si="549"/>
        <v>0</v>
      </c>
      <c r="W1801" s="6">
        <f t="shared" ref="W1801:W1864" si="556">IF(V1801+V1800=0,0,IF(V1801=V1800,sipunits*B1800,N1801))</f>
        <v>0</v>
      </c>
      <c r="X1801" s="83">
        <f t="shared" ref="X1801:X1864" si="557">IF(V1801+V1800=0,0,IF(V1801=V1800,dsipunits*B1800,R1801))</f>
        <v>0</v>
      </c>
      <c r="AA1801" s="29">
        <f t="shared" si="539"/>
        <v>0</v>
      </c>
      <c r="AC1801" s="56">
        <f t="shared" si="550"/>
        <v>0</v>
      </c>
      <c r="AD1801">
        <f t="shared" si="551"/>
        <v>0</v>
      </c>
      <c r="AE1801">
        <f t="shared" si="552"/>
        <v>0</v>
      </c>
      <c r="AF1801" t="str">
        <f t="shared" si="553"/>
        <v/>
      </c>
      <c r="AG1801" s="83">
        <f t="shared" si="554"/>
        <v>-1E-300</v>
      </c>
    </row>
    <row r="1802" spans="1:33">
      <c r="A1802" s="40">
        <v>37102</v>
      </c>
      <c r="B1802" s="41" t="s">
        <v>2483</v>
      </c>
      <c r="C1802" s="46"/>
      <c r="D1802" s="1"/>
      <c r="E1802" s="1"/>
      <c r="F1802" s="1"/>
      <c r="G1802" s="1"/>
      <c r="H1802" s="1"/>
      <c r="I1802" s="1"/>
      <c r="J1802" s="2">
        <f t="shared" si="540"/>
        <v>0</v>
      </c>
      <c r="K1802" s="2">
        <f t="shared" si="541"/>
        <v>0</v>
      </c>
      <c r="L1802" s="8">
        <f t="shared" si="555"/>
        <v>37102</v>
      </c>
      <c r="M1802" s="54">
        <f t="shared" si="542"/>
        <v>0</v>
      </c>
      <c r="N1802" s="6">
        <f t="shared" si="543"/>
        <v>0</v>
      </c>
      <c r="O1802" s="6" t="str">
        <f t="shared" si="544"/>
        <v/>
      </c>
      <c r="P1802" s="29"/>
      <c r="Q1802" s="54">
        <f t="shared" si="545"/>
        <v>0</v>
      </c>
      <c r="R1802" s="6">
        <f t="shared" si="546"/>
        <v>0</v>
      </c>
      <c r="S1802" s="6" t="str">
        <f t="shared" si="547"/>
        <v/>
      </c>
      <c r="T1802" s="29"/>
      <c r="U1802" s="6">
        <f t="shared" si="548"/>
        <v>0</v>
      </c>
      <c r="V1802" s="55">
        <f t="shared" si="549"/>
        <v>0</v>
      </c>
      <c r="W1802" s="6">
        <f t="shared" si="556"/>
        <v>0</v>
      </c>
      <c r="X1802" s="83">
        <f t="shared" si="557"/>
        <v>0</v>
      </c>
      <c r="AA1802" s="29">
        <f t="shared" si="539"/>
        <v>0</v>
      </c>
      <c r="AC1802" s="56">
        <f t="shared" si="550"/>
        <v>0</v>
      </c>
      <c r="AD1802">
        <f t="shared" si="551"/>
        <v>0</v>
      </c>
      <c r="AE1802">
        <f t="shared" si="552"/>
        <v>0</v>
      </c>
      <c r="AF1802" t="str">
        <f t="shared" si="553"/>
        <v/>
      </c>
      <c r="AG1802" s="83">
        <f t="shared" si="554"/>
        <v>-1E-300</v>
      </c>
    </row>
    <row r="1803" spans="1:33">
      <c r="A1803" s="40">
        <v>37103</v>
      </c>
      <c r="B1803" s="41" t="s">
        <v>2492</v>
      </c>
      <c r="C1803" s="46"/>
      <c r="D1803" s="1"/>
      <c r="E1803" s="1"/>
      <c r="F1803" s="1"/>
      <c r="G1803" s="1"/>
      <c r="H1803" s="1"/>
      <c r="I1803" s="1"/>
      <c r="J1803" s="2">
        <f t="shared" si="540"/>
        <v>0</v>
      </c>
      <c r="K1803" s="2">
        <f t="shared" si="541"/>
        <v>0</v>
      </c>
      <c r="L1803" s="8">
        <f t="shared" si="555"/>
        <v>37103</v>
      </c>
      <c r="M1803" s="54">
        <f t="shared" si="542"/>
        <v>0</v>
      </c>
      <c r="N1803" s="6">
        <f t="shared" si="543"/>
        <v>0</v>
      </c>
      <c r="O1803" s="6" t="str">
        <f t="shared" si="544"/>
        <v/>
      </c>
      <c r="P1803" s="29"/>
      <c r="Q1803" s="54">
        <f t="shared" si="545"/>
        <v>0</v>
      </c>
      <c r="R1803" s="6">
        <f t="shared" si="546"/>
        <v>0</v>
      </c>
      <c r="S1803" s="6" t="str">
        <f t="shared" si="547"/>
        <v/>
      </c>
      <c r="T1803" s="29"/>
      <c r="U1803" s="6">
        <f t="shared" si="548"/>
        <v>0</v>
      </c>
      <c r="V1803" s="55">
        <f t="shared" si="549"/>
        <v>0</v>
      </c>
      <c r="W1803" s="6">
        <f t="shared" si="556"/>
        <v>0</v>
      </c>
      <c r="X1803" s="83">
        <f t="shared" si="557"/>
        <v>0</v>
      </c>
      <c r="AA1803" s="29">
        <f t="shared" si="539"/>
        <v>0</v>
      </c>
      <c r="AC1803" s="56">
        <f t="shared" si="550"/>
        <v>0</v>
      </c>
      <c r="AD1803">
        <f t="shared" si="551"/>
        <v>0</v>
      </c>
      <c r="AE1803">
        <f t="shared" si="552"/>
        <v>0</v>
      </c>
      <c r="AF1803" t="str">
        <f t="shared" si="553"/>
        <v/>
      </c>
      <c r="AG1803" s="83">
        <f t="shared" si="554"/>
        <v>-1E-300</v>
      </c>
    </row>
    <row r="1804" spans="1:33">
      <c r="A1804" s="40">
        <v>37104</v>
      </c>
      <c r="B1804" s="41" t="s">
        <v>2491</v>
      </c>
      <c r="C1804" s="46"/>
      <c r="D1804" s="1"/>
      <c r="E1804" s="1"/>
      <c r="F1804" s="1"/>
      <c r="G1804" s="1"/>
      <c r="H1804" s="1"/>
      <c r="I1804" s="1"/>
      <c r="J1804" s="2">
        <f t="shared" si="540"/>
        <v>0</v>
      </c>
      <c r="K1804" s="2">
        <f t="shared" si="541"/>
        <v>0</v>
      </c>
      <c r="L1804" s="8">
        <f t="shared" si="555"/>
        <v>37104</v>
      </c>
      <c r="M1804" s="54">
        <f t="shared" si="542"/>
        <v>0</v>
      </c>
      <c r="N1804" s="6">
        <f t="shared" si="543"/>
        <v>0</v>
      </c>
      <c r="O1804" s="6" t="str">
        <f t="shared" si="544"/>
        <v/>
      </c>
      <c r="P1804" s="29"/>
      <c r="Q1804" s="54">
        <f t="shared" si="545"/>
        <v>0</v>
      </c>
      <c r="R1804" s="6">
        <f t="shared" si="546"/>
        <v>0</v>
      </c>
      <c r="S1804" s="6" t="str">
        <f t="shared" si="547"/>
        <v/>
      </c>
      <c r="T1804" s="29"/>
      <c r="U1804" s="6">
        <f t="shared" si="548"/>
        <v>0</v>
      </c>
      <c r="V1804" s="55">
        <f t="shared" si="549"/>
        <v>0</v>
      </c>
      <c r="W1804" s="6">
        <f t="shared" si="556"/>
        <v>0</v>
      </c>
      <c r="X1804" s="83">
        <f t="shared" si="557"/>
        <v>0</v>
      </c>
      <c r="AA1804" s="29">
        <f t="shared" si="539"/>
        <v>0</v>
      </c>
      <c r="AC1804" s="56">
        <f t="shared" si="550"/>
        <v>0</v>
      </c>
      <c r="AD1804">
        <f t="shared" si="551"/>
        <v>0</v>
      </c>
      <c r="AE1804">
        <f t="shared" si="552"/>
        <v>0</v>
      </c>
      <c r="AF1804" t="str">
        <f t="shared" si="553"/>
        <v/>
      </c>
      <c r="AG1804" s="83">
        <f t="shared" si="554"/>
        <v>-1E-300</v>
      </c>
    </row>
    <row r="1805" spans="1:33">
      <c r="A1805" s="40">
        <v>37105</v>
      </c>
      <c r="B1805" s="41" t="s">
        <v>2417</v>
      </c>
      <c r="C1805" s="46"/>
      <c r="D1805" s="1"/>
      <c r="E1805" s="1"/>
      <c r="F1805" s="1"/>
      <c r="G1805" s="1"/>
      <c r="H1805" s="1"/>
      <c r="I1805" s="1"/>
      <c r="J1805" s="2">
        <f t="shared" si="540"/>
        <v>0</v>
      </c>
      <c r="K1805" s="2">
        <f t="shared" si="541"/>
        <v>0</v>
      </c>
      <c r="L1805" s="8">
        <f t="shared" si="555"/>
        <v>37105</v>
      </c>
      <c r="M1805" s="54">
        <f t="shared" si="542"/>
        <v>0</v>
      </c>
      <c r="N1805" s="6">
        <f t="shared" si="543"/>
        <v>0</v>
      </c>
      <c r="O1805" s="6" t="str">
        <f t="shared" si="544"/>
        <v/>
      </c>
      <c r="P1805" s="29"/>
      <c r="Q1805" s="54">
        <f t="shared" si="545"/>
        <v>0</v>
      </c>
      <c r="R1805" s="6">
        <f t="shared" si="546"/>
        <v>0</v>
      </c>
      <c r="S1805" s="6" t="str">
        <f t="shared" si="547"/>
        <v/>
      </c>
      <c r="T1805" s="29"/>
      <c r="U1805" s="6">
        <f t="shared" si="548"/>
        <v>0</v>
      </c>
      <c r="V1805" s="55">
        <f t="shared" si="549"/>
        <v>0</v>
      </c>
      <c r="W1805" s="6">
        <f t="shared" si="556"/>
        <v>0</v>
      </c>
      <c r="X1805" s="83">
        <f t="shared" si="557"/>
        <v>0</v>
      </c>
      <c r="AA1805" s="29">
        <f t="shared" si="539"/>
        <v>0</v>
      </c>
      <c r="AC1805" s="56">
        <f t="shared" si="550"/>
        <v>0</v>
      </c>
      <c r="AD1805">
        <f t="shared" si="551"/>
        <v>0</v>
      </c>
      <c r="AE1805">
        <f t="shared" si="552"/>
        <v>0</v>
      </c>
      <c r="AF1805" t="str">
        <f t="shared" si="553"/>
        <v/>
      </c>
      <c r="AG1805" s="83">
        <f t="shared" si="554"/>
        <v>-1E-300</v>
      </c>
    </row>
    <row r="1806" spans="1:33">
      <c r="A1806" s="40">
        <v>37106</v>
      </c>
      <c r="B1806" s="41" t="s">
        <v>2490</v>
      </c>
      <c r="C1806" s="46"/>
      <c r="D1806" s="1"/>
      <c r="E1806" s="1"/>
      <c r="F1806" s="1"/>
      <c r="G1806" s="1"/>
      <c r="H1806" s="1"/>
      <c r="I1806" s="1"/>
      <c r="J1806" s="2">
        <f t="shared" si="540"/>
        <v>0</v>
      </c>
      <c r="K1806" s="2">
        <f t="shared" si="541"/>
        <v>0</v>
      </c>
      <c r="L1806" s="8">
        <f t="shared" si="555"/>
        <v>37106</v>
      </c>
      <c r="M1806" s="54">
        <f t="shared" si="542"/>
        <v>0</v>
      </c>
      <c r="N1806" s="6">
        <f t="shared" si="543"/>
        <v>0</v>
      </c>
      <c r="O1806" s="6" t="str">
        <f t="shared" si="544"/>
        <v/>
      </c>
      <c r="P1806" s="29"/>
      <c r="Q1806" s="54">
        <f t="shared" si="545"/>
        <v>0</v>
      </c>
      <c r="R1806" s="6">
        <f t="shared" si="546"/>
        <v>0</v>
      </c>
      <c r="S1806" s="6" t="str">
        <f t="shared" si="547"/>
        <v/>
      </c>
      <c r="T1806" s="29"/>
      <c r="U1806" s="6">
        <f t="shared" si="548"/>
        <v>0</v>
      </c>
      <c r="V1806" s="55">
        <f t="shared" si="549"/>
        <v>0</v>
      </c>
      <c r="W1806" s="6">
        <f t="shared" si="556"/>
        <v>0</v>
      </c>
      <c r="X1806" s="83">
        <f t="shared" si="557"/>
        <v>0</v>
      </c>
      <c r="AA1806" s="29">
        <f t="shared" si="539"/>
        <v>0</v>
      </c>
      <c r="AC1806" s="56">
        <f t="shared" si="550"/>
        <v>0</v>
      </c>
      <c r="AD1806">
        <f t="shared" si="551"/>
        <v>0</v>
      </c>
      <c r="AE1806">
        <f t="shared" si="552"/>
        <v>0</v>
      </c>
      <c r="AF1806" t="str">
        <f t="shared" si="553"/>
        <v/>
      </c>
      <c r="AG1806" s="83">
        <f t="shared" si="554"/>
        <v>-1E-300</v>
      </c>
    </row>
    <row r="1807" spans="1:33">
      <c r="A1807" s="40">
        <v>37109</v>
      </c>
      <c r="B1807" s="41" t="s">
        <v>2489</v>
      </c>
      <c r="C1807" s="46"/>
      <c r="D1807" s="1"/>
      <c r="E1807" s="1"/>
      <c r="F1807" s="1"/>
      <c r="G1807" s="1"/>
      <c r="H1807" s="1"/>
      <c r="I1807" s="1"/>
      <c r="J1807" s="2">
        <f t="shared" si="540"/>
        <v>0</v>
      </c>
      <c r="K1807" s="2">
        <f t="shared" si="541"/>
        <v>0</v>
      </c>
      <c r="L1807" s="8">
        <f t="shared" si="555"/>
        <v>37109</v>
      </c>
      <c r="M1807" s="54">
        <f t="shared" si="542"/>
        <v>0</v>
      </c>
      <c r="N1807" s="6">
        <f t="shared" si="543"/>
        <v>0</v>
      </c>
      <c r="O1807" s="6" t="str">
        <f t="shared" si="544"/>
        <v/>
      </c>
      <c r="P1807" s="29"/>
      <c r="Q1807" s="54">
        <f t="shared" si="545"/>
        <v>0</v>
      </c>
      <c r="R1807" s="6">
        <f t="shared" si="546"/>
        <v>0</v>
      </c>
      <c r="S1807" s="6" t="str">
        <f t="shared" si="547"/>
        <v/>
      </c>
      <c r="T1807" s="29"/>
      <c r="U1807" s="6">
        <f t="shared" si="548"/>
        <v>0</v>
      </c>
      <c r="V1807" s="55">
        <f t="shared" si="549"/>
        <v>0</v>
      </c>
      <c r="W1807" s="6">
        <f t="shared" si="556"/>
        <v>0</v>
      </c>
      <c r="X1807" s="83">
        <f t="shared" si="557"/>
        <v>0</v>
      </c>
      <c r="AA1807" s="29">
        <f t="shared" si="539"/>
        <v>0</v>
      </c>
      <c r="AC1807" s="56">
        <f t="shared" si="550"/>
        <v>0</v>
      </c>
      <c r="AD1807">
        <f t="shared" si="551"/>
        <v>0</v>
      </c>
      <c r="AE1807">
        <f t="shared" si="552"/>
        <v>0</v>
      </c>
      <c r="AF1807" t="str">
        <f t="shared" si="553"/>
        <v/>
      </c>
      <c r="AG1807" s="83">
        <f t="shared" si="554"/>
        <v>-1E-300</v>
      </c>
    </row>
    <row r="1808" spans="1:33">
      <c r="A1808" s="40">
        <v>37110</v>
      </c>
      <c r="B1808" s="41" t="s">
        <v>2488</v>
      </c>
      <c r="C1808" s="46"/>
      <c r="D1808" s="1"/>
      <c r="E1808" s="1"/>
      <c r="F1808" s="1"/>
      <c r="G1808" s="1"/>
      <c r="H1808" s="1"/>
      <c r="I1808" s="1"/>
      <c r="J1808" s="2">
        <f t="shared" si="540"/>
        <v>1</v>
      </c>
      <c r="K1808" s="2">
        <f t="shared" si="541"/>
        <v>-1000</v>
      </c>
      <c r="L1808" s="8">
        <f t="shared" si="555"/>
        <v>37110</v>
      </c>
      <c r="M1808" s="54">
        <f t="shared" si="542"/>
        <v>0</v>
      </c>
      <c r="N1808" s="6">
        <f t="shared" si="543"/>
        <v>0</v>
      </c>
      <c r="O1808" s="6" t="str">
        <f t="shared" si="544"/>
        <v/>
      </c>
      <c r="P1808" s="29"/>
      <c r="Q1808" s="54">
        <f t="shared" si="545"/>
        <v>0</v>
      </c>
      <c r="R1808" s="6">
        <f t="shared" si="546"/>
        <v>0</v>
      </c>
      <c r="S1808" s="6" t="str">
        <f t="shared" si="547"/>
        <v/>
      </c>
      <c r="T1808" s="29"/>
      <c r="U1808" s="6">
        <f t="shared" si="548"/>
        <v>0</v>
      </c>
      <c r="V1808" s="55">
        <f t="shared" si="549"/>
        <v>0</v>
      </c>
      <c r="W1808" s="6">
        <f t="shared" si="556"/>
        <v>0</v>
      </c>
      <c r="X1808" s="83">
        <f t="shared" si="557"/>
        <v>0</v>
      </c>
      <c r="AA1808" s="29">
        <f t="shared" si="539"/>
        <v>0</v>
      </c>
      <c r="AC1808" s="56">
        <f t="shared" si="550"/>
        <v>0</v>
      </c>
      <c r="AD1808">
        <f t="shared" si="551"/>
        <v>0</v>
      </c>
      <c r="AE1808">
        <f t="shared" si="552"/>
        <v>0</v>
      </c>
      <c r="AF1808" t="str">
        <f t="shared" si="553"/>
        <v/>
      </c>
      <c r="AG1808" s="83">
        <f t="shared" si="554"/>
        <v>-1E-300</v>
      </c>
    </row>
    <row r="1809" spans="1:33">
      <c r="A1809" s="40">
        <v>37111</v>
      </c>
      <c r="B1809" s="41" t="s">
        <v>2487</v>
      </c>
      <c r="C1809" s="46"/>
      <c r="D1809" s="1"/>
      <c r="E1809" s="1"/>
      <c r="F1809" s="1"/>
      <c r="G1809" s="1"/>
      <c r="H1809" s="1"/>
      <c r="I1809" s="1"/>
      <c r="J1809" s="2">
        <f t="shared" si="540"/>
        <v>0</v>
      </c>
      <c r="K1809" s="2">
        <f t="shared" si="541"/>
        <v>0</v>
      </c>
      <c r="L1809" s="8">
        <f t="shared" si="555"/>
        <v>37111</v>
      </c>
      <c r="M1809" s="54">
        <f t="shared" si="542"/>
        <v>0</v>
      </c>
      <c r="N1809" s="6">
        <f t="shared" si="543"/>
        <v>0</v>
      </c>
      <c r="O1809" s="6" t="str">
        <f t="shared" si="544"/>
        <v/>
      </c>
      <c r="P1809" s="29"/>
      <c r="Q1809" s="54">
        <f t="shared" si="545"/>
        <v>0</v>
      </c>
      <c r="R1809" s="6">
        <f t="shared" si="546"/>
        <v>0</v>
      </c>
      <c r="S1809" s="6" t="str">
        <f t="shared" si="547"/>
        <v/>
      </c>
      <c r="T1809" s="29"/>
      <c r="U1809" s="6">
        <f t="shared" si="548"/>
        <v>0</v>
      </c>
      <c r="V1809" s="55">
        <f t="shared" si="549"/>
        <v>0</v>
      </c>
      <c r="W1809" s="6">
        <f t="shared" si="556"/>
        <v>0</v>
      </c>
      <c r="X1809" s="83">
        <f t="shared" si="557"/>
        <v>0</v>
      </c>
      <c r="AA1809" s="29">
        <f t="shared" si="539"/>
        <v>0</v>
      </c>
      <c r="AC1809" s="56">
        <f t="shared" si="550"/>
        <v>0</v>
      </c>
      <c r="AD1809">
        <f t="shared" si="551"/>
        <v>0</v>
      </c>
      <c r="AE1809">
        <f t="shared" si="552"/>
        <v>0</v>
      </c>
      <c r="AF1809" t="str">
        <f t="shared" si="553"/>
        <v/>
      </c>
      <c r="AG1809" s="83">
        <f t="shared" si="554"/>
        <v>-1E-300</v>
      </c>
    </row>
    <row r="1810" spans="1:33">
      <c r="A1810" s="40">
        <v>37112</v>
      </c>
      <c r="B1810" s="41" t="s">
        <v>2486</v>
      </c>
      <c r="C1810" s="46"/>
      <c r="D1810" s="1"/>
      <c r="E1810" s="1"/>
      <c r="F1810" s="1"/>
      <c r="G1810" s="1"/>
      <c r="H1810" s="1"/>
      <c r="I1810" s="1"/>
      <c r="J1810" s="2">
        <f t="shared" si="540"/>
        <v>0</v>
      </c>
      <c r="K1810" s="2">
        <f t="shared" si="541"/>
        <v>0</v>
      </c>
      <c r="L1810" s="8">
        <f t="shared" si="555"/>
        <v>37112</v>
      </c>
      <c r="M1810" s="54">
        <f t="shared" si="542"/>
        <v>0</v>
      </c>
      <c r="N1810" s="6">
        <f t="shared" si="543"/>
        <v>0</v>
      </c>
      <c r="O1810" s="6" t="str">
        <f t="shared" si="544"/>
        <v/>
      </c>
      <c r="P1810" s="29"/>
      <c r="Q1810" s="54">
        <f t="shared" si="545"/>
        <v>0</v>
      </c>
      <c r="R1810" s="6">
        <f t="shared" si="546"/>
        <v>0</v>
      </c>
      <c r="S1810" s="6" t="str">
        <f t="shared" si="547"/>
        <v/>
      </c>
      <c r="T1810" s="29"/>
      <c r="U1810" s="6">
        <f t="shared" si="548"/>
        <v>0</v>
      </c>
      <c r="V1810" s="55">
        <f t="shared" si="549"/>
        <v>0</v>
      </c>
      <c r="W1810" s="6">
        <f t="shared" si="556"/>
        <v>0</v>
      </c>
      <c r="X1810" s="83">
        <f t="shared" si="557"/>
        <v>0</v>
      </c>
      <c r="AA1810" s="29">
        <f t="shared" si="539"/>
        <v>0</v>
      </c>
      <c r="AC1810" s="56">
        <f t="shared" si="550"/>
        <v>0</v>
      </c>
      <c r="AD1810">
        <f t="shared" si="551"/>
        <v>0</v>
      </c>
      <c r="AE1810">
        <f t="shared" si="552"/>
        <v>0</v>
      </c>
      <c r="AF1810" t="str">
        <f t="shared" si="553"/>
        <v/>
      </c>
      <c r="AG1810" s="83">
        <f t="shared" si="554"/>
        <v>-1E-300</v>
      </c>
    </row>
    <row r="1811" spans="1:33">
      <c r="A1811" s="40">
        <v>37113</v>
      </c>
      <c r="B1811" s="41" t="s">
        <v>2485</v>
      </c>
      <c r="C1811" s="46"/>
      <c r="D1811" s="1"/>
      <c r="E1811" s="1"/>
      <c r="F1811" s="1"/>
      <c r="G1811" s="1"/>
      <c r="H1811" s="1"/>
      <c r="I1811" s="1"/>
      <c r="J1811" s="2">
        <f t="shared" si="540"/>
        <v>0</v>
      </c>
      <c r="K1811" s="2">
        <f t="shared" si="541"/>
        <v>0</v>
      </c>
      <c r="L1811" s="8">
        <f t="shared" si="555"/>
        <v>37113</v>
      </c>
      <c r="M1811" s="54">
        <f t="shared" si="542"/>
        <v>0</v>
      </c>
      <c r="N1811" s="6">
        <f t="shared" si="543"/>
        <v>0</v>
      </c>
      <c r="O1811" s="6" t="str">
        <f t="shared" si="544"/>
        <v/>
      </c>
      <c r="P1811" s="29"/>
      <c r="Q1811" s="54">
        <f t="shared" si="545"/>
        <v>0</v>
      </c>
      <c r="R1811" s="6">
        <f t="shared" si="546"/>
        <v>0</v>
      </c>
      <c r="S1811" s="6" t="str">
        <f t="shared" si="547"/>
        <v/>
      </c>
      <c r="T1811" s="29"/>
      <c r="U1811" s="6">
        <f t="shared" si="548"/>
        <v>0</v>
      </c>
      <c r="V1811" s="55">
        <f t="shared" si="549"/>
        <v>0</v>
      </c>
      <c r="W1811" s="6">
        <f t="shared" si="556"/>
        <v>0</v>
      </c>
      <c r="X1811" s="83">
        <f t="shared" si="557"/>
        <v>0</v>
      </c>
      <c r="AA1811" s="29">
        <f t="shared" si="539"/>
        <v>0</v>
      </c>
      <c r="AC1811" s="56">
        <f t="shared" si="550"/>
        <v>0</v>
      </c>
      <c r="AD1811">
        <f t="shared" si="551"/>
        <v>0</v>
      </c>
      <c r="AE1811">
        <f t="shared" si="552"/>
        <v>0</v>
      </c>
      <c r="AF1811" t="str">
        <f t="shared" si="553"/>
        <v/>
      </c>
      <c r="AG1811" s="83">
        <f t="shared" si="554"/>
        <v>-1E-300</v>
      </c>
    </row>
    <row r="1812" spans="1:33">
      <c r="A1812" s="40">
        <v>37116</v>
      </c>
      <c r="B1812" s="41" t="s">
        <v>2484</v>
      </c>
      <c r="C1812" s="46"/>
      <c r="D1812" s="1"/>
      <c r="E1812" s="1"/>
      <c r="F1812" s="1"/>
      <c r="G1812" s="1"/>
      <c r="H1812" s="1"/>
      <c r="I1812" s="1"/>
      <c r="J1812" s="2">
        <f t="shared" si="540"/>
        <v>0</v>
      </c>
      <c r="K1812" s="2">
        <f t="shared" si="541"/>
        <v>0</v>
      </c>
      <c r="L1812" s="8">
        <f t="shared" si="555"/>
        <v>37116</v>
      </c>
      <c r="M1812" s="54">
        <f t="shared" si="542"/>
        <v>0</v>
      </c>
      <c r="N1812" s="6">
        <f t="shared" si="543"/>
        <v>0</v>
      </c>
      <c r="O1812" s="6" t="str">
        <f t="shared" si="544"/>
        <v/>
      </c>
      <c r="P1812" s="29"/>
      <c r="Q1812" s="54">
        <f t="shared" si="545"/>
        <v>0</v>
      </c>
      <c r="R1812" s="6">
        <f t="shared" si="546"/>
        <v>0</v>
      </c>
      <c r="S1812" s="6" t="str">
        <f t="shared" si="547"/>
        <v/>
      </c>
      <c r="T1812" s="29"/>
      <c r="U1812" s="6">
        <f t="shared" si="548"/>
        <v>0</v>
      </c>
      <c r="V1812" s="55">
        <f t="shared" si="549"/>
        <v>0</v>
      </c>
      <c r="W1812" s="6">
        <f t="shared" si="556"/>
        <v>0</v>
      </c>
      <c r="X1812" s="83">
        <f t="shared" si="557"/>
        <v>0</v>
      </c>
      <c r="AA1812" s="29">
        <f t="shared" si="539"/>
        <v>0</v>
      </c>
      <c r="AC1812" s="56">
        <f t="shared" si="550"/>
        <v>0</v>
      </c>
      <c r="AD1812">
        <f t="shared" si="551"/>
        <v>0</v>
      </c>
      <c r="AE1812">
        <f t="shared" si="552"/>
        <v>0</v>
      </c>
      <c r="AF1812" t="str">
        <f t="shared" si="553"/>
        <v/>
      </c>
      <c r="AG1812" s="83">
        <f t="shared" si="554"/>
        <v>-1E-300</v>
      </c>
    </row>
    <row r="1813" spans="1:33">
      <c r="A1813" s="40">
        <v>37117</v>
      </c>
      <c r="B1813" s="41" t="s">
        <v>2399</v>
      </c>
      <c r="C1813" s="46"/>
      <c r="D1813" s="1"/>
      <c r="E1813" s="1"/>
      <c r="F1813" s="1"/>
      <c r="G1813" s="1"/>
      <c r="H1813" s="1"/>
      <c r="I1813" s="1"/>
      <c r="J1813" s="2">
        <f t="shared" si="540"/>
        <v>0</v>
      </c>
      <c r="K1813" s="2">
        <f t="shared" si="541"/>
        <v>0</v>
      </c>
      <c r="L1813" s="8">
        <f t="shared" si="555"/>
        <v>37117</v>
      </c>
      <c r="M1813" s="54">
        <f t="shared" si="542"/>
        <v>0</v>
      </c>
      <c r="N1813" s="6">
        <f t="shared" si="543"/>
        <v>0</v>
      </c>
      <c r="O1813" s="6" t="str">
        <f t="shared" si="544"/>
        <v/>
      </c>
      <c r="P1813" s="29"/>
      <c r="Q1813" s="54">
        <f t="shared" si="545"/>
        <v>0</v>
      </c>
      <c r="R1813" s="6">
        <f t="shared" si="546"/>
        <v>0</v>
      </c>
      <c r="S1813" s="6" t="str">
        <f t="shared" si="547"/>
        <v/>
      </c>
      <c r="T1813" s="29"/>
      <c r="U1813" s="6">
        <f t="shared" si="548"/>
        <v>0</v>
      </c>
      <c r="V1813" s="55">
        <f t="shared" si="549"/>
        <v>0</v>
      </c>
      <c r="W1813" s="6">
        <f t="shared" si="556"/>
        <v>0</v>
      </c>
      <c r="X1813" s="83">
        <f t="shared" si="557"/>
        <v>0</v>
      </c>
      <c r="AA1813" s="29">
        <f t="shared" si="539"/>
        <v>0</v>
      </c>
      <c r="AC1813" s="56">
        <f t="shared" si="550"/>
        <v>0</v>
      </c>
      <c r="AD1813">
        <f t="shared" si="551"/>
        <v>0</v>
      </c>
      <c r="AE1813">
        <f t="shared" si="552"/>
        <v>0</v>
      </c>
      <c r="AF1813" t="str">
        <f t="shared" si="553"/>
        <v/>
      </c>
      <c r="AG1813" s="83">
        <f t="shared" si="554"/>
        <v>-1E-300</v>
      </c>
    </row>
    <row r="1814" spans="1:33">
      <c r="A1814" s="40">
        <v>37119</v>
      </c>
      <c r="B1814" s="41" t="s">
        <v>2483</v>
      </c>
      <c r="C1814" s="46"/>
      <c r="D1814" s="1"/>
      <c r="E1814" s="1"/>
      <c r="F1814" s="1"/>
      <c r="G1814" s="1"/>
      <c r="H1814" s="1"/>
      <c r="I1814" s="1"/>
      <c r="J1814" s="2">
        <f t="shared" si="540"/>
        <v>0</v>
      </c>
      <c r="K1814" s="2">
        <f t="shared" si="541"/>
        <v>0</v>
      </c>
      <c r="L1814" s="8">
        <f t="shared" si="555"/>
        <v>37119</v>
      </c>
      <c r="M1814" s="54">
        <f t="shared" si="542"/>
        <v>0</v>
      </c>
      <c r="N1814" s="6">
        <f t="shared" si="543"/>
        <v>0</v>
      </c>
      <c r="O1814" s="6" t="str">
        <f t="shared" si="544"/>
        <v/>
      </c>
      <c r="P1814" s="29"/>
      <c r="Q1814" s="54">
        <f t="shared" si="545"/>
        <v>0</v>
      </c>
      <c r="R1814" s="6">
        <f t="shared" si="546"/>
        <v>0</v>
      </c>
      <c r="S1814" s="6" t="str">
        <f t="shared" si="547"/>
        <v/>
      </c>
      <c r="T1814" s="29"/>
      <c r="U1814" s="6">
        <f t="shared" si="548"/>
        <v>0</v>
      </c>
      <c r="V1814" s="55">
        <f t="shared" si="549"/>
        <v>0</v>
      </c>
      <c r="W1814" s="6">
        <f t="shared" si="556"/>
        <v>0</v>
      </c>
      <c r="X1814" s="83">
        <f t="shared" si="557"/>
        <v>0</v>
      </c>
      <c r="AA1814" s="29">
        <f t="shared" si="539"/>
        <v>0</v>
      </c>
      <c r="AC1814" s="56">
        <f t="shared" si="550"/>
        <v>0</v>
      </c>
      <c r="AD1814">
        <f t="shared" si="551"/>
        <v>0</v>
      </c>
      <c r="AE1814">
        <f t="shared" si="552"/>
        <v>0</v>
      </c>
      <c r="AF1814" t="str">
        <f t="shared" si="553"/>
        <v/>
      </c>
      <c r="AG1814" s="83">
        <f t="shared" si="554"/>
        <v>-1E-300</v>
      </c>
    </row>
    <row r="1815" spans="1:33">
      <c r="A1815" s="40">
        <v>37120</v>
      </c>
      <c r="B1815" s="41" t="s">
        <v>2482</v>
      </c>
      <c r="C1815" s="46"/>
      <c r="D1815" s="1"/>
      <c r="E1815" s="1"/>
      <c r="F1815" s="1"/>
      <c r="G1815" s="1"/>
      <c r="H1815" s="1"/>
      <c r="I1815" s="1"/>
      <c r="J1815" s="2">
        <f t="shared" si="540"/>
        <v>0</v>
      </c>
      <c r="K1815" s="2">
        <f t="shared" si="541"/>
        <v>0</v>
      </c>
      <c r="L1815" s="8">
        <f t="shared" si="555"/>
        <v>37120</v>
      </c>
      <c r="M1815" s="54">
        <f t="shared" si="542"/>
        <v>0</v>
      </c>
      <c r="N1815" s="6">
        <f t="shared" si="543"/>
        <v>0</v>
      </c>
      <c r="O1815" s="6" t="str">
        <f t="shared" si="544"/>
        <v/>
      </c>
      <c r="P1815" s="29"/>
      <c r="Q1815" s="54">
        <f t="shared" si="545"/>
        <v>0</v>
      </c>
      <c r="R1815" s="6">
        <f t="shared" si="546"/>
        <v>0</v>
      </c>
      <c r="S1815" s="6" t="str">
        <f t="shared" si="547"/>
        <v/>
      </c>
      <c r="T1815" s="29"/>
      <c r="U1815" s="6">
        <f t="shared" si="548"/>
        <v>0</v>
      </c>
      <c r="V1815" s="55">
        <f t="shared" si="549"/>
        <v>0</v>
      </c>
      <c r="W1815" s="6">
        <f t="shared" si="556"/>
        <v>0</v>
      </c>
      <c r="X1815" s="83">
        <f t="shared" si="557"/>
        <v>0</v>
      </c>
      <c r="AA1815" s="29">
        <f t="shared" si="539"/>
        <v>0</v>
      </c>
      <c r="AC1815" s="56">
        <f t="shared" si="550"/>
        <v>0</v>
      </c>
      <c r="AD1815">
        <f t="shared" si="551"/>
        <v>0</v>
      </c>
      <c r="AE1815">
        <f t="shared" si="552"/>
        <v>0</v>
      </c>
      <c r="AF1815" t="str">
        <f t="shared" si="553"/>
        <v/>
      </c>
      <c r="AG1815" s="83">
        <f t="shared" si="554"/>
        <v>-1E-300</v>
      </c>
    </row>
    <row r="1816" spans="1:33">
      <c r="A1816" s="40">
        <v>37123</v>
      </c>
      <c r="B1816" s="41" t="s">
        <v>2481</v>
      </c>
      <c r="C1816" s="46"/>
      <c r="D1816" s="1"/>
      <c r="E1816" s="1"/>
      <c r="F1816" s="1"/>
      <c r="G1816" s="1"/>
      <c r="H1816" s="1"/>
      <c r="I1816" s="1"/>
      <c r="J1816" s="2">
        <f t="shared" si="540"/>
        <v>0</v>
      </c>
      <c r="K1816" s="2">
        <f t="shared" si="541"/>
        <v>0</v>
      </c>
      <c r="L1816" s="8">
        <f t="shared" si="555"/>
        <v>37123</v>
      </c>
      <c r="M1816" s="54">
        <f t="shared" si="542"/>
        <v>0</v>
      </c>
      <c r="N1816" s="6">
        <f t="shared" si="543"/>
        <v>0</v>
      </c>
      <c r="O1816" s="6" t="str">
        <f t="shared" si="544"/>
        <v/>
      </c>
      <c r="P1816" s="29"/>
      <c r="Q1816" s="54">
        <f t="shared" si="545"/>
        <v>0</v>
      </c>
      <c r="R1816" s="6">
        <f t="shared" si="546"/>
        <v>0</v>
      </c>
      <c r="S1816" s="6" t="str">
        <f t="shared" si="547"/>
        <v/>
      </c>
      <c r="T1816" s="29"/>
      <c r="U1816" s="6">
        <f t="shared" si="548"/>
        <v>0</v>
      </c>
      <c r="V1816" s="55">
        <f t="shared" si="549"/>
        <v>0</v>
      </c>
      <c r="W1816" s="6">
        <f t="shared" si="556"/>
        <v>0</v>
      </c>
      <c r="X1816" s="83">
        <f t="shared" si="557"/>
        <v>0</v>
      </c>
      <c r="AA1816" s="29">
        <f t="shared" si="539"/>
        <v>0</v>
      </c>
      <c r="AC1816" s="56">
        <f t="shared" si="550"/>
        <v>0</v>
      </c>
      <c r="AD1816">
        <f t="shared" si="551"/>
        <v>0</v>
      </c>
      <c r="AE1816">
        <f t="shared" si="552"/>
        <v>0</v>
      </c>
      <c r="AF1816" t="str">
        <f t="shared" si="553"/>
        <v/>
      </c>
      <c r="AG1816" s="83">
        <f t="shared" si="554"/>
        <v>-1E-300</v>
      </c>
    </row>
    <row r="1817" spans="1:33">
      <c r="A1817" s="40">
        <v>37124</v>
      </c>
      <c r="B1817" s="41" t="s">
        <v>2480</v>
      </c>
      <c r="C1817" s="46"/>
      <c r="D1817" s="1"/>
      <c r="E1817" s="1"/>
      <c r="F1817" s="1"/>
      <c r="G1817" s="1"/>
      <c r="H1817" s="1"/>
      <c r="I1817" s="1"/>
      <c r="J1817" s="2">
        <f t="shared" si="540"/>
        <v>0</v>
      </c>
      <c r="K1817" s="2">
        <f t="shared" si="541"/>
        <v>0</v>
      </c>
      <c r="L1817" s="8">
        <f t="shared" si="555"/>
        <v>37124</v>
      </c>
      <c r="M1817" s="54">
        <f t="shared" si="542"/>
        <v>0</v>
      </c>
      <c r="N1817" s="6">
        <f t="shared" si="543"/>
        <v>0</v>
      </c>
      <c r="O1817" s="6" t="str">
        <f t="shared" si="544"/>
        <v/>
      </c>
      <c r="P1817" s="29"/>
      <c r="Q1817" s="54">
        <f t="shared" si="545"/>
        <v>0</v>
      </c>
      <c r="R1817" s="6">
        <f t="shared" si="546"/>
        <v>0</v>
      </c>
      <c r="S1817" s="6" t="str">
        <f t="shared" si="547"/>
        <v/>
      </c>
      <c r="T1817" s="29"/>
      <c r="U1817" s="6">
        <f t="shared" si="548"/>
        <v>0</v>
      </c>
      <c r="V1817" s="55">
        <f t="shared" si="549"/>
        <v>0</v>
      </c>
      <c r="W1817" s="6">
        <f t="shared" si="556"/>
        <v>0</v>
      </c>
      <c r="X1817" s="83">
        <f t="shared" si="557"/>
        <v>0</v>
      </c>
      <c r="AA1817" s="29">
        <f t="shared" si="539"/>
        <v>0</v>
      </c>
      <c r="AC1817" s="56">
        <f t="shared" si="550"/>
        <v>0</v>
      </c>
      <c r="AD1817">
        <f t="shared" si="551"/>
        <v>0</v>
      </c>
      <c r="AE1817">
        <f t="shared" si="552"/>
        <v>0</v>
      </c>
      <c r="AF1817" t="str">
        <f t="shared" si="553"/>
        <v/>
      </c>
      <c r="AG1817" s="83">
        <f t="shared" si="554"/>
        <v>-1E-300</v>
      </c>
    </row>
    <row r="1818" spans="1:33">
      <c r="A1818" s="40">
        <v>37126</v>
      </c>
      <c r="B1818" s="41" t="s">
        <v>2479</v>
      </c>
      <c r="C1818" s="46"/>
      <c r="D1818" s="1"/>
      <c r="E1818" s="1"/>
      <c r="F1818" s="1"/>
      <c r="G1818" s="1"/>
      <c r="H1818" s="1"/>
      <c r="I1818" s="1"/>
      <c r="J1818" s="2">
        <f t="shared" si="540"/>
        <v>0</v>
      </c>
      <c r="K1818" s="2">
        <f t="shared" si="541"/>
        <v>0</v>
      </c>
      <c r="L1818" s="8">
        <f t="shared" si="555"/>
        <v>37126</v>
      </c>
      <c r="M1818" s="54">
        <f t="shared" si="542"/>
        <v>0</v>
      </c>
      <c r="N1818" s="6">
        <f t="shared" si="543"/>
        <v>0</v>
      </c>
      <c r="O1818" s="6" t="str">
        <f t="shared" si="544"/>
        <v/>
      </c>
      <c r="P1818" s="29"/>
      <c r="Q1818" s="54">
        <f t="shared" si="545"/>
        <v>0</v>
      </c>
      <c r="R1818" s="6">
        <f t="shared" si="546"/>
        <v>0</v>
      </c>
      <c r="S1818" s="6" t="str">
        <f t="shared" si="547"/>
        <v/>
      </c>
      <c r="T1818" s="29"/>
      <c r="U1818" s="6">
        <f t="shared" si="548"/>
        <v>0</v>
      </c>
      <c r="V1818" s="55">
        <f t="shared" si="549"/>
        <v>0</v>
      </c>
      <c r="W1818" s="6">
        <f t="shared" si="556"/>
        <v>0</v>
      </c>
      <c r="X1818" s="83">
        <f t="shared" si="557"/>
        <v>0</v>
      </c>
      <c r="AA1818" s="29">
        <f t="shared" si="539"/>
        <v>0</v>
      </c>
      <c r="AC1818" s="56">
        <f t="shared" si="550"/>
        <v>0</v>
      </c>
      <c r="AD1818">
        <f t="shared" si="551"/>
        <v>0</v>
      </c>
      <c r="AE1818">
        <f t="shared" si="552"/>
        <v>0</v>
      </c>
      <c r="AF1818" t="str">
        <f t="shared" si="553"/>
        <v/>
      </c>
      <c r="AG1818" s="83">
        <f t="shared" si="554"/>
        <v>-1E-300</v>
      </c>
    </row>
    <row r="1819" spans="1:33">
      <c r="A1819" s="40">
        <v>37127</v>
      </c>
      <c r="B1819" s="41" t="s">
        <v>2478</v>
      </c>
      <c r="C1819" s="46"/>
      <c r="D1819" s="1"/>
      <c r="E1819" s="1"/>
      <c r="F1819" s="1"/>
      <c r="G1819" s="1"/>
      <c r="H1819" s="1"/>
      <c r="I1819" s="1"/>
      <c r="J1819" s="2">
        <f t="shared" si="540"/>
        <v>0</v>
      </c>
      <c r="K1819" s="2">
        <f t="shared" si="541"/>
        <v>0</v>
      </c>
      <c r="L1819" s="8">
        <f t="shared" si="555"/>
        <v>37127</v>
      </c>
      <c r="M1819" s="54">
        <f t="shared" si="542"/>
        <v>0</v>
      </c>
      <c r="N1819" s="6">
        <f t="shared" si="543"/>
        <v>0</v>
      </c>
      <c r="O1819" s="6" t="str">
        <f t="shared" si="544"/>
        <v/>
      </c>
      <c r="P1819" s="29"/>
      <c r="Q1819" s="54">
        <f t="shared" si="545"/>
        <v>0</v>
      </c>
      <c r="R1819" s="6">
        <f t="shared" si="546"/>
        <v>0</v>
      </c>
      <c r="S1819" s="6" t="str">
        <f t="shared" si="547"/>
        <v/>
      </c>
      <c r="T1819" s="29"/>
      <c r="U1819" s="6">
        <f t="shared" si="548"/>
        <v>0</v>
      </c>
      <c r="V1819" s="55">
        <f t="shared" si="549"/>
        <v>0</v>
      </c>
      <c r="W1819" s="6">
        <f t="shared" si="556"/>
        <v>0</v>
      </c>
      <c r="X1819" s="83">
        <f t="shared" si="557"/>
        <v>0</v>
      </c>
      <c r="AA1819" s="29">
        <f t="shared" si="539"/>
        <v>0</v>
      </c>
      <c r="AC1819" s="56">
        <f t="shared" si="550"/>
        <v>0</v>
      </c>
      <c r="AD1819">
        <f t="shared" si="551"/>
        <v>0</v>
      </c>
      <c r="AE1819">
        <f t="shared" si="552"/>
        <v>0</v>
      </c>
      <c r="AF1819" t="str">
        <f t="shared" si="553"/>
        <v/>
      </c>
      <c r="AG1819" s="83">
        <f t="shared" si="554"/>
        <v>-1E-300</v>
      </c>
    </row>
    <row r="1820" spans="1:33">
      <c r="A1820" s="40">
        <v>37130</v>
      </c>
      <c r="B1820" s="41" t="s">
        <v>2477</v>
      </c>
      <c r="C1820" s="46"/>
      <c r="D1820" s="1"/>
      <c r="E1820" s="1"/>
      <c r="F1820" s="1"/>
      <c r="G1820" s="1"/>
      <c r="H1820" s="1"/>
      <c r="I1820" s="1"/>
      <c r="J1820" s="2">
        <f t="shared" si="540"/>
        <v>0</v>
      </c>
      <c r="K1820" s="2">
        <f t="shared" si="541"/>
        <v>0</v>
      </c>
      <c r="L1820" s="8">
        <f t="shared" si="555"/>
        <v>37130</v>
      </c>
      <c r="M1820" s="54">
        <f t="shared" si="542"/>
        <v>0</v>
      </c>
      <c r="N1820" s="6">
        <f t="shared" si="543"/>
        <v>0</v>
      </c>
      <c r="O1820" s="6" t="str">
        <f t="shared" si="544"/>
        <v/>
      </c>
      <c r="P1820" s="29"/>
      <c r="Q1820" s="54">
        <f t="shared" si="545"/>
        <v>0</v>
      </c>
      <c r="R1820" s="6">
        <f t="shared" si="546"/>
        <v>0</v>
      </c>
      <c r="S1820" s="6" t="str">
        <f t="shared" si="547"/>
        <v/>
      </c>
      <c r="T1820" s="29"/>
      <c r="U1820" s="6">
        <f t="shared" si="548"/>
        <v>0</v>
      </c>
      <c r="V1820" s="55">
        <f t="shared" si="549"/>
        <v>0</v>
      </c>
      <c r="W1820" s="6">
        <f t="shared" si="556"/>
        <v>0</v>
      </c>
      <c r="X1820" s="83">
        <f t="shared" si="557"/>
        <v>0</v>
      </c>
      <c r="AA1820" s="29">
        <f t="shared" si="539"/>
        <v>0</v>
      </c>
      <c r="AC1820" s="56">
        <f t="shared" si="550"/>
        <v>0</v>
      </c>
      <c r="AD1820">
        <f t="shared" si="551"/>
        <v>0</v>
      </c>
      <c r="AE1820">
        <f t="shared" si="552"/>
        <v>0</v>
      </c>
      <c r="AF1820" t="str">
        <f t="shared" si="553"/>
        <v/>
      </c>
      <c r="AG1820" s="83">
        <f t="shared" si="554"/>
        <v>-1E-300</v>
      </c>
    </row>
    <row r="1821" spans="1:33">
      <c r="A1821" s="40">
        <v>37131</v>
      </c>
      <c r="B1821" s="41" t="s">
        <v>2476</v>
      </c>
      <c r="C1821" s="46"/>
      <c r="D1821" s="1"/>
      <c r="E1821" s="1"/>
      <c r="F1821" s="1"/>
      <c r="G1821" s="1"/>
      <c r="H1821" s="1"/>
      <c r="I1821" s="1"/>
      <c r="J1821" s="2">
        <f t="shared" si="540"/>
        <v>0</v>
      </c>
      <c r="K1821" s="2">
        <f t="shared" si="541"/>
        <v>0</v>
      </c>
      <c r="L1821" s="8">
        <f t="shared" si="555"/>
        <v>37131</v>
      </c>
      <c r="M1821" s="54">
        <f t="shared" si="542"/>
        <v>0</v>
      </c>
      <c r="N1821" s="6">
        <f t="shared" si="543"/>
        <v>0</v>
      </c>
      <c r="O1821" s="6" t="str">
        <f t="shared" si="544"/>
        <v/>
      </c>
      <c r="P1821" s="29"/>
      <c r="Q1821" s="54">
        <f t="shared" si="545"/>
        <v>0</v>
      </c>
      <c r="R1821" s="6">
        <f t="shared" si="546"/>
        <v>0</v>
      </c>
      <c r="S1821" s="6" t="str">
        <f t="shared" si="547"/>
        <v/>
      </c>
      <c r="T1821" s="29"/>
      <c r="U1821" s="6">
        <f t="shared" si="548"/>
        <v>0</v>
      </c>
      <c r="V1821" s="55">
        <f t="shared" si="549"/>
        <v>0</v>
      </c>
      <c r="W1821" s="6">
        <f t="shared" si="556"/>
        <v>0</v>
      </c>
      <c r="X1821" s="83">
        <f t="shared" si="557"/>
        <v>0</v>
      </c>
      <c r="AA1821" s="29">
        <f t="shared" si="539"/>
        <v>0</v>
      </c>
      <c r="AC1821" s="56">
        <f t="shared" si="550"/>
        <v>0</v>
      </c>
      <c r="AD1821">
        <f t="shared" si="551"/>
        <v>0</v>
      </c>
      <c r="AE1821">
        <f t="shared" si="552"/>
        <v>0</v>
      </c>
      <c r="AF1821" t="str">
        <f t="shared" si="553"/>
        <v/>
      </c>
      <c r="AG1821" s="83">
        <f t="shared" si="554"/>
        <v>-1E-300</v>
      </c>
    </row>
    <row r="1822" spans="1:33">
      <c r="A1822" s="40">
        <v>37132</v>
      </c>
      <c r="B1822" s="41" t="s">
        <v>2475</v>
      </c>
      <c r="C1822" s="46"/>
      <c r="D1822" s="1"/>
      <c r="E1822" s="1"/>
      <c r="F1822" s="1"/>
      <c r="G1822" s="1"/>
      <c r="H1822" s="1"/>
      <c r="I1822" s="1"/>
      <c r="J1822" s="2">
        <f t="shared" si="540"/>
        <v>0</v>
      </c>
      <c r="K1822" s="2">
        <f t="shared" si="541"/>
        <v>0</v>
      </c>
      <c r="L1822" s="8">
        <f t="shared" si="555"/>
        <v>37132</v>
      </c>
      <c r="M1822" s="54">
        <f t="shared" si="542"/>
        <v>0</v>
      </c>
      <c r="N1822" s="6">
        <f t="shared" si="543"/>
        <v>0</v>
      </c>
      <c r="O1822" s="6" t="str">
        <f t="shared" si="544"/>
        <v/>
      </c>
      <c r="P1822" s="29"/>
      <c r="Q1822" s="54">
        <f t="shared" si="545"/>
        <v>0</v>
      </c>
      <c r="R1822" s="6">
        <f t="shared" si="546"/>
        <v>0</v>
      </c>
      <c r="S1822" s="6" t="str">
        <f t="shared" si="547"/>
        <v/>
      </c>
      <c r="T1822" s="29"/>
      <c r="U1822" s="6">
        <f t="shared" si="548"/>
        <v>0</v>
      </c>
      <c r="V1822" s="55">
        <f t="shared" si="549"/>
        <v>0</v>
      </c>
      <c r="W1822" s="6">
        <f t="shared" si="556"/>
        <v>0</v>
      </c>
      <c r="X1822" s="83">
        <f t="shared" si="557"/>
        <v>0</v>
      </c>
      <c r="AA1822" s="29">
        <f t="shared" si="539"/>
        <v>0</v>
      </c>
      <c r="AC1822" s="56">
        <f t="shared" si="550"/>
        <v>0</v>
      </c>
      <c r="AD1822">
        <f t="shared" si="551"/>
        <v>0</v>
      </c>
      <c r="AE1822">
        <f t="shared" si="552"/>
        <v>0</v>
      </c>
      <c r="AF1822" t="str">
        <f t="shared" si="553"/>
        <v/>
      </c>
      <c r="AG1822" s="83">
        <f t="shared" si="554"/>
        <v>-1E-300</v>
      </c>
    </row>
    <row r="1823" spans="1:33">
      <c r="A1823" s="40">
        <v>37133</v>
      </c>
      <c r="B1823" s="41" t="s">
        <v>2474</v>
      </c>
      <c r="C1823" s="46"/>
      <c r="D1823" s="1"/>
      <c r="E1823" s="1"/>
      <c r="F1823" s="1"/>
      <c r="G1823" s="1"/>
      <c r="H1823" s="1"/>
      <c r="I1823" s="1"/>
      <c r="J1823" s="2">
        <f t="shared" si="540"/>
        <v>0</v>
      </c>
      <c r="K1823" s="2">
        <f t="shared" si="541"/>
        <v>0</v>
      </c>
      <c r="L1823" s="8">
        <f t="shared" si="555"/>
        <v>37133</v>
      </c>
      <c r="M1823" s="54">
        <f t="shared" si="542"/>
        <v>0</v>
      </c>
      <c r="N1823" s="6">
        <f t="shared" si="543"/>
        <v>0</v>
      </c>
      <c r="O1823" s="6" t="str">
        <f t="shared" si="544"/>
        <v/>
      </c>
      <c r="P1823" s="29"/>
      <c r="Q1823" s="54">
        <f t="shared" si="545"/>
        <v>0</v>
      </c>
      <c r="R1823" s="6">
        <f t="shared" si="546"/>
        <v>0</v>
      </c>
      <c r="S1823" s="6" t="str">
        <f t="shared" si="547"/>
        <v/>
      </c>
      <c r="T1823" s="29"/>
      <c r="U1823" s="6">
        <f t="shared" si="548"/>
        <v>0</v>
      </c>
      <c r="V1823" s="55">
        <f t="shared" si="549"/>
        <v>0</v>
      </c>
      <c r="W1823" s="6">
        <f t="shared" si="556"/>
        <v>0</v>
      </c>
      <c r="X1823" s="83">
        <f t="shared" si="557"/>
        <v>0</v>
      </c>
      <c r="AA1823" s="29">
        <f t="shared" si="539"/>
        <v>0</v>
      </c>
      <c r="AC1823" s="56">
        <f t="shared" si="550"/>
        <v>0</v>
      </c>
      <c r="AD1823">
        <f t="shared" si="551"/>
        <v>0</v>
      </c>
      <c r="AE1823">
        <f t="shared" si="552"/>
        <v>0</v>
      </c>
      <c r="AF1823" t="str">
        <f t="shared" si="553"/>
        <v/>
      </c>
      <c r="AG1823" s="83">
        <f t="shared" si="554"/>
        <v>-1E-300</v>
      </c>
    </row>
    <row r="1824" spans="1:33">
      <c r="A1824" s="40">
        <v>37134</v>
      </c>
      <c r="B1824" s="41" t="s">
        <v>2473</v>
      </c>
      <c r="C1824" s="46"/>
      <c r="D1824" s="1"/>
      <c r="E1824" s="1"/>
      <c r="F1824" s="1"/>
      <c r="G1824" s="1"/>
      <c r="H1824" s="1"/>
      <c r="I1824" s="1"/>
      <c r="J1824" s="2">
        <f t="shared" si="540"/>
        <v>0</v>
      </c>
      <c r="K1824" s="2">
        <f t="shared" si="541"/>
        <v>0</v>
      </c>
      <c r="L1824" s="8">
        <f t="shared" si="555"/>
        <v>37134</v>
      </c>
      <c r="M1824" s="54">
        <f t="shared" si="542"/>
        <v>0</v>
      </c>
      <c r="N1824" s="6">
        <f t="shared" si="543"/>
        <v>0</v>
      </c>
      <c r="O1824" s="6" t="str">
        <f t="shared" si="544"/>
        <v/>
      </c>
      <c r="P1824" s="29"/>
      <c r="Q1824" s="54">
        <f t="shared" si="545"/>
        <v>0</v>
      </c>
      <c r="R1824" s="6">
        <f t="shared" si="546"/>
        <v>0</v>
      </c>
      <c r="S1824" s="6" t="str">
        <f t="shared" si="547"/>
        <v/>
      </c>
      <c r="T1824" s="29"/>
      <c r="U1824" s="6">
        <f t="shared" si="548"/>
        <v>0</v>
      </c>
      <c r="V1824" s="55">
        <f t="shared" si="549"/>
        <v>0</v>
      </c>
      <c r="W1824" s="6">
        <f t="shared" si="556"/>
        <v>0</v>
      </c>
      <c r="X1824" s="83">
        <f t="shared" si="557"/>
        <v>0</v>
      </c>
      <c r="AA1824" s="29">
        <f t="shared" si="539"/>
        <v>0</v>
      </c>
      <c r="AC1824" s="56">
        <f t="shared" si="550"/>
        <v>0</v>
      </c>
      <c r="AD1824">
        <f t="shared" si="551"/>
        <v>0</v>
      </c>
      <c r="AE1824">
        <f t="shared" si="552"/>
        <v>0</v>
      </c>
      <c r="AF1824" t="str">
        <f t="shared" si="553"/>
        <v/>
      </c>
      <c r="AG1824" s="83">
        <f t="shared" si="554"/>
        <v>-1E-300</v>
      </c>
    </row>
    <row r="1825" spans="1:33">
      <c r="A1825" s="40">
        <v>37137</v>
      </c>
      <c r="B1825" s="41" t="s">
        <v>2472</v>
      </c>
      <c r="C1825" s="46"/>
      <c r="D1825" s="1"/>
      <c r="E1825" s="1"/>
      <c r="F1825" s="1"/>
      <c r="G1825" s="1"/>
      <c r="H1825" s="1"/>
      <c r="I1825" s="1"/>
      <c r="J1825" s="2">
        <f t="shared" si="540"/>
        <v>0</v>
      </c>
      <c r="K1825" s="2">
        <f t="shared" si="541"/>
        <v>0</v>
      </c>
      <c r="L1825" s="8">
        <f t="shared" si="555"/>
        <v>37137</v>
      </c>
      <c r="M1825" s="54">
        <f t="shared" si="542"/>
        <v>0</v>
      </c>
      <c r="N1825" s="6">
        <f t="shared" si="543"/>
        <v>0</v>
      </c>
      <c r="O1825" s="6" t="str">
        <f t="shared" si="544"/>
        <v/>
      </c>
      <c r="P1825" s="29"/>
      <c r="Q1825" s="54">
        <f t="shared" si="545"/>
        <v>0</v>
      </c>
      <c r="R1825" s="6">
        <f t="shared" si="546"/>
        <v>0</v>
      </c>
      <c r="S1825" s="6" t="str">
        <f t="shared" si="547"/>
        <v/>
      </c>
      <c r="T1825" s="29"/>
      <c r="U1825" s="6">
        <f t="shared" si="548"/>
        <v>0</v>
      </c>
      <c r="V1825" s="55">
        <f t="shared" si="549"/>
        <v>0</v>
      </c>
      <c r="W1825" s="6">
        <f t="shared" si="556"/>
        <v>0</v>
      </c>
      <c r="X1825" s="83">
        <f t="shared" si="557"/>
        <v>0</v>
      </c>
      <c r="AA1825" s="29">
        <f t="shared" si="539"/>
        <v>0</v>
      </c>
      <c r="AC1825" s="56">
        <f t="shared" si="550"/>
        <v>0</v>
      </c>
      <c r="AD1825">
        <f t="shared" si="551"/>
        <v>0</v>
      </c>
      <c r="AE1825">
        <f t="shared" si="552"/>
        <v>0</v>
      </c>
      <c r="AF1825" t="str">
        <f t="shared" si="553"/>
        <v/>
      </c>
      <c r="AG1825" s="83">
        <f t="shared" si="554"/>
        <v>-1E-300</v>
      </c>
    </row>
    <row r="1826" spans="1:33">
      <c r="A1826" s="40">
        <v>37138</v>
      </c>
      <c r="B1826" s="41" t="s">
        <v>2471</v>
      </c>
      <c r="C1826" s="46"/>
      <c r="D1826" s="1"/>
      <c r="E1826" s="1"/>
      <c r="F1826" s="1"/>
      <c r="G1826" s="1"/>
      <c r="H1826" s="1"/>
      <c r="I1826" s="1"/>
      <c r="J1826" s="2">
        <f t="shared" si="540"/>
        <v>0</v>
      </c>
      <c r="K1826" s="2">
        <f t="shared" si="541"/>
        <v>0</v>
      </c>
      <c r="L1826" s="8">
        <f t="shared" si="555"/>
        <v>37138</v>
      </c>
      <c r="M1826" s="54">
        <f t="shared" si="542"/>
        <v>0</v>
      </c>
      <c r="N1826" s="6">
        <f t="shared" si="543"/>
        <v>0</v>
      </c>
      <c r="O1826" s="6" t="str">
        <f t="shared" si="544"/>
        <v/>
      </c>
      <c r="P1826" s="29"/>
      <c r="Q1826" s="54">
        <f t="shared" si="545"/>
        <v>0</v>
      </c>
      <c r="R1826" s="6">
        <f t="shared" si="546"/>
        <v>0</v>
      </c>
      <c r="S1826" s="6" t="str">
        <f t="shared" si="547"/>
        <v/>
      </c>
      <c r="T1826" s="29"/>
      <c r="U1826" s="6">
        <f t="shared" si="548"/>
        <v>0</v>
      </c>
      <c r="V1826" s="55">
        <f t="shared" si="549"/>
        <v>0</v>
      </c>
      <c r="W1826" s="6">
        <f t="shared" si="556"/>
        <v>0</v>
      </c>
      <c r="X1826" s="83">
        <f t="shared" si="557"/>
        <v>0</v>
      </c>
      <c r="AA1826" s="29">
        <f t="shared" si="539"/>
        <v>0</v>
      </c>
      <c r="AC1826" s="56">
        <f t="shared" si="550"/>
        <v>0</v>
      </c>
      <c r="AD1826">
        <f t="shared" si="551"/>
        <v>0</v>
      </c>
      <c r="AE1826">
        <f t="shared" si="552"/>
        <v>0</v>
      </c>
      <c r="AF1826" t="str">
        <f t="shared" si="553"/>
        <v/>
      </c>
      <c r="AG1826" s="83">
        <f t="shared" si="554"/>
        <v>-1E-300</v>
      </c>
    </row>
    <row r="1827" spans="1:33">
      <c r="A1827" s="40">
        <v>37139</v>
      </c>
      <c r="B1827" s="41" t="s">
        <v>2470</v>
      </c>
      <c r="C1827" s="46"/>
      <c r="D1827" s="1"/>
      <c r="E1827" s="1"/>
      <c r="F1827" s="1"/>
      <c r="G1827" s="1"/>
      <c r="H1827" s="1"/>
      <c r="I1827" s="1"/>
      <c r="J1827" s="2">
        <f t="shared" si="540"/>
        <v>0</v>
      </c>
      <c r="K1827" s="2">
        <f t="shared" si="541"/>
        <v>0</v>
      </c>
      <c r="L1827" s="8">
        <f t="shared" si="555"/>
        <v>37139</v>
      </c>
      <c r="M1827" s="54">
        <f t="shared" si="542"/>
        <v>0</v>
      </c>
      <c r="N1827" s="6">
        <f t="shared" si="543"/>
        <v>0</v>
      </c>
      <c r="O1827" s="6" t="str">
        <f t="shared" si="544"/>
        <v/>
      </c>
      <c r="P1827" s="29"/>
      <c r="Q1827" s="54">
        <f t="shared" si="545"/>
        <v>0</v>
      </c>
      <c r="R1827" s="6">
        <f t="shared" si="546"/>
        <v>0</v>
      </c>
      <c r="S1827" s="6" t="str">
        <f t="shared" si="547"/>
        <v/>
      </c>
      <c r="T1827" s="29"/>
      <c r="U1827" s="6">
        <f t="shared" si="548"/>
        <v>0</v>
      </c>
      <c r="V1827" s="55">
        <f t="shared" si="549"/>
        <v>0</v>
      </c>
      <c r="W1827" s="6">
        <f t="shared" si="556"/>
        <v>0</v>
      </c>
      <c r="X1827" s="83">
        <f t="shared" si="557"/>
        <v>0</v>
      </c>
      <c r="AA1827" s="29">
        <f t="shared" si="539"/>
        <v>0</v>
      </c>
      <c r="AC1827" s="56">
        <f t="shared" si="550"/>
        <v>0</v>
      </c>
      <c r="AD1827">
        <f t="shared" si="551"/>
        <v>0</v>
      </c>
      <c r="AE1827">
        <f t="shared" si="552"/>
        <v>0</v>
      </c>
      <c r="AF1827" t="str">
        <f t="shared" si="553"/>
        <v/>
      </c>
      <c r="AG1827" s="83">
        <f t="shared" si="554"/>
        <v>-1E-300</v>
      </c>
    </row>
    <row r="1828" spans="1:33">
      <c r="A1828" s="40">
        <v>37140</v>
      </c>
      <c r="B1828" s="41" t="s">
        <v>2469</v>
      </c>
      <c r="C1828" s="46"/>
      <c r="D1828" s="1"/>
      <c r="E1828" s="1"/>
      <c r="F1828" s="1"/>
      <c r="G1828" s="1"/>
      <c r="H1828" s="1"/>
      <c r="I1828" s="1"/>
      <c r="J1828" s="2">
        <f t="shared" si="540"/>
        <v>0</v>
      </c>
      <c r="K1828" s="2">
        <f t="shared" si="541"/>
        <v>0</v>
      </c>
      <c r="L1828" s="8">
        <f t="shared" si="555"/>
        <v>37140</v>
      </c>
      <c r="M1828" s="54">
        <f t="shared" si="542"/>
        <v>0</v>
      </c>
      <c r="N1828" s="6">
        <f t="shared" si="543"/>
        <v>0</v>
      </c>
      <c r="O1828" s="6" t="str">
        <f t="shared" si="544"/>
        <v/>
      </c>
      <c r="P1828" s="29"/>
      <c r="Q1828" s="54">
        <f t="shared" si="545"/>
        <v>0</v>
      </c>
      <c r="R1828" s="6">
        <f t="shared" si="546"/>
        <v>0</v>
      </c>
      <c r="S1828" s="6" t="str">
        <f t="shared" si="547"/>
        <v/>
      </c>
      <c r="T1828" s="29"/>
      <c r="U1828" s="6">
        <f t="shared" si="548"/>
        <v>0</v>
      </c>
      <c r="V1828" s="55">
        <f t="shared" si="549"/>
        <v>0</v>
      </c>
      <c r="W1828" s="6">
        <f t="shared" si="556"/>
        <v>0</v>
      </c>
      <c r="X1828" s="83">
        <f t="shared" si="557"/>
        <v>0</v>
      </c>
      <c r="AA1828" s="29">
        <f t="shared" si="539"/>
        <v>0</v>
      </c>
      <c r="AC1828" s="56">
        <f t="shared" si="550"/>
        <v>0</v>
      </c>
      <c r="AD1828">
        <f t="shared" si="551"/>
        <v>0</v>
      </c>
      <c r="AE1828">
        <f t="shared" si="552"/>
        <v>0</v>
      </c>
      <c r="AF1828" t="str">
        <f t="shared" si="553"/>
        <v/>
      </c>
      <c r="AG1828" s="83">
        <f t="shared" si="554"/>
        <v>-1E-300</v>
      </c>
    </row>
    <row r="1829" spans="1:33">
      <c r="A1829" s="40">
        <v>37141</v>
      </c>
      <c r="B1829" s="41" t="s">
        <v>2468</v>
      </c>
      <c r="C1829" s="46"/>
      <c r="D1829" s="1"/>
      <c r="E1829" s="1"/>
      <c r="F1829" s="1"/>
      <c r="G1829" s="1"/>
      <c r="H1829" s="1"/>
      <c r="I1829" s="1"/>
      <c r="J1829" s="2">
        <f t="shared" si="540"/>
        <v>1</v>
      </c>
      <c r="K1829" s="2">
        <f t="shared" si="541"/>
        <v>-1000</v>
      </c>
      <c r="L1829" s="8">
        <f t="shared" si="555"/>
        <v>37141</v>
      </c>
      <c r="M1829" s="54">
        <f t="shared" si="542"/>
        <v>0</v>
      </c>
      <c r="N1829" s="6">
        <f t="shared" si="543"/>
        <v>0</v>
      </c>
      <c r="O1829" s="6" t="str">
        <f t="shared" si="544"/>
        <v/>
      </c>
      <c r="P1829" s="29"/>
      <c r="Q1829" s="54">
        <f t="shared" si="545"/>
        <v>0</v>
      </c>
      <c r="R1829" s="6">
        <f t="shared" si="546"/>
        <v>0</v>
      </c>
      <c r="S1829" s="6" t="str">
        <f t="shared" si="547"/>
        <v/>
      </c>
      <c r="T1829" s="29"/>
      <c r="U1829" s="6">
        <f t="shared" si="548"/>
        <v>0</v>
      </c>
      <c r="V1829" s="55">
        <f t="shared" si="549"/>
        <v>0</v>
      </c>
      <c r="W1829" s="6">
        <f t="shared" si="556"/>
        <v>0</v>
      </c>
      <c r="X1829" s="83">
        <f t="shared" si="557"/>
        <v>0</v>
      </c>
      <c r="AA1829" s="29">
        <f t="shared" si="539"/>
        <v>0</v>
      </c>
      <c r="AC1829" s="56">
        <f t="shared" si="550"/>
        <v>0</v>
      </c>
      <c r="AD1829">
        <f t="shared" si="551"/>
        <v>0</v>
      </c>
      <c r="AE1829">
        <f t="shared" si="552"/>
        <v>0</v>
      </c>
      <c r="AF1829" t="str">
        <f t="shared" si="553"/>
        <v/>
      </c>
      <c r="AG1829" s="83">
        <f t="shared" si="554"/>
        <v>-1E-300</v>
      </c>
    </row>
    <row r="1830" spans="1:33">
      <c r="A1830" s="40">
        <v>37144</v>
      </c>
      <c r="B1830" s="41" t="s">
        <v>2427</v>
      </c>
      <c r="C1830" s="46"/>
      <c r="D1830" s="1"/>
      <c r="E1830" s="1"/>
      <c r="F1830" s="1"/>
      <c r="G1830" s="1"/>
      <c r="H1830" s="1"/>
      <c r="I1830" s="1"/>
      <c r="J1830" s="2">
        <f t="shared" si="540"/>
        <v>0</v>
      </c>
      <c r="K1830" s="2">
        <f t="shared" si="541"/>
        <v>0</v>
      </c>
      <c r="L1830" s="8">
        <f t="shared" si="555"/>
        <v>37144</v>
      </c>
      <c r="M1830" s="54">
        <f t="shared" si="542"/>
        <v>0</v>
      </c>
      <c r="N1830" s="6">
        <f t="shared" si="543"/>
        <v>0</v>
      </c>
      <c r="O1830" s="6" t="str">
        <f t="shared" si="544"/>
        <v/>
      </c>
      <c r="P1830" s="29"/>
      <c r="Q1830" s="54">
        <f t="shared" si="545"/>
        <v>0</v>
      </c>
      <c r="R1830" s="6">
        <f t="shared" si="546"/>
        <v>0</v>
      </c>
      <c r="S1830" s="6" t="str">
        <f t="shared" si="547"/>
        <v/>
      </c>
      <c r="T1830" s="29"/>
      <c r="U1830" s="6">
        <f t="shared" si="548"/>
        <v>0</v>
      </c>
      <c r="V1830" s="55">
        <f t="shared" si="549"/>
        <v>0</v>
      </c>
      <c r="W1830" s="6">
        <f t="shared" si="556"/>
        <v>0</v>
      </c>
      <c r="X1830" s="83">
        <f t="shared" si="557"/>
        <v>0</v>
      </c>
      <c r="AA1830" s="29">
        <f t="shared" si="539"/>
        <v>0</v>
      </c>
      <c r="AC1830" s="56">
        <f t="shared" si="550"/>
        <v>0</v>
      </c>
      <c r="AD1830">
        <f t="shared" si="551"/>
        <v>0</v>
      </c>
      <c r="AE1830">
        <f t="shared" si="552"/>
        <v>0</v>
      </c>
      <c r="AF1830" t="str">
        <f t="shared" si="553"/>
        <v/>
      </c>
      <c r="AG1830" s="83">
        <f t="shared" si="554"/>
        <v>-1E-300</v>
      </c>
    </row>
    <row r="1831" spans="1:33">
      <c r="A1831" s="40">
        <v>37145</v>
      </c>
      <c r="B1831" s="41" t="s">
        <v>2467</v>
      </c>
      <c r="C1831" s="46"/>
      <c r="D1831" s="1"/>
      <c r="E1831" s="1"/>
      <c r="F1831" s="1"/>
      <c r="G1831" s="1"/>
      <c r="H1831" s="1"/>
      <c r="I1831" s="1"/>
      <c r="J1831" s="2">
        <f t="shared" si="540"/>
        <v>0</v>
      </c>
      <c r="K1831" s="2">
        <f t="shared" si="541"/>
        <v>0</v>
      </c>
      <c r="L1831" s="8">
        <f t="shared" si="555"/>
        <v>37145</v>
      </c>
      <c r="M1831" s="54">
        <f t="shared" si="542"/>
        <v>0</v>
      </c>
      <c r="N1831" s="6">
        <f t="shared" si="543"/>
        <v>0</v>
      </c>
      <c r="O1831" s="6" t="str">
        <f t="shared" si="544"/>
        <v/>
      </c>
      <c r="P1831" s="29"/>
      <c r="Q1831" s="54">
        <f t="shared" si="545"/>
        <v>0</v>
      </c>
      <c r="R1831" s="6">
        <f t="shared" si="546"/>
        <v>0</v>
      </c>
      <c r="S1831" s="6" t="str">
        <f t="shared" si="547"/>
        <v/>
      </c>
      <c r="T1831" s="29"/>
      <c r="U1831" s="6">
        <f t="shared" si="548"/>
        <v>0</v>
      </c>
      <c r="V1831" s="55">
        <f t="shared" si="549"/>
        <v>0</v>
      </c>
      <c r="W1831" s="6">
        <f t="shared" si="556"/>
        <v>0</v>
      </c>
      <c r="X1831" s="83">
        <f t="shared" si="557"/>
        <v>0</v>
      </c>
      <c r="AA1831" s="29">
        <f t="shared" si="539"/>
        <v>0</v>
      </c>
      <c r="AC1831" s="56">
        <f t="shared" si="550"/>
        <v>0</v>
      </c>
      <c r="AD1831">
        <f t="shared" si="551"/>
        <v>0</v>
      </c>
      <c r="AE1831">
        <f t="shared" si="552"/>
        <v>0</v>
      </c>
      <c r="AF1831" t="str">
        <f t="shared" si="553"/>
        <v/>
      </c>
      <c r="AG1831" s="83">
        <f t="shared" si="554"/>
        <v>-1E-300</v>
      </c>
    </row>
    <row r="1832" spans="1:33">
      <c r="A1832" s="40">
        <v>37146</v>
      </c>
      <c r="B1832" s="41" t="s">
        <v>2466</v>
      </c>
      <c r="C1832" s="46"/>
      <c r="D1832" s="1"/>
      <c r="E1832" s="1"/>
      <c r="F1832" s="1"/>
      <c r="G1832" s="1"/>
      <c r="H1832" s="1"/>
      <c r="I1832" s="1"/>
      <c r="J1832" s="2">
        <f t="shared" si="540"/>
        <v>0</v>
      </c>
      <c r="K1832" s="2">
        <f t="shared" si="541"/>
        <v>0</v>
      </c>
      <c r="L1832" s="8">
        <f t="shared" si="555"/>
        <v>37146</v>
      </c>
      <c r="M1832" s="54">
        <f t="shared" si="542"/>
        <v>0</v>
      </c>
      <c r="N1832" s="6">
        <f t="shared" si="543"/>
        <v>0</v>
      </c>
      <c r="O1832" s="6" t="str">
        <f t="shared" si="544"/>
        <v/>
      </c>
      <c r="P1832" s="29"/>
      <c r="Q1832" s="54">
        <f t="shared" si="545"/>
        <v>0</v>
      </c>
      <c r="R1832" s="6">
        <f t="shared" si="546"/>
        <v>0</v>
      </c>
      <c r="S1832" s="6" t="str">
        <f t="shared" si="547"/>
        <v/>
      </c>
      <c r="T1832" s="29"/>
      <c r="U1832" s="6">
        <f t="shared" si="548"/>
        <v>0</v>
      </c>
      <c r="V1832" s="55">
        <f t="shared" si="549"/>
        <v>0</v>
      </c>
      <c r="W1832" s="6">
        <f t="shared" si="556"/>
        <v>0</v>
      </c>
      <c r="X1832" s="83">
        <f t="shared" si="557"/>
        <v>0</v>
      </c>
      <c r="AA1832" s="29">
        <f t="shared" si="539"/>
        <v>0</v>
      </c>
      <c r="AC1832" s="56">
        <f t="shared" si="550"/>
        <v>0</v>
      </c>
      <c r="AD1832">
        <f t="shared" si="551"/>
        <v>0</v>
      </c>
      <c r="AE1832">
        <f t="shared" si="552"/>
        <v>0</v>
      </c>
      <c r="AF1832" t="str">
        <f t="shared" si="553"/>
        <v/>
      </c>
      <c r="AG1832" s="83">
        <f t="shared" si="554"/>
        <v>-1E-300</v>
      </c>
    </row>
    <row r="1833" spans="1:33">
      <c r="A1833" s="40">
        <v>37147</v>
      </c>
      <c r="B1833" s="41" t="s">
        <v>2465</v>
      </c>
      <c r="C1833" s="46"/>
      <c r="D1833" s="1"/>
      <c r="E1833" s="1"/>
      <c r="F1833" s="1"/>
      <c r="G1833" s="1"/>
      <c r="H1833" s="1"/>
      <c r="I1833" s="1"/>
      <c r="J1833" s="2">
        <f t="shared" si="540"/>
        <v>0</v>
      </c>
      <c r="K1833" s="2">
        <f t="shared" si="541"/>
        <v>0</v>
      </c>
      <c r="L1833" s="8">
        <f t="shared" si="555"/>
        <v>37147</v>
      </c>
      <c r="M1833" s="54">
        <f t="shared" si="542"/>
        <v>0</v>
      </c>
      <c r="N1833" s="6">
        <f t="shared" si="543"/>
        <v>0</v>
      </c>
      <c r="O1833" s="6" t="str">
        <f t="shared" si="544"/>
        <v/>
      </c>
      <c r="P1833" s="29"/>
      <c r="Q1833" s="54">
        <f t="shared" si="545"/>
        <v>0</v>
      </c>
      <c r="R1833" s="6">
        <f t="shared" si="546"/>
        <v>0</v>
      </c>
      <c r="S1833" s="6" t="str">
        <f t="shared" si="547"/>
        <v/>
      </c>
      <c r="T1833" s="29"/>
      <c r="U1833" s="6">
        <f t="shared" si="548"/>
        <v>0</v>
      </c>
      <c r="V1833" s="55">
        <f t="shared" si="549"/>
        <v>0</v>
      </c>
      <c r="W1833" s="6">
        <f t="shared" si="556"/>
        <v>0</v>
      </c>
      <c r="X1833" s="83">
        <f t="shared" si="557"/>
        <v>0</v>
      </c>
      <c r="AA1833" s="29">
        <f t="shared" si="539"/>
        <v>0</v>
      </c>
      <c r="AC1833" s="56">
        <f t="shared" si="550"/>
        <v>0</v>
      </c>
      <c r="AD1833">
        <f t="shared" si="551"/>
        <v>0</v>
      </c>
      <c r="AE1833">
        <f t="shared" si="552"/>
        <v>0</v>
      </c>
      <c r="AF1833" t="str">
        <f t="shared" si="553"/>
        <v/>
      </c>
      <c r="AG1833" s="83">
        <f t="shared" si="554"/>
        <v>-1E-300</v>
      </c>
    </row>
    <row r="1834" spans="1:33">
      <c r="A1834" s="40">
        <v>37148</v>
      </c>
      <c r="B1834" s="41" t="s">
        <v>2464</v>
      </c>
      <c r="C1834" s="46"/>
      <c r="D1834" s="1"/>
      <c r="E1834" s="1"/>
      <c r="F1834" s="1"/>
      <c r="G1834" s="1"/>
      <c r="H1834" s="1"/>
      <c r="I1834" s="1"/>
      <c r="J1834" s="2">
        <f t="shared" si="540"/>
        <v>0</v>
      </c>
      <c r="K1834" s="2">
        <f t="shared" si="541"/>
        <v>0</v>
      </c>
      <c r="L1834" s="8">
        <f t="shared" si="555"/>
        <v>37148</v>
      </c>
      <c r="M1834" s="54">
        <f t="shared" si="542"/>
        <v>0</v>
      </c>
      <c r="N1834" s="6">
        <f t="shared" si="543"/>
        <v>0</v>
      </c>
      <c r="O1834" s="6" t="str">
        <f t="shared" si="544"/>
        <v/>
      </c>
      <c r="P1834" s="29"/>
      <c r="Q1834" s="54">
        <f t="shared" si="545"/>
        <v>0</v>
      </c>
      <c r="R1834" s="6">
        <f t="shared" si="546"/>
        <v>0</v>
      </c>
      <c r="S1834" s="6" t="str">
        <f t="shared" si="547"/>
        <v/>
      </c>
      <c r="T1834" s="29"/>
      <c r="U1834" s="6">
        <f t="shared" si="548"/>
        <v>0</v>
      </c>
      <c r="V1834" s="55">
        <f t="shared" si="549"/>
        <v>0</v>
      </c>
      <c r="W1834" s="6">
        <f t="shared" si="556"/>
        <v>0</v>
      </c>
      <c r="X1834" s="83">
        <f t="shared" si="557"/>
        <v>0</v>
      </c>
      <c r="AA1834" s="29">
        <f t="shared" si="539"/>
        <v>0</v>
      </c>
      <c r="AC1834" s="56">
        <f t="shared" si="550"/>
        <v>0</v>
      </c>
      <c r="AD1834">
        <f t="shared" si="551"/>
        <v>0</v>
      </c>
      <c r="AE1834">
        <f t="shared" si="552"/>
        <v>0</v>
      </c>
      <c r="AF1834" t="str">
        <f t="shared" si="553"/>
        <v/>
      </c>
      <c r="AG1834" s="83">
        <f t="shared" si="554"/>
        <v>-1E-300</v>
      </c>
    </row>
    <row r="1835" spans="1:33">
      <c r="A1835" s="40">
        <v>37151</v>
      </c>
      <c r="B1835" s="41" t="s">
        <v>2463</v>
      </c>
      <c r="C1835" s="46"/>
      <c r="D1835" s="1"/>
      <c r="E1835" s="1"/>
      <c r="F1835" s="1"/>
      <c r="G1835" s="1"/>
      <c r="H1835" s="1"/>
      <c r="I1835" s="1"/>
      <c r="J1835" s="2">
        <f t="shared" si="540"/>
        <v>0</v>
      </c>
      <c r="K1835" s="2">
        <f t="shared" si="541"/>
        <v>0</v>
      </c>
      <c r="L1835" s="8">
        <f t="shared" si="555"/>
        <v>37151</v>
      </c>
      <c r="M1835" s="54">
        <f t="shared" si="542"/>
        <v>0</v>
      </c>
      <c r="N1835" s="6">
        <f t="shared" si="543"/>
        <v>0</v>
      </c>
      <c r="O1835" s="6" t="str">
        <f t="shared" si="544"/>
        <v/>
      </c>
      <c r="P1835" s="29"/>
      <c r="Q1835" s="54">
        <f t="shared" si="545"/>
        <v>0</v>
      </c>
      <c r="R1835" s="6">
        <f t="shared" si="546"/>
        <v>0</v>
      </c>
      <c r="S1835" s="6" t="str">
        <f t="shared" si="547"/>
        <v/>
      </c>
      <c r="T1835" s="29"/>
      <c r="U1835" s="6">
        <f t="shared" si="548"/>
        <v>0</v>
      </c>
      <c r="V1835" s="55">
        <f t="shared" si="549"/>
        <v>0</v>
      </c>
      <c r="W1835" s="6">
        <f t="shared" si="556"/>
        <v>0</v>
      </c>
      <c r="X1835" s="83">
        <f t="shared" si="557"/>
        <v>0</v>
      </c>
      <c r="AA1835" s="29">
        <f t="shared" si="539"/>
        <v>0</v>
      </c>
      <c r="AC1835" s="56">
        <f t="shared" si="550"/>
        <v>0</v>
      </c>
      <c r="AD1835">
        <f t="shared" si="551"/>
        <v>0</v>
      </c>
      <c r="AE1835">
        <f t="shared" si="552"/>
        <v>0</v>
      </c>
      <c r="AF1835" t="str">
        <f t="shared" si="553"/>
        <v/>
      </c>
      <c r="AG1835" s="83">
        <f t="shared" si="554"/>
        <v>-1E-300</v>
      </c>
    </row>
    <row r="1836" spans="1:33">
      <c r="A1836" s="40">
        <v>37152</v>
      </c>
      <c r="B1836" s="41" t="s">
        <v>2462</v>
      </c>
      <c r="C1836" s="46"/>
      <c r="D1836" s="1"/>
      <c r="E1836" s="1"/>
      <c r="F1836" s="1"/>
      <c r="G1836" s="1"/>
      <c r="H1836" s="1"/>
      <c r="I1836" s="1"/>
      <c r="J1836" s="2">
        <f t="shared" si="540"/>
        <v>0</v>
      </c>
      <c r="K1836" s="2">
        <f t="shared" si="541"/>
        <v>0</v>
      </c>
      <c r="L1836" s="8">
        <f t="shared" si="555"/>
        <v>37152</v>
      </c>
      <c r="M1836" s="54">
        <f t="shared" si="542"/>
        <v>0</v>
      </c>
      <c r="N1836" s="6">
        <f t="shared" si="543"/>
        <v>0</v>
      </c>
      <c r="O1836" s="6" t="str">
        <f t="shared" si="544"/>
        <v/>
      </c>
      <c r="P1836" s="29"/>
      <c r="Q1836" s="54">
        <f t="shared" si="545"/>
        <v>0</v>
      </c>
      <c r="R1836" s="6">
        <f t="shared" si="546"/>
        <v>0</v>
      </c>
      <c r="S1836" s="6" t="str">
        <f t="shared" si="547"/>
        <v/>
      </c>
      <c r="T1836" s="29"/>
      <c r="U1836" s="6">
        <f t="shared" si="548"/>
        <v>0</v>
      </c>
      <c r="V1836" s="55">
        <f t="shared" si="549"/>
        <v>0</v>
      </c>
      <c r="W1836" s="6">
        <f t="shared" si="556"/>
        <v>0</v>
      </c>
      <c r="X1836" s="83">
        <f t="shared" si="557"/>
        <v>0</v>
      </c>
      <c r="AA1836" s="29">
        <f t="shared" si="539"/>
        <v>0</v>
      </c>
      <c r="AC1836" s="56">
        <f t="shared" si="550"/>
        <v>0</v>
      </c>
      <c r="AD1836">
        <f t="shared" si="551"/>
        <v>0</v>
      </c>
      <c r="AE1836">
        <f t="shared" si="552"/>
        <v>0</v>
      </c>
      <c r="AF1836" t="str">
        <f t="shared" si="553"/>
        <v/>
      </c>
      <c r="AG1836" s="83">
        <f t="shared" si="554"/>
        <v>-1E-300</v>
      </c>
    </row>
    <row r="1837" spans="1:33">
      <c r="A1837" s="40">
        <v>37153</v>
      </c>
      <c r="B1837" s="41" t="s">
        <v>2461</v>
      </c>
      <c r="C1837" s="46"/>
      <c r="D1837" s="1"/>
      <c r="E1837" s="1"/>
      <c r="F1837" s="1"/>
      <c r="G1837" s="1"/>
      <c r="H1837" s="1"/>
      <c r="I1837" s="1"/>
      <c r="J1837" s="2">
        <f t="shared" si="540"/>
        <v>0</v>
      </c>
      <c r="K1837" s="2">
        <f t="shared" si="541"/>
        <v>0</v>
      </c>
      <c r="L1837" s="8">
        <f t="shared" si="555"/>
        <v>37153</v>
      </c>
      <c r="M1837" s="54">
        <f t="shared" si="542"/>
        <v>0</v>
      </c>
      <c r="N1837" s="6">
        <f t="shared" si="543"/>
        <v>0</v>
      </c>
      <c r="O1837" s="6" t="str">
        <f t="shared" si="544"/>
        <v/>
      </c>
      <c r="P1837" s="29"/>
      <c r="Q1837" s="54">
        <f t="shared" si="545"/>
        <v>0</v>
      </c>
      <c r="R1837" s="6">
        <f t="shared" si="546"/>
        <v>0</v>
      </c>
      <c r="S1837" s="6" t="str">
        <f t="shared" si="547"/>
        <v/>
      </c>
      <c r="T1837" s="29"/>
      <c r="U1837" s="6">
        <f t="shared" si="548"/>
        <v>0</v>
      </c>
      <c r="V1837" s="55">
        <f t="shared" si="549"/>
        <v>0</v>
      </c>
      <c r="W1837" s="6">
        <f t="shared" si="556"/>
        <v>0</v>
      </c>
      <c r="X1837" s="83">
        <f t="shared" si="557"/>
        <v>0</v>
      </c>
      <c r="AA1837" s="29">
        <f t="shared" si="539"/>
        <v>0</v>
      </c>
      <c r="AC1837" s="56">
        <f t="shared" si="550"/>
        <v>0</v>
      </c>
      <c r="AD1837">
        <f t="shared" si="551"/>
        <v>0</v>
      </c>
      <c r="AE1837">
        <f t="shared" si="552"/>
        <v>0</v>
      </c>
      <c r="AF1837" t="str">
        <f t="shared" si="553"/>
        <v/>
      </c>
      <c r="AG1837" s="83">
        <f t="shared" si="554"/>
        <v>-1E-300</v>
      </c>
    </row>
    <row r="1838" spans="1:33">
      <c r="A1838" s="40">
        <v>37154</v>
      </c>
      <c r="B1838" s="41" t="s">
        <v>2460</v>
      </c>
      <c r="C1838" s="46"/>
      <c r="D1838" s="1"/>
      <c r="E1838" s="1"/>
      <c r="F1838" s="1"/>
      <c r="G1838" s="1"/>
      <c r="H1838" s="1"/>
      <c r="I1838" s="1"/>
      <c r="J1838" s="2">
        <f t="shared" si="540"/>
        <v>0</v>
      </c>
      <c r="K1838" s="2">
        <f t="shared" si="541"/>
        <v>0</v>
      </c>
      <c r="L1838" s="8">
        <f t="shared" si="555"/>
        <v>37154</v>
      </c>
      <c r="M1838" s="54">
        <f t="shared" si="542"/>
        <v>0</v>
      </c>
      <c r="N1838" s="6">
        <f t="shared" si="543"/>
        <v>0</v>
      </c>
      <c r="O1838" s="6" t="str">
        <f t="shared" si="544"/>
        <v/>
      </c>
      <c r="P1838" s="29"/>
      <c r="Q1838" s="54">
        <f t="shared" si="545"/>
        <v>0</v>
      </c>
      <c r="R1838" s="6">
        <f t="shared" si="546"/>
        <v>0</v>
      </c>
      <c r="S1838" s="6" t="str">
        <f t="shared" si="547"/>
        <v/>
      </c>
      <c r="T1838" s="29"/>
      <c r="U1838" s="6">
        <f t="shared" si="548"/>
        <v>0</v>
      </c>
      <c r="V1838" s="55">
        <f t="shared" si="549"/>
        <v>0</v>
      </c>
      <c r="W1838" s="6">
        <f t="shared" si="556"/>
        <v>0</v>
      </c>
      <c r="X1838" s="83">
        <f t="shared" si="557"/>
        <v>0</v>
      </c>
      <c r="AA1838" s="29">
        <f t="shared" si="539"/>
        <v>0</v>
      </c>
      <c r="AC1838" s="56">
        <f t="shared" si="550"/>
        <v>0</v>
      </c>
      <c r="AD1838">
        <f t="shared" si="551"/>
        <v>0</v>
      </c>
      <c r="AE1838">
        <f t="shared" si="552"/>
        <v>0</v>
      </c>
      <c r="AF1838" t="str">
        <f t="shared" si="553"/>
        <v/>
      </c>
      <c r="AG1838" s="83">
        <f t="shared" si="554"/>
        <v>-1E-300</v>
      </c>
    </row>
    <row r="1839" spans="1:33">
      <c r="A1839" s="40">
        <v>37155</v>
      </c>
      <c r="B1839" s="41" t="s">
        <v>2459</v>
      </c>
      <c r="C1839" s="46"/>
      <c r="D1839" s="1"/>
      <c r="E1839" s="1"/>
      <c r="F1839" s="1"/>
      <c r="G1839" s="1"/>
      <c r="H1839" s="1"/>
      <c r="I1839" s="1"/>
      <c r="J1839" s="2">
        <f t="shared" si="540"/>
        <v>0</v>
      </c>
      <c r="K1839" s="2">
        <f t="shared" si="541"/>
        <v>0</v>
      </c>
      <c r="L1839" s="8">
        <f t="shared" si="555"/>
        <v>37155</v>
      </c>
      <c r="M1839" s="54">
        <f t="shared" si="542"/>
        <v>0</v>
      </c>
      <c r="N1839" s="6">
        <f t="shared" si="543"/>
        <v>0</v>
      </c>
      <c r="O1839" s="6" t="str">
        <f t="shared" si="544"/>
        <v/>
      </c>
      <c r="P1839" s="29"/>
      <c r="Q1839" s="54">
        <f t="shared" si="545"/>
        <v>0</v>
      </c>
      <c r="R1839" s="6">
        <f t="shared" si="546"/>
        <v>0</v>
      </c>
      <c r="S1839" s="6" t="str">
        <f t="shared" si="547"/>
        <v/>
      </c>
      <c r="T1839" s="29"/>
      <c r="U1839" s="6">
        <f t="shared" si="548"/>
        <v>0</v>
      </c>
      <c r="V1839" s="55">
        <f t="shared" si="549"/>
        <v>0</v>
      </c>
      <c r="W1839" s="6">
        <f t="shared" si="556"/>
        <v>0</v>
      </c>
      <c r="X1839" s="83">
        <f t="shared" si="557"/>
        <v>0</v>
      </c>
      <c r="AA1839" s="29">
        <f t="shared" si="539"/>
        <v>0</v>
      </c>
      <c r="AC1839" s="56">
        <f t="shared" si="550"/>
        <v>0</v>
      </c>
      <c r="AD1839">
        <f t="shared" si="551"/>
        <v>0</v>
      </c>
      <c r="AE1839">
        <f t="shared" si="552"/>
        <v>0</v>
      </c>
      <c r="AF1839" t="str">
        <f t="shared" si="553"/>
        <v/>
      </c>
      <c r="AG1839" s="83">
        <f t="shared" si="554"/>
        <v>-1E-300</v>
      </c>
    </row>
    <row r="1840" spans="1:33">
      <c r="A1840" s="40">
        <v>37158</v>
      </c>
      <c r="B1840" s="41" t="s">
        <v>2458</v>
      </c>
      <c r="C1840" s="46"/>
      <c r="D1840" s="1"/>
      <c r="E1840" s="1"/>
      <c r="F1840" s="1"/>
      <c r="G1840" s="1"/>
      <c r="H1840" s="1"/>
      <c r="I1840" s="1"/>
      <c r="J1840" s="2">
        <f t="shared" si="540"/>
        <v>0</v>
      </c>
      <c r="K1840" s="2">
        <f t="shared" si="541"/>
        <v>0</v>
      </c>
      <c r="L1840" s="8">
        <f t="shared" si="555"/>
        <v>37158</v>
      </c>
      <c r="M1840" s="54">
        <f t="shared" si="542"/>
        <v>0</v>
      </c>
      <c r="N1840" s="6">
        <f t="shared" si="543"/>
        <v>0</v>
      </c>
      <c r="O1840" s="6" t="str">
        <f t="shared" si="544"/>
        <v/>
      </c>
      <c r="P1840" s="29"/>
      <c r="Q1840" s="54">
        <f t="shared" si="545"/>
        <v>0</v>
      </c>
      <c r="R1840" s="6">
        <f t="shared" si="546"/>
        <v>0</v>
      </c>
      <c r="S1840" s="6" t="str">
        <f t="shared" si="547"/>
        <v/>
      </c>
      <c r="T1840" s="29"/>
      <c r="U1840" s="6">
        <f t="shared" si="548"/>
        <v>0</v>
      </c>
      <c r="V1840" s="55">
        <f t="shared" si="549"/>
        <v>0</v>
      </c>
      <c r="W1840" s="6">
        <f t="shared" si="556"/>
        <v>0</v>
      </c>
      <c r="X1840" s="83">
        <f t="shared" si="557"/>
        <v>0</v>
      </c>
      <c r="AA1840" s="29">
        <f t="shared" si="539"/>
        <v>0</v>
      </c>
      <c r="AC1840" s="56">
        <f t="shared" si="550"/>
        <v>0</v>
      </c>
      <c r="AD1840">
        <f t="shared" si="551"/>
        <v>0</v>
      </c>
      <c r="AE1840">
        <f t="shared" si="552"/>
        <v>0</v>
      </c>
      <c r="AF1840" t="str">
        <f t="shared" si="553"/>
        <v/>
      </c>
      <c r="AG1840" s="83">
        <f t="shared" si="554"/>
        <v>-1E-300</v>
      </c>
    </row>
    <row r="1841" spans="1:33">
      <c r="A1841" s="40">
        <v>37159</v>
      </c>
      <c r="B1841" s="41" t="s">
        <v>2457</v>
      </c>
      <c r="C1841" s="46"/>
      <c r="D1841" s="1"/>
      <c r="E1841" s="1"/>
      <c r="F1841" s="1"/>
      <c r="G1841" s="1"/>
      <c r="H1841" s="1"/>
      <c r="I1841" s="1"/>
      <c r="J1841" s="2">
        <f t="shared" si="540"/>
        <v>0</v>
      </c>
      <c r="K1841" s="2">
        <f t="shared" si="541"/>
        <v>0</v>
      </c>
      <c r="L1841" s="8">
        <f t="shared" si="555"/>
        <v>37159</v>
      </c>
      <c r="M1841" s="54">
        <f t="shared" si="542"/>
        <v>0</v>
      </c>
      <c r="N1841" s="6">
        <f t="shared" si="543"/>
        <v>0</v>
      </c>
      <c r="O1841" s="6" t="str">
        <f t="shared" si="544"/>
        <v/>
      </c>
      <c r="P1841" s="29"/>
      <c r="Q1841" s="54">
        <f t="shared" si="545"/>
        <v>0</v>
      </c>
      <c r="R1841" s="6">
        <f t="shared" si="546"/>
        <v>0</v>
      </c>
      <c r="S1841" s="6" t="str">
        <f t="shared" si="547"/>
        <v/>
      </c>
      <c r="T1841" s="29"/>
      <c r="U1841" s="6">
        <f t="shared" si="548"/>
        <v>0</v>
      </c>
      <c r="V1841" s="55">
        <f t="shared" si="549"/>
        <v>0</v>
      </c>
      <c r="W1841" s="6">
        <f t="shared" si="556"/>
        <v>0</v>
      </c>
      <c r="X1841" s="83">
        <f t="shared" si="557"/>
        <v>0</v>
      </c>
      <c r="AA1841" s="29">
        <f t="shared" si="539"/>
        <v>0</v>
      </c>
      <c r="AC1841" s="56">
        <f t="shared" si="550"/>
        <v>0</v>
      </c>
      <c r="AD1841">
        <f t="shared" si="551"/>
        <v>0</v>
      </c>
      <c r="AE1841">
        <f t="shared" si="552"/>
        <v>0</v>
      </c>
      <c r="AF1841" t="str">
        <f t="shared" si="553"/>
        <v/>
      </c>
      <c r="AG1841" s="83">
        <f t="shared" si="554"/>
        <v>-1E-300</v>
      </c>
    </row>
    <row r="1842" spans="1:33">
      <c r="A1842" s="40">
        <v>37160</v>
      </c>
      <c r="B1842" s="41" t="s">
        <v>2456</v>
      </c>
      <c r="C1842" s="46"/>
      <c r="D1842" s="1"/>
      <c r="E1842" s="1"/>
      <c r="F1842" s="1"/>
      <c r="G1842" s="1"/>
      <c r="H1842" s="1"/>
      <c r="I1842" s="1"/>
      <c r="J1842" s="2">
        <f t="shared" si="540"/>
        <v>0</v>
      </c>
      <c r="K1842" s="2">
        <f t="shared" si="541"/>
        <v>0</v>
      </c>
      <c r="L1842" s="8">
        <f t="shared" si="555"/>
        <v>37160</v>
      </c>
      <c r="M1842" s="54">
        <f t="shared" si="542"/>
        <v>0</v>
      </c>
      <c r="N1842" s="6">
        <f t="shared" si="543"/>
        <v>0</v>
      </c>
      <c r="O1842" s="6" t="str">
        <f t="shared" si="544"/>
        <v/>
      </c>
      <c r="P1842" s="29"/>
      <c r="Q1842" s="54">
        <f t="shared" si="545"/>
        <v>0</v>
      </c>
      <c r="R1842" s="6">
        <f t="shared" si="546"/>
        <v>0</v>
      </c>
      <c r="S1842" s="6" t="str">
        <f t="shared" si="547"/>
        <v/>
      </c>
      <c r="T1842" s="29"/>
      <c r="U1842" s="6">
        <f t="shared" si="548"/>
        <v>0</v>
      </c>
      <c r="V1842" s="55">
        <f t="shared" si="549"/>
        <v>0</v>
      </c>
      <c r="W1842" s="6">
        <f t="shared" si="556"/>
        <v>0</v>
      </c>
      <c r="X1842" s="83">
        <f t="shared" si="557"/>
        <v>0</v>
      </c>
      <c r="AA1842" s="29">
        <f t="shared" si="539"/>
        <v>0</v>
      </c>
      <c r="AC1842" s="56">
        <f t="shared" si="550"/>
        <v>0</v>
      </c>
      <c r="AD1842">
        <f t="shared" si="551"/>
        <v>0</v>
      </c>
      <c r="AE1842">
        <f t="shared" si="552"/>
        <v>0</v>
      </c>
      <c r="AF1842" t="str">
        <f t="shared" si="553"/>
        <v/>
      </c>
      <c r="AG1842" s="83">
        <f t="shared" si="554"/>
        <v>-1E-300</v>
      </c>
    </row>
    <row r="1843" spans="1:33">
      <c r="A1843" s="40">
        <v>37161</v>
      </c>
      <c r="B1843" s="41" t="s">
        <v>2455</v>
      </c>
      <c r="C1843" s="46"/>
      <c r="D1843" s="1"/>
      <c r="E1843" s="1"/>
      <c r="F1843" s="1"/>
      <c r="G1843" s="1"/>
      <c r="H1843" s="1"/>
      <c r="I1843" s="1"/>
      <c r="J1843" s="2">
        <f t="shared" si="540"/>
        <v>0</v>
      </c>
      <c r="K1843" s="2">
        <f t="shared" si="541"/>
        <v>0</v>
      </c>
      <c r="L1843" s="8">
        <f t="shared" si="555"/>
        <v>37161</v>
      </c>
      <c r="M1843" s="54">
        <f t="shared" si="542"/>
        <v>0</v>
      </c>
      <c r="N1843" s="6">
        <f t="shared" si="543"/>
        <v>0</v>
      </c>
      <c r="O1843" s="6" t="str">
        <f t="shared" si="544"/>
        <v/>
      </c>
      <c r="P1843" s="29"/>
      <c r="Q1843" s="54">
        <f t="shared" si="545"/>
        <v>0</v>
      </c>
      <c r="R1843" s="6">
        <f t="shared" si="546"/>
        <v>0</v>
      </c>
      <c r="S1843" s="6" t="str">
        <f t="shared" si="547"/>
        <v/>
      </c>
      <c r="T1843" s="29"/>
      <c r="U1843" s="6">
        <f t="shared" si="548"/>
        <v>0</v>
      </c>
      <c r="V1843" s="55">
        <f t="shared" si="549"/>
        <v>0</v>
      </c>
      <c r="W1843" s="6">
        <f t="shared" si="556"/>
        <v>0</v>
      </c>
      <c r="X1843" s="83">
        <f t="shared" si="557"/>
        <v>0</v>
      </c>
      <c r="AA1843" s="29">
        <f t="shared" si="539"/>
        <v>0</v>
      </c>
      <c r="AC1843" s="56">
        <f t="shared" si="550"/>
        <v>0</v>
      </c>
      <c r="AD1843">
        <f t="shared" si="551"/>
        <v>0</v>
      </c>
      <c r="AE1843">
        <f t="shared" si="552"/>
        <v>0</v>
      </c>
      <c r="AF1843" t="str">
        <f t="shared" si="553"/>
        <v/>
      </c>
      <c r="AG1843" s="83">
        <f t="shared" si="554"/>
        <v>-1E-300</v>
      </c>
    </row>
    <row r="1844" spans="1:33">
      <c r="A1844" s="40">
        <v>37162</v>
      </c>
      <c r="B1844" s="41" t="s">
        <v>2454</v>
      </c>
      <c r="C1844" s="46"/>
      <c r="D1844" s="1"/>
      <c r="E1844" s="1"/>
      <c r="F1844" s="1"/>
      <c r="G1844" s="1"/>
      <c r="H1844" s="1"/>
      <c r="I1844" s="1"/>
      <c r="J1844" s="2">
        <f t="shared" si="540"/>
        <v>0</v>
      </c>
      <c r="K1844" s="2">
        <f t="shared" si="541"/>
        <v>0</v>
      </c>
      <c r="L1844" s="8">
        <f t="shared" si="555"/>
        <v>37162</v>
      </c>
      <c r="M1844" s="54">
        <f t="shared" si="542"/>
        <v>0</v>
      </c>
      <c r="N1844" s="6">
        <f t="shared" si="543"/>
        <v>0</v>
      </c>
      <c r="O1844" s="6" t="str">
        <f t="shared" si="544"/>
        <v/>
      </c>
      <c r="P1844" s="29"/>
      <c r="Q1844" s="54">
        <f t="shared" si="545"/>
        <v>0</v>
      </c>
      <c r="R1844" s="6">
        <f t="shared" si="546"/>
        <v>0</v>
      </c>
      <c r="S1844" s="6" t="str">
        <f t="shared" si="547"/>
        <v/>
      </c>
      <c r="T1844" s="29"/>
      <c r="U1844" s="6">
        <f t="shared" si="548"/>
        <v>0</v>
      </c>
      <c r="V1844" s="55">
        <f t="shared" si="549"/>
        <v>0</v>
      </c>
      <c r="W1844" s="6">
        <f t="shared" si="556"/>
        <v>0</v>
      </c>
      <c r="X1844" s="83">
        <f t="shared" si="557"/>
        <v>0</v>
      </c>
      <c r="AA1844" s="29">
        <f t="shared" si="539"/>
        <v>0</v>
      </c>
      <c r="AC1844" s="56">
        <f t="shared" si="550"/>
        <v>0</v>
      </c>
      <c r="AD1844">
        <f t="shared" si="551"/>
        <v>0</v>
      </c>
      <c r="AE1844">
        <f t="shared" si="552"/>
        <v>0</v>
      </c>
      <c r="AF1844" t="str">
        <f t="shared" si="553"/>
        <v/>
      </c>
      <c r="AG1844" s="83">
        <f t="shared" si="554"/>
        <v>-1E-300</v>
      </c>
    </row>
    <row r="1845" spans="1:33">
      <c r="A1845" s="40">
        <v>37165</v>
      </c>
      <c r="B1845" s="41" t="s">
        <v>2453</v>
      </c>
      <c r="C1845" s="46"/>
      <c r="D1845" s="1"/>
      <c r="E1845" s="1"/>
      <c r="F1845" s="1"/>
      <c r="G1845" s="1"/>
      <c r="H1845" s="1"/>
      <c r="I1845" s="1"/>
      <c r="J1845" s="2">
        <f t="shared" si="540"/>
        <v>0</v>
      </c>
      <c r="K1845" s="2">
        <f t="shared" si="541"/>
        <v>0</v>
      </c>
      <c r="L1845" s="8">
        <f t="shared" si="555"/>
        <v>37165</v>
      </c>
      <c r="M1845" s="54">
        <f t="shared" si="542"/>
        <v>0</v>
      </c>
      <c r="N1845" s="6">
        <f t="shared" si="543"/>
        <v>0</v>
      </c>
      <c r="O1845" s="6" t="str">
        <f t="shared" si="544"/>
        <v/>
      </c>
      <c r="P1845" s="29"/>
      <c r="Q1845" s="54">
        <f t="shared" si="545"/>
        <v>0</v>
      </c>
      <c r="R1845" s="6">
        <f t="shared" si="546"/>
        <v>0</v>
      </c>
      <c r="S1845" s="6" t="str">
        <f t="shared" si="547"/>
        <v/>
      </c>
      <c r="T1845" s="29"/>
      <c r="U1845" s="6">
        <f t="shared" si="548"/>
        <v>0</v>
      </c>
      <c r="V1845" s="55">
        <f t="shared" si="549"/>
        <v>0</v>
      </c>
      <c r="W1845" s="6">
        <f t="shared" si="556"/>
        <v>0</v>
      </c>
      <c r="X1845" s="83">
        <f t="shared" si="557"/>
        <v>0</v>
      </c>
      <c r="AA1845" s="29">
        <f t="shared" si="539"/>
        <v>0</v>
      </c>
      <c r="AC1845" s="56">
        <f t="shared" si="550"/>
        <v>0</v>
      </c>
      <c r="AD1845">
        <f t="shared" si="551"/>
        <v>0</v>
      </c>
      <c r="AE1845">
        <f t="shared" si="552"/>
        <v>0</v>
      </c>
      <c r="AF1845" t="str">
        <f t="shared" si="553"/>
        <v/>
      </c>
      <c r="AG1845" s="83">
        <f t="shared" si="554"/>
        <v>-1E-300</v>
      </c>
    </row>
    <row r="1846" spans="1:33">
      <c r="A1846" s="40">
        <v>37167</v>
      </c>
      <c r="B1846" s="41" t="s">
        <v>2452</v>
      </c>
      <c r="C1846" s="46"/>
      <c r="D1846" s="1"/>
      <c r="E1846" s="1"/>
      <c r="F1846" s="1"/>
      <c r="G1846" s="1"/>
      <c r="H1846" s="1"/>
      <c r="I1846" s="1"/>
      <c r="J1846" s="2">
        <f t="shared" si="540"/>
        <v>0</v>
      </c>
      <c r="K1846" s="2">
        <f t="shared" si="541"/>
        <v>0</v>
      </c>
      <c r="L1846" s="8">
        <f t="shared" si="555"/>
        <v>37167</v>
      </c>
      <c r="M1846" s="54">
        <f t="shared" si="542"/>
        <v>0</v>
      </c>
      <c r="N1846" s="6">
        <f t="shared" si="543"/>
        <v>0</v>
      </c>
      <c r="O1846" s="6" t="str">
        <f t="shared" si="544"/>
        <v/>
      </c>
      <c r="P1846" s="29"/>
      <c r="Q1846" s="54">
        <f t="shared" si="545"/>
        <v>0</v>
      </c>
      <c r="R1846" s="6">
        <f t="shared" si="546"/>
        <v>0</v>
      </c>
      <c r="S1846" s="6" t="str">
        <f t="shared" si="547"/>
        <v/>
      </c>
      <c r="T1846" s="29"/>
      <c r="U1846" s="6">
        <f t="shared" si="548"/>
        <v>0</v>
      </c>
      <c r="V1846" s="55">
        <f t="shared" si="549"/>
        <v>0</v>
      </c>
      <c r="W1846" s="6">
        <f t="shared" si="556"/>
        <v>0</v>
      </c>
      <c r="X1846" s="83">
        <f t="shared" si="557"/>
        <v>0</v>
      </c>
      <c r="AA1846" s="29">
        <f t="shared" si="539"/>
        <v>0</v>
      </c>
      <c r="AC1846" s="56">
        <f t="shared" si="550"/>
        <v>0</v>
      </c>
      <c r="AD1846">
        <f t="shared" si="551"/>
        <v>0</v>
      </c>
      <c r="AE1846">
        <f t="shared" si="552"/>
        <v>0</v>
      </c>
      <c r="AF1846" t="str">
        <f t="shared" si="553"/>
        <v/>
      </c>
      <c r="AG1846" s="83">
        <f t="shared" si="554"/>
        <v>-1E-300</v>
      </c>
    </row>
    <row r="1847" spans="1:33">
      <c r="A1847" s="40">
        <v>37168</v>
      </c>
      <c r="B1847" s="41" t="s">
        <v>2451</v>
      </c>
      <c r="C1847" s="46"/>
      <c r="D1847" s="1"/>
      <c r="E1847" s="1"/>
      <c r="F1847" s="1"/>
      <c r="G1847" s="1"/>
      <c r="H1847" s="1"/>
      <c r="I1847" s="1"/>
      <c r="J1847" s="2">
        <f t="shared" si="540"/>
        <v>0</v>
      </c>
      <c r="K1847" s="2">
        <f t="shared" si="541"/>
        <v>0</v>
      </c>
      <c r="L1847" s="8">
        <f t="shared" si="555"/>
        <v>37168</v>
      </c>
      <c r="M1847" s="54">
        <f t="shared" si="542"/>
        <v>0</v>
      </c>
      <c r="N1847" s="6">
        <f t="shared" si="543"/>
        <v>0</v>
      </c>
      <c r="O1847" s="6" t="str">
        <f t="shared" si="544"/>
        <v/>
      </c>
      <c r="P1847" s="29"/>
      <c r="Q1847" s="54">
        <f t="shared" si="545"/>
        <v>0</v>
      </c>
      <c r="R1847" s="6">
        <f t="shared" si="546"/>
        <v>0</v>
      </c>
      <c r="S1847" s="6" t="str">
        <f t="shared" si="547"/>
        <v/>
      </c>
      <c r="T1847" s="29"/>
      <c r="U1847" s="6">
        <f t="shared" si="548"/>
        <v>0</v>
      </c>
      <c r="V1847" s="55">
        <f t="shared" si="549"/>
        <v>0</v>
      </c>
      <c r="W1847" s="6">
        <f t="shared" si="556"/>
        <v>0</v>
      </c>
      <c r="X1847" s="83">
        <f t="shared" si="557"/>
        <v>0</v>
      </c>
      <c r="AA1847" s="29">
        <f t="shared" si="539"/>
        <v>0</v>
      </c>
      <c r="AC1847" s="56">
        <f t="shared" si="550"/>
        <v>0</v>
      </c>
      <c r="AD1847">
        <f t="shared" si="551"/>
        <v>0</v>
      </c>
      <c r="AE1847">
        <f t="shared" si="552"/>
        <v>0</v>
      </c>
      <c r="AF1847" t="str">
        <f t="shared" si="553"/>
        <v/>
      </c>
      <c r="AG1847" s="83">
        <f t="shared" si="554"/>
        <v>-1E-300</v>
      </c>
    </row>
    <row r="1848" spans="1:33">
      <c r="A1848" s="40">
        <v>37169</v>
      </c>
      <c r="B1848" s="41" t="s">
        <v>2450</v>
      </c>
      <c r="C1848" s="46"/>
      <c r="D1848" s="1"/>
      <c r="E1848" s="1"/>
      <c r="F1848" s="1"/>
      <c r="G1848" s="1"/>
      <c r="H1848" s="1"/>
      <c r="I1848" s="1"/>
      <c r="J1848" s="2">
        <f t="shared" si="540"/>
        <v>0</v>
      </c>
      <c r="K1848" s="2">
        <f t="shared" si="541"/>
        <v>0</v>
      </c>
      <c r="L1848" s="8">
        <f t="shared" si="555"/>
        <v>37169</v>
      </c>
      <c r="M1848" s="54">
        <f t="shared" si="542"/>
        <v>0</v>
      </c>
      <c r="N1848" s="6">
        <f t="shared" si="543"/>
        <v>0</v>
      </c>
      <c r="O1848" s="6" t="str">
        <f t="shared" si="544"/>
        <v/>
      </c>
      <c r="P1848" s="29"/>
      <c r="Q1848" s="54">
        <f t="shared" si="545"/>
        <v>0</v>
      </c>
      <c r="R1848" s="6">
        <f t="shared" si="546"/>
        <v>0</v>
      </c>
      <c r="S1848" s="6" t="str">
        <f t="shared" si="547"/>
        <v/>
      </c>
      <c r="T1848" s="29"/>
      <c r="U1848" s="6">
        <f t="shared" si="548"/>
        <v>0</v>
      </c>
      <c r="V1848" s="55">
        <f t="shared" si="549"/>
        <v>0</v>
      </c>
      <c r="W1848" s="6">
        <f t="shared" si="556"/>
        <v>0</v>
      </c>
      <c r="X1848" s="83">
        <f t="shared" si="557"/>
        <v>0</v>
      </c>
      <c r="AA1848" s="29">
        <f t="shared" si="539"/>
        <v>0</v>
      </c>
      <c r="AC1848" s="56">
        <f t="shared" si="550"/>
        <v>0</v>
      </c>
      <c r="AD1848">
        <f t="shared" si="551"/>
        <v>0</v>
      </c>
      <c r="AE1848">
        <f t="shared" si="552"/>
        <v>0</v>
      </c>
      <c r="AF1848" t="str">
        <f t="shared" si="553"/>
        <v/>
      </c>
      <c r="AG1848" s="83">
        <f t="shared" si="554"/>
        <v>-1E-300</v>
      </c>
    </row>
    <row r="1849" spans="1:33">
      <c r="A1849" s="40">
        <v>37172</v>
      </c>
      <c r="B1849" s="41" t="s">
        <v>2449</v>
      </c>
      <c r="C1849" s="46"/>
      <c r="D1849" s="1"/>
      <c r="E1849" s="1"/>
      <c r="F1849" s="1"/>
      <c r="G1849" s="1"/>
      <c r="H1849" s="1"/>
      <c r="I1849" s="1"/>
      <c r="J1849" s="2">
        <f t="shared" si="540"/>
        <v>1</v>
      </c>
      <c r="K1849" s="2">
        <f t="shared" si="541"/>
        <v>-1000</v>
      </c>
      <c r="L1849" s="8">
        <f t="shared" si="555"/>
        <v>37172</v>
      </c>
      <c r="M1849" s="54">
        <f t="shared" si="542"/>
        <v>0</v>
      </c>
      <c r="N1849" s="6">
        <f t="shared" si="543"/>
        <v>0</v>
      </c>
      <c r="O1849" s="6" t="str">
        <f t="shared" si="544"/>
        <v/>
      </c>
      <c r="P1849" s="29"/>
      <c r="Q1849" s="54">
        <f t="shared" si="545"/>
        <v>0</v>
      </c>
      <c r="R1849" s="6">
        <f t="shared" si="546"/>
        <v>0</v>
      </c>
      <c r="S1849" s="6" t="str">
        <f t="shared" si="547"/>
        <v/>
      </c>
      <c r="T1849" s="29"/>
      <c r="U1849" s="6">
        <f t="shared" si="548"/>
        <v>0</v>
      </c>
      <c r="V1849" s="55">
        <f t="shared" si="549"/>
        <v>0</v>
      </c>
      <c r="W1849" s="6">
        <f t="shared" si="556"/>
        <v>0</v>
      </c>
      <c r="X1849" s="83">
        <f t="shared" si="557"/>
        <v>0</v>
      </c>
      <c r="AA1849" s="29">
        <f t="shared" si="539"/>
        <v>0</v>
      </c>
      <c r="AC1849" s="56">
        <f t="shared" si="550"/>
        <v>1</v>
      </c>
      <c r="AD1849">
        <f t="shared" si="551"/>
        <v>0</v>
      </c>
      <c r="AE1849">
        <f t="shared" si="552"/>
        <v>0</v>
      </c>
      <c r="AF1849" t="str">
        <f t="shared" si="553"/>
        <v/>
      </c>
      <c r="AG1849" s="83">
        <f t="shared" si="554"/>
        <v>-1E-300</v>
      </c>
    </row>
    <row r="1850" spans="1:33">
      <c r="A1850" s="40">
        <v>37173</v>
      </c>
      <c r="B1850" s="41" t="s">
        <v>2448</v>
      </c>
      <c r="C1850" s="46"/>
      <c r="D1850" s="1"/>
      <c r="E1850" s="1"/>
      <c r="F1850" s="1"/>
      <c r="G1850" s="1"/>
      <c r="H1850" s="1"/>
      <c r="I1850" s="1"/>
      <c r="J1850" s="2">
        <f t="shared" si="540"/>
        <v>0</v>
      </c>
      <c r="K1850" s="2">
        <f t="shared" si="541"/>
        <v>0</v>
      </c>
      <c r="L1850" s="8">
        <f t="shared" si="555"/>
        <v>37173</v>
      </c>
      <c r="M1850" s="54">
        <f t="shared" si="542"/>
        <v>0</v>
      </c>
      <c r="N1850" s="6">
        <f t="shared" si="543"/>
        <v>0</v>
      </c>
      <c r="O1850" s="6" t="str">
        <f t="shared" si="544"/>
        <v/>
      </c>
      <c r="P1850" s="29"/>
      <c r="Q1850" s="54">
        <f t="shared" si="545"/>
        <v>0</v>
      </c>
      <c r="R1850" s="6">
        <f t="shared" si="546"/>
        <v>0</v>
      </c>
      <c r="S1850" s="6" t="str">
        <f t="shared" si="547"/>
        <v/>
      </c>
      <c r="T1850" s="29"/>
      <c r="U1850" s="6">
        <f t="shared" si="548"/>
        <v>0</v>
      </c>
      <c r="V1850" s="55">
        <f t="shared" si="549"/>
        <v>0</v>
      </c>
      <c r="W1850" s="6">
        <f t="shared" si="556"/>
        <v>0</v>
      </c>
      <c r="X1850" s="83">
        <f t="shared" si="557"/>
        <v>0</v>
      </c>
      <c r="AA1850" s="29">
        <f t="shared" si="539"/>
        <v>0</v>
      </c>
      <c r="AC1850" s="56">
        <f t="shared" si="550"/>
        <v>0</v>
      </c>
      <c r="AD1850">
        <f t="shared" si="551"/>
        <v>0</v>
      </c>
      <c r="AE1850">
        <f t="shared" si="552"/>
        <v>0</v>
      </c>
      <c r="AF1850" t="str">
        <f t="shared" si="553"/>
        <v/>
      </c>
      <c r="AG1850" s="83">
        <f t="shared" si="554"/>
        <v>-1E-300</v>
      </c>
    </row>
    <row r="1851" spans="1:33">
      <c r="A1851" s="40">
        <v>37174</v>
      </c>
      <c r="B1851" s="41" t="s">
        <v>2447</v>
      </c>
      <c r="C1851" s="46"/>
      <c r="D1851" s="1"/>
      <c r="E1851" s="1"/>
      <c r="F1851" s="1"/>
      <c r="G1851" s="1"/>
      <c r="H1851" s="1"/>
      <c r="I1851" s="1"/>
      <c r="J1851" s="2">
        <f t="shared" si="540"/>
        <v>0</v>
      </c>
      <c r="K1851" s="2">
        <f t="shared" si="541"/>
        <v>0</v>
      </c>
      <c r="L1851" s="8">
        <f t="shared" si="555"/>
        <v>37174</v>
      </c>
      <c r="M1851" s="54">
        <f t="shared" si="542"/>
        <v>0</v>
      </c>
      <c r="N1851" s="6">
        <f t="shared" si="543"/>
        <v>0</v>
      </c>
      <c r="O1851" s="6" t="str">
        <f t="shared" si="544"/>
        <v/>
      </c>
      <c r="P1851" s="29"/>
      <c r="Q1851" s="54">
        <f t="shared" si="545"/>
        <v>0</v>
      </c>
      <c r="R1851" s="6">
        <f t="shared" si="546"/>
        <v>0</v>
      </c>
      <c r="S1851" s="6" t="str">
        <f t="shared" si="547"/>
        <v/>
      </c>
      <c r="T1851" s="29"/>
      <c r="U1851" s="6">
        <f t="shared" si="548"/>
        <v>0</v>
      </c>
      <c r="V1851" s="55">
        <f t="shared" si="549"/>
        <v>0</v>
      </c>
      <c r="W1851" s="6">
        <f t="shared" si="556"/>
        <v>0</v>
      </c>
      <c r="X1851" s="83">
        <f t="shared" si="557"/>
        <v>0</v>
      </c>
      <c r="AA1851" s="29">
        <f t="shared" si="539"/>
        <v>0</v>
      </c>
      <c r="AC1851" s="56">
        <f t="shared" si="550"/>
        <v>0</v>
      </c>
      <c r="AD1851">
        <f t="shared" si="551"/>
        <v>0</v>
      </c>
      <c r="AE1851">
        <f t="shared" si="552"/>
        <v>0</v>
      </c>
      <c r="AF1851" t="str">
        <f t="shared" si="553"/>
        <v/>
      </c>
      <c r="AG1851" s="83">
        <f t="shared" si="554"/>
        <v>-1E-300</v>
      </c>
    </row>
    <row r="1852" spans="1:33">
      <c r="A1852" s="40">
        <v>37175</v>
      </c>
      <c r="B1852" s="41" t="s">
        <v>2446</v>
      </c>
      <c r="C1852" s="46"/>
      <c r="D1852" s="1"/>
      <c r="E1852" s="1"/>
      <c r="F1852" s="1"/>
      <c r="G1852" s="1"/>
      <c r="H1852" s="1"/>
      <c r="I1852" s="1"/>
      <c r="J1852" s="2">
        <f t="shared" si="540"/>
        <v>0</v>
      </c>
      <c r="K1852" s="2">
        <f t="shared" si="541"/>
        <v>0</v>
      </c>
      <c r="L1852" s="8">
        <f t="shared" si="555"/>
        <v>37175</v>
      </c>
      <c r="M1852" s="54">
        <f t="shared" si="542"/>
        <v>0</v>
      </c>
      <c r="N1852" s="6">
        <f t="shared" si="543"/>
        <v>0</v>
      </c>
      <c r="O1852" s="6" t="str">
        <f t="shared" si="544"/>
        <v/>
      </c>
      <c r="P1852" s="29"/>
      <c r="Q1852" s="54">
        <f t="shared" si="545"/>
        <v>0</v>
      </c>
      <c r="R1852" s="6">
        <f t="shared" si="546"/>
        <v>0</v>
      </c>
      <c r="S1852" s="6" t="str">
        <f t="shared" si="547"/>
        <v/>
      </c>
      <c r="T1852" s="29"/>
      <c r="U1852" s="6">
        <f t="shared" si="548"/>
        <v>0</v>
      </c>
      <c r="V1852" s="55">
        <f t="shared" si="549"/>
        <v>0</v>
      </c>
      <c r="W1852" s="6">
        <f t="shared" si="556"/>
        <v>0</v>
      </c>
      <c r="X1852" s="83">
        <f t="shared" si="557"/>
        <v>0</v>
      </c>
      <c r="AA1852" s="29">
        <f t="shared" si="539"/>
        <v>0</v>
      </c>
      <c r="AC1852" s="56">
        <f t="shared" si="550"/>
        <v>0</v>
      </c>
      <c r="AD1852">
        <f t="shared" si="551"/>
        <v>0</v>
      </c>
      <c r="AE1852">
        <f t="shared" si="552"/>
        <v>0</v>
      </c>
      <c r="AF1852" t="str">
        <f t="shared" si="553"/>
        <v/>
      </c>
      <c r="AG1852" s="83">
        <f t="shared" si="554"/>
        <v>-1E-300</v>
      </c>
    </row>
    <row r="1853" spans="1:33">
      <c r="A1853" s="40">
        <v>37176</v>
      </c>
      <c r="B1853" s="41" t="s">
        <v>2445</v>
      </c>
      <c r="C1853" s="46"/>
      <c r="D1853" s="1"/>
      <c r="E1853" s="1"/>
      <c r="F1853" s="1"/>
      <c r="G1853" s="1"/>
      <c r="H1853" s="1"/>
      <c r="I1853" s="1"/>
      <c r="J1853" s="2">
        <f t="shared" si="540"/>
        <v>0</v>
      </c>
      <c r="K1853" s="2">
        <f t="shared" si="541"/>
        <v>0</v>
      </c>
      <c r="L1853" s="8">
        <f t="shared" si="555"/>
        <v>37176</v>
      </c>
      <c r="M1853" s="54">
        <f t="shared" si="542"/>
        <v>0</v>
      </c>
      <c r="N1853" s="6">
        <f t="shared" si="543"/>
        <v>0</v>
      </c>
      <c r="O1853" s="6" t="str">
        <f t="shared" si="544"/>
        <v/>
      </c>
      <c r="P1853" s="29"/>
      <c r="Q1853" s="54">
        <f t="shared" si="545"/>
        <v>0</v>
      </c>
      <c r="R1853" s="6">
        <f t="shared" si="546"/>
        <v>0</v>
      </c>
      <c r="S1853" s="6" t="str">
        <f t="shared" si="547"/>
        <v/>
      </c>
      <c r="T1853" s="29"/>
      <c r="U1853" s="6">
        <f t="shared" si="548"/>
        <v>0</v>
      </c>
      <c r="V1853" s="55">
        <f t="shared" si="549"/>
        <v>0</v>
      </c>
      <c r="W1853" s="6">
        <f t="shared" si="556"/>
        <v>0</v>
      </c>
      <c r="X1853" s="83">
        <f t="shared" si="557"/>
        <v>0</v>
      </c>
      <c r="AA1853" s="29">
        <f t="shared" si="539"/>
        <v>0</v>
      </c>
      <c r="AC1853" s="56">
        <f t="shared" si="550"/>
        <v>0</v>
      </c>
      <c r="AD1853">
        <f t="shared" si="551"/>
        <v>0</v>
      </c>
      <c r="AE1853">
        <f t="shared" si="552"/>
        <v>0</v>
      </c>
      <c r="AF1853" t="str">
        <f t="shared" si="553"/>
        <v/>
      </c>
      <c r="AG1853" s="83">
        <f t="shared" si="554"/>
        <v>-1E-300</v>
      </c>
    </row>
    <row r="1854" spans="1:33">
      <c r="A1854" s="40">
        <v>37179</v>
      </c>
      <c r="B1854" s="41" t="s">
        <v>2444</v>
      </c>
      <c r="C1854" s="46"/>
      <c r="D1854" s="1"/>
      <c r="E1854" s="1"/>
      <c r="F1854" s="1"/>
      <c r="G1854" s="1"/>
      <c r="H1854" s="1"/>
      <c r="I1854" s="1"/>
      <c r="J1854" s="2">
        <f t="shared" si="540"/>
        <v>0</v>
      </c>
      <c r="K1854" s="2">
        <f t="shared" si="541"/>
        <v>0</v>
      </c>
      <c r="L1854" s="8">
        <f t="shared" si="555"/>
        <v>37179</v>
      </c>
      <c r="M1854" s="54">
        <f t="shared" si="542"/>
        <v>0</v>
      </c>
      <c r="N1854" s="6">
        <f t="shared" si="543"/>
        <v>0</v>
      </c>
      <c r="O1854" s="6" t="str">
        <f t="shared" si="544"/>
        <v/>
      </c>
      <c r="P1854" s="29"/>
      <c r="Q1854" s="54">
        <f t="shared" si="545"/>
        <v>0</v>
      </c>
      <c r="R1854" s="6">
        <f t="shared" si="546"/>
        <v>0</v>
      </c>
      <c r="S1854" s="6" t="str">
        <f t="shared" si="547"/>
        <v/>
      </c>
      <c r="T1854" s="29"/>
      <c r="U1854" s="6">
        <f t="shared" si="548"/>
        <v>0</v>
      </c>
      <c r="V1854" s="55">
        <f t="shared" si="549"/>
        <v>0</v>
      </c>
      <c r="W1854" s="6">
        <f t="shared" si="556"/>
        <v>0</v>
      </c>
      <c r="X1854" s="83">
        <f t="shared" si="557"/>
        <v>0</v>
      </c>
      <c r="AA1854" s="29">
        <f t="shared" ref="AA1854:AA1917" si="558">IF(Q1855=0,IF(Q1854=1,L1854,0),0)</f>
        <v>0</v>
      </c>
      <c r="AC1854" s="56">
        <f t="shared" si="550"/>
        <v>0</v>
      </c>
      <c r="AD1854">
        <f t="shared" si="551"/>
        <v>0</v>
      </c>
      <c r="AE1854">
        <f t="shared" si="552"/>
        <v>0</v>
      </c>
      <c r="AF1854" t="str">
        <f t="shared" si="553"/>
        <v/>
      </c>
      <c r="AG1854" s="83">
        <f t="shared" si="554"/>
        <v>-1E-300</v>
      </c>
    </row>
    <row r="1855" spans="1:33">
      <c r="A1855" s="40">
        <v>37180</v>
      </c>
      <c r="B1855" s="41" t="s">
        <v>2443</v>
      </c>
      <c r="C1855" s="46"/>
      <c r="D1855" s="1"/>
      <c r="E1855" s="1"/>
      <c r="F1855" s="1"/>
      <c r="G1855" s="1"/>
      <c r="H1855" s="1"/>
      <c r="I1855" s="1"/>
      <c r="J1855" s="2">
        <f t="shared" si="540"/>
        <v>0</v>
      </c>
      <c r="K1855" s="2">
        <f t="shared" si="541"/>
        <v>0</v>
      </c>
      <c r="L1855" s="8">
        <f t="shared" si="555"/>
        <v>37180</v>
      </c>
      <c r="M1855" s="54">
        <f t="shared" si="542"/>
        <v>0</v>
      </c>
      <c r="N1855" s="6">
        <f t="shared" si="543"/>
        <v>0</v>
      </c>
      <c r="O1855" s="6" t="str">
        <f t="shared" si="544"/>
        <v/>
      </c>
      <c r="P1855" s="29"/>
      <c r="Q1855" s="54">
        <f t="shared" si="545"/>
        <v>0</v>
      </c>
      <c r="R1855" s="6">
        <f t="shared" si="546"/>
        <v>0</v>
      </c>
      <c r="S1855" s="6" t="str">
        <f t="shared" si="547"/>
        <v/>
      </c>
      <c r="T1855" s="29"/>
      <c r="U1855" s="6">
        <f t="shared" si="548"/>
        <v>0</v>
      </c>
      <c r="V1855" s="55">
        <f t="shared" si="549"/>
        <v>0</v>
      </c>
      <c r="W1855" s="6">
        <f t="shared" si="556"/>
        <v>0</v>
      </c>
      <c r="X1855" s="83">
        <f t="shared" si="557"/>
        <v>0</v>
      </c>
      <c r="AA1855" s="29">
        <f t="shared" si="558"/>
        <v>0</v>
      </c>
      <c r="AC1855" s="56">
        <f t="shared" si="550"/>
        <v>0</v>
      </c>
      <c r="AD1855">
        <f t="shared" si="551"/>
        <v>0</v>
      </c>
      <c r="AE1855">
        <f t="shared" si="552"/>
        <v>0</v>
      </c>
      <c r="AF1855" t="str">
        <f t="shared" si="553"/>
        <v/>
      </c>
      <c r="AG1855" s="83">
        <f t="shared" si="554"/>
        <v>-1E-300</v>
      </c>
    </row>
    <row r="1856" spans="1:33">
      <c r="A1856" s="40">
        <v>37181</v>
      </c>
      <c r="B1856" s="41" t="s">
        <v>2442</v>
      </c>
      <c r="C1856" s="46"/>
      <c r="D1856" s="1"/>
      <c r="E1856" s="1"/>
      <c r="F1856" s="1"/>
      <c r="G1856" s="1"/>
      <c r="H1856" s="1"/>
      <c r="I1856" s="1"/>
      <c r="J1856" s="2">
        <f t="shared" si="540"/>
        <v>0</v>
      </c>
      <c r="K1856" s="2">
        <f t="shared" si="541"/>
        <v>0</v>
      </c>
      <c r="L1856" s="8">
        <f t="shared" si="555"/>
        <v>37181</v>
      </c>
      <c r="M1856" s="54">
        <f t="shared" si="542"/>
        <v>0</v>
      </c>
      <c r="N1856" s="6">
        <f t="shared" si="543"/>
        <v>0</v>
      </c>
      <c r="O1856" s="6" t="str">
        <f t="shared" si="544"/>
        <v/>
      </c>
      <c r="P1856" s="29"/>
      <c r="Q1856" s="54">
        <f t="shared" si="545"/>
        <v>0</v>
      </c>
      <c r="R1856" s="6">
        <f t="shared" si="546"/>
        <v>0</v>
      </c>
      <c r="S1856" s="6" t="str">
        <f t="shared" si="547"/>
        <v/>
      </c>
      <c r="T1856" s="29"/>
      <c r="U1856" s="6">
        <f t="shared" si="548"/>
        <v>0</v>
      </c>
      <c r="V1856" s="55">
        <f t="shared" si="549"/>
        <v>0</v>
      </c>
      <c r="W1856" s="6">
        <f t="shared" si="556"/>
        <v>0</v>
      </c>
      <c r="X1856" s="83">
        <f t="shared" si="557"/>
        <v>0</v>
      </c>
      <c r="AA1856" s="29">
        <f t="shared" si="558"/>
        <v>0</v>
      </c>
      <c r="AC1856" s="56">
        <f t="shared" si="550"/>
        <v>0</v>
      </c>
      <c r="AD1856">
        <f t="shared" si="551"/>
        <v>0</v>
      </c>
      <c r="AE1856">
        <f t="shared" si="552"/>
        <v>0</v>
      </c>
      <c r="AF1856" t="str">
        <f t="shared" si="553"/>
        <v/>
      </c>
      <c r="AG1856" s="83">
        <f t="shared" si="554"/>
        <v>-1E-300</v>
      </c>
    </row>
    <row r="1857" spans="1:33">
      <c r="A1857" s="40">
        <v>37182</v>
      </c>
      <c r="B1857" s="41" t="s">
        <v>2441</v>
      </c>
      <c r="C1857" s="46"/>
      <c r="D1857" s="1"/>
      <c r="E1857" s="1"/>
      <c r="F1857" s="1"/>
      <c r="G1857" s="1"/>
      <c r="H1857" s="1"/>
      <c r="I1857" s="1"/>
      <c r="J1857" s="2">
        <f t="shared" si="540"/>
        <v>0</v>
      </c>
      <c r="K1857" s="2">
        <f t="shared" si="541"/>
        <v>0</v>
      </c>
      <c r="L1857" s="8">
        <f t="shared" si="555"/>
        <v>37182</v>
      </c>
      <c r="M1857" s="54">
        <f t="shared" si="542"/>
        <v>0</v>
      </c>
      <c r="N1857" s="6">
        <f t="shared" si="543"/>
        <v>0</v>
      </c>
      <c r="O1857" s="6" t="str">
        <f t="shared" si="544"/>
        <v/>
      </c>
      <c r="P1857" s="29"/>
      <c r="Q1857" s="54">
        <f t="shared" si="545"/>
        <v>0</v>
      </c>
      <c r="R1857" s="6">
        <f t="shared" si="546"/>
        <v>0</v>
      </c>
      <c r="S1857" s="6" t="str">
        <f t="shared" si="547"/>
        <v/>
      </c>
      <c r="T1857" s="29"/>
      <c r="U1857" s="6">
        <f t="shared" si="548"/>
        <v>0</v>
      </c>
      <c r="V1857" s="55">
        <f t="shared" si="549"/>
        <v>0</v>
      </c>
      <c r="W1857" s="6">
        <f t="shared" si="556"/>
        <v>0</v>
      </c>
      <c r="X1857" s="83">
        <f t="shared" si="557"/>
        <v>0</v>
      </c>
      <c r="AA1857" s="29">
        <f t="shared" si="558"/>
        <v>0</v>
      </c>
      <c r="AC1857" s="56">
        <f t="shared" si="550"/>
        <v>0</v>
      </c>
      <c r="AD1857">
        <f t="shared" si="551"/>
        <v>0</v>
      </c>
      <c r="AE1857">
        <f t="shared" si="552"/>
        <v>0</v>
      </c>
      <c r="AF1857" t="str">
        <f t="shared" si="553"/>
        <v/>
      </c>
      <c r="AG1857" s="83">
        <f t="shared" si="554"/>
        <v>-1E-300</v>
      </c>
    </row>
    <row r="1858" spans="1:33">
      <c r="A1858" s="40">
        <v>37183</v>
      </c>
      <c r="B1858" s="41" t="s">
        <v>2440</v>
      </c>
      <c r="C1858" s="46"/>
      <c r="D1858" s="1"/>
      <c r="E1858" s="1"/>
      <c r="F1858" s="1"/>
      <c r="G1858" s="1"/>
      <c r="H1858" s="1"/>
      <c r="I1858" s="1"/>
      <c r="J1858" s="2">
        <f t="shared" si="540"/>
        <v>0</v>
      </c>
      <c r="K1858" s="2">
        <f t="shared" si="541"/>
        <v>0</v>
      </c>
      <c r="L1858" s="8">
        <f t="shared" si="555"/>
        <v>37183</v>
      </c>
      <c r="M1858" s="54">
        <f t="shared" si="542"/>
        <v>0</v>
      </c>
      <c r="N1858" s="6">
        <f t="shared" si="543"/>
        <v>0</v>
      </c>
      <c r="O1858" s="6" t="str">
        <f t="shared" si="544"/>
        <v/>
      </c>
      <c r="P1858" s="29"/>
      <c r="Q1858" s="54">
        <f t="shared" si="545"/>
        <v>0</v>
      </c>
      <c r="R1858" s="6">
        <f t="shared" si="546"/>
        <v>0</v>
      </c>
      <c r="S1858" s="6" t="str">
        <f t="shared" si="547"/>
        <v/>
      </c>
      <c r="T1858" s="29"/>
      <c r="U1858" s="6">
        <f t="shared" si="548"/>
        <v>0</v>
      </c>
      <c r="V1858" s="55">
        <f t="shared" si="549"/>
        <v>0</v>
      </c>
      <c r="W1858" s="6">
        <f t="shared" si="556"/>
        <v>0</v>
      </c>
      <c r="X1858" s="83">
        <f t="shared" si="557"/>
        <v>0</v>
      </c>
      <c r="AA1858" s="29">
        <f t="shared" si="558"/>
        <v>0</v>
      </c>
      <c r="AC1858" s="56">
        <f t="shared" si="550"/>
        <v>0</v>
      </c>
      <c r="AD1858">
        <f t="shared" si="551"/>
        <v>0</v>
      </c>
      <c r="AE1858">
        <f t="shared" si="552"/>
        <v>0</v>
      </c>
      <c r="AF1858" t="str">
        <f t="shared" si="553"/>
        <v/>
      </c>
      <c r="AG1858" s="83">
        <f t="shared" si="554"/>
        <v>-1E-300</v>
      </c>
    </row>
    <row r="1859" spans="1:33">
      <c r="A1859" s="40">
        <v>37186</v>
      </c>
      <c r="B1859" s="41" t="s">
        <v>2439</v>
      </c>
      <c r="C1859" s="46"/>
      <c r="D1859" s="1"/>
      <c r="E1859" s="1"/>
      <c r="F1859" s="1"/>
      <c r="G1859" s="1"/>
      <c r="H1859" s="1"/>
      <c r="I1859" s="1"/>
      <c r="J1859" s="2">
        <f t="shared" si="540"/>
        <v>0</v>
      </c>
      <c r="K1859" s="2">
        <f t="shared" si="541"/>
        <v>0</v>
      </c>
      <c r="L1859" s="8">
        <f t="shared" si="555"/>
        <v>37186</v>
      </c>
      <c r="M1859" s="54">
        <f t="shared" si="542"/>
        <v>0</v>
      </c>
      <c r="N1859" s="6">
        <f t="shared" si="543"/>
        <v>0</v>
      </c>
      <c r="O1859" s="6" t="str">
        <f t="shared" si="544"/>
        <v/>
      </c>
      <c r="P1859" s="29"/>
      <c r="Q1859" s="54">
        <f t="shared" si="545"/>
        <v>0</v>
      </c>
      <c r="R1859" s="6">
        <f t="shared" si="546"/>
        <v>0</v>
      </c>
      <c r="S1859" s="6" t="str">
        <f t="shared" si="547"/>
        <v/>
      </c>
      <c r="T1859" s="29"/>
      <c r="U1859" s="6">
        <f t="shared" si="548"/>
        <v>0</v>
      </c>
      <c r="V1859" s="55">
        <f t="shared" si="549"/>
        <v>0</v>
      </c>
      <c r="W1859" s="6">
        <f t="shared" si="556"/>
        <v>0</v>
      </c>
      <c r="X1859" s="83">
        <f t="shared" si="557"/>
        <v>0</v>
      </c>
      <c r="AA1859" s="29">
        <f t="shared" si="558"/>
        <v>0</v>
      </c>
      <c r="AC1859" s="56">
        <f t="shared" si="550"/>
        <v>0</v>
      </c>
      <c r="AD1859">
        <f t="shared" si="551"/>
        <v>0</v>
      </c>
      <c r="AE1859">
        <f t="shared" si="552"/>
        <v>0</v>
      </c>
      <c r="AF1859" t="str">
        <f t="shared" si="553"/>
        <v/>
      </c>
      <c r="AG1859" s="83">
        <f t="shared" si="554"/>
        <v>-1E-300</v>
      </c>
    </row>
    <row r="1860" spans="1:33">
      <c r="A1860" s="40">
        <v>37187</v>
      </c>
      <c r="B1860" s="41" t="s">
        <v>2435</v>
      </c>
      <c r="C1860" s="46"/>
      <c r="D1860" s="1"/>
      <c r="E1860" s="1"/>
      <c r="F1860" s="1"/>
      <c r="G1860" s="1"/>
      <c r="H1860" s="1"/>
      <c r="I1860" s="1"/>
      <c r="J1860" s="2">
        <f t="shared" si="540"/>
        <v>0</v>
      </c>
      <c r="K1860" s="2">
        <f t="shared" si="541"/>
        <v>0</v>
      </c>
      <c r="L1860" s="8">
        <f t="shared" si="555"/>
        <v>37187</v>
      </c>
      <c r="M1860" s="54">
        <f t="shared" si="542"/>
        <v>0</v>
      </c>
      <c r="N1860" s="6">
        <f t="shared" si="543"/>
        <v>0</v>
      </c>
      <c r="O1860" s="6" t="str">
        <f t="shared" si="544"/>
        <v/>
      </c>
      <c r="P1860" s="29"/>
      <c r="Q1860" s="54">
        <f t="shared" si="545"/>
        <v>0</v>
      </c>
      <c r="R1860" s="6">
        <f t="shared" si="546"/>
        <v>0</v>
      </c>
      <c r="S1860" s="6" t="str">
        <f t="shared" si="547"/>
        <v/>
      </c>
      <c r="T1860" s="29"/>
      <c r="U1860" s="6">
        <f t="shared" si="548"/>
        <v>0</v>
      </c>
      <c r="V1860" s="55">
        <f t="shared" si="549"/>
        <v>0</v>
      </c>
      <c r="W1860" s="6">
        <f t="shared" si="556"/>
        <v>0</v>
      </c>
      <c r="X1860" s="83">
        <f t="shared" si="557"/>
        <v>0</v>
      </c>
      <c r="AA1860" s="29">
        <f t="shared" si="558"/>
        <v>0</v>
      </c>
      <c r="AC1860" s="56">
        <f t="shared" si="550"/>
        <v>0</v>
      </c>
      <c r="AD1860">
        <f t="shared" si="551"/>
        <v>0</v>
      </c>
      <c r="AE1860">
        <f t="shared" si="552"/>
        <v>0</v>
      </c>
      <c r="AF1860" t="str">
        <f t="shared" si="553"/>
        <v/>
      </c>
      <c r="AG1860" s="83">
        <f t="shared" si="554"/>
        <v>-1E-300</v>
      </c>
    </row>
    <row r="1861" spans="1:33">
      <c r="A1861" s="40">
        <v>37188</v>
      </c>
      <c r="B1861" s="41" t="s">
        <v>2438</v>
      </c>
      <c r="C1861" s="46"/>
      <c r="D1861" s="1"/>
      <c r="E1861" s="1"/>
      <c r="F1861" s="1"/>
      <c r="G1861" s="1"/>
      <c r="H1861" s="1"/>
      <c r="I1861" s="1"/>
      <c r="J1861" s="2">
        <f t="shared" si="540"/>
        <v>0</v>
      </c>
      <c r="K1861" s="2">
        <f t="shared" si="541"/>
        <v>0</v>
      </c>
      <c r="L1861" s="8">
        <f t="shared" si="555"/>
        <v>37188</v>
      </c>
      <c r="M1861" s="54">
        <f t="shared" si="542"/>
        <v>0</v>
      </c>
      <c r="N1861" s="6">
        <f t="shared" si="543"/>
        <v>0</v>
      </c>
      <c r="O1861" s="6" t="str">
        <f t="shared" si="544"/>
        <v/>
      </c>
      <c r="P1861" s="29"/>
      <c r="Q1861" s="54">
        <f t="shared" si="545"/>
        <v>0</v>
      </c>
      <c r="R1861" s="6">
        <f t="shared" si="546"/>
        <v>0</v>
      </c>
      <c r="S1861" s="6" t="str">
        <f t="shared" si="547"/>
        <v/>
      </c>
      <c r="T1861" s="29"/>
      <c r="U1861" s="6">
        <f t="shared" si="548"/>
        <v>0</v>
      </c>
      <c r="V1861" s="55">
        <f t="shared" si="549"/>
        <v>0</v>
      </c>
      <c r="W1861" s="6">
        <f t="shared" si="556"/>
        <v>0</v>
      </c>
      <c r="X1861" s="83">
        <f t="shared" si="557"/>
        <v>0</v>
      </c>
      <c r="AA1861" s="29">
        <f t="shared" si="558"/>
        <v>0</v>
      </c>
      <c r="AC1861" s="56">
        <f t="shared" si="550"/>
        <v>0</v>
      </c>
      <c r="AD1861">
        <f t="shared" si="551"/>
        <v>0</v>
      </c>
      <c r="AE1861">
        <f t="shared" si="552"/>
        <v>0</v>
      </c>
      <c r="AF1861" t="str">
        <f t="shared" si="553"/>
        <v/>
      </c>
      <c r="AG1861" s="83">
        <f t="shared" si="554"/>
        <v>-1E-300</v>
      </c>
    </row>
    <row r="1862" spans="1:33">
      <c r="A1862" s="40">
        <v>37193</v>
      </c>
      <c r="B1862" s="41" t="s">
        <v>2437</v>
      </c>
      <c r="C1862" s="46"/>
      <c r="D1862" s="1"/>
      <c r="E1862" s="1"/>
      <c r="F1862" s="1"/>
      <c r="G1862" s="1"/>
      <c r="H1862" s="1"/>
      <c r="I1862" s="1"/>
      <c r="J1862" s="2">
        <f t="shared" si="540"/>
        <v>0</v>
      </c>
      <c r="K1862" s="2">
        <f t="shared" si="541"/>
        <v>0</v>
      </c>
      <c r="L1862" s="8">
        <f t="shared" si="555"/>
        <v>37193</v>
      </c>
      <c r="M1862" s="54">
        <f t="shared" si="542"/>
        <v>0</v>
      </c>
      <c r="N1862" s="6">
        <f t="shared" si="543"/>
        <v>0</v>
      </c>
      <c r="O1862" s="6" t="str">
        <f t="shared" si="544"/>
        <v/>
      </c>
      <c r="P1862" s="29"/>
      <c r="Q1862" s="54">
        <f t="shared" si="545"/>
        <v>0</v>
      </c>
      <c r="R1862" s="6">
        <f t="shared" si="546"/>
        <v>0</v>
      </c>
      <c r="S1862" s="6" t="str">
        <f t="shared" si="547"/>
        <v/>
      </c>
      <c r="T1862" s="29"/>
      <c r="U1862" s="6">
        <f t="shared" si="548"/>
        <v>0</v>
      </c>
      <c r="V1862" s="55">
        <f t="shared" si="549"/>
        <v>0</v>
      </c>
      <c r="W1862" s="6">
        <f t="shared" si="556"/>
        <v>0</v>
      </c>
      <c r="X1862" s="83">
        <f t="shared" si="557"/>
        <v>0</v>
      </c>
      <c r="AA1862" s="29">
        <f t="shared" si="558"/>
        <v>0</v>
      </c>
      <c r="AC1862" s="56">
        <f t="shared" si="550"/>
        <v>0</v>
      </c>
      <c r="AD1862">
        <f t="shared" si="551"/>
        <v>0</v>
      </c>
      <c r="AE1862">
        <f t="shared" si="552"/>
        <v>0</v>
      </c>
      <c r="AF1862" t="str">
        <f t="shared" si="553"/>
        <v/>
      </c>
      <c r="AG1862" s="83">
        <f t="shared" si="554"/>
        <v>-1E-300</v>
      </c>
    </row>
    <row r="1863" spans="1:33">
      <c r="A1863" s="40">
        <v>37194</v>
      </c>
      <c r="B1863" s="41" t="s">
        <v>2436</v>
      </c>
      <c r="C1863" s="46"/>
      <c r="D1863" s="1"/>
      <c r="E1863" s="1"/>
      <c r="F1863" s="1"/>
      <c r="G1863" s="1"/>
      <c r="H1863" s="1"/>
      <c r="I1863" s="1"/>
      <c r="J1863" s="2">
        <f t="shared" si="540"/>
        <v>0</v>
      </c>
      <c r="K1863" s="2">
        <f t="shared" si="541"/>
        <v>0</v>
      </c>
      <c r="L1863" s="8">
        <f t="shared" si="555"/>
        <v>37194</v>
      </c>
      <c r="M1863" s="54">
        <f t="shared" si="542"/>
        <v>0</v>
      </c>
      <c r="N1863" s="6">
        <f t="shared" si="543"/>
        <v>0</v>
      </c>
      <c r="O1863" s="6" t="str">
        <f t="shared" si="544"/>
        <v/>
      </c>
      <c r="P1863" s="29"/>
      <c r="Q1863" s="54">
        <f t="shared" si="545"/>
        <v>0</v>
      </c>
      <c r="R1863" s="6">
        <f t="shared" si="546"/>
        <v>0</v>
      </c>
      <c r="S1863" s="6" t="str">
        <f t="shared" si="547"/>
        <v/>
      </c>
      <c r="T1863" s="29"/>
      <c r="U1863" s="6">
        <f t="shared" si="548"/>
        <v>0</v>
      </c>
      <c r="V1863" s="55">
        <f t="shared" si="549"/>
        <v>0</v>
      </c>
      <c r="W1863" s="6">
        <f t="shared" si="556"/>
        <v>0</v>
      </c>
      <c r="X1863" s="83">
        <f t="shared" si="557"/>
        <v>0</v>
      </c>
      <c r="AA1863" s="29">
        <f t="shared" si="558"/>
        <v>0</v>
      </c>
      <c r="AC1863" s="56">
        <f t="shared" si="550"/>
        <v>0</v>
      </c>
      <c r="AD1863">
        <f t="shared" si="551"/>
        <v>0</v>
      </c>
      <c r="AE1863">
        <f t="shared" si="552"/>
        <v>0</v>
      </c>
      <c r="AF1863" t="str">
        <f t="shared" si="553"/>
        <v/>
      </c>
      <c r="AG1863" s="83">
        <f t="shared" si="554"/>
        <v>-1E-300</v>
      </c>
    </row>
    <row r="1864" spans="1:33">
      <c r="A1864" s="40">
        <v>37195</v>
      </c>
      <c r="B1864" s="41" t="s">
        <v>2435</v>
      </c>
      <c r="C1864" s="46"/>
      <c r="D1864" s="1"/>
      <c r="E1864" s="1"/>
      <c r="F1864" s="1"/>
      <c r="G1864" s="1"/>
      <c r="H1864" s="1"/>
      <c r="I1864" s="1"/>
      <c r="J1864" s="2">
        <f t="shared" ref="J1864:J1927" si="559">IF(DAY(A1864)=sipdate,1,IF(J1863=1,0,IF(J1862=1,0,IF(J1861=1,0,IF(J1860=1,0,IF(J1859=1,0,IF(J1858=1,0,IF(DAY(A1864)=sipdate+1,1,IF(DAY(A1864)=sipdate+2,1,IF(DAY(A1864)=sipdate+3,1,IF(DAY(A1864)=sipdate+4,1,IF(DAY(A1864)=sipdate+5,1,IF(DAY(A1864)=sipdate+6,1,IF(DAY(A1864)=sipdate+7,1,0))))))))))))))</f>
        <v>0</v>
      </c>
      <c r="K1864" s="2">
        <f t="shared" ref="K1864:K1927" si="560">IF(DAY(A1864)=sipdate,-sip,IF(K1863=-sip,0,IF(K1862=-sip,0,IF(K1861=-sip,0,IF(K1860=-sip,0,IF(K1859=-sip,0,IF(K1858=-sip,0,IF(DAY(A1864)=sipdate+1,-sip,IF(DAY(A1864)=sipdate+2,-sip,IF(DAY(A1864)=sipdate+3,-sip,IF(DAY(A1864)=sipdate+4,-sip,IF(DAY(A1864)=sipdate+5,-sip,IF(DAY(A1864)=sipdate+6,-sip,IF(DAY(A1864)=sipdate+7,-sip,0))))))))))))))</f>
        <v>0</v>
      </c>
      <c r="L1864" s="8">
        <f t="shared" si="555"/>
        <v>37195</v>
      </c>
      <c r="M1864" s="54">
        <f t="shared" ref="M1864:M1927" si="561">IF(IF(L1864&gt;=sipstart,1,0)+IF(L1864&lt;=sipend,1,0)=2,J1864,0)</f>
        <v>0</v>
      </c>
      <c r="N1864" s="6">
        <f t="shared" ref="N1864:N1927" si="562">IF(IF(L1864&gt;=sipstart,1,0)+IF(L1864&lt;=sipend,1,0)=2,K1864,0)</f>
        <v>0</v>
      </c>
      <c r="O1864" s="6" t="str">
        <f t="shared" ref="O1864:O1927" si="563">IF(N1864=-sip,-N1864/B1864,"")</f>
        <v/>
      </c>
      <c r="P1864" s="29"/>
      <c r="Q1864" s="54">
        <f t="shared" ref="Q1864:Q1927" si="564">IF(IF(L1864&gt;=sipstart,1,0)+IF(L1864&lt;=sipend,1,0)=2,1,0)</f>
        <v>0</v>
      </c>
      <c r="R1864" s="6">
        <f t="shared" ref="R1864:R1927" si="565">IF(IF(L1864&gt;=sipstart,1,0)+IF(L1864&lt;=sipend,1,0)=2,-dsip,0)</f>
        <v>0</v>
      </c>
      <c r="S1864" s="6" t="str">
        <f t="shared" ref="S1864:S1927" si="566">IF(R1864=-dsip,-R1864/B1864,"")</f>
        <v/>
      </c>
      <c r="T1864" s="29"/>
      <c r="U1864" s="6">
        <f t="shared" ref="U1864:U1927" si="567">IF((IF(L1864&gt;=sipstart,1,2)+IF(L1864&lt;=sipend,1,2))=2,L1864,0)</f>
        <v>0</v>
      </c>
      <c r="V1864" s="55">
        <f t="shared" ref="V1864:V1927" si="568">IF((IF(L1864&gt;=sipstart,1,2)+IF(L1864&lt;=sipend,1,2))=2,L1864,0)+IF(U1863=actualsipend,actualsipend,0)</f>
        <v>0</v>
      </c>
      <c r="W1864" s="6">
        <f t="shared" si="556"/>
        <v>0</v>
      </c>
      <c r="X1864" s="83">
        <f t="shared" si="557"/>
        <v>0</v>
      </c>
      <c r="AA1864" s="29">
        <f t="shared" si="558"/>
        <v>0</v>
      </c>
      <c r="AC1864" s="56">
        <f t="shared" ref="AC1864:AC1927" si="569">IF(INT((MONTH(L1864)-MONTH(sipstart))/3)-(MONTH(L1864)-MONTH(sipstart))/3=0,IF(DAY(A1864)=sipdate,1,IF(AC1863=1,0,IF(AC1862=1,0,IF(AC1861=1,0,IF(AC1860=1,0,IF(AC1859=1,0,IF(AC1858=1,0,IF(DAY(A1864)=sipdate+1,1,IF(DAY(A1864)=sipdate+2,1,IF(DAY(A1864)=sipdate+3,1,IF(DAY(A1864)=sipdate+4,1,IF(DAY(A1864)=sipdate+5,1,IF(DAY(A1864)=sipdate+6,1,IF(DAY(A1864)=sipdate+7,1,0)))))))))))))),0)</f>
        <v>0</v>
      </c>
      <c r="AD1864">
        <f t="shared" ref="AD1864:AD1927" si="570">IF(IF(L1864&gt;=sipstart,1,0)+IF(L1864&lt;=sipend,1,0)=2,AC1864,0)</f>
        <v>0</v>
      </c>
      <c r="AE1864">
        <f t="shared" ref="AE1864:AE1927" si="571">IF(IF(L1864&gt;=sipstart,1,0)+IF(L1864&lt;=sipend,1,0)=2,-qsip*AC1864,0)</f>
        <v>0</v>
      </c>
      <c r="AF1864" t="str">
        <f t="shared" ref="AF1864:AF1927" si="572">IF(AE1864=-qsip,-AE1864/B1864,"")</f>
        <v/>
      </c>
      <c r="AG1864" s="83">
        <f t="shared" ref="AG1864:AG1927" si="573">IF(V1864+V1863=0,-1E-300,IF(V1864=V1863,qsipunits*B1863,AE1864))</f>
        <v>-1E-300</v>
      </c>
    </row>
    <row r="1865" spans="1:33">
      <c r="A1865" s="40">
        <v>37196</v>
      </c>
      <c r="B1865" s="41" t="s">
        <v>2434</v>
      </c>
      <c r="C1865" s="46"/>
      <c r="D1865" s="1"/>
      <c r="E1865" s="1"/>
      <c r="F1865" s="1"/>
      <c r="G1865" s="1"/>
      <c r="H1865" s="1"/>
      <c r="I1865" s="1"/>
      <c r="J1865" s="2">
        <f t="shared" si="559"/>
        <v>0</v>
      </c>
      <c r="K1865" s="2">
        <f t="shared" si="560"/>
        <v>0</v>
      </c>
      <c r="L1865" s="8">
        <f t="shared" ref="L1865:L1928" si="574">A1865</f>
        <v>37196</v>
      </c>
      <c r="M1865" s="54">
        <f t="shared" si="561"/>
        <v>0</v>
      </c>
      <c r="N1865" s="6">
        <f t="shared" si="562"/>
        <v>0</v>
      </c>
      <c r="O1865" s="6" t="str">
        <f t="shared" si="563"/>
        <v/>
      </c>
      <c r="P1865" s="29"/>
      <c r="Q1865" s="54">
        <f t="shared" si="564"/>
        <v>0</v>
      </c>
      <c r="R1865" s="6">
        <f t="shared" si="565"/>
        <v>0</v>
      </c>
      <c r="S1865" s="6" t="str">
        <f t="shared" si="566"/>
        <v/>
      </c>
      <c r="T1865" s="29"/>
      <c r="U1865" s="6">
        <f t="shared" si="567"/>
        <v>0</v>
      </c>
      <c r="V1865" s="55">
        <f t="shared" si="568"/>
        <v>0</v>
      </c>
      <c r="W1865" s="6">
        <f t="shared" ref="W1865:W1928" si="575">IF(V1865+V1864=0,0,IF(V1865=V1864,sipunits*B1864,N1865))</f>
        <v>0</v>
      </c>
      <c r="X1865" s="83">
        <f t="shared" ref="X1865:X1928" si="576">IF(V1865+V1864=0,0,IF(V1865=V1864,dsipunits*B1864,R1865))</f>
        <v>0</v>
      </c>
      <c r="AA1865" s="29">
        <f t="shared" si="558"/>
        <v>0</v>
      </c>
      <c r="AC1865" s="56">
        <f t="shared" si="569"/>
        <v>0</v>
      </c>
      <c r="AD1865">
        <f t="shared" si="570"/>
        <v>0</v>
      </c>
      <c r="AE1865">
        <f t="shared" si="571"/>
        <v>0</v>
      </c>
      <c r="AF1865" t="str">
        <f t="shared" si="572"/>
        <v/>
      </c>
      <c r="AG1865" s="83">
        <f t="shared" si="573"/>
        <v>-1E-300</v>
      </c>
    </row>
    <row r="1866" spans="1:33">
      <c r="A1866" s="40">
        <v>37197</v>
      </c>
      <c r="B1866" s="41" t="s">
        <v>2433</v>
      </c>
      <c r="C1866" s="46"/>
      <c r="D1866" s="1"/>
      <c r="E1866" s="1"/>
      <c r="F1866" s="1"/>
      <c r="G1866" s="1"/>
      <c r="H1866" s="1"/>
      <c r="I1866" s="1"/>
      <c r="J1866" s="2">
        <f t="shared" si="559"/>
        <v>0</v>
      </c>
      <c r="K1866" s="2">
        <f t="shared" si="560"/>
        <v>0</v>
      </c>
      <c r="L1866" s="8">
        <f t="shared" si="574"/>
        <v>37197</v>
      </c>
      <c r="M1866" s="54">
        <f t="shared" si="561"/>
        <v>0</v>
      </c>
      <c r="N1866" s="6">
        <f t="shared" si="562"/>
        <v>0</v>
      </c>
      <c r="O1866" s="6" t="str">
        <f t="shared" si="563"/>
        <v/>
      </c>
      <c r="P1866" s="29"/>
      <c r="Q1866" s="54">
        <f t="shared" si="564"/>
        <v>0</v>
      </c>
      <c r="R1866" s="6">
        <f t="shared" si="565"/>
        <v>0</v>
      </c>
      <c r="S1866" s="6" t="str">
        <f t="shared" si="566"/>
        <v/>
      </c>
      <c r="T1866" s="29"/>
      <c r="U1866" s="6">
        <f t="shared" si="567"/>
        <v>0</v>
      </c>
      <c r="V1866" s="55">
        <f t="shared" si="568"/>
        <v>0</v>
      </c>
      <c r="W1866" s="6">
        <f t="shared" si="575"/>
        <v>0</v>
      </c>
      <c r="X1866" s="83">
        <f t="shared" si="576"/>
        <v>0</v>
      </c>
      <c r="AA1866" s="29">
        <f t="shared" si="558"/>
        <v>0</v>
      </c>
      <c r="AC1866" s="56">
        <f t="shared" si="569"/>
        <v>0</v>
      </c>
      <c r="AD1866">
        <f t="shared" si="570"/>
        <v>0</v>
      </c>
      <c r="AE1866">
        <f t="shared" si="571"/>
        <v>0</v>
      </c>
      <c r="AF1866" t="str">
        <f t="shared" si="572"/>
        <v/>
      </c>
      <c r="AG1866" s="83">
        <f t="shared" si="573"/>
        <v>-1E-300</v>
      </c>
    </row>
    <row r="1867" spans="1:33">
      <c r="A1867" s="40">
        <v>37200</v>
      </c>
      <c r="B1867" s="41" t="s">
        <v>2432</v>
      </c>
      <c r="C1867" s="46"/>
      <c r="D1867" s="1"/>
      <c r="E1867" s="1"/>
      <c r="F1867" s="1"/>
      <c r="G1867" s="1"/>
      <c r="H1867" s="1"/>
      <c r="I1867" s="1"/>
      <c r="J1867" s="2">
        <f t="shared" si="559"/>
        <v>0</v>
      </c>
      <c r="K1867" s="2">
        <f t="shared" si="560"/>
        <v>0</v>
      </c>
      <c r="L1867" s="8">
        <f t="shared" si="574"/>
        <v>37200</v>
      </c>
      <c r="M1867" s="54">
        <f t="shared" si="561"/>
        <v>0</v>
      </c>
      <c r="N1867" s="6">
        <f t="shared" si="562"/>
        <v>0</v>
      </c>
      <c r="O1867" s="6" t="str">
        <f t="shared" si="563"/>
        <v/>
      </c>
      <c r="P1867" s="29"/>
      <c r="Q1867" s="54">
        <f t="shared" si="564"/>
        <v>0</v>
      </c>
      <c r="R1867" s="6">
        <f t="shared" si="565"/>
        <v>0</v>
      </c>
      <c r="S1867" s="6" t="str">
        <f t="shared" si="566"/>
        <v/>
      </c>
      <c r="T1867" s="29"/>
      <c r="U1867" s="6">
        <f t="shared" si="567"/>
        <v>0</v>
      </c>
      <c r="V1867" s="55">
        <f t="shared" si="568"/>
        <v>0</v>
      </c>
      <c r="W1867" s="6">
        <f t="shared" si="575"/>
        <v>0</v>
      </c>
      <c r="X1867" s="83">
        <f t="shared" si="576"/>
        <v>0</v>
      </c>
      <c r="AA1867" s="29">
        <f t="shared" si="558"/>
        <v>0</v>
      </c>
      <c r="AC1867" s="56">
        <f t="shared" si="569"/>
        <v>0</v>
      </c>
      <c r="AD1867">
        <f t="shared" si="570"/>
        <v>0</v>
      </c>
      <c r="AE1867">
        <f t="shared" si="571"/>
        <v>0</v>
      </c>
      <c r="AF1867" t="str">
        <f t="shared" si="572"/>
        <v/>
      </c>
      <c r="AG1867" s="83">
        <f t="shared" si="573"/>
        <v>-1E-300</v>
      </c>
    </row>
    <row r="1868" spans="1:33">
      <c r="A1868" s="40">
        <v>37201</v>
      </c>
      <c r="B1868" s="41" t="s">
        <v>2431</v>
      </c>
      <c r="C1868" s="46"/>
      <c r="D1868" s="1"/>
      <c r="E1868" s="1"/>
      <c r="F1868" s="1"/>
      <c r="G1868" s="1"/>
      <c r="H1868" s="1"/>
      <c r="I1868" s="1"/>
      <c r="J1868" s="2">
        <f t="shared" si="559"/>
        <v>0</v>
      </c>
      <c r="K1868" s="2">
        <f t="shared" si="560"/>
        <v>0</v>
      </c>
      <c r="L1868" s="8">
        <f t="shared" si="574"/>
        <v>37201</v>
      </c>
      <c r="M1868" s="54">
        <f t="shared" si="561"/>
        <v>0</v>
      </c>
      <c r="N1868" s="6">
        <f t="shared" si="562"/>
        <v>0</v>
      </c>
      <c r="O1868" s="6" t="str">
        <f t="shared" si="563"/>
        <v/>
      </c>
      <c r="P1868" s="29"/>
      <c r="Q1868" s="54">
        <f t="shared" si="564"/>
        <v>0</v>
      </c>
      <c r="R1868" s="6">
        <f t="shared" si="565"/>
        <v>0</v>
      </c>
      <c r="S1868" s="6" t="str">
        <f t="shared" si="566"/>
        <v/>
      </c>
      <c r="T1868" s="29"/>
      <c r="U1868" s="6">
        <f t="shared" si="567"/>
        <v>0</v>
      </c>
      <c r="V1868" s="55">
        <f t="shared" si="568"/>
        <v>0</v>
      </c>
      <c r="W1868" s="6">
        <f t="shared" si="575"/>
        <v>0</v>
      </c>
      <c r="X1868" s="83">
        <f t="shared" si="576"/>
        <v>0</v>
      </c>
      <c r="AA1868" s="29">
        <f t="shared" si="558"/>
        <v>0</v>
      </c>
      <c r="AC1868" s="56">
        <f t="shared" si="569"/>
        <v>0</v>
      </c>
      <c r="AD1868">
        <f t="shared" si="570"/>
        <v>0</v>
      </c>
      <c r="AE1868">
        <f t="shared" si="571"/>
        <v>0</v>
      </c>
      <c r="AF1868" t="str">
        <f t="shared" si="572"/>
        <v/>
      </c>
      <c r="AG1868" s="83">
        <f t="shared" si="573"/>
        <v>-1E-300</v>
      </c>
    </row>
    <row r="1869" spans="1:33">
      <c r="A1869" s="40">
        <v>37202</v>
      </c>
      <c r="B1869" s="41" t="s">
        <v>2430</v>
      </c>
      <c r="C1869" s="46"/>
      <c r="D1869" s="1"/>
      <c r="E1869" s="1"/>
      <c r="F1869" s="1"/>
      <c r="G1869" s="1"/>
      <c r="H1869" s="1"/>
      <c r="I1869" s="1"/>
      <c r="J1869" s="2">
        <f t="shared" si="559"/>
        <v>1</v>
      </c>
      <c r="K1869" s="2">
        <f t="shared" si="560"/>
        <v>-1000</v>
      </c>
      <c r="L1869" s="8">
        <f t="shared" si="574"/>
        <v>37202</v>
      </c>
      <c r="M1869" s="54">
        <f t="shared" si="561"/>
        <v>0</v>
      </c>
      <c r="N1869" s="6">
        <f t="shared" si="562"/>
        <v>0</v>
      </c>
      <c r="O1869" s="6" t="str">
        <f t="shared" si="563"/>
        <v/>
      </c>
      <c r="P1869" s="29"/>
      <c r="Q1869" s="54">
        <f t="shared" si="564"/>
        <v>0</v>
      </c>
      <c r="R1869" s="6">
        <f t="shared" si="565"/>
        <v>0</v>
      </c>
      <c r="S1869" s="6" t="str">
        <f t="shared" si="566"/>
        <v/>
      </c>
      <c r="T1869" s="29"/>
      <c r="U1869" s="6">
        <f t="shared" si="567"/>
        <v>0</v>
      </c>
      <c r="V1869" s="55">
        <f t="shared" si="568"/>
        <v>0</v>
      </c>
      <c r="W1869" s="6">
        <f t="shared" si="575"/>
        <v>0</v>
      </c>
      <c r="X1869" s="83">
        <f t="shared" si="576"/>
        <v>0</v>
      </c>
      <c r="AA1869" s="29">
        <f t="shared" si="558"/>
        <v>0</v>
      </c>
      <c r="AC1869" s="56">
        <f t="shared" si="569"/>
        <v>0</v>
      </c>
      <c r="AD1869">
        <f t="shared" si="570"/>
        <v>0</v>
      </c>
      <c r="AE1869">
        <f t="shared" si="571"/>
        <v>0</v>
      </c>
      <c r="AF1869" t="str">
        <f t="shared" si="572"/>
        <v/>
      </c>
      <c r="AG1869" s="83">
        <f t="shared" si="573"/>
        <v>-1E-300</v>
      </c>
    </row>
    <row r="1870" spans="1:33">
      <c r="A1870" s="40">
        <v>37203</v>
      </c>
      <c r="B1870" s="41" t="s">
        <v>2429</v>
      </c>
      <c r="C1870" s="46"/>
      <c r="D1870" s="1"/>
      <c r="E1870" s="1"/>
      <c r="F1870" s="1"/>
      <c r="G1870" s="1"/>
      <c r="H1870" s="1"/>
      <c r="I1870" s="1"/>
      <c r="J1870" s="2">
        <f t="shared" si="559"/>
        <v>0</v>
      </c>
      <c r="K1870" s="2">
        <f t="shared" si="560"/>
        <v>0</v>
      </c>
      <c r="L1870" s="8">
        <f t="shared" si="574"/>
        <v>37203</v>
      </c>
      <c r="M1870" s="54">
        <f t="shared" si="561"/>
        <v>0</v>
      </c>
      <c r="N1870" s="6">
        <f t="shared" si="562"/>
        <v>0</v>
      </c>
      <c r="O1870" s="6" t="str">
        <f t="shared" si="563"/>
        <v/>
      </c>
      <c r="P1870" s="29"/>
      <c r="Q1870" s="54">
        <f t="shared" si="564"/>
        <v>0</v>
      </c>
      <c r="R1870" s="6">
        <f t="shared" si="565"/>
        <v>0</v>
      </c>
      <c r="S1870" s="6" t="str">
        <f t="shared" si="566"/>
        <v/>
      </c>
      <c r="T1870" s="29"/>
      <c r="U1870" s="6">
        <f t="shared" si="567"/>
        <v>0</v>
      </c>
      <c r="V1870" s="55">
        <f t="shared" si="568"/>
        <v>0</v>
      </c>
      <c r="W1870" s="6">
        <f t="shared" si="575"/>
        <v>0</v>
      </c>
      <c r="X1870" s="83">
        <f t="shared" si="576"/>
        <v>0</v>
      </c>
      <c r="AA1870" s="29">
        <f t="shared" si="558"/>
        <v>0</v>
      </c>
      <c r="AC1870" s="56">
        <f t="shared" si="569"/>
        <v>0</v>
      </c>
      <c r="AD1870">
        <f t="shared" si="570"/>
        <v>0</v>
      </c>
      <c r="AE1870">
        <f t="shared" si="571"/>
        <v>0</v>
      </c>
      <c r="AF1870" t="str">
        <f t="shared" si="572"/>
        <v/>
      </c>
      <c r="AG1870" s="83">
        <f t="shared" si="573"/>
        <v>-1E-300</v>
      </c>
    </row>
    <row r="1871" spans="1:33">
      <c r="A1871" s="40">
        <v>37204</v>
      </c>
      <c r="B1871" s="41" t="s">
        <v>2428</v>
      </c>
      <c r="C1871" s="46"/>
      <c r="D1871" s="1"/>
      <c r="E1871" s="1"/>
      <c r="F1871" s="1"/>
      <c r="G1871" s="1"/>
      <c r="H1871" s="1"/>
      <c r="I1871" s="1"/>
      <c r="J1871" s="2">
        <f t="shared" si="559"/>
        <v>0</v>
      </c>
      <c r="K1871" s="2">
        <f t="shared" si="560"/>
        <v>0</v>
      </c>
      <c r="L1871" s="8">
        <f t="shared" si="574"/>
        <v>37204</v>
      </c>
      <c r="M1871" s="54">
        <f t="shared" si="561"/>
        <v>0</v>
      </c>
      <c r="N1871" s="6">
        <f t="shared" si="562"/>
        <v>0</v>
      </c>
      <c r="O1871" s="6" t="str">
        <f t="shared" si="563"/>
        <v/>
      </c>
      <c r="P1871" s="29"/>
      <c r="Q1871" s="54">
        <f t="shared" si="564"/>
        <v>0</v>
      </c>
      <c r="R1871" s="6">
        <f t="shared" si="565"/>
        <v>0</v>
      </c>
      <c r="S1871" s="6" t="str">
        <f t="shared" si="566"/>
        <v/>
      </c>
      <c r="T1871" s="29"/>
      <c r="U1871" s="6">
        <f t="shared" si="567"/>
        <v>0</v>
      </c>
      <c r="V1871" s="55">
        <f t="shared" si="568"/>
        <v>0</v>
      </c>
      <c r="W1871" s="6">
        <f t="shared" si="575"/>
        <v>0</v>
      </c>
      <c r="X1871" s="83">
        <f t="shared" si="576"/>
        <v>0</v>
      </c>
      <c r="AA1871" s="29">
        <f t="shared" si="558"/>
        <v>0</v>
      </c>
      <c r="AC1871" s="56">
        <f t="shared" si="569"/>
        <v>0</v>
      </c>
      <c r="AD1871">
        <f t="shared" si="570"/>
        <v>0</v>
      </c>
      <c r="AE1871">
        <f t="shared" si="571"/>
        <v>0</v>
      </c>
      <c r="AF1871" t="str">
        <f t="shared" si="572"/>
        <v/>
      </c>
      <c r="AG1871" s="83">
        <f t="shared" si="573"/>
        <v>-1E-300</v>
      </c>
    </row>
    <row r="1872" spans="1:33">
      <c r="A1872" s="40">
        <v>37207</v>
      </c>
      <c r="B1872" s="41" t="s">
        <v>2427</v>
      </c>
      <c r="C1872" s="46"/>
      <c r="D1872" s="1"/>
      <c r="E1872" s="1"/>
      <c r="F1872" s="1"/>
      <c r="G1872" s="1"/>
      <c r="H1872" s="1"/>
      <c r="I1872" s="1"/>
      <c r="J1872" s="2">
        <f t="shared" si="559"/>
        <v>0</v>
      </c>
      <c r="K1872" s="2">
        <f t="shared" si="560"/>
        <v>0</v>
      </c>
      <c r="L1872" s="8">
        <f t="shared" si="574"/>
        <v>37207</v>
      </c>
      <c r="M1872" s="54">
        <f t="shared" si="561"/>
        <v>0</v>
      </c>
      <c r="N1872" s="6">
        <f t="shared" si="562"/>
        <v>0</v>
      </c>
      <c r="O1872" s="6" t="str">
        <f t="shared" si="563"/>
        <v/>
      </c>
      <c r="P1872" s="29"/>
      <c r="Q1872" s="54">
        <f t="shared" si="564"/>
        <v>0</v>
      </c>
      <c r="R1872" s="6">
        <f t="shared" si="565"/>
        <v>0</v>
      </c>
      <c r="S1872" s="6" t="str">
        <f t="shared" si="566"/>
        <v/>
      </c>
      <c r="T1872" s="29"/>
      <c r="U1872" s="6">
        <f t="shared" si="567"/>
        <v>0</v>
      </c>
      <c r="V1872" s="55">
        <f t="shared" si="568"/>
        <v>0</v>
      </c>
      <c r="W1872" s="6">
        <f t="shared" si="575"/>
        <v>0</v>
      </c>
      <c r="X1872" s="83">
        <f t="shared" si="576"/>
        <v>0</v>
      </c>
      <c r="AA1872" s="29">
        <f t="shared" si="558"/>
        <v>0</v>
      </c>
      <c r="AC1872" s="56">
        <f t="shared" si="569"/>
        <v>0</v>
      </c>
      <c r="AD1872">
        <f t="shared" si="570"/>
        <v>0</v>
      </c>
      <c r="AE1872">
        <f t="shared" si="571"/>
        <v>0</v>
      </c>
      <c r="AF1872" t="str">
        <f t="shared" si="572"/>
        <v/>
      </c>
      <c r="AG1872" s="83">
        <f t="shared" si="573"/>
        <v>-1E-300</v>
      </c>
    </row>
    <row r="1873" spans="1:33">
      <c r="A1873" s="40">
        <v>37208</v>
      </c>
      <c r="B1873" s="41" t="s">
        <v>2426</v>
      </c>
      <c r="C1873" s="46"/>
      <c r="D1873" s="1"/>
      <c r="E1873" s="1"/>
      <c r="F1873" s="1"/>
      <c r="G1873" s="1"/>
      <c r="H1873" s="1"/>
      <c r="I1873" s="1"/>
      <c r="J1873" s="2">
        <f t="shared" si="559"/>
        <v>0</v>
      </c>
      <c r="K1873" s="2">
        <f t="shared" si="560"/>
        <v>0</v>
      </c>
      <c r="L1873" s="8">
        <f t="shared" si="574"/>
        <v>37208</v>
      </c>
      <c r="M1873" s="54">
        <f t="shared" si="561"/>
        <v>0</v>
      </c>
      <c r="N1873" s="6">
        <f t="shared" si="562"/>
        <v>0</v>
      </c>
      <c r="O1873" s="6" t="str">
        <f t="shared" si="563"/>
        <v/>
      </c>
      <c r="P1873" s="29"/>
      <c r="Q1873" s="54">
        <f t="shared" si="564"/>
        <v>0</v>
      </c>
      <c r="R1873" s="6">
        <f t="shared" si="565"/>
        <v>0</v>
      </c>
      <c r="S1873" s="6" t="str">
        <f t="shared" si="566"/>
        <v/>
      </c>
      <c r="T1873" s="29"/>
      <c r="U1873" s="6">
        <f t="shared" si="567"/>
        <v>0</v>
      </c>
      <c r="V1873" s="55">
        <f t="shared" si="568"/>
        <v>0</v>
      </c>
      <c r="W1873" s="6">
        <f t="shared" si="575"/>
        <v>0</v>
      </c>
      <c r="X1873" s="83">
        <f t="shared" si="576"/>
        <v>0</v>
      </c>
      <c r="AA1873" s="29">
        <f t="shared" si="558"/>
        <v>0</v>
      </c>
      <c r="AC1873" s="56">
        <f t="shared" si="569"/>
        <v>0</v>
      </c>
      <c r="AD1873">
        <f t="shared" si="570"/>
        <v>0</v>
      </c>
      <c r="AE1873">
        <f t="shared" si="571"/>
        <v>0</v>
      </c>
      <c r="AF1873" t="str">
        <f t="shared" si="572"/>
        <v/>
      </c>
      <c r="AG1873" s="83">
        <f t="shared" si="573"/>
        <v>-1E-300</v>
      </c>
    </row>
    <row r="1874" spans="1:33">
      <c r="A1874" s="40">
        <v>37210</v>
      </c>
      <c r="B1874" s="41" t="s">
        <v>2425</v>
      </c>
      <c r="C1874" s="46"/>
      <c r="D1874" s="1"/>
      <c r="E1874" s="1"/>
      <c r="F1874" s="1"/>
      <c r="G1874" s="1"/>
      <c r="H1874" s="1"/>
      <c r="I1874" s="1"/>
      <c r="J1874" s="2">
        <f t="shared" si="559"/>
        <v>0</v>
      </c>
      <c r="K1874" s="2">
        <f t="shared" si="560"/>
        <v>0</v>
      </c>
      <c r="L1874" s="8">
        <f t="shared" si="574"/>
        <v>37210</v>
      </c>
      <c r="M1874" s="54">
        <f t="shared" si="561"/>
        <v>0</v>
      </c>
      <c r="N1874" s="6">
        <f t="shared" si="562"/>
        <v>0</v>
      </c>
      <c r="O1874" s="6" t="str">
        <f t="shared" si="563"/>
        <v/>
      </c>
      <c r="P1874" s="29"/>
      <c r="Q1874" s="54">
        <f t="shared" si="564"/>
        <v>0</v>
      </c>
      <c r="R1874" s="6">
        <f t="shared" si="565"/>
        <v>0</v>
      </c>
      <c r="S1874" s="6" t="str">
        <f t="shared" si="566"/>
        <v/>
      </c>
      <c r="T1874" s="29"/>
      <c r="U1874" s="6">
        <f t="shared" si="567"/>
        <v>0</v>
      </c>
      <c r="V1874" s="55">
        <f t="shared" si="568"/>
        <v>0</v>
      </c>
      <c r="W1874" s="6">
        <f t="shared" si="575"/>
        <v>0</v>
      </c>
      <c r="X1874" s="83">
        <f t="shared" si="576"/>
        <v>0</v>
      </c>
      <c r="AA1874" s="29">
        <f t="shared" si="558"/>
        <v>0</v>
      </c>
      <c r="AC1874" s="56">
        <f t="shared" si="569"/>
        <v>0</v>
      </c>
      <c r="AD1874">
        <f t="shared" si="570"/>
        <v>0</v>
      </c>
      <c r="AE1874">
        <f t="shared" si="571"/>
        <v>0</v>
      </c>
      <c r="AF1874" t="str">
        <f t="shared" si="572"/>
        <v/>
      </c>
      <c r="AG1874" s="83">
        <f t="shared" si="573"/>
        <v>-1E-300</v>
      </c>
    </row>
    <row r="1875" spans="1:33">
      <c r="A1875" s="40">
        <v>37214</v>
      </c>
      <c r="B1875" s="41" t="s">
        <v>2405</v>
      </c>
      <c r="C1875" s="46"/>
      <c r="D1875" s="1"/>
      <c r="E1875" s="1"/>
      <c r="F1875" s="1"/>
      <c r="G1875" s="1"/>
      <c r="H1875" s="1"/>
      <c r="I1875" s="1"/>
      <c r="J1875" s="2">
        <f t="shared" si="559"/>
        <v>0</v>
      </c>
      <c r="K1875" s="2">
        <f t="shared" si="560"/>
        <v>0</v>
      </c>
      <c r="L1875" s="8">
        <f t="shared" si="574"/>
        <v>37214</v>
      </c>
      <c r="M1875" s="54">
        <f t="shared" si="561"/>
        <v>0</v>
      </c>
      <c r="N1875" s="6">
        <f t="shared" si="562"/>
        <v>0</v>
      </c>
      <c r="O1875" s="6" t="str">
        <f t="shared" si="563"/>
        <v/>
      </c>
      <c r="P1875" s="29"/>
      <c r="Q1875" s="54">
        <f t="shared" si="564"/>
        <v>0</v>
      </c>
      <c r="R1875" s="6">
        <f t="shared" si="565"/>
        <v>0</v>
      </c>
      <c r="S1875" s="6" t="str">
        <f t="shared" si="566"/>
        <v/>
      </c>
      <c r="T1875" s="29"/>
      <c r="U1875" s="6">
        <f t="shared" si="567"/>
        <v>0</v>
      </c>
      <c r="V1875" s="55">
        <f t="shared" si="568"/>
        <v>0</v>
      </c>
      <c r="W1875" s="6">
        <f t="shared" si="575"/>
        <v>0</v>
      </c>
      <c r="X1875" s="83">
        <f t="shared" si="576"/>
        <v>0</v>
      </c>
      <c r="AA1875" s="29">
        <f t="shared" si="558"/>
        <v>0</v>
      </c>
      <c r="AC1875" s="56">
        <f t="shared" si="569"/>
        <v>0</v>
      </c>
      <c r="AD1875">
        <f t="shared" si="570"/>
        <v>0</v>
      </c>
      <c r="AE1875">
        <f t="shared" si="571"/>
        <v>0</v>
      </c>
      <c r="AF1875" t="str">
        <f t="shared" si="572"/>
        <v/>
      </c>
      <c r="AG1875" s="83">
        <f t="shared" si="573"/>
        <v>-1E-300</v>
      </c>
    </row>
    <row r="1876" spans="1:33">
      <c r="A1876" s="40">
        <v>37215</v>
      </c>
      <c r="B1876" s="41" t="s">
        <v>2424</v>
      </c>
      <c r="C1876" s="46"/>
      <c r="D1876" s="1"/>
      <c r="E1876" s="1"/>
      <c r="F1876" s="1"/>
      <c r="G1876" s="1"/>
      <c r="H1876" s="1"/>
      <c r="I1876" s="1"/>
      <c r="J1876" s="2">
        <f t="shared" si="559"/>
        <v>0</v>
      </c>
      <c r="K1876" s="2">
        <f t="shared" si="560"/>
        <v>0</v>
      </c>
      <c r="L1876" s="8">
        <f t="shared" si="574"/>
        <v>37215</v>
      </c>
      <c r="M1876" s="54">
        <f t="shared" si="561"/>
        <v>0</v>
      </c>
      <c r="N1876" s="6">
        <f t="shared" si="562"/>
        <v>0</v>
      </c>
      <c r="O1876" s="6" t="str">
        <f t="shared" si="563"/>
        <v/>
      </c>
      <c r="P1876" s="29"/>
      <c r="Q1876" s="54">
        <f t="shared" si="564"/>
        <v>0</v>
      </c>
      <c r="R1876" s="6">
        <f t="shared" si="565"/>
        <v>0</v>
      </c>
      <c r="S1876" s="6" t="str">
        <f t="shared" si="566"/>
        <v/>
      </c>
      <c r="T1876" s="29"/>
      <c r="U1876" s="6">
        <f t="shared" si="567"/>
        <v>0</v>
      </c>
      <c r="V1876" s="55">
        <f t="shared" si="568"/>
        <v>0</v>
      </c>
      <c r="W1876" s="6">
        <f t="shared" si="575"/>
        <v>0</v>
      </c>
      <c r="X1876" s="83">
        <f t="shared" si="576"/>
        <v>0</v>
      </c>
      <c r="AA1876" s="29">
        <f t="shared" si="558"/>
        <v>0</v>
      </c>
      <c r="AC1876" s="56">
        <f t="shared" si="569"/>
        <v>0</v>
      </c>
      <c r="AD1876">
        <f t="shared" si="570"/>
        <v>0</v>
      </c>
      <c r="AE1876">
        <f t="shared" si="571"/>
        <v>0</v>
      </c>
      <c r="AF1876" t="str">
        <f t="shared" si="572"/>
        <v/>
      </c>
      <c r="AG1876" s="83">
        <f t="shared" si="573"/>
        <v>-1E-300</v>
      </c>
    </row>
    <row r="1877" spans="1:33">
      <c r="A1877" s="40">
        <v>37216</v>
      </c>
      <c r="B1877" s="41" t="s">
        <v>2418</v>
      </c>
      <c r="C1877" s="46"/>
      <c r="D1877" s="1"/>
      <c r="E1877" s="1"/>
      <c r="F1877" s="1"/>
      <c r="G1877" s="1"/>
      <c r="H1877" s="1"/>
      <c r="I1877" s="1"/>
      <c r="J1877" s="2">
        <f t="shared" si="559"/>
        <v>0</v>
      </c>
      <c r="K1877" s="2">
        <f t="shared" si="560"/>
        <v>0</v>
      </c>
      <c r="L1877" s="8">
        <f t="shared" si="574"/>
        <v>37216</v>
      </c>
      <c r="M1877" s="54">
        <f t="shared" si="561"/>
        <v>0</v>
      </c>
      <c r="N1877" s="6">
        <f t="shared" si="562"/>
        <v>0</v>
      </c>
      <c r="O1877" s="6" t="str">
        <f t="shared" si="563"/>
        <v/>
      </c>
      <c r="P1877" s="29"/>
      <c r="Q1877" s="54">
        <f t="shared" si="564"/>
        <v>0</v>
      </c>
      <c r="R1877" s="6">
        <f t="shared" si="565"/>
        <v>0</v>
      </c>
      <c r="S1877" s="6" t="str">
        <f t="shared" si="566"/>
        <v/>
      </c>
      <c r="T1877" s="29"/>
      <c r="U1877" s="6">
        <f t="shared" si="567"/>
        <v>0</v>
      </c>
      <c r="V1877" s="55">
        <f t="shared" si="568"/>
        <v>0</v>
      </c>
      <c r="W1877" s="6">
        <f t="shared" si="575"/>
        <v>0</v>
      </c>
      <c r="X1877" s="83">
        <f t="shared" si="576"/>
        <v>0</v>
      </c>
      <c r="AA1877" s="29">
        <f t="shared" si="558"/>
        <v>0</v>
      </c>
      <c r="AC1877" s="56">
        <f t="shared" si="569"/>
        <v>0</v>
      </c>
      <c r="AD1877">
        <f t="shared" si="570"/>
        <v>0</v>
      </c>
      <c r="AE1877">
        <f t="shared" si="571"/>
        <v>0</v>
      </c>
      <c r="AF1877" t="str">
        <f t="shared" si="572"/>
        <v/>
      </c>
      <c r="AG1877" s="83">
        <f t="shared" si="573"/>
        <v>-1E-300</v>
      </c>
    </row>
    <row r="1878" spans="1:33">
      <c r="A1878" s="40">
        <v>37217</v>
      </c>
      <c r="B1878" s="41" t="s">
        <v>2423</v>
      </c>
      <c r="C1878" s="46"/>
      <c r="D1878" s="1"/>
      <c r="E1878" s="1"/>
      <c r="F1878" s="1"/>
      <c r="G1878" s="1"/>
      <c r="H1878" s="1"/>
      <c r="I1878" s="1"/>
      <c r="J1878" s="2">
        <f t="shared" si="559"/>
        <v>0</v>
      </c>
      <c r="K1878" s="2">
        <f t="shared" si="560"/>
        <v>0</v>
      </c>
      <c r="L1878" s="8">
        <f t="shared" si="574"/>
        <v>37217</v>
      </c>
      <c r="M1878" s="54">
        <f t="shared" si="561"/>
        <v>0</v>
      </c>
      <c r="N1878" s="6">
        <f t="shared" si="562"/>
        <v>0</v>
      </c>
      <c r="O1878" s="6" t="str">
        <f t="shared" si="563"/>
        <v/>
      </c>
      <c r="P1878" s="29"/>
      <c r="Q1878" s="54">
        <f t="shared" si="564"/>
        <v>0</v>
      </c>
      <c r="R1878" s="6">
        <f t="shared" si="565"/>
        <v>0</v>
      </c>
      <c r="S1878" s="6" t="str">
        <f t="shared" si="566"/>
        <v/>
      </c>
      <c r="T1878" s="29"/>
      <c r="U1878" s="6">
        <f t="shared" si="567"/>
        <v>0</v>
      </c>
      <c r="V1878" s="55">
        <f t="shared" si="568"/>
        <v>0</v>
      </c>
      <c r="W1878" s="6">
        <f t="shared" si="575"/>
        <v>0</v>
      </c>
      <c r="X1878" s="83">
        <f t="shared" si="576"/>
        <v>0</v>
      </c>
      <c r="AA1878" s="29">
        <f t="shared" si="558"/>
        <v>0</v>
      </c>
      <c r="AC1878" s="56">
        <f t="shared" si="569"/>
        <v>0</v>
      </c>
      <c r="AD1878">
        <f t="shared" si="570"/>
        <v>0</v>
      </c>
      <c r="AE1878">
        <f t="shared" si="571"/>
        <v>0</v>
      </c>
      <c r="AF1878" t="str">
        <f t="shared" si="572"/>
        <v/>
      </c>
      <c r="AG1878" s="83">
        <f t="shared" si="573"/>
        <v>-1E-300</v>
      </c>
    </row>
    <row r="1879" spans="1:33">
      <c r="A1879" s="40">
        <v>37218</v>
      </c>
      <c r="B1879" s="41" t="s">
        <v>2422</v>
      </c>
      <c r="C1879" s="46"/>
      <c r="D1879" s="1"/>
      <c r="E1879" s="1"/>
      <c r="F1879" s="1"/>
      <c r="G1879" s="1"/>
      <c r="H1879" s="1"/>
      <c r="I1879" s="1"/>
      <c r="J1879" s="2">
        <f t="shared" si="559"/>
        <v>0</v>
      </c>
      <c r="K1879" s="2">
        <f t="shared" si="560"/>
        <v>0</v>
      </c>
      <c r="L1879" s="8">
        <f t="shared" si="574"/>
        <v>37218</v>
      </c>
      <c r="M1879" s="54">
        <f t="shared" si="561"/>
        <v>0</v>
      </c>
      <c r="N1879" s="6">
        <f t="shared" si="562"/>
        <v>0</v>
      </c>
      <c r="O1879" s="6" t="str">
        <f t="shared" si="563"/>
        <v/>
      </c>
      <c r="P1879" s="29"/>
      <c r="Q1879" s="54">
        <f t="shared" si="564"/>
        <v>0</v>
      </c>
      <c r="R1879" s="6">
        <f t="shared" si="565"/>
        <v>0</v>
      </c>
      <c r="S1879" s="6" t="str">
        <f t="shared" si="566"/>
        <v/>
      </c>
      <c r="T1879" s="29"/>
      <c r="U1879" s="6">
        <f t="shared" si="567"/>
        <v>0</v>
      </c>
      <c r="V1879" s="55">
        <f t="shared" si="568"/>
        <v>0</v>
      </c>
      <c r="W1879" s="6">
        <f t="shared" si="575"/>
        <v>0</v>
      </c>
      <c r="X1879" s="83">
        <f t="shared" si="576"/>
        <v>0</v>
      </c>
      <c r="AA1879" s="29">
        <f t="shared" si="558"/>
        <v>0</v>
      </c>
      <c r="AC1879" s="56">
        <f t="shared" si="569"/>
        <v>0</v>
      </c>
      <c r="AD1879">
        <f t="shared" si="570"/>
        <v>0</v>
      </c>
      <c r="AE1879">
        <f t="shared" si="571"/>
        <v>0</v>
      </c>
      <c r="AF1879" t="str">
        <f t="shared" si="572"/>
        <v/>
      </c>
      <c r="AG1879" s="83">
        <f t="shared" si="573"/>
        <v>-1E-300</v>
      </c>
    </row>
    <row r="1880" spans="1:33">
      <c r="A1880" s="40">
        <v>37221</v>
      </c>
      <c r="B1880" s="41" t="s">
        <v>2421</v>
      </c>
      <c r="C1880" s="46"/>
      <c r="D1880" s="1"/>
      <c r="E1880" s="1"/>
      <c r="F1880" s="1"/>
      <c r="G1880" s="1"/>
      <c r="H1880" s="1"/>
      <c r="I1880" s="1"/>
      <c r="J1880" s="2">
        <f t="shared" si="559"/>
        <v>0</v>
      </c>
      <c r="K1880" s="2">
        <f t="shared" si="560"/>
        <v>0</v>
      </c>
      <c r="L1880" s="8">
        <f t="shared" si="574"/>
        <v>37221</v>
      </c>
      <c r="M1880" s="54">
        <f t="shared" si="561"/>
        <v>0</v>
      </c>
      <c r="N1880" s="6">
        <f t="shared" si="562"/>
        <v>0</v>
      </c>
      <c r="O1880" s="6" t="str">
        <f t="shared" si="563"/>
        <v/>
      </c>
      <c r="P1880" s="29"/>
      <c r="Q1880" s="54">
        <f t="shared" si="564"/>
        <v>0</v>
      </c>
      <c r="R1880" s="6">
        <f t="shared" si="565"/>
        <v>0</v>
      </c>
      <c r="S1880" s="6" t="str">
        <f t="shared" si="566"/>
        <v/>
      </c>
      <c r="T1880" s="29"/>
      <c r="U1880" s="6">
        <f t="shared" si="567"/>
        <v>0</v>
      </c>
      <c r="V1880" s="55">
        <f t="shared" si="568"/>
        <v>0</v>
      </c>
      <c r="W1880" s="6">
        <f t="shared" si="575"/>
        <v>0</v>
      </c>
      <c r="X1880" s="83">
        <f t="shared" si="576"/>
        <v>0</v>
      </c>
      <c r="AA1880" s="29">
        <f t="shared" si="558"/>
        <v>0</v>
      </c>
      <c r="AC1880" s="56">
        <f t="shared" si="569"/>
        <v>0</v>
      </c>
      <c r="AD1880">
        <f t="shared" si="570"/>
        <v>0</v>
      </c>
      <c r="AE1880">
        <f t="shared" si="571"/>
        <v>0</v>
      </c>
      <c r="AF1880" t="str">
        <f t="shared" si="572"/>
        <v/>
      </c>
      <c r="AG1880" s="83">
        <f t="shared" si="573"/>
        <v>-1E-300</v>
      </c>
    </row>
    <row r="1881" spans="1:33">
      <c r="A1881" s="40">
        <v>37222</v>
      </c>
      <c r="B1881" s="41" t="s">
        <v>2420</v>
      </c>
      <c r="C1881" s="46"/>
      <c r="D1881" s="1"/>
      <c r="E1881" s="1"/>
      <c r="F1881" s="1"/>
      <c r="G1881" s="1"/>
      <c r="H1881" s="1"/>
      <c r="I1881" s="1"/>
      <c r="J1881" s="2">
        <f t="shared" si="559"/>
        <v>0</v>
      </c>
      <c r="K1881" s="2">
        <f t="shared" si="560"/>
        <v>0</v>
      </c>
      <c r="L1881" s="8">
        <f t="shared" si="574"/>
        <v>37222</v>
      </c>
      <c r="M1881" s="54">
        <f t="shared" si="561"/>
        <v>0</v>
      </c>
      <c r="N1881" s="6">
        <f t="shared" si="562"/>
        <v>0</v>
      </c>
      <c r="O1881" s="6" t="str">
        <f t="shared" si="563"/>
        <v/>
      </c>
      <c r="P1881" s="29"/>
      <c r="Q1881" s="54">
        <f t="shared" si="564"/>
        <v>0</v>
      </c>
      <c r="R1881" s="6">
        <f t="shared" si="565"/>
        <v>0</v>
      </c>
      <c r="S1881" s="6" t="str">
        <f t="shared" si="566"/>
        <v/>
      </c>
      <c r="T1881" s="29"/>
      <c r="U1881" s="6">
        <f t="shared" si="567"/>
        <v>0</v>
      </c>
      <c r="V1881" s="55">
        <f t="shared" si="568"/>
        <v>0</v>
      </c>
      <c r="W1881" s="6">
        <f t="shared" si="575"/>
        <v>0</v>
      </c>
      <c r="X1881" s="83">
        <f t="shared" si="576"/>
        <v>0</v>
      </c>
      <c r="AA1881" s="29">
        <f t="shared" si="558"/>
        <v>0</v>
      </c>
      <c r="AC1881" s="56">
        <f t="shared" si="569"/>
        <v>0</v>
      </c>
      <c r="AD1881">
        <f t="shared" si="570"/>
        <v>0</v>
      </c>
      <c r="AE1881">
        <f t="shared" si="571"/>
        <v>0</v>
      </c>
      <c r="AF1881" t="str">
        <f t="shared" si="572"/>
        <v/>
      </c>
      <c r="AG1881" s="83">
        <f t="shared" si="573"/>
        <v>-1E-300</v>
      </c>
    </row>
    <row r="1882" spans="1:33">
      <c r="A1882" s="40">
        <v>37223</v>
      </c>
      <c r="B1882" s="41" t="s">
        <v>2419</v>
      </c>
      <c r="C1882" s="46"/>
      <c r="D1882" s="1"/>
      <c r="E1882" s="1"/>
      <c r="F1882" s="1"/>
      <c r="G1882" s="1"/>
      <c r="H1882" s="1"/>
      <c r="I1882" s="1"/>
      <c r="J1882" s="2">
        <f t="shared" si="559"/>
        <v>0</v>
      </c>
      <c r="K1882" s="2">
        <f t="shared" si="560"/>
        <v>0</v>
      </c>
      <c r="L1882" s="8">
        <f t="shared" si="574"/>
        <v>37223</v>
      </c>
      <c r="M1882" s="54">
        <f t="shared" si="561"/>
        <v>0</v>
      </c>
      <c r="N1882" s="6">
        <f t="shared" si="562"/>
        <v>0</v>
      </c>
      <c r="O1882" s="6" t="str">
        <f t="shared" si="563"/>
        <v/>
      </c>
      <c r="P1882" s="29"/>
      <c r="Q1882" s="54">
        <f t="shared" si="564"/>
        <v>0</v>
      </c>
      <c r="R1882" s="6">
        <f t="shared" si="565"/>
        <v>0</v>
      </c>
      <c r="S1882" s="6" t="str">
        <f t="shared" si="566"/>
        <v/>
      </c>
      <c r="T1882" s="29"/>
      <c r="U1882" s="6">
        <f t="shared" si="567"/>
        <v>0</v>
      </c>
      <c r="V1882" s="55">
        <f t="shared" si="568"/>
        <v>0</v>
      </c>
      <c r="W1882" s="6">
        <f t="shared" si="575"/>
        <v>0</v>
      </c>
      <c r="X1882" s="83">
        <f t="shared" si="576"/>
        <v>0</v>
      </c>
      <c r="AA1882" s="29">
        <f t="shared" si="558"/>
        <v>0</v>
      </c>
      <c r="AC1882" s="56">
        <f t="shared" si="569"/>
        <v>0</v>
      </c>
      <c r="AD1882">
        <f t="shared" si="570"/>
        <v>0</v>
      </c>
      <c r="AE1882">
        <f t="shared" si="571"/>
        <v>0</v>
      </c>
      <c r="AF1882" t="str">
        <f t="shared" si="572"/>
        <v/>
      </c>
      <c r="AG1882" s="83">
        <f t="shared" si="573"/>
        <v>-1E-300</v>
      </c>
    </row>
    <row r="1883" spans="1:33">
      <c r="A1883" s="40">
        <v>37224</v>
      </c>
      <c r="B1883" s="41" t="s">
        <v>2418</v>
      </c>
      <c r="C1883" s="46"/>
      <c r="D1883" s="1"/>
      <c r="E1883" s="1"/>
      <c r="F1883" s="1"/>
      <c r="G1883" s="1"/>
      <c r="H1883" s="1"/>
      <c r="I1883" s="1"/>
      <c r="J1883" s="2">
        <f t="shared" si="559"/>
        <v>0</v>
      </c>
      <c r="K1883" s="2">
        <f t="shared" si="560"/>
        <v>0</v>
      </c>
      <c r="L1883" s="8">
        <f t="shared" si="574"/>
        <v>37224</v>
      </c>
      <c r="M1883" s="54">
        <f t="shared" si="561"/>
        <v>0</v>
      </c>
      <c r="N1883" s="6">
        <f t="shared" si="562"/>
        <v>0</v>
      </c>
      <c r="O1883" s="6" t="str">
        <f t="shared" si="563"/>
        <v/>
      </c>
      <c r="P1883" s="29"/>
      <c r="Q1883" s="54">
        <f t="shared" si="564"/>
        <v>0</v>
      </c>
      <c r="R1883" s="6">
        <f t="shared" si="565"/>
        <v>0</v>
      </c>
      <c r="S1883" s="6" t="str">
        <f t="shared" si="566"/>
        <v/>
      </c>
      <c r="T1883" s="29"/>
      <c r="U1883" s="6">
        <f t="shared" si="567"/>
        <v>0</v>
      </c>
      <c r="V1883" s="55">
        <f t="shared" si="568"/>
        <v>0</v>
      </c>
      <c r="W1883" s="6">
        <f t="shared" si="575"/>
        <v>0</v>
      </c>
      <c r="X1883" s="83">
        <f t="shared" si="576"/>
        <v>0</v>
      </c>
      <c r="AA1883" s="29">
        <f t="shared" si="558"/>
        <v>0</v>
      </c>
      <c r="AC1883" s="56">
        <f t="shared" si="569"/>
        <v>0</v>
      </c>
      <c r="AD1883">
        <f t="shared" si="570"/>
        <v>0</v>
      </c>
      <c r="AE1883">
        <f t="shared" si="571"/>
        <v>0</v>
      </c>
      <c r="AF1883" t="str">
        <f t="shared" si="572"/>
        <v/>
      </c>
      <c r="AG1883" s="83">
        <f t="shared" si="573"/>
        <v>-1E-300</v>
      </c>
    </row>
    <row r="1884" spans="1:33">
      <c r="A1884" s="40">
        <v>37228</v>
      </c>
      <c r="B1884" s="41" t="s">
        <v>2417</v>
      </c>
      <c r="C1884" s="46"/>
      <c r="D1884" s="1"/>
      <c r="E1884" s="1"/>
      <c r="F1884" s="1"/>
      <c r="G1884" s="1"/>
      <c r="H1884" s="1"/>
      <c r="I1884" s="1"/>
      <c r="J1884" s="2">
        <f t="shared" si="559"/>
        <v>0</v>
      </c>
      <c r="K1884" s="2">
        <f t="shared" si="560"/>
        <v>0</v>
      </c>
      <c r="L1884" s="8">
        <f t="shared" si="574"/>
        <v>37228</v>
      </c>
      <c r="M1884" s="54">
        <f t="shared" si="561"/>
        <v>0</v>
      </c>
      <c r="N1884" s="6">
        <f t="shared" si="562"/>
        <v>0</v>
      </c>
      <c r="O1884" s="6" t="str">
        <f t="shared" si="563"/>
        <v/>
      </c>
      <c r="P1884" s="29"/>
      <c r="Q1884" s="54">
        <f t="shared" si="564"/>
        <v>0</v>
      </c>
      <c r="R1884" s="6">
        <f t="shared" si="565"/>
        <v>0</v>
      </c>
      <c r="S1884" s="6" t="str">
        <f t="shared" si="566"/>
        <v/>
      </c>
      <c r="T1884" s="29"/>
      <c r="U1884" s="6">
        <f t="shared" si="567"/>
        <v>0</v>
      </c>
      <c r="V1884" s="55">
        <f t="shared" si="568"/>
        <v>0</v>
      </c>
      <c r="W1884" s="6">
        <f t="shared" si="575"/>
        <v>0</v>
      </c>
      <c r="X1884" s="83">
        <f t="shared" si="576"/>
        <v>0</v>
      </c>
      <c r="AA1884" s="29">
        <f t="shared" si="558"/>
        <v>0</v>
      </c>
      <c r="AC1884" s="56">
        <f t="shared" si="569"/>
        <v>0</v>
      </c>
      <c r="AD1884">
        <f t="shared" si="570"/>
        <v>0</v>
      </c>
      <c r="AE1884">
        <f t="shared" si="571"/>
        <v>0</v>
      </c>
      <c r="AF1884" t="str">
        <f t="shared" si="572"/>
        <v/>
      </c>
      <c r="AG1884" s="83">
        <f t="shared" si="573"/>
        <v>-1E-300</v>
      </c>
    </row>
    <row r="1885" spans="1:33">
      <c r="A1885" s="40">
        <v>37229</v>
      </c>
      <c r="B1885" s="41" t="s">
        <v>2416</v>
      </c>
      <c r="C1885" s="46"/>
      <c r="D1885" s="1"/>
      <c r="E1885" s="1"/>
      <c r="F1885" s="1"/>
      <c r="G1885" s="1"/>
      <c r="H1885" s="1"/>
      <c r="I1885" s="1"/>
      <c r="J1885" s="2">
        <f t="shared" si="559"/>
        <v>0</v>
      </c>
      <c r="K1885" s="2">
        <f t="shared" si="560"/>
        <v>0</v>
      </c>
      <c r="L1885" s="8">
        <f t="shared" si="574"/>
        <v>37229</v>
      </c>
      <c r="M1885" s="54">
        <f t="shared" si="561"/>
        <v>0</v>
      </c>
      <c r="N1885" s="6">
        <f t="shared" si="562"/>
        <v>0</v>
      </c>
      <c r="O1885" s="6" t="str">
        <f t="shared" si="563"/>
        <v/>
      </c>
      <c r="P1885" s="29"/>
      <c r="Q1885" s="54">
        <f t="shared" si="564"/>
        <v>0</v>
      </c>
      <c r="R1885" s="6">
        <f t="shared" si="565"/>
        <v>0</v>
      </c>
      <c r="S1885" s="6" t="str">
        <f t="shared" si="566"/>
        <v/>
      </c>
      <c r="T1885" s="29"/>
      <c r="U1885" s="6">
        <f t="shared" si="567"/>
        <v>0</v>
      </c>
      <c r="V1885" s="55">
        <f t="shared" si="568"/>
        <v>0</v>
      </c>
      <c r="W1885" s="6">
        <f t="shared" si="575"/>
        <v>0</v>
      </c>
      <c r="X1885" s="83">
        <f t="shared" si="576"/>
        <v>0</v>
      </c>
      <c r="AA1885" s="29">
        <f t="shared" si="558"/>
        <v>0</v>
      </c>
      <c r="AC1885" s="56">
        <f t="shared" si="569"/>
        <v>0</v>
      </c>
      <c r="AD1885">
        <f t="shared" si="570"/>
        <v>0</v>
      </c>
      <c r="AE1885">
        <f t="shared" si="571"/>
        <v>0</v>
      </c>
      <c r="AF1885" t="str">
        <f t="shared" si="572"/>
        <v/>
      </c>
      <c r="AG1885" s="83">
        <f t="shared" si="573"/>
        <v>-1E-300</v>
      </c>
    </row>
    <row r="1886" spans="1:33">
      <c r="A1886" s="40">
        <v>37230</v>
      </c>
      <c r="B1886" s="41" t="s">
        <v>2415</v>
      </c>
      <c r="C1886" s="46"/>
      <c r="D1886" s="1"/>
      <c r="E1886" s="1"/>
      <c r="F1886" s="1"/>
      <c r="G1886" s="1"/>
      <c r="H1886" s="1"/>
      <c r="I1886" s="1"/>
      <c r="J1886" s="2">
        <f t="shared" si="559"/>
        <v>0</v>
      </c>
      <c r="K1886" s="2">
        <f t="shared" si="560"/>
        <v>0</v>
      </c>
      <c r="L1886" s="8">
        <f t="shared" si="574"/>
        <v>37230</v>
      </c>
      <c r="M1886" s="54">
        <f t="shared" si="561"/>
        <v>0</v>
      </c>
      <c r="N1886" s="6">
        <f t="shared" si="562"/>
        <v>0</v>
      </c>
      <c r="O1886" s="6" t="str">
        <f t="shared" si="563"/>
        <v/>
      </c>
      <c r="P1886" s="29"/>
      <c r="Q1886" s="54">
        <f t="shared" si="564"/>
        <v>0</v>
      </c>
      <c r="R1886" s="6">
        <f t="shared" si="565"/>
        <v>0</v>
      </c>
      <c r="S1886" s="6" t="str">
        <f t="shared" si="566"/>
        <v/>
      </c>
      <c r="T1886" s="29"/>
      <c r="U1886" s="6">
        <f t="shared" si="567"/>
        <v>0</v>
      </c>
      <c r="V1886" s="55">
        <f t="shared" si="568"/>
        <v>0</v>
      </c>
      <c r="W1886" s="6">
        <f t="shared" si="575"/>
        <v>0</v>
      </c>
      <c r="X1886" s="83">
        <f t="shared" si="576"/>
        <v>0</v>
      </c>
      <c r="AA1886" s="29">
        <f t="shared" si="558"/>
        <v>0</v>
      </c>
      <c r="AC1886" s="56">
        <f t="shared" si="569"/>
        <v>0</v>
      </c>
      <c r="AD1886">
        <f t="shared" si="570"/>
        <v>0</v>
      </c>
      <c r="AE1886">
        <f t="shared" si="571"/>
        <v>0</v>
      </c>
      <c r="AF1886" t="str">
        <f t="shared" si="572"/>
        <v/>
      </c>
      <c r="AG1886" s="83">
        <f t="shared" si="573"/>
        <v>-1E-300</v>
      </c>
    </row>
    <row r="1887" spans="1:33">
      <c r="A1887" s="40">
        <v>37231</v>
      </c>
      <c r="B1887" s="41" t="s">
        <v>2414</v>
      </c>
      <c r="C1887" s="46"/>
      <c r="D1887" s="1"/>
      <c r="E1887" s="1"/>
      <c r="F1887" s="1"/>
      <c r="G1887" s="1"/>
      <c r="H1887" s="1"/>
      <c r="I1887" s="1"/>
      <c r="J1887" s="2">
        <f t="shared" si="559"/>
        <v>0</v>
      </c>
      <c r="K1887" s="2">
        <f t="shared" si="560"/>
        <v>0</v>
      </c>
      <c r="L1887" s="8">
        <f t="shared" si="574"/>
        <v>37231</v>
      </c>
      <c r="M1887" s="54">
        <f t="shared" si="561"/>
        <v>0</v>
      </c>
      <c r="N1887" s="6">
        <f t="shared" si="562"/>
        <v>0</v>
      </c>
      <c r="O1887" s="6" t="str">
        <f t="shared" si="563"/>
        <v/>
      </c>
      <c r="P1887" s="29"/>
      <c r="Q1887" s="54">
        <f t="shared" si="564"/>
        <v>0</v>
      </c>
      <c r="R1887" s="6">
        <f t="shared" si="565"/>
        <v>0</v>
      </c>
      <c r="S1887" s="6" t="str">
        <f t="shared" si="566"/>
        <v/>
      </c>
      <c r="T1887" s="29"/>
      <c r="U1887" s="6">
        <f t="shared" si="567"/>
        <v>0</v>
      </c>
      <c r="V1887" s="55">
        <f t="shared" si="568"/>
        <v>0</v>
      </c>
      <c r="W1887" s="6">
        <f t="shared" si="575"/>
        <v>0</v>
      </c>
      <c r="X1887" s="83">
        <f t="shared" si="576"/>
        <v>0</v>
      </c>
      <c r="AA1887" s="29">
        <f t="shared" si="558"/>
        <v>0</v>
      </c>
      <c r="AC1887" s="56">
        <f t="shared" si="569"/>
        <v>0</v>
      </c>
      <c r="AD1887">
        <f t="shared" si="570"/>
        <v>0</v>
      </c>
      <c r="AE1887">
        <f t="shared" si="571"/>
        <v>0</v>
      </c>
      <c r="AF1887" t="str">
        <f t="shared" si="572"/>
        <v/>
      </c>
      <c r="AG1887" s="83">
        <f t="shared" si="573"/>
        <v>-1E-300</v>
      </c>
    </row>
    <row r="1888" spans="1:33">
      <c r="A1888" s="40">
        <v>37232</v>
      </c>
      <c r="B1888" s="41" t="s">
        <v>2413</v>
      </c>
      <c r="C1888" s="46"/>
      <c r="D1888" s="1"/>
      <c r="E1888" s="1"/>
      <c r="F1888" s="1"/>
      <c r="G1888" s="1"/>
      <c r="H1888" s="1"/>
      <c r="I1888" s="1"/>
      <c r="J1888" s="2">
        <f t="shared" si="559"/>
        <v>1</v>
      </c>
      <c r="K1888" s="2">
        <f t="shared" si="560"/>
        <v>-1000</v>
      </c>
      <c r="L1888" s="8">
        <f t="shared" si="574"/>
        <v>37232</v>
      </c>
      <c r="M1888" s="54">
        <f t="shared" si="561"/>
        <v>0</v>
      </c>
      <c r="N1888" s="6">
        <f t="shared" si="562"/>
        <v>0</v>
      </c>
      <c r="O1888" s="6" t="str">
        <f t="shared" si="563"/>
        <v/>
      </c>
      <c r="P1888" s="29"/>
      <c r="Q1888" s="54">
        <f t="shared" si="564"/>
        <v>0</v>
      </c>
      <c r="R1888" s="6">
        <f t="shared" si="565"/>
        <v>0</v>
      </c>
      <c r="S1888" s="6" t="str">
        <f t="shared" si="566"/>
        <v/>
      </c>
      <c r="T1888" s="29"/>
      <c r="U1888" s="6">
        <f t="shared" si="567"/>
        <v>0</v>
      </c>
      <c r="V1888" s="55">
        <f t="shared" si="568"/>
        <v>0</v>
      </c>
      <c r="W1888" s="6">
        <f t="shared" si="575"/>
        <v>0</v>
      </c>
      <c r="X1888" s="83">
        <f t="shared" si="576"/>
        <v>0</v>
      </c>
      <c r="AA1888" s="29">
        <f t="shared" si="558"/>
        <v>0</v>
      </c>
      <c r="AC1888" s="56">
        <f t="shared" si="569"/>
        <v>0</v>
      </c>
      <c r="AD1888">
        <f t="shared" si="570"/>
        <v>0</v>
      </c>
      <c r="AE1888">
        <f t="shared" si="571"/>
        <v>0</v>
      </c>
      <c r="AF1888" t="str">
        <f t="shared" si="572"/>
        <v/>
      </c>
      <c r="AG1888" s="83">
        <f t="shared" si="573"/>
        <v>-1E-300</v>
      </c>
    </row>
    <row r="1889" spans="1:33">
      <c r="A1889" s="40">
        <v>37235</v>
      </c>
      <c r="B1889" s="41" t="s">
        <v>2271</v>
      </c>
      <c r="C1889" s="46"/>
      <c r="D1889" s="1"/>
      <c r="E1889" s="1"/>
      <c r="F1889" s="1"/>
      <c r="G1889" s="1"/>
      <c r="H1889" s="1"/>
      <c r="I1889" s="1"/>
      <c r="J1889" s="2">
        <f t="shared" si="559"/>
        <v>0</v>
      </c>
      <c r="K1889" s="2">
        <f t="shared" si="560"/>
        <v>0</v>
      </c>
      <c r="L1889" s="8">
        <f t="shared" si="574"/>
        <v>37235</v>
      </c>
      <c r="M1889" s="54">
        <f t="shared" si="561"/>
        <v>0</v>
      </c>
      <c r="N1889" s="6">
        <f t="shared" si="562"/>
        <v>0</v>
      </c>
      <c r="O1889" s="6" t="str">
        <f t="shared" si="563"/>
        <v/>
      </c>
      <c r="P1889" s="29"/>
      <c r="Q1889" s="54">
        <f t="shared" si="564"/>
        <v>0</v>
      </c>
      <c r="R1889" s="6">
        <f t="shared" si="565"/>
        <v>0</v>
      </c>
      <c r="S1889" s="6" t="str">
        <f t="shared" si="566"/>
        <v/>
      </c>
      <c r="T1889" s="29"/>
      <c r="U1889" s="6">
        <f t="shared" si="567"/>
        <v>0</v>
      </c>
      <c r="V1889" s="55">
        <f t="shared" si="568"/>
        <v>0</v>
      </c>
      <c r="W1889" s="6">
        <f t="shared" si="575"/>
        <v>0</v>
      </c>
      <c r="X1889" s="83">
        <f t="shared" si="576"/>
        <v>0</v>
      </c>
      <c r="AA1889" s="29">
        <f t="shared" si="558"/>
        <v>0</v>
      </c>
      <c r="AC1889" s="56">
        <f t="shared" si="569"/>
        <v>0</v>
      </c>
      <c r="AD1889">
        <f t="shared" si="570"/>
        <v>0</v>
      </c>
      <c r="AE1889">
        <f t="shared" si="571"/>
        <v>0</v>
      </c>
      <c r="AF1889" t="str">
        <f t="shared" si="572"/>
        <v/>
      </c>
      <c r="AG1889" s="83">
        <f t="shared" si="573"/>
        <v>-1E-300</v>
      </c>
    </row>
    <row r="1890" spans="1:33">
      <c r="A1890" s="40">
        <v>37236</v>
      </c>
      <c r="B1890" s="41" t="s">
        <v>2412</v>
      </c>
      <c r="C1890" s="46"/>
      <c r="D1890" s="1"/>
      <c r="E1890" s="1"/>
      <c r="F1890" s="1"/>
      <c r="G1890" s="1"/>
      <c r="H1890" s="1"/>
      <c r="I1890" s="1"/>
      <c r="J1890" s="2">
        <f t="shared" si="559"/>
        <v>0</v>
      </c>
      <c r="K1890" s="2">
        <f t="shared" si="560"/>
        <v>0</v>
      </c>
      <c r="L1890" s="8">
        <f t="shared" si="574"/>
        <v>37236</v>
      </c>
      <c r="M1890" s="54">
        <f t="shared" si="561"/>
        <v>0</v>
      </c>
      <c r="N1890" s="6">
        <f t="shared" si="562"/>
        <v>0</v>
      </c>
      <c r="O1890" s="6" t="str">
        <f t="shared" si="563"/>
        <v/>
      </c>
      <c r="P1890" s="29"/>
      <c r="Q1890" s="54">
        <f t="shared" si="564"/>
        <v>0</v>
      </c>
      <c r="R1890" s="6">
        <f t="shared" si="565"/>
        <v>0</v>
      </c>
      <c r="S1890" s="6" t="str">
        <f t="shared" si="566"/>
        <v/>
      </c>
      <c r="T1890" s="29"/>
      <c r="U1890" s="6">
        <f t="shared" si="567"/>
        <v>0</v>
      </c>
      <c r="V1890" s="55">
        <f t="shared" si="568"/>
        <v>0</v>
      </c>
      <c r="W1890" s="6">
        <f t="shared" si="575"/>
        <v>0</v>
      </c>
      <c r="X1890" s="83">
        <f t="shared" si="576"/>
        <v>0</v>
      </c>
      <c r="AA1890" s="29">
        <f t="shared" si="558"/>
        <v>0</v>
      </c>
      <c r="AC1890" s="56">
        <f t="shared" si="569"/>
        <v>0</v>
      </c>
      <c r="AD1890">
        <f t="shared" si="570"/>
        <v>0</v>
      </c>
      <c r="AE1890">
        <f t="shared" si="571"/>
        <v>0</v>
      </c>
      <c r="AF1890" t="str">
        <f t="shared" si="572"/>
        <v/>
      </c>
      <c r="AG1890" s="83">
        <f t="shared" si="573"/>
        <v>-1E-300</v>
      </c>
    </row>
    <row r="1891" spans="1:33">
      <c r="A1891" s="40">
        <v>37237</v>
      </c>
      <c r="B1891" s="41" t="s">
        <v>2411</v>
      </c>
      <c r="C1891" s="46"/>
      <c r="D1891" s="1"/>
      <c r="E1891" s="1"/>
      <c r="F1891" s="1"/>
      <c r="G1891" s="1"/>
      <c r="H1891" s="1"/>
      <c r="I1891" s="1"/>
      <c r="J1891" s="2">
        <f t="shared" si="559"/>
        <v>0</v>
      </c>
      <c r="K1891" s="2">
        <f t="shared" si="560"/>
        <v>0</v>
      </c>
      <c r="L1891" s="8">
        <f t="shared" si="574"/>
        <v>37237</v>
      </c>
      <c r="M1891" s="54">
        <f t="shared" si="561"/>
        <v>0</v>
      </c>
      <c r="N1891" s="6">
        <f t="shared" si="562"/>
        <v>0</v>
      </c>
      <c r="O1891" s="6" t="str">
        <f t="shared" si="563"/>
        <v/>
      </c>
      <c r="P1891" s="29"/>
      <c r="Q1891" s="54">
        <f t="shared" si="564"/>
        <v>0</v>
      </c>
      <c r="R1891" s="6">
        <f t="shared" si="565"/>
        <v>0</v>
      </c>
      <c r="S1891" s="6" t="str">
        <f t="shared" si="566"/>
        <v/>
      </c>
      <c r="T1891" s="29"/>
      <c r="U1891" s="6">
        <f t="shared" si="567"/>
        <v>0</v>
      </c>
      <c r="V1891" s="55">
        <f t="shared" si="568"/>
        <v>0</v>
      </c>
      <c r="W1891" s="6">
        <f t="shared" si="575"/>
        <v>0</v>
      </c>
      <c r="X1891" s="83">
        <f t="shared" si="576"/>
        <v>0</v>
      </c>
      <c r="AA1891" s="29">
        <f t="shared" si="558"/>
        <v>0</v>
      </c>
      <c r="AC1891" s="56">
        <f t="shared" si="569"/>
        <v>0</v>
      </c>
      <c r="AD1891">
        <f t="shared" si="570"/>
        <v>0</v>
      </c>
      <c r="AE1891">
        <f t="shared" si="571"/>
        <v>0</v>
      </c>
      <c r="AF1891" t="str">
        <f t="shared" si="572"/>
        <v/>
      </c>
      <c r="AG1891" s="83">
        <f t="shared" si="573"/>
        <v>-1E-300</v>
      </c>
    </row>
    <row r="1892" spans="1:33">
      <c r="A1892" s="40">
        <v>37238</v>
      </c>
      <c r="B1892" s="41" t="s">
        <v>2410</v>
      </c>
      <c r="C1892" s="46"/>
      <c r="D1892" s="1"/>
      <c r="E1892" s="1"/>
      <c r="F1892" s="1"/>
      <c r="G1892" s="1"/>
      <c r="H1892" s="1"/>
      <c r="I1892" s="1"/>
      <c r="J1892" s="2">
        <f t="shared" si="559"/>
        <v>0</v>
      </c>
      <c r="K1892" s="2">
        <f t="shared" si="560"/>
        <v>0</v>
      </c>
      <c r="L1892" s="8">
        <f t="shared" si="574"/>
        <v>37238</v>
      </c>
      <c r="M1892" s="54">
        <f t="shared" si="561"/>
        <v>0</v>
      </c>
      <c r="N1892" s="6">
        <f t="shared" si="562"/>
        <v>0</v>
      </c>
      <c r="O1892" s="6" t="str">
        <f t="shared" si="563"/>
        <v/>
      </c>
      <c r="P1892" s="29"/>
      <c r="Q1892" s="54">
        <f t="shared" si="564"/>
        <v>0</v>
      </c>
      <c r="R1892" s="6">
        <f t="shared" si="565"/>
        <v>0</v>
      </c>
      <c r="S1892" s="6" t="str">
        <f t="shared" si="566"/>
        <v/>
      </c>
      <c r="T1892" s="29"/>
      <c r="U1892" s="6">
        <f t="shared" si="567"/>
        <v>0</v>
      </c>
      <c r="V1892" s="55">
        <f t="shared" si="568"/>
        <v>0</v>
      </c>
      <c r="W1892" s="6">
        <f t="shared" si="575"/>
        <v>0</v>
      </c>
      <c r="X1892" s="83">
        <f t="shared" si="576"/>
        <v>0</v>
      </c>
      <c r="AA1892" s="29">
        <f t="shared" si="558"/>
        <v>0</v>
      </c>
      <c r="AC1892" s="56">
        <f t="shared" si="569"/>
        <v>0</v>
      </c>
      <c r="AD1892">
        <f t="shared" si="570"/>
        <v>0</v>
      </c>
      <c r="AE1892">
        <f t="shared" si="571"/>
        <v>0</v>
      </c>
      <c r="AF1892" t="str">
        <f t="shared" si="572"/>
        <v/>
      </c>
      <c r="AG1892" s="83">
        <f t="shared" si="573"/>
        <v>-1E-300</v>
      </c>
    </row>
    <row r="1893" spans="1:33">
      <c r="A1893" s="40">
        <v>37239</v>
      </c>
      <c r="B1893" s="41" t="s">
        <v>2409</v>
      </c>
      <c r="C1893" s="46"/>
      <c r="D1893" s="1"/>
      <c r="E1893" s="1"/>
      <c r="F1893" s="1"/>
      <c r="G1893" s="1"/>
      <c r="H1893" s="1"/>
      <c r="I1893" s="1"/>
      <c r="J1893" s="2">
        <f t="shared" si="559"/>
        <v>0</v>
      </c>
      <c r="K1893" s="2">
        <f t="shared" si="560"/>
        <v>0</v>
      </c>
      <c r="L1893" s="8">
        <f t="shared" si="574"/>
        <v>37239</v>
      </c>
      <c r="M1893" s="54">
        <f t="shared" si="561"/>
        <v>0</v>
      </c>
      <c r="N1893" s="6">
        <f t="shared" si="562"/>
        <v>0</v>
      </c>
      <c r="O1893" s="6" t="str">
        <f t="shared" si="563"/>
        <v/>
      </c>
      <c r="P1893" s="29"/>
      <c r="Q1893" s="54">
        <f t="shared" si="564"/>
        <v>0</v>
      </c>
      <c r="R1893" s="6">
        <f t="shared" si="565"/>
        <v>0</v>
      </c>
      <c r="S1893" s="6" t="str">
        <f t="shared" si="566"/>
        <v/>
      </c>
      <c r="T1893" s="29"/>
      <c r="U1893" s="6">
        <f t="shared" si="567"/>
        <v>0</v>
      </c>
      <c r="V1893" s="55">
        <f t="shared" si="568"/>
        <v>0</v>
      </c>
      <c r="W1893" s="6">
        <f t="shared" si="575"/>
        <v>0</v>
      </c>
      <c r="X1893" s="83">
        <f t="shared" si="576"/>
        <v>0</v>
      </c>
      <c r="AA1893" s="29">
        <f t="shared" si="558"/>
        <v>0</v>
      </c>
      <c r="AC1893" s="56">
        <f t="shared" si="569"/>
        <v>0</v>
      </c>
      <c r="AD1893">
        <f t="shared" si="570"/>
        <v>0</v>
      </c>
      <c r="AE1893">
        <f t="shared" si="571"/>
        <v>0</v>
      </c>
      <c r="AF1893" t="str">
        <f t="shared" si="572"/>
        <v/>
      </c>
      <c r="AG1893" s="83">
        <f t="shared" si="573"/>
        <v>-1E-300</v>
      </c>
    </row>
    <row r="1894" spans="1:33">
      <c r="A1894" s="40">
        <v>37243</v>
      </c>
      <c r="B1894" s="41" t="s">
        <v>2408</v>
      </c>
      <c r="C1894" s="46"/>
      <c r="D1894" s="1"/>
      <c r="E1894" s="1"/>
      <c r="F1894" s="1"/>
      <c r="G1894" s="1"/>
      <c r="H1894" s="1"/>
      <c r="I1894" s="1"/>
      <c r="J1894" s="2">
        <f t="shared" si="559"/>
        <v>0</v>
      </c>
      <c r="K1894" s="2">
        <f t="shared" si="560"/>
        <v>0</v>
      </c>
      <c r="L1894" s="8">
        <f t="shared" si="574"/>
        <v>37243</v>
      </c>
      <c r="M1894" s="54">
        <f t="shared" si="561"/>
        <v>0</v>
      </c>
      <c r="N1894" s="6">
        <f t="shared" si="562"/>
        <v>0</v>
      </c>
      <c r="O1894" s="6" t="str">
        <f t="shared" si="563"/>
        <v/>
      </c>
      <c r="P1894" s="29"/>
      <c r="Q1894" s="54">
        <f t="shared" si="564"/>
        <v>0</v>
      </c>
      <c r="R1894" s="6">
        <f t="shared" si="565"/>
        <v>0</v>
      </c>
      <c r="S1894" s="6" t="str">
        <f t="shared" si="566"/>
        <v/>
      </c>
      <c r="T1894" s="29"/>
      <c r="U1894" s="6">
        <f t="shared" si="567"/>
        <v>0</v>
      </c>
      <c r="V1894" s="55">
        <f t="shared" si="568"/>
        <v>0</v>
      </c>
      <c r="W1894" s="6">
        <f t="shared" si="575"/>
        <v>0</v>
      </c>
      <c r="X1894" s="83">
        <f t="shared" si="576"/>
        <v>0</v>
      </c>
      <c r="AA1894" s="29">
        <f t="shared" si="558"/>
        <v>0</v>
      </c>
      <c r="AC1894" s="56">
        <f t="shared" si="569"/>
        <v>0</v>
      </c>
      <c r="AD1894">
        <f t="shared" si="570"/>
        <v>0</v>
      </c>
      <c r="AE1894">
        <f t="shared" si="571"/>
        <v>0</v>
      </c>
      <c r="AF1894" t="str">
        <f t="shared" si="572"/>
        <v/>
      </c>
      <c r="AG1894" s="83">
        <f t="shared" si="573"/>
        <v>-1E-300</v>
      </c>
    </row>
    <row r="1895" spans="1:33">
      <c r="A1895" s="40">
        <v>37244</v>
      </c>
      <c r="B1895" s="41" t="s">
        <v>2407</v>
      </c>
      <c r="C1895" s="46"/>
      <c r="D1895" s="1"/>
      <c r="E1895" s="1"/>
      <c r="F1895" s="1"/>
      <c r="G1895" s="1"/>
      <c r="H1895" s="1"/>
      <c r="I1895" s="1"/>
      <c r="J1895" s="2">
        <f t="shared" si="559"/>
        <v>0</v>
      </c>
      <c r="K1895" s="2">
        <f t="shared" si="560"/>
        <v>0</v>
      </c>
      <c r="L1895" s="8">
        <f t="shared" si="574"/>
        <v>37244</v>
      </c>
      <c r="M1895" s="54">
        <f t="shared" si="561"/>
        <v>0</v>
      </c>
      <c r="N1895" s="6">
        <f t="shared" si="562"/>
        <v>0</v>
      </c>
      <c r="O1895" s="6" t="str">
        <f t="shared" si="563"/>
        <v/>
      </c>
      <c r="P1895" s="29"/>
      <c r="Q1895" s="54">
        <f t="shared" si="564"/>
        <v>0</v>
      </c>
      <c r="R1895" s="6">
        <f t="shared" si="565"/>
        <v>0</v>
      </c>
      <c r="S1895" s="6" t="str">
        <f t="shared" si="566"/>
        <v/>
      </c>
      <c r="T1895" s="29"/>
      <c r="U1895" s="6">
        <f t="shared" si="567"/>
        <v>0</v>
      </c>
      <c r="V1895" s="55">
        <f t="shared" si="568"/>
        <v>0</v>
      </c>
      <c r="W1895" s="6">
        <f t="shared" si="575"/>
        <v>0</v>
      </c>
      <c r="X1895" s="83">
        <f t="shared" si="576"/>
        <v>0</v>
      </c>
      <c r="AA1895" s="29">
        <f t="shared" si="558"/>
        <v>0</v>
      </c>
      <c r="AC1895" s="56">
        <f t="shared" si="569"/>
        <v>0</v>
      </c>
      <c r="AD1895">
        <f t="shared" si="570"/>
        <v>0</v>
      </c>
      <c r="AE1895">
        <f t="shared" si="571"/>
        <v>0</v>
      </c>
      <c r="AF1895" t="str">
        <f t="shared" si="572"/>
        <v/>
      </c>
      <c r="AG1895" s="83">
        <f t="shared" si="573"/>
        <v>-1E-300</v>
      </c>
    </row>
    <row r="1896" spans="1:33">
      <c r="A1896" s="40">
        <v>37245</v>
      </c>
      <c r="B1896" s="41" t="s">
        <v>2406</v>
      </c>
      <c r="C1896" s="46"/>
      <c r="D1896" s="1"/>
      <c r="E1896" s="1"/>
      <c r="F1896" s="1"/>
      <c r="G1896" s="1"/>
      <c r="H1896" s="1"/>
      <c r="I1896" s="1"/>
      <c r="J1896" s="2">
        <f t="shared" si="559"/>
        <v>0</v>
      </c>
      <c r="K1896" s="2">
        <f t="shared" si="560"/>
        <v>0</v>
      </c>
      <c r="L1896" s="8">
        <f t="shared" si="574"/>
        <v>37245</v>
      </c>
      <c r="M1896" s="54">
        <f t="shared" si="561"/>
        <v>0</v>
      </c>
      <c r="N1896" s="6">
        <f t="shared" si="562"/>
        <v>0</v>
      </c>
      <c r="O1896" s="6" t="str">
        <f t="shared" si="563"/>
        <v/>
      </c>
      <c r="P1896" s="29"/>
      <c r="Q1896" s="54">
        <f t="shared" si="564"/>
        <v>0</v>
      </c>
      <c r="R1896" s="6">
        <f t="shared" si="565"/>
        <v>0</v>
      </c>
      <c r="S1896" s="6" t="str">
        <f t="shared" si="566"/>
        <v/>
      </c>
      <c r="T1896" s="29"/>
      <c r="U1896" s="6">
        <f t="shared" si="567"/>
        <v>0</v>
      </c>
      <c r="V1896" s="55">
        <f t="shared" si="568"/>
        <v>0</v>
      </c>
      <c r="W1896" s="6">
        <f t="shared" si="575"/>
        <v>0</v>
      </c>
      <c r="X1896" s="83">
        <f t="shared" si="576"/>
        <v>0</v>
      </c>
      <c r="AA1896" s="29">
        <f t="shared" si="558"/>
        <v>0</v>
      </c>
      <c r="AC1896" s="56">
        <f t="shared" si="569"/>
        <v>0</v>
      </c>
      <c r="AD1896">
        <f t="shared" si="570"/>
        <v>0</v>
      </c>
      <c r="AE1896">
        <f t="shared" si="571"/>
        <v>0</v>
      </c>
      <c r="AF1896" t="str">
        <f t="shared" si="572"/>
        <v/>
      </c>
      <c r="AG1896" s="83">
        <f t="shared" si="573"/>
        <v>-1E-300</v>
      </c>
    </row>
    <row r="1897" spans="1:33">
      <c r="A1897" s="40">
        <v>37246</v>
      </c>
      <c r="B1897" s="41" t="s">
        <v>2405</v>
      </c>
      <c r="C1897" s="46"/>
      <c r="D1897" s="1"/>
      <c r="E1897" s="1"/>
      <c r="F1897" s="1"/>
      <c r="G1897" s="1"/>
      <c r="H1897" s="1"/>
      <c r="I1897" s="1"/>
      <c r="J1897" s="2">
        <f t="shared" si="559"/>
        <v>0</v>
      </c>
      <c r="K1897" s="2">
        <f t="shared" si="560"/>
        <v>0</v>
      </c>
      <c r="L1897" s="8">
        <f t="shared" si="574"/>
        <v>37246</v>
      </c>
      <c r="M1897" s="54">
        <f t="shared" si="561"/>
        <v>0</v>
      </c>
      <c r="N1897" s="6">
        <f t="shared" si="562"/>
        <v>0</v>
      </c>
      <c r="O1897" s="6" t="str">
        <f t="shared" si="563"/>
        <v/>
      </c>
      <c r="P1897" s="29"/>
      <c r="Q1897" s="54">
        <f t="shared" si="564"/>
        <v>0</v>
      </c>
      <c r="R1897" s="6">
        <f t="shared" si="565"/>
        <v>0</v>
      </c>
      <c r="S1897" s="6" t="str">
        <f t="shared" si="566"/>
        <v/>
      </c>
      <c r="T1897" s="29"/>
      <c r="U1897" s="6">
        <f t="shared" si="567"/>
        <v>0</v>
      </c>
      <c r="V1897" s="55">
        <f t="shared" si="568"/>
        <v>0</v>
      </c>
      <c r="W1897" s="6">
        <f t="shared" si="575"/>
        <v>0</v>
      </c>
      <c r="X1897" s="83">
        <f t="shared" si="576"/>
        <v>0</v>
      </c>
      <c r="AA1897" s="29">
        <f t="shared" si="558"/>
        <v>0</v>
      </c>
      <c r="AC1897" s="56">
        <f t="shared" si="569"/>
        <v>0</v>
      </c>
      <c r="AD1897">
        <f t="shared" si="570"/>
        <v>0</v>
      </c>
      <c r="AE1897">
        <f t="shared" si="571"/>
        <v>0</v>
      </c>
      <c r="AF1897" t="str">
        <f t="shared" si="572"/>
        <v/>
      </c>
      <c r="AG1897" s="83">
        <f t="shared" si="573"/>
        <v>-1E-300</v>
      </c>
    </row>
    <row r="1898" spans="1:33">
      <c r="A1898" s="40">
        <v>37249</v>
      </c>
      <c r="B1898" s="41" t="s">
        <v>2404</v>
      </c>
      <c r="C1898" s="46"/>
      <c r="D1898" s="1"/>
      <c r="E1898" s="1"/>
      <c r="F1898" s="1"/>
      <c r="G1898" s="1"/>
      <c r="H1898" s="1"/>
      <c r="I1898" s="1"/>
      <c r="J1898" s="2">
        <f t="shared" si="559"/>
        <v>0</v>
      </c>
      <c r="K1898" s="2">
        <f t="shared" si="560"/>
        <v>0</v>
      </c>
      <c r="L1898" s="8">
        <f t="shared" si="574"/>
        <v>37249</v>
      </c>
      <c r="M1898" s="54">
        <f t="shared" si="561"/>
        <v>0</v>
      </c>
      <c r="N1898" s="6">
        <f t="shared" si="562"/>
        <v>0</v>
      </c>
      <c r="O1898" s="6" t="str">
        <f t="shared" si="563"/>
        <v/>
      </c>
      <c r="P1898" s="29"/>
      <c r="Q1898" s="54">
        <f t="shared" si="564"/>
        <v>0</v>
      </c>
      <c r="R1898" s="6">
        <f t="shared" si="565"/>
        <v>0</v>
      </c>
      <c r="S1898" s="6" t="str">
        <f t="shared" si="566"/>
        <v/>
      </c>
      <c r="T1898" s="29"/>
      <c r="U1898" s="6">
        <f t="shared" si="567"/>
        <v>0</v>
      </c>
      <c r="V1898" s="55">
        <f t="shared" si="568"/>
        <v>0</v>
      </c>
      <c r="W1898" s="6">
        <f t="shared" si="575"/>
        <v>0</v>
      </c>
      <c r="X1898" s="83">
        <f t="shared" si="576"/>
        <v>0</v>
      </c>
      <c r="AA1898" s="29">
        <f t="shared" si="558"/>
        <v>0</v>
      </c>
      <c r="AC1898" s="56">
        <f t="shared" si="569"/>
        <v>0</v>
      </c>
      <c r="AD1898">
        <f t="shared" si="570"/>
        <v>0</v>
      </c>
      <c r="AE1898">
        <f t="shared" si="571"/>
        <v>0</v>
      </c>
      <c r="AF1898" t="str">
        <f t="shared" si="572"/>
        <v/>
      </c>
      <c r="AG1898" s="83">
        <f t="shared" si="573"/>
        <v>-1E-300</v>
      </c>
    </row>
    <row r="1899" spans="1:33">
      <c r="A1899" s="40">
        <v>37251</v>
      </c>
      <c r="B1899" s="41" t="s">
        <v>2403</v>
      </c>
      <c r="C1899" s="46"/>
      <c r="D1899" s="1"/>
      <c r="E1899" s="1"/>
      <c r="F1899" s="1"/>
      <c r="G1899" s="1"/>
      <c r="H1899" s="1"/>
      <c r="I1899" s="1"/>
      <c r="J1899" s="2">
        <f t="shared" si="559"/>
        <v>0</v>
      </c>
      <c r="K1899" s="2">
        <f t="shared" si="560"/>
        <v>0</v>
      </c>
      <c r="L1899" s="8">
        <f t="shared" si="574"/>
        <v>37251</v>
      </c>
      <c r="M1899" s="54">
        <f t="shared" si="561"/>
        <v>0</v>
      </c>
      <c r="N1899" s="6">
        <f t="shared" si="562"/>
        <v>0</v>
      </c>
      <c r="O1899" s="6" t="str">
        <f t="shared" si="563"/>
        <v/>
      </c>
      <c r="P1899" s="29"/>
      <c r="Q1899" s="54">
        <f t="shared" si="564"/>
        <v>0</v>
      </c>
      <c r="R1899" s="6">
        <f t="shared" si="565"/>
        <v>0</v>
      </c>
      <c r="S1899" s="6" t="str">
        <f t="shared" si="566"/>
        <v/>
      </c>
      <c r="T1899" s="29"/>
      <c r="U1899" s="6">
        <f t="shared" si="567"/>
        <v>0</v>
      </c>
      <c r="V1899" s="55">
        <f t="shared" si="568"/>
        <v>0</v>
      </c>
      <c r="W1899" s="6">
        <f t="shared" si="575"/>
        <v>0</v>
      </c>
      <c r="X1899" s="83">
        <f t="shared" si="576"/>
        <v>0</v>
      </c>
      <c r="AA1899" s="29">
        <f t="shared" si="558"/>
        <v>0</v>
      </c>
      <c r="AC1899" s="56">
        <f t="shared" si="569"/>
        <v>0</v>
      </c>
      <c r="AD1899">
        <f t="shared" si="570"/>
        <v>0</v>
      </c>
      <c r="AE1899">
        <f t="shared" si="571"/>
        <v>0</v>
      </c>
      <c r="AF1899" t="str">
        <f t="shared" si="572"/>
        <v/>
      </c>
      <c r="AG1899" s="83">
        <f t="shared" si="573"/>
        <v>-1E-300</v>
      </c>
    </row>
    <row r="1900" spans="1:33">
      <c r="A1900" s="40">
        <v>37252</v>
      </c>
      <c r="B1900" s="41" t="s">
        <v>2402</v>
      </c>
      <c r="C1900" s="46"/>
      <c r="D1900" s="1"/>
      <c r="E1900" s="1"/>
      <c r="F1900" s="1"/>
      <c r="G1900" s="1"/>
      <c r="H1900" s="1"/>
      <c r="I1900" s="1"/>
      <c r="J1900" s="2">
        <f t="shared" si="559"/>
        <v>0</v>
      </c>
      <c r="K1900" s="2">
        <f t="shared" si="560"/>
        <v>0</v>
      </c>
      <c r="L1900" s="8">
        <f t="shared" si="574"/>
        <v>37252</v>
      </c>
      <c r="M1900" s="54">
        <f t="shared" si="561"/>
        <v>0</v>
      </c>
      <c r="N1900" s="6">
        <f t="shared" si="562"/>
        <v>0</v>
      </c>
      <c r="O1900" s="6" t="str">
        <f t="shared" si="563"/>
        <v/>
      </c>
      <c r="P1900" s="29"/>
      <c r="Q1900" s="54">
        <f t="shared" si="564"/>
        <v>0</v>
      </c>
      <c r="R1900" s="6">
        <f t="shared" si="565"/>
        <v>0</v>
      </c>
      <c r="S1900" s="6" t="str">
        <f t="shared" si="566"/>
        <v/>
      </c>
      <c r="T1900" s="29"/>
      <c r="U1900" s="6">
        <f t="shared" si="567"/>
        <v>0</v>
      </c>
      <c r="V1900" s="55">
        <f t="shared" si="568"/>
        <v>0</v>
      </c>
      <c r="W1900" s="6">
        <f t="shared" si="575"/>
        <v>0</v>
      </c>
      <c r="X1900" s="83">
        <f t="shared" si="576"/>
        <v>0</v>
      </c>
      <c r="AA1900" s="29">
        <f t="shared" si="558"/>
        <v>0</v>
      </c>
      <c r="AC1900" s="56">
        <f t="shared" si="569"/>
        <v>0</v>
      </c>
      <c r="AD1900">
        <f t="shared" si="570"/>
        <v>0</v>
      </c>
      <c r="AE1900">
        <f t="shared" si="571"/>
        <v>0</v>
      </c>
      <c r="AF1900" t="str">
        <f t="shared" si="572"/>
        <v/>
      </c>
      <c r="AG1900" s="83">
        <f t="shared" si="573"/>
        <v>-1E-300</v>
      </c>
    </row>
    <row r="1901" spans="1:33">
      <c r="A1901" s="40">
        <v>37253</v>
      </c>
      <c r="B1901" s="41" t="s">
        <v>2401</v>
      </c>
      <c r="C1901" s="46"/>
      <c r="D1901" s="1"/>
      <c r="E1901" s="1"/>
      <c r="F1901" s="1"/>
      <c r="G1901" s="1"/>
      <c r="H1901" s="1"/>
      <c r="I1901" s="1"/>
      <c r="J1901" s="2">
        <f t="shared" si="559"/>
        <v>0</v>
      </c>
      <c r="K1901" s="2">
        <f t="shared" si="560"/>
        <v>0</v>
      </c>
      <c r="L1901" s="8">
        <f t="shared" si="574"/>
        <v>37253</v>
      </c>
      <c r="M1901" s="54">
        <f t="shared" si="561"/>
        <v>0</v>
      </c>
      <c r="N1901" s="6">
        <f t="shared" si="562"/>
        <v>0</v>
      </c>
      <c r="O1901" s="6" t="str">
        <f t="shared" si="563"/>
        <v/>
      </c>
      <c r="P1901" s="29"/>
      <c r="Q1901" s="54">
        <f t="shared" si="564"/>
        <v>0</v>
      </c>
      <c r="R1901" s="6">
        <f t="shared" si="565"/>
        <v>0</v>
      </c>
      <c r="S1901" s="6" t="str">
        <f t="shared" si="566"/>
        <v/>
      </c>
      <c r="T1901" s="29"/>
      <c r="U1901" s="6">
        <f t="shared" si="567"/>
        <v>0</v>
      </c>
      <c r="V1901" s="55">
        <f t="shared" si="568"/>
        <v>0</v>
      </c>
      <c r="W1901" s="6">
        <f t="shared" si="575"/>
        <v>0</v>
      </c>
      <c r="X1901" s="83">
        <f t="shared" si="576"/>
        <v>0</v>
      </c>
      <c r="AA1901" s="29">
        <f t="shared" si="558"/>
        <v>0</v>
      </c>
      <c r="AC1901" s="56">
        <f t="shared" si="569"/>
        <v>0</v>
      </c>
      <c r="AD1901">
        <f t="shared" si="570"/>
        <v>0</v>
      </c>
      <c r="AE1901">
        <f t="shared" si="571"/>
        <v>0</v>
      </c>
      <c r="AF1901" t="str">
        <f t="shared" si="572"/>
        <v/>
      </c>
      <c r="AG1901" s="83">
        <f t="shared" si="573"/>
        <v>-1E-300</v>
      </c>
    </row>
    <row r="1902" spans="1:33">
      <c r="A1902" s="40">
        <v>37256</v>
      </c>
      <c r="B1902" s="41" t="s">
        <v>2400</v>
      </c>
      <c r="C1902" s="46"/>
      <c r="D1902" s="1"/>
      <c r="E1902" s="1"/>
      <c r="F1902" s="1"/>
      <c r="G1902" s="1"/>
      <c r="H1902" s="1"/>
      <c r="I1902" s="1"/>
      <c r="J1902" s="2">
        <f t="shared" si="559"/>
        <v>0</v>
      </c>
      <c r="K1902" s="2">
        <f t="shared" si="560"/>
        <v>0</v>
      </c>
      <c r="L1902" s="8">
        <f t="shared" si="574"/>
        <v>37256</v>
      </c>
      <c r="M1902" s="54">
        <f t="shared" si="561"/>
        <v>0</v>
      </c>
      <c r="N1902" s="6">
        <f t="shared" si="562"/>
        <v>0</v>
      </c>
      <c r="O1902" s="6" t="str">
        <f t="shared" si="563"/>
        <v/>
      </c>
      <c r="P1902" s="29"/>
      <c r="Q1902" s="54">
        <f t="shared" si="564"/>
        <v>0</v>
      </c>
      <c r="R1902" s="6">
        <f t="shared" si="565"/>
        <v>0</v>
      </c>
      <c r="S1902" s="6" t="str">
        <f t="shared" si="566"/>
        <v/>
      </c>
      <c r="T1902" s="29"/>
      <c r="U1902" s="6">
        <f t="shared" si="567"/>
        <v>0</v>
      </c>
      <c r="V1902" s="55">
        <f t="shared" si="568"/>
        <v>0</v>
      </c>
      <c r="W1902" s="6">
        <f t="shared" si="575"/>
        <v>0</v>
      </c>
      <c r="X1902" s="83">
        <f t="shared" si="576"/>
        <v>0</v>
      </c>
      <c r="AA1902" s="29">
        <f t="shared" si="558"/>
        <v>0</v>
      </c>
      <c r="AC1902" s="56">
        <f t="shared" si="569"/>
        <v>0</v>
      </c>
      <c r="AD1902">
        <f t="shared" si="570"/>
        <v>0</v>
      </c>
      <c r="AE1902">
        <f t="shared" si="571"/>
        <v>0</v>
      </c>
      <c r="AF1902" t="str">
        <f t="shared" si="572"/>
        <v/>
      </c>
      <c r="AG1902" s="83">
        <f t="shared" si="573"/>
        <v>-1E-300</v>
      </c>
    </row>
    <row r="1903" spans="1:33">
      <c r="A1903" s="40">
        <v>37258</v>
      </c>
      <c r="B1903" s="41" t="s">
        <v>2399</v>
      </c>
      <c r="C1903" s="46"/>
      <c r="D1903" s="1"/>
      <c r="E1903" s="1"/>
      <c r="F1903" s="1"/>
      <c r="G1903" s="1"/>
      <c r="H1903" s="1"/>
      <c r="I1903" s="1"/>
      <c r="J1903" s="2">
        <f t="shared" si="559"/>
        <v>0</v>
      </c>
      <c r="K1903" s="2">
        <f t="shared" si="560"/>
        <v>0</v>
      </c>
      <c r="L1903" s="8">
        <f t="shared" si="574"/>
        <v>37258</v>
      </c>
      <c r="M1903" s="54">
        <f t="shared" si="561"/>
        <v>0</v>
      </c>
      <c r="N1903" s="6">
        <f t="shared" si="562"/>
        <v>0</v>
      </c>
      <c r="O1903" s="6" t="str">
        <f t="shared" si="563"/>
        <v/>
      </c>
      <c r="P1903" s="29"/>
      <c r="Q1903" s="54">
        <f t="shared" si="564"/>
        <v>0</v>
      </c>
      <c r="R1903" s="6">
        <f t="shared" si="565"/>
        <v>0</v>
      </c>
      <c r="S1903" s="6" t="str">
        <f t="shared" si="566"/>
        <v/>
      </c>
      <c r="T1903" s="29"/>
      <c r="U1903" s="6">
        <f t="shared" si="567"/>
        <v>0</v>
      </c>
      <c r="V1903" s="55">
        <f t="shared" si="568"/>
        <v>0</v>
      </c>
      <c r="W1903" s="6">
        <f t="shared" si="575"/>
        <v>0</v>
      </c>
      <c r="X1903" s="83">
        <f t="shared" si="576"/>
        <v>0</v>
      </c>
      <c r="AA1903" s="29">
        <f t="shared" si="558"/>
        <v>0</v>
      </c>
      <c r="AC1903" s="56">
        <f t="shared" si="569"/>
        <v>0</v>
      </c>
      <c r="AD1903">
        <f t="shared" si="570"/>
        <v>0</v>
      </c>
      <c r="AE1903">
        <f t="shared" si="571"/>
        <v>0</v>
      </c>
      <c r="AF1903" t="str">
        <f t="shared" si="572"/>
        <v/>
      </c>
      <c r="AG1903" s="83">
        <f t="shared" si="573"/>
        <v>-1E-300</v>
      </c>
    </row>
    <row r="1904" spans="1:33">
      <c r="A1904" s="40">
        <v>37259</v>
      </c>
      <c r="B1904" s="41" t="s">
        <v>2398</v>
      </c>
      <c r="C1904" s="46"/>
      <c r="D1904" s="1"/>
      <c r="E1904" s="1"/>
      <c r="F1904" s="1"/>
      <c r="G1904" s="1"/>
      <c r="H1904" s="1"/>
      <c r="I1904" s="1"/>
      <c r="J1904" s="2">
        <f t="shared" si="559"/>
        <v>0</v>
      </c>
      <c r="K1904" s="2">
        <f t="shared" si="560"/>
        <v>0</v>
      </c>
      <c r="L1904" s="8">
        <f t="shared" si="574"/>
        <v>37259</v>
      </c>
      <c r="M1904" s="54">
        <f t="shared" si="561"/>
        <v>0</v>
      </c>
      <c r="N1904" s="6">
        <f t="shared" si="562"/>
        <v>0</v>
      </c>
      <c r="O1904" s="6" t="str">
        <f t="shared" si="563"/>
        <v/>
      </c>
      <c r="P1904" s="29"/>
      <c r="Q1904" s="54">
        <f t="shared" si="564"/>
        <v>0</v>
      </c>
      <c r="R1904" s="6">
        <f t="shared" si="565"/>
        <v>0</v>
      </c>
      <c r="S1904" s="6" t="str">
        <f t="shared" si="566"/>
        <v/>
      </c>
      <c r="T1904" s="29"/>
      <c r="U1904" s="6">
        <f t="shared" si="567"/>
        <v>0</v>
      </c>
      <c r="V1904" s="55">
        <f t="shared" si="568"/>
        <v>0</v>
      </c>
      <c r="W1904" s="6">
        <f t="shared" si="575"/>
        <v>0</v>
      </c>
      <c r="X1904" s="83">
        <f t="shared" si="576"/>
        <v>0</v>
      </c>
      <c r="AA1904" s="29">
        <f t="shared" si="558"/>
        <v>0</v>
      </c>
      <c r="AC1904" s="56">
        <f t="shared" si="569"/>
        <v>0</v>
      </c>
      <c r="AD1904">
        <f t="shared" si="570"/>
        <v>0</v>
      </c>
      <c r="AE1904">
        <f t="shared" si="571"/>
        <v>0</v>
      </c>
      <c r="AF1904" t="str">
        <f t="shared" si="572"/>
        <v/>
      </c>
      <c r="AG1904" s="83">
        <f t="shared" si="573"/>
        <v>-1E-300</v>
      </c>
    </row>
    <row r="1905" spans="1:33">
      <c r="A1905" s="40">
        <v>37260</v>
      </c>
      <c r="B1905" s="41" t="s">
        <v>2397</v>
      </c>
      <c r="C1905" s="46"/>
      <c r="D1905" s="1"/>
      <c r="E1905" s="1"/>
      <c r="F1905" s="1"/>
      <c r="G1905" s="1"/>
      <c r="H1905" s="1"/>
      <c r="I1905" s="1"/>
      <c r="J1905" s="2">
        <f t="shared" si="559"/>
        <v>0</v>
      </c>
      <c r="K1905" s="2">
        <f t="shared" si="560"/>
        <v>0</v>
      </c>
      <c r="L1905" s="8">
        <f t="shared" si="574"/>
        <v>37260</v>
      </c>
      <c r="M1905" s="54">
        <f t="shared" si="561"/>
        <v>0</v>
      </c>
      <c r="N1905" s="6">
        <f t="shared" si="562"/>
        <v>0</v>
      </c>
      <c r="O1905" s="6" t="str">
        <f t="shared" si="563"/>
        <v/>
      </c>
      <c r="P1905" s="29"/>
      <c r="Q1905" s="54">
        <f t="shared" si="564"/>
        <v>0</v>
      </c>
      <c r="R1905" s="6">
        <f t="shared" si="565"/>
        <v>0</v>
      </c>
      <c r="S1905" s="6" t="str">
        <f t="shared" si="566"/>
        <v/>
      </c>
      <c r="T1905" s="29"/>
      <c r="U1905" s="6">
        <f t="shared" si="567"/>
        <v>0</v>
      </c>
      <c r="V1905" s="55">
        <f t="shared" si="568"/>
        <v>0</v>
      </c>
      <c r="W1905" s="6">
        <f t="shared" si="575"/>
        <v>0</v>
      </c>
      <c r="X1905" s="83">
        <f t="shared" si="576"/>
        <v>0</v>
      </c>
      <c r="AA1905" s="29">
        <f t="shared" si="558"/>
        <v>0</v>
      </c>
      <c r="AC1905" s="56">
        <f t="shared" si="569"/>
        <v>0</v>
      </c>
      <c r="AD1905">
        <f t="shared" si="570"/>
        <v>0</v>
      </c>
      <c r="AE1905">
        <f t="shared" si="571"/>
        <v>0</v>
      </c>
      <c r="AF1905" t="str">
        <f t="shared" si="572"/>
        <v/>
      </c>
      <c r="AG1905" s="83">
        <f t="shared" si="573"/>
        <v>-1E-300</v>
      </c>
    </row>
    <row r="1906" spans="1:33">
      <c r="A1906" s="40">
        <v>37263</v>
      </c>
      <c r="B1906" s="41" t="s">
        <v>2396</v>
      </c>
      <c r="C1906" s="46"/>
      <c r="D1906" s="1"/>
      <c r="E1906" s="1"/>
      <c r="F1906" s="1"/>
      <c r="G1906" s="1"/>
      <c r="H1906" s="1"/>
      <c r="I1906" s="1"/>
      <c r="J1906" s="2">
        <f t="shared" si="559"/>
        <v>1</v>
      </c>
      <c r="K1906" s="2">
        <f t="shared" si="560"/>
        <v>-1000</v>
      </c>
      <c r="L1906" s="8">
        <f t="shared" si="574"/>
        <v>37263</v>
      </c>
      <c r="M1906" s="54">
        <f t="shared" si="561"/>
        <v>0</v>
      </c>
      <c r="N1906" s="6">
        <f t="shared" si="562"/>
        <v>0</v>
      </c>
      <c r="O1906" s="6" t="str">
        <f t="shared" si="563"/>
        <v/>
      </c>
      <c r="P1906" s="29"/>
      <c r="Q1906" s="54">
        <f t="shared" si="564"/>
        <v>0</v>
      </c>
      <c r="R1906" s="6">
        <f t="shared" si="565"/>
        <v>0</v>
      </c>
      <c r="S1906" s="6" t="str">
        <f t="shared" si="566"/>
        <v/>
      </c>
      <c r="T1906" s="29"/>
      <c r="U1906" s="6">
        <f t="shared" si="567"/>
        <v>0</v>
      </c>
      <c r="V1906" s="55">
        <f t="shared" si="568"/>
        <v>0</v>
      </c>
      <c r="W1906" s="6">
        <f t="shared" si="575"/>
        <v>0</v>
      </c>
      <c r="X1906" s="83">
        <f t="shared" si="576"/>
        <v>0</v>
      </c>
      <c r="AA1906" s="29">
        <f t="shared" si="558"/>
        <v>0</v>
      </c>
      <c r="AC1906" s="56">
        <f t="shared" si="569"/>
        <v>1</v>
      </c>
      <c r="AD1906">
        <f t="shared" si="570"/>
        <v>0</v>
      </c>
      <c r="AE1906">
        <f t="shared" si="571"/>
        <v>0</v>
      </c>
      <c r="AF1906" t="str">
        <f t="shared" si="572"/>
        <v/>
      </c>
      <c r="AG1906" s="83">
        <f t="shared" si="573"/>
        <v>-1E-300</v>
      </c>
    </row>
    <row r="1907" spans="1:33">
      <c r="A1907" s="40">
        <v>37264</v>
      </c>
      <c r="B1907" s="41" t="s">
        <v>2395</v>
      </c>
      <c r="C1907" s="46"/>
      <c r="D1907" s="1"/>
      <c r="E1907" s="1"/>
      <c r="F1907" s="1"/>
      <c r="G1907" s="1"/>
      <c r="H1907" s="1"/>
      <c r="I1907" s="1"/>
      <c r="J1907" s="2">
        <f t="shared" si="559"/>
        <v>0</v>
      </c>
      <c r="K1907" s="2">
        <f t="shared" si="560"/>
        <v>0</v>
      </c>
      <c r="L1907" s="8">
        <f t="shared" si="574"/>
        <v>37264</v>
      </c>
      <c r="M1907" s="54">
        <f t="shared" si="561"/>
        <v>0</v>
      </c>
      <c r="N1907" s="6">
        <f t="shared" si="562"/>
        <v>0</v>
      </c>
      <c r="O1907" s="6" t="str">
        <f t="shared" si="563"/>
        <v/>
      </c>
      <c r="P1907" s="29"/>
      <c r="Q1907" s="54">
        <f t="shared" si="564"/>
        <v>0</v>
      </c>
      <c r="R1907" s="6">
        <f t="shared" si="565"/>
        <v>0</v>
      </c>
      <c r="S1907" s="6" t="str">
        <f t="shared" si="566"/>
        <v/>
      </c>
      <c r="T1907" s="29"/>
      <c r="U1907" s="6">
        <f t="shared" si="567"/>
        <v>0</v>
      </c>
      <c r="V1907" s="55">
        <f t="shared" si="568"/>
        <v>0</v>
      </c>
      <c r="W1907" s="6">
        <f t="shared" si="575"/>
        <v>0</v>
      </c>
      <c r="X1907" s="83">
        <f t="shared" si="576"/>
        <v>0</v>
      </c>
      <c r="AA1907" s="29">
        <f t="shared" si="558"/>
        <v>0</v>
      </c>
      <c r="AC1907" s="56">
        <f t="shared" si="569"/>
        <v>0</v>
      </c>
      <c r="AD1907">
        <f t="shared" si="570"/>
        <v>0</v>
      </c>
      <c r="AE1907">
        <f t="shared" si="571"/>
        <v>0</v>
      </c>
      <c r="AF1907" t="str">
        <f t="shared" si="572"/>
        <v/>
      </c>
      <c r="AG1907" s="83">
        <f t="shared" si="573"/>
        <v>-1E-300</v>
      </c>
    </row>
    <row r="1908" spans="1:33">
      <c r="A1908" s="40">
        <v>37265</v>
      </c>
      <c r="B1908" s="41" t="s">
        <v>2393</v>
      </c>
      <c r="C1908" s="46"/>
      <c r="D1908" s="1"/>
      <c r="E1908" s="1"/>
      <c r="F1908" s="1"/>
      <c r="G1908" s="1"/>
      <c r="H1908" s="1"/>
      <c r="I1908" s="1"/>
      <c r="J1908" s="2">
        <f t="shared" si="559"/>
        <v>0</v>
      </c>
      <c r="K1908" s="2">
        <f t="shared" si="560"/>
        <v>0</v>
      </c>
      <c r="L1908" s="8">
        <f t="shared" si="574"/>
        <v>37265</v>
      </c>
      <c r="M1908" s="54">
        <f t="shared" si="561"/>
        <v>0</v>
      </c>
      <c r="N1908" s="6">
        <f t="shared" si="562"/>
        <v>0</v>
      </c>
      <c r="O1908" s="6" t="str">
        <f t="shared" si="563"/>
        <v/>
      </c>
      <c r="P1908" s="29"/>
      <c r="Q1908" s="54">
        <f t="shared" si="564"/>
        <v>0</v>
      </c>
      <c r="R1908" s="6">
        <f t="shared" si="565"/>
        <v>0</v>
      </c>
      <c r="S1908" s="6" t="str">
        <f t="shared" si="566"/>
        <v/>
      </c>
      <c r="T1908" s="29"/>
      <c r="U1908" s="6">
        <f t="shared" si="567"/>
        <v>0</v>
      </c>
      <c r="V1908" s="55">
        <f t="shared" si="568"/>
        <v>0</v>
      </c>
      <c r="W1908" s="6">
        <f t="shared" si="575"/>
        <v>0</v>
      </c>
      <c r="X1908" s="83">
        <f t="shared" si="576"/>
        <v>0</v>
      </c>
      <c r="AA1908" s="29">
        <f t="shared" si="558"/>
        <v>0</v>
      </c>
      <c r="AC1908" s="56">
        <f t="shared" si="569"/>
        <v>0</v>
      </c>
      <c r="AD1908">
        <f t="shared" si="570"/>
        <v>0</v>
      </c>
      <c r="AE1908">
        <f t="shared" si="571"/>
        <v>0</v>
      </c>
      <c r="AF1908" t="str">
        <f t="shared" si="572"/>
        <v/>
      </c>
      <c r="AG1908" s="83">
        <f t="shared" si="573"/>
        <v>-1E-300</v>
      </c>
    </row>
    <row r="1909" spans="1:33">
      <c r="A1909" s="40">
        <v>37266</v>
      </c>
      <c r="B1909" s="41" t="s">
        <v>2394</v>
      </c>
      <c r="C1909" s="46"/>
      <c r="D1909" s="1"/>
      <c r="E1909" s="1"/>
      <c r="F1909" s="1"/>
      <c r="G1909" s="1"/>
      <c r="H1909" s="1"/>
      <c r="I1909" s="1"/>
      <c r="J1909" s="2">
        <f t="shared" si="559"/>
        <v>0</v>
      </c>
      <c r="K1909" s="2">
        <f t="shared" si="560"/>
        <v>0</v>
      </c>
      <c r="L1909" s="8">
        <f t="shared" si="574"/>
        <v>37266</v>
      </c>
      <c r="M1909" s="54">
        <f t="shared" si="561"/>
        <v>0</v>
      </c>
      <c r="N1909" s="6">
        <f t="shared" si="562"/>
        <v>0</v>
      </c>
      <c r="O1909" s="6" t="str">
        <f t="shared" si="563"/>
        <v/>
      </c>
      <c r="P1909" s="29"/>
      <c r="Q1909" s="54">
        <f t="shared" si="564"/>
        <v>0</v>
      </c>
      <c r="R1909" s="6">
        <f t="shared" si="565"/>
        <v>0</v>
      </c>
      <c r="S1909" s="6" t="str">
        <f t="shared" si="566"/>
        <v/>
      </c>
      <c r="T1909" s="29"/>
      <c r="U1909" s="6">
        <f t="shared" si="567"/>
        <v>0</v>
      </c>
      <c r="V1909" s="55">
        <f t="shared" si="568"/>
        <v>0</v>
      </c>
      <c r="W1909" s="6">
        <f t="shared" si="575"/>
        <v>0</v>
      </c>
      <c r="X1909" s="83">
        <f t="shared" si="576"/>
        <v>0</v>
      </c>
      <c r="AA1909" s="29">
        <f t="shared" si="558"/>
        <v>0</v>
      </c>
      <c r="AC1909" s="56">
        <f t="shared" si="569"/>
        <v>0</v>
      </c>
      <c r="AD1909">
        <f t="shared" si="570"/>
        <v>0</v>
      </c>
      <c r="AE1909">
        <f t="shared" si="571"/>
        <v>0</v>
      </c>
      <c r="AF1909" t="str">
        <f t="shared" si="572"/>
        <v/>
      </c>
      <c r="AG1909" s="83">
        <f t="shared" si="573"/>
        <v>-1E-300</v>
      </c>
    </row>
    <row r="1910" spans="1:33">
      <c r="A1910" s="40">
        <v>37267</v>
      </c>
      <c r="B1910" s="41" t="s">
        <v>2393</v>
      </c>
      <c r="C1910" s="46"/>
      <c r="D1910" s="1"/>
      <c r="E1910" s="1"/>
      <c r="F1910" s="1"/>
      <c r="G1910" s="1"/>
      <c r="H1910" s="1"/>
      <c r="I1910" s="1"/>
      <c r="J1910" s="2">
        <f t="shared" si="559"/>
        <v>0</v>
      </c>
      <c r="K1910" s="2">
        <f t="shared" si="560"/>
        <v>0</v>
      </c>
      <c r="L1910" s="8">
        <f t="shared" si="574"/>
        <v>37267</v>
      </c>
      <c r="M1910" s="54">
        <f t="shared" si="561"/>
        <v>0</v>
      </c>
      <c r="N1910" s="6">
        <f t="shared" si="562"/>
        <v>0</v>
      </c>
      <c r="O1910" s="6" t="str">
        <f t="shared" si="563"/>
        <v/>
      </c>
      <c r="P1910" s="29"/>
      <c r="Q1910" s="54">
        <f t="shared" si="564"/>
        <v>0</v>
      </c>
      <c r="R1910" s="6">
        <f t="shared" si="565"/>
        <v>0</v>
      </c>
      <c r="S1910" s="6" t="str">
        <f t="shared" si="566"/>
        <v/>
      </c>
      <c r="T1910" s="29"/>
      <c r="U1910" s="6">
        <f t="shared" si="567"/>
        <v>0</v>
      </c>
      <c r="V1910" s="55">
        <f t="shared" si="568"/>
        <v>0</v>
      </c>
      <c r="W1910" s="6">
        <f t="shared" si="575"/>
        <v>0</v>
      </c>
      <c r="X1910" s="83">
        <f t="shared" si="576"/>
        <v>0</v>
      </c>
      <c r="AA1910" s="29">
        <f t="shared" si="558"/>
        <v>0</v>
      </c>
      <c r="AC1910" s="56">
        <f t="shared" si="569"/>
        <v>0</v>
      </c>
      <c r="AD1910">
        <f t="shared" si="570"/>
        <v>0</v>
      </c>
      <c r="AE1910">
        <f t="shared" si="571"/>
        <v>0</v>
      </c>
      <c r="AF1910" t="str">
        <f t="shared" si="572"/>
        <v/>
      </c>
      <c r="AG1910" s="83">
        <f t="shared" si="573"/>
        <v>-1E-300</v>
      </c>
    </row>
    <row r="1911" spans="1:33">
      <c r="A1911" s="40">
        <v>37271</v>
      </c>
      <c r="B1911" s="41" t="s">
        <v>2392</v>
      </c>
      <c r="C1911" s="46"/>
      <c r="D1911" s="1"/>
      <c r="E1911" s="1"/>
      <c r="F1911" s="1"/>
      <c r="G1911" s="1"/>
      <c r="H1911" s="1"/>
      <c r="I1911" s="1"/>
      <c r="J1911" s="2">
        <f t="shared" si="559"/>
        <v>0</v>
      </c>
      <c r="K1911" s="2">
        <f t="shared" si="560"/>
        <v>0</v>
      </c>
      <c r="L1911" s="8">
        <f t="shared" si="574"/>
        <v>37271</v>
      </c>
      <c r="M1911" s="54">
        <f t="shared" si="561"/>
        <v>0</v>
      </c>
      <c r="N1911" s="6">
        <f t="shared" si="562"/>
        <v>0</v>
      </c>
      <c r="O1911" s="6" t="str">
        <f t="shared" si="563"/>
        <v/>
      </c>
      <c r="P1911" s="29"/>
      <c r="Q1911" s="54">
        <f t="shared" si="564"/>
        <v>0</v>
      </c>
      <c r="R1911" s="6">
        <f t="shared" si="565"/>
        <v>0</v>
      </c>
      <c r="S1911" s="6" t="str">
        <f t="shared" si="566"/>
        <v/>
      </c>
      <c r="T1911" s="29"/>
      <c r="U1911" s="6">
        <f t="shared" si="567"/>
        <v>0</v>
      </c>
      <c r="V1911" s="55">
        <f t="shared" si="568"/>
        <v>0</v>
      </c>
      <c r="W1911" s="6">
        <f t="shared" si="575"/>
        <v>0</v>
      </c>
      <c r="X1911" s="83">
        <f t="shared" si="576"/>
        <v>0</v>
      </c>
      <c r="AA1911" s="29">
        <f t="shared" si="558"/>
        <v>0</v>
      </c>
      <c r="AC1911" s="56">
        <f t="shared" si="569"/>
        <v>0</v>
      </c>
      <c r="AD1911">
        <f t="shared" si="570"/>
        <v>0</v>
      </c>
      <c r="AE1911">
        <f t="shared" si="571"/>
        <v>0</v>
      </c>
      <c r="AF1911" t="str">
        <f t="shared" si="572"/>
        <v/>
      </c>
      <c r="AG1911" s="83">
        <f t="shared" si="573"/>
        <v>-1E-300</v>
      </c>
    </row>
    <row r="1912" spans="1:33">
      <c r="A1912" s="40">
        <v>37272</v>
      </c>
      <c r="B1912" s="41" t="s">
        <v>2391</v>
      </c>
      <c r="C1912" s="46"/>
      <c r="D1912" s="1"/>
      <c r="E1912" s="1"/>
      <c r="F1912" s="1"/>
      <c r="G1912" s="1"/>
      <c r="H1912" s="1"/>
      <c r="I1912" s="1"/>
      <c r="J1912" s="2">
        <f t="shared" si="559"/>
        <v>0</v>
      </c>
      <c r="K1912" s="2">
        <f t="shared" si="560"/>
        <v>0</v>
      </c>
      <c r="L1912" s="8">
        <f t="shared" si="574"/>
        <v>37272</v>
      </c>
      <c r="M1912" s="54">
        <f t="shared" si="561"/>
        <v>0</v>
      </c>
      <c r="N1912" s="6">
        <f t="shared" si="562"/>
        <v>0</v>
      </c>
      <c r="O1912" s="6" t="str">
        <f t="shared" si="563"/>
        <v/>
      </c>
      <c r="P1912" s="29"/>
      <c r="Q1912" s="54">
        <f t="shared" si="564"/>
        <v>0</v>
      </c>
      <c r="R1912" s="6">
        <f t="shared" si="565"/>
        <v>0</v>
      </c>
      <c r="S1912" s="6" t="str">
        <f t="shared" si="566"/>
        <v/>
      </c>
      <c r="T1912" s="29"/>
      <c r="U1912" s="6">
        <f t="shared" si="567"/>
        <v>0</v>
      </c>
      <c r="V1912" s="55">
        <f t="shared" si="568"/>
        <v>0</v>
      </c>
      <c r="W1912" s="6">
        <f t="shared" si="575"/>
        <v>0</v>
      </c>
      <c r="X1912" s="83">
        <f t="shared" si="576"/>
        <v>0</v>
      </c>
      <c r="AA1912" s="29">
        <f t="shared" si="558"/>
        <v>0</v>
      </c>
      <c r="AC1912" s="56">
        <f t="shared" si="569"/>
        <v>0</v>
      </c>
      <c r="AD1912">
        <f t="shared" si="570"/>
        <v>0</v>
      </c>
      <c r="AE1912">
        <f t="shared" si="571"/>
        <v>0</v>
      </c>
      <c r="AF1912" t="str">
        <f t="shared" si="572"/>
        <v/>
      </c>
      <c r="AG1912" s="83">
        <f t="shared" si="573"/>
        <v>-1E-300</v>
      </c>
    </row>
    <row r="1913" spans="1:33">
      <c r="A1913" s="40">
        <v>37273</v>
      </c>
      <c r="B1913" s="41" t="s">
        <v>2271</v>
      </c>
      <c r="C1913" s="46"/>
      <c r="D1913" s="1"/>
      <c r="E1913" s="1"/>
      <c r="F1913" s="1"/>
      <c r="G1913" s="1"/>
      <c r="H1913" s="1"/>
      <c r="I1913" s="1"/>
      <c r="J1913" s="2">
        <f t="shared" si="559"/>
        <v>0</v>
      </c>
      <c r="K1913" s="2">
        <f t="shared" si="560"/>
        <v>0</v>
      </c>
      <c r="L1913" s="8">
        <f t="shared" si="574"/>
        <v>37273</v>
      </c>
      <c r="M1913" s="54">
        <f t="shared" si="561"/>
        <v>0</v>
      </c>
      <c r="N1913" s="6">
        <f t="shared" si="562"/>
        <v>0</v>
      </c>
      <c r="O1913" s="6" t="str">
        <f t="shared" si="563"/>
        <v/>
      </c>
      <c r="P1913" s="29"/>
      <c r="Q1913" s="54">
        <f t="shared" si="564"/>
        <v>0</v>
      </c>
      <c r="R1913" s="6">
        <f t="shared" si="565"/>
        <v>0</v>
      </c>
      <c r="S1913" s="6" t="str">
        <f t="shared" si="566"/>
        <v/>
      </c>
      <c r="T1913" s="29"/>
      <c r="U1913" s="6">
        <f t="shared" si="567"/>
        <v>0</v>
      </c>
      <c r="V1913" s="55">
        <f t="shared" si="568"/>
        <v>0</v>
      </c>
      <c r="W1913" s="6">
        <f t="shared" si="575"/>
        <v>0</v>
      </c>
      <c r="X1913" s="83">
        <f t="shared" si="576"/>
        <v>0</v>
      </c>
      <c r="AA1913" s="29">
        <f t="shared" si="558"/>
        <v>0</v>
      </c>
      <c r="AC1913" s="56">
        <f t="shared" si="569"/>
        <v>0</v>
      </c>
      <c r="AD1913">
        <f t="shared" si="570"/>
        <v>0</v>
      </c>
      <c r="AE1913">
        <f t="shared" si="571"/>
        <v>0</v>
      </c>
      <c r="AF1913" t="str">
        <f t="shared" si="572"/>
        <v/>
      </c>
      <c r="AG1913" s="83">
        <f t="shared" si="573"/>
        <v>-1E-300</v>
      </c>
    </row>
    <row r="1914" spans="1:33">
      <c r="A1914" s="40">
        <v>37274</v>
      </c>
      <c r="B1914" s="41" t="s">
        <v>2390</v>
      </c>
      <c r="C1914" s="46"/>
      <c r="D1914" s="1"/>
      <c r="E1914" s="1"/>
      <c r="F1914" s="1"/>
      <c r="G1914" s="1"/>
      <c r="H1914" s="1"/>
      <c r="I1914" s="1"/>
      <c r="J1914" s="2">
        <f t="shared" si="559"/>
        <v>0</v>
      </c>
      <c r="K1914" s="2">
        <f t="shared" si="560"/>
        <v>0</v>
      </c>
      <c r="L1914" s="8">
        <f t="shared" si="574"/>
        <v>37274</v>
      </c>
      <c r="M1914" s="54">
        <f t="shared" si="561"/>
        <v>0</v>
      </c>
      <c r="N1914" s="6">
        <f t="shared" si="562"/>
        <v>0</v>
      </c>
      <c r="O1914" s="6" t="str">
        <f t="shared" si="563"/>
        <v/>
      </c>
      <c r="P1914" s="29"/>
      <c r="Q1914" s="54">
        <f t="shared" si="564"/>
        <v>0</v>
      </c>
      <c r="R1914" s="6">
        <f t="shared" si="565"/>
        <v>0</v>
      </c>
      <c r="S1914" s="6" t="str">
        <f t="shared" si="566"/>
        <v/>
      </c>
      <c r="T1914" s="29"/>
      <c r="U1914" s="6">
        <f t="shared" si="567"/>
        <v>0</v>
      </c>
      <c r="V1914" s="55">
        <f t="shared" si="568"/>
        <v>0</v>
      </c>
      <c r="W1914" s="6">
        <f t="shared" si="575"/>
        <v>0</v>
      </c>
      <c r="X1914" s="83">
        <f t="shared" si="576"/>
        <v>0</v>
      </c>
      <c r="AA1914" s="29">
        <f t="shared" si="558"/>
        <v>0</v>
      </c>
      <c r="AC1914" s="56">
        <f t="shared" si="569"/>
        <v>0</v>
      </c>
      <c r="AD1914">
        <f t="shared" si="570"/>
        <v>0</v>
      </c>
      <c r="AE1914">
        <f t="shared" si="571"/>
        <v>0</v>
      </c>
      <c r="AF1914" t="str">
        <f t="shared" si="572"/>
        <v/>
      </c>
      <c r="AG1914" s="83">
        <f t="shared" si="573"/>
        <v>-1E-300</v>
      </c>
    </row>
    <row r="1915" spans="1:33">
      <c r="A1915" s="40">
        <v>37277</v>
      </c>
      <c r="B1915" s="41" t="s">
        <v>2389</v>
      </c>
      <c r="C1915" s="46"/>
      <c r="D1915" s="1"/>
      <c r="E1915" s="1"/>
      <c r="F1915" s="1"/>
      <c r="G1915" s="1"/>
      <c r="H1915" s="1"/>
      <c r="I1915" s="1"/>
      <c r="J1915" s="2">
        <f t="shared" si="559"/>
        <v>0</v>
      </c>
      <c r="K1915" s="2">
        <f t="shared" si="560"/>
        <v>0</v>
      </c>
      <c r="L1915" s="8">
        <f t="shared" si="574"/>
        <v>37277</v>
      </c>
      <c r="M1915" s="54">
        <f t="shared" si="561"/>
        <v>0</v>
      </c>
      <c r="N1915" s="6">
        <f t="shared" si="562"/>
        <v>0</v>
      </c>
      <c r="O1915" s="6" t="str">
        <f t="shared" si="563"/>
        <v/>
      </c>
      <c r="P1915" s="29"/>
      <c r="Q1915" s="54">
        <f t="shared" si="564"/>
        <v>0</v>
      </c>
      <c r="R1915" s="6">
        <f t="shared" si="565"/>
        <v>0</v>
      </c>
      <c r="S1915" s="6" t="str">
        <f t="shared" si="566"/>
        <v/>
      </c>
      <c r="T1915" s="29"/>
      <c r="U1915" s="6">
        <f t="shared" si="567"/>
        <v>0</v>
      </c>
      <c r="V1915" s="55">
        <f t="shared" si="568"/>
        <v>0</v>
      </c>
      <c r="W1915" s="6">
        <f t="shared" si="575"/>
        <v>0</v>
      </c>
      <c r="X1915" s="83">
        <f t="shared" si="576"/>
        <v>0</v>
      </c>
      <c r="AA1915" s="29">
        <f t="shared" si="558"/>
        <v>0</v>
      </c>
      <c r="AC1915" s="56">
        <f t="shared" si="569"/>
        <v>0</v>
      </c>
      <c r="AD1915">
        <f t="shared" si="570"/>
        <v>0</v>
      </c>
      <c r="AE1915">
        <f t="shared" si="571"/>
        <v>0</v>
      </c>
      <c r="AF1915" t="str">
        <f t="shared" si="572"/>
        <v/>
      </c>
      <c r="AG1915" s="83">
        <f t="shared" si="573"/>
        <v>-1E-300</v>
      </c>
    </row>
    <row r="1916" spans="1:33">
      <c r="A1916" s="40">
        <v>37278</v>
      </c>
      <c r="B1916" s="41" t="s">
        <v>2265</v>
      </c>
      <c r="C1916" s="46"/>
      <c r="D1916" s="1"/>
      <c r="E1916" s="1"/>
      <c r="F1916" s="1"/>
      <c r="G1916" s="1"/>
      <c r="H1916" s="1"/>
      <c r="I1916" s="1"/>
      <c r="J1916" s="2">
        <f t="shared" si="559"/>
        <v>0</v>
      </c>
      <c r="K1916" s="2">
        <f t="shared" si="560"/>
        <v>0</v>
      </c>
      <c r="L1916" s="8">
        <f t="shared" si="574"/>
        <v>37278</v>
      </c>
      <c r="M1916" s="54">
        <f t="shared" si="561"/>
        <v>0</v>
      </c>
      <c r="N1916" s="6">
        <f t="shared" si="562"/>
        <v>0</v>
      </c>
      <c r="O1916" s="6" t="str">
        <f t="shared" si="563"/>
        <v/>
      </c>
      <c r="P1916" s="29"/>
      <c r="Q1916" s="54">
        <f t="shared" si="564"/>
        <v>0</v>
      </c>
      <c r="R1916" s="6">
        <f t="shared" si="565"/>
        <v>0</v>
      </c>
      <c r="S1916" s="6" t="str">
        <f t="shared" si="566"/>
        <v/>
      </c>
      <c r="T1916" s="29"/>
      <c r="U1916" s="6">
        <f t="shared" si="567"/>
        <v>0</v>
      </c>
      <c r="V1916" s="55">
        <f t="shared" si="568"/>
        <v>0</v>
      </c>
      <c r="W1916" s="6">
        <f t="shared" si="575"/>
        <v>0</v>
      </c>
      <c r="X1916" s="83">
        <f t="shared" si="576"/>
        <v>0</v>
      </c>
      <c r="AA1916" s="29">
        <f t="shared" si="558"/>
        <v>0</v>
      </c>
      <c r="AC1916" s="56">
        <f t="shared" si="569"/>
        <v>0</v>
      </c>
      <c r="AD1916">
        <f t="shared" si="570"/>
        <v>0</v>
      </c>
      <c r="AE1916">
        <f t="shared" si="571"/>
        <v>0</v>
      </c>
      <c r="AF1916" t="str">
        <f t="shared" si="572"/>
        <v/>
      </c>
      <c r="AG1916" s="83">
        <f t="shared" si="573"/>
        <v>-1E-300</v>
      </c>
    </row>
    <row r="1917" spans="1:33">
      <c r="A1917" s="40">
        <v>37279</v>
      </c>
      <c r="B1917" s="41" t="s">
        <v>2388</v>
      </c>
      <c r="C1917" s="46"/>
      <c r="D1917" s="1"/>
      <c r="E1917" s="1"/>
      <c r="F1917" s="1"/>
      <c r="G1917" s="1"/>
      <c r="H1917" s="1"/>
      <c r="I1917" s="1"/>
      <c r="J1917" s="2">
        <f t="shared" si="559"/>
        <v>0</v>
      </c>
      <c r="K1917" s="2">
        <f t="shared" si="560"/>
        <v>0</v>
      </c>
      <c r="L1917" s="8">
        <f t="shared" si="574"/>
        <v>37279</v>
      </c>
      <c r="M1917" s="54">
        <f t="shared" si="561"/>
        <v>0</v>
      </c>
      <c r="N1917" s="6">
        <f t="shared" si="562"/>
        <v>0</v>
      </c>
      <c r="O1917" s="6" t="str">
        <f t="shared" si="563"/>
        <v/>
      </c>
      <c r="P1917" s="29"/>
      <c r="Q1917" s="54">
        <f t="shared" si="564"/>
        <v>0</v>
      </c>
      <c r="R1917" s="6">
        <f t="shared" si="565"/>
        <v>0</v>
      </c>
      <c r="S1917" s="6" t="str">
        <f t="shared" si="566"/>
        <v/>
      </c>
      <c r="T1917" s="29"/>
      <c r="U1917" s="6">
        <f t="shared" si="567"/>
        <v>0</v>
      </c>
      <c r="V1917" s="55">
        <f t="shared" si="568"/>
        <v>0</v>
      </c>
      <c r="W1917" s="6">
        <f t="shared" si="575"/>
        <v>0</v>
      </c>
      <c r="X1917" s="83">
        <f t="shared" si="576"/>
        <v>0</v>
      </c>
      <c r="AA1917" s="29">
        <f t="shared" si="558"/>
        <v>0</v>
      </c>
      <c r="AC1917" s="56">
        <f t="shared" si="569"/>
        <v>0</v>
      </c>
      <c r="AD1917">
        <f t="shared" si="570"/>
        <v>0</v>
      </c>
      <c r="AE1917">
        <f t="shared" si="571"/>
        <v>0</v>
      </c>
      <c r="AF1917" t="str">
        <f t="shared" si="572"/>
        <v/>
      </c>
      <c r="AG1917" s="83">
        <f t="shared" si="573"/>
        <v>-1E-300</v>
      </c>
    </row>
    <row r="1918" spans="1:33">
      <c r="A1918" s="40">
        <v>37280</v>
      </c>
      <c r="B1918" s="41" t="s">
        <v>2387</v>
      </c>
      <c r="C1918" s="46"/>
      <c r="D1918" s="1"/>
      <c r="E1918" s="1"/>
      <c r="F1918" s="1"/>
      <c r="G1918" s="1"/>
      <c r="H1918" s="1"/>
      <c r="I1918" s="1"/>
      <c r="J1918" s="2">
        <f t="shared" si="559"/>
        <v>0</v>
      </c>
      <c r="K1918" s="2">
        <f t="shared" si="560"/>
        <v>0</v>
      </c>
      <c r="L1918" s="8">
        <f t="shared" si="574"/>
        <v>37280</v>
      </c>
      <c r="M1918" s="54">
        <f t="shared" si="561"/>
        <v>0</v>
      </c>
      <c r="N1918" s="6">
        <f t="shared" si="562"/>
        <v>0</v>
      </c>
      <c r="O1918" s="6" t="str">
        <f t="shared" si="563"/>
        <v/>
      </c>
      <c r="P1918" s="29"/>
      <c r="Q1918" s="54">
        <f t="shared" si="564"/>
        <v>0</v>
      </c>
      <c r="R1918" s="6">
        <f t="shared" si="565"/>
        <v>0</v>
      </c>
      <c r="S1918" s="6" t="str">
        <f t="shared" si="566"/>
        <v/>
      </c>
      <c r="T1918" s="29"/>
      <c r="U1918" s="6">
        <f t="shared" si="567"/>
        <v>0</v>
      </c>
      <c r="V1918" s="55">
        <f t="shared" si="568"/>
        <v>0</v>
      </c>
      <c r="W1918" s="6">
        <f t="shared" si="575"/>
        <v>0</v>
      </c>
      <c r="X1918" s="83">
        <f t="shared" si="576"/>
        <v>0</v>
      </c>
      <c r="AA1918" s="29">
        <f t="shared" ref="AA1918:AA1981" si="577">IF(Q1919=0,IF(Q1918=1,L1918,0),0)</f>
        <v>0</v>
      </c>
      <c r="AC1918" s="56">
        <f t="shared" si="569"/>
        <v>0</v>
      </c>
      <c r="AD1918">
        <f t="shared" si="570"/>
        <v>0</v>
      </c>
      <c r="AE1918">
        <f t="shared" si="571"/>
        <v>0</v>
      </c>
      <c r="AF1918" t="str">
        <f t="shared" si="572"/>
        <v/>
      </c>
      <c r="AG1918" s="83">
        <f t="shared" si="573"/>
        <v>-1E-300</v>
      </c>
    </row>
    <row r="1919" spans="1:33">
      <c r="A1919" s="40">
        <v>37281</v>
      </c>
      <c r="B1919" s="41" t="s">
        <v>2386</v>
      </c>
      <c r="C1919" s="46"/>
      <c r="D1919" s="1"/>
      <c r="E1919" s="1"/>
      <c r="F1919" s="1"/>
      <c r="G1919" s="1"/>
      <c r="H1919" s="1"/>
      <c r="I1919" s="1"/>
      <c r="J1919" s="2">
        <f t="shared" si="559"/>
        <v>0</v>
      </c>
      <c r="K1919" s="2">
        <f t="shared" si="560"/>
        <v>0</v>
      </c>
      <c r="L1919" s="8">
        <f t="shared" si="574"/>
        <v>37281</v>
      </c>
      <c r="M1919" s="54">
        <f t="shared" si="561"/>
        <v>0</v>
      </c>
      <c r="N1919" s="6">
        <f t="shared" si="562"/>
        <v>0</v>
      </c>
      <c r="O1919" s="6" t="str">
        <f t="shared" si="563"/>
        <v/>
      </c>
      <c r="P1919" s="29"/>
      <c r="Q1919" s="54">
        <f t="shared" si="564"/>
        <v>0</v>
      </c>
      <c r="R1919" s="6">
        <f t="shared" si="565"/>
        <v>0</v>
      </c>
      <c r="S1919" s="6" t="str">
        <f t="shared" si="566"/>
        <v/>
      </c>
      <c r="T1919" s="29"/>
      <c r="U1919" s="6">
        <f t="shared" si="567"/>
        <v>0</v>
      </c>
      <c r="V1919" s="55">
        <f t="shared" si="568"/>
        <v>0</v>
      </c>
      <c r="W1919" s="6">
        <f t="shared" si="575"/>
        <v>0</v>
      </c>
      <c r="X1919" s="83">
        <f t="shared" si="576"/>
        <v>0</v>
      </c>
      <c r="AA1919" s="29">
        <f t="shared" si="577"/>
        <v>0</v>
      </c>
      <c r="AC1919" s="56">
        <f t="shared" si="569"/>
        <v>0</v>
      </c>
      <c r="AD1919">
        <f t="shared" si="570"/>
        <v>0</v>
      </c>
      <c r="AE1919">
        <f t="shared" si="571"/>
        <v>0</v>
      </c>
      <c r="AF1919" t="str">
        <f t="shared" si="572"/>
        <v/>
      </c>
      <c r="AG1919" s="83">
        <f t="shared" si="573"/>
        <v>-1E-300</v>
      </c>
    </row>
    <row r="1920" spans="1:33">
      <c r="A1920" s="40">
        <v>37284</v>
      </c>
      <c r="B1920" s="41" t="s">
        <v>2383</v>
      </c>
      <c r="C1920" s="46"/>
      <c r="D1920" s="1"/>
      <c r="E1920" s="1"/>
      <c r="F1920" s="1"/>
      <c r="G1920" s="1"/>
      <c r="H1920" s="1"/>
      <c r="I1920" s="1"/>
      <c r="J1920" s="2">
        <f t="shared" si="559"/>
        <v>0</v>
      </c>
      <c r="K1920" s="2">
        <f t="shared" si="560"/>
        <v>0</v>
      </c>
      <c r="L1920" s="8">
        <f t="shared" si="574"/>
        <v>37284</v>
      </c>
      <c r="M1920" s="54">
        <f t="shared" si="561"/>
        <v>0</v>
      </c>
      <c r="N1920" s="6">
        <f t="shared" si="562"/>
        <v>0</v>
      </c>
      <c r="O1920" s="6" t="str">
        <f t="shared" si="563"/>
        <v/>
      </c>
      <c r="P1920" s="29"/>
      <c r="Q1920" s="54">
        <f t="shared" si="564"/>
        <v>0</v>
      </c>
      <c r="R1920" s="6">
        <f t="shared" si="565"/>
        <v>0</v>
      </c>
      <c r="S1920" s="6" t="str">
        <f t="shared" si="566"/>
        <v/>
      </c>
      <c r="T1920" s="29"/>
      <c r="U1920" s="6">
        <f t="shared" si="567"/>
        <v>0</v>
      </c>
      <c r="V1920" s="55">
        <f t="shared" si="568"/>
        <v>0</v>
      </c>
      <c r="W1920" s="6">
        <f t="shared" si="575"/>
        <v>0</v>
      </c>
      <c r="X1920" s="83">
        <f t="shared" si="576"/>
        <v>0</v>
      </c>
      <c r="AA1920" s="29">
        <f t="shared" si="577"/>
        <v>0</v>
      </c>
      <c r="AC1920" s="56">
        <f t="shared" si="569"/>
        <v>0</v>
      </c>
      <c r="AD1920">
        <f t="shared" si="570"/>
        <v>0</v>
      </c>
      <c r="AE1920">
        <f t="shared" si="571"/>
        <v>0</v>
      </c>
      <c r="AF1920" t="str">
        <f t="shared" si="572"/>
        <v/>
      </c>
      <c r="AG1920" s="83">
        <f t="shared" si="573"/>
        <v>-1E-300</v>
      </c>
    </row>
    <row r="1921" spans="1:33">
      <c r="A1921" s="40">
        <v>37285</v>
      </c>
      <c r="B1921" s="41" t="s">
        <v>2385</v>
      </c>
      <c r="C1921" s="46"/>
      <c r="D1921" s="1"/>
      <c r="E1921" s="1"/>
      <c r="F1921" s="1"/>
      <c r="G1921" s="1"/>
      <c r="H1921" s="1"/>
      <c r="I1921" s="1"/>
      <c r="J1921" s="2">
        <f t="shared" si="559"/>
        <v>0</v>
      </c>
      <c r="K1921" s="2">
        <f t="shared" si="560"/>
        <v>0</v>
      </c>
      <c r="L1921" s="8">
        <f t="shared" si="574"/>
        <v>37285</v>
      </c>
      <c r="M1921" s="54">
        <f t="shared" si="561"/>
        <v>0</v>
      </c>
      <c r="N1921" s="6">
        <f t="shared" si="562"/>
        <v>0</v>
      </c>
      <c r="O1921" s="6" t="str">
        <f t="shared" si="563"/>
        <v/>
      </c>
      <c r="P1921" s="29"/>
      <c r="Q1921" s="54">
        <f t="shared" si="564"/>
        <v>0</v>
      </c>
      <c r="R1921" s="6">
        <f t="shared" si="565"/>
        <v>0</v>
      </c>
      <c r="S1921" s="6" t="str">
        <f t="shared" si="566"/>
        <v/>
      </c>
      <c r="T1921" s="29"/>
      <c r="U1921" s="6">
        <f t="shared" si="567"/>
        <v>0</v>
      </c>
      <c r="V1921" s="55">
        <f t="shared" si="568"/>
        <v>0</v>
      </c>
      <c r="W1921" s="6">
        <f t="shared" si="575"/>
        <v>0</v>
      </c>
      <c r="X1921" s="83">
        <f t="shared" si="576"/>
        <v>0</v>
      </c>
      <c r="AA1921" s="29">
        <f t="shared" si="577"/>
        <v>0</v>
      </c>
      <c r="AC1921" s="56">
        <f t="shared" si="569"/>
        <v>0</v>
      </c>
      <c r="AD1921">
        <f t="shared" si="570"/>
        <v>0</v>
      </c>
      <c r="AE1921">
        <f t="shared" si="571"/>
        <v>0</v>
      </c>
      <c r="AF1921" t="str">
        <f t="shared" si="572"/>
        <v/>
      </c>
      <c r="AG1921" s="83">
        <f t="shared" si="573"/>
        <v>-1E-300</v>
      </c>
    </row>
    <row r="1922" spans="1:33">
      <c r="A1922" s="40">
        <v>37286</v>
      </c>
      <c r="B1922" s="41" t="s">
        <v>2384</v>
      </c>
      <c r="C1922" s="46"/>
      <c r="D1922" s="1"/>
      <c r="E1922" s="1"/>
      <c r="F1922" s="1"/>
      <c r="G1922" s="1"/>
      <c r="H1922" s="1"/>
      <c r="I1922" s="1"/>
      <c r="J1922" s="2">
        <f t="shared" si="559"/>
        <v>0</v>
      </c>
      <c r="K1922" s="2">
        <f t="shared" si="560"/>
        <v>0</v>
      </c>
      <c r="L1922" s="8">
        <f t="shared" si="574"/>
        <v>37286</v>
      </c>
      <c r="M1922" s="54">
        <f t="shared" si="561"/>
        <v>0</v>
      </c>
      <c r="N1922" s="6">
        <f t="shared" si="562"/>
        <v>0</v>
      </c>
      <c r="O1922" s="6" t="str">
        <f t="shared" si="563"/>
        <v/>
      </c>
      <c r="P1922" s="29"/>
      <c r="Q1922" s="54">
        <f t="shared" si="564"/>
        <v>0</v>
      </c>
      <c r="R1922" s="6">
        <f t="shared" si="565"/>
        <v>0</v>
      </c>
      <c r="S1922" s="6" t="str">
        <f t="shared" si="566"/>
        <v/>
      </c>
      <c r="T1922" s="29"/>
      <c r="U1922" s="6">
        <f t="shared" si="567"/>
        <v>0</v>
      </c>
      <c r="V1922" s="55">
        <f t="shared" si="568"/>
        <v>0</v>
      </c>
      <c r="W1922" s="6">
        <f t="shared" si="575"/>
        <v>0</v>
      </c>
      <c r="X1922" s="83">
        <f t="shared" si="576"/>
        <v>0</v>
      </c>
      <c r="AA1922" s="29">
        <f t="shared" si="577"/>
        <v>0</v>
      </c>
      <c r="AC1922" s="56">
        <f t="shared" si="569"/>
        <v>0</v>
      </c>
      <c r="AD1922">
        <f t="shared" si="570"/>
        <v>0</v>
      </c>
      <c r="AE1922">
        <f t="shared" si="571"/>
        <v>0</v>
      </c>
      <c r="AF1922" t="str">
        <f t="shared" si="572"/>
        <v/>
      </c>
      <c r="AG1922" s="83">
        <f t="shared" si="573"/>
        <v>-1E-300</v>
      </c>
    </row>
    <row r="1923" spans="1:33">
      <c r="A1923" s="40">
        <v>37287</v>
      </c>
      <c r="B1923" s="41" t="s">
        <v>2383</v>
      </c>
      <c r="C1923" s="46"/>
      <c r="D1923" s="1"/>
      <c r="E1923" s="1"/>
      <c r="F1923" s="1"/>
      <c r="G1923" s="1"/>
      <c r="H1923" s="1"/>
      <c r="I1923" s="1"/>
      <c r="J1923" s="2">
        <f t="shared" si="559"/>
        <v>0</v>
      </c>
      <c r="K1923" s="2">
        <f t="shared" si="560"/>
        <v>0</v>
      </c>
      <c r="L1923" s="8">
        <f t="shared" si="574"/>
        <v>37287</v>
      </c>
      <c r="M1923" s="54">
        <f t="shared" si="561"/>
        <v>0</v>
      </c>
      <c r="N1923" s="6">
        <f t="shared" si="562"/>
        <v>0</v>
      </c>
      <c r="O1923" s="6" t="str">
        <f t="shared" si="563"/>
        <v/>
      </c>
      <c r="P1923" s="29"/>
      <c r="Q1923" s="54">
        <f t="shared" si="564"/>
        <v>0</v>
      </c>
      <c r="R1923" s="6">
        <f t="shared" si="565"/>
        <v>0</v>
      </c>
      <c r="S1923" s="6" t="str">
        <f t="shared" si="566"/>
        <v/>
      </c>
      <c r="T1923" s="29"/>
      <c r="U1923" s="6">
        <f t="shared" si="567"/>
        <v>0</v>
      </c>
      <c r="V1923" s="55">
        <f t="shared" si="568"/>
        <v>0</v>
      </c>
      <c r="W1923" s="6">
        <f t="shared" si="575"/>
        <v>0</v>
      </c>
      <c r="X1923" s="83">
        <f t="shared" si="576"/>
        <v>0</v>
      </c>
      <c r="AA1923" s="29">
        <f t="shared" si="577"/>
        <v>0</v>
      </c>
      <c r="AC1923" s="56">
        <f t="shared" si="569"/>
        <v>0</v>
      </c>
      <c r="AD1923">
        <f t="shared" si="570"/>
        <v>0</v>
      </c>
      <c r="AE1923">
        <f t="shared" si="571"/>
        <v>0</v>
      </c>
      <c r="AF1923" t="str">
        <f t="shared" si="572"/>
        <v/>
      </c>
      <c r="AG1923" s="83">
        <f t="shared" si="573"/>
        <v>-1E-300</v>
      </c>
    </row>
    <row r="1924" spans="1:33">
      <c r="A1924" s="40">
        <v>37288</v>
      </c>
      <c r="B1924" s="41" t="s">
        <v>2382</v>
      </c>
      <c r="C1924" s="46"/>
      <c r="D1924" s="1"/>
      <c r="E1924" s="1"/>
      <c r="F1924" s="1"/>
      <c r="G1924" s="1"/>
      <c r="H1924" s="1"/>
      <c r="I1924" s="1"/>
      <c r="J1924" s="2">
        <f t="shared" si="559"/>
        <v>0</v>
      </c>
      <c r="K1924" s="2">
        <f t="shared" si="560"/>
        <v>0</v>
      </c>
      <c r="L1924" s="8">
        <f t="shared" si="574"/>
        <v>37288</v>
      </c>
      <c r="M1924" s="54">
        <f t="shared" si="561"/>
        <v>0</v>
      </c>
      <c r="N1924" s="6">
        <f t="shared" si="562"/>
        <v>0</v>
      </c>
      <c r="O1924" s="6" t="str">
        <f t="shared" si="563"/>
        <v/>
      </c>
      <c r="P1924" s="29"/>
      <c r="Q1924" s="54">
        <f t="shared" si="564"/>
        <v>0</v>
      </c>
      <c r="R1924" s="6">
        <f t="shared" si="565"/>
        <v>0</v>
      </c>
      <c r="S1924" s="6" t="str">
        <f t="shared" si="566"/>
        <v/>
      </c>
      <c r="T1924" s="29"/>
      <c r="U1924" s="6">
        <f t="shared" si="567"/>
        <v>0</v>
      </c>
      <c r="V1924" s="55">
        <f t="shared" si="568"/>
        <v>0</v>
      </c>
      <c r="W1924" s="6">
        <f t="shared" si="575"/>
        <v>0</v>
      </c>
      <c r="X1924" s="83">
        <f t="shared" si="576"/>
        <v>0</v>
      </c>
      <c r="AA1924" s="29">
        <f t="shared" si="577"/>
        <v>0</v>
      </c>
      <c r="AC1924" s="56">
        <f t="shared" si="569"/>
        <v>0</v>
      </c>
      <c r="AD1924">
        <f t="shared" si="570"/>
        <v>0</v>
      </c>
      <c r="AE1924">
        <f t="shared" si="571"/>
        <v>0</v>
      </c>
      <c r="AF1924" t="str">
        <f t="shared" si="572"/>
        <v/>
      </c>
      <c r="AG1924" s="83">
        <f t="shared" si="573"/>
        <v>-1E-300</v>
      </c>
    </row>
    <row r="1925" spans="1:33">
      <c r="A1925" s="40">
        <v>37291</v>
      </c>
      <c r="B1925" s="41" t="s">
        <v>2381</v>
      </c>
      <c r="C1925" s="46"/>
      <c r="D1925" s="1"/>
      <c r="E1925" s="1"/>
      <c r="F1925" s="1"/>
      <c r="G1925" s="1"/>
      <c r="H1925" s="1"/>
      <c r="I1925" s="1"/>
      <c r="J1925" s="2">
        <f t="shared" si="559"/>
        <v>0</v>
      </c>
      <c r="K1925" s="2">
        <f t="shared" si="560"/>
        <v>0</v>
      </c>
      <c r="L1925" s="8">
        <f t="shared" si="574"/>
        <v>37291</v>
      </c>
      <c r="M1925" s="54">
        <f t="shared" si="561"/>
        <v>0</v>
      </c>
      <c r="N1925" s="6">
        <f t="shared" si="562"/>
        <v>0</v>
      </c>
      <c r="O1925" s="6" t="str">
        <f t="shared" si="563"/>
        <v/>
      </c>
      <c r="P1925" s="29"/>
      <c r="Q1925" s="54">
        <f t="shared" si="564"/>
        <v>0</v>
      </c>
      <c r="R1925" s="6">
        <f t="shared" si="565"/>
        <v>0</v>
      </c>
      <c r="S1925" s="6" t="str">
        <f t="shared" si="566"/>
        <v/>
      </c>
      <c r="T1925" s="29"/>
      <c r="U1925" s="6">
        <f t="shared" si="567"/>
        <v>0</v>
      </c>
      <c r="V1925" s="55">
        <f t="shared" si="568"/>
        <v>0</v>
      </c>
      <c r="W1925" s="6">
        <f t="shared" si="575"/>
        <v>0</v>
      </c>
      <c r="X1925" s="83">
        <f t="shared" si="576"/>
        <v>0</v>
      </c>
      <c r="AA1925" s="29">
        <f t="shared" si="577"/>
        <v>0</v>
      </c>
      <c r="AC1925" s="56">
        <f t="shared" si="569"/>
        <v>0</v>
      </c>
      <c r="AD1925">
        <f t="shared" si="570"/>
        <v>0</v>
      </c>
      <c r="AE1925">
        <f t="shared" si="571"/>
        <v>0</v>
      </c>
      <c r="AF1925" t="str">
        <f t="shared" si="572"/>
        <v/>
      </c>
      <c r="AG1925" s="83">
        <f t="shared" si="573"/>
        <v>-1E-300</v>
      </c>
    </row>
    <row r="1926" spans="1:33">
      <c r="A1926" s="40">
        <v>37292</v>
      </c>
      <c r="B1926" s="41" t="s">
        <v>2380</v>
      </c>
      <c r="C1926" s="46"/>
      <c r="D1926" s="1"/>
      <c r="E1926" s="1"/>
      <c r="F1926" s="1"/>
      <c r="G1926" s="1"/>
      <c r="H1926" s="1"/>
      <c r="I1926" s="1"/>
      <c r="J1926" s="2">
        <f t="shared" si="559"/>
        <v>0</v>
      </c>
      <c r="K1926" s="2">
        <f t="shared" si="560"/>
        <v>0</v>
      </c>
      <c r="L1926" s="8">
        <f t="shared" si="574"/>
        <v>37292</v>
      </c>
      <c r="M1926" s="54">
        <f t="shared" si="561"/>
        <v>0</v>
      </c>
      <c r="N1926" s="6">
        <f t="shared" si="562"/>
        <v>0</v>
      </c>
      <c r="O1926" s="6" t="str">
        <f t="shared" si="563"/>
        <v/>
      </c>
      <c r="P1926" s="29"/>
      <c r="Q1926" s="54">
        <f t="shared" si="564"/>
        <v>0</v>
      </c>
      <c r="R1926" s="6">
        <f t="shared" si="565"/>
        <v>0</v>
      </c>
      <c r="S1926" s="6" t="str">
        <f t="shared" si="566"/>
        <v/>
      </c>
      <c r="T1926" s="29"/>
      <c r="U1926" s="6">
        <f t="shared" si="567"/>
        <v>0</v>
      </c>
      <c r="V1926" s="55">
        <f t="shared" si="568"/>
        <v>0</v>
      </c>
      <c r="W1926" s="6">
        <f t="shared" si="575"/>
        <v>0</v>
      </c>
      <c r="X1926" s="83">
        <f t="shared" si="576"/>
        <v>0</v>
      </c>
      <c r="AA1926" s="29">
        <f t="shared" si="577"/>
        <v>0</v>
      </c>
      <c r="AC1926" s="56">
        <f t="shared" si="569"/>
        <v>0</v>
      </c>
      <c r="AD1926">
        <f t="shared" si="570"/>
        <v>0</v>
      </c>
      <c r="AE1926">
        <f t="shared" si="571"/>
        <v>0</v>
      </c>
      <c r="AF1926" t="str">
        <f t="shared" si="572"/>
        <v/>
      </c>
      <c r="AG1926" s="83">
        <f t="shared" si="573"/>
        <v>-1E-300</v>
      </c>
    </row>
    <row r="1927" spans="1:33">
      <c r="A1927" s="40">
        <v>37293</v>
      </c>
      <c r="B1927" s="41" t="s">
        <v>2255</v>
      </c>
      <c r="C1927" s="46"/>
      <c r="D1927" s="1"/>
      <c r="E1927" s="1"/>
      <c r="F1927" s="1"/>
      <c r="G1927" s="1"/>
      <c r="H1927" s="1"/>
      <c r="I1927" s="1"/>
      <c r="J1927" s="2">
        <f t="shared" si="559"/>
        <v>0</v>
      </c>
      <c r="K1927" s="2">
        <f t="shared" si="560"/>
        <v>0</v>
      </c>
      <c r="L1927" s="8">
        <f t="shared" si="574"/>
        <v>37293</v>
      </c>
      <c r="M1927" s="54">
        <f t="shared" si="561"/>
        <v>0</v>
      </c>
      <c r="N1927" s="6">
        <f t="shared" si="562"/>
        <v>0</v>
      </c>
      <c r="O1927" s="6" t="str">
        <f t="shared" si="563"/>
        <v/>
      </c>
      <c r="P1927" s="29"/>
      <c r="Q1927" s="54">
        <f t="shared" si="564"/>
        <v>0</v>
      </c>
      <c r="R1927" s="6">
        <f t="shared" si="565"/>
        <v>0</v>
      </c>
      <c r="S1927" s="6" t="str">
        <f t="shared" si="566"/>
        <v/>
      </c>
      <c r="T1927" s="29"/>
      <c r="U1927" s="6">
        <f t="shared" si="567"/>
        <v>0</v>
      </c>
      <c r="V1927" s="55">
        <f t="shared" si="568"/>
        <v>0</v>
      </c>
      <c r="W1927" s="6">
        <f t="shared" si="575"/>
        <v>0</v>
      </c>
      <c r="X1927" s="83">
        <f t="shared" si="576"/>
        <v>0</v>
      </c>
      <c r="AA1927" s="29">
        <f t="shared" si="577"/>
        <v>0</v>
      </c>
      <c r="AC1927" s="56">
        <f t="shared" si="569"/>
        <v>0</v>
      </c>
      <c r="AD1927">
        <f t="shared" si="570"/>
        <v>0</v>
      </c>
      <c r="AE1927">
        <f t="shared" si="571"/>
        <v>0</v>
      </c>
      <c r="AF1927" t="str">
        <f t="shared" si="572"/>
        <v/>
      </c>
      <c r="AG1927" s="83">
        <f t="shared" si="573"/>
        <v>-1E-300</v>
      </c>
    </row>
    <row r="1928" spans="1:33">
      <c r="A1928" s="40">
        <v>37294</v>
      </c>
      <c r="B1928" s="41" t="s">
        <v>2355</v>
      </c>
      <c r="C1928" s="46"/>
      <c r="D1928" s="1"/>
      <c r="E1928" s="1"/>
      <c r="F1928" s="1"/>
      <c r="G1928" s="1"/>
      <c r="H1928" s="1"/>
      <c r="I1928" s="1"/>
      <c r="J1928" s="2">
        <f t="shared" ref="J1928:J1991" si="578">IF(DAY(A1928)=sipdate,1,IF(J1927=1,0,IF(J1926=1,0,IF(J1925=1,0,IF(J1924=1,0,IF(J1923=1,0,IF(J1922=1,0,IF(DAY(A1928)=sipdate+1,1,IF(DAY(A1928)=sipdate+2,1,IF(DAY(A1928)=sipdate+3,1,IF(DAY(A1928)=sipdate+4,1,IF(DAY(A1928)=sipdate+5,1,IF(DAY(A1928)=sipdate+6,1,IF(DAY(A1928)=sipdate+7,1,0))))))))))))))</f>
        <v>1</v>
      </c>
      <c r="K1928" s="2">
        <f t="shared" ref="K1928:K1991" si="579">IF(DAY(A1928)=sipdate,-sip,IF(K1927=-sip,0,IF(K1926=-sip,0,IF(K1925=-sip,0,IF(K1924=-sip,0,IF(K1923=-sip,0,IF(K1922=-sip,0,IF(DAY(A1928)=sipdate+1,-sip,IF(DAY(A1928)=sipdate+2,-sip,IF(DAY(A1928)=sipdate+3,-sip,IF(DAY(A1928)=sipdate+4,-sip,IF(DAY(A1928)=sipdate+5,-sip,IF(DAY(A1928)=sipdate+6,-sip,IF(DAY(A1928)=sipdate+7,-sip,0))))))))))))))</f>
        <v>-1000</v>
      </c>
      <c r="L1928" s="8">
        <f t="shared" si="574"/>
        <v>37294</v>
      </c>
      <c r="M1928" s="54">
        <f t="shared" ref="M1928:M1991" si="580">IF(IF(L1928&gt;=sipstart,1,0)+IF(L1928&lt;=sipend,1,0)=2,J1928,0)</f>
        <v>0</v>
      </c>
      <c r="N1928" s="6">
        <f t="shared" ref="N1928:N1991" si="581">IF(IF(L1928&gt;=sipstart,1,0)+IF(L1928&lt;=sipend,1,0)=2,K1928,0)</f>
        <v>0</v>
      </c>
      <c r="O1928" s="6" t="str">
        <f t="shared" ref="O1928:O1991" si="582">IF(N1928=-sip,-N1928/B1928,"")</f>
        <v/>
      </c>
      <c r="P1928" s="29"/>
      <c r="Q1928" s="54">
        <f t="shared" ref="Q1928:Q1991" si="583">IF(IF(L1928&gt;=sipstart,1,0)+IF(L1928&lt;=sipend,1,0)=2,1,0)</f>
        <v>0</v>
      </c>
      <c r="R1928" s="6">
        <f t="shared" ref="R1928:R1991" si="584">IF(IF(L1928&gt;=sipstart,1,0)+IF(L1928&lt;=sipend,1,0)=2,-dsip,0)</f>
        <v>0</v>
      </c>
      <c r="S1928" s="6" t="str">
        <f t="shared" ref="S1928:S1991" si="585">IF(R1928=-dsip,-R1928/B1928,"")</f>
        <v/>
      </c>
      <c r="T1928" s="29"/>
      <c r="U1928" s="6">
        <f t="shared" ref="U1928:U1991" si="586">IF((IF(L1928&gt;=sipstart,1,2)+IF(L1928&lt;=sipend,1,2))=2,L1928,0)</f>
        <v>0</v>
      </c>
      <c r="V1928" s="55">
        <f t="shared" ref="V1928:V1991" si="587">IF((IF(L1928&gt;=sipstart,1,2)+IF(L1928&lt;=sipend,1,2))=2,L1928,0)+IF(U1927=actualsipend,actualsipend,0)</f>
        <v>0</v>
      </c>
      <c r="W1928" s="6">
        <f t="shared" si="575"/>
        <v>0</v>
      </c>
      <c r="X1928" s="83">
        <f t="shared" si="576"/>
        <v>0</v>
      </c>
      <c r="AA1928" s="29">
        <f t="shared" si="577"/>
        <v>0</v>
      </c>
      <c r="AC1928" s="56">
        <f t="shared" ref="AC1928:AC1991" si="588">IF(INT((MONTH(L1928)-MONTH(sipstart))/3)-(MONTH(L1928)-MONTH(sipstart))/3=0,IF(DAY(A1928)=sipdate,1,IF(AC1927=1,0,IF(AC1926=1,0,IF(AC1925=1,0,IF(AC1924=1,0,IF(AC1923=1,0,IF(AC1922=1,0,IF(DAY(A1928)=sipdate+1,1,IF(DAY(A1928)=sipdate+2,1,IF(DAY(A1928)=sipdate+3,1,IF(DAY(A1928)=sipdate+4,1,IF(DAY(A1928)=sipdate+5,1,IF(DAY(A1928)=sipdate+6,1,IF(DAY(A1928)=sipdate+7,1,0)))))))))))))),0)</f>
        <v>0</v>
      </c>
      <c r="AD1928">
        <f t="shared" ref="AD1928:AD1991" si="589">IF(IF(L1928&gt;=sipstart,1,0)+IF(L1928&lt;=sipend,1,0)=2,AC1928,0)</f>
        <v>0</v>
      </c>
      <c r="AE1928">
        <f t="shared" ref="AE1928:AE1991" si="590">IF(IF(L1928&gt;=sipstart,1,0)+IF(L1928&lt;=sipend,1,0)=2,-qsip*AC1928,0)</f>
        <v>0</v>
      </c>
      <c r="AF1928" t="str">
        <f t="shared" ref="AF1928:AF1991" si="591">IF(AE1928=-qsip,-AE1928/B1928,"")</f>
        <v/>
      </c>
      <c r="AG1928" s="83">
        <f t="shared" ref="AG1928:AG1991" si="592">IF(V1928+V1927=0,-1E-300,IF(V1928=V1927,qsipunits*B1927,AE1928))</f>
        <v>-1E-300</v>
      </c>
    </row>
    <row r="1929" spans="1:33">
      <c r="A1929" s="40">
        <v>37295</v>
      </c>
      <c r="B1929" s="41" t="s">
        <v>2319</v>
      </c>
      <c r="C1929" s="46"/>
      <c r="D1929" s="1"/>
      <c r="E1929" s="1"/>
      <c r="F1929" s="1"/>
      <c r="G1929" s="1"/>
      <c r="H1929" s="1"/>
      <c r="I1929" s="1"/>
      <c r="J1929" s="2">
        <f t="shared" si="578"/>
        <v>0</v>
      </c>
      <c r="K1929" s="2">
        <f t="shared" si="579"/>
        <v>0</v>
      </c>
      <c r="L1929" s="8">
        <f t="shared" ref="L1929:L1992" si="593">A1929</f>
        <v>37295</v>
      </c>
      <c r="M1929" s="54">
        <f t="shared" si="580"/>
        <v>0</v>
      </c>
      <c r="N1929" s="6">
        <f t="shared" si="581"/>
        <v>0</v>
      </c>
      <c r="O1929" s="6" t="str">
        <f t="shared" si="582"/>
        <v/>
      </c>
      <c r="P1929" s="29"/>
      <c r="Q1929" s="54">
        <f t="shared" si="583"/>
        <v>0</v>
      </c>
      <c r="R1929" s="6">
        <f t="shared" si="584"/>
        <v>0</v>
      </c>
      <c r="S1929" s="6" t="str">
        <f t="shared" si="585"/>
        <v/>
      </c>
      <c r="T1929" s="29"/>
      <c r="U1929" s="6">
        <f t="shared" si="586"/>
        <v>0</v>
      </c>
      <c r="V1929" s="55">
        <f t="shared" si="587"/>
        <v>0</v>
      </c>
      <c r="W1929" s="6">
        <f t="shared" ref="W1929:W1992" si="594">IF(V1929+V1928=0,0,IF(V1929=V1928,sipunits*B1928,N1929))</f>
        <v>0</v>
      </c>
      <c r="X1929" s="83">
        <f t="shared" ref="X1929:X1992" si="595">IF(V1929+V1928=0,0,IF(V1929=V1928,dsipunits*B1928,R1929))</f>
        <v>0</v>
      </c>
      <c r="AA1929" s="29">
        <f t="shared" si="577"/>
        <v>0</v>
      </c>
      <c r="AC1929" s="56">
        <f t="shared" si="588"/>
        <v>0</v>
      </c>
      <c r="AD1929">
        <f t="shared" si="589"/>
        <v>0</v>
      </c>
      <c r="AE1929">
        <f t="shared" si="590"/>
        <v>0</v>
      </c>
      <c r="AF1929" t="str">
        <f t="shared" si="591"/>
        <v/>
      </c>
      <c r="AG1929" s="83">
        <f t="shared" si="592"/>
        <v>-1E-300</v>
      </c>
    </row>
    <row r="1930" spans="1:33">
      <c r="A1930" s="40">
        <v>37298</v>
      </c>
      <c r="B1930" s="41" t="s">
        <v>2379</v>
      </c>
      <c r="C1930" s="46"/>
      <c r="D1930" s="1"/>
      <c r="E1930" s="1"/>
      <c r="F1930" s="1"/>
      <c r="G1930" s="1"/>
      <c r="H1930" s="1"/>
      <c r="I1930" s="1"/>
      <c r="J1930" s="2">
        <f t="shared" si="578"/>
        <v>0</v>
      </c>
      <c r="K1930" s="2">
        <f t="shared" si="579"/>
        <v>0</v>
      </c>
      <c r="L1930" s="8">
        <f t="shared" si="593"/>
        <v>37298</v>
      </c>
      <c r="M1930" s="54">
        <f t="shared" si="580"/>
        <v>0</v>
      </c>
      <c r="N1930" s="6">
        <f t="shared" si="581"/>
        <v>0</v>
      </c>
      <c r="O1930" s="6" t="str">
        <f t="shared" si="582"/>
        <v/>
      </c>
      <c r="P1930" s="29"/>
      <c r="Q1930" s="54">
        <f t="shared" si="583"/>
        <v>0</v>
      </c>
      <c r="R1930" s="6">
        <f t="shared" si="584"/>
        <v>0</v>
      </c>
      <c r="S1930" s="6" t="str">
        <f t="shared" si="585"/>
        <v/>
      </c>
      <c r="T1930" s="29"/>
      <c r="U1930" s="6">
        <f t="shared" si="586"/>
        <v>0</v>
      </c>
      <c r="V1930" s="55">
        <f t="shared" si="587"/>
        <v>0</v>
      </c>
      <c r="W1930" s="6">
        <f t="shared" si="594"/>
        <v>0</v>
      </c>
      <c r="X1930" s="83">
        <f t="shared" si="595"/>
        <v>0</v>
      </c>
      <c r="AA1930" s="29">
        <f t="shared" si="577"/>
        <v>0</v>
      </c>
      <c r="AC1930" s="56">
        <f t="shared" si="588"/>
        <v>0</v>
      </c>
      <c r="AD1930">
        <f t="shared" si="589"/>
        <v>0</v>
      </c>
      <c r="AE1930">
        <f t="shared" si="590"/>
        <v>0</v>
      </c>
      <c r="AF1930" t="str">
        <f t="shared" si="591"/>
        <v/>
      </c>
      <c r="AG1930" s="83">
        <f t="shared" si="592"/>
        <v>-1E-300</v>
      </c>
    </row>
    <row r="1931" spans="1:33">
      <c r="A1931" s="40">
        <v>37299</v>
      </c>
      <c r="B1931" s="41" t="s">
        <v>2354</v>
      </c>
      <c r="C1931" s="46"/>
      <c r="D1931" s="1"/>
      <c r="E1931" s="1"/>
      <c r="F1931" s="1"/>
      <c r="G1931" s="1"/>
      <c r="H1931" s="1"/>
      <c r="I1931" s="1"/>
      <c r="J1931" s="2">
        <f t="shared" si="578"/>
        <v>0</v>
      </c>
      <c r="K1931" s="2">
        <f t="shared" si="579"/>
        <v>0</v>
      </c>
      <c r="L1931" s="8">
        <f t="shared" si="593"/>
        <v>37299</v>
      </c>
      <c r="M1931" s="54">
        <f t="shared" si="580"/>
        <v>0</v>
      </c>
      <c r="N1931" s="6">
        <f t="shared" si="581"/>
        <v>0</v>
      </c>
      <c r="O1931" s="6" t="str">
        <f t="shared" si="582"/>
        <v/>
      </c>
      <c r="P1931" s="29"/>
      <c r="Q1931" s="54">
        <f t="shared" si="583"/>
        <v>0</v>
      </c>
      <c r="R1931" s="6">
        <f t="shared" si="584"/>
        <v>0</v>
      </c>
      <c r="S1931" s="6" t="str">
        <f t="shared" si="585"/>
        <v/>
      </c>
      <c r="T1931" s="29"/>
      <c r="U1931" s="6">
        <f t="shared" si="586"/>
        <v>0</v>
      </c>
      <c r="V1931" s="55">
        <f t="shared" si="587"/>
        <v>0</v>
      </c>
      <c r="W1931" s="6">
        <f t="shared" si="594"/>
        <v>0</v>
      </c>
      <c r="X1931" s="83">
        <f t="shared" si="595"/>
        <v>0</v>
      </c>
      <c r="AA1931" s="29">
        <f t="shared" si="577"/>
        <v>0</v>
      </c>
      <c r="AC1931" s="56">
        <f t="shared" si="588"/>
        <v>0</v>
      </c>
      <c r="AD1931">
        <f t="shared" si="589"/>
        <v>0</v>
      </c>
      <c r="AE1931">
        <f t="shared" si="590"/>
        <v>0</v>
      </c>
      <c r="AF1931" t="str">
        <f t="shared" si="591"/>
        <v/>
      </c>
      <c r="AG1931" s="83">
        <f t="shared" si="592"/>
        <v>-1E-300</v>
      </c>
    </row>
    <row r="1932" spans="1:33">
      <c r="A1932" s="40">
        <v>37300</v>
      </c>
      <c r="B1932" s="41" t="s">
        <v>2336</v>
      </c>
      <c r="C1932" s="46"/>
      <c r="D1932" s="1"/>
      <c r="E1932" s="1"/>
      <c r="F1932" s="1"/>
      <c r="G1932" s="1"/>
      <c r="H1932" s="1"/>
      <c r="I1932" s="1"/>
      <c r="J1932" s="2">
        <f t="shared" si="578"/>
        <v>0</v>
      </c>
      <c r="K1932" s="2">
        <f t="shared" si="579"/>
        <v>0</v>
      </c>
      <c r="L1932" s="8">
        <f t="shared" si="593"/>
        <v>37300</v>
      </c>
      <c r="M1932" s="54">
        <f t="shared" si="580"/>
        <v>0</v>
      </c>
      <c r="N1932" s="6">
        <f t="shared" si="581"/>
        <v>0</v>
      </c>
      <c r="O1932" s="6" t="str">
        <f t="shared" si="582"/>
        <v/>
      </c>
      <c r="P1932" s="29"/>
      <c r="Q1932" s="54">
        <f t="shared" si="583"/>
        <v>0</v>
      </c>
      <c r="R1932" s="6">
        <f t="shared" si="584"/>
        <v>0</v>
      </c>
      <c r="S1932" s="6" t="str">
        <f t="shared" si="585"/>
        <v/>
      </c>
      <c r="T1932" s="29"/>
      <c r="U1932" s="6">
        <f t="shared" si="586"/>
        <v>0</v>
      </c>
      <c r="V1932" s="55">
        <f t="shared" si="587"/>
        <v>0</v>
      </c>
      <c r="W1932" s="6">
        <f t="shared" si="594"/>
        <v>0</v>
      </c>
      <c r="X1932" s="83">
        <f t="shared" si="595"/>
        <v>0</v>
      </c>
      <c r="AA1932" s="29">
        <f t="shared" si="577"/>
        <v>0</v>
      </c>
      <c r="AC1932" s="56">
        <f t="shared" si="588"/>
        <v>0</v>
      </c>
      <c r="AD1932">
        <f t="shared" si="589"/>
        <v>0</v>
      </c>
      <c r="AE1932">
        <f t="shared" si="590"/>
        <v>0</v>
      </c>
      <c r="AF1932" t="str">
        <f t="shared" si="591"/>
        <v/>
      </c>
      <c r="AG1932" s="83">
        <f t="shared" si="592"/>
        <v>-1E-300</v>
      </c>
    </row>
    <row r="1933" spans="1:33">
      <c r="A1933" s="40">
        <v>37301</v>
      </c>
      <c r="B1933" s="41" t="s">
        <v>536</v>
      </c>
      <c r="C1933" s="46"/>
      <c r="D1933" s="1"/>
      <c r="E1933" s="1"/>
      <c r="F1933" s="1"/>
      <c r="G1933" s="1"/>
      <c r="H1933" s="1"/>
      <c r="I1933" s="1"/>
      <c r="J1933" s="2">
        <f t="shared" si="578"/>
        <v>0</v>
      </c>
      <c r="K1933" s="2">
        <f t="shared" si="579"/>
        <v>0</v>
      </c>
      <c r="L1933" s="8">
        <f t="shared" si="593"/>
        <v>37301</v>
      </c>
      <c r="M1933" s="54">
        <f t="shared" si="580"/>
        <v>0</v>
      </c>
      <c r="N1933" s="6">
        <f t="shared" si="581"/>
        <v>0</v>
      </c>
      <c r="O1933" s="6" t="str">
        <f t="shared" si="582"/>
        <v/>
      </c>
      <c r="P1933" s="29"/>
      <c r="Q1933" s="54">
        <f t="shared" si="583"/>
        <v>0</v>
      </c>
      <c r="R1933" s="6">
        <f t="shared" si="584"/>
        <v>0</v>
      </c>
      <c r="S1933" s="6" t="str">
        <f t="shared" si="585"/>
        <v/>
      </c>
      <c r="T1933" s="29"/>
      <c r="U1933" s="6">
        <f t="shared" si="586"/>
        <v>0</v>
      </c>
      <c r="V1933" s="55">
        <f t="shared" si="587"/>
        <v>0</v>
      </c>
      <c r="W1933" s="6">
        <f t="shared" si="594"/>
        <v>0</v>
      </c>
      <c r="X1933" s="83">
        <f t="shared" si="595"/>
        <v>0</v>
      </c>
      <c r="AA1933" s="29">
        <f t="shared" si="577"/>
        <v>0</v>
      </c>
      <c r="AC1933" s="56">
        <f t="shared" si="588"/>
        <v>0</v>
      </c>
      <c r="AD1933">
        <f t="shared" si="589"/>
        <v>0</v>
      </c>
      <c r="AE1933">
        <f t="shared" si="590"/>
        <v>0</v>
      </c>
      <c r="AF1933" t="str">
        <f t="shared" si="591"/>
        <v/>
      </c>
      <c r="AG1933" s="83">
        <f t="shared" si="592"/>
        <v>-1E-300</v>
      </c>
    </row>
    <row r="1934" spans="1:33">
      <c r="A1934" s="40">
        <v>37302</v>
      </c>
      <c r="B1934" s="41" t="s">
        <v>2370</v>
      </c>
      <c r="C1934" s="46"/>
      <c r="D1934" s="1"/>
      <c r="E1934" s="1"/>
      <c r="F1934" s="1"/>
      <c r="G1934" s="1"/>
      <c r="H1934" s="1"/>
      <c r="I1934" s="1"/>
      <c r="J1934" s="2">
        <f t="shared" si="578"/>
        <v>0</v>
      </c>
      <c r="K1934" s="2">
        <f t="shared" si="579"/>
        <v>0</v>
      </c>
      <c r="L1934" s="8">
        <f t="shared" si="593"/>
        <v>37302</v>
      </c>
      <c r="M1934" s="54">
        <f t="shared" si="580"/>
        <v>0</v>
      </c>
      <c r="N1934" s="6">
        <f t="shared" si="581"/>
        <v>0</v>
      </c>
      <c r="O1934" s="6" t="str">
        <f t="shared" si="582"/>
        <v/>
      </c>
      <c r="P1934" s="29"/>
      <c r="Q1934" s="54">
        <f t="shared" si="583"/>
        <v>0</v>
      </c>
      <c r="R1934" s="6">
        <f t="shared" si="584"/>
        <v>0</v>
      </c>
      <c r="S1934" s="6" t="str">
        <f t="shared" si="585"/>
        <v/>
      </c>
      <c r="T1934" s="29"/>
      <c r="U1934" s="6">
        <f t="shared" si="586"/>
        <v>0</v>
      </c>
      <c r="V1934" s="55">
        <f t="shared" si="587"/>
        <v>0</v>
      </c>
      <c r="W1934" s="6">
        <f t="shared" si="594"/>
        <v>0</v>
      </c>
      <c r="X1934" s="83">
        <f t="shared" si="595"/>
        <v>0</v>
      </c>
      <c r="AA1934" s="29">
        <f t="shared" si="577"/>
        <v>0</v>
      </c>
      <c r="AC1934" s="56">
        <f t="shared" si="588"/>
        <v>0</v>
      </c>
      <c r="AD1934">
        <f t="shared" si="589"/>
        <v>0</v>
      </c>
      <c r="AE1934">
        <f t="shared" si="590"/>
        <v>0</v>
      </c>
      <c r="AF1934" t="str">
        <f t="shared" si="591"/>
        <v/>
      </c>
      <c r="AG1934" s="83">
        <f t="shared" si="592"/>
        <v>-1E-300</v>
      </c>
    </row>
    <row r="1935" spans="1:33">
      <c r="A1935" s="40">
        <v>37305</v>
      </c>
      <c r="B1935" s="41" t="s">
        <v>516</v>
      </c>
      <c r="C1935" s="46"/>
      <c r="D1935" s="1"/>
      <c r="E1935" s="1"/>
      <c r="F1935" s="1"/>
      <c r="G1935" s="1"/>
      <c r="H1935" s="1"/>
      <c r="I1935" s="1"/>
      <c r="J1935" s="2">
        <f t="shared" si="578"/>
        <v>0</v>
      </c>
      <c r="K1935" s="2">
        <f t="shared" si="579"/>
        <v>0</v>
      </c>
      <c r="L1935" s="8">
        <f t="shared" si="593"/>
        <v>37305</v>
      </c>
      <c r="M1935" s="54">
        <f t="shared" si="580"/>
        <v>0</v>
      </c>
      <c r="N1935" s="6">
        <f t="shared" si="581"/>
        <v>0</v>
      </c>
      <c r="O1935" s="6" t="str">
        <f t="shared" si="582"/>
        <v/>
      </c>
      <c r="P1935" s="29"/>
      <c r="Q1935" s="54">
        <f t="shared" si="583"/>
        <v>0</v>
      </c>
      <c r="R1935" s="6">
        <f t="shared" si="584"/>
        <v>0</v>
      </c>
      <c r="S1935" s="6" t="str">
        <f t="shared" si="585"/>
        <v/>
      </c>
      <c r="T1935" s="29"/>
      <c r="U1935" s="6">
        <f t="shared" si="586"/>
        <v>0</v>
      </c>
      <c r="V1935" s="55">
        <f t="shared" si="587"/>
        <v>0</v>
      </c>
      <c r="W1935" s="6">
        <f t="shared" si="594"/>
        <v>0</v>
      </c>
      <c r="X1935" s="83">
        <f t="shared" si="595"/>
        <v>0</v>
      </c>
      <c r="AA1935" s="29">
        <f t="shared" si="577"/>
        <v>0</v>
      </c>
      <c r="AC1935" s="56">
        <f t="shared" si="588"/>
        <v>0</v>
      </c>
      <c r="AD1935">
        <f t="shared" si="589"/>
        <v>0</v>
      </c>
      <c r="AE1935">
        <f t="shared" si="590"/>
        <v>0</v>
      </c>
      <c r="AF1935" t="str">
        <f t="shared" si="591"/>
        <v/>
      </c>
      <c r="AG1935" s="83">
        <f t="shared" si="592"/>
        <v>-1E-300</v>
      </c>
    </row>
    <row r="1936" spans="1:33">
      <c r="A1936" s="40">
        <v>37306</v>
      </c>
      <c r="B1936" s="41" t="s">
        <v>523</v>
      </c>
      <c r="C1936" s="46"/>
      <c r="D1936" s="1"/>
      <c r="E1936" s="1"/>
      <c r="F1936" s="1"/>
      <c r="G1936" s="1"/>
      <c r="H1936" s="1"/>
      <c r="I1936" s="1"/>
      <c r="J1936" s="2">
        <f t="shared" si="578"/>
        <v>0</v>
      </c>
      <c r="K1936" s="2">
        <f t="shared" si="579"/>
        <v>0</v>
      </c>
      <c r="L1936" s="8">
        <f t="shared" si="593"/>
        <v>37306</v>
      </c>
      <c r="M1936" s="54">
        <f t="shared" si="580"/>
        <v>0</v>
      </c>
      <c r="N1936" s="6">
        <f t="shared" si="581"/>
        <v>0</v>
      </c>
      <c r="O1936" s="6" t="str">
        <f t="shared" si="582"/>
        <v/>
      </c>
      <c r="P1936" s="29"/>
      <c r="Q1936" s="54">
        <f t="shared" si="583"/>
        <v>0</v>
      </c>
      <c r="R1936" s="6">
        <f t="shared" si="584"/>
        <v>0</v>
      </c>
      <c r="S1936" s="6" t="str">
        <f t="shared" si="585"/>
        <v/>
      </c>
      <c r="T1936" s="29"/>
      <c r="U1936" s="6">
        <f t="shared" si="586"/>
        <v>0</v>
      </c>
      <c r="V1936" s="55">
        <f t="shared" si="587"/>
        <v>0</v>
      </c>
      <c r="W1936" s="6">
        <f t="shared" si="594"/>
        <v>0</v>
      </c>
      <c r="X1936" s="83">
        <f t="shared" si="595"/>
        <v>0</v>
      </c>
      <c r="AA1936" s="29">
        <f t="shared" si="577"/>
        <v>0</v>
      </c>
      <c r="AC1936" s="56">
        <f t="shared" si="588"/>
        <v>0</v>
      </c>
      <c r="AD1936">
        <f t="shared" si="589"/>
        <v>0</v>
      </c>
      <c r="AE1936">
        <f t="shared" si="590"/>
        <v>0</v>
      </c>
      <c r="AF1936" t="str">
        <f t="shared" si="591"/>
        <v/>
      </c>
      <c r="AG1936" s="83">
        <f t="shared" si="592"/>
        <v>-1E-300</v>
      </c>
    </row>
    <row r="1937" spans="1:33">
      <c r="A1937" s="40">
        <v>37307</v>
      </c>
      <c r="B1937" s="41" t="s">
        <v>2378</v>
      </c>
      <c r="C1937" s="46"/>
      <c r="D1937" s="1"/>
      <c r="E1937" s="1"/>
      <c r="F1937" s="1"/>
      <c r="G1937" s="1"/>
      <c r="H1937" s="1"/>
      <c r="I1937" s="1"/>
      <c r="J1937" s="2">
        <f t="shared" si="578"/>
        <v>0</v>
      </c>
      <c r="K1937" s="2">
        <f t="shared" si="579"/>
        <v>0</v>
      </c>
      <c r="L1937" s="8">
        <f t="shared" si="593"/>
        <v>37307</v>
      </c>
      <c r="M1937" s="54">
        <f t="shared" si="580"/>
        <v>0</v>
      </c>
      <c r="N1937" s="6">
        <f t="shared" si="581"/>
        <v>0</v>
      </c>
      <c r="O1937" s="6" t="str">
        <f t="shared" si="582"/>
        <v/>
      </c>
      <c r="P1937" s="29"/>
      <c r="Q1937" s="54">
        <f t="shared" si="583"/>
        <v>0</v>
      </c>
      <c r="R1937" s="6">
        <f t="shared" si="584"/>
        <v>0</v>
      </c>
      <c r="S1937" s="6" t="str">
        <f t="shared" si="585"/>
        <v/>
      </c>
      <c r="T1937" s="29"/>
      <c r="U1937" s="6">
        <f t="shared" si="586"/>
        <v>0</v>
      </c>
      <c r="V1937" s="55">
        <f t="shared" si="587"/>
        <v>0</v>
      </c>
      <c r="W1937" s="6">
        <f t="shared" si="594"/>
        <v>0</v>
      </c>
      <c r="X1937" s="83">
        <f t="shared" si="595"/>
        <v>0</v>
      </c>
      <c r="AA1937" s="29">
        <f t="shared" si="577"/>
        <v>0</v>
      </c>
      <c r="AC1937" s="56">
        <f t="shared" si="588"/>
        <v>0</v>
      </c>
      <c r="AD1937">
        <f t="shared" si="589"/>
        <v>0</v>
      </c>
      <c r="AE1937">
        <f t="shared" si="590"/>
        <v>0</v>
      </c>
      <c r="AF1937" t="str">
        <f t="shared" si="591"/>
        <v/>
      </c>
      <c r="AG1937" s="83">
        <f t="shared" si="592"/>
        <v>-1E-300</v>
      </c>
    </row>
    <row r="1938" spans="1:33">
      <c r="A1938" s="40">
        <v>37308</v>
      </c>
      <c r="B1938" s="41" t="s">
        <v>2328</v>
      </c>
      <c r="C1938" s="46"/>
      <c r="D1938" s="1"/>
      <c r="E1938" s="1"/>
      <c r="F1938" s="1"/>
      <c r="G1938" s="1"/>
      <c r="H1938" s="1"/>
      <c r="I1938" s="1"/>
      <c r="J1938" s="2">
        <f t="shared" si="578"/>
        <v>0</v>
      </c>
      <c r="K1938" s="2">
        <f t="shared" si="579"/>
        <v>0</v>
      </c>
      <c r="L1938" s="8">
        <f t="shared" si="593"/>
        <v>37308</v>
      </c>
      <c r="M1938" s="54">
        <f t="shared" si="580"/>
        <v>0</v>
      </c>
      <c r="N1938" s="6">
        <f t="shared" si="581"/>
        <v>0</v>
      </c>
      <c r="O1938" s="6" t="str">
        <f t="shared" si="582"/>
        <v/>
      </c>
      <c r="P1938" s="29"/>
      <c r="Q1938" s="54">
        <f t="shared" si="583"/>
        <v>0</v>
      </c>
      <c r="R1938" s="6">
        <f t="shared" si="584"/>
        <v>0</v>
      </c>
      <c r="S1938" s="6" t="str">
        <f t="shared" si="585"/>
        <v/>
      </c>
      <c r="T1938" s="29"/>
      <c r="U1938" s="6">
        <f t="shared" si="586"/>
        <v>0</v>
      </c>
      <c r="V1938" s="55">
        <f t="shared" si="587"/>
        <v>0</v>
      </c>
      <c r="W1938" s="6">
        <f t="shared" si="594"/>
        <v>0</v>
      </c>
      <c r="X1938" s="83">
        <f t="shared" si="595"/>
        <v>0</v>
      </c>
      <c r="AA1938" s="29">
        <f t="shared" si="577"/>
        <v>0</v>
      </c>
      <c r="AC1938" s="56">
        <f t="shared" si="588"/>
        <v>0</v>
      </c>
      <c r="AD1938">
        <f t="shared" si="589"/>
        <v>0</v>
      </c>
      <c r="AE1938">
        <f t="shared" si="590"/>
        <v>0</v>
      </c>
      <c r="AF1938" t="str">
        <f t="shared" si="591"/>
        <v/>
      </c>
      <c r="AG1938" s="83">
        <f t="shared" si="592"/>
        <v>-1E-300</v>
      </c>
    </row>
    <row r="1939" spans="1:33">
      <c r="A1939" s="40">
        <v>37309</v>
      </c>
      <c r="B1939" s="41" t="s">
        <v>516</v>
      </c>
      <c r="C1939" s="46"/>
      <c r="D1939" s="1"/>
      <c r="E1939" s="1"/>
      <c r="F1939" s="1"/>
      <c r="G1939" s="1"/>
      <c r="H1939" s="1"/>
      <c r="I1939" s="1"/>
      <c r="J1939" s="2">
        <f t="shared" si="578"/>
        <v>0</v>
      </c>
      <c r="K1939" s="2">
        <f t="shared" si="579"/>
        <v>0</v>
      </c>
      <c r="L1939" s="8">
        <f t="shared" si="593"/>
        <v>37309</v>
      </c>
      <c r="M1939" s="54">
        <f t="shared" si="580"/>
        <v>0</v>
      </c>
      <c r="N1939" s="6">
        <f t="shared" si="581"/>
        <v>0</v>
      </c>
      <c r="O1939" s="6" t="str">
        <f t="shared" si="582"/>
        <v/>
      </c>
      <c r="P1939" s="29"/>
      <c r="Q1939" s="54">
        <f t="shared" si="583"/>
        <v>0</v>
      </c>
      <c r="R1939" s="6">
        <f t="shared" si="584"/>
        <v>0</v>
      </c>
      <c r="S1939" s="6" t="str">
        <f t="shared" si="585"/>
        <v/>
      </c>
      <c r="T1939" s="29"/>
      <c r="U1939" s="6">
        <f t="shared" si="586"/>
        <v>0</v>
      </c>
      <c r="V1939" s="55">
        <f t="shared" si="587"/>
        <v>0</v>
      </c>
      <c r="W1939" s="6">
        <f t="shared" si="594"/>
        <v>0</v>
      </c>
      <c r="X1939" s="83">
        <f t="shared" si="595"/>
        <v>0</v>
      </c>
      <c r="AA1939" s="29">
        <f t="shared" si="577"/>
        <v>0</v>
      </c>
      <c r="AC1939" s="56">
        <f t="shared" si="588"/>
        <v>0</v>
      </c>
      <c r="AD1939">
        <f t="shared" si="589"/>
        <v>0</v>
      </c>
      <c r="AE1939">
        <f t="shared" si="590"/>
        <v>0</v>
      </c>
      <c r="AF1939" t="str">
        <f t="shared" si="591"/>
        <v/>
      </c>
      <c r="AG1939" s="83">
        <f t="shared" si="592"/>
        <v>-1E-300</v>
      </c>
    </row>
    <row r="1940" spans="1:33">
      <c r="A1940" s="40">
        <v>37312</v>
      </c>
      <c r="B1940" s="41" t="s">
        <v>2239</v>
      </c>
      <c r="C1940" s="46"/>
      <c r="D1940" s="1"/>
      <c r="E1940" s="1"/>
      <c r="F1940" s="1"/>
      <c r="G1940" s="1"/>
      <c r="H1940" s="1"/>
      <c r="I1940" s="1"/>
      <c r="J1940" s="2">
        <f t="shared" si="578"/>
        <v>0</v>
      </c>
      <c r="K1940" s="2">
        <f t="shared" si="579"/>
        <v>0</v>
      </c>
      <c r="L1940" s="8">
        <f t="shared" si="593"/>
        <v>37312</v>
      </c>
      <c r="M1940" s="54">
        <f t="shared" si="580"/>
        <v>0</v>
      </c>
      <c r="N1940" s="6">
        <f t="shared" si="581"/>
        <v>0</v>
      </c>
      <c r="O1940" s="6" t="str">
        <f t="shared" si="582"/>
        <v/>
      </c>
      <c r="P1940" s="29"/>
      <c r="Q1940" s="54">
        <f t="shared" si="583"/>
        <v>0</v>
      </c>
      <c r="R1940" s="6">
        <f t="shared" si="584"/>
        <v>0</v>
      </c>
      <c r="S1940" s="6" t="str">
        <f t="shared" si="585"/>
        <v/>
      </c>
      <c r="T1940" s="29"/>
      <c r="U1940" s="6">
        <f t="shared" si="586"/>
        <v>0</v>
      </c>
      <c r="V1940" s="55">
        <f t="shared" si="587"/>
        <v>0</v>
      </c>
      <c r="W1940" s="6">
        <f t="shared" si="594"/>
        <v>0</v>
      </c>
      <c r="X1940" s="83">
        <f t="shared" si="595"/>
        <v>0</v>
      </c>
      <c r="AA1940" s="29">
        <f t="shared" si="577"/>
        <v>0</v>
      </c>
      <c r="AC1940" s="56">
        <f t="shared" si="588"/>
        <v>0</v>
      </c>
      <c r="AD1940">
        <f t="shared" si="589"/>
        <v>0</v>
      </c>
      <c r="AE1940">
        <f t="shared" si="590"/>
        <v>0</v>
      </c>
      <c r="AF1940" t="str">
        <f t="shared" si="591"/>
        <v/>
      </c>
      <c r="AG1940" s="83">
        <f t="shared" si="592"/>
        <v>-1E-300</v>
      </c>
    </row>
    <row r="1941" spans="1:33">
      <c r="A1941" s="40">
        <v>37313</v>
      </c>
      <c r="B1941" s="41" t="s">
        <v>2377</v>
      </c>
      <c r="C1941" s="46"/>
      <c r="D1941" s="1"/>
      <c r="E1941" s="1"/>
      <c r="F1941" s="1"/>
      <c r="G1941" s="1"/>
      <c r="H1941" s="1"/>
      <c r="I1941" s="1"/>
      <c r="J1941" s="2">
        <f t="shared" si="578"/>
        <v>0</v>
      </c>
      <c r="K1941" s="2">
        <f t="shared" si="579"/>
        <v>0</v>
      </c>
      <c r="L1941" s="8">
        <f t="shared" si="593"/>
        <v>37313</v>
      </c>
      <c r="M1941" s="54">
        <f t="shared" si="580"/>
        <v>0</v>
      </c>
      <c r="N1941" s="6">
        <f t="shared" si="581"/>
        <v>0</v>
      </c>
      <c r="O1941" s="6" t="str">
        <f t="shared" si="582"/>
        <v/>
      </c>
      <c r="P1941" s="29"/>
      <c r="Q1941" s="54">
        <f t="shared" si="583"/>
        <v>0</v>
      </c>
      <c r="R1941" s="6">
        <f t="shared" si="584"/>
        <v>0</v>
      </c>
      <c r="S1941" s="6" t="str">
        <f t="shared" si="585"/>
        <v/>
      </c>
      <c r="T1941" s="29"/>
      <c r="U1941" s="6">
        <f t="shared" si="586"/>
        <v>0</v>
      </c>
      <c r="V1941" s="55">
        <f t="shared" si="587"/>
        <v>0</v>
      </c>
      <c r="W1941" s="6">
        <f t="shared" si="594"/>
        <v>0</v>
      </c>
      <c r="X1941" s="83">
        <f t="shared" si="595"/>
        <v>0</v>
      </c>
      <c r="AA1941" s="29">
        <f t="shared" si="577"/>
        <v>0</v>
      </c>
      <c r="AC1941" s="56">
        <f t="shared" si="588"/>
        <v>0</v>
      </c>
      <c r="AD1941">
        <f t="shared" si="589"/>
        <v>0</v>
      </c>
      <c r="AE1941">
        <f t="shared" si="590"/>
        <v>0</v>
      </c>
      <c r="AF1941" t="str">
        <f t="shared" si="591"/>
        <v/>
      </c>
      <c r="AG1941" s="83">
        <f t="shared" si="592"/>
        <v>-1E-300</v>
      </c>
    </row>
    <row r="1942" spans="1:33">
      <c r="A1942" s="40">
        <v>37314</v>
      </c>
      <c r="B1942" s="41" t="s">
        <v>543</v>
      </c>
      <c r="C1942" s="46"/>
      <c r="D1942" s="1"/>
      <c r="E1942" s="1"/>
      <c r="F1942" s="1"/>
      <c r="G1942" s="1"/>
      <c r="H1942" s="1"/>
      <c r="I1942" s="1"/>
      <c r="J1942" s="2">
        <f t="shared" si="578"/>
        <v>0</v>
      </c>
      <c r="K1942" s="2">
        <f t="shared" si="579"/>
        <v>0</v>
      </c>
      <c r="L1942" s="8">
        <f t="shared" si="593"/>
        <v>37314</v>
      </c>
      <c r="M1942" s="54">
        <f t="shared" si="580"/>
        <v>0</v>
      </c>
      <c r="N1942" s="6">
        <f t="shared" si="581"/>
        <v>0</v>
      </c>
      <c r="O1942" s="6" t="str">
        <f t="shared" si="582"/>
        <v/>
      </c>
      <c r="P1942" s="29"/>
      <c r="Q1942" s="54">
        <f t="shared" si="583"/>
        <v>0</v>
      </c>
      <c r="R1942" s="6">
        <f t="shared" si="584"/>
        <v>0</v>
      </c>
      <c r="S1942" s="6" t="str">
        <f t="shared" si="585"/>
        <v/>
      </c>
      <c r="T1942" s="29"/>
      <c r="U1942" s="6">
        <f t="shared" si="586"/>
        <v>0</v>
      </c>
      <c r="V1942" s="55">
        <f t="shared" si="587"/>
        <v>0</v>
      </c>
      <c r="W1942" s="6">
        <f t="shared" si="594"/>
        <v>0</v>
      </c>
      <c r="X1942" s="83">
        <f t="shared" si="595"/>
        <v>0</v>
      </c>
      <c r="AA1942" s="29">
        <f t="shared" si="577"/>
        <v>0</v>
      </c>
      <c r="AC1942" s="56">
        <f t="shared" si="588"/>
        <v>0</v>
      </c>
      <c r="AD1942">
        <f t="shared" si="589"/>
        <v>0</v>
      </c>
      <c r="AE1942">
        <f t="shared" si="590"/>
        <v>0</v>
      </c>
      <c r="AF1942" t="str">
        <f t="shared" si="591"/>
        <v/>
      </c>
      <c r="AG1942" s="83">
        <f t="shared" si="592"/>
        <v>-1E-300</v>
      </c>
    </row>
    <row r="1943" spans="1:33">
      <c r="A1943" s="40">
        <v>37315</v>
      </c>
      <c r="B1943" s="41" t="s">
        <v>2340</v>
      </c>
      <c r="C1943" s="46"/>
      <c r="D1943" s="1"/>
      <c r="E1943" s="1"/>
      <c r="F1943" s="1"/>
      <c r="G1943" s="1"/>
      <c r="H1943" s="1"/>
      <c r="I1943" s="1"/>
      <c r="J1943" s="2">
        <f t="shared" si="578"/>
        <v>0</v>
      </c>
      <c r="K1943" s="2">
        <f t="shared" si="579"/>
        <v>0</v>
      </c>
      <c r="L1943" s="8">
        <f t="shared" si="593"/>
        <v>37315</v>
      </c>
      <c r="M1943" s="54">
        <f t="shared" si="580"/>
        <v>0</v>
      </c>
      <c r="N1943" s="6">
        <f t="shared" si="581"/>
        <v>0</v>
      </c>
      <c r="O1943" s="6" t="str">
        <f t="shared" si="582"/>
        <v/>
      </c>
      <c r="P1943" s="29"/>
      <c r="Q1943" s="54">
        <f t="shared" si="583"/>
        <v>0</v>
      </c>
      <c r="R1943" s="6">
        <f t="shared" si="584"/>
        <v>0</v>
      </c>
      <c r="S1943" s="6" t="str">
        <f t="shared" si="585"/>
        <v/>
      </c>
      <c r="T1943" s="29"/>
      <c r="U1943" s="6">
        <f t="shared" si="586"/>
        <v>0</v>
      </c>
      <c r="V1943" s="55">
        <f t="shared" si="587"/>
        <v>0</v>
      </c>
      <c r="W1943" s="6">
        <f t="shared" si="594"/>
        <v>0</v>
      </c>
      <c r="X1943" s="83">
        <f t="shared" si="595"/>
        <v>0</v>
      </c>
      <c r="AA1943" s="29">
        <f t="shared" si="577"/>
        <v>0</v>
      </c>
      <c r="AC1943" s="56">
        <f t="shared" si="588"/>
        <v>0</v>
      </c>
      <c r="AD1943">
        <f t="shared" si="589"/>
        <v>0</v>
      </c>
      <c r="AE1943">
        <f t="shared" si="590"/>
        <v>0</v>
      </c>
      <c r="AF1943" t="str">
        <f t="shared" si="591"/>
        <v/>
      </c>
      <c r="AG1943" s="83">
        <f t="shared" si="592"/>
        <v>-1E-300</v>
      </c>
    </row>
    <row r="1944" spans="1:33">
      <c r="A1944" s="40">
        <v>37316</v>
      </c>
      <c r="B1944" s="41" t="s">
        <v>2244</v>
      </c>
      <c r="C1944" s="46"/>
      <c r="D1944" s="1"/>
      <c r="E1944" s="1"/>
      <c r="F1944" s="1"/>
      <c r="G1944" s="1"/>
      <c r="H1944" s="1"/>
      <c r="I1944" s="1"/>
      <c r="J1944" s="2">
        <f t="shared" si="578"/>
        <v>0</v>
      </c>
      <c r="K1944" s="2">
        <f t="shared" si="579"/>
        <v>0</v>
      </c>
      <c r="L1944" s="8">
        <f t="shared" si="593"/>
        <v>37316</v>
      </c>
      <c r="M1944" s="54">
        <f t="shared" si="580"/>
        <v>0</v>
      </c>
      <c r="N1944" s="6">
        <f t="shared" si="581"/>
        <v>0</v>
      </c>
      <c r="O1944" s="6" t="str">
        <f t="shared" si="582"/>
        <v/>
      </c>
      <c r="P1944" s="29"/>
      <c r="Q1944" s="54">
        <f t="shared" si="583"/>
        <v>0</v>
      </c>
      <c r="R1944" s="6">
        <f t="shared" si="584"/>
        <v>0</v>
      </c>
      <c r="S1944" s="6" t="str">
        <f t="shared" si="585"/>
        <v/>
      </c>
      <c r="T1944" s="29"/>
      <c r="U1944" s="6">
        <f t="shared" si="586"/>
        <v>0</v>
      </c>
      <c r="V1944" s="55">
        <f t="shared" si="587"/>
        <v>0</v>
      </c>
      <c r="W1944" s="6">
        <f t="shared" si="594"/>
        <v>0</v>
      </c>
      <c r="X1944" s="83">
        <f t="shared" si="595"/>
        <v>0</v>
      </c>
      <c r="AA1944" s="29">
        <f t="shared" si="577"/>
        <v>0</v>
      </c>
      <c r="AC1944" s="56">
        <f t="shared" si="588"/>
        <v>0</v>
      </c>
      <c r="AD1944">
        <f t="shared" si="589"/>
        <v>0</v>
      </c>
      <c r="AE1944">
        <f t="shared" si="590"/>
        <v>0</v>
      </c>
      <c r="AF1944" t="str">
        <f t="shared" si="591"/>
        <v/>
      </c>
      <c r="AG1944" s="83">
        <f t="shared" si="592"/>
        <v>-1E-300</v>
      </c>
    </row>
    <row r="1945" spans="1:33">
      <c r="A1945" s="40">
        <v>37319</v>
      </c>
      <c r="B1945" s="41" t="s">
        <v>2376</v>
      </c>
      <c r="C1945" s="46"/>
      <c r="D1945" s="1"/>
      <c r="E1945" s="1"/>
      <c r="F1945" s="1"/>
      <c r="G1945" s="1"/>
      <c r="H1945" s="1"/>
      <c r="I1945" s="1"/>
      <c r="J1945" s="2">
        <f t="shared" si="578"/>
        <v>0</v>
      </c>
      <c r="K1945" s="2">
        <f t="shared" si="579"/>
        <v>0</v>
      </c>
      <c r="L1945" s="8">
        <f t="shared" si="593"/>
        <v>37319</v>
      </c>
      <c r="M1945" s="54">
        <f t="shared" si="580"/>
        <v>0</v>
      </c>
      <c r="N1945" s="6">
        <f t="shared" si="581"/>
        <v>0</v>
      </c>
      <c r="O1945" s="6" t="str">
        <f t="shared" si="582"/>
        <v/>
      </c>
      <c r="P1945" s="29"/>
      <c r="Q1945" s="54">
        <f t="shared" si="583"/>
        <v>0</v>
      </c>
      <c r="R1945" s="6">
        <f t="shared" si="584"/>
        <v>0</v>
      </c>
      <c r="S1945" s="6" t="str">
        <f t="shared" si="585"/>
        <v/>
      </c>
      <c r="T1945" s="29"/>
      <c r="U1945" s="6">
        <f t="shared" si="586"/>
        <v>0</v>
      </c>
      <c r="V1945" s="55">
        <f t="shared" si="587"/>
        <v>0</v>
      </c>
      <c r="W1945" s="6">
        <f t="shared" si="594"/>
        <v>0</v>
      </c>
      <c r="X1945" s="83">
        <f t="shared" si="595"/>
        <v>0</v>
      </c>
      <c r="AA1945" s="29">
        <f t="shared" si="577"/>
        <v>0</v>
      </c>
      <c r="AC1945" s="56">
        <f t="shared" si="588"/>
        <v>0</v>
      </c>
      <c r="AD1945">
        <f t="shared" si="589"/>
        <v>0</v>
      </c>
      <c r="AE1945">
        <f t="shared" si="590"/>
        <v>0</v>
      </c>
      <c r="AF1945" t="str">
        <f t="shared" si="591"/>
        <v/>
      </c>
      <c r="AG1945" s="83">
        <f t="shared" si="592"/>
        <v>-1E-300</v>
      </c>
    </row>
    <row r="1946" spans="1:33">
      <c r="A1946" s="40">
        <v>37320</v>
      </c>
      <c r="B1946" s="41" t="s">
        <v>2375</v>
      </c>
      <c r="C1946" s="46"/>
      <c r="D1946" s="1"/>
      <c r="E1946" s="1"/>
      <c r="F1946" s="1"/>
      <c r="G1946" s="1"/>
      <c r="H1946" s="1"/>
      <c r="I1946" s="1"/>
      <c r="J1946" s="2">
        <f t="shared" si="578"/>
        <v>0</v>
      </c>
      <c r="K1946" s="2">
        <f t="shared" si="579"/>
        <v>0</v>
      </c>
      <c r="L1946" s="8">
        <f t="shared" si="593"/>
        <v>37320</v>
      </c>
      <c r="M1946" s="54">
        <f t="shared" si="580"/>
        <v>0</v>
      </c>
      <c r="N1946" s="6">
        <f t="shared" si="581"/>
        <v>0</v>
      </c>
      <c r="O1946" s="6" t="str">
        <f t="shared" si="582"/>
        <v/>
      </c>
      <c r="P1946" s="29"/>
      <c r="Q1946" s="54">
        <f t="shared" si="583"/>
        <v>0</v>
      </c>
      <c r="R1946" s="6">
        <f t="shared" si="584"/>
        <v>0</v>
      </c>
      <c r="S1946" s="6" t="str">
        <f t="shared" si="585"/>
        <v/>
      </c>
      <c r="T1946" s="29"/>
      <c r="U1946" s="6">
        <f t="shared" si="586"/>
        <v>0</v>
      </c>
      <c r="V1946" s="55">
        <f t="shared" si="587"/>
        <v>0</v>
      </c>
      <c r="W1946" s="6">
        <f t="shared" si="594"/>
        <v>0</v>
      </c>
      <c r="X1946" s="83">
        <f t="shared" si="595"/>
        <v>0</v>
      </c>
      <c r="AA1946" s="29">
        <f t="shared" si="577"/>
        <v>0</v>
      </c>
      <c r="AC1946" s="56">
        <f t="shared" si="588"/>
        <v>0</v>
      </c>
      <c r="AD1946">
        <f t="shared" si="589"/>
        <v>0</v>
      </c>
      <c r="AE1946">
        <f t="shared" si="590"/>
        <v>0</v>
      </c>
      <c r="AF1946" t="str">
        <f t="shared" si="591"/>
        <v/>
      </c>
      <c r="AG1946" s="83">
        <f t="shared" si="592"/>
        <v>-1E-300</v>
      </c>
    </row>
    <row r="1947" spans="1:33">
      <c r="A1947" s="40">
        <v>37321</v>
      </c>
      <c r="B1947" s="41" t="s">
        <v>2374</v>
      </c>
      <c r="C1947" s="46"/>
      <c r="D1947" s="1"/>
      <c r="E1947" s="1"/>
      <c r="F1947" s="1"/>
      <c r="G1947" s="1"/>
      <c r="H1947" s="1"/>
      <c r="I1947" s="1"/>
      <c r="J1947" s="2">
        <f t="shared" si="578"/>
        <v>0</v>
      </c>
      <c r="K1947" s="2">
        <f t="shared" si="579"/>
        <v>0</v>
      </c>
      <c r="L1947" s="8">
        <f t="shared" si="593"/>
        <v>37321</v>
      </c>
      <c r="M1947" s="54">
        <f t="shared" si="580"/>
        <v>0</v>
      </c>
      <c r="N1947" s="6">
        <f t="shared" si="581"/>
        <v>0</v>
      </c>
      <c r="O1947" s="6" t="str">
        <f t="shared" si="582"/>
        <v/>
      </c>
      <c r="P1947" s="29"/>
      <c r="Q1947" s="54">
        <f t="shared" si="583"/>
        <v>0</v>
      </c>
      <c r="R1947" s="6">
        <f t="shared" si="584"/>
        <v>0</v>
      </c>
      <c r="S1947" s="6" t="str">
        <f t="shared" si="585"/>
        <v/>
      </c>
      <c r="T1947" s="29"/>
      <c r="U1947" s="6">
        <f t="shared" si="586"/>
        <v>0</v>
      </c>
      <c r="V1947" s="55">
        <f t="shared" si="587"/>
        <v>0</v>
      </c>
      <c r="W1947" s="6">
        <f t="shared" si="594"/>
        <v>0</v>
      </c>
      <c r="X1947" s="83">
        <f t="shared" si="595"/>
        <v>0</v>
      </c>
      <c r="AA1947" s="29">
        <f t="shared" si="577"/>
        <v>0</v>
      </c>
      <c r="AC1947" s="56">
        <f t="shared" si="588"/>
        <v>0</v>
      </c>
      <c r="AD1947">
        <f t="shared" si="589"/>
        <v>0</v>
      </c>
      <c r="AE1947">
        <f t="shared" si="590"/>
        <v>0</v>
      </c>
      <c r="AF1947" t="str">
        <f t="shared" si="591"/>
        <v/>
      </c>
      <c r="AG1947" s="83">
        <f t="shared" si="592"/>
        <v>-1E-300</v>
      </c>
    </row>
    <row r="1948" spans="1:33">
      <c r="A1948" s="40">
        <v>37322</v>
      </c>
      <c r="B1948" s="41" t="s">
        <v>2373</v>
      </c>
      <c r="C1948" s="46"/>
      <c r="D1948" s="1"/>
      <c r="E1948" s="1"/>
      <c r="F1948" s="1"/>
      <c r="G1948" s="1"/>
      <c r="H1948" s="1"/>
      <c r="I1948" s="1"/>
      <c r="J1948" s="2">
        <f t="shared" si="578"/>
        <v>1</v>
      </c>
      <c r="K1948" s="2">
        <f t="shared" si="579"/>
        <v>-1000</v>
      </c>
      <c r="L1948" s="8">
        <f t="shared" si="593"/>
        <v>37322</v>
      </c>
      <c r="M1948" s="54">
        <f t="shared" si="580"/>
        <v>0</v>
      </c>
      <c r="N1948" s="6">
        <f t="shared" si="581"/>
        <v>0</v>
      </c>
      <c r="O1948" s="6" t="str">
        <f t="shared" si="582"/>
        <v/>
      </c>
      <c r="P1948" s="29"/>
      <c r="Q1948" s="54">
        <f t="shared" si="583"/>
        <v>0</v>
      </c>
      <c r="R1948" s="6">
        <f t="shared" si="584"/>
        <v>0</v>
      </c>
      <c r="S1948" s="6" t="str">
        <f t="shared" si="585"/>
        <v/>
      </c>
      <c r="T1948" s="29"/>
      <c r="U1948" s="6">
        <f t="shared" si="586"/>
        <v>0</v>
      </c>
      <c r="V1948" s="55">
        <f t="shared" si="587"/>
        <v>0</v>
      </c>
      <c r="W1948" s="6">
        <f t="shared" si="594"/>
        <v>0</v>
      </c>
      <c r="X1948" s="83">
        <f t="shared" si="595"/>
        <v>0</v>
      </c>
      <c r="AA1948" s="29">
        <f t="shared" si="577"/>
        <v>0</v>
      </c>
      <c r="AC1948" s="56">
        <f t="shared" si="588"/>
        <v>0</v>
      </c>
      <c r="AD1948">
        <f t="shared" si="589"/>
        <v>0</v>
      </c>
      <c r="AE1948">
        <f t="shared" si="590"/>
        <v>0</v>
      </c>
      <c r="AF1948" t="str">
        <f t="shared" si="591"/>
        <v/>
      </c>
      <c r="AG1948" s="83">
        <f t="shared" si="592"/>
        <v>-1E-300</v>
      </c>
    </row>
    <row r="1949" spans="1:33">
      <c r="A1949" s="40">
        <v>37323</v>
      </c>
      <c r="B1949" s="41" t="s">
        <v>2372</v>
      </c>
      <c r="C1949" s="46"/>
      <c r="D1949" s="1"/>
      <c r="E1949" s="1"/>
      <c r="F1949" s="1"/>
      <c r="G1949" s="1"/>
      <c r="H1949" s="1"/>
      <c r="I1949" s="1"/>
      <c r="J1949" s="2">
        <f t="shared" si="578"/>
        <v>0</v>
      </c>
      <c r="K1949" s="2">
        <f t="shared" si="579"/>
        <v>0</v>
      </c>
      <c r="L1949" s="8">
        <f t="shared" si="593"/>
        <v>37323</v>
      </c>
      <c r="M1949" s="54">
        <f t="shared" si="580"/>
        <v>0</v>
      </c>
      <c r="N1949" s="6">
        <f t="shared" si="581"/>
        <v>0</v>
      </c>
      <c r="O1949" s="6" t="str">
        <f t="shared" si="582"/>
        <v/>
      </c>
      <c r="P1949" s="29"/>
      <c r="Q1949" s="54">
        <f t="shared" si="583"/>
        <v>0</v>
      </c>
      <c r="R1949" s="6">
        <f t="shared" si="584"/>
        <v>0</v>
      </c>
      <c r="S1949" s="6" t="str">
        <f t="shared" si="585"/>
        <v/>
      </c>
      <c r="T1949" s="29"/>
      <c r="U1949" s="6">
        <f t="shared" si="586"/>
        <v>0</v>
      </c>
      <c r="V1949" s="55">
        <f t="shared" si="587"/>
        <v>0</v>
      </c>
      <c r="W1949" s="6">
        <f t="shared" si="594"/>
        <v>0</v>
      </c>
      <c r="X1949" s="83">
        <f t="shared" si="595"/>
        <v>0</v>
      </c>
      <c r="AA1949" s="29">
        <f t="shared" si="577"/>
        <v>0</v>
      </c>
      <c r="AC1949" s="56">
        <f t="shared" si="588"/>
        <v>0</v>
      </c>
      <c r="AD1949">
        <f t="shared" si="589"/>
        <v>0</v>
      </c>
      <c r="AE1949">
        <f t="shared" si="590"/>
        <v>0</v>
      </c>
      <c r="AF1949" t="str">
        <f t="shared" si="591"/>
        <v/>
      </c>
      <c r="AG1949" s="83">
        <f t="shared" si="592"/>
        <v>-1E-300</v>
      </c>
    </row>
    <row r="1950" spans="1:33">
      <c r="A1950" s="40">
        <v>37326</v>
      </c>
      <c r="B1950" s="41" t="s">
        <v>557</v>
      </c>
      <c r="C1950" s="46"/>
      <c r="D1950" s="1"/>
      <c r="E1950" s="1"/>
      <c r="F1950" s="1"/>
      <c r="G1950" s="1"/>
      <c r="H1950" s="1"/>
      <c r="I1950" s="1"/>
      <c r="J1950" s="2">
        <f t="shared" si="578"/>
        <v>0</v>
      </c>
      <c r="K1950" s="2">
        <f t="shared" si="579"/>
        <v>0</v>
      </c>
      <c r="L1950" s="8">
        <f t="shared" si="593"/>
        <v>37326</v>
      </c>
      <c r="M1950" s="54">
        <f t="shared" si="580"/>
        <v>0</v>
      </c>
      <c r="N1950" s="6">
        <f t="shared" si="581"/>
        <v>0</v>
      </c>
      <c r="O1950" s="6" t="str">
        <f t="shared" si="582"/>
        <v/>
      </c>
      <c r="P1950" s="29"/>
      <c r="Q1950" s="54">
        <f t="shared" si="583"/>
        <v>0</v>
      </c>
      <c r="R1950" s="6">
        <f t="shared" si="584"/>
        <v>0</v>
      </c>
      <c r="S1950" s="6" t="str">
        <f t="shared" si="585"/>
        <v/>
      </c>
      <c r="T1950" s="29"/>
      <c r="U1950" s="6">
        <f t="shared" si="586"/>
        <v>0</v>
      </c>
      <c r="V1950" s="55">
        <f t="shared" si="587"/>
        <v>0</v>
      </c>
      <c r="W1950" s="6">
        <f t="shared" si="594"/>
        <v>0</v>
      </c>
      <c r="X1950" s="83">
        <f t="shared" si="595"/>
        <v>0</v>
      </c>
      <c r="AA1950" s="29">
        <f t="shared" si="577"/>
        <v>0</v>
      </c>
      <c r="AC1950" s="56">
        <f t="shared" si="588"/>
        <v>0</v>
      </c>
      <c r="AD1950">
        <f t="shared" si="589"/>
        <v>0</v>
      </c>
      <c r="AE1950">
        <f t="shared" si="590"/>
        <v>0</v>
      </c>
      <c r="AF1950" t="str">
        <f t="shared" si="591"/>
        <v/>
      </c>
      <c r="AG1950" s="83">
        <f t="shared" si="592"/>
        <v>-1E-300</v>
      </c>
    </row>
    <row r="1951" spans="1:33">
      <c r="A1951" s="40">
        <v>37327</v>
      </c>
      <c r="B1951" s="41" t="s">
        <v>510</v>
      </c>
      <c r="C1951" s="46"/>
      <c r="D1951" s="1"/>
      <c r="E1951" s="1"/>
      <c r="F1951" s="1"/>
      <c r="G1951" s="1"/>
      <c r="H1951" s="1"/>
      <c r="I1951" s="1"/>
      <c r="J1951" s="2">
        <f t="shared" si="578"/>
        <v>0</v>
      </c>
      <c r="K1951" s="2">
        <f t="shared" si="579"/>
        <v>0</v>
      </c>
      <c r="L1951" s="8">
        <f t="shared" si="593"/>
        <v>37327</v>
      </c>
      <c r="M1951" s="54">
        <f t="shared" si="580"/>
        <v>0</v>
      </c>
      <c r="N1951" s="6">
        <f t="shared" si="581"/>
        <v>0</v>
      </c>
      <c r="O1951" s="6" t="str">
        <f t="shared" si="582"/>
        <v/>
      </c>
      <c r="P1951" s="29"/>
      <c r="Q1951" s="54">
        <f t="shared" si="583"/>
        <v>0</v>
      </c>
      <c r="R1951" s="6">
        <f t="shared" si="584"/>
        <v>0</v>
      </c>
      <c r="S1951" s="6" t="str">
        <f t="shared" si="585"/>
        <v/>
      </c>
      <c r="T1951" s="29"/>
      <c r="U1951" s="6">
        <f t="shared" si="586"/>
        <v>0</v>
      </c>
      <c r="V1951" s="55">
        <f t="shared" si="587"/>
        <v>0</v>
      </c>
      <c r="W1951" s="6">
        <f t="shared" si="594"/>
        <v>0</v>
      </c>
      <c r="X1951" s="83">
        <f t="shared" si="595"/>
        <v>0</v>
      </c>
      <c r="AA1951" s="29">
        <f t="shared" si="577"/>
        <v>0</v>
      </c>
      <c r="AC1951" s="56">
        <f t="shared" si="588"/>
        <v>0</v>
      </c>
      <c r="AD1951">
        <f t="shared" si="589"/>
        <v>0</v>
      </c>
      <c r="AE1951">
        <f t="shared" si="590"/>
        <v>0</v>
      </c>
      <c r="AF1951" t="str">
        <f t="shared" si="591"/>
        <v/>
      </c>
      <c r="AG1951" s="83">
        <f t="shared" si="592"/>
        <v>-1E-300</v>
      </c>
    </row>
    <row r="1952" spans="1:33">
      <c r="A1952" s="40">
        <v>37328</v>
      </c>
      <c r="B1952" s="41" t="s">
        <v>548</v>
      </c>
      <c r="C1952" s="46"/>
      <c r="D1952" s="1"/>
      <c r="E1952" s="1"/>
      <c r="F1952" s="1"/>
      <c r="G1952" s="1"/>
      <c r="H1952" s="1"/>
      <c r="I1952" s="1"/>
      <c r="J1952" s="2">
        <f t="shared" si="578"/>
        <v>0</v>
      </c>
      <c r="K1952" s="2">
        <f t="shared" si="579"/>
        <v>0</v>
      </c>
      <c r="L1952" s="8">
        <f t="shared" si="593"/>
        <v>37328</v>
      </c>
      <c r="M1952" s="54">
        <f t="shared" si="580"/>
        <v>0</v>
      </c>
      <c r="N1952" s="6">
        <f t="shared" si="581"/>
        <v>0</v>
      </c>
      <c r="O1952" s="6" t="str">
        <f t="shared" si="582"/>
        <v/>
      </c>
      <c r="P1952" s="29"/>
      <c r="Q1952" s="54">
        <f t="shared" si="583"/>
        <v>0</v>
      </c>
      <c r="R1952" s="6">
        <f t="shared" si="584"/>
        <v>0</v>
      </c>
      <c r="S1952" s="6" t="str">
        <f t="shared" si="585"/>
        <v/>
      </c>
      <c r="T1952" s="29"/>
      <c r="U1952" s="6">
        <f t="shared" si="586"/>
        <v>0</v>
      </c>
      <c r="V1952" s="55">
        <f t="shared" si="587"/>
        <v>0</v>
      </c>
      <c r="W1952" s="6">
        <f t="shared" si="594"/>
        <v>0</v>
      </c>
      <c r="X1952" s="83">
        <f t="shared" si="595"/>
        <v>0</v>
      </c>
      <c r="AA1952" s="29">
        <f t="shared" si="577"/>
        <v>0</v>
      </c>
      <c r="AC1952" s="56">
        <f t="shared" si="588"/>
        <v>0</v>
      </c>
      <c r="AD1952">
        <f t="shared" si="589"/>
        <v>0</v>
      </c>
      <c r="AE1952">
        <f t="shared" si="590"/>
        <v>0</v>
      </c>
      <c r="AF1952" t="str">
        <f t="shared" si="591"/>
        <v/>
      </c>
      <c r="AG1952" s="83">
        <f t="shared" si="592"/>
        <v>-1E-300</v>
      </c>
    </row>
    <row r="1953" spans="1:33">
      <c r="A1953" s="40">
        <v>37329</v>
      </c>
      <c r="B1953" s="41" t="s">
        <v>2239</v>
      </c>
      <c r="C1953" s="46"/>
      <c r="D1953" s="1"/>
      <c r="E1953" s="1"/>
      <c r="F1953" s="1"/>
      <c r="G1953" s="1"/>
      <c r="H1953" s="1"/>
      <c r="I1953" s="1"/>
      <c r="J1953" s="2">
        <f t="shared" si="578"/>
        <v>0</v>
      </c>
      <c r="K1953" s="2">
        <f t="shared" si="579"/>
        <v>0</v>
      </c>
      <c r="L1953" s="8">
        <f t="shared" si="593"/>
        <v>37329</v>
      </c>
      <c r="M1953" s="54">
        <f t="shared" si="580"/>
        <v>0</v>
      </c>
      <c r="N1953" s="6">
        <f t="shared" si="581"/>
        <v>0</v>
      </c>
      <c r="O1953" s="6" t="str">
        <f t="shared" si="582"/>
        <v/>
      </c>
      <c r="P1953" s="29"/>
      <c r="Q1953" s="54">
        <f t="shared" si="583"/>
        <v>0</v>
      </c>
      <c r="R1953" s="6">
        <f t="shared" si="584"/>
        <v>0</v>
      </c>
      <c r="S1953" s="6" t="str">
        <f t="shared" si="585"/>
        <v/>
      </c>
      <c r="T1953" s="29"/>
      <c r="U1953" s="6">
        <f t="shared" si="586"/>
        <v>0</v>
      </c>
      <c r="V1953" s="55">
        <f t="shared" si="587"/>
        <v>0</v>
      </c>
      <c r="W1953" s="6">
        <f t="shared" si="594"/>
        <v>0</v>
      </c>
      <c r="X1953" s="83">
        <f t="shared" si="595"/>
        <v>0</v>
      </c>
      <c r="AA1953" s="29">
        <f t="shared" si="577"/>
        <v>0</v>
      </c>
      <c r="AC1953" s="56">
        <f t="shared" si="588"/>
        <v>0</v>
      </c>
      <c r="AD1953">
        <f t="shared" si="589"/>
        <v>0</v>
      </c>
      <c r="AE1953">
        <f t="shared" si="590"/>
        <v>0</v>
      </c>
      <c r="AF1953" t="str">
        <f t="shared" si="591"/>
        <v/>
      </c>
      <c r="AG1953" s="83">
        <f t="shared" si="592"/>
        <v>-1E-300</v>
      </c>
    </row>
    <row r="1954" spans="1:33">
      <c r="A1954" s="40">
        <v>37330</v>
      </c>
      <c r="B1954" s="41" t="s">
        <v>2242</v>
      </c>
      <c r="C1954" s="46"/>
      <c r="D1954" s="1"/>
      <c r="E1954" s="1"/>
      <c r="F1954" s="1"/>
      <c r="G1954" s="1"/>
      <c r="H1954" s="1"/>
      <c r="I1954" s="1"/>
      <c r="J1954" s="2">
        <f t="shared" si="578"/>
        <v>0</v>
      </c>
      <c r="K1954" s="2">
        <f t="shared" si="579"/>
        <v>0</v>
      </c>
      <c r="L1954" s="8">
        <f t="shared" si="593"/>
        <v>37330</v>
      </c>
      <c r="M1954" s="54">
        <f t="shared" si="580"/>
        <v>0</v>
      </c>
      <c r="N1954" s="6">
        <f t="shared" si="581"/>
        <v>0</v>
      </c>
      <c r="O1954" s="6" t="str">
        <f t="shared" si="582"/>
        <v/>
      </c>
      <c r="P1954" s="29"/>
      <c r="Q1954" s="54">
        <f t="shared" si="583"/>
        <v>0</v>
      </c>
      <c r="R1954" s="6">
        <f t="shared" si="584"/>
        <v>0</v>
      </c>
      <c r="S1954" s="6" t="str">
        <f t="shared" si="585"/>
        <v/>
      </c>
      <c r="T1954" s="29"/>
      <c r="U1954" s="6">
        <f t="shared" si="586"/>
        <v>0</v>
      </c>
      <c r="V1954" s="55">
        <f t="shared" si="587"/>
        <v>0</v>
      </c>
      <c r="W1954" s="6">
        <f t="shared" si="594"/>
        <v>0</v>
      </c>
      <c r="X1954" s="83">
        <f t="shared" si="595"/>
        <v>0</v>
      </c>
      <c r="AA1954" s="29">
        <f t="shared" si="577"/>
        <v>0</v>
      </c>
      <c r="AC1954" s="56">
        <f t="shared" si="588"/>
        <v>0</v>
      </c>
      <c r="AD1954">
        <f t="shared" si="589"/>
        <v>0</v>
      </c>
      <c r="AE1954">
        <f t="shared" si="590"/>
        <v>0</v>
      </c>
      <c r="AF1954" t="str">
        <f t="shared" si="591"/>
        <v/>
      </c>
      <c r="AG1954" s="83">
        <f t="shared" si="592"/>
        <v>-1E-300</v>
      </c>
    </row>
    <row r="1955" spans="1:33">
      <c r="A1955" s="40">
        <v>37333</v>
      </c>
      <c r="B1955" s="41" t="s">
        <v>2371</v>
      </c>
      <c r="C1955" s="46"/>
      <c r="D1955" s="1"/>
      <c r="E1955" s="1"/>
      <c r="F1955" s="1"/>
      <c r="G1955" s="1"/>
      <c r="H1955" s="1"/>
      <c r="I1955" s="1"/>
      <c r="J1955" s="2">
        <f t="shared" si="578"/>
        <v>0</v>
      </c>
      <c r="K1955" s="2">
        <f t="shared" si="579"/>
        <v>0</v>
      </c>
      <c r="L1955" s="8">
        <f t="shared" si="593"/>
        <v>37333</v>
      </c>
      <c r="M1955" s="54">
        <f t="shared" si="580"/>
        <v>0</v>
      </c>
      <c r="N1955" s="6">
        <f t="shared" si="581"/>
        <v>0</v>
      </c>
      <c r="O1955" s="6" t="str">
        <f t="shared" si="582"/>
        <v/>
      </c>
      <c r="P1955" s="29"/>
      <c r="Q1955" s="54">
        <f t="shared" si="583"/>
        <v>0</v>
      </c>
      <c r="R1955" s="6">
        <f t="shared" si="584"/>
        <v>0</v>
      </c>
      <c r="S1955" s="6" t="str">
        <f t="shared" si="585"/>
        <v/>
      </c>
      <c r="T1955" s="29"/>
      <c r="U1955" s="6">
        <f t="shared" si="586"/>
        <v>0</v>
      </c>
      <c r="V1955" s="55">
        <f t="shared" si="587"/>
        <v>0</v>
      </c>
      <c r="W1955" s="6">
        <f t="shared" si="594"/>
        <v>0</v>
      </c>
      <c r="X1955" s="83">
        <f t="shared" si="595"/>
        <v>0</v>
      </c>
      <c r="AA1955" s="29">
        <f t="shared" si="577"/>
        <v>0</v>
      </c>
      <c r="AC1955" s="56">
        <f t="shared" si="588"/>
        <v>0</v>
      </c>
      <c r="AD1955">
        <f t="shared" si="589"/>
        <v>0</v>
      </c>
      <c r="AE1955">
        <f t="shared" si="590"/>
        <v>0</v>
      </c>
      <c r="AF1955" t="str">
        <f t="shared" si="591"/>
        <v/>
      </c>
      <c r="AG1955" s="83">
        <f t="shared" si="592"/>
        <v>-1E-300</v>
      </c>
    </row>
    <row r="1956" spans="1:33">
      <c r="A1956" s="40">
        <v>37334</v>
      </c>
      <c r="B1956" s="41" t="s">
        <v>551</v>
      </c>
      <c r="C1956" s="46"/>
      <c r="D1956" s="1"/>
      <c r="E1956" s="1"/>
      <c r="F1956" s="1"/>
      <c r="G1956" s="1"/>
      <c r="H1956" s="1"/>
      <c r="I1956" s="1"/>
      <c r="J1956" s="2">
        <f t="shared" si="578"/>
        <v>0</v>
      </c>
      <c r="K1956" s="2">
        <f t="shared" si="579"/>
        <v>0</v>
      </c>
      <c r="L1956" s="8">
        <f t="shared" si="593"/>
        <v>37334</v>
      </c>
      <c r="M1956" s="54">
        <f t="shared" si="580"/>
        <v>0</v>
      </c>
      <c r="N1956" s="6">
        <f t="shared" si="581"/>
        <v>0</v>
      </c>
      <c r="O1956" s="6" t="str">
        <f t="shared" si="582"/>
        <v/>
      </c>
      <c r="P1956" s="29"/>
      <c r="Q1956" s="54">
        <f t="shared" si="583"/>
        <v>0</v>
      </c>
      <c r="R1956" s="6">
        <f t="shared" si="584"/>
        <v>0</v>
      </c>
      <c r="S1956" s="6" t="str">
        <f t="shared" si="585"/>
        <v/>
      </c>
      <c r="T1956" s="29"/>
      <c r="U1956" s="6">
        <f t="shared" si="586"/>
        <v>0</v>
      </c>
      <c r="V1956" s="55">
        <f t="shared" si="587"/>
        <v>0</v>
      </c>
      <c r="W1956" s="6">
        <f t="shared" si="594"/>
        <v>0</v>
      </c>
      <c r="X1956" s="83">
        <f t="shared" si="595"/>
        <v>0</v>
      </c>
      <c r="AA1956" s="29">
        <f t="shared" si="577"/>
        <v>0</v>
      </c>
      <c r="AC1956" s="56">
        <f t="shared" si="588"/>
        <v>0</v>
      </c>
      <c r="AD1956">
        <f t="shared" si="589"/>
        <v>0</v>
      </c>
      <c r="AE1956">
        <f t="shared" si="590"/>
        <v>0</v>
      </c>
      <c r="AF1956" t="str">
        <f t="shared" si="591"/>
        <v/>
      </c>
      <c r="AG1956" s="83">
        <f t="shared" si="592"/>
        <v>-1E-300</v>
      </c>
    </row>
    <row r="1957" spans="1:33">
      <c r="A1957" s="40">
        <v>37335</v>
      </c>
      <c r="B1957" s="41" t="s">
        <v>550</v>
      </c>
      <c r="C1957" s="46"/>
      <c r="D1957" s="1"/>
      <c r="E1957" s="1"/>
      <c r="F1957" s="1"/>
      <c r="G1957" s="1"/>
      <c r="H1957" s="1"/>
      <c r="I1957" s="1"/>
      <c r="J1957" s="2">
        <f t="shared" si="578"/>
        <v>0</v>
      </c>
      <c r="K1957" s="2">
        <f t="shared" si="579"/>
        <v>0</v>
      </c>
      <c r="L1957" s="8">
        <f t="shared" si="593"/>
        <v>37335</v>
      </c>
      <c r="M1957" s="54">
        <f t="shared" si="580"/>
        <v>0</v>
      </c>
      <c r="N1957" s="6">
        <f t="shared" si="581"/>
        <v>0</v>
      </c>
      <c r="O1957" s="6" t="str">
        <f t="shared" si="582"/>
        <v/>
      </c>
      <c r="P1957" s="29"/>
      <c r="Q1957" s="54">
        <f t="shared" si="583"/>
        <v>0</v>
      </c>
      <c r="R1957" s="6">
        <f t="shared" si="584"/>
        <v>0</v>
      </c>
      <c r="S1957" s="6" t="str">
        <f t="shared" si="585"/>
        <v/>
      </c>
      <c r="T1957" s="29"/>
      <c r="U1957" s="6">
        <f t="shared" si="586"/>
        <v>0</v>
      </c>
      <c r="V1957" s="55">
        <f t="shared" si="587"/>
        <v>0</v>
      </c>
      <c r="W1957" s="6">
        <f t="shared" si="594"/>
        <v>0</v>
      </c>
      <c r="X1957" s="83">
        <f t="shared" si="595"/>
        <v>0</v>
      </c>
      <c r="AA1957" s="29">
        <f t="shared" si="577"/>
        <v>0</v>
      </c>
      <c r="AC1957" s="56">
        <f t="shared" si="588"/>
        <v>0</v>
      </c>
      <c r="AD1957">
        <f t="shared" si="589"/>
        <v>0</v>
      </c>
      <c r="AE1957">
        <f t="shared" si="590"/>
        <v>0</v>
      </c>
      <c r="AF1957" t="str">
        <f t="shared" si="591"/>
        <v/>
      </c>
      <c r="AG1957" s="83">
        <f t="shared" si="592"/>
        <v>-1E-300</v>
      </c>
    </row>
    <row r="1958" spans="1:33">
      <c r="A1958" s="40">
        <v>37336</v>
      </c>
      <c r="B1958" s="41" t="s">
        <v>2370</v>
      </c>
      <c r="C1958" s="46"/>
      <c r="D1958" s="1"/>
      <c r="E1958" s="1"/>
      <c r="F1958" s="1"/>
      <c r="G1958" s="1"/>
      <c r="H1958" s="1"/>
      <c r="I1958" s="1"/>
      <c r="J1958" s="2">
        <f t="shared" si="578"/>
        <v>0</v>
      </c>
      <c r="K1958" s="2">
        <f t="shared" si="579"/>
        <v>0</v>
      </c>
      <c r="L1958" s="8">
        <f t="shared" si="593"/>
        <v>37336</v>
      </c>
      <c r="M1958" s="54">
        <f t="shared" si="580"/>
        <v>0</v>
      </c>
      <c r="N1958" s="6">
        <f t="shared" si="581"/>
        <v>0</v>
      </c>
      <c r="O1958" s="6" t="str">
        <f t="shared" si="582"/>
        <v/>
      </c>
      <c r="P1958" s="29"/>
      <c r="Q1958" s="54">
        <f t="shared" si="583"/>
        <v>0</v>
      </c>
      <c r="R1958" s="6">
        <f t="shared" si="584"/>
        <v>0</v>
      </c>
      <c r="S1958" s="6" t="str">
        <f t="shared" si="585"/>
        <v/>
      </c>
      <c r="T1958" s="29"/>
      <c r="U1958" s="6">
        <f t="shared" si="586"/>
        <v>0</v>
      </c>
      <c r="V1958" s="55">
        <f t="shared" si="587"/>
        <v>0</v>
      </c>
      <c r="W1958" s="6">
        <f t="shared" si="594"/>
        <v>0</v>
      </c>
      <c r="X1958" s="83">
        <f t="shared" si="595"/>
        <v>0</v>
      </c>
      <c r="AA1958" s="29">
        <f t="shared" si="577"/>
        <v>0</v>
      </c>
      <c r="AC1958" s="56">
        <f t="shared" si="588"/>
        <v>0</v>
      </c>
      <c r="AD1958">
        <f t="shared" si="589"/>
        <v>0</v>
      </c>
      <c r="AE1958">
        <f t="shared" si="590"/>
        <v>0</v>
      </c>
      <c r="AF1958" t="str">
        <f t="shared" si="591"/>
        <v/>
      </c>
      <c r="AG1958" s="83">
        <f t="shared" si="592"/>
        <v>-1E-300</v>
      </c>
    </row>
    <row r="1959" spans="1:33">
      <c r="A1959" s="40">
        <v>37337</v>
      </c>
      <c r="B1959" s="41" t="s">
        <v>509</v>
      </c>
      <c r="C1959" s="46"/>
      <c r="D1959" s="1"/>
      <c r="E1959" s="1"/>
      <c r="F1959" s="1"/>
      <c r="G1959" s="1"/>
      <c r="H1959" s="1"/>
      <c r="I1959" s="1"/>
      <c r="J1959" s="2">
        <f t="shared" si="578"/>
        <v>0</v>
      </c>
      <c r="K1959" s="2">
        <f t="shared" si="579"/>
        <v>0</v>
      </c>
      <c r="L1959" s="8">
        <f t="shared" si="593"/>
        <v>37337</v>
      </c>
      <c r="M1959" s="54">
        <f t="shared" si="580"/>
        <v>0</v>
      </c>
      <c r="N1959" s="6">
        <f t="shared" si="581"/>
        <v>0</v>
      </c>
      <c r="O1959" s="6" t="str">
        <f t="shared" si="582"/>
        <v/>
      </c>
      <c r="P1959" s="29"/>
      <c r="Q1959" s="54">
        <f t="shared" si="583"/>
        <v>0</v>
      </c>
      <c r="R1959" s="6">
        <f t="shared" si="584"/>
        <v>0</v>
      </c>
      <c r="S1959" s="6" t="str">
        <f t="shared" si="585"/>
        <v/>
      </c>
      <c r="T1959" s="29"/>
      <c r="U1959" s="6">
        <f t="shared" si="586"/>
        <v>0</v>
      </c>
      <c r="V1959" s="55">
        <f t="shared" si="587"/>
        <v>0</v>
      </c>
      <c r="W1959" s="6">
        <f t="shared" si="594"/>
        <v>0</v>
      </c>
      <c r="X1959" s="83">
        <f t="shared" si="595"/>
        <v>0</v>
      </c>
      <c r="AA1959" s="29">
        <f t="shared" si="577"/>
        <v>0</v>
      </c>
      <c r="AC1959" s="56">
        <f t="shared" si="588"/>
        <v>0</v>
      </c>
      <c r="AD1959">
        <f t="shared" si="589"/>
        <v>0</v>
      </c>
      <c r="AE1959">
        <f t="shared" si="590"/>
        <v>0</v>
      </c>
      <c r="AF1959" t="str">
        <f t="shared" si="591"/>
        <v/>
      </c>
      <c r="AG1959" s="83">
        <f t="shared" si="592"/>
        <v>-1E-300</v>
      </c>
    </row>
    <row r="1960" spans="1:33">
      <c r="A1960" s="40">
        <v>37341</v>
      </c>
      <c r="B1960" s="41" t="s">
        <v>2369</v>
      </c>
      <c r="C1960" s="46"/>
      <c r="D1960" s="1"/>
      <c r="E1960" s="1"/>
      <c r="F1960" s="1"/>
      <c r="G1960" s="1"/>
      <c r="H1960" s="1"/>
      <c r="I1960" s="1"/>
      <c r="J1960" s="2">
        <f t="shared" si="578"/>
        <v>0</v>
      </c>
      <c r="K1960" s="2">
        <f t="shared" si="579"/>
        <v>0</v>
      </c>
      <c r="L1960" s="8">
        <f t="shared" si="593"/>
        <v>37341</v>
      </c>
      <c r="M1960" s="54">
        <f t="shared" si="580"/>
        <v>0</v>
      </c>
      <c r="N1960" s="6">
        <f t="shared" si="581"/>
        <v>0</v>
      </c>
      <c r="O1960" s="6" t="str">
        <f t="shared" si="582"/>
        <v/>
      </c>
      <c r="P1960" s="29"/>
      <c r="Q1960" s="54">
        <f t="shared" si="583"/>
        <v>0</v>
      </c>
      <c r="R1960" s="6">
        <f t="shared" si="584"/>
        <v>0</v>
      </c>
      <c r="S1960" s="6" t="str">
        <f t="shared" si="585"/>
        <v/>
      </c>
      <c r="T1960" s="29"/>
      <c r="U1960" s="6">
        <f t="shared" si="586"/>
        <v>0</v>
      </c>
      <c r="V1960" s="55">
        <f t="shared" si="587"/>
        <v>0</v>
      </c>
      <c r="W1960" s="6">
        <f t="shared" si="594"/>
        <v>0</v>
      </c>
      <c r="X1960" s="83">
        <f t="shared" si="595"/>
        <v>0</v>
      </c>
      <c r="AA1960" s="29">
        <f t="shared" si="577"/>
        <v>0</v>
      </c>
      <c r="AC1960" s="56">
        <f t="shared" si="588"/>
        <v>0</v>
      </c>
      <c r="AD1960">
        <f t="shared" si="589"/>
        <v>0</v>
      </c>
      <c r="AE1960">
        <f t="shared" si="590"/>
        <v>0</v>
      </c>
      <c r="AF1960" t="str">
        <f t="shared" si="591"/>
        <v/>
      </c>
      <c r="AG1960" s="83">
        <f t="shared" si="592"/>
        <v>-1E-300</v>
      </c>
    </row>
    <row r="1961" spans="1:33">
      <c r="A1961" s="40">
        <v>37342</v>
      </c>
      <c r="B1961" s="41" t="s">
        <v>523</v>
      </c>
      <c r="C1961" s="46"/>
      <c r="D1961" s="1"/>
      <c r="E1961" s="1"/>
      <c r="F1961" s="1"/>
      <c r="G1961" s="1"/>
      <c r="H1961" s="1"/>
      <c r="I1961" s="1"/>
      <c r="J1961" s="2">
        <f t="shared" si="578"/>
        <v>0</v>
      </c>
      <c r="K1961" s="2">
        <f t="shared" si="579"/>
        <v>0</v>
      </c>
      <c r="L1961" s="8">
        <f t="shared" si="593"/>
        <v>37342</v>
      </c>
      <c r="M1961" s="54">
        <f t="shared" si="580"/>
        <v>0</v>
      </c>
      <c r="N1961" s="6">
        <f t="shared" si="581"/>
        <v>0</v>
      </c>
      <c r="O1961" s="6" t="str">
        <f t="shared" si="582"/>
        <v/>
      </c>
      <c r="P1961" s="29"/>
      <c r="Q1961" s="54">
        <f t="shared" si="583"/>
        <v>0</v>
      </c>
      <c r="R1961" s="6">
        <f t="shared" si="584"/>
        <v>0</v>
      </c>
      <c r="S1961" s="6" t="str">
        <f t="shared" si="585"/>
        <v/>
      </c>
      <c r="T1961" s="29"/>
      <c r="U1961" s="6">
        <f t="shared" si="586"/>
        <v>0</v>
      </c>
      <c r="V1961" s="55">
        <f t="shared" si="587"/>
        <v>0</v>
      </c>
      <c r="W1961" s="6">
        <f t="shared" si="594"/>
        <v>0</v>
      </c>
      <c r="X1961" s="83">
        <f t="shared" si="595"/>
        <v>0</v>
      </c>
      <c r="AA1961" s="29">
        <f t="shared" si="577"/>
        <v>0</v>
      </c>
      <c r="AC1961" s="56">
        <f t="shared" si="588"/>
        <v>0</v>
      </c>
      <c r="AD1961">
        <f t="shared" si="589"/>
        <v>0</v>
      </c>
      <c r="AE1961">
        <f t="shared" si="590"/>
        <v>0</v>
      </c>
      <c r="AF1961" t="str">
        <f t="shared" si="591"/>
        <v/>
      </c>
      <c r="AG1961" s="83">
        <f t="shared" si="592"/>
        <v>-1E-300</v>
      </c>
    </row>
    <row r="1962" spans="1:33">
      <c r="A1962" s="40">
        <v>37343</v>
      </c>
      <c r="B1962" s="41" t="s">
        <v>522</v>
      </c>
      <c r="C1962" s="46"/>
      <c r="D1962" s="1"/>
      <c r="E1962" s="1"/>
      <c r="F1962" s="1"/>
      <c r="G1962" s="1"/>
      <c r="H1962" s="1"/>
      <c r="I1962" s="1"/>
      <c r="J1962" s="2">
        <f t="shared" si="578"/>
        <v>0</v>
      </c>
      <c r="K1962" s="2">
        <f t="shared" si="579"/>
        <v>0</v>
      </c>
      <c r="L1962" s="8">
        <f t="shared" si="593"/>
        <v>37343</v>
      </c>
      <c r="M1962" s="54">
        <f t="shared" si="580"/>
        <v>0</v>
      </c>
      <c r="N1962" s="6">
        <f t="shared" si="581"/>
        <v>0</v>
      </c>
      <c r="O1962" s="6" t="str">
        <f t="shared" si="582"/>
        <v/>
      </c>
      <c r="P1962" s="29"/>
      <c r="Q1962" s="54">
        <f t="shared" si="583"/>
        <v>0</v>
      </c>
      <c r="R1962" s="6">
        <f t="shared" si="584"/>
        <v>0</v>
      </c>
      <c r="S1962" s="6" t="str">
        <f t="shared" si="585"/>
        <v/>
      </c>
      <c r="T1962" s="29"/>
      <c r="U1962" s="6">
        <f t="shared" si="586"/>
        <v>0</v>
      </c>
      <c r="V1962" s="55">
        <f t="shared" si="587"/>
        <v>0</v>
      </c>
      <c r="W1962" s="6">
        <f t="shared" si="594"/>
        <v>0</v>
      </c>
      <c r="X1962" s="83">
        <f t="shared" si="595"/>
        <v>0</v>
      </c>
      <c r="AA1962" s="29">
        <f t="shared" si="577"/>
        <v>0</v>
      </c>
      <c r="AC1962" s="56">
        <f t="shared" si="588"/>
        <v>0</v>
      </c>
      <c r="AD1962">
        <f t="shared" si="589"/>
        <v>0</v>
      </c>
      <c r="AE1962">
        <f t="shared" si="590"/>
        <v>0</v>
      </c>
      <c r="AF1962" t="str">
        <f t="shared" si="591"/>
        <v/>
      </c>
      <c r="AG1962" s="83">
        <f t="shared" si="592"/>
        <v>-1E-300</v>
      </c>
    </row>
    <row r="1963" spans="1:33">
      <c r="A1963" s="40">
        <v>37347</v>
      </c>
      <c r="B1963" s="41" t="s">
        <v>2368</v>
      </c>
      <c r="C1963" s="46"/>
      <c r="D1963" s="1"/>
      <c r="E1963" s="1"/>
      <c r="F1963" s="1"/>
      <c r="G1963" s="1"/>
      <c r="H1963" s="1"/>
      <c r="I1963" s="1"/>
      <c r="J1963" s="2">
        <f t="shared" si="578"/>
        <v>0</v>
      </c>
      <c r="K1963" s="2">
        <f t="shared" si="579"/>
        <v>0</v>
      </c>
      <c r="L1963" s="8">
        <f t="shared" si="593"/>
        <v>37347</v>
      </c>
      <c r="M1963" s="54">
        <f t="shared" si="580"/>
        <v>0</v>
      </c>
      <c r="N1963" s="6">
        <f t="shared" si="581"/>
        <v>0</v>
      </c>
      <c r="O1963" s="6" t="str">
        <f t="shared" si="582"/>
        <v/>
      </c>
      <c r="P1963" s="29"/>
      <c r="Q1963" s="54">
        <f t="shared" si="583"/>
        <v>0</v>
      </c>
      <c r="R1963" s="6">
        <f t="shared" si="584"/>
        <v>0</v>
      </c>
      <c r="S1963" s="6" t="str">
        <f t="shared" si="585"/>
        <v/>
      </c>
      <c r="T1963" s="29"/>
      <c r="U1963" s="6">
        <f t="shared" si="586"/>
        <v>0</v>
      </c>
      <c r="V1963" s="55">
        <f t="shared" si="587"/>
        <v>0</v>
      </c>
      <c r="W1963" s="6">
        <f t="shared" si="594"/>
        <v>0</v>
      </c>
      <c r="X1963" s="83">
        <f t="shared" si="595"/>
        <v>0</v>
      </c>
      <c r="AA1963" s="29">
        <f t="shared" si="577"/>
        <v>0</v>
      </c>
      <c r="AC1963" s="56">
        <f t="shared" si="588"/>
        <v>0</v>
      </c>
      <c r="AD1963">
        <f t="shared" si="589"/>
        <v>0</v>
      </c>
      <c r="AE1963">
        <f t="shared" si="590"/>
        <v>0</v>
      </c>
      <c r="AF1963" t="str">
        <f t="shared" si="591"/>
        <v/>
      </c>
      <c r="AG1963" s="83">
        <f t="shared" si="592"/>
        <v>-1E-300</v>
      </c>
    </row>
    <row r="1964" spans="1:33">
      <c r="A1964" s="40">
        <v>37348</v>
      </c>
      <c r="B1964" s="41" t="s">
        <v>511</v>
      </c>
      <c r="C1964" s="46"/>
      <c r="D1964" s="1"/>
      <c r="E1964" s="1"/>
      <c r="F1964" s="1"/>
      <c r="G1964" s="1"/>
      <c r="H1964" s="1"/>
      <c r="I1964" s="1"/>
      <c r="J1964" s="2">
        <f t="shared" si="578"/>
        <v>0</v>
      </c>
      <c r="K1964" s="2">
        <f t="shared" si="579"/>
        <v>0</v>
      </c>
      <c r="L1964" s="8">
        <f t="shared" si="593"/>
        <v>37348</v>
      </c>
      <c r="M1964" s="54">
        <f t="shared" si="580"/>
        <v>0</v>
      </c>
      <c r="N1964" s="6">
        <f t="shared" si="581"/>
        <v>0</v>
      </c>
      <c r="O1964" s="6" t="str">
        <f t="shared" si="582"/>
        <v/>
      </c>
      <c r="P1964" s="29"/>
      <c r="Q1964" s="54">
        <f t="shared" si="583"/>
        <v>0</v>
      </c>
      <c r="R1964" s="6">
        <f t="shared" si="584"/>
        <v>0</v>
      </c>
      <c r="S1964" s="6" t="str">
        <f t="shared" si="585"/>
        <v/>
      </c>
      <c r="T1964" s="29"/>
      <c r="U1964" s="6">
        <f t="shared" si="586"/>
        <v>0</v>
      </c>
      <c r="V1964" s="55">
        <f t="shared" si="587"/>
        <v>0</v>
      </c>
      <c r="W1964" s="6">
        <f t="shared" si="594"/>
        <v>0</v>
      </c>
      <c r="X1964" s="83">
        <f t="shared" si="595"/>
        <v>0</v>
      </c>
      <c r="AA1964" s="29">
        <f t="shared" si="577"/>
        <v>0</v>
      </c>
      <c r="AC1964" s="56">
        <f t="shared" si="588"/>
        <v>0</v>
      </c>
      <c r="AD1964">
        <f t="shared" si="589"/>
        <v>0</v>
      </c>
      <c r="AE1964">
        <f t="shared" si="590"/>
        <v>0</v>
      </c>
      <c r="AF1964" t="str">
        <f t="shared" si="591"/>
        <v/>
      </c>
      <c r="AG1964" s="83">
        <f t="shared" si="592"/>
        <v>-1E-300</v>
      </c>
    </row>
    <row r="1965" spans="1:33">
      <c r="A1965" s="40">
        <v>37349</v>
      </c>
      <c r="B1965" s="41" t="s">
        <v>2367</v>
      </c>
      <c r="C1965" s="46"/>
      <c r="D1965" s="1"/>
      <c r="E1965" s="1"/>
      <c r="F1965" s="1"/>
      <c r="G1965" s="1"/>
      <c r="H1965" s="1"/>
      <c r="I1965" s="1"/>
      <c r="J1965" s="2">
        <f t="shared" si="578"/>
        <v>0</v>
      </c>
      <c r="K1965" s="2">
        <f t="shared" si="579"/>
        <v>0</v>
      </c>
      <c r="L1965" s="8">
        <f t="shared" si="593"/>
        <v>37349</v>
      </c>
      <c r="M1965" s="54">
        <f t="shared" si="580"/>
        <v>0</v>
      </c>
      <c r="N1965" s="6">
        <f t="shared" si="581"/>
        <v>0</v>
      </c>
      <c r="O1965" s="6" t="str">
        <f t="shared" si="582"/>
        <v/>
      </c>
      <c r="P1965" s="29"/>
      <c r="Q1965" s="54">
        <f t="shared" si="583"/>
        <v>0</v>
      </c>
      <c r="R1965" s="6">
        <f t="shared" si="584"/>
        <v>0</v>
      </c>
      <c r="S1965" s="6" t="str">
        <f t="shared" si="585"/>
        <v/>
      </c>
      <c r="T1965" s="29"/>
      <c r="U1965" s="6">
        <f t="shared" si="586"/>
        <v>0</v>
      </c>
      <c r="V1965" s="55">
        <f t="shared" si="587"/>
        <v>0</v>
      </c>
      <c r="W1965" s="6">
        <f t="shared" si="594"/>
        <v>0</v>
      </c>
      <c r="X1965" s="83">
        <f t="shared" si="595"/>
        <v>0</v>
      </c>
      <c r="AA1965" s="29">
        <f t="shared" si="577"/>
        <v>0</v>
      </c>
      <c r="AC1965" s="56">
        <f t="shared" si="588"/>
        <v>0</v>
      </c>
      <c r="AD1965">
        <f t="shared" si="589"/>
        <v>0</v>
      </c>
      <c r="AE1965">
        <f t="shared" si="590"/>
        <v>0</v>
      </c>
      <c r="AF1965" t="str">
        <f t="shared" si="591"/>
        <v/>
      </c>
      <c r="AG1965" s="83">
        <f t="shared" si="592"/>
        <v>-1E-300</v>
      </c>
    </row>
    <row r="1966" spans="1:33">
      <c r="A1966" s="40">
        <v>37350</v>
      </c>
      <c r="B1966" s="41" t="s">
        <v>2366</v>
      </c>
      <c r="C1966" s="46"/>
      <c r="D1966" s="1"/>
      <c r="E1966" s="1"/>
      <c r="F1966" s="1"/>
      <c r="G1966" s="1"/>
      <c r="H1966" s="1"/>
      <c r="I1966" s="1"/>
      <c r="J1966" s="2">
        <f t="shared" si="578"/>
        <v>0</v>
      </c>
      <c r="K1966" s="2">
        <f t="shared" si="579"/>
        <v>0</v>
      </c>
      <c r="L1966" s="8">
        <f t="shared" si="593"/>
        <v>37350</v>
      </c>
      <c r="M1966" s="54">
        <f t="shared" si="580"/>
        <v>0</v>
      </c>
      <c r="N1966" s="6">
        <f t="shared" si="581"/>
        <v>0</v>
      </c>
      <c r="O1966" s="6" t="str">
        <f t="shared" si="582"/>
        <v/>
      </c>
      <c r="P1966" s="29"/>
      <c r="Q1966" s="54">
        <f t="shared" si="583"/>
        <v>0</v>
      </c>
      <c r="R1966" s="6">
        <f t="shared" si="584"/>
        <v>0</v>
      </c>
      <c r="S1966" s="6" t="str">
        <f t="shared" si="585"/>
        <v/>
      </c>
      <c r="T1966" s="29"/>
      <c r="U1966" s="6">
        <f t="shared" si="586"/>
        <v>0</v>
      </c>
      <c r="V1966" s="55">
        <f t="shared" si="587"/>
        <v>0</v>
      </c>
      <c r="W1966" s="6">
        <f t="shared" si="594"/>
        <v>0</v>
      </c>
      <c r="X1966" s="83">
        <f t="shared" si="595"/>
        <v>0</v>
      </c>
      <c r="AA1966" s="29">
        <f t="shared" si="577"/>
        <v>0</v>
      </c>
      <c r="AC1966" s="56">
        <f t="shared" si="588"/>
        <v>0</v>
      </c>
      <c r="AD1966">
        <f t="shared" si="589"/>
        <v>0</v>
      </c>
      <c r="AE1966">
        <f t="shared" si="590"/>
        <v>0</v>
      </c>
      <c r="AF1966" t="str">
        <f t="shared" si="591"/>
        <v/>
      </c>
      <c r="AG1966" s="83">
        <f t="shared" si="592"/>
        <v>-1E-300</v>
      </c>
    </row>
    <row r="1967" spans="1:33">
      <c r="A1967" s="40">
        <v>37351</v>
      </c>
      <c r="B1967" s="41" t="s">
        <v>515</v>
      </c>
      <c r="C1967" s="46"/>
      <c r="D1967" s="1"/>
      <c r="E1967" s="1"/>
      <c r="F1967" s="1"/>
      <c r="G1967" s="1"/>
      <c r="H1967" s="1"/>
      <c r="I1967" s="1"/>
      <c r="J1967" s="2">
        <f t="shared" si="578"/>
        <v>0</v>
      </c>
      <c r="K1967" s="2">
        <f t="shared" si="579"/>
        <v>0</v>
      </c>
      <c r="L1967" s="8">
        <f t="shared" si="593"/>
        <v>37351</v>
      </c>
      <c r="M1967" s="54">
        <f t="shared" si="580"/>
        <v>0</v>
      </c>
      <c r="N1967" s="6">
        <f t="shared" si="581"/>
        <v>0</v>
      </c>
      <c r="O1967" s="6" t="str">
        <f t="shared" si="582"/>
        <v/>
      </c>
      <c r="P1967" s="29"/>
      <c r="Q1967" s="54">
        <f t="shared" si="583"/>
        <v>0</v>
      </c>
      <c r="R1967" s="6">
        <f t="shared" si="584"/>
        <v>0</v>
      </c>
      <c r="S1967" s="6" t="str">
        <f t="shared" si="585"/>
        <v/>
      </c>
      <c r="T1967" s="29"/>
      <c r="U1967" s="6">
        <f t="shared" si="586"/>
        <v>0</v>
      </c>
      <c r="V1967" s="55">
        <f t="shared" si="587"/>
        <v>0</v>
      </c>
      <c r="W1967" s="6">
        <f t="shared" si="594"/>
        <v>0</v>
      </c>
      <c r="X1967" s="83">
        <f t="shared" si="595"/>
        <v>0</v>
      </c>
      <c r="AA1967" s="29">
        <f t="shared" si="577"/>
        <v>0</v>
      </c>
      <c r="AC1967" s="56">
        <f t="shared" si="588"/>
        <v>0</v>
      </c>
      <c r="AD1967">
        <f t="shared" si="589"/>
        <v>0</v>
      </c>
      <c r="AE1967">
        <f t="shared" si="590"/>
        <v>0</v>
      </c>
      <c r="AF1967" t="str">
        <f t="shared" si="591"/>
        <v/>
      </c>
      <c r="AG1967" s="83">
        <f t="shared" si="592"/>
        <v>-1E-300</v>
      </c>
    </row>
    <row r="1968" spans="1:33">
      <c r="A1968" s="40">
        <v>37354</v>
      </c>
      <c r="B1968" s="41" t="s">
        <v>507</v>
      </c>
      <c r="C1968" s="46"/>
      <c r="D1968" s="1"/>
      <c r="E1968" s="1"/>
      <c r="F1968" s="1"/>
      <c r="G1968" s="1"/>
      <c r="H1968" s="1"/>
      <c r="I1968" s="1"/>
      <c r="J1968" s="2">
        <f t="shared" si="578"/>
        <v>1</v>
      </c>
      <c r="K1968" s="2">
        <f t="shared" si="579"/>
        <v>-1000</v>
      </c>
      <c r="L1968" s="8">
        <f t="shared" si="593"/>
        <v>37354</v>
      </c>
      <c r="M1968" s="54">
        <f t="shared" si="580"/>
        <v>0</v>
      </c>
      <c r="N1968" s="6">
        <f t="shared" si="581"/>
        <v>0</v>
      </c>
      <c r="O1968" s="6" t="str">
        <f t="shared" si="582"/>
        <v/>
      </c>
      <c r="P1968" s="29"/>
      <c r="Q1968" s="54">
        <f t="shared" si="583"/>
        <v>0</v>
      </c>
      <c r="R1968" s="6">
        <f t="shared" si="584"/>
        <v>0</v>
      </c>
      <c r="S1968" s="6" t="str">
        <f t="shared" si="585"/>
        <v/>
      </c>
      <c r="T1968" s="29"/>
      <c r="U1968" s="6">
        <f t="shared" si="586"/>
        <v>0</v>
      </c>
      <c r="V1968" s="55">
        <f t="shared" si="587"/>
        <v>0</v>
      </c>
      <c r="W1968" s="6">
        <f t="shared" si="594"/>
        <v>0</v>
      </c>
      <c r="X1968" s="83">
        <f t="shared" si="595"/>
        <v>0</v>
      </c>
      <c r="AA1968" s="29">
        <f t="shared" si="577"/>
        <v>0</v>
      </c>
      <c r="AC1968" s="56">
        <f t="shared" si="588"/>
        <v>1</v>
      </c>
      <c r="AD1968">
        <f t="shared" si="589"/>
        <v>0</v>
      </c>
      <c r="AE1968">
        <f t="shared" si="590"/>
        <v>0</v>
      </c>
      <c r="AF1968" t="str">
        <f t="shared" si="591"/>
        <v/>
      </c>
      <c r="AG1968" s="83">
        <f t="shared" si="592"/>
        <v>-1E-300</v>
      </c>
    </row>
    <row r="1969" spans="1:33">
      <c r="A1969" s="40">
        <v>37355</v>
      </c>
      <c r="B1969" s="41" t="s">
        <v>2365</v>
      </c>
      <c r="C1969" s="46"/>
      <c r="D1969" s="1"/>
      <c r="E1969" s="1"/>
      <c r="F1969" s="1"/>
      <c r="G1969" s="1"/>
      <c r="H1969" s="1"/>
      <c r="I1969" s="1"/>
      <c r="J1969" s="2">
        <f t="shared" si="578"/>
        <v>0</v>
      </c>
      <c r="K1969" s="2">
        <f t="shared" si="579"/>
        <v>0</v>
      </c>
      <c r="L1969" s="8">
        <f t="shared" si="593"/>
        <v>37355</v>
      </c>
      <c r="M1969" s="54">
        <f t="shared" si="580"/>
        <v>0</v>
      </c>
      <c r="N1969" s="6">
        <f t="shared" si="581"/>
        <v>0</v>
      </c>
      <c r="O1969" s="6" t="str">
        <f t="shared" si="582"/>
        <v/>
      </c>
      <c r="P1969" s="29"/>
      <c r="Q1969" s="54">
        <f t="shared" si="583"/>
        <v>0</v>
      </c>
      <c r="R1969" s="6">
        <f t="shared" si="584"/>
        <v>0</v>
      </c>
      <c r="S1969" s="6" t="str">
        <f t="shared" si="585"/>
        <v/>
      </c>
      <c r="T1969" s="29"/>
      <c r="U1969" s="6">
        <f t="shared" si="586"/>
        <v>0</v>
      </c>
      <c r="V1969" s="55">
        <f t="shared" si="587"/>
        <v>0</v>
      </c>
      <c r="W1969" s="6">
        <f t="shared" si="594"/>
        <v>0</v>
      </c>
      <c r="X1969" s="83">
        <f t="shared" si="595"/>
        <v>0</v>
      </c>
      <c r="AA1969" s="29">
        <f t="shared" si="577"/>
        <v>0</v>
      </c>
      <c r="AC1969" s="56">
        <f t="shared" si="588"/>
        <v>0</v>
      </c>
      <c r="AD1969">
        <f t="shared" si="589"/>
        <v>0</v>
      </c>
      <c r="AE1969">
        <f t="shared" si="590"/>
        <v>0</v>
      </c>
      <c r="AF1969" t="str">
        <f t="shared" si="591"/>
        <v/>
      </c>
      <c r="AG1969" s="83">
        <f t="shared" si="592"/>
        <v>-1E-300</v>
      </c>
    </row>
    <row r="1970" spans="1:33">
      <c r="A1970" s="40">
        <v>37356</v>
      </c>
      <c r="B1970" s="41" t="s">
        <v>2247</v>
      </c>
      <c r="C1970" s="46"/>
      <c r="D1970" s="1"/>
      <c r="E1970" s="1"/>
      <c r="F1970" s="1"/>
      <c r="G1970" s="1"/>
      <c r="H1970" s="1"/>
      <c r="I1970" s="1"/>
      <c r="J1970" s="2">
        <f t="shared" si="578"/>
        <v>0</v>
      </c>
      <c r="K1970" s="2">
        <f t="shared" si="579"/>
        <v>0</v>
      </c>
      <c r="L1970" s="8">
        <f t="shared" si="593"/>
        <v>37356</v>
      </c>
      <c r="M1970" s="54">
        <f t="shared" si="580"/>
        <v>0</v>
      </c>
      <c r="N1970" s="6">
        <f t="shared" si="581"/>
        <v>0</v>
      </c>
      <c r="O1970" s="6" t="str">
        <f t="shared" si="582"/>
        <v/>
      </c>
      <c r="P1970" s="29"/>
      <c r="Q1970" s="54">
        <f t="shared" si="583"/>
        <v>0</v>
      </c>
      <c r="R1970" s="6">
        <f t="shared" si="584"/>
        <v>0</v>
      </c>
      <c r="S1970" s="6" t="str">
        <f t="shared" si="585"/>
        <v/>
      </c>
      <c r="T1970" s="29"/>
      <c r="U1970" s="6">
        <f t="shared" si="586"/>
        <v>0</v>
      </c>
      <c r="V1970" s="55">
        <f t="shared" si="587"/>
        <v>0</v>
      </c>
      <c r="W1970" s="6">
        <f t="shared" si="594"/>
        <v>0</v>
      </c>
      <c r="X1970" s="83">
        <f t="shared" si="595"/>
        <v>0</v>
      </c>
      <c r="AA1970" s="29">
        <f t="shared" si="577"/>
        <v>0</v>
      </c>
      <c r="AC1970" s="56">
        <f t="shared" si="588"/>
        <v>0</v>
      </c>
      <c r="AD1970">
        <f t="shared" si="589"/>
        <v>0</v>
      </c>
      <c r="AE1970">
        <f t="shared" si="590"/>
        <v>0</v>
      </c>
      <c r="AF1970" t="str">
        <f t="shared" si="591"/>
        <v/>
      </c>
      <c r="AG1970" s="83">
        <f t="shared" si="592"/>
        <v>-1E-300</v>
      </c>
    </row>
    <row r="1971" spans="1:33">
      <c r="A1971" s="40">
        <v>37357</v>
      </c>
      <c r="B1971" s="41" t="s">
        <v>505</v>
      </c>
      <c r="C1971" s="46"/>
      <c r="D1971" s="1"/>
      <c r="E1971" s="1"/>
      <c r="F1971" s="1"/>
      <c r="G1971" s="1"/>
      <c r="H1971" s="1"/>
      <c r="I1971" s="1"/>
      <c r="J1971" s="2">
        <f t="shared" si="578"/>
        <v>0</v>
      </c>
      <c r="K1971" s="2">
        <f t="shared" si="579"/>
        <v>0</v>
      </c>
      <c r="L1971" s="8">
        <f t="shared" si="593"/>
        <v>37357</v>
      </c>
      <c r="M1971" s="54">
        <f t="shared" si="580"/>
        <v>0</v>
      </c>
      <c r="N1971" s="6">
        <f t="shared" si="581"/>
        <v>0</v>
      </c>
      <c r="O1971" s="6" t="str">
        <f t="shared" si="582"/>
        <v/>
      </c>
      <c r="P1971" s="29"/>
      <c r="Q1971" s="54">
        <f t="shared" si="583"/>
        <v>0</v>
      </c>
      <c r="R1971" s="6">
        <f t="shared" si="584"/>
        <v>0</v>
      </c>
      <c r="S1971" s="6" t="str">
        <f t="shared" si="585"/>
        <v/>
      </c>
      <c r="T1971" s="29"/>
      <c r="U1971" s="6">
        <f t="shared" si="586"/>
        <v>0</v>
      </c>
      <c r="V1971" s="55">
        <f t="shared" si="587"/>
        <v>0</v>
      </c>
      <c r="W1971" s="6">
        <f t="shared" si="594"/>
        <v>0</v>
      </c>
      <c r="X1971" s="83">
        <f t="shared" si="595"/>
        <v>0</v>
      </c>
      <c r="AA1971" s="29">
        <f t="shared" si="577"/>
        <v>0</v>
      </c>
      <c r="AC1971" s="56">
        <f t="shared" si="588"/>
        <v>0</v>
      </c>
      <c r="AD1971">
        <f t="shared" si="589"/>
        <v>0</v>
      </c>
      <c r="AE1971">
        <f t="shared" si="590"/>
        <v>0</v>
      </c>
      <c r="AF1971" t="str">
        <f t="shared" si="591"/>
        <v/>
      </c>
      <c r="AG1971" s="83">
        <f t="shared" si="592"/>
        <v>-1E-300</v>
      </c>
    </row>
    <row r="1972" spans="1:33">
      <c r="A1972" s="40">
        <v>37358</v>
      </c>
      <c r="B1972" s="41" t="s">
        <v>510</v>
      </c>
      <c r="C1972" s="46"/>
      <c r="D1972" s="1"/>
      <c r="E1972" s="1"/>
      <c r="F1972" s="1"/>
      <c r="G1972" s="1"/>
      <c r="H1972" s="1"/>
      <c r="I1972" s="1"/>
      <c r="J1972" s="2">
        <f t="shared" si="578"/>
        <v>0</v>
      </c>
      <c r="K1972" s="2">
        <f t="shared" si="579"/>
        <v>0</v>
      </c>
      <c r="L1972" s="8">
        <f t="shared" si="593"/>
        <v>37358</v>
      </c>
      <c r="M1972" s="54">
        <f t="shared" si="580"/>
        <v>0</v>
      </c>
      <c r="N1972" s="6">
        <f t="shared" si="581"/>
        <v>0</v>
      </c>
      <c r="O1972" s="6" t="str">
        <f t="shared" si="582"/>
        <v/>
      </c>
      <c r="P1972" s="29"/>
      <c r="Q1972" s="54">
        <f t="shared" si="583"/>
        <v>0</v>
      </c>
      <c r="R1972" s="6">
        <f t="shared" si="584"/>
        <v>0</v>
      </c>
      <c r="S1972" s="6" t="str">
        <f t="shared" si="585"/>
        <v/>
      </c>
      <c r="T1972" s="29"/>
      <c r="U1972" s="6">
        <f t="shared" si="586"/>
        <v>0</v>
      </c>
      <c r="V1972" s="55">
        <f t="shared" si="587"/>
        <v>0</v>
      </c>
      <c r="W1972" s="6">
        <f t="shared" si="594"/>
        <v>0</v>
      </c>
      <c r="X1972" s="83">
        <f t="shared" si="595"/>
        <v>0</v>
      </c>
      <c r="AA1972" s="29">
        <f t="shared" si="577"/>
        <v>0</v>
      </c>
      <c r="AC1972" s="56">
        <f t="shared" si="588"/>
        <v>0</v>
      </c>
      <c r="AD1972">
        <f t="shared" si="589"/>
        <v>0</v>
      </c>
      <c r="AE1972">
        <f t="shared" si="590"/>
        <v>0</v>
      </c>
      <c r="AF1972" t="str">
        <f t="shared" si="591"/>
        <v/>
      </c>
      <c r="AG1972" s="83">
        <f t="shared" si="592"/>
        <v>-1E-300</v>
      </c>
    </row>
    <row r="1973" spans="1:33">
      <c r="A1973" s="40">
        <v>37361</v>
      </c>
      <c r="B1973" s="41" t="s">
        <v>2364</v>
      </c>
      <c r="C1973" s="46"/>
      <c r="D1973" s="1"/>
      <c r="E1973" s="1"/>
      <c r="F1973" s="1"/>
      <c r="G1973" s="1"/>
      <c r="H1973" s="1"/>
      <c r="I1973" s="1"/>
      <c r="J1973" s="2">
        <f t="shared" si="578"/>
        <v>0</v>
      </c>
      <c r="K1973" s="2">
        <f t="shared" si="579"/>
        <v>0</v>
      </c>
      <c r="L1973" s="8">
        <f t="shared" si="593"/>
        <v>37361</v>
      </c>
      <c r="M1973" s="54">
        <f t="shared" si="580"/>
        <v>0</v>
      </c>
      <c r="N1973" s="6">
        <f t="shared" si="581"/>
        <v>0</v>
      </c>
      <c r="O1973" s="6" t="str">
        <f t="shared" si="582"/>
        <v/>
      </c>
      <c r="P1973" s="29"/>
      <c r="Q1973" s="54">
        <f t="shared" si="583"/>
        <v>0</v>
      </c>
      <c r="R1973" s="6">
        <f t="shared" si="584"/>
        <v>0</v>
      </c>
      <c r="S1973" s="6" t="str">
        <f t="shared" si="585"/>
        <v/>
      </c>
      <c r="T1973" s="29"/>
      <c r="U1973" s="6">
        <f t="shared" si="586"/>
        <v>0</v>
      </c>
      <c r="V1973" s="55">
        <f t="shared" si="587"/>
        <v>0</v>
      </c>
      <c r="W1973" s="6">
        <f t="shared" si="594"/>
        <v>0</v>
      </c>
      <c r="X1973" s="83">
        <f t="shared" si="595"/>
        <v>0</v>
      </c>
      <c r="AA1973" s="29">
        <f t="shared" si="577"/>
        <v>0</v>
      </c>
      <c r="AC1973" s="56">
        <f t="shared" si="588"/>
        <v>0</v>
      </c>
      <c r="AD1973">
        <f t="shared" si="589"/>
        <v>0</v>
      </c>
      <c r="AE1973">
        <f t="shared" si="590"/>
        <v>0</v>
      </c>
      <c r="AF1973" t="str">
        <f t="shared" si="591"/>
        <v/>
      </c>
      <c r="AG1973" s="83">
        <f t="shared" si="592"/>
        <v>-1E-300</v>
      </c>
    </row>
    <row r="1974" spans="1:33">
      <c r="A1974" s="40">
        <v>37362</v>
      </c>
      <c r="B1974" s="41" t="s">
        <v>523</v>
      </c>
      <c r="C1974" s="46"/>
      <c r="D1974" s="1"/>
      <c r="E1974" s="1"/>
      <c r="F1974" s="1"/>
      <c r="G1974" s="1"/>
      <c r="H1974" s="1"/>
      <c r="I1974" s="1"/>
      <c r="J1974" s="2">
        <f t="shared" si="578"/>
        <v>0</v>
      </c>
      <c r="K1974" s="2">
        <f t="shared" si="579"/>
        <v>0</v>
      </c>
      <c r="L1974" s="8">
        <f t="shared" si="593"/>
        <v>37362</v>
      </c>
      <c r="M1974" s="54">
        <f t="shared" si="580"/>
        <v>0</v>
      </c>
      <c r="N1974" s="6">
        <f t="shared" si="581"/>
        <v>0</v>
      </c>
      <c r="O1974" s="6" t="str">
        <f t="shared" si="582"/>
        <v/>
      </c>
      <c r="P1974" s="29"/>
      <c r="Q1974" s="54">
        <f t="shared" si="583"/>
        <v>0</v>
      </c>
      <c r="R1974" s="6">
        <f t="shared" si="584"/>
        <v>0</v>
      </c>
      <c r="S1974" s="6" t="str">
        <f t="shared" si="585"/>
        <v/>
      </c>
      <c r="T1974" s="29"/>
      <c r="U1974" s="6">
        <f t="shared" si="586"/>
        <v>0</v>
      </c>
      <c r="V1974" s="55">
        <f t="shared" si="587"/>
        <v>0</v>
      </c>
      <c r="W1974" s="6">
        <f t="shared" si="594"/>
        <v>0</v>
      </c>
      <c r="X1974" s="83">
        <f t="shared" si="595"/>
        <v>0</v>
      </c>
      <c r="AA1974" s="29">
        <f t="shared" si="577"/>
        <v>0</v>
      </c>
      <c r="AC1974" s="56">
        <f t="shared" si="588"/>
        <v>0</v>
      </c>
      <c r="AD1974">
        <f t="shared" si="589"/>
        <v>0</v>
      </c>
      <c r="AE1974">
        <f t="shared" si="590"/>
        <v>0</v>
      </c>
      <c r="AF1974" t="str">
        <f t="shared" si="591"/>
        <v/>
      </c>
      <c r="AG1974" s="83">
        <f t="shared" si="592"/>
        <v>-1E-300</v>
      </c>
    </row>
    <row r="1975" spans="1:33">
      <c r="A1975" s="40">
        <v>37363</v>
      </c>
      <c r="B1975" s="41" t="s">
        <v>552</v>
      </c>
      <c r="C1975" s="46"/>
      <c r="D1975" s="1"/>
      <c r="E1975" s="1"/>
      <c r="F1975" s="1"/>
      <c r="G1975" s="1"/>
      <c r="H1975" s="1"/>
      <c r="I1975" s="1"/>
      <c r="J1975" s="2">
        <f t="shared" si="578"/>
        <v>0</v>
      </c>
      <c r="K1975" s="2">
        <f t="shared" si="579"/>
        <v>0</v>
      </c>
      <c r="L1975" s="8">
        <f t="shared" si="593"/>
        <v>37363</v>
      </c>
      <c r="M1975" s="54">
        <f t="shared" si="580"/>
        <v>0</v>
      </c>
      <c r="N1975" s="6">
        <f t="shared" si="581"/>
        <v>0</v>
      </c>
      <c r="O1975" s="6" t="str">
        <f t="shared" si="582"/>
        <v/>
      </c>
      <c r="P1975" s="29"/>
      <c r="Q1975" s="54">
        <f t="shared" si="583"/>
        <v>0</v>
      </c>
      <c r="R1975" s="6">
        <f t="shared" si="584"/>
        <v>0</v>
      </c>
      <c r="S1975" s="6" t="str">
        <f t="shared" si="585"/>
        <v/>
      </c>
      <c r="T1975" s="29"/>
      <c r="U1975" s="6">
        <f t="shared" si="586"/>
        <v>0</v>
      </c>
      <c r="V1975" s="55">
        <f t="shared" si="587"/>
        <v>0</v>
      </c>
      <c r="W1975" s="6">
        <f t="shared" si="594"/>
        <v>0</v>
      </c>
      <c r="X1975" s="83">
        <f t="shared" si="595"/>
        <v>0</v>
      </c>
      <c r="AA1975" s="29">
        <f t="shared" si="577"/>
        <v>0</v>
      </c>
      <c r="AC1975" s="56">
        <f t="shared" si="588"/>
        <v>0</v>
      </c>
      <c r="AD1975">
        <f t="shared" si="589"/>
        <v>0</v>
      </c>
      <c r="AE1975">
        <f t="shared" si="590"/>
        <v>0</v>
      </c>
      <c r="AF1975" t="str">
        <f t="shared" si="591"/>
        <v/>
      </c>
      <c r="AG1975" s="83">
        <f t="shared" si="592"/>
        <v>-1E-300</v>
      </c>
    </row>
    <row r="1976" spans="1:33">
      <c r="A1976" s="40">
        <v>37364</v>
      </c>
      <c r="B1976" s="41" t="s">
        <v>2364</v>
      </c>
      <c r="C1976" s="46"/>
      <c r="D1976" s="1"/>
      <c r="E1976" s="1"/>
      <c r="F1976" s="1"/>
      <c r="G1976" s="1"/>
      <c r="H1976" s="1"/>
      <c r="I1976" s="1"/>
      <c r="J1976" s="2">
        <f t="shared" si="578"/>
        <v>0</v>
      </c>
      <c r="K1976" s="2">
        <f t="shared" si="579"/>
        <v>0</v>
      </c>
      <c r="L1976" s="8">
        <f t="shared" si="593"/>
        <v>37364</v>
      </c>
      <c r="M1976" s="54">
        <f t="shared" si="580"/>
        <v>0</v>
      </c>
      <c r="N1976" s="6">
        <f t="shared" si="581"/>
        <v>0</v>
      </c>
      <c r="O1976" s="6" t="str">
        <f t="shared" si="582"/>
        <v/>
      </c>
      <c r="P1976" s="29"/>
      <c r="Q1976" s="54">
        <f t="shared" si="583"/>
        <v>0</v>
      </c>
      <c r="R1976" s="6">
        <f t="shared" si="584"/>
        <v>0</v>
      </c>
      <c r="S1976" s="6" t="str">
        <f t="shared" si="585"/>
        <v/>
      </c>
      <c r="T1976" s="29"/>
      <c r="U1976" s="6">
        <f t="shared" si="586"/>
        <v>0</v>
      </c>
      <c r="V1976" s="55">
        <f t="shared" si="587"/>
        <v>0</v>
      </c>
      <c r="W1976" s="6">
        <f t="shared" si="594"/>
        <v>0</v>
      </c>
      <c r="X1976" s="83">
        <f t="shared" si="595"/>
        <v>0</v>
      </c>
      <c r="AA1976" s="29">
        <f t="shared" si="577"/>
        <v>0</v>
      </c>
      <c r="AC1976" s="56">
        <f t="shared" si="588"/>
        <v>0</v>
      </c>
      <c r="AD1976">
        <f t="shared" si="589"/>
        <v>0</v>
      </c>
      <c r="AE1976">
        <f t="shared" si="590"/>
        <v>0</v>
      </c>
      <c r="AF1976" t="str">
        <f t="shared" si="591"/>
        <v/>
      </c>
      <c r="AG1976" s="83">
        <f t="shared" si="592"/>
        <v>-1E-300</v>
      </c>
    </row>
    <row r="1977" spans="1:33">
      <c r="A1977" s="40">
        <v>37365</v>
      </c>
      <c r="B1977" s="41" t="s">
        <v>2361</v>
      </c>
      <c r="C1977" s="46"/>
      <c r="D1977" s="1"/>
      <c r="E1977" s="1"/>
      <c r="F1977" s="1"/>
      <c r="G1977" s="1"/>
      <c r="H1977" s="1"/>
      <c r="I1977" s="1"/>
      <c r="J1977" s="2">
        <f t="shared" si="578"/>
        <v>0</v>
      </c>
      <c r="K1977" s="2">
        <f t="shared" si="579"/>
        <v>0</v>
      </c>
      <c r="L1977" s="8">
        <f t="shared" si="593"/>
        <v>37365</v>
      </c>
      <c r="M1977" s="54">
        <f t="shared" si="580"/>
        <v>0</v>
      </c>
      <c r="N1977" s="6">
        <f t="shared" si="581"/>
        <v>0</v>
      </c>
      <c r="O1977" s="6" t="str">
        <f t="shared" si="582"/>
        <v/>
      </c>
      <c r="P1977" s="29"/>
      <c r="Q1977" s="54">
        <f t="shared" si="583"/>
        <v>0</v>
      </c>
      <c r="R1977" s="6">
        <f t="shared" si="584"/>
        <v>0</v>
      </c>
      <c r="S1977" s="6" t="str">
        <f t="shared" si="585"/>
        <v/>
      </c>
      <c r="T1977" s="29"/>
      <c r="U1977" s="6">
        <f t="shared" si="586"/>
        <v>0</v>
      </c>
      <c r="V1977" s="55">
        <f t="shared" si="587"/>
        <v>0</v>
      </c>
      <c r="W1977" s="6">
        <f t="shared" si="594"/>
        <v>0</v>
      </c>
      <c r="X1977" s="83">
        <f t="shared" si="595"/>
        <v>0</v>
      </c>
      <c r="AA1977" s="29">
        <f t="shared" si="577"/>
        <v>0</v>
      </c>
      <c r="AC1977" s="56">
        <f t="shared" si="588"/>
        <v>0</v>
      </c>
      <c r="AD1977">
        <f t="shared" si="589"/>
        <v>0</v>
      </c>
      <c r="AE1977">
        <f t="shared" si="590"/>
        <v>0</v>
      </c>
      <c r="AF1977" t="str">
        <f t="shared" si="591"/>
        <v/>
      </c>
      <c r="AG1977" s="83">
        <f t="shared" si="592"/>
        <v>-1E-300</v>
      </c>
    </row>
    <row r="1978" spans="1:33">
      <c r="A1978" s="40">
        <v>37368</v>
      </c>
      <c r="B1978" s="41" t="s">
        <v>533</v>
      </c>
      <c r="C1978" s="46"/>
      <c r="D1978" s="1"/>
      <c r="E1978" s="1"/>
      <c r="F1978" s="1"/>
      <c r="G1978" s="1"/>
      <c r="H1978" s="1"/>
      <c r="I1978" s="1"/>
      <c r="J1978" s="2">
        <f t="shared" si="578"/>
        <v>0</v>
      </c>
      <c r="K1978" s="2">
        <f t="shared" si="579"/>
        <v>0</v>
      </c>
      <c r="L1978" s="8">
        <f t="shared" si="593"/>
        <v>37368</v>
      </c>
      <c r="M1978" s="54">
        <f t="shared" si="580"/>
        <v>0</v>
      </c>
      <c r="N1978" s="6">
        <f t="shared" si="581"/>
        <v>0</v>
      </c>
      <c r="O1978" s="6" t="str">
        <f t="shared" si="582"/>
        <v/>
      </c>
      <c r="P1978" s="29"/>
      <c r="Q1978" s="54">
        <f t="shared" si="583"/>
        <v>0</v>
      </c>
      <c r="R1978" s="6">
        <f t="shared" si="584"/>
        <v>0</v>
      </c>
      <c r="S1978" s="6" t="str">
        <f t="shared" si="585"/>
        <v/>
      </c>
      <c r="T1978" s="29"/>
      <c r="U1978" s="6">
        <f t="shared" si="586"/>
        <v>0</v>
      </c>
      <c r="V1978" s="55">
        <f t="shared" si="587"/>
        <v>0</v>
      </c>
      <c r="W1978" s="6">
        <f t="shared" si="594"/>
        <v>0</v>
      </c>
      <c r="X1978" s="83">
        <f t="shared" si="595"/>
        <v>0</v>
      </c>
      <c r="AA1978" s="29">
        <f t="shared" si="577"/>
        <v>0</v>
      </c>
      <c r="AC1978" s="56">
        <f t="shared" si="588"/>
        <v>0</v>
      </c>
      <c r="AD1978">
        <f t="shared" si="589"/>
        <v>0</v>
      </c>
      <c r="AE1978">
        <f t="shared" si="590"/>
        <v>0</v>
      </c>
      <c r="AF1978" t="str">
        <f t="shared" si="591"/>
        <v/>
      </c>
      <c r="AG1978" s="83">
        <f t="shared" si="592"/>
        <v>-1E-300</v>
      </c>
    </row>
    <row r="1979" spans="1:33">
      <c r="A1979" s="40">
        <v>37369</v>
      </c>
      <c r="B1979" s="41" t="s">
        <v>2363</v>
      </c>
      <c r="C1979" s="46"/>
      <c r="D1979" s="1"/>
      <c r="E1979" s="1"/>
      <c r="F1979" s="1"/>
      <c r="G1979" s="1"/>
      <c r="H1979" s="1"/>
      <c r="I1979" s="1"/>
      <c r="J1979" s="2">
        <f t="shared" si="578"/>
        <v>0</v>
      </c>
      <c r="K1979" s="2">
        <f t="shared" si="579"/>
        <v>0</v>
      </c>
      <c r="L1979" s="8">
        <f t="shared" si="593"/>
        <v>37369</v>
      </c>
      <c r="M1979" s="54">
        <f t="shared" si="580"/>
        <v>0</v>
      </c>
      <c r="N1979" s="6">
        <f t="shared" si="581"/>
        <v>0</v>
      </c>
      <c r="O1979" s="6" t="str">
        <f t="shared" si="582"/>
        <v/>
      </c>
      <c r="P1979" s="29"/>
      <c r="Q1979" s="54">
        <f t="shared" si="583"/>
        <v>0</v>
      </c>
      <c r="R1979" s="6">
        <f t="shared" si="584"/>
        <v>0</v>
      </c>
      <c r="S1979" s="6" t="str">
        <f t="shared" si="585"/>
        <v/>
      </c>
      <c r="T1979" s="29"/>
      <c r="U1979" s="6">
        <f t="shared" si="586"/>
        <v>0</v>
      </c>
      <c r="V1979" s="55">
        <f t="shared" si="587"/>
        <v>0</v>
      </c>
      <c r="W1979" s="6">
        <f t="shared" si="594"/>
        <v>0</v>
      </c>
      <c r="X1979" s="83">
        <f t="shared" si="595"/>
        <v>0</v>
      </c>
      <c r="AA1979" s="29">
        <f t="shared" si="577"/>
        <v>0</v>
      </c>
      <c r="AC1979" s="56">
        <f t="shared" si="588"/>
        <v>0</v>
      </c>
      <c r="AD1979">
        <f t="shared" si="589"/>
        <v>0</v>
      </c>
      <c r="AE1979">
        <f t="shared" si="590"/>
        <v>0</v>
      </c>
      <c r="AF1979" t="str">
        <f t="shared" si="591"/>
        <v/>
      </c>
      <c r="AG1979" s="83">
        <f t="shared" si="592"/>
        <v>-1E-300</v>
      </c>
    </row>
    <row r="1980" spans="1:33">
      <c r="A1980" s="40">
        <v>37370</v>
      </c>
      <c r="B1980" s="41" t="s">
        <v>2363</v>
      </c>
      <c r="C1980" s="46"/>
      <c r="D1980" s="1"/>
      <c r="E1980" s="1"/>
      <c r="F1980" s="1"/>
      <c r="G1980" s="1"/>
      <c r="H1980" s="1"/>
      <c r="I1980" s="1"/>
      <c r="J1980" s="2">
        <f t="shared" si="578"/>
        <v>0</v>
      </c>
      <c r="K1980" s="2">
        <f t="shared" si="579"/>
        <v>0</v>
      </c>
      <c r="L1980" s="8">
        <f t="shared" si="593"/>
        <v>37370</v>
      </c>
      <c r="M1980" s="54">
        <f t="shared" si="580"/>
        <v>0</v>
      </c>
      <c r="N1980" s="6">
        <f t="shared" si="581"/>
        <v>0</v>
      </c>
      <c r="O1980" s="6" t="str">
        <f t="shared" si="582"/>
        <v/>
      </c>
      <c r="P1980" s="29"/>
      <c r="Q1980" s="54">
        <f t="shared" si="583"/>
        <v>0</v>
      </c>
      <c r="R1980" s="6">
        <f t="shared" si="584"/>
        <v>0</v>
      </c>
      <c r="S1980" s="6" t="str">
        <f t="shared" si="585"/>
        <v/>
      </c>
      <c r="T1980" s="29"/>
      <c r="U1980" s="6">
        <f t="shared" si="586"/>
        <v>0</v>
      </c>
      <c r="V1980" s="55">
        <f t="shared" si="587"/>
        <v>0</v>
      </c>
      <c r="W1980" s="6">
        <f t="shared" si="594"/>
        <v>0</v>
      </c>
      <c r="X1980" s="83">
        <f t="shared" si="595"/>
        <v>0</v>
      </c>
      <c r="AA1980" s="29">
        <f t="shared" si="577"/>
        <v>0</v>
      </c>
      <c r="AC1980" s="56">
        <f t="shared" si="588"/>
        <v>0</v>
      </c>
      <c r="AD1980">
        <f t="shared" si="589"/>
        <v>0</v>
      </c>
      <c r="AE1980">
        <f t="shared" si="590"/>
        <v>0</v>
      </c>
      <c r="AF1980" t="str">
        <f t="shared" si="591"/>
        <v/>
      </c>
      <c r="AG1980" s="83">
        <f t="shared" si="592"/>
        <v>-1E-300</v>
      </c>
    </row>
    <row r="1981" spans="1:33">
      <c r="A1981" s="40">
        <v>37371</v>
      </c>
      <c r="B1981" s="41" t="s">
        <v>2362</v>
      </c>
      <c r="C1981" s="46"/>
      <c r="D1981" s="1"/>
      <c r="E1981" s="1"/>
      <c r="F1981" s="1"/>
      <c r="G1981" s="1"/>
      <c r="H1981" s="1"/>
      <c r="I1981" s="1"/>
      <c r="J1981" s="2">
        <f t="shared" si="578"/>
        <v>0</v>
      </c>
      <c r="K1981" s="2">
        <f t="shared" si="579"/>
        <v>0</v>
      </c>
      <c r="L1981" s="8">
        <f t="shared" si="593"/>
        <v>37371</v>
      </c>
      <c r="M1981" s="54">
        <f t="shared" si="580"/>
        <v>0</v>
      </c>
      <c r="N1981" s="6">
        <f t="shared" si="581"/>
        <v>0</v>
      </c>
      <c r="O1981" s="6" t="str">
        <f t="shared" si="582"/>
        <v/>
      </c>
      <c r="P1981" s="29"/>
      <c r="Q1981" s="54">
        <f t="shared" si="583"/>
        <v>0</v>
      </c>
      <c r="R1981" s="6">
        <f t="shared" si="584"/>
        <v>0</v>
      </c>
      <c r="S1981" s="6" t="str">
        <f t="shared" si="585"/>
        <v/>
      </c>
      <c r="T1981" s="29"/>
      <c r="U1981" s="6">
        <f t="shared" si="586"/>
        <v>0</v>
      </c>
      <c r="V1981" s="55">
        <f t="shared" si="587"/>
        <v>0</v>
      </c>
      <c r="W1981" s="6">
        <f t="shared" si="594"/>
        <v>0</v>
      </c>
      <c r="X1981" s="83">
        <f t="shared" si="595"/>
        <v>0</v>
      </c>
      <c r="AA1981" s="29">
        <f t="shared" si="577"/>
        <v>0</v>
      </c>
      <c r="AC1981" s="56">
        <f t="shared" si="588"/>
        <v>0</v>
      </c>
      <c r="AD1981">
        <f t="shared" si="589"/>
        <v>0</v>
      </c>
      <c r="AE1981">
        <f t="shared" si="590"/>
        <v>0</v>
      </c>
      <c r="AF1981" t="str">
        <f t="shared" si="591"/>
        <v/>
      </c>
      <c r="AG1981" s="83">
        <f t="shared" si="592"/>
        <v>-1E-300</v>
      </c>
    </row>
    <row r="1982" spans="1:33">
      <c r="A1982" s="40">
        <v>37372</v>
      </c>
      <c r="B1982" s="41" t="s">
        <v>2326</v>
      </c>
      <c r="C1982" s="46"/>
      <c r="D1982" s="1"/>
      <c r="E1982" s="1"/>
      <c r="F1982" s="1"/>
      <c r="G1982" s="1"/>
      <c r="H1982" s="1"/>
      <c r="I1982" s="1"/>
      <c r="J1982" s="2">
        <f t="shared" si="578"/>
        <v>0</v>
      </c>
      <c r="K1982" s="2">
        <f t="shared" si="579"/>
        <v>0</v>
      </c>
      <c r="L1982" s="8">
        <f t="shared" si="593"/>
        <v>37372</v>
      </c>
      <c r="M1982" s="54">
        <f t="shared" si="580"/>
        <v>0</v>
      </c>
      <c r="N1982" s="6">
        <f t="shared" si="581"/>
        <v>0</v>
      </c>
      <c r="O1982" s="6" t="str">
        <f t="shared" si="582"/>
        <v/>
      </c>
      <c r="P1982" s="29"/>
      <c r="Q1982" s="54">
        <f t="shared" si="583"/>
        <v>0</v>
      </c>
      <c r="R1982" s="6">
        <f t="shared" si="584"/>
        <v>0</v>
      </c>
      <c r="S1982" s="6" t="str">
        <f t="shared" si="585"/>
        <v/>
      </c>
      <c r="T1982" s="29"/>
      <c r="U1982" s="6">
        <f t="shared" si="586"/>
        <v>0</v>
      </c>
      <c r="V1982" s="55">
        <f t="shared" si="587"/>
        <v>0</v>
      </c>
      <c r="W1982" s="6">
        <f t="shared" si="594"/>
        <v>0</v>
      </c>
      <c r="X1982" s="83">
        <f t="shared" si="595"/>
        <v>0</v>
      </c>
      <c r="AA1982" s="29">
        <f t="shared" ref="AA1982:AA2045" si="596">IF(Q1983=0,IF(Q1982=1,L1982,0),0)</f>
        <v>0</v>
      </c>
      <c r="AC1982" s="56">
        <f t="shared" si="588"/>
        <v>0</v>
      </c>
      <c r="AD1982">
        <f t="shared" si="589"/>
        <v>0</v>
      </c>
      <c r="AE1982">
        <f t="shared" si="590"/>
        <v>0</v>
      </c>
      <c r="AF1982" t="str">
        <f t="shared" si="591"/>
        <v/>
      </c>
      <c r="AG1982" s="83">
        <f t="shared" si="592"/>
        <v>-1E-300</v>
      </c>
    </row>
    <row r="1983" spans="1:33">
      <c r="A1983" s="40">
        <v>37375</v>
      </c>
      <c r="B1983" s="41" t="s">
        <v>2252</v>
      </c>
      <c r="C1983" s="46"/>
      <c r="D1983" s="1"/>
      <c r="E1983" s="1"/>
      <c r="F1983" s="1"/>
      <c r="G1983" s="1"/>
      <c r="H1983" s="1"/>
      <c r="I1983" s="1"/>
      <c r="J1983" s="2">
        <f t="shared" si="578"/>
        <v>0</v>
      </c>
      <c r="K1983" s="2">
        <f t="shared" si="579"/>
        <v>0</v>
      </c>
      <c r="L1983" s="8">
        <f t="shared" si="593"/>
        <v>37375</v>
      </c>
      <c r="M1983" s="54">
        <f t="shared" si="580"/>
        <v>0</v>
      </c>
      <c r="N1983" s="6">
        <f t="shared" si="581"/>
        <v>0</v>
      </c>
      <c r="O1983" s="6" t="str">
        <f t="shared" si="582"/>
        <v/>
      </c>
      <c r="P1983" s="29"/>
      <c r="Q1983" s="54">
        <f t="shared" si="583"/>
        <v>0</v>
      </c>
      <c r="R1983" s="6">
        <f t="shared" si="584"/>
        <v>0</v>
      </c>
      <c r="S1983" s="6" t="str">
        <f t="shared" si="585"/>
        <v/>
      </c>
      <c r="T1983" s="29"/>
      <c r="U1983" s="6">
        <f t="shared" si="586"/>
        <v>0</v>
      </c>
      <c r="V1983" s="55">
        <f t="shared" si="587"/>
        <v>0</v>
      </c>
      <c r="W1983" s="6">
        <f t="shared" si="594"/>
        <v>0</v>
      </c>
      <c r="X1983" s="83">
        <f t="shared" si="595"/>
        <v>0</v>
      </c>
      <c r="AA1983" s="29">
        <f t="shared" si="596"/>
        <v>0</v>
      </c>
      <c r="AC1983" s="56">
        <f t="shared" si="588"/>
        <v>0</v>
      </c>
      <c r="AD1983">
        <f t="shared" si="589"/>
        <v>0</v>
      </c>
      <c r="AE1983">
        <f t="shared" si="590"/>
        <v>0</v>
      </c>
      <c r="AF1983" t="str">
        <f t="shared" si="591"/>
        <v/>
      </c>
      <c r="AG1983" s="83">
        <f t="shared" si="592"/>
        <v>-1E-300</v>
      </c>
    </row>
    <row r="1984" spans="1:33">
      <c r="A1984" s="40">
        <v>37376</v>
      </c>
      <c r="B1984" s="41" t="s">
        <v>2361</v>
      </c>
      <c r="C1984" s="46"/>
      <c r="D1984" s="1"/>
      <c r="E1984" s="1"/>
      <c r="F1984" s="1"/>
      <c r="G1984" s="1"/>
      <c r="H1984" s="1"/>
      <c r="I1984" s="1"/>
      <c r="J1984" s="2">
        <f t="shared" si="578"/>
        <v>0</v>
      </c>
      <c r="K1984" s="2">
        <f t="shared" si="579"/>
        <v>0</v>
      </c>
      <c r="L1984" s="8">
        <f t="shared" si="593"/>
        <v>37376</v>
      </c>
      <c r="M1984" s="54">
        <f t="shared" si="580"/>
        <v>0</v>
      </c>
      <c r="N1984" s="6">
        <f t="shared" si="581"/>
        <v>0</v>
      </c>
      <c r="O1984" s="6" t="str">
        <f t="shared" si="582"/>
        <v/>
      </c>
      <c r="P1984" s="29"/>
      <c r="Q1984" s="54">
        <f t="shared" si="583"/>
        <v>0</v>
      </c>
      <c r="R1984" s="6">
        <f t="shared" si="584"/>
        <v>0</v>
      </c>
      <c r="S1984" s="6" t="str">
        <f t="shared" si="585"/>
        <v/>
      </c>
      <c r="T1984" s="29"/>
      <c r="U1984" s="6">
        <f t="shared" si="586"/>
        <v>0</v>
      </c>
      <c r="V1984" s="55">
        <f t="shared" si="587"/>
        <v>0</v>
      </c>
      <c r="W1984" s="6">
        <f t="shared" si="594"/>
        <v>0</v>
      </c>
      <c r="X1984" s="83">
        <f t="shared" si="595"/>
        <v>0</v>
      </c>
      <c r="AA1984" s="29">
        <f t="shared" si="596"/>
        <v>0</v>
      </c>
      <c r="AC1984" s="56">
        <f t="shared" si="588"/>
        <v>0</v>
      </c>
      <c r="AD1984">
        <f t="shared" si="589"/>
        <v>0</v>
      </c>
      <c r="AE1984">
        <f t="shared" si="590"/>
        <v>0</v>
      </c>
      <c r="AF1984" t="str">
        <f t="shared" si="591"/>
        <v/>
      </c>
      <c r="AG1984" s="83">
        <f t="shared" si="592"/>
        <v>-1E-300</v>
      </c>
    </row>
    <row r="1985" spans="1:33">
      <c r="A1985" s="40">
        <v>37378</v>
      </c>
      <c r="B1985" s="41" t="s">
        <v>531</v>
      </c>
      <c r="C1985" s="46"/>
      <c r="D1985" s="1"/>
      <c r="E1985" s="1"/>
      <c r="F1985" s="1"/>
      <c r="G1985" s="1"/>
      <c r="H1985" s="1"/>
      <c r="I1985" s="1"/>
      <c r="J1985" s="2">
        <f t="shared" si="578"/>
        <v>0</v>
      </c>
      <c r="K1985" s="2">
        <f t="shared" si="579"/>
        <v>0</v>
      </c>
      <c r="L1985" s="8">
        <f t="shared" si="593"/>
        <v>37378</v>
      </c>
      <c r="M1985" s="54">
        <f t="shared" si="580"/>
        <v>0</v>
      </c>
      <c r="N1985" s="6">
        <f t="shared" si="581"/>
        <v>0</v>
      </c>
      <c r="O1985" s="6" t="str">
        <f t="shared" si="582"/>
        <v/>
      </c>
      <c r="P1985" s="29"/>
      <c r="Q1985" s="54">
        <f t="shared" si="583"/>
        <v>0</v>
      </c>
      <c r="R1985" s="6">
        <f t="shared" si="584"/>
        <v>0</v>
      </c>
      <c r="S1985" s="6" t="str">
        <f t="shared" si="585"/>
        <v/>
      </c>
      <c r="T1985" s="29"/>
      <c r="U1985" s="6">
        <f t="shared" si="586"/>
        <v>0</v>
      </c>
      <c r="V1985" s="55">
        <f t="shared" si="587"/>
        <v>0</v>
      </c>
      <c r="W1985" s="6">
        <f t="shared" si="594"/>
        <v>0</v>
      </c>
      <c r="X1985" s="83">
        <f t="shared" si="595"/>
        <v>0</v>
      </c>
      <c r="AA1985" s="29">
        <f t="shared" si="596"/>
        <v>0</v>
      </c>
      <c r="AC1985" s="56">
        <f t="shared" si="588"/>
        <v>0</v>
      </c>
      <c r="AD1985">
        <f t="shared" si="589"/>
        <v>0</v>
      </c>
      <c r="AE1985">
        <f t="shared" si="590"/>
        <v>0</v>
      </c>
      <c r="AF1985" t="str">
        <f t="shared" si="591"/>
        <v/>
      </c>
      <c r="AG1985" s="83">
        <f t="shared" si="592"/>
        <v>-1E-300</v>
      </c>
    </row>
    <row r="1986" spans="1:33">
      <c r="A1986" s="40">
        <v>37379</v>
      </c>
      <c r="B1986" s="41" t="s">
        <v>2332</v>
      </c>
      <c r="C1986" s="46"/>
      <c r="D1986" s="1"/>
      <c r="E1986" s="1"/>
      <c r="F1986" s="1"/>
      <c r="G1986" s="1"/>
      <c r="H1986" s="1"/>
      <c r="I1986" s="1"/>
      <c r="J1986" s="2">
        <f t="shared" si="578"/>
        <v>0</v>
      </c>
      <c r="K1986" s="2">
        <f t="shared" si="579"/>
        <v>0</v>
      </c>
      <c r="L1986" s="8">
        <f t="shared" si="593"/>
        <v>37379</v>
      </c>
      <c r="M1986" s="54">
        <f t="shared" si="580"/>
        <v>0</v>
      </c>
      <c r="N1986" s="6">
        <f t="shared" si="581"/>
        <v>0</v>
      </c>
      <c r="O1986" s="6" t="str">
        <f t="shared" si="582"/>
        <v/>
      </c>
      <c r="P1986" s="29"/>
      <c r="Q1986" s="54">
        <f t="shared" si="583"/>
        <v>0</v>
      </c>
      <c r="R1986" s="6">
        <f t="shared" si="584"/>
        <v>0</v>
      </c>
      <c r="S1986" s="6" t="str">
        <f t="shared" si="585"/>
        <v/>
      </c>
      <c r="T1986" s="29"/>
      <c r="U1986" s="6">
        <f t="shared" si="586"/>
        <v>0</v>
      </c>
      <c r="V1986" s="55">
        <f t="shared" si="587"/>
        <v>0</v>
      </c>
      <c r="W1986" s="6">
        <f t="shared" si="594"/>
        <v>0</v>
      </c>
      <c r="X1986" s="83">
        <f t="shared" si="595"/>
        <v>0</v>
      </c>
      <c r="AA1986" s="29">
        <f t="shared" si="596"/>
        <v>0</v>
      </c>
      <c r="AC1986" s="56">
        <f t="shared" si="588"/>
        <v>0</v>
      </c>
      <c r="AD1986">
        <f t="shared" si="589"/>
        <v>0</v>
      </c>
      <c r="AE1986">
        <f t="shared" si="590"/>
        <v>0</v>
      </c>
      <c r="AF1986" t="str">
        <f t="shared" si="591"/>
        <v/>
      </c>
      <c r="AG1986" s="83">
        <f t="shared" si="592"/>
        <v>-1E-300</v>
      </c>
    </row>
    <row r="1987" spans="1:33">
      <c r="A1987" s="40">
        <v>37382</v>
      </c>
      <c r="B1987" s="41" t="s">
        <v>2328</v>
      </c>
      <c r="C1987" s="46"/>
      <c r="D1987" s="1"/>
      <c r="E1987" s="1"/>
      <c r="F1987" s="1"/>
      <c r="G1987" s="1"/>
      <c r="H1987" s="1"/>
      <c r="I1987" s="1"/>
      <c r="J1987" s="2">
        <f t="shared" si="578"/>
        <v>0</v>
      </c>
      <c r="K1987" s="2">
        <f t="shared" si="579"/>
        <v>0</v>
      </c>
      <c r="L1987" s="8">
        <f t="shared" si="593"/>
        <v>37382</v>
      </c>
      <c r="M1987" s="54">
        <f t="shared" si="580"/>
        <v>0</v>
      </c>
      <c r="N1987" s="6">
        <f t="shared" si="581"/>
        <v>0</v>
      </c>
      <c r="O1987" s="6" t="str">
        <f t="shared" si="582"/>
        <v/>
      </c>
      <c r="P1987" s="29"/>
      <c r="Q1987" s="54">
        <f t="shared" si="583"/>
        <v>0</v>
      </c>
      <c r="R1987" s="6">
        <f t="shared" si="584"/>
        <v>0</v>
      </c>
      <c r="S1987" s="6" t="str">
        <f t="shared" si="585"/>
        <v/>
      </c>
      <c r="T1987" s="29"/>
      <c r="U1987" s="6">
        <f t="shared" si="586"/>
        <v>0</v>
      </c>
      <c r="V1987" s="55">
        <f t="shared" si="587"/>
        <v>0</v>
      </c>
      <c r="W1987" s="6">
        <f t="shared" si="594"/>
        <v>0</v>
      </c>
      <c r="X1987" s="83">
        <f t="shared" si="595"/>
        <v>0</v>
      </c>
      <c r="AA1987" s="29">
        <f t="shared" si="596"/>
        <v>0</v>
      </c>
      <c r="AC1987" s="56">
        <f t="shared" si="588"/>
        <v>0</v>
      </c>
      <c r="AD1987">
        <f t="shared" si="589"/>
        <v>0</v>
      </c>
      <c r="AE1987">
        <f t="shared" si="590"/>
        <v>0</v>
      </c>
      <c r="AF1987" t="str">
        <f t="shared" si="591"/>
        <v/>
      </c>
      <c r="AG1987" s="83">
        <f t="shared" si="592"/>
        <v>-1E-300</v>
      </c>
    </row>
    <row r="1988" spans="1:33">
      <c r="A1988" s="40">
        <v>37383</v>
      </c>
      <c r="B1988" s="41" t="s">
        <v>525</v>
      </c>
      <c r="C1988" s="46"/>
      <c r="D1988" s="1"/>
      <c r="E1988" s="1"/>
      <c r="F1988" s="1"/>
      <c r="G1988" s="1"/>
      <c r="H1988" s="1"/>
      <c r="I1988" s="1"/>
      <c r="J1988" s="2">
        <f t="shared" si="578"/>
        <v>1</v>
      </c>
      <c r="K1988" s="2">
        <f t="shared" si="579"/>
        <v>-1000</v>
      </c>
      <c r="L1988" s="8">
        <f t="shared" si="593"/>
        <v>37383</v>
      </c>
      <c r="M1988" s="54">
        <f t="shared" si="580"/>
        <v>0</v>
      </c>
      <c r="N1988" s="6">
        <f t="shared" si="581"/>
        <v>0</v>
      </c>
      <c r="O1988" s="6" t="str">
        <f t="shared" si="582"/>
        <v/>
      </c>
      <c r="P1988" s="29"/>
      <c r="Q1988" s="54">
        <f t="shared" si="583"/>
        <v>0</v>
      </c>
      <c r="R1988" s="6">
        <f t="shared" si="584"/>
        <v>0</v>
      </c>
      <c r="S1988" s="6" t="str">
        <f t="shared" si="585"/>
        <v/>
      </c>
      <c r="T1988" s="29"/>
      <c r="U1988" s="6">
        <f t="shared" si="586"/>
        <v>0</v>
      </c>
      <c r="V1988" s="55">
        <f t="shared" si="587"/>
        <v>0</v>
      </c>
      <c r="W1988" s="6">
        <f t="shared" si="594"/>
        <v>0</v>
      </c>
      <c r="X1988" s="83">
        <f t="shared" si="595"/>
        <v>0</v>
      </c>
      <c r="AA1988" s="29">
        <f t="shared" si="596"/>
        <v>0</v>
      </c>
      <c r="AC1988" s="56">
        <f t="shared" si="588"/>
        <v>0</v>
      </c>
      <c r="AD1988">
        <f t="shared" si="589"/>
        <v>0</v>
      </c>
      <c r="AE1988">
        <f t="shared" si="590"/>
        <v>0</v>
      </c>
      <c r="AF1988" t="str">
        <f t="shared" si="591"/>
        <v/>
      </c>
      <c r="AG1988" s="83">
        <f t="shared" si="592"/>
        <v>-1E-300</v>
      </c>
    </row>
    <row r="1989" spans="1:33">
      <c r="A1989" s="40">
        <v>37384</v>
      </c>
      <c r="B1989" s="41" t="s">
        <v>556</v>
      </c>
      <c r="C1989" s="46"/>
      <c r="D1989" s="1"/>
      <c r="E1989" s="1"/>
      <c r="F1989" s="1"/>
      <c r="G1989" s="1"/>
      <c r="H1989" s="1"/>
      <c r="I1989" s="1"/>
      <c r="J1989" s="2">
        <f t="shared" si="578"/>
        <v>0</v>
      </c>
      <c r="K1989" s="2">
        <f t="shared" si="579"/>
        <v>0</v>
      </c>
      <c r="L1989" s="8">
        <f t="shared" si="593"/>
        <v>37384</v>
      </c>
      <c r="M1989" s="54">
        <f t="shared" si="580"/>
        <v>0</v>
      </c>
      <c r="N1989" s="6">
        <f t="shared" si="581"/>
        <v>0</v>
      </c>
      <c r="O1989" s="6" t="str">
        <f t="shared" si="582"/>
        <v/>
      </c>
      <c r="P1989" s="29"/>
      <c r="Q1989" s="54">
        <f t="shared" si="583"/>
        <v>0</v>
      </c>
      <c r="R1989" s="6">
        <f t="shared" si="584"/>
        <v>0</v>
      </c>
      <c r="S1989" s="6" t="str">
        <f t="shared" si="585"/>
        <v/>
      </c>
      <c r="T1989" s="29"/>
      <c r="U1989" s="6">
        <f t="shared" si="586"/>
        <v>0</v>
      </c>
      <c r="V1989" s="55">
        <f t="shared" si="587"/>
        <v>0</v>
      </c>
      <c r="W1989" s="6">
        <f t="shared" si="594"/>
        <v>0</v>
      </c>
      <c r="X1989" s="83">
        <f t="shared" si="595"/>
        <v>0</v>
      </c>
      <c r="AA1989" s="29">
        <f t="shared" si="596"/>
        <v>0</v>
      </c>
      <c r="AC1989" s="56">
        <f t="shared" si="588"/>
        <v>0</v>
      </c>
      <c r="AD1989">
        <f t="shared" si="589"/>
        <v>0</v>
      </c>
      <c r="AE1989">
        <f t="shared" si="590"/>
        <v>0</v>
      </c>
      <c r="AF1989" t="str">
        <f t="shared" si="591"/>
        <v/>
      </c>
      <c r="AG1989" s="83">
        <f t="shared" si="592"/>
        <v>-1E-300</v>
      </c>
    </row>
    <row r="1990" spans="1:33">
      <c r="A1990" s="40">
        <v>37385</v>
      </c>
      <c r="B1990" s="41" t="s">
        <v>513</v>
      </c>
      <c r="C1990" s="46"/>
      <c r="D1990" s="1"/>
      <c r="E1990" s="1"/>
      <c r="F1990" s="1"/>
      <c r="G1990" s="1"/>
      <c r="H1990" s="1"/>
      <c r="I1990" s="1"/>
      <c r="J1990" s="2">
        <f t="shared" si="578"/>
        <v>0</v>
      </c>
      <c r="K1990" s="2">
        <f t="shared" si="579"/>
        <v>0</v>
      </c>
      <c r="L1990" s="8">
        <f t="shared" si="593"/>
        <v>37385</v>
      </c>
      <c r="M1990" s="54">
        <f t="shared" si="580"/>
        <v>0</v>
      </c>
      <c r="N1990" s="6">
        <f t="shared" si="581"/>
        <v>0</v>
      </c>
      <c r="O1990" s="6" t="str">
        <f t="shared" si="582"/>
        <v/>
      </c>
      <c r="P1990" s="29"/>
      <c r="Q1990" s="54">
        <f t="shared" si="583"/>
        <v>0</v>
      </c>
      <c r="R1990" s="6">
        <f t="shared" si="584"/>
        <v>0</v>
      </c>
      <c r="S1990" s="6" t="str">
        <f t="shared" si="585"/>
        <v/>
      </c>
      <c r="T1990" s="29"/>
      <c r="U1990" s="6">
        <f t="shared" si="586"/>
        <v>0</v>
      </c>
      <c r="V1990" s="55">
        <f t="shared" si="587"/>
        <v>0</v>
      </c>
      <c r="W1990" s="6">
        <f t="shared" si="594"/>
        <v>0</v>
      </c>
      <c r="X1990" s="83">
        <f t="shared" si="595"/>
        <v>0</v>
      </c>
      <c r="AA1990" s="29">
        <f t="shared" si="596"/>
        <v>0</v>
      </c>
      <c r="AC1990" s="56">
        <f t="shared" si="588"/>
        <v>0</v>
      </c>
      <c r="AD1990">
        <f t="shared" si="589"/>
        <v>0</v>
      </c>
      <c r="AE1990">
        <f t="shared" si="590"/>
        <v>0</v>
      </c>
      <c r="AF1990" t="str">
        <f t="shared" si="591"/>
        <v/>
      </c>
      <c r="AG1990" s="83">
        <f t="shared" si="592"/>
        <v>-1E-300</v>
      </c>
    </row>
    <row r="1991" spans="1:33">
      <c r="A1991" s="40">
        <v>37386</v>
      </c>
      <c r="B1991" s="41" t="s">
        <v>2360</v>
      </c>
      <c r="C1991" s="46"/>
      <c r="D1991" s="1"/>
      <c r="E1991" s="1"/>
      <c r="F1991" s="1"/>
      <c r="G1991" s="1"/>
      <c r="H1991" s="1"/>
      <c r="I1991" s="1"/>
      <c r="J1991" s="2">
        <f t="shared" si="578"/>
        <v>0</v>
      </c>
      <c r="K1991" s="2">
        <f t="shared" si="579"/>
        <v>0</v>
      </c>
      <c r="L1991" s="8">
        <f t="shared" si="593"/>
        <v>37386</v>
      </c>
      <c r="M1991" s="54">
        <f t="shared" si="580"/>
        <v>0</v>
      </c>
      <c r="N1991" s="6">
        <f t="shared" si="581"/>
        <v>0</v>
      </c>
      <c r="O1991" s="6" t="str">
        <f t="shared" si="582"/>
        <v/>
      </c>
      <c r="P1991" s="29"/>
      <c r="Q1991" s="54">
        <f t="shared" si="583"/>
        <v>0</v>
      </c>
      <c r="R1991" s="6">
        <f t="shared" si="584"/>
        <v>0</v>
      </c>
      <c r="S1991" s="6" t="str">
        <f t="shared" si="585"/>
        <v/>
      </c>
      <c r="T1991" s="29"/>
      <c r="U1991" s="6">
        <f t="shared" si="586"/>
        <v>0</v>
      </c>
      <c r="V1991" s="55">
        <f t="shared" si="587"/>
        <v>0</v>
      </c>
      <c r="W1991" s="6">
        <f t="shared" si="594"/>
        <v>0</v>
      </c>
      <c r="X1991" s="83">
        <f t="shared" si="595"/>
        <v>0</v>
      </c>
      <c r="AA1991" s="29">
        <f t="shared" si="596"/>
        <v>0</v>
      </c>
      <c r="AC1991" s="56">
        <f t="shared" si="588"/>
        <v>0</v>
      </c>
      <c r="AD1991">
        <f t="shared" si="589"/>
        <v>0</v>
      </c>
      <c r="AE1991">
        <f t="shared" si="590"/>
        <v>0</v>
      </c>
      <c r="AF1991" t="str">
        <f t="shared" si="591"/>
        <v/>
      </c>
      <c r="AG1991" s="83">
        <f t="shared" si="592"/>
        <v>-1E-300</v>
      </c>
    </row>
    <row r="1992" spans="1:33">
      <c r="A1992" s="40">
        <v>37389</v>
      </c>
      <c r="B1992" s="41" t="s">
        <v>2359</v>
      </c>
      <c r="C1992" s="46"/>
      <c r="D1992" s="1"/>
      <c r="E1992" s="1"/>
      <c r="F1992" s="1"/>
      <c r="G1992" s="1"/>
      <c r="H1992" s="1"/>
      <c r="I1992" s="1"/>
      <c r="J1992" s="2">
        <f t="shared" ref="J1992:J2055" si="597">IF(DAY(A1992)=sipdate,1,IF(J1991=1,0,IF(J1990=1,0,IF(J1989=1,0,IF(J1988=1,0,IF(J1987=1,0,IF(J1986=1,0,IF(DAY(A1992)=sipdate+1,1,IF(DAY(A1992)=sipdate+2,1,IF(DAY(A1992)=sipdate+3,1,IF(DAY(A1992)=sipdate+4,1,IF(DAY(A1992)=sipdate+5,1,IF(DAY(A1992)=sipdate+6,1,IF(DAY(A1992)=sipdate+7,1,0))))))))))))))</f>
        <v>0</v>
      </c>
      <c r="K1992" s="2">
        <f t="shared" ref="K1992:K2055" si="598">IF(DAY(A1992)=sipdate,-sip,IF(K1991=-sip,0,IF(K1990=-sip,0,IF(K1989=-sip,0,IF(K1988=-sip,0,IF(K1987=-sip,0,IF(K1986=-sip,0,IF(DAY(A1992)=sipdate+1,-sip,IF(DAY(A1992)=sipdate+2,-sip,IF(DAY(A1992)=sipdate+3,-sip,IF(DAY(A1992)=sipdate+4,-sip,IF(DAY(A1992)=sipdate+5,-sip,IF(DAY(A1992)=sipdate+6,-sip,IF(DAY(A1992)=sipdate+7,-sip,0))))))))))))))</f>
        <v>0</v>
      </c>
      <c r="L1992" s="8">
        <f t="shared" si="593"/>
        <v>37389</v>
      </c>
      <c r="M1992" s="54">
        <f t="shared" ref="M1992:M2055" si="599">IF(IF(L1992&gt;=sipstart,1,0)+IF(L1992&lt;=sipend,1,0)=2,J1992,0)</f>
        <v>0</v>
      </c>
      <c r="N1992" s="6">
        <f t="shared" ref="N1992:N2055" si="600">IF(IF(L1992&gt;=sipstart,1,0)+IF(L1992&lt;=sipend,1,0)=2,K1992,0)</f>
        <v>0</v>
      </c>
      <c r="O1992" s="6" t="str">
        <f t="shared" ref="O1992:O2055" si="601">IF(N1992=-sip,-N1992/B1992,"")</f>
        <v/>
      </c>
      <c r="P1992" s="29"/>
      <c r="Q1992" s="54">
        <f t="shared" ref="Q1992:Q2055" si="602">IF(IF(L1992&gt;=sipstart,1,0)+IF(L1992&lt;=sipend,1,0)=2,1,0)</f>
        <v>0</v>
      </c>
      <c r="R1992" s="6">
        <f t="shared" ref="R1992:R2055" si="603">IF(IF(L1992&gt;=sipstart,1,0)+IF(L1992&lt;=sipend,1,0)=2,-dsip,0)</f>
        <v>0</v>
      </c>
      <c r="S1992" s="6" t="str">
        <f t="shared" ref="S1992:S2055" si="604">IF(R1992=-dsip,-R1992/B1992,"")</f>
        <v/>
      </c>
      <c r="T1992" s="29"/>
      <c r="U1992" s="6">
        <f t="shared" ref="U1992:U2055" si="605">IF((IF(L1992&gt;=sipstart,1,2)+IF(L1992&lt;=sipend,1,2))=2,L1992,0)</f>
        <v>0</v>
      </c>
      <c r="V1992" s="55">
        <f t="shared" ref="V1992:V2055" si="606">IF((IF(L1992&gt;=sipstart,1,2)+IF(L1992&lt;=sipend,1,2))=2,L1992,0)+IF(U1991=actualsipend,actualsipend,0)</f>
        <v>0</v>
      </c>
      <c r="W1992" s="6">
        <f t="shared" si="594"/>
        <v>0</v>
      </c>
      <c r="X1992" s="83">
        <f t="shared" si="595"/>
        <v>0</v>
      </c>
      <c r="AA1992" s="29">
        <f t="shared" si="596"/>
        <v>0</v>
      </c>
      <c r="AC1992" s="56">
        <f t="shared" ref="AC1992:AC2055" si="607">IF(INT((MONTH(L1992)-MONTH(sipstart))/3)-(MONTH(L1992)-MONTH(sipstart))/3=0,IF(DAY(A1992)=sipdate,1,IF(AC1991=1,0,IF(AC1990=1,0,IF(AC1989=1,0,IF(AC1988=1,0,IF(AC1987=1,0,IF(AC1986=1,0,IF(DAY(A1992)=sipdate+1,1,IF(DAY(A1992)=sipdate+2,1,IF(DAY(A1992)=sipdate+3,1,IF(DAY(A1992)=sipdate+4,1,IF(DAY(A1992)=sipdate+5,1,IF(DAY(A1992)=sipdate+6,1,IF(DAY(A1992)=sipdate+7,1,0)))))))))))))),0)</f>
        <v>0</v>
      </c>
      <c r="AD1992">
        <f t="shared" ref="AD1992:AD2055" si="608">IF(IF(L1992&gt;=sipstart,1,0)+IF(L1992&lt;=sipend,1,0)=2,AC1992,0)</f>
        <v>0</v>
      </c>
      <c r="AE1992">
        <f t="shared" ref="AE1992:AE2055" si="609">IF(IF(L1992&gt;=sipstart,1,0)+IF(L1992&lt;=sipend,1,0)=2,-qsip*AC1992,0)</f>
        <v>0</v>
      </c>
      <c r="AF1992" t="str">
        <f t="shared" ref="AF1992:AF2055" si="610">IF(AE1992=-qsip,-AE1992/B1992,"")</f>
        <v/>
      </c>
      <c r="AG1992" s="83">
        <f t="shared" ref="AG1992:AG2055" si="611">IF(V1992+V1991=0,-1E-300,IF(V1992=V1991,qsipunits*B1991,AE1992))</f>
        <v>-1E-300</v>
      </c>
    </row>
    <row r="1993" spans="1:33">
      <c r="A1993" s="40">
        <v>37390</v>
      </c>
      <c r="B1993" s="41" t="s">
        <v>2358</v>
      </c>
      <c r="C1993" s="46"/>
      <c r="D1993" s="1"/>
      <c r="E1993" s="1"/>
      <c r="F1993" s="1"/>
      <c r="G1993" s="1"/>
      <c r="H1993" s="1"/>
      <c r="I1993" s="1"/>
      <c r="J1993" s="2">
        <f t="shared" si="597"/>
        <v>0</v>
      </c>
      <c r="K1993" s="2">
        <f t="shared" si="598"/>
        <v>0</v>
      </c>
      <c r="L1993" s="8">
        <f t="shared" ref="L1993:L2056" si="612">A1993</f>
        <v>37390</v>
      </c>
      <c r="M1993" s="54">
        <f t="shared" si="599"/>
        <v>0</v>
      </c>
      <c r="N1993" s="6">
        <f t="shared" si="600"/>
        <v>0</v>
      </c>
      <c r="O1993" s="6" t="str">
        <f t="shared" si="601"/>
        <v/>
      </c>
      <c r="P1993" s="29"/>
      <c r="Q1993" s="54">
        <f t="shared" si="602"/>
        <v>0</v>
      </c>
      <c r="R1993" s="6">
        <f t="shared" si="603"/>
        <v>0</v>
      </c>
      <c r="S1993" s="6" t="str">
        <f t="shared" si="604"/>
        <v/>
      </c>
      <c r="T1993" s="29"/>
      <c r="U1993" s="6">
        <f t="shared" si="605"/>
        <v>0</v>
      </c>
      <c r="V1993" s="55">
        <f t="shared" si="606"/>
        <v>0</v>
      </c>
      <c r="W1993" s="6">
        <f t="shared" ref="W1993:W2056" si="613">IF(V1993+V1992=0,0,IF(V1993=V1992,sipunits*B1992,N1993))</f>
        <v>0</v>
      </c>
      <c r="X1993" s="83">
        <f t="shared" ref="X1993:X2056" si="614">IF(V1993+V1992=0,0,IF(V1993=V1992,dsipunits*B1992,R1993))</f>
        <v>0</v>
      </c>
      <c r="AA1993" s="29">
        <f t="shared" si="596"/>
        <v>0</v>
      </c>
      <c r="AC1993" s="56">
        <f t="shared" si="607"/>
        <v>0</v>
      </c>
      <c r="AD1993">
        <f t="shared" si="608"/>
        <v>0</v>
      </c>
      <c r="AE1993">
        <f t="shared" si="609"/>
        <v>0</v>
      </c>
      <c r="AF1993" t="str">
        <f t="shared" si="610"/>
        <v/>
      </c>
      <c r="AG1993" s="83">
        <f t="shared" si="611"/>
        <v>-1E-300</v>
      </c>
    </row>
    <row r="1994" spans="1:33">
      <c r="A1994" s="40">
        <v>37391</v>
      </c>
      <c r="B1994" s="41" t="s">
        <v>555</v>
      </c>
      <c r="C1994" s="46"/>
      <c r="D1994" s="1"/>
      <c r="E1994" s="1"/>
      <c r="F1994" s="1"/>
      <c r="G1994" s="1"/>
      <c r="H1994" s="1"/>
      <c r="I1994" s="1"/>
      <c r="J1994" s="2">
        <f t="shared" si="597"/>
        <v>0</v>
      </c>
      <c r="K1994" s="2">
        <f t="shared" si="598"/>
        <v>0</v>
      </c>
      <c r="L1994" s="8">
        <f t="shared" si="612"/>
        <v>37391</v>
      </c>
      <c r="M1994" s="54">
        <f t="shared" si="599"/>
        <v>0</v>
      </c>
      <c r="N1994" s="6">
        <f t="shared" si="600"/>
        <v>0</v>
      </c>
      <c r="O1994" s="6" t="str">
        <f t="shared" si="601"/>
        <v/>
      </c>
      <c r="P1994" s="29"/>
      <c r="Q1994" s="54">
        <f t="shared" si="602"/>
        <v>0</v>
      </c>
      <c r="R1994" s="6">
        <f t="shared" si="603"/>
        <v>0</v>
      </c>
      <c r="S1994" s="6" t="str">
        <f t="shared" si="604"/>
        <v/>
      </c>
      <c r="T1994" s="29"/>
      <c r="U1994" s="6">
        <f t="shared" si="605"/>
        <v>0</v>
      </c>
      <c r="V1994" s="55">
        <f t="shared" si="606"/>
        <v>0</v>
      </c>
      <c r="W1994" s="6">
        <f t="shared" si="613"/>
        <v>0</v>
      </c>
      <c r="X1994" s="83">
        <f t="shared" si="614"/>
        <v>0</v>
      </c>
      <c r="AA1994" s="29">
        <f t="shared" si="596"/>
        <v>0</v>
      </c>
      <c r="AC1994" s="56">
        <f t="shared" si="607"/>
        <v>0</v>
      </c>
      <c r="AD1994">
        <f t="shared" si="608"/>
        <v>0</v>
      </c>
      <c r="AE1994">
        <f t="shared" si="609"/>
        <v>0</v>
      </c>
      <c r="AF1994" t="str">
        <f t="shared" si="610"/>
        <v/>
      </c>
      <c r="AG1994" s="83">
        <f t="shared" si="611"/>
        <v>-1E-300</v>
      </c>
    </row>
    <row r="1995" spans="1:33">
      <c r="A1995" s="40">
        <v>37392</v>
      </c>
      <c r="B1995" s="41" t="s">
        <v>2357</v>
      </c>
      <c r="C1995" s="46"/>
      <c r="D1995" s="1"/>
      <c r="E1995" s="1"/>
      <c r="F1995" s="1"/>
      <c r="G1995" s="1"/>
      <c r="H1995" s="1"/>
      <c r="I1995" s="1"/>
      <c r="J1995" s="2">
        <f t="shared" si="597"/>
        <v>0</v>
      </c>
      <c r="K1995" s="2">
        <f t="shared" si="598"/>
        <v>0</v>
      </c>
      <c r="L1995" s="8">
        <f t="shared" si="612"/>
        <v>37392</v>
      </c>
      <c r="M1995" s="54">
        <f t="shared" si="599"/>
        <v>0</v>
      </c>
      <c r="N1995" s="6">
        <f t="shared" si="600"/>
        <v>0</v>
      </c>
      <c r="O1995" s="6" t="str">
        <f t="shared" si="601"/>
        <v/>
      </c>
      <c r="P1995" s="29"/>
      <c r="Q1995" s="54">
        <f t="shared" si="602"/>
        <v>0</v>
      </c>
      <c r="R1995" s="6">
        <f t="shared" si="603"/>
        <v>0</v>
      </c>
      <c r="S1995" s="6" t="str">
        <f t="shared" si="604"/>
        <v/>
      </c>
      <c r="T1995" s="29"/>
      <c r="U1995" s="6">
        <f t="shared" si="605"/>
        <v>0</v>
      </c>
      <c r="V1995" s="55">
        <f t="shared" si="606"/>
        <v>0</v>
      </c>
      <c r="W1995" s="6">
        <f t="shared" si="613"/>
        <v>0</v>
      </c>
      <c r="X1995" s="83">
        <f t="shared" si="614"/>
        <v>0</v>
      </c>
      <c r="AA1995" s="29">
        <f t="shared" si="596"/>
        <v>0</v>
      </c>
      <c r="AC1995" s="56">
        <f t="shared" si="607"/>
        <v>0</v>
      </c>
      <c r="AD1995">
        <f t="shared" si="608"/>
        <v>0</v>
      </c>
      <c r="AE1995">
        <f t="shared" si="609"/>
        <v>0</v>
      </c>
      <c r="AF1995" t="str">
        <f t="shared" si="610"/>
        <v/>
      </c>
      <c r="AG1995" s="83">
        <f t="shared" si="611"/>
        <v>-1E-300</v>
      </c>
    </row>
    <row r="1996" spans="1:33">
      <c r="A1996" s="40">
        <v>37393</v>
      </c>
      <c r="B1996" s="41" t="s">
        <v>2356</v>
      </c>
      <c r="C1996" s="46"/>
      <c r="D1996" s="1"/>
      <c r="E1996" s="1"/>
      <c r="F1996" s="1"/>
      <c r="G1996" s="1"/>
      <c r="H1996" s="1"/>
      <c r="I1996" s="1"/>
      <c r="J1996" s="2">
        <f t="shared" si="597"/>
        <v>0</v>
      </c>
      <c r="K1996" s="2">
        <f t="shared" si="598"/>
        <v>0</v>
      </c>
      <c r="L1996" s="8">
        <f t="shared" si="612"/>
        <v>37393</v>
      </c>
      <c r="M1996" s="54">
        <f t="shared" si="599"/>
        <v>0</v>
      </c>
      <c r="N1996" s="6">
        <f t="shared" si="600"/>
        <v>0</v>
      </c>
      <c r="O1996" s="6" t="str">
        <f t="shared" si="601"/>
        <v/>
      </c>
      <c r="P1996" s="29"/>
      <c r="Q1996" s="54">
        <f t="shared" si="602"/>
        <v>0</v>
      </c>
      <c r="R1996" s="6">
        <f t="shared" si="603"/>
        <v>0</v>
      </c>
      <c r="S1996" s="6" t="str">
        <f t="shared" si="604"/>
        <v/>
      </c>
      <c r="T1996" s="29"/>
      <c r="U1996" s="6">
        <f t="shared" si="605"/>
        <v>0</v>
      </c>
      <c r="V1996" s="55">
        <f t="shared" si="606"/>
        <v>0</v>
      </c>
      <c r="W1996" s="6">
        <f t="shared" si="613"/>
        <v>0</v>
      </c>
      <c r="X1996" s="83">
        <f t="shared" si="614"/>
        <v>0</v>
      </c>
      <c r="AA1996" s="29">
        <f t="shared" si="596"/>
        <v>0</v>
      </c>
      <c r="AC1996" s="56">
        <f t="shared" si="607"/>
        <v>0</v>
      </c>
      <c r="AD1996">
        <f t="shared" si="608"/>
        <v>0</v>
      </c>
      <c r="AE1996">
        <f t="shared" si="609"/>
        <v>0</v>
      </c>
      <c r="AF1996" t="str">
        <f t="shared" si="610"/>
        <v/>
      </c>
      <c r="AG1996" s="83">
        <f t="shared" si="611"/>
        <v>-1E-300</v>
      </c>
    </row>
    <row r="1997" spans="1:33">
      <c r="A1997" s="40">
        <v>37396</v>
      </c>
      <c r="B1997" s="41" t="s">
        <v>2339</v>
      </c>
      <c r="C1997" s="46"/>
      <c r="D1997" s="1"/>
      <c r="E1997" s="1"/>
      <c r="F1997" s="1"/>
      <c r="G1997" s="1"/>
      <c r="H1997" s="1"/>
      <c r="I1997" s="1"/>
      <c r="J1997" s="2">
        <f t="shared" si="597"/>
        <v>0</v>
      </c>
      <c r="K1997" s="2">
        <f t="shared" si="598"/>
        <v>0</v>
      </c>
      <c r="L1997" s="8">
        <f t="shared" si="612"/>
        <v>37396</v>
      </c>
      <c r="M1997" s="54">
        <f t="shared" si="599"/>
        <v>0</v>
      </c>
      <c r="N1997" s="6">
        <f t="shared" si="600"/>
        <v>0</v>
      </c>
      <c r="O1997" s="6" t="str">
        <f t="shared" si="601"/>
        <v/>
      </c>
      <c r="P1997" s="29"/>
      <c r="Q1997" s="54">
        <f t="shared" si="602"/>
        <v>0</v>
      </c>
      <c r="R1997" s="6">
        <f t="shared" si="603"/>
        <v>0</v>
      </c>
      <c r="S1997" s="6" t="str">
        <f t="shared" si="604"/>
        <v/>
      </c>
      <c r="T1997" s="29"/>
      <c r="U1997" s="6">
        <f t="shared" si="605"/>
        <v>0</v>
      </c>
      <c r="V1997" s="55">
        <f t="shared" si="606"/>
        <v>0</v>
      </c>
      <c r="W1997" s="6">
        <f t="shared" si="613"/>
        <v>0</v>
      </c>
      <c r="X1997" s="83">
        <f t="shared" si="614"/>
        <v>0</v>
      </c>
      <c r="AA1997" s="29">
        <f t="shared" si="596"/>
        <v>0</v>
      </c>
      <c r="AC1997" s="56">
        <f t="shared" si="607"/>
        <v>0</v>
      </c>
      <c r="AD1997">
        <f t="shared" si="608"/>
        <v>0</v>
      </c>
      <c r="AE1997">
        <f t="shared" si="609"/>
        <v>0</v>
      </c>
      <c r="AF1997" t="str">
        <f t="shared" si="610"/>
        <v/>
      </c>
      <c r="AG1997" s="83">
        <f t="shared" si="611"/>
        <v>-1E-300</v>
      </c>
    </row>
    <row r="1998" spans="1:33">
      <c r="A1998" s="40">
        <v>37397</v>
      </c>
      <c r="B1998" s="41" t="s">
        <v>2355</v>
      </c>
      <c r="C1998" s="46"/>
      <c r="D1998" s="1"/>
      <c r="E1998" s="1"/>
      <c r="F1998" s="1"/>
      <c r="G1998" s="1"/>
      <c r="H1998" s="1"/>
      <c r="I1998" s="1"/>
      <c r="J1998" s="2">
        <f t="shared" si="597"/>
        <v>0</v>
      </c>
      <c r="K1998" s="2">
        <f t="shared" si="598"/>
        <v>0</v>
      </c>
      <c r="L1998" s="8">
        <f t="shared" si="612"/>
        <v>37397</v>
      </c>
      <c r="M1998" s="54">
        <f t="shared" si="599"/>
        <v>0</v>
      </c>
      <c r="N1998" s="6">
        <f t="shared" si="600"/>
        <v>0</v>
      </c>
      <c r="O1998" s="6" t="str">
        <f t="shared" si="601"/>
        <v/>
      </c>
      <c r="P1998" s="29"/>
      <c r="Q1998" s="54">
        <f t="shared" si="602"/>
        <v>0</v>
      </c>
      <c r="R1998" s="6">
        <f t="shared" si="603"/>
        <v>0</v>
      </c>
      <c r="S1998" s="6" t="str">
        <f t="shared" si="604"/>
        <v/>
      </c>
      <c r="T1998" s="29"/>
      <c r="U1998" s="6">
        <f t="shared" si="605"/>
        <v>0</v>
      </c>
      <c r="V1998" s="55">
        <f t="shared" si="606"/>
        <v>0</v>
      </c>
      <c r="W1998" s="6">
        <f t="shared" si="613"/>
        <v>0</v>
      </c>
      <c r="X1998" s="83">
        <f t="shared" si="614"/>
        <v>0</v>
      </c>
      <c r="AA1998" s="29">
        <f t="shared" si="596"/>
        <v>0</v>
      </c>
      <c r="AC1998" s="56">
        <f t="shared" si="607"/>
        <v>0</v>
      </c>
      <c r="AD1998">
        <f t="shared" si="608"/>
        <v>0</v>
      </c>
      <c r="AE1998">
        <f t="shared" si="609"/>
        <v>0</v>
      </c>
      <c r="AF1998" t="str">
        <f t="shared" si="610"/>
        <v/>
      </c>
      <c r="AG1998" s="83">
        <f t="shared" si="611"/>
        <v>-1E-300</v>
      </c>
    </row>
    <row r="1999" spans="1:33">
      <c r="A1999" s="40">
        <v>37398</v>
      </c>
      <c r="B1999" s="41" t="s">
        <v>2354</v>
      </c>
      <c r="C1999" s="46"/>
      <c r="D1999" s="1"/>
      <c r="E1999" s="1"/>
      <c r="F1999" s="1"/>
      <c r="G1999" s="1"/>
      <c r="H1999" s="1"/>
      <c r="I1999" s="1"/>
      <c r="J1999" s="2">
        <f t="shared" si="597"/>
        <v>0</v>
      </c>
      <c r="K1999" s="2">
        <f t="shared" si="598"/>
        <v>0</v>
      </c>
      <c r="L1999" s="8">
        <f t="shared" si="612"/>
        <v>37398</v>
      </c>
      <c r="M1999" s="54">
        <f t="shared" si="599"/>
        <v>0</v>
      </c>
      <c r="N1999" s="6">
        <f t="shared" si="600"/>
        <v>0</v>
      </c>
      <c r="O1999" s="6" t="str">
        <f t="shared" si="601"/>
        <v/>
      </c>
      <c r="P1999" s="29"/>
      <c r="Q1999" s="54">
        <f t="shared" si="602"/>
        <v>0</v>
      </c>
      <c r="R1999" s="6">
        <f t="shared" si="603"/>
        <v>0</v>
      </c>
      <c r="S1999" s="6" t="str">
        <f t="shared" si="604"/>
        <v/>
      </c>
      <c r="T1999" s="29"/>
      <c r="U1999" s="6">
        <f t="shared" si="605"/>
        <v>0</v>
      </c>
      <c r="V1999" s="55">
        <f t="shared" si="606"/>
        <v>0</v>
      </c>
      <c r="W1999" s="6">
        <f t="shared" si="613"/>
        <v>0</v>
      </c>
      <c r="X1999" s="83">
        <f t="shared" si="614"/>
        <v>0</v>
      </c>
      <c r="AA1999" s="29">
        <f t="shared" si="596"/>
        <v>0</v>
      </c>
      <c r="AC1999" s="56">
        <f t="shared" si="607"/>
        <v>0</v>
      </c>
      <c r="AD1999">
        <f t="shared" si="608"/>
        <v>0</v>
      </c>
      <c r="AE1999">
        <f t="shared" si="609"/>
        <v>0</v>
      </c>
      <c r="AF1999" t="str">
        <f t="shared" si="610"/>
        <v/>
      </c>
      <c r="AG1999" s="83">
        <f t="shared" si="611"/>
        <v>-1E-300</v>
      </c>
    </row>
    <row r="2000" spans="1:33">
      <c r="A2000" s="40">
        <v>37399</v>
      </c>
      <c r="B2000" s="41" t="s">
        <v>2353</v>
      </c>
      <c r="C2000" s="46"/>
      <c r="D2000" s="1"/>
      <c r="E2000" s="1"/>
      <c r="F2000" s="1"/>
      <c r="G2000" s="1"/>
      <c r="H2000" s="1"/>
      <c r="I2000" s="1"/>
      <c r="J2000" s="2">
        <f t="shared" si="597"/>
        <v>0</v>
      </c>
      <c r="K2000" s="2">
        <f t="shared" si="598"/>
        <v>0</v>
      </c>
      <c r="L2000" s="8">
        <f t="shared" si="612"/>
        <v>37399</v>
      </c>
      <c r="M2000" s="54">
        <f t="shared" si="599"/>
        <v>0</v>
      </c>
      <c r="N2000" s="6">
        <f t="shared" si="600"/>
        <v>0</v>
      </c>
      <c r="O2000" s="6" t="str">
        <f t="shared" si="601"/>
        <v/>
      </c>
      <c r="P2000" s="29"/>
      <c r="Q2000" s="54">
        <f t="shared" si="602"/>
        <v>0</v>
      </c>
      <c r="R2000" s="6">
        <f t="shared" si="603"/>
        <v>0</v>
      </c>
      <c r="S2000" s="6" t="str">
        <f t="shared" si="604"/>
        <v/>
      </c>
      <c r="T2000" s="29"/>
      <c r="U2000" s="6">
        <f t="shared" si="605"/>
        <v>0</v>
      </c>
      <c r="V2000" s="55">
        <f t="shared" si="606"/>
        <v>0</v>
      </c>
      <c r="W2000" s="6">
        <f t="shared" si="613"/>
        <v>0</v>
      </c>
      <c r="X2000" s="83">
        <f t="shared" si="614"/>
        <v>0</v>
      </c>
      <c r="AA2000" s="29">
        <f t="shared" si="596"/>
        <v>0</v>
      </c>
      <c r="AC2000" s="56">
        <f t="shared" si="607"/>
        <v>0</v>
      </c>
      <c r="AD2000">
        <f t="shared" si="608"/>
        <v>0</v>
      </c>
      <c r="AE2000">
        <f t="shared" si="609"/>
        <v>0</v>
      </c>
      <c r="AF2000" t="str">
        <f t="shared" si="610"/>
        <v/>
      </c>
      <c r="AG2000" s="83">
        <f t="shared" si="611"/>
        <v>-1E-300</v>
      </c>
    </row>
    <row r="2001" spans="1:33">
      <c r="A2001" s="40">
        <v>37400</v>
      </c>
      <c r="B2001" s="41" t="s">
        <v>2352</v>
      </c>
      <c r="C2001" s="46"/>
      <c r="D2001" s="1"/>
      <c r="E2001" s="1"/>
      <c r="F2001" s="1"/>
      <c r="G2001" s="1"/>
      <c r="H2001" s="1"/>
      <c r="I2001" s="1"/>
      <c r="J2001" s="2">
        <f t="shared" si="597"/>
        <v>0</v>
      </c>
      <c r="K2001" s="2">
        <f t="shared" si="598"/>
        <v>0</v>
      </c>
      <c r="L2001" s="8">
        <f t="shared" si="612"/>
        <v>37400</v>
      </c>
      <c r="M2001" s="54">
        <f t="shared" si="599"/>
        <v>0</v>
      </c>
      <c r="N2001" s="6">
        <f t="shared" si="600"/>
        <v>0</v>
      </c>
      <c r="O2001" s="6" t="str">
        <f t="shared" si="601"/>
        <v/>
      </c>
      <c r="P2001" s="29"/>
      <c r="Q2001" s="54">
        <f t="shared" si="602"/>
        <v>0</v>
      </c>
      <c r="R2001" s="6">
        <f t="shared" si="603"/>
        <v>0</v>
      </c>
      <c r="S2001" s="6" t="str">
        <f t="shared" si="604"/>
        <v/>
      </c>
      <c r="T2001" s="29"/>
      <c r="U2001" s="6">
        <f t="shared" si="605"/>
        <v>0</v>
      </c>
      <c r="V2001" s="55">
        <f t="shared" si="606"/>
        <v>0</v>
      </c>
      <c r="W2001" s="6">
        <f t="shared" si="613"/>
        <v>0</v>
      </c>
      <c r="X2001" s="83">
        <f t="shared" si="614"/>
        <v>0</v>
      </c>
      <c r="AA2001" s="29">
        <f t="shared" si="596"/>
        <v>0</v>
      </c>
      <c r="AC2001" s="56">
        <f t="shared" si="607"/>
        <v>0</v>
      </c>
      <c r="AD2001">
        <f t="shared" si="608"/>
        <v>0</v>
      </c>
      <c r="AE2001">
        <f t="shared" si="609"/>
        <v>0</v>
      </c>
      <c r="AF2001" t="str">
        <f t="shared" si="610"/>
        <v/>
      </c>
      <c r="AG2001" s="83">
        <f t="shared" si="611"/>
        <v>-1E-300</v>
      </c>
    </row>
    <row r="2002" spans="1:33">
      <c r="A2002" s="40">
        <v>37403</v>
      </c>
      <c r="B2002" s="41" t="s">
        <v>2311</v>
      </c>
      <c r="C2002" s="46"/>
      <c r="D2002" s="1"/>
      <c r="E2002" s="1"/>
      <c r="F2002" s="1"/>
      <c r="G2002" s="1"/>
      <c r="H2002" s="1"/>
      <c r="I2002" s="1"/>
      <c r="J2002" s="2">
        <f t="shared" si="597"/>
        <v>0</v>
      </c>
      <c r="K2002" s="2">
        <f t="shared" si="598"/>
        <v>0</v>
      </c>
      <c r="L2002" s="8">
        <f t="shared" si="612"/>
        <v>37403</v>
      </c>
      <c r="M2002" s="54">
        <f t="shared" si="599"/>
        <v>0</v>
      </c>
      <c r="N2002" s="6">
        <f t="shared" si="600"/>
        <v>0</v>
      </c>
      <c r="O2002" s="6" t="str">
        <f t="shared" si="601"/>
        <v/>
      </c>
      <c r="P2002" s="29"/>
      <c r="Q2002" s="54">
        <f t="shared" si="602"/>
        <v>0</v>
      </c>
      <c r="R2002" s="6">
        <f t="shared" si="603"/>
        <v>0</v>
      </c>
      <c r="S2002" s="6" t="str">
        <f t="shared" si="604"/>
        <v/>
      </c>
      <c r="T2002" s="29"/>
      <c r="U2002" s="6">
        <f t="shared" si="605"/>
        <v>0</v>
      </c>
      <c r="V2002" s="55">
        <f t="shared" si="606"/>
        <v>0</v>
      </c>
      <c r="W2002" s="6">
        <f t="shared" si="613"/>
        <v>0</v>
      </c>
      <c r="X2002" s="83">
        <f t="shared" si="614"/>
        <v>0</v>
      </c>
      <c r="AA2002" s="29">
        <f t="shared" si="596"/>
        <v>0</v>
      </c>
      <c r="AC2002" s="56">
        <f t="shared" si="607"/>
        <v>0</v>
      </c>
      <c r="AD2002">
        <f t="shared" si="608"/>
        <v>0</v>
      </c>
      <c r="AE2002">
        <f t="shared" si="609"/>
        <v>0</v>
      </c>
      <c r="AF2002" t="str">
        <f t="shared" si="610"/>
        <v/>
      </c>
      <c r="AG2002" s="83">
        <f t="shared" si="611"/>
        <v>-1E-300</v>
      </c>
    </row>
    <row r="2003" spans="1:33">
      <c r="A2003" s="40">
        <v>37404</v>
      </c>
      <c r="B2003" s="41" t="s">
        <v>2351</v>
      </c>
      <c r="C2003" s="46"/>
      <c r="D2003" s="1"/>
      <c r="E2003" s="1"/>
      <c r="F2003" s="1"/>
      <c r="G2003" s="1"/>
      <c r="H2003" s="1"/>
      <c r="I2003" s="1"/>
      <c r="J2003" s="2">
        <f t="shared" si="597"/>
        <v>0</v>
      </c>
      <c r="K2003" s="2">
        <f t="shared" si="598"/>
        <v>0</v>
      </c>
      <c r="L2003" s="8">
        <f t="shared" si="612"/>
        <v>37404</v>
      </c>
      <c r="M2003" s="54">
        <f t="shared" si="599"/>
        <v>0</v>
      </c>
      <c r="N2003" s="6">
        <f t="shared" si="600"/>
        <v>0</v>
      </c>
      <c r="O2003" s="6" t="str">
        <f t="shared" si="601"/>
        <v/>
      </c>
      <c r="P2003" s="29"/>
      <c r="Q2003" s="54">
        <f t="shared" si="602"/>
        <v>0</v>
      </c>
      <c r="R2003" s="6">
        <f t="shared" si="603"/>
        <v>0</v>
      </c>
      <c r="S2003" s="6" t="str">
        <f t="shared" si="604"/>
        <v/>
      </c>
      <c r="T2003" s="29"/>
      <c r="U2003" s="6">
        <f t="shared" si="605"/>
        <v>0</v>
      </c>
      <c r="V2003" s="55">
        <f t="shared" si="606"/>
        <v>0</v>
      </c>
      <c r="W2003" s="6">
        <f t="shared" si="613"/>
        <v>0</v>
      </c>
      <c r="X2003" s="83">
        <f t="shared" si="614"/>
        <v>0</v>
      </c>
      <c r="AA2003" s="29">
        <f t="shared" si="596"/>
        <v>0</v>
      </c>
      <c r="AC2003" s="56">
        <f t="shared" si="607"/>
        <v>0</v>
      </c>
      <c r="AD2003">
        <f t="shared" si="608"/>
        <v>0</v>
      </c>
      <c r="AE2003">
        <f t="shared" si="609"/>
        <v>0</v>
      </c>
      <c r="AF2003" t="str">
        <f t="shared" si="610"/>
        <v/>
      </c>
      <c r="AG2003" s="83">
        <f t="shared" si="611"/>
        <v>-1E-300</v>
      </c>
    </row>
    <row r="2004" spans="1:33">
      <c r="A2004" s="40">
        <v>37405</v>
      </c>
      <c r="B2004" s="41" t="s">
        <v>2350</v>
      </c>
      <c r="C2004" s="46"/>
      <c r="D2004" s="1"/>
      <c r="E2004" s="1"/>
      <c r="F2004" s="1"/>
      <c r="G2004" s="1"/>
      <c r="H2004" s="1"/>
      <c r="I2004" s="1"/>
      <c r="J2004" s="2">
        <f t="shared" si="597"/>
        <v>0</v>
      </c>
      <c r="K2004" s="2">
        <f t="shared" si="598"/>
        <v>0</v>
      </c>
      <c r="L2004" s="8">
        <f t="shared" si="612"/>
        <v>37405</v>
      </c>
      <c r="M2004" s="54">
        <f t="shared" si="599"/>
        <v>0</v>
      </c>
      <c r="N2004" s="6">
        <f t="shared" si="600"/>
        <v>0</v>
      </c>
      <c r="O2004" s="6" t="str">
        <f t="shared" si="601"/>
        <v/>
      </c>
      <c r="P2004" s="29"/>
      <c r="Q2004" s="54">
        <f t="shared" si="602"/>
        <v>0</v>
      </c>
      <c r="R2004" s="6">
        <f t="shared" si="603"/>
        <v>0</v>
      </c>
      <c r="S2004" s="6" t="str">
        <f t="shared" si="604"/>
        <v/>
      </c>
      <c r="T2004" s="29"/>
      <c r="U2004" s="6">
        <f t="shared" si="605"/>
        <v>0</v>
      </c>
      <c r="V2004" s="55">
        <f t="shared" si="606"/>
        <v>0</v>
      </c>
      <c r="W2004" s="6">
        <f t="shared" si="613"/>
        <v>0</v>
      </c>
      <c r="X2004" s="83">
        <f t="shared" si="614"/>
        <v>0</v>
      </c>
      <c r="AA2004" s="29">
        <f t="shared" si="596"/>
        <v>0</v>
      </c>
      <c r="AC2004" s="56">
        <f t="shared" si="607"/>
        <v>0</v>
      </c>
      <c r="AD2004">
        <f t="shared" si="608"/>
        <v>0</v>
      </c>
      <c r="AE2004">
        <f t="shared" si="609"/>
        <v>0</v>
      </c>
      <c r="AF2004" t="str">
        <f t="shared" si="610"/>
        <v/>
      </c>
      <c r="AG2004" s="83">
        <f t="shared" si="611"/>
        <v>-1E-300</v>
      </c>
    </row>
    <row r="2005" spans="1:33">
      <c r="A2005" s="40">
        <v>37406</v>
      </c>
      <c r="B2005" s="41" t="s">
        <v>2349</v>
      </c>
      <c r="C2005" s="46"/>
      <c r="D2005" s="1"/>
      <c r="E2005" s="1"/>
      <c r="F2005" s="1"/>
      <c r="G2005" s="1"/>
      <c r="H2005" s="1"/>
      <c r="I2005" s="1"/>
      <c r="J2005" s="2">
        <f t="shared" si="597"/>
        <v>0</v>
      </c>
      <c r="K2005" s="2">
        <f t="shared" si="598"/>
        <v>0</v>
      </c>
      <c r="L2005" s="8">
        <f t="shared" si="612"/>
        <v>37406</v>
      </c>
      <c r="M2005" s="54">
        <f t="shared" si="599"/>
        <v>0</v>
      </c>
      <c r="N2005" s="6">
        <f t="shared" si="600"/>
        <v>0</v>
      </c>
      <c r="O2005" s="6" t="str">
        <f t="shared" si="601"/>
        <v/>
      </c>
      <c r="P2005" s="29"/>
      <c r="Q2005" s="54">
        <f t="shared" si="602"/>
        <v>0</v>
      </c>
      <c r="R2005" s="6">
        <f t="shared" si="603"/>
        <v>0</v>
      </c>
      <c r="S2005" s="6" t="str">
        <f t="shared" si="604"/>
        <v/>
      </c>
      <c r="T2005" s="29"/>
      <c r="U2005" s="6">
        <f t="shared" si="605"/>
        <v>0</v>
      </c>
      <c r="V2005" s="55">
        <f t="shared" si="606"/>
        <v>0</v>
      </c>
      <c r="W2005" s="6">
        <f t="shared" si="613"/>
        <v>0</v>
      </c>
      <c r="X2005" s="83">
        <f t="shared" si="614"/>
        <v>0</v>
      </c>
      <c r="AA2005" s="29">
        <f t="shared" si="596"/>
        <v>0</v>
      </c>
      <c r="AC2005" s="56">
        <f t="shared" si="607"/>
        <v>0</v>
      </c>
      <c r="AD2005">
        <f t="shared" si="608"/>
        <v>0</v>
      </c>
      <c r="AE2005">
        <f t="shared" si="609"/>
        <v>0</v>
      </c>
      <c r="AF2005" t="str">
        <f t="shared" si="610"/>
        <v/>
      </c>
      <c r="AG2005" s="83">
        <f t="shared" si="611"/>
        <v>-1E-300</v>
      </c>
    </row>
    <row r="2006" spans="1:33">
      <c r="A2006" s="40">
        <v>37407</v>
      </c>
      <c r="B2006" s="41" t="s">
        <v>2348</v>
      </c>
      <c r="C2006" s="46"/>
      <c r="D2006" s="1"/>
      <c r="E2006" s="1"/>
      <c r="F2006" s="1"/>
      <c r="G2006" s="1"/>
      <c r="H2006" s="1"/>
      <c r="I2006" s="1"/>
      <c r="J2006" s="2">
        <f t="shared" si="597"/>
        <v>0</v>
      </c>
      <c r="K2006" s="2">
        <f t="shared" si="598"/>
        <v>0</v>
      </c>
      <c r="L2006" s="8">
        <f t="shared" si="612"/>
        <v>37407</v>
      </c>
      <c r="M2006" s="54">
        <f t="shared" si="599"/>
        <v>0</v>
      </c>
      <c r="N2006" s="6">
        <f t="shared" si="600"/>
        <v>0</v>
      </c>
      <c r="O2006" s="6" t="str">
        <f t="shared" si="601"/>
        <v/>
      </c>
      <c r="P2006" s="29"/>
      <c r="Q2006" s="54">
        <f t="shared" si="602"/>
        <v>0</v>
      </c>
      <c r="R2006" s="6">
        <f t="shared" si="603"/>
        <v>0</v>
      </c>
      <c r="S2006" s="6" t="str">
        <f t="shared" si="604"/>
        <v/>
      </c>
      <c r="T2006" s="29"/>
      <c r="U2006" s="6">
        <f t="shared" si="605"/>
        <v>0</v>
      </c>
      <c r="V2006" s="55">
        <f t="shared" si="606"/>
        <v>0</v>
      </c>
      <c r="W2006" s="6">
        <f t="shared" si="613"/>
        <v>0</v>
      </c>
      <c r="X2006" s="83">
        <f t="shared" si="614"/>
        <v>0</v>
      </c>
      <c r="AA2006" s="29">
        <f t="shared" si="596"/>
        <v>0</v>
      </c>
      <c r="AC2006" s="56">
        <f t="shared" si="607"/>
        <v>0</v>
      </c>
      <c r="AD2006">
        <f t="shared" si="608"/>
        <v>0</v>
      </c>
      <c r="AE2006">
        <f t="shared" si="609"/>
        <v>0</v>
      </c>
      <c r="AF2006" t="str">
        <f t="shared" si="610"/>
        <v/>
      </c>
      <c r="AG2006" s="83">
        <f t="shared" si="611"/>
        <v>-1E-300</v>
      </c>
    </row>
    <row r="2007" spans="1:33">
      <c r="A2007" s="40">
        <v>37410</v>
      </c>
      <c r="B2007" s="41" t="s">
        <v>2347</v>
      </c>
      <c r="C2007" s="46"/>
      <c r="D2007" s="1"/>
      <c r="E2007" s="1"/>
      <c r="F2007" s="1"/>
      <c r="G2007" s="1"/>
      <c r="H2007" s="1"/>
      <c r="I2007" s="1"/>
      <c r="J2007" s="2">
        <f t="shared" si="597"/>
        <v>0</v>
      </c>
      <c r="K2007" s="2">
        <f t="shared" si="598"/>
        <v>0</v>
      </c>
      <c r="L2007" s="8">
        <f t="shared" si="612"/>
        <v>37410</v>
      </c>
      <c r="M2007" s="54">
        <f t="shared" si="599"/>
        <v>0</v>
      </c>
      <c r="N2007" s="6">
        <f t="shared" si="600"/>
        <v>0</v>
      </c>
      <c r="O2007" s="6" t="str">
        <f t="shared" si="601"/>
        <v/>
      </c>
      <c r="P2007" s="29"/>
      <c r="Q2007" s="54">
        <f t="shared" si="602"/>
        <v>0</v>
      </c>
      <c r="R2007" s="6">
        <f t="shared" si="603"/>
        <v>0</v>
      </c>
      <c r="S2007" s="6" t="str">
        <f t="shared" si="604"/>
        <v/>
      </c>
      <c r="T2007" s="29"/>
      <c r="U2007" s="6">
        <f t="shared" si="605"/>
        <v>0</v>
      </c>
      <c r="V2007" s="55">
        <f t="shared" si="606"/>
        <v>0</v>
      </c>
      <c r="W2007" s="6">
        <f t="shared" si="613"/>
        <v>0</v>
      </c>
      <c r="X2007" s="83">
        <f t="shared" si="614"/>
        <v>0</v>
      </c>
      <c r="AA2007" s="29">
        <f t="shared" si="596"/>
        <v>0</v>
      </c>
      <c r="AC2007" s="56">
        <f t="shared" si="607"/>
        <v>0</v>
      </c>
      <c r="AD2007">
        <f t="shared" si="608"/>
        <v>0</v>
      </c>
      <c r="AE2007">
        <f t="shared" si="609"/>
        <v>0</v>
      </c>
      <c r="AF2007" t="str">
        <f t="shared" si="610"/>
        <v/>
      </c>
      <c r="AG2007" s="83">
        <f t="shared" si="611"/>
        <v>-1E-300</v>
      </c>
    </row>
    <row r="2008" spans="1:33">
      <c r="A2008" s="40">
        <v>37411</v>
      </c>
      <c r="B2008" s="41" t="s">
        <v>2346</v>
      </c>
      <c r="C2008" s="46"/>
      <c r="D2008" s="1"/>
      <c r="E2008" s="1"/>
      <c r="F2008" s="1"/>
      <c r="G2008" s="1"/>
      <c r="H2008" s="1"/>
      <c r="I2008" s="1"/>
      <c r="J2008" s="2">
        <f t="shared" si="597"/>
        <v>0</v>
      </c>
      <c r="K2008" s="2">
        <f t="shared" si="598"/>
        <v>0</v>
      </c>
      <c r="L2008" s="8">
        <f t="shared" si="612"/>
        <v>37411</v>
      </c>
      <c r="M2008" s="54">
        <f t="shared" si="599"/>
        <v>0</v>
      </c>
      <c r="N2008" s="6">
        <f t="shared" si="600"/>
        <v>0</v>
      </c>
      <c r="O2008" s="6" t="str">
        <f t="shared" si="601"/>
        <v/>
      </c>
      <c r="P2008" s="29"/>
      <c r="Q2008" s="54">
        <f t="shared" si="602"/>
        <v>0</v>
      </c>
      <c r="R2008" s="6">
        <f t="shared" si="603"/>
        <v>0</v>
      </c>
      <c r="S2008" s="6" t="str">
        <f t="shared" si="604"/>
        <v/>
      </c>
      <c r="T2008" s="29"/>
      <c r="U2008" s="6">
        <f t="shared" si="605"/>
        <v>0</v>
      </c>
      <c r="V2008" s="55">
        <f t="shared" si="606"/>
        <v>0</v>
      </c>
      <c r="W2008" s="6">
        <f t="shared" si="613"/>
        <v>0</v>
      </c>
      <c r="X2008" s="83">
        <f t="shared" si="614"/>
        <v>0</v>
      </c>
      <c r="AA2008" s="29">
        <f t="shared" si="596"/>
        <v>0</v>
      </c>
      <c r="AC2008" s="56">
        <f t="shared" si="607"/>
        <v>0</v>
      </c>
      <c r="AD2008">
        <f t="shared" si="608"/>
        <v>0</v>
      </c>
      <c r="AE2008">
        <f t="shared" si="609"/>
        <v>0</v>
      </c>
      <c r="AF2008" t="str">
        <f t="shared" si="610"/>
        <v/>
      </c>
      <c r="AG2008" s="83">
        <f t="shared" si="611"/>
        <v>-1E-300</v>
      </c>
    </row>
    <row r="2009" spans="1:33">
      <c r="A2009" s="40">
        <v>37412</v>
      </c>
      <c r="B2009" s="41" t="s">
        <v>2310</v>
      </c>
      <c r="C2009" s="46"/>
      <c r="D2009" s="1"/>
      <c r="E2009" s="1"/>
      <c r="F2009" s="1"/>
      <c r="G2009" s="1"/>
      <c r="H2009" s="1"/>
      <c r="I2009" s="1"/>
      <c r="J2009" s="2">
        <f t="shared" si="597"/>
        <v>0</v>
      </c>
      <c r="K2009" s="2">
        <f t="shared" si="598"/>
        <v>0</v>
      </c>
      <c r="L2009" s="8">
        <f t="shared" si="612"/>
        <v>37412</v>
      </c>
      <c r="M2009" s="54">
        <f t="shared" si="599"/>
        <v>0</v>
      </c>
      <c r="N2009" s="6">
        <f t="shared" si="600"/>
        <v>0</v>
      </c>
      <c r="O2009" s="6" t="str">
        <f t="shared" si="601"/>
        <v/>
      </c>
      <c r="P2009" s="29"/>
      <c r="Q2009" s="54">
        <f t="shared" si="602"/>
        <v>0</v>
      </c>
      <c r="R2009" s="6">
        <f t="shared" si="603"/>
        <v>0</v>
      </c>
      <c r="S2009" s="6" t="str">
        <f t="shared" si="604"/>
        <v/>
      </c>
      <c r="T2009" s="29"/>
      <c r="U2009" s="6">
        <f t="shared" si="605"/>
        <v>0</v>
      </c>
      <c r="V2009" s="55">
        <f t="shared" si="606"/>
        <v>0</v>
      </c>
      <c r="W2009" s="6">
        <f t="shared" si="613"/>
        <v>0</v>
      </c>
      <c r="X2009" s="83">
        <f t="shared" si="614"/>
        <v>0</v>
      </c>
      <c r="AA2009" s="29">
        <f t="shared" si="596"/>
        <v>0</v>
      </c>
      <c r="AC2009" s="56">
        <f t="shared" si="607"/>
        <v>0</v>
      </c>
      <c r="AD2009">
        <f t="shared" si="608"/>
        <v>0</v>
      </c>
      <c r="AE2009">
        <f t="shared" si="609"/>
        <v>0</v>
      </c>
      <c r="AF2009" t="str">
        <f t="shared" si="610"/>
        <v/>
      </c>
      <c r="AG2009" s="83">
        <f t="shared" si="611"/>
        <v>-1E-300</v>
      </c>
    </row>
    <row r="2010" spans="1:33">
      <c r="A2010" s="40">
        <v>37413</v>
      </c>
      <c r="B2010" s="41" t="s">
        <v>2337</v>
      </c>
      <c r="C2010" s="46"/>
      <c r="D2010" s="1"/>
      <c r="E2010" s="1"/>
      <c r="F2010" s="1"/>
      <c r="G2010" s="1"/>
      <c r="H2010" s="1"/>
      <c r="I2010" s="1"/>
      <c r="J2010" s="2">
        <f t="shared" si="597"/>
        <v>0</v>
      </c>
      <c r="K2010" s="2">
        <f t="shared" si="598"/>
        <v>0</v>
      </c>
      <c r="L2010" s="8">
        <f t="shared" si="612"/>
        <v>37413</v>
      </c>
      <c r="M2010" s="54">
        <f t="shared" si="599"/>
        <v>0</v>
      </c>
      <c r="N2010" s="6">
        <f t="shared" si="600"/>
        <v>0</v>
      </c>
      <c r="O2010" s="6" t="str">
        <f t="shared" si="601"/>
        <v/>
      </c>
      <c r="P2010" s="29"/>
      <c r="Q2010" s="54">
        <f t="shared" si="602"/>
        <v>0</v>
      </c>
      <c r="R2010" s="6">
        <f t="shared" si="603"/>
        <v>0</v>
      </c>
      <c r="S2010" s="6" t="str">
        <f t="shared" si="604"/>
        <v/>
      </c>
      <c r="T2010" s="29"/>
      <c r="U2010" s="6">
        <f t="shared" si="605"/>
        <v>0</v>
      </c>
      <c r="V2010" s="55">
        <f t="shared" si="606"/>
        <v>0</v>
      </c>
      <c r="W2010" s="6">
        <f t="shared" si="613"/>
        <v>0</v>
      </c>
      <c r="X2010" s="83">
        <f t="shared" si="614"/>
        <v>0</v>
      </c>
      <c r="AA2010" s="29">
        <f t="shared" si="596"/>
        <v>0</v>
      </c>
      <c r="AC2010" s="56">
        <f t="shared" si="607"/>
        <v>0</v>
      </c>
      <c r="AD2010">
        <f t="shared" si="608"/>
        <v>0</v>
      </c>
      <c r="AE2010">
        <f t="shared" si="609"/>
        <v>0</v>
      </c>
      <c r="AF2010" t="str">
        <f t="shared" si="610"/>
        <v/>
      </c>
      <c r="AG2010" s="83">
        <f t="shared" si="611"/>
        <v>-1E-300</v>
      </c>
    </row>
    <row r="2011" spans="1:33">
      <c r="A2011" s="40">
        <v>37414</v>
      </c>
      <c r="B2011" s="41" t="s">
        <v>2345</v>
      </c>
      <c r="C2011" s="46"/>
      <c r="D2011" s="1"/>
      <c r="E2011" s="1"/>
      <c r="F2011" s="1"/>
      <c r="G2011" s="1"/>
      <c r="H2011" s="1"/>
      <c r="I2011" s="1"/>
      <c r="J2011" s="2">
        <f t="shared" si="597"/>
        <v>1</v>
      </c>
      <c r="K2011" s="2">
        <f t="shared" si="598"/>
        <v>-1000</v>
      </c>
      <c r="L2011" s="8">
        <f t="shared" si="612"/>
        <v>37414</v>
      </c>
      <c r="M2011" s="54">
        <f t="shared" si="599"/>
        <v>0</v>
      </c>
      <c r="N2011" s="6">
        <f t="shared" si="600"/>
        <v>0</v>
      </c>
      <c r="O2011" s="6" t="str">
        <f t="shared" si="601"/>
        <v/>
      </c>
      <c r="P2011" s="29"/>
      <c r="Q2011" s="54">
        <f t="shared" si="602"/>
        <v>0</v>
      </c>
      <c r="R2011" s="6">
        <f t="shared" si="603"/>
        <v>0</v>
      </c>
      <c r="S2011" s="6" t="str">
        <f t="shared" si="604"/>
        <v/>
      </c>
      <c r="T2011" s="29"/>
      <c r="U2011" s="6">
        <f t="shared" si="605"/>
        <v>0</v>
      </c>
      <c r="V2011" s="55">
        <f t="shared" si="606"/>
        <v>0</v>
      </c>
      <c r="W2011" s="6">
        <f t="shared" si="613"/>
        <v>0</v>
      </c>
      <c r="X2011" s="83">
        <f t="shared" si="614"/>
        <v>0</v>
      </c>
      <c r="AA2011" s="29">
        <f t="shared" si="596"/>
        <v>0</v>
      </c>
      <c r="AC2011" s="56">
        <f t="shared" si="607"/>
        <v>0</v>
      </c>
      <c r="AD2011">
        <f t="shared" si="608"/>
        <v>0</v>
      </c>
      <c r="AE2011">
        <f t="shared" si="609"/>
        <v>0</v>
      </c>
      <c r="AF2011" t="str">
        <f t="shared" si="610"/>
        <v/>
      </c>
      <c r="AG2011" s="83">
        <f t="shared" si="611"/>
        <v>-1E-300</v>
      </c>
    </row>
    <row r="2012" spans="1:33">
      <c r="A2012" s="40">
        <v>37417</v>
      </c>
      <c r="B2012" s="41" t="s">
        <v>2344</v>
      </c>
      <c r="C2012" s="46"/>
      <c r="D2012" s="1"/>
      <c r="E2012" s="1"/>
      <c r="F2012" s="1"/>
      <c r="G2012" s="1"/>
      <c r="H2012" s="1"/>
      <c r="I2012" s="1"/>
      <c r="J2012" s="2">
        <f t="shared" si="597"/>
        <v>0</v>
      </c>
      <c r="K2012" s="2">
        <f t="shared" si="598"/>
        <v>0</v>
      </c>
      <c r="L2012" s="8">
        <f t="shared" si="612"/>
        <v>37417</v>
      </c>
      <c r="M2012" s="54">
        <f t="shared" si="599"/>
        <v>0</v>
      </c>
      <c r="N2012" s="6">
        <f t="shared" si="600"/>
        <v>0</v>
      </c>
      <c r="O2012" s="6" t="str">
        <f t="shared" si="601"/>
        <v/>
      </c>
      <c r="P2012" s="29"/>
      <c r="Q2012" s="54">
        <f t="shared" si="602"/>
        <v>0</v>
      </c>
      <c r="R2012" s="6">
        <f t="shared" si="603"/>
        <v>0</v>
      </c>
      <c r="S2012" s="6" t="str">
        <f t="shared" si="604"/>
        <v/>
      </c>
      <c r="T2012" s="29"/>
      <c r="U2012" s="6">
        <f t="shared" si="605"/>
        <v>0</v>
      </c>
      <c r="V2012" s="55">
        <f t="shared" si="606"/>
        <v>0</v>
      </c>
      <c r="W2012" s="6">
        <f t="shared" si="613"/>
        <v>0</v>
      </c>
      <c r="X2012" s="83">
        <f t="shared" si="614"/>
        <v>0</v>
      </c>
      <c r="AA2012" s="29">
        <f t="shared" si="596"/>
        <v>0</v>
      </c>
      <c r="AC2012" s="56">
        <f t="shared" si="607"/>
        <v>0</v>
      </c>
      <c r="AD2012">
        <f t="shared" si="608"/>
        <v>0</v>
      </c>
      <c r="AE2012">
        <f t="shared" si="609"/>
        <v>0</v>
      </c>
      <c r="AF2012" t="str">
        <f t="shared" si="610"/>
        <v/>
      </c>
      <c r="AG2012" s="83">
        <f t="shared" si="611"/>
        <v>-1E-300</v>
      </c>
    </row>
    <row r="2013" spans="1:33">
      <c r="A2013" s="40">
        <v>37418</v>
      </c>
      <c r="B2013" s="41" t="s">
        <v>527</v>
      </c>
      <c r="C2013" s="46"/>
      <c r="D2013" s="1"/>
      <c r="E2013" s="1"/>
      <c r="F2013" s="1"/>
      <c r="G2013" s="1"/>
      <c r="H2013" s="1"/>
      <c r="I2013" s="1"/>
      <c r="J2013" s="2">
        <f t="shared" si="597"/>
        <v>0</v>
      </c>
      <c r="K2013" s="2">
        <f t="shared" si="598"/>
        <v>0</v>
      </c>
      <c r="L2013" s="8">
        <f t="shared" si="612"/>
        <v>37418</v>
      </c>
      <c r="M2013" s="54">
        <f t="shared" si="599"/>
        <v>0</v>
      </c>
      <c r="N2013" s="6">
        <f t="shared" si="600"/>
        <v>0</v>
      </c>
      <c r="O2013" s="6" t="str">
        <f t="shared" si="601"/>
        <v/>
      </c>
      <c r="P2013" s="29"/>
      <c r="Q2013" s="54">
        <f t="shared" si="602"/>
        <v>0</v>
      </c>
      <c r="R2013" s="6">
        <f t="shared" si="603"/>
        <v>0</v>
      </c>
      <c r="S2013" s="6" t="str">
        <f t="shared" si="604"/>
        <v/>
      </c>
      <c r="T2013" s="29"/>
      <c r="U2013" s="6">
        <f t="shared" si="605"/>
        <v>0</v>
      </c>
      <c r="V2013" s="55">
        <f t="shared" si="606"/>
        <v>0</v>
      </c>
      <c r="W2013" s="6">
        <f t="shared" si="613"/>
        <v>0</v>
      </c>
      <c r="X2013" s="83">
        <f t="shared" si="614"/>
        <v>0</v>
      </c>
      <c r="AA2013" s="29">
        <f t="shared" si="596"/>
        <v>0</v>
      </c>
      <c r="AC2013" s="56">
        <f t="shared" si="607"/>
        <v>0</v>
      </c>
      <c r="AD2013">
        <f t="shared" si="608"/>
        <v>0</v>
      </c>
      <c r="AE2013">
        <f t="shared" si="609"/>
        <v>0</v>
      </c>
      <c r="AF2013" t="str">
        <f t="shared" si="610"/>
        <v/>
      </c>
      <c r="AG2013" s="83">
        <f t="shared" si="611"/>
        <v>-1E-300</v>
      </c>
    </row>
    <row r="2014" spans="1:33">
      <c r="A2014" s="40">
        <v>37419</v>
      </c>
      <c r="B2014" s="41" t="s">
        <v>2343</v>
      </c>
      <c r="C2014" s="46"/>
      <c r="D2014" s="1"/>
      <c r="E2014" s="1"/>
      <c r="F2014" s="1"/>
      <c r="G2014" s="1"/>
      <c r="H2014" s="1"/>
      <c r="I2014" s="1"/>
      <c r="J2014" s="2">
        <f t="shared" si="597"/>
        <v>0</v>
      </c>
      <c r="K2014" s="2">
        <f t="shared" si="598"/>
        <v>0</v>
      </c>
      <c r="L2014" s="8">
        <f t="shared" si="612"/>
        <v>37419</v>
      </c>
      <c r="M2014" s="54">
        <f t="shared" si="599"/>
        <v>0</v>
      </c>
      <c r="N2014" s="6">
        <f t="shared" si="600"/>
        <v>0</v>
      </c>
      <c r="O2014" s="6" t="str">
        <f t="shared" si="601"/>
        <v/>
      </c>
      <c r="P2014" s="29"/>
      <c r="Q2014" s="54">
        <f t="shared" si="602"/>
        <v>0</v>
      </c>
      <c r="R2014" s="6">
        <f t="shared" si="603"/>
        <v>0</v>
      </c>
      <c r="S2014" s="6" t="str">
        <f t="shared" si="604"/>
        <v/>
      </c>
      <c r="T2014" s="29"/>
      <c r="U2014" s="6">
        <f t="shared" si="605"/>
        <v>0</v>
      </c>
      <c r="V2014" s="55">
        <f t="shared" si="606"/>
        <v>0</v>
      </c>
      <c r="W2014" s="6">
        <f t="shared" si="613"/>
        <v>0</v>
      </c>
      <c r="X2014" s="83">
        <f t="shared" si="614"/>
        <v>0</v>
      </c>
      <c r="AA2014" s="29">
        <f t="shared" si="596"/>
        <v>0</v>
      </c>
      <c r="AC2014" s="56">
        <f t="shared" si="607"/>
        <v>0</v>
      </c>
      <c r="AD2014">
        <f t="shared" si="608"/>
        <v>0</v>
      </c>
      <c r="AE2014">
        <f t="shared" si="609"/>
        <v>0</v>
      </c>
      <c r="AF2014" t="str">
        <f t="shared" si="610"/>
        <v/>
      </c>
      <c r="AG2014" s="83">
        <f t="shared" si="611"/>
        <v>-1E-300</v>
      </c>
    </row>
    <row r="2015" spans="1:33">
      <c r="A2015" s="40">
        <v>37420</v>
      </c>
      <c r="B2015" s="41" t="s">
        <v>2342</v>
      </c>
      <c r="C2015" s="46"/>
      <c r="D2015" s="1"/>
      <c r="E2015" s="1"/>
      <c r="F2015" s="1"/>
      <c r="G2015" s="1"/>
      <c r="H2015" s="1"/>
      <c r="I2015" s="1"/>
      <c r="J2015" s="2">
        <f t="shared" si="597"/>
        <v>0</v>
      </c>
      <c r="K2015" s="2">
        <f t="shared" si="598"/>
        <v>0</v>
      </c>
      <c r="L2015" s="8">
        <f t="shared" si="612"/>
        <v>37420</v>
      </c>
      <c r="M2015" s="54">
        <f t="shared" si="599"/>
        <v>0</v>
      </c>
      <c r="N2015" s="6">
        <f t="shared" si="600"/>
        <v>0</v>
      </c>
      <c r="O2015" s="6" t="str">
        <f t="shared" si="601"/>
        <v/>
      </c>
      <c r="P2015" s="29"/>
      <c r="Q2015" s="54">
        <f t="shared" si="602"/>
        <v>0</v>
      </c>
      <c r="R2015" s="6">
        <f t="shared" si="603"/>
        <v>0</v>
      </c>
      <c r="S2015" s="6" t="str">
        <f t="shared" si="604"/>
        <v/>
      </c>
      <c r="T2015" s="29"/>
      <c r="U2015" s="6">
        <f t="shared" si="605"/>
        <v>0</v>
      </c>
      <c r="V2015" s="55">
        <f t="shared" si="606"/>
        <v>0</v>
      </c>
      <c r="W2015" s="6">
        <f t="shared" si="613"/>
        <v>0</v>
      </c>
      <c r="X2015" s="83">
        <f t="shared" si="614"/>
        <v>0</v>
      </c>
      <c r="AA2015" s="29">
        <f t="shared" si="596"/>
        <v>0</v>
      </c>
      <c r="AC2015" s="56">
        <f t="shared" si="607"/>
        <v>0</v>
      </c>
      <c r="AD2015">
        <f t="shared" si="608"/>
        <v>0</v>
      </c>
      <c r="AE2015">
        <f t="shared" si="609"/>
        <v>0</v>
      </c>
      <c r="AF2015" t="str">
        <f t="shared" si="610"/>
        <v/>
      </c>
      <c r="AG2015" s="83">
        <f t="shared" si="611"/>
        <v>-1E-300</v>
      </c>
    </row>
    <row r="2016" spans="1:33">
      <c r="A2016" s="40">
        <v>37421</v>
      </c>
      <c r="B2016" s="41" t="s">
        <v>2341</v>
      </c>
      <c r="C2016" s="46"/>
      <c r="D2016" s="1"/>
      <c r="E2016" s="1"/>
      <c r="F2016" s="1"/>
      <c r="G2016" s="1"/>
      <c r="H2016" s="1"/>
      <c r="I2016" s="1"/>
      <c r="J2016" s="2">
        <f t="shared" si="597"/>
        <v>0</v>
      </c>
      <c r="K2016" s="2">
        <f t="shared" si="598"/>
        <v>0</v>
      </c>
      <c r="L2016" s="8">
        <f t="shared" si="612"/>
        <v>37421</v>
      </c>
      <c r="M2016" s="54">
        <f t="shared" si="599"/>
        <v>0</v>
      </c>
      <c r="N2016" s="6">
        <f t="shared" si="600"/>
        <v>0</v>
      </c>
      <c r="O2016" s="6" t="str">
        <f t="shared" si="601"/>
        <v/>
      </c>
      <c r="P2016" s="29"/>
      <c r="Q2016" s="54">
        <f t="shared" si="602"/>
        <v>0</v>
      </c>
      <c r="R2016" s="6">
        <f t="shared" si="603"/>
        <v>0</v>
      </c>
      <c r="S2016" s="6" t="str">
        <f t="shared" si="604"/>
        <v/>
      </c>
      <c r="T2016" s="29"/>
      <c r="U2016" s="6">
        <f t="shared" si="605"/>
        <v>0</v>
      </c>
      <c r="V2016" s="55">
        <f t="shared" si="606"/>
        <v>0</v>
      </c>
      <c r="W2016" s="6">
        <f t="shared" si="613"/>
        <v>0</v>
      </c>
      <c r="X2016" s="83">
        <f t="shared" si="614"/>
        <v>0</v>
      </c>
      <c r="AA2016" s="29">
        <f t="shared" si="596"/>
        <v>0</v>
      </c>
      <c r="AC2016" s="56">
        <f t="shared" si="607"/>
        <v>0</v>
      </c>
      <c r="AD2016">
        <f t="shared" si="608"/>
        <v>0</v>
      </c>
      <c r="AE2016">
        <f t="shared" si="609"/>
        <v>0</v>
      </c>
      <c r="AF2016" t="str">
        <f t="shared" si="610"/>
        <v/>
      </c>
      <c r="AG2016" s="83">
        <f t="shared" si="611"/>
        <v>-1E-300</v>
      </c>
    </row>
    <row r="2017" spans="1:33">
      <c r="A2017" s="40">
        <v>37424</v>
      </c>
      <c r="B2017" s="41" t="s">
        <v>2340</v>
      </c>
      <c r="C2017" s="46"/>
      <c r="D2017" s="1"/>
      <c r="E2017" s="1"/>
      <c r="F2017" s="1"/>
      <c r="G2017" s="1"/>
      <c r="H2017" s="1"/>
      <c r="I2017" s="1"/>
      <c r="J2017" s="2">
        <f t="shared" si="597"/>
        <v>0</v>
      </c>
      <c r="K2017" s="2">
        <f t="shared" si="598"/>
        <v>0</v>
      </c>
      <c r="L2017" s="8">
        <f t="shared" si="612"/>
        <v>37424</v>
      </c>
      <c r="M2017" s="54">
        <f t="shared" si="599"/>
        <v>0</v>
      </c>
      <c r="N2017" s="6">
        <f t="shared" si="600"/>
        <v>0</v>
      </c>
      <c r="O2017" s="6" t="str">
        <f t="shared" si="601"/>
        <v/>
      </c>
      <c r="P2017" s="29"/>
      <c r="Q2017" s="54">
        <f t="shared" si="602"/>
        <v>0</v>
      </c>
      <c r="R2017" s="6">
        <f t="shared" si="603"/>
        <v>0</v>
      </c>
      <c r="S2017" s="6" t="str">
        <f t="shared" si="604"/>
        <v/>
      </c>
      <c r="T2017" s="29"/>
      <c r="U2017" s="6">
        <f t="shared" si="605"/>
        <v>0</v>
      </c>
      <c r="V2017" s="55">
        <f t="shared" si="606"/>
        <v>0</v>
      </c>
      <c r="W2017" s="6">
        <f t="shared" si="613"/>
        <v>0</v>
      </c>
      <c r="X2017" s="83">
        <f t="shared" si="614"/>
        <v>0</v>
      </c>
      <c r="AA2017" s="29">
        <f t="shared" si="596"/>
        <v>0</v>
      </c>
      <c r="AC2017" s="56">
        <f t="shared" si="607"/>
        <v>0</v>
      </c>
      <c r="AD2017">
        <f t="shared" si="608"/>
        <v>0</v>
      </c>
      <c r="AE2017">
        <f t="shared" si="609"/>
        <v>0</v>
      </c>
      <c r="AF2017" t="str">
        <f t="shared" si="610"/>
        <v/>
      </c>
      <c r="AG2017" s="83">
        <f t="shared" si="611"/>
        <v>-1E-300</v>
      </c>
    </row>
    <row r="2018" spans="1:33">
      <c r="A2018" s="40">
        <v>37425</v>
      </c>
      <c r="B2018" s="41" t="s">
        <v>2339</v>
      </c>
      <c r="C2018" s="46"/>
      <c r="D2018" s="1"/>
      <c r="E2018" s="1"/>
      <c r="F2018" s="1"/>
      <c r="G2018" s="1"/>
      <c r="H2018" s="1"/>
      <c r="I2018" s="1"/>
      <c r="J2018" s="2">
        <f t="shared" si="597"/>
        <v>0</v>
      </c>
      <c r="K2018" s="2">
        <f t="shared" si="598"/>
        <v>0</v>
      </c>
      <c r="L2018" s="8">
        <f t="shared" si="612"/>
        <v>37425</v>
      </c>
      <c r="M2018" s="54">
        <f t="shared" si="599"/>
        <v>0</v>
      </c>
      <c r="N2018" s="6">
        <f t="shared" si="600"/>
        <v>0</v>
      </c>
      <c r="O2018" s="6" t="str">
        <f t="shared" si="601"/>
        <v/>
      </c>
      <c r="P2018" s="29"/>
      <c r="Q2018" s="54">
        <f t="shared" si="602"/>
        <v>0</v>
      </c>
      <c r="R2018" s="6">
        <f t="shared" si="603"/>
        <v>0</v>
      </c>
      <c r="S2018" s="6" t="str">
        <f t="shared" si="604"/>
        <v/>
      </c>
      <c r="T2018" s="29"/>
      <c r="U2018" s="6">
        <f t="shared" si="605"/>
        <v>0</v>
      </c>
      <c r="V2018" s="55">
        <f t="shared" si="606"/>
        <v>0</v>
      </c>
      <c r="W2018" s="6">
        <f t="shared" si="613"/>
        <v>0</v>
      </c>
      <c r="X2018" s="83">
        <f t="shared" si="614"/>
        <v>0</v>
      </c>
      <c r="AA2018" s="29">
        <f t="shared" si="596"/>
        <v>0</v>
      </c>
      <c r="AC2018" s="56">
        <f t="shared" si="607"/>
        <v>0</v>
      </c>
      <c r="AD2018">
        <f t="shared" si="608"/>
        <v>0</v>
      </c>
      <c r="AE2018">
        <f t="shared" si="609"/>
        <v>0</v>
      </c>
      <c r="AF2018" t="str">
        <f t="shared" si="610"/>
        <v/>
      </c>
      <c r="AG2018" s="83">
        <f t="shared" si="611"/>
        <v>-1E-300</v>
      </c>
    </row>
    <row r="2019" spans="1:33">
      <c r="A2019" s="40">
        <v>37426</v>
      </c>
      <c r="B2019" s="41" t="s">
        <v>2338</v>
      </c>
      <c r="C2019" s="46"/>
      <c r="D2019" s="1"/>
      <c r="E2019" s="1"/>
      <c r="F2019" s="1"/>
      <c r="G2019" s="1"/>
      <c r="H2019" s="1"/>
      <c r="I2019" s="1"/>
      <c r="J2019" s="2">
        <f t="shared" si="597"/>
        <v>0</v>
      </c>
      <c r="K2019" s="2">
        <f t="shared" si="598"/>
        <v>0</v>
      </c>
      <c r="L2019" s="8">
        <f t="shared" si="612"/>
        <v>37426</v>
      </c>
      <c r="M2019" s="54">
        <f t="shared" si="599"/>
        <v>0</v>
      </c>
      <c r="N2019" s="6">
        <f t="shared" si="600"/>
        <v>0</v>
      </c>
      <c r="O2019" s="6" t="str">
        <f t="shared" si="601"/>
        <v/>
      </c>
      <c r="P2019" s="29"/>
      <c r="Q2019" s="54">
        <f t="shared" si="602"/>
        <v>0</v>
      </c>
      <c r="R2019" s="6">
        <f t="shared" si="603"/>
        <v>0</v>
      </c>
      <c r="S2019" s="6" t="str">
        <f t="shared" si="604"/>
        <v/>
      </c>
      <c r="T2019" s="29"/>
      <c r="U2019" s="6">
        <f t="shared" si="605"/>
        <v>0</v>
      </c>
      <c r="V2019" s="55">
        <f t="shared" si="606"/>
        <v>0</v>
      </c>
      <c r="W2019" s="6">
        <f t="shared" si="613"/>
        <v>0</v>
      </c>
      <c r="X2019" s="83">
        <f t="shared" si="614"/>
        <v>0</v>
      </c>
      <c r="AA2019" s="29">
        <f t="shared" si="596"/>
        <v>0</v>
      </c>
      <c r="AC2019" s="56">
        <f t="shared" si="607"/>
        <v>0</v>
      </c>
      <c r="AD2019">
        <f t="shared" si="608"/>
        <v>0</v>
      </c>
      <c r="AE2019">
        <f t="shared" si="609"/>
        <v>0</v>
      </c>
      <c r="AF2019" t="str">
        <f t="shared" si="610"/>
        <v/>
      </c>
      <c r="AG2019" s="83">
        <f t="shared" si="611"/>
        <v>-1E-300</v>
      </c>
    </row>
    <row r="2020" spans="1:33">
      <c r="A2020" s="40">
        <v>37427</v>
      </c>
      <c r="B2020" s="41" t="s">
        <v>2337</v>
      </c>
      <c r="C2020" s="46"/>
      <c r="D2020" s="1"/>
      <c r="E2020" s="1"/>
      <c r="F2020" s="1"/>
      <c r="G2020" s="1"/>
      <c r="H2020" s="1"/>
      <c r="I2020" s="1"/>
      <c r="J2020" s="2">
        <f t="shared" si="597"/>
        <v>0</v>
      </c>
      <c r="K2020" s="2">
        <f t="shared" si="598"/>
        <v>0</v>
      </c>
      <c r="L2020" s="8">
        <f t="shared" si="612"/>
        <v>37427</v>
      </c>
      <c r="M2020" s="54">
        <f t="shared" si="599"/>
        <v>0</v>
      </c>
      <c r="N2020" s="6">
        <f t="shared" si="600"/>
        <v>0</v>
      </c>
      <c r="O2020" s="6" t="str">
        <f t="shared" si="601"/>
        <v/>
      </c>
      <c r="P2020" s="29"/>
      <c r="Q2020" s="54">
        <f t="shared" si="602"/>
        <v>0</v>
      </c>
      <c r="R2020" s="6">
        <f t="shared" si="603"/>
        <v>0</v>
      </c>
      <c r="S2020" s="6" t="str">
        <f t="shared" si="604"/>
        <v/>
      </c>
      <c r="T2020" s="29"/>
      <c r="U2020" s="6">
        <f t="shared" si="605"/>
        <v>0</v>
      </c>
      <c r="V2020" s="55">
        <f t="shared" si="606"/>
        <v>0</v>
      </c>
      <c r="W2020" s="6">
        <f t="shared" si="613"/>
        <v>0</v>
      </c>
      <c r="X2020" s="83">
        <f t="shared" si="614"/>
        <v>0</v>
      </c>
      <c r="AA2020" s="29">
        <f t="shared" si="596"/>
        <v>0</v>
      </c>
      <c r="AC2020" s="56">
        <f t="shared" si="607"/>
        <v>0</v>
      </c>
      <c r="AD2020">
        <f t="shared" si="608"/>
        <v>0</v>
      </c>
      <c r="AE2020">
        <f t="shared" si="609"/>
        <v>0</v>
      </c>
      <c r="AF2020" t="str">
        <f t="shared" si="610"/>
        <v/>
      </c>
      <c r="AG2020" s="83">
        <f t="shared" si="611"/>
        <v>-1E-300</v>
      </c>
    </row>
    <row r="2021" spans="1:33">
      <c r="A2021" s="40">
        <v>37428</v>
      </c>
      <c r="B2021" s="41" t="s">
        <v>2251</v>
      </c>
      <c r="C2021" s="46"/>
      <c r="D2021" s="1"/>
      <c r="E2021" s="1"/>
      <c r="F2021" s="1"/>
      <c r="G2021" s="1"/>
      <c r="H2021" s="1"/>
      <c r="I2021" s="1"/>
      <c r="J2021" s="2">
        <f t="shared" si="597"/>
        <v>0</v>
      </c>
      <c r="K2021" s="2">
        <f t="shared" si="598"/>
        <v>0</v>
      </c>
      <c r="L2021" s="8">
        <f t="shared" si="612"/>
        <v>37428</v>
      </c>
      <c r="M2021" s="54">
        <f t="shared" si="599"/>
        <v>0</v>
      </c>
      <c r="N2021" s="6">
        <f t="shared" si="600"/>
        <v>0</v>
      </c>
      <c r="O2021" s="6" t="str">
        <f t="shared" si="601"/>
        <v/>
      </c>
      <c r="P2021" s="29"/>
      <c r="Q2021" s="54">
        <f t="shared" si="602"/>
        <v>0</v>
      </c>
      <c r="R2021" s="6">
        <f t="shared" si="603"/>
        <v>0</v>
      </c>
      <c r="S2021" s="6" t="str">
        <f t="shared" si="604"/>
        <v/>
      </c>
      <c r="T2021" s="29"/>
      <c r="U2021" s="6">
        <f t="shared" si="605"/>
        <v>0</v>
      </c>
      <c r="V2021" s="55">
        <f t="shared" si="606"/>
        <v>0</v>
      </c>
      <c r="W2021" s="6">
        <f t="shared" si="613"/>
        <v>0</v>
      </c>
      <c r="X2021" s="83">
        <f t="shared" si="614"/>
        <v>0</v>
      </c>
      <c r="AA2021" s="29">
        <f t="shared" si="596"/>
        <v>0</v>
      </c>
      <c r="AC2021" s="56">
        <f t="shared" si="607"/>
        <v>0</v>
      </c>
      <c r="AD2021">
        <f t="shared" si="608"/>
        <v>0</v>
      </c>
      <c r="AE2021">
        <f t="shared" si="609"/>
        <v>0</v>
      </c>
      <c r="AF2021" t="str">
        <f t="shared" si="610"/>
        <v/>
      </c>
      <c r="AG2021" s="83">
        <f t="shared" si="611"/>
        <v>-1E-300</v>
      </c>
    </row>
    <row r="2022" spans="1:33">
      <c r="A2022" s="40">
        <v>37431</v>
      </c>
      <c r="B2022" s="41" t="s">
        <v>2336</v>
      </c>
      <c r="C2022" s="46"/>
      <c r="D2022" s="1"/>
      <c r="E2022" s="1"/>
      <c r="F2022" s="1"/>
      <c r="G2022" s="1"/>
      <c r="H2022" s="1"/>
      <c r="I2022" s="1"/>
      <c r="J2022" s="2">
        <f t="shared" si="597"/>
        <v>0</v>
      </c>
      <c r="K2022" s="2">
        <f t="shared" si="598"/>
        <v>0</v>
      </c>
      <c r="L2022" s="8">
        <f t="shared" si="612"/>
        <v>37431</v>
      </c>
      <c r="M2022" s="54">
        <f t="shared" si="599"/>
        <v>0</v>
      </c>
      <c r="N2022" s="6">
        <f t="shared" si="600"/>
        <v>0</v>
      </c>
      <c r="O2022" s="6" t="str">
        <f t="shared" si="601"/>
        <v/>
      </c>
      <c r="P2022" s="29"/>
      <c r="Q2022" s="54">
        <f t="shared" si="602"/>
        <v>0</v>
      </c>
      <c r="R2022" s="6">
        <f t="shared" si="603"/>
        <v>0</v>
      </c>
      <c r="S2022" s="6" t="str">
        <f t="shared" si="604"/>
        <v/>
      </c>
      <c r="T2022" s="29"/>
      <c r="U2022" s="6">
        <f t="shared" si="605"/>
        <v>0</v>
      </c>
      <c r="V2022" s="55">
        <f t="shared" si="606"/>
        <v>0</v>
      </c>
      <c r="W2022" s="6">
        <f t="shared" si="613"/>
        <v>0</v>
      </c>
      <c r="X2022" s="83">
        <f t="shared" si="614"/>
        <v>0</v>
      </c>
      <c r="AA2022" s="29">
        <f t="shared" si="596"/>
        <v>0</v>
      </c>
      <c r="AC2022" s="56">
        <f t="shared" si="607"/>
        <v>0</v>
      </c>
      <c r="AD2022">
        <f t="shared" si="608"/>
        <v>0</v>
      </c>
      <c r="AE2022">
        <f t="shared" si="609"/>
        <v>0</v>
      </c>
      <c r="AF2022" t="str">
        <f t="shared" si="610"/>
        <v/>
      </c>
      <c r="AG2022" s="83">
        <f t="shared" si="611"/>
        <v>-1E-300</v>
      </c>
    </row>
    <row r="2023" spans="1:33">
      <c r="A2023" s="40">
        <v>37432</v>
      </c>
      <c r="B2023" s="41" t="s">
        <v>2335</v>
      </c>
      <c r="C2023" s="46"/>
      <c r="D2023" s="1"/>
      <c r="E2023" s="1"/>
      <c r="F2023" s="1"/>
      <c r="G2023" s="1"/>
      <c r="H2023" s="1"/>
      <c r="I2023" s="1"/>
      <c r="J2023" s="2">
        <f t="shared" si="597"/>
        <v>0</v>
      </c>
      <c r="K2023" s="2">
        <f t="shared" si="598"/>
        <v>0</v>
      </c>
      <c r="L2023" s="8">
        <f t="shared" si="612"/>
        <v>37432</v>
      </c>
      <c r="M2023" s="54">
        <f t="shared" si="599"/>
        <v>0</v>
      </c>
      <c r="N2023" s="6">
        <f t="shared" si="600"/>
        <v>0</v>
      </c>
      <c r="O2023" s="6" t="str">
        <f t="shared" si="601"/>
        <v/>
      </c>
      <c r="P2023" s="29"/>
      <c r="Q2023" s="54">
        <f t="shared" si="602"/>
        <v>0</v>
      </c>
      <c r="R2023" s="6">
        <f t="shared" si="603"/>
        <v>0</v>
      </c>
      <c r="S2023" s="6" t="str">
        <f t="shared" si="604"/>
        <v/>
      </c>
      <c r="T2023" s="29"/>
      <c r="U2023" s="6">
        <f t="shared" si="605"/>
        <v>0</v>
      </c>
      <c r="V2023" s="55">
        <f t="shared" si="606"/>
        <v>0</v>
      </c>
      <c r="W2023" s="6">
        <f t="shared" si="613"/>
        <v>0</v>
      </c>
      <c r="X2023" s="83">
        <f t="shared" si="614"/>
        <v>0</v>
      </c>
      <c r="AA2023" s="29">
        <f t="shared" si="596"/>
        <v>0</v>
      </c>
      <c r="AC2023" s="56">
        <f t="shared" si="607"/>
        <v>0</v>
      </c>
      <c r="AD2023">
        <f t="shared" si="608"/>
        <v>0</v>
      </c>
      <c r="AE2023">
        <f t="shared" si="609"/>
        <v>0</v>
      </c>
      <c r="AF2023" t="str">
        <f t="shared" si="610"/>
        <v/>
      </c>
      <c r="AG2023" s="83">
        <f t="shared" si="611"/>
        <v>-1E-300</v>
      </c>
    </row>
    <row r="2024" spans="1:33">
      <c r="A2024" s="40">
        <v>37433</v>
      </c>
      <c r="B2024" s="41" t="s">
        <v>2334</v>
      </c>
      <c r="C2024" s="46"/>
      <c r="D2024" s="1"/>
      <c r="E2024" s="1"/>
      <c r="F2024" s="1"/>
      <c r="G2024" s="1"/>
      <c r="H2024" s="1"/>
      <c r="I2024" s="1"/>
      <c r="J2024" s="2">
        <f t="shared" si="597"/>
        <v>0</v>
      </c>
      <c r="K2024" s="2">
        <f t="shared" si="598"/>
        <v>0</v>
      </c>
      <c r="L2024" s="8">
        <f t="shared" si="612"/>
        <v>37433</v>
      </c>
      <c r="M2024" s="54">
        <f t="shared" si="599"/>
        <v>0</v>
      </c>
      <c r="N2024" s="6">
        <f t="shared" si="600"/>
        <v>0</v>
      </c>
      <c r="O2024" s="6" t="str">
        <f t="shared" si="601"/>
        <v/>
      </c>
      <c r="P2024" s="29"/>
      <c r="Q2024" s="54">
        <f t="shared" si="602"/>
        <v>0</v>
      </c>
      <c r="R2024" s="6">
        <f t="shared" si="603"/>
        <v>0</v>
      </c>
      <c r="S2024" s="6" t="str">
        <f t="shared" si="604"/>
        <v/>
      </c>
      <c r="T2024" s="29"/>
      <c r="U2024" s="6">
        <f t="shared" si="605"/>
        <v>0</v>
      </c>
      <c r="V2024" s="55">
        <f t="shared" si="606"/>
        <v>0</v>
      </c>
      <c r="W2024" s="6">
        <f t="shared" si="613"/>
        <v>0</v>
      </c>
      <c r="X2024" s="83">
        <f t="shared" si="614"/>
        <v>0</v>
      </c>
      <c r="AA2024" s="29">
        <f t="shared" si="596"/>
        <v>0</v>
      </c>
      <c r="AC2024" s="56">
        <f t="shared" si="607"/>
        <v>0</v>
      </c>
      <c r="AD2024">
        <f t="shared" si="608"/>
        <v>0</v>
      </c>
      <c r="AE2024">
        <f t="shared" si="609"/>
        <v>0</v>
      </c>
      <c r="AF2024" t="str">
        <f t="shared" si="610"/>
        <v/>
      </c>
      <c r="AG2024" s="83">
        <f t="shared" si="611"/>
        <v>-1E-300</v>
      </c>
    </row>
    <row r="2025" spans="1:33">
      <c r="A2025" s="40">
        <v>37434</v>
      </c>
      <c r="B2025" s="41" t="s">
        <v>2333</v>
      </c>
      <c r="C2025" s="46"/>
      <c r="D2025" s="1"/>
      <c r="E2025" s="1"/>
      <c r="F2025" s="1"/>
      <c r="G2025" s="1"/>
      <c r="H2025" s="1"/>
      <c r="I2025" s="1"/>
      <c r="J2025" s="2">
        <f t="shared" si="597"/>
        <v>0</v>
      </c>
      <c r="K2025" s="2">
        <f t="shared" si="598"/>
        <v>0</v>
      </c>
      <c r="L2025" s="8">
        <f t="shared" si="612"/>
        <v>37434</v>
      </c>
      <c r="M2025" s="54">
        <f t="shared" si="599"/>
        <v>0</v>
      </c>
      <c r="N2025" s="6">
        <f t="shared" si="600"/>
        <v>0</v>
      </c>
      <c r="O2025" s="6" t="str">
        <f t="shared" si="601"/>
        <v/>
      </c>
      <c r="P2025" s="29"/>
      <c r="Q2025" s="54">
        <f t="shared" si="602"/>
        <v>0</v>
      </c>
      <c r="R2025" s="6">
        <f t="shared" si="603"/>
        <v>0</v>
      </c>
      <c r="S2025" s="6" t="str">
        <f t="shared" si="604"/>
        <v/>
      </c>
      <c r="T2025" s="29"/>
      <c r="U2025" s="6">
        <f t="shared" si="605"/>
        <v>0</v>
      </c>
      <c r="V2025" s="55">
        <f t="shared" si="606"/>
        <v>0</v>
      </c>
      <c r="W2025" s="6">
        <f t="shared" si="613"/>
        <v>0</v>
      </c>
      <c r="X2025" s="83">
        <f t="shared" si="614"/>
        <v>0</v>
      </c>
      <c r="AA2025" s="29">
        <f t="shared" si="596"/>
        <v>0</v>
      </c>
      <c r="AC2025" s="56">
        <f t="shared" si="607"/>
        <v>0</v>
      </c>
      <c r="AD2025">
        <f t="shared" si="608"/>
        <v>0</v>
      </c>
      <c r="AE2025">
        <f t="shared" si="609"/>
        <v>0</v>
      </c>
      <c r="AF2025" t="str">
        <f t="shared" si="610"/>
        <v/>
      </c>
      <c r="AG2025" s="83">
        <f t="shared" si="611"/>
        <v>-1E-300</v>
      </c>
    </row>
    <row r="2026" spans="1:33">
      <c r="A2026" s="40">
        <v>37435</v>
      </c>
      <c r="B2026" s="41" t="s">
        <v>2303</v>
      </c>
      <c r="C2026" s="46"/>
      <c r="D2026" s="1"/>
      <c r="E2026" s="1"/>
      <c r="F2026" s="1"/>
      <c r="G2026" s="1"/>
      <c r="H2026" s="1"/>
      <c r="I2026" s="1"/>
      <c r="J2026" s="2">
        <f t="shared" si="597"/>
        <v>0</v>
      </c>
      <c r="K2026" s="2">
        <f t="shared" si="598"/>
        <v>0</v>
      </c>
      <c r="L2026" s="8">
        <f t="shared" si="612"/>
        <v>37435</v>
      </c>
      <c r="M2026" s="54">
        <f t="shared" si="599"/>
        <v>0</v>
      </c>
      <c r="N2026" s="6">
        <f t="shared" si="600"/>
        <v>0</v>
      </c>
      <c r="O2026" s="6" t="str">
        <f t="shared" si="601"/>
        <v/>
      </c>
      <c r="P2026" s="29"/>
      <c r="Q2026" s="54">
        <f t="shared" si="602"/>
        <v>0</v>
      </c>
      <c r="R2026" s="6">
        <f t="shared" si="603"/>
        <v>0</v>
      </c>
      <c r="S2026" s="6" t="str">
        <f t="shared" si="604"/>
        <v/>
      </c>
      <c r="T2026" s="29"/>
      <c r="U2026" s="6">
        <f t="shared" si="605"/>
        <v>0</v>
      </c>
      <c r="V2026" s="55">
        <f t="shared" si="606"/>
        <v>0</v>
      </c>
      <c r="W2026" s="6">
        <f t="shared" si="613"/>
        <v>0</v>
      </c>
      <c r="X2026" s="83">
        <f t="shared" si="614"/>
        <v>0</v>
      </c>
      <c r="AA2026" s="29">
        <f t="shared" si="596"/>
        <v>0</v>
      </c>
      <c r="AC2026" s="56">
        <f t="shared" si="607"/>
        <v>0</v>
      </c>
      <c r="AD2026">
        <f t="shared" si="608"/>
        <v>0</v>
      </c>
      <c r="AE2026">
        <f t="shared" si="609"/>
        <v>0</v>
      </c>
      <c r="AF2026" t="str">
        <f t="shared" si="610"/>
        <v/>
      </c>
      <c r="AG2026" s="83">
        <f t="shared" si="611"/>
        <v>-1E-300</v>
      </c>
    </row>
    <row r="2027" spans="1:33">
      <c r="A2027" s="40">
        <v>37438</v>
      </c>
      <c r="B2027" s="41" t="s">
        <v>2332</v>
      </c>
      <c r="C2027" s="46"/>
      <c r="D2027" s="1"/>
      <c r="E2027" s="1"/>
      <c r="F2027" s="1"/>
      <c r="G2027" s="1"/>
      <c r="H2027" s="1"/>
      <c r="I2027" s="1"/>
      <c r="J2027" s="2">
        <f t="shared" si="597"/>
        <v>0</v>
      </c>
      <c r="K2027" s="2">
        <f t="shared" si="598"/>
        <v>0</v>
      </c>
      <c r="L2027" s="8">
        <f t="shared" si="612"/>
        <v>37438</v>
      </c>
      <c r="M2027" s="54">
        <f t="shared" si="599"/>
        <v>0</v>
      </c>
      <c r="N2027" s="6">
        <f t="shared" si="600"/>
        <v>0</v>
      </c>
      <c r="O2027" s="6" t="str">
        <f t="shared" si="601"/>
        <v/>
      </c>
      <c r="P2027" s="29"/>
      <c r="Q2027" s="54">
        <f t="shared" si="602"/>
        <v>0</v>
      </c>
      <c r="R2027" s="6">
        <f t="shared" si="603"/>
        <v>0</v>
      </c>
      <c r="S2027" s="6" t="str">
        <f t="shared" si="604"/>
        <v/>
      </c>
      <c r="T2027" s="29"/>
      <c r="U2027" s="6">
        <f t="shared" si="605"/>
        <v>0</v>
      </c>
      <c r="V2027" s="55">
        <f t="shared" si="606"/>
        <v>0</v>
      </c>
      <c r="W2027" s="6">
        <f t="shared" si="613"/>
        <v>0</v>
      </c>
      <c r="X2027" s="83">
        <f t="shared" si="614"/>
        <v>0</v>
      </c>
      <c r="AA2027" s="29">
        <f t="shared" si="596"/>
        <v>0</v>
      </c>
      <c r="AC2027" s="56">
        <f t="shared" si="607"/>
        <v>0</v>
      </c>
      <c r="AD2027">
        <f t="shared" si="608"/>
        <v>0</v>
      </c>
      <c r="AE2027">
        <f t="shared" si="609"/>
        <v>0</v>
      </c>
      <c r="AF2027" t="str">
        <f t="shared" si="610"/>
        <v/>
      </c>
      <c r="AG2027" s="83">
        <f t="shared" si="611"/>
        <v>-1E-300</v>
      </c>
    </row>
    <row r="2028" spans="1:33">
      <c r="A2028" s="40">
        <v>37439</v>
      </c>
      <c r="B2028" s="41" t="s">
        <v>553</v>
      </c>
      <c r="C2028" s="46"/>
      <c r="D2028" s="1"/>
      <c r="E2028" s="1"/>
      <c r="F2028" s="1"/>
      <c r="G2028" s="1"/>
      <c r="H2028" s="1"/>
      <c r="I2028" s="1"/>
      <c r="J2028" s="2">
        <f t="shared" si="597"/>
        <v>0</v>
      </c>
      <c r="K2028" s="2">
        <f t="shared" si="598"/>
        <v>0</v>
      </c>
      <c r="L2028" s="8">
        <f t="shared" si="612"/>
        <v>37439</v>
      </c>
      <c r="M2028" s="54">
        <f t="shared" si="599"/>
        <v>0</v>
      </c>
      <c r="N2028" s="6">
        <f t="shared" si="600"/>
        <v>0</v>
      </c>
      <c r="O2028" s="6" t="str">
        <f t="shared" si="601"/>
        <v/>
      </c>
      <c r="P2028" s="29"/>
      <c r="Q2028" s="54">
        <f t="shared" si="602"/>
        <v>0</v>
      </c>
      <c r="R2028" s="6">
        <f t="shared" si="603"/>
        <v>0</v>
      </c>
      <c r="S2028" s="6" t="str">
        <f t="shared" si="604"/>
        <v/>
      </c>
      <c r="T2028" s="29"/>
      <c r="U2028" s="6">
        <f t="shared" si="605"/>
        <v>0</v>
      </c>
      <c r="V2028" s="55">
        <f t="shared" si="606"/>
        <v>0</v>
      </c>
      <c r="W2028" s="6">
        <f t="shared" si="613"/>
        <v>0</v>
      </c>
      <c r="X2028" s="83">
        <f t="shared" si="614"/>
        <v>0</v>
      </c>
      <c r="AA2028" s="29">
        <f t="shared" si="596"/>
        <v>0</v>
      </c>
      <c r="AC2028" s="56">
        <f t="shared" si="607"/>
        <v>0</v>
      </c>
      <c r="AD2028">
        <f t="shared" si="608"/>
        <v>0</v>
      </c>
      <c r="AE2028">
        <f t="shared" si="609"/>
        <v>0</v>
      </c>
      <c r="AF2028" t="str">
        <f t="shared" si="610"/>
        <v/>
      </c>
      <c r="AG2028" s="83">
        <f t="shared" si="611"/>
        <v>-1E-300</v>
      </c>
    </row>
    <row r="2029" spans="1:33">
      <c r="A2029" s="40">
        <v>37440</v>
      </c>
      <c r="B2029" s="41" t="s">
        <v>552</v>
      </c>
      <c r="C2029" s="46"/>
      <c r="D2029" s="1"/>
      <c r="E2029" s="1"/>
      <c r="F2029" s="1"/>
      <c r="G2029" s="1"/>
      <c r="H2029" s="1"/>
      <c r="I2029" s="1"/>
      <c r="J2029" s="2">
        <f t="shared" si="597"/>
        <v>0</v>
      </c>
      <c r="K2029" s="2">
        <f t="shared" si="598"/>
        <v>0</v>
      </c>
      <c r="L2029" s="8">
        <f t="shared" si="612"/>
        <v>37440</v>
      </c>
      <c r="M2029" s="54">
        <f t="shared" si="599"/>
        <v>0</v>
      </c>
      <c r="N2029" s="6">
        <f t="shared" si="600"/>
        <v>0</v>
      </c>
      <c r="O2029" s="6" t="str">
        <f t="shared" si="601"/>
        <v/>
      </c>
      <c r="P2029" s="29"/>
      <c r="Q2029" s="54">
        <f t="shared" si="602"/>
        <v>0</v>
      </c>
      <c r="R2029" s="6">
        <f t="shared" si="603"/>
        <v>0</v>
      </c>
      <c r="S2029" s="6" t="str">
        <f t="shared" si="604"/>
        <v/>
      </c>
      <c r="T2029" s="29"/>
      <c r="U2029" s="6">
        <f t="shared" si="605"/>
        <v>0</v>
      </c>
      <c r="V2029" s="55">
        <f t="shared" si="606"/>
        <v>0</v>
      </c>
      <c r="W2029" s="6">
        <f t="shared" si="613"/>
        <v>0</v>
      </c>
      <c r="X2029" s="83">
        <f t="shared" si="614"/>
        <v>0</v>
      </c>
      <c r="AA2029" s="29">
        <f t="shared" si="596"/>
        <v>0</v>
      </c>
      <c r="AC2029" s="56">
        <f t="shared" si="607"/>
        <v>0</v>
      </c>
      <c r="AD2029">
        <f t="shared" si="608"/>
        <v>0</v>
      </c>
      <c r="AE2029">
        <f t="shared" si="609"/>
        <v>0</v>
      </c>
      <c r="AF2029" t="str">
        <f t="shared" si="610"/>
        <v/>
      </c>
      <c r="AG2029" s="83">
        <f t="shared" si="611"/>
        <v>-1E-300</v>
      </c>
    </row>
    <row r="2030" spans="1:33">
      <c r="A2030" s="40">
        <v>37441</v>
      </c>
      <c r="B2030" s="41" t="s">
        <v>2246</v>
      </c>
      <c r="C2030" s="46"/>
      <c r="D2030" s="1"/>
      <c r="E2030" s="1"/>
      <c r="F2030" s="1"/>
      <c r="G2030" s="1"/>
      <c r="H2030" s="1"/>
      <c r="I2030" s="1"/>
      <c r="J2030" s="2">
        <f t="shared" si="597"/>
        <v>0</v>
      </c>
      <c r="K2030" s="2">
        <f t="shared" si="598"/>
        <v>0</v>
      </c>
      <c r="L2030" s="8">
        <f t="shared" si="612"/>
        <v>37441</v>
      </c>
      <c r="M2030" s="54">
        <f t="shared" si="599"/>
        <v>0</v>
      </c>
      <c r="N2030" s="6">
        <f t="shared" si="600"/>
        <v>0</v>
      </c>
      <c r="O2030" s="6" t="str">
        <f t="shared" si="601"/>
        <v/>
      </c>
      <c r="P2030" s="29"/>
      <c r="Q2030" s="54">
        <f t="shared" si="602"/>
        <v>0</v>
      </c>
      <c r="R2030" s="6">
        <f t="shared" si="603"/>
        <v>0</v>
      </c>
      <c r="S2030" s="6" t="str">
        <f t="shared" si="604"/>
        <v/>
      </c>
      <c r="T2030" s="29"/>
      <c r="U2030" s="6">
        <f t="shared" si="605"/>
        <v>0</v>
      </c>
      <c r="V2030" s="55">
        <f t="shared" si="606"/>
        <v>0</v>
      </c>
      <c r="W2030" s="6">
        <f t="shared" si="613"/>
        <v>0</v>
      </c>
      <c r="X2030" s="83">
        <f t="shared" si="614"/>
        <v>0</v>
      </c>
      <c r="AA2030" s="29">
        <f t="shared" si="596"/>
        <v>0</v>
      </c>
      <c r="AC2030" s="56">
        <f t="shared" si="607"/>
        <v>0</v>
      </c>
      <c r="AD2030">
        <f t="shared" si="608"/>
        <v>0</v>
      </c>
      <c r="AE2030">
        <f t="shared" si="609"/>
        <v>0</v>
      </c>
      <c r="AF2030" t="str">
        <f t="shared" si="610"/>
        <v/>
      </c>
      <c r="AG2030" s="83">
        <f t="shared" si="611"/>
        <v>-1E-300</v>
      </c>
    </row>
    <row r="2031" spans="1:33">
      <c r="A2031" s="40">
        <v>37442</v>
      </c>
      <c r="B2031" s="41" t="s">
        <v>510</v>
      </c>
      <c r="C2031" s="46"/>
      <c r="D2031" s="1"/>
      <c r="E2031" s="1"/>
      <c r="F2031" s="1"/>
      <c r="G2031" s="1"/>
      <c r="H2031" s="1"/>
      <c r="I2031" s="1"/>
      <c r="J2031" s="2">
        <f t="shared" si="597"/>
        <v>0</v>
      </c>
      <c r="K2031" s="2">
        <f t="shared" si="598"/>
        <v>0</v>
      </c>
      <c r="L2031" s="8">
        <f t="shared" si="612"/>
        <v>37442</v>
      </c>
      <c r="M2031" s="54">
        <f t="shared" si="599"/>
        <v>0</v>
      </c>
      <c r="N2031" s="6">
        <f t="shared" si="600"/>
        <v>0</v>
      </c>
      <c r="O2031" s="6" t="str">
        <f t="shared" si="601"/>
        <v/>
      </c>
      <c r="P2031" s="29"/>
      <c r="Q2031" s="54">
        <f t="shared" si="602"/>
        <v>0</v>
      </c>
      <c r="R2031" s="6">
        <f t="shared" si="603"/>
        <v>0</v>
      </c>
      <c r="S2031" s="6" t="str">
        <f t="shared" si="604"/>
        <v/>
      </c>
      <c r="T2031" s="29"/>
      <c r="U2031" s="6">
        <f t="shared" si="605"/>
        <v>0</v>
      </c>
      <c r="V2031" s="55">
        <f t="shared" si="606"/>
        <v>0</v>
      </c>
      <c r="W2031" s="6">
        <f t="shared" si="613"/>
        <v>0</v>
      </c>
      <c r="X2031" s="83">
        <f t="shared" si="614"/>
        <v>0</v>
      </c>
      <c r="AA2031" s="29">
        <f t="shared" si="596"/>
        <v>0</v>
      </c>
      <c r="AC2031" s="56">
        <f t="shared" si="607"/>
        <v>0</v>
      </c>
      <c r="AD2031">
        <f t="shared" si="608"/>
        <v>0</v>
      </c>
      <c r="AE2031">
        <f t="shared" si="609"/>
        <v>0</v>
      </c>
      <c r="AF2031" t="str">
        <f t="shared" si="610"/>
        <v/>
      </c>
      <c r="AG2031" s="83">
        <f t="shared" si="611"/>
        <v>-1E-300</v>
      </c>
    </row>
    <row r="2032" spans="1:33">
      <c r="A2032" s="40">
        <v>37445</v>
      </c>
      <c r="B2032" s="41" t="s">
        <v>513</v>
      </c>
      <c r="C2032" s="46"/>
      <c r="D2032" s="1"/>
      <c r="E2032" s="1"/>
      <c r="F2032" s="1"/>
      <c r="G2032" s="1"/>
      <c r="H2032" s="1"/>
      <c r="I2032" s="1"/>
      <c r="J2032" s="2">
        <f t="shared" si="597"/>
        <v>1</v>
      </c>
      <c r="K2032" s="2">
        <f t="shared" si="598"/>
        <v>-1000</v>
      </c>
      <c r="L2032" s="8">
        <f t="shared" si="612"/>
        <v>37445</v>
      </c>
      <c r="M2032" s="54">
        <f t="shared" si="599"/>
        <v>0</v>
      </c>
      <c r="N2032" s="6">
        <f t="shared" si="600"/>
        <v>0</v>
      </c>
      <c r="O2032" s="6" t="str">
        <f t="shared" si="601"/>
        <v/>
      </c>
      <c r="P2032" s="29"/>
      <c r="Q2032" s="54">
        <f t="shared" si="602"/>
        <v>0</v>
      </c>
      <c r="R2032" s="6">
        <f t="shared" si="603"/>
        <v>0</v>
      </c>
      <c r="S2032" s="6" t="str">
        <f t="shared" si="604"/>
        <v/>
      </c>
      <c r="T2032" s="29"/>
      <c r="U2032" s="6">
        <f t="shared" si="605"/>
        <v>0</v>
      </c>
      <c r="V2032" s="55">
        <f t="shared" si="606"/>
        <v>0</v>
      </c>
      <c r="W2032" s="6">
        <f t="shared" si="613"/>
        <v>0</v>
      </c>
      <c r="X2032" s="83">
        <f t="shared" si="614"/>
        <v>0</v>
      </c>
      <c r="AA2032" s="29">
        <f t="shared" si="596"/>
        <v>0</v>
      </c>
      <c r="AC2032" s="56">
        <f t="shared" si="607"/>
        <v>1</v>
      </c>
      <c r="AD2032">
        <f t="shared" si="608"/>
        <v>0</v>
      </c>
      <c r="AE2032">
        <f t="shared" si="609"/>
        <v>0</v>
      </c>
      <c r="AF2032" t="str">
        <f t="shared" si="610"/>
        <v/>
      </c>
      <c r="AG2032" s="83">
        <f t="shared" si="611"/>
        <v>-1E-300</v>
      </c>
    </row>
    <row r="2033" spans="1:33">
      <c r="A2033" s="40">
        <v>37446</v>
      </c>
      <c r="B2033" s="41" t="s">
        <v>548</v>
      </c>
      <c r="C2033" s="46"/>
      <c r="D2033" s="1"/>
      <c r="E2033" s="1"/>
      <c r="F2033" s="1"/>
      <c r="G2033" s="1"/>
      <c r="H2033" s="1"/>
      <c r="I2033" s="1"/>
      <c r="J2033" s="2">
        <f t="shared" si="597"/>
        <v>0</v>
      </c>
      <c r="K2033" s="2">
        <f t="shared" si="598"/>
        <v>0</v>
      </c>
      <c r="L2033" s="8">
        <f t="shared" si="612"/>
        <v>37446</v>
      </c>
      <c r="M2033" s="54">
        <f t="shared" si="599"/>
        <v>0</v>
      </c>
      <c r="N2033" s="6">
        <f t="shared" si="600"/>
        <v>0</v>
      </c>
      <c r="O2033" s="6" t="str">
        <f t="shared" si="601"/>
        <v/>
      </c>
      <c r="P2033" s="29"/>
      <c r="Q2033" s="54">
        <f t="shared" si="602"/>
        <v>0</v>
      </c>
      <c r="R2033" s="6">
        <f t="shared" si="603"/>
        <v>0</v>
      </c>
      <c r="S2033" s="6" t="str">
        <f t="shared" si="604"/>
        <v/>
      </c>
      <c r="T2033" s="29"/>
      <c r="U2033" s="6">
        <f t="shared" si="605"/>
        <v>0</v>
      </c>
      <c r="V2033" s="55">
        <f t="shared" si="606"/>
        <v>0</v>
      </c>
      <c r="W2033" s="6">
        <f t="shared" si="613"/>
        <v>0</v>
      </c>
      <c r="X2033" s="83">
        <f t="shared" si="614"/>
        <v>0</v>
      </c>
      <c r="AA2033" s="29">
        <f t="shared" si="596"/>
        <v>0</v>
      </c>
      <c r="AC2033" s="56">
        <f t="shared" si="607"/>
        <v>0</v>
      </c>
      <c r="AD2033">
        <f t="shared" si="608"/>
        <v>0</v>
      </c>
      <c r="AE2033">
        <f t="shared" si="609"/>
        <v>0</v>
      </c>
      <c r="AF2033" t="str">
        <f t="shared" si="610"/>
        <v/>
      </c>
      <c r="AG2033" s="83">
        <f t="shared" si="611"/>
        <v>-1E-300</v>
      </c>
    </row>
    <row r="2034" spans="1:33">
      <c r="A2034" s="40">
        <v>37447</v>
      </c>
      <c r="B2034" s="41" t="s">
        <v>2331</v>
      </c>
      <c r="C2034" s="46"/>
      <c r="D2034" s="1"/>
      <c r="E2034" s="1"/>
      <c r="F2034" s="1"/>
      <c r="G2034" s="1"/>
      <c r="H2034" s="1"/>
      <c r="I2034" s="1"/>
      <c r="J2034" s="2">
        <f t="shared" si="597"/>
        <v>0</v>
      </c>
      <c r="K2034" s="2">
        <f t="shared" si="598"/>
        <v>0</v>
      </c>
      <c r="L2034" s="8">
        <f t="shared" si="612"/>
        <v>37447</v>
      </c>
      <c r="M2034" s="54">
        <f t="shared" si="599"/>
        <v>0</v>
      </c>
      <c r="N2034" s="6">
        <f t="shared" si="600"/>
        <v>0</v>
      </c>
      <c r="O2034" s="6" t="str">
        <f t="shared" si="601"/>
        <v/>
      </c>
      <c r="P2034" s="29"/>
      <c r="Q2034" s="54">
        <f t="shared" si="602"/>
        <v>0</v>
      </c>
      <c r="R2034" s="6">
        <f t="shared" si="603"/>
        <v>0</v>
      </c>
      <c r="S2034" s="6" t="str">
        <f t="shared" si="604"/>
        <v/>
      </c>
      <c r="T2034" s="29"/>
      <c r="U2034" s="6">
        <f t="shared" si="605"/>
        <v>0</v>
      </c>
      <c r="V2034" s="55">
        <f t="shared" si="606"/>
        <v>0</v>
      </c>
      <c r="W2034" s="6">
        <f t="shared" si="613"/>
        <v>0</v>
      </c>
      <c r="X2034" s="83">
        <f t="shared" si="614"/>
        <v>0</v>
      </c>
      <c r="AA2034" s="29">
        <f t="shared" si="596"/>
        <v>0</v>
      </c>
      <c r="AC2034" s="56">
        <f t="shared" si="607"/>
        <v>0</v>
      </c>
      <c r="AD2034">
        <f t="shared" si="608"/>
        <v>0</v>
      </c>
      <c r="AE2034">
        <f t="shared" si="609"/>
        <v>0</v>
      </c>
      <c r="AF2034" t="str">
        <f t="shared" si="610"/>
        <v/>
      </c>
      <c r="AG2034" s="83">
        <f t="shared" si="611"/>
        <v>-1E-300</v>
      </c>
    </row>
    <row r="2035" spans="1:33">
      <c r="A2035" s="40">
        <v>37448</v>
      </c>
      <c r="B2035" s="41" t="s">
        <v>2330</v>
      </c>
      <c r="C2035" s="46"/>
      <c r="D2035" s="1"/>
      <c r="E2035" s="1"/>
      <c r="F2035" s="1"/>
      <c r="G2035" s="1"/>
      <c r="H2035" s="1"/>
      <c r="I2035" s="1"/>
      <c r="J2035" s="2">
        <f t="shared" si="597"/>
        <v>0</v>
      </c>
      <c r="K2035" s="2">
        <f t="shared" si="598"/>
        <v>0</v>
      </c>
      <c r="L2035" s="8">
        <f t="shared" si="612"/>
        <v>37448</v>
      </c>
      <c r="M2035" s="54">
        <f t="shared" si="599"/>
        <v>0</v>
      </c>
      <c r="N2035" s="6">
        <f t="shared" si="600"/>
        <v>0</v>
      </c>
      <c r="O2035" s="6" t="str">
        <f t="shared" si="601"/>
        <v/>
      </c>
      <c r="P2035" s="29"/>
      <c r="Q2035" s="54">
        <f t="shared" si="602"/>
        <v>0</v>
      </c>
      <c r="R2035" s="6">
        <f t="shared" si="603"/>
        <v>0</v>
      </c>
      <c r="S2035" s="6" t="str">
        <f t="shared" si="604"/>
        <v/>
      </c>
      <c r="T2035" s="29"/>
      <c r="U2035" s="6">
        <f t="shared" si="605"/>
        <v>0</v>
      </c>
      <c r="V2035" s="55">
        <f t="shared" si="606"/>
        <v>0</v>
      </c>
      <c r="W2035" s="6">
        <f t="shared" si="613"/>
        <v>0</v>
      </c>
      <c r="X2035" s="83">
        <f t="shared" si="614"/>
        <v>0</v>
      </c>
      <c r="AA2035" s="29">
        <f t="shared" si="596"/>
        <v>0</v>
      </c>
      <c r="AC2035" s="56">
        <f t="shared" si="607"/>
        <v>0</v>
      </c>
      <c r="AD2035">
        <f t="shared" si="608"/>
        <v>0</v>
      </c>
      <c r="AE2035">
        <f t="shared" si="609"/>
        <v>0</v>
      </c>
      <c r="AF2035" t="str">
        <f t="shared" si="610"/>
        <v/>
      </c>
      <c r="AG2035" s="83">
        <f t="shared" si="611"/>
        <v>-1E-300</v>
      </c>
    </row>
    <row r="2036" spans="1:33">
      <c r="A2036" s="40">
        <v>37449</v>
      </c>
      <c r="B2036" s="41" t="s">
        <v>509</v>
      </c>
      <c r="C2036" s="46"/>
      <c r="D2036" s="1"/>
      <c r="E2036" s="1"/>
      <c r="F2036" s="1"/>
      <c r="G2036" s="1"/>
      <c r="H2036" s="1"/>
      <c r="I2036" s="1"/>
      <c r="J2036" s="2">
        <f t="shared" si="597"/>
        <v>0</v>
      </c>
      <c r="K2036" s="2">
        <f t="shared" si="598"/>
        <v>0</v>
      </c>
      <c r="L2036" s="8">
        <f t="shared" si="612"/>
        <v>37449</v>
      </c>
      <c r="M2036" s="54">
        <f t="shared" si="599"/>
        <v>0</v>
      </c>
      <c r="N2036" s="6">
        <f t="shared" si="600"/>
        <v>0</v>
      </c>
      <c r="O2036" s="6" t="str">
        <f t="shared" si="601"/>
        <v/>
      </c>
      <c r="P2036" s="29"/>
      <c r="Q2036" s="54">
        <f t="shared" si="602"/>
        <v>0</v>
      </c>
      <c r="R2036" s="6">
        <f t="shared" si="603"/>
        <v>0</v>
      </c>
      <c r="S2036" s="6" t="str">
        <f t="shared" si="604"/>
        <v/>
      </c>
      <c r="T2036" s="29"/>
      <c r="U2036" s="6">
        <f t="shared" si="605"/>
        <v>0</v>
      </c>
      <c r="V2036" s="55">
        <f t="shared" si="606"/>
        <v>0</v>
      </c>
      <c r="W2036" s="6">
        <f t="shared" si="613"/>
        <v>0</v>
      </c>
      <c r="X2036" s="83">
        <f t="shared" si="614"/>
        <v>0</v>
      </c>
      <c r="AA2036" s="29">
        <f t="shared" si="596"/>
        <v>0</v>
      </c>
      <c r="AC2036" s="56">
        <f t="shared" si="607"/>
        <v>0</v>
      </c>
      <c r="AD2036">
        <f t="shared" si="608"/>
        <v>0</v>
      </c>
      <c r="AE2036">
        <f t="shared" si="609"/>
        <v>0</v>
      </c>
      <c r="AF2036" t="str">
        <f t="shared" si="610"/>
        <v/>
      </c>
      <c r="AG2036" s="83">
        <f t="shared" si="611"/>
        <v>-1E-300</v>
      </c>
    </row>
    <row r="2037" spans="1:33">
      <c r="A2037" s="40">
        <v>37452</v>
      </c>
      <c r="B2037" s="41" t="s">
        <v>526</v>
      </c>
      <c r="C2037" s="46"/>
      <c r="D2037" s="1"/>
      <c r="E2037" s="1"/>
      <c r="F2037" s="1"/>
      <c r="G2037" s="1"/>
      <c r="H2037" s="1"/>
      <c r="I2037" s="1"/>
      <c r="J2037" s="2">
        <f t="shared" si="597"/>
        <v>0</v>
      </c>
      <c r="K2037" s="2">
        <f t="shared" si="598"/>
        <v>0</v>
      </c>
      <c r="L2037" s="8">
        <f t="shared" si="612"/>
        <v>37452</v>
      </c>
      <c r="M2037" s="54">
        <f t="shared" si="599"/>
        <v>0</v>
      </c>
      <c r="N2037" s="6">
        <f t="shared" si="600"/>
        <v>0</v>
      </c>
      <c r="O2037" s="6" t="str">
        <f t="shared" si="601"/>
        <v/>
      </c>
      <c r="P2037" s="29"/>
      <c r="Q2037" s="54">
        <f t="shared" si="602"/>
        <v>0</v>
      </c>
      <c r="R2037" s="6">
        <f t="shared" si="603"/>
        <v>0</v>
      </c>
      <c r="S2037" s="6" t="str">
        <f t="shared" si="604"/>
        <v/>
      </c>
      <c r="T2037" s="29"/>
      <c r="U2037" s="6">
        <f t="shared" si="605"/>
        <v>0</v>
      </c>
      <c r="V2037" s="55">
        <f t="shared" si="606"/>
        <v>0</v>
      </c>
      <c r="W2037" s="6">
        <f t="shared" si="613"/>
        <v>0</v>
      </c>
      <c r="X2037" s="83">
        <f t="shared" si="614"/>
        <v>0</v>
      </c>
      <c r="AA2037" s="29">
        <f t="shared" si="596"/>
        <v>0</v>
      </c>
      <c r="AC2037" s="56">
        <f t="shared" si="607"/>
        <v>0</v>
      </c>
      <c r="AD2037">
        <f t="shared" si="608"/>
        <v>0</v>
      </c>
      <c r="AE2037">
        <f t="shared" si="609"/>
        <v>0</v>
      </c>
      <c r="AF2037" t="str">
        <f t="shared" si="610"/>
        <v/>
      </c>
      <c r="AG2037" s="83">
        <f t="shared" si="611"/>
        <v>-1E-300</v>
      </c>
    </row>
    <row r="2038" spans="1:33">
      <c r="A2038" s="40">
        <v>37453</v>
      </c>
      <c r="B2038" s="41" t="s">
        <v>2329</v>
      </c>
      <c r="C2038" s="46"/>
      <c r="D2038" s="1"/>
      <c r="E2038" s="1"/>
      <c r="F2038" s="1"/>
      <c r="G2038" s="1"/>
      <c r="H2038" s="1"/>
      <c r="I2038" s="1"/>
      <c r="J2038" s="2">
        <f t="shared" si="597"/>
        <v>0</v>
      </c>
      <c r="K2038" s="2">
        <f t="shared" si="598"/>
        <v>0</v>
      </c>
      <c r="L2038" s="8">
        <f t="shared" si="612"/>
        <v>37453</v>
      </c>
      <c r="M2038" s="54">
        <f t="shared" si="599"/>
        <v>0</v>
      </c>
      <c r="N2038" s="6">
        <f t="shared" si="600"/>
        <v>0</v>
      </c>
      <c r="O2038" s="6" t="str">
        <f t="shared" si="601"/>
        <v/>
      </c>
      <c r="P2038" s="29"/>
      <c r="Q2038" s="54">
        <f t="shared" si="602"/>
        <v>0</v>
      </c>
      <c r="R2038" s="6">
        <f t="shared" si="603"/>
        <v>0</v>
      </c>
      <c r="S2038" s="6" t="str">
        <f t="shared" si="604"/>
        <v/>
      </c>
      <c r="T2038" s="29"/>
      <c r="U2038" s="6">
        <f t="shared" si="605"/>
        <v>0</v>
      </c>
      <c r="V2038" s="55">
        <f t="shared" si="606"/>
        <v>0</v>
      </c>
      <c r="W2038" s="6">
        <f t="shared" si="613"/>
        <v>0</v>
      </c>
      <c r="X2038" s="83">
        <f t="shared" si="614"/>
        <v>0</v>
      </c>
      <c r="AA2038" s="29">
        <f t="shared" si="596"/>
        <v>0</v>
      </c>
      <c r="AC2038" s="56">
        <f t="shared" si="607"/>
        <v>0</v>
      </c>
      <c r="AD2038">
        <f t="shared" si="608"/>
        <v>0</v>
      </c>
      <c r="AE2038">
        <f t="shared" si="609"/>
        <v>0</v>
      </c>
      <c r="AF2038" t="str">
        <f t="shared" si="610"/>
        <v/>
      </c>
      <c r="AG2038" s="83">
        <f t="shared" si="611"/>
        <v>-1E-300</v>
      </c>
    </row>
    <row r="2039" spans="1:33">
      <c r="A2039" s="40">
        <v>37454</v>
      </c>
      <c r="B2039" s="41" t="s">
        <v>2328</v>
      </c>
      <c r="C2039" s="46"/>
      <c r="D2039" s="1"/>
      <c r="E2039" s="1"/>
      <c r="F2039" s="1"/>
      <c r="G2039" s="1"/>
      <c r="H2039" s="1"/>
      <c r="I2039" s="1"/>
      <c r="J2039" s="2">
        <f t="shared" si="597"/>
        <v>0</v>
      </c>
      <c r="K2039" s="2">
        <f t="shared" si="598"/>
        <v>0</v>
      </c>
      <c r="L2039" s="8">
        <f t="shared" si="612"/>
        <v>37454</v>
      </c>
      <c r="M2039" s="54">
        <f t="shared" si="599"/>
        <v>0</v>
      </c>
      <c r="N2039" s="6">
        <f t="shared" si="600"/>
        <v>0</v>
      </c>
      <c r="O2039" s="6" t="str">
        <f t="shared" si="601"/>
        <v/>
      </c>
      <c r="P2039" s="29"/>
      <c r="Q2039" s="54">
        <f t="shared" si="602"/>
        <v>0</v>
      </c>
      <c r="R2039" s="6">
        <f t="shared" si="603"/>
        <v>0</v>
      </c>
      <c r="S2039" s="6" t="str">
        <f t="shared" si="604"/>
        <v/>
      </c>
      <c r="T2039" s="29"/>
      <c r="U2039" s="6">
        <f t="shared" si="605"/>
        <v>0</v>
      </c>
      <c r="V2039" s="55">
        <f t="shared" si="606"/>
        <v>0</v>
      </c>
      <c r="W2039" s="6">
        <f t="shared" si="613"/>
        <v>0</v>
      </c>
      <c r="X2039" s="83">
        <f t="shared" si="614"/>
        <v>0</v>
      </c>
      <c r="AA2039" s="29">
        <f t="shared" si="596"/>
        <v>0</v>
      </c>
      <c r="AC2039" s="56">
        <f t="shared" si="607"/>
        <v>0</v>
      </c>
      <c r="AD2039">
        <f t="shared" si="608"/>
        <v>0</v>
      </c>
      <c r="AE2039">
        <f t="shared" si="609"/>
        <v>0</v>
      </c>
      <c r="AF2039" t="str">
        <f t="shared" si="610"/>
        <v/>
      </c>
      <c r="AG2039" s="83">
        <f t="shared" si="611"/>
        <v>-1E-300</v>
      </c>
    </row>
    <row r="2040" spans="1:33">
      <c r="A2040" s="40">
        <v>37455</v>
      </c>
      <c r="B2040" s="41" t="s">
        <v>527</v>
      </c>
      <c r="C2040" s="46"/>
      <c r="D2040" s="1"/>
      <c r="E2040" s="1"/>
      <c r="F2040" s="1"/>
      <c r="G2040" s="1"/>
      <c r="H2040" s="1"/>
      <c r="I2040" s="1"/>
      <c r="J2040" s="2">
        <f t="shared" si="597"/>
        <v>0</v>
      </c>
      <c r="K2040" s="2">
        <f t="shared" si="598"/>
        <v>0</v>
      </c>
      <c r="L2040" s="8">
        <f t="shared" si="612"/>
        <v>37455</v>
      </c>
      <c r="M2040" s="54">
        <f t="shared" si="599"/>
        <v>0</v>
      </c>
      <c r="N2040" s="6">
        <f t="shared" si="600"/>
        <v>0</v>
      </c>
      <c r="O2040" s="6" t="str">
        <f t="shared" si="601"/>
        <v/>
      </c>
      <c r="P2040" s="29"/>
      <c r="Q2040" s="54">
        <f t="shared" si="602"/>
        <v>0</v>
      </c>
      <c r="R2040" s="6">
        <f t="shared" si="603"/>
        <v>0</v>
      </c>
      <c r="S2040" s="6" t="str">
        <f t="shared" si="604"/>
        <v/>
      </c>
      <c r="T2040" s="29"/>
      <c r="U2040" s="6">
        <f t="shared" si="605"/>
        <v>0</v>
      </c>
      <c r="V2040" s="55">
        <f t="shared" si="606"/>
        <v>0</v>
      </c>
      <c r="W2040" s="6">
        <f t="shared" si="613"/>
        <v>0</v>
      </c>
      <c r="X2040" s="83">
        <f t="shared" si="614"/>
        <v>0</v>
      </c>
      <c r="AA2040" s="29">
        <f t="shared" si="596"/>
        <v>0</v>
      </c>
      <c r="AC2040" s="56">
        <f t="shared" si="607"/>
        <v>0</v>
      </c>
      <c r="AD2040">
        <f t="shared" si="608"/>
        <v>0</v>
      </c>
      <c r="AE2040">
        <f t="shared" si="609"/>
        <v>0</v>
      </c>
      <c r="AF2040" t="str">
        <f t="shared" si="610"/>
        <v/>
      </c>
      <c r="AG2040" s="83">
        <f t="shared" si="611"/>
        <v>-1E-300</v>
      </c>
    </row>
    <row r="2041" spans="1:33">
      <c r="A2041" s="40">
        <v>37456</v>
      </c>
      <c r="B2041" s="41" t="s">
        <v>2327</v>
      </c>
      <c r="C2041" s="46"/>
      <c r="D2041" s="1"/>
      <c r="E2041" s="1"/>
      <c r="F2041" s="1"/>
      <c r="G2041" s="1"/>
      <c r="H2041" s="1"/>
      <c r="I2041" s="1"/>
      <c r="J2041" s="2">
        <f t="shared" si="597"/>
        <v>0</v>
      </c>
      <c r="K2041" s="2">
        <f t="shared" si="598"/>
        <v>0</v>
      </c>
      <c r="L2041" s="8">
        <f t="shared" si="612"/>
        <v>37456</v>
      </c>
      <c r="M2041" s="54">
        <f t="shared" si="599"/>
        <v>0</v>
      </c>
      <c r="N2041" s="6">
        <f t="shared" si="600"/>
        <v>0</v>
      </c>
      <c r="O2041" s="6" t="str">
        <f t="shared" si="601"/>
        <v/>
      </c>
      <c r="P2041" s="29"/>
      <c r="Q2041" s="54">
        <f t="shared" si="602"/>
        <v>0</v>
      </c>
      <c r="R2041" s="6">
        <f t="shared" si="603"/>
        <v>0</v>
      </c>
      <c r="S2041" s="6" t="str">
        <f t="shared" si="604"/>
        <v/>
      </c>
      <c r="T2041" s="29"/>
      <c r="U2041" s="6">
        <f t="shared" si="605"/>
        <v>0</v>
      </c>
      <c r="V2041" s="55">
        <f t="shared" si="606"/>
        <v>0</v>
      </c>
      <c r="W2041" s="6">
        <f t="shared" si="613"/>
        <v>0</v>
      </c>
      <c r="X2041" s="83">
        <f t="shared" si="614"/>
        <v>0</v>
      </c>
      <c r="AA2041" s="29">
        <f t="shared" si="596"/>
        <v>0</v>
      </c>
      <c r="AC2041" s="56">
        <f t="shared" si="607"/>
        <v>0</v>
      </c>
      <c r="AD2041">
        <f t="shared" si="608"/>
        <v>0</v>
      </c>
      <c r="AE2041">
        <f t="shared" si="609"/>
        <v>0</v>
      </c>
      <c r="AF2041" t="str">
        <f t="shared" si="610"/>
        <v/>
      </c>
      <c r="AG2041" s="83">
        <f t="shared" si="611"/>
        <v>-1E-300</v>
      </c>
    </row>
    <row r="2042" spans="1:33">
      <c r="A2042" s="40">
        <v>37459</v>
      </c>
      <c r="B2042" s="41" t="s">
        <v>2326</v>
      </c>
      <c r="C2042" s="46"/>
      <c r="D2042" s="1"/>
      <c r="E2042" s="1"/>
      <c r="F2042" s="1"/>
      <c r="G2042" s="1"/>
      <c r="H2042" s="1"/>
      <c r="I2042" s="1"/>
      <c r="J2042" s="2">
        <f t="shared" si="597"/>
        <v>0</v>
      </c>
      <c r="K2042" s="2">
        <f t="shared" si="598"/>
        <v>0</v>
      </c>
      <c r="L2042" s="8">
        <f t="shared" si="612"/>
        <v>37459</v>
      </c>
      <c r="M2042" s="54">
        <f t="shared" si="599"/>
        <v>0</v>
      </c>
      <c r="N2042" s="6">
        <f t="shared" si="600"/>
        <v>0</v>
      </c>
      <c r="O2042" s="6" t="str">
        <f t="shared" si="601"/>
        <v/>
      </c>
      <c r="P2042" s="29"/>
      <c r="Q2042" s="54">
        <f t="shared" si="602"/>
        <v>0</v>
      </c>
      <c r="R2042" s="6">
        <f t="shared" si="603"/>
        <v>0</v>
      </c>
      <c r="S2042" s="6" t="str">
        <f t="shared" si="604"/>
        <v/>
      </c>
      <c r="T2042" s="29"/>
      <c r="U2042" s="6">
        <f t="shared" si="605"/>
        <v>0</v>
      </c>
      <c r="V2042" s="55">
        <f t="shared" si="606"/>
        <v>0</v>
      </c>
      <c r="W2042" s="6">
        <f t="shared" si="613"/>
        <v>0</v>
      </c>
      <c r="X2042" s="83">
        <f t="shared" si="614"/>
        <v>0</v>
      </c>
      <c r="AA2042" s="29">
        <f t="shared" si="596"/>
        <v>0</v>
      </c>
      <c r="AC2042" s="56">
        <f t="shared" si="607"/>
        <v>0</v>
      </c>
      <c r="AD2042">
        <f t="shared" si="608"/>
        <v>0</v>
      </c>
      <c r="AE2042">
        <f t="shared" si="609"/>
        <v>0</v>
      </c>
      <c r="AF2042" t="str">
        <f t="shared" si="610"/>
        <v/>
      </c>
      <c r="AG2042" s="83">
        <f t="shared" si="611"/>
        <v>-1E-300</v>
      </c>
    </row>
    <row r="2043" spans="1:33">
      <c r="A2043" s="40">
        <v>37460</v>
      </c>
      <c r="B2043" s="41" t="s">
        <v>2325</v>
      </c>
      <c r="C2043" s="46"/>
      <c r="D2043" s="1"/>
      <c r="E2043" s="1"/>
      <c r="F2043" s="1"/>
      <c r="G2043" s="1"/>
      <c r="H2043" s="1"/>
      <c r="I2043" s="1"/>
      <c r="J2043" s="2">
        <f t="shared" si="597"/>
        <v>0</v>
      </c>
      <c r="K2043" s="2">
        <f t="shared" si="598"/>
        <v>0</v>
      </c>
      <c r="L2043" s="8">
        <f t="shared" si="612"/>
        <v>37460</v>
      </c>
      <c r="M2043" s="54">
        <f t="shared" si="599"/>
        <v>0</v>
      </c>
      <c r="N2043" s="6">
        <f t="shared" si="600"/>
        <v>0</v>
      </c>
      <c r="O2043" s="6" t="str">
        <f t="shared" si="601"/>
        <v/>
      </c>
      <c r="P2043" s="29"/>
      <c r="Q2043" s="54">
        <f t="shared" si="602"/>
        <v>0</v>
      </c>
      <c r="R2043" s="6">
        <f t="shared" si="603"/>
        <v>0</v>
      </c>
      <c r="S2043" s="6" t="str">
        <f t="shared" si="604"/>
        <v/>
      </c>
      <c r="T2043" s="29"/>
      <c r="U2043" s="6">
        <f t="shared" si="605"/>
        <v>0</v>
      </c>
      <c r="V2043" s="55">
        <f t="shared" si="606"/>
        <v>0</v>
      </c>
      <c r="W2043" s="6">
        <f t="shared" si="613"/>
        <v>0</v>
      </c>
      <c r="X2043" s="83">
        <f t="shared" si="614"/>
        <v>0</v>
      </c>
      <c r="AA2043" s="29">
        <f t="shared" si="596"/>
        <v>0</v>
      </c>
      <c r="AC2043" s="56">
        <f t="shared" si="607"/>
        <v>0</v>
      </c>
      <c r="AD2043">
        <f t="shared" si="608"/>
        <v>0</v>
      </c>
      <c r="AE2043">
        <f t="shared" si="609"/>
        <v>0</v>
      </c>
      <c r="AF2043" t="str">
        <f t="shared" si="610"/>
        <v/>
      </c>
      <c r="AG2043" s="83">
        <f t="shared" si="611"/>
        <v>-1E-300</v>
      </c>
    </row>
    <row r="2044" spans="1:33">
      <c r="A2044" s="40">
        <v>37461</v>
      </c>
      <c r="B2044" s="41" t="s">
        <v>2324</v>
      </c>
      <c r="C2044" s="46"/>
      <c r="D2044" s="1"/>
      <c r="E2044" s="1"/>
      <c r="F2044" s="1"/>
      <c r="G2044" s="1"/>
      <c r="H2044" s="1"/>
      <c r="I2044" s="1"/>
      <c r="J2044" s="2">
        <f t="shared" si="597"/>
        <v>0</v>
      </c>
      <c r="K2044" s="2">
        <f t="shared" si="598"/>
        <v>0</v>
      </c>
      <c r="L2044" s="8">
        <f t="shared" si="612"/>
        <v>37461</v>
      </c>
      <c r="M2044" s="54">
        <f t="shared" si="599"/>
        <v>0</v>
      </c>
      <c r="N2044" s="6">
        <f t="shared" si="600"/>
        <v>0</v>
      </c>
      <c r="O2044" s="6" t="str">
        <f t="shared" si="601"/>
        <v/>
      </c>
      <c r="P2044" s="29"/>
      <c r="Q2044" s="54">
        <f t="shared" si="602"/>
        <v>0</v>
      </c>
      <c r="R2044" s="6">
        <f t="shared" si="603"/>
        <v>0</v>
      </c>
      <c r="S2044" s="6" t="str">
        <f t="shared" si="604"/>
        <v/>
      </c>
      <c r="T2044" s="29"/>
      <c r="U2044" s="6">
        <f t="shared" si="605"/>
        <v>0</v>
      </c>
      <c r="V2044" s="55">
        <f t="shared" si="606"/>
        <v>0</v>
      </c>
      <c r="W2044" s="6">
        <f t="shared" si="613"/>
        <v>0</v>
      </c>
      <c r="X2044" s="83">
        <f t="shared" si="614"/>
        <v>0</v>
      </c>
      <c r="AA2044" s="29">
        <f t="shared" si="596"/>
        <v>0</v>
      </c>
      <c r="AC2044" s="56">
        <f t="shared" si="607"/>
        <v>0</v>
      </c>
      <c r="AD2044">
        <f t="shared" si="608"/>
        <v>0</v>
      </c>
      <c r="AE2044">
        <f t="shared" si="609"/>
        <v>0</v>
      </c>
      <c r="AF2044" t="str">
        <f t="shared" si="610"/>
        <v/>
      </c>
      <c r="AG2044" s="83">
        <f t="shared" si="611"/>
        <v>-1E-300</v>
      </c>
    </row>
    <row r="2045" spans="1:33">
      <c r="A2045" s="40">
        <v>37462</v>
      </c>
      <c r="B2045" s="41" t="s">
        <v>2312</v>
      </c>
      <c r="C2045" s="46"/>
      <c r="D2045" s="1"/>
      <c r="E2045" s="1"/>
      <c r="F2045" s="1"/>
      <c r="G2045" s="1"/>
      <c r="H2045" s="1"/>
      <c r="I2045" s="1"/>
      <c r="J2045" s="2">
        <f t="shared" si="597"/>
        <v>0</v>
      </c>
      <c r="K2045" s="2">
        <f t="shared" si="598"/>
        <v>0</v>
      </c>
      <c r="L2045" s="8">
        <f t="shared" si="612"/>
        <v>37462</v>
      </c>
      <c r="M2045" s="54">
        <f t="shared" si="599"/>
        <v>0</v>
      </c>
      <c r="N2045" s="6">
        <f t="shared" si="600"/>
        <v>0</v>
      </c>
      <c r="O2045" s="6" t="str">
        <f t="shared" si="601"/>
        <v/>
      </c>
      <c r="P2045" s="29"/>
      <c r="Q2045" s="54">
        <f t="shared" si="602"/>
        <v>0</v>
      </c>
      <c r="R2045" s="6">
        <f t="shared" si="603"/>
        <v>0</v>
      </c>
      <c r="S2045" s="6" t="str">
        <f t="shared" si="604"/>
        <v/>
      </c>
      <c r="T2045" s="29"/>
      <c r="U2045" s="6">
        <f t="shared" si="605"/>
        <v>0</v>
      </c>
      <c r="V2045" s="55">
        <f t="shared" si="606"/>
        <v>0</v>
      </c>
      <c r="W2045" s="6">
        <f t="shared" si="613"/>
        <v>0</v>
      </c>
      <c r="X2045" s="83">
        <f t="shared" si="614"/>
        <v>0</v>
      </c>
      <c r="AA2045" s="29">
        <f t="shared" si="596"/>
        <v>0</v>
      </c>
      <c r="AC2045" s="56">
        <f t="shared" si="607"/>
        <v>0</v>
      </c>
      <c r="AD2045">
        <f t="shared" si="608"/>
        <v>0</v>
      </c>
      <c r="AE2045">
        <f t="shared" si="609"/>
        <v>0</v>
      </c>
      <c r="AF2045" t="str">
        <f t="shared" si="610"/>
        <v/>
      </c>
      <c r="AG2045" s="83">
        <f t="shared" si="611"/>
        <v>-1E-300</v>
      </c>
    </row>
    <row r="2046" spans="1:33">
      <c r="A2046" s="40">
        <v>37463</v>
      </c>
      <c r="B2046" s="41" t="s">
        <v>2323</v>
      </c>
      <c r="C2046" s="46"/>
      <c r="D2046" s="1"/>
      <c r="E2046" s="1"/>
      <c r="F2046" s="1"/>
      <c r="G2046" s="1"/>
      <c r="H2046" s="1"/>
      <c r="I2046" s="1"/>
      <c r="J2046" s="2">
        <f t="shared" si="597"/>
        <v>0</v>
      </c>
      <c r="K2046" s="2">
        <f t="shared" si="598"/>
        <v>0</v>
      </c>
      <c r="L2046" s="8">
        <f t="shared" si="612"/>
        <v>37463</v>
      </c>
      <c r="M2046" s="54">
        <f t="shared" si="599"/>
        <v>0</v>
      </c>
      <c r="N2046" s="6">
        <f t="shared" si="600"/>
        <v>0</v>
      </c>
      <c r="O2046" s="6" t="str">
        <f t="shared" si="601"/>
        <v/>
      </c>
      <c r="P2046" s="29"/>
      <c r="Q2046" s="54">
        <f t="shared" si="602"/>
        <v>0</v>
      </c>
      <c r="R2046" s="6">
        <f t="shared" si="603"/>
        <v>0</v>
      </c>
      <c r="S2046" s="6" t="str">
        <f t="shared" si="604"/>
        <v/>
      </c>
      <c r="T2046" s="29"/>
      <c r="U2046" s="6">
        <f t="shared" si="605"/>
        <v>0</v>
      </c>
      <c r="V2046" s="55">
        <f t="shared" si="606"/>
        <v>0</v>
      </c>
      <c r="W2046" s="6">
        <f t="shared" si="613"/>
        <v>0</v>
      </c>
      <c r="X2046" s="83">
        <f t="shared" si="614"/>
        <v>0</v>
      </c>
      <c r="AA2046" s="29">
        <f t="shared" ref="AA2046:AA2109" si="615">IF(Q2047=0,IF(Q2046=1,L2046,0),0)</f>
        <v>0</v>
      </c>
      <c r="AC2046" s="56">
        <f t="shared" si="607"/>
        <v>0</v>
      </c>
      <c r="AD2046">
        <f t="shared" si="608"/>
        <v>0</v>
      </c>
      <c r="AE2046">
        <f t="shared" si="609"/>
        <v>0</v>
      </c>
      <c r="AF2046" t="str">
        <f t="shared" si="610"/>
        <v/>
      </c>
      <c r="AG2046" s="83">
        <f t="shared" si="611"/>
        <v>-1E-300</v>
      </c>
    </row>
    <row r="2047" spans="1:33">
      <c r="A2047" s="40">
        <v>37466</v>
      </c>
      <c r="B2047" s="41" t="s">
        <v>2323</v>
      </c>
      <c r="C2047" s="46"/>
      <c r="D2047" s="1"/>
      <c r="E2047" s="1"/>
      <c r="F2047" s="1"/>
      <c r="G2047" s="1"/>
      <c r="H2047" s="1"/>
      <c r="I2047" s="1"/>
      <c r="J2047" s="2">
        <f t="shared" si="597"/>
        <v>0</v>
      </c>
      <c r="K2047" s="2">
        <f t="shared" si="598"/>
        <v>0</v>
      </c>
      <c r="L2047" s="8">
        <f t="shared" si="612"/>
        <v>37466</v>
      </c>
      <c r="M2047" s="54">
        <f t="shared" si="599"/>
        <v>0</v>
      </c>
      <c r="N2047" s="6">
        <f t="shared" si="600"/>
        <v>0</v>
      </c>
      <c r="O2047" s="6" t="str">
        <f t="shared" si="601"/>
        <v/>
      </c>
      <c r="P2047" s="29"/>
      <c r="Q2047" s="54">
        <f t="shared" si="602"/>
        <v>0</v>
      </c>
      <c r="R2047" s="6">
        <f t="shared" si="603"/>
        <v>0</v>
      </c>
      <c r="S2047" s="6" t="str">
        <f t="shared" si="604"/>
        <v/>
      </c>
      <c r="T2047" s="29"/>
      <c r="U2047" s="6">
        <f t="shared" si="605"/>
        <v>0</v>
      </c>
      <c r="V2047" s="55">
        <f t="shared" si="606"/>
        <v>0</v>
      </c>
      <c r="W2047" s="6">
        <f t="shared" si="613"/>
        <v>0</v>
      </c>
      <c r="X2047" s="83">
        <f t="shared" si="614"/>
        <v>0</v>
      </c>
      <c r="AA2047" s="29">
        <f t="shared" si="615"/>
        <v>0</v>
      </c>
      <c r="AC2047" s="56">
        <f t="shared" si="607"/>
        <v>0</v>
      </c>
      <c r="AD2047">
        <f t="shared" si="608"/>
        <v>0</v>
      </c>
      <c r="AE2047">
        <f t="shared" si="609"/>
        <v>0</v>
      </c>
      <c r="AF2047" t="str">
        <f t="shared" si="610"/>
        <v/>
      </c>
      <c r="AG2047" s="83">
        <f t="shared" si="611"/>
        <v>-1E-300</v>
      </c>
    </row>
    <row r="2048" spans="1:33">
      <c r="A2048" s="40">
        <v>37467</v>
      </c>
      <c r="B2048" s="41" t="s">
        <v>2317</v>
      </c>
      <c r="C2048" s="46"/>
      <c r="D2048" s="1"/>
      <c r="E2048" s="1"/>
      <c r="F2048" s="1"/>
      <c r="G2048" s="1"/>
      <c r="H2048" s="1"/>
      <c r="I2048" s="1"/>
      <c r="J2048" s="2">
        <f t="shared" si="597"/>
        <v>0</v>
      </c>
      <c r="K2048" s="2">
        <f t="shared" si="598"/>
        <v>0</v>
      </c>
      <c r="L2048" s="8">
        <f t="shared" si="612"/>
        <v>37467</v>
      </c>
      <c r="M2048" s="54">
        <f t="shared" si="599"/>
        <v>0</v>
      </c>
      <c r="N2048" s="6">
        <f t="shared" si="600"/>
        <v>0</v>
      </c>
      <c r="O2048" s="6" t="str">
        <f t="shared" si="601"/>
        <v/>
      </c>
      <c r="P2048" s="29"/>
      <c r="Q2048" s="54">
        <f t="shared" si="602"/>
        <v>0</v>
      </c>
      <c r="R2048" s="6">
        <f t="shared" si="603"/>
        <v>0</v>
      </c>
      <c r="S2048" s="6" t="str">
        <f t="shared" si="604"/>
        <v/>
      </c>
      <c r="T2048" s="29"/>
      <c r="U2048" s="6">
        <f t="shared" si="605"/>
        <v>0</v>
      </c>
      <c r="V2048" s="55">
        <f t="shared" si="606"/>
        <v>0</v>
      </c>
      <c r="W2048" s="6">
        <f t="shared" si="613"/>
        <v>0</v>
      </c>
      <c r="X2048" s="83">
        <f t="shared" si="614"/>
        <v>0</v>
      </c>
      <c r="AA2048" s="29">
        <f t="shared" si="615"/>
        <v>0</v>
      </c>
      <c r="AC2048" s="56">
        <f t="shared" si="607"/>
        <v>0</v>
      </c>
      <c r="AD2048">
        <f t="shared" si="608"/>
        <v>0</v>
      </c>
      <c r="AE2048">
        <f t="shared" si="609"/>
        <v>0</v>
      </c>
      <c r="AF2048" t="str">
        <f t="shared" si="610"/>
        <v/>
      </c>
      <c r="AG2048" s="83">
        <f t="shared" si="611"/>
        <v>-1E-300</v>
      </c>
    </row>
    <row r="2049" spans="1:33">
      <c r="A2049" s="40">
        <v>37468</v>
      </c>
      <c r="B2049" s="41" t="s">
        <v>2322</v>
      </c>
      <c r="C2049" s="46"/>
      <c r="D2049" s="1"/>
      <c r="E2049" s="1"/>
      <c r="F2049" s="1"/>
      <c r="G2049" s="1"/>
      <c r="H2049" s="1"/>
      <c r="I2049" s="1"/>
      <c r="J2049" s="2">
        <f t="shared" si="597"/>
        <v>0</v>
      </c>
      <c r="K2049" s="2">
        <f t="shared" si="598"/>
        <v>0</v>
      </c>
      <c r="L2049" s="8">
        <f t="shared" si="612"/>
        <v>37468</v>
      </c>
      <c r="M2049" s="54">
        <f t="shared" si="599"/>
        <v>0</v>
      </c>
      <c r="N2049" s="6">
        <f t="shared" si="600"/>
        <v>0</v>
      </c>
      <c r="O2049" s="6" t="str">
        <f t="shared" si="601"/>
        <v/>
      </c>
      <c r="P2049" s="29"/>
      <c r="Q2049" s="54">
        <f t="shared" si="602"/>
        <v>0</v>
      </c>
      <c r="R2049" s="6">
        <f t="shared" si="603"/>
        <v>0</v>
      </c>
      <c r="S2049" s="6" t="str">
        <f t="shared" si="604"/>
        <v/>
      </c>
      <c r="T2049" s="29"/>
      <c r="U2049" s="6">
        <f t="shared" si="605"/>
        <v>0</v>
      </c>
      <c r="V2049" s="55">
        <f t="shared" si="606"/>
        <v>0</v>
      </c>
      <c r="W2049" s="6">
        <f t="shared" si="613"/>
        <v>0</v>
      </c>
      <c r="X2049" s="83">
        <f t="shared" si="614"/>
        <v>0</v>
      </c>
      <c r="AA2049" s="29">
        <f t="shared" si="615"/>
        <v>0</v>
      </c>
      <c r="AC2049" s="56">
        <f t="shared" si="607"/>
        <v>0</v>
      </c>
      <c r="AD2049">
        <f t="shared" si="608"/>
        <v>0</v>
      </c>
      <c r="AE2049">
        <f t="shared" si="609"/>
        <v>0</v>
      </c>
      <c r="AF2049" t="str">
        <f t="shared" si="610"/>
        <v/>
      </c>
      <c r="AG2049" s="83">
        <f t="shared" si="611"/>
        <v>-1E-300</v>
      </c>
    </row>
    <row r="2050" spans="1:33">
      <c r="A2050" s="40">
        <v>37469</v>
      </c>
      <c r="B2050" s="41" t="s">
        <v>2321</v>
      </c>
      <c r="C2050" s="46"/>
      <c r="D2050" s="1"/>
      <c r="E2050" s="1"/>
      <c r="F2050" s="1"/>
      <c r="G2050" s="1"/>
      <c r="H2050" s="1"/>
      <c r="I2050" s="1"/>
      <c r="J2050" s="2">
        <f t="shared" si="597"/>
        <v>0</v>
      </c>
      <c r="K2050" s="2">
        <f t="shared" si="598"/>
        <v>0</v>
      </c>
      <c r="L2050" s="8">
        <f t="shared" si="612"/>
        <v>37469</v>
      </c>
      <c r="M2050" s="54">
        <f t="shared" si="599"/>
        <v>0</v>
      </c>
      <c r="N2050" s="6">
        <f t="shared" si="600"/>
        <v>0</v>
      </c>
      <c r="O2050" s="6" t="str">
        <f t="shared" si="601"/>
        <v/>
      </c>
      <c r="P2050" s="29"/>
      <c r="Q2050" s="54">
        <f t="shared" si="602"/>
        <v>0</v>
      </c>
      <c r="R2050" s="6">
        <f t="shared" si="603"/>
        <v>0</v>
      </c>
      <c r="S2050" s="6" t="str">
        <f t="shared" si="604"/>
        <v/>
      </c>
      <c r="T2050" s="29"/>
      <c r="U2050" s="6">
        <f t="shared" si="605"/>
        <v>0</v>
      </c>
      <c r="V2050" s="55">
        <f t="shared" si="606"/>
        <v>0</v>
      </c>
      <c r="W2050" s="6">
        <f t="shared" si="613"/>
        <v>0</v>
      </c>
      <c r="X2050" s="83">
        <f t="shared" si="614"/>
        <v>0</v>
      </c>
      <c r="AA2050" s="29">
        <f t="shared" si="615"/>
        <v>0</v>
      </c>
      <c r="AC2050" s="56">
        <f t="shared" si="607"/>
        <v>0</v>
      </c>
      <c r="AD2050">
        <f t="shared" si="608"/>
        <v>0</v>
      </c>
      <c r="AE2050">
        <f t="shared" si="609"/>
        <v>0</v>
      </c>
      <c r="AF2050" t="str">
        <f t="shared" si="610"/>
        <v/>
      </c>
      <c r="AG2050" s="83">
        <f t="shared" si="611"/>
        <v>-1E-300</v>
      </c>
    </row>
    <row r="2051" spans="1:33">
      <c r="A2051" s="40">
        <v>37470</v>
      </c>
      <c r="B2051" s="41" t="s">
        <v>2320</v>
      </c>
      <c r="C2051" s="46"/>
      <c r="D2051" s="1"/>
      <c r="E2051" s="1"/>
      <c r="F2051" s="1"/>
      <c r="G2051" s="1"/>
      <c r="H2051" s="1"/>
      <c r="I2051" s="1"/>
      <c r="J2051" s="2">
        <f t="shared" si="597"/>
        <v>0</v>
      </c>
      <c r="K2051" s="2">
        <f t="shared" si="598"/>
        <v>0</v>
      </c>
      <c r="L2051" s="8">
        <f t="shared" si="612"/>
        <v>37470</v>
      </c>
      <c r="M2051" s="54">
        <f t="shared" si="599"/>
        <v>0</v>
      </c>
      <c r="N2051" s="6">
        <f t="shared" si="600"/>
        <v>0</v>
      </c>
      <c r="O2051" s="6" t="str">
        <f t="shared" si="601"/>
        <v/>
      </c>
      <c r="P2051" s="29"/>
      <c r="Q2051" s="54">
        <f t="shared" si="602"/>
        <v>0</v>
      </c>
      <c r="R2051" s="6">
        <f t="shared" si="603"/>
        <v>0</v>
      </c>
      <c r="S2051" s="6" t="str">
        <f t="shared" si="604"/>
        <v/>
      </c>
      <c r="T2051" s="29"/>
      <c r="U2051" s="6">
        <f t="shared" si="605"/>
        <v>0</v>
      </c>
      <c r="V2051" s="55">
        <f t="shared" si="606"/>
        <v>0</v>
      </c>
      <c r="W2051" s="6">
        <f t="shared" si="613"/>
        <v>0</v>
      </c>
      <c r="X2051" s="83">
        <f t="shared" si="614"/>
        <v>0</v>
      </c>
      <c r="AA2051" s="29">
        <f t="shared" si="615"/>
        <v>0</v>
      </c>
      <c r="AC2051" s="56">
        <f t="shared" si="607"/>
        <v>0</v>
      </c>
      <c r="AD2051">
        <f t="shared" si="608"/>
        <v>0</v>
      </c>
      <c r="AE2051">
        <f t="shared" si="609"/>
        <v>0</v>
      </c>
      <c r="AF2051" t="str">
        <f t="shared" si="610"/>
        <v/>
      </c>
      <c r="AG2051" s="83">
        <f t="shared" si="611"/>
        <v>-1E-300</v>
      </c>
    </row>
    <row r="2052" spans="1:33">
      <c r="A2052" s="40">
        <v>37473</v>
      </c>
      <c r="B2052" s="41" t="s">
        <v>2255</v>
      </c>
      <c r="C2052" s="46"/>
      <c r="D2052" s="1"/>
      <c r="E2052" s="1"/>
      <c r="F2052" s="1"/>
      <c r="G2052" s="1"/>
      <c r="H2052" s="1"/>
      <c r="I2052" s="1"/>
      <c r="J2052" s="2">
        <f t="shared" si="597"/>
        <v>0</v>
      </c>
      <c r="K2052" s="2">
        <f t="shared" si="598"/>
        <v>0</v>
      </c>
      <c r="L2052" s="8">
        <f t="shared" si="612"/>
        <v>37473</v>
      </c>
      <c r="M2052" s="54">
        <f t="shared" si="599"/>
        <v>0</v>
      </c>
      <c r="N2052" s="6">
        <f t="shared" si="600"/>
        <v>0</v>
      </c>
      <c r="O2052" s="6" t="str">
        <f t="shared" si="601"/>
        <v/>
      </c>
      <c r="P2052" s="29"/>
      <c r="Q2052" s="54">
        <f t="shared" si="602"/>
        <v>0</v>
      </c>
      <c r="R2052" s="6">
        <f t="shared" si="603"/>
        <v>0</v>
      </c>
      <c r="S2052" s="6" t="str">
        <f t="shared" si="604"/>
        <v/>
      </c>
      <c r="T2052" s="29"/>
      <c r="U2052" s="6">
        <f t="shared" si="605"/>
        <v>0</v>
      </c>
      <c r="V2052" s="55">
        <f t="shared" si="606"/>
        <v>0</v>
      </c>
      <c r="W2052" s="6">
        <f t="shared" si="613"/>
        <v>0</v>
      </c>
      <c r="X2052" s="83">
        <f t="shared" si="614"/>
        <v>0</v>
      </c>
      <c r="AA2052" s="29">
        <f t="shared" si="615"/>
        <v>0</v>
      </c>
      <c r="AC2052" s="56">
        <f t="shared" si="607"/>
        <v>0</v>
      </c>
      <c r="AD2052">
        <f t="shared" si="608"/>
        <v>0</v>
      </c>
      <c r="AE2052">
        <f t="shared" si="609"/>
        <v>0</v>
      </c>
      <c r="AF2052" t="str">
        <f t="shared" si="610"/>
        <v/>
      </c>
      <c r="AG2052" s="83">
        <f t="shared" si="611"/>
        <v>-1E-300</v>
      </c>
    </row>
    <row r="2053" spans="1:33">
      <c r="A2053" s="40">
        <v>37474</v>
      </c>
      <c r="B2053" s="41" t="s">
        <v>2319</v>
      </c>
      <c r="C2053" s="46"/>
      <c r="D2053" s="1"/>
      <c r="E2053" s="1"/>
      <c r="F2053" s="1"/>
      <c r="G2053" s="1"/>
      <c r="H2053" s="1"/>
      <c r="I2053" s="1"/>
      <c r="J2053" s="2">
        <f t="shared" si="597"/>
        <v>0</v>
      </c>
      <c r="K2053" s="2">
        <f t="shared" si="598"/>
        <v>0</v>
      </c>
      <c r="L2053" s="8">
        <f t="shared" si="612"/>
        <v>37474</v>
      </c>
      <c r="M2053" s="54">
        <f t="shared" si="599"/>
        <v>0</v>
      </c>
      <c r="N2053" s="6">
        <f t="shared" si="600"/>
        <v>0</v>
      </c>
      <c r="O2053" s="6" t="str">
        <f t="shared" si="601"/>
        <v/>
      </c>
      <c r="P2053" s="29"/>
      <c r="Q2053" s="54">
        <f t="shared" si="602"/>
        <v>0</v>
      </c>
      <c r="R2053" s="6">
        <f t="shared" si="603"/>
        <v>0</v>
      </c>
      <c r="S2053" s="6" t="str">
        <f t="shared" si="604"/>
        <v/>
      </c>
      <c r="T2053" s="29"/>
      <c r="U2053" s="6">
        <f t="shared" si="605"/>
        <v>0</v>
      </c>
      <c r="V2053" s="55">
        <f t="shared" si="606"/>
        <v>0</v>
      </c>
      <c r="W2053" s="6">
        <f t="shared" si="613"/>
        <v>0</v>
      </c>
      <c r="X2053" s="83">
        <f t="shared" si="614"/>
        <v>0</v>
      </c>
      <c r="AA2053" s="29">
        <f t="shared" si="615"/>
        <v>0</v>
      </c>
      <c r="AC2053" s="56">
        <f t="shared" si="607"/>
        <v>0</v>
      </c>
      <c r="AD2053">
        <f t="shared" si="608"/>
        <v>0</v>
      </c>
      <c r="AE2053">
        <f t="shared" si="609"/>
        <v>0</v>
      </c>
      <c r="AF2053" t="str">
        <f t="shared" si="610"/>
        <v/>
      </c>
      <c r="AG2053" s="83">
        <f t="shared" si="611"/>
        <v>-1E-300</v>
      </c>
    </row>
    <row r="2054" spans="1:33">
      <c r="A2054" s="40">
        <v>37475</v>
      </c>
      <c r="B2054" s="41" t="s">
        <v>2318</v>
      </c>
      <c r="C2054" s="46"/>
      <c r="D2054" s="1"/>
      <c r="E2054" s="1"/>
      <c r="F2054" s="1"/>
      <c r="G2054" s="1"/>
      <c r="H2054" s="1"/>
      <c r="I2054" s="1"/>
      <c r="J2054" s="2">
        <f t="shared" si="597"/>
        <v>1</v>
      </c>
      <c r="K2054" s="2">
        <f t="shared" si="598"/>
        <v>-1000</v>
      </c>
      <c r="L2054" s="8">
        <f t="shared" si="612"/>
        <v>37475</v>
      </c>
      <c r="M2054" s="54">
        <f t="shared" si="599"/>
        <v>0</v>
      </c>
      <c r="N2054" s="6">
        <f t="shared" si="600"/>
        <v>0</v>
      </c>
      <c r="O2054" s="6" t="str">
        <f t="shared" si="601"/>
        <v/>
      </c>
      <c r="P2054" s="29"/>
      <c r="Q2054" s="54">
        <f t="shared" si="602"/>
        <v>0</v>
      </c>
      <c r="R2054" s="6">
        <f t="shared" si="603"/>
        <v>0</v>
      </c>
      <c r="S2054" s="6" t="str">
        <f t="shared" si="604"/>
        <v/>
      </c>
      <c r="T2054" s="29"/>
      <c r="U2054" s="6">
        <f t="shared" si="605"/>
        <v>0</v>
      </c>
      <c r="V2054" s="55">
        <f t="shared" si="606"/>
        <v>0</v>
      </c>
      <c r="W2054" s="6">
        <f t="shared" si="613"/>
        <v>0</v>
      </c>
      <c r="X2054" s="83">
        <f t="shared" si="614"/>
        <v>0</v>
      </c>
      <c r="AA2054" s="29">
        <f t="shared" si="615"/>
        <v>0</v>
      </c>
      <c r="AC2054" s="56">
        <f t="shared" si="607"/>
        <v>0</v>
      </c>
      <c r="AD2054">
        <f t="shared" si="608"/>
        <v>0</v>
      </c>
      <c r="AE2054">
        <f t="shared" si="609"/>
        <v>0</v>
      </c>
      <c r="AF2054" t="str">
        <f t="shared" si="610"/>
        <v/>
      </c>
      <c r="AG2054" s="83">
        <f t="shared" si="611"/>
        <v>-1E-300</v>
      </c>
    </row>
    <row r="2055" spans="1:33">
      <c r="A2055" s="40">
        <v>37476</v>
      </c>
      <c r="B2055" s="41" t="s">
        <v>2317</v>
      </c>
      <c r="C2055" s="46"/>
      <c r="D2055" s="1"/>
      <c r="E2055" s="1"/>
      <c r="F2055" s="1"/>
      <c r="G2055" s="1"/>
      <c r="H2055" s="1"/>
      <c r="I2055" s="1"/>
      <c r="J2055" s="2">
        <f t="shared" si="597"/>
        <v>0</v>
      </c>
      <c r="K2055" s="2">
        <f t="shared" si="598"/>
        <v>0</v>
      </c>
      <c r="L2055" s="8">
        <f t="shared" si="612"/>
        <v>37476</v>
      </c>
      <c r="M2055" s="54">
        <f t="shared" si="599"/>
        <v>0</v>
      </c>
      <c r="N2055" s="6">
        <f t="shared" si="600"/>
        <v>0</v>
      </c>
      <c r="O2055" s="6" t="str">
        <f t="shared" si="601"/>
        <v/>
      </c>
      <c r="P2055" s="29"/>
      <c r="Q2055" s="54">
        <f t="shared" si="602"/>
        <v>0</v>
      </c>
      <c r="R2055" s="6">
        <f t="shared" si="603"/>
        <v>0</v>
      </c>
      <c r="S2055" s="6" t="str">
        <f t="shared" si="604"/>
        <v/>
      </c>
      <c r="T2055" s="29"/>
      <c r="U2055" s="6">
        <f t="shared" si="605"/>
        <v>0</v>
      </c>
      <c r="V2055" s="55">
        <f t="shared" si="606"/>
        <v>0</v>
      </c>
      <c r="W2055" s="6">
        <f t="shared" si="613"/>
        <v>0</v>
      </c>
      <c r="X2055" s="83">
        <f t="shared" si="614"/>
        <v>0</v>
      </c>
      <c r="AA2055" s="29">
        <f t="shared" si="615"/>
        <v>0</v>
      </c>
      <c r="AC2055" s="56">
        <f t="shared" si="607"/>
        <v>0</v>
      </c>
      <c r="AD2055">
        <f t="shared" si="608"/>
        <v>0</v>
      </c>
      <c r="AE2055">
        <f t="shared" si="609"/>
        <v>0</v>
      </c>
      <c r="AF2055" t="str">
        <f t="shared" si="610"/>
        <v/>
      </c>
      <c r="AG2055" s="83">
        <f t="shared" si="611"/>
        <v>-1E-300</v>
      </c>
    </row>
    <row r="2056" spans="1:33">
      <c r="A2056" s="40">
        <v>37477</v>
      </c>
      <c r="B2056" s="41" t="s">
        <v>2316</v>
      </c>
      <c r="C2056" s="46"/>
      <c r="D2056" s="1"/>
      <c r="E2056" s="1"/>
      <c r="F2056" s="1"/>
      <c r="G2056" s="1"/>
      <c r="H2056" s="1"/>
      <c r="I2056" s="1"/>
      <c r="J2056" s="2">
        <f t="shared" ref="J2056:J2119" si="616">IF(DAY(A2056)=sipdate,1,IF(J2055=1,0,IF(J2054=1,0,IF(J2053=1,0,IF(J2052=1,0,IF(J2051=1,0,IF(J2050=1,0,IF(DAY(A2056)=sipdate+1,1,IF(DAY(A2056)=sipdate+2,1,IF(DAY(A2056)=sipdate+3,1,IF(DAY(A2056)=sipdate+4,1,IF(DAY(A2056)=sipdate+5,1,IF(DAY(A2056)=sipdate+6,1,IF(DAY(A2056)=sipdate+7,1,0))))))))))))))</f>
        <v>0</v>
      </c>
      <c r="K2056" s="2">
        <f t="shared" ref="K2056:K2119" si="617">IF(DAY(A2056)=sipdate,-sip,IF(K2055=-sip,0,IF(K2054=-sip,0,IF(K2053=-sip,0,IF(K2052=-sip,0,IF(K2051=-sip,0,IF(K2050=-sip,0,IF(DAY(A2056)=sipdate+1,-sip,IF(DAY(A2056)=sipdate+2,-sip,IF(DAY(A2056)=sipdate+3,-sip,IF(DAY(A2056)=sipdate+4,-sip,IF(DAY(A2056)=sipdate+5,-sip,IF(DAY(A2056)=sipdate+6,-sip,IF(DAY(A2056)=sipdate+7,-sip,0))))))))))))))</f>
        <v>0</v>
      </c>
      <c r="L2056" s="8">
        <f t="shared" si="612"/>
        <v>37477</v>
      </c>
      <c r="M2056" s="54">
        <f t="shared" ref="M2056:M2119" si="618">IF(IF(L2056&gt;=sipstart,1,0)+IF(L2056&lt;=sipend,1,0)=2,J2056,0)</f>
        <v>0</v>
      </c>
      <c r="N2056" s="6">
        <f t="shared" ref="N2056:N2119" si="619">IF(IF(L2056&gt;=sipstart,1,0)+IF(L2056&lt;=sipend,1,0)=2,K2056,0)</f>
        <v>0</v>
      </c>
      <c r="O2056" s="6" t="str">
        <f t="shared" ref="O2056:O2119" si="620">IF(N2056=-sip,-N2056/B2056,"")</f>
        <v/>
      </c>
      <c r="P2056" s="29"/>
      <c r="Q2056" s="54">
        <f t="shared" ref="Q2056:Q2119" si="621">IF(IF(L2056&gt;=sipstart,1,0)+IF(L2056&lt;=sipend,1,0)=2,1,0)</f>
        <v>0</v>
      </c>
      <c r="R2056" s="6">
        <f t="shared" ref="R2056:R2119" si="622">IF(IF(L2056&gt;=sipstart,1,0)+IF(L2056&lt;=sipend,1,0)=2,-dsip,0)</f>
        <v>0</v>
      </c>
      <c r="S2056" s="6" t="str">
        <f t="shared" ref="S2056:S2119" si="623">IF(R2056=-dsip,-R2056/B2056,"")</f>
        <v/>
      </c>
      <c r="T2056" s="29"/>
      <c r="U2056" s="6">
        <f t="shared" ref="U2056:U2119" si="624">IF((IF(L2056&gt;=sipstart,1,2)+IF(L2056&lt;=sipend,1,2))=2,L2056,0)</f>
        <v>0</v>
      </c>
      <c r="V2056" s="55">
        <f t="shared" ref="V2056:V2119" si="625">IF((IF(L2056&gt;=sipstart,1,2)+IF(L2056&lt;=sipend,1,2))=2,L2056,0)+IF(U2055=actualsipend,actualsipend,0)</f>
        <v>0</v>
      </c>
      <c r="W2056" s="6">
        <f t="shared" si="613"/>
        <v>0</v>
      </c>
      <c r="X2056" s="83">
        <f t="shared" si="614"/>
        <v>0</v>
      </c>
      <c r="AA2056" s="29">
        <f t="shared" si="615"/>
        <v>0</v>
      </c>
      <c r="AC2056" s="56">
        <f t="shared" ref="AC2056:AC2119" si="626">IF(INT((MONTH(L2056)-MONTH(sipstart))/3)-(MONTH(L2056)-MONTH(sipstart))/3=0,IF(DAY(A2056)=sipdate,1,IF(AC2055=1,0,IF(AC2054=1,0,IF(AC2053=1,0,IF(AC2052=1,0,IF(AC2051=1,0,IF(AC2050=1,0,IF(DAY(A2056)=sipdate+1,1,IF(DAY(A2056)=sipdate+2,1,IF(DAY(A2056)=sipdate+3,1,IF(DAY(A2056)=sipdate+4,1,IF(DAY(A2056)=sipdate+5,1,IF(DAY(A2056)=sipdate+6,1,IF(DAY(A2056)=sipdate+7,1,0)))))))))))))),0)</f>
        <v>0</v>
      </c>
      <c r="AD2056">
        <f t="shared" ref="AD2056:AD2119" si="627">IF(IF(L2056&gt;=sipstart,1,0)+IF(L2056&lt;=sipend,1,0)=2,AC2056,0)</f>
        <v>0</v>
      </c>
      <c r="AE2056">
        <f t="shared" ref="AE2056:AE2119" si="628">IF(IF(L2056&gt;=sipstart,1,0)+IF(L2056&lt;=sipend,1,0)=2,-qsip*AC2056,0)</f>
        <v>0</v>
      </c>
      <c r="AF2056" t="str">
        <f t="shared" ref="AF2056:AF2119" si="629">IF(AE2056=-qsip,-AE2056/B2056,"")</f>
        <v/>
      </c>
      <c r="AG2056" s="83">
        <f t="shared" ref="AG2056:AG2119" si="630">IF(V2056+V2055=0,-1E-300,IF(V2056=V2055,qsipunits*B2055,AE2056))</f>
        <v>-1E-300</v>
      </c>
    </row>
    <row r="2057" spans="1:33">
      <c r="A2057" s="40">
        <v>37480</v>
      </c>
      <c r="B2057" s="41" t="s">
        <v>2315</v>
      </c>
      <c r="C2057" s="46"/>
      <c r="D2057" s="1"/>
      <c r="E2057" s="1"/>
      <c r="F2057" s="1"/>
      <c r="G2057" s="1"/>
      <c r="H2057" s="1"/>
      <c r="I2057" s="1"/>
      <c r="J2057" s="2">
        <f t="shared" si="616"/>
        <v>0</v>
      </c>
      <c r="K2057" s="2">
        <f t="shared" si="617"/>
        <v>0</v>
      </c>
      <c r="L2057" s="8">
        <f t="shared" ref="L2057:L2120" si="631">A2057</f>
        <v>37480</v>
      </c>
      <c r="M2057" s="54">
        <f t="shared" si="618"/>
        <v>0</v>
      </c>
      <c r="N2057" s="6">
        <f t="shared" si="619"/>
        <v>0</v>
      </c>
      <c r="O2057" s="6" t="str">
        <f t="shared" si="620"/>
        <v/>
      </c>
      <c r="P2057" s="29"/>
      <c r="Q2057" s="54">
        <f t="shared" si="621"/>
        <v>0</v>
      </c>
      <c r="R2057" s="6">
        <f t="shared" si="622"/>
        <v>0</v>
      </c>
      <c r="S2057" s="6" t="str">
        <f t="shared" si="623"/>
        <v/>
      </c>
      <c r="T2057" s="29"/>
      <c r="U2057" s="6">
        <f t="shared" si="624"/>
        <v>0</v>
      </c>
      <c r="V2057" s="55">
        <f t="shared" si="625"/>
        <v>0</v>
      </c>
      <c r="W2057" s="6">
        <f t="shared" ref="W2057:W2120" si="632">IF(V2057+V2056=0,0,IF(V2057=V2056,sipunits*B2056,N2057))</f>
        <v>0</v>
      </c>
      <c r="X2057" s="83">
        <f t="shared" ref="X2057:X2120" si="633">IF(V2057+V2056=0,0,IF(V2057=V2056,dsipunits*B2056,R2057))</f>
        <v>0</v>
      </c>
      <c r="AA2057" s="29">
        <f t="shared" si="615"/>
        <v>0</v>
      </c>
      <c r="AC2057" s="56">
        <f t="shared" si="626"/>
        <v>0</v>
      </c>
      <c r="AD2057">
        <f t="shared" si="627"/>
        <v>0</v>
      </c>
      <c r="AE2057">
        <f t="shared" si="628"/>
        <v>0</v>
      </c>
      <c r="AF2057" t="str">
        <f t="shared" si="629"/>
        <v/>
      </c>
      <c r="AG2057" s="83">
        <f t="shared" si="630"/>
        <v>-1E-300</v>
      </c>
    </row>
    <row r="2058" spans="1:33">
      <c r="A2058" s="40">
        <v>37481</v>
      </c>
      <c r="B2058" s="41" t="s">
        <v>2314</v>
      </c>
      <c r="C2058" s="46"/>
      <c r="D2058" s="1"/>
      <c r="E2058" s="1"/>
      <c r="F2058" s="1"/>
      <c r="G2058" s="1"/>
      <c r="H2058" s="1"/>
      <c r="I2058" s="1"/>
      <c r="J2058" s="2">
        <f t="shared" si="616"/>
        <v>0</v>
      </c>
      <c r="K2058" s="2">
        <f t="shared" si="617"/>
        <v>0</v>
      </c>
      <c r="L2058" s="8">
        <f t="shared" si="631"/>
        <v>37481</v>
      </c>
      <c r="M2058" s="54">
        <f t="shared" si="618"/>
        <v>0</v>
      </c>
      <c r="N2058" s="6">
        <f t="shared" si="619"/>
        <v>0</v>
      </c>
      <c r="O2058" s="6" t="str">
        <f t="shared" si="620"/>
        <v/>
      </c>
      <c r="P2058" s="29"/>
      <c r="Q2058" s="54">
        <f t="shared" si="621"/>
        <v>0</v>
      </c>
      <c r="R2058" s="6">
        <f t="shared" si="622"/>
        <v>0</v>
      </c>
      <c r="S2058" s="6" t="str">
        <f t="shared" si="623"/>
        <v/>
      </c>
      <c r="T2058" s="29"/>
      <c r="U2058" s="6">
        <f t="shared" si="624"/>
        <v>0</v>
      </c>
      <c r="V2058" s="55">
        <f t="shared" si="625"/>
        <v>0</v>
      </c>
      <c r="W2058" s="6">
        <f t="shared" si="632"/>
        <v>0</v>
      </c>
      <c r="X2058" s="83">
        <f t="shared" si="633"/>
        <v>0</v>
      </c>
      <c r="AA2058" s="29">
        <f t="shared" si="615"/>
        <v>0</v>
      </c>
      <c r="AC2058" s="56">
        <f t="shared" si="626"/>
        <v>0</v>
      </c>
      <c r="AD2058">
        <f t="shared" si="627"/>
        <v>0</v>
      </c>
      <c r="AE2058">
        <f t="shared" si="628"/>
        <v>0</v>
      </c>
      <c r="AF2058" t="str">
        <f t="shared" si="629"/>
        <v/>
      </c>
      <c r="AG2058" s="83">
        <f t="shared" si="630"/>
        <v>-1E-300</v>
      </c>
    </row>
    <row r="2059" spans="1:33">
      <c r="A2059" s="40">
        <v>37482</v>
      </c>
      <c r="B2059" s="41" t="s">
        <v>2313</v>
      </c>
      <c r="C2059" s="46"/>
      <c r="D2059" s="1"/>
      <c r="E2059" s="1"/>
      <c r="F2059" s="1"/>
      <c r="G2059" s="1"/>
      <c r="H2059" s="1"/>
      <c r="I2059" s="1"/>
      <c r="J2059" s="2">
        <f t="shared" si="616"/>
        <v>0</v>
      </c>
      <c r="K2059" s="2">
        <f t="shared" si="617"/>
        <v>0</v>
      </c>
      <c r="L2059" s="8">
        <f t="shared" si="631"/>
        <v>37482</v>
      </c>
      <c r="M2059" s="54">
        <f t="shared" si="618"/>
        <v>0</v>
      </c>
      <c r="N2059" s="6">
        <f t="shared" si="619"/>
        <v>0</v>
      </c>
      <c r="O2059" s="6" t="str">
        <f t="shared" si="620"/>
        <v/>
      </c>
      <c r="P2059" s="29"/>
      <c r="Q2059" s="54">
        <f t="shared" si="621"/>
        <v>0</v>
      </c>
      <c r="R2059" s="6">
        <f t="shared" si="622"/>
        <v>0</v>
      </c>
      <c r="S2059" s="6" t="str">
        <f t="shared" si="623"/>
        <v/>
      </c>
      <c r="T2059" s="29"/>
      <c r="U2059" s="6">
        <f t="shared" si="624"/>
        <v>0</v>
      </c>
      <c r="V2059" s="55">
        <f t="shared" si="625"/>
        <v>0</v>
      </c>
      <c r="W2059" s="6">
        <f t="shared" si="632"/>
        <v>0</v>
      </c>
      <c r="X2059" s="83">
        <f t="shared" si="633"/>
        <v>0</v>
      </c>
      <c r="AA2059" s="29">
        <f t="shared" si="615"/>
        <v>0</v>
      </c>
      <c r="AC2059" s="56">
        <f t="shared" si="626"/>
        <v>0</v>
      </c>
      <c r="AD2059">
        <f t="shared" si="627"/>
        <v>0</v>
      </c>
      <c r="AE2059">
        <f t="shared" si="628"/>
        <v>0</v>
      </c>
      <c r="AF2059" t="str">
        <f t="shared" si="629"/>
        <v/>
      </c>
      <c r="AG2059" s="83">
        <f t="shared" si="630"/>
        <v>-1E-300</v>
      </c>
    </row>
    <row r="2060" spans="1:33">
      <c r="A2060" s="40">
        <v>37484</v>
      </c>
      <c r="B2060" s="41" t="s">
        <v>2312</v>
      </c>
      <c r="C2060" s="46"/>
      <c r="D2060" s="1"/>
      <c r="E2060" s="1"/>
      <c r="F2060" s="1"/>
      <c r="G2060" s="1"/>
      <c r="H2060" s="1"/>
      <c r="I2060" s="1"/>
      <c r="J2060" s="2">
        <f t="shared" si="616"/>
        <v>0</v>
      </c>
      <c r="K2060" s="2">
        <f t="shared" si="617"/>
        <v>0</v>
      </c>
      <c r="L2060" s="8">
        <f t="shared" si="631"/>
        <v>37484</v>
      </c>
      <c r="M2060" s="54">
        <f t="shared" si="618"/>
        <v>0</v>
      </c>
      <c r="N2060" s="6">
        <f t="shared" si="619"/>
        <v>0</v>
      </c>
      <c r="O2060" s="6" t="str">
        <f t="shared" si="620"/>
        <v/>
      </c>
      <c r="P2060" s="29"/>
      <c r="Q2060" s="54">
        <f t="shared" si="621"/>
        <v>0</v>
      </c>
      <c r="R2060" s="6">
        <f t="shared" si="622"/>
        <v>0</v>
      </c>
      <c r="S2060" s="6" t="str">
        <f t="shared" si="623"/>
        <v/>
      </c>
      <c r="T2060" s="29"/>
      <c r="U2060" s="6">
        <f t="shared" si="624"/>
        <v>0</v>
      </c>
      <c r="V2060" s="55">
        <f t="shared" si="625"/>
        <v>0</v>
      </c>
      <c r="W2060" s="6">
        <f t="shared" si="632"/>
        <v>0</v>
      </c>
      <c r="X2060" s="83">
        <f t="shared" si="633"/>
        <v>0</v>
      </c>
      <c r="AA2060" s="29">
        <f t="shared" si="615"/>
        <v>0</v>
      </c>
      <c r="AC2060" s="56">
        <f t="shared" si="626"/>
        <v>0</v>
      </c>
      <c r="AD2060">
        <f t="shared" si="627"/>
        <v>0</v>
      </c>
      <c r="AE2060">
        <f t="shared" si="628"/>
        <v>0</v>
      </c>
      <c r="AF2060" t="str">
        <f t="shared" si="629"/>
        <v/>
      </c>
      <c r="AG2060" s="83">
        <f t="shared" si="630"/>
        <v>-1E-300</v>
      </c>
    </row>
    <row r="2061" spans="1:33">
      <c r="A2061" s="40">
        <v>37487</v>
      </c>
      <c r="B2061" s="41" t="s">
        <v>2311</v>
      </c>
      <c r="C2061" s="46"/>
      <c r="D2061" s="1"/>
      <c r="E2061" s="1"/>
      <c r="F2061" s="1"/>
      <c r="G2061" s="1"/>
      <c r="H2061" s="1"/>
      <c r="I2061" s="1"/>
      <c r="J2061" s="2">
        <f t="shared" si="616"/>
        <v>0</v>
      </c>
      <c r="K2061" s="2">
        <f t="shared" si="617"/>
        <v>0</v>
      </c>
      <c r="L2061" s="8">
        <f t="shared" si="631"/>
        <v>37487</v>
      </c>
      <c r="M2061" s="54">
        <f t="shared" si="618"/>
        <v>0</v>
      </c>
      <c r="N2061" s="6">
        <f t="shared" si="619"/>
        <v>0</v>
      </c>
      <c r="O2061" s="6" t="str">
        <f t="shared" si="620"/>
        <v/>
      </c>
      <c r="P2061" s="29"/>
      <c r="Q2061" s="54">
        <f t="shared" si="621"/>
        <v>0</v>
      </c>
      <c r="R2061" s="6">
        <f t="shared" si="622"/>
        <v>0</v>
      </c>
      <c r="S2061" s="6" t="str">
        <f t="shared" si="623"/>
        <v/>
      </c>
      <c r="T2061" s="29"/>
      <c r="U2061" s="6">
        <f t="shared" si="624"/>
        <v>0</v>
      </c>
      <c r="V2061" s="55">
        <f t="shared" si="625"/>
        <v>0</v>
      </c>
      <c r="W2061" s="6">
        <f t="shared" si="632"/>
        <v>0</v>
      </c>
      <c r="X2061" s="83">
        <f t="shared" si="633"/>
        <v>0</v>
      </c>
      <c r="AA2061" s="29">
        <f t="shared" si="615"/>
        <v>0</v>
      </c>
      <c r="AC2061" s="56">
        <f t="shared" si="626"/>
        <v>0</v>
      </c>
      <c r="AD2061">
        <f t="shared" si="627"/>
        <v>0</v>
      </c>
      <c r="AE2061">
        <f t="shared" si="628"/>
        <v>0</v>
      </c>
      <c r="AF2061" t="str">
        <f t="shared" si="629"/>
        <v/>
      </c>
      <c r="AG2061" s="83">
        <f t="shared" si="630"/>
        <v>-1E-300</v>
      </c>
    </row>
    <row r="2062" spans="1:33">
      <c r="A2062" s="40">
        <v>37488</v>
      </c>
      <c r="B2062" s="41" t="s">
        <v>2310</v>
      </c>
      <c r="C2062" s="46"/>
      <c r="D2062" s="1"/>
      <c r="E2062" s="1"/>
      <c r="F2062" s="1"/>
      <c r="G2062" s="1"/>
      <c r="H2062" s="1"/>
      <c r="I2062" s="1"/>
      <c r="J2062" s="2">
        <f t="shared" si="616"/>
        <v>0</v>
      </c>
      <c r="K2062" s="2">
        <f t="shared" si="617"/>
        <v>0</v>
      </c>
      <c r="L2062" s="8">
        <f t="shared" si="631"/>
        <v>37488</v>
      </c>
      <c r="M2062" s="54">
        <f t="shared" si="618"/>
        <v>0</v>
      </c>
      <c r="N2062" s="6">
        <f t="shared" si="619"/>
        <v>0</v>
      </c>
      <c r="O2062" s="6" t="str">
        <f t="shared" si="620"/>
        <v/>
      </c>
      <c r="P2062" s="29"/>
      <c r="Q2062" s="54">
        <f t="shared" si="621"/>
        <v>0</v>
      </c>
      <c r="R2062" s="6">
        <f t="shared" si="622"/>
        <v>0</v>
      </c>
      <c r="S2062" s="6" t="str">
        <f t="shared" si="623"/>
        <v/>
      </c>
      <c r="T2062" s="29"/>
      <c r="U2062" s="6">
        <f t="shared" si="624"/>
        <v>0</v>
      </c>
      <c r="V2062" s="55">
        <f t="shared" si="625"/>
        <v>0</v>
      </c>
      <c r="W2062" s="6">
        <f t="shared" si="632"/>
        <v>0</v>
      </c>
      <c r="X2062" s="83">
        <f t="shared" si="633"/>
        <v>0</v>
      </c>
      <c r="AA2062" s="29">
        <f t="shared" si="615"/>
        <v>0</v>
      </c>
      <c r="AC2062" s="56">
        <f t="shared" si="626"/>
        <v>0</v>
      </c>
      <c r="AD2062">
        <f t="shared" si="627"/>
        <v>0</v>
      </c>
      <c r="AE2062">
        <f t="shared" si="628"/>
        <v>0</v>
      </c>
      <c r="AF2062" t="str">
        <f t="shared" si="629"/>
        <v/>
      </c>
      <c r="AG2062" s="83">
        <f t="shared" si="630"/>
        <v>-1E-300</v>
      </c>
    </row>
    <row r="2063" spans="1:33">
      <c r="A2063" s="40">
        <v>37489</v>
      </c>
      <c r="B2063" s="41" t="s">
        <v>2307</v>
      </c>
      <c r="C2063" s="46"/>
      <c r="D2063" s="1"/>
      <c r="E2063" s="1"/>
      <c r="F2063" s="1"/>
      <c r="G2063" s="1"/>
      <c r="H2063" s="1"/>
      <c r="I2063" s="1"/>
      <c r="J2063" s="2">
        <f t="shared" si="616"/>
        <v>0</v>
      </c>
      <c r="K2063" s="2">
        <f t="shared" si="617"/>
        <v>0</v>
      </c>
      <c r="L2063" s="8">
        <f t="shared" si="631"/>
        <v>37489</v>
      </c>
      <c r="M2063" s="54">
        <f t="shared" si="618"/>
        <v>0</v>
      </c>
      <c r="N2063" s="6">
        <f t="shared" si="619"/>
        <v>0</v>
      </c>
      <c r="O2063" s="6" t="str">
        <f t="shared" si="620"/>
        <v/>
      </c>
      <c r="P2063" s="29"/>
      <c r="Q2063" s="54">
        <f t="shared" si="621"/>
        <v>0</v>
      </c>
      <c r="R2063" s="6">
        <f t="shared" si="622"/>
        <v>0</v>
      </c>
      <c r="S2063" s="6" t="str">
        <f t="shared" si="623"/>
        <v/>
      </c>
      <c r="T2063" s="29"/>
      <c r="U2063" s="6">
        <f t="shared" si="624"/>
        <v>0</v>
      </c>
      <c r="V2063" s="55">
        <f t="shared" si="625"/>
        <v>0</v>
      </c>
      <c r="W2063" s="6">
        <f t="shared" si="632"/>
        <v>0</v>
      </c>
      <c r="X2063" s="83">
        <f t="shared" si="633"/>
        <v>0</v>
      </c>
      <c r="AA2063" s="29">
        <f t="shared" si="615"/>
        <v>0</v>
      </c>
      <c r="AC2063" s="56">
        <f t="shared" si="626"/>
        <v>0</v>
      </c>
      <c r="AD2063">
        <f t="shared" si="627"/>
        <v>0</v>
      </c>
      <c r="AE2063">
        <f t="shared" si="628"/>
        <v>0</v>
      </c>
      <c r="AF2063" t="str">
        <f t="shared" si="629"/>
        <v/>
      </c>
      <c r="AG2063" s="83">
        <f t="shared" si="630"/>
        <v>-1E-300</v>
      </c>
    </row>
    <row r="2064" spans="1:33">
      <c r="A2064" s="40">
        <v>37490</v>
      </c>
      <c r="B2064" s="41" t="s">
        <v>2307</v>
      </c>
      <c r="C2064" s="46"/>
      <c r="D2064" s="1"/>
      <c r="E2064" s="1"/>
      <c r="F2064" s="1"/>
      <c r="G2064" s="1"/>
      <c r="H2064" s="1"/>
      <c r="I2064" s="1"/>
      <c r="J2064" s="2">
        <f t="shared" si="616"/>
        <v>0</v>
      </c>
      <c r="K2064" s="2">
        <f t="shared" si="617"/>
        <v>0</v>
      </c>
      <c r="L2064" s="8">
        <f t="shared" si="631"/>
        <v>37490</v>
      </c>
      <c r="M2064" s="54">
        <f t="shared" si="618"/>
        <v>0</v>
      </c>
      <c r="N2064" s="6">
        <f t="shared" si="619"/>
        <v>0</v>
      </c>
      <c r="O2064" s="6" t="str">
        <f t="shared" si="620"/>
        <v/>
      </c>
      <c r="P2064" s="29"/>
      <c r="Q2064" s="54">
        <f t="shared" si="621"/>
        <v>0</v>
      </c>
      <c r="R2064" s="6">
        <f t="shared" si="622"/>
        <v>0</v>
      </c>
      <c r="S2064" s="6" t="str">
        <f t="shared" si="623"/>
        <v/>
      </c>
      <c r="T2064" s="29"/>
      <c r="U2064" s="6">
        <f t="shared" si="624"/>
        <v>0</v>
      </c>
      <c r="V2064" s="55">
        <f t="shared" si="625"/>
        <v>0</v>
      </c>
      <c r="W2064" s="6">
        <f t="shared" si="632"/>
        <v>0</v>
      </c>
      <c r="X2064" s="83">
        <f t="shared" si="633"/>
        <v>0</v>
      </c>
      <c r="AA2064" s="29">
        <f t="shared" si="615"/>
        <v>0</v>
      </c>
      <c r="AC2064" s="56">
        <f t="shared" si="626"/>
        <v>0</v>
      </c>
      <c r="AD2064">
        <f t="shared" si="627"/>
        <v>0</v>
      </c>
      <c r="AE2064">
        <f t="shared" si="628"/>
        <v>0</v>
      </c>
      <c r="AF2064" t="str">
        <f t="shared" si="629"/>
        <v/>
      </c>
      <c r="AG2064" s="83">
        <f t="shared" si="630"/>
        <v>-1E-300</v>
      </c>
    </row>
    <row r="2065" spans="1:33">
      <c r="A2065" s="40">
        <v>37491</v>
      </c>
      <c r="B2065" s="41" t="s">
        <v>2309</v>
      </c>
      <c r="C2065" s="46"/>
      <c r="D2065" s="1"/>
      <c r="E2065" s="1"/>
      <c r="F2065" s="1"/>
      <c r="G2065" s="1"/>
      <c r="H2065" s="1"/>
      <c r="I2065" s="1"/>
      <c r="J2065" s="2">
        <f t="shared" si="616"/>
        <v>0</v>
      </c>
      <c r="K2065" s="2">
        <f t="shared" si="617"/>
        <v>0</v>
      </c>
      <c r="L2065" s="8">
        <f t="shared" si="631"/>
        <v>37491</v>
      </c>
      <c r="M2065" s="54">
        <f t="shared" si="618"/>
        <v>0</v>
      </c>
      <c r="N2065" s="6">
        <f t="shared" si="619"/>
        <v>0</v>
      </c>
      <c r="O2065" s="6" t="str">
        <f t="shared" si="620"/>
        <v/>
      </c>
      <c r="P2065" s="29"/>
      <c r="Q2065" s="54">
        <f t="shared" si="621"/>
        <v>0</v>
      </c>
      <c r="R2065" s="6">
        <f t="shared" si="622"/>
        <v>0</v>
      </c>
      <c r="S2065" s="6" t="str">
        <f t="shared" si="623"/>
        <v/>
      </c>
      <c r="T2065" s="29"/>
      <c r="U2065" s="6">
        <f t="shared" si="624"/>
        <v>0</v>
      </c>
      <c r="V2065" s="55">
        <f t="shared" si="625"/>
        <v>0</v>
      </c>
      <c r="W2065" s="6">
        <f t="shared" si="632"/>
        <v>0</v>
      </c>
      <c r="X2065" s="83">
        <f t="shared" si="633"/>
        <v>0</v>
      </c>
      <c r="AA2065" s="29">
        <f t="shared" si="615"/>
        <v>0</v>
      </c>
      <c r="AC2065" s="56">
        <f t="shared" si="626"/>
        <v>0</v>
      </c>
      <c r="AD2065">
        <f t="shared" si="627"/>
        <v>0</v>
      </c>
      <c r="AE2065">
        <f t="shared" si="628"/>
        <v>0</v>
      </c>
      <c r="AF2065" t="str">
        <f t="shared" si="629"/>
        <v/>
      </c>
      <c r="AG2065" s="83">
        <f t="shared" si="630"/>
        <v>-1E-300</v>
      </c>
    </row>
    <row r="2066" spans="1:33">
      <c r="A2066" s="40">
        <v>37494</v>
      </c>
      <c r="B2066" s="41" t="s">
        <v>2308</v>
      </c>
      <c r="C2066" s="46"/>
      <c r="D2066" s="1"/>
      <c r="E2066" s="1"/>
      <c r="F2066" s="1"/>
      <c r="G2066" s="1"/>
      <c r="H2066" s="1"/>
      <c r="I2066" s="1"/>
      <c r="J2066" s="2">
        <f t="shared" si="616"/>
        <v>0</v>
      </c>
      <c r="K2066" s="2">
        <f t="shared" si="617"/>
        <v>0</v>
      </c>
      <c r="L2066" s="8">
        <f t="shared" si="631"/>
        <v>37494</v>
      </c>
      <c r="M2066" s="54">
        <f t="shared" si="618"/>
        <v>0</v>
      </c>
      <c r="N2066" s="6">
        <f t="shared" si="619"/>
        <v>0</v>
      </c>
      <c r="O2066" s="6" t="str">
        <f t="shared" si="620"/>
        <v/>
      </c>
      <c r="P2066" s="29"/>
      <c r="Q2066" s="54">
        <f t="shared" si="621"/>
        <v>0</v>
      </c>
      <c r="R2066" s="6">
        <f t="shared" si="622"/>
        <v>0</v>
      </c>
      <c r="S2066" s="6" t="str">
        <f t="shared" si="623"/>
        <v/>
      </c>
      <c r="T2066" s="29"/>
      <c r="U2066" s="6">
        <f t="shared" si="624"/>
        <v>0</v>
      </c>
      <c r="V2066" s="55">
        <f t="shared" si="625"/>
        <v>0</v>
      </c>
      <c r="W2066" s="6">
        <f t="shared" si="632"/>
        <v>0</v>
      </c>
      <c r="X2066" s="83">
        <f t="shared" si="633"/>
        <v>0</v>
      </c>
      <c r="AA2066" s="29">
        <f t="shared" si="615"/>
        <v>0</v>
      </c>
      <c r="AC2066" s="56">
        <f t="shared" si="626"/>
        <v>0</v>
      </c>
      <c r="AD2066">
        <f t="shared" si="627"/>
        <v>0</v>
      </c>
      <c r="AE2066">
        <f t="shared" si="628"/>
        <v>0</v>
      </c>
      <c r="AF2066" t="str">
        <f t="shared" si="629"/>
        <v/>
      </c>
      <c r="AG2066" s="83">
        <f t="shared" si="630"/>
        <v>-1E-300</v>
      </c>
    </row>
    <row r="2067" spans="1:33">
      <c r="A2067" s="40">
        <v>37495</v>
      </c>
      <c r="B2067" s="41" t="s">
        <v>2307</v>
      </c>
      <c r="C2067" s="46"/>
      <c r="D2067" s="1"/>
      <c r="E2067" s="1"/>
      <c r="F2067" s="1"/>
      <c r="G2067" s="1"/>
      <c r="H2067" s="1"/>
      <c r="I2067" s="1"/>
      <c r="J2067" s="2">
        <f t="shared" si="616"/>
        <v>0</v>
      </c>
      <c r="K2067" s="2">
        <f t="shared" si="617"/>
        <v>0</v>
      </c>
      <c r="L2067" s="8">
        <f t="shared" si="631"/>
        <v>37495</v>
      </c>
      <c r="M2067" s="54">
        <f t="shared" si="618"/>
        <v>0</v>
      </c>
      <c r="N2067" s="6">
        <f t="shared" si="619"/>
        <v>0</v>
      </c>
      <c r="O2067" s="6" t="str">
        <f t="shared" si="620"/>
        <v/>
      </c>
      <c r="P2067" s="29"/>
      <c r="Q2067" s="54">
        <f t="shared" si="621"/>
        <v>0</v>
      </c>
      <c r="R2067" s="6">
        <f t="shared" si="622"/>
        <v>0</v>
      </c>
      <c r="S2067" s="6" t="str">
        <f t="shared" si="623"/>
        <v/>
      </c>
      <c r="T2067" s="29"/>
      <c r="U2067" s="6">
        <f t="shared" si="624"/>
        <v>0</v>
      </c>
      <c r="V2067" s="55">
        <f t="shared" si="625"/>
        <v>0</v>
      </c>
      <c r="W2067" s="6">
        <f t="shared" si="632"/>
        <v>0</v>
      </c>
      <c r="X2067" s="83">
        <f t="shared" si="633"/>
        <v>0</v>
      </c>
      <c r="AA2067" s="29">
        <f t="shared" si="615"/>
        <v>0</v>
      </c>
      <c r="AC2067" s="56">
        <f t="shared" si="626"/>
        <v>0</v>
      </c>
      <c r="AD2067">
        <f t="shared" si="627"/>
        <v>0</v>
      </c>
      <c r="AE2067">
        <f t="shared" si="628"/>
        <v>0</v>
      </c>
      <c r="AF2067" t="str">
        <f t="shared" si="629"/>
        <v/>
      </c>
      <c r="AG2067" s="83">
        <f t="shared" si="630"/>
        <v>-1E-300</v>
      </c>
    </row>
    <row r="2068" spans="1:33">
      <c r="A2068" s="40">
        <v>37496</v>
      </c>
      <c r="B2068" s="41" t="s">
        <v>2306</v>
      </c>
      <c r="C2068" s="46"/>
      <c r="D2068" s="1"/>
      <c r="E2068" s="1"/>
      <c r="F2068" s="1"/>
      <c r="G2068" s="1"/>
      <c r="H2068" s="1"/>
      <c r="I2068" s="1"/>
      <c r="J2068" s="2">
        <f t="shared" si="616"/>
        <v>0</v>
      </c>
      <c r="K2068" s="2">
        <f t="shared" si="617"/>
        <v>0</v>
      </c>
      <c r="L2068" s="8">
        <f t="shared" si="631"/>
        <v>37496</v>
      </c>
      <c r="M2068" s="54">
        <f t="shared" si="618"/>
        <v>0</v>
      </c>
      <c r="N2068" s="6">
        <f t="shared" si="619"/>
        <v>0</v>
      </c>
      <c r="O2068" s="6" t="str">
        <f t="shared" si="620"/>
        <v/>
      </c>
      <c r="P2068" s="29"/>
      <c r="Q2068" s="54">
        <f t="shared" si="621"/>
        <v>0</v>
      </c>
      <c r="R2068" s="6">
        <f t="shared" si="622"/>
        <v>0</v>
      </c>
      <c r="S2068" s="6" t="str">
        <f t="shared" si="623"/>
        <v/>
      </c>
      <c r="T2068" s="29"/>
      <c r="U2068" s="6">
        <f t="shared" si="624"/>
        <v>0</v>
      </c>
      <c r="V2068" s="55">
        <f t="shared" si="625"/>
        <v>0</v>
      </c>
      <c r="W2068" s="6">
        <f t="shared" si="632"/>
        <v>0</v>
      </c>
      <c r="X2068" s="83">
        <f t="shared" si="633"/>
        <v>0</v>
      </c>
      <c r="AA2068" s="29">
        <f t="shared" si="615"/>
        <v>0</v>
      </c>
      <c r="AC2068" s="56">
        <f t="shared" si="626"/>
        <v>0</v>
      </c>
      <c r="AD2068">
        <f t="shared" si="627"/>
        <v>0</v>
      </c>
      <c r="AE2068">
        <f t="shared" si="628"/>
        <v>0</v>
      </c>
      <c r="AF2068" t="str">
        <f t="shared" si="629"/>
        <v/>
      </c>
      <c r="AG2068" s="83">
        <f t="shared" si="630"/>
        <v>-1E-300</v>
      </c>
    </row>
    <row r="2069" spans="1:33">
      <c r="A2069" s="40">
        <v>37497</v>
      </c>
      <c r="B2069" s="41" t="s">
        <v>2305</v>
      </c>
      <c r="C2069" s="46"/>
      <c r="D2069" s="1"/>
      <c r="E2069" s="1"/>
      <c r="F2069" s="1"/>
      <c r="G2069" s="1"/>
      <c r="H2069" s="1"/>
      <c r="I2069" s="1"/>
      <c r="J2069" s="2">
        <f t="shared" si="616"/>
        <v>0</v>
      </c>
      <c r="K2069" s="2">
        <f t="shared" si="617"/>
        <v>0</v>
      </c>
      <c r="L2069" s="8">
        <f t="shared" si="631"/>
        <v>37497</v>
      </c>
      <c r="M2069" s="54">
        <f t="shared" si="618"/>
        <v>0</v>
      </c>
      <c r="N2069" s="6">
        <f t="shared" si="619"/>
        <v>0</v>
      </c>
      <c r="O2069" s="6" t="str">
        <f t="shared" si="620"/>
        <v/>
      </c>
      <c r="P2069" s="29"/>
      <c r="Q2069" s="54">
        <f t="shared" si="621"/>
        <v>0</v>
      </c>
      <c r="R2069" s="6">
        <f t="shared" si="622"/>
        <v>0</v>
      </c>
      <c r="S2069" s="6" t="str">
        <f t="shared" si="623"/>
        <v/>
      </c>
      <c r="T2069" s="29"/>
      <c r="U2069" s="6">
        <f t="shared" si="624"/>
        <v>0</v>
      </c>
      <c r="V2069" s="55">
        <f t="shared" si="625"/>
        <v>0</v>
      </c>
      <c r="W2069" s="6">
        <f t="shared" si="632"/>
        <v>0</v>
      </c>
      <c r="X2069" s="83">
        <f t="shared" si="633"/>
        <v>0</v>
      </c>
      <c r="AA2069" s="29">
        <f t="shared" si="615"/>
        <v>0</v>
      </c>
      <c r="AC2069" s="56">
        <f t="shared" si="626"/>
        <v>0</v>
      </c>
      <c r="AD2069">
        <f t="shared" si="627"/>
        <v>0</v>
      </c>
      <c r="AE2069">
        <f t="shared" si="628"/>
        <v>0</v>
      </c>
      <c r="AF2069" t="str">
        <f t="shared" si="629"/>
        <v/>
      </c>
      <c r="AG2069" s="83">
        <f t="shared" si="630"/>
        <v>-1E-300</v>
      </c>
    </row>
    <row r="2070" spans="1:33">
      <c r="A2070" s="40">
        <v>37498</v>
      </c>
      <c r="B2070" s="41" t="s">
        <v>533</v>
      </c>
      <c r="C2070" s="46"/>
      <c r="D2070" s="1"/>
      <c r="E2070" s="1"/>
      <c r="F2070" s="1"/>
      <c r="G2070" s="1"/>
      <c r="H2070" s="1"/>
      <c r="I2070" s="1"/>
      <c r="J2070" s="2">
        <f t="shared" si="616"/>
        <v>0</v>
      </c>
      <c r="K2070" s="2">
        <f t="shared" si="617"/>
        <v>0</v>
      </c>
      <c r="L2070" s="8">
        <f t="shared" si="631"/>
        <v>37498</v>
      </c>
      <c r="M2070" s="54">
        <f t="shared" si="618"/>
        <v>0</v>
      </c>
      <c r="N2070" s="6">
        <f t="shared" si="619"/>
        <v>0</v>
      </c>
      <c r="O2070" s="6" t="str">
        <f t="shared" si="620"/>
        <v/>
      </c>
      <c r="P2070" s="29"/>
      <c r="Q2070" s="54">
        <f t="shared" si="621"/>
        <v>0</v>
      </c>
      <c r="R2070" s="6">
        <f t="shared" si="622"/>
        <v>0</v>
      </c>
      <c r="S2070" s="6" t="str">
        <f t="shared" si="623"/>
        <v/>
      </c>
      <c r="T2070" s="29"/>
      <c r="U2070" s="6">
        <f t="shared" si="624"/>
        <v>0</v>
      </c>
      <c r="V2070" s="55">
        <f t="shared" si="625"/>
        <v>0</v>
      </c>
      <c r="W2070" s="6">
        <f t="shared" si="632"/>
        <v>0</v>
      </c>
      <c r="X2070" s="83">
        <f t="shared" si="633"/>
        <v>0</v>
      </c>
      <c r="AA2070" s="29">
        <f t="shared" si="615"/>
        <v>0</v>
      </c>
      <c r="AC2070" s="56">
        <f t="shared" si="626"/>
        <v>0</v>
      </c>
      <c r="AD2070">
        <f t="shared" si="627"/>
        <v>0</v>
      </c>
      <c r="AE2070">
        <f t="shared" si="628"/>
        <v>0</v>
      </c>
      <c r="AF2070" t="str">
        <f t="shared" si="629"/>
        <v/>
      </c>
      <c r="AG2070" s="83">
        <f t="shared" si="630"/>
        <v>-1E-300</v>
      </c>
    </row>
    <row r="2071" spans="1:33">
      <c r="A2071" s="40">
        <v>37501</v>
      </c>
      <c r="B2071" s="41" t="s">
        <v>2304</v>
      </c>
      <c r="C2071" s="46"/>
      <c r="D2071" s="1"/>
      <c r="E2071" s="1"/>
      <c r="F2071" s="1"/>
      <c r="G2071" s="1"/>
      <c r="H2071" s="1"/>
      <c r="I2071" s="1"/>
      <c r="J2071" s="2">
        <f t="shared" si="616"/>
        <v>0</v>
      </c>
      <c r="K2071" s="2">
        <f t="shared" si="617"/>
        <v>0</v>
      </c>
      <c r="L2071" s="8">
        <f t="shared" si="631"/>
        <v>37501</v>
      </c>
      <c r="M2071" s="54">
        <f t="shared" si="618"/>
        <v>0</v>
      </c>
      <c r="N2071" s="6">
        <f t="shared" si="619"/>
        <v>0</v>
      </c>
      <c r="O2071" s="6" t="str">
        <f t="shared" si="620"/>
        <v/>
      </c>
      <c r="P2071" s="29"/>
      <c r="Q2071" s="54">
        <f t="shared" si="621"/>
        <v>0</v>
      </c>
      <c r="R2071" s="6">
        <f t="shared" si="622"/>
        <v>0</v>
      </c>
      <c r="S2071" s="6" t="str">
        <f t="shared" si="623"/>
        <v/>
      </c>
      <c r="T2071" s="29"/>
      <c r="U2071" s="6">
        <f t="shared" si="624"/>
        <v>0</v>
      </c>
      <c r="V2071" s="55">
        <f t="shared" si="625"/>
        <v>0</v>
      </c>
      <c r="W2071" s="6">
        <f t="shared" si="632"/>
        <v>0</v>
      </c>
      <c r="X2071" s="83">
        <f t="shared" si="633"/>
        <v>0</v>
      </c>
      <c r="AA2071" s="29">
        <f t="shared" si="615"/>
        <v>0</v>
      </c>
      <c r="AC2071" s="56">
        <f t="shared" si="626"/>
        <v>0</v>
      </c>
      <c r="AD2071">
        <f t="shared" si="627"/>
        <v>0</v>
      </c>
      <c r="AE2071">
        <f t="shared" si="628"/>
        <v>0</v>
      </c>
      <c r="AF2071" t="str">
        <f t="shared" si="629"/>
        <v/>
      </c>
      <c r="AG2071" s="83">
        <f t="shared" si="630"/>
        <v>-1E-300</v>
      </c>
    </row>
    <row r="2072" spans="1:33">
      <c r="A2072" s="40">
        <v>37502</v>
      </c>
      <c r="B2072" s="41" t="s">
        <v>2303</v>
      </c>
      <c r="C2072" s="46"/>
      <c r="D2072" s="1"/>
      <c r="E2072" s="1"/>
      <c r="F2072" s="1"/>
      <c r="G2072" s="1"/>
      <c r="H2072" s="1"/>
      <c r="I2072" s="1"/>
      <c r="J2072" s="2">
        <f t="shared" si="616"/>
        <v>0</v>
      </c>
      <c r="K2072" s="2">
        <f t="shared" si="617"/>
        <v>0</v>
      </c>
      <c r="L2072" s="8">
        <f t="shared" si="631"/>
        <v>37502</v>
      </c>
      <c r="M2072" s="54">
        <f t="shared" si="618"/>
        <v>0</v>
      </c>
      <c r="N2072" s="6">
        <f t="shared" si="619"/>
        <v>0</v>
      </c>
      <c r="O2072" s="6" t="str">
        <f t="shared" si="620"/>
        <v/>
      </c>
      <c r="P2072" s="29"/>
      <c r="Q2072" s="54">
        <f t="shared" si="621"/>
        <v>0</v>
      </c>
      <c r="R2072" s="6">
        <f t="shared" si="622"/>
        <v>0</v>
      </c>
      <c r="S2072" s="6" t="str">
        <f t="shared" si="623"/>
        <v/>
      </c>
      <c r="T2072" s="29"/>
      <c r="U2072" s="6">
        <f t="shared" si="624"/>
        <v>0</v>
      </c>
      <c r="V2072" s="55">
        <f t="shared" si="625"/>
        <v>0</v>
      </c>
      <c r="W2072" s="6">
        <f t="shared" si="632"/>
        <v>0</v>
      </c>
      <c r="X2072" s="83">
        <f t="shared" si="633"/>
        <v>0</v>
      </c>
      <c r="AA2072" s="29">
        <f t="shared" si="615"/>
        <v>0</v>
      </c>
      <c r="AC2072" s="56">
        <f t="shared" si="626"/>
        <v>0</v>
      </c>
      <c r="AD2072">
        <f t="shared" si="627"/>
        <v>0</v>
      </c>
      <c r="AE2072">
        <f t="shared" si="628"/>
        <v>0</v>
      </c>
      <c r="AF2072" t="str">
        <f t="shared" si="629"/>
        <v/>
      </c>
      <c r="AG2072" s="83">
        <f t="shared" si="630"/>
        <v>-1E-300</v>
      </c>
    </row>
    <row r="2073" spans="1:33">
      <c r="A2073" s="40">
        <v>37503</v>
      </c>
      <c r="B2073" s="41" t="s">
        <v>2302</v>
      </c>
      <c r="C2073" s="46"/>
      <c r="D2073" s="1"/>
      <c r="E2073" s="1"/>
      <c r="F2073" s="1"/>
      <c r="G2073" s="1"/>
      <c r="H2073" s="1"/>
      <c r="I2073" s="1"/>
      <c r="J2073" s="2">
        <f t="shared" si="616"/>
        <v>0</v>
      </c>
      <c r="K2073" s="2">
        <f t="shared" si="617"/>
        <v>0</v>
      </c>
      <c r="L2073" s="8">
        <f t="shared" si="631"/>
        <v>37503</v>
      </c>
      <c r="M2073" s="54">
        <f t="shared" si="618"/>
        <v>0</v>
      </c>
      <c r="N2073" s="6">
        <f t="shared" si="619"/>
        <v>0</v>
      </c>
      <c r="O2073" s="6" t="str">
        <f t="shared" si="620"/>
        <v/>
      </c>
      <c r="P2073" s="29"/>
      <c r="Q2073" s="54">
        <f t="shared" si="621"/>
        <v>0</v>
      </c>
      <c r="R2073" s="6">
        <f t="shared" si="622"/>
        <v>0</v>
      </c>
      <c r="S2073" s="6" t="str">
        <f t="shared" si="623"/>
        <v/>
      </c>
      <c r="T2073" s="29"/>
      <c r="U2073" s="6">
        <f t="shared" si="624"/>
        <v>0</v>
      </c>
      <c r="V2073" s="55">
        <f t="shared" si="625"/>
        <v>0</v>
      </c>
      <c r="W2073" s="6">
        <f t="shared" si="632"/>
        <v>0</v>
      </c>
      <c r="X2073" s="83">
        <f t="shared" si="633"/>
        <v>0</v>
      </c>
      <c r="AA2073" s="29">
        <f t="shared" si="615"/>
        <v>0</v>
      </c>
      <c r="AC2073" s="56">
        <f t="shared" si="626"/>
        <v>0</v>
      </c>
      <c r="AD2073">
        <f t="shared" si="627"/>
        <v>0</v>
      </c>
      <c r="AE2073">
        <f t="shared" si="628"/>
        <v>0</v>
      </c>
      <c r="AF2073" t="str">
        <f t="shared" si="629"/>
        <v/>
      </c>
      <c r="AG2073" s="83">
        <f t="shared" si="630"/>
        <v>-1E-300</v>
      </c>
    </row>
    <row r="2074" spans="1:33">
      <c r="A2074" s="40">
        <v>37504</v>
      </c>
      <c r="B2074" s="41" t="s">
        <v>2301</v>
      </c>
      <c r="C2074" s="46"/>
      <c r="D2074" s="1"/>
      <c r="E2074" s="1"/>
      <c r="F2074" s="1"/>
      <c r="G2074" s="1"/>
      <c r="H2074" s="1"/>
      <c r="I2074" s="1"/>
      <c r="J2074" s="2">
        <f t="shared" si="616"/>
        <v>0</v>
      </c>
      <c r="K2074" s="2">
        <f t="shared" si="617"/>
        <v>0</v>
      </c>
      <c r="L2074" s="8">
        <f t="shared" si="631"/>
        <v>37504</v>
      </c>
      <c r="M2074" s="54">
        <f t="shared" si="618"/>
        <v>0</v>
      </c>
      <c r="N2074" s="6">
        <f t="shared" si="619"/>
        <v>0</v>
      </c>
      <c r="O2074" s="6" t="str">
        <f t="shared" si="620"/>
        <v/>
      </c>
      <c r="P2074" s="29"/>
      <c r="Q2074" s="54">
        <f t="shared" si="621"/>
        <v>0</v>
      </c>
      <c r="R2074" s="6">
        <f t="shared" si="622"/>
        <v>0</v>
      </c>
      <c r="S2074" s="6" t="str">
        <f t="shared" si="623"/>
        <v/>
      </c>
      <c r="T2074" s="29"/>
      <c r="U2074" s="6">
        <f t="shared" si="624"/>
        <v>0</v>
      </c>
      <c r="V2074" s="55">
        <f t="shared" si="625"/>
        <v>0</v>
      </c>
      <c r="W2074" s="6">
        <f t="shared" si="632"/>
        <v>0</v>
      </c>
      <c r="X2074" s="83">
        <f t="shared" si="633"/>
        <v>0</v>
      </c>
      <c r="AA2074" s="29">
        <f t="shared" si="615"/>
        <v>0</v>
      </c>
      <c r="AC2074" s="56">
        <f t="shared" si="626"/>
        <v>0</v>
      </c>
      <c r="AD2074">
        <f t="shared" si="627"/>
        <v>0</v>
      </c>
      <c r="AE2074">
        <f t="shared" si="628"/>
        <v>0</v>
      </c>
      <c r="AF2074" t="str">
        <f t="shared" si="629"/>
        <v/>
      </c>
      <c r="AG2074" s="83">
        <f t="shared" si="630"/>
        <v>-1E-300</v>
      </c>
    </row>
    <row r="2075" spans="1:33">
      <c r="A2075" s="40">
        <v>37505</v>
      </c>
      <c r="B2075" s="41" t="s">
        <v>2300</v>
      </c>
      <c r="C2075" s="46"/>
      <c r="D2075" s="1"/>
      <c r="E2075" s="1"/>
      <c r="F2075" s="1"/>
      <c r="G2075" s="1"/>
      <c r="H2075" s="1"/>
      <c r="I2075" s="1"/>
      <c r="J2075" s="2">
        <f t="shared" si="616"/>
        <v>0</v>
      </c>
      <c r="K2075" s="2">
        <f t="shared" si="617"/>
        <v>0</v>
      </c>
      <c r="L2075" s="8">
        <f t="shared" si="631"/>
        <v>37505</v>
      </c>
      <c r="M2075" s="54">
        <f t="shared" si="618"/>
        <v>0</v>
      </c>
      <c r="N2075" s="6">
        <f t="shared" si="619"/>
        <v>0</v>
      </c>
      <c r="O2075" s="6" t="str">
        <f t="shared" si="620"/>
        <v/>
      </c>
      <c r="P2075" s="29"/>
      <c r="Q2075" s="54">
        <f t="shared" si="621"/>
        <v>0</v>
      </c>
      <c r="R2075" s="6">
        <f t="shared" si="622"/>
        <v>0</v>
      </c>
      <c r="S2075" s="6" t="str">
        <f t="shared" si="623"/>
        <v/>
      </c>
      <c r="T2075" s="29"/>
      <c r="U2075" s="6">
        <f t="shared" si="624"/>
        <v>0</v>
      </c>
      <c r="V2075" s="55">
        <f t="shared" si="625"/>
        <v>0</v>
      </c>
      <c r="W2075" s="6">
        <f t="shared" si="632"/>
        <v>0</v>
      </c>
      <c r="X2075" s="83">
        <f t="shared" si="633"/>
        <v>0</v>
      </c>
      <c r="AA2075" s="29">
        <f t="shared" si="615"/>
        <v>0</v>
      </c>
      <c r="AC2075" s="56">
        <f t="shared" si="626"/>
        <v>0</v>
      </c>
      <c r="AD2075">
        <f t="shared" si="627"/>
        <v>0</v>
      </c>
      <c r="AE2075">
        <f t="shared" si="628"/>
        <v>0</v>
      </c>
      <c r="AF2075" t="str">
        <f t="shared" si="629"/>
        <v/>
      </c>
      <c r="AG2075" s="83">
        <f t="shared" si="630"/>
        <v>-1E-300</v>
      </c>
    </row>
    <row r="2076" spans="1:33">
      <c r="A2076" s="40">
        <v>37508</v>
      </c>
      <c r="B2076" s="41" t="s">
        <v>2299</v>
      </c>
      <c r="C2076" s="46"/>
      <c r="D2076" s="1"/>
      <c r="E2076" s="1"/>
      <c r="F2076" s="1"/>
      <c r="G2076" s="1"/>
      <c r="H2076" s="1"/>
      <c r="I2076" s="1"/>
      <c r="J2076" s="2">
        <f t="shared" si="616"/>
        <v>1</v>
      </c>
      <c r="K2076" s="2">
        <f t="shared" si="617"/>
        <v>-1000</v>
      </c>
      <c r="L2076" s="8">
        <f t="shared" si="631"/>
        <v>37508</v>
      </c>
      <c r="M2076" s="54">
        <f t="shared" si="618"/>
        <v>0</v>
      </c>
      <c r="N2076" s="6">
        <f t="shared" si="619"/>
        <v>0</v>
      </c>
      <c r="O2076" s="6" t="str">
        <f t="shared" si="620"/>
        <v/>
      </c>
      <c r="P2076" s="29"/>
      <c r="Q2076" s="54">
        <f t="shared" si="621"/>
        <v>0</v>
      </c>
      <c r="R2076" s="6">
        <f t="shared" si="622"/>
        <v>0</v>
      </c>
      <c r="S2076" s="6" t="str">
        <f t="shared" si="623"/>
        <v/>
      </c>
      <c r="T2076" s="29"/>
      <c r="U2076" s="6">
        <f t="shared" si="624"/>
        <v>0</v>
      </c>
      <c r="V2076" s="55">
        <f t="shared" si="625"/>
        <v>0</v>
      </c>
      <c r="W2076" s="6">
        <f t="shared" si="632"/>
        <v>0</v>
      </c>
      <c r="X2076" s="83">
        <f t="shared" si="633"/>
        <v>0</v>
      </c>
      <c r="AA2076" s="29">
        <f t="shared" si="615"/>
        <v>0</v>
      </c>
      <c r="AC2076" s="56">
        <f t="shared" si="626"/>
        <v>0</v>
      </c>
      <c r="AD2076">
        <f t="shared" si="627"/>
        <v>0</v>
      </c>
      <c r="AE2076">
        <f t="shared" si="628"/>
        <v>0</v>
      </c>
      <c r="AF2076" t="str">
        <f t="shared" si="629"/>
        <v/>
      </c>
      <c r="AG2076" s="83">
        <f t="shared" si="630"/>
        <v>-1E-300</v>
      </c>
    </row>
    <row r="2077" spans="1:33">
      <c r="A2077" s="40">
        <v>37510</v>
      </c>
      <c r="B2077" s="41" t="s">
        <v>2298</v>
      </c>
      <c r="C2077" s="46"/>
      <c r="D2077" s="1"/>
      <c r="E2077" s="1"/>
      <c r="F2077" s="1"/>
      <c r="G2077" s="1"/>
      <c r="H2077" s="1"/>
      <c r="I2077" s="1"/>
      <c r="J2077" s="2">
        <f t="shared" si="616"/>
        <v>0</v>
      </c>
      <c r="K2077" s="2">
        <f t="shared" si="617"/>
        <v>0</v>
      </c>
      <c r="L2077" s="8">
        <f t="shared" si="631"/>
        <v>37510</v>
      </c>
      <c r="M2077" s="54">
        <f t="shared" si="618"/>
        <v>0</v>
      </c>
      <c r="N2077" s="6">
        <f t="shared" si="619"/>
        <v>0</v>
      </c>
      <c r="O2077" s="6" t="str">
        <f t="shared" si="620"/>
        <v/>
      </c>
      <c r="P2077" s="29"/>
      <c r="Q2077" s="54">
        <f t="shared" si="621"/>
        <v>0</v>
      </c>
      <c r="R2077" s="6">
        <f t="shared" si="622"/>
        <v>0</v>
      </c>
      <c r="S2077" s="6" t="str">
        <f t="shared" si="623"/>
        <v/>
      </c>
      <c r="T2077" s="29"/>
      <c r="U2077" s="6">
        <f t="shared" si="624"/>
        <v>0</v>
      </c>
      <c r="V2077" s="55">
        <f t="shared" si="625"/>
        <v>0</v>
      </c>
      <c r="W2077" s="6">
        <f t="shared" si="632"/>
        <v>0</v>
      </c>
      <c r="X2077" s="83">
        <f t="shared" si="633"/>
        <v>0</v>
      </c>
      <c r="AA2077" s="29">
        <f t="shared" si="615"/>
        <v>0</v>
      </c>
      <c r="AC2077" s="56">
        <f t="shared" si="626"/>
        <v>0</v>
      </c>
      <c r="AD2077">
        <f t="shared" si="627"/>
        <v>0</v>
      </c>
      <c r="AE2077">
        <f t="shared" si="628"/>
        <v>0</v>
      </c>
      <c r="AF2077" t="str">
        <f t="shared" si="629"/>
        <v/>
      </c>
      <c r="AG2077" s="83">
        <f t="shared" si="630"/>
        <v>-1E-300</v>
      </c>
    </row>
    <row r="2078" spans="1:33">
      <c r="A2078" s="40">
        <v>37511</v>
      </c>
      <c r="B2078" s="41" t="s">
        <v>2257</v>
      </c>
      <c r="C2078" s="46"/>
      <c r="D2078" s="1"/>
      <c r="E2078" s="1"/>
      <c r="F2078" s="1"/>
      <c r="G2078" s="1"/>
      <c r="H2078" s="1"/>
      <c r="I2078" s="1"/>
      <c r="J2078" s="2">
        <f t="shared" si="616"/>
        <v>0</v>
      </c>
      <c r="K2078" s="2">
        <f t="shared" si="617"/>
        <v>0</v>
      </c>
      <c r="L2078" s="8">
        <f t="shared" si="631"/>
        <v>37511</v>
      </c>
      <c r="M2078" s="54">
        <f t="shared" si="618"/>
        <v>0</v>
      </c>
      <c r="N2078" s="6">
        <f t="shared" si="619"/>
        <v>0</v>
      </c>
      <c r="O2078" s="6" t="str">
        <f t="shared" si="620"/>
        <v/>
      </c>
      <c r="P2078" s="29"/>
      <c r="Q2078" s="54">
        <f t="shared" si="621"/>
        <v>0</v>
      </c>
      <c r="R2078" s="6">
        <f t="shared" si="622"/>
        <v>0</v>
      </c>
      <c r="S2078" s="6" t="str">
        <f t="shared" si="623"/>
        <v/>
      </c>
      <c r="T2078" s="29"/>
      <c r="U2078" s="6">
        <f t="shared" si="624"/>
        <v>0</v>
      </c>
      <c r="V2078" s="55">
        <f t="shared" si="625"/>
        <v>0</v>
      </c>
      <c r="W2078" s="6">
        <f t="shared" si="632"/>
        <v>0</v>
      </c>
      <c r="X2078" s="83">
        <f t="shared" si="633"/>
        <v>0</v>
      </c>
      <c r="AA2078" s="29">
        <f t="shared" si="615"/>
        <v>0</v>
      </c>
      <c r="AC2078" s="56">
        <f t="shared" si="626"/>
        <v>0</v>
      </c>
      <c r="AD2078">
        <f t="shared" si="627"/>
        <v>0</v>
      </c>
      <c r="AE2078">
        <f t="shared" si="628"/>
        <v>0</v>
      </c>
      <c r="AF2078" t="str">
        <f t="shared" si="629"/>
        <v/>
      </c>
      <c r="AG2078" s="83">
        <f t="shared" si="630"/>
        <v>-1E-300</v>
      </c>
    </row>
    <row r="2079" spans="1:33">
      <c r="A2079" s="40">
        <v>37512</v>
      </c>
      <c r="B2079" s="41" t="s">
        <v>2297</v>
      </c>
      <c r="C2079" s="46"/>
      <c r="D2079" s="1"/>
      <c r="E2079" s="1"/>
      <c r="F2079" s="1"/>
      <c r="G2079" s="1"/>
      <c r="H2079" s="1"/>
      <c r="I2079" s="1"/>
      <c r="J2079" s="2">
        <f t="shared" si="616"/>
        <v>0</v>
      </c>
      <c r="K2079" s="2">
        <f t="shared" si="617"/>
        <v>0</v>
      </c>
      <c r="L2079" s="8">
        <f t="shared" si="631"/>
        <v>37512</v>
      </c>
      <c r="M2079" s="54">
        <f t="shared" si="618"/>
        <v>0</v>
      </c>
      <c r="N2079" s="6">
        <f t="shared" si="619"/>
        <v>0</v>
      </c>
      <c r="O2079" s="6" t="str">
        <f t="shared" si="620"/>
        <v/>
      </c>
      <c r="P2079" s="29"/>
      <c r="Q2079" s="54">
        <f t="shared" si="621"/>
        <v>0</v>
      </c>
      <c r="R2079" s="6">
        <f t="shared" si="622"/>
        <v>0</v>
      </c>
      <c r="S2079" s="6" t="str">
        <f t="shared" si="623"/>
        <v/>
      </c>
      <c r="T2079" s="29"/>
      <c r="U2079" s="6">
        <f t="shared" si="624"/>
        <v>0</v>
      </c>
      <c r="V2079" s="55">
        <f t="shared" si="625"/>
        <v>0</v>
      </c>
      <c r="W2079" s="6">
        <f t="shared" si="632"/>
        <v>0</v>
      </c>
      <c r="X2079" s="83">
        <f t="shared" si="633"/>
        <v>0</v>
      </c>
      <c r="AA2079" s="29">
        <f t="shared" si="615"/>
        <v>0</v>
      </c>
      <c r="AC2079" s="56">
        <f t="shared" si="626"/>
        <v>0</v>
      </c>
      <c r="AD2079">
        <f t="shared" si="627"/>
        <v>0</v>
      </c>
      <c r="AE2079">
        <f t="shared" si="628"/>
        <v>0</v>
      </c>
      <c r="AF2079" t="str">
        <f t="shared" si="629"/>
        <v/>
      </c>
      <c r="AG2079" s="83">
        <f t="shared" si="630"/>
        <v>-1E-300</v>
      </c>
    </row>
    <row r="2080" spans="1:33">
      <c r="A2080" s="40">
        <v>37515</v>
      </c>
      <c r="B2080" s="41" t="s">
        <v>2296</v>
      </c>
      <c r="C2080" s="46"/>
      <c r="D2080" s="1"/>
      <c r="E2080" s="1"/>
      <c r="F2080" s="1"/>
      <c r="G2080" s="1"/>
      <c r="H2080" s="1"/>
      <c r="I2080" s="1"/>
      <c r="J2080" s="2">
        <f t="shared" si="616"/>
        <v>0</v>
      </c>
      <c r="K2080" s="2">
        <f t="shared" si="617"/>
        <v>0</v>
      </c>
      <c r="L2080" s="8">
        <f t="shared" si="631"/>
        <v>37515</v>
      </c>
      <c r="M2080" s="54">
        <f t="shared" si="618"/>
        <v>0</v>
      </c>
      <c r="N2080" s="6">
        <f t="shared" si="619"/>
        <v>0</v>
      </c>
      <c r="O2080" s="6" t="str">
        <f t="shared" si="620"/>
        <v/>
      </c>
      <c r="P2080" s="29"/>
      <c r="Q2080" s="54">
        <f t="shared" si="621"/>
        <v>0</v>
      </c>
      <c r="R2080" s="6">
        <f t="shared" si="622"/>
        <v>0</v>
      </c>
      <c r="S2080" s="6" t="str">
        <f t="shared" si="623"/>
        <v/>
      </c>
      <c r="T2080" s="29"/>
      <c r="U2080" s="6">
        <f t="shared" si="624"/>
        <v>0</v>
      </c>
      <c r="V2080" s="55">
        <f t="shared" si="625"/>
        <v>0</v>
      </c>
      <c r="W2080" s="6">
        <f t="shared" si="632"/>
        <v>0</v>
      </c>
      <c r="X2080" s="83">
        <f t="shared" si="633"/>
        <v>0</v>
      </c>
      <c r="AA2080" s="29">
        <f t="shared" si="615"/>
        <v>0</v>
      </c>
      <c r="AC2080" s="56">
        <f t="shared" si="626"/>
        <v>0</v>
      </c>
      <c r="AD2080">
        <f t="shared" si="627"/>
        <v>0</v>
      </c>
      <c r="AE2080">
        <f t="shared" si="628"/>
        <v>0</v>
      </c>
      <c r="AF2080" t="str">
        <f t="shared" si="629"/>
        <v/>
      </c>
      <c r="AG2080" s="83">
        <f t="shared" si="630"/>
        <v>-1E-300</v>
      </c>
    </row>
    <row r="2081" spans="1:33">
      <c r="A2081" s="40">
        <v>37516</v>
      </c>
      <c r="B2081" s="41" t="s">
        <v>2295</v>
      </c>
      <c r="C2081" s="46"/>
      <c r="D2081" s="1"/>
      <c r="E2081" s="1"/>
      <c r="F2081" s="1"/>
      <c r="G2081" s="1"/>
      <c r="H2081" s="1"/>
      <c r="I2081" s="1"/>
      <c r="J2081" s="2">
        <f t="shared" si="616"/>
        <v>0</v>
      </c>
      <c r="K2081" s="2">
        <f t="shared" si="617"/>
        <v>0</v>
      </c>
      <c r="L2081" s="8">
        <f t="shared" si="631"/>
        <v>37516</v>
      </c>
      <c r="M2081" s="54">
        <f t="shared" si="618"/>
        <v>0</v>
      </c>
      <c r="N2081" s="6">
        <f t="shared" si="619"/>
        <v>0</v>
      </c>
      <c r="O2081" s="6" t="str">
        <f t="shared" si="620"/>
        <v/>
      </c>
      <c r="P2081" s="29"/>
      <c r="Q2081" s="54">
        <f t="shared" si="621"/>
        <v>0</v>
      </c>
      <c r="R2081" s="6">
        <f t="shared" si="622"/>
        <v>0</v>
      </c>
      <c r="S2081" s="6" t="str">
        <f t="shared" si="623"/>
        <v/>
      </c>
      <c r="T2081" s="29"/>
      <c r="U2081" s="6">
        <f t="shared" si="624"/>
        <v>0</v>
      </c>
      <c r="V2081" s="55">
        <f t="shared" si="625"/>
        <v>0</v>
      </c>
      <c r="W2081" s="6">
        <f t="shared" si="632"/>
        <v>0</v>
      </c>
      <c r="X2081" s="83">
        <f t="shared" si="633"/>
        <v>0</v>
      </c>
      <c r="AA2081" s="29">
        <f t="shared" si="615"/>
        <v>0</v>
      </c>
      <c r="AC2081" s="56">
        <f t="shared" si="626"/>
        <v>0</v>
      </c>
      <c r="AD2081">
        <f t="shared" si="627"/>
        <v>0</v>
      </c>
      <c r="AE2081">
        <f t="shared" si="628"/>
        <v>0</v>
      </c>
      <c r="AF2081" t="str">
        <f t="shared" si="629"/>
        <v/>
      </c>
      <c r="AG2081" s="83">
        <f t="shared" si="630"/>
        <v>-1E-300</v>
      </c>
    </row>
    <row r="2082" spans="1:33">
      <c r="A2082" s="40">
        <v>37517</v>
      </c>
      <c r="B2082" s="41" t="s">
        <v>2294</v>
      </c>
      <c r="C2082" s="46"/>
      <c r="D2082" s="1"/>
      <c r="E2082" s="1"/>
      <c r="F2082" s="1"/>
      <c r="G2082" s="1"/>
      <c r="H2082" s="1"/>
      <c r="I2082" s="1"/>
      <c r="J2082" s="2">
        <f t="shared" si="616"/>
        <v>0</v>
      </c>
      <c r="K2082" s="2">
        <f t="shared" si="617"/>
        <v>0</v>
      </c>
      <c r="L2082" s="8">
        <f t="shared" si="631"/>
        <v>37517</v>
      </c>
      <c r="M2082" s="54">
        <f t="shared" si="618"/>
        <v>0</v>
      </c>
      <c r="N2082" s="6">
        <f t="shared" si="619"/>
        <v>0</v>
      </c>
      <c r="O2082" s="6" t="str">
        <f t="shared" si="620"/>
        <v/>
      </c>
      <c r="P2082" s="29"/>
      <c r="Q2082" s="54">
        <f t="shared" si="621"/>
        <v>0</v>
      </c>
      <c r="R2082" s="6">
        <f t="shared" si="622"/>
        <v>0</v>
      </c>
      <c r="S2082" s="6" t="str">
        <f t="shared" si="623"/>
        <v/>
      </c>
      <c r="T2082" s="29"/>
      <c r="U2082" s="6">
        <f t="shared" si="624"/>
        <v>0</v>
      </c>
      <c r="V2082" s="55">
        <f t="shared" si="625"/>
        <v>0</v>
      </c>
      <c r="W2082" s="6">
        <f t="shared" si="632"/>
        <v>0</v>
      </c>
      <c r="X2082" s="83">
        <f t="shared" si="633"/>
        <v>0</v>
      </c>
      <c r="AA2082" s="29">
        <f t="shared" si="615"/>
        <v>0</v>
      </c>
      <c r="AC2082" s="56">
        <f t="shared" si="626"/>
        <v>0</v>
      </c>
      <c r="AD2082">
        <f t="shared" si="627"/>
        <v>0</v>
      </c>
      <c r="AE2082">
        <f t="shared" si="628"/>
        <v>0</v>
      </c>
      <c r="AF2082" t="str">
        <f t="shared" si="629"/>
        <v/>
      </c>
      <c r="AG2082" s="83">
        <f t="shared" si="630"/>
        <v>-1E-300</v>
      </c>
    </row>
    <row r="2083" spans="1:33">
      <c r="A2083" s="40">
        <v>37518</v>
      </c>
      <c r="B2083" s="41" t="s">
        <v>2284</v>
      </c>
      <c r="C2083" s="46"/>
      <c r="D2083" s="1"/>
      <c r="E2083" s="1"/>
      <c r="F2083" s="1"/>
      <c r="G2083" s="1"/>
      <c r="H2083" s="1"/>
      <c r="I2083" s="1"/>
      <c r="J2083" s="2">
        <f t="shared" si="616"/>
        <v>0</v>
      </c>
      <c r="K2083" s="2">
        <f t="shared" si="617"/>
        <v>0</v>
      </c>
      <c r="L2083" s="8">
        <f t="shared" si="631"/>
        <v>37518</v>
      </c>
      <c r="M2083" s="54">
        <f t="shared" si="618"/>
        <v>0</v>
      </c>
      <c r="N2083" s="6">
        <f t="shared" si="619"/>
        <v>0</v>
      </c>
      <c r="O2083" s="6" t="str">
        <f t="shared" si="620"/>
        <v/>
      </c>
      <c r="P2083" s="29"/>
      <c r="Q2083" s="54">
        <f t="shared" si="621"/>
        <v>0</v>
      </c>
      <c r="R2083" s="6">
        <f t="shared" si="622"/>
        <v>0</v>
      </c>
      <c r="S2083" s="6" t="str">
        <f t="shared" si="623"/>
        <v/>
      </c>
      <c r="T2083" s="29"/>
      <c r="U2083" s="6">
        <f t="shared" si="624"/>
        <v>0</v>
      </c>
      <c r="V2083" s="55">
        <f t="shared" si="625"/>
        <v>0</v>
      </c>
      <c r="W2083" s="6">
        <f t="shared" si="632"/>
        <v>0</v>
      </c>
      <c r="X2083" s="83">
        <f t="shared" si="633"/>
        <v>0</v>
      </c>
      <c r="AA2083" s="29">
        <f t="shared" si="615"/>
        <v>0</v>
      </c>
      <c r="AC2083" s="56">
        <f t="shared" si="626"/>
        <v>0</v>
      </c>
      <c r="AD2083">
        <f t="shared" si="627"/>
        <v>0</v>
      </c>
      <c r="AE2083">
        <f t="shared" si="628"/>
        <v>0</v>
      </c>
      <c r="AF2083" t="str">
        <f t="shared" si="629"/>
        <v/>
      </c>
      <c r="AG2083" s="83">
        <f t="shared" si="630"/>
        <v>-1E-300</v>
      </c>
    </row>
    <row r="2084" spans="1:33">
      <c r="A2084" s="40">
        <v>37519</v>
      </c>
      <c r="B2084" s="41" t="s">
        <v>2260</v>
      </c>
      <c r="C2084" s="46"/>
      <c r="D2084" s="1"/>
      <c r="E2084" s="1"/>
      <c r="F2084" s="1"/>
      <c r="G2084" s="1"/>
      <c r="H2084" s="1"/>
      <c r="I2084" s="1"/>
      <c r="J2084" s="2">
        <f t="shared" si="616"/>
        <v>0</v>
      </c>
      <c r="K2084" s="2">
        <f t="shared" si="617"/>
        <v>0</v>
      </c>
      <c r="L2084" s="8">
        <f t="shared" si="631"/>
        <v>37519</v>
      </c>
      <c r="M2084" s="54">
        <f t="shared" si="618"/>
        <v>0</v>
      </c>
      <c r="N2084" s="6">
        <f t="shared" si="619"/>
        <v>0</v>
      </c>
      <c r="O2084" s="6" t="str">
        <f t="shared" si="620"/>
        <v/>
      </c>
      <c r="P2084" s="29"/>
      <c r="Q2084" s="54">
        <f t="shared" si="621"/>
        <v>0</v>
      </c>
      <c r="R2084" s="6">
        <f t="shared" si="622"/>
        <v>0</v>
      </c>
      <c r="S2084" s="6" t="str">
        <f t="shared" si="623"/>
        <v/>
      </c>
      <c r="T2084" s="29"/>
      <c r="U2084" s="6">
        <f t="shared" si="624"/>
        <v>0</v>
      </c>
      <c r="V2084" s="55">
        <f t="shared" si="625"/>
        <v>0</v>
      </c>
      <c r="W2084" s="6">
        <f t="shared" si="632"/>
        <v>0</v>
      </c>
      <c r="X2084" s="83">
        <f t="shared" si="633"/>
        <v>0</v>
      </c>
      <c r="AA2084" s="29">
        <f t="shared" si="615"/>
        <v>0</v>
      </c>
      <c r="AC2084" s="56">
        <f t="shared" si="626"/>
        <v>0</v>
      </c>
      <c r="AD2084">
        <f t="shared" si="627"/>
        <v>0</v>
      </c>
      <c r="AE2084">
        <f t="shared" si="628"/>
        <v>0</v>
      </c>
      <c r="AF2084" t="str">
        <f t="shared" si="629"/>
        <v/>
      </c>
      <c r="AG2084" s="83">
        <f t="shared" si="630"/>
        <v>-1E-300</v>
      </c>
    </row>
    <row r="2085" spans="1:33">
      <c r="A2085" s="40">
        <v>37522</v>
      </c>
      <c r="B2085" s="41" t="s">
        <v>2293</v>
      </c>
      <c r="C2085" s="46"/>
      <c r="D2085" s="1"/>
      <c r="E2085" s="1"/>
      <c r="F2085" s="1"/>
      <c r="G2085" s="1"/>
      <c r="H2085" s="1"/>
      <c r="I2085" s="1"/>
      <c r="J2085" s="2">
        <f t="shared" si="616"/>
        <v>0</v>
      </c>
      <c r="K2085" s="2">
        <f t="shared" si="617"/>
        <v>0</v>
      </c>
      <c r="L2085" s="8">
        <f t="shared" si="631"/>
        <v>37522</v>
      </c>
      <c r="M2085" s="54">
        <f t="shared" si="618"/>
        <v>0</v>
      </c>
      <c r="N2085" s="6">
        <f t="shared" si="619"/>
        <v>0</v>
      </c>
      <c r="O2085" s="6" t="str">
        <f t="shared" si="620"/>
        <v/>
      </c>
      <c r="P2085" s="29"/>
      <c r="Q2085" s="54">
        <f t="shared" si="621"/>
        <v>0</v>
      </c>
      <c r="R2085" s="6">
        <f t="shared" si="622"/>
        <v>0</v>
      </c>
      <c r="S2085" s="6" t="str">
        <f t="shared" si="623"/>
        <v/>
      </c>
      <c r="T2085" s="29"/>
      <c r="U2085" s="6">
        <f t="shared" si="624"/>
        <v>0</v>
      </c>
      <c r="V2085" s="55">
        <f t="shared" si="625"/>
        <v>0</v>
      </c>
      <c r="W2085" s="6">
        <f t="shared" si="632"/>
        <v>0</v>
      </c>
      <c r="X2085" s="83">
        <f t="shared" si="633"/>
        <v>0</v>
      </c>
      <c r="AA2085" s="29">
        <f t="shared" si="615"/>
        <v>0</v>
      </c>
      <c r="AC2085" s="56">
        <f t="shared" si="626"/>
        <v>0</v>
      </c>
      <c r="AD2085">
        <f t="shared" si="627"/>
        <v>0</v>
      </c>
      <c r="AE2085">
        <f t="shared" si="628"/>
        <v>0</v>
      </c>
      <c r="AF2085" t="str">
        <f t="shared" si="629"/>
        <v/>
      </c>
      <c r="AG2085" s="83">
        <f t="shared" si="630"/>
        <v>-1E-300</v>
      </c>
    </row>
    <row r="2086" spans="1:33">
      <c r="A2086" s="40">
        <v>37523</v>
      </c>
      <c r="B2086" s="41" t="s">
        <v>2292</v>
      </c>
      <c r="C2086" s="46"/>
      <c r="D2086" s="1"/>
      <c r="E2086" s="1"/>
      <c r="F2086" s="1"/>
      <c r="G2086" s="1"/>
      <c r="H2086" s="1"/>
      <c r="I2086" s="1"/>
      <c r="J2086" s="2">
        <f t="shared" si="616"/>
        <v>0</v>
      </c>
      <c r="K2086" s="2">
        <f t="shared" si="617"/>
        <v>0</v>
      </c>
      <c r="L2086" s="8">
        <f t="shared" si="631"/>
        <v>37523</v>
      </c>
      <c r="M2086" s="54">
        <f t="shared" si="618"/>
        <v>0</v>
      </c>
      <c r="N2086" s="6">
        <f t="shared" si="619"/>
        <v>0</v>
      </c>
      <c r="O2086" s="6" t="str">
        <f t="shared" si="620"/>
        <v/>
      </c>
      <c r="P2086" s="29"/>
      <c r="Q2086" s="54">
        <f t="shared" si="621"/>
        <v>0</v>
      </c>
      <c r="R2086" s="6">
        <f t="shared" si="622"/>
        <v>0</v>
      </c>
      <c r="S2086" s="6" t="str">
        <f t="shared" si="623"/>
        <v/>
      </c>
      <c r="T2086" s="29"/>
      <c r="U2086" s="6">
        <f t="shared" si="624"/>
        <v>0</v>
      </c>
      <c r="V2086" s="55">
        <f t="shared" si="625"/>
        <v>0</v>
      </c>
      <c r="W2086" s="6">
        <f t="shared" si="632"/>
        <v>0</v>
      </c>
      <c r="X2086" s="83">
        <f t="shared" si="633"/>
        <v>0</v>
      </c>
      <c r="AA2086" s="29">
        <f t="shared" si="615"/>
        <v>0</v>
      </c>
      <c r="AC2086" s="56">
        <f t="shared" si="626"/>
        <v>0</v>
      </c>
      <c r="AD2086">
        <f t="shared" si="627"/>
        <v>0</v>
      </c>
      <c r="AE2086">
        <f t="shared" si="628"/>
        <v>0</v>
      </c>
      <c r="AF2086" t="str">
        <f t="shared" si="629"/>
        <v/>
      </c>
      <c r="AG2086" s="83">
        <f t="shared" si="630"/>
        <v>-1E-300</v>
      </c>
    </row>
    <row r="2087" spans="1:33">
      <c r="A2087" s="40">
        <v>37524</v>
      </c>
      <c r="B2087" s="41" t="s">
        <v>2291</v>
      </c>
      <c r="C2087" s="46"/>
      <c r="D2087" s="1"/>
      <c r="E2087" s="1"/>
      <c r="F2087" s="1"/>
      <c r="G2087" s="1"/>
      <c r="H2087" s="1"/>
      <c r="I2087" s="1"/>
      <c r="J2087" s="2">
        <f t="shared" si="616"/>
        <v>0</v>
      </c>
      <c r="K2087" s="2">
        <f t="shared" si="617"/>
        <v>0</v>
      </c>
      <c r="L2087" s="8">
        <f t="shared" si="631"/>
        <v>37524</v>
      </c>
      <c r="M2087" s="54">
        <f t="shared" si="618"/>
        <v>0</v>
      </c>
      <c r="N2087" s="6">
        <f t="shared" si="619"/>
        <v>0</v>
      </c>
      <c r="O2087" s="6" t="str">
        <f t="shared" si="620"/>
        <v/>
      </c>
      <c r="P2087" s="29"/>
      <c r="Q2087" s="54">
        <f t="shared" si="621"/>
        <v>0</v>
      </c>
      <c r="R2087" s="6">
        <f t="shared" si="622"/>
        <v>0</v>
      </c>
      <c r="S2087" s="6" t="str">
        <f t="shared" si="623"/>
        <v/>
      </c>
      <c r="T2087" s="29"/>
      <c r="U2087" s="6">
        <f t="shared" si="624"/>
        <v>0</v>
      </c>
      <c r="V2087" s="55">
        <f t="shared" si="625"/>
        <v>0</v>
      </c>
      <c r="W2087" s="6">
        <f t="shared" si="632"/>
        <v>0</v>
      </c>
      <c r="X2087" s="83">
        <f t="shared" si="633"/>
        <v>0</v>
      </c>
      <c r="AA2087" s="29">
        <f t="shared" si="615"/>
        <v>0</v>
      </c>
      <c r="AC2087" s="56">
        <f t="shared" si="626"/>
        <v>0</v>
      </c>
      <c r="AD2087">
        <f t="shared" si="627"/>
        <v>0</v>
      </c>
      <c r="AE2087">
        <f t="shared" si="628"/>
        <v>0</v>
      </c>
      <c r="AF2087" t="str">
        <f t="shared" si="629"/>
        <v/>
      </c>
      <c r="AG2087" s="83">
        <f t="shared" si="630"/>
        <v>-1E-300</v>
      </c>
    </row>
    <row r="2088" spans="1:33">
      <c r="A2088" s="40">
        <v>37525</v>
      </c>
      <c r="B2088" s="41" t="s">
        <v>2290</v>
      </c>
      <c r="C2088" s="46"/>
      <c r="D2088" s="1"/>
      <c r="E2088" s="1"/>
      <c r="F2088" s="1"/>
      <c r="G2088" s="1"/>
      <c r="H2088" s="1"/>
      <c r="I2088" s="1"/>
      <c r="J2088" s="2">
        <f t="shared" si="616"/>
        <v>0</v>
      </c>
      <c r="K2088" s="2">
        <f t="shared" si="617"/>
        <v>0</v>
      </c>
      <c r="L2088" s="8">
        <f t="shared" si="631"/>
        <v>37525</v>
      </c>
      <c r="M2088" s="54">
        <f t="shared" si="618"/>
        <v>0</v>
      </c>
      <c r="N2088" s="6">
        <f t="shared" si="619"/>
        <v>0</v>
      </c>
      <c r="O2088" s="6" t="str">
        <f t="shared" si="620"/>
        <v/>
      </c>
      <c r="P2088" s="29"/>
      <c r="Q2088" s="54">
        <f t="shared" si="621"/>
        <v>0</v>
      </c>
      <c r="R2088" s="6">
        <f t="shared" si="622"/>
        <v>0</v>
      </c>
      <c r="S2088" s="6" t="str">
        <f t="shared" si="623"/>
        <v/>
      </c>
      <c r="T2088" s="29"/>
      <c r="U2088" s="6">
        <f t="shared" si="624"/>
        <v>0</v>
      </c>
      <c r="V2088" s="55">
        <f t="shared" si="625"/>
        <v>0</v>
      </c>
      <c r="W2088" s="6">
        <f t="shared" si="632"/>
        <v>0</v>
      </c>
      <c r="X2088" s="83">
        <f t="shared" si="633"/>
        <v>0</v>
      </c>
      <c r="AA2088" s="29">
        <f t="shared" si="615"/>
        <v>0</v>
      </c>
      <c r="AC2088" s="56">
        <f t="shared" si="626"/>
        <v>0</v>
      </c>
      <c r="AD2088">
        <f t="shared" si="627"/>
        <v>0</v>
      </c>
      <c r="AE2088">
        <f t="shared" si="628"/>
        <v>0</v>
      </c>
      <c r="AF2088" t="str">
        <f t="shared" si="629"/>
        <v/>
      </c>
      <c r="AG2088" s="83">
        <f t="shared" si="630"/>
        <v>-1E-300</v>
      </c>
    </row>
    <row r="2089" spans="1:33">
      <c r="A2089" s="40">
        <v>37526</v>
      </c>
      <c r="B2089" s="41" t="s">
        <v>2289</v>
      </c>
      <c r="C2089" s="46"/>
      <c r="D2089" s="1"/>
      <c r="E2089" s="1"/>
      <c r="F2089" s="1"/>
      <c r="G2089" s="1"/>
      <c r="H2089" s="1"/>
      <c r="I2089" s="1"/>
      <c r="J2089" s="2">
        <f t="shared" si="616"/>
        <v>0</v>
      </c>
      <c r="K2089" s="2">
        <f t="shared" si="617"/>
        <v>0</v>
      </c>
      <c r="L2089" s="8">
        <f t="shared" si="631"/>
        <v>37526</v>
      </c>
      <c r="M2089" s="54">
        <f t="shared" si="618"/>
        <v>0</v>
      </c>
      <c r="N2089" s="6">
        <f t="shared" si="619"/>
        <v>0</v>
      </c>
      <c r="O2089" s="6" t="str">
        <f t="shared" si="620"/>
        <v/>
      </c>
      <c r="P2089" s="29"/>
      <c r="Q2089" s="54">
        <f t="shared" si="621"/>
        <v>0</v>
      </c>
      <c r="R2089" s="6">
        <f t="shared" si="622"/>
        <v>0</v>
      </c>
      <c r="S2089" s="6" t="str">
        <f t="shared" si="623"/>
        <v/>
      </c>
      <c r="T2089" s="29"/>
      <c r="U2089" s="6">
        <f t="shared" si="624"/>
        <v>0</v>
      </c>
      <c r="V2089" s="55">
        <f t="shared" si="625"/>
        <v>0</v>
      </c>
      <c r="W2089" s="6">
        <f t="shared" si="632"/>
        <v>0</v>
      </c>
      <c r="X2089" s="83">
        <f t="shared" si="633"/>
        <v>0</v>
      </c>
      <c r="AA2089" s="29">
        <f t="shared" si="615"/>
        <v>0</v>
      </c>
      <c r="AC2089" s="56">
        <f t="shared" si="626"/>
        <v>0</v>
      </c>
      <c r="AD2089">
        <f t="shared" si="627"/>
        <v>0</v>
      </c>
      <c r="AE2089">
        <f t="shared" si="628"/>
        <v>0</v>
      </c>
      <c r="AF2089" t="str">
        <f t="shared" si="629"/>
        <v/>
      </c>
      <c r="AG2089" s="83">
        <f t="shared" si="630"/>
        <v>-1E-300</v>
      </c>
    </row>
    <row r="2090" spans="1:33">
      <c r="A2090" s="40">
        <v>37529</v>
      </c>
      <c r="B2090" s="41" t="s">
        <v>2288</v>
      </c>
      <c r="C2090" s="46"/>
      <c r="D2090" s="1"/>
      <c r="E2090" s="1"/>
      <c r="F2090" s="1"/>
      <c r="G2090" s="1"/>
      <c r="H2090" s="1"/>
      <c r="I2090" s="1"/>
      <c r="J2090" s="2">
        <f t="shared" si="616"/>
        <v>0</v>
      </c>
      <c r="K2090" s="2">
        <f t="shared" si="617"/>
        <v>0</v>
      </c>
      <c r="L2090" s="8">
        <f t="shared" si="631"/>
        <v>37529</v>
      </c>
      <c r="M2090" s="54">
        <f t="shared" si="618"/>
        <v>0</v>
      </c>
      <c r="N2090" s="6">
        <f t="shared" si="619"/>
        <v>0</v>
      </c>
      <c r="O2090" s="6" t="str">
        <f t="shared" si="620"/>
        <v/>
      </c>
      <c r="P2090" s="29"/>
      <c r="Q2090" s="54">
        <f t="shared" si="621"/>
        <v>0</v>
      </c>
      <c r="R2090" s="6">
        <f t="shared" si="622"/>
        <v>0</v>
      </c>
      <c r="S2090" s="6" t="str">
        <f t="shared" si="623"/>
        <v/>
      </c>
      <c r="T2090" s="29"/>
      <c r="U2090" s="6">
        <f t="shared" si="624"/>
        <v>0</v>
      </c>
      <c r="V2090" s="55">
        <f t="shared" si="625"/>
        <v>0</v>
      </c>
      <c r="W2090" s="6">
        <f t="shared" si="632"/>
        <v>0</v>
      </c>
      <c r="X2090" s="83">
        <f t="shared" si="633"/>
        <v>0</v>
      </c>
      <c r="AA2090" s="29">
        <f t="shared" si="615"/>
        <v>0</v>
      </c>
      <c r="AC2090" s="56">
        <f t="shared" si="626"/>
        <v>0</v>
      </c>
      <c r="AD2090">
        <f t="shared" si="627"/>
        <v>0</v>
      </c>
      <c r="AE2090">
        <f t="shared" si="628"/>
        <v>0</v>
      </c>
      <c r="AF2090" t="str">
        <f t="shared" si="629"/>
        <v/>
      </c>
      <c r="AG2090" s="83">
        <f t="shared" si="630"/>
        <v>-1E-300</v>
      </c>
    </row>
    <row r="2091" spans="1:33">
      <c r="A2091" s="40">
        <v>37530</v>
      </c>
      <c r="B2091" s="41" t="s">
        <v>2288</v>
      </c>
      <c r="C2091" s="46"/>
      <c r="D2091" s="1"/>
      <c r="E2091" s="1"/>
      <c r="F2091" s="1"/>
      <c r="G2091" s="1"/>
      <c r="H2091" s="1"/>
      <c r="I2091" s="1"/>
      <c r="J2091" s="2">
        <f t="shared" si="616"/>
        <v>0</v>
      </c>
      <c r="K2091" s="2">
        <f t="shared" si="617"/>
        <v>0</v>
      </c>
      <c r="L2091" s="8">
        <f t="shared" si="631"/>
        <v>37530</v>
      </c>
      <c r="M2091" s="54">
        <f t="shared" si="618"/>
        <v>0</v>
      </c>
      <c r="N2091" s="6">
        <f t="shared" si="619"/>
        <v>0</v>
      </c>
      <c r="O2091" s="6" t="str">
        <f t="shared" si="620"/>
        <v/>
      </c>
      <c r="P2091" s="29"/>
      <c r="Q2091" s="54">
        <f t="shared" si="621"/>
        <v>0</v>
      </c>
      <c r="R2091" s="6">
        <f t="shared" si="622"/>
        <v>0</v>
      </c>
      <c r="S2091" s="6" t="str">
        <f t="shared" si="623"/>
        <v/>
      </c>
      <c r="T2091" s="29"/>
      <c r="U2091" s="6">
        <f t="shared" si="624"/>
        <v>0</v>
      </c>
      <c r="V2091" s="55">
        <f t="shared" si="625"/>
        <v>0</v>
      </c>
      <c r="W2091" s="6">
        <f t="shared" si="632"/>
        <v>0</v>
      </c>
      <c r="X2091" s="83">
        <f t="shared" si="633"/>
        <v>0</v>
      </c>
      <c r="AA2091" s="29">
        <f t="shared" si="615"/>
        <v>0</v>
      </c>
      <c r="AC2091" s="56">
        <f t="shared" si="626"/>
        <v>0</v>
      </c>
      <c r="AD2091">
        <f t="shared" si="627"/>
        <v>0</v>
      </c>
      <c r="AE2091">
        <f t="shared" si="628"/>
        <v>0</v>
      </c>
      <c r="AF2091" t="str">
        <f t="shared" si="629"/>
        <v/>
      </c>
      <c r="AG2091" s="83">
        <f t="shared" si="630"/>
        <v>-1E-300</v>
      </c>
    </row>
    <row r="2092" spans="1:33">
      <c r="A2092" s="40">
        <v>37532</v>
      </c>
      <c r="B2092" s="41" t="s">
        <v>2288</v>
      </c>
      <c r="C2092" s="46"/>
      <c r="D2092" s="1"/>
      <c r="E2092" s="1"/>
      <c r="F2092" s="1"/>
      <c r="G2092" s="1"/>
      <c r="H2092" s="1"/>
      <c r="I2092" s="1"/>
      <c r="J2092" s="2">
        <f t="shared" si="616"/>
        <v>0</v>
      </c>
      <c r="K2092" s="2">
        <f t="shared" si="617"/>
        <v>0</v>
      </c>
      <c r="L2092" s="8">
        <f t="shared" si="631"/>
        <v>37532</v>
      </c>
      <c r="M2092" s="54">
        <f t="shared" si="618"/>
        <v>0</v>
      </c>
      <c r="N2092" s="6">
        <f t="shared" si="619"/>
        <v>0</v>
      </c>
      <c r="O2092" s="6" t="str">
        <f t="shared" si="620"/>
        <v/>
      </c>
      <c r="P2092" s="29"/>
      <c r="Q2092" s="54">
        <f t="shared" si="621"/>
        <v>0</v>
      </c>
      <c r="R2092" s="6">
        <f t="shared" si="622"/>
        <v>0</v>
      </c>
      <c r="S2092" s="6" t="str">
        <f t="shared" si="623"/>
        <v/>
      </c>
      <c r="T2092" s="29"/>
      <c r="U2092" s="6">
        <f t="shared" si="624"/>
        <v>0</v>
      </c>
      <c r="V2092" s="55">
        <f t="shared" si="625"/>
        <v>0</v>
      </c>
      <c r="W2092" s="6">
        <f t="shared" si="632"/>
        <v>0</v>
      </c>
      <c r="X2092" s="83">
        <f t="shared" si="633"/>
        <v>0</v>
      </c>
      <c r="AA2092" s="29">
        <f t="shared" si="615"/>
        <v>0</v>
      </c>
      <c r="AC2092" s="56">
        <f t="shared" si="626"/>
        <v>0</v>
      </c>
      <c r="AD2092">
        <f t="shared" si="627"/>
        <v>0</v>
      </c>
      <c r="AE2092">
        <f t="shared" si="628"/>
        <v>0</v>
      </c>
      <c r="AF2092" t="str">
        <f t="shared" si="629"/>
        <v/>
      </c>
      <c r="AG2092" s="83">
        <f t="shared" si="630"/>
        <v>-1E-300</v>
      </c>
    </row>
    <row r="2093" spans="1:33">
      <c r="A2093" s="40">
        <v>37533</v>
      </c>
      <c r="B2093" s="41" t="s">
        <v>2287</v>
      </c>
      <c r="C2093" s="46"/>
      <c r="D2093" s="1"/>
      <c r="E2093" s="1"/>
      <c r="F2093" s="1"/>
      <c r="G2093" s="1"/>
      <c r="H2093" s="1"/>
      <c r="I2093" s="1"/>
      <c r="J2093" s="2">
        <f t="shared" si="616"/>
        <v>0</v>
      </c>
      <c r="K2093" s="2">
        <f t="shared" si="617"/>
        <v>0</v>
      </c>
      <c r="L2093" s="8">
        <f t="shared" si="631"/>
        <v>37533</v>
      </c>
      <c r="M2093" s="54">
        <f t="shared" si="618"/>
        <v>0</v>
      </c>
      <c r="N2093" s="6">
        <f t="shared" si="619"/>
        <v>0</v>
      </c>
      <c r="O2093" s="6" t="str">
        <f t="shared" si="620"/>
        <v/>
      </c>
      <c r="P2093" s="29"/>
      <c r="Q2093" s="54">
        <f t="shared" si="621"/>
        <v>0</v>
      </c>
      <c r="R2093" s="6">
        <f t="shared" si="622"/>
        <v>0</v>
      </c>
      <c r="S2093" s="6" t="str">
        <f t="shared" si="623"/>
        <v/>
      </c>
      <c r="T2093" s="29"/>
      <c r="U2093" s="6">
        <f t="shared" si="624"/>
        <v>0</v>
      </c>
      <c r="V2093" s="55">
        <f t="shared" si="625"/>
        <v>0</v>
      </c>
      <c r="W2093" s="6">
        <f t="shared" si="632"/>
        <v>0</v>
      </c>
      <c r="X2093" s="83">
        <f t="shared" si="633"/>
        <v>0</v>
      </c>
      <c r="AA2093" s="29">
        <f t="shared" si="615"/>
        <v>0</v>
      </c>
      <c r="AC2093" s="56">
        <f t="shared" si="626"/>
        <v>0</v>
      </c>
      <c r="AD2093">
        <f t="shared" si="627"/>
        <v>0</v>
      </c>
      <c r="AE2093">
        <f t="shared" si="628"/>
        <v>0</v>
      </c>
      <c r="AF2093" t="str">
        <f t="shared" si="629"/>
        <v/>
      </c>
      <c r="AG2093" s="83">
        <f t="shared" si="630"/>
        <v>-1E-300</v>
      </c>
    </row>
    <row r="2094" spans="1:33">
      <c r="A2094" s="40">
        <v>37536</v>
      </c>
      <c r="B2094" s="41" t="s">
        <v>2286</v>
      </c>
      <c r="C2094" s="46"/>
      <c r="D2094" s="1"/>
      <c r="E2094" s="1"/>
      <c r="F2094" s="1"/>
      <c r="G2094" s="1"/>
      <c r="H2094" s="1"/>
      <c r="I2094" s="1"/>
      <c r="J2094" s="2">
        <f t="shared" si="616"/>
        <v>1</v>
      </c>
      <c r="K2094" s="2">
        <f t="shared" si="617"/>
        <v>-1000</v>
      </c>
      <c r="L2094" s="8">
        <f t="shared" si="631"/>
        <v>37536</v>
      </c>
      <c r="M2094" s="54">
        <f t="shared" si="618"/>
        <v>0</v>
      </c>
      <c r="N2094" s="6">
        <f t="shared" si="619"/>
        <v>0</v>
      </c>
      <c r="O2094" s="6" t="str">
        <f t="shared" si="620"/>
        <v/>
      </c>
      <c r="P2094" s="29"/>
      <c r="Q2094" s="54">
        <f t="shared" si="621"/>
        <v>0</v>
      </c>
      <c r="R2094" s="6">
        <f t="shared" si="622"/>
        <v>0</v>
      </c>
      <c r="S2094" s="6" t="str">
        <f t="shared" si="623"/>
        <v/>
      </c>
      <c r="T2094" s="29"/>
      <c r="U2094" s="6">
        <f t="shared" si="624"/>
        <v>0</v>
      </c>
      <c r="V2094" s="55">
        <f t="shared" si="625"/>
        <v>0</v>
      </c>
      <c r="W2094" s="6">
        <f t="shared" si="632"/>
        <v>0</v>
      </c>
      <c r="X2094" s="83">
        <f t="shared" si="633"/>
        <v>0</v>
      </c>
      <c r="AA2094" s="29">
        <f t="shared" si="615"/>
        <v>0</v>
      </c>
      <c r="AC2094" s="56">
        <f t="shared" si="626"/>
        <v>1</v>
      </c>
      <c r="AD2094">
        <f t="shared" si="627"/>
        <v>0</v>
      </c>
      <c r="AE2094">
        <f t="shared" si="628"/>
        <v>0</v>
      </c>
      <c r="AF2094" t="str">
        <f t="shared" si="629"/>
        <v/>
      </c>
      <c r="AG2094" s="83">
        <f t="shared" si="630"/>
        <v>-1E-300</v>
      </c>
    </row>
    <row r="2095" spans="1:33">
      <c r="A2095" s="40">
        <v>37537</v>
      </c>
      <c r="B2095" s="41" t="s">
        <v>2278</v>
      </c>
      <c r="C2095" s="46"/>
      <c r="D2095" s="1"/>
      <c r="E2095" s="1"/>
      <c r="F2095" s="1"/>
      <c r="G2095" s="1"/>
      <c r="H2095" s="1"/>
      <c r="I2095" s="1"/>
      <c r="J2095" s="2">
        <f t="shared" si="616"/>
        <v>0</v>
      </c>
      <c r="K2095" s="2">
        <f t="shared" si="617"/>
        <v>0</v>
      </c>
      <c r="L2095" s="8">
        <f t="shared" si="631"/>
        <v>37537</v>
      </c>
      <c r="M2095" s="54">
        <f t="shared" si="618"/>
        <v>0</v>
      </c>
      <c r="N2095" s="6">
        <f t="shared" si="619"/>
        <v>0</v>
      </c>
      <c r="O2095" s="6" t="str">
        <f t="shared" si="620"/>
        <v/>
      </c>
      <c r="P2095" s="29"/>
      <c r="Q2095" s="54">
        <f t="shared" si="621"/>
        <v>0</v>
      </c>
      <c r="R2095" s="6">
        <f t="shared" si="622"/>
        <v>0</v>
      </c>
      <c r="S2095" s="6" t="str">
        <f t="shared" si="623"/>
        <v/>
      </c>
      <c r="T2095" s="29"/>
      <c r="U2095" s="6">
        <f t="shared" si="624"/>
        <v>0</v>
      </c>
      <c r="V2095" s="55">
        <f t="shared" si="625"/>
        <v>0</v>
      </c>
      <c r="W2095" s="6">
        <f t="shared" si="632"/>
        <v>0</v>
      </c>
      <c r="X2095" s="83">
        <f t="shared" si="633"/>
        <v>0</v>
      </c>
      <c r="AA2095" s="29">
        <f t="shared" si="615"/>
        <v>0</v>
      </c>
      <c r="AC2095" s="56">
        <f t="shared" si="626"/>
        <v>0</v>
      </c>
      <c r="AD2095">
        <f t="shared" si="627"/>
        <v>0</v>
      </c>
      <c r="AE2095">
        <f t="shared" si="628"/>
        <v>0</v>
      </c>
      <c r="AF2095" t="str">
        <f t="shared" si="629"/>
        <v/>
      </c>
      <c r="AG2095" s="83">
        <f t="shared" si="630"/>
        <v>-1E-300</v>
      </c>
    </row>
    <row r="2096" spans="1:33">
      <c r="A2096" s="40">
        <v>37538</v>
      </c>
      <c r="B2096" s="41" t="s">
        <v>2285</v>
      </c>
      <c r="C2096" s="46"/>
      <c r="D2096" s="1"/>
      <c r="E2096" s="1"/>
      <c r="F2096" s="1"/>
      <c r="G2096" s="1"/>
      <c r="H2096" s="1"/>
      <c r="I2096" s="1"/>
      <c r="J2096" s="2">
        <f t="shared" si="616"/>
        <v>0</v>
      </c>
      <c r="K2096" s="2">
        <f t="shared" si="617"/>
        <v>0</v>
      </c>
      <c r="L2096" s="8">
        <f t="shared" si="631"/>
        <v>37538</v>
      </c>
      <c r="M2096" s="54">
        <f t="shared" si="618"/>
        <v>0</v>
      </c>
      <c r="N2096" s="6">
        <f t="shared" si="619"/>
        <v>0</v>
      </c>
      <c r="O2096" s="6" t="str">
        <f t="shared" si="620"/>
        <v/>
      </c>
      <c r="P2096" s="29"/>
      <c r="Q2096" s="54">
        <f t="shared" si="621"/>
        <v>0</v>
      </c>
      <c r="R2096" s="6">
        <f t="shared" si="622"/>
        <v>0</v>
      </c>
      <c r="S2096" s="6" t="str">
        <f t="shared" si="623"/>
        <v/>
      </c>
      <c r="T2096" s="29"/>
      <c r="U2096" s="6">
        <f t="shared" si="624"/>
        <v>0</v>
      </c>
      <c r="V2096" s="55">
        <f t="shared" si="625"/>
        <v>0</v>
      </c>
      <c r="W2096" s="6">
        <f t="shared" si="632"/>
        <v>0</v>
      </c>
      <c r="X2096" s="83">
        <f t="shared" si="633"/>
        <v>0</v>
      </c>
      <c r="AA2096" s="29">
        <f t="shared" si="615"/>
        <v>0</v>
      </c>
      <c r="AC2096" s="56">
        <f t="shared" si="626"/>
        <v>0</v>
      </c>
      <c r="AD2096">
        <f t="shared" si="627"/>
        <v>0</v>
      </c>
      <c r="AE2096">
        <f t="shared" si="628"/>
        <v>0</v>
      </c>
      <c r="AF2096" t="str">
        <f t="shared" si="629"/>
        <v/>
      </c>
      <c r="AG2096" s="83">
        <f t="shared" si="630"/>
        <v>-1E-300</v>
      </c>
    </row>
    <row r="2097" spans="1:33">
      <c r="A2097" s="40">
        <v>37539</v>
      </c>
      <c r="B2097" s="41" t="s">
        <v>2284</v>
      </c>
      <c r="C2097" s="46"/>
      <c r="D2097" s="1"/>
      <c r="E2097" s="1"/>
      <c r="F2097" s="1"/>
      <c r="G2097" s="1"/>
      <c r="H2097" s="1"/>
      <c r="I2097" s="1"/>
      <c r="J2097" s="2">
        <f t="shared" si="616"/>
        <v>0</v>
      </c>
      <c r="K2097" s="2">
        <f t="shared" si="617"/>
        <v>0</v>
      </c>
      <c r="L2097" s="8">
        <f t="shared" si="631"/>
        <v>37539</v>
      </c>
      <c r="M2097" s="54">
        <f t="shared" si="618"/>
        <v>0</v>
      </c>
      <c r="N2097" s="6">
        <f t="shared" si="619"/>
        <v>0</v>
      </c>
      <c r="O2097" s="6" t="str">
        <f t="shared" si="620"/>
        <v/>
      </c>
      <c r="P2097" s="29"/>
      <c r="Q2097" s="54">
        <f t="shared" si="621"/>
        <v>0</v>
      </c>
      <c r="R2097" s="6">
        <f t="shared" si="622"/>
        <v>0</v>
      </c>
      <c r="S2097" s="6" t="str">
        <f t="shared" si="623"/>
        <v/>
      </c>
      <c r="T2097" s="29"/>
      <c r="U2097" s="6">
        <f t="shared" si="624"/>
        <v>0</v>
      </c>
      <c r="V2097" s="55">
        <f t="shared" si="625"/>
        <v>0</v>
      </c>
      <c r="W2097" s="6">
        <f t="shared" si="632"/>
        <v>0</v>
      </c>
      <c r="X2097" s="83">
        <f t="shared" si="633"/>
        <v>0</v>
      </c>
      <c r="AA2097" s="29">
        <f t="shared" si="615"/>
        <v>0</v>
      </c>
      <c r="AC2097" s="56">
        <f t="shared" si="626"/>
        <v>0</v>
      </c>
      <c r="AD2097">
        <f t="shared" si="627"/>
        <v>0</v>
      </c>
      <c r="AE2097">
        <f t="shared" si="628"/>
        <v>0</v>
      </c>
      <c r="AF2097" t="str">
        <f t="shared" si="629"/>
        <v/>
      </c>
      <c r="AG2097" s="83">
        <f t="shared" si="630"/>
        <v>-1E-300</v>
      </c>
    </row>
    <row r="2098" spans="1:33">
      <c r="A2098" s="40">
        <v>37540</v>
      </c>
      <c r="B2098" s="41" t="s">
        <v>2283</v>
      </c>
      <c r="C2098" s="46"/>
      <c r="D2098" s="1"/>
      <c r="E2098" s="1"/>
      <c r="F2098" s="1"/>
      <c r="G2098" s="1"/>
      <c r="H2098" s="1"/>
      <c r="I2098" s="1"/>
      <c r="J2098" s="2">
        <f t="shared" si="616"/>
        <v>0</v>
      </c>
      <c r="K2098" s="2">
        <f t="shared" si="617"/>
        <v>0</v>
      </c>
      <c r="L2098" s="8">
        <f t="shared" si="631"/>
        <v>37540</v>
      </c>
      <c r="M2098" s="54">
        <f t="shared" si="618"/>
        <v>0</v>
      </c>
      <c r="N2098" s="6">
        <f t="shared" si="619"/>
        <v>0</v>
      </c>
      <c r="O2098" s="6" t="str">
        <f t="shared" si="620"/>
        <v/>
      </c>
      <c r="P2098" s="29"/>
      <c r="Q2098" s="54">
        <f t="shared" si="621"/>
        <v>0</v>
      </c>
      <c r="R2098" s="6">
        <f t="shared" si="622"/>
        <v>0</v>
      </c>
      <c r="S2098" s="6" t="str">
        <f t="shared" si="623"/>
        <v/>
      </c>
      <c r="T2098" s="29"/>
      <c r="U2098" s="6">
        <f t="shared" si="624"/>
        <v>0</v>
      </c>
      <c r="V2098" s="55">
        <f t="shared" si="625"/>
        <v>0</v>
      </c>
      <c r="W2098" s="6">
        <f t="shared" si="632"/>
        <v>0</v>
      </c>
      <c r="X2098" s="83">
        <f t="shared" si="633"/>
        <v>0</v>
      </c>
      <c r="AA2098" s="29">
        <f t="shared" si="615"/>
        <v>0</v>
      </c>
      <c r="AC2098" s="56">
        <f t="shared" si="626"/>
        <v>0</v>
      </c>
      <c r="AD2098">
        <f t="shared" si="627"/>
        <v>0</v>
      </c>
      <c r="AE2098">
        <f t="shared" si="628"/>
        <v>0</v>
      </c>
      <c r="AF2098" t="str">
        <f t="shared" si="629"/>
        <v/>
      </c>
      <c r="AG2098" s="83">
        <f t="shared" si="630"/>
        <v>-1E-300</v>
      </c>
    </row>
    <row r="2099" spans="1:33">
      <c r="A2099" s="40">
        <v>37543</v>
      </c>
      <c r="B2099" s="41" t="s">
        <v>2282</v>
      </c>
      <c r="C2099" s="46"/>
      <c r="D2099" s="1"/>
      <c r="E2099" s="1"/>
      <c r="F2099" s="1"/>
      <c r="G2099" s="1"/>
      <c r="H2099" s="1"/>
      <c r="I2099" s="1"/>
      <c r="J2099" s="2">
        <f t="shared" si="616"/>
        <v>0</v>
      </c>
      <c r="K2099" s="2">
        <f t="shared" si="617"/>
        <v>0</v>
      </c>
      <c r="L2099" s="8">
        <f t="shared" si="631"/>
        <v>37543</v>
      </c>
      <c r="M2099" s="54">
        <f t="shared" si="618"/>
        <v>0</v>
      </c>
      <c r="N2099" s="6">
        <f t="shared" si="619"/>
        <v>0</v>
      </c>
      <c r="O2099" s="6" t="str">
        <f t="shared" si="620"/>
        <v/>
      </c>
      <c r="P2099" s="29"/>
      <c r="Q2099" s="54">
        <f t="shared" si="621"/>
        <v>0</v>
      </c>
      <c r="R2099" s="6">
        <f t="shared" si="622"/>
        <v>0</v>
      </c>
      <c r="S2099" s="6" t="str">
        <f t="shared" si="623"/>
        <v/>
      </c>
      <c r="T2099" s="29"/>
      <c r="U2099" s="6">
        <f t="shared" si="624"/>
        <v>0</v>
      </c>
      <c r="V2099" s="55">
        <f t="shared" si="625"/>
        <v>0</v>
      </c>
      <c r="W2099" s="6">
        <f t="shared" si="632"/>
        <v>0</v>
      </c>
      <c r="X2099" s="83">
        <f t="shared" si="633"/>
        <v>0</v>
      </c>
      <c r="AA2099" s="29">
        <f t="shared" si="615"/>
        <v>0</v>
      </c>
      <c r="AC2099" s="56">
        <f t="shared" si="626"/>
        <v>0</v>
      </c>
      <c r="AD2099">
        <f t="shared" si="627"/>
        <v>0</v>
      </c>
      <c r="AE2099">
        <f t="shared" si="628"/>
        <v>0</v>
      </c>
      <c r="AF2099" t="str">
        <f t="shared" si="629"/>
        <v/>
      </c>
      <c r="AG2099" s="83">
        <f t="shared" si="630"/>
        <v>-1E-300</v>
      </c>
    </row>
    <row r="2100" spans="1:33">
      <c r="A2100" s="40">
        <v>37545</v>
      </c>
      <c r="B2100" s="41" t="s">
        <v>2281</v>
      </c>
      <c r="C2100" s="46"/>
      <c r="D2100" s="1"/>
      <c r="E2100" s="1"/>
      <c r="F2100" s="1"/>
      <c r="G2100" s="1"/>
      <c r="H2100" s="1"/>
      <c r="I2100" s="1"/>
      <c r="J2100" s="2">
        <f t="shared" si="616"/>
        <v>0</v>
      </c>
      <c r="K2100" s="2">
        <f t="shared" si="617"/>
        <v>0</v>
      </c>
      <c r="L2100" s="8">
        <f t="shared" si="631"/>
        <v>37545</v>
      </c>
      <c r="M2100" s="54">
        <f t="shared" si="618"/>
        <v>0</v>
      </c>
      <c r="N2100" s="6">
        <f t="shared" si="619"/>
        <v>0</v>
      </c>
      <c r="O2100" s="6" t="str">
        <f t="shared" si="620"/>
        <v/>
      </c>
      <c r="P2100" s="29"/>
      <c r="Q2100" s="54">
        <f t="shared" si="621"/>
        <v>0</v>
      </c>
      <c r="R2100" s="6">
        <f t="shared" si="622"/>
        <v>0</v>
      </c>
      <c r="S2100" s="6" t="str">
        <f t="shared" si="623"/>
        <v/>
      </c>
      <c r="T2100" s="29"/>
      <c r="U2100" s="6">
        <f t="shared" si="624"/>
        <v>0</v>
      </c>
      <c r="V2100" s="55">
        <f t="shared" si="625"/>
        <v>0</v>
      </c>
      <c r="W2100" s="6">
        <f t="shared" si="632"/>
        <v>0</v>
      </c>
      <c r="X2100" s="83">
        <f t="shared" si="633"/>
        <v>0</v>
      </c>
      <c r="AA2100" s="29">
        <f t="shared" si="615"/>
        <v>0</v>
      </c>
      <c r="AC2100" s="56">
        <f t="shared" si="626"/>
        <v>0</v>
      </c>
      <c r="AD2100">
        <f t="shared" si="627"/>
        <v>0</v>
      </c>
      <c r="AE2100">
        <f t="shared" si="628"/>
        <v>0</v>
      </c>
      <c r="AF2100" t="str">
        <f t="shared" si="629"/>
        <v/>
      </c>
      <c r="AG2100" s="83">
        <f t="shared" si="630"/>
        <v>-1E-300</v>
      </c>
    </row>
    <row r="2101" spans="1:33">
      <c r="A2101" s="40">
        <v>37546</v>
      </c>
      <c r="B2101" s="41" t="s">
        <v>2280</v>
      </c>
      <c r="C2101" s="46"/>
      <c r="D2101" s="1"/>
      <c r="E2101" s="1"/>
      <c r="F2101" s="1"/>
      <c r="G2101" s="1"/>
      <c r="H2101" s="1"/>
      <c r="I2101" s="1"/>
      <c r="J2101" s="2">
        <f t="shared" si="616"/>
        <v>0</v>
      </c>
      <c r="K2101" s="2">
        <f t="shared" si="617"/>
        <v>0</v>
      </c>
      <c r="L2101" s="8">
        <f t="shared" si="631"/>
        <v>37546</v>
      </c>
      <c r="M2101" s="54">
        <f t="shared" si="618"/>
        <v>0</v>
      </c>
      <c r="N2101" s="6">
        <f t="shared" si="619"/>
        <v>0</v>
      </c>
      <c r="O2101" s="6" t="str">
        <f t="shared" si="620"/>
        <v/>
      </c>
      <c r="P2101" s="29"/>
      <c r="Q2101" s="54">
        <f t="shared" si="621"/>
        <v>0</v>
      </c>
      <c r="R2101" s="6">
        <f t="shared" si="622"/>
        <v>0</v>
      </c>
      <c r="S2101" s="6" t="str">
        <f t="shared" si="623"/>
        <v/>
      </c>
      <c r="T2101" s="29"/>
      <c r="U2101" s="6">
        <f t="shared" si="624"/>
        <v>0</v>
      </c>
      <c r="V2101" s="55">
        <f t="shared" si="625"/>
        <v>0</v>
      </c>
      <c r="W2101" s="6">
        <f t="shared" si="632"/>
        <v>0</v>
      </c>
      <c r="X2101" s="83">
        <f t="shared" si="633"/>
        <v>0</v>
      </c>
      <c r="AA2101" s="29">
        <f t="shared" si="615"/>
        <v>0</v>
      </c>
      <c r="AC2101" s="56">
        <f t="shared" si="626"/>
        <v>0</v>
      </c>
      <c r="AD2101">
        <f t="shared" si="627"/>
        <v>0</v>
      </c>
      <c r="AE2101">
        <f t="shared" si="628"/>
        <v>0</v>
      </c>
      <c r="AF2101" t="str">
        <f t="shared" si="629"/>
        <v/>
      </c>
      <c r="AG2101" s="83">
        <f t="shared" si="630"/>
        <v>-1E-300</v>
      </c>
    </row>
    <row r="2102" spans="1:33">
      <c r="A2102" s="40">
        <v>37547</v>
      </c>
      <c r="B2102" s="41" t="s">
        <v>2279</v>
      </c>
      <c r="C2102" s="46"/>
      <c r="D2102" s="1"/>
      <c r="E2102" s="1"/>
      <c r="F2102" s="1"/>
      <c r="G2102" s="1"/>
      <c r="H2102" s="1"/>
      <c r="I2102" s="1"/>
      <c r="J2102" s="2">
        <f t="shared" si="616"/>
        <v>0</v>
      </c>
      <c r="K2102" s="2">
        <f t="shared" si="617"/>
        <v>0</v>
      </c>
      <c r="L2102" s="8">
        <f t="shared" si="631"/>
        <v>37547</v>
      </c>
      <c r="M2102" s="54">
        <f t="shared" si="618"/>
        <v>0</v>
      </c>
      <c r="N2102" s="6">
        <f t="shared" si="619"/>
        <v>0</v>
      </c>
      <c r="O2102" s="6" t="str">
        <f t="shared" si="620"/>
        <v/>
      </c>
      <c r="P2102" s="29"/>
      <c r="Q2102" s="54">
        <f t="shared" si="621"/>
        <v>0</v>
      </c>
      <c r="R2102" s="6">
        <f t="shared" si="622"/>
        <v>0</v>
      </c>
      <c r="S2102" s="6" t="str">
        <f t="shared" si="623"/>
        <v/>
      </c>
      <c r="T2102" s="29"/>
      <c r="U2102" s="6">
        <f t="shared" si="624"/>
        <v>0</v>
      </c>
      <c r="V2102" s="55">
        <f t="shared" si="625"/>
        <v>0</v>
      </c>
      <c r="W2102" s="6">
        <f t="shared" si="632"/>
        <v>0</v>
      </c>
      <c r="X2102" s="83">
        <f t="shared" si="633"/>
        <v>0</v>
      </c>
      <c r="AA2102" s="29">
        <f t="shared" si="615"/>
        <v>0</v>
      </c>
      <c r="AC2102" s="56">
        <f t="shared" si="626"/>
        <v>0</v>
      </c>
      <c r="AD2102">
        <f t="shared" si="627"/>
        <v>0</v>
      </c>
      <c r="AE2102">
        <f t="shared" si="628"/>
        <v>0</v>
      </c>
      <c r="AF2102" t="str">
        <f t="shared" si="629"/>
        <v/>
      </c>
      <c r="AG2102" s="83">
        <f t="shared" si="630"/>
        <v>-1E-300</v>
      </c>
    </row>
    <row r="2103" spans="1:33">
      <c r="A2103" s="40">
        <v>37550</v>
      </c>
      <c r="B2103" s="41" t="s">
        <v>2278</v>
      </c>
      <c r="C2103" s="46"/>
      <c r="D2103" s="1"/>
      <c r="E2103" s="1"/>
      <c r="F2103" s="1"/>
      <c r="G2103" s="1"/>
      <c r="H2103" s="1"/>
      <c r="I2103" s="1"/>
      <c r="J2103" s="2">
        <f t="shared" si="616"/>
        <v>0</v>
      </c>
      <c r="K2103" s="2">
        <f t="shared" si="617"/>
        <v>0</v>
      </c>
      <c r="L2103" s="8">
        <f t="shared" si="631"/>
        <v>37550</v>
      </c>
      <c r="M2103" s="54">
        <f t="shared" si="618"/>
        <v>0</v>
      </c>
      <c r="N2103" s="6">
        <f t="shared" si="619"/>
        <v>0</v>
      </c>
      <c r="O2103" s="6" t="str">
        <f t="shared" si="620"/>
        <v/>
      </c>
      <c r="P2103" s="29"/>
      <c r="Q2103" s="54">
        <f t="shared" si="621"/>
        <v>0</v>
      </c>
      <c r="R2103" s="6">
        <f t="shared" si="622"/>
        <v>0</v>
      </c>
      <c r="S2103" s="6" t="str">
        <f t="shared" si="623"/>
        <v/>
      </c>
      <c r="T2103" s="29"/>
      <c r="U2103" s="6">
        <f t="shared" si="624"/>
        <v>0</v>
      </c>
      <c r="V2103" s="55">
        <f t="shared" si="625"/>
        <v>0</v>
      </c>
      <c r="W2103" s="6">
        <f t="shared" si="632"/>
        <v>0</v>
      </c>
      <c r="X2103" s="83">
        <f t="shared" si="633"/>
        <v>0</v>
      </c>
      <c r="AA2103" s="29">
        <f t="shared" si="615"/>
        <v>0</v>
      </c>
      <c r="AC2103" s="56">
        <f t="shared" si="626"/>
        <v>0</v>
      </c>
      <c r="AD2103">
        <f t="shared" si="627"/>
        <v>0</v>
      </c>
      <c r="AE2103">
        <f t="shared" si="628"/>
        <v>0</v>
      </c>
      <c r="AF2103" t="str">
        <f t="shared" si="629"/>
        <v/>
      </c>
      <c r="AG2103" s="83">
        <f t="shared" si="630"/>
        <v>-1E-300</v>
      </c>
    </row>
    <row r="2104" spans="1:33">
      <c r="A2104" s="40">
        <v>37551</v>
      </c>
      <c r="B2104" s="41" t="s">
        <v>2277</v>
      </c>
      <c r="C2104" s="46"/>
      <c r="D2104" s="1"/>
      <c r="E2104" s="1"/>
      <c r="F2104" s="1"/>
      <c r="G2104" s="1"/>
      <c r="H2104" s="1"/>
      <c r="I2104" s="1"/>
      <c r="J2104" s="2">
        <f t="shared" si="616"/>
        <v>0</v>
      </c>
      <c r="K2104" s="2">
        <f t="shared" si="617"/>
        <v>0</v>
      </c>
      <c r="L2104" s="8">
        <f t="shared" si="631"/>
        <v>37551</v>
      </c>
      <c r="M2104" s="54">
        <f t="shared" si="618"/>
        <v>0</v>
      </c>
      <c r="N2104" s="6">
        <f t="shared" si="619"/>
        <v>0</v>
      </c>
      <c r="O2104" s="6" t="str">
        <f t="shared" si="620"/>
        <v/>
      </c>
      <c r="P2104" s="29"/>
      <c r="Q2104" s="54">
        <f t="shared" si="621"/>
        <v>0</v>
      </c>
      <c r="R2104" s="6">
        <f t="shared" si="622"/>
        <v>0</v>
      </c>
      <c r="S2104" s="6" t="str">
        <f t="shared" si="623"/>
        <v/>
      </c>
      <c r="T2104" s="29"/>
      <c r="U2104" s="6">
        <f t="shared" si="624"/>
        <v>0</v>
      </c>
      <c r="V2104" s="55">
        <f t="shared" si="625"/>
        <v>0</v>
      </c>
      <c r="W2104" s="6">
        <f t="shared" si="632"/>
        <v>0</v>
      </c>
      <c r="X2104" s="83">
        <f t="shared" si="633"/>
        <v>0</v>
      </c>
      <c r="AA2104" s="29">
        <f t="shared" si="615"/>
        <v>0</v>
      </c>
      <c r="AC2104" s="56">
        <f t="shared" si="626"/>
        <v>0</v>
      </c>
      <c r="AD2104">
        <f t="shared" si="627"/>
        <v>0</v>
      </c>
      <c r="AE2104">
        <f t="shared" si="628"/>
        <v>0</v>
      </c>
      <c r="AF2104" t="str">
        <f t="shared" si="629"/>
        <v/>
      </c>
      <c r="AG2104" s="83">
        <f t="shared" si="630"/>
        <v>-1E-300</v>
      </c>
    </row>
    <row r="2105" spans="1:33">
      <c r="A2105" s="40">
        <v>37552</v>
      </c>
      <c r="B2105" s="41" t="s">
        <v>2276</v>
      </c>
      <c r="C2105" s="46"/>
      <c r="D2105" s="1"/>
      <c r="E2105" s="1"/>
      <c r="F2105" s="1"/>
      <c r="G2105" s="1"/>
      <c r="H2105" s="1"/>
      <c r="I2105" s="1"/>
      <c r="J2105" s="2">
        <f t="shared" si="616"/>
        <v>0</v>
      </c>
      <c r="K2105" s="2">
        <f t="shared" si="617"/>
        <v>0</v>
      </c>
      <c r="L2105" s="8">
        <f t="shared" si="631"/>
        <v>37552</v>
      </c>
      <c r="M2105" s="54">
        <f t="shared" si="618"/>
        <v>0</v>
      </c>
      <c r="N2105" s="6">
        <f t="shared" si="619"/>
        <v>0</v>
      </c>
      <c r="O2105" s="6" t="str">
        <f t="shared" si="620"/>
        <v/>
      </c>
      <c r="P2105" s="29"/>
      <c r="Q2105" s="54">
        <f t="shared" si="621"/>
        <v>0</v>
      </c>
      <c r="R2105" s="6">
        <f t="shared" si="622"/>
        <v>0</v>
      </c>
      <c r="S2105" s="6" t="str">
        <f t="shared" si="623"/>
        <v/>
      </c>
      <c r="T2105" s="29"/>
      <c r="U2105" s="6">
        <f t="shared" si="624"/>
        <v>0</v>
      </c>
      <c r="V2105" s="55">
        <f t="shared" si="625"/>
        <v>0</v>
      </c>
      <c r="W2105" s="6">
        <f t="shared" si="632"/>
        <v>0</v>
      </c>
      <c r="X2105" s="83">
        <f t="shared" si="633"/>
        <v>0</v>
      </c>
      <c r="AA2105" s="29">
        <f t="shared" si="615"/>
        <v>0</v>
      </c>
      <c r="AC2105" s="56">
        <f t="shared" si="626"/>
        <v>0</v>
      </c>
      <c r="AD2105">
        <f t="shared" si="627"/>
        <v>0</v>
      </c>
      <c r="AE2105">
        <f t="shared" si="628"/>
        <v>0</v>
      </c>
      <c r="AF2105" t="str">
        <f t="shared" si="629"/>
        <v/>
      </c>
      <c r="AG2105" s="83">
        <f t="shared" si="630"/>
        <v>-1E-300</v>
      </c>
    </row>
    <row r="2106" spans="1:33">
      <c r="A2106" s="40">
        <v>37553</v>
      </c>
      <c r="B2106" s="41" t="s">
        <v>2275</v>
      </c>
      <c r="C2106" s="46"/>
      <c r="D2106" s="1"/>
      <c r="E2106" s="1"/>
      <c r="F2106" s="1"/>
      <c r="G2106" s="1"/>
      <c r="H2106" s="1"/>
      <c r="I2106" s="1"/>
      <c r="J2106" s="2">
        <f t="shared" si="616"/>
        <v>0</v>
      </c>
      <c r="K2106" s="2">
        <f t="shared" si="617"/>
        <v>0</v>
      </c>
      <c r="L2106" s="8">
        <f t="shared" si="631"/>
        <v>37553</v>
      </c>
      <c r="M2106" s="54">
        <f t="shared" si="618"/>
        <v>0</v>
      </c>
      <c r="N2106" s="6">
        <f t="shared" si="619"/>
        <v>0</v>
      </c>
      <c r="O2106" s="6" t="str">
        <f t="shared" si="620"/>
        <v/>
      </c>
      <c r="P2106" s="29"/>
      <c r="Q2106" s="54">
        <f t="shared" si="621"/>
        <v>0</v>
      </c>
      <c r="R2106" s="6">
        <f t="shared" si="622"/>
        <v>0</v>
      </c>
      <c r="S2106" s="6" t="str">
        <f t="shared" si="623"/>
        <v/>
      </c>
      <c r="T2106" s="29"/>
      <c r="U2106" s="6">
        <f t="shared" si="624"/>
        <v>0</v>
      </c>
      <c r="V2106" s="55">
        <f t="shared" si="625"/>
        <v>0</v>
      </c>
      <c r="W2106" s="6">
        <f t="shared" si="632"/>
        <v>0</v>
      </c>
      <c r="X2106" s="83">
        <f t="shared" si="633"/>
        <v>0</v>
      </c>
      <c r="AA2106" s="29">
        <f t="shared" si="615"/>
        <v>0</v>
      </c>
      <c r="AC2106" s="56">
        <f t="shared" si="626"/>
        <v>0</v>
      </c>
      <c r="AD2106">
        <f t="shared" si="627"/>
        <v>0</v>
      </c>
      <c r="AE2106">
        <f t="shared" si="628"/>
        <v>0</v>
      </c>
      <c r="AF2106" t="str">
        <f t="shared" si="629"/>
        <v/>
      </c>
      <c r="AG2106" s="83">
        <f t="shared" si="630"/>
        <v>-1E-300</v>
      </c>
    </row>
    <row r="2107" spans="1:33">
      <c r="A2107" s="40">
        <v>37554</v>
      </c>
      <c r="B2107" s="41" t="s">
        <v>2274</v>
      </c>
      <c r="C2107" s="46"/>
      <c r="D2107" s="1"/>
      <c r="E2107" s="1"/>
      <c r="F2107" s="1"/>
      <c r="G2107" s="1"/>
      <c r="H2107" s="1"/>
      <c r="I2107" s="1"/>
      <c r="J2107" s="2">
        <f t="shared" si="616"/>
        <v>0</v>
      </c>
      <c r="K2107" s="2">
        <f t="shared" si="617"/>
        <v>0</v>
      </c>
      <c r="L2107" s="8">
        <f t="shared" si="631"/>
        <v>37554</v>
      </c>
      <c r="M2107" s="54">
        <f t="shared" si="618"/>
        <v>0</v>
      </c>
      <c r="N2107" s="6">
        <f t="shared" si="619"/>
        <v>0</v>
      </c>
      <c r="O2107" s="6" t="str">
        <f t="shared" si="620"/>
        <v/>
      </c>
      <c r="P2107" s="29"/>
      <c r="Q2107" s="54">
        <f t="shared" si="621"/>
        <v>0</v>
      </c>
      <c r="R2107" s="6">
        <f t="shared" si="622"/>
        <v>0</v>
      </c>
      <c r="S2107" s="6" t="str">
        <f t="shared" si="623"/>
        <v/>
      </c>
      <c r="T2107" s="29"/>
      <c r="U2107" s="6">
        <f t="shared" si="624"/>
        <v>0</v>
      </c>
      <c r="V2107" s="55">
        <f t="shared" si="625"/>
        <v>0</v>
      </c>
      <c r="W2107" s="6">
        <f t="shared" si="632"/>
        <v>0</v>
      </c>
      <c r="X2107" s="83">
        <f t="shared" si="633"/>
        <v>0</v>
      </c>
      <c r="AA2107" s="29">
        <f t="shared" si="615"/>
        <v>0</v>
      </c>
      <c r="AC2107" s="56">
        <f t="shared" si="626"/>
        <v>0</v>
      </c>
      <c r="AD2107">
        <f t="shared" si="627"/>
        <v>0</v>
      </c>
      <c r="AE2107">
        <f t="shared" si="628"/>
        <v>0</v>
      </c>
      <c r="AF2107" t="str">
        <f t="shared" si="629"/>
        <v/>
      </c>
      <c r="AG2107" s="83">
        <f t="shared" si="630"/>
        <v>-1E-300</v>
      </c>
    </row>
    <row r="2108" spans="1:33">
      <c r="A2108" s="40">
        <v>37557</v>
      </c>
      <c r="B2108" s="41" t="s">
        <v>2273</v>
      </c>
      <c r="C2108" s="46"/>
      <c r="D2108" s="1"/>
      <c r="E2108" s="1"/>
      <c r="F2108" s="1"/>
      <c r="G2108" s="1"/>
      <c r="H2108" s="1"/>
      <c r="I2108" s="1"/>
      <c r="J2108" s="2">
        <f t="shared" si="616"/>
        <v>0</v>
      </c>
      <c r="K2108" s="2">
        <f t="shared" si="617"/>
        <v>0</v>
      </c>
      <c r="L2108" s="8">
        <f t="shared" si="631"/>
        <v>37557</v>
      </c>
      <c r="M2108" s="54">
        <f t="shared" si="618"/>
        <v>0</v>
      </c>
      <c r="N2108" s="6">
        <f t="shared" si="619"/>
        <v>0</v>
      </c>
      <c r="O2108" s="6" t="str">
        <f t="shared" si="620"/>
        <v/>
      </c>
      <c r="P2108" s="29"/>
      <c r="Q2108" s="54">
        <f t="shared" si="621"/>
        <v>0</v>
      </c>
      <c r="R2108" s="6">
        <f t="shared" si="622"/>
        <v>0</v>
      </c>
      <c r="S2108" s="6" t="str">
        <f t="shared" si="623"/>
        <v/>
      </c>
      <c r="T2108" s="29"/>
      <c r="U2108" s="6">
        <f t="shared" si="624"/>
        <v>0</v>
      </c>
      <c r="V2108" s="55">
        <f t="shared" si="625"/>
        <v>0</v>
      </c>
      <c r="W2108" s="6">
        <f t="shared" si="632"/>
        <v>0</v>
      </c>
      <c r="X2108" s="83">
        <f t="shared" si="633"/>
        <v>0</v>
      </c>
      <c r="AA2108" s="29">
        <f t="shared" si="615"/>
        <v>0</v>
      </c>
      <c r="AC2108" s="56">
        <f t="shared" si="626"/>
        <v>0</v>
      </c>
      <c r="AD2108">
        <f t="shared" si="627"/>
        <v>0</v>
      </c>
      <c r="AE2108">
        <f t="shared" si="628"/>
        <v>0</v>
      </c>
      <c r="AF2108" t="str">
        <f t="shared" si="629"/>
        <v/>
      </c>
      <c r="AG2108" s="83">
        <f t="shared" si="630"/>
        <v>-1E-300</v>
      </c>
    </row>
    <row r="2109" spans="1:33">
      <c r="A2109" s="40">
        <v>37558</v>
      </c>
      <c r="B2109" s="41" t="s">
        <v>2272</v>
      </c>
      <c r="C2109" s="46"/>
      <c r="D2109" s="1"/>
      <c r="E2109" s="1"/>
      <c r="F2109" s="1"/>
      <c r="G2109" s="1"/>
      <c r="H2109" s="1"/>
      <c r="I2109" s="1"/>
      <c r="J2109" s="2">
        <f t="shared" si="616"/>
        <v>0</v>
      </c>
      <c r="K2109" s="2">
        <f t="shared" si="617"/>
        <v>0</v>
      </c>
      <c r="L2109" s="8">
        <f t="shared" si="631"/>
        <v>37558</v>
      </c>
      <c r="M2109" s="54">
        <f t="shared" si="618"/>
        <v>0</v>
      </c>
      <c r="N2109" s="6">
        <f t="shared" si="619"/>
        <v>0</v>
      </c>
      <c r="O2109" s="6" t="str">
        <f t="shared" si="620"/>
        <v/>
      </c>
      <c r="P2109" s="29"/>
      <c r="Q2109" s="54">
        <f t="shared" si="621"/>
        <v>0</v>
      </c>
      <c r="R2109" s="6">
        <f t="shared" si="622"/>
        <v>0</v>
      </c>
      <c r="S2109" s="6" t="str">
        <f t="shared" si="623"/>
        <v/>
      </c>
      <c r="T2109" s="29"/>
      <c r="U2109" s="6">
        <f t="shared" si="624"/>
        <v>0</v>
      </c>
      <c r="V2109" s="55">
        <f t="shared" si="625"/>
        <v>0</v>
      </c>
      <c r="W2109" s="6">
        <f t="shared" si="632"/>
        <v>0</v>
      </c>
      <c r="X2109" s="83">
        <f t="shared" si="633"/>
        <v>0</v>
      </c>
      <c r="AA2109" s="29">
        <f t="shared" si="615"/>
        <v>0</v>
      </c>
      <c r="AC2109" s="56">
        <f t="shared" si="626"/>
        <v>0</v>
      </c>
      <c r="AD2109">
        <f t="shared" si="627"/>
        <v>0</v>
      </c>
      <c r="AE2109">
        <f t="shared" si="628"/>
        <v>0</v>
      </c>
      <c r="AF2109" t="str">
        <f t="shared" si="629"/>
        <v/>
      </c>
      <c r="AG2109" s="83">
        <f t="shared" si="630"/>
        <v>-1E-300</v>
      </c>
    </row>
    <row r="2110" spans="1:33">
      <c r="A2110" s="40">
        <v>37559</v>
      </c>
      <c r="B2110" s="41" t="s">
        <v>2271</v>
      </c>
      <c r="C2110" s="46"/>
      <c r="D2110" s="1"/>
      <c r="E2110" s="1"/>
      <c r="F2110" s="1"/>
      <c r="G2110" s="1"/>
      <c r="H2110" s="1"/>
      <c r="I2110" s="1"/>
      <c r="J2110" s="2">
        <f t="shared" si="616"/>
        <v>0</v>
      </c>
      <c r="K2110" s="2">
        <f t="shared" si="617"/>
        <v>0</v>
      </c>
      <c r="L2110" s="8">
        <f t="shared" si="631"/>
        <v>37559</v>
      </c>
      <c r="M2110" s="54">
        <f t="shared" si="618"/>
        <v>0</v>
      </c>
      <c r="N2110" s="6">
        <f t="shared" si="619"/>
        <v>0</v>
      </c>
      <c r="O2110" s="6" t="str">
        <f t="shared" si="620"/>
        <v/>
      </c>
      <c r="P2110" s="29"/>
      <c r="Q2110" s="54">
        <f t="shared" si="621"/>
        <v>0</v>
      </c>
      <c r="R2110" s="6">
        <f t="shared" si="622"/>
        <v>0</v>
      </c>
      <c r="S2110" s="6" t="str">
        <f t="shared" si="623"/>
        <v/>
      </c>
      <c r="T2110" s="29"/>
      <c r="U2110" s="6">
        <f t="shared" si="624"/>
        <v>0</v>
      </c>
      <c r="V2110" s="55">
        <f t="shared" si="625"/>
        <v>0</v>
      </c>
      <c r="W2110" s="6">
        <f t="shared" si="632"/>
        <v>0</v>
      </c>
      <c r="X2110" s="83">
        <f t="shared" si="633"/>
        <v>0</v>
      </c>
      <c r="AA2110" s="29">
        <f t="shared" ref="AA2110:AA2173" si="634">IF(Q2111=0,IF(Q2110=1,L2110,0),0)</f>
        <v>0</v>
      </c>
      <c r="AC2110" s="56">
        <f t="shared" si="626"/>
        <v>0</v>
      </c>
      <c r="AD2110">
        <f t="shared" si="627"/>
        <v>0</v>
      </c>
      <c r="AE2110">
        <f t="shared" si="628"/>
        <v>0</v>
      </c>
      <c r="AF2110" t="str">
        <f t="shared" si="629"/>
        <v/>
      </c>
      <c r="AG2110" s="83">
        <f t="shared" si="630"/>
        <v>-1E-300</v>
      </c>
    </row>
    <row r="2111" spans="1:33">
      <c r="A2111" s="40">
        <v>37560</v>
      </c>
      <c r="B2111" s="41" t="s">
        <v>2270</v>
      </c>
      <c r="C2111" s="46"/>
      <c r="D2111" s="1"/>
      <c r="E2111" s="1"/>
      <c r="F2111" s="1"/>
      <c r="G2111" s="1"/>
      <c r="H2111" s="1"/>
      <c r="I2111" s="1"/>
      <c r="J2111" s="2">
        <f t="shared" si="616"/>
        <v>0</v>
      </c>
      <c r="K2111" s="2">
        <f t="shared" si="617"/>
        <v>0</v>
      </c>
      <c r="L2111" s="8">
        <f t="shared" si="631"/>
        <v>37560</v>
      </c>
      <c r="M2111" s="54">
        <f t="shared" si="618"/>
        <v>0</v>
      </c>
      <c r="N2111" s="6">
        <f t="shared" si="619"/>
        <v>0</v>
      </c>
      <c r="O2111" s="6" t="str">
        <f t="shared" si="620"/>
        <v/>
      </c>
      <c r="P2111" s="29"/>
      <c r="Q2111" s="54">
        <f t="shared" si="621"/>
        <v>0</v>
      </c>
      <c r="R2111" s="6">
        <f t="shared" si="622"/>
        <v>0</v>
      </c>
      <c r="S2111" s="6" t="str">
        <f t="shared" si="623"/>
        <v/>
      </c>
      <c r="T2111" s="29"/>
      <c r="U2111" s="6">
        <f t="shared" si="624"/>
        <v>0</v>
      </c>
      <c r="V2111" s="55">
        <f t="shared" si="625"/>
        <v>0</v>
      </c>
      <c r="W2111" s="6">
        <f t="shared" si="632"/>
        <v>0</v>
      </c>
      <c r="X2111" s="83">
        <f t="shared" si="633"/>
        <v>0</v>
      </c>
      <c r="AA2111" s="29">
        <f t="shared" si="634"/>
        <v>0</v>
      </c>
      <c r="AC2111" s="56">
        <f t="shared" si="626"/>
        <v>0</v>
      </c>
      <c r="AD2111">
        <f t="shared" si="627"/>
        <v>0</v>
      </c>
      <c r="AE2111">
        <f t="shared" si="628"/>
        <v>0</v>
      </c>
      <c r="AF2111" t="str">
        <f t="shared" si="629"/>
        <v/>
      </c>
      <c r="AG2111" s="83">
        <f t="shared" si="630"/>
        <v>-1E-300</v>
      </c>
    </row>
    <row r="2112" spans="1:33">
      <c r="A2112" s="40">
        <v>37561</v>
      </c>
      <c r="B2112" s="41" t="s">
        <v>2269</v>
      </c>
      <c r="C2112" s="46"/>
      <c r="D2112" s="1"/>
      <c r="E2112" s="1"/>
      <c r="F2112" s="1"/>
      <c r="G2112" s="1"/>
      <c r="H2112" s="1"/>
      <c r="I2112" s="1"/>
      <c r="J2112" s="2">
        <f t="shared" si="616"/>
        <v>0</v>
      </c>
      <c r="K2112" s="2">
        <f t="shared" si="617"/>
        <v>0</v>
      </c>
      <c r="L2112" s="8">
        <f t="shared" si="631"/>
        <v>37561</v>
      </c>
      <c r="M2112" s="54">
        <f t="shared" si="618"/>
        <v>0</v>
      </c>
      <c r="N2112" s="6">
        <f t="shared" si="619"/>
        <v>0</v>
      </c>
      <c r="O2112" s="6" t="str">
        <f t="shared" si="620"/>
        <v/>
      </c>
      <c r="P2112" s="29"/>
      <c r="Q2112" s="54">
        <f t="shared" si="621"/>
        <v>0</v>
      </c>
      <c r="R2112" s="6">
        <f t="shared" si="622"/>
        <v>0</v>
      </c>
      <c r="S2112" s="6" t="str">
        <f t="shared" si="623"/>
        <v/>
      </c>
      <c r="T2112" s="29"/>
      <c r="U2112" s="6">
        <f t="shared" si="624"/>
        <v>0</v>
      </c>
      <c r="V2112" s="55">
        <f t="shared" si="625"/>
        <v>0</v>
      </c>
      <c r="W2112" s="6">
        <f t="shared" si="632"/>
        <v>0</v>
      </c>
      <c r="X2112" s="83">
        <f t="shared" si="633"/>
        <v>0</v>
      </c>
      <c r="AA2112" s="29">
        <f t="shared" si="634"/>
        <v>0</v>
      </c>
      <c r="AC2112" s="56">
        <f t="shared" si="626"/>
        <v>0</v>
      </c>
      <c r="AD2112">
        <f t="shared" si="627"/>
        <v>0</v>
      </c>
      <c r="AE2112">
        <f t="shared" si="628"/>
        <v>0</v>
      </c>
      <c r="AF2112" t="str">
        <f t="shared" si="629"/>
        <v/>
      </c>
      <c r="AG2112" s="83">
        <f t="shared" si="630"/>
        <v>-1E-300</v>
      </c>
    </row>
    <row r="2113" spans="1:33">
      <c r="A2113" s="40">
        <v>37565</v>
      </c>
      <c r="B2113" s="41" t="s">
        <v>2268</v>
      </c>
      <c r="C2113" s="46"/>
      <c r="D2113" s="1"/>
      <c r="E2113" s="1"/>
      <c r="F2113" s="1"/>
      <c r="G2113" s="1"/>
      <c r="H2113" s="1"/>
      <c r="I2113" s="1"/>
      <c r="J2113" s="2">
        <f t="shared" si="616"/>
        <v>0</v>
      </c>
      <c r="K2113" s="2">
        <f t="shared" si="617"/>
        <v>0</v>
      </c>
      <c r="L2113" s="8">
        <f t="shared" si="631"/>
        <v>37565</v>
      </c>
      <c r="M2113" s="54">
        <f t="shared" si="618"/>
        <v>0</v>
      </c>
      <c r="N2113" s="6">
        <f t="shared" si="619"/>
        <v>0</v>
      </c>
      <c r="O2113" s="6" t="str">
        <f t="shared" si="620"/>
        <v/>
      </c>
      <c r="P2113" s="29"/>
      <c r="Q2113" s="54">
        <f t="shared" si="621"/>
        <v>0</v>
      </c>
      <c r="R2113" s="6">
        <f t="shared" si="622"/>
        <v>0</v>
      </c>
      <c r="S2113" s="6" t="str">
        <f t="shared" si="623"/>
        <v/>
      </c>
      <c r="T2113" s="29"/>
      <c r="U2113" s="6">
        <f t="shared" si="624"/>
        <v>0</v>
      </c>
      <c r="V2113" s="55">
        <f t="shared" si="625"/>
        <v>0</v>
      </c>
      <c r="W2113" s="6">
        <f t="shared" si="632"/>
        <v>0</v>
      </c>
      <c r="X2113" s="83">
        <f t="shared" si="633"/>
        <v>0</v>
      </c>
      <c r="AA2113" s="29">
        <f t="shared" si="634"/>
        <v>0</v>
      </c>
      <c r="AC2113" s="56">
        <f t="shared" si="626"/>
        <v>0</v>
      </c>
      <c r="AD2113">
        <f t="shared" si="627"/>
        <v>0</v>
      </c>
      <c r="AE2113">
        <f t="shared" si="628"/>
        <v>0</v>
      </c>
      <c r="AF2113" t="str">
        <f t="shared" si="629"/>
        <v/>
      </c>
      <c r="AG2113" s="83">
        <f t="shared" si="630"/>
        <v>-1E-300</v>
      </c>
    </row>
    <row r="2114" spans="1:33">
      <c r="A2114" s="40">
        <v>37567</v>
      </c>
      <c r="B2114" s="41" t="s">
        <v>2263</v>
      </c>
      <c r="C2114" s="46"/>
      <c r="D2114" s="1"/>
      <c r="E2114" s="1"/>
      <c r="F2114" s="1"/>
      <c r="G2114" s="1"/>
      <c r="H2114" s="1"/>
      <c r="I2114" s="1"/>
      <c r="J2114" s="2">
        <f t="shared" si="616"/>
        <v>1</v>
      </c>
      <c r="K2114" s="2">
        <f t="shared" si="617"/>
        <v>-1000</v>
      </c>
      <c r="L2114" s="8">
        <f t="shared" si="631"/>
        <v>37567</v>
      </c>
      <c r="M2114" s="54">
        <f t="shared" si="618"/>
        <v>0</v>
      </c>
      <c r="N2114" s="6">
        <f t="shared" si="619"/>
        <v>0</v>
      </c>
      <c r="O2114" s="6" t="str">
        <f t="shared" si="620"/>
        <v/>
      </c>
      <c r="P2114" s="29"/>
      <c r="Q2114" s="54">
        <f t="shared" si="621"/>
        <v>0</v>
      </c>
      <c r="R2114" s="6">
        <f t="shared" si="622"/>
        <v>0</v>
      </c>
      <c r="S2114" s="6" t="str">
        <f t="shared" si="623"/>
        <v/>
      </c>
      <c r="T2114" s="29"/>
      <c r="U2114" s="6">
        <f t="shared" si="624"/>
        <v>0</v>
      </c>
      <c r="V2114" s="55">
        <f t="shared" si="625"/>
        <v>0</v>
      </c>
      <c r="W2114" s="6">
        <f t="shared" si="632"/>
        <v>0</v>
      </c>
      <c r="X2114" s="83">
        <f t="shared" si="633"/>
        <v>0</v>
      </c>
      <c r="AA2114" s="29">
        <f t="shared" si="634"/>
        <v>0</v>
      </c>
      <c r="AC2114" s="56">
        <f t="shared" si="626"/>
        <v>0</v>
      </c>
      <c r="AD2114">
        <f t="shared" si="627"/>
        <v>0</v>
      </c>
      <c r="AE2114">
        <f t="shared" si="628"/>
        <v>0</v>
      </c>
      <c r="AF2114" t="str">
        <f t="shared" si="629"/>
        <v/>
      </c>
      <c r="AG2114" s="83">
        <f t="shared" si="630"/>
        <v>-1E-300</v>
      </c>
    </row>
    <row r="2115" spans="1:33">
      <c r="A2115" s="40">
        <v>37568</v>
      </c>
      <c r="B2115" s="41" t="s">
        <v>2267</v>
      </c>
      <c r="C2115" s="46"/>
      <c r="D2115" s="1"/>
      <c r="E2115" s="1"/>
      <c r="F2115" s="1"/>
      <c r="G2115" s="1"/>
      <c r="H2115" s="1"/>
      <c r="I2115" s="1"/>
      <c r="J2115" s="2">
        <f t="shared" si="616"/>
        <v>0</v>
      </c>
      <c r="K2115" s="2">
        <f t="shared" si="617"/>
        <v>0</v>
      </c>
      <c r="L2115" s="8">
        <f t="shared" si="631"/>
        <v>37568</v>
      </c>
      <c r="M2115" s="54">
        <f t="shared" si="618"/>
        <v>0</v>
      </c>
      <c r="N2115" s="6">
        <f t="shared" si="619"/>
        <v>0</v>
      </c>
      <c r="O2115" s="6" t="str">
        <f t="shared" si="620"/>
        <v/>
      </c>
      <c r="P2115" s="29"/>
      <c r="Q2115" s="54">
        <f t="shared" si="621"/>
        <v>0</v>
      </c>
      <c r="R2115" s="6">
        <f t="shared" si="622"/>
        <v>0</v>
      </c>
      <c r="S2115" s="6" t="str">
        <f t="shared" si="623"/>
        <v/>
      </c>
      <c r="T2115" s="29"/>
      <c r="U2115" s="6">
        <f t="shared" si="624"/>
        <v>0</v>
      </c>
      <c r="V2115" s="55">
        <f t="shared" si="625"/>
        <v>0</v>
      </c>
      <c r="W2115" s="6">
        <f t="shared" si="632"/>
        <v>0</v>
      </c>
      <c r="X2115" s="83">
        <f t="shared" si="633"/>
        <v>0</v>
      </c>
      <c r="AA2115" s="29">
        <f t="shared" si="634"/>
        <v>0</v>
      </c>
      <c r="AC2115" s="56">
        <f t="shared" si="626"/>
        <v>0</v>
      </c>
      <c r="AD2115">
        <f t="shared" si="627"/>
        <v>0</v>
      </c>
      <c r="AE2115">
        <f t="shared" si="628"/>
        <v>0</v>
      </c>
      <c r="AF2115" t="str">
        <f t="shared" si="629"/>
        <v/>
      </c>
      <c r="AG2115" s="83">
        <f t="shared" si="630"/>
        <v>-1E-300</v>
      </c>
    </row>
    <row r="2116" spans="1:33">
      <c r="A2116" s="40">
        <v>37571</v>
      </c>
      <c r="B2116" s="41" t="s">
        <v>2266</v>
      </c>
      <c r="C2116" s="46"/>
      <c r="D2116" s="1"/>
      <c r="E2116" s="1"/>
      <c r="F2116" s="1"/>
      <c r="G2116" s="1"/>
      <c r="H2116" s="1"/>
      <c r="I2116" s="1"/>
      <c r="J2116" s="2">
        <f t="shared" si="616"/>
        <v>0</v>
      </c>
      <c r="K2116" s="2">
        <f t="shared" si="617"/>
        <v>0</v>
      </c>
      <c r="L2116" s="8">
        <f t="shared" si="631"/>
        <v>37571</v>
      </c>
      <c r="M2116" s="54">
        <f t="shared" si="618"/>
        <v>0</v>
      </c>
      <c r="N2116" s="6">
        <f t="shared" si="619"/>
        <v>0</v>
      </c>
      <c r="O2116" s="6" t="str">
        <f t="shared" si="620"/>
        <v/>
      </c>
      <c r="P2116" s="29"/>
      <c r="Q2116" s="54">
        <f t="shared" si="621"/>
        <v>0</v>
      </c>
      <c r="R2116" s="6">
        <f t="shared" si="622"/>
        <v>0</v>
      </c>
      <c r="S2116" s="6" t="str">
        <f t="shared" si="623"/>
        <v/>
      </c>
      <c r="T2116" s="29"/>
      <c r="U2116" s="6">
        <f t="shared" si="624"/>
        <v>0</v>
      </c>
      <c r="V2116" s="55">
        <f t="shared" si="625"/>
        <v>0</v>
      </c>
      <c r="W2116" s="6">
        <f t="shared" si="632"/>
        <v>0</v>
      </c>
      <c r="X2116" s="83">
        <f t="shared" si="633"/>
        <v>0</v>
      </c>
      <c r="AA2116" s="29">
        <f t="shared" si="634"/>
        <v>0</v>
      </c>
      <c r="AC2116" s="56">
        <f t="shared" si="626"/>
        <v>0</v>
      </c>
      <c r="AD2116">
        <f t="shared" si="627"/>
        <v>0</v>
      </c>
      <c r="AE2116">
        <f t="shared" si="628"/>
        <v>0</v>
      </c>
      <c r="AF2116" t="str">
        <f t="shared" si="629"/>
        <v/>
      </c>
      <c r="AG2116" s="83">
        <f t="shared" si="630"/>
        <v>-1E-300</v>
      </c>
    </row>
    <row r="2117" spans="1:33">
      <c r="A2117" s="40">
        <v>37572</v>
      </c>
      <c r="B2117" s="41" t="s">
        <v>2265</v>
      </c>
      <c r="C2117" s="46"/>
      <c r="D2117" s="1"/>
      <c r="E2117" s="1"/>
      <c r="F2117" s="1"/>
      <c r="G2117" s="1"/>
      <c r="H2117" s="1"/>
      <c r="I2117" s="1"/>
      <c r="J2117" s="2">
        <f t="shared" si="616"/>
        <v>0</v>
      </c>
      <c r="K2117" s="2">
        <f t="shared" si="617"/>
        <v>0</v>
      </c>
      <c r="L2117" s="8">
        <f t="shared" si="631"/>
        <v>37572</v>
      </c>
      <c r="M2117" s="54">
        <f t="shared" si="618"/>
        <v>0</v>
      </c>
      <c r="N2117" s="6">
        <f t="shared" si="619"/>
        <v>0</v>
      </c>
      <c r="O2117" s="6" t="str">
        <f t="shared" si="620"/>
        <v/>
      </c>
      <c r="P2117" s="29"/>
      <c r="Q2117" s="54">
        <f t="shared" si="621"/>
        <v>0</v>
      </c>
      <c r="R2117" s="6">
        <f t="shared" si="622"/>
        <v>0</v>
      </c>
      <c r="S2117" s="6" t="str">
        <f t="shared" si="623"/>
        <v/>
      </c>
      <c r="T2117" s="29"/>
      <c r="U2117" s="6">
        <f t="shared" si="624"/>
        <v>0</v>
      </c>
      <c r="V2117" s="55">
        <f t="shared" si="625"/>
        <v>0</v>
      </c>
      <c r="W2117" s="6">
        <f t="shared" si="632"/>
        <v>0</v>
      </c>
      <c r="X2117" s="83">
        <f t="shared" si="633"/>
        <v>0</v>
      </c>
      <c r="AA2117" s="29">
        <f t="shared" si="634"/>
        <v>0</v>
      </c>
      <c r="AC2117" s="56">
        <f t="shared" si="626"/>
        <v>0</v>
      </c>
      <c r="AD2117">
        <f t="shared" si="627"/>
        <v>0</v>
      </c>
      <c r="AE2117">
        <f t="shared" si="628"/>
        <v>0</v>
      </c>
      <c r="AF2117" t="str">
        <f t="shared" si="629"/>
        <v/>
      </c>
      <c r="AG2117" s="83">
        <f t="shared" si="630"/>
        <v>-1E-300</v>
      </c>
    </row>
    <row r="2118" spans="1:33">
      <c r="A2118" s="40">
        <v>37573</v>
      </c>
      <c r="B2118" s="41" t="s">
        <v>2264</v>
      </c>
      <c r="C2118" s="46"/>
      <c r="D2118" s="1"/>
      <c r="E2118" s="1"/>
      <c r="F2118" s="1"/>
      <c r="G2118" s="1"/>
      <c r="H2118" s="1"/>
      <c r="I2118" s="1"/>
      <c r="J2118" s="2">
        <f t="shared" si="616"/>
        <v>0</v>
      </c>
      <c r="K2118" s="2">
        <f t="shared" si="617"/>
        <v>0</v>
      </c>
      <c r="L2118" s="8">
        <f t="shared" si="631"/>
        <v>37573</v>
      </c>
      <c r="M2118" s="54">
        <f t="shared" si="618"/>
        <v>0</v>
      </c>
      <c r="N2118" s="6">
        <f t="shared" si="619"/>
        <v>0</v>
      </c>
      <c r="O2118" s="6" t="str">
        <f t="shared" si="620"/>
        <v/>
      </c>
      <c r="P2118" s="29"/>
      <c r="Q2118" s="54">
        <f t="shared" si="621"/>
        <v>0</v>
      </c>
      <c r="R2118" s="6">
        <f t="shared" si="622"/>
        <v>0</v>
      </c>
      <c r="S2118" s="6" t="str">
        <f t="shared" si="623"/>
        <v/>
      </c>
      <c r="T2118" s="29"/>
      <c r="U2118" s="6">
        <f t="shared" si="624"/>
        <v>0</v>
      </c>
      <c r="V2118" s="55">
        <f t="shared" si="625"/>
        <v>0</v>
      </c>
      <c r="W2118" s="6">
        <f t="shared" si="632"/>
        <v>0</v>
      </c>
      <c r="X2118" s="83">
        <f t="shared" si="633"/>
        <v>0</v>
      </c>
      <c r="AA2118" s="29">
        <f t="shared" si="634"/>
        <v>0</v>
      </c>
      <c r="AC2118" s="56">
        <f t="shared" si="626"/>
        <v>0</v>
      </c>
      <c r="AD2118">
        <f t="shared" si="627"/>
        <v>0</v>
      </c>
      <c r="AE2118">
        <f t="shared" si="628"/>
        <v>0</v>
      </c>
      <c r="AF2118" t="str">
        <f t="shared" si="629"/>
        <v/>
      </c>
      <c r="AG2118" s="83">
        <f t="shared" si="630"/>
        <v>-1E-300</v>
      </c>
    </row>
    <row r="2119" spans="1:33">
      <c r="A2119" s="40">
        <v>37574</v>
      </c>
      <c r="B2119" s="41" t="s">
        <v>2263</v>
      </c>
      <c r="C2119" s="46"/>
      <c r="D2119" s="1"/>
      <c r="E2119" s="1"/>
      <c r="F2119" s="1"/>
      <c r="G2119" s="1"/>
      <c r="H2119" s="1"/>
      <c r="I2119" s="1"/>
      <c r="J2119" s="2">
        <f t="shared" si="616"/>
        <v>0</v>
      </c>
      <c r="K2119" s="2">
        <f t="shared" si="617"/>
        <v>0</v>
      </c>
      <c r="L2119" s="8">
        <f t="shared" si="631"/>
        <v>37574</v>
      </c>
      <c r="M2119" s="54">
        <f t="shared" si="618"/>
        <v>0</v>
      </c>
      <c r="N2119" s="6">
        <f t="shared" si="619"/>
        <v>0</v>
      </c>
      <c r="O2119" s="6" t="str">
        <f t="shared" si="620"/>
        <v/>
      </c>
      <c r="P2119" s="29"/>
      <c r="Q2119" s="54">
        <f t="shared" si="621"/>
        <v>0</v>
      </c>
      <c r="R2119" s="6">
        <f t="shared" si="622"/>
        <v>0</v>
      </c>
      <c r="S2119" s="6" t="str">
        <f t="shared" si="623"/>
        <v/>
      </c>
      <c r="T2119" s="29"/>
      <c r="U2119" s="6">
        <f t="shared" si="624"/>
        <v>0</v>
      </c>
      <c r="V2119" s="55">
        <f t="shared" si="625"/>
        <v>0</v>
      </c>
      <c r="W2119" s="6">
        <f t="shared" si="632"/>
        <v>0</v>
      </c>
      <c r="X2119" s="83">
        <f t="shared" si="633"/>
        <v>0</v>
      </c>
      <c r="AA2119" s="29">
        <f t="shared" si="634"/>
        <v>0</v>
      </c>
      <c r="AC2119" s="56">
        <f t="shared" si="626"/>
        <v>0</v>
      </c>
      <c r="AD2119">
        <f t="shared" si="627"/>
        <v>0</v>
      </c>
      <c r="AE2119">
        <f t="shared" si="628"/>
        <v>0</v>
      </c>
      <c r="AF2119" t="str">
        <f t="shared" si="629"/>
        <v/>
      </c>
      <c r="AG2119" s="83">
        <f t="shared" si="630"/>
        <v>-1E-300</v>
      </c>
    </row>
    <row r="2120" spans="1:33">
      <c r="A2120" s="40">
        <v>37575</v>
      </c>
      <c r="B2120" s="41" t="s">
        <v>2262</v>
      </c>
      <c r="C2120" s="46"/>
      <c r="D2120" s="1"/>
      <c r="E2120" s="1"/>
      <c r="F2120" s="1"/>
      <c r="G2120" s="1"/>
      <c r="H2120" s="1"/>
      <c r="I2120" s="1"/>
      <c r="J2120" s="2">
        <f t="shared" ref="J2120:J2183" si="635">IF(DAY(A2120)=sipdate,1,IF(J2119=1,0,IF(J2118=1,0,IF(J2117=1,0,IF(J2116=1,0,IF(J2115=1,0,IF(J2114=1,0,IF(DAY(A2120)=sipdate+1,1,IF(DAY(A2120)=sipdate+2,1,IF(DAY(A2120)=sipdate+3,1,IF(DAY(A2120)=sipdate+4,1,IF(DAY(A2120)=sipdate+5,1,IF(DAY(A2120)=sipdate+6,1,IF(DAY(A2120)=sipdate+7,1,0))))))))))))))</f>
        <v>0</v>
      </c>
      <c r="K2120" s="2">
        <f t="shared" ref="K2120:K2183" si="636">IF(DAY(A2120)=sipdate,-sip,IF(K2119=-sip,0,IF(K2118=-sip,0,IF(K2117=-sip,0,IF(K2116=-sip,0,IF(K2115=-sip,0,IF(K2114=-sip,0,IF(DAY(A2120)=sipdate+1,-sip,IF(DAY(A2120)=sipdate+2,-sip,IF(DAY(A2120)=sipdate+3,-sip,IF(DAY(A2120)=sipdate+4,-sip,IF(DAY(A2120)=sipdate+5,-sip,IF(DAY(A2120)=sipdate+6,-sip,IF(DAY(A2120)=sipdate+7,-sip,0))))))))))))))</f>
        <v>0</v>
      </c>
      <c r="L2120" s="8">
        <f t="shared" si="631"/>
        <v>37575</v>
      </c>
      <c r="M2120" s="54">
        <f t="shared" ref="M2120:M2183" si="637">IF(IF(L2120&gt;=sipstart,1,0)+IF(L2120&lt;=sipend,1,0)=2,J2120,0)</f>
        <v>0</v>
      </c>
      <c r="N2120" s="6">
        <f t="shared" ref="N2120:N2183" si="638">IF(IF(L2120&gt;=sipstart,1,0)+IF(L2120&lt;=sipend,1,0)=2,K2120,0)</f>
        <v>0</v>
      </c>
      <c r="O2120" s="6" t="str">
        <f t="shared" ref="O2120:O2183" si="639">IF(N2120=-sip,-N2120/B2120,"")</f>
        <v/>
      </c>
      <c r="P2120" s="29"/>
      <c r="Q2120" s="54">
        <f t="shared" ref="Q2120:Q2183" si="640">IF(IF(L2120&gt;=sipstart,1,0)+IF(L2120&lt;=sipend,1,0)=2,1,0)</f>
        <v>0</v>
      </c>
      <c r="R2120" s="6">
        <f t="shared" ref="R2120:R2183" si="641">IF(IF(L2120&gt;=sipstart,1,0)+IF(L2120&lt;=sipend,1,0)=2,-dsip,0)</f>
        <v>0</v>
      </c>
      <c r="S2120" s="6" t="str">
        <f t="shared" ref="S2120:S2183" si="642">IF(R2120=-dsip,-R2120/B2120,"")</f>
        <v/>
      </c>
      <c r="T2120" s="29"/>
      <c r="U2120" s="6">
        <f t="shared" ref="U2120:U2183" si="643">IF((IF(L2120&gt;=sipstart,1,2)+IF(L2120&lt;=sipend,1,2))=2,L2120,0)</f>
        <v>0</v>
      </c>
      <c r="V2120" s="55">
        <f t="shared" ref="V2120:V2183" si="644">IF((IF(L2120&gt;=sipstart,1,2)+IF(L2120&lt;=sipend,1,2))=2,L2120,0)+IF(U2119=actualsipend,actualsipend,0)</f>
        <v>0</v>
      </c>
      <c r="W2120" s="6">
        <f t="shared" si="632"/>
        <v>0</v>
      </c>
      <c r="X2120" s="83">
        <f t="shared" si="633"/>
        <v>0</v>
      </c>
      <c r="AA2120" s="29">
        <f t="shared" si="634"/>
        <v>0</v>
      </c>
      <c r="AC2120" s="56">
        <f t="shared" ref="AC2120:AC2183" si="645">IF(INT((MONTH(L2120)-MONTH(sipstart))/3)-(MONTH(L2120)-MONTH(sipstart))/3=0,IF(DAY(A2120)=sipdate,1,IF(AC2119=1,0,IF(AC2118=1,0,IF(AC2117=1,0,IF(AC2116=1,0,IF(AC2115=1,0,IF(AC2114=1,0,IF(DAY(A2120)=sipdate+1,1,IF(DAY(A2120)=sipdate+2,1,IF(DAY(A2120)=sipdate+3,1,IF(DAY(A2120)=sipdate+4,1,IF(DAY(A2120)=sipdate+5,1,IF(DAY(A2120)=sipdate+6,1,IF(DAY(A2120)=sipdate+7,1,0)))))))))))))),0)</f>
        <v>0</v>
      </c>
      <c r="AD2120">
        <f t="shared" ref="AD2120:AD2183" si="646">IF(IF(L2120&gt;=sipstart,1,0)+IF(L2120&lt;=sipend,1,0)=2,AC2120,0)</f>
        <v>0</v>
      </c>
      <c r="AE2120">
        <f t="shared" ref="AE2120:AE2183" si="647">IF(IF(L2120&gt;=sipstart,1,0)+IF(L2120&lt;=sipend,1,0)=2,-qsip*AC2120,0)</f>
        <v>0</v>
      </c>
      <c r="AF2120" t="str">
        <f t="shared" ref="AF2120:AF2183" si="648">IF(AE2120=-qsip,-AE2120/B2120,"")</f>
        <v/>
      </c>
      <c r="AG2120" s="83">
        <f t="shared" ref="AG2120:AG2183" si="649">IF(V2120+V2119=0,-1E-300,IF(V2120=V2119,qsipunits*B2119,AE2120))</f>
        <v>-1E-300</v>
      </c>
    </row>
    <row r="2121" spans="1:33">
      <c r="A2121" s="40">
        <v>37578</v>
      </c>
      <c r="B2121" s="41" t="s">
        <v>2261</v>
      </c>
      <c r="C2121" s="46"/>
      <c r="D2121" s="1"/>
      <c r="E2121" s="1"/>
      <c r="F2121" s="1"/>
      <c r="G2121" s="1"/>
      <c r="H2121" s="1"/>
      <c r="I2121" s="1"/>
      <c r="J2121" s="2">
        <f t="shared" si="635"/>
        <v>0</v>
      </c>
      <c r="K2121" s="2">
        <f t="shared" si="636"/>
        <v>0</v>
      </c>
      <c r="L2121" s="8">
        <f t="shared" ref="L2121:L2184" si="650">A2121</f>
        <v>37578</v>
      </c>
      <c r="M2121" s="54">
        <f t="shared" si="637"/>
        <v>0</v>
      </c>
      <c r="N2121" s="6">
        <f t="shared" si="638"/>
        <v>0</v>
      </c>
      <c r="O2121" s="6" t="str">
        <f t="shared" si="639"/>
        <v/>
      </c>
      <c r="P2121" s="29"/>
      <c r="Q2121" s="54">
        <f t="shared" si="640"/>
        <v>0</v>
      </c>
      <c r="R2121" s="6">
        <f t="shared" si="641"/>
        <v>0</v>
      </c>
      <c r="S2121" s="6" t="str">
        <f t="shared" si="642"/>
        <v/>
      </c>
      <c r="T2121" s="29"/>
      <c r="U2121" s="6">
        <f t="shared" si="643"/>
        <v>0</v>
      </c>
      <c r="V2121" s="55">
        <f t="shared" si="644"/>
        <v>0</v>
      </c>
      <c r="W2121" s="6">
        <f t="shared" ref="W2121:W2184" si="651">IF(V2121+V2120=0,0,IF(V2121=V2120,sipunits*B2120,N2121))</f>
        <v>0</v>
      </c>
      <c r="X2121" s="83">
        <f t="shared" ref="X2121:X2184" si="652">IF(V2121+V2120=0,0,IF(V2121=V2120,dsipunits*B2120,R2121))</f>
        <v>0</v>
      </c>
      <c r="AA2121" s="29">
        <f t="shared" si="634"/>
        <v>0</v>
      </c>
      <c r="AC2121" s="56">
        <f t="shared" si="645"/>
        <v>0</v>
      </c>
      <c r="AD2121">
        <f t="shared" si="646"/>
        <v>0</v>
      </c>
      <c r="AE2121">
        <f t="shared" si="647"/>
        <v>0</v>
      </c>
      <c r="AF2121" t="str">
        <f t="shared" si="648"/>
        <v/>
      </c>
      <c r="AG2121" s="83">
        <f t="shared" si="649"/>
        <v>-1E-300</v>
      </c>
    </row>
    <row r="2122" spans="1:33">
      <c r="A2122" s="40">
        <v>37580</v>
      </c>
      <c r="B2122" s="41" t="s">
        <v>2260</v>
      </c>
      <c r="C2122" s="46"/>
      <c r="D2122" s="1"/>
      <c r="E2122" s="1"/>
      <c r="F2122" s="1"/>
      <c r="G2122" s="1"/>
      <c r="H2122" s="1"/>
      <c r="I2122" s="1"/>
      <c r="J2122" s="2">
        <f t="shared" si="635"/>
        <v>0</v>
      </c>
      <c r="K2122" s="2">
        <f t="shared" si="636"/>
        <v>0</v>
      </c>
      <c r="L2122" s="8">
        <f t="shared" si="650"/>
        <v>37580</v>
      </c>
      <c r="M2122" s="54">
        <f t="shared" si="637"/>
        <v>0</v>
      </c>
      <c r="N2122" s="6">
        <f t="shared" si="638"/>
        <v>0</v>
      </c>
      <c r="O2122" s="6" t="str">
        <f t="shared" si="639"/>
        <v/>
      </c>
      <c r="P2122" s="29"/>
      <c r="Q2122" s="54">
        <f t="shared" si="640"/>
        <v>0</v>
      </c>
      <c r="R2122" s="6">
        <f t="shared" si="641"/>
        <v>0</v>
      </c>
      <c r="S2122" s="6" t="str">
        <f t="shared" si="642"/>
        <v/>
      </c>
      <c r="T2122" s="29"/>
      <c r="U2122" s="6">
        <f t="shared" si="643"/>
        <v>0</v>
      </c>
      <c r="V2122" s="55">
        <f t="shared" si="644"/>
        <v>0</v>
      </c>
      <c r="W2122" s="6">
        <f t="shared" si="651"/>
        <v>0</v>
      </c>
      <c r="X2122" s="83">
        <f t="shared" si="652"/>
        <v>0</v>
      </c>
      <c r="AA2122" s="29">
        <f t="shared" si="634"/>
        <v>0</v>
      </c>
      <c r="AC2122" s="56">
        <f t="shared" si="645"/>
        <v>0</v>
      </c>
      <c r="AD2122">
        <f t="shared" si="646"/>
        <v>0</v>
      </c>
      <c r="AE2122">
        <f t="shared" si="647"/>
        <v>0</v>
      </c>
      <c r="AF2122" t="str">
        <f t="shared" si="648"/>
        <v/>
      </c>
      <c r="AG2122" s="83">
        <f t="shared" si="649"/>
        <v>-1E-300</v>
      </c>
    </row>
    <row r="2123" spans="1:33">
      <c r="A2123" s="40">
        <v>37581</v>
      </c>
      <c r="B2123" s="41" t="s">
        <v>2259</v>
      </c>
      <c r="C2123" s="46"/>
      <c r="D2123" s="1"/>
      <c r="E2123" s="1"/>
      <c r="F2123" s="1"/>
      <c r="G2123" s="1"/>
      <c r="H2123" s="1"/>
      <c r="I2123" s="1"/>
      <c r="J2123" s="2">
        <f t="shared" si="635"/>
        <v>0</v>
      </c>
      <c r="K2123" s="2">
        <f t="shared" si="636"/>
        <v>0</v>
      </c>
      <c r="L2123" s="8">
        <f t="shared" si="650"/>
        <v>37581</v>
      </c>
      <c r="M2123" s="54">
        <f t="shared" si="637"/>
        <v>0</v>
      </c>
      <c r="N2123" s="6">
        <f t="shared" si="638"/>
        <v>0</v>
      </c>
      <c r="O2123" s="6" t="str">
        <f t="shared" si="639"/>
        <v/>
      </c>
      <c r="P2123" s="29"/>
      <c r="Q2123" s="54">
        <f t="shared" si="640"/>
        <v>0</v>
      </c>
      <c r="R2123" s="6">
        <f t="shared" si="641"/>
        <v>0</v>
      </c>
      <c r="S2123" s="6" t="str">
        <f t="shared" si="642"/>
        <v/>
      </c>
      <c r="T2123" s="29"/>
      <c r="U2123" s="6">
        <f t="shared" si="643"/>
        <v>0</v>
      </c>
      <c r="V2123" s="55">
        <f t="shared" si="644"/>
        <v>0</v>
      </c>
      <c r="W2123" s="6">
        <f t="shared" si="651"/>
        <v>0</v>
      </c>
      <c r="X2123" s="83">
        <f t="shared" si="652"/>
        <v>0</v>
      </c>
      <c r="AA2123" s="29">
        <f t="shared" si="634"/>
        <v>0</v>
      </c>
      <c r="AC2123" s="56">
        <f t="shared" si="645"/>
        <v>0</v>
      </c>
      <c r="AD2123">
        <f t="shared" si="646"/>
        <v>0</v>
      </c>
      <c r="AE2123">
        <f t="shared" si="647"/>
        <v>0</v>
      </c>
      <c r="AF2123" t="str">
        <f t="shared" si="648"/>
        <v/>
      </c>
      <c r="AG2123" s="83">
        <f t="shared" si="649"/>
        <v>-1E-300</v>
      </c>
    </row>
    <row r="2124" spans="1:33">
      <c r="A2124" s="40">
        <v>37582</v>
      </c>
      <c r="B2124" s="41" t="s">
        <v>2258</v>
      </c>
      <c r="C2124" s="46"/>
      <c r="D2124" s="1"/>
      <c r="E2124" s="1"/>
      <c r="F2124" s="1"/>
      <c r="G2124" s="1"/>
      <c r="H2124" s="1"/>
      <c r="I2124" s="1"/>
      <c r="J2124" s="2">
        <f t="shared" si="635"/>
        <v>0</v>
      </c>
      <c r="K2124" s="2">
        <f t="shared" si="636"/>
        <v>0</v>
      </c>
      <c r="L2124" s="8">
        <f t="shared" si="650"/>
        <v>37582</v>
      </c>
      <c r="M2124" s="54">
        <f t="shared" si="637"/>
        <v>0</v>
      </c>
      <c r="N2124" s="6">
        <f t="shared" si="638"/>
        <v>0</v>
      </c>
      <c r="O2124" s="6" t="str">
        <f t="shared" si="639"/>
        <v/>
      </c>
      <c r="P2124" s="29"/>
      <c r="Q2124" s="54">
        <f t="shared" si="640"/>
        <v>0</v>
      </c>
      <c r="R2124" s="6">
        <f t="shared" si="641"/>
        <v>0</v>
      </c>
      <c r="S2124" s="6" t="str">
        <f t="shared" si="642"/>
        <v/>
      </c>
      <c r="T2124" s="29"/>
      <c r="U2124" s="6">
        <f t="shared" si="643"/>
        <v>0</v>
      </c>
      <c r="V2124" s="55">
        <f t="shared" si="644"/>
        <v>0</v>
      </c>
      <c r="W2124" s="6">
        <f t="shared" si="651"/>
        <v>0</v>
      </c>
      <c r="X2124" s="83">
        <f t="shared" si="652"/>
        <v>0</v>
      </c>
      <c r="AA2124" s="29">
        <f t="shared" si="634"/>
        <v>0</v>
      </c>
      <c r="AC2124" s="56">
        <f t="shared" si="645"/>
        <v>0</v>
      </c>
      <c r="AD2124">
        <f t="shared" si="646"/>
        <v>0</v>
      </c>
      <c r="AE2124">
        <f t="shared" si="647"/>
        <v>0</v>
      </c>
      <c r="AF2124" t="str">
        <f t="shared" si="648"/>
        <v/>
      </c>
      <c r="AG2124" s="83">
        <f t="shared" si="649"/>
        <v>-1E-300</v>
      </c>
    </row>
    <row r="2125" spans="1:33">
      <c r="A2125" s="40">
        <v>37585</v>
      </c>
      <c r="B2125" s="41" t="s">
        <v>2257</v>
      </c>
      <c r="C2125" s="46"/>
      <c r="D2125" s="1"/>
      <c r="E2125" s="1"/>
      <c r="F2125" s="1"/>
      <c r="G2125" s="1"/>
      <c r="H2125" s="1"/>
      <c r="I2125" s="1"/>
      <c r="J2125" s="2">
        <f t="shared" si="635"/>
        <v>0</v>
      </c>
      <c r="K2125" s="2">
        <f t="shared" si="636"/>
        <v>0</v>
      </c>
      <c r="L2125" s="8">
        <f t="shared" si="650"/>
        <v>37585</v>
      </c>
      <c r="M2125" s="54">
        <f t="shared" si="637"/>
        <v>0</v>
      </c>
      <c r="N2125" s="6">
        <f t="shared" si="638"/>
        <v>0</v>
      </c>
      <c r="O2125" s="6" t="str">
        <f t="shared" si="639"/>
        <v/>
      </c>
      <c r="P2125" s="29"/>
      <c r="Q2125" s="54">
        <f t="shared" si="640"/>
        <v>0</v>
      </c>
      <c r="R2125" s="6">
        <f t="shared" si="641"/>
        <v>0</v>
      </c>
      <c r="S2125" s="6" t="str">
        <f t="shared" si="642"/>
        <v/>
      </c>
      <c r="T2125" s="29"/>
      <c r="U2125" s="6">
        <f t="shared" si="643"/>
        <v>0</v>
      </c>
      <c r="V2125" s="55">
        <f t="shared" si="644"/>
        <v>0</v>
      </c>
      <c r="W2125" s="6">
        <f t="shared" si="651"/>
        <v>0</v>
      </c>
      <c r="X2125" s="83">
        <f t="shared" si="652"/>
        <v>0</v>
      </c>
      <c r="AA2125" s="29">
        <f t="shared" si="634"/>
        <v>0</v>
      </c>
      <c r="AC2125" s="56">
        <f t="shared" si="645"/>
        <v>0</v>
      </c>
      <c r="AD2125">
        <f t="shared" si="646"/>
        <v>0</v>
      </c>
      <c r="AE2125">
        <f t="shared" si="647"/>
        <v>0</v>
      </c>
      <c r="AF2125" t="str">
        <f t="shared" si="648"/>
        <v/>
      </c>
      <c r="AG2125" s="83">
        <f t="shared" si="649"/>
        <v>-1E-300</v>
      </c>
    </row>
    <row r="2126" spans="1:33">
      <c r="A2126" s="40">
        <v>37586</v>
      </c>
      <c r="B2126" s="41" t="s">
        <v>2256</v>
      </c>
      <c r="C2126" s="46"/>
      <c r="D2126" s="1"/>
      <c r="E2126" s="1"/>
      <c r="F2126" s="1"/>
      <c r="G2126" s="1"/>
      <c r="H2126" s="1"/>
      <c r="I2126" s="1"/>
      <c r="J2126" s="2">
        <f t="shared" si="635"/>
        <v>0</v>
      </c>
      <c r="K2126" s="2">
        <f t="shared" si="636"/>
        <v>0</v>
      </c>
      <c r="L2126" s="8">
        <f t="shared" si="650"/>
        <v>37586</v>
      </c>
      <c r="M2126" s="54">
        <f t="shared" si="637"/>
        <v>0</v>
      </c>
      <c r="N2126" s="6">
        <f t="shared" si="638"/>
        <v>0</v>
      </c>
      <c r="O2126" s="6" t="str">
        <f t="shared" si="639"/>
        <v/>
      </c>
      <c r="P2126" s="29"/>
      <c r="Q2126" s="54">
        <f t="shared" si="640"/>
        <v>0</v>
      </c>
      <c r="R2126" s="6">
        <f t="shared" si="641"/>
        <v>0</v>
      </c>
      <c r="S2126" s="6" t="str">
        <f t="shared" si="642"/>
        <v/>
      </c>
      <c r="T2126" s="29"/>
      <c r="U2126" s="6">
        <f t="shared" si="643"/>
        <v>0</v>
      </c>
      <c r="V2126" s="55">
        <f t="shared" si="644"/>
        <v>0</v>
      </c>
      <c r="W2126" s="6">
        <f t="shared" si="651"/>
        <v>0</v>
      </c>
      <c r="X2126" s="83">
        <f t="shared" si="652"/>
        <v>0</v>
      </c>
      <c r="AA2126" s="29">
        <f t="shared" si="634"/>
        <v>0</v>
      </c>
      <c r="AC2126" s="56">
        <f t="shared" si="645"/>
        <v>0</v>
      </c>
      <c r="AD2126">
        <f t="shared" si="646"/>
        <v>0</v>
      </c>
      <c r="AE2126">
        <f t="shared" si="647"/>
        <v>0</v>
      </c>
      <c r="AF2126" t="str">
        <f t="shared" si="648"/>
        <v/>
      </c>
      <c r="AG2126" s="83">
        <f t="shared" si="649"/>
        <v>-1E-300</v>
      </c>
    </row>
    <row r="2127" spans="1:33">
      <c r="A2127" s="40">
        <v>37587</v>
      </c>
      <c r="B2127" s="41" t="s">
        <v>2255</v>
      </c>
      <c r="C2127" s="46"/>
      <c r="D2127" s="1"/>
      <c r="E2127" s="1"/>
      <c r="F2127" s="1"/>
      <c r="G2127" s="1"/>
      <c r="H2127" s="1"/>
      <c r="I2127" s="1"/>
      <c r="J2127" s="2">
        <f t="shared" si="635"/>
        <v>0</v>
      </c>
      <c r="K2127" s="2">
        <f t="shared" si="636"/>
        <v>0</v>
      </c>
      <c r="L2127" s="8">
        <f t="shared" si="650"/>
        <v>37587</v>
      </c>
      <c r="M2127" s="54">
        <f t="shared" si="637"/>
        <v>0</v>
      </c>
      <c r="N2127" s="6">
        <f t="shared" si="638"/>
        <v>0</v>
      </c>
      <c r="O2127" s="6" t="str">
        <f t="shared" si="639"/>
        <v/>
      </c>
      <c r="P2127" s="29"/>
      <c r="Q2127" s="54">
        <f t="shared" si="640"/>
        <v>0</v>
      </c>
      <c r="R2127" s="6">
        <f t="shared" si="641"/>
        <v>0</v>
      </c>
      <c r="S2127" s="6" t="str">
        <f t="shared" si="642"/>
        <v/>
      </c>
      <c r="T2127" s="29"/>
      <c r="U2127" s="6">
        <f t="shared" si="643"/>
        <v>0</v>
      </c>
      <c r="V2127" s="55">
        <f t="shared" si="644"/>
        <v>0</v>
      </c>
      <c r="W2127" s="6">
        <f t="shared" si="651"/>
        <v>0</v>
      </c>
      <c r="X2127" s="83">
        <f t="shared" si="652"/>
        <v>0</v>
      </c>
      <c r="AA2127" s="29">
        <f t="shared" si="634"/>
        <v>0</v>
      </c>
      <c r="AC2127" s="56">
        <f t="shared" si="645"/>
        <v>0</v>
      </c>
      <c r="AD2127">
        <f t="shared" si="646"/>
        <v>0</v>
      </c>
      <c r="AE2127">
        <f t="shared" si="647"/>
        <v>0</v>
      </c>
      <c r="AF2127" t="str">
        <f t="shared" si="648"/>
        <v/>
      </c>
      <c r="AG2127" s="83">
        <f t="shared" si="649"/>
        <v>-1E-300</v>
      </c>
    </row>
    <row r="2128" spans="1:33">
      <c r="A2128" s="40">
        <v>37588</v>
      </c>
      <c r="B2128" s="41" t="s">
        <v>2254</v>
      </c>
      <c r="C2128" s="46"/>
      <c r="D2128" s="1"/>
      <c r="E2128" s="1"/>
      <c r="F2128" s="1"/>
      <c r="G2128" s="1"/>
      <c r="H2128" s="1"/>
      <c r="I2128" s="1"/>
      <c r="J2128" s="2">
        <f t="shared" si="635"/>
        <v>0</v>
      </c>
      <c r="K2128" s="2">
        <f t="shared" si="636"/>
        <v>0</v>
      </c>
      <c r="L2128" s="8">
        <f t="shared" si="650"/>
        <v>37588</v>
      </c>
      <c r="M2128" s="54">
        <f t="shared" si="637"/>
        <v>0</v>
      </c>
      <c r="N2128" s="6">
        <f t="shared" si="638"/>
        <v>0</v>
      </c>
      <c r="O2128" s="6" t="str">
        <f t="shared" si="639"/>
        <v/>
      </c>
      <c r="P2128" s="29"/>
      <c r="Q2128" s="54">
        <f t="shared" si="640"/>
        <v>0</v>
      </c>
      <c r="R2128" s="6">
        <f t="shared" si="641"/>
        <v>0</v>
      </c>
      <c r="S2128" s="6" t="str">
        <f t="shared" si="642"/>
        <v/>
      </c>
      <c r="T2128" s="29"/>
      <c r="U2128" s="6">
        <f t="shared" si="643"/>
        <v>0</v>
      </c>
      <c r="V2128" s="55">
        <f t="shared" si="644"/>
        <v>0</v>
      </c>
      <c r="W2128" s="6">
        <f t="shared" si="651"/>
        <v>0</v>
      </c>
      <c r="X2128" s="83">
        <f t="shared" si="652"/>
        <v>0</v>
      </c>
      <c r="AA2128" s="29">
        <f t="shared" si="634"/>
        <v>0</v>
      </c>
      <c r="AC2128" s="56">
        <f t="shared" si="645"/>
        <v>0</v>
      </c>
      <c r="AD2128">
        <f t="shared" si="646"/>
        <v>0</v>
      </c>
      <c r="AE2128">
        <f t="shared" si="647"/>
        <v>0</v>
      </c>
      <c r="AF2128" t="str">
        <f t="shared" si="648"/>
        <v/>
      </c>
      <c r="AG2128" s="83">
        <f t="shared" si="649"/>
        <v>-1E-300</v>
      </c>
    </row>
    <row r="2129" spans="1:33">
      <c r="A2129" s="40">
        <v>37589</v>
      </c>
      <c r="B2129" s="41" t="s">
        <v>2251</v>
      </c>
      <c r="C2129" s="46"/>
      <c r="D2129" s="1"/>
      <c r="E2129" s="1"/>
      <c r="F2129" s="1"/>
      <c r="G2129" s="1"/>
      <c r="H2129" s="1"/>
      <c r="I2129" s="1"/>
      <c r="J2129" s="2">
        <f t="shared" si="635"/>
        <v>0</v>
      </c>
      <c r="K2129" s="2">
        <f t="shared" si="636"/>
        <v>0</v>
      </c>
      <c r="L2129" s="8">
        <f t="shared" si="650"/>
        <v>37589</v>
      </c>
      <c r="M2129" s="54">
        <f t="shared" si="637"/>
        <v>0</v>
      </c>
      <c r="N2129" s="6">
        <f t="shared" si="638"/>
        <v>0</v>
      </c>
      <c r="O2129" s="6" t="str">
        <f t="shared" si="639"/>
        <v/>
      </c>
      <c r="P2129" s="29"/>
      <c r="Q2129" s="54">
        <f t="shared" si="640"/>
        <v>0</v>
      </c>
      <c r="R2129" s="6">
        <f t="shared" si="641"/>
        <v>0</v>
      </c>
      <c r="S2129" s="6" t="str">
        <f t="shared" si="642"/>
        <v/>
      </c>
      <c r="T2129" s="29"/>
      <c r="U2129" s="6">
        <f t="shared" si="643"/>
        <v>0</v>
      </c>
      <c r="V2129" s="55">
        <f t="shared" si="644"/>
        <v>0</v>
      </c>
      <c r="W2129" s="6">
        <f t="shared" si="651"/>
        <v>0</v>
      </c>
      <c r="X2129" s="83">
        <f t="shared" si="652"/>
        <v>0</v>
      </c>
      <c r="AA2129" s="29">
        <f t="shared" si="634"/>
        <v>0</v>
      </c>
      <c r="AC2129" s="56">
        <f t="shared" si="645"/>
        <v>0</v>
      </c>
      <c r="AD2129">
        <f t="shared" si="646"/>
        <v>0</v>
      </c>
      <c r="AE2129">
        <f t="shared" si="647"/>
        <v>0</v>
      </c>
      <c r="AF2129" t="str">
        <f t="shared" si="648"/>
        <v/>
      </c>
      <c r="AG2129" s="83">
        <f t="shared" si="649"/>
        <v>-1E-300</v>
      </c>
    </row>
    <row r="2130" spans="1:33">
      <c r="A2130" s="40">
        <v>37592</v>
      </c>
      <c r="B2130" s="41" t="s">
        <v>2253</v>
      </c>
      <c r="C2130" s="46"/>
      <c r="D2130" s="1"/>
      <c r="E2130" s="1"/>
      <c r="F2130" s="1"/>
      <c r="G2130" s="1"/>
      <c r="H2130" s="1"/>
      <c r="I2130" s="1"/>
      <c r="J2130" s="2">
        <f t="shared" si="635"/>
        <v>0</v>
      </c>
      <c r="K2130" s="2">
        <f t="shared" si="636"/>
        <v>0</v>
      </c>
      <c r="L2130" s="8">
        <f t="shared" si="650"/>
        <v>37592</v>
      </c>
      <c r="M2130" s="54">
        <f t="shared" si="637"/>
        <v>0</v>
      </c>
      <c r="N2130" s="6">
        <f t="shared" si="638"/>
        <v>0</v>
      </c>
      <c r="O2130" s="6" t="str">
        <f t="shared" si="639"/>
        <v/>
      </c>
      <c r="P2130" s="29"/>
      <c r="Q2130" s="54">
        <f t="shared" si="640"/>
        <v>0</v>
      </c>
      <c r="R2130" s="6">
        <f t="shared" si="641"/>
        <v>0</v>
      </c>
      <c r="S2130" s="6" t="str">
        <f t="shared" si="642"/>
        <v/>
      </c>
      <c r="T2130" s="29"/>
      <c r="U2130" s="6">
        <f t="shared" si="643"/>
        <v>0</v>
      </c>
      <c r="V2130" s="55">
        <f t="shared" si="644"/>
        <v>0</v>
      </c>
      <c r="W2130" s="6">
        <f t="shared" si="651"/>
        <v>0</v>
      </c>
      <c r="X2130" s="83">
        <f t="shared" si="652"/>
        <v>0</v>
      </c>
      <c r="AA2130" s="29">
        <f t="shared" si="634"/>
        <v>0</v>
      </c>
      <c r="AC2130" s="56">
        <f t="shared" si="645"/>
        <v>0</v>
      </c>
      <c r="AD2130">
        <f t="shared" si="646"/>
        <v>0</v>
      </c>
      <c r="AE2130">
        <f t="shared" si="647"/>
        <v>0</v>
      </c>
      <c r="AF2130" t="str">
        <f t="shared" si="648"/>
        <v/>
      </c>
      <c r="AG2130" s="83">
        <f t="shared" si="649"/>
        <v>-1E-300</v>
      </c>
    </row>
    <row r="2131" spans="1:33">
      <c r="A2131" s="40">
        <v>37593</v>
      </c>
      <c r="B2131" s="41" t="s">
        <v>2251</v>
      </c>
      <c r="C2131" s="46"/>
      <c r="D2131" s="1"/>
      <c r="E2131" s="1"/>
      <c r="F2131" s="1"/>
      <c r="G2131" s="1"/>
      <c r="H2131" s="1"/>
      <c r="I2131" s="1"/>
      <c r="J2131" s="2">
        <f t="shared" si="635"/>
        <v>0</v>
      </c>
      <c r="K2131" s="2">
        <f t="shared" si="636"/>
        <v>0</v>
      </c>
      <c r="L2131" s="8">
        <f t="shared" si="650"/>
        <v>37593</v>
      </c>
      <c r="M2131" s="54">
        <f t="shared" si="637"/>
        <v>0</v>
      </c>
      <c r="N2131" s="6">
        <f t="shared" si="638"/>
        <v>0</v>
      </c>
      <c r="O2131" s="6" t="str">
        <f t="shared" si="639"/>
        <v/>
      </c>
      <c r="P2131" s="29"/>
      <c r="Q2131" s="54">
        <f t="shared" si="640"/>
        <v>0</v>
      </c>
      <c r="R2131" s="6">
        <f t="shared" si="641"/>
        <v>0</v>
      </c>
      <c r="S2131" s="6" t="str">
        <f t="shared" si="642"/>
        <v/>
      </c>
      <c r="T2131" s="29"/>
      <c r="U2131" s="6">
        <f t="shared" si="643"/>
        <v>0</v>
      </c>
      <c r="V2131" s="55">
        <f t="shared" si="644"/>
        <v>0</v>
      </c>
      <c r="W2131" s="6">
        <f t="shared" si="651"/>
        <v>0</v>
      </c>
      <c r="X2131" s="83">
        <f t="shared" si="652"/>
        <v>0</v>
      </c>
      <c r="AA2131" s="29">
        <f t="shared" si="634"/>
        <v>0</v>
      </c>
      <c r="AC2131" s="56">
        <f t="shared" si="645"/>
        <v>0</v>
      </c>
      <c r="AD2131">
        <f t="shared" si="646"/>
        <v>0</v>
      </c>
      <c r="AE2131">
        <f t="shared" si="647"/>
        <v>0</v>
      </c>
      <c r="AF2131" t="str">
        <f t="shared" si="648"/>
        <v/>
      </c>
      <c r="AG2131" s="83">
        <f t="shared" si="649"/>
        <v>-1E-300</v>
      </c>
    </row>
    <row r="2132" spans="1:33">
      <c r="A2132" s="40">
        <v>37594</v>
      </c>
      <c r="B2132" s="41" t="s">
        <v>2252</v>
      </c>
      <c r="C2132" s="46"/>
      <c r="D2132" s="1"/>
      <c r="E2132" s="1"/>
      <c r="F2132" s="1"/>
      <c r="G2132" s="1"/>
      <c r="H2132" s="1"/>
      <c r="I2132" s="1"/>
      <c r="J2132" s="2">
        <f t="shared" si="635"/>
        <v>0</v>
      </c>
      <c r="K2132" s="2">
        <f t="shared" si="636"/>
        <v>0</v>
      </c>
      <c r="L2132" s="8">
        <f t="shared" si="650"/>
        <v>37594</v>
      </c>
      <c r="M2132" s="54">
        <f t="shared" si="637"/>
        <v>0</v>
      </c>
      <c r="N2132" s="6">
        <f t="shared" si="638"/>
        <v>0</v>
      </c>
      <c r="O2132" s="6" t="str">
        <f t="shared" si="639"/>
        <v/>
      </c>
      <c r="P2132" s="29"/>
      <c r="Q2132" s="54">
        <f t="shared" si="640"/>
        <v>0</v>
      </c>
      <c r="R2132" s="6">
        <f t="shared" si="641"/>
        <v>0</v>
      </c>
      <c r="S2132" s="6" t="str">
        <f t="shared" si="642"/>
        <v/>
      </c>
      <c r="T2132" s="29"/>
      <c r="U2132" s="6">
        <f t="shared" si="643"/>
        <v>0</v>
      </c>
      <c r="V2132" s="55">
        <f t="shared" si="644"/>
        <v>0</v>
      </c>
      <c r="W2132" s="6">
        <f t="shared" si="651"/>
        <v>0</v>
      </c>
      <c r="X2132" s="83">
        <f t="shared" si="652"/>
        <v>0</v>
      </c>
      <c r="AA2132" s="29">
        <f t="shared" si="634"/>
        <v>0</v>
      </c>
      <c r="AC2132" s="56">
        <f t="shared" si="645"/>
        <v>0</v>
      </c>
      <c r="AD2132">
        <f t="shared" si="646"/>
        <v>0</v>
      </c>
      <c r="AE2132">
        <f t="shared" si="647"/>
        <v>0</v>
      </c>
      <c r="AF2132" t="str">
        <f t="shared" si="648"/>
        <v/>
      </c>
      <c r="AG2132" s="83">
        <f t="shared" si="649"/>
        <v>-1E-300</v>
      </c>
    </row>
    <row r="2133" spans="1:33">
      <c r="A2133" s="40">
        <v>37595</v>
      </c>
      <c r="B2133" s="41" t="s">
        <v>2251</v>
      </c>
      <c r="C2133" s="46"/>
      <c r="D2133" s="1"/>
      <c r="E2133" s="1"/>
      <c r="F2133" s="1"/>
      <c r="G2133" s="1"/>
      <c r="H2133" s="1"/>
      <c r="I2133" s="1"/>
      <c r="J2133" s="2">
        <f t="shared" si="635"/>
        <v>0</v>
      </c>
      <c r="K2133" s="2">
        <f t="shared" si="636"/>
        <v>0</v>
      </c>
      <c r="L2133" s="8">
        <f t="shared" si="650"/>
        <v>37595</v>
      </c>
      <c r="M2133" s="54">
        <f t="shared" si="637"/>
        <v>0</v>
      </c>
      <c r="N2133" s="6">
        <f t="shared" si="638"/>
        <v>0</v>
      </c>
      <c r="O2133" s="6" t="str">
        <f t="shared" si="639"/>
        <v/>
      </c>
      <c r="P2133" s="29"/>
      <c r="Q2133" s="54">
        <f t="shared" si="640"/>
        <v>0</v>
      </c>
      <c r="R2133" s="6">
        <f t="shared" si="641"/>
        <v>0</v>
      </c>
      <c r="S2133" s="6" t="str">
        <f t="shared" si="642"/>
        <v/>
      </c>
      <c r="T2133" s="29"/>
      <c r="U2133" s="6">
        <f t="shared" si="643"/>
        <v>0</v>
      </c>
      <c r="V2133" s="55">
        <f t="shared" si="644"/>
        <v>0</v>
      </c>
      <c r="W2133" s="6">
        <f t="shared" si="651"/>
        <v>0</v>
      </c>
      <c r="X2133" s="83">
        <f t="shared" si="652"/>
        <v>0</v>
      </c>
      <c r="AA2133" s="29">
        <f t="shared" si="634"/>
        <v>0</v>
      </c>
      <c r="AC2133" s="56">
        <f t="shared" si="645"/>
        <v>0</v>
      </c>
      <c r="AD2133">
        <f t="shared" si="646"/>
        <v>0</v>
      </c>
      <c r="AE2133">
        <f t="shared" si="647"/>
        <v>0</v>
      </c>
      <c r="AF2133" t="str">
        <f t="shared" si="648"/>
        <v/>
      </c>
      <c r="AG2133" s="83">
        <f t="shared" si="649"/>
        <v>-1E-300</v>
      </c>
    </row>
    <row r="2134" spans="1:33">
      <c r="A2134" s="40">
        <v>37596</v>
      </c>
      <c r="B2134" s="41" t="s">
        <v>523</v>
      </c>
      <c r="C2134" s="46"/>
      <c r="D2134" s="1"/>
      <c r="E2134" s="1"/>
      <c r="F2134" s="1"/>
      <c r="G2134" s="1"/>
      <c r="H2134" s="1"/>
      <c r="I2134" s="1"/>
      <c r="J2134" s="2">
        <f t="shared" si="635"/>
        <v>0</v>
      </c>
      <c r="K2134" s="2">
        <f t="shared" si="636"/>
        <v>0</v>
      </c>
      <c r="L2134" s="8">
        <f t="shared" si="650"/>
        <v>37596</v>
      </c>
      <c r="M2134" s="54">
        <f t="shared" si="637"/>
        <v>0</v>
      </c>
      <c r="N2134" s="6">
        <f t="shared" si="638"/>
        <v>0</v>
      </c>
      <c r="O2134" s="6" t="str">
        <f t="shared" si="639"/>
        <v/>
      </c>
      <c r="P2134" s="29"/>
      <c r="Q2134" s="54">
        <f t="shared" si="640"/>
        <v>0</v>
      </c>
      <c r="R2134" s="6">
        <f t="shared" si="641"/>
        <v>0</v>
      </c>
      <c r="S2134" s="6" t="str">
        <f t="shared" si="642"/>
        <v/>
      </c>
      <c r="T2134" s="29"/>
      <c r="U2134" s="6">
        <f t="shared" si="643"/>
        <v>0</v>
      </c>
      <c r="V2134" s="55">
        <f t="shared" si="644"/>
        <v>0</v>
      </c>
      <c r="W2134" s="6">
        <f t="shared" si="651"/>
        <v>0</v>
      </c>
      <c r="X2134" s="83">
        <f t="shared" si="652"/>
        <v>0</v>
      </c>
      <c r="AA2134" s="29">
        <f t="shared" si="634"/>
        <v>0</v>
      </c>
      <c r="AC2134" s="56">
        <f t="shared" si="645"/>
        <v>0</v>
      </c>
      <c r="AD2134">
        <f t="shared" si="646"/>
        <v>0</v>
      </c>
      <c r="AE2134">
        <f t="shared" si="647"/>
        <v>0</v>
      </c>
      <c r="AF2134" t="str">
        <f t="shared" si="648"/>
        <v/>
      </c>
      <c r="AG2134" s="83">
        <f t="shared" si="649"/>
        <v>-1E-300</v>
      </c>
    </row>
    <row r="2135" spans="1:33">
      <c r="A2135" s="40">
        <v>37599</v>
      </c>
      <c r="B2135" s="41" t="s">
        <v>534</v>
      </c>
      <c r="C2135" s="46"/>
      <c r="D2135" s="1"/>
      <c r="E2135" s="1"/>
      <c r="F2135" s="1"/>
      <c r="G2135" s="1"/>
      <c r="H2135" s="1"/>
      <c r="I2135" s="1"/>
      <c r="J2135" s="2">
        <f t="shared" si="635"/>
        <v>1</v>
      </c>
      <c r="K2135" s="2">
        <f t="shared" si="636"/>
        <v>-1000</v>
      </c>
      <c r="L2135" s="8">
        <f t="shared" si="650"/>
        <v>37599</v>
      </c>
      <c r="M2135" s="54">
        <f t="shared" si="637"/>
        <v>0</v>
      </c>
      <c r="N2135" s="6">
        <f t="shared" si="638"/>
        <v>0</v>
      </c>
      <c r="O2135" s="6" t="str">
        <f t="shared" si="639"/>
        <v/>
      </c>
      <c r="P2135" s="29"/>
      <c r="Q2135" s="54">
        <f t="shared" si="640"/>
        <v>0</v>
      </c>
      <c r="R2135" s="6">
        <f t="shared" si="641"/>
        <v>0</v>
      </c>
      <c r="S2135" s="6" t="str">
        <f t="shared" si="642"/>
        <v/>
      </c>
      <c r="T2135" s="29"/>
      <c r="U2135" s="6">
        <f t="shared" si="643"/>
        <v>0</v>
      </c>
      <c r="V2135" s="55">
        <f t="shared" si="644"/>
        <v>0</v>
      </c>
      <c r="W2135" s="6">
        <f t="shared" si="651"/>
        <v>0</v>
      </c>
      <c r="X2135" s="83">
        <f t="shared" si="652"/>
        <v>0</v>
      </c>
      <c r="AA2135" s="29">
        <f t="shared" si="634"/>
        <v>0</v>
      </c>
      <c r="AC2135" s="56">
        <f t="shared" si="645"/>
        <v>0</v>
      </c>
      <c r="AD2135">
        <f t="shared" si="646"/>
        <v>0</v>
      </c>
      <c r="AE2135">
        <f t="shared" si="647"/>
        <v>0</v>
      </c>
      <c r="AF2135" t="str">
        <f t="shared" si="648"/>
        <v/>
      </c>
      <c r="AG2135" s="83">
        <f t="shared" si="649"/>
        <v>-1E-300</v>
      </c>
    </row>
    <row r="2136" spans="1:33">
      <c r="A2136" s="40">
        <v>37600</v>
      </c>
      <c r="B2136" s="41" t="s">
        <v>531</v>
      </c>
      <c r="C2136" s="46"/>
      <c r="D2136" s="1"/>
      <c r="E2136" s="1"/>
      <c r="F2136" s="1"/>
      <c r="G2136" s="1"/>
      <c r="H2136" s="1"/>
      <c r="I2136" s="1"/>
      <c r="J2136" s="2">
        <f t="shared" si="635"/>
        <v>0</v>
      </c>
      <c r="K2136" s="2">
        <f t="shared" si="636"/>
        <v>0</v>
      </c>
      <c r="L2136" s="8">
        <f t="shared" si="650"/>
        <v>37600</v>
      </c>
      <c r="M2136" s="54">
        <f t="shared" si="637"/>
        <v>0</v>
      </c>
      <c r="N2136" s="6">
        <f t="shared" si="638"/>
        <v>0</v>
      </c>
      <c r="O2136" s="6" t="str">
        <f t="shared" si="639"/>
        <v/>
      </c>
      <c r="P2136" s="29"/>
      <c r="Q2136" s="54">
        <f t="shared" si="640"/>
        <v>0</v>
      </c>
      <c r="R2136" s="6">
        <f t="shared" si="641"/>
        <v>0</v>
      </c>
      <c r="S2136" s="6" t="str">
        <f t="shared" si="642"/>
        <v/>
      </c>
      <c r="T2136" s="29"/>
      <c r="U2136" s="6">
        <f t="shared" si="643"/>
        <v>0</v>
      </c>
      <c r="V2136" s="55">
        <f t="shared" si="644"/>
        <v>0</v>
      </c>
      <c r="W2136" s="6">
        <f t="shared" si="651"/>
        <v>0</v>
      </c>
      <c r="X2136" s="83">
        <f t="shared" si="652"/>
        <v>0</v>
      </c>
      <c r="AA2136" s="29">
        <f t="shared" si="634"/>
        <v>0</v>
      </c>
      <c r="AC2136" s="56">
        <f t="shared" si="645"/>
        <v>0</v>
      </c>
      <c r="AD2136">
        <f t="shared" si="646"/>
        <v>0</v>
      </c>
      <c r="AE2136">
        <f t="shared" si="647"/>
        <v>0</v>
      </c>
      <c r="AF2136" t="str">
        <f t="shared" si="648"/>
        <v/>
      </c>
      <c r="AG2136" s="83">
        <f t="shared" si="649"/>
        <v>-1E-300</v>
      </c>
    </row>
    <row r="2137" spans="1:33">
      <c r="A2137" s="40">
        <v>37601</v>
      </c>
      <c r="B2137" s="41" t="s">
        <v>2250</v>
      </c>
      <c r="C2137" s="46"/>
      <c r="D2137" s="1"/>
      <c r="E2137" s="1"/>
      <c r="F2137" s="1"/>
      <c r="G2137" s="1"/>
      <c r="H2137" s="1"/>
      <c r="I2137" s="1"/>
      <c r="J2137" s="2">
        <f t="shared" si="635"/>
        <v>0</v>
      </c>
      <c r="K2137" s="2">
        <f t="shared" si="636"/>
        <v>0</v>
      </c>
      <c r="L2137" s="8">
        <f t="shared" si="650"/>
        <v>37601</v>
      </c>
      <c r="M2137" s="54">
        <f t="shared" si="637"/>
        <v>0</v>
      </c>
      <c r="N2137" s="6">
        <f t="shared" si="638"/>
        <v>0</v>
      </c>
      <c r="O2137" s="6" t="str">
        <f t="shared" si="639"/>
        <v/>
      </c>
      <c r="P2137" s="29"/>
      <c r="Q2137" s="54">
        <f t="shared" si="640"/>
        <v>0</v>
      </c>
      <c r="R2137" s="6">
        <f t="shared" si="641"/>
        <v>0</v>
      </c>
      <c r="S2137" s="6" t="str">
        <f t="shared" si="642"/>
        <v/>
      </c>
      <c r="T2137" s="29"/>
      <c r="U2137" s="6">
        <f t="shared" si="643"/>
        <v>0</v>
      </c>
      <c r="V2137" s="55">
        <f t="shared" si="644"/>
        <v>0</v>
      </c>
      <c r="W2137" s="6">
        <f t="shared" si="651"/>
        <v>0</v>
      </c>
      <c r="X2137" s="83">
        <f t="shared" si="652"/>
        <v>0</v>
      </c>
      <c r="AA2137" s="29">
        <f t="shared" si="634"/>
        <v>0</v>
      </c>
      <c r="AC2137" s="56">
        <f t="shared" si="645"/>
        <v>0</v>
      </c>
      <c r="AD2137">
        <f t="shared" si="646"/>
        <v>0</v>
      </c>
      <c r="AE2137">
        <f t="shared" si="647"/>
        <v>0</v>
      </c>
      <c r="AF2137" t="str">
        <f t="shared" si="648"/>
        <v/>
      </c>
      <c r="AG2137" s="83">
        <f t="shared" si="649"/>
        <v>-1E-300</v>
      </c>
    </row>
    <row r="2138" spans="1:33">
      <c r="A2138" s="40">
        <v>37602</v>
      </c>
      <c r="B2138" s="41" t="s">
        <v>2249</v>
      </c>
      <c r="C2138" s="46"/>
      <c r="D2138" s="1"/>
      <c r="E2138" s="1"/>
      <c r="F2138" s="1"/>
      <c r="G2138" s="1"/>
      <c r="H2138" s="1"/>
      <c r="I2138" s="1"/>
      <c r="J2138" s="2">
        <f t="shared" si="635"/>
        <v>0</v>
      </c>
      <c r="K2138" s="2">
        <f t="shared" si="636"/>
        <v>0</v>
      </c>
      <c r="L2138" s="8">
        <f t="shared" si="650"/>
        <v>37602</v>
      </c>
      <c r="M2138" s="54">
        <f t="shared" si="637"/>
        <v>0</v>
      </c>
      <c r="N2138" s="6">
        <f t="shared" si="638"/>
        <v>0</v>
      </c>
      <c r="O2138" s="6" t="str">
        <f t="shared" si="639"/>
        <v/>
      </c>
      <c r="P2138" s="29"/>
      <c r="Q2138" s="54">
        <f t="shared" si="640"/>
        <v>0</v>
      </c>
      <c r="R2138" s="6">
        <f t="shared" si="641"/>
        <v>0</v>
      </c>
      <c r="S2138" s="6" t="str">
        <f t="shared" si="642"/>
        <v/>
      </c>
      <c r="T2138" s="29"/>
      <c r="U2138" s="6">
        <f t="shared" si="643"/>
        <v>0</v>
      </c>
      <c r="V2138" s="55">
        <f t="shared" si="644"/>
        <v>0</v>
      </c>
      <c r="W2138" s="6">
        <f t="shared" si="651"/>
        <v>0</v>
      </c>
      <c r="X2138" s="83">
        <f t="shared" si="652"/>
        <v>0</v>
      </c>
      <c r="AA2138" s="29">
        <f t="shared" si="634"/>
        <v>0</v>
      </c>
      <c r="AC2138" s="56">
        <f t="shared" si="645"/>
        <v>0</v>
      </c>
      <c r="AD2138">
        <f t="shared" si="646"/>
        <v>0</v>
      </c>
      <c r="AE2138">
        <f t="shared" si="647"/>
        <v>0</v>
      </c>
      <c r="AF2138" t="str">
        <f t="shared" si="648"/>
        <v/>
      </c>
      <c r="AG2138" s="83">
        <f t="shared" si="649"/>
        <v>-1E-300</v>
      </c>
    </row>
    <row r="2139" spans="1:33">
      <c r="A2139" s="40">
        <v>37603</v>
      </c>
      <c r="B2139" s="41" t="s">
        <v>555</v>
      </c>
      <c r="C2139" s="46"/>
      <c r="D2139" s="1"/>
      <c r="E2139" s="1"/>
      <c r="F2139" s="1"/>
      <c r="G2139" s="1"/>
      <c r="H2139" s="1"/>
      <c r="I2139" s="1"/>
      <c r="J2139" s="2">
        <f t="shared" si="635"/>
        <v>0</v>
      </c>
      <c r="K2139" s="2">
        <f t="shared" si="636"/>
        <v>0</v>
      </c>
      <c r="L2139" s="8">
        <f t="shared" si="650"/>
        <v>37603</v>
      </c>
      <c r="M2139" s="54">
        <f t="shared" si="637"/>
        <v>0</v>
      </c>
      <c r="N2139" s="6">
        <f t="shared" si="638"/>
        <v>0</v>
      </c>
      <c r="O2139" s="6" t="str">
        <f t="shared" si="639"/>
        <v/>
      </c>
      <c r="P2139" s="29"/>
      <c r="Q2139" s="54">
        <f t="shared" si="640"/>
        <v>0</v>
      </c>
      <c r="R2139" s="6">
        <f t="shared" si="641"/>
        <v>0</v>
      </c>
      <c r="S2139" s="6" t="str">
        <f t="shared" si="642"/>
        <v/>
      </c>
      <c r="T2139" s="29"/>
      <c r="U2139" s="6">
        <f t="shared" si="643"/>
        <v>0</v>
      </c>
      <c r="V2139" s="55">
        <f t="shared" si="644"/>
        <v>0</v>
      </c>
      <c r="W2139" s="6">
        <f t="shared" si="651"/>
        <v>0</v>
      </c>
      <c r="X2139" s="83">
        <f t="shared" si="652"/>
        <v>0</v>
      </c>
      <c r="AA2139" s="29">
        <f t="shared" si="634"/>
        <v>0</v>
      </c>
      <c r="AC2139" s="56">
        <f t="shared" si="645"/>
        <v>0</v>
      </c>
      <c r="AD2139">
        <f t="shared" si="646"/>
        <v>0</v>
      </c>
      <c r="AE2139">
        <f t="shared" si="647"/>
        <v>0</v>
      </c>
      <c r="AF2139" t="str">
        <f t="shared" si="648"/>
        <v/>
      </c>
      <c r="AG2139" s="83">
        <f t="shared" si="649"/>
        <v>-1E-300</v>
      </c>
    </row>
    <row r="2140" spans="1:33">
      <c r="A2140" s="40">
        <v>37606</v>
      </c>
      <c r="B2140" s="41" t="s">
        <v>2248</v>
      </c>
      <c r="C2140" s="46"/>
      <c r="D2140" s="1"/>
      <c r="E2140" s="1"/>
      <c r="F2140" s="1"/>
      <c r="G2140" s="1"/>
      <c r="H2140" s="1"/>
      <c r="I2140" s="1"/>
      <c r="J2140" s="2">
        <f t="shared" si="635"/>
        <v>0</v>
      </c>
      <c r="K2140" s="2">
        <f t="shared" si="636"/>
        <v>0</v>
      </c>
      <c r="L2140" s="8">
        <f t="shared" si="650"/>
        <v>37606</v>
      </c>
      <c r="M2140" s="54">
        <f t="shared" si="637"/>
        <v>0</v>
      </c>
      <c r="N2140" s="6">
        <f t="shared" si="638"/>
        <v>0</v>
      </c>
      <c r="O2140" s="6" t="str">
        <f t="shared" si="639"/>
        <v/>
      </c>
      <c r="P2140" s="29"/>
      <c r="Q2140" s="54">
        <f t="shared" si="640"/>
        <v>0</v>
      </c>
      <c r="R2140" s="6">
        <f t="shared" si="641"/>
        <v>0</v>
      </c>
      <c r="S2140" s="6" t="str">
        <f t="shared" si="642"/>
        <v/>
      </c>
      <c r="T2140" s="29"/>
      <c r="U2140" s="6">
        <f t="shared" si="643"/>
        <v>0</v>
      </c>
      <c r="V2140" s="55">
        <f t="shared" si="644"/>
        <v>0</v>
      </c>
      <c r="W2140" s="6">
        <f t="shared" si="651"/>
        <v>0</v>
      </c>
      <c r="X2140" s="83">
        <f t="shared" si="652"/>
        <v>0</v>
      </c>
      <c r="AA2140" s="29">
        <f t="shared" si="634"/>
        <v>0</v>
      </c>
      <c r="AC2140" s="56">
        <f t="shared" si="645"/>
        <v>0</v>
      </c>
      <c r="AD2140">
        <f t="shared" si="646"/>
        <v>0</v>
      </c>
      <c r="AE2140">
        <f t="shared" si="647"/>
        <v>0</v>
      </c>
      <c r="AF2140" t="str">
        <f t="shared" si="648"/>
        <v/>
      </c>
      <c r="AG2140" s="83">
        <f t="shared" si="649"/>
        <v>-1E-300</v>
      </c>
    </row>
    <row r="2141" spans="1:33">
      <c r="A2141" s="40">
        <v>37607</v>
      </c>
      <c r="B2141" s="41" t="s">
        <v>529</v>
      </c>
      <c r="C2141" s="46"/>
      <c r="D2141" s="1"/>
      <c r="E2141" s="1"/>
      <c r="F2141" s="1"/>
      <c r="G2141" s="1"/>
      <c r="H2141" s="1"/>
      <c r="I2141" s="1"/>
      <c r="J2141" s="2">
        <f t="shared" si="635"/>
        <v>0</v>
      </c>
      <c r="K2141" s="2">
        <f t="shared" si="636"/>
        <v>0</v>
      </c>
      <c r="L2141" s="8">
        <f t="shared" si="650"/>
        <v>37607</v>
      </c>
      <c r="M2141" s="54">
        <f t="shared" si="637"/>
        <v>0</v>
      </c>
      <c r="N2141" s="6">
        <f t="shared" si="638"/>
        <v>0</v>
      </c>
      <c r="O2141" s="6" t="str">
        <f t="shared" si="639"/>
        <v/>
      </c>
      <c r="P2141" s="29"/>
      <c r="Q2141" s="54">
        <f t="shared" si="640"/>
        <v>0</v>
      </c>
      <c r="R2141" s="6">
        <f t="shared" si="641"/>
        <v>0</v>
      </c>
      <c r="S2141" s="6" t="str">
        <f t="shared" si="642"/>
        <v/>
      </c>
      <c r="T2141" s="29"/>
      <c r="U2141" s="6">
        <f t="shared" si="643"/>
        <v>0</v>
      </c>
      <c r="V2141" s="55">
        <f t="shared" si="644"/>
        <v>0</v>
      </c>
      <c r="W2141" s="6">
        <f t="shared" si="651"/>
        <v>0</v>
      </c>
      <c r="X2141" s="83">
        <f t="shared" si="652"/>
        <v>0</v>
      </c>
      <c r="AA2141" s="29">
        <f t="shared" si="634"/>
        <v>0</v>
      </c>
      <c r="AC2141" s="56">
        <f t="shared" si="645"/>
        <v>0</v>
      </c>
      <c r="AD2141">
        <f t="shared" si="646"/>
        <v>0</v>
      </c>
      <c r="AE2141">
        <f t="shared" si="647"/>
        <v>0</v>
      </c>
      <c r="AF2141" t="str">
        <f t="shared" si="648"/>
        <v/>
      </c>
      <c r="AG2141" s="83">
        <f t="shared" si="649"/>
        <v>-1E-300</v>
      </c>
    </row>
    <row r="2142" spans="1:33">
      <c r="A2142" s="40">
        <v>37608</v>
      </c>
      <c r="B2142" s="41" t="s">
        <v>2247</v>
      </c>
      <c r="C2142" s="46"/>
      <c r="D2142" s="1"/>
      <c r="E2142" s="1"/>
      <c r="F2142" s="1"/>
      <c r="G2142" s="1"/>
      <c r="H2142" s="1"/>
      <c r="I2142" s="1"/>
      <c r="J2142" s="2">
        <f t="shared" si="635"/>
        <v>0</v>
      </c>
      <c r="K2142" s="2">
        <f t="shared" si="636"/>
        <v>0</v>
      </c>
      <c r="L2142" s="8">
        <f t="shared" si="650"/>
        <v>37608</v>
      </c>
      <c r="M2142" s="54">
        <f t="shared" si="637"/>
        <v>0</v>
      </c>
      <c r="N2142" s="6">
        <f t="shared" si="638"/>
        <v>0</v>
      </c>
      <c r="O2142" s="6" t="str">
        <f t="shared" si="639"/>
        <v/>
      </c>
      <c r="P2142" s="29"/>
      <c r="Q2142" s="54">
        <f t="shared" si="640"/>
        <v>0</v>
      </c>
      <c r="R2142" s="6">
        <f t="shared" si="641"/>
        <v>0</v>
      </c>
      <c r="S2142" s="6" t="str">
        <f t="shared" si="642"/>
        <v/>
      </c>
      <c r="T2142" s="29"/>
      <c r="U2142" s="6">
        <f t="shared" si="643"/>
        <v>0</v>
      </c>
      <c r="V2142" s="55">
        <f t="shared" si="644"/>
        <v>0</v>
      </c>
      <c r="W2142" s="6">
        <f t="shared" si="651"/>
        <v>0</v>
      </c>
      <c r="X2142" s="83">
        <f t="shared" si="652"/>
        <v>0</v>
      </c>
      <c r="AA2142" s="29">
        <f t="shared" si="634"/>
        <v>0</v>
      </c>
      <c r="AC2142" s="56">
        <f t="shared" si="645"/>
        <v>0</v>
      </c>
      <c r="AD2142">
        <f t="shared" si="646"/>
        <v>0</v>
      </c>
      <c r="AE2142">
        <f t="shared" si="647"/>
        <v>0</v>
      </c>
      <c r="AF2142" t="str">
        <f t="shared" si="648"/>
        <v/>
      </c>
      <c r="AG2142" s="83">
        <f t="shared" si="649"/>
        <v>-1E-300</v>
      </c>
    </row>
    <row r="2143" spans="1:33">
      <c r="A2143" s="40">
        <v>37609</v>
      </c>
      <c r="B2143" s="41" t="s">
        <v>2246</v>
      </c>
      <c r="C2143" s="46"/>
      <c r="D2143" s="1"/>
      <c r="E2143" s="1"/>
      <c r="F2143" s="1"/>
      <c r="G2143" s="1"/>
      <c r="H2143" s="1"/>
      <c r="I2143" s="1"/>
      <c r="J2143" s="2">
        <f t="shared" si="635"/>
        <v>0</v>
      </c>
      <c r="K2143" s="2">
        <f t="shared" si="636"/>
        <v>0</v>
      </c>
      <c r="L2143" s="8">
        <f t="shared" si="650"/>
        <v>37609</v>
      </c>
      <c r="M2143" s="54">
        <f t="shared" si="637"/>
        <v>0</v>
      </c>
      <c r="N2143" s="6">
        <f t="shared" si="638"/>
        <v>0</v>
      </c>
      <c r="O2143" s="6" t="str">
        <f t="shared" si="639"/>
        <v/>
      </c>
      <c r="P2143" s="29"/>
      <c r="Q2143" s="54">
        <f t="shared" si="640"/>
        <v>0</v>
      </c>
      <c r="R2143" s="6">
        <f t="shared" si="641"/>
        <v>0</v>
      </c>
      <c r="S2143" s="6" t="str">
        <f t="shared" si="642"/>
        <v/>
      </c>
      <c r="T2143" s="29"/>
      <c r="U2143" s="6">
        <f t="shared" si="643"/>
        <v>0</v>
      </c>
      <c r="V2143" s="55">
        <f t="shared" si="644"/>
        <v>0</v>
      </c>
      <c r="W2143" s="6">
        <f t="shared" si="651"/>
        <v>0</v>
      </c>
      <c r="X2143" s="83">
        <f t="shared" si="652"/>
        <v>0</v>
      </c>
      <c r="AA2143" s="29">
        <f t="shared" si="634"/>
        <v>0</v>
      </c>
      <c r="AC2143" s="56">
        <f t="shared" si="645"/>
        <v>0</v>
      </c>
      <c r="AD2143">
        <f t="shared" si="646"/>
        <v>0</v>
      </c>
      <c r="AE2143">
        <f t="shared" si="647"/>
        <v>0</v>
      </c>
      <c r="AF2143" t="str">
        <f t="shared" si="648"/>
        <v/>
      </c>
      <c r="AG2143" s="83">
        <f t="shared" si="649"/>
        <v>-1E-300</v>
      </c>
    </row>
    <row r="2144" spans="1:33">
      <c r="A2144" s="40">
        <v>37610</v>
      </c>
      <c r="B2144" s="41" t="s">
        <v>526</v>
      </c>
      <c r="C2144" s="46"/>
      <c r="D2144" s="1"/>
      <c r="E2144" s="1"/>
      <c r="F2144" s="1"/>
      <c r="G2144" s="1"/>
      <c r="H2144" s="1"/>
      <c r="I2144" s="1"/>
      <c r="J2144" s="2">
        <f t="shared" si="635"/>
        <v>0</v>
      </c>
      <c r="K2144" s="2">
        <f t="shared" si="636"/>
        <v>0</v>
      </c>
      <c r="L2144" s="8">
        <f t="shared" si="650"/>
        <v>37610</v>
      </c>
      <c r="M2144" s="54">
        <f t="shared" si="637"/>
        <v>0</v>
      </c>
      <c r="N2144" s="6">
        <f t="shared" si="638"/>
        <v>0</v>
      </c>
      <c r="O2144" s="6" t="str">
        <f t="shared" si="639"/>
        <v/>
      </c>
      <c r="P2144" s="29"/>
      <c r="Q2144" s="54">
        <f t="shared" si="640"/>
        <v>0</v>
      </c>
      <c r="R2144" s="6">
        <f t="shared" si="641"/>
        <v>0</v>
      </c>
      <c r="S2144" s="6" t="str">
        <f t="shared" si="642"/>
        <v/>
      </c>
      <c r="T2144" s="29"/>
      <c r="U2144" s="6">
        <f t="shared" si="643"/>
        <v>0</v>
      </c>
      <c r="V2144" s="55">
        <f t="shared" si="644"/>
        <v>0</v>
      </c>
      <c r="W2144" s="6">
        <f t="shared" si="651"/>
        <v>0</v>
      </c>
      <c r="X2144" s="83">
        <f t="shared" si="652"/>
        <v>0</v>
      </c>
      <c r="AA2144" s="29">
        <f t="shared" si="634"/>
        <v>0</v>
      </c>
      <c r="AC2144" s="56">
        <f t="shared" si="645"/>
        <v>0</v>
      </c>
      <c r="AD2144">
        <f t="shared" si="646"/>
        <v>0</v>
      </c>
      <c r="AE2144">
        <f t="shared" si="647"/>
        <v>0</v>
      </c>
      <c r="AF2144" t="str">
        <f t="shared" si="648"/>
        <v/>
      </c>
      <c r="AG2144" s="83">
        <f t="shared" si="649"/>
        <v>-1E-300</v>
      </c>
    </row>
    <row r="2145" spans="1:33">
      <c r="A2145" s="40">
        <v>37613</v>
      </c>
      <c r="B2145" s="41" t="s">
        <v>522</v>
      </c>
      <c r="C2145" s="46"/>
      <c r="D2145" s="1"/>
      <c r="E2145" s="1"/>
      <c r="F2145" s="1"/>
      <c r="G2145" s="1"/>
      <c r="H2145" s="1"/>
      <c r="I2145" s="1"/>
      <c r="J2145" s="2">
        <f t="shared" si="635"/>
        <v>0</v>
      </c>
      <c r="K2145" s="2">
        <f t="shared" si="636"/>
        <v>0</v>
      </c>
      <c r="L2145" s="8">
        <f t="shared" si="650"/>
        <v>37613</v>
      </c>
      <c r="M2145" s="54">
        <f t="shared" si="637"/>
        <v>0</v>
      </c>
      <c r="N2145" s="6">
        <f t="shared" si="638"/>
        <v>0</v>
      </c>
      <c r="O2145" s="6" t="str">
        <f t="shared" si="639"/>
        <v/>
      </c>
      <c r="P2145" s="29"/>
      <c r="Q2145" s="54">
        <f t="shared" si="640"/>
        <v>0</v>
      </c>
      <c r="R2145" s="6">
        <f t="shared" si="641"/>
        <v>0</v>
      </c>
      <c r="S2145" s="6" t="str">
        <f t="shared" si="642"/>
        <v/>
      </c>
      <c r="T2145" s="29"/>
      <c r="U2145" s="6">
        <f t="shared" si="643"/>
        <v>0</v>
      </c>
      <c r="V2145" s="55">
        <f t="shared" si="644"/>
        <v>0</v>
      </c>
      <c r="W2145" s="6">
        <f t="shared" si="651"/>
        <v>0</v>
      </c>
      <c r="X2145" s="83">
        <f t="shared" si="652"/>
        <v>0</v>
      </c>
      <c r="AA2145" s="29">
        <f t="shared" si="634"/>
        <v>0</v>
      </c>
      <c r="AC2145" s="56">
        <f t="shared" si="645"/>
        <v>0</v>
      </c>
      <c r="AD2145">
        <f t="shared" si="646"/>
        <v>0</v>
      </c>
      <c r="AE2145">
        <f t="shared" si="647"/>
        <v>0</v>
      </c>
      <c r="AF2145" t="str">
        <f t="shared" si="648"/>
        <v/>
      </c>
      <c r="AG2145" s="83">
        <f t="shared" si="649"/>
        <v>-1E-300</v>
      </c>
    </row>
    <row r="2146" spans="1:33">
      <c r="A2146" s="40">
        <v>37614</v>
      </c>
      <c r="B2146" s="41" t="s">
        <v>514</v>
      </c>
      <c r="C2146" s="46"/>
      <c r="D2146" s="1"/>
      <c r="E2146" s="1"/>
      <c r="F2146" s="1"/>
      <c r="G2146" s="1"/>
      <c r="H2146" s="1"/>
      <c r="I2146" s="1"/>
      <c r="J2146" s="2">
        <f t="shared" si="635"/>
        <v>0</v>
      </c>
      <c r="K2146" s="2">
        <f t="shared" si="636"/>
        <v>0</v>
      </c>
      <c r="L2146" s="8">
        <f t="shared" si="650"/>
        <v>37614</v>
      </c>
      <c r="M2146" s="54">
        <f t="shared" si="637"/>
        <v>0</v>
      </c>
      <c r="N2146" s="6">
        <f t="shared" si="638"/>
        <v>0</v>
      </c>
      <c r="O2146" s="6" t="str">
        <f t="shared" si="639"/>
        <v/>
      </c>
      <c r="P2146" s="29"/>
      <c r="Q2146" s="54">
        <f t="shared" si="640"/>
        <v>0</v>
      </c>
      <c r="R2146" s="6">
        <f t="shared" si="641"/>
        <v>0</v>
      </c>
      <c r="S2146" s="6" t="str">
        <f t="shared" si="642"/>
        <v/>
      </c>
      <c r="T2146" s="29"/>
      <c r="U2146" s="6">
        <f t="shared" si="643"/>
        <v>0</v>
      </c>
      <c r="V2146" s="55">
        <f t="shared" si="644"/>
        <v>0</v>
      </c>
      <c r="W2146" s="6">
        <f t="shared" si="651"/>
        <v>0</v>
      </c>
      <c r="X2146" s="83">
        <f t="shared" si="652"/>
        <v>0</v>
      </c>
      <c r="AA2146" s="29">
        <f t="shared" si="634"/>
        <v>0</v>
      </c>
      <c r="AC2146" s="56">
        <f t="shared" si="645"/>
        <v>0</v>
      </c>
      <c r="AD2146">
        <f t="shared" si="646"/>
        <v>0</v>
      </c>
      <c r="AE2146">
        <f t="shared" si="647"/>
        <v>0</v>
      </c>
      <c r="AF2146" t="str">
        <f t="shared" si="648"/>
        <v/>
      </c>
      <c r="AG2146" s="83">
        <f t="shared" si="649"/>
        <v>-1E-300</v>
      </c>
    </row>
    <row r="2147" spans="1:33">
      <c r="A2147" s="40">
        <v>37616</v>
      </c>
      <c r="B2147" s="41" t="s">
        <v>546</v>
      </c>
      <c r="C2147" s="46"/>
      <c r="D2147" s="1"/>
      <c r="E2147" s="1"/>
      <c r="F2147" s="1"/>
      <c r="G2147" s="1"/>
      <c r="H2147" s="1"/>
      <c r="I2147" s="1"/>
      <c r="J2147" s="2">
        <f t="shared" si="635"/>
        <v>0</v>
      </c>
      <c r="K2147" s="2">
        <f t="shared" si="636"/>
        <v>0</v>
      </c>
      <c r="L2147" s="8">
        <f t="shared" si="650"/>
        <v>37616</v>
      </c>
      <c r="M2147" s="54">
        <f t="shared" si="637"/>
        <v>0</v>
      </c>
      <c r="N2147" s="6">
        <f t="shared" si="638"/>
        <v>0</v>
      </c>
      <c r="O2147" s="6" t="str">
        <f t="shared" si="639"/>
        <v/>
      </c>
      <c r="P2147" s="29"/>
      <c r="Q2147" s="54">
        <f t="shared" si="640"/>
        <v>0</v>
      </c>
      <c r="R2147" s="6">
        <f t="shared" si="641"/>
        <v>0</v>
      </c>
      <c r="S2147" s="6" t="str">
        <f t="shared" si="642"/>
        <v/>
      </c>
      <c r="T2147" s="29"/>
      <c r="U2147" s="6">
        <f t="shared" si="643"/>
        <v>0</v>
      </c>
      <c r="V2147" s="55">
        <f t="shared" si="644"/>
        <v>0</v>
      </c>
      <c r="W2147" s="6">
        <f t="shared" si="651"/>
        <v>0</v>
      </c>
      <c r="X2147" s="83">
        <f t="shared" si="652"/>
        <v>0</v>
      </c>
      <c r="AA2147" s="29">
        <f t="shared" si="634"/>
        <v>0</v>
      </c>
      <c r="AC2147" s="56">
        <f t="shared" si="645"/>
        <v>0</v>
      </c>
      <c r="AD2147">
        <f t="shared" si="646"/>
        <v>0</v>
      </c>
      <c r="AE2147">
        <f t="shared" si="647"/>
        <v>0</v>
      </c>
      <c r="AF2147" t="str">
        <f t="shared" si="648"/>
        <v/>
      </c>
      <c r="AG2147" s="83">
        <f t="shared" si="649"/>
        <v>-1E-300</v>
      </c>
    </row>
    <row r="2148" spans="1:33">
      <c r="A2148" s="40">
        <v>37617</v>
      </c>
      <c r="B2148" s="41" t="s">
        <v>2245</v>
      </c>
      <c r="C2148" s="46"/>
      <c r="D2148" s="1"/>
      <c r="E2148" s="1"/>
      <c r="F2148" s="1"/>
      <c r="G2148" s="1"/>
      <c r="H2148" s="1"/>
      <c r="I2148" s="1"/>
      <c r="J2148" s="2">
        <f t="shared" si="635"/>
        <v>0</v>
      </c>
      <c r="K2148" s="2">
        <f t="shared" si="636"/>
        <v>0</v>
      </c>
      <c r="L2148" s="8">
        <f t="shared" si="650"/>
        <v>37617</v>
      </c>
      <c r="M2148" s="54">
        <f t="shared" si="637"/>
        <v>0</v>
      </c>
      <c r="N2148" s="6">
        <f t="shared" si="638"/>
        <v>0</v>
      </c>
      <c r="O2148" s="6" t="str">
        <f t="shared" si="639"/>
        <v/>
      </c>
      <c r="P2148" s="29"/>
      <c r="Q2148" s="54">
        <f t="shared" si="640"/>
        <v>0</v>
      </c>
      <c r="R2148" s="6">
        <f t="shared" si="641"/>
        <v>0</v>
      </c>
      <c r="S2148" s="6" t="str">
        <f t="shared" si="642"/>
        <v/>
      </c>
      <c r="T2148" s="29"/>
      <c r="U2148" s="6">
        <f t="shared" si="643"/>
        <v>0</v>
      </c>
      <c r="V2148" s="55">
        <f t="shared" si="644"/>
        <v>0</v>
      </c>
      <c r="W2148" s="6">
        <f t="shared" si="651"/>
        <v>0</v>
      </c>
      <c r="X2148" s="83">
        <f t="shared" si="652"/>
        <v>0</v>
      </c>
      <c r="AA2148" s="29">
        <f t="shared" si="634"/>
        <v>0</v>
      </c>
      <c r="AC2148" s="56">
        <f t="shared" si="645"/>
        <v>0</v>
      </c>
      <c r="AD2148">
        <f t="shared" si="646"/>
        <v>0</v>
      </c>
      <c r="AE2148">
        <f t="shared" si="647"/>
        <v>0</v>
      </c>
      <c r="AF2148" t="str">
        <f t="shared" si="648"/>
        <v/>
      </c>
      <c r="AG2148" s="83">
        <f t="shared" si="649"/>
        <v>-1E-300</v>
      </c>
    </row>
    <row r="2149" spans="1:33">
      <c r="A2149" s="40">
        <v>37620</v>
      </c>
      <c r="B2149" s="41" t="s">
        <v>550</v>
      </c>
      <c r="C2149" s="46"/>
      <c r="D2149" s="1"/>
      <c r="E2149" s="1"/>
      <c r="F2149" s="1"/>
      <c r="G2149" s="1"/>
      <c r="H2149" s="1"/>
      <c r="I2149" s="1"/>
      <c r="J2149" s="2">
        <f t="shared" si="635"/>
        <v>0</v>
      </c>
      <c r="K2149" s="2">
        <f t="shared" si="636"/>
        <v>0</v>
      </c>
      <c r="L2149" s="8">
        <f t="shared" si="650"/>
        <v>37620</v>
      </c>
      <c r="M2149" s="54">
        <f t="shared" si="637"/>
        <v>0</v>
      </c>
      <c r="N2149" s="6">
        <f t="shared" si="638"/>
        <v>0</v>
      </c>
      <c r="O2149" s="6" t="str">
        <f t="shared" si="639"/>
        <v/>
      </c>
      <c r="P2149" s="29"/>
      <c r="Q2149" s="54">
        <f t="shared" si="640"/>
        <v>0</v>
      </c>
      <c r="R2149" s="6">
        <f t="shared" si="641"/>
        <v>0</v>
      </c>
      <c r="S2149" s="6" t="str">
        <f t="shared" si="642"/>
        <v/>
      </c>
      <c r="T2149" s="29"/>
      <c r="U2149" s="6">
        <f t="shared" si="643"/>
        <v>0</v>
      </c>
      <c r="V2149" s="55">
        <f t="shared" si="644"/>
        <v>0</v>
      </c>
      <c r="W2149" s="6">
        <f t="shared" si="651"/>
        <v>0</v>
      </c>
      <c r="X2149" s="83">
        <f t="shared" si="652"/>
        <v>0</v>
      </c>
      <c r="AA2149" s="29">
        <f t="shared" si="634"/>
        <v>0</v>
      </c>
      <c r="AC2149" s="56">
        <f t="shared" si="645"/>
        <v>0</v>
      </c>
      <c r="AD2149">
        <f t="shared" si="646"/>
        <v>0</v>
      </c>
      <c r="AE2149">
        <f t="shared" si="647"/>
        <v>0</v>
      </c>
      <c r="AF2149" t="str">
        <f t="shared" si="648"/>
        <v/>
      </c>
      <c r="AG2149" s="83">
        <f t="shared" si="649"/>
        <v>-1E-300</v>
      </c>
    </row>
    <row r="2150" spans="1:33">
      <c r="A2150" s="40">
        <v>37621</v>
      </c>
      <c r="B2150" s="41" t="s">
        <v>504</v>
      </c>
      <c r="C2150" s="46"/>
      <c r="D2150" s="1"/>
      <c r="E2150" s="1"/>
      <c r="F2150" s="1"/>
      <c r="G2150" s="1"/>
      <c r="H2150" s="1"/>
      <c r="I2150" s="1"/>
      <c r="J2150" s="2">
        <f t="shared" si="635"/>
        <v>0</v>
      </c>
      <c r="K2150" s="2">
        <f t="shared" si="636"/>
        <v>0</v>
      </c>
      <c r="L2150" s="8">
        <f t="shared" si="650"/>
        <v>37621</v>
      </c>
      <c r="M2150" s="54">
        <f t="shared" si="637"/>
        <v>0</v>
      </c>
      <c r="N2150" s="6">
        <f t="shared" si="638"/>
        <v>0</v>
      </c>
      <c r="O2150" s="6" t="str">
        <f t="shared" si="639"/>
        <v/>
      </c>
      <c r="P2150" s="29"/>
      <c r="Q2150" s="54">
        <f t="shared" si="640"/>
        <v>0</v>
      </c>
      <c r="R2150" s="6">
        <f t="shared" si="641"/>
        <v>0</v>
      </c>
      <c r="S2150" s="6" t="str">
        <f t="shared" si="642"/>
        <v/>
      </c>
      <c r="T2150" s="29"/>
      <c r="U2150" s="6">
        <f t="shared" si="643"/>
        <v>0</v>
      </c>
      <c r="V2150" s="55">
        <f t="shared" si="644"/>
        <v>0</v>
      </c>
      <c r="W2150" s="6">
        <f t="shared" si="651"/>
        <v>0</v>
      </c>
      <c r="X2150" s="83">
        <f t="shared" si="652"/>
        <v>0</v>
      </c>
      <c r="AA2150" s="29">
        <f t="shared" si="634"/>
        <v>0</v>
      </c>
      <c r="AC2150" s="56">
        <f t="shared" si="645"/>
        <v>0</v>
      </c>
      <c r="AD2150">
        <f t="shared" si="646"/>
        <v>0</v>
      </c>
      <c r="AE2150">
        <f t="shared" si="647"/>
        <v>0</v>
      </c>
      <c r="AF2150" t="str">
        <f t="shared" si="648"/>
        <v/>
      </c>
      <c r="AG2150" s="83">
        <f t="shared" si="649"/>
        <v>-1E-300</v>
      </c>
    </row>
    <row r="2151" spans="1:33">
      <c r="A2151" s="40">
        <v>37622</v>
      </c>
      <c r="B2151" s="41" t="s">
        <v>2237</v>
      </c>
      <c r="C2151" s="46"/>
      <c r="D2151" s="1"/>
      <c r="E2151" s="1"/>
      <c r="F2151" s="1"/>
      <c r="G2151" s="1"/>
      <c r="H2151" s="1"/>
      <c r="I2151" s="1"/>
      <c r="J2151" s="2">
        <f t="shared" si="635"/>
        <v>0</v>
      </c>
      <c r="K2151" s="2">
        <f t="shared" si="636"/>
        <v>0</v>
      </c>
      <c r="L2151" s="8">
        <f t="shared" si="650"/>
        <v>37622</v>
      </c>
      <c r="M2151" s="54">
        <f t="shared" si="637"/>
        <v>0</v>
      </c>
      <c r="N2151" s="6">
        <f t="shared" si="638"/>
        <v>0</v>
      </c>
      <c r="O2151" s="6" t="str">
        <f t="shared" si="639"/>
        <v/>
      </c>
      <c r="P2151" s="29"/>
      <c r="Q2151" s="54">
        <f t="shared" si="640"/>
        <v>0</v>
      </c>
      <c r="R2151" s="6">
        <f t="shared" si="641"/>
        <v>0</v>
      </c>
      <c r="S2151" s="6" t="str">
        <f t="shared" si="642"/>
        <v/>
      </c>
      <c r="T2151" s="29"/>
      <c r="U2151" s="6">
        <f t="shared" si="643"/>
        <v>0</v>
      </c>
      <c r="V2151" s="55">
        <f t="shared" si="644"/>
        <v>0</v>
      </c>
      <c r="W2151" s="6">
        <f t="shared" si="651"/>
        <v>0</v>
      </c>
      <c r="X2151" s="83">
        <f t="shared" si="652"/>
        <v>0</v>
      </c>
      <c r="AA2151" s="29">
        <f t="shared" si="634"/>
        <v>0</v>
      </c>
      <c r="AC2151" s="56">
        <f t="shared" si="645"/>
        <v>0</v>
      </c>
      <c r="AD2151">
        <f t="shared" si="646"/>
        <v>0</v>
      </c>
      <c r="AE2151">
        <f t="shared" si="647"/>
        <v>0</v>
      </c>
      <c r="AF2151" t="str">
        <f t="shared" si="648"/>
        <v/>
      </c>
      <c r="AG2151" s="83">
        <f t="shared" si="649"/>
        <v>-1E-300</v>
      </c>
    </row>
    <row r="2152" spans="1:33">
      <c r="A2152" s="40">
        <v>37623</v>
      </c>
      <c r="B2152" s="41" t="s">
        <v>2244</v>
      </c>
      <c r="C2152" s="46"/>
      <c r="D2152" s="1"/>
      <c r="E2152" s="1"/>
      <c r="F2152" s="1"/>
      <c r="G2152" s="1"/>
      <c r="H2152" s="1"/>
      <c r="I2152" s="1"/>
      <c r="J2152" s="2">
        <f t="shared" si="635"/>
        <v>0</v>
      </c>
      <c r="K2152" s="2">
        <f t="shared" si="636"/>
        <v>0</v>
      </c>
      <c r="L2152" s="8">
        <f t="shared" si="650"/>
        <v>37623</v>
      </c>
      <c r="M2152" s="54">
        <f t="shared" si="637"/>
        <v>0</v>
      </c>
      <c r="N2152" s="6">
        <f t="shared" si="638"/>
        <v>0</v>
      </c>
      <c r="O2152" s="6" t="str">
        <f t="shared" si="639"/>
        <v/>
      </c>
      <c r="P2152" s="29"/>
      <c r="Q2152" s="54">
        <f t="shared" si="640"/>
        <v>0</v>
      </c>
      <c r="R2152" s="6">
        <f t="shared" si="641"/>
        <v>0</v>
      </c>
      <c r="S2152" s="6" t="str">
        <f t="shared" si="642"/>
        <v/>
      </c>
      <c r="T2152" s="29"/>
      <c r="U2152" s="6">
        <f t="shared" si="643"/>
        <v>0</v>
      </c>
      <c r="V2152" s="55">
        <f t="shared" si="644"/>
        <v>0</v>
      </c>
      <c r="W2152" s="6">
        <f t="shared" si="651"/>
        <v>0</v>
      </c>
      <c r="X2152" s="83">
        <f t="shared" si="652"/>
        <v>0</v>
      </c>
      <c r="AA2152" s="29">
        <f t="shared" si="634"/>
        <v>0</v>
      </c>
      <c r="AC2152" s="56">
        <f t="shared" si="645"/>
        <v>0</v>
      </c>
      <c r="AD2152">
        <f t="shared" si="646"/>
        <v>0</v>
      </c>
      <c r="AE2152">
        <f t="shared" si="647"/>
        <v>0</v>
      </c>
      <c r="AF2152" t="str">
        <f t="shared" si="648"/>
        <v/>
      </c>
      <c r="AG2152" s="83">
        <f t="shared" si="649"/>
        <v>-1E-300</v>
      </c>
    </row>
    <row r="2153" spans="1:33">
      <c r="A2153" s="40">
        <v>37624</v>
      </c>
      <c r="B2153" s="41" t="s">
        <v>547</v>
      </c>
      <c r="C2153" s="46"/>
      <c r="D2153" s="1"/>
      <c r="E2153" s="1"/>
      <c r="F2153" s="1"/>
      <c r="G2153" s="1"/>
      <c r="H2153" s="1"/>
      <c r="I2153" s="1"/>
      <c r="J2153" s="2">
        <f t="shared" si="635"/>
        <v>0</v>
      </c>
      <c r="K2153" s="2">
        <f t="shared" si="636"/>
        <v>0</v>
      </c>
      <c r="L2153" s="8">
        <f t="shared" si="650"/>
        <v>37624</v>
      </c>
      <c r="M2153" s="54">
        <f t="shared" si="637"/>
        <v>0</v>
      </c>
      <c r="N2153" s="6">
        <f t="shared" si="638"/>
        <v>0</v>
      </c>
      <c r="O2153" s="6" t="str">
        <f t="shared" si="639"/>
        <v/>
      </c>
      <c r="P2153" s="29"/>
      <c r="Q2153" s="54">
        <f t="shared" si="640"/>
        <v>0</v>
      </c>
      <c r="R2153" s="6">
        <f t="shared" si="641"/>
        <v>0</v>
      </c>
      <c r="S2153" s="6" t="str">
        <f t="shared" si="642"/>
        <v/>
      </c>
      <c r="T2153" s="29"/>
      <c r="U2153" s="6">
        <f t="shared" si="643"/>
        <v>0</v>
      </c>
      <c r="V2153" s="55">
        <f t="shared" si="644"/>
        <v>0</v>
      </c>
      <c r="W2153" s="6">
        <f t="shared" si="651"/>
        <v>0</v>
      </c>
      <c r="X2153" s="83">
        <f t="shared" si="652"/>
        <v>0</v>
      </c>
      <c r="AA2153" s="29">
        <f t="shared" si="634"/>
        <v>0</v>
      </c>
      <c r="AC2153" s="56">
        <f t="shared" si="645"/>
        <v>0</v>
      </c>
      <c r="AD2153">
        <f t="shared" si="646"/>
        <v>0</v>
      </c>
      <c r="AE2153">
        <f t="shared" si="647"/>
        <v>0</v>
      </c>
      <c r="AF2153" t="str">
        <f t="shared" si="648"/>
        <v/>
      </c>
      <c r="AG2153" s="83">
        <f t="shared" si="649"/>
        <v>-1E-300</v>
      </c>
    </row>
    <row r="2154" spans="1:33">
      <c r="A2154" s="40">
        <v>37627</v>
      </c>
      <c r="B2154" s="41" t="s">
        <v>2240</v>
      </c>
      <c r="C2154" s="46"/>
      <c r="D2154" s="1"/>
      <c r="E2154" s="1"/>
      <c r="F2154" s="1"/>
      <c r="G2154" s="1"/>
      <c r="H2154" s="1"/>
      <c r="I2154" s="1"/>
      <c r="J2154" s="2">
        <f t="shared" si="635"/>
        <v>0</v>
      </c>
      <c r="K2154" s="2">
        <f t="shared" si="636"/>
        <v>0</v>
      </c>
      <c r="L2154" s="8">
        <f t="shared" si="650"/>
        <v>37627</v>
      </c>
      <c r="M2154" s="54">
        <f t="shared" si="637"/>
        <v>0</v>
      </c>
      <c r="N2154" s="6">
        <f t="shared" si="638"/>
        <v>0</v>
      </c>
      <c r="O2154" s="6" t="str">
        <f t="shared" si="639"/>
        <v/>
      </c>
      <c r="P2154" s="29"/>
      <c r="Q2154" s="54">
        <f t="shared" si="640"/>
        <v>0</v>
      </c>
      <c r="R2154" s="6">
        <f t="shared" si="641"/>
        <v>0</v>
      </c>
      <c r="S2154" s="6" t="str">
        <f t="shared" si="642"/>
        <v/>
      </c>
      <c r="T2154" s="29"/>
      <c r="U2154" s="6">
        <f t="shared" si="643"/>
        <v>0</v>
      </c>
      <c r="V2154" s="55">
        <f t="shared" si="644"/>
        <v>0</v>
      </c>
      <c r="W2154" s="6">
        <f t="shared" si="651"/>
        <v>0</v>
      </c>
      <c r="X2154" s="83">
        <f t="shared" si="652"/>
        <v>0</v>
      </c>
      <c r="AA2154" s="29">
        <f t="shared" si="634"/>
        <v>0</v>
      </c>
      <c r="AC2154" s="56">
        <f t="shared" si="645"/>
        <v>0</v>
      </c>
      <c r="AD2154">
        <f t="shared" si="646"/>
        <v>0</v>
      </c>
      <c r="AE2154">
        <f t="shared" si="647"/>
        <v>0</v>
      </c>
      <c r="AF2154" t="str">
        <f t="shared" si="648"/>
        <v/>
      </c>
      <c r="AG2154" s="83">
        <f t="shared" si="649"/>
        <v>-1E-300</v>
      </c>
    </row>
    <row r="2155" spans="1:33">
      <c r="A2155" s="40">
        <v>37628</v>
      </c>
      <c r="B2155" s="41" t="s">
        <v>546</v>
      </c>
      <c r="C2155" s="46"/>
      <c r="D2155" s="1"/>
      <c r="E2155" s="1"/>
      <c r="F2155" s="1"/>
      <c r="G2155" s="1"/>
      <c r="H2155" s="1"/>
      <c r="I2155" s="1"/>
      <c r="J2155" s="2">
        <f t="shared" si="635"/>
        <v>1</v>
      </c>
      <c r="K2155" s="2">
        <f t="shared" si="636"/>
        <v>-1000</v>
      </c>
      <c r="L2155" s="8">
        <f t="shared" si="650"/>
        <v>37628</v>
      </c>
      <c r="M2155" s="54">
        <f t="shared" si="637"/>
        <v>1</v>
      </c>
      <c r="N2155" s="6">
        <f t="shared" si="638"/>
        <v>-1000</v>
      </c>
      <c r="O2155" s="6">
        <f t="shared" si="639"/>
        <v>43.159257660768233</v>
      </c>
      <c r="P2155" s="29"/>
      <c r="Q2155" s="54">
        <f t="shared" si="640"/>
        <v>1</v>
      </c>
      <c r="R2155" s="6">
        <f t="shared" si="641"/>
        <v>-47.098718914845513</v>
      </c>
      <c r="S2155" s="6">
        <f t="shared" si="642"/>
        <v>2.0327457451379156</v>
      </c>
      <c r="T2155" s="29"/>
      <c r="U2155" s="6">
        <f t="shared" si="643"/>
        <v>37628</v>
      </c>
      <c r="V2155" s="55">
        <f t="shared" si="644"/>
        <v>37628</v>
      </c>
      <c r="W2155" s="6">
        <f t="shared" si="651"/>
        <v>-1000</v>
      </c>
      <c r="X2155" s="83">
        <f t="shared" si="652"/>
        <v>-47.098718914845513</v>
      </c>
      <c r="AA2155" s="29">
        <f t="shared" si="634"/>
        <v>0</v>
      </c>
      <c r="AC2155" s="56">
        <f t="shared" si="645"/>
        <v>1</v>
      </c>
      <c r="AD2155">
        <f t="shared" si="646"/>
        <v>1</v>
      </c>
      <c r="AE2155">
        <f t="shared" si="647"/>
        <v>-2976.1904761904761</v>
      </c>
      <c r="AF2155">
        <f t="shared" si="648"/>
        <v>128.45017160942925</v>
      </c>
      <c r="AG2155" s="83">
        <f t="shared" si="649"/>
        <v>-2976.1904761904761</v>
      </c>
    </row>
    <row r="2156" spans="1:33">
      <c r="A2156" s="40">
        <v>37629</v>
      </c>
      <c r="B2156" s="41" t="s">
        <v>2243</v>
      </c>
      <c r="C2156" s="46"/>
      <c r="D2156" s="1"/>
      <c r="E2156" s="1"/>
      <c r="F2156" s="1"/>
      <c r="G2156" s="1"/>
      <c r="H2156" s="1"/>
      <c r="I2156" s="1"/>
      <c r="J2156" s="2">
        <f t="shared" si="635"/>
        <v>0</v>
      </c>
      <c r="K2156" s="2">
        <f t="shared" si="636"/>
        <v>0</v>
      </c>
      <c r="L2156" s="8">
        <f t="shared" si="650"/>
        <v>37629</v>
      </c>
      <c r="M2156" s="54">
        <f t="shared" si="637"/>
        <v>0</v>
      </c>
      <c r="N2156" s="6">
        <f t="shared" si="638"/>
        <v>0</v>
      </c>
      <c r="O2156" s="6" t="str">
        <f t="shared" si="639"/>
        <v/>
      </c>
      <c r="P2156" s="29"/>
      <c r="Q2156" s="54">
        <f t="shared" si="640"/>
        <v>1</v>
      </c>
      <c r="R2156" s="6">
        <f t="shared" si="641"/>
        <v>-47.098718914845513</v>
      </c>
      <c r="S2156" s="6">
        <f t="shared" si="642"/>
        <v>2.0162122823135924</v>
      </c>
      <c r="T2156" s="29"/>
      <c r="U2156" s="6">
        <f t="shared" si="643"/>
        <v>37629</v>
      </c>
      <c r="V2156" s="55">
        <f t="shared" si="644"/>
        <v>37629</v>
      </c>
      <c r="W2156" s="6">
        <f t="shared" si="651"/>
        <v>0</v>
      </c>
      <c r="X2156" s="83">
        <f t="shared" si="652"/>
        <v>-47.098718914845513</v>
      </c>
      <c r="AA2156" s="29">
        <f t="shared" si="634"/>
        <v>0</v>
      </c>
      <c r="AC2156" s="56">
        <f t="shared" si="645"/>
        <v>0</v>
      </c>
      <c r="AD2156">
        <f t="shared" si="646"/>
        <v>0</v>
      </c>
      <c r="AE2156">
        <f t="shared" si="647"/>
        <v>0</v>
      </c>
      <c r="AF2156" t="str">
        <f t="shared" si="648"/>
        <v/>
      </c>
      <c r="AG2156" s="83">
        <f t="shared" si="649"/>
        <v>0</v>
      </c>
    </row>
    <row r="2157" spans="1:33">
      <c r="A2157" s="40">
        <v>37630</v>
      </c>
      <c r="B2157" s="41" t="s">
        <v>2242</v>
      </c>
      <c r="C2157" s="46"/>
      <c r="D2157" s="1"/>
      <c r="E2157" s="1"/>
      <c r="F2157" s="1"/>
      <c r="G2157" s="1"/>
      <c r="H2157" s="1"/>
      <c r="I2157" s="1"/>
      <c r="J2157" s="2">
        <f t="shared" si="635"/>
        <v>0</v>
      </c>
      <c r="K2157" s="2">
        <f t="shared" si="636"/>
        <v>0</v>
      </c>
      <c r="L2157" s="8">
        <f t="shared" si="650"/>
        <v>37630</v>
      </c>
      <c r="M2157" s="54">
        <f t="shared" si="637"/>
        <v>0</v>
      </c>
      <c r="N2157" s="6">
        <f t="shared" si="638"/>
        <v>0</v>
      </c>
      <c r="O2157" s="6" t="str">
        <f t="shared" si="639"/>
        <v/>
      </c>
      <c r="P2157" s="29"/>
      <c r="Q2157" s="54">
        <f t="shared" si="640"/>
        <v>1</v>
      </c>
      <c r="R2157" s="6">
        <f t="shared" si="641"/>
        <v>-47.098718914845513</v>
      </c>
      <c r="S2157" s="6">
        <f t="shared" si="642"/>
        <v>2.0067626295204737</v>
      </c>
      <c r="T2157" s="29"/>
      <c r="U2157" s="6">
        <f t="shared" si="643"/>
        <v>37630</v>
      </c>
      <c r="V2157" s="55">
        <f t="shared" si="644"/>
        <v>37630</v>
      </c>
      <c r="W2157" s="6">
        <f t="shared" si="651"/>
        <v>0</v>
      </c>
      <c r="X2157" s="83">
        <f t="shared" si="652"/>
        <v>-47.098718914845513</v>
      </c>
      <c r="AA2157" s="29">
        <f t="shared" si="634"/>
        <v>0</v>
      </c>
      <c r="AC2157" s="56">
        <f t="shared" si="645"/>
        <v>0</v>
      </c>
      <c r="AD2157">
        <f t="shared" si="646"/>
        <v>0</v>
      </c>
      <c r="AE2157">
        <f t="shared" si="647"/>
        <v>0</v>
      </c>
      <c r="AF2157" t="str">
        <f t="shared" si="648"/>
        <v/>
      </c>
      <c r="AG2157" s="83">
        <f t="shared" si="649"/>
        <v>0</v>
      </c>
    </row>
    <row r="2158" spans="1:33">
      <c r="A2158" s="40">
        <v>37631</v>
      </c>
      <c r="B2158" s="41" t="s">
        <v>2241</v>
      </c>
      <c r="C2158" s="46"/>
      <c r="D2158" s="1"/>
      <c r="E2158" s="1"/>
      <c r="F2158" s="1"/>
      <c r="G2158" s="1"/>
      <c r="H2158" s="1"/>
      <c r="I2158" s="1"/>
      <c r="J2158" s="2">
        <f t="shared" si="635"/>
        <v>0</v>
      </c>
      <c r="K2158" s="2">
        <f t="shared" si="636"/>
        <v>0</v>
      </c>
      <c r="L2158" s="8">
        <f t="shared" si="650"/>
        <v>37631</v>
      </c>
      <c r="M2158" s="54">
        <f t="shared" si="637"/>
        <v>0</v>
      </c>
      <c r="N2158" s="6">
        <f t="shared" si="638"/>
        <v>0</v>
      </c>
      <c r="O2158" s="6" t="str">
        <f t="shared" si="639"/>
        <v/>
      </c>
      <c r="P2158" s="29"/>
      <c r="Q2158" s="54">
        <f t="shared" si="640"/>
        <v>1</v>
      </c>
      <c r="R2158" s="6">
        <f t="shared" si="641"/>
        <v>-47.098718914845513</v>
      </c>
      <c r="S2158" s="6">
        <f t="shared" si="642"/>
        <v>2.0248804348600822</v>
      </c>
      <c r="T2158" s="29"/>
      <c r="U2158" s="6">
        <f t="shared" si="643"/>
        <v>37631</v>
      </c>
      <c r="V2158" s="55">
        <f t="shared" si="644"/>
        <v>37631</v>
      </c>
      <c r="W2158" s="6">
        <f t="shared" si="651"/>
        <v>0</v>
      </c>
      <c r="X2158" s="83">
        <f t="shared" si="652"/>
        <v>-47.098718914845513</v>
      </c>
      <c r="AA2158" s="29">
        <f t="shared" si="634"/>
        <v>0</v>
      </c>
      <c r="AC2158" s="56">
        <f t="shared" si="645"/>
        <v>0</v>
      </c>
      <c r="AD2158">
        <f t="shared" si="646"/>
        <v>0</v>
      </c>
      <c r="AE2158">
        <f t="shared" si="647"/>
        <v>0</v>
      </c>
      <c r="AF2158" t="str">
        <f t="shared" si="648"/>
        <v/>
      </c>
      <c r="AG2158" s="83">
        <f t="shared" si="649"/>
        <v>0</v>
      </c>
    </row>
    <row r="2159" spans="1:33">
      <c r="A2159" s="40">
        <v>37634</v>
      </c>
      <c r="B2159" s="41" t="s">
        <v>516</v>
      </c>
      <c r="C2159" s="46"/>
      <c r="D2159" s="1"/>
      <c r="E2159" s="1"/>
      <c r="F2159" s="1"/>
      <c r="G2159" s="1"/>
      <c r="H2159" s="1"/>
      <c r="I2159" s="1"/>
      <c r="J2159" s="2">
        <f t="shared" si="635"/>
        <v>0</v>
      </c>
      <c r="K2159" s="2">
        <f t="shared" si="636"/>
        <v>0</v>
      </c>
      <c r="L2159" s="8">
        <f t="shared" si="650"/>
        <v>37634</v>
      </c>
      <c r="M2159" s="54">
        <f t="shared" si="637"/>
        <v>0</v>
      </c>
      <c r="N2159" s="6">
        <f t="shared" si="638"/>
        <v>0</v>
      </c>
      <c r="O2159" s="6" t="str">
        <f t="shared" si="639"/>
        <v/>
      </c>
      <c r="P2159" s="29"/>
      <c r="Q2159" s="54">
        <f t="shared" si="640"/>
        <v>1</v>
      </c>
      <c r="R2159" s="6">
        <f t="shared" si="641"/>
        <v>-47.098718914845513</v>
      </c>
      <c r="S2159" s="6">
        <f t="shared" si="642"/>
        <v>2.0433283694076145</v>
      </c>
      <c r="T2159" s="29"/>
      <c r="U2159" s="6">
        <f t="shared" si="643"/>
        <v>37634</v>
      </c>
      <c r="V2159" s="55">
        <f t="shared" si="644"/>
        <v>37634</v>
      </c>
      <c r="W2159" s="6">
        <f t="shared" si="651"/>
        <v>0</v>
      </c>
      <c r="X2159" s="83">
        <f t="shared" si="652"/>
        <v>-47.098718914845513</v>
      </c>
      <c r="AA2159" s="29">
        <f t="shared" si="634"/>
        <v>0</v>
      </c>
      <c r="AC2159" s="56">
        <f t="shared" si="645"/>
        <v>0</v>
      </c>
      <c r="AD2159">
        <f t="shared" si="646"/>
        <v>0</v>
      </c>
      <c r="AE2159">
        <f t="shared" si="647"/>
        <v>0</v>
      </c>
      <c r="AF2159" t="str">
        <f t="shared" si="648"/>
        <v/>
      </c>
      <c r="AG2159" s="83">
        <f t="shared" si="649"/>
        <v>0</v>
      </c>
    </row>
    <row r="2160" spans="1:33">
      <c r="A2160" s="40">
        <v>37635</v>
      </c>
      <c r="B2160" s="41" t="s">
        <v>2240</v>
      </c>
      <c r="C2160" s="46"/>
      <c r="D2160" s="1"/>
      <c r="E2160" s="1"/>
      <c r="F2160" s="1"/>
      <c r="G2160" s="1"/>
      <c r="H2160" s="1"/>
      <c r="I2160" s="1"/>
      <c r="J2160" s="2">
        <f t="shared" si="635"/>
        <v>0</v>
      </c>
      <c r="K2160" s="2">
        <f t="shared" si="636"/>
        <v>0</v>
      </c>
      <c r="L2160" s="8">
        <f t="shared" si="650"/>
        <v>37635</v>
      </c>
      <c r="M2160" s="54">
        <f t="shared" si="637"/>
        <v>0</v>
      </c>
      <c r="N2160" s="6">
        <f t="shared" si="638"/>
        <v>0</v>
      </c>
      <c r="O2160" s="6" t="str">
        <f t="shared" si="639"/>
        <v/>
      </c>
      <c r="P2160" s="29"/>
      <c r="Q2160" s="54">
        <f t="shared" si="640"/>
        <v>1</v>
      </c>
      <c r="R2160" s="6">
        <f t="shared" si="641"/>
        <v>-47.098718914845513</v>
      </c>
      <c r="S2160" s="6">
        <f t="shared" si="642"/>
        <v>2.0397886060998491</v>
      </c>
      <c r="T2160" s="29"/>
      <c r="U2160" s="6">
        <f t="shared" si="643"/>
        <v>37635</v>
      </c>
      <c r="V2160" s="55">
        <f t="shared" si="644"/>
        <v>37635</v>
      </c>
      <c r="W2160" s="6">
        <f t="shared" si="651"/>
        <v>0</v>
      </c>
      <c r="X2160" s="83">
        <f t="shared" si="652"/>
        <v>-47.098718914845513</v>
      </c>
      <c r="AA2160" s="29">
        <f t="shared" si="634"/>
        <v>0</v>
      </c>
      <c r="AC2160" s="56">
        <f t="shared" si="645"/>
        <v>0</v>
      </c>
      <c r="AD2160">
        <f t="shared" si="646"/>
        <v>0</v>
      </c>
      <c r="AE2160">
        <f t="shared" si="647"/>
        <v>0</v>
      </c>
      <c r="AF2160" t="str">
        <f t="shared" si="648"/>
        <v/>
      </c>
      <c r="AG2160" s="83">
        <f t="shared" si="649"/>
        <v>0</v>
      </c>
    </row>
    <row r="2161" spans="1:33">
      <c r="A2161" s="40">
        <v>37636</v>
      </c>
      <c r="B2161" s="41" t="s">
        <v>2239</v>
      </c>
      <c r="C2161" s="46"/>
      <c r="D2161" s="1"/>
      <c r="E2161" s="1"/>
      <c r="F2161" s="1"/>
      <c r="G2161" s="1"/>
      <c r="H2161" s="1"/>
      <c r="I2161" s="1"/>
      <c r="J2161" s="2">
        <f t="shared" si="635"/>
        <v>0</v>
      </c>
      <c r="K2161" s="2">
        <f t="shared" si="636"/>
        <v>0</v>
      </c>
      <c r="L2161" s="8">
        <f t="shared" si="650"/>
        <v>37636</v>
      </c>
      <c r="M2161" s="54">
        <f t="shared" si="637"/>
        <v>0</v>
      </c>
      <c r="N2161" s="6">
        <f t="shared" si="638"/>
        <v>0</v>
      </c>
      <c r="O2161" s="6" t="str">
        <f t="shared" si="639"/>
        <v/>
      </c>
      <c r="P2161" s="29"/>
      <c r="Q2161" s="54">
        <f t="shared" si="640"/>
        <v>1</v>
      </c>
      <c r="R2161" s="6">
        <f t="shared" si="641"/>
        <v>-47.098718914845513</v>
      </c>
      <c r="S2161" s="6">
        <f t="shared" si="642"/>
        <v>2.0301171946054102</v>
      </c>
      <c r="T2161" s="29"/>
      <c r="U2161" s="6">
        <f t="shared" si="643"/>
        <v>37636</v>
      </c>
      <c r="V2161" s="55">
        <f t="shared" si="644"/>
        <v>37636</v>
      </c>
      <c r="W2161" s="6">
        <f t="shared" si="651"/>
        <v>0</v>
      </c>
      <c r="X2161" s="83">
        <f t="shared" si="652"/>
        <v>-47.098718914845513</v>
      </c>
      <c r="AA2161" s="29">
        <f t="shared" si="634"/>
        <v>0</v>
      </c>
      <c r="AC2161" s="56">
        <f t="shared" si="645"/>
        <v>0</v>
      </c>
      <c r="AD2161">
        <f t="shared" si="646"/>
        <v>0</v>
      </c>
      <c r="AE2161">
        <f t="shared" si="647"/>
        <v>0</v>
      </c>
      <c r="AF2161" t="str">
        <f t="shared" si="648"/>
        <v/>
      </c>
      <c r="AG2161" s="83">
        <f t="shared" si="649"/>
        <v>0</v>
      </c>
    </row>
    <row r="2162" spans="1:33">
      <c r="A2162" s="40">
        <v>37637</v>
      </c>
      <c r="B2162" s="41" t="s">
        <v>2238</v>
      </c>
      <c r="C2162" s="46"/>
      <c r="D2162" s="1"/>
      <c r="E2162" s="1"/>
      <c r="F2162" s="1"/>
      <c r="G2162" s="1"/>
      <c r="H2162" s="1"/>
      <c r="I2162" s="1"/>
      <c r="J2162" s="2">
        <f t="shared" si="635"/>
        <v>0</v>
      </c>
      <c r="K2162" s="2">
        <f t="shared" si="636"/>
        <v>0</v>
      </c>
      <c r="L2162" s="8">
        <f t="shared" si="650"/>
        <v>37637</v>
      </c>
      <c r="M2162" s="54">
        <f t="shared" si="637"/>
        <v>0</v>
      </c>
      <c r="N2162" s="6">
        <f t="shared" si="638"/>
        <v>0</v>
      </c>
      <c r="O2162" s="6" t="str">
        <f t="shared" si="639"/>
        <v/>
      </c>
      <c r="P2162" s="29"/>
      <c r="Q2162" s="54">
        <f t="shared" si="640"/>
        <v>1</v>
      </c>
      <c r="R2162" s="6">
        <f t="shared" si="641"/>
        <v>-47.098718914845513</v>
      </c>
      <c r="S2162" s="6">
        <f t="shared" si="642"/>
        <v>2.0076180270607633</v>
      </c>
      <c r="T2162" s="29"/>
      <c r="U2162" s="6">
        <f t="shared" si="643"/>
        <v>37637</v>
      </c>
      <c r="V2162" s="55">
        <f t="shared" si="644"/>
        <v>37637</v>
      </c>
      <c r="W2162" s="6">
        <f t="shared" si="651"/>
        <v>0</v>
      </c>
      <c r="X2162" s="83">
        <f t="shared" si="652"/>
        <v>-47.098718914845513</v>
      </c>
      <c r="AA2162" s="29">
        <f t="shared" si="634"/>
        <v>0</v>
      </c>
      <c r="AC2162" s="56">
        <f t="shared" si="645"/>
        <v>0</v>
      </c>
      <c r="AD2162">
        <f t="shared" si="646"/>
        <v>0</v>
      </c>
      <c r="AE2162">
        <f t="shared" si="647"/>
        <v>0</v>
      </c>
      <c r="AF2162" t="str">
        <f t="shared" si="648"/>
        <v/>
      </c>
      <c r="AG2162" s="83">
        <f t="shared" si="649"/>
        <v>0</v>
      </c>
    </row>
    <row r="2163" spans="1:33">
      <c r="A2163" s="40">
        <v>37638</v>
      </c>
      <c r="B2163" s="41" t="s">
        <v>501</v>
      </c>
      <c r="C2163" s="46"/>
      <c r="D2163" s="1"/>
      <c r="E2163" s="1"/>
      <c r="F2163" s="1"/>
      <c r="G2163" s="1"/>
      <c r="H2163" s="1"/>
      <c r="I2163" s="1"/>
      <c r="J2163" s="2">
        <f t="shared" si="635"/>
        <v>0</v>
      </c>
      <c r="K2163" s="2">
        <f t="shared" si="636"/>
        <v>0</v>
      </c>
      <c r="L2163" s="8">
        <f t="shared" si="650"/>
        <v>37638</v>
      </c>
      <c r="M2163" s="54">
        <f t="shared" si="637"/>
        <v>0</v>
      </c>
      <c r="N2163" s="6">
        <f t="shared" si="638"/>
        <v>0</v>
      </c>
      <c r="O2163" s="6" t="str">
        <f t="shared" si="639"/>
        <v/>
      </c>
      <c r="P2163" s="29"/>
      <c r="Q2163" s="54">
        <f t="shared" si="640"/>
        <v>1</v>
      </c>
      <c r="R2163" s="6">
        <f t="shared" si="641"/>
        <v>-47.098718914845513</v>
      </c>
      <c r="S2163" s="6">
        <f t="shared" si="642"/>
        <v>2.0033483162418335</v>
      </c>
      <c r="T2163" s="29"/>
      <c r="U2163" s="6">
        <f t="shared" si="643"/>
        <v>37638</v>
      </c>
      <c r="V2163" s="55">
        <f t="shared" si="644"/>
        <v>37638</v>
      </c>
      <c r="W2163" s="6">
        <f t="shared" si="651"/>
        <v>0</v>
      </c>
      <c r="X2163" s="83">
        <f t="shared" si="652"/>
        <v>-47.098718914845513</v>
      </c>
      <c r="AA2163" s="29">
        <f t="shared" si="634"/>
        <v>0</v>
      </c>
      <c r="AC2163" s="56">
        <f t="shared" si="645"/>
        <v>0</v>
      </c>
      <c r="AD2163">
        <f t="shared" si="646"/>
        <v>0</v>
      </c>
      <c r="AE2163">
        <f t="shared" si="647"/>
        <v>0</v>
      </c>
      <c r="AF2163" t="str">
        <f t="shared" si="648"/>
        <v/>
      </c>
      <c r="AG2163" s="83">
        <f t="shared" si="649"/>
        <v>0</v>
      </c>
    </row>
    <row r="2164" spans="1:33">
      <c r="A2164" s="40">
        <v>37641</v>
      </c>
      <c r="B2164" s="41" t="s">
        <v>549</v>
      </c>
      <c r="C2164" s="46"/>
      <c r="D2164" s="1"/>
      <c r="E2164" s="1"/>
      <c r="F2164" s="1"/>
      <c r="G2164" s="1"/>
      <c r="H2164" s="1"/>
      <c r="I2164" s="1"/>
      <c r="J2164" s="2">
        <f t="shared" si="635"/>
        <v>0</v>
      </c>
      <c r="K2164" s="2">
        <f t="shared" si="636"/>
        <v>0</v>
      </c>
      <c r="L2164" s="8">
        <f t="shared" si="650"/>
        <v>37641</v>
      </c>
      <c r="M2164" s="54">
        <f t="shared" si="637"/>
        <v>0</v>
      </c>
      <c r="N2164" s="6">
        <f t="shared" si="638"/>
        <v>0</v>
      </c>
      <c r="O2164" s="6" t="str">
        <f t="shared" si="639"/>
        <v/>
      </c>
      <c r="P2164" s="29"/>
      <c r="Q2164" s="54">
        <f t="shared" si="640"/>
        <v>1</v>
      </c>
      <c r="R2164" s="6">
        <f t="shared" si="641"/>
        <v>-47.098718914845513</v>
      </c>
      <c r="S2164" s="6">
        <f t="shared" si="642"/>
        <v>2.0144875498223058</v>
      </c>
      <c r="T2164" s="29"/>
      <c r="U2164" s="6">
        <f t="shared" si="643"/>
        <v>37641</v>
      </c>
      <c r="V2164" s="55">
        <f t="shared" si="644"/>
        <v>37641</v>
      </c>
      <c r="W2164" s="6">
        <f t="shared" si="651"/>
        <v>0</v>
      </c>
      <c r="X2164" s="83">
        <f t="shared" si="652"/>
        <v>-47.098718914845513</v>
      </c>
      <c r="AA2164" s="29">
        <f t="shared" si="634"/>
        <v>0</v>
      </c>
      <c r="AC2164" s="56">
        <f t="shared" si="645"/>
        <v>0</v>
      </c>
      <c r="AD2164">
        <f t="shared" si="646"/>
        <v>0</v>
      </c>
      <c r="AE2164">
        <f t="shared" si="647"/>
        <v>0</v>
      </c>
      <c r="AF2164" t="str">
        <f t="shared" si="648"/>
        <v/>
      </c>
      <c r="AG2164" s="83">
        <f t="shared" si="649"/>
        <v>0</v>
      </c>
    </row>
    <row r="2165" spans="1:33">
      <c r="A2165" s="40">
        <v>37642</v>
      </c>
      <c r="B2165" s="41" t="s">
        <v>2237</v>
      </c>
      <c r="C2165" s="46"/>
      <c r="D2165" s="1"/>
      <c r="E2165" s="1"/>
      <c r="F2165" s="1"/>
      <c r="G2165" s="1"/>
      <c r="H2165" s="1"/>
      <c r="I2165" s="1"/>
      <c r="J2165" s="2">
        <f t="shared" si="635"/>
        <v>0</v>
      </c>
      <c r="K2165" s="2">
        <f t="shared" si="636"/>
        <v>0</v>
      </c>
      <c r="L2165" s="8">
        <f t="shared" si="650"/>
        <v>37642</v>
      </c>
      <c r="M2165" s="54">
        <f t="shared" si="637"/>
        <v>0</v>
      </c>
      <c r="N2165" s="6">
        <f t="shared" si="638"/>
        <v>0</v>
      </c>
      <c r="O2165" s="6" t="str">
        <f t="shared" si="639"/>
        <v/>
      </c>
      <c r="P2165" s="29"/>
      <c r="Q2165" s="54">
        <f t="shared" si="640"/>
        <v>1</v>
      </c>
      <c r="R2165" s="6">
        <f t="shared" si="641"/>
        <v>-47.098718914845513</v>
      </c>
      <c r="S2165" s="6">
        <f t="shared" si="642"/>
        <v>1.9999456014796395</v>
      </c>
      <c r="T2165" s="29"/>
      <c r="U2165" s="6">
        <f t="shared" si="643"/>
        <v>37642</v>
      </c>
      <c r="V2165" s="55">
        <f t="shared" si="644"/>
        <v>37642</v>
      </c>
      <c r="W2165" s="6">
        <f t="shared" si="651"/>
        <v>0</v>
      </c>
      <c r="X2165" s="83">
        <f t="shared" si="652"/>
        <v>-47.098718914845513</v>
      </c>
      <c r="AA2165" s="29">
        <f t="shared" si="634"/>
        <v>0</v>
      </c>
      <c r="AC2165" s="56">
        <f t="shared" si="645"/>
        <v>0</v>
      </c>
      <c r="AD2165">
        <f t="shared" si="646"/>
        <v>0</v>
      </c>
      <c r="AE2165">
        <f t="shared" si="647"/>
        <v>0</v>
      </c>
      <c r="AF2165" t="str">
        <f t="shared" si="648"/>
        <v/>
      </c>
      <c r="AG2165" s="83">
        <f t="shared" si="649"/>
        <v>0</v>
      </c>
    </row>
    <row r="2166" spans="1:33">
      <c r="A2166" s="40">
        <v>37643</v>
      </c>
      <c r="B2166" s="41" t="s">
        <v>518</v>
      </c>
      <c r="C2166" s="46"/>
      <c r="D2166" s="1"/>
      <c r="E2166" s="1"/>
      <c r="F2166" s="1"/>
      <c r="G2166" s="1"/>
      <c r="H2166" s="1"/>
      <c r="I2166" s="1"/>
      <c r="J2166" s="2">
        <f t="shared" si="635"/>
        <v>0</v>
      </c>
      <c r="K2166" s="2">
        <f t="shared" si="636"/>
        <v>0</v>
      </c>
      <c r="L2166" s="8">
        <f t="shared" si="650"/>
        <v>37643</v>
      </c>
      <c r="M2166" s="54">
        <f t="shared" si="637"/>
        <v>0</v>
      </c>
      <c r="N2166" s="6">
        <f t="shared" si="638"/>
        <v>0</v>
      </c>
      <c r="O2166" s="6" t="str">
        <f t="shared" si="639"/>
        <v/>
      </c>
      <c r="P2166" s="29"/>
      <c r="Q2166" s="54">
        <f t="shared" si="640"/>
        <v>1</v>
      </c>
      <c r="R2166" s="6">
        <f t="shared" si="641"/>
        <v>-47.098718914845513</v>
      </c>
      <c r="S2166" s="6">
        <f t="shared" si="642"/>
        <v>1.9940185823389294</v>
      </c>
      <c r="T2166" s="29"/>
      <c r="U2166" s="6">
        <f t="shared" si="643"/>
        <v>37643</v>
      </c>
      <c r="V2166" s="55">
        <f t="shared" si="644"/>
        <v>37643</v>
      </c>
      <c r="W2166" s="6">
        <f t="shared" si="651"/>
        <v>0</v>
      </c>
      <c r="X2166" s="83">
        <f t="shared" si="652"/>
        <v>-47.098718914845513</v>
      </c>
      <c r="AA2166" s="29">
        <f t="shared" si="634"/>
        <v>0</v>
      </c>
      <c r="AC2166" s="56">
        <f t="shared" si="645"/>
        <v>0</v>
      </c>
      <c r="AD2166">
        <f t="shared" si="646"/>
        <v>0</v>
      </c>
      <c r="AE2166">
        <f t="shared" si="647"/>
        <v>0</v>
      </c>
      <c r="AF2166" t="str">
        <f t="shared" si="648"/>
        <v/>
      </c>
      <c r="AG2166" s="83">
        <f t="shared" si="649"/>
        <v>0</v>
      </c>
    </row>
    <row r="2167" spans="1:33">
      <c r="A2167" s="40">
        <v>37644</v>
      </c>
      <c r="B2167" s="41" t="s">
        <v>557</v>
      </c>
      <c r="C2167" s="46"/>
      <c r="D2167" s="1"/>
      <c r="E2167" s="1"/>
      <c r="F2167" s="1"/>
      <c r="G2167" s="1"/>
      <c r="H2167" s="1"/>
      <c r="I2167" s="1"/>
      <c r="J2167" s="2">
        <f t="shared" si="635"/>
        <v>0</v>
      </c>
      <c r="K2167" s="2">
        <f t="shared" si="636"/>
        <v>0</v>
      </c>
      <c r="L2167" s="8">
        <f t="shared" si="650"/>
        <v>37644</v>
      </c>
      <c r="M2167" s="54">
        <f t="shared" si="637"/>
        <v>0</v>
      </c>
      <c r="N2167" s="6">
        <f t="shared" si="638"/>
        <v>0</v>
      </c>
      <c r="O2167" s="6" t="str">
        <f t="shared" si="639"/>
        <v/>
      </c>
      <c r="P2167" s="29"/>
      <c r="Q2167" s="54">
        <f t="shared" si="640"/>
        <v>1</v>
      </c>
      <c r="R2167" s="6">
        <f t="shared" si="641"/>
        <v>-47.098718914845513</v>
      </c>
      <c r="S2167" s="6">
        <f t="shared" si="642"/>
        <v>2.0093310117254912</v>
      </c>
      <c r="T2167" s="29"/>
      <c r="U2167" s="6">
        <f t="shared" si="643"/>
        <v>37644</v>
      </c>
      <c r="V2167" s="55">
        <f t="shared" si="644"/>
        <v>37644</v>
      </c>
      <c r="W2167" s="6">
        <f t="shared" si="651"/>
        <v>0</v>
      </c>
      <c r="X2167" s="83">
        <f t="shared" si="652"/>
        <v>-47.098718914845513</v>
      </c>
      <c r="AA2167" s="29">
        <f t="shared" si="634"/>
        <v>0</v>
      </c>
      <c r="AC2167" s="56">
        <f t="shared" si="645"/>
        <v>0</v>
      </c>
      <c r="AD2167">
        <f t="shared" si="646"/>
        <v>0</v>
      </c>
      <c r="AE2167">
        <f t="shared" si="647"/>
        <v>0</v>
      </c>
      <c r="AF2167" t="str">
        <f t="shared" si="648"/>
        <v/>
      </c>
      <c r="AG2167" s="83">
        <f t="shared" si="649"/>
        <v>0</v>
      </c>
    </row>
    <row r="2168" spans="1:33">
      <c r="A2168" s="40">
        <v>37645</v>
      </c>
      <c r="B2168" s="41" t="s">
        <v>548</v>
      </c>
      <c r="C2168" s="46"/>
      <c r="D2168" s="1"/>
      <c r="E2168" s="1"/>
      <c r="F2168" s="1"/>
      <c r="G2168" s="1"/>
      <c r="H2168" s="1"/>
      <c r="I2168" s="1"/>
      <c r="J2168" s="2">
        <f t="shared" si="635"/>
        <v>0</v>
      </c>
      <c r="K2168" s="2">
        <f t="shared" si="636"/>
        <v>0</v>
      </c>
      <c r="L2168" s="8">
        <f t="shared" si="650"/>
        <v>37645</v>
      </c>
      <c r="M2168" s="54">
        <f t="shared" si="637"/>
        <v>0</v>
      </c>
      <c r="N2168" s="6">
        <f t="shared" si="638"/>
        <v>0</v>
      </c>
      <c r="O2168" s="6" t="str">
        <f t="shared" si="639"/>
        <v/>
      </c>
      <c r="P2168" s="29"/>
      <c r="Q2168" s="54">
        <f t="shared" si="640"/>
        <v>1</v>
      </c>
      <c r="R2168" s="6">
        <f t="shared" si="641"/>
        <v>-47.098718914845513</v>
      </c>
      <c r="S2168" s="6">
        <f t="shared" si="642"/>
        <v>2.035381111272494</v>
      </c>
      <c r="T2168" s="29"/>
      <c r="U2168" s="6">
        <f t="shared" si="643"/>
        <v>37645</v>
      </c>
      <c r="V2168" s="55">
        <f t="shared" si="644"/>
        <v>37645</v>
      </c>
      <c r="W2168" s="6">
        <f t="shared" si="651"/>
        <v>0</v>
      </c>
      <c r="X2168" s="83">
        <f t="shared" si="652"/>
        <v>-47.098718914845513</v>
      </c>
      <c r="AA2168" s="29">
        <f t="shared" si="634"/>
        <v>0</v>
      </c>
      <c r="AC2168" s="56">
        <f t="shared" si="645"/>
        <v>0</v>
      </c>
      <c r="AD2168">
        <f t="shared" si="646"/>
        <v>0</v>
      </c>
      <c r="AE2168">
        <f t="shared" si="647"/>
        <v>0</v>
      </c>
      <c r="AF2168" t="str">
        <f t="shared" si="648"/>
        <v/>
      </c>
      <c r="AG2168" s="83">
        <f t="shared" si="649"/>
        <v>0</v>
      </c>
    </row>
    <row r="2169" spans="1:33">
      <c r="A2169" s="40">
        <v>37648</v>
      </c>
      <c r="B2169" s="41" t="s">
        <v>556</v>
      </c>
      <c r="C2169" s="46"/>
      <c r="D2169" s="1"/>
      <c r="E2169" s="1"/>
      <c r="F2169" s="1"/>
      <c r="G2169" s="1"/>
      <c r="H2169" s="1"/>
      <c r="I2169" s="1"/>
      <c r="J2169" s="2">
        <f t="shared" si="635"/>
        <v>0</v>
      </c>
      <c r="K2169" s="2">
        <f t="shared" si="636"/>
        <v>0</v>
      </c>
      <c r="L2169" s="8">
        <f t="shared" si="650"/>
        <v>37648</v>
      </c>
      <c r="M2169" s="54">
        <f t="shared" si="637"/>
        <v>0</v>
      </c>
      <c r="N2169" s="6">
        <f t="shared" si="638"/>
        <v>0</v>
      </c>
      <c r="O2169" s="6" t="str">
        <f t="shared" si="639"/>
        <v/>
      </c>
      <c r="P2169" s="29"/>
      <c r="Q2169" s="54">
        <f t="shared" si="640"/>
        <v>1</v>
      </c>
      <c r="R2169" s="6">
        <f t="shared" si="641"/>
        <v>-47.098718914845513</v>
      </c>
      <c r="S2169" s="6">
        <f t="shared" si="642"/>
        <v>2.0666397066628135</v>
      </c>
      <c r="T2169" s="29"/>
      <c r="U2169" s="6">
        <f t="shared" si="643"/>
        <v>37648</v>
      </c>
      <c r="V2169" s="55">
        <f t="shared" si="644"/>
        <v>37648</v>
      </c>
      <c r="W2169" s="6">
        <f t="shared" si="651"/>
        <v>0</v>
      </c>
      <c r="X2169" s="83">
        <f t="shared" si="652"/>
        <v>-47.098718914845513</v>
      </c>
      <c r="AA2169" s="29">
        <f t="shared" si="634"/>
        <v>0</v>
      </c>
      <c r="AC2169" s="56">
        <f t="shared" si="645"/>
        <v>0</v>
      </c>
      <c r="AD2169">
        <f t="shared" si="646"/>
        <v>0</v>
      </c>
      <c r="AE2169">
        <f t="shared" si="647"/>
        <v>0</v>
      </c>
      <c r="AF2169" t="str">
        <f t="shared" si="648"/>
        <v/>
      </c>
      <c r="AG2169" s="83">
        <f t="shared" si="649"/>
        <v>0</v>
      </c>
    </row>
    <row r="2170" spans="1:33">
      <c r="A2170" s="40">
        <v>37649</v>
      </c>
      <c r="B2170" s="41" t="s">
        <v>555</v>
      </c>
      <c r="C2170" s="46"/>
      <c r="D2170" s="1"/>
      <c r="E2170" s="1"/>
      <c r="F2170" s="1"/>
      <c r="G2170" s="1"/>
      <c r="H2170" s="1"/>
      <c r="I2170" s="1"/>
      <c r="J2170" s="2">
        <f t="shared" si="635"/>
        <v>0</v>
      </c>
      <c r="K2170" s="2">
        <f t="shared" si="636"/>
        <v>0</v>
      </c>
      <c r="L2170" s="8">
        <f t="shared" si="650"/>
        <v>37649</v>
      </c>
      <c r="M2170" s="54">
        <f t="shared" si="637"/>
        <v>0</v>
      </c>
      <c r="N2170" s="6">
        <f t="shared" si="638"/>
        <v>0</v>
      </c>
      <c r="O2170" s="6" t="str">
        <f t="shared" si="639"/>
        <v/>
      </c>
      <c r="P2170" s="29"/>
      <c r="Q2170" s="54">
        <f t="shared" si="640"/>
        <v>1</v>
      </c>
      <c r="R2170" s="6">
        <f t="shared" si="641"/>
        <v>-47.098718914845513</v>
      </c>
      <c r="S2170" s="6">
        <f t="shared" si="642"/>
        <v>2.0594105340990603</v>
      </c>
      <c r="T2170" s="29"/>
      <c r="U2170" s="6">
        <f t="shared" si="643"/>
        <v>37649</v>
      </c>
      <c r="V2170" s="55">
        <f t="shared" si="644"/>
        <v>37649</v>
      </c>
      <c r="W2170" s="6">
        <f t="shared" si="651"/>
        <v>0</v>
      </c>
      <c r="X2170" s="83">
        <f t="shared" si="652"/>
        <v>-47.098718914845513</v>
      </c>
      <c r="AA2170" s="29">
        <f t="shared" si="634"/>
        <v>0</v>
      </c>
      <c r="AC2170" s="56">
        <f t="shared" si="645"/>
        <v>0</v>
      </c>
      <c r="AD2170">
        <f t="shared" si="646"/>
        <v>0</v>
      </c>
      <c r="AE2170">
        <f t="shared" si="647"/>
        <v>0</v>
      </c>
      <c r="AF2170" t="str">
        <f t="shared" si="648"/>
        <v/>
      </c>
      <c r="AG2170" s="83">
        <f t="shared" si="649"/>
        <v>0</v>
      </c>
    </row>
    <row r="2171" spans="1:33">
      <c r="A2171" s="40">
        <v>37650</v>
      </c>
      <c r="B2171" s="41" t="s">
        <v>554</v>
      </c>
      <c r="C2171" s="46"/>
      <c r="D2171" s="1"/>
      <c r="E2171" s="1"/>
      <c r="F2171" s="1"/>
      <c r="G2171" s="1"/>
      <c r="H2171" s="1"/>
      <c r="I2171" s="1"/>
      <c r="J2171" s="2">
        <f t="shared" si="635"/>
        <v>0</v>
      </c>
      <c r="K2171" s="2">
        <f t="shared" si="636"/>
        <v>0</v>
      </c>
      <c r="L2171" s="8">
        <f t="shared" si="650"/>
        <v>37650</v>
      </c>
      <c r="M2171" s="54">
        <f t="shared" si="637"/>
        <v>0</v>
      </c>
      <c r="N2171" s="6">
        <f t="shared" si="638"/>
        <v>0</v>
      </c>
      <c r="O2171" s="6" t="str">
        <f t="shared" si="639"/>
        <v/>
      </c>
      <c r="P2171" s="29"/>
      <c r="Q2171" s="54">
        <f t="shared" si="640"/>
        <v>1</v>
      </c>
      <c r="R2171" s="6">
        <f t="shared" si="641"/>
        <v>-47.098718914845513</v>
      </c>
      <c r="S2171" s="6">
        <f t="shared" si="642"/>
        <v>2.0775791316649981</v>
      </c>
      <c r="T2171" s="29"/>
      <c r="U2171" s="6">
        <f t="shared" si="643"/>
        <v>37650</v>
      </c>
      <c r="V2171" s="55">
        <f t="shared" si="644"/>
        <v>37650</v>
      </c>
      <c r="W2171" s="6">
        <f t="shared" si="651"/>
        <v>0</v>
      </c>
      <c r="X2171" s="83">
        <f t="shared" si="652"/>
        <v>-47.098718914845513</v>
      </c>
      <c r="AA2171" s="29">
        <f t="shared" si="634"/>
        <v>0</v>
      </c>
      <c r="AC2171" s="56">
        <f t="shared" si="645"/>
        <v>0</v>
      </c>
      <c r="AD2171">
        <f t="shared" si="646"/>
        <v>0</v>
      </c>
      <c r="AE2171">
        <f t="shared" si="647"/>
        <v>0</v>
      </c>
      <c r="AF2171" t="str">
        <f t="shared" si="648"/>
        <v/>
      </c>
      <c r="AG2171" s="83">
        <f t="shared" si="649"/>
        <v>0</v>
      </c>
    </row>
    <row r="2172" spans="1:33">
      <c r="A2172" s="40">
        <v>37651</v>
      </c>
      <c r="B2172" s="41" t="s">
        <v>553</v>
      </c>
      <c r="C2172" s="46"/>
      <c r="D2172" s="1"/>
      <c r="E2172" s="1"/>
      <c r="F2172" s="1"/>
      <c r="G2172" s="1"/>
      <c r="H2172" s="1"/>
      <c r="I2172" s="1"/>
      <c r="J2172" s="2">
        <f t="shared" si="635"/>
        <v>0</v>
      </c>
      <c r="K2172" s="2">
        <f t="shared" si="636"/>
        <v>0</v>
      </c>
      <c r="L2172" s="8">
        <f t="shared" si="650"/>
        <v>37651</v>
      </c>
      <c r="M2172" s="54">
        <f t="shared" si="637"/>
        <v>0</v>
      </c>
      <c r="N2172" s="6">
        <f t="shared" si="638"/>
        <v>0</v>
      </c>
      <c r="O2172" s="6" t="str">
        <f t="shared" si="639"/>
        <v/>
      </c>
      <c r="P2172" s="29"/>
      <c r="Q2172" s="54">
        <f t="shared" si="640"/>
        <v>1</v>
      </c>
      <c r="R2172" s="6">
        <f t="shared" si="641"/>
        <v>-47.098718914845513</v>
      </c>
      <c r="S2172" s="6">
        <f t="shared" si="642"/>
        <v>2.0877091717573366</v>
      </c>
      <c r="T2172" s="29"/>
      <c r="U2172" s="6">
        <f t="shared" si="643"/>
        <v>37651</v>
      </c>
      <c r="V2172" s="55">
        <f t="shared" si="644"/>
        <v>37651</v>
      </c>
      <c r="W2172" s="6">
        <f t="shared" si="651"/>
        <v>0</v>
      </c>
      <c r="X2172" s="83">
        <f t="shared" si="652"/>
        <v>-47.098718914845513</v>
      </c>
      <c r="AA2172" s="29">
        <f t="shared" si="634"/>
        <v>0</v>
      </c>
      <c r="AC2172" s="56">
        <f t="shared" si="645"/>
        <v>0</v>
      </c>
      <c r="AD2172">
        <f t="shared" si="646"/>
        <v>0</v>
      </c>
      <c r="AE2172">
        <f t="shared" si="647"/>
        <v>0</v>
      </c>
      <c r="AF2172" t="str">
        <f t="shared" si="648"/>
        <v/>
      </c>
      <c r="AG2172" s="83">
        <f t="shared" si="649"/>
        <v>0</v>
      </c>
    </row>
    <row r="2173" spans="1:33">
      <c r="A2173" s="40">
        <v>37652</v>
      </c>
      <c r="B2173" s="41" t="s">
        <v>552</v>
      </c>
      <c r="C2173" s="46"/>
      <c r="D2173" s="1"/>
      <c r="E2173" s="1"/>
      <c r="F2173" s="1"/>
      <c r="G2173" s="1"/>
      <c r="H2173" s="1"/>
      <c r="I2173" s="1"/>
      <c r="J2173" s="2">
        <f t="shared" si="635"/>
        <v>0</v>
      </c>
      <c r="K2173" s="2">
        <f t="shared" si="636"/>
        <v>0</v>
      </c>
      <c r="L2173" s="8">
        <f t="shared" si="650"/>
        <v>37652</v>
      </c>
      <c r="M2173" s="54">
        <f t="shared" si="637"/>
        <v>0</v>
      </c>
      <c r="N2173" s="6">
        <f t="shared" si="638"/>
        <v>0</v>
      </c>
      <c r="O2173" s="6" t="str">
        <f t="shared" si="639"/>
        <v/>
      </c>
      <c r="P2173" s="29"/>
      <c r="Q2173" s="54">
        <f t="shared" si="640"/>
        <v>1</v>
      </c>
      <c r="R2173" s="6">
        <f t="shared" si="641"/>
        <v>-47.098718914845513</v>
      </c>
      <c r="S2173" s="6">
        <f t="shared" si="642"/>
        <v>2.0720949808554998</v>
      </c>
      <c r="T2173" s="29"/>
      <c r="U2173" s="6">
        <f t="shared" si="643"/>
        <v>37652</v>
      </c>
      <c r="V2173" s="55">
        <f t="shared" si="644"/>
        <v>37652</v>
      </c>
      <c r="W2173" s="6">
        <f t="shared" si="651"/>
        <v>0</v>
      </c>
      <c r="X2173" s="83">
        <f t="shared" si="652"/>
        <v>-47.098718914845513</v>
      </c>
      <c r="AA2173" s="29">
        <f t="shared" si="634"/>
        <v>0</v>
      </c>
      <c r="AC2173" s="56">
        <f t="shared" si="645"/>
        <v>0</v>
      </c>
      <c r="AD2173">
        <f t="shared" si="646"/>
        <v>0</v>
      </c>
      <c r="AE2173">
        <f t="shared" si="647"/>
        <v>0</v>
      </c>
      <c r="AF2173" t="str">
        <f t="shared" si="648"/>
        <v/>
      </c>
      <c r="AG2173" s="83">
        <f t="shared" si="649"/>
        <v>0</v>
      </c>
    </row>
    <row r="2174" spans="1:33">
      <c r="A2174" s="40">
        <v>37655</v>
      </c>
      <c r="B2174" s="41" t="s">
        <v>551</v>
      </c>
      <c r="C2174" s="46"/>
      <c r="D2174" s="1"/>
      <c r="E2174" s="1"/>
      <c r="F2174" s="1"/>
      <c r="G2174" s="1"/>
      <c r="H2174" s="1"/>
      <c r="I2174" s="1"/>
      <c r="J2174" s="2">
        <f t="shared" si="635"/>
        <v>0</v>
      </c>
      <c r="K2174" s="2">
        <f t="shared" si="636"/>
        <v>0</v>
      </c>
      <c r="L2174" s="8">
        <f t="shared" si="650"/>
        <v>37655</v>
      </c>
      <c r="M2174" s="54">
        <f t="shared" si="637"/>
        <v>0</v>
      </c>
      <c r="N2174" s="6">
        <f t="shared" si="638"/>
        <v>0</v>
      </c>
      <c r="O2174" s="6" t="str">
        <f t="shared" si="639"/>
        <v/>
      </c>
      <c r="P2174" s="29"/>
      <c r="Q2174" s="54">
        <f t="shared" si="640"/>
        <v>1</v>
      </c>
      <c r="R2174" s="6">
        <f t="shared" si="641"/>
        <v>-47.098718914845513</v>
      </c>
      <c r="S2174" s="6">
        <f t="shared" si="642"/>
        <v>2.0345018969695685</v>
      </c>
      <c r="T2174" s="29"/>
      <c r="U2174" s="6">
        <f t="shared" si="643"/>
        <v>37655</v>
      </c>
      <c r="V2174" s="55">
        <f t="shared" si="644"/>
        <v>37655</v>
      </c>
      <c r="W2174" s="6">
        <f t="shared" si="651"/>
        <v>0</v>
      </c>
      <c r="X2174" s="83">
        <f t="shared" si="652"/>
        <v>-47.098718914845513</v>
      </c>
      <c r="AA2174" s="29">
        <f t="shared" ref="AA2174:AA2237" si="653">IF(Q2175=0,IF(Q2174=1,L2174,0),0)</f>
        <v>0</v>
      </c>
      <c r="AC2174" s="56">
        <f t="shared" si="645"/>
        <v>0</v>
      </c>
      <c r="AD2174">
        <f t="shared" si="646"/>
        <v>0</v>
      </c>
      <c r="AE2174">
        <f t="shared" si="647"/>
        <v>0</v>
      </c>
      <c r="AF2174" t="str">
        <f t="shared" si="648"/>
        <v/>
      </c>
      <c r="AG2174" s="83">
        <f t="shared" si="649"/>
        <v>0</v>
      </c>
    </row>
    <row r="2175" spans="1:33">
      <c r="A2175" s="40">
        <v>37656</v>
      </c>
      <c r="B2175" s="41" t="s">
        <v>550</v>
      </c>
      <c r="C2175" s="46"/>
      <c r="D2175" s="1"/>
      <c r="E2175" s="1"/>
      <c r="F2175" s="1"/>
      <c r="G2175" s="1"/>
      <c r="H2175" s="1"/>
      <c r="I2175" s="1"/>
      <c r="J2175" s="2">
        <f t="shared" si="635"/>
        <v>0</v>
      </c>
      <c r="K2175" s="2">
        <f t="shared" si="636"/>
        <v>0</v>
      </c>
      <c r="L2175" s="8">
        <f t="shared" si="650"/>
        <v>37656</v>
      </c>
      <c r="M2175" s="54">
        <f t="shared" si="637"/>
        <v>0</v>
      </c>
      <c r="N2175" s="6">
        <f t="shared" si="638"/>
        <v>0</v>
      </c>
      <c r="O2175" s="6" t="str">
        <f t="shared" si="639"/>
        <v/>
      </c>
      <c r="P2175" s="29"/>
      <c r="Q2175" s="54">
        <f t="shared" si="640"/>
        <v>1</v>
      </c>
      <c r="R2175" s="6">
        <f t="shared" si="641"/>
        <v>-47.098718914845513</v>
      </c>
      <c r="S2175" s="6">
        <f t="shared" si="642"/>
        <v>2.0274954332692858</v>
      </c>
      <c r="T2175" s="29"/>
      <c r="U2175" s="6">
        <f t="shared" si="643"/>
        <v>37656</v>
      </c>
      <c r="V2175" s="55">
        <f t="shared" si="644"/>
        <v>37656</v>
      </c>
      <c r="W2175" s="6">
        <f t="shared" si="651"/>
        <v>0</v>
      </c>
      <c r="X2175" s="83">
        <f t="shared" si="652"/>
        <v>-47.098718914845513</v>
      </c>
      <c r="AA2175" s="29">
        <f t="shared" si="653"/>
        <v>0</v>
      </c>
      <c r="AC2175" s="56">
        <f t="shared" si="645"/>
        <v>0</v>
      </c>
      <c r="AD2175">
        <f t="shared" si="646"/>
        <v>0</v>
      </c>
      <c r="AE2175">
        <f t="shared" si="647"/>
        <v>0</v>
      </c>
      <c r="AF2175" t="str">
        <f t="shared" si="648"/>
        <v/>
      </c>
      <c r="AG2175" s="83">
        <f t="shared" si="649"/>
        <v>0</v>
      </c>
    </row>
    <row r="2176" spans="1:33">
      <c r="A2176" s="40">
        <v>37657</v>
      </c>
      <c r="B2176" s="41" t="s">
        <v>548</v>
      </c>
      <c r="C2176" s="46"/>
      <c r="D2176" s="1"/>
      <c r="E2176" s="1"/>
      <c r="F2176" s="1"/>
      <c r="G2176" s="1"/>
      <c r="H2176" s="1"/>
      <c r="I2176" s="1"/>
      <c r="J2176" s="2">
        <f t="shared" si="635"/>
        <v>0</v>
      </c>
      <c r="K2176" s="2">
        <f t="shared" si="636"/>
        <v>0</v>
      </c>
      <c r="L2176" s="8">
        <f t="shared" si="650"/>
        <v>37657</v>
      </c>
      <c r="M2176" s="54">
        <f t="shared" si="637"/>
        <v>0</v>
      </c>
      <c r="N2176" s="6">
        <f t="shared" si="638"/>
        <v>0</v>
      </c>
      <c r="O2176" s="6" t="str">
        <f t="shared" si="639"/>
        <v/>
      </c>
      <c r="P2176" s="29"/>
      <c r="Q2176" s="54">
        <f t="shared" si="640"/>
        <v>1</v>
      </c>
      <c r="R2176" s="6">
        <f t="shared" si="641"/>
        <v>-47.098718914845513</v>
      </c>
      <c r="S2176" s="6">
        <f t="shared" si="642"/>
        <v>2.035381111272494</v>
      </c>
      <c r="T2176" s="29"/>
      <c r="U2176" s="6">
        <f t="shared" si="643"/>
        <v>37657</v>
      </c>
      <c r="V2176" s="55">
        <f t="shared" si="644"/>
        <v>37657</v>
      </c>
      <c r="W2176" s="6">
        <f t="shared" si="651"/>
        <v>0</v>
      </c>
      <c r="X2176" s="83">
        <f t="shared" si="652"/>
        <v>-47.098718914845513</v>
      </c>
      <c r="AA2176" s="29">
        <f t="shared" si="653"/>
        <v>0</v>
      </c>
      <c r="AC2176" s="56">
        <f t="shared" si="645"/>
        <v>0</v>
      </c>
      <c r="AD2176">
        <f t="shared" si="646"/>
        <v>0</v>
      </c>
      <c r="AE2176">
        <f t="shared" si="647"/>
        <v>0</v>
      </c>
      <c r="AF2176" t="str">
        <f t="shared" si="648"/>
        <v/>
      </c>
      <c r="AG2176" s="83">
        <f t="shared" si="649"/>
        <v>0</v>
      </c>
    </row>
    <row r="2177" spans="1:33">
      <c r="A2177" s="40">
        <v>37658</v>
      </c>
      <c r="B2177" s="41" t="s">
        <v>539</v>
      </c>
      <c r="C2177" s="46"/>
      <c r="D2177" s="1"/>
      <c r="E2177" s="1"/>
      <c r="F2177" s="1"/>
      <c r="G2177" s="1"/>
      <c r="H2177" s="1"/>
      <c r="I2177" s="1"/>
      <c r="J2177" s="2">
        <f t="shared" si="635"/>
        <v>0</v>
      </c>
      <c r="K2177" s="2">
        <f t="shared" si="636"/>
        <v>0</v>
      </c>
      <c r="L2177" s="8">
        <f t="shared" si="650"/>
        <v>37658</v>
      </c>
      <c r="M2177" s="54">
        <f t="shared" si="637"/>
        <v>0</v>
      </c>
      <c r="N2177" s="6">
        <f t="shared" si="638"/>
        <v>0</v>
      </c>
      <c r="O2177" s="6" t="str">
        <f t="shared" si="639"/>
        <v/>
      </c>
      <c r="P2177" s="29"/>
      <c r="Q2177" s="54">
        <f t="shared" si="640"/>
        <v>1</v>
      </c>
      <c r="R2177" s="6">
        <f t="shared" si="641"/>
        <v>-47.098718914845513</v>
      </c>
      <c r="S2177" s="6">
        <f t="shared" si="642"/>
        <v>2.0059079605981904</v>
      </c>
      <c r="T2177" s="29"/>
      <c r="U2177" s="6">
        <f t="shared" si="643"/>
        <v>37658</v>
      </c>
      <c r="V2177" s="55">
        <f t="shared" si="644"/>
        <v>37658</v>
      </c>
      <c r="W2177" s="6">
        <f t="shared" si="651"/>
        <v>0</v>
      </c>
      <c r="X2177" s="83">
        <f t="shared" si="652"/>
        <v>-47.098718914845513</v>
      </c>
      <c r="AA2177" s="29">
        <f t="shared" si="653"/>
        <v>0</v>
      </c>
      <c r="AC2177" s="56">
        <f t="shared" si="645"/>
        <v>0</v>
      </c>
      <c r="AD2177">
        <f t="shared" si="646"/>
        <v>0</v>
      </c>
      <c r="AE2177">
        <f t="shared" si="647"/>
        <v>0</v>
      </c>
      <c r="AF2177" t="str">
        <f t="shared" si="648"/>
        <v/>
      </c>
      <c r="AG2177" s="83">
        <f t="shared" si="649"/>
        <v>0</v>
      </c>
    </row>
    <row r="2178" spans="1:33">
      <c r="A2178" s="40">
        <v>37659</v>
      </c>
      <c r="B2178" s="41" t="s">
        <v>549</v>
      </c>
      <c r="C2178" s="46"/>
      <c r="D2178" s="1"/>
      <c r="E2178" s="1"/>
      <c r="F2178" s="1"/>
      <c r="G2178" s="1"/>
      <c r="H2178" s="1"/>
      <c r="I2178" s="1"/>
      <c r="J2178" s="2">
        <f t="shared" si="635"/>
        <v>1</v>
      </c>
      <c r="K2178" s="2">
        <f t="shared" si="636"/>
        <v>-1000</v>
      </c>
      <c r="L2178" s="8">
        <f t="shared" si="650"/>
        <v>37659</v>
      </c>
      <c r="M2178" s="54">
        <f t="shared" si="637"/>
        <v>1</v>
      </c>
      <c r="N2178" s="6">
        <f t="shared" si="638"/>
        <v>-1000</v>
      </c>
      <c r="O2178" s="6">
        <f t="shared" si="639"/>
        <v>42.771599657827203</v>
      </c>
      <c r="P2178" s="29"/>
      <c r="Q2178" s="54">
        <f t="shared" si="640"/>
        <v>1</v>
      </c>
      <c r="R2178" s="6">
        <f t="shared" si="641"/>
        <v>-47.098718914845513</v>
      </c>
      <c r="S2178" s="6">
        <f t="shared" si="642"/>
        <v>2.0144875498223058</v>
      </c>
      <c r="T2178" s="29"/>
      <c r="U2178" s="6">
        <f t="shared" si="643"/>
        <v>37659</v>
      </c>
      <c r="V2178" s="55">
        <f t="shared" si="644"/>
        <v>37659</v>
      </c>
      <c r="W2178" s="6">
        <f t="shared" si="651"/>
        <v>-1000</v>
      </c>
      <c r="X2178" s="83">
        <f t="shared" si="652"/>
        <v>-47.098718914845513</v>
      </c>
      <c r="AA2178" s="29">
        <f t="shared" si="653"/>
        <v>0</v>
      </c>
      <c r="AC2178" s="56">
        <f t="shared" si="645"/>
        <v>0</v>
      </c>
      <c r="AD2178">
        <f t="shared" si="646"/>
        <v>0</v>
      </c>
      <c r="AE2178">
        <f t="shared" si="647"/>
        <v>0</v>
      </c>
      <c r="AF2178" t="str">
        <f t="shared" si="648"/>
        <v/>
      </c>
      <c r="AG2178" s="83">
        <f t="shared" si="649"/>
        <v>0</v>
      </c>
    </row>
    <row r="2179" spans="1:33">
      <c r="A2179" s="40">
        <v>37662</v>
      </c>
      <c r="B2179" s="41" t="s">
        <v>548</v>
      </c>
      <c r="C2179" s="46"/>
      <c r="D2179" s="1"/>
      <c r="E2179" s="1"/>
      <c r="F2179" s="1"/>
      <c r="G2179" s="1"/>
      <c r="H2179" s="1"/>
      <c r="I2179" s="1"/>
      <c r="J2179" s="2">
        <f t="shared" si="635"/>
        <v>0</v>
      </c>
      <c r="K2179" s="2">
        <f t="shared" si="636"/>
        <v>0</v>
      </c>
      <c r="L2179" s="8">
        <f t="shared" si="650"/>
        <v>37662</v>
      </c>
      <c r="M2179" s="54">
        <f t="shared" si="637"/>
        <v>0</v>
      </c>
      <c r="N2179" s="6">
        <f t="shared" si="638"/>
        <v>0</v>
      </c>
      <c r="O2179" s="6" t="str">
        <f t="shared" si="639"/>
        <v/>
      </c>
      <c r="P2179" s="29"/>
      <c r="Q2179" s="54">
        <f t="shared" si="640"/>
        <v>1</v>
      </c>
      <c r="R2179" s="6">
        <f t="shared" si="641"/>
        <v>-47.098718914845513</v>
      </c>
      <c r="S2179" s="6">
        <f t="shared" si="642"/>
        <v>2.035381111272494</v>
      </c>
      <c r="T2179" s="29"/>
      <c r="U2179" s="6">
        <f t="shared" si="643"/>
        <v>37662</v>
      </c>
      <c r="V2179" s="55">
        <f t="shared" si="644"/>
        <v>37662</v>
      </c>
      <c r="W2179" s="6">
        <f t="shared" si="651"/>
        <v>0</v>
      </c>
      <c r="X2179" s="83">
        <f t="shared" si="652"/>
        <v>-47.098718914845513</v>
      </c>
      <c r="AA2179" s="29">
        <f t="shared" si="653"/>
        <v>0</v>
      </c>
      <c r="AC2179" s="56">
        <f t="shared" si="645"/>
        <v>0</v>
      </c>
      <c r="AD2179">
        <f t="shared" si="646"/>
        <v>0</v>
      </c>
      <c r="AE2179">
        <f t="shared" si="647"/>
        <v>0</v>
      </c>
      <c r="AF2179" t="str">
        <f t="shared" si="648"/>
        <v/>
      </c>
      <c r="AG2179" s="83">
        <f t="shared" si="649"/>
        <v>0</v>
      </c>
    </row>
    <row r="2180" spans="1:33">
      <c r="A2180" s="40">
        <v>37663</v>
      </c>
      <c r="B2180" s="41" t="s">
        <v>541</v>
      </c>
      <c r="C2180" s="46"/>
      <c r="D2180" s="1"/>
      <c r="E2180" s="1"/>
      <c r="F2180" s="1"/>
      <c r="G2180" s="1"/>
      <c r="H2180" s="1"/>
      <c r="I2180" s="1"/>
      <c r="J2180" s="2">
        <f t="shared" si="635"/>
        <v>0</v>
      </c>
      <c r="K2180" s="2">
        <f t="shared" si="636"/>
        <v>0</v>
      </c>
      <c r="L2180" s="8">
        <f t="shared" si="650"/>
        <v>37663</v>
      </c>
      <c r="M2180" s="54">
        <f t="shared" si="637"/>
        <v>0</v>
      </c>
      <c r="N2180" s="6">
        <f t="shared" si="638"/>
        <v>0</v>
      </c>
      <c r="O2180" s="6" t="str">
        <f t="shared" si="639"/>
        <v/>
      </c>
      <c r="P2180" s="29"/>
      <c r="Q2180" s="54">
        <f t="shared" si="640"/>
        <v>1</v>
      </c>
      <c r="R2180" s="6">
        <f t="shared" si="641"/>
        <v>-47.098718914845513</v>
      </c>
      <c r="S2180" s="6">
        <f t="shared" si="642"/>
        <v>2.0222721732436888</v>
      </c>
      <c r="T2180" s="29"/>
      <c r="U2180" s="6">
        <f t="shared" si="643"/>
        <v>37663</v>
      </c>
      <c r="V2180" s="55">
        <f t="shared" si="644"/>
        <v>37663</v>
      </c>
      <c r="W2180" s="6">
        <f t="shared" si="651"/>
        <v>0</v>
      </c>
      <c r="X2180" s="83">
        <f t="shared" si="652"/>
        <v>-47.098718914845513</v>
      </c>
      <c r="AA2180" s="29">
        <f t="shared" si="653"/>
        <v>0</v>
      </c>
      <c r="AC2180" s="56">
        <f t="shared" si="645"/>
        <v>0</v>
      </c>
      <c r="AD2180">
        <f t="shared" si="646"/>
        <v>0</v>
      </c>
      <c r="AE2180">
        <f t="shared" si="647"/>
        <v>0</v>
      </c>
      <c r="AF2180" t="str">
        <f t="shared" si="648"/>
        <v/>
      </c>
      <c r="AG2180" s="83">
        <f t="shared" si="649"/>
        <v>0</v>
      </c>
    </row>
    <row r="2181" spans="1:33">
      <c r="A2181" s="40">
        <v>37664</v>
      </c>
      <c r="B2181" s="41" t="s">
        <v>547</v>
      </c>
      <c r="C2181" s="46"/>
      <c r="D2181" s="1"/>
      <c r="E2181" s="1"/>
      <c r="F2181" s="1"/>
      <c r="G2181" s="1"/>
      <c r="H2181" s="1"/>
      <c r="I2181" s="1"/>
      <c r="J2181" s="2">
        <f t="shared" si="635"/>
        <v>0</v>
      </c>
      <c r="K2181" s="2">
        <f t="shared" si="636"/>
        <v>0</v>
      </c>
      <c r="L2181" s="8">
        <f t="shared" si="650"/>
        <v>37664</v>
      </c>
      <c r="M2181" s="54">
        <f t="shared" si="637"/>
        <v>0</v>
      </c>
      <c r="N2181" s="6">
        <f t="shared" si="638"/>
        <v>0</v>
      </c>
      <c r="O2181" s="6" t="str">
        <f t="shared" si="639"/>
        <v/>
      </c>
      <c r="P2181" s="29"/>
      <c r="Q2181" s="54">
        <f t="shared" si="640"/>
        <v>1</v>
      </c>
      <c r="R2181" s="6">
        <f t="shared" si="641"/>
        <v>-47.098718914845513</v>
      </c>
      <c r="S2181" s="6">
        <f t="shared" si="642"/>
        <v>2.0196706224204766</v>
      </c>
      <c r="T2181" s="29"/>
      <c r="U2181" s="6">
        <f t="shared" si="643"/>
        <v>37664</v>
      </c>
      <c r="V2181" s="55">
        <f t="shared" si="644"/>
        <v>37664</v>
      </c>
      <c r="W2181" s="6">
        <f t="shared" si="651"/>
        <v>0</v>
      </c>
      <c r="X2181" s="83">
        <f t="shared" si="652"/>
        <v>-47.098718914845513</v>
      </c>
      <c r="AA2181" s="29">
        <f t="shared" si="653"/>
        <v>0</v>
      </c>
      <c r="AC2181" s="56">
        <f t="shared" si="645"/>
        <v>0</v>
      </c>
      <c r="AD2181">
        <f t="shared" si="646"/>
        <v>0</v>
      </c>
      <c r="AE2181">
        <f t="shared" si="647"/>
        <v>0</v>
      </c>
      <c r="AF2181" t="str">
        <f t="shared" si="648"/>
        <v/>
      </c>
      <c r="AG2181" s="83">
        <f t="shared" si="649"/>
        <v>0</v>
      </c>
    </row>
    <row r="2182" spans="1:33">
      <c r="A2182" s="40">
        <v>37666</v>
      </c>
      <c r="B2182" s="41" t="s">
        <v>546</v>
      </c>
      <c r="C2182" s="46"/>
      <c r="D2182" s="1"/>
      <c r="E2182" s="1"/>
      <c r="F2182" s="1"/>
      <c r="G2182" s="1"/>
      <c r="H2182" s="1"/>
      <c r="I2182" s="1"/>
      <c r="J2182" s="2">
        <f t="shared" si="635"/>
        <v>0</v>
      </c>
      <c r="K2182" s="2">
        <f t="shared" si="636"/>
        <v>0</v>
      </c>
      <c r="L2182" s="8">
        <f t="shared" si="650"/>
        <v>37666</v>
      </c>
      <c r="M2182" s="54">
        <f t="shared" si="637"/>
        <v>0</v>
      </c>
      <c r="N2182" s="6">
        <f t="shared" si="638"/>
        <v>0</v>
      </c>
      <c r="O2182" s="6" t="str">
        <f t="shared" si="639"/>
        <v/>
      </c>
      <c r="P2182" s="29"/>
      <c r="Q2182" s="54">
        <f t="shared" si="640"/>
        <v>1</v>
      </c>
      <c r="R2182" s="6">
        <f t="shared" si="641"/>
        <v>-47.098718914845513</v>
      </c>
      <c r="S2182" s="6">
        <f t="shared" si="642"/>
        <v>2.0327457451379156</v>
      </c>
      <c r="T2182" s="29"/>
      <c r="U2182" s="6">
        <f t="shared" si="643"/>
        <v>37666</v>
      </c>
      <c r="V2182" s="55">
        <f t="shared" si="644"/>
        <v>37666</v>
      </c>
      <c r="W2182" s="6">
        <f t="shared" si="651"/>
        <v>0</v>
      </c>
      <c r="X2182" s="83">
        <f t="shared" si="652"/>
        <v>-47.098718914845513</v>
      </c>
      <c r="AA2182" s="29">
        <f t="shared" si="653"/>
        <v>0</v>
      </c>
      <c r="AC2182" s="56">
        <f t="shared" si="645"/>
        <v>0</v>
      </c>
      <c r="AD2182">
        <f t="shared" si="646"/>
        <v>0</v>
      </c>
      <c r="AE2182">
        <f t="shared" si="647"/>
        <v>0</v>
      </c>
      <c r="AF2182" t="str">
        <f t="shared" si="648"/>
        <v/>
      </c>
      <c r="AG2182" s="83">
        <f t="shared" si="649"/>
        <v>0</v>
      </c>
    </row>
    <row r="2183" spans="1:33">
      <c r="A2183" s="40">
        <v>37669</v>
      </c>
      <c r="B2183" s="41" t="s">
        <v>540</v>
      </c>
      <c r="C2183" s="46"/>
      <c r="D2183" s="1"/>
      <c r="E2183" s="1"/>
      <c r="F2183" s="1"/>
      <c r="G2183" s="1"/>
      <c r="H2183" s="1"/>
      <c r="I2183" s="1"/>
      <c r="J2183" s="2">
        <f t="shared" si="635"/>
        <v>0</v>
      </c>
      <c r="K2183" s="2">
        <f t="shared" si="636"/>
        <v>0</v>
      </c>
      <c r="L2183" s="8">
        <f t="shared" si="650"/>
        <v>37669</v>
      </c>
      <c r="M2183" s="54">
        <f t="shared" si="637"/>
        <v>0</v>
      </c>
      <c r="N2183" s="6">
        <f t="shared" si="638"/>
        <v>0</v>
      </c>
      <c r="O2183" s="6" t="str">
        <f t="shared" si="639"/>
        <v/>
      </c>
      <c r="P2183" s="29"/>
      <c r="Q2183" s="54">
        <f t="shared" si="640"/>
        <v>1</v>
      </c>
      <c r="R2183" s="6">
        <f t="shared" si="641"/>
        <v>-47.098718914845513</v>
      </c>
      <c r="S2183" s="6">
        <f t="shared" si="642"/>
        <v>1.9965544262333834</v>
      </c>
      <c r="T2183" s="29"/>
      <c r="U2183" s="6">
        <f t="shared" si="643"/>
        <v>37669</v>
      </c>
      <c r="V2183" s="55">
        <f t="shared" si="644"/>
        <v>37669</v>
      </c>
      <c r="W2183" s="6">
        <f t="shared" si="651"/>
        <v>0</v>
      </c>
      <c r="X2183" s="83">
        <f t="shared" si="652"/>
        <v>-47.098718914845513</v>
      </c>
      <c r="AA2183" s="29">
        <f t="shared" si="653"/>
        <v>0</v>
      </c>
      <c r="AC2183" s="56">
        <f t="shared" si="645"/>
        <v>0</v>
      </c>
      <c r="AD2183">
        <f t="shared" si="646"/>
        <v>0</v>
      </c>
      <c r="AE2183">
        <f t="shared" si="647"/>
        <v>0</v>
      </c>
      <c r="AF2183" t="str">
        <f t="shared" si="648"/>
        <v/>
      </c>
      <c r="AG2183" s="83">
        <f t="shared" si="649"/>
        <v>0</v>
      </c>
    </row>
    <row r="2184" spans="1:33">
      <c r="A2184" s="40">
        <v>37670</v>
      </c>
      <c r="B2184" s="41" t="s">
        <v>545</v>
      </c>
      <c r="C2184" s="46"/>
      <c r="D2184" s="1"/>
      <c r="E2184" s="1"/>
      <c r="F2184" s="1"/>
      <c r="G2184" s="1"/>
      <c r="H2184" s="1"/>
      <c r="I2184" s="1"/>
      <c r="J2184" s="2">
        <f t="shared" ref="J2184:J2247" si="654">IF(DAY(A2184)=sipdate,1,IF(J2183=1,0,IF(J2182=1,0,IF(J2181=1,0,IF(J2180=1,0,IF(J2179=1,0,IF(J2178=1,0,IF(DAY(A2184)=sipdate+1,1,IF(DAY(A2184)=sipdate+2,1,IF(DAY(A2184)=sipdate+3,1,IF(DAY(A2184)=sipdate+4,1,IF(DAY(A2184)=sipdate+5,1,IF(DAY(A2184)=sipdate+6,1,IF(DAY(A2184)=sipdate+7,1,0))))))))))))))</f>
        <v>0</v>
      </c>
      <c r="K2184" s="2">
        <f t="shared" ref="K2184:K2247" si="655">IF(DAY(A2184)=sipdate,-sip,IF(K2183=-sip,0,IF(K2182=-sip,0,IF(K2181=-sip,0,IF(K2180=-sip,0,IF(K2179=-sip,0,IF(K2178=-sip,0,IF(DAY(A2184)=sipdate+1,-sip,IF(DAY(A2184)=sipdate+2,-sip,IF(DAY(A2184)=sipdate+3,-sip,IF(DAY(A2184)=sipdate+4,-sip,IF(DAY(A2184)=sipdate+5,-sip,IF(DAY(A2184)=sipdate+6,-sip,IF(DAY(A2184)=sipdate+7,-sip,0))))))))))))))</f>
        <v>0</v>
      </c>
      <c r="L2184" s="8">
        <f t="shared" si="650"/>
        <v>37670</v>
      </c>
      <c r="M2184" s="54">
        <f t="shared" ref="M2184:M2247" si="656">IF(IF(L2184&gt;=sipstart,1,0)+IF(L2184&lt;=sipend,1,0)=2,J2184,0)</f>
        <v>0</v>
      </c>
      <c r="N2184" s="6">
        <f t="shared" ref="N2184:N2247" si="657">IF(IF(L2184&gt;=sipstart,1,0)+IF(L2184&lt;=sipend,1,0)=2,K2184,0)</f>
        <v>0</v>
      </c>
      <c r="O2184" s="6" t="str">
        <f t="shared" ref="O2184:O2247" si="658">IF(N2184=-sip,-N2184/B2184,"")</f>
        <v/>
      </c>
      <c r="P2184" s="29"/>
      <c r="Q2184" s="54">
        <f t="shared" ref="Q2184:Q2247" si="659">IF(IF(L2184&gt;=sipstart,1,0)+IF(L2184&lt;=sipend,1,0)=2,1,0)</f>
        <v>1</v>
      </c>
      <c r="R2184" s="6">
        <f t="shared" ref="R2184:R2247" si="660">IF(IF(L2184&gt;=sipstart,1,0)+IF(L2184&lt;=sipend,1,0)=2,-dsip,0)</f>
        <v>-47.098718914845513</v>
      </c>
      <c r="S2184" s="6">
        <f t="shared" ref="S2184:S2247" si="661">IF(R2184=-dsip,-R2184/B2184,"")</f>
        <v>1.9889661703904356</v>
      </c>
      <c r="T2184" s="29"/>
      <c r="U2184" s="6">
        <f t="shared" ref="U2184:U2247" si="662">IF((IF(L2184&gt;=sipstart,1,2)+IF(L2184&lt;=sipend,1,2))=2,L2184,0)</f>
        <v>37670</v>
      </c>
      <c r="V2184" s="55">
        <f t="shared" ref="V2184:V2247" si="663">IF((IF(L2184&gt;=sipstart,1,2)+IF(L2184&lt;=sipend,1,2))=2,L2184,0)+IF(U2183=actualsipend,actualsipend,0)</f>
        <v>37670</v>
      </c>
      <c r="W2184" s="6">
        <f t="shared" si="651"/>
        <v>0</v>
      </c>
      <c r="X2184" s="83">
        <f t="shared" si="652"/>
        <v>-47.098718914845513</v>
      </c>
      <c r="AA2184" s="29">
        <f t="shared" si="653"/>
        <v>0</v>
      </c>
      <c r="AC2184" s="56">
        <f t="shared" ref="AC2184:AC2247" si="664">IF(INT((MONTH(L2184)-MONTH(sipstart))/3)-(MONTH(L2184)-MONTH(sipstart))/3=0,IF(DAY(A2184)=sipdate,1,IF(AC2183=1,0,IF(AC2182=1,0,IF(AC2181=1,0,IF(AC2180=1,0,IF(AC2179=1,0,IF(AC2178=1,0,IF(DAY(A2184)=sipdate+1,1,IF(DAY(A2184)=sipdate+2,1,IF(DAY(A2184)=sipdate+3,1,IF(DAY(A2184)=sipdate+4,1,IF(DAY(A2184)=sipdate+5,1,IF(DAY(A2184)=sipdate+6,1,IF(DAY(A2184)=sipdate+7,1,0)))))))))))))),0)</f>
        <v>0</v>
      </c>
      <c r="AD2184">
        <f t="shared" ref="AD2184:AD2247" si="665">IF(IF(L2184&gt;=sipstart,1,0)+IF(L2184&lt;=sipend,1,0)=2,AC2184,0)</f>
        <v>0</v>
      </c>
      <c r="AE2184">
        <f t="shared" ref="AE2184:AE2247" si="666">IF(IF(L2184&gt;=sipstart,1,0)+IF(L2184&lt;=sipend,1,0)=2,-qsip*AC2184,0)</f>
        <v>0</v>
      </c>
      <c r="AF2184" t="str">
        <f t="shared" ref="AF2184:AF2247" si="667">IF(AE2184=-qsip,-AE2184/B2184,"")</f>
        <v/>
      </c>
      <c r="AG2184" s="83">
        <f t="shared" ref="AG2184:AG2247" si="668">IF(V2184+V2183=0,-1E-300,IF(V2184=V2183,qsipunits*B2183,AE2184))</f>
        <v>0</v>
      </c>
    </row>
    <row r="2185" spans="1:33">
      <c r="A2185" s="40">
        <v>37671</v>
      </c>
      <c r="B2185" s="41" t="s">
        <v>544</v>
      </c>
      <c r="C2185" s="46"/>
      <c r="D2185" s="1"/>
      <c r="E2185" s="1"/>
      <c r="F2185" s="1"/>
      <c r="G2185" s="1"/>
      <c r="H2185" s="1"/>
      <c r="I2185" s="1"/>
      <c r="J2185" s="2">
        <f t="shared" si="654"/>
        <v>0</v>
      </c>
      <c r="K2185" s="2">
        <f t="shared" si="655"/>
        <v>0</v>
      </c>
      <c r="L2185" s="8">
        <f t="shared" ref="L2185:L2248" si="669">A2185</f>
        <v>37671</v>
      </c>
      <c r="M2185" s="54">
        <f t="shared" si="656"/>
        <v>0</v>
      </c>
      <c r="N2185" s="6">
        <f t="shared" si="657"/>
        <v>0</v>
      </c>
      <c r="O2185" s="6" t="str">
        <f t="shared" si="658"/>
        <v/>
      </c>
      <c r="P2185" s="29"/>
      <c r="Q2185" s="54">
        <f t="shared" si="659"/>
        <v>1</v>
      </c>
      <c r="R2185" s="6">
        <f t="shared" si="660"/>
        <v>-47.098718914845513</v>
      </c>
      <c r="S2185" s="6">
        <f t="shared" si="661"/>
        <v>1.9839392971712517</v>
      </c>
      <c r="T2185" s="29"/>
      <c r="U2185" s="6">
        <f t="shared" si="662"/>
        <v>37671</v>
      </c>
      <c r="V2185" s="55">
        <f t="shared" si="663"/>
        <v>37671</v>
      </c>
      <c r="W2185" s="6">
        <f t="shared" ref="W2185:W2248" si="670">IF(V2185+V2184=0,0,IF(V2185=V2184,sipunits*B2184,N2185))</f>
        <v>0</v>
      </c>
      <c r="X2185" s="83">
        <f t="shared" ref="X2185:X2248" si="671">IF(V2185+V2184=0,0,IF(V2185=V2184,dsipunits*B2184,R2185))</f>
        <v>-47.098718914845513</v>
      </c>
      <c r="AA2185" s="29">
        <f t="shared" si="653"/>
        <v>0</v>
      </c>
      <c r="AC2185" s="56">
        <f t="shared" si="664"/>
        <v>0</v>
      </c>
      <c r="AD2185">
        <f t="shared" si="665"/>
        <v>0</v>
      </c>
      <c r="AE2185">
        <f t="shared" si="666"/>
        <v>0</v>
      </c>
      <c r="AF2185" t="str">
        <f t="shared" si="667"/>
        <v/>
      </c>
      <c r="AG2185" s="83">
        <f t="shared" si="668"/>
        <v>0</v>
      </c>
    </row>
    <row r="2186" spans="1:33">
      <c r="A2186" s="40">
        <v>37672</v>
      </c>
      <c r="B2186" s="41" t="s">
        <v>543</v>
      </c>
      <c r="C2186" s="46"/>
      <c r="D2186" s="1"/>
      <c r="E2186" s="1"/>
      <c r="F2186" s="1"/>
      <c r="G2186" s="1"/>
      <c r="H2186" s="1"/>
      <c r="I2186" s="1"/>
      <c r="J2186" s="2">
        <f t="shared" si="654"/>
        <v>0</v>
      </c>
      <c r="K2186" s="2">
        <f t="shared" si="655"/>
        <v>0</v>
      </c>
      <c r="L2186" s="8">
        <f t="shared" si="669"/>
        <v>37672</v>
      </c>
      <c r="M2186" s="54">
        <f t="shared" si="656"/>
        <v>0</v>
      </c>
      <c r="N2186" s="6">
        <f t="shared" si="657"/>
        <v>0</v>
      </c>
      <c r="O2186" s="6" t="str">
        <f t="shared" si="658"/>
        <v/>
      </c>
      <c r="P2186" s="29"/>
      <c r="Q2186" s="54">
        <f t="shared" si="659"/>
        <v>1</v>
      </c>
      <c r="R2186" s="6">
        <f t="shared" si="660"/>
        <v>-47.098718914845513</v>
      </c>
      <c r="S2186" s="6">
        <f t="shared" si="661"/>
        <v>1.9881265899048337</v>
      </c>
      <c r="T2186" s="29"/>
      <c r="U2186" s="6">
        <f t="shared" si="662"/>
        <v>37672</v>
      </c>
      <c r="V2186" s="55">
        <f t="shared" si="663"/>
        <v>37672</v>
      </c>
      <c r="W2186" s="6">
        <f t="shared" si="670"/>
        <v>0</v>
      </c>
      <c r="X2186" s="83">
        <f t="shared" si="671"/>
        <v>-47.098718914845513</v>
      </c>
      <c r="AA2186" s="29">
        <f t="shared" si="653"/>
        <v>0</v>
      </c>
      <c r="AC2186" s="56">
        <f t="shared" si="664"/>
        <v>0</v>
      </c>
      <c r="AD2186">
        <f t="shared" si="665"/>
        <v>0</v>
      </c>
      <c r="AE2186">
        <f t="shared" si="666"/>
        <v>0</v>
      </c>
      <c r="AF2186" t="str">
        <f t="shared" si="667"/>
        <v/>
      </c>
      <c r="AG2186" s="83">
        <f t="shared" si="668"/>
        <v>0</v>
      </c>
    </row>
    <row r="2187" spans="1:33">
      <c r="A2187" s="40">
        <v>37673</v>
      </c>
      <c r="B2187" s="41" t="s">
        <v>542</v>
      </c>
      <c r="C2187" s="46"/>
      <c r="D2187" s="1"/>
      <c r="E2187" s="1"/>
      <c r="F2187" s="1"/>
      <c r="G2187" s="1"/>
      <c r="H2187" s="1"/>
      <c r="I2187" s="1"/>
      <c r="J2187" s="2">
        <f t="shared" si="654"/>
        <v>0</v>
      </c>
      <c r="K2187" s="2">
        <f t="shared" si="655"/>
        <v>0</v>
      </c>
      <c r="L2187" s="8">
        <f t="shared" si="669"/>
        <v>37673</v>
      </c>
      <c r="M2187" s="54">
        <f t="shared" si="656"/>
        <v>0</v>
      </c>
      <c r="N2187" s="6">
        <f t="shared" si="657"/>
        <v>0</v>
      </c>
      <c r="O2187" s="6" t="str">
        <f t="shared" si="658"/>
        <v/>
      </c>
      <c r="P2187" s="29"/>
      <c r="Q2187" s="54">
        <f t="shared" si="659"/>
        <v>1</v>
      </c>
      <c r="R2187" s="6">
        <f t="shared" si="660"/>
        <v>-47.098718914845513</v>
      </c>
      <c r="S2187" s="6">
        <f t="shared" si="661"/>
        <v>1.9914891718750747</v>
      </c>
      <c r="T2187" s="29"/>
      <c r="U2187" s="6">
        <f t="shared" si="662"/>
        <v>37673</v>
      </c>
      <c r="V2187" s="55">
        <f t="shared" si="663"/>
        <v>37673</v>
      </c>
      <c r="W2187" s="6">
        <f t="shared" si="670"/>
        <v>0</v>
      </c>
      <c r="X2187" s="83">
        <f t="shared" si="671"/>
        <v>-47.098718914845513</v>
      </c>
      <c r="AA2187" s="29">
        <f t="shared" si="653"/>
        <v>0</v>
      </c>
      <c r="AC2187" s="56">
        <f t="shared" si="664"/>
        <v>0</v>
      </c>
      <c r="AD2187">
        <f t="shared" si="665"/>
        <v>0</v>
      </c>
      <c r="AE2187">
        <f t="shared" si="666"/>
        <v>0</v>
      </c>
      <c r="AF2187" t="str">
        <f t="shared" si="667"/>
        <v/>
      </c>
      <c r="AG2187" s="83">
        <f t="shared" si="668"/>
        <v>0</v>
      </c>
    </row>
    <row r="2188" spans="1:33">
      <c r="A2188" s="40">
        <v>37676</v>
      </c>
      <c r="B2188" s="41" t="s">
        <v>542</v>
      </c>
      <c r="C2188" s="46"/>
      <c r="D2188" s="1"/>
      <c r="E2188" s="1"/>
      <c r="F2188" s="1"/>
      <c r="G2188" s="1"/>
      <c r="H2188" s="1"/>
      <c r="I2188" s="1"/>
      <c r="J2188" s="2">
        <f t="shared" si="654"/>
        <v>0</v>
      </c>
      <c r="K2188" s="2">
        <f t="shared" si="655"/>
        <v>0</v>
      </c>
      <c r="L2188" s="8">
        <f t="shared" si="669"/>
        <v>37676</v>
      </c>
      <c r="M2188" s="54">
        <f t="shared" si="656"/>
        <v>0</v>
      </c>
      <c r="N2188" s="6">
        <f t="shared" si="657"/>
        <v>0</v>
      </c>
      <c r="O2188" s="6" t="str">
        <f t="shared" si="658"/>
        <v/>
      </c>
      <c r="P2188" s="29"/>
      <c r="Q2188" s="54">
        <f t="shared" si="659"/>
        <v>1</v>
      </c>
      <c r="R2188" s="6">
        <f t="shared" si="660"/>
        <v>-47.098718914845513</v>
      </c>
      <c r="S2188" s="6">
        <f t="shared" si="661"/>
        <v>1.9914891718750747</v>
      </c>
      <c r="T2188" s="29"/>
      <c r="U2188" s="6">
        <f t="shared" si="662"/>
        <v>37676</v>
      </c>
      <c r="V2188" s="55">
        <f t="shared" si="663"/>
        <v>37676</v>
      </c>
      <c r="W2188" s="6">
        <f t="shared" si="670"/>
        <v>0</v>
      </c>
      <c r="X2188" s="83">
        <f t="shared" si="671"/>
        <v>-47.098718914845513</v>
      </c>
      <c r="AA2188" s="29">
        <f t="shared" si="653"/>
        <v>0</v>
      </c>
      <c r="AC2188" s="56">
        <f t="shared" si="664"/>
        <v>0</v>
      </c>
      <c r="AD2188">
        <f t="shared" si="665"/>
        <v>0</v>
      </c>
      <c r="AE2188">
        <f t="shared" si="666"/>
        <v>0</v>
      </c>
      <c r="AF2188" t="str">
        <f t="shared" si="667"/>
        <v/>
      </c>
      <c r="AG2188" s="83">
        <f t="shared" si="668"/>
        <v>0</v>
      </c>
    </row>
    <row r="2189" spans="1:33">
      <c r="A2189" s="40">
        <v>37677</v>
      </c>
      <c r="B2189" s="41" t="s">
        <v>517</v>
      </c>
      <c r="C2189" s="46"/>
      <c r="D2189" s="1"/>
      <c r="E2189" s="1"/>
      <c r="F2189" s="1"/>
      <c r="G2189" s="1"/>
      <c r="H2189" s="1"/>
      <c r="I2189" s="1"/>
      <c r="J2189" s="2">
        <f t="shared" si="654"/>
        <v>0</v>
      </c>
      <c r="K2189" s="2">
        <f t="shared" si="655"/>
        <v>0</v>
      </c>
      <c r="L2189" s="8">
        <f t="shared" si="669"/>
        <v>37677</v>
      </c>
      <c r="M2189" s="54">
        <f t="shared" si="656"/>
        <v>0</v>
      </c>
      <c r="N2189" s="6">
        <f t="shared" si="657"/>
        <v>0</v>
      </c>
      <c r="O2189" s="6" t="str">
        <f t="shared" si="658"/>
        <v/>
      </c>
      <c r="P2189" s="29"/>
      <c r="Q2189" s="54">
        <f t="shared" si="659"/>
        <v>1</v>
      </c>
      <c r="R2189" s="6">
        <f t="shared" si="660"/>
        <v>-47.098718914845513</v>
      </c>
      <c r="S2189" s="6">
        <f t="shared" si="661"/>
        <v>2.0084741541511946</v>
      </c>
      <c r="T2189" s="29"/>
      <c r="U2189" s="6">
        <f t="shared" si="662"/>
        <v>37677</v>
      </c>
      <c r="V2189" s="55">
        <f t="shared" si="663"/>
        <v>37677</v>
      </c>
      <c r="W2189" s="6">
        <f t="shared" si="670"/>
        <v>0</v>
      </c>
      <c r="X2189" s="83">
        <f t="shared" si="671"/>
        <v>-47.098718914845513</v>
      </c>
      <c r="AA2189" s="29">
        <f t="shared" si="653"/>
        <v>0</v>
      </c>
      <c r="AC2189" s="56">
        <f t="shared" si="664"/>
        <v>0</v>
      </c>
      <c r="AD2189">
        <f t="shared" si="665"/>
        <v>0</v>
      </c>
      <c r="AE2189">
        <f t="shared" si="666"/>
        <v>0</v>
      </c>
      <c r="AF2189" t="str">
        <f t="shared" si="667"/>
        <v/>
      </c>
      <c r="AG2189" s="83">
        <f t="shared" si="668"/>
        <v>0</v>
      </c>
    </row>
    <row r="2190" spans="1:33">
      <c r="A2190" s="40">
        <v>37678</v>
      </c>
      <c r="B2190" s="41" t="s">
        <v>541</v>
      </c>
      <c r="C2190" s="46"/>
      <c r="D2190" s="1"/>
      <c r="E2190" s="1"/>
      <c r="F2190" s="1"/>
      <c r="G2190" s="1"/>
      <c r="H2190" s="1"/>
      <c r="I2190" s="1"/>
      <c r="J2190" s="2">
        <f t="shared" si="654"/>
        <v>0</v>
      </c>
      <c r="K2190" s="2">
        <f t="shared" si="655"/>
        <v>0</v>
      </c>
      <c r="L2190" s="8">
        <f t="shared" si="669"/>
        <v>37678</v>
      </c>
      <c r="M2190" s="54">
        <f t="shared" si="656"/>
        <v>0</v>
      </c>
      <c r="N2190" s="6">
        <f t="shared" si="657"/>
        <v>0</v>
      </c>
      <c r="O2190" s="6" t="str">
        <f t="shared" si="658"/>
        <v/>
      </c>
      <c r="P2190" s="29"/>
      <c r="Q2190" s="54">
        <f t="shared" si="659"/>
        <v>1</v>
      </c>
      <c r="R2190" s="6">
        <f t="shared" si="660"/>
        <v>-47.098718914845513</v>
      </c>
      <c r="S2190" s="6">
        <f t="shared" si="661"/>
        <v>2.0222721732436888</v>
      </c>
      <c r="T2190" s="29"/>
      <c r="U2190" s="6">
        <f t="shared" si="662"/>
        <v>37678</v>
      </c>
      <c r="V2190" s="55">
        <f t="shared" si="663"/>
        <v>37678</v>
      </c>
      <c r="W2190" s="6">
        <f t="shared" si="670"/>
        <v>0</v>
      </c>
      <c r="X2190" s="83">
        <f t="shared" si="671"/>
        <v>-47.098718914845513</v>
      </c>
      <c r="AA2190" s="29">
        <f t="shared" si="653"/>
        <v>0</v>
      </c>
      <c r="AC2190" s="56">
        <f t="shared" si="664"/>
        <v>0</v>
      </c>
      <c r="AD2190">
        <f t="shared" si="665"/>
        <v>0</v>
      </c>
      <c r="AE2190">
        <f t="shared" si="666"/>
        <v>0</v>
      </c>
      <c r="AF2190" t="str">
        <f t="shared" si="667"/>
        <v/>
      </c>
      <c r="AG2190" s="83">
        <f t="shared" si="668"/>
        <v>0</v>
      </c>
    </row>
    <row r="2191" spans="1:33">
      <c r="A2191" s="40">
        <v>37679</v>
      </c>
      <c r="B2191" s="41" t="s">
        <v>501</v>
      </c>
      <c r="C2191" s="46"/>
      <c r="D2191" s="1"/>
      <c r="E2191" s="1"/>
      <c r="F2191" s="1"/>
      <c r="G2191" s="1"/>
      <c r="H2191" s="1"/>
      <c r="I2191" s="1"/>
      <c r="J2191" s="2">
        <f t="shared" si="654"/>
        <v>0</v>
      </c>
      <c r="K2191" s="2">
        <f t="shared" si="655"/>
        <v>0</v>
      </c>
      <c r="L2191" s="8">
        <f t="shared" si="669"/>
        <v>37679</v>
      </c>
      <c r="M2191" s="54">
        <f t="shared" si="656"/>
        <v>0</v>
      </c>
      <c r="N2191" s="6">
        <f t="shared" si="657"/>
        <v>0</v>
      </c>
      <c r="O2191" s="6" t="str">
        <f t="shared" si="658"/>
        <v/>
      </c>
      <c r="P2191" s="29"/>
      <c r="Q2191" s="54">
        <f t="shared" si="659"/>
        <v>1</v>
      </c>
      <c r="R2191" s="6">
        <f t="shared" si="660"/>
        <v>-47.098718914845513</v>
      </c>
      <c r="S2191" s="6">
        <f t="shared" si="661"/>
        <v>2.0033483162418335</v>
      </c>
      <c r="T2191" s="29"/>
      <c r="U2191" s="6">
        <f t="shared" si="662"/>
        <v>37679</v>
      </c>
      <c r="V2191" s="55">
        <f t="shared" si="663"/>
        <v>37679</v>
      </c>
      <c r="W2191" s="6">
        <f t="shared" si="670"/>
        <v>0</v>
      </c>
      <c r="X2191" s="83">
        <f t="shared" si="671"/>
        <v>-47.098718914845513</v>
      </c>
      <c r="AA2191" s="29">
        <f t="shared" si="653"/>
        <v>0</v>
      </c>
      <c r="AC2191" s="56">
        <f t="shared" si="664"/>
        <v>0</v>
      </c>
      <c r="AD2191">
        <f t="shared" si="665"/>
        <v>0</v>
      </c>
      <c r="AE2191">
        <f t="shared" si="666"/>
        <v>0</v>
      </c>
      <c r="AF2191" t="str">
        <f t="shared" si="667"/>
        <v/>
      </c>
      <c r="AG2191" s="83">
        <f t="shared" si="668"/>
        <v>0</v>
      </c>
    </row>
    <row r="2192" spans="1:33">
      <c r="A2192" s="40">
        <v>37680</v>
      </c>
      <c r="B2192" s="41" t="s">
        <v>540</v>
      </c>
      <c r="C2192" s="46"/>
      <c r="D2192" s="1"/>
      <c r="E2192" s="1"/>
      <c r="F2192" s="1"/>
      <c r="G2192" s="1"/>
      <c r="H2192" s="1"/>
      <c r="I2192" s="1"/>
      <c r="J2192" s="2">
        <f t="shared" si="654"/>
        <v>0</v>
      </c>
      <c r="K2192" s="2">
        <f t="shared" si="655"/>
        <v>0</v>
      </c>
      <c r="L2192" s="8">
        <f t="shared" si="669"/>
        <v>37680</v>
      </c>
      <c r="M2192" s="54">
        <f t="shared" si="656"/>
        <v>0</v>
      </c>
      <c r="N2192" s="6">
        <f t="shared" si="657"/>
        <v>0</v>
      </c>
      <c r="O2192" s="6" t="str">
        <f t="shared" si="658"/>
        <v/>
      </c>
      <c r="P2192" s="29"/>
      <c r="Q2192" s="54">
        <f t="shared" si="659"/>
        <v>1</v>
      </c>
      <c r="R2192" s="6">
        <f t="shared" si="660"/>
        <v>-47.098718914845513</v>
      </c>
      <c r="S2192" s="6">
        <f t="shared" si="661"/>
        <v>1.9965544262333834</v>
      </c>
      <c r="T2192" s="29"/>
      <c r="U2192" s="6">
        <f t="shared" si="662"/>
        <v>37680</v>
      </c>
      <c r="V2192" s="55">
        <f t="shared" si="663"/>
        <v>37680</v>
      </c>
      <c r="W2192" s="6">
        <f t="shared" si="670"/>
        <v>0</v>
      </c>
      <c r="X2192" s="83">
        <f t="shared" si="671"/>
        <v>-47.098718914845513</v>
      </c>
      <c r="AA2192" s="29">
        <f t="shared" si="653"/>
        <v>0</v>
      </c>
      <c r="AC2192" s="56">
        <f t="shared" si="664"/>
        <v>0</v>
      </c>
      <c r="AD2192">
        <f t="shared" si="665"/>
        <v>0</v>
      </c>
      <c r="AE2192">
        <f t="shared" si="666"/>
        <v>0</v>
      </c>
      <c r="AF2192" t="str">
        <f t="shared" si="667"/>
        <v/>
      </c>
      <c r="AG2192" s="83">
        <f t="shared" si="668"/>
        <v>0</v>
      </c>
    </row>
    <row r="2193" spans="1:33">
      <c r="A2193" s="40">
        <v>37683</v>
      </c>
      <c r="B2193" s="41" t="s">
        <v>539</v>
      </c>
      <c r="C2193" s="46"/>
      <c r="D2193" s="1"/>
      <c r="E2193" s="1"/>
      <c r="F2193" s="1"/>
      <c r="G2193" s="1"/>
      <c r="H2193" s="1"/>
      <c r="I2193" s="1"/>
      <c r="J2193" s="2">
        <f t="shared" si="654"/>
        <v>0</v>
      </c>
      <c r="K2193" s="2">
        <f t="shared" si="655"/>
        <v>0</v>
      </c>
      <c r="L2193" s="8">
        <f t="shared" si="669"/>
        <v>37683</v>
      </c>
      <c r="M2193" s="54">
        <f t="shared" si="656"/>
        <v>0</v>
      </c>
      <c r="N2193" s="6">
        <f t="shared" si="657"/>
        <v>0</v>
      </c>
      <c r="O2193" s="6" t="str">
        <f t="shared" si="658"/>
        <v/>
      </c>
      <c r="P2193" s="29"/>
      <c r="Q2193" s="54">
        <f t="shared" si="659"/>
        <v>1</v>
      </c>
      <c r="R2193" s="6">
        <f t="shared" si="660"/>
        <v>-47.098718914845513</v>
      </c>
      <c r="S2193" s="6">
        <f t="shared" si="661"/>
        <v>2.0059079605981904</v>
      </c>
      <c r="T2193" s="29"/>
      <c r="U2193" s="6">
        <f t="shared" si="662"/>
        <v>37683</v>
      </c>
      <c r="V2193" s="55">
        <f t="shared" si="663"/>
        <v>37683</v>
      </c>
      <c r="W2193" s="6">
        <f t="shared" si="670"/>
        <v>0</v>
      </c>
      <c r="X2193" s="83">
        <f t="shared" si="671"/>
        <v>-47.098718914845513</v>
      </c>
      <c r="AA2193" s="29">
        <f t="shared" si="653"/>
        <v>0</v>
      </c>
      <c r="AC2193" s="56">
        <f t="shared" si="664"/>
        <v>0</v>
      </c>
      <c r="AD2193">
        <f t="shared" si="665"/>
        <v>0</v>
      </c>
      <c r="AE2193">
        <f t="shared" si="666"/>
        <v>0</v>
      </c>
      <c r="AF2193" t="str">
        <f t="shared" si="667"/>
        <v/>
      </c>
      <c r="AG2193" s="83">
        <f t="shared" si="668"/>
        <v>0</v>
      </c>
    </row>
    <row r="2194" spans="1:33">
      <c r="A2194" s="40">
        <v>37684</v>
      </c>
      <c r="B2194" s="41" t="s">
        <v>538</v>
      </c>
      <c r="C2194" s="46"/>
      <c r="D2194" s="1"/>
      <c r="E2194" s="1"/>
      <c r="F2194" s="1"/>
      <c r="G2194" s="1"/>
      <c r="H2194" s="1"/>
      <c r="I2194" s="1"/>
      <c r="J2194" s="2">
        <f t="shared" si="654"/>
        <v>0</v>
      </c>
      <c r="K2194" s="2">
        <f t="shared" si="655"/>
        <v>0</v>
      </c>
      <c r="L2194" s="8">
        <f t="shared" si="669"/>
        <v>37684</v>
      </c>
      <c r="M2194" s="54">
        <f t="shared" si="656"/>
        <v>0</v>
      </c>
      <c r="N2194" s="6">
        <f t="shared" si="657"/>
        <v>0</v>
      </c>
      <c r="O2194" s="6" t="str">
        <f t="shared" si="658"/>
        <v/>
      </c>
      <c r="P2194" s="29"/>
      <c r="Q2194" s="54">
        <f t="shared" si="659"/>
        <v>1</v>
      </c>
      <c r="R2194" s="6">
        <f t="shared" si="660"/>
        <v>-47.098718914845513</v>
      </c>
      <c r="S2194" s="6">
        <f t="shared" si="661"/>
        <v>2.024010267075441</v>
      </c>
      <c r="T2194" s="29"/>
      <c r="U2194" s="6">
        <f t="shared" si="662"/>
        <v>37684</v>
      </c>
      <c r="V2194" s="55">
        <f t="shared" si="663"/>
        <v>37684</v>
      </c>
      <c r="W2194" s="6">
        <f t="shared" si="670"/>
        <v>0</v>
      </c>
      <c r="X2194" s="83">
        <f t="shared" si="671"/>
        <v>-47.098718914845513</v>
      </c>
      <c r="AA2194" s="29">
        <f t="shared" si="653"/>
        <v>0</v>
      </c>
      <c r="AC2194" s="56">
        <f t="shared" si="664"/>
        <v>0</v>
      </c>
      <c r="AD2194">
        <f t="shared" si="665"/>
        <v>0</v>
      </c>
      <c r="AE2194">
        <f t="shared" si="666"/>
        <v>0</v>
      </c>
      <c r="AF2194" t="str">
        <f t="shared" si="667"/>
        <v/>
      </c>
      <c r="AG2194" s="83">
        <f t="shared" si="668"/>
        <v>0</v>
      </c>
    </row>
    <row r="2195" spans="1:33">
      <c r="A2195" s="40">
        <v>37685</v>
      </c>
      <c r="B2195" s="41" t="s">
        <v>513</v>
      </c>
      <c r="C2195" s="46"/>
      <c r="D2195" s="1"/>
      <c r="E2195" s="1"/>
      <c r="F2195" s="1"/>
      <c r="G2195" s="1"/>
      <c r="H2195" s="1"/>
      <c r="I2195" s="1"/>
      <c r="J2195" s="2">
        <f t="shared" si="654"/>
        <v>0</v>
      </c>
      <c r="K2195" s="2">
        <f t="shared" si="655"/>
        <v>0</v>
      </c>
      <c r="L2195" s="8">
        <f t="shared" si="669"/>
        <v>37685</v>
      </c>
      <c r="M2195" s="54">
        <f t="shared" si="656"/>
        <v>0</v>
      </c>
      <c r="N2195" s="6">
        <f t="shared" si="657"/>
        <v>0</v>
      </c>
      <c r="O2195" s="6" t="str">
        <f t="shared" si="658"/>
        <v/>
      </c>
      <c r="P2195" s="29"/>
      <c r="Q2195" s="54">
        <f t="shared" si="659"/>
        <v>1</v>
      </c>
      <c r="R2195" s="6">
        <f t="shared" si="660"/>
        <v>-47.098718914845513</v>
      </c>
      <c r="S2195" s="6">
        <f t="shared" si="661"/>
        <v>2.0362610858126033</v>
      </c>
      <c r="T2195" s="29"/>
      <c r="U2195" s="6">
        <f t="shared" si="662"/>
        <v>37685</v>
      </c>
      <c r="V2195" s="55">
        <f t="shared" si="663"/>
        <v>37685</v>
      </c>
      <c r="W2195" s="6">
        <f t="shared" si="670"/>
        <v>0</v>
      </c>
      <c r="X2195" s="83">
        <f t="shared" si="671"/>
        <v>-47.098718914845513</v>
      </c>
      <c r="AA2195" s="29">
        <f t="shared" si="653"/>
        <v>0</v>
      </c>
      <c r="AC2195" s="56">
        <f t="shared" si="664"/>
        <v>0</v>
      </c>
      <c r="AD2195">
        <f t="shared" si="665"/>
        <v>0</v>
      </c>
      <c r="AE2195">
        <f t="shared" si="666"/>
        <v>0</v>
      </c>
      <c r="AF2195" t="str">
        <f t="shared" si="667"/>
        <v/>
      </c>
      <c r="AG2195" s="83">
        <f t="shared" si="668"/>
        <v>0</v>
      </c>
    </row>
    <row r="2196" spans="1:33">
      <c r="A2196" s="40">
        <v>37686</v>
      </c>
      <c r="B2196" s="41" t="s">
        <v>507</v>
      </c>
      <c r="C2196" s="46"/>
      <c r="D2196" s="1"/>
      <c r="E2196" s="1"/>
      <c r="F2196" s="1"/>
      <c r="G2196" s="1"/>
      <c r="H2196" s="1"/>
      <c r="I2196" s="1"/>
      <c r="J2196" s="2">
        <f t="shared" si="654"/>
        <v>0</v>
      </c>
      <c r="K2196" s="2">
        <f t="shared" si="655"/>
        <v>0</v>
      </c>
      <c r="L2196" s="8">
        <f t="shared" si="669"/>
        <v>37686</v>
      </c>
      <c r="M2196" s="54">
        <f t="shared" si="656"/>
        <v>0</v>
      </c>
      <c r="N2196" s="6">
        <f t="shared" si="657"/>
        <v>0</v>
      </c>
      <c r="O2196" s="6" t="str">
        <f t="shared" si="658"/>
        <v/>
      </c>
      <c r="P2196" s="29"/>
      <c r="Q2196" s="54">
        <f t="shared" si="659"/>
        <v>1</v>
      </c>
      <c r="R2196" s="6">
        <f t="shared" si="660"/>
        <v>-47.098718914845513</v>
      </c>
      <c r="S2196" s="6">
        <f t="shared" si="661"/>
        <v>2.0612130816124949</v>
      </c>
      <c r="T2196" s="29"/>
      <c r="U2196" s="6">
        <f t="shared" si="662"/>
        <v>37686</v>
      </c>
      <c r="V2196" s="55">
        <f t="shared" si="663"/>
        <v>37686</v>
      </c>
      <c r="W2196" s="6">
        <f t="shared" si="670"/>
        <v>0</v>
      </c>
      <c r="X2196" s="83">
        <f t="shared" si="671"/>
        <v>-47.098718914845513</v>
      </c>
      <c r="AA2196" s="29">
        <f t="shared" si="653"/>
        <v>0</v>
      </c>
      <c r="AC2196" s="56">
        <f t="shared" si="664"/>
        <v>0</v>
      </c>
      <c r="AD2196">
        <f t="shared" si="665"/>
        <v>0</v>
      </c>
      <c r="AE2196">
        <f t="shared" si="666"/>
        <v>0</v>
      </c>
      <c r="AF2196" t="str">
        <f t="shared" si="667"/>
        <v/>
      </c>
      <c r="AG2196" s="83">
        <f t="shared" si="668"/>
        <v>0</v>
      </c>
    </row>
    <row r="2197" spans="1:33">
      <c r="A2197" s="40">
        <v>37687</v>
      </c>
      <c r="B2197" s="41" t="s">
        <v>537</v>
      </c>
      <c r="C2197" s="46"/>
      <c r="D2197" s="1"/>
      <c r="E2197" s="1"/>
      <c r="F2197" s="1"/>
      <c r="G2197" s="1"/>
      <c r="H2197" s="1"/>
      <c r="I2197" s="1"/>
      <c r="J2197" s="2">
        <f t="shared" si="654"/>
        <v>1</v>
      </c>
      <c r="K2197" s="2">
        <f t="shared" si="655"/>
        <v>-1000</v>
      </c>
      <c r="L2197" s="8">
        <f t="shared" si="669"/>
        <v>37687</v>
      </c>
      <c r="M2197" s="54">
        <f t="shared" si="656"/>
        <v>1</v>
      </c>
      <c r="N2197" s="6">
        <f t="shared" si="657"/>
        <v>-1000</v>
      </c>
      <c r="O2197" s="6">
        <f t="shared" si="658"/>
        <v>44.40497335701599</v>
      </c>
      <c r="P2197" s="29"/>
      <c r="Q2197" s="54">
        <f t="shared" si="659"/>
        <v>1</v>
      </c>
      <c r="R2197" s="6">
        <f t="shared" si="660"/>
        <v>-47.098718914845513</v>
      </c>
      <c r="S2197" s="6">
        <f t="shared" si="661"/>
        <v>2.0914173585632998</v>
      </c>
      <c r="T2197" s="29"/>
      <c r="U2197" s="6">
        <f t="shared" si="662"/>
        <v>37687</v>
      </c>
      <c r="V2197" s="55">
        <f t="shared" si="663"/>
        <v>37687</v>
      </c>
      <c r="W2197" s="6">
        <f t="shared" si="670"/>
        <v>-1000</v>
      </c>
      <c r="X2197" s="83">
        <f t="shared" si="671"/>
        <v>-47.098718914845513</v>
      </c>
      <c r="AA2197" s="29">
        <f t="shared" si="653"/>
        <v>0</v>
      </c>
      <c r="AC2197" s="56">
        <f t="shared" si="664"/>
        <v>0</v>
      </c>
      <c r="AD2197">
        <f t="shared" si="665"/>
        <v>0</v>
      </c>
      <c r="AE2197">
        <f t="shared" si="666"/>
        <v>0</v>
      </c>
      <c r="AF2197" t="str">
        <f t="shared" si="667"/>
        <v/>
      </c>
      <c r="AG2197" s="83">
        <f t="shared" si="668"/>
        <v>0</v>
      </c>
    </row>
    <row r="2198" spans="1:33">
      <c r="A2198" s="40">
        <v>37690</v>
      </c>
      <c r="B2198" s="41" t="s">
        <v>536</v>
      </c>
      <c r="C2198" s="46"/>
      <c r="D2198" s="1"/>
      <c r="E2198" s="1"/>
      <c r="F2198" s="1"/>
      <c r="G2198" s="1"/>
      <c r="H2198" s="1"/>
      <c r="I2198" s="1"/>
      <c r="J2198" s="2">
        <f t="shared" si="654"/>
        <v>0</v>
      </c>
      <c r="K2198" s="2">
        <f t="shared" si="655"/>
        <v>0</v>
      </c>
      <c r="L2198" s="8">
        <f t="shared" si="669"/>
        <v>37690</v>
      </c>
      <c r="M2198" s="54">
        <f t="shared" si="656"/>
        <v>0</v>
      </c>
      <c r="N2198" s="6">
        <f t="shared" si="657"/>
        <v>0</v>
      </c>
      <c r="O2198" s="6" t="str">
        <f t="shared" si="658"/>
        <v/>
      </c>
      <c r="P2198" s="29"/>
      <c r="Q2198" s="54">
        <f t="shared" si="659"/>
        <v>1</v>
      </c>
      <c r="R2198" s="6">
        <f t="shared" si="660"/>
        <v>-47.098718914845513</v>
      </c>
      <c r="S2198" s="6">
        <f t="shared" si="661"/>
        <v>2.1120501755536103</v>
      </c>
      <c r="T2198" s="29"/>
      <c r="U2198" s="6">
        <f t="shared" si="662"/>
        <v>37690</v>
      </c>
      <c r="V2198" s="55">
        <f t="shared" si="663"/>
        <v>37690</v>
      </c>
      <c r="W2198" s="6">
        <f t="shared" si="670"/>
        <v>0</v>
      </c>
      <c r="X2198" s="83">
        <f t="shared" si="671"/>
        <v>-47.098718914845513</v>
      </c>
      <c r="AA2198" s="29">
        <f t="shared" si="653"/>
        <v>0</v>
      </c>
      <c r="AC2198" s="56">
        <f t="shared" si="664"/>
        <v>0</v>
      </c>
      <c r="AD2198">
        <f t="shared" si="665"/>
        <v>0</v>
      </c>
      <c r="AE2198">
        <f t="shared" si="666"/>
        <v>0</v>
      </c>
      <c r="AF2198" t="str">
        <f t="shared" si="667"/>
        <v/>
      </c>
      <c r="AG2198" s="83">
        <f t="shared" si="668"/>
        <v>0</v>
      </c>
    </row>
    <row r="2199" spans="1:33">
      <c r="A2199" s="40">
        <v>37691</v>
      </c>
      <c r="B2199" s="41" t="s">
        <v>535</v>
      </c>
      <c r="C2199" s="46"/>
      <c r="D2199" s="1"/>
      <c r="E2199" s="1"/>
      <c r="F2199" s="1"/>
      <c r="G2199" s="1"/>
      <c r="H2199" s="1"/>
      <c r="I2199" s="1"/>
      <c r="J2199" s="2">
        <f t="shared" si="654"/>
        <v>0</v>
      </c>
      <c r="K2199" s="2">
        <f t="shared" si="655"/>
        <v>0</v>
      </c>
      <c r="L2199" s="8">
        <f t="shared" si="669"/>
        <v>37691</v>
      </c>
      <c r="M2199" s="54">
        <f t="shared" si="656"/>
        <v>0</v>
      </c>
      <c r="N2199" s="6">
        <f t="shared" si="657"/>
        <v>0</v>
      </c>
      <c r="O2199" s="6" t="str">
        <f t="shared" si="658"/>
        <v/>
      </c>
      <c r="P2199" s="29"/>
      <c r="Q2199" s="54">
        <f t="shared" si="659"/>
        <v>1</v>
      </c>
      <c r="R2199" s="6">
        <f t="shared" si="660"/>
        <v>-47.098718914845513</v>
      </c>
      <c r="S2199" s="6">
        <f t="shared" si="661"/>
        <v>2.0970044040447688</v>
      </c>
      <c r="T2199" s="29"/>
      <c r="U2199" s="6">
        <f t="shared" si="662"/>
        <v>37691</v>
      </c>
      <c r="V2199" s="55">
        <f t="shared" si="663"/>
        <v>37691</v>
      </c>
      <c r="W2199" s="6">
        <f t="shared" si="670"/>
        <v>0</v>
      </c>
      <c r="X2199" s="83">
        <f t="shared" si="671"/>
        <v>-47.098718914845513</v>
      </c>
      <c r="AA2199" s="29">
        <f t="shared" si="653"/>
        <v>0</v>
      </c>
      <c r="AC2199" s="56">
        <f t="shared" si="664"/>
        <v>0</v>
      </c>
      <c r="AD2199">
        <f t="shared" si="665"/>
        <v>0</v>
      </c>
      <c r="AE2199">
        <f t="shared" si="666"/>
        <v>0</v>
      </c>
      <c r="AF2199" t="str">
        <f t="shared" si="667"/>
        <v/>
      </c>
      <c r="AG2199" s="83">
        <f t="shared" si="668"/>
        <v>0</v>
      </c>
    </row>
    <row r="2200" spans="1:33">
      <c r="A2200" s="40">
        <v>37692</v>
      </c>
      <c r="B2200" s="41" t="s">
        <v>534</v>
      </c>
      <c r="C2200" s="46"/>
      <c r="D2200" s="1"/>
      <c r="E2200" s="1"/>
      <c r="F2200" s="1"/>
      <c r="G2200" s="1"/>
      <c r="H2200" s="1"/>
      <c r="I2200" s="1"/>
      <c r="J2200" s="2">
        <f t="shared" si="654"/>
        <v>0</v>
      </c>
      <c r="K2200" s="2">
        <f t="shared" si="655"/>
        <v>0</v>
      </c>
      <c r="L2200" s="8">
        <f t="shared" si="669"/>
        <v>37692</v>
      </c>
      <c r="M2200" s="54">
        <f t="shared" si="656"/>
        <v>0</v>
      </c>
      <c r="N2200" s="6">
        <f t="shared" si="657"/>
        <v>0</v>
      </c>
      <c r="O2200" s="6" t="str">
        <f t="shared" si="658"/>
        <v/>
      </c>
      <c r="P2200" s="29"/>
      <c r="Q2200" s="54">
        <f t="shared" si="659"/>
        <v>1</v>
      </c>
      <c r="R2200" s="6">
        <f t="shared" si="660"/>
        <v>-47.098718914845513</v>
      </c>
      <c r="S2200" s="6">
        <f t="shared" si="661"/>
        <v>2.1073252310892845</v>
      </c>
      <c r="T2200" s="29"/>
      <c r="U2200" s="6">
        <f t="shared" si="662"/>
        <v>37692</v>
      </c>
      <c r="V2200" s="55">
        <f t="shared" si="663"/>
        <v>37692</v>
      </c>
      <c r="W2200" s="6">
        <f t="shared" si="670"/>
        <v>0</v>
      </c>
      <c r="X2200" s="83">
        <f t="shared" si="671"/>
        <v>-47.098718914845513</v>
      </c>
      <c r="AA2200" s="29">
        <f t="shared" si="653"/>
        <v>0</v>
      </c>
      <c r="AC2200" s="56">
        <f t="shared" si="664"/>
        <v>0</v>
      </c>
      <c r="AD2200">
        <f t="shared" si="665"/>
        <v>0</v>
      </c>
      <c r="AE2200">
        <f t="shared" si="666"/>
        <v>0</v>
      </c>
      <c r="AF2200" t="str">
        <f t="shared" si="667"/>
        <v/>
      </c>
      <c r="AG2200" s="83">
        <f t="shared" si="668"/>
        <v>0</v>
      </c>
    </row>
    <row r="2201" spans="1:33">
      <c r="A2201" s="40">
        <v>37693</v>
      </c>
      <c r="B2201" s="41" t="s">
        <v>533</v>
      </c>
      <c r="C2201" s="46"/>
      <c r="D2201" s="1"/>
      <c r="E2201" s="1"/>
      <c r="F2201" s="1"/>
      <c r="G2201" s="1"/>
      <c r="H2201" s="1"/>
      <c r="I2201" s="1"/>
      <c r="J2201" s="2">
        <f t="shared" si="654"/>
        <v>0</v>
      </c>
      <c r="K2201" s="2">
        <f t="shared" si="655"/>
        <v>0</v>
      </c>
      <c r="L2201" s="8">
        <f t="shared" si="669"/>
        <v>37693</v>
      </c>
      <c r="M2201" s="54">
        <f t="shared" si="656"/>
        <v>0</v>
      </c>
      <c r="N2201" s="6">
        <f t="shared" si="657"/>
        <v>0</v>
      </c>
      <c r="O2201" s="6" t="str">
        <f t="shared" si="658"/>
        <v/>
      </c>
      <c r="P2201" s="29"/>
      <c r="Q2201" s="54">
        <f t="shared" si="659"/>
        <v>1</v>
      </c>
      <c r="R2201" s="6">
        <f t="shared" si="660"/>
        <v>-47.098718914845513</v>
      </c>
      <c r="S2201" s="6">
        <f t="shared" si="661"/>
        <v>2.1187008058859877</v>
      </c>
      <c r="T2201" s="29"/>
      <c r="U2201" s="6">
        <f t="shared" si="662"/>
        <v>37693</v>
      </c>
      <c r="V2201" s="55">
        <f t="shared" si="663"/>
        <v>37693</v>
      </c>
      <c r="W2201" s="6">
        <f t="shared" si="670"/>
        <v>0</v>
      </c>
      <c r="X2201" s="83">
        <f t="shared" si="671"/>
        <v>-47.098718914845513</v>
      </c>
      <c r="AA2201" s="29">
        <f t="shared" si="653"/>
        <v>0</v>
      </c>
      <c r="AC2201" s="56">
        <f t="shared" si="664"/>
        <v>0</v>
      </c>
      <c r="AD2201">
        <f t="shared" si="665"/>
        <v>0</v>
      </c>
      <c r="AE2201">
        <f t="shared" si="666"/>
        <v>0</v>
      </c>
      <c r="AF2201" t="str">
        <f t="shared" si="667"/>
        <v/>
      </c>
      <c r="AG2201" s="83">
        <f t="shared" si="668"/>
        <v>0</v>
      </c>
    </row>
    <row r="2202" spans="1:33">
      <c r="A2202" s="40">
        <v>37697</v>
      </c>
      <c r="B2202" s="41" t="s">
        <v>532</v>
      </c>
      <c r="C2202" s="46"/>
      <c r="D2202" s="1"/>
      <c r="E2202" s="1"/>
      <c r="F2202" s="1"/>
      <c r="G2202" s="1"/>
      <c r="H2202" s="1"/>
      <c r="I2202" s="1"/>
      <c r="J2202" s="2">
        <f t="shared" si="654"/>
        <v>0</v>
      </c>
      <c r="K2202" s="2">
        <f t="shared" si="655"/>
        <v>0</v>
      </c>
      <c r="L2202" s="8">
        <f t="shared" si="669"/>
        <v>37697</v>
      </c>
      <c r="M2202" s="54">
        <f t="shared" si="656"/>
        <v>0</v>
      </c>
      <c r="N2202" s="6">
        <f t="shared" si="657"/>
        <v>0</v>
      </c>
      <c r="O2202" s="6" t="str">
        <f t="shared" si="658"/>
        <v/>
      </c>
      <c r="P2202" s="29"/>
      <c r="Q2202" s="54">
        <f t="shared" si="659"/>
        <v>1</v>
      </c>
      <c r="R2202" s="6">
        <f t="shared" si="660"/>
        <v>-47.098718914845513</v>
      </c>
      <c r="S2202" s="6">
        <f t="shared" si="661"/>
        <v>2.1263529984128899</v>
      </c>
      <c r="T2202" s="29"/>
      <c r="U2202" s="6">
        <f t="shared" si="662"/>
        <v>37697</v>
      </c>
      <c r="V2202" s="55">
        <f t="shared" si="663"/>
        <v>37697</v>
      </c>
      <c r="W2202" s="6">
        <f t="shared" si="670"/>
        <v>0</v>
      </c>
      <c r="X2202" s="83">
        <f t="shared" si="671"/>
        <v>-47.098718914845513</v>
      </c>
      <c r="AA2202" s="29">
        <f t="shared" si="653"/>
        <v>0</v>
      </c>
      <c r="AC2202" s="56">
        <f t="shared" si="664"/>
        <v>0</v>
      </c>
      <c r="AD2202">
        <f t="shared" si="665"/>
        <v>0</v>
      </c>
      <c r="AE2202">
        <f t="shared" si="666"/>
        <v>0</v>
      </c>
      <c r="AF2202" t="str">
        <f t="shared" si="667"/>
        <v/>
      </c>
      <c r="AG2202" s="83">
        <f t="shared" si="668"/>
        <v>0</v>
      </c>
    </row>
    <row r="2203" spans="1:33">
      <c r="A2203" s="40">
        <v>37699</v>
      </c>
      <c r="B2203" s="41" t="s">
        <v>531</v>
      </c>
      <c r="C2203" s="46"/>
      <c r="D2203" s="1"/>
      <c r="E2203" s="1"/>
      <c r="F2203" s="1"/>
      <c r="G2203" s="1"/>
      <c r="H2203" s="1"/>
      <c r="I2203" s="1"/>
      <c r="J2203" s="2">
        <f t="shared" si="654"/>
        <v>0</v>
      </c>
      <c r="K2203" s="2">
        <f t="shared" si="655"/>
        <v>0</v>
      </c>
      <c r="L2203" s="8">
        <f t="shared" si="669"/>
        <v>37699</v>
      </c>
      <c r="M2203" s="54">
        <f t="shared" si="656"/>
        <v>0</v>
      </c>
      <c r="N2203" s="6">
        <f t="shared" si="657"/>
        <v>0</v>
      </c>
      <c r="O2203" s="6" t="str">
        <f t="shared" si="658"/>
        <v/>
      </c>
      <c r="P2203" s="29"/>
      <c r="Q2203" s="54">
        <f t="shared" si="659"/>
        <v>1</v>
      </c>
      <c r="R2203" s="6">
        <f t="shared" si="660"/>
        <v>-47.098718914845513</v>
      </c>
      <c r="S2203" s="6">
        <f t="shared" si="661"/>
        <v>2.1054411674048059</v>
      </c>
      <c r="T2203" s="29"/>
      <c r="U2203" s="6">
        <f t="shared" si="662"/>
        <v>37699</v>
      </c>
      <c r="V2203" s="55">
        <f t="shared" si="663"/>
        <v>37699</v>
      </c>
      <c r="W2203" s="6">
        <f t="shared" si="670"/>
        <v>0</v>
      </c>
      <c r="X2203" s="83">
        <f t="shared" si="671"/>
        <v>-47.098718914845513</v>
      </c>
      <c r="AA2203" s="29">
        <f t="shared" si="653"/>
        <v>0</v>
      </c>
      <c r="AC2203" s="56">
        <f t="shared" si="664"/>
        <v>0</v>
      </c>
      <c r="AD2203">
        <f t="shared" si="665"/>
        <v>0</v>
      </c>
      <c r="AE2203">
        <f t="shared" si="666"/>
        <v>0</v>
      </c>
      <c r="AF2203" t="str">
        <f t="shared" si="667"/>
        <v/>
      </c>
      <c r="AG2203" s="83">
        <f t="shared" si="668"/>
        <v>0</v>
      </c>
    </row>
    <row r="2204" spans="1:33">
      <c r="A2204" s="40">
        <v>37700</v>
      </c>
      <c r="B2204" s="41" t="s">
        <v>508</v>
      </c>
      <c r="C2204" s="46"/>
      <c r="D2204" s="1"/>
      <c r="E2204" s="1"/>
      <c r="F2204" s="1"/>
      <c r="G2204" s="1"/>
      <c r="H2204" s="1"/>
      <c r="I2204" s="1"/>
      <c r="J2204" s="2">
        <f t="shared" si="654"/>
        <v>0</v>
      </c>
      <c r="K2204" s="2">
        <f t="shared" si="655"/>
        <v>0</v>
      </c>
      <c r="L2204" s="8">
        <f t="shared" si="669"/>
        <v>37700</v>
      </c>
      <c r="M2204" s="54">
        <f t="shared" si="656"/>
        <v>0</v>
      </c>
      <c r="N2204" s="6">
        <f t="shared" si="657"/>
        <v>0</v>
      </c>
      <c r="O2204" s="6" t="str">
        <f t="shared" si="658"/>
        <v/>
      </c>
      <c r="P2204" s="29"/>
      <c r="Q2204" s="54">
        <f t="shared" si="659"/>
        <v>1</v>
      </c>
      <c r="R2204" s="6">
        <f t="shared" si="660"/>
        <v>-47.098718914845513</v>
      </c>
      <c r="S2204" s="6">
        <f t="shared" si="661"/>
        <v>2.0639228271185588</v>
      </c>
      <c r="T2204" s="29"/>
      <c r="U2204" s="6">
        <f t="shared" si="662"/>
        <v>37700</v>
      </c>
      <c r="V2204" s="55">
        <f t="shared" si="663"/>
        <v>37700</v>
      </c>
      <c r="W2204" s="6">
        <f t="shared" si="670"/>
        <v>0</v>
      </c>
      <c r="X2204" s="83">
        <f t="shared" si="671"/>
        <v>-47.098718914845513</v>
      </c>
      <c r="AA2204" s="29">
        <f t="shared" si="653"/>
        <v>0</v>
      </c>
      <c r="AC2204" s="56">
        <f t="shared" si="664"/>
        <v>0</v>
      </c>
      <c r="AD2204">
        <f t="shared" si="665"/>
        <v>0</v>
      </c>
      <c r="AE2204">
        <f t="shared" si="666"/>
        <v>0</v>
      </c>
      <c r="AF2204" t="str">
        <f t="shared" si="667"/>
        <v/>
      </c>
      <c r="AG2204" s="83">
        <f t="shared" si="668"/>
        <v>0</v>
      </c>
    </row>
    <row r="2205" spans="1:33">
      <c r="A2205" s="40">
        <v>37701</v>
      </c>
      <c r="B2205" s="41" t="s">
        <v>530</v>
      </c>
      <c r="C2205" s="46"/>
      <c r="D2205" s="1"/>
      <c r="E2205" s="1"/>
      <c r="F2205" s="1"/>
      <c r="G2205" s="1"/>
      <c r="H2205" s="1"/>
      <c r="I2205" s="1"/>
      <c r="J2205" s="2">
        <f t="shared" si="654"/>
        <v>0</v>
      </c>
      <c r="K2205" s="2">
        <f t="shared" si="655"/>
        <v>0</v>
      </c>
      <c r="L2205" s="8">
        <f t="shared" si="669"/>
        <v>37701</v>
      </c>
      <c r="M2205" s="54">
        <f t="shared" si="656"/>
        <v>0</v>
      </c>
      <c r="N2205" s="6">
        <f t="shared" si="657"/>
        <v>0</v>
      </c>
      <c r="O2205" s="6" t="str">
        <f t="shared" si="658"/>
        <v/>
      </c>
      <c r="P2205" s="29"/>
      <c r="Q2205" s="54">
        <f t="shared" si="659"/>
        <v>1</v>
      </c>
      <c r="R2205" s="6">
        <f t="shared" si="660"/>
        <v>-47.098718914845513</v>
      </c>
      <c r="S2205" s="6">
        <f t="shared" si="661"/>
        <v>2.0558148806130734</v>
      </c>
      <c r="T2205" s="29"/>
      <c r="U2205" s="6">
        <f t="shared" si="662"/>
        <v>37701</v>
      </c>
      <c r="V2205" s="55">
        <f t="shared" si="663"/>
        <v>37701</v>
      </c>
      <c r="W2205" s="6">
        <f t="shared" si="670"/>
        <v>0</v>
      </c>
      <c r="X2205" s="83">
        <f t="shared" si="671"/>
        <v>-47.098718914845513</v>
      </c>
      <c r="AA2205" s="29">
        <f t="shared" si="653"/>
        <v>0</v>
      </c>
      <c r="AC2205" s="56">
        <f t="shared" si="664"/>
        <v>0</v>
      </c>
      <c r="AD2205">
        <f t="shared" si="665"/>
        <v>0</v>
      </c>
      <c r="AE2205">
        <f t="shared" si="666"/>
        <v>0</v>
      </c>
      <c r="AF2205" t="str">
        <f t="shared" si="667"/>
        <v/>
      </c>
      <c r="AG2205" s="83">
        <f t="shared" si="668"/>
        <v>0</v>
      </c>
    </row>
    <row r="2206" spans="1:33">
      <c r="A2206" s="40">
        <v>37704</v>
      </c>
      <c r="B2206" s="41" t="s">
        <v>529</v>
      </c>
      <c r="C2206" s="46"/>
      <c r="D2206" s="1"/>
      <c r="E2206" s="1"/>
      <c r="F2206" s="1"/>
      <c r="G2206" s="1"/>
      <c r="H2206" s="1"/>
      <c r="I2206" s="1"/>
      <c r="J2206" s="2">
        <f t="shared" si="654"/>
        <v>0</v>
      </c>
      <c r="K2206" s="2">
        <f t="shared" si="655"/>
        <v>0</v>
      </c>
      <c r="L2206" s="8">
        <f t="shared" si="669"/>
        <v>37704</v>
      </c>
      <c r="M2206" s="54">
        <f t="shared" si="656"/>
        <v>0</v>
      </c>
      <c r="N2206" s="6">
        <f t="shared" si="657"/>
        <v>0</v>
      </c>
      <c r="O2206" s="6" t="str">
        <f t="shared" si="658"/>
        <v/>
      </c>
      <c r="P2206" s="29"/>
      <c r="Q2206" s="54">
        <f t="shared" si="659"/>
        <v>1</v>
      </c>
      <c r="R2206" s="6">
        <f t="shared" si="660"/>
        <v>-47.098718914845513</v>
      </c>
      <c r="S2206" s="6">
        <f t="shared" si="661"/>
        <v>2.0840141112763502</v>
      </c>
      <c r="T2206" s="29"/>
      <c r="U2206" s="6">
        <f t="shared" si="662"/>
        <v>37704</v>
      </c>
      <c r="V2206" s="55">
        <f t="shared" si="663"/>
        <v>37704</v>
      </c>
      <c r="W2206" s="6">
        <f t="shared" si="670"/>
        <v>0</v>
      </c>
      <c r="X2206" s="83">
        <f t="shared" si="671"/>
        <v>-47.098718914845513</v>
      </c>
      <c r="AA2206" s="29">
        <f t="shared" si="653"/>
        <v>0</v>
      </c>
      <c r="AC2206" s="56">
        <f t="shared" si="664"/>
        <v>0</v>
      </c>
      <c r="AD2206">
        <f t="shared" si="665"/>
        <v>0</v>
      </c>
      <c r="AE2206">
        <f t="shared" si="666"/>
        <v>0</v>
      </c>
      <c r="AF2206" t="str">
        <f t="shared" si="667"/>
        <v/>
      </c>
      <c r="AG2206" s="83">
        <f t="shared" si="668"/>
        <v>0</v>
      </c>
    </row>
    <row r="2207" spans="1:33">
      <c r="A2207" s="40">
        <v>37705</v>
      </c>
      <c r="B2207" s="41" t="s">
        <v>528</v>
      </c>
      <c r="C2207" s="46"/>
      <c r="D2207" s="1"/>
      <c r="E2207" s="1"/>
      <c r="F2207" s="1"/>
      <c r="G2207" s="1"/>
      <c r="H2207" s="1"/>
      <c r="I2207" s="1"/>
      <c r="J2207" s="2">
        <f t="shared" si="654"/>
        <v>0</v>
      </c>
      <c r="K2207" s="2">
        <f t="shared" si="655"/>
        <v>0</v>
      </c>
      <c r="L2207" s="8">
        <f t="shared" si="669"/>
        <v>37705</v>
      </c>
      <c r="M2207" s="54">
        <f t="shared" si="656"/>
        <v>0</v>
      </c>
      <c r="N2207" s="6">
        <f t="shared" si="657"/>
        <v>0</v>
      </c>
      <c r="O2207" s="6" t="str">
        <f t="shared" si="658"/>
        <v/>
      </c>
      <c r="P2207" s="29"/>
      <c r="Q2207" s="54">
        <f t="shared" si="659"/>
        <v>1</v>
      </c>
      <c r="R2207" s="6">
        <f t="shared" si="660"/>
        <v>-47.098718914845513</v>
      </c>
      <c r="S2207" s="6">
        <f t="shared" si="661"/>
        <v>2.0803321075461798</v>
      </c>
      <c r="T2207" s="29"/>
      <c r="U2207" s="6">
        <f t="shared" si="662"/>
        <v>37705</v>
      </c>
      <c r="V2207" s="55">
        <f t="shared" si="663"/>
        <v>37705</v>
      </c>
      <c r="W2207" s="6">
        <f t="shared" si="670"/>
        <v>0</v>
      </c>
      <c r="X2207" s="83">
        <f t="shared" si="671"/>
        <v>-47.098718914845513</v>
      </c>
      <c r="AA2207" s="29">
        <f t="shared" si="653"/>
        <v>0</v>
      </c>
      <c r="AC2207" s="56">
        <f t="shared" si="664"/>
        <v>0</v>
      </c>
      <c r="AD2207">
        <f t="shared" si="665"/>
        <v>0</v>
      </c>
      <c r="AE2207">
        <f t="shared" si="666"/>
        <v>0</v>
      </c>
      <c r="AF2207" t="str">
        <f t="shared" si="667"/>
        <v/>
      </c>
      <c r="AG2207" s="83">
        <f t="shared" si="668"/>
        <v>0</v>
      </c>
    </row>
    <row r="2208" spans="1:33">
      <c r="A2208" s="40">
        <v>37706</v>
      </c>
      <c r="B2208" s="41" t="s">
        <v>527</v>
      </c>
      <c r="C2208" s="46"/>
      <c r="D2208" s="1"/>
      <c r="E2208" s="1"/>
      <c r="F2208" s="1"/>
      <c r="G2208" s="1"/>
      <c r="H2208" s="1"/>
      <c r="I2208" s="1"/>
      <c r="J2208" s="2">
        <f t="shared" si="654"/>
        <v>0</v>
      </c>
      <c r="K2208" s="2">
        <f t="shared" si="655"/>
        <v>0</v>
      </c>
      <c r="L2208" s="8">
        <f t="shared" si="669"/>
        <v>37706</v>
      </c>
      <c r="M2208" s="54">
        <f t="shared" si="656"/>
        <v>0</v>
      </c>
      <c r="N2208" s="6">
        <f t="shared" si="657"/>
        <v>0</v>
      </c>
      <c r="O2208" s="6" t="str">
        <f t="shared" si="658"/>
        <v/>
      </c>
      <c r="P2208" s="29"/>
      <c r="Q2208" s="54">
        <f t="shared" si="659"/>
        <v>1</v>
      </c>
      <c r="R2208" s="6">
        <f t="shared" si="660"/>
        <v>-47.098718914845513</v>
      </c>
      <c r="S2208" s="6">
        <f t="shared" si="661"/>
        <v>2.0702733588943083</v>
      </c>
      <c r="T2208" s="29"/>
      <c r="U2208" s="6">
        <f t="shared" si="662"/>
        <v>37706</v>
      </c>
      <c r="V2208" s="55">
        <f t="shared" si="663"/>
        <v>37706</v>
      </c>
      <c r="W2208" s="6">
        <f t="shared" si="670"/>
        <v>0</v>
      </c>
      <c r="X2208" s="83">
        <f t="shared" si="671"/>
        <v>-47.098718914845513</v>
      </c>
      <c r="AA2208" s="29">
        <f t="shared" si="653"/>
        <v>0</v>
      </c>
      <c r="AC2208" s="56">
        <f t="shared" si="664"/>
        <v>0</v>
      </c>
      <c r="AD2208">
        <f t="shared" si="665"/>
        <v>0</v>
      </c>
      <c r="AE2208">
        <f t="shared" si="666"/>
        <v>0</v>
      </c>
      <c r="AF2208" t="str">
        <f t="shared" si="667"/>
        <v/>
      </c>
      <c r="AG2208" s="83">
        <f t="shared" si="668"/>
        <v>0</v>
      </c>
    </row>
    <row r="2209" spans="1:33">
      <c r="A2209" s="40">
        <v>37707</v>
      </c>
      <c r="B2209" s="41" t="s">
        <v>526</v>
      </c>
      <c r="C2209" s="46"/>
      <c r="D2209" s="1"/>
      <c r="E2209" s="1"/>
      <c r="F2209" s="1"/>
      <c r="G2209" s="1"/>
      <c r="H2209" s="1"/>
      <c r="I2209" s="1"/>
      <c r="J2209" s="2">
        <f t="shared" si="654"/>
        <v>0</v>
      </c>
      <c r="K2209" s="2">
        <f t="shared" si="655"/>
        <v>0</v>
      </c>
      <c r="L2209" s="8">
        <f t="shared" si="669"/>
        <v>37707</v>
      </c>
      <c r="M2209" s="54">
        <f t="shared" si="656"/>
        <v>0</v>
      </c>
      <c r="N2209" s="6">
        <f t="shared" si="657"/>
        <v>0</v>
      </c>
      <c r="O2209" s="6" t="str">
        <f t="shared" si="658"/>
        <v/>
      </c>
      <c r="P2209" s="29"/>
      <c r="Q2209" s="54">
        <f t="shared" si="659"/>
        <v>1</v>
      </c>
      <c r="R2209" s="6">
        <f t="shared" si="660"/>
        <v>-47.098718914845513</v>
      </c>
      <c r="S2209" s="6">
        <f t="shared" si="661"/>
        <v>2.0657332857388382</v>
      </c>
      <c r="T2209" s="29"/>
      <c r="U2209" s="6">
        <f t="shared" si="662"/>
        <v>37707</v>
      </c>
      <c r="V2209" s="55">
        <f t="shared" si="663"/>
        <v>37707</v>
      </c>
      <c r="W2209" s="6">
        <f t="shared" si="670"/>
        <v>0</v>
      </c>
      <c r="X2209" s="83">
        <f t="shared" si="671"/>
        <v>-47.098718914845513</v>
      </c>
      <c r="AA2209" s="29">
        <f t="shared" si="653"/>
        <v>0</v>
      </c>
      <c r="AC2209" s="56">
        <f t="shared" si="664"/>
        <v>0</v>
      </c>
      <c r="AD2209">
        <f t="shared" si="665"/>
        <v>0</v>
      </c>
      <c r="AE2209">
        <f t="shared" si="666"/>
        <v>0</v>
      </c>
      <c r="AF2209" t="str">
        <f t="shared" si="667"/>
        <v/>
      </c>
      <c r="AG2209" s="83">
        <f t="shared" si="668"/>
        <v>0</v>
      </c>
    </row>
    <row r="2210" spans="1:33">
      <c r="A2210" s="40">
        <v>37708</v>
      </c>
      <c r="B2210" s="41" t="s">
        <v>525</v>
      </c>
      <c r="C2210" s="46"/>
      <c r="D2210" s="1"/>
      <c r="E2210" s="1"/>
      <c r="F2210" s="1"/>
      <c r="G2210" s="1"/>
      <c r="H2210" s="1"/>
      <c r="I2210" s="1"/>
      <c r="J2210" s="2">
        <f t="shared" si="654"/>
        <v>0</v>
      </c>
      <c r="K2210" s="2">
        <f t="shared" si="655"/>
        <v>0</v>
      </c>
      <c r="L2210" s="8">
        <f t="shared" si="669"/>
        <v>37708</v>
      </c>
      <c r="M2210" s="54">
        <f t="shared" si="656"/>
        <v>0</v>
      </c>
      <c r="N2210" s="6">
        <f t="shared" si="657"/>
        <v>0</v>
      </c>
      <c r="O2210" s="6" t="str">
        <f t="shared" si="658"/>
        <v/>
      </c>
      <c r="P2210" s="29"/>
      <c r="Q2210" s="54">
        <f t="shared" si="659"/>
        <v>1</v>
      </c>
      <c r="R2210" s="6">
        <f t="shared" si="660"/>
        <v>-47.098718914845513</v>
      </c>
      <c r="S2210" s="6">
        <f t="shared" si="661"/>
        <v>2.0711837693423711</v>
      </c>
      <c r="T2210" s="29"/>
      <c r="U2210" s="6">
        <f t="shared" si="662"/>
        <v>37708</v>
      </c>
      <c r="V2210" s="55">
        <f t="shared" si="663"/>
        <v>37708</v>
      </c>
      <c r="W2210" s="6">
        <f t="shared" si="670"/>
        <v>0</v>
      </c>
      <c r="X2210" s="83">
        <f t="shared" si="671"/>
        <v>-47.098718914845513</v>
      </c>
      <c r="AA2210" s="29">
        <f t="shared" si="653"/>
        <v>0</v>
      </c>
      <c r="AC2210" s="56">
        <f t="shared" si="664"/>
        <v>0</v>
      </c>
      <c r="AD2210">
        <f t="shared" si="665"/>
        <v>0</v>
      </c>
      <c r="AE2210">
        <f t="shared" si="666"/>
        <v>0</v>
      </c>
      <c r="AF2210" t="str">
        <f t="shared" si="667"/>
        <v/>
      </c>
      <c r="AG2210" s="83">
        <f t="shared" si="668"/>
        <v>0</v>
      </c>
    </row>
    <row r="2211" spans="1:33">
      <c r="A2211" s="40">
        <v>37711</v>
      </c>
      <c r="B2211" s="41" t="s">
        <v>524</v>
      </c>
      <c r="C2211" s="46"/>
      <c r="D2211" s="1"/>
      <c r="E2211" s="1"/>
      <c r="F2211" s="1"/>
      <c r="G2211" s="1"/>
      <c r="H2211" s="1"/>
      <c r="I2211" s="1"/>
      <c r="J2211" s="2">
        <f t="shared" si="654"/>
        <v>0</v>
      </c>
      <c r="K2211" s="2">
        <f t="shared" si="655"/>
        <v>0</v>
      </c>
      <c r="L2211" s="8">
        <f t="shared" si="669"/>
        <v>37711</v>
      </c>
      <c r="M2211" s="54">
        <f t="shared" si="656"/>
        <v>0</v>
      </c>
      <c r="N2211" s="6">
        <f t="shared" si="657"/>
        <v>0</v>
      </c>
      <c r="O2211" s="6" t="str">
        <f t="shared" si="658"/>
        <v/>
      </c>
      <c r="P2211" s="29"/>
      <c r="Q2211" s="54">
        <f t="shared" si="659"/>
        <v>1</v>
      </c>
      <c r="R2211" s="6">
        <f t="shared" si="660"/>
        <v>-47.098718914845513</v>
      </c>
      <c r="S2211" s="6">
        <f t="shared" si="661"/>
        <v>2.1007457143106829</v>
      </c>
      <c r="T2211" s="29"/>
      <c r="U2211" s="6">
        <f t="shared" si="662"/>
        <v>37711</v>
      </c>
      <c r="V2211" s="55">
        <f t="shared" si="663"/>
        <v>37711</v>
      </c>
      <c r="W2211" s="6">
        <f t="shared" si="670"/>
        <v>0</v>
      </c>
      <c r="X2211" s="83">
        <f t="shared" si="671"/>
        <v>-47.098718914845513</v>
      </c>
      <c r="AA2211" s="29">
        <f t="shared" si="653"/>
        <v>0</v>
      </c>
      <c r="AC2211" s="56">
        <f t="shared" si="664"/>
        <v>0</v>
      </c>
      <c r="AD2211">
        <f t="shared" si="665"/>
        <v>0</v>
      </c>
      <c r="AE2211">
        <f t="shared" si="666"/>
        <v>0</v>
      </c>
      <c r="AF2211" t="str">
        <f t="shared" si="667"/>
        <v/>
      </c>
      <c r="AG2211" s="83">
        <f t="shared" si="668"/>
        <v>0</v>
      </c>
    </row>
    <row r="2212" spans="1:33">
      <c r="A2212" s="40">
        <v>37712</v>
      </c>
      <c r="B2212" s="41" t="s">
        <v>523</v>
      </c>
      <c r="C2212" s="46"/>
      <c r="D2212" s="1"/>
      <c r="E2212" s="1"/>
      <c r="F2212" s="1"/>
      <c r="G2212" s="1"/>
      <c r="H2212" s="1"/>
      <c r="I2212" s="1"/>
      <c r="J2212" s="2">
        <f t="shared" si="654"/>
        <v>0</v>
      </c>
      <c r="K2212" s="2">
        <f t="shared" si="655"/>
        <v>0</v>
      </c>
      <c r="L2212" s="8">
        <f t="shared" si="669"/>
        <v>37712</v>
      </c>
      <c r="M2212" s="54">
        <f t="shared" si="656"/>
        <v>0</v>
      </c>
      <c r="N2212" s="6">
        <f t="shared" si="657"/>
        <v>0</v>
      </c>
      <c r="O2212" s="6" t="str">
        <f t="shared" si="658"/>
        <v/>
      </c>
      <c r="P2212" s="29"/>
      <c r="Q2212" s="54">
        <f t="shared" si="659"/>
        <v>1</v>
      </c>
      <c r="R2212" s="6">
        <f t="shared" si="660"/>
        <v>-47.098718914845513</v>
      </c>
      <c r="S2212" s="6">
        <f t="shared" si="661"/>
        <v>2.0812513881946759</v>
      </c>
      <c r="T2212" s="29"/>
      <c r="U2212" s="6">
        <f t="shared" si="662"/>
        <v>37712</v>
      </c>
      <c r="V2212" s="55">
        <f t="shared" si="663"/>
        <v>37712</v>
      </c>
      <c r="W2212" s="6">
        <f t="shared" si="670"/>
        <v>0</v>
      </c>
      <c r="X2212" s="83">
        <f t="shared" si="671"/>
        <v>-47.098718914845513</v>
      </c>
      <c r="AA2212" s="29">
        <f t="shared" si="653"/>
        <v>0</v>
      </c>
      <c r="AC2212" s="56">
        <f t="shared" si="664"/>
        <v>0</v>
      </c>
      <c r="AD2212">
        <f t="shared" si="665"/>
        <v>0</v>
      </c>
      <c r="AE2212">
        <f t="shared" si="666"/>
        <v>0</v>
      </c>
      <c r="AF2212" t="str">
        <f t="shared" si="667"/>
        <v/>
      </c>
      <c r="AG2212" s="83">
        <f t="shared" si="668"/>
        <v>0</v>
      </c>
    </row>
    <row r="2213" spans="1:33">
      <c r="A2213" s="40">
        <v>37713</v>
      </c>
      <c r="B2213" s="41" t="s">
        <v>522</v>
      </c>
      <c r="C2213" s="46"/>
      <c r="D2213" s="1"/>
      <c r="E2213" s="1"/>
      <c r="F2213" s="1"/>
      <c r="G2213" s="1"/>
      <c r="H2213" s="1"/>
      <c r="I2213" s="1"/>
      <c r="J2213" s="2">
        <f t="shared" si="654"/>
        <v>0</v>
      </c>
      <c r="K2213" s="2">
        <f t="shared" si="655"/>
        <v>0</v>
      </c>
      <c r="L2213" s="8">
        <f t="shared" si="669"/>
        <v>37713</v>
      </c>
      <c r="M2213" s="54">
        <f t="shared" si="656"/>
        <v>0</v>
      </c>
      <c r="N2213" s="6">
        <f t="shared" si="657"/>
        <v>0</v>
      </c>
      <c r="O2213" s="6" t="str">
        <f t="shared" si="658"/>
        <v/>
      </c>
      <c r="P2213" s="29"/>
      <c r="Q2213" s="54">
        <f t="shared" si="659"/>
        <v>1</v>
      </c>
      <c r="R2213" s="6">
        <f t="shared" si="660"/>
        <v>-47.098718914845513</v>
      </c>
      <c r="S2213" s="6">
        <f t="shared" si="661"/>
        <v>2.0621155391788752</v>
      </c>
      <c r="T2213" s="29"/>
      <c r="U2213" s="6">
        <f t="shared" si="662"/>
        <v>37713</v>
      </c>
      <c r="V2213" s="55">
        <f t="shared" si="663"/>
        <v>37713</v>
      </c>
      <c r="W2213" s="6">
        <f t="shared" si="670"/>
        <v>0</v>
      </c>
      <c r="X2213" s="83">
        <f t="shared" si="671"/>
        <v>-47.098718914845513</v>
      </c>
      <c r="AA2213" s="29">
        <f t="shared" si="653"/>
        <v>0</v>
      </c>
      <c r="AC2213" s="56">
        <f t="shared" si="664"/>
        <v>0</v>
      </c>
      <c r="AD2213">
        <f t="shared" si="665"/>
        <v>0</v>
      </c>
      <c r="AE2213">
        <f t="shared" si="666"/>
        <v>0</v>
      </c>
      <c r="AF2213" t="str">
        <f t="shared" si="667"/>
        <v/>
      </c>
      <c r="AG2213" s="83">
        <f t="shared" si="668"/>
        <v>0</v>
      </c>
    </row>
    <row r="2214" spans="1:33">
      <c r="A2214" s="40">
        <v>37714</v>
      </c>
      <c r="B2214" s="41" t="s">
        <v>521</v>
      </c>
      <c r="C2214" s="46"/>
      <c r="D2214" s="1"/>
      <c r="E2214" s="1"/>
      <c r="F2214" s="1"/>
      <c r="G2214" s="1"/>
      <c r="H2214" s="1"/>
      <c r="I2214" s="1"/>
      <c r="J2214" s="2">
        <f t="shared" si="654"/>
        <v>0</v>
      </c>
      <c r="K2214" s="2">
        <f t="shared" si="655"/>
        <v>0</v>
      </c>
      <c r="L2214" s="8">
        <f t="shared" si="669"/>
        <v>37714</v>
      </c>
      <c r="M2214" s="54">
        <f t="shared" si="656"/>
        <v>0</v>
      </c>
      <c r="N2214" s="6">
        <f t="shared" si="657"/>
        <v>0</v>
      </c>
      <c r="O2214" s="6" t="str">
        <f t="shared" si="658"/>
        <v/>
      </c>
      <c r="P2214" s="29"/>
      <c r="Q2214" s="54">
        <f t="shared" si="659"/>
        <v>1</v>
      </c>
      <c r="R2214" s="6">
        <f t="shared" si="660"/>
        <v>-47.098718914845513</v>
      </c>
      <c r="S2214" s="6">
        <f t="shared" si="661"/>
        <v>2.0389055807292427</v>
      </c>
      <c r="T2214" s="29"/>
      <c r="U2214" s="6">
        <f t="shared" si="662"/>
        <v>37714</v>
      </c>
      <c r="V2214" s="55">
        <f t="shared" si="663"/>
        <v>37714</v>
      </c>
      <c r="W2214" s="6">
        <f t="shared" si="670"/>
        <v>0</v>
      </c>
      <c r="X2214" s="83">
        <f t="shared" si="671"/>
        <v>-47.098718914845513</v>
      </c>
      <c r="AA2214" s="29">
        <f t="shared" si="653"/>
        <v>0</v>
      </c>
      <c r="AC2214" s="56">
        <f t="shared" si="664"/>
        <v>0</v>
      </c>
      <c r="AD2214">
        <f t="shared" si="665"/>
        <v>0</v>
      </c>
      <c r="AE2214">
        <f t="shared" si="666"/>
        <v>0</v>
      </c>
      <c r="AF2214" t="str">
        <f t="shared" si="667"/>
        <v/>
      </c>
      <c r="AG2214" s="83">
        <f t="shared" si="668"/>
        <v>0</v>
      </c>
    </row>
    <row r="2215" spans="1:33">
      <c r="A2215" s="40">
        <v>37715</v>
      </c>
      <c r="B2215" s="41" t="s">
        <v>520</v>
      </c>
      <c r="C2215" s="46"/>
      <c r="D2215" s="1"/>
      <c r="E2215" s="1"/>
      <c r="F2215" s="1"/>
      <c r="G2215" s="1"/>
      <c r="H2215" s="1"/>
      <c r="I2215" s="1"/>
      <c r="J2215" s="2">
        <f t="shared" si="654"/>
        <v>0</v>
      </c>
      <c r="K2215" s="2">
        <f t="shared" si="655"/>
        <v>0</v>
      </c>
      <c r="L2215" s="8">
        <f t="shared" si="669"/>
        <v>37715</v>
      </c>
      <c r="M2215" s="54">
        <f t="shared" si="656"/>
        <v>0</v>
      </c>
      <c r="N2215" s="6">
        <f t="shared" si="657"/>
        <v>0</v>
      </c>
      <c r="O2215" s="6" t="str">
        <f t="shared" si="658"/>
        <v/>
      </c>
      <c r="P2215" s="29"/>
      <c r="Q2215" s="54">
        <f t="shared" si="659"/>
        <v>1</v>
      </c>
      <c r="R2215" s="6">
        <f t="shared" si="660"/>
        <v>-47.098718914845513</v>
      </c>
      <c r="S2215" s="6">
        <f t="shared" si="661"/>
        <v>2.0179399706446235</v>
      </c>
      <c r="T2215" s="29"/>
      <c r="U2215" s="6">
        <f t="shared" si="662"/>
        <v>37715</v>
      </c>
      <c r="V2215" s="55">
        <f t="shared" si="663"/>
        <v>37715</v>
      </c>
      <c r="W2215" s="6">
        <f t="shared" si="670"/>
        <v>0</v>
      </c>
      <c r="X2215" s="83">
        <f t="shared" si="671"/>
        <v>-47.098718914845513</v>
      </c>
      <c r="AA2215" s="29">
        <f t="shared" si="653"/>
        <v>0</v>
      </c>
      <c r="AC2215" s="56">
        <f t="shared" si="664"/>
        <v>0</v>
      </c>
      <c r="AD2215">
        <f t="shared" si="665"/>
        <v>0</v>
      </c>
      <c r="AE2215">
        <f t="shared" si="666"/>
        <v>0</v>
      </c>
      <c r="AF2215" t="str">
        <f t="shared" si="667"/>
        <v/>
      </c>
      <c r="AG2215" s="83">
        <f t="shared" si="668"/>
        <v>0</v>
      </c>
    </row>
    <row r="2216" spans="1:33">
      <c r="A2216" s="40">
        <v>37718</v>
      </c>
      <c r="B2216" s="41" t="s">
        <v>519</v>
      </c>
      <c r="C2216" s="46"/>
      <c r="D2216" s="1"/>
      <c r="E2216" s="1"/>
      <c r="F2216" s="1"/>
      <c r="G2216" s="1"/>
      <c r="H2216" s="1"/>
      <c r="I2216" s="1"/>
      <c r="J2216" s="2">
        <f t="shared" si="654"/>
        <v>1</v>
      </c>
      <c r="K2216" s="2">
        <f t="shared" si="655"/>
        <v>-1000</v>
      </c>
      <c r="L2216" s="8">
        <f t="shared" si="669"/>
        <v>37718</v>
      </c>
      <c r="M2216" s="54">
        <f t="shared" si="656"/>
        <v>1</v>
      </c>
      <c r="N2216" s="6">
        <f t="shared" si="657"/>
        <v>-1000</v>
      </c>
      <c r="O2216" s="6">
        <f t="shared" si="658"/>
        <v>42.194092827004219</v>
      </c>
      <c r="P2216" s="29"/>
      <c r="Q2216" s="54">
        <f t="shared" si="659"/>
        <v>1</v>
      </c>
      <c r="R2216" s="6">
        <f t="shared" si="660"/>
        <v>-47.098718914845513</v>
      </c>
      <c r="S2216" s="6">
        <f t="shared" si="661"/>
        <v>1.9872877179259711</v>
      </c>
      <c r="T2216" s="29"/>
      <c r="U2216" s="6">
        <f t="shared" si="662"/>
        <v>37718</v>
      </c>
      <c r="V2216" s="55">
        <f t="shared" si="663"/>
        <v>37718</v>
      </c>
      <c r="W2216" s="6">
        <f t="shared" si="670"/>
        <v>-1000</v>
      </c>
      <c r="X2216" s="83">
        <f t="shared" si="671"/>
        <v>-47.098718914845513</v>
      </c>
      <c r="AA2216" s="29">
        <f t="shared" si="653"/>
        <v>0</v>
      </c>
      <c r="AC2216" s="56">
        <f t="shared" si="664"/>
        <v>1</v>
      </c>
      <c r="AD2216">
        <f t="shared" si="665"/>
        <v>1</v>
      </c>
      <c r="AE2216">
        <f t="shared" si="666"/>
        <v>-2976.1904761904761</v>
      </c>
      <c r="AF2216">
        <f t="shared" si="667"/>
        <v>125.57765722322685</v>
      </c>
      <c r="AG2216" s="83">
        <f t="shared" si="668"/>
        <v>-2976.1904761904761</v>
      </c>
    </row>
    <row r="2217" spans="1:33">
      <c r="A2217" s="40">
        <v>37719</v>
      </c>
      <c r="B2217" s="41" t="s">
        <v>518</v>
      </c>
      <c r="C2217" s="46"/>
      <c r="D2217" s="1"/>
      <c r="E2217" s="1"/>
      <c r="F2217" s="1"/>
      <c r="G2217" s="1"/>
      <c r="H2217" s="1"/>
      <c r="I2217" s="1"/>
      <c r="J2217" s="2">
        <f t="shared" si="654"/>
        <v>0</v>
      </c>
      <c r="K2217" s="2">
        <f t="shared" si="655"/>
        <v>0</v>
      </c>
      <c r="L2217" s="8">
        <f t="shared" si="669"/>
        <v>37719</v>
      </c>
      <c r="M2217" s="54">
        <f t="shared" si="656"/>
        <v>0</v>
      </c>
      <c r="N2217" s="6">
        <f t="shared" si="657"/>
        <v>0</v>
      </c>
      <c r="O2217" s="6" t="str">
        <f t="shared" si="658"/>
        <v/>
      </c>
      <c r="P2217" s="29"/>
      <c r="Q2217" s="54">
        <f t="shared" si="659"/>
        <v>1</v>
      </c>
      <c r="R2217" s="6">
        <f t="shared" si="660"/>
        <v>-47.098718914845513</v>
      </c>
      <c r="S2217" s="6">
        <f t="shared" si="661"/>
        <v>1.9940185823389294</v>
      </c>
      <c r="T2217" s="29"/>
      <c r="U2217" s="6">
        <f t="shared" si="662"/>
        <v>37719</v>
      </c>
      <c r="V2217" s="55">
        <f t="shared" si="663"/>
        <v>37719</v>
      </c>
      <c r="W2217" s="6">
        <f t="shared" si="670"/>
        <v>0</v>
      </c>
      <c r="X2217" s="83">
        <f t="shared" si="671"/>
        <v>-47.098718914845513</v>
      </c>
      <c r="AA2217" s="29">
        <f t="shared" si="653"/>
        <v>0</v>
      </c>
      <c r="AC2217" s="56">
        <f t="shared" si="664"/>
        <v>0</v>
      </c>
      <c r="AD2217">
        <f t="shared" si="665"/>
        <v>0</v>
      </c>
      <c r="AE2217">
        <f t="shared" si="666"/>
        <v>0</v>
      </c>
      <c r="AF2217" t="str">
        <f t="shared" si="667"/>
        <v/>
      </c>
      <c r="AG2217" s="83">
        <f t="shared" si="668"/>
        <v>0</v>
      </c>
    </row>
    <row r="2218" spans="1:33">
      <c r="A2218" s="40">
        <v>37720</v>
      </c>
      <c r="B2218" s="41" t="s">
        <v>517</v>
      </c>
      <c r="C2218" s="46"/>
      <c r="D2218" s="1"/>
      <c r="E2218" s="1"/>
      <c r="F2218" s="1"/>
      <c r="G2218" s="1"/>
      <c r="H2218" s="1"/>
      <c r="I2218" s="1"/>
      <c r="J2218" s="2">
        <f t="shared" si="654"/>
        <v>0</v>
      </c>
      <c r="K2218" s="2">
        <f t="shared" si="655"/>
        <v>0</v>
      </c>
      <c r="L2218" s="8">
        <f t="shared" si="669"/>
        <v>37720</v>
      </c>
      <c r="M2218" s="54">
        <f t="shared" si="656"/>
        <v>0</v>
      </c>
      <c r="N2218" s="6">
        <f t="shared" si="657"/>
        <v>0</v>
      </c>
      <c r="O2218" s="6" t="str">
        <f t="shared" si="658"/>
        <v/>
      </c>
      <c r="P2218" s="29"/>
      <c r="Q2218" s="54">
        <f t="shared" si="659"/>
        <v>1</v>
      </c>
      <c r="R2218" s="6">
        <f t="shared" si="660"/>
        <v>-47.098718914845513</v>
      </c>
      <c r="S2218" s="6">
        <f t="shared" si="661"/>
        <v>2.0084741541511946</v>
      </c>
      <c r="T2218" s="29"/>
      <c r="U2218" s="6">
        <f t="shared" si="662"/>
        <v>37720</v>
      </c>
      <c r="V2218" s="55">
        <f t="shared" si="663"/>
        <v>37720</v>
      </c>
      <c r="W2218" s="6">
        <f t="shared" si="670"/>
        <v>0</v>
      </c>
      <c r="X2218" s="83">
        <f t="shared" si="671"/>
        <v>-47.098718914845513</v>
      </c>
      <c r="AA2218" s="29">
        <f t="shared" si="653"/>
        <v>0</v>
      </c>
      <c r="AC2218" s="56">
        <f t="shared" si="664"/>
        <v>0</v>
      </c>
      <c r="AD2218">
        <f t="shared" si="665"/>
        <v>0</v>
      </c>
      <c r="AE2218">
        <f t="shared" si="666"/>
        <v>0</v>
      </c>
      <c r="AF2218" t="str">
        <f t="shared" si="667"/>
        <v/>
      </c>
      <c r="AG2218" s="83">
        <f t="shared" si="668"/>
        <v>0</v>
      </c>
    </row>
    <row r="2219" spans="1:33">
      <c r="A2219" s="40">
        <v>37721</v>
      </c>
      <c r="B2219" s="41" t="s">
        <v>516</v>
      </c>
      <c r="C2219" s="46"/>
      <c r="D2219" s="1"/>
      <c r="E2219" s="1"/>
      <c r="F2219" s="1"/>
      <c r="G2219" s="1"/>
      <c r="H2219" s="1"/>
      <c r="I2219" s="1"/>
      <c r="J2219" s="2">
        <f t="shared" si="654"/>
        <v>0</v>
      </c>
      <c r="K2219" s="2">
        <f t="shared" si="655"/>
        <v>0</v>
      </c>
      <c r="L2219" s="8">
        <f t="shared" si="669"/>
        <v>37721</v>
      </c>
      <c r="M2219" s="54">
        <f t="shared" si="656"/>
        <v>0</v>
      </c>
      <c r="N2219" s="6">
        <f t="shared" si="657"/>
        <v>0</v>
      </c>
      <c r="O2219" s="6" t="str">
        <f t="shared" si="658"/>
        <v/>
      </c>
      <c r="P2219" s="29"/>
      <c r="Q2219" s="54">
        <f t="shared" si="659"/>
        <v>1</v>
      </c>
      <c r="R2219" s="6">
        <f t="shared" si="660"/>
        <v>-47.098718914845513</v>
      </c>
      <c r="S2219" s="6">
        <f t="shared" si="661"/>
        <v>2.0433283694076145</v>
      </c>
      <c r="T2219" s="29"/>
      <c r="U2219" s="6">
        <f t="shared" si="662"/>
        <v>37721</v>
      </c>
      <c r="V2219" s="55">
        <f t="shared" si="663"/>
        <v>37721</v>
      </c>
      <c r="W2219" s="6">
        <f t="shared" si="670"/>
        <v>0</v>
      </c>
      <c r="X2219" s="83">
        <f t="shared" si="671"/>
        <v>-47.098718914845513</v>
      </c>
      <c r="AA2219" s="29">
        <f t="shared" si="653"/>
        <v>0</v>
      </c>
      <c r="AC2219" s="56">
        <f t="shared" si="664"/>
        <v>0</v>
      </c>
      <c r="AD2219">
        <f t="shared" si="665"/>
        <v>0</v>
      </c>
      <c r="AE2219">
        <f t="shared" si="666"/>
        <v>0</v>
      </c>
      <c r="AF2219" t="str">
        <f t="shared" si="667"/>
        <v/>
      </c>
      <c r="AG2219" s="83">
        <f t="shared" si="668"/>
        <v>0</v>
      </c>
    </row>
    <row r="2220" spans="1:33">
      <c r="A2220" s="40">
        <v>37722</v>
      </c>
      <c r="B2220" s="41" t="s">
        <v>515</v>
      </c>
      <c r="C2220" s="46"/>
      <c r="D2220" s="1"/>
      <c r="E2220" s="1"/>
      <c r="F2220" s="1"/>
      <c r="G2220" s="1"/>
      <c r="H2220" s="1"/>
      <c r="I2220" s="1"/>
      <c r="J2220" s="2">
        <f t="shared" si="654"/>
        <v>0</v>
      </c>
      <c r="K2220" s="2">
        <f t="shared" si="655"/>
        <v>0</v>
      </c>
      <c r="L2220" s="8">
        <f t="shared" si="669"/>
        <v>37722</v>
      </c>
      <c r="M2220" s="54">
        <f t="shared" si="656"/>
        <v>0</v>
      </c>
      <c r="N2220" s="6">
        <f t="shared" si="657"/>
        <v>0</v>
      </c>
      <c r="O2220" s="6" t="str">
        <f t="shared" si="658"/>
        <v/>
      </c>
      <c r="P2220" s="29"/>
      <c r="Q2220" s="54">
        <f t="shared" si="659"/>
        <v>1</v>
      </c>
      <c r="R2220" s="6">
        <f t="shared" si="660"/>
        <v>-47.098718914845513</v>
      </c>
      <c r="S2220" s="6">
        <f t="shared" si="661"/>
        <v>2.0442152306790589</v>
      </c>
      <c r="T2220" s="29"/>
      <c r="U2220" s="6">
        <f t="shared" si="662"/>
        <v>37722</v>
      </c>
      <c r="V2220" s="55">
        <f t="shared" si="663"/>
        <v>37722</v>
      </c>
      <c r="W2220" s="6">
        <f t="shared" si="670"/>
        <v>0</v>
      </c>
      <c r="X2220" s="83">
        <f t="shared" si="671"/>
        <v>-47.098718914845513</v>
      </c>
      <c r="AA2220" s="29">
        <f t="shared" si="653"/>
        <v>0</v>
      </c>
      <c r="AC2220" s="56">
        <f t="shared" si="664"/>
        <v>0</v>
      </c>
      <c r="AD2220">
        <f t="shared" si="665"/>
        <v>0</v>
      </c>
      <c r="AE2220">
        <f t="shared" si="666"/>
        <v>0</v>
      </c>
      <c r="AF2220" t="str">
        <f t="shared" si="667"/>
        <v/>
      </c>
      <c r="AG2220" s="83">
        <f t="shared" si="668"/>
        <v>0</v>
      </c>
    </row>
    <row r="2221" spans="1:33">
      <c r="A2221" s="40">
        <v>37726</v>
      </c>
      <c r="B2221" s="41" t="s">
        <v>514</v>
      </c>
      <c r="C2221" s="46"/>
      <c r="D2221" s="1"/>
      <c r="E2221" s="1"/>
      <c r="F2221" s="1"/>
      <c r="G2221" s="1"/>
      <c r="H2221" s="1"/>
      <c r="I2221" s="1"/>
      <c r="J2221" s="2">
        <f t="shared" si="654"/>
        <v>0</v>
      </c>
      <c r="K2221" s="2">
        <f t="shared" si="655"/>
        <v>0</v>
      </c>
      <c r="L2221" s="8">
        <f t="shared" si="669"/>
        <v>37726</v>
      </c>
      <c r="M2221" s="54">
        <f t="shared" si="656"/>
        <v>0</v>
      </c>
      <c r="N2221" s="6">
        <f t="shared" si="657"/>
        <v>0</v>
      </c>
      <c r="O2221" s="6" t="str">
        <f t="shared" si="658"/>
        <v/>
      </c>
      <c r="P2221" s="29"/>
      <c r="Q2221" s="54">
        <f t="shared" si="659"/>
        <v>1</v>
      </c>
      <c r="R2221" s="6">
        <f t="shared" si="660"/>
        <v>-47.098718914845513</v>
      </c>
      <c r="S2221" s="6">
        <f t="shared" si="661"/>
        <v>2.0495526072604662</v>
      </c>
      <c r="T2221" s="29"/>
      <c r="U2221" s="6">
        <f t="shared" si="662"/>
        <v>37726</v>
      </c>
      <c r="V2221" s="55">
        <f t="shared" si="663"/>
        <v>37726</v>
      </c>
      <c r="W2221" s="6">
        <f t="shared" si="670"/>
        <v>0</v>
      </c>
      <c r="X2221" s="83">
        <f t="shared" si="671"/>
        <v>-47.098718914845513</v>
      </c>
      <c r="AA2221" s="29">
        <f t="shared" si="653"/>
        <v>0</v>
      </c>
      <c r="AC2221" s="56">
        <f t="shared" si="664"/>
        <v>0</v>
      </c>
      <c r="AD2221">
        <f t="shared" si="665"/>
        <v>0</v>
      </c>
      <c r="AE2221">
        <f t="shared" si="666"/>
        <v>0</v>
      </c>
      <c r="AF2221" t="str">
        <f t="shared" si="667"/>
        <v/>
      </c>
      <c r="AG2221" s="83">
        <f t="shared" si="668"/>
        <v>0</v>
      </c>
    </row>
    <row r="2222" spans="1:33">
      <c r="A2222" s="40">
        <v>37727</v>
      </c>
      <c r="B2222" s="41" t="s">
        <v>513</v>
      </c>
      <c r="C2222" s="46"/>
      <c r="D2222" s="1"/>
      <c r="E2222" s="1"/>
      <c r="F2222" s="1"/>
      <c r="G2222" s="1"/>
      <c r="H2222" s="1"/>
      <c r="I2222" s="1"/>
      <c r="J2222" s="2">
        <f t="shared" si="654"/>
        <v>0</v>
      </c>
      <c r="K2222" s="2">
        <f t="shared" si="655"/>
        <v>0</v>
      </c>
      <c r="L2222" s="8">
        <f t="shared" si="669"/>
        <v>37727</v>
      </c>
      <c r="M2222" s="54">
        <f t="shared" si="656"/>
        <v>0</v>
      </c>
      <c r="N2222" s="6">
        <f t="shared" si="657"/>
        <v>0</v>
      </c>
      <c r="O2222" s="6" t="str">
        <f t="shared" si="658"/>
        <v/>
      </c>
      <c r="P2222" s="29"/>
      <c r="Q2222" s="54">
        <f t="shared" si="659"/>
        <v>1</v>
      </c>
      <c r="R2222" s="6">
        <f t="shared" si="660"/>
        <v>-47.098718914845513</v>
      </c>
      <c r="S2222" s="6">
        <f t="shared" si="661"/>
        <v>2.0362610858126033</v>
      </c>
      <c r="T2222" s="29"/>
      <c r="U2222" s="6">
        <f t="shared" si="662"/>
        <v>37727</v>
      </c>
      <c r="V2222" s="55">
        <f t="shared" si="663"/>
        <v>37727</v>
      </c>
      <c r="W2222" s="6">
        <f t="shared" si="670"/>
        <v>0</v>
      </c>
      <c r="X2222" s="83">
        <f t="shared" si="671"/>
        <v>-47.098718914845513</v>
      </c>
      <c r="AA2222" s="29">
        <f t="shared" si="653"/>
        <v>0</v>
      </c>
      <c r="AC2222" s="56">
        <f t="shared" si="664"/>
        <v>0</v>
      </c>
      <c r="AD2222">
        <f t="shared" si="665"/>
        <v>0</v>
      </c>
      <c r="AE2222">
        <f t="shared" si="666"/>
        <v>0</v>
      </c>
      <c r="AF2222" t="str">
        <f t="shared" si="667"/>
        <v/>
      </c>
      <c r="AG2222" s="83">
        <f t="shared" si="668"/>
        <v>0</v>
      </c>
    </row>
    <row r="2223" spans="1:33">
      <c r="A2223" s="40">
        <v>37728</v>
      </c>
      <c r="B2223" s="41" t="s">
        <v>512</v>
      </c>
      <c r="C2223" s="46"/>
      <c r="D2223" s="1"/>
      <c r="E2223" s="1"/>
      <c r="F2223" s="1"/>
      <c r="G2223" s="1"/>
      <c r="H2223" s="1"/>
      <c r="I2223" s="1"/>
      <c r="J2223" s="2">
        <f t="shared" si="654"/>
        <v>0</v>
      </c>
      <c r="K2223" s="2">
        <f t="shared" si="655"/>
        <v>0</v>
      </c>
      <c r="L2223" s="8">
        <f t="shared" si="669"/>
        <v>37728</v>
      </c>
      <c r="M2223" s="54">
        <f t="shared" si="656"/>
        <v>0</v>
      </c>
      <c r="N2223" s="6">
        <f t="shared" si="657"/>
        <v>0</v>
      </c>
      <c r="O2223" s="6" t="str">
        <f t="shared" si="658"/>
        <v/>
      </c>
      <c r="P2223" s="29"/>
      <c r="Q2223" s="54">
        <f t="shared" si="659"/>
        <v>1</v>
      </c>
      <c r="R2223" s="6">
        <f t="shared" si="660"/>
        <v>-47.098718914845513</v>
      </c>
      <c r="S2223" s="6">
        <f t="shared" si="661"/>
        <v>2.0451028621296357</v>
      </c>
      <c r="T2223" s="29"/>
      <c r="U2223" s="6">
        <f t="shared" si="662"/>
        <v>37728</v>
      </c>
      <c r="V2223" s="55">
        <f t="shared" si="663"/>
        <v>37728</v>
      </c>
      <c r="W2223" s="6">
        <f t="shared" si="670"/>
        <v>0</v>
      </c>
      <c r="X2223" s="83">
        <f t="shared" si="671"/>
        <v>-47.098718914845513</v>
      </c>
      <c r="AA2223" s="29">
        <f t="shared" si="653"/>
        <v>0</v>
      </c>
      <c r="AC2223" s="56">
        <f t="shared" si="664"/>
        <v>0</v>
      </c>
      <c r="AD2223">
        <f t="shared" si="665"/>
        <v>0</v>
      </c>
      <c r="AE2223">
        <f t="shared" si="666"/>
        <v>0</v>
      </c>
      <c r="AF2223" t="str">
        <f t="shared" si="667"/>
        <v/>
      </c>
      <c r="AG2223" s="83">
        <f t="shared" si="668"/>
        <v>0</v>
      </c>
    </row>
    <row r="2224" spans="1:33">
      <c r="A2224" s="40">
        <v>37732</v>
      </c>
      <c r="B2224" s="41" t="s">
        <v>511</v>
      </c>
      <c r="C2224" s="46"/>
      <c r="D2224" s="1"/>
      <c r="E2224" s="1"/>
      <c r="F2224" s="1"/>
      <c r="G2224" s="1"/>
      <c r="H2224" s="1"/>
      <c r="I2224" s="1"/>
      <c r="J2224" s="2">
        <f t="shared" si="654"/>
        <v>0</v>
      </c>
      <c r="K2224" s="2">
        <f t="shared" si="655"/>
        <v>0</v>
      </c>
      <c r="L2224" s="8">
        <f t="shared" si="669"/>
        <v>37732</v>
      </c>
      <c r="M2224" s="54">
        <f t="shared" si="656"/>
        <v>0</v>
      </c>
      <c r="N2224" s="6">
        <f t="shared" si="657"/>
        <v>0</v>
      </c>
      <c r="O2224" s="6" t="str">
        <f t="shared" si="658"/>
        <v/>
      </c>
      <c r="P2224" s="29"/>
      <c r="Q2224" s="54">
        <f t="shared" si="659"/>
        <v>1</v>
      </c>
      <c r="R2224" s="6">
        <f t="shared" si="660"/>
        <v>-47.098718914845513</v>
      </c>
      <c r="S2224" s="6">
        <f t="shared" si="661"/>
        <v>2.0309926224599186</v>
      </c>
      <c r="T2224" s="29"/>
      <c r="U2224" s="6">
        <f t="shared" si="662"/>
        <v>37732</v>
      </c>
      <c r="V2224" s="55">
        <f t="shared" si="663"/>
        <v>37732</v>
      </c>
      <c r="W2224" s="6">
        <f t="shared" si="670"/>
        <v>0</v>
      </c>
      <c r="X2224" s="83">
        <f t="shared" si="671"/>
        <v>-47.098718914845513</v>
      </c>
      <c r="AA2224" s="29">
        <f t="shared" si="653"/>
        <v>0</v>
      </c>
      <c r="AC2224" s="56">
        <f t="shared" si="664"/>
        <v>0</v>
      </c>
      <c r="AD2224">
        <f t="shared" si="665"/>
        <v>0</v>
      </c>
      <c r="AE2224">
        <f t="shared" si="666"/>
        <v>0</v>
      </c>
      <c r="AF2224" t="str">
        <f t="shared" si="667"/>
        <v/>
      </c>
      <c r="AG2224" s="83">
        <f t="shared" si="668"/>
        <v>0</v>
      </c>
    </row>
    <row r="2225" spans="1:33">
      <c r="A2225" s="40">
        <v>37733</v>
      </c>
      <c r="B2225" s="41" t="s">
        <v>510</v>
      </c>
      <c r="C2225" s="46"/>
      <c r="D2225" s="1"/>
      <c r="E2225" s="1"/>
      <c r="F2225" s="1"/>
      <c r="G2225" s="1"/>
      <c r="H2225" s="1"/>
      <c r="I2225" s="1"/>
      <c r="J2225" s="2">
        <f t="shared" si="654"/>
        <v>0</v>
      </c>
      <c r="K2225" s="2">
        <f t="shared" si="655"/>
        <v>0</v>
      </c>
      <c r="L2225" s="8">
        <f t="shared" si="669"/>
        <v>37733</v>
      </c>
      <c r="M2225" s="54">
        <f t="shared" si="656"/>
        <v>0</v>
      </c>
      <c r="N2225" s="6">
        <f t="shared" si="657"/>
        <v>0</v>
      </c>
      <c r="O2225" s="6" t="str">
        <f t="shared" si="658"/>
        <v/>
      </c>
      <c r="P2225" s="29"/>
      <c r="Q2225" s="54">
        <f t="shared" si="659"/>
        <v>1</v>
      </c>
      <c r="R2225" s="6">
        <f t="shared" si="660"/>
        <v>-47.098718914845513</v>
      </c>
      <c r="S2225" s="6">
        <f t="shared" si="661"/>
        <v>2.0424422773133353</v>
      </c>
      <c r="T2225" s="29"/>
      <c r="U2225" s="6">
        <f t="shared" si="662"/>
        <v>37733</v>
      </c>
      <c r="V2225" s="55">
        <f t="shared" si="663"/>
        <v>37733</v>
      </c>
      <c r="W2225" s="6">
        <f t="shared" si="670"/>
        <v>0</v>
      </c>
      <c r="X2225" s="83">
        <f t="shared" si="671"/>
        <v>-47.098718914845513</v>
      </c>
      <c r="AA2225" s="29">
        <f t="shared" si="653"/>
        <v>0</v>
      </c>
      <c r="AC2225" s="56">
        <f t="shared" si="664"/>
        <v>0</v>
      </c>
      <c r="AD2225">
        <f t="shared" si="665"/>
        <v>0</v>
      </c>
      <c r="AE2225">
        <f t="shared" si="666"/>
        <v>0</v>
      </c>
      <c r="AF2225" t="str">
        <f t="shared" si="667"/>
        <v/>
      </c>
      <c r="AG2225" s="83">
        <f t="shared" si="668"/>
        <v>0</v>
      </c>
    </row>
    <row r="2226" spans="1:33">
      <c r="A2226" s="40">
        <v>37734</v>
      </c>
      <c r="B2226" s="41" t="s">
        <v>509</v>
      </c>
      <c r="C2226" s="46"/>
      <c r="D2226" s="1"/>
      <c r="E2226" s="1"/>
      <c r="F2226" s="1"/>
      <c r="G2226" s="1"/>
      <c r="H2226" s="1"/>
      <c r="I2226" s="1"/>
      <c r="J2226" s="2">
        <f t="shared" si="654"/>
        <v>0</v>
      </c>
      <c r="K2226" s="2">
        <f t="shared" si="655"/>
        <v>0</v>
      </c>
      <c r="L2226" s="8">
        <f t="shared" si="669"/>
        <v>37734</v>
      </c>
      <c r="M2226" s="54">
        <f t="shared" si="656"/>
        <v>0</v>
      </c>
      <c r="N2226" s="6">
        <f t="shared" si="657"/>
        <v>0</v>
      </c>
      <c r="O2226" s="6" t="str">
        <f t="shared" si="658"/>
        <v/>
      </c>
      <c r="P2226" s="29"/>
      <c r="Q2226" s="54">
        <f t="shared" si="659"/>
        <v>1</v>
      </c>
      <c r="R2226" s="6">
        <f t="shared" si="660"/>
        <v>-47.098718914845513</v>
      </c>
      <c r="S2226" s="6">
        <f t="shared" si="661"/>
        <v>2.058510442082409</v>
      </c>
      <c r="T2226" s="29"/>
      <c r="U2226" s="6">
        <f t="shared" si="662"/>
        <v>37734</v>
      </c>
      <c r="V2226" s="55">
        <f t="shared" si="663"/>
        <v>37734</v>
      </c>
      <c r="W2226" s="6">
        <f t="shared" si="670"/>
        <v>0</v>
      </c>
      <c r="X2226" s="83">
        <f t="shared" si="671"/>
        <v>-47.098718914845513</v>
      </c>
      <c r="AA2226" s="29">
        <f t="shared" si="653"/>
        <v>0</v>
      </c>
      <c r="AC2226" s="56">
        <f t="shared" si="664"/>
        <v>0</v>
      </c>
      <c r="AD2226">
        <f t="shared" si="665"/>
        <v>0</v>
      </c>
      <c r="AE2226">
        <f t="shared" si="666"/>
        <v>0</v>
      </c>
      <c r="AF2226" t="str">
        <f t="shared" si="667"/>
        <v/>
      </c>
      <c r="AG2226" s="83">
        <f t="shared" si="668"/>
        <v>0</v>
      </c>
    </row>
    <row r="2227" spans="1:33">
      <c r="A2227" s="40">
        <v>37735</v>
      </c>
      <c r="B2227" s="41" t="s">
        <v>506</v>
      </c>
      <c r="C2227" s="46"/>
      <c r="D2227" s="1"/>
      <c r="E2227" s="1"/>
      <c r="F2227" s="1"/>
      <c r="G2227" s="1"/>
      <c r="H2227" s="1"/>
      <c r="I2227" s="1"/>
      <c r="J2227" s="2">
        <f t="shared" si="654"/>
        <v>0</v>
      </c>
      <c r="K2227" s="2">
        <f t="shared" si="655"/>
        <v>0</v>
      </c>
      <c r="L2227" s="8">
        <f t="shared" si="669"/>
        <v>37735</v>
      </c>
      <c r="M2227" s="54">
        <f t="shared" si="656"/>
        <v>0</v>
      </c>
      <c r="N2227" s="6">
        <f t="shared" si="657"/>
        <v>0</v>
      </c>
      <c r="O2227" s="6" t="str">
        <f t="shared" si="658"/>
        <v/>
      </c>
      <c r="P2227" s="29"/>
      <c r="Q2227" s="54">
        <f t="shared" si="659"/>
        <v>1</v>
      </c>
      <c r="R2227" s="6">
        <f t="shared" si="660"/>
        <v>-47.098718914845513</v>
      </c>
      <c r="S2227" s="6">
        <f t="shared" si="661"/>
        <v>2.0603114135977916</v>
      </c>
      <c r="T2227" s="29"/>
      <c r="U2227" s="6">
        <f t="shared" si="662"/>
        <v>37735</v>
      </c>
      <c r="V2227" s="55">
        <f t="shared" si="663"/>
        <v>37735</v>
      </c>
      <c r="W2227" s="6">
        <f t="shared" si="670"/>
        <v>0</v>
      </c>
      <c r="X2227" s="83">
        <f t="shared" si="671"/>
        <v>-47.098718914845513</v>
      </c>
      <c r="AA2227" s="29">
        <f t="shared" si="653"/>
        <v>0</v>
      </c>
      <c r="AC2227" s="56">
        <f t="shared" si="664"/>
        <v>0</v>
      </c>
      <c r="AD2227">
        <f t="shared" si="665"/>
        <v>0</v>
      </c>
      <c r="AE2227">
        <f t="shared" si="666"/>
        <v>0</v>
      </c>
      <c r="AF2227" t="str">
        <f t="shared" si="667"/>
        <v/>
      </c>
      <c r="AG2227" s="83">
        <f t="shared" si="668"/>
        <v>0</v>
      </c>
    </row>
    <row r="2228" spans="1:33">
      <c r="A2228" s="40">
        <v>37736</v>
      </c>
      <c r="B2228" s="41" t="s">
        <v>508</v>
      </c>
      <c r="C2228" s="46"/>
      <c r="D2228" s="1"/>
      <c r="E2228" s="1"/>
      <c r="F2228" s="1"/>
      <c r="G2228" s="1"/>
      <c r="H2228" s="1"/>
      <c r="I2228" s="1"/>
      <c r="J2228" s="2">
        <f t="shared" si="654"/>
        <v>0</v>
      </c>
      <c r="K2228" s="2">
        <f t="shared" si="655"/>
        <v>0</v>
      </c>
      <c r="L2228" s="8">
        <f t="shared" si="669"/>
        <v>37736</v>
      </c>
      <c r="M2228" s="54">
        <f t="shared" si="656"/>
        <v>0</v>
      </c>
      <c r="N2228" s="6">
        <f t="shared" si="657"/>
        <v>0</v>
      </c>
      <c r="O2228" s="6" t="str">
        <f t="shared" si="658"/>
        <v/>
      </c>
      <c r="P2228" s="29"/>
      <c r="Q2228" s="54">
        <f t="shared" si="659"/>
        <v>1</v>
      </c>
      <c r="R2228" s="6">
        <f t="shared" si="660"/>
        <v>-47.098718914845513</v>
      </c>
      <c r="S2228" s="6">
        <f t="shared" si="661"/>
        <v>2.0639228271185588</v>
      </c>
      <c r="T2228" s="29"/>
      <c r="U2228" s="6">
        <f t="shared" si="662"/>
        <v>37736</v>
      </c>
      <c r="V2228" s="55">
        <f t="shared" si="663"/>
        <v>37736</v>
      </c>
      <c r="W2228" s="6">
        <f t="shared" si="670"/>
        <v>0</v>
      </c>
      <c r="X2228" s="83">
        <f t="shared" si="671"/>
        <v>-47.098718914845513</v>
      </c>
      <c r="AA2228" s="29">
        <f t="shared" si="653"/>
        <v>0</v>
      </c>
      <c r="AC2228" s="56">
        <f t="shared" si="664"/>
        <v>0</v>
      </c>
      <c r="AD2228">
        <f t="shared" si="665"/>
        <v>0</v>
      </c>
      <c r="AE2228">
        <f t="shared" si="666"/>
        <v>0</v>
      </c>
      <c r="AF2228" t="str">
        <f t="shared" si="667"/>
        <v/>
      </c>
      <c r="AG2228" s="83">
        <f t="shared" si="668"/>
        <v>0</v>
      </c>
    </row>
    <row r="2229" spans="1:33">
      <c r="A2229" s="40">
        <v>37739</v>
      </c>
      <c r="B2229" s="41" t="s">
        <v>507</v>
      </c>
      <c r="C2229" s="46"/>
      <c r="D2229" s="1"/>
      <c r="E2229" s="1"/>
      <c r="F2229" s="1"/>
      <c r="G2229" s="1"/>
      <c r="H2229" s="1"/>
      <c r="I2229" s="1"/>
      <c r="J2229" s="2">
        <f t="shared" si="654"/>
        <v>0</v>
      </c>
      <c r="K2229" s="2">
        <f t="shared" si="655"/>
        <v>0</v>
      </c>
      <c r="L2229" s="8">
        <f t="shared" si="669"/>
        <v>37739</v>
      </c>
      <c r="M2229" s="54">
        <f t="shared" si="656"/>
        <v>0</v>
      </c>
      <c r="N2229" s="6">
        <f t="shared" si="657"/>
        <v>0</v>
      </c>
      <c r="O2229" s="6" t="str">
        <f t="shared" si="658"/>
        <v/>
      </c>
      <c r="P2229" s="29"/>
      <c r="Q2229" s="54">
        <f t="shared" si="659"/>
        <v>1</v>
      </c>
      <c r="R2229" s="6">
        <f t="shared" si="660"/>
        <v>-47.098718914845513</v>
      </c>
      <c r="S2229" s="6">
        <f t="shared" si="661"/>
        <v>2.0612130816124949</v>
      </c>
      <c r="T2229" s="29"/>
      <c r="U2229" s="6">
        <f t="shared" si="662"/>
        <v>37739</v>
      </c>
      <c r="V2229" s="55">
        <f t="shared" si="663"/>
        <v>37739</v>
      </c>
      <c r="W2229" s="6">
        <f t="shared" si="670"/>
        <v>0</v>
      </c>
      <c r="X2229" s="83">
        <f t="shared" si="671"/>
        <v>-47.098718914845513</v>
      </c>
      <c r="AA2229" s="29">
        <f t="shared" si="653"/>
        <v>0</v>
      </c>
      <c r="AC2229" s="56">
        <f t="shared" si="664"/>
        <v>0</v>
      </c>
      <c r="AD2229">
        <f t="shared" si="665"/>
        <v>0</v>
      </c>
      <c r="AE2229">
        <f t="shared" si="666"/>
        <v>0</v>
      </c>
      <c r="AF2229" t="str">
        <f t="shared" si="667"/>
        <v/>
      </c>
      <c r="AG2229" s="83">
        <f t="shared" si="668"/>
        <v>0</v>
      </c>
    </row>
    <row r="2230" spans="1:33">
      <c r="A2230" s="40">
        <v>37740</v>
      </c>
      <c r="B2230" s="41" t="s">
        <v>506</v>
      </c>
      <c r="C2230" s="46"/>
      <c r="D2230" s="1"/>
      <c r="E2230" s="1"/>
      <c r="F2230" s="1"/>
      <c r="G2230" s="1"/>
      <c r="H2230" s="1"/>
      <c r="I2230" s="1"/>
      <c r="J2230" s="2">
        <f t="shared" si="654"/>
        <v>0</v>
      </c>
      <c r="K2230" s="2">
        <f t="shared" si="655"/>
        <v>0</v>
      </c>
      <c r="L2230" s="8">
        <f t="shared" si="669"/>
        <v>37740</v>
      </c>
      <c r="M2230" s="54">
        <f t="shared" si="656"/>
        <v>0</v>
      </c>
      <c r="N2230" s="6">
        <f t="shared" si="657"/>
        <v>0</v>
      </c>
      <c r="O2230" s="6" t="str">
        <f t="shared" si="658"/>
        <v/>
      </c>
      <c r="P2230" s="29"/>
      <c r="Q2230" s="54">
        <f t="shared" si="659"/>
        <v>1</v>
      </c>
      <c r="R2230" s="6">
        <f t="shared" si="660"/>
        <v>-47.098718914845513</v>
      </c>
      <c r="S2230" s="6">
        <f t="shared" si="661"/>
        <v>2.0603114135977916</v>
      </c>
      <c r="T2230" s="29"/>
      <c r="U2230" s="6">
        <f t="shared" si="662"/>
        <v>37740</v>
      </c>
      <c r="V2230" s="55">
        <f t="shared" si="663"/>
        <v>37740</v>
      </c>
      <c r="W2230" s="6">
        <f t="shared" si="670"/>
        <v>0</v>
      </c>
      <c r="X2230" s="83">
        <f t="shared" si="671"/>
        <v>-47.098718914845513</v>
      </c>
      <c r="AA2230" s="29">
        <f t="shared" si="653"/>
        <v>0</v>
      </c>
      <c r="AC2230" s="56">
        <f t="shared" si="664"/>
        <v>0</v>
      </c>
      <c r="AD2230">
        <f t="shared" si="665"/>
        <v>0</v>
      </c>
      <c r="AE2230">
        <f t="shared" si="666"/>
        <v>0</v>
      </c>
      <c r="AF2230" t="str">
        <f t="shared" si="667"/>
        <v/>
      </c>
      <c r="AG2230" s="83">
        <f t="shared" si="668"/>
        <v>0</v>
      </c>
    </row>
    <row r="2231" spans="1:33">
      <c r="A2231" s="40">
        <v>37741</v>
      </c>
      <c r="B2231" s="41" t="s">
        <v>506</v>
      </c>
      <c r="C2231" s="46"/>
      <c r="D2231" s="1"/>
      <c r="E2231" s="1"/>
      <c r="F2231" s="1"/>
      <c r="G2231" s="1"/>
      <c r="H2231" s="1"/>
      <c r="I2231" s="1"/>
      <c r="J2231" s="2">
        <f t="shared" si="654"/>
        <v>0</v>
      </c>
      <c r="K2231" s="2">
        <f t="shared" si="655"/>
        <v>0</v>
      </c>
      <c r="L2231" s="8">
        <f t="shared" si="669"/>
        <v>37741</v>
      </c>
      <c r="M2231" s="54">
        <f t="shared" si="656"/>
        <v>0</v>
      </c>
      <c r="N2231" s="6">
        <f t="shared" si="657"/>
        <v>0</v>
      </c>
      <c r="O2231" s="6" t="str">
        <f t="shared" si="658"/>
        <v/>
      </c>
      <c r="P2231" s="29"/>
      <c r="Q2231" s="54">
        <f t="shared" si="659"/>
        <v>1</v>
      </c>
      <c r="R2231" s="6">
        <f t="shared" si="660"/>
        <v>-47.098718914845513</v>
      </c>
      <c r="S2231" s="6">
        <f t="shared" si="661"/>
        <v>2.0603114135977916</v>
      </c>
      <c r="T2231" s="29"/>
      <c r="U2231" s="6">
        <f t="shared" si="662"/>
        <v>37741</v>
      </c>
      <c r="V2231" s="55">
        <f t="shared" si="663"/>
        <v>37741</v>
      </c>
      <c r="W2231" s="6">
        <f t="shared" si="670"/>
        <v>0</v>
      </c>
      <c r="X2231" s="83">
        <f t="shared" si="671"/>
        <v>-47.098718914845513</v>
      </c>
      <c r="AA2231" s="29">
        <f t="shared" si="653"/>
        <v>0</v>
      </c>
      <c r="AC2231" s="56">
        <f t="shared" si="664"/>
        <v>0</v>
      </c>
      <c r="AD2231">
        <f t="shared" si="665"/>
        <v>0</v>
      </c>
      <c r="AE2231">
        <f t="shared" si="666"/>
        <v>0</v>
      </c>
      <c r="AF2231" t="str">
        <f t="shared" si="667"/>
        <v/>
      </c>
      <c r="AG2231" s="83">
        <f t="shared" si="668"/>
        <v>0</v>
      </c>
    </row>
    <row r="2232" spans="1:33">
      <c r="A2232" s="40">
        <v>37743</v>
      </c>
      <c r="B2232" s="41" t="s">
        <v>505</v>
      </c>
      <c r="C2232" s="46"/>
      <c r="D2232" s="1"/>
      <c r="E2232" s="1"/>
      <c r="F2232" s="1"/>
      <c r="G2232" s="1"/>
      <c r="H2232" s="1"/>
      <c r="I2232" s="1"/>
      <c r="J2232" s="2">
        <f t="shared" si="654"/>
        <v>0</v>
      </c>
      <c r="K2232" s="2">
        <f t="shared" si="655"/>
        <v>0</v>
      </c>
      <c r="L2232" s="8">
        <f t="shared" si="669"/>
        <v>37743</v>
      </c>
      <c r="M2232" s="54">
        <f t="shared" si="656"/>
        <v>0</v>
      </c>
      <c r="N2232" s="6">
        <f t="shared" si="657"/>
        <v>0</v>
      </c>
      <c r="O2232" s="6" t="str">
        <f t="shared" si="658"/>
        <v/>
      </c>
      <c r="P2232" s="29"/>
      <c r="Q2232" s="54">
        <f t="shared" si="659"/>
        <v>1</v>
      </c>
      <c r="R2232" s="6">
        <f t="shared" si="660"/>
        <v>-47.098718914845513</v>
      </c>
      <c r="S2232" s="6">
        <f t="shared" si="661"/>
        <v>2.0459912647630545</v>
      </c>
      <c r="T2232" s="29"/>
      <c r="U2232" s="6">
        <f t="shared" si="662"/>
        <v>37743</v>
      </c>
      <c r="V2232" s="55">
        <f t="shared" si="663"/>
        <v>37743</v>
      </c>
      <c r="W2232" s="6">
        <f t="shared" si="670"/>
        <v>0</v>
      </c>
      <c r="X2232" s="83">
        <f t="shared" si="671"/>
        <v>-47.098718914845513</v>
      </c>
      <c r="AA2232" s="29">
        <f t="shared" si="653"/>
        <v>0</v>
      </c>
      <c r="AC2232" s="56">
        <f t="shared" si="664"/>
        <v>0</v>
      </c>
      <c r="AD2232">
        <f t="shared" si="665"/>
        <v>0</v>
      </c>
      <c r="AE2232">
        <f t="shared" si="666"/>
        <v>0</v>
      </c>
      <c r="AF2232" t="str">
        <f t="shared" si="667"/>
        <v/>
      </c>
      <c r="AG2232" s="83">
        <f t="shared" si="668"/>
        <v>0</v>
      </c>
    </row>
    <row r="2233" spans="1:33">
      <c r="A2233" s="40">
        <v>37746</v>
      </c>
      <c r="B2233" s="41" t="s">
        <v>504</v>
      </c>
      <c r="C2233" s="46"/>
      <c r="D2233" s="1"/>
      <c r="E2233" s="1"/>
      <c r="F2233" s="1"/>
      <c r="G2233" s="1"/>
      <c r="H2233" s="1"/>
      <c r="I2233" s="1"/>
      <c r="J2233" s="2">
        <f t="shared" si="654"/>
        <v>0</v>
      </c>
      <c r="K2233" s="2">
        <f t="shared" si="655"/>
        <v>0</v>
      </c>
      <c r="L2233" s="8">
        <f t="shared" si="669"/>
        <v>37746</v>
      </c>
      <c r="M2233" s="54">
        <f t="shared" si="656"/>
        <v>0</v>
      </c>
      <c r="N2233" s="6">
        <f t="shared" si="657"/>
        <v>0</v>
      </c>
      <c r="O2233" s="6" t="str">
        <f t="shared" si="658"/>
        <v/>
      </c>
      <c r="P2233" s="29"/>
      <c r="Q2233" s="54">
        <f t="shared" si="659"/>
        <v>1</v>
      </c>
      <c r="R2233" s="6">
        <f t="shared" si="660"/>
        <v>-47.098718914845513</v>
      </c>
      <c r="S2233" s="6">
        <f t="shared" si="661"/>
        <v>2.0205370619839345</v>
      </c>
      <c r="T2233" s="29"/>
      <c r="U2233" s="6">
        <f t="shared" si="662"/>
        <v>37746</v>
      </c>
      <c r="V2233" s="55">
        <f t="shared" si="663"/>
        <v>37746</v>
      </c>
      <c r="W2233" s="6">
        <f t="shared" si="670"/>
        <v>0</v>
      </c>
      <c r="X2233" s="83">
        <f t="shared" si="671"/>
        <v>-47.098718914845513</v>
      </c>
      <c r="AA2233" s="29">
        <f t="shared" si="653"/>
        <v>0</v>
      </c>
      <c r="AC2233" s="56">
        <f t="shared" si="664"/>
        <v>0</v>
      </c>
      <c r="AD2233">
        <f t="shared" si="665"/>
        <v>0</v>
      </c>
      <c r="AE2233">
        <f t="shared" si="666"/>
        <v>0</v>
      </c>
      <c r="AF2233" t="str">
        <f t="shared" si="667"/>
        <v/>
      </c>
      <c r="AG2233" s="83">
        <f t="shared" si="668"/>
        <v>0</v>
      </c>
    </row>
    <row r="2234" spans="1:33">
      <c r="A2234" s="40">
        <v>37747</v>
      </c>
      <c r="B2234" s="41" t="s">
        <v>503</v>
      </c>
      <c r="C2234" s="46"/>
      <c r="D2234" s="1"/>
      <c r="E2234" s="1"/>
      <c r="F2234" s="1"/>
      <c r="G2234" s="1"/>
      <c r="H2234" s="1"/>
      <c r="I2234" s="1"/>
      <c r="J2234" s="2">
        <f t="shared" si="654"/>
        <v>0</v>
      </c>
      <c r="K2234" s="2">
        <f t="shared" si="655"/>
        <v>0</v>
      </c>
      <c r="L2234" s="8">
        <f t="shared" si="669"/>
        <v>37747</v>
      </c>
      <c r="M2234" s="54">
        <f t="shared" si="656"/>
        <v>0</v>
      </c>
      <c r="N2234" s="6">
        <f t="shared" si="657"/>
        <v>0</v>
      </c>
      <c r="O2234" s="6" t="str">
        <f t="shared" si="658"/>
        <v/>
      </c>
      <c r="P2234" s="29"/>
      <c r="Q2234" s="54">
        <f t="shared" si="659"/>
        <v>1</v>
      </c>
      <c r="R2234" s="6">
        <f t="shared" si="660"/>
        <v>-47.098718914845513</v>
      </c>
      <c r="S2234" s="6">
        <f t="shared" si="661"/>
        <v>2.0007951960427151</v>
      </c>
      <c r="T2234" s="29"/>
      <c r="U2234" s="6">
        <f t="shared" si="662"/>
        <v>37747</v>
      </c>
      <c r="V2234" s="55">
        <f t="shared" si="663"/>
        <v>37747</v>
      </c>
      <c r="W2234" s="6">
        <f t="shared" si="670"/>
        <v>0</v>
      </c>
      <c r="X2234" s="83">
        <f t="shared" si="671"/>
        <v>-47.098718914845513</v>
      </c>
      <c r="AA2234" s="29">
        <f t="shared" si="653"/>
        <v>0</v>
      </c>
      <c r="AC2234" s="56">
        <f t="shared" si="664"/>
        <v>0</v>
      </c>
      <c r="AD2234">
        <f t="shared" si="665"/>
        <v>0</v>
      </c>
      <c r="AE2234">
        <f t="shared" si="666"/>
        <v>0</v>
      </c>
      <c r="AF2234" t="str">
        <f t="shared" si="667"/>
        <v/>
      </c>
      <c r="AG2234" s="83">
        <f t="shared" si="668"/>
        <v>0</v>
      </c>
    </row>
    <row r="2235" spans="1:33">
      <c r="A2235" s="40">
        <v>37748</v>
      </c>
      <c r="B2235" s="41" t="s">
        <v>502</v>
      </c>
      <c r="C2235" s="46"/>
      <c r="D2235" s="1"/>
      <c r="E2235" s="1"/>
      <c r="F2235" s="1"/>
      <c r="G2235" s="1"/>
      <c r="H2235" s="1"/>
      <c r="I2235" s="1"/>
      <c r="J2235" s="2">
        <f t="shared" si="654"/>
        <v>1</v>
      </c>
      <c r="K2235" s="2">
        <f t="shared" si="655"/>
        <v>-1000</v>
      </c>
      <c r="L2235" s="8">
        <f t="shared" si="669"/>
        <v>37748</v>
      </c>
      <c r="M2235" s="54">
        <f t="shared" si="656"/>
        <v>1</v>
      </c>
      <c r="N2235" s="6">
        <f t="shared" si="657"/>
        <v>-1000</v>
      </c>
      <c r="O2235" s="6">
        <f t="shared" si="658"/>
        <v>42.498937526561832</v>
      </c>
      <c r="P2235" s="29"/>
      <c r="Q2235" s="54">
        <f t="shared" si="659"/>
        <v>1</v>
      </c>
      <c r="R2235" s="6">
        <f t="shared" si="660"/>
        <v>-47.098718914845513</v>
      </c>
      <c r="S2235" s="6">
        <f t="shared" si="661"/>
        <v>2.0016455127431154</v>
      </c>
      <c r="T2235" s="29"/>
      <c r="U2235" s="6">
        <f t="shared" si="662"/>
        <v>37748</v>
      </c>
      <c r="V2235" s="55">
        <f t="shared" si="663"/>
        <v>37748</v>
      </c>
      <c r="W2235" s="6">
        <f t="shared" si="670"/>
        <v>-1000</v>
      </c>
      <c r="X2235" s="83">
        <f t="shared" si="671"/>
        <v>-47.098718914845513</v>
      </c>
      <c r="AA2235" s="29">
        <f t="shared" si="653"/>
        <v>0</v>
      </c>
      <c r="AC2235" s="56">
        <f t="shared" si="664"/>
        <v>0</v>
      </c>
      <c r="AD2235">
        <f t="shared" si="665"/>
        <v>0</v>
      </c>
      <c r="AE2235">
        <f t="shared" si="666"/>
        <v>0</v>
      </c>
      <c r="AF2235" t="str">
        <f t="shared" si="667"/>
        <v/>
      </c>
      <c r="AG2235" s="83">
        <f t="shared" si="668"/>
        <v>0</v>
      </c>
    </row>
    <row r="2236" spans="1:33">
      <c r="A2236" s="40">
        <v>37749</v>
      </c>
      <c r="B2236" s="41" t="s">
        <v>501</v>
      </c>
      <c r="C2236" s="46"/>
      <c r="D2236" s="1"/>
      <c r="E2236" s="1"/>
      <c r="F2236" s="1"/>
      <c r="G2236" s="1"/>
      <c r="H2236" s="1"/>
      <c r="I2236" s="1"/>
      <c r="J2236" s="2">
        <f t="shared" si="654"/>
        <v>0</v>
      </c>
      <c r="K2236" s="2">
        <f t="shared" si="655"/>
        <v>0</v>
      </c>
      <c r="L2236" s="8">
        <f t="shared" si="669"/>
        <v>37749</v>
      </c>
      <c r="M2236" s="54">
        <f t="shared" si="656"/>
        <v>0</v>
      </c>
      <c r="N2236" s="6">
        <f t="shared" si="657"/>
        <v>0</v>
      </c>
      <c r="O2236" s="6" t="str">
        <f t="shared" si="658"/>
        <v/>
      </c>
      <c r="P2236" s="29"/>
      <c r="Q2236" s="54">
        <f t="shared" si="659"/>
        <v>1</v>
      </c>
      <c r="R2236" s="6">
        <f t="shared" si="660"/>
        <v>-47.098718914845513</v>
      </c>
      <c r="S2236" s="6">
        <f t="shared" si="661"/>
        <v>2.0033483162418335</v>
      </c>
      <c r="T2236" s="29"/>
      <c r="U2236" s="6">
        <f t="shared" si="662"/>
        <v>37749</v>
      </c>
      <c r="V2236" s="55">
        <f t="shared" si="663"/>
        <v>37749</v>
      </c>
      <c r="W2236" s="6">
        <f t="shared" si="670"/>
        <v>0</v>
      </c>
      <c r="X2236" s="83">
        <f t="shared" si="671"/>
        <v>-47.098718914845513</v>
      </c>
      <c r="AA2236" s="29">
        <f t="shared" si="653"/>
        <v>0</v>
      </c>
      <c r="AC2236" s="56">
        <f t="shared" si="664"/>
        <v>0</v>
      </c>
      <c r="AD2236">
        <f t="shared" si="665"/>
        <v>0</v>
      </c>
      <c r="AE2236">
        <f t="shared" si="666"/>
        <v>0</v>
      </c>
      <c r="AF2236" t="str">
        <f t="shared" si="667"/>
        <v/>
      </c>
      <c r="AG2236" s="83">
        <f t="shared" si="668"/>
        <v>0</v>
      </c>
    </row>
    <row r="2237" spans="1:33">
      <c r="A2237" s="40">
        <v>37750</v>
      </c>
      <c r="B2237" s="41" t="s">
        <v>500</v>
      </c>
      <c r="C2237" s="46"/>
      <c r="D2237" s="1"/>
      <c r="E2237" s="1"/>
      <c r="F2237" s="1"/>
      <c r="G2237" s="1"/>
      <c r="H2237" s="1"/>
      <c r="I2237" s="1"/>
      <c r="J2237" s="2">
        <f t="shared" si="654"/>
        <v>0</v>
      </c>
      <c r="K2237" s="2">
        <f t="shared" si="655"/>
        <v>0</v>
      </c>
      <c r="L2237" s="8">
        <f t="shared" si="669"/>
        <v>37750</v>
      </c>
      <c r="M2237" s="54">
        <f t="shared" si="656"/>
        <v>0</v>
      </c>
      <c r="N2237" s="6">
        <f t="shared" si="657"/>
        <v>0</v>
      </c>
      <c r="O2237" s="6" t="str">
        <f t="shared" si="658"/>
        <v/>
      </c>
      <c r="P2237" s="29"/>
      <c r="Q2237" s="54">
        <f t="shared" si="659"/>
        <v>1</v>
      </c>
      <c r="R2237" s="6">
        <f t="shared" si="660"/>
        <v>-47.098718914845513</v>
      </c>
      <c r="S2237" s="6">
        <f t="shared" si="661"/>
        <v>2.0119059767127516</v>
      </c>
      <c r="T2237" s="29"/>
      <c r="U2237" s="6">
        <f t="shared" si="662"/>
        <v>37750</v>
      </c>
      <c r="V2237" s="55">
        <f t="shared" si="663"/>
        <v>37750</v>
      </c>
      <c r="W2237" s="6">
        <f t="shared" si="670"/>
        <v>0</v>
      </c>
      <c r="X2237" s="83">
        <f t="shared" si="671"/>
        <v>-47.098718914845513</v>
      </c>
      <c r="AA2237" s="29">
        <f t="shared" si="653"/>
        <v>0</v>
      </c>
      <c r="AC2237" s="56">
        <f t="shared" si="664"/>
        <v>0</v>
      </c>
      <c r="AD2237">
        <f t="shared" si="665"/>
        <v>0</v>
      </c>
      <c r="AE2237">
        <f t="shared" si="666"/>
        <v>0</v>
      </c>
      <c r="AF2237" t="str">
        <f t="shared" si="667"/>
        <v/>
      </c>
      <c r="AG2237" s="83">
        <f t="shared" si="668"/>
        <v>0</v>
      </c>
    </row>
    <row r="2238" spans="1:33">
      <c r="A2238" s="40">
        <v>37753</v>
      </c>
      <c r="B2238" s="41" t="s">
        <v>499</v>
      </c>
      <c r="C2238" s="46"/>
      <c r="D2238" s="1"/>
      <c r="E2238" s="1"/>
      <c r="F2238" s="1"/>
      <c r="G2238" s="1"/>
      <c r="H2238" s="1"/>
      <c r="I2238" s="1"/>
      <c r="J2238" s="2">
        <f t="shared" si="654"/>
        <v>0</v>
      </c>
      <c r="K2238" s="2">
        <f t="shared" si="655"/>
        <v>0</v>
      </c>
      <c r="L2238" s="8">
        <f t="shared" si="669"/>
        <v>37753</v>
      </c>
      <c r="M2238" s="54">
        <f t="shared" si="656"/>
        <v>0</v>
      </c>
      <c r="N2238" s="6">
        <f t="shared" si="657"/>
        <v>0</v>
      </c>
      <c r="O2238" s="6" t="str">
        <f t="shared" si="658"/>
        <v/>
      </c>
      <c r="P2238" s="29"/>
      <c r="Q2238" s="54">
        <f t="shared" si="659"/>
        <v>1</v>
      </c>
      <c r="R2238" s="6">
        <f t="shared" si="660"/>
        <v>-47.098718914845513</v>
      </c>
      <c r="S2238" s="6">
        <f t="shared" si="661"/>
        <v>1.9931747319020532</v>
      </c>
      <c r="T2238" s="29"/>
      <c r="U2238" s="6">
        <f t="shared" si="662"/>
        <v>37753</v>
      </c>
      <c r="V2238" s="55">
        <f t="shared" si="663"/>
        <v>37753</v>
      </c>
      <c r="W2238" s="6">
        <f t="shared" si="670"/>
        <v>0</v>
      </c>
      <c r="X2238" s="83">
        <f t="shared" si="671"/>
        <v>-47.098718914845513</v>
      </c>
      <c r="AA2238" s="29">
        <f t="shared" ref="AA2238:AA2301" si="672">IF(Q2239=0,IF(Q2238=1,L2238,0),0)</f>
        <v>0</v>
      </c>
      <c r="AC2238" s="56">
        <f t="shared" si="664"/>
        <v>0</v>
      </c>
      <c r="AD2238">
        <f t="shared" si="665"/>
        <v>0</v>
      </c>
      <c r="AE2238">
        <f t="shared" si="666"/>
        <v>0</v>
      </c>
      <c r="AF2238" t="str">
        <f t="shared" si="667"/>
        <v/>
      </c>
      <c r="AG2238" s="83">
        <f t="shared" si="668"/>
        <v>0</v>
      </c>
    </row>
    <row r="2239" spans="1:33">
      <c r="A2239" s="40">
        <v>37754</v>
      </c>
      <c r="B2239" s="41" t="s">
        <v>498</v>
      </c>
      <c r="C2239" s="46"/>
      <c r="D2239" s="1"/>
      <c r="E2239" s="1"/>
      <c r="F2239" s="1"/>
      <c r="G2239" s="1"/>
      <c r="H2239" s="1"/>
      <c r="I2239" s="1"/>
      <c r="J2239" s="2">
        <f t="shared" si="654"/>
        <v>0</v>
      </c>
      <c r="K2239" s="2">
        <f t="shared" si="655"/>
        <v>0</v>
      </c>
      <c r="L2239" s="8">
        <f t="shared" si="669"/>
        <v>37754</v>
      </c>
      <c r="M2239" s="54">
        <f t="shared" si="656"/>
        <v>0</v>
      </c>
      <c r="N2239" s="6">
        <f t="shared" si="657"/>
        <v>0</v>
      </c>
      <c r="O2239" s="6" t="str">
        <f t="shared" si="658"/>
        <v/>
      </c>
      <c r="P2239" s="29"/>
      <c r="Q2239" s="54">
        <f t="shared" si="659"/>
        <v>1</v>
      </c>
      <c r="R2239" s="6">
        <f t="shared" si="660"/>
        <v>-47.098718914845513</v>
      </c>
      <c r="S2239" s="6">
        <f t="shared" si="661"/>
        <v>1.9906474604752964</v>
      </c>
      <c r="T2239" s="29"/>
      <c r="U2239" s="6">
        <f t="shared" si="662"/>
        <v>37754</v>
      </c>
      <c r="V2239" s="55">
        <f t="shared" si="663"/>
        <v>37754</v>
      </c>
      <c r="W2239" s="6">
        <f t="shared" si="670"/>
        <v>0</v>
      </c>
      <c r="X2239" s="83">
        <f t="shared" si="671"/>
        <v>-47.098718914845513</v>
      </c>
      <c r="AA2239" s="29">
        <f t="shared" si="672"/>
        <v>0</v>
      </c>
      <c r="AC2239" s="56">
        <f t="shared" si="664"/>
        <v>0</v>
      </c>
      <c r="AD2239">
        <f t="shared" si="665"/>
        <v>0</v>
      </c>
      <c r="AE2239">
        <f t="shared" si="666"/>
        <v>0</v>
      </c>
      <c r="AF2239" t="str">
        <f t="shared" si="667"/>
        <v/>
      </c>
      <c r="AG2239" s="83">
        <f t="shared" si="668"/>
        <v>0</v>
      </c>
    </row>
    <row r="2240" spans="1:33">
      <c r="A2240" s="40">
        <v>37755</v>
      </c>
      <c r="B2240" s="41" t="s">
        <v>497</v>
      </c>
      <c r="C2240" s="46"/>
      <c r="D2240" s="1"/>
      <c r="E2240" s="1"/>
      <c r="F2240" s="1"/>
      <c r="G2240" s="1"/>
      <c r="H2240" s="1"/>
      <c r="I2240" s="1"/>
      <c r="J2240" s="2">
        <f t="shared" si="654"/>
        <v>0</v>
      </c>
      <c r="K2240" s="2">
        <f t="shared" si="655"/>
        <v>0</v>
      </c>
      <c r="L2240" s="8">
        <f t="shared" si="669"/>
        <v>37755</v>
      </c>
      <c r="M2240" s="54">
        <f t="shared" si="656"/>
        <v>0</v>
      </c>
      <c r="N2240" s="6">
        <f t="shared" si="657"/>
        <v>0</v>
      </c>
      <c r="O2240" s="6" t="str">
        <f t="shared" si="658"/>
        <v/>
      </c>
      <c r="P2240" s="29"/>
      <c r="Q2240" s="54">
        <f t="shared" si="659"/>
        <v>1</v>
      </c>
      <c r="R2240" s="6">
        <f t="shared" si="660"/>
        <v>-47.098718914845513</v>
      </c>
      <c r="S2240" s="6">
        <f t="shared" si="661"/>
        <v>1.9797696055000216</v>
      </c>
      <c r="T2240" s="29"/>
      <c r="U2240" s="6">
        <f t="shared" si="662"/>
        <v>37755</v>
      </c>
      <c r="V2240" s="55">
        <f t="shared" si="663"/>
        <v>37755</v>
      </c>
      <c r="W2240" s="6">
        <f t="shared" si="670"/>
        <v>0</v>
      </c>
      <c r="X2240" s="83">
        <f t="shared" si="671"/>
        <v>-47.098718914845513</v>
      </c>
      <c r="AA2240" s="29">
        <f t="shared" si="672"/>
        <v>0</v>
      </c>
      <c r="AC2240" s="56">
        <f t="shared" si="664"/>
        <v>0</v>
      </c>
      <c r="AD2240">
        <f t="shared" si="665"/>
        <v>0</v>
      </c>
      <c r="AE2240">
        <f t="shared" si="666"/>
        <v>0</v>
      </c>
      <c r="AF2240" t="str">
        <f t="shared" si="667"/>
        <v/>
      </c>
      <c r="AG2240" s="83">
        <f t="shared" si="668"/>
        <v>0</v>
      </c>
    </row>
    <row r="2241" spans="1:33">
      <c r="A2241" s="40">
        <v>37756</v>
      </c>
      <c r="B2241" s="41" t="s">
        <v>496</v>
      </c>
      <c r="C2241" s="46"/>
      <c r="D2241" s="1"/>
      <c r="E2241" s="1"/>
      <c r="F2241" s="1"/>
      <c r="G2241" s="1"/>
      <c r="H2241" s="1"/>
      <c r="I2241" s="1"/>
      <c r="J2241" s="2">
        <f t="shared" si="654"/>
        <v>0</v>
      </c>
      <c r="K2241" s="2">
        <f t="shared" si="655"/>
        <v>0</v>
      </c>
      <c r="L2241" s="8">
        <f t="shared" si="669"/>
        <v>37756</v>
      </c>
      <c r="M2241" s="54">
        <f t="shared" si="656"/>
        <v>0</v>
      </c>
      <c r="N2241" s="6">
        <f t="shared" si="657"/>
        <v>0</v>
      </c>
      <c r="O2241" s="6" t="str">
        <f t="shared" si="658"/>
        <v/>
      </c>
      <c r="P2241" s="29"/>
      <c r="Q2241" s="54">
        <f t="shared" si="659"/>
        <v>1</v>
      </c>
      <c r="R2241" s="6">
        <f t="shared" si="660"/>
        <v>-47.098718914845513</v>
      </c>
      <c r="S2241" s="6">
        <f t="shared" si="661"/>
        <v>1.9551149404253014</v>
      </c>
      <c r="T2241" s="29"/>
      <c r="U2241" s="6">
        <f t="shared" si="662"/>
        <v>37756</v>
      </c>
      <c r="V2241" s="55">
        <f t="shared" si="663"/>
        <v>37756</v>
      </c>
      <c r="W2241" s="6">
        <f t="shared" si="670"/>
        <v>0</v>
      </c>
      <c r="X2241" s="83">
        <f t="shared" si="671"/>
        <v>-47.098718914845513</v>
      </c>
      <c r="AA2241" s="29">
        <f t="shared" si="672"/>
        <v>0</v>
      </c>
      <c r="AC2241" s="56">
        <f t="shared" si="664"/>
        <v>0</v>
      </c>
      <c r="AD2241">
        <f t="shared" si="665"/>
        <v>0</v>
      </c>
      <c r="AE2241">
        <f t="shared" si="666"/>
        <v>0</v>
      </c>
      <c r="AF2241" t="str">
        <f t="shared" si="667"/>
        <v/>
      </c>
      <c r="AG2241" s="83">
        <f t="shared" si="668"/>
        <v>0</v>
      </c>
    </row>
    <row r="2242" spans="1:33">
      <c r="A2242" s="40">
        <v>37757</v>
      </c>
      <c r="B2242" s="41" t="s">
        <v>495</v>
      </c>
      <c r="C2242" s="46"/>
      <c r="D2242" s="1"/>
      <c r="E2242" s="1"/>
      <c r="F2242" s="1"/>
      <c r="G2242" s="1"/>
      <c r="H2242" s="1"/>
      <c r="I2242" s="1"/>
      <c r="J2242" s="2">
        <f t="shared" si="654"/>
        <v>0</v>
      </c>
      <c r="K2242" s="2">
        <f t="shared" si="655"/>
        <v>0</v>
      </c>
      <c r="L2242" s="8">
        <f t="shared" si="669"/>
        <v>37757</v>
      </c>
      <c r="M2242" s="54">
        <f t="shared" si="656"/>
        <v>0</v>
      </c>
      <c r="N2242" s="6">
        <f t="shared" si="657"/>
        <v>0</v>
      </c>
      <c r="O2242" s="6" t="str">
        <f t="shared" si="658"/>
        <v/>
      </c>
      <c r="P2242" s="29"/>
      <c r="Q2242" s="54">
        <f t="shared" si="659"/>
        <v>1</v>
      </c>
      <c r="R2242" s="6">
        <f t="shared" si="660"/>
        <v>-47.098718914845513</v>
      </c>
      <c r="S2242" s="6">
        <f t="shared" si="661"/>
        <v>1.9223966904018577</v>
      </c>
      <c r="T2242" s="29"/>
      <c r="U2242" s="6">
        <f t="shared" si="662"/>
        <v>37757</v>
      </c>
      <c r="V2242" s="55">
        <f t="shared" si="663"/>
        <v>37757</v>
      </c>
      <c r="W2242" s="6">
        <f t="shared" si="670"/>
        <v>0</v>
      </c>
      <c r="X2242" s="83">
        <f t="shared" si="671"/>
        <v>-47.098718914845513</v>
      </c>
      <c r="AA2242" s="29">
        <f t="shared" si="672"/>
        <v>0</v>
      </c>
      <c r="AC2242" s="56">
        <f t="shared" si="664"/>
        <v>0</v>
      </c>
      <c r="AD2242">
        <f t="shared" si="665"/>
        <v>0</v>
      </c>
      <c r="AE2242">
        <f t="shared" si="666"/>
        <v>0</v>
      </c>
      <c r="AF2242" t="str">
        <f t="shared" si="667"/>
        <v/>
      </c>
      <c r="AG2242" s="83">
        <f t="shared" si="668"/>
        <v>0</v>
      </c>
    </row>
    <row r="2243" spans="1:33">
      <c r="A2243" s="40">
        <v>37760</v>
      </c>
      <c r="B2243" s="41" t="s">
        <v>494</v>
      </c>
      <c r="C2243" s="46"/>
      <c r="D2243" s="1"/>
      <c r="E2243" s="1"/>
      <c r="F2243" s="1"/>
      <c r="G2243" s="1"/>
      <c r="H2243" s="1"/>
      <c r="I2243" s="1"/>
      <c r="J2243" s="2">
        <f t="shared" si="654"/>
        <v>0</v>
      </c>
      <c r="K2243" s="2">
        <f t="shared" si="655"/>
        <v>0</v>
      </c>
      <c r="L2243" s="8">
        <f t="shared" si="669"/>
        <v>37760</v>
      </c>
      <c r="M2243" s="54">
        <f t="shared" si="656"/>
        <v>0</v>
      </c>
      <c r="N2243" s="6">
        <f t="shared" si="657"/>
        <v>0</v>
      </c>
      <c r="O2243" s="6" t="str">
        <f t="shared" si="658"/>
        <v/>
      </c>
      <c r="P2243" s="29"/>
      <c r="Q2243" s="54">
        <f t="shared" si="659"/>
        <v>1</v>
      </c>
      <c r="R2243" s="6">
        <f t="shared" si="660"/>
        <v>-47.098718914845513</v>
      </c>
      <c r="S2243" s="6">
        <f t="shared" si="661"/>
        <v>1.9318588562282819</v>
      </c>
      <c r="T2243" s="29"/>
      <c r="U2243" s="6">
        <f t="shared" si="662"/>
        <v>37760</v>
      </c>
      <c r="V2243" s="55">
        <f t="shared" si="663"/>
        <v>37760</v>
      </c>
      <c r="W2243" s="6">
        <f t="shared" si="670"/>
        <v>0</v>
      </c>
      <c r="X2243" s="83">
        <f t="shared" si="671"/>
        <v>-47.098718914845513</v>
      </c>
      <c r="AA2243" s="29">
        <f t="shared" si="672"/>
        <v>0</v>
      </c>
      <c r="AC2243" s="56">
        <f t="shared" si="664"/>
        <v>0</v>
      </c>
      <c r="AD2243">
        <f t="shared" si="665"/>
        <v>0</v>
      </c>
      <c r="AE2243">
        <f t="shared" si="666"/>
        <v>0</v>
      </c>
      <c r="AF2243" t="str">
        <f t="shared" si="667"/>
        <v/>
      </c>
      <c r="AG2243" s="83">
        <f t="shared" si="668"/>
        <v>0</v>
      </c>
    </row>
    <row r="2244" spans="1:33">
      <c r="A2244" s="40">
        <v>37761</v>
      </c>
      <c r="B2244" s="41" t="s">
        <v>492</v>
      </c>
      <c r="C2244" s="46"/>
      <c r="D2244" s="1"/>
      <c r="E2244" s="1"/>
      <c r="F2244" s="1"/>
      <c r="G2244" s="1"/>
      <c r="H2244" s="1"/>
      <c r="I2244" s="1"/>
      <c r="J2244" s="2">
        <f t="shared" si="654"/>
        <v>0</v>
      </c>
      <c r="K2244" s="2">
        <f t="shared" si="655"/>
        <v>0</v>
      </c>
      <c r="L2244" s="8">
        <f t="shared" si="669"/>
        <v>37761</v>
      </c>
      <c r="M2244" s="54">
        <f t="shared" si="656"/>
        <v>0</v>
      </c>
      <c r="N2244" s="6">
        <f t="shared" si="657"/>
        <v>0</v>
      </c>
      <c r="O2244" s="6" t="str">
        <f t="shared" si="658"/>
        <v/>
      </c>
      <c r="P2244" s="29"/>
      <c r="Q2244" s="54">
        <f t="shared" si="659"/>
        <v>1</v>
      </c>
      <c r="R2244" s="6">
        <f t="shared" si="660"/>
        <v>-47.098718914845513</v>
      </c>
      <c r="S2244" s="6">
        <f t="shared" si="661"/>
        <v>1.9169197767539892</v>
      </c>
      <c r="T2244" s="29"/>
      <c r="U2244" s="6">
        <f t="shared" si="662"/>
        <v>37761</v>
      </c>
      <c r="V2244" s="55">
        <f t="shared" si="663"/>
        <v>37761</v>
      </c>
      <c r="W2244" s="6">
        <f t="shared" si="670"/>
        <v>0</v>
      </c>
      <c r="X2244" s="83">
        <f t="shared" si="671"/>
        <v>-47.098718914845513</v>
      </c>
      <c r="AA2244" s="29">
        <f t="shared" si="672"/>
        <v>0</v>
      </c>
      <c r="AC2244" s="56">
        <f t="shared" si="664"/>
        <v>0</v>
      </c>
      <c r="AD2244">
        <f t="shared" si="665"/>
        <v>0</v>
      </c>
      <c r="AE2244">
        <f t="shared" si="666"/>
        <v>0</v>
      </c>
      <c r="AF2244" t="str">
        <f t="shared" si="667"/>
        <v/>
      </c>
      <c r="AG2244" s="83">
        <f t="shared" si="668"/>
        <v>0</v>
      </c>
    </row>
    <row r="2245" spans="1:33">
      <c r="A2245" s="40">
        <v>37762</v>
      </c>
      <c r="B2245" s="41" t="s">
        <v>493</v>
      </c>
      <c r="C2245" s="46"/>
      <c r="D2245" s="1"/>
      <c r="E2245" s="1"/>
      <c r="F2245" s="1"/>
      <c r="G2245" s="1"/>
      <c r="H2245" s="1"/>
      <c r="I2245" s="1"/>
      <c r="J2245" s="2">
        <f t="shared" si="654"/>
        <v>0</v>
      </c>
      <c r="K2245" s="2">
        <f t="shared" si="655"/>
        <v>0</v>
      </c>
      <c r="L2245" s="8">
        <f t="shared" si="669"/>
        <v>37762</v>
      </c>
      <c r="M2245" s="54">
        <f t="shared" si="656"/>
        <v>0</v>
      </c>
      <c r="N2245" s="6">
        <f t="shared" si="657"/>
        <v>0</v>
      </c>
      <c r="O2245" s="6" t="str">
        <f t="shared" si="658"/>
        <v/>
      </c>
      <c r="P2245" s="29"/>
      <c r="Q2245" s="54">
        <f t="shared" si="659"/>
        <v>1</v>
      </c>
      <c r="R2245" s="6">
        <f t="shared" si="660"/>
        <v>-47.098718914845513</v>
      </c>
      <c r="S2245" s="6">
        <f t="shared" si="661"/>
        <v>1.9145820697091671</v>
      </c>
      <c r="T2245" s="29"/>
      <c r="U2245" s="6">
        <f t="shared" si="662"/>
        <v>37762</v>
      </c>
      <c r="V2245" s="55">
        <f t="shared" si="663"/>
        <v>37762</v>
      </c>
      <c r="W2245" s="6">
        <f t="shared" si="670"/>
        <v>0</v>
      </c>
      <c r="X2245" s="83">
        <f t="shared" si="671"/>
        <v>-47.098718914845513</v>
      </c>
      <c r="AA2245" s="29">
        <f t="shared" si="672"/>
        <v>0</v>
      </c>
      <c r="AC2245" s="56">
        <f t="shared" si="664"/>
        <v>0</v>
      </c>
      <c r="AD2245">
        <f t="shared" si="665"/>
        <v>0</v>
      </c>
      <c r="AE2245">
        <f t="shared" si="666"/>
        <v>0</v>
      </c>
      <c r="AF2245" t="str">
        <f t="shared" si="667"/>
        <v/>
      </c>
      <c r="AG2245" s="83">
        <f t="shared" si="668"/>
        <v>0</v>
      </c>
    </row>
    <row r="2246" spans="1:33">
      <c r="A2246" s="40">
        <v>37763</v>
      </c>
      <c r="B2246" s="41" t="s">
        <v>492</v>
      </c>
      <c r="C2246" s="46"/>
      <c r="D2246" s="1"/>
      <c r="E2246" s="1"/>
      <c r="F2246" s="1"/>
      <c r="G2246" s="1"/>
      <c r="H2246" s="1"/>
      <c r="I2246" s="1"/>
      <c r="J2246" s="2">
        <f t="shared" si="654"/>
        <v>0</v>
      </c>
      <c r="K2246" s="2">
        <f t="shared" si="655"/>
        <v>0</v>
      </c>
      <c r="L2246" s="8">
        <f t="shared" si="669"/>
        <v>37763</v>
      </c>
      <c r="M2246" s="54">
        <f t="shared" si="656"/>
        <v>0</v>
      </c>
      <c r="N2246" s="6">
        <f t="shared" si="657"/>
        <v>0</v>
      </c>
      <c r="O2246" s="6" t="str">
        <f t="shared" si="658"/>
        <v/>
      </c>
      <c r="P2246" s="29"/>
      <c r="Q2246" s="54">
        <f t="shared" si="659"/>
        <v>1</v>
      </c>
      <c r="R2246" s="6">
        <f t="shared" si="660"/>
        <v>-47.098718914845513</v>
      </c>
      <c r="S2246" s="6">
        <f t="shared" si="661"/>
        <v>1.9169197767539892</v>
      </c>
      <c r="T2246" s="29"/>
      <c r="U2246" s="6">
        <f t="shared" si="662"/>
        <v>37763</v>
      </c>
      <c r="V2246" s="55">
        <f t="shared" si="663"/>
        <v>37763</v>
      </c>
      <c r="W2246" s="6">
        <f t="shared" si="670"/>
        <v>0</v>
      </c>
      <c r="X2246" s="83">
        <f t="shared" si="671"/>
        <v>-47.098718914845513</v>
      </c>
      <c r="AA2246" s="29">
        <f t="shared" si="672"/>
        <v>0</v>
      </c>
      <c r="AC2246" s="56">
        <f t="shared" si="664"/>
        <v>0</v>
      </c>
      <c r="AD2246">
        <f t="shared" si="665"/>
        <v>0</v>
      </c>
      <c r="AE2246">
        <f t="shared" si="666"/>
        <v>0</v>
      </c>
      <c r="AF2246" t="str">
        <f t="shared" si="667"/>
        <v/>
      </c>
      <c r="AG2246" s="83">
        <f t="shared" si="668"/>
        <v>0</v>
      </c>
    </row>
    <row r="2247" spans="1:33">
      <c r="A2247" s="40">
        <v>37764</v>
      </c>
      <c r="B2247" s="41" t="s">
        <v>491</v>
      </c>
      <c r="C2247" s="46"/>
      <c r="D2247" s="1"/>
      <c r="E2247" s="1"/>
      <c r="F2247" s="1"/>
      <c r="G2247" s="1"/>
      <c r="H2247" s="1"/>
      <c r="I2247" s="1"/>
      <c r="J2247" s="2">
        <f t="shared" si="654"/>
        <v>0</v>
      </c>
      <c r="K2247" s="2">
        <f t="shared" si="655"/>
        <v>0</v>
      </c>
      <c r="L2247" s="8">
        <f t="shared" si="669"/>
        <v>37764</v>
      </c>
      <c r="M2247" s="54">
        <f t="shared" si="656"/>
        <v>0</v>
      </c>
      <c r="N2247" s="6">
        <f t="shared" si="657"/>
        <v>0</v>
      </c>
      <c r="O2247" s="6" t="str">
        <f t="shared" si="658"/>
        <v/>
      </c>
      <c r="P2247" s="29"/>
      <c r="Q2247" s="54">
        <f t="shared" si="659"/>
        <v>1</v>
      </c>
      <c r="R2247" s="6">
        <f t="shared" si="660"/>
        <v>-47.098718914845513</v>
      </c>
      <c r="S2247" s="6">
        <f t="shared" si="661"/>
        <v>1.9022099723281709</v>
      </c>
      <c r="T2247" s="29"/>
      <c r="U2247" s="6">
        <f t="shared" si="662"/>
        <v>37764</v>
      </c>
      <c r="V2247" s="55">
        <f t="shared" si="663"/>
        <v>37764</v>
      </c>
      <c r="W2247" s="6">
        <f t="shared" si="670"/>
        <v>0</v>
      </c>
      <c r="X2247" s="83">
        <f t="shared" si="671"/>
        <v>-47.098718914845513</v>
      </c>
      <c r="AA2247" s="29">
        <f t="shared" si="672"/>
        <v>0</v>
      </c>
      <c r="AC2247" s="56">
        <f t="shared" si="664"/>
        <v>0</v>
      </c>
      <c r="AD2247">
        <f t="shared" si="665"/>
        <v>0</v>
      </c>
      <c r="AE2247">
        <f t="shared" si="666"/>
        <v>0</v>
      </c>
      <c r="AF2247" t="str">
        <f t="shared" si="667"/>
        <v/>
      </c>
      <c r="AG2247" s="83">
        <f t="shared" si="668"/>
        <v>0</v>
      </c>
    </row>
    <row r="2248" spans="1:33">
      <c r="A2248" s="40">
        <v>37767</v>
      </c>
      <c r="B2248" s="41" t="s">
        <v>490</v>
      </c>
      <c r="C2248" s="46"/>
      <c r="D2248" s="1"/>
      <c r="E2248" s="1"/>
      <c r="F2248" s="1"/>
      <c r="G2248" s="1"/>
      <c r="H2248" s="1"/>
      <c r="I2248" s="1"/>
      <c r="J2248" s="2">
        <f t="shared" ref="J2248:J2311" si="673">IF(DAY(A2248)=sipdate,1,IF(J2247=1,0,IF(J2246=1,0,IF(J2245=1,0,IF(J2244=1,0,IF(J2243=1,0,IF(J2242=1,0,IF(DAY(A2248)=sipdate+1,1,IF(DAY(A2248)=sipdate+2,1,IF(DAY(A2248)=sipdate+3,1,IF(DAY(A2248)=sipdate+4,1,IF(DAY(A2248)=sipdate+5,1,IF(DAY(A2248)=sipdate+6,1,IF(DAY(A2248)=sipdate+7,1,0))))))))))))))</f>
        <v>0</v>
      </c>
      <c r="K2248" s="2">
        <f t="shared" ref="K2248:K2311" si="674">IF(DAY(A2248)=sipdate,-sip,IF(K2247=-sip,0,IF(K2246=-sip,0,IF(K2245=-sip,0,IF(K2244=-sip,0,IF(K2243=-sip,0,IF(K2242=-sip,0,IF(DAY(A2248)=sipdate+1,-sip,IF(DAY(A2248)=sipdate+2,-sip,IF(DAY(A2248)=sipdate+3,-sip,IF(DAY(A2248)=sipdate+4,-sip,IF(DAY(A2248)=sipdate+5,-sip,IF(DAY(A2248)=sipdate+6,-sip,IF(DAY(A2248)=sipdate+7,-sip,0))))))))))))))</f>
        <v>0</v>
      </c>
      <c r="L2248" s="8">
        <f t="shared" si="669"/>
        <v>37767</v>
      </c>
      <c r="M2248" s="54">
        <f t="shared" ref="M2248:M2311" si="675">IF(IF(L2248&gt;=sipstart,1,0)+IF(L2248&lt;=sipend,1,0)=2,J2248,0)</f>
        <v>0</v>
      </c>
      <c r="N2248" s="6">
        <f t="shared" ref="N2248:N2311" si="676">IF(IF(L2248&gt;=sipstart,1,0)+IF(L2248&lt;=sipend,1,0)=2,K2248,0)</f>
        <v>0</v>
      </c>
      <c r="O2248" s="6" t="str">
        <f t="shared" ref="O2248:O2311" si="677">IF(N2248=-sip,-N2248/B2248,"")</f>
        <v/>
      </c>
      <c r="P2248" s="29"/>
      <c r="Q2248" s="54">
        <f t="shared" ref="Q2248:Q2311" si="678">IF(IF(L2248&gt;=sipstart,1,0)+IF(L2248&lt;=sipend,1,0)=2,1,0)</f>
        <v>1</v>
      </c>
      <c r="R2248" s="6">
        <f t="shared" ref="R2248:R2311" si="679">IF(IF(L2248&gt;=sipstart,1,0)+IF(L2248&lt;=sipend,1,0)=2,-dsip,0)</f>
        <v>-47.098718914845513</v>
      </c>
      <c r="S2248" s="6">
        <f t="shared" ref="S2248:S2311" si="680">IF(R2248=-dsip,-R2248/B2248,"")</f>
        <v>1.879438105141481</v>
      </c>
      <c r="T2248" s="29"/>
      <c r="U2248" s="6">
        <f t="shared" ref="U2248:U2311" si="681">IF((IF(L2248&gt;=sipstart,1,2)+IF(L2248&lt;=sipend,1,2))=2,L2248,0)</f>
        <v>37767</v>
      </c>
      <c r="V2248" s="55">
        <f t="shared" ref="V2248:V2311" si="682">IF((IF(L2248&gt;=sipstart,1,2)+IF(L2248&lt;=sipend,1,2))=2,L2248,0)+IF(U2247=actualsipend,actualsipend,0)</f>
        <v>37767</v>
      </c>
      <c r="W2248" s="6">
        <f t="shared" si="670"/>
        <v>0</v>
      </c>
      <c r="X2248" s="83">
        <f t="shared" si="671"/>
        <v>-47.098718914845513</v>
      </c>
      <c r="AA2248" s="29">
        <f t="shared" si="672"/>
        <v>0</v>
      </c>
      <c r="AC2248" s="56">
        <f t="shared" ref="AC2248:AC2311" si="683">IF(INT((MONTH(L2248)-MONTH(sipstart))/3)-(MONTH(L2248)-MONTH(sipstart))/3=0,IF(DAY(A2248)=sipdate,1,IF(AC2247=1,0,IF(AC2246=1,0,IF(AC2245=1,0,IF(AC2244=1,0,IF(AC2243=1,0,IF(AC2242=1,0,IF(DAY(A2248)=sipdate+1,1,IF(DAY(A2248)=sipdate+2,1,IF(DAY(A2248)=sipdate+3,1,IF(DAY(A2248)=sipdate+4,1,IF(DAY(A2248)=sipdate+5,1,IF(DAY(A2248)=sipdate+6,1,IF(DAY(A2248)=sipdate+7,1,0)))))))))))))),0)</f>
        <v>0</v>
      </c>
      <c r="AD2248">
        <f t="shared" ref="AD2248:AD2311" si="684">IF(IF(L2248&gt;=sipstart,1,0)+IF(L2248&lt;=sipend,1,0)=2,AC2248,0)</f>
        <v>0</v>
      </c>
      <c r="AE2248">
        <f t="shared" ref="AE2248:AE2311" si="685">IF(IF(L2248&gt;=sipstart,1,0)+IF(L2248&lt;=sipend,1,0)=2,-qsip*AC2248,0)</f>
        <v>0</v>
      </c>
      <c r="AF2248" t="str">
        <f t="shared" ref="AF2248:AF2311" si="686">IF(AE2248=-qsip,-AE2248/B2248,"")</f>
        <v/>
      </c>
      <c r="AG2248" s="83">
        <f t="shared" ref="AG2248:AG2311" si="687">IF(V2248+V2247=0,-1E-300,IF(V2248=V2247,qsipunits*B2247,AE2248))</f>
        <v>0</v>
      </c>
    </row>
    <row r="2249" spans="1:33">
      <c r="A2249" s="40">
        <v>37768</v>
      </c>
      <c r="B2249" s="41" t="s">
        <v>489</v>
      </c>
      <c r="C2249" s="46"/>
      <c r="D2249" s="1"/>
      <c r="E2249" s="1"/>
      <c r="F2249" s="1"/>
      <c r="G2249" s="1"/>
      <c r="H2249" s="1"/>
      <c r="I2249" s="1"/>
      <c r="J2249" s="2">
        <f t="shared" si="673"/>
        <v>0</v>
      </c>
      <c r="K2249" s="2">
        <f t="shared" si="674"/>
        <v>0</v>
      </c>
      <c r="L2249" s="8">
        <f t="shared" ref="L2249:L2312" si="688">A2249</f>
        <v>37768</v>
      </c>
      <c r="M2249" s="54">
        <f t="shared" si="675"/>
        <v>0</v>
      </c>
      <c r="N2249" s="6">
        <f t="shared" si="676"/>
        <v>0</v>
      </c>
      <c r="O2249" s="6" t="str">
        <f t="shared" si="677"/>
        <v/>
      </c>
      <c r="P2249" s="29"/>
      <c r="Q2249" s="54">
        <f t="shared" si="678"/>
        <v>1</v>
      </c>
      <c r="R2249" s="6">
        <f t="shared" si="679"/>
        <v>-47.098718914845513</v>
      </c>
      <c r="S2249" s="6">
        <f t="shared" si="680"/>
        <v>1.8930353261593857</v>
      </c>
      <c r="T2249" s="29"/>
      <c r="U2249" s="6">
        <f t="shared" si="681"/>
        <v>37768</v>
      </c>
      <c r="V2249" s="55">
        <f t="shared" si="682"/>
        <v>37768</v>
      </c>
      <c r="W2249" s="6">
        <f t="shared" ref="W2249:W2312" si="689">IF(V2249+V2248=0,0,IF(V2249=V2248,sipunits*B2248,N2249))</f>
        <v>0</v>
      </c>
      <c r="X2249" s="83">
        <f t="shared" ref="X2249:X2312" si="690">IF(V2249+V2248=0,0,IF(V2249=V2248,dsipunits*B2248,R2249))</f>
        <v>-47.098718914845513</v>
      </c>
      <c r="AA2249" s="29">
        <f t="shared" si="672"/>
        <v>0</v>
      </c>
      <c r="AC2249" s="56">
        <f t="shared" si="683"/>
        <v>0</v>
      </c>
      <c r="AD2249">
        <f t="shared" si="684"/>
        <v>0</v>
      </c>
      <c r="AE2249">
        <f t="shared" si="685"/>
        <v>0</v>
      </c>
      <c r="AF2249" t="str">
        <f t="shared" si="686"/>
        <v/>
      </c>
      <c r="AG2249" s="83">
        <f t="shared" si="687"/>
        <v>0</v>
      </c>
    </row>
    <row r="2250" spans="1:33">
      <c r="A2250" s="40">
        <v>37769</v>
      </c>
      <c r="B2250" s="41" t="s">
        <v>488</v>
      </c>
      <c r="C2250" s="46"/>
      <c r="D2250" s="1"/>
      <c r="E2250" s="1"/>
      <c r="F2250" s="1"/>
      <c r="G2250" s="1"/>
      <c r="H2250" s="1"/>
      <c r="I2250" s="1"/>
      <c r="J2250" s="2">
        <f t="shared" si="673"/>
        <v>0</v>
      </c>
      <c r="K2250" s="2">
        <f t="shared" si="674"/>
        <v>0</v>
      </c>
      <c r="L2250" s="8">
        <f t="shared" si="688"/>
        <v>37769</v>
      </c>
      <c r="M2250" s="54">
        <f t="shared" si="675"/>
        <v>0</v>
      </c>
      <c r="N2250" s="6">
        <f t="shared" si="676"/>
        <v>0</v>
      </c>
      <c r="O2250" s="6" t="str">
        <f t="shared" si="677"/>
        <v/>
      </c>
      <c r="P2250" s="29"/>
      <c r="Q2250" s="54">
        <f t="shared" si="678"/>
        <v>1</v>
      </c>
      <c r="R2250" s="6">
        <f t="shared" si="679"/>
        <v>-47.098718914845513</v>
      </c>
      <c r="S2250" s="6">
        <f t="shared" si="680"/>
        <v>1.873457395180808</v>
      </c>
      <c r="T2250" s="29"/>
      <c r="U2250" s="6">
        <f t="shared" si="681"/>
        <v>37769</v>
      </c>
      <c r="V2250" s="55">
        <f t="shared" si="682"/>
        <v>37769</v>
      </c>
      <c r="W2250" s="6">
        <f t="shared" si="689"/>
        <v>0</v>
      </c>
      <c r="X2250" s="83">
        <f t="shared" si="690"/>
        <v>-47.098718914845513</v>
      </c>
      <c r="AA2250" s="29">
        <f t="shared" si="672"/>
        <v>0</v>
      </c>
      <c r="AC2250" s="56">
        <f t="shared" si="683"/>
        <v>0</v>
      </c>
      <c r="AD2250">
        <f t="shared" si="684"/>
        <v>0</v>
      </c>
      <c r="AE2250">
        <f t="shared" si="685"/>
        <v>0</v>
      </c>
      <c r="AF2250" t="str">
        <f t="shared" si="686"/>
        <v/>
      </c>
      <c r="AG2250" s="83">
        <f t="shared" si="687"/>
        <v>0</v>
      </c>
    </row>
    <row r="2251" spans="1:33">
      <c r="A2251" s="40">
        <v>37770</v>
      </c>
      <c r="B2251" s="41" t="s">
        <v>487</v>
      </c>
      <c r="C2251" s="46"/>
      <c r="D2251" s="1"/>
      <c r="E2251" s="1"/>
      <c r="F2251" s="1"/>
      <c r="G2251" s="1"/>
      <c r="H2251" s="1"/>
      <c r="I2251" s="1"/>
      <c r="J2251" s="2">
        <f t="shared" si="673"/>
        <v>0</v>
      </c>
      <c r="K2251" s="2">
        <f t="shared" si="674"/>
        <v>0</v>
      </c>
      <c r="L2251" s="8">
        <f t="shared" si="688"/>
        <v>37770</v>
      </c>
      <c r="M2251" s="54">
        <f t="shared" si="675"/>
        <v>0</v>
      </c>
      <c r="N2251" s="6">
        <f t="shared" si="676"/>
        <v>0</v>
      </c>
      <c r="O2251" s="6" t="str">
        <f t="shared" si="677"/>
        <v/>
      </c>
      <c r="P2251" s="29"/>
      <c r="Q2251" s="54">
        <f t="shared" si="678"/>
        <v>1</v>
      </c>
      <c r="R2251" s="6">
        <f t="shared" si="679"/>
        <v>-47.098718914845513</v>
      </c>
      <c r="S2251" s="6">
        <f t="shared" si="680"/>
        <v>1.8470085848959024</v>
      </c>
      <c r="T2251" s="29"/>
      <c r="U2251" s="6">
        <f t="shared" si="681"/>
        <v>37770</v>
      </c>
      <c r="V2251" s="55">
        <f t="shared" si="682"/>
        <v>37770</v>
      </c>
      <c r="W2251" s="6">
        <f t="shared" si="689"/>
        <v>0</v>
      </c>
      <c r="X2251" s="83">
        <f t="shared" si="690"/>
        <v>-47.098718914845513</v>
      </c>
      <c r="AA2251" s="29">
        <f t="shared" si="672"/>
        <v>0</v>
      </c>
      <c r="AC2251" s="56">
        <f t="shared" si="683"/>
        <v>0</v>
      </c>
      <c r="AD2251">
        <f t="shared" si="684"/>
        <v>0</v>
      </c>
      <c r="AE2251">
        <f t="shared" si="685"/>
        <v>0</v>
      </c>
      <c r="AF2251" t="str">
        <f t="shared" si="686"/>
        <v/>
      </c>
      <c r="AG2251" s="83">
        <f t="shared" si="687"/>
        <v>0</v>
      </c>
    </row>
    <row r="2252" spans="1:33">
      <c r="A2252" s="40">
        <v>37771</v>
      </c>
      <c r="B2252" s="41" t="s">
        <v>486</v>
      </c>
      <c r="C2252" s="46"/>
      <c r="D2252" s="1"/>
      <c r="E2252" s="1"/>
      <c r="F2252" s="1"/>
      <c r="G2252" s="1"/>
      <c r="H2252" s="1"/>
      <c r="I2252" s="1"/>
      <c r="J2252" s="2">
        <f t="shared" si="673"/>
        <v>0</v>
      </c>
      <c r="K2252" s="2">
        <f t="shared" si="674"/>
        <v>0</v>
      </c>
      <c r="L2252" s="8">
        <f t="shared" si="688"/>
        <v>37771</v>
      </c>
      <c r="M2252" s="54">
        <f t="shared" si="675"/>
        <v>0</v>
      </c>
      <c r="N2252" s="6">
        <f t="shared" si="676"/>
        <v>0</v>
      </c>
      <c r="O2252" s="6" t="str">
        <f t="shared" si="677"/>
        <v/>
      </c>
      <c r="P2252" s="29"/>
      <c r="Q2252" s="54">
        <f t="shared" si="678"/>
        <v>1</v>
      </c>
      <c r="R2252" s="6">
        <f t="shared" si="679"/>
        <v>-47.098718914845513</v>
      </c>
      <c r="S2252" s="6">
        <f t="shared" si="680"/>
        <v>1.8376402229748543</v>
      </c>
      <c r="T2252" s="29"/>
      <c r="U2252" s="6">
        <f t="shared" si="681"/>
        <v>37771</v>
      </c>
      <c r="V2252" s="55">
        <f t="shared" si="682"/>
        <v>37771</v>
      </c>
      <c r="W2252" s="6">
        <f t="shared" si="689"/>
        <v>0</v>
      </c>
      <c r="X2252" s="83">
        <f t="shared" si="690"/>
        <v>-47.098718914845513</v>
      </c>
      <c r="AA2252" s="29">
        <f t="shared" si="672"/>
        <v>0</v>
      </c>
      <c r="AC2252" s="56">
        <f t="shared" si="683"/>
        <v>0</v>
      </c>
      <c r="AD2252">
        <f t="shared" si="684"/>
        <v>0</v>
      </c>
      <c r="AE2252">
        <f t="shared" si="685"/>
        <v>0</v>
      </c>
      <c r="AF2252" t="str">
        <f t="shared" si="686"/>
        <v/>
      </c>
      <c r="AG2252" s="83">
        <f t="shared" si="687"/>
        <v>0</v>
      </c>
    </row>
    <row r="2253" spans="1:33">
      <c r="A2253" s="40">
        <v>37774</v>
      </c>
      <c r="B2253" s="41" t="s">
        <v>485</v>
      </c>
      <c r="C2253" s="46"/>
      <c r="D2253" s="1"/>
      <c r="E2253" s="1"/>
      <c r="F2253" s="1"/>
      <c r="G2253" s="1"/>
      <c r="H2253" s="1"/>
      <c r="I2253" s="1"/>
      <c r="J2253" s="2">
        <f t="shared" si="673"/>
        <v>0</v>
      </c>
      <c r="K2253" s="2">
        <f t="shared" si="674"/>
        <v>0</v>
      </c>
      <c r="L2253" s="8">
        <f t="shared" si="688"/>
        <v>37774</v>
      </c>
      <c r="M2253" s="54">
        <f t="shared" si="675"/>
        <v>0</v>
      </c>
      <c r="N2253" s="6">
        <f t="shared" si="676"/>
        <v>0</v>
      </c>
      <c r="O2253" s="6" t="str">
        <f t="shared" si="677"/>
        <v/>
      </c>
      <c r="P2253" s="29"/>
      <c r="Q2253" s="54">
        <f t="shared" si="678"/>
        <v>1</v>
      </c>
      <c r="R2253" s="6">
        <f t="shared" si="679"/>
        <v>-47.098718914845513</v>
      </c>
      <c r="S2253" s="6">
        <f t="shared" si="680"/>
        <v>1.8412321702441563</v>
      </c>
      <c r="T2253" s="29"/>
      <c r="U2253" s="6">
        <f t="shared" si="681"/>
        <v>37774</v>
      </c>
      <c r="V2253" s="55">
        <f t="shared" si="682"/>
        <v>37774</v>
      </c>
      <c r="W2253" s="6">
        <f t="shared" si="689"/>
        <v>0</v>
      </c>
      <c r="X2253" s="83">
        <f t="shared" si="690"/>
        <v>-47.098718914845513</v>
      </c>
      <c r="AA2253" s="29">
        <f t="shared" si="672"/>
        <v>0</v>
      </c>
      <c r="AC2253" s="56">
        <f t="shared" si="683"/>
        <v>0</v>
      </c>
      <c r="AD2253">
        <f t="shared" si="684"/>
        <v>0</v>
      </c>
      <c r="AE2253">
        <f t="shared" si="685"/>
        <v>0</v>
      </c>
      <c r="AF2253" t="str">
        <f t="shared" si="686"/>
        <v/>
      </c>
      <c r="AG2253" s="83">
        <f t="shared" si="687"/>
        <v>0</v>
      </c>
    </row>
    <row r="2254" spans="1:33">
      <c r="A2254" s="40">
        <v>37775</v>
      </c>
      <c r="B2254" s="41" t="s">
        <v>484</v>
      </c>
      <c r="C2254" s="46"/>
      <c r="D2254" s="1"/>
      <c r="E2254" s="1"/>
      <c r="F2254" s="1"/>
      <c r="G2254" s="1"/>
      <c r="H2254" s="1"/>
      <c r="I2254" s="1"/>
      <c r="J2254" s="2">
        <f t="shared" si="673"/>
        <v>0</v>
      </c>
      <c r="K2254" s="2">
        <f t="shared" si="674"/>
        <v>0</v>
      </c>
      <c r="L2254" s="8">
        <f t="shared" si="688"/>
        <v>37775</v>
      </c>
      <c r="M2254" s="54">
        <f t="shared" si="675"/>
        <v>0</v>
      </c>
      <c r="N2254" s="6">
        <f t="shared" si="676"/>
        <v>0</v>
      </c>
      <c r="O2254" s="6" t="str">
        <f t="shared" si="677"/>
        <v/>
      </c>
      <c r="P2254" s="29"/>
      <c r="Q2254" s="54">
        <f t="shared" si="678"/>
        <v>1</v>
      </c>
      <c r="R2254" s="6">
        <f t="shared" si="679"/>
        <v>-47.098718914845513</v>
      </c>
      <c r="S2254" s="6">
        <f t="shared" si="680"/>
        <v>1.8484583561556323</v>
      </c>
      <c r="T2254" s="29"/>
      <c r="U2254" s="6">
        <f t="shared" si="681"/>
        <v>37775</v>
      </c>
      <c r="V2254" s="55">
        <f t="shared" si="682"/>
        <v>37775</v>
      </c>
      <c r="W2254" s="6">
        <f t="shared" si="689"/>
        <v>0</v>
      </c>
      <c r="X2254" s="83">
        <f t="shared" si="690"/>
        <v>-47.098718914845513</v>
      </c>
      <c r="AA2254" s="29">
        <f t="shared" si="672"/>
        <v>0</v>
      </c>
      <c r="AC2254" s="56">
        <f t="shared" si="683"/>
        <v>0</v>
      </c>
      <c r="AD2254">
        <f t="shared" si="684"/>
        <v>0</v>
      </c>
      <c r="AE2254">
        <f t="shared" si="685"/>
        <v>0</v>
      </c>
      <c r="AF2254" t="str">
        <f t="shared" si="686"/>
        <v/>
      </c>
      <c r="AG2254" s="83">
        <f t="shared" si="687"/>
        <v>0</v>
      </c>
    </row>
    <row r="2255" spans="1:33">
      <c r="A2255" s="40">
        <v>37776</v>
      </c>
      <c r="B2255" s="41" t="s">
        <v>483</v>
      </c>
      <c r="C2255" s="46"/>
      <c r="D2255" s="1"/>
      <c r="E2255" s="1"/>
      <c r="F2255" s="1"/>
      <c r="G2255" s="1"/>
      <c r="H2255" s="1"/>
      <c r="I2255" s="1"/>
      <c r="J2255" s="2">
        <f t="shared" si="673"/>
        <v>0</v>
      </c>
      <c r="K2255" s="2">
        <f t="shared" si="674"/>
        <v>0</v>
      </c>
      <c r="L2255" s="8">
        <f t="shared" si="688"/>
        <v>37776</v>
      </c>
      <c r="M2255" s="54">
        <f t="shared" si="675"/>
        <v>0</v>
      </c>
      <c r="N2255" s="6">
        <f t="shared" si="676"/>
        <v>0</v>
      </c>
      <c r="O2255" s="6" t="str">
        <f t="shared" si="677"/>
        <v/>
      </c>
      <c r="P2255" s="29"/>
      <c r="Q2255" s="54">
        <f t="shared" si="678"/>
        <v>1</v>
      </c>
      <c r="R2255" s="6">
        <f t="shared" si="679"/>
        <v>-47.098718914845513</v>
      </c>
      <c r="S2255" s="6">
        <f t="shared" si="680"/>
        <v>1.8241176961597798</v>
      </c>
      <c r="T2255" s="29"/>
      <c r="U2255" s="6">
        <f t="shared" si="681"/>
        <v>37776</v>
      </c>
      <c r="V2255" s="55">
        <f t="shared" si="682"/>
        <v>37776</v>
      </c>
      <c r="W2255" s="6">
        <f t="shared" si="689"/>
        <v>0</v>
      </c>
      <c r="X2255" s="83">
        <f t="shared" si="690"/>
        <v>-47.098718914845513</v>
      </c>
      <c r="AA2255" s="29">
        <f t="shared" si="672"/>
        <v>0</v>
      </c>
      <c r="AC2255" s="56">
        <f t="shared" si="683"/>
        <v>0</v>
      </c>
      <c r="AD2255">
        <f t="shared" si="684"/>
        <v>0</v>
      </c>
      <c r="AE2255">
        <f t="shared" si="685"/>
        <v>0</v>
      </c>
      <c r="AF2255" t="str">
        <f t="shared" si="686"/>
        <v/>
      </c>
      <c r="AG2255" s="83">
        <f t="shared" si="687"/>
        <v>0</v>
      </c>
    </row>
    <row r="2256" spans="1:33">
      <c r="A2256" s="40">
        <v>37777</v>
      </c>
      <c r="B2256" s="41" t="s">
        <v>482</v>
      </c>
      <c r="C2256" s="46"/>
      <c r="D2256" s="1"/>
      <c r="E2256" s="1"/>
      <c r="F2256" s="1"/>
      <c r="G2256" s="1"/>
      <c r="H2256" s="1"/>
      <c r="I2256" s="1"/>
      <c r="J2256" s="2">
        <f t="shared" si="673"/>
        <v>0</v>
      </c>
      <c r="K2256" s="2">
        <f t="shared" si="674"/>
        <v>0</v>
      </c>
      <c r="L2256" s="8">
        <f t="shared" si="688"/>
        <v>37777</v>
      </c>
      <c r="M2256" s="54">
        <f t="shared" si="675"/>
        <v>0</v>
      </c>
      <c r="N2256" s="6">
        <f t="shared" si="676"/>
        <v>0</v>
      </c>
      <c r="O2256" s="6" t="str">
        <f t="shared" si="677"/>
        <v/>
      </c>
      <c r="P2256" s="29"/>
      <c r="Q2256" s="54">
        <f t="shared" si="678"/>
        <v>1</v>
      </c>
      <c r="R2256" s="6">
        <f t="shared" si="679"/>
        <v>-47.098718914845513</v>
      </c>
      <c r="S2256" s="6">
        <f t="shared" si="680"/>
        <v>1.8149795342907713</v>
      </c>
      <c r="T2256" s="29"/>
      <c r="U2256" s="6">
        <f t="shared" si="681"/>
        <v>37777</v>
      </c>
      <c r="V2256" s="55">
        <f t="shared" si="682"/>
        <v>37777</v>
      </c>
      <c r="W2256" s="6">
        <f t="shared" si="689"/>
        <v>0</v>
      </c>
      <c r="X2256" s="83">
        <f t="shared" si="690"/>
        <v>-47.098718914845513</v>
      </c>
      <c r="AA2256" s="29">
        <f t="shared" si="672"/>
        <v>0</v>
      </c>
      <c r="AC2256" s="56">
        <f t="shared" si="683"/>
        <v>0</v>
      </c>
      <c r="AD2256">
        <f t="shared" si="684"/>
        <v>0</v>
      </c>
      <c r="AE2256">
        <f t="shared" si="685"/>
        <v>0</v>
      </c>
      <c r="AF2256" t="str">
        <f t="shared" si="686"/>
        <v/>
      </c>
      <c r="AG2256" s="83">
        <f t="shared" si="687"/>
        <v>0</v>
      </c>
    </row>
    <row r="2257" spans="1:33">
      <c r="A2257" s="40">
        <v>37778</v>
      </c>
      <c r="B2257" s="41" t="s">
        <v>481</v>
      </c>
      <c r="C2257" s="46"/>
      <c r="D2257" s="1"/>
      <c r="E2257" s="1"/>
      <c r="F2257" s="1"/>
      <c r="G2257" s="1"/>
      <c r="H2257" s="1"/>
      <c r="I2257" s="1"/>
      <c r="J2257" s="2">
        <f t="shared" si="673"/>
        <v>0</v>
      </c>
      <c r="K2257" s="2">
        <f t="shared" si="674"/>
        <v>0</v>
      </c>
      <c r="L2257" s="8">
        <f t="shared" si="688"/>
        <v>37778</v>
      </c>
      <c r="M2257" s="54">
        <f t="shared" si="675"/>
        <v>0</v>
      </c>
      <c r="N2257" s="6">
        <f t="shared" si="676"/>
        <v>0</v>
      </c>
      <c r="O2257" s="6" t="str">
        <f t="shared" si="677"/>
        <v/>
      </c>
      <c r="P2257" s="29"/>
      <c r="Q2257" s="54">
        <f t="shared" si="678"/>
        <v>1</v>
      </c>
      <c r="R2257" s="6">
        <f t="shared" si="679"/>
        <v>-47.098718914845513</v>
      </c>
      <c r="S2257" s="6">
        <f t="shared" si="680"/>
        <v>1.7983474194290001</v>
      </c>
      <c r="T2257" s="29"/>
      <c r="U2257" s="6">
        <f t="shared" si="681"/>
        <v>37778</v>
      </c>
      <c r="V2257" s="55">
        <f t="shared" si="682"/>
        <v>37778</v>
      </c>
      <c r="W2257" s="6">
        <f t="shared" si="689"/>
        <v>0</v>
      </c>
      <c r="X2257" s="83">
        <f t="shared" si="690"/>
        <v>-47.098718914845513</v>
      </c>
      <c r="AA2257" s="29">
        <f t="shared" si="672"/>
        <v>0</v>
      </c>
      <c r="AC2257" s="56">
        <f t="shared" si="683"/>
        <v>0</v>
      </c>
      <c r="AD2257">
        <f t="shared" si="684"/>
        <v>0</v>
      </c>
      <c r="AE2257">
        <f t="shared" si="685"/>
        <v>0</v>
      </c>
      <c r="AF2257" t="str">
        <f t="shared" si="686"/>
        <v/>
      </c>
      <c r="AG2257" s="83">
        <f t="shared" si="687"/>
        <v>0</v>
      </c>
    </row>
    <row r="2258" spans="1:33">
      <c r="A2258" s="40">
        <v>37781</v>
      </c>
      <c r="B2258" s="41" t="s">
        <v>480</v>
      </c>
      <c r="C2258" s="46"/>
      <c r="D2258" s="1"/>
      <c r="E2258" s="1"/>
      <c r="F2258" s="1"/>
      <c r="G2258" s="1"/>
      <c r="H2258" s="1"/>
      <c r="I2258" s="1"/>
      <c r="J2258" s="2">
        <f t="shared" si="673"/>
        <v>1</v>
      </c>
      <c r="K2258" s="2">
        <f t="shared" si="674"/>
        <v>-1000</v>
      </c>
      <c r="L2258" s="8">
        <f t="shared" si="688"/>
        <v>37781</v>
      </c>
      <c r="M2258" s="54">
        <f t="shared" si="675"/>
        <v>1</v>
      </c>
      <c r="N2258" s="6">
        <f t="shared" si="676"/>
        <v>-1000</v>
      </c>
      <c r="O2258" s="6">
        <f t="shared" si="677"/>
        <v>37.921880925293891</v>
      </c>
      <c r="P2258" s="29"/>
      <c r="Q2258" s="54">
        <f t="shared" si="678"/>
        <v>1</v>
      </c>
      <c r="R2258" s="6">
        <f t="shared" si="679"/>
        <v>-47.098718914845513</v>
      </c>
      <c r="S2258" s="6">
        <f t="shared" si="680"/>
        <v>1.7860720104226588</v>
      </c>
      <c r="T2258" s="29"/>
      <c r="U2258" s="6">
        <f t="shared" si="681"/>
        <v>37781</v>
      </c>
      <c r="V2258" s="55">
        <f t="shared" si="682"/>
        <v>37781</v>
      </c>
      <c r="W2258" s="6">
        <f t="shared" si="689"/>
        <v>-1000</v>
      </c>
      <c r="X2258" s="83">
        <f t="shared" si="690"/>
        <v>-47.098718914845513</v>
      </c>
      <c r="AA2258" s="29">
        <f t="shared" si="672"/>
        <v>0</v>
      </c>
      <c r="AC2258" s="56">
        <f t="shared" si="683"/>
        <v>0</v>
      </c>
      <c r="AD2258">
        <f t="shared" si="684"/>
        <v>0</v>
      </c>
      <c r="AE2258">
        <f t="shared" si="685"/>
        <v>0</v>
      </c>
      <c r="AF2258" t="str">
        <f t="shared" si="686"/>
        <v/>
      </c>
      <c r="AG2258" s="83">
        <f t="shared" si="687"/>
        <v>0</v>
      </c>
    </row>
    <row r="2259" spans="1:33">
      <c r="A2259" s="40">
        <v>37782</v>
      </c>
      <c r="B2259" s="41" t="s">
        <v>479</v>
      </c>
      <c r="C2259" s="46"/>
      <c r="D2259" s="1"/>
      <c r="E2259" s="1"/>
      <c r="F2259" s="1"/>
      <c r="G2259" s="1"/>
      <c r="H2259" s="1"/>
      <c r="I2259" s="1"/>
      <c r="J2259" s="2">
        <f t="shared" si="673"/>
        <v>0</v>
      </c>
      <c r="K2259" s="2">
        <f t="shared" si="674"/>
        <v>0</v>
      </c>
      <c r="L2259" s="8">
        <f t="shared" si="688"/>
        <v>37782</v>
      </c>
      <c r="M2259" s="54">
        <f t="shared" si="675"/>
        <v>0</v>
      </c>
      <c r="N2259" s="6">
        <f t="shared" si="676"/>
        <v>0</v>
      </c>
      <c r="O2259" s="6" t="str">
        <f t="shared" si="677"/>
        <v/>
      </c>
      <c r="P2259" s="29"/>
      <c r="Q2259" s="54">
        <f t="shared" si="678"/>
        <v>1</v>
      </c>
      <c r="R2259" s="6">
        <f t="shared" si="679"/>
        <v>-47.098718914845513</v>
      </c>
      <c r="S2259" s="6">
        <f t="shared" si="680"/>
        <v>1.8066251981145192</v>
      </c>
      <c r="T2259" s="29"/>
      <c r="U2259" s="6">
        <f t="shared" si="681"/>
        <v>37782</v>
      </c>
      <c r="V2259" s="55">
        <f t="shared" si="682"/>
        <v>37782</v>
      </c>
      <c r="W2259" s="6">
        <f t="shared" si="689"/>
        <v>0</v>
      </c>
      <c r="X2259" s="83">
        <f t="shared" si="690"/>
        <v>-47.098718914845513</v>
      </c>
      <c r="AA2259" s="29">
        <f t="shared" si="672"/>
        <v>0</v>
      </c>
      <c r="AC2259" s="56">
        <f t="shared" si="683"/>
        <v>0</v>
      </c>
      <c r="AD2259">
        <f t="shared" si="684"/>
        <v>0</v>
      </c>
      <c r="AE2259">
        <f t="shared" si="685"/>
        <v>0</v>
      </c>
      <c r="AF2259" t="str">
        <f t="shared" si="686"/>
        <v/>
      </c>
      <c r="AG2259" s="83">
        <f t="shared" si="687"/>
        <v>0</v>
      </c>
    </row>
    <row r="2260" spans="1:33">
      <c r="A2260" s="40">
        <v>37783</v>
      </c>
      <c r="B2260" s="41" t="s">
        <v>478</v>
      </c>
      <c r="C2260" s="46"/>
      <c r="D2260" s="1"/>
      <c r="E2260" s="1"/>
      <c r="F2260" s="1"/>
      <c r="G2260" s="1"/>
      <c r="H2260" s="1"/>
      <c r="I2260" s="1"/>
      <c r="J2260" s="2">
        <f t="shared" si="673"/>
        <v>0</v>
      </c>
      <c r="K2260" s="2">
        <f t="shared" si="674"/>
        <v>0</v>
      </c>
      <c r="L2260" s="8">
        <f t="shared" si="688"/>
        <v>37783</v>
      </c>
      <c r="M2260" s="54">
        <f t="shared" si="675"/>
        <v>0</v>
      </c>
      <c r="N2260" s="6">
        <f t="shared" si="676"/>
        <v>0</v>
      </c>
      <c r="O2260" s="6" t="str">
        <f t="shared" si="677"/>
        <v/>
      </c>
      <c r="P2260" s="29"/>
      <c r="Q2260" s="54">
        <f t="shared" si="678"/>
        <v>1</v>
      </c>
      <c r="R2260" s="6">
        <f t="shared" si="679"/>
        <v>-47.098718914845513</v>
      </c>
      <c r="S2260" s="6">
        <f t="shared" si="680"/>
        <v>1.800409744451281</v>
      </c>
      <c r="T2260" s="29"/>
      <c r="U2260" s="6">
        <f t="shared" si="681"/>
        <v>37783</v>
      </c>
      <c r="V2260" s="55">
        <f t="shared" si="682"/>
        <v>37783</v>
      </c>
      <c r="W2260" s="6">
        <f t="shared" si="689"/>
        <v>0</v>
      </c>
      <c r="X2260" s="83">
        <f t="shared" si="690"/>
        <v>-47.098718914845513</v>
      </c>
      <c r="AA2260" s="29">
        <f t="shared" si="672"/>
        <v>0</v>
      </c>
      <c r="AC2260" s="56">
        <f t="shared" si="683"/>
        <v>0</v>
      </c>
      <c r="AD2260">
        <f t="shared" si="684"/>
        <v>0</v>
      </c>
      <c r="AE2260">
        <f t="shared" si="685"/>
        <v>0</v>
      </c>
      <c r="AF2260" t="str">
        <f t="shared" si="686"/>
        <v/>
      </c>
      <c r="AG2260" s="83">
        <f t="shared" si="687"/>
        <v>0</v>
      </c>
    </row>
    <row r="2261" spans="1:33">
      <c r="A2261" s="40">
        <v>37784</v>
      </c>
      <c r="B2261" s="41" t="s">
        <v>477</v>
      </c>
      <c r="C2261" s="46"/>
      <c r="D2261" s="1"/>
      <c r="E2261" s="1"/>
      <c r="F2261" s="1"/>
      <c r="G2261" s="1"/>
      <c r="H2261" s="1"/>
      <c r="I2261" s="1"/>
      <c r="J2261" s="2">
        <f t="shared" si="673"/>
        <v>0</v>
      </c>
      <c r="K2261" s="2">
        <f t="shared" si="674"/>
        <v>0</v>
      </c>
      <c r="L2261" s="8">
        <f t="shared" si="688"/>
        <v>37784</v>
      </c>
      <c r="M2261" s="54">
        <f t="shared" si="675"/>
        <v>0</v>
      </c>
      <c r="N2261" s="6">
        <f t="shared" si="676"/>
        <v>0</v>
      </c>
      <c r="O2261" s="6" t="str">
        <f t="shared" si="677"/>
        <v/>
      </c>
      <c r="P2261" s="29"/>
      <c r="Q2261" s="54">
        <f t="shared" si="678"/>
        <v>1</v>
      </c>
      <c r="R2261" s="6">
        <f t="shared" si="679"/>
        <v>-47.098718914845513</v>
      </c>
      <c r="S2261" s="6">
        <f t="shared" si="680"/>
        <v>1.7894650043634313</v>
      </c>
      <c r="T2261" s="29"/>
      <c r="U2261" s="6">
        <f t="shared" si="681"/>
        <v>37784</v>
      </c>
      <c r="V2261" s="55">
        <f t="shared" si="682"/>
        <v>37784</v>
      </c>
      <c r="W2261" s="6">
        <f t="shared" si="689"/>
        <v>0</v>
      </c>
      <c r="X2261" s="83">
        <f t="shared" si="690"/>
        <v>-47.098718914845513</v>
      </c>
      <c r="AA2261" s="29">
        <f t="shared" si="672"/>
        <v>0</v>
      </c>
      <c r="AC2261" s="56">
        <f t="shared" si="683"/>
        <v>0</v>
      </c>
      <c r="AD2261">
        <f t="shared" si="684"/>
        <v>0</v>
      </c>
      <c r="AE2261">
        <f t="shared" si="685"/>
        <v>0</v>
      </c>
      <c r="AF2261" t="str">
        <f t="shared" si="686"/>
        <v/>
      </c>
      <c r="AG2261" s="83">
        <f t="shared" si="687"/>
        <v>0</v>
      </c>
    </row>
    <row r="2262" spans="1:33">
      <c r="A2262" s="40">
        <v>37785</v>
      </c>
      <c r="B2262" s="41" t="s">
        <v>476</v>
      </c>
      <c r="C2262" s="46"/>
      <c r="D2262" s="1"/>
      <c r="E2262" s="1"/>
      <c r="F2262" s="1"/>
      <c r="G2262" s="1"/>
      <c r="H2262" s="1"/>
      <c r="I2262" s="1"/>
      <c r="J2262" s="2">
        <f t="shared" si="673"/>
        <v>0</v>
      </c>
      <c r="K2262" s="2">
        <f t="shared" si="674"/>
        <v>0</v>
      </c>
      <c r="L2262" s="8">
        <f t="shared" si="688"/>
        <v>37785</v>
      </c>
      <c r="M2262" s="54">
        <f t="shared" si="675"/>
        <v>0</v>
      </c>
      <c r="N2262" s="6">
        <f t="shared" si="676"/>
        <v>0</v>
      </c>
      <c r="O2262" s="6" t="str">
        <f t="shared" si="677"/>
        <v/>
      </c>
      <c r="P2262" s="29"/>
      <c r="Q2262" s="54">
        <f t="shared" si="678"/>
        <v>1</v>
      </c>
      <c r="R2262" s="6">
        <f t="shared" si="679"/>
        <v>-47.098718914845513</v>
      </c>
      <c r="S2262" s="6">
        <f t="shared" si="680"/>
        <v>1.7853949550737496</v>
      </c>
      <c r="T2262" s="29"/>
      <c r="U2262" s="6">
        <f t="shared" si="681"/>
        <v>37785</v>
      </c>
      <c r="V2262" s="55">
        <f t="shared" si="682"/>
        <v>37785</v>
      </c>
      <c r="W2262" s="6">
        <f t="shared" si="689"/>
        <v>0</v>
      </c>
      <c r="X2262" s="83">
        <f t="shared" si="690"/>
        <v>-47.098718914845513</v>
      </c>
      <c r="AA2262" s="29">
        <f t="shared" si="672"/>
        <v>0</v>
      </c>
      <c r="AC2262" s="56">
        <f t="shared" si="683"/>
        <v>0</v>
      </c>
      <c r="AD2262">
        <f t="shared" si="684"/>
        <v>0</v>
      </c>
      <c r="AE2262">
        <f t="shared" si="685"/>
        <v>0</v>
      </c>
      <c r="AF2262" t="str">
        <f t="shared" si="686"/>
        <v/>
      </c>
      <c r="AG2262" s="83">
        <f t="shared" si="687"/>
        <v>0</v>
      </c>
    </row>
    <row r="2263" spans="1:33">
      <c r="A2263" s="40">
        <v>37788</v>
      </c>
      <c r="B2263" s="41" t="s">
        <v>475</v>
      </c>
      <c r="C2263" s="46"/>
      <c r="D2263" s="1"/>
      <c r="E2263" s="1"/>
      <c r="F2263" s="1"/>
      <c r="G2263" s="1"/>
      <c r="H2263" s="1"/>
      <c r="I2263" s="1"/>
      <c r="J2263" s="2">
        <f t="shared" si="673"/>
        <v>0</v>
      </c>
      <c r="K2263" s="2">
        <f t="shared" si="674"/>
        <v>0</v>
      </c>
      <c r="L2263" s="8">
        <f t="shared" si="688"/>
        <v>37788</v>
      </c>
      <c r="M2263" s="54">
        <f t="shared" si="675"/>
        <v>0</v>
      </c>
      <c r="N2263" s="6">
        <f t="shared" si="676"/>
        <v>0</v>
      </c>
      <c r="O2263" s="6" t="str">
        <f t="shared" si="677"/>
        <v/>
      </c>
      <c r="P2263" s="29"/>
      <c r="Q2263" s="54">
        <f t="shared" si="678"/>
        <v>1</v>
      </c>
      <c r="R2263" s="6">
        <f t="shared" si="679"/>
        <v>-47.098718914845513</v>
      </c>
      <c r="S2263" s="6">
        <f t="shared" si="680"/>
        <v>1.7928709141547587</v>
      </c>
      <c r="T2263" s="29"/>
      <c r="U2263" s="6">
        <f t="shared" si="681"/>
        <v>37788</v>
      </c>
      <c r="V2263" s="55">
        <f t="shared" si="682"/>
        <v>37788</v>
      </c>
      <c r="W2263" s="6">
        <f t="shared" si="689"/>
        <v>0</v>
      </c>
      <c r="X2263" s="83">
        <f t="shared" si="690"/>
        <v>-47.098718914845513</v>
      </c>
      <c r="AA2263" s="29">
        <f t="shared" si="672"/>
        <v>0</v>
      </c>
      <c r="AC2263" s="56">
        <f t="shared" si="683"/>
        <v>0</v>
      </c>
      <c r="AD2263">
        <f t="shared" si="684"/>
        <v>0</v>
      </c>
      <c r="AE2263">
        <f t="shared" si="685"/>
        <v>0</v>
      </c>
      <c r="AF2263" t="str">
        <f t="shared" si="686"/>
        <v/>
      </c>
      <c r="AG2263" s="83">
        <f t="shared" si="687"/>
        <v>0</v>
      </c>
    </row>
    <row r="2264" spans="1:33">
      <c r="A2264" s="40">
        <v>37789</v>
      </c>
      <c r="B2264" s="41" t="s">
        <v>474</v>
      </c>
      <c r="C2264" s="46"/>
      <c r="D2264" s="1"/>
      <c r="E2264" s="1"/>
      <c r="F2264" s="1"/>
      <c r="G2264" s="1"/>
      <c r="H2264" s="1"/>
      <c r="I2264" s="1"/>
      <c r="J2264" s="2">
        <f t="shared" si="673"/>
        <v>0</v>
      </c>
      <c r="K2264" s="2">
        <f t="shared" si="674"/>
        <v>0</v>
      </c>
      <c r="L2264" s="8">
        <f t="shared" si="688"/>
        <v>37789</v>
      </c>
      <c r="M2264" s="54">
        <f t="shared" si="675"/>
        <v>0</v>
      </c>
      <c r="N2264" s="6">
        <f t="shared" si="676"/>
        <v>0</v>
      </c>
      <c r="O2264" s="6" t="str">
        <f t="shared" si="677"/>
        <v/>
      </c>
      <c r="P2264" s="29"/>
      <c r="Q2264" s="54">
        <f t="shared" si="678"/>
        <v>1</v>
      </c>
      <c r="R2264" s="6">
        <f t="shared" si="679"/>
        <v>-47.098718914845513</v>
      </c>
      <c r="S2264" s="6">
        <f t="shared" si="680"/>
        <v>1.7469851229542104</v>
      </c>
      <c r="T2264" s="29"/>
      <c r="U2264" s="6">
        <f t="shared" si="681"/>
        <v>37789</v>
      </c>
      <c r="V2264" s="55">
        <f t="shared" si="682"/>
        <v>37789</v>
      </c>
      <c r="W2264" s="6">
        <f t="shared" si="689"/>
        <v>0</v>
      </c>
      <c r="X2264" s="83">
        <f t="shared" si="690"/>
        <v>-47.098718914845513</v>
      </c>
      <c r="AA2264" s="29">
        <f t="shared" si="672"/>
        <v>0</v>
      </c>
      <c r="AC2264" s="56">
        <f t="shared" si="683"/>
        <v>0</v>
      </c>
      <c r="AD2264">
        <f t="shared" si="684"/>
        <v>0</v>
      </c>
      <c r="AE2264">
        <f t="shared" si="685"/>
        <v>0</v>
      </c>
      <c r="AF2264" t="str">
        <f t="shared" si="686"/>
        <v/>
      </c>
      <c r="AG2264" s="83">
        <f t="shared" si="687"/>
        <v>0</v>
      </c>
    </row>
    <row r="2265" spans="1:33">
      <c r="A2265" s="40">
        <v>37790</v>
      </c>
      <c r="B2265" s="41" t="s">
        <v>473</v>
      </c>
      <c r="C2265" s="46"/>
      <c r="D2265" s="1"/>
      <c r="E2265" s="1"/>
      <c r="F2265" s="1"/>
      <c r="G2265" s="1"/>
      <c r="H2265" s="1"/>
      <c r="I2265" s="1"/>
      <c r="J2265" s="2">
        <f t="shared" si="673"/>
        <v>0</v>
      </c>
      <c r="K2265" s="2">
        <f t="shared" si="674"/>
        <v>0</v>
      </c>
      <c r="L2265" s="8">
        <f t="shared" si="688"/>
        <v>37790</v>
      </c>
      <c r="M2265" s="54">
        <f t="shared" si="675"/>
        <v>0</v>
      </c>
      <c r="N2265" s="6">
        <f t="shared" si="676"/>
        <v>0</v>
      </c>
      <c r="O2265" s="6" t="str">
        <f t="shared" si="677"/>
        <v/>
      </c>
      <c r="P2265" s="29"/>
      <c r="Q2265" s="54">
        <f t="shared" si="678"/>
        <v>1</v>
      </c>
      <c r="R2265" s="6">
        <f t="shared" si="679"/>
        <v>-47.098718914845513</v>
      </c>
      <c r="S2265" s="6">
        <f t="shared" si="680"/>
        <v>1.7220738177274411</v>
      </c>
      <c r="T2265" s="29"/>
      <c r="U2265" s="6">
        <f t="shared" si="681"/>
        <v>37790</v>
      </c>
      <c r="V2265" s="55">
        <f t="shared" si="682"/>
        <v>37790</v>
      </c>
      <c r="W2265" s="6">
        <f t="shared" si="689"/>
        <v>0</v>
      </c>
      <c r="X2265" s="83">
        <f t="shared" si="690"/>
        <v>-47.098718914845513</v>
      </c>
      <c r="AA2265" s="29">
        <f t="shared" si="672"/>
        <v>0</v>
      </c>
      <c r="AC2265" s="56">
        <f t="shared" si="683"/>
        <v>0</v>
      </c>
      <c r="AD2265">
        <f t="shared" si="684"/>
        <v>0</v>
      </c>
      <c r="AE2265">
        <f t="shared" si="685"/>
        <v>0</v>
      </c>
      <c r="AF2265" t="str">
        <f t="shared" si="686"/>
        <v/>
      </c>
      <c r="AG2265" s="83">
        <f t="shared" si="687"/>
        <v>0</v>
      </c>
    </row>
    <row r="2266" spans="1:33">
      <c r="A2266" s="40">
        <v>37791</v>
      </c>
      <c r="B2266" s="41" t="s">
        <v>472</v>
      </c>
      <c r="C2266" s="46"/>
      <c r="D2266" s="1"/>
      <c r="E2266" s="1"/>
      <c r="F2266" s="1"/>
      <c r="G2266" s="1"/>
      <c r="H2266" s="1"/>
      <c r="I2266" s="1"/>
      <c r="J2266" s="2">
        <f t="shared" si="673"/>
        <v>0</v>
      </c>
      <c r="K2266" s="2">
        <f t="shared" si="674"/>
        <v>0</v>
      </c>
      <c r="L2266" s="8">
        <f t="shared" si="688"/>
        <v>37791</v>
      </c>
      <c r="M2266" s="54">
        <f t="shared" si="675"/>
        <v>0</v>
      </c>
      <c r="N2266" s="6">
        <f t="shared" si="676"/>
        <v>0</v>
      </c>
      <c r="O2266" s="6" t="str">
        <f t="shared" si="677"/>
        <v/>
      </c>
      <c r="P2266" s="29"/>
      <c r="Q2266" s="54">
        <f t="shared" si="678"/>
        <v>1</v>
      </c>
      <c r="R2266" s="6">
        <f t="shared" si="679"/>
        <v>-47.098718914845513</v>
      </c>
      <c r="S2266" s="6">
        <f t="shared" si="680"/>
        <v>1.7120581212230284</v>
      </c>
      <c r="T2266" s="29"/>
      <c r="U2266" s="6">
        <f t="shared" si="681"/>
        <v>37791</v>
      </c>
      <c r="V2266" s="55">
        <f t="shared" si="682"/>
        <v>37791</v>
      </c>
      <c r="W2266" s="6">
        <f t="shared" si="689"/>
        <v>0</v>
      </c>
      <c r="X2266" s="83">
        <f t="shared" si="690"/>
        <v>-47.098718914845513</v>
      </c>
      <c r="AA2266" s="29">
        <f t="shared" si="672"/>
        <v>0</v>
      </c>
      <c r="AC2266" s="56">
        <f t="shared" si="683"/>
        <v>0</v>
      </c>
      <c r="AD2266">
        <f t="shared" si="684"/>
        <v>0</v>
      </c>
      <c r="AE2266">
        <f t="shared" si="685"/>
        <v>0</v>
      </c>
      <c r="AF2266" t="str">
        <f t="shared" si="686"/>
        <v/>
      </c>
      <c r="AG2266" s="83">
        <f t="shared" si="687"/>
        <v>0</v>
      </c>
    </row>
    <row r="2267" spans="1:33">
      <c r="A2267" s="40">
        <v>37792</v>
      </c>
      <c r="B2267" s="41" t="s">
        <v>471</v>
      </c>
      <c r="C2267" s="46"/>
      <c r="D2267" s="1"/>
      <c r="E2267" s="1"/>
      <c r="F2267" s="1"/>
      <c r="G2267" s="1"/>
      <c r="H2267" s="1"/>
      <c r="I2267" s="1"/>
      <c r="J2267" s="2">
        <f t="shared" si="673"/>
        <v>0</v>
      </c>
      <c r="K2267" s="2">
        <f t="shared" si="674"/>
        <v>0</v>
      </c>
      <c r="L2267" s="8">
        <f t="shared" si="688"/>
        <v>37792</v>
      </c>
      <c r="M2267" s="54">
        <f t="shared" si="675"/>
        <v>0</v>
      </c>
      <c r="N2267" s="6">
        <f t="shared" si="676"/>
        <v>0</v>
      </c>
      <c r="O2267" s="6" t="str">
        <f t="shared" si="677"/>
        <v/>
      </c>
      <c r="P2267" s="29"/>
      <c r="Q2267" s="54">
        <f t="shared" si="678"/>
        <v>1</v>
      </c>
      <c r="R2267" s="6">
        <f t="shared" si="679"/>
        <v>-47.098718914845513</v>
      </c>
      <c r="S2267" s="6">
        <f t="shared" si="680"/>
        <v>1.7164256164302301</v>
      </c>
      <c r="T2267" s="29"/>
      <c r="U2267" s="6">
        <f t="shared" si="681"/>
        <v>37792</v>
      </c>
      <c r="V2267" s="55">
        <f t="shared" si="682"/>
        <v>37792</v>
      </c>
      <c r="W2267" s="6">
        <f t="shared" si="689"/>
        <v>0</v>
      </c>
      <c r="X2267" s="83">
        <f t="shared" si="690"/>
        <v>-47.098718914845513</v>
      </c>
      <c r="AA2267" s="29">
        <f t="shared" si="672"/>
        <v>0</v>
      </c>
      <c r="AC2267" s="56">
        <f t="shared" si="683"/>
        <v>0</v>
      </c>
      <c r="AD2267">
        <f t="shared" si="684"/>
        <v>0</v>
      </c>
      <c r="AE2267">
        <f t="shared" si="685"/>
        <v>0</v>
      </c>
      <c r="AF2267" t="str">
        <f t="shared" si="686"/>
        <v/>
      </c>
      <c r="AG2267" s="83">
        <f t="shared" si="687"/>
        <v>0</v>
      </c>
    </row>
    <row r="2268" spans="1:33">
      <c r="A2268" s="40">
        <v>37795</v>
      </c>
      <c r="B2268" s="41" t="s">
        <v>470</v>
      </c>
      <c r="C2268" s="46"/>
      <c r="D2268" s="1"/>
      <c r="E2268" s="1"/>
      <c r="F2268" s="1"/>
      <c r="G2268" s="1"/>
      <c r="H2268" s="1"/>
      <c r="I2268" s="1"/>
      <c r="J2268" s="2">
        <f t="shared" si="673"/>
        <v>0</v>
      </c>
      <c r="K2268" s="2">
        <f t="shared" si="674"/>
        <v>0</v>
      </c>
      <c r="L2268" s="8">
        <f t="shared" si="688"/>
        <v>37795</v>
      </c>
      <c r="M2268" s="54">
        <f t="shared" si="675"/>
        <v>0</v>
      </c>
      <c r="N2268" s="6">
        <f t="shared" si="676"/>
        <v>0</v>
      </c>
      <c r="O2268" s="6" t="str">
        <f t="shared" si="677"/>
        <v/>
      </c>
      <c r="P2268" s="29"/>
      <c r="Q2268" s="54">
        <f t="shared" si="678"/>
        <v>1</v>
      </c>
      <c r="R2268" s="6">
        <f t="shared" si="679"/>
        <v>-47.098718914845513</v>
      </c>
      <c r="S2268" s="6">
        <f t="shared" si="680"/>
        <v>1.7328446988537716</v>
      </c>
      <c r="T2268" s="29"/>
      <c r="U2268" s="6">
        <f t="shared" si="681"/>
        <v>37795</v>
      </c>
      <c r="V2268" s="55">
        <f t="shared" si="682"/>
        <v>37795</v>
      </c>
      <c r="W2268" s="6">
        <f t="shared" si="689"/>
        <v>0</v>
      </c>
      <c r="X2268" s="83">
        <f t="shared" si="690"/>
        <v>-47.098718914845513</v>
      </c>
      <c r="AA2268" s="29">
        <f t="shared" si="672"/>
        <v>0</v>
      </c>
      <c r="AC2268" s="56">
        <f t="shared" si="683"/>
        <v>0</v>
      </c>
      <c r="AD2268">
        <f t="shared" si="684"/>
        <v>0</v>
      </c>
      <c r="AE2268">
        <f t="shared" si="685"/>
        <v>0</v>
      </c>
      <c r="AF2268" t="str">
        <f t="shared" si="686"/>
        <v/>
      </c>
      <c r="AG2268" s="83">
        <f t="shared" si="687"/>
        <v>0</v>
      </c>
    </row>
    <row r="2269" spans="1:33">
      <c r="A2269" s="40">
        <v>37796</v>
      </c>
      <c r="B2269" s="41" t="s">
        <v>469</v>
      </c>
      <c r="C2269" s="46"/>
      <c r="D2269" s="1"/>
      <c r="E2269" s="1"/>
      <c r="F2269" s="1"/>
      <c r="G2269" s="1"/>
      <c r="H2269" s="1"/>
      <c r="I2269" s="1"/>
      <c r="J2269" s="2">
        <f t="shared" si="673"/>
        <v>0</v>
      </c>
      <c r="K2269" s="2">
        <f t="shared" si="674"/>
        <v>0</v>
      </c>
      <c r="L2269" s="8">
        <f t="shared" si="688"/>
        <v>37796</v>
      </c>
      <c r="M2269" s="54">
        <f t="shared" si="675"/>
        <v>0</v>
      </c>
      <c r="N2269" s="6">
        <f t="shared" si="676"/>
        <v>0</v>
      </c>
      <c r="O2269" s="6" t="str">
        <f t="shared" si="677"/>
        <v/>
      </c>
      <c r="P2269" s="29"/>
      <c r="Q2269" s="54">
        <f t="shared" si="678"/>
        <v>1</v>
      </c>
      <c r="R2269" s="6">
        <f t="shared" si="679"/>
        <v>-47.098718914845513</v>
      </c>
      <c r="S2269" s="6">
        <f t="shared" si="680"/>
        <v>1.7450433091828645</v>
      </c>
      <c r="T2269" s="29"/>
      <c r="U2269" s="6">
        <f t="shared" si="681"/>
        <v>37796</v>
      </c>
      <c r="V2269" s="55">
        <f t="shared" si="682"/>
        <v>37796</v>
      </c>
      <c r="W2269" s="6">
        <f t="shared" si="689"/>
        <v>0</v>
      </c>
      <c r="X2269" s="83">
        <f t="shared" si="690"/>
        <v>-47.098718914845513</v>
      </c>
      <c r="AA2269" s="29">
        <f t="shared" si="672"/>
        <v>0</v>
      </c>
      <c r="AC2269" s="56">
        <f t="shared" si="683"/>
        <v>0</v>
      </c>
      <c r="AD2269">
        <f t="shared" si="684"/>
        <v>0</v>
      </c>
      <c r="AE2269">
        <f t="shared" si="685"/>
        <v>0</v>
      </c>
      <c r="AF2269" t="str">
        <f t="shared" si="686"/>
        <v/>
      </c>
      <c r="AG2269" s="83">
        <f t="shared" si="687"/>
        <v>0</v>
      </c>
    </row>
    <row r="2270" spans="1:33">
      <c r="A2270" s="40">
        <v>37797</v>
      </c>
      <c r="B2270" s="41" t="s">
        <v>468</v>
      </c>
      <c r="C2270" s="46"/>
      <c r="D2270" s="1"/>
      <c r="E2270" s="1"/>
      <c r="F2270" s="1"/>
      <c r="G2270" s="1"/>
      <c r="H2270" s="1"/>
      <c r="I2270" s="1"/>
      <c r="J2270" s="2">
        <f t="shared" si="673"/>
        <v>0</v>
      </c>
      <c r="K2270" s="2">
        <f t="shared" si="674"/>
        <v>0</v>
      </c>
      <c r="L2270" s="8">
        <f t="shared" si="688"/>
        <v>37797</v>
      </c>
      <c r="M2270" s="54">
        <f t="shared" si="675"/>
        <v>0</v>
      </c>
      <c r="N2270" s="6">
        <f t="shared" si="676"/>
        <v>0</v>
      </c>
      <c r="O2270" s="6" t="str">
        <f t="shared" si="677"/>
        <v/>
      </c>
      <c r="P2270" s="29"/>
      <c r="Q2270" s="54">
        <f t="shared" si="678"/>
        <v>1</v>
      </c>
      <c r="R2270" s="6">
        <f t="shared" si="679"/>
        <v>-47.098718914845513</v>
      </c>
      <c r="S2270" s="6">
        <f t="shared" si="680"/>
        <v>1.6984752583788501</v>
      </c>
      <c r="T2270" s="29"/>
      <c r="U2270" s="6">
        <f t="shared" si="681"/>
        <v>37797</v>
      </c>
      <c r="V2270" s="55">
        <f t="shared" si="682"/>
        <v>37797</v>
      </c>
      <c r="W2270" s="6">
        <f t="shared" si="689"/>
        <v>0</v>
      </c>
      <c r="X2270" s="83">
        <f t="shared" si="690"/>
        <v>-47.098718914845513</v>
      </c>
      <c r="AA2270" s="29">
        <f t="shared" si="672"/>
        <v>0</v>
      </c>
      <c r="AC2270" s="56">
        <f t="shared" si="683"/>
        <v>0</v>
      </c>
      <c r="AD2270">
        <f t="shared" si="684"/>
        <v>0</v>
      </c>
      <c r="AE2270">
        <f t="shared" si="685"/>
        <v>0</v>
      </c>
      <c r="AF2270" t="str">
        <f t="shared" si="686"/>
        <v/>
      </c>
      <c r="AG2270" s="83">
        <f t="shared" si="687"/>
        <v>0</v>
      </c>
    </row>
    <row r="2271" spans="1:33">
      <c r="A2271" s="40">
        <v>37798</v>
      </c>
      <c r="B2271" s="41" t="s">
        <v>467</v>
      </c>
      <c r="C2271" s="46"/>
      <c r="D2271" s="1"/>
      <c r="E2271" s="1"/>
      <c r="F2271" s="1"/>
      <c r="G2271" s="1"/>
      <c r="H2271" s="1"/>
      <c r="I2271" s="1"/>
      <c r="J2271" s="2">
        <f t="shared" si="673"/>
        <v>0</v>
      </c>
      <c r="K2271" s="2">
        <f t="shared" si="674"/>
        <v>0</v>
      </c>
      <c r="L2271" s="8">
        <f t="shared" si="688"/>
        <v>37798</v>
      </c>
      <c r="M2271" s="54">
        <f t="shared" si="675"/>
        <v>0</v>
      </c>
      <c r="N2271" s="6">
        <f t="shared" si="676"/>
        <v>0</v>
      </c>
      <c r="O2271" s="6" t="str">
        <f t="shared" si="677"/>
        <v/>
      </c>
      <c r="P2271" s="29"/>
      <c r="Q2271" s="54">
        <f t="shared" si="678"/>
        <v>1</v>
      </c>
      <c r="R2271" s="6">
        <f t="shared" si="679"/>
        <v>-47.098718914845513</v>
      </c>
      <c r="S2271" s="6">
        <f t="shared" si="680"/>
        <v>1.6857093383981929</v>
      </c>
      <c r="T2271" s="29"/>
      <c r="U2271" s="6">
        <f t="shared" si="681"/>
        <v>37798</v>
      </c>
      <c r="V2271" s="55">
        <f t="shared" si="682"/>
        <v>37798</v>
      </c>
      <c r="W2271" s="6">
        <f t="shared" si="689"/>
        <v>0</v>
      </c>
      <c r="X2271" s="83">
        <f t="shared" si="690"/>
        <v>-47.098718914845513</v>
      </c>
      <c r="AA2271" s="29">
        <f t="shared" si="672"/>
        <v>0</v>
      </c>
      <c r="AC2271" s="56">
        <f t="shared" si="683"/>
        <v>0</v>
      </c>
      <c r="AD2271">
        <f t="shared" si="684"/>
        <v>0</v>
      </c>
      <c r="AE2271">
        <f t="shared" si="685"/>
        <v>0</v>
      </c>
      <c r="AF2271" t="str">
        <f t="shared" si="686"/>
        <v/>
      </c>
      <c r="AG2271" s="83">
        <f t="shared" si="687"/>
        <v>0</v>
      </c>
    </row>
    <row r="2272" spans="1:33">
      <c r="A2272" s="40">
        <v>37799</v>
      </c>
      <c r="B2272" s="41" t="s">
        <v>466</v>
      </c>
      <c r="C2272" s="46"/>
      <c r="D2272" s="1"/>
      <c r="E2272" s="1"/>
      <c r="F2272" s="1"/>
      <c r="G2272" s="1"/>
      <c r="H2272" s="1"/>
      <c r="I2272" s="1"/>
      <c r="J2272" s="2">
        <f t="shared" si="673"/>
        <v>0</v>
      </c>
      <c r="K2272" s="2">
        <f t="shared" si="674"/>
        <v>0</v>
      </c>
      <c r="L2272" s="8">
        <f t="shared" si="688"/>
        <v>37799</v>
      </c>
      <c r="M2272" s="54">
        <f t="shared" si="675"/>
        <v>0</v>
      </c>
      <c r="N2272" s="6">
        <f t="shared" si="676"/>
        <v>0</v>
      </c>
      <c r="O2272" s="6" t="str">
        <f t="shared" si="677"/>
        <v/>
      </c>
      <c r="P2272" s="29"/>
      <c r="Q2272" s="54">
        <f t="shared" si="678"/>
        <v>1</v>
      </c>
      <c r="R2272" s="6">
        <f t="shared" si="679"/>
        <v>-47.098718914845513</v>
      </c>
      <c r="S2272" s="6">
        <f t="shared" si="680"/>
        <v>1.661916687185798</v>
      </c>
      <c r="T2272" s="29"/>
      <c r="U2272" s="6">
        <f t="shared" si="681"/>
        <v>37799</v>
      </c>
      <c r="V2272" s="55">
        <f t="shared" si="682"/>
        <v>37799</v>
      </c>
      <c r="W2272" s="6">
        <f t="shared" si="689"/>
        <v>0</v>
      </c>
      <c r="X2272" s="83">
        <f t="shared" si="690"/>
        <v>-47.098718914845513</v>
      </c>
      <c r="AA2272" s="29">
        <f t="shared" si="672"/>
        <v>0</v>
      </c>
      <c r="AC2272" s="56">
        <f t="shared" si="683"/>
        <v>0</v>
      </c>
      <c r="AD2272">
        <f t="shared" si="684"/>
        <v>0</v>
      </c>
      <c r="AE2272">
        <f t="shared" si="685"/>
        <v>0</v>
      </c>
      <c r="AF2272" t="str">
        <f t="shared" si="686"/>
        <v/>
      </c>
      <c r="AG2272" s="83">
        <f t="shared" si="687"/>
        <v>0</v>
      </c>
    </row>
    <row r="2273" spans="1:33">
      <c r="A2273" s="40">
        <v>37802</v>
      </c>
      <c r="B2273" s="41" t="s">
        <v>465</v>
      </c>
      <c r="C2273" s="46"/>
      <c r="D2273" s="1"/>
      <c r="E2273" s="1"/>
      <c r="F2273" s="1"/>
      <c r="G2273" s="1"/>
      <c r="H2273" s="1"/>
      <c r="I2273" s="1"/>
      <c r="J2273" s="2">
        <f t="shared" si="673"/>
        <v>0</v>
      </c>
      <c r="K2273" s="2">
        <f t="shared" si="674"/>
        <v>0</v>
      </c>
      <c r="L2273" s="8">
        <f t="shared" si="688"/>
        <v>37802</v>
      </c>
      <c r="M2273" s="54">
        <f t="shared" si="675"/>
        <v>0</v>
      </c>
      <c r="N2273" s="6">
        <f t="shared" si="676"/>
        <v>0</v>
      </c>
      <c r="O2273" s="6" t="str">
        <f t="shared" si="677"/>
        <v/>
      </c>
      <c r="P2273" s="29"/>
      <c r="Q2273" s="54">
        <f t="shared" si="678"/>
        <v>1</v>
      </c>
      <c r="R2273" s="6">
        <f t="shared" si="679"/>
        <v>-47.098718914845513</v>
      </c>
      <c r="S2273" s="6">
        <f t="shared" si="680"/>
        <v>1.6560730982716425</v>
      </c>
      <c r="T2273" s="29"/>
      <c r="U2273" s="6">
        <f t="shared" si="681"/>
        <v>37802</v>
      </c>
      <c r="V2273" s="55">
        <f t="shared" si="682"/>
        <v>37802</v>
      </c>
      <c r="W2273" s="6">
        <f t="shared" si="689"/>
        <v>0</v>
      </c>
      <c r="X2273" s="83">
        <f t="shared" si="690"/>
        <v>-47.098718914845513</v>
      </c>
      <c r="AA2273" s="29">
        <f t="shared" si="672"/>
        <v>0</v>
      </c>
      <c r="AC2273" s="56">
        <f t="shared" si="683"/>
        <v>0</v>
      </c>
      <c r="AD2273">
        <f t="shared" si="684"/>
        <v>0</v>
      </c>
      <c r="AE2273">
        <f t="shared" si="685"/>
        <v>0</v>
      </c>
      <c r="AF2273" t="str">
        <f t="shared" si="686"/>
        <v/>
      </c>
      <c r="AG2273" s="83">
        <f t="shared" si="687"/>
        <v>0</v>
      </c>
    </row>
    <row r="2274" spans="1:33">
      <c r="A2274" s="40">
        <v>37803</v>
      </c>
      <c r="B2274" s="41" t="s">
        <v>464</v>
      </c>
      <c r="C2274" s="46"/>
      <c r="D2274" s="1"/>
      <c r="E2274" s="1"/>
      <c r="F2274" s="1"/>
      <c r="G2274" s="1"/>
      <c r="H2274" s="1"/>
      <c r="I2274" s="1"/>
      <c r="J2274" s="2">
        <f t="shared" si="673"/>
        <v>0</v>
      </c>
      <c r="K2274" s="2">
        <f t="shared" si="674"/>
        <v>0</v>
      </c>
      <c r="L2274" s="8">
        <f t="shared" si="688"/>
        <v>37803</v>
      </c>
      <c r="M2274" s="54">
        <f t="shared" si="675"/>
        <v>0</v>
      </c>
      <c r="N2274" s="6">
        <f t="shared" si="676"/>
        <v>0</v>
      </c>
      <c r="O2274" s="6" t="str">
        <f t="shared" si="677"/>
        <v/>
      </c>
      <c r="P2274" s="29"/>
      <c r="Q2274" s="54">
        <f t="shared" si="678"/>
        <v>1</v>
      </c>
      <c r="R2274" s="6">
        <f t="shared" si="679"/>
        <v>-47.098718914845513</v>
      </c>
      <c r="S2274" s="6">
        <f t="shared" si="680"/>
        <v>1.6648539736601455</v>
      </c>
      <c r="T2274" s="29"/>
      <c r="U2274" s="6">
        <f t="shared" si="681"/>
        <v>37803</v>
      </c>
      <c r="V2274" s="55">
        <f t="shared" si="682"/>
        <v>37803</v>
      </c>
      <c r="W2274" s="6">
        <f t="shared" si="689"/>
        <v>0</v>
      </c>
      <c r="X2274" s="83">
        <f t="shared" si="690"/>
        <v>-47.098718914845513</v>
      </c>
      <c r="AA2274" s="29">
        <f t="shared" si="672"/>
        <v>0</v>
      </c>
      <c r="AC2274" s="56">
        <f t="shared" si="683"/>
        <v>0</v>
      </c>
      <c r="AD2274">
        <f t="shared" si="684"/>
        <v>0</v>
      </c>
      <c r="AE2274">
        <f t="shared" si="685"/>
        <v>0</v>
      </c>
      <c r="AF2274" t="str">
        <f t="shared" si="686"/>
        <v/>
      </c>
      <c r="AG2274" s="83">
        <f t="shared" si="687"/>
        <v>0</v>
      </c>
    </row>
    <row r="2275" spans="1:33">
      <c r="A2275" s="40">
        <v>37804</v>
      </c>
      <c r="B2275" s="41" t="s">
        <v>463</v>
      </c>
      <c r="C2275" s="46"/>
      <c r="D2275" s="1"/>
      <c r="E2275" s="1"/>
      <c r="F2275" s="1"/>
      <c r="G2275" s="1"/>
      <c r="H2275" s="1"/>
      <c r="I2275" s="1"/>
      <c r="J2275" s="2">
        <f t="shared" si="673"/>
        <v>0</v>
      </c>
      <c r="K2275" s="2">
        <f t="shared" si="674"/>
        <v>0</v>
      </c>
      <c r="L2275" s="8">
        <f t="shared" si="688"/>
        <v>37804</v>
      </c>
      <c r="M2275" s="54">
        <f t="shared" si="675"/>
        <v>0</v>
      </c>
      <c r="N2275" s="6">
        <f t="shared" si="676"/>
        <v>0</v>
      </c>
      <c r="O2275" s="6" t="str">
        <f t="shared" si="677"/>
        <v/>
      </c>
      <c r="P2275" s="29"/>
      <c r="Q2275" s="54">
        <f t="shared" si="678"/>
        <v>1</v>
      </c>
      <c r="R2275" s="6">
        <f t="shared" si="679"/>
        <v>-47.098718914845513</v>
      </c>
      <c r="S2275" s="6">
        <f t="shared" si="680"/>
        <v>1.6642656860369438</v>
      </c>
      <c r="T2275" s="29"/>
      <c r="U2275" s="6">
        <f t="shared" si="681"/>
        <v>37804</v>
      </c>
      <c r="V2275" s="55">
        <f t="shared" si="682"/>
        <v>37804</v>
      </c>
      <c r="W2275" s="6">
        <f t="shared" si="689"/>
        <v>0</v>
      </c>
      <c r="X2275" s="83">
        <f t="shared" si="690"/>
        <v>-47.098718914845513</v>
      </c>
      <c r="AA2275" s="29">
        <f t="shared" si="672"/>
        <v>0</v>
      </c>
      <c r="AC2275" s="56">
        <f t="shared" si="683"/>
        <v>0</v>
      </c>
      <c r="AD2275">
        <f t="shared" si="684"/>
        <v>0</v>
      </c>
      <c r="AE2275">
        <f t="shared" si="685"/>
        <v>0</v>
      </c>
      <c r="AF2275" t="str">
        <f t="shared" si="686"/>
        <v/>
      </c>
      <c r="AG2275" s="83">
        <f t="shared" si="687"/>
        <v>0</v>
      </c>
    </row>
    <row r="2276" spans="1:33">
      <c r="A2276" s="40">
        <v>37805</v>
      </c>
      <c r="B2276" s="41" t="s">
        <v>462</v>
      </c>
      <c r="C2276" s="46"/>
      <c r="D2276" s="1"/>
      <c r="E2276" s="1"/>
      <c r="F2276" s="1"/>
      <c r="G2276" s="1"/>
      <c r="H2276" s="1"/>
      <c r="I2276" s="1"/>
      <c r="J2276" s="2">
        <f t="shared" si="673"/>
        <v>0</v>
      </c>
      <c r="K2276" s="2">
        <f t="shared" si="674"/>
        <v>0</v>
      </c>
      <c r="L2276" s="8">
        <f t="shared" si="688"/>
        <v>37805</v>
      </c>
      <c r="M2276" s="54">
        <f t="shared" si="675"/>
        <v>0</v>
      </c>
      <c r="N2276" s="6">
        <f t="shared" si="676"/>
        <v>0</v>
      </c>
      <c r="O2276" s="6" t="str">
        <f t="shared" si="677"/>
        <v/>
      </c>
      <c r="P2276" s="29"/>
      <c r="Q2276" s="54">
        <f t="shared" si="678"/>
        <v>1</v>
      </c>
      <c r="R2276" s="6">
        <f t="shared" si="679"/>
        <v>-47.098718914845513</v>
      </c>
      <c r="S2276" s="6">
        <f t="shared" si="680"/>
        <v>1.6607446725968094</v>
      </c>
      <c r="T2276" s="29"/>
      <c r="U2276" s="6">
        <f t="shared" si="681"/>
        <v>37805</v>
      </c>
      <c r="V2276" s="55">
        <f t="shared" si="682"/>
        <v>37805</v>
      </c>
      <c r="W2276" s="6">
        <f t="shared" si="689"/>
        <v>0</v>
      </c>
      <c r="X2276" s="83">
        <f t="shared" si="690"/>
        <v>-47.098718914845513</v>
      </c>
      <c r="AA2276" s="29">
        <f t="shared" si="672"/>
        <v>0</v>
      </c>
      <c r="AC2276" s="56">
        <f t="shared" si="683"/>
        <v>0</v>
      </c>
      <c r="AD2276">
        <f t="shared" si="684"/>
        <v>0</v>
      </c>
      <c r="AE2276">
        <f t="shared" si="685"/>
        <v>0</v>
      </c>
      <c r="AF2276" t="str">
        <f t="shared" si="686"/>
        <v/>
      </c>
      <c r="AG2276" s="83">
        <f t="shared" si="687"/>
        <v>0</v>
      </c>
    </row>
    <row r="2277" spans="1:33">
      <c r="A2277" s="40">
        <v>37806</v>
      </c>
      <c r="B2277" s="41" t="s">
        <v>461</v>
      </c>
      <c r="C2277" s="46"/>
      <c r="D2277" s="1"/>
      <c r="E2277" s="1"/>
      <c r="F2277" s="1"/>
      <c r="G2277" s="1"/>
      <c r="H2277" s="1"/>
      <c r="I2277" s="1"/>
      <c r="J2277" s="2">
        <f t="shared" si="673"/>
        <v>0</v>
      </c>
      <c r="K2277" s="2">
        <f t="shared" si="674"/>
        <v>0</v>
      </c>
      <c r="L2277" s="8">
        <f t="shared" si="688"/>
        <v>37806</v>
      </c>
      <c r="M2277" s="54">
        <f t="shared" si="675"/>
        <v>0</v>
      </c>
      <c r="N2277" s="6">
        <f t="shared" si="676"/>
        <v>0</v>
      </c>
      <c r="O2277" s="6" t="str">
        <f t="shared" si="677"/>
        <v/>
      </c>
      <c r="P2277" s="29"/>
      <c r="Q2277" s="54">
        <f t="shared" si="678"/>
        <v>1</v>
      </c>
      <c r="R2277" s="6">
        <f t="shared" si="679"/>
        <v>-47.098718914845513</v>
      </c>
      <c r="S2277" s="6">
        <f t="shared" si="680"/>
        <v>1.6491148079427702</v>
      </c>
      <c r="T2277" s="29"/>
      <c r="U2277" s="6">
        <f t="shared" si="681"/>
        <v>37806</v>
      </c>
      <c r="V2277" s="55">
        <f t="shared" si="682"/>
        <v>37806</v>
      </c>
      <c r="W2277" s="6">
        <f t="shared" si="689"/>
        <v>0</v>
      </c>
      <c r="X2277" s="83">
        <f t="shared" si="690"/>
        <v>-47.098718914845513</v>
      </c>
      <c r="AA2277" s="29">
        <f t="shared" si="672"/>
        <v>0</v>
      </c>
      <c r="AC2277" s="56">
        <f t="shared" si="683"/>
        <v>0</v>
      </c>
      <c r="AD2277">
        <f t="shared" si="684"/>
        <v>0</v>
      </c>
      <c r="AE2277">
        <f t="shared" si="685"/>
        <v>0</v>
      </c>
      <c r="AF2277" t="str">
        <f t="shared" si="686"/>
        <v/>
      </c>
      <c r="AG2277" s="83">
        <f t="shared" si="687"/>
        <v>0</v>
      </c>
    </row>
    <row r="2278" spans="1:33">
      <c r="A2278" s="40">
        <v>37809</v>
      </c>
      <c r="B2278" s="41" t="s">
        <v>460</v>
      </c>
      <c r="C2278" s="46"/>
      <c r="D2278" s="1"/>
      <c r="E2278" s="1"/>
      <c r="F2278" s="1"/>
      <c r="G2278" s="1"/>
      <c r="H2278" s="1"/>
      <c r="I2278" s="1"/>
      <c r="J2278" s="2">
        <f t="shared" si="673"/>
        <v>1</v>
      </c>
      <c r="K2278" s="2">
        <f t="shared" si="674"/>
        <v>-1000</v>
      </c>
      <c r="L2278" s="8">
        <f t="shared" si="688"/>
        <v>37809</v>
      </c>
      <c r="M2278" s="54">
        <f t="shared" si="675"/>
        <v>1</v>
      </c>
      <c r="N2278" s="6">
        <f t="shared" si="676"/>
        <v>-1000</v>
      </c>
      <c r="O2278" s="6">
        <f t="shared" si="677"/>
        <v>34.904013961605585</v>
      </c>
      <c r="P2278" s="29"/>
      <c r="Q2278" s="54">
        <f t="shared" si="678"/>
        <v>1</v>
      </c>
      <c r="R2278" s="6">
        <f t="shared" si="679"/>
        <v>-47.098718914845513</v>
      </c>
      <c r="S2278" s="6">
        <f t="shared" si="680"/>
        <v>1.6439343425775048</v>
      </c>
      <c r="T2278" s="29"/>
      <c r="U2278" s="6">
        <f t="shared" si="681"/>
        <v>37809</v>
      </c>
      <c r="V2278" s="55">
        <f t="shared" si="682"/>
        <v>37809</v>
      </c>
      <c r="W2278" s="6">
        <f t="shared" si="689"/>
        <v>-1000</v>
      </c>
      <c r="X2278" s="83">
        <f t="shared" si="690"/>
        <v>-47.098718914845513</v>
      </c>
      <c r="AA2278" s="29">
        <f t="shared" si="672"/>
        <v>0</v>
      </c>
      <c r="AC2278" s="56">
        <f t="shared" si="683"/>
        <v>1</v>
      </c>
      <c r="AD2278">
        <f t="shared" si="684"/>
        <v>1</v>
      </c>
      <c r="AE2278">
        <f t="shared" si="685"/>
        <v>-2976.1904761904761</v>
      </c>
      <c r="AF2278">
        <f t="shared" si="686"/>
        <v>103.88099393334996</v>
      </c>
      <c r="AG2278" s="83">
        <f t="shared" si="687"/>
        <v>-2976.1904761904761</v>
      </c>
    </row>
    <row r="2279" spans="1:33">
      <c r="A2279" s="40">
        <v>37810</v>
      </c>
      <c r="B2279" s="41" t="s">
        <v>459</v>
      </c>
      <c r="C2279" s="46"/>
      <c r="D2279" s="1"/>
      <c r="E2279" s="1"/>
      <c r="F2279" s="1"/>
      <c r="G2279" s="1"/>
      <c r="H2279" s="1"/>
      <c r="I2279" s="1"/>
      <c r="J2279" s="2">
        <f t="shared" si="673"/>
        <v>0</v>
      </c>
      <c r="K2279" s="2">
        <f t="shared" si="674"/>
        <v>0</v>
      </c>
      <c r="L2279" s="8">
        <f t="shared" si="688"/>
        <v>37810</v>
      </c>
      <c r="M2279" s="54">
        <f t="shared" si="675"/>
        <v>0</v>
      </c>
      <c r="N2279" s="6">
        <f t="shared" si="676"/>
        <v>0</v>
      </c>
      <c r="O2279" s="6" t="str">
        <f t="shared" si="677"/>
        <v/>
      </c>
      <c r="P2279" s="29"/>
      <c r="Q2279" s="54">
        <f t="shared" si="678"/>
        <v>1</v>
      </c>
      <c r="R2279" s="6">
        <f t="shared" si="679"/>
        <v>-47.098718914845513</v>
      </c>
      <c r="S2279" s="6">
        <f t="shared" si="680"/>
        <v>1.6342372975310726</v>
      </c>
      <c r="T2279" s="29"/>
      <c r="U2279" s="6">
        <f t="shared" si="681"/>
        <v>37810</v>
      </c>
      <c r="V2279" s="55">
        <f t="shared" si="682"/>
        <v>37810</v>
      </c>
      <c r="W2279" s="6">
        <f t="shared" si="689"/>
        <v>0</v>
      </c>
      <c r="X2279" s="83">
        <f t="shared" si="690"/>
        <v>-47.098718914845513</v>
      </c>
      <c r="AA2279" s="29">
        <f t="shared" si="672"/>
        <v>0</v>
      </c>
      <c r="AC2279" s="56">
        <f t="shared" si="683"/>
        <v>0</v>
      </c>
      <c r="AD2279">
        <f t="shared" si="684"/>
        <v>0</v>
      </c>
      <c r="AE2279">
        <f t="shared" si="685"/>
        <v>0</v>
      </c>
      <c r="AF2279" t="str">
        <f t="shared" si="686"/>
        <v/>
      </c>
      <c r="AG2279" s="83">
        <f t="shared" si="687"/>
        <v>0</v>
      </c>
    </row>
    <row r="2280" spans="1:33">
      <c r="A2280" s="40">
        <v>37811</v>
      </c>
      <c r="B2280" s="41" t="s">
        <v>458</v>
      </c>
      <c r="C2280" s="46"/>
      <c r="D2280" s="1"/>
      <c r="E2280" s="1"/>
      <c r="F2280" s="1"/>
      <c r="G2280" s="1"/>
      <c r="H2280" s="1"/>
      <c r="I2280" s="1"/>
      <c r="J2280" s="2">
        <f t="shared" si="673"/>
        <v>0</v>
      </c>
      <c r="K2280" s="2">
        <f t="shared" si="674"/>
        <v>0</v>
      </c>
      <c r="L2280" s="8">
        <f t="shared" si="688"/>
        <v>37811</v>
      </c>
      <c r="M2280" s="54">
        <f t="shared" si="675"/>
        <v>0</v>
      </c>
      <c r="N2280" s="6">
        <f t="shared" si="676"/>
        <v>0</v>
      </c>
      <c r="O2280" s="6" t="str">
        <f t="shared" si="677"/>
        <v/>
      </c>
      <c r="P2280" s="29"/>
      <c r="Q2280" s="54">
        <f t="shared" si="678"/>
        <v>1</v>
      </c>
      <c r="R2280" s="6">
        <f t="shared" si="679"/>
        <v>-47.098718914845513</v>
      </c>
      <c r="S2280" s="6">
        <f t="shared" si="680"/>
        <v>1.6399275388177408</v>
      </c>
      <c r="T2280" s="29"/>
      <c r="U2280" s="6">
        <f t="shared" si="681"/>
        <v>37811</v>
      </c>
      <c r="V2280" s="55">
        <f t="shared" si="682"/>
        <v>37811</v>
      </c>
      <c r="W2280" s="6">
        <f t="shared" si="689"/>
        <v>0</v>
      </c>
      <c r="X2280" s="83">
        <f t="shared" si="690"/>
        <v>-47.098718914845513</v>
      </c>
      <c r="AA2280" s="29">
        <f t="shared" si="672"/>
        <v>0</v>
      </c>
      <c r="AC2280" s="56">
        <f t="shared" si="683"/>
        <v>0</v>
      </c>
      <c r="AD2280">
        <f t="shared" si="684"/>
        <v>0</v>
      </c>
      <c r="AE2280">
        <f t="shared" si="685"/>
        <v>0</v>
      </c>
      <c r="AF2280" t="str">
        <f t="shared" si="686"/>
        <v/>
      </c>
      <c r="AG2280" s="83">
        <f t="shared" si="687"/>
        <v>0</v>
      </c>
    </row>
    <row r="2281" spans="1:33">
      <c r="A2281" s="40">
        <v>37812</v>
      </c>
      <c r="B2281" s="41" t="s">
        <v>457</v>
      </c>
      <c r="C2281" s="46"/>
      <c r="D2281" s="1"/>
      <c r="E2281" s="1"/>
      <c r="F2281" s="1"/>
      <c r="G2281" s="1"/>
      <c r="H2281" s="1"/>
      <c r="I2281" s="1"/>
      <c r="J2281" s="2">
        <f t="shared" si="673"/>
        <v>0</v>
      </c>
      <c r="K2281" s="2">
        <f t="shared" si="674"/>
        <v>0</v>
      </c>
      <c r="L2281" s="8">
        <f t="shared" si="688"/>
        <v>37812</v>
      </c>
      <c r="M2281" s="54">
        <f t="shared" si="675"/>
        <v>0</v>
      </c>
      <c r="N2281" s="6">
        <f t="shared" si="676"/>
        <v>0</v>
      </c>
      <c r="O2281" s="6" t="str">
        <f t="shared" si="677"/>
        <v/>
      </c>
      <c r="P2281" s="29"/>
      <c r="Q2281" s="54">
        <f t="shared" si="678"/>
        <v>1</v>
      </c>
      <c r="R2281" s="6">
        <f t="shared" si="679"/>
        <v>-47.098718914845513</v>
      </c>
      <c r="S2281" s="6">
        <f t="shared" si="680"/>
        <v>1.6157364979363813</v>
      </c>
      <c r="T2281" s="29"/>
      <c r="U2281" s="6">
        <f t="shared" si="681"/>
        <v>37812</v>
      </c>
      <c r="V2281" s="55">
        <f t="shared" si="682"/>
        <v>37812</v>
      </c>
      <c r="W2281" s="6">
        <f t="shared" si="689"/>
        <v>0</v>
      </c>
      <c r="X2281" s="83">
        <f t="shared" si="690"/>
        <v>-47.098718914845513</v>
      </c>
      <c r="AA2281" s="29">
        <f t="shared" si="672"/>
        <v>0</v>
      </c>
      <c r="AC2281" s="56">
        <f t="shared" si="683"/>
        <v>0</v>
      </c>
      <c r="AD2281">
        <f t="shared" si="684"/>
        <v>0</v>
      </c>
      <c r="AE2281">
        <f t="shared" si="685"/>
        <v>0</v>
      </c>
      <c r="AF2281" t="str">
        <f t="shared" si="686"/>
        <v/>
      </c>
      <c r="AG2281" s="83">
        <f t="shared" si="687"/>
        <v>0</v>
      </c>
    </row>
    <row r="2282" spans="1:33">
      <c r="A2282" s="40">
        <v>37813</v>
      </c>
      <c r="B2282" s="41" t="s">
        <v>456</v>
      </c>
      <c r="C2282" s="46"/>
      <c r="D2282" s="1"/>
      <c r="E2282" s="1"/>
      <c r="F2282" s="1"/>
      <c r="G2282" s="1"/>
      <c r="H2282" s="1"/>
      <c r="I2282" s="1"/>
      <c r="J2282" s="2">
        <f t="shared" si="673"/>
        <v>0</v>
      </c>
      <c r="K2282" s="2">
        <f t="shared" si="674"/>
        <v>0</v>
      </c>
      <c r="L2282" s="8">
        <f t="shared" si="688"/>
        <v>37813</v>
      </c>
      <c r="M2282" s="54">
        <f t="shared" si="675"/>
        <v>0</v>
      </c>
      <c r="N2282" s="6">
        <f t="shared" si="676"/>
        <v>0</v>
      </c>
      <c r="O2282" s="6" t="str">
        <f t="shared" si="677"/>
        <v/>
      </c>
      <c r="P2282" s="29"/>
      <c r="Q2282" s="54">
        <f t="shared" si="678"/>
        <v>1</v>
      </c>
      <c r="R2282" s="6">
        <f t="shared" si="679"/>
        <v>-47.098718914845513</v>
      </c>
      <c r="S2282" s="6">
        <f t="shared" si="680"/>
        <v>1.609662300575718</v>
      </c>
      <c r="T2282" s="29"/>
      <c r="U2282" s="6">
        <f t="shared" si="681"/>
        <v>37813</v>
      </c>
      <c r="V2282" s="55">
        <f t="shared" si="682"/>
        <v>37813</v>
      </c>
      <c r="W2282" s="6">
        <f t="shared" si="689"/>
        <v>0</v>
      </c>
      <c r="X2282" s="83">
        <f t="shared" si="690"/>
        <v>-47.098718914845513</v>
      </c>
      <c r="AA2282" s="29">
        <f t="shared" si="672"/>
        <v>0</v>
      </c>
      <c r="AC2282" s="56">
        <f t="shared" si="683"/>
        <v>0</v>
      </c>
      <c r="AD2282">
        <f t="shared" si="684"/>
        <v>0</v>
      </c>
      <c r="AE2282">
        <f t="shared" si="685"/>
        <v>0</v>
      </c>
      <c r="AF2282" t="str">
        <f t="shared" si="686"/>
        <v/>
      </c>
      <c r="AG2282" s="83">
        <f t="shared" si="687"/>
        <v>0</v>
      </c>
    </row>
    <row r="2283" spans="1:33">
      <c r="A2283" s="40">
        <v>37816</v>
      </c>
      <c r="B2283" s="41" t="s">
        <v>455</v>
      </c>
      <c r="C2283" s="46"/>
      <c r="D2283" s="1"/>
      <c r="E2283" s="1"/>
      <c r="F2283" s="1"/>
      <c r="G2283" s="1"/>
      <c r="H2283" s="1"/>
      <c r="I2283" s="1"/>
      <c r="J2283" s="2">
        <f t="shared" si="673"/>
        <v>0</v>
      </c>
      <c r="K2283" s="2">
        <f t="shared" si="674"/>
        <v>0</v>
      </c>
      <c r="L2283" s="8">
        <f t="shared" si="688"/>
        <v>37816</v>
      </c>
      <c r="M2283" s="54">
        <f t="shared" si="675"/>
        <v>0</v>
      </c>
      <c r="N2283" s="6">
        <f t="shared" si="676"/>
        <v>0</v>
      </c>
      <c r="O2283" s="6" t="str">
        <f t="shared" si="677"/>
        <v/>
      </c>
      <c r="P2283" s="29"/>
      <c r="Q2283" s="54">
        <f t="shared" si="678"/>
        <v>1</v>
      </c>
      <c r="R2283" s="6">
        <f t="shared" si="679"/>
        <v>-47.098718914845513</v>
      </c>
      <c r="S2283" s="6">
        <f t="shared" si="680"/>
        <v>1.5810244684406014</v>
      </c>
      <c r="T2283" s="29"/>
      <c r="U2283" s="6">
        <f t="shared" si="681"/>
        <v>37816</v>
      </c>
      <c r="V2283" s="55">
        <f t="shared" si="682"/>
        <v>37816</v>
      </c>
      <c r="W2283" s="6">
        <f t="shared" si="689"/>
        <v>0</v>
      </c>
      <c r="X2283" s="83">
        <f t="shared" si="690"/>
        <v>-47.098718914845513</v>
      </c>
      <c r="AA2283" s="29">
        <f t="shared" si="672"/>
        <v>0</v>
      </c>
      <c r="AC2283" s="56">
        <f t="shared" si="683"/>
        <v>0</v>
      </c>
      <c r="AD2283">
        <f t="shared" si="684"/>
        <v>0</v>
      </c>
      <c r="AE2283">
        <f t="shared" si="685"/>
        <v>0</v>
      </c>
      <c r="AF2283" t="str">
        <f t="shared" si="686"/>
        <v/>
      </c>
      <c r="AG2283" s="83">
        <f t="shared" si="687"/>
        <v>0</v>
      </c>
    </row>
    <row r="2284" spans="1:33">
      <c r="A2284" s="40">
        <v>37817</v>
      </c>
      <c r="B2284" s="41" t="s">
        <v>454</v>
      </c>
      <c r="C2284" s="46"/>
      <c r="D2284" s="1"/>
      <c r="E2284" s="1"/>
      <c r="F2284" s="1"/>
      <c r="G2284" s="1"/>
      <c r="H2284" s="1"/>
      <c r="I2284" s="1"/>
      <c r="J2284" s="2">
        <f t="shared" si="673"/>
        <v>0</v>
      </c>
      <c r="K2284" s="2">
        <f t="shared" si="674"/>
        <v>0</v>
      </c>
      <c r="L2284" s="8">
        <f t="shared" si="688"/>
        <v>37817</v>
      </c>
      <c r="M2284" s="54">
        <f t="shared" si="675"/>
        <v>0</v>
      </c>
      <c r="N2284" s="6">
        <f t="shared" si="676"/>
        <v>0</v>
      </c>
      <c r="O2284" s="6" t="str">
        <f t="shared" si="677"/>
        <v/>
      </c>
      <c r="P2284" s="29"/>
      <c r="Q2284" s="54">
        <f t="shared" si="678"/>
        <v>1</v>
      </c>
      <c r="R2284" s="6">
        <f t="shared" si="679"/>
        <v>-47.098718914845513</v>
      </c>
      <c r="S2284" s="6">
        <f t="shared" si="680"/>
        <v>1.5938652763061087</v>
      </c>
      <c r="T2284" s="29"/>
      <c r="U2284" s="6">
        <f t="shared" si="681"/>
        <v>37817</v>
      </c>
      <c r="V2284" s="55">
        <f t="shared" si="682"/>
        <v>37817</v>
      </c>
      <c r="W2284" s="6">
        <f t="shared" si="689"/>
        <v>0</v>
      </c>
      <c r="X2284" s="83">
        <f t="shared" si="690"/>
        <v>-47.098718914845513</v>
      </c>
      <c r="AA2284" s="29">
        <f t="shared" si="672"/>
        <v>0</v>
      </c>
      <c r="AC2284" s="56">
        <f t="shared" si="683"/>
        <v>0</v>
      </c>
      <c r="AD2284">
        <f t="shared" si="684"/>
        <v>0</v>
      </c>
      <c r="AE2284">
        <f t="shared" si="685"/>
        <v>0</v>
      </c>
      <c r="AF2284" t="str">
        <f t="shared" si="686"/>
        <v/>
      </c>
      <c r="AG2284" s="83">
        <f t="shared" si="687"/>
        <v>0</v>
      </c>
    </row>
    <row r="2285" spans="1:33">
      <c r="A2285" s="40">
        <v>37818</v>
      </c>
      <c r="B2285" s="41" t="s">
        <v>453</v>
      </c>
      <c r="C2285" s="46"/>
      <c r="D2285" s="1"/>
      <c r="E2285" s="1"/>
      <c r="F2285" s="1"/>
      <c r="G2285" s="1"/>
      <c r="H2285" s="1"/>
      <c r="I2285" s="1"/>
      <c r="J2285" s="2">
        <f t="shared" si="673"/>
        <v>0</v>
      </c>
      <c r="K2285" s="2">
        <f t="shared" si="674"/>
        <v>0</v>
      </c>
      <c r="L2285" s="8">
        <f t="shared" si="688"/>
        <v>37818</v>
      </c>
      <c r="M2285" s="54">
        <f t="shared" si="675"/>
        <v>0</v>
      </c>
      <c r="N2285" s="6">
        <f t="shared" si="676"/>
        <v>0</v>
      </c>
      <c r="O2285" s="6" t="str">
        <f t="shared" si="677"/>
        <v/>
      </c>
      <c r="P2285" s="29"/>
      <c r="Q2285" s="54">
        <f t="shared" si="678"/>
        <v>1</v>
      </c>
      <c r="R2285" s="6">
        <f t="shared" si="679"/>
        <v>-47.098718914845513</v>
      </c>
      <c r="S2285" s="6">
        <f t="shared" si="680"/>
        <v>1.5731035041698567</v>
      </c>
      <c r="T2285" s="29"/>
      <c r="U2285" s="6">
        <f t="shared" si="681"/>
        <v>37818</v>
      </c>
      <c r="V2285" s="55">
        <f t="shared" si="682"/>
        <v>37818</v>
      </c>
      <c r="W2285" s="6">
        <f t="shared" si="689"/>
        <v>0</v>
      </c>
      <c r="X2285" s="83">
        <f t="shared" si="690"/>
        <v>-47.098718914845513</v>
      </c>
      <c r="AA2285" s="29">
        <f t="shared" si="672"/>
        <v>0</v>
      </c>
      <c r="AC2285" s="56">
        <f t="shared" si="683"/>
        <v>0</v>
      </c>
      <c r="AD2285">
        <f t="shared" si="684"/>
        <v>0</v>
      </c>
      <c r="AE2285">
        <f t="shared" si="685"/>
        <v>0</v>
      </c>
      <c r="AF2285" t="str">
        <f t="shared" si="686"/>
        <v/>
      </c>
      <c r="AG2285" s="83">
        <f t="shared" si="687"/>
        <v>0</v>
      </c>
    </row>
    <row r="2286" spans="1:33">
      <c r="A2286" s="40">
        <v>37819</v>
      </c>
      <c r="B2286" s="41" t="s">
        <v>452</v>
      </c>
      <c r="C2286" s="46"/>
      <c r="D2286" s="1"/>
      <c r="E2286" s="1"/>
      <c r="F2286" s="1"/>
      <c r="G2286" s="1"/>
      <c r="H2286" s="1"/>
      <c r="I2286" s="1"/>
      <c r="J2286" s="2">
        <f t="shared" si="673"/>
        <v>0</v>
      </c>
      <c r="K2286" s="2">
        <f t="shared" si="674"/>
        <v>0</v>
      </c>
      <c r="L2286" s="8">
        <f t="shared" si="688"/>
        <v>37819</v>
      </c>
      <c r="M2286" s="54">
        <f t="shared" si="675"/>
        <v>0</v>
      </c>
      <c r="N2286" s="6">
        <f t="shared" si="676"/>
        <v>0</v>
      </c>
      <c r="O2286" s="6" t="str">
        <f t="shared" si="677"/>
        <v/>
      </c>
      <c r="P2286" s="29"/>
      <c r="Q2286" s="54">
        <f t="shared" si="678"/>
        <v>1</v>
      </c>
      <c r="R2286" s="6">
        <f t="shared" si="679"/>
        <v>-47.098718914845513</v>
      </c>
      <c r="S2286" s="6">
        <f t="shared" si="680"/>
        <v>1.5874189051178129</v>
      </c>
      <c r="T2286" s="29"/>
      <c r="U2286" s="6">
        <f t="shared" si="681"/>
        <v>37819</v>
      </c>
      <c r="V2286" s="55">
        <f t="shared" si="682"/>
        <v>37819</v>
      </c>
      <c r="W2286" s="6">
        <f t="shared" si="689"/>
        <v>0</v>
      </c>
      <c r="X2286" s="83">
        <f t="shared" si="690"/>
        <v>-47.098718914845513</v>
      </c>
      <c r="AA2286" s="29">
        <f t="shared" si="672"/>
        <v>0</v>
      </c>
      <c r="AC2286" s="56">
        <f t="shared" si="683"/>
        <v>0</v>
      </c>
      <c r="AD2286">
        <f t="shared" si="684"/>
        <v>0</v>
      </c>
      <c r="AE2286">
        <f t="shared" si="685"/>
        <v>0</v>
      </c>
      <c r="AF2286" t="str">
        <f t="shared" si="686"/>
        <v/>
      </c>
      <c r="AG2286" s="83">
        <f t="shared" si="687"/>
        <v>0</v>
      </c>
    </row>
    <row r="2287" spans="1:33">
      <c r="A2287" s="40">
        <v>37820</v>
      </c>
      <c r="B2287" s="41" t="s">
        <v>451</v>
      </c>
      <c r="C2287" s="46"/>
      <c r="D2287" s="1"/>
      <c r="E2287" s="1"/>
      <c r="F2287" s="1"/>
      <c r="G2287" s="1"/>
      <c r="H2287" s="1"/>
      <c r="I2287" s="1"/>
      <c r="J2287" s="2">
        <f t="shared" si="673"/>
        <v>0</v>
      </c>
      <c r="K2287" s="2">
        <f t="shared" si="674"/>
        <v>0</v>
      </c>
      <c r="L2287" s="8">
        <f t="shared" si="688"/>
        <v>37820</v>
      </c>
      <c r="M2287" s="54">
        <f t="shared" si="675"/>
        <v>0</v>
      </c>
      <c r="N2287" s="6">
        <f t="shared" si="676"/>
        <v>0</v>
      </c>
      <c r="O2287" s="6" t="str">
        <f t="shared" si="677"/>
        <v/>
      </c>
      <c r="P2287" s="29"/>
      <c r="Q2287" s="54">
        <f t="shared" si="678"/>
        <v>1</v>
      </c>
      <c r="R2287" s="6">
        <f t="shared" si="679"/>
        <v>-47.098718914845513</v>
      </c>
      <c r="S2287" s="6">
        <f t="shared" si="680"/>
        <v>1.5992773825074877</v>
      </c>
      <c r="T2287" s="29"/>
      <c r="U2287" s="6">
        <f t="shared" si="681"/>
        <v>37820</v>
      </c>
      <c r="V2287" s="55">
        <f t="shared" si="682"/>
        <v>37820</v>
      </c>
      <c r="W2287" s="6">
        <f t="shared" si="689"/>
        <v>0</v>
      </c>
      <c r="X2287" s="83">
        <f t="shared" si="690"/>
        <v>-47.098718914845513</v>
      </c>
      <c r="AA2287" s="29">
        <f t="shared" si="672"/>
        <v>0</v>
      </c>
      <c r="AC2287" s="56">
        <f t="shared" si="683"/>
        <v>0</v>
      </c>
      <c r="AD2287">
        <f t="shared" si="684"/>
        <v>0</v>
      </c>
      <c r="AE2287">
        <f t="shared" si="685"/>
        <v>0</v>
      </c>
      <c r="AF2287" t="str">
        <f t="shared" si="686"/>
        <v/>
      </c>
      <c r="AG2287" s="83">
        <f t="shared" si="687"/>
        <v>0</v>
      </c>
    </row>
    <row r="2288" spans="1:33">
      <c r="A2288" s="40">
        <v>37823</v>
      </c>
      <c r="B2288" s="41" t="s">
        <v>450</v>
      </c>
      <c r="C2288" s="46"/>
      <c r="D2288" s="1"/>
      <c r="E2288" s="1"/>
      <c r="F2288" s="1"/>
      <c r="G2288" s="1"/>
      <c r="H2288" s="1"/>
      <c r="I2288" s="1"/>
      <c r="J2288" s="2">
        <f t="shared" si="673"/>
        <v>0</v>
      </c>
      <c r="K2288" s="2">
        <f t="shared" si="674"/>
        <v>0</v>
      </c>
      <c r="L2288" s="8">
        <f t="shared" si="688"/>
        <v>37823</v>
      </c>
      <c r="M2288" s="54">
        <f t="shared" si="675"/>
        <v>0</v>
      </c>
      <c r="N2288" s="6">
        <f t="shared" si="676"/>
        <v>0</v>
      </c>
      <c r="O2288" s="6" t="str">
        <f t="shared" si="677"/>
        <v/>
      </c>
      <c r="P2288" s="29"/>
      <c r="Q2288" s="54">
        <f t="shared" si="678"/>
        <v>1</v>
      </c>
      <c r="R2288" s="6">
        <f t="shared" si="679"/>
        <v>-47.098718914845513</v>
      </c>
      <c r="S2288" s="6">
        <f t="shared" si="680"/>
        <v>1.635372184543247</v>
      </c>
      <c r="T2288" s="29"/>
      <c r="U2288" s="6">
        <f t="shared" si="681"/>
        <v>37823</v>
      </c>
      <c r="V2288" s="55">
        <f t="shared" si="682"/>
        <v>37823</v>
      </c>
      <c r="W2288" s="6">
        <f t="shared" si="689"/>
        <v>0</v>
      </c>
      <c r="X2288" s="83">
        <f t="shared" si="690"/>
        <v>-47.098718914845513</v>
      </c>
      <c r="AA2288" s="29">
        <f t="shared" si="672"/>
        <v>0</v>
      </c>
      <c r="AC2288" s="56">
        <f t="shared" si="683"/>
        <v>0</v>
      </c>
      <c r="AD2288">
        <f t="shared" si="684"/>
        <v>0</v>
      </c>
      <c r="AE2288">
        <f t="shared" si="685"/>
        <v>0</v>
      </c>
      <c r="AF2288" t="str">
        <f t="shared" si="686"/>
        <v/>
      </c>
      <c r="AG2288" s="83">
        <f t="shared" si="687"/>
        <v>0</v>
      </c>
    </row>
    <row r="2289" spans="1:33">
      <c r="A2289" s="40">
        <v>37824</v>
      </c>
      <c r="B2289" s="41" t="s">
        <v>449</v>
      </c>
      <c r="C2289" s="46"/>
      <c r="D2289" s="1"/>
      <c r="E2289" s="1"/>
      <c r="F2289" s="1"/>
      <c r="G2289" s="1"/>
      <c r="H2289" s="1"/>
      <c r="I2289" s="1"/>
      <c r="J2289" s="2">
        <f t="shared" si="673"/>
        <v>0</v>
      </c>
      <c r="K2289" s="2">
        <f t="shared" si="674"/>
        <v>0</v>
      </c>
      <c r="L2289" s="8">
        <f t="shared" si="688"/>
        <v>37824</v>
      </c>
      <c r="M2289" s="54">
        <f t="shared" si="675"/>
        <v>0</v>
      </c>
      <c r="N2289" s="6">
        <f t="shared" si="676"/>
        <v>0</v>
      </c>
      <c r="O2289" s="6" t="str">
        <f t="shared" si="677"/>
        <v/>
      </c>
      <c r="P2289" s="29"/>
      <c r="Q2289" s="54">
        <f t="shared" si="678"/>
        <v>1</v>
      </c>
      <c r="R2289" s="6">
        <f t="shared" si="679"/>
        <v>-47.098718914845513</v>
      </c>
      <c r="S2289" s="6">
        <f t="shared" si="680"/>
        <v>1.6416423462825205</v>
      </c>
      <c r="T2289" s="29"/>
      <c r="U2289" s="6">
        <f t="shared" si="681"/>
        <v>37824</v>
      </c>
      <c r="V2289" s="55">
        <f t="shared" si="682"/>
        <v>37824</v>
      </c>
      <c r="W2289" s="6">
        <f t="shared" si="689"/>
        <v>0</v>
      </c>
      <c r="X2289" s="83">
        <f t="shared" si="690"/>
        <v>-47.098718914845513</v>
      </c>
      <c r="AA2289" s="29">
        <f t="shared" si="672"/>
        <v>0</v>
      </c>
      <c r="AC2289" s="56">
        <f t="shared" si="683"/>
        <v>0</v>
      </c>
      <c r="AD2289">
        <f t="shared" si="684"/>
        <v>0</v>
      </c>
      <c r="AE2289">
        <f t="shared" si="685"/>
        <v>0</v>
      </c>
      <c r="AF2289" t="str">
        <f t="shared" si="686"/>
        <v/>
      </c>
      <c r="AG2289" s="83">
        <f t="shared" si="687"/>
        <v>0</v>
      </c>
    </row>
    <row r="2290" spans="1:33">
      <c r="A2290" s="40">
        <v>37825</v>
      </c>
      <c r="B2290" s="41" t="s">
        <v>448</v>
      </c>
      <c r="C2290" s="46"/>
      <c r="D2290" s="1"/>
      <c r="E2290" s="1"/>
      <c r="F2290" s="1"/>
      <c r="G2290" s="1"/>
      <c r="H2290" s="1"/>
      <c r="I2290" s="1"/>
      <c r="J2290" s="2">
        <f t="shared" si="673"/>
        <v>0</v>
      </c>
      <c r="K2290" s="2">
        <f t="shared" si="674"/>
        <v>0</v>
      </c>
      <c r="L2290" s="8">
        <f t="shared" si="688"/>
        <v>37825</v>
      </c>
      <c r="M2290" s="54">
        <f t="shared" si="675"/>
        <v>0</v>
      </c>
      <c r="N2290" s="6">
        <f t="shared" si="676"/>
        <v>0</v>
      </c>
      <c r="O2290" s="6" t="str">
        <f t="shared" si="677"/>
        <v/>
      </c>
      <c r="P2290" s="29"/>
      <c r="Q2290" s="54">
        <f t="shared" si="678"/>
        <v>1</v>
      </c>
      <c r="R2290" s="6">
        <f t="shared" si="679"/>
        <v>-47.098718914845513</v>
      </c>
      <c r="S2290" s="6">
        <f t="shared" si="680"/>
        <v>1.638216310081583</v>
      </c>
      <c r="T2290" s="29"/>
      <c r="U2290" s="6">
        <f t="shared" si="681"/>
        <v>37825</v>
      </c>
      <c r="V2290" s="55">
        <f t="shared" si="682"/>
        <v>37825</v>
      </c>
      <c r="W2290" s="6">
        <f t="shared" si="689"/>
        <v>0</v>
      </c>
      <c r="X2290" s="83">
        <f t="shared" si="690"/>
        <v>-47.098718914845513</v>
      </c>
      <c r="AA2290" s="29">
        <f t="shared" si="672"/>
        <v>0</v>
      </c>
      <c r="AC2290" s="56">
        <f t="shared" si="683"/>
        <v>0</v>
      </c>
      <c r="AD2290">
        <f t="shared" si="684"/>
        <v>0</v>
      </c>
      <c r="AE2290">
        <f t="shared" si="685"/>
        <v>0</v>
      </c>
      <c r="AF2290" t="str">
        <f t="shared" si="686"/>
        <v/>
      </c>
      <c r="AG2290" s="83">
        <f t="shared" si="687"/>
        <v>0</v>
      </c>
    </row>
    <row r="2291" spans="1:33">
      <c r="A2291" s="40">
        <v>37826</v>
      </c>
      <c r="B2291" s="41" t="s">
        <v>447</v>
      </c>
      <c r="C2291" s="46"/>
      <c r="D2291" s="1"/>
      <c r="E2291" s="1"/>
      <c r="F2291" s="1"/>
      <c r="G2291" s="1"/>
      <c r="H2291" s="1"/>
      <c r="I2291" s="1"/>
      <c r="J2291" s="2">
        <f t="shared" si="673"/>
        <v>0</v>
      </c>
      <c r="K2291" s="2">
        <f t="shared" si="674"/>
        <v>0</v>
      </c>
      <c r="L2291" s="8">
        <f t="shared" si="688"/>
        <v>37826</v>
      </c>
      <c r="M2291" s="54">
        <f t="shared" si="675"/>
        <v>0</v>
      </c>
      <c r="N2291" s="6">
        <f t="shared" si="676"/>
        <v>0</v>
      </c>
      <c r="O2291" s="6" t="str">
        <f t="shared" si="677"/>
        <v/>
      </c>
      <c r="P2291" s="29"/>
      <c r="Q2291" s="54">
        <f t="shared" si="678"/>
        <v>1</v>
      </c>
      <c r="R2291" s="6">
        <f t="shared" si="679"/>
        <v>-47.098718914845513</v>
      </c>
      <c r="S2291" s="6">
        <f t="shared" si="680"/>
        <v>1.6085628044687674</v>
      </c>
      <c r="T2291" s="29"/>
      <c r="U2291" s="6">
        <f t="shared" si="681"/>
        <v>37826</v>
      </c>
      <c r="V2291" s="55">
        <f t="shared" si="682"/>
        <v>37826</v>
      </c>
      <c r="W2291" s="6">
        <f t="shared" si="689"/>
        <v>0</v>
      </c>
      <c r="X2291" s="83">
        <f t="shared" si="690"/>
        <v>-47.098718914845513</v>
      </c>
      <c r="AA2291" s="29">
        <f t="shared" si="672"/>
        <v>0</v>
      </c>
      <c r="AC2291" s="56">
        <f t="shared" si="683"/>
        <v>0</v>
      </c>
      <c r="AD2291">
        <f t="shared" si="684"/>
        <v>0</v>
      </c>
      <c r="AE2291">
        <f t="shared" si="685"/>
        <v>0</v>
      </c>
      <c r="AF2291" t="str">
        <f t="shared" si="686"/>
        <v/>
      </c>
      <c r="AG2291" s="83">
        <f t="shared" si="687"/>
        <v>0</v>
      </c>
    </row>
    <row r="2292" spans="1:33">
      <c r="A2292" s="40">
        <v>37827</v>
      </c>
      <c r="B2292" s="41" t="s">
        <v>446</v>
      </c>
      <c r="C2292" s="46"/>
      <c r="D2292" s="1"/>
      <c r="E2292" s="1"/>
      <c r="F2292" s="1"/>
      <c r="G2292" s="1"/>
      <c r="H2292" s="1"/>
      <c r="I2292" s="1"/>
      <c r="J2292" s="2">
        <f t="shared" si="673"/>
        <v>0</v>
      </c>
      <c r="K2292" s="2">
        <f t="shared" si="674"/>
        <v>0</v>
      </c>
      <c r="L2292" s="8">
        <f t="shared" si="688"/>
        <v>37827</v>
      </c>
      <c r="M2292" s="54">
        <f t="shared" si="675"/>
        <v>0</v>
      </c>
      <c r="N2292" s="6">
        <f t="shared" si="676"/>
        <v>0</v>
      </c>
      <c r="O2292" s="6" t="str">
        <f t="shared" si="677"/>
        <v/>
      </c>
      <c r="P2292" s="29"/>
      <c r="Q2292" s="54">
        <f t="shared" si="678"/>
        <v>1</v>
      </c>
      <c r="R2292" s="6">
        <f t="shared" si="679"/>
        <v>-47.098718914845513</v>
      </c>
      <c r="S2292" s="6">
        <f t="shared" si="680"/>
        <v>1.582618243106368</v>
      </c>
      <c r="T2292" s="29"/>
      <c r="U2292" s="6">
        <f t="shared" si="681"/>
        <v>37827</v>
      </c>
      <c r="V2292" s="55">
        <f t="shared" si="682"/>
        <v>37827</v>
      </c>
      <c r="W2292" s="6">
        <f t="shared" si="689"/>
        <v>0</v>
      </c>
      <c r="X2292" s="83">
        <f t="shared" si="690"/>
        <v>-47.098718914845513</v>
      </c>
      <c r="AA2292" s="29">
        <f t="shared" si="672"/>
        <v>0</v>
      </c>
      <c r="AC2292" s="56">
        <f t="shared" si="683"/>
        <v>0</v>
      </c>
      <c r="AD2292">
        <f t="shared" si="684"/>
        <v>0</v>
      </c>
      <c r="AE2292">
        <f t="shared" si="685"/>
        <v>0</v>
      </c>
      <c r="AF2292" t="str">
        <f t="shared" si="686"/>
        <v/>
      </c>
      <c r="AG2292" s="83">
        <f t="shared" si="687"/>
        <v>0</v>
      </c>
    </row>
    <row r="2293" spans="1:33">
      <c r="A2293" s="40">
        <v>37830</v>
      </c>
      <c r="B2293" s="41" t="s">
        <v>445</v>
      </c>
      <c r="C2293" s="46"/>
      <c r="D2293" s="1"/>
      <c r="E2293" s="1"/>
      <c r="F2293" s="1"/>
      <c r="G2293" s="1"/>
      <c r="H2293" s="1"/>
      <c r="I2293" s="1"/>
      <c r="J2293" s="2">
        <f t="shared" si="673"/>
        <v>0</v>
      </c>
      <c r="K2293" s="2">
        <f t="shared" si="674"/>
        <v>0</v>
      </c>
      <c r="L2293" s="8">
        <f t="shared" si="688"/>
        <v>37830</v>
      </c>
      <c r="M2293" s="54">
        <f t="shared" si="675"/>
        <v>0</v>
      </c>
      <c r="N2293" s="6">
        <f t="shared" si="676"/>
        <v>0</v>
      </c>
      <c r="O2293" s="6" t="str">
        <f t="shared" si="677"/>
        <v/>
      </c>
      <c r="P2293" s="29"/>
      <c r="Q2293" s="54">
        <f t="shared" si="678"/>
        <v>1</v>
      </c>
      <c r="R2293" s="6">
        <f t="shared" si="679"/>
        <v>-47.098718914845513</v>
      </c>
      <c r="S2293" s="6">
        <f t="shared" si="680"/>
        <v>1.5720533683192761</v>
      </c>
      <c r="T2293" s="29"/>
      <c r="U2293" s="6">
        <f t="shared" si="681"/>
        <v>37830</v>
      </c>
      <c r="V2293" s="55">
        <f t="shared" si="682"/>
        <v>37830</v>
      </c>
      <c r="W2293" s="6">
        <f t="shared" si="689"/>
        <v>0</v>
      </c>
      <c r="X2293" s="83">
        <f t="shared" si="690"/>
        <v>-47.098718914845513</v>
      </c>
      <c r="AA2293" s="29">
        <f t="shared" si="672"/>
        <v>0</v>
      </c>
      <c r="AC2293" s="56">
        <f t="shared" si="683"/>
        <v>0</v>
      </c>
      <c r="AD2293">
        <f t="shared" si="684"/>
        <v>0</v>
      </c>
      <c r="AE2293">
        <f t="shared" si="685"/>
        <v>0</v>
      </c>
      <c r="AF2293" t="str">
        <f t="shared" si="686"/>
        <v/>
      </c>
      <c r="AG2293" s="83">
        <f t="shared" si="687"/>
        <v>0</v>
      </c>
    </row>
    <row r="2294" spans="1:33">
      <c r="A2294" s="40">
        <v>37831</v>
      </c>
      <c r="B2294" s="41" t="s">
        <v>444</v>
      </c>
      <c r="C2294" s="46"/>
      <c r="D2294" s="1"/>
      <c r="E2294" s="1"/>
      <c r="F2294" s="1"/>
      <c r="G2294" s="1"/>
      <c r="H2294" s="1"/>
      <c r="I2294" s="1"/>
      <c r="J2294" s="2">
        <f t="shared" si="673"/>
        <v>0</v>
      </c>
      <c r="K2294" s="2">
        <f t="shared" si="674"/>
        <v>0</v>
      </c>
      <c r="L2294" s="8">
        <f t="shared" si="688"/>
        <v>37831</v>
      </c>
      <c r="M2294" s="54">
        <f t="shared" si="675"/>
        <v>0</v>
      </c>
      <c r="N2294" s="6">
        <f t="shared" si="676"/>
        <v>0</v>
      </c>
      <c r="O2294" s="6" t="str">
        <f t="shared" si="677"/>
        <v/>
      </c>
      <c r="P2294" s="29"/>
      <c r="Q2294" s="54">
        <f t="shared" si="678"/>
        <v>1</v>
      </c>
      <c r="R2294" s="6">
        <f t="shared" si="679"/>
        <v>-47.098718914845513</v>
      </c>
      <c r="S2294" s="6">
        <f t="shared" si="680"/>
        <v>1.5678668080840716</v>
      </c>
      <c r="T2294" s="29"/>
      <c r="U2294" s="6">
        <f t="shared" si="681"/>
        <v>37831</v>
      </c>
      <c r="V2294" s="55">
        <f t="shared" si="682"/>
        <v>37831</v>
      </c>
      <c r="W2294" s="6">
        <f t="shared" si="689"/>
        <v>0</v>
      </c>
      <c r="X2294" s="83">
        <f t="shared" si="690"/>
        <v>-47.098718914845513</v>
      </c>
      <c r="AA2294" s="29">
        <f t="shared" si="672"/>
        <v>0</v>
      </c>
      <c r="AC2294" s="56">
        <f t="shared" si="683"/>
        <v>0</v>
      </c>
      <c r="AD2294">
        <f t="shared" si="684"/>
        <v>0</v>
      </c>
      <c r="AE2294">
        <f t="shared" si="685"/>
        <v>0</v>
      </c>
      <c r="AF2294" t="str">
        <f t="shared" si="686"/>
        <v/>
      </c>
      <c r="AG2294" s="83">
        <f t="shared" si="687"/>
        <v>0</v>
      </c>
    </row>
    <row r="2295" spans="1:33">
      <c r="A2295" s="40">
        <v>37832</v>
      </c>
      <c r="B2295" s="41" t="s">
        <v>443</v>
      </c>
      <c r="C2295" s="46"/>
      <c r="D2295" s="1"/>
      <c r="E2295" s="1"/>
      <c r="F2295" s="1"/>
      <c r="G2295" s="1"/>
      <c r="H2295" s="1"/>
      <c r="I2295" s="1"/>
      <c r="J2295" s="2">
        <f t="shared" si="673"/>
        <v>0</v>
      </c>
      <c r="K2295" s="2">
        <f t="shared" si="674"/>
        <v>0</v>
      </c>
      <c r="L2295" s="8">
        <f t="shared" si="688"/>
        <v>37832</v>
      </c>
      <c r="M2295" s="54">
        <f t="shared" si="675"/>
        <v>0</v>
      </c>
      <c r="N2295" s="6">
        <f t="shared" si="676"/>
        <v>0</v>
      </c>
      <c r="O2295" s="6" t="str">
        <f t="shared" si="677"/>
        <v/>
      </c>
      <c r="P2295" s="29"/>
      <c r="Q2295" s="54">
        <f t="shared" si="678"/>
        <v>1</v>
      </c>
      <c r="R2295" s="6">
        <f t="shared" si="679"/>
        <v>-47.098718914845513</v>
      </c>
      <c r="S2295" s="6">
        <f t="shared" si="680"/>
        <v>1.5498097701495726</v>
      </c>
      <c r="T2295" s="29"/>
      <c r="U2295" s="6">
        <f t="shared" si="681"/>
        <v>37832</v>
      </c>
      <c r="V2295" s="55">
        <f t="shared" si="682"/>
        <v>37832</v>
      </c>
      <c r="W2295" s="6">
        <f t="shared" si="689"/>
        <v>0</v>
      </c>
      <c r="X2295" s="83">
        <f t="shared" si="690"/>
        <v>-47.098718914845513</v>
      </c>
      <c r="AA2295" s="29">
        <f t="shared" si="672"/>
        <v>0</v>
      </c>
      <c r="AC2295" s="56">
        <f t="shared" si="683"/>
        <v>0</v>
      </c>
      <c r="AD2295">
        <f t="shared" si="684"/>
        <v>0</v>
      </c>
      <c r="AE2295">
        <f t="shared" si="685"/>
        <v>0</v>
      </c>
      <c r="AF2295" t="str">
        <f t="shared" si="686"/>
        <v/>
      </c>
      <c r="AG2295" s="83">
        <f t="shared" si="687"/>
        <v>0</v>
      </c>
    </row>
    <row r="2296" spans="1:33">
      <c r="A2296" s="40">
        <v>37834</v>
      </c>
      <c r="B2296" s="41" t="s">
        <v>442</v>
      </c>
      <c r="C2296" s="46"/>
      <c r="D2296" s="1"/>
      <c r="E2296" s="1"/>
      <c r="F2296" s="1"/>
      <c r="G2296" s="1"/>
      <c r="H2296" s="1"/>
      <c r="I2296" s="1"/>
      <c r="J2296" s="2">
        <f t="shared" si="673"/>
        <v>0</v>
      </c>
      <c r="K2296" s="2">
        <f t="shared" si="674"/>
        <v>0</v>
      </c>
      <c r="L2296" s="8">
        <f t="shared" si="688"/>
        <v>37834</v>
      </c>
      <c r="M2296" s="54">
        <f t="shared" si="675"/>
        <v>0</v>
      </c>
      <c r="N2296" s="6">
        <f t="shared" si="676"/>
        <v>0</v>
      </c>
      <c r="O2296" s="6" t="str">
        <f t="shared" si="677"/>
        <v/>
      </c>
      <c r="P2296" s="29"/>
      <c r="Q2296" s="54">
        <f t="shared" si="678"/>
        <v>1</v>
      </c>
      <c r="R2296" s="6">
        <f t="shared" si="679"/>
        <v>-47.098718914845513</v>
      </c>
      <c r="S2296" s="6">
        <f t="shared" si="680"/>
        <v>1.532662509432005</v>
      </c>
      <c r="T2296" s="29"/>
      <c r="U2296" s="6">
        <f t="shared" si="681"/>
        <v>37834</v>
      </c>
      <c r="V2296" s="55">
        <f t="shared" si="682"/>
        <v>37834</v>
      </c>
      <c r="W2296" s="6">
        <f t="shared" si="689"/>
        <v>0</v>
      </c>
      <c r="X2296" s="83">
        <f t="shared" si="690"/>
        <v>-47.098718914845513</v>
      </c>
      <c r="AA2296" s="29">
        <f t="shared" si="672"/>
        <v>0</v>
      </c>
      <c r="AC2296" s="56">
        <f t="shared" si="683"/>
        <v>0</v>
      </c>
      <c r="AD2296">
        <f t="shared" si="684"/>
        <v>0</v>
      </c>
      <c r="AE2296">
        <f t="shared" si="685"/>
        <v>0</v>
      </c>
      <c r="AF2296" t="str">
        <f t="shared" si="686"/>
        <v/>
      </c>
      <c r="AG2296" s="83">
        <f t="shared" si="687"/>
        <v>0</v>
      </c>
    </row>
    <row r="2297" spans="1:33">
      <c r="A2297" s="40">
        <v>37837</v>
      </c>
      <c r="B2297" s="41" t="s">
        <v>441</v>
      </c>
      <c r="C2297" s="46"/>
      <c r="D2297" s="1"/>
      <c r="E2297" s="1"/>
      <c r="F2297" s="1"/>
      <c r="G2297" s="1"/>
      <c r="H2297" s="1"/>
      <c r="I2297" s="1"/>
      <c r="J2297" s="2">
        <f t="shared" si="673"/>
        <v>0</v>
      </c>
      <c r="K2297" s="2">
        <f t="shared" si="674"/>
        <v>0</v>
      </c>
      <c r="L2297" s="8">
        <f t="shared" si="688"/>
        <v>37837</v>
      </c>
      <c r="M2297" s="54">
        <f t="shared" si="675"/>
        <v>0</v>
      </c>
      <c r="N2297" s="6">
        <f t="shared" si="676"/>
        <v>0</v>
      </c>
      <c r="O2297" s="6" t="str">
        <f t="shared" si="677"/>
        <v/>
      </c>
      <c r="P2297" s="29"/>
      <c r="Q2297" s="54">
        <f t="shared" si="678"/>
        <v>1</v>
      </c>
      <c r="R2297" s="6">
        <f t="shared" si="679"/>
        <v>-47.098718914845513</v>
      </c>
      <c r="S2297" s="6">
        <f t="shared" si="680"/>
        <v>1.507641450539229</v>
      </c>
      <c r="T2297" s="29"/>
      <c r="U2297" s="6">
        <f t="shared" si="681"/>
        <v>37837</v>
      </c>
      <c r="V2297" s="55">
        <f t="shared" si="682"/>
        <v>37837</v>
      </c>
      <c r="W2297" s="6">
        <f t="shared" si="689"/>
        <v>0</v>
      </c>
      <c r="X2297" s="83">
        <f t="shared" si="690"/>
        <v>-47.098718914845513</v>
      </c>
      <c r="AA2297" s="29">
        <f t="shared" si="672"/>
        <v>0</v>
      </c>
      <c r="AC2297" s="56">
        <f t="shared" si="683"/>
        <v>0</v>
      </c>
      <c r="AD2297">
        <f t="shared" si="684"/>
        <v>0</v>
      </c>
      <c r="AE2297">
        <f t="shared" si="685"/>
        <v>0</v>
      </c>
      <c r="AF2297" t="str">
        <f t="shared" si="686"/>
        <v/>
      </c>
      <c r="AG2297" s="83">
        <f t="shared" si="687"/>
        <v>0</v>
      </c>
    </row>
    <row r="2298" spans="1:33">
      <c r="A2298" s="40">
        <v>37838</v>
      </c>
      <c r="B2298" s="41" t="s">
        <v>440</v>
      </c>
      <c r="C2298" s="46"/>
      <c r="D2298" s="1"/>
      <c r="E2298" s="1"/>
      <c r="F2298" s="1"/>
      <c r="G2298" s="1"/>
      <c r="H2298" s="1"/>
      <c r="I2298" s="1"/>
      <c r="J2298" s="2">
        <f t="shared" si="673"/>
        <v>0</v>
      </c>
      <c r="K2298" s="2">
        <f t="shared" si="674"/>
        <v>0</v>
      </c>
      <c r="L2298" s="8">
        <f t="shared" si="688"/>
        <v>37838</v>
      </c>
      <c r="M2298" s="54">
        <f t="shared" si="675"/>
        <v>0</v>
      </c>
      <c r="N2298" s="6">
        <f t="shared" si="676"/>
        <v>0</v>
      </c>
      <c r="O2298" s="6" t="str">
        <f t="shared" si="677"/>
        <v/>
      </c>
      <c r="P2298" s="29"/>
      <c r="Q2298" s="54">
        <f t="shared" si="678"/>
        <v>1</v>
      </c>
      <c r="R2298" s="6">
        <f t="shared" si="679"/>
        <v>-47.098718914845513</v>
      </c>
      <c r="S2298" s="6">
        <f t="shared" si="680"/>
        <v>1.5291791855469321</v>
      </c>
      <c r="T2298" s="29"/>
      <c r="U2298" s="6">
        <f t="shared" si="681"/>
        <v>37838</v>
      </c>
      <c r="V2298" s="55">
        <f t="shared" si="682"/>
        <v>37838</v>
      </c>
      <c r="W2298" s="6">
        <f t="shared" si="689"/>
        <v>0</v>
      </c>
      <c r="X2298" s="83">
        <f t="shared" si="690"/>
        <v>-47.098718914845513</v>
      </c>
      <c r="AA2298" s="29">
        <f t="shared" si="672"/>
        <v>0</v>
      </c>
      <c r="AC2298" s="56">
        <f t="shared" si="683"/>
        <v>0</v>
      </c>
      <c r="AD2298">
        <f t="shared" si="684"/>
        <v>0</v>
      </c>
      <c r="AE2298">
        <f t="shared" si="685"/>
        <v>0</v>
      </c>
      <c r="AF2298" t="str">
        <f t="shared" si="686"/>
        <v/>
      </c>
      <c r="AG2298" s="83">
        <f t="shared" si="687"/>
        <v>0</v>
      </c>
    </row>
    <row r="2299" spans="1:33">
      <c r="A2299" s="40">
        <v>37839</v>
      </c>
      <c r="B2299" s="41" t="s">
        <v>439</v>
      </c>
      <c r="C2299" s="46"/>
      <c r="D2299" s="1"/>
      <c r="E2299" s="1"/>
      <c r="F2299" s="1"/>
      <c r="G2299" s="1"/>
      <c r="H2299" s="1"/>
      <c r="I2299" s="1"/>
      <c r="J2299" s="2">
        <f t="shared" si="673"/>
        <v>0</v>
      </c>
      <c r="K2299" s="2">
        <f t="shared" si="674"/>
        <v>0</v>
      </c>
      <c r="L2299" s="8">
        <f t="shared" si="688"/>
        <v>37839</v>
      </c>
      <c r="M2299" s="54">
        <f t="shared" si="675"/>
        <v>0</v>
      </c>
      <c r="N2299" s="6">
        <f t="shared" si="676"/>
        <v>0</v>
      </c>
      <c r="O2299" s="6" t="str">
        <f t="shared" si="677"/>
        <v/>
      </c>
      <c r="P2299" s="29"/>
      <c r="Q2299" s="54">
        <f t="shared" si="678"/>
        <v>1</v>
      </c>
      <c r="R2299" s="6">
        <f t="shared" si="679"/>
        <v>-47.098718914845513</v>
      </c>
      <c r="S2299" s="6">
        <f t="shared" si="680"/>
        <v>1.5503199116144013</v>
      </c>
      <c r="T2299" s="29"/>
      <c r="U2299" s="6">
        <f t="shared" si="681"/>
        <v>37839</v>
      </c>
      <c r="V2299" s="55">
        <f t="shared" si="682"/>
        <v>37839</v>
      </c>
      <c r="W2299" s="6">
        <f t="shared" si="689"/>
        <v>0</v>
      </c>
      <c r="X2299" s="83">
        <f t="shared" si="690"/>
        <v>-47.098718914845513</v>
      </c>
      <c r="AA2299" s="29">
        <f t="shared" si="672"/>
        <v>0</v>
      </c>
      <c r="AC2299" s="56">
        <f t="shared" si="683"/>
        <v>0</v>
      </c>
      <c r="AD2299">
        <f t="shared" si="684"/>
        <v>0</v>
      </c>
      <c r="AE2299">
        <f t="shared" si="685"/>
        <v>0</v>
      </c>
      <c r="AF2299" t="str">
        <f t="shared" si="686"/>
        <v/>
      </c>
      <c r="AG2299" s="83">
        <f t="shared" si="687"/>
        <v>0</v>
      </c>
    </row>
    <row r="2300" spans="1:33">
      <c r="A2300" s="40">
        <v>37840</v>
      </c>
      <c r="B2300" s="41" t="s">
        <v>438</v>
      </c>
      <c r="C2300" s="46"/>
      <c r="D2300" s="1"/>
      <c r="E2300" s="1"/>
      <c r="F2300" s="1"/>
      <c r="G2300" s="1"/>
      <c r="H2300" s="1"/>
      <c r="I2300" s="1"/>
      <c r="J2300" s="2">
        <f t="shared" si="673"/>
        <v>1</v>
      </c>
      <c r="K2300" s="2">
        <f t="shared" si="674"/>
        <v>-1000</v>
      </c>
      <c r="L2300" s="8">
        <f t="shared" si="688"/>
        <v>37840</v>
      </c>
      <c r="M2300" s="54">
        <f t="shared" si="675"/>
        <v>1</v>
      </c>
      <c r="N2300" s="6">
        <f t="shared" si="676"/>
        <v>-1000</v>
      </c>
      <c r="O2300" s="6">
        <f t="shared" si="677"/>
        <v>32.04101249599487</v>
      </c>
      <c r="P2300" s="29"/>
      <c r="Q2300" s="54">
        <f t="shared" si="678"/>
        <v>1</v>
      </c>
      <c r="R2300" s="6">
        <f t="shared" si="679"/>
        <v>-47.098718914845513</v>
      </c>
      <c r="S2300" s="6">
        <f t="shared" si="680"/>
        <v>1.5090906412959151</v>
      </c>
      <c r="T2300" s="29"/>
      <c r="U2300" s="6">
        <f t="shared" si="681"/>
        <v>37840</v>
      </c>
      <c r="V2300" s="55">
        <f t="shared" si="682"/>
        <v>37840</v>
      </c>
      <c r="W2300" s="6">
        <f t="shared" si="689"/>
        <v>-1000</v>
      </c>
      <c r="X2300" s="83">
        <f t="shared" si="690"/>
        <v>-47.098718914845513</v>
      </c>
      <c r="AA2300" s="29">
        <f t="shared" si="672"/>
        <v>0</v>
      </c>
      <c r="AC2300" s="56">
        <f t="shared" si="683"/>
        <v>0</v>
      </c>
      <c r="AD2300">
        <f t="shared" si="684"/>
        <v>0</v>
      </c>
      <c r="AE2300">
        <f t="shared" si="685"/>
        <v>0</v>
      </c>
      <c r="AF2300" t="str">
        <f t="shared" si="686"/>
        <v/>
      </c>
      <c r="AG2300" s="83">
        <f t="shared" si="687"/>
        <v>0</v>
      </c>
    </row>
    <row r="2301" spans="1:33">
      <c r="A2301" s="40">
        <v>37841</v>
      </c>
      <c r="B2301" s="41" t="s">
        <v>437</v>
      </c>
      <c r="C2301" s="46"/>
      <c r="D2301" s="1"/>
      <c r="E2301" s="1"/>
      <c r="F2301" s="1"/>
      <c r="G2301" s="1"/>
      <c r="H2301" s="1"/>
      <c r="I2301" s="1"/>
      <c r="J2301" s="2">
        <f t="shared" si="673"/>
        <v>0</v>
      </c>
      <c r="K2301" s="2">
        <f t="shared" si="674"/>
        <v>0</v>
      </c>
      <c r="L2301" s="8">
        <f t="shared" si="688"/>
        <v>37841</v>
      </c>
      <c r="M2301" s="54">
        <f t="shared" si="675"/>
        <v>0</v>
      </c>
      <c r="N2301" s="6">
        <f t="shared" si="676"/>
        <v>0</v>
      </c>
      <c r="O2301" s="6" t="str">
        <f t="shared" si="677"/>
        <v/>
      </c>
      <c r="P2301" s="29"/>
      <c r="Q2301" s="54">
        <f t="shared" si="678"/>
        <v>1</v>
      </c>
      <c r="R2301" s="6">
        <f t="shared" si="679"/>
        <v>-47.098718914845513</v>
      </c>
      <c r="S2301" s="6">
        <f t="shared" si="680"/>
        <v>1.4773751227994201</v>
      </c>
      <c r="T2301" s="29"/>
      <c r="U2301" s="6">
        <f t="shared" si="681"/>
        <v>37841</v>
      </c>
      <c r="V2301" s="55">
        <f t="shared" si="682"/>
        <v>37841</v>
      </c>
      <c r="W2301" s="6">
        <f t="shared" si="689"/>
        <v>0</v>
      </c>
      <c r="X2301" s="83">
        <f t="shared" si="690"/>
        <v>-47.098718914845513</v>
      </c>
      <c r="AA2301" s="29">
        <f t="shared" si="672"/>
        <v>0</v>
      </c>
      <c r="AC2301" s="56">
        <f t="shared" si="683"/>
        <v>0</v>
      </c>
      <c r="AD2301">
        <f t="shared" si="684"/>
        <v>0</v>
      </c>
      <c r="AE2301">
        <f t="shared" si="685"/>
        <v>0</v>
      </c>
      <c r="AF2301" t="str">
        <f t="shared" si="686"/>
        <v/>
      </c>
      <c r="AG2301" s="83">
        <f t="shared" si="687"/>
        <v>0</v>
      </c>
    </row>
    <row r="2302" spans="1:33">
      <c r="A2302" s="40">
        <v>37844</v>
      </c>
      <c r="B2302" s="41" t="s">
        <v>436</v>
      </c>
      <c r="C2302" s="46"/>
      <c r="D2302" s="1"/>
      <c r="E2302" s="1"/>
      <c r="F2302" s="1"/>
      <c r="G2302" s="1"/>
      <c r="H2302" s="1"/>
      <c r="I2302" s="1"/>
      <c r="J2302" s="2">
        <f t="shared" si="673"/>
        <v>0</v>
      </c>
      <c r="K2302" s="2">
        <f t="shared" si="674"/>
        <v>0</v>
      </c>
      <c r="L2302" s="8">
        <f t="shared" si="688"/>
        <v>37844</v>
      </c>
      <c r="M2302" s="54">
        <f t="shared" si="675"/>
        <v>0</v>
      </c>
      <c r="N2302" s="6">
        <f t="shared" si="676"/>
        <v>0</v>
      </c>
      <c r="O2302" s="6" t="str">
        <f t="shared" si="677"/>
        <v/>
      </c>
      <c r="P2302" s="29"/>
      <c r="Q2302" s="54">
        <f t="shared" si="678"/>
        <v>1</v>
      </c>
      <c r="R2302" s="6">
        <f t="shared" si="679"/>
        <v>-47.098718914845513</v>
      </c>
      <c r="S2302" s="6">
        <f t="shared" si="680"/>
        <v>1.4686223546880421</v>
      </c>
      <c r="T2302" s="29"/>
      <c r="U2302" s="6">
        <f t="shared" si="681"/>
        <v>37844</v>
      </c>
      <c r="V2302" s="55">
        <f t="shared" si="682"/>
        <v>37844</v>
      </c>
      <c r="W2302" s="6">
        <f t="shared" si="689"/>
        <v>0</v>
      </c>
      <c r="X2302" s="83">
        <f t="shared" si="690"/>
        <v>-47.098718914845513</v>
      </c>
      <c r="AA2302" s="29">
        <f t="shared" ref="AA2302:AA2365" si="691">IF(Q2303=0,IF(Q2302=1,L2302,0),0)</f>
        <v>0</v>
      </c>
      <c r="AC2302" s="56">
        <f t="shared" si="683"/>
        <v>0</v>
      </c>
      <c r="AD2302">
        <f t="shared" si="684"/>
        <v>0</v>
      </c>
      <c r="AE2302">
        <f t="shared" si="685"/>
        <v>0</v>
      </c>
      <c r="AF2302" t="str">
        <f t="shared" si="686"/>
        <v/>
      </c>
      <c r="AG2302" s="83">
        <f t="shared" si="687"/>
        <v>0</v>
      </c>
    </row>
    <row r="2303" spans="1:33">
      <c r="A2303" s="40">
        <v>37845</v>
      </c>
      <c r="B2303" s="41" t="s">
        <v>435</v>
      </c>
      <c r="C2303" s="46"/>
      <c r="D2303" s="1"/>
      <c r="E2303" s="1"/>
      <c r="F2303" s="1"/>
      <c r="G2303" s="1"/>
      <c r="H2303" s="1"/>
      <c r="I2303" s="1"/>
      <c r="J2303" s="2">
        <f t="shared" si="673"/>
        <v>0</v>
      </c>
      <c r="K2303" s="2">
        <f t="shared" si="674"/>
        <v>0</v>
      </c>
      <c r="L2303" s="8">
        <f t="shared" si="688"/>
        <v>37845</v>
      </c>
      <c r="M2303" s="54">
        <f t="shared" si="675"/>
        <v>0</v>
      </c>
      <c r="N2303" s="6">
        <f t="shared" si="676"/>
        <v>0</v>
      </c>
      <c r="O2303" s="6" t="str">
        <f t="shared" si="677"/>
        <v/>
      </c>
      <c r="P2303" s="29"/>
      <c r="Q2303" s="54">
        <f t="shared" si="678"/>
        <v>1</v>
      </c>
      <c r="R2303" s="6">
        <f t="shared" si="679"/>
        <v>-47.098718914845513</v>
      </c>
      <c r="S2303" s="6">
        <f t="shared" si="680"/>
        <v>1.4759861772123319</v>
      </c>
      <c r="T2303" s="29"/>
      <c r="U2303" s="6">
        <f t="shared" si="681"/>
        <v>37845</v>
      </c>
      <c r="V2303" s="55">
        <f t="shared" si="682"/>
        <v>37845</v>
      </c>
      <c r="W2303" s="6">
        <f t="shared" si="689"/>
        <v>0</v>
      </c>
      <c r="X2303" s="83">
        <f t="shared" si="690"/>
        <v>-47.098718914845513</v>
      </c>
      <c r="AA2303" s="29">
        <f t="shared" si="691"/>
        <v>0</v>
      </c>
      <c r="AC2303" s="56">
        <f t="shared" si="683"/>
        <v>0</v>
      </c>
      <c r="AD2303">
        <f t="shared" si="684"/>
        <v>0</v>
      </c>
      <c r="AE2303">
        <f t="shared" si="685"/>
        <v>0</v>
      </c>
      <c r="AF2303" t="str">
        <f t="shared" si="686"/>
        <v/>
      </c>
      <c r="AG2303" s="83">
        <f t="shared" si="687"/>
        <v>0</v>
      </c>
    </row>
    <row r="2304" spans="1:33">
      <c r="A2304" s="40">
        <v>37846</v>
      </c>
      <c r="B2304" s="41" t="s">
        <v>434</v>
      </c>
      <c r="C2304" s="46"/>
      <c r="D2304" s="1"/>
      <c r="E2304" s="1"/>
      <c r="F2304" s="1"/>
      <c r="G2304" s="1"/>
      <c r="H2304" s="1"/>
      <c r="I2304" s="1"/>
      <c r="J2304" s="2">
        <f t="shared" si="673"/>
        <v>0</v>
      </c>
      <c r="K2304" s="2">
        <f t="shared" si="674"/>
        <v>0</v>
      </c>
      <c r="L2304" s="8">
        <f t="shared" si="688"/>
        <v>37846</v>
      </c>
      <c r="M2304" s="54">
        <f t="shared" si="675"/>
        <v>0</v>
      </c>
      <c r="N2304" s="6">
        <f t="shared" si="676"/>
        <v>0</v>
      </c>
      <c r="O2304" s="6" t="str">
        <f t="shared" si="677"/>
        <v/>
      </c>
      <c r="P2304" s="29"/>
      <c r="Q2304" s="54">
        <f t="shared" si="678"/>
        <v>1</v>
      </c>
      <c r="R2304" s="6">
        <f t="shared" si="679"/>
        <v>-47.098718914845513</v>
      </c>
      <c r="S2304" s="6">
        <f t="shared" si="680"/>
        <v>1.4532156406925492</v>
      </c>
      <c r="T2304" s="29"/>
      <c r="U2304" s="6">
        <f t="shared" si="681"/>
        <v>37846</v>
      </c>
      <c r="V2304" s="55">
        <f t="shared" si="682"/>
        <v>37846</v>
      </c>
      <c r="W2304" s="6">
        <f t="shared" si="689"/>
        <v>0</v>
      </c>
      <c r="X2304" s="83">
        <f t="shared" si="690"/>
        <v>-47.098718914845513</v>
      </c>
      <c r="AA2304" s="29">
        <f t="shared" si="691"/>
        <v>0</v>
      </c>
      <c r="AC2304" s="56">
        <f t="shared" si="683"/>
        <v>0</v>
      </c>
      <c r="AD2304">
        <f t="shared" si="684"/>
        <v>0</v>
      </c>
      <c r="AE2304">
        <f t="shared" si="685"/>
        <v>0</v>
      </c>
      <c r="AF2304" t="str">
        <f t="shared" si="686"/>
        <v/>
      </c>
      <c r="AG2304" s="83">
        <f t="shared" si="687"/>
        <v>0</v>
      </c>
    </row>
    <row r="2305" spans="1:33">
      <c r="A2305" s="40">
        <v>37847</v>
      </c>
      <c r="B2305" s="41" t="s">
        <v>433</v>
      </c>
      <c r="C2305" s="46"/>
      <c r="D2305" s="1"/>
      <c r="E2305" s="1"/>
      <c r="F2305" s="1"/>
      <c r="G2305" s="1"/>
      <c r="H2305" s="1"/>
      <c r="I2305" s="1"/>
      <c r="J2305" s="2">
        <f t="shared" si="673"/>
        <v>0</v>
      </c>
      <c r="K2305" s="2">
        <f t="shared" si="674"/>
        <v>0</v>
      </c>
      <c r="L2305" s="8">
        <f t="shared" si="688"/>
        <v>37847</v>
      </c>
      <c r="M2305" s="54">
        <f t="shared" si="675"/>
        <v>0</v>
      </c>
      <c r="N2305" s="6">
        <f t="shared" si="676"/>
        <v>0</v>
      </c>
      <c r="O2305" s="6" t="str">
        <f t="shared" si="677"/>
        <v/>
      </c>
      <c r="P2305" s="29"/>
      <c r="Q2305" s="54">
        <f t="shared" si="678"/>
        <v>1</v>
      </c>
      <c r="R2305" s="6">
        <f t="shared" si="679"/>
        <v>-47.098718914845513</v>
      </c>
      <c r="S2305" s="6">
        <f t="shared" si="680"/>
        <v>1.4527673940421193</v>
      </c>
      <c r="T2305" s="29"/>
      <c r="U2305" s="6">
        <f t="shared" si="681"/>
        <v>37847</v>
      </c>
      <c r="V2305" s="55">
        <f t="shared" si="682"/>
        <v>37847</v>
      </c>
      <c r="W2305" s="6">
        <f t="shared" si="689"/>
        <v>0</v>
      </c>
      <c r="X2305" s="83">
        <f t="shared" si="690"/>
        <v>-47.098718914845513</v>
      </c>
      <c r="AA2305" s="29">
        <f t="shared" si="691"/>
        <v>0</v>
      </c>
      <c r="AC2305" s="56">
        <f t="shared" si="683"/>
        <v>0</v>
      </c>
      <c r="AD2305">
        <f t="shared" si="684"/>
        <v>0</v>
      </c>
      <c r="AE2305">
        <f t="shared" si="685"/>
        <v>0</v>
      </c>
      <c r="AF2305" t="str">
        <f t="shared" si="686"/>
        <v/>
      </c>
      <c r="AG2305" s="83">
        <f t="shared" si="687"/>
        <v>0</v>
      </c>
    </row>
    <row r="2306" spans="1:33">
      <c r="A2306" s="40">
        <v>37851</v>
      </c>
      <c r="B2306" s="41" t="s">
        <v>432</v>
      </c>
      <c r="C2306" s="46"/>
      <c r="D2306" s="1"/>
      <c r="E2306" s="1"/>
      <c r="F2306" s="1"/>
      <c r="G2306" s="1"/>
      <c r="H2306" s="1"/>
      <c r="I2306" s="1"/>
      <c r="J2306" s="2">
        <f t="shared" si="673"/>
        <v>0</v>
      </c>
      <c r="K2306" s="2">
        <f t="shared" si="674"/>
        <v>0</v>
      </c>
      <c r="L2306" s="8">
        <f t="shared" si="688"/>
        <v>37851</v>
      </c>
      <c r="M2306" s="54">
        <f t="shared" si="675"/>
        <v>0</v>
      </c>
      <c r="N2306" s="6">
        <f t="shared" si="676"/>
        <v>0</v>
      </c>
      <c r="O2306" s="6" t="str">
        <f t="shared" si="677"/>
        <v/>
      </c>
      <c r="P2306" s="29"/>
      <c r="Q2306" s="54">
        <f t="shared" si="678"/>
        <v>1</v>
      </c>
      <c r="R2306" s="6">
        <f t="shared" si="679"/>
        <v>-47.098718914845513</v>
      </c>
      <c r="S2306" s="6">
        <f t="shared" si="680"/>
        <v>1.4368126575608759</v>
      </c>
      <c r="T2306" s="29"/>
      <c r="U2306" s="6">
        <f t="shared" si="681"/>
        <v>37851</v>
      </c>
      <c r="V2306" s="55">
        <f t="shared" si="682"/>
        <v>37851</v>
      </c>
      <c r="W2306" s="6">
        <f t="shared" si="689"/>
        <v>0</v>
      </c>
      <c r="X2306" s="83">
        <f t="shared" si="690"/>
        <v>-47.098718914845513</v>
      </c>
      <c r="AA2306" s="29">
        <f t="shared" si="691"/>
        <v>0</v>
      </c>
      <c r="AC2306" s="56">
        <f t="shared" si="683"/>
        <v>0</v>
      </c>
      <c r="AD2306">
        <f t="shared" si="684"/>
        <v>0</v>
      </c>
      <c r="AE2306">
        <f t="shared" si="685"/>
        <v>0</v>
      </c>
      <c r="AF2306" t="str">
        <f t="shared" si="686"/>
        <v/>
      </c>
      <c r="AG2306" s="83">
        <f t="shared" si="687"/>
        <v>0</v>
      </c>
    </row>
    <row r="2307" spans="1:33">
      <c r="A2307" s="40">
        <v>37852</v>
      </c>
      <c r="B2307" s="41" t="s">
        <v>431</v>
      </c>
      <c r="C2307" s="46"/>
      <c r="D2307" s="1"/>
      <c r="E2307" s="1"/>
      <c r="F2307" s="1"/>
      <c r="G2307" s="1"/>
      <c r="H2307" s="1"/>
      <c r="I2307" s="1"/>
      <c r="J2307" s="2">
        <f t="shared" si="673"/>
        <v>0</v>
      </c>
      <c r="K2307" s="2">
        <f t="shared" si="674"/>
        <v>0</v>
      </c>
      <c r="L2307" s="8">
        <f t="shared" si="688"/>
        <v>37852</v>
      </c>
      <c r="M2307" s="54">
        <f t="shared" si="675"/>
        <v>0</v>
      </c>
      <c r="N2307" s="6">
        <f t="shared" si="676"/>
        <v>0</v>
      </c>
      <c r="O2307" s="6" t="str">
        <f t="shared" si="677"/>
        <v/>
      </c>
      <c r="P2307" s="29"/>
      <c r="Q2307" s="54">
        <f t="shared" si="678"/>
        <v>1</v>
      </c>
      <c r="R2307" s="6">
        <f t="shared" si="679"/>
        <v>-47.098718914845513</v>
      </c>
      <c r="S2307" s="6">
        <f t="shared" si="680"/>
        <v>1.4412092691201197</v>
      </c>
      <c r="T2307" s="29"/>
      <c r="U2307" s="6">
        <f t="shared" si="681"/>
        <v>37852</v>
      </c>
      <c r="V2307" s="55">
        <f t="shared" si="682"/>
        <v>37852</v>
      </c>
      <c r="W2307" s="6">
        <f t="shared" si="689"/>
        <v>0</v>
      </c>
      <c r="X2307" s="83">
        <f t="shared" si="690"/>
        <v>-47.098718914845513</v>
      </c>
      <c r="AA2307" s="29">
        <f t="shared" si="691"/>
        <v>0</v>
      </c>
      <c r="AC2307" s="56">
        <f t="shared" si="683"/>
        <v>0</v>
      </c>
      <c r="AD2307">
        <f t="shared" si="684"/>
        <v>0</v>
      </c>
      <c r="AE2307">
        <f t="shared" si="685"/>
        <v>0</v>
      </c>
      <c r="AF2307" t="str">
        <f t="shared" si="686"/>
        <v/>
      </c>
      <c r="AG2307" s="83">
        <f t="shared" si="687"/>
        <v>0</v>
      </c>
    </row>
    <row r="2308" spans="1:33">
      <c r="A2308" s="40">
        <v>37853</v>
      </c>
      <c r="B2308" s="41" t="s">
        <v>430</v>
      </c>
      <c r="C2308" s="46"/>
      <c r="D2308" s="1"/>
      <c r="E2308" s="1"/>
      <c r="F2308" s="1"/>
      <c r="G2308" s="1"/>
      <c r="H2308" s="1"/>
      <c r="I2308" s="1"/>
      <c r="J2308" s="2">
        <f t="shared" si="673"/>
        <v>0</v>
      </c>
      <c r="K2308" s="2">
        <f t="shared" si="674"/>
        <v>0</v>
      </c>
      <c r="L2308" s="8">
        <f t="shared" si="688"/>
        <v>37853</v>
      </c>
      <c r="M2308" s="54">
        <f t="shared" si="675"/>
        <v>0</v>
      </c>
      <c r="N2308" s="6">
        <f t="shared" si="676"/>
        <v>0</v>
      </c>
      <c r="O2308" s="6" t="str">
        <f t="shared" si="677"/>
        <v/>
      </c>
      <c r="P2308" s="29"/>
      <c r="Q2308" s="54">
        <f t="shared" si="678"/>
        <v>1</v>
      </c>
      <c r="R2308" s="6">
        <f t="shared" si="679"/>
        <v>-47.098718914845513</v>
      </c>
      <c r="S2308" s="6">
        <f t="shared" si="680"/>
        <v>1.4224922656250534</v>
      </c>
      <c r="T2308" s="29"/>
      <c r="U2308" s="6">
        <f t="shared" si="681"/>
        <v>37853</v>
      </c>
      <c r="V2308" s="55">
        <f t="shared" si="682"/>
        <v>37853</v>
      </c>
      <c r="W2308" s="6">
        <f t="shared" si="689"/>
        <v>0</v>
      </c>
      <c r="X2308" s="83">
        <f t="shared" si="690"/>
        <v>-47.098718914845513</v>
      </c>
      <c r="AA2308" s="29">
        <f t="shared" si="691"/>
        <v>0</v>
      </c>
      <c r="AC2308" s="56">
        <f t="shared" si="683"/>
        <v>0</v>
      </c>
      <c r="AD2308">
        <f t="shared" si="684"/>
        <v>0</v>
      </c>
      <c r="AE2308">
        <f t="shared" si="685"/>
        <v>0</v>
      </c>
      <c r="AF2308" t="str">
        <f t="shared" si="686"/>
        <v/>
      </c>
      <c r="AG2308" s="83">
        <f t="shared" si="687"/>
        <v>0</v>
      </c>
    </row>
    <row r="2309" spans="1:33">
      <c r="A2309" s="40">
        <v>37854</v>
      </c>
      <c r="B2309" s="41" t="s">
        <v>429</v>
      </c>
      <c r="C2309" s="46"/>
      <c r="D2309" s="1"/>
      <c r="E2309" s="1"/>
      <c r="F2309" s="1"/>
      <c r="G2309" s="1"/>
      <c r="H2309" s="1"/>
      <c r="I2309" s="1"/>
      <c r="J2309" s="2">
        <f t="shared" si="673"/>
        <v>0</v>
      </c>
      <c r="K2309" s="2">
        <f t="shared" si="674"/>
        <v>0</v>
      </c>
      <c r="L2309" s="8">
        <f t="shared" si="688"/>
        <v>37854</v>
      </c>
      <c r="M2309" s="54">
        <f t="shared" si="675"/>
        <v>0</v>
      </c>
      <c r="N2309" s="6">
        <f t="shared" si="676"/>
        <v>0</v>
      </c>
      <c r="O2309" s="6" t="str">
        <f t="shared" si="677"/>
        <v/>
      </c>
      <c r="P2309" s="29"/>
      <c r="Q2309" s="54">
        <f t="shared" si="678"/>
        <v>1</v>
      </c>
      <c r="R2309" s="6">
        <f t="shared" si="679"/>
        <v>-47.098718914845513</v>
      </c>
      <c r="S2309" s="6">
        <f t="shared" si="680"/>
        <v>1.3942782390421999</v>
      </c>
      <c r="T2309" s="29"/>
      <c r="U2309" s="6">
        <f t="shared" si="681"/>
        <v>37854</v>
      </c>
      <c r="V2309" s="55">
        <f t="shared" si="682"/>
        <v>37854</v>
      </c>
      <c r="W2309" s="6">
        <f t="shared" si="689"/>
        <v>0</v>
      </c>
      <c r="X2309" s="83">
        <f t="shared" si="690"/>
        <v>-47.098718914845513</v>
      </c>
      <c r="AA2309" s="29">
        <f t="shared" si="691"/>
        <v>0</v>
      </c>
      <c r="AC2309" s="56">
        <f t="shared" si="683"/>
        <v>0</v>
      </c>
      <c r="AD2309">
        <f t="shared" si="684"/>
        <v>0</v>
      </c>
      <c r="AE2309">
        <f t="shared" si="685"/>
        <v>0</v>
      </c>
      <c r="AF2309" t="str">
        <f t="shared" si="686"/>
        <v/>
      </c>
      <c r="AG2309" s="83">
        <f t="shared" si="687"/>
        <v>0</v>
      </c>
    </row>
    <row r="2310" spans="1:33">
      <c r="A2310" s="40">
        <v>37855</v>
      </c>
      <c r="B2310" s="41" t="s">
        <v>428</v>
      </c>
      <c r="C2310" s="46"/>
      <c r="D2310" s="1"/>
      <c r="E2310" s="1"/>
      <c r="F2310" s="1"/>
      <c r="G2310" s="1"/>
      <c r="H2310" s="1"/>
      <c r="I2310" s="1"/>
      <c r="J2310" s="2">
        <f t="shared" si="673"/>
        <v>0</v>
      </c>
      <c r="K2310" s="2">
        <f t="shared" si="674"/>
        <v>0</v>
      </c>
      <c r="L2310" s="8">
        <f t="shared" si="688"/>
        <v>37855</v>
      </c>
      <c r="M2310" s="54">
        <f t="shared" si="675"/>
        <v>0</v>
      </c>
      <c r="N2310" s="6">
        <f t="shared" si="676"/>
        <v>0</v>
      </c>
      <c r="O2310" s="6" t="str">
        <f t="shared" si="677"/>
        <v/>
      </c>
      <c r="P2310" s="29"/>
      <c r="Q2310" s="54">
        <f t="shared" si="678"/>
        <v>1</v>
      </c>
      <c r="R2310" s="6">
        <f t="shared" si="679"/>
        <v>-47.098718914845513</v>
      </c>
      <c r="S2310" s="6">
        <f t="shared" si="680"/>
        <v>1.3807891795615805</v>
      </c>
      <c r="T2310" s="29"/>
      <c r="U2310" s="6">
        <f t="shared" si="681"/>
        <v>37855</v>
      </c>
      <c r="V2310" s="55">
        <f t="shared" si="682"/>
        <v>37855</v>
      </c>
      <c r="W2310" s="6">
        <f t="shared" si="689"/>
        <v>0</v>
      </c>
      <c r="X2310" s="83">
        <f t="shared" si="690"/>
        <v>-47.098718914845513</v>
      </c>
      <c r="AA2310" s="29">
        <f t="shared" si="691"/>
        <v>0</v>
      </c>
      <c r="AC2310" s="56">
        <f t="shared" si="683"/>
        <v>0</v>
      </c>
      <c r="AD2310">
        <f t="shared" si="684"/>
        <v>0</v>
      </c>
      <c r="AE2310">
        <f t="shared" si="685"/>
        <v>0</v>
      </c>
      <c r="AF2310" t="str">
        <f t="shared" si="686"/>
        <v/>
      </c>
      <c r="AG2310" s="83">
        <f t="shared" si="687"/>
        <v>0</v>
      </c>
    </row>
    <row r="2311" spans="1:33">
      <c r="A2311" s="40">
        <v>37858</v>
      </c>
      <c r="B2311" s="41" t="s">
        <v>427</v>
      </c>
      <c r="C2311" s="46"/>
      <c r="D2311" s="1"/>
      <c r="E2311" s="1"/>
      <c r="F2311" s="1"/>
      <c r="G2311" s="1"/>
      <c r="H2311" s="1"/>
      <c r="I2311" s="1"/>
      <c r="J2311" s="2">
        <f t="shared" si="673"/>
        <v>0</v>
      </c>
      <c r="K2311" s="2">
        <f t="shared" si="674"/>
        <v>0</v>
      </c>
      <c r="L2311" s="8">
        <f t="shared" si="688"/>
        <v>37858</v>
      </c>
      <c r="M2311" s="54">
        <f t="shared" si="675"/>
        <v>0</v>
      </c>
      <c r="N2311" s="6">
        <f t="shared" si="676"/>
        <v>0</v>
      </c>
      <c r="O2311" s="6" t="str">
        <f t="shared" si="677"/>
        <v/>
      </c>
      <c r="P2311" s="29"/>
      <c r="Q2311" s="54">
        <f t="shared" si="678"/>
        <v>1</v>
      </c>
      <c r="R2311" s="6">
        <f t="shared" si="679"/>
        <v>-47.098718914845513</v>
      </c>
      <c r="S2311" s="6">
        <f t="shared" si="680"/>
        <v>1.4350615147728676</v>
      </c>
      <c r="T2311" s="29"/>
      <c r="U2311" s="6">
        <f t="shared" si="681"/>
        <v>37858</v>
      </c>
      <c r="V2311" s="55">
        <f t="shared" si="682"/>
        <v>37858</v>
      </c>
      <c r="W2311" s="6">
        <f t="shared" si="689"/>
        <v>0</v>
      </c>
      <c r="X2311" s="83">
        <f t="shared" si="690"/>
        <v>-47.098718914845513</v>
      </c>
      <c r="AA2311" s="29">
        <f t="shared" si="691"/>
        <v>0</v>
      </c>
      <c r="AC2311" s="56">
        <f t="shared" si="683"/>
        <v>0</v>
      </c>
      <c r="AD2311">
        <f t="shared" si="684"/>
        <v>0</v>
      </c>
      <c r="AE2311">
        <f t="shared" si="685"/>
        <v>0</v>
      </c>
      <c r="AF2311" t="str">
        <f t="shared" si="686"/>
        <v/>
      </c>
      <c r="AG2311" s="83">
        <f t="shared" si="687"/>
        <v>0</v>
      </c>
    </row>
    <row r="2312" spans="1:33">
      <c r="A2312" s="40">
        <v>37859</v>
      </c>
      <c r="B2312" s="41" t="s">
        <v>426</v>
      </c>
      <c r="C2312" s="46"/>
      <c r="D2312" s="1"/>
      <c r="E2312" s="1"/>
      <c r="F2312" s="1"/>
      <c r="G2312" s="1"/>
      <c r="H2312" s="1"/>
      <c r="I2312" s="1"/>
      <c r="J2312" s="2">
        <f t="shared" ref="J2312:J2375" si="692">IF(DAY(A2312)=sipdate,1,IF(J2311=1,0,IF(J2310=1,0,IF(J2309=1,0,IF(J2308=1,0,IF(J2307=1,0,IF(J2306=1,0,IF(DAY(A2312)=sipdate+1,1,IF(DAY(A2312)=sipdate+2,1,IF(DAY(A2312)=sipdate+3,1,IF(DAY(A2312)=sipdate+4,1,IF(DAY(A2312)=sipdate+5,1,IF(DAY(A2312)=sipdate+6,1,IF(DAY(A2312)=sipdate+7,1,0))))))))))))))</f>
        <v>0</v>
      </c>
      <c r="K2312" s="2">
        <f t="shared" ref="K2312:K2375" si="693">IF(DAY(A2312)=sipdate,-sip,IF(K2311=-sip,0,IF(K2310=-sip,0,IF(K2309=-sip,0,IF(K2308=-sip,0,IF(K2307=-sip,0,IF(K2306=-sip,0,IF(DAY(A2312)=sipdate+1,-sip,IF(DAY(A2312)=sipdate+2,-sip,IF(DAY(A2312)=sipdate+3,-sip,IF(DAY(A2312)=sipdate+4,-sip,IF(DAY(A2312)=sipdate+5,-sip,IF(DAY(A2312)=sipdate+6,-sip,IF(DAY(A2312)=sipdate+7,-sip,0))))))))))))))</f>
        <v>0</v>
      </c>
      <c r="L2312" s="8">
        <f t="shared" si="688"/>
        <v>37859</v>
      </c>
      <c r="M2312" s="54">
        <f t="shared" ref="M2312:M2375" si="694">IF(IF(L2312&gt;=sipstart,1,0)+IF(L2312&lt;=sipend,1,0)=2,J2312,0)</f>
        <v>0</v>
      </c>
      <c r="N2312" s="6">
        <f t="shared" ref="N2312:N2375" si="695">IF(IF(L2312&gt;=sipstart,1,0)+IF(L2312&lt;=sipend,1,0)=2,K2312,0)</f>
        <v>0</v>
      </c>
      <c r="O2312" s="6" t="str">
        <f t="shared" ref="O2312:O2375" si="696">IF(N2312=-sip,-N2312/B2312,"")</f>
        <v/>
      </c>
      <c r="P2312" s="29"/>
      <c r="Q2312" s="54">
        <f t="shared" ref="Q2312:Q2375" si="697">IF(IF(L2312&gt;=sipstart,1,0)+IF(L2312&lt;=sipend,1,0)=2,1,0)</f>
        <v>1</v>
      </c>
      <c r="R2312" s="6">
        <f t="shared" ref="R2312:R2375" si="698">IF(IF(L2312&gt;=sipstart,1,0)+IF(L2312&lt;=sipend,1,0)=2,-dsip,0)</f>
        <v>-47.098718914845513</v>
      </c>
      <c r="S2312" s="6">
        <f t="shared" ref="S2312:S2375" si="699">IF(R2312=-dsip,-R2312/B2312,"")</f>
        <v>1.3848491301042491</v>
      </c>
      <c r="T2312" s="29"/>
      <c r="U2312" s="6">
        <f t="shared" ref="U2312:U2375" si="700">IF((IF(L2312&gt;=sipstart,1,2)+IF(L2312&lt;=sipend,1,2))=2,L2312,0)</f>
        <v>37859</v>
      </c>
      <c r="V2312" s="55">
        <f t="shared" ref="V2312:V2375" si="701">IF((IF(L2312&gt;=sipstart,1,2)+IF(L2312&lt;=sipend,1,2))=2,L2312,0)+IF(U2311=actualsipend,actualsipend,0)</f>
        <v>37859</v>
      </c>
      <c r="W2312" s="6">
        <f t="shared" si="689"/>
        <v>0</v>
      </c>
      <c r="X2312" s="83">
        <f t="shared" si="690"/>
        <v>-47.098718914845513</v>
      </c>
      <c r="AA2312" s="29">
        <f t="shared" si="691"/>
        <v>0</v>
      </c>
      <c r="AC2312" s="56">
        <f t="shared" ref="AC2312:AC2375" si="702">IF(INT((MONTH(L2312)-MONTH(sipstart))/3)-(MONTH(L2312)-MONTH(sipstart))/3=0,IF(DAY(A2312)=sipdate,1,IF(AC2311=1,0,IF(AC2310=1,0,IF(AC2309=1,0,IF(AC2308=1,0,IF(AC2307=1,0,IF(AC2306=1,0,IF(DAY(A2312)=sipdate+1,1,IF(DAY(A2312)=sipdate+2,1,IF(DAY(A2312)=sipdate+3,1,IF(DAY(A2312)=sipdate+4,1,IF(DAY(A2312)=sipdate+5,1,IF(DAY(A2312)=sipdate+6,1,IF(DAY(A2312)=sipdate+7,1,0)))))))))))))),0)</f>
        <v>0</v>
      </c>
      <c r="AD2312">
        <f t="shared" ref="AD2312:AD2375" si="703">IF(IF(L2312&gt;=sipstart,1,0)+IF(L2312&lt;=sipend,1,0)=2,AC2312,0)</f>
        <v>0</v>
      </c>
      <c r="AE2312">
        <f t="shared" ref="AE2312:AE2375" si="704">IF(IF(L2312&gt;=sipstart,1,0)+IF(L2312&lt;=sipend,1,0)=2,-qsip*AC2312,0)</f>
        <v>0</v>
      </c>
      <c r="AF2312" t="str">
        <f t="shared" ref="AF2312:AF2375" si="705">IF(AE2312=-qsip,-AE2312/B2312,"")</f>
        <v/>
      </c>
      <c r="AG2312" s="83">
        <f t="shared" ref="AG2312:AG2375" si="706">IF(V2312+V2311=0,-1E-300,IF(V2312=V2311,qsipunits*B2311,AE2312))</f>
        <v>0</v>
      </c>
    </row>
    <row r="2313" spans="1:33">
      <c r="A2313" s="40">
        <v>37860</v>
      </c>
      <c r="B2313" s="41" t="s">
        <v>425</v>
      </c>
      <c r="C2313" s="46"/>
      <c r="D2313" s="1"/>
      <c r="E2313" s="1"/>
      <c r="F2313" s="1"/>
      <c r="G2313" s="1"/>
      <c r="H2313" s="1"/>
      <c r="I2313" s="1"/>
      <c r="J2313" s="2">
        <f t="shared" si="692"/>
        <v>0</v>
      </c>
      <c r="K2313" s="2">
        <f t="shared" si="693"/>
        <v>0</v>
      </c>
      <c r="L2313" s="8">
        <f t="shared" ref="L2313:L2376" si="707">A2313</f>
        <v>37860</v>
      </c>
      <c r="M2313" s="54">
        <f t="shared" si="694"/>
        <v>0</v>
      </c>
      <c r="N2313" s="6">
        <f t="shared" si="695"/>
        <v>0</v>
      </c>
      <c r="O2313" s="6" t="str">
        <f t="shared" si="696"/>
        <v/>
      </c>
      <c r="P2313" s="29"/>
      <c r="Q2313" s="54">
        <f t="shared" si="697"/>
        <v>1</v>
      </c>
      <c r="R2313" s="6">
        <f t="shared" si="698"/>
        <v>-47.098718914845513</v>
      </c>
      <c r="S2313" s="6">
        <f t="shared" si="699"/>
        <v>1.3651802584013193</v>
      </c>
      <c r="T2313" s="29"/>
      <c r="U2313" s="6">
        <f t="shared" si="700"/>
        <v>37860</v>
      </c>
      <c r="V2313" s="55">
        <f t="shared" si="701"/>
        <v>37860</v>
      </c>
      <c r="W2313" s="6">
        <f t="shared" ref="W2313:W2376" si="708">IF(V2313+V2312=0,0,IF(V2313=V2312,sipunits*B2312,N2313))</f>
        <v>0</v>
      </c>
      <c r="X2313" s="83">
        <f t="shared" ref="X2313:X2376" si="709">IF(V2313+V2312=0,0,IF(V2313=V2312,dsipunits*B2312,R2313))</f>
        <v>-47.098718914845513</v>
      </c>
      <c r="AA2313" s="29">
        <f t="shared" si="691"/>
        <v>0</v>
      </c>
      <c r="AC2313" s="56">
        <f t="shared" si="702"/>
        <v>0</v>
      </c>
      <c r="AD2313">
        <f t="shared" si="703"/>
        <v>0</v>
      </c>
      <c r="AE2313">
        <f t="shared" si="704"/>
        <v>0</v>
      </c>
      <c r="AF2313" t="str">
        <f t="shared" si="705"/>
        <v/>
      </c>
      <c r="AG2313" s="83">
        <f t="shared" si="706"/>
        <v>0</v>
      </c>
    </row>
    <row r="2314" spans="1:33">
      <c r="A2314" s="40">
        <v>37861</v>
      </c>
      <c r="B2314" s="41" t="s">
        <v>424</v>
      </c>
      <c r="C2314" s="46"/>
      <c r="D2314" s="1"/>
      <c r="E2314" s="1"/>
      <c r="F2314" s="1"/>
      <c r="G2314" s="1"/>
      <c r="H2314" s="1"/>
      <c r="I2314" s="1"/>
      <c r="J2314" s="2">
        <f t="shared" si="692"/>
        <v>0</v>
      </c>
      <c r="K2314" s="2">
        <f t="shared" si="693"/>
        <v>0</v>
      </c>
      <c r="L2314" s="8">
        <f t="shared" si="707"/>
        <v>37861</v>
      </c>
      <c r="M2314" s="54">
        <f t="shared" si="694"/>
        <v>0</v>
      </c>
      <c r="N2314" s="6">
        <f t="shared" si="695"/>
        <v>0</v>
      </c>
      <c r="O2314" s="6" t="str">
        <f t="shared" si="696"/>
        <v/>
      </c>
      <c r="P2314" s="29"/>
      <c r="Q2314" s="54">
        <f t="shared" si="697"/>
        <v>1</v>
      </c>
      <c r="R2314" s="6">
        <f t="shared" si="698"/>
        <v>-47.098718914845513</v>
      </c>
      <c r="S2314" s="6">
        <f t="shared" si="699"/>
        <v>1.3616281848755567</v>
      </c>
      <c r="T2314" s="29"/>
      <c r="U2314" s="6">
        <f t="shared" si="700"/>
        <v>37861</v>
      </c>
      <c r="V2314" s="55">
        <f t="shared" si="701"/>
        <v>37861</v>
      </c>
      <c r="W2314" s="6">
        <f t="shared" si="708"/>
        <v>0</v>
      </c>
      <c r="X2314" s="83">
        <f t="shared" si="709"/>
        <v>-47.098718914845513</v>
      </c>
      <c r="AA2314" s="29">
        <f t="shared" si="691"/>
        <v>0</v>
      </c>
      <c r="AC2314" s="56">
        <f t="shared" si="702"/>
        <v>0</v>
      </c>
      <c r="AD2314">
        <f t="shared" si="703"/>
        <v>0</v>
      </c>
      <c r="AE2314">
        <f t="shared" si="704"/>
        <v>0</v>
      </c>
      <c r="AF2314" t="str">
        <f t="shared" si="705"/>
        <v/>
      </c>
      <c r="AG2314" s="83">
        <f t="shared" si="706"/>
        <v>0</v>
      </c>
    </row>
    <row r="2315" spans="1:33">
      <c r="A2315" s="40">
        <v>37862</v>
      </c>
      <c r="B2315" s="41" t="s">
        <v>423</v>
      </c>
      <c r="C2315" s="46"/>
      <c r="D2315" s="1"/>
      <c r="E2315" s="1"/>
      <c r="F2315" s="1"/>
      <c r="G2315" s="1"/>
      <c r="H2315" s="1"/>
      <c r="I2315" s="1"/>
      <c r="J2315" s="2">
        <f t="shared" si="692"/>
        <v>0</v>
      </c>
      <c r="K2315" s="2">
        <f t="shared" si="693"/>
        <v>0</v>
      </c>
      <c r="L2315" s="8">
        <f t="shared" si="707"/>
        <v>37862</v>
      </c>
      <c r="M2315" s="54">
        <f t="shared" si="694"/>
        <v>0</v>
      </c>
      <c r="N2315" s="6">
        <f t="shared" si="695"/>
        <v>0</v>
      </c>
      <c r="O2315" s="6" t="str">
        <f t="shared" si="696"/>
        <v/>
      </c>
      <c r="P2315" s="29"/>
      <c r="Q2315" s="54">
        <f t="shared" si="697"/>
        <v>1</v>
      </c>
      <c r="R2315" s="6">
        <f t="shared" si="698"/>
        <v>-47.098718914845513</v>
      </c>
      <c r="S2315" s="6">
        <f t="shared" si="699"/>
        <v>1.3456776832813004</v>
      </c>
      <c r="T2315" s="29"/>
      <c r="U2315" s="6">
        <f t="shared" si="700"/>
        <v>37862</v>
      </c>
      <c r="V2315" s="55">
        <f t="shared" si="701"/>
        <v>37862</v>
      </c>
      <c r="W2315" s="6">
        <f t="shared" si="708"/>
        <v>0</v>
      </c>
      <c r="X2315" s="83">
        <f t="shared" si="709"/>
        <v>-47.098718914845513</v>
      </c>
      <c r="AA2315" s="29">
        <f t="shared" si="691"/>
        <v>0</v>
      </c>
      <c r="AC2315" s="56">
        <f t="shared" si="702"/>
        <v>0</v>
      </c>
      <c r="AD2315">
        <f t="shared" si="703"/>
        <v>0</v>
      </c>
      <c r="AE2315">
        <f t="shared" si="704"/>
        <v>0</v>
      </c>
      <c r="AF2315" t="str">
        <f t="shared" si="705"/>
        <v/>
      </c>
      <c r="AG2315" s="83">
        <f t="shared" si="706"/>
        <v>0</v>
      </c>
    </row>
    <row r="2316" spans="1:33">
      <c r="A2316" s="40">
        <v>37865</v>
      </c>
      <c r="B2316" s="41" t="s">
        <v>422</v>
      </c>
      <c r="C2316" s="46"/>
      <c r="D2316" s="1"/>
      <c r="E2316" s="1"/>
      <c r="F2316" s="1"/>
      <c r="G2316" s="1"/>
      <c r="H2316" s="1"/>
      <c r="I2316" s="1"/>
      <c r="J2316" s="2">
        <f t="shared" si="692"/>
        <v>0</v>
      </c>
      <c r="K2316" s="2">
        <f t="shared" si="693"/>
        <v>0</v>
      </c>
      <c r="L2316" s="8">
        <f t="shared" si="707"/>
        <v>37865</v>
      </c>
      <c r="M2316" s="54">
        <f t="shared" si="694"/>
        <v>0</v>
      </c>
      <c r="N2316" s="6">
        <f t="shared" si="695"/>
        <v>0</v>
      </c>
      <c r="O2316" s="6" t="str">
        <f t="shared" si="696"/>
        <v/>
      </c>
      <c r="P2316" s="29"/>
      <c r="Q2316" s="54">
        <f t="shared" si="697"/>
        <v>1</v>
      </c>
      <c r="R2316" s="6">
        <f t="shared" si="698"/>
        <v>-47.098718914845513</v>
      </c>
      <c r="S2316" s="6">
        <f t="shared" si="699"/>
        <v>1.3229977223271212</v>
      </c>
      <c r="T2316" s="29"/>
      <c r="U2316" s="6">
        <f t="shared" si="700"/>
        <v>37865</v>
      </c>
      <c r="V2316" s="55">
        <f t="shared" si="701"/>
        <v>37865</v>
      </c>
      <c r="W2316" s="6">
        <f t="shared" si="708"/>
        <v>0</v>
      </c>
      <c r="X2316" s="83">
        <f t="shared" si="709"/>
        <v>-47.098718914845513</v>
      </c>
      <c r="AA2316" s="29">
        <f t="shared" si="691"/>
        <v>0</v>
      </c>
      <c r="AC2316" s="56">
        <f t="shared" si="702"/>
        <v>0</v>
      </c>
      <c r="AD2316">
        <f t="shared" si="703"/>
        <v>0</v>
      </c>
      <c r="AE2316">
        <f t="shared" si="704"/>
        <v>0</v>
      </c>
      <c r="AF2316" t="str">
        <f t="shared" si="705"/>
        <v/>
      </c>
      <c r="AG2316" s="83">
        <f t="shared" si="706"/>
        <v>0</v>
      </c>
    </row>
    <row r="2317" spans="1:33">
      <c r="A2317" s="40">
        <v>37866</v>
      </c>
      <c r="B2317" s="41" t="s">
        <v>404</v>
      </c>
      <c r="C2317" s="46"/>
      <c r="D2317" s="1"/>
      <c r="E2317" s="1"/>
      <c r="F2317" s="1"/>
      <c r="G2317" s="1"/>
      <c r="H2317" s="1"/>
      <c r="I2317" s="1"/>
      <c r="J2317" s="2">
        <f t="shared" si="692"/>
        <v>0</v>
      </c>
      <c r="K2317" s="2">
        <f t="shared" si="693"/>
        <v>0</v>
      </c>
      <c r="L2317" s="8">
        <f t="shared" si="707"/>
        <v>37866</v>
      </c>
      <c r="M2317" s="54">
        <f t="shared" si="694"/>
        <v>0</v>
      </c>
      <c r="N2317" s="6">
        <f t="shared" si="695"/>
        <v>0</v>
      </c>
      <c r="O2317" s="6" t="str">
        <f t="shared" si="696"/>
        <v/>
      </c>
      <c r="P2317" s="29"/>
      <c r="Q2317" s="54">
        <f t="shared" si="697"/>
        <v>1</v>
      </c>
      <c r="R2317" s="6">
        <f t="shared" si="698"/>
        <v>-47.098718914845513</v>
      </c>
      <c r="S2317" s="6">
        <f t="shared" si="699"/>
        <v>1.3215128763985835</v>
      </c>
      <c r="T2317" s="29"/>
      <c r="U2317" s="6">
        <f t="shared" si="700"/>
        <v>37866</v>
      </c>
      <c r="V2317" s="55">
        <f t="shared" si="701"/>
        <v>37866</v>
      </c>
      <c r="W2317" s="6">
        <f t="shared" si="708"/>
        <v>0</v>
      </c>
      <c r="X2317" s="83">
        <f t="shared" si="709"/>
        <v>-47.098718914845513</v>
      </c>
      <c r="AA2317" s="29">
        <f t="shared" si="691"/>
        <v>0</v>
      </c>
      <c r="AC2317" s="56">
        <f t="shared" si="702"/>
        <v>0</v>
      </c>
      <c r="AD2317">
        <f t="shared" si="703"/>
        <v>0</v>
      </c>
      <c r="AE2317">
        <f t="shared" si="704"/>
        <v>0</v>
      </c>
      <c r="AF2317" t="str">
        <f t="shared" si="705"/>
        <v/>
      </c>
      <c r="AG2317" s="83">
        <f t="shared" si="706"/>
        <v>0</v>
      </c>
    </row>
    <row r="2318" spans="1:33">
      <c r="A2318" s="40">
        <v>37867</v>
      </c>
      <c r="B2318" s="41" t="s">
        <v>421</v>
      </c>
      <c r="C2318" s="46"/>
      <c r="D2318" s="1"/>
      <c r="E2318" s="1"/>
      <c r="F2318" s="1"/>
      <c r="G2318" s="1"/>
      <c r="H2318" s="1"/>
      <c r="I2318" s="1"/>
      <c r="J2318" s="2">
        <f t="shared" si="692"/>
        <v>0</v>
      </c>
      <c r="K2318" s="2">
        <f t="shared" si="693"/>
        <v>0</v>
      </c>
      <c r="L2318" s="8">
        <f t="shared" si="707"/>
        <v>37867</v>
      </c>
      <c r="M2318" s="54">
        <f t="shared" si="694"/>
        <v>0</v>
      </c>
      <c r="N2318" s="6">
        <f t="shared" si="695"/>
        <v>0</v>
      </c>
      <c r="O2318" s="6" t="str">
        <f t="shared" si="696"/>
        <v/>
      </c>
      <c r="P2318" s="29"/>
      <c r="Q2318" s="54">
        <f t="shared" si="697"/>
        <v>1</v>
      </c>
      <c r="R2318" s="6">
        <f t="shared" si="698"/>
        <v>-47.098718914845513</v>
      </c>
      <c r="S2318" s="6">
        <f t="shared" si="699"/>
        <v>1.3452933137630825</v>
      </c>
      <c r="T2318" s="29"/>
      <c r="U2318" s="6">
        <f t="shared" si="700"/>
        <v>37867</v>
      </c>
      <c r="V2318" s="55">
        <f t="shared" si="701"/>
        <v>37867</v>
      </c>
      <c r="W2318" s="6">
        <f t="shared" si="708"/>
        <v>0</v>
      </c>
      <c r="X2318" s="83">
        <f t="shared" si="709"/>
        <v>-47.098718914845513</v>
      </c>
      <c r="AA2318" s="29">
        <f t="shared" si="691"/>
        <v>0</v>
      </c>
      <c r="AC2318" s="56">
        <f t="shared" si="702"/>
        <v>0</v>
      </c>
      <c r="AD2318">
        <f t="shared" si="703"/>
        <v>0</v>
      </c>
      <c r="AE2318">
        <f t="shared" si="704"/>
        <v>0</v>
      </c>
      <c r="AF2318" t="str">
        <f t="shared" si="705"/>
        <v/>
      </c>
      <c r="AG2318" s="83">
        <f t="shared" si="706"/>
        <v>0</v>
      </c>
    </row>
    <row r="2319" spans="1:33">
      <c r="A2319" s="40">
        <v>37868</v>
      </c>
      <c r="B2319" s="41" t="s">
        <v>420</v>
      </c>
      <c r="C2319" s="46"/>
      <c r="D2319" s="1"/>
      <c r="E2319" s="1"/>
      <c r="F2319" s="1"/>
      <c r="G2319" s="1"/>
      <c r="H2319" s="1"/>
      <c r="I2319" s="1"/>
      <c r="J2319" s="2">
        <f t="shared" si="692"/>
        <v>0</v>
      </c>
      <c r="K2319" s="2">
        <f t="shared" si="693"/>
        <v>0</v>
      </c>
      <c r="L2319" s="8">
        <f t="shared" si="707"/>
        <v>37868</v>
      </c>
      <c r="M2319" s="54">
        <f t="shared" si="694"/>
        <v>0</v>
      </c>
      <c r="N2319" s="6">
        <f t="shared" si="695"/>
        <v>0</v>
      </c>
      <c r="O2319" s="6" t="str">
        <f t="shared" si="696"/>
        <v/>
      </c>
      <c r="P2319" s="29"/>
      <c r="Q2319" s="54">
        <f t="shared" si="697"/>
        <v>1</v>
      </c>
      <c r="R2319" s="6">
        <f t="shared" si="698"/>
        <v>-47.098718914845513</v>
      </c>
      <c r="S2319" s="6">
        <f t="shared" si="699"/>
        <v>1.332731152089573</v>
      </c>
      <c r="T2319" s="29"/>
      <c r="U2319" s="6">
        <f t="shared" si="700"/>
        <v>37868</v>
      </c>
      <c r="V2319" s="55">
        <f t="shared" si="701"/>
        <v>37868</v>
      </c>
      <c r="W2319" s="6">
        <f t="shared" si="708"/>
        <v>0</v>
      </c>
      <c r="X2319" s="83">
        <f t="shared" si="709"/>
        <v>-47.098718914845513</v>
      </c>
      <c r="AA2319" s="29">
        <f t="shared" si="691"/>
        <v>0</v>
      </c>
      <c r="AC2319" s="56">
        <f t="shared" si="702"/>
        <v>0</v>
      </c>
      <c r="AD2319">
        <f t="shared" si="703"/>
        <v>0</v>
      </c>
      <c r="AE2319">
        <f t="shared" si="704"/>
        <v>0</v>
      </c>
      <c r="AF2319" t="str">
        <f t="shared" si="705"/>
        <v/>
      </c>
      <c r="AG2319" s="83">
        <f t="shared" si="706"/>
        <v>0</v>
      </c>
    </row>
    <row r="2320" spans="1:33">
      <c r="A2320" s="40">
        <v>37869</v>
      </c>
      <c r="B2320" s="41" t="s">
        <v>419</v>
      </c>
      <c r="C2320" s="46"/>
      <c r="D2320" s="1"/>
      <c r="E2320" s="1"/>
      <c r="F2320" s="1"/>
      <c r="G2320" s="1"/>
      <c r="H2320" s="1"/>
      <c r="I2320" s="1"/>
      <c r="J2320" s="2">
        <f t="shared" si="692"/>
        <v>0</v>
      </c>
      <c r="K2320" s="2">
        <f t="shared" si="693"/>
        <v>0</v>
      </c>
      <c r="L2320" s="8">
        <f t="shared" si="707"/>
        <v>37869</v>
      </c>
      <c r="M2320" s="54">
        <f t="shared" si="694"/>
        <v>0</v>
      </c>
      <c r="N2320" s="6">
        <f t="shared" si="695"/>
        <v>0</v>
      </c>
      <c r="O2320" s="6" t="str">
        <f t="shared" si="696"/>
        <v/>
      </c>
      <c r="P2320" s="29"/>
      <c r="Q2320" s="54">
        <f t="shared" si="697"/>
        <v>1</v>
      </c>
      <c r="R2320" s="6">
        <f t="shared" si="698"/>
        <v>-47.098718914845513</v>
      </c>
      <c r="S2320" s="6">
        <f t="shared" si="699"/>
        <v>1.3152392883229687</v>
      </c>
      <c r="T2320" s="29"/>
      <c r="U2320" s="6">
        <f t="shared" si="700"/>
        <v>37869</v>
      </c>
      <c r="V2320" s="55">
        <f t="shared" si="701"/>
        <v>37869</v>
      </c>
      <c r="W2320" s="6">
        <f t="shared" si="708"/>
        <v>0</v>
      </c>
      <c r="X2320" s="83">
        <f t="shared" si="709"/>
        <v>-47.098718914845513</v>
      </c>
      <c r="AA2320" s="29">
        <f t="shared" si="691"/>
        <v>0</v>
      </c>
      <c r="AC2320" s="56">
        <f t="shared" si="702"/>
        <v>0</v>
      </c>
      <c r="AD2320">
        <f t="shared" si="703"/>
        <v>0</v>
      </c>
      <c r="AE2320">
        <f t="shared" si="704"/>
        <v>0</v>
      </c>
      <c r="AF2320" t="str">
        <f t="shared" si="705"/>
        <v/>
      </c>
      <c r="AG2320" s="83">
        <f t="shared" si="706"/>
        <v>0</v>
      </c>
    </row>
    <row r="2321" spans="1:33">
      <c r="A2321" s="40">
        <v>37872</v>
      </c>
      <c r="B2321" s="41" t="s">
        <v>418</v>
      </c>
      <c r="C2321" s="46"/>
      <c r="D2321" s="1"/>
      <c r="E2321" s="1"/>
      <c r="F2321" s="1"/>
      <c r="G2321" s="1"/>
      <c r="H2321" s="1"/>
      <c r="I2321" s="1"/>
      <c r="J2321" s="2">
        <f t="shared" si="692"/>
        <v>1</v>
      </c>
      <c r="K2321" s="2">
        <f t="shared" si="693"/>
        <v>-1000</v>
      </c>
      <c r="L2321" s="8">
        <f t="shared" si="707"/>
        <v>37872</v>
      </c>
      <c r="M2321" s="54">
        <f t="shared" si="694"/>
        <v>1</v>
      </c>
      <c r="N2321" s="6">
        <f t="shared" si="695"/>
        <v>-1000</v>
      </c>
      <c r="O2321" s="6">
        <f t="shared" si="696"/>
        <v>27.586206896551722</v>
      </c>
      <c r="P2321" s="29"/>
      <c r="Q2321" s="54">
        <f t="shared" si="697"/>
        <v>1</v>
      </c>
      <c r="R2321" s="6">
        <f t="shared" si="698"/>
        <v>-47.098718914845513</v>
      </c>
      <c r="S2321" s="6">
        <f t="shared" si="699"/>
        <v>1.2992750045474624</v>
      </c>
      <c r="T2321" s="29"/>
      <c r="U2321" s="6">
        <f t="shared" si="700"/>
        <v>37872</v>
      </c>
      <c r="V2321" s="55">
        <f t="shared" si="701"/>
        <v>37872</v>
      </c>
      <c r="W2321" s="6">
        <f t="shared" si="708"/>
        <v>-1000</v>
      </c>
      <c r="X2321" s="83">
        <f t="shared" si="709"/>
        <v>-47.098718914845513</v>
      </c>
      <c r="AA2321" s="29">
        <f t="shared" si="691"/>
        <v>0</v>
      </c>
      <c r="AC2321" s="56">
        <f t="shared" si="702"/>
        <v>0</v>
      </c>
      <c r="AD2321">
        <f t="shared" si="703"/>
        <v>0</v>
      </c>
      <c r="AE2321">
        <f t="shared" si="704"/>
        <v>0</v>
      </c>
      <c r="AF2321" t="str">
        <f t="shared" si="705"/>
        <v/>
      </c>
      <c r="AG2321" s="83">
        <f t="shared" si="706"/>
        <v>0</v>
      </c>
    </row>
    <row r="2322" spans="1:33">
      <c r="A2322" s="40">
        <v>37873</v>
      </c>
      <c r="B2322" s="41" t="s">
        <v>417</v>
      </c>
      <c r="C2322" s="46"/>
      <c r="D2322" s="1"/>
      <c r="E2322" s="1"/>
      <c r="F2322" s="1"/>
      <c r="G2322" s="1"/>
      <c r="H2322" s="1"/>
      <c r="I2322" s="1"/>
      <c r="J2322" s="2">
        <f t="shared" si="692"/>
        <v>0</v>
      </c>
      <c r="K2322" s="2">
        <f t="shared" si="693"/>
        <v>0</v>
      </c>
      <c r="L2322" s="8">
        <f t="shared" si="707"/>
        <v>37873</v>
      </c>
      <c r="M2322" s="54">
        <f t="shared" si="694"/>
        <v>0</v>
      </c>
      <c r="N2322" s="6">
        <f t="shared" si="695"/>
        <v>0</v>
      </c>
      <c r="O2322" s="6" t="str">
        <f t="shared" si="696"/>
        <v/>
      </c>
      <c r="P2322" s="29"/>
      <c r="Q2322" s="54">
        <f t="shared" si="697"/>
        <v>1</v>
      </c>
      <c r="R2322" s="6">
        <f t="shared" si="698"/>
        <v>-47.098718914845513</v>
      </c>
      <c r="S2322" s="6">
        <f t="shared" si="699"/>
        <v>1.302869126275118</v>
      </c>
      <c r="T2322" s="29"/>
      <c r="U2322" s="6">
        <f t="shared" si="700"/>
        <v>37873</v>
      </c>
      <c r="V2322" s="55">
        <f t="shared" si="701"/>
        <v>37873</v>
      </c>
      <c r="W2322" s="6">
        <f t="shared" si="708"/>
        <v>0</v>
      </c>
      <c r="X2322" s="83">
        <f t="shared" si="709"/>
        <v>-47.098718914845513</v>
      </c>
      <c r="AA2322" s="29">
        <f t="shared" si="691"/>
        <v>0</v>
      </c>
      <c r="AC2322" s="56">
        <f t="shared" si="702"/>
        <v>0</v>
      </c>
      <c r="AD2322">
        <f t="shared" si="703"/>
        <v>0</v>
      </c>
      <c r="AE2322">
        <f t="shared" si="704"/>
        <v>0</v>
      </c>
      <c r="AF2322" t="str">
        <f t="shared" si="705"/>
        <v/>
      </c>
      <c r="AG2322" s="83">
        <f t="shared" si="706"/>
        <v>0</v>
      </c>
    </row>
    <row r="2323" spans="1:33">
      <c r="A2323" s="40">
        <v>37874</v>
      </c>
      <c r="B2323" s="41" t="s">
        <v>416</v>
      </c>
      <c r="C2323" s="46"/>
      <c r="D2323" s="1"/>
      <c r="E2323" s="1"/>
      <c r="F2323" s="1"/>
      <c r="G2323" s="1"/>
      <c r="H2323" s="1"/>
      <c r="I2323" s="1"/>
      <c r="J2323" s="2">
        <f t="shared" si="692"/>
        <v>0</v>
      </c>
      <c r="K2323" s="2">
        <f t="shared" si="693"/>
        <v>0</v>
      </c>
      <c r="L2323" s="8">
        <f t="shared" si="707"/>
        <v>37874</v>
      </c>
      <c r="M2323" s="54">
        <f t="shared" si="694"/>
        <v>0</v>
      </c>
      <c r="N2323" s="6">
        <f t="shared" si="695"/>
        <v>0</v>
      </c>
      <c r="O2323" s="6" t="str">
        <f t="shared" si="696"/>
        <v/>
      </c>
      <c r="P2323" s="29"/>
      <c r="Q2323" s="54">
        <f t="shared" si="697"/>
        <v>1</v>
      </c>
      <c r="R2323" s="6">
        <f t="shared" si="698"/>
        <v>-47.098718914845513</v>
      </c>
      <c r="S2323" s="6">
        <f t="shared" si="699"/>
        <v>1.2978429020348723</v>
      </c>
      <c r="T2323" s="29"/>
      <c r="U2323" s="6">
        <f t="shared" si="700"/>
        <v>37874</v>
      </c>
      <c r="V2323" s="55">
        <f t="shared" si="701"/>
        <v>37874</v>
      </c>
      <c r="W2323" s="6">
        <f t="shared" si="708"/>
        <v>0</v>
      </c>
      <c r="X2323" s="83">
        <f t="shared" si="709"/>
        <v>-47.098718914845513</v>
      </c>
      <c r="AA2323" s="29">
        <f t="shared" si="691"/>
        <v>0</v>
      </c>
      <c r="AC2323" s="56">
        <f t="shared" si="702"/>
        <v>0</v>
      </c>
      <c r="AD2323">
        <f t="shared" si="703"/>
        <v>0</v>
      </c>
      <c r="AE2323">
        <f t="shared" si="704"/>
        <v>0</v>
      </c>
      <c r="AF2323" t="str">
        <f t="shared" si="705"/>
        <v/>
      </c>
      <c r="AG2323" s="83">
        <f t="shared" si="706"/>
        <v>0</v>
      </c>
    </row>
    <row r="2324" spans="1:33">
      <c r="A2324" s="40">
        <v>37875</v>
      </c>
      <c r="B2324" s="41" t="s">
        <v>415</v>
      </c>
      <c r="C2324" s="46"/>
      <c r="D2324" s="1"/>
      <c r="E2324" s="1"/>
      <c r="F2324" s="1"/>
      <c r="G2324" s="1"/>
      <c r="H2324" s="1"/>
      <c r="I2324" s="1"/>
      <c r="J2324" s="2">
        <f t="shared" si="692"/>
        <v>0</v>
      </c>
      <c r="K2324" s="2">
        <f t="shared" si="693"/>
        <v>0</v>
      </c>
      <c r="L2324" s="8">
        <f t="shared" si="707"/>
        <v>37875</v>
      </c>
      <c r="M2324" s="54">
        <f t="shared" si="694"/>
        <v>0</v>
      </c>
      <c r="N2324" s="6">
        <f t="shared" si="695"/>
        <v>0</v>
      </c>
      <c r="O2324" s="6" t="str">
        <f t="shared" si="696"/>
        <v/>
      </c>
      <c r="P2324" s="29"/>
      <c r="Q2324" s="54">
        <f t="shared" si="697"/>
        <v>1</v>
      </c>
      <c r="R2324" s="6">
        <f t="shared" si="698"/>
        <v>-47.098718914845513</v>
      </c>
      <c r="S2324" s="6">
        <f t="shared" si="699"/>
        <v>1.2925005190682084</v>
      </c>
      <c r="T2324" s="29"/>
      <c r="U2324" s="6">
        <f t="shared" si="700"/>
        <v>37875</v>
      </c>
      <c r="V2324" s="55">
        <f t="shared" si="701"/>
        <v>37875</v>
      </c>
      <c r="W2324" s="6">
        <f t="shared" si="708"/>
        <v>0</v>
      </c>
      <c r="X2324" s="83">
        <f t="shared" si="709"/>
        <v>-47.098718914845513</v>
      </c>
      <c r="AA2324" s="29">
        <f t="shared" si="691"/>
        <v>0</v>
      </c>
      <c r="AC2324" s="56">
        <f t="shared" si="702"/>
        <v>0</v>
      </c>
      <c r="AD2324">
        <f t="shared" si="703"/>
        <v>0</v>
      </c>
      <c r="AE2324">
        <f t="shared" si="704"/>
        <v>0</v>
      </c>
      <c r="AF2324" t="str">
        <f t="shared" si="705"/>
        <v/>
      </c>
      <c r="AG2324" s="83">
        <f t="shared" si="706"/>
        <v>0</v>
      </c>
    </row>
    <row r="2325" spans="1:33">
      <c r="A2325" s="40">
        <v>37876</v>
      </c>
      <c r="B2325" s="41" t="s">
        <v>414</v>
      </c>
      <c r="C2325" s="46"/>
      <c r="D2325" s="1"/>
      <c r="E2325" s="1"/>
      <c r="F2325" s="1"/>
      <c r="G2325" s="1"/>
      <c r="H2325" s="1"/>
      <c r="I2325" s="1"/>
      <c r="J2325" s="2">
        <f t="shared" si="692"/>
        <v>0</v>
      </c>
      <c r="K2325" s="2">
        <f t="shared" si="693"/>
        <v>0</v>
      </c>
      <c r="L2325" s="8">
        <f t="shared" si="707"/>
        <v>37876</v>
      </c>
      <c r="M2325" s="54">
        <f t="shared" si="694"/>
        <v>0</v>
      </c>
      <c r="N2325" s="6">
        <f t="shared" si="695"/>
        <v>0</v>
      </c>
      <c r="O2325" s="6" t="str">
        <f t="shared" si="696"/>
        <v/>
      </c>
      <c r="P2325" s="29"/>
      <c r="Q2325" s="54">
        <f t="shared" si="697"/>
        <v>1</v>
      </c>
      <c r="R2325" s="6">
        <f t="shared" si="698"/>
        <v>-47.098718914845513</v>
      </c>
      <c r="S2325" s="6">
        <f t="shared" si="699"/>
        <v>1.3226261981141678</v>
      </c>
      <c r="T2325" s="29"/>
      <c r="U2325" s="6">
        <f t="shared" si="700"/>
        <v>37876</v>
      </c>
      <c r="V2325" s="55">
        <f t="shared" si="701"/>
        <v>37876</v>
      </c>
      <c r="W2325" s="6">
        <f t="shared" si="708"/>
        <v>0</v>
      </c>
      <c r="X2325" s="83">
        <f t="shared" si="709"/>
        <v>-47.098718914845513</v>
      </c>
      <c r="AA2325" s="29">
        <f t="shared" si="691"/>
        <v>0</v>
      </c>
      <c r="AC2325" s="56">
        <f t="shared" si="702"/>
        <v>0</v>
      </c>
      <c r="AD2325">
        <f t="shared" si="703"/>
        <v>0</v>
      </c>
      <c r="AE2325">
        <f t="shared" si="704"/>
        <v>0</v>
      </c>
      <c r="AF2325" t="str">
        <f t="shared" si="705"/>
        <v/>
      </c>
      <c r="AG2325" s="83">
        <f t="shared" si="706"/>
        <v>0</v>
      </c>
    </row>
    <row r="2326" spans="1:33">
      <c r="A2326" s="40">
        <v>37879</v>
      </c>
      <c r="B2326" s="41" t="s">
        <v>413</v>
      </c>
      <c r="C2326" s="46"/>
      <c r="D2326" s="1"/>
      <c r="E2326" s="1"/>
      <c r="F2326" s="1"/>
      <c r="G2326" s="1"/>
      <c r="H2326" s="1"/>
      <c r="I2326" s="1"/>
      <c r="J2326" s="2">
        <f t="shared" si="692"/>
        <v>0</v>
      </c>
      <c r="K2326" s="2">
        <f t="shared" si="693"/>
        <v>0</v>
      </c>
      <c r="L2326" s="8">
        <f t="shared" si="707"/>
        <v>37879</v>
      </c>
      <c r="M2326" s="54">
        <f t="shared" si="694"/>
        <v>0</v>
      </c>
      <c r="N2326" s="6">
        <f t="shared" si="695"/>
        <v>0</v>
      </c>
      <c r="O2326" s="6" t="str">
        <f t="shared" si="696"/>
        <v/>
      </c>
      <c r="P2326" s="29"/>
      <c r="Q2326" s="54">
        <f t="shared" si="697"/>
        <v>1</v>
      </c>
      <c r="R2326" s="6">
        <f t="shared" si="698"/>
        <v>-47.098718914845513</v>
      </c>
      <c r="S2326" s="6">
        <f t="shared" si="699"/>
        <v>1.3743425420147508</v>
      </c>
      <c r="T2326" s="29"/>
      <c r="U2326" s="6">
        <f t="shared" si="700"/>
        <v>37879</v>
      </c>
      <c r="V2326" s="55">
        <f t="shared" si="701"/>
        <v>37879</v>
      </c>
      <c r="W2326" s="6">
        <f t="shared" si="708"/>
        <v>0</v>
      </c>
      <c r="X2326" s="83">
        <f t="shared" si="709"/>
        <v>-47.098718914845513</v>
      </c>
      <c r="AA2326" s="29">
        <f t="shared" si="691"/>
        <v>0</v>
      </c>
      <c r="AC2326" s="56">
        <f t="shared" si="702"/>
        <v>0</v>
      </c>
      <c r="AD2326">
        <f t="shared" si="703"/>
        <v>0</v>
      </c>
      <c r="AE2326">
        <f t="shared" si="704"/>
        <v>0</v>
      </c>
      <c r="AF2326" t="str">
        <f t="shared" si="705"/>
        <v/>
      </c>
      <c r="AG2326" s="83">
        <f t="shared" si="706"/>
        <v>0</v>
      </c>
    </row>
    <row r="2327" spans="1:33">
      <c r="A2327" s="40">
        <v>37880</v>
      </c>
      <c r="B2327" s="41" t="s">
        <v>412</v>
      </c>
      <c r="C2327" s="46"/>
      <c r="D2327" s="1"/>
      <c r="E2327" s="1"/>
      <c r="F2327" s="1"/>
      <c r="G2327" s="1"/>
      <c r="H2327" s="1"/>
      <c r="I2327" s="1"/>
      <c r="J2327" s="2">
        <f t="shared" si="692"/>
        <v>0</v>
      </c>
      <c r="K2327" s="2">
        <f t="shared" si="693"/>
        <v>0</v>
      </c>
      <c r="L2327" s="8">
        <f t="shared" si="707"/>
        <v>37880</v>
      </c>
      <c r="M2327" s="54">
        <f t="shared" si="694"/>
        <v>0</v>
      </c>
      <c r="N2327" s="6">
        <f t="shared" si="695"/>
        <v>0</v>
      </c>
      <c r="O2327" s="6" t="str">
        <f t="shared" si="696"/>
        <v/>
      </c>
      <c r="P2327" s="29"/>
      <c r="Q2327" s="54">
        <f t="shared" si="697"/>
        <v>1</v>
      </c>
      <c r="R2327" s="6">
        <f t="shared" si="698"/>
        <v>-47.098718914845513</v>
      </c>
      <c r="S2327" s="6">
        <f t="shared" si="699"/>
        <v>1.3639941765087029</v>
      </c>
      <c r="T2327" s="29"/>
      <c r="U2327" s="6">
        <f t="shared" si="700"/>
        <v>37880</v>
      </c>
      <c r="V2327" s="55">
        <f t="shared" si="701"/>
        <v>37880</v>
      </c>
      <c r="W2327" s="6">
        <f t="shared" si="708"/>
        <v>0</v>
      </c>
      <c r="X2327" s="83">
        <f t="shared" si="709"/>
        <v>-47.098718914845513</v>
      </c>
      <c r="AA2327" s="29">
        <f t="shared" si="691"/>
        <v>0</v>
      </c>
      <c r="AC2327" s="56">
        <f t="shared" si="702"/>
        <v>0</v>
      </c>
      <c r="AD2327">
        <f t="shared" si="703"/>
        <v>0</v>
      </c>
      <c r="AE2327">
        <f t="shared" si="704"/>
        <v>0</v>
      </c>
      <c r="AF2327" t="str">
        <f t="shared" si="705"/>
        <v/>
      </c>
      <c r="AG2327" s="83">
        <f t="shared" si="706"/>
        <v>0</v>
      </c>
    </row>
    <row r="2328" spans="1:33">
      <c r="A2328" s="40">
        <v>37881</v>
      </c>
      <c r="B2328" s="41" t="s">
        <v>411</v>
      </c>
      <c r="C2328" s="46"/>
      <c r="D2328" s="1"/>
      <c r="E2328" s="1"/>
      <c r="F2328" s="1"/>
      <c r="G2328" s="1"/>
      <c r="H2328" s="1"/>
      <c r="I2328" s="1"/>
      <c r="J2328" s="2">
        <f t="shared" si="692"/>
        <v>0</v>
      </c>
      <c r="K2328" s="2">
        <f t="shared" si="693"/>
        <v>0</v>
      </c>
      <c r="L2328" s="8">
        <f t="shared" si="707"/>
        <v>37881</v>
      </c>
      <c r="M2328" s="54">
        <f t="shared" si="694"/>
        <v>0</v>
      </c>
      <c r="N2328" s="6">
        <f t="shared" si="695"/>
        <v>0</v>
      </c>
      <c r="O2328" s="6" t="str">
        <f t="shared" si="696"/>
        <v/>
      </c>
      <c r="P2328" s="29"/>
      <c r="Q2328" s="54">
        <f t="shared" si="697"/>
        <v>1</v>
      </c>
      <c r="R2328" s="6">
        <f t="shared" si="698"/>
        <v>-47.098718914845513</v>
      </c>
      <c r="S2328" s="6">
        <f t="shared" si="699"/>
        <v>1.3840352311150605</v>
      </c>
      <c r="T2328" s="29"/>
      <c r="U2328" s="6">
        <f t="shared" si="700"/>
        <v>37881</v>
      </c>
      <c r="V2328" s="55">
        <f t="shared" si="701"/>
        <v>37881</v>
      </c>
      <c r="W2328" s="6">
        <f t="shared" si="708"/>
        <v>0</v>
      </c>
      <c r="X2328" s="83">
        <f t="shared" si="709"/>
        <v>-47.098718914845513</v>
      </c>
      <c r="AA2328" s="29">
        <f t="shared" si="691"/>
        <v>0</v>
      </c>
      <c r="AC2328" s="56">
        <f t="shared" si="702"/>
        <v>0</v>
      </c>
      <c r="AD2328">
        <f t="shared" si="703"/>
        <v>0</v>
      </c>
      <c r="AE2328">
        <f t="shared" si="704"/>
        <v>0</v>
      </c>
      <c r="AF2328" t="str">
        <f t="shared" si="705"/>
        <v/>
      </c>
      <c r="AG2328" s="83">
        <f t="shared" si="706"/>
        <v>0</v>
      </c>
    </row>
    <row r="2329" spans="1:33">
      <c r="A2329" s="40">
        <v>37882</v>
      </c>
      <c r="B2329" s="41" t="s">
        <v>410</v>
      </c>
      <c r="C2329" s="46"/>
      <c r="D2329" s="1"/>
      <c r="E2329" s="1"/>
      <c r="F2329" s="1"/>
      <c r="G2329" s="1"/>
      <c r="H2329" s="1"/>
      <c r="I2329" s="1"/>
      <c r="J2329" s="2">
        <f t="shared" si="692"/>
        <v>0</v>
      </c>
      <c r="K2329" s="2">
        <f t="shared" si="693"/>
        <v>0</v>
      </c>
      <c r="L2329" s="8">
        <f t="shared" si="707"/>
        <v>37882</v>
      </c>
      <c r="M2329" s="54">
        <f t="shared" si="694"/>
        <v>0</v>
      </c>
      <c r="N2329" s="6">
        <f t="shared" si="695"/>
        <v>0</v>
      </c>
      <c r="O2329" s="6" t="str">
        <f t="shared" si="696"/>
        <v/>
      </c>
      <c r="P2329" s="29"/>
      <c r="Q2329" s="54">
        <f t="shared" si="697"/>
        <v>1</v>
      </c>
      <c r="R2329" s="6">
        <f t="shared" si="698"/>
        <v>-47.098718914845513</v>
      </c>
      <c r="S2329" s="6">
        <f t="shared" si="699"/>
        <v>1.4190635406702476</v>
      </c>
      <c r="T2329" s="29"/>
      <c r="U2329" s="6">
        <f t="shared" si="700"/>
        <v>37882</v>
      </c>
      <c r="V2329" s="55">
        <f t="shared" si="701"/>
        <v>37882</v>
      </c>
      <c r="W2329" s="6">
        <f t="shared" si="708"/>
        <v>0</v>
      </c>
      <c r="X2329" s="83">
        <f t="shared" si="709"/>
        <v>-47.098718914845513</v>
      </c>
      <c r="AA2329" s="29">
        <f t="shared" si="691"/>
        <v>0</v>
      </c>
      <c r="AC2329" s="56">
        <f t="shared" si="702"/>
        <v>0</v>
      </c>
      <c r="AD2329">
        <f t="shared" si="703"/>
        <v>0</v>
      </c>
      <c r="AE2329">
        <f t="shared" si="704"/>
        <v>0</v>
      </c>
      <c r="AF2329" t="str">
        <f t="shared" si="705"/>
        <v/>
      </c>
      <c r="AG2329" s="83">
        <f t="shared" si="706"/>
        <v>0</v>
      </c>
    </row>
    <row r="2330" spans="1:33">
      <c r="A2330" s="40">
        <v>37883</v>
      </c>
      <c r="B2330" s="41" t="s">
        <v>409</v>
      </c>
      <c r="C2330" s="46"/>
      <c r="D2330" s="1"/>
      <c r="E2330" s="1"/>
      <c r="F2330" s="1"/>
      <c r="G2330" s="1"/>
      <c r="H2330" s="1"/>
      <c r="I2330" s="1"/>
      <c r="J2330" s="2">
        <f t="shared" si="692"/>
        <v>0</v>
      </c>
      <c r="K2330" s="2">
        <f t="shared" si="693"/>
        <v>0</v>
      </c>
      <c r="L2330" s="8">
        <f t="shared" si="707"/>
        <v>37883</v>
      </c>
      <c r="M2330" s="54">
        <f t="shared" si="694"/>
        <v>0</v>
      </c>
      <c r="N2330" s="6">
        <f t="shared" si="695"/>
        <v>0</v>
      </c>
      <c r="O2330" s="6" t="str">
        <f t="shared" si="696"/>
        <v/>
      </c>
      <c r="P2330" s="29"/>
      <c r="Q2330" s="54">
        <f t="shared" si="697"/>
        <v>1</v>
      </c>
      <c r="R2330" s="6">
        <f t="shared" si="698"/>
        <v>-47.098718914845513</v>
      </c>
      <c r="S2330" s="6">
        <f t="shared" si="699"/>
        <v>1.3934532223327076</v>
      </c>
      <c r="T2330" s="29"/>
      <c r="U2330" s="6">
        <f t="shared" si="700"/>
        <v>37883</v>
      </c>
      <c r="V2330" s="55">
        <f t="shared" si="701"/>
        <v>37883</v>
      </c>
      <c r="W2330" s="6">
        <f t="shared" si="708"/>
        <v>0</v>
      </c>
      <c r="X2330" s="83">
        <f t="shared" si="709"/>
        <v>-47.098718914845513</v>
      </c>
      <c r="AA2330" s="29">
        <f t="shared" si="691"/>
        <v>0</v>
      </c>
      <c r="AC2330" s="56">
        <f t="shared" si="702"/>
        <v>0</v>
      </c>
      <c r="AD2330">
        <f t="shared" si="703"/>
        <v>0</v>
      </c>
      <c r="AE2330">
        <f t="shared" si="704"/>
        <v>0</v>
      </c>
      <c r="AF2330" t="str">
        <f t="shared" si="705"/>
        <v/>
      </c>
      <c r="AG2330" s="83">
        <f t="shared" si="706"/>
        <v>0</v>
      </c>
    </row>
    <row r="2331" spans="1:33">
      <c r="A2331" s="40">
        <v>37886</v>
      </c>
      <c r="B2331" s="41" t="s">
        <v>408</v>
      </c>
      <c r="C2331" s="46"/>
      <c r="D2331" s="1"/>
      <c r="E2331" s="1"/>
      <c r="F2331" s="1"/>
      <c r="G2331" s="1"/>
      <c r="H2331" s="1"/>
      <c r="I2331" s="1"/>
      <c r="J2331" s="2">
        <f t="shared" si="692"/>
        <v>0</v>
      </c>
      <c r="K2331" s="2">
        <f t="shared" si="693"/>
        <v>0</v>
      </c>
      <c r="L2331" s="8">
        <f t="shared" si="707"/>
        <v>37886</v>
      </c>
      <c r="M2331" s="54">
        <f t="shared" si="694"/>
        <v>0</v>
      </c>
      <c r="N2331" s="6">
        <f t="shared" si="695"/>
        <v>0</v>
      </c>
      <c r="O2331" s="6" t="str">
        <f t="shared" si="696"/>
        <v/>
      </c>
      <c r="P2331" s="29"/>
      <c r="Q2331" s="54">
        <f t="shared" si="697"/>
        <v>1</v>
      </c>
      <c r="R2331" s="6">
        <f t="shared" si="698"/>
        <v>-47.098718914845513</v>
      </c>
      <c r="S2331" s="6">
        <f t="shared" si="699"/>
        <v>1.4131028777331387</v>
      </c>
      <c r="T2331" s="29"/>
      <c r="U2331" s="6">
        <f t="shared" si="700"/>
        <v>37886</v>
      </c>
      <c r="V2331" s="55">
        <f t="shared" si="701"/>
        <v>37886</v>
      </c>
      <c r="W2331" s="6">
        <f t="shared" si="708"/>
        <v>0</v>
      </c>
      <c r="X2331" s="83">
        <f t="shared" si="709"/>
        <v>-47.098718914845513</v>
      </c>
      <c r="AA2331" s="29">
        <f t="shared" si="691"/>
        <v>0</v>
      </c>
      <c r="AC2331" s="56">
        <f t="shared" si="702"/>
        <v>0</v>
      </c>
      <c r="AD2331">
        <f t="shared" si="703"/>
        <v>0</v>
      </c>
      <c r="AE2331">
        <f t="shared" si="704"/>
        <v>0</v>
      </c>
      <c r="AF2331" t="str">
        <f t="shared" si="705"/>
        <v/>
      </c>
      <c r="AG2331" s="83">
        <f t="shared" si="706"/>
        <v>0</v>
      </c>
    </row>
    <row r="2332" spans="1:33">
      <c r="A2332" s="40">
        <v>37887</v>
      </c>
      <c r="B2332" s="41" t="s">
        <v>407</v>
      </c>
      <c r="C2332" s="46"/>
      <c r="D2332" s="1"/>
      <c r="E2332" s="1"/>
      <c r="F2332" s="1"/>
      <c r="G2332" s="1"/>
      <c r="H2332" s="1"/>
      <c r="I2332" s="1"/>
      <c r="J2332" s="2">
        <f t="shared" si="692"/>
        <v>0</v>
      </c>
      <c r="K2332" s="2">
        <f t="shared" si="693"/>
        <v>0</v>
      </c>
      <c r="L2332" s="8">
        <f t="shared" si="707"/>
        <v>37887</v>
      </c>
      <c r="M2332" s="54">
        <f t="shared" si="694"/>
        <v>0</v>
      </c>
      <c r="N2332" s="6">
        <f t="shared" si="695"/>
        <v>0</v>
      </c>
      <c r="O2332" s="6" t="str">
        <f t="shared" si="696"/>
        <v/>
      </c>
      <c r="P2332" s="29"/>
      <c r="Q2332" s="54">
        <f t="shared" si="697"/>
        <v>1</v>
      </c>
      <c r="R2332" s="6">
        <f t="shared" si="698"/>
        <v>-47.098718914845513</v>
      </c>
      <c r="S2332" s="6">
        <f t="shared" si="699"/>
        <v>1.384442060988992</v>
      </c>
      <c r="T2332" s="29"/>
      <c r="U2332" s="6">
        <f t="shared" si="700"/>
        <v>37887</v>
      </c>
      <c r="V2332" s="55">
        <f t="shared" si="701"/>
        <v>37887</v>
      </c>
      <c r="W2332" s="6">
        <f t="shared" si="708"/>
        <v>0</v>
      </c>
      <c r="X2332" s="83">
        <f t="shared" si="709"/>
        <v>-47.098718914845513</v>
      </c>
      <c r="AA2332" s="29">
        <f t="shared" si="691"/>
        <v>0</v>
      </c>
      <c r="AC2332" s="56">
        <f t="shared" si="702"/>
        <v>0</v>
      </c>
      <c r="AD2332">
        <f t="shared" si="703"/>
        <v>0</v>
      </c>
      <c r="AE2332">
        <f t="shared" si="704"/>
        <v>0</v>
      </c>
      <c r="AF2332" t="str">
        <f t="shared" si="705"/>
        <v/>
      </c>
      <c r="AG2332" s="83">
        <f t="shared" si="706"/>
        <v>0</v>
      </c>
    </row>
    <row r="2333" spans="1:33">
      <c r="A2333" s="40">
        <v>37888</v>
      </c>
      <c r="B2333" s="41" t="s">
        <v>406</v>
      </c>
      <c r="C2333" s="46"/>
      <c r="D2333" s="1"/>
      <c r="E2333" s="1"/>
      <c r="F2333" s="1"/>
      <c r="G2333" s="1"/>
      <c r="H2333" s="1"/>
      <c r="I2333" s="1"/>
      <c r="J2333" s="2">
        <f t="shared" si="692"/>
        <v>0</v>
      </c>
      <c r="K2333" s="2">
        <f t="shared" si="693"/>
        <v>0</v>
      </c>
      <c r="L2333" s="8">
        <f t="shared" si="707"/>
        <v>37888</v>
      </c>
      <c r="M2333" s="54">
        <f t="shared" si="694"/>
        <v>0</v>
      </c>
      <c r="N2333" s="6">
        <f t="shared" si="695"/>
        <v>0</v>
      </c>
      <c r="O2333" s="6" t="str">
        <f t="shared" si="696"/>
        <v/>
      </c>
      <c r="P2333" s="29"/>
      <c r="Q2333" s="54">
        <f t="shared" si="697"/>
        <v>1</v>
      </c>
      <c r="R2333" s="6">
        <f t="shared" si="698"/>
        <v>-47.098718914845513</v>
      </c>
      <c r="S2333" s="6">
        <f t="shared" si="699"/>
        <v>1.3429916998815372</v>
      </c>
      <c r="T2333" s="29"/>
      <c r="U2333" s="6">
        <f t="shared" si="700"/>
        <v>37888</v>
      </c>
      <c r="V2333" s="55">
        <f t="shared" si="701"/>
        <v>37888</v>
      </c>
      <c r="W2333" s="6">
        <f t="shared" si="708"/>
        <v>0</v>
      </c>
      <c r="X2333" s="83">
        <f t="shared" si="709"/>
        <v>-47.098718914845513</v>
      </c>
      <c r="AA2333" s="29">
        <f t="shared" si="691"/>
        <v>0</v>
      </c>
      <c r="AC2333" s="56">
        <f t="shared" si="702"/>
        <v>0</v>
      </c>
      <c r="AD2333">
        <f t="shared" si="703"/>
        <v>0</v>
      </c>
      <c r="AE2333">
        <f t="shared" si="704"/>
        <v>0</v>
      </c>
      <c r="AF2333" t="str">
        <f t="shared" si="705"/>
        <v/>
      </c>
      <c r="AG2333" s="83">
        <f t="shared" si="706"/>
        <v>0</v>
      </c>
    </row>
    <row r="2334" spans="1:33">
      <c r="A2334" s="40">
        <v>37889</v>
      </c>
      <c r="B2334" s="41" t="s">
        <v>405</v>
      </c>
      <c r="C2334" s="46"/>
      <c r="D2334" s="1"/>
      <c r="E2334" s="1"/>
      <c r="F2334" s="1"/>
      <c r="G2334" s="1"/>
      <c r="H2334" s="1"/>
      <c r="I2334" s="1"/>
      <c r="J2334" s="2">
        <f t="shared" si="692"/>
        <v>0</v>
      </c>
      <c r="K2334" s="2">
        <f t="shared" si="693"/>
        <v>0</v>
      </c>
      <c r="L2334" s="8">
        <f t="shared" si="707"/>
        <v>37889</v>
      </c>
      <c r="M2334" s="54">
        <f t="shared" si="694"/>
        <v>0</v>
      </c>
      <c r="N2334" s="6">
        <f t="shared" si="695"/>
        <v>0</v>
      </c>
      <c r="O2334" s="6" t="str">
        <f t="shared" si="696"/>
        <v/>
      </c>
      <c r="P2334" s="29"/>
      <c r="Q2334" s="54">
        <f t="shared" si="697"/>
        <v>1</v>
      </c>
      <c r="R2334" s="6">
        <f t="shared" si="698"/>
        <v>-47.098718914845513</v>
      </c>
      <c r="S2334" s="6">
        <f t="shared" si="699"/>
        <v>1.3476028301815597</v>
      </c>
      <c r="T2334" s="29"/>
      <c r="U2334" s="6">
        <f t="shared" si="700"/>
        <v>37889</v>
      </c>
      <c r="V2334" s="55">
        <f t="shared" si="701"/>
        <v>37889</v>
      </c>
      <c r="W2334" s="6">
        <f t="shared" si="708"/>
        <v>0</v>
      </c>
      <c r="X2334" s="83">
        <f t="shared" si="709"/>
        <v>-47.098718914845513</v>
      </c>
      <c r="AA2334" s="29">
        <f t="shared" si="691"/>
        <v>0</v>
      </c>
      <c r="AC2334" s="56">
        <f t="shared" si="702"/>
        <v>0</v>
      </c>
      <c r="AD2334">
        <f t="shared" si="703"/>
        <v>0</v>
      </c>
      <c r="AE2334">
        <f t="shared" si="704"/>
        <v>0</v>
      </c>
      <c r="AF2334" t="str">
        <f t="shared" si="705"/>
        <v/>
      </c>
      <c r="AG2334" s="83">
        <f t="shared" si="706"/>
        <v>0</v>
      </c>
    </row>
    <row r="2335" spans="1:33">
      <c r="A2335" s="40">
        <v>37890</v>
      </c>
      <c r="B2335" s="41" t="s">
        <v>404</v>
      </c>
      <c r="C2335" s="46"/>
      <c r="D2335" s="1"/>
      <c r="E2335" s="1"/>
      <c r="F2335" s="1"/>
      <c r="G2335" s="1"/>
      <c r="H2335" s="1"/>
      <c r="I2335" s="1"/>
      <c r="J2335" s="2">
        <f t="shared" si="692"/>
        <v>0</v>
      </c>
      <c r="K2335" s="2">
        <f t="shared" si="693"/>
        <v>0</v>
      </c>
      <c r="L2335" s="8">
        <f t="shared" si="707"/>
        <v>37890</v>
      </c>
      <c r="M2335" s="54">
        <f t="shared" si="694"/>
        <v>0</v>
      </c>
      <c r="N2335" s="6">
        <f t="shared" si="695"/>
        <v>0</v>
      </c>
      <c r="O2335" s="6" t="str">
        <f t="shared" si="696"/>
        <v/>
      </c>
      <c r="P2335" s="29"/>
      <c r="Q2335" s="54">
        <f t="shared" si="697"/>
        <v>1</v>
      </c>
      <c r="R2335" s="6">
        <f t="shared" si="698"/>
        <v>-47.098718914845513</v>
      </c>
      <c r="S2335" s="6">
        <f t="shared" si="699"/>
        <v>1.3215128763985835</v>
      </c>
      <c r="T2335" s="29"/>
      <c r="U2335" s="6">
        <f t="shared" si="700"/>
        <v>37890</v>
      </c>
      <c r="V2335" s="55">
        <f t="shared" si="701"/>
        <v>37890</v>
      </c>
      <c r="W2335" s="6">
        <f t="shared" si="708"/>
        <v>0</v>
      </c>
      <c r="X2335" s="83">
        <f t="shared" si="709"/>
        <v>-47.098718914845513</v>
      </c>
      <c r="AA2335" s="29">
        <f t="shared" si="691"/>
        <v>0</v>
      </c>
      <c r="AC2335" s="56">
        <f t="shared" si="702"/>
        <v>0</v>
      </c>
      <c r="AD2335">
        <f t="shared" si="703"/>
        <v>0</v>
      </c>
      <c r="AE2335">
        <f t="shared" si="704"/>
        <v>0</v>
      </c>
      <c r="AF2335" t="str">
        <f t="shared" si="705"/>
        <v/>
      </c>
      <c r="AG2335" s="83">
        <f t="shared" si="706"/>
        <v>0</v>
      </c>
    </row>
    <row r="2336" spans="1:33">
      <c r="A2336" s="40">
        <v>37893</v>
      </c>
      <c r="B2336" s="41" t="s">
        <v>403</v>
      </c>
      <c r="C2336" s="46"/>
      <c r="D2336" s="1"/>
      <c r="E2336" s="1"/>
      <c r="F2336" s="1"/>
      <c r="G2336" s="1"/>
      <c r="H2336" s="1"/>
      <c r="I2336" s="1"/>
      <c r="J2336" s="2">
        <f t="shared" si="692"/>
        <v>0</v>
      </c>
      <c r="K2336" s="2">
        <f t="shared" si="693"/>
        <v>0</v>
      </c>
      <c r="L2336" s="8">
        <f t="shared" si="707"/>
        <v>37893</v>
      </c>
      <c r="M2336" s="54">
        <f t="shared" si="694"/>
        <v>0</v>
      </c>
      <c r="N2336" s="6">
        <f t="shared" si="695"/>
        <v>0</v>
      </c>
      <c r="O2336" s="6" t="str">
        <f t="shared" si="696"/>
        <v/>
      </c>
      <c r="P2336" s="29"/>
      <c r="Q2336" s="54">
        <f t="shared" si="697"/>
        <v>1</v>
      </c>
      <c r="R2336" s="6">
        <f t="shared" si="698"/>
        <v>-47.098718914845513</v>
      </c>
      <c r="S2336" s="6">
        <f t="shared" si="699"/>
        <v>1.2960572073430245</v>
      </c>
      <c r="T2336" s="29"/>
      <c r="U2336" s="6">
        <f t="shared" si="700"/>
        <v>37893</v>
      </c>
      <c r="V2336" s="55">
        <f t="shared" si="701"/>
        <v>37893</v>
      </c>
      <c r="W2336" s="6">
        <f t="shared" si="708"/>
        <v>0</v>
      </c>
      <c r="X2336" s="83">
        <f t="shared" si="709"/>
        <v>-47.098718914845513</v>
      </c>
      <c r="AA2336" s="29">
        <f t="shared" si="691"/>
        <v>0</v>
      </c>
      <c r="AC2336" s="56">
        <f t="shared" si="702"/>
        <v>0</v>
      </c>
      <c r="AD2336">
        <f t="shared" si="703"/>
        <v>0</v>
      </c>
      <c r="AE2336">
        <f t="shared" si="704"/>
        <v>0</v>
      </c>
      <c r="AF2336" t="str">
        <f t="shared" si="705"/>
        <v/>
      </c>
      <c r="AG2336" s="83">
        <f t="shared" si="706"/>
        <v>0</v>
      </c>
    </row>
    <row r="2337" spans="1:33">
      <c r="A2337" s="40">
        <v>37894</v>
      </c>
      <c r="B2337" s="41" t="s">
        <v>402</v>
      </c>
      <c r="C2337" s="46"/>
      <c r="D2337" s="1"/>
      <c r="E2337" s="1"/>
      <c r="F2337" s="1"/>
      <c r="G2337" s="1"/>
      <c r="H2337" s="1"/>
      <c r="I2337" s="1"/>
      <c r="J2337" s="2">
        <f t="shared" si="692"/>
        <v>0</v>
      </c>
      <c r="K2337" s="2">
        <f t="shared" si="693"/>
        <v>0</v>
      </c>
      <c r="L2337" s="8">
        <f t="shared" si="707"/>
        <v>37894</v>
      </c>
      <c r="M2337" s="54">
        <f t="shared" si="694"/>
        <v>0</v>
      </c>
      <c r="N2337" s="6">
        <f t="shared" si="695"/>
        <v>0</v>
      </c>
      <c r="O2337" s="6" t="str">
        <f t="shared" si="696"/>
        <v/>
      </c>
      <c r="P2337" s="29"/>
      <c r="Q2337" s="54">
        <f t="shared" si="697"/>
        <v>1</v>
      </c>
      <c r="R2337" s="6">
        <f t="shared" si="698"/>
        <v>-47.098718914845513</v>
      </c>
      <c r="S2337" s="6">
        <f t="shared" si="699"/>
        <v>1.2872019380936186</v>
      </c>
      <c r="T2337" s="29"/>
      <c r="U2337" s="6">
        <f t="shared" si="700"/>
        <v>37894</v>
      </c>
      <c r="V2337" s="55">
        <f t="shared" si="701"/>
        <v>37894</v>
      </c>
      <c r="W2337" s="6">
        <f t="shared" si="708"/>
        <v>0</v>
      </c>
      <c r="X2337" s="83">
        <f t="shared" si="709"/>
        <v>-47.098718914845513</v>
      </c>
      <c r="AA2337" s="29">
        <f t="shared" si="691"/>
        <v>0</v>
      </c>
      <c r="AC2337" s="56">
        <f t="shared" si="702"/>
        <v>0</v>
      </c>
      <c r="AD2337">
        <f t="shared" si="703"/>
        <v>0</v>
      </c>
      <c r="AE2337">
        <f t="shared" si="704"/>
        <v>0</v>
      </c>
      <c r="AF2337" t="str">
        <f t="shared" si="705"/>
        <v/>
      </c>
      <c r="AG2337" s="83">
        <f t="shared" si="706"/>
        <v>0</v>
      </c>
    </row>
    <row r="2338" spans="1:33">
      <c r="A2338" s="40">
        <v>37895</v>
      </c>
      <c r="B2338" s="41" t="s">
        <v>401</v>
      </c>
      <c r="C2338" s="46"/>
      <c r="D2338" s="1"/>
      <c r="E2338" s="1"/>
      <c r="F2338" s="1"/>
      <c r="G2338" s="1"/>
      <c r="H2338" s="1"/>
      <c r="I2338" s="1"/>
      <c r="J2338" s="2">
        <f t="shared" si="692"/>
        <v>0</v>
      </c>
      <c r="K2338" s="2">
        <f t="shared" si="693"/>
        <v>0</v>
      </c>
      <c r="L2338" s="8">
        <f t="shared" si="707"/>
        <v>37895</v>
      </c>
      <c r="M2338" s="54">
        <f t="shared" si="694"/>
        <v>0</v>
      </c>
      <c r="N2338" s="6">
        <f t="shared" si="695"/>
        <v>0</v>
      </c>
      <c r="O2338" s="6" t="str">
        <f t="shared" si="696"/>
        <v/>
      </c>
      <c r="P2338" s="29"/>
      <c r="Q2338" s="54">
        <f t="shared" si="697"/>
        <v>1</v>
      </c>
      <c r="R2338" s="6">
        <f t="shared" si="698"/>
        <v>-47.098718914845513</v>
      </c>
      <c r="S2338" s="6">
        <f t="shared" si="699"/>
        <v>1.2788139808538017</v>
      </c>
      <c r="T2338" s="29"/>
      <c r="U2338" s="6">
        <f t="shared" si="700"/>
        <v>37895</v>
      </c>
      <c r="V2338" s="55">
        <f t="shared" si="701"/>
        <v>37895</v>
      </c>
      <c r="W2338" s="6">
        <f t="shared" si="708"/>
        <v>0</v>
      </c>
      <c r="X2338" s="83">
        <f t="shared" si="709"/>
        <v>-47.098718914845513</v>
      </c>
      <c r="AA2338" s="29">
        <f t="shared" si="691"/>
        <v>0</v>
      </c>
      <c r="AC2338" s="56">
        <f t="shared" si="702"/>
        <v>0</v>
      </c>
      <c r="AD2338">
        <f t="shared" si="703"/>
        <v>0</v>
      </c>
      <c r="AE2338">
        <f t="shared" si="704"/>
        <v>0</v>
      </c>
      <c r="AF2338" t="str">
        <f t="shared" si="705"/>
        <v/>
      </c>
      <c r="AG2338" s="83">
        <f t="shared" si="706"/>
        <v>0</v>
      </c>
    </row>
    <row r="2339" spans="1:33">
      <c r="A2339" s="40">
        <v>37897</v>
      </c>
      <c r="B2339" s="41" t="s">
        <v>400</v>
      </c>
      <c r="C2339" s="46"/>
      <c r="D2339" s="1"/>
      <c r="E2339" s="1"/>
      <c r="F2339" s="1"/>
      <c r="G2339" s="1"/>
      <c r="H2339" s="1"/>
      <c r="I2339" s="1"/>
      <c r="J2339" s="2">
        <f t="shared" si="692"/>
        <v>0</v>
      </c>
      <c r="K2339" s="2">
        <f t="shared" si="693"/>
        <v>0</v>
      </c>
      <c r="L2339" s="8">
        <f t="shared" si="707"/>
        <v>37897</v>
      </c>
      <c r="M2339" s="54">
        <f t="shared" si="694"/>
        <v>0</v>
      </c>
      <c r="N2339" s="6">
        <f t="shared" si="695"/>
        <v>0</v>
      </c>
      <c r="O2339" s="6" t="str">
        <f t="shared" si="696"/>
        <v/>
      </c>
      <c r="P2339" s="29"/>
      <c r="Q2339" s="54">
        <f t="shared" si="697"/>
        <v>1</v>
      </c>
      <c r="R2339" s="6">
        <f t="shared" si="698"/>
        <v>-47.098718914845513</v>
      </c>
      <c r="S2339" s="6">
        <f t="shared" si="699"/>
        <v>1.2589874075072311</v>
      </c>
      <c r="T2339" s="29"/>
      <c r="U2339" s="6">
        <f t="shared" si="700"/>
        <v>37897</v>
      </c>
      <c r="V2339" s="55">
        <f t="shared" si="701"/>
        <v>37897</v>
      </c>
      <c r="W2339" s="6">
        <f t="shared" si="708"/>
        <v>0</v>
      </c>
      <c r="X2339" s="83">
        <f t="shared" si="709"/>
        <v>-47.098718914845513</v>
      </c>
      <c r="AA2339" s="29">
        <f t="shared" si="691"/>
        <v>0</v>
      </c>
      <c r="AC2339" s="56">
        <f t="shared" si="702"/>
        <v>0</v>
      </c>
      <c r="AD2339">
        <f t="shared" si="703"/>
        <v>0</v>
      </c>
      <c r="AE2339">
        <f t="shared" si="704"/>
        <v>0</v>
      </c>
      <c r="AF2339" t="str">
        <f t="shared" si="705"/>
        <v/>
      </c>
      <c r="AG2339" s="83">
        <f t="shared" si="706"/>
        <v>0</v>
      </c>
    </row>
    <row r="2340" spans="1:33">
      <c r="A2340" s="40">
        <v>37900</v>
      </c>
      <c r="B2340" s="41" t="s">
        <v>399</v>
      </c>
      <c r="C2340" s="46"/>
      <c r="D2340" s="1"/>
      <c r="E2340" s="1"/>
      <c r="F2340" s="1"/>
      <c r="G2340" s="1"/>
      <c r="H2340" s="1"/>
      <c r="I2340" s="1"/>
      <c r="J2340" s="2">
        <f t="shared" si="692"/>
        <v>0</v>
      </c>
      <c r="K2340" s="2">
        <f t="shared" si="693"/>
        <v>0</v>
      </c>
      <c r="L2340" s="8">
        <f t="shared" si="707"/>
        <v>37900</v>
      </c>
      <c r="M2340" s="54">
        <f t="shared" si="694"/>
        <v>0</v>
      </c>
      <c r="N2340" s="6">
        <f t="shared" si="695"/>
        <v>0</v>
      </c>
      <c r="O2340" s="6" t="str">
        <f t="shared" si="696"/>
        <v/>
      </c>
      <c r="P2340" s="29"/>
      <c r="Q2340" s="54">
        <f t="shared" si="697"/>
        <v>1</v>
      </c>
      <c r="R2340" s="6">
        <f t="shared" si="698"/>
        <v>-47.098718914845513</v>
      </c>
      <c r="S2340" s="6">
        <f t="shared" si="699"/>
        <v>1.2316610594886379</v>
      </c>
      <c r="T2340" s="29"/>
      <c r="U2340" s="6">
        <f t="shared" si="700"/>
        <v>37900</v>
      </c>
      <c r="V2340" s="55">
        <f t="shared" si="701"/>
        <v>37900</v>
      </c>
      <c r="W2340" s="6">
        <f t="shared" si="708"/>
        <v>0</v>
      </c>
      <c r="X2340" s="83">
        <f t="shared" si="709"/>
        <v>-47.098718914845513</v>
      </c>
      <c r="AA2340" s="29">
        <f t="shared" si="691"/>
        <v>0</v>
      </c>
      <c r="AC2340" s="56">
        <f t="shared" si="702"/>
        <v>0</v>
      </c>
      <c r="AD2340">
        <f t="shared" si="703"/>
        <v>0</v>
      </c>
      <c r="AE2340">
        <f t="shared" si="704"/>
        <v>0</v>
      </c>
      <c r="AF2340" t="str">
        <f t="shared" si="705"/>
        <v/>
      </c>
      <c r="AG2340" s="83">
        <f t="shared" si="706"/>
        <v>0</v>
      </c>
    </row>
    <row r="2341" spans="1:33">
      <c r="A2341" s="40">
        <v>37901</v>
      </c>
      <c r="B2341" s="41" t="s">
        <v>398</v>
      </c>
      <c r="C2341" s="46"/>
      <c r="D2341" s="1"/>
      <c r="E2341" s="1"/>
      <c r="F2341" s="1"/>
      <c r="G2341" s="1"/>
      <c r="H2341" s="1"/>
      <c r="I2341" s="1"/>
      <c r="J2341" s="2">
        <f t="shared" si="692"/>
        <v>1</v>
      </c>
      <c r="K2341" s="2">
        <f t="shared" si="693"/>
        <v>-1000</v>
      </c>
      <c r="L2341" s="8">
        <f t="shared" si="707"/>
        <v>37901</v>
      </c>
      <c r="M2341" s="54">
        <f t="shared" si="694"/>
        <v>1</v>
      </c>
      <c r="N2341" s="6">
        <f t="shared" si="695"/>
        <v>-1000</v>
      </c>
      <c r="O2341" s="6">
        <f t="shared" si="696"/>
        <v>26.184865147944489</v>
      </c>
      <c r="P2341" s="29"/>
      <c r="Q2341" s="54">
        <f t="shared" si="697"/>
        <v>1</v>
      </c>
      <c r="R2341" s="6">
        <f t="shared" si="698"/>
        <v>-47.098718914845513</v>
      </c>
      <c r="S2341" s="6">
        <f t="shared" si="699"/>
        <v>1.2332736034261722</v>
      </c>
      <c r="T2341" s="29"/>
      <c r="U2341" s="6">
        <f t="shared" si="700"/>
        <v>37901</v>
      </c>
      <c r="V2341" s="55">
        <f t="shared" si="701"/>
        <v>37901</v>
      </c>
      <c r="W2341" s="6">
        <f t="shared" si="708"/>
        <v>-1000</v>
      </c>
      <c r="X2341" s="83">
        <f t="shared" si="709"/>
        <v>-47.098718914845513</v>
      </c>
      <c r="AA2341" s="29">
        <f t="shared" si="691"/>
        <v>0</v>
      </c>
      <c r="AC2341" s="56">
        <f t="shared" si="702"/>
        <v>1</v>
      </c>
      <c r="AD2341">
        <f t="shared" si="703"/>
        <v>1</v>
      </c>
      <c r="AE2341">
        <f t="shared" si="704"/>
        <v>-2976.1904761904761</v>
      </c>
      <c r="AF2341">
        <f t="shared" si="705"/>
        <v>77.931146273644316</v>
      </c>
      <c r="AG2341" s="83">
        <f t="shared" si="706"/>
        <v>-2976.1904761904761</v>
      </c>
    </row>
    <row r="2342" spans="1:33">
      <c r="A2342" s="40">
        <v>37902</v>
      </c>
      <c r="B2342" s="41" t="s">
        <v>397</v>
      </c>
      <c r="C2342" s="46"/>
      <c r="D2342" s="1"/>
      <c r="E2342" s="1"/>
      <c r="F2342" s="1"/>
      <c r="G2342" s="1"/>
      <c r="H2342" s="1"/>
      <c r="I2342" s="1"/>
      <c r="J2342" s="2">
        <f t="shared" si="692"/>
        <v>0</v>
      </c>
      <c r="K2342" s="2">
        <f t="shared" si="693"/>
        <v>0</v>
      </c>
      <c r="L2342" s="8">
        <f t="shared" si="707"/>
        <v>37902</v>
      </c>
      <c r="M2342" s="54">
        <f t="shared" si="694"/>
        <v>0</v>
      </c>
      <c r="N2342" s="6">
        <f t="shared" si="695"/>
        <v>0</v>
      </c>
      <c r="O2342" s="6" t="str">
        <f t="shared" si="696"/>
        <v/>
      </c>
      <c r="P2342" s="29"/>
      <c r="Q2342" s="54">
        <f t="shared" si="697"/>
        <v>1</v>
      </c>
      <c r="R2342" s="6">
        <f t="shared" si="698"/>
        <v>-47.098718914845513</v>
      </c>
      <c r="S2342" s="6">
        <f t="shared" si="699"/>
        <v>1.2278081051836682</v>
      </c>
      <c r="T2342" s="29"/>
      <c r="U2342" s="6">
        <f t="shared" si="700"/>
        <v>37902</v>
      </c>
      <c r="V2342" s="55">
        <f t="shared" si="701"/>
        <v>37902</v>
      </c>
      <c r="W2342" s="6">
        <f t="shared" si="708"/>
        <v>0</v>
      </c>
      <c r="X2342" s="83">
        <f t="shared" si="709"/>
        <v>-47.098718914845513</v>
      </c>
      <c r="AA2342" s="29">
        <f t="shared" si="691"/>
        <v>0</v>
      </c>
      <c r="AC2342" s="56">
        <f t="shared" si="702"/>
        <v>0</v>
      </c>
      <c r="AD2342">
        <f t="shared" si="703"/>
        <v>0</v>
      </c>
      <c r="AE2342">
        <f t="shared" si="704"/>
        <v>0</v>
      </c>
      <c r="AF2342" t="str">
        <f t="shared" si="705"/>
        <v/>
      </c>
      <c r="AG2342" s="83">
        <f t="shared" si="706"/>
        <v>0</v>
      </c>
    </row>
    <row r="2343" spans="1:33">
      <c r="A2343" s="40">
        <v>37903</v>
      </c>
      <c r="B2343" s="41" t="s">
        <v>396</v>
      </c>
      <c r="C2343" s="46"/>
      <c r="D2343" s="1"/>
      <c r="E2343" s="1"/>
      <c r="F2343" s="1"/>
      <c r="G2343" s="1"/>
      <c r="H2343" s="1"/>
      <c r="I2343" s="1"/>
      <c r="J2343" s="2">
        <f t="shared" si="692"/>
        <v>0</v>
      </c>
      <c r="K2343" s="2">
        <f t="shared" si="693"/>
        <v>0</v>
      </c>
      <c r="L2343" s="8">
        <f t="shared" si="707"/>
        <v>37903</v>
      </c>
      <c r="M2343" s="54">
        <f t="shared" si="694"/>
        <v>0</v>
      </c>
      <c r="N2343" s="6">
        <f t="shared" si="695"/>
        <v>0</v>
      </c>
      <c r="O2343" s="6" t="str">
        <f t="shared" si="696"/>
        <v/>
      </c>
      <c r="P2343" s="29"/>
      <c r="Q2343" s="54">
        <f t="shared" si="697"/>
        <v>1</v>
      </c>
      <c r="R2343" s="6">
        <f t="shared" si="698"/>
        <v>-47.098718914845513</v>
      </c>
      <c r="S2343" s="6">
        <f t="shared" si="699"/>
        <v>1.2048789694255695</v>
      </c>
      <c r="T2343" s="29"/>
      <c r="U2343" s="6">
        <f t="shared" si="700"/>
        <v>37903</v>
      </c>
      <c r="V2343" s="55">
        <f t="shared" si="701"/>
        <v>37903</v>
      </c>
      <c r="W2343" s="6">
        <f t="shared" si="708"/>
        <v>0</v>
      </c>
      <c r="X2343" s="83">
        <f t="shared" si="709"/>
        <v>-47.098718914845513</v>
      </c>
      <c r="AA2343" s="29">
        <f t="shared" si="691"/>
        <v>0</v>
      </c>
      <c r="AC2343" s="56">
        <f t="shared" si="702"/>
        <v>0</v>
      </c>
      <c r="AD2343">
        <f t="shared" si="703"/>
        <v>0</v>
      </c>
      <c r="AE2343">
        <f t="shared" si="704"/>
        <v>0</v>
      </c>
      <c r="AF2343" t="str">
        <f t="shared" si="705"/>
        <v/>
      </c>
      <c r="AG2343" s="83">
        <f t="shared" si="706"/>
        <v>0</v>
      </c>
    </row>
    <row r="2344" spans="1:33">
      <c r="A2344" s="40">
        <v>37904</v>
      </c>
      <c r="B2344" s="41" t="s">
        <v>395</v>
      </c>
      <c r="C2344" s="46"/>
      <c r="D2344" s="1"/>
      <c r="E2344" s="1"/>
      <c r="F2344" s="1"/>
      <c r="G2344" s="1"/>
      <c r="H2344" s="1"/>
      <c r="I2344" s="1"/>
      <c r="J2344" s="2">
        <f t="shared" si="692"/>
        <v>0</v>
      </c>
      <c r="K2344" s="2">
        <f t="shared" si="693"/>
        <v>0</v>
      </c>
      <c r="L2344" s="8">
        <f t="shared" si="707"/>
        <v>37904</v>
      </c>
      <c r="M2344" s="54">
        <f t="shared" si="694"/>
        <v>0</v>
      </c>
      <c r="N2344" s="6">
        <f t="shared" si="695"/>
        <v>0</v>
      </c>
      <c r="O2344" s="6" t="str">
        <f t="shared" si="696"/>
        <v/>
      </c>
      <c r="P2344" s="29"/>
      <c r="Q2344" s="54">
        <f t="shared" si="697"/>
        <v>1</v>
      </c>
      <c r="R2344" s="6">
        <f t="shared" si="698"/>
        <v>-47.098718914845513</v>
      </c>
      <c r="S2344" s="6">
        <f t="shared" si="699"/>
        <v>1.1993562239583782</v>
      </c>
      <c r="T2344" s="29"/>
      <c r="U2344" s="6">
        <f t="shared" si="700"/>
        <v>37904</v>
      </c>
      <c r="V2344" s="55">
        <f t="shared" si="701"/>
        <v>37904</v>
      </c>
      <c r="W2344" s="6">
        <f t="shared" si="708"/>
        <v>0</v>
      </c>
      <c r="X2344" s="83">
        <f t="shared" si="709"/>
        <v>-47.098718914845513</v>
      </c>
      <c r="AA2344" s="29">
        <f t="shared" si="691"/>
        <v>0</v>
      </c>
      <c r="AC2344" s="56">
        <f t="shared" si="702"/>
        <v>0</v>
      </c>
      <c r="AD2344">
        <f t="shared" si="703"/>
        <v>0</v>
      </c>
      <c r="AE2344">
        <f t="shared" si="704"/>
        <v>0</v>
      </c>
      <c r="AF2344" t="str">
        <f t="shared" si="705"/>
        <v/>
      </c>
      <c r="AG2344" s="83">
        <f t="shared" si="706"/>
        <v>0</v>
      </c>
    </row>
    <row r="2345" spans="1:33">
      <c r="A2345" s="40">
        <v>37907</v>
      </c>
      <c r="B2345" s="41" t="s">
        <v>394</v>
      </c>
      <c r="C2345" s="46"/>
      <c r="D2345" s="1"/>
      <c r="E2345" s="1"/>
      <c r="F2345" s="1"/>
      <c r="G2345" s="1"/>
      <c r="H2345" s="1"/>
      <c r="I2345" s="1"/>
      <c r="J2345" s="2">
        <f t="shared" si="692"/>
        <v>0</v>
      </c>
      <c r="K2345" s="2">
        <f t="shared" si="693"/>
        <v>0</v>
      </c>
      <c r="L2345" s="8">
        <f t="shared" si="707"/>
        <v>37907</v>
      </c>
      <c r="M2345" s="54">
        <f t="shared" si="694"/>
        <v>0</v>
      </c>
      <c r="N2345" s="6">
        <f t="shared" si="695"/>
        <v>0</v>
      </c>
      <c r="O2345" s="6" t="str">
        <f t="shared" si="696"/>
        <v/>
      </c>
      <c r="P2345" s="29"/>
      <c r="Q2345" s="54">
        <f t="shared" si="697"/>
        <v>1</v>
      </c>
      <c r="R2345" s="6">
        <f t="shared" si="698"/>
        <v>-47.098718914845513</v>
      </c>
      <c r="S2345" s="6">
        <f t="shared" si="699"/>
        <v>1.1759979754018854</v>
      </c>
      <c r="T2345" s="29"/>
      <c r="U2345" s="6">
        <f t="shared" si="700"/>
        <v>37907</v>
      </c>
      <c r="V2345" s="55">
        <f t="shared" si="701"/>
        <v>37907</v>
      </c>
      <c r="W2345" s="6">
        <f t="shared" si="708"/>
        <v>0</v>
      </c>
      <c r="X2345" s="83">
        <f t="shared" si="709"/>
        <v>-47.098718914845513</v>
      </c>
      <c r="AA2345" s="29">
        <f t="shared" si="691"/>
        <v>0</v>
      </c>
      <c r="AC2345" s="56">
        <f t="shared" si="702"/>
        <v>0</v>
      </c>
      <c r="AD2345">
        <f t="shared" si="703"/>
        <v>0</v>
      </c>
      <c r="AE2345">
        <f t="shared" si="704"/>
        <v>0</v>
      </c>
      <c r="AF2345" t="str">
        <f t="shared" si="705"/>
        <v/>
      </c>
      <c r="AG2345" s="83">
        <f t="shared" si="706"/>
        <v>0</v>
      </c>
    </row>
    <row r="2346" spans="1:33">
      <c r="A2346" s="40">
        <v>37908</v>
      </c>
      <c r="B2346" s="41" t="s">
        <v>393</v>
      </c>
      <c r="C2346" s="46"/>
      <c r="D2346" s="1"/>
      <c r="E2346" s="1"/>
      <c r="F2346" s="1"/>
      <c r="G2346" s="1"/>
      <c r="H2346" s="1"/>
      <c r="I2346" s="1"/>
      <c r="J2346" s="2">
        <f t="shared" si="692"/>
        <v>0</v>
      </c>
      <c r="K2346" s="2">
        <f t="shared" si="693"/>
        <v>0</v>
      </c>
      <c r="L2346" s="8">
        <f t="shared" si="707"/>
        <v>37908</v>
      </c>
      <c r="M2346" s="54">
        <f t="shared" si="694"/>
        <v>0</v>
      </c>
      <c r="N2346" s="6">
        <f t="shared" si="695"/>
        <v>0</v>
      </c>
      <c r="O2346" s="6" t="str">
        <f t="shared" si="696"/>
        <v/>
      </c>
      <c r="P2346" s="29"/>
      <c r="Q2346" s="54">
        <f t="shared" si="697"/>
        <v>1</v>
      </c>
      <c r="R2346" s="6">
        <f t="shared" si="698"/>
        <v>-47.098718914845513</v>
      </c>
      <c r="S2346" s="6">
        <f t="shared" si="699"/>
        <v>1.1981358156918216</v>
      </c>
      <c r="T2346" s="29"/>
      <c r="U2346" s="6">
        <f t="shared" si="700"/>
        <v>37908</v>
      </c>
      <c r="V2346" s="55">
        <f t="shared" si="701"/>
        <v>37908</v>
      </c>
      <c r="W2346" s="6">
        <f t="shared" si="708"/>
        <v>0</v>
      </c>
      <c r="X2346" s="83">
        <f t="shared" si="709"/>
        <v>-47.098718914845513</v>
      </c>
      <c r="AA2346" s="29">
        <f t="shared" si="691"/>
        <v>0</v>
      </c>
      <c r="AC2346" s="56">
        <f t="shared" si="702"/>
        <v>0</v>
      </c>
      <c r="AD2346">
        <f t="shared" si="703"/>
        <v>0</v>
      </c>
      <c r="AE2346">
        <f t="shared" si="704"/>
        <v>0</v>
      </c>
      <c r="AF2346" t="str">
        <f t="shared" si="705"/>
        <v/>
      </c>
      <c r="AG2346" s="83">
        <f t="shared" si="706"/>
        <v>0</v>
      </c>
    </row>
    <row r="2347" spans="1:33">
      <c r="A2347" s="40">
        <v>37909</v>
      </c>
      <c r="B2347" s="41" t="s">
        <v>392</v>
      </c>
      <c r="C2347" s="46"/>
      <c r="D2347" s="1"/>
      <c r="E2347" s="1"/>
      <c r="F2347" s="1"/>
      <c r="G2347" s="1"/>
      <c r="H2347" s="1"/>
      <c r="I2347" s="1"/>
      <c r="J2347" s="2">
        <f t="shared" si="692"/>
        <v>0</v>
      </c>
      <c r="K2347" s="2">
        <f t="shared" si="693"/>
        <v>0</v>
      </c>
      <c r="L2347" s="8">
        <f t="shared" si="707"/>
        <v>37909</v>
      </c>
      <c r="M2347" s="54">
        <f t="shared" si="694"/>
        <v>0</v>
      </c>
      <c r="N2347" s="6">
        <f t="shared" si="695"/>
        <v>0</v>
      </c>
      <c r="O2347" s="6" t="str">
        <f t="shared" si="696"/>
        <v/>
      </c>
      <c r="P2347" s="29"/>
      <c r="Q2347" s="54">
        <f t="shared" si="697"/>
        <v>1</v>
      </c>
      <c r="R2347" s="6">
        <f t="shared" si="698"/>
        <v>-47.098718914845513</v>
      </c>
      <c r="S2347" s="6">
        <f t="shared" si="699"/>
        <v>1.1902633033824996</v>
      </c>
      <c r="T2347" s="29"/>
      <c r="U2347" s="6">
        <f t="shared" si="700"/>
        <v>37909</v>
      </c>
      <c r="V2347" s="55">
        <f t="shared" si="701"/>
        <v>37909</v>
      </c>
      <c r="W2347" s="6">
        <f t="shared" si="708"/>
        <v>0</v>
      </c>
      <c r="X2347" s="83">
        <f t="shared" si="709"/>
        <v>-47.098718914845513</v>
      </c>
      <c r="AA2347" s="29">
        <f t="shared" si="691"/>
        <v>0</v>
      </c>
      <c r="AC2347" s="56">
        <f t="shared" si="702"/>
        <v>0</v>
      </c>
      <c r="AD2347">
        <f t="shared" si="703"/>
        <v>0</v>
      </c>
      <c r="AE2347">
        <f t="shared" si="704"/>
        <v>0</v>
      </c>
      <c r="AF2347" t="str">
        <f t="shared" si="705"/>
        <v/>
      </c>
      <c r="AG2347" s="83">
        <f t="shared" si="706"/>
        <v>0</v>
      </c>
    </row>
    <row r="2348" spans="1:33">
      <c r="A2348" s="40">
        <v>37910</v>
      </c>
      <c r="B2348" s="41" t="s">
        <v>391</v>
      </c>
      <c r="C2348" s="46"/>
      <c r="D2348" s="1"/>
      <c r="E2348" s="1"/>
      <c r="F2348" s="1"/>
      <c r="G2348" s="1"/>
      <c r="H2348" s="1"/>
      <c r="I2348" s="1"/>
      <c r="J2348" s="2">
        <f t="shared" si="692"/>
        <v>0</v>
      </c>
      <c r="K2348" s="2">
        <f t="shared" si="693"/>
        <v>0</v>
      </c>
      <c r="L2348" s="8">
        <f t="shared" si="707"/>
        <v>37910</v>
      </c>
      <c r="M2348" s="54">
        <f t="shared" si="694"/>
        <v>0</v>
      </c>
      <c r="N2348" s="6">
        <f t="shared" si="695"/>
        <v>0</v>
      </c>
      <c r="O2348" s="6" t="str">
        <f t="shared" si="696"/>
        <v/>
      </c>
      <c r="P2348" s="29"/>
      <c r="Q2348" s="54">
        <f t="shared" si="697"/>
        <v>1</v>
      </c>
      <c r="R2348" s="6">
        <f t="shared" si="698"/>
        <v>-47.098718914845513</v>
      </c>
      <c r="S2348" s="6">
        <f t="shared" si="699"/>
        <v>1.1857683513304511</v>
      </c>
      <c r="T2348" s="29"/>
      <c r="U2348" s="6">
        <f t="shared" si="700"/>
        <v>37910</v>
      </c>
      <c r="V2348" s="55">
        <f t="shared" si="701"/>
        <v>37910</v>
      </c>
      <c r="W2348" s="6">
        <f t="shared" si="708"/>
        <v>0</v>
      </c>
      <c r="X2348" s="83">
        <f t="shared" si="709"/>
        <v>-47.098718914845513</v>
      </c>
      <c r="AA2348" s="29">
        <f t="shared" si="691"/>
        <v>0</v>
      </c>
      <c r="AC2348" s="56">
        <f t="shared" si="702"/>
        <v>0</v>
      </c>
      <c r="AD2348">
        <f t="shared" si="703"/>
        <v>0</v>
      </c>
      <c r="AE2348">
        <f t="shared" si="704"/>
        <v>0</v>
      </c>
      <c r="AF2348" t="str">
        <f t="shared" si="705"/>
        <v/>
      </c>
      <c r="AG2348" s="83">
        <f t="shared" si="706"/>
        <v>0</v>
      </c>
    </row>
    <row r="2349" spans="1:33">
      <c r="A2349" s="40">
        <v>37911</v>
      </c>
      <c r="B2349" s="41" t="s">
        <v>390</v>
      </c>
      <c r="C2349" s="46"/>
      <c r="D2349" s="1"/>
      <c r="E2349" s="1"/>
      <c r="F2349" s="1"/>
      <c r="G2349" s="1"/>
      <c r="H2349" s="1"/>
      <c r="I2349" s="1"/>
      <c r="J2349" s="2">
        <f t="shared" si="692"/>
        <v>0</v>
      </c>
      <c r="K2349" s="2">
        <f t="shared" si="693"/>
        <v>0</v>
      </c>
      <c r="L2349" s="8">
        <f t="shared" si="707"/>
        <v>37911</v>
      </c>
      <c r="M2349" s="54">
        <f t="shared" si="694"/>
        <v>0</v>
      </c>
      <c r="N2349" s="6">
        <f t="shared" si="695"/>
        <v>0</v>
      </c>
      <c r="O2349" s="6" t="str">
        <f t="shared" si="696"/>
        <v/>
      </c>
      <c r="P2349" s="29"/>
      <c r="Q2349" s="54">
        <f t="shared" si="697"/>
        <v>1</v>
      </c>
      <c r="R2349" s="6">
        <f t="shared" si="698"/>
        <v>-47.098718914845513</v>
      </c>
      <c r="S2349" s="6">
        <f t="shared" si="699"/>
        <v>1.1695733527401417</v>
      </c>
      <c r="T2349" s="29"/>
      <c r="U2349" s="6">
        <f t="shared" si="700"/>
        <v>37911</v>
      </c>
      <c r="V2349" s="55">
        <f t="shared" si="701"/>
        <v>37911</v>
      </c>
      <c r="W2349" s="6">
        <f t="shared" si="708"/>
        <v>0</v>
      </c>
      <c r="X2349" s="83">
        <f t="shared" si="709"/>
        <v>-47.098718914845513</v>
      </c>
      <c r="AA2349" s="29">
        <f t="shared" si="691"/>
        <v>0</v>
      </c>
      <c r="AC2349" s="56">
        <f t="shared" si="702"/>
        <v>0</v>
      </c>
      <c r="AD2349">
        <f t="shared" si="703"/>
        <v>0</v>
      </c>
      <c r="AE2349">
        <f t="shared" si="704"/>
        <v>0</v>
      </c>
      <c r="AF2349" t="str">
        <f t="shared" si="705"/>
        <v/>
      </c>
      <c r="AG2349" s="83">
        <f t="shared" si="706"/>
        <v>0</v>
      </c>
    </row>
    <row r="2350" spans="1:33">
      <c r="A2350" s="40">
        <v>37914</v>
      </c>
      <c r="B2350" s="41" t="s">
        <v>389</v>
      </c>
      <c r="C2350" s="46"/>
      <c r="D2350" s="1"/>
      <c r="E2350" s="1"/>
      <c r="F2350" s="1"/>
      <c r="G2350" s="1"/>
      <c r="H2350" s="1"/>
      <c r="I2350" s="1"/>
      <c r="J2350" s="2">
        <f t="shared" si="692"/>
        <v>0</v>
      </c>
      <c r="K2350" s="2">
        <f t="shared" si="693"/>
        <v>0</v>
      </c>
      <c r="L2350" s="8">
        <f t="shared" si="707"/>
        <v>37914</v>
      </c>
      <c r="M2350" s="54">
        <f t="shared" si="694"/>
        <v>0</v>
      </c>
      <c r="N2350" s="6">
        <f t="shared" si="695"/>
        <v>0</v>
      </c>
      <c r="O2350" s="6" t="str">
        <f t="shared" si="696"/>
        <v/>
      </c>
      <c r="P2350" s="29"/>
      <c r="Q2350" s="54">
        <f t="shared" si="697"/>
        <v>1</v>
      </c>
      <c r="R2350" s="6">
        <f t="shared" si="698"/>
        <v>-47.098718914845513</v>
      </c>
      <c r="S2350" s="6">
        <f t="shared" si="699"/>
        <v>1.193883876168454</v>
      </c>
      <c r="T2350" s="29"/>
      <c r="U2350" s="6">
        <f t="shared" si="700"/>
        <v>37914</v>
      </c>
      <c r="V2350" s="55">
        <f t="shared" si="701"/>
        <v>37914</v>
      </c>
      <c r="W2350" s="6">
        <f t="shared" si="708"/>
        <v>0</v>
      </c>
      <c r="X2350" s="83">
        <f t="shared" si="709"/>
        <v>-47.098718914845513</v>
      </c>
      <c r="AA2350" s="29">
        <f t="shared" si="691"/>
        <v>0</v>
      </c>
      <c r="AC2350" s="56">
        <f t="shared" si="702"/>
        <v>0</v>
      </c>
      <c r="AD2350">
        <f t="shared" si="703"/>
        <v>0</v>
      </c>
      <c r="AE2350">
        <f t="shared" si="704"/>
        <v>0</v>
      </c>
      <c r="AF2350" t="str">
        <f t="shared" si="705"/>
        <v/>
      </c>
      <c r="AG2350" s="83">
        <f t="shared" si="706"/>
        <v>0</v>
      </c>
    </row>
    <row r="2351" spans="1:33">
      <c r="A2351" s="40">
        <v>37915</v>
      </c>
      <c r="B2351" s="41" t="s">
        <v>388</v>
      </c>
      <c r="C2351" s="46"/>
      <c r="D2351" s="1"/>
      <c r="E2351" s="1"/>
      <c r="F2351" s="1"/>
      <c r="G2351" s="1"/>
      <c r="H2351" s="1"/>
      <c r="I2351" s="1"/>
      <c r="J2351" s="2">
        <f t="shared" si="692"/>
        <v>0</v>
      </c>
      <c r="K2351" s="2">
        <f t="shared" si="693"/>
        <v>0</v>
      </c>
      <c r="L2351" s="8">
        <f t="shared" si="707"/>
        <v>37915</v>
      </c>
      <c r="M2351" s="54">
        <f t="shared" si="694"/>
        <v>0</v>
      </c>
      <c r="N2351" s="6">
        <f t="shared" si="695"/>
        <v>0</v>
      </c>
      <c r="O2351" s="6" t="str">
        <f t="shared" si="696"/>
        <v/>
      </c>
      <c r="P2351" s="29"/>
      <c r="Q2351" s="54">
        <f t="shared" si="697"/>
        <v>1</v>
      </c>
      <c r="R2351" s="6">
        <f t="shared" si="698"/>
        <v>-47.098718914845513</v>
      </c>
      <c r="S2351" s="6">
        <f t="shared" si="699"/>
        <v>1.2085891433114067</v>
      </c>
      <c r="T2351" s="29"/>
      <c r="U2351" s="6">
        <f t="shared" si="700"/>
        <v>37915</v>
      </c>
      <c r="V2351" s="55">
        <f t="shared" si="701"/>
        <v>37915</v>
      </c>
      <c r="W2351" s="6">
        <f t="shared" si="708"/>
        <v>0</v>
      </c>
      <c r="X2351" s="83">
        <f t="shared" si="709"/>
        <v>-47.098718914845513</v>
      </c>
      <c r="AA2351" s="29">
        <f t="shared" si="691"/>
        <v>0</v>
      </c>
      <c r="AC2351" s="56">
        <f t="shared" si="702"/>
        <v>0</v>
      </c>
      <c r="AD2351">
        <f t="shared" si="703"/>
        <v>0</v>
      </c>
      <c r="AE2351">
        <f t="shared" si="704"/>
        <v>0</v>
      </c>
      <c r="AF2351" t="str">
        <f t="shared" si="705"/>
        <v/>
      </c>
      <c r="AG2351" s="83">
        <f t="shared" si="706"/>
        <v>0</v>
      </c>
    </row>
    <row r="2352" spans="1:33">
      <c r="A2352" s="40">
        <v>37916</v>
      </c>
      <c r="B2352" s="41" t="s">
        <v>387</v>
      </c>
      <c r="C2352" s="46"/>
      <c r="D2352" s="1"/>
      <c r="E2352" s="1"/>
      <c r="F2352" s="1"/>
      <c r="G2352" s="1"/>
      <c r="H2352" s="1"/>
      <c r="I2352" s="1"/>
      <c r="J2352" s="2">
        <f t="shared" si="692"/>
        <v>0</v>
      </c>
      <c r="K2352" s="2">
        <f t="shared" si="693"/>
        <v>0</v>
      </c>
      <c r="L2352" s="8">
        <f t="shared" si="707"/>
        <v>37916</v>
      </c>
      <c r="M2352" s="54">
        <f t="shared" si="694"/>
        <v>0</v>
      </c>
      <c r="N2352" s="6">
        <f t="shared" si="695"/>
        <v>0</v>
      </c>
      <c r="O2352" s="6" t="str">
        <f t="shared" si="696"/>
        <v/>
      </c>
      <c r="P2352" s="29"/>
      <c r="Q2352" s="54">
        <f t="shared" si="697"/>
        <v>1</v>
      </c>
      <c r="R2352" s="6">
        <f t="shared" si="698"/>
        <v>-47.098718914845513</v>
      </c>
      <c r="S2352" s="6">
        <f t="shared" si="699"/>
        <v>1.215137226905199</v>
      </c>
      <c r="T2352" s="29"/>
      <c r="U2352" s="6">
        <f t="shared" si="700"/>
        <v>37916</v>
      </c>
      <c r="V2352" s="55">
        <f t="shared" si="701"/>
        <v>37916</v>
      </c>
      <c r="W2352" s="6">
        <f t="shared" si="708"/>
        <v>0</v>
      </c>
      <c r="X2352" s="83">
        <f t="shared" si="709"/>
        <v>-47.098718914845513</v>
      </c>
      <c r="AA2352" s="29">
        <f t="shared" si="691"/>
        <v>0</v>
      </c>
      <c r="AC2352" s="56">
        <f t="shared" si="702"/>
        <v>0</v>
      </c>
      <c r="AD2352">
        <f t="shared" si="703"/>
        <v>0</v>
      </c>
      <c r="AE2352">
        <f t="shared" si="704"/>
        <v>0</v>
      </c>
      <c r="AF2352" t="str">
        <f t="shared" si="705"/>
        <v/>
      </c>
      <c r="AG2352" s="83">
        <f t="shared" si="706"/>
        <v>0</v>
      </c>
    </row>
    <row r="2353" spans="1:33">
      <c r="A2353" s="40">
        <v>37917</v>
      </c>
      <c r="B2353" s="41" t="s">
        <v>386</v>
      </c>
      <c r="C2353" s="46"/>
      <c r="D2353" s="1"/>
      <c r="E2353" s="1"/>
      <c r="F2353" s="1"/>
      <c r="G2353" s="1"/>
      <c r="H2353" s="1"/>
      <c r="I2353" s="1"/>
      <c r="J2353" s="2">
        <f t="shared" si="692"/>
        <v>0</v>
      </c>
      <c r="K2353" s="2">
        <f t="shared" si="693"/>
        <v>0</v>
      </c>
      <c r="L2353" s="8">
        <f t="shared" si="707"/>
        <v>37917</v>
      </c>
      <c r="M2353" s="54">
        <f t="shared" si="694"/>
        <v>0</v>
      </c>
      <c r="N2353" s="6">
        <f t="shared" si="695"/>
        <v>0</v>
      </c>
      <c r="O2353" s="6" t="str">
        <f t="shared" si="696"/>
        <v/>
      </c>
      <c r="P2353" s="29"/>
      <c r="Q2353" s="54">
        <f t="shared" si="697"/>
        <v>1</v>
      </c>
      <c r="R2353" s="6">
        <f t="shared" si="698"/>
        <v>-47.098718914845513</v>
      </c>
      <c r="S2353" s="6">
        <f t="shared" si="699"/>
        <v>1.238787977770792</v>
      </c>
      <c r="T2353" s="29"/>
      <c r="U2353" s="6">
        <f t="shared" si="700"/>
        <v>37917</v>
      </c>
      <c r="V2353" s="55">
        <f t="shared" si="701"/>
        <v>37917</v>
      </c>
      <c r="W2353" s="6">
        <f t="shared" si="708"/>
        <v>0</v>
      </c>
      <c r="X2353" s="83">
        <f t="shared" si="709"/>
        <v>-47.098718914845513</v>
      </c>
      <c r="AA2353" s="29">
        <f t="shared" si="691"/>
        <v>0</v>
      </c>
      <c r="AC2353" s="56">
        <f t="shared" si="702"/>
        <v>0</v>
      </c>
      <c r="AD2353">
        <f t="shared" si="703"/>
        <v>0</v>
      </c>
      <c r="AE2353">
        <f t="shared" si="704"/>
        <v>0</v>
      </c>
      <c r="AF2353" t="str">
        <f t="shared" si="705"/>
        <v/>
      </c>
      <c r="AG2353" s="83">
        <f t="shared" si="706"/>
        <v>0</v>
      </c>
    </row>
    <row r="2354" spans="1:33">
      <c r="A2354" s="40">
        <v>37918</v>
      </c>
      <c r="B2354" s="41" t="s">
        <v>385</v>
      </c>
      <c r="C2354" s="46"/>
      <c r="D2354" s="1"/>
      <c r="E2354" s="1"/>
      <c r="F2354" s="1"/>
      <c r="G2354" s="1"/>
      <c r="H2354" s="1"/>
      <c r="I2354" s="1"/>
      <c r="J2354" s="2">
        <f t="shared" si="692"/>
        <v>0</v>
      </c>
      <c r="K2354" s="2">
        <f t="shared" si="693"/>
        <v>0</v>
      </c>
      <c r="L2354" s="8">
        <f t="shared" si="707"/>
        <v>37918</v>
      </c>
      <c r="M2354" s="54">
        <f t="shared" si="694"/>
        <v>0</v>
      </c>
      <c r="N2354" s="6">
        <f t="shared" si="695"/>
        <v>0</v>
      </c>
      <c r="O2354" s="6" t="str">
        <f t="shared" si="696"/>
        <v/>
      </c>
      <c r="P2354" s="29"/>
      <c r="Q2354" s="54">
        <f t="shared" si="697"/>
        <v>1</v>
      </c>
      <c r="R2354" s="6">
        <f t="shared" si="698"/>
        <v>-47.098718914845513</v>
      </c>
      <c r="S2354" s="6">
        <f t="shared" si="699"/>
        <v>1.2101418015119607</v>
      </c>
      <c r="T2354" s="29"/>
      <c r="U2354" s="6">
        <f t="shared" si="700"/>
        <v>37918</v>
      </c>
      <c r="V2354" s="55">
        <f t="shared" si="701"/>
        <v>37918</v>
      </c>
      <c r="W2354" s="6">
        <f t="shared" si="708"/>
        <v>0</v>
      </c>
      <c r="X2354" s="83">
        <f t="shared" si="709"/>
        <v>-47.098718914845513</v>
      </c>
      <c r="AA2354" s="29">
        <f t="shared" si="691"/>
        <v>0</v>
      </c>
      <c r="AC2354" s="56">
        <f t="shared" si="702"/>
        <v>0</v>
      </c>
      <c r="AD2354">
        <f t="shared" si="703"/>
        <v>0</v>
      </c>
      <c r="AE2354">
        <f t="shared" si="704"/>
        <v>0</v>
      </c>
      <c r="AF2354" t="str">
        <f t="shared" si="705"/>
        <v/>
      </c>
      <c r="AG2354" s="83">
        <f t="shared" si="706"/>
        <v>0</v>
      </c>
    </row>
    <row r="2355" spans="1:33">
      <c r="A2355" s="40">
        <v>37921</v>
      </c>
      <c r="B2355" s="41" t="s">
        <v>384</v>
      </c>
      <c r="C2355" s="46"/>
      <c r="D2355" s="1"/>
      <c r="E2355" s="1"/>
      <c r="F2355" s="1"/>
      <c r="G2355" s="1"/>
      <c r="H2355" s="1"/>
      <c r="I2355" s="1"/>
      <c r="J2355" s="2">
        <f t="shared" si="692"/>
        <v>0</v>
      </c>
      <c r="K2355" s="2">
        <f t="shared" si="693"/>
        <v>0</v>
      </c>
      <c r="L2355" s="8">
        <f t="shared" si="707"/>
        <v>37921</v>
      </c>
      <c r="M2355" s="54">
        <f t="shared" si="694"/>
        <v>0</v>
      </c>
      <c r="N2355" s="6">
        <f t="shared" si="695"/>
        <v>0</v>
      </c>
      <c r="O2355" s="6" t="str">
        <f t="shared" si="696"/>
        <v/>
      </c>
      <c r="P2355" s="29"/>
      <c r="Q2355" s="54">
        <f t="shared" si="697"/>
        <v>1</v>
      </c>
      <c r="R2355" s="6">
        <f t="shared" si="698"/>
        <v>-47.098718914845513</v>
      </c>
      <c r="S2355" s="6">
        <f t="shared" si="699"/>
        <v>1.2170211605903232</v>
      </c>
      <c r="T2355" s="29"/>
      <c r="U2355" s="6">
        <f t="shared" si="700"/>
        <v>37921</v>
      </c>
      <c r="V2355" s="55">
        <f t="shared" si="701"/>
        <v>37921</v>
      </c>
      <c r="W2355" s="6">
        <f t="shared" si="708"/>
        <v>0</v>
      </c>
      <c r="X2355" s="83">
        <f t="shared" si="709"/>
        <v>-47.098718914845513</v>
      </c>
      <c r="AA2355" s="29">
        <f t="shared" si="691"/>
        <v>0</v>
      </c>
      <c r="AC2355" s="56">
        <f t="shared" si="702"/>
        <v>0</v>
      </c>
      <c r="AD2355">
        <f t="shared" si="703"/>
        <v>0</v>
      </c>
      <c r="AE2355">
        <f t="shared" si="704"/>
        <v>0</v>
      </c>
      <c r="AF2355" t="str">
        <f t="shared" si="705"/>
        <v/>
      </c>
      <c r="AG2355" s="83">
        <f t="shared" si="706"/>
        <v>0</v>
      </c>
    </row>
    <row r="2356" spans="1:33">
      <c r="A2356" s="40">
        <v>37922</v>
      </c>
      <c r="B2356" s="41" t="s">
        <v>383</v>
      </c>
      <c r="C2356" s="46"/>
      <c r="D2356" s="1"/>
      <c r="E2356" s="1"/>
      <c r="F2356" s="1"/>
      <c r="G2356" s="1"/>
      <c r="H2356" s="1"/>
      <c r="I2356" s="1"/>
      <c r="J2356" s="2">
        <f t="shared" si="692"/>
        <v>0</v>
      </c>
      <c r="K2356" s="2">
        <f t="shared" si="693"/>
        <v>0</v>
      </c>
      <c r="L2356" s="8">
        <f t="shared" si="707"/>
        <v>37922</v>
      </c>
      <c r="M2356" s="54">
        <f t="shared" si="694"/>
        <v>0</v>
      </c>
      <c r="N2356" s="6">
        <f t="shared" si="695"/>
        <v>0</v>
      </c>
      <c r="O2356" s="6" t="str">
        <f t="shared" si="696"/>
        <v/>
      </c>
      <c r="P2356" s="29"/>
      <c r="Q2356" s="54">
        <f t="shared" si="697"/>
        <v>1</v>
      </c>
      <c r="R2356" s="6">
        <f t="shared" si="698"/>
        <v>-47.098718914845513</v>
      </c>
      <c r="S2356" s="6">
        <f t="shared" si="699"/>
        <v>1.2160784641065199</v>
      </c>
      <c r="T2356" s="29"/>
      <c r="U2356" s="6">
        <f t="shared" si="700"/>
        <v>37922</v>
      </c>
      <c r="V2356" s="55">
        <f t="shared" si="701"/>
        <v>37922</v>
      </c>
      <c r="W2356" s="6">
        <f t="shared" si="708"/>
        <v>0</v>
      </c>
      <c r="X2356" s="83">
        <f t="shared" si="709"/>
        <v>-47.098718914845513</v>
      </c>
      <c r="AA2356" s="29">
        <f t="shared" si="691"/>
        <v>0</v>
      </c>
      <c r="AC2356" s="56">
        <f t="shared" si="702"/>
        <v>0</v>
      </c>
      <c r="AD2356">
        <f t="shared" si="703"/>
        <v>0</v>
      </c>
      <c r="AE2356">
        <f t="shared" si="704"/>
        <v>0</v>
      </c>
      <c r="AF2356" t="str">
        <f t="shared" si="705"/>
        <v/>
      </c>
      <c r="AG2356" s="83">
        <f t="shared" si="706"/>
        <v>0</v>
      </c>
    </row>
    <row r="2357" spans="1:33">
      <c r="A2357" s="40">
        <v>37923</v>
      </c>
      <c r="B2357" s="41" t="s">
        <v>382</v>
      </c>
      <c r="C2357" s="46"/>
      <c r="D2357" s="1"/>
      <c r="E2357" s="1"/>
      <c r="F2357" s="1"/>
      <c r="G2357" s="1"/>
      <c r="H2357" s="1"/>
      <c r="I2357" s="1"/>
      <c r="J2357" s="2">
        <f t="shared" si="692"/>
        <v>0</v>
      </c>
      <c r="K2357" s="2">
        <f t="shared" si="693"/>
        <v>0</v>
      </c>
      <c r="L2357" s="8">
        <f t="shared" si="707"/>
        <v>37923</v>
      </c>
      <c r="M2357" s="54">
        <f t="shared" si="694"/>
        <v>0</v>
      </c>
      <c r="N2357" s="6">
        <f t="shared" si="695"/>
        <v>0</v>
      </c>
      <c r="O2357" s="6" t="str">
        <f t="shared" si="696"/>
        <v/>
      </c>
      <c r="P2357" s="29"/>
      <c r="Q2357" s="54">
        <f t="shared" si="697"/>
        <v>1</v>
      </c>
      <c r="R2357" s="6">
        <f t="shared" si="698"/>
        <v>-47.098718914845513</v>
      </c>
      <c r="S2357" s="6">
        <f t="shared" si="699"/>
        <v>1.2036473016827374</v>
      </c>
      <c r="T2357" s="29"/>
      <c r="U2357" s="6">
        <f t="shared" si="700"/>
        <v>37923</v>
      </c>
      <c r="V2357" s="55">
        <f t="shared" si="701"/>
        <v>37923</v>
      </c>
      <c r="W2357" s="6">
        <f t="shared" si="708"/>
        <v>0</v>
      </c>
      <c r="X2357" s="83">
        <f t="shared" si="709"/>
        <v>-47.098718914845513</v>
      </c>
      <c r="AA2357" s="29">
        <f t="shared" si="691"/>
        <v>0</v>
      </c>
      <c r="AC2357" s="56">
        <f t="shared" si="702"/>
        <v>0</v>
      </c>
      <c r="AD2357">
        <f t="shared" si="703"/>
        <v>0</v>
      </c>
      <c r="AE2357">
        <f t="shared" si="704"/>
        <v>0</v>
      </c>
      <c r="AF2357" t="str">
        <f t="shared" si="705"/>
        <v/>
      </c>
      <c r="AG2357" s="83">
        <f t="shared" si="706"/>
        <v>0</v>
      </c>
    </row>
    <row r="2358" spans="1:33">
      <c r="A2358" s="40">
        <v>37924</v>
      </c>
      <c r="B2358" s="41" t="s">
        <v>381</v>
      </c>
      <c r="C2358" s="46"/>
      <c r="D2358" s="1"/>
      <c r="E2358" s="1"/>
      <c r="F2358" s="1"/>
      <c r="G2358" s="1"/>
      <c r="H2358" s="1"/>
      <c r="I2358" s="1"/>
      <c r="J2358" s="2">
        <f t="shared" si="692"/>
        <v>0</v>
      </c>
      <c r="K2358" s="2">
        <f t="shared" si="693"/>
        <v>0</v>
      </c>
      <c r="L2358" s="8">
        <f t="shared" si="707"/>
        <v>37924</v>
      </c>
      <c r="M2358" s="54">
        <f t="shared" si="694"/>
        <v>0</v>
      </c>
      <c r="N2358" s="6">
        <f t="shared" si="695"/>
        <v>0</v>
      </c>
      <c r="O2358" s="6" t="str">
        <f t="shared" si="696"/>
        <v/>
      </c>
      <c r="P2358" s="29"/>
      <c r="Q2358" s="54">
        <f t="shared" si="697"/>
        <v>1</v>
      </c>
      <c r="R2358" s="6">
        <f t="shared" si="698"/>
        <v>-47.098718914845513</v>
      </c>
      <c r="S2358" s="6">
        <f t="shared" si="699"/>
        <v>1.1896620084578304</v>
      </c>
      <c r="T2358" s="29"/>
      <c r="U2358" s="6">
        <f t="shared" si="700"/>
        <v>37924</v>
      </c>
      <c r="V2358" s="55">
        <f t="shared" si="701"/>
        <v>37924</v>
      </c>
      <c r="W2358" s="6">
        <f t="shared" si="708"/>
        <v>0</v>
      </c>
      <c r="X2358" s="83">
        <f t="shared" si="709"/>
        <v>-47.098718914845513</v>
      </c>
      <c r="AA2358" s="29">
        <f t="shared" si="691"/>
        <v>0</v>
      </c>
      <c r="AC2358" s="56">
        <f t="shared" si="702"/>
        <v>0</v>
      </c>
      <c r="AD2358">
        <f t="shared" si="703"/>
        <v>0</v>
      </c>
      <c r="AE2358">
        <f t="shared" si="704"/>
        <v>0</v>
      </c>
      <c r="AF2358" t="str">
        <f t="shared" si="705"/>
        <v/>
      </c>
      <c r="AG2358" s="83">
        <f t="shared" si="706"/>
        <v>0</v>
      </c>
    </row>
    <row r="2359" spans="1:33">
      <c r="A2359" s="40">
        <v>37925</v>
      </c>
      <c r="B2359" s="41" t="s">
        <v>380</v>
      </c>
      <c r="C2359" s="46"/>
      <c r="D2359" s="1"/>
      <c r="E2359" s="1"/>
      <c r="F2359" s="1"/>
      <c r="G2359" s="1"/>
      <c r="H2359" s="1"/>
      <c r="I2359" s="1"/>
      <c r="J2359" s="2">
        <f t="shared" si="692"/>
        <v>0</v>
      </c>
      <c r="K2359" s="2">
        <f t="shared" si="693"/>
        <v>0</v>
      </c>
      <c r="L2359" s="8">
        <f t="shared" si="707"/>
        <v>37925</v>
      </c>
      <c r="M2359" s="54">
        <f t="shared" si="694"/>
        <v>0</v>
      </c>
      <c r="N2359" s="6">
        <f t="shared" si="695"/>
        <v>0</v>
      </c>
      <c r="O2359" s="6" t="str">
        <f t="shared" si="696"/>
        <v/>
      </c>
      <c r="P2359" s="29"/>
      <c r="Q2359" s="54">
        <f t="shared" si="697"/>
        <v>1</v>
      </c>
      <c r="R2359" s="6">
        <f t="shared" si="698"/>
        <v>-47.098718914845513</v>
      </c>
      <c r="S2359" s="6">
        <f t="shared" si="699"/>
        <v>1.1453968607695895</v>
      </c>
      <c r="T2359" s="29"/>
      <c r="U2359" s="6">
        <f t="shared" si="700"/>
        <v>37925</v>
      </c>
      <c r="V2359" s="55">
        <f t="shared" si="701"/>
        <v>37925</v>
      </c>
      <c r="W2359" s="6">
        <f t="shared" si="708"/>
        <v>0</v>
      </c>
      <c r="X2359" s="83">
        <f t="shared" si="709"/>
        <v>-47.098718914845513</v>
      </c>
      <c r="AA2359" s="29">
        <f t="shared" si="691"/>
        <v>0</v>
      </c>
      <c r="AC2359" s="56">
        <f t="shared" si="702"/>
        <v>0</v>
      </c>
      <c r="AD2359">
        <f t="shared" si="703"/>
        <v>0</v>
      </c>
      <c r="AE2359">
        <f t="shared" si="704"/>
        <v>0</v>
      </c>
      <c r="AF2359" t="str">
        <f t="shared" si="705"/>
        <v/>
      </c>
      <c r="AG2359" s="83">
        <f t="shared" si="706"/>
        <v>0</v>
      </c>
    </row>
    <row r="2360" spans="1:33">
      <c r="A2360" s="40">
        <v>37928</v>
      </c>
      <c r="B2360" s="41" t="s">
        <v>379</v>
      </c>
      <c r="C2360" s="46"/>
      <c r="D2360" s="1"/>
      <c r="E2360" s="1"/>
      <c r="F2360" s="1"/>
      <c r="G2360" s="1"/>
      <c r="H2360" s="1"/>
      <c r="I2360" s="1"/>
      <c r="J2360" s="2">
        <f t="shared" si="692"/>
        <v>0</v>
      </c>
      <c r="K2360" s="2">
        <f t="shared" si="693"/>
        <v>0</v>
      </c>
      <c r="L2360" s="8">
        <f t="shared" si="707"/>
        <v>37928</v>
      </c>
      <c r="M2360" s="54">
        <f t="shared" si="694"/>
        <v>0</v>
      </c>
      <c r="N2360" s="6">
        <f t="shared" si="695"/>
        <v>0</v>
      </c>
      <c r="O2360" s="6" t="str">
        <f t="shared" si="696"/>
        <v/>
      </c>
      <c r="P2360" s="29"/>
      <c r="Q2360" s="54">
        <f t="shared" si="697"/>
        <v>1</v>
      </c>
      <c r="R2360" s="6">
        <f t="shared" si="698"/>
        <v>-47.098718914845513</v>
      </c>
      <c r="S2360" s="6">
        <f t="shared" si="699"/>
        <v>1.111343060756147</v>
      </c>
      <c r="T2360" s="29"/>
      <c r="U2360" s="6">
        <f t="shared" si="700"/>
        <v>37928</v>
      </c>
      <c r="V2360" s="55">
        <f t="shared" si="701"/>
        <v>37928</v>
      </c>
      <c r="W2360" s="6">
        <f t="shared" si="708"/>
        <v>0</v>
      </c>
      <c r="X2360" s="83">
        <f t="shared" si="709"/>
        <v>-47.098718914845513</v>
      </c>
      <c r="AA2360" s="29">
        <f t="shared" si="691"/>
        <v>0</v>
      </c>
      <c r="AC2360" s="56">
        <f t="shared" si="702"/>
        <v>0</v>
      </c>
      <c r="AD2360">
        <f t="shared" si="703"/>
        <v>0</v>
      </c>
      <c r="AE2360">
        <f t="shared" si="704"/>
        <v>0</v>
      </c>
      <c r="AF2360" t="str">
        <f t="shared" si="705"/>
        <v/>
      </c>
      <c r="AG2360" s="83">
        <f t="shared" si="706"/>
        <v>0</v>
      </c>
    </row>
    <row r="2361" spans="1:33">
      <c r="A2361" s="40">
        <v>37929</v>
      </c>
      <c r="B2361" s="41" t="s">
        <v>378</v>
      </c>
      <c r="C2361" s="46"/>
      <c r="D2361" s="1"/>
      <c r="E2361" s="1"/>
      <c r="F2361" s="1"/>
      <c r="G2361" s="1"/>
      <c r="H2361" s="1"/>
      <c r="I2361" s="1"/>
      <c r="J2361" s="2">
        <f t="shared" si="692"/>
        <v>0</v>
      </c>
      <c r="K2361" s="2">
        <f t="shared" si="693"/>
        <v>0</v>
      </c>
      <c r="L2361" s="8">
        <f t="shared" si="707"/>
        <v>37929</v>
      </c>
      <c r="M2361" s="54">
        <f t="shared" si="694"/>
        <v>0</v>
      </c>
      <c r="N2361" s="6">
        <f t="shared" si="695"/>
        <v>0</v>
      </c>
      <c r="O2361" s="6" t="str">
        <f t="shared" si="696"/>
        <v/>
      </c>
      <c r="P2361" s="29"/>
      <c r="Q2361" s="54">
        <f t="shared" si="697"/>
        <v>1</v>
      </c>
      <c r="R2361" s="6">
        <f t="shared" si="698"/>
        <v>-47.098718914845513</v>
      </c>
      <c r="S2361" s="6">
        <f t="shared" si="699"/>
        <v>1.0965941540127011</v>
      </c>
      <c r="T2361" s="29"/>
      <c r="U2361" s="6">
        <f t="shared" si="700"/>
        <v>37929</v>
      </c>
      <c r="V2361" s="55">
        <f t="shared" si="701"/>
        <v>37929</v>
      </c>
      <c r="W2361" s="6">
        <f t="shared" si="708"/>
        <v>0</v>
      </c>
      <c r="X2361" s="83">
        <f t="shared" si="709"/>
        <v>-47.098718914845513</v>
      </c>
      <c r="AA2361" s="29">
        <f t="shared" si="691"/>
        <v>0</v>
      </c>
      <c r="AC2361" s="56">
        <f t="shared" si="702"/>
        <v>0</v>
      </c>
      <c r="AD2361">
        <f t="shared" si="703"/>
        <v>0</v>
      </c>
      <c r="AE2361">
        <f t="shared" si="704"/>
        <v>0</v>
      </c>
      <c r="AF2361" t="str">
        <f t="shared" si="705"/>
        <v/>
      </c>
      <c r="AG2361" s="83">
        <f t="shared" si="706"/>
        <v>0</v>
      </c>
    </row>
    <row r="2362" spans="1:33">
      <c r="A2362" s="40">
        <v>37930</v>
      </c>
      <c r="B2362" s="41" t="s">
        <v>377</v>
      </c>
      <c r="C2362" s="46"/>
      <c r="D2362" s="1"/>
      <c r="E2362" s="1"/>
      <c r="F2362" s="1"/>
      <c r="G2362" s="1"/>
      <c r="H2362" s="1"/>
      <c r="I2362" s="1"/>
      <c r="J2362" s="2">
        <f t="shared" si="692"/>
        <v>0</v>
      </c>
      <c r="K2362" s="2">
        <f t="shared" si="693"/>
        <v>0</v>
      </c>
      <c r="L2362" s="8">
        <f t="shared" si="707"/>
        <v>37930</v>
      </c>
      <c r="M2362" s="54">
        <f t="shared" si="694"/>
        <v>0</v>
      </c>
      <c r="N2362" s="6">
        <f t="shared" si="695"/>
        <v>0</v>
      </c>
      <c r="O2362" s="6" t="str">
        <f t="shared" si="696"/>
        <v/>
      </c>
      <c r="P2362" s="29"/>
      <c r="Q2362" s="54">
        <f t="shared" si="697"/>
        <v>1</v>
      </c>
      <c r="R2362" s="6">
        <f t="shared" si="698"/>
        <v>-47.098718914845513</v>
      </c>
      <c r="S2362" s="6">
        <f t="shared" si="699"/>
        <v>1.0983843030514344</v>
      </c>
      <c r="T2362" s="29"/>
      <c r="U2362" s="6">
        <f t="shared" si="700"/>
        <v>37930</v>
      </c>
      <c r="V2362" s="55">
        <f t="shared" si="701"/>
        <v>37930</v>
      </c>
      <c r="W2362" s="6">
        <f t="shared" si="708"/>
        <v>0</v>
      </c>
      <c r="X2362" s="83">
        <f t="shared" si="709"/>
        <v>-47.098718914845513</v>
      </c>
      <c r="AA2362" s="29">
        <f t="shared" si="691"/>
        <v>0</v>
      </c>
      <c r="AC2362" s="56">
        <f t="shared" si="702"/>
        <v>0</v>
      </c>
      <c r="AD2362">
        <f t="shared" si="703"/>
        <v>0</v>
      </c>
      <c r="AE2362">
        <f t="shared" si="704"/>
        <v>0</v>
      </c>
      <c r="AF2362" t="str">
        <f t="shared" si="705"/>
        <v/>
      </c>
      <c r="AG2362" s="83">
        <f t="shared" si="706"/>
        <v>0</v>
      </c>
    </row>
    <row r="2363" spans="1:33">
      <c r="A2363" s="40">
        <v>37931</v>
      </c>
      <c r="B2363" s="41" t="s">
        <v>376</v>
      </c>
      <c r="C2363" s="46"/>
      <c r="D2363" s="1"/>
      <c r="E2363" s="1"/>
      <c r="F2363" s="1"/>
      <c r="G2363" s="1"/>
      <c r="H2363" s="1"/>
      <c r="I2363" s="1"/>
      <c r="J2363" s="2">
        <f t="shared" si="692"/>
        <v>0</v>
      </c>
      <c r="K2363" s="2">
        <f t="shared" si="693"/>
        <v>0</v>
      </c>
      <c r="L2363" s="8">
        <f t="shared" si="707"/>
        <v>37931</v>
      </c>
      <c r="M2363" s="54">
        <f t="shared" si="694"/>
        <v>0</v>
      </c>
      <c r="N2363" s="6">
        <f t="shared" si="695"/>
        <v>0</v>
      </c>
      <c r="O2363" s="6" t="str">
        <f t="shared" si="696"/>
        <v/>
      </c>
      <c r="P2363" s="29"/>
      <c r="Q2363" s="54">
        <f t="shared" si="697"/>
        <v>1</v>
      </c>
      <c r="R2363" s="6">
        <f t="shared" si="698"/>
        <v>-47.098718914845513</v>
      </c>
      <c r="S2363" s="6">
        <f t="shared" si="699"/>
        <v>1.1061230369855688</v>
      </c>
      <c r="T2363" s="29"/>
      <c r="U2363" s="6">
        <f t="shared" si="700"/>
        <v>37931</v>
      </c>
      <c r="V2363" s="55">
        <f t="shared" si="701"/>
        <v>37931</v>
      </c>
      <c r="W2363" s="6">
        <f t="shared" si="708"/>
        <v>0</v>
      </c>
      <c r="X2363" s="83">
        <f t="shared" si="709"/>
        <v>-47.098718914845513</v>
      </c>
      <c r="AA2363" s="29">
        <f t="shared" si="691"/>
        <v>0</v>
      </c>
      <c r="AC2363" s="56">
        <f t="shared" si="702"/>
        <v>0</v>
      </c>
      <c r="AD2363">
        <f t="shared" si="703"/>
        <v>0</v>
      </c>
      <c r="AE2363">
        <f t="shared" si="704"/>
        <v>0</v>
      </c>
      <c r="AF2363" t="str">
        <f t="shared" si="705"/>
        <v/>
      </c>
      <c r="AG2363" s="83">
        <f t="shared" si="706"/>
        <v>0</v>
      </c>
    </row>
    <row r="2364" spans="1:33">
      <c r="A2364" s="40">
        <v>37932</v>
      </c>
      <c r="B2364" s="41" t="s">
        <v>375</v>
      </c>
      <c r="C2364" s="46"/>
      <c r="D2364" s="1"/>
      <c r="E2364" s="1"/>
      <c r="F2364" s="1"/>
      <c r="G2364" s="1"/>
      <c r="H2364" s="1"/>
      <c r="I2364" s="1"/>
      <c r="J2364" s="2">
        <f t="shared" si="692"/>
        <v>1</v>
      </c>
      <c r="K2364" s="2">
        <f t="shared" si="693"/>
        <v>-1000</v>
      </c>
      <c r="L2364" s="8">
        <f t="shared" si="707"/>
        <v>37932</v>
      </c>
      <c r="M2364" s="54">
        <f t="shared" si="694"/>
        <v>1</v>
      </c>
      <c r="N2364" s="6">
        <f t="shared" si="695"/>
        <v>-1000</v>
      </c>
      <c r="O2364" s="6">
        <f t="shared" si="696"/>
        <v>23.685457129322597</v>
      </c>
      <c r="P2364" s="29"/>
      <c r="Q2364" s="54">
        <f t="shared" si="697"/>
        <v>1</v>
      </c>
      <c r="R2364" s="6">
        <f t="shared" si="698"/>
        <v>-47.098718914845513</v>
      </c>
      <c r="S2364" s="6">
        <f t="shared" si="699"/>
        <v>1.1155546877035887</v>
      </c>
      <c r="T2364" s="29"/>
      <c r="U2364" s="6">
        <f t="shared" si="700"/>
        <v>37932</v>
      </c>
      <c r="V2364" s="55">
        <f t="shared" si="701"/>
        <v>37932</v>
      </c>
      <c r="W2364" s="6">
        <f t="shared" si="708"/>
        <v>-1000</v>
      </c>
      <c r="X2364" s="83">
        <f t="shared" si="709"/>
        <v>-47.098718914845513</v>
      </c>
      <c r="AA2364" s="29">
        <f t="shared" si="691"/>
        <v>0</v>
      </c>
      <c r="AC2364" s="56">
        <f t="shared" si="702"/>
        <v>0</v>
      </c>
      <c r="AD2364">
        <f t="shared" si="703"/>
        <v>0</v>
      </c>
      <c r="AE2364">
        <f t="shared" si="704"/>
        <v>0</v>
      </c>
      <c r="AF2364" t="str">
        <f t="shared" si="705"/>
        <v/>
      </c>
      <c r="AG2364" s="83">
        <f t="shared" si="706"/>
        <v>0</v>
      </c>
    </row>
    <row r="2365" spans="1:33">
      <c r="A2365" s="40">
        <v>37935</v>
      </c>
      <c r="B2365" s="41" t="s">
        <v>374</v>
      </c>
      <c r="C2365" s="46"/>
      <c r="D2365" s="1"/>
      <c r="E2365" s="1"/>
      <c r="F2365" s="1"/>
      <c r="G2365" s="1"/>
      <c r="H2365" s="1"/>
      <c r="I2365" s="1"/>
      <c r="J2365" s="2">
        <f t="shared" si="692"/>
        <v>0</v>
      </c>
      <c r="K2365" s="2">
        <f t="shared" si="693"/>
        <v>0</v>
      </c>
      <c r="L2365" s="8">
        <f t="shared" si="707"/>
        <v>37935</v>
      </c>
      <c r="M2365" s="54">
        <f t="shared" si="694"/>
        <v>0</v>
      </c>
      <c r="N2365" s="6">
        <f t="shared" si="695"/>
        <v>0</v>
      </c>
      <c r="O2365" s="6" t="str">
        <f t="shared" si="696"/>
        <v/>
      </c>
      <c r="P2365" s="29"/>
      <c r="Q2365" s="54">
        <f t="shared" si="697"/>
        <v>1</v>
      </c>
      <c r="R2365" s="6">
        <f t="shared" si="698"/>
        <v>-47.098718914845513</v>
      </c>
      <c r="S2365" s="6">
        <f t="shared" si="699"/>
        <v>1.1087269047750827</v>
      </c>
      <c r="T2365" s="29"/>
      <c r="U2365" s="6">
        <f t="shared" si="700"/>
        <v>37935</v>
      </c>
      <c r="V2365" s="55">
        <f t="shared" si="701"/>
        <v>37935</v>
      </c>
      <c r="W2365" s="6">
        <f t="shared" si="708"/>
        <v>0</v>
      </c>
      <c r="X2365" s="83">
        <f t="shared" si="709"/>
        <v>-47.098718914845513</v>
      </c>
      <c r="AA2365" s="29">
        <f t="shared" si="691"/>
        <v>0</v>
      </c>
      <c r="AC2365" s="56">
        <f t="shared" si="702"/>
        <v>0</v>
      </c>
      <c r="AD2365">
        <f t="shared" si="703"/>
        <v>0</v>
      </c>
      <c r="AE2365">
        <f t="shared" si="704"/>
        <v>0</v>
      </c>
      <c r="AF2365" t="str">
        <f t="shared" si="705"/>
        <v/>
      </c>
      <c r="AG2365" s="83">
        <f t="shared" si="706"/>
        <v>0</v>
      </c>
    </row>
    <row r="2366" spans="1:33">
      <c r="A2366" s="40">
        <v>37936</v>
      </c>
      <c r="B2366" s="41" t="s">
        <v>373</v>
      </c>
      <c r="C2366" s="46"/>
      <c r="D2366" s="1"/>
      <c r="E2366" s="1"/>
      <c r="F2366" s="1"/>
      <c r="G2366" s="1"/>
      <c r="H2366" s="1"/>
      <c r="I2366" s="1"/>
      <c r="J2366" s="2">
        <f t="shared" si="692"/>
        <v>0</v>
      </c>
      <c r="K2366" s="2">
        <f t="shared" si="693"/>
        <v>0</v>
      </c>
      <c r="L2366" s="8">
        <f t="shared" si="707"/>
        <v>37936</v>
      </c>
      <c r="M2366" s="54">
        <f t="shared" si="694"/>
        <v>0</v>
      </c>
      <c r="N2366" s="6">
        <f t="shared" si="695"/>
        <v>0</v>
      </c>
      <c r="O2366" s="6" t="str">
        <f t="shared" si="696"/>
        <v/>
      </c>
      <c r="P2366" s="29"/>
      <c r="Q2366" s="54">
        <f t="shared" si="697"/>
        <v>1</v>
      </c>
      <c r="R2366" s="6">
        <f t="shared" si="698"/>
        <v>-47.098718914845513</v>
      </c>
      <c r="S2366" s="6">
        <f t="shared" si="699"/>
        <v>1.0950643783967802</v>
      </c>
      <c r="T2366" s="29"/>
      <c r="U2366" s="6">
        <f t="shared" si="700"/>
        <v>37936</v>
      </c>
      <c r="V2366" s="55">
        <f t="shared" si="701"/>
        <v>37936</v>
      </c>
      <c r="W2366" s="6">
        <f t="shared" si="708"/>
        <v>0</v>
      </c>
      <c r="X2366" s="83">
        <f t="shared" si="709"/>
        <v>-47.098718914845513</v>
      </c>
      <c r="AA2366" s="29">
        <f t="shared" ref="AA2366:AA2429" si="710">IF(Q2367=0,IF(Q2366=1,L2366,0),0)</f>
        <v>0</v>
      </c>
      <c r="AC2366" s="56">
        <f t="shared" si="702"/>
        <v>0</v>
      </c>
      <c r="AD2366">
        <f t="shared" si="703"/>
        <v>0</v>
      </c>
      <c r="AE2366">
        <f t="shared" si="704"/>
        <v>0</v>
      </c>
      <c r="AF2366" t="str">
        <f t="shared" si="705"/>
        <v/>
      </c>
      <c r="AG2366" s="83">
        <f t="shared" si="706"/>
        <v>0</v>
      </c>
    </row>
    <row r="2367" spans="1:33">
      <c r="A2367" s="40">
        <v>37937</v>
      </c>
      <c r="B2367" s="41" t="s">
        <v>372</v>
      </c>
      <c r="C2367" s="46"/>
      <c r="D2367" s="1"/>
      <c r="E2367" s="1"/>
      <c r="F2367" s="1"/>
      <c r="G2367" s="1"/>
      <c r="H2367" s="1"/>
      <c r="I2367" s="1"/>
      <c r="J2367" s="2">
        <f t="shared" si="692"/>
        <v>0</v>
      </c>
      <c r="K2367" s="2">
        <f t="shared" si="693"/>
        <v>0</v>
      </c>
      <c r="L2367" s="8">
        <f t="shared" si="707"/>
        <v>37937</v>
      </c>
      <c r="M2367" s="54">
        <f t="shared" si="694"/>
        <v>0</v>
      </c>
      <c r="N2367" s="6">
        <f t="shared" si="695"/>
        <v>0</v>
      </c>
      <c r="O2367" s="6" t="str">
        <f t="shared" si="696"/>
        <v/>
      </c>
      <c r="P2367" s="29"/>
      <c r="Q2367" s="54">
        <f t="shared" si="697"/>
        <v>1</v>
      </c>
      <c r="R2367" s="6">
        <f t="shared" si="698"/>
        <v>-47.098718914845513</v>
      </c>
      <c r="S2367" s="6">
        <f t="shared" si="699"/>
        <v>1.1014667660160318</v>
      </c>
      <c r="T2367" s="29"/>
      <c r="U2367" s="6">
        <f t="shared" si="700"/>
        <v>37937</v>
      </c>
      <c r="V2367" s="55">
        <f t="shared" si="701"/>
        <v>37937</v>
      </c>
      <c r="W2367" s="6">
        <f t="shared" si="708"/>
        <v>0</v>
      </c>
      <c r="X2367" s="83">
        <f t="shared" si="709"/>
        <v>-47.098718914845513</v>
      </c>
      <c r="AA2367" s="29">
        <f t="shared" si="710"/>
        <v>0</v>
      </c>
      <c r="AC2367" s="56">
        <f t="shared" si="702"/>
        <v>0</v>
      </c>
      <c r="AD2367">
        <f t="shared" si="703"/>
        <v>0</v>
      </c>
      <c r="AE2367">
        <f t="shared" si="704"/>
        <v>0</v>
      </c>
      <c r="AF2367" t="str">
        <f t="shared" si="705"/>
        <v/>
      </c>
      <c r="AG2367" s="83">
        <f t="shared" si="706"/>
        <v>0</v>
      </c>
    </row>
    <row r="2368" spans="1:33">
      <c r="A2368" s="40">
        <v>37938</v>
      </c>
      <c r="B2368" s="41" t="s">
        <v>364</v>
      </c>
      <c r="C2368" s="46"/>
      <c r="D2368" s="1"/>
      <c r="E2368" s="1"/>
      <c r="F2368" s="1"/>
      <c r="G2368" s="1"/>
      <c r="H2368" s="1"/>
      <c r="I2368" s="1"/>
      <c r="J2368" s="2">
        <f t="shared" si="692"/>
        <v>0</v>
      </c>
      <c r="K2368" s="2">
        <f t="shared" si="693"/>
        <v>0</v>
      </c>
      <c r="L2368" s="8">
        <f t="shared" si="707"/>
        <v>37938</v>
      </c>
      <c r="M2368" s="54">
        <f t="shared" si="694"/>
        <v>0</v>
      </c>
      <c r="N2368" s="6">
        <f t="shared" si="695"/>
        <v>0</v>
      </c>
      <c r="O2368" s="6" t="str">
        <f t="shared" si="696"/>
        <v/>
      </c>
      <c r="P2368" s="29"/>
      <c r="Q2368" s="54">
        <f t="shared" si="697"/>
        <v>1</v>
      </c>
      <c r="R2368" s="6">
        <f t="shared" si="698"/>
        <v>-47.098718914845513</v>
      </c>
      <c r="S2368" s="6">
        <f t="shared" si="699"/>
        <v>1.1163479240304697</v>
      </c>
      <c r="T2368" s="29"/>
      <c r="U2368" s="6">
        <f t="shared" si="700"/>
        <v>37938</v>
      </c>
      <c r="V2368" s="55">
        <f t="shared" si="701"/>
        <v>37938</v>
      </c>
      <c r="W2368" s="6">
        <f t="shared" si="708"/>
        <v>0</v>
      </c>
      <c r="X2368" s="83">
        <f t="shared" si="709"/>
        <v>-47.098718914845513</v>
      </c>
      <c r="AA2368" s="29">
        <f t="shared" si="710"/>
        <v>0</v>
      </c>
      <c r="AC2368" s="56">
        <f t="shared" si="702"/>
        <v>0</v>
      </c>
      <c r="AD2368">
        <f t="shared" si="703"/>
        <v>0</v>
      </c>
      <c r="AE2368">
        <f t="shared" si="704"/>
        <v>0</v>
      </c>
      <c r="AF2368" t="str">
        <f t="shared" si="705"/>
        <v/>
      </c>
      <c r="AG2368" s="83">
        <f t="shared" si="706"/>
        <v>0</v>
      </c>
    </row>
    <row r="2369" spans="1:33">
      <c r="A2369" s="40">
        <v>37939</v>
      </c>
      <c r="B2369" s="41" t="s">
        <v>371</v>
      </c>
      <c r="C2369" s="46"/>
      <c r="D2369" s="1"/>
      <c r="E2369" s="1"/>
      <c r="F2369" s="1"/>
      <c r="G2369" s="1"/>
      <c r="H2369" s="1"/>
      <c r="I2369" s="1"/>
      <c r="J2369" s="2">
        <f t="shared" si="692"/>
        <v>0</v>
      </c>
      <c r="K2369" s="2">
        <f t="shared" si="693"/>
        <v>0</v>
      </c>
      <c r="L2369" s="8">
        <f t="shared" si="707"/>
        <v>37939</v>
      </c>
      <c r="M2369" s="54">
        <f t="shared" si="694"/>
        <v>0</v>
      </c>
      <c r="N2369" s="6">
        <f t="shared" si="695"/>
        <v>0</v>
      </c>
      <c r="O2369" s="6" t="str">
        <f t="shared" si="696"/>
        <v/>
      </c>
      <c r="P2369" s="29"/>
      <c r="Q2369" s="54">
        <f t="shared" si="697"/>
        <v>1</v>
      </c>
      <c r="R2369" s="6">
        <f t="shared" si="698"/>
        <v>-47.098718914845513</v>
      </c>
      <c r="S2369" s="6">
        <f t="shared" si="699"/>
        <v>1.1390258504194803</v>
      </c>
      <c r="T2369" s="29"/>
      <c r="U2369" s="6">
        <f t="shared" si="700"/>
        <v>37939</v>
      </c>
      <c r="V2369" s="55">
        <f t="shared" si="701"/>
        <v>37939</v>
      </c>
      <c r="W2369" s="6">
        <f t="shared" si="708"/>
        <v>0</v>
      </c>
      <c r="X2369" s="83">
        <f t="shared" si="709"/>
        <v>-47.098718914845513</v>
      </c>
      <c r="AA2369" s="29">
        <f t="shared" si="710"/>
        <v>0</v>
      </c>
      <c r="AC2369" s="56">
        <f t="shared" si="702"/>
        <v>0</v>
      </c>
      <c r="AD2369">
        <f t="shared" si="703"/>
        <v>0</v>
      </c>
      <c r="AE2369">
        <f t="shared" si="704"/>
        <v>0</v>
      </c>
      <c r="AF2369" t="str">
        <f t="shared" si="705"/>
        <v/>
      </c>
      <c r="AG2369" s="83">
        <f t="shared" si="706"/>
        <v>0</v>
      </c>
    </row>
    <row r="2370" spans="1:33">
      <c r="A2370" s="40">
        <v>37942</v>
      </c>
      <c r="B2370" s="41" t="s">
        <v>370</v>
      </c>
      <c r="C2370" s="46"/>
      <c r="D2370" s="1"/>
      <c r="E2370" s="1"/>
      <c r="F2370" s="1"/>
      <c r="G2370" s="1"/>
      <c r="H2370" s="1"/>
      <c r="I2370" s="1"/>
      <c r="J2370" s="2">
        <f t="shared" si="692"/>
        <v>0</v>
      </c>
      <c r="K2370" s="2">
        <f t="shared" si="693"/>
        <v>0</v>
      </c>
      <c r="L2370" s="8">
        <f t="shared" si="707"/>
        <v>37942</v>
      </c>
      <c r="M2370" s="54">
        <f t="shared" si="694"/>
        <v>0</v>
      </c>
      <c r="N2370" s="6">
        <f t="shared" si="695"/>
        <v>0</v>
      </c>
      <c r="O2370" s="6" t="str">
        <f t="shared" si="696"/>
        <v/>
      </c>
      <c r="P2370" s="29"/>
      <c r="Q2370" s="54">
        <f t="shared" si="697"/>
        <v>1</v>
      </c>
      <c r="R2370" s="6">
        <f t="shared" si="698"/>
        <v>-47.098718914845513</v>
      </c>
      <c r="S2370" s="6">
        <f t="shared" si="699"/>
        <v>1.1174073289405817</v>
      </c>
      <c r="T2370" s="29"/>
      <c r="U2370" s="6">
        <f t="shared" si="700"/>
        <v>37942</v>
      </c>
      <c r="V2370" s="55">
        <f t="shared" si="701"/>
        <v>37942</v>
      </c>
      <c r="W2370" s="6">
        <f t="shared" si="708"/>
        <v>0</v>
      </c>
      <c r="X2370" s="83">
        <f t="shared" si="709"/>
        <v>-47.098718914845513</v>
      </c>
      <c r="AA2370" s="29">
        <f t="shared" si="710"/>
        <v>0</v>
      </c>
      <c r="AC2370" s="56">
        <f t="shared" si="702"/>
        <v>0</v>
      </c>
      <c r="AD2370">
        <f t="shared" si="703"/>
        <v>0</v>
      </c>
      <c r="AE2370">
        <f t="shared" si="704"/>
        <v>0</v>
      </c>
      <c r="AF2370" t="str">
        <f t="shared" si="705"/>
        <v/>
      </c>
      <c r="AG2370" s="83">
        <f t="shared" si="706"/>
        <v>0</v>
      </c>
    </row>
    <row r="2371" spans="1:33">
      <c r="A2371" s="40">
        <v>37943</v>
      </c>
      <c r="B2371" s="41" t="s">
        <v>369</v>
      </c>
      <c r="C2371" s="46"/>
      <c r="D2371" s="1"/>
      <c r="E2371" s="1"/>
      <c r="F2371" s="1"/>
      <c r="G2371" s="1"/>
      <c r="H2371" s="1"/>
      <c r="I2371" s="1"/>
      <c r="J2371" s="2">
        <f t="shared" si="692"/>
        <v>0</v>
      </c>
      <c r="K2371" s="2">
        <f t="shared" si="693"/>
        <v>0</v>
      </c>
      <c r="L2371" s="8">
        <f t="shared" si="707"/>
        <v>37943</v>
      </c>
      <c r="M2371" s="54">
        <f t="shared" si="694"/>
        <v>0</v>
      </c>
      <c r="N2371" s="6">
        <f t="shared" si="695"/>
        <v>0</v>
      </c>
      <c r="O2371" s="6" t="str">
        <f t="shared" si="696"/>
        <v/>
      </c>
      <c r="P2371" s="29"/>
      <c r="Q2371" s="54">
        <f t="shared" si="697"/>
        <v>1</v>
      </c>
      <c r="R2371" s="6">
        <f t="shared" si="698"/>
        <v>-47.098718914845513</v>
      </c>
      <c r="S2371" s="6">
        <f t="shared" si="699"/>
        <v>1.1294656814111632</v>
      </c>
      <c r="T2371" s="29"/>
      <c r="U2371" s="6">
        <f t="shared" si="700"/>
        <v>37943</v>
      </c>
      <c r="V2371" s="55">
        <f t="shared" si="701"/>
        <v>37943</v>
      </c>
      <c r="W2371" s="6">
        <f t="shared" si="708"/>
        <v>0</v>
      </c>
      <c r="X2371" s="83">
        <f t="shared" si="709"/>
        <v>-47.098718914845513</v>
      </c>
      <c r="AA2371" s="29">
        <f t="shared" si="710"/>
        <v>0</v>
      </c>
      <c r="AC2371" s="56">
        <f t="shared" si="702"/>
        <v>0</v>
      </c>
      <c r="AD2371">
        <f t="shared" si="703"/>
        <v>0</v>
      </c>
      <c r="AE2371">
        <f t="shared" si="704"/>
        <v>0</v>
      </c>
      <c r="AF2371" t="str">
        <f t="shared" si="705"/>
        <v/>
      </c>
      <c r="AG2371" s="83">
        <f t="shared" si="706"/>
        <v>0</v>
      </c>
    </row>
    <row r="2372" spans="1:33">
      <c r="A2372" s="40">
        <v>37944</v>
      </c>
      <c r="B2372" s="41" t="s">
        <v>368</v>
      </c>
      <c r="C2372" s="46"/>
      <c r="D2372" s="1"/>
      <c r="E2372" s="1"/>
      <c r="F2372" s="1"/>
      <c r="G2372" s="1"/>
      <c r="H2372" s="1"/>
      <c r="I2372" s="1"/>
      <c r="J2372" s="2">
        <f t="shared" si="692"/>
        <v>0</v>
      </c>
      <c r="K2372" s="2">
        <f t="shared" si="693"/>
        <v>0</v>
      </c>
      <c r="L2372" s="8">
        <f t="shared" si="707"/>
        <v>37944</v>
      </c>
      <c r="M2372" s="54">
        <f t="shared" si="694"/>
        <v>0</v>
      </c>
      <c r="N2372" s="6">
        <f t="shared" si="695"/>
        <v>0</v>
      </c>
      <c r="O2372" s="6" t="str">
        <f t="shared" si="696"/>
        <v/>
      </c>
      <c r="P2372" s="29"/>
      <c r="Q2372" s="54">
        <f t="shared" si="697"/>
        <v>1</v>
      </c>
      <c r="R2372" s="6">
        <f t="shared" si="698"/>
        <v>-47.098718914845513</v>
      </c>
      <c r="S2372" s="6">
        <f t="shared" si="699"/>
        <v>1.1467913054503411</v>
      </c>
      <c r="T2372" s="29"/>
      <c r="U2372" s="6">
        <f t="shared" si="700"/>
        <v>37944</v>
      </c>
      <c r="V2372" s="55">
        <f t="shared" si="701"/>
        <v>37944</v>
      </c>
      <c r="W2372" s="6">
        <f t="shared" si="708"/>
        <v>0</v>
      </c>
      <c r="X2372" s="83">
        <f t="shared" si="709"/>
        <v>-47.098718914845513</v>
      </c>
      <c r="AA2372" s="29">
        <f t="shared" si="710"/>
        <v>0</v>
      </c>
      <c r="AC2372" s="56">
        <f t="shared" si="702"/>
        <v>0</v>
      </c>
      <c r="AD2372">
        <f t="shared" si="703"/>
        <v>0</v>
      </c>
      <c r="AE2372">
        <f t="shared" si="704"/>
        <v>0</v>
      </c>
      <c r="AF2372" t="str">
        <f t="shared" si="705"/>
        <v/>
      </c>
      <c r="AG2372" s="83">
        <f t="shared" si="706"/>
        <v>0</v>
      </c>
    </row>
    <row r="2373" spans="1:33">
      <c r="A2373" s="40">
        <v>37945</v>
      </c>
      <c r="B2373" s="41" t="s">
        <v>367</v>
      </c>
      <c r="C2373" s="46"/>
      <c r="D2373" s="1"/>
      <c r="E2373" s="1"/>
      <c r="F2373" s="1"/>
      <c r="G2373" s="1"/>
      <c r="H2373" s="1"/>
      <c r="I2373" s="1"/>
      <c r="J2373" s="2">
        <f t="shared" si="692"/>
        <v>0</v>
      </c>
      <c r="K2373" s="2">
        <f t="shared" si="693"/>
        <v>0</v>
      </c>
      <c r="L2373" s="8">
        <f t="shared" si="707"/>
        <v>37945</v>
      </c>
      <c r="M2373" s="54">
        <f t="shared" si="694"/>
        <v>0</v>
      </c>
      <c r="N2373" s="6">
        <f t="shared" si="695"/>
        <v>0</v>
      </c>
      <c r="O2373" s="6" t="str">
        <f t="shared" si="696"/>
        <v/>
      </c>
      <c r="P2373" s="29"/>
      <c r="Q2373" s="54">
        <f t="shared" si="697"/>
        <v>1</v>
      </c>
      <c r="R2373" s="6">
        <f t="shared" si="698"/>
        <v>-47.098718914845513</v>
      </c>
      <c r="S2373" s="6">
        <f t="shared" si="699"/>
        <v>1.1594957881547394</v>
      </c>
      <c r="T2373" s="29"/>
      <c r="U2373" s="6">
        <f t="shared" si="700"/>
        <v>37945</v>
      </c>
      <c r="V2373" s="55">
        <f t="shared" si="701"/>
        <v>37945</v>
      </c>
      <c r="W2373" s="6">
        <f t="shared" si="708"/>
        <v>0</v>
      </c>
      <c r="X2373" s="83">
        <f t="shared" si="709"/>
        <v>-47.098718914845513</v>
      </c>
      <c r="AA2373" s="29">
        <f t="shared" si="710"/>
        <v>0</v>
      </c>
      <c r="AC2373" s="56">
        <f t="shared" si="702"/>
        <v>0</v>
      </c>
      <c r="AD2373">
        <f t="shared" si="703"/>
        <v>0</v>
      </c>
      <c r="AE2373">
        <f t="shared" si="704"/>
        <v>0</v>
      </c>
      <c r="AF2373" t="str">
        <f t="shared" si="705"/>
        <v/>
      </c>
      <c r="AG2373" s="83">
        <f t="shared" si="706"/>
        <v>0</v>
      </c>
    </row>
    <row r="2374" spans="1:33">
      <c r="A2374" s="40">
        <v>37946</v>
      </c>
      <c r="B2374" s="41" t="s">
        <v>366</v>
      </c>
      <c r="C2374" s="46"/>
      <c r="D2374" s="1"/>
      <c r="E2374" s="1"/>
      <c r="F2374" s="1"/>
      <c r="G2374" s="1"/>
      <c r="H2374" s="1"/>
      <c r="I2374" s="1"/>
      <c r="J2374" s="2">
        <f t="shared" si="692"/>
        <v>0</v>
      </c>
      <c r="K2374" s="2">
        <f t="shared" si="693"/>
        <v>0</v>
      </c>
      <c r="L2374" s="8">
        <f t="shared" si="707"/>
        <v>37946</v>
      </c>
      <c r="M2374" s="54">
        <f t="shared" si="694"/>
        <v>0</v>
      </c>
      <c r="N2374" s="6">
        <f t="shared" si="695"/>
        <v>0</v>
      </c>
      <c r="O2374" s="6" t="str">
        <f t="shared" si="696"/>
        <v/>
      </c>
      <c r="P2374" s="29"/>
      <c r="Q2374" s="54">
        <f t="shared" si="697"/>
        <v>1</v>
      </c>
      <c r="R2374" s="6">
        <f t="shared" si="698"/>
        <v>-47.098718914845513</v>
      </c>
      <c r="S2374" s="6">
        <f t="shared" si="699"/>
        <v>1.1428953874022205</v>
      </c>
      <c r="T2374" s="29"/>
      <c r="U2374" s="6">
        <f t="shared" si="700"/>
        <v>37946</v>
      </c>
      <c r="V2374" s="55">
        <f t="shared" si="701"/>
        <v>37946</v>
      </c>
      <c r="W2374" s="6">
        <f t="shared" si="708"/>
        <v>0</v>
      </c>
      <c r="X2374" s="83">
        <f t="shared" si="709"/>
        <v>-47.098718914845513</v>
      </c>
      <c r="AA2374" s="29">
        <f t="shared" si="710"/>
        <v>0</v>
      </c>
      <c r="AC2374" s="56">
        <f t="shared" si="702"/>
        <v>0</v>
      </c>
      <c r="AD2374">
        <f t="shared" si="703"/>
        <v>0</v>
      </c>
      <c r="AE2374">
        <f t="shared" si="704"/>
        <v>0</v>
      </c>
      <c r="AF2374" t="str">
        <f t="shared" si="705"/>
        <v/>
      </c>
      <c r="AG2374" s="83">
        <f t="shared" si="706"/>
        <v>0</v>
      </c>
    </row>
    <row r="2375" spans="1:33">
      <c r="A2375" s="40">
        <v>37949</v>
      </c>
      <c r="B2375" s="41" t="s">
        <v>365</v>
      </c>
      <c r="C2375" s="46"/>
      <c r="D2375" s="1"/>
      <c r="E2375" s="1"/>
      <c r="F2375" s="1"/>
      <c r="G2375" s="1"/>
      <c r="H2375" s="1"/>
      <c r="I2375" s="1"/>
      <c r="J2375" s="2">
        <f t="shared" si="692"/>
        <v>0</v>
      </c>
      <c r="K2375" s="2">
        <f t="shared" si="693"/>
        <v>0</v>
      </c>
      <c r="L2375" s="8">
        <f t="shared" si="707"/>
        <v>37949</v>
      </c>
      <c r="M2375" s="54">
        <f t="shared" si="694"/>
        <v>0</v>
      </c>
      <c r="N2375" s="6">
        <f t="shared" si="695"/>
        <v>0</v>
      </c>
      <c r="O2375" s="6" t="str">
        <f t="shared" si="696"/>
        <v/>
      </c>
      <c r="P2375" s="29"/>
      <c r="Q2375" s="54">
        <f t="shared" si="697"/>
        <v>1</v>
      </c>
      <c r="R2375" s="6">
        <f t="shared" si="698"/>
        <v>-47.098718914845513</v>
      </c>
      <c r="S2375" s="6">
        <f t="shared" si="699"/>
        <v>1.1368264280677169</v>
      </c>
      <c r="T2375" s="29"/>
      <c r="U2375" s="6">
        <f t="shared" si="700"/>
        <v>37949</v>
      </c>
      <c r="V2375" s="55">
        <f t="shared" si="701"/>
        <v>37949</v>
      </c>
      <c r="W2375" s="6">
        <f t="shared" si="708"/>
        <v>0</v>
      </c>
      <c r="X2375" s="83">
        <f t="shared" si="709"/>
        <v>-47.098718914845513</v>
      </c>
      <c r="AA2375" s="29">
        <f t="shared" si="710"/>
        <v>0</v>
      </c>
      <c r="AC2375" s="56">
        <f t="shared" si="702"/>
        <v>0</v>
      </c>
      <c r="AD2375">
        <f t="shared" si="703"/>
        <v>0</v>
      </c>
      <c r="AE2375">
        <f t="shared" si="704"/>
        <v>0</v>
      </c>
      <c r="AF2375" t="str">
        <f t="shared" si="705"/>
        <v/>
      </c>
      <c r="AG2375" s="83">
        <f t="shared" si="706"/>
        <v>0</v>
      </c>
    </row>
    <row r="2376" spans="1:33">
      <c r="A2376" s="40">
        <v>37950</v>
      </c>
      <c r="B2376" s="41" t="s">
        <v>364</v>
      </c>
      <c r="C2376" s="46"/>
      <c r="D2376" s="1"/>
      <c r="E2376" s="1"/>
      <c r="F2376" s="1"/>
      <c r="G2376" s="1"/>
      <c r="H2376" s="1"/>
      <c r="I2376" s="1"/>
      <c r="J2376" s="2">
        <f t="shared" ref="J2376:J2439" si="711">IF(DAY(A2376)=sipdate,1,IF(J2375=1,0,IF(J2374=1,0,IF(J2373=1,0,IF(J2372=1,0,IF(J2371=1,0,IF(J2370=1,0,IF(DAY(A2376)=sipdate+1,1,IF(DAY(A2376)=sipdate+2,1,IF(DAY(A2376)=sipdate+3,1,IF(DAY(A2376)=sipdate+4,1,IF(DAY(A2376)=sipdate+5,1,IF(DAY(A2376)=sipdate+6,1,IF(DAY(A2376)=sipdate+7,1,0))))))))))))))</f>
        <v>0</v>
      </c>
      <c r="K2376" s="2">
        <f t="shared" ref="K2376:K2439" si="712">IF(DAY(A2376)=sipdate,-sip,IF(K2375=-sip,0,IF(K2374=-sip,0,IF(K2373=-sip,0,IF(K2372=-sip,0,IF(K2371=-sip,0,IF(K2370=-sip,0,IF(DAY(A2376)=sipdate+1,-sip,IF(DAY(A2376)=sipdate+2,-sip,IF(DAY(A2376)=sipdate+3,-sip,IF(DAY(A2376)=sipdate+4,-sip,IF(DAY(A2376)=sipdate+5,-sip,IF(DAY(A2376)=sipdate+6,-sip,IF(DAY(A2376)=sipdate+7,-sip,0))))))))))))))</f>
        <v>0</v>
      </c>
      <c r="L2376" s="8">
        <f t="shared" si="707"/>
        <v>37950</v>
      </c>
      <c r="M2376" s="54">
        <f t="shared" ref="M2376:M2439" si="713">IF(IF(L2376&gt;=sipstart,1,0)+IF(L2376&lt;=sipend,1,0)=2,J2376,0)</f>
        <v>0</v>
      </c>
      <c r="N2376" s="6">
        <f t="shared" ref="N2376:N2439" si="714">IF(IF(L2376&gt;=sipstart,1,0)+IF(L2376&lt;=sipend,1,0)=2,K2376,0)</f>
        <v>0</v>
      </c>
      <c r="O2376" s="6" t="str">
        <f t="shared" ref="O2376:O2439" si="715">IF(N2376=-sip,-N2376/B2376,"")</f>
        <v/>
      </c>
      <c r="P2376" s="29"/>
      <c r="Q2376" s="54">
        <f t="shared" ref="Q2376:Q2439" si="716">IF(IF(L2376&gt;=sipstart,1,0)+IF(L2376&lt;=sipend,1,0)=2,1,0)</f>
        <v>1</v>
      </c>
      <c r="R2376" s="6">
        <f t="shared" ref="R2376:R2439" si="717">IF(IF(L2376&gt;=sipstart,1,0)+IF(L2376&lt;=sipend,1,0)=2,-dsip,0)</f>
        <v>-47.098718914845513</v>
      </c>
      <c r="S2376" s="6">
        <f t="shared" ref="S2376:S2439" si="718">IF(R2376=-dsip,-R2376/B2376,"")</f>
        <v>1.1163479240304697</v>
      </c>
      <c r="T2376" s="29"/>
      <c r="U2376" s="6">
        <f t="shared" ref="U2376:U2439" si="719">IF((IF(L2376&gt;=sipstart,1,2)+IF(L2376&lt;=sipend,1,2))=2,L2376,0)</f>
        <v>37950</v>
      </c>
      <c r="V2376" s="55">
        <f t="shared" ref="V2376:V2439" si="720">IF((IF(L2376&gt;=sipstart,1,2)+IF(L2376&lt;=sipend,1,2))=2,L2376,0)+IF(U2375=actualsipend,actualsipend,0)</f>
        <v>37950</v>
      </c>
      <c r="W2376" s="6">
        <f t="shared" si="708"/>
        <v>0</v>
      </c>
      <c r="X2376" s="83">
        <f t="shared" si="709"/>
        <v>-47.098718914845513</v>
      </c>
      <c r="AA2376" s="29">
        <f t="shared" si="710"/>
        <v>0</v>
      </c>
      <c r="AC2376" s="56">
        <f t="shared" ref="AC2376:AC2439" si="721">IF(INT((MONTH(L2376)-MONTH(sipstart))/3)-(MONTH(L2376)-MONTH(sipstart))/3=0,IF(DAY(A2376)=sipdate,1,IF(AC2375=1,0,IF(AC2374=1,0,IF(AC2373=1,0,IF(AC2372=1,0,IF(AC2371=1,0,IF(AC2370=1,0,IF(DAY(A2376)=sipdate+1,1,IF(DAY(A2376)=sipdate+2,1,IF(DAY(A2376)=sipdate+3,1,IF(DAY(A2376)=sipdate+4,1,IF(DAY(A2376)=sipdate+5,1,IF(DAY(A2376)=sipdate+6,1,IF(DAY(A2376)=sipdate+7,1,0)))))))))))))),0)</f>
        <v>0</v>
      </c>
      <c r="AD2376">
        <f t="shared" ref="AD2376:AD2439" si="722">IF(IF(L2376&gt;=sipstart,1,0)+IF(L2376&lt;=sipend,1,0)=2,AC2376,0)</f>
        <v>0</v>
      </c>
      <c r="AE2376">
        <f t="shared" ref="AE2376:AE2439" si="723">IF(IF(L2376&gt;=sipstart,1,0)+IF(L2376&lt;=sipend,1,0)=2,-qsip*AC2376,0)</f>
        <v>0</v>
      </c>
      <c r="AF2376" t="str">
        <f t="shared" ref="AF2376:AF2439" si="724">IF(AE2376=-qsip,-AE2376/B2376,"")</f>
        <v/>
      </c>
      <c r="AG2376" s="83">
        <f t="shared" ref="AG2376:AG2439" si="725">IF(V2376+V2375=0,-1E-300,IF(V2376=V2375,qsipunits*B2375,AE2376))</f>
        <v>0</v>
      </c>
    </row>
    <row r="2377" spans="1:33">
      <c r="A2377" s="40">
        <v>37952</v>
      </c>
      <c r="B2377" s="41" t="s">
        <v>363</v>
      </c>
      <c r="C2377" s="46"/>
      <c r="D2377" s="1"/>
      <c r="E2377" s="1"/>
      <c r="F2377" s="1"/>
      <c r="G2377" s="1"/>
      <c r="H2377" s="1"/>
      <c r="I2377" s="1"/>
      <c r="J2377" s="2">
        <f t="shared" si="711"/>
        <v>0</v>
      </c>
      <c r="K2377" s="2">
        <f t="shared" si="712"/>
        <v>0</v>
      </c>
      <c r="L2377" s="8">
        <f t="shared" ref="L2377:L2440" si="726">A2377</f>
        <v>37952</v>
      </c>
      <c r="M2377" s="54">
        <f t="shared" si="713"/>
        <v>0</v>
      </c>
      <c r="N2377" s="6">
        <f t="shared" si="714"/>
        <v>0</v>
      </c>
      <c r="O2377" s="6" t="str">
        <f t="shared" si="715"/>
        <v/>
      </c>
      <c r="P2377" s="29"/>
      <c r="Q2377" s="54">
        <f t="shared" si="716"/>
        <v>1</v>
      </c>
      <c r="R2377" s="6">
        <f t="shared" si="717"/>
        <v>-47.098718914845513</v>
      </c>
      <c r="S2377" s="6">
        <f t="shared" si="718"/>
        <v>1.0963388946658639</v>
      </c>
      <c r="T2377" s="29"/>
      <c r="U2377" s="6">
        <f t="shared" si="719"/>
        <v>37952</v>
      </c>
      <c r="V2377" s="55">
        <f t="shared" si="720"/>
        <v>37952</v>
      </c>
      <c r="W2377" s="6">
        <f t="shared" ref="W2377:W2440" si="727">IF(V2377+V2376=0,0,IF(V2377=V2376,sipunits*B2376,N2377))</f>
        <v>0</v>
      </c>
      <c r="X2377" s="83">
        <f t="shared" ref="X2377:X2440" si="728">IF(V2377+V2376=0,0,IF(V2377=V2376,dsipunits*B2376,R2377))</f>
        <v>-47.098718914845513</v>
      </c>
      <c r="AA2377" s="29">
        <f t="shared" si="710"/>
        <v>0</v>
      </c>
      <c r="AC2377" s="56">
        <f t="shared" si="721"/>
        <v>0</v>
      </c>
      <c r="AD2377">
        <f t="shared" si="722"/>
        <v>0</v>
      </c>
      <c r="AE2377">
        <f t="shared" si="723"/>
        <v>0</v>
      </c>
      <c r="AF2377" t="str">
        <f t="shared" si="724"/>
        <v/>
      </c>
      <c r="AG2377" s="83">
        <f t="shared" si="725"/>
        <v>0</v>
      </c>
    </row>
    <row r="2378" spans="1:33">
      <c r="A2378" s="40">
        <v>37953</v>
      </c>
      <c r="B2378" s="41" t="s">
        <v>362</v>
      </c>
      <c r="C2378" s="46"/>
      <c r="D2378" s="1"/>
      <c r="E2378" s="1"/>
      <c r="F2378" s="1"/>
      <c r="G2378" s="1"/>
      <c r="H2378" s="1"/>
      <c r="I2378" s="1"/>
      <c r="J2378" s="2">
        <f t="shared" si="711"/>
        <v>0</v>
      </c>
      <c r="K2378" s="2">
        <f t="shared" si="712"/>
        <v>0</v>
      </c>
      <c r="L2378" s="8">
        <f t="shared" si="726"/>
        <v>37953</v>
      </c>
      <c r="M2378" s="54">
        <f t="shared" si="713"/>
        <v>0</v>
      </c>
      <c r="N2378" s="6">
        <f t="shared" si="714"/>
        <v>0</v>
      </c>
      <c r="O2378" s="6" t="str">
        <f t="shared" si="715"/>
        <v/>
      </c>
      <c r="P2378" s="29"/>
      <c r="Q2378" s="54">
        <f t="shared" si="716"/>
        <v>1</v>
      </c>
      <c r="R2378" s="6">
        <f t="shared" si="717"/>
        <v>-47.098718914845513</v>
      </c>
      <c r="S2378" s="6">
        <f t="shared" si="718"/>
        <v>1.0864756381740603</v>
      </c>
      <c r="T2378" s="29"/>
      <c r="U2378" s="6">
        <f t="shared" si="719"/>
        <v>37953</v>
      </c>
      <c r="V2378" s="55">
        <f t="shared" si="720"/>
        <v>37953</v>
      </c>
      <c r="W2378" s="6">
        <f t="shared" si="727"/>
        <v>0</v>
      </c>
      <c r="X2378" s="83">
        <f t="shared" si="728"/>
        <v>-47.098718914845513</v>
      </c>
      <c r="AA2378" s="29">
        <f t="shared" si="710"/>
        <v>0</v>
      </c>
      <c r="AC2378" s="56">
        <f t="shared" si="721"/>
        <v>0</v>
      </c>
      <c r="AD2378">
        <f t="shared" si="722"/>
        <v>0</v>
      </c>
      <c r="AE2378">
        <f t="shared" si="723"/>
        <v>0</v>
      </c>
      <c r="AF2378" t="str">
        <f t="shared" si="724"/>
        <v/>
      </c>
      <c r="AG2378" s="83">
        <f t="shared" si="725"/>
        <v>0</v>
      </c>
    </row>
    <row r="2379" spans="1:33">
      <c r="A2379" s="40">
        <v>37956</v>
      </c>
      <c r="B2379" s="41" t="s">
        <v>361</v>
      </c>
      <c r="C2379" s="46"/>
      <c r="D2379" s="1"/>
      <c r="E2379" s="1"/>
      <c r="F2379" s="1"/>
      <c r="G2379" s="1"/>
      <c r="H2379" s="1"/>
      <c r="I2379" s="1"/>
      <c r="J2379" s="2">
        <f t="shared" si="711"/>
        <v>0</v>
      </c>
      <c r="K2379" s="2">
        <f t="shared" si="712"/>
        <v>0</v>
      </c>
      <c r="L2379" s="8">
        <f t="shared" si="726"/>
        <v>37956</v>
      </c>
      <c r="M2379" s="54">
        <f t="shared" si="713"/>
        <v>0</v>
      </c>
      <c r="N2379" s="6">
        <f t="shared" si="714"/>
        <v>0</v>
      </c>
      <c r="O2379" s="6" t="str">
        <f t="shared" si="715"/>
        <v/>
      </c>
      <c r="P2379" s="29"/>
      <c r="Q2379" s="54">
        <f t="shared" si="716"/>
        <v>1</v>
      </c>
      <c r="R2379" s="6">
        <f t="shared" si="717"/>
        <v>-47.098718914845513</v>
      </c>
      <c r="S2379" s="6">
        <f t="shared" si="718"/>
        <v>1.0548425288879175</v>
      </c>
      <c r="T2379" s="29"/>
      <c r="U2379" s="6">
        <f t="shared" si="719"/>
        <v>37956</v>
      </c>
      <c r="V2379" s="55">
        <f t="shared" si="720"/>
        <v>37956</v>
      </c>
      <c r="W2379" s="6">
        <f t="shared" si="727"/>
        <v>0</v>
      </c>
      <c r="X2379" s="83">
        <f t="shared" si="728"/>
        <v>-47.098718914845513</v>
      </c>
      <c r="AA2379" s="29">
        <f t="shared" si="710"/>
        <v>0</v>
      </c>
      <c r="AC2379" s="56">
        <f t="shared" si="721"/>
        <v>0</v>
      </c>
      <c r="AD2379">
        <f t="shared" si="722"/>
        <v>0</v>
      </c>
      <c r="AE2379">
        <f t="shared" si="723"/>
        <v>0</v>
      </c>
      <c r="AF2379" t="str">
        <f t="shared" si="724"/>
        <v/>
      </c>
      <c r="AG2379" s="83">
        <f t="shared" si="725"/>
        <v>0</v>
      </c>
    </row>
    <row r="2380" spans="1:33">
      <c r="A2380" s="40">
        <v>37957</v>
      </c>
      <c r="B2380" s="41" t="s">
        <v>360</v>
      </c>
      <c r="C2380" s="46"/>
      <c r="D2380" s="1"/>
      <c r="E2380" s="1"/>
      <c r="F2380" s="1"/>
      <c r="G2380" s="1"/>
      <c r="H2380" s="1"/>
      <c r="I2380" s="1"/>
      <c r="J2380" s="2">
        <f t="shared" si="711"/>
        <v>0</v>
      </c>
      <c r="K2380" s="2">
        <f t="shared" si="712"/>
        <v>0</v>
      </c>
      <c r="L2380" s="8">
        <f t="shared" si="726"/>
        <v>37957</v>
      </c>
      <c r="M2380" s="54">
        <f t="shared" si="713"/>
        <v>0</v>
      </c>
      <c r="N2380" s="6">
        <f t="shared" si="714"/>
        <v>0</v>
      </c>
      <c r="O2380" s="6" t="str">
        <f t="shared" si="715"/>
        <v/>
      </c>
      <c r="P2380" s="29"/>
      <c r="Q2380" s="54">
        <f t="shared" si="716"/>
        <v>1</v>
      </c>
      <c r="R2380" s="6">
        <f t="shared" si="717"/>
        <v>-47.098718914845513</v>
      </c>
      <c r="S2380" s="6">
        <f t="shared" si="718"/>
        <v>1.0496705797826056</v>
      </c>
      <c r="T2380" s="29"/>
      <c r="U2380" s="6">
        <f t="shared" si="719"/>
        <v>37957</v>
      </c>
      <c r="V2380" s="55">
        <f t="shared" si="720"/>
        <v>37957</v>
      </c>
      <c r="W2380" s="6">
        <f t="shared" si="727"/>
        <v>0</v>
      </c>
      <c r="X2380" s="83">
        <f t="shared" si="728"/>
        <v>-47.098718914845513</v>
      </c>
      <c r="AA2380" s="29">
        <f t="shared" si="710"/>
        <v>0</v>
      </c>
      <c r="AC2380" s="56">
        <f t="shared" si="721"/>
        <v>0</v>
      </c>
      <c r="AD2380">
        <f t="shared" si="722"/>
        <v>0</v>
      </c>
      <c r="AE2380">
        <f t="shared" si="723"/>
        <v>0</v>
      </c>
      <c r="AF2380" t="str">
        <f t="shared" si="724"/>
        <v/>
      </c>
      <c r="AG2380" s="83">
        <f t="shared" si="725"/>
        <v>0</v>
      </c>
    </row>
    <row r="2381" spans="1:33">
      <c r="A2381" s="40">
        <v>37958</v>
      </c>
      <c r="B2381" s="41" t="s">
        <v>359</v>
      </c>
      <c r="C2381" s="46"/>
      <c r="D2381" s="1"/>
      <c r="E2381" s="1"/>
      <c r="F2381" s="1"/>
      <c r="G2381" s="1"/>
      <c r="H2381" s="1"/>
      <c r="I2381" s="1"/>
      <c r="J2381" s="2">
        <f t="shared" si="711"/>
        <v>0</v>
      </c>
      <c r="K2381" s="2">
        <f t="shared" si="712"/>
        <v>0</v>
      </c>
      <c r="L2381" s="8">
        <f t="shared" si="726"/>
        <v>37958</v>
      </c>
      <c r="M2381" s="54">
        <f t="shared" si="713"/>
        <v>0</v>
      </c>
      <c r="N2381" s="6">
        <f t="shared" si="714"/>
        <v>0</v>
      </c>
      <c r="O2381" s="6" t="str">
        <f t="shared" si="715"/>
        <v/>
      </c>
      <c r="P2381" s="29"/>
      <c r="Q2381" s="54">
        <f t="shared" si="716"/>
        <v>1</v>
      </c>
      <c r="R2381" s="6">
        <f t="shared" si="717"/>
        <v>-47.098718914845513</v>
      </c>
      <c r="S2381" s="6">
        <f t="shared" si="718"/>
        <v>1.0420070556381751</v>
      </c>
      <c r="T2381" s="29"/>
      <c r="U2381" s="6">
        <f t="shared" si="719"/>
        <v>37958</v>
      </c>
      <c r="V2381" s="55">
        <f t="shared" si="720"/>
        <v>37958</v>
      </c>
      <c r="W2381" s="6">
        <f t="shared" si="727"/>
        <v>0</v>
      </c>
      <c r="X2381" s="83">
        <f t="shared" si="728"/>
        <v>-47.098718914845513</v>
      </c>
      <c r="AA2381" s="29">
        <f t="shared" si="710"/>
        <v>0</v>
      </c>
      <c r="AC2381" s="56">
        <f t="shared" si="721"/>
        <v>0</v>
      </c>
      <c r="AD2381">
        <f t="shared" si="722"/>
        <v>0</v>
      </c>
      <c r="AE2381">
        <f t="shared" si="723"/>
        <v>0</v>
      </c>
      <c r="AF2381" t="str">
        <f t="shared" si="724"/>
        <v/>
      </c>
      <c r="AG2381" s="83">
        <f t="shared" si="725"/>
        <v>0</v>
      </c>
    </row>
    <row r="2382" spans="1:33">
      <c r="A2382" s="40">
        <v>37959</v>
      </c>
      <c r="B2382" s="41" t="s">
        <v>358</v>
      </c>
      <c r="C2382" s="46"/>
      <c r="D2382" s="1"/>
      <c r="E2382" s="1"/>
      <c r="F2382" s="1"/>
      <c r="G2382" s="1"/>
      <c r="H2382" s="1"/>
      <c r="I2382" s="1"/>
      <c r="J2382" s="2">
        <f t="shared" si="711"/>
        <v>0</v>
      </c>
      <c r="K2382" s="2">
        <f t="shared" si="712"/>
        <v>0</v>
      </c>
      <c r="L2382" s="8">
        <f t="shared" si="726"/>
        <v>37959</v>
      </c>
      <c r="M2382" s="54">
        <f t="shared" si="713"/>
        <v>0</v>
      </c>
      <c r="N2382" s="6">
        <f t="shared" si="714"/>
        <v>0</v>
      </c>
      <c r="O2382" s="6" t="str">
        <f t="shared" si="715"/>
        <v/>
      </c>
      <c r="P2382" s="29"/>
      <c r="Q2382" s="54">
        <f t="shared" si="716"/>
        <v>1</v>
      </c>
      <c r="R2382" s="6">
        <f t="shared" si="717"/>
        <v>-47.098718914845513</v>
      </c>
      <c r="S2382" s="6">
        <f t="shared" si="718"/>
        <v>1.0461732322266883</v>
      </c>
      <c r="T2382" s="29"/>
      <c r="U2382" s="6">
        <f t="shared" si="719"/>
        <v>37959</v>
      </c>
      <c r="V2382" s="55">
        <f t="shared" si="720"/>
        <v>37959</v>
      </c>
      <c r="W2382" s="6">
        <f t="shared" si="727"/>
        <v>0</v>
      </c>
      <c r="X2382" s="83">
        <f t="shared" si="728"/>
        <v>-47.098718914845513</v>
      </c>
      <c r="AA2382" s="29">
        <f t="shared" si="710"/>
        <v>0</v>
      </c>
      <c r="AC2382" s="56">
        <f t="shared" si="721"/>
        <v>0</v>
      </c>
      <c r="AD2382">
        <f t="shared" si="722"/>
        <v>0</v>
      </c>
      <c r="AE2382">
        <f t="shared" si="723"/>
        <v>0</v>
      </c>
      <c r="AF2382" t="str">
        <f t="shared" si="724"/>
        <v/>
      </c>
      <c r="AG2382" s="83">
        <f t="shared" si="725"/>
        <v>0</v>
      </c>
    </row>
    <row r="2383" spans="1:33">
      <c r="A2383" s="40">
        <v>37960</v>
      </c>
      <c r="B2383" s="41" t="s">
        <v>357</v>
      </c>
      <c r="C2383" s="46"/>
      <c r="D2383" s="1"/>
      <c r="E2383" s="1"/>
      <c r="F2383" s="1"/>
      <c r="G2383" s="1"/>
      <c r="H2383" s="1"/>
      <c r="I2383" s="1"/>
      <c r="J2383" s="2">
        <f t="shared" si="711"/>
        <v>0</v>
      </c>
      <c r="K2383" s="2">
        <f t="shared" si="712"/>
        <v>0</v>
      </c>
      <c r="L2383" s="8">
        <f t="shared" si="726"/>
        <v>37960</v>
      </c>
      <c r="M2383" s="54">
        <f t="shared" si="713"/>
        <v>0</v>
      </c>
      <c r="N2383" s="6">
        <f t="shared" si="714"/>
        <v>0</v>
      </c>
      <c r="O2383" s="6" t="str">
        <f t="shared" si="715"/>
        <v/>
      </c>
      <c r="P2383" s="29"/>
      <c r="Q2383" s="54">
        <f t="shared" si="716"/>
        <v>1</v>
      </c>
      <c r="R2383" s="6">
        <f t="shared" si="717"/>
        <v>-47.098718914845513</v>
      </c>
      <c r="S2383" s="6">
        <f t="shared" si="718"/>
        <v>1.063896971195968</v>
      </c>
      <c r="T2383" s="29"/>
      <c r="U2383" s="6">
        <f t="shared" si="719"/>
        <v>37960</v>
      </c>
      <c r="V2383" s="55">
        <f t="shared" si="720"/>
        <v>37960</v>
      </c>
      <c r="W2383" s="6">
        <f t="shared" si="727"/>
        <v>0</v>
      </c>
      <c r="X2383" s="83">
        <f t="shared" si="728"/>
        <v>-47.098718914845513</v>
      </c>
      <c r="AA2383" s="29">
        <f t="shared" si="710"/>
        <v>0</v>
      </c>
      <c r="AC2383" s="56">
        <f t="shared" si="721"/>
        <v>0</v>
      </c>
      <c r="AD2383">
        <f t="shared" si="722"/>
        <v>0</v>
      </c>
      <c r="AE2383">
        <f t="shared" si="723"/>
        <v>0</v>
      </c>
      <c r="AF2383" t="str">
        <f t="shared" si="724"/>
        <v/>
      </c>
      <c r="AG2383" s="83">
        <f t="shared" si="725"/>
        <v>0</v>
      </c>
    </row>
    <row r="2384" spans="1:33">
      <c r="A2384" s="40">
        <v>37963</v>
      </c>
      <c r="B2384" s="41" t="s">
        <v>356</v>
      </c>
      <c r="C2384" s="46"/>
      <c r="D2384" s="1"/>
      <c r="E2384" s="1"/>
      <c r="F2384" s="1"/>
      <c r="G2384" s="1"/>
      <c r="H2384" s="1"/>
      <c r="I2384" s="1"/>
      <c r="J2384" s="2">
        <f t="shared" si="711"/>
        <v>1</v>
      </c>
      <c r="K2384" s="2">
        <f t="shared" si="712"/>
        <v>-1000</v>
      </c>
      <c r="L2384" s="8">
        <f t="shared" si="726"/>
        <v>37963</v>
      </c>
      <c r="M2384" s="54">
        <f t="shared" si="713"/>
        <v>1</v>
      </c>
      <c r="N2384" s="6">
        <f t="shared" si="714"/>
        <v>-1000</v>
      </c>
      <c r="O2384" s="6">
        <f t="shared" si="715"/>
        <v>22.41147467503362</v>
      </c>
      <c r="P2384" s="29"/>
      <c r="Q2384" s="54">
        <f t="shared" si="716"/>
        <v>1</v>
      </c>
      <c r="R2384" s="6">
        <f t="shared" si="717"/>
        <v>-47.098718914845513</v>
      </c>
      <c r="S2384" s="6">
        <f t="shared" si="718"/>
        <v>1.0555517461865871</v>
      </c>
      <c r="T2384" s="29"/>
      <c r="U2384" s="6">
        <f t="shared" si="719"/>
        <v>37963</v>
      </c>
      <c r="V2384" s="55">
        <f t="shared" si="720"/>
        <v>37963</v>
      </c>
      <c r="W2384" s="6">
        <f t="shared" si="727"/>
        <v>-1000</v>
      </c>
      <c r="X2384" s="83">
        <f t="shared" si="728"/>
        <v>-47.098718914845513</v>
      </c>
      <c r="AA2384" s="29">
        <f t="shared" si="710"/>
        <v>0</v>
      </c>
      <c r="AC2384" s="56">
        <f t="shared" si="721"/>
        <v>0</v>
      </c>
      <c r="AD2384">
        <f t="shared" si="722"/>
        <v>0</v>
      </c>
      <c r="AE2384">
        <f t="shared" si="723"/>
        <v>0</v>
      </c>
      <c r="AF2384" t="str">
        <f t="shared" si="724"/>
        <v/>
      </c>
      <c r="AG2384" s="83">
        <f t="shared" si="725"/>
        <v>0</v>
      </c>
    </row>
    <row r="2385" spans="1:33">
      <c r="A2385" s="40">
        <v>37964</v>
      </c>
      <c r="B2385" s="41" t="s">
        <v>355</v>
      </c>
      <c r="C2385" s="46"/>
      <c r="D2385" s="1"/>
      <c r="E2385" s="1"/>
      <c r="F2385" s="1"/>
      <c r="G2385" s="1"/>
      <c r="H2385" s="1"/>
      <c r="I2385" s="1"/>
      <c r="J2385" s="2">
        <f t="shared" si="711"/>
        <v>0</v>
      </c>
      <c r="K2385" s="2">
        <f t="shared" si="712"/>
        <v>0</v>
      </c>
      <c r="L2385" s="8">
        <f t="shared" si="726"/>
        <v>37964</v>
      </c>
      <c r="M2385" s="54">
        <f t="shared" si="713"/>
        <v>0</v>
      </c>
      <c r="N2385" s="6">
        <f t="shared" si="714"/>
        <v>0</v>
      </c>
      <c r="O2385" s="6" t="str">
        <f t="shared" si="715"/>
        <v/>
      </c>
      <c r="P2385" s="29"/>
      <c r="Q2385" s="54">
        <f t="shared" si="716"/>
        <v>1</v>
      </c>
      <c r="R2385" s="6">
        <f t="shared" si="717"/>
        <v>-47.098718914845513</v>
      </c>
      <c r="S2385" s="6">
        <f t="shared" si="718"/>
        <v>1.0362754436709682</v>
      </c>
      <c r="T2385" s="29"/>
      <c r="U2385" s="6">
        <f t="shared" si="719"/>
        <v>37964</v>
      </c>
      <c r="V2385" s="55">
        <f t="shared" si="720"/>
        <v>37964</v>
      </c>
      <c r="W2385" s="6">
        <f t="shared" si="727"/>
        <v>0</v>
      </c>
      <c r="X2385" s="83">
        <f t="shared" si="728"/>
        <v>-47.098718914845513</v>
      </c>
      <c r="AA2385" s="29">
        <f t="shared" si="710"/>
        <v>0</v>
      </c>
      <c r="AC2385" s="56">
        <f t="shared" si="721"/>
        <v>0</v>
      </c>
      <c r="AD2385">
        <f t="shared" si="722"/>
        <v>0</v>
      </c>
      <c r="AE2385">
        <f t="shared" si="723"/>
        <v>0</v>
      </c>
      <c r="AF2385" t="str">
        <f t="shared" si="724"/>
        <v/>
      </c>
      <c r="AG2385" s="83">
        <f t="shared" si="725"/>
        <v>0</v>
      </c>
    </row>
    <row r="2386" spans="1:33">
      <c r="A2386" s="40">
        <v>37965</v>
      </c>
      <c r="B2386" s="41" t="s">
        <v>354</v>
      </c>
      <c r="C2386" s="46"/>
      <c r="D2386" s="1"/>
      <c r="E2386" s="1"/>
      <c r="F2386" s="1"/>
      <c r="G2386" s="1"/>
      <c r="H2386" s="1"/>
      <c r="I2386" s="1"/>
      <c r="J2386" s="2">
        <f t="shared" si="711"/>
        <v>0</v>
      </c>
      <c r="K2386" s="2">
        <f t="shared" si="712"/>
        <v>0</v>
      </c>
      <c r="L2386" s="8">
        <f t="shared" si="726"/>
        <v>37965</v>
      </c>
      <c r="M2386" s="54">
        <f t="shared" si="713"/>
        <v>0</v>
      </c>
      <c r="N2386" s="6">
        <f t="shared" si="714"/>
        <v>0</v>
      </c>
      <c r="O2386" s="6" t="str">
        <f t="shared" si="715"/>
        <v/>
      </c>
      <c r="P2386" s="29"/>
      <c r="Q2386" s="54">
        <f t="shared" si="716"/>
        <v>1</v>
      </c>
      <c r="R2386" s="6">
        <f t="shared" si="717"/>
        <v>-47.098718914845513</v>
      </c>
      <c r="S2386" s="6">
        <f t="shared" si="718"/>
        <v>1.029930437674295</v>
      </c>
      <c r="T2386" s="29"/>
      <c r="U2386" s="6">
        <f t="shared" si="719"/>
        <v>37965</v>
      </c>
      <c r="V2386" s="55">
        <f t="shared" si="720"/>
        <v>37965</v>
      </c>
      <c r="W2386" s="6">
        <f t="shared" si="727"/>
        <v>0</v>
      </c>
      <c r="X2386" s="83">
        <f t="shared" si="728"/>
        <v>-47.098718914845513</v>
      </c>
      <c r="AA2386" s="29">
        <f t="shared" si="710"/>
        <v>0</v>
      </c>
      <c r="AC2386" s="56">
        <f t="shared" si="721"/>
        <v>0</v>
      </c>
      <c r="AD2386">
        <f t="shared" si="722"/>
        <v>0</v>
      </c>
      <c r="AE2386">
        <f t="shared" si="723"/>
        <v>0</v>
      </c>
      <c r="AF2386" t="str">
        <f t="shared" si="724"/>
        <v/>
      </c>
      <c r="AG2386" s="83">
        <f t="shared" si="725"/>
        <v>0</v>
      </c>
    </row>
    <row r="2387" spans="1:33">
      <c r="A2387" s="40">
        <v>37966</v>
      </c>
      <c r="B2387" s="41" t="s">
        <v>353</v>
      </c>
      <c r="C2387" s="46"/>
      <c r="D2387" s="1"/>
      <c r="E2387" s="1"/>
      <c r="F2387" s="1"/>
      <c r="G2387" s="1"/>
      <c r="H2387" s="1"/>
      <c r="I2387" s="1"/>
      <c r="J2387" s="2">
        <f t="shared" si="711"/>
        <v>0</v>
      </c>
      <c r="K2387" s="2">
        <f t="shared" si="712"/>
        <v>0</v>
      </c>
      <c r="L2387" s="8">
        <f t="shared" si="726"/>
        <v>37966</v>
      </c>
      <c r="M2387" s="54">
        <f t="shared" si="713"/>
        <v>0</v>
      </c>
      <c r="N2387" s="6">
        <f t="shared" si="714"/>
        <v>0</v>
      </c>
      <c r="O2387" s="6" t="str">
        <f t="shared" si="715"/>
        <v/>
      </c>
      <c r="P2387" s="29"/>
      <c r="Q2387" s="54">
        <f t="shared" si="716"/>
        <v>1</v>
      </c>
      <c r="R2387" s="6">
        <f t="shared" si="717"/>
        <v>-47.098718914845513</v>
      </c>
      <c r="S2387" s="6">
        <f t="shared" si="718"/>
        <v>1.0172509484847843</v>
      </c>
      <c r="T2387" s="29"/>
      <c r="U2387" s="6">
        <f t="shared" si="719"/>
        <v>37966</v>
      </c>
      <c r="V2387" s="55">
        <f t="shared" si="720"/>
        <v>37966</v>
      </c>
      <c r="W2387" s="6">
        <f t="shared" si="727"/>
        <v>0</v>
      </c>
      <c r="X2387" s="83">
        <f t="shared" si="728"/>
        <v>-47.098718914845513</v>
      </c>
      <c r="AA2387" s="29">
        <f t="shared" si="710"/>
        <v>0</v>
      </c>
      <c r="AC2387" s="56">
        <f t="shared" si="721"/>
        <v>0</v>
      </c>
      <c r="AD2387">
        <f t="shared" si="722"/>
        <v>0</v>
      </c>
      <c r="AE2387">
        <f t="shared" si="723"/>
        <v>0</v>
      </c>
      <c r="AF2387" t="str">
        <f t="shared" si="724"/>
        <v/>
      </c>
      <c r="AG2387" s="83">
        <f t="shared" si="725"/>
        <v>0</v>
      </c>
    </row>
    <row r="2388" spans="1:33">
      <c r="A2388" s="40">
        <v>37967</v>
      </c>
      <c r="B2388" s="41" t="s">
        <v>353</v>
      </c>
      <c r="C2388" s="46"/>
      <c r="D2388" s="1"/>
      <c r="E2388" s="1"/>
      <c r="F2388" s="1"/>
      <c r="G2388" s="1"/>
      <c r="H2388" s="1"/>
      <c r="I2388" s="1"/>
      <c r="J2388" s="2">
        <f t="shared" si="711"/>
        <v>0</v>
      </c>
      <c r="K2388" s="2">
        <f t="shared" si="712"/>
        <v>0</v>
      </c>
      <c r="L2388" s="8">
        <f t="shared" si="726"/>
        <v>37967</v>
      </c>
      <c r="M2388" s="54">
        <f t="shared" si="713"/>
        <v>0</v>
      </c>
      <c r="N2388" s="6">
        <f t="shared" si="714"/>
        <v>0</v>
      </c>
      <c r="O2388" s="6" t="str">
        <f t="shared" si="715"/>
        <v/>
      </c>
      <c r="P2388" s="29"/>
      <c r="Q2388" s="54">
        <f t="shared" si="716"/>
        <v>1</v>
      </c>
      <c r="R2388" s="6">
        <f t="shared" si="717"/>
        <v>-47.098718914845513</v>
      </c>
      <c r="S2388" s="6">
        <f t="shared" si="718"/>
        <v>1.0172509484847843</v>
      </c>
      <c r="T2388" s="29"/>
      <c r="U2388" s="6">
        <f t="shared" si="719"/>
        <v>37967</v>
      </c>
      <c r="V2388" s="55">
        <f t="shared" si="720"/>
        <v>37967</v>
      </c>
      <c r="W2388" s="6">
        <f t="shared" si="727"/>
        <v>0</v>
      </c>
      <c r="X2388" s="83">
        <f t="shared" si="728"/>
        <v>-47.098718914845513</v>
      </c>
      <c r="AA2388" s="29">
        <f t="shared" si="710"/>
        <v>0</v>
      </c>
      <c r="AC2388" s="56">
        <f t="shared" si="721"/>
        <v>0</v>
      </c>
      <c r="AD2388">
        <f t="shared" si="722"/>
        <v>0</v>
      </c>
      <c r="AE2388">
        <f t="shared" si="723"/>
        <v>0</v>
      </c>
      <c r="AF2388" t="str">
        <f t="shared" si="724"/>
        <v/>
      </c>
      <c r="AG2388" s="83">
        <f t="shared" si="725"/>
        <v>0</v>
      </c>
    </row>
    <row r="2389" spans="1:33">
      <c r="A2389" s="40">
        <v>37970</v>
      </c>
      <c r="B2389" s="41" t="s">
        <v>1983</v>
      </c>
      <c r="C2389" s="46"/>
      <c r="D2389" s="1"/>
      <c r="E2389" s="1"/>
      <c r="F2389" s="1"/>
      <c r="G2389" s="1"/>
      <c r="H2389" s="1"/>
      <c r="I2389" s="1"/>
      <c r="J2389" s="2">
        <f t="shared" si="711"/>
        <v>0</v>
      </c>
      <c r="K2389" s="2">
        <f t="shared" si="712"/>
        <v>0</v>
      </c>
      <c r="L2389" s="8">
        <f t="shared" si="726"/>
        <v>37970</v>
      </c>
      <c r="M2389" s="54">
        <f t="shared" si="713"/>
        <v>0</v>
      </c>
      <c r="N2389" s="6">
        <f t="shared" si="714"/>
        <v>0</v>
      </c>
      <c r="O2389" s="6" t="str">
        <f t="shared" si="715"/>
        <v/>
      </c>
      <c r="P2389" s="29"/>
      <c r="Q2389" s="54">
        <f t="shared" si="716"/>
        <v>1</v>
      </c>
      <c r="R2389" s="6">
        <f t="shared" si="717"/>
        <v>-47.098718914845513</v>
      </c>
      <c r="S2389" s="6">
        <f t="shared" si="718"/>
        <v>1.0087538855182163</v>
      </c>
      <c r="T2389" s="29"/>
      <c r="U2389" s="6">
        <f t="shared" si="719"/>
        <v>37970</v>
      </c>
      <c r="V2389" s="55">
        <f t="shared" si="720"/>
        <v>37970</v>
      </c>
      <c r="W2389" s="6">
        <f t="shared" si="727"/>
        <v>0</v>
      </c>
      <c r="X2389" s="83">
        <f t="shared" si="728"/>
        <v>-47.098718914845513</v>
      </c>
      <c r="AA2389" s="29">
        <f t="shared" si="710"/>
        <v>0</v>
      </c>
      <c r="AC2389" s="56">
        <f t="shared" si="721"/>
        <v>0</v>
      </c>
      <c r="AD2389">
        <f t="shared" si="722"/>
        <v>0</v>
      </c>
      <c r="AE2389">
        <f t="shared" si="723"/>
        <v>0</v>
      </c>
      <c r="AF2389" t="str">
        <f t="shared" si="724"/>
        <v/>
      </c>
      <c r="AG2389" s="83">
        <f t="shared" si="725"/>
        <v>0</v>
      </c>
    </row>
    <row r="2390" spans="1:33">
      <c r="A2390" s="40">
        <v>37971</v>
      </c>
      <c r="B2390" s="41" t="s">
        <v>352</v>
      </c>
      <c r="C2390" s="46"/>
      <c r="D2390" s="1"/>
      <c r="E2390" s="1"/>
      <c r="F2390" s="1"/>
      <c r="G2390" s="1"/>
      <c r="H2390" s="1"/>
      <c r="I2390" s="1"/>
      <c r="J2390" s="2">
        <f t="shared" si="711"/>
        <v>0</v>
      </c>
      <c r="K2390" s="2">
        <f t="shared" si="712"/>
        <v>0</v>
      </c>
      <c r="L2390" s="8">
        <f t="shared" si="726"/>
        <v>37971</v>
      </c>
      <c r="M2390" s="54">
        <f t="shared" si="713"/>
        <v>0</v>
      </c>
      <c r="N2390" s="6">
        <f t="shared" si="714"/>
        <v>0</v>
      </c>
      <c r="O2390" s="6" t="str">
        <f t="shared" si="715"/>
        <v/>
      </c>
      <c r="P2390" s="29"/>
      <c r="Q2390" s="54">
        <f t="shared" si="716"/>
        <v>1</v>
      </c>
      <c r="R2390" s="6">
        <f t="shared" si="717"/>
        <v>-47.098718914845513</v>
      </c>
      <c r="S2390" s="6">
        <f t="shared" si="718"/>
        <v>1.0074592281250376</v>
      </c>
      <c r="T2390" s="29"/>
      <c r="U2390" s="6">
        <f t="shared" si="719"/>
        <v>37971</v>
      </c>
      <c r="V2390" s="55">
        <f t="shared" si="720"/>
        <v>37971</v>
      </c>
      <c r="W2390" s="6">
        <f t="shared" si="727"/>
        <v>0</v>
      </c>
      <c r="X2390" s="83">
        <f t="shared" si="728"/>
        <v>-47.098718914845513</v>
      </c>
      <c r="AA2390" s="29">
        <f t="shared" si="710"/>
        <v>0</v>
      </c>
      <c r="AC2390" s="56">
        <f t="shared" si="721"/>
        <v>0</v>
      </c>
      <c r="AD2390">
        <f t="shared" si="722"/>
        <v>0</v>
      </c>
      <c r="AE2390">
        <f t="shared" si="723"/>
        <v>0</v>
      </c>
      <c r="AF2390" t="str">
        <f t="shared" si="724"/>
        <v/>
      </c>
      <c r="AG2390" s="83">
        <f t="shared" si="725"/>
        <v>0</v>
      </c>
    </row>
    <row r="2391" spans="1:33">
      <c r="A2391" s="40">
        <v>37972</v>
      </c>
      <c r="B2391" s="41" t="s">
        <v>351</v>
      </c>
      <c r="C2391" s="46"/>
      <c r="D2391" s="1"/>
      <c r="E2391" s="1"/>
      <c r="F2391" s="1"/>
      <c r="G2391" s="1"/>
      <c r="H2391" s="1"/>
      <c r="I2391" s="1"/>
      <c r="J2391" s="2">
        <f t="shared" si="711"/>
        <v>0</v>
      </c>
      <c r="K2391" s="2">
        <f t="shared" si="712"/>
        <v>0</v>
      </c>
      <c r="L2391" s="8">
        <f t="shared" si="726"/>
        <v>37972</v>
      </c>
      <c r="M2391" s="54">
        <f t="shared" si="713"/>
        <v>0</v>
      </c>
      <c r="N2391" s="6">
        <f t="shared" si="714"/>
        <v>0</v>
      </c>
      <c r="O2391" s="6" t="str">
        <f t="shared" si="715"/>
        <v/>
      </c>
      <c r="P2391" s="29"/>
      <c r="Q2391" s="54">
        <f t="shared" si="716"/>
        <v>1</v>
      </c>
      <c r="R2391" s="6">
        <f t="shared" si="717"/>
        <v>-47.098718914845513</v>
      </c>
      <c r="S2391" s="6">
        <f t="shared" si="718"/>
        <v>1.0085378782622165</v>
      </c>
      <c r="T2391" s="29"/>
      <c r="U2391" s="6">
        <f t="shared" si="719"/>
        <v>37972</v>
      </c>
      <c r="V2391" s="55">
        <f t="shared" si="720"/>
        <v>37972</v>
      </c>
      <c r="W2391" s="6">
        <f t="shared" si="727"/>
        <v>0</v>
      </c>
      <c r="X2391" s="83">
        <f t="shared" si="728"/>
        <v>-47.098718914845513</v>
      </c>
      <c r="AA2391" s="29">
        <f t="shared" si="710"/>
        <v>0</v>
      </c>
      <c r="AC2391" s="56">
        <f t="shared" si="721"/>
        <v>0</v>
      </c>
      <c r="AD2391">
        <f t="shared" si="722"/>
        <v>0</v>
      </c>
      <c r="AE2391">
        <f t="shared" si="723"/>
        <v>0</v>
      </c>
      <c r="AF2391" t="str">
        <f t="shared" si="724"/>
        <v/>
      </c>
      <c r="AG2391" s="83">
        <f t="shared" si="725"/>
        <v>0</v>
      </c>
    </row>
    <row r="2392" spans="1:33">
      <c r="A2392" s="40">
        <v>37973</v>
      </c>
      <c r="B2392" s="41" t="s">
        <v>350</v>
      </c>
      <c r="C2392" s="46"/>
      <c r="D2392" s="1"/>
      <c r="E2392" s="1"/>
      <c r="F2392" s="1"/>
      <c r="G2392" s="1"/>
      <c r="H2392" s="1"/>
      <c r="I2392" s="1"/>
      <c r="J2392" s="2">
        <f t="shared" si="711"/>
        <v>0</v>
      </c>
      <c r="K2392" s="2">
        <f t="shared" si="712"/>
        <v>0</v>
      </c>
      <c r="L2392" s="8">
        <f t="shared" si="726"/>
        <v>37973</v>
      </c>
      <c r="M2392" s="54">
        <f t="shared" si="713"/>
        <v>0</v>
      </c>
      <c r="N2392" s="6">
        <f t="shared" si="714"/>
        <v>0</v>
      </c>
      <c r="O2392" s="6" t="str">
        <f t="shared" si="715"/>
        <v/>
      </c>
      <c r="P2392" s="29"/>
      <c r="Q2392" s="54">
        <f t="shared" si="716"/>
        <v>1</v>
      </c>
      <c r="R2392" s="6">
        <f t="shared" si="717"/>
        <v>-47.098718914845513</v>
      </c>
      <c r="S2392" s="6">
        <f t="shared" si="718"/>
        <v>0.98450499403941283</v>
      </c>
      <c r="T2392" s="29"/>
      <c r="U2392" s="6">
        <f t="shared" si="719"/>
        <v>37973</v>
      </c>
      <c r="V2392" s="55">
        <f t="shared" si="720"/>
        <v>37973</v>
      </c>
      <c r="W2392" s="6">
        <f t="shared" si="727"/>
        <v>0</v>
      </c>
      <c r="X2392" s="83">
        <f t="shared" si="728"/>
        <v>-47.098718914845513</v>
      </c>
      <c r="AA2392" s="29">
        <f t="shared" si="710"/>
        <v>0</v>
      </c>
      <c r="AC2392" s="56">
        <f t="shared" si="721"/>
        <v>0</v>
      </c>
      <c r="AD2392">
        <f t="shared" si="722"/>
        <v>0</v>
      </c>
      <c r="AE2392">
        <f t="shared" si="723"/>
        <v>0</v>
      </c>
      <c r="AF2392" t="str">
        <f t="shared" si="724"/>
        <v/>
      </c>
      <c r="AG2392" s="83">
        <f t="shared" si="725"/>
        <v>0</v>
      </c>
    </row>
    <row r="2393" spans="1:33">
      <c r="A2393" s="40">
        <v>37974</v>
      </c>
      <c r="B2393" s="41" t="s">
        <v>349</v>
      </c>
      <c r="C2393" s="46"/>
      <c r="D2393" s="1"/>
      <c r="E2393" s="1"/>
      <c r="F2393" s="1"/>
      <c r="G2393" s="1"/>
      <c r="H2393" s="1"/>
      <c r="I2393" s="1"/>
      <c r="J2393" s="2">
        <f t="shared" si="711"/>
        <v>0</v>
      </c>
      <c r="K2393" s="2">
        <f t="shared" si="712"/>
        <v>0</v>
      </c>
      <c r="L2393" s="8">
        <f t="shared" si="726"/>
        <v>37974</v>
      </c>
      <c r="M2393" s="54">
        <f t="shared" si="713"/>
        <v>0</v>
      </c>
      <c r="N2393" s="6">
        <f t="shared" si="714"/>
        <v>0</v>
      </c>
      <c r="O2393" s="6" t="str">
        <f t="shared" si="715"/>
        <v/>
      </c>
      <c r="P2393" s="29"/>
      <c r="Q2393" s="54">
        <f t="shared" si="716"/>
        <v>1</v>
      </c>
      <c r="R2393" s="6">
        <f t="shared" si="717"/>
        <v>-47.098718914845513</v>
      </c>
      <c r="S2393" s="6">
        <f t="shared" si="718"/>
        <v>0.97857300882704157</v>
      </c>
      <c r="T2393" s="29"/>
      <c r="U2393" s="6">
        <f t="shared" si="719"/>
        <v>37974</v>
      </c>
      <c r="V2393" s="55">
        <f t="shared" si="720"/>
        <v>37974</v>
      </c>
      <c r="W2393" s="6">
        <f t="shared" si="727"/>
        <v>0</v>
      </c>
      <c r="X2393" s="83">
        <f t="shared" si="728"/>
        <v>-47.098718914845513</v>
      </c>
      <c r="AA2393" s="29">
        <f t="shared" si="710"/>
        <v>0</v>
      </c>
      <c r="AC2393" s="56">
        <f t="shared" si="721"/>
        <v>0</v>
      </c>
      <c r="AD2393">
        <f t="shared" si="722"/>
        <v>0</v>
      </c>
      <c r="AE2393">
        <f t="shared" si="723"/>
        <v>0</v>
      </c>
      <c r="AF2393" t="str">
        <f t="shared" si="724"/>
        <v/>
      </c>
      <c r="AG2393" s="83">
        <f t="shared" si="725"/>
        <v>0</v>
      </c>
    </row>
    <row r="2394" spans="1:33">
      <c r="A2394" s="40">
        <v>37977</v>
      </c>
      <c r="B2394" s="41" t="s">
        <v>348</v>
      </c>
      <c r="C2394" s="46"/>
      <c r="D2394" s="1"/>
      <c r="E2394" s="1"/>
      <c r="F2394" s="1"/>
      <c r="G2394" s="1"/>
      <c r="H2394" s="1"/>
      <c r="I2394" s="1"/>
      <c r="J2394" s="2">
        <f t="shared" si="711"/>
        <v>0</v>
      </c>
      <c r="K2394" s="2">
        <f t="shared" si="712"/>
        <v>0</v>
      </c>
      <c r="L2394" s="8">
        <f t="shared" si="726"/>
        <v>37977</v>
      </c>
      <c r="M2394" s="54">
        <f t="shared" si="713"/>
        <v>0</v>
      </c>
      <c r="N2394" s="6">
        <f t="shared" si="714"/>
        <v>0</v>
      </c>
      <c r="O2394" s="6" t="str">
        <f t="shared" si="715"/>
        <v/>
      </c>
      <c r="P2394" s="29"/>
      <c r="Q2394" s="54">
        <f t="shared" si="716"/>
        <v>1</v>
      </c>
      <c r="R2394" s="6">
        <f t="shared" si="717"/>
        <v>-47.098718914845513</v>
      </c>
      <c r="S2394" s="6">
        <f t="shared" si="718"/>
        <v>0.97170866339685402</v>
      </c>
      <c r="T2394" s="29"/>
      <c r="U2394" s="6">
        <f t="shared" si="719"/>
        <v>37977</v>
      </c>
      <c r="V2394" s="55">
        <f t="shared" si="720"/>
        <v>37977</v>
      </c>
      <c r="W2394" s="6">
        <f t="shared" si="727"/>
        <v>0</v>
      </c>
      <c r="X2394" s="83">
        <f t="shared" si="728"/>
        <v>-47.098718914845513</v>
      </c>
      <c r="AA2394" s="29">
        <f t="shared" si="710"/>
        <v>0</v>
      </c>
      <c r="AC2394" s="56">
        <f t="shared" si="721"/>
        <v>0</v>
      </c>
      <c r="AD2394">
        <f t="shared" si="722"/>
        <v>0</v>
      </c>
      <c r="AE2394">
        <f t="shared" si="723"/>
        <v>0</v>
      </c>
      <c r="AF2394" t="str">
        <f t="shared" si="724"/>
        <v/>
      </c>
      <c r="AG2394" s="83">
        <f t="shared" si="725"/>
        <v>0</v>
      </c>
    </row>
    <row r="2395" spans="1:33">
      <c r="A2395" s="40">
        <v>37978</v>
      </c>
      <c r="B2395" s="41" t="s">
        <v>347</v>
      </c>
      <c r="C2395" s="46"/>
      <c r="D2395" s="1"/>
      <c r="E2395" s="1"/>
      <c r="F2395" s="1"/>
      <c r="G2395" s="1"/>
      <c r="H2395" s="1"/>
      <c r="I2395" s="1"/>
      <c r="J2395" s="2">
        <f t="shared" si="711"/>
        <v>0</v>
      </c>
      <c r="K2395" s="2">
        <f t="shared" si="712"/>
        <v>0</v>
      </c>
      <c r="L2395" s="8">
        <f t="shared" si="726"/>
        <v>37978</v>
      </c>
      <c r="M2395" s="54">
        <f t="shared" si="713"/>
        <v>0</v>
      </c>
      <c r="N2395" s="6">
        <f t="shared" si="714"/>
        <v>0</v>
      </c>
      <c r="O2395" s="6" t="str">
        <f t="shared" si="715"/>
        <v/>
      </c>
      <c r="P2395" s="29"/>
      <c r="Q2395" s="54">
        <f t="shared" si="716"/>
        <v>1</v>
      </c>
      <c r="R2395" s="6">
        <f t="shared" si="717"/>
        <v>-47.098718914845513</v>
      </c>
      <c r="S2395" s="6">
        <f t="shared" si="718"/>
        <v>0.97452346192521244</v>
      </c>
      <c r="T2395" s="29"/>
      <c r="U2395" s="6">
        <f t="shared" si="719"/>
        <v>37978</v>
      </c>
      <c r="V2395" s="55">
        <f t="shared" si="720"/>
        <v>37978</v>
      </c>
      <c r="W2395" s="6">
        <f t="shared" si="727"/>
        <v>0</v>
      </c>
      <c r="X2395" s="83">
        <f t="shared" si="728"/>
        <v>-47.098718914845513</v>
      </c>
      <c r="AA2395" s="29">
        <f t="shared" si="710"/>
        <v>0</v>
      </c>
      <c r="AC2395" s="56">
        <f t="shared" si="721"/>
        <v>0</v>
      </c>
      <c r="AD2395">
        <f t="shared" si="722"/>
        <v>0</v>
      </c>
      <c r="AE2395">
        <f t="shared" si="723"/>
        <v>0</v>
      </c>
      <c r="AF2395" t="str">
        <f t="shared" si="724"/>
        <v/>
      </c>
      <c r="AG2395" s="83">
        <f t="shared" si="725"/>
        <v>0</v>
      </c>
    </row>
    <row r="2396" spans="1:33">
      <c r="A2396" s="40">
        <v>37979</v>
      </c>
      <c r="B2396" s="41" t="s">
        <v>346</v>
      </c>
      <c r="C2396" s="46"/>
      <c r="D2396" s="1"/>
      <c r="E2396" s="1"/>
      <c r="F2396" s="1"/>
      <c r="G2396" s="1"/>
      <c r="H2396" s="1"/>
      <c r="I2396" s="1"/>
      <c r="J2396" s="2">
        <f t="shared" si="711"/>
        <v>0</v>
      </c>
      <c r="K2396" s="2">
        <f t="shared" si="712"/>
        <v>0</v>
      </c>
      <c r="L2396" s="8">
        <f t="shared" si="726"/>
        <v>37979</v>
      </c>
      <c r="M2396" s="54">
        <f t="shared" si="713"/>
        <v>0</v>
      </c>
      <c r="N2396" s="6">
        <f t="shared" si="714"/>
        <v>0</v>
      </c>
      <c r="O2396" s="6" t="str">
        <f t="shared" si="715"/>
        <v/>
      </c>
      <c r="P2396" s="29"/>
      <c r="Q2396" s="54">
        <f t="shared" si="716"/>
        <v>1</v>
      </c>
      <c r="R2396" s="6">
        <f t="shared" si="717"/>
        <v>-47.098718914845513</v>
      </c>
      <c r="S2396" s="6">
        <f t="shared" si="718"/>
        <v>0.96159083125450218</v>
      </c>
      <c r="T2396" s="29"/>
      <c r="U2396" s="6">
        <f t="shared" si="719"/>
        <v>37979</v>
      </c>
      <c r="V2396" s="55">
        <f t="shared" si="720"/>
        <v>37979</v>
      </c>
      <c r="W2396" s="6">
        <f t="shared" si="727"/>
        <v>0</v>
      </c>
      <c r="X2396" s="83">
        <f t="shared" si="728"/>
        <v>-47.098718914845513</v>
      </c>
      <c r="AA2396" s="29">
        <f t="shared" si="710"/>
        <v>0</v>
      </c>
      <c r="AC2396" s="56">
        <f t="shared" si="721"/>
        <v>0</v>
      </c>
      <c r="AD2396">
        <f t="shared" si="722"/>
        <v>0</v>
      </c>
      <c r="AE2396">
        <f t="shared" si="723"/>
        <v>0</v>
      </c>
      <c r="AF2396" t="str">
        <f t="shared" si="724"/>
        <v/>
      </c>
      <c r="AG2396" s="83">
        <f t="shared" si="725"/>
        <v>0</v>
      </c>
    </row>
    <row r="2397" spans="1:33">
      <c r="A2397" s="40">
        <v>37981</v>
      </c>
      <c r="B2397" s="41" t="s">
        <v>345</v>
      </c>
      <c r="C2397" s="46"/>
      <c r="D2397" s="1"/>
      <c r="E2397" s="1"/>
      <c r="F2397" s="1"/>
      <c r="G2397" s="1"/>
      <c r="H2397" s="1"/>
      <c r="I2397" s="1"/>
      <c r="J2397" s="2">
        <f t="shared" si="711"/>
        <v>0</v>
      </c>
      <c r="K2397" s="2">
        <f t="shared" si="712"/>
        <v>0</v>
      </c>
      <c r="L2397" s="8">
        <f t="shared" si="726"/>
        <v>37981</v>
      </c>
      <c r="M2397" s="54">
        <f t="shared" si="713"/>
        <v>0</v>
      </c>
      <c r="N2397" s="6">
        <f t="shared" si="714"/>
        <v>0</v>
      </c>
      <c r="O2397" s="6" t="str">
        <f t="shared" si="715"/>
        <v/>
      </c>
      <c r="P2397" s="29"/>
      <c r="Q2397" s="54">
        <f t="shared" si="716"/>
        <v>1</v>
      </c>
      <c r="R2397" s="6">
        <f t="shared" si="717"/>
        <v>-47.098718914845513</v>
      </c>
      <c r="S2397" s="6">
        <f t="shared" si="718"/>
        <v>0.9429172955925027</v>
      </c>
      <c r="T2397" s="29"/>
      <c r="U2397" s="6">
        <f t="shared" si="719"/>
        <v>37981</v>
      </c>
      <c r="V2397" s="55">
        <f t="shared" si="720"/>
        <v>37981</v>
      </c>
      <c r="W2397" s="6">
        <f t="shared" si="727"/>
        <v>0</v>
      </c>
      <c r="X2397" s="83">
        <f t="shared" si="728"/>
        <v>-47.098718914845513</v>
      </c>
      <c r="AA2397" s="29">
        <f t="shared" si="710"/>
        <v>0</v>
      </c>
      <c r="AC2397" s="56">
        <f t="shared" si="721"/>
        <v>0</v>
      </c>
      <c r="AD2397">
        <f t="shared" si="722"/>
        <v>0</v>
      </c>
      <c r="AE2397">
        <f t="shared" si="723"/>
        <v>0</v>
      </c>
      <c r="AF2397" t="str">
        <f t="shared" si="724"/>
        <v/>
      </c>
      <c r="AG2397" s="83">
        <f t="shared" si="725"/>
        <v>0</v>
      </c>
    </row>
    <row r="2398" spans="1:33">
      <c r="A2398" s="40">
        <v>37984</v>
      </c>
      <c r="B2398" s="41" t="s">
        <v>344</v>
      </c>
      <c r="C2398" s="46"/>
      <c r="D2398" s="1"/>
      <c r="E2398" s="1"/>
      <c r="F2398" s="1"/>
      <c r="G2398" s="1"/>
      <c r="H2398" s="1"/>
      <c r="I2398" s="1"/>
      <c r="J2398" s="2">
        <f t="shared" si="711"/>
        <v>0</v>
      </c>
      <c r="K2398" s="2">
        <f t="shared" si="712"/>
        <v>0</v>
      </c>
      <c r="L2398" s="8">
        <f t="shared" si="726"/>
        <v>37984</v>
      </c>
      <c r="M2398" s="54">
        <f t="shared" si="713"/>
        <v>0</v>
      </c>
      <c r="N2398" s="6">
        <f t="shared" si="714"/>
        <v>0</v>
      </c>
      <c r="O2398" s="6" t="str">
        <f t="shared" si="715"/>
        <v/>
      </c>
      <c r="P2398" s="29"/>
      <c r="Q2398" s="54">
        <f t="shared" si="716"/>
        <v>1</v>
      </c>
      <c r="R2398" s="6">
        <f t="shared" si="717"/>
        <v>-47.098718914845513</v>
      </c>
      <c r="S2398" s="6">
        <f t="shared" si="718"/>
        <v>0.92259978285691513</v>
      </c>
      <c r="T2398" s="29"/>
      <c r="U2398" s="6">
        <f t="shared" si="719"/>
        <v>37984</v>
      </c>
      <c r="V2398" s="55">
        <f t="shared" si="720"/>
        <v>37984</v>
      </c>
      <c r="W2398" s="6">
        <f t="shared" si="727"/>
        <v>0</v>
      </c>
      <c r="X2398" s="83">
        <f t="shared" si="728"/>
        <v>-47.098718914845513</v>
      </c>
      <c r="AA2398" s="29">
        <f t="shared" si="710"/>
        <v>0</v>
      </c>
      <c r="AC2398" s="56">
        <f t="shared" si="721"/>
        <v>0</v>
      </c>
      <c r="AD2398">
        <f t="shared" si="722"/>
        <v>0</v>
      </c>
      <c r="AE2398">
        <f t="shared" si="723"/>
        <v>0</v>
      </c>
      <c r="AF2398" t="str">
        <f t="shared" si="724"/>
        <v/>
      </c>
      <c r="AG2398" s="83">
        <f t="shared" si="725"/>
        <v>0</v>
      </c>
    </row>
    <row r="2399" spans="1:33">
      <c r="A2399" s="40">
        <v>37985</v>
      </c>
      <c r="B2399" s="41" t="s">
        <v>343</v>
      </c>
      <c r="C2399" s="46"/>
      <c r="D2399" s="1"/>
      <c r="E2399" s="1"/>
      <c r="F2399" s="1"/>
      <c r="G2399" s="1"/>
      <c r="H2399" s="1"/>
      <c r="I2399" s="1"/>
      <c r="J2399" s="2">
        <f t="shared" si="711"/>
        <v>0</v>
      </c>
      <c r="K2399" s="2">
        <f t="shared" si="712"/>
        <v>0</v>
      </c>
      <c r="L2399" s="8">
        <f t="shared" si="726"/>
        <v>37985</v>
      </c>
      <c r="M2399" s="54">
        <f t="shared" si="713"/>
        <v>0</v>
      </c>
      <c r="N2399" s="6">
        <f t="shared" si="714"/>
        <v>0</v>
      </c>
      <c r="O2399" s="6" t="str">
        <f t="shared" si="715"/>
        <v/>
      </c>
      <c r="P2399" s="29"/>
      <c r="Q2399" s="54">
        <f t="shared" si="716"/>
        <v>1</v>
      </c>
      <c r="R2399" s="6">
        <f t="shared" si="717"/>
        <v>-47.098718914845513</v>
      </c>
      <c r="S2399" s="6">
        <f t="shared" si="718"/>
        <v>0.92531864272780973</v>
      </c>
      <c r="T2399" s="29"/>
      <c r="U2399" s="6">
        <f t="shared" si="719"/>
        <v>37985</v>
      </c>
      <c r="V2399" s="55">
        <f t="shared" si="720"/>
        <v>37985</v>
      </c>
      <c r="W2399" s="6">
        <f t="shared" si="727"/>
        <v>0</v>
      </c>
      <c r="X2399" s="83">
        <f t="shared" si="728"/>
        <v>-47.098718914845513</v>
      </c>
      <c r="AA2399" s="29">
        <f t="shared" si="710"/>
        <v>0</v>
      </c>
      <c r="AC2399" s="56">
        <f t="shared" si="721"/>
        <v>0</v>
      </c>
      <c r="AD2399">
        <f t="shared" si="722"/>
        <v>0</v>
      </c>
      <c r="AE2399">
        <f t="shared" si="723"/>
        <v>0</v>
      </c>
      <c r="AF2399" t="str">
        <f t="shared" si="724"/>
        <v/>
      </c>
      <c r="AG2399" s="83">
        <f t="shared" si="725"/>
        <v>0</v>
      </c>
    </row>
    <row r="2400" spans="1:33">
      <c r="A2400" s="40">
        <v>37986</v>
      </c>
      <c r="B2400" s="41" t="s">
        <v>1946</v>
      </c>
      <c r="C2400" s="46"/>
      <c r="D2400" s="1"/>
      <c r="E2400" s="1"/>
      <c r="F2400" s="1"/>
      <c r="G2400" s="1"/>
      <c r="H2400" s="1"/>
      <c r="I2400" s="1"/>
      <c r="J2400" s="2">
        <f t="shared" si="711"/>
        <v>0</v>
      </c>
      <c r="K2400" s="2">
        <f t="shared" si="712"/>
        <v>0</v>
      </c>
      <c r="L2400" s="8">
        <f t="shared" si="726"/>
        <v>37986</v>
      </c>
      <c r="M2400" s="54">
        <f t="shared" si="713"/>
        <v>0</v>
      </c>
      <c r="N2400" s="6">
        <f t="shared" si="714"/>
        <v>0</v>
      </c>
      <c r="O2400" s="6" t="str">
        <f t="shared" si="715"/>
        <v/>
      </c>
      <c r="P2400" s="29"/>
      <c r="Q2400" s="54">
        <f t="shared" si="716"/>
        <v>1</v>
      </c>
      <c r="R2400" s="6">
        <f t="shared" si="717"/>
        <v>-47.098718914845513</v>
      </c>
      <c r="S2400" s="6">
        <f t="shared" si="718"/>
        <v>0.91596108352480576</v>
      </c>
      <c r="T2400" s="29"/>
      <c r="U2400" s="6">
        <f t="shared" si="719"/>
        <v>37986</v>
      </c>
      <c r="V2400" s="55">
        <f t="shared" si="720"/>
        <v>37986</v>
      </c>
      <c r="W2400" s="6">
        <f t="shared" si="727"/>
        <v>0</v>
      </c>
      <c r="X2400" s="83">
        <f t="shared" si="728"/>
        <v>-47.098718914845513</v>
      </c>
      <c r="AA2400" s="29">
        <f t="shared" si="710"/>
        <v>0</v>
      </c>
      <c r="AC2400" s="56">
        <f t="shared" si="721"/>
        <v>0</v>
      </c>
      <c r="AD2400">
        <f t="shared" si="722"/>
        <v>0</v>
      </c>
      <c r="AE2400">
        <f t="shared" si="723"/>
        <v>0</v>
      </c>
      <c r="AF2400" t="str">
        <f t="shared" si="724"/>
        <v/>
      </c>
      <c r="AG2400" s="83">
        <f t="shared" si="725"/>
        <v>0</v>
      </c>
    </row>
    <row r="2401" spans="1:33">
      <c r="A2401" s="40">
        <v>37987</v>
      </c>
      <c r="B2401" s="41" t="s">
        <v>342</v>
      </c>
      <c r="C2401" s="46"/>
      <c r="D2401" s="1"/>
      <c r="E2401" s="1"/>
      <c r="F2401" s="1"/>
      <c r="G2401" s="1"/>
      <c r="H2401" s="1"/>
      <c r="I2401" s="1"/>
      <c r="J2401" s="2">
        <f t="shared" si="711"/>
        <v>0</v>
      </c>
      <c r="K2401" s="2">
        <f t="shared" si="712"/>
        <v>0</v>
      </c>
      <c r="L2401" s="8">
        <f t="shared" si="726"/>
        <v>37987</v>
      </c>
      <c r="M2401" s="54">
        <f t="shared" si="713"/>
        <v>0</v>
      </c>
      <c r="N2401" s="6">
        <f t="shared" si="714"/>
        <v>0</v>
      </c>
      <c r="O2401" s="6" t="str">
        <f t="shared" si="715"/>
        <v/>
      </c>
      <c r="P2401" s="29"/>
      <c r="Q2401" s="54">
        <f t="shared" si="716"/>
        <v>1</v>
      </c>
      <c r="R2401" s="6">
        <f t="shared" si="717"/>
        <v>-47.098718914845513</v>
      </c>
      <c r="S2401" s="6">
        <f t="shared" si="718"/>
        <v>0.90210149233567349</v>
      </c>
      <c r="T2401" s="29"/>
      <c r="U2401" s="6">
        <f t="shared" si="719"/>
        <v>37987</v>
      </c>
      <c r="V2401" s="55">
        <f t="shared" si="720"/>
        <v>37987</v>
      </c>
      <c r="W2401" s="6">
        <f t="shared" si="727"/>
        <v>0</v>
      </c>
      <c r="X2401" s="83">
        <f t="shared" si="728"/>
        <v>-47.098718914845513</v>
      </c>
      <c r="AA2401" s="29">
        <f t="shared" si="710"/>
        <v>0</v>
      </c>
      <c r="AC2401" s="56">
        <f t="shared" si="721"/>
        <v>0</v>
      </c>
      <c r="AD2401">
        <f t="shared" si="722"/>
        <v>0</v>
      </c>
      <c r="AE2401">
        <f t="shared" si="723"/>
        <v>0</v>
      </c>
      <c r="AF2401" t="str">
        <f t="shared" si="724"/>
        <v/>
      </c>
      <c r="AG2401" s="83">
        <f t="shared" si="725"/>
        <v>0</v>
      </c>
    </row>
    <row r="2402" spans="1:33">
      <c r="A2402" s="40">
        <v>37988</v>
      </c>
      <c r="B2402" s="41" t="s">
        <v>274</v>
      </c>
      <c r="C2402" s="46"/>
      <c r="D2402" s="1"/>
      <c r="E2402" s="1"/>
      <c r="F2402" s="1"/>
      <c r="G2402" s="1"/>
      <c r="H2402" s="1"/>
      <c r="I2402" s="1"/>
      <c r="J2402" s="2">
        <f t="shared" si="711"/>
        <v>0</v>
      </c>
      <c r="K2402" s="2">
        <f t="shared" si="712"/>
        <v>0</v>
      </c>
      <c r="L2402" s="8">
        <f t="shared" si="726"/>
        <v>37988</v>
      </c>
      <c r="M2402" s="54">
        <f t="shared" si="713"/>
        <v>0</v>
      </c>
      <c r="N2402" s="6">
        <f t="shared" si="714"/>
        <v>0</v>
      </c>
      <c r="O2402" s="6" t="str">
        <f t="shared" si="715"/>
        <v/>
      </c>
      <c r="P2402" s="29"/>
      <c r="Q2402" s="54">
        <f t="shared" si="716"/>
        <v>1</v>
      </c>
      <c r="R2402" s="6">
        <f t="shared" si="717"/>
        <v>-47.098718914845513</v>
      </c>
      <c r="S2402" s="6">
        <f t="shared" si="718"/>
        <v>0.87985650877723731</v>
      </c>
      <c r="T2402" s="29"/>
      <c r="U2402" s="6">
        <f t="shared" si="719"/>
        <v>37988</v>
      </c>
      <c r="V2402" s="55">
        <f t="shared" si="720"/>
        <v>37988</v>
      </c>
      <c r="W2402" s="6">
        <f t="shared" si="727"/>
        <v>0</v>
      </c>
      <c r="X2402" s="83">
        <f t="shared" si="728"/>
        <v>-47.098718914845513</v>
      </c>
      <c r="AA2402" s="29">
        <f t="shared" si="710"/>
        <v>0</v>
      </c>
      <c r="AC2402" s="56">
        <f t="shared" si="721"/>
        <v>0</v>
      </c>
      <c r="AD2402">
        <f t="shared" si="722"/>
        <v>0</v>
      </c>
      <c r="AE2402">
        <f t="shared" si="723"/>
        <v>0</v>
      </c>
      <c r="AF2402" t="str">
        <f t="shared" si="724"/>
        <v/>
      </c>
      <c r="AG2402" s="83">
        <f t="shared" si="725"/>
        <v>0</v>
      </c>
    </row>
    <row r="2403" spans="1:33">
      <c r="A2403" s="40">
        <v>37991</v>
      </c>
      <c r="B2403" s="41" t="s">
        <v>276</v>
      </c>
      <c r="C2403" s="46"/>
      <c r="D2403" s="1"/>
      <c r="E2403" s="1"/>
      <c r="F2403" s="1"/>
      <c r="G2403" s="1"/>
      <c r="H2403" s="1"/>
      <c r="I2403" s="1"/>
      <c r="J2403" s="2">
        <f t="shared" si="711"/>
        <v>0</v>
      </c>
      <c r="K2403" s="2">
        <f t="shared" si="712"/>
        <v>0</v>
      </c>
      <c r="L2403" s="8">
        <f t="shared" si="726"/>
        <v>37991</v>
      </c>
      <c r="M2403" s="54">
        <f t="shared" si="713"/>
        <v>0</v>
      </c>
      <c r="N2403" s="6">
        <f t="shared" si="714"/>
        <v>0</v>
      </c>
      <c r="O2403" s="6" t="str">
        <f t="shared" si="715"/>
        <v/>
      </c>
      <c r="P2403" s="29"/>
      <c r="Q2403" s="54">
        <f t="shared" si="716"/>
        <v>1</v>
      </c>
      <c r="R2403" s="6">
        <f t="shared" si="717"/>
        <v>-47.098718914845513</v>
      </c>
      <c r="S2403" s="6">
        <f t="shared" si="718"/>
        <v>0.86978243610056349</v>
      </c>
      <c r="T2403" s="29"/>
      <c r="U2403" s="6">
        <f t="shared" si="719"/>
        <v>37991</v>
      </c>
      <c r="V2403" s="55">
        <f t="shared" si="720"/>
        <v>37991</v>
      </c>
      <c r="W2403" s="6">
        <f t="shared" si="727"/>
        <v>0</v>
      </c>
      <c r="X2403" s="83">
        <f t="shared" si="728"/>
        <v>-47.098718914845513</v>
      </c>
      <c r="AA2403" s="29">
        <f t="shared" si="710"/>
        <v>0</v>
      </c>
      <c r="AC2403" s="56">
        <f t="shared" si="721"/>
        <v>0</v>
      </c>
      <c r="AD2403">
        <f t="shared" si="722"/>
        <v>0</v>
      </c>
      <c r="AE2403">
        <f t="shared" si="723"/>
        <v>0</v>
      </c>
      <c r="AF2403" t="str">
        <f t="shared" si="724"/>
        <v/>
      </c>
      <c r="AG2403" s="83">
        <f t="shared" si="725"/>
        <v>0</v>
      </c>
    </row>
    <row r="2404" spans="1:33">
      <c r="A2404" s="40">
        <v>37992</v>
      </c>
      <c r="B2404" s="41" t="s">
        <v>341</v>
      </c>
      <c r="C2404" s="46"/>
      <c r="D2404" s="1"/>
      <c r="E2404" s="1"/>
      <c r="F2404" s="1"/>
      <c r="G2404" s="1"/>
      <c r="H2404" s="1"/>
      <c r="I2404" s="1"/>
      <c r="J2404" s="2">
        <f t="shared" si="711"/>
        <v>0</v>
      </c>
      <c r="K2404" s="2">
        <f t="shared" si="712"/>
        <v>0</v>
      </c>
      <c r="L2404" s="8">
        <f t="shared" si="726"/>
        <v>37992</v>
      </c>
      <c r="M2404" s="54">
        <f t="shared" si="713"/>
        <v>0</v>
      </c>
      <c r="N2404" s="6">
        <f t="shared" si="714"/>
        <v>0</v>
      </c>
      <c r="O2404" s="6" t="str">
        <f t="shared" si="715"/>
        <v/>
      </c>
      <c r="P2404" s="29"/>
      <c r="Q2404" s="54">
        <f t="shared" si="716"/>
        <v>1</v>
      </c>
      <c r="R2404" s="6">
        <f t="shared" si="717"/>
        <v>-47.098718914845513</v>
      </c>
      <c r="S2404" s="6">
        <f t="shared" si="718"/>
        <v>0.88249426484627158</v>
      </c>
      <c r="T2404" s="29"/>
      <c r="U2404" s="6">
        <f t="shared" si="719"/>
        <v>37992</v>
      </c>
      <c r="V2404" s="55">
        <f t="shared" si="720"/>
        <v>37992</v>
      </c>
      <c r="W2404" s="6">
        <f t="shared" si="727"/>
        <v>0</v>
      </c>
      <c r="X2404" s="83">
        <f t="shared" si="728"/>
        <v>-47.098718914845513</v>
      </c>
      <c r="AA2404" s="29">
        <f t="shared" si="710"/>
        <v>0</v>
      </c>
      <c r="AC2404" s="56">
        <f t="shared" si="721"/>
        <v>0</v>
      </c>
      <c r="AD2404">
        <f t="shared" si="722"/>
        <v>0</v>
      </c>
      <c r="AE2404">
        <f t="shared" si="723"/>
        <v>0</v>
      </c>
      <c r="AF2404" t="str">
        <f t="shared" si="724"/>
        <v/>
      </c>
      <c r="AG2404" s="83">
        <f t="shared" si="725"/>
        <v>0</v>
      </c>
    </row>
    <row r="2405" spans="1:33">
      <c r="A2405" s="40">
        <v>37993</v>
      </c>
      <c r="B2405" s="41" t="s">
        <v>304</v>
      </c>
      <c r="C2405" s="46"/>
      <c r="D2405" s="1"/>
      <c r="E2405" s="1"/>
      <c r="F2405" s="1"/>
      <c r="G2405" s="1"/>
      <c r="H2405" s="1"/>
      <c r="I2405" s="1"/>
      <c r="J2405" s="2">
        <f t="shared" si="711"/>
        <v>1</v>
      </c>
      <c r="K2405" s="2">
        <f t="shared" si="712"/>
        <v>-1000</v>
      </c>
      <c r="L2405" s="8">
        <f t="shared" si="726"/>
        <v>37993</v>
      </c>
      <c r="M2405" s="54">
        <f t="shared" si="713"/>
        <v>1</v>
      </c>
      <c r="N2405" s="6">
        <f t="shared" si="714"/>
        <v>-1000</v>
      </c>
      <c r="O2405" s="6">
        <f t="shared" si="715"/>
        <v>18.63932898415657</v>
      </c>
      <c r="P2405" s="29"/>
      <c r="Q2405" s="54">
        <f t="shared" si="716"/>
        <v>1</v>
      </c>
      <c r="R2405" s="6">
        <f t="shared" si="717"/>
        <v>-47.098718914845513</v>
      </c>
      <c r="S2405" s="6">
        <f t="shared" si="718"/>
        <v>0.87788851658612332</v>
      </c>
      <c r="T2405" s="29"/>
      <c r="U2405" s="6">
        <f t="shared" si="719"/>
        <v>37993</v>
      </c>
      <c r="V2405" s="55">
        <f t="shared" si="720"/>
        <v>37993</v>
      </c>
      <c r="W2405" s="6">
        <f t="shared" si="727"/>
        <v>-1000</v>
      </c>
      <c r="X2405" s="83">
        <f t="shared" si="728"/>
        <v>-47.098718914845513</v>
      </c>
      <c r="AA2405" s="29">
        <f t="shared" si="710"/>
        <v>0</v>
      </c>
      <c r="AC2405" s="56">
        <f t="shared" si="721"/>
        <v>1</v>
      </c>
      <c r="AD2405">
        <f t="shared" si="722"/>
        <v>1</v>
      </c>
      <c r="AE2405">
        <f t="shared" si="723"/>
        <v>-2976.1904761904761</v>
      </c>
      <c r="AF2405">
        <f t="shared" si="724"/>
        <v>55.474193405227886</v>
      </c>
      <c r="AG2405" s="83">
        <f t="shared" si="725"/>
        <v>-2976.1904761904761</v>
      </c>
    </row>
    <row r="2406" spans="1:33">
      <c r="A2406" s="40">
        <v>37994</v>
      </c>
      <c r="B2406" s="41" t="s">
        <v>340</v>
      </c>
      <c r="C2406" s="46"/>
      <c r="D2406" s="1"/>
      <c r="E2406" s="1"/>
      <c r="F2406" s="1"/>
      <c r="G2406" s="1"/>
      <c r="H2406" s="1"/>
      <c r="I2406" s="1"/>
      <c r="J2406" s="2">
        <f t="shared" si="711"/>
        <v>0</v>
      </c>
      <c r="K2406" s="2">
        <f t="shared" si="712"/>
        <v>0</v>
      </c>
      <c r="L2406" s="8">
        <f t="shared" si="726"/>
        <v>37994</v>
      </c>
      <c r="M2406" s="54">
        <f t="shared" si="713"/>
        <v>0</v>
      </c>
      <c r="N2406" s="6">
        <f t="shared" si="714"/>
        <v>0</v>
      </c>
      <c r="O2406" s="6" t="str">
        <f t="shared" si="715"/>
        <v/>
      </c>
      <c r="P2406" s="29"/>
      <c r="Q2406" s="54">
        <f t="shared" si="716"/>
        <v>1</v>
      </c>
      <c r="R2406" s="6">
        <f t="shared" si="717"/>
        <v>-47.098718914845513</v>
      </c>
      <c r="S2406" s="6">
        <f t="shared" si="718"/>
        <v>0.85000395081836344</v>
      </c>
      <c r="T2406" s="29"/>
      <c r="U2406" s="6">
        <f t="shared" si="719"/>
        <v>37994</v>
      </c>
      <c r="V2406" s="55">
        <f t="shared" si="720"/>
        <v>37994</v>
      </c>
      <c r="W2406" s="6">
        <f t="shared" si="727"/>
        <v>0</v>
      </c>
      <c r="X2406" s="83">
        <f t="shared" si="728"/>
        <v>-47.098718914845513</v>
      </c>
      <c r="AA2406" s="29">
        <f t="shared" si="710"/>
        <v>0</v>
      </c>
      <c r="AC2406" s="56">
        <f t="shared" si="721"/>
        <v>0</v>
      </c>
      <c r="AD2406">
        <f t="shared" si="722"/>
        <v>0</v>
      </c>
      <c r="AE2406">
        <f t="shared" si="723"/>
        <v>0</v>
      </c>
      <c r="AF2406" t="str">
        <f t="shared" si="724"/>
        <v/>
      </c>
      <c r="AG2406" s="83">
        <f t="shared" si="725"/>
        <v>0</v>
      </c>
    </row>
    <row r="2407" spans="1:33">
      <c r="A2407" s="40">
        <v>37995</v>
      </c>
      <c r="B2407" s="41" t="s">
        <v>339</v>
      </c>
      <c r="C2407" s="46"/>
      <c r="D2407" s="1"/>
      <c r="E2407" s="1"/>
      <c r="F2407" s="1"/>
      <c r="G2407" s="1"/>
      <c r="H2407" s="1"/>
      <c r="I2407" s="1"/>
      <c r="J2407" s="2">
        <f t="shared" si="711"/>
        <v>0</v>
      </c>
      <c r="K2407" s="2">
        <f t="shared" si="712"/>
        <v>0</v>
      </c>
      <c r="L2407" s="8">
        <f t="shared" si="726"/>
        <v>37995</v>
      </c>
      <c r="M2407" s="54">
        <f t="shared" si="713"/>
        <v>0</v>
      </c>
      <c r="N2407" s="6">
        <f t="shared" si="714"/>
        <v>0</v>
      </c>
      <c r="O2407" s="6" t="str">
        <f t="shared" si="715"/>
        <v/>
      </c>
      <c r="P2407" s="29"/>
      <c r="Q2407" s="54">
        <f t="shared" si="716"/>
        <v>1</v>
      </c>
      <c r="R2407" s="6">
        <f t="shared" si="717"/>
        <v>-47.098718914845513</v>
      </c>
      <c r="S2407" s="6">
        <f t="shared" si="718"/>
        <v>0.83984876809638931</v>
      </c>
      <c r="T2407" s="29"/>
      <c r="U2407" s="6">
        <f t="shared" si="719"/>
        <v>37995</v>
      </c>
      <c r="V2407" s="55">
        <f t="shared" si="720"/>
        <v>37995</v>
      </c>
      <c r="W2407" s="6">
        <f t="shared" si="727"/>
        <v>0</v>
      </c>
      <c r="X2407" s="83">
        <f t="shared" si="728"/>
        <v>-47.098718914845513</v>
      </c>
      <c r="AA2407" s="29">
        <f t="shared" si="710"/>
        <v>0</v>
      </c>
      <c r="AC2407" s="56">
        <f t="shared" si="721"/>
        <v>0</v>
      </c>
      <c r="AD2407">
        <f t="shared" si="722"/>
        <v>0</v>
      </c>
      <c r="AE2407">
        <f t="shared" si="723"/>
        <v>0</v>
      </c>
      <c r="AF2407" t="str">
        <f t="shared" si="724"/>
        <v/>
      </c>
      <c r="AG2407" s="83">
        <f t="shared" si="725"/>
        <v>0</v>
      </c>
    </row>
    <row r="2408" spans="1:33">
      <c r="A2408" s="40">
        <v>37998</v>
      </c>
      <c r="B2408" s="41" t="s">
        <v>338</v>
      </c>
      <c r="C2408" s="46"/>
      <c r="D2408" s="1"/>
      <c r="E2408" s="1"/>
      <c r="F2408" s="1"/>
      <c r="G2408" s="1"/>
      <c r="H2408" s="1"/>
      <c r="I2408" s="1"/>
      <c r="J2408" s="2">
        <f t="shared" si="711"/>
        <v>0</v>
      </c>
      <c r="K2408" s="2">
        <f t="shared" si="712"/>
        <v>0</v>
      </c>
      <c r="L2408" s="8">
        <f t="shared" si="726"/>
        <v>37998</v>
      </c>
      <c r="M2408" s="54">
        <f t="shared" si="713"/>
        <v>0</v>
      </c>
      <c r="N2408" s="6">
        <f t="shared" si="714"/>
        <v>0</v>
      </c>
      <c r="O2408" s="6" t="str">
        <f t="shared" si="715"/>
        <v/>
      </c>
      <c r="P2408" s="29"/>
      <c r="Q2408" s="54">
        <f t="shared" si="716"/>
        <v>1</v>
      </c>
      <c r="R2408" s="6">
        <f t="shared" si="717"/>
        <v>-47.098718914845513</v>
      </c>
      <c r="S2408" s="6">
        <f t="shared" si="718"/>
        <v>0.84664243959815766</v>
      </c>
      <c r="T2408" s="29"/>
      <c r="U2408" s="6">
        <f t="shared" si="719"/>
        <v>37998</v>
      </c>
      <c r="V2408" s="55">
        <f t="shared" si="720"/>
        <v>37998</v>
      </c>
      <c r="W2408" s="6">
        <f t="shared" si="727"/>
        <v>0</v>
      </c>
      <c r="X2408" s="83">
        <f t="shared" si="728"/>
        <v>-47.098718914845513</v>
      </c>
      <c r="AA2408" s="29">
        <f t="shared" si="710"/>
        <v>0</v>
      </c>
      <c r="AC2408" s="56">
        <f t="shared" si="721"/>
        <v>0</v>
      </c>
      <c r="AD2408">
        <f t="shared" si="722"/>
        <v>0</v>
      </c>
      <c r="AE2408">
        <f t="shared" si="723"/>
        <v>0</v>
      </c>
      <c r="AF2408" t="str">
        <f t="shared" si="724"/>
        <v/>
      </c>
      <c r="AG2408" s="83">
        <f t="shared" si="725"/>
        <v>0</v>
      </c>
    </row>
    <row r="2409" spans="1:33">
      <c r="A2409" s="40">
        <v>37999</v>
      </c>
      <c r="B2409" s="41" t="s">
        <v>337</v>
      </c>
      <c r="C2409" s="46"/>
      <c r="D2409" s="1"/>
      <c r="E2409" s="1"/>
      <c r="F2409" s="1"/>
      <c r="G2409" s="1"/>
      <c r="H2409" s="1"/>
      <c r="I2409" s="1"/>
      <c r="J2409" s="2">
        <f t="shared" si="711"/>
        <v>0</v>
      </c>
      <c r="K2409" s="2">
        <f t="shared" si="712"/>
        <v>0</v>
      </c>
      <c r="L2409" s="8">
        <f t="shared" si="726"/>
        <v>37999</v>
      </c>
      <c r="M2409" s="54">
        <f t="shared" si="713"/>
        <v>0</v>
      </c>
      <c r="N2409" s="6">
        <f t="shared" si="714"/>
        <v>0</v>
      </c>
      <c r="O2409" s="6" t="str">
        <f t="shared" si="715"/>
        <v/>
      </c>
      <c r="P2409" s="29"/>
      <c r="Q2409" s="54">
        <f t="shared" si="716"/>
        <v>1</v>
      </c>
      <c r="R2409" s="6">
        <f t="shared" si="717"/>
        <v>-47.098718914845513</v>
      </c>
      <c r="S2409" s="6">
        <f t="shared" si="718"/>
        <v>0.84573027320606065</v>
      </c>
      <c r="T2409" s="29"/>
      <c r="U2409" s="6">
        <f t="shared" si="719"/>
        <v>37999</v>
      </c>
      <c r="V2409" s="55">
        <f t="shared" si="720"/>
        <v>37999</v>
      </c>
      <c r="W2409" s="6">
        <f t="shared" si="727"/>
        <v>0</v>
      </c>
      <c r="X2409" s="83">
        <f t="shared" si="728"/>
        <v>-47.098718914845513</v>
      </c>
      <c r="AA2409" s="29">
        <f t="shared" si="710"/>
        <v>0</v>
      </c>
      <c r="AC2409" s="56">
        <f t="shared" si="721"/>
        <v>0</v>
      </c>
      <c r="AD2409">
        <f t="shared" si="722"/>
        <v>0</v>
      </c>
      <c r="AE2409">
        <f t="shared" si="723"/>
        <v>0</v>
      </c>
      <c r="AF2409" t="str">
        <f t="shared" si="724"/>
        <v/>
      </c>
      <c r="AG2409" s="83">
        <f t="shared" si="725"/>
        <v>0</v>
      </c>
    </row>
    <row r="2410" spans="1:33">
      <c r="A2410" s="40">
        <v>38000</v>
      </c>
      <c r="B2410" s="41" t="s">
        <v>336</v>
      </c>
      <c r="C2410" s="46"/>
      <c r="D2410" s="1"/>
      <c r="E2410" s="1"/>
      <c r="F2410" s="1"/>
      <c r="G2410" s="1"/>
      <c r="H2410" s="1"/>
      <c r="I2410" s="1"/>
      <c r="J2410" s="2">
        <f t="shared" si="711"/>
        <v>0</v>
      </c>
      <c r="K2410" s="2">
        <f t="shared" si="712"/>
        <v>0</v>
      </c>
      <c r="L2410" s="8">
        <f t="shared" si="726"/>
        <v>38000</v>
      </c>
      <c r="M2410" s="54">
        <f t="shared" si="713"/>
        <v>0</v>
      </c>
      <c r="N2410" s="6">
        <f t="shared" si="714"/>
        <v>0</v>
      </c>
      <c r="O2410" s="6" t="str">
        <f t="shared" si="715"/>
        <v/>
      </c>
      <c r="P2410" s="29"/>
      <c r="Q2410" s="54">
        <f t="shared" si="716"/>
        <v>1</v>
      </c>
      <c r="R2410" s="6">
        <f t="shared" si="717"/>
        <v>-47.098718914845513</v>
      </c>
      <c r="S2410" s="6">
        <f t="shared" si="718"/>
        <v>0.83301589874151949</v>
      </c>
      <c r="T2410" s="29"/>
      <c r="U2410" s="6">
        <f t="shared" si="719"/>
        <v>38000</v>
      </c>
      <c r="V2410" s="55">
        <f t="shared" si="720"/>
        <v>38000</v>
      </c>
      <c r="W2410" s="6">
        <f t="shared" si="727"/>
        <v>0</v>
      </c>
      <c r="X2410" s="83">
        <f t="shared" si="728"/>
        <v>-47.098718914845513</v>
      </c>
      <c r="AA2410" s="29">
        <f t="shared" si="710"/>
        <v>0</v>
      </c>
      <c r="AC2410" s="56">
        <f t="shared" si="721"/>
        <v>0</v>
      </c>
      <c r="AD2410">
        <f t="shared" si="722"/>
        <v>0</v>
      </c>
      <c r="AE2410">
        <f t="shared" si="723"/>
        <v>0</v>
      </c>
      <c r="AF2410" t="str">
        <f t="shared" si="724"/>
        <v/>
      </c>
      <c r="AG2410" s="83">
        <f t="shared" si="725"/>
        <v>0</v>
      </c>
    </row>
    <row r="2411" spans="1:33">
      <c r="A2411" s="40">
        <v>38001</v>
      </c>
      <c r="B2411" s="41" t="s">
        <v>335</v>
      </c>
      <c r="C2411" s="46"/>
      <c r="D2411" s="1"/>
      <c r="E2411" s="1"/>
      <c r="F2411" s="1"/>
      <c r="G2411" s="1"/>
      <c r="H2411" s="1"/>
      <c r="I2411" s="1"/>
      <c r="J2411" s="2">
        <f t="shared" si="711"/>
        <v>0</v>
      </c>
      <c r="K2411" s="2">
        <f t="shared" si="712"/>
        <v>0</v>
      </c>
      <c r="L2411" s="8">
        <f t="shared" si="726"/>
        <v>38001</v>
      </c>
      <c r="M2411" s="54">
        <f t="shared" si="713"/>
        <v>0</v>
      </c>
      <c r="N2411" s="6">
        <f t="shared" si="714"/>
        <v>0</v>
      </c>
      <c r="O2411" s="6" t="str">
        <f t="shared" si="715"/>
        <v/>
      </c>
      <c r="P2411" s="29"/>
      <c r="Q2411" s="54">
        <f t="shared" si="716"/>
        <v>1</v>
      </c>
      <c r="R2411" s="6">
        <f t="shared" si="717"/>
        <v>-47.098718914845513</v>
      </c>
      <c r="S2411" s="6">
        <f t="shared" si="718"/>
        <v>0.84969725626638126</v>
      </c>
      <c r="T2411" s="29"/>
      <c r="U2411" s="6">
        <f t="shared" si="719"/>
        <v>38001</v>
      </c>
      <c r="V2411" s="55">
        <f t="shared" si="720"/>
        <v>38001</v>
      </c>
      <c r="W2411" s="6">
        <f t="shared" si="727"/>
        <v>0</v>
      </c>
      <c r="X2411" s="83">
        <f t="shared" si="728"/>
        <v>-47.098718914845513</v>
      </c>
      <c r="AA2411" s="29">
        <f t="shared" si="710"/>
        <v>0</v>
      </c>
      <c r="AC2411" s="56">
        <f t="shared" si="721"/>
        <v>0</v>
      </c>
      <c r="AD2411">
        <f t="shared" si="722"/>
        <v>0</v>
      </c>
      <c r="AE2411">
        <f t="shared" si="723"/>
        <v>0</v>
      </c>
      <c r="AF2411" t="str">
        <f t="shared" si="724"/>
        <v/>
      </c>
      <c r="AG2411" s="83">
        <f t="shared" si="725"/>
        <v>0</v>
      </c>
    </row>
    <row r="2412" spans="1:33">
      <c r="A2412" s="40">
        <v>38002</v>
      </c>
      <c r="B2412" s="41" t="s">
        <v>334</v>
      </c>
      <c r="C2412" s="46"/>
      <c r="D2412" s="1"/>
      <c r="E2412" s="1"/>
      <c r="F2412" s="1"/>
      <c r="G2412" s="1"/>
      <c r="H2412" s="1"/>
      <c r="I2412" s="1"/>
      <c r="J2412" s="2">
        <f t="shared" si="711"/>
        <v>0</v>
      </c>
      <c r="K2412" s="2">
        <f t="shared" si="712"/>
        <v>0</v>
      </c>
      <c r="L2412" s="8">
        <f t="shared" si="726"/>
        <v>38002</v>
      </c>
      <c r="M2412" s="54">
        <f t="shared" si="713"/>
        <v>0</v>
      </c>
      <c r="N2412" s="6">
        <f t="shared" si="714"/>
        <v>0</v>
      </c>
      <c r="O2412" s="6" t="str">
        <f t="shared" si="715"/>
        <v/>
      </c>
      <c r="P2412" s="29"/>
      <c r="Q2412" s="54">
        <f t="shared" si="716"/>
        <v>1</v>
      </c>
      <c r="R2412" s="6">
        <f t="shared" si="717"/>
        <v>-47.098718914845513</v>
      </c>
      <c r="S2412" s="6">
        <f t="shared" si="718"/>
        <v>0.87268332249111569</v>
      </c>
      <c r="T2412" s="29"/>
      <c r="U2412" s="6">
        <f t="shared" si="719"/>
        <v>38002</v>
      </c>
      <c r="V2412" s="55">
        <f t="shared" si="720"/>
        <v>38002</v>
      </c>
      <c r="W2412" s="6">
        <f t="shared" si="727"/>
        <v>0</v>
      </c>
      <c r="X2412" s="83">
        <f t="shared" si="728"/>
        <v>-47.098718914845513</v>
      </c>
      <c r="AA2412" s="29">
        <f t="shared" si="710"/>
        <v>0</v>
      </c>
      <c r="AC2412" s="56">
        <f t="shared" si="721"/>
        <v>0</v>
      </c>
      <c r="AD2412">
        <f t="shared" si="722"/>
        <v>0</v>
      </c>
      <c r="AE2412">
        <f t="shared" si="723"/>
        <v>0</v>
      </c>
      <c r="AF2412" t="str">
        <f t="shared" si="724"/>
        <v/>
      </c>
      <c r="AG2412" s="83">
        <f t="shared" si="725"/>
        <v>0</v>
      </c>
    </row>
    <row r="2413" spans="1:33">
      <c r="A2413" s="40">
        <v>38005</v>
      </c>
      <c r="B2413" s="41" t="s">
        <v>333</v>
      </c>
      <c r="C2413" s="46"/>
      <c r="D2413" s="1"/>
      <c r="E2413" s="1"/>
      <c r="F2413" s="1"/>
      <c r="G2413" s="1"/>
      <c r="H2413" s="1"/>
      <c r="I2413" s="1"/>
      <c r="J2413" s="2">
        <f t="shared" si="711"/>
        <v>0</v>
      </c>
      <c r="K2413" s="2">
        <f t="shared" si="712"/>
        <v>0</v>
      </c>
      <c r="L2413" s="8">
        <f t="shared" si="726"/>
        <v>38005</v>
      </c>
      <c r="M2413" s="54">
        <f t="shared" si="713"/>
        <v>0</v>
      </c>
      <c r="N2413" s="6">
        <f t="shared" si="714"/>
        <v>0</v>
      </c>
      <c r="O2413" s="6" t="str">
        <f t="shared" si="715"/>
        <v/>
      </c>
      <c r="P2413" s="29"/>
      <c r="Q2413" s="54">
        <f t="shared" si="716"/>
        <v>1</v>
      </c>
      <c r="R2413" s="6">
        <f t="shared" si="717"/>
        <v>-47.098718914845513</v>
      </c>
      <c r="S2413" s="6">
        <f t="shared" si="718"/>
        <v>0.85602906061151418</v>
      </c>
      <c r="T2413" s="29"/>
      <c r="U2413" s="6">
        <f t="shared" si="719"/>
        <v>38005</v>
      </c>
      <c r="V2413" s="55">
        <f t="shared" si="720"/>
        <v>38005</v>
      </c>
      <c r="W2413" s="6">
        <f t="shared" si="727"/>
        <v>0</v>
      </c>
      <c r="X2413" s="83">
        <f t="shared" si="728"/>
        <v>-47.098718914845513</v>
      </c>
      <c r="AA2413" s="29">
        <f t="shared" si="710"/>
        <v>0</v>
      </c>
      <c r="AC2413" s="56">
        <f t="shared" si="721"/>
        <v>0</v>
      </c>
      <c r="AD2413">
        <f t="shared" si="722"/>
        <v>0</v>
      </c>
      <c r="AE2413">
        <f t="shared" si="723"/>
        <v>0</v>
      </c>
      <c r="AF2413" t="str">
        <f t="shared" si="724"/>
        <v/>
      </c>
      <c r="AG2413" s="83">
        <f t="shared" si="725"/>
        <v>0</v>
      </c>
    </row>
    <row r="2414" spans="1:33">
      <c r="A2414" s="40">
        <v>38006</v>
      </c>
      <c r="B2414" s="41" t="s">
        <v>332</v>
      </c>
      <c r="C2414" s="46"/>
      <c r="D2414" s="1"/>
      <c r="E2414" s="1"/>
      <c r="F2414" s="1"/>
      <c r="G2414" s="1"/>
      <c r="H2414" s="1"/>
      <c r="I2414" s="1"/>
      <c r="J2414" s="2">
        <f t="shared" si="711"/>
        <v>0</v>
      </c>
      <c r="K2414" s="2">
        <f t="shared" si="712"/>
        <v>0</v>
      </c>
      <c r="L2414" s="8">
        <f t="shared" si="726"/>
        <v>38006</v>
      </c>
      <c r="M2414" s="54">
        <f t="shared" si="713"/>
        <v>0</v>
      </c>
      <c r="N2414" s="6">
        <f t="shared" si="714"/>
        <v>0</v>
      </c>
      <c r="O2414" s="6" t="str">
        <f t="shared" si="715"/>
        <v/>
      </c>
      <c r="P2414" s="29"/>
      <c r="Q2414" s="54">
        <f t="shared" si="716"/>
        <v>1</v>
      </c>
      <c r="R2414" s="6">
        <f t="shared" si="717"/>
        <v>-47.098718914845513</v>
      </c>
      <c r="S2414" s="6">
        <f t="shared" si="718"/>
        <v>0.87576643575391433</v>
      </c>
      <c r="T2414" s="29"/>
      <c r="U2414" s="6">
        <f t="shared" si="719"/>
        <v>38006</v>
      </c>
      <c r="V2414" s="55">
        <f t="shared" si="720"/>
        <v>38006</v>
      </c>
      <c r="W2414" s="6">
        <f t="shared" si="727"/>
        <v>0</v>
      </c>
      <c r="X2414" s="83">
        <f t="shared" si="728"/>
        <v>-47.098718914845513</v>
      </c>
      <c r="AA2414" s="29">
        <f t="shared" si="710"/>
        <v>0</v>
      </c>
      <c r="AC2414" s="56">
        <f t="shared" si="721"/>
        <v>0</v>
      </c>
      <c r="AD2414">
        <f t="shared" si="722"/>
        <v>0</v>
      </c>
      <c r="AE2414">
        <f t="shared" si="723"/>
        <v>0</v>
      </c>
      <c r="AF2414" t="str">
        <f t="shared" si="724"/>
        <v/>
      </c>
      <c r="AG2414" s="83">
        <f t="shared" si="725"/>
        <v>0</v>
      </c>
    </row>
    <row r="2415" spans="1:33">
      <c r="A2415" s="40">
        <v>38007</v>
      </c>
      <c r="B2415" s="41" t="s">
        <v>331</v>
      </c>
      <c r="C2415" s="46"/>
      <c r="D2415" s="1"/>
      <c r="E2415" s="1"/>
      <c r="F2415" s="1"/>
      <c r="G2415" s="1"/>
      <c r="H2415" s="1"/>
      <c r="I2415" s="1"/>
      <c r="J2415" s="2">
        <f t="shared" si="711"/>
        <v>0</v>
      </c>
      <c r="K2415" s="2">
        <f t="shared" si="712"/>
        <v>0</v>
      </c>
      <c r="L2415" s="8">
        <f t="shared" si="726"/>
        <v>38007</v>
      </c>
      <c r="M2415" s="54">
        <f t="shared" si="713"/>
        <v>0</v>
      </c>
      <c r="N2415" s="6">
        <f t="shared" si="714"/>
        <v>0</v>
      </c>
      <c r="O2415" s="6" t="str">
        <f t="shared" si="715"/>
        <v/>
      </c>
      <c r="P2415" s="29"/>
      <c r="Q2415" s="54">
        <f t="shared" si="716"/>
        <v>1</v>
      </c>
      <c r="R2415" s="6">
        <f t="shared" si="717"/>
        <v>-47.098718914845513</v>
      </c>
      <c r="S2415" s="6">
        <f t="shared" si="718"/>
        <v>0.90383264085291715</v>
      </c>
      <c r="T2415" s="29"/>
      <c r="U2415" s="6">
        <f t="shared" si="719"/>
        <v>38007</v>
      </c>
      <c r="V2415" s="55">
        <f t="shared" si="720"/>
        <v>38007</v>
      </c>
      <c r="W2415" s="6">
        <f t="shared" si="727"/>
        <v>0</v>
      </c>
      <c r="X2415" s="83">
        <f t="shared" si="728"/>
        <v>-47.098718914845513</v>
      </c>
      <c r="AA2415" s="29">
        <f t="shared" si="710"/>
        <v>0</v>
      </c>
      <c r="AC2415" s="56">
        <f t="shared" si="721"/>
        <v>0</v>
      </c>
      <c r="AD2415">
        <f t="shared" si="722"/>
        <v>0</v>
      </c>
      <c r="AE2415">
        <f t="shared" si="723"/>
        <v>0</v>
      </c>
      <c r="AF2415" t="str">
        <f t="shared" si="724"/>
        <v/>
      </c>
      <c r="AG2415" s="83">
        <f t="shared" si="725"/>
        <v>0</v>
      </c>
    </row>
    <row r="2416" spans="1:33">
      <c r="A2416" s="40">
        <v>38008</v>
      </c>
      <c r="B2416" s="41" t="s">
        <v>330</v>
      </c>
      <c r="C2416" s="46"/>
      <c r="D2416" s="1"/>
      <c r="E2416" s="1"/>
      <c r="F2416" s="1"/>
      <c r="G2416" s="1"/>
      <c r="H2416" s="1"/>
      <c r="I2416" s="1"/>
      <c r="J2416" s="2">
        <f t="shared" si="711"/>
        <v>0</v>
      </c>
      <c r="K2416" s="2">
        <f t="shared" si="712"/>
        <v>0</v>
      </c>
      <c r="L2416" s="8">
        <f t="shared" si="726"/>
        <v>38008</v>
      </c>
      <c r="M2416" s="54">
        <f t="shared" si="713"/>
        <v>0</v>
      </c>
      <c r="N2416" s="6">
        <f t="shared" si="714"/>
        <v>0</v>
      </c>
      <c r="O2416" s="6" t="str">
        <f t="shared" si="715"/>
        <v/>
      </c>
      <c r="P2416" s="29"/>
      <c r="Q2416" s="54">
        <f t="shared" si="716"/>
        <v>1</v>
      </c>
      <c r="R2416" s="6">
        <f t="shared" si="717"/>
        <v>-47.098718914845513</v>
      </c>
      <c r="S2416" s="6">
        <f t="shared" si="718"/>
        <v>0.92115624711217503</v>
      </c>
      <c r="T2416" s="29"/>
      <c r="U2416" s="6">
        <f t="shared" si="719"/>
        <v>38008</v>
      </c>
      <c r="V2416" s="55">
        <f t="shared" si="720"/>
        <v>38008</v>
      </c>
      <c r="W2416" s="6">
        <f t="shared" si="727"/>
        <v>0</v>
      </c>
      <c r="X2416" s="83">
        <f t="shared" si="728"/>
        <v>-47.098718914845513</v>
      </c>
      <c r="AA2416" s="29">
        <f t="shared" si="710"/>
        <v>0</v>
      </c>
      <c r="AC2416" s="56">
        <f t="shared" si="721"/>
        <v>0</v>
      </c>
      <c r="AD2416">
        <f t="shared" si="722"/>
        <v>0</v>
      </c>
      <c r="AE2416">
        <f t="shared" si="723"/>
        <v>0</v>
      </c>
      <c r="AF2416" t="str">
        <f t="shared" si="724"/>
        <v/>
      </c>
      <c r="AG2416" s="83">
        <f t="shared" si="725"/>
        <v>0</v>
      </c>
    </row>
    <row r="2417" spans="1:33">
      <c r="A2417" s="40">
        <v>38009</v>
      </c>
      <c r="B2417" s="41" t="s">
        <v>329</v>
      </c>
      <c r="C2417" s="46"/>
      <c r="D2417" s="1"/>
      <c r="E2417" s="1"/>
      <c r="F2417" s="1"/>
      <c r="G2417" s="1"/>
      <c r="H2417" s="1"/>
      <c r="I2417" s="1"/>
      <c r="J2417" s="2">
        <f t="shared" si="711"/>
        <v>0</v>
      </c>
      <c r="K2417" s="2">
        <f t="shared" si="712"/>
        <v>0</v>
      </c>
      <c r="L2417" s="8">
        <f t="shared" si="726"/>
        <v>38009</v>
      </c>
      <c r="M2417" s="54">
        <f t="shared" si="713"/>
        <v>0</v>
      </c>
      <c r="N2417" s="6">
        <f t="shared" si="714"/>
        <v>0</v>
      </c>
      <c r="O2417" s="6" t="str">
        <f t="shared" si="715"/>
        <v/>
      </c>
      <c r="P2417" s="29"/>
      <c r="Q2417" s="54">
        <f t="shared" si="716"/>
        <v>1</v>
      </c>
      <c r="R2417" s="6">
        <f t="shared" si="717"/>
        <v>-47.098718914845513</v>
      </c>
      <c r="S2417" s="6">
        <f t="shared" si="718"/>
        <v>0.88899054199406413</v>
      </c>
      <c r="T2417" s="29"/>
      <c r="U2417" s="6">
        <f t="shared" si="719"/>
        <v>38009</v>
      </c>
      <c r="V2417" s="55">
        <f t="shared" si="720"/>
        <v>38009</v>
      </c>
      <c r="W2417" s="6">
        <f t="shared" si="727"/>
        <v>0</v>
      </c>
      <c r="X2417" s="83">
        <f t="shared" si="728"/>
        <v>-47.098718914845513</v>
      </c>
      <c r="AA2417" s="29">
        <f t="shared" si="710"/>
        <v>0</v>
      </c>
      <c r="AC2417" s="56">
        <f t="shared" si="721"/>
        <v>0</v>
      </c>
      <c r="AD2417">
        <f t="shared" si="722"/>
        <v>0</v>
      </c>
      <c r="AE2417">
        <f t="shared" si="723"/>
        <v>0</v>
      </c>
      <c r="AF2417" t="str">
        <f t="shared" si="724"/>
        <v/>
      </c>
      <c r="AG2417" s="83">
        <f t="shared" si="725"/>
        <v>0</v>
      </c>
    </row>
    <row r="2418" spans="1:33">
      <c r="A2418" s="40">
        <v>38013</v>
      </c>
      <c r="B2418" s="41" t="s">
        <v>328</v>
      </c>
      <c r="C2418" s="46"/>
      <c r="D2418" s="1"/>
      <c r="E2418" s="1"/>
      <c r="F2418" s="1"/>
      <c r="G2418" s="1"/>
      <c r="H2418" s="1"/>
      <c r="I2418" s="1"/>
      <c r="J2418" s="2">
        <f t="shared" si="711"/>
        <v>0</v>
      </c>
      <c r="K2418" s="2">
        <f t="shared" si="712"/>
        <v>0</v>
      </c>
      <c r="L2418" s="8">
        <f t="shared" si="726"/>
        <v>38013</v>
      </c>
      <c r="M2418" s="54">
        <f t="shared" si="713"/>
        <v>0</v>
      </c>
      <c r="N2418" s="6">
        <f t="shared" si="714"/>
        <v>0</v>
      </c>
      <c r="O2418" s="6" t="str">
        <f t="shared" si="715"/>
        <v/>
      </c>
      <c r="P2418" s="29"/>
      <c r="Q2418" s="54">
        <f t="shared" si="716"/>
        <v>1</v>
      </c>
      <c r="R2418" s="6">
        <f t="shared" si="717"/>
        <v>-47.098718914845513</v>
      </c>
      <c r="S2418" s="6">
        <f t="shared" si="718"/>
        <v>0.86690077148620492</v>
      </c>
      <c r="T2418" s="29"/>
      <c r="U2418" s="6">
        <f t="shared" si="719"/>
        <v>38013</v>
      </c>
      <c r="V2418" s="55">
        <f t="shared" si="720"/>
        <v>38013</v>
      </c>
      <c r="W2418" s="6">
        <f t="shared" si="727"/>
        <v>0</v>
      </c>
      <c r="X2418" s="83">
        <f t="shared" si="728"/>
        <v>-47.098718914845513</v>
      </c>
      <c r="AA2418" s="29">
        <f t="shared" si="710"/>
        <v>0</v>
      </c>
      <c r="AC2418" s="56">
        <f t="shared" si="721"/>
        <v>0</v>
      </c>
      <c r="AD2418">
        <f t="shared" si="722"/>
        <v>0</v>
      </c>
      <c r="AE2418">
        <f t="shared" si="723"/>
        <v>0</v>
      </c>
      <c r="AF2418" t="str">
        <f t="shared" si="724"/>
        <v/>
      </c>
      <c r="AG2418" s="83">
        <f t="shared" si="725"/>
        <v>0</v>
      </c>
    </row>
    <row r="2419" spans="1:33">
      <c r="A2419" s="40">
        <v>38014</v>
      </c>
      <c r="B2419" s="41" t="s">
        <v>327</v>
      </c>
      <c r="C2419" s="46"/>
      <c r="D2419" s="1"/>
      <c r="E2419" s="1"/>
      <c r="F2419" s="1"/>
      <c r="G2419" s="1"/>
      <c r="H2419" s="1"/>
      <c r="I2419" s="1"/>
      <c r="J2419" s="2">
        <f t="shared" si="711"/>
        <v>0</v>
      </c>
      <c r="K2419" s="2">
        <f t="shared" si="712"/>
        <v>0</v>
      </c>
      <c r="L2419" s="8">
        <f t="shared" si="726"/>
        <v>38014</v>
      </c>
      <c r="M2419" s="54">
        <f t="shared" si="713"/>
        <v>0</v>
      </c>
      <c r="N2419" s="6">
        <f t="shared" si="714"/>
        <v>0</v>
      </c>
      <c r="O2419" s="6" t="str">
        <f t="shared" si="715"/>
        <v/>
      </c>
      <c r="P2419" s="29"/>
      <c r="Q2419" s="54">
        <f t="shared" si="716"/>
        <v>1</v>
      </c>
      <c r="R2419" s="6">
        <f t="shared" si="717"/>
        <v>-47.098718914845513</v>
      </c>
      <c r="S2419" s="6">
        <f t="shared" si="718"/>
        <v>0.8871485951185818</v>
      </c>
      <c r="T2419" s="29"/>
      <c r="U2419" s="6">
        <f t="shared" si="719"/>
        <v>38014</v>
      </c>
      <c r="V2419" s="55">
        <f t="shared" si="720"/>
        <v>38014</v>
      </c>
      <c r="W2419" s="6">
        <f t="shared" si="727"/>
        <v>0</v>
      </c>
      <c r="X2419" s="83">
        <f t="shared" si="728"/>
        <v>-47.098718914845513</v>
      </c>
      <c r="AA2419" s="29">
        <f t="shared" si="710"/>
        <v>0</v>
      </c>
      <c r="AC2419" s="56">
        <f t="shared" si="721"/>
        <v>0</v>
      </c>
      <c r="AD2419">
        <f t="shared" si="722"/>
        <v>0</v>
      </c>
      <c r="AE2419">
        <f t="shared" si="723"/>
        <v>0</v>
      </c>
      <c r="AF2419" t="str">
        <f t="shared" si="724"/>
        <v/>
      </c>
      <c r="AG2419" s="83">
        <f t="shared" si="725"/>
        <v>0</v>
      </c>
    </row>
    <row r="2420" spans="1:33">
      <c r="A2420" s="40">
        <v>38015</v>
      </c>
      <c r="B2420" s="41" t="s">
        <v>326</v>
      </c>
      <c r="C2420" s="46"/>
      <c r="D2420" s="1"/>
      <c r="E2420" s="1"/>
      <c r="F2420" s="1"/>
      <c r="G2420" s="1"/>
      <c r="H2420" s="1"/>
      <c r="I2420" s="1"/>
      <c r="J2420" s="2">
        <f t="shared" si="711"/>
        <v>0</v>
      </c>
      <c r="K2420" s="2">
        <f t="shared" si="712"/>
        <v>0</v>
      </c>
      <c r="L2420" s="8">
        <f t="shared" si="726"/>
        <v>38015</v>
      </c>
      <c r="M2420" s="54">
        <f t="shared" si="713"/>
        <v>0</v>
      </c>
      <c r="N2420" s="6">
        <f t="shared" si="714"/>
        <v>0</v>
      </c>
      <c r="O2420" s="6" t="str">
        <f t="shared" si="715"/>
        <v/>
      </c>
      <c r="P2420" s="29"/>
      <c r="Q2420" s="54">
        <f t="shared" si="716"/>
        <v>1</v>
      </c>
      <c r="R2420" s="6">
        <f t="shared" si="717"/>
        <v>-47.098718914845513</v>
      </c>
      <c r="S2420" s="6">
        <f t="shared" si="718"/>
        <v>0.89388344875394787</v>
      </c>
      <c r="T2420" s="29"/>
      <c r="U2420" s="6">
        <f t="shared" si="719"/>
        <v>38015</v>
      </c>
      <c r="V2420" s="55">
        <f t="shared" si="720"/>
        <v>38015</v>
      </c>
      <c r="W2420" s="6">
        <f t="shared" si="727"/>
        <v>0</v>
      </c>
      <c r="X2420" s="83">
        <f t="shared" si="728"/>
        <v>-47.098718914845513</v>
      </c>
      <c r="AA2420" s="29">
        <f t="shared" si="710"/>
        <v>0</v>
      </c>
      <c r="AC2420" s="56">
        <f t="shared" si="721"/>
        <v>0</v>
      </c>
      <c r="AD2420">
        <f t="shared" si="722"/>
        <v>0</v>
      </c>
      <c r="AE2420">
        <f t="shared" si="723"/>
        <v>0</v>
      </c>
      <c r="AF2420" t="str">
        <f t="shared" si="724"/>
        <v/>
      </c>
      <c r="AG2420" s="83">
        <f t="shared" si="725"/>
        <v>0</v>
      </c>
    </row>
    <row r="2421" spans="1:33">
      <c r="A2421" s="40">
        <v>38016</v>
      </c>
      <c r="B2421" s="41" t="s">
        <v>311</v>
      </c>
      <c r="C2421" s="46"/>
      <c r="D2421" s="1"/>
      <c r="E2421" s="1"/>
      <c r="F2421" s="1"/>
      <c r="G2421" s="1"/>
      <c r="H2421" s="1"/>
      <c r="I2421" s="1"/>
      <c r="J2421" s="2">
        <f t="shared" si="711"/>
        <v>0</v>
      </c>
      <c r="K2421" s="2">
        <f t="shared" si="712"/>
        <v>0</v>
      </c>
      <c r="L2421" s="8">
        <f t="shared" si="726"/>
        <v>38016</v>
      </c>
      <c r="M2421" s="54">
        <f t="shared" si="713"/>
        <v>0</v>
      </c>
      <c r="N2421" s="6">
        <f t="shared" si="714"/>
        <v>0</v>
      </c>
      <c r="O2421" s="6" t="str">
        <f t="shared" si="715"/>
        <v/>
      </c>
      <c r="P2421" s="29"/>
      <c r="Q2421" s="54">
        <f t="shared" si="716"/>
        <v>1</v>
      </c>
      <c r="R2421" s="6">
        <f t="shared" si="717"/>
        <v>-47.098718914845513</v>
      </c>
      <c r="S2421" s="6">
        <f t="shared" si="718"/>
        <v>0.91241222229456631</v>
      </c>
      <c r="T2421" s="29"/>
      <c r="U2421" s="6">
        <f t="shared" si="719"/>
        <v>38016</v>
      </c>
      <c r="V2421" s="55">
        <f t="shared" si="720"/>
        <v>38016</v>
      </c>
      <c r="W2421" s="6">
        <f t="shared" si="727"/>
        <v>0</v>
      </c>
      <c r="X2421" s="83">
        <f t="shared" si="728"/>
        <v>-47.098718914845513</v>
      </c>
      <c r="AA2421" s="29">
        <f t="shared" si="710"/>
        <v>0</v>
      </c>
      <c r="AC2421" s="56">
        <f t="shared" si="721"/>
        <v>0</v>
      </c>
      <c r="AD2421">
        <f t="shared" si="722"/>
        <v>0</v>
      </c>
      <c r="AE2421">
        <f t="shared" si="723"/>
        <v>0</v>
      </c>
      <c r="AF2421" t="str">
        <f t="shared" si="724"/>
        <v/>
      </c>
      <c r="AG2421" s="83">
        <f t="shared" si="725"/>
        <v>0</v>
      </c>
    </row>
    <row r="2422" spans="1:33">
      <c r="A2422" s="40">
        <v>38020</v>
      </c>
      <c r="B2422" s="41" t="s">
        <v>325</v>
      </c>
      <c r="C2422" s="46"/>
      <c r="D2422" s="1"/>
      <c r="E2422" s="1"/>
      <c r="F2422" s="1"/>
      <c r="G2422" s="1"/>
      <c r="H2422" s="1"/>
      <c r="I2422" s="1"/>
      <c r="J2422" s="2">
        <f t="shared" si="711"/>
        <v>0</v>
      </c>
      <c r="K2422" s="2">
        <f t="shared" si="712"/>
        <v>0</v>
      </c>
      <c r="L2422" s="8">
        <f t="shared" si="726"/>
        <v>38020</v>
      </c>
      <c r="M2422" s="54">
        <f t="shared" si="713"/>
        <v>0</v>
      </c>
      <c r="N2422" s="6">
        <f t="shared" si="714"/>
        <v>0</v>
      </c>
      <c r="O2422" s="6" t="str">
        <f t="shared" si="715"/>
        <v/>
      </c>
      <c r="P2422" s="29"/>
      <c r="Q2422" s="54">
        <f t="shared" si="716"/>
        <v>1</v>
      </c>
      <c r="R2422" s="6">
        <f t="shared" si="717"/>
        <v>-47.098718914845513</v>
      </c>
      <c r="S2422" s="6">
        <f t="shared" si="718"/>
        <v>0.93080472163726302</v>
      </c>
      <c r="T2422" s="29"/>
      <c r="U2422" s="6">
        <f t="shared" si="719"/>
        <v>38020</v>
      </c>
      <c r="V2422" s="55">
        <f t="shared" si="720"/>
        <v>38020</v>
      </c>
      <c r="W2422" s="6">
        <f t="shared" si="727"/>
        <v>0</v>
      </c>
      <c r="X2422" s="83">
        <f t="shared" si="728"/>
        <v>-47.098718914845513</v>
      </c>
      <c r="AA2422" s="29">
        <f t="shared" si="710"/>
        <v>0</v>
      </c>
      <c r="AC2422" s="56">
        <f t="shared" si="721"/>
        <v>0</v>
      </c>
      <c r="AD2422">
        <f t="shared" si="722"/>
        <v>0</v>
      </c>
      <c r="AE2422">
        <f t="shared" si="723"/>
        <v>0</v>
      </c>
      <c r="AF2422" t="str">
        <f t="shared" si="724"/>
        <v/>
      </c>
      <c r="AG2422" s="83">
        <f t="shared" si="725"/>
        <v>0</v>
      </c>
    </row>
    <row r="2423" spans="1:33">
      <c r="A2423" s="40">
        <v>38023</v>
      </c>
      <c r="B2423" s="41" t="s">
        <v>324</v>
      </c>
      <c r="C2423" s="46"/>
      <c r="D2423" s="1"/>
      <c r="E2423" s="1"/>
      <c r="F2423" s="1"/>
      <c r="G2423" s="1"/>
      <c r="H2423" s="1"/>
      <c r="I2423" s="1"/>
      <c r="J2423" s="2">
        <f t="shared" si="711"/>
        <v>0</v>
      </c>
      <c r="K2423" s="2">
        <f t="shared" si="712"/>
        <v>0</v>
      </c>
      <c r="L2423" s="8">
        <f t="shared" si="726"/>
        <v>38023</v>
      </c>
      <c r="M2423" s="54">
        <f t="shared" si="713"/>
        <v>0</v>
      </c>
      <c r="N2423" s="6">
        <f t="shared" si="714"/>
        <v>0</v>
      </c>
      <c r="O2423" s="6" t="str">
        <f t="shared" si="715"/>
        <v/>
      </c>
      <c r="P2423" s="29"/>
      <c r="Q2423" s="54">
        <f t="shared" si="716"/>
        <v>1</v>
      </c>
      <c r="R2423" s="6">
        <f t="shared" si="717"/>
        <v>-47.098718914845513</v>
      </c>
      <c r="S2423" s="6">
        <f t="shared" si="718"/>
        <v>0.90522235085230662</v>
      </c>
      <c r="T2423" s="29"/>
      <c r="U2423" s="6">
        <f t="shared" si="719"/>
        <v>38023</v>
      </c>
      <c r="V2423" s="55">
        <f t="shared" si="720"/>
        <v>38023</v>
      </c>
      <c r="W2423" s="6">
        <f t="shared" si="727"/>
        <v>0</v>
      </c>
      <c r="X2423" s="83">
        <f t="shared" si="728"/>
        <v>-47.098718914845513</v>
      </c>
      <c r="AA2423" s="29">
        <f t="shared" si="710"/>
        <v>0</v>
      </c>
      <c r="AC2423" s="56">
        <f t="shared" si="721"/>
        <v>0</v>
      </c>
      <c r="AD2423">
        <f t="shared" si="722"/>
        <v>0</v>
      </c>
      <c r="AE2423">
        <f t="shared" si="723"/>
        <v>0</v>
      </c>
      <c r="AF2423" t="str">
        <f t="shared" si="724"/>
        <v/>
      </c>
      <c r="AG2423" s="83">
        <f t="shared" si="725"/>
        <v>0</v>
      </c>
    </row>
    <row r="2424" spans="1:33">
      <c r="A2424" s="40">
        <v>38026</v>
      </c>
      <c r="B2424" s="41" t="s">
        <v>323</v>
      </c>
      <c r="C2424" s="46"/>
      <c r="D2424" s="1"/>
      <c r="E2424" s="1"/>
      <c r="F2424" s="1"/>
      <c r="G2424" s="1"/>
      <c r="H2424" s="1"/>
      <c r="I2424" s="1"/>
      <c r="J2424" s="2">
        <f t="shared" si="711"/>
        <v>1</v>
      </c>
      <c r="K2424" s="2">
        <f t="shared" si="712"/>
        <v>-1000</v>
      </c>
      <c r="L2424" s="8">
        <f t="shared" si="726"/>
        <v>38026</v>
      </c>
      <c r="M2424" s="54">
        <f t="shared" si="713"/>
        <v>1</v>
      </c>
      <c r="N2424" s="6">
        <f t="shared" si="714"/>
        <v>-1000</v>
      </c>
      <c r="O2424" s="6">
        <f t="shared" si="715"/>
        <v>18.667164457718872</v>
      </c>
      <c r="P2424" s="29"/>
      <c r="Q2424" s="54">
        <f t="shared" si="716"/>
        <v>1</v>
      </c>
      <c r="R2424" s="6">
        <f t="shared" si="717"/>
        <v>-47.098718914845513</v>
      </c>
      <c r="S2424" s="6">
        <f t="shared" si="718"/>
        <v>0.87919953173129572</v>
      </c>
      <c r="T2424" s="29"/>
      <c r="U2424" s="6">
        <f t="shared" si="719"/>
        <v>38026</v>
      </c>
      <c r="V2424" s="55">
        <f t="shared" si="720"/>
        <v>38026</v>
      </c>
      <c r="W2424" s="6">
        <f t="shared" si="727"/>
        <v>-1000</v>
      </c>
      <c r="X2424" s="83">
        <f t="shared" si="728"/>
        <v>-47.098718914845513</v>
      </c>
      <c r="AA2424" s="29">
        <f t="shared" si="710"/>
        <v>0</v>
      </c>
      <c r="AC2424" s="56">
        <f t="shared" si="721"/>
        <v>0</v>
      </c>
      <c r="AD2424">
        <f t="shared" si="722"/>
        <v>0</v>
      </c>
      <c r="AE2424">
        <f t="shared" si="723"/>
        <v>0</v>
      </c>
      <c r="AF2424" t="str">
        <f t="shared" si="724"/>
        <v/>
      </c>
      <c r="AG2424" s="83">
        <f t="shared" si="725"/>
        <v>0</v>
      </c>
    </row>
    <row r="2425" spans="1:33">
      <c r="A2425" s="40">
        <v>38027</v>
      </c>
      <c r="B2425" s="41" t="s">
        <v>322</v>
      </c>
      <c r="C2425" s="46"/>
      <c r="D2425" s="1"/>
      <c r="E2425" s="1"/>
      <c r="F2425" s="1"/>
      <c r="G2425" s="1"/>
      <c r="H2425" s="1"/>
      <c r="I2425" s="1"/>
      <c r="J2425" s="2">
        <f t="shared" si="711"/>
        <v>0</v>
      </c>
      <c r="K2425" s="2">
        <f t="shared" si="712"/>
        <v>0</v>
      </c>
      <c r="L2425" s="8">
        <f t="shared" si="726"/>
        <v>38027</v>
      </c>
      <c r="M2425" s="54">
        <f t="shared" si="713"/>
        <v>0</v>
      </c>
      <c r="N2425" s="6">
        <f t="shared" si="714"/>
        <v>0</v>
      </c>
      <c r="O2425" s="6" t="str">
        <f t="shared" si="715"/>
        <v/>
      </c>
      <c r="P2425" s="29"/>
      <c r="Q2425" s="54">
        <f t="shared" si="716"/>
        <v>1</v>
      </c>
      <c r="R2425" s="6">
        <f t="shared" si="717"/>
        <v>-47.098718914845513</v>
      </c>
      <c r="S2425" s="6">
        <f t="shared" si="718"/>
        <v>0.87756137348324037</v>
      </c>
      <c r="T2425" s="29"/>
      <c r="U2425" s="6">
        <f t="shared" si="719"/>
        <v>38027</v>
      </c>
      <c r="V2425" s="55">
        <f t="shared" si="720"/>
        <v>38027</v>
      </c>
      <c r="W2425" s="6">
        <f t="shared" si="727"/>
        <v>0</v>
      </c>
      <c r="X2425" s="83">
        <f t="shared" si="728"/>
        <v>-47.098718914845513</v>
      </c>
      <c r="AA2425" s="29">
        <f t="shared" si="710"/>
        <v>0</v>
      </c>
      <c r="AC2425" s="56">
        <f t="shared" si="721"/>
        <v>0</v>
      </c>
      <c r="AD2425">
        <f t="shared" si="722"/>
        <v>0</v>
      </c>
      <c r="AE2425">
        <f t="shared" si="723"/>
        <v>0</v>
      </c>
      <c r="AF2425" t="str">
        <f t="shared" si="724"/>
        <v/>
      </c>
      <c r="AG2425" s="83">
        <f t="shared" si="725"/>
        <v>0</v>
      </c>
    </row>
    <row r="2426" spans="1:33">
      <c r="A2426" s="40">
        <v>38028</v>
      </c>
      <c r="B2426" s="41" t="s">
        <v>321</v>
      </c>
      <c r="C2426" s="46"/>
      <c r="D2426" s="1"/>
      <c r="E2426" s="1"/>
      <c r="F2426" s="1"/>
      <c r="G2426" s="1"/>
      <c r="H2426" s="1"/>
      <c r="I2426" s="1"/>
      <c r="J2426" s="2">
        <f t="shared" si="711"/>
        <v>0</v>
      </c>
      <c r="K2426" s="2">
        <f t="shared" si="712"/>
        <v>0</v>
      </c>
      <c r="L2426" s="8">
        <f t="shared" si="726"/>
        <v>38028</v>
      </c>
      <c r="M2426" s="54">
        <f t="shared" si="713"/>
        <v>0</v>
      </c>
      <c r="N2426" s="6">
        <f t="shared" si="714"/>
        <v>0</v>
      </c>
      <c r="O2426" s="6" t="str">
        <f t="shared" si="715"/>
        <v/>
      </c>
      <c r="P2426" s="29"/>
      <c r="Q2426" s="54">
        <f t="shared" si="716"/>
        <v>1</v>
      </c>
      <c r="R2426" s="6">
        <f t="shared" si="717"/>
        <v>-47.098718914845513</v>
      </c>
      <c r="S2426" s="6">
        <f t="shared" si="718"/>
        <v>0.86881975493166408</v>
      </c>
      <c r="T2426" s="29"/>
      <c r="U2426" s="6">
        <f t="shared" si="719"/>
        <v>38028</v>
      </c>
      <c r="V2426" s="55">
        <f t="shared" si="720"/>
        <v>38028</v>
      </c>
      <c r="W2426" s="6">
        <f t="shared" si="727"/>
        <v>0</v>
      </c>
      <c r="X2426" s="83">
        <f t="shared" si="728"/>
        <v>-47.098718914845513</v>
      </c>
      <c r="AA2426" s="29">
        <f t="shared" si="710"/>
        <v>0</v>
      </c>
      <c r="AC2426" s="56">
        <f t="shared" si="721"/>
        <v>0</v>
      </c>
      <c r="AD2426">
        <f t="shared" si="722"/>
        <v>0</v>
      </c>
      <c r="AE2426">
        <f t="shared" si="723"/>
        <v>0</v>
      </c>
      <c r="AF2426" t="str">
        <f t="shared" si="724"/>
        <v/>
      </c>
      <c r="AG2426" s="83">
        <f t="shared" si="725"/>
        <v>0</v>
      </c>
    </row>
    <row r="2427" spans="1:33">
      <c r="A2427" s="40">
        <v>38029</v>
      </c>
      <c r="B2427" s="41" t="s">
        <v>320</v>
      </c>
      <c r="C2427" s="46"/>
      <c r="D2427" s="1"/>
      <c r="E2427" s="1"/>
      <c r="F2427" s="1"/>
      <c r="G2427" s="1"/>
      <c r="H2427" s="1"/>
      <c r="I2427" s="1"/>
      <c r="J2427" s="2">
        <f t="shared" si="711"/>
        <v>0</v>
      </c>
      <c r="K2427" s="2">
        <f t="shared" si="712"/>
        <v>0</v>
      </c>
      <c r="L2427" s="8">
        <f t="shared" si="726"/>
        <v>38029</v>
      </c>
      <c r="M2427" s="54">
        <f t="shared" si="713"/>
        <v>0</v>
      </c>
      <c r="N2427" s="6">
        <f t="shared" si="714"/>
        <v>0</v>
      </c>
      <c r="O2427" s="6" t="str">
        <f t="shared" si="715"/>
        <v/>
      </c>
      <c r="P2427" s="29"/>
      <c r="Q2427" s="54">
        <f t="shared" si="716"/>
        <v>1</v>
      </c>
      <c r="R2427" s="6">
        <f t="shared" si="717"/>
        <v>-47.098718914845513</v>
      </c>
      <c r="S2427" s="6">
        <f t="shared" si="718"/>
        <v>0.87123046457353881</v>
      </c>
      <c r="T2427" s="29"/>
      <c r="U2427" s="6">
        <f t="shared" si="719"/>
        <v>38029</v>
      </c>
      <c r="V2427" s="55">
        <f t="shared" si="720"/>
        <v>38029</v>
      </c>
      <c r="W2427" s="6">
        <f t="shared" si="727"/>
        <v>0</v>
      </c>
      <c r="X2427" s="83">
        <f t="shared" si="728"/>
        <v>-47.098718914845513</v>
      </c>
      <c r="AA2427" s="29">
        <f t="shared" si="710"/>
        <v>0</v>
      </c>
      <c r="AC2427" s="56">
        <f t="shared" si="721"/>
        <v>0</v>
      </c>
      <c r="AD2427">
        <f t="shared" si="722"/>
        <v>0</v>
      </c>
      <c r="AE2427">
        <f t="shared" si="723"/>
        <v>0</v>
      </c>
      <c r="AF2427" t="str">
        <f t="shared" si="724"/>
        <v/>
      </c>
      <c r="AG2427" s="83">
        <f t="shared" si="725"/>
        <v>0</v>
      </c>
    </row>
    <row r="2428" spans="1:33">
      <c r="A2428" s="40">
        <v>38030</v>
      </c>
      <c r="B2428" s="41" t="s">
        <v>1931</v>
      </c>
      <c r="C2428" s="46"/>
      <c r="D2428" s="1"/>
      <c r="E2428" s="1"/>
      <c r="F2428" s="1"/>
      <c r="G2428" s="1"/>
      <c r="H2428" s="1"/>
      <c r="I2428" s="1"/>
      <c r="J2428" s="2">
        <f t="shared" si="711"/>
        <v>0</v>
      </c>
      <c r="K2428" s="2">
        <f t="shared" si="712"/>
        <v>0</v>
      </c>
      <c r="L2428" s="8">
        <f t="shared" si="726"/>
        <v>38030</v>
      </c>
      <c r="M2428" s="54">
        <f t="shared" si="713"/>
        <v>0</v>
      </c>
      <c r="N2428" s="6">
        <f t="shared" si="714"/>
        <v>0</v>
      </c>
      <c r="O2428" s="6" t="str">
        <f t="shared" si="715"/>
        <v/>
      </c>
      <c r="P2428" s="29"/>
      <c r="Q2428" s="54">
        <f t="shared" si="716"/>
        <v>1</v>
      </c>
      <c r="R2428" s="6">
        <f t="shared" si="717"/>
        <v>-47.098718914845513</v>
      </c>
      <c r="S2428" s="6">
        <f t="shared" si="718"/>
        <v>0.86387965727889782</v>
      </c>
      <c r="T2428" s="29"/>
      <c r="U2428" s="6">
        <f t="shared" si="719"/>
        <v>38030</v>
      </c>
      <c r="V2428" s="55">
        <f t="shared" si="720"/>
        <v>38030</v>
      </c>
      <c r="W2428" s="6">
        <f t="shared" si="727"/>
        <v>0</v>
      </c>
      <c r="X2428" s="83">
        <f t="shared" si="728"/>
        <v>-47.098718914845513</v>
      </c>
      <c r="AA2428" s="29">
        <f t="shared" si="710"/>
        <v>0</v>
      </c>
      <c r="AC2428" s="56">
        <f t="shared" si="721"/>
        <v>0</v>
      </c>
      <c r="AD2428">
        <f t="shared" si="722"/>
        <v>0</v>
      </c>
      <c r="AE2428">
        <f t="shared" si="723"/>
        <v>0</v>
      </c>
      <c r="AF2428" t="str">
        <f t="shared" si="724"/>
        <v/>
      </c>
      <c r="AG2428" s="83">
        <f t="shared" si="725"/>
        <v>0</v>
      </c>
    </row>
    <row r="2429" spans="1:33">
      <c r="A2429" s="40">
        <v>38033</v>
      </c>
      <c r="B2429" s="41" t="s">
        <v>319</v>
      </c>
      <c r="C2429" s="46"/>
      <c r="D2429" s="1"/>
      <c r="E2429" s="1"/>
      <c r="F2429" s="1"/>
      <c r="G2429" s="1"/>
      <c r="H2429" s="1"/>
      <c r="I2429" s="1"/>
      <c r="J2429" s="2">
        <f t="shared" si="711"/>
        <v>0</v>
      </c>
      <c r="K2429" s="2">
        <f t="shared" si="712"/>
        <v>0</v>
      </c>
      <c r="L2429" s="8">
        <f t="shared" si="726"/>
        <v>38033</v>
      </c>
      <c r="M2429" s="54">
        <f t="shared" si="713"/>
        <v>0</v>
      </c>
      <c r="N2429" s="6">
        <f t="shared" si="714"/>
        <v>0</v>
      </c>
      <c r="O2429" s="6" t="str">
        <f t="shared" si="715"/>
        <v/>
      </c>
      <c r="P2429" s="29"/>
      <c r="Q2429" s="54">
        <f t="shared" si="716"/>
        <v>1</v>
      </c>
      <c r="R2429" s="6">
        <f t="shared" si="717"/>
        <v>-47.098718914845513</v>
      </c>
      <c r="S2429" s="6">
        <f t="shared" si="718"/>
        <v>0.86166701271213897</v>
      </c>
      <c r="T2429" s="29"/>
      <c r="U2429" s="6">
        <f t="shared" si="719"/>
        <v>38033</v>
      </c>
      <c r="V2429" s="55">
        <f t="shared" si="720"/>
        <v>38033</v>
      </c>
      <c r="W2429" s="6">
        <f t="shared" si="727"/>
        <v>0</v>
      </c>
      <c r="X2429" s="83">
        <f t="shared" si="728"/>
        <v>-47.098718914845513</v>
      </c>
      <c r="AA2429" s="29">
        <f t="shared" si="710"/>
        <v>0</v>
      </c>
      <c r="AC2429" s="56">
        <f t="shared" si="721"/>
        <v>0</v>
      </c>
      <c r="AD2429">
        <f t="shared" si="722"/>
        <v>0</v>
      </c>
      <c r="AE2429">
        <f t="shared" si="723"/>
        <v>0</v>
      </c>
      <c r="AF2429" t="str">
        <f t="shared" si="724"/>
        <v/>
      </c>
      <c r="AG2429" s="83">
        <f t="shared" si="725"/>
        <v>0</v>
      </c>
    </row>
    <row r="2430" spans="1:33">
      <c r="A2430" s="40">
        <v>38034</v>
      </c>
      <c r="B2430" s="41" t="s">
        <v>318</v>
      </c>
      <c r="C2430" s="46"/>
      <c r="D2430" s="1"/>
      <c r="E2430" s="1"/>
      <c r="F2430" s="1"/>
      <c r="G2430" s="1"/>
      <c r="H2430" s="1"/>
      <c r="I2430" s="1"/>
      <c r="J2430" s="2">
        <f t="shared" si="711"/>
        <v>0</v>
      </c>
      <c r="K2430" s="2">
        <f t="shared" si="712"/>
        <v>0</v>
      </c>
      <c r="L2430" s="8">
        <f t="shared" si="726"/>
        <v>38034</v>
      </c>
      <c r="M2430" s="54">
        <f t="shared" si="713"/>
        <v>0</v>
      </c>
      <c r="N2430" s="6">
        <f t="shared" si="714"/>
        <v>0</v>
      </c>
      <c r="O2430" s="6" t="str">
        <f t="shared" si="715"/>
        <v/>
      </c>
      <c r="P2430" s="29"/>
      <c r="Q2430" s="54">
        <f t="shared" si="716"/>
        <v>1</v>
      </c>
      <c r="R2430" s="6">
        <f t="shared" si="717"/>
        <v>-47.098718914845513</v>
      </c>
      <c r="S2430" s="6">
        <f t="shared" si="718"/>
        <v>0.85540717244543241</v>
      </c>
      <c r="T2430" s="29"/>
      <c r="U2430" s="6">
        <f t="shared" si="719"/>
        <v>38034</v>
      </c>
      <c r="V2430" s="55">
        <f t="shared" si="720"/>
        <v>38034</v>
      </c>
      <c r="W2430" s="6">
        <f t="shared" si="727"/>
        <v>0</v>
      </c>
      <c r="X2430" s="83">
        <f t="shared" si="728"/>
        <v>-47.098718914845513</v>
      </c>
      <c r="AA2430" s="29">
        <f t="shared" ref="AA2430:AA2493" si="729">IF(Q2431=0,IF(Q2430=1,L2430,0),0)</f>
        <v>0</v>
      </c>
      <c r="AC2430" s="56">
        <f t="shared" si="721"/>
        <v>0</v>
      </c>
      <c r="AD2430">
        <f t="shared" si="722"/>
        <v>0</v>
      </c>
      <c r="AE2430">
        <f t="shared" si="723"/>
        <v>0</v>
      </c>
      <c r="AF2430" t="str">
        <f t="shared" si="724"/>
        <v/>
      </c>
      <c r="AG2430" s="83">
        <f t="shared" si="725"/>
        <v>0</v>
      </c>
    </row>
    <row r="2431" spans="1:33">
      <c r="A2431" s="40">
        <v>38035</v>
      </c>
      <c r="B2431" s="41" t="s">
        <v>317</v>
      </c>
      <c r="C2431" s="46"/>
      <c r="D2431" s="1"/>
      <c r="E2431" s="1"/>
      <c r="F2431" s="1"/>
      <c r="G2431" s="1"/>
      <c r="H2431" s="1"/>
      <c r="I2431" s="1"/>
      <c r="J2431" s="2">
        <f t="shared" si="711"/>
        <v>0</v>
      </c>
      <c r="K2431" s="2">
        <f t="shared" si="712"/>
        <v>0</v>
      </c>
      <c r="L2431" s="8">
        <f t="shared" si="726"/>
        <v>38035</v>
      </c>
      <c r="M2431" s="54">
        <f t="shared" si="713"/>
        <v>0</v>
      </c>
      <c r="N2431" s="6">
        <f t="shared" si="714"/>
        <v>0</v>
      </c>
      <c r="O2431" s="6" t="str">
        <f t="shared" si="715"/>
        <v/>
      </c>
      <c r="P2431" s="29"/>
      <c r="Q2431" s="54">
        <f t="shared" si="716"/>
        <v>1</v>
      </c>
      <c r="R2431" s="6">
        <f t="shared" si="717"/>
        <v>-47.098718914845513</v>
      </c>
      <c r="S2431" s="6">
        <f t="shared" si="718"/>
        <v>0.85618467396556108</v>
      </c>
      <c r="T2431" s="29"/>
      <c r="U2431" s="6">
        <f t="shared" si="719"/>
        <v>38035</v>
      </c>
      <c r="V2431" s="55">
        <f t="shared" si="720"/>
        <v>38035</v>
      </c>
      <c r="W2431" s="6">
        <f t="shared" si="727"/>
        <v>0</v>
      </c>
      <c r="X2431" s="83">
        <f t="shared" si="728"/>
        <v>-47.098718914845513</v>
      </c>
      <c r="AA2431" s="29">
        <f t="shared" si="729"/>
        <v>0</v>
      </c>
      <c r="AC2431" s="56">
        <f t="shared" si="721"/>
        <v>0</v>
      </c>
      <c r="AD2431">
        <f t="shared" si="722"/>
        <v>0</v>
      </c>
      <c r="AE2431">
        <f t="shared" si="723"/>
        <v>0</v>
      </c>
      <c r="AF2431" t="str">
        <f t="shared" si="724"/>
        <v/>
      </c>
      <c r="AG2431" s="83">
        <f t="shared" si="725"/>
        <v>0</v>
      </c>
    </row>
    <row r="2432" spans="1:33">
      <c r="A2432" s="40">
        <v>38036</v>
      </c>
      <c r="B2432" s="41" t="s">
        <v>316</v>
      </c>
      <c r="C2432" s="46"/>
      <c r="D2432" s="1"/>
      <c r="E2432" s="1"/>
      <c r="F2432" s="1"/>
      <c r="G2432" s="1"/>
      <c r="H2432" s="1"/>
      <c r="I2432" s="1"/>
      <c r="J2432" s="2">
        <f t="shared" si="711"/>
        <v>0</v>
      </c>
      <c r="K2432" s="2">
        <f t="shared" si="712"/>
        <v>0</v>
      </c>
      <c r="L2432" s="8">
        <f t="shared" si="726"/>
        <v>38036</v>
      </c>
      <c r="M2432" s="54">
        <f t="shared" si="713"/>
        <v>0</v>
      </c>
      <c r="N2432" s="6">
        <f t="shared" si="714"/>
        <v>0</v>
      </c>
      <c r="O2432" s="6" t="str">
        <f t="shared" si="715"/>
        <v/>
      </c>
      <c r="P2432" s="29"/>
      <c r="Q2432" s="54">
        <f t="shared" si="716"/>
        <v>1</v>
      </c>
      <c r="R2432" s="6">
        <f t="shared" si="717"/>
        <v>-47.098718914845513</v>
      </c>
      <c r="S2432" s="6">
        <f t="shared" si="718"/>
        <v>0.88084381737133932</v>
      </c>
      <c r="T2432" s="29"/>
      <c r="U2432" s="6">
        <f t="shared" si="719"/>
        <v>38036</v>
      </c>
      <c r="V2432" s="55">
        <f t="shared" si="720"/>
        <v>38036</v>
      </c>
      <c r="W2432" s="6">
        <f t="shared" si="727"/>
        <v>0</v>
      </c>
      <c r="X2432" s="83">
        <f t="shared" si="728"/>
        <v>-47.098718914845513</v>
      </c>
      <c r="AA2432" s="29">
        <f t="shared" si="729"/>
        <v>0</v>
      </c>
      <c r="AC2432" s="56">
        <f t="shared" si="721"/>
        <v>0</v>
      </c>
      <c r="AD2432">
        <f t="shared" si="722"/>
        <v>0</v>
      </c>
      <c r="AE2432">
        <f t="shared" si="723"/>
        <v>0</v>
      </c>
      <c r="AF2432" t="str">
        <f t="shared" si="724"/>
        <v/>
      </c>
      <c r="AG2432" s="83">
        <f t="shared" si="725"/>
        <v>0</v>
      </c>
    </row>
    <row r="2433" spans="1:33">
      <c r="A2433" s="40">
        <v>38037</v>
      </c>
      <c r="B2433" s="41" t="s">
        <v>315</v>
      </c>
      <c r="C2433" s="46"/>
      <c r="D2433" s="1"/>
      <c r="E2433" s="1"/>
      <c r="F2433" s="1"/>
      <c r="G2433" s="1"/>
      <c r="H2433" s="1"/>
      <c r="I2433" s="1"/>
      <c r="J2433" s="2">
        <f t="shared" si="711"/>
        <v>0</v>
      </c>
      <c r="K2433" s="2">
        <f t="shared" si="712"/>
        <v>0</v>
      </c>
      <c r="L2433" s="8">
        <f t="shared" si="726"/>
        <v>38037</v>
      </c>
      <c r="M2433" s="54">
        <f t="shared" si="713"/>
        <v>0</v>
      </c>
      <c r="N2433" s="6">
        <f t="shared" si="714"/>
        <v>0</v>
      </c>
      <c r="O2433" s="6" t="str">
        <f t="shared" si="715"/>
        <v/>
      </c>
      <c r="P2433" s="29"/>
      <c r="Q2433" s="54">
        <f t="shared" si="716"/>
        <v>1</v>
      </c>
      <c r="R2433" s="6">
        <f t="shared" si="717"/>
        <v>-47.098718914845513</v>
      </c>
      <c r="S2433" s="6">
        <f t="shared" si="718"/>
        <v>0.87462802070279499</v>
      </c>
      <c r="T2433" s="29"/>
      <c r="U2433" s="6">
        <f t="shared" si="719"/>
        <v>38037</v>
      </c>
      <c r="V2433" s="55">
        <f t="shared" si="720"/>
        <v>38037</v>
      </c>
      <c r="W2433" s="6">
        <f t="shared" si="727"/>
        <v>0</v>
      </c>
      <c r="X2433" s="83">
        <f t="shared" si="728"/>
        <v>-47.098718914845513</v>
      </c>
      <c r="AA2433" s="29">
        <f t="shared" si="729"/>
        <v>0</v>
      </c>
      <c r="AC2433" s="56">
        <f t="shared" si="721"/>
        <v>0</v>
      </c>
      <c r="AD2433">
        <f t="shared" si="722"/>
        <v>0</v>
      </c>
      <c r="AE2433">
        <f t="shared" si="723"/>
        <v>0</v>
      </c>
      <c r="AF2433" t="str">
        <f t="shared" si="724"/>
        <v/>
      </c>
      <c r="AG2433" s="83">
        <f t="shared" si="725"/>
        <v>0</v>
      </c>
    </row>
    <row r="2434" spans="1:33">
      <c r="A2434" s="40">
        <v>38040</v>
      </c>
      <c r="B2434" s="41" t="s">
        <v>314</v>
      </c>
      <c r="C2434" s="46"/>
      <c r="D2434" s="1"/>
      <c r="E2434" s="1"/>
      <c r="F2434" s="1"/>
      <c r="G2434" s="1"/>
      <c r="H2434" s="1"/>
      <c r="I2434" s="1"/>
      <c r="J2434" s="2">
        <f t="shared" si="711"/>
        <v>0</v>
      </c>
      <c r="K2434" s="2">
        <f t="shared" si="712"/>
        <v>0</v>
      </c>
      <c r="L2434" s="8">
        <f t="shared" si="726"/>
        <v>38040</v>
      </c>
      <c r="M2434" s="54">
        <f t="shared" si="713"/>
        <v>0</v>
      </c>
      <c r="N2434" s="6">
        <f t="shared" si="714"/>
        <v>0</v>
      </c>
      <c r="O2434" s="6" t="str">
        <f t="shared" si="715"/>
        <v/>
      </c>
      <c r="P2434" s="29"/>
      <c r="Q2434" s="54">
        <f t="shared" si="716"/>
        <v>1</v>
      </c>
      <c r="R2434" s="6">
        <f t="shared" si="717"/>
        <v>-47.098718914845513</v>
      </c>
      <c r="S2434" s="6">
        <f t="shared" si="718"/>
        <v>0.89865901383029034</v>
      </c>
      <c r="T2434" s="29"/>
      <c r="U2434" s="6">
        <f t="shared" si="719"/>
        <v>38040</v>
      </c>
      <c r="V2434" s="55">
        <f t="shared" si="720"/>
        <v>38040</v>
      </c>
      <c r="W2434" s="6">
        <f t="shared" si="727"/>
        <v>0</v>
      </c>
      <c r="X2434" s="83">
        <f t="shared" si="728"/>
        <v>-47.098718914845513</v>
      </c>
      <c r="AA2434" s="29">
        <f t="shared" si="729"/>
        <v>0</v>
      </c>
      <c r="AC2434" s="56">
        <f t="shared" si="721"/>
        <v>0</v>
      </c>
      <c r="AD2434">
        <f t="shared" si="722"/>
        <v>0</v>
      </c>
      <c r="AE2434">
        <f t="shared" si="723"/>
        <v>0</v>
      </c>
      <c r="AF2434" t="str">
        <f t="shared" si="724"/>
        <v/>
      </c>
      <c r="AG2434" s="83">
        <f t="shared" si="725"/>
        <v>0</v>
      </c>
    </row>
    <row r="2435" spans="1:33">
      <c r="A2435" s="40">
        <v>38041</v>
      </c>
      <c r="B2435" s="41" t="s">
        <v>313</v>
      </c>
      <c r="C2435" s="46"/>
      <c r="D2435" s="1"/>
      <c r="E2435" s="1"/>
      <c r="F2435" s="1"/>
      <c r="G2435" s="1"/>
      <c r="H2435" s="1"/>
      <c r="I2435" s="1"/>
      <c r="J2435" s="2">
        <f t="shared" si="711"/>
        <v>0</v>
      </c>
      <c r="K2435" s="2">
        <f t="shared" si="712"/>
        <v>0</v>
      </c>
      <c r="L2435" s="8">
        <f t="shared" si="726"/>
        <v>38041</v>
      </c>
      <c r="M2435" s="54">
        <f t="shared" si="713"/>
        <v>0</v>
      </c>
      <c r="N2435" s="6">
        <f t="shared" si="714"/>
        <v>0</v>
      </c>
      <c r="O2435" s="6" t="str">
        <f t="shared" si="715"/>
        <v/>
      </c>
      <c r="P2435" s="29"/>
      <c r="Q2435" s="54">
        <f t="shared" si="716"/>
        <v>1</v>
      </c>
      <c r="R2435" s="6">
        <f t="shared" si="717"/>
        <v>-47.098718914845513</v>
      </c>
      <c r="S2435" s="6">
        <f t="shared" si="718"/>
        <v>0.88882277627562767</v>
      </c>
      <c r="T2435" s="29"/>
      <c r="U2435" s="6">
        <f t="shared" si="719"/>
        <v>38041</v>
      </c>
      <c r="V2435" s="55">
        <f t="shared" si="720"/>
        <v>38041</v>
      </c>
      <c r="W2435" s="6">
        <f t="shared" si="727"/>
        <v>0</v>
      </c>
      <c r="X2435" s="83">
        <f t="shared" si="728"/>
        <v>-47.098718914845513</v>
      </c>
      <c r="AA2435" s="29">
        <f t="shared" si="729"/>
        <v>0</v>
      </c>
      <c r="AC2435" s="56">
        <f t="shared" si="721"/>
        <v>0</v>
      </c>
      <c r="AD2435">
        <f t="shared" si="722"/>
        <v>0</v>
      </c>
      <c r="AE2435">
        <f t="shared" si="723"/>
        <v>0</v>
      </c>
      <c r="AF2435" t="str">
        <f t="shared" si="724"/>
        <v/>
      </c>
      <c r="AG2435" s="83">
        <f t="shared" si="725"/>
        <v>0</v>
      </c>
    </row>
    <row r="2436" spans="1:33">
      <c r="A2436" s="40">
        <v>38042</v>
      </c>
      <c r="B2436" s="41" t="s">
        <v>312</v>
      </c>
      <c r="C2436" s="46"/>
      <c r="D2436" s="1"/>
      <c r="E2436" s="1"/>
      <c r="F2436" s="1"/>
      <c r="G2436" s="1"/>
      <c r="H2436" s="1"/>
      <c r="I2436" s="1"/>
      <c r="J2436" s="2">
        <f t="shared" si="711"/>
        <v>0</v>
      </c>
      <c r="K2436" s="2">
        <f t="shared" si="712"/>
        <v>0</v>
      </c>
      <c r="L2436" s="8">
        <f t="shared" si="726"/>
        <v>38042</v>
      </c>
      <c r="M2436" s="54">
        <f t="shared" si="713"/>
        <v>0</v>
      </c>
      <c r="N2436" s="6">
        <f t="shared" si="714"/>
        <v>0</v>
      </c>
      <c r="O2436" s="6" t="str">
        <f t="shared" si="715"/>
        <v/>
      </c>
      <c r="P2436" s="29"/>
      <c r="Q2436" s="54">
        <f t="shared" si="716"/>
        <v>1</v>
      </c>
      <c r="R2436" s="6">
        <f t="shared" si="717"/>
        <v>-47.098718914845513</v>
      </c>
      <c r="S2436" s="6">
        <f t="shared" si="718"/>
        <v>0.9102960748907134</v>
      </c>
      <c r="T2436" s="29"/>
      <c r="U2436" s="6">
        <f t="shared" si="719"/>
        <v>38042</v>
      </c>
      <c r="V2436" s="55">
        <f t="shared" si="720"/>
        <v>38042</v>
      </c>
      <c r="W2436" s="6">
        <f t="shared" si="727"/>
        <v>0</v>
      </c>
      <c r="X2436" s="83">
        <f t="shared" si="728"/>
        <v>-47.098718914845513</v>
      </c>
      <c r="AA2436" s="29">
        <f t="shared" si="729"/>
        <v>0</v>
      </c>
      <c r="AC2436" s="56">
        <f t="shared" si="721"/>
        <v>0</v>
      </c>
      <c r="AD2436">
        <f t="shared" si="722"/>
        <v>0</v>
      </c>
      <c r="AE2436">
        <f t="shared" si="723"/>
        <v>0</v>
      </c>
      <c r="AF2436" t="str">
        <f t="shared" si="724"/>
        <v/>
      </c>
      <c r="AG2436" s="83">
        <f t="shared" si="725"/>
        <v>0</v>
      </c>
    </row>
    <row r="2437" spans="1:33">
      <c r="A2437" s="40">
        <v>38043</v>
      </c>
      <c r="B2437" s="41" t="s">
        <v>311</v>
      </c>
      <c r="C2437" s="46"/>
      <c r="D2437" s="1"/>
      <c r="E2437" s="1"/>
      <c r="F2437" s="1"/>
      <c r="G2437" s="1"/>
      <c r="H2437" s="1"/>
      <c r="I2437" s="1"/>
      <c r="J2437" s="2">
        <f t="shared" si="711"/>
        <v>0</v>
      </c>
      <c r="K2437" s="2">
        <f t="shared" si="712"/>
        <v>0</v>
      </c>
      <c r="L2437" s="8">
        <f t="shared" si="726"/>
        <v>38043</v>
      </c>
      <c r="M2437" s="54">
        <f t="shared" si="713"/>
        <v>0</v>
      </c>
      <c r="N2437" s="6">
        <f t="shared" si="714"/>
        <v>0</v>
      </c>
      <c r="O2437" s="6" t="str">
        <f t="shared" si="715"/>
        <v/>
      </c>
      <c r="P2437" s="29"/>
      <c r="Q2437" s="54">
        <f t="shared" si="716"/>
        <v>1</v>
      </c>
      <c r="R2437" s="6">
        <f t="shared" si="717"/>
        <v>-47.098718914845513</v>
      </c>
      <c r="S2437" s="6">
        <f t="shared" si="718"/>
        <v>0.91241222229456631</v>
      </c>
      <c r="T2437" s="29"/>
      <c r="U2437" s="6">
        <f t="shared" si="719"/>
        <v>38043</v>
      </c>
      <c r="V2437" s="55">
        <f t="shared" si="720"/>
        <v>38043</v>
      </c>
      <c r="W2437" s="6">
        <f t="shared" si="727"/>
        <v>0</v>
      </c>
      <c r="X2437" s="83">
        <f t="shared" si="728"/>
        <v>-47.098718914845513</v>
      </c>
      <c r="AA2437" s="29">
        <f t="shared" si="729"/>
        <v>0</v>
      </c>
      <c r="AC2437" s="56">
        <f t="shared" si="721"/>
        <v>0</v>
      </c>
      <c r="AD2437">
        <f t="shared" si="722"/>
        <v>0</v>
      </c>
      <c r="AE2437">
        <f t="shared" si="723"/>
        <v>0</v>
      </c>
      <c r="AF2437" t="str">
        <f t="shared" si="724"/>
        <v/>
      </c>
      <c r="AG2437" s="83">
        <f t="shared" si="725"/>
        <v>0</v>
      </c>
    </row>
    <row r="2438" spans="1:33">
      <c r="A2438" s="40">
        <v>38044</v>
      </c>
      <c r="B2438" s="41" t="s">
        <v>1941</v>
      </c>
      <c r="C2438" s="46"/>
      <c r="D2438" s="1"/>
      <c r="E2438" s="1"/>
      <c r="F2438" s="1"/>
      <c r="G2438" s="1"/>
      <c r="H2438" s="1"/>
      <c r="I2438" s="1"/>
      <c r="J2438" s="2">
        <f t="shared" si="711"/>
        <v>0</v>
      </c>
      <c r="K2438" s="2">
        <f t="shared" si="712"/>
        <v>0</v>
      </c>
      <c r="L2438" s="8">
        <f t="shared" si="726"/>
        <v>38044</v>
      </c>
      <c r="M2438" s="54">
        <f t="shared" si="713"/>
        <v>0</v>
      </c>
      <c r="N2438" s="6">
        <f t="shared" si="714"/>
        <v>0</v>
      </c>
      <c r="O2438" s="6" t="str">
        <f t="shared" si="715"/>
        <v/>
      </c>
      <c r="P2438" s="29"/>
      <c r="Q2438" s="54">
        <f t="shared" si="716"/>
        <v>1</v>
      </c>
      <c r="R2438" s="6">
        <f t="shared" si="717"/>
        <v>-47.098718914845513</v>
      </c>
      <c r="S2438" s="6">
        <f t="shared" si="718"/>
        <v>0.89592389033375519</v>
      </c>
      <c r="T2438" s="29"/>
      <c r="U2438" s="6">
        <f t="shared" si="719"/>
        <v>38044</v>
      </c>
      <c r="V2438" s="55">
        <f t="shared" si="720"/>
        <v>38044</v>
      </c>
      <c r="W2438" s="6">
        <f t="shared" si="727"/>
        <v>0</v>
      </c>
      <c r="X2438" s="83">
        <f t="shared" si="728"/>
        <v>-47.098718914845513</v>
      </c>
      <c r="AA2438" s="29">
        <f t="shared" si="729"/>
        <v>0</v>
      </c>
      <c r="AC2438" s="56">
        <f t="shared" si="721"/>
        <v>0</v>
      </c>
      <c r="AD2438">
        <f t="shared" si="722"/>
        <v>0</v>
      </c>
      <c r="AE2438">
        <f t="shared" si="723"/>
        <v>0</v>
      </c>
      <c r="AF2438" t="str">
        <f t="shared" si="724"/>
        <v/>
      </c>
      <c r="AG2438" s="83">
        <f t="shared" si="725"/>
        <v>0</v>
      </c>
    </row>
    <row r="2439" spans="1:33">
      <c r="A2439" s="40">
        <v>38047</v>
      </c>
      <c r="B2439" s="41" t="s">
        <v>310</v>
      </c>
      <c r="C2439" s="46"/>
      <c r="D2439" s="1"/>
      <c r="E2439" s="1"/>
      <c r="F2439" s="1"/>
      <c r="G2439" s="1"/>
      <c r="H2439" s="1"/>
      <c r="I2439" s="1"/>
      <c r="J2439" s="2">
        <f t="shared" si="711"/>
        <v>0</v>
      </c>
      <c r="K2439" s="2">
        <f t="shared" si="712"/>
        <v>0</v>
      </c>
      <c r="L2439" s="8">
        <f t="shared" si="726"/>
        <v>38047</v>
      </c>
      <c r="M2439" s="54">
        <f t="shared" si="713"/>
        <v>0</v>
      </c>
      <c r="N2439" s="6">
        <f t="shared" si="714"/>
        <v>0</v>
      </c>
      <c r="O2439" s="6" t="str">
        <f t="shared" si="715"/>
        <v/>
      </c>
      <c r="P2439" s="29"/>
      <c r="Q2439" s="54">
        <f t="shared" si="716"/>
        <v>1</v>
      </c>
      <c r="R2439" s="6">
        <f t="shared" si="717"/>
        <v>-47.098718914845513</v>
      </c>
      <c r="S2439" s="6">
        <f t="shared" si="718"/>
        <v>0.86626299273212282</v>
      </c>
      <c r="T2439" s="29"/>
      <c r="U2439" s="6">
        <f t="shared" si="719"/>
        <v>38047</v>
      </c>
      <c r="V2439" s="55">
        <f t="shared" si="720"/>
        <v>38047</v>
      </c>
      <c r="W2439" s="6">
        <f t="shared" si="727"/>
        <v>0</v>
      </c>
      <c r="X2439" s="83">
        <f t="shared" si="728"/>
        <v>-47.098718914845513</v>
      </c>
      <c r="AA2439" s="29">
        <f t="shared" si="729"/>
        <v>0</v>
      </c>
      <c r="AC2439" s="56">
        <f t="shared" si="721"/>
        <v>0</v>
      </c>
      <c r="AD2439">
        <f t="shared" si="722"/>
        <v>0</v>
      </c>
      <c r="AE2439">
        <f t="shared" si="723"/>
        <v>0</v>
      </c>
      <c r="AF2439" t="str">
        <f t="shared" si="724"/>
        <v/>
      </c>
      <c r="AG2439" s="83">
        <f t="shared" si="725"/>
        <v>0</v>
      </c>
    </row>
    <row r="2440" spans="1:33">
      <c r="A2440" s="40">
        <v>38049</v>
      </c>
      <c r="B2440" s="41" t="s">
        <v>309</v>
      </c>
      <c r="C2440" s="46"/>
      <c r="D2440" s="1"/>
      <c r="E2440" s="1"/>
      <c r="F2440" s="1"/>
      <c r="G2440" s="1"/>
      <c r="H2440" s="1"/>
      <c r="I2440" s="1"/>
      <c r="J2440" s="2">
        <f t="shared" ref="J2440:J2503" si="730">IF(DAY(A2440)=sipdate,1,IF(J2439=1,0,IF(J2438=1,0,IF(J2437=1,0,IF(J2436=1,0,IF(J2435=1,0,IF(J2434=1,0,IF(DAY(A2440)=sipdate+1,1,IF(DAY(A2440)=sipdate+2,1,IF(DAY(A2440)=sipdate+3,1,IF(DAY(A2440)=sipdate+4,1,IF(DAY(A2440)=sipdate+5,1,IF(DAY(A2440)=sipdate+6,1,IF(DAY(A2440)=sipdate+7,1,0))))))))))))))</f>
        <v>0</v>
      </c>
      <c r="K2440" s="2">
        <f t="shared" ref="K2440:K2503" si="731">IF(DAY(A2440)=sipdate,-sip,IF(K2439=-sip,0,IF(K2438=-sip,0,IF(K2437=-sip,0,IF(K2436=-sip,0,IF(K2435=-sip,0,IF(K2434=-sip,0,IF(DAY(A2440)=sipdate+1,-sip,IF(DAY(A2440)=sipdate+2,-sip,IF(DAY(A2440)=sipdate+3,-sip,IF(DAY(A2440)=sipdate+4,-sip,IF(DAY(A2440)=sipdate+5,-sip,IF(DAY(A2440)=sipdate+6,-sip,IF(DAY(A2440)=sipdate+7,-sip,0))))))))))))))</f>
        <v>0</v>
      </c>
      <c r="L2440" s="8">
        <f t="shared" si="726"/>
        <v>38049</v>
      </c>
      <c r="M2440" s="54">
        <f t="shared" ref="M2440:M2503" si="732">IF(IF(L2440&gt;=sipstart,1,0)+IF(L2440&lt;=sipend,1,0)=2,J2440,0)</f>
        <v>0</v>
      </c>
      <c r="N2440" s="6">
        <f t="shared" ref="N2440:N2503" si="733">IF(IF(L2440&gt;=sipstart,1,0)+IF(L2440&lt;=sipend,1,0)=2,K2440,0)</f>
        <v>0</v>
      </c>
      <c r="O2440" s="6" t="str">
        <f t="shared" ref="O2440:O2503" si="734">IF(N2440=-sip,-N2440/B2440,"")</f>
        <v/>
      </c>
      <c r="P2440" s="29"/>
      <c r="Q2440" s="54">
        <f t="shared" ref="Q2440:Q2503" si="735">IF(IF(L2440&gt;=sipstart,1,0)+IF(L2440&lt;=sipend,1,0)=2,1,0)</f>
        <v>1</v>
      </c>
      <c r="R2440" s="6">
        <f t="shared" ref="R2440:R2503" si="736">IF(IF(L2440&gt;=sipstart,1,0)+IF(L2440&lt;=sipend,1,0)=2,-dsip,0)</f>
        <v>-47.098718914845513</v>
      </c>
      <c r="S2440" s="6">
        <f t="shared" ref="S2440:S2503" si="737">IF(R2440=-dsip,-R2440/B2440,"")</f>
        <v>0.86040772588318437</v>
      </c>
      <c r="T2440" s="29"/>
      <c r="U2440" s="6">
        <f t="shared" ref="U2440:U2503" si="738">IF((IF(L2440&gt;=sipstart,1,2)+IF(L2440&lt;=sipend,1,2))=2,L2440,0)</f>
        <v>38049</v>
      </c>
      <c r="V2440" s="55">
        <f t="shared" ref="V2440:V2503" si="739">IF((IF(L2440&gt;=sipstart,1,2)+IF(L2440&lt;=sipend,1,2))=2,L2440,0)+IF(U2439=actualsipend,actualsipend,0)</f>
        <v>38049</v>
      </c>
      <c r="W2440" s="6">
        <f t="shared" si="727"/>
        <v>0</v>
      </c>
      <c r="X2440" s="83">
        <f t="shared" si="728"/>
        <v>-47.098718914845513</v>
      </c>
      <c r="AA2440" s="29">
        <f t="shared" si="729"/>
        <v>0</v>
      </c>
      <c r="AC2440" s="56">
        <f t="shared" ref="AC2440:AC2503" si="740">IF(INT((MONTH(L2440)-MONTH(sipstart))/3)-(MONTH(L2440)-MONTH(sipstart))/3=0,IF(DAY(A2440)=sipdate,1,IF(AC2439=1,0,IF(AC2438=1,0,IF(AC2437=1,0,IF(AC2436=1,0,IF(AC2435=1,0,IF(AC2434=1,0,IF(DAY(A2440)=sipdate+1,1,IF(DAY(A2440)=sipdate+2,1,IF(DAY(A2440)=sipdate+3,1,IF(DAY(A2440)=sipdate+4,1,IF(DAY(A2440)=sipdate+5,1,IF(DAY(A2440)=sipdate+6,1,IF(DAY(A2440)=sipdate+7,1,0)))))))))))))),0)</f>
        <v>0</v>
      </c>
      <c r="AD2440">
        <f t="shared" ref="AD2440:AD2503" si="741">IF(IF(L2440&gt;=sipstart,1,0)+IF(L2440&lt;=sipend,1,0)=2,AC2440,0)</f>
        <v>0</v>
      </c>
      <c r="AE2440">
        <f t="shared" ref="AE2440:AE2503" si="742">IF(IF(L2440&gt;=sipstart,1,0)+IF(L2440&lt;=sipend,1,0)=2,-qsip*AC2440,0)</f>
        <v>0</v>
      </c>
      <c r="AF2440" t="str">
        <f t="shared" ref="AF2440:AF2503" si="743">IF(AE2440=-qsip,-AE2440/B2440,"")</f>
        <v/>
      </c>
      <c r="AG2440" s="83">
        <f t="shared" ref="AG2440:AG2503" si="744">IF(V2440+V2439=0,-1E-300,IF(V2440=V2439,qsipunits*B2439,AE2440))</f>
        <v>0</v>
      </c>
    </row>
    <row r="2441" spans="1:33">
      <c r="A2441" s="40">
        <v>38050</v>
      </c>
      <c r="B2441" s="41" t="s">
        <v>1931</v>
      </c>
      <c r="C2441" s="46"/>
      <c r="D2441" s="1"/>
      <c r="E2441" s="1"/>
      <c r="F2441" s="1"/>
      <c r="G2441" s="1"/>
      <c r="H2441" s="1"/>
      <c r="I2441" s="1"/>
      <c r="J2441" s="2">
        <f t="shared" si="730"/>
        <v>0</v>
      </c>
      <c r="K2441" s="2">
        <f t="shared" si="731"/>
        <v>0</v>
      </c>
      <c r="L2441" s="8">
        <f t="shared" ref="L2441:L2504" si="745">A2441</f>
        <v>38050</v>
      </c>
      <c r="M2441" s="54">
        <f t="shared" si="732"/>
        <v>0</v>
      </c>
      <c r="N2441" s="6">
        <f t="shared" si="733"/>
        <v>0</v>
      </c>
      <c r="O2441" s="6" t="str">
        <f t="shared" si="734"/>
        <v/>
      </c>
      <c r="P2441" s="29"/>
      <c r="Q2441" s="54">
        <f t="shared" si="735"/>
        <v>1</v>
      </c>
      <c r="R2441" s="6">
        <f t="shared" si="736"/>
        <v>-47.098718914845513</v>
      </c>
      <c r="S2441" s="6">
        <f t="shared" si="737"/>
        <v>0.86387965727889782</v>
      </c>
      <c r="T2441" s="29"/>
      <c r="U2441" s="6">
        <f t="shared" si="738"/>
        <v>38050</v>
      </c>
      <c r="V2441" s="55">
        <f t="shared" si="739"/>
        <v>38050</v>
      </c>
      <c r="W2441" s="6">
        <f t="shared" ref="W2441:W2504" si="746">IF(V2441+V2440=0,0,IF(V2441=V2440,sipunits*B2440,N2441))</f>
        <v>0</v>
      </c>
      <c r="X2441" s="83">
        <f t="shared" ref="X2441:X2504" si="747">IF(V2441+V2440=0,0,IF(V2441=V2440,dsipunits*B2440,R2441))</f>
        <v>-47.098718914845513</v>
      </c>
      <c r="AA2441" s="29">
        <f t="shared" si="729"/>
        <v>0</v>
      </c>
      <c r="AC2441" s="56">
        <f t="shared" si="740"/>
        <v>0</v>
      </c>
      <c r="AD2441">
        <f t="shared" si="741"/>
        <v>0</v>
      </c>
      <c r="AE2441">
        <f t="shared" si="742"/>
        <v>0</v>
      </c>
      <c r="AF2441" t="str">
        <f t="shared" si="743"/>
        <v/>
      </c>
      <c r="AG2441" s="83">
        <f t="shared" si="744"/>
        <v>0</v>
      </c>
    </row>
    <row r="2442" spans="1:33">
      <c r="A2442" s="40">
        <v>38051</v>
      </c>
      <c r="B2442" s="41" t="s">
        <v>308</v>
      </c>
      <c r="C2442" s="46"/>
      <c r="D2442" s="1"/>
      <c r="E2442" s="1"/>
      <c r="F2442" s="1"/>
      <c r="G2442" s="1"/>
      <c r="H2442" s="1"/>
      <c r="I2442" s="1"/>
      <c r="J2442" s="2">
        <f t="shared" si="730"/>
        <v>0</v>
      </c>
      <c r="K2442" s="2">
        <f t="shared" si="731"/>
        <v>0</v>
      </c>
      <c r="L2442" s="8">
        <f t="shared" si="745"/>
        <v>38051</v>
      </c>
      <c r="M2442" s="54">
        <f t="shared" si="732"/>
        <v>0</v>
      </c>
      <c r="N2442" s="6">
        <f t="shared" si="733"/>
        <v>0</v>
      </c>
      <c r="O2442" s="6" t="str">
        <f t="shared" si="734"/>
        <v/>
      </c>
      <c r="P2442" s="29"/>
      <c r="Q2442" s="54">
        <f t="shared" si="735"/>
        <v>1</v>
      </c>
      <c r="R2442" s="6">
        <f t="shared" si="736"/>
        <v>-47.098718914845513</v>
      </c>
      <c r="S2442" s="6">
        <f t="shared" si="737"/>
        <v>0.85015738113439554</v>
      </c>
      <c r="T2442" s="29"/>
      <c r="U2442" s="6">
        <f t="shared" si="738"/>
        <v>38051</v>
      </c>
      <c r="V2442" s="55">
        <f t="shared" si="739"/>
        <v>38051</v>
      </c>
      <c r="W2442" s="6">
        <f t="shared" si="746"/>
        <v>0</v>
      </c>
      <c r="X2442" s="83">
        <f t="shared" si="747"/>
        <v>-47.098718914845513</v>
      </c>
      <c r="AA2442" s="29">
        <f t="shared" si="729"/>
        <v>0</v>
      </c>
      <c r="AC2442" s="56">
        <f t="shared" si="740"/>
        <v>0</v>
      </c>
      <c r="AD2442">
        <f t="shared" si="741"/>
        <v>0</v>
      </c>
      <c r="AE2442">
        <f t="shared" si="742"/>
        <v>0</v>
      </c>
      <c r="AF2442" t="str">
        <f t="shared" si="743"/>
        <v/>
      </c>
      <c r="AG2442" s="83">
        <f t="shared" si="744"/>
        <v>0</v>
      </c>
    </row>
    <row r="2443" spans="1:33">
      <c r="A2443" s="40">
        <v>38054</v>
      </c>
      <c r="B2443" s="41" t="s">
        <v>280</v>
      </c>
      <c r="C2443" s="46"/>
      <c r="D2443" s="1"/>
      <c r="E2443" s="1"/>
      <c r="F2443" s="1"/>
      <c r="G2443" s="1"/>
      <c r="H2443" s="1"/>
      <c r="I2443" s="1"/>
      <c r="J2443" s="2">
        <f t="shared" si="730"/>
        <v>1</v>
      </c>
      <c r="K2443" s="2">
        <f t="shared" si="731"/>
        <v>-1000</v>
      </c>
      <c r="L2443" s="8">
        <f t="shared" si="745"/>
        <v>38054</v>
      </c>
      <c r="M2443" s="54">
        <f t="shared" si="732"/>
        <v>1</v>
      </c>
      <c r="N2443" s="6">
        <f t="shared" si="733"/>
        <v>-1000</v>
      </c>
      <c r="O2443" s="6">
        <f t="shared" si="734"/>
        <v>17.853954650955188</v>
      </c>
      <c r="P2443" s="29"/>
      <c r="Q2443" s="54">
        <f t="shared" si="735"/>
        <v>1</v>
      </c>
      <c r="R2443" s="6">
        <f t="shared" si="736"/>
        <v>-47.098718914845513</v>
      </c>
      <c r="S2443" s="6">
        <f t="shared" si="737"/>
        <v>0.84089839162373714</v>
      </c>
      <c r="T2443" s="29"/>
      <c r="U2443" s="6">
        <f t="shared" si="738"/>
        <v>38054</v>
      </c>
      <c r="V2443" s="55">
        <f t="shared" si="739"/>
        <v>38054</v>
      </c>
      <c r="W2443" s="6">
        <f t="shared" si="746"/>
        <v>-1000</v>
      </c>
      <c r="X2443" s="83">
        <f t="shared" si="747"/>
        <v>-47.098718914845513</v>
      </c>
      <c r="AA2443" s="29">
        <f t="shared" si="729"/>
        <v>0</v>
      </c>
      <c r="AC2443" s="56">
        <f t="shared" si="740"/>
        <v>0</v>
      </c>
      <c r="AD2443">
        <f t="shared" si="741"/>
        <v>0</v>
      </c>
      <c r="AE2443">
        <f t="shared" si="742"/>
        <v>0</v>
      </c>
      <c r="AF2443" t="str">
        <f t="shared" si="743"/>
        <v/>
      </c>
      <c r="AG2443" s="83">
        <f t="shared" si="744"/>
        <v>0</v>
      </c>
    </row>
    <row r="2444" spans="1:33">
      <c r="A2444" s="40">
        <v>38055</v>
      </c>
      <c r="B2444" s="41" t="s">
        <v>307</v>
      </c>
      <c r="C2444" s="46"/>
      <c r="D2444" s="1"/>
      <c r="E2444" s="1"/>
      <c r="F2444" s="1"/>
      <c r="G2444" s="1"/>
      <c r="H2444" s="1"/>
      <c r="I2444" s="1"/>
      <c r="J2444" s="2">
        <f t="shared" si="730"/>
        <v>0</v>
      </c>
      <c r="K2444" s="2">
        <f t="shared" si="731"/>
        <v>0</v>
      </c>
      <c r="L2444" s="8">
        <f t="shared" si="745"/>
        <v>38055</v>
      </c>
      <c r="M2444" s="54">
        <f t="shared" si="732"/>
        <v>0</v>
      </c>
      <c r="N2444" s="6">
        <f t="shared" si="733"/>
        <v>0</v>
      </c>
      <c r="O2444" s="6" t="str">
        <f t="shared" si="734"/>
        <v/>
      </c>
      <c r="P2444" s="29"/>
      <c r="Q2444" s="54">
        <f t="shared" si="735"/>
        <v>1</v>
      </c>
      <c r="R2444" s="6">
        <f t="shared" si="736"/>
        <v>-47.098718914845513</v>
      </c>
      <c r="S2444" s="6">
        <f t="shared" si="737"/>
        <v>0.85478618720227784</v>
      </c>
      <c r="T2444" s="29"/>
      <c r="U2444" s="6">
        <f t="shared" si="738"/>
        <v>38055</v>
      </c>
      <c r="V2444" s="55">
        <f t="shared" si="739"/>
        <v>38055</v>
      </c>
      <c r="W2444" s="6">
        <f t="shared" si="746"/>
        <v>0</v>
      </c>
      <c r="X2444" s="83">
        <f t="shared" si="747"/>
        <v>-47.098718914845513</v>
      </c>
      <c r="AA2444" s="29">
        <f t="shared" si="729"/>
        <v>0</v>
      </c>
      <c r="AC2444" s="56">
        <f t="shared" si="740"/>
        <v>0</v>
      </c>
      <c r="AD2444">
        <f t="shared" si="741"/>
        <v>0</v>
      </c>
      <c r="AE2444">
        <f t="shared" si="742"/>
        <v>0</v>
      </c>
      <c r="AF2444" t="str">
        <f t="shared" si="743"/>
        <v/>
      </c>
      <c r="AG2444" s="83">
        <f t="shared" si="744"/>
        <v>0</v>
      </c>
    </row>
    <row r="2445" spans="1:33">
      <c r="A2445" s="40">
        <v>38056</v>
      </c>
      <c r="B2445" s="41" t="s">
        <v>306</v>
      </c>
      <c r="C2445" s="46"/>
      <c r="D2445" s="1"/>
      <c r="E2445" s="1"/>
      <c r="F2445" s="1"/>
      <c r="G2445" s="1"/>
      <c r="H2445" s="1"/>
      <c r="I2445" s="1"/>
      <c r="J2445" s="2">
        <f t="shared" si="730"/>
        <v>0</v>
      </c>
      <c r="K2445" s="2">
        <f t="shared" si="731"/>
        <v>0</v>
      </c>
      <c r="L2445" s="8">
        <f t="shared" si="745"/>
        <v>38056</v>
      </c>
      <c r="M2445" s="54">
        <f t="shared" si="732"/>
        <v>0</v>
      </c>
      <c r="N2445" s="6">
        <f t="shared" si="733"/>
        <v>0</v>
      </c>
      <c r="O2445" s="6" t="str">
        <f t="shared" si="734"/>
        <v/>
      </c>
      <c r="P2445" s="29"/>
      <c r="Q2445" s="54">
        <f t="shared" si="735"/>
        <v>1</v>
      </c>
      <c r="R2445" s="6">
        <f t="shared" si="736"/>
        <v>-47.098718914845513</v>
      </c>
      <c r="S2445" s="6">
        <f t="shared" si="737"/>
        <v>0.86674123877154052</v>
      </c>
      <c r="T2445" s="29"/>
      <c r="U2445" s="6">
        <f t="shared" si="738"/>
        <v>38056</v>
      </c>
      <c r="V2445" s="55">
        <f t="shared" si="739"/>
        <v>38056</v>
      </c>
      <c r="W2445" s="6">
        <f t="shared" si="746"/>
        <v>0</v>
      </c>
      <c r="X2445" s="83">
        <f t="shared" si="747"/>
        <v>-47.098718914845513</v>
      </c>
      <c r="AA2445" s="29">
        <f t="shared" si="729"/>
        <v>0</v>
      </c>
      <c r="AC2445" s="56">
        <f t="shared" si="740"/>
        <v>0</v>
      </c>
      <c r="AD2445">
        <f t="shared" si="741"/>
        <v>0</v>
      </c>
      <c r="AE2445">
        <f t="shared" si="742"/>
        <v>0</v>
      </c>
      <c r="AF2445" t="str">
        <f t="shared" si="743"/>
        <v/>
      </c>
      <c r="AG2445" s="83">
        <f t="shared" si="744"/>
        <v>0</v>
      </c>
    </row>
    <row r="2446" spans="1:33">
      <c r="A2446" s="40">
        <v>38057</v>
      </c>
      <c r="B2446" s="41" t="s">
        <v>305</v>
      </c>
      <c r="C2446" s="46"/>
      <c r="D2446" s="1"/>
      <c r="E2446" s="1"/>
      <c r="F2446" s="1"/>
      <c r="G2446" s="1"/>
      <c r="H2446" s="1"/>
      <c r="I2446" s="1"/>
      <c r="J2446" s="2">
        <f t="shared" si="730"/>
        <v>0</v>
      </c>
      <c r="K2446" s="2">
        <f t="shared" si="731"/>
        <v>0</v>
      </c>
      <c r="L2446" s="8">
        <f t="shared" si="745"/>
        <v>38057</v>
      </c>
      <c r="M2446" s="54">
        <f t="shared" si="732"/>
        <v>0</v>
      </c>
      <c r="N2446" s="6">
        <f t="shared" si="733"/>
        <v>0</v>
      </c>
      <c r="O2446" s="6" t="str">
        <f t="shared" si="734"/>
        <v/>
      </c>
      <c r="P2446" s="29"/>
      <c r="Q2446" s="54">
        <f t="shared" si="735"/>
        <v>1</v>
      </c>
      <c r="R2446" s="6">
        <f t="shared" si="736"/>
        <v>-47.098718914845513</v>
      </c>
      <c r="S2446" s="6">
        <f t="shared" si="737"/>
        <v>0.8849815654799984</v>
      </c>
      <c r="T2446" s="29"/>
      <c r="U2446" s="6">
        <f t="shared" si="738"/>
        <v>38057</v>
      </c>
      <c r="V2446" s="55">
        <f t="shared" si="739"/>
        <v>38057</v>
      </c>
      <c r="W2446" s="6">
        <f t="shared" si="746"/>
        <v>0</v>
      </c>
      <c r="X2446" s="83">
        <f t="shared" si="747"/>
        <v>-47.098718914845513</v>
      </c>
      <c r="AA2446" s="29">
        <f t="shared" si="729"/>
        <v>0</v>
      </c>
      <c r="AC2446" s="56">
        <f t="shared" si="740"/>
        <v>0</v>
      </c>
      <c r="AD2446">
        <f t="shared" si="741"/>
        <v>0</v>
      </c>
      <c r="AE2446">
        <f t="shared" si="742"/>
        <v>0</v>
      </c>
      <c r="AF2446" t="str">
        <f t="shared" si="743"/>
        <v/>
      </c>
      <c r="AG2446" s="83">
        <f t="shared" si="744"/>
        <v>0</v>
      </c>
    </row>
    <row r="2447" spans="1:33">
      <c r="A2447" s="40">
        <v>38058</v>
      </c>
      <c r="B2447" s="41" t="s">
        <v>304</v>
      </c>
      <c r="C2447" s="46"/>
      <c r="D2447" s="1"/>
      <c r="E2447" s="1"/>
      <c r="F2447" s="1"/>
      <c r="G2447" s="1"/>
      <c r="H2447" s="1"/>
      <c r="I2447" s="1"/>
      <c r="J2447" s="2">
        <f t="shared" si="730"/>
        <v>0</v>
      </c>
      <c r="K2447" s="2">
        <f t="shared" si="731"/>
        <v>0</v>
      </c>
      <c r="L2447" s="8">
        <f t="shared" si="745"/>
        <v>38058</v>
      </c>
      <c r="M2447" s="54">
        <f t="shared" si="732"/>
        <v>0</v>
      </c>
      <c r="N2447" s="6">
        <f t="shared" si="733"/>
        <v>0</v>
      </c>
      <c r="O2447" s="6" t="str">
        <f t="shared" si="734"/>
        <v/>
      </c>
      <c r="P2447" s="29"/>
      <c r="Q2447" s="54">
        <f t="shared" si="735"/>
        <v>1</v>
      </c>
      <c r="R2447" s="6">
        <f t="shared" si="736"/>
        <v>-47.098718914845513</v>
      </c>
      <c r="S2447" s="6">
        <f t="shared" si="737"/>
        <v>0.87788851658612332</v>
      </c>
      <c r="T2447" s="29"/>
      <c r="U2447" s="6">
        <f t="shared" si="738"/>
        <v>38058</v>
      </c>
      <c r="V2447" s="55">
        <f t="shared" si="739"/>
        <v>38058</v>
      </c>
      <c r="W2447" s="6">
        <f t="shared" si="746"/>
        <v>0</v>
      </c>
      <c r="X2447" s="83">
        <f t="shared" si="747"/>
        <v>-47.098718914845513</v>
      </c>
      <c r="AA2447" s="29">
        <f t="shared" si="729"/>
        <v>0</v>
      </c>
      <c r="AC2447" s="56">
        <f t="shared" si="740"/>
        <v>0</v>
      </c>
      <c r="AD2447">
        <f t="shared" si="741"/>
        <v>0</v>
      </c>
      <c r="AE2447">
        <f t="shared" si="742"/>
        <v>0</v>
      </c>
      <c r="AF2447" t="str">
        <f t="shared" si="743"/>
        <v/>
      </c>
      <c r="AG2447" s="83">
        <f t="shared" si="744"/>
        <v>0</v>
      </c>
    </row>
    <row r="2448" spans="1:33">
      <c r="A2448" s="40">
        <v>38061</v>
      </c>
      <c r="B2448" s="41" t="s">
        <v>294</v>
      </c>
      <c r="C2448" s="46"/>
      <c r="D2448" s="1"/>
      <c r="E2448" s="1"/>
      <c r="F2448" s="1"/>
      <c r="G2448" s="1"/>
      <c r="H2448" s="1"/>
      <c r="I2448" s="1"/>
      <c r="J2448" s="2">
        <f t="shared" si="730"/>
        <v>0</v>
      </c>
      <c r="K2448" s="2">
        <f t="shared" si="731"/>
        <v>0</v>
      </c>
      <c r="L2448" s="8">
        <f t="shared" si="745"/>
        <v>38061</v>
      </c>
      <c r="M2448" s="54">
        <f t="shared" si="732"/>
        <v>0</v>
      </c>
      <c r="N2448" s="6">
        <f t="shared" si="733"/>
        <v>0</v>
      </c>
      <c r="O2448" s="6" t="str">
        <f t="shared" si="734"/>
        <v/>
      </c>
      <c r="P2448" s="29"/>
      <c r="Q2448" s="54">
        <f t="shared" si="735"/>
        <v>1</v>
      </c>
      <c r="R2448" s="6">
        <f t="shared" si="736"/>
        <v>-47.098718914845513</v>
      </c>
      <c r="S2448" s="6">
        <f t="shared" si="737"/>
        <v>0.90435328177506746</v>
      </c>
      <c r="T2448" s="29"/>
      <c r="U2448" s="6">
        <f t="shared" si="738"/>
        <v>38061</v>
      </c>
      <c r="V2448" s="55">
        <f t="shared" si="739"/>
        <v>38061</v>
      </c>
      <c r="W2448" s="6">
        <f t="shared" si="746"/>
        <v>0</v>
      </c>
      <c r="X2448" s="83">
        <f t="shared" si="747"/>
        <v>-47.098718914845513</v>
      </c>
      <c r="AA2448" s="29">
        <f t="shared" si="729"/>
        <v>0</v>
      </c>
      <c r="AC2448" s="56">
        <f t="shared" si="740"/>
        <v>0</v>
      </c>
      <c r="AD2448">
        <f t="shared" si="741"/>
        <v>0</v>
      </c>
      <c r="AE2448">
        <f t="shared" si="742"/>
        <v>0</v>
      </c>
      <c r="AF2448" t="str">
        <f t="shared" si="743"/>
        <v/>
      </c>
      <c r="AG2448" s="83">
        <f t="shared" si="744"/>
        <v>0</v>
      </c>
    </row>
    <row r="2449" spans="1:33">
      <c r="A2449" s="40">
        <v>38062</v>
      </c>
      <c r="B2449" s="41" t="s">
        <v>303</v>
      </c>
      <c r="C2449" s="46"/>
      <c r="D2449" s="1"/>
      <c r="E2449" s="1"/>
      <c r="F2449" s="1"/>
      <c r="G2449" s="1"/>
      <c r="H2449" s="1"/>
      <c r="I2449" s="1"/>
      <c r="J2449" s="2">
        <f t="shared" si="730"/>
        <v>0</v>
      </c>
      <c r="K2449" s="2">
        <f t="shared" si="731"/>
        <v>0</v>
      </c>
      <c r="L2449" s="8">
        <f t="shared" si="745"/>
        <v>38062</v>
      </c>
      <c r="M2449" s="54">
        <f t="shared" si="732"/>
        <v>0</v>
      </c>
      <c r="N2449" s="6">
        <f t="shared" si="733"/>
        <v>0</v>
      </c>
      <c r="O2449" s="6" t="str">
        <f t="shared" si="734"/>
        <v/>
      </c>
      <c r="P2449" s="29"/>
      <c r="Q2449" s="54">
        <f t="shared" si="735"/>
        <v>1</v>
      </c>
      <c r="R2449" s="6">
        <f t="shared" si="736"/>
        <v>-47.098718914845513</v>
      </c>
      <c r="S2449" s="6">
        <f t="shared" si="737"/>
        <v>0.90227430871351555</v>
      </c>
      <c r="T2449" s="29"/>
      <c r="U2449" s="6">
        <f t="shared" si="738"/>
        <v>38062</v>
      </c>
      <c r="V2449" s="55">
        <f t="shared" si="739"/>
        <v>38062</v>
      </c>
      <c r="W2449" s="6">
        <f t="shared" si="746"/>
        <v>0</v>
      </c>
      <c r="X2449" s="83">
        <f t="shared" si="747"/>
        <v>-47.098718914845513</v>
      </c>
      <c r="AA2449" s="29">
        <f t="shared" si="729"/>
        <v>0</v>
      </c>
      <c r="AC2449" s="56">
        <f t="shared" si="740"/>
        <v>0</v>
      </c>
      <c r="AD2449">
        <f t="shared" si="741"/>
        <v>0</v>
      </c>
      <c r="AE2449">
        <f t="shared" si="742"/>
        <v>0</v>
      </c>
      <c r="AF2449" t="str">
        <f t="shared" si="743"/>
        <v/>
      </c>
      <c r="AG2449" s="83">
        <f t="shared" si="744"/>
        <v>0</v>
      </c>
    </row>
    <row r="2450" spans="1:33">
      <c r="A2450" s="40">
        <v>38063</v>
      </c>
      <c r="B2450" s="41" t="s">
        <v>302</v>
      </c>
      <c r="C2450" s="46"/>
      <c r="D2450" s="1"/>
      <c r="E2450" s="1"/>
      <c r="F2450" s="1"/>
      <c r="G2450" s="1"/>
      <c r="H2450" s="1"/>
      <c r="I2450" s="1"/>
      <c r="J2450" s="2">
        <f t="shared" si="730"/>
        <v>0</v>
      </c>
      <c r="K2450" s="2">
        <f t="shared" si="731"/>
        <v>0</v>
      </c>
      <c r="L2450" s="8">
        <f t="shared" si="745"/>
        <v>38063</v>
      </c>
      <c r="M2450" s="54">
        <f t="shared" si="732"/>
        <v>0</v>
      </c>
      <c r="N2450" s="6">
        <f t="shared" si="733"/>
        <v>0</v>
      </c>
      <c r="O2450" s="6" t="str">
        <f t="shared" si="734"/>
        <v/>
      </c>
      <c r="P2450" s="29"/>
      <c r="Q2450" s="54">
        <f t="shared" si="735"/>
        <v>1</v>
      </c>
      <c r="R2450" s="6">
        <f t="shared" si="736"/>
        <v>-47.098718914845513</v>
      </c>
      <c r="S2450" s="6">
        <f t="shared" si="737"/>
        <v>0.89986088870549308</v>
      </c>
      <c r="T2450" s="29"/>
      <c r="U2450" s="6">
        <f t="shared" si="738"/>
        <v>38063</v>
      </c>
      <c r="V2450" s="55">
        <f t="shared" si="739"/>
        <v>38063</v>
      </c>
      <c r="W2450" s="6">
        <f t="shared" si="746"/>
        <v>0</v>
      </c>
      <c r="X2450" s="83">
        <f t="shared" si="747"/>
        <v>-47.098718914845513</v>
      </c>
      <c r="AA2450" s="29">
        <f t="shared" si="729"/>
        <v>0</v>
      </c>
      <c r="AC2450" s="56">
        <f t="shared" si="740"/>
        <v>0</v>
      </c>
      <c r="AD2450">
        <f t="shared" si="741"/>
        <v>0</v>
      </c>
      <c r="AE2450">
        <f t="shared" si="742"/>
        <v>0</v>
      </c>
      <c r="AF2450" t="str">
        <f t="shared" si="743"/>
        <v/>
      </c>
      <c r="AG2450" s="83">
        <f t="shared" si="744"/>
        <v>0</v>
      </c>
    </row>
    <row r="2451" spans="1:33">
      <c r="A2451" s="40">
        <v>38064</v>
      </c>
      <c r="B2451" s="41" t="s">
        <v>301</v>
      </c>
      <c r="C2451" s="46"/>
      <c r="D2451" s="1"/>
      <c r="E2451" s="1"/>
      <c r="F2451" s="1"/>
      <c r="G2451" s="1"/>
      <c r="H2451" s="1"/>
      <c r="I2451" s="1"/>
      <c r="J2451" s="2">
        <f t="shared" si="730"/>
        <v>0</v>
      </c>
      <c r="K2451" s="2">
        <f t="shared" si="731"/>
        <v>0</v>
      </c>
      <c r="L2451" s="8">
        <f t="shared" si="745"/>
        <v>38064</v>
      </c>
      <c r="M2451" s="54">
        <f t="shared" si="732"/>
        <v>0</v>
      </c>
      <c r="N2451" s="6">
        <f t="shared" si="733"/>
        <v>0</v>
      </c>
      <c r="O2451" s="6" t="str">
        <f t="shared" si="734"/>
        <v/>
      </c>
      <c r="P2451" s="29"/>
      <c r="Q2451" s="54">
        <f t="shared" si="735"/>
        <v>1</v>
      </c>
      <c r="R2451" s="6">
        <f t="shared" si="736"/>
        <v>-47.098718914845513</v>
      </c>
      <c r="S2451" s="6">
        <f t="shared" si="737"/>
        <v>0.92061608512207815</v>
      </c>
      <c r="T2451" s="29"/>
      <c r="U2451" s="6">
        <f t="shared" si="738"/>
        <v>38064</v>
      </c>
      <c r="V2451" s="55">
        <f t="shared" si="739"/>
        <v>38064</v>
      </c>
      <c r="W2451" s="6">
        <f t="shared" si="746"/>
        <v>0</v>
      </c>
      <c r="X2451" s="83">
        <f t="shared" si="747"/>
        <v>-47.098718914845513</v>
      </c>
      <c r="AA2451" s="29">
        <f t="shared" si="729"/>
        <v>0</v>
      </c>
      <c r="AC2451" s="56">
        <f t="shared" si="740"/>
        <v>0</v>
      </c>
      <c r="AD2451">
        <f t="shared" si="741"/>
        <v>0</v>
      </c>
      <c r="AE2451">
        <f t="shared" si="742"/>
        <v>0</v>
      </c>
      <c r="AF2451" t="str">
        <f t="shared" si="743"/>
        <v/>
      </c>
      <c r="AG2451" s="83">
        <f t="shared" si="744"/>
        <v>0</v>
      </c>
    </row>
    <row r="2452" spans="1:33">
      <c r="A2452" s="40">
        <v>38065</v>
      </c>
      <c r="B2452" s="41" t="s">
        <v>300</v>
      </c>
      <c r="C2452" s="46"/>
      <c r="D2452" s="1"/>
      <c r="E2452" s="1"/>
      <c r="F2452" s="1"/>
      <c r="G2452" s="1"/>
      <c r="H2452" s="1"/>
      <c r="I2452" s="1"/>
      <c r="J2452" s="2">
        <f t="shared" si="730"/>
        <v>0</v>
      </c>
      <c r="K2452" s="2">
        <f t="shared" si="731"/>
        <v>0</v>
      </c>
      <c r="L2452" s="8">
        <f t="shared" si="745"/>
        <v>38065</v>
      </c>
      <c r="M2452" s="54">
        <f t="shared" si="732"/>
        <v>0</v>
      </c>
      <c r="N2452" s="6">
        <f t="shared" si="733"/>
        <v>0</v>
      </c>
      <c r="O2452" s="6" t="str">
        <f t="shared" si="734"/>
        <v/>
      </c>
      <c r="P2452" s="29"/>
      <c r="Q2452" s="54">
        <f t="shared" si="735"/>
        <v>1</v>
      </c>
      <c r="R2452" s="6">
        <f t="shared" si="736"/>
        <v>-47.098718914845513</v>
      </c>
      <c r="S2452" s="6">
        <f t="shared" si="737"/>
        <v>0.91882011148742715</v>
      </c>
      <c r="T2452" s="29"/>
      <c r="U2452" s="6">
        <f t="shared" si="738"/>
        <v>38065</v>
      </c>
      <c r="V2452" s="55">
        <f t="shared" si="739"/>
        <v>38065</v>
      </c>
      <c r="W2452" s="6">
        <f t="shared" si="746"/>
        <v>0</v>
      </c>
      <c r="X2452" s="83">
        <f t="shared" si="747"/>
        <v>-47.098718914845513</v>
      </c>
      <c r="AA2452" s="29">
        <f t="shared" si="729"/>
        <v>0</v>
      </c>
      <c r="AC2452" s="56">
        <f t="shared" si="740"/>
        <v>0</v>
      </c>
      <c r="AD2452">
        <f t="shared" si="741"/>
        <v>0</v>
      </c>
      <c r="AE2452">
        <f t="shared" si="742"/>
        <v>0</v>
      </c>
      <c r="AF2452" t="str">
        <f t="shared" si="743"/>
        <v/>
      </c>
      <c r="AG2452" s="83">
        <f t="shared" si="744"/>
        <v>0</v>
      </c>
    </row>
    <row r="2453" spans="1:33">
      <c r="A2453" s="40">
        <v>38068</v>
      </c>
      <c r="B2453" s="41" t="s">
        <v>1967</v>
      </c>
      <c r="C2453" s="46"/>
      <c r="D2453" s="1"/>
      <c r="E2453" s="1"/>
      <c r="F2453" s="1"/>
      <c r="G2453" s="1"/>
      <c r="H2453" s="1"/>
      <c r="I2453" s="1"/>
      <c r="J2453" s="2">
        <f t="shared" si="730"/>
        <v>0</v>
      </c>
      <c r="K2453" s="2">
        <f t="shared" si="731"/>
        <v>0</v>
      </c>
      <c r="L2453" s="8">
        <f t="shared" si="745"/>
        <v>38068</v>
      </c>
      <c r="M2453" s="54">
        <f t="shared" si="732"/>
        <v>0</v>
      </c>
      <c r="N2453" s="6">
        <f t="shared" si="733"/>
        <v>0</v>
      </c>
      <c r="O2453" s="6" t="str">
        <f t="shared" si="734"/>
        <v/>
      </c>
      <c r="P2453" s="29"/>
      <c r="Q2453" s="54">
        <f t="shared" si="735"/>
        <v>1</v>
      </c>
      <c r="R2453" s="6">
        <f t="shared" si="736"/>
        <v>-47.098718914845513</v>
      </c>
      <c r="S2453" s="6">
        <f t="shared" si="737"/>
        <v>0.93301741114987158</v>
      </c>
      <c r="T2453" s="29"/>
      <c r="U2453" s="6">
        <f t="shared" si="738"/>
        <v>38068</v>
      </c>
      <c r="V2453" s="55">
        <f t="shared" si="739"/>
        <v>38068</v>
      </c>
      <c r="W2453" s="6">
        <f t="shared" si="746"/>
        <v>0</v>
      </c>
      <c r="X2453" s="83">
        <f t="shared" si="747"/>
        <v>-47.098718914845513</v>
      </c>
      <c r="AA2453" s="29">
        <f t="shared" si="729"/>
        <v>0</v>
      </c>
      <c r="AC2453" s="56">
        <f t="shared" si="740"/>
        <v>0</v>
      </c>
      <c r="AD2453">
        <f t="shared" si="741"/>
        <v>0</v>
      </c>
      <c r="AE2453">
        <f t="shared" si="742"/>
        <v>0</v>
      </c>
      <c r="AF2453" t="str">
        <f t="shared" si="743"/>
        <v/>
      </c>
      <c r="AG2453" s="83">
        <f t="shared" si="744"/>
        <v>0</v>
      </c>
    </row>
    <row r="2454" spans="1:33">
      <c r="A2454" s="40">
        <v>38069</v>
      </c>
      <c r="B2454" s="41" t="s">
        <v>299</v>
      </c>
      <c r="C2454" s="46"/>
      <c r="D2454" s="1"/>
      <c r="E2454" s="1"/>
      <c r="F2454" s="1"/>
      <c r="G2454" s="1"/>
      <c r="H2454" s="1"/>
      <c r="I2454" s="1"/>
      <c r="J2454" s="2">
        <f t="shared" si="730"/>
        <v>0</v>
      </c>
      <c r="K2454" s="2">
        <f t="shared" si="731"/>
        <v>0</v>
      </c>
      <c r="L2454" s="8">
        <f t="shared" si="745"/>
        <v>38069</v>
      </c>
      <c r="M2454" s="54">
        <f t="shared" si="732"/>
        <v>0</v>
      </c>
      <c r="N2454" s="6">
        <f t="shared" si="733"/>
        <v>0</v>
      </c>
      <c r="O2454" s="6" t="str">
        <f t="shared" si="734"/>
        <v/>
      </c>
      <c r="P2454" s="29"/>
      <c r="Q2454" s="54">
        <f t="shared" si="735"/>
        <v>1</v>
      </c>
      <c r="R2454" s="6">
        <f t="shared" si="736"/>
        <v>-47.098718914845513</v>
      </c>
      <c r="S2454" s="6">
        <f t="shared" si="737"/>
        <v>0.92695766413787661</v>
      </c>
      <c r="T2454" s="29"/>
      <c r="U2454" s="6">
        <f t="shared" si="738"/>
        <v>38069</v>
      </c>
      <c r="V2454" s="55">
        <f t="shared" si="739"/>
        <v>38069</v>
      </c>
      <c r="W2454" s="6">
        <f t="shared" si="746"/>
        <v>0</v>
      </c>
      <c r="X2454" s="83">
        <f t="shared" si="747"/>
        <v>-47.098718914845513</v>
      </c>
      <c r="AA2454" s="29">
        <f t="shared" si="729"/>
        <v>0</v>
      </c>
      <c r="AC2454" s="56">
        <f t="shared" si="740"/>
        <v>0</v>
      </c>
      <c r="AD2454">
        <f t="shared" si="741"/>
        <v>0</v>
      </c>
      <c r="AE2454">
        <f t="shared" si="742"/>
        <v>0</v>
      </c>
      <c r="AF2454" t="str">
        <f t="shared" si="743"/>
        <v/>
      </c>
      <c r="AG2454" s="83">
        <f t="shared" si="744"/>
        <v>0</v>
      </c>
    </row>
    <row r="2455" spans="1:33">
      <c r="A2455" s="40">
        <v>38070</v>
      </c>
      <c r="B2455" s="41" t="s">
        <v>298</v>
      </c>
      <c r="C2455" s="46"/>
      <c r="D2455" s="1"/>
      <c r="E2455" s="1"/>
      <c r="F2455" s="1"/>
      <c r="G2455" s="1"/>
      <c r="H2455" s="1"/>
      <c r="I2455" s="1"/>
      <c r="J2455" s="2">
        <f t="shared" si="730"/>
        <v>0</v>
      </c>
      <c r="K2455" s="2">
        <f t="shared" si="731"/>
        <v>0</v>
      </c>
      <c r="L2455" s="8">
        <f t="shared" si="745"/>
        <v>38070</v>
      </c>
      <c r="M2455" s="54">
        <f t="shared" si="732"/>
        <v>0</v>
      </c>
      <c r="N2455" s="6">
        <f t="shared" si="733"/>
        <v>0</v>
      </c>
      <c r="O2455" s="6" t="str">
        <f t="shared" si="734"/>
        <v/>
      </c>
      <c r="P2455" s="29"/>
      <c r="Q2455" s="54">
        <f t="shared" si="735"/>
        <v>1</v>
      </c>
      <c r="R2455" s="6">
        <f t="shared" si="736"/>
        <v>-47.098718914845513</v>
      </c>
      <c r="S2455" s="6">
        <f t="shared" si="737"/>
        <v>0.92933541663073227</v>
      </c>
      <c r="T2455" s="29"/>
      <c r="U2455" s="6">
        <f t="shared" si="738"/>
        <v>38070</v>
      </c>
      <c r="V2455" s="55">
        <f t="shared" si="739"/>
        <v>38070</v>
      </c>
      <c r="W2455" s="6">
        <f t="shared" si="746"/>
        <v>0</v>
      </c>
      <c r="X2455" s="83">
        <f t="shared" si="747"/>
        <v>-47.098718914845513</v>
      </c>
      <c r="AA2455" s="29">
        <f t="shared" si="729"/>
        <v>0</v>
      </c>
      <c r="AC2455" s="56">
        <f t="shared" si="740"/>
        <v>0</v>
      </c>
      <c r="AD2455">
        <f t="shared" si="741"/>
        <v>0</v>
      </c>
      <c r="AE2455">
        <f t="shared" si="742"/>
        <v>0</v>
      </c>
      <c r="AF2455" t="str">
        <f t="shared" si="743"/>
        <v/>
      </c>
      <c r="AG2455" s="83">
        <f t="shared" si="744"/>
        <v>0</v>
      </c>
    </row>
    <row r="2456" spans="1:33">
      <c r="A2456" s="40">
        <v>38071</v>
      </c>
      <c r="B2456" s="41" t="s">
        <v>297</v>
      </c>
      <c r="C2456" s="46"/>
      <c r="D2456" s="1"/>
      <c r="E2456" s="1"/>
      <c r="F2456" s="1"/>
      <c r="G2456" s="1"/>
      <c r="H2456" s="1"/>
      <c r="I2456" s="1"/>
      <c r="J2456" s="2">
        <f t="shared" si="730"/>
        <v>0</v>
      </c>
      <c r="K2456" s="2">
        <f t="shared" si="731"/>
        <v>0</v>
      </c>
      <c r="L2456" s="8">
        <f t="shared" si="745"/>
        <v>38071</v>
      </c>
      <c r="M2456" s="54">
        <f t="shared" si="732"/>
        <v>0</v>
      </c>
      <c r="N2456" s="6">
        <f t="shared" si="733"/>
        <v>0</v>
      </c>
      <c r="O2456" s="6" t="str">
        <f t="shared" si="734"/>
        <v/>
      </c>
      <c r="P2456" s="29"/>
      <c r="Q2456" s="54">
        <f t="shared" si="735"/>
        <v>1</v>
      </c>
      <c r="R2456" s="6">
        <f t="shared" si="736"/>
        <v>-47.098718914845513</v>
      </c>
      <c r="S2456" s="6">
        <f t="shared" si="737"/>
        <v>0.91703113151957771</v>
      </c>
      <c r="T2456" s="29"/>
      <c r="U2456" s="6">
        <f t="shared" si="738"/>
        <v>38071</v>
      </c>
      <c r="V2456" s="55">
        <f t="shared" si="739"/>
        <v>38071</v>
      </c>
      <c r="W2456" s="6">
        <f t="shared" si="746"/>
        <v>0</v>
      </c>
      <c r="X2456" s="83">
        <f t="shared" si="747"/>
        <v>-47.098718914845513</v>
      </c>
      <c r="AA2456" s="29">
        <f t="shared" si="729"/>
        <v>0</v>
      </c>
      <c r="AC2456" s="56">
        <f t="shared" si="740"/>
        <v>0</v>
      </c>
      <c r="AD2456">
        <f t="shared" si="741"/>
        <v>0</v>
      </c>
      <c r="AE2456">
        <f t="shared" si="742"/>
        <v>0</v>
      </c>
      <c r="AF2456" t="str">
        <f t="shared" si="743"/>
        <v/>
      </c>
      <c r="AG2456" s="83">
        <f t="shared" si="744"/>
        <v>0</v>
      </c>
    </row>
    <row r="2457" spans="1:33">
      <c r="A2457" s="40">
        <v>38072</v>
      </c>
      <c r="B2457" s="41" t="s">
        <v>296</v>
      </c>
      <c r="C2457" s="46"/>
      <c r="D2457" s="1"/>
      <c r="E2457" s="1"/>
      <c r="F2457" s="1"/>
      <c r="G2457" s="1"/>
      <c r="H2457" s="1"/>
      <c r="I2457" s="1"/>
      <c r="J2457" s="2">
        <f t="shared" si="730"/>
        <v>0</v>
      </c>
      <c r="K2457" s="2">
        <f t="shared" si="731"/>
        <v>0</v>
      </c>
      <c r="L2457" s="8">
        <f t="shared" si="745"/>
        <v>38072</v>
      </c>
      <c r="M2457" s="54">
        <f t="shared" si="732"/>
        <v>0</v>
      </c>
      <c r="N2457" s="6">
        <f t="shared" si="733"/>
        <v>0</v>
      </c>
      <c r="O2457" s="6" t="str">
        <f t="shared" si="734"/>
        <v/>
      </c>
      <c r="P2457" s="29"/>
      <c r="Q2457" s="54">
        <f t="shared" si="735"/>
        <v>1</v>
      </c>
      <c r="R2457" s="6">
        <f t="shared" si="736"/>
        <v>-47.098718914845513</v>
      </c>
      <c r="S2457" s="6">
        <f t="shared" si="737"/>
        <v>0.89728936778139667</v>
      </c>
      <c r="T2457" s="29"/>
      <c r="U2457" s="6">
        <f t="shared" si="738"/>
        <v>38072</v>
      </c>
      <c r="V2457" s="55">
        <f t="shared" si="739"/>
        <v>38072</v>
      </c>
      <c r="W2457" s="6">
        <f t="shared" si="746"/>
        <v>0</v>
      </c>
      <c r="X2457" s="83">
        <f t="shared" si="747"/>
        <v>-47.098718914845513</v>
      </c>
      <c r="AA2457" s="29">
        <f t="shared" si="729"/>
        <v>0</v>
      </c>
      <c r="AC2457" s="56">
        <f t="shared" si="740"/>
        <v>0</v>
      </c>
      <c r="AD2457">
        <f t="shared" si="741"/>
        <v>0</v>
      </c>
      <c r="AE2457">
        <f t="shared" si="742"/>
        <v>0</v>
      </c>
      <c r="AF2457" t="str">
        <f t="shared" si="743"/>
        <v/>
      </c>
      <c r="AG2457" s="83">
        <f t="shared" si="744"/>
        <v>0</v>
      </c>
    </row>
    <row r="2458" spans="1:33">
      <c r="A2458" s="40">
        <v>38075</v>
      </c>
      <c r="B2458" s="41" t="s">
        <v>295</v>
      </c>
      <c r="C2458" s="46"/>
      <c r="D2458" s="1"/>
      <c r="E2458" s="1"/>
      <c r="F2458" s="1"/>
      <c r="G2458" s="1"/>
      <c r="H2458" s="1"/>
      <c r="I2458" s="1"/>
      <c r="J2458" s="2">
        <f t="shared" si="730"/>
        <v>0</v>
      </c>
      <c r="K2458" s="2">
        <f t="shared" si="731"/>
        <v>0</v>
      </c>
      <c r="L2458" s="8">
        <f t="shared" si="745"/>
        <v>38075</v>
      </c>
      <c r="M2458" s="54">
        <f t="shared" si="732"/>
        <v>0</v>
      </c>
      <c r="N2458" s="6">
        <f t="shared" si="733"/>
        <v>0</v>
      </c>
      <c r="O2458" s="6" t="str">
        <f t="shared" si="734"/>
        <v/>
      </c>
      <c r="P2458" s="29"/>
      <c r="Q2458" s="54">
        <f t="shared" si="735"/>
        <v>1</v>
      </c>
      <c r="R2458" s="6">
        <f t="shared" si="736"/>
        <v>-47.098718914845513</v>
      </c>
      <c r="S2458" s="6">
        <f t="shared" si="737"/>
        <v>0.89371383140124305</v>
      </c>
      <c r="T2458" s="29"/>
      <c r="U2458" s="6">
        <f t="shared" si="738"/>
        <v>38075</v>
      </c>
      <c r="V2458" s="55">
        <f t="shared" si="739"/>
        <v>38075</v>
      </c>
      <c r="W2458" s="6">
        <f t="shared" si="746"/>
        <v>0</v>
      </c>
      <c r="X2458" s="83">
        <f t="shared" si="747"/>
        <v>-47.098718914845513</v>
      </c>
      <c r="AA2458" s="29">
        <f t="shared" si="729"/>
        <v>0</v>
      </c>
      <c r="AC2458" s="56">
        <f t="shared" si="740"/>
        <v>0</v>
      </c>
      <c r="AD2458">
        <f t="shared" si="741"/>
        <v>0</v>
      </c>
      <c r="AE2458">
        <f t="shared" si="742"/>
        <v>0</v>
      </c>
      <c r="AF2458" t="str">
        <f t="shared" si="743"/>
        <v/>
      </c>
      <c r="AG2458" s="83">
        <f t="shared" si="744"/>
        <v>0</v>
      </c>
    </row>
    <row r="2459" spans="1:33">
      <c r="A2459" s="40">
        <v>38076</v>
      </c>
      <c r="B2459" s="41" t="s">
        <v>294</v>
      </c>
      <c r="C2459" s="46"/>
      <c r="D2459" s="1"/>
      <c r="E2459" s="1"/>
      <c r="F2459" s="1"/>
      <c r="G2459" s="1"/>
      <c r="H2459" s="1"/>
      <c r="I2459" s="1"/>
      <c r="J2459" s="2">
        <f t="shared" si="730"/>
        <v>0</v>
      </c>
      <c r="K2459" s="2">
        <f t="shared" si="731"/>
        <v>0</v>
      </c>
      <c r="L2459" s="8">
        <f t="shared" si="745"/>
        <v>38076</v>
      </c>
      <c r="M2459" s="54">
        <f t="shared" si="732"/>
        <v>0</v>
      </c>
      <c r="N2459" s="6">
        <f t="shared" si="733"/>
        <v>0</v>
      </c>
      <c r="O2459" s="6" t="str">
        <f t="shared" si="734"/>
        <v/>
      </c>
      <c r="P2459" s="29"/>
      <c r="Q2459" s="54">
        <f t="shared" si="735"/>
        <v>1</v>
      </c>
      <c r="R2459" s="6">
        <f t="shared" si="736"/>
        <v>-47.098718914845513</v>
      </c>
      <c r="S2459" s="6">
        <f t="shared" si="737"/>
        <v>0.90435328177506746</v>
      </c>
      <c r="T2459" s="29"/>
      <c r="U2459" s="6">
        <f t="shared" si="738"/>
        <v>38076</v>
      </c>
      <c r="V2459" s="55">
        <f t="shared" si="739"/>
        <v>38076</v>
      </c>
      <c r="W2459" s="6">
        <f t="shared" si="746"/>
        <v>0</v>
      </c>
      <c r="X2459" s="83">
        <f t="shared" si="747"/>
        <v>-47.098718914845513</v>
      </c>
      <c r="AA2459" s="29">
        <f t="shared" si="729"/>
        <v>0</v>
      </c>
      <c r="AC2459" s="56">
        <f t="shared" si="740"/>
        <v>0</v>
      </c>
      <c r="AD2459">
        <f t="shared" si="741"/>
        <v>0</v>
      </c>
      <c r="AE2459">
        <f t="shared" si="742"/>
        <v>0</v>
      </c>
      <c r="AF2459" t="str">
        <f t="shared" si="743"/>
        <v/>
      </c>
      <c r="AG2459" s="83">
        <f t="shared" si="744"/>
        <v>0</v>
      </c>
    </row>
    <row r="2460" spans="1:33">
      <c r="A2460" s="40">
        <v>38077</v>
      </c>
      <c r="B2460" s="41" t="s">
        <v>293</v>
      </c>
      <c r="C2460" s="46"/>
      <c r="D2460" s="1"/>
      <c r="E2460" s="1"/>
      <c r="F2460" s="1"/>
      <c r="G2460" s="1"/>
      <c r="H2460" s="1"/>
      <c r="I2460" s="1"/>
      <c r="J2460" s="2">
        <f t="shared" si="730"/>
        <v>0</v>
      </c>
      <c r="K2460" s="2">
        <f t="shared" si="731"/>
        <v>0</v>
      </c>
      <c r="L2460" s="8">
        <f t="shared" si="745"/>
        <v>38077</v>
      </c>
      <c r="M2460" s="54">
        <f t="shared" si="732"/>
        <v>0</v>
      </c>
      <c r="N2460" s="6">
        <f t="shared" si="733"/>
        <v>0</v>
      </c>
      <c r="O2460" s="6" t="str">
        <f t="shared" si="734"/>
        <v/>
      </c>
      <c r="P2460" s="29"/>
      <c r="Q2460" s="54">
        <f t="shared" si="735"/>
        <v>1</v>
      </c>
      <c r="R2460" s="6">
        <f t="shared" si="736"/>
        <v>-47.098718914845513</v>
      </c>
      <c r="S2460" s="6">
        <f t="shared" si="737"/>
        <v>0.89677682625372257</v>
      </c>
      <c r="T2460" s="29"/>
      <c r="U2460" s="6">
        <f t="shared" si="738"/>
        <v>38077</v>
      </c>
      <c r="V2460" s="55">
        <f t="shared" si="739"/>
        <v>38077</v>
      </c>
      <c r="W2460" s="6">
        <f t="shared" si="746"/>
        <v>0</v>
      </c>
      <c r="X2460" s="83">
        <f t="shared" si="747"/>
        <v>-47.098718914845513</v>
      </c>
      <c r="AA2460" s="29">
        <f t="shared" si="729"/>
        <v>0</v>
      </c>
      <c r="AC2460" s="56">
        <f t="shared" si="740"/>
        <v>0</v>
      </c>
      <c r="AD2460">
        <f t="shared" si="741"/>
        <v>0</v>
      </c>
      <c r="AE2460">
        <f t="shared" si="742"/>
        <v>0</v>
      </c>
      <c r="AF2460" t="str">
        <f t="shared" si="743"/>
        <v/>
      </c>
      <c r="AG2460" s="83">
        <f t="shared" si="744"/>
        <v>0</v>
      </c>
    </row>
    <row r="2461" spans="1:33">
      <c r="A2461" s="40">
        <v>38078</v>
      </c>
      <c r="B2461" s="41" t="s">
        <v>292</v>
      </c>
      <c r="C2461" s="46"/>
      <c r="D2461" s="1"/>
      <c r="E2461" s="1"/>
      <c r="F2461" s="1"/>
      <c r="G2461" s="1"/>
      <c r="H2461" s="1"/>
      <c r="I2461" s="1"/>
      <c r="J2461" s="2">
        <f t="shared" si="730"/>
        <v>0</v>
      </c>
      <c r="K2461" s="2">
        <f t="shared" si="731"/>
        <v>0</v>
      </c>
      <c r="L2461" s="8">
        <f t="shared" si="745"/>
        <v>38078</v>
      </c>
      <c r="M2461" s="54">
        <f t="shared" si="732"/>
        <v>0</v>
      </c>
      <c r="N2461" s="6">
        <f t="shared" si="733"/>
        <v>0</v>
      </c>
      <c r="O2461" s="6" t="str">
        <f t="shared" si="734"/>
        <v/>
      </c>
      <c r="P2461" s="29"/>
      <c r="Q2461" s="54">
        <f t="shared" si="735"/>
        <v>1</v>
      </c>
      <c r="R2461" s="6">
        <f t="shared" si="736"/>
        <v>-47.098718914845513</v>
      </c>
      <c r="S2461" s="6">
        <f t="shared" si="737"/>
        <v>0.87058630156830885</v>
      </c>
      <c r="T2461" s="29"/>
      <c r="U2461" s="6">
        <f t="shared" si="738"/>
        <v>38078</v>
      </c>
      <c r="V2461" s="55">
        <f t="shared" si="739"/>
        <v>38078</v>
      </c>
      <c r="W2461" s="6">
        <f t="shared" si="746"/>
        <v>0</v>
      </c>
      <c r="X2461" s="83">
        <f t="shared" si="747"/>
        <v>-47.098718914845513</v>
      </c>
      <c r="AA2461" s="29">
        <f t="shared" si="729"/>
        <v>0</v>
      </c>
      <c r="AC2461" s="56">
        <f t="shared" si="740"/>
        <v>0</v>
      </c>
      <c r="AD2461">
        <f t="shared" si="741"/>
        <v>0</v>
      </c>
      <c r="AE2461">
        <f t="shared" si="742"/>
        <v>0</v>
      </c>
      <c r="AF2461" t="str">
        <f t="shared" si="743"/>
        <v/>
      </c>
      <c r="AG2461" s="83">
        <f t="shared" si="744"/>
        <v>0</v>
      </c>
    </row>
    <row r="2462" spans="1:33">
      <c r="A2462" s="40">
        <v>38079</v>
      </c>
      <c r="B2462" s="41" t="s">
        <v>291</v>
      </c>
      <c r="C2462" s="46"/>
      <c r="D2462" s="1"/>
      <c r="E2462" s="1"/>
      <c r="F2462" s="1"/>
      <c r="G2462" s="1"/>
      <c r="H2462" s="1"/>
      <c r="I2462" s="1"/>
      <c r="J2462" s="2">
        <f t="shared" si="730"/>
        <v>0</v>
      </c>
      <c r="K2462" s="2">
        <f t="shared" si="731"/>
        <v>0</v>
      </c>
      <c r="L2462" s="8">
        <f t="shared" si="745"/>
        <v>38079</v>
      </c>
      <c r="M2462" s="54">
        <f t="shared" si="732"/>
        <v>0</v>
      </c>
      <c r="N2462" s="6">
        <f t="shared" si="733"/>
        <v>0</v>
      </c>
      <c r="O2462" s="6" t="str">
        <f t="shared" si="734"/>
        <v/>
      </c>
      <c r="P2462" s="29"/>
      <c r="Q2462" s="54">
        <f t="shared" si="735"/>
        <v>1</v>
      </c>
      <c r="R2462" s="6">
        <f t="shared" si="736"/>
        <v>-47.098718914845513</v>
      </c>
      <c r="S2462" s="6">
        <f t="shared" si="737"/>
        <v>0.86135184555313671</v>
      </c>
      <c r="T2462" s="29"/>
      <c r="U2462" s="6">
        <f t="shared" si="738"/>
        <v>38079</v>
      </c>
      <c r="V2462" s="55">
        <f t="shared" si="739"/>
        <v>38079</v>
      </c>
      <c r="W2462" s="6">
        <f t="shared" si="746"/>
        <v>0</v>
      </c>
      <c r="X2462" s="83">
        <f t="shared" si="747"/>
        <v>-47.098718914845513</v>
      </c>
      <c r="AA2462" s="29">
        <f t="shared" si="729"/>
        <v>0</v>
      </c>
      <c r="AC2462" s="56">
        <f t="shared" si="740"/>
        <v>0</v>
      </c>
      <c r="AD2462">
        <f t="shared" si="741"/>
        <v>0</v>
      </c>
      <c r="AE2462">
        <f t="shared" si="742"/>
        <v>0</v>
      </c>
      <c r="AF2462" t="str">
        <f t="shared" si="743"/>
        <v/>
      </c>
      <c r="AG2462" s="83">
        <f t="shared" si="744"/>
        <v>0</v>
      </c>
    </row>
    <row r="2463" spans="1:33">
      <c r="A2463" s="40">
        <v>38082</v>
      </c>
      <c r="B2463" s="41" t="s">
        <v>290</v>
      </c>
      <c r="C2463" s="46"/>
      <c r="D2463" s="1"/>
      <c r="E2463" s="1"/>
      <c r="F2463" s="1"/>
      <c r="G2463" s="1"/>
      <c r="H2463" s="1"/>
      <c r="I2463" s="1"/>
      <c r="J2463" s="2">
        <f t="shared" si="730"/>
        <v>0</v>
      </c>
      <c r="K2463" s="2">
        <f t="shared" si="731"/>
        <v>0</v>
      </c>
      <c r="L2463" s="8">
        <f t="shared" si="745"/>
        <v>38082</v>
      </c>
      <c r="M2463" s="54">
        <f t="shared" si="732"/>
        <v>0</v>
      </c>
      <c r="N2463" s="6">
        <f t="shared" si="733"/>
        <v>0</v>
      </c>
      <c r="O2463" s="6" t="str">
        <f t="shared" si="734"/>
        <v/>
      </c>
      <c r="P2463" s="29"/>
      <c r="Q2463" s="54">
        <f t="shared" si="735"/>
        <v>1</v>
      </c>
      <c r="R2463" s="6">
        <f t="shared" si="736"/>
        <v>-47.098718914845513</v>
      </c>
      <c r="S2463" s="6">
        <f t="shared" si="737"/>
        <v>0.85169473625398762</v>
      </c>
      <c r="T2463" s="29"/>
      <c r="U2463" s="6">
        <f t="shared" si="738"/>
        <v>38082</v>
      </c>
      <c r="V2463" s="55">
        <f t="shared" si="739"/>
        <v>38082</v>
      </c>
      <c r="W2463" s="6">
        <f t="shared" si="746"/>
        <v>0</v>
      </c>
      <c r="X2463" s="83">
        <f t="shared" si="747"/>
        <v>-47.098718914845513</v>
      </c>
      <c r="AA2463" s="29">
        <f t="shared" si="729"/>
        <v>0</v>
      </c>
      <c r="AC2463" s="56">
        <f t="shared" si="740"/>
        <v>0</v>
      </c>
      <c r="AD2463">
        <f t="shared" si="741"/>
        <v>0</v>
      </c>
      <c r="AE2463">
        <f t="shared" si="742"/>
        <v>0</v>
      </c>
      <c r="AF2463" t="str">
        <f t="shared" si="743"/>
        <v/>
      </c>
      <c r="AG2463" s="83">
        <f t="shared" si="744"/>
        <v>0</v>
      </c>
    </row>
    <row r="2464" spans="1:33">
      <c r="A2464" s="40">
        <v>38083</v>
      </c>
      <c r="B2464" s="41" t="s">
        <v>289</v>
      </c>
      <c r="C2464" s="46"/>
      <c r="D2464" s="1"/>
      <c r="E2464" s="1"/>
      <c r="F2464" s="1"/>
      <c r="G2464" s="1"/>
      <c r="H2464" s="1"/>
      <c r="I2464" s="1"/>
      <c r="J2464" s="2">
        <f t="shared" si="730"/>
        <v>0</v>
      </c>
      <c r="K2464" s="2">
        <f t="shared" si="731"/>
        <v>0</v>
      </c>
      <c r="L2464" s="8">
        <f t="shared" si="745"/>
        <v>38083</v>
      </c>
      <c r="M2464" s="54">
        <f t="shared" si="732"/>
        <v>0</v>
      </c>
      <c r="N2464" s="6">
        <f t="shared" si="733"/>
        <v>0</v>
      </c>
      <c r="O2464" s="6" t="str">
        <f t="shared" si="734"/>
        <v/>
      </c>
      <c r="P2464" s="29"/>
      <c r="Q2464" s="54">
        <f t="shared" si="735"/>
        <v>1</v>
      </c>
      <c r="R2464" s="6">
        <f t="shared" si="736"/>
        <v>-47.098718914845513</v>
      </c>
      <c r="S2464" s="6">
        <f t="shared" si="737"/>
        <v>0.85354691763040069</v>
      </c>
      <c r="T2464" s="29"/>
      <c r="U2464" s="6">
        <f t="shared" si="738"/>
        <v>38083</v>
      </c>
      <c r="V2464" s="55">
        <f t="shared" si="739"/>
        <v>38083</v>
      </c>
      <c r="W2464" s="6">
        <f t="shared" si="746"/>
        <v>0</v>
      </c>
      <c r="X2464" s="83">
        <f t="shared" si="747"/>
        <v>-47.098718914845513</v>
      </c>
      <c r="AA2464" s="29">
        <f t="shared" si="729"/>
        <v>0</v>
      </c>
      <c r="AC2464" s="56">
        <f t="shared" si="740"/>
        <v>0</v>
      </c>
      <c r="AD2464">
        <f t="shared" si="741"/>
        <v>0</v>
      </c>
      <c r="AE2464">
        <f t="shared" si="742"/>
        <v>0</v>
      </c>
      <c r="AF2464" t="str">
        <f t="shared" si="743"/>
        <v/>
      </c>
      <c r="AG2464" s="83">
        <f t="shared" si="744"/>
        <v>0</v>
      </c>
    </row>
    <row r="2465" spans="1:33">
      <c r="A2465" s="40">
        <v>38084</v>
      </c>
      <c r="B2465" s="41" t="s">
        <v>288</v>
      </c>
      <c r="C2465" s="46"/>
      <c r="D2465" s="1"/>
      <c r="E2465" s="1"/>
      <c r="F2465" s="1"/>
      <c r="G2465" s="1"/>
      <c r="H2465" s="1"/>
      <c r="I2465" s="1"/>
      <c r="J2465" s="2">
        <f t="shared" si="730"/>
        <v>1</v>
      </c>
      <c r="K2465" s="2">
        <f t="shared" si="731"/>
        <v>-1000</v>
      </c>
      <c r="L2465" s="8">
        <f t="shared" si="745"/>
        <v>38084</v>
      </c>
      <c r="M2465" s="54">
        <f t="shared" si="732"/>
        <v>1</v>
      </c>
      <c r="N2465" s="6">
        <f t="shared" si="733"/>
        <v>-1000</v>
      </c>
      <c r="O2465" s="6">
        <f t="shared" si="734"/>
        <v>18.024513338139872</v>
      </c>
      <c r="P2465" s="29"/>
      <c r="Q2465" s="54">
        <f t="shared" si="735"/>
        <v>1</v>
      </c>
      <c r="R2465" s="6">
        <f t="shared" si="736"/>
        <v>-47.098718914845513</v>
      </c>
      <c r="S2465" s="6">
        <f t="shared" si="737"/>
        <v>0.84893148728993362</v>
      </c>
      <c r="T2465" s="29"/>
      <c r="U2465" s="6">
        <f t="shared" si="738"/>
        <v>38084</v>
      </c>
      <c r="V2465" s="55">
        <f t="shared" si="739"/>
        <v>38084</v>
      </c>
      <c r="W2465" s="6">
        <f t="shared" si="746"/>
        <v>-1000</v>
      </c>
      <c r="X2465" s="83">
        <f t="shared" si="747"/>
        <v>-47.098718914845513</v>
      </c>
      <c r="AA2465" s="29">
        <f t="shared" si="729"/>
        <v>0</v>
      </c>
      <c r="AC2465" s="56">
        <f t="shared" si="740"/>
        <v>1</v>
      </c>
      <c r="AD2465">
        <f t="shared" si="741"/>
        <v>1</v>
      </c>
      <c r="AE2465">
        <f t="shared" si="742"/>
        <v>-2976.1904761904761</v>
      </c>
      <c r="AF2465">
        <f t="shared" si="743"/>
        <v>53.644384934940092</v>
      </c>
      <c r="AG2465" s="83">
        <f t="shared" si="744"/>
        <v>-2976.1904761904761</v>
      </c>
    </row>
    <row r="2466" spans="1:33">
      <c r="A2466" s="40">
        <v>38085</v>
      </c>
      <c r="B2466" s="41" t="s">
        <v>287</v>
      </c>
      <c r="C2466" s="46"/>
      <c r="D2466" s="1"/>
      <c r="E2466" s="1"/>
      <c r="F2466" s="1"/>
      <c r="G2466" s="1"/>
      <c r="H2466" s="1"/>
      <c r="I2466" s="1"/>
      <c r="J2466" s="2">
        <f t="shared" si="730"/>
        <v>0</v>
      </c>
      <c r="K2466" s="2">
        <f t="shared" si="731"/>
        <v>0</v>
      </c>
      <c r="L2466" s="8">
        <f t="shared" si="745"/>
        <v>38085</v>
      </c>
      <c r="M2466" s="54">
        <f t="shared" si="732"/>
        <v>0</v>
      </c>
      <c r="N2466" s="6">
        <f t="shared" si="733"/>
        <v>0</v>
      </c>
      <c r="O2466" s="6" t="str">
        <f t="shared" si="734"/>
        <v/>
      </c>
      <c r="P2466" s="29"/>
      <c r="Q2466" s="54">
        <f t="shared" si="735"/>
        <v>1</v>
      </c>
      <c r="R2466" s="6">
        <f t="shared" si="736"/>
        <v>-47.098718914845513</v>
      </c>
      <c r="S2466" s="6">
        <f t="shared" si="737"/>
        <v>0.84694693247339536</v>
      </c>
      <c r="T2466" s="29"/>
      <c r="U2466" s="6">
        <f t="shared" si="738"/>
        <v>38085</v>
      </c>
      <c r="V2466" s="55">
        <f t="shared" si="739"/>
        <v>38085</v>
      </c>
      <c r="W2466" s="6">
        <f t="shared" si="746"/>
        <v>0</v>
      </c>
      <c r="X2466" s="83">
        <f t="shared" si="747"/>
        <v>-47.098718914845513</v>
      </c>
      <c r="AA2466" s="29">
        <f t="shared" si="729"/>
        <v>0</v>
      </c>
      <c r="AC2466" s="56">
        <f t="shared" si="740"/>
        <v>0</v>
      </c>
      <c r="AD2466">
        <f t="shared" si="741"/>
        <v>0</v>
      </c>
      <c r="AE2466">
        <f t="shared" si="742"/>
        <v>0</v>
      </c>
      <c r="AF2466" t="str">
        <f t="shared" si="743"/>
        <v/>
      </c>
      <c r="AG2466" s="83">
        <f t="shared" si="744"/>
        <v>0</v>
      </c>
    </row>
    <row r="2467" spans="1:33">
      <c r="A2467" s="40">
        <v>38089</v>
      </c>
      <c r="B2467" s="41" t="s">
        <v>286</v>
      </c>
      <c r="C2467" s="46"/>
      <c r="D2467" s="1"/>
      <c r="E2467" s="1"/>
      <c r="F2467" s="1"/>
      <c r="G2467" s="1"/>
      <c r="H2467" s="1"/>
      <c r="I2467" s="1"/>
      <c r="J2467" s="2">
        <f t="shared" si="730"/>
        <v>0</v>
      </c>
      <c r="K2467" s="2">
        <f t="shared" si="731"/>
        <v>0</v>
      </c>
      <c r="L2467" s="8">
        <f t="shared" si="745"/>
        <v>38089</v>
      </c>
      <c r="M2467" s="54">
        <f t="shared" si="732"/>
        <v>0</v>
      </c>
      <c r="N2467" s="6">
        <f t="shared" si="733"/>
        <v>0</v>
      </c>
      <c r="O2467" s="6" t="str">
        <f t="shared" si="734"/>
        <v/>
      </c>
      <c r="P2467" s="29"/>
      <c r="Q2467" s="54">
        <f t="shared" si="735"/>
        <v>1</v>
      </c>
      <c r="R2467" s="6">
        <f t="shared" si="736"/>
        <v>-47.098718914845513</v>
      </c>
      <c r="S2467" s="6">
        <f t="shared" si="737"/>
        <v>0.85743162051420918</v>
      </c>
      <c r="T2467" s="29"/>
      <c r="U2467" s="6">
        <f t="shared" si="738"/>
        <v>38089</v>
      </c>
      <c r="V2467" s="55">
        <f t="shared" si="739"/>
        <v>38089</v>
      </c>
      <c r="W2467" s="6">
        <f t="shared" si="746"/>
        <v>0</v>
      </c>
      <c r="X2467" s="83">
        <f t="shared" si="747"/>
        <v>-47.098718914845513</v>
      </c>
      <c r="AA2467" s="29">
        <f t="shared" si="729"/>
        <v>0</v>
      </c>
      <c r="AC2467" s="56">
        <f t="shared" si="740"/>
        <v>0</v>
      </c>
      <c r="AD2467">
        <f t="shared" si="741"/>
        <v>0</v>
      </c>
      <c r="AE2467">
        <f t="shared" si="742"/>
        <v>0</v>
      </c>
      <c r="AF2467" t="str">
        <f t="shared" si="743"/>
        <v/>
      </c>
      <c r="AG2467" s="83">
        <f t="shared" si="744"/>
        <v>0</v>
      </c>
    </row>
    <row r="2468" spans="1:33">
      <c r="A2468" s="40">
        <v>38090</v>
      </c>
      <c r="B2468" s="41" t="s">
        <v>285</v>
      </c>
      <c r="C2468" s="46"/>
      <c r="D2468" s="1"/>
      <c r="E2468" s="1"/>
      <c r="F2468" s="1"/>
      <c r="G2468" s="1"/>
      <c r="H2468" s="1"/>
      <c r="I2468" s="1"/>
      <c r="J2468" s="2">
        <f t="shared" si="730"/>
        <v>0</v>
      </c>
      <c r="K2468" s="2">
        <f t="shared" si="731"/>
        <v>0</v>
      </c>
      <c r="L2468" s="8">
        <f t="shared" si="745"/>
        <v>38090</v>
      </c>
      <c r="M2468" s="54">
        <f t="shared" si="732"/>
        <v>0</v>
      </c>
      <c r="N2468" s="6">
        <f t="shared" si="733"/>
        <v>0</v>
      </c>
      <c r="O2468" s="6" t="str">
        <f t="shared" si="734"/>
        <v/>
      </c>
      <c r="P2468" s="29"/>
      <c r="Q2468" s="54">
        <f t="shared" si="735"/>
        <v>1</v>
      </c>
      <c r="R2468" s="6">
        <f t="shared" si="736"/>
        <v>-47.098718914845513</v>
      </c>
      <c r="S2468" s="6">
        <f t="shared" si="737"/>
        <v>0.83820464343914425</v>
      </c>
      <c r="T2468" s="29"/>
      <c r="U2468" s="6">
        <f t="shared" si="738"/>
        <v>38090</v>
      </c>
      <c r="V2468" s="55">
        <f t="shared" si="739"/>
        <v>38090</v>
      </c>
      <c r="W2468" s="6">
        <f t="shared" si="746"/>
        <v>0</v>
      </c>
      <c r="X2468" s="83">
        <f t="shared" si="747"/>
        <v>-47.098718914845513</v>
      </c>
      <c r="AA2468" s="29">
        <f t="shared" si="729"/>
        <v>0</v>
      </c>
      <c r="AC2468" s="56">
        <f t="shared" si="740"/>
        <v>0</v>
      </c>
      <c r="AD2468">
        <f t="shared" si="741"/>
        <v>0</v>
      </c>
      <c r="AE2468">
        <f t="shared" si="742"/>
        <v>0</v>
      </c>
      <c r="AF2468" t="str">
        <f t="shared" si="743"/>
        <v/>
      </c>
      <c r="AG2468" s="83">
        <f t="shared" si="744"/>
        <v>0</v>
      </c>
    </row>
    <row r="2469" spans="1:33">
      <c r="A2469" s="40">
        <v>38092</v>
      </c>
      <c r="B2469" s="41" t="s">
        <v>284</v>
      </c>
      <c r="C2469" s="46"/>
      <c r="D2469" s="1"/>
      <c r="E2469" s="1"/>
      <c r="F2469" s="1"/>
      <c r="G2469" s="1"/>
      <c r="H2469" s="1"/>
      <c r="I2469" s="1"/>
      <c r="J2469" s="2">
        <f t="shared" si="730"/>
        <v>0</v>
      </c>
      <c r="K2469" s="2">
        <f t="shared" si="731"/>
        <v>0</v>
      </c>
      <c r="L2469" s="8">
        <f t="shared" si="745"/>
        <v>38092</v>
      </c>
      <c r="M2469" s="54">
        <f t="shared" si="732"/>
        <v>0</v>
      </c>
      <c r="N2469" s="6">
        <f t="shared" si="733"/>
        <v>0</v>
      </c>
      <c r="O2469" s="6" t="str">
        <f t="shared" si="734"/>
        <v/>
      </c>
      <c r="P2469" s="29"/>
      <c r="Q2469" s="54">
        <f t="shared" si="735"/>
        <v>1</v>
      </c>
      <c r="R2469" s="6">
        <f t="shared" si="736"/>
        <v>-47.098718914845513</v>
      </c>
      <c r="S2469" s="6">
        <f t="shared" si="737"/>
        <v>0.84059823156961466</v>
      </c>
      <c r="T2469" s="29"/>
      <c r="U2469" s="6">
        <f t="shared" si="738"/>
        <v>38092</v>
      </c>
      <c r="V2469" s="55">
        <f t="shared" si="739"/>
        <v>38092</v>
      </c>
      <c r="W2469" s="6">
        <f t="shared" si="746"/>
        <v>0</v>
      </c>
      <c r="X2469" s="83">
        <f t="shared" si="747"/>
        <v>-47.098718914845513</v>
      </c>
      <c r="AA2469" s="29">
        <f t="shared" si="729"/>
        <v>0</v>
      </c>
      <c r="AC2469" s="56">
        <f t="shared" si="740"/>
        <v>0</v>
      </c>
      <c r="AD2469">
        <f t="shared" si="741"/>
        <v>0</v>
      </c>
      <c r="AE2469">
        <f t="shared" si="742"/>
        <v>0</v>
      </c>
      <c r="AF2469" t="str">
        <f t="shared" si="743"/>
        <v/>
      </c>
      <c r="AG2469" s="83">
        <f t="shared" si="744"/>
        <v>0</v>
      </c>
    </row>
    <row r="2470" spans="1:33">
      <c r="A2470" s="40">
        <v>38093</v>
      </c>
      <c r="B2470" s="41" t="s">
        <v>283</v>
      </c>
      <c r="C2470" s="46"/>
      <c r="D2470" s="1"/>
      <c r="E2470" s="1"/>
      <c r="F2470" s="1"/>
      <c r="G2470" s="1"/>
      <c r="H2470" s="1"/>
      <c r="I2470" s="1"/>
      <c r="J2470" s="2">
        <f t="shared" si="730"/>
        <v>0</v>
      </c>
      <c r="K2470" s="2">
        <f t="shared" si="731"/>
        <v>0</v>
      </c>
      <c r="L2470" s="8">
        <f t="shared" si="745"/>
        <v>38093</v>
      </c>
      <c r="M2470" s="54">
        <f t="shared" si="732"/>
        <v>0</v>
      </c>
      <c r="N2470" s="6">
        <f t="shared" si="733"/>
        <v>0</v>
      </c>
      <c r="O2470" s="6" t="str">
        <f t="shared" si="734"/>
        <v/>
      </c>
      <c r="P2470" s="29"/>
      <c r="Q2470" s="54">
        <f t="shared" si="735"/>
        <v>1</v>
      </c>
      <c r="R2470" s="6">
        <f t="shared" si="736"/>
        <v>-47.098718914845513</v>
      </c>
      <c r="S2470" s="6">
        <f t="shared" si="737"/>
        <v>0.84014839305825029</v>
      </c>
      <c r="T2470" s="29"/>
      <c r="U2470" s="6">
        <f t="shared" si="738"/>
        <v>38093</v>
      </c>
      <c r="V2470" s="55">
        <f t="shared" si="739"/>
        <v>38093</v>
      </c>
      <c r="W2470" s="6">
        <f t="shared" si="746"/>
        <v>0</v>
      </c>
      <c r="X2470" s="83">
        <f t="shared" si="747"/>
        <v>-47.098718914845513</v>
      </c>
      <c r="AA2470" s="29">
        <f t="shared" si="729"/>
        <v>0</v>
      </c>
      <c r="AC2470" s="56">
        <f t="shared" si="740"/>
        <v>0</v>
      </c>
      <c r="AD2470">
        <f t="shared" si="741"/>
        <v>0</v>
      </c>
      <c r="AE2470">
        <f t="shared" si="742"/>
        <v>0</v>
      </c>
      <c r="AF2470" t="str">
        <f t="shared" si="743"/>
        <v/>
      </c>
      <c r="AG2470" s="83">
        <f t="shared" si="744"/>
        <v>0</v>
      </c>
    </row>
    <row r="2471" spans="1:33">
      <c r="A2471" s="40">
        <v>38096</v>
      </c>
      <c r="B2471" s="41" t="s">
        <v>282</v>
      </c>
      <c r="C2471" s="46"/>
      <c r="D2471" s="1"/>
      <c r="E2471" s="1"/>
      <c r="F2471" s="1"/>
      <c r="G2471" s="1"/>
      <c r="H2471" s="1"/>
      <c r="I2471" s="1"/>
      <c r="J2471" s="2">
        <f t="shared" si="730"/>
        <v>0</v>
      </c>
      <c r="K2471" s="2">
        <f t="shared" si="731"/>
        <v>0</v>
      </c>
      <c r="L2471" s="8">
        <f t="shared" si="745"/>
        <v>38096</v>
      </c>
      <c r="M2471" s="54">
        <f t="shared" si="732"/>
        <v>0</v>
      </c>
      <c r="N2471" s="6">
        <f t="shared" si="733"/>
        <v>0</v>
      </c>
      <c r="O2471" s="6" t="str">
        <f t="shared" si="734"/>
        <v/>
      </c>
      <c r="P2471" s="29"/>
      <c r="Q2471" s="54">
        <f t="shared" si="735"/>
        <v>1</v>
      </c>
      <c r="R2471" s="6">
        <f t="shared" si="736"/>
        <v>-47.098718914845513</v>
      </c>
      <c r="S2471" s="6">
        <f t="shared" si="737"/>
        <v>0.85077165669879906</v>
      </c>
      <c r="T2471" s="29"/>
      <c r="U2471" s="6">
        <f t="shared" si="738"/>
        <v>38096</v>
      </c>
      <c r="V2471" s="55">
        <f t="shared" si="739"/>
        <v>38096</v>
      </c>
      <c r="W2471" s="6">
        <f t="shared" si="746"/>
        <v>0</v>
      </c>
      <c r="X2471" s="83">
        <f t="shared" si="747"/>
        <v>-47.098718914845513</v>
      </c>
      <c r="AA2471" s="29">
        <f t="shared" si="729"/>
        <v>0</v>
      </c>
      <c r="AC2471" s="56">
        <f t="shared" si="740"/>
        <v>0</v>
      </c>
      <c r="AD2471">
        <f t="shared" si="741"/>
        <v>0</v>
      </c>
      <c r="AE2471">
        <f t="shared" si="742"/>
        <v>0</v>
      </c>
      <c r="AF2471" t="str">
        <f t="shared" si="743"/>
        <v/>
      </c>
      <c r="AG2471" s="83">
        <f t="shared" si="744"/>
        <v>0</v>
      </c>
    </row>
    <row r="2472" spans="1:33">
      <c r="A2472" s="40">
        <v>38097</v>
      </c>
      <c r="B2472" s="41" t="s">
        <v>281</v>
      </c>
      <c r="C2472" s="46"/>
      <c r="D2472" s="1"/>
      <c r="E2472" s="1"/>
      <c r="F2472" s="1"/>
      <c r="G2472" s="1"/>
      <c r="H2472" s="1"/>
      <c r="I2472" s="1"/>
      <c r="J2472" s="2">
        <f t="shared" si="730"/>
        <v>0</v>
      </c>
      <c r="K2472" s="2">
        <f t="shared" si="731"/>
        <v>0</v>
      </c>
      <c r="L2472" s="8">
        <f t="shared" si="745"/>
        <v>38097</v>
      </c>
      <c r="M2472" s="54">
        <f t="shared" si="732"/>
        <v>0</v>
      </c>
      <c r="N2472" s="6">
        <f t="shared" si="733"/>
        <v>0</v>
      </c>
      <c r="O2472" s="6" t="str">
        <f t="shared" si="734"/>
        <v/>
      </c>
      <c r="P2472" s="29"/>
      <c r="Q2472" s="54">
        <f t="shared" si="735"/>
        <v>1</v>
      </c>
      <c r="R2472" s="6">
        <f t="shared" si="736"/>
        <v>-47.098718914845513</v>
      </c>
      <c r="S2472" s="6">
        <f t="shared" si="737"/>
        <v>0.85154075058480405</v>
      </c>
      <c r="T2472" s="29"/>
      <c r="U2472" s="6">
        <f t="shared" si="738"/>
        <v>38097</v>
      </c>
      <c r="V2472" s="55">
        <f t="shared" si="739"/>
        <v>38097</v>
      </c>
      <c r="W2472" s="6">
        <f t="shared" si="746"/>
        <v>0</v>
      </c>
      <c r="X2472" s="83">
        <f t="shared" si="747"/>
        <v>-47.098718914845513</v>
      </c>
      <c r="AA2472" s="29">
        <f t="shared" si="729"/>
        <v>0</v>
      </c>
      <c r="AC2472" s="56">
        <f t="shared" si="740"/>
        <v>0</v>
      </c>
      <c r="AD2472">
        <f t="shared" si="741"/>
        <v>0</v>
      </c>
      <c r="AE2472">
        <f t="shared" si="742"/>
        <v>0</v>
      </c>
      <c r="AF2472" t="str">
        <f t="shared" si="743"/>
        <v/>
      </c>
      <c r="AG2472" s="83">
        <f t="shared" si="744"/>
        <v>0</v>
      </c>
    </row>
    <row r="2473" spans="1:33">
      <c r="A2473" s="40">
        <v>38098</v>
      </c>
      <c r="B2473" s="41" t="s">
        <v>280</v>
      </c>
      <c r="C2473" s="46"/>
      <c r="D2473" s="1"/>
      <c r="E2473" s="1"/>
      <c r="F2473" s="1"/>
      <c r="G2473" s="1"/>
      <c r="H2473" s="1"/>
      <c r="I2473" s="1"/>
      <c r="J2473" s="2">
        <f t="shared" si="730"/>
        <v>0</v>
      </c>
      <c r="K2473" s="2">
        <f t="shared" si="731"/>
        <v>0</v>
      </c>
      <c r="L2473" s="8">
        <f t="shared" si="745"/>
        <v>38098</v>
      </c>
      <c r="M2473" s="54">
        <f t="shared" si="732"/>
        <v>0</v>
      </c>
      <c r="N2473" s="6">
        <f t="shared" si="733"/>
        <v>0</v>
      </c>
      <c r="O2473" s="6" t="str">
        <f t="shared" si="734"/>
        <v/>
      </c>
      <c r="P2473" s="29"/>
      <c r="Q2473" s="54">
        <f t="shared" si="735"/>
        <v>1</v>
      </c>
      <c r="R2473" s="6">
        <f t="shared" si="736"/>
        <v>-47.098718914845513</v>
      </c>
      <c r="S2473" s="6">
        <f t="shared" si="737"/>
        <v>0.84089839162373714</v>
      </c>
      <c r="T2473" s="29"/>
      <c r="U2473" s="6">
        <f t="shared" si="738"/>
        <v>38098</v>
      </c>
      <c r="V2473" s="55">
        <f t="shared" si="739"/>
        <v>38098</v>
      </c>
      <c r="W2473" s="6">
        <f t="shared" si="746"/>
        <v>0</v>
      </c>
      <c r="X2473" s="83">
        <f t="shared" si="747"/>
        <v>-47.098718914845513</v>
      </c>
      <c r="AA2473" s="29">
        <f t="shared" si="729"/>
        <v>0</v>
      </c>
      <c r="AC2473" s="56">
        <f t="shared" si="740"/>
        <v>0</v>
      </c>
      <c r="AD2473">
        <f t="shared" si="741"/>
        <v>0</v>
      </c>
      <c r="AE2473">
        <f t="shared" si="742"/>
        <v>0</v>
      </c>
      <c r="AF2473" t="str">
        <f t="shared" si="743"/>
        <v/>
      </c>
      <c r="AG2473" s="83">
        <f t="shared" si="744"/>
        <v>0</v>
      </c>
    </row>
    <row r="2474" spans="1:33">
      <c r="A2474" s="40">
        <v>38099</v>
      </c>
      <c r="B2474" s="41" t="s">
        <v>279</v>
      </c>
      <c r="C2474" s="46"/>
      <c r="D2474" s="1"/>
      <c r="E2474" s="1"/>
      <c r="F2474" s="1"/>
      <c r="G2474" s="1"/>
      <c r="H2474" s="1"/>
      <c r="I2474" s="1"/>
      <c r="J2474" s="2">
        <f t="shared" si="730"/>
        <v>0</v>
      </c>
      <c r="K2474" s="2">
        <f t="shared" si="731"/>
        <v>0</v>
      </c>
      <c r="L2474" s="8">
        <f t="shared" si="745"/>
        <v>38099</v>
      </c>
      <c r="M2474" s="54">
        <f t="shared" si="732"/>
        <v>0</v>
      </c>
      <c r="N2474" s="6">
        <f t="shared" si="733"/>
        <v>0</v>
      </c>
      <c r="O2474" s="6" t="str">
        <f t="shared" si="734"/>
        <v/>
      </c>
      <c r="P2474" s="29"/>
      <c r="Q2474" s="54">
        <f t="shared" si="735"/>
        <v>1</v>
      </c>
      <c r="R2474" s="6">
        <f t="shared" si="736"/>
        <v>-47.098718914845513</v>
      </c>
      <c r="S2474" s="6">
        <f t="shared" si="737"/>
        <v>0.83110497467523403</v>
      </c>
      <c r="T2474" s="29"/>
      <c r="U2474" s="6">
        <f t="shared" si="738"/>
        <v>38099</v>
      </c>
      <c r="V2474" s="55">
        <f t="shared" si="739"/>
        <v>38099</v>
      </c>
      <c r="W2474" s="6">
        <f t="shared" si="746"/>
        <v>0</v>
      </c>
      <c r="X2474" s="83">
        <f t="shared" si="747"/>
        <v>-47.098718914845513</v>
      </c>
      <c r="AA2474" s="29">
        <f t="shared" si="729"/>
        <v>0</v>
      </c>
      <c r="AC2474" s="56">
        <f t="shared" si="740"/>
        <v>0</v>
      </c>
      <c r="AD2474">
        <f t="shared" si="741"/>
        <v>0</v>
      </c>
      <c r="AE2474">
        <f t="shared" si="742"/>
        <v>0</v>
      </c>
      <c r="AF2474" t="str">
        <f t="shared" si="743"/>
        <v/>
      </c>
      <c r="AG2474" s="83">
        <f t="shared" si="744"/>
        <v>0</v>
      </c>
    </row>
    <row r="2475" spans="1:33">
      <c r="A2475" s="40">
        <v>38100</v>
      </c>
      <c r="B2475" s="41" t="s">
        <v>278</v>
      </c>
      <c r="C2475" s="46"/>
      <c r="D2475" s="1"/>
      <c r="E2475" s="1"/>
      <c r="F2475" s="1"/>
      <c r="G2475" s="1"/>
      <c r="H2475" s="1"/>
      <c r="I2475" s="1"/>
      <c r="J2475" s="2">
        <f t="shared" si="730"/>
        <v>0</v>
      </c>
      <c r="K2475" s="2">
        <f t="shared" si="731"/>
        <v>0</v>
      </c>
      <c r="L2475" s="8">
        <f t="shared" si="745"/>
        <v>38100</v>
      </c>
      <c r="M2475" s="54">
        <f t="shared" si="732"/>
        <v>0</v>
      </c>
      <c r="N2475" s="6">
        <f t="shared" si="733"/>
        <v>0</v>
      </c>
      <c r="O2475" s="6" t="str">
        <f t="shared" si="734"/>
        <v/>
      </c>
      <c r="P2475" s="29"/>
      <c r="Q2475" s="54">
        <f t="shared" si="735"/>
        <v>1</v>
      </c>
      <c r="R2475" s="6">
        <f t="shared" si="736"/>
        <v>-47.098718914845513</v>
      </c>
      <c r="S2475" s="6">
        <f t="shared" si="737"/>
        <v>0.82993337294881964</v>
      </c>
      <c r="T2475" s="29"/>
      <c r="U2475" s="6">
        <f t="shared" si="738"/>
        <v>38100</v>
      </c>
      <c r="V2475" s="55">
        <f t="shared" si="739"/>
        <v>38100</v>
      </c>
      <c r="W2475" s="6">
        <f t="shared" si="746"/>
        <v>0</v>
      </c>
      <c r="X2475" s="83">
        <f t="shared" si="747"/>
        <v>-47.098718914845513</v>
      </c>
      <c r="AA2475" s="29">
        <f t="shared" si="729"/>
        <v>0</v>
      </c>
      <c r="AC2475" s="56">
        <f t="shared" si="740"/>
        <v>0</v>
      </c>
      <c r="AD2475">
        <f t="shared" si="741"/>
        <v>0</v>
      </c>
      <c r="AE2475">
        <f t="shared" si="742"/>
        <v>0</v>
      </c>
      <c r="AF2475" t="str">
        <f t="shared" si="743"/>
        <v/>
      </c>
      <c r="AG2475" s="83">
        <f t="shared" si="744"/>
        <v>0</v>
      </c>
    </row>
    <row r="2476" spans="1:33">
      <c r="A2476" s="40">
        <v>38104</v>
      </c>
      <c r="B2476" s="41" t="s">
        <v>277</v>
      </c>
      <c r="C2476" s="46"/>
      <c r="D2476" s="1"/>
      <c r="E2476" s="1"/>
      <c r="F2476" s="1"/>
      <c r="G2476" s="1"/>
      <c r="H2476" s="1"/>
      <c r="I2476" s="1"/>
      <c r="J2476" s="2">
        <f t="shared" si="730"/>
        <v>0</v>
      </c>
      <c r="K2476" s="2">
        <f t="shared" si="731"/>
        <v>0</v>
      </c>
      <c r="L2476" s="8">
        <f t="shared" si="745"/>
        <v>38104</v>
      </c>
      <c r="M2476" s="54">
        <f t="shared" si="732"/>
        <v>0</v>
      </c>
      <c r="N2476" s="6">
        <f t="shared" si="733"/>
        <v>0</v>
      </c>
      <c r="O2476" s="6" t="str">
        <f t="shared" si="734"/>
        <v/>
      </c>
      <c r="P2476" s="29"/>
      <c r="Q2476" s="54">
        <f t="shared" si="735"/>
        <v>1</v>
      </c>
      <c r="R2476" s="6">
        <f t="shared" si="736"/>
        <v>-47.098718914845513</v>
      </c>
      <c r="S2476" s="6">
        <f t="shared" si="737"/>
        <v>0.86849933459054984</v>
      </c>
      <c r="T2476" s="29"/>
      <c r="U2476" s="6">
        <f t="shared" si="738"/>
        <v>38104</v>
      </c>
      <c r="V2476" s="55">
        <f t="shared" si="739"/>
        <v>38104</v>
      </c>
      <c r="W2476" s="6">
        <f t="shared" si="746"/>
        <v>0</v>
      </c>
      <c r="X2476" s="83">
        <f t="shared" si="747"/>
        <v>-47.098718914845513</v>
      </c>
      <c r="AA2476" s="29">
        <f t="shared" si="729"/>
        <v>0</v>
      </c>
      <c r="AC2476" s="56">
        <f t="shared" si="740"/>
        <v>0</v>
      </c>
      <c r="AD2476">
        <f t="shared" si="741"/>
        <v>0</v>
      </c>
      <c r="AE2476">
        <f t="shared" si="742"/>
        <v>0</v>
      </c>
      <c r="AF2476" t="str">
        <f t="shared" si="743"/>
        <v/>
      </c>
      <c r="AG2476" s="83">
        <f t="shared" si="744"/>
        <v>0</v>
      </c>
    </row>
    <row r="2477" spans="1:33">
      <c r="A2477" s="40">
        <v>38105</v>
      </c>
      <c r="B2477" s="41" t="s">
        <v>276</v>
      </c>
      <c r="C2477" s="46"/>
      <c r="D2477" s="1"/>
      <c r="E2477" s="1"/>
      <c r="F2477" s="1"/>
      <c r="G2477" s="1"/>
      <c r="H2477" s="1"/>
      <c r="I2477" s="1"/>
      <c r="J2477" s="2">
        <f t="shared" si="730"/>
        <v>0</v>
      </c>
      <c r="K2477" s="2">
        <f t="shared" si="731"/>
        <v>0</v>
      </c>
      <c r="L2477" s="8">
        <f t="shared" si="745"/>
        <v>38105</v>
      </c>
      <c r="M2477" s="54">
        <f t="shared" si="732"/>
        <v>0</v>
      </c>
      <c r="N2477" s="6">
        <f t="shared" si="733"/>
        <v>0</v>
      </c>
      <c r="O2477" s="6" t="str">
        <f t="shared" si="734"/>
        <v/>
      </c>
      <c r="P2477" s="29"/>
      <c r="Q2477" s="54">
        <f t="shared" si="735"/>
        <v>1</v>
      </c>
      <c r="R2477" s="6">
        <f t="shared" si="736"/>
        <v>-47.098718914845513</v>
      </c>
      <c r="S2477" s="6">
        <f t="shared" si="737"/>
        <v>0.86978243610056349</v>
      </c>
      <c r="T2477" s="29"/>
      <c r="U2477" s="6">
        <f t="shared" si="738"/>
        <v>38105</v>
      </c>
      <c r="V2477" s="55">
        <f t="shared" si="739"/>
        <v>38105</v>
      </c>
      <c r="W2477" s="6">
        <f t="shared" si="746"/>
        <v>0</v>
      </c>
      <c r="X2477" s="83">
        <f t="shared" si="747"/>
        <v>-47.098718914845513</v>
      </c>
      <c r="AA2477" s="29">
        <f t="shared" si="729"/>
        <v>0</v>
      </c>
      <c r="AC2477" s="56">
        <f t="shared" si="740"/>
        <v>0</v>
      </c>
      <c r="AD2477">
        <f t="shared" si="741"/>
        <v>0</v>
      </c>
      <c r="AE2477">
        <f t="shared" si="742"/>
        <v>0</v>
      </c>
      <c r="AF2477" t="str">
        <f t="shared" si="743"/>
        <v/>
      </c>
      <c r="AG2477" s="83">
        <f t="shared" si="744"/>
        <v>0</v>
      </c>
    </row>
    <row r="2478" spans="1:33">
      <c r="A2478" s="40">
        <v>38106</v>
      </c>
      <c r="B2478" s="41" t="s">
        <v>273</v>
      </c>
      <c r="C2478" s="46"/>
      <c r="D2478" s="1"/>
      <c r="E2478" s="1"/>
      <c r="F2478" s="1"/>
      <c r="G2478" s="1"/>
      <c r="H2478" s="1"/>
      <c r="I2478" s="1"/>
      <c r="J2478" s="2">
        <f t="shared" si="730"/>
        <v>0</v>
      </c>
      <c r="K2478" s="2">
        <f t="shared" si="731"/>
        <v>0</v>
      </c>
      <c r="L2478" s="8">
        <f t="shared" si="745"/>
        <v>38106</v>
      </c>
      <c r="M2478" s="54">
        <f t="shared" si="732"/>
        <v>0</v>
      </c>
      <c r="N2478" s="6">
        <f t="shared" si="733"/>
        <v>0</v>
      </c>
      <c r="O2478" s="6" t="str">
        <f t="shared" si="734"/>
        <v/>
      </c>
      <c r="P2478" s="29"/>
      <c r="Q2478" s="54">
        <f t="shared" si="735"/>
        <v>1</v>
      </c>
      <c r="R2478" s="6">
        <f t="shared" si="736"/>
        <v>-47.098718914845513</v>
      </c>
      <c r="S2478" s="6">
        <f t="shared" si="737"/>
        <v>0.87252165459143227</v>
      </c>
      <c r="T2478" s="29"/>
      <c r="U2478" s="6">
        <f t="shared" si="738"/>
        <v>38106</v>
      </c>
      <c r="V2478" s="55">
        <f t="shared" si="739"/>
        <v>38106</v>
      </c>
      <c r="W2478" s="6">
        <f t="shared" si="746"/>
        <v>0</v>
      </c>
      <c r="X2478" s="83">
        <f t="shared" si="747"/>
        <v>-47.098718914845513</v>
      </c>
      <c r="AA2478" s="29">
        <f t="shared" si="729"/>
        <v>0</v>
      </c>
      <c r="AC2478" s="56">
        <f t="shared" si="740"/>
        <v>0</v>
      </c>
      <c r="AD2478">
        <f t="shared" si="741"/>
        <v>0</v>
      </c>
      <c r="AE2478">
        <f t="shared" si="742"/>
        <v>0</v>
      </c>
      <c r="AF2478" t="str">
        <f t="shared" si="743"/>
        <v/>
      </c>
      <c r="AG2478" s="83">
        <f t="shared" si="744"/>
        <v>0</v>
      </c>
    </row>
    <row r="2479" spans="1:33">
      <c r="A2479" s="40">
        <v>38107</v>
      </c>
      <c r="B2479" s="41" t="s">
        <v>271</v>
      </c>
      <c r="C2479" s="46"/>
      <c r="D2479" s="1"/>
      <c r="E2479" s="1"/>
      <c r="F2479" s="1"/>
      <c r="G2479" s="1"/>
      <c r="H2479" s="1"/>
      <c r="I2479" s="1"/>
      <c r="J2479" s="2">
        <f t="shared" si="730"/>
        <v>0</v>
      </c>
      <c r="K2479" s="2">
        <f t="shared" si="731"/>
        <v>0</v>
      </c>
      <c r="L2479" s="8">
        <f t="shared" si="745"/>
        <v>38107</v>
      </c>
      <c r="M2479" s="54">
        <f t="shared" si="732"/>
        <v>0</v>
      </c>
      <c r="N2479" s="6">
        <f t="shared" si="733"/>
        <v>0</v>
      </c>
      <c r="O2479" s="6" t="str">
        <f t="shared" si="734"/>
        <v/>
      </c>
      <c r="P2479" s="29"/>
      <c r="Q2479" s="54">
        <f t="shared" si="735"/>
        <v>1</v>
      </c>
      <c r="R2479" s="6">
        <f t="shared" si="736"/>
        <v>-47.098718914845513</v>
      </c>
      <c r="S2479" s="6">
        <f t="shared" si="737"/>
        <v>0.87219849842306507</v>
      </c>
      <c r="T2479" s="29"/>
      <c r="U2479" s="6">
        <f t="shared" si="738"/>
        <v>38107</v>
      </c>
      <c r="V2479" s="55">
        <f t="shared" si="739"/>
        <v>38107</v>
      </c>
      <c r="W2479" s="6">
        <f t="shared" si="746"/>
        <v>0</v>
      </c>
      <c r="X2479" s="83">
        <f t="shared" si="747"/>
        <v>-47.098718914845513</v>
      </c>
      <c r="AA2479" s="29">
        <f t="shared" si="729"/>
        <v>0</v>
      </c>
      <c r="AC2479" s="56">
        <f t="shared" si="740"/>
        <v>0</v>
      </c>
      <c r="AD2479">
        <f t="shared" si="741"/>
        <v>0</v>
      </c>
      <c r="AE2479">
        <f t="shared" si="742"/>
        <v>0</v>
      </c>
      <c r="AF2479" t="str">
        <f t="shared" si="743"/>
        <v/>
      </c>
      <c r="AG2479" s="83">
        <f t="shared" si="744"/>
        <v>0</v>
      </c>
    </row>
    <row r="2480" spans="1:33">
      <c r="A2480" s="40">
        <v>38110</v>
      </c>
      <c r="B2480" s="41" t="s">
        <v>275</v>
      </c>
      <c r="C2480" s="46"/>
      <c r="D2480" s="1"/>
      <c r="E2480" s="1"/>
      <c r="F2480" s="1"/>
      <c r="G2480" s="1"/>
      <c r="H2480" s="1"/>
      <c r="I2480" s="1"/>
      <c r="J2480" s="2">
        <f t="shared" si="730"/>
        <v>0</v>
      </c>
      <c r="K2480" s="2">
        <f t="shared" si="731"/>
        <v>0</v>
      </c>
      <c r="L2480" s="8">
        <f t="shared" si="745"/>
        <v>38110</v>
      </c>
      <c r="M2480" s="54">
        <f t="shared" si="732"/>
        <v>0</v>
      </c>
      <c r="N2480" s="6">
        <f t="shared" si="733"/>
        <v>0</v>
      </c>
      <c r="O2480" s="6" t="str">
        <f t="shared" si="734"/>
        <v/>
      </c>
      <c r="P2480" s="29"/>
      <c r="Q2480" s="54">
        <f t="shared" si="735"/>
        <v>1</v>
      </c>
      <c r="R2480" s="6">
        <f t="shared" si="736"/>
        <v>-47.098718914845513</v>
      </c>
      <c r="S2480" s="6">
        <f t="shared" si="737"/>
        <v>0.89439268733090616</v>
      </c>
      <c r="T2480" s="29"/>
      <c r="U2480" s="6">
        <f t="shared" si="738"/>
        <v>38110</v>
      </c>
      <c r="V2480" s="55">
        <f t="shared" si="739"/>
        <v>38110</v>
      </c>
      <c r="W2480" s="6">
        <f t="shared" si="746"/>
        <v>0</v>
      </c>
      <c r="X2480" s="83">
        <f t="shared" si="747"/>
        <v>-47.098718914845513</v>
      </c>
      <c r="AA2480" s="29">
        <f t="shared" si="729"/>
        <v>0</v>
      </c>
      <c r="AC2480" s="56">
        <f t="shared" si="740"/>
        <v>0</v>
      </c>
      <c r="AD2480">
        <f t="shared" si="741"/>
        <v>0</v>
      </c>
      <c r="AE2480">
        <f t="shared" si="742"/>
        <v>0</v>
      </c>
      <c r="AF2480" t="str">
        <f t="shared" si="743"/>
        <v/>
      </c>
      <c r="AG2480" s="83">
        <f t="shared" si="744"/>
        <v>0</v>
      </c>
    </row>
    <row r="2481" spans="1:33">
      <c r="A2481" s="40">
        <v>38111</v>
      </c>
      <c r="B2481" s="41" t="s">
        <v>274</v>
      </c>
      <c r="C2481" s="46"/>
      <c r="D2481" s="1"/>
      <c r="E2481" s="1"/>
      <c r="F2481" s="1"/>
      <c r="G2481" s="1"/>
      <c r="H2481" s="1"/>
      <c r="I2481" s="1"/>
      <c r="J2481" s="2">
        <f t="shared" si="730"/>
        <v>0</v>
      </c>
      <c r="K2481" s="2">
        <f t="shared" si="731"/>
        <v>0</v>
      </c>
      <c r="L2481" s="8">
        <f t="shared" si="745"/>
        <v>38111</v>
      </c>
      <c r="M2481" s="54">
        <f t="shared" si="732"/>
        <v>0</v>
      </c>
      <c r="N2481" s="6">
        <f t="shared" si="733"/>
        <v>0</v>
      </c>
      <c r="O2481" s="6" t="str">
        <f t="shared" si="734"/>
        <v/>
      </c>
      <c r="P2481" s="29"/>
      <c r="Q2481" s="54">
        <f t="shared" si="735"/>
        <v>1</v>
      </c>
      <c r="R2481" s="6">
        <f t="shared" si="736"/>
        <v>-47.098718914845513</v>
      </c>
      <c r="S2481" s="6">
        <f t="shared" si="737"/>
        <v>0.87985650877723731</v>
      </c>
      <c r="T2481" s="29"/>
      <c r="U2481" s="6">
        <f t="shared" si="738"/>
        <v>38111</v>
      </c>
      <c r="V2481" s="55">
        <f t="shared" si="739"/>
        <v>38111</v>
      </c>
      <c r="W2481" s="6">
        <f t="shared" si="746"/>
        <v>0</v>
      </c>
      <c r="X2481" s="83">
        <f t="shared" si="747"/>
        <v>-47.098718914845513</v>
      </c>
      <c r="AA2481" s="29">
        <f t="shared" si="729"/>
        <v>0</v>
      </c>
      <c r="AC2481" s="56">
        <f t="shared" si="740"/>
        <v>0</v>
      </c>
      <c r="AD2481">
        <f t="shared" si="741"/>
        <v>0</v>
      </c>
      <c r="AE2481">
        <f t="shared" si="742"/>
        <v>0</v>
      </c>
      <c r="AF2481" t="str">
        <f t="shared" si="743"/>
        <v/>
      </c>
      <c r="AG2481" s="83">
        <f t="shared" si="744"/>
        <v>0</v>
      </c>
    </row>
    <row r="2482" spans="1:33">
      <c r="A2482" s="40">
        <v>38112</v>
      </c>
      <c r="B2482" s="41" t="s">
        <v>273</v>
      </c>
      <c r="C2482" s="46"/>
      <c r="D2482" s="1"/>
      <c r="E2482" s="1"/>
      <c r="F2482" s="1"/>
      <c r="G2482" s="1"/>
      <c r="H2482" s="1"/>
      <c r="I2482" s="1"/>
      <c r="J2482" s="2">
        <f t="shared" si="730"/>
        <v>0</v>
      </c>
      <c r="K2482" s="2">
        <f t="shared" si="731"/>
        <v>0</v>
      </c>
      <c r="L2482" s="8">
        <f t="shared" si="745"/>
        <v>38112</v>
      </c>
      <c r="M2482" s="54">
        <f t="shared" si="732"/>
        <v>0</v>
      </c>
      <c r="N2482" s="6">
        <f t="shared" si="733"/>
        <v>0</v>
      </c>
      <c r="O2482" s="6" t="str">
        <f t="shared" si="734"/>
        <v/>
      </c>
      <c r="P2482" s="29"/>
      <c r="Q2482" s="54">
        <f t="shared" si="735"/>
        <v>1</v>
      </c>
      <c r="R2482" s="6">
        <f t="shared" si="736"/>
        <v>-47.098718914845513</v>
      </c>
      <c r="S2482" s="6">
        <f t="shared" si="737"/>
        <v>0.87252165459143227</v>
      </c>
      <c r="T2482" s="29"/>
      <c r="U2482" s="6">
        <f t="shared" si="738"/>
        <v>38112</v>
      </c>
      <c r="V2482" s="55">
        <f t="shared" si="739"/>
        <v>38112</v>
      </c>
      <c r="W2482" s="6">
        <f t="shared" si="746"/>
        <v>0</v>
      </c>
      <c r="X2482" s="83">
        <f t="shared" si="747"/>
        <v>-47.098718914845513</v>
      </c>
      <c r="AA2482" s="29">
        <f t="shared" si="729"/>
        <v>0</v>
      </c>
      <c r="AC2482" s="56">
        <f t="shared" si="740"/>
        <v>0</v>
      </c>
      <c r="AD2482">
        <f t="shared" si="741"/>
        <v>0</v>
      </c>
      <c r="AE2482">
        <f t="shared" si="742"/>
        <v>0</v>
      </c>
      <c r="AF2482" t="str">
        <f t="shared" si="743"/>
        <v/>
      </c>
      <c r="AG2482" s="83">
        <f t="shared" si="744"/>
        <v>0</v>
      </c>
    </row>
    <row r="2483" spans="1:33">
      <c r="A2483" s="40">
        <v>38113</v>
      </c>
      <c r="B2483" s="41" t="s">
        <v>272</v>
      </c>
      <c r="C2483" s="46"/>
      <c r="D2483" s="1"/>
      <c r="E2483" s="1"/>
      <c r="F2483" s="1"/>
      <c r="G2483" s="1"/>
      <c r="H2483" s="1"/>
      <c r="I2483" s="1"/>
      <c r="J2483" s="2">
        <f t="shared" si="730"/>
        <v>0</v>
      </c>
      <c r="K2483" s="2">
        <f t="shared" si="731"/>
        <v>0</v>
      </c>
      <c r="L2483" s="8">
        <f t="shared" si="745"/>
        <v>38113</v>
      </c>
      <c r="M2483" s="54">
        <f t="shared" si="732"/>
        <v>0</v>
      </c>
      <c r="N2483" s="6">
        <f t="shared" si="733"/>
        <v>0</v>
      </c>
      <c r="O2483" s="6" t="str">
        <f t="shared" si="734"/>
        <v/>
      </c>
      <c r="P2483" s="29"/>
      <c r="Q2483" s="54">
        <f t="shared" si="735"/>
        <v>1</v>
      </c>
      <c r="R2483" s="6">
        <f t="shared" si="736"/>
        <v>-47.098718914845513</v>
      </c>
      <c r="S2483" s="6">
        <f t="shared" si="737"/>
        <v>0.86009347908775591</v>
      </c>
      <c r="T2483" s="29"/>
      <c r="U2483" s="6">
        <f t="shared" si="738"/>
        <v>38113</v>
      </c>
      <c r="V2483" s="55">
        <f t="shared" si="739"/>
        <v>38113</v>
      </c>
      <c r="W2483" s="6">
        <f t="shared" si="746"/>
        <v>0</v>
      </c>
      <c r="X2483" s="83">
        <f t="shared" si="747"/>
        <v>-47.098718914845513</v>
      </c>
      <c r="AA2483" s="29">
        <f t="shared" si="729"/>
        <v>0</v>
      </c>
      <c r="AC2483" s="56">
        <f t="shared" si="740"/>
        <v>0</v>
      </c>
      <c r="AD2483">
        <f t="shared" si="741"/>
        <v>0</v>
      </c>
      <c r="AE2483">
        <f t="shared" si="742"/>
        <v>0</v>
      </c>
      <c r="AF2483" t="str">
        <f t="shared" si="743"/>
        <v/>
      </c>
      <c r="AG2483" s="83">
        <f t="shared" si="744"/>
        <v>0</v>
      </c>
    </row>
    <row r="2484" spans="1:33">
      <c r="A2484" s="40">
        <v>38114</v>
      </c>
      <c r="B2484" s="41" t="s">
        <v>271</v>
      </c>
      <c r="C2484" s="46"/>
      <c r="D2484" s="1"/>
      <c r="E2484" s="1"/>
      <c r="F2484" s="1"/>
      <c r="G2484" s="1"/>
      <c r="H2484" s="1"/>
      <c r="I2484" s="1"/>
      <c r="J2484" s="2">
        <f t="shared" si="730"/>
        <v>1</v>
      </c>
      <c r="K2484" s="2">
        <f t="shared" si="731"/>
        <v>-1000</v>
      </c>
      <c r="L2484" s="8">
        <f t="shared" si="745"/>
        <v>38114</v>
      </c>
      <c r="M2484" s="54">
        <f t="shared" si="732"/>
        <v>1</v>
      </c>
      <c r="N2484" s="6">
        <f t="shared" si="733"/>
        <v>-1000</v>
      </c>
      <c r="O2484" s="6">
        <f t="shared" si="734"/>
        <v>18.518518518518519</v>
      </c>
      <c r="P2484" s="29"/>
      <c r="Q2484" s="54">
        <f t="shared" si="735"/>
        <v>1</v>
      </c>
      <c r="R2484" s="6">
        <f t="shared" si="736"/>
        <v>-47.098718914845513</v>
      </c>
      <c r="S2484" s="6">
        <f t="shared" si="737"/>
        <v>0.87219849842306507</v>
      </c>
      <c r="T2484" s="29"/>
      <c r="U2484" s="6">
        <f t="shared" si="738"/>
        <v>38114</v>
      </c>
      <c r="V2484" s="55">
        <f t="shared" si="739"/>
        <v>38114</v>
      </c>
      <c r="W2484" s="6">
        <f t="shared" si="746"/>
        <v>-1000</v>
      </c>
      <c r="X2484" s="83">
        <f t="shared" si="747"/>
        <v>-47.098718914845513</v>
      </c>
      <c r="AA2484" s="29">
        <f t="shared" si="729"/>
        <v>0</v>
      </c>
      <c r="AC2484" s="56">
        <f t="shared" si="740"/>
        <v>0</v>
      </c>
      <c r="AD2484">
        <f t="shared" si="741"/>
        <v>0</v>
      </c>
      <c r="AE2484">
        <f t="shared" si="742"/>
        <v>0</v>
      </c>
      <c r="AF2484" t="str">
        <f t="shared" si="743"/>
        <v/>
      </c>
      <c r="AG2484" s="83">
        <f t="shared" si="744"/>
        <v>0</v>
      </c>
    </row>
    <row r="2485" spans="1:33">
      <c r="A2485" s="40">
        <v>38117</v>
      </c>
      <c r="B2485" s="41" t="s">
        <v>1941</v>
      </c>
      <c r="C2485" s="46"/>
      <c r="D2485" s="1"/>
      <c r="E2485" s="1"/>
      <c r="F2485" s="1"/>
      <c r="G2485" s="1"/>
      <c r="H2485" s="1"/>
      <c r="I2485" s="1"/>
      <c r="J2485" s="2">
        <f t="shared" si="730"/>
        <v>0</v>
      </c>
      <c r="K2485" s="2">
        <f t="shared" si="731"/>
        <v>0</v>
      </c>
      <c r="L2485" s="8">
        <f t="shared" si="745"/>
        <v>38117</v>
      </c>
      <c r="M2485" s="54">
        <f t="shared" si="732"/>
        <v>0</v>
      </c>
      <c r="N2485" s="6">
        <f t="shared" si="733"/>
        <v>0</v>
      </c>
      <c r="O2485" s="6" t="str">
        <f t="shared" si="734"/>
        <v/>
      </c>
      <c r="P2485" s="29"/>
      <c r="Q2485" s="54">
        <f t="shared" si="735"/>
        <v>1</v>
      </c>
      <c r="R2485" s="6">
        <f t="shared" si="736"/>
        <v>-47.098718914845513</v>
      </c>
      <c r="S2485" s="6">
        <f t="shared" si="737"/>
        <v>0.89592389033375519</v>
      </c>
      <c r="T2485" s="29"/>
      <c r="U2485" s="6">
        <f t="shared" si="738"/>
        <v>38117</v>
      </c>
      <c r="V2485" s="55">
        <f t="shared" si="739"/>
        <v>38117</v>
      </c>
      <c r="W2485" s="6">
        <f t="shared" si="746"/>
        <v>0</v>
      </c>
      <c r="X2485" s="83">
        <f t="shared" si="747"/>
        <v>-47.098718914845513</v>
      </c>
      <c r="AA2485" s="29">
        <f t="shared" si="729"/>
        <v>0</v>
      </c>
      <c r="AC2485" s="56">
        <f t="shared" si="740"/>
        <v>0</v>
      </c>
      <c r="AD2485">
        <f t="shared" si="741"/>
        <v>0</v>
      </c>
      <c r="AE2485">
        <f t="shared" si="742"/>
        <v>0</v>
      </c>
      <c r="AF2485" t="str">
        <f t="shared" si="743"/>
        <v/>
      </c>
      <c r="AG2485" s="83">
        <f t="shared" si="744"/>
        <v>0</v>
      </c>
    </row>
    <row r="2486" spans="1:33">
      <c r="A2486" s="40">
        <v>38118</v>
      </c>
      <c r="B2486" s="41" t="s">
        <v>270</v>
      </c>
      <c r="C2486" s="46"/>
      <c r="D2486" s="1"/>
      <c r="E2486" s="1"/>
      <c r="F2486" s="1"/>
      <c r="G2486" s="1"/>
      <c r="H2486" s="1"/>
      <c r="I2486" s="1"/>
      <c r="J2486" s="2">
        <f t="shared" si="730"/>
        <v>0</v>
      </c>
      <c r="K2486" s="2">
        <f t="shared" si="731"/>
        <v>0</v>
      </c>
      <c r="L2486" s="8">
        <f t="shared" si="745"/>
        <v>38118</v>
      </c>
      <c r="M2486" s="54">
        <f t="shared" si="732"/>
        <v>0</v>
      </c>
      <c r="N2486" s="6">
        <f t="shared" si="733"/>
        <v>0</v>
      </c>
      <c r="O2486" s="6" t="str">
        <f t="shared" si="734"/>
        <v/>
      </c>
      <c r="P2486" s="29"/>
      <c r="Q2486" s="54">
        <f t="shared" si="735"/>
        <v>1</v>
      </c>
      <c r="R2486" s="6">
        <f t="shared" si="736"/>
        <v>-47.098718914845513</v>
      </c>
      <c r="S2486" s="6">
        <f t="shared" si="737"/>
        <v>0.93505497150775296</v>
      </c>
      <c r="T2486" s="29"/>
      <c r="U2486" s="6">
        <f t="shared" si="738"/>
        <v>38118</v>
      </c>
      <c r="V2486" s="55">
        <f t="shared" si="739"/>
        <v>38118</v>
      </c>
      <c r="W2486" s="6">
        <f t="shared" si="746"/>
        <v>0</v>
      </c>
      <c r="X2486" s="83">
        <f t="shared" si="747"/>
        <v>-47.098718914845513</v>
      </c>
      <c r="AA2486" s="29">
        <f t="shared" si="729"/>
        <v>0</v>
      </c>
      <c r="AC2486" s="56">
        <f t="shared" si="740"/>
        <v>0</v>
      </c>
      <c r="AD2486">
        <f t="shared" si="741"/>
        <v>0</v>
      </c>
      <c r="AE2486">
        <f t="shared" si="742"/>
        <v>0</v>
      </c>
      <c r="AF2486" t="str">
        <f t="shared" si="743"/>
        <v/>
      </c>
      <c r="AG2486" s="83">
        <f t="shared" si="744"/>
        <v>0</v>
      </c>
    </row>
    <row r="2487" spans="1:33">
      <c r="A2487" s="40">
        <v>38119</v>
      </c>
      <c r="B2487" s="41" t="s">
        <v>269</v>
      </c>
      <c r="C2487" s="46"/>
      <c r="D2487" s="1"/>
      <c r="E2487" s="1"/>
      <c r="F2487" s="1"/>
      <c r="G2487" s="1"/>
      <c r="H2487" s="1"/>
      <c r="I2487" s="1"/>
      <c r="J2487" s="2">
        <f t="shared" si="730"/>
        <v>0</v>
      </c>
      <c r="K2487" s="2">
        <f t="shared" si="731"/>
        <v>0</v>
      </c>
      <c r="L2487" s="8">
        <f t="shared" si="745"/>
        <v>38119</v>
      </c>
      <c r="M2487" s="54">
        <f t="shared" si="732"/>
        <v>0</v>
      </c>
      <c r="N2487" s="6">
        <f t="shared" si="733"/>
        <v>0</v>
      </c>
      <c r="O2487" s="6" t="str">
        <f t="shared" si="734"/>
        <v/>
      </c>
      <c r="P2487" s="29"/>
      <c r="Q2487" s="54">
        <f t="shared" si="735"/>
        <v>1</v>
      </c>
      <c r="R2487" s="6">
        <f t="shared" si="736"/>
        <v>-47.098718914845513</v>
      </c>
      <c r="S2487" s="6">
        <f t="shared" si="737"/>
        <v>0.93135690952828776</v>
      </c>
      <c r="T2487" s="29"/>
      <c r="U2487" s="6">
        <f t="shared" si="738"/>
        <v>38119</v>
      </c>
      <c r="V2487" s="55">
        <f t="shared" si="739"/>
        <v>38119</v>
      </c>
      <c r="W2487" s="6">
        <f t="shared" si="746"/>
        <v>0</v>
      </c>
      <c r="X2487" s="83">
        <f t="shared" si="747"/>
        <v>-47.098718914845513</v>
      </c>
      <c r="AA2487" s="29">
        <f t="shared" si="729"/>
        <v>0</v>
      </c>
      <c r="AC2487" s="56">
        <f t="shared" si="740"/>
        <v>0</v>
      </c>
      <c r="AD2487">
        <f t="shared" si="741"/>
        <v>0</v>
      </c>
      <c r="AE2487">
        <f t="shared" si="742"/>
        <v>0</v>
      </c>
      <c r="AF2487" t="str">
        <f t="shared" si="743"/>
        <v/>
      </c>
      <c r="AG2487" s="83">
        <f t="shared" si="744"/>
        <v>0</v>
      </c>
    </row>
    <row r="2488" spans="1:33">
      <c r="A2488" s="40">
        <v>38120</v>
      </c>
      <c r="B2488" s="41" t="s">
        <v>268</v>
      </c>
      <c r="C2488" s="46"/>
      <c r="D2488" s="1"/>
      <c r="E2488" s="1"/>
      <c r="F2488" s="1"/>
      <c r="G2488" s="1"/>
      <c r="H2488" s="1"/>
      <c r="I2488" s="1"/>
      <c r="J2488" s="2">
        <f t="shared" si="730"/>
        <v>0</v>
      </c>
      <c r="K2488" s="2">
        <f t="shared" si="731"/>
        <v>0</v>
      </c>
      <c r="L2488" s="8">
        <f t="shared" si="745"/>
        <v>38120</v>
      </c>
      <c r="M2488" s="54">
        <f t="shared" si="732"/>
        <v>0</v>
      </c>
      <c r="N2488" s="6">
        <f t="shared" si="733"/>
        <v>0</v>
      </c>
      <c r="O2488" s="6" t="str">
        <f t="shared" si="734"/>
        <v/>
      </c>
      <c r="P2488" s="29"/>
      <c r="Q2488" s="54">
        <f t="shared" si="735"/>
        <v>1</v>
      </c>
      <c r="R2488" s="6">
        <f t="shared" si="736"/>
        <v>-47.098718914845513</v>
      </c>
      <c r="S2488" s="6">
        <f t="shared" si="737"/>
        <v>0.92878562245800655</v>
      </c>
      <c r="T2488" s="29"/>
      <c r="U2488" s="6">
        <f t="shared" si="738"/>
        <v>38120</v>
      </c>
      <c r="V2488" s="55">
        <f t="shared" si="739"/>
        <v>38120</v>
      </c>
      <c r="W2488" s="6">
        <f t="shared" si="746"/>
        <v>0</v>
      </c>
      <c r="X2488" s="83">
        <f t="shared" si="747"/>
        <v>-47.098718914845513</v>
      </c>
      <c r="AA2488" s="29">
        <f t="shared" si="729"/>
        <v>0</v>
      </c>
      <c r="AC2488" s="56">
        <f t="shared" si="740"/>
        <v>0</v>
      </c>
      <c r="AD2488">
        <f t="shared" si="741"/>
        <v>0</v>
      </c>
      <c r="AE2488">
        <f t="shared" si="742"/>
        <v>0</v>
      </c>
      <c r="AF2488" t="str">
        <f t="shared" si="743"/>
        <v/>
      </c>
      <c r="AG2488" s="83">
        <f t="shared" si="744"/>
        <v>0</v>
      </c>
    </row>
    <row r="2489" spans="1:33">
      <c r="A2489" s="40">
        <v>38121</v>
      </c>
      <c r="B2489" s="41" t="s">
        <v>265</v>
      </c>
      <c r="C2489" s="46"/>
      <c r="D2489" s="1"/>
      <c r="E2489" s="1"/>
      <c r="F2489" s="1"/>
      <c r="G2489" s="1"/>
      <c r="H2489" s="1"/>
      <c r="I2489" s="1"/>
      <c r="J2489" s="2">
        <f t="shared" si="730"/>
        <v>0</v>
      </c>
      <c r="K2489" s="2">
        <f t="shared" si="731"/>
        <v>0</v>
      </c>
      <c r="L2489" s="8">
        <f t="shared" si="745"/>
        <v>38121</v>
      </c>
      <c r="M2489" s="54">
        <f t="shared" si="732"/>
        <v>0</v>
      </c>
      <c r="N2489" s="6">
        <f t="shared" si="733"/>
        <v>0</v>
      </c>
      <c r="O2489" s="6" t="str">
        <f t="shared" si="734"/>
        <v/>
      </c>
      <c r="P2489" s="29"/>
      <c r="Q2489" s="54">
        <f t="shared" si="735"/>
        <v>1</v>
      </c>
      <c r="R2489" s="6">
        <f t="shared" si="736"/>
        <v>-47.098718914845513</v>
      </c>
      <c r="S2489" s="6">
        <f t="shared" si="737"/>
        <v>0.99406329495241685</v>
      </c>
      <c r="T2489" s="29"/>
      <c r="U2489" s="6">
        <f t="shared" si="738"/>
        <v>38121</v>
      </c>
      <c r="V2489" s="55">
        <f t="shared" si="739"/>
        <v>38121</v>
      </c>
      <c r="W2489" s="6">
        <f t="shared" si="746"/>
        <v>0</v>
      </c>
      <c r="X2489" s="83">
        <f t="shared" si="747"/>
        <v>-47.098718914845513</v>
      </c>
      <c r="AA2489" s="29">
        <f t="shared" si="729"/>
        <v>0</v>
      </c>
      <c r="AC2489" s="56">
        <f t="shared" si="740"/>
        <v>0</v>
      </c>
      <c r="AD2489">
        <f t="shared" si="741"/>
        <v>0</v>
      </c>
      <c r="AE2489">
        <f t="shared" si="742"/>
        <v>0</v>
      </c>
      <c r="AF2489" t="str">
        <f t="shared" si="743"/>
        <v/>
      </c>
      <c r="AG2489" s="83">
        <f t="shared" si="744"/>
        <v>0</v>
      </c>
    </row>
    <row r="2490" spans="1:33">
      <c r="A2490" s="40">
        <v>38124</v>
      </c>
      <c r="B2490" s="41" t="s">
        <v>267</v>
      </c>
      <c r="C2490" s="46"/>
      <c r="D2490" s="1"/>
      <c r="E2490" s="1"/>
      <c r="F2490" s="1"/>
      <c r="G2490" s="1"/>
      <c r="H2490" s="1"/>
      <c r="I2490" s="1"/>
      <c r="J2490" s="2">
        <f t="shared" si="730"/>
        <v>0</v>
      </c>
      <c r="K2490" s="2">
        <f t="shared" si="731"/>
        <v>0</v>
      </c>
      <c r="L2490" s="8">
        <f t="shared" si="745"/>
        <v>38124</v>
      </c>
      <c r="M2490" s="54">
        <f t="shared" si="732"/>
        <v>0</v>
      </c>
      <c r="N2490" s="6">
        <f t="shared" si="733"/>
        <v>0</v>
      </c>
      <c r="O2490" s="6" t="str">
        <f t="shared" si="734"/>
        <v/>
      </c>
      <c r="P2490" s="29"/>
      <c r="Q2490" s="54">
        <f t="shared" si="735"/>
        <v>1</v>
      </c>
      <c r="R2490" s="6">
        <f t="shared" si="736"/>
        <v>-47.098718914845513</v>
      </c>
      <c r="S2490" s="6">
        <f t="shared" si="737"/>
        <v>1.0824803244046315</v>
      </c>
      <c r="T2490" s="29"/>
      <c r="U2490" s="6">
        <f t="shared" si="738"/>
        <v>38124</v>
      </c>
      <c r="V2490" s="55">
        <f t="shared" si="739"/>
        <v>38124</v>
      </c>
      <c r="W2490" s="6">
        <f t="shared" si="746"/>
        <v>0</v>
      </c>
      <c r="X2490" s="83">
        <f t="shared" si="747"/>
        <v>-47.098718914845513</v>
      </c>
      <c r="AA2490" s="29">
        <f t="shared" si="729"/>
        <v>0</v>
      </c>
      <c r="AC2490" s="56">
        <f t="shared" si="740"/>
        <v>0</v>
      </c>
      <c r="AD2490">
        <f t="shared" si="741"/>
        <v>0</v>
      </c>
      <c r="AE2490">
        <f t="shared" si="742"/>
        <v>0</v>
      </c>
      <c r="AF2490" t="str">
        <f t="shared" si="743"/>
        <v/>
      </c>
      <c r="AG2490" s="83">
        <f t="shared" si="744"/>
        <v>0</v>
      </c>
    </row>
    <row r="2491" spans="1:33">
      <c r="A2491" s="40">
        <v>38125</v>
      </c>
      <c r="B2491" s="41" t="s">
        <v>266</v>
      </c>
      <c r="C2491" s="46"/>
      <c r="D2491" s="1"/>
      <c r="E2491" s="1"/>
      <c r="F2491" s="1"/>
      <c r="G2491" s="1"/>
      <c r="H2491" s="1"/>
      <c r="I2491" s="1"/>
      <c r="J2491" s="2">
        <f t="shared" si="730"/>
        <v>0</v>
      </c>
      <c r="K2491" s="2">
        <f t="shared" si="731"/>
        <v>0</v>
      </c>
      <c r="L2491" s="8">
        <f t="shared" si="745"/>
        <v>38125</v>
      </c>
      <c r="M2491" s="54">
        <f t="shared" si="732"/>
        <v>0</v>
      </c>
      <c r="N2491" s="6">
        <f t="shared" si="733"/>
        <v>0</v>
      </c>
      <c r="O2491" s="6" t="str">
        <f t="shared" si="734"/>
        <v/>
      </c>
      <c r="P2491" s="29"/>
      <c r="Q2491" s="54">
        <f t="shared" si="735"/>
        <v>1</v>
      </c>
      <c r="R2491" s="6">
        <f t="shared" si="736"/>
        <v>-47.098718914845513</v>
      </c>
      <c r="S2491" s="6">
        <f t="shared" si="737"/>
        <v>1.0179105017256431</v>
      </c>
      <c r="T2491" s="29"/>
      <c r="U2491" s="6">
        <f t="shared" si="738"/>
        <v>38125</v>
      </c>
      <c r="V2491" s="55">
        <f t="shared" si="739"/>
        <v>38125</v>
      </c>
      <c r="W2491" s="6">
        <f t="shared" si="746"/>
        <v>0</v>
      </c>
      <c r="X2491" s="83">
        <f t="shared" si="747"/>
        <v>-47.098718914845513</v>
      </c>
      <c r="AA2491" s="29">
        <f t="shared" si="729"/>
        <v>0</v>
      </c>
      <c r="AC2491" s="56">
        <f t="shared" si="740"/>
        <v>0</v>
      </c>
      <c r="AD2491">
        <f t="shared" si="741"/>
        <v>0</v>
      </c>
      <c r="AE2491">
        <f t="shared" si="742"/>
        <v>0</v>
      </c>
      <c r="AF2491" t="str">
        <f t="shared" si="743"/>
        <v/>
      </c>
      <c r="AG2491" s="83">
        <f t="shared" si="744"/>
        <v>0</v>
      </c>
    </row>
    <row r="2492" spans="1:33">
      <c r="A2492" s="40">
        <v>38126</v>
      </c>
      <c r="B2492" s="41" t="s">
        <v>265</v>
      </c>
      <c r="C2492" s="46"/>
      <c r="D2492" s="1"/>
      <c r="E2492" s="1"/>
      <c r="F2492" s="1"/>
      <c r="G2492" s="1"/>
      <c r="H2492" s="1"/>
      <c r="I2492" s="1"/>
      <c r="J2492" s="2">
        <f t="shared" si="730"/>
        <v>0</v>
      </c>
      <c r="K2492" s="2">
        <f t="shared" si="731"/>
        <v>0</v>
      </c>
      <c r="L2492" s="8">
        <f t="shared" si="745"/>
        <v>38126</v>
      </c>
      <c r="M2492" s="54">
        <f t="shared" si="732"/>
        <v>0</v>
      </c>
      <c r="N2492" s="6">
        <f t="shared" si="733"/>
        <v>0</v>
      </c>
      <c r="O2492" s="6" t="str">
        <f t="shared" si="734"/>
        <v/>
      </c>
      <c r="P2492" s="29"/>
      <c r="Q2492" s="54">
        <f t="shared" si="735"/>
        <v>1</v>
      </c>
      <c r="R2492" s="6">
        <f t="shared" si="736"/>
        <v>-47.098718914845513</v>
      </c>
      <c r="S2492" s="6">
        <f t="shared" si="737"/>
        <v>0.99406329495241685</v>
      </c>
      <c r="T2492" s="29"/>
      <c r="U2492" s="6">
        <f t="shared" si="738"/>
        <v>38126</v>
      </c>
      <c r="V2492" s="55">
        <f t="shared" si="739"/>
        <v>38126</v>
      </c>
      <c r="W2492" s="6">
        <f t="shared" si="746"/>
        <v>0</v>
      </c>
      <c r="X2492" s="83">
        <f t="shared" si="747"/>
        <v>-47.098718914845513</v>
      </c>
      <c r="AA2492" s="29">
        <f t="shared" si="729"/>
        <v>0</v>
      </c>
      <c r="AC2492" s="56">
        <f t="shared" si="740"/>
        <v>0</v>
      </c>
      <c r="AD2492">
        <f t="shared" si="741"/>
        <v>0</v>
      </c>
      <c r="AE2492">
        <f t="shared" si="742"/>
        <v>0</v>
      </c>
      <c r="AF2492" t="str">
        <f t="shared" si="743"/>
        <v/>
      </c>
      <c r="AG2492" s="83">
        <f t="shared" si="744"/>
        <v>0</v>
      </c>
    </row>
    <row r="2493" spans="1:33">
      <c r="A2493" s="40">
        <v>38127</v>
      </c>
      <c r="B2493" s="41" t="s">
        <v>264</v>
      </c>
      <c r="C2493" s="46"/>
      <c r="D2493" s="1"/>
      <c r="E2493" s="1"/>
      <c r="F2493" s="1"/>
      <c r="G2493" s="1"/>
      <c r="H2493" s="1"/>
      <c r="I2493" s="1"/>
      <c r="J2493" s="2">
        <f t="shared" si="730"/>
        <v>0</v>
      </c>
      <c r="K2493" s="2">
        <f t="shared" si="731"/>
        <v>0</v>
      </c>
      <c r="L2493" s="8">
        <f t="shared" si="745"/>
        <v>38127</v>
      </c>
      <c r="M2493" s="54">
        <f t="shared" si="732"/>
        <v>0</v>
      </c>
      <c r="N2493" s="6">
        <f t="shared" si="733"/>
        <v>0</v>
      </c>
      <c r="O2493" s="6" t="str">
        <f t="shared" si="734"/>
        <v/>
      </c>
      <c r="P2493" s="29"/>
      <c r="Q2493" s="54">
        <f t="shared" si="735"/>
        <v>1</v>
      </c>
      <c r="R2493" s="6">
        <f t="shared" si="736"/>
        <v>-47.098718914845513</v>
      </c>
      <c r="S2493" s="6">
        <f t="shared" si="737"/>
        <v>1.0038090135303817</v>
      </c>
      <c r="T2493" s="29"/>
      <c r="U2493" s="6">
        <f t="shared" si="738"/>
        <v>38127</v>
      </c>
      <c r="V2493" s="55">
        <f t="shared" si="739"/>
        <v>38127</v>
      </c>
      <c r="W2493" s="6">
        <f t="shared" si="746"/>
        <v>0</v>
      </c>
      <c r="X2493" s="83">
        <f t="shared" si="747"/>
        <v>-47.098718914845513</v>
      </c>
      <c r="AA2493" s="29">
        <f t="shared" si="729"/>
        <v>0</v>
      </c>
      <c r="AC2493" s="56">
        <f t="shared" si="740"/>
        <v>0</v>
      </c>
      <c r="AD2493">
        <f t="shared" si="741"/>
        <v>0</v>
      </c>
      <c r="AE2493">
        <f t="shared" si="742"/>
        <v>0</v>
      </c>
      <c r="AF2493" t="str">
        <f t="shared" si="743"/>
        <v/>
      </c>
      <c r="AG2493" s="83">
        <f t="shared" si="744"/>
        <v>0</v>
      </c>
    </row>
    <row r="2494" spans="1:33">
      <c r="A2494" s="40">
        <v>38128</v>
      </c>
      <c r="B2494" s="41" t="s">
        <v>263</v>
      </c>
      <c r="C2494" s="46"/>
      <c r="D2494" s="1"/>
      <c r="E2494" s="1"/>
      <c r="F2494" s="1"/>
      <c r="G2494" s="1"/>
      <c r="H2494" s="1"/>
      <c r="I2494" s="1"/>
      <c r="J2494" s="2">
        <f t="shared" si="730"/>
        <v>0</v>
      </c>
      <c r="K2494" s="2">
        <f t="shared" si="731"/>
        <v>0</v>
      </c>
      <c r="L2494" s="8">
        <f t="shared" si="745"/>
        <v>38128</v>
      </c>
      <c r="M2494" s="54">
        <f t="shared" si="732"/>
        <v>0</v>
      </c>
      <c r="N2494" s="6">
        <f t="shared" si="733"/>
        <v>0</v>
      </c>
      <c r="O2494" s="6" t="str">
        <f t="shared" si="734"/>
        <v/>
      </c>
      <c r="P2494" s="29"/>
      <c r="Q2494" s="54">
        <f t="shared" si="735"/>
        <v>1</v>
      </c>
      <c r="R2494" s="6">
        <f t="shared" si="736"/>
        <v>-47.098718914845513</v>
      </c>
      <c r="S2494" s="6">
        <f t="shared" si="737"/>
        <v>0.9953237302376482</v>
      </c>
      <c r="T2494" s="29"/>
      <c r="U2494" s="6">
        <f t="shared" si="738"/>
        <v>38128</v>
      </c>
      <c r="V2494" s="55">
        <f t="shared" si="739"/>
        <v>38128</v>
      </c>
      <c r="W2494" s="6">
        <f t="shared" si="746"/>
        <v>0</v>
      </c>
      <c r="X2494" s="83">
        <f t="shared" si="747"/>
        <v>-47.098718914845513</v>
      </c>
      <c r="AA2494" s="29">
        <f t="shared" ref="AA2494:AA2557" si="748">IF(Q2495=0,IF(Q2494=1,L2494,0),0)</f>
        <v>0</v>
      </c>
      <c r="AC2494" s="56">
        <f t="shared" si="740"/>
        <v>0</v>
      </c>
      <c r="AD2494">
        <f t="shared" si="741"/>
        <v>0</v>
      </c>
      <c r="AE2494">
        <f t="shared" si="742"/>
        <v>0</v>
      </c>
      <c r="AF2494" t="str">
        <f t="shared" si="743"/>
        <v/>
      </c>
      <c r="AG2494" s="83">
        <f t="shared" si="744"/>
        <v>0</v>
      </c>
    </row>
    <row r="2495" spans="1:33">
      <c r="A2495" s="40">
        <v>38131</v>
      </c>
      <c r="B2495" s="41" t="s">
        <v>262</v>
      </c>
      <c r="C2495" s="46"/>
      <c r="D2495" s="1"/>
      <c r="E2495" s="1"/>
      <c r="F2495" s="1"/>
      <c r="G2495" s="1"/>
      <c r="H2495" s="1"/>
      <c r="I2495" s="1"/>
      <c r="J2495" s="2">
        <f t="shared" si="730"/>
        <v>0</v>
      </c>
      <c r="K2495" s="2">
        <f t="shared" si="731"/>
        <v>0</v>
      </c>
      <c r="L2495" s="8">
        <f t="shared" si="745"/>
        <v>38131</v>
      </c>
      <c r="M2495" s="54">
        <f t="shared" si="732"/>
        <v>0</v>
      </c>
      <c r="N2495" s="6">
        <f t="shared" si="733"/>
        <v>0</v>
      </c>
      <c r="O2495" s="6" t="str">
        <f t="shared" si="734"/>
        <v/>
      </c>
      <c r="P2495" s="29"/>
      <c r="Q2495" s="54">
        <f t="shared" si="735"/>
        <v>1</v>
      </c>
      <c r="R2495" s="6">
        <f t="shared" si="736"/>
        <v>-47.098718914845513</v>
      </c>
      <c r="S2495" s="6">
        <f t="shared" si="737"/>
        <v>0.96257345012968554</v>
      </c>
      <c r="T2495" s="29"/>
      <c r="U2495" s="6">
        <f t="shared" si="738"/>
        <v>38131</v>
      </c>
      <c r="V2495" s="55">
        <f t="shared" si="739"/>
        <v>38131</v>
      </c>
      <c r="W2495" s="6">
        <f t="shared" si="746"/>
        <v>0</v>
      </c>
      <c r="X2495" s="83">
        <f t="shared" si="747"/>
        <v>-47.098718914845513</v>
      </c>
      <c r="AA2495" s="29">
        <f t="shared" si="748"/>
        <v>0</v>
      </c>
      <c r="AC2495" s="56">
        <f t="shared" si="740"/>
        <v>0</v>
      </c>
      <c r="AD2495">
        <f t="shared" si="741"/>
        <v>0</v>
      </c>
      <c r="AE2495">
        <f t="shared" si="742"/>
        <v>0</v>
      </c>
      <c r="AF2495" t="str">
        <f t="shared" si="743"/>
        <v/>
      </c>
      <c r="AG2495" s="83">
        <f t="shared" si="744"/>
        <v>0</v>
      </c>
    </row>
    <row r="2496" spans="1:33">
      <c r="A2496" s="40">
        <v>38132</v>
      </c>
      <c r="B2496" s="41" t="s">
        <v>261</v>
      </c>
      <c r="C2496" s="46"/>
      <c r="D2496" s="1"/>
      <c r="E2496" s="1"/>
      <c r="F2496" s="1"/>
      <c r="G2496" s="1"/>
      <c r="H2496" s="1"/>
      <c r="I2496" s="1"/>
      <c r="J2496" s="2">
        <f t="shared" si="730"/>
        <v>0</v>
      </c>
      <c r="K2496" s="2">
        <f t="shared" si="731"/>
        <v>0</v>
      </c>
      <c r="L2496" s="8">
        <f t="shared" si="745"/>
        <v>38132</v>
      </c>
      <c r="M2496" s="54">
        <f t="shared" si="732"/>
        <v>0</v>
      </c>
      <c r="N2496" s="6">
        <f t="shared" si="733"/>
        <v>0</v>
      </c>
      <c r="O2496" s="6" t="str">
        <f t="shared" si="734"/>
        <v/>
      </c>
      <c r="P2496" s="29"/>
      <c r="Q2496" s="54">
        <f t="shared" si="735"/>
        <v>1</v>
      </c>
      <c r="R2496" s="6">
        <f t="shared" si="736"/>
        <v>-47.098718914845513</v>
      </c>
      <c r="S2496" s="6">
        <f t="shared" si="737"/>
        <v>0.97271208002572307</v>
      </c>
      <c r="T2496" s="29"/>
      <c r="U2496" s="6">
        <f t="shared" si="738"/>
        <v>38132</v>
      </c>
      <c r="V2496" s="55">
        <f t="shared" si="739"/>
        <v>38132</v>
      </c>
      <c r="W2496" s="6">
        <f t="shared" si="746"/>
        <v>0</v>
      </c>
      <c r="X2496" s="83">
        <f t="shared" si="747"/>
        <v>-47.098718914845513</v>
      </c>
      <c r="AA2496" s="29">
        <f t="shared" si="748"/>
        <v>0</v>
      </c>
      <c r="AC2496" s="56">
        <f t="shared" si="740"/>
        <v>0</v>
      </c>
      <c r="AD2496">
        <f t="shared" si="741"/>
        <v>0</v>
      </c>
      <c r="AE2496">
        <f t="shared" si="742"/>
        <v>0</v>
      </c>
      <c r="AF2496" t="str">
        <f t="shared" si="743"/>
        <v/>
      </c>
      <c r="AG2496" s="83">
        <f t="shared" si="744"/>
        <v>0</v>
      </c>
    </row>
    <row r="2497" spans="1:33">
      <c r="A2497" s="40">
        <v>38133</v>
      </c>
      <c r="B2497" s="41" t="s">
        <v>260</v>
      </c>
      <c r="C2497" s="46"/>
      <c r="D2497" s="1"/>
      <c r="E2497" s="1"/>
      <c r="F2497" s="1"/>
      <c r="G2497" s="1"/>
      <c r="H2497" s="1"/>
      <c r="I2497" s="1"/>
      <c r="J2497" s="2">
        <f t="shared" si="730"/>
        <v>0</v>
      </c>
      <c r="K2497" s="2">
        <f t="shared" si="731"/>
        <v>0</v>
      </c>
      <c r="L2497" s="8">
        <f t="shared" si="745"/>
        <v>38133</v>
      </c>
      <c r="M2497" s="54">
        <f t="shared" si="732"/>
        <v>0</v>
      </c>
      <c r="N2497" s="6">
        <f t="shared" si="733"/>
        <v>0</v>
      </c>
      <c r="O2497" s="6" t="str">
        <f t="shared" si="734"/>
        <v/>
      </c>
      <c r="P2497" s="29"/>
      <c r="Q2497" s="54">
        <f t="shared" si="735"/>
        <v>1</v>
      </c>
      <c r="R2497" s="6">
        <f t="shared" si="736"/>
        <v>-47.098718914845513</v>
      </c>
      <c r="S2497" s="6">
        <f t="shared" si="737"/>
        <v>0.97291301208108893</v>
      </c>
      <c r="T2497" s="29"/>
      <c r="U2497" s="6">
        <f t="shared" si="738"/>
        <v>38133</v>
      </c>
      <c r="V2497" s="55">
        <f t="shared" si="739"/>
        <v>38133</v>
      </c>
      <c r="W2497" s="6">
        <f t="shared" si="746"/>
        <v>0</v>
      </c>
      <c r="X2497" s="83">
        <f t="shared" si="747"/>
        <v>-47.098718914845513</v>
      </c>
      <c r="AA2497" s="29">
        <f t="shared" si="748"/>
        <v>0</v>
      </c>
      <c r="AC2497" s="56">
        <f t="shared" si="740"/>
        <v>0</v>
      </c>
      <c r="AD2497">
        <f t="shared" si="741"/>
        <v>0</v>
      </c>
      <c r="AE2497">
        <f t="shared" si="742"/>
        <v>0</v>
      </c>
      <c r="AF2497" t="str">
        <f t="shared" si="743"/>
        <v/>
      </c>
      <c r="AG2497" s="83">
        <f t="shared" si="744"/>
        <v>0</v>
      </c>
    </row>
    <row r="2498" spans="1:33">
      <c r="A2498" s="40">
        <v>38134</v>
      </c>
      <c r="B2498" s="41" t="s">
        <v>259</v>
      </c>
      <c r="C2498" s="46"/>
      <c r="D2498" s="1"/>
      <c r="E2498" s="1"/>
      <c r="F2498" s="1"/>
      <c r="G2498" s="1"/>
      <c r="H2498" s="1"/>
      <c r="I2498" s="1"/>
      <c r="J2498" s="2">
        <f t="shared" si="730"/>
        <v>0</v>
      </c>
      <c r="K2498" s="2">
        <f t="shared" si="731"/>
        <v>0</v>
      </c>
      <c r="L2498" s="8">
        <f t="shared" si="745"/>
        <v>38134</v>
      </c>
      <c r="M2498" s="54">
        <f t="shared" si="732"/>
        <v>0</v>
      </c>
      <c r="N2498" s="6">
        <f t="shared" si="733"/>
        <v>0</v>
      </c>
      <c r="O2498" s="6" t="str">
        <f t="shared" si="734"/>
        <v/>
      </c>
      <c r="P2498" s="29"/>
      <c r="Q2498" s="54">
        <f t="shared" si="735"/>
        <v>1</v>
      </c>
      <c r="R2498" s="6">
        <f t="shared" si="736"/>
        <v>-47.098718914845513</v>
      </c>
      <c r="S2498" s="6">
        <f t="shared" si="737"/>
        <v>0.97553270329008934</v>
      </c>
      <c r="T2498" s="29"/>
      <c r="U2498" s="6">
        <f t="shared" si="738"/>
        <v>38134</v>
      </c>
      <c r="V2498" s="55">
        <f t="shared" si="739"/>
        <v>38134</v>
      </c>
      <c r="W2498" s="6">
        <f t="shared" si="746"/>
        <v>0</v>
      </c>
      <c r="X2498" s="83">
        <f t="shared" si="747"/>
        <v>-47.098718914845513</v>
      </c>
      <c r="AA2498" s="29">
        <f t="shared" si="748"/>
        <v>0</v>
      </c>
      <c r="AC2498" s="56">
        <f t="shared" si="740"/>
        <v>0</v>
      </c>
      <c r="AD2498">
        <f t="shared" si="741"/>
        <v>0</v>
      </c>
      <c r="AE2498">
        <f t="shared" si="742"/>
        <v>0</v>
      </c>
      <c r="AF2498" t="str">
        <f t="shared" si="743"/>
        <v/>
      </c>
      <c r="AG2498" s="83">
        <f t="shared" si="744"/>
        <v>0</v>
      </c>
    </row>
    <row r="2499" spans="1:33">
      <c r="A2499" s="40">
        <v>38135</v>
      </c>
      <c r="B2499" s="41" t="s">
        <v>258</v>
      </c>
      <c r="C2499" s="46"/>
      <c r="D2499" s="1"/>
      <c r="E2499" s="1"/>
      <c r="F2499" s="1"/>
      <c r="G2499" s="1"/>
      <c r="H2499" s="1"/>
      <c r="I2499" s="1"/>
      <c r="J2499" s="2">
        <f t="shared" si="730"/>
        <v>0</v>
      </c>
      <c r="K2499" s="2">
        <f t="shared" si="731"/>
        <v>0</v>
      </c>
      <c r="L2499" s="8">
        <f t="shared" si="745"/>
        <v>38135</v>
      </c>
      <c r="M2499" s="54">
        <f t="shared" si="732"/>
        <v>0</v>
      </c>
      <c r="N2499" s="6">
        <f t="shared" si="733"/>
        <v>0</v>
      </c>
      <c r="O2499" s="6" t="str">
        <f t="shared" si="734"/>
        <v/>
      </c>
      <c r="P2499" s="29"/>
      <c r="Q2499" s="54">
        <f t="shared" si="735"/>
        <v>1</v>
      </c>
      <c r="R2499" s="6">
        <f t="shared" si="736"/>
        <v>-47.098718914845513</v>
      </c>
      <c r="S2499" s="6">
        <f t="shared" si="737"/>
        <v>1.022773483492845</v>
      </c>
      <c r="T2499" s="29"/>
      <c r="U2499" s="6">
        <f t="shared" si="738"/>
        <v>38135</v>
      </c>
      <c r="V2499" s="55">
        <f t="shared" si="739"/>
        <v>38135</v>
      </c>
      <c r="W2499" s="6">
        <f t="shared" si="746"/>
        <v>0</v>
      </c>
      <c r="X2499" s="83">
        <f t="shared" si="747"/>
        <v>-47.098718914845513</v>
      </c>
      <c r="AA2499" s="29">
        <f t="shared" si="748"/>
        <v>0</v>
      </c>
      <c r="AC2499" s="56">
        <f t="shared" si="740"/>
        <v>0</v>
      </c>
      <c r="AD2499">
        <f t="shared" si="741"/>
        <v>0</v>
      </c>
      <c r="AE2499">
        <f t="shared" si="742"/>
        <v>0</v>
      </c>
      <c r="AF2499" t="str">
        <f t="shared" si="743"/>
        <v/>
      </c>
      <c r="AG2499" s="83">
        <f t="shared" si="744"/>
        <v>0</v>
      </c>
    </row>
    <row r="2500" spans="1:33">
      <c r="A2500" s="40">
        <v>38138</v>
      </c>
      <c r="B2500" s="41" t="s">
        <v>257</v>
      </c>
      <c r="C2500" s="46"/>
      <c r="D2500" s="1"/>
      <c r="E2500" s="1"/>
      <c r="F2500" s="1"/>
      <c r="G2500" s="1"/>
      <c r="H2500" s="1"/>
      <c r="I2500" s="1"/>
      <c r="J2500" s="2">
        <f t="shared" si="730"/>
        <v>0</v>
      </c>
      <c r="K2500" s="2">
        <f t="shared" si="731"/>
        <v>0</v>
      </c>
      <c r="L2500" s="8">
        <f t="shared" si="745"/>
        <v>38138</v>
      </c>
      <c r="M2500" s="54">
        <f t="shared" si="732"/>
        <v>0</v>
      </c>
      <c r="N2500" s="6">
        <f t="shared" si="733"/>
        <v>0</v>
      </c>
      <c r="O2500" s="6" t="str">
        <f t="shared" si="734"/>
        <v/>
      </c>
      <c r="P2500" s="29"/>
      <c r="Q2500" s="54">
        <f t="shared" si="735"/>
        <v>1</v>
      </c>
      <c r="R2500" s="6">
        <f t="shared" si="736"/>
        <v>-47.098718914845513</v>
      </c>
      <c r="S2500" s="6">
        <f t="shared" si="737"/>
        <v>1.0408556666264202</v>
      </c>
      <c r="T2500" s="29"/>
      <c r="U2500" s="6">
        <f t="shared" si="738"/>
        <v>38138</v>
      </c>
      <c r="V2500" s="55">
        <f t="shared" si="739"/>
        <v>38138</v>
      </c>
      <c r="W2500" s="6">
        <f t="shared" si="746"/>
        <v>0</v>
      </c>
      <c r="X2500" s="83">
        <f t="shared" si="747"/>
        <v>-47.098718914845513</v>
      </c>
      <c r="AA2500" s="29">
        <f t="shared" si="748"/>
        <v>0</v>
      </c>
      <c r="AC2500" s="56">
        <f t="shared" si="740"/>
        <v>0</v>
      </c>
      <c r="AD2500">
        <f t="shared" si="741"/>
        <v>0</v>
      </c>
      <c r="AE2500">
        <f t="shared" si="742"/>
        <v>0</v>
      </c>
      <c r="AF2500" t="str">
        <f t="shared" si="743"/>
        <v/>
      </c>
      <c r="AG2500" s="83">
        <f t="shared" si="744"/>
        <v>0</v>
      </c>
    </row>
    <row r="2501" spans="1:33">
      <c r="A2501" s="40">
        <v>38139</v>
      </c>
      <c r="B2501" s="41" t="s">
        <v>256</v>
      </c>
      <c r="C2501" s="46"/>
      <c r="D2501" s="1"/>
      <c r="E2501" s="1"/>
      <c r="F2501" s="1"/>
      <c r="G2501" s="1"/>
      <c r="H2501" s="1"/>
      <c r="I2501" s="1"/>
      <c r="J2501" s="2">
        <f t="shared" si="730"/>
        <v>0</v>
      </c>
      <c r="K2501" s="2">
        <f t="shared" si="731"/>
        <v>0</v>
      </c>
      <c r="L2501" s="8">
        <f t="shared" si="745"/>
        <v>38139</v>
      </c>
      <c r="M2501" s="54">
        <f t="shared" si="732"/>
        <v>0</v>
      </c>
      <c r="N2501" s="6">
        <f t="shared" si="733"/>
        <v>0</v>
      </c>
      <c r="O2501" s="6" t="str">
        <f t="shared" si="734"/>
        <v/>
      </c>
      <c r="P2501" s="29"/>
      <c r="Q2501" s="54">
        <f t="shared" si="735"/>
        <v>1</v>
      </c>
      <c r="R2501" s="6">
        <f t="shared" si="736"/>
        <v>-47.098718914845513</v>
      </c>
      <c r="S2501" s="6">
        <f t="shared" si="737"/>
        <v>1.0124402174300411</v>
      </c>
      <c r="T2501" s="29"/>
      <c r="U2501" s="6">
        <f t="shared" si="738"/>
        <v>38139</v>
      </c>
      <c r="V2501" s="55">
        <f t="shared" si="739"/>
        <v>38139</v>
      </c>
      <c r="W2501" s="6">
        <f t="shared" si="746"/>
        <v>0</v>
      </c>
      <c r="X2501" s="83">
        <f t="shared" si="747"/>
        <v>-47.098718914845513</v>
      </c>
      <c r="AA2501" s="29">
        <f t="shared" si="748"/>
        <v>0</v>
      </c>
      <c r="AC2501" s="56">
        <f t="shared" si="740"/>
        <v>0</v>
      </c>
      <c r="AD2501">
        <f t="shared" si="741"/>
        <v>0</v>
      </c>
      <c r="AE2501">
        <f t="shared" si="742"/>
        <v>0</v>
      </c>
      <c r="AF2501" t="str">
        <f t="shared" si="743"/>
        <v/>
      </c>
      <c r="AG2501" s="83">
        <f t="shared" si="744"/>
        <v>0</v>
      </c>
    </row>
    <row r="2502" spans="1:33">
      <c r="A2502" s="40">
        <v>38140</v>
      </c>
      <c r="B2502" s="41" t="s">
        <v>255</v>
      </c>
      <c r="C2502" s="46"/>
      <c r="D2502" s="1"/>
      <c r="E2502" s="1"/>
      <c r="F2502" s="1"/>
      <c r="G2502" s="1"/>
      <c r="H2502" s="1"/>
      <c r="I2502" s="1"/>
      <c r="J2502" s="2">
        <f t="shared" si="730"/>
        <v>0</v>
      </c>
      <c r="K2502" s="2">
        <f t="shared" si="731"/>
        <v>0</v>
      </c>
      <c r="L2502" s="8">
        <f t="shared" si="745"/>
        <v>38140</v>
      </c>
      <c r="M2502" s="54">
        <f t="shared" si="732"/>
        <v>0</v>
      </c>
      <c r="N2502" s="6">
        <f t="shared" si="733"/>
        <v>0</v>
      </c>
      <c r="O2502" s="6" t="str">
        <f t="shared" si="734"/>
        <v/>
      </c>
      <c r="P2502" s="29"/>
      <c r="Q2502" s="54">
        <f t="shared" si="735"/>
        <v>1</v>
      </c>
      <c r="R2502" s="6">
        <f t="shared" si="736"/>
        <v>-47.098718914845513</v>
      </c>
      <c r="S2502" s="6">
        <f t="shared" si="737"/>
        <v>1.0003975980213575</v>
      </c>
      <c r="T2502" s="29"/>
      <c r="U2502" s="6">
        <f t="shared" si="738"/>
        <v>38140</v>
      </c>
      <c r="V2502" s="55">
        <f t="shared" si="739"/>
        <v>38140</v>
      </c>
      <c r="W2502" s="6">
        <f t="shared" si="746"/>
        <v>0</v>
      </c>
      <c r="X2502" s="83">
        <f t="shared" si="747"/>
        <v>-47.098718914845513</v>
      </c>
      <c r="AA2502" s="29">
        <f t="shared" si="748"/>
        <v>0</v>
      </c>
      <c r="AC2502" s="56">
        <f t="shared" si="740"/>
        <v>0</v>
      </c>
      <c r="AD2502">
        <f t="shared" si="741"/>
        <v>0</v>
      </c>
      <c r="AE2502">
        <f t="shared" si="742"/>
        <v>0</v>
      </c>
      <c r="AF2502" t="str">
        <f t="shared" si="743"/>
        <v/>
      </c>
      <c r="AG2502" s="83">
        <f t="shared" si="744"/>
        <v>0</v>
      </c>
    </row>
    <row r="2503" spans="1:33">
      <c r="A2503" s="40">
        <v>38141</v>
      </c>
      <c r="B2503" s="41" t="s">
        <v>254</v>
      </c>
      <c r="C2503" s="46"/>
      <c r="D2503" s="1"/>
      <c r="E2503" s="1"/>
      <c r="F2503" s="1"/>
      <c r="G2503" s="1"/>
      <c r="H2503" s="1"/>
      <c r="I2503" s="1"/>
      <c r="J2503" s="2">
        <f t="shared" si="730"/>
        <v>0</v>
      </c>
      <c r="K2503" s="2">
        <f t="shared" si="731"/>
        <v>0</v>
      </c>
      <c r="L2503" s="8">
        <f t="shared" si="745"/>
        <v>38141</v>
      </c>
      <c r="M2503" s="54">
        <f t="shared" si="732"/>
        <v>0</v>
      </c>
      <c r="N2503" s="6">
        <f t="shared" si="733"/>
        <v>0</v>
      </c>
      <c r="O2503" s="6" t="str">
        <f t="shared" si="734"/>
        <v/>
      </c>
      <c r="P2503" s="29"/>
      <c r="Q2503" s="54">
        <f t="shared" si="735"/>
        <v>1</v>
      </c>
      <c r="R2503" s="6">
        <f t="shared" si="736"/>
        <v>-47.098718914845513</v>
      </c>
      <c r="S2503" s="6">
        <f t="shared" si="737"/>
        <v>1.023440219792384</v>
      </c>
      <c r="T2503" s="29"/>
      <c r="U2503" s="6">
        <f t="shared" si="738"/>
        <v>38141</v>
      </c>
      <c r="V2503" s="55">
        <f t="shared" si="739"/>
        <v>38141</v>
      </c>
      <c r="W2503" s="6">
        <f t="shared" si="746"/>
        <v>0</v>
      </c>
      <c r="X2503" s="83">
        <f t="shared" si="747"/>
        <v>-47.098718914845513</v>
      </c>
      <c r="AA2503" s="29">
        <f t="shared" si="748"/>
        <v>0</v>
      </c>
      <c r="AC2503" s="56">
        <f t="shared" si="740"/>
        <v>0</v>
      </c>
      <c r="AD2503">
        <f t="shared" si="741"/>
        <v>0</v>
      </c>
      <c r="AE2503">
        <f t="shared" si="742"/>
        <v>0</v>
      </c>
      <c r="AF2503" t="str">
        <f t="shared" si="743"/>
        <v/>
      </c>
      <c r="AG2503" s="83">
        <f t="shared" si="744"/>
        <v>0</v>
      </c>
    </row>
    <row r="2504" spans="1:33">
      <c r="A2504" s="40">
        <v>38142</v>
      </c>
      <c r="B2504" s="41" t="s">
        <v>253</v>
      </c>
      <c r="C2504" s="46"/>
      <c r="D2504" s="1"/>
      <c r="E2504" s="1"/>
      <c r="F2504" s="1"/>
      <c r="G2504" s="1"/>
      <c r="H2504" s="1"/>
      <c r="I2504" s="1"/>
      <c r="J2504" s="2">
        <f t="shared" ref="J2504:J2567" si="749">IF(DAY(A2504)=sipdate,1,IF(J2503=1,0,IF(J2502=1,0,IF(J2501=1,0,IF(J2500=1,0,IF(J2499=1,0,IF(J2498=1,0,IF(DAY(A2504)=sipdate+1,1,IF(DAY(A2504)=sipdate+2,1,IF(DAY(A2504)=sipdate+3,1,IF(DAY(A2504)=sipdate+4,1,IF(DAY(A2504)=sipdate+5,1,IF(DAY(A2504)=sipdate+6,1,IF(DAY(A2504)=sipdate+7,1,0))))))))))))))</f>
        <v>0</v>
      </c>
      <c r="K2504" s="2">
        <f t="shared" ref="K2504:K2567" si="750">IF(DAY(A2504)=sipdate,-sip,IF(K2503=-sip,0,IF(K2502=-sip,0,IF(K2501=-sip,0,IF(K2500=-sip,0,IF(K2499=-sip,0,IF(K2498=-sip,0,IF(DAY(A2504)=sipdate+1,-sip,IF(DAY(A2504)=sipdate+2,-sip,IF(DAY(A2504)=sipdate+3,-sip,IF(DAY(A2504)=sipdate+4,-sip,IF(DAY(A2504)=sipdate+5,-sip,IF(DAY(A2504)=sipdate+6,-sip,IF(DAY(A2504)=sipdate+7,-sip,0))))))))))))))</f>
        <v>0</v>
      </c>
      <c r="L2504" s="8">
        <f t="shared" si="745"/>
        <v>38142</v>
      </c>
      <c r="M2504" s="54">
        <f t="shared" ref="M2504:M2567" si="751">IF(IF(L2504&gt;=sipstart,1,0)+IF(L2504&lt;=sipend,1,0)=2,J2504,0)</f>
        <v>0</v>
      </c>
      <c r="N2504" s="6">
        <f t="shared" ref="N2504:N2567" si="752">IF(IF(L2504&gt;=sipstart,1,0)+IF(L2504&lt;=sipend,1,0)=2,K2504,0)</f>
        <v>0</v>
      </c>
      <c r="O2504" s="6" t="str">
        <f t="shared" ref="O2504:O2567" si="753">IF(N2504=-sip,-N2504/B2504,"")</f>
        <v/>
      </c>
      <c r="P2504" s="29"/>
      <c r="Q2504" s="54">
        <f t="shared" ref="Q2504:Q2567" si="754">IF(IF(L2504&gt;=sipstart,1,0)+IF(L2504&lt;=sipend,1,0)=2,1,0)</f>
        <v>1</v>
      </c>
      <c r="R2504" s="6">
        <f t="shared" ref="R2504:R2567" si="755">IF(IF(L2504&gt;=sipstart,1,0)+IF(L2504&lt;=sipend,1,0)=2,-dsip,0)</f>
        <v>-47.098718914845513</v>
      </c>
      <c r="S2504" s="6">
        <f t="shared" ref="S2504:S2567" si="756">IF(R2504=-dsip,-R2504/B2504,"")</f>
        <v>1.0096188406183391</v>
      </c>
      <c r="T2504" s="29"/>
      <c r="U2504" s="6">
        <f t="shared" ref="U2504:U2567" si="757">IF((IF(L2504&gt;=sipstart,1,2)+IF(L2504&lt;=sipend,1,2))=2,L2504,0)</f>
        <v>38142</v>
      </c>
      <c r="V2504" s="55">
        <f t="shared" ref="V2504:V2567" si="758">IF((IF(L2504&gt;=sipstart,1,2)+IF(L2504&lt;=sipend,1,2))=2,L2504,0)+IF(U2503=actualsipend,actualsipend,0)</f>
        <v>38142</v>
      </c>
      <c r="W2504" s="6">
        <f t="shared" si="746"/>
        <v>0</v>
      </c>
      <c r="X2504" s="83">
        <f t="shared" si="747"/>
        <v>-47.098718914845513</v>
      </c>
      <c r="AA2504" s="29">
        <f t="shared" si="748"/>
        <v>0</v>
      </c>
      <c r="AC2504" s="56">
        <f t="shared" ref="AC2504:AC2567" si="759">IF(INT((MONTH(L2504)-MONTH(sipstart))/3)-(MONTH(L2504)-MONTH(sipstart))/3=0,IF(DAY(A2504)=sipdate,1,IF(AC2503=1,0,IF(AC2502=1,0,IF(AC2501=1,0,IF(AC2500=1,0,IF(AC2499=1,0,IF(AC2498=1,0,IF(DAY(A2504)=sipdate+1,1,IF(DAY(A2504)=sipdate+2,1,IF(DAY(A2504)=sipdate+3,1,IF(DAY(A2504)=sipdate+4,1,IF(DAY(A2504)=sipdate+5,1,IF(DAY(A2504)=sipdate+6,1,IF(DAY(A2504)=sipdate+7,1,0)))))))))))))),0)</f>
        <v>0</v>
      </c>
      <c r="AD2504">
        <f t="shared" ref="AD2504:AD2567" si="760">IF(IF(L2504&gt;=sipstart,1,0)+IF(L2504&lt;=sipend,1,0)=2,AC2504,0)</f>
        <v>0</v>
      </c>
      <c r="AE2504">
        <f t="shared" ref="AE2504:AE2567" si="761">IF(IF(L2504&gt;=sipstart,1,0)+IF(L2504&lt;=sipend,1,0)=2,-qsip*AC2504,0)</f>
        <v>0</v>
      </c>
      <c r="AF2504" t="str">
        <f t="shared" ref="AF2504:AF2567" si="762">IF(AE2504=-qsip,-AE2504/B2504,"")</f>
        <v/>
      </c>
      <c r="AG2504" s="83">
        <f t="shared" ref="AG2504:AG2567" si="763">IF(V2504+V2503=0,-1E-300,IF(V2504=V2503,qsipunits*B2503,AE2504))</f>
        <v>0</v>
      </c>
    </row>
    <row r="2505" spans="1:33">
      <c r="A2505" s="40">
        <v>38145</v>
      </c>
      <c r="B2505" s="41" t="s">
        <v>252</v>
      </c>
      <c r="C2505" s="46"/>
      <c r="D2505" s="1"/>
      <c r="E2505" s="1"/>
      <c r="F2505" s="1"/>
      <c r="G2505" s="1"/>
      <c r="H2505" s="1"/>
      <c r="I2505" s="1"/>
      <c r="J2505" s="2">
        <f t="shared" si="749"/>
        <v>1</v>
      </c>
      <c r="K2505" s="2">
        <f t="shared" si="750"/>
        <v>-1000</v>
      </c>
      <c r="L2505" s="8">
        <f t="shared" ref="L2505:L2568" si="764">A2505</f>
        <v>38145</v>
      </c>
      <c r="M2505" s="54">
        <f t="shared" si="751"/>
        <v>1</v>
      </c>
      <c r="N2505" s="6">
        <f t="shared" si="752"/>
        <v>-1000</v>
      </c>
      <c r="O2505" s="6">
        <f t="shared" si="753"/>
        <v>21.267545725223307</v>
      </c>
      <c r="P2505" s="29"/>
      <c r="Q2505" s="54">
        <f t="shared" si="754"/>
        <v>1</v>
      </c>
      <c r="R2505" s="6">
        <f t="shared" si="755"/>
        <v>-47.098718914845513</v>
      </c>
      <c r="S2505" s="6">
        <f t="shared" si="756"/>
        <v>1.0016741581209168</v>
      </c>
      <c r="T2505" s="29"/>
      <c r="U2505" s="6">
        <f t="shared" si="757"/>
        <v>38145</v>
      </c>
      <c r="V2505" s="55">
        <f t="shared" si="758"/>
        <v>38145</v>
      </c>
      <c r="W2505" s="6">
        <f t="shared" ref="W2505:W2568" si="765">IF(V2505+V2504=0,0,IF(V2505=V2504,sipunits*B2504,N2505))</f>
        <v>-1000</v>
      </c>
      <c r="X2505" s="83">
        <f t="shared" ref="X2505:X2568" si="766">IF(V2505+V2504=0,0,IF(V2505=V2504,dsipunits*B2504,R2505))</f>
        <v>-47.098718914845513</v>
      </c>
      <c r="AA2505" s="29">
        <f t="shared" si="748"/>
        <v>0</v>
      </c>
      <c r="AC2505" s="56">
        <f t="shared" si="759"/>
        <v>0</v>
      </c>
      <c r="AD2505">
        <f t="shared" si="760"/>
        <v>0</v>
      </c>
      <c r="AE2505">
        <f t="shared" si="761"/>
        <v>0</v>
      </c>
      <c r="AF2505" t="str">
        <f t="shared" si="762"/>
        <v/>
      </c>
      <c r="AG2505" s="83">
        <f t="shared" si="763"/>
        <v>0</v>
      </c>
    </row>
    <row r="2506" spans="1:33">
      <c r="A2506" s="40">
        <v>38146</v>
      </c>
      <c r="B2506" s="41" t="s">
        <v>251</v>
      </c>
      <c r="C2506" s="46"/>
      <c r="D2506" s="1"/>
      <c r="E2506" s="1"/>
      <c r="F2506" s="1"/>
      <c r="G2506" s="1"/>
      <c r="H2506" s="1"/>
      <c r="I2506" s="1"/>
      <c r="J2506" s="2">
        <f t="shared" si="749"/>
        <v>0</v>
      </c>
      <c r="K2506" s="2">
        <f t="shared" si="750"/>
        <v>0</v>
      </c>
      <c r="L2506" s="8">
        <f t="shared" si="764"/>
        <v>38146</v>
      </c>
      <c r="M2506" s="54">
        <f t="shared" si="751"/>
        <v>0</v>
      </c>
      <c r="N2506" s="6">
        <f t="shared" si="752"/>
        <v>0</v>
      </c>
      <c r="O2506" s="6" t="str">
        <f t="shared" si="753"/>
        <v/>
      </c>
      <c r="P2506" s="29"/>
      <c r="Q2506" s="54">
        <f t="shared" si="754"/>
        <v>1</v>
      </c>
      <c r="R2506" s="6">
        <f t="shared" si="755"/>
        <v>-47.098718914845513</v>
      </c>
      <c r="S2506" s="6">
        <f t="shared" si="756"/>
        <v>1.0010354710912968</v>
      </c>
      <c r="T2506" s="29"/>
      <c r="U2506" s="6">
        <f t="shared" si="757"/>
        <v>38146</v>
      </c>
      <c r="V2506" s="55">
        <f t="shared" si="758"/>
        <v>38146</v>
      </c>
      <c r="W2506" s="6">
        <f t="shared" si="765"/>
        <v>0</v>
      </c>
      <c r="X2506" s="83">
        <f t="shared" si="766"/>
        <v>-47.098718914845513</v>
      </c>
      <c r="AA2506" s="29">
        <f t="shared" si="748"/>
        <v>0</v>
      </c>
      <c r="AC2506" s="56">
        <f t="shared" si="759"/>
        <v>0</v>
      </c>
      <c r="AD2506">
        <f t="shared" si="760"/>
        <v>0</v>
      </c>
      <c r="AE2506">
        <f t="shared" si="761"/>
        <v>0</v>
      </c>
      <c r="AF2506" t="str">
        <f t="shared" si="762"/>
        <v/>
      </c>
      <c r="AG2506" s="83">
        <f t="shared" si="763"/>
        <v>0</v>
      </c>
    </row>
    <row r="2507" spans="1:33">
      <c r="A2507" s="40">
        <v>38147</v>
      </c>
      <c r="B2507" s="41" t="s">
        <v>250</v>
      </c>
      <c r="C2507" s="46"/>
      <c r="D2507" s="1"/>
      <c r="E2507" s="1"/>
      <c r="F2507" s="1"/>
      <c r="G2507" s="1"/>
      <c r="H2507" s="1"/>
      <c r="I2507" s="1"/>
      <c r="J2507" s="2">
        <f t="shared" si="749"/>
        <v>0</v>
      </c>
      <c r="K2507" s="2">
        <f t="shared" si="750"/>
        <v>0</v>
      </c>
      <c r="L2507" s="8">
        <f t="shared" si="764"/>
        <v>38147</v>
      </c>
      <c r="M2507" s="54">
        <f t="shared" si="751"/>
        <v>0</v>
      </c>
      <c r="N2507" s="6">
        <f t="shared" si="752"/>
        <v>0</v>
      </c>
      <c r="O2507" s="6" t="str">
        <f t="shared" si="753"/>
        <v/>
      </c>
      <c r="P2507" s="29"/>
      <c r="Q2507" s="54">
        <f t="shared" si="754"/>
        <v>1</v>
      </c>
      <c r="R2507" s="6">
        <f t="shared" si="755"/>
        <v>-47.098718914845513</v>
      </c>
      <c r="S2507" s="6">
        <f t="shared" si="756"/>
        <v>0.99679828391207437</v>
      </c>
      <c r="T2507" s="29"/>
      <c r="U2507" s="6">
        <f t="shared" si="757"/>
        <v>38147</v>
      </c>
      <c r="V2507" s="55">
        <f t="shared" si="758"/>
        <v>38147</v>
      </c>
      <c r="W2507" s="6">
        <f t="shared" si="765"/>
        <v>0</v>
      </c>
      <c r="X2507" s="83">
        <f t="shared" si="766"/>
        <v>-47.098718914845513</v>
      </c>
      <c r="AA2507" s="29">
        <f t="shared" si="748"/>
        <v>0</v>
      </c>
      <c r="AC2507" s="56">
        <f t="shared" si="759"/>
        <v>0</v>
      </c>
      <c r="AD2507">
        <f t="shared" si="760"/>
        <v>0</v>
      </c>
      <c r="AE2507">
        <f t="shared" si="761"/>
        <v>0</v>
      </c>
      <c r="AF2507" t="str">
        <f t="shared" si="762"/>
        <v/>
      </c>
      <c r="AG2507" s="83">
        <f t="shared" si="763"/>
        <v>0</v>
      </c>
    </row>
    <row r="2508" spans="1:33">
      <c r="A2508" s="40">
        <v>38148</v>
      </c>
      <c r="B2508" s="41" t="s">
        <v>249</v>
      </c>
      <c r="C2508" s="46"/>
      <c r="D2508" s="1"/>
      <c r="E2508" s="1"/>
      <c r="F2508" s="1"/>
      <c r="G2508" s="1"/>
      <c r="H2508" s="1"/>
      <c r="I2508" s="1"/>
      <c r="J2508" s="2">
        <f t="shared" si="749"/>
        <v>0</v>
      </c>
      <c r="K2508" s="2">
        <f t="shared" si="750"/>
        <v>0</v>
      </c>
      <c r="L2508" s="8">
        <f t="shared" si="764"/>
        <v>38148</v>
      </c>
      <c r="M2508" s="54">
        <f t="shared" si="751"/>
        <v>0</v>
      </c>
      <c r="N2508" s="6">
        <f t="shared" si="752"/>
        <v>0</v>
      </c>
      <c r="O2508" s="6" t="str">
        <f t="shared" si="753"/>
        <v/>
      </c>
      <c r="P2508" s="29"/>
      <c r="Q2508" s="54">
        <f t="shared" si="754"/>
        <v>1</v>
      </c>
      <c r="R2508" s="6">
        <f t="shared" si="755"/>
        <v>-47.098718914845513</v>
      </c>
      <c r="S2508" s="6">
        <f t="shared" si="756"/>
        <v>0.99030107053922434</v>
      </c>
      <c r="T2508" s="29"/>
      <c r="U2508" s="6">
        <f t="shared" si="757"/>
        <v>38148</v>
      </c>
      <c r="V2508" s="55">
        <f t="shared" si="758"/>
        <v>38148</v>
      </c>
      <c r="W2508" s="6">
        <f t="shared" si="765"/>
        <v>0</v>
      </c>
      <c r="X2508" s="83">
        <f t="shared" si="766"/>
        <v>-47.098718914845513</v>
      </c>
      <c r="AA2508" s="29">
        <f t="shared" si="748"/>
        <v>0</v>
      </c>
      <c r="AC2508" s="56">
        <f t="shared" si="759"/>
        <v>0</v>
      </c>
      <c r="AD2508">
        <f t="shared" si="760"/>
        <v>0</v>
      </c>
      <c r="AE2508">
        <f t="shared" si="761"/>
        <v>0</v>
      </c>
      <c r="AF2508" t="str">
        <f t="shared" si="762"/>
        <v/>
      </c>
      <c r="AG2508" s="83">
        <f t="shared" si="763"/>
        <v>0</v>
      </c>
    </row>
    <row r="2509" spans="1:33">
      <c r="A2509" s="40">
        <v>38149</v>
      </c>
      <c r="B2509" s="41" t="s">
        <v>238</v>
      </c>
      <c r="C2509" s="46"/>
      <c r="D2509" s="1"/>
      <c r="E2509" s="1"/>
      <c r="F2509" s="1"/>
      <c r="G2509" s="1"/>
      <c r="H2509" s="1"/>
      <c r="I2509" s="1"/>
      <c r="J2509" s="2">
        <f t="shared" si="749"/>
        <v>0</v>
      </c>
      <c r="K2509" s="2">
        <f t="shared" si="750"/>
        <v>0</v>
      </c>
      <c r="L2509" s="8">
        <f t="shared" si="764"/>
        <v>38149</v>
      </c>
      <c r="M2509" s="54">
        <f t="shared" si="751"/>
        <v>0</v>
      </c>
      <c r="N2509" s="6">
        <f t="shared" si="752"/>
        <v>0</v>
      </c>
      <c r="O2509" s="6" t="str">
        <f t="shared" si="753"/>
        <v/>
      </c>
      <c r="P2509" s="29"/>
      <c r="Q2509" s="54">
        <f t="shared" si="754"/>
        <v>1</v>
      </c>
      <c r="R2509" s="6">
        <f t="shared" si="755"/>
        <v>-47.098718914845513</v>
      </c>
      <c r="S2509" s="6">
        <f t="shared" si="756"/>
        <v>1.0094024628128058</v>
      </c>
      <c r="T2509" s="29"/>
      <c r="U2509" s="6">
        <f t="shared" si="757"/>
        <v>38149</v>
      </c>
      <c r="V2509" s="55">
        <f t="shared" si="758"/>
        <v>38149</v>
      </c>
      <c r="W2509" s="6">
        <f t="shared" si="765"/>
        <v>0</v>
      </c>
      <c r="X2509" s="83">
        <f t="shared" si="766"/>
        <v>-47.098718914845513</v>
      </c>
      <c r="AA2509" s="29">
        <f t="shared" si="748"/>
        <v>0</v>
      </c>
      <c r="AC2509" s="56">
        <f t="shared" si="759"/>
        <v>0</v>
      </c>
      <c r="AD2509">
        <f t="shared" si="760"/>
        <v>0</v>
      </c>
      <c r="AE2509">
        <f t="shared" si="761"/>
        <v>0</v>
      </c>
      <c r="AF2509" t="str">
        <f t="shared" si="762"/>
        <v/>
      </c>
      <c r="AG2509" s="83">
        <f t="shared" si="763"/>
        <v>0</v>
      </c>
    </row>
    <row r="2510" spans="1:33">
      <c r="A2510" s="40">
        <v>38152</v>
      </c>
      <c r="B2510" s="41" t="s">
        <v>248</v>
      </c>
      <c r="C2510" s="46"/>
      <c r="D2510" s="1"/>
      <c r="E2510" s="1"/>
      <c r="F2510" s="1"/>
      <c r="G2510" s="1"/>
      <c r="H2510" s="1"/>
      <c r="I2510" s="1"/>
      <c r="J2510" s="2">
        <f t="shared" si="749"/>
        <v>0</v>
      </c>
      <c r="K2510" s="2">
        <f t="shared" si="750"/>
        <v>0</v>
      </c>
      <c r="L2510" s="8">
        <f t="shared" si="764"/>
        <v>38152</v>
      </c>
      <c r="M2510" s="54">
        <f t="shared" si="751"/>
        <v>0</v>
      </c>
      <c r="N2510" s="6">
        <f t="shared" si="752"/>
        <v>0</v>
      </c>
      <c r="O2510" s="6" t="str">
        <f t="shared" si="753"/>
        <v/>
      </c>
      <c r="P2510" s="29"/>
      <c r="Q2510" s="54">
        <f t="shared" si="754"/>
        <v>1</v>
      </c>
      <c r="R2510" s="6">
        <f t="shared" si="755"/>
        <v>-47.098718914845513</v>
      </c>
      <c r="S2510" s="6">
        <f t="shared" si="756"/>
        <v>1.0308321058184617</v>
      </c>
      <c r="T2510" s="29"/>
      <c r="U2510" s="6">
        <f t="shared" si="757"/>
        <v>38152</v>
      </c>
      <c r="V2510" s="55">
        <f t="shared" si="758"/>
        <v>38152</v>
      </c>
      <c r="W2510" s="6">
        <f t="shared" si="765"/>
        <v>0</v>
      </c>
      <c r="X2510" s="83">
        <f t="shared" si="766"/>
        <v>-47.098718914845513</v>
      </c>
      <c r="AA2510" s="29">
        <f t="shared" si="748"/>
        <v>0</v>
      </c>
      <c r="AC2510" s="56">
        <f t="shared" si="759"/>
        <v>0</v>
      </c>
      <c r="AD2510">
        <f t="shared" si="760"/>
        <v>0</v>
      </c>
      <c r="AE2510">
        <f t="shared" si="761"/>
        <v>0</v>
      </c>
      <c r="AF2510" t="str">
        <f t="shared" si="762"/>
        <v/>
      </c>
      <c r="AG2510" s="83">
        <f t="shared" si="763"/>
        <v>0</v>
      </c>
    </row>
    <row r="2511" spans="1:33">
      <c r="A2511" s="40">
        <v>38153</v>
      </c>
      <c r="B2511" s="41" t="s">
        <v>247</v>
      </c>
      <c r="C2511" s="46"/>
      <c r="D2511" s="1"/>
      <c r="E2511" s="1"/>
      <c r="F2511" s="1"/>
      <c r="G2511" s="1"/>
      <c r="H2511" s="1"/>
      <c r="I2511" s="1"/>
      <c r="J2511" s="2">
        <f t="shared" si="749"/>
        <v>0</v>
      </c>
      <c r="K2511" s="2">
        <f t="shared" si="750"/>
        <v>0</v>
      </c>
      <c r="L2511" s="8">
        <f t="shared" si="764"/>
        <v>38153</v>
      </c>
      <c r="M2511" s="54">
        <f t="shared" si="751"/>
        <v>0</v>
      </c>
      <c r="N2511" s="6">
        <f t="shared" si="752"/>
        <v>0</v>
      </c>
      <c r="O2511" s="6" t="str">
        <f t="shared" si="753"/>
        <v/>
      </c>
      <c r="P2511" s="29"/>
      <c r="Q2511" s="54">
        <f t="shared" si="754"/>
        <v>1</v>
      </c>
      <c r="R2511" s="6">
        <f t="shared" si="755"/>
        <v>-47.098718914845513</v>
      </c>
      <c r="S2511" s="6">
        <f t="shared" si="756"/>
        <v>1.0181305429063017</v>
      </c>
      <c r="T2511" s="29"/>
      <c r="U2511" s="6">
        <f t="shared" si="757"/>
        <v>38153</v>
      </c>
      <c r="V2511" s="55">
        <f t="shared" si="758"/>
        <v>38153</v>
      </c>
      <c r="W2511" s="6">
        <f t="shared" si="765"/>
        <v>0</v>
      </c>
      <c r="X2511" s="83">
        <f t="shared" si="766"/>
        <v>-47.098718914845513</v>
      </c>
      <c r="AA2511" s="29">
        <f t="shared" si="748"/>
        <v>0</v>
      </c>
      <c r="AC2511" s="56">
        <f t="shared" si="759"/>
        <v>0</v>
      </c>
      <c r="AD2511">
        <f t="shared" si="760"/>
        <v>0</v>
      </c>
      <c r="AE2511">
        <f t="shared" si="761"/>
        <v>0</v>
      </c>
      <c r="AF2511" t="str">
        <f t="shared" si="762"/>
        <v/>
      </c>
      <c r="AG2511" s="83">
        <f t="shared" si="763"/>
        <v>0</v>
      </c>
    </row>
    <row r="2512" spans="1:33">
      <c r="A2512" s="40">
        <v>38154</v>
      </c>
      <c r="B2512" s="41" t="s">
        <v>246</v>
      </c>
      <c r="C2512" s="46"/>
      <c r="D2512" s="1"/>
      <c r="E2512" s="1"/>
      <c r="F2512" s="1"/>
      <c r="G2512" s="1"/>
      <c r="H2512" s="1"/>
      <c r="I2512" s="1"/>
      <c r="J2512" s="2">
        <f t="shared" si="749"/>
        <v>0</v>
      </c>
      <c r="K2512" s="2">
        <f t="shared" si="750"/>
        <v>0</v>
      </c>
      <c r="L2512" s="8">
        <f t="shared" si="764"/>
        <v>38154</v>
      </c>
      <c r="M2512" s="54">
        <f t="shared" si="751"/>
        <v>0</v>
      </c>
      <c r="N2512" s="6">
        <f t="shared" si="752"/>
        <v>0</v>
      </c>
      <c r="O2512" s="6" t="str">
        <f t="shared" si="753"/>
        <v/>
      </c>
      <c r="P2512" s="29"/>
      <c r="Q2512" s="54">
        <f t="shared" si="754"/>
        <v>1</v>
      </c>
      <c r="R2512" s="6">
        <f t="shared" si="755"/>
        <v>-47.098718914845513</v>
      </c>
      <c r="S2512" s="6">
        <f t="shared" si="756"/>
        <v>1.027234872733817</v>
      </c>
      <c r="T2512" s="29"/>
      <c r="U2512" s="6">
        <f t="shared" si="757"/>
        <v>38154</v>
      </c>
      <c r="V2512" s="55">
        <f t="shared" si="758"/>
        <v>38154</v>
      </c>
      <c r="W2512" s="6">
        <f t="shared" si="765"/>
        <v>0</v>
      </c>
      <c r="X2512" s="83">
        <f t="shared" si="766"/>
        <v>-47.098718914845513</v>
      </c>
      <c r="AA2512" s="29">
        <f t="shared" si="748"/>
        <v>0</v>
      </c>
      <c r="AC2512" s="56">
        <f t="shared" si="759"/>
        <v>0</v>
      </c>
      <c r="AD2512">
        <f t="shared" si="760"/>
        <v>0</v>
      </c>
      <c r="AE2512">
        <f t="shared" si="761"/>
        <v>0</v>
      </c>
      <c r="AF2512" t="str">
        <f t="shared" si="762"/>
        <v/>
      </c>
      <c r="AG2512" s="83">
        <f t="shared" si="763"/>
        <v>0</v>
      </c>
    </row>
    <row r="2513" spans="1:33">
      <c r="A2513" s="40">
        <v>38155</v>
      </c>
      <c r="B2513" s="41" t="s">
        <v>245</v>
      </c>
      <c r="C2513" s="46"/>
      <c r="D2513" s="1"/>
      <c r="E2513" s="1"/>
      <c r="F2513" s="1"/>
      <c r="G2513" s="1"/>
      <c r="H2513" s="1"/>
      <c r="I2513" s="1"/>
      <c r="J2513" s="2">
        <f t="shared" si="749"/>
        <v>0</v>
      </c>
      <c r="K2513" s="2">
        <f t="shared" si="750"/>
        <v>0</v>
      </c>
      <c r="L2513" s="8">
        <f t="shared" si="764"/>
        <v>38155</v>
      </c>
      <c r="M2513" s="54">
        <f t="shared" si="751"/>
        <v>0</v>
      </c>
      <c r="N2513" s="6">
        <f t="shared" si="752"/>
        <v>0</v>
      </c>
      <c r="O2513" s="6" t="str">
        <f t="shared" si="753"/>
        <v/>
      </c>
      <c r="P2513" s="29"/>
      <c r="Q2513" s="54">
        <f t="shared" si="754"/>
        <v>1</v>
      </c>
      <c r="R2513" s="6">
        <f t="shared" si="755"/>
        <v>-47.098718914845513</v>
      </c>
      <c r="S2513" s="6">
        <f t="shared" si="756"/>
        <v>1.0152774070887156</v>
      </c>
      <c r="T2513" s="29"/>
      <c r="U2513" s="6">
        <f t="shared" si="757"/>
        <v>38155</v>
      </c>
      <c r="V2513" s="55">
        <f t="shared" si="758"/>
        <v>38155</v>
      </c>
      <c r="W2513" s="6">
        <f t="shared" si="765"/>
        <v>0</v>
      </c>
      <c r="X2513" s="83">
        <f t="shared" si="766"/>
        <v>-47.098718914845513</v>
      </c>
      <c r="AA2513" s="29">
        <f t="shared" si="748"/>
        <v>0</v>
      </c>
      <c r="AC2513" s="56">
        <f t="shared" si="759"/>
        <v>0</v>
      </c>
      <c r="AD2513">
        <f t="shared" si="760"/>
        <v>0</v>
      </c>
      <c r="AE2513">
        <f t="shared" si="761"/>
        <v>0</v>
      </c>
      <c r="AF2513" t="str">
        <f t="shared" si="762"/>
        <v/>
      </c>
      <c r="AG2513" s="83">
        <f t="shared" si="763"/>
        <v>0</v>
      </c>
    </row>
    <row r="2514" spans="1:33">
      <c r="A2514" s="40">
        <v>38156</v>
      </c>
      <c r="B2514" s="41" t="s">
        <v>244</v>
      </c>
      <c r="C2514" s="46"/>
      <c r="D2514" s="1"/>
      <c r="E2514" s="1"/>
      <c r="F2514" s="1"/>
      <c r="G2514" s="1"/>
      <c r="H2514" s="1"/>
      <c r="I2514" s="1"/>
      <c r="J2514" s="2">
        <f t="shared" si="749"/>
        <v>0</v>
      </c>
      <c r="K2514" s="2">
        <f t="shared" si="750"/>
        <v>0</v>
      </c>
      <c r="L2514" s="8">
        <f t="shared" si="764"/>
        <v>38156</v>
      </c>
      <c r="M2514" s="54">
        <f t="shared" si="751"/>
        <v>0</v>
      </c>
      <c r="N2514" s="6">
        <f t="shared" si="752"/>
        <v>0</v>
      </c>
      <c r="O2514" s="6" t="str">
        <f t="shared" si="753"/>
        <v/>
      </c>
      <c r="P2514" s="29"/>
      <c r="Q2514" s="54">
        <f t="shared" si="754"/>
        <v>1</v>
      </c>
      <c r="R2514" s="6">
        <f t="shared" si="755"/>
        <v>-47.098718914845513</v>
      </c>
      <c r="S2514" s="6">
        <f t="shared" si="756"/>
        <v>1.0254456545796977</v>
      </c>
      <c r="T2514" s="29"/>
      <c r="U2514" s="6">
        <f t="shared" si="757"/>
        <v>38156</v>
      </c>
      <c r="V2514" s="55">
        <f t="shared" si="758"/>
        <v>38156</v>
      </c>
      <c r="W2514" s="6">
        <f t="shared" si="765"/>
        <v>0</v>
      </c>
      <c r="X2514" s="83">
        <f t="shared" si="766"/>
        <v>-47.098718914845513</v>
      </c>
      <c r="AA2514" s="29">
        <f t="shared" si="748"/>
        <v>0</v>
      </c>
      <c r="AC2514" s="56">
        <f t="shared" si="759"/>
        <v>0</v>
      </c>
      <c r="AD2514">
        <f t="shared" si="760"/>
        <v>0</v>
      </c>
      <c r="AE2514">
        <f t="shared" si="761"/>
        <v>0</v>
      </c>
      <c r="AF2514" t="str">
        <f t="shared" si="762"/>
        <v/>
      </c>
      <c r="AG2514" s="83">
        <f t="shared" si="763"/>
        <v>0</v>
      </c>
    </row>
    <row r="2515" spans="1:33">
      <c r="A2515" s="40">
        <v>38159</v>
      </c>
      <c r="B2515" s="41" t="s">
        <v>243</v>
      </c>
      <c r="C2515" s="46"/>
      <c r="D2515" s="1"/>
      <c r="E2515" s="1"/>
      <c r="F2515" s="1"/>
      <c r="G2515" s="1"/>
      <c r="H2515" s="1"/>
      <c r="I2515" s="1"/>
      <c r="J2515" s="2">
        <f t="shared" si="749"/>
        <v>0</v>
      </c>
      <c r="K2515" s="2">
        <f t="shared" si="750"/>
        <v>0</v>
      </c>
      <c r="L2515" s="8">
        <f t="shared" si="764"/>
        <v>38159</v>
      </c>
      <c r="M2515" s="54">
        <f t="shared" si="751"/>
        <v>0</v>
      </c>
      <c r="N2515" s="6">
        <f t="shared" si="752"/>
        <v>0</v>
      </c>
      <c r="O2515" s="6" t="str">
        <f t="shared" si="753"/>
        <v/>
      </c>
      <c r="P2515" s="29"/>
      <c r="Q2515" s="54">
        <f t="shared" si="754"/>
        <v>1</v>
      </c>
      <c r="R2515" s="6">
        <f t="shared" si="755"/>
        <v>-47.098718914845513</v>
      </c>
      <c r="S2515" s="6">
        <f t="shared" si="756"/>
        <v>1.0290303455286325</v>
      </c>
      <c r="T2515" s="29"/>
      <c r="U2515" s="6">
        <f t="shared" si="757"/>
        <v>38159</v>
      </c>
      <c r="V2515" s="55">
        <f t="shared" si="758"/>
        <v>38159</v>
      </c>
      <c r="W2515" s="6">
        <f t="shared" si="765"/>
        <v>0</v>
      </c>
      <c r="X2515" s="83">
        <f t="shared" si="766"/>
        <v>-47.098718914845513</v>
      </c>
      <c r="AA2515" s="29">
        <f t="shared" si="748"/>
        <v>0</v>
      </c>
      <c r="AC2515" s="56">
        <f t="shared" si="759"/>
        <v>0</v>
      </c>
      <c r="AD2515">
        <f t="shared" si="760"/>
        <v>0</v>
      </c>
      <c r="AE2515">
        <f t="shared" si="761"/>
        <v>0</v>
      </c>
      <c r="AF2515" t="str">
        <f t="shared" si="762"/>
        <v/>
      </c>
      <c r="AG2515" s="83">
        <f t="shared" si="763"/>
        <v>0</v>
      </c>
    </row>
    <row r="2516" spans="1:33">
      <c r="A2516" s="40">
        <v>38160</v>
      </c>
      <c r="B2516" s="41" t="s">
        <v>242</v>
      </c>
      <c r="C2516" s="46"/>
      <c r="D2516" s="1"/>
      <c r="E2516" s="1"/>
      <c r="F2516" s="1"/>
      <c r="G2516" s="1"/>
      <c r="H2516" s="1"/>
      <c r="I2516" s="1"/>
      <c r="J2516" s="2">
        <f t="shared" si="749"/>
        <v>0</v>
      </c>
      <c r="K2516" s="2">
        <f t="shared" si="750"/>
        <v>0</v>
      </c>
      <c r="L2516" s="8">
        <f t="shared" si="764"/>
        <v>38160</v>
      </c>
      <c r="M2516" s="54">
        <f t="shared" si="751"/>
        <v>0</v>
      </c>
      <c r="N2516" s="6">
        <f t="shared" si="752"/>
        <v>0</v>
      </c>
      <c r="O2516" s="6" t="str">
        <f t="shared" si="753"/>
        <v/>
      </c>
      <c r="P2516" s="29"/>
      <c r="Q2516" s="54">
        <f t="shared" si="754"/>
        <v>1</v>
      </c>
      <c r="R2516" s="6">
        <f t="shared" si="755"/>
        <v>-47.098718914845513</v>
      </c>
      <c r="S2516" s="6">
        <f t="shared" si="756"/>
        <v>1.0241078259370626</v>
      </c>
      <c r="T2516" s="29"/>
      <c r="U2516" s="6">
        <f t="shared" si="757"/>
        <v>38160</v>
      </c>
      <c r="V2516" s="55">
        <f t="shared" si="758"/>
        <v>38160</v>
      </c>
      <c r="W2516" s="6">
        <f t="shared" si="765"/>
        <v>0</v>
      </c>
      <c r="X2516" s="83">
        <f t="shared" si="766"/>
        <v>-47.098718914845513</v>
      </c>
      <c r="AA2516" s="29">
        <f t="shared" si="748"/>
        <v>0</v>
      </c>
      <c r="AC2516" s="56">
        <f t="shared" si="759"/>
        <v>0</v>
      </c>
      <c r="AD2516">
        <f t="shared" si="760"/>
        <v>0</v>
      </c>
      <c r="AE2516">
        <f t="shared" si="761"/>
        <v>0</v>
      </c>
      <c r="AF2516" t="str">
        <f t="shared" si="762"/>
        <v/>
      </c>
      <c r="AG2516" s="83">
        <f t="shared" si="763"/>
        <v>0</v>
      </c>
    </row>
    <row r="2517" spans="1:33">
      <c r="A2517" s="40">
        <v>38161</v>
      </c>
      <c r="B2517" s="41" t="s">
        <v>241</v>
      </c>
      <c r="C2517" s="46"/>
      <c r="D2517" s="1"/>
      <c r="E2517" s="1"/>
      <c r="F2517" s="1"/>
      <c r="G2517" s="1"/>
      <c r="H2517" s="1"/>
      <c r="I2517" s="1"/>
      <c r="J2517" s="2">
        <f t="shared" si="749"/>
        <v>0</v>
      </c>
      <c r="K2517" s="2">
        <f t="shared" si="750"/>
        <v>0</v>
      </c>
      <c r="L2517" s="8">
        <f t="shared" si="764"/>
        <v>38161</v>
      </c>
      <c r="M2517" s="54">
        <f t="shared" si="751"/>
        <v>0</v>
      </c>
      <c r="N2517" s="6">
        <f t="shared" si="752"/>
        <v>0</v>
      </c>
      <c r="O2517" s="6" t="str">
        <f t="shared" si="753"/>
        <v/>
      </c>
      <c r="P2517" s="29"/>
      <c r="Q2517" s="54">
        <f t="shared" si="754"/>
        <v>1</v>
      </c>
      <c r="R2517" s="6">
        <f t="shared" si="755"/>
        <v>-47.098718914845513</v>
      </c>
      <c r="S2517" s="6">
        <f t="shared" si="756"/>
        <v>1.0510760748682328</v>
      </c>
      <c r="T2517" s="29"/>
      <c r="U2517" s="6">
        <f t="shared" si="757"/>
        <v>38161</v>
      </c>
      <c r="V2517" s="55">
        <f t="shared" si="758"/>
        <v>38161</v>
      </c>
      <c r="W2517" s="6">
        <f t="shared" si="765"/>
        <v>0</v>
      </c>
      <c r="X2517" s="83">
        <f t="shared" si="766"/>
        <v>-47.098718914845513</v>
      </c>
      <c r="AA2517" s="29">
        <f t="shared" si="748"/>
        <v>0</v>
      </c>
      <c r="AC2517" s="56">
        <f t="shared" si="759"/>
        <v>0</v>
      </c>
      <c r="AD2517">
        <f t="shared" si="760"/>
        <v>0</v>
      </c>
      <c r="AE2517">
        <f t="shared" si="761"/>
        <v>0</v>
      </c>
      <c r="AF2517" t="str">
        <f t="shared" si="762"/>
        <v/>
      </c>
      <c r="AG2517" s="83">
        <f t="shared" si="763"/>
        <v>0</v>
      </c>
    </row>
    <row r="2518" spans="1:33">
      <c r="A2518" s="40">
        <v>38162</v>
      </c>
      <c r="B2518" s="41" t="s">
        <v>240</v>
      </c>
      <c r="C2518" s="46"/>
      <c r="D2518" s="1"/>
      <c r="E2518" s="1"/>
      <c r="F2518" s="1"/>
      <c r="G2518" s="1"/>
      <c r="H2518" s="1"/>
      <c r="I2518" s="1"/>
      <c r="J2518" s="2">
        <f t="shared" si="749"/>
        <v>0</v>
      </c>
      <c r="K2518" s="2">
        <f t="shared" si="750"/>
        <v>0</v>
      </c>
      <c r="L2518" s="8">
        <f t="shared" si="764"/>
        <v>38162</v>
      </c>
      <c r="M2518" s="54">
        <f t="shared" si="751"/>
        <v>0</v>
      </c>
      <c r="N2518" s="6">
        <f t="shared" si="752"/>
        <v>0</v>
      </c>
      <c r="O2518" s="6" t="str">
        <f t="shared" si="753"/>
        <v/>
      </c>
      <c r="P2518" s="29"/>
      <c r="Q2518" s="54">
        <f t="shared" si="754"/>
        <v>1</v>
      </c>
      <c r="R2518" s="6">
        <f t="shared" si="755"/>
        <v>-47.098718914845513</v>
      </c>
      <c r="S2518" s="6">
        <f t="shared" si="756"/>
        <v>1.0433920893851465</v>
      </c>
      <c r="T2518" s="29"/>
      <c r="U2518" s="6">
        <f t="shared" si="757"/>
        <v>38162</v>
      </c>
      <c r="V2518" s="55">
        <f t="shared" si="758"/>
        <v>38162</v>
      </c>
      <c r="W2518" s="6">
        <f t="shared" si="765"/>
        <v>0</v>
      </c>
      <c r="X2518" s="83">
        <f t="shared" si="766"/>
        <v>-47.098718914845513</v>
      </c>
      <c r="AA2518" s="29">
        <f t="shared" si="748"/>
        <v>0</v>
      </c>
      <c r="AC2518" s="56">
        <f t="shared" si="759"/>
        <v>0</v>
      </c>
      <c r="AD2518">
        <f t="shared" si="760"/>
        <v>0</v>
      </c>
      <c r="AE2518">
        <f t="shared" si="761"/>
        <v>0</v>
      </c>
      <c r="AF2518" t="str">
        <f t="shared" si="762"/>
        <v/>
      </c>
      <c r="AG2518" s="83">
        <f t="shared" si="763"/>
        <v>0</v>
      </c>
    </row>
    <row r="2519" spans="1:33">
      <c r="A2519" s="40">
        <v>38163</v>
      </c>
      <c r="B2519" s="41" t="s">
        <v>239</v>
      </c>
      <c r="C2519" s="46"/>
      <c r="D2519" s="1"/>
      <c r="E2519" s="1"/>
      <c r="F2519" s="1"/>
      <c r="G2519" s="1"/>
      <c r="H2519" s="1"/>
      <c r="I2519" s="1"/>
      <c r="J2519" s="2">
        <f t="shared" si="749"/>
        <v>0</v>
      </c>
      <c r="K2519" s="2">
        <f t="shared" si="750"/>
        <v>0</v>
      </c>
      <c r="L2519" s="8">
        <f t="shared" si="764"/>
        <v>38163</v>
      </c>
      <c r="M2519" s="54">
        <f t="shared" si="751"/>
        <v>0</v>
      </c>
      <c r="N2519" s="6">
        <f t="shared" si="752"/>
        <v>0</v>
      </c>
      <c r="O2519" s="6" t="str">
        <f t="shared" si="753"/>
        <v/>
      </c>
      <c r="P2519" s="29"/>
      <c r="Q2519" s="54">
        <f t="shared" si="754"/>
        <v>1</v>
      </c>
      <c r="R2519" s="6">
        <f t="shared" si="755"/>
        <v>-47.098718914845513</v>
      </c>
      <c r="S2519" s="6">
        <f t="shared" si="756"/>
        <v>1.0279074403065367</v>
      </c>
      <c r="T2519" s="29"/>
      <c r="U2519" s="6">
        <f t="shared" si="757"/>
        <v>38163</v>
      </c>
      <c r="V2519" s="55">
        <f t="shared" si="758"/>
        <v>38163</v>
      </c>
      <c r="W2519" s="6">
        <f t="shared" si="765"/>
        <v>0</v>
      </c>
      <c r="X2519" s="83">
        <f t="shared" si="766"/>
        <v>-47.098718914845513</v>
      </c>
      <c r="AA2519" s="29">
        <f t="shared" si="748"/>
        <v>0</v>
      </c>
      <c r="AC2519" s="56">
        <f t="shared" si="759"/>
        <v>0</v>
      </c>
      <c r="AD2519">
        <f t="shared" si="760"/>
        <v>0</v>
      </c>
      <c r="AE2519">
        <f t="shared" si="761"/>
        <v>0</v>
      </c>
      <c r="AF2519" t="str">
        <f t="shared" si="762"/>
        <v/>
      </c>
      <c r="AG2519" s="83">
        <f t="shared" si="763"/>
        <v>0</v>
      </c>
    </row>
    <row r="2520" spans="1:33">
      <c r="A2520" s="40">
        <v>38166</v>
      </c>
      <c r="B2520" s="41" t="s">
        <v>238</v>
      </c>
      <c r="C2520" s="46"/>
      <c r="D2520" s="1"/>
      <c r="E2520" s="1"/>
      <c r="F2520" s="1"/>
      <c r="G2520" s="1"/>
      <c r="H2520" s="1"/>
      <c r="I2520" s="1"/>
      <c r="J2520" s="2">
        <f t="shared" si="749"/>
        <v>0</v>
      </c>
      <c r="K2520" s="2">
        <f t="shared" si="750"/>
        <v>0</v>
      </c>
      <c r="L2520" s="8">
        <f t="shared" si="764"/>
        <v>38166</v>
      </c>
      <c r="M2520" s="54">
        <f t="shared" si="751"/>
        <v>0</v>
      </c>
      <c r="N2520" s="6">
        <f t="shared" si="752"/>
        <v>0</v>
      </c>
      <c r="O2520" s="6" t="str">
        <f t="shared" si="753"/>
        <v/>
      </c>
      <c r="P2520" s="29"/>
      <c r="Q2520" s="54">
        <f t="shared" si="754"/>
        <v>1</v>
      </c>
      <c r="R2520" s="6">
        <f t="shared" si="755"/>
        <v>-47.098718914845513</v>
      </c>
      <c r="S2520" s="6">
        <f t="shared" si="756"/>
        <v>1.0094024628128058</v>
      </c>
      <c r="T2520" s="29"/>
      <c r="U2520" s="6">
        <f t="shared" si="757"/>
        <v>38166</v>
      </c>
      <c r="V2520" s="55">
        <f t="shared" si="758"/>
        <v>38166</v>
      </c>
      <c r="W2520" s="6">
        <f t="shared" si="765"/>
        <v>0</v>
      </c>
      <c r="X2520" s="83">
        <f t="shared" si="766"/>
        <v>-47.098718914845513</v>
      </c>
      <c r="AA2520" s="29">
        <f t="shared" si="748"/>
        <v>0</v>
      </c>
      <c r="AC2520" s="56">
        <f t="shared" si="759"/>
        <v>0</v>
      </c>
      <c r="AD2520">
        <f t="shared" si="760"/>
        <v>0</v>
      </c>
      <c r="AE2520">
        <f t="shared" si="761"/>
        <v>0</v>
      </c>
      <c r="AF2520" t="str">
        <f t="shared" si="762"/>
        <v/>
      </c>
      <c r="AG2520" s="83">
        <f t="shared" si="763"/>
        <v>0</v>
      </c>
    </row>
    <row r="2521" spans="1:33">
      <c r="A2521" s="40">
        <v>38167</v>
      </c>
      <c r="B2521" s="41" t="s">
        <v>237</v>
      </c>
      <c r="C2521" s="46"/>
      <c r="D2521" s="1"/>
      <c r="E2521" s="1"/>
      <c r="F2521" s="1"/>
      <c r="G2521" s="1"/>
      <c r="H2521" s="1"/>
      <c r="I2521" s="1"/>
      <c r="J2521" s="2">
        <f t="shared" si="749"/>
        <v>0</v>
      </c>
      <c r="K2521" s="2">
        <f t="shared" si="750"/>
        <v>0</v>
      </c>
      <c r="L2521" s="8">
        <f t="shared" si="764"/>
        <v>38167</v>
      </c>
      <c r="M2521" s="54">
        <f t="shared" si="751"/>
        <v>0</v>
      </c>
      <c r="N2521" s="6">
        <f t="shared" si="752"/>
        <v>0</v>
      </c>
      <c r="O2521" s="6" t="str">
        <f t="shared" si="753"/>
        <v/>
      </c>
      <c r="P2521" s="29"/>
      <c r="Q2521" s="54">
        <f t="shared" si="754"/>
        <v>1</v>
      </c>
      <c r="R2521" s="6">
        <f t="shared" si="755"/>
        <v>-47.098718914845513</v>
      </c>
      <c r="S2521" s="6">
        <f t="shared" si="756"/>
        <v>1.0001851542757594</v>
      </c>
      <c r="T2521" s="29"/>
      <c r="U2521" s="6">
        <f t="shared" si="757"/>
        <v>38167</v>
      </c>
      <c r="V2521" s="55">
        <f t="shared" si="758"/>
        <v>38167</v>
      </c>
      <c r="W2521" s="6">
        <f t="shared" si="765"/>
        <v>0</v>
      </c>
      <c r="X2521" s="83">
        <f t="shared" si="766"/>
        <v>-47.098718914845513</v>
      </c>
      <c r="AA2521" s="29">
        <f t="shared" si="748"/>
        <v>0</v>
      </c>
      <c r="AC2521" s="56">
        <f t="shared" si="759"/>
        <v>0</v>
      </c>
      <c r="AD2521">
        <f t="shared" si="760"/>
        <v>0</v>
      </c>
      <c r="AE2521">
        <f t="shared" si="761"/>
        <v>0</v>
      </c>
      <c r="AF2521" t="str">
        <f t="shared" si="762"/>
        <v/>
      </c>
      <c r="AG2521" s="83">
        <f t="shared" si="763"/>
        <v>0</v>
      </c>
    </row>
    <row r="2522" spans="1:33">
      <c r="A2522" s="40">
        <v>38168</v>
      </c>
      <c r="B2522" s="41" t="s">
        <v>236</v>
      </c>
      <c r="C2522" s="46"/>
      <c r="D2522" s="1"/>
      <c r="E2522" s="1"/>
      <c r="F2522" s="1"/>
      <c r="G2522" s="1"/>
      <c r="H2522" s="1"/>
      <c r="I2522" s="1"/>
      <c r="J2522" s="2">
        <f t="shared" si="749"/>
        <v>0</v>
      </c>
      <c r="K2522" s="2">
        <f t="shared" si="750"/>
        <v>0</v>
      </c>
      <c r="L2522" s="8">
        <f t="shared" si="764"/>
        <v>38168</v>
      </c>
      <c r="M2522" s="54">
        <f t="shared" si="751"/>
        <v>0</v>
      </c>
      <c r="N2522" s="6">
        <f t="shared" si="752"/>
        <v>0</v>
      </c>
      <c r="O2522" s="6" t="str">
        <f t="shared" si="753"/>
        <v/>
      </c>
      <c r="P2522" s="29"/>
      <c r="Q2522" s="54">
        <f t="shared" si="754"/>
        <v>1</v>
      </c>
      <c r="R2522" s="6">
        <f t="shared" si="755"/>
        <v>-47.098718914845513</v>
      </c>
      <c r="S2522" s="6">
        <f t="shared" si="756"/>
        <v>1.0012482762509676</v>
      </c>
      <c r="T2522" s="29"/>
      <c r="U2522" s="6">
        <f t="shared" si="757"/>
        <v>38168</v>
      </c>
      <c r="V2522" s="55">
        <f t="shared" si="758"/>
        <v>38168</v>
      </c>
      <c r="W2522" s="6">
        <f t="shared" si="765"/>
        <v>0</v>
      </c>
      <c r="X2522" s="83">
        <f t="shared" si="766"/>
        <v>-47.098718914845513</v>
      </c>
      <c r="AA2522" s="29">
        <f t="shared" si="748"/>
        <v>0</v>
      </c>
      <c r="AC2522" s="56">
        <f t="shared" si="759"/>
        <v>0</v>
      </c>
      <c r="AD2522">
        <f t="shared" si="760"/>
        <v>0</v>
      </c>
      <c r="AE2522">
        <f t="shared" si="761"/>
        <v>0</v>
      </c>
      <c r="AF2522" t="str">
        <f t="shared" si="762"/>
        <v/>
      </c>
      <c r="AG2522" s="83">
        <f t="shared" si="763"/>
        <v>0</v>
      </c>
    </row>
    <row r="2523" spans="1:33">
      <c r="A2523" s="40">
        <v>38169</v>
      </c>
      <c r="B2523" s="41" t="s">
        <v>235</v>
      </c>
      <c r="C2523" s="46"/>
      <c r="D2523" s="1"/>
      <c r="E2523" s="1"/>
      <c r="F2523" s="1"/>
      <c r="G2523" s="1"/>
      <c r="H2523" s="1"/>
      <c r="I2523" s="1"/>
      <c r="J2523" s="2">
        <f t="shared" si="749"/>
        <v>0</v>
      </c>
      <c r="K2523" s="2">
        <f t="shared" si="750"/>
        <v>0</v>
      </c>
      <c r="L2523" s="8">
        <f t="shared" si="764"/>
        <v>38169</v>
      </c>
      <c r="M2523" s="54">
        <f t="shared" si="751"/>
        <v>0</v>
      </c>
      <c r="N2523" s="6">
        <f t="shared" si="752"/>
        <v>0</v>
      </c>
      <c r="O2523" s="6" t="str">
        <f t="shared" si="753"/>
        <v/>
      </c>
      <c r="P2523" s="29"/>
      <c r="Q2523" s="54">
        <f t="shared" si="754"/>
        <v>1</v>
      </c>
      <c r="R2523" s="6">
        <f t="shared" si="755"/>
        <v>-47.098718914845513</v>
      </c>
      <c r="S2523" s="6">
        <f t="shared" si="756"/>
        <v>0.98677391399215408</v>
      </c>
      <c r="T2523" s="29"/>
      <c r="U2523" s="6">
        <f t="shared" si="757"/>
        <v>38169</v>
      </c>
      <c r="V2523" s="55">
        <f t="shared" si="758"/>
        <v>38169</v>
      </c>
      <c r="W2523" s="6">
        <f t="shared" si="765"/>
        <v>0</v>
      </c>
      <c r="X2523" s="83">
        <f t="shared" si="766"/>
        <v>-47.098718914845513</v>
      </c>
      <c r="AA2523" s="29">
        <f t="shared" si="748"/>
        <v>0</v>
      </c>
      <c r="AC2523" s="56">
        <f t="shared" si="759"/>
        <v>0</v>
      </c>
      <c r="AD2523">
        <f t="shared" si="760"/>
        <v>0</v>
      </c>
      <c r="AE2523">
        <f t="shared" si="761"/>
        <v>0</v>
      </c>
      <c r="AF2523" t="str">
        <f t="shared" si="762"/>
        <v/>
      </c>
      <c r="AG2523" s="83">
        <f t="shared" si="763"/>
        <v>0</v>
      </c>
    </row>
    <row r="2524" spans="1:33">
      <c r="A2524" s="40">
        <v>38170</v>
      </c>
      <c r="B2524" s="41" t="s">
        <v>234</v>
      </c>
      <c r="C2524" s="46"/>
      <c r="D2524" s="1"/>
      <c r="E2524" s="1"/>
      <c r="F2524" s="1"/>
      <c r="G2524" s="1"/>
      <c r="H2524" s="1"/>
      <c r="I2524" s="1"/>
      <c r="J2524" s="2">
        <f t="shared" si="749"/>
        <v>0</v>
      </c>
      <c r="K2524" s="2">
        <f t="shared" si="750"/>
        <v>0</v>
      </c>
      <c r="L2524" s="8">
        <f t="shared" si="764"/>
        <v>38170</v>
      </c>
      <c r="M2524" s="54">
        <f t="shared" si="751"/>
        <v>0</v>
      </c>
      <c r="N2524" s="6">
        <f t="shared" si="752"/>
        <v>0</v>
      </c>
      <c r="O2524" s="6" t="str">
        <f t="shared" si="753"/>
        <v/>
      </c>
      <c r="P2524" s="29"/>
      <c r="Q2524" s="54">
        <f t="shared" si="754"/>
        <v>1</v>
      </c>
      <c r="R2524" s="6">
        <f t="shared" si="755"/>
        <v>-47.098718914845513</v>
      </c>
      <c r="S2524" s="6">
        <f t="shared" si="756"/>
        <v>0.98739452651667736</v>
      </c>
      <c r="T2524" s="29"/>
      <c r="U2524" s="6">
        <f t="shared" si="757"/>
        <v>38170</v>
      </c>
      <c r="V2524" s="55">
        <f t="shared" si="758"/>
        <v>38170</v>
      </c>
      <c r="W2524" s="6">
        <f t="shared" si="765"/>
        <v>0</v>
      </c>
      <c r="X2524" s="83">
        <f t="shared" si="766"/>
        <v>-47.098718914845513</v>
      </c>
      <c r="AA2524" s="29">
        <f t="shared" si="748"/>
        <v>0</v>
      </c>
      <c r="AC2524" s="56">
        <f t="shared" si="759"/>
        <v>0</v>
      </c>
      <c r="AD2524">
        <f t="shared" si="760"/>
        <v>0</v>
      </c>
      <c r="AE2524">
        <f t="shared" si="761"/>
        <v>0</v>
      </c>
      <c r="AF2524" t="str">
        <f t="shared" si="762"/>
        <v/>
      </c>
      <c r="AG2524" s="83">
        <f t="shared" si="763"/>
        <v>0</v>
      </c>
    </row>
    <row r="2525" spans="1:33">
      <c r="A2525" s="40">
        <v>38173</v>
      </c>
      <c r="B2525" s="41" t="s">
        <v>233</v>
      </c>
      <c r="C2525" s="46"/>
      <c r="D2525" s="1"/>
      <c r="E2525" s="1"/>
      <c r="F2525" s="1"/>
      <c r="G2525" s="1"/>
      <c r="H2525" s="1"/>
      <c r="I2525" s="1"/>
      <c r="J2525" s="2">
        <f t="shared" si="749"/>
        <v>0</v>
      </c>
      <c r="K2525" s="2">
        <f t="shared" si="750"/>
        <v>0</v>
      </c>
      <c r="L2525" s="8">
        <f t="shared" si="764"/>
        <v>38173</v>
      </c>
      <c r="M2525" s="54">
        <f t="shared" si="751"/>
        <v>0</v>
      </c>
      <c r="N2525" s="6">
        <f t="shared" si="752"/>
        <v>0</v>
      </c>
      <c r="O2525" s="6" t="str">
        <f t="shared" si="753"/>
        <v/>
      </c>
      <c r="P2525" s="29"/>
      <c r="Q2525" s="54">
        <f t="shared" si="754"/>
        <v>1</v>
      </c>
      <c r="R2525" s="6">
        <f t="shared" si="755"/>
        <v>-47.098718914845513</v>
      </c>
      <c r="S2525" s="6">
        <f t="shared" si="756"/>
        <v>0.99616579769131797</v>
      </c>
      <c r="T2525" s="29"/>
      <c r="U2525" s="6">
        <f t="shared" si="757"/>
        <v>38173</v>
      </c>
      <c r="V2525" s="55">
        <f t="shared" si="758"/>
        <v>38173</v>
      </c>
      <c r="W2525" s="6">
        <f t="shared" si="765"/>
        <v>0</v>
      </c>
      <c r="X2525" s="83">
        <f t="shared" si="766"/>
        <v>-47.098718914845513</v>
      </c>
      <c r="AA2525" s="29">
        <f t="shared" si="748"/>
        <v>0</v>
      </c>
      <c r="AC2525" s="56">
        <f t="shared" si="759"/>
        <v>0</v>
      </c>
      <c r="AD2525">
        <f t="shared" si="760"/>
        <v>0</v>
      </c>
      <c r="AE2525">
        <f t="shared" si="761"/>
        <v>0</v>
      </c>
      <c r="AF2525" t="str">
        <f t="shared" si="762"/>
        <v/>
      </c>
      <c r="AG2525" s="83">
        <f t="shared" si="763"/>
        <v>0</v>
      </c>
    </row>
    <row r="2526" spans="1:33">
      <c r="A2526" s="40">
        <v>38174</v>
      </c>
      <c r="B2526" s="41" t="s">
        <v>1989</v>
      </c>
      <c r="C2526" s="46"/>
      <c r="D2526" s="1"/>
      <c r="E2526" s="1"/>
      <c r="F2526" s="1"/>
      <c r="G2526" s="1"/>
      <c r="H2526" s="1"/>
      <c r="I2526" s="1"/>
      <c r="J2526" s="2">
        <f t="shared" si="749"/>
        <v>0</v>
      </c>
      <c r="K2526" s="2">
        <f t="shared" si="750"/>
        <v>0</v>
      </c>
      <c r="L2526" s="8">
        <f t="shared" si="764"/>
        <v>38174</v>
      </c>
      <c r="M2526" s="54">
        <f t="shared" si="751"/>
        <v>0</v>
      </c>
      <c r="N2526" s="6">
        <f t="shared" si="752"/>
        <v>0</v>
      </c>
      <c r="O2526" s="6" t="str">
        <f t="shared" si="753"/>
        <v/>
      </c>
      <c r="P2526" s="29"/>
      <c r="Q2526" s="54">
        <f t="shared" si="754"/>
        <v>1</v>
      </c>
      <c r="R2526" s="6">
        <f t="shared" si="755"/>
        <v>-47.098718914845513</v>
      </c>
      <c r="S2526" s="6">
        <f t="shared" si="756"/>
        <v>0.98101893178182697</v>
      </c>
      <c r="T2526" s="29"/>
      <c r="U2526" s="6">
        <f t="shared" si="757"/>
        <v>38174</v>
      </c>
      <c r="V2526" s="55">
        <f t="shared" si="758"/>
        <v>38174</v>
      </c>
      <c r="W2526" s="6">
        <f t="shared" si="765"/>
        <v>0</v>
      </c>
      <c r="X2526" s="83">
        <f t="shared" si="766"/>
        <v>-47.098718914845513</v>
      </c>
      <c r="AA2526" s="29">
        <f t="shared" si="748"/>
        <v>0</v>
      </c>
      <c r="AC2526" s="56">
        <f t="shared" si="759"/>
        <v>0</v>
      </c>
      <c r="AD2526">
        <f t="shared" si="760"/>
        <v>0</v>
      </c>
      <c r="AE2526">
        <f t="shared" si="761"/>
        <v>0</v>
      </c>
      <c r="AF2526" t="str">
        <f t="shared" si="762"/>
        <v/>
      </c>
      <c r="AG2526" s="83">
        <f t="shared" si="763"/>
        <v>0</v>
      </c>
    </row>
    <row r="2527" spans="1:33">
      <c r="A2527" s="40">
        <v>38175</v>
      </c>
      <c r="B2527" s="41" t="s">
        <v>1988</v>
      </c>
      <c r="C2527" s="46"/>
      <c r="D2527" s="1"/>
      <c r="E2527" s="1"/>
      <c r="F2527" s="1"/>
      <c r="G2527" s="1"/>
      <c r="H2527" s="1"/>
      <c r="I2527" s="1"/>
      <c r="J2527" s="2">
        <f t="shared" si="749"/>
        <v>1</v>
      </c>
      <c r="K2527" s="2">
        <f t="shared" si="750"/>
        <v>-1000</v>
      </c>
      <c r="L2527" s="8">
        <f t="shared" si="764"/>
        <v>38175</v>
      </c>
      <c r="M2527" s="54">
        <f t="shared" si="751"/>
        <v>1</v>
      </c>
      <c r="N2527" s="6">
        <f t="shared" si="752"/>
        <v>-1000</v>
      </c>
      <c r="O2527" s="6">
        <f t="shared" si="753"/>
        <v>20.798668885191347</v>
      </c>
      <c r="P2527" s="29"/>
      <c r="Q2527" s="54">
        <f t="shared" si="754"/>
        <v>1</v>
      </c>
      <c r="R2527" s="6">
        <f t="shared" si="755"/>
        <v>-47.098718914845513</v>
      </c>
      <c r="S2527" s="6">
        <f t="shared" si="756"/>
        <v>0.97959065962657066</v>
      </c>
      <c r="T2527" s="29"/>
      <c r="U2527" s="6">
        <f t="shared" si="757"/>
        <v>38175</v>
      </c>
      <c r="V2527" s="55">
        <f t="shared" si="758"/>
        <v>38175</v>
      </c>
      <c r="W2527" s="6">
        <f t="shared" si="765"/>
        <v>-1000</v>
      </c>
      <c r="X2527" s="83">
        <f t="shared" si="766"/>
        <v>-47.098718914845513</v>
      </c>
      <c r="AA2527" s="29">
        <f t="shared" si="748"/>
        <v>0</v>
      </c>
      <c r="AC2527" s="56">
        <f t="shared" si="759"/>
        <v>1</v>
      </c>
      <c r="AD2527">
        <f t="shared" si="760"/>
        <v>1</v>
      </c>
      <c r="AE2527">
        <f t="shared" si="761"/>
        <v>-2976.1904761904761</v>
      </c>
      <c r="AF2527">
        <f t="shared" si="762"/>
        <v>61.900800253545682</v>
      </c>
      <c r="AG2527" s="83">
        <f t="shared" si="763"/>
        <v>-2976.1904761904761</v>
      </c>
    </row>
    <row r="2528" spans="1:33">
      <c r="A2528" s="40">
        <v>38176</v>
      </c>
      <c r="B2528" s="41" t="s">
        <v>1987</v>
      </c>
      <c r="C2528" s="46"/>
      <c r="D2528" s="1"/>
      <c r="E2528" s="1"/>
      <c r="F2528" s="1"/>
      <c r="G2528" s="1"/>
      <c r="H2528" s="1"/>
      <c r="I2528" s="1"/>
      <c r="J2528" s="2">
        <f t="shared" si="749"/>
        <v>0</v>
      </c>
      <c r="K2528" s="2">
        <f t="shared" si="750"/>
        <v>0</v>
      </c>
      <c r="L2528" s="8">
        <f t="shared" si="764"/>
        <v>38176</v>
      </c>
      <c r="M2528" s="54">
        <f t="shared" si="751"/>
        <v>0</v>
      </c>
      <c r="N2528" s="6">
        <f t="shared" si="752"/>
        <v>0</v>
      </c>
      <c r="O2528" s="6" t="str">
        <f t="shared" si="753"/>
        <v/>
      </c>
      <c r="P2528" s="29"/>
      <c r="Q2528" s="54">
        <f t="shared" si="754"/>
        <v>1</v>
      </c>
      <c r="R2528" s="6">
        <f t="shared" si="755"/>
        <v>-47.098718914845513</v>
      </c>
      <c r="S2528" s="6">
        <f t="shared" si="756"/>
        <v>1.0050943003594859</v>
      </c>
      <c r="T2528" s="29"/>
      <c r="U2528" s="6">
        <f t="shared" si="757"/>
        <v>38176</v>
      </c>
      <c r="V2528" s="55">
        <f t="shared" si="758"/>
        <v>38176</v>
      </c>
      <c r="W2528" s="6">
        <f t="shared" si="765"/>
        <v>0</v>
      </c>
      <c r="X2528" s="83">
        <f t="shared" si="766"/>
        <v>-47.098718914845513</v>
      </c>
      <c r="AA2528" s="29">
        <f t="shared" si="748"/>
        <v>0</v>
      </c>
      <c r="AC2528" s="56">
        <f t="shared" si="759"/>
        <v>0</v>
      </c>
      <c r="AD2528">
        <f t="shared" si="760"/>
        <v>0</v>
      </c>
      <c r="AE2528">
        <f t="shared" si="761"/>
        <v>0</v>
      </c>
      <c r="AF2528" t="str">
        <f t="shared" si="762"/>
        <v/>
      </c>
      <c r="AG2528" s="83">
        <f t="shared" si="763"/>
        <v>0</v>
      </c>
    </row>
    <row r="2529" spans="1:33">
      <c r="A2529" s="40">
        <v>38177</v>
      </c>
      <c r="B2529" s="41" t="s">
        <v>1986</v>
      </c>
      <c r="C2529" s="46"/>
      <c r="D2529" s="1"/>
      <c r="E2529" s="1"/>
      <c r="F2529" s="1"/>
      <c r="G2529" s="1"/>
      <c r="H2529" s="1"/>
      <c r="I2529" s="1"/>
      <c r="J2529" s="2">
        <f t="shared" si="749"/>
        <v>0</v>
      </c>
      <c r="K2529" s="2">
        <f t="shared" si="750"/>
        <v>0</v>
      </c>
      <c r="L2529" s="8">
        <f t="shared" si="764"/>
        <v>38177</v>
      </c>
      <c r="M2529" s="54">
        <f t="shared" si="751"/>
        <v>0</v>
      </c>
      <c r="N2529" s="6">
        <f t="shared" si="752"/>
        <v>0</v>
      </c>
      <c r="O2529" s="6" t="str">
        <f t="shared" si="753"/>
        <v/>
      </c>
      <c r="P2529" s="29"/>
      <c r="Q2529" s="54">
        <f t="shared" si="754"/>
        <v>1</v>
      </c>
      <c r="R2529" s="6">
        <f t="shared" si="755"/>
        <v>-47.098718914845513</v>
      </c>
      <c r="S2529" s="6">
        <f t="shared" si="756"/>
        <v>0.9890533161454329</v>
      </c>
      <c r="T2529" s="29"/>
      <c r="U2529" s="6">
        <f t="shared" si="757"/>
        <v>38177</v>
      </c>
      <c r="V2529" s="55">
        <f t="shared" si="758"/>
        <v>38177</v>
      </c>
      <c r="W2529" s="6">
        <f t="shared" si="765"/>
        <v>0</v>
      </c>
      <c r="X2529" s="83">
        <f t="shared" si="766"/>
        <v>-47.098718914845513</v>
      </c>
      <c r="AA2529" s="29">
        <f t="shared" si="748"/>
        <v>0</v>
      </c>
      <c r="AC2529" s="56">
        <f t="shared" si="759"/>
        <v>0</v>
      </c>
      <c r="AD2529">
        <f t="shared" si="760"/>
        <v>0</v>
      </c>
      <c r="AE2529">
        <f t="shared" si="761"/>
        <v>0</v>
      </c>
      <c r="AF2529" t="str">
        <f t="shared" si="762"/>
        <v/>
      </c>
      <c r="AG2529" s="83">
        <f t="shared" si="763"/>
        <v>0</v>
      </c>
    </row>
    <row r="2530" spans="1:33">
      <c r="A2530" s="40">
        <v>38180</v>
      </c>
      <c r="B2530" s="41" t="s">
        <v>1985</v>
      </c>
      <c r="C2530" s="46"/>
      <c r="D2530" s="1"/>
      <c r="E2530" s="1"/>
      <c r="F2530" s="1"/>
      <c r="G2530" s="1"/>
      <c r="H2530" s="1"/>
      <c r="I2530" s="1"/>
      <c r="J2530" s="2">
        <f t="shared" si="749"/>
        <v>0</v>
      </c>
      <c r="K2530" s="2">
        <f t="shared" si="750"/>
        <v>0</v>
      </c>
      <c r="L2530" s="8">
        <f t="shared" si="764"/>
        <v>38180</v>
      </c>
      <c r="M2530" s="54">
        <f t="shared" si="751"/>
        <v>0</v>
      </c>
      <c r="N2530" s="6">
        <f t="shared" si="752"/>
        <v>0</v>
      </c>
      <c r="O2530" s="6" t="str">
        <f t="shared" si="753"/>
        <v/>
      </c>
      <c r="P2530" s="29"/>
      <c r="Q2530" s="54">
        <f t="shared" si="754"/>
        <v>1</v>
      </c>
      <c r="R2530" s="6">
        <f t="shared" si="755"/>
        <v>-47.098718914845513</v>
      </c>
      <c r="S2530" s="6">
        <f t="shared" si="756"/>
        <v>0.98967680005979219</v>
      </c>
      <c r="T2530" s="29"/>
      <c r="U2530" s="6">
        <f t="shared" si="757"/>
        <v>38180</v>
      </c>
      <c r="V2530" s="55">
        <f t="shared" si="758"/>
        <v>38180</v>
      </c>
      <c r="W2530" s="6">
        <f t="shared" si="765"/>
        <v>0</v>
      </c>
      <c r="X2530" s="83">
        <f t="shared" si="766"/>
        <v>-47.098718914845513</v>
      </c>
      <c r="AA2530" s="29">
        <f t="shared" si="748"/>
        <v>0</v>
      </c>
      <c r="AC2530" s="56">
        <f t="shared" si="759"/>
        <v>0</v>
      </c>
      <c r="AD2530">
        <f t="shared" si="760"/>
        <v>0</v>
      </c>
      <c r="AE2530">
        <f t="shared" si="761"/>
        <v>0</v>
      </c>
      <c r="AF2530" t="str">
        <f t="shared" si="762"/>
        <v/>
      </c>
      <c r="AG2530" s="83">
        <f t="shared" si="763"/>
        <v>0</v>
      </c>
    </row>
    <row r="2531" spans="1:33">
      <c r="A2531" s="40">
        <v>38181</v>
      </c>
      <c r="B2531" s="41" t="s">
        <v>1984</v>
      </c>
      <c r="C2531" s="46"/>
      <c r="D2531" s="1"/>
      <c r="E2531" s="1"/>
      <c r="F2531" s="1"/>
      <c r="G2531" s="1"/>
      <c r="H2531" s="1"/>
      <c r="I2531" s="1"/>
      <c r="J2531" s="2">
        <f t="shared" si="749"/>
        <v>0</v>
      </c>
      <c r="K2531" s="2">
        <f t="shared" si="750"/>
        <v>0</v>
      </c>
      <c r="L2531" s="8">
        <f t="shared" si="764"/>
        <v>38181</v>
      </c>
      <c r="M2531" s="54">
        <f t="shared" si="751"/>
        <v>0</v>
      </c>
      <c r="N2531" s="6">
        <f t="shared" si="752"/>
        <v>0</v>
      </c>
      <c r="O2531" s="6" t="str">
        <f t="shared" si="753"/>
        <v/>
      </c>
      <c r="P2531" s="29"/>
      <c r="Q2531" s="54">
        <f t="shared" si="754"/>
        <v>1</v>
      </c>
      <c r="R2531" s="6">
        <f t="shared" si="755"/>
        <v>-47.098718914845513</v>
      </c>
      <c r="S2531" s="6">
        <f t="shared" si="756"/>
        <v>1.000610132034109</v>
      </c>
      <c r="T2531" s="29"/>
      <c r="U2531" s="6">
        <f t="shared" si="757"/>
        <v>38181</v>
      </c>
      <c r="V2531" s="55">
        <f t="shared" si="758"/>
        <v>38181</v>
      </c>
      <c r="W2531" s="6">
        <f t="shared" si="765"/>
        <v>0</v>
      </c>
      <c r="X2531" s="83">
        <f t="shared" si="766"/>
        <v>-47.098718914845513</v>
      </c>
      <c r="AA2531" s="29">
        <f t="shared" si="748"/>
        <v>0</v>
      </c>
      <c r="AC2531" s="56">
        <f t="shared" si="759"/>
        <v>0</v>
      </c>
      <c r="AD2531">
        <f t="shared" si="760"/>
        <v>0</v>
      </c>
      <c r="AE2531">
        <f t="shared" si="761"/>
        <v>0</v>
      </c>
      <c r="AF2531" t="str">
        <f t="shared" si="762"/>
        <v/>
      </c>
      <c r="AG2531" s="83">
        <f t="shared" si="763"/>
        <v>0</v>
      </c>
    </row>
    <row r="2532" spans="1:33">
      <c r="A2532" s="40">
        <v>38182</v>
      </c>
      <c r="B2532" s="41" t="s">
        <v>1983</v>
      </c>
      <c r="C2532" s="46"/>
      <c r="D2532" s="1"/>
      <c r="E2532" s="1"/>
      <c r="F2532" s="1"/>
      <c r="G2532" s="1"/>
      <c r="H2532" s="1"/>
      <c r="I2532" s="1"/>
      <c r="J2532" s="2">
        <f t="shared" si="749"/>
        <v>0</v>
      </c>
      <c r="K2532" s="2">
        <f t="shared" si="750"/>
        <v>0</v>
      </c>
      <c r="L2532" s="8">
        <f t="shared" si="764"/>
        <v>38182</v>
      </c>
      <c r="M2532" s="54">
        <f t="shared" si="751"/>
        <v>0</v>
      </c>
      <c r="N2532" s="6">
        <f t="shared" si="752"/>
        <v>0</v>
      </c>
      <c r="O2532" s="6" t="str">
        <f t="shared" si="753"/>
        <v/>
      </c>
      <c r="P2532" s="29"/>
      <c r="Q2532" s="54">
        <f t="shared" si="754"/>
        <v>1</v>
      </c>
      <c r="R2532" s="6">
        <f t="shared" si="755"/>
        <v>-47.098718914845513</v>
      </c>
      <c r="S2532" s="6">
        <f t="shared" si="756"/>
        <v>1.0087538855182163</v>
      </c>
      <c r="T2532" s="29"/>
      <c r="U2532" s="6">
        <f t="shared" si="757"/>
        <v>38182</v>
      </c>
      <c r="V2532" s="55">
        <f t="shared" si="758"/>
        <v>38182</v>
      </c>
      <c r="W2532" s="6">
        <f t="shared" si="765"/>
        <v>0</v>
      </c>
      <c r="X2532" s="83">
        <f t="shared" si="766"/>
        <v>-47.098718914845513</v>
      </c>
      <c r="AA2532" s="29">
        <f t="shared" si="748"/>
        <v>0</v>
      </c>
      <c r="AC2532" s="56">
        <f t="shared" si="759"/>
        <v>0</v>
      </c>
      <c r="AD2532">
        <f t="shared" si="760"/>
        <v>0</v>
      </c>
      <c r="AE2532">
        <f t="shared" si="761"/>
        <v>0</v>
      </c>
      <c r="AF2532" t="str">
        <f t="shared" si="762"/>
        <v/>
      </c>
      <c r="AG2532" s="83">
        <f t="shared" si="763"/>
        <v>0</v>
      </c>
    </row>
    <row r="2533" spans="1:33">
      <c r="A2533" s="40">
        <v>38183</v>
      </c>
      <c r="B2533" s="41" t="s">
        <v>1982</v>
      </c>
      <c r="C2533" s="46"/>
      <c r="D2533" s="1"/>
      <c r="E2533" s="1"/>
      <c r="F2533" s="1"/>
      <c r="G2533" s="1"/>
      <c r="H2533" s="1"/>
      <c r="I2533" s="1"/>
      <c r="J2533" s="2">
        <f t="shared" si="749"/>
        <v>0</v>
      </c>
      <c r="K2533" s="2">
        <f t="shared" si="750"/>
        <v>0</v>
      </c>
      <c r="L2533" s="8">
        <f t="shared" si="764"/>
        <v>38183</v>
      </c>
      <c r="M2533" s="54">
        <f t="shared" si="751"/>
        <v>0</v>
      </c>
      <c r="N2533" s="6">
        <f t="shared" si="752"/>
        <v>0</v>
      </c>
      <c r="O2533" s="6" t="str">
        <f t="shared" si="753"/>
        <v/>
      </c>
      <c r="P2533" s="29"/>
      <c r="Q2533" s="54">
        <f t="shared" si="754"/>
        <v>1</v>
      </c>
      <c r="R2533" s="6">
        <f t="shared" si="755"/>
        <v>-47.098718914845513</v>
      </c>
      <c r="S2533" s="6">
        <f t="shared" si="756"/>
        <v>0.99997280073981976</v>
      </c>
      <c r="T2533" s="29"/>
      <c r="U2533" s="6">
        <f t="shared" si="757"/>
        <v>38183</v>
      </c>
      <c r="V2533" s="55">
        <f t="shared" si="758"/>
        <v>38183</v>
      </c>
      <c r="W2533" s="6">
        <f t="shared" si="765"/>
        <v>0</v>
      </c>
      <c r="X2533" s="83">
        <f t="shared" si="766"/>
        <v>-47.098718914845513</v>
      </c>
      <c r="AA2533" s="29">
        <f t="shared" si="748"/>
        <v>0</v>
      </c>
      <c r="AC2533" s="56">
        <f t="shared" si="759"/>
        <v>0</v>
      </c>
      <c r="AD2533">
        <f t="shared" si="760"/>
        <v>0</v>
      </c>
      <c r="AE2533">
        <f t="shared" si="761"/>
        <v>0</v>
      </c>
      <c r="AF2533" t="str">
        <f t="shared" si="762"/>
        <v/>
      </c>
      <c r="AG2533" s="83">
        <f t="shared" si="763"/>
        <v>0</v>
      </c>
    </row>
    <row r="2534" spans="1:33">
      <c r="A2534" s="40">
        <v>38184</v>
      </c>
      <c r="B2534" s="41" t="s">
        <v>1981</v>
      </c>
      <c r="C2534" s="46"/>
      <c r="D2534" s="1"/>
      <c r="E2534" s="1"/>
      <c r="F2534" s="1"/>
      <c r="G2534" s="1"/>
      <c r="H2534" s="1"/>
      <c r="I2534" s="1"/>
      <c r="J2534" s="2">
        <f t="shared" si="749"/>
        <v>0</v>
      </c>
      <c r="K2534" s="2">
        <f t="shared" si="750"/>
        <v>0</v>
      </c>
      <c r="L2534" s="8">
        <f t="shared" si="764"/>
        <v>38184</v>
      </c>
      <c r="M2534" s="54">
        <f t="shared" si="751"/>
        <v>0</v>
      </c>
      <c r="N2534" s="6">
        <f t="shared" si="752"/>
        <v>0</v>
      </c>
      <c r="O2534" s="6" t="str">
        <f t="shared" si="753"/>
        <v/>
      </c>
      <c r="P2534" s="29"/>
      <c r="Q2534" s="54">
        <f t="shared" si="754"/>
        <v>1</v>
      </c>
      <c r="R2534" s="6">
        <f t="shared" si="755"/>
        <v>-47.098718914845513</v>
      </c>
      <c r="S2534" s="6">
        <f t="shared" si="756"/>
        <v>0.98532884759091033</v>
      </c>
      <c r="T2534" s="29"/>
      <c r="U2534" s="6">
        <f t="shared" si="757"/>
        <v>38184</v>
      </c>
      <c r="V2534" s="55">
        <f t="shared" si="758"/>
        <v>38184</v>
      </c>
      <c r="W2534" s="6">
        <f t="shared" si="765"/>
        <v>0</v>
      </c>
      <c r="X2534" s="83">
        <f t="shared" si="766"/>
        <v>-47.098718914845513</v>
      </c>
      <c r="AA2534" s="29">
        <f t="shared" si="748"/>
        <v>0</v>
      </c>
      <c r="AC2534" s="56">
        <f t="shared" si="759"/>
        <v>0</v>
      </c>
      <c r="AD2534">
        <f t="shared" si="760"/>
        <v>0</v>
      </c>
      <c r="AE2534">
        <f t="shared" si="761"/>
        <v>0</v>
      </c>
      <c r="AF2534" t="str">
        <f t="shared" si="762"/>
        <v/>
      </c>
      <c r="AG2534" s="83">
        <f t="shared" si="763"/>
        <v>0</v>
      </c>
    </row>
    <row r="2535" spans="1:33">
      <c r="A2535" s="40">
        <v>38187</v>
      </c>
      <c r="B2535" s="41" t="s">
        <v>1980</v>
      </c>
      <c r="C2535" s="46"/>
      <c r="D2535" s="1"/>
      <c r="E2535" s="1"/>
      <c r="F2535" s="1"/>
      <c r="G2535" s="1"/>
      <c r="H2535" s="1"/>
      <c r="I2535" s="1"/>
      <c r="J2535" s="2">
        <f t="shared" si="749"/>
        <v>0</v>
      </c>
      <c r="K2535" s="2">
        <f t="shared" si="750"/>
        <v>0</v>
      </c>
      <c r="L2535" s="8">
        <f t="shared" si="764"/>
        <v>38187</v>
      </c>
      <c r="M2535" s="54">
        <f t="shared" si="751"/>
        <v>0</v>
      </c>
      <c r="N2535" s="6">
        <f t="shared" si="752"/>
        <v>0</v>
      </c>
      <c r="O2535" s="6" t="str">
        <f t="shared" si="753"/>
        <v/>
      </c>
      <c r="P2535" s="29"/>
      <c r="Q2535" s="54">
        <f t="shared" si="754"/>
        <v>1</v>
      </c>
      <c r="R2535" s="6">
        <f t="shared" si="755"/>
        <v>-47.098718914845513</v>
      </c>
      <c r="S2535" s="6">
        <f t="shared" si="756"/>
        <v>0.98204167879160786</v>
      </c>
      <c r="T2535" s="29"/>
      <c r="U2535" s="6">
        <f t="shared" si="757"/>
        <v>38187</v>
      </c>
      <c r="V2535" s="55">
        <f t="shared" si="758"/>
        <v>38187</v>
      </c>
      <c r="W2535" s="6">
        <f t="shared" si="765"/>
        <v>0</v>
      </c>
      <c r="X2535" s="83">
        <f t="shared" si="766"/>
        <v>-47.098718914845513</v>
      </c>
      <c r="AA2535" s="29">
        <f t="shared" si="748"/>
        <v>0</v>
      </c>
      <c r="AC2535" s="56">
        <f t="shared" si="759"/>
        <v>0</v>
      </c>
      <c r="AD2535">
        <f t="shared" si="760"/>
        <v>0</v>
      </c>
      <c r="AE2535">
        <f t="shared" si="761"/>
        <v>0</v>
      </c>
      <c r="AF2535" t="str">
        <f t="shared" si="762"/>
        <v/>
      </c>
      <c r="AG2535" s="83">
        <f t="shared" si="763"/>
        <v>0</v>
      </c>
    </row>
    <row r="2536" spans="1:33">
      <c r="A2536" s="40">
        <v>38188</v>
      </c>
      <c r="B2536" s="41" t="s">
        <v>1979</v>
      </c>
      <c r="C2536" s="46"/>
      <c r="D2536" s="1"/>
      <c r="E2536" s="1"/>
      <c r="F2536" s="1"/>
      <c r="G2536" s="1"/>
      <c r="H2536" s="1"/>
      <c r="I2536" s="1"/>
      <c r="J2536" s="2">
        <f t="shared" si="749"/>
        <v>0</v>
      </c>
      <c r="K2536" s="2">
        <f t="shared" si="750"/>
        <v>0</v>
      </c>
      <c r="L2536" s="8">
        <f t="shared" si="764"/>
        <v>38188</v>
      </c>
      <c r="M2536" s="54">
        <f t="shared" si="751"/>
        <v>0</v>
      </c>
      <c r="N2536" s="6">
        <f t="shared" si="752"/>
        <v>0</v>
      </c>
      <c r="O2536" s="6" t="str">
        <f t="shared" si="753"/>
        <v/>
      </c>
      <c r="P2536" s="29"/>
      <c r="Q2536" s="54">
        <f t="shared" si="754"/>
        <v>1</v>
      </c>
      <c r="R2536" s="6">
        <f t="shared" si="755"/>
        <v>-47.098718914845513</v>
      </c>
      <c r="S2536" s="6">
        <f t="shared" si="756"/>
        <v>0.98780870207310223</v>
      </c>
      <c r="T2536" s="29"/>
      <c r="U2536" s="6">
        <f t="shared" si="757"/>
        <v>38188</v>
      </c>
      <c r="V2536" s="55">
        <f t="shared" si="758"/>
        <v>38188</v>
      </c>
      <c r="W2536" s="6">
        <f t="shared" si="765"/>
        <v>0</v>
      </c>
      <c r="X2536" s="83">
        <f t="shared" si="766"/>
        <v>-47.098718914845513</v>
      </c>
      <c r="AA2536" s="29">
        <f t="shared" si="748"/>
        <v>0</v>
      </c>
      <c r="AC2536" s="56">
        <f t="shared" si="759"/>
        <v>0</v>
      </c>
      <c r="AD2536">
        <f t="shared" si="760"/>
        <v>0</v>
      </c>
      <c r="AE2536">
        <f t="shared" si="761"/>
        <v>0</v>
      </c>
      <c r="AF2536" t="str">
        <f t="shared" si="762"/>
        <v/>
      </c>
      <c r="AG2536" s="83">
        <f t="shared" si="763"/>
        <v>0</v>
      </c>
    </row>
    <row r="2537" spans="1:33">
      <c r="A2537" s="40">
        <v>38189</v>
      </c>
      <c r="B2537" s="41" t="s">
        <v>1978</v>
      </c>
      <c r="C2537" s="46"/>
      <c r="D2537" s="1"/>
      <c r="E2537" s="1"/>
      <c r="F2537" s="1"/>
      <c r="G2537" s="1"/>
      <c r="H2537" s="1"/>
      <c r="I2537" s="1"/>
      <c r="J2537" s="2">
        <f t="shared" si="749"/>
        <v>0</v>
      </c>
      <c r="K2537" s="2">
        <f t="shared" si="750"/>
        <v>0</v>
      </c>
      <c r="L2537" s="8">
        <f t="shared" si="764"/>
        <v>38189</v>
      </c>
      <c r="M2537" s="54">
        <f t="shared" si="751"/>
        <v>0</v>
      </c>
      <c r="N2537" s="6">
        <f t="shared" si="752"/>
        <v>0</v>
      </c>
      <c r="O2537" s="6" t="str">
        <f t="shared" si="753"/>
        <v/>
      </c>
      <c r="P2537" s="29"/>
      <c r="Q2537" s="54">
        <f t="shared" si="754"/>
        <v>1</v>
      </c>
      <c r="R2537" s="6">
        <f t="shared" si="755"/>
        <v>-47.098718914845513</v>
      </c>
      <c r="S2537" s="6">
        <f t="shared" si="756"/>
        <v>0.98061042920769337</v>
      </c>
      <c r="T2537" s="29"/>
      <c r="U2537" s="6">
        <f t="shared" si="757"/>
        <v>38189</v>
      </c>
      <c r="V2537" s="55">
        <f t="shared" si="758"/>
        <v>38189</v>
      </c>
      <c r="W2537" s="6">
        <f t="shared" si="765"/>
        <v>0</v>
      </c>
      <c r="X2537" s="83">
        <f t="shared" si="766"/>
        <v>-47.098718914845513</v>
      </c>
      <c r="AA2537" s="29">
        <f t="shared" si="748"/>
        <v>0</v>
      </c>
      <c r="AC2537" s="56">
        <f t="shared" si="759"/>
        <v>0</v>
      </c>
      <c r="AD2537">
        <f t="shared" si="760"/>
        <v>0</v>
      </c>
      <c r="AE2537">
        <f t="shared" si="761"/>
        <v>0</v>
      </c>
      <c r="AF2537" t="str">
        <f t="shared" si="762"/>
        <v/>
      </c>
      <c r="AG2537" s="83">
        <f t="shared" si="763"/>
        <v>0</v>
      </c>
    </row>
    <row r="2538" spans="1:33">
      <c r="A2538" s="40">
        <v>38190</v>
      </c>
      <c r="B2538" s="41" t="s">
        <v>1977</v>
      </c>
      <c r="C2538" s="46"/>
      <c r="D2538" s="1"/>
      <c r="E2538" s="1"/>
      <c r="F2538" s="1"/>
      <c r="G2538" s="1"/>
      <c r="H2538" s="1"/>
      <c r="I2538" s="1"/>
      <c r="J2538" s="2">
        <f t="shared" si="749"/>
        <v>0</v>
      </c>
      <c r="K2538" s="2">
        <f t="shared" si="750"/>
        <v>0</v>
      </c>
      <c r="L2538" s="8">
        <f t="shared" si="764"/>
        <v>38190</v>
      </c>
      <c r="M2538" s="54">
        <f t="shared" si="751"/>
        <v>0</v>
      </c>
      <c r="N2538" s="6">
        <f t="shared" si="752"/>
        <v>0</v>
      </c>
      <c r="O2538" s="6" t="str">
        <f t="shared" si="753"/>
        <v/>
      </c>
      <c r="P2538" s="29"/>
      <c r="Q2538" s="54">
        <f t="shared" si="754"/>
        <v>1</v>
      </c>
      <c r="R2538" s="6">
        <f t="shared" si="755"/>
        <v>-47.098718914845513</v>
      </c>
      <c r="S2538" s="6">
        <f t="shared" si="756"/>
        <v>0.97311402716622963</v>
      </c>
      <c r="T2538" s="29"/>
      <c r="U2538" s="6">
        <f t="shared" si="757"/>
        <v>38190</v>
      </c>
      <c r="V2538" s="55">
        <f t="shared" si="758"/>
        <v>38190</v>
      </c>
      <c r="W2538" s="6">
        <f t="shared" si="765"/>
        <v>0</v>
      </c>
      <c r="X2538" s="83">
        <f t="shared" si="766"/>
        <v>-47.098718914845513</v>
      </c>
      <c r="AA2538" s="29">
        <f t="shared" si="748"/>
        <v>0</v>
      </c>
      <c r="AC2538" s="56">
        <f t="shared" si="759"/>
        <v>0</v>
      </c>
      <c r="AD2538">
        <f t="shared" si="760"/>
        <v>0</v>
      </c>
      <c r="AE2538">
        <f t="shared" si="761"/>
        <v>0</v>
      </c>
      <c r="AF2538" t="str">
        <f t="shared" si="762"/>
        <v/>
      </c>
      <c r="AG2538" s="83">
        <f t="shared" si="763"/>
        <v>0</v>
      </c>
    </row>
    <row r="2539" spans="1:33">
      <c r="A2539" s="40">
        <v>38191</v>
      </c>
      <c r="B2539" s="41" t="s">
        <v>1976</v>
      </c>
      <c r="C2539" s="46"/>
      <c r="D2539" s="1"/>
      <c r="E2539" s="1"/>
      <c r="F2539" s="1"/>
      <c r="G2539" s="1"/>
      <c r="H2539" s="1"/>
      <c r="I2539" s="1"/>
      <c r="J2539" s="2">
        <f t="shared" si="749"/>
        <v>0</v>
      </c>
      <c r="K2539" s="2">
        <f t="shared" si="750"/>
        <v>0</v>
      </c>
      <c r="L2539" s="8">
        <f t="shared" si="764"/>
        <v>38191</v>
      </c>
      <c r="M2539" s="54">
        <f t="shared" si="751"/>
        <v>0</v>
      </c>
      <c r="N2539" s="6">
        <f t="shared" si="752"/>
        <v>0</v>
      </c>
      <c r="O2539" s="6" t="str">
        <f t="shared" si="753"/>
        <v/>
      </c>
      <c r="P2539" s="29"/>
      <c r="Q2539" s="54">
        <f t="shared" si="754"/>
        <v>1</v>
      </c>
      <c r="R2539" s="6">
        <f t="shared" si="755"/>
        <v>-47.098718914845513</v>
      </c>
      <c r="S2539" s="6">
        <f t="shared" si="756"/>
        <v>0.96930888896574419</v>
      </c>
      <c r="T2539" s="29"/>
      <c r="U2539" s="6">
        <f t="shared" si="757"/>
        <v>38191</v>
      </c>
      <c r="V2539" s="55">
        <f t="shared" si="758"/>
        <v>38191</v>
      </c>
      <c r="W2539" s="6">
        <f t="shared" si="765"/>
        <v>0</v>
      </c>
      <c r="X2539" s="83">
        <f t="shared" si="766"/>
        <v>-47.098718914845513</v>
      </c>
      <c r="AA2539" s="29">
        <f t="shared" si="748"/>
        <v>0</v>
      </c>
      <c r="AC2539" s="56">
        <f t="shared" si="759"/>
        <v>0</v>
      </c>
      <c r="AD2539">
        <f t="shared" si="760"/>
        <v>0</v>
      </c>
      <c r="AE2539">
        <f t="shared" si="761"/>
        <v>0</v>
      </c>
      <c r="AF2539" t="str">
        <f t="shared" si="762"/>
        <v/>
      </c>
      <c r="AG2539" s="83">
        <f t="shared" si="763"/>
        <v>0</v>
      </c>
    </row>
    <row r="2540" spans="1:33">
      <c r="A2540" s="40">
        <v>38194</v>
      </c>
      <c r="B2540" s="41" t="s">
        <v>1975</v>
      </c>
      <c r="C2540" s="46"/>
      <c r="D2540" s="1"/>
      <c r="E2540" s="1"/>
      <c r="F2540" s="1"/>
      <c r="G2540" s="1"/>
      <c r="H2540" s="1"/>
      <c r="I2540" s="1"/>
      <c r="J2540" s="2">
        <f t="shared" si="749"/>
        <v>0</v>
      </c>
      <c r="K2540" s="2">
        <f t="shared" si="750"/>
        <v>0</v>
      </c>
      <c r="L2540" s="8">
        <f t="shared" si="764"/>
        <v>38194</v>
      </c>
      <c r="M2540" s="54">
        <f t="shared" si="751"/>
        <v>0</v>
      </c>
      <c r="N2540" s="6">
        <f t="shared" si="752"/>
        <v>0</v>
      </c>
      <c r="O2540" s="6" t="str">
        <f t="shared" si="753"/>
        <v/>
      </c>
      <c r="P2540" s="29"/>
      <c r="Q2540" s="54">
        <f t="shared" si="754"/>
        <v>1</v>
      </c>
      <c r="R2540" s="6">
        <f t="shared" si="755"/>
        <v>-47.098718914845513</v>
      </c>
      <c r="S2540" s="6">
        <f t="shared" si="756"/>
        <v>0.95534926804960474</v>
      </c>
      <c r="T2540" s="29"/>
      <c r="U2540" s="6">
        <f t="shared" si="757"/>
        <v>38194</v>
      </c>
      <c r="V2540" s="55">
        <f t="shared" si="758"/>
        <v>38194</v>
      </c>
      <c r="W2540" s="6">
        <f t="shared" si="765"/>
        <v>0</v>
      </c>
      <c r="X2540" s="83">
        <f t="shared" si="766"/>
        <v>-47.098718914845513</v>
      </c>
      <c r="AA2540" s="29">
        <f t="shared" si="748"/>
        <v>0</v>
      </c>
      <c r="AC2540" s="56">
        <f t="shared" si="759"/>
        <v>0</v>
      </c>
      <c r="AD2540">
        <f t="shared" si="760"/>
        <v>0</v>
      </c>
      <c r="AE2540">
        <f t="shared" si="761"/>
        <v>0</v>
      </c>
      <c r="AF2540" t="str">
        <f t="shared" si="762"/>
        <v/>
      </c>
      <c r="AG2540" s="83">
        <f t="shared" si="763"/>
        <v>0</v>
      </c>
    </row>
    <row r="2541" spans="1:33">
      <c r="A2541" s="40">
        <v>38195</v>
      </c>
      <c r="B2541" s="41" t="s">
        <v>1962</v>
      </c>
      <c r="C2541" s="46"/>
      <c r="D2541" s="1"/>
      <c r="E2541" s="1"/>
      <c r="F2541" s="1"/>
      <c r="G2541" s="1"/>
      <c r="H2541" s="1"/>
      <c r="I2541" s="1"/>
      <c r="J2541" s="2">
        <f t="shared" si="749"/>
        <v>0</v>
      </c>
      <c r="K2541" s="2">
        <f t="shared" si="750"/>
        <v>0</v>
      </c>
      <c r="L2541" s="8">
        <f t="shared" si="764"/>
        <v>38195</v>
      </c>
      <c r="M2541" s="54">
        <f t="shared" si="751"/>
        <v>0</v>
      </c>
      <c r="N2541" s="6">
        <f t="shared" si="752"/>
        <v>0</v>
      </c>
      <c r="O2541" s="6" t="str">
        <f t="shared" si="753"/>
        <v/>
      </c>
      <c r="P2541" s="29"/>
      <c r="Q2541" s="54">
        <f t="shared" si="754"/>
        <v>1</v>
      </c>
      <c r="R2541" s="6">
        <f t="shared" si="755"/>
        <v>-47.098718914845513</v>
      </c>
      <c r="S2541" s="6">
        <f t="shared" si="756"/>
        <v>0.96355807927261683</v>
      </c>
      <c r="T2541" s="29"/>
      <c r="U2541" s="6">
        <f t="shared" si="757"/>
        <v>38195</v>
      </c>
      <c r="V2541" s="55">
        <f t="shared" si="758"/>
        <v>38195</v>
      </c>
      <c r="W2541" s="6">
        <f t="shared" si="765"/>
        <v>0</v>
      </c>
      <c r="X2541" s="83">
        <f t="shared" si="766"/>
        <v>-47.098718914845513</v>
      </c>
      <c r="AA2541" s="29">
        <f t="shared" si="748"/>
        <v>0</v>
      </c>
      <c r="AC2541" s="56">
        <f t="shared" si="759"/>
        <v>0</v>
      </c>
      <c r="AD2541">
        <f t="shared" si="760"/>
        <v>0</v>
      </c>
      <c r="AE2541">
        <f t="shared" si="761"/>
        <v>0</v>
      </c>
      <c r="AF2541" t="str">
        <f t="shared" si="762"/>
        <v/>
      </c>
      <c r="AG2541" s="83">
        <f t="shared" si="763"/>
        <v>0</v>
      </c>
    </row>
    <row r="2542" spans="1:33">
      <c r="A2542" s="40">
        <v>38196</v>
      </c>
      <c r="B2542" s="41" t="s">
        <v>1974</v>
      </c>
      <c r="C2542" s="46"/>
      <c r="D2542" s="1"/>
      <c r="E2542" s="1"/>
      <c r="F2542" s="1"/>
      <c r="G2542" s="1"/>
      <c r="H2542" s="1"/>
      <c r="I2542" s="1"/>
      <c r="J2542" s="2">
        <f t="shared" si="749"/>
        <v>0</v>
      </c>
      <c r="K2542" s="2">
        <f t="shared" si="750"/>
        <v>0</v>
      </c>
      <c r="L2542" s="8">
        <f t="shared" si="764"/>
        <v>38196</v>
      </c>
      <c r="M2542" s="54">
        <f t="shared" si="751"/>
        <v>0</v>
      </c>
      <c r="N2542" s="6">
        <f t="shared" si="752"/>
        <v>0</v>
      </c>
      <c r="O2542" s="6" t="str">
        <f t="shared" si="753"/>
        <v/>
      </c>
      <c r="P2542" s="29"/>
      <c r="Q2542" s="54">
        <f t="shared" si="754"/>
        <v>1</v>
      </c>
      <c r="R2542" s="6">
        <f t="shared" si="755"/>
        <v>-47.098718914845513</v>
      </c>
      <c r="S2542" s="6">
        <f t="shared" si="756"/>
        <v>0.96751682240849457</v>
      </c>
      <c r="T2542" s="29"/>
      <c r="U2542" s="6">
        <f t="shared" si="757"/>
        <v>38196</v>
      </c>
      <c r="V2542" s="55">
        <f t="shared" si="758"/>
        <v>38196</v>
      </c>
      <c r="W2542" s="6">
        <f t="shared" si="765"/>
        <v>0</v>
      </c>
      <c r="X2542" s="83">
        <f t="shared" si="766"/>
        <v>-47.098718914845513</v>
      </c>
      <c r="AA2542" s="29">
        <f t="shared" si="748"/>
        <v>0</v>
      </c>
      <c r="AC2542" s="56">
        <f t="shared" si="759"/>
        <v>0</v>
      </c>
      <c r="AD2542">
        <f t="shared" si="760"/>
        <v>0</v>
      </c>
      <c r="AE2542">
        <f t="shared" si="761"/>
        <v>0</v>
      </c>
      <c r="AF2542" t="str">
        <f t="shared" si="762"/>
        <v/>
      </c>
      <c r="AG2542" s="83">
        <f t="shared" si="763"/>
        <v>0</v>
      </c>
    </row>
    <row r="2543" spans="1:33">
      <c r="A2543" s="40">
        <v>38197</v>
      </c>
      <c r="B2543" s="41" t="s">
        <v>1973</v>
      </c>
      <c r="C2543" s="46"/>
      <c r="D2543" s="1"/>
      <c r="E2543" s="1"/>
      <c r="F2543" s="1"/>
      <c r="G2543" s="1"/>
      <c r="H2543" s="1"/>
      <c r="I2543" s="1"/>
      <c r="J2543" s="2">
        <f t="shared" si="749"/>
        <v>0</v>
      </c>
      <c r="K2543" s="2">
        <f t="shared" si="750"/>
        <v>0</v>
      </c>
      <c r="L2543" s="8">
        <f t="shared" si="764"/>
        <v>38197</v>
      </c>
      <c r="M2543" s="54">
        <f t="shared" si="751"/>
        <v>0</v>
      </c>
      <c r="N2543" s="6">
        <f t="shared" si="752"/>
        <v>0</v>
      </c>
      <c r="O2543" s="6" t="str">
        <f t="shared" si="753"/>
        <v/>
      </c>
      <c r="P2543" s="29"/>
      <c r="Q2543" s="54">
        <f t="shared" si="754"/>
        <v>1</v>
      </c>
      <c r="R2543" s="6">
        <f t="shared" si="755"/>
        <v>-47.098718914845513</v>
      </c>
      <c r="S2543" s="6">
        <f t="shared" si="756"/>
        <v>0.95554309017742978</v>
      </c>
      <c r="T2543" s="29"/>
      <c r="U2543" s="6">
        <f t="shared" si="757"/>
        <v>38197</v>
      </c>
      <c r="V2543" s="55">
        <f t="shared" si="758"/>
        <v>38197</v>
      </c>
      <c r="W2543" s="6">
        <f t="shared" si="765"/>
        <v>0</v>
      </c>
      <c r="X2543" s="83">
        <f t="shared" si="766"/>
        <v>-47.098718914845513</v>
      </c>
      <c r="AA2543" s="29">
        <f t="shared" si="748"/>
        <v>0</v>
      </c>
      <c r="AC2543" s="56">
        <f t="shared" si="759"/>
        <v>0</v>
      </c>
      <c r="AD2543">
        <f t="shared" si="760"/>
        <v>0</v>
      </c>
      <c r="AE2543">
        <f t="shared" si="761"/>
        <v>0</v>
      </c>
      <c r="AF2543" t="str">
        <f t="shared" si="762"/>
        <v/>
      </c>
      <c r="AG2543" s="83">
        <f t="shared" si="763"/>
        <v>0</v>
      </c>
    </row>
    <row r="2544" spans="1:33">
      <c r="A2544" s="40">
        <v>38198</v>
      </c>
      <c r="B2544" s="41" t="s">
        <v>1972</v>
      </c>
      <c r="C2544" s="46"/>
      <c r="D2544" s="1"/>
      <c r="E2544" s="1"/>
      <c r="F2544" s="1"/>
      <c r="G2544" s="1"/>
      <c r="H2544" s="1"/>
      <c r="I2544" s="1"/>
      <c r="J2544" s="2">
        <f t="shared" si="749"/>
        <v>0</v>
      </c>
      <c r="K2544" s="2">
        <f t="shared" si="750"/>
        <v>0</v>
      </c>
      <c r="L2544" s="8">
        <f t="shared" si="764"/>
        <v>38198</v>
      </c>
      <c r="M2544" s="54">
        <f t="shared" si="751"/>
        <v>0</v>
      </c>
      <c r="N2544" s="6">
        <f t="shared" si="752"/>
        <v>0</v>
      </c>
      <c r="O2544" s="6" t="str">
        <f t="shared" si="753"/>
        <v/>
      </c>
      <c r="P2544" s="29"/>
      <c r="Q2544" s="54">
        <f t="shared" si="754"/>
        <v>1</v>
      </c>
      <c r="R2544" s="6">
        <f t="shared" si="755"/>
        <v>-47.098718914845513</v>
      </c>
      <c r="S2544" s="6">
        <f t="shared" si="756"/>
        <v>0.94880577991227866</v>
      </c>
      <c r="T2544" s="29"/>
      <c r="U2544" s="6">
        <f t="shared" si="757"/>
        <v>38198</v>
      </c>
      <c r="V2544" s="55">
        <f t="shared" si="758"/>
        <v>38198</v>
      </c>
      <c r="W2544" s="6">
        <f t="shared" si="765"/>
        <v>0</v>
      </c>
      <c r="X2544" s="83">
        <f t="shared" si="766"/>
        <v>-47.098718914845513</v>
      </c>
      <c r="AA2544" s="29">
        <f t="shared" si="748"/>
        <v>0</v>
      </c>
      <c r="AC2544" s="56">
        <f t="shared" si="759"/>
        <v>0</v>
      </c>
      <c r="AD2544">
        <f t="shared" si="760"/>
        <v>0</v>
      </c>
      <c r="AE2544">
        <f t="shared" si="761"/>
        <v>0</v>
      </c>
      <c r="AF2544" t="str">
        <f t="shared" si="762"/>
        <v/>
      </c>
      <c r="AG2544" s="83">
        <f t="shared" si="763"/>
        <v>0</v>
      </c>
    </row>
    <row r="2545" spans="1:33">
      <c r="A2545" s="40">
        <v>38201</v>
      </c>
      <c r="B2545" s="41" t="s">
        <v>1965</v>
      </c>
      <c r="C2545" s="46"/>
      <c r="D2545" s="1"/>
      <c r="E2545" s="1"/>
      <c r="F2545" s="1"/>
      <c r="G2545" s="1"/>
      <c r="H2545" s="1"/>
      <c r="I2545" s="1"/>
      <c r="J2545" s="2">
        <f t="shared" si="749"/>
        <v>0</v>
      </c>
      <c r="K2545" s="2">
        <f t="shared" si="750"/>
        <v>0</v>
      </c>
      <c r="L2545" s="8">
        <f t="shared" si="764"/>
        <v>38201</v>
      </c>
      <c r="M2545" s="54">
        <f t="shared" si="751"/>
        <v>0</v>
      </c>
      <c r="N2545" s="6">
        <f t="shared" si="752"/>
        <v>0</v>
      </c>
      <c r="O2545" s="6" t="str">
        <f t="shared" si="753"/>
        <v/>
      </c>
      <c r="P2545" s="29"/>
      <c r="Q2545" s="54">
        <f t="shared" si="754"/>
        <v>1</v>
      </c>
      <c r="R2545" s="6">
        <f t="shared" si="755"/>
        <v>-47.098718914845513</v>
      </c>
      <c r="S2545" s="6">
        <f t="shared" si="756"/>
        <v>0.94823271421070088</v>
      </c>
      <c r="T2545" s="29"/>
      <c r="U2545" s="6">
        <f t="shared" si="757"/>
        <v>38201</v>
      </c>
      <c r="V2545" s="55">
        <f t="shared" si="758"/>
        <v>38201</v>
      </c>
      <c r="W2545" s="6">
        <f t="shared" si="765"/>
        <v>0</v>
      </c>
      <c r="X2545" s="83">
        <f t="shared" si="766"/>
        <v>-47.098718914845513</v>
      </c>
      <c r="AA2545" s="29">
        <f t="shared" si="748"/>
        <v>0</v>
      </c>
      <c r="AC2545" s="56">
        <f t="shared" si="759"/>
        <v>0</v>
      </c>
      <c r="AD2545">
        <f t="shared" si="760"/>
        <v>0</v>
      </c>
      <c r="AE2545">
        <f t="shared" si="761"/>
        <v>0</v>
      </c>
      <c r="AF2545" t="str">
        <f t="shared" si="762"/>
        <v/>
      </c>
      <c r="AG2545" s="83">
        <f t="shared" si="763"/>
        <v>0</v>
      </c>
    </row>
    <row r="2546" spans="1:33">
      <c r="A2546" s="40">
        <v>38202</v>
      </c>
      <c r="B2546" s="41" t="s">
        <v>1971</v>
      </c>
      <c r="C2546" s="46"/>
      <c r="D2546" s="1"/>
      <c r="E2546" s="1"/>
      <c r="F2546" s="1"/>
      <c r="G2546" s="1"/>
      <c r="H2546" s="1"/>
      <c r="I2546" s="1"/>
      <c r="J2546" s="2">
        <f t="shared" si="749"/>
        <v>0</v>
      </c>
      <c r="K2546" s="2">
        <f t="shared" si="750"/>
        <v>0</v>
      </c>
      <c r="L2546" s="8">
        <f t="shared" si="764"/>
        <v>38202</v>
      </c>
      <c r="M2546" s="54">
        <f t="shared" si="751"/>
        <v>0</v>
      </c>
      <c r="N2546" s="6">
        <f t="shared" si="752"/>
        <v>0</v>
      </c>
      <c r="O2546" s="6" t="str">
        <f t="shared" si="753"/>
        <v/>
      </c>
      <c r="P2546" s="29"/>
      <c r="Q2546" s="54">
        <f t="shared" si="754"/>
        <v>1</v>
      </c>
      <c r="R2546" s="6">
        <f t="shared" si="755"/>
        <v>-47.098718914845513</v>
      </c>
      <c r="S2546" s="6">
        <f t="shared" si="756"/>
        <v>0.94613738278114734</v>
      </c>
      <c r="T2546" s="29"/>
      <c r="U2546" s="6">
        <f t="shared" si="757"/>
        <v>38202</v>
      </c>
      <c r="V2546" s="55">
        <f t="shared" si="758"/>
        <v>38202</v>
      </c>
      <c r="W2546" s="6">
        <f t="shared" si="765"/>
        <v>0</v>
      </c>
      <c r="X2546" s="83">
        <f t="shared" si="766"/>
        <v>-47.098718914845513</v>
      </c>
      <c r="AA2546" s="29">
        <f t="shared" si="748"/>
        <v>0</v>
      </c>
      <c r="AC2546" s="56">
        <f t="shared" si="759"/>
        <v>0</v>
      </c>
      <c r="AD2546">
        <f t="shared" si="760"/>
        <v>0</v>
      </c>
      <c r="AE2546">
        <f t="shared" si="761"/>
        <v>0</v>
      </c>
      <c r="AF2546" t="str">
        <f t="shared" si="762"/>
        <v/>
      </c>
      <c r="AG2546" s="83">
        <f t="shared" si="763"/>
        <v>0</v>
      </c>
    </row>
    <row r="2547" spans="1:33">
      <c r="A2547" s="40">
        <v>38203</v>
      </c>
      <c r="B2547" s="41" t="s">
        <v>1970</v>
      </c>
      <c r="C2547" s="46"/>
      <c r="D2547" s="1"/>
      <c r="E2547" s="1"/>
      <c r="F2547" s="1"/>
      <c r="G2547" s="1"/>
      <c r="H2547" s="1"/>
      <c r="I2547" s="1"/>
      <c r="J2547" s="2">
        <f t="shared" si="749"/>
        <v>0</v>
      </c>
      <c r="K2547" s="2">
        <f t="shared" si="750"/>
        <v>0</v>
      </c>
      <c r="L2547" s="8">
        <f t="shared" si="764"/>
        <v>38203</v>
      </c>
      <c r="M2547" s="54">
        <f t="shared" si="751"/>
        <v>0</v>
      </c>
      <c r="N2547" s="6">
        <f t="shared" si="752"/>
        <v>0</v>
      </c>
      <c r="O2547" s="6" t="str">
        <f t="shared" si="753"/>
        <v/>
      </c>
      <c r="P2547" s="29"/>
      <c r="Q2547" s="54">
        <f t="shared" si="754"/>
        <v>1</v>
      </c>
      <c r="R2547" s="6">
        <f t="shared" si="755"/>
        <v>-47.098718914845513</v>
      </c>
      <c r="S2547" s="6">
        <f t="shared" si="756"/>
        <v>0.94937953869876057</v>
      </c>
      <c r="T2547" s="29"/>
      <c r="U2547" s="6">
        <f t="shared" si="757"/>
        <v>38203</v>
      </c>
      <c r="V2547" s="55">
        <f t="shared" si="758"/>
        <v>38203</v>
      </c>
      <c r="W2547" s="6">
        <f t="shared" si="765"/>
        <v>0</v>
      </c>
      <c r="X2547" s="83">
        <f t="shared" si="766"/>
        <v>-47.098718914845513</v>
      </c>
      <c r="AA2547" s="29">
        <f t="shared" si="748"/>
        <v>0</v>
      </c>
      <c r="AC2547" s="56">
        <f t="shared" si="759"/>
        <v>0</v>
      </c>
      <c r="AD2547">
        <f t="shared" si="760"/>
        <v>0</v>
      </c>
      <c r="AE2547">
        <f t="shared" si="761"/>
        <v>0</v>
      </c>
      <c r="AF2547" t="str">
        <f t="shared" si="762"/>
        <v/>
      </c>
      <c r="AG2547" s="83">
        <f t="shared" si="763"/>
        <v>0</v>
      </c>
    </row>
    <row r="2548" spans="1:33">
      <c r="A2548" s="40">
        <v>38204</v>
      </c>
      <c r="B2548" s="41" t="s">
        <v>1969</v>
      </c>
      <c r="C2548" s="46"/>
      <c r="D2548" s="1"/>
      <c r="E2548" s="1"/>
      <c r="F2548" s="1"/>
      <c r="G2548" s="1"/>
      <c r="H2548" s="1"/>
      <c r="I2548" s="1"/>
      <c r="J2548" s="2">
        <f t="shared" si="749"/>
        <v>0</v>
      </c>
      <c r="K2548" s="2">
        <f t="shared" si="750"/>
        <v>0</v>
      </c>
      <c r="L2548" s="8">
        <f t="shared" si="764"/>
        <v>38204</v>
      </c>
      <c r="M2548" s="54">
        <f t="shared" si="751"/>
        <v>0</v>
      </c>
      <c r="N2548" s="6">
        <f t="shared" si="752"/>
        <v>0</v>
      </c>
      <c r="O2548" s="6" t="str">
        <f t="shared" si="753"/>
        <v/>
      </c>
      <c r="P2548" s="29"/>
      <c r="Q2548" s="54">
        <f t="shared" si="754"/>
        <v>1</v>
      </c>
      <c r="R2548" s="6">
        <f t="shared" si="755"/>
        <v>-47.098718914845513</v>
      </c>
      <c r="S2548" s="6">
        <f t="shared" si="756"/>
        <v>0.93561221523332361</v>
      </c>
      <c r="T2548" s="29"/>
      <c r="U2548" s="6">
        <f t="shared" si="757"/>
        <v>38204</v>
      </c>
      <c r="V2548" s="55">
        <f t="shared" si="758"/>
        <v>38204</v>
      </c>
      <c r="W2548" s="6">
        <f t="shared" si="765"/>
        <v>0</v>
      </c>
      <c r="X2548" s="83">
        <f t="shared" si="766"/>
        <v>-47.098718914845513</v>
      </c>
      <c r="AA2548" s="29">
        <f t="shared" si="748"/>
        <v>0</v>
      </c>
      <c r="AC2548" s="56">
        <f t="shared" si="759"/>
        <v>0</v>
      </c>
      <c r="AD2548">
        <f t="shared" si="760"/>
        <v>0</v>
      </c>
      <c r="AE2548">
        <f t="shared" si="761"/>
        <v>0</v>
      </c>
      <c r="AF2548" t="str">
        <f t="shared" si="762"/>
        <v/>
      </c>
      <c r="AG2548" s="83">
        <f t="shared" si="763"/>
        <v>0</v>
      </c>
    </row>
    <row r="2549" spans="1:33">
      <c r="A2549" s="40">
        <v>38205</v>
      </c>
      <c r="B2549" s="41" t="s">
        <v>1968</v>
      </c>
      <c r="C2549" s="46"/>
      <c r="D2549" s="1"/>
      <c r="E2549" s="1"/>
      <c r="F2549" s="1"/>
      <c r="G2549" s="1"/>
      <c r="H2549" s="1"/>
      <c r="I2549" s="1"/>
      <c r="J2549" s="2">
        <f t="shared" si="749"/>
        <v>0</v>
      </c>
      <c r="K2549" s="2">
        <f t="shared" si="750"/>
        <v>0</v>
      </c>
      <c r="L2549" s="8">
        <f t="shared" si="764"/>
        <v>38205</v>
      </c>
      <c r="M2549" s="54">
        <f t="shared" si="751"/>
        <v>0</v>
      </c>
      <c r="N2549" s="6">
        <f t="shared" si="752"/>
        <v>0</v>
      </c>
      <c r="O2549" s="6" t="str">
        <f t="shared" si="753"/>
        <v/>
      </c>
      <c r="P2549" s="29"/>
      <c r="Q2549" s="54">
        <f t="shared" si="754"/>
        <v>1</v>
      </c>
      <c r="R2549" s="6">
        <f t="shared" si="755"/>
        <v>-47.098718914845513</v>
      </c>
      <c r="S2549" s="6">
        <f t="shared" si="756"/>
        <v>0.94122140117596953</v>
      </c>
      <c r="T2549" s="29"/>
      <c r="U2549" s="6">
        <f t="shared" si="757"/>
        <v>38205</v>
      </c>
      <c r="V2549" s="55">
        <f t="shared" si="758"/>
        <v>38205</v>
      </c>
      <c r="W2549" s="6">
        <f t="shared" si="765"/>
        <v>0</v>
      </c>
      <c r="X2549" s="83">
        <f t="shared" si="766"/>
        <v>-47.098718914845513</v>
      </c>
      <c r="AA2549" s="29">
        <f t="shared" si="748"/>
        <v>0</v>
      </c>
      <c r="AC2549" s="56">
        <f t="shared" si="759"/>
        <v>0</v>
      </c>
      <c r="AD2549">
        <f t="shared" si="760"/>
        <v>0</v>
      </c>
      <c r="AE2549">
        <f t="shared" si="761"/>
        <v>0</v>
      </c>
      <c r="AF2549" t="str">
        <f t="shared" si="762"/>
        <v/>
      </c>
      <c r="AG2549" s="83">
        <f t="shared" si="763"/>
        <v>0</v>
      </c>
    </row>
    <row r="2550" spans="1:33">
      <c r="A2550" s="40">
        <v>38208</v>
      </c>
      <c r="B2550" s="41" t="s">
        <v>1967</v>
      </c>
      <c r="C2550" s="46"/>
      <c r="D2550" s="1"/>
      <c r="E2550" s="1"/>
      <c r="F2550" s="1"/>
      <c r="G2550" s="1"/>
      <c r="H2550" s="1"/>
      <c r="I2550" s="1"/>
      <c r="J2550" s="2">
        <f t="shared" si="749"/>
        <v>1</v>
      </c>
      <c r="K2550" s="2">
        <f t="shared" si="750"/>
        <v>-1000</v>
      </c>
      <c r="L2550" s="8">
        <f t="shared" si="764"/>
        <v>38208</v>
      </c>
      <c r="M2550" s="54">
        <f t="shared" si="751"/>
        <v>1</v>
      </c>
      <c r="N2550" s="6">
        <f t="shared" si="752"/>
        <v>-1000</v>
      </c>
      <c r="O2550" s="6">
        <f t="shared" si="753"/>
        <v>19.809825673534075</v>
      </c>
      <c r="P2550" s="29"/>
      <c r="Q2550" s="54">
        <f t="shared" si="754"/>
        <v>1</v>
      </c>
      <c r="R2550" s="6">
        <f t="shared" si="755"/>
        <v>-47.098718914845513</v>
      </c>
      <c r="S2550" s="6">
        <f t="shared" si="756"/>
        <v>0.93301741114987158</v>
      </c>
      <c r="T2550" s="29"/>
      <c r="U2550" s="6">
        <f t="shared" si="757"/>
        <v>38208</v>
      </c>
      <c r="V2550" s="55">
        <f t="shared" si="758"/>
        <v>38208</v>
      </c>
      <c r="W2550" s="6">
        <f t="shared" si="765"/>
        <v>-1000</v>
      </c>
      <c r="X2550" s="83">
        <f t="shared" si="766"/>
        <v>-47.098718914845513</v>
      </c>
      <c r="AA2550" s="29">
        <f t="shared" si="748"/>
        <v>0</v>
      </c>
      <c r="AC2550" s="56">
        <f t="shared" si="759"/>
        <v>0</v>
      </c>
      <c r="AD2550">
        <f t="shared" si="760"/>
        <v>0</v>
      </c>
      <c r="AE2550">
        <f t="shared" si="761"/>
        <v>0</v>
      </c>
      <c r="AF2550" t="str">
        <f t="shared" si="762"/>
        <v/>
      </c>
      <c r="AG2550" s="83">
        <f t="shared" si="763"/>
        <v>0</v>
      </c>
    </row>
    <row r="2551" spans="1:33">
      <c r="A2551" s="40">
        <v>38209</v>
      </c>
      <c r="B2551" s="41" t="s">
        <v>1966</v>
      </c>
      <c r="C2551" s="46"/>
      <c r="D2551" s="1"/>
      <c r="E2551" s="1"/>
      <c r="F2551" s="1"/>
      <c r="G2551" s="1"/>
      <c r="H2551" s="1"/>
      <c r="I2551" s="1"/>
      <c r="J2551" s="2">
        <f t="shared" si="749"/>
        <v>0</v>
      </c>
      <c r="K2551" s="2">
        <f t="shared" si="750"/>
        <v>0</v>
      </c>
      <c r="L2551" s="8">
        <f t="shared" si="764"/>
        <v>38209</v>
      </c>
      <c r="M2551" s="54">
        <f t="shared" si="751"/>
        <v>0</v>
      </c>
      <c r="N2551" s="6">
        <f t="shared" si="752"/>
        <v>0</v>
      </c>
      <c r="O2551" s="6" t="str">
        <f t="shared" si="753"/>
        <v/>
      </c>
      <c r="P2551" s="29"/>
      <c r="Q2551" s="54">
        <f t="shared" si="754"/>
        <v>1</v>
      </c>
      <c r="R2551" s="6">
        <f t="shared" si="755"/>
        <v>-47.098718914845513</v>
      </c>
      <c r="S2551" s="6">
        <f t="shared" si="756"/>
        <v>0.93062080448222706</v>
      </c>
      <c r="T2551" s="29"/>
      <c r="U2551" s="6">
        <f t="shared" si="757"/>
        <v>38209</v>
      </c>
      <c r="V2551" s="55">
        <f t="shared" si="758"/>
        <v>38209</v>
      </c>
      <c r="W2551" s="6">
        <f t="shared" si="765"/>
        <v>0</v>
      </c>
      <c r="X2551" s="83">
        <f t="shared" si="766"/>
        <v>-47.098718914845513</v>
      </c>
      <c r="AA2551" s="29">
        <f t="shared" si="748"/>
        <v>0</v>
      </c>
      <c r="AC2551" s="56">
        <f t="shared" si="759"/>
        <v>0</v>
      </c>
      <c r="AD2551">
        <f t="shared" si="760"/>
        <v>0</v>
      </c>
      <c r="AE2551">
        <f t="shared" si="761"/>
        <v>0</v>
      </c>
      <c r="AF2551" t="str">
        <f t="shared" si="762"/>
        <v/>
      </c>
      <c r="AG2551" s="83">
        <f t="shared" si="763"/>
        <v>0</v>
      </c>
    </row>
    <row r="2552" spans="1:33">
      <c r="A2552" s="40">
        <v>38210</v>
      </c>
      <c r="B2552" s="41" t="s">
        <v>1965</v>
      </c>
      <c r="C2552" s="46"/>
      <c r="D2552" s="1"/>
      <c r="E2552" s="1"/>
      <c r="F2552" s="1"/>
      <c r="G2552" s="1"/>
      <c r="H2552" s="1"/>
      <c r="I2552" s="1"/>
      <c r="J2552" s="2">
        <f t="shared" si="749"/>
        <v>0</v>
      </c>
      <c r="K2552" s="2">
        <f t="shared" si="750"/>
        <v>0</v>
      </c>
      <c r="L2552" s="8">
        <f t="shared" si="764"/>
        <v>38210</v>
      </c>
      <c r="M2552" s="54">
        <f t="shared" si="751"/>
        <v>0</v>
      </c>
      <c r="N2552" s="6">
        <f t="shared" si="752"/>
        <v>0</v>
      </c>
      <c r="O2552" s="6" t="str">
        <f t="shared" si="753"/>
        <v/>
      </c>
      <c r="P2552" s="29"/>
      <c r="Q2552" s="54">
        <f t="shared" si="754"/>
        <v>1</v>
      </c>
      <c r="R2552" s="6">
        <f t="shared" si="755"/>
        <v>-47.098718914845513</v>
      </c>
      <c r="S2552" s="6">
        <f t="shared" si="756"/>
        <v>0.94823271421070088</v>
      </c>
      <c r="T2552" s="29"/>
      <c r="U2552" s="6">
        <f t="shared" si="757"/>
        <v>38210</v>
      </c>
      <c r="V2552" s="55">
        <f t="shared" si="758"/>
        <v>38210</v>
      </c>
      <c r="W2552" s="6">
        <f t="shared" si="765"/>
        <v>0</v>
      </c>
      <c r="X2552" s="83">
        <f t="shared" si="766"/>
        <v>-47.098718914845513</v>
      </c>
      <c r="AA2552" s="29">
        <f t="shared" si="748"/>
        <v>0</v>
      </c>
      <c r="AC2552" s="56">
        <f t="shared" si="759"/>
        <v>0</v>
      </c>
      <c r="AD2552">
        <f t="shared" si="760"/>
        <v>0</v>
      </c>
      <c r="AE2552">
        <f t="shared" si="761"/>
        <v>0</v>
      </c>
      <c r="AF2552" t="str">
        <f t="shared" si="762"/>
        <v/>
      </c>
      <c r="AG2552" s="83">
        <f t="shared" si="763"/>
        <v>0</v>
      </c>
    </row>
    <row r="2553" spans="1:33">
      <c r="A2553" s="40">
        <v>38211</v>
      </c>
      <c r="B2553" s="41" t="s">
        <v>1964</v>
      </c>
      <c r="C2553" s="46"/>
      <c r="D2553" s="1"/>
      <c r="E2553" s="1"/>
      <c r="F2553" s="1"/>
      <c r="G2553" s="1"/>
      <c r="H2553" s="1"/>
      <c r="I2553" s="1"/>
      <c r="J2553" s="2">
        <f t="shared" si="749"/>
        <v>0</v>
      </c>
      <c r="K2553" s="2">
        <f t="shared" si="750"/>
        <v>0</v>
      </c>
      <c r="L2553" s="8">
        <f t="shared" si="764"/>
        <v>38211</v>
      </c>
      <c r="M2553" s="54">
        <f t="shared" si="751"/>
        <v>0</v>
      </c>
      <c r="N2553" s="6">
        <f t="shared" si="752"/>
        <v>0</v>
      </c>
      <c r="O2553" s="6" t="str">
        <f t="shared" si="753"/>
        <v/>
      </c>
      <c r="P2553" s="29"/>
      <c r="Q2553" s="54">
        <f t="shared" si="754"/>
        <v>1</v>
      </c>
      <c r="R2553" s="6">
        <f t="shared" si="755"/>
        <v>-47.098718914845513</v>
      </c>
      <c r="S2553" s="6">
        <f t="shared" si="756"/>
        <v>0.95690205028129849</v>
      </c>
      <c r="T2553" s="29"/>
      <c r="U2553" s="6">
        <f t="shared" si="757"/>
        <v>38211</v>
      </c>
      <c r="V2553" s="55">
        <f t="shared" si="758"/>
        <v>38211</v>
      </c>
      <c r="W2553" s="6">
        <f t="shared" si="765"/>
        <v>0</v>
      </c>
      <c r="X2553" s="83">
        <f t="shared" si="766"/>
        <v>-47.098718914845513</v>
      </c>
      <c r="AA2553" s="29">
        <f t="shared" si="748"/>
        <v>0</v>
      </c>
      <c r="AC2553" s="56">
        <f t="shared" si="759"/>
        <v>0</v>
      </c>
      <c r="AD2553">
        <f t="shared" si="760"/>
        <v>0</v>
      </c>
      <c r="AE2553">
        <f t="shared" si="761"/>
        <v>0</v>
      </c>
      <c r="AF2553" t="str">
        <f t="shared" si="762"/>
        <v/>
      </c>
      <c r="AG2553" s="83">
        <f t="shared" si="763"/>
        <v>0</v>
      </c>
    </row>
    <row r="2554" spans="1:33">
      <c r="A2554" s="40">
        <v>38212</v>
      </c>
      <c r="B2554" s="41" t="s">
        <v>1963</v>
      </c>
      <c r="C2554" s="46"/>
      <c r="D2554" s="1"/>
      <c r="E2554" s="1"/>
      <c r="F2554" s="1"/>
      <c r="G2554" s="1"/>
      <c r="H2554" s="1"/>
      <c r="I2554" s="1"/>
      <c r="J2554" s="2">
        <f t="shared" si="749"/>
        <v>0</v>
      </c>
      <c r="K2554" s="2">
        <f t="shared" si="750"/>
        <v>0</v>
      </c>
      <c r="L2554" s="8">
        <f t="shared" si="764"/>
        <v>38212</v>
      </c>
      <c r="M2554" s="54">
        <f t="shared" si="751"/>
        <v>0</v>
      </c>
      <c r="N2554" s="6">
        <f t="shared" si="752"/>
        <v>0</v>
      </c>
      <c r="O2554" s="6" t="str">
        <f t="shared" si="753"/>
        <v/>
      </c>
      <c r="P2554" s="29"/>
      <c r="Q2554" s="54">
        <f t="shared" si="754"/>
        <v>1</v>
      </c>
      <c r="R2554" s="6">
        <f t="shared" si="755"/>
        <v>-47.098718914845513</v>
      </c>
      <c r="S2554" s="6">
        <f t="shared" si="756"/>
        <v>0.96237676573039466</v>
      </c>
      <c r="T2554" s="29"/>
      <c r="U2554" s="6">
        <f t="shared" si="757"/>
        <v>38212</v>
      </c>
      <c r="V2554" s="55">
        <f t="shared" si="758"/>
        <v>38212</v>
      </c>
      <c r="W2554" s="6">
        <f t="shared" si="765"/>
        <v>0</v>
      </c>
      <c r="X2554" s="83">
        <f t="shared" si="766"/>
        <v>-47.098718914845513</v>
      </c>
      <c r="AA2554" s="29">
        <f t="shared" si="748"/>
        <v>0</v>
      </c>
      <c r="AC2554" s="56">
        <f t="shared" si="759"/>
        <v>0</v>
      </c>
      <c r="AD2554">
        <f t="shared" si="760"/>
        <v>0</v>
      </c>
      <c r="AE2554">
        <f t="shared" si="761"/>
        <v>0</v>
      </c>
      <c r="AF2554" t="str">
        <f t="shared" si="762"/>
        <v/>
      </c>
      <c r="AG2554" s="83">
        <f t="shared" si="763"/>
        <v>0</v>
      </c>
    </row>
    <row r="2555" spans="1:33">
      <c r="A2555" s="40">
        <v>38215</v>
      </c>
      <c r="B2555" s="41" t="s">
        <v>1962</v>
      </c>
      <c r="C2555" s="46"/>
      <c r="D2555" s="1"/>
      <c r="E2555" s="1"/>
      <c r="F2555" s="1"/>
      <c r="G2555" s="1"/>
      <c r="H2555" s="1"/>
      <c r="I2555" s="1"/>
      <c r="J2555" s="2">
        <f t="shared" si="749"/>
        <v>0</v>
      </c>
      <c r="K2555" s="2">
        <f t="shared" si="750"/>
        <v>0</v>
      </c>
      <c r="L2555" s="8">
        <f t="shared" si="764"/>
        <v>38215</v>
      </c>
      <c r="M2555" s="54">
        <f t="shared" si="751"/>
        <v>0</v>
      </c>
      <c r="N2555" s="6">
        <f t="shared" si="752"/>
        <v>0</v>
      </c>
      <c r="O2555" s="6" t="str">
        <f t="shared" si="753"/>
        <v/>
      </c>
      <c r="P2555" s="29"/>
      <c r="Q2555" s="54">
        <f t="shared" si="754"/>
        <v>1</v>
      </c>
      <c r="R2555" s="6">
        <f t="shared" si="755"/>
        <v>-47.098718914845513</v>
      </c>
      <c r="S2555" s="6">
        <f t="shared" si="756"/>
        <v>0.96355807927261683</v>
      </c>
      <c r="T2555" s="29"/>
      <c r="U2555" s="6">
        <f t="shared" si="757"/>
        <v>38215</v>
      </c>
      <c r="V2555" s="55">
        <f t="shared" si="758"/>
        <v>38215</v>
      </c>
      <c r="W2555" s="6">
        <f t="shared" si="765"/>
        <v>0</v>
      </c>
      <c r="X2555" s="83">
        <f t="shared" si="766"/>
        <v>-47.098718914845513</v>
      </c>
      <c r="AA2555" s="29">
        <f t="shared" si="748"/>
        <v>0</v>
      </c>
      <c r="AC2555" s="56">
        <f t="shared" si="759"/>
        <v>0</v>
      </c>
      <c r="AD2555">
        <f t="shared" si="760"/>
        <v>0</v>
      </c>
      <c r="AE2555">
        <f t="shared" si="761"/>
        <v>0</v>
      </c>
      <c r="AF2555" t="str">
        <f t="shared" si="762"/>
        <v/>
      </c>
      <c r="AG2555" s="83">
        <f t="shared" si="763"/>
        <v>0</v>
      </c>
    </row>
    <row r="2556" spans="1:33">
      <c r="A2556" s="40">
        <v>38216</v>
      </c>
      <c r="B2556" s="41" t="s">
        <v>1961</v>
      </c>
      <c r="C2556" s="46"/>
      <c r="D2556" s="1"/>
      <c r="E2556" s="1"/>
      <c r="F2556" s="1"/>
      <c r="G2556" s="1"/>
      <c r="H2556" s="1"/>
      <c r="I2556" s="1"/>
      <c r="J2556" s="2">
        <f t="shared" si="749"/>
        <v>0</v>
      </c>
      <c r="K2556" s="2">
        <f t="shared" si="750"/>
        <v>0</v>
      </c>
      <c r="L2556" s="8">
        <f t="shared" si="764"/>
        <v>38216</v>
      </c>
      <c r="M2556" s="54">
        <f t="shared" si="751"/>
        <v>0</v>
      </c>
      <c r="N2556" s="6">
        <f t="shared" si="752"/>
        <v>0</v>
      </c>
      <c r="O2556" s="6" t="str">
        <f t="shared" si="753"/>
        <v/>
      </c>
      <c r="P2556" s="29"/>
      <c r="Q2556" s="54">
        <f t="shared" si="754"/>
        <v>1</v>
      </c>
      <c r="R2556" s="6">
        <f t="shared" si="755"/>
        <v>-47.098718914845513</v>
      </c>
      <c r="S2556" s="6">
        <f t="shared" si="756"/>
        <v>0.95982716353873065</v>
      </c>
      <c r="T2556" s="29"/>
      <c r="U2556" s="6">
        <f t="shared" si="757"/>
        <v>38216</v>
      </c>
      <c r="V2556" s="55">
        <f t="shared" si="758"/>
        <v>38216</v>
      </c>
      <c r="W2556" s="6">
        <f t="shared" si="765"/>
        <v>0</v>
      </c>
      <c r="X2556" s="83">
        <f t="shared" si="766"/>
        <v>-47.098718914845513</v>
      </c>
      <c r="AA2556" s="29">
        <f t="shared" si="748"/>
        <v>0</v>
      </c>
      <c r="AC2556" s="56">
        <f t="shared" si="759"/>
        <v>0</v>
      </c>
      <c r="AD2556">
        <f t="shared" si="760"/>
        <v>0</v>
      </c>
      <c r="AE2556">
        <f t="shared" si="761"/>
        <v>0</v>
      </c>
      <c r="AF2556" t="str">
        <f t="shared" si="762"/>
        <v/>
      </c>
      <c r="AG2556" s="83">
        <f t="shared" si="763"/>
        <v>0</v>
      </c>
    </row>
    <row r="2557" spans="1:33">
      <c r="A2557" s="40">
        <v>38217</v>
      </c>
      <c r="B2557" s="41" t="s">
        <v>1960</v>
      </c>
      <c r="C2557" s="46"/>
      <c r="D2557" s="1"/>
      <c r="E2557" s="1"/>
      <c r="F2557" s="1"/>
      <c r="G2557" s="1"/>
      <c r="H2557" s="1"/>
      <c r="I2557" s="1"/>
      <c r="J2557" s="2">
        <f t="shared" si="749"/>
        <v>0</v>
      </c>
      <c r="K2557" s="2">
        <f t="shared" si="750"/>
        <v>0</v>
      </c>
      <c r="L2557" s="8">
        <f t="shared" si="764"/>
        <v>38217</v>
      </c>
      <c r="M2557" s="54">
        <f t="shared" si="751"/>
        <v>0</v>
      </c>
      <c r="N2557" s="6">
        <f t="shared" si="752"/>
        <v>0</v>
      </c>
      <c r="O2557" s="6" t="str">
        <f t="shared" si="753"/>
        <v/>
      </c>
      <c r="P2557" s="29"/>
      <c r="Q2557" s="54">
        <f t="shared" si="754"/>
        <v>1</v>
      </c>
      <c r="R2557" s="6">
        <f t="shared" si="755"/>
        <v>-47.098718914845513</v>
      </c>
      <c r="S2557" s="6">
        <f t="shared" si="756"/>
        <v>0.96871079627407475</v>
      </c>
      <c r="T2557" s="29"/>
      <c r="U2557" s="6">
        <f t="shared" si="757"/>
        <v>38217</v>
      </c>
      <c r="V2557" s="55">
        <f t="shared" si="758"/>
        <v>38217</v>
      </c>
      <c r="W2557" s="6">
        <f t="shared" si="765"/>
        <v>0</v>
      </c>
      <c r="X2557" s="83">
        <f t="shared" si="766"/>
        <v>-47.098718914845513</v>
      </c>
      <c r="AA2557" s="29">
        <f t="shared" si="748"/>
        <v>0</v>
      </c>
      <c r="AC2557" s="56">
        <f t="shared" si="759"/>
        <v>0</v>
      </c>
      <c r="AD2557">
        <f t="shared" si="760"/>
        <v>0</v>
      </c>
      <c r="AE2557">
        <f t="shared" si="761"/>
        <v>0</v>
      </c>
      <c r="AF2557" t="str">
        <f t="shared" si="762"/>
        <v/>
      </c>
      <c r="AG2557" s="83">
        <f t="shared" si="763"/>
        <v>0</v>
      </c>
    </row>
    <row r="2558" spans="1:33">
      <c r="A2558" s="40">
        <v>38218</v>
      </c>
      <c r="B2558" s="41" t="s">
        <v>1959</v>
      </c>
      <c r="C2558" s="46"/>
      <c r="D2558" s="1"/>
      <c r="E2558" s="1"/>
      <c r="F2558" s="1"/>
      <c r="G2558" s="1"/>
      <c r="H2558" s="1"/>
      <c r="I2558" s="1"/>
      <c r="J2558" s="2">
        <f t="shared" si="749"/>
        <v>0</v>
      </c>
      <c r="K2558" s="2">
        <f t="shared" si="750"/>
        <v>0</v>
      </c>
      <c r="L2558" s="8">
        <f t="shared" si="764"/>
        <v>38218</v>
      </c>
      <c r="M2558" s="54">
        <f t="shared" si="751"/>
        <v>0</v>
      </c>
      <c r="N2558" s="6">
        <f t="shared" si="752"/>
        <v>0</v>
      </c>
      <c r="O2558" s="6" t="str">
        <f t="shared" si="753"/>
        <v/>
      </c>
      <c r="P2558" s="29"/>
      <c r="Q2558" s="54">
        <f t="shared" si="754"/>
        <v>1</v>
      </c>
      <c r="R2558" s="6">
        <f t="shared" si="755"/>
        <v>-47.098718914845513</v>
      </c>
      <c r="S2558" s="6">
        <f t="shared" si="756"/>
        <v>0.94995399182826779</v>
      </c>
      <c r="T2558" s="29"/>
      <c r="U2558" s="6">
        <f t="shared" si="757"/>
        <v>38218</v>
      </c>
      <c r="V2558" s="55">
        <f t="shared" si="758"/>
        <v>38218</v>
      </c>
      <c r="W2558" s="6">
        <f t="shared" si="765"/>
        <v>0</v>
      </c>
      <c r="X2558" s="83">
        <f t="shared" si="766"/>
        <v>-47.098718914845513</v>
      </c>
      <c r="AA2558" s="29">
        <f t="shared" ref="AA2558:AA2621" si="767">IF(Q2559=0,IF(Q2558=1,L2558,0),0)</f>
        <v>0</v>
      </c>
      <c r="AC2558" s="56">
        <f t="shared" si="759"/>
        <v>0</v>
      </c>
      <c r="AD2558">
        <f t="shared" si="760"/>
        <v>0</v>
      </c>
      <c r="AE2558">
        <f t="shared" si="761"/>
        <v>0</v>
      </c>
      <c r="AF2558" t="str">
        <f t="shared" si="762"/>
        <v/>
      </c>
      <c r="AG2558" s="83">
        <f t="shared" si="763"/>
        <v>0</v>
      </c>
    </row>
    <row r="2559" spans="1:33">
      <c r="A2559" s="40">
        <v>38219</v>
      </c>
      <c r="B2559" s="41" t="s">
        <v>1958</v>
      </c>
      <c r="C2559" s="46"/>
      <c r="D2559" s="1"/>
      <c r="E2559" s="1"/>
      <c r="F2559" s="1"/>
      <c r="G2559" s="1"/>
      <c r="H2559" s="1"/>
      <c r="I2559" s="1"/>
      <c r="J2559" s="2">
        <f t="shared" si="749"/>
        <v>0</v>
      </c>
      <c r="K2559" s="2">
        <f t="shared" si="750"/>
        <v>0</v>
      </c>
      <c r="L2559" s="8">
        <f t="shared" si="764"/>
        <v>38219</v>
      </c>
      <c r="M2559" s="54">
        <f t="shared" si="751"/>
        <v>0</v>
      </c>
      <c r="N2559" s="6">
        <f t="shared" si="752"/>
        <v>0</v>
      </c>
      <c r="O2559" s="6" t="str">
        <f t="shared" si="753"/>
        <v/>
      </c>
      <c r="P2559" s="29"/>
      <c r="Q2559" s="54">
        <f t="shared" si="754"/>
        <v>1</v>
      </c>
      <c r="R2559" s="6">
        <f t="shared" si="755"/>
        <v>-47.098718914845513</v>
      </c>
      <c r="S2559" s="6">
        <f t="shared" si="756"/>
        <v>0.95865497485946494</v>
      </c>
      <c r="T2559" s="29"/>
      <c r="U2559" s="6">
        <f t="shared" si="757"/>
        <v>38219</v>
      </c>
      <c r="V2559" s="55">
        <f t="shared" si="758"/>
        <v>38219</v>
      </c>
      <c r="W2559" s="6">
        <f t="shared" si="765"/>
        <v>0</v>
      </c>
      <c r="X2559" s="83">
        <f t="shared" si="766"/>
        <v>-47.098718914845513</v>
      </c>
      <c r="AA2559" s="29">
        <f t="shared" si="767"/>
        <v>0</v>
      </c>
      <c r="AC2559" s="56">
        <f t="shared" si="759"/>
        <v>0</v>
      </c>
      <c r="AD2559">
        <f t="shared" si="760"/>
        <v>0</v>
      </c>
      <c r="AE2559">
        <f t="shared" si="761"/>
        <v>0</v>
      </c>
      <c r="AF2559" t="str">
        <f t="shared" si="762"/>
        <v/>
      </c>
      <c r="AG2559" s="83">
        <f t="shared" si="763"/>
        <v>0</v>
      </c>
    </row>
    <row r="2560" spans="1:33">
      <c r="A2560" s="40">
        <v>38222</v>
      </c>
      <c r="B2560" s="41" t="s">
        <v>1957</v>
      </c>
      <c r="C2560" s="46"/>
      <c r="D2560" s="1"/>
      <c r="E2560" s="1"/>
      <c r="F2560" s="1"/>
      <c r="G2560" s="1"/>
      <c r="H2560" s="1"/>
      <c r="I2560" s="1"/>
      <c r="J2560" s="2">
        <f t="shared" si="749"/>
        <v>0</v>
      </c>
      <c r="K2560" s="2">
        <f t="shared" si="750"/>
        <v>0</v>
      </c>
      <c r="L2560" s="8">
        <f t="shared" si="764"/>
        <v>38222</v>
      </c>
      <c r="M2560" s="54">
        <f t="shared" si="751"/>
        <v>0</v>
      </c>
      <c r="N2560" s="6">
        <f t="shared" si="752"/>
        <v>0</v>
      </c>
      <c r="O2560" s="6" t="str">
        <f t="shared" si="753"/>
        <v/>
      </c>
      <c r="P2560" s="29"/>
      <c r="Q2560" s="54">
        <f t="shared" si="754"/>
        <v>1</v>
      </c>
      <c r="R2560" s="6">
        <f t="shared" si="755"/>
        <v>-47.098718914845513</v>
      </c>
      <c r="S2560" s="6">
        <f t="shared" si="756"/>
        <v>0.96434723412869594</v>
      </c>
      <c r="T2560" s="29"/>
      <c r="U2560" s="6">
        <f t="shared" si="757"/>
        <v>38222</v>
      </c>
      <c r="V2560" s="55">
        <f t="shared" si="758"/>
        <v>38222</v>
      </c>
      <c r="W2560" s="6">
        <f t="shared" si="765"/>
        <v>0</v>
      </c>
      <c r="X2560" s="83">
        <f t="shared" si="766"/>
        <v>-47.098718914845513</v>
      </c>
      <c r="AA2560" s="29">
        <f t="shared" si="767"/>
        <v>0</v>
      </c>
      <c r="AC2560" s="56">
        <f t="shared" si="759"/>
        <v>0</v>
      </c>
      <c r="AD2560">
        <f t="shared" si="760"/>
        <v>0</v>
      </c>
      <c r="AE2560">
        <f t="shared" si="761"/>
        <v>0</v>
      </c>
      <c r="AF2560" t="str">
        <f t="shared" si="762"/>
        <v/>
      </c>
      <c r="AG2560" s="83">
        <f t="shared" si="763"/>
        <v>0</v>
      </c>
    </row>
    <row r="2561" spans="1:33">
      <c r="A2561" s="40">
        <v>38223</v>
      </c>
      <c r="B2561" s="41" t="s">
        <v>1956</v>
      </c>
      <c r="C2561" s="46"/>
      <c r="D2561" s="1"/>
      <c r="E2561" s="1"/>
      <c r="F2561" s="1"/>
      <c r="G2561" s="1"/>
      <c r="H2561" s="1"/>
      <c r="I2561" s="1"/>
      <c r="J2561" s="2">
        <f t="shared" si="749"/>
        <v>0</v>
      </c>
      <c r="K2561" s="2">
        <f t="shared" si="750"/>
        <v>0</v>
      </c>
      <c r="L2561" s="8">
        <f t="shared" si="764"/>
        <v>38223</v>
      </c>
      <c r="M2561" s="54">
        <f t="shared" si="751"/>
        <v>0</v>
      </c>
      <c r="N2561" s="6">
        <f t="shared" si="752"/>
        <v>0</v>
      </c>
      <c r="O2561" s="6" t="str">
        <f t="shared" si="753"/>
        <v/>
      </c>
      <c r="P2561" s="29"/>
      <c r="Q2561" s="54">
        <f t="shared" si="754"/>
        <v>1</v>
      </c>
      <c r="R2561" s="6">
        <f t="shared" si="755"/>
        <v>-47.098718914845513</v>
      </c>
      <c r="S2561" s="6">
        <f t="shared" si="756"/>
        <v>0.9565133816987309</v>
      </c>
      <c r="T2561" s="29"/>
      <c r="U2561" s="6">
        <f t="shared" si="757"/>
        <v>38223</v>
      </c>
      <c r="V2561" s="55">
        <f t="shared" si="758"/>
        <v>38223</v>
      </c>
      <c r="W2561" s="6">
        <f t="shared" si="765"/>
        <v>0</v>
      </c>
      <c r="X2561" s="83">
        <f t="shared" si="766"/>
        <v>-47.098718914845513</v>
      </c>
      <c r="AA2561" s="29">
        <f t="shared" si="767"/>
        <v>0</v>
      </c>
      <c r="AC2561" s="56">
        <f t="shared" si="759"/>
        <v>0</v>
      </c>
      <c r="AD2561">
        <f t="shared" si="760"/>
        <v>0</v>
      </c>
      <c r="AE2561">
        <f t="shared" si="761"/>
        <v>0</v>
      </c>
      <c r="AF2561" t="str">
        <f t="shared" si="762"/>
        <v/>
      </c>
      <c r="AG2561" s="83">
        <f t="shared" si="763"/>
        <v>0</v>
      </c>
    </row>
    <row r="2562" spans="1:33">
      <c r="A2562" s="40">
        <v>38224</v>
      </c>
      <c r="B2562" s="41" t="s">
        <v>1955</v>
      </c>
      <c r="C2562" s="46"/>
      <c r="D2562" s="1"/>
      <c r="E2562" s="1"/>
      <c r="F2562" s="1"/>
      <c r="G2562" s="1"/>
      <c r="H2562" s="1"/>
      <c r="I2562" s="1"/>
      <c r="J2562" s="2">
        <f t="shared" si="749"/>
        <v>0</v>
      </c>
      <c r="K2562" s="2">
        <f t="shared" si="750"/>
        <v>0</v>
      </c>
      <c r="L2562" s="8">
        <f t="shared" si="764"/>
        <v>38224</v>
      </c>
      <c r="M2562" s="54">
        <f t="shared" si="751"/>
        <v>0</v>
      </c>
      <c r="N2562" s="6">
        <f t="shared" si="752"/>
        <v>0</v>
      </c>
      <c r="O2562" s="6" t="str">
        <f t="shared" si="753"/>
        <v/>
      </c>
      <c r="P2562" s="29"/>
      <c r="Q2562" s="54">
        <f t="shared" si="754"/>
        <v>1</v>
      </c>
      <c r="R2562" s="6">
        <f t="shared" si="755"/>
        <v>-47.098718914845513</v>
      </c>
      <c r="S2562" s="6">
        <f t="shared" si="756"/>
        <v>0.95052914056196802</v>
      </c>
      <c r="T2562" s="29"/>
      <c r="U2562" s="6">
        <f t="shared" si="757"/>
        <v>38224</v>
      </c>
      <c r="V2562" s="55">
        <f t="shared" si="758"/>
        <v>38224</v>
      </c>
      <c r="W2562" s="6">
        <f t="shared" si="765"/>
        <v>0</v>
      </c>
      <c r="X2562" s="83">
        <f t="shared" si="766"/>
        <v>-47.098718914845513</v>
      </c>
      <c r="AA2562" s="29">
        <f t="shared" si="767"/>
        <v>0</v>
      </c>
      <c r="AC2562" s="56">
        <f t="shared" si="759"/>
        <v>0</v>
      </c>
      <c r="AD2562">
        <f t="shared" si="760"/>
        <v>0</v>
      </c>
      <c r="AE2562">
        <f t="shared" si="761"/>
        <v>0</v>
      </c>
      <c r="AF2562" t="str">
        <f t="shared" si="762"/>
        <v/>
      </c>
      <c r="AG2562" s="83">
        <f t="shared" si="763"/>
        <v>0</v>
      </c>
    </row>
    <row r="2563" spans="1:33">
      <c r="A2563" s="40">
        <v>38225</v>
      </c>
      <c r="B2563" s="41" t="s">
        <v>1954</v>
      </c>
      <c r="C2563" s="46"/>
      <c r="D2563" s="1"/>
      <c r="E2563" s="1"/>
      <c r="F2563" s="1"/>
      <c r="G2563" s="1"/>
      <c r="H2563" s="1"/>
      <c r="I2563" s="1"/>
      <c r="J2563" s="2">
        <f t="shared" si="749"/>
        <v>0</v>
      </c>
      <c r="K2563" s="2">
        <f t="shared" si="750"/>
        <v>0</v>
      </c>
      <c r="L2563" s="8">
        <f t="shared" si="764"/>
        <v>38225</v>
      </c>
      <c r="M2563" s="54">
        <f t="shared" si="751"/>
        <v>0</v>
      </c>
      <c r="N2563" s="6">
        <f t="shared" si="752"/>
        <v>0</v>
      </c>
      <c r="O2563" s="6" t="str">
        <f t="shared" si="753"/>
        <v/>
      </c>
      <c r="P2563" s="29"/>
      <c r="Q2563" s="54">
        <f t="shared" si="754"/>
        <v>1</v>
      </c>
      <c r="R2563" s="6">
        <f t="shared" si="755"/>
        <v>-47.098718914845513</v>
      </c>
      <c r="S2563" s="6">
        <f t="shared" si="756"/>
        <v>0.94197437829691022</v>
      </c>
      <c r="T2563" s="29"/>
      <c r="U2563" s="6">
        <f t="shared" si="757"/>
        <v>38225</v>
      </c>
      <c r="V2563" s="55">
        <f t="shared" si="758"/>
        <v>38225</v>
      </c>
      <c r="W2563" s="6">
        <f t="shared" si="765"/>
        <v>0</v>
      </c>
      <c r="X2563" s="83">
        <f t="shared" si="766"/>
        <v>-47.098718914845513</v>
      </c>
      <c r="AA2563" s="29">
        <f t="shared" si="767"/>
        <v>0</v>
      </c>
      <c r="AC2563" s="56">
        <f t="shared" si="759"/>
        <v>0</v>
      </c>
      <c r="AD2563">
        <f t="shared" si="760"/>
        <v>0</v>
      </c>
      <c r="AE2563">
        <f t="shared" si="761"/>
        <v>0</v>
      </c>
      <c r="AF2563" t="str">
        <f t="shared" si="762"/>
        <v/>
      </c>
      <c r="AG2563" s="83">
        <f t="shared" si="763"/>
        <v>0</v>
      </c>
    </row>
    <row r="2564" spans="1:33">
      <c r="A2564" s="40">
        <v>38226</v>
      </c>
      <c r="B2564" s="41" t="s">
        <v>1953</v>
      </c>
      <c r="C2564" s="46"/>
      <c r="D2564" s="1"/>
      <c r="E2564" s="1"/>
      <c r="F2564" s="1"/>
      <c r="G2564" s="1"/>
      <c r="H2564" s="1"/>
      <c r="I2564" s="1"/>
      <c r="J2564" s="2">
        <f t="shared" si="749"/>
        <v>0</v>
      </c>
      <c r="K2564" s="2">
        <f t="shared" si="750"/>
        <v>0</v>
      </c>
      <c r="L2564" s="8">
        <f t="shared" si="764"/>
        <v>38226</v>
      </c>
      <c r="M2564" s="54">
        <f t="shared" si="751"/>
        <v>0</v>
      </c>
      <c r="N2564" s="6">
        <f t="shared" si="752"/>
        <v>0</v>
      </c>
      <c r="O2564" s="6" t="str">
        <f t="shared" si="753"/>
        <v/>
      </c>
      <c r="P2564" s="29"/>
      <c r="Q2564" s="54">
        <f t="shared" si="754"/>
        <v>1</v>
      </c>
      <c r="R2564" s="6">
        <f t="shared" si="755"/>
        <v>-47.098718914845513</v>
      </c>
      <c r="S2564" s="6">
        <f t="shared" si="756"/>
        <v>0.94575740792862484</v>
      </c>
      <c r="T2564" s="29"/>
      <c r="U2564" s="6">
        <f t="shared" si="757"/>
        <v>38226</v>
      </c>
      <c r="V2564" s="55">
        <f t="shared" si="758"/>
        <v>38226</v>
      </c>
      <c r="W2564" s="6">
        <f t="shared" si="765"/>
        <v>0</v>
      </c>
      <c r="X2564" s="83">
        <f t="shared" si="766"/>
        <v>-47.098718914845513</v>
      </c>
      <c r="AA2564" s="29">
        <f t="shared" si="767"/>
        <v>0</v>
      </c>
      <c r="AC2564" s="56">
        <f t="shared" si="759"/>
        <v>0</v>
      </c>
      <c r="AD2564">
        <f t="shared" si="760"/>
        <v>0</v>
      </c>
      <c r="AE2564">
        <f t="shared" si="761"/>
        <v>0</v>
      </c>
      <c r="AF2564" t="str">
        <f t="shared" si="762"/>
        <v/>
      </c>
      <c r="AG2564" s="83">
        <f t="shared" si="763"/>
        <v>0</v>
      </c>
    </row>
    <row r="2565" spans="1:33">
      <c r="A2565" s="40">
        <v>38229</v>
      </c>
      <c r="B2565" s="41" t="s">
        <v>1952</v>
      </c>
      <c r="C2565" s="46"/>
      <c r="D2565" s="1"/>
      <c r="E2565" s="1"/>
      <c r="F2565" s="1"/>
      <c r="G2565" s="1"/>
      <c r="H2565" s="1"/>
      <c r="I2565" s="1"/>
      <c r="J2565" s="2">
        <f t="shared" si="749"/>
        <v>0</v>
      </c>
      <c r="K2565" s="2">
        <f t="shared" si="750"/>
        <v>0</v>
      </c>
      <c r="L2565" s="8">
        <f t="shared" si="764"/>
        <v>38229</v>
      </c>
      <c r="M2565" s="54">
        <f t="shared" si="751"/>
        <v>0</v>
      </c>
      <c r="N2565" s="6">
        <f t="shared" si="752"/>
        <v>0</v>
      </c>
      <c r="O2565" s="6" t="str">
        <f t="shared" si="753"/>
        <v/>
      </c>
      <c r="P2565" s="29"/>
      <c r="Q2565" s="54">
        <f t="shared" si="754"/>
        <v>1</v>
      </c>
      <c r="R2565" s="6">
        <f t="shared" si="755"/>
        <v>-47.098718914845513</v>
      </c>
      <c r="S2565" s="6">
        <f t="shared" si="756"/>
        <v>0.93431301160177571</v>
      </c>
      <c r="T2565" s="29"/>
      <c r="U2565" s="6">
        <f t="shared" si="757"/>
        <v>38229</v>
      </c>
      <c r="V2565" s="55">
        <f t="shared" si="758"/>
        <v>38229</v>
      </c>
      <c r="W2565" s="6">
        <f t="shared" si="765"/>
        <v>0</v>
      </c>
      <c r="X2565" s="83">
        <f t="shared" si="766"/>
        <v>-47.098718914845513</v>
      </c>
      <c r="AA2565" s="29">
        <f t="shared" si="767"/>
        <v>0</v>
      </c>
      <c r="AC2565" s="56">
        <f t="shared" si="759"/>
        <v>0</v>
      </c>
      <c r="AD2565">
        <f t="shared" si="760"/>
        <v>0</v>
      </c>
      <c r="AE2565">
        <f t="shared" si="761"/>
        <v>0</v>
      </c>
      <c r="AF2565" t="str">
        <f t="shared" si="762"/>
        <v/>
      </c>
      <c r="AG2565" s="83">
        <f t="shared" si="763"/>
        <v>0</v>
      </c>
    </row>
    <row r="2566" spans="1:33">
      <c r="A2566" s="40">
        <v>38230</v>
      </c>
      <c r="B2566" s="41" t="s">
        <v>1951</v>
      </c>
      <c r="C2566" s="46"/>
      <c r="D2566" s="1"/>
      <c r="E2566" s="1"/>
      <c r="F2566" s="1"/>
      <c r="G2566" s="1"/>
      <c r="H2566" s="1"/>
      <c r="I2566" s="1"/>
      <c r="J2566" s="2">
        <f t="shared" si="749"/>
        <v>0</v>
      </c>
      <c r="K2566" s="2">
        <f t="shared" si="750"/>
        <v>0</v>
      </c>
      <c r="L2566" s="8">
        <f t="shared" si="764"/>
        <v>38230</v>
      </c>
      <c r="M2566" s="54">
        <f t="shared" si="751"/>
        <v>0</v>
      </c>
      <c r="N2566" s="6">
        <f t="shared" si="752"/>
        <v>0</v>
      </c>
      <c r="O2566" s="6" t="str">
        <f t="shared" si="753"/>
        <v/>
      </c>
      <c r="P2566" s="29"/>
      <c r="Q2566" s="54">
        <f t="shared" si="754"/>
        <v>1</v>
      </c>
      <c r="R2566" s="6">
        <f t="shared" si="755"/>
        <v>-47.098718914845513</v>
      </c>
      <c r="S2566" s="6">
        <f t="shared" si="756"/>
        <v>0.93190975296488943</v>
      </c>
      <c r="T2566" s="29"/>
      <c r="U2566" s="6">
        <f t="shared" si="757"/>
        <v>38230</v>
      </c>
      <c r="V2566" s="55">
        <f t="shared" si="758"/>
        <v>38230</v>
      </c>
      <c r="W2566" s="6">
        <f t="shared" si="765"/>
        <v>0</v>
      </c>
      <c r="X2566" s="83">
        <f t="shared" si="766"/>
        <v>-47.098718914845513</v>
      </c>
      <c r="AA2566" s="29">
        <f t="shared" si="767"/>
        <v>0</v>
      </c>
      <c r="AC2566" s="56">
        <f t="shared" si="759"/>
        <v>0</v>
      </c>
      <c r="AD2566">
        <f t="shared" si="760"/>
        <v>0</v>
      </c>
      <c r="AE2566">
        <f t="shared" si="761"/>
        <v>0</v>
      </c>
      <c r="AF2566" t="str">
        <f t="shared" si="762"/>
        <v/>
      </c>
      <c r="AG2566" s="83">
        <f t="shared" si="763"/>
        <v>0</v>
      </c>
    </row>
    <row r="2567" spans="1:33">
      <c r="A2567" s="40">
        <v>38231</v>
      </c>
      <c r="B2567" s="41" t="s">
        <v>1950</v>
      </c>
      <c r="C2567" s="46"/>
      <c r="D2567" s="1"/>
      <c r="E2567" s="1"/>
      <c r="F2567" s="1"/>
      <c r="G2567" s="1"/>
      <c r="H2567" s="1"/>
      <c r="I2567" s="1"/>
      <c r="J2567" s="2">
        <f t="shared" si="749"/>
        <v>0</v>
      </c>
      <c r="K2567" s="2">
        <f t="shared" si="750"/>
        <v>0</v>
      </c>
      <c r="L2567" s="8">
        <f t="shared" si="764"/>
        <v>38231</v>
      </c>
      <c r="M2567" s="54">
        <f t="shared" si="751"/>
        <v>0</v>
      </c>
      <c r="N2567" s="6">
        <f t="shared" si="752"/>
        <v>0</v>
      </c>
      <c r="O2567" s="6" t="str">
        <f t="shared" si="753"/>
        <v/>
      </c>
      <c r="P2567" s="29"/>
      <c r="Q2567" s="54">
        <f t="shared" si="754"/>
        <v>1</v>
      </c>
      <c r="R2567" s="6">
        <f t="shared" si="755"/>
        <v>-47.098718914845513</v>
      </c>
      <c r="S2567" s="6">
        <f t="shared" si="756"/>
        <v>0.92568236860938502</v>
      </c>
      <c r="T2567" s="29"/>
      <c r="U2567" s="6">
        <f t="shared" si="757"/>
        <v>38231</v>
      </c>
      <c r="V2567" s="55">
        <f t="shared" si="758"/>
        <v>38231</v>
      </c>
      <c r="W2567" s="6">
        <f t="shared" si="765"/>
        <v>0</v>
      </c>
      <c r="X2567" s="83">
        <f t="shared" si="766"/>
        <v>-47.098718914845513</v>
      </c>
      <c r="AA2567" s="29">
        <f t="shared" si="767"/>
        <v>0</v>
      </c>
      <c r="AC2567" s="56">
        <f t="shared" si="759"/>
        <v>0</v>
      </c>
      <c r="AD2567">
        <f t="shared" si="760"/>
        <v>0</v>
      </c>
      <c r="AE2567">
        <f t="shared" si="761"/>
        <v>0</v>
      </c>
      <c r="AF2567" t="str">
        <f t="shared" si="762"/>
        <v/>
      </c>
      <c r="AG2567" s="83">
        <f t="shared" si="763"/>
        <v>0</v>
      </c>
    </row>
    <row r="2568" spans="1:33">
      <c r="A2568" s="40">
        <v>38232</v>
      </c>
      <c r="B2568" s="41" t="s">
        <v>1949</v>
      </c>
      <c r="C2568" s="46"/>
      <c r="D2568" s="1"/>
      <c r="E2568" s="1"/>
      <c r="F2568" s="1"/>
      <c r="G2568" s="1"/>
      <c r="H2568" s="1"/>
      <c r="I2568" s="1"/>
      <c r="J2568" s="2">
        <f t="shared" ref="J2568:J2631" si="768">IF(DAY(A2568)=sipdate,1,IF(J2567=1,0,IF(J2566=1,0,IF(J2565=1,0,IF(J2564=1,0,IF(J2563=1,0,IF(J2562=1,0,IF(DAY(A2568)=sipdate+1,1,IF(DAY(A2568)=sipdate+2,1,IF(DAY(A2568)=sipdate+3,1,IF(DAY(A2568)=sipdate+4,1,IF(DAY(A2568)=sipdate+5,1,IF(DAY(A2568)=sipdate+6,1,IF(DAY(A2568)=sipdate+7,1,0))))))))))))))</f>
        <v>0</v>
      </c>
      <c r="K2568" s="2">
        <f t="shared" ref="K2568:K2631" si="769">IF(DAY(A2568)=sipdate,-sip,IF(K2567=-sip,0,IF(K2566=-sip,0,IF(K2565=-sip,0,IF(K2564=-sip,0,IF(K2563=-sip,0,IF(K2562=-sip,0,IF(DAY(A2568)=sipdate+1,-sip,IF(DAY(A2568)=sipdate+2,-sip,IF(DAY(A2568)=sipdate+3,-sip,IF(DAY(A2568)=sipdate+4,-sip,IF(DAY(A2568)=sipdate+5,-sip,IF(DAY(A2568)=sipdate+6,-sip,IF(DAY(A2568)=sipdate+7,-sip,0))))))))))))))</f>
        <v>0</v>
      </c>
      <c r="L2568" s="8">
        <f t="shared" si="764"/>
        <v>38232</v>
      </c>
      <c r="M2568" s="54">
        <f t="shared" ref="M2568:M2631" si="770">IF(IF(L2568&gt;=sipstart,1,0)+IF(L2568&lt;=sipend,1,0)=2,J2568,0)</f>
        <v>0</v>
      </c>
      <c r="N2568" s="6">
        <f t="shared" ref="N2568:N2631" si="771">IF(IF(L2568&gt;=sipstart,1,0)+IF(L2568&lt;=sipend,1,0)=2,K2568,0)</f>
        <v>0</v>
      </c>
      <c r="O2568" s="6" t="str">
        <f t="shared" ref="O2568:O2631" si="772">IF(N2568=-sip,-N2568/B2568,"")</f>
        <v/>
      </c>
      <c r="P2568" s="29"/>
      <c r="Q2568" s="54">
        <f t="shared" ref="Q2568:Q2631" si="773">IF(IF(L2568&gt;=sipstart,1,0)+IF(L2568&lt;=sipend,1,0)=2,1,0)</f>
        <v>1</v>
      </c>
      <c r="R2568" s="6">
        <f t="shared" ref="R2568:R2631" si="774">IF(IF(L2568&gt;=sipstart,1,0)+IF(L2568&lt;=sipend,1,0)=2,-dsip,0)</f>
        <v>-47.098718914845513</v>
      </c>
      <c r="S2568" s="6">
        <f t="shared" ref="S2568:S2631" si="775">IF(R2568=-dsip,-R2568/B2568,"")</f>
        <v>0.92659293556650624</v>
      </c>
      <c r="T2568" s="29"/>
      <c r="U2568" s="6">
        <f t="shared" ref="U2568:U2631" si="776">IF((IF(L2568&gt;=sipstart,1,2)+IF(L2568&lt;=sipend,1,2))=2,L2568,0)</f>
        <v>38232</v>
      </c>
      <c r="V2568" s="55">
        <f t="shared" ref="V2568:V2631" si="777">IF((IF(L2568&gt;=sipstart,1,2)+IF(L2568&lt;=sipend,1,2))=2,L2568,0)+IF(U2567=actualsipend,actualsipend,0)</f>
        <v>38232</v>
      </c>
      <c r="W2568" s="6">
        <f t="shared" si="765"/>
        <v>0</v>
      </c>
      <c r="X2568" s="83">
        <f t="shared" si="766"/>
        <v>-47.098718914845513</v>
      </c>
      <c r="AA2568" s="29">
        <f t="shared" si="767"/>
        <v>0</v>
      </c>
      <c r="AC2568" s="56">
        <f t="shared" ref="AC2568:AC2631" si="778">IF(INT((MONTH(L2568)-MONTH(sipstart))/3)-(MONTH(L2568)-MONTH(sipstart))/3=0,IF(DAY(A2568)=sipdate,1,IF(AC2567=1,0,IF(AC2566=1,0,IF(AC2565=1,0,IF(AC2564=1,0,IF(AC2563=1,0,IF(AC2562=1,0,IF(DAY(A2568)=sipdate+1,1,IF(DAY(A2568)=sipdate+2,1,IF(DAY(A2568)=sipdate+3,1,IF(DAY(A2568)=sipdate+4,1,IF(DAY(A2568)=sipdate+5,1,IF(DAY(A2568)=sipdate+6,1,IF(DAY(A2568)=sipdate+7,1,0)))))))))))))),0)</f>
        <v>0</v>
      </c>
      <c r="AD2568">
        <f t="shared" ref="AD2568:AD2631" si="779">IF(IF(L2568&gt;=sipstart,1,0)+IF(L2568&lt;=sipend,1,0)=2,AC2568,0)</f>
        <v>0</v>
      </c>
      <c r="AE2568">
        <f t="shared" ref="AE2568:AE2631" si="780">IF(IF(L2568&gt;=sipstart,1,0)+IF(L2568&lt;=sipend,1,0)=2,-qsip*AC2568,0)</f>
        <v>0</v>
      </c>
      <c r="AF2568" t="str">
        <f t="shared" ref="AF2568:AF2631" si="781">IF(AE2568=-qsip,-AE2568/B2568,"")</f>
        <v/>
      </c>
      <c r="AG2568" s="83">
        <f t="shared" ref="AG2568:AG2631" si="782">IF(V2568+V2567=0,-1E-300,IF(V2568=V2567,qsipunits*B2567,AE2568))</f>
        <v>0</v>
      </c>
    </row>
    <row r="2569" spans="1:33">
      <c r="A2569" s="40">
        <v>38233</v>
      </c>
      <c r="B2569" s="41" t="s">
        <v>1948</v>
      </c>
      <c r="C2569" s="46"/>
      <c r="D2569" s="1"/>
      <c r="E2569" s="1"/>
      <c r="F2569" s="1"/>
      <c r="G2569" s="1"/>
      <c r="H2569" s="1"/>
      <c r="I2569" s="1"/>
      <c r="J2569" s="2">
        <f t="shared" si="768"/>
        <v>0</v>
      </c>
      <c r="K2569" s="2">
        <f t="shared" si="769"/>
        <v>0</v>
      </c>
      <c r="L2569" s="8">
        <f t="shared" ref="L2569:L2632" si="783">A2569</f>
        <v>38233</v>
      </c>
      <c r="M2569" s="54">
        <f t="shared" si="770"/>
        <v>0</v>
      </c>
      <c r="N2569" s="6">
        <f t="shared" si="771"/>
        <v>0</v>
      </c>
      <c r="O2569" s="6" t="str">
        <f t="shared" si="772"/>
        <v/>
      </c>
      <c r="P2569" s="29"/>
      <c r="Q2569" s="54">
        <f t="shared" si="773"/>
        <v>1</v>
      </c>
      <c r="R2569" s="6">
        <f t="shared" si="774"/>
        <v>-47.098718914845513</v>
      </c>
      <c r="S2569" s="6">
        <f t="shared" si="775"/>
        <v>0.92368540723368331</v>
      </c>
      <c r="T2569" s="29"/>
      <c r="U2569" s="6">
        <f t="shared" si="776"/>
        <v>38233</v>
      </c>
      <c r="V2569" s="55">
        <f t="shared" si="777"/>
        <v>38233</v>
      </c>
      <c r="W2569" s="6">
        <f t="shared" ref="W2569:W2632" si="784">IF(V2569+V2568=0,0,IF(V2569=V2568,sipunits*B2568,N2569))</f>
        <v>0</v>
      </c>
      <c r="X2569" s="83">
        <f t="shared" ref="X2569:X2632" si="785">IF(V2569+V2568=0,0,IF(V2569=V2568,dsipunits*B2568,R2569))</f>
        <v>-47.098718914845513</v>
      </c>
      <c r="AA2569" s="29">
        <f t="shared" si="767"/>
        <v>0</v>
      </c>
      <c r="AC2569" s="56">
        <f t="shared" si="778"/>
        <v>0</v>
      </c>
      <c r="AD2569">
        <f t="shared" si="779"/>
        <v>0</v>
      </c>
      <c r="AE2569">
        <f t="shared" si="780"/>
        <v>0</v>
      </c>
      <c r="AF2569" t="str">
        <f t="shared" si="781"/>
        <v/>
      </c>
      <c r="AG2569" s="83">
        <f t="shared" si="782"/>
        <v>0</v>
      </c>
    </row>
    <row r="2570" spans="1:33">
      <c r="A2570" s="40">
        <v>38236</v>
      </c>
      <c r="B2570" s="41" t="s">
        <v>1947</v>
      </c>
      <c r="C2570" s="46"/>
      <c r="D2570" s="1"/>
      <c r="E2570" s="1"/>
      <c r="F2570" s="1"/>
      <c r="G2570" s="1"/>
      <c r="H2570" s="1"/>
      <c r="I2570" s="1"/>
      <c r="J2570" s="2">
        <f t="shared" si="768"/>
        <v>0</v>
      </c>
      <c r="K2570" s="2">
        <f t="shared" si="769"/>
        <v>0</v>
      </c>
      <c r="L2570" s="8">
        <f t="shared" si="783"/>
        <v>38236</v>
      </c>
      <c r="M2570" s="54">
        <f t="shared" si="770"/>
        <v>0</v>
      </c>
      <c r="N2570" s="6">
        <f t="shared" si="771"/>
        <v>0</v>
      </c>
      <c r="O2570" s="6" t="str">
        <f t="shared" si="772"/>
        <v/>
      </c>
      <c r="P2570" s="29"/>
      <c r="Q2570" s="54">
        <f t="shared" si="773"/>
        <v>1</v>
      </c>
      <c r="R2570" s="6">
        <f t="shared" si="774"/>
        <v>-47.098718914845513</v>
      </c>
      <c r="S2570" s="6">
        <f t="shared" si="775"/>
        <v>0.91953765940737042</v>
      </c>
      <c r="T2570" s="29"/>
      <c r="U2570" s="6">
        <f t="shared" si="776"/>
        <v>38236</v>
      </c>
      <c r="V2570" s="55">
        <f t="shared" si="777"/>
        <v>38236</v>
      </c>
      <c r="W2570" s="6">
        <f t="shared" si="784"/>
        <v>0</v>
      </c>
      <c r="X2570" s="83">
        <f t="shared" si="785"/>
        <v>-47.098718914845513</v>
      </c>
      <c r="AA2570" s="29">
        <f t="shared" si="767"/>
        <v>0</v>
      </c>
      <c r="AC2570" s="56">
        <f t="shared" si="778"/>
        <v>0</v>
      </c>
      <c r="AD2570">
        <f t="shared" si="779"/>
        <v>0</v>
      </c>
      <c r="AE2570">
        <f t="shared" si="780"/>
        <v>0</v>
      </c>
      <c r="AF2570" t="str">
        <f t="shared" si="781"/>
        <v/>
      </c>
      <c r="AG2570" s="83">
        <f t="shared" si="782"/>
        <v>0</v>
      </c>
    </row>
    <row r="2571" spans="1:33">
      <c r="A2571" s="40">
        <v>38237</v>
      </c>
      <c r="B2571" s="41" t="s">
        <v>1946</v>
      </c>
      <c r="C2571" s="46"/>
      <c r="D2571" s="1"/>
      <c r="E2571" s="1"/>
      <c r="F2571" s="1"/>
      <c r="G2571" s="1"/>
      <c r="H2571" s="1"/>
      <c r="I2571" s="1"/>
      <c r="J2571" s="2">
        <f t="shared" si="768"/>
        <v>1</v>
      </c>
      <c r="K2571" s="2">
        <f t="shared" si="769"/>
        <v>-1000</v>
      </c>
      <c r="L2571" s="8">
        <f t="shared" si="783"/>
        <v>38237</v>
      </c>
      <c r="M2571" s="54">
        <f t="shared" si="770"/>
        <v>1</v>
      </c>
      <c r="N2571" s="6">
        <f t="shared" si="771"/>
        <v>-1000</v>
      </c>
      <c r="O2571" s="6">
        <f t="shared" si="772"/>
        <v>19.447685725398678</v>
      </c>
      <c r="P2571" s="29"/>
      <c r="Q2571" s="54">
        <f t="shared" si="773"/>
        <v>1</v>
      </c>
      <c r="R2571" s="6">
        <f t="shared" si="774"/>
        <v>-47.098718914845513</v>
      </c>
      <c r="S2571" s="6">
        <f t="shared" si="775"/>
        <v>0.91596108352480576</v>
      </c>
      <c r="T2571" s="29"/>
      <c r="U2571" s="6">
        <f t="shared" si="776"/>
        <v>38237</v>
      </c>
      <c r="V2571" s="55">
        <f t="shared" si="777"/>
        <v>38237</v>
      </c>
      <c r="W2571" s="6">
        <f t="shared" si="784"/>
        <v>-1000</v>
      </c>
      <c r="X2571" s="83">
        <f t="shared" si="785"/>
        <v>-47.098718914845513</v>
      </c>
      <c r="AA2571" s="29">
        <f t="shared" si="767"/>
        <v>0</v>
      </c>
      <c r="AC2571" s="56">
        <f t="shared" si="778"/>
        <v>0</v>
      </c>
      <c r="AD2571">
        <f t="shared" si="779"/>
        <v>0</v>
      </c>
      <c r="AE2571">
        <f t="shared" si="780"/>
        <v>0</v>
      </c>
      <c r="AF2571" t="str">
        <f t="shared" si="781"/>
        <v/>
      </c>
      <c r="AG2571" s="83">
        <f t="shared" si="782"/>
        <v>0</v>
      </c>
    </row>
    <row r="2572" spans="1:33">
      <c r="A2572" s="40">
        <v>38238</v>
      </c>
      <c r="B2572" s="41" t="s">
        <v>1945</v>
      </c>
      <c r="C2572" s="46"/>
      <c r="D2572" s="1"/>
      <c r="E2572" s="1"/>
      <c r="F2572" s="1"/>
      <c r="G2572" s="1"/>
      <c r="H2572" s="1"/>
      <c r="I2572" s="1"/>
      <c r="J2572" s="2">
        <f t="shared" si="768"/>
        <v>0</v>
      </c>
      <c r="K2572" s="2">
        <f t="shared" si="769"/>
        <v>0</v>
      </c>
      <c r="L2572" s="8">
        <f t="shared" si="783"/>
        <v>38238</v>
      </c>
      <c r="M2572" s="54">
        <f t="shared" si="770"/>
        <v>0</v>
      </c>
      <c r="N2572" s="6">
        <f t="shared" si="771"/>
        <v>0</v>
      </c>
      <c r="O2572" s="6" t="str">
        <f t="shared" si="772"/>
        <v/>
      </c>
      <c r="P2572" s="29"/>
      <c r="Q2572" s="54">
        <f t="shared" si="773"/>
        <v>1</v>
      </c>
      <c r="R2572" s="6">
        <f t="shared" si="774"/>
        <v>-47.098718914845513</v>
      </c>
      <c r="S2572" s="6">
        <f t="shared" si="775"/>
        <v>0.91117660891556418</v>
      </c>
      <c r="T2572" s="29"/>
      <c r="U2572" s="6">
        <f t="shared" si="776"/>
        <v>38238</v>
      </c>
      <c r="V2572" s="55">
        <f t="shared" si="777"/>
        <v>38238</v>
      </c>
      <c r="W2572" s="6">
        <f t="shared" si="784"/>
        <v>0</v>
      </c>
      <c r="X2572" s="83">
        <f t="shared" si="785"/>
        <v>-47.098718914845513</v>
      </c>
      <c r="AA2572" s="29">
        <f t="shared" si="767"/>
        <v>0</v>
      </c>
      <c r="AC2572" s="56">
        <f t="shared" si="778"/>
        <v>0</v>
      </c>
      <c r="AD2572">
        <f t="shared" si="779"/>
        <v>0</v>
      </c>
      <c r="AE2572">
        <f t="shared" si="780"/>
        <v>0</v>
      </c>
      <c r="AF2572" t="str">
        <f t="shared" si="781"/>
        <v/>
      </c>
      <c r="AG2572" s="83">
        <f t="shared" si="782"/>
        <v>0</v>
      </c>
    </row>
    <row r="2573" spans="1:33">
      <c r="A2573" s="40">
        <v>38239</v>
      </c>
      <c r="B2573" s="41" t="s">
        <v>1944</v>
      </c>
      <c r="C2573" s="46"/>
      <c r="D2573" s="1"/>
      <c r="E2573" s="1"/>
      <c r="F2573" s="1"/>
      <c r="G2573" s="1"/>
      <c r="H2573" s="1"/>
      <c r="I2573" s="1"/>
      <c r="J2573" s="2">
        <f t="shared" si="768"/>
        <v>0</v>
      </c>
      <c r="K2573" s="2">
        <f t="shared" si="769"/>
        <v>0</v>
      </c>
      <c r="L2573" s="8">
        <f t="shared" si="783"/>
        <v>38239</v>
      </c>
      <c r="M2573" s="54">
        <f t="shared" si="770"/>
        <v>0</v>
      </c>
      <c r="N2573" s="6">
        <f t="shared" si="771"/>
        <v>0</v>
      </c>
      <c r="O2573" s="6" t="str">
        <f t="shared" si="772"/>
        <v/>
      </c>
      <c r="P2573" s="29"/>
      <c r="Q2573" s="54">
        <f t="shared" si="773"/>
        <v>1</v>
      </c>
      <c r="R2573" s="6">
        <f t="shared" si="774"/>
        <v>-47.098718914845513</v>
      </c>
      <c r="S2573" s="6">
        <f t="shared" si="775"/>
        <v>0.9156049555763125</v>
      </c>
      <c r="T2573" s="29"/>
      <c r="U2573" s="6">
        <f t="shared" si="776"/>
        <v>38239</v>
      </c>
      <c r="V2573" s="55">
        <f t="shared" si="777"/>
        <v>38239</v>
      </c>
      <c r="W2573" s="6">
        <f t="shared" si="784"/>
        <v>0</v>
      </c>
      <c r="X2573" s="83">
        <f t="shared" si="785"/>
        <v>-47.098718914845513</v>
      </c>
      <c r="AA2573" s="29">
        <f t="shared" si="767"/>
        <v>0</v>
      </c>
      <c r="AC2573" s="56">
        <f t="shared" si="778"/>
        <v>0</v>
      </c>
      <c r="AD2573">
        <f t="shared" si="779"/>
        <v>0</v>
      </c>
      <c r="AE2573">
        <f t="shared" si="780"/>
        <v>0</v>
      </c>
      <c r="AF2573" t="str">
        <f t="shared" si="781"/>
        <v/>
      </c>
      <c r="AG2573" s="83">
        <f t="shared" si="782"/>
        <v>0</v>
      </c>
    </row>
    <row r="2574" spans="1:33">
      <c r="A2574" s="40">
        <v>38240</v>
      </c>
      <c r="B2574" s="41" t="s">
        <v>1943</v>
      </c>
      <c r="C2574" s="46"/>
      <c r="D2574" s="1"/>
      <c r="E2574" s="1"/>
      <c r="F2574" s="1"/>
      <c r="G2574" s="1"/>
      <c r="H2574" s="1"/>
      <c r="I2574" s="1"/>
      <c r="J2574" s="2">
        <f t="shared" si="768"/>
        <v>0</v>
      </c>
      <c r="K2574" s="2">
        <f t="shared" si="769"/>
        <v>0</v>
      </c>
      <c r="L2574" s="8">
        <f t="shared" si="783"/>
        <v>38240</v>
      </c>
      <c r="M2574" s="54">
        <f t="shared" si="770"/>
        <v>0</v>
      </c>
      <c r="N2574" s="6">
        <f t="shared" si="771"/>
        <v>0</v>
      </c>
      <c r="O2574" s="6" t="str">
        <f t="shared" si="772"/>
        <v/>
      </c>
      <c r="P2574" s="29"/>
      <c r="Q2574" s="54">
        <f t="shared" si="773"/>
        <v>1</v>
      </c>
      <c r="R2574" s="6">
        <f t="shared" si="774"/>
        <v>-47.098718914845513</v>
      </c>
      <c r="S2574" s="6">
        <f t="shared" si="775"/>
        <v>0.9076646543620257</v>
      </c>
      <c r="T2574" s="29"/>
      <c r="U2574" s="6">
        <f t="shared" si="776"/>
        <v>38240</v>
      </c>
      <c r="V2574" s="55">
        <f t="shared" si="777"/>
        <v>38240</v>
      </c>
      <c r="W2574" s="6">
        <f t="shared" si="784"/>
        <v>0</v>
      </c>
      <c r="X2574" s="83">
        <f t="shared" si="785"/>
        <v>-47.098718914845513</v>
      </c>
      <c r="AA2574" s="29">
        <f t="shared" si="767"/>
        <v>0</v>
      </c>
      <c r="AC2574" s="56">
        <f t="shared" si="778"/>
        <v>0</v>
      </c>
      <c r="AD2574">
        <f t="shared" si="779"/>
        <v>0</v>
      </c>
      <c r="AE2574">
        <f t="shared" si="780"/>
        <v>0</v>
      </c>
      <c r="AF2574" t="str">
        <f t="shared" si="781"/>
        <v/>
      </c>
      <c r="AG2574" s="83">
        <f t="shared" si="782"/>
        <v>0</v>
      </c>
    </row>
    <row r="2575" spans="1:33">
      <c r="A2575" s="40">
        <v>38243</v>
      </c>
      <c r="B2575" s="41" t="s">
        <v>1942</v>
      </c>
      <c r="C2575" s="46"/>
      <c r="D2575" s="1"/>
      <c r="E2575" s="1"/>
      <c r="F2575" s="1"/>
      <c r="G2575" s="1"/>
      <c r="H2575" s="1"/>
      <c r="I2575" s="1"/>
      <c r="J2575" s="2">
        <f t="shared" si="768"/>
        <v>0</v>
      </c>
      <c r="K2575" s="2">
        <f t="shared" si="769"/>
        <v>0</v>
      </c>
      <c r="L2575" s="8">
        <f t="shared" si="783"/>
        <v>38243</v>
      </c>
      <c r="M2575" s="54">
        <f t="shared" si="770"/>
        <v>0</v>
      </c>
      <c r="N2575" s="6">
        <f t="shared" si="771"/>
        <v>0</v>
      </c>
      <c r="O2575" s="6" t="str">
        <f t="shared" si="772"/>
        <v/>
      </c>
      <c r="P2575" s="29"/>
      <c r="Q2575" s="54">
        <f t="shared" si="773"/>
        <v>1</v>
      </c>
      <c r="R2575" s="6">
        <f t="shared" si="774"/>
        <v>-47.098718914845513</v>
      </c>
      <c r="S2575" s="6">
        <f t="shared" si="775"/>
        <v>0.90365922706917723</v>
      </c>
      <c r="T2575" s="29"/>
      <c r="U2575" s="6">
        <f t="shared" si="776"/>
        <v>38243</v>
      </c>
      <c r="V2575" s="55">
        <f t="shared" si="777"/>
        <v>38243</v>
      </c>
      <c r="W2575" s="6">
        <f t="shared" si="784"/>
        <v>0</v>
      </c>
      <c r="X2575" s="83">
        <f t="shared" si="785"/>
        <v>-47.098718914845513</v>
      </c>
      <c r="AA2575" s="29">
        <f t="shared" si="767"/>
        <v>0</v>
      </c>
      <c r="AC2575" s="56">
        <f t="shared" si="778"/>
        <v>0</v>
      </c>
      <c r="AD2575">
        <f t="shared" si="779"/>
        <v>0</v>
      </c>
      <c r="AE2575">
        <f t="shared" si="780"/>
        <v>0</v>
      </c>
      <c r="AF2575" t="str">
        <f t="shared" si="781"/>
        <v/>
      </c>
      <c r="AG2575" s="83">
        <f t="shared" si="782"/>
        <v>0</v>
      </c>
    </row>
    <row r="2576" spans="1:33">
      <c r="A2576" s="40">
        <v>38244</v>
      </c>
      <c r="B2576" s="41" t="s">
        <v>1941</v>
      </c>
      <c r="C2576" s="46"/>
      <c r="D2576" s="1"/>
      <c r="E2576" s="1"/>
      <c r="F2576" s="1"/>
      <c r="G2576" s="1"/>
      <c r="H2576" s="1"/>
      <c r="I2576" s="1"/>
      <c r="J2576" s="2">
        <f t="shared" si="768"/>
        <v>0</v>
      </c>
      <c r="K2576" s="2">
        <f t="shared" si="769"/>
        <v>0</v>
      </c>
      <c r="L2576" s="8">
        <f t="shared" si="783"/>
        <v>38244</v>
      </c>
      <c r="M2576" s="54">
        <f t="shared" si="770"/>
        <v>0</v>
      </c>
      <c r="N2576" s="6">
        <f t="shared" si="771"/>
        <v>0</v>
      </c>
      <c r="O2576" s="6" t="str">
        <f t="shared" si="772"/>
        <v/>
      </c>
      <c r="P2576" s="29"/>
      <c r="Q2576" s="54">
        <f t="shared" si="773"/>
        <v>1</v>
      </c>
      <c r="R2576" s="6">
        <f t="shared" si="774"/>
        <v>-47.098718914845513</v>
      </c>
      <c r="S2576" s="6">
        <f t="shared" si="775"/>
        <v>0.89592389033375519</v>
      </c>
      <c r="T2576" s="29"/>
      <c r="U2576" s="6">
        <f t="shared" si="776"/>
        <v>38244</v>
      </c>
      <c r="V2576" s="55">
        <f t="shared" si="777"/>
        <v>38244</v>
      </c>
      <c r="W2576" s="6">
        <f t="shared" si="784"/>
        <v>0</v>
      </c>
      <c r="X2576" s="83">
        <f t="shared" si="785"/>
        <v>-47.098718914845513</v>
      </c>
      <c r="AA2576" s="29">
        <f t="shared" si="767"/>
        <v>0</v>
      </c>
      <c r="AC2576" s="56">
        <f t="shared" si="778"/>
        <v>0</v>
      </c>
      <c r="AD2576">
        <f t="shared" si="779"/>
        <v>0</v>
      </c>
      <c r="AE2576">
        <f t="shared" si="780"/>
        <v>0</v>
      </c>
      <c r="AF2576" t="str">
        <f t="shared" si="781"/>
        <v/>
      </c>
      <c r="AG2576" s="83">
        <f t="shared" si="782"/>
        <v>0</v>
      </c>
    </row>
    <row r="2577" spans="1:33">
      <c r="A2577" s="40">
        <v>38245</v>
      </c>
      <c r="B2577" s="41" t="s">
        <v>1940</v>
      </c>
      <c r="C2577" s="46"/>
      <c r="D2577" s="1"/>
      <c r="E2577" s="1"/>
      <c r="F2577" s="1"/>
      <c r="G2577" s="1"/>
      <c r="H2577" s="1"/>
      <c r="I2577" s="1"/>
      <c r="J2577" s="2">
        <f t="shared" si="768"/>
        <v>0</v>
      </c>
      <c r="K2577" s="2">
        <f t="shared" si="769"/>
        <v>0</v>
      </c>
      <c r="L2577" s="8">
        <f t="shared" si="783"/>
        <v>38245</v>
      </c>
      <c r="M2577" s="54">
        <f t="shared" si="770"/>
        <v>0</v>
      </c>
      <c r="N2577" s="6">
        <f t="shared" si="771"/>
        <v>0</v>
      </c>
      <c r="O2577" s="6" t="str">
        <f t="shared" si="772"/>
        <v/>
      </c>
      <c r="P2577" s="29"/>
      <c r="Q2577" s="54">
        <f t="shared" si="773"/>
        <v>1</v>
      </c>
      <c r="R2577" s="6">
        <f t="shared" si="774"/>
        <v>-47.098718914845513</v>
      </c>
      <c r="S2577" s="6">
        <f t="shared" si="775"/>
        <v>0.89883051364208999</v>
      </c>
      <c r="T2577" s="29"/>
      <c r="U2577" s="6">
        <f t="shared" si="776"/>
        <v>38245</v>
      </c>
      <c r="V2577" s="55">
        <f t="shared" si="777"/>
        <v>38245</v>
      </c>
      <c r="W2577" s="6">
        <f t="shared" si="784"/>
        <v>0</v>
      </c>
      <c r="X2577" s="83">
        <f t="shared" si="785"/>
        <v>-47.098718914845513</v>
      </c>
      <c r="AA2577" s="29">
        <f t="shared" si="767"/>
        <v>0</v>
      </c>
      <c r="AC2577" s="56">
        <f t="shared" si="778"/>
        <v>0</v>
      </c>
      <c r="AD2577">
        <f t="shared" si="779"/>
        <v>0</v>
      </c>
      <c r="AE2577">
        <f t="shared" si="780"/>
        <v>0</v>
      </c>
      <c r="AF2577" t="str">
        <f t="shared" si="781"/>
        <v/>
      </c>
      <c r="AG2577" s="83">
        <f t="shared" si="782"/>
        <v>0</v>
      </c>
    </row>
    <row r="2578" spans="1:33">
      <c r="A2578" s="40">
        <v>38246</v>
      </c>
      <c r="B2578" s="41" t="s">
        <v>1939</v>
      </c>
      <c r="C2578" s="46"/>
      <c r="D2578" s="1"/>
      <c r="E2578" s="1"/>
      <c r="F2578" s="1"/>
      <c r="G2578" s="1"/>
      <c r="H2578" s="1"/>
      <c r="I2578" s="1"/>
      <c r="J2578" s="2">
        <f t="shared" si="768"/>
        <v>0</v>
      </c>
      <c r="K2578" s="2">
        <f t="shared" si="769"/>
        <v>0</v>
      </c>
      <c r="L2578" s="8">
        <f t="shared" si="783"/>
        <v>38246</v>
      </c>
      <c r="M2578" s="54">
        <f t="shared" si="770"/>
        <v>0</v>
      </c>
      <c r="N2578" s="6">
        <f t="shared" si="771"/>
        <v>0</v>
      </c>
      <c r="O2578" s="6" t="str">
        <f t="shared" si="772"/>
        <v/>
      </c>
      <c r="P2578" s="29"/>
      <c r="Q2578" s="54">
        <f t="shared" si="773"/>
        <v>1</v>
      </c>
      <c r="R2578" s="6">
        <f t="shared" si="774"/>
        <v>-47.098718914845513</v>
      </c>
      <c r="S2578" s="6">
        <f t="shared" si="775"/>
        <v>0.8866475699330858</v>
      </c>
      <c r="T2578" s="29"/>
      <c r="U2578" s="6">
        <f t="shared" si="776"/>
        <v>38246</v>
      </c>
      <c r="V2578" s="55">
        <f t="shared" si="777"/>
        <v>38246</v>
      </c>
      <c r="W2578" s="6">
        <f t="shared" si="784"/>
        <v>0</v>
      </c>
      <c r="X2578" s="83">
        <f t="shared" si="785"/>
        <v>-47.098718914845513</v>
      </c>
      <c r="AA2578" s="29">
        <f t="shared" si="767"/>
        <v>0</v>
      </c>
      <c r="AC2578" s="56">
        <f t="shared" si="778"/>
        <v>0</v>
      </c>
      <c r="AD2578">
        <f t="shared" si="779"/>
        <v>0</v>
      </c>
      <c r="AE2578">
        <f t="shared" si="780"/>
        <v>0</v>
      </c>
      <c r="AF2578" t="str">
        <f t="shared" si="781"/>
        <v/>
      </c>
      <c r="AG2578" s="83">
        <f t="shared" si="782"/>
        <v>0</v>
      </c>
    </row>
    <row r="2579" spans="1:33">
      <c r="A2579" s="40">
        <v>38247</v>
      </c>
      <c r="B2579" s="41" t="s">
        <v>1938</v>
      </c>
      <c r="C2579" s="46"/>
      <c r="D2579" s="1"/>
      <c r="E2579" s="1"/>
      <c r="F2579" s="1"/>
      <c r="G2579" s="1"/>
      <c r="H2579" s="1"/>
      <c r="I2579" s="1"/>
      <c r="J2579" s="2">
        <f t="shared" si="768"/>
        <v>0</v>
      </c>
      <c r="K2579" s="2">
        <f t="shared" si="769"/>
        <v>0</v>
      </c>
      <c r="L2579" s="8">
        <f t="shared" si="783"/>
        <v>38247</v>
      </c>
      <c r="M2579" s="54">
        <f t="shared" si="770"/>
        <v>0</v>
      </c>
      <c r="N2579" s="6">
        <f t="shared" si="771"/>
        <v>0</v>
      </c>
      <c r="O2579" s="6" t="str">
        <f t="shared" si="772"/>
        <v/>
      </c>
      <c r="P2579" s="29"/>
      <c r="Q2579" s="54">
        <f t="shared" si="773"/>
        <v>1</v>
      </c>
      <c r="R2579" s="6">
        <f t="shared" si="774"/>
        <v>-47.098718914845513</v>
      </c>
      <c r="S2579" s="6">
        <f t="shared" si="775"/>
        <v>0.87674458143792844</v>
      </c>
      <c r="T2579" s="29"/>
      <c r="U2579" s="6">
        <f t="shared" si="776"/>
        <v>38247</v>
      </c>
      <c r="V2579" s="55">
        <f t="shared" si="777"/>
        <v>38247</v>
      </c>
      <c r="W2579" s="6">
        <f t="shared" si="784"/>
        <v>0</v>
      </c>
      <c r="X2579" s="83">
        <f t="shared" si="785"/>
        <v>-47.098718914845513</v>
      </c>
      <c r="AA2579" s="29">
        <f t="shared" si="767"/>
        <v>0</v>
      </c>
      <c r="AC2579" s="56">
        <f t="shared" si="778"/>
        <v>0</v>
      </c>
      <c r="AD2579">
        <f t="shared" si="779"/>
        <v>0</v>
      </c>
      <c r="AE2579">
        <f t="shared" si="780"/>
        <v>0</v>
      </c>
      <c r="AF2579" t="str">
        <f t="shared" si="781"/>
        <v/>
      </c>
      <c r="AG2579" s="83">
        <f t="shared" si="782"/>
        <v>0</v>
      </c>
    </row>
    <row r="2580" spans="1:33">
      <c r="A2580" s="40">
        <v>38250</v>
      </c>
      <c r="B2580" s="41" t="s">
        <v>1937</v>
      </c>
      <c r="C2580" s="46"/>
      <c r="D2580" s="1"/>
      <c r="E2580" s="1"/>
      <c r="F2580" s="1"/>
      <c r="G2580" s="1"/>
      <c r="H2580" s="1"/>
      <c r="I2580" s="1"/>
      <c r="J2580" s="2">
        <f t="shared" si="768"/>
        <v>0</v>
      </c>
      <c r="K2580" s="2">
        <f t="shared" si="769"/>
        <v>0</v>
      </c>
      <c r="L2580" s="8">
        <f t="shared" si="783"/>
        <v>38250</v>
      </c>
      <c r="M2580" s="54">
        <f t="shared" si="770"/>
        <v>0</v>
      </c>
      <c r="N2580" s="6">
        <f t="shared" si="771"/>
        <v>0</v>
      </c>
      <c r="O2580" s="6" t="str">
        <f t="shared" si="772"/>
        <v/>
      </c>
      <c r="P2580" s="29"/>
      <c r="Q2580" s="54">
        <f t="shared" si="773"/>
        <v>1</v>
      </c>
      <c r="R2580" s="6">
        <f t="shared" si="774"/>
        <v>-47.098718914845513</v>
      </c>
      <c r="S2580" s="6">
        <f t="shared" si="775"/>
        <v>0.88034988625879462</v>
      </c>
      <c r="T2580" s="29"/>
      <c r="U2580" s="6">
        <f t="shared" si="776"/>
        <v>38250</v>
      </c>
      <c r="V2580" s="55">
        <f t="shared" si="777"/>
        <v>38250</v>
      </c>
      <c r="W2580" s="6">
        <f t="shared" si="784"/>
        <v>0</v>
      </c>
      <c r="X2580" s="83">
        <f t="shared" si="785"/>
        <v>-47.098718914845513</v>
      </c>
      <c r="AA2580" s="29">
        <f t="shared" si="767"/>
        <v>0</v>
      </c>
      <c r="AC2580" s="56">
        <f t="shared" si="778"/>
        <v>0</v>
      </c>
      <c r="AD2580">
        <f t="shared" si="779"/>
        <v>0</v>
      </c>
      <c r="AE2580">
        <f t="shared" si="780"/>
        <v>0</v>
      </c>
      <c r="AF2580" t="str">
        <f t="shared" si="781"/>
        <v/>
      </c>
      <c r="AG2580" s="83">
        <f t="shared" si="782"/>
        <v>0</v>
      </c>
    </row>
    <row r="2581" spans="1:33">
      <c r="A2581" s="40">
        <v>38251</v>
      </c>
      <c r="B2581" s="41" t="s">
        <v>1925</v>
      </c>
      <c r="C2581" s="46"/>
      <c r="D2581" s="1"/>
      <c r="E2581" s="1"/>
      <c r="F2581" s="1"/>
      <c r="G2581" s="1"/>
      <c r="H2581" s="1"/>
      <c r="I2581" s="1"/>
      <c r="J2581" s="2">
        <f t="shared" si="768"/>
        <v>0</v>
      </c>
      <c r="K2581" s="2">
        <f t="shared" si="769"/>
        <v>0</v>
      </c>
      <c r="L2581" s="8">
        <f t="shared" si="783"/>
        <v>38251</v>
      </c>
      <c r="M2581" s="54">
        <f t="shared" si="770"/>
        <v>0</v>
      </c>
      <c r="N2581" s="6">
        <f t="shared" si="771"/>
        <v>0</v>
      </c>
      <c r="O2581" s="6" t="str">
        <f t="shared" si="772"/>
        <v/>
      </c>
      <c r="P2581" s="29"/>
      <c r="Q2581" s="54">
        <f t="shared" si="773"/>
        <v>1</v>
      </c>
      <c r="R2581" s="6">
        <f t="shared" si="774"/>
        <v>-47.098718914845513</v>
      </c>
      <c r="S2581" s="6">
        <f t="shared" si="775"/>
        <v>0.87333059363703902</v>
      </c>
      <c r="T2581" s="29"/>
      <c r="U2581" s="6">
        <f t="shared" si="776"/>
        <v>38251</v>
      </c>
      <c r="V2581" s="55">
        <f t="shared" si="777"/>
        <v>38251</v>
      </c>
      <c r="W2581" s="6">
        <f t="shared" si="784"/>
        <v>0</v>
      </c>
      <c r="X2581" s="83">
        <f t="shared" si="785"/>
        <v>-47.098718914845513</v>
      </c>
      <c r="AA2581" s="29">
        <f t="shared" si="767"/>
        <v>0</v>
      </c>
      <c r="AC2581" s="56">
        <f t="shared" si="778"/>
        <v>0</v>
      </c>
      <c r="AD2581">
        <f t="shared" si="779"/>
        <v>0</v>
      </c>
      <c r="AE2581">
        <f t="shared" si="780"/>
        <v>0</v>
      </c>
      <c r="AF2581" t="str">
        <f t="shared" si="781"/>
        <v/>
      </c>
      <c r="AG2581" s="83">
        <f t="shared" si="782"/>
        <v>0</v>
      </c>
    </row>
    <row r="2582" spans="1:33">
      <c r="A2582" s="40">
        <v>38252</v>
      </c>
      <c r="B2582" s="41" t="s">
        <v>1922</v>
      </c>
      <c r="C2582" s="46"/>
      <c r="D2582" s="1"/>
      <c r="E2582" s="1"/>
      <c r="F2582" s="1"/>
      <c r="G2582" s="1"/>
      <c r="H2582" s="1"/>
      <c r="I2582" s="1"/>
      <c r="J2582" s="2">
        <f t="shared" si="768"/>
        <v>0</v>
      </c>
      <c r="K2582" s="2">
        <f t="shared" si="769"/>
        <v>0</v>
      </c>
      <c r="L2582" s="8">
        <f t="shared" si="783"/>
        <v>38252</v>
      </c>
      <c r="M2582" s="54">
        <f t="shared" si="770"/>
        <v>0</v>
      </c>
      <c r="N2582" s="6">
        <f t="shared" si="771"/>
        <v>0</v>
      </c>
      <c r="O2582" s="6" t="str">
        <f t="shared" si="772"/>
        <v/>
      </c>
      <c r="P2582" s="29"/>
      <c r="Q2582" s="54">
        <f t="shared" si="773"/>
        <v>1</v>
      </c>
      <c r="R2582" s="6">
        <f t="shared" si="774"/>
        <v>-47.098718914845513</v>
      </c>
      <c r="S2582" s="6">
        <f t="shared" si="775"/>
        <v>0.87381667745538982</v>
      </c>
      <c r="T2582" s="29"/>
      <c r="U2582" s="6">
        <f t="shared" si="776"/>
        <v>38252</v>
      </c>
      <c r="V2582" s="55">
        <f t="shared" si="777"/>
        <v>38252</v>
      </c>
      <c r="W2582" s="6">
        <f t="shared" si="784"/>
        <v>0</v>
      </c>
      <c r="X2582" s="83">
        <f t="shared" si="785"/>
        <v>-47.098718914845513</v>
      </c>
      <c r="AA2582" s="29">
        <f t="shared" si="767"/>
        <v>0</v>
      </c>
      <c r="AC2582" s="56">
        <f t="shared" si="778"/>
        <v>0</v>
      </c>
      <c r="AD2582">
        <f t="shared" si="779"/>
        <v>0</v>
      </c>
      <c r="AE2582">
        <f t="shared" si="780"/>
        <v>0</v>
      </c>
      <c r="AF2582" t="str">
        <f t="shared" si="781"/>
        <v/>
      </c>
      <c r="AG2582" s="83">
        <f t="shared" si="782"/>
        <v>0</v>
      </c>
    </row>
    <row r="2583" spans="1:33">
      <c r="A2583" s="40">
        <v>38253</v>
      </c>
      <c r="B2583" s="41" t="s">
        <v>1936</v>
      </c>
      <c r="C2583" s="46"/>
      <c r="D2583" s="1"/>
      <c r="E2583" s="1"/>
      <c r="F2583" s="1"/>
      <c r="G2583" s="1"/>
      <c r="H2583" s="1"/>
      <c r="I2583" s="1"/>
      <c r="J2583" s="2">
        <f t="shared" si="768"/>
        <v>0</v>
      </c>
      <c r="K2583" s="2">
        <f t="shared" si="769"/>
        <v>0</v>
      </c>
      <c r="L2583" s="8">
        <f t="shared" si="783"/>
        <v>38253</v>
      </c>
      <c r="M2583" s="54">
        <f t="shared" si="770"/>
        <v>0</v>
      </c>
      <c r="N2583" s="6">
        <f t="shared" si="771"/>
        <v>0</v>
      </c>
      <c r="O2583" s="6" t="str">
        <f t="shared" si="772"/>
        <v/>
      </c>
      <c r="P2583" s="29"/>
      <c r="Q2583" s="54">
        <f t="shared" si="773"/>
        <v>1</v>
      </c>
      <c r="R2583" s="6">
        <f t="shared" si="774"/>
        <v>-47.098718914845513</v>
      </c>
      <c r="S2583" s="6">
        <f t="shared" si="775"/>
        <v>0.88765018686101604</v>
      </c>
      <c r="T2583" s="29"/>
      <c r="U2583" s="6">
        <f t="shared" si="776"/>
        <v>38253</v>
      </c>
      <c r="V2583" s="55">
        <f t="shared" si="777"/>
        <v>38253</v>
      </c>
      <c r="W2583" s="6">
        <f t="shared" si="784"/>
        <v>0</v>
      </c>
      <c r="X2583" s="83">
        <f t="shared" si="785"/>
        <v>-47.098718914845513</v>
      </c>
      <c r="AA2583" s="29">
        <f t="shared" si="767"/>
        <v>0</v>
      </c>
      <c r="AC2583" s="56">
        <f t="shared" si="778"/>
        <v>0</v>
      </c>
      <c r="AD2583">
        <f t="shared" si="779"/>
        <v>0</v>
      </c>
      <c r="AE2583">
        <f t="shared" si="780"/>
        <v>0</v>
      </c>
      <c r="AF2583" t="str">
        <f t="shared" si="781"/>
        <v/>
      </c>
      <c r="AG2583" s="83">
        <f t="shared" si="782"/>
        <v>0</v>
      </c>
    </row>
    <row r="2584" spans="1:33">
      <c r="A2584" s="40">
        <v>38254</v>
      </c>
      <c r="B2584" s="41" t="s">
        <v>1935</v>
      </c>
      <c r="C2584" s="46"/>
      <c r="D2584" s="1"/>
      <c r="E2584" s="1"/>
      <c r="F2584" s="1"/>
      <c r="G2584" s="1"/>
      <c r="H2584" s="1"/>
      <c r="I2584" s="1"/>
      <c r="J2584" s="2">
        <f t="shared" si="768"/>
        <v>0</v>
      </c>
      <c r="K2584" s="2">
        <f t="shared" si="769"/>
        <v>0</v>
      </c>
      <c r="L2584" s="8">
        <f t="shared" si="783"/>
        <v>38254</v>
      </c>
      <c r="M2584" s="54">
        <f t="shared" si="770"/>
        <v>0</v>
      </c>
      <c r="N2584" s="6">
        <f t="shared" si="771"/>
        <v>0</v>
      </c>
      <c r="O2584" s="6" t="str">
        <f t="shared" si="772"/>
        <v/>
      </c>
      <c r="P2584" s="29"/>
      <c r="Q2584" s="54">
        <f t="shared" si="773"/>
        <v>1</v>
      </c>
      <c r="R2584" s="6">
        <f t="shared" si="774"/>
        <v>-47.098718914845513</v>
      </c>
      <c r="S2584" s="6">
        <f t="shared" si="775"/>
        <v>0.8896622386634967</v>
      </c>
      <c r="T2584" s="29"/>
      <c r="U2584" s="6">
        <f t="shared" si="776"/>
        <v>38254</v>
      </c>
      <c r="V2584" s="55">
        <f t="shared" si="777"/>
        <v>38254</v>
      </c>
      <c r="W2584" s="6">
        <f t="shared" si="784"/>
        <v>0</v>
      </c>
      <c r="X2584" s="83">
        <f t="shared" si="785"/>
        <v>-47.098718914845513</v>
      </c>
      <c r="AA2584" s="29">
        <f t="shared" si="767"/>
        <v>0</v>
      </c>
      <c r="AC2584" s="56">
        <f t="shared" si="778"/>
        <v>0</v>
      </c>
      <c r="AD2584">
        <f t="shared" si="779"/>
        <v>0</v>
      </c>
      <c r="AE2584">
        <f t="shared" si="780"/>
        <v>0</v>
      </c>
      <c r="AF2584" t="str">
        <f t="shared" si="781"/>
        <v/>
      </c>
      <c r="AG2584" s="83">
        <f t="shared" si="782"/>
        <v>0</v>
      </c>
    </row>
    <row r="2585" spans="1:33">
      <c r="A2585" s="40">
        <v>38257</v>
      </c>
      <c r="B2585" s="41" t="s">
        <v>1934</v>
      </c>
      <c r="C2585" s="46"/>
      <c r="D2585" s="1"/>
      <c r="E2585" s="1"/>
      <c r="F2585" s="1"/>
      <c r="G2585" s="1"/>
      <c r="H2585" s="1"/>
      <c r="I2585" s="1"/>
      <c r="J2585" s="2">
        <f t="shared" si="768"/>
        <v>0</v>
      </c>
      <c r="K2585" s="2">
        <f t="shared" si="769"/>
        <v>0</v>
      </c>
      <c r="L2585" s="8">
        <f t="shared" si="783"/>
        <v>38257</v>
      </c>
      <c r="M2585" s="54">
        <f t="shared" si="770"/>
        <v>0</v>
      </c>
      <c r="N2585" s="6">
        <f t="shared" si="771"/>
        <v>0</v>
      </c>
      <c r="O2585" s="6" t="str">
        <f t="shared" si="772"/>
        <v/>
      </c>
      <c r="P2585" s="29"/>
      <c r="Q2585" s="54">
        <f t="shared" si="773"/>
        <v>1</v>
      </c>
      <c r="R2585" s="6">
        <f t="shared" si="774"/>
        <v>-47.098718914845513</v>
      </c>
      <c r="S2585" s="6">
        <f t="shared" si="775"/>
        <v>0.88932626349783828</v>
      </c>
      <c r="T2585" s="29"/>
      <c r="U2585" s="6">
        <f t="shared" si="776"/>
        <v>38257</v>
      </c>
      <c r="V2585" s="55">
        <f t="shared" si="777"/>
        <v>38257</v>
      </c>
      <c r="W2585" s="6">
        <f t="shared" si="784"/>
        <v>0</v>
      </c>
      <c r="X2585" s="83">
        <f t="shared" si="785"/>
        <v>-47.098718914845513</v>
      </c>
      <c r="AA2585" s="29">
        <f t="shared" si="767"/>
        <v>0</v>
      </c>
      <c r="AC2585" s="56">
        <f t="shared" si="778"/>
        <v>0</v>
      </c>
      <c r="AD2585">
        <f t="shared" si="779"/>
        <v>0</v>
      </c>
      <c r="AE2585">
        <f t="shared" si="780"/>
        <v>0</v>
      </c>
      <c r="AF2585" t="str">
        <f t="shared" si="781"/>
        <v/>
      </c>
      <c r="AG2585" s="83">
        <f t="shared" si="782"/>
        <v>0</v>
      </c>
    </row>
    <row r="2586" spans="1:33">
      <c r="A2586" s="40">
        <v>38258</v>
      </c>
      <c r="B2586" s="41" t="s">
        <v>1933</v>
      </c>
      <c r="C2586" s="46"/>
      <c r="D2586" s="1"/>
      <c r="E2586" s="1"/>
      <c r="F2586" s="1"/>
      <c r="G2586" s="1"/>
      <c r="H2586" s="1"/>
      <c r="I2586" s="1"/>
      <c r="J2586" s="2">
        <f t="shared" si="768"/>
        <v>0</v>
      </c>
      <c r="K2586" s="2">
        <f t="shared" si="769"/>
        <v>0</v>
      </c>
      <c r="L2586" s="8">
        <f t="shared" si="783"/>
        <v>38258</v>
      </c>
      <c r="M2586" s="54">
        <f t="shared" si="770"/>
        <v>0</v>
      </c>
      <c r="N2586" s="6">
        <f t="shared" si="771"/>
        <v>0</v>
      </c>
      <c r="O2586" s="6" t="str">
        <f t="shared" si="772"/>
        <v/>
      </c>
      <c r="P2586" s="29"/>
      <c r="Q2586" s="54">
        <f t="shared" si="773"/>
        <v>1</v>
      </c>
      <c r="R2586" s="6">
        <f t="shared" si="774"/>
        <v>-47.098718914845513</v>
      </c>
      <c r="S2586" s="6">
        <f t="shared" si="775"/>
        <v>0.89746034517617213</v>
      </c>
      <c r="T2586" s="29"/>
      <c r="U2586" s="6">
        <f t="shared" si="776"/>
        <v>38258</v>
      </c>
      <c r="V2586" s="55">
        <f t="shared" si="777"/>
        <v>38258</v>
      </c>
      <c r="W2586" s="6">
        <f t="shared" si="784"/>
        <v>0</v>
      </c>
      <c r="X2586" s="83">
        <f t="shared" si="785"/>
        <v>-47.098718914845513</v>
      </c>
      <c r="AA2586" s="29">
        <f t="shared" si="767"/>
        <v>0</v>
      </c>
      <c r="AC2586" s="56">
        <f t="shared" si="778"/>
        <v>0</v>
      </c>
      <c r="AD2586">
        <f t="shared" si="779"/>
        <v>0</v>
      </c>
      <c r="AE2586">
        <f t="shared" si="780"/>
        <v>0</v>
      </c>
      <c r="AF2586" t="str">
        <f t="shared" si="781"/>
        <v/>
      </c>
      <c r="AG2586" s="83">
        <f t="shared" si="782"/>
        <v>0</v>
      </c>
    </row>
    <row r="2587" spans="1:33">
      <c r="A2587" s="40">
        <v>38259</v>
      </c>
      <c r="B2587" s="41" t="s">
        <v>1932</v>
      </c>
      <c r="C2587" s="46"/>
      <c r="D2587" s="1"/>
      <c r="E2587" s="1"/>
      <c r="F2587" s="1"/>
      <c r="G2587" s="1"/>
      <c r="H2587" s="1"/>
      <c r="I2587" s="1"/>
      <c r="J2587" s="2">
        <f t="shared" si="768"/>
        <v>0</v>
      </c>
      <c r="K2587" s="2">
        <f t="shared" si="769"/>
        <v>0</v>
      </c>
      <c r="L2587" s="8">
        <f t="shared" si="783"/>
        <v>38259</v>
      </c>
      <c r="M2587" s="54">
        <f t="shared" si="770"/>
        <v>0</v>
      </c>
      <c r="N2587" s="6">
        <f t="shared" si="771"/>
        <v>0</v>
      </c>
      <c r="O2587" s="6" t="str">
        <f t="shared" si="772"/>
        <v/>
      </c>
      <c r="P2587" s="29"/>
      <c r="Q2587" s="54">
        <f t="shared" si="773"/>
        <v>1</v>
      </c>
      <c r="R2587" s="6">
        <f t="shared" si="774"/>
        <v>-47.098718914845513</v>
      </c>
      <c r="S2587" s="6">
        <f t="shared" si="775"/>
        <v>0.88631386742276086</v>
      </c>
      <c r="T2587" s="29"/>
      <c r="U2587" s="6">
        <f t="shared" si="776"/>
        <v>38259</v>
      </c>
      <c r="V2587" s="55">
        <f t="shared" si="777"/>
        <v>38259</v>
      </c>
      <c r="W2587" s="6">
        <f t="shared" si="784"/>
        <v>0</v>
      </c>
      <c r="X2587" s="83">
        <f t="shared" si="785"/>
        <v>-47.098718914845513</v>
      </c>
      <c r="AA2587" s="29">
        <f t="shared" si="767"/>
        <v>0</v>
      </c>
      <c r="AC2587" s="56">
        <f t="shared" si="778"/>
        <v>0</v>
      </c>
      <c r="AD2587">
        <f t="shared" si="779"/>
        <v>0</v>
      </c>
      <c r="AE2587">
        <f t="shared" si="780"/>
        <v>0</v>
      </c>
      <c r="AF2587" t="str">
        <f t="shared" si="781"/>
        <v/>
      </c>
      <c r="AG2587" s="83">
        <f t="shared" si="782"/>
        <v>0</v>
      </c>
    </row>
    <row r="2588" spans="1:33">
      <c r="A2588" s="40">
        <v>38260</v>
      </c>
      <c r="B2588" s="41" t="s">
        <v>1914</v>
      </c>
      <c r="C2588" s="46"/>
      <c r="D2588" s="1"/>
      <c r="E2588" s="1"/>
      <c r="F2588" s="1"/>
      <c r="G2588" s="1"/>
      <c r="H2588" s="1"/>
      <c r="I2588" s="1"/>
      <c r="J2588" s="2">
        <f t="shared" si="768"/>
        <v>0</v>
      </c>
      <c r="K2588" s="2">
        <f t="shared" si="769"/>
        <v>0</v>
      </c>
      <c r="L2588" s="8">
        <f t="shared" si="783"/>
        <v>38260</v>
      </c>
      <c r="M2588" s="54">
        <f t="shared" si="770"/>
        <v>0</v>
      </c>
      <c r="N2588" s="6">
        <f t="shared" si="771"/>
        <v>0</v>
      </c>
      <c r="O2588" s="6" t="str">
        <f t="shared" si="772"/>
        <v/>
      </c>
      <c r="P2588" s="29"/>
      <c r="Q2588" s="54">
        <f t="shared" si="773"/>
        <v>1</v>
      </c>
      <c r="R2588" s="6">
        <f t="shared" si="774"/>
        <v>-47.098718914845513</v>
      </c>
      <c r="S2588" s="6">
        <f t="shared" si="775"/>
        <v>0.87936368399636877</v>
      </c>
      <c r="T2588" s="29"/>
      <c r="U2588" s="6">
        <f t="shared" si="776"/>
        <v>38260</v>
      </c>
      <c r="V2588" s="55">
        <f t="shared" si="777"/>
        <v>38260</v>
      </c>
      <c r="W2588" s="6">
        <f t="shared" si="784"/>
        <v>0</v>
      </c>
      <c r="X2588" s="83">
        <f t="shared" si="785"/>
        <v>-47.098718914845513</v>
      </c>
      <c r="AA2588" s="29">
        <f t="shared" si="767"/>
        <v>0</v>
      </c>
      <c r="AC2588" s="56">
        <f t="shared" si="778"/>
        <v>0</v>
      </c>
      <c r="AD2588">
        <f t="shared" si="779"/>
        <v>0</v>
      </c>
      <c r="AE2588">
        <f t="shared" si="780"/>
        <v>0</v>
      </c>
      <c r="AF2588" t="str">
        <f t="shared" si="781"/>
        <v/>
      </c>
      <c r="AG2588" s="83">
        <f t="shared" si="782"/>
        <v>0</v>
      </c>
    </row>
    <row r="2589" spans="1:33">
      <c r="A2589" s="40">
        <v>38261</v>
      </c>
      <c r="B2589" s="41" t="s">
        <v>1931</v>
      </c>
      <c r="C2589" s="46"/>
      <c r="D2589" s="1"/>
      <c r="E2589" s="1"/>
      <c r="F2589" s="1"/>
      <c r="G2589" s="1"/>
      <c r="H2589" s="1"/>
      <c r="I2589" s="1"/>
      <c r="J2589" s="2">
        <f t="shared" si="768"/>
        <v>0</v>
      </c>
      <c r="K2589" s="2">
        <f t="shared" si="769"/>
        <v>0</v>
      </c>
      <c r="L2589" s="8">
        <f t="shared" si="783"/>
        <v>38261</v>
      </c>
      <c r="M2589" s="54">
        <f t="shared" si="770"/>
        <v>0</v>
      </c>
      <c r="N2589" s="6">
        <f t="shared" si="771"/>
        <v>0</v>
      </c>
      <c r="O2589" s="6" t="str">
        <f t="shared" si="772"/>
        <v/>
      </c>
      <c r="P2589" s="29"/>
      <c r="Q2589" s="54">
        <f t="shared" si="773"/>
        <v>1</v>
      </c>
      <c r="R2589" s="6">
        <f t="shared" si="774"/>
        <v>-47.098718914845513</v>
      </c>
      <c r="S2589" s="6">
        <f t="shared" si="775"/>
        <v>0.86387965727889782</v>
      </c>
      <c r="T2589" s="29"/>
      <c r="U2589" s="6">
        <f t="shared" si="776"/>
        <v>38261</v>
      </c>
      <c r="V2589" s="55">
        <f t="shared" si="777"/>
        <v>38261</v>
      </c>
      <c r="W2589" s="6">
        <f t="shared" si="784"/>
        <v>0</v>
      </c>
      <c r="X2589" s="83">
        <f t="shared" si="785"/>
        <v>-47.098718914845513</v>
      </c>
      <c r="AA2589" s="29">
        <f t="shared" si="767"/>
        <v>0</v>
      </c>
      <c r="AC2589" s="56">
        <f t="shared" si="778"/>
        <v>0</v>
      </c>
      <c r="AD2589">
        <f t="shared" si="779"/>
        <v>0</v>
      </c>
      <c r="AE2589">
        <f t="shared" si="780"/>
        <v>0</v>
      </c>
      <c r="AF2589" t="str">
        <f t="shared" si="781"/>
        <v/>
      </c>
      <c r="AG2589" s="83">
        <f t="shared" si="782"/>
        <v>0</v>
      </c>
    </row>
    <row r="2590" spans="1:33">
      <c r="A2590" s="40">
        <v>38264</v>
      </c>
      <c r="B2590" s="41" t="s">
        <v>1930</v>
      </c>
      <c r="C2590" s="46"/>
      <c r="D2590" s="1"/>
      <c r="E2590" s="1"/>
      <c r="F2590" s="1"/>
      <c r="G2590" s="1"/>
      <c r="H2590" s="1"/>
      <c r="I2590" s="1"/>
      <c r="J2590" s="2">
        <f t="shared" si="768"/>
        <v>0</v>
      </c>
      <c r="K2590" s="2">
        <f t="shared" si="769"/>
        <v>0</v>
      </c>
      <c r="L2590" s="8">
        <f t="shared" si="783"/>
        <v>38264</v>
      </c>
      <c r="M2590" s="54">
        <f t="shared" si="770"/>
        <v>0</v>
      </c>
      <c r="N2590" s="6">
        <f t="shared" si="771"/>
        <v>0</v>
      </c>
      <c r="O2590" s="6" t="str">
        <f t="shared" si="772"/>
        <v/>
      </c>
      <c r="P2590" s="29"/>
      <c r="Q2590" s="54">
        <f t="shared" si="773"/>
        <v>1</v>
      </c>
      <c r="R2590" s="6">
        <f t="shared" si="774"/>
        <v>-47.098718914845513</v>
      </c>
      <c r="S2590" s="6">
        <f t="shared" si="775"/>
        <v>0.85665185367125352</v>
      </c>
      <c r="T2590" s="29"/>
      <c r="U2590" s="6">
        <f t="shared" si="776"/>
        <v>38264</v>
      </c>
      <c r="V2590" s="55">
        <f t="shared" si="777"/>
        <v>38264</v>
      </c>
      <c r="W2590" s="6">
        <f t="shared" si="784"/>
        <v>0</v>
      </c>
      <c r="X2590" s="83">
        <f t="shared" si="785"/>
        <v>-47.098718914845513</v>
      </c>
      <c r="AA2590" s="29">
        <f t="shared" si="767"/>
        <v>0</v>
      </c>
      <c r="AC2590" s="56">
        <f t="shared" si="778"/>
        <v>0</v>
      </c>
      <c r="AD2590">
        <f t="shared" si="779"/>
        <v>0</v>
      </c>
      <c r="AE2590">
        <f t="shared" si="780"/>
        <v>0</v>
      </c>
      <c r="AF2590" t="str">
        <f t="shared" si="781"/>
        <v/>
      </c>
      <c r="AG2590" s="83">
        <f t="shared" si="782"/>
        <v>0</v>
      </c>
    </row>
    <row r="2591" spans="1:33">
      <c r="A2591" s="40">
        <v>38265</v>
      </c>
      <c r="B2591" s="41" t="s">
        <v>1929</v>
      </c>
      <c r="C2591" s="46"/>
      <c r="D2591" s="1"/>
      <c r="E2591" s="1"/>
      <c r="F2591" s="1"/>
      <c r="G2591" s="1"/>
      <c r="H2591" s="1"/>
      <c r="I2591" s="1"/>
      <c r="J2591" s="2">
        <f t="shared" si="768"/>
        <v>0</v>
      </c>
      <c r="K2591" s="2">
        <f t="shared" si="769"/>
        <v>0</v>
      </c>
      <c r="L2591" s="8">
        <f t="shared" si="783"/>
        <v>38265</v>
      </c>
      <c r="M2591" s="54">
        <f t="shared" si="770"/>
        <v>0</v>
      </c>
      <c r="N2591" s="6">
        <f t="shared" si="771"/>
        <v>0</v>
      </c>
      <c r="O2591" s="6" t="str">
        <f t="shared" si="772"/>
        <v/>
      </c>
      <c r="P2591" s="29"/>
      <c r="Q2591" s="54">
        <f t="shared" si="773"/>
        <v>1</v>
      </c>
      <c r="R2591" s="6">
        <f t="shared" si="774"/>
        <v>-47.098718914845513</v>
      </c>
      <c r="S2591" s="6">
        <f t="shared" si="775"/>
        <v>0.85525184156247525</v>
      </c>
      <c r="T2591" s="29"/>
      <c r="U2591" s="6">
        <f t="shared" si="776"/>
        <v>38265</v>
      </c>
      <c r="V2591" s="55">
        <f t="shared" si="777"/>
        <v>38265</v>
      </c>
      <c r="W2591" s="6">
        <f t="shared" si="784"/>
        <v>0</v>
      </c>
      <c r="X2591" s="83">
        <f t="shared" si="785"/>
        <v>-47.098718914845513</v>
      </c>
      <c r="AA2591" s="29">
        <f t="shared" si="767"/>
        <v>0</v>
      </c>
      <c r="AC2591" s="56">
        <f t="shared" si="778"/>
        <v>0</v>
      </c>
      <c r="AD2591">
        <f t="shared" si="779"/>
        <v>0</v>
      </c>
      <c r="AE2591">
        <f t="shared" si="780"/>
        <v>0</v>
      </c>
      <c r="AF2591" t="str">
        <f t="shared" si="781"/>
        <v/>
      </c>
      <c r="AG2591" s="83">
        <f t="shared" si="782"/>
        <v>0</v>
      </c>
    </row>
    <row r="2592" spans="1:33">
      <c r="A2592" s="40">
        <v>38266</v>
      </c>
      <c r="B2592" s="41" t="s">
        <v>1926</v>
      </c>
      <c r="C2592" s="46"/>
      <c r="D2592" s="1"/>
      <c r="E2592" s="1"/>
      <c r="F2592" s="1"/>
      <c r="G2592" s="1"/>
      <c r="H2592" s="1"/>
      <c r="I2592" s="1"/>
      <c r="J2592" s="2">
        <f t="shared" si="768"/>
        <v>0</v>
      </c>
      <c r="K2592" s="2">
        <f t="shared" si="769"/>
        <v>0</v>
      </c>
      <c r="L2592" s="8">
        <f t="shared" si="783"/>
        <v>38266</v>
      </c>
      <c r="M2592" s="54">
        <f t="shared" si="770"/>
        <v>0</v>
      </c>
      <c r="N2592" s="6">
        <f t="shared" si="771"/>
        <v>0</v>
      </c>
      <c r="O2592" s="6" t="str">
        <f t="shared" si="772"/>
        <v/>
      </c>
      <c r="P2592" s="29"/>
      <c r="Q2592" s="54">
        <f t="shared" si="773"/>
        <v>1</v>
      </c>
      <c r="R2592" s="6">
        <f t="shared" si="774"/>
        <v>-47.098718914845513</v>
      </c>
      <c r="S2592" s="6">
        <f t="shared" si="775"/>
        <v>0.86467264392960375</v>
      </c>
      <c r="T2592" s="29"/>
      <c r="U2592" s="6">
        <f t="shared" si="776"/>
        <v>38266</v>
      </c>
      <c r="V2592" s="55">
        <f t="shared" si="777"/>
        <v>38266</v>
      </c>
      <c r="W2592" s="6">
        <f t="shared" si="784"/>
        <v>0</v>
      </c>
      <c r="X2592" s="83">
        <f t="shared" si="785"/>
        <v>-47.098718914845513</v>
      </c>
      <c r="AA2592" s="29">
        <f t="shared" si="767"/>
        <v>0</v>
      </c>
      <c r="AC2592" s="56">
        <f t="shared" si="778"/>
        <v>0</v>
      </c>
      <c r="AD2592">
        <f t="shared" si="779"/>
        <v>0</v>
      </c>
      <c r="AE2592">
        <f t="shared" si="780"/>
        <v>0</v>
      </c>
      <c r="AF2592" t="str">
        <f t="shared" si="781"/>
        <v/>
      </c>
      <c r="AG2592" s="83">
        <f t="shared" si="782"/>
        <v>0</v>
      </c>
    </row>
    <row r="2593" spans="1:33">
      <c r="A2593" s="40">
        <v>38267</v>
      </c>
      <c r="B2593" s="41" t="s">
        <v>1928</v>
      </c>
      <c r="C2593" s="46"/>
      <c r="D2593" s="1"/>
      <c r="E2593" s="1"/>
      <c r="F2593" s="1"/>
      <c r="G2593" s="1"/>
      <c r="H2593" s="1"/>
      <c r="I2593" s="1"/>
      <c r="J2593" s="2">
        <f t="shared" si="768"/>
        <v>1</v>
      </c>
      <c r="K2593" s="2">
        <f t="shared" si="769"/>
        <v>-1000</v>
      </c>
      <c r="L2593" s="8">
        <f t="shared" si="783"/>
        <v>38267</v>
      </c>
      <c r="M2593" s="54">
        <f t="shared" si="770"/>
        <v>1</v>
      </c>
      <c r="N2593" s="6">
        <f t="shared" si="771"/>
        <v>-1000</v>
      </c>
      <c r="O2593" s="6">
        <f t="shared" si="772"/>
        <v>18.244845831052729</v>
      </c>
      <c r="P2593" s="29"/>
      <c r="Q2593" s="54">
        <f t="shared" si="773"/>
        <v>1</v>
      </c>
      <c r="R2593" s="6">
        <f t="shared" si="774"/>
        <v>-47.098718914845513</v>
      </c>
      <c r="S2593" s="6">
        <f t="shared" si="775"/>
        <v>0.85930886544144336</v>
      </c>
      <c r="T2593" s="29"/>
      <c r="U2593" s="6">
        <f t="shared" si="776"/>
        <v>38267</v>
      </c>
      <c r="V2593" s="55">
        <f t="shared" si="777"/>
        <v>38267</v>
      </c>
      <c r="W2593" s="6">
        <f t="shared" si="784"/>
        <v>-1000</v>
      </c>
      <c r="X2593" s="83">
        <f t="shared" si="785"/>
        <v>-47.098718914845513</v>
      </c>
      <c r="AA2593" s="29">
        <f t="shared" si="767"/>
        <v>0</v>
      </c>
      <c r="AC2593" s="56">
        <f t="shared" si="778"/>
        <v>1</v>
      </c>
      <c r="AD2593">
        <f t="shared" si="779"/>
        <v>1</v>
      </c>
      <c r="AE2593">
        <f t="shared" si="780"/>
        <v>-2976.1904761904761</v>
      </c>
      <c r="AF2593">
        <f t="shared" si="781"/>
        <v>54.300136401942638</v>
      </c>
      <c r="AG2593" s="83">
        <f t="shared" si="782"/>
        <v>-2976.1904761904761</v>
      </c>
    </row>
    <row r="2594" spans="1:33">
      <c r="A2594" s="40">
        <v>38268</v>
      </c>
      <c r="B2594" s="41" t="s">
        <v>1927</v>
      </c>
      <c r="C2594" s="46"/>
      <c r="D2594" s="1"/>
      <c r="E2594" s="1"/>
      <c r="F2594" s="1"/>
      <c r="G2594" s="1"/>
      <c r="H2594" s="1"/>
      <c r="I2594" s="1"/>
      <c r="J2594" s="2">
        <f t="shared" si="768"/>
        <v>0</v>
      </c>
      <c r="K2594" s="2">
        <f t="shared" si="769"/>
        <v>0</v>
      </c>
      <c r="L2594" s="8">
        <f t="shared" si="783"/>
        <v>38268</v>
      </c>
      <c r="M2594" s="54">
        <f t="shared" si="770"/>
        <v>0</v>
      </c>
      <c r="N2594" s="6">
        <f t="shared" si="771"/>
        <v>0</v>
      </c>
      <c r="O2594" s="6" t="str">
        <f t="shared" si="772"/>
        <v/>
      </c>
      <c r="P2594" s="29"/>
      <c r="Q2594" s="54">
        <f t="shared" si="773"/>
        <v>1</v>
      </c>
      <c r="R2594" s="6">
        <f t="shared" si="774"/>
        <v>-47.098718914845513</v>
      </c>
      <c r="S2594" s="6">
        <f t="shared" si="775"/>
        <v>0.85649607046454834</v>
      </c>
      <c r="T2594" s="29"/>
      <c r="U2594" s="6">
        <f t="shared" si="776"/>
        <v>38268</v>
      </c>
      <c r="V2594" s="55">
        <f t="shared" si="777"/>
        <v>38268</v>
      </c>
      <c r="W2594" s="6">
        <f t="shared" si="784"/>
        <v>0</v>
      </c>
      <c r="X2594" s="83">
        <f t="shared" si="785"/>
        <v>-47.098718914845513</v>
      </c>
      <c r="AA2594" s="29">
        <f t="shared" si="767"/>
        <v>0</v>
      </c>
      <c r="AC2594" s="56">
        <f t="shared" si="778"/>
        <v>0</v>
      </c>
      <c r="AD2594">
        <f t="shared" si="779"/>
        <v>0</v>
      </c>
      <c r="AE2594">
        <f t="shared" si="780"/>
        <v>0</v>
      </c>
      <c r="AF2594" t="str">
        <f t="shared" si="781"/>
        <v/>
      </c>
      <c r="AG2594" s="83">
        <f t="shared" si="782"/>
        <v>0</v>
      </c>
    </row>
    <row r="2595" spans="1:33">
      <c r="A2595" s="40">
        <v>38271</v>
      </c>
      <c r="B2595" s="41" t="s">
        <v>1926</v>
      </c>
      <c r="C2595" s="46"/>
      <c r="D2595" s="1"/>
      <c r="E2595" s="1"/>
      <c r="F2595" s="1"/>
      <c r="G2595" s="1"/>
      <c r="H2595" s="1"/>
      <c r="I2595" s="1"/>
      <c r="J2595" s="2">
        <f t="shared" si="768"/>
        <v>0</v>
      </c>
      <c r="K2595" s="2">
        <f t="shared" si="769"/>
        <v>0</v>
      </c>
      <c r="L2595" s="8">
        <f t="shared" si="783"/>
        <v>38271</v>
      </c>
      <c r="M2595" s="54">
        <f t="shared" si="770"/>
        <v>0</v>
      </c>
      <c r="N2595" s="6">
        <f t="shared" si="771"/>
        <v>0</v>
      </c>
      <c r="O2595" s="6" t="str">
        <f t="shared" si="772"/>
        <v/>
      </c>
      <c r="P2595" s="29"/>
      <c r="Q2595" s="54">
        <f t="shared" si="773"/>
        <v>1</v>
      </c>
      <c r="R2595" s="6">
        <f t="shared" si="774"/>
        <v>-47.098718914845513</v>
      </c>
      <c r="S2595" s="6">
        <f t="shared" si="775"/>
        <v>0.86467264392960375</v>
      </c>
      <c r="T2595" s="29"/>
      <c r="U2595" s="6">
        <f t="shared" si="776"/>
        <v>38271</v>
      </c>
      <c r="V2595" s="55">
        <f t="shared" si="777"/>
        <v>38271</v>
      </c>
      <c r="W2595" s="6">
        <f t="shared" si="784"/>
        <v>0</v>
      </c>
      <c r="X2595" s="83">
        <f t="shared" si="785"/>
        <v>-47.098718914845513</v>
      </c>
      <c r="AA2595" s="29">
        <f t="shared" si="767"/>
        <v>0</v>
      </c>
      <c r="AC2595" s="56">
        <f t="shared" si="778"/>
        <v>0</v>
      </c>
      <c r="AD2595">
        <f t="shared" si="779"/>
        <v>0</v>
      </c>
      <c r="AE2595">
        <f t="shared" si="780"/>
        <v>0</v>
      </c>
      <c r="AF2595" t="str">
        <f t="shared" si="781"/>
        <v/>
      </c>
      <c r="AG2595" s="83">
        <f t="shared" si="782"/>
        <v>0</v>
      </c>
    </row>
    <row r="2596" spans="1:33">
      <c r="A2596" s="40">
        <v>38272</v>
      </c>
      <c r="B2596" s="41" t="s">
        <v>1925</v>
      </c>
      <c r="C2596" s="46"/>
      <c r="D2596" s="1"/>
      <c r="E2596" s="1"/>
      <c r="F2596" s="1"/>
      <c r="G2596" s="1"/>
      <c r="H2596" s="1"/>
      <c r="I2596" s="1"/>
      <c r="J2596" s="2">
        <f t="shared" si="768"/>
        <v>0</v>
      </c>
      <c r="K2596" s="2">
        <f t="shared" si="769"/>
        <v>0</v>
      </c>
      <c r="L2596" s="8">
        <f t="shared" si="783"/>
        <v>38272</v>
      </c>
      <c r="M2596" s="54">
        <f t="shared" si="770"/>
        <v>0</v>
      </c>
      <c r="N2596" s="6">
        <f t="shared" si="771"/>
        <v>0</v>
      </c>
      <c r="O2596" s="6" t="str">
        <f t="shared" si="772"/>
        <v/>
      </c>
      <c r="P2596" s="29"/>
      <c r="Q2596" s="54">
        <f t="shared" si="773"/>
        <v>1</v>
      </c>
      <c r="R2596" s="6">
        <f t="shared" si="774"/>
        <v>-47.098718914845513</v>
      </c>
      <c r="S2596" s="6">
        <f t="shared" si="775"/>
        <v>0.87333059363703902</v>
      </c>
      <c r="T2596" s="29"/>
      <c r="U2596" s="6">
        <f t="shared" si="776"/>
        <v>38272</v>
      </c>
      <c r="V2596" s="55">
        <f t="shared" si="777"/>
        <v>38272</v>
      </c>
      <c r="W2596" s="6">
        <f t="shared" si="784"/>
        <v>0</v>
      </c>
      <c r="X2596" s="83">
        <f t="shared" si="785"/>
        <v>-47.098718914845513</v>
      </c>
      <c r="AA2596" s="29">
        <f t="shared" si="767"/>
        <v>0</v>
      </c>
      <c r="AC2596" s="56">
        <f t="shared" si="778"/>
        <v>0</v>
      </c>
      <c r="AD2596">
        <f t="shared" si="779"/>
        <v>0</v>
      </c>
      <c r="AE2596">
        <f t="shared" si="780"/>
        <v>0</v>
      </c>
      <c r="AF2596" t="str">
        <f t="shared" si="781"/>
        <v/>
      </c>
      <c r="AG2596" s="83">
        <f t="shared" si="782"/>
        <v>0</v>
      </c>
    </row>
    <row r="2597" spans="1:33">
      <c r="A2597" s="40">
        <v>38274</v>
      </c>
      <c r="B2597" s="41" t="s">
        <v>1924</v>
      </c>
      <c r="C2597" s="46"/>
      <c r="D2597" s="1"/>
      <c r="E2597" s="1"/>
      <c r="F2597" s="1"/>
      <c r="G2597" s="1"/>
      <c r="H2597" s="1"/>
      <c r="I2597" s="1"/>
      <c r="J2597" s="2">
        <f t="shared" si="768"/>
        <v>0</v>
      </c>
      <c r="K2597" s="2">
        <f t="shared" si="769"/>
        <v>0</v>
      </c>
      <c r="L2597" s="8">
        <f t="shared" si="783"/>
        <v>38274</v>
      </c>
      <c r="M2597" s="54">
        <f t="shared" si="770"/>
        <v>0</v>
      </c>
      <c r="N2597" s="6">
        <f t="shared" si="771"/>
        <v>0</v>
      </c>
      <c r="O2597" s="6" t="str">
        <f t="shared" si="772"/>
        <v/>
      </c>
      <c r="P2597" s="29"/>
      <c r="Q2597" s="54">
        <f t="shared" si="773"/>
        <v>1</v>
      </c>
      <c r="R2597" s="6">
        <f t="shared" si="774"/>
        <v>-47.098718914845513</v>
      </c>
      <c r="S2597" s="6">
        <f t="shared" si="775"/>
        <v>0.86930082899308814</v>
      </c>
      <c r="T2597" s="29"/>
      <c r="U2597" s="6">
        <f t="shared" si="776"/>
        <v>38274</v>
      </c>
      <c r="V2597" s="55">
        <f t="shared" si="777"/>
        <v>38274</v>
      </c>
      <c r="W2597" s="6">
        <f t="shared" si="784"/>
        <v>0</v>
      </c>
      <c r="X2597" s="83">
        <f t="shared" si="785"/>
        <v>-47.098718914845513</v>
      </c>
      <c r="AA2597" s="29">
        <f t="shared" si="767"/>
        <v>0</v>
      </c>
      <c r="AC2597" s="56">
        <f t="shared" si="778"/>
        <v>0</v>
      </c>
      <c r="AD2597">
        <f t="shared" si="779"/>
        <v>0</v>
      </c>
      <c r="AE2597">
        <f t="shared" si="780"/>
        <v>0</v>
      </c>
      <c r="AF2597" t="str">
        <f t="shared" si="781"/>
        <v/>
      </c>
      <c r="AG2597" s="83">
        <f t="shared" si="782"/>
        <v>0</v>
      </c>
    </row>
    <row r="2598" spans="1:33">
      <c r="A2598" s="40">
        <v>38275</v>
      </c>
      <c r="B2598" s="41" t="s">
        <v>1923</v>
      </c>
      <c r="C2598" s="46"/>
      <c r="D2598" s="1"/>
      <c r="E2598" s="1"/>
      <c r="F2598" s="1"/>
      <c r="G2598" s="1"/>
      <c r="H2598" s="1"/>
      <c r="I2598" s="1"/>
      <c r="J2598" s="2">
        <f t="shared" si="768"/>
        <v>0</v>
      </c>
      <c r="K2598" s="2">
        <f t="shared" si="769"/>
        <v>0</v>
      </c>
      <c r="L2598" s="8">
        <f t="shared" si="783"/>
        <v>38275</v>
      </c>
      <c r="M2598" s="54">
        <f t="shared" si="770"/>
        <v>0</v>
      </c>
      <c r="N2598" s="6">
        <f t="shared" si="771"/>
        <v>0</v>
      </c>
      <c r="O2598" s="6" t="str">
        <f t="shared" si="772"/>
        <v/>
      </c>
      <c r="P2598" s="29"/>
      <c r="Q2598" s="54">
        <f t="shared" si="773"/>
        <v>1</v>
      </c>
      <c r="R2598" s="6">
        <f t="shared" si="774"/>
        <v>-47.098718914845513</v>
      </c>
      <c r="S2598" s="6">
        <f t="shared" si="775"/>
        <v>0.86914041178899271</v>
      </c>
      <c r="T2598" s="29"/>
      <c r="U2598" s="6">
        <f t="shared" si="776"/>
        <v>38275</v>
      </c>
      <c r="V2598" s="55">
        <f t="shared" si="777"/>
        <v>38275</v>
      </c>
      <c r="W2598" s="6">
        <f t="shared" si="784"/>
        <v>0</v>
      </c>
      <c r="X2598" s="83">
        <f t="shared" si="785"/>
        <v>-47.098718914845513</v>
      </c>
      <c r="AA2598" s="29">
        <f t="shared" si="767"/>
        <v>0</v>
      </c>
      <c r="AC2598" s="56">
        <f t="shared" si="778"/>
        <v>0</v>
      </c>
      <c r="AD2598">
        <f t="shared" si="779"/>
        <v>0</v>
      </c>
      <c r="AE2598">
        <f t="shared" si="780"/>
        <v>0</v>
      </c>
      <c r="AF2598" t="str">
        <f t="shared" si="781"/>
        <v/>
      </c>
      <c r="AG2598" s="83">
        <f t="shared" si="782"/>
        <v>0</v>
      </c>
    </row>
    <row r="2599" spans="1:33">
      <c r="A2599" s="40">
        <v>38278</v>
      </c>
      <c r="B2599" s="41" t="s">
        <v>1922</v>
      </c>
      <c r="C2599" s="46"/>
      <c r="D2599" s="1"/>
      <c r="E2599" s="1"/>
      <c r="F2599" s="1"/>
      <c r="G2599" s="1"/>
      <c r="H2599" s="1"/>
      <c r="I2599" s="1"/>
      <c r="J2599" s="2">
        <f t="shared" si="768"/>
        <v>0</v>
      </c>
      <c r="K2599" s="2">
        <f t="shared" si="769"/>
        <v>0</v>
      </c>
      <c r="L2599" s="8">
        <f t="shared" si="783"/>
        <v>38278</v>
      </c>
      <c r="M2599" s="54">
        <f t="shared" si="770"/>
        <v>0</v>
      </c>
      <c r="N2599" s="6">
        <f t="shared" si="771"/>
        <v>0</v>
      </c>
      <c r="O2599" s="6" t="str">
        <f t="shared" si="772"/>
        <v/>
      </c>
      <c r="P2599" s="29"/>
      <c r="Q2599" s="54">
        <f t="shared" si="773"/>
        <v>1</v>
      </c>
      <c r="R2599" s="6">
        <f t="shared" si="774"/>
        <v>-47.098718914845513</v>
      </c>
      <c r="S2599" s="6">
        <f t="shared" si="775"/>
        <v>0.87381667745538982</v>
      </c>
      <c r="T2599" s="29"/>
      <c r="U2599" s="6">
        <f t="shared" si="776"/>
        <v>38278</v>
      </c>
      <c r="V2599" s="55">
        <f t="shared" si="777"/>
        <v>38278</v>
      </c>
      <c r="W2599" s="6">
        <f t="shared" si="784"/>
        <v>0</v>
      </c>
      <c r="X2599" s="83">
        <f t="shared" si="785"/>
        <v>-47.098718914845513</v>
      </c>
      <c r="AA2599" s="29">
        <f t="shared" si="767"/>
        <v>0</v>
      </c>
      <c r="AC2599" s="56">
        <f t="shared" si="778"/>
        <v>0</v>
      </c>
      <c r="AD2599">
        <f t="shared" si="779"/>
        <v>0</v>
      </c>
      <c r="AE2599">
        <f t="shared" si="780"/>
        <v>0</v>
      </c>
      <c r="AF2599" t="str">
        <f t="shared" si="781"/>
        <v/>
      </c>
      <c r="AG2599" s="83">
        <f t="shared" si="782"/>
        <v>0</v>
      </c>
    </row>
    <row r="2600" spans="1:33">
      <c r="A2600" s="40">
        <v>38279</v>
      </c>
      <c r="B2600" s="41" t="s">
        <v>1921</v>
      </c>
      <c r="C2600" s="46"/>
      <c r="D2600" s="1"/>
      <c r="E2600" s="1"/>
      <c r="F2600" s="1"/>
      <c r="G2600" s="1"/>
      <c r="H2600" s="1"/>
      <c r="I2600" s="1"/>
      <c r="J2600" s="2">
        <f t="shared" si="768"/>
        <v>0</v>
      </c>
      <c r="K2600" s="2">
        <f t="shared" si="769"/>
        <v>0</v>
      </c>
      <c r="L2600" s="8">
        <f t="shared" si="783"/>
        <v>38279</v>
      </c>
      <c r="M2600" s="54">
        <f t="shared" si="770"/>
        <v>0</v>
      </c>
      <c r="N2600" s="6">
        <f t="shared" si="771"/>
        <v>0</v>
      </c>
      <c r="O2600" s="6" t="str">
        <f t="shared" si="772"/>
        <v/>
      </c>
      <c r="P2600" s="29"/>
      <c r="Q2600" s="54">
        <f t="shared" si="773"/>
        <v>1</v>
      </c>
      <c r="R2600" s="6">
        <f t="shared" si="774"/>
        <v>-47.098718914845513</v>
      </c>
      <c r="S2600" s="6">
        <f t="shared" si="775"/>
        <v>0.86706036293898214</v>
      </c>
      <c r="T2600" s="29"/>
      <c r="U2600" s="6">
        <f t="shared" si="776"/>
        <v>38279</v>
      </c>
      <c r="V2600" s="55">
        <f t="shared" si="777"/>
        <v>38279</v>
      </c>
      <c r="W2600" s="6">
        <f t="shared" si="784"/>
        <v>0</v>
      </c>
      <c r="X2600" s="83">
        <f t="shared" si="785"/>
        <v>-47.098718914845513</v>
      </c>
      <c r="AA2600" s="29">
        <f t="shared" si="767"/>
        <v>0</v>
      </c>
      <c r="AC2600" s="56">
        <f t="shared" si="778"/>
        <v>0</v>
      </c>
      <c r="AD2600">
        <f t="shared" si="779"/>
        <v>0</v>
      </c>
      <c r="AE2600">
        <f t="shared" si="780"/>
        <v>0</v>
      </c>
      <c r="AF2600" t="str">
        <f t="shared" si="781"/>
        <v/>
      </c>
      <c r="AG2600" s="83">
        <f t="shared" si="782"/>
        <v>0</v>
      </c>
    </row>
    <row r="2601" spans="1:33">
      <c r="A2601" s="40">
        <v>38280</v>
      </c>
      <c r="B2601" s="41" t="s">
        <v>1920</v>
      </c>
      <c r="C2601" s="46"/>
      <c r="D2601" s="1"/>
      <c r="E2601" s="1"/>
      <c r="F2601" s="1"/>
      <c r="G2601" s="1"/>
      <c r="H2601" s="1"/>
      <c r="I2601" s="1"/>
      <c r="J2601" s="2">
        <f t="shared" si="768"/>
        <v>0</v>
      </c>
      <c r="K2601" s="2">
        <f t="shared" si="769"/>
        <v>0</v>
      </c>
      <c r="L2601" s="8">
        <f t="shared" si="783"/>
        <v>38280</v>
      </c>
      <c r="M2601" s="54">
        <f t="shared" si="770"/>
        <v>0</v>
      </c>
      <c r="N2601" s="6">
        <f t="shared" si="771"/>
        <v>0</v>
      </c>
      <c r="O2601" s="6" t="str">
        <f t="shared" si="772"/>
        <v/>
      </c>
      <c r="P2601" s="29"/>
      <c r="Q2601" s="54">
        <f t="shared" si="773"/>
        <v>1</v>
      </c>
      <c r="R2601" s="6">
        <f t="shared" si="774"/>
        <v>-47.098718914845513</v>
      </c>
      <c r="S2601" s="6">
        <f t="shared" si="775"/>
        <v>0.87854353506520266</v>
      </c>
      <c r="T2601" s="29"/>
      <c r="U2601" s="6">
        <f t="shared" si="776"/>
        <v>38280</v>
      </c>
      <c r="V2601" s="55">
        <f t="shared" si="777"/>
        <v>38280</v>
      </c>
      <c r="W2601" s="6">
        <f t="shared" si="784"/>
        <v>0</v>
      </c>
      <c r="X2601" s="83">
        <f t="shared" si="785"/>
        <v>-47.098718914845513</v>
      </c>
      <c r="AA2601" s="29">
        <f t="shared" si="767"/>
        <v>0</v>
      </c>
      <c r="AC2601" s="56">
        <f t="shared" si="778"/>
        <v>0</v>
      </c>
      <c r="AD2601">
        <f t="shared" si="779"/>
        <v>0</v>
      </c>
      <c r="AE2601">
        <f t="shared" si="780"/>
        <v>0</v>
      </c>
      <c r="AF2601" t="str">
        <f t="shared" si="781"/>
        <v/>
      </c>
      <c r="AG2601" s="83">
        <f t="shared" si="782"/>
        <v>0</v>
      </c>
    </row>
    <row r="2602" spans="1:33">
      <c r="A2602" s="40">
        <v>38281</v>
      </c>
      <c r="B2602" s="41" t="s">
        <v>1919</v>
      </c>
      <c r="C2602" s="46"/>
      <c r="D2602" s="1"/>
      <c r="E2602" s="1"/>
      <c r="F2602" s="1"/>
      <c r="G2602" s="1"/>
      <c r="H2602" s="1"/>
      <c r="I2602" s="1"/>
      <c r="J2602" s="2">
        <f t="shared" si="768"/>
        <v>0</v>
      </c>
      <c r="K2602" s="2">
        <f t="shared" si="769"/>
        <v>0</v>
      </c>
      <c r="L2602" s="8">
        <f t="shared" si="783"/>
        <v>38281</v>
      </c>
      <c r="M2602" s="54">
        <f t="shared" si="770"/>
        <v>0</v>
      </c>
      <c r="N2602" s="6">
        <f t="shared" si="771"/>
        <v>0</v>
      </c>
      <c r="O2602" s="6" t="str">
        <f t="shared" si="772"/>
        <v/>
      </c>
      <c r="P2602" s="29"/>
      <c r="Q2602" s="54">
        <f t="shared" si="773"/>
        <v>1</v>
      </c>
      <c r="R2602" s="6">
        <f t="shared" si="774"/>
        <v>-47.098718914845513</v>
      </c>
      <c r="S2602" s="6">
        <f t="shared" si="775"/>
        <v>0.88315617691441051</v>
      </c>
      <c r="T2602" s="29"/>
      <c r="U2602" s="6">
        <f t="shared" si="776"/>
        <v>38281</v>
      </c>
      <c r="V2602" s="55">
        <f t="shared" si="777"/>
        <v>38281</v>
      </c>
      <c r="W2602" s="6">
        <f t="shared" si="784"/>
        <v>0</v>
      </c>
      <c r="X2602" s="83">
        <f t="shared" si="785"/>
        <v>-47.098718914845513</v>
      </c>
      <c r="AA2602" s="29">
        <f t="shared" si="767"/>
        <v>0</v>
      </c>
      <c r="AC2602" s="56">
        <f t="shared" si="778"/>
        <v>0</v>
      </c>
      <c r="AD2602">
        <f t="shared" si="779"/>
        <v>0</v>
      </c>
      <c r="AE2602">
        <f t="shared" si="780"/>
        <v>0</v>
      </c>
      <c r="AF2602" t="str">
        <f t="shared" si="781"/>
        <v/>
      </c>
      <c r="AG2602" s="83">
        <f t="shared" si="782"/>
        <v>0</v>
      </c>
    </row>
    <row r="2603" spans="1:33">
      <c r="A2603" s="40">
        <v>38285</v>
      </c>
      <c r="B2603" s="41" t="s">
        <v>1918</v>
      </c>
      <c r="C2603" s="46"/>
      <c r="D2603" s="1"/>
      <c r="E2603" s="1"/>
      <c r="F2603" s="1"/>
      <c r="G2603" s="1"/>
      <c r="H2603" s="1"/>
      <c r="I2603" s="1"/>
      <c r="J2603" s="2">
        <f t="shared" si="768"/>
        <v>0</v>
      </c>
      <c r="K2603" s="2">
        <f t="shared" si="769"/>
        <v>0</v>
      </c>
      <c r="L2603" s="8">
        <f t="shared" si="783"/>
        <v>38285</v>
      </c>
      <c r="M2603" s="54">
        <f t="shared" si="770"/>
        <v>0</v>
      </c>
      <c r="N2603" s="6">
        <f t="shared" si="771"/>
        <v>0</v>
      </c>
      <c r="O2603" s="6" t="str">
        <f t="shared" si="772"/>
        <v/>
      </c>
      <c r="P2603" s="29"/>
      <c r="Q2603" s="54">
        <f t="shared" si="773"/>
        <v>1</v>
      </c>
      <c r="R2603" s="6">
        <f t="shared" si="774"/>
        <v>-47.098718914845513</v>
      </c>
      <c r="S2603" s="6">
        <f t="shared" si="775"/>
        <v>0.89848757945145963</v>
      </c>
      <c r="T2603" s="29"/>
      <c r="U2603" s="6">
        <f t="shared" si="776"/>
        <v>38285</v>
      </c>
      <c r="V2603" s="55">
        <f t="shared" si="777"/>
        <v>38285</v>
      </c>
      <c r="W2603" s="6">
        <f t="shared" si="784"/>
        <v>0</v>
      </c>
      <c r="X2603" s="83">
        <f t="shared" si="785"/>
        <v>-47.098718914845513</v>
      </c>
      <c r="AA2603" s="29">
        <f t="shared" si="767"/>
        <v>0</v>
      </c>
      <c r="AC2603" s="56">
        <f t="shared" si="778"/>
        <v>0</v>
      </c>
      <c r="AD2603">
        <f t="shared" si="779"/>
        <v>0</v>
      </c>
      <c r="AE2603">
        <f t="shared" si="780"/>
        <v>0</v>
      </c>
      <c r="AF2603" t="str">
        <f t="shared" si="781"/>
        <v/>
      </c>
      <c r="AG2603" s="83">
        <f t="shared" si="782"/>
        <v>0</v>
      </c>
    </row>
    <row r="2604" spans="1:33">
      <c r="A2604" s="40">
        <v>38286</v>
      </c>
      <c r="B2604" s="41" t="s">
        <v>1915</v>
      </c>
      <c r="C2604" s="46"/>
      <c r="D2604" s="1"/>
      <c r="E2604" s="1"/>
      <c r="F2604" s="1"/>
      <c r="G2604" s="1"/>
      <c r="H2604" s="1"/>
      <c r="I2604" s="1"/>
      <c r="J2604" s="2">
        <f t="shared" si="768"/>
        <v>0</v>
      </c>
      <c r="K2604" s="2">
        <f t="shared" si="769"/>
        <v>0</v>
      </c>
      <c r="L2604" s="8">
        <f t="shared" si="783"/>
        <v>38286</v>
      </c>
      <c r="M2604" s="54">
        <f t="shared" si="770"/>
        <v>0</v>
      </c>
      <c r="N2604" s="6">
        <f t="shared" si="771"/>
        <v>0</v>
      </c>
      <c r="O2604" s="6" t="str">
        <f t="shared" si="772"/>
        <v/>
      </c>
      <c r="P2604" s="29"/>
      <c r="Q2604" s="54">
        <f t="shared" si="773"/>
        <v>1</v>
      </c>
      <c r="R2604" s="6">
        <f t="shared" si="774"/>
        <v>-47.098718914845513</v>
      </c>
      <c r="S2604" s="6">
        <f t="shared" si="775"/>
        <v>0.88598041600537092</v>
      </c>
      <c r="T2604" s="29"/>
      <c r="U2604" s="6">
        <f t="shared" si="776"/>
        <v>38286</v>
      </c>
      <c r="V2604" s="55">
        <f t="shared" si="777"/>
        <v>38286</v>
      </c>
      <c r="W2604" s="6">
        <f t="shared" si="784"/>
        <v>0</v>
      </c>
      <c r="X2604" s="83">
        <f t="shared" si="785"/>
        <v>-47.098718914845513</v>
      </c>
      <c r="AA2604" s="29">
        <f t="shared" si="767"/>
        <v>0</v>
      </c>
      <c r="AC2604" s="56">
        <f t="shared" si="778"/>
        <v>0</v>
      </c>
      <c r="AD2604">
        <f t="shared" si="779"/>
        <v>0</v>
      </c>
      <c r="AE2604">
        <f t="shared" si="780"/>
        <v>0</v>
      </c>
      <c r="AF2604" t="str">
        <f t="shared" si="781"/>
        <v/>
      </c>
      <c r="AG2604" s="83">
        <f t="shared" si="782"/>
        <v>0</v>
      </c>
    </row>
    <row r="2605" spans="1:33">
      <c r="A2605" s="40">
        <v>38287</v>
      </c>
      <c r="B2605" s="41" t="s">
        <v>1917</v>
      </c>
      <c r="C2605" s="46"/>
      <c r="D2605" s="1"/>
      <c r="E2605" s="1"/>
      <c r="F2605" s="1"/>
      <c r="G2605" s="1"/>
      <c r="H2605" s="1"/>
      <c r="I2605" s="1"/>
      <c r="J2605" s="2">
        <f t="shared" si="768"/>
        <v>0</v>
      </c>
      <c r="K2605" s="2">
        <f t="shared" si="769"/>
        <v>0</v>
      </c>
      <c r="L2605" s="8">
        <f t="shared" si="783"/>
        <v>38287</v>
      </c>
      <c r="M2605" s="54">
        <f t="shared" si="770"/>
        <v>0</v>
      </c>
      <c r="N2605" s="6">
        <f t="shared" si="771"/>
        <v>0</v>
      </c>
      <c r="O2605" s="6" t="str">
        <f t="shared" si="772"/>
        <v/>
      </c>
      <c r="P2605" s="29"/>
      <c r="Q2605" s="54">
        <f t="shared" si="773"/>
        <v>1</v>
      </c>
      <c r="R2605" s="6">
        <f t="shared" si="774"/>
        <v>-47.098718914845513</v>
      </c>
      <c r="S2605" s="6">
        <f t="shared" si="775"/>
        <v>0.88133830304725891</v>
      </c>
      <c r="T2605" s="29"/>
      <c r="U2605" s="6">
        <f t="shared" si="776"/>
        <v>38287</v>
      </c>
      <c r="V2605" s="55">
        <f t="shared" si="777"/>
        <v>38287</v>
      </c>
      <c r="W2605" s="6">
        <f t="shared" si="784"/>
        <v>0</v>
      </c>
      <c r="X2605" s="83">
        <f t="shared" si="785"/>
        <v>-47.098718914845513</v>
      </c>
      <c r="AA2605" s="29">
        <f t="shared" si="767"/>
        <v>0</v>
      </c>
      <c r="AC2605" s="56">
        <f t="shared" si="778"/>
        <v>0</v>
      </c>
      <c r="AD2605">
        <f t="shared" si="779"/>
        <v>0</v>
      </c>
      <c r="AE2605">
        <f t="shared" si="780"/>
        <v>0</v>
      </c>
      <c r="AF2605" t="str">
        <f t="shared" si="781"/>
        <v/>
      </c>
      <c r="AG2605" s="83">
        <f t="shared" si="782"/>
        <v>0</v>
      </c>
    </row>
    <row r="2606" spans="1:33">
      <c r="A2606" s="40">
        <v>38288</v>
      </c>
      <c r="B2606" s="41" t="s">
        <v>1916</v>
      </c>
      <c r="C2606" s="46"/>
      <c r="D2606" s="1"/>
      <c r="E2606" s="1"/>
      <c r="F2606" s="1"/>
      <c r="G2606" s="1"/>
      <c r="H2606" s="1"/>
      <c r="I2606" s="1"/>
      <c r="J2606" s="2">
        <f t="shared" si="768"/>
        <v>0</v>
      </c>
      <c r="K2606" s="2">
        <f t="shared" si="769"/>
        <v>0</v>
      </c>
      <c r="L2606" s="8">
        <f t="shared" si="783"/>
        <v>38288</v>
      </c>
      <c r="M2606" s="54">
        <f t="shared" si="770"/>
        <v>0</v>
      </c>
      <c r="N2606" s="6">
        <f t="shared" si="771"/>
        <v>0</v>
      </c>
      <c r="O2606" s="6" t="str">
        <f t="shared" si="772"/>
        <v/>
      </c>
      <c r="P2606" s="29"/>
      <c r="Q2606" s="54">
        <f t="shared" si="773"/>
        <v>1</v>
      </c>
      <c r="R2606" s="6">
        <f t="shared" si="774"/>
        <v>-47.098718914845513</v>
      </c>
      <c r="S2606" s="6">
        <f t="shared" si="775"/>
        <v>0.87609224171959665</v>
      </c>
      <c r="T2606" s="29"/>
      <c r="U2606" s="6">
        <f t="shared" si="776"/>
        <v>38288</v>
      </c>
      <c r="V2606" s="55">
        <f t="shared" si="777"/>
        <v>38288</v>
      </c>
      <c r="W2606" s="6">
        <f t="shared" si="784"/>
        <v>0</v>
      </c>
      <c r="X2606" s="83">
        <f t="shared" si="785"/>
        <v>-47.098718914845513</v>
      </c>
      <c r="AA2606" s="29">
        <f t="shared" si="767"/>
        <v>0</v>
      </c>
      <c r="AC2606" s="56">
        <f t="shared" si="778"/>
        <v>0</v>
      </c>
      <c r="AD2606">
        <f t="shared" si="779"/>
        <v>0</v>
      </c>
      <c r="AE2606">
        <f t="shared" si="780"/>
        <v>0</v>
      </c>
      <c r="AF2606" t="str">
        <f t="shared" si="781"/>
        <v/>
      </c>
      <c r="AG2606" s="83">
        <f t="shared" si="782"/>
        <v>0</v>
      </c>
    </row>
    <row r="2607" spans="1:33">
      <c r="A2607" s="40">
        <v>38289</v>
      </c>
      <c r="B2607" s="41" t="s">
        <v>1915</v>
      </c>
      <c r="C2607" s="46"/>
      <c r="D2607" s="1"/>
      <c r="E2607" s="1"/>
      <c r="F2607" s="1"/>
      <c r="G2607" s="1"/>
      <c r="H2607" s="1"/>
      <c r="I2607" s="1"/>
      <c r="J2607" s="2">
        <f t="shared" si="768"/>
        <v>0</v>
      </c>
      <c r="K2607" s="2">
        <f t="shared" si="769"/>
        <v>0</v>
      </c>
      <c r="L2607" s="8">
        <f t="shared" si="783"/>
        <v>38289</v>
      </c>
      <c r="M2607" s="54">
        <f t="shared" si="770"/>
        <v>0</v>
      </c>
      <c r="N2607" s="6">
        <f t="shared" si="771"/>
        <v>0</v>
      </c>
      <c r="O2607" s="6" t="str">
        <f t="shared" si="772"/>
        <v/>
      </c>
      <c r="P2607" s="29"/>
      <c r="Q2607" s="54">
        <f t="shared" si="773"/>
        <v>1</v>
      </c>
      <c r="R2607" s="6">
        <f t="shared" si="774"/>
        <v>-47.098718914845513</v>
      </c>
      <c r="S2607" s="6">
        <f t="shared" si="775"/>
        <v>0.88598041600537092</v>
      </c>
      <c r="T2607" s="29"/>
      <c r="U2607" s="6">
        <f t="shared" si="776"/>
        <v>38289</v>
      </c>
      <c r="V2607" s="55">
        <f t="shared" si="777"/>
        <v>38289</v>
      </c>
      <c r="W2607" s="6">
        <f t="shared" si="784"/>
        <v>0</v>
      </c>
      <c r="X2607" s="83">
        <f t="shared" si="785"/>
        <v>-47.098718914845513</v>
      </c>
      <c r="AA2607" s="29">
        <f t="shared" si="767"/>
        <v>0</v>
      </c>
      <c r="AC2607" s="56">
        <f t="shared" si="778"/>
        <v>0</v>
      </c>
      <c r="AD2607">
        <f t="shared" si="779"/>
        <v>0</v>
      </c>
      <c r="AE2607">
        <f t="shared" si="780"/>
        <v>0</v>
      </c>
      <c r="AF2607" t="str">
        <f t="shared" si="781"/>
        <v/>
      </c>
      <c r="AG2607" s="83">
        <f t="shared" si="782"/>
        <v>0</v>
      </c>
    </row>
    <row r="2608" spans="1:33">
      <c r="A2608" s="40">
        <v>38292</v>
      </c>
      <c r="B2608" s="41" t="s">
        <v>1914</v>
      </c>
      <c r="C2608" s="46"/>
      <c r="D2608" s="1"/>
      <c r="E2608" s="1"/>
      <c r="F2608" s="1"/>
      <c r="G2608" s="1"/>
      <c r="H2608" s="1"/>
      <c r="I2608" s="1"/>
      <c r="J2608" s="2">
        <f t="shared" si="768"/>
        <v>0</v>
      </c>
      <c r="K2608" s="2">
        <f t="shared" si="769"/>
        <v>0</v>
      </c>
      <c r="L2608" s="8">
        <f t="shared" si="783"/>
        <v>38292</v>
      </c>
      <c r="M2608" s="54">
        <f t="shared" si="770"/>
        <v>0</v>
      </c>
      <c r="N2608" s="6">
        <f t="shared" si="771"/>
        <v>0</v>
      </c>
      <c r="O2608" s="6" t="str">
        <f t="shared" si="772"/>
        <v/>
      </c>
      <c r="P2608" s="29"/>
      <c r="Q2608" s="54">
        <f t="shared" si="773"/>
        <v>1</v>
      </c>
      <c r="R2608" s="6">
        <f t="shared" si="774"/>
        <v>-47.098718914845513</v>
      </c>
      <c r="S2608" s="6">
        <f t="shared" si="775"/>
        <v>0.87936368399636877</v>
      </c>
      <c r="T2608" s="29"/>
      <c r="U2608" s="6">
        <f t="shared" si="776"/>
        <v>38292</v>
      </c>
      <c r="V2608" s="55">
        <f t="shared" si="777"/>
        <v>38292</v>
      </c>
      <c r="W2608" s="6">
        <f t="shared" si="784"/>
        <v>0</v>
      </c>
      <c r="X2608" s="83">
        <f t="shared" si="785"/>
        <v>-47.098718914845513</v>
      </c>
      <c r="AA2608" s="29">
        <f t="shared" si="767"/>
        <v>0</v>
      </c>
      <c r="AC2608" s="56">
        <f t="shared" si="778"/>
        <v>0</v>
      </c>
      <c r="AD2608">
        <f t="shared" si="779"/>
        <v>0</v>
      </c>
      <c r="AE2608">
        <f t="shared" si="780"/>
        <v>0</v>
      </c>
      <c r="AF2608" t="str">
        <f t="shared" si="781"/>
        <v/>
      </c>
      <c r="AG2608" s="83">
        <f t="shared" si="782"/>
        <v>0</v>
      </c>
    </row>
    <row r="2609" spans="1:33">
      <c r="A2609" s="40">
        <v>38293</v>
      </c>
      <c r="B2609" s="41" t="s">
        <v>1913</v>
      </c>
      <c r="C2609" s="46"/>
      <c r="D2609" s="1"/>
      <c r="E2609" s="1"/>
      <c r="F2609" s="1"/>
      <c r="G2609" s="1"/>
      <c r="H2609" s="1"/>
      <c r="I2609" s="1"/>
      <c r="J2609" s="2">
        <f t="shared" si="768"/>
        <v>0</v>
      </c>
      <c r="K2609" s="2">
        <f t="shared" si="769"/>
        <v>0</v>
      </c>
      <c r="L2609" s="8">
        <f t="shared" si="783"/>
        <v>38293</v>
      </c>
      <c r="M2609" s="54">
        <f t="shared" si="770"/>
        <v>0</v>
      </c>
      <c r="N2609" s="6">
        <f t="shared" si="771"/>
        <v>0</v>
      </c>
      <c r="O2609" s="6" t="str">
        <f t="shared" si="772"/>
        <v/>
      </c>
      <c r="P2609" s="29"/>
      <c r="Q2609" s="54">
        <f t="shared" si="773"/>
        <v>1</v>
      </c>
      <c r="R2609" s="6">
        <f t="shared" si="774"/>
        <v>-47.098718914845513</v>
      </c>
      <c r="S2609" s="6">
        <f t="shared" si="775"/>
        <v>0.87446563154187729</v>
      </c>
      <c r="T2609" s="29"/>
      <c r="U2609" s="6">
        <f t="shared" si="776"/>
        <v>38293</v>
      </c>
      <c r="V2609" s="55">
        <f t="shared" si="777"/>
        <v>38293</v>
      </c>
      <c r="W2609" s="6">
        <f t="shared" si="784"/>
        <v>0</v>
      </c>
      <c r="X2609" s="83">
        <f t="shared" si="785"/>
        <v>-47.098718914845513</v>
      </c>
      <c r="AA2609" s="29">
        <f t="shared" si="767"/>
        <v>0</v>
      </c>
      <c r="AC2609" s="56">
        <f t="shared" si="778"/>
        <v>0</v>
      </c>
      <c r="AD2609">
        <f t="shared" si="779"/>
        <v>0</v>
      </c>
      <c r="AE2609">
        <f t="shared" si="780"/>
        <v>0</v>
      </c>
      <c r="AF2609" t="str">
        <f t="shared" si="781"/>
        <v/>
      </c>
      <c r="AG2609" s="83">
        <f t="shared" si="782"/>
        <v>0</v>
      </c>
    </row>
    <row r="2610" spans="1:33">
      <c r="A2610" s="40">
        <v>38294</v>
      </c>
      <c r="B2610" s="41" t="s">
        <v>1912</v>
      </c>
      <c r="C2610" s="46"/>
      <c r="D2610" s="1"/>
      <c r="E2610" s="1"/>
      <c r="F2610" s="1"/>
      <c r="G2610" s="1"/>
      <c r="H2610" s="1"/>
      <c r="I2610" s="1"/>
      <c r="J2610" s="2">
        <f t="shared" si="768"/>
        <v>0</v>
      </c>
      <c r="K2610" s="2">
        <f t="shared" si="769"/>
        <v>0</v>
      </c>
      <c r="L2610" s="8">
        <f t="shared" si="783"/>
        <v>38294</v>
      </c>
      <c r="M2610" s="54">
        <f t="shared" si="770"/>
        <v>0</v>
      </c>
      <c r="N2610" s="6">
        <f t="shared" si="771"/>
        <v>0</v>
      </c>
      <c r="O2610" s="6" t="str">
        <f t="shared" si="772"/>
        <v/>
      </c>
      <c r="P2610" s="29"/>
      <c r="Q2610" s="54">
        <f t="shared" si="773"/>
        <v>1</v>
      </c>
      <c r="R2610" s="6">
        <f t="shared" si="774"/>
        <v>-47.098718914845513</v>
      </c>
      <c r="S2610" s="6">
        <f t="shared" si="775"/>
        <v>0.86103690886372053</v>
      </c>
      <c r="T2610" s="29"/>
      <c r="U2610" s="6">
        <f t="shared" si="776"/>
        <v>38294</v>
      </c>
      <c r="V2610" s="55">
        <f t="shared" si="777"/>
        <v>38294</v>
      </c>
      <c r="W2610" s="6">
        <f t="shared" si="784"/>
        <v>0</v>
      </c>
      <c r="X2610" s="83">
        <f t="shared" si="785"/>
        <v>-47.098718914845513</v>
      </c>
      <c r="AA2610" s="29">
        <f t="shared" si="767"/>
        <v>0</v>
      </c>
      <c r="AC2610" s="56">
        <f t="shared" si="778"/>
        <v>0</v>
      </c>
      <c r="AD2610">
        <f t="shared" si="779"/>
        <v>0</v>
      </c>
      <c r="AE2610">
        <f t="shared" si="780"/>
        <v>0</v>
      </c>
      <c r="AF2610" t="str">
        <f t="shared" si="781"/>
        <v/>
      </c>
      <c r="AG2610" s="83">
        <f t="shared" si="782"/>
        <v>0</v>
      </c>
    </row>
    <row r="2611" spans="1:33">
      <c r="A2611" s="40">
        <v>38295</v>
      </c>
      <c r="B2611" s="41" t="s">
        <v>1911</v>
      </c>
      <c r="C2611" s="46"/>
      <c r="D2611" s="1"/>
      <c r="E2611" s="1"/>
      <c r="F2611" s="1"/>
      <c r="G2611" s="1"/>
      <c r="H2611" s="1"/>
      <c r="I2611" s="1"/>
      <c r="J2611" s="2">
        <f t="shared" si="768"/>
        <v>0</v>
      </c>
      <c r="K2611" s="2">
        <f t="shared" si="769"/>
        <v>0</v>
      </c>
      <c r="L2611" s="8">
        <f t="shared" si="783"/>
        <v>38295</v>
      </c>
      <c r="M2611" s="54">
        <f t="shared" si="770"/>
        <v>0</v>
      </c>
      <c r="N2611" s="6">
        <f t="shared" si="771"/>
        <v>0</v>
      </c>
      <c r="O2611" s="6" t="str">
        <f t="shared" si="772"/>
        <v/>
      </c>
      <c r="P2611" s="29"/>
      <c r="Q2611" s="54">
        <f t="shared" si="773"/>
        <v>1</v>
      </c>
      <c r="R2611" s="6">
        <f t="shared" si="774"/>
        <v>-47.098718914845513</v>
      </c>
      <c r="S2611" s="6">
        <f t="shared" si="775"/>
        <v>0.8627719163737958</v>
      </c>
      <c r="T2611" s="29"/>
      <c r="U2611" s="6">
        <f t="shared" si="776"/>
        <v>38295</v>
      </c>
      <c r="V2611" s="55">
        <f t="shared" si="777"/>
        <v>38295</v>
      </c>
      <c r="W2611" s="6">
        <f t="shared" si="784"/>
        <v>0</v>
      </c>
      <c r="X2611" s="83">
        <f t="shared" si="785"/>
        <v>-47.098718914845513</v>
      </c>
      <c r="AA2611" s="29">
        <f t="shared" si="767"/>
        <v>0</v>
      </c>
      <c r="AC2611" s="56">
        <f t="shared" si="778"/>
        <v>0</v>
      </c>
      <c r="AD2611">
        <f t="shared" si="779"/>
        <v>0</v>
      </c>
      <c r="AE2611">
        <f t="shared" si="780"/>
        <v>0</v>
      </c>
      <c r="AF2611" t="str">
        <f t="shared" si="781"/>
        <v/>
      </c>
      <c r="AG2611" s="83">
        <f t="shared" si="782"/>
        <v>0</v>
      </c>
    </row>
    <row r="2612" spans="1:33">
      <c r="A2612" s="40">
        <v>38296</v>
      </c>
      <c r="B2612" s="41" t="s">
        <v>1910</v>
      </c>
      <c r="C2612" s="46"/>
      <c r="D2612" s="1"/>
      <c r="E2612" s="1"/>
      <c r="F2612" s="1"/>
      <c r="G2612" s="1"/>
      <c r="H2612" s="1"/>
      <c r="I2612" s="1"/>
      <c r="J2612" s="2">
        <f t="shared" si="768"/>
        <v>0</v>
      </c>
      <c r="K2612" s="2">
        <f t="shared" si="769"/>
        <v>0</v>
      </c>
      <c r="L2612" s="8">
        <f t="shared" si="783"/>
        <v>38296</v>
      </c>
      <c r="M2612" s="54">
        <f t="shared" si="770"/>
        <v>0</v>
      </c>
      <c r="N2612" s="6">
        <f t="shared" si="771"/>
        <v>0</v>
      </c>
      <c r="O2612" s="6" t="str">
        <f t="shared" si="772"/>
        <v/>
      </c>
      <c r="P2612" s="29"/>
      <c r="Q2612" s="54">
        <f t="shared" si="773"/>
        <v>1</v>
      </c>
      <c r="R2612" s="6">
        <f t="shared" si="774"/>
        <v>-47.098718914845513</v>
      </c>
      <c r="S2612" s="6">
        <f t="shared" si="775"/>
        <v>0.84679465866316994</v>
      </c>
      <c r="T2612" s="29"/>
      <c r="U2612" s="6">
        <f t="shared" si="776"/>
        <v>38296</v>
      </c>
      <c r="V2612" s="55">
        <f t="shared" si="777"/>
        <v>38296</v>
      </c>
      <c r="W2612" s="6">
        <f t="shared" si="784"/>
        <v>0</v>
      </c>
      <c r="X2612" s="83">
        <f t="shared" si="785"/>
        <v>-47.098718914845513</v>
      </c>
      <c r="AA2612" s="29">
        <f t="shared" si="767"/>
        <v>0</v>
      </c>
      <c r="AC2612" s="56">
        <f t="shared" si="778"/>
        <v>0</v>
      </c>
      <c r="AD2612">
        <f t="shared" si="779"/>
        <v>0</v>
      </c>
      <c r="AE2612">
        <f t="shared" si="780"/>
        <v>0</v>
      </c>
      <c r="AF2612" t="str">
        <f t="shared" si="781"/>
        <v/>
      </c>
      <c r="AG2612" s="83">
        <f t="shared" si="782"/>
        <v>0</v>
      </c>
    </row>
    <row r="2613" spans="1:33">
      <c r="A2613" s="40">
        <v>38299</v>
      </c>
      <c r="B2613" s="41" t="s">
        <v>1909</v>
      </c>
      <c r="C2613" s="46"/>
      <c r="D2613" s="1"/>
      <c r="E2613" s="1"/>
      <c r="F2613" s="1"/>
      <c r="G2613" s="1"/>
      <c r="H2613" s="1"/>
      <c r="I2613" s="1"/>
      <c r="J2613" s="2">
        <f t="shared" si="768"/>
        <v>1</v>
      </c>
      <c r="K2613" s="2">
        <f t="shared" si="769"/>
        <v>-1000</v>
      </c>
      <c r="L2613" s="8">
        <f t="shared" si="783"/>
        <v>38299</v>
      </c>
      <c r="M2613" s="54">
        <f t="shared" si="770"/>
        <v>1</v>
      </c>
      <c r="N2613" s="6">
        <f t="shared" si="771"/>
        <v>-1000</v>
      </c>
      <c r="O2613" s="6">
        <f t="shared" si="772"/>
        <v>17.962996227770791</v>
      </c>
      <c r="P2613" s="29"/>
      <c r="Q2613" s="54">
        <f t="shared" si="773"/>
        <v>1</v>
      </c>
      <c r="R2613" s="6">
        <f t="shared" si="774"/>
        <v>-47.098718914845513</v>
      </c>
      <c r="S2613" s="6">
        <f t="shared" si="775"/>
        <v>0.8460341102002068</v>
      </c>
      <c r="T2613" s="29"/>
      <c r="U2613" s="6">
        <f t="shared" si="776"/>
        <v>38299</v>
      </c>
      <c r="V2613" s="55">
        <f t="shared" si="777"/>
        <v>38299</v>
      </c>
      <c r="W2613" s="6">
        <f t="shared" si="784"/>
        <v>-1000</v>
      </c>
      <c r="X2613" s="83">
        <f t="shared" si="785"/>
        <v>-47.098718914845513</v>
      </c>
      <c r="AA2613" s="29">
        <f t="shared" si="767"/>
        <v>0</v>
      </c>
      <c r="AC2613" s="56">
        <f t="shared" si="778"/>
        <v>0</v>
      </c>
      <c r="AD2613">
        <f t="shared" si="779"/>
        <v>0</v>
      </c>
      <c r="AE2613">
        <f t="shared" si="780"/>
        <v>0</v>
      </c>
      <c r="AF2613" t="str">
        <f t="shared" si="781"/>
        <v/>
      </c>
      <c r="AG2613" s="83">
        <f t="shared" si="782"/>
        <v>0</v>
      </c>
    </row>
    <row r="2614" spans="1:33">
      <c r="A2614" s="40">
        <v>38300</v>
      </c>
      <c r="B2614" s="41" t="s">
        <v>1908</v>
      </c>
      <c r="C2614" s="46"/>
      <c r="D2614" s="1"/>
      <c r="E2614" s="1"/>
      <c r="F2614" s="1"/>
      <c r="G2614" s="1"/>
      <c r="H2614" s="1"/>
      <c r="I2614" s="1"/>
      <c r="J2614" s="2">
        <f t="shared" si="768"/>
        <v>0</v>
      </c>
      <c r="K2614" s="2">
        <f t="shared" si="769"/>
        <v>0</v>
      </c>
      <c r="L2614" s="8">
        <f t="shared" si="783"/>
        <v>38300</v>
      </c>
      <c r="M2614" s="54">
        <f t="shared" si="770"/>
        <v>0</v>
      </c>
      <c r="N2614" s="6">
        <f t="shared" si="771"/>
        <v>0</v>
      </c>
      <c r="O2614" s="6" t="str">
        <f t="shared" si="772"/>
        <v/>
      </c>
      <c r="P2614" s="29"/>
      <c r="Q2614" s="54">
        <f t="shared" si="773"/>
        <v>1</v>
      </c>
      <c r="R2614" s="6">
        <f t="shared" si="774"/>
        <v>-47.098718914845513</v>
      </c>
      <c r="S2614" s="6">
        <f t="shared" si="775"/>
        <v>0.84588216441892083</v>
      </c>
      <c r="T2614" s="29"/>
      <c r="U2614" s="6">
        <f t="shared" si="776"/>
        <v>38300</v>
      </c>
      <c r="V2614" s="55">
        <f t="shared" si="777"/>
        <v>38300</v>
      </c>
      <c r="W2614" s="6">
        <f t="shared" si="784"/>
        <v>0</v>
      </c>
      <c r="X2614" s="83">
        <f t="shared" si="785"/>
        <v>-47.098718914845513</v>
      </c>
      <c r="AA2614" s="29">
        <f t="shared" si="767"/>
        <v>0</v>
      </c>
      <c r="AC2614" s="56">
        <f t="shared" si="778"/>
        <v>0</v>
      </c>
      <c r="AD2614">
        <f t="shared" si="779"/>
        <v>0</v>
      </c>
      <c r="AE2614">
        <f t="shared" si="780"/>
        <v>0</v>
      </c>
      <c r="AF2614" t="str">
        <f t="shared" si="781"/>
        <v/>
      </c>
      <c r="AG2614" s="83">
        <f t="shared" si="782"/>
        <v>0</v>
      </c>
    </row>
    <row r="2615" spans="1:33">
      <c r="A2615" s="40">
        <v>38301</v>
      </c>
      <c r="B2615" s="41" t="s">
        <v>1907</v>
      </c>
      <c r="C2615" s="46"/>
      <c r="D2615" s="1"/>
      <c r="E2615" s="1"/>
      <c r="F2615" s="1"/>
      <c r="G2615" s="1"/>
      <c r="H2615" s="1"/>
      <c r="I2615" s="1"/>
      <c r="J2615" s="2">
        <f t="shared" si="768"/>
        <v>0</v>
      </c>
      <c r="K2615" s="2">
        <f t="shared" si="769"/>
        <v>0</v>
      </c>
      <c r="L2615" s="8">
        <f t="shared" si="783"/>
        <v>38301</v>
      </c>
      <c r="M2615" s="54">
        <f t="shared" si="770"/>
        <v>0</v>
      </c>
      <c r="N2615" s="6">
        <f t="shared" si="771"/>
        <v>0</v>
      </c>
      <c r="O2615" s="6" t="str">
        <f t="shared" si="772"/>
        <v/>
      </c>
      <c r="P2615" s="29"/>
      <c r="Q2615" s="54">
        <f t="shared" si="773"/>
        <v>1</v>
      </c>
      <c r="R2615" s="6">
        <f t="shared" si="774"/>
        <v>-47.098718914845513</v>
      </c>
      <c r="S2615" s="6">
        <f t="shared" si="775"/>
        <v>0.83582464800080769</v>
      </c>
      <c r="T2615" s="29"/>
      <c r="U2615" s="6">
        <f t="shared" si="776"/>
        <v>38301</v>
      </c>
      <c r="V2615" s="55">
        <f t="shared" si="777"/>
        <v>38301</v>
      </c>
      <c r="W2615" s="6">
        <f t="shared" si="784"/>
        <v>0</v>
      </c>
      <c r="X2615" s="83">
        <f t="shared" si="785"/>
        <v>-47.098718914845513</v>
      </c>
      <c r="AA2615" s="29">
        <f t="shared" si="767"/>
        <v>0</v>
      </c>
      <c r="AC2615" s="56">
        <f t="shared" si="778"/>
        <v>0</v>
      </c>
      <c r="AD2615">
        <f t="shared" si="779"/>
        <v>0</v>
      </c>
      <c r="AE2615">
        <f t="shared" si="780"/>
        <v>0</v>
      </c>
      <c r="AF2615" t="str">
        <f t="shared" si="781"/>
        <v/>
      </c>
      <c r="AG2615" s="83">
        <f t="shared" si="782"/>
        <v>0</v>
      </c>
    </row>
    <row r="2616" spans="1:33">
      <c r="A2616" s="40">
        <v>38302</v>
      </c>
      <c r="B2616" s="41" t="s">
        <v>1906</v>
      </c>
      <c r="C2616" s="46"/>
      <c r="D2616" s="1"/>
      <c r="E2616" s="1"/>
      <c r="F2616" s="1"/>
      <c r="G2616" s="1"/>
      <c r="H2616" s="1"/>
      <c r="I2616" s="1"/>
      <c r="J2616" s="2">
        <f t="shared" si="768"/>
        <v>0</v>
      </c>
      <c r="K2616" s="2">
        <f t="shared" si="769"/>
        <v>0</v>
      </c>
      <c r="L2616" s="8">
        <f t="shared" si="783"/>
        <v>38302</v>
      </c>
      <c r="M2616" s="54">
        <f t="shared" si="770"/>
        <v>0</v>
      </c>
      <c r="N2616" s="6">
        <f t="shared" si="771"/>
        <v>0</v>
      </c>
      <c r="O2616" s="6" t="str">
        <f t="shared" si="772"/>
        <v/>
      </c>
      <c r="P2616" s="29"/>
      <c r="Q2616" s="54">
        <f t="shared" si="773"/>
        <v>1</v>
      </c>
      <c r="R2616" s="6">
        <f t="shared" si="774"/>
        <v>-47.098718914845513</v>
      </c>
      <c r="S2616" s="6">
        <f t="shared" si="775"/>
        <v>0.83745944016439389</v>
      </c>
      <c r="T2616" s="29"/>
      <c r="U2616" s="6">
        <f t="shared" si="776"/>
        <v>38302</v>
      </c>
      <c r="V2616" s="55">
        <f t="shared" si="777"/>
        <v>38302</v>
      </c>
      <c r="W2616" s="6">
        <f t="shared" si="784"/>
        <v>0</v>
      </c>
      <c r="X2616" s="83">
        <f t="shared" si="785"/>
        <v>-47.098718914845513</v>
      </c>
      <c r="AA2616" s="29">
        <f t="shared" si="767"/>
        <v>0</v>
      </c>
      <c r="AC2616" s="56">
        <f t="shared" si="778"/>
        <v>0</v>
      </c>
      <c r="AD2616">
        <f t="shared" si="779"/>
        <v>0</v>
      </c>
      <c r="AE2616">
        <f t="shared" si="780"/>
        <v>0</v>
      </c>
      <c r="AF2616" t="str">
        <f t="shared" si="781"/>
        <v/>
      </c>
      <c r="AG2616" s="83">
        <f t="shared" si="782"/>
        <v>0</v>
      </c>
    </row>
    <row r="2617" spans="1:33">
      <c r="A2617" s="40">
        <v>38307</v>
      </c>
      <c r="B2617" s="41" t="s">
        <v>1905</v>
      </c>
      <c r="C2617" s="46"/>
      <c r="D2617" s="1"/>
      <c r="E2617" s="1"/>
      <c r="F2617" s="1"/>
      <c r="G2617" s="1"/>
      <c r="H2617" s="1"/>
      <c r="I2617" s="1"/>
      <c r="J2617" s="2">
        <f t="shared" si="768"/>
        <v>0</v>
      </c>
      <c r="K2617" s="2">
        <f t="shared" si="769"/>
        <v>0</v>
      </c>
      <c r="L2617" s="8">
        <f t="shared" si="783"/>
        <v>38307</v>
      </c>
      <c r="M2617" s="54">
        <f t="shared" si="770"/>
        <v>0</v>
      </c>
      <c r="N2617" s="6">
        <f t="shared" si="771"/>
        <v>0</v>
      </c>
      <c r="O2617" s="6" t="str">
        <f t="shared" si="772"/>
        <v/>
      </c>
      <c r="P2617" s="29"/>
      <c r="Q2617" s="54">
        <f t="shared" si="773"/>
        <v>1</v>
      </c>
      <c r="R2617" s="6">
        <f t="shared" si="774"/>
        <v>-47.098718914845513</v>
      </c>
      <c r="S2617" s="6">
        <f t="shared" si="775"/>
        <v>0.82949487345624362</v>
      </c>
      <c r="T2617" s="29"/>
      <c r="U2617" s="6">
        <f t="shared" si="776"/>
        <v>38307</v>
      </c>
      <c r="V2617" s="55">
        <f t="shared" si="777"/>
        <v>38307</v>
      </c>
      <c r="W2617" s="6">
        <f t="shared" si="784"/>
        <v>0</v>
      </c>
      <c r="X2617" s="83">
        <f t="shared" si="785"/>
        <v>-47.098718914845513</v>
      </c>
      <c r="AA2617" s="29">
        <f t="shared" si="767"/>
        <v>0</v>
      </c>
      <c r="AC2617" s="56">
        <f t="shared" si="778"/>
        <v>0</v>
      </c>
      <c r="AD2617">
        <f t="shared" si="779"/>
        <v>0</v>
      </c>
      <c r="AE2617">
        <f t="shared" si="780"/>
        <v>0</v>
      </c>
      <c r="AF2617" t="str">
        <f t="shared" si="781"/>
        <v/>
      </c>
      <c r="AG2617" s="83">
        <f t="shared" si="782"/>
        <v>0</v>
      </c>
    </row>
    <row r="2618" spans="1:33">
      <c r="A2618" s="40">
        <v>38308</v>
      </c>
      <c r="B2618" s="41" t="s">
        <v>1904</v>
      </c>
      <c r="C2618" s="46"/>
      <c r="D2618" s="1"/>
      <c r="E2618" s="1"/>
      <c r="F2618" s="1"/>
      <c r="G2618" s="1"/>
      <c r="H2618" s="1"/>
      <c r="I2618" s="1"/>
      <c r="J2618" s="2">
        <f t="shared" si="768"/>
        <v>0</v>
      </c>
      <c r="K2618" s="2">
        <f t="shared" si="769"/>
        <v>0</v>
      </c>
      <c r="L2618" s="8">
        <f t="shared" si="783"/>
        <v>38308</v>
      </c>
      <c r="M2618" s="54">
        <f t="shared" si="770"/>
        <v>0</v>
      </c>
      <c r="N2618" s="6">
        <f t="shared" si="771"/>
        <v>0</v>
      </c>
      <c r="O2618" s="6" t="str">
        <f t="shared" si="772"/>
        <v/>
      </c>
      <c r="P2618" s="29"/>
      <c r="Q2618" s="54">
        <f t="shared" si="773"/>
        <v>1</v>
      </c>
      <c r="R2618" s="6">
        <f t="shared" si="774"/>
        <v>-47.098718914845513</v>
      </c>
      <c r="S2618" s="6">
        <f t="shared" si="775"/>
        <v>0.82311637390502468</v>
      </c>
      <c r="T2618" s="29"/>
      <c r="U2618" s="6">
        <f t="shared" si="776"/>
        <v>38308</v>
      </c>
      <c r="V2618" s="55">
        <f t="shared" si="777"/>
        <v>38308</v>
      </c>
      <c r="W2618" s="6">
        <f t="shared" si="784"/>
        <v>0</v>
      </c>
      <c r="X2618" s="83">
        <f t="shared" si="785"/>
        <v>-47.098718914845513</v>
      </c>
      <c r="AA2618" s="29">
        <f t="shared" si="767"/>
        <v>0</v>
      </c>
      <c r="AC2618" s="56">
        <f t="shared" si="778"/>
        <v>0</v>
      </c>
      <c r="AD2618">
        <f t="shared" si="779"/>
        <v>0</v>
      </c>
      <c r="AE2618">
        <f t="shared" si="780"/>
        <v>0</v>
      </c>
      <c r="AF2618" t="str">
        <f t="shared" si="781"/>
        <v/>
      </c>
      <c r="AG2618" s="83">
        <f t="shared" si="782"/>
        <v>0</v>
      </c>
    </row>
    <row r="2619" spans="1:33">
      <c r="A2619" s="40">
        <v>38309</v>
      </c>
      <c r="B2619" s="41" t="s">
        <v>1903</v>
      </c>
      <c r="C2619" s="46"/>
      <c r="D2619" s="1"/>
      <c r="E2619" s="1"/>
      <c r="F2619" s="1"/>
      <c r="G2619" s="1"/>
      <c r="H2619" s="1"/>
      <c r="I2619" s="1"/>
      <c r="J2619" s="2">
        <f t="shared" si="768"/>
        <v>0</v>
      </c>
      <c r="K2619" s="2">
        <f t="shared" si="769"/>
        <v>0</v>
      </c>
      <c r="L2619" s="8">
        <f t="shared" si="783"/>
        <v>38309</v>
      </c>
      <c r="M2619" s="54">
        <f t="shared" si="770"/>
        <v>0</v>
      </c>
      <c r="N2619" s="6">
        <f t="shared" si="771"/>
        <v>0</v>
      </c>
      <c r="O2619" s="6" t="str">
        <f t="shared" si="772"/>
        <v/>
      </c>
      <c r="P2619" s="29"/>
      <c r="Q2619" s="54">
        <f t="shared" si="773"/>
        <v>1</v>
      </c>
      <c r="R2619" s="6">
        <f t="shared" si="774"/>
        <v>-47.098718914845513</v>
      </c>
      <c r="S2619" s="6">
        <f t="shared" si="775"/>
        <v>0.8159861211858197</v>
      </c>
      <c r="T2619" s="29"/>
      <c r="U2619" s="6">
        <f t="shared" si="776"/>
        <v>38309</v>
      </c>
      <c r="V2619" s="55">
        <f t="shared" si="777"/>
        <v>38309</v>
      </c>
      <c r="W2619" s="6">
        <f t="shared" si="784"/>
        <v>0</v>
      </c>
      <c r="X2619" s="83">
        <f t="shared" si="785"/>
        <v>-47.098718914845513</v>
      </c>
      <c r="AA2619" s="29">
        <f t="shared" si="767"/>
        <v>0</v>
      </c>
      <c r="AC2619" s="56">
        <f t="shared" si="778"/>
        <v>0</v>
      </c>
      <c r="AD2619">
        <f t="shared" si="779"/>
        <v>0</v>
      </c>
      <c r="AE2619">
        <f t="shared" si="780"/>
        <v>0</v>
      </c>
      <c r="AF2619" t="str">
        <f t="shared" si="781"/>
        <v/>
      </c>
      <c r="AG2619" s="83">
        <f t="shared" si="782"/>
        <v>0</v>
      </c>
    </row>
    <row r="2620" spans="1:33">
      <c r="A2620" s="40">
        <v>38310</v>
      </c>
      <c r="B2620" s="41" t="s">
        <v>1902</v>
      </c>
      <c r="C2620" s="46"/>
      <c r="D2620" s="1"/>
      <c r="E2620" s="1"/>
      <c r="F2620" s="1"/>
      <c r="G2620" s="1"/>
      <c r="H2620" s="1"/>
      <c r="I2620" s="1"/>
      <c r="J2620" s="2">
        <f t="shared" si="768"/>
        <v>0</v>
      </c>
      <c r="K2620" s="2">
        <f t="shared" si="769"/>
        <v>0</v>
      </c>
      <c r="L2620" s="8">
        <f t="shared" si="783"/>
        <v>38310</v>
      </c>
      <c r="M2620" s="54">
        <f t="shared" si="770"/>
        <v>0</v>
      </c>
      <c r="N2620" s="6">
        <f t="shared" si="771"/>
        <v>0</v>
      </c>
      <c r="O2620" s="6" t="str">
        <f t="shared" si="772"/>
        <v/>
      </c>
      <c r="P2620" s="29"/>
      <c r="Q2620" s="54">
        <f t="shared" si="773"/>
        <v>1</v>
      </c>
      <c r="R2620" s="6">
        <f t="shared" si="774"/>
        <v>-47.098718914845513</v>
      </c>
      <c r="S2620" s="6">
        <f t="shared" si="775"/>
        <v>0.82340417683296352</v>
      </c>
      <c r="T2620" s="29"/>
      <c r="U2620" s="6">
        <f t="shared" si="776"/>
        <v>38310</v>
      </c>
      <c r="V2620" s="55">
        <f t="shared" si="777"/>
        <v>38310</v>
      </c>
      <c r="W2620" s="6">
        <f t="shared" si="784"/>
        <v>0</v>
      </c>
      <c r="X2620" s="83">
        <f t="shared" si="785"/>
        <v>-47.098718914845513</v>
      </c>
      <c r="AA2620" s="29">
        <f t="shared" si="767"/>
        <v>0</v>
      </c>
      <c r="AC2620" s="56">
        <f t="shared" si="778"/>
        <v>0</v>
      </c>
      <c r="AD2620">
        <f t="shared" si="779"/>
        <v>0</v>
      </c>
      <c r="AE2620">
        <f t="shared" si="780"/>
        <v>0</v>
      </c>
      <c r="AF2620" t="str">
        <f t="shared" si="781"/>
        <v/>
      </c>
      <c r="AG2620" s="83">
        <f t="shared" si="782"/>
        <v>0</v>
      </c>
    </row>
    <row r="2621" spans="1:33">
      <c r="A2621" s="40">
        <v>38313</v>
      </c>
      <c r="B2621" s="41" t="s">
        <v>1901</v>
      </c>
      <c r="C2621" s="46"/>
      <c r="D2621" s="1"/>
      <c r="E2621" s="1"/>
      <c r="F2621" s="1"/>
      <c r="G2621" s="1"/>
      <c r="H2621" s="1"/>
      <c r="I2621" s="1"/>
      <c r="J2621" s="2">
        <f t="shared" si="768"/>
        <v>0</v>
      </c>
      <c r="K2621" s="2">
        <f t="shared" si="769"/>
        <v>0</v>
      </c>
      <c r="L2621" s="8">
        <f t="shared" si="783"/>
        <v>38313</v>
      </c>
      <c r="M2621" s="54">
        <f t="shared" si="770"/>
        <v>0</v>
      </c>
      <c r="N2621" s="6">
        <f t="shared" si="771"/>
        <v>0</v>
      </c>
      <c r="O2621" s="6" t="str">
        <f t="shared" si="772"/>
        <v/>
      </c>
      <c r="P2621" s="29"/>
      <c r="Q2621" s="54">
        <f t="shared" si="773"/>
        <v>1</v>
      </c>
      <c r="R2621" s="6">
        <f t="shared" si="774"/>
        <v>-47.098718914845513</v>
      </c>
      <c r="S2621" s="6">
        <f t="shared" si="775"/>
        <v>0.82513522976253528</v>
      </c>
      <c r="T2621" s="29"/>
      <c r="U2621" s="6">
        <f t="shared" si="776"/>
        <v>38313</v>
      </c>
      <c r="V2621" s="55">
        <f t="shared" si="777"/>
        <v>38313</v>
      </c>
      <c r="W2621" s="6">
        <f t="shared" si="784"/>
        <v>0</v>
      </c>
      <c r="X2621" s="83">
        <f t="shared" si="785"/>
        <v>-47.098718914845513</v>
      </c>
      <c r="AA2621" s="29">
        <f t="shared" si="767"/>
        <v>0</v>
      </c>
      <c r="AC2621" s="56">
        <f t="shared" si="778"/>
        <v>0</v>
      </c>
      <c r="AD2621">
        <f t="shared" si="779"/>
        <v>0</v>
      </c>
      <c r="AE2621">
        <f t="shared" si="780"/>
        <v>0</v>
      </c>
      <c r="AF2621" t="str">
        <f t="shared" si="781"/>
        <v/>
      </c>
      <c r="AG2621" s="83">
        <f t="shared" si="782"/>
        <v>0</v>
      </c>
    </row>
    <row r="2622" spans="1:33">
      <c r="A2622" s="40">
        <v>38314</v>
      </c>
      <c r="B2622" s="41" t="s">
        <v>1900</v>
      </c>
      <c r="C2622" s="46"/>
      <c r="D2622" s="1"/>
      <c r="E2622" s="1"/>
      <c r="F2622" s="1"/>
      <c r="G2622" s="1"/>
      <c r="H2622" s="1"/>
      <c r="I2622" s="1"/>
      <c r="J2622" s="2">
        <f t="shared" si="768"/>
        <v>0</v>
      </c>
      <c r="K2622" s="2">
        <f t="shared" si="769"/>
        <v>0</v>
      </c>
      <c r="L2622" s="8">
        <f t="shared" si="783"/>
        <v>38314</v>
      </c>
      <c r="M2622" s="54">
        <f t="shared" si="770"/>
        <v>0</v>
      </c>
      <c r="N2622" s="6">
        <f t="shared" si="771"/>
        <v>0</v>
      </c>
      <c r="O2622" s="6" t="str">
        <f t="shared" si="772"/>
        <v/>
      </c>
      <c r="P2622" s="29"/>
      <c r="Q2622" s="54">
        <f t="shared" si="773"/>
        <v>1</v>
      </c>
      <c r="R2622" s="6">
        <f t="shared" si="774"/>
        <v>-47.098718914845513</v>
      </c>
      <c r="S2622" s="6">
        <f t="shared" si="775"/>
        <v>0.81429320392194871</v>
      </c>
      <c r="T2622" s="29"/>
      <c r="U2622" s="6">
        <f t="shared" si="776"/>
        <v>38314</v>
      </c>
      <c r="V2622" s="55">
        <f t="shared" si="777"/>
        <v>38314</v>
      </c>
      <c r="W2622" s="6">
        <f t="shared" si="784"/>
        <v>0</v>
      </c>
      <c r="X2622" s="83">
        <f t="shared" si="785"/>
        <v>-47.098718914845513</v>
      </c>
      <c r="AA2622" s="29">
        <f t="shared" ref="AA2622:AA2685" si="786">IF(Q2623=0,IF(Q2622=1,L2622,0),0)</f>
        <v>0</v>
      </c>
      <c r="AC2622" s="56">
        <f t="shared" si="778"/>
        <v>0</v>
      </c>
      <c r="AD2622">
        <f t="shared" si="779"/>
        <v>0</v>
      </c>
      <c r="AE2622">
        <f t="shared" si="780"/>
        <v>0</v>
      </c>
      <c r="AF2622" t="str">
        <f t="shared" si="781"/>
        <v/>
      </c>
      <c r="AG2622" s="83">
        <f t="shared" si="782"/>
        <v>0</v>
      </c>
    </row>
    <row r="2623" spans="1:33">
      <c r="A2623" s="40">
        <v>38315</v>
      </c>
      <c r="B2623" s="41" t="s">
        <v>1899</v>
      </c>
      <c r="C2623" s="46"/>
      <c r="D2623" s="1"/>
      <c r="E2623" s="1"/>
      <c r="F2623" s="1"/>
      <c r="G2623" s="1"/>
      <c r="H2623" s="1"/>
      <c r="I2623" s="1"/>
      <c r="J2623" s="2">
        <f t="shared" si="768"/>
        <v>0</v>
      </c>
      <c r="K2623" s="2">
        <f t="shared" si="769"/>
        <v>0</v>
      </c>
      <c r="L2623" s="8">
        <f t="shared" si="783"/>
        <v>38315</v>
      </c>
      <c r="M2623" s="54">
        <f t="shared" si="770"/>
        <v>0</v>
      </c>
      <c r="N2623" s="6">
        <f t="shared" si="771"/>
        <v>0</v>
      </c>
      <c r="O2623" s="6" t="str">
        <f t="shared" si="772"/>
        <v/>
      </c>
      <c r="P2623" s="29"/>
      <c r="Q2623" s="54">
        <f t="shared" si="773"/>
        <v>1</v>
      </c>
      <c r="R2623" s="6">
        <f t="shared" si="774"/>
        <v>-47.098718914845513</v>
      </c>
      <c r="S2623" s="6">
        <f t="shared" si="775"/>
        <v>0.80967369631847197</v>
      </c>
      <c r="T2623" s="29"/>
      <c r="U2623" s="6">
        <f t="shared" si="776"/>
        <v>38315</v>
      </c>
      <c r="V2623" s="55">
        <f t="shared" si="777"/>
        <v>38315</v>
      </c>
      <c r="W2623" s="6">
        <f t="shared" si="784"/>
        <v>0</v>
      </c>
      <c r="X2623" s="83">
        <f t="shared" si="785"/>
        <v>-47.098718914845513</v>
      </c>
      <c r="AA2623" s="29">
        <f t="shared" si="786"/>
        <v>0</v>
      </c>
      <c r="AC2623" s="56">
        <f t="shared" si="778"/>
        <v>0</v>
      </c>
      <c r="AD2623">
        <f t="shared" si="779"/>
        <v>0</v>
      </c>
      <c r="AE2623">
        <f t="shared" si="780"/>
        <v>0</v>
      </c>
      <c r="AF2623" t="str">
        <f t="shared" si="781"/>
        <v/>
      </c>
      <c r="AG2623" s="83">
        <f t="shared" si="782"/>
        <v>0</v>
      </c>
    </row>
    <row r="2624" spans="1:33">
      <c r="A2624" s="40">
        <v>38316</v>
      </c>
      <c r="B2624" s="41" t="s">
        <v>1898</v>
      </c>
      <c r="C2624" s="46"/>
      <c r="D2624" s="1"/>
      <c r="E2624" s="1"/>
      <c r="F2624" s="1"/>
      <c r="G2624" s="1"/>
      <c r="H2624" s="1"/>
      <c r="I2624" s="1"/>
      <c r="J2624" s="2">
        <f t="shared" si="768"/>
        <v>0</v>
      </c>
      <c r="K2624" s="2">
        <f t="shared" si="769"/>
        <v>0</v>
      </c>
      <c r="L2624" s="8">
        <f t="shared" si="783"/>
        <v>38316</v>
      </c>
      <c r="M2624" s="54">
        <f t="shared" si="770"/>
        <v>0</v>
      </c>
      <c r="N2624" s="6">
        <f t="shared" si="771"/>
        <v>0</v>
      </c>
      <c r="O2624" s="6" t="str">
        <f t="shared" si="772"/>
        <v/>
      </c>
      <c r="P2624" s="29"/>
      <c r="Q2624" s="54">
        <f t="shared" si="773"/>
        <v>1</v>
      </c>
      <c r="R2624" s="6">
        <f t="shared" si="774"/>
        <v>-47.098718914845513</v>
      </c>
      <c r="S2624" s="6">
        <f t="shared" si="775"/>
        <v>0.81190689389494075</v>
      </c>
      <c r="T2624" s="29"/>
      <c r="U2624" s="6">
        <f t="shared" si="776"/>
        <v>38316</v>
      </c>
      <c r="V2624" s="55">
        <f t="shared" si="777"/>
        <v>38316</v>
      </c>
      <c r="W2624" s="6">
        <f t="shared" si="784"/>
        <v>0</v>
      </c>
      <c r="X2624" s="83">
        <f t="shared" si="785"/>
        <v>-47.098718914845513</v>
      </c>
      <c r="AA2624" s="29">
        <f t="shared" si="786"/>
        <v>0</v>
      </c>
      <c r="AC2624" s="56">
        <f t="shared" si="778"/>
        <v>0</v>
      </c>
      <c r="AD2624">
        <f t="shared" si="779"/>
        <v>0</v>
      </c>
      <c r="AE2624">
        <f t="shared" si="780"/>
        <v>0</v>
      </c>
      <c r="AF2624" t="str">
        <f t="shared" si="781"/>
        <v/>
      </c>
      <c r="AG2624" s="83">
        <f t="shared" si="782"/>
        <v>0</v>
      </c>
    </row>
    <row r="2625" spans="1:33">
      <c r="A2625" s="40">
        <v>38320</v>
      </c>
      <c r="B2625" s="41" t="s">
        <v>1897</v>
      </c>
      <c r="C2625" s="46"/>
      <c r="D2625" s="1"/>
      <c r="E2625" s="1"/>
      <c r="F2625" s="1"/>
      <c r="G2625" s="1"/>
      <c r="H2625" s="1"/>
      <c r="I2625" s="1"/>
      <c r="J2625" s="2">
        <f t="shared" si="768"/>
        <v>0</v>
      </c>
      <c r="K2625" s="2">
        <f t="shared" si="769"/>
        <v>0</v>
      </c>
      <c r="L2625" s="8">
        <f t="shared" si="783"/>
        <v>38320</v>
      </c>
      <c r="M2625" s="54">
        <f t="shared" si="770"/>
        <v>0</v>
      </c>
      <c r="N2625" s="6">
        <f t="shared" si="771"/>
        <v>0</v>
      </c>
      <c r="O2625" s="6" t="str">
        <f t="shared" si="772"/>
        <v/>
      </c>
      <c r="P2625" s="29"/>
      <c r="Q2625" s="54">
        <f t="shared" si="773"/>
        <v>1</v>
      </c>
      <c r="R2625" s="6">
        <f t="shared" si="774"/>
        <v>-47.098718914845513</v>
      </c>
      <c r="S2625" s="6">
        <f t="shared" si="775"/>
        <v>0.79666303983162234</v>
      </c>
      <c r="T2625" s="29"/>
      <c r="U2625" s="6">
        <f t="shared" si="776"/>
        <v>38320</v>
      </c>
      <c r="V2625" s="55">
        <f t="shared" si="777"/>
        <v>38320</v>
      </c>
      <c r="W2625" s="6">
        <f t="shared" si="784"/>
        <v>0</v>
      </c>
      <c r="X2625" s="83">
        <f t="shared" si="785"/>
        <v>-47.098718914845513</v>
      </c>
      <c r="AA2625" s="29">
        <f t="shared" si="786"/>
        <v>0</v>
      </c>
      <c r="AC2625" s="56">
        <f t="shared" si="778"/>
        <v>0</v>
      </c>
      <c r="AD2625">
        <f t="shared" si="779"/>
        <v>0</v>
      </c>
      <c r="AE2625">
        <f t="shared" si="780"/>
        <v>0</v>
      </c>
      <c r="AF2625" t="str">
        <f t="shared" si="781"/>
        <v/>
      </c>
      <c r="AG2625" s="83">
        <f t="shared" si="782"/>
        <v>0</v>
      </c>
    </row>
    <row r="2626" spans="1:33">
      <c r="A2626" s="40">
        <v>38321</v>
      </c>
      <c r="B2626" s="41" t="s">
        <v>1896</v>
      </c>
      <c r="C2626" s="46"/>
      <c r="D2626" s="1"/>
      <c r="E2626" s="1"/>
      <c r="F2626" s="1"/>
      <c r="G2626" s="1"/>
      <c r="H2626" s="1"/>
      <c r="I2626" s="1"/>
      <c r="J2626" s="2">
        <f t="shared" si="768"/>
        <v>0</v>
      </c>
      <c r="K2626" s="2">
        <f t="shared" si="769"/>
        <v>0</v>
      </c>
      <c r="L2626" s="8">
        <f t="shared" si="783"/>
        <v>38321</v>
      </c>
      <c r="M2626" s="54">
        <f t="shared" si="770"/>
        <v>0</v>
      </c>
      <c r="N2626" s="6">
        <f t="shared" si="771"/>
        <v>0</v>
      </c>
      <c r="O2626" s="6" t="str">
        <f t="shared" si="772"/>
        <v/>
      </c>
      <c r="P2626" s="29"/>
      <c r="Q2626" s="54">
        <f t="shared" si="773"/>
        <v>1</v>
      </c>
      <c r="R2626" s="6">
        <f t="shared" si="774"/>
        <v>-47.098718914845513</v>
      </c>
      <c r="S2626" s="6">
        <f t="shared" si="775"/>
        <v>0.79304123446448072</v>
      </c>
      <c r="T2626" s="29"/>
      <c r="U2626" s="6">
        <f t="shared" si="776"/>
        <v>38321</v>
      </c>
      <c r="V2626" s="55">
        <f t="shared" si="777"/>
        <v>38321</v>
      </c>
      <c r="W2626" s="6">
        <f t="shared" si="784"/>
        <v>0</v>
      </c>
      <c r="X2626" s="83">
        <f t="shared" si="785"/>
        <v>-47.098718914845513</v>
      </c>
      <c r="AA2626" s="29">
        <f t="shared" si="786"/>
        <v>0</v>
      </c>
      <c r="AC2626" s="56">
        <f t="shared" si="778"/>
        <v>0</v>
      </c>
      <c r="AD2626">
        <f t="shared" si="779"/>
        <v>0</v>
      </c>
      <c r="AE2626">
        <f t="shared" si="780"/>
        <v>0</v>
      </c>
      <c r="AF2626" t="str">
        <f t="shared" si="781"/>
        <v/>
      </c>
      <c r="AG2626" s="83">
        <f t="shared" si="782"/>
        <v>0</v>
      </c>
    </row>
    <row r="2627" spans="1:33">
      <c r="A2627" s="40">
        <v>38322</v>
      </c>
      <c r="B2627" s="41" t="s">
        <v>1895</v>
      </c>
      <c r="C2627" s="46"/>
      <c r="D2627" s="1"/>
      <c r="E2627" s="1"/>
      <c r="F2627" s="1"/>
      <c r="G2627" s="1"/>
      <c r="H2627" s="1"/>
      <c r="I2627" s="1"/>
      <c r="J2627" s="2">
        <f t="shared" si="768"/>
        <v>0</v>
      </c>
      <c r="K2627" s="2">
        <f t="shared" si="769"/>
        <v>0</v>
      </c>
      <c r="L2627" s="8">
        <f t="shared" si="783"/>
        <v>38322</v>
      </c>
      <c r="M2627" s="54">
        <f t="shared" si="770"/>
        <v>0</v>
      </c>
      <c r="N2627" s="6">
        <f t="shared" si="771"/>
        <v>0</v>
      </c>
      <c r="O2627" s="6" t="str">
        <f t="shared" si="772"/>
        <v/>
      </c>
      <c r="P2627" s="29"/>
      <c r="Q2627" s="54">
        <f t="shared" si="773"/>
        <v>1</v>
      </c>
      <c r="R2627" s="6">
        <f t="shared" si="774"/>
        <v>-47.098718914845513</v>
      </c>
      <c r="S2627" s="6">
        <f t="shared" si="775"/>
        <v>0.79250746954140183</v>
      </c>
      <c r="T2627" s="29"/>
      <c r="U2627" s="6">
        <f t="shared" si="776"/>
        <v>38322</v>
      </c>
      <c r="V2627" s="55">
        <f t="shared" si="777"/>
        <v>38322</v>
      </c>
      <c r="W2627" s="6">
        <f t="shared" si="784"/>
        <v>0</v>
      </c>
      <c r="X2627" s="83">
        <f t="shared" si="785"/>
        <v>-47.098718914845513</v>
      </c>
      <c r="AA2627" s="29">
        <f t="shared" si="786"/>
        <v>0</v>
      </c>
      <c r="AC2627" s="56">
        <f t="shared" si="778"/>
        <v>0</v>
      </c>
      <c r="AD2627">
        <f t="shared" si="779"/>
        <v>0</v>
      </c>
      <c r="AE2627">
        <f t="shared" si="780"/>
        <v>0</v>
      </c>
      <c r="AF2627" t="str">
        <f t="shared" si="781"/>
        <v/>
      </c>
      <c r="AG2627" s="83">
        <f t="shared" si="782"/>
        <v>0</v>
      </c>
    </row>
    <row r="2628" spans="1:33">
      <c r="A2628" s="40">
        <v>38323</v>
      </c>
      <c r="B2628" s="41" t="s">
        <v>1894</v>
      </c>
      <c r="C2628" s="46"/>
      <c r="D2628" s="1"/>
      <c r="E2628" s="1"/>
      <c r="F2628" s="1"/>
      <c r="G2628" s="1"/>
      <c r="H2628" s="1"/>
      <c r="I2628" s="1"/>
      <c r="J2628" s="2">
        <f t="shared" si="768"/>
        <v>0</v>
      </c>
      <c r="K2628" s="2">
        <f t="shared" si="769"/>
        <v>0</v>
      </c>
      <c r="L2628" s="8">
        <f t="shared" si="783"/>
        <v>38323</v>
      </c>
      <c r="M2628" s="54">
        <f t="shared" si="770"/>
        <v>0</v>
      </c>
      <c r="N2628" s="6">
        <f t="shared" si="771"/>
        <v>0</v>
      </c>
      <c r="O2628" s="6" t="str">
        <f t="shared" si="772"/>
        <v/>
      </c>
      <c r="P2628" s="29"/>
      <c r="Q2628" s="54">
        <f t="shared" si="773"/>
        <v>1</v>
      </c>
      <c r="R2628" s="6">
        <f t="shared" si="774"/>
        <v>-47.098718914845513</v>
      </c>
      <c r="S2628" s="6">
        <f t="shared" si="775"/>
        <v>0.77797685686893814</v>
      </c>
      <c r="T2628" s="29"/>
      <c r="U2628" s="6">
        <f t="shared" si="776"/>
        <v>38323</v>
      </c>
      <c r="V2628" s="55">
        <f t="shared" si="777"/>
        <v>38323</v>
      </c>
      <c r="W2628" s="6">
        <f t="shared" si="784"/>
        <v>0</v>
      </c>
      <c r="X2628" s="83">
        <f t="shared" si="785"/>
        <v>-47.098718914845513</v>
      </c>
      <c r="AA2628" s="29">
        <f t="shared" si="786"/>
        <v>0</v>
      </c>
      <c r="AC2628" s="56">
        <f t="shared" si="778"/>
        <v>0</v>
      </c>
      <c r="AD2628">
        <f t="shared" si="779"/>
        <v>0</v>
      </c>
      <c r="AE2628">
        <f t="shared" si="780"/>
        <v>0</v>
      </c>
      <c r="AF2628" t="str">
        <f t="shared" si="781"/>
        <v/>
      </c>
      <c r="AG2628" s="83">
        <f t="shared" si="782"/>
        <v>0</v>
      </c>
    </row>
    <row r="2629" spans="1:33">
      <c r="A2629" s="40">
        <v>38324</v>
      </c>
      <c r="B2629" s="41" t="s">
        <v>1890</v>
      </c>
      <c r="C2629" s="46"/>
      <c r="D2629" s="1"/>
      <c r="E2629" s="1"/>
      <c r="F2629" s="1"/>
      <c r="G2629" s="1"/>
      <c r="H2629" s="1"/>
      <c r="I2629" s="1"/>
      <c r="J2629" s="2">
        <f t="shared" si="768"/>
        <v>0</v>
      </c>
      <c r="K2629" s="2">
        <f t="shared" si="769"/>
        <v>0</v>
      </c>
      <c r="L2629" s="8">
        <f t="shared" si="783"/>
        <v>38324</v>
      </c>
      <c r="M2629" s="54">
        <f t="shared" si="770"/>
        <v>0</v>
      </c>
      <c r="N2629" s="6">
        <f t="shared" si="771"/>
        <v>0</v>
      </c>
      <c r="O2629" s="6" t="str">
        <f t="shared" si="772"/>
        <v/>
      </c>
      <c r="P2629" s="29"/>
      <c r="Q2629" s="54">
        <f t="shared" si="773"/>
        <v>1</v>
      </c>
      <c r="R2629" s="6">
        <f t="shared" si="774"/>
        <v>-47.098718914845513</v>
      </c>
      <c r="S2629" s="6">
        <f t="shared" si="775"/>
        <v>0.7822408057605964</v>
      </c>
      <c r="T2629" s="29"/>
      <c r="U2629" s="6">
        <f t="shared" si="776"/>
        <v>38324</v>
      </c>
      <c r="V2629" s="55">
        <f t="shared" si="777"/>
        <v>38324</v>
      </c>
      <c r="W2629" s="6">
        <f t="shared" si="784"/>
        <v>0</v>
      </c>
      <c r="X2629" s="83">
        <f t="shared" si="785"/>
        <v>-47.098718914845513</v>
      </c>
      <c r="AA2629" s="29">
        <f t="shared" si="786"/>
        <v>0</v>
      </c>
      <c r="AC2629" s="56">
        <f t="shared" si="778"/>
        <v>0</v>
      </c>
      <c r="AD2629">
        <f t="shared" si="779"/>
        <v>0</v>
      </c>
      <c r="AE2629">
        <f t="shared" si="780"/>
        <v>0</v>
      </c>
      <c r="AF2629" t="str">
        <f t="shared" si="781"/>
        <v/>
      </c>
      <c r="AG2629" s="83">
        <f t="shared" si="782"/>
        <v>0</v>
      </c>
    </row>
    <row r="2630" spans="1:33">
      <c r="A2630" s="40">
        <v>38327</v>
      </c>
      <c r="B2630" s="41" t="s">
        <v>1893</v>
      </c>
      <c r="C2630" s="46"/>
      <c r="D2630" s="1"/>
      <c r="E2630" s="1"/>
      <c r="F2630" s="1"/>
      <c r="G2630" s="1"/>
      <c r="H2630" s="1"/>
      <c r="I2630" s="1"/>
      <c r="J2630" s="2">
        <f t="shared" si="768"/>
        <v>0</v>
      </c>
      <c r="K2630" s="2">
        <f t="shared" si="769"/>
        <v>0</v>
      </c>
      <c r="L2630" s="8">
        <f t="shared" si="783"/>
        <v>38327</v>
      </c>
      <c r="M2630" s="54">
        <f t="shared" si="770"/>
        <v>0</v>
      </c>
      <c r="N2630" s="6">
        <f t="shared" si="771"/>
        <v>0</v>
      </c>
      <c r="O2630" s="6" t="str">
        <f t="shared" si="772"/>
        <v/>
      </c>
      <c r="P2630" s="29"/>
      <c r="Q2630" s="54">
        <f t="shared" si="773"/>
        <v>1</v>
      </c>
      <c r="R2630" s="6">
        <f t="shared" si="774"/>
        <v>-47.098718914845513</v>
      </c>
      <c r="S2630" s="6">
        <f t="shared" si="775"/>
        <v>0.78263075631182311</v>
      </c>
      <c r="T2630" s="29"/>
      <c r="U2630" s="6">
        <f t="shared" si="776"/>
        <v>38327</v>
      </c>
      <c r="V2630" s="55">
        <f t="shared" si="777"/>
        <v>38327</v>
      </c>
      <c r="W2630" s="6">
        <f t="shared" si="784"/>
        <v>0</v>
      </c>
      <c r="X2630" s="83">
        <f t="shared" si="785"/>
        <v>-47.098718914845513</v>
      </c>
      <c r="AA2630" s="29">
        <f t="shared" si="786"/>
        <v>0</v>
      </c>
      <c r="AC2630" s="56">
        <f t="shared" si="778"/>
        <v>0</v>
      </c>
      <c r="AD2630">
        <f t="shared" si="779"/>
        <v>0</v>
      </c>
      <c r="AE2630">
        <f t="shared" si="780"/>
        <v>0</v>
      </c>
      <c r="AF2630" t="str">
        <f t="shared" si="781"/>
        <v/>
      </c>
      <c r="AG2630" s="83">
        <f t="shared" si="782"/>
        <v>0</v>
      </c>
    </row>
    <row r="2631" spans="1:33">
      <c r="A2631" s="40">
        <v>38328</v>
      </c>
      <c r="B2631" s="41" t="s">
        <v>1892</v>
      </c>
      <c r="C2631" s="46"/>
      <c r="D2631" s="1"/>
      <c r="E2631" s="1"/>
      <c r="F2631" s="1"/>
      <c r="G2631" s="1"/>
      <c r="H2631" s="1"/>
      <c r="I2631" s="1"/>
      <c r="J2631" s="2">
        <f t="shared" si="768"/>
        <v>1</v>
      </c>
      <c r="K2631" s="2">
        <f t="shared" si="769"/>
        <v>-1000</v>
      </c>
      <c r="L2631" s="8">
        <f t="shared" si="783"/>
        <v>38328</v>
      </c>
      <c r="M2631" s="54">
        <f t="shared" si="770"/>
        <v>1</v>
      </c>
      <c r="N2631" s="6">
        <f t="shared" si="771"/>
        <v>-1000</v>
      </c>
      <c r="O2631" s="6">
        <f t="shared" si="772"/>
        <v>16.625103906899419</v>
      </c>
      <c r="P2631" s="29"/>
      <c r="Q2631" s="54">
        <f t="shared" si="773"/>
        <v>1</v>
      </c>
      <c r="R2631" s="6">
        <f t="shared" si="774"/>
        <v>-47.098718914845513</v>
      </c>
      <c r="S2631" s="6">
        <f t="shared" si="775"/>
        <v>0.78302109584115565</v>
      </c>
      <c r="T2631" s="29"/>
      <c r="U2631" s="6">
        <f t="shared" si="776"/>
        <v>38328</v>
      </c>
      <c r="V2631" s="55">
        <f t="shared" si="777"/>
        <v>38328</v>
      </c>
      <c r="W2631" s="6">
        <f t="shared" si="784"/>
        <v>-1000</v>
      </c>
      <c r="X2631" s="83">
        <f t="shared" si="785"/>
        <v>-47.098718914845513</v>
      </c>
      <c r="AA2631" s="29">
        <f t="shared" si="786"/>
        <v>0</v>
      </c>
      <c r="AC2631" s="56">
        <f t="shared" si="778"/>
        <v>0</v>
      </c>
      <c r="AD2631">
        <f t="shared" si="779"/>
        <v>0</v>
      </c>
      <c r="AE2631">
        <f t="shared" si="780"/>
        <v>0</v>
      </c>
      <c r="AF2631" t="str">
        <f t="shared" si="781"/>
        <v/>
      </c>
      <c r="AG2631" s="83">
        <f t="shared" si="782"/>
        <v>0</v>
      </c>
    </row>
    <row r="2632" spans="1:33">
      <c r="A2632" s="40">
        <v>38329</v>
      </c>
      <c r="B2632" s="41" t="s">
        <v>1891</v>
      </c>
      <c r="C2632" s="46"/>
      <c r="D2632" s="1"/>
      <c r="E2632" s="1"/>
      <c r="F2632" s="1"/>
      <c r="G2632" s="1"/>
      <c r="H2632" s="1"/>
      <c r="I2632" s="1"/>
      <c r="J2632" s="2">
        <f t="shared" ref="J2632:J2695" si="787">IF(DAY(A2632)=sipdate,1,IF(J2631=1,0,IF(J2630=1,0,IF(J2629=1,0,IF(J2628=1,0,IF(J2627=1,0,IF(J2626=1,0,IF(DAY(A2632)=sipdate+1,1,IF(DAY(A2632)=sipdate+2,1,IF(DAY(A2632)=sipdate+3,1,IF(DAY(A2632)=sipdate+4,1,IF(DAY(A2632)=sipdate+5,1,IF(DAY(A2632)=sipdate+6,1,IF(DAY(A2632)=sipdate+7,1,0))))))))))))))</f>
        <v>0</v>
      </c>
      <c r="K2632" s="2">
        <f t="shared" ref="K2632:K2695" si="788">IF(DAY(A2632)=sipdate,-sip,IF(K2631=-sip,0,IF(K2630=-sip,0,IF(K2629=-sip,0,IF(K2628=-sip,0,IF(K2627=-sip,0,IF(K2626=-sip,0,IF(DAY(A2632)=sipdate+1,-sip,IF(DAY(A2632)=sipdate+2,-sip,IF(DAY(A2632)=sipdate+3,-sip,IF(DAY(A2632)=sipdate+4,-sip,IF(DAY(A2632)=sipdate+5,-sip,IF(DAY(A2632)=sipdate+6,-sip,IF(DAY(A2632)=sipdate+7,-sip,0))))))))))))))</f>
        <v>0</v>
      </c>
      <c r="L2632" s="8">
        <f t="shared" si="783"/>
        <v>38329</v>
      </c>
      <c r="M2632" s="54">
        <f t="shared" ref="M2632:M2695" si="789">IF(IF(L2632&gt;=sipstart,1,0)+IF(L2632&lt;=sipend,1,0)=2,J2632,0)</f>
        <v>0</v>
      </c>
      <c r="N2632" s="6">
        <f t="shared" ref="N2632:N2695" si="790">IF(IF(L2632&gt;=sipstart,1,0)+IF(L2632&lt;=sipend,1,0)=2,K2632,0)</f>
        <v>0</v>
      </c>
      <c r="O2632" s="6" t="str">
        <f t="shared" ref="O2632:O2695" si="791">IF(N2632=-sip,-N2632/B2632,"")</f>
        <v/>
      </c>
      <c r="P2632" s="29"/>
      <c r="Q2632" s="54">
        <f t="shared" ref="Q2632:Q2695" si="792">IF(IF(L2632&gt;=sipstart,1,0)+IF(L2632&lt;=sipend,1,0)=2,1,0)</f>
        <v>1</v>
      </c>
      <c r="R2632" s="6">
        <f t="shared" ref="R2632:R2695" si="793">IF(IF(L2632&gt;=sipstart,1,0)+IF(L2632&lt;=sipend,1,0)=2,-dsip,0)</f>
        <v>-47.098718914845513</v>
      </c>
      <c r="S2632" s="6">
        <f t="shared" ref="S2632:S2695" si="794">IF(R2632=-dsip,-R2632/B2632,"")</f>
        <v>0.78826307807272822</v>
      </c>
      <c r="T2632" s="29"/>
      <c r="U2632" s="6">
        <f t="shared" ref="U2632:U2695" si="795">IF((IF(L2632&gt;=sipstart,1,2)+IF(L2632&lt;=sipend,1,2))=2,L2632,0)</f>
        <v>38329</v>
      </c>
      <c r="V2632" s="55">
        <f t="shared" ref="V2632:V2695" si="796">IF((IF(L2632&gt;=sipstart,1,2)+IF(L2632&lt;=sipend,1,2))=2,L2632,0)+IF(U2631=actualsipend,actualsipend,0)</f>
        <v>38329</v>
      </c>
      <c r="W2632" s="6">
        <f t="shared" si="784"/>
        <v>0</v>
      </c>
      <c r="X2632" s="83">
        <f t="shared" si="785"/>
        <v>-47.098718914845513</v>
      </c>
      <c r="AA2632" s="29">
        <f t="shared" si="786"/>
        <v>0</v>
      </c>
      <c r="AC2632" s="56">
        <f t="shared" ref="AC2632:AC2695" si="797">IF(INT((MONTH(L2632)-MONTH(sipstart))/3)-(MONTH(L2632)-MONTH(sipstart))/3=0,IF(DAY(A2632)=sipdate,1,IF(AC2631=1,0,IF(AC2630=1,0,IF(AC2629=1,0,IF(AC2628=1,0,IF(AC2627=1,0,IF(AC2626=1,0,IF(DAY(A2632)=sipdate+1,1,IF(DAY(A2632)=sipdate+2,1,IF(DAY(A2632)=sipdate+3,1,IF(DAY(A2632)=sipdate+4,1,IF(DAY(A2632)=sipdate+5,1,IF(DAY(A2632)=sipdate+6,1,IF(DAY(A2632)=sipdate+7,1,0)))))))))))))),0)</f>
        <v>0</v>
      </c>
      <c r="AD2632">
        <f t="shared" ref="AD2632:AD2695" si="798">IF(IF(L2632&gt;=sipstart,1,0)+IF(L2632&lt;=sipend,1,0)=2,AC2632,0)</f>
        <v>0</v>
      </c>
      <c r="AE2632">
        <f t="shared" ref="AE2632:AE2695" si="799">IF(IF(L2632&gt;=sipstart,1,0)+IF(L2632&lt;=sipend,1,0)=2,-qsip*AC2632,0)</f>
        <v>0</v>
      </c>
      <c r="AF2632" t="str">
        <f t="shared" ref="AF2632:AF2695" si="800">IF(AE2632=-qsip,-AE2632/B2632,"")</f>
        <v/>
      </c>
      <c r="AG2632" s="83">
        <f t="shared" ref="AG2632:AG2695" si="801">IF(V2632+V2631=0,-1E-300,IF(V2632=V2631,qsipunits*B2631,AE2632))</f>
        <v>0</v>
      </c>
    </row>
    <row r="2633" spans="1:33">
      <c r="A2633" s="40">
        <v>38330</v>
      </c>
      <c r="B2633" s="41" t="s">
        <v>1890</v>
      </c>
      <c r="C2633" s="46"/>
      <c r="D2633" s="1"/>
      <c r="E2633" s="1"/>
      <c r="F2633" s="1"/>
      <c r="G2633" s="1"/>
      <c r="H2633" s="1"/>
      <c r="I2633" s="1"/>
      <c r="J2633" s="2">
        <f t="shared" si="787"/>
        <v>0</v>
      </c>
      <c r="K2633" s="2">
        <f t="shared" si="788"/>
        <v>0</v>
      </c>
      <c r="L2633" s="8">
        <f t="shared" ref="L2633:L2696" si="802">A2633</f>
        <v>38330</v>
      </c>
      <c r="M2633" s="54">
        <f t="shared" si="789"/>
        <v>0</v>
      </c>
      <c r="N2633" s="6">
        <f t="shared" si="790"/>
        <v>0</v>
      </c>
      <c r="O2633" s="6" t="str">
        <f t="shared" si="791"/>
        <v/>
      </c>
      <c r="P2633" s="29"/>
      <c r="Q2633" s="54">
        <f t="shared" si="792"/>
        <v>1</v>
      </c>
      <c r="R2633" s="6">
        <f t="shared" si="793"/>
        <v>-47.098718914845513</v>
      </c>
      <c r="S2633" s="6">
        <f t="shared" si="794"/>
        <v>0.7822408057605964</v>
      </c>
      <c r="T2633" s="29"/>
      <c r="U2633" s="6">
        <f t="shared" si="795"/>
        <v>38330</v>
      </c>
      <c r="V2633" s="55">
        <f t="shared" si="796"/>
        <v>38330</v>
      </c>
      <c r="W2633" s="6">
        <f t="shared" ref="W2633:W2696" si="803">IF(V2633+V2632=0,0,IF(V2633=V2632,sipunits*B2632,N2633))</f>
        <v>0</v>
      </c>
      <c r="X2633" s="83">
        <f t="shared" ref="X2633:X2696" si="804">IF(V2633+V2632=0,0,IF(V2633=V2632,dsipunits*B2632,R2633))</f>
        <v>-47.098718914845513</v>
      </c>
      <c r="AA2633" s="29">
        <f t="shared" si="786"/>
        <v>0</v>
      </c>
      <c r="AC2633" s="56">
        <f t="shared" si="797"/>
        <v>0</v>
      </c>
      <c r="AD2633">
        <f t="shared" si="798"/>
        <v>0</v>
      </c>
      <c r="AE2633">
        <f t="shared" si="799"/>
        <v>0</v>
      </c>
      <c r="AF2633" t="str">
        <f t="shared" si="800"/>
        <v/>
      </c>
      <c r="AG2633" s="83">
        <f t="shared" si="801"/>
        <v>0</v>
      </c>
    </row>
    <row r="2634" spans="1:33">
      <c r="A2634" s="40">
        <v>38331</v>
      </c>
      <c r="B2634" s="41" t="s">
        <v>1889</v>
      </c>
      <c r="C2634" s="46"/>
      <c r="D2634" s="1"/>
      <c r="E2634" s="1"/>
      <c r="F2634" s="1"/>
      <c r="G2634" s="1"/>
      <c r="H2634" s="1"/>
      <c r="I2634" s="1"/>
      <c r="J2634" s="2">
        <f t="shared" si="787"/>
        <v>0</v>
      </c>
      <c r="K2634" s="2">
        <f t="shared" si="788"/>
        <v>0</v>
      </c>
      <c r="L2634" s="8">
        <f t="shared" si="802"/>
        <v>38331</v>
      </c>
      <c r="M2634" s="54">
        <f t="shared" si="789"/>
        <v>0</v>
      </c>
      <c r="N2634" s="6">
        <f t="shared" si="790"/>
        <v>0</v>
      </c>
      <c r="O2634" s="6" t="str">
        <f t="shared" si="791"/>
        <v/>
      </c>
      <c r="P2634" s="29"/>
      <c r="Q2634" s="54">
        <f t="shared" si="792"/>
        <v>1</v>
      </c>
      <c r="R2634" s="6">
        <f t="shared" si="793"/>
        <v>-47.098718914845513</v>
      </c>
      <c r="S2634" s="6">
        <f t="shared" si="794"/>
        <v>0.78918764937743824</v>
      </c>
      <c r="T2634" s="29"/>
      <c r="U2634" s="6">
        <f t="shared" si="795"/>
        <v>38331</v>
      </c>
      <c r="V2634" s="55">
        <f t="shared" si="796"/>
        <v>38331</v>
      </c>
      <c r="W2634" s="6">
        <f t="shared" si="803"/>
        <v>0</v>
      </c>
      <c r="X2634" s="83">
        <f t="shared" si="804"/>
        <v>-47.098718914845513</v>
      </c>
      <c r="AA2634" s="29">
        <f t="shared" si="786"/>
        <v>0</v>
      </c>
      <c r="AC2634" s="56">
        <f t="shared" si="797"/>
        <v>0</v>
      </c>
      <c r="AD2634">
        <f t="shared" si="798"/>
        <v>0</v>
      </c>
      <c r="AE2634">
        <f t="shared" si="799"/>
        <v>0</v>
      </c>
      <c r="AF2634" t="str">
        <f t="shared" si="800"/>
        <v/>
      </c>
      <c r="AG2634" s="83">
        <f t="shared" si="801"/>
        <v>0</v>
      </c>
    </row>
    <row r="2635" spans="1:33">
      <c r="A2635" s="40">
        <v>38334</v>
      </c>
      <c r="B2635" s="41" t="s">
        <v>1888</v>
      </c>
      <c r="C2635" s="46"/>
      <c r="D2635" s="1"/>
      <c r="E2635" s="1"/>
      <c r="F2635" s="1"/>
      <c r="G2635" s="1"/>
      <c r="H2635" s="1"/>
      <c r="I2635" s="1"/>
      <c r="J2635" s="2">
        <f t="shared" si="787"/>
        <v>0</v>
      </c>
      <c r="K2635" s="2">
        <f t="shared" si="788"/>
        <v>0</v>
      </c>
      <c r="L2635" s="8">
        <f t="shared" si="802"/>
        <v>38334</v>
      </c>
      <c r="M2635" s="54">
        <f t="shared" si="789"/>
        <v>0</v>
      </c>
      <c r="N2635" s="6">
        <f t="shared" si="790"/>
        <v>0</v>
      </c>
      <c r="O2635" s="6" t="str">
        <f t="shared" si="791"/>
        <v/>
      </c>
      <c r="P2635" s="29"/>
      <c r="Q2635" s="54">
        <f t="shared" si="792"/>
        <v>1</v>
      </c>
      <c r="R2635" s="6">
        <f t="shared" si="793"/>
        <v>-47.098718914845513</v>
      </c>
      <c r="S2635" s="6">
        <f t="shared" si="794"/>
        <v>0.78406390735551046</v>
      </c>
      <c r="T2635" s="29"/>
      <c r="U2635" s="6">
        <f t="shared" si="795"/>
        <v>38334</v>
      </c>
      <c r="V2635" s="55">
        <f t="shared" si="796"/>
        <v>38334</v>
      </c>
      <c r="W2635" s="6">
        <f t="shared" si="803"/>
        <v>0</v>
      </c>
      <c r="X2635" s="83">
        <f t="shared" si="804"/>
        <v>-47.098718914845513</v>
      </c>
      <c r="AA2635" s="29">
        <f t="shared" si="786"/>
        <v>0</v>
      </c>
      <c r="AC2635" s="56">
        <f t="shared" si="797"/>
        <v>0</v>
      </c>
      <c r="AD2635">
        <f t="shared" si="798"/>
        <v>0</v>
      </c>
      <c r="AE2635">
        <f t="shared" si="799"/>
        <v>0</v>
      </c>
      <c r="AF2635" t="str">
        <f t="shared" si="800"/>
        <v/>
      </c>
      <c r="AG2635" s="83">
        <f t="shared" si="801"/>
        <v>0</v>
      </c>
    </row>
    <row r="2636" spans="1:33">
      <c r="A2636" s="40">
        <v>38335</v>
      </c>
      <c r="B2636" s="41" t="s">
        <v>1887</v>
      </c>
      <c r="C2636" s="46"/>
      <c r="D2636" s="1"/>
      <c r="E2636" s="1"/>
      <c r="F2636" s="1"/>
      <c r="G2636" s="1"/>
      <c r="H2636" s="1"/>
      <c r="I2636" s="1"/>
      <c r="J2636" s="2">
        <f t="shared" si="787"/>
        <v>0</v>
      </c>
      <c r="K2636" s="2">
        <f t="shared" si="788"/>
        <v>0</v>
      </c>
      <c r="L2636" s="8">
        <f t="shared" si="802"/>
        <v>38335</v>
      </c>
      <c r="M2636" s="54">
        <f t="shared" si="789"/>
        <v>0</v>
      </c>
      <c r="N2636" s="6">
        <f t="shared" si="790"/>
        <v>0</v>
      </c>
      <c r="O2636" s="6" t="str">
        <f t="shared" si="791"/>
        <v/>
      </c>
      <c r="P2636" s="29"/>
      <c r="Q2636" s="54">
        <f t="shared" si="792"/>
        <v>1</v>
      </c>
      <c r="R2636" s="6">
        <f t="shared" si="793"/>
        <v>-47.098718914845513</v>
      </c>
      <c r="S2636" s="6">
        <f t="shared" si="794"/>
        <v>0.77669391350338901</v>
      </c>
      <c r="T2636" s="29"/>
      <c r="U2636" s="6">
        <f t="shared" si="795"/>
        <v>38335</v>
      </c>
      <c r="V2636" s="55">
        <f t="shared" si="796"/>
        <v>38335</v>
      </c>
      <c r="W2636" s="6">
        <f t="shared" si="803"/>
        <v>0</v>
      </c>
      <c r="X2636" s="83">
        <f t="shared" si="804"/>
        <v>-47.098718914845513</v>
      </c>
      <c r="AA2636" s="29">
        <f t="shared" si="786"/>
        <v>0</v>
      </c>
      <c r="AC2636" s="56">
        <f t="shared" si="797"/>
        <v>0</v>
      </c>
      <c r="AD2636">
        <f t="shared" si="798"/>
        <v>0</v>
      </c>
      <c r="AE2636">
        <f t="shared" si="799"/>
        <v>0</v>
      </c>
      <c r="AF2636" t="str">
        <f t="shared" si="800"/>
        <v/>
      </c>
      <c r="AG2636" s="83">
        <f t="shared" si="801"/>
        <v>0</v>
      </c>
    </row>
    <row r="2637" spans="1:33">
      <c r="A2637" s="40">
        <v>38336</v>
      </c>
      <c r="B2637" s="41" t="s">
        <v>1886</v>
      </c>
      <c r="C2637" s="46"/>
      <c r="D2637" s="1"/>
      <c r="E2637" s="1"/>
      <c r="F2637" s="1"/>
      <c r="G2637" s="1"/>
      <c r="H2637" s="1"/>
      <c r="I2637" s="1"/>
      <c r="J2637" s="2">
        <f t="shared" si="787"/>
        <v>0</v>
      </c>
      <c r="K2637" s="2">
        <f t="shared" si="788"/>
        <v>0</v>
      </c>
      <c r="L2637" s="8">
        <f t="shared" si="802"/>
        <v>38336</v>
      </c>
      <c r="M2637" s="54">
        <f t="shared" si="789"/>
        <v>0</v>
      </c>
      <c r="N2637" s="6">
        <f t="shared" si="790"/>
        <v>0</v>
      </c>
      <c r="O2637" s="6" t="str">
        <f t="shared" si="791"/>
        <v/>
      </c>
      <c r="P2637" s="29"/>
      <c r="Q2637" s="54">
        <f t="shared" si="792"/>
        <v>1</v>
      </c>
      <c r="R2637" s="6">
        <f t="shared" si="793"/>
        <v>-47.098718914845513</v>
      </c>
      <c r="S2637" s="6">
        <f t="shared" si="794"/>
        <v>0.77185707825049998</v>
      </c>
      <c r="T2637" s="29"/>
      <c r="U2637" s="6">
        <f t="shared" si="795"/>
        <v>38336</v>
      </c>
      <c r="V2637" s="55">
        <f t="shared" si="796"/>
        <v>38336</v>
      </c>
      <c r="W2637" s="6">
        <f t="shared" si="803"/>
        <v>0</v>
      </c>
      <c r="X2637" s="83">
        <f t="shared" si="804"/>
        <v>-47.098718914845513</v>
      </c>
      <c r="AA2637" s="29">
        <f t="shared" si="786"/>
        <v>0</v>
      </c>
      <c r="AC2637" s="56">
        <f t="shared" si="797"/>
        <v>0</v>
      </c>
      <c r="AD2637">
        <f t="shared" si="798"/>
        <v>0</v>
      </c>
      <c r="AE2637">
        <f t="shared" si="799"/>
        <v>0</v>
      </c>
      <c r="AF2637" t="str">
        <f t="shared" si="800"/>
        <v/>
      </c>
      <c r="AG2637" s="83">
        <f t="shared" si="801"/>
        <v>0</v>
      </c>
    </row>
    <row r="2638" spans="1:33">
      <c r="A2638" s="40">
        <v>38337</v>
      </c>
      <c r="B2638" s="41" t="s">
        <v>1885</v>
      </c>
      <c r="C2638" s="46"/>
      <c r="D2638" s="1"/>
      <c r="E2638" s="1"/>
      <c r="F2638" s="1"/>
      <c r="G2638" s="1"/>
      <c r="H2638" s="1"/>
      <c r="I2638" s="1"/>
      <c r="J2638" s="2">
        <f t="shared" si="787"/>
        <v>0</v>
      </c>
      <c r="K2638" s="2">
        <f t="shared" si="788"/>
        <v>0</v>
      </c>
      <c r="L2638" s="8">
        <f t="shared" si="802"/>
        <v>38337</v>
      </c>
      <c r="M2638" s="54">
        <f t="shared" si="789"/>
        <v>0</v>
      </c>
      <c r="N2638" s="6">
        <f t="shared" si="790"/>
        <v>0</v>
      </c>
      <c r="O2638" s="6" t="str">
        <f t="shared" si="791"/>
        <v/>
      </c>
      <c r="P2638" s="29"/>
      <c r="Q2638" s="54">
        <f t="shared" si="792"/>
        <v>1</v>
      </c>
      <c r="R2638" s="6">
        <f t="shared" si="793"/>
        <v>-47.098718914845513</v>
      </c>
      <c r="S2638" s="6">
        <f t="shared" si="794"/>
        <v>0.76870766957475944</v>
      </c>
      <c r="T2638" s="29"/>
      <c r="U2638" s="6">
        <f t="shared" si="795"/>
        <v>38337</v>
      </c>
      <c r="V2638" s="55">
        <f t="shared" si="796"/>
        <v>38337</v>
      </c>
      <c r="W2638" s="6">
        <f t="shared" si="803"/>
        <v>0</v>
      </c>
      <c r="X2638" s="83">
        <f t="shared" si="804"/>
        <v>-47.098718914845513</v>
      </c>
      <c r="AA2638" s="29">
        <f t="shared" si="786"/>
        <v>0</v>
      </c>
      <c r="AC2638" s="56">
        <f t="shared" si="797"/>
        <v>0</v>
      </c>
      <c r="AD2638">
        <f t="shared" si="798"/>
        <v>0</v>
      </c>
      <c r="AE2638">
        <f t="shared" si="799"/>
        <v>0</v>
      </c>
      <c r="AF2638" t="str">
        <f t="shared" si="800"/>
        <v/>
      </c>
      <c r="AG2638" s="83">
        <f t="shared" si="801"/>
        <v>0</v>
      </c>
    </row>
    <row r="2639" spans="1:33">
      <c r="A2639" s="40">
        <v>38338</v>
      </c>
      <c r="B2639" s="41" t="s">
        <v>1884</v>
      </c>
      <c r="C2639" s="46"/>
      <c r="D2639" s="1"/>
      <c r="E2639" s="1"/>
      <c r="F2639" s="1"/>
      <c r="G2639" s="1"/>
      <c r="H2639" s="1"/>
      <c r="I2639" s="1"/>
      <c r="J2639" s="2">
        <f t="shared" si="787"/>
        <v>0</v>
      </c>
      <c r="K2639" s="2">
        <f t="shared" si="788"/>
        <v>0</v>
      </c>
      <c r="L2639" s="8">
        <f t="shared" si="802"/>
        <v>38338</v>
      </c>
      <c r="M2639" s="54">
        <f t="shared" si="789"/>
        <v>0</v>
      </c>
      <c r="N2639" s="6">
        <f t="shared" si="790"/>
        <v>0</v>
      </c>
      <c r="O2639" s="6" t="str">
        <f t="shared" si="791"/>
        <v/>
      </c>
      <c r="P2639" s="29"/>
      <c r="Q2639" s="54">
        <f t="shared" si="792"/>
        <v>1</v>
      </c>
      <c r="R2639" s="6">
        <f t="shared" si="793"/>
        <v>-47.098718914845513</v>
      </c>
      <c r="S2639" s="6">
        <f t="shared" si="794"/>
        <v>0.77452259356759601</v>
      </c>
      <c r="T2639" s="29"/>
      <c r="U2639" s="6">
        <f t="shared" si="795"/>
        <v>38338</v>
      </c>
      <c r="V2639" s="55">
        <f t="shared" si="796"/>
        <v>38338</v>
      </c>
      <c r="W2639" s="6">
        <f t="shared" si="803"/>
        <v>0</v>
      </c>
      <c r="X2639" s="83">
        <f t="shared" si="804"/>
        <v>-47.098718914845513</v>
      </c>
      <c r="AA2639" s="29">
        <f t="shared" si="786"/>
        <v>0</v>
      </c>
      <c r="AC2639" s="56">
        <f t="shared" si="797"/>
        <v>0</v>
      </c>
      <c r="AD2639">
        <f t="shared" si="798"/>
        <v>0</v>
      </c>
      <c r="AE2639">
        <f t="shared" si="799"/>
        <v>0</v>
      </c>
      <c r="AF2639" t="str">
        <f t="shared" si="800"/>
        <v/>
      </c>
      <c r="AG2639" s="83">
        <f t="shared" si="801"/>
        <v>0</v>
      </c>
    </row>
    <row r="2640" spans="1:33">
      <c r="A2640" s="40">
        <v>38341</v>
      </c>
      <c r="B2640" s="41" t="s">
        <v>1883</v>
      </c>
      <c r="C2640" s="46"/>
      <c r="D2640" s="1"/>
      <c r="E2640" s="1"/>
      <c r="F2640" s="1"/>
      <c r="G2640" s="1"/>
      <c r="H2640" s="1"/>
      <c r="I2640" s="1"/>
      <c r="J2640" s="2">
        <f t="shared" si="787"/>
        <v>0</v>
      </c>
      <c r="K2640" s="2">
        <f t="shared" si="788"/>
        <v>0</v>
      </c>
      <c r="L2640" s="8">
        <f t="shared" si="802"/>
        <v>38341</v>
      </c>
      <c r="M2640" s="54">
        <f t="shared" si="789"/>
        <v>0</v>
      </c>
      <c r="N2640" s="6">
        <f t="shared" si="790"/>
        <v>0</v>
      </c>
      <c r="O2640" s="6" t="str">
        <f t="shared" si="791"/>
        <v/>
      </c>
      <c r="P2640" s="29"/>
      <c r="Q2640" s="54">
        <f t="shared" si="792"/>
        <v>1</v>
      </c>
      <c r="R2640" s="6">
        <f t="shared" si="793"/>
        <v>-47.098718914845513</v>
      </c>
      <c r="S2640" s="6">
        <f t="shared" si="794"/>
        <v>0.76733005726369352</v>
      </c>
      <c r="T2640" s="29"/>
      <c r="U2640" s="6">
        <f t="shared" si="795"/>
        <v>38341</v>
      </c>
      <c r="V2640" s="55">
        <f t="shared" si="796"/>
        <v>38341</v>
      </c>
      <c r="W2640" s="6">
        <f t="shared" si="803"/>
        <v>0</v>
      </c>
      <c r="X2640" s="83">
        <f t="shared" si="804"/>
        <v>-47.098718914845513</v>
      </c>
      <c r="AA2640" s="29">
        <f t="shared" si="786"/>
        <v>0</v>
      </c>
      <c r="AC2640" s="56">
        <f t="shared" si="797"/>
        <v>0</v>
      </c>
      <c r="AD2640">
        <f t="shared" si="798"/>
        <v>0</v>
      </c>
      <c r="AE2640">
        <f t="shared" si="799"/>
        <v>0</v>
      </c>
      <c r="AF2640" t="str">
        <f t="shared" si="800"/>
        <v/>
      </c>
      <c r="AG2640" s="83">
        <f t="shared" si="801"/>
        <v>0</v>
      </c>
    </row>
    <row r="2641" spans="1:33">
      <c r="A2641" s="40">
        <v>38342</v>
      </c>
      <c r="B2641" s="41" t="s">
        <v>1882</v>
      </c>
      <c r="C2641" s="46"/>
      <c r="D2641" s="1"/>
      <c r="E2641" s="1"/>
      <c r="F2641" s="1"/>
      <c r="G2641" s="1"/>
      <c r="H2641" s="1"/>
      <c r="I2641" s="1"/>
      <c r="J2641" s="2">
        <f t="shared" si="787"/>
        <v>0</v>
      </c>
      <c r="K2641" s="2">
        <f t="shared" si="788"/>
        <v>0</v>
      </c>
      <c r="L2641" s="8">
        <f t="shared" si="802"/>
        <v>38342</v>
      </c>
      <c r="M2641" s="54">
        <f t="shared" si="789"/>
        <v>0</v>
      </c>
      <c r="N2641" s="6">
        <f t="shared" si="790"/>
        <v>0</v>
      </c>
      <c r="O2641" s="6" t="str">
        <f t="shared" si="791"/>
        <v/>
      </c>
      <c r="P2641" s="29"/>
      <c r="Q2641" s="54">
        <f t="shared" si="792"/>
        <v>1</v>
      </c>
      <c r="R2641" s="6">
        <f t="shared" si="793"/>
        <v>-47.098718914845513</v>
      </c>
      <c r="S2641" s="6">
        <f t="shared" si="794"/>
        <v>0.7588000469606172</v>
      </c>
      <c r="T2641" s="29"/>
      <c r="U2641" s="6">
        <f t="shared" si="795"/>
        <v>38342</v>
      </c>
      <c r="V2641" s="55">
        <f t="shared" si="796"/>
        <v>38342</v>
      </c>
      <c r="W2641" s="6">
        <f t="shared" si="803"/>
        <v>0</v>
      </c>
      <c r="X2641" s="83">
        <f t="shared" si="804"/>
        <v>-47.098718914845513</v>
      </c>
      <c r="AA2641" s="29">
        <f t="shared" si="786"/>
        <v>0</v>
      </c>
      <c r="AC2641" s="56">
        <f t="shared" si="797"/>
        <v>0</v>
      </c>
      <c r="AD2641">
        <f t="shared" si="798"/>
        <v>0</v>
      </c>
      <c r="AE2641">
        <f t="shared" si="799"/>
        <v>0</v>
      </c>
      <c r="AF2641" t="str">
        <f t="shared" si="800"/>
        <v/>
      </c>
      <c r="AG2641" s="83">
        <f t="shared" si="801"/>
        <v>0</v>
      </c>
    </row>
    <row r="2642" spans="1:33">
      <c r="A2642" s="40">
        <v>38343</v>
      </c>
      <c r="B2642" s="41" t="s">
        <v>1881</v>
      </c>
      <c r="C2642" s="46"/>
      <c r="D2642" s="1"/>
      <c r="E2642" s="1"/>
      <c r="F2642" s="1"/>
      <c r="G2642" s="1"/>
      <c r="H2642" s="1"/>
      <c r="I2642" s="1"/>
      <c r="J2642" s="2">
        <f t="shared" si="787"/>
        <v>0</v>
      </c>
      <c r="K2642" s="2">
        <f t="shared" si="788"/>
        <v>0</v>
      </c>
      <c r="L2642" s="8">
        <f t="shared" si="802"/>
        <v>38343</v>
      </c>
      <c r="M2642" s="54">
        <f t="shared" si="789"/>
        <v>0</v>
      </c>
      <c r="N2642" s="6">
        <f t="shared" si="790"/>
        <v>0</v>
      </c>
      <c r="O2642" s="6" t="str">
        <f t="shared" si="791"/>
        <v/>
      </c>
      <c r="P2642" s="29"/>
      <c r="Q2642" s="54">
        <f t="shared" si="792"/>
        <v>1</v>
      </c>
      <c r="R2642" s="6">
        <f t="shared" si="793"/>
        <v>-47.098718914845513</v>
      </c>
      <c r="S2642" s="6">
        <f t="shared" si="794"/>
        <v>0.76521070535898483</v>
      </c>
      <c r="T2642" s="29"/>
      <c r="U2642" s="6">
        <f t="shared" si="795"/>
        <v>38343</v>
      </c>
      <c r="V2642" s="55">
        <f t="shared" si="796"/>
        <v>38343</v>
      </c>
      <c r="W2642" s="6">
        <f t="shared" si="803"/>
        <v>0</v>
      </c>
      <c r="X2642" s="83">
        <f t="shared" si="804"/>
        <v>-47.098718914845513</v>
      </c>
      <c r="AA2642" s="29">
        <f t="shared" si="786"/>
        <v>0</v>
      </c>
      <c r="AC2642" s="56">
        <f t="shared" si="797"/>
        <v>0</v>
      </c>
      <c r="AD2642">
        <f t="shared" si="798"/>
        <v>0</v>
      </c>
      <c r="AE2642">
        <f t="shared" si="799"/>
        <v>0</v>
      </c>
      <c r="AF2642" t="str">
        <f t="shared" si="800"/>
        <v/>
      </c>
      <c r="AG2642" s="83">
        <f t="shared" si="801"/>
        <v>0</v>
      </c>
    </row>
    <row r="2643" spans="1:33">
      <c r="A2643" s="40">
        <v>38344</v>
      </c>
      <c r="B2643" s="41" t="s">
        <v>1880</v>
      </c>
      <c r="C2643" s="46"/>
      <c r="D2643" s="1"/>
      <c r="E2643" s="1"/>
      <c r="F2643" s="1"/>
      <c r="G2643" s="1"/>
      <c r="H2643" s="1"/>
      <c r="I2643" s="1"/>
      <c r="J2643" s="2">
        <f t="shared" si="787"/>
        <v>0</v>
      </c>
      <c r="K2643" s="2">
        <f t="shared" si="788"/>
        <v>0</v>
      </c>
      <c r="L2643" s="8">
        <f t="shared" si="802"/>
        <v>38344</v>
      </c>
      <c r="M2643" s="54">
        <f t="shared" si="789"/>
        <v>0</v>
      </c>
      <c r="N2643" s="6">
        <f t="shared" si="790"/>
        <v>0</v>
      </c>
      <c r="O2643" s="6" t="str">
        <f t="shared" si="791"/>
        <v/>
      </c>
      <c r="P2643" s="29"/>
      <c r="Q2643" s="54">
        <f t="shared" si="792"/>
        <v>1</v>
      </c>
      <c r="R2643" s="6">
        <f t="shared" si="793"/>
        <v>-47.098718914845513</v>
      </c>
      <c r="S2643" s="6">
        <f t="shared" si="794"/>
        <v>0.76125293219404422</v>
      </c>
      <c r="T2643" s="29"/>
      <c r="U2643" s="6">
        <f t="shared" si="795"/>
        <v>38344</v>
      </c>
      <c r="V2643" s="55">
        <f t="shared" si="796"/>
        <v>38344</v>
      </c>
      <c r="W2643" s="6">
        <f t="shared" si="803"/>
        <v>0</v>
      </c>
      <c r="X2643" s="83">
        <f t="shared" si="804"/>
        <v>-47.098718914845513</v>
      </c>
      <c r="AA2643" s="29">
        <f t="shared" si="786"/>
        <v>0</v>
      </c>
      <c r="AC2643" s="56">
        <f t="shared" si="797"/>
        <v>0</v>
      </c>
      <c r="AD2643">
        <f t="shared" si="798"/>
        <v>0</v>
      </c>
      <c r="AE2643">
        <f t="shared" si="799"/>
        <v>0</v>
      </c>
      <c r="AF2643" t="str">
        <f t="shared" si="800"/>
        <v/>
      </c>
      <c r="AG2643" s="83">
        <f t="shared" si="801"/>
        <v>0</v>
      </c>
    </row>
    <row r="2644" spans="1:33">
      <c r="A2644" s="40">
        <v>38345</v>
      </c>
      <c r="B2644" s="41" t="s">
        <v>1879</v>
      </c>
      <c r="C2644" s="46"/>
      <c r="D2644" s="1"/>
      <c r="E2644" s="1"/>
      <c r="F2644" s="1"/>
      <c r="G2644" s="1"/>
      <c r="H2644" s="1"/>
      <c r="I2644" s="1"/>
      <c r="J2644" s="2">
        <f t="shared" si="787"/>
        <v>0</v>
      </c>
      <c r="K2644" s="2">
        <f t="shared" si="788"/>
        <v>0</v>
      </c>
      <c r="L2644" s="8">
        <f t="shared" si="802"/>
        <v>38345</v>
      </c>
      <c r="M2644" s="54">
        <f t="shared" si="789"/>
        <v>0</v>
      </c>
      <c r="N2644" s="6">
        <f t="shared" si="790"/>
        <v>0</v>
      </c>
      <c r="O2644" s="6" t="str">
        <f t="shared" si="791"/>
        <v/>
      </c>
      <c r="P2644" s="29"/>
      <c r="Q2644" s="54">
        <f t="shared" si="792"/>
        <v>1</v>
      </c>
      <c r="R2644" s="6">
        <f t="shared" si="793"/>
        <v>-47.098718914845513</v>
      </c>
      <c r="S2644" s="6">
        <f t="shared" si="794"/>
        <v>0.75321795801767966</v>
      </c>
      <c r="T2644" s="29"/>
      <c r="U2644" s="6">
        <f t="shared" si="795"/>
        <v>38345</v>
      </c>
      <c r="V2644" s="55">
        <f t="shared" si="796"/>
        <v>38345</v>
      </c>
      <c r="W2644" s="6">
        <f t="shared" si="803"/>
        <v>0</v>
      </c>
      <c r="X2644" s="83">
        <f t="shared" si="804"/>
        <v>-47.098718914845513</v>
      </c>
      <c r="AA2644" s="29">
        <f t="shared" si="786"/>
        <v>0</v>
      </c>
      <c r="AC2644" s="56">
        <f t="shared" si="797"/>
        <v>0</v>
      </c>
      <c r="AD2644">
        <f t="shared" si="798"/>
        <v>0</v>
      </c>
      <c r="AE2644">
        <f t="shared" si="799"/>
        <v>0</v>
      </c>
      <c r="AF2644" t="str">
        <f t="shared" si="800"/>
        <v/>
      </c>
      <c r="AG2644" s="83">
        <f t="shared" si="801"/>
        <v>0</v>
      </c>
    </row>
    <row r="2645" spans="1:33">
      <c r="A2645" s="40">
        <v>38348</v>
      </c>
      <c r="B2645" s="41" t="s">
        <v>1878</v>
      </c>
      <c r="C2645" s="46"/>
      <c r="D2645" s="1"/>
      <c r="E2645" s="1"/>
      <c r="F2645" s="1"/>
      <c r="G2645" s="1"/>
      <c r="H2645" s="1"/>
      <c r="I2645" s="1"/>
      <c r="J2645" s="2">
        <f t="shared" si="787"/>
        <v>0</v>
      </c>
      <c r="K2645" s="2">
        <f t="shared" si="788"/>
        <v>0</v>
      </c>
      <c r="L2645" s="8">
        <f t="shared" si="802"/>
        <v>38348</v>
      </c>
      <c r="M2645" s="54">
        <f t="shared" si="789"/>
        <v>0</v>
      </c>
      <c r="N2645" s="6">
        <f t="shared" si="790"/>
        <v>0</v>
      </c>
      <c r="O2645" s="6" t="str">
        <f t="shared" si="791"/>
        <v/>
      </c>
      <c r="P2645" s="29"/>
      <c r="Q2645" s="54">
        <f t="shared" si="792"/>
        <v>1</v>
      </c>
      <c r="R2645" s="6">
        <f t="shared" si="793"/>
        <v>-47.098718914845513</v>
      </c>
      <c r="S2645" s="6">
        <f t="shared" si="794"/>
        <v>0.74854925166633046</v>
      </c>
      <c r="T2645" s="29"/>
      <c r="U2645" s="6">
        <f t="shared" si="795"/>
        <v>38348</v>
      </c>
      <c r="V2645" s="55">
        <f t="shared" si="796"/>
        <v>38348</v>
      </c>
      <c r="W2645" s="6">
        <f t="shared" si="803"/>
        <v>0</v>
      </c>
      <c r="X2645" s="83">
        <f t="shared" si="804"/>
        <v>-47.098718914845513</v>
      </c>
      <c r="AA2645" s="29">
        <f t="shared" si="786"/>
        <v>0</v>
      </c>
      <c r="AC2645" s="56">
        <f t="shared" si="797"/>
        <v>0</v>
      </c>
      <c r="AD2645">
        <f t="shared" si="798"/>
        <v>0</v>
      </c>
      <c r="AE2645">
        <f t="shared" si="799"/>
        <v>0</v>
      </c>
      <c r="AF2645" t="str">
        <f t="shared" si="800"/>
        <v/>
      </c>
      <c r="AG2645" s="83">
        <f t="shared" si="801"/>
        <v>0</v>
      </c>
    </row>
    <row r="2646" spans="1:33">
      <c r="A2646" s="40">
        <v>38349</v>
      </c>
      <c r="B2646" s="41" t="s">
        <v>1877</v>
      </c>
      <c r="C2646" s="46"/>
      <c r="D2646" s="1"/>
      <c r="E2646" s="1"/>
      <c r="F2646" s="1"/>
      <c r="G2646" s="1"/>
      <c r="H2646" s="1"/>
      <c r="I2646" s="1"/>
      <c r="J2646" s="2">
        <f t="shared" si="787"/>
        <v>0</v>
      </c>
      <c r="K2646" s="2">
        <f t="shared" si="788"/>
        <v>0</v>
      </c>
      <c r="L2646" s="8">
        <f t="shared" si="802"/>
        <v>38349</v>
      </c>
      <c r="M2646" s="54">
        <f t="shared" si="789"/>
        <v>0</v>
      </c>
      <c r="N2646" s="6">
        <f t="shared" si="790"/>
        <v>0</v>
      </c>
      <c r="O2646" s="6" t="str">
        <f t="shared" si="791"/>
        <v/>
      </c>
      <c r="P2646" s="29"/>
      <c r="Q2646" s="54">
        <f t="shared" si="792"/>
        <v>1</v>
      </c>
      <c r="R2646" s="6">
        <f t="shared" si="793"/>
        <v>-47.098718914845513</v>
      </c>
      <c r="S2646" s="6">
        <f t="shared" si="794"/>
        <v>0.73903528816641328</v>
      </c>
      <c r="T2646" s="29"/>
      <c r="U2646" s="6">
        <f t="shared" si="795"/>
        <v>38349</v>
      </c>
      <c r="V2646" s="55">
        <f t="shared" si="796"/>
        <v>38349</v>
      </c>
      <c r="W2646" s="6">
        <f t="shared" si="803"/>
        <v>0</v>
      </c>
      <c r="X2646" s="83">
        <f t="shared" si="804"/>
        <v>-47.098718914845513</v>
      </c>
      <c r="AA2646" s="29">
        <f t="shared" si="786"/>
        <v>0</v>
      </c>
      <c r="AC2646" s="56">
        <f t="shared" si="797"/>
        <v>0</v>
      </c>
      <c r="AD2646">
        <f t="shared" si="798"/>
        <v>0</v>
      </c>
      <c r="AE2646">
        <f t="shared" si="799"/>
        <v>0</v>
      </c>
      <c r="AF2646" t="str">
        <f t="shared" si="800"/>
        <v/>
      </c>
      <c r="AG2646" s="83">
        <f t="shared" si="801"/>
        <v>0</v>
      </c>
    </row>
    <row r="2647" spans="1:33">
      <c r="A2647" s="40">
        <v>38350</v>
      </c>
      <c r="B2647" s="41" t="s">
        <v>1876</v>
      </c>
      <c r="C2647" s="46"/>
      <c r="D2647" s="1"/>
      <c r="E2647" s="1"/>
      <c r="F2647" s="1"/>
      <c r="G2647" s="1"/>
      <c r="H2647" s="1"/>
      <c r="I2647" s="1"/>
      <c r="J2647" s="2">
        <f t="shared" si="787"/>
        <v>0</v>
      </c>
      <c r="K2647" s="2">
        <f t="shared" si="788"/>
        <v>0</v>
      </c>
      <c r="L2647" s="8">
        <f t="shared" si="802"/>
        <v>38350</v>
      </c>
      <c r="M2647" s="54">
        <f t="shared" si="789"/>
        <v>0</v>
      </c>
      <c r="N2647" s="6">
        <f t="shared" si="790"/>
        <v>0</v>
      </c>
      <c r="O2647" s="6" t="str">
        <f t="shared" si="791"/>
        <v/>
      </c>
      <c r="P2647" s="29"/>
      <c r="Q2647" s="54">
        <f t="shared" si="792"/>
        <v>1</v>
      </c>
      <c r="R2647" s="6">
        <f t="shared" si="793"/>
        <v>-47.098718914845513</v>
      </c>
      <c r="S2647" s="6">
        <f t="shared" si="794"/>
        <v>0.73880343395836101</v>
      </c>
      <c r="T2647" s="29"/>
      <c r="U2647" s="6">
        <f t="shared" si="795"/>
        <v>38350</v>
      </c>
      <c r="V2647" s="55">
        <f t="shared" si="796"/>
        <v>38350</v>
      </c>
      <c r="W2647" s="6">
        <f t="shared" si="803"/>
        <v>0</v>
      </c>
      <c r="X2647" s="83">
        <f t="shared" si="804"/>
        <v>-47.098718914845513</v>
      </c>
      <c r="AA2647" s="29">
        <f t="shared" si="786"/>
        <v>0</v>
      </c>
      <c r="AC2647" s="56">
        <f t="shared" si="797"/>
        <v>0</v>
      </c>
      <c r="AD2647">
        <f t="shared" si="798"/>
        <v>0</v>
      </c>
      <c r="AE2647">
        <f t="shared" si="799"/>
        <v>0</v>
      </c>
      <c r="AF2647" t="str">
        <f t="shared" si="800"/>
        <v/>
      </c>
      <c r="AG2647" s="83">
        <f t="shared" si="801"/>
        <v>0</v>
      </c>
    </row>
    <row r="2648" spans="1:33">
      <c r="A2648" s="40">
        <v>38351</v>
      </c>
      <c r="B2648" s="41" t="s">
        <v>1875</v>
      </c>
      <c r="C2648" s="46"/>
      <c r="D2648" s="1"/>
      <c r="E2648" s="1"/>
      <c r="F2648" s="1"/>
      <c r="G2648" s="1"/>
      <c r="H2648" s="1"/>
      <c r="I2648" s="1"/>
      <c r="J2648" s="2">
        <f t="shared" si="787"/>
        <v>0</v>
      </c>
      <c r="K2648" s="2">
        <f t="shared" si="788"/>
        <v>0</v>
      </c>
      <c r="L2648" s="8">
        <f t="shared" si="802"/>
        <v>38351</v>
      </c>
      <c r="M2648" s="54">
        <f t="shared" si="789"/>
        <v>0</v>
      </c>
      <c r="N2648" s="6">
        <f t="shared" si="790"/>
        <v>0</v>
      </c>
      <c r="O2648" s="6" t="str">
        <f t="shared" si="791"/>
        <v/>
      </c>
      <c r="P2648" s="29"/>
      <c r="Q2648" s="54">
        <f t="shared" si="792"/>
        <v>1</v>
      </c>
      <c r="R2648" s="6">
        <f t="shared" si="793"/>
        <v>-47.098718914845513</v>
      </c>
      <c r="S2648" s="6">
        <f t="shared" si="794"/>
        <v>0.74299919411335402</v>
      </c>
      <c r="T2648" s="29"/>
      <c r="U2648" s="6">
        <f t="shared" si="795"/>
        <v>38351</v>
      </c>
      <c r="V2648" s="55">
        <f t="shared" si="796"/>
        <v>38351</v>
      </c>
      <c r="W2648" s="6">
        <f t="shared" si="803"/>
        <v>0</v>
      </c>
      <c r="X2648" s="83">
        <f t="shared" si="804"/>
        <v>-47.098718914845513</v>
      </c>
      <c r="AA2648" s="29">
        <f t="shared" si="786"/>
        <v>0</v>
      </c>
      <c r="AC2648" s="56">
        <f t="shared" si="797"/>
        <v>0</v>
      </c>
      <c r="AD2648">
        <f t="shared" si="798"/>
        <v>0</v>
      </c>
      <c r="AE2648">
        <f t="shared" si="799"/>
        <v>0</v>
      </c>
      <c r="AF2648" t="str">
        <f t="shared" si="800"/>
        <v/>
      </c>
      <c r="AG2648" s="83">
        <f t="shared" si="801"/>
        <v>0</v>
      </c>
    </row>
    <row r="2649" spans="1:33">
      <c r="A2649" s="40">
        <v>38352</v>
      </c>
      <c r="B2649" s="41" t="s">
        <v>1874</v>
      </c>
      <c r="C2649" s="46"/>
      <c r="D2649" s="1"/>
      <c r="E2649" s="1"/>
      <c r="F2649" s="1"/>
      <c r="G2649" s="1"/>
      <c r="H2649" s="1"/>
      <c r="I2649" s="1"/>
      <c r="J2649" s="2">
        <f t="shared" si="787"/>
        <v>0</v>
      </c>
      <c r="K2649" s="2">
        <f t="shared" si="788"/>
        <v>0</v>
      </c>
      <c r="L2649" s="8">
        <f t="shared" si="802"/>
        <v>38352</v>
      </c>
      <c r="M2649" s="54">
        <f t="shared" si="789"/>
        <v>0</v>
      </c>
      <c r="N2649" s="6">
        <f t="shared" si="790"/>
        <v>0</v>
      </c>
      <c r="O2649" s="6" t="str">
        <f t="shared" si="791"/>
        <v/>
      </c>
      <c r="P2649" s="29"/>
      <c r="Q2649" s="54">
        <f t="shared" si="792"/>
        <v>1</v>
      </c>
      <c r="R2649" s="6">
        <f t="shared" si="793"/>
        <v>-47.098718914845513</v>
      </c>
      <c r="S2649" s="6">
        <f t="shared" si="794"/>
        <v>0.7351134527055645</v>
      </c>
      <c r="T2649" s="29"/>
      <c r="U2649" s="6">
        <f t="shared" si="795"/>
        <v>38352</v>
      </c>
      <c r="V2649" s="55">
        <f t="shared" si="796"/>
        <v>38352</v>
      </c>
      <c r="W2649" s="6">
        <f t="shared" si="803"/>
        <v>0</v>
      </c>
      <c r="X2649" s="83">
        <f t="shared" si="804"/>
        <v>-47.098718914845513</v>
      </c>
      <c r="AA2649" s="29">
        <f t="shared" si="786"/>
        <v>0</v>
      </c>
      <c r="AC2649" s="56">
        <f t="shared" si="797"/>
        <v>0</v>
      </c>
      <c r="AD2649">
        <f t="shared" si="798"/>
        <v>0</v>
      </c>
      <c r="AE2649">
        <f t="shared" si="799"/>
        <v>0</v>
      </c>
      <c r="AF2649" t="str">
        <f t="shared" si="800"/>
        <v/>
      </c>
      <c r="AG2649" s="83">
        <f t="shared" si="801"/>
        <v>0</v>
      </c>
    </row>
    <row r="2650" spans="1:33">
      <c r="A2650" s="40">
        <v>38355</v>
      </c>
      <c r="B2650" s="41" t="s">
        <v>1873</v>
      </c>
      <c r="C2650" s="46"/>
      <c r="D2650" s="1"/>
      <c r="E2650" s="1"/>
      <c r="F2650" s="1"/>
      <c r="G2650" s="1"/>
      <c r="H2650" s="1"/>
      <c r="I2650" s="1"/>
      <c r="J2650" s="2">
        <f t="shared" si="787"/>
        <v>0</v>
      </c>
      <c r="K2650" s="2">
        <f t="shared" si="788"/>
        <v>0</v>
      </c>
      <c r="L2650" s="8">
        <f t="shared" si="802"/>
        <v>38355</v>
      </c>
      <c r="M2650" s="54">
        <f t="shared" si="789"/>
        <v>0</v>
      </c>
      <c r="N2650" s="6">
        <f t="shared" si="790"/>
        <v>0</v>
      </c>
      <c r="O2650" s="6" t="str">
        <f t="shared" si="791"/>
        <v/>
      </c>
      <c r="P2650" s="29"/>
      <c r="Q2650" s="54">
        <f t="shared" si="792"/>
        <v>1</v>
      </c>
      <c r="R2650" s="6">
        <f t="shared" si="793"/>
        <v>-47.098718914845513</v>
      </c>
      <c r="S2650" s="6">
        <f t="shared" si="794"/>
        <v>0.72448421650277661</v>
      </c>
      <c r="T2650" s="29"/>
      <c r="U2650" s="6">
        <f t="shared" si="795"/>
        <v>38355</v>
      </c>
      <c r="V2650" s="55">
        <f t="shared" si="796"/>
        <v>38355</v>
      </c>
      <c r="W2650" s="6">
        <f t="shared" si="803"/>
        <v>0</v>
      </c>
      <c r="X2650" s="83">
        <f t="shared" si="804"/>
        <v>-47.098718914845513</v>
      </c>
      <c r="AA2650" s="29">
        <f t="shared" si="786"/>
        <v>0</v>
      </c>
      <c r="AC2650" s="56">
        <f t="shared" si="797"/>
        <v>0</v>
      </c>
      <c r="AD2650">
        <f t="shared" si="798"/>
        <v>0</v>
      </c>
      <c r="AE2650">
        <f t="shared" si="799"/>
        <v>0</v>
      </c>
      <c r="AF2650" t="str">
        <f t="shared" si="800"/>
        <v/>
      </c>
      <c r="AG2650" s="83">
        <f t="shared" si="801"/>
        <v>0</v>
      </c>
    </row>
    <row r="2651" spans="1:33">
      <c r="A2651" s="40">
        <v>38356</v>
      </c>
      <c r="B2651" s="41" t="s">
        <v>1872</v>
      </c>
      <c r="C2651" s="46"/>
      <c r="D2651" s="1"/>
      <c r="E2651" s="1"/>
      <c r="F2651" s="1"/>
      <c r="G2651" s="1"/>
      <c r="H2651" s="1"/>
      <c r="I2651" s="1"/>
      <c r="J2651" s="2">
        <f t="shared" si="787"/>
        <v>0</v>
      </c>
      <c r="K2651" s="2">
        <f t="shared" si="788"/>
        <v>0</v>
      </c>
      <c r="L2651" s="8">
        <f t="shared" si="802"/>
        <v>38356</v>
      </c>
      <c r="M2651" s="54">
        <f t="shared" si="789"/>
        <v>0</v>
      </c>
      <c r="N2651" s="6">
        <f t="shared" si="790"/>
        <v>0</v>
      </c>
      <c r="O2651" s="6" t="str">
        <f t="shared" si="791"/>
        <v/>
      </c>
      <c r="P2651" s="29"/>
      <c r="Q2651" s="54">
        <f t="shared" si="792"/>
        <v>1</v>
      </c>
      <c r="R2651" s="6">
        <f t="shared" si="793"/>
        <v>-47.098718914845513</v>
      </c>
      <c r="S2651" s="6">
        <f t="shared" si="794"/>
        <v>0.72537685068297408</v>
      </c>
      <c r="T2651" s="29"/>
      <c r="U2651" s="6">
        <f t="shared" si="795"/>
        <v>38356</v>
      </c>
      <c r="V2651" s="55">
        <f t="shared" si="796"/>
        <v>38356</v>
      </c>
      <c r="W2651" s="6">
        <f t="shared" si="803"/>
        <v>0</v>
      </c>
      <c r="X2651" s="83">
        <f t="shared" si="804"/>
        <v>-47.098718914845513</v>
      </c>
      <c r="AA2651" s="29">
        <f t="shared" si="786"/>
        <v>0</v>
      </c>
      <c r="AC2651" s="56">
        <f t="shared" si="797"/>
        <v>0</v>
      </c>
      <c r="AD2651">
        <f t="shared" si="798"/>
        <v>0</v>
      </c>
      <c r="AE2651">
        <f t="shared" si="799"/>
        <v>0</v>
      </c>
      <c r="AF2651" t="str">
        <f t="shared" si="800"/>
        <v/>
      </c>
      <c r="AG2651" s="83">
        <f t="shared" si="801"/>
        <v>0</v>
      </c>
    </row>
    <row r="2652" spans="1:33">
      <c r="A2652" s="40">
        <v>38357</v>
      </c>
      <c r="B2652" s="41" t="s">
        <v>1871</v>
      </c>
      <c r="C2652" s="46"/>
      <c r="D2652" s="1"/>
      <c r="E2652" s="1"/>
      <c r="F2652" s="1"/>
      <c r="G2652" s="1"/>
      <c r="H2652" s="1"/>
      <c r="I2652" s="1"/>
      <c r="J2652" s="2">
        <f t="shared" si="787"/>
        <v>0</v>
      </c>
      <c r="K2652" s="2">
        <f t="shared" si="788"/>
        <v>0</v>
      </c>
      <c r="L2652" s="8">
        <f t="shared" si="802"/>
        <v>38357</v>
      </c>
      <c r="M2652" s="54">
        <f t="shared" si="789"/>
        <v>0</v>
      </c>
      <c r="N2652" s="6">
        <f t="shared" si="790"/>
        <v>0</v>
      </c>
      <c r="O2652" s="6" t="str">
        <f t="shared" si="791"/>
        <v/>
      </c>
      <c r="P2652" s="29"/>
      <c r="Q2652" s="54">
        <f t="shared" si="792"/>
        <v>1</v>
      </c>
      <c r="R2652" s="6">
        <f t="shared" si="793"/>
        <v>-47.098718914845513</v>
      </c>
      <c r="S2652" s="6">
        <f t="shared" si="794"/>
        <v>0.75069682682252969</v>
      </c>
      <c r="T2652" s="29"/>
      <c r="U2652" s="6">
        <f t="shared" si="795"/>
        <v>38357</v>
      </c>
      <c r="V2652" s="55">
        <f t="shared" si="796"/>
        <v>38357</v>
      </c>
      <c r="W2652" s="6">
        <f t="shared" si="803"/>
        <v>0</v>
      </c>
      <c r="X2652" s="83">
        <f t="shared" si="804"/>
        <v>-47.098718914845513</v>
      </c>
      <c r="AA2652" s="29">
        <f t="shared" si="786"/>
        <v>0</v>
      </c>
      <c r="AC2652" s="56">
        <f t="shared" si="797"/>
        <v>0</v>
      </c>
      <c r="AD2652">
        <f t="shared" si="798"/>
        <v>0</v>
      </c>
      <c r="AE2652">
        <f t="shared" si="799"/>
        <v>0</v>
      </c>
      <c r="AF2652" t="str">
        <f t="shared" si="800"/>
        <v/>
      </c>
      <c r="AG2652" s="83">
        <f t="shared" si="801"/>
        <v>0</v>
      </c>
    </row>
    <row r="2653" spans="1:33">
      <c r="A2653" s="40">
        <v>38358</v>
      </c>
      <c r="B2653" s="41" t="s">
        <v>1870</v>
      </c>
      <c r="C2653" s="46"/>
      <c r="D2653" s="1"/>
      <c r="E2653" s="1"/>
      <c r="F2653" s="1"/>
      <c r="G2653" s="1"/>
      <c r="H2653" s="1"/>
      <c r="I2653" s="1"/>
      <c r="J2653" s="2">
        <f t="shared" si="787"/>
        <v>0</v>
      </c>
      <c r="K2653" s="2">
        <f t="shared" si="788"/>
        <v>0</v>
      </c>
      <c r="L2653" s="8">
        <f t="shared" si="802"/>
        <v>38358</v>
      </c>
      <c r="M2653" s="54">
        <f t="shared" si="789"/>
        <v>0</v>
      </c>
      <c r="N2653" s="6">
        <f t="shared" si="790"/>
        <v>0</v>
      </c>
      <c r="O2653" s="6" t="str">
        <f t="shared" si="791"/>
        <v/>
      </c>
      <c r="P2653" s="29"/>
      <c r="Q2653" s="54">
        <f t="shared" si="792"/>
        <v>1</v>
      </c>
      <c r="R2653" s="6">
        <f t="shared" si="793"/>
        <v>-47.098718914845513</v>
      </c>
      <c r="S2653" s="6">
        <f t="shared" si="794"/>
        <v>0.76421740897039614</v>
      </c>
      <c r="T2653" s="29"/>
      <c r="U2653" s="6">
        <f t="shared" si="795"/>
        <v>38358</v>
      </c>
      <c r="V2653" s="55">
        <f t="shared" si="796"/>
        <v>38358</v>
      </c>
      <c r="W2653" s="6">
        <f t="shared" si="803"/>
        <v>0</v>
      </c>
      <c r="X2653" s="83">
        <f t="shared" si="804"/>
        <v>-47.098718914845513</v>
      </c>
      <c r="AA2653" s="29">
        <f t="shared" si="786"/>
        <v>0</v>
      </c>
      <c r="AC2653" s="56">
        <f t="shared" si="797"/>
        <v>0</v>
      </c>
      <c r="AD2653">
        <f t="shared" si="798"/>
        <v>0</v>
      </c>
      <c r="AE2653">
        <f t="shared" si="799"/>
        <v>0</v>
      </c>
      <c r="AF2653" t="str">
        <f t="shared" si="800"/>
        <v/>
      </c>
      <c r="AG2653" s="83">
        <f t="shared" si="801"/>
        <v>0</v>
      </c>
    </row>
    <row r="2654" spans="1:33">
      <c r="A2654" s="40">
        <v>38359</v>
      </c>
      <c r="B2654" s="41" t="s">
        <v>1869</v>
      </c>
      <c r="C2654" s="46"/>
      <c r="D2654" s="1"/>
      <c r="E2654" s="1"/>
      <c r="F2654" s="1"/>
      <c r="G2654" s="1"/>
      <c r="H2654" s="1"/>
      <c r="I2654" s="1"/>
      <c r="J2654" s="2">
        <f t="shared" si="787"/>
        <v>1</v>
      </c>
      <c r="K2654" s="2">
        <f t="shared" si="788"/>
        <v>-1000</v>
      </c>
      <c r="L2654" s="8">
        <f t="shared" si="802"/>
        <v>38359</v>
      </c>
      <c r="M2654" s="54">
        <f t="shared" si="789"/>
        <v>1</v>
      </c>
      <c r="N2654" s="6">
        <f t="shared" si="790"/>
        <v>-1000</v>
      </c>
      <c r="O2654" s="6">
        <f t="shared" si="791"/>
        <v>16.079755587715066</v>
      </c>
      <c r="P2654" s="29"/>
      <c r="Q2654" s="54">
        <f t="shared" si="792"/>
        <v>1</v>
      </c>
      <c r="R2654" s="6">
        <f t="shared" si="793"/>
        <v>-47.098718914845513</v>
      </c>
      <c r="S2654" s="6">
        <f t="shared" si="794"/>
        <v>0.75733588864520851</v>
      </c>
      <c r="T2654" s="29"/>
      <c r="U2654" s="6">
        <f t="shared" si="795"/>
        <v>38359</v>
      </c>
      <c r="V2654" s="55">
        <f t="shared" si="796"/>
        <v>38359</v>
      </c>
      <c r="W2654" s="6">
        <f t="shared" si="803"/>
        <v>-1000</v>
      </c>
      <c r="X2654" s="83">
        <f t="shared" si="804"/>
        <v>-47.098718914845513</v>
      </c>
      <c r="AA2654" s="29">
        <f t="shared" si="786"/>
        <v>0</v>
      </c>
      <c r="AC2654" s="56">
        <f t="shared" si="797"/>
        <v>1</v>
      </c>
      <c r="AD2654">
        <f t="shared" si="798"/>
        <v>1</v>
      </c>
      <c r="AE2654">
        <f t="shared" si="799"/>
        <v>-2976.1904761904761</v>
      </c>
      <c r="AF2654">
        <f t="shared" si="800"/>
        <v>47.856415439628179</v>
      </c>
      <c r="AG2654" s="83">
        <f t="shared" si="801"/>
        <v>-2976.1904761904761</v>
      </c>
    </row>
    <row r="2655" spans="1:33">
      <c r="A2655" s="40">
        <v>38362</v>
      </c>
      <c r="B2655" s="41" t="s">
        <v>1868</v>
      </c>
      <c r="C2655" s="46"/>
      <c r="D2655" s="1"/>
      <c r="E2655" s="1"/>
      <c r="F2655" s="1"/>
      <c r="G2655" s="1"/>
      <c r="H2655" s="1"/>
      <c r="I2655" s="1"/>
      <c r="J2655" s="2">
        <f t="shared" si="787"/>
        <v>0</v>
      </c>
      <c r="K2655" s="2">
        <f t="shared" si="788"/>
        <v>0</v>
      </c>
      <c r="L2655" s="8">
        <f t="shared" si="802"/>
        <v>38362</v>
      </c>
      <c r="M2655" s="54">
        <f t="shared" si="789"/>
        <v>0</v>
      </c>
      <c r="N2655" s="6">
        <f t="shared" si="790"/>
        <v>0</v>
      </c>
      <c r="O2655" s="6" t="str">
        <f t="shared" si="791"/>
        <v/>
      </c>
      <c r="P2655" s="29"/>
      <c r="Q2655" s="54">
        <f t="shared" si="792"/>
        <v>1</v>
      </c>
      <c r="R2655" s="6">
        <f t="shared" si="793"/>
        <v>-47.098718914845513</v>
      </c>
      <c r="S2655" s="6">
        <f t="shared" si="794"/>
        <v>0.76895867616074309</v>
      </c>
      <c r="T2655" s="29"/>
      <c r="U2655" s="6">
        <f t="shared" si="795"/>
        <v>38362</v>
      </c>
      <c r="V2655" s="55">
        <f t="shared" si="796"/>
        <v>38362</v>
      </c>
      <c r="W2655" s="6">
        <f t="shared" si="803"/>
        <v>0</v>
      </c>
      <c r="X2655" s="83">
        <f t="shared" si="804"/>
        <v>-47.098718914845513</v>
      </c>
      <c r="AA2655" s="29">
        <f t="shared" si="786"/>
        <v>0</v>
      </c>
      <c r="AC2655" s="56">
        <f t="shared" si="797"/>
        <v>0</v>
      </c>
      <c r="AD2655">
        <f t="shared" si="798"/>
        <v>0</v>
      </c>
      <c r="AE2655">
        <f t="shared" si="799"/>
        <v>0</v>
      </c>
      <c r="AF2655" t="str">
        <f t="shared" si="800"/>
        <v/>
      </c>
      <c r="AG2655" s="83">
        <f t="shared" si="801"/>
        <v>0</v>
      </c>
    </row>
    <row r="2656" spans="1:33">
      <c r="A2656" s="40">
        <v>38363</v>
      </c>
      <c r="B2656" s="41" t="s">
        <v>1867</v>
      </c>
      <c r="C2656" s="46"/>
      <c r="D2656" s="1"/>
      <c r="E2656" s="1"/>
      <c r="F2656" s="1"/>
      <c r="G2656" s="1"/>
      <c r="H2656" s="1"/>
      <c r="I2656" s="1"/>
      <c r="J2656" s="2">
        <f t="shared" si="787"/>
        <v>0</v>
      </c>
      <c r="K2656" s="2">
        <f t="shared" si="788"/>
        <v>0</v>
      </c>
      <c r="L2656" s="8">
        <f t="shared" si="802"/>
        <v>38363</v>
      </c>
      <c r="M2656" s="54">
        <f t="shared" si="789"/>
        <v>0</v>
      </c>
      <c r="N2656" s="6">
        <f t="shared" si="790"/>
        <v>0</v>
      </c>
      <c r="O2656" s="6" t="str">
        <f t="shared" si="791"/>
        <v/>
      </c>
      <c r="P2656" s="29"/>
      <c r="Q2656" s="54">
        <f t="shared" si="792"/>
        <v>1</v>
      </c>
      <c r="R2656" s="6">
        <f t="shared" si="793"/>
        <v>-47.098718914845513</v>
      </c>
      <c r="S2656" s="6">
        <f t="shared" si="794"/>
        <v>0.77978011448419726</v>
      </c>
      <c r="T2656" s="29"/>
      <c r="U2656" s="6">
        <f t="shared" si="795"/>
        <v>38363</v>
      </c>
      <c r="V2656" s="55">
        <f t="shared" si="796"/>
        <v>38363</v>
      </c>
      <c r="W2656" s="6">
        <f t="shared" si="803"/>
        <v>0</v>
      </c>
      <c r="X2656" s="83">
        <f t="shared" si="804"/>
        <v>-47.098718914845513</v>
      </c>
      <c r="AA2656" s="29">
        <f t="shared" si="786"/>
        <v>0</v>
      </c>
      <c r="AC2656" s="56">
        <f t="shared" si="797"/>
        <v>0</v>
      </c>
      <c r="AD2656">
        <f t="shared" si="798"/>
        <v>0</v>
      </c>
      <c r="AE2656">
        <f t="shared" si="799"/>
        <v>0</v>
      </c>
      <c r="AF2656" t="str">
        <f t="shared" si="800"/>
        <v/>
      </c>
      <c r="AG2656" s="83">
        <f t="shared" si="801"/>
        <v>0</v>
      </c>
    </row>
    <row r="2657" spans="1:33">
      <c r="A2657" s="40">
        <v>38364</v>
      </c>
      <c r="B2657" s="41" t="s">
        <v>1866</v>
      </c>
      <c r="C2657" s="46"/>
      <c r="D2657" s="1"/>
      <c r="E2657" s="1"/>
      <c r="F2657" s="1"/>
      <c r="G2657" s="1"/>
      <c r="H2657" s="1"/>
      <c r="I2657" s="1"/>
      <c r="J2657" s="2">
        <f t="shared" si="787"/>
        <v>0</v>
      </c>
      <c r="K2657" s="2">
        <f t="shared" si="788"/>
        <v>0</v>
      </c>
      <c r="L2657" s="8">
        <f t="shared" si="802"/>
        <v>38364</v>
      </c>
      <c r="M2657" s="54">
        <f t="shared" si="789"/>
        <v>0</v>
      </c>
      <c r="N2657" s="6">
        <f t="shared" si="790"/>
        <v>0</v>
      </c>
      <c r="O2657" s="6" t="str">
        <f t="shared" si="791"/>
        <v/>
      </c>
      <c r="P2657" s="29"/>
      <c r="Q2657" s="54">
        <f t="shared" si="792"/>
        <v>1</v>
      </c>
      <c r="R2657" s="6">
        <f t="shared" si="793"/>
        <v>-47.098718914845513</v>
      </c>
      <c r="S2657" s="6">
        <f t="shared" si="794"/>
        <v>0.79357571886850065</v>
      </c>
      <c r="T2657" s="29"/>
      <c r="U2657" s="6">
        <f t="shared" si="795"/>
        <v>38364</v>
      </c>
      <c r="V2657" s="55">
        <f t="shared" si="796"/>
        <v>38364</v>
      </c>
      <c r="W2657" s="6">
        <f t="shared" si="803"/>
        <v>0</v>
      </c>
      <c r="X2657" s="83">
        <f t="shared" si="804"/>
        <v>-47.098718914845513</v>
      </c>
      <c r="AA2657" s="29">
        <f t="shared" si="786"/>
        <v>0</v>
      </c>
      <c r="AC2657" s="56">
        <f t="shared" si="797"/>
        <v>0</v>
      </c>
      <c r="AD2657">
        <f t="shared" si="798"/>
        <v>0</v>
      </c>
      <c r="AE2657">
        <f t="shared" si="799"/>
        <v>0</v>
      </c>
      <c r="AF2657" t="str">
        <f t="shared" si="800"/>
        <v/>
      </c>
      <c r="AG2657" s="83">
        <f t="shared" si="801"/>
        <v>0</v>
      </c>
    </row>
    <row r="2658" spans="1:33">
      <c r="A2658" s="40">
        <v>38365</v>
      </c>
      <c r="B2658" s="41" t="s">
        <v>1865</v>
      </c>
      <c r="C2658" s="46"/>
      <c r="D2658" s="1"/>
      <c r="E2658" s="1"/>
      <c r="F2658" s="1"/>
      <c r="G2658" s="1"/>
      <c r="H2658" s="1"/>
      <c r="I2658" s="1"/>
      <c r="J2658" s="2">
        <f t="shared" si="787"/>
        <v>0</v>
      </c>
      <c r="K2658" s="2">
        <f t="shared" si="788"/>
        <v>0</v>
      </c>
      <c r="L2658" s="8">
        <f t="shared" si="802"/>
        <v>38365</v>
      </c>
      <c r="M2658" s="54">
        <f t="shared" si="789"/>
        <v>0</v>
      </c>
      <c r="N2658" s="6">
        <f t="shared" si="790"/>
        <v>0</v>
      </c>
      <c r="O2658" s="6" t="str">
        <f t="shared" si="791"/>
        <v/>
      </c>
      <c r="P2658" s="29"/>
      <c r="Q2658" s="54">
        <f t="shared" si="792"/>
        <v>1</v>
      </c>
      <c r="R2658" s="6">
        <f t="shared" si="793"/>
        <v>-47.098718914845513</v>
      </c>
      <c r="S2658" s="6">
        <f t="shared" si="794"/>
        <v>0.78042616263207143</v>
      </c>
      <c r="T2658" s="29"/>
      <c r="U2658" s="6">
        <f t="shared" si="795"/>
        <v>38365</v>
      </c>
      <c r="V2658" s="55">
        <f t="shared" si="796"/>
        <v>38365</v>
      </c>
      <c r="W2658" s="6">
        <f t="shared" si="803"/>
        <v>0</v>
      </c>
      <c r="X2658" s="83">
        <f t="shared" si="804"/>
        <v>-47.098718914845513</v>
      </c>
      <c r="AA2658" s="29">
        <f t="shared" si="786"/>
        <v>0</v>
      </c>
      <c r="AC2658" s="56">
        <f t="shared" si="797"/>
        <v>0</v>
      </c>
      <c r="AD2658">
        <f t="shared" si="798"/>
        <v>0</v>
      </c>
      <c r="AE2658">
        <f t="shared" si="799"/>
        <v>0</v>
      </c>
      <c r="AF2658" t="str">
        <f t="shared" si="800"/>
        <v/>
      </c>
      <c r="AG2658" s="83">
        <f t="shared" si="801"/>
        <v>0</v>
      </c>
    </row>
    <row r="2659" spans="1:33">
      <c r="A2659" s="40">
        <v>38366</v>
      </c>
      <c r="B2659" s="41" t="s">
        <v>1864</v>
      </c>
      <c r="C2659" s="46"/>
      <c r="D2659" s="1"/>
      <c r="E2659" s="1"/>
      <c r="F2659" s="1"/>
      <c r="G2659" s="1"/>
      <c r="H2659" s="1"/>
      <c r="I2659" s="1"/>
      <c r="J2659" s="2">
        <f t="shared" si="787"/>
        <v>0</v>
      </c>
      <c r="K2659" s="2">
        <f t="shared" si="788"/>
        <v>0</v>
      </c>
      <c r="L2659" s="8">
        <f t="shared" si="802"/>
        <v>38366</v>
      </c>
      <c r="M2659" s="54">
        <f t="shared" si="789"/>
        <v>0</v>
      </c>
      <c r="N2659" s="6">
        <f t="shared" si="790"/>
        <v>0</v>
      </c>
      <c r="O2659" s="6" t="str">
        <f t="shared" si="791"/>
        <v/>
      </c>
      <c r="P2659" s="29"/>
      <c r="Q2659" s="54">
        <f t="shared" si="792"/>
        <v>1</v>
      </c>
      <c r="R2659" s="6">
        <f t="shared" si="793"/>
        <v>-47.098718914845513</v>
      </c>
      <c r="S2659" s="6">
        <f t="shared" si="794"/>
        <v>0.79117619544507833</v>
      </c>
      <c r="T2659" s="29"/>
      <c r="U2659" s="6">
        <f t="shared" si="795"/>
        <v>38366</v>
      </c>
      <c r="V2659" s="55">
        <f t="shared" si="796"/>
        <v>38366</v>
      </c>
      <c r="W2659" s="6">
        <f t="shared" si="803"/>
        <v>0</v>
      </c>
      <c r="X2659" s="83">
        <f t="shared" si="804"/>
        <v>-47.098718914845513</v>
      </c>
      <c r="AA2659" s="29">
        <f t="shared" si="786"/>
        <v>0</v>
      </c>
      <c r="AC2659" s="56">
        <f t="shared" si="797"/>
        <v>0</v>
      </c>
      <c r="AD2659">
        <f t="shared" si="798"/>
        <v>0</v>
      </c>
      <c r="AE2659">
        <f t="shared" si="799"/>
        <v>0</v>
      </c>
      <c r="AF2659" t="str">
        <f t="shared" si="800"/>
        <v/>
      </c>
      <c r="AG2659" s="83">
        <f t="shared" si="801"/>
        <v>0</v>
      </c>
    </row>
    <row r="2660" spans="1:33">
      <c r="A2660" s="40">
        <v>38369</v>
      </c>
      <c r="B2660" s="41" t="s">
        <v>1863</v>
      </c>
      <c r="C2660" s="46"/>
      <c r="D2660" s="1"/>
      <c r="E2660" s="1"/>
      <c r="F2660" s="1"/>
      <c r="G2660" s="1"/>
      <c r="H2660" s="1"/>
      <c r="I2660" s="1"/>
      <c r="J2660" s="2">
        <f t="shared" si="787"/>
        <v>0</v>
      </c>
      <c r="K2660" s="2">
        <f t="shared" si="788"/>
        <v>0</v>
      </c>
      <c r="L2660" s="8">
        <f t="shared" si="802"/>
        <v>38369</v>
      </c>
      <c r="M2660" s="54">
        <f t="shared" si="789"/>
        <v>0</v>
      </c>
      <c r="N2660" s="6">
        <f t="shared" si="790"/>
        <v>0</v>
      </c>
      <c r="O2660" s="6" t="str">
        <f t="shared" si="791"/>
        <v/>
      </c>
      <c r="P2660" s="29"/>
      <c r="Q2660" s="54">
        <f t="shared" si="792"/>
        <v>1</v>
      </c>
      <c r="R2660" s="6">
        <f t="shared" si="793"/>
        <v>-47.098718914845513</v>
      </c>
      <c r="S2660" s="6">
        <f t="shared" si="794"/>
        <v>0.79091047715945451</v>
      </c>
      <c r="T2660" s="29"/>
      <c r="U2660" s="6">
        <f t="shared" si="795"/>
        <v>38369</v>
      </c>
      <c r="V2660" s="55">
        <f t="shared" si="796"/>
        <v>38369</v>
      </c>
      <c r="W2660" s="6">
        <f t="shared" si="803"/>
        <v>0</v>
      </c>
      <c r="X2660" s="83">
        <f t="shared" si="804"/>
        <v>-47.098718914845513</v>
      </c>
      <c r="AA2660" s="29">
        <f t="shared" si="786"/>
        <v>0</v>
      </c>
      <c r="AC2660" s="56">
        <f t="shared" si="797"/>
        <v>0</v>
      </c>
      <c r="AD2660">
        <f t="shared" si="798"/>
        <v>0</v>
      </c>
      <c r="AE2660">
        <f t="shared" si="799"/>
        <v>0</v>
      </c>
      <c r="AF2660" t="str">
        <f t="shared" si="800"/>
        <v/>
      </c>
      <c r="AG2660" s="83">
        <f t="shared" si="801"/>
        <v>0</v>
      </c>
    </row>
    <row r="2661" spans="1:33">
      <c r="A2661" s="40">
        <v>38370</v>
      </c>
      <c r="B2661" s="41" t="s">
        <v>1862</v>
      </c>
      <c r="C2661" s="46"/>
      <c r="D2661" s="1"/>
      <c r="E2661" s="1"/>
      <c r="F2661" s="1"/>
      <c r="G2661" s="1"/>
      <c r="H2661" s="1"/>
      <c r="I2661" s="1"/>
      <c r="J2661" s="2">
        <f t="shared" si="787"/>
        <v>0</v>
      </c>
      <c r="K2661" s="2">
        <f t="shared" si="788"/>
        <v>0</v>
      </c>
      <c r="L2661" s="8">
        <f t="shared" si="802"/>
        <v>38370</v>
      </c>
      <c r="M2661" s="54">
        <f t="shared" si="789"/>
        <v>0</v>
      </c>
      <c r="N2661" s="6">
        <f t="shared" si="790"/>
        <v>0</v>
      </c>
      <c r="O2661" s="6" t="str">
        <f t="shared" si="791"/>
        <v/>
      </c>
      <c r="P2661" s="29"/>
      <c r="Q2661" s="54">
        <f t="shared" si="792"/>
        <v>1</v>
      </c>
      <c r="R2661" s="6">
        <f t="shared" si="793"/>
        <v>-47.098718914845513</v>
      </c>
      <c r="S2661" s="6">
        <f t="shared" si="794"/>
        <v>0.7879993126124395</v>
      </c>
      <c r="T2661" s="29"/>
      <c r="U2661" s="6">
        <f t="shared" si="795"/>
        <v>38370</v>
      </c>
      <c r="V2661" s="55">
        <f t="shared" si="796"/>
        <v>38370</v>
      </c>
      <c r="W2661" s="6">
        <f t="shared" si="803"/>
        <v>0</v>
      </c>
      <c r="X2661" s="83">
        <f t="shared" si="804"/>
        <v>-47.098718914845513</v>
      </c>
      <c r="AA2661" s="29">
        <f t="shared" si="786"/>
        <v>0</v>
      </c>
      <c r="AC2661" s="56">
        <f t="shared" si="797"/>
        <v>0</v>
      </c>
      <c r="AD2661">
        <f t="shared" si="798"/>
        <v>0</v>
      </c>
      <c r="AE2661">
        <f t="shared" si="799"/>
        <v>0</v>
      </c>
      <c r="AF2661" t="str">
        <f t="shared" si="800"/>
        <v/>
      </c>
      <c r="AG2661" s="83">
        <f t="shared" si="801"/>
        <v>0</v>
      </c>
    </row>
    <row r="2662" spans="1:33">
      <c r="A2662" s="40">
        <v>38371</v>
      </c>
      <c r="B2662" s="41" t="s">
        <v>1861</v>
      </c>
      <c r="C2662" s="46"/>
      <c r="D2662" s="1"/>
      <c r="E2662" s="1"/>
      <c r="F2662" s="1"/>
      <c r="G2662" s="1"/>
      <c r="H2662" s="1"/>
      <c r="I2662" s="1"/>
      <c r="J2662" s="2">
        <f t="shared" si="787"/>
        <v>0</v>
      </c>
      <c r="K2662" s="2">
        <f t="shared" si="788"/>
        <v>0</v>
      </c>
      <c r="L2662" s="8">
        <f t="shared" si="802"/>
        <v>38371</v>
      </c>
      <c r="M2662" s="54">
        <f t="shared" si="789"/>
        <v>0</v>
      </c>
      <c r="N2662" s="6">
        <f t="shared" si="790"/>
        <v>0</v>
      </c>
      <c r="O2662" s="6" t="str">
        <f t="shared" si="791"/>
        <v/>
      </c>
      <c r="P2662" s="29"/>
      <c r="Q2662" s="54">
        <f t="shared" si="792"/>
        <v>1</v>
      </c>
      <c r="R2662" s="6">
        <f t="shared" si="793"/>
        <v>-47.098718914845513</v>
      </c>
      <c r="S2662" s="6">
        <f t="shared" si="794"/>
        <v>0.79197442264747797</v>
      </c>
      <c r="T2662" s="29"/>
      <c r="U2662" s="6">
        <f t="shared" si="795"/>
        <v>38371</v>
      </c>
      <c r="V2662" s="55">
        <f t="shared" si="796"/>
        <v>38371</v>
      </c>
      <c r="W2662" s="6">
        <f t="shared" si="803"/>
        <v>0</v>
      </c>
      <c r="X2662" s="83">
        <f t="shared" si="804"/>
        <v>-47.098718914845513</v>
      </c>
      <c r="AA2662" s="29">
        <f t="shared" si="786"/>
        <v>0</v>
      </c>
      <c r="AC2662" s="56">
        <f t="shared" si="797"/>
        <v>0</v>
      </c>
      <c r="AD2662">
        <f t="shared" si="798"/>
        <v>0</v>
      </c>
      <c r="AE2662">
        <f t="shared" si="799"/>
        <v>0</v>
      </c>
      <c r="AF2662" t="str">
        <f t="shared" si="800"/>
        <v/>
      </c>
      <c r="AG2662" s="83">
        <f t="shared" si="801"/>
        <v>0</v>
      </c>
    </row>
    <row r="2663" spans="1:33">
      <c r="A2663" s="40">
        <v>38372</v>
      </c>
      <c r="B2663" s="41" t="s">
        <v>1860</v>
      </c>
      <c r="C2663" s="46"/>
      <c r="D2663" s="1"/>
      <c r="E2663" s="1"/>
      <c r="F2663" s="1"/>
      <c r="G2663" s="1"/>
      <c r="H2663" s="1"/>
      <c r="I2663" s="1"/>
      <c r="J2663" s="2">
        <f t="shared" si="787"/>
        <v>0</v>
      </c>
      <c r="K2663" s="2">
        <f t="shared" si="788"/>
        <v>0</v>
      </c>
      <c r="L2663" s="8">
        <f t="shared" si="802"/>
        <v>38372</v>
      </c>
      <c r="M2663" s="54">
        <f t="shared" si="789"/>
        <v>0</v>
      </c>
      <c r="N2663" s="6">
        <f t="shared" si="790"/>
        <v>0</v>
      </c>
      <c r="O2663" s="6" t="str">
        <f t="shared" si="791"/>
        <v/>
      </c>
      <c r="P2663" s="29"/>
      <c r="Q2663" s="54">
        <f t="shared" si="792"/>
        <v>1</v>
      </c>
      <c r="R2663" s="6">
        <f t="shared" si="793"/>
        <v>-47.098718914845513</v>
      </c>
      <c r="S2663" s="6">
        <f t="shared" si="794"/>
        <v>0.79037957568124706</v>
      </c>
      <c r="T2663" s="29"/>
      <c r="U2663" s="6">
        <f t="shared" si="795"/>
        <v>38372</v>
      </c>
      <c r="V2663" s="55">
        <f t="shared" si="796"/>
        <v>38372</v>
      </c>
      <c r="W2663" s="6">
        <f t="shared" si="803"/>
        <v>0</v>
      </c>
      <c r="X2663" s="83">
        <f t="shared" si="804"/>
        <v>-47.098718914845513</v>
      </c>
      <c r="AA2663" s="29">
        <f t="shared" si="786"/>
        <v>0</v>
      </c>
      <c r="AC2663" s="56">
        <f t="shared" si="797"/>
        <v>0</v>
      </c>
      <c r="AD2663">
        <f t="shared" si="798"/>
        <v>0</v>
      </c>
      <c r="AE2663">
        <f t="shared" si="799"/>
        <v>0</v>
      </c>
      <c r="AF2663" t="str">
        <f t="shared" si="800"/>
        <v/>
      </c>
      <c r="AG2663" s="83">
        <f t="shared" si="801"/>
        <v>0</v>
      </c>
    </row>
    <row r="2664" spans="1:33">
      <c r="A2664" s="40">
        <v>38376</v>
      </c>
      <c r="B2664" s="41" t="s">
        <v>1859</v>
      </c>
      <c r="C2664" s="46"/>
      <c r="D2664" s="1"/>
      <c r="E2664" s="1"/>
      <c r="F2664" s="1"/>
      <c r="G2664" s="1"/>
      <c r="H2664" s="1"/>
      <c r="I2664" s="1"/>
      <c r="J2664" s="2">
        <f t="shared" si="787"/>
        <v>0</v>
      </c>
      <c r="K2664" s="2">
        <f t="shared" si="788"/>
        <v>0</v>
      </c>
      <c r="L2664" s="8">
        <f t="shared" si="802"/>
        <v>38376</v>
      </c>
      <c r="M2664" s="54">
        <f t="shared" si="789"/>
        <v>0</v>
      </c>
      <c r="N2664" s="6">
        <f t="shared" si="790"/>
        <v>0</v>
      </c>
      <c r="O2664" s="6" t="str">
        <f t="shared" si="791"/>
        <v/>
      </c>
      <c r="P2664" s="29"/>
      <c r="Q2664" s="54">
        <f t="shared" si="792"/>
        <v>1</v>
      </c>
      <c r="R2664" s="6">
        <f t="shared" si="793"/>
        <v>-47.098718914845513</v>
      </c>
      <c r="S2664" s="6">
        <f t="shared" si="794"/>
        <v>0.79882494767377055</v>
      </c>
      <c r="T2664" s="29"/>
      <c r="U2664" s="6">
        <f t="shared" si="795"/>
        <v>38376</v>
      </c>
      <c r="V2664" s="55">
        <f t="shared" si="796"/>
        <v>38376</v>
      </c>
      <c r="W2664" s="6">
        <f t="shared" si="803"/>
        <v>0</v>
      </c>
      <c r="X2664" s="83">
        <f t="shared" si="804"/>
        <v>-47.098718914845513</v>
      </c>
      <c r="AA2664" s="29">
        <f t="shared" si="786"/>
        <v>0</v>
      </c>
      <c r="AC2664" s="56">
        <f t="shared" si="797"/>
        <v>0</v>
      </c>
      <c r="AD2664">
        <f t="shared" si="798"/>
        <v>0</v>
      </c>
      <c r="AE2664">
        <f t="shared" si="799"/>
        <v>0</v>
      </c>
      <c r="AF2664" t="str">
        <f t="shared" si="800"/>
        <v/>
      </c>
      <c r="AG2664" s="83">
        <f t="shared" si="801"/>
        <v>0</v>
      </c>
    </row>
    <row r="2665" spans="1:33">
      <c r="A2665" s="40">
        <v>38377</v>
      </c>
      <c r="B2665" s="41" t="s">
        <v>1858</v>
      </c>
      <c r="C2665" s="46"/>
      <c r="D2665" s="1"/>
      <c r="E2665" s="1"/>
      <c r="F2665" s="1"/>
      <c r="G2665" s="1"/>
      <c r="H2665" s="1"/>
      <c r="I2665" s="1"/>
      <c r="J2665" s="2">
        <f t="shared" si="787"/>
        <v>0</v>
      </c>
      <c r="K2665" s="2">
        <f t="shared" si="788"/>
        <v>0</v>
      </c>
      <c r="L2665" s="8">
        <f t="shared" si="802"/>
        <v>38377</v>
      </c>
      <c r="M2665" s="54">
        <f t="shared" si="789"/>
        <v>0</v>
      </c>
      <c r="N2665" s="6">
        <f t="shared" si="790"/>
        <v>0</v>
      </c>
      <c r="O2665" s="6" t="str">
        <f t="shared" si="791"/>
        <v/>
      </c>
      <c r="P2665" s="29"/>
      <c r="Q2665" s="54">
        <f t="shared" si="792"/>
        <v>1</v>
      </c>
      <c r="R2665" s="6">
        <f t="shared" si="793"/>
        <v>-47.098718914845513</v>
      </c>
      <c r="S2665" s="6">
        <f t="shared" si="794"/>
        <v>0.78734067059253621</v>
      </c>
      <c r="T2665" s="29"/>
      <c r="U2665" s="6">
        <f t="shared" si="795"/>
        <v>38377</v>
      </c>
      <c r="V2665" s="55">
        <f t="shared" si="796"/>
        <v>38377</v>
      </c>
      <c r="W2665" s="6">
        <f t="shared" si="803"/>
        <v>0</v>
      </c>
      <c r="X2665" s="83">
        <f t="shared" si="804"/>
        <v>-47.098718914845513</v>
      </c>
      <c r="AA2665" s="29">
        <f t="shared" si="786"/>
        <v>0</v>
      </c>
      <c r="AC2665" s="56">
        <f t="shared" si="797"/>
        <v>0</v>
      </c>
      <c r="AD2665">
        <f t="shared" si="798"/>
        <v>0</v>
      </c>
      <c r="AE2665">
        <f t="shared" si="799"/>
        <v>0</v>
      </c>
      <c r="AF2665" t="str">
        <f t="shared" si="800"/>
        <v/>
      </c>
      <c r="AG2665" s="83">
        <f t="shared" si="801"/>
        <v>0</v>
      </c>
    </row>
    <row r="2666" spans="1:33">
      <c r="A2666" s="40">
        <v>38379</v>
      </c>
      <c r="B2666" s="41" t="s">
        <v>1857</v>
      </c>
      <c r="C2666" s="46"/>
      <c r="D2666" s="1"/>
      <c r="E2666" s="1"/>
      <c r="F2666" s="1"/>
      <c r="G2666" s="1"/>
      <c r="H2666" s="1"/>
      <c r="I2666" s="1"/>
      <c r="J2666" s="2">
        <f t="shared" si="787"/>
        <v>0</v>
      </c>
      <c r="K2666" s="2">
        <f t="shared" si="788"/>
        <v>0</v>
      </c>
      <c r="L2666" s="8">
        <f t="shared" si="802"/>
        <v>38379</v>
      </c>
      <c r="M2666" s="54">
        <f t="shared" si="789"/>
        <v>0</v>
      </c>
      <c r="N2666" s="6">
        <f t="shared" si="790"/>
        <v>0</v>
      </c>
      <c r="O2666" s="6" t="str">
        <f t="shared" si="791"/>
        <v/>
      </c>
      <c r="P2666" s="29"/>
      <c r="Q2666" s="54">
        <f t="shared" si="792"/>
        <v>1</v>
      </c>
      <c r="R2666" s="6">
        <f t="shared" si="793"/>
        <v>-47.098718914845513</v>
      </c>
      <c r="S2666" s="6">
        <f t="shared" si="794"/>
        <v>0.78003840534689484</v>
      </c>
      <c r="T2666" s="29"/>
      <c r="U2666" s="6">
        <f t="shared" si="795"/>
        <v>38379</v>
      </c>
      <c r="V2666" s="55">
        <f t="shared" si="796"/>
        <v>38379</v>
      </c>
      <c r="W2666" s="6">
        <f t="shared" si="803"/>
        <v>0</v>
      </c>
      <c r="X2666" s="83">
        <f t="shared" si="804"/>
        <v>-47.098718914845513</v>
      </c>
      <c r="AA2666" s="29">
        <f t="shared" si="786"/>
        <v>0</v>
      </c>
      <c r="AC2666" s="56">
        <f t="shared" si="797"/>
        <v>0</v>
      </c>
      <c r="AD2666">
        <f t="shared" si="798"/>
        <v>0</v>
      </c>
      <c r="AE2666">
        <f t="shared" si="799"/>
        <v>0</v>
      </c>
      <c r="AF2666" t="str">
        <f t="shared" si="800"/>
        <v/>
      </c>
      <c r="AG2666" s="83">
        <f t="shared" si="801"/>
        <v>0</v>
      </c>
    </row>
    <row r="2667" spans="1:33">
      <c r="A2667" s="40">
        <v>38380</v>
      </c>
      <c r="B2667" s="41" t="s">
        <v>1856</v>
      </c>
      <c r="C2667" s="46"/>
      <c r="D2667" s="1"/>
      <c r="E2667" s="1"/>
      <c r="F2667" s="1"/>
      <c r="G2667" s="1"/>
      <c r="H2667" s="1"/>
      <c r="I2667" s="1"/>
      <c r="J2667" s="2">
        <f t="shared" si="787"/>
        <v>0</v>
      </c>
      <c r="K2667" s="2">
        <f t="shared" si="788"/>
        <v>0</v>
      </c>
      <c r="L2667" s="8">
        <f t="shared" si="802"/>
        <v>38380</v>
      </c>
      <c r="M2667" s="54">
        <f t="shared" si="789"/>
        <v>0</v>
      </c>
      <c r="N2667" s="6">
        <f t="shared" si="790"/>
        <v>0</v>
      </c>
      <c r="O2667" s="6" t="str">
        <f t="shared" si="791"/>
        <v/>
      </c>
      <c r="P2667" s="29"/>
      <c r="Q2667" s="54">
        <f t="shared" si="792"/>
        <v>1</v>
      </c>
      <c r="R2667" s="6">
        <f t="shared" si="793"/>
        <v>-47.098718914845513</v>
      </c>
      <c r="S2667" s="6">
        <f t="shared" si="794"/>
        <v>0.7601471742228133</v>
      </c>
      <c r="T2667" s="29"/>
      <c r="U2667" s="6">
        <f t="shared" si="795"/>
        <v>38380</v>
      </c>
      <c r="V2667" s="55">
        <f t="shared" si="796"/>
        <v>38380</v>
      </c>
      <c r="W2667" s="6">
        <f t="shared" si="803"/>
        <v>0</v>
      </c>
      <c r="X2667" s="83">
        <f t="shared" si="804"/>
        <v>-47.098718914845513</v>
      </c>
      <c r="AA2667" s="29">
        <f t="shared" si="786"/>
        <v>0</v>
      </c>
      <c r="AC2667" s="56">
        <f t="shared" si="797"/>
        <v>0</v>
      </c>
      <c r="AD2667">
        <f t="shared" si="798"/>
        <v>0</v>
      </c>
      <c r="AE2667">
        <f t="shared" si="799"/>
        <v>0</v>
      </c>
      <c r="AF2667" t="str">
        <f t="shared" si="800"/>
        <v/>
      </c>
      <c r="AG2667" s="83">
        <f t="shared" si="801"/>
        <v>0</v>
      </c>
    </row>
    <row r="2668" spans="1:33">
      <c r="A2668" s="40">
        <v>38383</v>
      </c>
      <c r="B2668" s="41" t="s">
        <v>1855</v>
      </c>
      <c r="C2668" s="46"/>
      <c r="D2668" s="1"/>
      <c r="E2668" s="1"/>
      <c r="F2668" s="1"/>
      <c r="G2668" s="1"/>
      <c r="H2668" s="1"/>
      <c r="I2668" s="1"/>
      <c r="J2668" s="2">
        <f t="shared" si="787"/>
        <v>0</v>
      </c>
      <c r="K2668" s="2">
        <f t="shared" si="788"/>
        <v>0</v>
      </c>
      <c r="L2668" s="8">
        <f t="shared" si="802"/>
        <v>38383</v>
      </c>
      <c r="M2668" s="54">
        <f t="shared" si="789"/>
        <v>0</v>
      </c>
      <c r="N2668" s="6">
        <f t="shared" si="790"/>
        <v>0</v>
      </c>
      <c r="O2668" s="6" t="str">
        <f t="shared" si="791"/>
        <v/>
      </c>
      <c r="P2668" s="29"/>
      <c r="Q2668" s="54">
        <f t="shared" si="792"/>
        <v>1</v>
      </c>
      <c r="R2668" s="6">
        <f t="shared" si="793"/>
        <v>-47.098718914845513</v>
      </c>
      <c r="S2668" s="6">
        <f t="shared" si="794"/>
        <v>0.74617742260528386</v>
      </c>
      <c r="T2668" s="29"/>
      <c r="U2668" s="6">
        <f t="shared" si="795"/>
        <v>38383</v>
      </c>
      <c r="V2668" s="55">
        <f t="shared" si="796"/>
        <v>38383</v>
      </c>
      <c r="W2668" s="6">
        <f t="shared" si="803"/>
        <v>0</v>
      </c>
      <c r="X2668" s="83">
        <f t="shared" si="804"/>
        <v>-47.098718914845513</v>
      </c>
      <c r="AA2668" s="29">
        <f t="shared" si="786"/>
        <v>0</v>
      </c>
      <c r="AC2668" s="56">
        <f t="shared" si="797"/>
        <v>0</v>
      </c>
      <c r="AD2668">
        <f t="shared" si="798"/>
        <v>0</v>
      </c>
      <c r="AE2668">
        <f t="shared" si="799"/>
        <v>0</v>
      </c>
      <c r="AF2668" t="str">
        <f t="shared" si="800"/>
        <v/>
      </c>
      <c r="AG2668" s="83">
        <f t="shared" si="801"/>
        <v>0</v>
      </c>
    </row>
    <row r="2669" spans="1:33">
      <c r="A2669" s="40">
        <v>38384</v>
      </c>
      <c r="B2669" s="41" t="s">
        <v>1854</v>
      </c>
      <c r="C2669" s="46"/>
      <c r="D2669" s="1"/>
      <c r="E2669" s="1"/>
      <c r="F2669" s="1"/>
      <c r="G2669" s="1"/>
      <c r="H2669" s="1"/>
      <c r="I2669" s="1"/>
      <c r="J2669" s="2">
        <f t="shared" si="787"/>
        <v>0</v>
      </c>
      <c r="K2669" s="2">
        <f t="shared" si="788"/>
        <v>0</v>
      </c>
      <c r="L2669" s="8">
        <f t="shared" si="802"/>
        <v>38384</v>
      </c>
      <c r="M2669" s="54">
        <f t="shared" si="789"/>
        <v>0</v>
      </c>
      <c r="N2669" s="6">
        <f t="shared" si="790"/>
        <v>0</v>
      </c>
      <c r="O2669" s="6" t="str">
        <f t="shared" si="791"/>
        <v/>
      </c>
      <c r="P2669" s="29"/>
      <c r="Q2669" s="54">
        <f t="shared" si="792"/>
        <v>1</v>
      </c>
      <c r="R2669" s="6">
        <f t="shared" si="793"/>
        <v>-47.098718914845513</v>
      </c>
      <c r="S2669" s="6">
        <f t="shared" si="794"/>
        <v>0.74558681201275145</v>
      </c>
      <c r="T2669" s="29"/>
      <c r="U2669" s="6">
        <f t="shared" si="795"/>
        <v>38384</v>
      </c>
      <c r="V2669" s="55">
        <f t="shared" si="796"/>
        <v>38384</v>
      </c>
      <c r="W2669" s="6">
        <f t="shared" si="803"/>
        <v>0</v>
      </c>
      <c r="X2669" s="83">
        <f t="shared" si="804"/>
        <v>-47.098718914845513</v>
      </c>
      <c r="AA2669" s="29">
        <f t="shared" si="786"/>
        <v>0</v>
      </c>
      <c r="AC2669" s="56">
        <f t="shared" si="797"/>
        <v>0</v>
      </c>
      <c r="AD2669">
        <f t="shared" si="798"/>
        <v>0</v>
      </c>
      <c r="AE2669">
        <f t="shared" si="799"/>
        <v>0</v>
      </c>
      <c r="AF2669" t="str">
        <f t="shared" si="800"/>
        <v/>
      </c>
      <c r="AG2669" s="83">
        <f t="shared" si="801"/>
        <v>0</v>
      </c>
    </row>
    <row r="2670" spans="1:33">
      <c r="A2670" s="40">
        <v>38385</v>
      </c>
      <c r="B2670" s="41" t="s">
        <v>1853</v>
      </c>
      <c r="C2670" s="46"/>
      <c r="D2670" s="1"/>
      <c r="E2670" s="1"/>
      <c r="F2670" s="1"/>
      <c r="G2670" s="1"/>
      <c r="H2670" s="1"/>
      <c r="I2670" s="1"/>
      <c r="J2670" s="2">
        <f t="shared" si="787"/>
        <v>0</v>
      </c>
      <c r="K2670" s="2">
        <f t="shared" si="788"/>
        <v>0</v>
      </c>
      <c r="L2670" s="8">
        <f t="shared" si="802"/>
        <v>38385</v>
      </c>
      <c r="M2670" s="54">
        <f t="shared" si="789"/>
        <v>0</v>
      </c>
      <c r="N2670" s="6">
        <f t="shared" si="790"/>
        <v>0</v>
      </c>
      <c r="O2670" s="6" t="str">
        <f t="shared" si="791"/>
        <v/>
      </c>
      <c r="P2670" s="29"/>
      <c r="Q2670" s="54">
        <f t="shared" si="792"/>
        <v>1</v>
      </c>
      <c r="R2670" s="6">
        <f t="shared" si="793"/>
        <v>-47.098718914845513</v>
      </c>
      <c r="S2670" s="6">
        <f t="shared" si="794"/>
        <v>0.74440839125723901</v>
      </c>
      <c r="T2670" s="29"/>
      <c r="U2670" s="6">
        <f t="shared" si="795"/>
        <v>38385</v>
      </c>
      <c r="V2670" s="55">
        <f t="shared" si="796"/>
        <v>38385</v>
      </c>
      <c r="W2670" s="6">
        <f t="shared" si="803"/>
        <v>0</v>
      </c>
      <c r="X2670" s="83">
        <f t="shared" si="804"/>
        <v>-47.098718914845513</v>
      </c>
      <c r="AA2670" s="29">
        <f t="shared" si="786"/>
        <v>0</v>
      </c>
      <c r="AC2670" s="56">
        <f t="shared" si="797"/>
        <v>0</v>
      </c>
      <c r="AD2670">
        <f t="shared" si="798"/>
        <v>0</v>
      </c>
      <c r="AE2670">
        <f t="shared" si="799"/>
        <v>0</v>
      </c>
      <c r="AF2670" t="str">
        <f t="shared" si="800"/>
        <v/>
      </c>
      <c r="AG2670" s="83">
        <f t="shared" si="801"/>
        <v>0</v>
      </c>
    </row>
    <row r="2671" spans="1:33">
      <c r="A2671" s="40">
        <v>38386</v>
      </c>
      <c r="B2671" s="41" t="s">
        <v>1785</v>
      </c>
      <c r="C2671" s="46"/>
      <c r="D2671" s="1"/>
      <c r="E2671" s="1"/>
      <c r="F2671" s="1"/>
      <c r="G2671" s="1"/>
      <c r="H2671" s="1"/>
      <c r="I2671" s="1"/>
      <c r="J2671" s="2">
        <f t="shared" si="787"/>
        <v>0</v>
      </c>
      <c r="K2671" s="2">
        <f t="shared" si="788"/>
        <v>0</v>
      </c>
      <c r="L2671" s="8">
        <f t="shared" si="802"/>
        <v>38386</v>
      </c>
      <c r="M2671" s="54">
        <f t="shared" si="789"/>
        <v>0</v>
      </c>
      <c r="N2671" s="6">
        <f t="shared" si="790"/>
        <v>0</v>
      </c>
      <c r="O2671" s="6" t="str">
        <f t="shared" si="791"/>
        <v/>
      </c>
      <c r="P2671" s="29"/>
      <c r="Q2671" s="54">
        <f t="shared" si="792"/>
        <v>1</v>
      </c>
      <c r="R2671" s="6">
        <f t="shared" si="793"/>
        <v>-47.098718914845513</v>
      </c>
      <c r="S2671" s="6">
        <f t="shared" si="794"/>
        <v>0.73545782190576992</v>
      </c>
      <c r="T2671" s="29"/>
      <c r="U2671" s="6">
        <f t="shared" si="795"/>
        <v>38386</v>
      </c>
      <c r="V2671" s="55">
        <f t="shared" si="796"/>
        <v>38386</v>
      </c>
      <c r="W2671" s="6">
        <f t="shared" si="803"/>
        <v>0</v>
      </c>
      <c r="X2671" s="83">
        <f t="shared" si="804"/>
        <v>-47.098718914845513</v>
      </c>
      <c r="AA2671" s="29">
        <f t="shared" si="786"/>
        <v>0</v>
      </c>
      <c r="AC2671" s="56">
        <f t="shared" si="797"/>
        <v>0</v>
      </c>
      <c r="AD2671">
        <f t="shared" si="798"/>
        <v>0</v>
      </c>
      <c r="AE2671">
        <f t="shared" si="799"/>
        <v>0</v>
      </c>
      <c r="AF2671" t="str">
        <f t="shared" si="800"/>
        <v/>
      </c>
      <c r="AG2671" s="83">
        <f t="shared" si="801"/>
        <v>0</v>
      </c>
    </row>
    <row r="2672" spans="1:33">
      <c r="A2672" s="40">
        <v>38387</v>
      </c>
      <c r="B2672" s="41" t="s">
        <v>1852</v>
      </c>
      <c r="C2672" s="46"/>
      <c r="D2672" s="1"/>
      <c r="E2672" s="1"/>
      <c r="F2672" s="1"/>
      <c r="G2672" s="1"/>
      <c r="H2672" s="1"/>
      <c r="I2672" s="1"/>
      <c r="J2672" s="2">
        <f t="shared" si="787"/>
        <v>0</v>
      </c>
      <c r="K2672" s="2">
        <f t="shared" si="788"/>
        <v>0</v>
      </c>
      <c r="L2672" s="8">
        <f t="shared" si="802"/>
        <v>38387</v>
      </c>
      <c r="M2672" s="54">
        <f t="shared" si="789"/>
        <v>0</v>
      </c>
      <c r="N2672" s="6">
        <f t="shared" si="790"/>
        <v>0</v>
      </c>
      <c r="O2672" s="6" t="str">
        <f t="shared" si="791"/>
        <v/>
      </c>
      <c r="P2672" s="29"/>
      <c r="Q2672" s="54">
        <f t="shared" si="792"/>
        <v>1</v>
      </c>
      <c r="R2672" s="6">
        <f t="shared" si="793"/>
        <v>-47.098718914845513</v>
      </c>
      <c r="S2672" s="6">
        <f t="shared" si="794"/>
        <v>0.73396788086092424</v>
      </c>
      <c r="T2672" s="29"/>
      <c r="U2672" s="6">
        <f t="shared" si="795"/>
        <v>38387</v>
      </c>
      <c r="V2672" s="55">
        <f t="shared" si="796"/>
        <v>38387</v>
      </c>
      <c r="W2672" s="6">
        <f t="shared" si="803"/>
        <v>0</v>
      </c>
      <c r="X2672" s="83">
        <f t="shared" si="804"/>
        <v>-47.098718914845513</v>
      </c>
      <c r="AA2672" s="29">
        <f t="shared" si="786"/>
        <v>0</v>
      </c>
      <c r="AC2672" s="56">
        <f t="shared" si="797"/>
        <v>0</v>
      </c>
      <c r="AD2672">
        <f t="shared" si="798"/>
        <v>0</v>
      </c>
      <c r="AE2672">
        <f t="shared" si="799"/>
        <v>0</v>
      </c>
      <c r="AF2672" t="str">
        <f t="shared" si="800"/>
        <v/>
      </c>
      <c r="AG2672" s="83">
        <f t="shared" si="801"/>
        <v>0</v>
      </c>
    </row>
    <row r="2673" spans="1:33">
      <c r="A2673" s="40">
        <v>38390</v>
      </c>
      <c r="B2673" s="41" t="s">
        <v>1851</v>
      </c>
      <c r="C2673" s="46"/>
      <c r="D2673" s="1"/>
      <c r="E2673" s="1"/>
      <c r="F2673" s="1"/>
      <c r="G2673" s="1"/>
      <c r="H2673" s="1"/>
      <c r="I2673" s="1"/>
      <c r="J2673" s="2">
        <f t="shared" si="787"/>
        <v>1</v>
      </c>
      <c r="K2673" s="2">
        <f t="shared" si="788"/>
        <v>-1000</v>
      </c>
      <c r="L2673" s="8">
        <f t="shared" si="802"/>
        <v>38390</v>
      </c>
      <c r="M2673" s="54">
        <f t="shared" si="789"/>
        <v>1</v>
      </c>
      <c r="N2673" s="6">
        <f t="shared" si="790"/>
        <v>-1000</v>
      </c>
      <c r="O2673" s="6">
        <f t="shared" si="791"/>
        <v>15.728216420257944</v>
      </c>
      <c r="P2673" s="29"/>
      <c r="Q2673" s="54">
        <f t="shared" si="792"/>
        <v>1</v>
      </c>
      <c r="R2673" s="6">
        <f t="shared" si="793"/>
        <v>-47.098718914845513</v>
      </c>
      <c r="S2673" s="6">
        <f t="shared" si="794"/>
        <v>0.74077884420958662</v>
      </c>
      <c r="T2673" s="29"/>
      <c r="U2673" s="6">
        <f t="shared" si="795"/>
        <v>38390</v>
      </c>
      <c r="V2673" s="55">
        <f t="shared" si="796"/>
        <v>38390</v>
      </c>
      <c r="W2673" s="6">
        <f t="shared" si="803"/>
        <v>-1000</v>
      </c>
      <c r="X2673" s="83">
        <f t="shared" si="804"/>
        <v>-47.098718914845513</v>
      </c>
      <c r="AA2673" s="29">
        <f t="shared" si="786"/>
        <v>0</v>
      </c>
      <c r="AC2673" s="56">
        <f t="shared" si="797"/>
        <v>0</v>
      </c>
      <c r="AD2673">
        <f t="shared" si="798"/>
        <v>0</v>
      </c>
      <c r="AE2673">
        <f t="shared" si="799"/>
        <v>0</v>
      </c>
      <c r="AF2673" t="str">
        <f t="shared" si="800"/>
        <v/>
      </c>
      <c r="AG2673" s="83">
        <f t="shared" si="801"/>
        <v>0</v>
      </c>
    </row>
    <row r="2674" spans="1:33">
      <c r="A2674" s="40">
        <v>38391</v>
      </c>
      <c r="B2674" s="41" t="s">
        <v>1850</v>
      </c>
      <c r="C2674" s="46"/>
      <c r="D2674" s="1"/>
      <c r="E2674" s="1"/>
      <c r="F2674" s="1"/>
      <c r="G2674" s="1"/>
      <c r="H2674" s="1"/>
      <c r="I2674" s="1"/>
      <c r="J2674" s="2">
        <f t="shared" si="787"/>
        <v>0</v>
      </c>
      <c r="K2674" s="2">
        <f t="shared" si="788"/>
        <v>0</v>
      </c>
      <c r="L2674" s="8">
        <f t="shared" si="802"/>
        <v>38391</v>
      </c>
      <c r="M2674" s="54">
        <f t="shared" si="789"/>
        <v>0</v>
      </c>
      <c r="N2674" s="6">
        <f t="shared" si="790"/>
        <v>0</v>
      </c>
      <c r="O2674" s="6" t="str">
        <f t="shared" si="791"/>
        <v/>
      </c>
      <c r="P2674" s="29"/>
      <c r="Q2674" s="54">
        <f t="shared" si="792"/>
        <v>1</v>
      </c>
      <c r="R2674" s="6">
        <f t="shared" si="793"/>
        <v>-47.098718914845513</v>
      </c>
      <c r="S2674" s="6">
        <f t="shared" si="794"/>
        <v>0.74101194013287464</v>
      </c>
      <c r="T2674" s="29"/>
      <c r="U2674" s="6">
        <f t="shared" si="795"/>
        <v>38391</v>
      </c>
      <c r="V2674" s="55">
        <f t="shared" si="796"/>
        <v>38391</v>
      </c>
      <c r="W2674" s="6">
        <f t="shared" si="803"/>
        <v>0</v>
      </c>
      <c r="X2674" s="83">
        <f t="shared" si="804"/>
        <v>-47.098718914845513</v>
      </c>
      <c r="AA2674" s="29">
        <f t="shared" si="786"/>
        <v>0</v>
      </c>
      <c r="AC2674" s="56">
        <f t="shared" si="797"/>
        <v>0</v>
      </c>
      <c r="AD2674">
        <f t="shared" si="798"/>
        <v>0</v>
      </c>
      <c r="AE2674">
        <f t="shared" si="799"/>
        <v>0</v>
      </c>
      <c r="AF2674" t="str">
        <f t="shared" si="800"/>
        <v/>
      </c>
      <c r="AG2674" s="83">
        <f t="shared" si="801"/>
        <v>0</v>
      </c>
    </row>
    <row r="2675" spans="1:33">
      <c r="A2675" s="40">
        <v>38392</v>
      </c>
      <c r="B2675" s="41" t="s">
        <v>1849</v>
      </c>
      <c r="C2675" s="46"/>
      <c r="D2675" s="1"/>
      <c r="E2675" s="1"/>
      <c r="F2675" s="1"/>
      <c r="G2675" s="1"/>
      <c r="H2675" s="1"/>
      <c r="I2675" s="1"/>
      <c r="J2675" s="2">
        <f t="shared" si="787"/>
        <v>0</v>
      </c>
      <c r="K2675" s="2">
        <f t="shared" si="788"/>
        <v>0</v>
      </c>
      <c r="L2675" s="8">
        <f t="shared" si="802"/>
        <v>38392</v>
      </c>
      <c r="M2675" s="54">
        <f t="shared" si="789"/>
        <v>0</v>
      </c>
      <c r="N2675" s="6">
        <f t="shared" si="790"/>
        <v>0</v>
      </c>
      <c r="O2675" s="6" t="str">
        <f t="shared" si="791"/>
        <v/>
      </c>
      <c r="P2675" s="29"/>
      <c r="Q2675" s="54">
        <f t="shared" si="792"/>
        <v>1</v>
      </c>
      <c r="R2675" s="6">
        <f t="shared" si="793"/>
        <v>-47.098718914845513</v>
      </c>
      <c r="S2675" s="6">
        <f t="shared" si="794"/>
        <v>0.73282587388899201</v>
      </c>
      <c r="T2675" s="29"/>
      <c r="U2675" s="6">
        <f t="shared" si="795"/>
        <v>38392</v>
      </c>
      <c r="V2675" s="55">
        <f t="shared" si="796"/>
        <v>38392</v>
      </c>
      <c r="W2675" s="6">
        <f t="shared" si="803"/>
        <v>0</v>
      </c>
      <c r="X2675" s="83">
        <f t="shared" si="804"/>
        <v>-47.098718914845513</v>
      </c>
      <c r="AA2675" s="29">
        <f t="shared" si="786"/>
        <v>0</v>
      </c>
      <c r="AC2675" s="56">
        <f t="shared" si="797"/>
        <v>0</v>
      </c>
      <c r="AD2675">
        <f t="shared" si="798"/>
        <v>0</v>
      </c>
      <c r="AE2675">
        <f t="shared" si="799"/>
        <v>0</v>
      </c>
      <c r="AF2675" t="str">
        <f t="shared" si="800"/>
        <v/>
      </c>
      <c r="AG2675" s="83">
        <f t="shared" si="801"/>
        <v>0</v>
      </c>
    </row>
    <row r="2676" spans="1:33">
      <c r="A2676" s="40">
        <v>38393</v>
      </c>
      <c r="B2676" s="41" t="s">
        <v>1848</v>
      </c>
      <c r="C2676" s="46"/>
      <c r="D2676" s="1"/>
      <c r="E2676" s="1"/>
      <c r="F2676" s="1"/>
      <c r="G2676" s="1"/>
      <c r="H2676" s="1"/>
      <c r="I2676" s="1"/>
      <c r="J2676" s="2">
        <f t="shared" si="787"/>
        <v>0</v>
      </c>
      <c r="K2676" s="2">
        <f t="shared" si="788"/>
        <v>0</v>
      </c>
      <c r="L2676" s="8">
        <f t="shared" si="802"/>
        <v>38393</v>
      </c>
      <c r="M2676" s="54">
        <f t="shared" si="789"/>
        <v>0</v>
      </c>
      <c r="N2676" s="6">
        <f t="shared" si="790"/>
        <v>0</v>
      </c>
      <c r="O2676" s="6" t="str">
        <f t="shared" si="791"/>
        <v/>
      </c>
      <c r="P2676" s="29"/>
      <c r="Q2676" s="54">
        <f t="shared" si="792"/>
        <v>1</v>
      </c>
      <c r="R2676" s="6">
        <f t="shared" si="793"/>
        <v>-47.098718914845513</v>
      </c>
      <c r="S2676" s="6">
        <f t="shared" si="794"/>
        <v>0.73180110184657421</v>
      </c>
      <c r="T2676" s="29"/>
      <c r="U2676" s="6">
        <f t="shared" si="795"/>
        <v>38393</v>
      </c>
      <c r="V2676" s="55">
        <f t="shared" si="796"/>
        <v>38393</v>
      </c>
      <c r="W2676" s="6">
        <f t="shared" si="803"/>
        <v>0</v>
      </c>
      <c r="X2676" s="83">
        <f t="shared" si="804"/>
        <v>-47.098718914845513</v>
      </c>
      <c r="AA2676" s="29">
        <f t="shared" si="786"/>
        <v>0</v>
      </c>
      <c r="AC2676" s="56">
        <f t="shared" si="797"/>
        <v>0</v>
      </c>
      <c r="AD2676">
        <f t="shared" si="798"/>
        <v>0</v>
      </c>
      <c r="AE2676">
        <f t="shared" si="799"/>
        <v>0</v>
      </c>
      <c r="AF2676" t="str">
        <f t="shared" si="800"/>
        <v/>
      </c>
      <c r="AG2676" s="83">
        <f t="shared" si="801"/>
        <v>0</v>
      </c>
    </row>
    <row r="2677" spans="1:33">
      <c r="A2677" s="40">
        <v>38394</v>
      </c>
      <c r="B2677" s="41" t="s">
        <v>1847</v>
      </c>
      <c r="C2677" s="46"/>
      <c r="D2677" s="1"/>
      <c r="E2677" s="1"/>
      <c r="F2677" s="1"/>
      <c r="G2677" s="1"/>
      <c r="H2677" s="1"/>
      <c r="I2677" s="1"/>
      <c r="J2677" s="2">
        <f t="shared" si="787"/>
        <v>0</v>
      </c>
      <c r="K2677" s="2">
        <f t="shared" si="788"/>
        <v>0</v>
      </c>
      <c r="L2677" s="8">
        <f t="shared" si="802"/>
        <v>38394</v>
      </c>
      <c r="M2677" s="54">
        <f t="shared" si="789"/>
        <v>0</v>
      </c>
      <c r="N2677" s="6">
        <f t="shared" si="790"/>
        <v>0</v>
      </c>
      <c r="O2677" s="6" t="str">
        <f t="shared" si="791"/>
        <v/>
      </c>
      <c r="P2677" s="29"/>
      <c r="Q2677" s="54">
        <f t="shared" si="792"/>
        <v>1</v>
      </c>
      <c r="R2677" s="6">
        <f t="shared" si="793"/>
        <v>-47.098718914845513</v>
      </c>
      <c r="S2677" s="6">
        <f t="shared" si="794"/>
        <v>0.72638369702105965</v>
      </c>
      <c r="T2677" s="29"/>
      <c r="U2677" s="6">
        <f t="shared" si="795"/>
        <v>38394</v>
      </c>
      <c r="V2677" s="55">
        <f t="shared" si="796"/>
        <v>38394</v>
      </c>
      <c r="W2677" s="6">
        <f t="shared" si="803"/>
        <v>0</v>
      </c>
      <c r="X2677" s="83">
        <f t="shared" si="804"/>
        <v>-47.098718914845513</v>
      </c>
      <c r="AA2677" s="29">
        <f t="shared" si="786"/>
        <v>0</v>
      </c>
      <c r="AC2677" s="56">
        <f t="shared" si="797"/>
        <v>0</v>
      </c>
      <c r="AD2677">
        <f t="shared" si="798"/>
        <v>0</v>
      </c>
      <c r="AE2677">
        <f t="shared" si="799"/>
        <v>0</v>
      </c>
      <c r="AF2677" t="str">
        <f t="shared" si="800"/>
        <v/>
      </c>
      <c r="AG2677" s="83">
        <f t="shared" si="801"/>
        <v>0</v>
      </c>
    </row>
    <row r="2678" spans="1:33">
      <c r="A2678" s="40">
        <v>38397</v>
      </c>
      <c r="B2678" s="41" t="s">
        <v>1846</v>
      </c>
      <c r="C2678" s="46"/>
      <c r="D2678" s="1"/>
      <c r="E2678" s="1"/>
      <c r="F2678" s="1"/>
      <c r="G2678" s="1"/>
      <c r="H2678" s="1"/>
      <c r="I2678" s="1"/>
      <c r="J2678" s="2">
        <f t="shared" si="787"/>
        <v>0</v>
      </c>
      <c r="K2678" s="2">
        <f t="shared" si="788"/>
        <v>0</v>
      </c>
      <c r="L2678" s="8">
        <f t="shared" si="802"/>
        <v>38397</v>
      </c>
      <c r="M2678" s="54">
        <f t="shared" si="789"/>
        <v>0</v>
      </c>
      <c r="N2678" s="6">
        <f t="shared" si="790"/>
        <v>0</v>
      </c>
      <c r="O2678" s="6" t="str">
        <f t="shared" si="791"/>
        <v/>
      </c>
      <c r="P2678" s="29"/>
      <c r="Q2678" s="54">
        <f t="shared" si="792"/>
        <v>1</v>
      </c>
      <c r="R2678" s="6">
        <f t="shared" si="793"/>
        <v>-47.098718914845513</v>
      </c>
      <c r="S2678" s="6">
        <f t="shared" si="794"/>
        <v>0.7195038025488163</v>
      </c>
      <c r="T2678" s="29"/>
      <c r="U2678" s="6">
        <f t="shared" si="795"/>
        <v>38397</v>
      </c>
      <c r="V2678" s="55">
        <f t="shared" si="796"/>
        <v>38397</v>
      </c>
      <c r="W2678" s="6">
        <f t="shared" si="803"/>
        <v>0</v>
      </c>
      <c r="X2678" s="83">
        <f t="shared" si="804"/>
        <v>-47.098718914845513</v>
      </c>
      <c r="AA2678" s="29">
        <f t="shared" si="786"/>
        <v>0</v>
      </c>
      <c r="AC2678" s="56">
        <f t="shared" si="797"/>
        <v>0</v>
      </c>
      <c r="AD2678">
        <f t="shared" si="798"/>
        <v>0</v>
      </c>
      <c r="AE2678">
        <f t="shared" si="799"/>
        <v>0</v>
      </c>
      <c r="AF2678" t="str">
        <f t="shared" si="800"/>
        <v/>
      </c>
      <c r="AG2678" s="83">
        <f t="shared" si="801"/>
        <v>0</v>
      </c>
    </row>
    <row r="2679" spans="1:33">
      <c r="A2679" s="40">
        <v>38398</v>
      </c>
      <c r="B2679" s="41" t="s">
        <v>1845</v>
      </c>
      <c r="C2679" s="46"/>
      <c r="D2679" s="1"/>
      <c r="E2679" s="1"/>
      <c r="F2679" s="1"/>
      <c r="G2679" s="1"/>
      <c r="H2679" s="1"/>
      <c r="I2679" s="1"/>
      <c r="J2679" s="2">
        <f t="shared" si="787"/>
        <v>0</v>
      </c>
      <c r="K2679" s="2">
        <f t="shared" si="788"/>
        <v>0</v>
      </c>
      <c r="L2679" s="8">
        <f t="shared" si="802"/>
        <v>38398</v>
      </c>
      <c r="M2679" s="54">
        <f t="shared" si="789"/>
        <v>0</v>
      </c>
      <c r="N2679" s="6">
        <f t="shared" si="790"/>
        <v>0</v>
      </c>
      <c r="O2679" s="6" t="str">
        <f t="shared" si="791"/>
        <v/>
      </c>
      <c r="P2679" s="29"/>
      <c r="Q2679" s="54">
        <f t="shared" si="792"/>
        <v>1</v>
      </c>
      <c r="R2679" s="6">
        <f t="shared" si="793"/>
        <v>-47.098718914845513</v>
      </c>
      <c r="S2679" s="6">
        <f t="shared" si="794"/>
        <v>0.72049439979876873</v>
      </c>
      <c r="T2679" s="29"/>
      <c r="U2679" s="6">
        <f t="shared" si="795"/>
        <v>38398</v>
      </c>
      <c r="V2679" s="55">
        <f t="shared" si="796"/>
        <v>38398</v>
      </c>
      <c r="W2679" s="6">
        <f t="shared" si="803"/>
        <v>0</v>
      </c>
      <c r="X2679" s="83">
        <f t="shared" si="804"/>
        <v>-47.098718914845513</v>
      </c>
      <c r="AA2679" s="29">
        <f t="shared" si="786"/>
        <v>0</v>
      </c>
      <c r="AC2679" s="56">
        <f t="shared" si="797"/>
        <v>0</v>
      </c>
      <c r="AD2679">
        <f t="shared" si="798"/>
        <v>0</v>
      </c>
      <c r="AE2679">
        <f t="shared" si="799"/>
        <v>0</v>
      </c>
      <c r="AF2679" t="str">
        <f t="shared" si="800"/>
        <v/>
      </c>
      <c r="AG2679" s="83">
        <f t="shared" si="801"/>
        <v>0</v>
      </c>
    </row>
    <row r="2680" spans="1:33">
      <c r="A2680" s="40">
        <v>38399</v>
      </c>
      <c r="B2680" s="41" t="s">
        <v>1844</v>
      </c>
      <c r="C2680" s="46"/>
      <c r="D2680" s="1"/>
      <c r="E2680" s="1"/>
      <c r="F2680" s="1"/>
      <c r="G2680" s="1"/>
      <c r="H2680" s="1"/>
      <c r="I2680" s="1"/>
      <c r="J2680" s="2">
        <f t="shared" si="787"/>
        <v>0</v>
      </c>
      <c r="K2680" s="2">
        <f t="shared" si="788"/>
        <v>0</v>
      </c>
      <c r="L2680" s="8">
        <f t="shared" si="802"/>
        <v>38399</v>
      </c>
      <c r="M2680" s="54">
        <f t="shared" si="789"/>
        <v>0</v>
      </c>
      <c r="N2680" s="6">
        <f t="shared" si="790"/>
        <v>0</v>
      </c>
      <c r="O2680" s="6" t="str">
        <f t="shared" si="791"/>
        <v/>
      </c>
      <c r="P2680" s="29"/>
      <c r="Q2680" s="54">
        <f t="shared" si="792"/>
        <v>1</v>
      </c>
      <c r="R2680" s="6">
        <f t="shared" si="793"/>
        <v>-47.098718914845513</v>
      </c>
      <c r="S2680" s="6">
        <f t="shared" si="794"/>
        <v>0.72526515113713452</v>
      </c>
      <c r="T2680" s="29"/>
      <c r="U2680" s="6">
        <f t="shared" si="795"/>
        <v>38399</v>
      </c>
      <c r="V2680" s="55">
        <f t="shared" si="796"/>
        <v>38399</v>
      </c>
      <c r="W2680" s="6">
        <f t="shared" si="803"/>
        <v>0</v>
      </c>
      <c r="X2680" s="83">
        <f t="shared" si="804"/>
        <v>-47.098718914845513</v>
      </c>
      <c r="AA2680" s="29">
        <f t="shared" si="786"/>
        <v>0</v>
      </c>
      <c r="AC2680" s="56">
        <f t="shared" si="797"/>
        <v>0</v>
      </c>
      <c r="AD2680">
        <f t="shared" si="798"/>
        <v>0</v>
      </c>
      <c r="AE2680">
        <f t="shared" si="799"/>
        <v>0</v>
      </c>
      <c r="AF2680" t="str">
        <f t="shared" si="800"/>
        <v/>
      </c>
      <c r="AG2680" s="83">
        <f t="shared" si="801"/>
        <v>0</v>
      </c>
    </row>
    <row r="2681" spans="1:33">
      <c r="A2681" s="40">
        <v>38400</v>
      </c>
      <c r="B2681" s="41" t="s">
        <v>1843</v>
      </c>
      <c r="C2681" s="46"/>
      <c r="D2681" s="1"/>
      <c r="E2681" s="1"/>
      <c r="F2681" s="1"/>
      <c r="G2681" s="1"/>
      <c r="H2681" s="1"/>
      <c r="I2681" s="1"/>
      <c r="J2681" s="2">
        <f t="shared" si="787"/>
        <v>0</v>
      </c>
      <c r="K2681" s="2">
        <f t="shared" si="788"/>
        <v>0</v>
      </c>
      <c r="L2681" s="8">
        <f t="shared" si="802"/>
        <v>38400</v>
      </c>
      <c r="M2681" s="54">
        <f t="shared" si="789"/>
        <v>0</v>
      </c>
      <c r="N2681" s="6">
        <f t="shared" si="790"/>
        <v>0</v>
      </c>
      <c r="O2681" s="6" t="str">
        <f t="shared" si="791"/>
        <v/>
      </c>
      <c r="P2681" s="29"/>
      <c r="Q2681" s="54">
        <f t="shared" si="792"/>
        <v>1</v>
      </c>
      <c r="R2681" s="6">
        <f t="shared" si="793"/>
        <v>-47.098718914845513</v>
      </c>
      <c r="S2681" s="6">
        <f t="shared" si="794"/>
        <v>0.72716873421098527</v>
      </c>
      <c r="T2681" s="29"/>
      <c r="U2681" s="6">
        <f t="shared" si="795"/>
        <v>38400</v>
      </c>
      <c r="V2681" s="55">
        <f t="shared" si="796"/>
        <v>38400</v>
      </c>
      <c r="W2681" s="6">
        <f t="shared" si="803"/>
        <v>0</v>
      </c>
      <c r="X2681" s="83">
        <f t="shared" si="804"/>
        <v>-47.098718914845513</v>
      </c>
      <c r="AA2681" s="29">
        <f t="shared" si="786"/>
        <v>0</v>
      </c>
      <c r="AC2681" s="56">
        <f t="shared" si="797"/>
        <v>0</v>
      </c>
      <c r="AD2681">
        <f t="shared" si="798"/>
        <v>0</v>
      </c>
      <c r="AE2681">
        <f t="shared" si="799"/>
        <v>0</v>
      </c>
      <c r="AF2681" t="str">
        <f t="shared" si="800"/>
        <v/>
      </c>
      <c r="AG2681" s="83">
        <f t="shared" si="801"/>
        <v>0</v>
      </c>
    </row>
    <row r="2682" spans="1:33">
      <c r="A2682" s="40">
        <v>38401</v>
      </c>
      <c r="B2682" s="41" t="s">
        <v>1842</v>
      </c>
      <c r="C2682" s="46"/>
      <c r="D2682" s="1"/>
      <c r="E2682" s="1"/>
      <c r="F2682" s="1"/>
      <c r="G2682" s="1"/>
      <c r="H2682" s="1"/>
      <c r="I2682" s="1"/>
      <c r="J2682" s="2">
        <f t="shared" si="787"/>
        <v>0</v>
      </c>
      <c r="K2682" s="2">
        <f t="shared" si="788"/>
        <v>0</v>
      </c>
      <c r="L2682" s="8">
        <f t="shared" si="802"/>
        <v>38401</v>
      </c>
      <c r="M2682" s="54">
        <f t="shared" si="789"/>
        <v>0</v>
      </c>
      <c r="N2682" s="6">
        <f t="shared" si="790"/>
        <v>0</v>
      </c>
      <c r="O2682" s="6" t="str">
        <f t="shared" si="791"/>
        <v/>
      </c>
      <c r="P2682" s="29"/>
      <c r="Q2682" s="54">
        <f t="shared" si="792"/>
        <v>1</v>
      </c>
      <c r="R2682" s="6">
        <f t="shared" si="793"/>
        <v>-47.098718914845513</v>
      </c>
      <c r="S2682" s="6">
        <f t="shared" si="794"/>
        <v>0.72806799992032023</v>
      </c>
      <c r="T2682" s="29"/>
      <c r="U2682" s="6">
        <f t="shared" si="795"/>
        <v>38401</v>
      </c>
      <c r="V2682" s="55">
        <f t="shared" si="796"/>
        <v>38401</v>
      </c>
      <c r="W2682" s="6">
        <f t="shared" si="803"/>
        <v>0</v>
      </c>
      <c r="X2682" s="83">
        <f t="shared" si="804"/>
        <v>-47.098718914845513</v>
      </c>
      <c r="AA2682" s="29">
        <f t="shared" si="786"/>
        <v>0</v>
      </c>
      <c r="AC2682" s="56">
        <f t="shared" si="797"/>
        <v>0</v>
      </c>
      <c r="AD2682">
        <f t="shared" si="798"/>
        <v>0</v>
      </c>
      <c r="AE2682">
        <f t="shared" si="799"/>
        <v>0</v>
      </c>
      <c r="AF2682" t="str">
        <f t="shared" si="800"/>
        <v/>
      </c>
      <c r="AG2682" s="83">
        <f t="shared" si="801"/>
        <v>0</v>
      </c>
    </row>
    <row r="2683" spans="1:33">
      <c r="A2683" s="40">
        <v>38404</v>
      </c>
      <c r="B2683" s="41" t="s">
        <v>1841</v>
      </c>
      <c r="C2683" s="46"/>
      <c r="D2683" s="1"/>
      <c r="E2683" s="1"/>
      <c r="F2683" s="1"/>
      <c r="G2683" s="1"/>
      <c r="H2683" s="1"/>
      <c r="I2683" s="1"/>
      <c r="J2683" s="2">
        <f t="shared" si="787"/>
        <v>0</v>
      </c>
      <c r="K2683" s="2">
        <f t="shared" si="788"/>
        <v>0</v>
      </c>
      <c r="L2683" s="8">
        <f t="shared" si="802"/>
        <v>38404</v>
      </c>
      <c r="M2683" s="54">
        <f t="shared" si="789"/>
        <v>0</v>
      </c>
      <c r="N2683" s="6">
        <f t="shared" si="790"/>
        <v>0</v>
      </c>
      <c r="O2683" s="6" t="str">
        <f t="shared" si="791"/>
        <v/>
      </c>
      <c r="P2683" s="29"/>
      <c r="Q2683" s="54">
        <f t="shared" si="792"/>
        <v>1</v>
      </c>
      <c r="R2683" s="6">
        <f t="shared" si="793"/>
        <v>-47.098718914845513</v>
      </c>
      <c r="S2683" s="6">
        <f t="shared" si="794"/>
        <v>0.73373919480986938</v>
      </c>
      <c r="T2683" s="29"/>
      <c r="U2683" s="6">
        <f t="shared" si="795"/>
        <v>38404</v>
      </c>
      <c r="V2683" s="55">
        <f t="shared" si="796"/>
        <v>38404</v>
      </c>
      <c r="W2683" s="6">
        <f t="shared" si="803"/>
        <v>0</v>
      </c>
      <c r="X2683" s="83">
        <f t="shared" si="804"/>
        <v>-47.098718914845513</v>
      </c>
      <c r="AA2683" s="29">
        <f t="shared" si="786"/>
        <v>0</v>
      </c>
      <c r="AC2683" s="56">
        <f t="shared" si="797"/>
        <v>0</v>
      </c>
      <c r="AD2683">
        <f t="shared" si="798"/>
        <v>0</v>
      </c>
      <c r="AE2683">
        <f t="shared" si="799"/>
        <v>0</v>
      </c>
      <c r="AF2683" t="str">
        <f t="shared" si="800"/>
        <v/>
      </c>
      <c r="AG2683" s="83">
        <f t="shared" si="801"/>
        <v>0</v>
      </c>
    </row>
    <row r="2684" spans="1:33">
      <c r="A2684" s="40">
        <v>38405</v>
      </c>
      <c r="B2684" s="41" t="s">
        <v>1840</v>
      </c>
      <c r="C2684" s="46"/>
      <c r="D2684" s="1"/>
      <c r="E2684" s="1"/>
      <c r="F2684" s="1"/>
      <c r="G2684" s="1"/>
      <c r="H2684" s="1"/>
      <c r="I2684" s="1"/>
      <c r="J2684" s="2">
        <f t="shared" si="787"/>
        <v>0</v>
      </c>
      <c r="K2684" s="2">
        <f t="shared" si="788"/>
        <v>0</v>
      </c>
      <c r="L2684" s="8">
        <f t="shared" si="802"/>
        <v>38405</v>
      </c>
      <c r="M2684" s="54">
        <f t="shared" si="789"/>
        <v>0</v>
      </c>
      <c r="N2684" s="6">
        <f t="shared" si="790"/>
        <v>0</v>
      </c>
      <c r="O2684" s="6" t="str">
        <f t="shared" si="791"/>
        <v/>
      </c>
      <c r="P2684" s="29"/>
      <c r="Q2684" s="54">
        <f t="shared" si="792"/>
        <v>1</v>
      </c>
      <c r="R2684" s="6">
        <f t="shared" si="793"/>
        <v>-47.098718914845513</v>
      </c>
      <c r="S2684" s="6">
        <f t="shared" si="794"/>
        <v>0.72930812813325352</v>
      </c>
      <c r="T2684" s="29"/>
      <c r="U2684" s="6">
        <f t="shared" si="795"/>
        <v>38405</v>
      </c>
      <c r="V2684" s="55">
        <f t="shared" si="796"/>
        <v>38405</v>
      </c>
      <c r="W2684" s="6">
        <f t="shared" si="803"/>
        <v>0</v>
      </c>
      <c r="X2684" s="83">
        <f t="shared" si="804"/>
        <v>-47.098718914845513</v>
      </c>
      <c r="AA2684" s="29">
        <f t="shared" si="786"/>
        <v>0</v>
      </c>
      <c r="AC2684" s="56">
        <f t="shared" si="797"/>
        <v>0</v>
      </c>
      <c r="AD2684">
        <f t="shared" si="798"/>
        <v>0</v>
      </c>
      <c r="AE2684">
        <f t="shared" si="799"/>
        <v>0</v>
      </c>
      <c r="AF2684" t="str">
        <f t="shared" si="800"/>
        <v/>
      </c>
      <c r="AG2684" s="83">
        <f t="shared" si="801"/>
        <v>0</v>
      </c>
    </row>
    <row r="2685" spans="1:33">
      <c r="A2685" s="40">
        <v>38406</v>
      </c>
      <c r="B2685" s="41" t="s">
        <v>1776</v>
      </c>
      <c r="C2685" s="46"/>
      <c r="D2685" s="1"/>
      <c r="E2685" s="1"/>
      <c r="F2685" s="1"/>
      <c r="G2685" s="1"/>
      <c r="H2685" s="1"/>
      <c r="I2685" s="1"/>
      <c r="J2685" s="2">
        <f t="shared" si="787"/>
        <v>0</v>
      </c>
      <c r="K2685" s="2">
        <f t="shared" si="788"/>
        <v>0</v>
      </c>
      <c r="L2685" s="8">
        <f t="shared" si="802"/>
        <v>38406</v>
      </c>
      <c r="M2685" s="54">
        <f t="shared" si="789"/>
        <v>0</v>
      </c>
      <c r="N2685" s="6">
        <f t="shared" si="790"/>
        <v>0</v>
      </c>
      <c r="O2685" s="6" t="str">
        <f t="shared" si="791"/>
        <v/>
      </c>
      <c r="P2685" s="29"/>
      <c r="Q2685" s="54">
        <f t="shared" si="792"/>
        <v>1</v>
      </c>
      <c r="R2685" s="6">
        <f t="shared" si="793"/>
        <v>-47.098718914845513</v>
      </c>
      <c r="S2685" s="6">
        <f t="shared" si="794"/>
        <v>0.72964707846391197</v>
      </c>
      <c r="T2685" s="29"/>
      <c r="U2685" s="6">
        <f t="shared" si="795"/>
        <v>38406</v>
      </c>
      <c r="V2685" s="55">
        <f t="shared" si="796"/>
        <v>38406</v>
      </c>
      <c r="W2685" s="6">
        <f t="shared" si="803"/>
        <v>0</v>
      </c>
      <c r="X2685" s="83">
        <f t="shared" si="804"/>
        <v>-47.098718914845513</v>
      </c>
      <c r="AA2685" s="29">
        <f t="shared" si="786"/>
        <v>0</v>
      </c>
      <c r="AC2685" s="56">
        <f t="shared" si="797"/>
        <v>0</v>
      </c>
      <c r="AD2685">
        <f t="shared" si="798"/>
        <v>0</v>
      </c>
      <c r="AE2685">
        <f t="shared" si="799"/>
        <v>0</v>
      </c>
      <c r="AF2685" t="str">
        <f t="shared" si="800"/>
        <v/>
      </c>
      <c r="AG2685" s="83">
        <f t="shared" si="801"/>
        <v>0</v>
      </c>
    </row>
    <row r="2686" spans="1:33">
      <c r="A2686" s="40">
        <v>38407</v>
      </c>
      <c r="B2686" s="41" t="s">
        <v>1839</v>
      </c>
      <c r="C2686" s="46"/>
      <c r="D2686" s="1"/>
      <c r="E2686" s="1"/>
      <c r="F2686" s="1"/>
      <c r="G2686" s="1"/>
      <c r="H2686" s="1"/>
      <c r="I2686" s="1"/>
      <c r="J2686" s="2">
        <f t="shared" si="787"/>
        <v>0</v>
      </c>
      <c r="K2686" s="2">
        <f t="shared" si="788"/>
        <v>0</v>
      </c>
      <c r="L2686" s="8">
        <f t="shared" si="802"/>
        <v>38407</v>
      </c>
      <c r="M2686" s="54">
        <f t="shared" si="789"/>
        <v>0</v>
      </c>
      <c r="N2686" s="6">
        <f t="shared" si="790"/>
        <v>0</v>
      </c>
      <c r="O2686" s="6" t="str">
        <f t="shared" si="791"/>
        <v/>
      </c>
      <c r="P2686" s="29"/>
      <c r="Q2686" s="54">
        <f t="shared" si="792"/>
        <v>1</v>
      </c>
      <c r="R2686" s="6">
        <f t="shared" si="793"/>
        <v>-47.098718914845513</v>
      </c>
      <c r="S2686" s="6">
        <f t="shared" si="794"/>
        <v>0.73089259644390925</v>
      </c>
      <c r="T2686" s="29"/>
      <c r="U2686" s="6">
        <f t="shared" si="795"/>
        <v>38407</v>
      </c>
      <c r="V2686" s="55">
        <f t="shared" si="796"/>
        <v>38407</v>
      </c>
      <c r="W2686" s="6">
        <f t="shared" si="803"/>
        <v>0</v>
      </c>
      <c r="X2686" s="83">
        <f t="shared" si="804"/>
        <v>-47.098718914845513</v>
      </c>
      <c r="AA2686" s="29">
        <f t="shared" ref="AA2686:AA2749" si="805">IF(Q2687=0,IF(Q2686=1,L2686,0),0)</f>
        <v>0</v>
      </c>
      <c r="AC2686" s="56">
        <f t="shared" si="797"/>
        <v>0</v>
      </c>
      <c r="AD2686">
        <f t="shared" si="798"/>
        <v>0</v>
      </c>
      <c r="AE2686">
        <f t="shared" si="799"/>
        <v>0</v>
      </c>
      <c r="AF2686" t="str">
        <f t="shared" si="800"/>
        <v/>
      </c>
      <c r="AG2686" s="83">
        <f t="shared" si="801"/>
        <v>0</v>
      </c>
    </row>
    <row r="2687" spans="1:33">
      <c r="A2687" s="40">
        <v>38408</v>
      </c>
      <c r="B2687" s="41" t="s">
        <v>1838</v>
      </c>
      <c r="C2687" s="46"/>
      <c r="D2687" s="1"/>
      <c r="E2687" s="1"/>
      <c r="F2687" s="1"/>
      <c r="G2687" s="1"/>
      <c r="H2687" s="1"/>
      <c r="I2687" s="1"/>
      <c r="J2687" s="2">
        <f t="shared" si="787"/>
        <v>0</v>
      </c>
      <c r="K2687" s="2">
        <f t="shared" si="788"/>
        <v>0</v>
      </c>
      <c r="L2687" s="8">
        <f t="shared" si="802"/>
        <v>38408</v>
      </c>
      <c r="M2687" s="54">
        <f t="shared" si="789"/>
        <v>0</v>
      </c>
      <c r="N2687" s="6">
        <f t="shared" si="790"/>
        <v>0</v>
      </c>
      <c r="O2687" s="6" t="str">
        <f t="shared" si="791"/>
        <v/>
      </c>
      <c r="P2687" s="29"/>
      <c r="Q2687" s="54">
        <f t="shared" si="792"/>
        <v>1</v>
      </c>
      <c r="R2687" s="6">
        <f t="shared" si="793"/>
        <v>-47.098718914845513</v>
      </c>
      <c r="S2687" s="6">
        <f t="shared" si="794"/>
        <v>0.73066582244563327</v>
      </c>
      <c r="T2687" s="29"/>
      <c r="U2687" s="6">
        <f t="shared" si="795"/>
        <v>38408</v>
      </c>
      <c r="V2687" s="55">
        <f t="shared" si="796"/>
        <v>38408</v>
      </c>
      <c r="W2687" s="6">
        <f t="shared" si="803"/>
        <v>0</v>
      </c>
      <c r="X2687" s="83">
        <f t="shared" si="804"/>
        <v>-47.098718914845513</v>
      </c>
      <c r="AA2687" s="29">
        <f t="shared" si="805"/>
        <v>0</v>
      </c>
      <c r="AC2687" s="56">
        <f t="shared" si="797"/>
        <v>0</v>
      </c>
      <c r="AD2687">
        <f t="shared" si="798"/>
        <v>0</v>
      </c>
      <c r="AE2687">
        <f t="shared" si="799"/>
        <v>0</v>
      </c>
      <c r="AF2687" t="str">
        <f t="shared" si="800"/>
        <v/>
      </c>
      <c r="AG2687" s="83">
        <f t="shared" si="801"/>
        <v>0</v>
      </c>
    </row>
    <row r="2688" spans="1:33">
      <c r="A2688" s="40">
        <v>38411</v>
      </c>
      <c r="B2688" s="41" t="s">
        <v>1837</v>
      </c>
      <c r="C2688" s="46"/>
      <c r="D2688" s="1"/>
      <c r="E2688" s="1"/>
      <c r="F2688" s="1"/>
      <c r="G2688" s="1"/>
      <c r="H2688" s="1"/>
      <c r="I2688" s="1"/>
      <c r="J2688" s="2">
        <f t="shared" si="787"/>
        <v>0</v>
      </c>
      <c r="K2688" s="2">
        <f t="shared" si="788"/>
        <v>0</v>
      </c>
      <c r="L2688" s="8">
        <f t="shared" si="802"/>
        <v>38411</v>
      </c>
      <c r="M2688" s="54">
        <f t="shared" si="789"/>
        <v>0</v>
      </c>
      <c r="N2688" s="6">
        <f t="shared" si="790"/>
        <v>0</v>
      </c>
      <c r="O2688" s="6" t="str">
        <f t="shared" si="791"/>
        <v/>
      </c>
      <c r="P2688" s="29"/>
      <c r="Q2688" s="54">
        <f t="shared" si="792"/>
        <v>1</v>
      </c>
      <c r="R2688" s="6">
        <f t="shared" si="793"/>
        <v>-47.098718914845513</v>
      </c>
      <c r="S2688" s="6">
        <f t="shared" si="794"/>
        <v>0.7172029680957136</v>
      </c>
      <c r="T2688" s="29"/>
      <c r="U2688" s="6">
        <f t="shared" si="795"/>
        <v>38411</v>
      </c>
      <c r="V2688" s="55">
        <f t="shared" si="796"/>
        <v>38411</v>
      </c>
      <c r="W2688" s="6">
        <f t="shared" si="803"/>
        <v>0</v>
      </c>
      <c r="X2688" s="83">
        <f t="shared" si="804"/>
        <v>-47.098718914845513</v>
      </c>
      <c r="AA2688" s="29">
        <f t="shared" si="805"/>
        <v>0</v>
      </c>
      <c r="AC2688" s="56">
        <f t="shared" si="797"/>
        <v>0</v>
      </c>
      <c r="AD2688">
        <f t="shared" si="798"/>
        <v>0</v>
      </c>
      <c r="AE2688">
        <f t="shared" si="799"/>
        <v>0</v>
      </c>
      <c r="AF2688" t="str">
        <f t="shared" si="800"/>
        <v/>
      </c>
      <c r="AG2688" s="83">
        <f t="shared" si="801"/>
        <v>0</v>
      </c>
    </row>
    <row r="2689" spans="1:33">
      <c r="A2689" s="40">
        <v>38412</v>
      </c>
      <c r="B2689" s="41" t="s">
        <v>1836</v>
      </c>
      <c r="C2689" s="46"/>
      <c r="D2689" s="1"/>
      <c r="E2689" s="1"/>
      <c r="F2689" s="1"/>
      <c r="G2689" s="1"/>
      <c r="H2689" s="1"/>
      <c r="I2689" s="1"/>
      <c r="J2689" s="2">
        <f t="shared" si="787"/>
        <v>0</v>
      </c>
      <c r="K2689" s="2">
        <f t="shared" si="788"/>
        <v>0</v>
      </c>
      <c r="L2689" s="8">
        <f t="shared" si="802"/>
        <v>38412</v>
      </c>
      <c r="M2689" s="54">
        <f t="shared" si="789"/>
        <v>0</v>
      </c>
      <c r="N2689" s="6">
        <f t="shared" si="790"/>
        <v>0</v>
      </c>
      <c r="O2689" s="6" t="str">
        <f t="shared" si="791"/>
        <v/>
      </c>
      <c r="P2689" s="29"/>
      <c r="Q2689" s="54">
        <f t="shared" si="792"/>
        <v>1</v>
      </c>
      <c r="R2689" s="6">
        <f t="shared" si="793"/>
        <v>-47.098718914845513</v>
      </c>
      <c r="S2689" s="6">
        <f t="shared" si="794"/>
        <v>0.72604777115531849</v>
      </c>
      <c r="T2689" s="29"/>
      <c r="U2689" s="6">
        <f t="shared" si="795"/>
        <v>38412</v>
      </c>
      <c r="V2689" s="55">
        <f t="shared" si="796"/>
        <v>38412</v>
      </c>
      <c r="W2689" s="6">
        <f t="shared" si="803"/>
        <v>0</v>
      </c>
      <c r="X2689" s="83">
        <f t="shared" si="804"/>
        <v>-47.098718914845513</v>
      </c>
      <c r="AA2689" s="29">
        <f t="shared" si="805"/>
        <v>0</v>
      </c>
      <c r="AC2689" s="56">
        <f t="shared" si="797"/>
        <v>0</v>
      </c>
      <c r="AD2689">
        <f t="shared" si="798"/>
        <v>0</v>
      </c>
      <c r="AE2689">
        <f t="shared" si="799"/>
        <v>0</v>
      </c>
      <c r="AF2689" t="str">
        <f t="shared" si="800"/>
        <v/>
      </c>
      <c r="AG2689" s="83">
        <f t="shared" si="801"/>
        <v>0</v>
      </c>
    </row>
    <row r="2690" spans="1:33">
      <c r="A2690" s="40">
        <v>38413</v>
      </c>
      <c r="B2690" s="41" t="s">
        <v>1768</v>
      </c>
      <c r="C2690" s="46"/>
      <c r="D2690" s="1"/>
      <c r="E2690" s="1"/>
      <c r="F2690" s="1"/>
      <c r="G2690" s="1"/>
      <c r="H2690" s="1"/>
      <c r="I2690" s="1"/>
      <c r="J2690" s="2">
        <f t="shared" si="787"/>
        <v>0</v>
      </c>
      <c r="K2690" s="2">
        <f t="shared" si="788"/>
        <v>0</v>
      </c>
      <c r="L2690" s="8">
        <f t="shared" si="802"/>
        <v>38413</v>
      </c>
      <c r="M2690" s="54">
        <f t="shared" si="789"/>
        <v>0</v>
      </c>
      <c r="N2690" s="6">
        <f t="shared" si="790"/>
        <v>0</v>
      </c>
      <c r="O2690" s="6" t="str">
        <f t="shared" si="791"/>
        <v/>
      </c>
      <c r="P2690" s="29"/>
      <c r="Q2690" s="54">
        <f t="shared" si="792"/>
        <v>1</v>
      </c>
      <c r="R2690" s="6">
        <f t="shared" si="793"/>
        <v>-47.098718914845513</v>
      </c>
      <c r="S2690" s="6">
        <f t="shared" si="794"/>
        <v>0.72170884025199988</v>
      </c>
      <c r="T2690" s="29"/>
      <c r="U2690" s="6">
        <f t="shared" si="795"/>
        <v>38413</v>
      </c>
      <c r="V2690" s="55">
        <f t="shared" si="796"/>
        <v>38413</v>
      </c>
      <c r="W2690" s="6">
        <f t="shared" si="803"/>
        <v>0</v>
      </c>
      <c r="X2690" s="83">
        <f t="shared" si="804"/>
        <v>-47.098718914845513</v>
      </c>
      <c r="AA2690" s="29">
        <f t="shared" si="805"/>
        <v>0</v>
      </c>
      <c r="AC2690" s="56">
        <f t="shared" si="797"/>
        <v>0</v>
      </c>
      <c r="AD2690">
        <f t="shared" si="798"/>
        <v>0</v>
      </c>
      <c r="AE2690">
        <f t="shared" si="799"/>
        <v>0</v>
      </c>
      <c r="AF2690" t="str">
        <f t="shared" si="800"/>
        <v/>
      </c>
      <c r="AG2690" s="83">
        <f t="shared" si="801"/>
        <v>0</v>
      </c>
    </row>
    <row r="2691" spans="1:33">
      <c r="A2691" s="40">
        <v>38414</v>
      </c>
      <c r="B2691" s="41" t="s">
        <v>1835</v>
      </c>
      <c r="C2691" s="46"/>
      <c r="D2691" s="1"/>
      <c r="E2691" s="1"/>
      <c r="F2691" s="1"/>
      <c r="G2691" s="1"/>
      <c r="H2691" s="1"/>
      <c r="I2691" s="1"/>
      <c r="J2691" s="2">
        <f t="shared" si="787"/>
        <v>0</v>
      </c>
      <c r="K2691" s="2">
        <f t="shared" si="788"/>
        <v>0</v>
      </c>
      <c r="L2691" s="8">
        <f t="shared" si="802"/>
        <v>38414</v>
      </c>
      <c r="M2691" s="54">
        <f t="shared" si="789"/>
        <v>0</v>
      </c>
      <c r="N2691" s="6">
        <f t="shared" si="790"/>
        <v>0</v>
      </c>
      <c r="O2691" s="6" t="str">
        <f t="shared" si="791"/>
        <v/>
      </c>
      <c r="P2691" s="29"/>
      <c r="Q2691" s="54">
        <f t="shared" si="792"/>
        <v>1</v>
      </c>
      <c r="R2691" s="6">
        <f t="shared" si="793"/>
        <v>-47.098718914845513</v>
      </c>
      <c r="S2691" s="6">
        <f t="shared" si="794"/>
        <v>0.71350884585434793</v>
      </c>
      <c r="T2691" s="29"/>
      <c r="U2691" s="6">
        <f t="shared" si="795"/>
        <v>38414</v>
      </c>
      <c r="V2691" s="55">
        <f t="shared" si="796"/>
        <v>38414</v>
      </c>
      <c r="W2691" s="6">
        <f t="shared" si="803"/>
        <v>0</v>
      </c>
      <c r="X2691" s="83">
        <f t="shared" si="804"/>
        <v>-47.098718914845513</v>
      </c>
      <c r="AA2691" s="29">
        <f t="shared" si="805"/>
        <v>0</v>
      </c>
      <c r="AC2691" s="56">
        <f t="shared" si="797"/>
        <v>0</v>
      </c>
      <c r="AD2691">
        <f t="shared" si="798"/>
        <v>0</v>
      </c>
      <c r="AE2691">
        <f t="shared" si="799"/>
        <v>0</v>
      </c>
      <c r="AF2691" t="str">
        <f t="shared" si="800"/>
        <v/>
      </c>
      <c r="AG2691" s="83">
        <f t="shared" si="801"/>
        <v>0</v>
      </c>
    </row>
    <row r="2692" spans="1:33">
      <c r="A2692" s="40">
        <v>38415</v>
      </c>
      <c r="B2692" s="41" t="s">
        <v>1834</v>
      </c>
      <c r="C2692" s="46"/>
      <c r="D2692" s="1"/>
      <c r="E2692" s="1"/>
      <c r="F2692" s="1"/>
      <c r="G2692" s="1"/>
      <c r="H2692" s="1"/>
      <c r="I2692" s="1"/>
      <c r="J2692" s="2">
        <f t="shared" si="787"/>
        <v>0</v>
      </c>
      <c r="K2692" s="2">
        <f t="shared" si="788"/>
        <v>0</v>
      </c>
      <c r="L2692" s="8">
        <f t="shared" si="802"/>
        <v>38415</v>
      </c>
      <c r="M2692" s="54">
        <f t="shared" si="789"/>
        <v>0</v>
      </c>
      <c r="N2692" s="6">
        <f t="shared" si="790"/>
        <v>0</v>
      </c>
      <c r="O2692" s="6" t="str">
        <f t="shared" si="791"/>
        <v/>
      </c>
      <c r="P2692" s="29"/>
      <c r="Q2692" s="54">
        <f t="shared" si="792"/>
        <v>1</v>
      </c>
      <c r="R2692" s="6">
        <f t="shared" si="793"/>
        <v>-47.098718914845513</v>
      </c>
      <c r="S2692" s="6">
        <f t="shared" si="794"/>
        <v>0.71006662015446276</v>
      </c>
      <c r="T2692" s="29"/>
      <c r="U2692" s="6">
        <f t="shared" si="795"/>
        <v>38415</v>
      </c>
      <c r="V2692" s="55">
        <f t="shared" si="796"/>
        <v>38415</v>
      </c>
      <c r="W2692" s="6">
        <f t="shared" si="803"/>
        <v>0</v>
      </c>
      <c r="X2692" s="83">
        <f t="shared" si="804"/>
        <v>-47.098718914845513</v>
      </c>
      <c r="AA2692" s="29">
        <f t="shared" si="805"/>
        <v>0</v>
      </c>
      <c r="AC2692" s="56">
        <f t="shared" si="797"/>
        <v>0</v>
      </c>
      <c r="AD2692">
        <f t="shared" si="798"/>
        <v>0</v>
      </c>
      <c r="AE2692">
        <f t="shared" si="799"/>
        <v>0</v>
      </c>
      <c r="AF2692" t="str">
        <f t="shared" si="800"/>
        <v/>
      </c>
      <c r="AG2692" s="83">
        <f t="shared" si="801"/>
        <v>0</v>
      </c>
    </row>
    <row r="2693" spans="1:33">
      <c r="A2693" s="40">
        <v>38418</v>
      </c>
      <c r="B2693" s="41" t="s">
        <v>1833</v>
      </c>
      <c r="C2693" s="46"/>
      <c r="D2693" s="1"/>
      <c r="E2693" s="1"/>
      <c r="F2693" s="1"/>
      <c r="G2693" s="1"/>
      <c r="H2693" s="1"/>
      <c r="I2693" s="1"/>
      <c r="J2693" s="2">
        <f t="shared" si="787"/>
        <v>1</v>
      </c>
      <c r="K2693" s="2">
        <f t="shared" si="788"/>
        <v>-1000</v>
      </c>
      <c r="L2693" s="8">
        <f t="shared" si="802"/>
        <v>38418</v>
      </c>
      <c r="M2693" s="54">
        <f t="shared" si="789"/>
        <v>1</v>
      </c>
      <c r="N2693" s="6">
        <f t="shared" si="790"/>
        <v>-1000</v>
      </c>
      <c r="O2693" s="6">
        <f t="shared" si="791"/>
        <v>15.019525382997898</v>
      </c>
      <c r="P2693" s="29"/>
      <c r="Q2693" s="54">
        <f t="shared" si="792"/>
        <v>1</v>
      </c>
      <c r="R2693" s="6">
        <f t="shared" si="793"/>
        <v>-47.098718914845513</v>
      </c>
      <c r="S2693" s="6">
        <f t="shared" si="794"/>
        <v>0.70740040424820538</v>
      </c>
      <c r="T2693" s="29"/>
      <c r="U2693" s="6">
        <f t="shared" si="795"/>
        <v>38418</v>
      </c>
      <c r="V2693" s="55">
        <f t="shared" si="796"/>
        <v>38418</v>
      </c>
      <c r="W2693" s="6">
        <f t="shared" si="803"/>
        <v>-1000</v>
      </c>
      <c r="X2693" s="83">
        <f t="shared" si="804"/>
        <v>-47.098718914845513</v>
      </c>
      <c r="AA2693" s="29">
        <f t="shared" si="805"/>
        <v>0</v>
      </c>
      <c r="AC2693" s="56">
        <f t="shared" si="797"/>
        <v>0</v>
      </c>
      <c r="AD2693">
        <f t="shared" si="798"/>
        <v>0</v>
      </c>
      <c r="AE2693">
        <f t="shared" si="799"/>
        <v>0</v>
      </c>
      <c r="AF2693" t="str">
        <f t="shared" si="800"/>
        <v/>
      </c>
      <c r="AG2693" s="83">
        <f t="shared" si="801"/>
        <v>0</v>
      </c>
    </row>
    <row r="2694" spans="1:33">
      <c r="A2694" s="40">
        <v>38419</v>
      </c>
      <c r="B2694" s="41" t="s">
        <v>1763</v>
      </c>
      <c r="C2694" s="46"/>
      <c r="D2694" s="1"/>
      <c r="E2694" s="1"/>
      <c r="F2694" s="1"/>
      <c r="G2694" s="1"/>
      <c r="H2694" s="1"/>
      <c r="I2694" s="1"/>
      <c r="J2694" s="2">
        <f t="shared" si="787"/>
        <v>0</v>
      </c>
      <c r="K2694" s="2">
        <f t="shared" si="788"/>
        <v>0</v>
      </c>
      <c r="L2694" s="8">
        <f t="shared" si="802"/>
        <v>38419</v>
      </c>
      <c r="M2694" s="54">
        <f t="shared" si="789"/>
        <v>0</v>
      </c>
      <c r="N2694" s="6">
        <f t="shared" si="790"/>
        <v>0</v>
      </c>
      <c r="O2694" s="6" t="str">
        <f t="shared" si="791"/>
        <v/>
      </c>
      <c r="P2694" s="29"/>
      <c r="Q2694" s="54">
        <f t="shared" si="792"/>
        <v>1</v>
      </c>
      <c r="R2694" s="6">
        <f t="shared" si="793"/>
        <v>-47.098718914845513</v>
      </c>
      <c r="S2694" s="6">
        <f t="shared" si="794"/>
        <v>0.70045685477164654</v>
      </c>
      <c r="T2694" s="29"/>
      <c r="U2694" s="6">
        <f t="shared" si="795"/>
        <v>38419</v>
      </c>
      <c r="V2694" s="55">
        <f t="shared" si="796"/>
        <v>38419</v>
      </c>
      <c r="W2694" s="6">
        <f t="shared" si="803"/>
        <v>0</v>
      </c>
      <c r="X2694" s="83">
        <f t="shared" si="804"/>
        <v>-47.098718914845513</v>
      </c>
      <c r="AA2694" s="29">
        <f t="shared" si="805"/>
        <v>0</v>
      </c>
      <c r="AC2694" s="56">
        <f t="shared" si="797"/>
        <v>0</v>
      </c>
      <c r="AD2694">
        <f t="shared" si="798"/>
        <v>0</v>
      </c>
      <c r="AE2694">
        <f t="shared" si="799"/>
        <v>0</v>
      </c>
      <c r="AF2694" t="str">
        <f t="shared" si="800"/>
        <v/>
      </c>
      <c r="AG2694" s="83">
        <f t="shared" si="801"/>
        <v>0</v>
      </c>
    </row>
    <row r="2695" spans="1:33">
      <c r="A2695" s="40">
        <v>38420</v>
      </c>
      <c r="B2695" s="41" t="s">
        <v>1832</v>
      </c>
      <c r="C2695" s="46"/>
      <c r="D2695" s="1"/>
      <c r="E2695" s="1"/>
      <c r="F2695" s="1"/>
      <c r="G2695" s="1"/>
      <c r="H2695" s="1"/>
      <c r="I2695" s="1"/>
      <c r="J2695" s="2">
        <f t="shared" si="787"/>
        <v>0</v>
      </c>
      <c r="K2695" s="2">
        <f t="shared" si="788"/>
        <v>0</v>
      </c>
      <c r="L2695" s="8">
        <f t="shared" si="802"/>
        <v>38420</v>
      </c>
      <c r="M2695" s="54">
        <f t="shared" si="789"/>
        <v>0</v>
      </c>
      <c r="N2695" s="6">
        <f t="shared" si="790"/>
        <v>0</v>
      </c>
      <c r="O2695" s="6" t="str">
        <f t="shared" si="791"/>
        <v/>
      </c>
      <c r="P2695" s="29"/>
      <c r="Q2695" s="54">
        <f t="shared" si="792"/>
        <v>1</v>
      </c>
      <c r="R2695" s="6">
        <f t="shared" si="793"/>
        <v>-47.098718914845513</v>
      </c>
      <c r="S2695" s="6">
        <f t="shared" si="794"/>
        <v>0.70718797169437708</v>
      </c>
      <c r="T2695" s="29"/>
      <c r="U2695" s="6">
        <f t="shared" si="795"/>
        <v>38420</v>
      </c>
      <c r="V2695" s="55">
        <f t="shared" si="796"/>
        <v>38420</v>
      </c>
      <c r="W2695" s="6">
        <f t="shared" si="803"/>
        <v>0</v>
      </c>
      <c r="X2695" s="83">
        <f t="shared" si="804"/>
        <v>-47.098718914845513</v>
      </c>
      <c r="AA2695" s="29">
        <f t="shared" si="805"/>
        <v>0</v>
      </c>
      <c r="AC2695" s="56">
        <f t="shared" si="797"/>
        <v>0</v>
      </c>
      <c r="AD2695">
        <f t="shared" si="798"/>
        <v>0</v>
      </c>
      <c r="AE2695">
        <f t="shared" si="799"/>
        <v>0</v>
      </c>
      <c r="AF2695" t="str">
        <f t="shared" si="800"/>
        <v/>
      </c>
      <c r="AG2695" s="83">
        <f t="shared" si="801"/>
        <v>0</v>
      </c>
    </row>
    <row r="2696" spans="1:33">
      <c r="A2696" s="40">
        <v>38421</v>
      </c>
      <c r="B2696" s="41" t="s">
        <v>1831</v>
      </c>
      <c r="C2696" s="46"/>
      <c r="D2696" s="1"/>
      <c r="E2696" s="1"/>
      <c r="F2696" s="1"/>
      <c r="G2696" s="1"/>
      <c r="H2696" s="1"/>
      <c r="I2696" s="1"/>
      <c r="J2696" s="2">
        <f t="shared" ref="J2696:J2759" si="806">IF(DAY(A2696)=sipdate,1,IF(J2695=1,0,IF(J2694=1,0,IF(J2693=1,0,IF(J2692=1,0,IF(J2691=1,0,IF(J2690=1,0,IF(DAY(A2696)=sipdate+1,1,IF(DAY(A2696)=sipdate+2,1,IF(DAY(A2696)=sipdate+3,1,IF(DAY(A2696)=sipdate+4,1,IF(DAY(A2696)=sipdate+5,1,IF(DAY(A2696)=sipdate+6,1,IF(DAY(A2696)=sipdate+7,1,0))))))))))))))</f>
        <v>0</v>
      </c>
      <c r="K2696" s="2">
        <f t="shared" ref="K2696:K2759" si="807">IF(DAY(A2696)=sipdate,-sip,IF(K2695=-sip,0,IF(K2694=-sip,0,IF(K2693=-sip,0,IF(K2692=-sip,0,IF(K2691=-sip,0,IF(K2690=-sip,0,IF(DAY(A2696)=sipdate+1,-sip,IF(DAY(A2696)=sipdate+2,-sip,IF(DAY(A2696)=sipdate+3,-sip,IF(DAY(A2696)=sipdate+4,-sip,IF(DAY(A2696)=sipdate+5,-sip,IF(DAY(A2696)=sipdate+6,-sip,IF(DAY(A2696)=sipdate+7,-sip,0))))))))))))))</f>
        <v>0</v>
      </c>
      <c r="L2696" s="8">
        <f t="shared" si="802"/>
        <v>38421</v>
      </c>
      <c r="M2696" s="54">
        <f t="shared" ref="M2696:M2759" si="808">IF(IF(L2696&gt;=sipstart,1,0)+IF(L2696&lt;=sipend,1,0)=2,J2696,0)</f>
        <v>0</v>
      </c>
      <c r="N2696" s="6">
        <f t="shared" ref="N2696:N2759" si="809">IF(IF(L2696&gt;=sipstart,1,0)+IF(L2696&lt;=sipend,1,0)=2,K2696,0)</f>
        <v>0</v>
      </c>
      <c r="O2696" s="6" t="str">
        <f t="shared" ref="O2696:O2759" si="810">IF(N2696=-sip,-N2696/B2696,"")</f>
        <v/>
      </c>
      <c r="P2696" s="29"/>
      <c r="Q2696" s="54">
        <f t="shared" ref="Q2696:Q2759" si="811">IF(IF(L2696&gt;=sipstart,1,0)+IF(L2696&lt;=sipend,1,0)=2,1,0)</f>
        <v>1</v>
      </c>
      <c r="R2696" s="6">
        <f t="shared" ref="R2696:R2759" si="812">IF(IF(L2696&gt;=sipstart,1,0)+IF(L2696&lt;=sipend,1,0)=2,-dsip,0)</f>
        <v>-47.098718914845513</v>
      </c>
      <c r="S2696" s="6">
        <f t="shared" ref="S2696:S2759" si="813">IF(R2696=-dsip,-R2696/B2696,"")</f>
        <v>0.70496510873889406</v>
      </c>
      <c r="T2696" s="29"/>
      <c r="U2696" s="6">
        <f t="shared" ref="U2696:U2759" si="814">IF((IF(L2696&gt;=sipstart,1,2)+IF(L2696&lt;=sipend,1,2))=2,L2696,0)</f>
        <v>38421</v>
      </c>
      <c r="V2696" s="55">
        <f t="shared" ref="V2696:V2759" si="815">IF((IF(L2696&gt;=sipstart,1,2)+IF(L2696&lt;=sipend,1,2))=2,L2696,0)+IF(U2695=actualsipend,actualsipend,0)</f>
        <v>38421</v>
      </c>
      <c r="W2696" s="6">
        <f t="shared" si="803"/>
        <v>0</v>
      </c>
      <c r="X2696" s="83">
        <f t="shared" si="804"/>
        <v>-47.098718914845513</v>
      </c>
      <c r="AA2696" s="29">
        <f t="shared" si="805"/>
        <v>0</v>
      </c>
      <c r="AC2696" s="56">
        <f t="shared" ref="AC2696:AC2759" si="816">IF(INT((MONTH(L2696)-MONTH(sipstart))/3)-(MONTH(L2696)-MONTH(sipstart))/3=0,IF(DAY(A2696)=sipdate,1,IF(AC2695=1,0,IF(AC2694=1,0,IF(AC2693=1,0,IF(AC2692=1,0,IF(AC2691=1,0,IF(AC2690=1,0,IF(DAY(A2696)=sipdate+1,1,IF(DAY(A2696)=sipdate+2,1,IF(DAY(A2696)=sipdate+3,1,IF(DAY(A2696)=sipdate+4,1,IF(DAY(A2696)=sipdate+5,1,IF(DAY(A2696)=sipdate+6,1,IF(DAY(A2696)=sipdate+7,1,0)))))))))))))),0)</f>
        <v>0</v>
      </c>
      <c r="AD2696">
        <f t="shared" ref="AD2696:AD2759" si="817">IF(IF(L2696&gt;=sipstart,1,0)+IF(L2696&lt;=sipend,1,0)=2,AC2696,0)</f>
        <v>0</v>
      </c>
      <c r="AE2696">
        <f t="shared" ref="AE2696:AE2759" si="818">IF(IF(L2696&gt;=sipstart,1,0)+IF(L2696&lt;=sipend,1,0)=2,-qsip*AC2696,0)</f>
        <v>0</v>
      </c>
      <c r="AF2696" t="str">
        <f t="shared" ref="AF2696:AF2759" si="819">IF(AE2696=-qsip,-AE2696/B2696,"")</f>
        <v/>
      </c>
      <c r="AG2696" s="83">
        <f t="shared" ref="AG2696:AG2759" si="820">IF(V2696+V2695=0,-1E-300,IF(V2696=V2695,qsipunits*B2695,AE2696))</f>
        <v>0</v>
      </c>
    </row>
    <row r="2697" spans="1:33">
      <c r="A2697" s="40">
        <v>38422</v>
      </c>
      <c r="B2697" s="41" t="s">
        <v>1830</v>
      </c>
      <c r="C2697" s="46"/>
      <c r="D2697" s="1"/>
      <c r="E2697" s="1"/>
      <c r="F2697" s="1"/>
      <c r="G2697" s="1"/>
      <c r="H2697" s="1"/>
      <c r="I2697" s="1"/>
      <c r="J2697" s="2">
        <f t="shared" si="806"/>
        <v>0</v>
      </c>
      <c r="K2697" s="2">
        <f t="shared" si="807"/>
        <v>0</v>
      </c>
      <c r="L2697" s="8">
        <f t="shared" ref="L2697:L2760" si="821">A2697</f>
        <v>38422</v>
      </c>
      <c r="M2697" s="54">
        <f t="shared" si="808"/>
        <v>0</v>
      </c>
      <c r="N2697" s="6">
        <f t="shared" si="809"/>
        <v>0</v>
      </c>
      <c r="O2697" s="6" t="str">
        <f t="shared" si="810"/>
        <v/>
      </c>
      <c r="P2697" s="29"/>
      <c r="Q2697" s="54">
        <f t="shared" si="811"/>
        <v>1</v>
      </c>
      <c r="R2697" s="6">
        <f t="shared" si="812"/>
        <v>-47.098718914845513</v>
      </c>
      <c r="S2697" s="6">
        <f t="shared" si="813"/>
        <v>0.70889101316745207</v>
      </c>
      <c r="T2697" s="29"/>
      <c r="U2697" s="6">
        <f t="shared" si="814"/>
        <v>38422</v>
      </c>
      <c r="V2697" s="55">
        <f t="shared" si="815"/>
        <v>38422</v>
      </c>
      <c r="W2697" s="6">
        <f t="shared" ref="W2697:W2760" si="822">IF(V2697+V2696=0,0,IF(V2697=V2696,sipunits*B2696,N2697))</f>
        <v>0</v>
      </c>
      <c r="X2697" s="83">
        <f t="shared" ref="X2697:X2760" si="823">IF(V2697+V2696=0,0,IF(V2697=V2696,dsipunits*B2696,R2697))</f>
        <v>-47.098718914845513</v>
      </c>
      <c r="AA2697" s="29">
        <f t="shared" si="805"/>
        <v>0</v>
      </c>
      <c r="AC2697" s="56">
        <f t="shared" si="816"/>
        <v>0</v>
      </c>
      <c r="AD2697">
        <f t="shared" si="817"/>
        <v>0</v>
      </c>
      <c r="AE2697">
        <f t="shared" si="818"/>
        <v>0</v>
      </c>
      <c r="AF2697" t="str">
        <f t="shared" si="819"/>
        <v/>
      </c>
      <c r="AG2697" s="83">
        <f t="shared" si="820"/>
        <v>0</v>
      </c>
    </row>
    <row r="2698" spans="1:33">
      <c r="A2698" s="40">
        <v>38425</v>
      </c>
      <c r="B2698" s="41" t="s">
        <v>1829</v>
      </c>
      <c r="C2698" s="46"/>
      <c r="D2698" s="1"/>
      <c r="E2698" s="1"/>
      <c r="F2698" s="1"/>
      <c r="G2698" s="1"/>
      <c r="H2698" s="1"/>
      <c r="I2698" s="1"/>
      <c r="J2698" s="2">
        <f t="shared" si="806"/>
        <v>0</v>
      </c>
      <c r="K2698" s="2">
        <f t="shared" si="807"/>
        <v>0</v>
      </c>
      <c r="L2698" s="8">
        <f t="shared" si="821"/>
        <v>38425</v>
      </c>
      <c r="M2698" s="54">
        <f t="shared" si="808"/>
        <v>0</v>
      </c>
      <c r="N2698" s="6">
        <f t="shared" si="809"/>
        <v>0</v>
      </c>
      <c r="O2698" s="6" t="str">
        <f t="shared" si="810"/>
        <v/>
      </c>
      <c r="P2698" s="29"/>
      <c r="Q2698" s="54">
        <f t="shared" si="811"/>
        <v>1</v>
      </c>
      <c r="R2698" s="6">
        <f t="shared" si="812"/>
        <v>-47.098718914845513</v>
      </c>
      <c r="S2698" s="6">
        <f t="shared" si="813"/>
        <v>0.70793204441373081</v>
      </c>
      <c r="T2698" s="29"/>
      <c r="U2698" s="6">
        <f t="shared" si="814"/>
        <v>38425</v>
      </c>
      <c r="V2698" s="55">
        <f t="shared" si="815"/>
        <v>38425</v>
      </c>
      <c r="W2698" s="6">
        <f t="shared" si="822"/>
        <v>0</v>
      </c>
      <c r="X2698" s="83">
        <f t="shared" si="823"/>
        <v>-47.098718914845513</v>
      </c>
      <c r="AA2698" s="29">
        <f t="shared" si="805"/>
        <v>0</v>
      </c>
      <c r="AC2698" s="56">
        <f t="shared" si="816"/>
        <v>0</v>
      </c>
      <c r="AD2698">
        <f t="shared" si="817"/>
        <v>0</v>
      </c>
      <c r="AE2698">
        <f t="shared" si="818"/>
        <v>0</v>
      </c>
      <c r="AF2698" t="str">
        <f t="shared" si="819"/>
        <v/>
      </c>
      <c r="AG2698" s="83">
        <f t="shared" si="820"/>
        <v>0</v>
      </c>
    </row>
    <row r="2699" spans="1:33">
      <c r="A2699" s="40">
        <v>38426</v>
      </c>
      <c r="B2699" s="41" t="s">
        <v>1828</v>
      </c>
      <c r="C2699" s="46"/>
      <c r="D2699" s="1"/>
      <c r="E2699" s="1"/>
      <c r="F2699" s="1"/>
      <c r="G2699" s="1"/>
      <c r="H2699" s="1"/>
      <c r="I2699" s="1"/>
      <c r="J2699" s="2">
        <f t="shared" si="806"/>
        <v>0</v>
      </c>
      <c r="K2699" s="2">
        <f t="shared" si="807"/>
        <v>0</v>
      </c>
      <c r="L2699" s="8">
        <f t="shared" si="821"/>
        <v>38426</v>
      </c>
      <c r="M2699" s="54">
        <f t="shared" si="808"/>
        <v>0</v>
      </c>
      <c r="N2699" s="6">
        <f t="shared" si="809"/>
        <v>0</v>
      </c>
      <c r="O2699" s="6" t="str">
        <f t="shared" si="810"/>
        <v/>
      </c>
      <c r="P2699" s="29"/>
      <c r="Q2699" s="54">
        <f t="shared" si="811"/>
        <v>1</v>
      </c>
      <c r="R2699" s="6">
        <f t="shared" si="812"/>
        <v>-47.098718914845513</v>
      </c>
      <c r="S2699" s="6">
        <f t="shared" si="813"/>
        <v>0.71242957063750589</v>
      </c>
      <c r="T2699" s="29"/>
      <c r="U2699" s="6">
        <f t="shared" si="814"/>
        <v>38426</v>
      </c>
      <c r="V2699" s="55">
        <f t="shared" si="815"/>
        <v>38426</v>
      </c>
      <c r="W2699" s="6">
        <f t="shared" si="822"/>
        <v>0</v>
      </c>
      <c r="X2699" s="83">
        <f t="shared" si="823"/>
        <v>-47.098718914845513</v>
      </c>
      <c r="AA2699" s="29">
        <f t="shared" si="805"/>
        <v>0</v>
      </c>
      <c r="AC2699" s="56">
        <f t="shared" si="816"/>
        <v>0</v>
      </c>
      <c r="AD2699">
        <f t="shared" si="817"/>
        <v>0</v>
      </c>
      <c r="AE2699">
        <f t="shared" si="818"/>
        <v>0</v>
      </c>
      <c r="AF2699" t="str">
        <f t="shared" si="819"/>
        <v/>
      </c>
      <c r="AG2699" s="83">
        <f t="shared" si="820"/>
        <v>0</v>
      </c>
    </row>
    <row r="2700" spans="1:33">
      <c r="A2700" s="40">
        <v>38427</v>
      </c>
      <c r="B2700" s="41" t="s">
        <v>1827</v>
      </c>
      <c r="C2700" s="46"/>
      <c r="D2700" s="1"/>
      <c r="E2700" s="1"/>
      <c r="F2700" s="1"/>
      <c r="G2700" s="1"/>
      <c r="H2700" s="1"/>
      <c r="I2700" s="1"/>
      <c r="J2700" s="2">
        <f t="shared" si="806"/>
        <v>0</v>
      </c>
      <c r="K2700" s="2">
        <f t="shared" si="807"/>
        <v>0</v>
      </c>
      <c r="L2700" s="8">
        <f t="shared" si="821"/>
        <v>38427</v>
      </c>
      <c r="M2700" s="54">
        <f t="shared" si="808"/>
        <v>0</v>
      </c>
      <c r="N2700" s="6">
        <f t="shared" si="809"/>
        <v>0</v>
      </c>
      <c r="O2700" s="6" t="str">
        <f t="shared" si="810"/>
        <v/>
      </c>
      <c r="P2700" s="29"/>
      <c r="Q2700" s="54">
        <f t="shared" si="811"/>
        <v>1</v>
      </c>
      <c r="R2700" s="6">
        <f t="shared" si="812"/>
        <v>-47.098718914845513</v>
      </c>
      <c r="S2700" s="6">
        <f t="shared" si="813"/>
        <v>0.71394147210619241</v>
      </c>
      <c r="T2700" s="29"/>
      <c r="U2700" s="6">
        <f t="shared" si="814"/>
        <v>38427</v>
      </c>
      <c r="V2700" s="55">
        <f t="shared" si="815"/>
        <v>38427</v>
      </c>
      <c r="W2700" s="6">
        <f t="shared" si="822"/>
        <v>0</v>
      </c>
      <c r="X2700" s="83">
        <f t="shared" si="823"/>
        <v>-47.098718914845513</v>
      </c>
      <c r="AA2700" s="29">
        <f t="shared" si="805"/>
        <v>0</v>
      </c>
      <c r="AC2700" s="56">
        <f t="shared" si="816"/>
        <v>0</v>
      </c>
      <c r="AD2700">
        <f t="shared" si="817"/>
        <v>0</v>
      </c>
      <c r="AE2700">
        <f t="shared" si="818"/>
        <v>0</v>
      </c>
      <c r="AF2700" t="str">
        <f t="shared" si="819"/>
        <v/>
      </c>
      <c r="AG2700" s="83">
        <f t="shared" si="820"/>
        <v>0</v>
      </c>
    </row>
    <row r="2701" spans="1:33">
      <c r="A2701" s="40">
        <v>38428</v>
      </c>
      <c r="B2701" s="41" t="s">
        <v>1826</v>
      </c>
      <c r="C2701" s="46"/>
      <c r="D2701" s="1"/>
      <c r="E2701" s="1"/>
      <c r="F2701" s="1"/>
      <c r="G2701" s="1"/>
      <c r="H2701" s="1"/>
      <c r="I2701" s="1"/>
      <c r="J2701" s="2">
        <f t="shared" si="806"/>
        <v>0</v>
      </c>
      <c r="K2701" s="2">
        <f t="shared" si="807"/>
        <v>0</v>
      </c>
      <c r="L2701" s="8">
        <f t="shared" si="821"/>
        <v>38428</v>
      </c>
      <c r="M2701" s="54">
        <f t="shared" si="808"/>
        <v>0</v>
      </c>
      <c r="N2701" s="6">
        <f t="shared" si="809"/>
        <v>0</v>
      </c>
      <c r="O2701" s="6" t="str">
        <f t="shared" si="810"/>
        <v/>
      </c>
      <c r="P2701" s="29"/>
      <c r="Q2701" s="54">
        <f t="shared" si="811"/>
        <v>1</v>
      </c>
      <c r="R2701" s="6">
        <f t="shared" si="812"/>
        <v>-47.098718914845513</v>
      </c>
      <c r="S2701" s="6">
        <f t="shared" si="813"/>
        <v>0.7214877284749619</v>
      </c>
      <c r="T2701" s="29"/>
      <c r="U2701" s="6">
        <f t="shared" si="814"/>
        <v>38428</v>
      </c>
      <c r="V2701" s="55">
        <f t="shared" si="815"/>
        <v>38428</v>
      </c>
      <c r="W2701" s="6">
        <f t="shared" si="822"/>
        <v>0</v>
      </c>
      <c r="X2701" s="83">
        <f t="shared" si="823"/>
        <v>-47.098718914845513</v>
      </c>
      <c r="AA2701" s="29">
        <f t="shared" si="805"/>
        <v>0</v>
      </c>
      <c r="AC2701" s="56">
        <f t="shared" si="816"/>
        <v>0</v>
      </c>
      <c r="AD2701">
        <f t="shared" si="817"/>
        <v>0</v>
      </c>
      <c r="AE2701">
        <f t="shared" si="818"/>
        <v>0</v>
      </c>
      <c r="AF2701" t="str">
        <f t="shared" si="819"/>
        <v/>
      </c>
      <c r="AG2701" s="83">
        <f t="shared" si="820"/>
        <v>0</v>
      </c>
    </row>
    <row r="2702" spans="1:33">
      <c r="A2702" s="40">
        <v>38429</v>
      </c>
      <c r="B2702" s="41" t="s">
        <v>1825</v>
      </c>
      <c r="C2702" s="46"/>
      <c r="D2702" s="1"/>
      <c r="E2702" s="1"/>
      <c r="F2702" s="1"/>
      <c r="G2702" s="1"/>
      <c r="H2702" s="1"/>
      <c r="I2702" s="1"/>
      <c r="J2702" s="2">
        <f t="shared" si="806"/>
        <v>0</v>
      </c>
      <c r="K2702" s="2">
        <f t="shared" si="807"/>
        <v>0</v>
      </c>
      <c r="L2702" s="8">
        <f t="shared" si="821"/>
        <v>38429</v>
      </c>
      <c r="M2702" s="54">
        <f t="shared" si="808"/>
        <v>0</v>
      </c>
      <c r="N2702" s="6">
        <f t="shared" si="809"/>
        <v>0</v>
      </c>
      <c r="O2702" s="6" t="str">
        <f t="shared" si="810"/>
        <v/>
      </c>
      <c r="P2702" s="29"/>
      <c r="Q2702" s="54">
        <f t="shared" si="811"/>
        <v>1</v>
      </c>
      <c r="R2702" s="6">
        <f t="shared" si="812"/>
        <v>-47.098718914845513</v>
      </c>
      <c r="S2702" s="6">
        <f t="shared" si="813"/>
        <v>0.72137722338559518</v>
      </c>
      <c r="T2702" s="29"/>
      <c r="U2702" s="6">
        <f t="shared" si="814"/>
        <v>38429</v>
      </c>
      <c r="V2702" s="55">
        <f t="shared" si="815"/>
        <v>38429</v>
      </c>
      <c r="W2702" s="6">
        <f t="shared" si="822"/>
        <v>0</v>
      </c>
      <c r="X2702" s="83">
        <f t="shared" si="823"/>
        <v>-47.098718914845513</v>
      </c>
      <c r="AA2702" s="29">
        <f t="shared" si="805"/>
        <v>0</v>
      </c>
      <c r="AC2702" s="56">
        <f t="shared" si="816"/>
        <v>0</v>
      </c>
      <c r="AD2702">
        <f t="shared" si="817"/>
        <v>0</v>
      </c>
      <c r="AE2702">
        <f t="shared" si="818"/>
        <v>0</v>
      </c>
      <c r="AF2702" t="str">
        <f t="shared" si="819"/>
        <v/>
      </c>
      <c r="AG2702" s="83">
        <f t="shared" si="820"/>
        <v>0</v>
      </c>
    </row>
    <row r="2703" spans="1:33">
      <c r="A2703" s="40">
        <v>38432</v>
      </c>
      <c r="B2703" s="41" t="s">
        <v>1824</v>
      </c>
      <c r="C2703" s="46"/>
      <c r="D2703" s="1"/>
      <c r="E2703" s="1"/>
      <c r="F2703" s="1"/>
      <c r="G2703" s="1"/>
      <c r="H2703" s="1"/>
      <c r="I2703" s="1"/>
      <c r="J2703" s="2">
        <f t="shared" si="806"/>
        <v>0</v>
      </c>
      <c r="K2703" s="2">
        <f t="shared" si="807"/>
        <v>0</v>
      </c>
      <c r="L2703" s="8">
        <f t="shared" si="821"/>
        <v>38432</v>
      </c>
      <c r="M2703" s="54">
        <f t="shared" si="808"/>
        <v>0</v>
      </c>
      <c r="N2703" s="6">
        <f t="shared" si="809"/>
        <v>0</v>
      </c>
      <c r="O2703" s="6" t="str">
        <f t="shared" si="810"/>
        <v/>
      </c>
      <c r="P2703" s="29"/>
      <c r="Q2703" s="54">
        <f t="shared" si="811"/>
        <v>1</v>
      </c>
      <c r="R2703" s="6">
        <f t="shared" si="812"/>
        <v>-47.098718914845513</v>
      </c>
      <c r="S2703" s="6">
        <f t="shared" si="813"/>
        <v>0.7267199338812762</v>
      </c>
      <c r="T2703" s="29"/>
      <c r="U2703" s="6">
        <f t="shared" si="814"/>
        <v>38432</v>
      </c>
      <c r="V2703" s="55">
        <f t="shared" si="815"/>
        <v>38432</v>
      </c>
      <c r="W2703" s="6">
        <f t="shared" si="822"/>
        <v>0</v>
      </c>
      <c r="X2703" s="83">
        <f t="shared" si="823"/>
        <v>-47.098718914845513</v>
      </c>
      <c r="AA2703" s="29">
        <f t="shared" si="805"/>
        <v>0</v>
      </c>
      <c r="AC2703" s="56">
        <f t="shared" si="816"/>
        <v>0</v>
      </c>
      <c r="AD2703">
        <f t="shared" si="817"/>
        <v>0</v>
      </c>
      <c r="AE2703">
        <f t="shared" si="818"/>
        <v>0</v>
      </c>
      <c r="AF2703" t="str">
        <f t="shared" si="819"/>
        <v/>
      </c>
      <c r="AG2703" s="83">
        <f t="shared" si="820"/>
        <v>0</v>
      </c>
    </row>
    <row r="2704" spans="1:33">
      <c r="A2704" s="40">
        <v>38433</v>
      </c>
      <c r="B2704" s="41" t="s">
        <v>1823</v>
      </c>
      <c r="C2704" s="46"/>
      <c r="D2704" s="1"/>
      <c r="E2704" s="1"/>
      <c r="F2704" s="1"/>
      <c r="G2704" s="1"/>
      <c r="H2704" s="1"/>
      <c r="I2704" s="1"/>
      <c r="J2704" s="2">
        <f t="shared" si="806"/>
        <v>0</v>
      </c>
      <c r="K2704" s="2">
        <f t="shared" si="807"/>
        <v>0</v>
      </c>
      <c r="L2704" s="8">
        <f t="shared" si="821"/>
        <v>38433</v>
      </c>
      <c r="M2704" s="54">
        <f t="shared" si="808"/>
        <v>0</v>
      </c>
      <c r="N2704" s="6">
        <f t="shared" si="809"/>
        <v>0</v>
      </c>
      <c r="O2704" s="6" t="str">
        <f t="shared" si="810"/>
        <v/>
      </c>
      <c r="P2704" s="29"/>
      <c r="Q2704" s="54">
        <f t="shared" si="811"/>
        <v>1</v>
      </c>
      <c r="R2704" s="6">
        <f t="shared" si="812"/>
        <v>-47.098718914845513</v>
      </c>
      <c r="S2704" s="6">
        <f t="shared" si="813"/>
        <v>0.74370312513572578</v>
      </c>
      <c r="T2704" s="29"/>
      <c r="U2704" s="6">
        <f t="shared" si="814"/>
        <v>38433</v>
      </c>
      <c r="V2704" s="55">
        <f t="shared" si="815"/>
        <v>38433</v>
      </c>
      <c r="W2704" s="6">
        <f t="shared" si="822"/>
        <v>0</v>
      </c>
      <c r="X2704" s="83">
        <f t="shared" si="823"/>
        <v>-47.098718914845513</v>
      </c>
      <c r="AA2704" s="29">
        <f t="shared" si="805"/>
        <v>0</v>
      </c>
      <c r="AC2704" s="56">
        <f t="shared" si="816"/>
        <v>0</v>
      </c>
      <c r="AD2704">
        <f t="shared" si="817"/>
        <v>0</v>
      </c>
      <c r="AE2704">
        <f t="shared" si="818"/>
        <v>0</v>
      </c>
      <c r="AF2704" t="str">
        <f t="shared" si="819"/>
        <v/>
      </c>
      <c r="AG2704" s="83">
        <f t="shared" si="820"/>
        <v>0</v>
      </c>
    </row>
    <row r="2705" spans="1:33">
      <c r="A2705" s="40">
        <v>38434</v>
      </c>
      <c r="B2705" s="41" t="s">
        <v>1822</v>
      </c>
      <c r="C2705" s="46"/>
      <c r="D2705" s="1"/>
      <c r="E2705" s="1"/>
      <c r="F2705" s="1"/>
      <c r="G2705" s="1"/>
      <c r="H2705" s="1"/>
      <c r="I2705" s="1"/>
      <c r="J2705" s="2">
        <f t="shared" si="806"/>
        <v>0</v>
      </c>
      <c r="K2705" s="2">
        <f t="shared" si="807"/>
        <v>0</v>
      </c>
      <c r="L2705" s="8">
        <f t="shared" si="821"/>
        <v>38434</v>
      </c>
      <c r="M2705" s="54">
        <f t="shared" si="808"/>
        <v>0</v>
      </c>
      <c r="N2705" s="6">
        <f t="shared" si="809"/>
        <v>0</v>
      </c>
      <c r="O2705" s="6" t="str">
        <f t="shared" si="810"/>
        <v/>
      </c>
      <c r="P2705" s="29"/>
      <c r="Q2705" s="54">
        <f t="shared" si="811"/>
        <v>1</v>
      </c>
      <c r="R2705" s="6">
        <f t="shared" si="812"/>
        <v>-47.098718914845513</v>
      </c>
      <c r="S2705" s="6">
        <f t="shared" si="813"/>
        <v>0.75466622199720423</v>
      </c>
      <c r="T2705" s="29"/>
      <c r="U2705" s="6">
        <f t="shared" si="814"/>
        <v>38434</v>
      </c>
      <c r="V2705" s="55">
        <f t="shared" si="815"/>
        <v>38434</v>
      </c>
      <c r="W2705" s="6">
        <f t="shared" si="822"/>
        <v>0</v>
      </c>
      <c r="X2705" s="83">
        <f t="shared" si="823"/>
        <v>-47.098718914845513</v>
      </c>
      <c r="AA2705" s="29">
        <f t="shared" si="805"/>
        <v>0</v>
      </c>
      <c r="AC2705" s="56">
        <f t="shared" si="816"/>
        <v>0</v>
      </c>
      <c r="AD2705">
        <f t="shared" si="817"/>
        <v>0</v>
      </c>
      <c r="AE2705">
        <f t="shared" si="818"/>
        <v>0</v>
      </c>
      <c r="AF2705" t="str">
        <f t="shared" si="819"/>
        <v/>
      </c>
      <c r="AG2705" s="83">
        <f t="shared" si="820"/>
        <v>0</v>
      </c>
    </row>
    <row r="2706" spans="1:33">
      <c r="A2706" s="40">
        <v>38435</v>
      </c>
      <c r="B2706" s="41" t="s">
        <v>1795</v>
      </c>
      <c r="C2706" s="46"/>
      <c r="D2706" s="1"/>
      <c r="E2706" s="1"/>
      <c r="F2706" s="1"/>
      <c r="G2706" s="1"/>
      <c r="H2706" s="1"/>
      <c r="I2706" s="1"/>
      <c r="J2706" s="2">
        <f t="shared" si="806"/>
        <v>0</v>
      </c>
      <c r="K2706" s="2">
        <f t="shared" si="807"/>
        <v>0</v>
      </c>
      <c r="L2706" s="8">
        <f t="shared" si="821"/>
        <v>38435</v>
      </c>
      <c r="M2706" s="54">
        <f t="shared" si="808"/>
        <v>0</v>
      </c>
      <c r="N2706" s="6">
        <f t="shared" si="809"/>
        <v>0</v>
      </c>
      <c r="O2706" s="6" t="str">
        <f t="shared" si="810"/>
        <v/>
      </c>
      <c r="P2706" s="29"/>
      <c r="Q2706" s="54">
        <f t="shared" si="811"/>
        <v>1</v>
      </c>
      <c r="R2706" s="6">
        <f t="shared" si="812"/>
        <v>-47.098718914845513</v>
      </c>
      <c r="S2706" s="6">
        <f t="shared" si="813"/>
        <v>0.75636291817641743</v>
      </c>
      <c r="T2706" s="29"/>
      <c r="U2706" s="6">
        <f t="shared" si="814"/>
        <v>38435</v>
      </c>
      <c r="V2706" s="55">
        <f t="shared" si="815"/>
        <v>38435</v>
      </c>
      <c r="W2706" s="6">
        <f t="shared" si="822"/>
        <v>0</v>
      </c>
      <c r="X2706" s="83">
        <f t="shared" si="823"/>
        <v>-47.098718914845513</v>
      </c>
      <c r="AA2706" s="29">
        <f t="shared" si="805"/>
        <v>0</v>
      </c>
      <c r="AC2706" s="56">
        <f t="shared" si="816"/>
        <v>0</v>
      </c>
      <c r="AD2706">
        <f t="shared" si="817"/>
        <v>0</v>
      </c>
      <c r="AE2706">
        <f t="shared" si="818"/>
        <v>0</v>
      </c>
      <c r="AF2706" t="str">
        <f t="shared" si="819"/>
        <v/>
      </c>
      <c r="AG2706" s="83">
        <f t="shared" si="820"/>
        <v>0</v>
      </c>
    </row>
    <row r="2707" spans="1:33">
      <c r="A2707" s="40">
        <v>38439</v>
      </c>
      <c r="B2707" s="41" t="s">
        <v>1792</v>
      </c>
      <c r="C2707" s="46"/>
      <c r="D2707" s="1"/>
      <c r="E2707" s="1"/>
      <c r="F2707" s="1"/>
      <c r="G2707" s="1"/>
      <c r="H2707" s="1"/>
      <c r="I2707" s="1"/>
      <c r="J2707" s="2">
        <f t="shared" si="806"/>
        <v>0</v>
      </c>
      <c r="K2707" s="2">
        <f t="shared" si="807"/>
        <v>0</v>
      </c>
      <c r="L2707" s="8">
        <f t="shared" si="821"/>
        <v>38439</v>
      </c>
      <c r="M2707" s="54">
        <f t="shared" si="808"/>
        <v>0</v>
      </c>
      <c r="N2707" s="6">
        <f t="shared" si="809"/>
        <v>0</v>
      </c>
      <c r="O2707" s="6" t="str">
        <f t="shared" si="810"/>
        <v/>
      </c>
      <c r="P2707" s="29"/>
      <c r="Q2707" s="54">
        <f t="shared" si="811"/>
        <v>1</v>
      </c>
      <c r="R2707" s="6">
        <f t="shared" si="812"/>
        <v>-47.098718914845513</v>
      </c>
      <c r="S2707" s="6">
        <f t="shared" si="813"/>
        <v>0.74962150111165871</v>
      </c>
      <c r="T2707" s="29"/>
      <c r="U2707" s="6">
        <f t="shared" si="814"/>
        <v>38439</v>
      </c>
      <c r="V2707" s="55">
        <f t="shared" si="815"/>
        <v>38439</v>
      </c>
      <c r="W2707" s="6">
        <f t="shared" si="822"/>
        <v>0</v>
      </c>
      <c r="X2707" s="83">
        <f t="shared" si="823"/>
        <v>-47.098718914845513</v>
      </c>
      <c r="AA2707" s="29">
        <f t="shared" si="805"/>
        <v>0</v>
      </c>
      <c r="AC2707" s="56">
        <f t="shared" si="816"/>
        <v>0</v>
      </c>
      <c r="AD2707">
        <f t="shared" si="817"/>
        <v>0</v>
      </c>
      <c r="AE2707">
        <f t="shared" si="818"/>
        <v>0</v>
      </c>
      <c r="AF2707" t="str">
        <f t="shared" si="819"/>
        <v/>
      </c>
      <c r="AG2707" s="83">
        <f t="shared" si="820"/>
        <v>0</v>
      </c>
    </row>
    <row r="2708" spans="1:33">
      <c r="A2708" s="40">
        <v>38440</v>
      </c>
      <c r="B2708" s="41" t="s">
        <v>1821</v>
      </c>
      <c r="C2708" s="46"/>
      <c r="D2708" s="1"/>
      <c r="E2708" s="1"/>
      <c r="F2708" s="1"/>
      <c r="G2708" s="1"/>
      <c r="H2708" s="1"/>
      <c r="I2708" s="1"/>
      <c r="J2708" s="2">
        <f t="shared" si="806"/>
        <v>0</v>
      </c>
      <c r="K2708" s="2">
        <f t="shared" si="807"/>
        <v>0</v>
      </c>
      <c r="L2708" s="8">
        <f t="shared" si="821"/>
        <v>38440</v>
      </c>
      <c r="M2708" s="54">
        <f t="shared" si="808"/>
        <v>0</v>
      </c>
      <c r="N2708" s="6">
        <f t="shared" si="809"/>
        <v>0</v>
      </c>
      <c r="O2708" s="6" t="str">
        <f t="shared" si="810"/>
        <v/>
      </c>
      <c r="P2708" s="29"/>
      <c r="Q2708" s="54">
        <f t="shared" si="811"/>
        <v>1</v>
      </c>
      <c r="R2708" s="6">
        <f t="shared" si="812"/>
        <v>-47.098718914845513</v>
      </c>
      <c r="S2708" s="6">
        <f t="shared" si="813"/>
        <v>0.76820614768953699</v>
      </c>
      <c r="T2708" s="29"/>
      <c r="U2708" s="6">
        <f t="shared" si="814"/>
        <v>38440</v>
      </c>
      <c r="V2708" s="55">
        <f t="shared" si="815"/>
        <v>38440</v>
      </c>
      <c r="W2708" s="6">
        <f t="shared" si="822"/>
        <v>0</v>
      </c>
      <c r="X2708" s="83">
        <f t="shared" si="823"/>
        <v>-47.098718914845513</v>
      </c>
      <c r="AA2708" s="29">
        <f t="shared" si="805"/>
        <v>0</v>
      </c>
      <c r="AC2708" s="56">
        <f t="shared" si="816"/>
        <v>0</v>
      </c>
      <c r="AD2708">
        <f t="shared" si="817"/>
        <v>0</v>
      </c>
      <c r="AE2708">
        <f t="shared" si="818"/>
        <v>0</v>
      </c>
      <c r="AF2708" t="str">
        <f t="shared" si="819"/>
        <v/>
      </c>
      <c r="AG2708" s="83">
        <f t="shared" si="820"/>
        <v>0</v>
      </c>
    </row>
    <row r="2709" spans="1:33">
      <c r="A2709" s="40">
        <v>38441</v>
      </c>
      <c r="B2709" s="41" t="s">
        <v>1797</v>
      </c>
      <c r="C2709" s="46"/>
      <c r="D2709" s="1"/>
      <c r="E2709" s="1"/>
      <c r="F2709" s="1"/>
      <c r="G2709" s="1"/>
      <c r="H2709" s="1"/>
      <c r="I2709" s="1"/>
      <c r="J2709" s="2">
        <f t="shared" si="806"/>
        <v>0</v>
      </c>
      <c r="K2709" s="2">
        <f t="shared" si="807"/>
        <v>0</v>
      </c>
      <c r="L2709" s="8">
        <f t="shared" si="821"/>
        <v>38441</v>
      </c>
      <c r="M2709" s="54">
        <f t="shared" si="808"/>
        <v>0</v>
      </c>
      <c r="N2709" s="6">
        <f t="shared" si="809"/>
        <v>0</v>
      </c>
      <c r="O2709" s="6" t="str">
        <f t="shared" si="810"/>
        <v/>
      </c>
      <c r="P2709" s="29"/>
      <c r="Q2709" s="54">
        <f t="shared" si="811"/>
        <v>1</v>
      </c>
      <c r="R2709" s="6">
        <f t="shared" si="812"/>
        <v>-47.098718914845513</v>
      </c>
      <c r="S2709" s="6">
        <f t="shared" si="813"/>
        <v>0.76347412732769515</v>
      </c>
      <c r="T2709" s="29"/>
      <c r="U2709" s="6">
        <f t="shared" si="814"/>
        <v>38441</v>
      </c>
      <c r="V2709" s="55">
        <f t="shared" si="815"/>
        <v>38441</v>
      </c>
      <c r="W2709" s="6">
        <f t="shared" si="822"/>
        <v>0</v>
      </c>
      <c r="X2709" s="83">
        <f t="shared" si="823"/>
        <v>-47.098718914845513</v>
      </c>
      <c r="AA2709" s="29">
        <f t="shared" si="805"/>
        <v>0</v>
      </c>
      <c r="AC2709" s="56">
        <f t="shared" si="816"/>
        <v>0</v>
      </c>
      <c r="AD2709">
        <f t="shared" si="817"/>
        <v>0</v>
      </c>
      <c r="AE2709">
        <f t="shared" si="818"/>
        <v>0</v>
      </c>
      <c r="AF2709" t="str">
        <f t="shared" si="819"/>
        <v/>
      </c>
      <c r="AG2709" s="83">
        <f t="shared" si="820"/>
        <v>0</v>
      </c>
    </row>
    <row r="2710" spans="1:33">
      <c r="A2710" s="40">
        <v>38442</v>
      </c>
      <c r="B2710" s="41" t="s">
        <v>1820</v>
      </c>
      <c r="C2710" s="46"/>
      <c r="D2710" s="1"/>
      <c r="E2710" s="1"/>
      <c r="F2710" s="1"/>
      <c r="G2710" s="1"/>
      <c r="H2710" s="1"/>
      <c r="I2710" s="1"/>
      <c r="J2710" s="2">
        <f t="shared" si="806"/>
        <v>0</v>
      </c>
      <c r="K2710" s="2">
        <f t="shared" si="807"/>
        <v>0</v>
      </c>
      <c r="L2710" s="8">
        <f t="shared" si="821"/>
        <v>38442</v>
      </c>
      <c r="M2710" s="54">
        <f t="shared" si="808"/>
        <v>0</v>
      </c>
      <c r="N2710" s="6">
        <f t="shared" si="809"/>
        <v>0</v>
      </c>
      <c r="O2710" s="6" t="str">
        <f t="shared" si="810"/>
        <v/>
      </c>
      <c r="P2710" s="29"/>
      <c r="Q2710" s="54">
        <f t="shared" si="811"/>
        <v>1</v>
      </c>
      <c r="R2710" s="6">
        <f t="shared" si="812"/>
        <v>-47.098718914845513</v>
      </c>
      <c r="S2710" s="6">
        <f t="shared" si="813"/>
        <v>0.75021852365156916</v>
      </c>
      <c r="T2710" s="29"/>
      <c r="U2710" s="6">
        <f t="shared" si="814"/>
        <v>38442</v>
      </c>
      <c r="V2710" s="55">
        <f t="shared" si="815"/>
        <v>38442</v>
      </c>
      <c r="W2710" s="6">
        <f t="shared" si="822"/>
        <v>0</v>
      </c>
      <c r="X2710" s="83">
        <f t="shared" si="823"/>
        <v>-47.098718914845513</v>
      </c>
      <c r="AA2710" s="29">
        <f t="shared" si="805"/>
        <v>0</v>
      </c>
      <c r="AC2710" s="56">
        <f t="shared" si="816"/>
        <v>0</v>
      </c>
      <c r="AD2710">
        <f t="shared" si="817"/>
        <v>0</v>
      </c>
      <c r="AE2710">
        <f t="shared" si="818"/>
        <v>0</v>
      </c>
      <c r="AF2710" t="str">
        <f t="shared" si="819"/>
        <v/>
      </c>
      <c r="AG2710" s="83">
        <f t="shared" si="820"/>
        <v>0</v>
      </c>
    </row>
    <row r="2711" spans="1:33">
      <c r="A2711" s="40">
        <v>38443</v>
      </c>
      <c r="B2711" s="41" t="s">
        <v>1819</v>
      </c>
      <c r="C2711" s="46"/>
      <c r="D2711" s="1"/>
      <c r="E2711" s="1"/>
      <c r="F2711" s="1"/>
      <c r="G2711" s="1"/>
      <c r="H2711" s="1"/>
      <c r="I2711" s="1"/>
      <c r="J2711" s="2">
        <f t="shared" si="806"/>
        <v>0</v>
      </c>
      <c r="K2711" s="2">
        <f t="shared" si="807"/>
        <v>0</v>
      </c>
      <c r="L2711" s="8">
        <f t="shared" si="821"/>
        <v>38443</v>
      </c>
      <c r="M2711" s="54">
        <f t="shared" si="808"/>
        <v>0</v>
      </c>
      <c r="N2711" s="6">
        <f t="shared" si="809"/>
        <v>0</v>
      </c>
      <c r="O2711" s="6" t="str">
        <f t="shared" si="810"/>
        <v/>
      </c>
      <c r="P2711" s="29"/>
      <c r="Q2711" s="54">
        <f t="shared" si="811"/>
        <v>1</v>
      </c>
      <c r="R2711" s="6">
        <f t="shared" si="812"/>
        <v>-47.098718914845513</v>
      </c>
      <c r="S2711" s="6">
        <f t="shared" si="813"/>
        <v>0.73522820660077293</v>
      </c>
      <c r="T2711" s="29"/>
      <c r="U2711" s="6">
        <f t="shared" si="814"/>
        <v>38443</v>
      </c>
      <c r="V2711" s="55">
        <f t="shared" si="815"/>
        <v>38443</v>
      </c>
      <c r="W2711" s="6">
        <f t="shared" si="822"/>
        <v>0</v>
      </c>
      <c r="X2711" s="83">
        <f t="shared" si="823"/>
        <v>-47.098718914845513</v>
      </c>
      <c r="AA2711" s="29">
        <f t="shared" si="805"/>
        <v>0</v>
      </c>
      <c r="AC2711" s="56">
        <f t="shared" si="816"/>
        <v>0</v>
      </c>
      <c r="AD2711">
        <f t="shared" si="817"/>
        <v>0</v>
      </c>
      <c r="AE2711">
        <f t="shared" si="818"/>
        <v>0</v>
      </c>
      <c r="AF2711" t="str">
        <f t="shared" si="819"/>
        <v/>
      </c>
      <c r="AG2711" s="83">
        <f t="shared" si="820"/>
        <v>0</v>
      </c>
    </row>
    <row r="2712" spans="1:33">
      <c r="A2712" s="40">
        <v>38446</v>
      </c>
      <c r="B2712" s="41" t="s">
        <v>1785</v>
      </c>
      <c r="C2712" s="46"/>
      <c r="D2712" s="1"/>
      <c r="E2712" s="1"/>
      <c r="F2712" s="1"/>
      <c r="G2712" s="1"/>
      <c r="H2712" s="1"/>
      <c r="I2712" s="1"/>
      <c r="J2712" s="2">
        <f t="shared" si="806"/>
        <v>0</v>
      </c>
      <c r="K2712" s="2">
        <f t="shared" si="807"/>
        <v>0</v>
      </c>
      <c r="L2712" s="8">
        <f t="shared" si="821"/>
        <v>38446</v>
      </c>
      <c r="M2712" s="54">
        <f t="shared" si="808"/>
        <v>0</v>
      </c>
      <c r="N2712" s="6">
        <f t="shared" si="809"/>
        <v>0</v>
      </c>
      <c r="O2712" s="6" t="str">
        <f t="shared" si="810"/>
        <v/>
      </c>
      <c r="P2712" s="29"/>
      <c r="Q2712" s="54">
        <f t="shared" si="811"/>
        <v>1</v>
      </c>
      <c r="R2712" s="6">
        <f t="shared" si="812"/>
        <v>-47.098718914845513</v>
      </c>
      <c r="S2712" s="6">
        <f t="shared" si="813"/>
        <v>0.73545782190576992</v>
      </c>
      <c r="T2712" s="29"/>
      <c r="U2712" s="6">
        <f t="shared" si="814"/>
        <v>38446</v>
      </c>
      <c r="V2712" s="55">
        <f t="shared" si="815"/>
        <v>38446</v>
      </c>
      <c r="W2712" s="6">
        <f t="shared" si="822"/>
        <v>0</v>
      </c>
      <c r="X2712" s="83">
        <f t="shared" si="823"/>
        <v>-47.098718914845513</v>
      </c>
      <c r="AA2712" s="29">
        <f t="shared" si="805"/>
        <v>0</v>
      </c>
      <c r="AC2712" s="56">
        <f t="shared" si="816"/>
        <v>0</v>
      </c>
      <c r="AD2712">
        <f t="shared" si="817"/>
        <v>0</v>
      </c>
      <c r="AE2712">
        <f t="shared" si="818"/>
        <v>0</v>
      </c>
      <c r="AF2712" t="str">
        <f t="shared" si="819"/>
        <v/>
      </c>
      <c r="AG2712" s="83">
        <f t="shared" si="820"/>
        <v>0</v>
      </c>
    </row>
    <row r="2713" spans="1:33">
      <c r="A2713" s="40">
        <v>38447</v>
      </c>
      <c r="B2713" s="41" t="s">
        <v>1818</v>
      </c>
      <c r="C2713" s="46"/>
      <c r="D2713" s="1"/>
      <c r="E2713" s="1"/>
      <c r="F2713" s="1"/>
      <c r="G2713" s="1"/>
      <c r="H2713" s="1"/>
      <c r="I2713" s="1"/>
      <c r="J2713" s="2">
        <f t="shared" si="806"/>
        <v>0</v>
      </c>
      <c r="K2713" s="2">
        <f t="shared" si="807"/>
        <v>0</v>
      </c>
      <c r="L2713" s="8">
        <f t="shared" si="821"/>
        <v>38447</v>
      </c>
      <c r="M2713" s="54">
        <f t="shared" si="808"/>
        <v>0</v>
      </c>
      <c r="N2713" s="6">
        <f t="shared" si="809"/>
        <v>0</v>
      </c>
      <c r="O2713" s="6" t="str">
        <f t="shared" si="810"/>
        <v/>
      </c>
      <c r="P2713" s="29"/>
      <c r="Q2713" s="54">
        <f t="shared" si="811"/>
        <v>1</v>
      </c>
      <c r="R2713" s="6">
        <f t="shared" si="812"/>
        <v>-47.098718914845513</v>
      </c>
      <c r="S2713" s="6">
        <f t="shared" si="813"/>
        <v>0.74136185919794606</v>
      </c>
      <c r="T2713" s="29"/>
      <c r="U2713" s="6">
        <f t="shared" si="814"/>
        <v>38447</v>
      </c>
      <c r="V2713" s="55">
        <f t="shared" si="815"/>
        <v>38447</v>
      </c>
      <c r="W2713" s="6">
        <f t="shared" si="822"/>
        <v>0</v>
      </c>
      <c r="X2713" s="83">
        <f t="shared" si="823"/>
        <v>-47.098718914845513</v>
      </c>
      <c r="AA2713" s="29">
        <f t="shared" si="805"/>
        <v>0</v>
      </c>
      <c r="AC2713" s="56">
        <f t="shared" si="816"/>
        <v>0</v>
      </c>
      <c r="AD2713">
        <f t="shared" si="817"/>
        <v>0</v>
      </c>
      <c r="AE2713">
        <f t="shared" si="818"/>
        <v>0</v>
      </c>
      <c r="AF2713" t="str">
        <f t="shared" si="819"/>
        <v/>
      </c>
      <c r="AG2713" s="83">
        <f t="shared" si="820"/>
        <v>0</v>
      </c>
    </row>
    <row r="2714" spans="1:33">
      <c r="A2714" s="40">
        <v>38448</v>
      </c>
      <c r="B2714" s="41" t="s">
        <v>1817</v>
      </c>
      <c r="C2714" s="46"/>
      <c r="D2714" s="1"/>
      <c r="E2714" s="1"/>
      <c r="F2714" s="1"/>
      <c r="G2714" s="1"/>
      <c r="H2714" s="1"/>
      <c r="I2714" s="1"/>
      <c r="J2714" s="2">
        <f t="shared" si="806"/>
        <v>0</v>
      </c>
      <c r="K2714" s="2">
        <f t="shared" si="807"/>
        <v>0</v>
      </c>
      <c r="L2714" s="8">
        <f t="shared" si="821"/>
        <v>38448</v>
      </c>
      <c r="M2714" s="54">
        <f t="shared" si="808"/>
        <v>0</v>
      </c>
      <c r="N2714" s="6">
        <f t="shared" si="809"/>
        <v>0</v>
      </c>
      <c r="O2714" s="6" t="str">
        <f t="shared" si="810"/>
        <v/>
      </c>
      <c r="P2714" s="29"/>
      <c r="Q2714" s="54">
        <f t="shared" si="811"/>
        <v>1</v>
      </c>
      <c r="R2714" s="6">
        <f t="shared" si="812"/>
        <v>-47.098718914845513</v>
      </c>
      <c r="S2714" s="6">
        <f t="shared" si="813"/>
        <v>0.73408227735108345</v>
      </c>
      <c r="T2714" s="29"/>
      <c r="U2714" s="6">
        <f t="shared" si="814"/>
        <v>38448</v>
      </c>
      <c r="V2714" s="55">
        <f t="shared" si="815"/>
        <v>38448</v>
      </c>
      <c r="W2714" s="6">
        <f t="shared" si="822"/>
        <v>0</v>
      </c>
      <c r="X2714" s="83">
        <f t="shared" si="823"/>
        <v>-47.098718914845513</v>
      </c>
      <c r="AA2714" s="29">
        <f t="shared" si="805"/>
        <v>0</v>
      </c>
      <c r="AC2714" s="56">
        <f t="shared" si="816"/>
        <v>0</v>
      </c>
      <c r="AD2714">
        <f t="shared" si="817"/>
        <v>0</v>
      </c>
      <c r="AE2714">
        <f t="shared" si="818"/>
        <v>0</v>
      </c>
      <c r="AF2714" t="str">
        <f t="shared" si="819"/>
        <v/>
      </c>
      <c r="AG2714" s="83">
        <f t="shared" si="820"/>
        <v>0</v>
      </c>
    </row>
    <row r="2715" spans="1:33">
      <c r="A2715" s="40">
        <v>38449</v>
      </c>
      <c r="B2715" s="41" t="s">
        <v>1816</v>
      </c>
      <c r="C2715" s="46"/>
      <c r="D2715" s="1"/>
      <c r="E2715" s="1"/>
      <c r="F2715" s="1"/>
      <c r="G2715" s="1"/>
      <c r="H2715" s="1"/>
      <c r="I2715" s="1"/>
      <c r="J2715" s="2">
        <f t="shared" si="806"/>
        <v>1</v>
      </c>
      <c r="K2715" s="2">
        <f t="shared" si="807"/>
        <v>-1000</v>
      </c>
      <c r="L2715" s="8">
        <f t="shared" si="821"/>
        <v>38449</v>
      </c>
      <c r="M2715" s="54">
        <f t="shared" si="808"/>
        <v>1</v>
      </c>
      <c r="N2715" s="6">
        <f t="shared" si="809"/>
        <v>-1000</v>
      </c>
      <c r="O2715" s="6">
        <f t="shared" si="810"/>
        <v>15.681354869060685</v>
      </c>
      <c r="P2715" s="29"/>
      <c r="Q2715" s="54">
        <f t="shared" si="811"/>
        <v>1</v>
      </c>
      <c r="R2715" s="6">
        <f t="shared" si="812"/>
        <v>-47.098718914845513</v>
      </c>
      <c r="S2715" s="6">
        <f t="shared" si="813"/>
        <v>0.73857172518183334</v>
      </c>
      <c r="T2715" s="29"/>
      <c r="U2715" s="6">
        <f t="shared" si="814"/>
        <v>38449</v>
      </c>
      <c r="V2715" s="55">
        <f t="shared" si="815"/>
        <v>38449</v>
      </c>
      <c r="W2715" s="6">
        <f t="shared" si="822"/>
        <v>-1000</v>
      </c>
      <c r="X2715" s="83">
        <f t="shared" si="823"/>
        <v>-47.098718914845513</v>
      </c>
      <c r="AA2715" s="29">
        <f t="shared" si="805"/>
        <v>0</v>
      </c>
      <c r="AC2715" s="56">
        <f t="shared" si="816"/>
        <v>1</v>
      </c>
      <c r="AD2715">
        <f t="shared" si="817"/>
        <v>1</v>
      </c>
      <c r="AE2715">
        <f t="shared" si="818"/>
        <v>-2976.1904761904761</v>
      </c>
      <c r="AF2715">
        <f t="shared" si="819"/>
        <v>46.670699015061565</v>
      </c>
      <c r="AG2715" s="83">
        <f t="shared" si="820"/>
        <v>-2976.1904761904761</v>
      </c>
    </row>
    <row r="2716" spans="1:33">
      <c r="A2716" s="40">
        <v>38450</v>
      </c>
      <c r="B2716" s="41" t="s">
        <v>1815</v>
      </c>
      <c r="C2716" s="46"/>
      <c r="D2716" s="1"/>
      <c r="E2716" s="1"/>
      <c r="F2716" s="1"/>
      <c r="G2716" s="1"/>
      <c r="H2716" s="1"/>
      <c r="I2716" s="1"/>
      <c r="J2716" s="2">
        <f t="shared" si="806"/>
        <v>0</v>
      </c>
      <c r="K2716" s="2">
        <f t="shared" si="807"/>
        <v>0</v>
      </c>
      <c r="L2716" s="8">
        <f t="shared" si="821"/>
        <v>38450</v>
      </c>
      <c r="M2716" s="54">
        <f t="shared" si="808"/>
        <v>0</v>
      </c>
      <c r="N2716" s="6">
        <f t="shared" si="809"/>
        <v>0</v>
      </c>
      <c r="O2716" s="6" t="str">
        <f t="shared" si="810"/>
        <v/>
      </c>
      <c r="P2716" s="29"/>
      <c r="Q2716" s="54">
        <f t="shared" si="811"/>
        <v>1</v>
      </c>
      <c r="R2716" s="6">
        <f t="shared" si="812"/>
        <v>-47.098718914845513</v>
      </c>
      <c r="S2716" s="6">
        <f t="shared" si="813"/>
        <v>0.74676896963446193</v>
      </c>
      <c r="T2716" s="29"/>
      <c r="U2716" s="6">
        <f t="shared" si="814"/>
        <v>38450</v>
      </c>
      <c r="V2716" s="55">
        <f t="shared" si="815"/>
        <v>38450</v>
      </c>
      <c r="W2716" s="6">
        <f t="shared" si="822"/>
        <v>0</v>
      </c>
      <c r="X2716" s="83">
        <f t="shared" si="823"/>
        <v>-47.098718914845513</v>
      </c>
      <c r="AA2716" s="29">
        <f t="shared" si="805"/>
        <v>0</v>
      </c>
      <c r="AC2716" s="56">
        <f t="shared" si="816"/>
        <v>0</v>
      </c>
      <c r="AD2716">
        <f t="shared" si="817"/>
        <v>0</v>
      </c>
      <c r="AE2716">
        <f t="shared" si="818"/>
        <v>0</v>
      </c>
      <c r="AF2716" t="str">
        <f t="shared" si="819"/>
        <v/>
      </c>
      <c r="AG2716" s="83">
        <f t="shared" si="820"/>
        <v>0</v>
      </c>
    </row>
    <row r="2717" spans="1:33">
      <c r="A2717" s="40">
        <v>38453</v>
      </c>
      <c r="B2717" s="41" t="s">
        <v>1795</v>
      </c>
      <c r="C2717" s="46"/>
      <c r="D2717" s="1"/>
      <c r="E2717" s="1"/>
      <c r="F2717" s="1"/>
      <c r="G2717" s="1"/>
      <c r="H2717" s="1"/>
      <c r="I2717" s="1"/>
      <c r="J2717" s="2">
        <f t="shared" si="806"/>
        <v>0</v>
      </c>
      <c r="K2717" s="2">
        <f t="shared" si="807"/>
        <v>0</v>
      </c>
      <c r="L2717" s="8">
        <f t="shared" si="821"/>
        <v>38453</v>
      </c>
      <c r="M2717" s="54">
        <f t="shared" si="808"/>
        <v>0</v>
      </c>
      <c r="N2717" s="6">
        <f t="shared" si="809"/>
        <v>0</v>
      </c>
      <c r="O2717" s="6" t="str">
        <f t="shared" si="810"/>
        <v/>
      </c>
      <c r="P2717" s="29"/>
      <c r="Q2717" s="54">
        <f t="shared" si="811"/>
        <v>1</v>
      </c>
      <c r="R2717" s="6">
        <f t="shared" si="812"/>
        <v>-47.098718914845513</v>
      </c>
      <c r="S2717" s="6">
        <f t="shared" si="813"/>
        <v>0.75636291817641743</v>
      </c>
      <c r="T2717" s="29"/>
      <c r="U2717" s="6">
        <f t="shared" si="814"/>
        <v>38453</v>
      </c>
      <c r="V2717" s="55">
        <f t="shared" si="815"/>
        <v>38453</v>
      </c>
      <c r="W2717" s="6">
        <f t="shared" si="822"/>
        <v>0</v>
      </c>
      <c r="X2717" s="83">
        <f t="shared" si="823"/>
        <v>-47.098718914845513</v>
      </c>
      <c r="AA2717" s="29">
        <f t="shared" si="805"/>
        <v>0</v>
      </c>
      <c r="AC2717" s="56">
        <f t="shared" si="816"/>
        <v>0</v>
      </c>
      <c r="AD2717">
        <f t="shared" si="817"/>
        <v>0</v>
      </c>
      <c r="AE2717">
        <f t="shared" si="818"/>
        <v>0</v>
      </c>
      <c r="AF2717" t="str">
        <f t="shared" si="819"/>
        <v/>
      </c>
      <c r="AG2717" s="83">
        <f t="shared" si="820"/>
        <v>0</v>
      </c>
    </row>
    <row r="2718" spans="1:33">
      <c r="A2718" s="40">
        <v>38454</v>
      </c>
      <c r="B2718" s="41" t="s">
        <v>1814</v>
      </c>
      <c r="C2718" s="46"/>
      <c r="D2718" s="1"/>
      <c r="E2718" s="1"/>
      <c r="F2718" s="1"/>
      <c r="G2718" s="1"/>
      <c r="H2718" s="1"/>
      <c r="I2718" s="1"/>
      <c r="J2718" s="2">
        <f t="shared" si="806"/>
        <v>0</v>
      </c>
      <c r="K2718" s="2">
        <f t="shared" si="807"/>
        <v>0</v>
      </c>
      <c r="L2718" s="8">
        <f t="shared" si="821"/>
        <v>38454</v>
      </c>
      <c r="M2718" s="54">
        <f t="shared" si="808"/>
        <v>0</v>
      </c>
      <c r="N2718" s="6">
        <f t="shared" si="809"/>
        <v>0</v>
      </c>
      <c r="O2718" s="6" t="str">
        <f t="shared" si="810"/>
        <v/>
      </c>
      <c r="P2718" s="29"/>
      <c r="Q2718" s="54">
        <f t="shared" si="811"/>
        <v>1</v>
      </c>
      <c r="R2718" s="6">
        <f t="shared" si="812"/>
        <v>-47.098718914845513</v>
      </c>
      <c r="S2718" s="6">
        <f t="shared" si="813"/>
        <v>0.74938295807232314</v>
      </c>
      <c r="T2718" s="29"/>
      <c r="U2718" s="6">
        <f t="shared" si="814"/>
        <v>38454</v>
      </c>
      <c r="V2718" s="55">
        <f t="shared" si="815"/>
        <v>38454</v>
      </c>
      <c r="W2718" s="6">
        <f t="shared" si="822"/>
        <v>0</v>
      </c>
      <c r="X2718" s="83">
        <f t="shared" si="823"/>
        <v>-47.098718914845513</v>
      </c>
      <c r="AA2718" s="29">
        <f t="shared" si="805"/>
        <v>0</v>
      </c>
      <c r="AC2718" s="56">
        <f t="shared" si="816"/>
        <v>0</v>
      </c>
      <c r="AD2718">
        <f t="shared" si="817"/>
        <v>0</v>
      </c>
      <c r="AE2718">
        <f t="shared" si="818"/>
        <v>0</v>
      </c>
      <c r="AF2718" t="str">
        <f t="shared" si="819"/>
        <v/>
      </c>
      <c r="AG2718" s="83">
        <f t="shared" si="820"/>
        <v>0</v>
      </c>
    </row>
    <row r="2719" spans="1:33">
      <c r="A2719" s="40">
        <v>38455</v>
      </c>
      <c r="B2719" s="41" t="s">
        <v>1813</v>
      </c>
      <c r="C2719" s="46"/>
      <c r="D2719" s="1"/>
      <c r="E2719" s="1"/>
      <c r="F2719" s="1"/>
      <c r="G2719" s="1"/>
      <c r="H2719" s="1"/>
      <c r="I2719" s="1"/>
      <c r="J2719" s="2">
        <f t="shared" si="806"/>
        <v>0</v>
      </c>
      <c r="K2719" s="2">
        <f t="shared" si="807"/>
        <v>0</v>
      </c>
      <c r="L2719" s="8">
        <f t="shared" si="821"/>
        <v>38455</v>
      </c>
      <c r="M2719" s="54">
        <f t="shared" si="808"/>
        <v>0</v>
      </c>
      <c r="N2719" s="6">
        <f t="shared" si="809"/>
        <v>0</v>
      </c>
      <c r="O2719" s="6" t="str">
        <f t="shared" si="810"/>
        <v/>
      </c>
      <c r="P2719" s="29"/>
      <c r="Q2719" s="54">
        <f t="shared" si="811"/>
        <v>1</v>
      </c>
      <c r="R2719" s="6">
        <f t="shared" si="812"/>
        <v>-47.098718914845513</v>
      </c>
      <c r="S2719" s="6">
        <f t="shared" si="813"/>
        <v>0.7491445668020601</v>
      </c>
      <c r="T2719" s="29"/>
      <c r="U2719" s="6">
        <f t="shared" si="814"/>
        <v>38455</v>
      </c>
      <c r="V2719" s="55">
        <f t="shared" si="815"/>
        <v>38455</v>
      </c>
      <c r="W2719" s="6">
        <f t="shared" si="822"/>
        <v>0</v>
      </c>
      <c r="X2719" s="83">
        <f t="shared" si="823"/>
        <v>-47.098718914845513</v>
      </c>
      <c r="AA2719" s="29">
        <f t="shared" si="805"/>
        <v>0</v>
      </c>
      <c r="AC2719" s="56">
        <f t="shared" si="816"/>
        <v>0</v>
      </c>
      <c r="AD2719">
        <f t="shared" si="817"/>
        <v>0</v>
      </c>
      <c r="AE2719">
        <f t="shared" si="818"/>
        <v>0</v>
      </c>
      <c r="AF2719" t="str">
        <f t="shared" si="819"/>
        <v/>
      </c>
      <c r="AG2719" s="83">
        <f t="shared" si="820"/>
        <v>0</v>
      </c>
    </row>
    <row r="2720" spans="1:33">
      <c r="A2720" s="40">
        <v>38457</v>
      </c>
      <c r="B2720" s="41" t="s">
        <v>1812</v>
      </c>
      <c r="C2720" s="46"/>
      <c r="D2720" s="1"/>
      <c r="E2720" s="1"/>
      <c r="F2720" s="1"/>
      <c r="G2720" s="1"/>
      <c r="H2720" s="1"/>
      <c r="I2720" s="1"/>
      <c r="J2720" s="2">
        <f t="shared" si="806"/>
        <v>0</v>
      </c>
      <c r="K2720" s="2">
        <f t="shared" si="807"/>
        <v>0</v>
      </c>
      <c r="L2720" s="8">
        <f t="shared" si="821"/>
        <v>38457</v>
      </c>
      <c r="M2720" s="54">
        <f t="shared" si="808"/>
        <v>0</v>
      </c>
      <c r="N2720" s="6">
        <f t="shared" si="809"/>
        <v>0</v>
      </c>
      <c r="O2720" s="6" t="str">
        <f t="shared" si="810"/>
        <v/>
      </c>
      <c r="P2720" s="29"/>
      <c r="Q2720" s="54">
        <f t="shared" si="811"/>
        <v>1</v>
      </c>
      <c r="R2720" s="6">
        <f t="shared" si="812"/>
        <v>-47.098718914845513</v>
      </c>
      <c r="S2720" s="6">
        <f t="shared" si="813"/>
        <v>0.77274354249131272</v>
      </c>
      <c r="T2720" s="29"/>
      <c r="U2720" s="6">
        <f t="shared" si="814"/>
        <v>38457</v>
      </c>
      <c r="V2720" s="55">
        <f t="shared" si="815"/>
        <v>38457</v>
      </c>
      <c r="W2720" s="6">
        <f t="shared" si="822"/>
        <v>0</v>
      </c>
      <c r="X2720" s="83">
        <f t="shared" si="823"/>
        <v>-47.098718914845513</v>
      </c>
      <c r="AA2720" s="29">
        <f t="shared" si="805"/>
        <v>0</v>
      </c>
      <c r="AC2720" s="56">
        <f t="shared" si="816"/>
        <v>0</v>
      </c>
      <c r="AD2720">
        <f t="shared" si="817"/>
        <v>0</v>
      </c>
      <c r="AE2720">
        <f t="shared" si="818"/>
        <v>0</v>
      </c>
      <c r="AF2720" t="str">
        <f t="shared" si="819"/>
        <v/>
      </c>
      <c r="AG2720" s="83">
        <f t="shared" si="820"/>
        <v>0</v>
      </c>
    </row>
    <row r="2721" spans="1:33">
      <c r="A2721" s="40">
        <v>38460</v>
      </c>
      <c r="B2721" s="41" t="s">
        <v>1811</v>
      </c>
      <c r="C2721" s="46"/>
      <c r="D2721" s="1"/>
      <c r="E2721" s="1"/>
      <c r="F2721" s="1"/>
      <c r="G2721" s="1"/>
      <c r="H2721" s="1"/>
      <c r="I2721" s="1"/>
      <c r="J2721" s="2">
        <f t="shared" si="806"/>
        <v>0</v>
      </c>
      <c r="K2721" s="2">
        <f t="shared" si="807"/>
        <v>0</v>
      </c>
      <c r="L2721" s="8">
        <f t="shared" si="821"/>
        <v>38460</v>
      </c>
      <c r="M2721" s="54">
        <f t="shared" si="808"/>
        <v>0</v>
      </c>
      <c r="N2721" s="6">
        <f t="shared" si="809"/>
        <v>0</v>
      </c>
      <c r="O2721" s="6" t="str">
        <f t="shared" si="810"/>
        <v/>
      </c>
      <c r="P2721" s="29"/>
      <c r="Q2721" s="54">
        <f t="shared" si="811"/>
        <v>1</v>
      </c>
      <c r="R2721" s="6">
        <f t="shared" si="812"/>
        <v>-47.098718914845513</v>
      </c>
      <c r="S2721" s="6">
        <f t="shared" si="813"/>
        <v>0.77913513506775034</v>
      </c>
      <c r="T2721" s="29"/>
      <c r="U2721" s="6">
        <f t="shared" si="814"/>
        <v>38460</v>
      </c>
      <c r="V2721" s="55">
        <f t="shared" si="815"/>
        <v>38460</v>
      </c>
      <c r="W2721" s="6">
        <f t="shared" si="822"/>
        <v>0</v>
      </c>
      <c r="X2721" s="83">
        <f t="shared" si="823"/>
        <v>-47.098718914845513</v>
      </c>
      <c r="AA2721" s="29">
        <f t="shared" si="805"/>
        <v>0</v>
      </c>
      <c r="AC2721" s="56">
        <f t="shared" si="816"/>
        <v>0</v>
      </c>
      <c r="AD2721">
        <f t="shared" si="817"/>
        <v>0</v>
      </c>
      <c r="AE2721">
        <f t="shared" si="818"/>
        <v>0</v>
      </c>
      <c r="AF2721" t="str">
        <f t="shared" si="819"/>
        <v/>
      </c>
      <c r="AG2721" s="83">
        <f t="shared" si="820"/>
        <v>0</v>
      </c>
    </row>
    <row r="2722" spans="1:33">
      <c r="A2722" s="40">
        <v>38461</v>
      </c>
      <c r="B2722" s="41" t="s">
        <v>1810</v>
      </c>
      <c r="C2722" s="46"/>
      <c r="D2722" s="1"/>
      <c r="E2722" s="1"/>
      <c r="F2722" s="1"/>
      <c r="G2722" s="1"/>
      <c r="H2722" s="1"/>
      <c r="I2722" s="1"/>
      <c r="J2722" s="2">
        <f t="shared" si="806"/>
        <v>0</v>
      </c>
      <c r="K2722" s="2">
        <f t="shared" si="807"/>
        <v>0</v>
      </c>
      <c r="L2722" s="8">
        <f t="shared" si="821"/>
        <v>38461</v>
      </c>
      <c r="M2722" s="54">
        <f t="shared" si="808"/>
        <v>0</v>
      </c>
      <c r="N2722" s="6">
        <f t="shared" si="809"/>
        <v>0</v>
      </c>
      <c r="O2722" s="6" t="str">
        <f t="shared" si="810"/>
        <v/>
      </c>
      <c r="P2722" s="29"/>
      <c r="Q2722" s="54">
        <f t="shared" si="811"/>
        <v>1</v>
      </c>
      <c r="R2722" s="6">
        <f t="shared" si="812"/>
        <v>-47.098718914845513</v>
      </c>
      <c r="S2722" s="6">
        <f t="shared" si="813"/>
        <v>0.78839502703122721</v>
      </c>
      <c r="T2722" s="29"/>
      <c r="U2722" s="6">
        <f t="shared" si="814"/>
        <v>38461</v>
      </c>
      <c r="V2722" s="55">
        <f t="shared" si="815"/>
        <v>38461</v>
      </c>
      <c r="W2722" s="6">
        <f t="shared" si="822"/>
        <v>0</v>
      </c>
      <c r="X2722" s="83">
        <f t="shared" si="823"/>
        <v>-47.098718914845513</v>
      </c>
      <c r="AA2722" s="29">
        <f t="shared" si="805"/>
        <v>0</v>
      </c>
      <c r="AC2722" s="56">
        <f t="shared" si="816"/>
        <v>0</v>
      </c>
      <c r="AD2722">
        <f t="shared" si="817"/>
        <v>0</v>
      </c>
      <c r="AE2722">
        <f t="shared" si="818"/>
        <v>0</v>
      </c>
      <c r="AF2722" t="str">
        <f t="shared" si="819"/>
        <v/>
      </c>
      <c r="AG2722" s="83">
        <f t="shared" si="820"/>
        <v>0</v>
      </c>
    </row>
    <row r="2723" spans="1:33">
      <c r="A2723" s="40">
        <v>38462</v>
      </c>
      <c r="B2723" s="41" t="s">
        <v>1809</v>
      </c>
      <c r="C2723" s="46"/>
      <c r="D2723" s="1"/>
      <c r="E2723" s="1"/>
      <c r="F2723" s="1"/>
      <c r="G2723" s="1"/>
      <c r="H2723" s="1"/>
      <c r="I2723" s="1"/>
      <c r="J2723" s="2">
        <f t="shared" si="806"/>
        <v>0</v>
      </c>
      <c r="K2723" s="2">
        <f t="shared" si="807"/>
        <v>0</v>
      </c>
      <c r="L2723" s="8">
        <f t="shared" si="821"/>
        <v>38462</v>
      </c>
      <c r="M2723" s="54">
        <f t="shared" si="808"/>
        <v>0</v>
      </c>
      <c r="N2723" s="6">
        <f t="shared" si="809"/>
        <v>0</v>
      </c>
      <c r="O2723" s="6" t="str">
        <f t="shared" si="810"/>
        <v/>
      </c>
      <c r="P2723" s="29"/>
      <c r="Q2723" s="54">
        <f t="shared" si="811"/>
        <v>1</v>
      </c>
      <c r="R2723" s="6">
        <f t="shared" si="812"/>
        <v>-47.098718914845513</v>
      </c>
      <c r="S2723" s="6">
        <f t="shared" si="813"/>
        <v>0.77952199461842953</v>
      </c>
      <c r="T2723" s="29"/>
      <c r="U2723" s="6">
        <f t="shared" si="814"/>
        <v>38462</v>
      </c>
      <c r="V2723" s="55">
        <f t="shared" si="815"/>
        <v>38462</v>
      </c>
      <c r="W2723" s="6">
        <f t="shared" si="822"/>
        <v>0</v>
      </c>
      <c r="X2723" s="83">
        <f t="shared" si="823"/>
        <v>-47.098718914845513</v>
      </c>
      <c r="AA2723" s="29">
        <f t="shared" si="805"/>
        <v>0</v>
      </c>
      <c r="AC2723" s="56">
        <f t="shared" si="816"/>
        <v>0</v>
      </c>
      <c r="AD2723">
        <f t="shared" si="817"/>
        <v>0</v>
      </c>
      <c r="AE2723">
        <f t="shared" si="818"/>
        <v>0</v>
      </c>
      <c r="AF2723" t="str">
        <f t="shared" si="819"/>
        <v/>
      </c>
      <c r="AG2723" s="83">
        <f t="shared" si="820"/>
        <v>0</v>
      </c>
    </row>
    <row r="2724" spans="1:33">
      <c r="A2724" s="40">
        <v>38463</v>
      </c>
      <c r="B2724" s="41" t="s">
        <v>1808</v>
      </c>
      <c r="C2724" s="46"/>
      <c r="D2724" s="1"/>
      <c r="E2724" s="1"/>
      <c r="F2724" s="1"/>
      <c r="G2724" s="1"/>
      <c r="H2724" s="1"/>
      <c r="I2724" s="1"/>
      <c r="J2724" s="2">
        <f t="shared" si="806"/>
        <v>0</v>
      </c>
      <c r="K2724" s="2">
        <f t="shared" si="807"/>
        <v>0</v>
      </c>
      <c r="L2724" s="8">
        <f t="shared" si="821"/>
        <v>38463</v>
      </c>
      <c r="M2724" s="54">
        <f t="shared" si="808"/>
        <v>0</v>
      </c>
      <c r="N2724" s="6">
        <f t="shared" si="809"/>
        <v>0</v>
      </c>
      <c r="O2724" s="6" t="str">
        <f t="shared" si="810"/>
        <v/>
      </c>
      <c r="P2724" s="29"/>
      <c r="Q2724" s="54">
        <f t="shared" si="811"/>
        <v>1</v>
      </c>
      <c r="R2724" s="6">
        <f t="shared" si="812"/>
        <v>-47.098718914845513</v>
      </c>
      <c r="S2724" s="6">
        <f t="shared" si="813"/>
        <v>0.76983849157969131</v>
      </c>
      <c r="T2724" s="29"/>
      <c r="U2724" s="6">
        <f t="shared" si="814"/>
        <v>38463</v>
      </c>
      <c r="V2724" s="55">
        <f t="shared" si="815"/>
        <v>38463</v>
      </c>
      <c r="W2724" s="6">
        <f t="shared" si="822"/>
        <v>0</v>
      </c>
      <c r="X2724" s="83">
        <f t="shared" si="823"/>
        <v>-47.098718914845513</v>
      </c>
      <c r="AA2724" s="29">
        <f t="shared" si="805"/>
        <v>0</v>
      </c>
      <c r="AC2724" s="56">
        <f t="shared" si="816"/>
        <v>0</v>
      </c>
      <c r="AD2724">
        <f t="shared" si="817"/>
        <v>0</v>
      </c>
      <c r="AE2724">
        <f t="shared" si="818"/>
        <v>0</v>
      </c>
      <c r="AF2724" t="str">
        <f t="shared" si="819"/>
        <v/>
      </c>
      <c r="AG2724" s="83">
        <f t="shared" si="820"/>
        <v>0</v>
      </c>
    </row>
    <row r="2725" spans="1:33">
      <c r="A2725" s="40">
        <v>38464</v>
      </c>
      <c r="B2725" s="41" t="s">
        <v>1807</v>
      </c>
      <c r="C2725" s="46"/>
      <c r="D2725" s="1"/>
      <c r="E2725" s="1"/>
      <c r="F2725" s="1"/>
      <c r="G2725" s="1"/>
      <c r="H2725" s="1"/>
      <c r="I2725" s="1"/>
      <c r="J2725" s="2">
        <f t="shared" si="806"/>
        <v>0</v>
      </c>
      <c r="K2725" s="2">
        <f t="shared" si="807"/>
        <v>0</v>
      </c>
      <c r="L2725" s="8">
        <f t="shared" si="821"/>
        <v>38464</v>
      </c>
      <c r="M2725" s="54">
        <f t="shared" si="808"/>
        <v>0</v>
      </c>
      <c r="N2725" s="6">
        <f t="shared" si="809"/>
        <v>0</v>
      </c>
      <c r="O2725" s="6" t="str">
        <f t="shared" si="810"/>
        <v/>
      </c>
      <c r="P2725" s="29"/>
      <c r="Q2725" s="54">
        <f t="shared" si="811"/>
        <v>1</v>
      </c>
      <c r="R2725" s="6">
        <f t="shared" si="812"/>
        <v>-47.098718914845513</v>
      </c>
      <c r="S2725" s="6">
        <f t="shared" si="813"/>
        <v>0.76508640212549561</v>
      </c>
      <c r="T2725" s="29"/>
      <c r="U2725" s="6">
        <f t="shared" si="814"/>
        <v>38464</v>
      </c>
      <c r="V2725" s="55">
        <f t="shared" si="815"/>
        <v>38464</v>
      </c>
      <c r="W2725" s="6">
        <f t="shared" si="822"/>
        <v>0</v>
      </c>
      <c r="X2725" s="83">
        <f t="shared" si="823"/>
        <v>-47.098718914845513</v>
      </c>
      <c r="AA2725" s="29">
        <f t="shared" si="805"/>
        <v>0</v>
      </c>
      <c r="AC2725" s="56">
        <f t="shared" si="816"/>
        <v>0</v>
      </c>
      <c r="AD2725">
        <f t="shared" si="817"/>
        <v>0</v>
      </c>
      <c r="AE2725">
        <f t="shared" si="818"/>
        <v>0</v>
      </c>
      <c r="AF2725" t="str">
        <f t="shared" si="819"/>
        <v/>
      </c>
      <c r="AG2725" s="83">
        <f t="shared" si="820"/>
        <v>0</v>
      </c>
    </row>
    <row r="2726" spans="1:33">
      <c r="A2726" s="40">
        <v>38467</v>
      </c>
      <c r="B2726" s="41" t="s">
        <v>1806</v>
      </c>
      <c r="C2726" s="46"/>
      <c r="D2726" s="1"/>
      <c r="E2726" s="1"/>
      <c r="F2726" s="1"/>
      <c r="G2726" s="1"/>
      <c r="H2726" s="1"/>
      <c r="I2726" s="1"/>
      <c r="J2726" s="2">
        <f t="shared" si="806"/>
        <v>0</v>
      </c>
      <c r="K2726" s="2">
        <f t="shared" si="807"/>
        <v>0</v>
      </c>
      <c r="L2726" s="8">
        <f t="shared" si="821"/>
        <v>38467</v>
      </c>
      <c r="M2726" s="54">
        <f t="shared" si="808"/>
        <v>0</v>
      </c>
      <c r="N2726" s="6">
        <f t="shared" si="809"/>
        <v>0</v>
      </c>
      <c r="O2726" s="6" t="str">
        <f t="shared" si="810"/>
        <v/>
      </c>
      <c r="P2726" s="29"/>
      <c r="Q2726" s="54">
        <f t="shared" si="811"/>
        <v>1</v>
      </c>
      <c r="R2726" s="6">
        <f t="shared" si="812"/>
        <v>-47.098718914845513</v>
      </c>
      <c r="S2726" s="6">
        <f t="shared" si="813"/>
        <v>0.76112991135820152</v>
      </c>
      <c r="T2726" s="29"/>
      <c r="U2726" s="6">
        <f t="shared" si="814"/>
        <v>38467</v>
      </c>
      <c r="V2726" s="55">
        <f t="shared" si="815"/>
        <v>38467</v>
      </c>
      <c r="W2726" s="6">
        <f t="shared" si="822"/>
        <v>0</v>
      </c>
      <c r="X2726" s="83">
        <f t="shared" si="823"/>
        <v>-47.098718914845513</v>
      </c>
      <c r="AA2726" s="29">
        <f t="shared" si="805"/>
        <v>0</v>
      </c>
      <c r="AC2726" s="56">
        <f t="shared" si="816"/>
        <v>0</v>
      </c>
      <c r="AD2726">
        <f t="shared" si="817"/>
        <v>0</v>
      </c>
      <c r="AE2726">
        <f t="shared" si="818"/>
        <v>0</v>
      </c>
      <c r="AF2726" t="str">
        <f t="shared" si="819"/>
        <v/>
      </c>
      <c r="AG2726" s="83">
        <f t="shared" si="820"/>
        <v>0</v>
      </c>
    </row>
    <row r="2727" spans="1:33">
      <c r="A2727" s="40">
        <v>38468</v>
      </c>
      <c r="B2727" s="41" t="s">
        <v>1805</v>
      </c>
      <c r="C2727" s="46"/>
      <c r="D2727" s="1"/>
      <c r="E2727" s="1"/>
      <c r="F2727" s="1"/>
      <c r="G2727" s="1"/>
      <c r="H2727" s="1"/>
      <c r="I2727" s="1"/>
      <c r="J2727" s="2">
        <f t="shared" si="806"/>
        <v>0</v>
      </c>
      <c r="K2727" s="2">
        <f t="shared" si="807"/>
        <v>0</v>
      </c>
      <c r="L2727" s="8">
        <f t="shared" si="821"/>
        <v>38468</v>
      </c>
      <c r="M2727" s="54">
        <f t="shared" si="808"/>
        <v>0</v>
      </c>
      <c r="N2727" s="6">
        <f t="shared" si="809"/>
        <v>0</v>
      </c>
      <c r="O2727" s="6" t="str">
        <f t="shared" si="810"/>
        <v/>
      </c>
      <c r="P2727" s="29"/>
      <c r="Q2727" s="54">
        <f t="shared" si="811"/>
        <v>1</v>
      </c>
      <c r="R2727" s="6">
        <f t="shared" si="812"/>
        <v>-47.098718914845513</v>
      </c>
      <c r="S2727" s="6">
        <f t="shared" si="813"/>
        <v>0.76683033075293894</v>
      </c>
      <c r="T2727" s="29"/>
      <c r="U2727" s="6">
        <f t="shared" si="814"/>
        <v>38468</v>
      </c>
      <c r="V2727" s="55">
        <f t="shared" si="815"/>
        <v>38468</v>
      </c>
      <c r="W2727" s="6">
        <f t="shared" si="822"/>
        <v>0</v>
      </c>
      <c r="X2727" s="83">
        <f t="shared" si="823"/>
        <v>-47.098718914845513</v>
      </c>
      <c r="AA2727" s="29">
        <f t="shared" si="805"/>
        <v>0</v>
      </c>
      <c r="AC2727" s="56">
        <f t="shared" si="816"/>
        <v>0</v>
      </c>
      <c r="AD2727">
        <f t="shared" si="817"/>
        <v>0</v>
      </c>
      <c r="AE2727">
        <f t="shared" si="818"/>
        <v>0</v>
      </c>
      <c r="AF2727" t="str">
        <f t="shared" si="819"/>
        <v/>
      </c>
      <c r="AG2727" s="83">
        <f t="shared" si="820"/>
        <v>0</v>
      </c>
    </row>
    <row r="2728" spans="1:33">
      <c r="A2728" s="40">
        <v>38469</v>
      </c>
      <c r="B2728" s="41" t="s">
        <v>1804</v>
      </c>
      <c r="C2728" s="46"/>
      <c r="D2728" s="1"/>
      <c r="E2728" s="1"/>
      <c r="F2728" s="1"/>
      <c r="G2728" s="1"/>
      <c r="H2728" s="1"/>
      <c r="I2728" s="1"/>
      <c r="J2728" s="2">
        <f t="shared" si="806"/>
        <v>0</v>
      </c>
      <c r="K2728" s="2">
        <f t="shared" si="807"/>
        <v>0</v>
      </c>
      <c r="L2728" s="8">
        <f t="shared" si="821"/>
        <v>38469</v>
      </c>
      <c r="M2728" s="54">
        <f t="shared" si="808"/>
        <v>0</v>
      </c>
      <c r="N2728" s="6">
        <f t="shared" si="809"/>
        <v>0</v>
      </c>
      <c r="O2728" s="6" t="str">
        <f t="shared" si="810"/>
        <v/>
      </c>
      <c r="P2728" s="29"/>
      <c r="Q2728" s="54">
        <f t="shared" si="811"/>
        <v>1</v>
      </c>
      <c r="R2728" s="6">
        <f t="shared" si="812"/>
        <v>-47.098718914845513</v>
      </c>
      <c r="S2728" s="6">
        <f t="shared" si="813"/>
        <v>0.7750323994544267</v>
      </c>
      <c r="T2728" s="29"/>
      <c r="U2728" s="6">
        <f t="shared" si="814"/>
        <v>38469</v>
      </c>
      <c r="V2728" s="55">
        <f t="shared" si="815"/>
        <v>38469</v>
      </c>
      <c r="W2728" s="6">
        <f t="shared" si="822"/>
        <v>0</v>
      </c>
      <c r="X2728" s="83">
        <f t="shared" si="823"/>
        <v>-47.098718914845513</v>
      </c>
      <c r="AA2728" s="29">
        <f t="shared" si="805"/>
        <v>0</v>
      </c>
      <c r="AC2728" s="56">
        <f t="shared" si="816"/>
        <v>0</v>
      </c>
      <c r="AD2728">
        <f t="shared" si="817"/>
        <v>0</v>
      </c>
      <c r="AE2728">
        <f t="shared" si="818"/>
        <v>0</v>
      </c>
      <c r="AF2728" t="str">
        <f t="shared" si="819"/>
        <v/>
      </c>
      <c r="AG2728" s="83">
        <f t="shared" si="820"/>
        <v>0</v>
      </c>
    </row>
    <row r="2729" spans="1:33">
      <c r="A2729" s="40">
        <v>38470</v>
      </c>
      <c r="B2729" s="41" t="s">
        <v>1803</v>
      </c>
      <c r="C2729" s="46"/>
      <c r="D2729" s="1"/>
      <c r="E2729" s="1"/>
      <c r="F2729" s="1"/>
      <c r="G2729" s="1"/>
      <c r="H2729" s="1"/>
      <c r="I2729" s="1"/>
      <c r="J2729" s="2">
        <f t="shared" si="806"/>
        <v>0</v>
      </c>
      <c r="K2729" s="2">
        <f t="shared" si="807"/>
        <v>0</v>
      </c>
      <c r="L2729" s="8">
        <f t="shared" si="821"/>
        <v>38470</v>
      </c>
      <c r="M2729" s="54">
        <f t="shared" si="808"/>
        <v>0</v>
      </c>
      <c r="N2729" s="6">
        <f t="shared" si="809"/>
        <v>0</v>
      </c>
      <c r="O2729" s="6" t="str">
        <f t="shared" si="810"/>
        <v/>
      </c>
      <c r="P2729" s="29"/>
      <c r="Q2729" s="54">
        <f t="shared" si="811"/>
        <v>1</v>
      </c>
      <c r="R2729" s="6">
        <f t="shared" si="812"/>
        <v>-47.098718914845513</v>
      </c>
      <c r="S2729" s="6">
        <f t="shared" si="813"/>
        <v>0.77401345792679555</v>
      </c>
      <c r="T2729" s="29"/>
      <c r="U2729" s="6">
        <f t="shared" si="814"/>
        <v>38470</v>
      </c>
      <c r="V2729" s="55">
        <f t="shared" si="815"/>
        <v>38470</v>
      </c>
      <c r="W2729" s="6">
        <f t="shared" si="822"/>
        <v>0</v>
      </c>
      <c r="X2729" s="83">
        <f t="shared" si="823"/>
        <v>-47.098718914845513</v>
      </c>
      <c r="AA2729" s="29">
        <f t="shared" si="805"/>
        <v>0</v>
      </c>
      <c r="AC2729" s="56">
        <f t="shared" si="816"/>
        <v>0</v>
      </c>
      <c r="AD2729">
        <f t="shared" si="817"/>
        <v>0</v>
      </c>
      <c r="AE2729">
        <f t="shared" si="818"/>
        <v>0</v>
      </c>
      <c r="AF2729" t="str">
        <f t="shared" si="819"/>
        <v/>
      </c>
      <c r="AG2729" s="83">
        <f t="shared" si="820"/>
        <v>0</v>
      </c>
    </row>
    <row r="2730" spans="1:33">
      <c r="A2730" s="40">
        <v>38471</v>
      </c>
      <c r="B2730" s="41" t="s">
        <v>1802</v>
      </c>
      <c r="C2730" s="46"/>
      <c r="D2730" s="1"/>
      <c r="E2730" s="1"/>
      <c r="F2730" s="1"/>
      <c r="G2730" s="1"/>
      <c r="H2730" s="1"/>
      <c r="I2730" s="1"/>
      <c r="J2730" s="2">
        <f t="shared" si="806"/>
        <v>0</v>
      </c>
      <c r="K2730" s="2">
        <f t="shared" si="807"/>
        <v>0</v>
      </c>
      <c r="L2730" s="8">
        <f t="shared" si="821"/>
        <v>38471</v>
      </c>
      <c r="M2730" s="54">
        <f t="shared" si="808"/>
        <v>0</v>
      </c>
      <c r="N2730" s="6">
        <f t="shared" si="809"/>
        <v>0</v>
      </c>
      <c r="O2730" s="6" t="str">
        <f t="shared" si="810"/>
        <v/>
      </c>
      <c r="P2730" s="29"/>
      <c r="Q2730" s="54">
        <f t="shared" si="811"/>
        <v>1</v>
      </c>
      <c r="R2730" s="6">
        <f t="shared" si="812"/>
        <v>-47.098718914845513</v>
      </c>
      <c r="S2730" s="6">
        <f t="shared" si="813"/>
        <v>0.790114392129601</v>
      </c>
      <c r="T2730" s="29"/>
      <c r="U2730" s="6">
        <f t="shared" si="814"/>
        <v>38471</v>
      </c>
      <c r="V2730" s="55">
        <f t="shared" si="815"/>
        <v>38471</v>
      </c>
      <c r="W2730" s="6">
        <f t="shared" si="822"/>
        <v>0</v>
      </c>
      <c r="X2730" s="83">
        <f t="shared" si="823"/>
        <v>-47.098718914845513</v>
      </c>
      <c r="AA2730" s="29">
        <f t="shared" si="805"/>
        <v>0</v>
      </c>
      <c r="AC2730" s="56">
        <f t="shared" si="816"/>
        <v>0</v>
      </c>
      <c r="AD2730">
        <f t="shared" si="817"/>
        <v>0</v>
      </c>
      <c r="AE2730">
        <f t="shared" si="818"/>
        <v>0</v>
      </c>
      <c r="AF2730" t="str">
        <f t="shared" si="819"/>
        <v/>
      </c>
      <c r="AG2730" s="83">
        <f t="shared" si="820"/>
        <v>0</v>
      </c>
    </row>
    <row r="2731" spans="1:33">
      <c r="A2731" s="40">
        <v>38474</v>
      </c>
      <c r="B2731" s="41" t="s">
        <v>1801</v>
      </c>
      <c r="C2731" s="46"/>
      <c r="D2731" s="1"/>
      <c r="E2731" s="1"/>
      <c r="F2731" s="1"/>
      <c r="G2731" s="1"/>
      <c r="H2731" s="1"/>
      <c r="I2731" s="1"/>
      <c r="J2731" s="2">
        <f t="shared" si="806"/>
        <v>0</v>
      </c>
      <c r="K2731" s="2">
        <f t="shared" si="807"/>
        <v>0</v>
      </c>
      <c r="L2731" s="8">
        <f t="shared" si="821"/>
        <v>38474</v>
      </c>
      <c r="M2731" s="54">
        <f t="shared" si="808"/>
        <v>0</v>
      </c>
      <c r="N2731" s="6">
        <f t="shared" si="809"/>
        <v>0</v>
      </c>
      <c r="O2731" s="6" t="str">
        <f t="shared" si="810"/>
        <v/>
      </c>
      <c r="P2731" s="29"/>
      <c r="Q2731" s="54">
        <f t="shared" si="811"/>
        <v>1</v>
      </c>
      <c r="R2731" s="6">
        <f t="shared" si="812"/>
        <v>-47.098718914845513</v>
      </c>
      <c r="S2731" s="6">
        <f t="shared" si="813"/>
        <v>0.78471707622201781</v>
      </c>
      <c r="T2731" s="29"/>
      <c r="U2731" s="6">
        <f t="shared" si="814"/>
        <v>38474</v>
      </c>
      <c r="V2731" s="55">
        <f t="shared" si="815"/>
        <v>38474</v>
      </c>
      <c r="W2731" s="6">
        <f t="shared" si="822"/>
        <v>0</v>
      </c>
      <c r="X2731" s="83">
        <f t="shared" si="823"/>
        <v>-47.098718914845513</v>
      </c>
      <c r="AA2731" s="29">
        <f t="shared" si="805"/>
        <v>0</v>
      </c>
      <c r="AC2731" s="56">
        <f t="shared" si="816"/>
        <v>0</v>
      </c>
      <c r="AD2731">
        <f t="shared" si="817"/>
        <v>0</v>
      </c>
      <c r="AE2731">
        <f t="shared" si="818"/>
        <v>0</v>
      </c>
      <c r="AF2731" t="str">
        <f t="shared" si="819"/>
        <v/>
      </c>
      <c r="AG2731" s="83">
        <f t="shared" si="820"/>
        <v>0</v>
      </c>
    </row>
    <row r="2732" spans="1:33">
      <c r="A2732" s="40">
        <v>38475</v>
      </c>
      <c r="B2732" s="41" t="s">
        <v>1800</v>
      </c>
      <c r="C2732" s="46"/>
      <c r="D2732" s="1"/>
      <c r="E2732" s="1"/>
      <c r="F2732" s="1"/>
      <c r="G2732" s="1"/>
      <c r="H2732" s="1"/>
      <c r="I2732" s="1"/>
      <c r="J2732" s="2">
        <f t="shared" si="806"/>
        <v>0</v>
      </c>
      <c r="K2732" s="2">
        <f t="shared" si="807"/>
        <v>0</v>
      </c>
      <c r="L2732" s="8">
        <f t="shared" si="821"/>
        <v>38475</v>
      </c>
      <c r="M2732" s="54">
        <f t="shared" si="808"/>
        <v>0</v>
      </c>
      <c r="N2732" s="6">
        <f t="shared" si="809"/>
        <v>0</v>
      </c>
      <c r="O2732" s="6" t="str">
        <f t="shared" si="810"/>
        <v/>
      </c>
      <c r="P2732" s="29"/>
      <c r="Q2732" s="54">
        <f t="shared" si="811"/>
        <v>1</v>
      </c>
      <c r="R2732" s="6">
        <f t="shared" si="812"/>
        <v>-47.098718914845513</v>
      </c>
      <c r="S2732" s="6">
        <f t="shared" si="813"/>
        <v>0.78328153858050076</v>
      </c>
      <c r="T2732" s="29"/>
      <c r="U2732" s="6">
        <f t="shared" si="814"/>
        <v>38475</v>
      </c>
      <c r="V2732" s="55">
        <f t="shared" si="815"/>
        <v>38475</v>
      </c>
      <c r="W2732" s="6">
        <f t="shared" si="822"/>
        <v>0</v>
      </c>
      <c r="X2732" s="83">
        <f t="shared" si="823"/>
        <v>-47.098718914845513</v>
      </c>
      <c r="AA2732" s="29">
        <f t="shared" si="805"/>
        <v>0</v>
      </c>
      <c r="AC2732" s="56">
        <f t="shared" si="816"/>
        <v>0</v>
      </c>
      <c r="AD2732">
        <f t="shared" si="817"/>
        <v>0</v>
      </c>
      <c r="AE2732">
        <f t="shared" si="818"/>
        <v>0</v>
      </c>
      <c r="AF2732" t="str">
        <f t="shared" si="819"/>
        <v/>
      </c>
      <c r="AG2732" s="83">
        <f t="shared" si="820"/>
        <v>0</v>
      </c>
    </row>
    <row r="2733" spans="1:33">
      <c r="A2733" s="40">
        <v>38476</v>
      </c>
      <c r="B2733" s="41" t="s">
        <v>1799</v>
      </c>
      <c r="C2733" s="46"/>
      <c r="D2733" s="1"/>
      <c r="E2733" s="1"/>
      <c r="F2733" s="1"/>
      <c r="G2733" s="1"/>
      <c r="H2733" s="1"/>
      <c r="I2733" s="1"/>
      <c r="J2733" s="2">
        <f t="shared" si="806"/>
        <v>0</v>
      </c>
      <c r="K2733" s="2">
        <f t="shared" si="807"/>
        <v>0</v>
      </c>
      <c r="L2733" s="8">
        <f t="shared" si="821"/>
        <v>38476</v>
      </c>
      <c r="M2733" s="54">
        <f t="shared" si="808"/>
        <v>0</v>
      </c>
      <c r="N2733" s="6">
        <f t="shared" si="809"/>
        <v>0</v>
      </c>
      <c r="O2733" s="6" t="str">
        <f t="shared" si="810"/>
        <v/>
      </c>
      <c r="P2733" s="29"/>
      <c r="Q2733" s="54">
        <f t="shared" si="811"/>
        <v>1</v>
      </c>
      <c r="R2733" s="6">
        <f t="shared" si="812"/>
        <v>-47.098718914845513</v>
      </c>
      <c r="S2733" s="6">
        <f t="shared" si="813"/>
        <v>0.77630985519771734</v>
      </c>
      <c r="T2733" s="29"/>
      <c r="U2733" s="6">
        <f t="shared" si="814"/>
        <v>38476</v>
      </c>
      <c r="V2733" s="55">
        <f t="shared" si="815"/>
        <v>38476</v>
      </c>
      <c r="W2733" s="6">
        <f t="shared" si="822"/>
        <v>0</v>
      </c>
      <c r="X2733" s="83">
        <f t="shared" si="823"/>
        <v>-47.098718914845513</v>
      </c>
      <c r="AA2733" s="29">
        <f t="shared" si="805"/>
        <v>0</v>
      </c>
      <c r="AC2733" s="56">
        <f t="shared" si="816"/>
        <v>0</v>
      </c>
      <c r="AD2733">
        <f t="shared" si="817"/>
        <v>0</v>
      </c>
      <c r="AE2733">
        <f t="shared" si="818"/>
        <v>0</v>
      </c>
      <c r="AF2733" t="str">
        <f t="shared" si="819"/>
        <v/>
      </c>
      <c r="AG2733" s="83">
        <f t="shared" si="820"/>
        <v>0</v>
      </c>
    </row>
    <row r="2734" spans="1:33">
      <c r="A2734" s="40">
        <v>38477</v>
      </c>
      <c r="B2734" s="41" t="s">
        <v>1798</v>
      </c>
      <c r="C2734" s="46"/>
      <c r="D2734" s="1"/>
      <c r="E2734" s="1"/>
      <c r="F2734" s="1"/>
      <c r="G2734" s="1"/>
      <c r="H2734" s="1"/>
      <c r="I2734" s="1"/>
      <c r="J2734" s="2">
        <f t="shared" si="806"/>
        <v>0</v>
      </c>
      <c r="K2734" s="2">
        <f t="shared" si="807"/>
        <v>0</v>
      </c>
      <c r="L2734" s="8">
        <f t="shared" si="821"/>
        <v>38477</v>
      </c>
      <c r="M2734" s="54">
        <f t="shared" si="808"/>
        <v>0</v>
      </c>
      <c r="N2734" s="6">
        <f t="shared" si="809"/>
        <v>0</v>
      </c>
      <c r="O2734" s="6" t="str">
        <f t="shared" si="810"/>
        <v/>
      </c>
      <c r="P2734" s="29"/>
      <c r="Q2734" s="54">
        <f t="shared" si="811"/>
        <v>1</v>
      </c>
      <c r="R2734" s="6">
        <f t="shared" si="812"/>
        <v>-47.098718914845513</v>
      </c>
      <c r="S2734" s="6">
        <f t="shared" si="813"/>
        <v>0.76958691037329263</v>
      </c>
      <c r="T2734" s="29"/>
      <c r="U2734" s="6">
        <f t="shared" si="814"/>
        <v>38477</v>
      </c>
      <c r="V2734" s="55">
        <f t="shared" si="815"/>
        <v>38477</v>
      </c>
      <c r="W2734" s="6">
        <f t="shared" si="822"/>
        <v>0</v>
      </c>
      <c r="X2734" s="83">
        <f t="shared" si="823"/>
        <v>-47.098718914845513</v>
      </c>
      <c r="AA2734" s="29">
        <f t="shared" si="805"/>
        <v>0</v>
      </c>
      <c r="AC2734" s="56">
        <f t="shared" si="816"/>
        <v>0</v>
      </c>
      <c r="AD2734">
        <f t="shared" si="817"/>
        <v>0</v>
      </c>
      <c r="AE2734">
        <f t="shared" si="818"/>
        <v>0</v>
      </c>
      <c r="AF2734" t="str">
        <f t="shared" si="819"/>
        <v/>
      </c>
      <c r="AG2734" s="83">
        <f t="shared" si="820"/>
        <v>0</v>
      </c>
    </row>
    <row r="2735" spans="1:33">
      <c r="A2735" s="40">
        <v>38478</v>
      </c>
      <c r="B2735" s="41" t="s">
        <v>1797</v>
      </c>
      <c r="C2735" s="46"/>
      <c r="D2735" s="1"/>
      <c r="E2735" s="1"/>
      <c r="F2735" s="1"/>
      <c r="G2735" s="1"/>
      <c r="H2735" s="1"/>
      <c r="I2735" s="1"/>
      <c r="J2735" s="2">
        <f t="shared" si="806"/>
        <v>0</v>
      </c>
      <c r="K2735" s="2">
        <f t="shared" si="807"/>
        <v>0</v>
      </c>
      <c r="L2735" s="8">
        <f t="shared" si="821"/>
        <v>38478</v>
      </c>
      <c r="M2735" s="54">
        <f t="shared" si="808"/>
        <v>0</v>
      </c>
      <c r="N2735" s="6">
        <f t="shared" si="809"/>
        <v>0</v>
      </c>
      <c r="O2735" s="6" t="str">
        <f t="shared" si="810"/>
        <v/>
      </c>
      <c r="P2735" s="29"/>
      <c r="Q2735" s="54">
        <f t="shared" si="811"/>
        <v>1</v>
      </c>
      <c r="R2735" s="6">
        <f t="shared" si="812"/>
        <v>-47.098718914845513</v>
      </c>
      <c r="S2735" s="6">
        <f t="shared" si="813"/>
        <v>0.76347412732769515</v>
      </c>
      <c r="T2735" s="29"/>
      <c r="U2735" s="6">
        <f t="shared" si="814"/>
        <v>38478</v>
      </c>
      <c r="V2735" s="55">
        <f t="shared" si="815"/>
        <v>38478</v>
      </c>
      <c r="W2735" s="6">
        <f t="shared" si="822"/>
        <v>0</v>
      </c>
      <c r="X2735" s="83">
        <f t="shared" si="823"/>
        <v>-47.098718914845513</v>
      </c>
      <c r="AA2735" s="29">
        <f t="shared" si="805"/>
        <v>0</v>
      </c>
      <c r="AC2735" s="56">
        <f t="shared" si="816"/>
        <v>0</v>
      </c>
      <c r="AD2735">
        <f t="shared" si="817"/>
        <v>0</v>
      </c>
      <c r="AE2735">
        <f t="shared" si="818"/>
        <v>0</v>
      </c>
      <c r="AF2735" t="str">
        <f t="shared" si="819"/>
        <v/>
      </c>
      <c r="AG2735" s="83">
        <f t="shared" si="820"/>
        <v>0</v>
      </c>
    </row>
    <row r="2736" spans="1:33">
      <c r="A2736" s="40">
        <v>38481</v>
      </c>
      <c r="B2736" s="41" t="s">
        <v>1796</v>
      </c>
      <c r="C2736" s="46"/>
      <c r="D2736" s="1"/>
      <c r="E2736" s="1"/>
      <c r="F2736" s="1"/>
      <c r="G2736" s="1"/>
      <c r="H2736" s="1"/>
      <c r="I2736" s="1"/>
      <c r="J2736" s="2">
        <f t="shared" si="806"/>
        <v>1</v>
      </c>
      <c r="K2736" s="2">
        <f t="shared" si="807"/>
        <v>-1000</v>
      </c>
      <c r="L2736" s="8">
        <f t="shared" si="821"/>
        <v>38481</v>
      </c>
      <c r="M2736" s="54">
        <f t="shared" si="808"/>
        <v>1</v>
      </c>
      <c r="N2736" s="6">
        <f t="shared" si="809"/>
        <v>-1000</v>
      </c>
      <c r="O2736" s="6">
        <f t="shared" si="810"/>
        <v>15.997440409534475</v>
      </c>
      <c r="P2736" s="29"/>
      <c r="Q2736" s="54">
        <f t="shared" si="811"/>
        <v>1</v>
      </c>
      <c r="R2736" s="6">
        <f t="shared" si="812"/>
        <v>-47.098718914845513</v>
      </c>
      <c r="S2736" s="6">
        <f t="shared" si="813"/>
        <v>0.75345894920565537</v>
      </c>
      <c r="T2736" s="29"/>
      <c r="U2736" s="6">
        <f t="shared" si="814"/>
        <v>38481</v>
      </c>
      <c r="V2736" s="55">
        <f t="shared" si="815"/>
        <v>38481</v>
      </c>
      <c r="W2736" s="6">
        <f t="shared" si="822"/>
        <v>-1000</v>
      </c>
      <c r="X2736" s="83">
        <f t="shared" si="823"/>
        <v>-47.098718914845513</v>
      </c>
      <c r="AA2736" s="29">
        <f t="shared" si="805"/>
        <v>0</v>
      </c>
      <c r="AC2736" s="56">
        <f t="shared" si="816"/>
        <v>0</v>
      </c>
      <c r="AD2736">
        <f t="shared" si="817"/>
        <v>0</v>
      </c>
      <c r="AE2736">
        <f t="shared" si="818"/>
        <v>0</v>
      </c>
      <c r="AF2736" t="str">
        <f t="shared" si="819"/>
        <v/>
      </c>
      <c r="AG2736" s="83">
        <f t="shared" si="820"/>
        <v>0</v>
      </c>
    </row>
    <row r="2737" spans="1:33">
      <c r="A2737" s="40">
        <v>38482</v>
      </c>
      <c r="B2737" s="41" t="s">
        <v>1795</v>
      </c>
      <c r="C2737" s="46"/>
      <c r="D2737" s="1"/>
      <c r="E2737" s="1"/>
      <c r="F2737" s="1"/>
      <c r="G2737" s="1"/>
      <c r="H2737" s="1"/>
      <c r="I2737" s="1"/>
      <c r="J2737" s="2">
        <f t="shared" si="806"/>
        <v>0</v>
      </c>
      <c r="K2737" s="2">
        <f t="shared" si="807"/>
        <v>0</v>
      </c>
      <c r="L2737" s="8">
        <f t="shared" si="821"/>
        <v>38482</v>
      </c>
      <c r="M2737" s="54">
        <f t="shared" si="808"/>
        <v>0</v>
      </c>
      <c r="N2737" s="6">
        <f t="shared" si="809"/>
        <v>0</v>
      </c>
      <c r="O2737" s="6" t="str">
        <f t="shared" si="810"/>
        <v/>
      </c>
      <c r="P2737" s="29"/>
      <c r="Q2737" s="54">
        <f t="shared" si="811"/>
        <v>1</v>
      </c>
      <c r="R2737" s="6">
        <f t="shared" si="812"/>
        <v>-47.098718914845513</v>
      </c>
      <c r="S2737" s="6">
        <f t="shared" si="813"/>
        <v>0.75636291817641743</v>
      </c>
      <c r="T2737" s="29"/>
      <c r="U2737" s="6">
        <f t="shared" si="814"/>
        <v>38482</v>
      </c>
      <c r="V2737" s="55">
        <f t="shared" si="815"/>
        <v>38482</v>
      </c>
      <c r="W2737" s="6">
        <f t="shared" si="822"/>
        <v>0</v>
      </c>
      <c r="X2737" s="83">
        <f t="shared" si="823"/>
        <v>-47.098718914845513</v>
      </c>
      <c r="AA2737" s="29">
        <f t="shared" si="805"/>
        <v>0</v>
      </c>
      <c r="AC2737" s="56">
        <f t="shared" si="816"/>
        <v>0</v>
      </c>
      <c r="AD2737">
        <f t="shared" si="817"/>
        <v>0</v>
      </c>
      <c r="AE2737">
        <f t="shared" si="818"/>
        <v>0</v>
      </c>
      <c r="AF2737" t="str">
        <f t="shared" si="819"/>
        <v/>
      </c>
      <c r="AG2737" s="83">
        <f t="shared" si="820"/>
        <v>0</v>
      </c>
    </row>
    <row r="2738" spans="1:33">
      <c r="A2738" s="40">
        <v>38483</v>
      </c>
      <c r="B2738" s="41" t="s">
        <v>1794</v>
      </c>
      <c r="C2738" s="46"/>
      <c r="D2738" s="1"/>
      <c r="E2738" s="1"/>
      <c r="F2738" s="1"/>
      <c r="G2738" s="1"/>
      <c r="H2738" s="1"/>
      <c r="I2738" s="1"/>
      <c r="J2738" s="2">
        <f t="shared" si="806"/>
        <v>0</v>
      </c>
      <c r="K2738" s="2">
        <f t="shared" si="807"/>
        <v>0</v>
      </c>
      <c r="L2738" s="8">
        <f t="shared" si="821"/>
        <v>38483</v>
      </c>
      <c r="M2738" s="54">
        <f t="shared" si="808"/>
        <v>0</v>
      </c>
      <c r="N2738" s="6">
        <f t="shared" si="809"/>
        <v>0</v>
      </c>
      <c r="O2738" s="6" t="str">
        <f t="shared" si="810"/>
        <v/>
      </c>
      <c r="P2738" s="29"/>
      <c r="Q2738" s="54">
        <f t="shared" si="811"/>
        <v>1</v>
      </c>
      <c r="R2738" s="6">
        <f t="shared" si="812"/>
        <v>-47.098718914845513</v>
      </c>
      <c r="S2738" s="6">
        <f t="shared" si="813"/>
        <v>0.75794526737762336</v>
      </c>
      <c r="T2738" s="29"/>
      <c r="U2738" s="6">
        <f t="shared" si="814"/>
        <v>38483</v>
      </c>
      <c r="V2738" s="55">
        <f t="shared" si="815"/>
        <v>38483</v>
      </c>
      <c r="W2738" s="6">
        <f t="shared" si="822"/>
        <v>0</v>
      </c>
      <c r="X2738" s="83">
        <f t="shared" si="823"/>
        <v>-47.098718914845513</v>
      </c>
      <c r="AA2738" s="29">
        <f t="shared" si="805"/>
        <v>0</v>
      </c>
      <c r="AC2738" s="56">
        <f t="shared" si="816"/>
        <v>0</v>
      </c>
      <c r="AD2738">
        <f t="shared" si="817"/>
        <v>0</v>
      </c>
      <c r="AE2738">
        <f t="shared" si="818"/>
        <v>0</v>
      </c>
      <c r="AF2738" t="str">
        <f t="shared" si="819"/>
        <v/>
      </c>
      <c r="AG2738" s="83">
        <f t="shared" si="820"/>
        <v>0</v>
      </c>
    </row>
    <row r="2739" spans="1:33">
      <c r="A2739" s="40">
        <v>38484</v>
      </c>
      <c r="B2739" s="41" t="s">
        <v>1789</v>
      </c>
      <c r="C2739" s="46"/>
      <c r="D2739" s="1"/>
      <c r="E2739" s="1"/>
      <c r="F2739" s="1"/>
      <c r="G2739" s="1"/>
      <c r="H2739" s="1"/>
      <c r="I2739" s="1"/>
      <c r="J2739" s="2">
        <f t="shared" si="806"/>
        <v>0</v>
      </c>
      <c r="K2739" s="2">
        <f t="shared" si="807"/>
        <v>0</v>
      </c>
      <c r="L2739" s="8">
        <f t="shared" si="821"/>
        <v>38484</v>
      </c>
      <c r="M2739" s="54">
        <f t="shared" si="808"/>
        <v>0</v>
      </c>
      <c r="N2739" s="6">
        <f t="shared" si="809"/>
        <v>0</v>
      </c>
      <c r="O2739" s="6" t="str">
        <f t="shared" si="810"/>
        <v/>
      </c>
      <c r="P2739" s="29"/>
      <c r="Q2739" s="54">
        <f t="shared" si="811"/>
        <v>1</v>
      </c>
      <c r="R2739" s="6">
        <f t="shared" si="812"/>
        <v>-47.098718914845513</v>
      </c>
      <c r="S2739" s="6">
        <f t="shared" si="813"/>
        <v>0.75406210238305338</v>
      </c>
      <c r="T2739" s="29"/>
      <c r="U2739" s="6">
        <f t="shared" si="814"/>
        <v>38484</v>
      </c>
      <c r="V2739" s="55">
        <f t="shared" si="815"/>
        <v>38484</v>
      </c>
      <c r="W2739" s="6">
        <f t="shared" si="822"/>
        <v>0</v>
      </c>
      <c r="X2739" s="83">
        <f t="shared" si="823"/>
        <v>-47.098718914845513</v>
      </c>
      <c r="AA2739" s="29">
        <f t="shared" si="805"/>
        <v>0</v>
      </c>
      <c r="AC2739" s="56">
        <f t="shared" si="816"/>
        <v>0</v>
      </c>
      <c r="AD2739">
        <f t="shared" si="817"/>
        <v>0</v>
      </c>
      <c r="AE2739">
        <f t="shared" si="818"/>
        <v>0</v>
      </c>
      <c r="AF2739" t="str">
        <f t="shared" si="819"/>
        <v/>
      </c>
      <c r="AG2739" s="83">
        <f t="shared" si="820"/>
        <v>0</v>
      </c>
    </row>
    <row r="2740" spans="1:33">
      <c r="A2740" s="40">
        <v>38485</v>
      </c>
      <c r="B2740" s="41" t="s">
        <v>1793</v>
      </c>
      <c r="C2740" s="46"/>
      <c r="D2740" s="1"/>
      <c r="E2740" s="1"/>
      <c r="F2740" s="1"/>
      <c r="G2740" s="1"/>
      <c r="H2740" s="1"/>
      <c r="I2740" s="1"/>
      <c r="J2740" s="2">
        <f t="shared" si="806"/>
        <v>0</v>
      </c>
      <c r="K2740" s="2">
        <f t="shared" si="807"/>
        <v>0</v>
      </c>
      <c r="L2740" s="8">
        <f t="shared" si="821"/>
        <v>38485</v>
      </c>
      <c r="M2740" s="54">
        <f t="shared" si="808"/>
        <v>0</v>
      </c>
      <c r="N2740" s="6">
        <f t="shared" si="809"/>
        <v>0</v>
      </c>
      <c r="O2740" s="6" t="str">
        <f t="shared" si="810"/>
        <v/>
      </c>
      <c r="P2740" s="29"/>
      <c r="Q2740" s="54">
        <f t="shared" si="811"/>
        <v>1</v>
      </c>
      <c r="R2740" s="6">
        <f t="shared" si="812"/>
        <v>-47.098718914845513</v>
      </c>
      <c r="S2740" s="6">
        <f t="shared" si="813"/>
        <v>0.75587736984184739</v>
      </c>
      <c r="T2740" s="29"/>
      <c r="U2740" s="6">
        <f t="shared" si="814"/>
        <v>38485</v>
      </c>
      <c r="V2740" s="55">
        <f t="shared" si="815"/>
        <v>38485</v>
      </c>
      <c r="W2740" s="6">
        <f t="shared" si="822"/>
        <v>0</v>
      </c>
      <c r="X2740" s="83">
        <f t="shared" si="823"/>
        <v>-47.098718914845513</v>
      </c>
      <c r="AA2740" s="29">
        <f t="shared" si="805"/>
        <v>0</v>
      </c>
      <c r="AC2740" s="56">
        <f t="shared" si="816"/>
        <v>0</v>
      </c>
      <c r="AD2740">
        <f t="shared" si="817"/>
        <v>0</v>
      </c>
      <c r="AE2740">
        <f t="shared" si="818"/>
        <v>0</v>
      </c>
      <c r="AF2740" t="str">
        <f t="shared" si="819"/>
        <v/>
      </c>
      <c r="AG2740" s="83">
        <f t="shared" si="820"/>
        <v>0</v>
      </c>
    </row>
    <row r="2741" spans="1:33">
      <c r="A2741" s="40">
        <v>38488</v>
      </c>
      <c r="B2741" s="41" t="s">
        <v>1792</v>
      </c>
      <c r="C2741" s="46"/>
      <c r="D2741" s="1"/>
      <c r="E2741" s="1"/>
      <c r="F2741" s="1"/>
      <c r="G2741" s="1"/>
      <c r="H2741" s="1"/>
      <c r="I2741" s="1"/>
      <c r="J2741" s="2">
        <f t="shared" si="806"/>
        <v>0</v>
      </c>
      <c r="K2741" s="2">
        <f t="shared" si="807"/>
        <v>0</v>
      </c>
      <c r="L2741" s="8">
        <f t="shared" si="821"/>
        <v>38488</v>
      </c>
      <c r="M2741" s="54">
        <f t="shared" si="808"/>
        <v>0</v>
      </c>
      <c r="N2741" s="6">
        <f t="shared" si="809"/>
        <v>0</v>
      </c>
      <c r="O2741" s="6" t="str">
        <f t="shared" si="810"/>
        <v/>
      </c>
      <c r="P2741" s="29"/>
      <c r="Q2741" s="54">
        <f t="shared" si="811"/>
        <v>1</v>
      </c>
      <c r="R2741" s="6">
        <f t="shared" si="812"/>
        <v>-47.098718914845513</v>
      </c>
      <c r="S2741" s="6">
        <f t="shared" si="813"/>
        <v>0.74962150111165871</v>
      </c>
      <c r="T2741" s="29"/>
      <c r="U2741" s="6">
        <f t="shared" si="814"/>
        <v>38488</v>
      </c>
      <c r="V2741" s="55">
        <f t="shared" si="815"/>
        <v>38488</v>
      </c>
      <c r="W2741" s="6">
        <f t="shared" si="822"/>
        <v>0</v>
      </c>
      <c r="X2741" s="83">
        <f t="shared" si="823"/>
        <v>-47.098718914845513</v>
      </c>
      <c r="AA2741" s="29">
        <f t="shared" si="805"/>
        <v>0</v>
      </c>
      <c r="AC2741" s="56">
        <f t="shared" si="816"/>
        <v>0</v>
      </c>
      <c r="AD2741">
        <f t="shared" si="817"/>
        <v>0</v>
      </c>
      <c r="AE2741">
        <f t="shared" si="818"/>
        <v>0</v>
      </c>
      <c r="AF2741" t="str">
        <f t="shared" si="819"/>
        <v/>
      </c>
      <c r="AG2741" s="83">
        <f t="shared" si="820"/>
        <v>0</v>
      </c>
    </row>
    <row r="2742" spans="1:33">
      <c r="A2742" s="40">
        <v>38489</v>
      </c>
      <c r="B2742" s="41" t="s">
        <v>1791</v>
      </c>
      <c r="C2742" s="46"/>
      <c r="D2742" s="1"/>
      <c r="E2742" s="1"/>
      <c r="F2742" s="1"/>
      <c r="G2742" s="1"/>
      <c r="H2742" s="1"/>
      <c r="I2742" s="1"/>
      <c r="J2742" s="2">
        <f t="shared" si="806"/>
        <v>0</v>
      </c>
      <c r="K2742" s="2">
        <f t="shared" si="807"/>
        <v>0</v>
      </c>
      <c r="L2742" s="8">
        <f t="shared" si="821"/>
        <v>38489</v>
      </c>
      <c r="M2742" s="54">
        <f t="shared" si="808"/>
        <v>0</v>
      </c>
      <c r="N2742" s="6">
        <f t="shared" si="809"/>
        <v>0</v>
      </c>
      <c r="O2742" s="6" t="str">
        <f t="shared" si="810"/>
        <v/>
      </c>
      <c r="P2742" s="29"/>
      <c r="Q2742" s="54">
        <f t="shared" si="811"/>
        <v>1</v>
      </c>
      <c r="R2742" s="6">
        <f t="shared" si="812"/>
        <v>-47.098718914845513</v>
      </c>
      <c r="S2742" s="6">
        <f t="shared" si="813"/>
        <v>0.75575608014835549</v>
      </c>
      <c r="T2742" s="29"/>
      <c r="U2742" s="6">
        <f t="shared" si="814"/>
        <v>38489</v>
      </c>
      <c r="V2742" s="55">
        <f t="shared" si="815"/>
        <v>38489</v>
      </c>
      <c r="W2742" s="6">
        <f t="shared" si="822"/>
        <v>0</v>
      </c>
      <c r="X2742" s="83">
        <f t="shared" si="823"/>
        <v>-47.098718914845513</v>
      </c>
      <c r="AA2742" s="29">
        <f t="shared" si="805"/>
        <v>0</v>
      </c>
      <c r="AC2742" s="56">
        <f t="shared" si="816"/>
        <v>0</v>
      </c>
      <c r="AD2742">
        <f t="shared" si="817"/>
        <v>0</v>
      </c>
      <c r="AE2742">
        <f t="shared" si="818"/>
        <v>0</v>
      </c>
      <c r="AF2742" t="str">
        <f t="shared" si="819"/>
        <v/>
      </c>
      <c r="AG2742" s="83">
        <f t="shared" si="820"/>
        <v>0</v>
      </c>
    </row>
    <row r="2743" spans="1:33">
      <c r="A2743" s="40">
        <v>38490</v>
      </c>
      <c r="B2743" s="41" t="s">
        <v>1790</v>
      </c>
      <c r="C2743" s="46"/>
      <c r="D2743" s="1"/>
      <c r="E2743" s="1"/>
      <c r="F2743" s="1"/>
      <c r="G2743" s="1"/>
      <c r="H2743" s="1"/>
      <c r="I2743" s="1"/>
      <c r="J2743" s="2">
        <f t="shared" si="806"/>
        <v>0</v>
      </c>
      <c r="K2743" s="2">
        <f t="shared" si="807"/>
        <v>0</v>
      </c>
      <c r="L2743" s="8">
        <f t="shared" si="821"/>
        <v>38490</v>
      </c>
      <c r="M2743" s="54">
        <f t="shared" si="808"/>
        <v>0</v>
      </c>
      <c r="N2743" s="6">
        <f t="shared" si="809"/>
        <v>0</v>
      </c>
      <c r="O2743" s="6" t="str">
        <f t="shared" si="810"/>
        <v/>
      </c>
      <c r="P2743" s="29"/>
      <c r="Q2743" s="54">
        <f t="shared" si="811"/>
        <v>1</v>
      </c>
      <c r="R2743" s="6">
        <f t="shared" si="812"/>
        <v>-47.098718914845513</v>
      </c>
      <c r="S2743" s="6">
        <f t="shared" si="813"/>
        <v>0.75697073151471417</v>
      </c>
      <c r="T2743" s="29"/>
      <c r="U2743" s="6">
        <f t="shared" si="814"/>
        <v>38490</v>
      </c>
      <c r="V2743" s="55">
        <f t="shared" si="815"/>
        <v>38490</v>
      </c>
      <c r="W2743" s="6">
        <f t="shared" si="822"/>
        <v>0</v>
      </c>
      <c r="X2743" s="83">
        <f t="shared" si="823"/>
        <v>-47.098718914845513</v>
      </c>
      <c r="AA2743" s="29">
        <f t="shared" si="805"/>
        <v>0</v>
      </c>
      <c r="AC2743" s="56">
        <f t="shared" si="816"/>
        <v>0</v>
      </c>
      <c r="AD2743">
        <f t="shared" si="817"/>
        <v>0</v>
      </c>
      <c r="AE2743">
        <f t="shared" si="818"/>
        <v>0</v>
      </c>
      <c r="AF2743" t="str">
        <f t="shared" si="819"/>
        <v/>
      </c>
      <c r="AG2743" s="83">
        <f t="shared" si="820"/>
        <v>0</v>
      </c>
    </row>
    <row r="2744" spans="1:33">
      <c r="A2744" s="40">
        <v>38491</v>
      </c>
      <c r="B2744" s="41" t="s">
        <v>1789</v>
      </c>
      <c r="C2744" s="46"/>
      <c r="D2744" s="1"/>
      <c r="E2744" s="1"/>
      <c r="F2744" s="1"/>
      <c r="G2744" s="1"/>
      <c r="H2744" s="1"/>
      <c r="I2744" s="1"/>
      <c r="J2744" s="2">
        <f t="shared" si="806"/>
        <v>0</v>
      </c>
      <c r="K2744" s="2">
        <f t="shared" si="807"/>
        <v>0</v>
      </c>
      <c r="L2744" s="8">
        <f t="shared" si="821"/>
        <v>38491</v>
      </c>
      <c r="M2744" s="54">
        <f t="shared" si="808"/>
        <v>0</v>
      </c>
      <c r="N2744" s="6">
        <f t="shared" si="809"/>
        <v>0</v>
      </c>
      <c r="O2744" s="6" t="str">
        <f t="shared" si="810"/>
        <v/>
      </c>
      <c r="P2744" s="29"/>
      <c r="Q2744" s="54">
        <f t="shared" si="811"/>
        <v>1</v>
      </c>
      <c r="R2744" s="6">
        <f t="shared" si="812"/>
        <v>-47.098718914845513</v>
      </c>
      <c r="S2744" s="6">
        <f t="shared" si="813"/>
        <v>0.75406210238305338</v>
      </c>
      <c r="T2744" s="29"/>
      <c r="U2744" s="6">
        <f t="shared" si="814"/>
        <v>38491</v>
      </c>
      <c r="V2744" s="55">
        <f t="shared" si="815"/>
        <v>38491</v>
      </c>
      <c r="W2744" s="6">
        <f t="shared" si="822"/>
        <v>0</v>
      </c>
      <c r="X2744" s="83">
        <f t="shared" si="823"/>
        <v>-47.098718914845513</v>
      </c>
      <c r="AA2744" s="29">
        <f t="shared" si="805"/>
        <v>0</v>
      </c>
      <c r="AC2744" s="56">
        <f t="shared" si="816"/>
        <v>0</v>
      </c>
      <c r="AD2744">
        <f t="shared" si="817"/>
        <v>0</v>
      </c>
      <c r="AE2744">
        <f t="shared" si="818"/>
        <v>0</v>
      </c>
      <c r="AF2744" t="str">
        <f t="shared" si="819"/>
        <v/>
      </c>
      <c r="AG2744" s="83">
        <f t="shared" si="820"/>
        <v>0</v>
      </c>
    </row>
    <row r="2745" spans="1:33">
      <c r="A2745" s="40">
        <v>38492</v>
      </c>
      <c r="B2745" s="41" t="s">
        <v>1788</v>
      </c>
      <c r="C2745" s="46"/>
      <c r="D2745" s="1"/>
      <c r="E2745" s="1"/>
      <c r="F2745" s="1"/>
      <c r="G2745" s="1"/>
      <c r="H2745" s="1"/>
      <c r="I2745" s="1"/>
      <c r="J2745" s="2">
        <f t="shared" si="806"/>
        <v>0</v>
      </c>
      <c r="K2745" s="2">
        <f t="shared" si="807"/>
        <v>0</v>
      </c>
      <c r="L2745" s="8">
        <f t="shared" si="821"/>
        <v>38492</v>
      </c>
      <c r="M2745" s="54">
        <f t="shared" si="808"/>
        <v>0</v>
      </c>
      <c r="N2745" s="6">
        <f t="shared" si="809"/>
        <v>0</v>
      </c>
      <c r="O2745" s="6" t="str">
        <f t="shared" si="810"/>
        <v/>
      </c>
      <c r="P2745" s="29"/>
      <c r="Q2745" s="54">
        <f t="shared" si="811"/>
        <v>1</v>
      </c>
      <c r="R2745" s="6">
        <f t="shared" si="812"/>
        <v>-47.098718914845513</v>
      </c>
      <c r="S2745" s="6">
        <f t="shared" si="813"/>
        <v>0.7497408295900273</v>
      </c>
      <c r="T2745" s="29"/>
      <c r="U2745" s="6">
        <f t="shared" si="814"/>
        <v>38492</v>
      </c>
      <c r="V2745" s="55">
        <f t="shared" si="815"/>
        <v>38492</v>
      </c>
      <c r="W2745" s="6">
        <f t="shared" si="822"/>
        <v>0</v>
      </c>
      <c r="X2745" s="83">
        <f t="shared" si="823"/>
        <v>-47.098718914845513</v>
      </c>
      <c r="AA2745" s="29">
        <f t="shared" si="805"/>
        <v>0</v>
      </c>
      <c r="AC2745" s="56">
        <f t="shared" si="816"/>
        <v>0</v>
      </c>
      <c r="AD2745">
        <f t="shared" si="817"/>
        <v>0</v>
      </c>
      <c r="AE2745">
        <f t="shared" si="818"/>
        <v>0</v>
      </c>
      <c r="AF2745" t="str">
        <f t="shared" si="819"/>
        <v/>
      </c>
      <c r="AG2745" s="83">
        <f t="shared" si="820"/>
        <v>0</v>
      </c>
    </row>
    <row r="2746" spans="1:33">
      <c r="A2746" s="40">
        <v>38495</v>
      </c>
      <c r="B2746" s="41" t="s">
        <v>1787</v>
      </c>
      <c r="C2746" s="46"/>
      <c r="D2746" s="1"/>
      <c r="E2746" s="1"/>
      <c r="F2746" s="1"/>
      <c r="G2746" s="1"/>
      <c r="H2746" s="1"/>
      <c r="I2746" s="1"/>
      <c r="J2746" s="2">
        <f t="shared" si="806"/>
        <v>0</v>
      </c>
      <c r="K2746" s="2">
        <f t="shared" si="807"/>
        <v>0</v>
      </c>
      <c r="L2746" s="8">
        <f t="shared" si="821"/>
        <v>38495</v>
      </c>
      <c r="M2746" s="54">
        <f t="shared" si="808"/>
        <v>0</v>
      </c>
      <c r="N2746" s="6">
        <f t="shared" si="809"/>
        <v>0</v>
      </c>
      <c r="O2746" s="6" t="str">
        <f t="shared" si="810"/>
        <v/>
      </c>
      <c r="P2746" s="29"/>
      <c r="Q2746" s="54">
        <f t="shared" si="811"/>
        <v>1</v>
      </c>
      <c r="R2746" s="6">
        <f t="shared" si="812"/>
        <v>-47.098718914845513</v>
      </c>
      <c r="S2746" s="6">
        <f t="shared" si="813"/>
        <v>0.74346833330458584</v>
      </c>
      <c r="T2746" s="29"/>
      <c r="U2746" s="6">
        <f t="shared" si="814"/>
        <v>38495</v>
      </c>
      <c r="V2746" s="55">
        <f t="shared" si="815"/>
        <v>38495</v>
      </c>
      <c r="W2746" s="6">
        <f t="shared" si="822"/>
        <v>0</v>
      </c>
      <c r="X2746" s="83">
        <f t="shared" si="823"/>
        <v>-47.098718914845513</v>
      </c>
      <c r="AA2746" s="29">
        <f t="shared" si="805"/>
        <v>0</v>
      </c>
      <c r="AC2746" s="56">
        <f t="shared" si="816"/>
        <v>0</v>
      </c>
      <c r="AD2746">
        <f t="shared" si="817"/>
        <v>0</v>
      </c>
      <c r="AE2746">
        <f t="shared" si="818"/>
        <v>0</v>
      </c>
      <c r="AF2746" t="str">
        <f t="shared" si="819"/>
        <v/>
      </c>
      <c r="AG2746" s="83">
        <f t="shared" si="820"/>
        <v>0</v>
      </c>
    </row>
    <row r="2747" spans="1:33">
      <c r="A2747" s="40">
        <v>38496</v>
      </c>
      <c r="B2747" s="41" t="s">
        <v>1786</v>
      </c>
      <c r="C2747" s="46"/>
      <c r="D2747" s="1"/>
      <c r="E2747" s="1"/>
      <c r="F2747" s="1"/>
      <c r="G2747" s="1"/>
      <c r="H2747" s="1"/>
      <c r="I2747" s="1"/>
      <c r="J2747" s="2">
        <f t="shared" si="806"/>
        <v>0</v>
      </c>
      <c r="K2747" s="2">
        <f t="shared" si="807"/>
        <v>0</v>
      </c>
      <c r="L2747" s="8">
        <f t="shared" si="821"/>
        <v>38496</v>
      </c>
      <c r="M2747" s="54">
        <f t="shared" si="808"/>
        <v>0</v>
      </c>
      <c r="N2747" s="6">
        <f t="shared" si="809"/>
        <v>0</v>
      </c>
      <c r="O2747" s="6" t="str">
        <f t="shared" si="810"/>
        <v/>
      </c>
      <c r="P2747" s="29"/>
      <c r="Q2747" s="54">
        <f t="shared" si="811"/>
        <v>1</v>
      </c>
      <c r="R2747" s="6">
        <f t="shared" si="812"/>
        <v>-47.098718914845513</v>
      </c>
      <c r="S2747" s="6">
        <f t="shared" si="813"/>
        <v>0.74089537383743143</v>
      </c>
      <c r="T2747" s="29"/>
      <c r="U2747" s="6">
        <f t="shared" si="814"/>
        <v>38496</v>
      </c>
      <c r="V2747" s="55">
        <f t="shared" si="815"/>
        <v>38496</v>
      </c>
      <c r="W2747" s="6">
        <f t="shared" si="822"/>
        <v>0</v>
      </c>
      <c r="X2747" s="83">
        <f t="shared" si="823"/>
        <v>-47.098718914845513</v>
      </c>
      <c r="AA2747" s="29">
        <f t="shared" si="805"/>
        <v>0</v>
      </c>
      <c r="AC2747" s="56">
        <f t="shared" si="816"/>
        <v>0</v>
      </c>
      <c r="AD2747">
        <f t="shared" si="817"/>
        <v>0</v>
      </c>
      <c r="AE2747">
        <f t="shared" si="818"/>
        <v>0</v>
      </c>
      <c r="AF2747" t="str">
        <f t="shared" si="819"/>
        <v/>
      </c>
      <c r="AG2747" s="83">
        <f t="shared" si="820"/>
        <v>0</v>
      </c>
    </row>
    <row r="2748" spans="1:33">
      <c r="A2748" s="40">
        <v>38497</v>
      </c>
      <c r="B2748" s="41" t="s">
        <v>1785</v>
      </c>
      <c r="C2748" s="46"/>
      <c r="D2748" s="1"/>
      <c r="E2748" s="1"/>
      <c r="F2748" s="1"/>
      <c r="G2748" s="1"/>
      <c r="H2748" s="1"/>
      <c r="I2748" s="1"/>
      <c r="J2748" s="2">
        <f t="shared" si="806"/>
        <v>0</v>
      </c>
      <c r="K2748" s="2">
        <f t="shared" si="807"/>
        <v>0</v>
      </c>
      <c r="L2748" s="8">
        <f t="shared" si="821"/>
        <v>38497</v>
      </c>
      <c r="M2748" s="54">
        <f t="shared" si="808"/>
        <v>0</v>
      </c>
      <c r="N2748" s="6">
        <f t="shared" si="809"/>
        <v>0</v>
      </c>
      <c r="O2748" s="6" t="str">
        <f t="shared" si="810"/>
        <v/>
      </c>
      <c r="P2748" s="29"/>
      <c r="Q2748" s="54">
        <f t="shared" si="811"/>
        <v>1</v>
      </c>
      <c r="R2748" s="6">
        <f t="shared" si="812"/>
        <v>-47.098718914845513</v>
      </c>
      <c r="S2748" s="6">
        <f t="shared" si="813"/>
        <v>0.73545782190576992</v>
      </c>
      <c r="T2748" s="29"/>
      <c r="U2748" s="6">
        <f t="shared" si="814"/>
        <v>38497</v>
      </c>
      <c r="V2748" s="55">
        <f t="shared" si="815"/>
        <v>38497</v>
      </c>
      <c r="W2748" s="6">
        <f t="shared" si="822"/>
        <v>0</v>
      </c>
      <c r="X2748" s="83">
        <f t="shared" si="823"/>
        <v>-47.098718914845513</v>
      </c>
      <c r="AA2748" s="29">
        <f t="shared" si="805"/>
        <v>0</v>
      </c>
      <c r="AC2748" s="56">
        <f t="shared" si="816"/>
        <v>0</v>
      </c>
      <c r="AD2748">
        <f t="shared" si="817"/>
        <v>0</v>
      </c>
      <c r="AE2748">
        <f t="shared" si="818"/>
        <v>0</v>
      </c>
      <c r="AF2748" t="str">
        <f t="shared" si="819"/>
        <v/>
      </c>
      <c r="AG2748" s="83">
        <f t="shared" si="820"/>
        <v>0</v>
      </c>
    </row>
    <row r="2749" spans="1:33">
      <c r="A2749" s="40">
        <v>38498</v>
      </c>
      <c r="B2749" s="41" t="s">
        <v>1784</v>
      </c>
      <c r="C2749" s="46"/>
      <c r="D2749" s="1"/>
      <c r="E2749" s="1"/>
      <c r="F2749" s="1"/>
      <c r="G2749" s="1"/>
      <c r="H2749" s="1"/>
      <c r="I2749" s="1"/>
      <c r="J2749" s="2">
        <f t="shared" si="806"/>
        <v>0</v>
      </c>
      <c r="K2749" s="2">
        <f t="shared" si="807"/>
        <v>0</v>
      </c>
      <c r="L2749" s="8">
        <f t="shared" si="821"/>
        <v>38498</v>
      </c>
      <c r="M2749" s="54">
        <f t="shared" si="808"/>
        <v>0</v>
      </c>
      <c r="N2749" s="6">
        <f t="shared" si="809"/>
        <v>0</v>
      </c>
      <c r="O2749" s="6" t="str">
        <f t="shared" si="810"/>
        <v/>
      </c>
      <c r="P2749" s="29"/>
      <c r="Q2749" s="54">
        <f t="shared" si="811"/>
        <v>1</v>
      </c>
      <c r="R2749" s="6">
        <f t="shared" si="812"/>
        <v>-47.098718914845513</v>
      </c>
      <c r="S2749" s="6">
        <f t="shared" si="813"/>
        <v>0.73043918912601602</v>
      </c>
      <c r="T2749" s="29"/>
      <c r="U2749" s="6">
        <f t="shared" si="814"/>
        <v>38498</v>
      </c>
      <c r="V2749" s="55">
        <f t="shared" si="815"/>
        <v>38498</v>
      </c>
      <c r="W2749" s="6">
        <f t="shared" si="822"/>
        <v>0</v>
      </c>
      <c r="X2749" s="83">
        <f t="shared" si="823"/>
        <v>-47.098718914845513</v>
      </c>
      <c r="AA2749" s="29">
        <f t="shared" si="805"/>
        <v>0</v>
      </c>
      <c r="AC2749" s="56">
        <f t="shared" si="816"/>
        <v>0</v>
      </c>
      <c r="AD2749">
        <f t="shared" si="817"/>
        <v>0</v>
      </c>
      <c r="AE2749">
        <f t="shared" si="818"/>
        <v>0</v>
      </c>
      <c r="AF2749" t="str">
        <f t="shared" si="819"/>
        <v/>
      </c>
      <c r="AG2749" s="83">
        <f t="shared" si="820"/>
        <v>0</v>
      </c>
    </row>
    <row r="2750" spans="1:33">
      <c r="A2750" s="40">
        <v>38499</v>
      </c>
      <c r="B2750" s="41" t="s">
        <v>1783</v>
      </c>
      <c r="C2750" s="46"/>
      <c r="D2750" s="1"/>
      <c r="E2750" s="1"/>
      <c r="F2750" s="1"/>
      <c r="G2750" s="1"/>
      <c r="H2750" s="1"/>
      <c r="I2750" s="1"/>
      <c r="J2750" s="2">
        <f t="shared" si="806"/>
        <v>0</v>
      </c>
      <c r="K2750" s="2">
        <f t="shared" si="807"/>
        <v>0</v>
      </c>
      <c r="L2750" s="8">
        <f t="shared" si="821"/>
        <v>38499</v>
      </c>
      <c r="M2750" s="54">
        <f t="shared" si="808"/>
        <v>0</v>
      </c>
      <c r="N2750" s="6">
        <f t="shared" si="809"/>
        <v>0</v>
      </c>
      <c r="O2750" s="6" t="str">
        <f t="shared" si="810"/>
        <v/>
      </c>
      <c r="P2750" s="29"/>
      <c r="Q2750" s="54">
        <f t="shared" si="811"/>
        <v>1</v>
      </c>
      <c r="R2750" s="6">
        <f t="shared" si="812"/>
        <v>-47.098718914845513</v>
      </c>
      <c r="S2750" s="6">
        <f t="shared" si="813"/>
        <v>0.73021269635419395</v>
      </c>
      <c r="T2750" s="29"/>
      <c r="U2750" s="6">
        <f t="shared" si="814"/>
        <v>38499</v>
      </c>
      <c r="V2750" s="55">
        <f t="shared" si="815"/>
        <v>38499</v>
      </c>
      <c r="W2750" s="6">
        <f t="shared" si="822"/>
        <v>0</v>
      </c>
      <c r="X2750" s="83">
        <f t="shared" si="823"/>
        <v>-47.098718914845513</v>
      </c>
      <c r="AA2750" s="29">
        <f t="shared" ref="AA2750:AA2813" si="824">IF(Q2751=0,IF(Q2750=1,L2750,0),0)</f>
        <v>0</v>
      </c>
      <c r="AC2750" s="56">
        <f t="shared" si="816"/>
        <v>0</v>
      </c>
      <c r="AD2750">
        <f t="shared" si="817"/>
        <v>0</v>
      </c>
      <c r="AE2750">
        <f t="shared" si="818"/>
        <v>0</v>
      </c>
      <c r="AF2750" t="str">
        <f t="shared" si="819"/>
        <v/>
      </c>
      <c r="AG2750" s="83">
        <f t="shared" si="820"/>
        <v>0</v>
      </c>
    </row>
    <row r="2751" spans="1:33">
      <c r="A2751" s="40">
        <v>38502</v>
      </c>
      <c r="B2751" s="41" t="s">
        <v>1782</v>
      </c>
      <c r="C2751" s="46"/>
      <c r="D2751" s="1"/>
      <c r="E2751" s="1"/>
      <c r="F2751" s="1"/>
      <c r="G2751" s="1"/>
      <c r="H2751" s="1"/>
      <c r="I2751" s="1"/>
      <c r="J2751" s="2">
        <f t="shared" si="806"/>
        <v>0</v>
      </c>
      <c r="K2751" s="2">
        <f t="shared" si="807"/>
        <v>0</v>
      </c>
      <c r="L2751" s="8">
        <f t="shared" si="821"/>
        <v>38502</v>
      </c>
      <c r="M2751" s="54">
        <f t="shared" si="808"/>
        <v>0</v>
      </c>
      <c r="N2751" s="6">
        <f t="shared" si="809"/>
        <v>0</v>
      </c>
      <c r="O2751" s="6" t="str">
        <f t="shared" si="810"/>
        <v/>
      </c>
      <c r="P2751" s="29"/>
      <c r="Q2751" s="54">
        <f t="shared" si="811"/>
        <v>1</v>
      </c>
      <c r="R2751" s="6">
        <f t="shared" si="812"/>
        <v>-47.098718914845513</v>
      </c>
      <c r="S2751" s="6">
        <f t="shared" si="813"/>
        <v>0.73706915359695635</v>
      </c>
      <c r="T2751" s="29"/>
      <c r="U2751" s="6">
        <f t="shared" si="814"/>
        <v>38502</v>
      </c>
      <c r="V2751" s="55">
        <f t="shared" si="815"/>
        <v>38502</v>
      </c>
      <c r="W2751" s="6">
        <f t="shared" si="822"/>
        <v>0</v>
      </c>
      <c r="X2751" s="83">
        <f t="shared" si="823"/>
        <v>-47.098718914845513</v>
      </c>
      <c r="AA2751" s="29">
        <f t="shared" si="824"/>
        <v>0</v>
      </c>
      <c r="AC2751" s="56">
        <f t="shared" si="816"/>
        <v>0</v>
      </c>
      <c r="AD2751">
        <f t="shared" si="817"/>
        <v>0</v>
      </c>
      <c r="AE2751">
        <f t="shared" si="818"/>
        <v>0</v>
      </c>
      <c r="AF2751" t="str">
        <f t="shared" si="819"/>
        <v/>
      </c>
      <c r="AG2751" s="83">
        <f t="shared" si="820"/>
        <v>0</v>
      </c>
    </row>
    <row r="2752" spans="1:33">
      <c r="A2752" s="40">
        <v>38503</v>
      </c>
      <c r="B2752" s="41" t="s">
        <v>1781</v>
      </c>
      <c r="C2752" s="46"/>
      <c r="D2752" s="1"/>
      <c r="E2752" s="1"/>
      <c r="F2752" s="1"/>
      <c r="G2752" s="1"/>
      <c r="H2752" s="1"/>
      <c r="I2752" s="1"/>
      <c r="J2752" s="2">
        <f t="shared" si="806"/>
        <v>0</v>
      </c>
      <c r="K2752" s="2">
        <f t="shared" si="807"/>
        <v>0</v>
      </c>
      <c r="L2752" s="8">
        <f t="shared" si="821"/>
        <v>38503</v>
      </c>
      <c r="M2752" s="54">
        <f t="shared" si="808"/>
        <v>0</v>
      </c>
      <c r="N2752" s="6">
        <f t="shared" si="809"/>
        <v>0</v>
      </c>
      <c r="O2752" s="6" t="str">
        <f t="shared" si="810"/>
        <v/>
      </c>
      <c r="P2752" s="29"/>
      <c r="Q2752" s="54">
        <f t="shared" si="811"/>
        <v>1</v>
      </c>
      <c r="R2752" s="6">
        <f t="shared" si="812"/>
        <v>-47.098718914845513</v>
      </c>
      <c r="S2752" s="6">
        <f t="shared" si="813"/>
        <v>0.73248396446105002</v>
      </c>
      <c r="T2752" s="29"/>
      <c r="U2752" s="6">
        <f t="shared" si="814"/>
        <v>38503</v>
      </c>
      <c r="V2752" s="55">
        <f t="shared" si="815"/>
        <v>38503</v>
      </c>
      <c r="W2752" s="6">
        <f t="shared" si="822"/>
        <v>0</v>
      </c>
      <c r="X2752" s="83">
        <f t="shared" si="823"/>
        <v>-47.098718914845513</v>
      </c>
      <c r="AA2752" s="29">
        <f t="shared" si="824"/>
        <v>0</v>
      </c>
      <c r="AC2752" s="56">
        <f t="shared" si="816"/>
        <v>0</v>
      </c>
      <c r="AD2752">
        <f t="shared" si="817"/>
        <v>0</v>
      </c>
      <c r="AE2752">
        <f t="shared" si="818"/>
        <v>0</v>
      </c>
      <c r="AF2752" t="str">
        <f t="shared" si="819"/>
        <v/>
      </c>
      <c r="AG2752" s="83">
        <f t="shared" si="820"/>
        <v>0</v>
      </c>
    </row>
    <row r="2753" spans="1:33">
      <c r="A2753" s="40">
        <v>38504</v>
      </c>
      <c r="B2753" s="41" t="s">
        <v>1780</v>
      </c>
      <c r="C2753" s="46"/>
      <c r="D2753" s="1"/>
      <c r="E2753" s="1"/>
      <c r="F2753" s="1"/>
      <c r="G2753" s="1"/>
      <c r="H2753" s="1"/>
      <c r="I2753" s="1"/>
      <c r="J2753" s="2">
        <f t="shared" si="806"/>
        <v>0</v>
      </c>
      <c r="K2753" s="2">
        <f t="shared" si="807"/>
        <v>0</v>
      </c>
      <c r="L2753" s="8">
        <f t="shared" si="821"/>
        <v>38504</v>
      </c>
      <c r="M2753" s="54">
        <f t="shared" si="808"/>
        <v>0</v>
      </c>
      <c r="N2753" s="6">
        <f t="shared" si="809"/>
        <v>0</v>
      </c>
      <c r="O2753" s="6" t="str">
        <f t="shared" si="810"/>
        <v/>
      </c>
      <c r="P2753" s="29"/>
      <c r="Q2753" s="54">
        <f t="shared" si="811"/>
        <v>1</v>
      </c>
      <c r="R2753" s="6">
        <f t="shared" si="812"/>
        <v>-47.098718914845513</v>
      </c>
      <c r="S2753" s="6">
        <f t="shared" si="813"/>
        <v>0.73214237392889037</v>
      </c>
      <c r="T2753" s="29"/>
      <c r="U2753" s="6">
        <f t="shared" si="814"/>
        <v>38504</v>
      </c>
      <c r="V2753" s="55">
        <f t="shared" si="815"/>
        <v>38504</v>
      </c>
      <c r="W2753" s="6">
        <f t="shared" si="822"/>
        <v>0</v>
      </c>
      <c r="X2753" s="83">
        <f t="shared" si="823"/>
        <v>-47.098718914845513</v>
      </c>
      <c r="AA2753" s="29">
        <f t="shared" si="824"/>
        <v>0</v>
      </c>
      <c r="AC2753" s="56">
        <f t="shared" si="816"/>
        <v>0</v>
      </c>
      <c r="AD2753">
        <f t="shared" si="817"/>
        <v>0</v>
      </c>
      <c r="AE2753">
        <f t="shared" si="818"/>
        <v>0</v>
      </c>
      <c r="AF2753" t="str">
        <f t="shared" si="819"/>
        <v/>
      </c>
      <c r="AG2753" s="83">
        <f t="shared" si="820"/>
        <v>0</v>
      </c>
    </row>
    <row r="2754" spans="1:33">
      <c r="A2754" s="40">
        <v>38505</v>
      </c>
      <c r="B2754" s="41" t="s">
        <v>1779</v>
      </c>
      <c r="C2754" s="46"/>
      <c r="D2754" s="1"/>
      <c r="E2754" s="1"/>
      <c r="F2754" s="1"/>
      <c r="G2754" s="1"/>
      <c r="H2754" s="1"/>
      <c r="I2754" s="1"/>
      <c r="J2754" s="2">
        <f t="shared" si="806"/>
        <v>0</v>
      </c>
      <c r="K2754" s="2">
        <f t="shared" si="807"/>
        <v>0</v>
      </c>
      <c r="L2754" s="8">
        <f t="shared" si="821"/>
        <v>38505</v>
      </c>
      <c r="M2754" s="54">
        <f t="shared" si="808"/>
        <v>0</v>
      </c>
      <c r="N2754" s="6">
        <f t="shared" si="809"/>
        <v>0</v>
      </c>
      <c r="O2754" s="6" t="str">
        <f t="shared" si="810"/>
        <v/>
      </c>
      <c r="P2754" s="29"/>
      <c r="Q2754" s="54">
        <f t="shared" si="811"/>
        <v>1</v>
      </c>
      <c r="R2754" s="6">
        <f t="shared" si="812"/>
        <v>-47.098718914845513</v>
      </c>
      <c r="S2754" s="6">
        <f t="shared" si="813"/>
        <v>0.73822443440196728</v>
      </c>
      <c r="T2754" s="29"/>
      <c r="U2754" s="6">
        <f t="shared" si="814"/>
        <v>38505</v>
      </c>
      <c r="V2754" s="55">
        <f t="shared" si="815"/>
        <v>38505</v>
      </c>
      <c r="W2754" s="6">
        <f t="shared" si="822"/>
        <v>0</v>
      </c>
      <c r="X2754" s="83">
        <f t="shared" si="823"/>
        <v>-47.098718914845513</v>
      </c>
      <c r="AA2754" s="29">
        <f t="shared" si="824"/>
        <v>0</v>
      </c>
      <c r="AC2754" s="56">
        <f t="shared" si="816"/>
        <v>0</v>
      </c>
      <c r="AD2754">
        <f t="shared" si="817"/>
        <v>0</v>
      </c>
      <c r="AE2754">
        <f t="shared" si="818"/>
        <v>0</v>
      </c>
      <c r="AF2754" t="str">
        <f t="shared" si="819"/>
        <v/>
      </c>
      <c r="AG2754" s="83">
        <f t="shared" si="820"/>
        <v>0</v>
      </c>
    </row>
    <row r="2755" spans="1:33">
      <c r="A2755" s="40">
        <v>38506</v>
      </c>
      <c r="B2755" s="41" t="s">
        <v>1778</v>
      </c>
      <c r="C2755" s="46"/>
      <c r="D2755" s="1"/>
      <c r="E2755" s="1"/>
      <c r="F2755" s="1"/>
      <c r="G2755" s="1"/>
      <c r="H2755" s="1"/>
      <c r="I2755" s="1"/>
      <c r="J2755" s="2">
        <f t="shared" si="806"/>
        <v>0</v>
      </c>
      <c r="K2755" s="2">
        <f t="shared" si="807"/>
        <v>0</v>
      </c>
      <c r="L2755" s="8">
        <f t="shared" si="821"/>
        <v>38506</v>
      </c>
      <c r="M2755" s="54">
        <f t="shared" si="808"/>
        <v>0</v>
      </c>
      <c r="N2755" s="6">
        <f t="shared" si="809"/>
        <v>0</v>
      </c>
      <c r="O2755" s="6" t="str">
        <f t="shared" si="810"/>
        <v/>
      </c>
      <c r="P2755" s="29"/>
      <c r="Q2755" s="54">
        <f t="shared" si="811"/>
        <v>1</v>
      </c>
      <c r="R2755" s="6">
        <f t="shared" si="812"/>
        <v>-47.098718914845513</v>
      </c>
      <c r="S2755" s="6">
        <f t="shared" si="813"/>
        <v>0.73134656700070666</v>
      </c>
      <c r="T2755" s="29"/>
      <c r="U2755" s="6">
        <f t="shared" si="814"/>
        <v>38506</v>
      </c>
      <c r="V2755" s="55">
        <f t="shared" si="815"/>
        <v>38506</v>
      </c>
      <c r="W2755" s="6">
        <f t="shared" si="822"/>
        <v>0</v>
      </c>
      <c r="X2755" s="83">
        <f t="shared" si="823"/>
        <v>-47.098718914845513</v>
      </c>
      <c r="AA2755" s="29">
        <f t="shared" si="824"/>
        <v>0</v>
      </c>
      <c r="AC2755" s="56">
        <f t="shared" si="816"/>
        <v>0</v>
      </c>
      <c r="AD2755">
        <f t="shared" si="817"/>
        <v>0</v>
      </c>
      <c r="AE2755">
        <f t="shared" si="818"/>
        <v>0</v>
      </c>
      <c r="AF2755" t="str">
        <f t="shared" si="819"/>
        <v/>
      </c>
      <c r="AG2755" s="83">
        <f t="shared" si="820"/>
        <v>0</v>
      </c>
    </row>
    <row r="2756" spans="1:33">
      <c r="A2756" s="40">
        <v>38509</v>
      </c>
      <c r="B2756" s="41" t="s">
        <v>1777</v>
      </c>
      <c r="C2756" s="46"/>
      <c r="D2756" s="1"/>
      <c r="E2756" s="1"/>
      <c r="F2756" s="1"/>
      <c r="G2756" s="1"/>
      <c r="H2756" s="1"/>
      <c r="I2756" s="1"/>
      <c r="J2756" s="2">
        <f t="shared" si="806"/>
        <v>0</v>
      </c>
      <c r="K2756" s="2">
        <f t="shared" si="807"/>
        <v>0</v>
      </c>
      <c r="L2756" s="8">
        <f t="shared" si="821"/>
        <v>38509</v>
      </c>
      <c r="M2756" s="54">
        <f t="shared" si="808"/>
        <v>0</v>
      </c>
      <c r="N2756" s="6">
        <f t="shared" si="809"/>
        <v>0</v>
      </c>
      <c r="O2756" s="6" t="str">
        <f t="shared" si="810"/>
        <v/>
      </c>
      <c r="P2756" s="29"/>
      <c r="Q2756" s="54">
        <f t="shared" si="811"/>
        <v>1</v>
      </c>
      <c r="R2756" s="6">
        <f t="shared" si="812"/>
        <v>-47.098718914845513</v>
      </c>
      <c r="S2756" s="6">
        <f t="shared" si="813"/>
        <v>0.73225620203428976</v>
      </c>
      <c r="T2756" s="29"/>
      <c r="U2756" s="6">
        <f t="shared" si="814"/>
        <v>38509</v>
      </c>
      <c r="V2756" s="55">
        <f t="shared" si="815"/>
        <v>38509</v>
      </c>
      <c r="W2756" s="6">
        <f t="shared" si="822"/>
        <v>0</v>
      </c>
      <c r="X2756" s="83">
        <f t="shared" si="823"/>
        <v>-47.098718914845513</v>
      </c>
      <c r="AA2756" s="29">
        <f t="shared" si="824"/>
        <v>0</v>
      </c>
      <c r="AC2756" s="56">
        <f t="shared" si="816"/>
        <v>0</v>
      </c>
      <c r="AD2756">
        <f t="shared" si="817"/>
        <v>0</v>
      </c>
      <c r="AE2756">
        <f t="shared" si="818"/>
        <v>0</v>
      </c>
      <c r="AF2756" t="str">
        <f t="shared" si="819"/>
        <v/>
      </c>
      <c r="AG2756" s="83">
        <f t="shared" si="820"/>
        <v>0</v>
      </c>
    </row>
    <row r="2757" spans="1:33">
      <c r="A2757" s="40">
        <v>38510</v>
      </c>
      <c r="B2757" s="41" t="s">
        <v>1776</v>
      </c>
      <c r="C2757" s="46"/>
      <c r="D2757" s="1"/>
      <c r="E2757" s="1"/>
      <c r="F2757" s="1"/>
      <c r="G2757" s="1"/>
      <c r="H2757" s="1"/>
      <c r="I2757" s="1"/>
      <c r="J2757" s="2">
        <f t="shared" si="806"/>
        <v>1</v>
      </c>
      <c r="K2757" s="2">
        <f t="shared" si="807"/>
        <v>-1000</v>
      </c>
      <c r="L2757" s="8">
        <f t="shared" si="821"/>
        <v>38510</v>
      </c>
      <c r="M2757" s="54">
        <f t="shared" si="808"/>
        <v>1</v>
      </c>
      <c r="N2757" s="6">
        <f t="shared" si="809"/>
        <v>-1000</v>
      </c>
      <c r="O2757" s="6">
        <f t="shared" si="810"/>
        <v>15.49186676994578</v>
      </c>
      <c r="P2757" s="29"/>
      <c r="Q2757" s="54">
        <f t="shared" si="811"/>
        <v>1</v>
      </c>
      <c r="R2757" s="6">
        <f t="shared" si="812"/>
        <v>-47.098718914845513</v>
      </c>
      <c r="S2757" s="6">
        <f t="shared" si="813"/>
        <v>0.72964707846391197</v>
      </c>
      <c r="T2757" s="29"/>
      <c r="U2757" s="6">
        <f t="shared" si="814"/>
        <v>38510</v>
      </c>
      <c r="V2757" s="55">
        <f t="shared" si="815"/>
        <v>38510</v>
      </c>
      <c r="W2757" s="6">
        <f t="shared" si="822"/>
        <v>-1000</v>
      </c>
      <c r="X2757" s="83">
        <f t="shared" si="823"/>
        <v>-47.098718914845513</v>
      </c>
      <c r="AA2757" s="29">
        <f t="shared" si="824"/>
        <v>0</v>
      </c>
      <c r="AC2757" s="56">
        <f t="shared" si="816"/>
        <v>0</v>
      </c>
      <c r="AD2757">
        <f t="shared" si="817"/>
        <v>0</v>
      </c>
      <c r="AE2757">
        <f t="shared" si="818"/>
        <v>0</v>
      </c>
      <c r="AF2757" t="str">
        <f t="shared" si="819"/>
        <v/>
      </c>
      <c r="AG2757" s="83">
        <f t="shared" si="820"/>
        <v>0</v>
      </c>
    </row>
    <row r="2758" spans="1:33">
      <c r="A2758" s="40">
        <v>38511</v>
      </c>
      <c r="B2758" s="41" t="s">
        <v>1775</v>
      </c>
      <c r="C2758" s="46"/>
      <c r="D2758" s="1"/>
      <c r="E2758" s="1"/>
      <c r="F2758" s="1"/>
      <c r="G2758" s="1"/>
      <c r="H2758" s="1"/>
      <c r="I2758" s="1"/>
      <c r="J2758" s="2">
        <f t="shared" si="806"/>
        <v>0</v>
      </c>
      <c r="K2758" s="2">
        <f t="shared" si="807"/>
        <v>0</v>
      </c>
      <c r="L2758" s="8">
        <f t="shared" si="821"/>
        <v>38511</v>
      </c>
      <c r="M2758" s="54">
        <f t="shared" si="808"/>
        <v>0</v>
      </c>
      <c r="N2758" s="6">
        <f t="shared" si="809"/>
        <v>0</v>
      </c>
      <c r="O2758" s="6" t="str">
        <f t="shared" si="810"/>
        <v/>
      </c>
      <c r="P2758" s="29"/>
      <c r="Q2758" s="54">
        <f t="shared" si="811"/>
        <v>1</v>
      </c>
      <c r="R2758" s="6">
        <f t="shared" si="812"/>
        <v>-47.098718914845513</v>
      </c>
      <c r="S2758" s="6">
        <f t="shared" si="813"/>
        <v>0.7200537978114282</v>
      </c>
      <c r="T2758" s="29"/>
      <c r="U2758" s="6">
        <f t="shared" si="814"/>
        <v>38511</v>
      </c>
      <c r="V2758" s="55">
        <f t="shared" si="815"/>
        <v>38511</v>
      </c>
      <c r="W2758" s="6">
        <f t="shared" si="822"/>
        <v>0</v>
      </c>
      <c r="X2758" s="83">
        <f t="shared" si="823"/>
        <v>-47.098718914845513</v>
      </c>
      <c r="AA2758" s="29">
        <f t="shared" si="824"/>
        <v>0</v>
      </c>
      <c r="AC2758" s="56">
        <f t="shared" si="816"/>
        <v>0</v>
      </c>
      <c r="AD2758">
        <f t="shared" si="817"/>
        <v>0</v>
      </c>
      <c r="AE2758">
        <f t="shared" si="818"/>
        <v>0</v>
      </c>
      <c r="AF2758" t="str">
        <f t="shared" si="819"/>
        <v/>
      </c>
      <c r="AG2758" s="83">
        <f t="shared" si="820"/>
        <v>0</v>
      </c>
    </row>
    <row r="2759" spans="1:33">
      <c r="A2759" s="40">
        <v>38512</v>
      </c>
      <c r="B2759" s="41" t="s">
        <v>1774</v>
      </c>
      <c r="C2759" s="46"/>
      <c r="D2759" s="1"/>
      <c r="E2759" s="1"/>
      <c r="F2759" s="1"/>
      <c r="G2759" s="1"/>
      <c r="H2759" s="1"/>
      <c r="I2759" s="1"/>
      <c r="J2759" s="2">
        <f t="shared" si="806"/>
        <v>0</v>
      </c>
      <c r="K2759" s="2">
        <f t="shared" si="807"/>
        <v>0</v>
      </c>
      <c r="L2759" s="8">
        <f t="shared" si="821"/>
        <v>38512</v>
      </c>
      <c r="M2759" s="54">
        <f t="shared" si="808"/>
        <v>0</v>
      </c>
      <c r="N2759" s="6">
        <f t="shared" si="809"/>
        <v>0</v>
      </c>
      <c r="O2759" s="6" t="str">
        <f t="shared" si="810"/>
        <v/>
      </c>
      <c r="P2759" s="29"/>
      <c r="Q2759" s="54">
        <f t="shared" si="811"/>
        <v>1</v>
      </c>
      <c r="R2759" s="6">
        <f t="shared" si="812"/>
        <v>-47.098718914845513</v>
      </c>
      <c r="S2759" s="6">
        <f t="shared" si="813"/>
        <v>0.72237298949149553</v>
      </c>
      <c r="T2759" s="29"/>
      <c r="U2759" s="6">
        <f t="shared" si="814"/>
        <v>38512</v>
      </c>
      <c r="V2759" s="55">
        <f t="shared" si="815"/>
        <v>38512</v>
      </c>
      <c r="W2759" s="6">
        <f t="shared" si="822"/>
        <v>0</v>
      </c>
      <c r="X2759" s="83">
        <f t="shared" si="823"/>
        <v>-47.098718914845513</v>
      </c>
      <c r="AA2759" s="29">
        <f t="shared" si="824"/>
        <v>0</v>
      </c>
      <c r="AC2759" s="56">
        <f t="shared" si="816"/>
        <v>0</v>
      </c>
      <c r="AD2759">
        <f t="shared" si="817"/>
        <v>0</v>
      </c>
      <c r="AE2759">
        <f t="shared" si="818"/>
        <v>0</v>
      </c>
      <c r="AF2759" t="str">
        <f t="shared" si="819"/>
        <v/>
      </c>
      <c r="AG2759" s="83">
        <f t="shared" si="820"/>
        <v>0</v>
      </c>
    </row>
    <row r="2760" spans="1:33">
      <c r="A2760" s="40">
        <v>38513</v>
      </c>
      <c r="B2760" s="41" t="s">
        <v>1773</v>
      </c>
      <c r="C2760" s="46"/>
      <c r="D2760" s="1"/>
      <c r="E2760" s="1"/>
      <c r="F2760" s="1"/>
      <c r="G2760" s="1"/>
      <c r="H2760" s="1"/>
      <c r="I2760" s="1"/>
      <c r="J2760" s="2">
        <f t="shared" ref="J2760:J2823" si="825">IF(DAY(A2760)=sipdate,1,IF(J2759=1,0,IF(J2758=1,0,IF(J2757=1,0,IF(J2756=1,0,IF(J2755=1,0,IF(J2754=1,0,IF(DAY(A2760)=sipdate+1,1,IF(DAY(A2760)=sipdate+2,1,IF(DAY(A2760)=sipdate+3,1,IF(DAY(A2760)=sipdate+4,1,IF(DAY(A2760)=sipdate+5,1,IF(DAY(A2760)=sipdate+6,1,IF(DAY(A2760)=sipdate+7,1,0))))))))))))))</f>
        <v>0</v>
      </c>
      <c r="K2760" s="2">
        <f t="shared" ref="K2760:K2823" si="826">IF(DAY(A2760)=sipdate,-sip,IF(K2759=-sip,0,IF(K2758=-sip,0,IF(K2757=-sip,0,IF(K2756=-sip,0,IF(K2755=-sip,0,IF(K2754=-sip,0,IF(DAY(A2760)=sipdate+1,-sip,IF(DAY(A2760)=sipdate+2,-sip,IF(DAY(A2760)=sipdate+3,-sip,IF(DAY(A2760)=sipdate+4,-sip,IF(DAY(A2760)=sipdate+5,-sip,IF(DAY(A2760)=sipdate+6,-sip,IF(DAY(A2760)=sipdate+7,-sip,0))))))))))))))</f>
        <v>0</v>
      </c>
      <c r="L2760" s="8">
        <f t="shared" si="821"/>
        <v>38513</v>
      </c>
      <c r="M2760" s="54">
        <f t="shared" ref="M2760:M2823" si="827">IF(IF(L2760&gt;=sipstart,1,0)+IF(L2760&lt;=sipend,1,0)=2,J2760,0)</f>
        <v>0</v>
      </c>
      <c r="N2760" s="6">
        <f t="shared" ref="N2760:N2823" si="828">IF(IF(L2760&gt;=sipstart,1,0)+IF(L2760&lt;=sipend,1,0)=2,K2760,0)</f>
        <v>0</v>
      </c>
      <c r="O2760" s="6" t="str">
        <f t="shared" ref="O2760:O2823" si="829">IF(N2760=-sip,-N2760/B2760,"")</f>
        <v/>
      </c>
      <c r="P2760" s="29"/>
      <c r="Q2760" s="54">
        <f t="shared" ref="Q2760:Q2823" si="830">IF(IF(L2760&gt;=sipstart,1,0)+IF(L2760&lt;=sipend,1,0)=2,1,0)</f>
        <v>1</v>
      </c>
      <c r="R2760" s="6">
        <f t="shared" ref="R2760:R2823" si="831">IF(IF(L2760&gt;=sipstart,1,0)+IF(L2760&lt;=sipend,1,0)=2,-dsip,0)</f>
        <v>-47.098718914845513</v>
      </c>
      <c r="S2760" s="6">
        <f t="shared" ref="S2760:S2823" si="832">IF(R2760=-dsip,-R2760/B2760,"")</f>
        <v>0.72818056454615809</v>
      </c>
      <c r="T2760" s="29"/>
      <c r="U2760" s="6">
        <f t="shared" ref="U2760:U2823" si="833">IF((IF(L2760&gt;=sipstart,1,2)+IF(L2760&lt;=sipend,1,2))=2,L2760,0)</f>
        <v>38513</v>
      </c>
      <c r="V2760" s="55">
        <f t="shared" ref="V2760:V2823" si="834">IF((IF(L2760&gt;=sipstart,1,2)+IF(L2760&lt;=sipend,1,2))=2,L2760,0)+IF(U2759=actualsipend,actualsipend,0)</f>
        <v>38513</v>
      </c>
      <c r="W2760" s="6">
        <f t="shared" si="822"/>
        <v>0</v>
      </c>
      <c r="X2760" s="83">
        <f t="shared" si="823"/>
        <v>-47.098718914845513</v>
      </c>
      <c r="AA2760" s="29">
        <f t="shared" si="824"/>
        <v>0</v>
      </c>
      <c r="AC2760" s="56">
        <f t="shared" ref="AC2760:AC2823" si="835">IF(INT((MONTH(L2760)-MONTH(sipstart))/3)-(MONTH(L2760)-MONTH(sipstart))/3=0,IF(DAY(A2760)=sipdate,1,IF(AC2759=1,0,IF(AC2758=1,0,IF(AC2757=1,0,IF(AC2756=1,0,IF(AC2755=1,0,IF(AC2754=1,0,IF(DAY(A2760)=sipdate+1,1,IF(DAY(A2760)=sipdate+2,1,IF(DAY(A2760)=sipdate+3,1,IF(DAY(A2760)=sipdate+4,1,IF(DAY(A2760)=sipdate+5,1,IF(DAY(A2760)=sipdate+6,1,IF(DAY(A2760)=sipdate+7,1,0)))))))))))))),0)</f>
        <v>0</v>
      </c>
      <c r="AD2760">
        <f t="shared" ref="AD2760:AD2823" si="836">IF(IF(L2760&gt;=sipstart,1,0)+IF(L2760&lt;=sipend,1,0)=2,AC2760,0)</f>
        <v>0</v>
      </c>
      <c r="AE2760">
        <f t="shared" ref="AE2760:AE2823" si="837">IF(IF(L2760&gt;=sipstart,1,0)+IF(L2760&lt;=sipend,1,0)=2,-qsip*AC2760,0)</f>
        <v>0</v>
      </c>
      <c r="AF2760" t="str">
        <f t="shared" ref="AF2760:AF2823" si="838">IF(AE2760=-qsip,-AE2760/B2760,"")</f>
        <v/>
      </c>
      <c r="AG2760" s="83">
        <f t="shared" ref="AG2760:AG2823" si="839">IF(V2760+V2759=0,-1E-300,IF(V2760=V2759,qsipunits*B2759,AE2760))</f>
        <v>0</v>
      </c>
    </row>
    <row r="2761" spans="1:33">
      <c r="A2761" s="40">
        <v>38516</v>
      </c>
      <c r="B2761" s="41" t="s">
        <v>1772</v>
      </c>
      <c r="C2761" s="46"/>
      <c r="D2761" s="1"/>
      <c r="E2761" s="1"/>
      <c r="F2761" s="1"/>
      <c r="G2761" s="1"/>
      <c r="H2761" s="1"/>
      <c r="I2761" s="1"/>
      <c r="J2761" s="2">
        <f t="shared" si="825"/>
        <v>0</v>
      </c>
      <c r="K2761" s="2">
        <f t="shared" si="826"/>
        <v>0</v>
      </c>
      <c r="L2761" s="8">
        <f t="shared" ref="L2761:L2824" si="840">A2761</f>
        <v>38516</v>
      </c>
      <c r="M2761" s="54">
        <f t="shared" si="827"/>
        <v>0</v>
      </c>
      <c r="N2761" s="6">
        <f t="shared" si="828"/>
        <v>0</v>
      </c>
      <c r="O2761" s="6" t="str">
        <f t="shared" si="829"/>
        <v/>
      </c>
      <c r="P2761" s="29"/>
      <c r="Q2761" s="54">
        <f t="shared" si="830"/>
        <v>1</v>
      </c>
      <c r="R2761" s="6">
        <f t="shared" si="831"/>
        <v>-47.098718914845513</v>
      </c>
      <c r="S2761" s="6">
        <f t="shared" si="832"/>
        <v>0.7248186967504695</v>
      </c>
      <c r="T2761" s="29"/>
      <c r="U2761" s="6">
        <f t="shared" si="833"/>
        <v>38516</v>
      </c>
      <c r="V2761" s="55">
        <f t="shared" si="834"/>
        <v>38516</v>
      </c>
      <c r="W2761" s="6">
        <f t="shared" ref="W2761:W2824" si="841">IF(V2761+V2760=0,0,IF(V2761=V2760,sipunits*B2760,N2761))</f>
        <v>0</v>
      </c>
      <c r="X2761" s="83">
        <f t="shared" ref="X2761:X2824" si="842">IF(V2761+V2760=0,0,IF(V2761=V2760,dsipunits*B2760,R2761))</f>
        <v>-47.098718914845513</v>
      </c>
      <c r="AA2761" s="29">
        <f t="shared" si="824"/>
        <v>0</v>
      </c>
      <c r="AC2761" s="56">
        <f t="shared" si="835"/>
        <v>0</v>
      </c>
      <c r="AD2761">
        <f t="shared" si="836"/>
        <v>0</v>
      </c>
      <c r="AE2761">
        <f t="shared" si="837"/>
        <v>0</v>
      </c>
      <c r="AF2761" t="str">
        <f t="shared" si="838"/>
        <v/>
      </c>
      <c r="AG2761" s="83">
        <f t="shared" si="839"/>
        <v>0</v>
      </c>
    </row>
    <row r="2762" spans="1:33">
      <c r="A2762" s="40">
        <v>38517</v>
      </c>
      <c r="B2762" s="41" t="s">
        <v>1771</v>
      </c>
      <c r="C2762" s="46"/>
      <c r="D2762" s="1"/>
      <c r="E2762" s="1"/>
      <c r="F2762" s="1"/>
      <c r="G2762" s="1"/>
      <c r="H2762" s="1"/>
      <c r="I2762" s="1"/>
      <c r="J2762" s="2">
        <f t="shared" si="825"/>
        <v>0</v>
      </c>
      <c r="K2762" s="2">
        <f t="shared" si="826"/>
        <v>0</v>
      </c>
      <c r="L2762" s="8">
        <f t="shared" si="840"/>
        <v>38517</v>
      </c>
      <c r="M2762" s="54">
        <f t="shared" si="827"/>
        <v>0</v>
      </c>
      <c r="N2762" s="6">
        <f t="shared" si="828"/>
        <v>0</v>
      </c>
      <c r="O2762" s="6" t="str">
        <f t="shared" si="829"/>
        <v/>
      </c>
      <c r="P2762" s="29"/>
      <c r="Q2762" s="54">
        <f t="shared" si="830"/>
        <v>1</v>
      </c>
      <c r="R2762" s="6">
        <f t="shared" si="831"/>
        <v>-47.098718914845513</v>
      </c>
      <c r="S2762" s="6">
        <f t="shared" si="832"/>
        <v>0.7239274349038658</v>
      </c>
      <c r="T2762" s="29"/>
      <c r="U2762" s="6">
        <f t="shared" si="833"/>
        <v>38517</v>
      </c>
      <c r="V2762" s="55">
        <f t="shared" si="834"/>
        <v>38517</v>
      </c>
      <c r="W2762" s="6">
        <f t="shared" si="841"/>
        <v>0</v>
      </c>
      <c r="X2762" s="83">
        <f t="shared" si="842"/>
        <v>-47.098718914845513</v>
      </c>
      <c r="AA2762" s="29">
        <f t="shared" si="824"/>
        <v>0</v>
      </c>
      <c r="AC2762" s="56">
        <f t="shared" si="835"/>
        <v>0</v>
      </c>
      <c r="AD2762">
        <f t="shared" si="836"/>
        <v>0</v>
      </c>
      <c r="AE2762">
        <f t="shared" si="837"/>
        <v>0</v>
      </c>
      <c r="AF2762" t="str">
        <f t="shared" si="838"/>
        <v/>
      </c>
      <c r="AG2762" s="83">
        <f t="shared" si="839"/>
        <v>0</v>
      </c>
    </row>
    <row r="2763" spans="1:33">
      <c r="A2763" s="40">
        <v>38518</v>
      </c>
      <c r="B2763" s="41" t="s">
        <v>1770</v>
      </c>
      <c r="C2763" s="46"/>
      <c r="D2763" s="1"/>
      <c r="E2763" s="1"/>
      <c r="F2763" s="1"/>
      <c r="G2763" s="1"/>
      <c r="H2763" s="1"/>
      <c r="I2763" s="1"/>
      <c r="J2763" s="2">
        <f t="shared" si="825"/>
        <v>0</v>
      </c>
      <c r="K2763" s="2">
        <f t="shared" si="826"/>
        <v>0</v>
      </c>
      <c r="L2763" s="8">
        <f t="shared" si="840"/>
        <v>38518</v>
      </c>
      <c r="M2763" s="54">
        <f t="shared" si="827"/>
        <v>0</v>
      </c>
      <c r="N2763" s="6">
        <f t="shared" si="828"/>
        <v>0</v>
      </c>
      <c r="O2763" s="6" t="str">
        <f t="shared" si="829"/>
        <v/>
      </c>
      <c r="P2763" s="29"/>
      <c r="Q2763" s="54">
        <f t="shared" si="830"/>
        <v>1</v>
      </c>
      <c r="R2763" s="6">
        <f t="shared" si="831"/>
        <v>-47.098718914845513</v>
      </c>
      <c r="S2763" s="6">
        <f t="shared" si="832"/>
        <v>0.7192840396280622</v>
      </c>
      <c r="T2763" s="29"/>
      <c r="U2763" s="6">
        <f t="shared" si="833"/>
        <v>38518</v>
      </c>
      <c r="V2763" s="55">
        <f t="shared" si="834"/>
        <v>38518</v>
      </c>
      <c r="W2763" s="6">
        <f t="shared" si="841"/>
        <v>0</v>
      </c>
      <c r="X2763" s="83">
        <f t="shared" si="842"/>
        <v>-47.098718914845513</v>
      </c>
      <c r="AA2763" s="29">
        <f t="shared" si="824"/>
        <v>0</v>
      </c>
      <c r="AC2763" s="56">
        <f t="shared" si="835"/>
        <v>0</v>
      </c>
      <c r="AD2763">
        <f t="shared" si="836"/>
        <v>0</v>
      </c>
      <c r="AE2763">
        <f t="shared" si="837"/>
        <v>0</v>
      </c>
      <c r="AF2763" t="str">
        <f t="shared" si="838"/>
        <v/>
      </c>
      <c r="AG2763" s="83">
        <f t="shared" si="839"/>
        <v>0</v>
      </c>
    </row>
    <row r="2764" spans="1:33">
      <c r="A2764" s="40">
        <v>38519</v>
      </c>
      <c r="B2764" s="41" t="s">
        <v>1769</v>
      </c>
      <c r="C2764" s="46"/>
      <c r="D2764" s="1"/>
      <c r="E2764" s="1"/>
      <c r="F2764" s="1"/>
      <c r="G2764" s="1"/>
      <c r="H2764" s="1"/>
      <c r="I2764" s="1"/>
      <c r="J2764" s="2">
        <f t="shared" si="825"/>
        <v>0</v>
      </c>
      <c r="K2764" s="2">
        <f t="shared" si="826"/>
        <v>0</v>
      </c>
      <c r="L2764" s="8">
        <f t="shared" si="840"/>
        <v>38519</v>
      </c>
      <c r="M2764" s="54">
        <f t="shared" si="827"/>
        <v>0</v>
      </c>
      <c r="N2764" s="6">
        <f t="shared" si="828"/>
        <v>0</v>
      </c>
      <c r="O2764" s="6" t="str">
        <f t="shared" si="829"/>
        <v/>
      </c>
      <c r="P2764" s="29"/>
      <c r="Q2764" s="54">
        <f t="shared" si="830"/>
        <v>1</v>
      </c>
      <c r="R2764" s="6">
        <f t="shared" si="831"/>
        <v>-47.098718914845513</v>
      </c>
      <c r="S2764" s="6">
        <f t="shared" si="832"/>
        <v>0.72181944697081246</v>
      </c>
      <c r="T2764" s="29"/>
      <c r="U2764" s="6">
        <f t="shared" si="833"/>
        <v>38519</v>
      </c>
      <c r="V2764" s="55">
        <f t="shared" si="834"/>
        <v>38519</v>
      </c>
      <c r="W2764" s="6">
        <f t="shared" si="841"/>
        <v>0</v>
      </c>
      <c r="X2764" s="83">
        <f t="shared" si="842"/>
        <v>-47.098718914845513</v>
      </c>
      <c r="AA2764" s="29">
        <f t="shared" si="824"/>
        <v>0</v>
      </c>
      <c r="AC2764" s="56">
        <f t="shared" si="835"/>
        <v>0</v>
      </c>
      <c r="AD2764">
        <f t="shared" si="836"/>
        <v>0</v>
      </c>
      <c r="AE2764">
        <f t="shared" si="837"/>
        <v>0</v>
      </c>
      <c r="AF2764" t="str">
        <f t="shared" si="838"/>
        <v/>
      </c>
      <c r="AG2764" s="83">
        <f t="shared" si="839"/>
        <v>0</v>
      </c>
    </row>
    <row r="2765" spans="1:33">
      <c r="A2765" s="40">
        <v>38520</v>
      </c>
      <c r="B2765" s="41" t="s">
        <v>1768</v>
      </c>
      <c r="C2765" s="46"/>
      <c r="D2765" s="1"/>
      <c r="E2765" s="1"/>
      <c r="F2765" s="1"/>
      <c r="G2765" s="1"/>
      <c r="H2765" s="1"/>
      <c r="I2765" s="1"/>
      <c r="J2765" s="2">
        <f t="shared" si="825"/>
        <v>0</v>
      </c>
      <c r="K2765" s="2">
        <f t="shared" si="826"/>
        <v>0</v>
      </c>
      <c r="L2765" s="8">
        <f t="shared" si="840"/>
        <v>38520</v>
      </c>
      <c r="M2765" s="54">
        <f t="shared" si="827"/>
        <v>0</v>
      </c>
      <c r="N2765" s="6">
        <f t="shared" si="828"/>
        <v>0</v>
      </c>
      <c r="O2765" s="6" t="str">
        <f t="shared" si="829"/>
        <v/>
      </c>
      <c r="P2765" s="29"/>
      <c r="Q2765" s="54">
        <f t="shared" si="830"/>
        <v>1</v>
      </c>
      <c r="R2765" s="6">
        <f t="shared" si="831"/>
        <v>-47.098718914845513</v>
      </c>
      <c r="S2765" s="6">
        <f t="shared" si="832"/>
        <v>0.72170884025199988</v>
      </c>
      <c r="T2765" s="29"/>
      <c r="U2765" s="6">
        <f t="shared" si="833"/>
        <v>38520</v>
      </c>
      <c r="V2765" s="55">
        <f t="shared" si="834"/>
        <v>38520</v>
      </c>
      <c r="W2765" s="6">
        <f t="shared" si="841"/>
        <v>0</v>
      </c>
      <c r="X2765" s="83">
        <f t="shared" si="842"/>
        <v>-47.098718914845513</v>
      </c>
      <c r="AA2765" s="29">
        <f t="shared" si="824"/>
        <v>0</v>
      </c>
      <c r="AC2765" s="56">
        <f t="shared" si="835"/>
        <v>0</v>
      </c>
      <c r="AD2765">
        <f t="shared" si="836"/>
        <v>0</v>
      </c>
      <c r="AE2765">
        <f t="shared" si="837"/>
        <v>0</v>
      </c>
      <c r="AF2765" t="str">
        <f t="shared" si="838"/>
        <v/>
      </c>
      <c r="AG2765" s="83">
        <f t="shared" si="839"/>
        <v>0</v>
      </c>
    </row>
    <row r="2766" spans="1:33">
      <c r="A2766" s="40">
        <v>38523</v>
      </c>
      <c r="B2766" s="41" t="s">
        <v>1767</v>
      </c>
      <c r="C2766" s="46"/>
      <c r="D2766" s="1"/>
      <c r="E2766" s="1"/>
      <c r="F2766" s="1"/>
      <c r="G2766" s="1"/>
      <c r="H2766" s="1"/>
      <c r="I2766" s="1"/>
      <c r="J2766" s="2">
        <f t="shared" si="825"/>
        <v>0</v>
      </c>
      <c r="K2766" s="2">
        <f t="shared" si="826"/>
        <v>0</v>
      </c>
      <c r="L2766" s="8">
        <f t="shared" si="840"/>
        <v>38523</v>
      </c>
      <c r="M2766" s="54">
        <f t="shared" si="827"/>
        <v>0</v>
      </c>
      <c r="N2766" s="6">
        <f t="shared" si="828"/>
        <v>0</v>
      </c>
      <c r="O2766" s="6" t="str">
        <f t="shared" si="829"/>
        <v/>
      </c>
      <c r="P2766" s="29"/>
      <c r="Q2766" s="54">
        <f t="shared" si="830"/>
        <v>1</v>
      </c>
      <c r="R2766" s="6">
        <f t="shared" si="831"/>
        <v>-47.098718914845513</v>
      </c>
      <c r="S2766" s="6">
        <f t="shared" si="832"/>
        <v>0.7154598042662238</v>
      </c>
      <c r="T2766" s="29"/>
      <c r="U2766" s="6">
        <f t="shared" si="833"/>
        <v>38523</v>
      </c>
      <c r="V2766" s="55">
        <f t="shared" si="834"/>
        <v>38523</v>
      </c>
      <c r="W2766" s="6">
        <f t="shared" si="841"/>
        <v>0</v>
      </c>
      <c r="X2766" s="83">
        <f t="shared" si="842"/>
        <v>-47.098718914845513</v>
      </c>
      <c r="AA2766" s="29">
        <f t="shared" si="824"/>
        <v>0</v>
      </c>
      <c r="AC2766" s="56">
        <f t="shared" si="835"/>
        <v>0</v>
      </c>
      <c r="AD2766">
        <f t="shared" si="836"/>
        <v>0</v>
      </c>
      <c r="AE2766">
        <f t="shared" si="837"/>
        <v>0</v>
      </c>
      <c r="AF2766" t="str">
        <f t="shared" si="838"/>
        <v/>
      </c>
      <c r="AG2766" s="83">
        <f t="shared" si="839"/>
        <v>0</v>
      </c>
    </row>
    <row r="2767" spans="1:33">
      <c r="A2767" s="40">
        <v>38524</v>
      </c>
      <c r="B2767" s="41" t="s">
        <v>1766</v>
      </c>
      <c r="C2767" s="46"/>
      <c r="D2767" s="1"/>
      <c r="E2767" s="1"/>
      <c r="F2767" s="1"/>
      <c r="G2767" s="1"/>
      <c r="H2767" s="1"/>
      <c r="I2767" s="1"/>
      <c r="J2767" s="2">
        <f t="shared" si="825"/>
        <v>0</v>
      </c>
      <c r="K2767" s="2">
        <f t="shared" si="826"/>
        <v>0</v>
      </c>
      <c r="L2767" s="8">
        <f t="shared" si="840"/>
        <v>38524</v>
      </c>
      <c r="M2767" s="54">
        <f t="shared" si="827"/>
        <v>0</v>
      </c>
      <c r="N2767" s="6">
        <f t="shared" si="828"/>
        <v>0</v>
      </c>
      <c r="O2767" s="6" t="str">
        <f t="shared" si="829"/>
        <v/>
      </c>
      <c r="P2767" s="29"/>
      <c r="Q2767" s="54">
        <f t="shared" si="830"/>
        <v>1</v>
      </c>
      <c r="R2767" s="6">
        <f t="shared" si="831"/>
        <v>-47.098718914845513</v>
      </c>
      <c r="S2767" s="6">
        <f t="shared" si="832"/>
        <v>0.70953177033512382</v>
      </c>
      <c r="T2767" s="29"/>
      <c r="U2767" s="6">
        <f t="shared" si="833"/>
        <v>38524</v>
      </c>
      <c r="V2767" s="55">
        <f t="shared" si="834"/>
        <v>38524</v>
      </c>
      <c r="W2767" s="6">
        <f t="shared" si="841"/>
        <v>0</v>
      </c>
      <c r="X2767" s="83">
        <f t="shared" si="842"/>
        <v>-47.098718914845513</v>
      </c>
      <c r="AA2767" s="29">
        <f t="shared" si="824"/>
        <v>0</v>
      </c>
      <c r="AC2767" s="56">
        <f t="shared" si="835"/>
        <v>0</v>
      </c>
      <c r="AD2767">
        <f t="shared" si="836"/>
        <v>0</v>
      </c>
      <c r="AE2767">
        <f t="shared" si="837"/>
        <v>0</v>
      </c>
      <c r="AF2767" t="str">
        <f t="shared" si="838"/>
        <v/>
      </c>
      <c r="AG2767" s="83">
        <f t="shared" si="839"/>
        <v>0</v>
      </c>
    </row>
    <row r="2768" spans="1:33">
      <c r="A2768" s="40">
        <v>38525</v>
      </c>
      <c r="B2768" s="41" t="s">
        <v>1765</v>
      </c>
      <c r="C2768" s="46"/>
      <c r="D2768" s="1"/>
      <c r="E2768" s="1"/>
      <c r="F2768" s="1"/>
      <c r="G2768" s="1"/>
      <c r="H2768" s="1"/>
      <c r="I2768" s="1"/>
      <c r="J2768" s="2">
        <f t="shared" si="825"/>
        <v>0</v>
      </c>
      <c r="K2768" s="2">
        <f t="shared" si="826"/>
        <v>0</v>
      </c>
      <c r="L2768" s="8">
        <f t="shared" si="840"/>
        <v>38525</v>
      </c>
      <c r="M2768" s="54">
        <f t="shared" si="827"/>
        <v>0</v>
      </c>
      <c r="N2768" s="6">
        <f t="shared" si="828"/>
        <v>0</v>
      </c>
      <c r="O2768" s="6" t="str">
        <f t="shared" si="829"/>
        <v/>
      </c>
      <c r="P2768" s="29"/>
      <c r="Q2768" s="54">
        <f t="shared" si="830"/>
        <v>1</v>
      </c>
      <c r="R2768" s="6">
        <f t="shared" si="831"/>
        <v>-47.098718914845513</v>
      </c>
      <c r="S2768" s="6">
        <f t="shared" si="832"/>
        <v>0.70433256938605515</v>
      </c>
      <c r="T2768" s="29"/>
      <c r="U2768" s="6">
        <f t="shared" si="833"/>
        <v>38525</v>
      </c>
      <c r="V2768" s="55">
        <f t="shared" si="834"/>
        <v>38525</v>
      </c>
      <c r="W2768" s="6">
        <f t="shared" si="841"/>
        <v>0</v>
      </c>
      <c r="X2768" s="83">
        <f t="shared" si="842"/>
        <v>-47.098718914845513</v>
      </c>
      <c r="AA2768" s="29">
        <f t="shared" si="824"/>
        <v>0</v>
      </c>
      <c r="AC2768" s="56">
        <f t="shared" si="835"/>
        <v>0</v>
      </c>
      <c r="AD2768">
        <f t="shared" si="836"/>
        <v>0</v>
      </c>
      <c r="AE2768">
        <f t="shared" si="837"/>
        <v>0</v>
      </c>
      <c r="AF2768" t="str">
        <f t="shared" si="838"/>
        <v/>
      </c>
      <c r="AG2768" s="83">
        <f t="shared" si="839"/>
        <v>0</v>
      </c>
    </row>
    <row r="2769" spans="1:33">
      <c r="A2769" s="40">
        <v>38526</v>
      </c>
      <c r="B2769" s="41" t="s">
        <v>1764</v>
      </c>
      <c r="C2769" s="46"/>
      <c r="D2769" s="1"/>
      <c r="E2769" s="1"/>
      <c r="F2769" s="1"/>
      <c r="G2769" s="1"/>
      <c r="H2769" s="1"/>
      <c r="I2769" s="1"/>
      <c r="J2769" s="2">
        <f t="shared" si="825"/>
        <v>0</v>
      </c>
      <c r="K2769" s="2">
        <f t="shared" si="826"/>
        <v>0</v>
      </c>
      <c r="L2769" s="8">
        <f t="shared" si="840"/>
        <v>38526</v>
      </c>
      <c r="M2769" s="54">
        <f t="shared" si="827"/>
        <v>0</v>
      </c>
      <c r="N2769" s="6">
        <f t="shared" si="828"/>
        <v>0</v>
      </c>
      <c r="O2769" s="6" t="str">
        <f t="shared" si="829"/>
        <v/>
      </c>
      <c r="P2769" s="29"/>
      <c r="Q2769" s="54">
        <f t="shared" si="830"/>
        <v>1</v>
      </c>
      <c r="R2769" s="6">
        <f t="shared" si="831"/>
        <v>-47.098718914845513</v>
      </c>
      <c r="S2769" s="6">
        <f t="shared" si="832"/>
        <v>0.70464869711019618</v>
      </c>
      <c r="T2769" s="29"/>
      <c r="U2769" s="6">
        <f t="shared" si="833"/>
        <v>38526</v>
      </c>
      <c r="V2769" s="55">
        <f t="shared" si="834"/>
        <v>38526</v>
      </c>
      <c r="W2769" s="6">
        <f t="shared" si="841"/>
        <v>0</v>
      </c>
      <c r="X2769" s="83">
        <f t="shared" si="842"/>
        <v>-47.098718914845513</v>
      </c>
      <c r="AA2769" s="29">
        <f t="shared" si="824"/>
        <v>0</v>
      </c>
      <c r="AC2769" s="56">
        <f t="shared" si="835"/>
        <v>0</v>
      </c>
      <c r="AD2769">
        <f t="shared" si="836"/>
        <v>0</v>
      </c>
      <c r="AE2769">
        <f t="shared" si="837"/>
        <v>0</v>
      </c>
      <c r="AF2769" t="str">
        <f t="shared" si="838"/>
        <v/>
      </c>
      <c r="AG2769" s="83">
        <f t="shared" si="839"/>
        <v>0</v>
      </c>
    </row>
    <row r="2770" spans="1:33">
      <c r="A2770" s="40">
        <v>38527</v>
      </c>
      <c r="B2770" s="41" t="s">
        <v>1763</v>
      </c>
      <c r="C2770" s="46"/>
      <c r="D2770" s="1"/>
      <c r="E2770" s="1"/>
      <c r="F2770" s="1"/>
      <c r="G2770" s="1"/>
      <c r="H2770" s="1"/>
      <c r="I2770" s="1"/>
      <c r="J2770" s="2">
        <f t="shared" si="825"/>
        <v>0</v>
      </c>
      <c r="K2770" s="2">
        <f t="shared" si="826"/>
        <v>0</v>
      </c>
      <c r="L2770" s="8">
        <f t="shared" si="840"/>
        <v>38527</v>
      </c>
      <c r="M2770" s="54">
        <f t="shared" si="827"/>
        <v>0</v>
      </c>
      <c r="N2770" s="6">
        <f t="shared" si="828"/>
        <v>0</v>
      </c>
      <c r="O2770" s="6" t="str">
        <f t="shared" si="829"/>
        <v/>
      </c>
      <c r="P2770" s="29"/>
      <c r="Q2770" s="54">
        <f t="shared" si="830"/>
        <v>1</v>
      </c>
      <c r="R2770" s="6">
        <f t="shared" si="831"/>
        <v>-47.098718914845513</v>
      </c>
      <c r="S2770" s="6">
        <f t="shared" si="832"/>
        <v>0.70045685477164654</v>
      </c>
      <c r="T2770" s="29"/>
      <c r="U2770" s="6">
        <f t="shared" si="833"/>
        <v>38527</v>
      </c>
      <c r="V2770" s="55">
        <f t="shared" si="834"/>
        <v>38527</v>
      </c>
      <c r="W2770" s="6">
        <f t="shared" si="841"/>
        <v>0</v>
      </c>
      <c r="X2770" s="83">
        <f t="shared" si="842"/>
        <v>-47.098718914845513</v>
      </c>
      <c r="AA2770" s="29">
        <f t="shared" si="824"/>
        <v>0</v>
      </c>
      <c r="AC2770" s="56">
        <f t="shared" si="835"/>
        <v>0</v>
      </c>
      <c r="AD2770">
        <f t="shared" si="836"/>
        <v>0</v>
      </c>
      <c r="AE2770">
        <f t="shared" si="837"/>
        <v>0</v>
      </c>
      <c r="AF2770" t="str">
        <f t="shared" si="838"/>
        <v/>
      </c>
      <c r="AG2770" s="83">
        <f t="shared" si="839"/>
        <v>0</v>
      </c>
    </row>
    <row r="2771" spans="1:33">
      <c r="A2771" s="40">
        <v>38530</v>
      </c>
      <c r="B2771" s="41" t="s">
        <v>1762</v>
      </c>
      <c r="C2771" s="46"/>
      <c r="D2771" s="1"/>
      <c r="E2771" s="1"/>
      <c r="F2771" s="1"/>
      <c r="G2771" s="1"/>
      <c r="H2771" s="1"/>
      <c r="I2771" s="1"/>
      <c r="J2771" s="2">
        <f t="shared" si="825"/>
        <v>0</v>
      </c>
      <c r="K2771" s="2">
        <f t="shared" si="826"/>
        <v>0</v>
      </c>
      <c r="L2771" s="8">
        <f t="shared" si="840"/>
        <v>38530</v>
      </c>
      <c r="M2771" s="54">
        <f t="shared" si="827"/>
        <v>0</v>
      </c>
      <c r="N2771" s="6">
        <f t="shared" si="828"/>
        <v>0</v>
      </c>
      <c r="O2771" s="6" t="str">
        <f t="shared" si="829"/>
        <v/>
      </c>
      <c r="P2771" s="29"/>
      <c r="Q2771" s="54">
        <f t="shared" si="830"/>
        <v>1</v>
      </c>
      <c r="R2771" s="6">
        <f t="shared" si="831"/>
        <v>-47.098718914845513</v>
      </c>
      <c r="S2771" s="6">
        <f t="shared" si="832"/>
        <v>0.70024857143689423</v>
      </c>
      <c r="T2771" s="29"/>
      <c r="U2771" s="6">
        <f t="shared" si="833"/>
        <v>38530</v>
      </c>
      <c r="V2771" s="55">
        <f t="shared" si="834"/>
        <v>38530</v>
      </c>
      <c r="W2771" s="6">
        <f t="shared" si="841"/>
        <v>0</v>
      </c>
      <c r="X2771" s="83">
        <f t="shared" si="842"/>
        <v>-47.098718914845513</v>
      </c>
      <c r="AA2771" s="29">
        <f t="shared" si="824"/>
        <v>0</v>
      </c>
      <c r="AC2771" s="56">
        <f t="shared" si="835"/>
        <v>0</v>
      </c>
      <c r="AD2771">
        <f t="shared" si="836"/>
        <v>0</v>
      </c>
      <c r="AE2771">
        <f t="shared" si="837"/>
        <v>0</v>
      </c>
      <c r="AF2771" t="str">
        <f t="shared" si="838"/>
        <v/>
      </c>
      <c r="AG2771" s="83">
        <f t="shared" si="839"/>
        <v>0</v>
      </c>
    </row>
    <row r="2772" spans="1:33">
      <c r="A2772" s="40">
        <v>38531</v>
      </c>
      <c r="B2772" s="41" t="s">
        <v>1761</v>
      </c>
      <c r="C2772" s="46"/>
      <c r="D2772" s="1"/>
      <c r="E2772" s="1"/>
      <c r="F2772" s="1"/>
      <c r="G2772" s="1"/>
      <c r="H2772" s="1"/>
      <c r="I2772" s="1"/>
      <c r="J2772" s="2">
        <f t="shared" si="825"/>
        <v>0</v>
      </c>
      <c r="K2772" s="2">
        <f t="shared" si="826"/>
        <v>0</v>
      </c>
      <c r="L2772" s="8">
        <f t="shared" si="840"/>
        <v>38531</v>
      </c>
      <c r="M2772" s="54">
        <f t="shared" si="827"/>
        <v>0</v>
      </c>
      <c r="N2772" s="6">
        <f t="shared" si="828"/>
        <v>0</v>
      </c>
      <c r="O2772" s="6" t="str">
        <f t="shared" si="829"/>
        <v/>
      </c>
      <c r="P2772" s="29"/>
      <c r="Q2772" s="54">
        <f t="shared" si="830"/>
        <v>1</v>
      </c>
      <c r="R2772" s="6">
        <f t="shared" si="831"/>
        <v>-47.098718914845513</v>
      </c>
      <c r="S2772" s="6">
        <f t="shared" si="832"/>
        <v>0.70921124702372407</v>
      </c>
      <c r="T2772" s="29"/>
      <c r="U2772" s="6">
        <f t="shared" si="833"/>
        <v>38531</v>
      </c>
      <c r="V2772" s="55">
        <f t="shared" si="834"/>
        <v>38531</v>
      </c>
      <c r="W2772" s="6">
        <f t="shared" si="841"/>
        <v>0</v>
      </c>
      <c r="X2772" s="83">
        <f t="shared" si="842"/>
        <v>-47.098718914845513</v>
      </c>
      <c r="AA2772" s="29">
        <f t="shared" si="824"/>
        <v>0</v>
      </c>
      <c r="AC2772" s="56">
        <f t="shared" si="835"/>
        <v>0</v>
      </c>
      <c r="AD2772">
        <f t="shared" si="836"/>
        <v>0</v>
      </c>
      <c r="AE2772">
        <f t="shared" si="837"/>
        <v>0</v>
      </c>
      <c r="AF2772" t="str">
        <f t="shared" si="838"/>
        <v/>
      </c>
      <c r="AG2772" s="83">
        <f t="shared" si="839"/>
        <v>0</v>
      </c>
    </row>
    <row r="2773" spans="1:33">
      <c r="A2773" s="40">
        <v>38532</v>
      </c>
      <c r="B2773" s="41" t="s">
        <v>1760</v>
      </c>
      <c r="C2773" s="46"/>
      <c r="D2773" s="1"/>
      <c r="E2773" s="1"/>
      <c r="F2773" s="1"/>
      <c r="G2773" s="1"/>
      <c r="H2773" s="1"/>
      <c r="I2773" s="1"/>
      <c r="J2773" s="2">
        <f t="shared" si="825"/>
        <v>0</v>
      </c>
      <c r="K2773" s="2">
        <f t="shared" si="826"/>
        <v>0</v>
      </c>
      <c r="L2773" s="8">
        <f t="shared" si="840"/>
        <v>38532</v>
      </c>
      <c r="M2773" s="54">
        <f t="shared" si="827"/>
        <v>0</v>
      </c>
      <c r="N2773" s="6">
        <f t="shared" si="828"/>
        <v>0</v>
      </c>
      <c r="O2773" s="6" t="str">
        <f t="shared" si="829"/>
        <v/>
      </c>
      <c r="P2773" s="29"/>
      <c r="Q2773" s="54">
        <f t="shared" si="830"/>
        <v>1</v>
      </c>
      <c r="R2773" s="6">
        <f t="shared" si="831"/>
        <v>-47.098718914845513</v>
      </c>
      <c r="S2773" s="6">
        <f t="shared" si="832"/>
        <v>0.70359603995885145</v>
      </c>
      <c r="T2773" s="29"/>
      <c r="U2773" s="6">
        <f t="shared" si="833"/>
        <v>38532</v>
      </c>
      <c r="V2773" s="55">
        <f t="shared" si="834"/>
        <v>38532</v>
      </c>
      <c r="W2773" s="6">
        <f t="shared" si="841"/>
        <v>0</v>
      </c>
      <c r="X2773" s="83">
        <f t="shared" si="842"/>
        <v>-47.098718914845513</v>
      </c>
      <c r="AA2773" s="29">
        <f t="shared" si="824"/>
        <v>0</v>
      </c>
      <c r="AC2773" s="56">
        <f t="shared" si="835"/>
        <v>0</v>
      </c>
      <c r="AD2773">
        <f t="shared" si="836"/>
        <v>0</v>
      </c>
      <c r="AE2773">
        <f t="shared" si="837"/>
        <v>0</v>
      </c>
      <c r="AF2773" t="str">
        <f t="shared" si="838"/>
        <v/>
      </c>
      <c r="AG2773" s="83">
        <f t="shared" si="839"/>
        <v>0</v>
      </c>
    </row>
    <row r="2774" spans="1:33">
      <c r="A2774" s="40">
        <v>38533</v>
      </c>
      <c r="B2774" s="41" t="s">
        <v>1759</v>
      </c>
      <c r="C2774" s="46"/>
      <c r="D2774" s="1"/>
      <c r="E2774" s="1"/>
      <c r="F2774" s="1"/>
      <c r="G2774" s="1"/>
      <c r="H2774" s="1"/>
      <c r="I2774" s="1"/>
      <c r="J2774" s="2">
        <f t="shared" si="825"/>
        <v>0</v>
      </c>
      <c r="K2774" s="2">
        <f t="shared" si="826"/>
        <v>0</v>
      </c>
      <c r="L2774" s="8">
        <f t="shared" si="840"/>
        <v>38533</v>
      </c>
      <c r="M2774" s="54">
        <f t="shared" si="827"/>
        <v>0</v>
      </c>
      <c r="N2774" s="6">
        <f t="shared" si="828"/>
        <v>0</v>
      </c>
      <c r="O2774" s="6" t="str">
        <f t="shared" si="829"/>
        <v/>
      </c>
      <c r="P2774" s="29"/>
      <c r="Q2774" s="54">
        <f t="shared" si="830"/>
        <v>1</v>
      </c>
      <c r="R2774" s="6">
        <f t="shared" si="831"/>
        <v>-47.098718914845513</v>
      </c>
      <c r="S2774" s="6">
        <f t="shared" si="832"/>
        <v>0.70087379337567723</v>
      </c>
      <c r="T2774" s="29"/>
      <c r="U2774" s="6">
        <f t="shared" si="833"/>
        <v>38533</v>
      </c>
      <c r="V2774" s="55">
        <f t="shared" si="834"/>
        <v>38533</v>
      </c>
      <c r="W2774" s="6">
        <f t="shared" si="841"/>
        <v>0</v>
      </c>
      <c r="X2774" s="83">
        <f t="shared" si="842"/>
        <v>-47.098718914845513</v>
      </c>
      <c r="AA2774" s="29">
        <f t="shared" si="824"/>
        <v>0</v>
      </c>
      <c r="AC2774" s="56">
        <f t="shared" si="835"/>
        <v>0</v>
      </c>
      <c r="AD2774">
        <f t="shared" si="836"/>
        <v>0</v>
      </c>
      <c r="AE2774">
        <f t="shared" si="837"/>
        <v>0</v>
      </c>
      <c r="AF2774" t="str">
        <f t="shared" si="838"/>
        <v/>
      </c>
      <c r="AG2774" s="83">
        <f t="shared" si="839"/>
        <v>0</v>
      </c>
    </row>
    <row r="2775" spans="1:33">
      <c r="A2775" s="40">
        <v>38534</v>
      </c>
      <c r="B2775" s="41" t="s">
        <v>1758</v>
      </c>
      <c r="C2775" s="46"/>
      <c r="D2775" s="1"/>
      <c r="E2775" s="1"/>
      <c r="F2775" s="1"/>
      <c r="G2775" s="1"/>
      <c r="H2775" s="1"/>
      <c r="I2775" s="1"/>
      <c r="J2775" s="2">
        <f t="shared" si="825"/>
        <v>0</v>
      </c>
      <c r="K2775" s="2">
        <f t="shared" si="826"/>
        <v>0</v>
      </c>
      <c r="L2775" s="8">
        <f t="shared" si="840"/>
        <v>38534</v>
      </c>
      <c r="M2775" s="54">
        <f t="shared" si="827"/>
        <v>0</v>
      </c>
      <c r="N2775" s="6">
        <f t="shared" si="828"/>
        <v>0</v>
      </c>
      <c r="O2775" s="6" t="str">
        <f t="shared" si="829"/>
        <v/>
      </c>
      <c r="P2775" s="29"/>
      <c r="Q2775" s="54">
        <f t="shared" si="830"/>
        <v>1</v>
      </c>
      <c r="R2775" s="6">
        <f t="shared" si="831"/>
        <v>-47.098718914845513</v>
      </c>
      <c r="S2775" s="6">
        <f t="shared" si="832"/>
        <v>0.69467137042545002</v>
      </c>
      <c r="T2775" s="29"/>
      <c r="U2775" s="6">
        <f t="shared" si="833"/>
        <v>38534</v>
      </c>
      <c r="V2775" s="55">
        <f t="shared" si="834"/>
        <v>38534</v>
      </c>
      <c r="W2775" s="6">
        <f t="shared" si="841"/>
        <v>0</v>
      </c>
      <c r="X2775" s="83">
        <f t="shared" si="842"/>
        <v>-47.098718914845513</v>
      </c>
      <c r="AA2775" s="29">
        <f t="shared" si="824"/>
        <v>0</v>
      </c>
      <c r="AC2775" s="56">
        <f t="shared" si="835"/>
        <v>0</v>
      </c>
      <c r="AD2775">
        <f t="shared" si="836"/>
        <v>0</v>
      </c>
      <c r="AE2775">
        <f t="shared" si="837"/>
        <v>0</v>
      </c>
      <c r="AF2775" t="str">
        <f t="shared" si="838"/>
        <v/>
      </c>
      <c r="AG2775" s="83">
        <f t="shared" si="839"/>
        <v>0</v>
      </c>
    </row>
    <row r="2776" spans="1:33">
      <c r="A2776" s="40">
        <v>38537</v>
      </c>
      <c r="B2776" s="41" t="s">
        <v>1757</v>
      </c>
      <c r="C2776" s="46"/>
      <c r="D2776" s="1"/>
      <c r="E2776" s="1"/>
      <c r="F2776" s="1"/>
      <c r="G2776" s="1"/>
      <c r="H2776" s="1"/>
      <c r="I2776" s="1"/>
      <c r="J2776" s="2">
        <f t="shared" si="825"/>
        <v>0</v>
      </c>
      <c r="K2776" s="2">
        <f t="shared" si="826"/>
        <v>0</v>
      </c>
      <c r="L2776" s="8">
        <f t="shared" si="840"/>
        <v>38537</v>
      </c>
      <c r="M2776" s="54">
        <f t="shared" si="827"/>
        <v>0</v>
      </c>
      <c r="N2776" s="6">
        <f t="shared" si="828"/>
        <v>0</v>
      </c>
      <c r="O2776" s="6" t="str">
        <f t="shared" si="829"/>
        <v/>
      </c>
      <c r="P2776" s="29"/>
      <c r="Q2776" s="54">
        <f t="shared" si="830"/>
        <v>1</v>
      </c>
      <c r="R2776" s="6">
        <f t="shared" si="831"/>
        <v>-47.098718914845513</v>
      </c>
      <c r="S2776" s="6">
        <f t="shared" si="832"/>
        <v>0.68867844589626426</v>
      </c>
      <c r="T2776" s="29"/>
      <c r="U2776" s="6">
        <f t="shared" si="833"/>
        <v>38537</v>
      </c>
      <c r="V2776" s="55">
        <f t="shared" si="834"/>
        <v>38537</v>
      </c>
      <c r="W2776" s="6">
        <f t="shared" si="841"/>
        <v>0</v>
      </c>
      <c r="X2776" s="83">
        <f t="shared" si="842"/>
        <v>-47.098718914845513</v>
      </c>
      <c r="AA2776" s="29">
        <f t="shared" si="824"/>
        <v>0</v>
      </c>
      <c r="AC2776" s="56">
        <f t="shared" si="835"/>
        <v>0</v>
      </c>
      <c r="AD2776">
        <f t="shared" si="836"/>
        <v>0</v>
      </c>
      <c r="AE2776">
        <f t="shared" si="837"/>
        <v>0</v>
      </c>
      <c r="AF2776" t="str">
        <f t="shared" si="838"/>
        <v/>
      </c>
      <c r="AG2776" s="83">
        <f t="shared" si="839"/>
        <v>0</v>
      </c>
    </row>
    <row r="2777" spans="1:33">
      <c r="A2777" s="40">
        <v>38538</v>
      </c>
      <c r="B2777" s="41" t="s">
        <v>1756</v>
      </c>
      <c r="C2777" s="46"/>
      <c r="D2777" s="1"/>
      <c r="E2777" s="1"/>
      <c r="F2777" s="1"/>
      <c r="G2777" s="1"/>
      <c r="H2777" s="1"/>
      <c r="I2777" s="1"/>
      <c r="J2777" s="2">
        <f t="shared" si="825"/>
        <v>0</v>
      </c>
      <c r="K2777" s="2">
        <f t="shared" si="826"/>
        <v>0</v>
      </c>
      <c r="L2777" s="8">
        <f t="shared" si="840"/>
        <v>38538</v>
      </c>
      <c r="M2777" s="54">
        <f t="shared" si="827"/>
        <v>0</v>
      </c>
      <c r="N2777" s="6">
        <f t="shared" si="828"/>
        <v>0</v>
      </c>
      <c r="O2777" s="6" t="str">
        <f t="shared" si="829"/>
        <v/>
      </c>
      <c r="P2777" s="29"/>
      <c r="Q2777" s="54">
        <f t="shared" si="830"/>
        <v>1</v>
      </c>
      <c r="R2777" s="6">
        <f t="shared" si="831"/>
        <v>-47.098718914845513</v>
      </c>
      <c r="S2777" s="6">
        <f t="shared" si="832"/>
        <v>0.69303588750508416</v>
      </c>
      <c r="T2777" s="29"/>
      <c r="U2777" s="6">
        <f t="shared" si="833"/>
        <v>38538</v>
      </c>
      <c r="V2777" s="55">
        <f t="shared" si="834"/>
        <v>38538</v>
      </c>
      <c r="W2777" s="6">
        <f t="shared" si="841"/>
        <v>0</v>
      </c>
      <c r="X2777" s="83">
        <f t="shared" si="842"/>
        <v>-47.098718914845513</v>
      </c>
      <c r="AA2777" s="29">
        <f t="shared" si="824"/>
        <v>0</v>
      </c>
      <c r="AC2777" s="56">
        <f t="shared" si="835"/>
        <v>0</v>
      </c>
      <c r="AD2777">
        <f t="shared" si="836"/>
        <v>0</v>
      </c>
      <c r="AE2777">
        <f t="shared" si="837"/>
        <v>0</v>
      </c>
      <c r="AF2777" t="str">
        <f t="shared" si="838"/>
        <v/>
      </c>
      <c r="AG2777" s="83">
        <f t="shared" si="839"/>
        <v>0</v>
      </c>
    </row>
    <row r="2778" spans="1:33">
      <c r="A2778" s="40">
        <v>38539</v>
      </c>
      <c r="B2778" s="41" t="s">
        <v>1755</v>
      </c>
      <c r="C2778" s="46"/>
      <c r="D2778" s="1"/>
      <c r="E2778" s="1"/>
      <c r="F2778" s="1"/>
      <c r="G2778" s="1"/>
      <c r="H2778" s="1"/>
      <c r="I2778" s="1"/>
      <c r="J2778" s="2">
        <f t="shared" si="825"/>
        <v>0</v>
      </c>
      <c r="K2778" s="2">
        <f t="shared" si="826"/>
        <v>0</v>
      </c>
      <c r="L2778" s="8">
        <f t="shared" si="840"/>
        <v>38539</v>
      </c>
      <c r="M2778" s="54">
        <f t="shared" si="827"/>
        <v>0</v>
      </c>
      <c r="N2778" s="6">
        <f t="shared" si="828"/>
        <v>0</v>
      </c>
      <c r="O2778" s="6" t="str">
        <f t="shared" si="829"/>
        <v/>
      </c>
      <c r="P2778" s="29"/>
      <c r="Q2778" s="54">
        <f t="shared" si="830"/>
        <v>1</v>
      </c>
      <c r="R2778" s="6">
        <f t="shared" si="831"/>
        <v>-47.098718914845513</v>
      </c>
      <c r="S2778" s="6">
        <f t="shared" si="832"/>
        <v>0.68637013865994623</v>
      </c>
      <c r="T2778" s="29"/>
      <c r="U2778" s="6">
        <f t="shared" si="833"/>
        <v>38539</v>
      </c>
      <c r="V2778" s="55">
        <f t="shared" si="834"/>
        <v>38539</v>
      </c>
      <c r="W2778" s="6">
        <f t="shared" si="841"/>
        <v>0</v>
      </c>
      <c r="X2778" s="83">
        <f t="shared" si="842"/>
        <v>-47.098718914845513</v>
      </c>
      <c r="AA2778" s="29">
        <f t="shared" si="824"/>
        <v>0</v>
      </c>
      <c r="AC2778" s="56">
        <f t="shared" si="835"/>
        <v>0</v>
      </c>
      <c r="AD2778">
        <f t="shared" si="836"/>
        <v>0</v>
      </c>
      <c r="AE2778">
        <f t="shared" si="837"/>
        <v>0</v>
      </c>
      <c r="AF2778" t="str">
        <f t="shared" si="838"/>
        <v/>
      </c>
      <c r="AG2778" s="83">
        <f t="shared" si="839"/>
        <v>0</v>
      </c>
    </row>
    <row r="2779" spans="1:33">
      <c r="A2779" s="40">
        <v>38540</v>
      </c>
      <c r="B2779" s="41" t="s">
        <v>1754</v>
      </c>
      <c r="C2779" s="46"/>
      <c r="D2779" s="1"/>
      <c r="E2779" s="1"/>
      <c r="F2779" s="1"/>
      <c r="G2779" s="1"/>
      <c r="H2779" s="1"/>
      <c r="I2779" s="1"/>
      <c r="J2779" s="2">
        <f t="shared" si="825"/>
        <v>1</v>
      </c>
      <c r="K2779" s="2">
        <f t="shared" si="826"/>
        <v>-1000</v>
      </c>
      <c r="L2779" s="8">
        <f t="shared" si="840"/>
        <v>38540</v>
      </c>
      <c r="M2779" s="54">
        <f t="shared" si="827"/>
        <v>1</v>
      </c>
      <c r="N2779" s="6">
        <f t="shared" si="828"/>
        <v>-1000</v>
      </c>
      <c r="O2779" s="6">
        <f t="shared" si="829"/>
        <v>14.812620352540364</v>
      </c>
      <c r="P2779" s="29"/>
      <c r="Q2779" s="54">
        <f t="shared" si="830"/>
        <v>1</v>
      </c>
      <c r="R2779" s="6">
        <f t="shared" si="831"/>
        <v>-47.098718914845513</v>
      </c>
      <c r="S2779" s="6">
        <f t="shared" si="832"/>
        <v>0.69765544237661847</v>
      </c>
      <c r="T2779" s="29"/>
      <c r="U2779" s="6">
        <f t="shared" si="833"/>
        <v>38540</v>
      </c>
      <c r="V2779" s="55">
        <f t="shared" si="834"/>
        <v>38540</v>
      </c>
      <c r="W2779" s="6">
        <f t="shared" si="841"/>
        <v>-1000</v>
      </c>
      <c r="X2779" s="83">
        <f t="shared" si="842"/>
        <v>-47.098718914845513</v>
      </c>
      <c r="AA2779" s="29">
        <f t="shared" si="824"/>
        <v>0</v>
      </c>
      <c r="AC2779" s="56">
        <f t="shared" si="835"/>
        <v>1</v>
      </c>
      <c r="AD2779">
        <f t="shared" si="836"/>
        <v>1</v>
      </c>
      <c r="AE2779">
        <f t="shared" si="837"/>
        <v>-2976.1904761904761</v>
      </c>
      <c r="AF2779">
        <f t="shared" si="838"/>
        <v>44.085179620655843</v>
      </c>
      <c r="AG2779" s="83">
        <f t="shared" si="839"/>
        <v>-2976.1904761904761</v>
      </c>
    </row>
    <row r="2780" spans="1:33">
      <c r="A2780" s="40">
        <v>38541</v>
      </c>
      <c r="B2780" s="41" t="s">
        <v>1753</v>
      </c>
      <c r="C2780" s="46"/>
      <c r="D2780" s="1"/>
      <c r="E2780" s="1"/>
      <c r="F2780" s="1"/>
      <c r="G2780" s="1"/>
      <c r="H2780" s="1"/>
      <c r="I2780" s="1"/>
      <c r="J2780" s="2">
        <f t="shared" si="825"/>
        <v>0</v>
      </c>
      <c r="K2780" s="2">
        <f t="shared" si="826"/>
        <v>0</v>
      </c>
      <c r="L2780" s="8">
        <f t="shared" si="840"/>
        <v>38541</v>
      </c>
      <c r="M2780" s="54">
        <f t="shared" si="827"/>
        <v>0</v>
      </c>
      <c r="N2780" s="6">
        <f t="shared" si="828"/>
        <v>0</v>
      </c>
      <c r="O2780" s="6" t="str">
        <f t="shared" si="829"/>
        <v/>
      </c>
      <c r="P2780" s="29"/>
      <c r="Q2780" s="54">
        <f t="shared" si="830"/>
        <v>1</v>
      </c>
      <c r="R2780" s="6">
        <f t="shared" si="831"/>
        <v>-47.098718914845513</v>
      </c>
      <c r="S2780" s="6">
        <f t="shared" si="832"/>
        <v>0.68988895437008224</v>
      </c>
      <c r="T2780" s="29"/>
      <c r="U2780" s="6">
        <f t="shared" si="833"/>
        <v>38541</v>
      </c>
      <c r="V2780" s="55">
        <f t="shared" si="834"/>
        <v>38541</v>
      </c>
      <c r="W2780" s="6">
        <f t="shared" si="841"/>
        <v>0</v>
      </c>
      <c r="X2780" s="83">
        <f t="shared" si="842"/>
        <v>-47.098718914845513</v>
      </c>
      <c r="AA2780" s="29">
        <f t="shared" si="824"/>
        <v>0</v>
      </c>
      <c r="AC2780" s="56">
        <f t="shared" si="835"/>
        <v>0</v>
      </c>
      <c r="AD2780">
        <f t="shared" si="836"/>
        <v>0</v>
      </c>
      <c r="AE2780">
        <f t="shared" si="837"/>
        <v>0</v>
      </c>
      <c r="AF2780" t="str">
        <f t="shared" si="838"/>
        <v/>
      </c>
      <c r="AG2780" s="83">
        <f t="shared" si="839"/>
        <v>0</v>
      </c>
    </row>
    <row r="2781" spans="1:33">
      <c r="A2781" s="40">
        <v>38544</v>
      </c>
      <c r="B2781" s="41" t="s">
        <v>1752</v>
      </c>
      <c r="C2781" s="46"/>
      <c r="D2781" s="1"/>
      <c r="E2781" s="1"/>
      <c r="F2781" s="1"/>
      <c r="G2781" s="1"/>
      <c r="H2781" s="1"/>
      <c r="I2781" s="1"/>
      <c r="J2781" s="2">
        <f t="shared" si="825"/>
        <v>0</v>
      </c>
      <c r="K2781" s="2">
        <f t="shared" si="826"/>
        <v>0</v>
      </c>
      <c r="L2781" s="8">
        <f t="shared" si="840"/>
        <v>38544</v>
      </c>
      <c r="M2781" s="54">
        <f t="shared" si="827"/>
        <v>0</v>
      </c>
      <c r="N2781" s="6">
        <f t="shared" si="828"/>
        <v>0</v>
      </c>
      <c r="O2781" s="6" t="str">
        <f t="shared" si="829"/>
        <v/>
      </c>
      <c r="P2781" s="29"/>
      <c r="Q2781" s="54">
        <f t="shared" si="830"/>
        <v>1</v>
      </c>
      <c r="R2781" s="6">
        <f t="shared" si="831"/>
        <v>-47.098718914845513</v>
      </c>
      <c r="S2781" s="6">
        <f t="shared" si="832"/>
        <v>0.68318420242015543</v>
      </c>
      <c r="T2781" s="29"/>
      <c r="U2781" s="6">
        <f t="shared" si="833"/>
        <v>38544</v>
      </c>
      <c r="V2781" s="55">
        <f t="shared" si="834"/>
        <v>38544</v>
      </c>
      <c r="W2781" s="6">
        <f t="shared" si="841"/>
        <v>0</v>
      </c>
      <c r="X2781" s="83">
        <f t="shared" si="842"/>
        <v>-47.098718914845513</v>
      </c>
      <c r="AA2781" s="29">
        <f t="shared" si="824"/>
        <v>0</v>
      </c>
      <c r="AC2781" s="56">
        <f t="shared" si="835"/>
        <v>0</v>
      </c>
      <c r="AD2781">
        <f t="shared" si="836"/>
        <v>0</v>
      </c>
      <c r="AE2781">
        <f t="shared" si="837"/>
        <v>0</v>
      </c>
      <c r="AF2781" t="str">
        <f t="shared" si="838"/>
        <v/>
      </c>
      <c r="AG2781" s="83">
        <f t="shared" si="839"/>
        <v>0</v>
      </c>
    </row>
    <row r="2782" spans="1:33">
      <c r="A2782" s="40">
        <v>38545</v>
      </c>
      <c r="B2782" s="41" t="s">
        <v>1751</v>
      </c>
      <c r="C2782" s="46"/>
      <c r="D2782" s="1"/>
      <c r="E2782" s="1"/>
      <c r="F2782" s="1"/>
      <c r="G2782" s="1"/>
      <c r="H2782" s="1"/>
      <c r="I2782" s="1"/>
      <c r="J2782" s="2">
        <f t="shared" si="825"/>
        <v>0</v>
      </c>
      <c r="K2782" s="2">
        <f t="shared" si="826"/>
        <v>0</v>
      </c>
      <c r="L2782" s="8">
        <f t="shared" si="840"/>
        <v>38545</v>
      </c>
      <c r="M2782" s="54">
        <f t="shared" si="827"/>
        <v>0</v>
      </c>
      <c r="N2782" s="6">
        <f t="shared" si="828"/>
        <v>0</v>
      </c>
      <c r="O2782" s="6" t="str">
        <f t="shared" si="829"/>
        <v/>
      </c>
      <c r="P2782" s="29"/>
      <c r="Q2782" s="54">
        <f t="shared" si="830"/>
        <v>1</v>
      </c>
      <c r="R2782" s="6">
        <f t="shared" si="831"/>
        <v>-47.098718914845513</v>
      </c>
      <c r="S2782" s="6">
        <f t="shared" si="832"/>
        <v>0.6824912174300175</v>
      </c>
      <c r="T2782" s="29"/>
      <c r="U2782" s="6">
        <f t="shared" si="833"/>
        <v>38545</v>
      </c>
      <c r="V2782" s="55">
        <f t="shared" si="834"/>
        <v>38545</v>
      </c>
      <c r="W2782" s="6">
        <f t="shared" si="841"/>
        <v>0</v>
      </c>
      <c r="X2782" s="83">
        <f t="shared" si="842"/>
        <v>-47.098718914845513</v>
      </c>
      <c r="AA2782" s="29">
        <f t="shared" si="824"/>
        <v>0</v>
      </c>
      <c r="AC2782" s="56">
        <f t="shared" si="835"/>
        <v>0</v>
      </c>
      <c r="AD2782">
        <f t="shared" si="836"/>
        <v>0</v>
      </c>
      <c r="AE2782">
        <f t="shared" si="837"/>
        <v>0</v>
      </c>
      <c r="AF2782" t="str">
        <f t="shared" si="838"/>
        <v/>
      </c>
      <c r="AG2782" s="83">
        <f t="shared" si="839"/>
        <v>0</v>
      </c>
    </row>
    <row r="2783" spans="1:33">
      <c r="A2783" s="40">
        <v>38546</v>
      </c>
      <c r="B2783" s="41" t="s">
        <v>1750</v>
      </c>
      <c r="C2783" s="46"/>
      <c r="D2783" s="1"/>
      <c r="E2783" s="1"/>
      <c r="F2783" s="1"/>
      <c r="G2783" s="1"/>
      <c r="H2783" s="1"/>
      <c r="I2783" s="1"/>
      <c r="J2783" s="2">
        <f t="shared" si="825"/>
        <v>0</v>
      </c>
      <c r="K2783" s="2">
        <f t="shared" si="826"/>
        <v>0</v>
      </c>
      <c r="L2783" s="8">
        <f t="shared" si="840"/>
        <v>38546</v>
      </c>
      <c r="M2783" s="54">
        <f t="shared" si="827"/>
        <v>0</v>
      </c>
      <c r="N2783" s="6">
        <f t="shared" si="828"/>
        <v>0</v>
      </c>
      <c r="O2783" s="6" t="str">
        <f t="shared" si="829"/>
        <v/>
      </c>
      <c r="P2783" s="29"/>
      <c r="Q2783" s="54">
        <f t="shared" si="830"/>
        <v>1</v>
      </c>
      <c r="R2783" s="6">
        <f t="shared" si="831"/>
        <v>-47.098718914845513</v>
      </c>
      <c r="S2783" s="6">
        <f t="shared" si="832"/>
        <v>0.68328331517257379</v>
      </c>
      <c r="T2783" s="29"/>
      <c r="U2783" s="6">
        <f t="shared" si="833"/>
        <v>38546</v>
      </c>
      <c r="V2783" s="55">
        <f t="shared" si="834"/>
        <v>38546</v>
      </c>
      <c r="W2783" s="6">
        <f t="shared" si="841"/>
        <v>0</v>
      </c>
      <c r="X2783" s="83">
        <f t="shared" si="842"/>
        <v>-47.098718914845513</v>
      </c>
      <c r="AA2783" s="29">
        <f t="shared" si="824"/>
        <v>0</v>
      </c>
      <c r="AC2783" s="56">
        <f t="shared" si="835"/>
        <v>0</v>
      </c>
      <c r="AD2783">
        <f t="shared" si="836"/>
        <v>0</v>
      </c>
      <c r="AE2783">
        <f t="shared" si="837"/>
        <v>0</v>
      </c>
      <c r="AF2783" t="str">
        <f t="shared" si="838"/>
        <v/>
      </c>
      <c r="AG2783" s="83">
        <f t="shared" si="839"/>
        <v>0</v>
      </c>
    </row>
    <row r="2784" spans="1:33">
      <c r="A2784" s="40">
        <v>38547</v>
      </c>
      <c r="B2784" s="41" t="s">
        <v>1749</v>
      </c>
      <c r="C2784" s="46"/>
      <c r="D2784" s="1"/>
      <c r="E2784" s="1"/>
      <c r="F2784" s="1"/>
      <c r="G2784" s="1"/>
      <c r="H2784" s="1"/>
      <c r="I2784" s="1"/>
      <c r="J2784" s="2">
        <f t="shared" si="825"/>
        <v>0</v>
      </c>
      <c r="K2784" s="2">
        <f t="shared" si="826"/>
        <v>0</v>
      </c>
      <c r="L2784" s="8">
        <f t="shared" si="840"/>
        <v>38547</v>
      </c>
      <c r="M2784" s="54">
        <f t="shared" si="827"/>
        <v>0</v>
      </c>
      <c r="N2784" s="6">
        <f t="shared" si="828"/>
        <v>0</v>
      </c>
      <c r="O2784" s="6" t="str">
        <f t="shared" si="829"/>
        <v/>
      </c>
      <c r="P2784" s="29"/>
      <c r="Q2784" s="54">
        <f t="shared" si="830"/>
        <v>1</v>
      </c>
      <c r="R2784" s="6">
        <f t="shared" si="831"/>
        <v>-47.098718914845513</v>
      </c>
      <c r="S2784" s="6">
        <f t="shared" si="832"/>
        <v>0.68847710736508572</v>
      </c>
      <c r="T2784" s="29"/>
      <c r="U2784" s="6">
        <f t="shared" si="833"/>
        <v>38547</v>
      </c>
      <c r="V2784" s="55">
        <f t="shared" si="834"/>
        <v>38547</v>
      </c>
      <c r="W2784" s="6">
        <f t="shared" si="841"/>
        <v>0</v>
      </c>
      <c r="X2784" s="83">
        <f t="shared" si="842"/>
        <v>-47.098718914845513</v>
      </c>
      <c r="AA2784" s="29">
        <f t="shared" si="824"/>
        <v>0</v>
      </c>
      <c r="AC2784" s="56">
        <f t="shared" si="835"/>
        <v>0</v>
      </c>
      <c r="AD2784">
        <f t="shared" si="836"/>
        <v>0</v>
      </c>
      <c r="AE2784">
        <f t="shared" si="837"/>
        <v>0</v>
      </c>
      <c r="AF2784" t="str">
        <f t="shared" si="838"/>
        <v/>
      </c>
      <c r="AG2784" s="83">
        <f t="shared" si="839"/>
        <v>0</v>
      </c>
    </row>
    <row r="2785" spans="1:33">
      <c r="A2785" s="40">
        <v>38548</v>
      </c>
      <c r="B2785" s="41" t="s">
        <v>1748</v>
      </c>
      <c r="C2785" s="46"/>
      <c r="D2785" s="1"/>
      <c r="E2785" s="1"/>
      <c r="F2785" s="1"/>
      <c r="G2785" s="1"/>
      <c r="H2785" s="1"/>
      <c r="I2785" s="1"/>
      <c r="J2785" s="2">
        <f t="shared" si="825"/>
        <v>0</v>
      </c>
      <c r="K2785" s="2">
        <f t="shared" si="826"/>
        <v>0</v>
      </c>
      <c r="L2785" s="8">
        <f t="shared" si="840"/>
        <v>38548</v>
      </c>
      <c r="M2785" s="54">
        <f t="shared" si="827"/>
        <v>0</v>
      </c>
      <c r="N2785" s="6">
        <f t="shared" si="828"/>
        <v>0</v>
      </c>
      <c r="O2785" s="6" t="str">
        <f t="shared" si="829"/>
        <v/>
      </c>
      <c r="P2785" s="29"/>
      <c r="Q2785" s="54">
        <f t="shared" si="830"/>
        <v>1</v>
      </c>
      <c r="R2785" s="6">
        <f t="shared" si="831"/>
        <v>-47.098718914845513</v>
      </c>
      <c r="S2785" s="6">
        <f t="shared" si="832"/>
        <v>0.68042067198563294</v>
      </c>
      <c r="T2785" s="29"/>
      <c r="U2785" s="6">
        <f t="shared" si="833"/>
        <v>38548</v>
      </c>
      <c r="V2785" s="55">
        <f t="shared" si="834"/>
        <v>38548</v>
      </c>
      <c r="W2785" s="6">
        <f t="shared" si="841"/>
        <v>0</v>
      </c>
      <c r="X2785" s="83">
        <f t="shared" si="842"/>
        <v>-47.098718914845513</v>
      </c>
      <c r="AA2785" s="29">
        <f t="shared" si="824"/>
        <v>0</v>
      </c>
      <c r="AC2785" s="56">
        <f t="shared" si="835"/>
        <v>0</v>
      </c>
      <c r="AD2785">
        <f t="shared" si="836"/>
        <v>0</v>
      </c>
      <c r="AE2785">
        <f t="shared" si="837"/>
        <v>0</v>
      </c>
      <c r="AF2785" t="str">
        <f t="shared" si="838"/>
        <v/>
      </c>
      <c r="AG2785" s="83">
        <f t="shared" si="839"/>
        <v>0</v>
      </c>
    </row>
    <row r="2786" spans="1:33">
      <c r="A2786" s="40">
        <v>38551</v>
      </c>
      <c r="B2786" s="41" t="s">
        <v>1747</v>
      </c>
      <c r="C2786" s="46"/>
      <c r="D2786" s="1"/>
      <c r="E2786" s="1"/>
      <c r="F2786" s="1"/>
      <c r="G2786" s="1"/>
      <c r="H2786" s="1"/>
      <c r="I2786" s="1"/>
      <c r="J2786" s="2">
        <f t="shared" si="825"/>
        <v>0</v>
      </c>
      <c r="K2786" s="2">
        <f t="shared" si="826"/>
        <v>0</v>
      </c>
      <c r="L2786" s="8">
        <f t="shared" si="840"/>
        <v>38551</v>
      </c>
      <c r="M2786" s="54">
        <f t="shared" si="827"/>
        <v>0</v>
      </c>
      <c r="N2786" s="6">
        <f t="shared" si="828"/>
        <v>0</v>
      </c>
      <c r="O2786" s="6" t="str">
        <f t="shared" si="829"/>
        <v/>
      </c>
      <c r="P2786" s="29"/>
      <c r="Q2786" s="54">
        <f t="shared" si="830"/>
        <v>1</v>
      </c>
      <c r="R2786" s="6">
        <f t="shared" si="831"/>
        <v>-47.098718914845513</v>
      </c>
      <c r="S2786" s="6">
        <f t="shared" si="832"/>
        <v>0.67025357784040862</v>
      </c>
      <c r="T2786" s="29"/>
      <c r="U2786" s="6">
        <f t="shared" si="833"/>
        <v>38551</v>
      </c>
      <c r="V2786" s="55">
        <f t="shared" si="834"/>
        <v>38551</v>
      </c>
      <c r="W2786" s="6">
        <f t="shared" si="841"/>
        <v>0</v>
      </c>
      <c r="X2786" s="83">
        <f t="shared" si="842"/>
        <v>-47.098718914845513</v>
      </c>
      <c r="AA2786" s="29">
        <f t="shared" si="824"/>
        <v>0</v>
      </c>
      <c r="AC2786" s="56">
        <f t="shared" si="835"/>
        <v>0</v>
      </c>
      <c r="AD2786">
        <f t="shared" si="836"/>
        <v>0</v>
      </c>
      <c r="AE2786">
        <f t="shared" si="837"/>
        <v>0</v>
      </c>
      <c r="AF2786" t="str">
        <f t="shared" si="838"/>
        <v/>
      </c>
      <c r="AG2786" s="83">
        <f t="shared" si="839"/>
        <v>0</v>
      </c>
    </row>
    <row r="2787" spans="1:33">
      <c r="A2787" s="40">
        <v>38552</v>
      </c>
      <c r="B2787" s="41" t="s">
        <v>1746</v>
      </c>
      <c r="C2787" s="46"/>
      <c r="D2787" s="1"/>
      <c r="E2787" s="1"/>
      <c r="F2787" s="1"/>
      <c r="G2787" s="1"/>
      <c r="H2787" s="1"/>
      <c r="I2787" s="1"/>
      <c r="J2787" s="2">
        <f t="shared" si="825"/>
        <v>0</v>
      </c>
      <c r="K2787" s="2">
        <f t="shared" si="826"/>
        <v>0</v>
      </c>
      <c r="L2787" s="8">
        <f t="shared" si="840"/>
        <v>38552</v>
      </c>
      <c r="M2787" s="54">
        <f t="shared" si="827"/>
        <v>0</v>
      </c>
      <c r="N2787" s="6">
        <f t="shared" si="828"/>
        <v>0</v>
      </c>
      <c r="O2787" s="6" t="str">
        <f t="shared" si="829"/>
        <v/>
      </c>
      <c r="P2787" s="29"/>
      <c r="Q2787" s="54">
        <f t="shared" si="830"/>
        <v>1</v>
      </c>
      <c r="R2787" s="6">
        <f t="shared" si="831"/>
        <v>-47.098718914845513</v>
      </c>
      <c r="S2787" s="6">
        <f t="shared" si="832"/>
        <v>0.67140012708261598</v>
      </c>
      <c r="T2787" s="29"/>
      <c r="U2787" s="6">
        <f t="shared" si="833"/>
        <v>38552</v>
      </c>
      <c r="V2787" s="55">
        <f t="shared" si="834"/>
        <v>38552</v>
      </c>
      <c r="W2787" s="6">
        <f t="shared" si="841"/>
        <v>0</v>
      </c>
      <c r="X2787" s="83">
        <f t="shared" si="842"/>
        <v>-47.098718914845513</v>
      </c>
      <c r="AA2787" s="29">
        <f t="shared" si="824"/>
        <v>0</v>
      </c>
      <c r="AC2787" s="56">
        <f t="shared" si="835"/>
        <v>0</v>
      </c>
      <c r="AD2787">
        <f t="shared" si="836"/>
        <v>0</v>
      </c>
      <c r="AE2787">
        <f t="shared" si="837"/>
        <v>0</v>
      </c>
      <c r="AF2787" t="str">
        <f t="shared" si="838"/>
        <v/>
      </c>
      <c r="AG2787" s="83">
        <f t="shared" si="839"/>
        <v>0</v>
      </c>
    </row>
    <row r="2788" spans="1:33">
      <c r="A2788" s="40">
        <v>38553</v>
      </c>
      <c r="B2788" s="41" t="s">
        <v>1745</v>
      </c>
      <c r="C2788" s="46"/>
      <c r="D2788" s="1"/>
      <c r="E2788" s="1"/>
      <c r="F2788" s="1"/>
      <c r="G2788" s="1"/>
      <c r="H2788" s="1"/>
      <c r="I2788" s="1"/>
      <c r="J2788" s="2">
        <f t="shared" si="825"/>
        <v>0</v>
      </c>
      <c r="K2788" s="2">
        <f t="shared" si="826"/>
        <v>0</v>
      </c>
      <c r="L2788" s="8">
        <f t="shared" si="840"/>
        <v>38553</v>
      </c>
      <c r="M2788" s="54">
        <f t="shared" si="827"/>
        <v>0</v>
      </c>
      <c r="N2788" s="6">
        <f t="shared" si="828"/>
        <v>0</v>
      </c>
      <c r="O2788" s="6" t="str">
        <f t="shared" si="829"/>
        <v/>
      </c>
      <c r="P2788" s="29"/>
      <c r="Q2788" s="54">
        <f t="shared" si="830"/>
        <v>1</v>
      </c>
      <c r="R2788" s="6">
        <f t="shared" si="831"/>
        <v>-47.098718914845513</v>
      </c>
      <c r="S2788" s="6">
        <f t="shared" si="832"/>
        <v>0.66939623244521762</v>
      </c>
      <c r="T2788" s="29"/>
      <c r="U2788" s="6">
        <f t="shared" si="833"/>
        <v>38553</v>
      </c>
      <c r="V2788" s="55">
        <f t="shared" si="834"/>
        <v>38553</v>
      </c>
      <c r="W2788" s="6">
        <f t="shared" si="841"/>
        <v>0</v>
      </c>
      <c r="X2788" s="83">
        <f t="shared" si="842"/>
        <v>-47.098718914845513</v>
      </c>
      <c r="AA2788" s="29">
        <f t="shared" si="824"/>
        <v>0</v>
      </c>
      <c r="AC2788" s="56">
        <f t="shared" si="835"/>
        <v>0</v>
      </c>
      <c r="AD2788">
        <f t="shared" si="836"/>
        <v>0</v>
      </c>
      <c r="AE2788">
        <f t="shared" si="837"/>
        <v>0</v>
      </c>
      <c r="AF2788" t="str">
        <f t="shared" si="838"/>
        <v/>
      </c>
      <c r="AG2788" s="83">
        <f t="shared" si="839"/>
        <v>0</v>
      </c>
    </row>
    <row r="2789" spans="1:33">
      <c r="A2789" s="40">
        <v>38554</v>
      </c>
      <c r="B2789" s="41" t="s">
        <v>1744</v>
      </c>
      <c r="C2789" s="46"/>
      <c r="D2789" s="1"/>
      <c r="E2789" s="1"/>
      <c r="F2789" s="1"/>
      <c r="G2789" s="1"/>
      <c r="H2789" s="1"/>
      <c r="I2789" s="1"/>
      <c r="J2789" s="2">
        <f t="shared" si="825"/>
        <v>0</v>
      </c>
      <c r="K2789" s="2">
        <f t="shared" si="826"/>
        <v>0</v>
      </c>
      <c r="L2789" s="8">
        <f t="shared" si="840"/>
        <v>38554</v>
      </c>
      <c r="M2789" s="54">
        <f t="shared" si="827"/>
        <v>0</v>
      </c>
      <c r="N2789" s="6">
        <f t="shared" si="828"/>
        <v>0</v>
      </c>
      <c r="O2789" s="6" t="str">
        <f t="shared" si="829"/>
        <v/>
      </c>
      <c r="P2789" s="29"/>
      <c r="Q2789" s="54">
        <f t="shared" si="830"/>
        <v>1</v>
      </c>
      <c r="R2789" s="6">
        <f t="shared" si="831"/>
        <v>-47.098718914845513</v>
      </c>
      <c r="S2789" s="6">
        <f t="shared" si="832"/>
        <v>0.67486343193645948</v>
      </c>
      <c r="T2789" s="29"/>
      <c r="U2789" s="6">
        <f t="shared" si="833"/>
        <v>38554</v>
      </c>
      <c r="V2789" s="55">
        <f t="shared" si="834"/>
        <v>38554</v>
      </c>
      <c r="W2789" s="6">
        <f t="shared" si="841"/>
        <v>0</v>
      </c>
      <c r="X2789" s="83">
        <f t="shared" si="842"/>
        <v>-47.098718914845513</v>
      </c>
      <c r="AA2789" s="29">
        <f t="shared" si="824"/>
        <v>0</v>
      </c>
      <c r="AC2789" s="56">
        <f t="shared" si="835"/>
        <v>0</v>
      </c>
      <c r="AD2789">
        <f t="shared" si="836"/>
        <v>0</v>
      </c>
      <c r="AE2789">
        <f t="shared" si="837"/>
        <v>0</v>
      </c>
      <c r="AF2789" t="str">
        <f t="shared" si="838"/>
        <v/>
      </c>
      <c r="AG2789" s="83">
        <f t="shared" si="839"/>
        <v>0</v>
      </c>
    </row>
    <row r="2790" spans="1:33">
      <c r="A2790" s="40">
        <v>38555</v>
      </c>
      <c r="B2790" s="41" t="s">
        <v>1743</v>
      </c>
      <c r="C2790" s="46"/>
      <c r="D2790" s="1"/>
      <c r="E2790" s="1"/>
      <c r="F2790" s="1"/>
      <c r="G2790" s="1"/>
      <c r="H2790" s="1"/>
      <c r="I2790" s="1"/>
      <c r="J2790" s="2">
        <f t="shared" si="825"/>
        <v>0</v>
      </c>
      <c r="K2790" s="2">
        <f t="shared" si="826"/>
        <v>0</v>
      </c>
      <c r="L2790" s="8">
        <f t="shared" si="840"/>
        <v>38555</v>
      </c>
      <c r="M2790" s="54">
        <f t="shared" si="827"/>
        <v>0</v>
      </c>
      <c r="N2790" s="6">
        <f t="shared" si="828"/>
        <v>0</v>
      </c>
      <c r="O2790" s="6" t="str">
        <f t="shared" si="829"/>
        <v/>
      </c>
      <c r="P2790" s="29"/>
      <c r="Q2790" s="54">
        <f t="shared" si="830"/>
        <v>1</v>
      </c>
      <c r="R2790" s="6">
        <f t="shared" si="831"/>
        <v>-47.098718914845513</v>
      </c>
      <c r="S2790" s="6">
        <f t="shared" si="832"/>
        <v>0.66523614286504962</v>
      </c>
      <c r="T2790" s="29"/>
      <c r="U2790" s="6">
        <f t="shared" si="833"/>
        <v>38555</v>
      </c>
      <c r="V2790" s="55">
        <f t="shared" si="834"/>
        <v>38555</v>
      </c>
      <c r="W2790" s="6">
        <f t="shared" si="841"/>
        <v>0</v>
      </c>
      <c r="X2790" s="83">
        <f t="shared" si="842"/>
        <v>-47.098718914845513</v>
      </c>
      <c r="AA2790" s="29">
        <f t="shared" si="824"/>
        <v>0</v>
      </c>
      <c r="AC2790" s="56">
        <f t="shared" si="835"/>
        <v>0</v>
      </c>
      <c r="AD2790">
        <f t="shared" si="836"/>
        <v>0</v>
      </c>
      <c r="AE2790">
        <f t="shared" si="837"/>
        <v>0</v>
      </c>
      <c r="AF2790" t="str">
        <f t="shared" si="838"/>
        <v/>
      </c>
      <c r="AG2790" s="83">
        <f t="shared" si="839"/>
        <v>0</v>
      </c>
    </row>
    <row r="2791" spans="1:33">
      <c r="A2791" s="40">
        <v>38558</v>
      </c>
      <c r="B2791" s="41" t="s">
        <v>1742</v>
      </c>
      <c r="C2791" s="46"/>
      <c r="D2791" s="1"/>
      <c r="E2791" s="1"/>
      <c r="F2791" s="1"/>
      <c r="G2791" s="1"/>
      <c r="H2791" s="1"/>
      <c r="I2791" s="1"/>
      <c r="J2791" s="2">
        <f t="shared" si="825"/>
        <v>0</v>
      </c>
      <c r="K2791" s="2">
        <f t="shared" si="826"/>
        <v>0</v>
      </c>
      <c r="L2791" s="8">
        <f t="shared" si="840"/>
        <v>38558</v>
      </c>
      <c r="M2791" s="54">
        <f t="shared" si="827"/>
        <v>0</v>
      </c>
      <c r="N2791" s="6">
        <f t="shared" si="828"/>
        <v>0</v>
      </c>
      <c r="O2791" s="6" t="str">
        <f t="shared" si="829"/>
        <v/>
      </c>
      <c r="P2791" s="29"/>
      <c r="Q2791" s="54">
        <f t="shared" si="830"/>
        <v>1</v>
      </c>
      <c r="R2791" s="6">
        <f t="shared" si="831"/>
        <v>-47.098718914845513</v>
      </c>
      <c r="S2791" s="6">
        <f t="shared" si="832"/>
        <v>0.65798713208781101</v>
      </c>
      <c r="T2791" s="29"/>
      <c r="U2791" s="6">
        <f t="shared" si="833"/>
        <v>38558</v>
      </c>
      <c r="V2791" s="55">
        <f t="shared" si="834"/>
        <v>38558</v>
      </c>
      <c r="W2791" s="6">
        <f t="shared" si="841"/>
        <v>0</v>
      </c>
      <c r="X2791" s="83">
        <f t="shared" si="842"/>
        <v>-47.098718914845513</v>
      </c>
      <c r="AA2791" s="29">
        <f t="shared" si="824"/>
        <v>0</v>
      </c>
      <c r="AC2791" s="56">
        <f t="shared" si="835"/>
        <v>0</v>
      </c>
      <c r="AD2791">
        <f t="shared" si="836"/>
        <v>0</v>
      </c>
      <c r="AE2791">
        <f t="shared" si="837"/>
        <v>0</v>
      </c>
      <c r="AF2791" t="str">
        <f t="shared" si="838"/>
        <v/>
      </c>
      <c r="AG2791" s="83">
        <f t="shared" si="839"/>
        <v>0</v>
      </c>
    </row>
    <row r="2792" spans="1:33">
      <c r="A2792" s="40">
        <v>38559</v>
      </c>
      <c r="B2792" s="41" t="s">
        <v>1741</v>
      </c>
      <c r="C2792" s="46"/>
      <c r="D2792" s="1"/>
      <c r="E2792" s="1"/>
      <c r="F2792" s="1"/>
      <c r="G2792" s="1"/>
      <c r="H2792" s="1"/>
      <c r="I2792" s="1"/>
      <c r="J2792" s="2">
        <f t="shared" si="825"/>
        <v>0</v>
      </c>
      <c r="K2792" s="2">
        <f t="shared" si="826"/>
        <v>0</v>
      </c>
      <c r="L2792" s="8">
        <f t="shared" si="840"/>
        <v>38559</v>
      </c>
      <c r="M2792" s="54">
        <f t="shared" si="827"/>
        <v>0</v>
      </c>
      <c r="N2792" s="6">
        <f t="shared" si="828"/>
        <v>0</v>
      </c>
      <c r="O2792" s="6" t="str">
        <f t="shared" si="829"/>
        <v/>
      </c>
      <c r="P2792" s="29"/>
      <c r="Q2792" s="54">
        <f t="shared" si="830"/>
        <v>1</v>
      </c>
      <c r="R2792" s="6">
        <f t="shared" si="831"/>
        <v>-47.098718914845513</v>
      </c>
      <c r="S2792" s="6">
        <f t="shared" si="832"/>
        <v>0.65396721625722742</v>
      </c>
      <c r="T2792" s="29"/>
      <c r="U2792" s="6">
        <f t="shared" si="833"/>
        <v>38559</v>
      </c>
      <c r="V2792" s="55">
        <f t="shared" si="834"/>
        <v>38559</v>
      </c>
      <c r="W2792" s="6">
        <f t="shared" si="841"/>
        <v>0</v>
      </c>
      <c r="X2792" s="83">
        <f t="shared" si="842"/>
        <v>-47.098718914845513</v>
      </c>
      <c r="AA2792" s="29">
        <f t="shared" si="824"/>
        <v>0</v>
      </c>
      <c r="AC2792" s="56">
        <f t="shared" si="835"/>
        <v>0</v>
      </c>
      <c r="AD2792">
        <f t="shared" si="836"/>
        <v>0</v>
      </c>
      <c r="AE2792">
        <f t="shared" si="837"/>
        <v>0</v>
      </c>
      <c r="AF2792" t="str">
        <f t="shared" si="838"/>
        <v/>
      </c>
      <c r="AG2792" s="83">
        <f t="shared" si="839"/>
        <v>0</v>
      </c>
    </row>
    <row r="2793" spans="1:33">
      <c r="A2793" s="40">
        <v>38560</v>
      </c>
      <c r="B2793" s="41" t="s">
        <v>1740</v>
      </c>
      <c r="C2793" s="46"/>
      <c r="D2793" s="1"/>
      <c r="E2793" s="1"/>
      <c r="F2793" s="1"/>
      <c r="G2793" s="1"/>
      <c r="H2793" s="1"/>
      <c r="I2793" s="1"/>
      <c r="J2793" s="2">
        <f t="shared" si="825"/>
        <v>0</v>
      </c>
      <c r="K2793" s="2">
        <f t="shared" si="826"/>
        <v>0</v>
      </c>
      <c r="L2793" s="8">
        <f t="shared" si="840"/>
        <v>38560</v>
      </c>
      <c r="M2793" s="54">
        <f t="shared" si="827"/>
        <v>0</v>
      </c>
      <c r="N2793" s="6">
        <f t="shared" si="828"/>
        <v>0</v>
      </c>
      <c r="O2793" s="6" t="str">
        <f t="shared" si="829"/>
        <v/>
      </c>
      <c r="P2793" s="29"/>
      <c r="Q2793" s="54">
        <f t="shared" si="830"/>
        <v>1</v>
      </c>
      <c r="R2793" s="6">
        <f t="shared" si="831"/>
        <v>-47.098718914845513</v>
      </c>
      <c r="S2793" s="6">
        <f t="shared" si="832"/>
        <v>0.65080446199869435</v>
      </c>
      <c r="T2793" s="29"/>
      <c r="U2793" s="6">
        <f t="shared" si="833"/>
        <v>38560</v>
      </c>
      <c r="V2793" s="55">
        <f t="shared" si="834"/>
        <v>38560</v>
      </c>
      <c r="W2793" s="6">
        <f t="shared" si="841"/>
        <v>0</v>
      </c>
      <c r="X2793" s="83">
        <f t="shared" si="842"/>
        <v>-47.098718914845513</v>
      </c>
      <c r="AA2793" s="29">
        <f t="shared" si="824"/>
        <v>0</v>
      </c>
      <c r="AC2793" s="56">
        <f t="shared" si="835"/>
        <v>0</v>
      </c>
      <c r="AD2793">
        <f t="shared" si="836"/>
        <v>0</v>
      </c>
      <c r="AE2793">
        <f t="shared" si="837"/>
        <v>0</v>
      </c>
      <c r="AF2793" t="str">
        <f t="shared" si="838"/>
        <v/>
      </c>
      <c r="AG2793" s="83">
        <f t="shared" si="839"/>
        <v>0</v>
      </c>
    </row>
    <row r="2794" spans="1:33">
      <c r="A2794" s="40">
        <v>38562</v>
      </c>
      <c r="B2794" s="41" t="s">
        <v>1739</v>
      </c>
      <c r="C2794" s="46"/>
      <c r="D2794" s="1"/>
      <c r="E2794" s="1"/>
      <c r="F2794" s="1"/>
      <c r="G2794" s="1"/>
      <c r="H2794" s="1"/>
      <c r="I2794" s="1"/>
      <c r="J2794" s="2">
        <f t="shared" si="825"/>
        <v>0</v>
      </c>
      <c r="K2794" s="2">
        <f t="shared" si="826"/>
        <v>0</v>
      </c>
      <c r="L2794" s="8">
        <f t="shared" si="840"/>
        <v>38562</v>
      </c>
      <c r="M2794" s="54">
        <f t="shared" si="827"/>
        <v>0</v>
      </c>
      <c r="N2794" s="6">
        <f t="shared" si="828"/>
        <v>0</v>
      </c>
      <c r="O2794" s="6" t="str">
        <f t="shared" si="829"/>
        <v/>
      </c>
      <c r="P2794" s="29"/>
      <c r="Q2794" s="54">
        <f t="shared" si="830"/>
        <v>1</v>
      </c>
      <c r="R2794" s="6">
        <f t="shared" si="831"/>
        <v>-47.098718914845513</v>
      </c>
      <c r="S2794" s="6">
        <f t="shared" si="832"/>
        <v>0.64448164908108252</v>
      </c>
      <c r="T2794" s="29"/>
      <c r="U2794" s="6">
        <f t="shared" si="833"/>
        <v>38562</v>
      </c>
      <c r="V2794" s="55">
        <f t="shared" si="834"/>
        <v>38562</v>
      </c>
      <c r="W2794" s="6">
        <f t="shared" si="841"/>
        <v>0</v>
      </c>
      <c r="X2794" s="83">
        <f t="shared" si="842"/>
        <v>-47.098718914845513</v>
      </c>
      <c r="AA2794" s="29">
        <f t="shared" si="824"/>
        <v>0</v>
      </c>
      <c r="AC2794" s="56">
        <f t="shared" si="835"/>
        <v>0</v>
      </c>
      <c r="AD2794">
        <f t="shared" si="836"/>
        <v>0</v>
      </c>
      <c r="AE2794">
        <f t="shared" si="837"/>
        <v>0</v>
      </c>
      <c r="AF2794" t="str">
        <f t="shared" si="838"/>
        <v/>
      </c>
      <c r="AG2794" s="83">
        <f t="shared" si="839"/>
        <v>0</v>
      </c>
    </row>
    <row r="2795" spans="1:33">
      <c r="A2795" s="40">
        <v>38565</v>
      </c>
      <c r="B2795" s="41" t="s">
        <v>1738</v>
      </c>
      <c r="C2795" s="46"/>
      <c r="D2795" s="1"/>
      <c r="E2795" s="1"/>
      <c r="F2795" s="1"/>
      <c r="G2795" s="1"/>
      <c r="H2795" s="1"/>
      <c r="I2795" s="1"/>
      <c r="J2795" s="2">
        <f t="shared" si="825"/>
        <v>0</v>
      </c>
      <c r="K2795" s="2">
        <f t="shared" si="826"/>
        <v>0</v>
      </c>
      <c r="L2795" s="8">
        <f t="shared" si="840"/>
        <v>38565</v>
      </c>
      <c r="M2795" s="54">
        <f t="shared" si="827"/>
        <v>0</v>
      </c>
      <c r="N2795" s="6">
        <f t="shared" si="828"/>
        <v>0</v>
      </c>
      <c r="O2795" s="6" t="str">
        <f t="shared" si="829"/>
        <v/>
      </c>
      <c r="P2795" s="29"/>
      <c r="Q2795" s="54">
        <f t="shared" si="830"/>
        <v>1</v>
      </c>
      <c r="R2795" s="6">
        <f t="shared" si="831"/>
        <v>-47.098718914845513</v>
      </c>
      <c r="S2795" s="6">
        <f t="shared" si="832"/>
        <v>0.6436009690468093</v>
      </c>
      <c r="T2795" s="29"/>
      <c r="U2795" s="6">
        <f t="shared" si="833"/>
        <v>38565</v>
      </c>
      <c r="V2795" s="55">
        <f t="shared" si="834"/>
        <v>38565</v>
      </c>
      <c r="W2795" s="6">
        <f t="shared" si="841"/>
        <v>0</v>
      </c>
      <c r="X2795" s="83">
        <f t="shared" si="842"/>
        <v>-47.098718914845513</v>
      </c>
      <c r="AA2795" s="29">
        <f t="shared" si="824"/>
        <v>0</v>
      </c>
      <c r="AC2795" s="56">
        <f t="shared" si="835"/>
        <v>0</v>
      </c>
      <c r="AD2795">
        <f t="shared" si="836"/>
        <v>0</v>
      </c>
      <c r="AE2795">
        <f t="shared" si="837"/>
        <v>0</v>
      </c>
      <c r="AF2795" t="str">
        <f t="shared" si="838"/>
        <v/>
      </c>
      <c r="AG2795" s="83">
        <f t="shared" si="839"/>
        <v>0</v>
      </c>
    </row>
    <row r="2796" spans="1:33">
      <c r="A2796" s="40">
        <v>38566</v>
      </c>
      <c r="B2796" s="41" t="s">
        <v>1681</v>
      </c>
      <c r="C2796" s="46"/>
      <c r="D2796" s="1"/>
      <c r="E2796" s="1"/>
      <c r="F2796" s="1"/>
      <c r="G2796" s="1"/>
      <c r="H2796" s="1"/>
      <c r="I2796" s="1"/>
      <c r="J2796" s="2">
        <f t="shared" si="825"/>
        <v>0</v>
      </c>
      <c r="K2796" s="2">
        <f t="shared" si="826"/>
        <v>0</v>
      </c>
      <c r="L2796" s="8">
        <f t="shared" si="840"/>
        <v>38566</v>
      </c>
      <c r="M2796" s="54">
        <f t="shared" si="827"/>
        <v>0</v>
      </c>
      <c r="N2796" s="6">
        <f t="shared" si="828"/>
        <v>0</v>
      </c>
      <c r="O2796" s="6" t="str">
        <f t="shared" si="829"/>
        <v/>
      </c>
      <c r="P2796" s="29"/>
      <c r="Q2796" s="54">
        <f t="shared" si="830"/>
        <v>1</v>
      </c>
      <c r="R2796" s="6">
        <f t="shared" si="831"/>
        <v>-47.098718914845513</v>
      </c>
      <c r="S2796" s="6">
        <f t="shared" si="832"/>
        <v>0.63219756932678539</v>
      </c>
      <c r="T2796" s="29"/>
      <c r="U2796" s="6">
        <f t="shared" si="833"/>
        <v>38566</v>
      </c>
      <c r="V2796" s="55">
        <f t="shared" si="834"/>
        <v>38566</v>
      </c>
      <c r="W2796" s="6">
        <f t="shared" si="841"/>
        <v>0</v>
      </c>
      <c r="X2796" s="83">
        <f t="shared" si="842"/>
        <v>-47.098718914845513</v>
      </c>
      <c r="AA2796" s="29">
        <f t="shared" si="824"/>
        <v>0</v>
      </c>
      <c r="AC2796" s="56">
        <f t="shared" si="835"/>
        <v>0</v>
      </c>
      <c r="AD2796">
        <f t="shared" si="836"/>
        <v>0</v>
      </c>
      <c r="AE2796">
        <f t="shared" si="837"/>
        <v>0</v>
      </c>
      <c r="AF2796" t="str">
        <f t="shared" si="838"/>
        <v/>
      </c>
      <c r="AG2796" s="83">
        <f t="shared" si="839"/>
        <v>0</v>
      </c>
    </row>
    <row r="2797" spans="1:33">
      <c r="A2797" s="40">
        <v>38567</v>
      </c>
      <c r="B2797" s="41" t="s">
        <v>1737</v>
      </c>
      <c r="C2797" s="46"/>
      <c r="D2797" s="1"/>
      <c r="E2797" s="1"/>
      <c r="F2797" s="1"/>
      <c r="G2797" s="1"/>
      <c r="H2797" s="1"/>
      <c r="I2797" s="1"/>
      <c r="J2797" s="2">
        <f t="shared" si="825"/>
        <v>0</v>
      </c>
      <c r="K2797" s="2">
        <f t="shared" si="826"/>
        <v>0</v>
      </c>
      <c r="L2797" s="8">
        <f t="shared" si="840"/>
        <v>38567</v>
      </c>
      <c r="M2797" s="54">
        <f t="shared" si="827"/>
        <v>0</v>
      </c>
      <c r="N2797" s="6">
        <f t="shared" si="828"/>
        <v>0</v>
      </c>
      <c r="O2797" s="6" t="str">
        <f t="shared" si="829"/>
        <v/>
      </c>
      <c r="P2797" s="29"/>
      <c r="Q2797" s="54">
        <f t="shared" si="830"/>
        <v>1</v>
      </c>
      <c r="R2797" s="6">
        <f t="shared" si="831"/>
        <v>-47.098718914845513</v>
      </c>
      <c r="S2797" s="6">
        <f t="shared" si="832"/>
        <v>0.63067379371780274</v>
      </c>
      <c r="T2797" s="29"/>
      <c r="U2797" s="6">
        <f t="shared" si="833"/>
        <v>38567</v>
      </c>
      <c r="V2797" s="55">
        <f t="shared" si="834"/>
        <v>38567</v>
      </c>
      <c r="W2797" s="6">
        <f t="shared" si="841"/>
        <v>0</v>
      </c>
      <c r="X2797" s="83">
        <f t="shared" si="842"/>
        <v>-47.098718914845513</v>
      </c>
      <c r="AA2797" s="29">
        <f t="shared" si="824"/>
        <v>0</v>
      </c>
      <c r="AC2797" s="56">
        <f t="shared" si="835"/>
        <v>0</v>
      </c>
      <c r="AD2797">
        <f t="shared" si="836"/>
        <v>0</v>
      </c>
      <c r="AE2797">
        <f t="shared" si="837"/>
        <v>0</v>
      </c>
      <c r="AF2797" t="str">
        <f t="shared" si="838"/>
        <v/>
      </c>
      <c r="AG2797" s="83">
        <f t="shared" si="839"/>
        <v>0</v>
      </c>
    </row>
    <row r="2798" spans="1:33">
      <c r="A2798" s="40">
        <v>38568</v>
      </c>
      <c r="B2798" s="41" t="s">
        <v>1736</v>
      </c>
      <c r="C2798" s="46"/>
      <c r="D2798" s="1"/>
      <c r="E2798" s="1"/>
      <c r="F2798" s="1"/>
      <c r="G2798" s="1"/>
      <c r="H2798" s="1"/>
      <c r="I2798" s="1"/>
      <c r="J2798" s="2">
        <f t="shared" si="825"/>
        <v>0</v>
      </c>
      <c r="K2798" s="2">
        <f t="shared" si="826"/>
        <v>0</v>
      </c>
      <c r="L2798" s="8">
        <f t="shared" si="840"/>
        <v>38568</v>
      </c>
      <c r="M2798" s="54">
        <f t="shared" si="827"/>
        <v>0</v>
      </c>
      <c r="N2798" s="6">
        <f t="shared" si="828"/>
        <v>0</v>
      </c>
      <c r="O2798" s="6" t="str">
        <f t="shared" si="829"/>
        <v/>
      </c>
      <c r="P2798" s="29"/>
      <c r="Q2798" s="54">
        <f t="shared" si="830"/>
        <v>1</v>
      </c>
      <c r="R2798" s="6">
        <f t="shared" si="831"/>
        <v>-47.098718914845513</v>
      </c>
      <c r="S2798" s="6">
        <f t="shared" si="832"/>
        <v>0.62573028982125034</v>
      </c>
      <c r="T2798" s="29"/>
      <c r="U2798" s="6">
        <f t="shared" si="833"/>
        <v>38568</v>
      </c>
      <c r="V2798" s="55">
        <f t="shared" si="834"/>
        <v>38568</v>
      </c>
      <c r="W2798" s="6">
        <f t="shared" si="841"/>
        <v>0</v>
      </c>
      <c r="X2798" s="83">
        <f t="shared" si="842"/>
        <v>-47.098718914845513</v>
      </c>
      <c r="AA2798" s="29">
        <f t="shared" si="824"/>
        <v>0</v>
      </c>
      <c r="AC2798" s="56">
        <f t="shared" si="835"/>
        <v>0</v>
      </c>
      <c r="AD2798">
        <f t="shared" si="836"/>
        <v>0</v>
      </c>
      <c r="AE2798">
        <f t="shared" si="837"/>
        <v>0</v>
      </c>
      <c r="AF2798" t="str">
        <f t="shared" si="838"/>
        <v/>
      </c>
      <c r="AG2798" s="83">
        <f t="shared" si="839"/>
        <v>0</v>
      </c>
    </row>
    <row r="2799" spans="1:33">
      <c r="A2799" s="40">
        <v>38569</v>
      </c>
      <c r="B2799" s="41" t="s">
        <v>1733</v>
      </c>
      <c r="C2799" s="46"/>
      <c r="D2799" s="1"/>
      <c r="E2799" s="1"/>
      <c r="F2799" s="1"/>
      <c r="G2799" s="1"/>
      <c r="H2799" s="1"/>
      <c r="I2799" s="1"/>
      <c r="J2799" s="2">
        <f t="shared" si="825"/>
        <v>0</v>
      </c>
      <c r="K2799" s="2">
        <f t="shared" si="826"/>
        <v>0</v>
      </c>
      <c r="L2799" s="8">
        <f t="shared" si="840"/>
        <v>38569</v>
      </c>
      <c r="M2799" s="54">
        <f t="shared" si="827"/>
        <v>0</v>
      </c>
      <c r="N2799" s="6">
        <f t="shared" si="828"/>
        <v>0</v>
      </c>
      <c r="O2799" s="6" t="str">
        <f t="shared" si="829"/>
        <v/>
      </c>
      <c r="P2799" s="29"/>
      <c r="Q2799" s="54">
        <f t="shared" si="830"/>
        <v>1</v>
      </c>
      <c r="R2799" s="6">
        <f t="shared" si="831"/>
        <v>-47.098718914845513</v>
      </c>
      <c r="S2799" s="6">
        <f t="shared" si="832"/>
        <v>0.62823421254962675</v>
      </c>
      <c r="T2799" s="29"/>
      <c r="U2799" s="6">
        <f t="shared" si="833"/>
        <v>38569</v>
      </c>
      <c r="V2799" s="55">
        <f t="shared" si="834"/>
        <v>38569</v>
      </c>
      <c r="W2799" s="6">
        <f t="shared" si="841"/>
        <v>0</v>
      </c>
      <c r="X2799" s="83">
        <f t="shared" si="842"/>
        <v>-47.098718914845513</v>
      </c>
      <c r="AA2799" s="29">
        <f t="shared" si="824"/>
        <v>0</v>
      </c>
      <c r="AC2799" s="56">
        <f t="shared" si="835"/>
        <v>0</v>
      </c>
      <c r="AD2799">
        <f t="shared" si="836"/>
        <v>0</v>
      </c>
      <c r="AE2799">
        <f t="shared" si="837"/>
        <v>0</v>
      </c>
      <c r="AF2799" t="str">
        <f t="shared" si="838"/>
        <v/>
      </c>
      <c r="AG2799" s="83">
        <f t="shared" si="839"/>
        <v>0</v>
      </c>
    </row>
    <row r="2800" spans="1:33">
      <c r="A2800" s="40">
        <v>38572</v>
      </c>
      <c r="B2800" s="41" t="s">
        <v>1735</v>
      </c>
      <c r="C2800" s="46"/>
      <c r="D2800" s="1"/>
      <c r="E2800" s="1"/>
      <c r="F2800" s="1"/>
      <c r="G2800" s="1"/>
      <c r="H2800" s="1"/>
      <c r="I2800" s="1"/>
      <c r="J2800" s="2">
        <f t="shared" si="825"/>
        <v>1</v>
      </c>
      <c r="K2800" s="2">
        <f t="shared" si="826"/>
        <v>-1000</v>
      </c>
      <c r="L2800" s="8">
        <f t="shared" si="840"/>
        <v>38572</v>
      </c>
      <c r="M2800" s="54">
        <f t="shared" si="827"/>
        <v>1</v>
      </c>
      <c r="N2800" s="6">
        <f t="shared" si="828"/>
        <v>-1000</v>
      </c>
      <c r="O2800" s="6">
        <f t="shared" si="829"/>
        <v>13.537295248409366</v>
      </c>
      <c r="P2800" s="29"/>
      <c r="Q2800" s="54">
        <f t="shared" si="830"/>
        <v>1</v>
      </c>
      <c r="R2800" s="6">
        <f t="shared" si="831"/>
        <v>-47.098718914845513</v>
      </c>
      <c r="S2800" s="6">
        <f t="shared" si="832"/>
        <v>0.63758926377210656</v>
      </c>
      <c r="T2800" s="29"/>
      <c r="U2800" s="6">
        <f t="shared" si="833"/>
        <v>38572</v>
      </c>
      <c r="V2800" s="55">
        <f t="shared" si="834"/>
        <v>38572</v>
      </c>
      <c r="W2800" s="6">
        <f t="shared" si="841"/>
        <v>-1000</v>
      </c>
      <c r="X2800" s="83">
        <f t="shared" si="842"/>
        <v>-47.098718914845513</v>
      </c>
      <c r="AA2800" s="29">
        <f t="shared" si="824"/>
        <v>0</v>
      </c>
      <c r="AC2800" s="56">
        <f t="shared" si="835"/>
        <v>0</v>
      </c>
      <c r="AD2800">
        <f t="shared" si="836"/>
        <v>0</v>
      </c>
      <c r="AE2800">
        <f t="shared" si="837"/>
        <v>0</v>
      </c>
      <c r="AF2800" t="str">
        <f t="shared" si="838"/>
        <v/>
      </c>
      <c r="AG2800" s="83">
        <f t="shared" si="839"/>
        <v>0</v>
      </c>
    </row>
    <row r="2801" spans="1:33">
      <c r="A2801" s="40">
        <v>38573</v>
      </c>
      <c r="B2801" s="41" t="s">
        <v>1734</v>
      </c>
      <c r="C2801" s="46"/>
      <c r="D2801" s="1"/>
      <c r="E2801" s="1"/>
      <c r="F2801" s="1"/>
      <c r="G2801" s="1"/>
      <c r="H2801" s="1"/>
      <c r="I2801" s="1"/>
      <c r="J2801" s="2">
        <f t="shared" si="825"/>
        <v>0</v>
      </c>
      <c r="K2801" s="2">
        <f t="shared" si="826"/>
        <v>0</v>
      </c>
      <c r="L2801" s="8">
        <f t="shared" si="840"/>
        <v>38573</v>
      </c>
      <c r="M2801" s="54">
        <f t="shared" si="827"/>
        <v>0</v>
      </c>
      <c r="N2801" s="6">
        <f t="shared" si="828"/>
        <v>0</v>
      </c>
      <c r="O2801" s="6" t="str">
        <f t="shared" si="829"/>
        <v/>
      </c>
      <c r="P2801" s="29"/>
      <c r="Q2801" s="54">
        <f t="shared" si="830"/>
        <v>1</v>
      </c>
      <c r="R2801" s="6">
        <f t="shared" si="831"/>
        <v>-47.098718914845513</v>
      </c>
      <c r="S2801" s="6">
        <f t="shared" si="832"/>
        <v>0.63879993103004895</v>
      </c>
      <c r="T2801" s="29"/>
      <c r="U2801" s="6">
        <f t="shared" si="833"/>
        <v>38573</v>
      </c>
      <c r="V2801" s="55">
        <f t="shared" si="834"/>
        <v>38573</v>
      </c>
      <c r="W2801" s="6">
        <f t="shared" si="841"/>
        <v>0</v>
      </c>
      <c r="X2801" s="83">
        <f t="shared" si="842"/>
        <v>-47.098718914845513</v>
      </c>
      <c r="AA2801" s="29">
        <f t="shared" si="824"/>
        <v>0</v>
      </c>
      <c r="AC2801" s="56">
        <f t="shared" si="835"/>
        <v>0</v>
      </c>
      <c r="AD2801">
        <f t="shared" si="836"/>
        <v>0</v>
      </c>
      <c r="AE2801">
        <f t="shared" si="837"/>
        <v>0</v>
      </c>
      <c r="AF2801" t="str">
        <f t="shared" si="838"/>
        <v/>
      </c>
      <c r="AG2801" s="83">
        <f t="shared" si="839"/>
        <v>0</v>
      </c>
    </row>
    <row r="2802" spans="1:33">
      <c r="A2802" s="40">
        <v>38574</v>
      </c>
      <c r="B2802" s="41" t="s">
        <v>1733</v>
      </c>
      <c r="C2802" s="46"/>
      <c r="D2802" s="1"/>
      <c r="E2802" s="1"/>
      <c r="F2802" s="1"/>
      <c r="G2802" s="1"/>
      <c r="H2802" s="1"/>
      <c r="I2802" s="1"/>
      <c r="J2802" s="2">
        <f t="shared" si="825"/>
        <v>0</v>
      </c>
      <c r="K2802" s="2">
        <f t="shared" si="826"/>
        <v>0</v>
      </c>
      <c r="L2802" s="8">
        <f t="shared" si="840"/>
        <v>38574</v>
      </c>
      <c r="M2802" s="54">
        <f t="shared" si="827"/>
        <v>0</v>
      </c>
      <c r="N2802" s="6">
        <f t="shared" si="828"/>
        <v>0</v>
      </c>
      <c r="O2802" s="6" t="str">
        <f t="shared" si="829"/>
        <v/>
      </c>
      <c r="P2802" s="29"/>
      <c r="Q2802" s="54">
        <f t="shared" si="830"/>
        <v>1</v>
      </c>
      <c r="R2802" s="6">
        <f t="shared" si="831"/>
        <v>-47.098718914845513</v>
      </c>
      <c r="S2802" s="6">
        <f t="shared" si="832"/>
        <v>0.62823421254962675</v>
      </c>
      <c r="T2802" s="29"/>
      <c r="U2802" s="6">
        <f t="shared" si="833"/>
        <v>38574</v>
      </c>
      <c r="V2802" s="55">
        <f t="shared" si="834"/>
        <v>38574</v>
      </c>
      <c r="W2802" s="6">
        <f t="shared" si="841"/>
        <v>0</v>
      </c>
      <c r="X2802" s="83">
        <f t="shared" si="842"/>
        <v>-47.098718914845513</v>
      </c>
      <c r="AA2802" s="29">
        <f t="shared" si="824"/>
        <v>0</v>
      </c>
      <c r="AC2802" s="56">
        <f t="shared" si="835"/>
        <v>0</v>
      </c>
      <c r="AD2802">
        <f t="shared" si="836"/>
        <v>0</v>
      </c>
      <c r="AE2802">
        <f t="shared" si="837"/>
        <v>0</v>
      </c>
      <c r="AF2802" t="str">
        <f t="shared" si="838"/>
        <v/>
      </c>
      <c r="AG2802" s="83">
        <f t="shared" si="839"/>
        <v>0</v>
      </c>
    </row>
    <row r="2803" spans="1:33">
      <c r="A2803" s="40">
        <v>38575</v>
      </c>
      <c r="B2803" s="41" t="s">
        <v>1732</v>
      </c>
      <c r="C2803" s="46"/>
      <c r="D2803" s="1"/>
      <c r="E2803" s="1"/>
      <c r="F2803" s="1"/>
      <c r="G2803" s="1"/>
      <c r="H2803" s="1"/>
      <c r="I2803" s="1"/>
      <c r="J2803" s="2">
        <f t="shared" si="825"/>
        <v>0</v>
      </c>
      <c r="K2803" s="2">
        <f t="shared" si="826"/>
        <v>0</v>
      </c>
      <c r="L2803" s="8">
        <f t="shared" si="840"/>
        <v>38575</v>
      </c>
      <c r="M2803" s="54">
        <f t="shared" si="827"/>
        <v>0</v>
      </c>
      <c r="N2803" s="6">
        <f t="shared" si="828"/>
        <v>0</v>
      </c>
      <c r="O2803" s="6" t="str">
        <f t="shared" si="829"/>
        <v/>
      </c>
      <c r="P2803" s="29"/>
      <c r="Q2803" s="54">
        <f t="shared" si="830"/>
        <v>1</v>
      </c>
      <c r="R2803" s="6">
        <f t="shared" si="831"/>
        <v>-47.098718914845513</v>
      </c>
      <c r="S2803" s="6">
        <f t="shared" si="832"/>
        <v>0.62283415650417229</v>
      </c>
      <c r="T2803" s="29"/>
      <c r="U2803" s="6">
        <f t="shared" si="833"/>
        <v>38575</v>
      </c>
      <c r="V2803" s="55">
        <f t="shared" si="834"/>
        <v>38575</v>
      </c>
      <c r="W2803" s="6">
        <f t="shared" si="841"/>
        <v>0</v>
      </c>
      <c r="X2803" s="83">
        <f t="shared" si="842"/>
        <v>-47.098718914845513</v>
      </c>
      <c r="AA2803" s="29">
        <f t="shared" si="824"/>
        <v>0</v>
      </c>
      <c r="AC2803" s="56">
        <f t="shared" si="835"/>
        <v>0</v>
      </c>
      <c r="AD2803">
        <f t="shared" si="836"/>
        <v>0</v>
      </c>
      <c r="AE2803">
        <f t="shared" si="837"/>
        <v>0</v>
      </c>
      <c r="AF2803" t="str">
        <f t="shared" si="838"/>
        <v/>
      </c>
      <c r="AG2803" s="83">
        <f t="shared" si="839"/>
        <v>0</v>
      </c>
    </row>
    <row r="2804" spans="1:33">
      <c r="A2804" s="40">
        <v>38576</v>
      </c>
      <c r="B2804" s="41" t="s">
        <v>1731</v>
      </c>
      <c r="C2804" s="46"/>
      <c r="D2804" s="1"/>
      <c r="E2804" s="1"/>
      <c r="F2804" s="1"/>
      <c r="G2804" s="1"/>
      <c r="H2804" s="1"/>
      <c r="I2804" s="1"/>
      <c r="J2804" s="2">
        <f t="shared" si="825"/>
        <v>0</v>
      </c>
      <c r="K2804" s="2">
        <f t="shared" si="826"/>
        <v>0</v>
      </c>
      <c r="L2804" s="8">
        <f t="shared" si="840"/>
        <v>38576</v>
      </c>
      <c r="M2804" s="54">
        <f t="shared" si="827"/>
        <v>0</v>
      </c>
      <c r="N2804" s="6">
        <f t="shared" si="828"/>
        <v>0</v>
      </c>
      <c r="O2804" s="6" t="str">
        <f t="shared" si="829"/>
        <v/>
      </c>
      <c r="P2804" s="29"/>
      <c r="Q2804" s="54">
        <f t="shared" si="830"/>
        <v>1</v>
      </c>
      <c r="R2804" s="6">
        <f t="shared" si="831"/>
        <v>-47.098718914845513</v>
      </c>
      <c r="S2804" s="6">
        <f t="shared" si="832"/>
        <v>0.62308134561245554</v>
      </c>
      <c r="T2804" s="29"/>
      <c r="U2804" s="6">
        <f t="shared" si="833"/>
        <v>38576</v>
      </c>
      <c r="V2804" s="55">
        <f t="shared" si="834"/>
        <v>38576</v>
      </c>
      <c r="W2804" s="6">
        <f t="shared" si="841"/>
        <v>0</v>
      </c>
      <c r="X2804" s="83">
        <f t="shared" si="842"/>
        <v>-47.098718914845513</v>
      </c>
      <c r="AA2804" s="29">
        <f t="shared" si="824"/>
        <v>0</v>
      </c>
      <c r="AC2804" s="56">
        <f t="shared" si="835"/>
        <v>0</v>
      </c>
      <c r="AD2804">
        <f t="shared" si="836"/>
        <v>0</v>
      </c>
      <c r="AE2804">
        <f t="shared" si="837"/>
        <v>0</v>
      </c>
      <c r="AF2804" t="str">
        <f t="shared" si="838"/>
        <v/>
      </c>
      <c r="AG2804" s="83">
        <f t="shared" si="839"/>
        <v>0</v>
      </c>
    </row>
    <row r="2805" spans="1:33">
      <c r="A2805" s="40">
        <v>38580</v>
      </c>
      <c r="B2805" s="41" t="s">
        <v>1730</v>
      </c>
      <c r="C2805" s="46"/>
      <c r="D2805" s="1"/>
      <c r="E2805" s="1"/>
      <c r="F2805" s="1"/>
      <c r="G2805" s="1"/>
      <c r="H2805" s="1"/>
      <c r="I2805" s="1"/>
      <c r="J2805" s="2">
        <f t="shared" si="825"/>
        <v>0</v>
      </c>
      <c r="K2805" s="2">
        <f t="shared" si="826"/>
        <v>0</v>
      </c>
      <c r="L2805" s="8">
        <f t="shared" si="840"/>
        <v>38580</v>
      </c>
      <c r="M2805" s="54">
        <f t="shared" si="827"/>
        <v>0</v>
      </c>
      <c r="N2805" s="6">
        <f t="shared" si="828"/>
        <v>0</v>
      </c>
      <c r="O2805" s="6" t="str">
        <f t="shared" si="829"/>
        <v/>
      </c>
      <c r="P2805" s="29"/>
      <c r="Q2805" s="54">
        <f t="shared" si="830"/>
        <v>1</v>
      </c>
      <c r="R2805" s="6">
        <f t="shared" si="831"/>
        <v>-47.098718914845513</v>
      </c>
      <c r="S2805" s="6">
        <f t="shared" si="832"/>
        <v>0.62119122810400318</v>
      </c>
      <c r="T2805" s="29"/>
      <c r="U2805" s="6">
        <f t="shared" si="833"/>
        <v>38580</v>
      </c>
      <c r="V2805" s="55">
        <f t="shared" si="834"/>
        <v>38580</v>
      </c>
      <c r="W2805" s="6">
        <f t="shared" si="841"/>
        <v>0</v>
      </c>
      <c r="X2805" s="83">
        <f t="shared" si="842"/>
        <v>-47.098718914845513</v>
      </c>
      <c r="AA2805" s="29">
        <f t="shared" si="824"/>
        <v>0</v>
      </c>
      <c r="AC2805" s="56">
        <f t="shared" si="835"/>
        <v>0</v>
      </c>
      <c r="AD2805">
        <f t="shared" si="836"/>
        <v>0</v>
      </c>
      <c r="AE2805">
        <f t="shared" si="837"/>
        <v>0</v>
      </c>
      <c r="AF2805" t="str">
        <f t="shared" si="838"/>
        <v/>
      </c>
      <c r="AG2805" s="83">
        <f t="shared" si="839"/>
        <v>0</v>
      </c>
    </row>
    <row r="2806" spans="1:33">
      <c r="A2806" s="40">
        <v>38581</v>
      </c>
      <c r="B2806" s="41" t="s">
        <v>1729</v>
      </c>
      <c r="C2806" s="46"/>
      <c r="D2806" s="1"/>
      <c r="E2806" s="1"/>
      <c r="F2806" s="1"/>
      <c r="G2806" s="1"/>
      <c r="H2806" s="1"/>
      <c r="I2806" s="1"/>
      <c r="J2806" s="2">
        <f t="shared" si="825"/>
        <v>0</v>
      </c>
      <c r="K2806" s="2">
        <f t="shared" si="826"/>
        <v>0</v>
      </c>
      <c r="L2806" s="8">
        <f t="shared" si="840"/>
        <v>38581</v>
      </c>
      <c r="M2806" s="54">
        <f t="shared" si="827"/>
        <v>0</v>
      </c>
      <c r="N2806" s="6">
        <f t="shared" si="828"/>
        <v>0</v>
      </c>
      <c r="O2806" s="6" t="str">
        <f t="shared" si="829"/>
        <v/>
      </c>
      <c r="P2806" s="29"/>
      <c r="Q2806" s="54">
        <f t="shared" si="830"/>
        <v>1</v>
      </c>
      <c r="R2806" s="6">
        <f t="shared" si="831"/>
        <v>-47.098718914845513</v>
      </c>
      <c r="S2806" s="6">
        <f t="shared" si="832"/>
        <v>0.61390405259183412</v>
      </c>
      <c r="T2806" s="29"/>
      <c r="U2806" s="6">
        <f t="shared" si="833"/>
        <v>38581</v>
      </c>
      <c r="V2806" s="55">
        <f t="shared" si="834"/>
        <v>38581</v>
      </c>
      <c r="W2806" s="6">
        <f t="shared" si="841"/>
        <v>0</v>
      </c>
      <c r="X2806" s="83">
        <f t="shared" si="842"/>
        <v>-47.098718914845513</v>
      </c>
      <c r="AA2806" s="29">
        <f t="shared" si="824"/>
        <v>0</v>
      </c>
      <c r="AC2806" s="56">
        <f t="shared" si="835"/>
        <v>0</v>
      </c>
      <c r="AD2806">
        <f t="shared" si="836"/>
        <v>0</v>
      </c>
      <c r="AE2806">
        <f t="shared" si="837"/>
        <v>0</v>
      </c>
      <c r="AF2806" t="str">
        <f t="shared" si="838"/>
        <v/>
      </c>
      <c r="AG2806" s="83">
        <f t="shared" si="839"/>
        <v>0</v>
      </c>
    </row>
    <row r="2807" spans="1:33">
      <c r="A2807" s="40">
        <v>38582</v>
      </c>
      <c r="B2807" s="41" t="s">
        <v>1728</v>
      </c>
      <c r="C2807" s="46"/>
      <c r="D2807" s="1"/>
      <c r="E2807" s="1"/>
      <c r="F2807" s="1"/>
      <c r="G2807" s="1"/>
      <c r="H2807" s="1"/>
      <c r="I2807" s="1"/>
      <c r="J2807" s="2">
        <f t="shared" si="825"/>
        <v>0</v>
      </c>
      <c r="K2807" s="2">
        <f t="shared" si="826"/>
        <v>0</v>
      </c>
      <c r="L2807" s="8">
        <f t="shared" si="840"/>
        <v>38582</v>
      </c>
      <c r="M2807" s="54">
        <f t="shared" si="827"/>
        <v>0</v>
      </c>
      <c r="N2807" s="6">
        <f t="shared" si="828"/>
        <v>0</v>
      </c>
      <c r="O2807" s="6" t="str">
        <f t="shared" si="829"/>
        <v/>
      </c>
      <c r="P2807" s="29"/>
      <c r="Q2807" s="54">
        <f t="shared" si="830"/>
        <v>1</v>
      </c>
      <c r="R2807" s="6">
        <f t="shared" si="831"/>
        <v>-47.098718914845513</v>
      </c>
      <c r="S2807" s="6">
        <f t="shared" si="832"/>
        <v>0.61615278538521079</v>
      </c>
      <c r="T2807" s="29"/>
      <c r="U2807" s="6">
        <f t="shared" si="833"/>
        <v>38582</v>
      </c>
      <c r="V2807" s="55">
        <f t="shared" si="834"/>
        <v>38582</v>
      </c>
      <c r="W2807" s="6">
        <f t="shared" si="841"/>
        <v>0</v>
      </c>
      <c r="X2807" s="83">
        <f t="shared" si="842"/>
        <v>-47.098718914845513</v>
      </c>
      <c r="AA2807" s="29">
        <f t="shared" si="824"/>
        <v>0</v>
      </c>
      <c r="AC2807" s="56">
        <f t="shared" si="835"/>
        <v>0</v>
      </c>
      <c r="AD2807">
        <f t="shared" si="836"/>
        <v>0</v>
      </c>
      <c r="AE2807">
        <f t="shared" si="837"/>
        <v>0</v>
      </c>
      <c r="AF2807" t="str">
        <f t="shared" si="838"/>
        <v/>
      </c>
      <c r="AG2807" s="83">
        <f t="shared" si="839"/>
        <v>0</v>
      </c>
    </row>
    <row r="2808" spans="1:33">
      <c r="A2808" s="40">
        <v>38583</v>
      </c>
      <c r="B2808" s="41" t="s">
        <v>1727</v>
      </c>
      <c r="C2808" s="46"/>
      <c r="D2808" s="1"/>
      <c r="E2808" s="1"/>
      <c r="F2808" s="1"/>
      <c r="G2808" s="1"/>
      <c r="H2808" s="1"/>
      <c r="I2808" s="1"/>
      <c r="J2808" s="2">
        <f t="shared" si="825"/>
        <v>0</v>
      </c>
      <c r="K2808" s="2">
        <f t="shared" si="826"/>
        <v>0</v>
      </c>
      <c r="L2808" s="8">
        <f t="shared" si="840"/>
        <v>38583</v>
      </c>
      <c r="M2808" s="54">
        <f t="shared" si="827"/>
        <v>0</v>
      </c>
      <c r="N2808" s="6">
        <f t="shared" si="828"/>
        <v>0</v>
      </c>
      <c r="O2808" s="6" t="str">
        <f t="shared" si="829"/>
        <v/>
      </c>
      <c r="P2808" s="29"/>
      <c r="Q2808" s="54">
        <f t="shared" si="830"/>
        <v>1</v>
      </c>
      <c r="R2808" s="6">
        <f t="shared" si="831"/>
        <v>-47.098718914845513</v>
      </c>
      <c r="S2808" s="6">
        <f t="shared" si="832"/>
        <v>0.61833686378949082</v>
      </c>
      <c r="T2808" s="29"/>
      <c r="U2808" s="6">
        <f t="shared" si="833"/>
        <v>38583</v>
      </c>
      <c r="V2808" s="55">
        <f t="shared" si="834"/>
        <v>38583</v>
      </c>
      <c r="W2808" s="6">
        <f t="shared" si="841"/>
        <v>0</v>
      </c>
      <c r="X2808" s="83">
        <f t="shared" si="842"/>
        <v>-47.098718914845513</v>
      </c>
      <c r="AA2808" s="29">
        <f t="shared" si="824"/>
        <v>0</v>
      </c>
      <c r="AC2808" s="56">
        <f t="shared" si="835"/>
        <v>0</v>
      </c>
      <c r="AD2808">
        <f t="shared" si="836"/>
        <v>0</v>
      </c>
      <c r="AE2808">
        <f t="shared" si="837"/>
        <v>0</v>
      </c>
      <c r="AF2808" t="str">
        <f t="shared" si="838"/>
        <v/>
      </c>
      <c r="AG2808" s="83">
        <f t="shared" si="839"/>
        <v>0</v>
      </c>
    </row>
    <row r="2809" spans="1:33">
      <c r="A2809" s="40">
        <v>38586</v>
      </c>
      <c r="B2809" s="41" t="s">
        <v>1726</v>
      </c>
      <c r="C2809" s="46"/>
      <c r="D2809" s="1"/>
      <c r="E2809" s="1"/>
      <c r="F2809" s="1"/>
      <c r="G2809" s="1"/>
      <c r="H2809" s="1"/>
      <c r="I2809" s="1"/>
      <c r="J2809" s="2">
        <f t="shared" si="825"/>
        <v>0</v>
      </c>
      <c r="K2809" s="2">
        <f t="shared" si="826"/>
        <v>0</v>
      </c>
      <c r="L2809" s="8">
        <f t="shared" si="840"/>
        <v>38586</v>
      </c>
      <c r="M2809" s="54">
        <f t="shared" si="827"/>
        <v>0</v>
      </c>
      <c r="N2809" s="6">
        <f t="shared" si="828"/>
        <v>0</v>
      </c>
      <c r="O2809" s="6" t="str">
        <f t="shared" si="829"/>
        <v/>
      </c>
      <c r="P2809" s="29"/>
      <c r="Q2809" s="54">
        <f t="shared" si="830"/>
        <v>1</v>
      </c>
      <c r="R2809" s="6">
        <f t="shared" si="831"/>
        <v>-47.098718914845513</v>
      </c>
      <c r="S2809" s="6">
        <f t="shared" si="832"/>
        <v>0.62160114708783842</v>
      </c>
      <c r="T2809" s="29"/>
      <c r="U2809" s="6">
        <f t="shared" si="833"/>
        <v>38586</v>
      </c>
      <c r="V2809" s="55">
        <f t="shared" si="834"/>
        <v>38586</v>
      </c>
      <c r="W2809" s="6">
        <f t="shared" si="841"/>
        <v>0</v>
      </c>
      <c r="X2809" s="83">
        <f t="shared" si="842"/>
        <v>-47.098718914845513</v>
      </c>
      <c r="AA2809" s="29">
        <f t="shared" si="824"/>
        <v>0</v>
      </c>
      <c r="AC2809" s="56">
        <f t="shared" si="835"/>
        <v>0</v>
      </c>
      <c r="AD2809">
        <f t="shared" si="836"/>
        <v>0</v>
      </c>
      <c r="AE2809">
        <f t="shared" si="837"/>
        <v>0</v>
      </c>
      <c r="AF2809" t="str">
        <f t="shared" si="838"/>
        <v/>
      </c>
      <c r="AG2809" s="83">
        <f t="shared" si="839"/>
        <v>0</v>
      </c>
    </row>
    <row r="2810" spans="1:33">
      <c r="A2810" s="40">
        <v>38587</v>
      </c>
      <c r="B2810" s="41" t="s">
        <v>1725</v>
      </c>
      <c r="C2810" s="46"/>
      <c r="D2810" s="1"/>
      <c r="E2810" s="1"/>
      <c r="F2810" s="1"/>
      <c r="G2810" s="1"/>
      <c r="H2810" s="1"/>
      <c r="I2810" s="1"/>
      <c r="J2810" s="2">
        <f t="shared" si="825"/>
        <v>0</v>
      </c>
      <c r="K2810" s="2">
        <f t="shared" si="826"/>
        <v>0</v>
      </c>
      <c r="L2810" s="8">
        <f t="shared" si="840"/>
        <v>38587</v>
      </c>
      <c r="M2810" s="54">
        <f t="shared" si="827"/>
        <v>0</v>
      </c>
      <c r="N2810" s="6">
        <f t="shared" si="828"/>
        <v>0</v>
      </c>
      <c r="O2810" s="6" t="str">
        <f t="shared" si="829"/>
        <v/>
      </c>
      <c r="P2810" s="29"/>
      <c r="Q2810" s="54">
        <f t="shared" si="830"/>
        <v>1</v>
      </c>
      <c r="R2810" s="6">
        <f t="shared" si="831"/>
        <v>-47.098718914845513</v>
      </c>
      <c r="S2810" s="6">
        <f t="shared" si="832"/>
        <v>0.63202789740801824</v>
      </c>
      <c r="T2810" s="29"/>
      <c r="U2810" s="6">
        <f t="shared" si="833"/>
        <v>38587</v>
      </c>
      <c r="V2810" s="55">
        <f t="shared" si="834"/>
        <v>38587</v>
      </c>
      <c r="W2810" s="6">
        <f t="shared" si="841"/>
        <v>0</v>
      </c>
      <c r="X2810" s="83">
        <f t="shared" si="842"/>
        <v>-47.098718914845513</v>
      </c>
      <c r="AA2810" s="29">
        <f t="shared" si="824"/>
        <v>0</v>
      </c>
      <c r="AC2810" s="56">
        <f t="shared" si="835"/>
        <v>0</v>
      </c>
      <c r="AD2810">
        <f t="shared" si="836"/>
        <v>0</v>
      </c>
      <c r="AE2810">
        <f t="shared" si="837"/>
        <v>0</v>
      </c>
      <c r="AF2810" t="str">
        <f t="shared" si="838"/>
        <v/>
      </c>
      <c r="AG2810" s="83">
        <f t="shared" si="839"/>
        <v>0</v>
      </c>
    </row>
    <row r="2811" spans="1:33">
      <c r="A2811" s="40">
        <v>38588</v>
      </c>
      <c r="B2811" s="41" t="s">
        <v>1724</v>
      </c>
      <c r="C2811" s="46"/>
      <c r="D2811" s="1"/>
      <c r="E2811" s="1"/>
      <c r="F2811" s="1"/>
      <c r="G2811" s="1"/>
      <c r="H2811" s="1"/>
      <c r="I2811" s="1"/>
      <c r="J2811" s="2">
        <f t="shared" si="825"/>
        <v>0</v>
      </c>
      <c r="K2811" s="2">
        <f t="shared" si="826"/>
        <v>0</v>
      </c>
      <c r="L2811" s="8">
        <f t="shared" si="840"/>
        <v>38588</v>
      </c>
      <c r="M2811" s="54">
        <f t="shared" si="827"/>
        <v>0</v>
      </c>
      <c r="N2811" s="6">
        <f t="shared" si="828"/>
        <v>0</v>
      </c>
      <c r="O2811" s="6" t="str">
        <f t="shared" si="829"/>
        <v/>
      </c>
      <c r="P2811" s="29"/>
      <c r="Q2811" s="54">
        <f t="shared" si="830"/>
        <v>1</v>
      </c>
      <c r="R2811" s="6">
        <f t="shared" si="831"/>
        <v>-47.098718914845513</v>
      </c>
      <c r="S2811" s="6">
        <f t="shared" si="832"/>
        <v>0.63501036692524626</v>
      </c>
      <c r="T2811" s="29"/>
      <c r="U2811" s="6">
        <f t="shared" si="833"/>
        <v>38588</v>
      </c>
      <c r="V2811" s="55">
        <f t="shared" si="834"/>
        <v>38588</v>
      </c>
      <c r="W2811" s="6">
        <f t="shared" si="841"/>
        <v>0</v>
      </c>
      <c r="X2811" s="83">
        <f t="shared" si="842"/>
        <v>-47.098718914845513</v>
      </c>
      <c r="AA2811" s="29">
        <f t="shared" si="824"/>
        <v>0</v>
      </c>
      <c r="AC2811" s="56">
        <f t="shared" si="835"/>
        <v>0</v>
      </c>
      <c r="AD2811">
        <f t="shared" si="836"/>
        <v>0</v>
      </c>
      <c r="AE2811">
        <f t="shared" si="837"/>
        <v>0</v>
      </c>
      <c r="AF2811" t="str">
        <f t="shared" si="838"/>
        <v/>
      </c>
      <c r="AG2811" s="83">
        <f t="shared" si="839"/>
        <v>0</v>
      </c>
    </row>
    <row r="2812" spans="1:33">
      <c r="A2812" s="40">
        <v>38589</v>
      </c>
      <c r="B2812" s="41" t="s">
        <v>1723</v>
      </c>
      <c r="C2812" s="46"/>
      <c r="D2812" s="1"/>
      <c r="E2812" s="1"/>
      <c r="F2812" s="1"/>
      <c r="G2812" s="1"/>
      <c r="H2812" s="1"/>
      <c r="I2812" s="1"/>
      <c r="J2812" s="2">
        <f t="shared" si="825"/>
        <v>0</v>
      </c>
      <c r="K2812" s="2">
        <f t="shared" si="826"/>
        <v>0</v>
      </c>
      <c r="L2812" s="8">
        <f t="shared" si="840"/>
        <v>38589</v>
      </c>
      <c r="M2812" s="54">
        <f t="shared" si="827"/>
        <v>0</v>
      </c>
      <c r="N2812" s="6">
        <f t="shared" si="828"/>
        <v>0</v>
      </c>
      <c r="O2812" s="6" t="str">
        <f t="shared" si="829"/>
        <v/>
      </c>
      <c r="P2812" s="29"/>
      <c r="Q2812" s="54">
        <f t="shared" si="830"/>
        <v>1</v>
      </c>
      <c r="R2812" s="6">
        <f t="shared" si="831"/>
        <v>-47.098718914845513</v>
      </c>
      <c r="S2812" s="6">
        <f t="shared" si="832"/>
        <v>0.63109632741317856</v>
      </c>
      <c r="T2812" s="29"/>
      <c r="U2812" s="6">
        <f t="shared" si="833"/>
        <v>38589</v>
      </c>
      <c r="V2812" s="55">
        <f t="shared" si="834"/>
        <v>38589</v>
      </c>
      <c r="W2812" s="6">
        <f t="shared" si="841"/>
        <v>0</v>
      </c>
      <c r="X2812" s="83">
        <f t="shared" si="842"/>
        <v>-47.098718914845513</v>
      </c>
      <c r="AA2812" s="29">
        <f t="shared" si="824"/>
        <v>0</v>
      </c>
      <c r="AC2812" s="56">
        <f t="shared" si="835"/>
        <v>0</v>
      </c>
      <c r="AD2812">
        <f t="shared" si="836"/>
        <v>0</v>
      </c>
      <c r="AE2812">
        <f t="shared" si="837"/>
        <v>0</v>
      </c>
      <c r="AF2812" t="str">
        <f t="shared" si="838"/>
        <v/>
      </c>
      <c r="AG2812" s="83">
        <f t="shared" si="839"/>
        <v>0</v>
      </c>
    </row>
    <row r="2813" spans="1:33">
      <c r="A2813" s="40">
        <v>38590</v>
      </c>
      <c r="B2813" s="41" t="s">
        <v>1722</v>
      </c>
      <c r="C2813" s="46"/>
      <c r="D2813" s="1"/>
      <c r="E2813" s="1"/>
      <c r="F2813" s="1"/>
      <c r="G2813" s="1"/>
      <c r="H2813" s="1"/>
      <c r="I2813" s="1"/>
      <c r="J2813" s="2">
        <f t="shared" si="825"/>
        <v>0</v>
      </c>
      <c r="K2813" s="2">
        <f t="shared" si="826"/>
        <v>0</v>
      </c>
      <c r="L2813" s="8">
        <f t="shared" si="840"/>
        <v>38590</v>
      </c>
      <c r="M2813" s="54">
        <f t="shared" si="827"/>
        <v>0</v>
      </c>
      <c r="N2813" s="6">
        <f t="shared" si="828"/>
        <v>0</v>
      </c>
      <c r="O2813" s="6" t="str">
        <f t="shared" si="829"/>
        <v/>
      </c>
      <c r="P2813" s="29"/>
      <c r="Q2813" s="54">
        <f t="shared" si="830"/>
        <v>1</v>
      </c>
      <c r="R2813" s="6">
        <f t="shared" si="831"/>
        <v>-47.098718914845513</v>
      </c>
      <c r="S2813" s="6">
        <f t="shared" si="832"/>
        <v>0.62689629861367646</v>
      </c>
      <c r="T2813" s="29"/>
      <c r="U2813" s="6">
        <f t="shared" si="833"/>
        <v>38590</v>
      </c>
      <c r="V2813" s="55">
        <f t="shared" si="834"/>
        <v>38590</v>
      </c>
      <c r="W2813" s="6">
        <f t="shared" si="841"/>
        <v>0</v>
      </c>
      <c r="X2813" s="83">
        <f t="shared" si="842"/>
        <v>-47.098718914845513</v>
      </c>
      <c r="AA2813" s="29">
        <f t="shared" si="824"/>
        <v>0</v>
      </c>
      <c r="AC2813" s="56">
        <f t="shared" si="835"/>
        <v>0</v>
      </c>
      <c r="AD2813">
        <f t="shared" si="836"/>
        <v>0</v>
      </c>
      <c r="AE2813">
        <f t="shared" si="837"/>
        <v>0</v>
      </c>
      <c r="AF2813" t="str">
        <f t="shared" si="838"/>
        <v/>
      </c>
      <c r="AG2813" s="83">
        <f t="shared" si="839"/>
        <v>0</v>
      </c>
    </row>
    <row r="2814" spans="1:33">
      <c r="A2814" s="40">
        <v>38593</v>
      </c>
      <c r="B2814" s="41" t="s">
        <v>1721</v>
      </c>
      <c r="C2814" s="46"/>
      <c r="D2814" s="1"/>
      <c r="E2814" s="1"/>
      <c r="F2814" s="1"/>
      <c r="G2814" s="1"/>
      <c r="H2814" s="1"/>
      <c r="I2814" s="1"/>
      <c r="J2814" s="2">
        <f t="shared" si="825"/>
        <v>0</v>
      </c>
      <c r="K2814" s="2">
        <f t="shared" si="826"/>
        <v>0</v>
      </c>
      <c r="L2814" s="8">
        <f t="shared" si="840"/>
        <v>38593</v>
      </c>
      <c r="M2814" s="54">
        <f t="shared" si="827"/>
        <v>0</v>
      </c>
      <c r="N2814" s="6">
        <f t="shared" si="828"/>
        <v>0</v>
      </c>
      <c r="O2814" s="6" t="str">
        <f t="shared" si="829"/>
        <v/>
      </c>
      <c r="P2814" s="29"/>
      <c r="Q2814" s="54">
        <f t="shared" si="830"/>
        <v>1</v>
      </c>
      <c r="R2814" s="6">
        <f t="shared" si="831"/>
        <v>-47.098718914845513</v>
      </c>
      <c r="S2814" s="6">
        <f t="shared" si="832"/>
        <v>0.62940958058058949</v>
      </c>
      <c r="T2814" s="29"/>
      <c r="U2814" s="6">
        <f t="shared" si="833"/>
        <v>38593</v>
      </c>
      <c r="V2814" s="55">
        <f t="shared" si="834"/>
        <v>38593</v>
      </c>
      <c r="W2814" s="6">
        <f t="shared" si="841"/>
        <v>0</v>
      </c>
      <c r="X2814" s="83">
        <f t="shared" si="842"/>
        <v>-47.098718914845513</v>
      </c>
      <c r="AA2814" s="29">
        <f t="shared" ref="AA2814:AA2877" si="843">IF(Q2815=0,IF(Q2814=1,L2814,0),0)</f>
        <v>0</v>
      </c>
      <c r="AC2814" s="56">
        <f t="shared" si="835"/>
        <v>0</v>
      </c>
      <c r="AD2814">
        <f t="shared" si="836"/>
        <v>0</v>
      </c>
      <c r="AE2814">
        <f t="shared" si="837"/>
        <v>0</v>
      </c>
      <c r="AF2814" t="str">
        <f t="shared" si="838"/>
        <v/>
      </c>
      <c r="AG2814" s="83">
        <f t="shared" si="839"/>
        <v>0</v>
      </c>
    </row>
    <row r="2815" spans="1:33">
      <c r="A2815" s="40">
        <v>38594</v>
      </c>
      <c r="B2815" s="41" t="s">
        <v>1720</v>
      </c>
      <c r="C2815" s="46"/>
      <c r="D2815" s="1"/>
      <c r="E2815" s="1"/>
      <c r="F2815" s="1"/>
      <c r="G2815" s="1"/>
      <c r="H2815" s="1"/>
      <c r="I2815" s="1"/>
      <c r="J2815" s="2">
        <f t="shared" si="825"/>
        <v>0</v>
      </c>
      <c r="K2815" s="2">
        <f t="shared" si="826"/>
        <v>0</v>
      </c>
      <c r="L2815" s="8">
        <f t="shared" si="840"/>
        <v>38594</v>
      </c>
      <c r="M2815" s="54">
        <f t="shared" si="827"/>
        <v>0</v>
      </c>
      <c r="N2815" s="6">
        <f t="shared" si="828"/>
        <v>0</v>
      </c>
      <c r="O2815" s="6" t="str">
        <f t="shared" si="829"/>
        <v/>
      </c>
      <c r="P2815" s="29"/>
      <c r="Q2815" s="54">
        <f t="shared" si="830"/>
        <v>1</v>
      </c>
      <c r="R2815" s="6">
        <f t="shared" si="831"/>
        <v>-47.098718914845513</v>
      </c>
      <c r="S2815" s="6">
        <f t="shared" si="832"/>
        <v>0.61914971624616166</v>
      </c>
      <c r="T2815" s="29"/>
      <c r="U2815" s="6">
        <f t="shared" si="833"/>
        <v>38594</v>
      </c>
      <c r="V2815" s="55">
        <f t="shared" si="834"/>
        <v>38594</v>
      </c>
      <c r="W2815" s="6">
        <f t="shared" si="841"/>
        <v>0</v>
      </c>
      <c r="X2815" s="83">
        <f t="shared" si="842"/>
        <v>-47.098718914845513</v>
      </c>
      <c r="AA2815" s="29">
        <f t="shared" si="843"/>
        <v>0</v>
      </c>
      <c r="AC2815" s="56">
        <f t="shared" si="835"/>
        <v>0</v>
      </c>
      <c r="AD2815">
        <f t="shared" si="836"/>
        <v>0</v>
      </c>
      <c r="AE2815">
        <f t="shared" si="837"/>
        <v>0</v>
      </c>
      <c r="AF2815" t="str">
        <f t="shared" si="838"/>
        <v/>
      </c>
      <c r="AG2815" s="83">
        <f t="shared" si="839"/>
        <v>0</v>
      </c>
    </row>
    <row r="2816" spans="1:33">
      <c r="A2816" s="40">
        <v>38595</v>
      </c>
      <c r="B2816" s="41" t="s">
        <v>1719</v>
      </c>
      <c r="C2816" s="46"/>
      <c r="D2816" s="1"/>
      <c r="E2816" s="1"/>
      <c r="F2816" s="1"/>
      <c r="G2816" s="1"/>
      <c r="H2816" s="1"/>
      <c r="I2816" s="1"/>
      <c r="J2816" s="2">
        <f t="shared" si="825"/>
        <v>0</v>
      </c>
      <c r="K2816" s="2">
        <f t="shared" si="826"/>
        <v>0</v>
      </c>
      <c r="L2816" s="8">
        <f t="shared" si="840"/>
        <v>38595</v>
      </c>
      <c r="M2816" s="54">
        <f t="shared" si="827"/>
        <v>0</v>
      </c>
      <c r="N2816" s="6">
        <f t="shared" si="828"/>
        <v>0</v>
      </c>
      <c r="O2816" s="6" t="str">
        <f t="shared" si="829"/>
        <v/>
      </c>
      <c r="P2816" s="29"/>
      <c r="Q2816" s="54">
        <f t="shared" si="830"/>
        <v>1</v>
      </c>
      <c r="R2816" s="6">
        <f t="shared" si="831"/>
        <v>-47.098718914845513</v>
      </c>
      <c r="S2816" s="6">
        <f t="shared" si="832"/>
        <v>0.6125467409916181</v>
      </c>
      <c r="T2816" s="29"/>
      <c r="U2816" s="6">
        <f t="shared" si="833"/>
        <v>38595</v>
      </c>
      <c r="V2816" s="55">
        <f t="shared" si="834"/>
        <v>38595</v>
      </c>
      <c r="W2816" s="6">
        <f t="shared" si="841"/>
        <v>0</v>
      </c>
      <c r="X2816" s="83">
        <f t="shared" si="842"/>
        <v>-47.098718914845513</v>
      </c>
      <c r="AA2816" s="29">
        <f t="shared" si="843"/>
        <v>0</v>
      </c>
      <c r="AC2816" s="56">
        <f t="shared" si="835"/>
        <v>0</v>
      </c>
      <c r="AD2816">
        <f t="shared" si="836"/>
        <v>0</v>
      </c>
      <c r="AE2816">
        <f t="shared" si="837"/>
        <v>0</v>
      </c>
      <c r="AF2816" t="str">
        <f t="shared" si="838"/>
        <v/>
      </c>
      <c r="AG2816" s="83">
        <f t="shared" si="839"/>
        <v>0</v>
      </c>
    </row>
    <row r="2817" spans="1:33">
      <c r="A2817" s="40">
        <v>38596</v>
      </c>
      <c r="B2817" s="41" t="s">
        <v>1718</v>
      </c>
      <c r="C2817" s="46"/>
      <c r="D2817" s="1"/>
      <c r="E2817" s="1"/>
      <c r="F2817" s="1"/>
      <c r="G2817" s="1"/>
      <c r="H2817" s="1"/>
      <c r="I2817" s="1"/>
      <c r="J2817" s="2">
        <f t="shared" si="825"/>
        <v>0</v>
      </c>
      <c r="K2817" s="2">
        <f t="shared" si="826"/>
        <v>0</v>
      </c>
      <c r="L2817" s="8">
        <f t="shared" si="840"/>
        <v>38596</v>
      </c>
      <c r="M2817" s="54">
        <f t="shared" si="827"/>
        <v>0</v>
      </c>
      <c r="N2817" s="6">
        <f t="shared" si="828"/>
        <v>0</v>
      </c>
      <c r="O2817" s="6" t="str">
        <f t="shared" si="829"/>
        <v/>
      </c>
      <c r="P2817" s="29"/>
      <c r="Q2817" s="54">
        <f t="shared" si="830"/>
        <v>1</v>
      </c>
      <c r="R2817" s="6">
        <f t="shared" si="831"/>
        <v>-47.098718914845513</v>
      </c>
      <c r="S2817" s="6">
        <f t="shared" si="832"/>
        <v>0.60717698742871618</v>
      </c>
      <c r="T2817" s="29"/>
      <c r="U2817" s="6">
        <f t="shared" si="833"/>
        <v>38596</v>
      </c>
      <c r="V2817" s="55">
        <f t="shared" si="834"/>
        <v>38596</v>
      </c>
      <c r="W2817" s="6">
        <f t="shared" si="841"/>
        <v>0</v>
      </c>
      <c r="X2817" s="83">
        <f t="shared" si="842"/>
        <v>-47.098718914845513</v>
      </c>
      <c r="AA2817" s="29">
        <f t="shared" si="843"/>
        <v>0</v>
      </c>
      <c r="AC2817" s="56">
        <f t="shared" si="835"/>
        <v>0</v>
      </c>
      <c r="AD2817">
        <f t="shared" si="836"/>
        <v>0</v>
      </c>
      <c r="AE2817">
        <f t="shared" si="837"/>
        <v>0</v>
      </c>
      <c r="AF2817" t="str">
        <f t="shared" si="838"/>
        <v/>
      </c>
      <c r="AG2817" s="83">
        <f t="shared" si="839"/>
        <v>0</v>
      </c>
    </row>
    <row r="2818" spans="1:33">
      <c r="A2818" s="40">
        <v>38597</v>
      </c>
      <c r="B2818" s="41" t="s">
        <v>1717</v>
      </c>
      <c r="C2818" s="46"/>
      <c r="D2818" s="1"/>
      <c r="E2818" s="1"/>
      <c r="F2818" s="1"/>
      <c r="G2818" s="1"/>
      <c r="H2818" s="1"/>
      <c r="I2818" s="1"/>
      <c r="J2818" s="2">
        <f t="shared" si="825"/>
        <v>0</v>
      </c>
      <c r="K2818" s="2">
        <f t="shared" si="826"/>
        <v>0</v>
      </c>
      <c r="L2818" s="8">
        <f t="shared" si="840"/>
        <v>38597</v>
      </c>
      <c r="M2818" s="54">
        <f t="shared" si="827"/>
        <v>0</v>
      </c>
      <c r="N2818" s="6">
        <f t="shared" si="828"/>
        <v>0</v>
      </c>
      <c r="O2818" s="6" t="str">
        <f t="shared" si="829"/>
        <v/>
      </c>
      <c r="P2818" s="29"/>
      <c r="Q2818" s="54">
        <f t="shared" si="830"/>
        <v>1</v>
      </c>
      <c r="R2818" s="6">
        <f t="shared" si="831"/>
        <v>-47.098718914845513</v>
      </c>
      <c r="S2818" s="6">
        <f t="shared" si="832"/>
        <v>0.60678586594750716</v>
      </c>
      <c r="T2818" s="29"/>
      <c r="U2818" s="6">
        <f t="shared" si="833"/>
        <v>38597</v>
      </c>
      <c r="V2818" s="55">
        <f t="shared" si="834"/>
        <v>38597</v>
      </c>
      <c r="W2818" s="6">
        <f t="shared" si="841"/>
        <v>0</v>
      </c>
      <c r="X2818" s="83">
        <f t="shared" si="842"/>
        <v>-47.098718914845513</v>
      </c>
      <c r="AA2818" s="29">
        <f t="shared" si="843"/>
        <v>0</v>
      </c>
      <c r="AC2818" s="56">
        <f t="shared" si="835"/>
        <v>0</v>
      </c>
      <c r="AD2818">
        <f t="shared" si="836"/>
        <v>0</v>
      </c>
      <c r="AE2818">
        <f t="shared" si="837"/>
        <v>0</v>
      </c>
      <c r="AF2818" t="str">
        <f t="shared" si="838"/>
        <v/>
      </c>
      <c r="AG2818" s="83">
        <f t="shared" si="839"/>
        <v>0</v>
      </c>
    </row>
    <row r="2819" spans="1:33">
      <c r="A2819" s="40">
        <v>38600</v>
      </c>
      <c r="B2819" s="41" t="s">
        <v>1716</v>
      </c>
      <c r="C2819" s="46"/>
      <c r="D2819" s="1"/>
      <c r="E2819" s="1"/>
      <c r="F2819" s="1"/>
      <c r="G2819" s="1"/>
      <c r="H2819" s="1"/>
      <c r="I2819" s="1"/>
      <c r="J2819" s="2">
        <f t="shared" si="825"/>
        <v>0</v>
      </c>
      <c r="K2819" s="2">
        <f t="shared" si="826"/>
        <v>0</v>
      </c>
      <c r="L2819" s="8">
        <f t="shared" si="840"/>
        <v>38600</v>
      </c>
      <c r="M2819" s="54">
        <f t="shared" si="827"/>
        <v>0</v>
      </c>
      <c r="N2819" s="6">
        <f t="shared" si="828"/>
        <v>0</v>
      </c>
      <c r="O2819" s="6" t="str">
        <f t="shared" si="829"/>
        <v/>
      </c>
      <c r="P2819" s="29"/>
      <c r="Q2819" s="54">
        <f t="shared" si="830"/>
        <v>1</v>
      </c>
      <c r="R2819" s="6">
        <f t="shared" si="831"/>
        <v>-47.098718914845513</v>
      </c>
      <c r="S2819" s="6">
        <f t="shared" si="832"/>
        <v>0.60375232553320746</v>
      </c>
      <c r="T2819" s="29"/>
      <c r="U2819" s="6">
        <f t="shared" si="833"/>
        <v>38600</v>
      </c>
      <c r="V2819" s="55">
        <f t="shared" si="834"/>
        <v>38600</v>
      </c>
      <c r="W2819" s="6">
        <f t="shared" si="841"/>
        <v>0</v>
      </c>
      <c r="X2819" s="83">
        <f t="shared" si="842"/>
        <v>-47.098718914845513</v>
      </c>
      <c r="AA2819" s="29">
        <f t="shared" si="843"/>
        <v>0</v>
      </c>
      <c r="AC2819" s="56">
        <f t="shared" si="835"/>
        <v>0</v>
      </c>
      <c r="AD2819">
        <f t="shared" si="836"/>
        <v>0</v>
      </c>
      <c r="AE2819">
        <f t="shared" si="837"/>
        <v>0</v>
      </c>
      <c r="AF2819" t="str">
        <f t="shared" si="838"/>
        <v/>
      </c>
      <c r="AG2819" s="83">
        <f t="shared" si="839"/>
        <v>0</v>
      </c>
    </row>
    <row r="2820" spans="1:33">
      <c r="A2820" s="40">
        <v>38601</v>
      </c>
      <c r="B2820" s="41" t="s">
        <v>1715</v>
      </c>
      <c r="C2820" s="46"/>
      <c r="D2820" s="1"/>
      <c r="E2820" s="1"/>
      <c r="F2820" s="1"/>
      <c r="G2820" s="1"/>
      <c r="H2820" s="1"/>
      <c r="I2820" s="1"/>
      <c r="J2820" s="2">
        <f t="shared" si="825"/>
        <v>0</v>
      </c>
      <c r="K2820" s="2">
        <f t="shared" si="826"/>
        <v>0</v>
      </c>
      <c r="L2820" s="8">
        <f t="shared" si="840"/>
        <v>38601</v>
      </c>
      <c r="M2820" s="54">
        <f t="shared" si="827"/>
        <v>0</v>
      </c>
      <c r="N2820" s="6">
        <f t="shared" si="828"/>
        <v>0</v>
      </c>
      <c r="O2820" s="6" t="str">
        <f t="shared" si="829"/>
        <v/>
      </c>
      <c r="P2820" s="29"/>
      <c r="Q2820" s="54">
        <f t="shared" si="830"/>
        <v>1</v>
      </c>
      <c r="R2820" s="6">
        <f t="shared" si="831"/>
        <v>-47.098718914845513</v>
      </c>
      <c r="S2820" s="6">
        <f t="shared" si="832"/>
        <v>0.60044261747635785</v>
      </c>
      <c r="T2820" s="29"/>
      <c r="U2820" s="6">
        <f t="shared" si="833"/>
        <v>38601</v>
      </c>
      <c r="V2820" s="55">
        <f t="shared" si="834"/>
        <v>38601</v>
      </c>
      <c r="W2820" s="6">
        <f t="shared" si="841"/>
        <v>0</v>
      </c>
      <c r="X2820" s="83">
        <f t="shared" si="842"/>
        <v>-47.098718914845513</v>
      </c>
      <c r="AA2820" s="29">
        <f t="shared" si="843"/>
        <v>0</v>
      </c>
      <c r="AC2820" s="56">
        <f t="shared" si="835"/>
        <v>0</v>
      </c>
      <c r="AD2820">
        <f t="shared" si="836"/>
        <v>0</v>
      </c>
      <c r="AE2820">
        <f t="shared" si="837"/>
        <v>0</v>
      </c>
      <c r="AF2820" t="str">
        <f t="shared" si="838"/>
        <v/>
      </c>
      <c r="AG2820" s="83">
        <f t="shared" si="839"/>
        <v>0</v>
      </c>
    </row>
    <row r="2821" spans="1:33">
      <c r="A2821" s="40">
        <v>38602</v>
      </c>
      <c r="B2821" s="41" t="s">
        <v>1715</v>
      </c>
      <c r="C2821" s="46"/>
      <c r="D2821" s="1"/>
      <c r="E2821" s="1"/>
      <c r="F2821" s="1"/>
      <c r="G2821" s="1"/>
      <c r="H2821" s="1"/>
      <c r="I2821" s="1"/>
      <c r="J2821" s="2">
        <f t="shared" si="825"/>
        <v>1</v>
      </c>
      <c r="K2821" s="2">
        <f t="shared" si="826"/>
        <v>-1000</v>
      </c>
      <c r="L2821" s="8">
        <f t="shared" si="840"/>
        <v>38602</v>
      </c>
      <c r="M2821" s="54">
        <f t="shared" si="827"/>
        <v>1</v>
      </c>
      <c r="N2821" s="6">
        <f t="shared" si="828"/>
        <v>-1000</v>
      </c>
      <c r="O2821" s="6">
        <f t="shared" si="829"/>
        <v>12.748597654258033</v>
      </c>
      <c r="P2821" s="29"/>
      <c r="Q2821" s="54">
        <f t="shared" si="830"/>
        <v>1</v>
      </c>
      <c r="R2821" s="6">
        <f t="shared" si="831"/>
        <v>-47.098718914845513</v>
      </c>
      <c r="S2821" s="6">
        <f t="shared" si="832"/>
        <v>0.60044261747635785</v>
      </c>
      <c r="T2821" s="29"/>
      <c r="U2821" s="6">
        <f t="shared" si="833"/>
        <v>38602</v>
      </c>
      <c r="V2821" s="55">
        <f t="shared" si="834"/>
        <v>38602</v>
      </c>
      <c r="W2821" s="6">
        <f t="shared" si="841"/>
        <v>-1000</v>
      </c>
      <c r="X2821" s="83">
        <f t="shared" si="842"/>
        <v>-47.098718914845513</v>
      </c>
      <c r="AA2821" s="29">
        <f t="shared" si="843"/>
        <v>0</v>
      </c>
      <c r="AC2821" s="56">
        <f t="shared" si="835"/>
        <v>0</v>
      </c>
      <c r="AD2821">
        <f t="shared" si="836"/>
        <v>0</v>
      </c>
      <c r="AE2821">
        <f t="shared" si="837"/>
        <v>0</v>
      </c>
      <c r="AF2821" t="str">
        <f t="shared" si="838"/>
        <v/>
      </c>
      <c r="AG2821" s="83">
        <f t="shared" si="839"/>
        <v>0</v>
      </c>
    </row>
    <row r="2822" spans="1:33">
      <c r="A2822" s="40">
        <v>38603</v>
      </c>
      <c r="B2822" s="41" t="s">
        <v>1714</v>
      </c>
      <c r="C2822" s="46"/>
      <c r="D2822" s="1"/>
      <c r="E2822" s="1"/>
      <c r="F2822" s="1"/>
      <c r="G2822" s="1"/>
      <c r="H2822" s="1"/>
      <c r="I2822" s="1"/>
      <c r="J2822" s="2">
        <f t="shared" si="825"/>
        <v>0</v>
      </c>
      <c r="K2822" s="2">
        <f t="shared" si="826"/>
        <v>0</v>
      </c>
      <c r="L2822" s="8">
        <f t="shared" si="840"/>
        <v>38603</v>
      </c>
      <c r="M2822" s="54">
        <f t="shared" si="827"/>
        <v>0</v>
      </c>
      <c r="N2822" s="6">
        <f t="shared" si="828"/>
        <v>0</v>
      </c>
      <c r="O2822" s="6" t="str">
        <f t="shared" si="829"/>
        <v/>
      </c>
      <c r="P2822" s="29"/>
      <c r="Q2822" s="54">
        <f t="shared" si="830"/>
        <v>1</v>
      </c>
      <c r="R2822" s="6">
        <f t="shared" si="831"/>
        <v>-47.098718914845513</v>
      </c>
      <c r="S2822" s="6">
        <f t="shared" si="832"/>
        <v>0.59333231185242519</v>
      </c>
      <c r="T2822" s="29"/>
      <c r="U2822" s="6">
        <f t="shared" si="833"/>
        <v>38603</v>
      </c>
      <c r="V2822" s="55">
        <f t="shared" si="834"/>
        <v>38603</v>
      </c>
      <c r="W2822" s="6">
        <f t="shared" si="841"/>
        <v>0</v>
      </c>
      <c r="X2822" s="83">
        <f t="shared" si="842"/>
        <v>-47.098718914845513</v>
      </c>
      <c r="AA2822" s="29">
        <f t="shared" si="843"/>
        <v>0</v>
      </c>
      <c r="AC2822" s="56">
        <f t="shared" si="835"/>
        <v>0</v>
      </c>
      <c r="AD2822">
        <f t="shared" si="836"/>
        <v>0</v>
      </c>
      <c r="AE2822">
        <f t="shared" si="837"/>
        <v>0</v>
      </c>
      <c r="AF2822" t="str">
        <f t="shared" si="838"/>
        <v/>
      </c>
      <c r="AG2822" s="83">
        <f t="shared" si="839"/>
        <v>0</v>
      </c>
    </row>
    <row r="2823" spans="1:33">
      <c r="A2823" s="40">
        <v>38604</v>
      </c>
      <c r="B2823" s="41" t="s">
        <v>1713</v>
      </c>
      <c r="C2823" s="46"/>
      <c r="D2823" s="1"/>
      <c r="E2823" s="1"/>
      <c r="F2823" s="1"/>
      <c r="G2823" s="1"/>
      <c r="H2823" s="1"/>
      <c r="I2823" s="1"/>
      <c r="J2823" s="2">
        <f t="shared" si="825"/>
        <v>0</v>
      </c>
      <c r="K2823" s="2">
        <f t="shared" si="826"/>
        <v>0</v>
      </c>
      <c r="L2823" s="8">
        <f t="shared" si="840"/>
        <v>38604</v>
      </c>
      <c r="M2823" s="54">
        <f t="shared" si="827"/>
        <v>0</v>
      </c>
      <c r="N2823" s="6">
        <f t="shared" si="828"/>
        <v>0</v>
      </c>
      <c r="O2823" s="6" t="str">
        <f t="shared" si="829"/>
        <v/>
      </c>
      <c r="P2823" s="29"/>
      <c r="Q2823" s="54">
        <f t="shared" si="830"/>
        <v>1</v>
      </c>
      <c r="R2823" s="6">
        <f t="shared" si="831"/>
        <v>-47.098718914845513</v>
      </c>
      <c r="S2823" s="6">
        <f t="shared" si="832"/>
        <v>0.593481841164888</v>
      </c>
      <c r="T2823" s="29"/>
      <c r="U2823" s="6">
        <f t="shared" si="833"/>
        <v>38604</v>
      </c>
      <c r="V2823" s="55">
        <f t="shared" si="834"/>
        <v>38604</v>
      </c>
      <c r="W2823" s="6">
        <f t="shared" si="841"/>
        <v>0</v>
      </c>
      <c r="X2823" s="83">
        <f t="shared" si="842"/>
        <v>-47.098718914845513</v>
      </c>
      <c r="AA2823" s="29">
        <f t="shared" si="843"/>
        <v>0</v>
      </c>
      <c r="AC2823" s="56">
        <f t="shared" si="835"/>
        <v>0</v>
      </c>
      <c r="AD2823">
        <f t="shared" si="836"/>
        <v>0</v>
      </c>
      <c r="AE2823">
        <f t="shared" si="837"/>
        <v>0</v>
      </c>
      <c r="AF2823" t="str">
        <f t="shared" si="838"/>
        <v/>
      </c>
      <c r="AG2823" s="83">
        <f t="shared" si="839"/>
        <v>0</v>
      </c>
    </row>
    <row r="2824" spans="1:33">
      <c r="A2824" s="40">
        <v>38607</v>
      </c>
      <c r="B2824" s="41" t="s">
        <v>1712</v>
      </c>
      <c r="C2824" s="46"/>
      <c r="D2824" s="1"/>
      <c r="E2824" s="1"/>
      <c r="F2824" s="1"/>
      <c r="G2824" s="1"/>
      <c r="H2824" s="1"/>
      <c r="I2824" s="1"/>
      <c r="J2824" s="2">
        <f t="shared" ref="J2824:J2887" si="844">IF(DAY(A2824)=sipdate,1,IF(J2823=1,0,IF(J2822=1,0,IF(J2821=1,0,IF(J2820=1,0,IF(J2819=1,0,IF(J2818=1,0,IF(DAY(A2824)=sipdate+1,1,IF(DAY(A2824)=sipdate+2,1,IF(DAY(A2824)=sipdate+3,1,IF(DAY(A2824)=sipdate+4,1,IF(DAY(A2824)=sipdate+5,1,IF(DAY(A2824)=sipdate+6,1,IF(DAY(A2824)=sipdate+7,1,0))))))))))))))</f>
        <v>0</v>
      </c>
      <c r="K2824" s="2">
        <f t="shared" ref="K2824:K2887" si="845">IF(DAY(A2824)=sipdate,-sip,IF(K2823=-sip,0,IF(K2822=-sip,0,IF(K2821=-sip,0,IF(K2820=-sip,0,IF(K2819=-sip,0,IF(K2818=-sip,0,IF(DAY(A2824)=sipdate+1,-sip,IF(DAY(A2824)=sipdate+2,-sip,IF(DAY(A2824)=sipdate+3,-sip,IF(DAY(A2824)=sipdate+4,-sip,IF(DAY(A2824)=sipdate+5,-sip,IF(DAY(A2824)=sipdate+6,-sip,IF(DAY(A2824)=sipdate+7,-sip,0))))))))))))))</f>
        <v>0</v>
      </c>
      <c r="L2824" s="8">
        <f t="shared" si="840"/>
        <v>38607</v>
      </c>
      <c r="M2824" s="54">
        <f t="shared" ref="M2824:M2887" si="846">IF(IF(L2824&gt;=sipstart,1,0)+IF(L2824&lt;=sipend,1,0)=2,J2824,0)</f>
        <v>0</v>
      </c>
      <c r="N2824" s="6">
        <f t="shared" ref="N2824:N2887" si="847">IF(IF(L2824&gt;=sipstart,1,0)+IF(L2824&lt;=sipend,1,0)=2,K2824,0)</f>
        <v>0</v>
      </c>
      <c r="O2824" s="6" t="str">
        <f t="shared" ref="O2824:O2887" si="848">IF(N2824=-sip,-N2824/B2824,"")</f>
        <v/>
      </c>
      <c r="P2824" s="29"/>
      <c r="Q2824" s="54">
        <f t="shared" ref="Q2824:Q2887" si="849">IF(IF(L2824&gt;=sipstart,1,0)+IF(L2824&lt;=sipend,1,0)=2,1,0)</f>
        <v>1</v>
      </c>
      <c r="R2824" s="6">
        <f t="shared" ref="R2824:R2887" si="850">IF(IF(L2824&gt;=sipstart,1,0)+IF(L2824&lt;=sipend,1,0)=2,-dsip,0)</f>
        <v>-47.098718914845513</v>
      </c>
      <c r="S2824" s="6">
        <f t="shared" ref="S2824:S2887" si="851">IF(R2824=-dsip,-R2824/B2824,"")</f>
        <v>0.58858683972563752</v>
      </c>
      <c r="T2824" s="29"/>
      <c r="U2824" s="6">
        <f t="shared" ref="U2824:U2887" si="852">IF((IF(L2824&gt;=sipstart,1,2)+IF(L2824&lt;=sipend,1,2))=2,L2824,0)</f>
        <v>38607</v>
      </c>
      <c r="V2824" s="55">
        <f t="shared" ref="V2824:V2887" si="853">IF((IF(L2824&gt;=sipstart,1,2)+IF(L2824&lt;=sipend,1,2))=2,L2824,0)+IF(U2823=actualsipend,actualsipend,0)</f>
        <v>38607</v>
      </c>
      <c r="W2824" s="6">
        <f t="shared" si="841"/>
        <v>0</v>
      </c>
      <c r="X2824" s="83">
        <f t="shared" si="842"/>
        <v>-47.098718914845513</v>
      </c>
      <c r="AA2824" s="29">
        <f t="shared" si="843"/>
        <v>0</v>
      </c>
      <c r="AC2824" s="56">
        <f t="shared" ref="AC2824:AC2887" si="854">IF(INT((MONTH(L2824)-MONTH(sipstart))/3)-(MONTH(L2824)-MONTH(sipstart))/3=0,IF(DAY(A2824)=sipdate,1,IF(AC2823=1,0,IF(AC2822=1,0,IF(AC2821=1,0,IF(AC2820=1,0,IF(AC2819=1,0,IF(AC2818=1,0,IF(DAY(A2824)=sipdate+1,1,IF(DAY(A2824)=sipdate+2,1,IF(DAY(A2824)=sipdate+3,1,IF(DAY(A2824)=sipdate+4,1,IF(DAY(A2824)=sipdate+5,1,IF(DAY(A2824)=sipdate+6,1,IF(DAY(A2824)=sipdate+7,1,0)))))))))))))),0)</f>
        <v>0</v>
      </c>
      <c r="AD2824">
        <f t="shared" ref="AD2824:AD2887" si="855">IF(IF(L2824&gt;=sipstart,1,0)+IF(L2824&lt;=sipend,1,0)=2,AC2824,0)</f>
        <v>0</v>
      </c>
      <c r="AE2824">
        <f t="shared" ref="AE2824:AE2887" si="856">IF(IF(L2824&gt;=sipstart,1,0)+IF(L2824&lt;=sipend,1,0)=2,-qsip*AC2824,0)</f>
        <v>0</v>
      </c>
      <c r="AF2824" t="str">
        <f t="shared" ref="AF2824:AF2887" si="857">IF(AE2824=-qsip,-AE2824/B2824,"")</f>
        <v/>
      </c>
      <c r="AG2824" s="83">
        <f t="shared" ref="AG2824:AG2887" si="858">IF(V2824+V2823=0,-1E-300,IF(V2824=V2823,qsipunits*B2823,AE2824))</f>
        <v>0</v>
      </c>
    </row>
    <row r="2825" spans="1:33">
      <c r="A2825" s="40">
        <v>38608</v>
      </c>
      <c r="B2825" s="41" t="s">
        <v>1711</v>
      </c>
      <c r="C2825" s="46"/>
      <c r="D2825" s="1"/>
      <c r="E2825" s="1"/>
      <c r="F2825" s="1"/>
      <c r="G2825" s="1"/>
      <c r="H2825" s="1"/>
      <c r="I2825" s="1"/>
      <c r="J2825" s="2">
        <f t="shared" si="844"/>
        <v>0</v>
      </c>
      <c r="K2825" s="2">
        <f t="shared" si="845"/>
        <v>0</v>
      </c>
      <c r="L2825" s="8">
        <f t="shared" ref="L2825:L2888" si="859">A2825</f>
        <v>38608</v>
      </c>
      <c r="M2825" s="54">
        <f t="shared" si="846"/>
        <v>0</v>
      </c>
      <c r="N2825" s="6">
        <f t="shared" si="847"/>
        <v>0</v>
      </c>
      <c r="O2825" s="6" t="str">
        <f t="shared" si="848"/>
        <v/>
      </c>
      <c r="P2825" s="29"/>
      <c r="Q2825" s="54">
        <f t="shared" si="849"/>
        <v>1</v>
      </c>
      <c r="R2825" s="6">
        <f t="shared" si="850"/>
        <v>-47.098718914845513</v>
      </c>
      <c r="S2825" s="6">
        <f t="shared" si="851"/>
        <v>0.58427886012709973</v>
      </c>
      <c r="T2825" s="29"/>
      <c r="U2825" s="6">
        <f t="shared" si="852"/>
        <v>38608</v>
      </c>
      <c r="V2825" s="55">
        <f t="shared" si="853"/>
        <v>38608</v>
      </c>
      <c r="W2825" s="6">
        <f t="shared" ref="W2825:W2888" si="860">IF(V2825+V2824=0,0,IF(V2825=V2824,sipunits*B2824,N2825))</f>
        <v>0</v>
      </c>
      <c r="X2825" s="83">
        <f t="shared" ref="X2825:X2888" si="861">IF(V2825+V2824=0,0,IF(V2825=V2824,dsipunits*B2824,R2825))</f>
        <v>-47.098718914845513</v>
      </c>
      <c r="AA2825" s="29">
        <f t="shared" si="843"/>
        <v>0</v>
      </c>
      <c r="AC2825" s="56">
        <f t="shared" si="854"/>
        <v>0</v>
      </c>
      <c r="AD2825">
        <f t="shared" si="855"/>
        <v>0</v>
      </c>
      <c r="AE2825">
        <f t="shared" si="856"/>
        <v>0</v>
      </c>
      <c r="AF2825" t="str">
        <f t="shared" si="857"/>
        <v/>
      </c>
      <c r="AG2825" s="83">
        <f t="shared" si="858"/>
        <v>0</v>
      </c>
    </row>
    <row r="2826" spans="1:33">
      <c r="A2826" s="40">
        <v>38609</v>
      </c>
      <c r="B2826" s="41" t="s">
        <v>1710</v>
      </c>
      <c r="C2826" s="46"/>
      <c r="D2826" s="1"/>
      <c r="E2826" s="1"/>
      <c r="F2826" s="1"/>
      <c r="G2826" s="1"/>
      <c r="H2826" s="1"/>
      <c r="I2826" s="1"/>
      <c r="J2826" s="2">
        <f t="shared" si="844"/>
        <v>0</v>
      </c>
      <c r="K2826" s="2">
        <f t="shared" si="845"/>
        <v>0</v>
      </c>
      <c r="L2826" s="8">
        <f t="shared" si="859"/>
        <v>38609</v>
      </c>
      <c r="M2826" s="54">
        <f t="shared" si="846"/>
        <v>0</v>
      </c>
      <c r="N2826" s="6">
        <f t="shared" si="847"/>
        <v>0</v>
      </c>
      <c r="O2826" s="6" t="str">
        <f t="shared" si="848"/>
        <v/>
      </c>
      <c r="P2826" s="29"/>
      <c r="Q2826" s="54">
        <f t="shared" si="849"/>
        <v>1</v>
      </c>
      <c r="R2826" s="6">
        <f t="shared" si="850"/>
        <v>-47.098718914845513</v>
      </c>
      <c r="S2826" s="6">
        <f t="shared" si="851"/>
        <v>0.58312144255101539</v>
      </c>
      <c r="T2826" s="29"/>
      <c r="U2826" s="6">
        <f t="shared" si="852"/>
        <v>38609</v>
      </c>
      <c r="V2826" s="55">
        <f t="shared" si="853"/>
        <v>38609</v>
      </c>
      <c r="W2826" s="6">
        <f t="shared" si="860"/>
        <v>0</v>
      </c>
      <c r="X2826" s="83">
        <f t="shared" si="861"/>
        <v>-47.098718914845513</v>
      </c>
      <c r="AA2826" s="29">
        <f t="shared" si="843"/>
        <v>0</v>
      </c>
      <c r="AC2826" s="56">
        <f t="shared" si="854"/>
        <v>0</v>
      </c>
      <c r="AD2826">
        <f t="shared" si="855"/>
        <v>0</v>
      </c>
      <c r="AE2826">
        <f t="shared" si="856"/>
        <v>0</v>
      </c>
      <c r="AF2826" t="str">
        <f t="shared" si="857"/>
        <v/>
      </c>
      <c r="AG2826" s="83">
        <f t="shared" si="858"/>
        <v>0</v>
      </c>
    </row>
    <row r="2827" spans="1:33">
      <c r="A2827" s="40">
        <v>38610</v>
      </c>
      <c r="B2827" s="41" t="s">
        <v>1709</v>
      </c>
      <c r="C2827" s="46"/>
      <c r="D2827" s="1"/>
      <c r="E2827" s="1"/>
      <c r="F2827" s="1"/>
      <c r="G2827" s="1"/>
      <c r="H2827" s="1"/>
      <c r="I2827" s="1"/>
      <c r="J2827" s="2">
        <f t="shared" si="844"/>
        <v>0</v>
      </c>
      <c r="K2827" s="2">
        <f t="shared" si="845"/>
        <v>0</v>
      </c>
      <c r="L2827" s="8">
        <f t="shared" si="859"/>
        <v>38610</v>
      </c>
      <c r="M2827" s="54">
        <f t="shared" si="846"/>
        <v>0</v>
      </c>
      <c r="N2827" s="6">
        <f t="shared" si="847"/>
        <v>0</v>
      </c>
      <c r="O2827" s="6" t="str">
        <f t="shared" si="848"/>
        <v/>
      </c>
      <c r="P2827" s="29"/>
      <c r="Q2827" s="54">
        <f t="shared" si="849"/>
        <v>1</v>
      </c>
      <c r="R2827" s="6">
        <f t="shared" si="850"/>
        <v>-47.098718914845513</v>
      </c>
      <c r="S2827" s="6">
        <f t="shared" si="851"/>
        <v>0.57599020318999039</v>
      </c>
      <c r="T2827" s="29"/>
      <c r="U2827" s="6">
        <f t="shared" si="852"/>
        <v>38610</v>
      </c>
      <c r="V2827" s="55">
        <f t="shared" si="853"/>
        <v>38610</v>
      </c>
      <c r="W2827" s="6">
        <f t="shared" si="860"/>
        <v>0</v>
      </c>
      <c r="X2827" s="83">
        <f t="shared" si="861"/>
        <v>-47.098718914845513</v>
      </c>
      <c r="AA2827" s="29">
        <f t="shared" si="843"/>
        <v>0</v>
      </c>
      <c r="AC2827" s="56">
        <f t="shared" si="854"/>
        <v>0</v>
      </c>
      <c r="AD2827">
        <f t="shared" si="855"/>
        <v>0</v>
      </c>
      <c r="AE2827">
        <f t="shared" si="856"/>
        <v>0</v>
      </c>
      <c r="AF2827" t="str">
        <f t="shared" si="857"/>
        <v/>
      </c>
      <c r="AG2827" s="83">
        <f t="shared" si="858"/>
        <v>0</v>
      </c>
    </row>
    <row r="2828" spans="1:33">
      <c r="A2828" s="40">
        <v>38611</v>
      </c>
      <c r="B2828" s="41" t="s">
        <v>1708</v>
      </c>
      <c r="C2828" s="46"/>
      <c r="D2828" s="1"/>
      <c r="E2828" s="1"/>
      <c r="F2828" s="1"/>
      <c r="G2828" s="1"/>
      <c r="H2828" s="1"/>
      <c r="I2828" s="1"/>
      <c r="J2828" s="2">
        <f t="shared" si="844"/>
        <v>0</v>
      </c>
      <c r="K2828" s="2">
        <f t="shared" si="845"/>
        <v>0</v>
      </c>
      <c r="L2828" s="8">
        <f t="shared" si="859"/>
        <v>38611</v>
      </c>
      <c r="M2828" s="54">
        <f t="shared" si="846"/>
        <v>0</v>
      </c>
      <c r="N2828" s="6">
        <f t="shared" si="847"/>
        <v>0</v>
      </c>
      <c r="O2828" s="6" t="str">
        <f t="shared" si="848"/>
        <v/>
      </c>
      <c r="P2828" s="29"/>
      <c r="Q2828" s="54">
        <f t="shared" si="849"/>
        <v>1</v>
      </c>
      <c r="R2828" s="6">
        <f t="shared" si="850"/>
        <v>-47.098718914845513</v>
      </c>
      <c r="S2828" s="6">
        <f t="shared" si="851"/>
        <v>0.57430458376838811</v>
      </c>
      <c r="T2828" s="29"/>
      <c r="U2828" s="6">
        <f t="shared" si="852"/>
        <v>38611</v>
      </c>
      <c r="V2828" s="55">
        <f t="shared" si="853"/>
        <v>38611</v>
      </c>
      <c r="W2828" s="6">
        <f t="shared" si="860"/>
        <v>0</v>
      </c>
      <c r="X2828" s="83">
        <f t="shared" si="861"/>
        <v>-47.098718914845513</v>
      </c>
      <c r="AA2828" s="29">
        <f t="shared" si="843"/>
        <v>0</v>
      </c>
      <c r="AC2828" s="56">
        <f t="shared" si="854"/>
        <v>0</v>
      </c>
      <c r="AD2828">
        <f t="shared" si="855"/>
        <v>0</v>
      </c>
      <c r="AE2828">
        <f t="shared" si="856"/>
        <v>0</v>
      </c>
      <c r="AF2828" t="str">
        <f t="shared" si="857"/>
        <v/>
      </c>
      <c r="AG2828" s="83">
        <f t="shared" si="858"/>
        <v>0</v>
      </c>
    </row>
    <row r="2829" spans="1:33">
      <c r="A2829" s="40">
        <v>38614</v>
      </c>
      <c r="B2829" s="41" t="s">
        <v>1707</v>
      </c>
      <c r="C2829" s="46"/>
      <c r="D2829" s="1"/>
      <c r="E2829" s="1"/>
      <c r="F2829" s="1"/>
      <c r="G2829" s="1"/>
      <c r="H2829" s="1"/>
      <c r="I2829" s="1"/>
      <c r="J2829" s="2">
        <f t="shared" si="844"/>
        <v>0</v>
      </c>
      <c r="K2829" s="2">
        <f t="shared" si="845"/>
        <v>0</v>
      </c>
      <c r="L2829" s="8">
        <f t="shared" si="859"/>
        <v>38614</v>
      </c>
      <c r="M2829" s="54">
        <f t="shared" si="846"/>
        <v>0</v>
      </c>
      <c r="N2829" s="6">
        <f t="shared" si="847"/>
        <v>0</v>
      </c>
      <c r="O2829" s="6" t="str">
        <f t="shared" si="848"/>
        <v/>
      </c>
      <c r="P2829" s="29"/>
      <c r="Q2829" s="54">
        <f t="shared" si="849"/>
        <v>1</v>
      </c>
      <c r="R2829" s="6">
        <f t="shared" si="850"/>
        <v>-47.098718914845513</v>
      </c>
      <c r="S2829" s="6">
        <f t="shared" si="851"/>
        <v>0.56807042473580405</v>
      </c>
      <c r="T2829" s="29"/>
      <c r="U2829" s="6">
        <f t="shared" si="852"/>
        <v>38614</v>
      </c>
      <c r="V2829" s="55">
        <f t="shared" si="853"/>
        <v>38614</v>
      </c>
      <c r="W2829" s="6">
        <f t="shared" si="860"/>
        <v>0</v>
      </c>
      <c r="X2829" s="83">
        <f t="shared" si="861"/>
        <v>-47.098718914845513</v>
      </c>
      <c r="AA2829" s="29">
        <f t="shared" si="843"/>
        <v>0</v>
      </c>
      <c r="AC2829" s="56">
        <f t="shared" si="854"/>
        <v>0</v>
      </c>
      <c r="AD2829">
        <f t="shared" si="855"/>
        <v>0</v>
      </c>
      <c r="AE2829">
        <f t="shared" si="856"/>
        <v>0</v>
      </c>
      <c r="AF2829" t="str">
        <f t="shared" si="857"/>
        <v/>
      </c>
      <c r="AG2829" s="83">
        <f t="shared" si="858"/>
        <v>0</v>
      </c>
    </row>
    <row r="2830" spans="1:33">
      <c r="A2830" s="40">
        <v>38615</v>
      </c>
      <c r="B2830" s="41" t="s">
        <v>1706</v>
      </c>
      <c r="C2830" s="46"/>
      <c r="D2830" s="1"/>
      <c r="E2830" s="1"/>
      <c r="F2830" s="1"/>
      <c r="G2830" s="1"/>
      <c r="H2830" s="1"/>
      <c r="I2830" s="1"/>
      <c r="J2830" s="2">
        <f t="shared" si="844"/>
        <v>0</v>
      </c>
      <c r="K2830" s="2">
        <f t="shared" si="845"/>
        <v>0</v>
      </c>
      <c r="L2830" s="8">
        <f t="shared" si="859"/>
        <v>38615</v>
      </c>
      <c r="M2830" s="54">
        <f t="shared" si="846"/>
        <v>0</v>
      </c>
      <c r="N2830" s="6">
        <f t="shared" si="847"/>
        <v>0</v>
      </c>
      <c r="O2830" s="6" t="str">
        <f t="shared" si="848"/>
        <v/>
      </c>
      <c r="P2830" s="29"/>
      <c r="Q2830" s="54">
        <f t="shared" si="849"/>
        <v>1</v>
      </c>
      <c r="R2830" s="6">
        <f t="shared" si="850"/>
        <v>-47.098718914845513</v>
      </c>
      <c r="S2830" s="6">
        <f t="shared" si="851"/>
        <v>0.56568242751435871</v>
      </c>
      <c r="T2830" s="29"/>
      <c r="U2830" s="6">
        <f t="shared" si="852"/>
        <v>38615</v>
      </c>
      <c r="V2830" s="55">
        <f t="shared" si="853"/>
        <v>38615</v>
      </c>
      <c r="W2830" s="6">
        <f t="shared" si="860"/>
        <v>0</v>
      </c>
      <c r="X2830" s="83">
        <f t="shared" si="861"/>
        <v>-47.098718914845513</v>
      </c>
      <c r="AA2830" s="29">
        <f t="shared" si="843"/>
        <v>0</v>
      </c>
      <c r="AC2830" s="56">
        <f t="shared" si="854"/>
        <v>0</v>
      </c>
      <c r="AD2830">
        <f t="shared" si="855"/>
        <v>0</v>
      </c>
      <c r="AE2830">
        <f t="shared" si="856"/>
        <v>0</v>
      </c>
      <c r="AF2830" t="str">
        <f t="shared" si="857"/>
        <v/>
      </c>
      <c r="AG2830" s="83">
        <f t="shared" si="858"/>
        <v>0</v>
      </c>
    </row>
    <row r="2831" spans="1:33">
      <c r="A2831" s="40">
        <v>38616</v>
      </c>
      <c r="B2831" s="41" t="s">
        <v>1705</v>
      </c>
      <c r="C2831" s="46"/>
      <c r="D2831" s="1"/>
      <c r="E2831" s="1"/>
      <c r="F2831" s="1"/>
      <c r="G2831" s="1"/>
      <c r="H2831" s="1"/>
      <c r="I2831" s="1"/>
      <c r="J2831" s="2">
        <f t="shared" si="844"/>
        <v>0</v>
      </c>
      <c r="K2831" s="2">
        <f t="shared" si="845"/>
        <v>0</v>
      </c>
      <c r="L2831" s="8">
        <f t="shared" si="859"/>
        <v>38616</v>
      </c>
      <c r="M2831" s="54">
        <f t="shared" si="846"/>
        <v>0</v>
      </c>
      <c r="N2831" s="6">
        <f t="shared" si="847"/>
        <v>0</v>
      </c>
      <c r="O2831" s="6" t="str">
        <f t="shared" si="848"/>
        <v/>
      </c>
      <c r="P2831" s="29"/>
      <c r="Q2831" s="54">
        <f t="shared" si="849"/>
        <v>1</v>
      </c>
      <c r="R2831" s="6">
        <f t="shared" si="850"/>
        <v>-47.098718914845513</v>
      </c>
      <c r="S2831" s="6">
        <f t="shared" si="851"/>
        <v>0.56868774347797046</v>
      </c>
      <c r="T2831" s="29"/>
      <c r="U2831" s="6">
        <f t="shared" si="852"/>
        <v>38616</v>
      </c>
      <c r="V2831" s="55">
        <f t="shared" si="853"/>
        <v>38616</v>
      </c>
      <c r="W2831" s="6">
        <f t="shared" si="860"/>
        <v>0</v>
      </c>
      <c r="X2831" s="83">
        <f t="shared" si="861"/>
        <v>-47.098718914845513</v>
      </c>
      <c r="AA2831" s="29">
        <f t="shared" si="843"/>
        <v>0</v>
      </c>
      <c r="AC2831" s="56">
        <f t="shared" si="854"/>
        <v>0</v>
      </c>
      <c r="AD2831">
        <f t="shared" si="855"/>
        <v>0</v>
      </c>
      <c r="AE2831">
        <f t="shared" si="856"/>
        <v>0</v>
      </c>
      <c r="AF2831" t="str">
        <f t="shared" si="857"/>
        <v/>
      </c>
      <c r="AG2831" s="83">
        <f t="shared" si="858"/>
        <v>0</v>
      </c>
    </row>
    <row r="2832" spans="1:33">
      <c r="A2832" s="40">
        <v>38617</v>
      </c>
      <c r="B2832" s="41" t="s">
        <v>1704</v>
      </c>
      <c r="C2832" s="46"/>
      <c r="D2832" s="1"/>
      <c r="E2832" s="1"/>
      <c r="F2832" s="1"/>
      <c r="G2832" s="1"/>
      <c r="H2832" s="1"/>
      <c r="I2832" s="1"/>
      <c r="J2832" s="2">
        <f t="shared" si="844"/>
        <v>0</v>
      </c>
      <c r="K2832" s="2">
        <f t="shared" si="845"/>
        <v>0</v>
      </c>
      <c r="L2832" s="8">
        <f t="shared" si="859"/>
        <v>38617</v>
      </c>
      <c r="M2832" s="54">
        <f t="shared" si="846"/>
        <v>0</v>
      </c>
      <c r="N2832" s="6">
        <f t="shared" si="847"/>
        <v>0</v>
      </c>
      <c r="O2832" s="6" t="str">
        <f t="shared" si="848"/>
        <v/>
      </c>
      <c r="P2832" s="29"/>
      <c r="Q2832" s="54">
        <f t="shared" si="849"/>
        <v>1</v>
      </c>
      <c r="R2832" s="6">
        <f t="shared" si="850"/>
        <v>-47.098718914845513</v>
      </c>
      <c r="S2832" s="6">
        <f t="shared" si="851"/>
        <v>0.58866040388508323</v>
      </c>
      <c r="T2832" s="29"/>
      <c r="U2832" s="6">
        <f t="shared" si="852"/>
        <v>38617</v>
      </c>
      <c r="V2832" s="55">
        <f t="shared" si="853"/>
        <v>38617</v>
      </c>
      <c r="W2832" s="6">
        <f t="shared" si="860"/>
        <v>0</v>
      </c>
      <c r="X2832" s="83">
        <f t="shared" si="861"/>
        <v>-47.098718914845513</v>
      </c>
      <c r="AA2832" s="29">
        <f t="shared" si="843"/>
        <v>0</v>
      </c>
      <c r="AC2832" s="56">
        <f t="shared" si="854"/>
        <v>0</v>
      </c>
      <c r="AD2832">
        <f t="shared" si="855"/>
        <v>0</v>
      </c>
      <c r="AE2832">
        <f t="shared" si="856"/>
        <v>0</v>
      </c>
      <c r="AF2832" t="str">
        <f t="shared" si="857"/>
        <v/>
      </c>
      <c r="AG2832" s="83">
        <f t="shared" si="858"/>
        <v>0</v>
      </c>
    </row>
    <row r="2833" spans="1:33">
      <c r="A2833" s="40">
        <v>38618</v>
      </c>
      <c r="B2833" s="41" t="s">
        <v>1703</v>
      </c>
      <c r="C2833" s="46"/>
      <c r="D2833" s="1"/>
      <c r="E2833" s="1"/>
      <c r="F2833" s="1"/>
      <c r="G2833" s="1"/>
      <c r="H2833" s="1"/>
      <c r="I2833" s="1"/>
      <c r="J2833" s="2">
        <f t="shared" si="844"/>
        <v>0</v>
      </c>
      <c r="K2833" s="2">
        <f t="shared" si="845"/>
        <v>0</v>
      </c>
      <c r="L2833" s="8">
        <f t="shared" si="859"/>
        <v>38618</v>
      </c>
      <c r="M2833" s="54">
        <f t="shared" si="846"/>
        <v>0</v>
      </c>
      <c r="N2833" s="6">
        <f t="shared" si="847"/>
        <v>0</v>
      </c>
      <c r="O2833" s="6" t="str">
        <f t="shared" si="848"/>
        <v/>
      </c>
      <c r="P2833" s="29"/>
      <c r="Q2833" s="54">
        <f t="shared" si="849"/>
        <v>1</v>
      </c>
      <c r="R2833" s="6">
        <f t="shared" si="850"/>
        <v>-47.098718914845513</v>
      </c>
      <c r="S2833" s="6">
        <f t="shared" si="851"/>
        <v>0.58573210937502196</v>
      </c>
      <c r="T2833" s="29"/>
      <c r="U2833" s="6">
        <f t="shared" si="852"/>
        <v>38618</v>
      </c>
      <c r="V2833" s="55">
        <f t="shared" si="853"/>
        <v>38618</v>
      </c>
      <c r="W2833" s="6">
        <f t="shared" si="860"/>
        <v>0</v>
      </c>
      <c r="X2833" s="83">
        <f t="shared" si="861"/>
        <v>-47.098718914845513</v>
      </c>
      <c r="AA2833" s="29">
        <f t="shared" si="843"/>
        <v>0</v>
      </c>
      <c r="AC2833" s="56">
        <f t="shared" si="854"/>
        <v>0</v>
      </c>
      <c r="AD2833">
        <f t="shared" si="855"/>
        <v>0</v>
      </c>
      <c r="AE2833">
        <f t="shared" si="856"/>
        <v>0</v>
      </c>
      <c r="AF2833" t="str">
        <f t="shared" si="857"/>
        <v/>
      </c>
      <c r="AG2833" s="83">
        <f t="shared" si="858"/>
        <v>0</v>
      </c>
    </row>
    <row r="2834" spans="1:33">
      <c r="A2834" s="40">
        <v>38621</v>
      </c>
      <c r="B2834" s="41" t="s">
        <v>1702</v>
      </c>
      <c r="C2834" s="46"/>
      <c r="D2834" s="1"/>
      <c r="E2834" s="1"/>
      <c r="F2834" s="1"/>
      <c r="G2834" s="1"/>
      <c r="H2834" s="1"/>
      <c r="I2834" s="1"/>
      <c r="J2834" s="2">
        <f t="shared" si="844"/>
        <v>0</v>
      </c>
      <c r="K2834" s="2">
        <f t="shared" si="845"/>
        <v>0</v>
      </c>
      <c r="L2834" s="8">
        <f t="shared" si="859"/>
        <v>38621</v>
      </c>
      <c r="M2834" s="54">
        <f t="shared" si="846"/>
        <v>0</v>
      </c>
      <c r="N2834" s="6">
        <f t="shared" si="847"/>
        <v>0</v>
      </c>
      <c r="O2834" s="6" t="str">
        <f t="shared" si="848"/>
        <v/>
      </c>
      <c r="P2834" s="29"/>
      <c r="Q2834" s="54">
        <f t="shared" si="849"/>
        <v>1</v>
      </c>
      <c r="R2834" s="6">
        <f t="shared" si="850"/>
        <v>-47.098718914845513</v>
      </c>
      <c r="S2834" s="6">
        <f t="shared" si="851"/>
        <v>0.57013338475784425</v>
      </c>
      <c r="T2834" s="29"/>
      <c r="U2834" s="6">
        <f t="shared" si="852"/>
        <v>38621</v>
      </c>
      <c r="V2834" s="55">
        <f t="shared" si="853"/>
        <v>38621</v>
      </c>
      <c r="W2834" s="6">
        <f t="shared" si="860"/>
        <v>0</v>
      </c>
      <c r="X2834" s="83">
        <f t="shared" si="861"/>
        <v>-47.098718914845513</v>
      </c>
      <c r="AA2834" s="29">
        <f t="shared" si="843"/>
        <v>0</v>
      </c>
      <c r="AC2834" s="56">
        <f t="shared" si="854"/>
        <v>0</v>
      </c>
      <c r="AD2834">
        <f t="shared" si="855"/>
        <v>0</v>
      </c>
      <c r="AE2834">
        <f t="shared" si="856"/>
        <v>0</v>
      </c>
      <c r="AF2834" t="str">
        <f t="shared" si="857"/>
        <v/>
      </c>
      <c r="AG2834" s="83">
        <f t="shared" si="858"/>
        <v>0</v>
      </c>
    </row>
    <row r="2835" spans="1:33">
      <c r="A2835" s="40">
        <v>38622</v>
      </c>
      <c r="B2835" s="41" t="s">
        <v>1701</v>
      </c>
      <c r="C2835" s="46"/>
      <c r="D2835" s="1"/>
      <c r="E2835" s="1"/>
      <c r="F2835" s="1"/>
      <c r="G2835" s="1"/>
      <c r="H2835" s="1"/>
      <c r="I2835" s="1"/>
      <c r="J2835" s="2">
        <f t="shared" si="844"/>
        <v>0</v>
      </c>
      <c r="K2835" s="2">
        <f t="shared" si="845"/>
        <v>0</v>
      </c>
      <c r="L2835" s="8">
        <f t="shared" si="859"/>
        <v>38622</v>
      </c>
      <c r="M2835" s="54">
        <f t="shared" si="846"/>
        <v>0</v>
      </c>
      <c r="N2835" s="6">
        <f t="shared" si="847"/>
        <v>0</v>
      </c>
      <c r="O2835" s="6" t="str">
        <f t="shared" si="848"/>
        <v/>
      </c>
      <c r="P2835" s="29"/>
      <c r="Q2835" s="54">
        <f t="shared" si="849"/>
        <v>1</v>
      </c>
      <c r="R2835" s="6">
        <f t="shared" si="850"/>
        <v>-47.098718914845513</v>
      </c>
      <c r="S2835" s="6">
        <f t="shared" si="851"/>
        <v>0.5675912137243373</v>
      </c>
      <c r="T2835" s="29"/>
      <c r="U2835" s="6">
        <f t="shared" si="852"/>
        <v>38622</v>
      </c>
      <c r="V2835" s="55">
        <f t="shared" si="853"/>
        <v>38622</v>
      </c>
      <c r="W2835" s="6">
        <f t="shared" si="860"/>
        <v>0</v>
      </c>
      <c r="X2835" s="83">
        <f t="shared" si="861"/>
        <v>-47.098718914845513</v>
      </c>
      <c r="AA2835" s="29">
        <f t="shared" si="843"/>
        <v>0</v>
      </c>
      <c r="AC2835" s="56">
        <f t="shared" si="854"/>
        <v>0</v>
      </c>
      <c r="AD2835">
        <f t="shared" si="855"/>
        <v>0</v>
      </c>
      <c r="AE2835">
        <f t="shared" si="856"/>
        <v>0</v>
      </c>
      <c r="AF2835" t="str">
        <f t="shared" si="857"/>
        <v/>
      </c>
      <c r="AG2835" s="83">
        <f t="shared" si="858"/>
        <v>0</v>
      </c>
    </row>
    <row r="2836" spans="1:33">
      <c r="A2836" s="40">
        <v>38623</v>
      </c>
      <c r="B2836" s="41" t="s">
        <v>1700</v>
      </c>
      <c r="C2836" s="46"/>
      <c r="D2836" s="1"/>
      <c r="E2836" s="1"/>
      <c r="F2836" s="1"/>
      <c r="G2836" s="1"/>
      <c r="H2836" s="1"/>
      <c r="I2836" s="1"/>
      <c r="J2836" s="2">
        <f t="shared" si="844"/>
        <v>0</v>
      </c>
      <c r="K2836" s="2">
        <f t="shared" si="845"/>
        <v>0</v>
      </c>
      <c r="L2836" s="8">
        <f t="shared" si="859"/>
        <v>38623</v>
      </c>
      <c r="M2836" s="54">
        <f t="shared" si="846"/>
        <v>0</v>
      </c>
      <c r="N2836" s="6">
        <f t="shared" si="847"/>
        <v>0</v>
      </c>
      <c r="O2836" s="6" t="str">
        <f t="shared" si="848"/>
        <v/>
      </c>
      <c r="P2836" s="29"/>
      <c r="Q2836" s="54">
        <f t="shared" si="849"/>
        <v>1</v>
      </c>
      <c r="R2836" s="6">
        <f t="shared" si="850"/>
        <v>-47.098718914845513</v>
      </c>
      <c r="S2836" s="6">
        <f t="shared" si="851"/>
        <v>0.56595432485995567</v>
      </c>
      <c r="T2836" s="29"/>
      <c r="U2836" s="6">
        <f t="shared" si="852"/>
        <v>38623</v>
      </c>
      <c r="V2836" s="55">
        <f t="shared" si="853"/>
        <v>38623</v>
      </c>
      <c r="W2836" s="6">
        <f t="shared" si="860"/>
        <v>0</v>
      </c>
      <c r="X2836" s="83">
        <f t="shared" si="861"/>
        <v>-47.098718914845513</v>
      </c>
      <c r="AA2836" s="29">
        <f t="shared" si="843"/>
        <v>0</v>
      </c>
      <c r="AC2836" s="56">
        <f t="shared" si="854"/>
        <v>0</v>
      </c>
      <c r="AD2836">
        <f t="shared" si="855"/>
        <v>0</v>
      </c>
      <c r="AE2836">
        <f t="shared" si="856"/>
        <v>0</v>
      </c>
      <c r="AF2836" t="str">
        <f t="shared" si="857"/>
        <v/>
      </c>
      <c r="AG2836" s="83">
        <f t="shared" si="858"/>
        <v>0</v>
      </c>
    </row>
    <row r="2837" spans="1:33">
      <c r="A2837" s="40">
        <v>38624</v>
      </c>
      <c r="B2837" s="41" t="s">
        <v>1699</v>
      </c>
      <c r="C2837" s="46"/>
      <c r="D2837" s="1"/>
      <c r="E2837" s="1"/>
      <c r="F2837" s="1"/>
      <c r="G2837" s="1"/>
      <c r="H2837" s="1"/>
      <c r="I2837" s="1"/>
      <c r="J2837" s="2">
        <f t="shared" si="844"/>
        <v>0</v>
      </c>
      <c r="K2837" s="2">
        <f t="shared" si="845"/>
        <v>0</v>
      </c>
      <c r="L2837" s="8">
        <f t="shared" si="859"/>
        <v>38624</v>
      </c>
      <c r="M2837" s="54">
        <f t="shared" si="846"/>
        <v>0</v>
      </c>
      <c r="N2837" s="6">
        <f t="shared" si="847"/>
        <v>0</v>
      </c>
      <c r="O2837" s="6" t="str">
        <f t="shared" si="848"/>
        <v/>
      </c>
      <c r="P2837" s="29"/>
      <c r="Q2837" s="54">
        <f t="shared" si="849"/>
        <v>1</v>
      </c>
      <c r="R2837" s="6">
        <f t="shared" si="850"/>
        <v>-47.098718914845513</v>
      </c>
      <c r="S2837" s="6">
        <f t="shared" si="851"/>
        <v>0.564936055113896</v>
      </c>
      <c r="T2837" s="29"/>
      <c r="U2837" s="6">
        <f t="shared" si="852"/>
        <v>38624</v>
      </c>
      <c r="V2837" s="55">
        <f t="shared" si="853"/>
        <v>38624</v>
      </c>
      <c r="W2837" s="6">
        <f t="shared" si="860"/>
        <v>0</v>
      </c>
      <c r="X2837" s="83">
        <f t="shared" si="861"/>
        <v>-47.098718914845513</v>
      </c>
      <c r="AA2837" s="29">
        <f t="shared" si="843"/>
        <v>0</v>
      </c>
      <c r="AC2837" s="56">
        <f t="shared" si="854"/>
        <v>0</v>
      </c>
      <c r="AD2837">
        <f t="shared" si="855"/>
        <v>0</v>
      </c>
      <c r="AE2837">
        <f t="shared" si="856"/>
        <v>0</v>
      </c>
      <c r="AF2837" t="str">
        <f t="shared" si="857"/>
        <v/>
      </c>
      <c r="AG2837" s="83">
        <f t="shared" si="858"/>
        <v>0</v>
      </c>
    </row>
    <row r="2838" spans="1:33">
      <c r="A2838" s="40">
        <v>38625</v>
      </c>
      <c r="B2838" s="41" t="s">
        <v>1698</v>
      </c>
      <c r="C2838" s="46"/>
      <c r="D2838" s="1"/>
      <c r="E2838" s="1"/>
      <c r="F2838" s="1"/>
      <c r="G2838" s="1"/>
      <c r="H2838" s="1"/>
      <c r="I2838" s="1"/>
      <c r="J2838" s="2">
        <f t="shared" si="844"/>
        <v>0</v>
      </c>
      <c r="K2838" s="2">
        <f t="shared" si="845"/>
        <v>0</v>
      </c>
      <c r="L2838" s="8">
        <f t="shared" si="859"/>
        <v>38625</v>
      </c>
      <c r="M2838" s="54">
        <f t="shared" si="846"/>
        <v>0</v>
      </c>
      <c r="N2838" s="6">
        <f t="shared" si="847"/>
        <v>0</v>
      </c>
      <c r="O2838" s="6" t="str">
        <f t="shared" si="848"/>
        <v/>
      </c>
      <c r="P2838" s="29"/>
      <c r="Q2838" s="54">
        <f t="shared" si="849"/>
        <v>1</v>
      </c>
      <c r="R2838" s="6">
        <f t="shared" si="850"/>
        <v>-47.098718914845513</v>
      </c>
      <c r="S2838" s="6">
        <f t="shared" si="851"/>
        <v>0.56848182154309612</v>
      </c>
      <c r="T2838" s="29"/>
      <c r="U2838" s="6">
        <f t="shared" si="852"/>
        <v>38625</v>
      </c>
      <c r="V2838" s="55">
        <f t="shared" si="853"/>
        <v>38625</v>
      </c>
      <c r="W2838" s="6">
        <f t="shared" si="860"/>
        <v>0</v>
      </c>
      <c r="X2838" s="83">
        <f t="shared" si="861"/>
        <v>-47.098718914845513</v>
      </c>
      <c r="AA2838" s="29">
        <f t="shared" si="843"/>
        <v>0</v>
      </c>
      <c r="AC2838" s="56">
        <f t="shared" si="854"/>
        <v>0</v>
      </c>
      <c r="AD2838">
        <f t="shared" si="855"/>
        <v>0</v>
      </c>
      <c r="AE2838">
        <f t="shared" si="856"/>
        <v>0</v>
      </c>
      <c r="AF2838" t="str">
        <f t="shared" si="857"/>
        <v/>
      </c>
      <c r="AG2838" s="83">
        <f t="shared" si="858"/>
        <v>0</v>
      </c>
    </row>
    <row r="2839" spans="1:33">
      <c r="A2839" s="40">
        <v>38628</v>
      </c>
      <c r="B2839" s="41" t="s">
        <v>1697</v>
      </c>
      <c r="C2839" s="46"/>
      <c r="D2839" s="1"/>
      <c r="E2839" s="1"/>
      <c r="F2839" s="1"/>
      <c r="G2839" s="1"/>
      <c r="H2839" s="1"/>
      <c r="I2839" s="1"/>
      <c r="J2839" s="2">
        <f t="shared" si="844"/>
        <v>0</v>
      </c>
      <c r="K2839" s="2">
        <f t="shared" si="845"/>
        <v>0</v>
      </c>
      <c r="L2839" s="8">
        <f t="shared" si="859"/>
        <v>38628</v>
      </c>
      <c r="M2839" s="54">
        <f t="shared" si="846"/>
        <v>0</v>
      </c>
      <c r="N2839" s="6">
        <f t="shared" si="847"/>
        <v>0</v>
      </c>
      <c r="O2839" s="6" t="str">
        <f t="shared" si="848"/>
        <v/>
      </c>
      <c r="P2839" s="29"/>
      <c r="Q2839" s="54">
        <f t="shared" si="849"/>
        <v>1</v>
      </c>
      <c r="R2839" s="6">
        <f t="shared" si="850"/>
        <v>-47.098718914845513</v>
      </c>
      <c r="S2839" s="6">
        <f t="shared" si="851"/>
        <v>0.56130042801627356</v>
      </c>
      <c r="T2839" s="29"/>
      <c r="U2839" s="6">
        <f t="shared" si="852"/>
        <v>38628</v>
      </c>
      <c r="V2839" s="55">
        <f t="shared" si="853"/>
        <v>38628</v>
      </c>
      <c r="W2839" s="6">
        <f t="shared" si="860"/>
        <v>0</v>
      </c>
      <c r="X2839" s="83">
        <f t="shared" si="861"/>
        <v>-47.098718914845513</v>
      </c>
      <c r="AA2839" s="29">
        <f t="shared" si="843"/>
        <v>0</v>
      </c>
      <c r="AC2839" s="56">
        <f t="shared" si="854"/>
        <v>0</v>
      </c>
      <c r="AD2839">
        <f t="shared" si="855"/>
        <v>0</v>
      </c>
      <c r="AE2839">
        <f t="shared" si="856"/>
        <v>0</v>
      </c>
      <c r="AF2839" t="str">
        <f t="shared" si="857"/>
        <v/>
      </c>
      <c r="AG2839" s="83">
        <f t="shared" si="858"/>
        <v>0</v>
      </c>
    </row>
    <row r="2840" spans="1:33">
      <c r="A2840" s="40">
        <v>38629</v>
      </c>
      <c r="B2840" s="41" t="s">
        <v>1696</v>
      </c>
      <c r="C2840" s="46"/>
      <c r="D2840" s="1"/>
      <c r="E2840" s="1"/>
      <c r="F2840" s="1"/>
      <c r="G2840" s="1"/>
      <c r="H2840" s="1"/>
      <c r="I2840" s="1"/>
      <c r="J2840" s="2">
        <f t="shared" si="844"/>
        <v>0</v>
      </c>
      <c r="K2840" s="2">
        <f t="shared" si="845"/>
        <v>0</v>
      </c>
      <c r="L2840" s="8">
        <f t="shared" si="859"/>
        <v>38629</v>
      </c>
      <c r="M2840" s="54">
        <f t="shared" si="846"/>
        <v>0</v>
      </c>
      <c r="N2840" s="6">
        <f t="shared" si="847"/>
        <v>0</v>
      </c>
      <c r="O2840" s="6" t="str">
        <f t="shared" si="848"/>
        <v/>
      </c>
      <c r="P2840" s="29"/>
      <c r="Q2840" s="54">
        <f t="shared" si="849"/>
        <v>1</v>
      </c>
      <c r="R2840" s="6">
        <f t="shared" si="850"/>
        <v>-47.098718914845513</v>
      </c>
      <c r="S2840" s="6">
        <f t="shared" si="851"/>
        <v>0.55390707885270507</v>
      </c>
      <c r="T2840" s="29"/>
      <c r="U2840" s="6">
        <f t="shared" si="852"/>
        <v>38629</v>
      </c>
      <c r="V2840" s="55">
        <f t="shared" si="853"/>
        <v>38629</v>
      </c>
      <c r="W2840" s="6">
        <f t="shared" si="860"/>
        <v>0</v>
      </c>
      <c r="X2840" s="83">
        <f t="shared" si="861"/>
        <v>-47.098718914845513</v>
      </c>
      <c r="AA2840" s="29">
        <f t="shared" si="843"/>
        <v>0</v>
      </c>
      <c r="AC2840" s="56">
        <f t="shared" si="854"/>
        <v>0</v>
      </c>
      <c r="AD2840">
        <f t="shared" si="855"/>
        <v>0</v>
      </c>
      <c r="AE2840">
        <f t="shared" si="856"/>
        <v>0</v>
      </c>
      <c r="AF2840" t="str">
        <f t="shared" si="857"/>
        <v/>
      </c>
      <c r="AG2840" s="83">
        <f t="shared" si="858"/>
        <v>0</v>
      </c>
    </row>
    <row r="2841" spans="1:33">
      <c r="A2841" s="40">
        <v>38630</v>
      </c>
      <c r="B2841" s="41" t="s">
        <v>1695</v>
      </c>
      <c r="C2841" s="46"/>
      <c r="D2841" s="1"/>
      <c r="E2841" s="1"/>
      <c r="F2841" s="1"/>
      <c r="G2841" s="1"/>
      <c r="H2841" s="1"/>
      <c r="I2841" s="1"/>
      <c r="J2841" s="2">
        <f t="shared" si="844"/>
        <v>0</v>
      </c>
      <c r="K2841" s="2">
        <f t="shared" si="845"/>
        <v>0</v>
      </c>
      <c r="L2841" s="8">
        <f t="shared" si="859"/>
        <v>38630</v>
      </c>
      <c r="M2841" s="54">
        <f t="shared" si="846"/>
        <v>0</v>
      </c>
      <c r="N2841" s="6">
        <f t="shared" si="847"/>
        <v>0</v>
      </c>
      <c r="O2841" s="6" t="str">
        <f t="shared" si="848"/>
        <v/>
      </c>
      <c r="P2841" s="29"/>
      <c r="Q2841" s="54">
        <f t="shared" si="849"/>
        <v>1</v>
      </c>
      <c r="R2841" s="6">
        <f t="shared" si="850"/>
        <v>-47.098718914845513</v>
      </c>
      <c r="S2841" s="6">
        <f t="shared" si="851"/>
        <v>0.55711756464212814</v>
      </c>
      <c r="T2841" s="29"/>
      <c r="U2841" s="6">
        <f t="shared" si="852"/>
        <v>38630</v>
      </c>
      <c r="V2841" s="55">
        <f t="shared" si="853"/>
        <v>38630</v>
      </c>
      <c r="W2841" s="6">
        <f t="shared" si="860"/>
        <v>0</v>
      </c>
      <c r="X2841" s="83">
        <f t="shared" si="861"/>
        <v>-47.098718914845513</v>
      </c>
      <c r="AA2841" s="29">
        <f t="shared" si="843"/>
        <v>0</v>
      </c>
      <c r="AC2841" s="56">
        <f t="shared" si="854"/>
        <v>0</v>
      </c>
      <c r="AD2841">
        <f t="shared" si="855"/>
        <v>0</v>
      </c>
      <c r="AE2841">
        <f t="shared" si="856"/>
        <v>0</v>
      </c>
      <c r="AF2841" t="str">
        <f t="shared" si="857"/>
        <v/>
      </c>
      <c r="AG2841" s="83">
        <f t="shared" si="858"/>
        <v>0</v>
      </c>
    </row>
    <row r="2842" spans="1:33">
      <c r="A2842" s="40">
        <v>38631</v>
      </c>
      <c r="B2842" s="41" t="s">
        <v>1694</v>
      </c>
      <c r="C2842" s="46"/>
      <c r="D2842" s="1"/>
      <c r="E2842" s="1"/>
      <c r="F2842" s="1"/>
      <c r="G2842" s="1"/>
      <c r="H2842" s="1"/>
      <c r="I2842" s="1"/>
      <c r="J2842" s="2">
        <f t="shared" si="844"/>
        <v>0</v>
      </c>
      <c r="K2842" s="2">
        <f t="shared" si="845"/>
        <v>0</v>
      </c>
      <c r="L2842" s="8">
        <f t="shared" si="859"/>
        <v>38631</v>
      </c>
      <c r="M2842" s="54">
        <f t="shared" si="846"/>
        <v>0</v>
      </c>
      <c r="N2842" s="6">
        <f t="shared" si="847"/>
        <v>0</v>
      </c>
      <c r="O2842" s="6" t="str">
        <f t="shared" si="848"/>
        <v/>
      </c>
      <c r="P2842" s="29"/>
      <c r="Q2842" s="54">
        <f t="shared" si="849"/>
        <v>1</v>
      </c>
      <c r="R2842" s="6">
        <f t="shared" si="850"/>
        <v>-47.098718914845513</v>
      </c>
      <c r="S2842" s="6">
        <f t="shared" si="851"/>
        <v>0.56820749082935829</v>
      </c>
      <c r="T2842" s="29"/>
      <c r="U2842" s="6">
        <f t="shared" si="852"/>
        <v>38631</v>
      </c>
      <c r="V2842" s="55">
        <f t="shared" si="853"/>
        <v>38631</v>
      </c>
      <c r="W2842" s="6">
        <f t="shared" si="860"/>
        <v>0</v>
      </c>
      <c r="X2842" s="83">
        <f t="shared" si="861"/>
        <v>-47.098718914845513</v>
      </c>
      <c r="AA2842" s="29">
        <f t="shared" si="843"/>
        <v>0</v>
      </c>
      <c r="AC2842" s="56">
        <f t="shared" si="854"/>
        <v>0</v>
      </c>
      <c r="AD2842">
        <f t="shared" si="855"/>
        <v>0</v>
      </c>
      <c r="AE2842">
        <f t="shared" si="856"/>
        <v>0</v>
      </c>
      <c r="AF2842" t="str">
        <f t="shared" si="857"/>
        <v/>
      </c>
      <c r="AG2842" s="83">
        <f t="shared" si="858"/>
        <v>0</v>
      </c>
    </row>
    <row r="2843" spans="1:33">
      <c r="A2843" s="40">
        <v>38632</v>
      </c>
      <c r="B2843" s="41" t="s">
        <v>1693</v>
      </c>
      <c r="C2843" s="46"/>
      <c r="D2843" s="1"/>
      <c r="E2843" s="1"/>
      <c r="F2843" s="1"/>
      <c r="G2843" s="1"/>
      <c r="H2843" s="1"/>
      <c r="I2843" s="1"/>
      <c r="J2843" s="2">
        <f t="shared" si="844"/>
        <v>1</v>
      </c>
      <c r="K2843" s="2">
        <f t="shared" si="845"/>
        <v>-1000</v>
      </c>
      <c r="L2843" s="8">
        <f t="shared" si="859"/>
        <v>38632</v>
      </c>
      <c r="M2843" s="54">
        <f t="shared" si="846"/>
        <v>1</v>
      </c>
      <c r="N2843" s="6">
        <f t="shared" si="847"/>
        <v>-1000</v>
      </c>
      <c r="O2843" s="6">
        <f t="shared" si="848"/>
        <v>12.12856276531231</v>
      </c>
      <c r="P2843" s="29"/>
      <c r="Q2843" s="54">
        <f t="shared" si="849"/>
        <v>1</v>
      </c>
      <c r="R2843" s="6">
        <f t="shared" si="850"/>
        <v>-47.098718914845513</v>
      </c>
      <c r="S2843" s="6">
        <f t="shared" si="851"/>
        <v>0.57123976852450586</v>
      </c>
      <c r="T2843" s="29"/>
      <c r="U2843" s="6">
        <f t="shared" si="852"/>
        <v>38632</v>
      </c>
      <c r="V2843" s="55">
        <f t="shared" si="853"/>
        <v>38632</v>
      </c>
      <c r="W2843" s="6">
        <f t="shared" si="860"/>
        <v>-1000</v>
      </c>
      <c r="X2843" s="83">
        <f t="shared" si="861"/>
        <v>-47.098718914845513</v>
      </c>
      <c r="AA2843" s="29">
        <f t="shared" si="843"/>
        <v>0</v>
      </c>
      <c r="AC2843" s="56">
        <f t="shared" si="854"/>
        <v>1</v>
      </c>
      <c r="AD2843">
        <f t="shared" si="855"/>
        <v>1</v>
      </c>
      <c r="AE2843">
        <f t="shared" si="856"/>
        <v>-2976.1904761904761</v>
      </c>
      <c r="AF2843">
        <f t="shared" si="857"/>
        <v>36.096912992000924</v>
      </c>
      <c r="AG2843" s="83">
        <f t="shared" si="858"/>
        <v>-2976.1904761904761</v>
      </c>
    </row>
    <row r="2844" spans="1:33">
      <c r="A2844" s="40">
        <v>38635</v>
      </c>
      <c r="B2844" s="41" t="s">
        <v>1674</v>
      </c>
      <c r="C2844" s="46"/>
      <c r="D2844" s="1"/>
      <c r="E2844" s="1"/>
      <c r="F2844" s="1"/>
      <c r="G2844" s="1"/>
      <c r="H2844" s="1"/>
      <c r="I2844" s="1"/>
      <c r="J2844" s="2">
        <f t="shared" si="844"/>
        <v>0</v>
      </c>
      <c r="K2844" s="2">
        <f t="shared" si="845"/>
        <v>0</v>
      </c>
      <c r="L2844" s="8">
        <f t="shared" si="859"/>
        <v>38635</v>
      </c>
      <c r="M2844" s="54">
        <f t="shared" si="846"/>
        <v>0</v>
      </c>
      <c r="N2844" s="6">
        <f t="shared" si="847"/>
        <v>0</v>
      </c>
      <c r="O2844" s="6" t="str">
        <f t="shared" si="848"/>
        <v/>
      </c>
      <c r="P2844" s="29"/>
      <c r="Q2844" s="54">
        <f t="shared" si="849"/>
        <v>1</v>
      </c>
      <c r="R2844" s="6">
        <f t="shared" si="850"/>
        <v>-47.098718914845513</v>
      </c>
      <c r="S2844" s="6">
        <f t="shared" si="851"/>
        <v>0.57423456370209114</v>
      </c>
      <c r="T2844" s="29"/>
      <c r="U2844" s="6">
        <f t="shared" si="852"/>
        <v>38635</v>
      </c>
      <c r="V2844" s="55">
        <f t="shared" si="853"/>
        <v>38635</v>
      </c>
      <c r="W2844" s="6">
        <f t="shared" si="860"/>
        <v>0</v>
      </c>
      <c r="X2844" s="83">
        <f t="shared" si="861"/>
        <v>-47.098718914845513</v>
      </c>
      <c r="AA2844" s="29">
        <f t="shared" si="843"/>
        <v>0</v>
      </c>
      <c r="AC2844" s="56">
        <f t="shared" si="854"/>
        <v>0</v>
      </c>
      <c r="AD2844">
        <f t="shared" si="855"/>
        <v>0</v>
      </c>
      <c r="AE2844">
        <f t="shared" si="856"/>
        <v>0</v>
      </c>
      <c r="AF2844" t="str">
        <f t="shared" si="857"/>
        <v/>
      </c>
      <c r="AG2844" s="83">
        <f t="shared" si="858"/>
        <v>0</v>
      </c>
    </row>
    <row r="2845" spans="1:33">
      <c r="A2845" s="40">
        <v>38636</v>
      </c>
      <c r="B2845" s="41" t="s">
        <v>1692</v>
      </c>
      <c r="C2845" s="46"/>
      <c r="D2845" s="1"/>
      <c r="E2845" s="1"/>
      <c r="F2845" s="1"/>
      <c r="G2845" s="1"/>
      <c r="H2845" s="1"/>
      <c r="I2845" s="1"/>
      <c r="J2845" s="2">
        <f t="shared" si="844"/>
        <v>0</v>
      </c>
      <c r="K2845" s="2">
        <f t="shared" si="845"/>
        <v>0</v>
      </c>
      <c r="L2845" s="8">
        <f t="shared" si="859"/>
        <v>38636</v>
      </c>
      <c r="M2845" s="54">
        <f t="shared" si="846"/>
        <v>0</v>
      </c>
      <c r="N2845" s="6">
        <f t="shared" si="847"/>
        <v>0</v>
      </c>
      <c r="O2845" s="6" t="str">
        <f t="shared" si="848"/>
        <v/>
      </c>
      <c r="P2845" s="29"/>
      <c r="Q2845" s="54">
        <f t="shared" si="849"/>
        <v>1</v>
      </c>
      <c r="R2845" s="6">
        <f t="shared" si="850"/>
        <v>-47.098718914845513</v>
      </c>
      <c r="S2845" s="6">
        <f t="shared" si="851"/>
        <v>0.57117049375267426</v>
      </c>
      <c r="T2845" s="29"/>
      <c r="U2845" s="6">
        <f t="shared" si="852"/>
        <v>38636</v>
      </c>
      <c r="V2845" s="55">
        <f t="shared" si="853"/>
        <v>38636</v>
      </c>
      <c r="W2845" s="6">
        <f t="shared" si="860"/>
        <v>0</v>
      </c>
      <c r="X2845" s="83">
        <f t="shared" si="861"/>
        <v>-47.098718914845513</v>
      </c>
      <c r="AA2845" s="29">
        <f t="shared" si="843"/>
        <v>0</v>
      </c>
      <c r="AC2845" s="56">
        <f t="shared" si="854"/>
        <v>0</v>
      </c>
      <c r="AD2845">
        <f t="shared" si="855"/>
        <v>0</v>
      </c>
      <c r="AE2845">
        <f t="shared" si="856"/>
        <v>0</v>
      </c>
      <c r="AF2845" t="str">
        <f t="shared" si="857"/>
        <v/>
      </c>
      <c r="AG2845" s="83">
        <f t="shared" si="858"/>
        <v>0</v>
      </c>
    </row>
    <row r="2846" spans="1:33">
      <c r="A2846" s="40">
        <v>38637</v>
      </c>
      <c r="B2846" s="41" t="s">
        <v>1692</v>
      </c>
      <c r="C2846" s="46"/>
      <c r="D2846" s="1"/>
      <c r="E2846" s="1"/>
      <c r="F2846" s="1"/>
      <c r="G2846" s="1"/>
      <c r="H2846" s="1"/>
      <c r="I2846" s="1"/>
      <c r="J2846" s="2">
        <f t="shared" si="844"/>
        <v>0</v>
      </c>
      <c r="K2846" s="2">
        <f t="shared" si="845"/>
        <v>0</v>
      </c>
      <c r="L2846" s="8">
        <f t="shared" si="859"/>
        <v>38637</v>
      </c>
      <c r="M2846" s="54">
        <f t="shared" si="846"/>
        <v>0</v>
      </c>
      <c r="N2846" s="6">
        <f t="shared" si="847"/>
        <v>0</v>
      </c>
      <c r="O2846" s="6" t="str">
        <f t="shared" si="848"/>
        <v/>
      </c>
      <c r="P2846" s="29"/>
      <c r="Q2846" s="54">
        <f t="shared" si="849"/>
        <v>1</v>
      </c>
      <c r="R2846" s="6">
        <f t="shared" si="850"/>
        <v>-47.098718914845513</v>
      </c>
      <c r="S2846" s="6">
        <f t="shared" si="851"/>
        <v>0.57117049375267426</v>
      </c>
      <c r="T2846" s="29"/>
      <c r="U2846" s="6">
        <f t="shared" si="852"/>
        <v>38637</v>
      </c>
      <c r="V2846" s="55">
        <f t="shared" si="853"/>
        <v>38637</v>
      </c>
      <c r="W2846" s="6">
        <f t="shared" si="860"/>
        <v>0</v>
      </c>
      <c r="X2846" s="83">
        <f t="shared" si="861"/>
        <v>-47.098718914845513</v>
      </c>
      <c r="AA2846" s="29">
        <f t="shared" si="843"/>
        <v>0</v>
      </c>
      <c r="AC2846" s="56">
        <f t="shared" si="854"/>
        <v>0</v>
      </c>
      <c r="AD2846">
        <f t="shared" si="855"/>
        <v>0</v>
      </c>
      <c r="AE2846">
        <f t="shared" si="856"/>
        <v>0</v>
      </c>
      <c r="AF2846" t="str">
        <f t="shared" si="857"/>
        <v/>
      </c>
      <c r="AG2846" s="83">
        <f t="shared" si="858"/>
        <v>0</v>
      </c>
    </row>
    <row r="2847" spans="1:33">
      <c r="A2847" s="40">
        <v>38638</v>
      </c>
      <c r="B2847" s="41" t="s">
        <v>1691</v>
      </c>
      <c r="C2847" s="46"/>
      <c r="D2847" s="1"/>
      <c r="E2847" s="1"/>
      <c r="F2847" s="1"/>
      <c r="G2847" s="1"/>
      <c r="H2847" s="1"/>
      <c r="I2847" s="1"/>
      <c r="J2847" s="2">
        <f t="shared" si="844"/>
        <v>0</v>
      </c>
      <c r="K2847" s="2">
        <f t="shared" si="845"/>
        <v>0</v>
      </c>
      <c r="L2847" s="8">
        <f t="shared" si="859"/>
        <v>38638</v>
      </c>
      <c r="M2847" s="54">
        <f t="shared" si="846"/>
        <v>0</v>
      </c>
      <c r="N2847" s="6">
        <f t="shared" si="847"/>
        <v>0</v>
      </c>
      <c r="O2847" s="6" t="str">
        <f t="shared" si="848"/>
        <v/>
      </c>
      <c r="P2847" s="29"/>
      <c r="Q2847" s="54">
        <f t="shared" si="849"/>
        <v>1</v>
      </c>
      <c r="R2847" s="6">
        <f t="shared" si="850"/>
        <v>-47.098718914845513</v>
      </c>
      <c r="S2847" s="6">
        <f t="shared" si="851"/>
        <v>0.58117866380608973</v>
      </c>
      <c r="T2847" s="29"/>
      <c r="U2847" s="6">
        <f t="shared" si="852"/>
        <v>38638</v>
      </c>
      <c r="V2847" s="55">
        <f t="shared" si="853"/>
        <v>38638</v>
      </c>
      <c r="W2847" s="6">
        <f t="shared" si="860"/>
        <v>0</v>
      </c>
      <c r="X2847" s="83">
        <f t="shared" si="861"/>
        <v>-47.098718914845513</v>
      </c>
      <c r="AA2847" s="29">
        <f t="shared" si="843"/>
        <v>0</v>
      </c>
      <c r="AC2847" s="56">
        <f t="shared" si="854"/>
        <v>0</v>
      </c>
      <c r="AD2847">
        <f t="shared" si="855"/>
        <v>0</v>
      </c>
      <c r="AE2847">
        <f t="shared" si="856"/>
        <v>0</v>
      </c>
      <c r="AF2847" t="str">
        <f t="shared" si="857"/>
        <v/>
      </c>
      <c r="AG2847" s="83">
        <f t="shared" si="858"/>
        <v>0</v>
      </c>
    </row>
    <row r="2848" spans="1:33">
      <c r="A2848" s="40">
        <v>38639</v>
      </c>
      <c r="B2848" s="41" t="s">
        <v>1690</v>
      </c>
      <c r="C2848" s="46"/>
      <c r="D2848" s="1"/>
      <c r="E2848" s="1"/>
      <c r="F2848" s="1"/>
      <c r="G2848" s="1"/>
      <c r="H2848" s="1"/>
      <c r="I2848" s="1"/>
      <c r="J2848" s="2">
        <f t="shared" si="844"/>
        <v>0</v>
      </c>
      <c r="K2848" s="2">
        <f t="shared" si="845"/>
        <v>0</v>
      </c>
      <c r="L2848" s="8">
        <f t="shared" si="859"/>
        <v>38639</v>
      </c>
      <c r="M2848" s="54">
        <f t="shared" si="846"/>
        <v>0</v>
      </c>
      <c r="N2848" s="6">
        <f t="shared" si="847"/>
        <v>0</v>
      </c>
      <c r="O2848" s="6" t="str">
        <f t="shared" si="848"/>
        <v/>
      </c>
      <c r="P2848" s="29"/>
      <c r="Q2848" s="54">
        <f t="shared" si="849"/>
        <v>1</v>
      </c>
      <c r="R2848" s="6">
        <f t="shared" si="850"/>
        <v>-47.098718914845513</v>
      </c>
      <c r="S2848" s="6">
        <f t="shared" si="851"/>
        <v>0.59243671591000646</v>
      </c>
      <c r="T2848" s="29"/>
      <c r="U2848" s="6">
        <f t="shared" si="852"/>
        <v>38639</v>
      </c>
      <c r="V2848" s="55">
        <f t="shared" si="853"/>
        <v>38639</v>
      </c>
      <c r="W2848" s="6">
        <f t="shared" si="860"/>
        <v>0</v>
      </c>
      <c r="X2848" s="83">
        <f t="shared" si="861"/>
        <v>-47.098718914845513</v>
      </c>
      <c r="AA2848" s="29">
        <f t="shared" si="843"/>
        <v>0</v>
      </c>
      <c r="AC2848" s="56">
        <f t="shared" si="854"/>
        <v>0</v>
      </c>
      <c r="AD2848">
        <f t="shared" si="855"/>
        <v>0</v>
      </c>
      <c r="AE2848">
        <f t="shared" si="856"/>
        <v>0</v>
      </c>
      <c r="AF2848" t="str">
        <f t="shared" si="857"/>
        <v/>
      </c>
      <c r="AG2848" s="83">
        <f t="shared" si="858"/>
        <v>0</v>
      </c>
    </row>
    <row r="2849" spans="1:33">
      <c r="A2849" s="40">
        <v>38642</v>
      </c>
      <c r="B2849" s="41" t="s">
        <v>1689</v>
      </c>
      <c r="C2849" s="46"/>
      <c r="D2849" s="1"/>
      <c r="E2849" s="1"/>
      <c r="F2849" s="1"/>
      <c r="G2849" s="1"/>
      <c r="H2849" s="1"/>
      <c r="I2849" s="1"/>
      <c r="J2849" s="2">
        <f t="shared" si="844"/>
        <v>0</v>
      </c>
      <c r="K2849" s="2">
        <f t="shared" si="845"/>
        <v>0</v>
      </c>
      <c r="L2849" s="8">
        <f t="shared" si="859"/>
        <v>38642</v>
      </c>
      <c r="M2849" s="54">
        <f t="shared" si="846"/>
        <v>0</v>
      </c>
      <c r="N2849" s="6">
        <f t="shared" si="847"/>
        <v>0</v>
      </c>
      <c r="O2849" s="6" t="str">
        <f t="shared" si="848"/>
        <v/>
      </c>
      <c r="P2849" s="29"/>
      <c r="Q2849" s="54">
        <f t="shared" si="849"/>
        <v>1</v>
      </c>
      <c r="R2849" s="6">
        <f t="shared" si="850"/>
        <v>-47.098718914845513</v>
      </c>
      <c r="S2849" s="6">
        <f t="shared" si="851"/>
        <v>0.59505646133727741</v>
      </c>
      <c r="T2849" s="29"/>
      <c r="U2849" s="6">
        <f t="shared" si="852"/>
        <v>38642</v>
      </c>
      <c r="V2849" s="55">
        <f t="shared" si="853"/>
        <v>38642</v>
      </c>
      <c r="W2849" s="6">
        <f t="shared" si="860"/>
        <v>0</v>
      </c>
      <c r="X2849" s="83">
        <f t="shared" si="861"/>
        <v>-47.098718914845513</v>
      </c>
      <c r="AA2849" s="29">
        <f t="shared" si="843"/>
        <v>0</v>
      </c>
      <c r="AC2849" s="56">
        <f t="shared" si="854"/>
        <v>0</v>
      </c>
      <c r="AD2849">
        <f t="shared" si="855"/>
        <v>0</v>
      </c>
      <c r="AE2849">
        <f t="shared" si="856"/>
        <v>0</v>
      </c>
      <c r="AF2849" t="str">
        <f t="shared" si="857"/>
        <v/>
      </c>
      <c r="AG2849" s="83">
        <f t="shared" si="858"/>
        <v>0</v>
      </c>
    </row>
    <row r="2850" spans="1:33">
      <c r="A2850" s="40">
        <v>38643</v>
      </c>
      <c r="B2850" s="41" t="s">
        <v>1678</v>
      </c>
      <c r="C2850" s="46"/>
      <c r="D2850" s="1"/>
      <c r="E2850" s="1"/>
      <c r="F2850" s="1"/>
      <c r="G2850" s="1"/>
      <c r="H2850" s="1"/>
      <c r="I2850" s="1"/>
      <c r="J2850" s="2">
        <f t="shared" si="844"/>
        <v>0</v>
      </c>
      <c r="K2850" s="2">
        <f t="shared" si="845"/>
        <v>0</v>
      </c>
      <c r="L2850" s="8">
        <f t="shared" si="859"/>
        <v>38643</v>
      </c>
      <c r="M2850" s="54">
        <f t="shared" si="846"/>
        <v>0</v>
      </c>
      <c r="N2850" s="6">
        <f t="shared" si="847"/>
        <v>0</v>
      </c>
      <c r="O2850" s="6" t="str">
        <f t="shared" si="848"/>
        <v/>
      </c>
      <c r="P2850" s="29"/>
      <c r="Q2850" s="54">
        <f t="shared" si="849"/>
        <v>1</v>
      </c>
      <c r="R2850" s="6">
        <f t="shared" si="850"/>
        <v>-47.098718914845513</v>
      </c>
      <c r="S2850" s="6">
        <f t="shared" si="851"/>
        <v>0.59618631537779132</v>
      </c>
      <c r="T2850" s="29"/>
      <c r="U2850" s="6">
        <f t="shared" si="852"/>
        <v>38643</v>
      </c>
      <c r="V2850" s="55">
        <f t="shared" si="853"/>
        <v>38643</v>
      </c>
      <c r="W2850" s="6">
        <f t="shared" si="860"/>
        <v>0</v>
      </c>
      <c r="X2850" s="83">
        <f t="shared" si="861"/>
        <v>-47.098718914845513</v>
      </c>
      <c r="AA2850" s="29">
        <f t="shared" si="843"/>
        <v>0</v>
      </c>
      <c r="AC2850" s="56">
        <f t="shared" si="854"/>
        <v>0</v>
      </c>
      <c r="AD2850">
        <f t="shared" si="855"/>
        <v>0</v>
      </c>
      <c r="AE2850">
        <f t="shared" si="856"/>
        <v>0</v>
      </c>
      <c r="AF2850" t="str">
        <f t="shared" si="857"/>
        <v/>
      </c>
      <c r="AG2850" s="83">
        <f t="shared" si="858"/>
        <v>0</v>
      </c>
    </row>
    <row r="2851" spans="1:33">
      <c r="A2851" s="40">
        <v>38644</v>
      </c>
      <c r="B2851" s="41" t="s">
        <v>1688</v>
      </c>
      <c r="C2851" s="46"/>
      <c r="D2851" s="1"/>
      <c r="E2851" s="1"/>
      <c r="F2851" s="1"/>
      <c r="G2851" s="1"/>
      <c r="H2851" s="1"/>
      <c r="I2851" s="1"/>
      <c r="J2851" s="2">
        <f t="shared" si="844"/>
        <v>0</v>
      </c>
      <c r="K2851" s="2">
        <f t="shared" si="845"/>
        <v>0</v>
      </c>
      <c r="L2851" s="8">
        <f t="shared" si="859"/>
        <v>38644</v>
      </c>
      <c r="M2851" s="54">
        <f t="shared" si="846"/>
        <v>0</v>
      </c>
      <c r="N2851" s="6">
        <f t="shared" si="847"/>
        <v>0</v>
      </c>
      <c r="O2851" s="6" t="str">
        <f t="shared" si="848"/>
        <v/>
      </c>
      <c r="P2851" s="29"/>
      <c r="Q2851" s="54">
        <f t="shared" si="849"/>
        <v>1</v>
      </c>
      <c r="R2851" s="6">
        <f t="shared" si="850"/>
        <v>-47.098718914845513</v>
      </c>
      <c r="S2851" s="6">
        <f t="shared" si="851"/>
        <v>0.60600513271803291</v>
      </c>
      <c r="T2851" s="29"/>
      <c r="U2851" s="6">
        <f t="shared" si="852"/>
        <v>38644</v>
      </c>
      <c r="V2851" s="55">
        <f t="shared" si="853"/>
        <v>38644</v>
      </c>
      <c r="W2851" s="6">
        <f t="shared" si="860"/>
        <v>0</v>
      </c>
      <c r="X2851" s="83">
        <f t="shared" si="861"/>
        <v>-47.098718914845513</v>
      </c>
      <c r="AA2851" s="29">
        <f t="shared" si="843"/>
        <v>0</v>
      </c>
      <c r="AC2851" s="56">
        <f t="shared" si="854"/>
        <v>0</v>
      </c>
      <c r="AD2851">
        <f t="shared" si="855"/>
        <v>0</v>
      </c>
      <c r="AE2851">
        <f t="shared" si="856"/>
        <v>0</v>
      </c>
      <c r="AF2851" t="str">
        <f t="shared" si="857"/>
        <v/>
      </c>
      <c r="AG2851" s="83">
        <f t="shared" si="858"/>
        <v>0</v>
      </c>
    </row>
    <row r="2852" spans="1:33">
      <c r="A2852" s="40">
        <v>38645</v>
      </c>
      <c r="B2852" s="41" t="s">
        <v>1687</v>
      </c>
      <c r="C2852" s="46"/>
      <c r="D2852" s="1"/>
      <c r="E2852" s="1"/>
      <c r="F2852" s="1"/>
      <c r="G2852" s="1"/>
      <c r="H2852" s="1"/>
      <c r="I2852" s="1"/>
      <c r="J2852" s="2">
        <f t="shared" si="844"/>
        <v>0</v>
      </c>
      <c r="K2852" s="2">
        <f t="shared" si="845"/>
        <v>0</v>
      </c>
      <c r="L2852" s="8">
        <f t="shared" si="859"/>
        <v>38645</v>
      </c>
      <c r="M2852" s="54">
        <f t="shared" si="846"/>
        <v>0</v>
      </c>
      <c r="N2852" s="6">
        <f t="shared" si="847"/>
        <v>0</v>
      </c>
      <c r="O2852" s="6" t="str">
        <f t="shared" si="848"/>
        <v/>
      </c>
      <c r="P2852" s="29"/>
      <c r="Q2852" s="54">
        <f t="shared" si="849"/>
        <v>1</v>
      </c>
      <c r="R2852" s="6">
        <f t="shared" si="850"/>
        <v>-47.098718914845513</v>
      </c>
      <c r="S2852" s="6">
        <f t="shared" si="851"/>
        <v>0.61334443175993636</v>
      </c>
      <c r="T2852" s="29"/>
      <c r="U2852" s="6">
        <f t="shared" si="852"/>
        <v>38645</v>
      </c>
      <c r="V2852" s="55">
        <f t="shared" si="853"/>
        <v>38645</v>
      </c>
      <c r="W2852" s="6">
        <f t="shared" si="860"/>
        <v>0</v>
      </c>
      <c r="X2852" s="83">
        <f t="shared" si="861"/>
        <v>-47.098718914845513</v>
      </c>
      <c r="AA2852" s="29">
        <f t="shared" si="843"/>
        <v>0</v>
      </c>
      <c r="AC2852" s="56">
        <f t="shared" si="854"/>
        <v>0</v>
      </c>
      <c r="AD2852">
        <f t="shared" si="855"/>
        <v>0</v>
      </c>
      <c r="AE2852">
        <f t="shared" si="856"/>
        <v>0</v>
      </c>
      <c r="AF2852" t="str">
        <f t="shared" si="857"/>
        <v/>
      </c>
      <c r="AG2852" s="83">
        <f t="shared" si="858"/>
        <v>0</v>
      </c>
    </row>
    <row r="2853" spans="1:33">
      <c r="A2853" s="40">
        <v>38646</v>
      </c>
      <c r="B2853" s="41" t="s">
        <v>1686</v>
      </c>
      <c r="C2853" s="46"/>
      <c r="D2853" s="1"/>
      <c r="E2853" s="1"/>
      <c r="F2853" s="1"/>
      <c r="G2853" s="1"/>
      <c r="H2853" s="1"/>
      <c r="I2853" s="1"/>
      <c r="J2853" s="2">
        <f t="shared" si="844"/>
        <v>0</v>
      </c>
      <c r="K2853" s="2">
        <f t="shared" si="845"/>
        <v>0</v>
      </c>
      <c r="L2853" s="8">
        <f t="shared" si="859"/>
        <v>38646</v>
      </c>
      <c r="M2853" s="54">
        <f t="shared" si="846"/>
        <v>0</v>
      </c>
      <c r="N2853" s="6">
        <f t="shared" si="847"/>
        <v>0</v>
      </c>
      <c r="O2853" s="6" t="str">
        <f t="shared" si="848"/>
        <v/>
      </c>
      <c r="P2853" s="29"/>
      <c r="Q2853" s="54">
        <f t="shared" si="849"/>
        <v>1</v>
      </c>
      <c r="R2853" s="6">
        <f t="shared" si="850"/>
        <v>-47.098718914845513</v>
      </c>
      <c r="S2853" s="6">
        <f t="shared" si="851"/>
        <v>0.6073335772384979</v>
      </c>
      <c r="T2853" s="29"/>
      <c r="U2853" s="6">
        <f t="shared" si="852"/>
        <v>38646</v>
      </c>
      <c r="V2853" s="55">
        <f t="shared" si="853"/>
        <v>38646</v>
      </c>
      <c r="W2853" s="6">
        <f t="shared" si="860"/>
        <v>0</v>
      </c>
      <c r="X2853" s="83">
        <f t="shared" si="861"/>
        <v>-47.098718914845513</v>
      </c>
      <c r="AA2853" s="29">
        <f t="shared" si="843"/>
        <v>0</v>
      </c>
      <c r="AC2853" s="56">
        <f t="shared" si="854"/>
        <v>0</v>
      </c>
      <c r="AD2853">
        <f t="shared" si="855"/>
        <v>0</v>
      </c>
      <c r="AE2853">
        <f t="shared" si="856"/>
        <v>0</v>
      </c>
      <c r="AF2853" t="str">
        <f t="shared" si="857"/>
        <v/>
      </c>
      <c r="AG2853" s="83">
        <f t="shared" si="858"/>
        <v>0</v>
      </c>
    </row>
    <row r="2854" spans="1:33">
      <c r="A2854" s="40">
        <v>38649</v>
      </c>
      <c r="B2854" s="41" t="s">
        <v>1685</v>
      </c>
      <c r="C2854" s="46"/>
      <c r="D2854" s="1"/>
      <c r="E2854" s="1"/>
      <c r="F2854" s="1"/>
      <c r="G2854" s="1"/>
      <c r="H2854" s="1"/>
      <c r="I2854" s="1"/>
      <c r="J2854" s="2">
        <f t="shared" si="844"/>
        <v>0</v>
      </c>
      <c r="K2854" s="2">
        <f t="shared" si="845"/>
        <v>0</v>
      </c>
      <c r="L2854" s="8">
        <f t="shared" si="859"/>
        <v>38649</v>
      </c>
      <c r="M2854" s="54">
        <f t="shared" si="846"/>
        <v>0</v>
      </c>
      <c r="N2854" s="6">
        <f t="shared" si="847"/>
        <v>0</v>
      </c>
      <c r="O2854" s="6" t="str">
        <f t="shared" si="848"/>
        <v/>
      </c>
      <c r="P2854" s="29"/>
      <c r="Q2854" s="54">
        <f t="shared" si="849"/>
        <v>1</v>
      </c>
      <c r="R2854" s="6">
        <f t="shared" si="850"/>
        <v>-47.098718914845513</v>
      </c>
      <c r="S2854" s="6">
        <f t="shared" si="851"/>
        <v>0.61318472744233188</v>
      </c>
      <c r="T2854" s="29"/>
      <c r="U2854" s="6">
        <f t="shared" si="852"/>
        <v>38649</v>
      </c>
      <c r="V2854" s="55">
        <f t="shared" si="853"/>
        <v>38649</v>
      </c>
      <c r="W2854" s="6">
        <f t="shared" si="860"/>
        <v>0</v>
      </c>
      <c r="X2854" s="83">
        <f t="shared" si="861"/>
        <v>-47.098718914845513</v>
      </c>
      <c r="AA2854" s="29">
        <f t="shared" si="843"/>
        <v>0</v>
      </c>
      <c r="AC2854" s="56">
        <f t="shared" si="854"/>
        <v>0</v>
      </c>
      <c r="AD2854">
        <f t="shared" si="855"/>
        <v>0</v>
      </c>
      <c r="AE2854">
        <f t="shared" si="856"/>
        <v>0</v>
      </c>
      <c r="AF2854" t="str">
        <f t="shared" si="857"/>
        <v/>
      </c>
      <c r="AG2854" s="83">
        <f t="shared" si="858"/>
        <v>0</v>
      </c>
    </row>
    <row r="2855" spans="1:33">
      <c r="A2855" s="40">
        <v>38650</v>
      </c>
      <c r="B2855" s="41" t="s">
        <v>1684</v>
      </c>
      <c r="C2855" s="46"/>
      <c r="D2855" s="1"/>
      <c r="E2855" s="1"/>
      <c r="F2855" s="1"/>
      <c r="G2855" s="1"/>
      <c r="H2855" s="1"/>
      <c r="I2855" s="1"/>
      <c r="J2855" s="2">
        <f t="shared" si="844"/>
        <v>0</v>
      </c>
      <c r="K2855" s="2">
        <f t="shared" si="845"/>
        <v>0</v>
      </c>
      <c r="L2855" s="8">
        <f t="shared" si="859"/>
        <v>38650</v>
      </c>
      <c r="M2855" s="54">
        <f t="shared" si="846"/>
        <v>0</v>
      </c>
      <c r="N2855" s="6">
        <f t="shared" si="847"/>
        <v>0</v>
      </c>
      <c r="O2855" s="6" t="str">
        <f t="shared" si="848"/>
        <v/>
      </c>
      <c r="P2855" s="29"/>
      <c r="Q2855" s="54">
        <f t="shared" si="849"/>
        <v>1</v>
      </c>
      <c r="R2855" s="6">
        <f t="shared" si="850"/>
        <v>-47.098718914845513</v>
      </c>
      <c r="S2855" s="6">
        <f t="shared" si="851"/>
        <v>0.60725527223885389</v>
      </c>
      <c r="T2855" s="29"/>
      <c r="U2855" s="6">
        <f t="shared" si="852"/>
        <v>38650</v>
      </c>
      <c r="V2855" s="55">
        <f t="shared" si="853"/>
        <v>38650</v>
      </c>
      <c r="W2855" s="6">
        <f t="shared" si="860"/>
        <v>0</v>
      </c>
      <c r="X2855" s="83">
        <f t="shared" si="861"/>
        <v>-47.098718914845513</v>
      </c>
      <c r="AA2855" s="29">
        <f t="shared" si="843"/>
        <v>0</v>
      </c>
      <c r="AC2855" s="56">
        <f t="shared" si="854"/>
        <v>0</v>
      </c>
      <c r="AD2855">
        <f t="shared" si="855"/>
        <v>0</v>
      </c>
      <c r="AE2855">
        <f t="shared" si="856"/>
        <v>0</v>
      </c>
      <c r="AF2855" t="str">
        <f t="shared" si="857"/>
        <v/>
      </c>
      <c r="AG2855" s="83">
        <f t="shared" si="858"/>
        <v>0</v>
      </c>
    </row>
    <row r="2856" spans="1:33">
      <c r="A2856" s="40">
        <v>38651</v>
      </c>
      <c r="B2856" s="41" t="s">
        <v>1683</v>
      </c>
      <c r="C2856" s="46"/>
      <c r="D2856" s="1"/>
      <c r="E2856" s="1"/>
      <c r="F2856" s="1"/>
      <c r="G2856" s="1"/>
      <c r="H2856" s="1"/>
      <c r="I2856" s="1"/>
      <c r="J2856" s="2">
        <f t="shared" si="844"/>
        <v>0</v>
      </c>
      <c r="K2856" s="2">
        <f t="shared" si="845"/>
        <v>0</v>
      </c>
      <c r="L2856" s="8">
        <f t="shared" si="859"/>
        <v>38651</v>
      </c>
      <c r="M2856" s="54">
        <f t="shared" si="846"/>
        <v>0</v>
      </c>
      <c r="N2856" s="6">
        <f t="shared" si="847"/>
        <v>0</v>
      </c>
      <c r="O2856" s="6" t="str">
        <f t="shared" si="848"/>
        <v/>
      </c>
      <c r="P2856" s="29"/>
      <c r="Q2856" s="54">
        <f t="shared" si="849"/>
        <v>1</v>
      </c>
      <c r="R2856" s="6">
        <f t="shared" si="850"/>
        <v>-47.098718914845513</v>
      </c>
      <c r="S2856" s="6">
        <f t="shared" si="851"/>
        <v>0.60945547250058896</v>
      </c>
      <c r="T2856" s="29"/>
      <c r="U2856" s="6">
        <f t="shared" si="852"/>
        <v>38651</v>
      </c>
      <c r="V2856" s="55">
        <f t="shared" si="853"/>
        <v>38651</v>
      </c>
      <c r="W2856" s="6">
        <f t="shared" si="860"/>
        <v>0</v>
      </c>
      <c r="X2856" s="83">
        <f t="shared" si="861"/>
        <v>-47.098718914845513</v>
      </c>
      <c r="AA2856" s="29">
        <f t="shared" si="843"/>
        <v>0</v>
      </c>
      <c r="AC2856" s="56">
        <f t="shared" si="854"/>
        <v>0</v>
      </c>
      <c r="AD2856">
        <f t="shared" si="855"/>
        <v>0</v>
      </c>
      <c r="AE2856">
        <f t="shared" si="856"/>
        <v>0</v>
      </c>
      <c r="AF2856" t="str">
        <f t="shared" si="857"/>
        <v/>
      </c>
      <c r="AG2856" s="83">
        <f t="shared" si="858"/>
        <v>0</v>
      </c>
    </row>
    <row r="2857" spans="1:33">
      <c r="A2857" s="40">
        <v>38652</v>
      </c>
      <c r="B2857" s="41" t="s">
        <v>1682</v>
      </c>
      <c r="C2857" s="46"/>
      <c r="D2857" s="1"/>
      <c r="E2857" s="1"/>
      <c r="F2857" s="1"/>
      <c r="G2857" s="1"/>
      <c r="H2857" s="1"/>
      <c r="I2857" s="1"/>
      <c r="J2857" s="2">
        <f t="shared" si="844"/>
        <v>0</v>
      </c>
      <c r="K2857" s="2">
        <f t="shared" si="845"/>
        <v>0</v>
      </c>
      <c r="L2857" s="8">
        <f t="shared" si="859"/>
        <v>38652</v>
      </c>
      <c r="M2857" s="54">
        <f t="shared" si="846"/>
        <v>0</v>
      </c>
      <c r="N2857" s="6">
        <f t="shared" si="847"/>
        <v>0</v>
      </c>
      <c r="O2857" s="6" t="str">
        <f t="shared" si="848"/>
        <v/>
      </c>
      <c r="P2857" s="29"/>
      <c r="Q2857" s="54">
        <f t="shared" si="849"/>
        <v>1</v>
      </c>
      <c r="R2857" s="6">
        <f t="shared" si="850"/>
        <v>-47.098718914845513</v>
      </c>
      <c r="S2857" s="6">
        <f t="shared" si="851"/>
        <v>0.6233287310064255</v>
      </c>
      <c r="T2857" s="29"/>
      <c r="U2857" s="6">
        <f t="shared" si="852"/>
        <v>38652</v>
      </c>
      <c r="V2857" s="55">
        <f t="shared" si="853"/>
        <v>38652</v>
      </c>
      <c r="W2857" s="6">
        <f t="shared" si="860"/>
        <v>0</v>
      </c>
      <c r="X2857" s="83">
        <f t="shared" si="861"/>
        <v>-47.098718914845513</v>
      </c>
      <c r="AA2857" s="29">
        <f t="shared" si="843"/>
        <v>0</v>
      </c>
      <c r="AC2857" s="56">
        <f t="shared" si="854"/>
        <v>0</v>
      </c>
      <c r="AD2857">
        <f t="shared" si="855"/>
        <v>0</v>
      </c>
      <c r="AE2857">
        <f t="shared" si="856"/>
        <v>0</v>
      </c>
      <c r="AF2857" t="str">
        <f t="shared" si="857"/>
        <v/>
      </c>
      <c r="AG2857" s="83">
        <f t="shared" si="858"/>
        <v>0</v>
      </c>
    </row>
    <row r="2858" spans="1:33">
      <c r="A2858" s="40">
        <v>38653</v>
      </c>
      <c r="B2858" s="41" t="s">
        <v>1681</v>
      </c>
      <c r="C2858" s="46"/>
      <c r="D2858" s="1"/>
      <c r="E2858" s="1"/>
      <c r="F2858" s="1"/>
      <c r="G2858" s="1"/>
      <c r="H2858" s="1"/>
      <c r="I2858" s="1"/>
      <c r="J2858" s="2">
        <f t="shared" si="844"/>
        <v>0</v>
      </c>
      <c r="K2858" s="2">
        <f t="shared" si="845"/>
        <v>0</v>
      </c>
      <c r="L2858" s="8">
        <f t="shared" si="859"/>
        <v>38653</v>
      </c>
      <c r="M2858" s="54">
        <f t="shared" si="846"/>
        <v>0</v>
      </c>
      <c r="N2858" s="6">
        <f t="shared" si="847"/>
        <v>0</v>
      </c>
      <c r="O2858" s="6" t="str">
        <f t="shared" si="848"/>
        <v/>
      </c>
      <c r="P2858" s="29"/>
      <c r="Q2858" s="54">
        <f t="shared" si="849"/>
        <v>1</v>
      </c>
      <c r="R2858" s="6">
        <f t="shared" si="850"/>
        <v>-47.098718914845513</v>
      </c>
      <c r="S2858" s="6">
        <f t="shared" si="851"/>
        <v>0.63219756932678539</v>
      </c>
      <c r="T2858" s="29"/>
      <c r="U2858" s="6">
        <f t="shared" si="852"/>
        <v>38653</v>
      </c>
      <c r="V2858" s="55">
        <f t="shared" si="853"/>
        <v>38653</v>
      </c>
      <c r="W2858" s="6">
        <f t="shared" si="860"/>
        <v>0</v>
      </c>
      <c r="X2858" s="83">
        <f t="shared" si="861"/>
        <v>-47.098718914845513</v>
      </c>
      <c r="AA2858" s="29">
        <f t="shared" si="843"/>
        <v>0</v>
      </c>
      <c r="AC2858" s="56">
        <f t="shared" si="854"/>
        <v>0</v>
      </c>
      <c r="AD2858">
        <f t="shared" si="855"/>
        <v>0</v>
      </c>
      <c r="AE2858">
        <f t="shared" si="856"/>
        <v>0</v>
      </c>
      <c r="AF2858" t="str">
        <f t="shared" si="857"/>
        <v/>
      </c>
      <c r="AG2858" s="83">
        <f t="shared" si="858"/>
        <v>0</v>
      </c>
    </row>
    <row r="2859" spans="1:33">
      <c r="A2859" s="40">
        <v>38656</v>
      </c>
      <c r="B2859" s="41" t="s">
        <v>1680</v>
      </c>
      <c r="C2859" s="46"/>
      <c r="D2859" s="1"/>
      <c r="E2859" s="1"/>
      <c r="F2859" s="1"/>
      <c r="G2859" s="1"/>
      <c r="H2859" s="1"/>
      <c r="I2859" s="1"/>
      <c r="J2859" s="2">
        <f t="shared" si="844"/>
        <v>0</v>
      </c>
      <c r="K2859" s="2">
        <f t="shared" si="845"/>
        <v>0</v>
      </c>
      <c r="L2859" s="8">
        <f t="shared" si="859"/>
        <v>38656</v>
      </c>
      <c r="M2859" s="54">
        <f t="shared" si="846"/>
        <v>0</v>
      </c>
      <c r="N2859" s="6">
        <f t="shared" si="847"/>
        <v>0</v>
      </c>
      <c r="O2859" s="6" t="str">
        <f t="shared" si="848"/>
        <v/>
      </c>
      <c r="P2859" s="29"/>
      <c r="Q2859" s="54">
        <f t="shared" si="849"/>
        <v>1</v>
      </c>
      <c r="R2859" s="6">
        <f t="shared" si="850"/>
        <v>-47.098718914845513</v>
      </c>
      <c r="S2859" s="6">
        <f t="shared" si="851"/>
        <v>0.61980153855567199</v>
      </c>
      <c r="T2859" s="29"/>
      <c r="U2859" s="6">
        <f t="shared" si="852"/>
        <v>38656</v>
      </c>
      <c r="V2859" s="55">
        <f t="shared" si="853"/>
        <v>38656</v>
      </c>
      <c r="W2859" s="6">
        <f t="shared" si="860"/>
        <v>0</v>
      </c>
      <c r="X2859" s="83">
        <f t="shared" si="861"/>
        <v>-47.098718914845513</v>
      </c>
      <c r="AA2859" s="29">
        <f t="shared" si="843"/>
        <v>0</v>
      </c>
      <c r="AC2859" s="56">
        <f t="shared" si="854"/>
        <v>0</v>
      </c>
      <c r="AD2859">
        <f t="shared" si="855"/>
        <v>0</v>
      </c>
      <c r="AE2859">
        <f t="shared" si="856"/>
        <v>0</v>
      </c>
      <c r="AF2859" t="str">
        <f t="shared" si="857"/>
        <v/>
      </c>
      <c r="AG2859" s="83">
        <f t="shared" si="858"/>
        <v>0</v>
      </c>
    </row>
    <row r="2860" spans="1:33">
      <c r="A2860" s="40">
        <v>38658</v>
      </c>
      <c r="B2860" s="41" t="s">
        <v>1679</v>
      </c>
      <c r="C2860" s="46"/>
      <c r="D2860" s="1"/>
      <c r="E2860" s="1"/>
      <c r="F2860" s="1"/>
      <c r="G2860" s="1"/>
      <c r="H2860" s="1"/>
      <c r="I2860" s="1"/>
      <c r="J2860" s="2">
        <f t="shared" si="844"/>
        <v>0</v>
      </c>
      <c r="K2860" s="2">
        <f t="shared" si="845"/>
        <v>0</v>
      </c>
      <c r="L2860" s="8">
        <f t="shared" si="859"/>
        <v>38658</v>
      </c>
      <c r="M2860" s="54">
        <f t="shared" si="846"/>
        <v>0</v>
      </c>
      <c r="N2860" s="6">
        <f t="shared" si="847"/>
        <v>0</v>
      </c>
      <c r="O2860" s="6" t="str">
        <f t="shared" si="848"/>
        <v/>
      </c>
      <c r="P2860" s="29"/>
      <c r="Q2860" s="54">
        <f t="shared" si="849"/>
        <v>1</v>
      </c>
      <c r="R2860" s="6">
        <f t="shared" si="850"/>
        <v>-47.098718914845513</v>
      </c>
      <c r="S2860" s="6">
        <f t="shared" si="851"/>
        <v>0.60468248703101179</v>
      </c>
      <c r="T2860" s="29"/>
      <c r="U2860" s="6">
        <f t="shared" si="852"/>
        <v>38658</v>
      </c>
      <c r="V2860" s="55">
        <f t="shared" si="853"/>
        <v>38658</v>
      </c>
      <c r="W2860" s="6">
        <f t="shared" si="860"/>
        <v>0</v>
      </c>
      <c r="X2860" s="83">
        <f t="shared" si="861"/>
        <v>-47.098718914845513</v>
      </c>
      <c r="AA2860" s="29">
        <f t="shared" si="843"/>
        <v>0</v>
      </c>
      <c r="AC2860" s="56">
        <f t="shared" si="854"/>
        <v>0</v>
      </c>
      <c r="AD2860">
        <f t="shared" si="855"/>
        <v>0</v>
      </c>
      <c r="AE2860">
        <f t="shared" si="856"/>
        <v>0</v>
      </c>
      <c r="AF2860" t="str">
        <f t="shared" si="857"/>
        <v/>
      </c>
      <c r="AG2860" s="83">
        <f t="shared" si="858"/>
        <v>0</v>
      </c>
    </row>
    <row r="2861" spans="1:33">
      <c r="A2861" s="40">
        <v>38659</v>
      </c>
      <c r="B2861" s="41" t="s">
        <v>1679</v>
      </c>
      <c r="C2861" s="46"/>
      <c r="D2861" s="1"/>
      <c r="E2861" s="1"/>
      <c r="F2861" s="1"/>
      <c r="G2861" s="1"/>
      <c r="H2861" s="1"/>
      <c r="I2861" s="1"/>
      <c r="J2861" s="2">
        <f t="shared" si="844"/>
        <v>0</v>
      </c>
      <c r="K2861" s="2">
        <f t="shared" si="845"/>
        <v>0</v>
      </c>
      <c r="L2861" s="8">
        <f t="shared" si="859"/>
        <v>38659</v>
      </c>
      <c r="M2861" s="54">
        <f t="shared" si="846"/>
        <v>0</v>
      </c>
      <c r="N2861" s="6">
        <f t="shared" si="847"/>
        <v>0</v>
      </c>
      <c r="O2861" s="6" t="str">
        <f t="shared" si="848"/>
        <v/>
      </c>
      <c r="P2861" s="29"/>
      <c r="Q2861" s="54">
        <f t="shared" si="849"/>
        <v>1</v>
      </c>
      <c r="R2861" s="6">
        <f t="shared" si="850"/>
        <v>-47.098718914845513</v>
      </c>
      <c r="S2861" s="6">
        <f t="shared" si="851"/>
        <v>0.60468248703101179</v>
      </c>
      <c r="T2861" s="29"/>
      <c r="U2861" s="6">
        <f t="shared" si="852"/>
        <v>38659</v>
      </c>
      <c r="V2861" s="55">
        <f t="shared" si="853"/>
        <v>38659</v>
      </c>
      <c r="W2861" s="6">
        <f t="shared" si="860"/>
        <v>0</v>
      </c>
      <c r="X2861" s="83">
        <f t="shared" si="861"/>
        <v>-47.098718914845513</v>
      </c>
      <c r="AA2861" s="29">
        <f t="shared" si="843"/>
        <v>0</v>
      </c>
      <c r="AC2861" s="56">
        <f t="shared" si="854"/>
        <v>0</v>
      </c>
      <c r="AD2861">
        <f t="shared" si="855"/>
        <v>0</v>
      </c>
      <c r="AE2861">
        <f t="shared" si="856"/>
        <v>0</v>
      </c>
      <c r="AF2861" t="str">
        <f t="shared" si="857"/>
        <v/>
      </c>
      <c r="AG2861" s="83">
        <f t="shared" si="858"/>
        <v>0</v>
      </c>
    </row>
    <row r="2862" spans="1:33">
      <c r="A2862" s="40">
        <v>38660</v>
      </c>
      <c r="B2862" s="41" t="s">
        <v>1679</v>
      </c>
      <c r="C2862" s="46"/>
      <c r="D2862" s="1"/>
      <c r="E2862" s="1"/>
      <c r="F2862" s="1"/>
      <c r="G2862" s="1"/>
      <c r="H2862" s="1"/>
      <c r="I2862" s="1"/>
      <c r="J2862" s="2">
        <f t="shared" si="844"/>
        <v>0</v>
      </c>
      <c r="K2862" s="2">
        <f t="shared" si="845"/>
        <v>0</v>
      </c>
      <c r="L2862" s="8">
        <f t="shared" si="859"/>
        <v>38660</v>
      </c>
      <c r="M2862" s="54">
        <f t="shared" si="846"/>
        <v>0</v>
      </c>
      <c r="N2862" s="6">
        <f t="shared" si="847"/>
        <v>0</v>
      </c>
      <c r="O2862" s="6" t="str">
        <f t="shared" si="848"/>
        <v/>
      </c>
      <c r="P2862" s="29"/>
      <c r="Q2862" s="54">
        <f t="shared" si="849"/>
        <v>1</v>
      </c>
      <c r="R2862" s="6">
        <f t="shared" si="850"/>
        <v>-47.098718914845513</v>
      </c>
      <c r="S2862" s="6">
        <f t="shared" si="851"/>
        <v>0.60468248703101179</v>
      </c>
      <c r="T2862" s="29"/>
      <c r="U2862" s="6">
        <f t="shared" si="852"/>
        <v>38660</v>
      </c>
      <c r="V2862" s="55">
        <f t="shared" si="853"/>
        <v>38660</v>
      </c>
      <c r="W2862" s="6">
        <f t="shared" si="860"/>
        <v>0</v>
      </c>
      <c r="X2862" s="83">
        <f t="shared" si="861"/>
        <v>-47.098718914845513</v>
      </c>
      <c r="AA2862" s="29">
        <f t="shared" si="843"/>
        <v>0</v>
      </c>
      <c r="AC2862" s="56">
        <f t="shared" si="854"/>
        <v>0</v>
      </c>
      <c r="AD2862">
        <f t="shared" si="855"/>
        <v>0</v>
      </c>
      <c r="AE2862">
        <f t="shared" si="856"/>
        <v>0</v>
      </c>
      <c r="AF2862" t="str">
        <f t="shared" si="857"/>
        <v/>
      </c>
      <c r="AG2862" s="83">
        <f t="shared" si="858"/>
        <v>0</v>
      </c>
    </row>
    <row r="2863" spans="1:33">
      <c r="A2863" s="40">
        <v>38663</v>
      </c>
      <c r="B2863" s="41" t="s">
        <v>1678</v>
      </c>
      <c r="C2863" s="46"/>
      <c r="D2863" s="1"/>
      <c r="E2863" s="1"/>
      <c r="F2863" s="1"/>
      <c r="G2863" s="1"/>
      <c r="H2863" s="1"/>
      <c r="I2863" s="1"/>
      <c r="J2863" s="2">
        <f t="shared" si="844"/>
        <v>1</v>
      </c>
      <c r="K2863" s="2">
        <f t="shared" si="845"/>
        <v>-1000</v>
      </c>
      <c r="L2863" s="8">
        <f t="shared" si="859"/>
        <v>38663</v>
      </c>
      <c r="M2863" s="54">
        <f t="shared" si="846"/>
        <v>1</v>
      </c>
      <c r="N2863" s="6">
        <f t="shared" si="847"/>
        <v>-1000</v>
      </c>
      <c r="O2863" s="6">
        <f t="shared" si="848"/>
        <v>12.658227848101266</v>
      </c>
      <c r="P2863" s="29"/>
      <c r="Q2863" s="54">
        <f t="shared" si="849"/>
        <v>1</v>
      </c>
      <c r="R2863" s="6">
        <f t="shared" si="850"/>
        <v>-47.098718914845513</v>
      </c>
      <c r="S2863" s="6">
        <f t="shared" si="851"/>
        <v>0.59618631537779132</v>
      </c>
      <c r="T2863" s="29"/>
      <c r="U2863" s="6">
        <f t="shared" si="852"/>
        <v>38663</v>
      </c>
      <c r="V2863" s="55">
        <f t="shared" si="853"/>
        <v>38663</v>
      </c>
      <c r="W2863" s="6">
        <f t="shared" si="860"/>
        <v>-1000</v>
      </c>
      <c r="X2863" s="83">
        <f t="shared" si="861"/>
        <v>-47.098718914845513</v>
      </c>
      <c r="AA2863" s="29">
        <f t="shared" si="843"/>
        <v>0</v>
      </c>
      <c r="AC2863" s="56">
        <f t="shared" si="854"/>
        <v>0</v>
      </c>
      <c r="AD2863">
        <f t="shared" si="855"/>
        <v>0</v>
      </c>
      <c r="AE2863">
        <f t="shared" si="856"/>
        <v>0</v>
      </c>
      <c r="AF2863" t="str">
        <f t="shared" si="857"/>
        <v/>
      </c>
      <c r="AG2863" s="83">
        <f t="shared" si="858"/>
        <v>0</v>
      </c>
    </row>
    <row r="2864" spans="1:33">
      <c r="A2864" s="40">
        <v>38664</v>
      </c>
      <c r="B2864" s="41" t="s">
        <v>1677</v>
      </c>
      <c r="C2864" s="46"/>
      <c r="D2864" s="1"/>
      <c r="E2864" s="1"/>
      <c r="F2864" s="1"/>
      <c r="G2864" s="1"/>
      <c r="H2864" s="1"/>
      <c r="I2864" s="1"/>
      <c r="J2864" s="2">
        <f t="shared" si="844"/>
        <v>0</v>
      </c>
      <c r="K2864" s="2">
        <f t="shared" si="845"/>
        <v>0</v>
      </c>
      <c r="L2864" s="8">
        <f t="shared" si="859"/>
        <v>38664</v>
      </c>
      <c r="M2864" s="54">
        <f t="shared" si="846"/>
        <v>0</v>
      </c>
      <c r="N2864" s="6">
        <f t="shared" si="847"/>
        <v>0</v>
      </c>
      <c r="O2864" s="6" t="str">
        <f t="shared" si="848"/>
        <v/>
      </c>
      <c r="P2864" s="29"/>
      <c r="Q2864" s="54">
        <f t="shared" si="849"/>
        <v>1</v>
      </c>
      <c r="R2864" s="6">
        <f t="shared" si="850"/>
        <v>-47.098718914845513</v>
      </c>
      <c r="S2864" s="6">
        <f t="shared" si="851"/>
        <v>0.58880758738399197</v>
      </c>
      <c r="T2864" s="29"/>
      <c r="U2864" s="6">
        <f t="shared" si="852"/>
        <v>38664</v>
      </c>
      <c r="V2864" s="55">
        <f t="shared" si="853"/>
        <v>38664</v>
      </c>
      <c r="W2864" s="6">
        <f t="shared" si="860"/>
        <v>0</v>
      </c>
      <c r="X2864" s="83">
        <f t="shared" si="861"/>
        <v>-47.098718914845513</v>
      </c>
      <c r="AA2864" s="29">
        <f t="shared" si="843"/>
        <v>0</v>
      </c>
      <c r="AC2864" s="56">
        <f t="shared" si="854"/>
        <v>0</v>
      </c>
      <c r="AD2864">
        <f t="shared" si="855"/>
        <v>0</v>
      </c>
      <c r="AE2864">
        <f t="shared" si="856"/>
        <v>0</v>
      </c>
      <c r="AF2864" t="str">
        <f t="shared" si="857"/>
        <v/>
      </c>
      <c r="AG2864" s="83">
        <f t="shared" si="858"/>
        <v>0</v>
      </c>
    </row>
    <row r="2865" spans="1:33">
      <c r="A2865" s="40">
        <v>38665</v>
      </c>
      <c r="B2865" s="41" t="s">
        <v>1676</v>
      </c>
      <c r="C2865" s="46"/>
      <c r="D2865" s="1"/>
      <c r="E2865" s="1"/>
      <c r="F2865" s="1"/>
      <c r="G2865" s="1"/>
      <c r="H2865" s="1"/>
      <c r="I2865" s="1"/>
      <c r="J2865" s="2">
        <f t="shared" si="844"/>
        <v>0</v>
      </c>
      <c r="K2865" s="2">
        <f t="shared" si="845"/>
        <v>0</v>
      </c>
      <c r="L2865" s="8">
        <f t="shared" si="859"/>
        <v>38665</v>
      </c>
      <c r="M2865" s="54">
        <f t="shared" si="846"/>
        <v>0</v>
      </c>
      <c r="N2865" s="6">
        <f t="shared" si="847"/>
        <v>0</v>
      </c>
      <c r="O2865" s="6" t="str">
        <f t="shared" si="848"/>
        <v/>
      </c>
      <c r="P2865" s="29"/>
      <c r="Q2865" s="54">
        <f t="shared" si="849"/>
        <v>1</v>
      </c>
      <c r="R2865" s="6">
        <f t="shared" si="850"/>
        <v>-47.098718914845513</v>
      </c>
      <c r="S2865" s="6">
        <f t="shared" si="851"/>
        <v>0.58932330974531422</v>
      </c>
      <c r="T2865" s="29"/>
      <c r="U2865" s="6">
        <f t="shared" si="852"/>
        <v>38665</v>
      </c>
      <c r="V2865" s="55">
        <f t="shared" si="853"/>
        <v>38665</v>
      </c>
      <c r="W2865" s="6">
        <f t="shared" si="860"/>
        <v>0</v>
      </c>
      <c r="X2865" s="83">
        <f t="shared" si="861"/>
        <v>-47.098718914845513</v>
      </c>
      <c r="AA2865" s="29">
        <f t="shared" si="843"/>
        <v>0</v>
      </c>
      <c r="AC2865" s="56">
        <f t="shared" si="854"/>
        <v>0</v>
      </c>
      <c r="AD2865">
        <f t="shared" si="855"/>
        <v>0</v>
      </c>
      <c r="AE2865">
        <f t="shared" si="856"/>
        <v>0</v>
      </c>
      <c r="AF2865" t="str">
        <f t="shared" si="857"/>
        <v/>
      </c>
      <c r="AG2865" s="83">
        <f t="shared" si="858"/>
        <v>0</v>
      </c>
    </row>
    <row r="2866" spans="1:33">
      <c r="A2866" s="40">
        <v>38666</v>
      </c>
      <c r="B2866" s="41" t="s">
        <v>1675</v>
      </c>
      <c r="C2866" s="46"/>
      <c r="D2866" s="1"/>
      <c r="E2866" s="1"/>
      <c r="F2866" s="1"/>
      <c r="G2866" s="1"/>
      <c r="H2866" s="1"/>
      <c r="I2866" s="1"/>
      <c r="J2866" s="2">
        <f t="shared" si="844"/>
        <v>0</v>
      </c>
      <c r="K2866" s="2">
        <f t="shared" si="845"/>
        <v>0</v>
      </c>
      <c r="L2866" s="8">
        <f t="shared" si="859"/>
        <v>38666</v>
      </c>
      <c r="M2866" s="54">
        <f t="shared" si="846"/>
        <v>0</v>
      </c>
      <c r="N2866" s="6">
        <f t="shared" si="847"/>
        <v>0</v>
      </c>
      <c r="O2866" s="6" t="str">
        <f t="shared" si="848"/>
        <v/>
      </c>
      <c r="P2866" s="29"/>
      <c r="Q2866" s="54">
        <f t="shared" si="849"/>
        <v>1</v>
      </c>
      <c r="R2866" s="6">
        <f t="shared" si="850"/>
        <v>-47.098718914845513</v>
      </c>
      <c r="S2866" s="6">
        <f t="shared" si="851"/>
        <v>0.58500458222389151</v>
      </c>
      <c r="T2866" s="29"/>
      <c r="U2866" s="6">
        <f t="shared" si="852"/>
        <v>38666</v>
      </c>
      <c r="V2866" s="55">
        <f t="shared" si="853"/>
        <v>38666</v>
      </c>
      <c r="W2866" s="6">
        <f t="shared" si="860"/>
        <v>0</v>
      </c>
      <c r="X2866" s="83">
        <f t="shared" si="861"/>
        <v>-47.098718914845513</v>
      </c>
      <c r="AA2866" s="29">
        <f t="shared" si="843"/>
        <v>0</v>
      </c>
      <c r="AC2866" s="56">
        <f t="shared" si="854"/>
        <v>0</v>
      </c>
      <c r="AD2866">
        <f t="shared" si="855"/>
        <v>0</v>
      </c>
      <c r="AE2866">
        <f t="shared" si="856"/>
        <v>0</v>
      </c>
      <c r="AF2866" t="str">
        <f t="shared" si="857"/>
        <v/>
      </c>
      <c r="AG2866" s="83">
        <f t="shared" si="858"/>
        <v>0</v>
      </c>
    </row>
    <row r="2867" spans="1:33">
      <c r="A2867" s="40">
        <v>38667</v>
      </c>
      <c r="B2867" s="41" t="s">
        <v>1674</v>
      </c>
      <c r="C2867" s="46"/>
      <c r="D2867" s="1"/>
      <c r="E2867" s="1"/>
      <c r="F2867" s="1"/>
      <c r="G2867" s="1"/>
      <c r="H2867" s="1"/>
      <c r="I2867" s="1"/>
      <c r="J2867" s="2">
        <f t="shared" si="844"/>
        <v>0</v>
      </c>
      <c r="K2867" s="2">
        <f t="shared" si="845"/>
        <v>0</v>
      </c>
      <c r="L2867" s="8">
        <f t="shared" si="859"/>
        <v>38667</v>
      </c>
      <c r="M2867" s="54">
        <f t="shared" si="846"/>
        <v>0</v>
      </c>
      <c r="N2867" s="6">
        <f t="shared" si="847"/>
        <v>0</v>
      </c>
      <c r="O2867" s="6" t="str">
        <f t="shared" si="848"/>
        <v/>
      </c>
      <c r="P2867" s="29"/>
      <c r="Q2867" s="54">
        <f t="shared" si="849"/>
        <v>1</v>
      </c>
      <c r="R2867" s="6">
        <f t="shared" si="850"/>
        <v>-47.098718914845513</v>
      </c>
      <c r="S2867" s="6">
        <f t="shared" si="851"/>
        <v>0.57423456370209114</v>
      </c>
      <c r="T2867" s="29"/>
      <c r="U2867" s="6">
        <f t="shared" si="852"/>
        <v>38667</v>
      </c>
      <c r="V2867" s="55">
        <f t="shared" si="853"/>
        <v>38667</v>
      </c>
      <c r="W2867" s="6">
        <f t="shared" si="860"/>
        <v>0</v>
      </c>
      <c r="X2867" s="83">
        <f t="shared" si="861"/>
        <v>-47.098718914845513</v>
      </c>
      <c r="AA2867" s="29">
        <f t="shared" si="843"/>
        <v>0</v>
      </c>
      <c r="AC2867" s="56">
        <f t="shared" si="854"/>
        <v>0</v>
      </c>
      <c r="AD2867">
        <f t="shared" si="855"/>
        <v>0</v>
      </c>
      <c r="AE2867">
        <f t="shared" si="856"/>
        <v>0</v>
      </c>
      <c r="AF2867" t="str">
        <f t="shared" si="857"/>
        <v/>
      </c>
      <c r="AG2867" s="83">
        <f t="shared" si="858"/>
        <v>0</v>
      </c>
    </row>
    <row r="2868" spans="1:33">
      <c r="A2868" s="40">
        <v>38670</v>
      </c>
      <c r="B2868" s="41" t="s">
        <v>1673</v>
      </c>
      <c r="C2868" s="46"/>
      <c r="D2868" s="1"/>
      <c r="E2868" s="1"/>
      <c r="F2868" s="1"/>
      <c r="G2868" s="1"/>
      <c r="H2868" s="1"/>
      <c r="I2868" s="1"/>
      <c r="J2868" s="2">
        <f t="shared" si="844"/>
        <v>0</v>
      </c>
      <c r="K2868" s="2">
        <f t="shared" si="845"/>
        <v>0</v>
      </c>
      <c r="L2868" s="8">
        <f t="shared" si="859"/>
        <v>38670</v>
      </c>
      <c r="M2868" s="54">
        <f t="shared" si="846"/>
        <v>0</v>
      </c>
      <c r="N2868" s="6">
        <f t="shared" si="847"/>
        <v>0</v>
      </c>
      <c r="O2868" s="6" t="str">
        <f t="shared" si="848"/>
        <v/>
      </c>
      <c r="P2868" s="29"/>
      <c r="Q2868" s="54">
        <f t="shared" si="849"/>
        <v>1</v>
      </c>
      <c r="R2868" s="6">
        <f t="shared" si="850"/>
        <v>-47.098718914845513</v>
      </c>
      <c r="S2868" s="6">
        <f t="shared" si="851"/>
        <v>0.57641315524226555</v>
      </c>
      <c r="T2868" s="29"/>
      <c r="U2868" s="6">
        <f t="shared" si="852"/>
        <v>38670</v>
      </c>
      <c r="V2868" s="55">
        <f t="shared" si="853"/>
        <v>38670</v>
      </c>
      <c r="W2868" s="6">
        <f t="shared" si="860"/>
        <v>0</v>
      </c>
      <c r="X2868" s="83">
        <f t="shared" si="861"/>
        <v>-47.098718914845513</v>
      </c>
      <c r="AA2868" s="29">
        <f t="shared" si="843"/>
        <v>0</v>
      </c>
      <c r="AC2868" s="56">
        <f t="shared" si="854"/>
        <v>0</v>
      </c>
      <c r="AD2868">
        <f t="shared" si="855"/>
        <v>0</v>
      </c>
      <c r="AE2868">
        <f t="shared" si="856"/>
        <v>0</v>
      </c>
      <c r="AF2868" t="str">
        <f t="shared" si="857"/>
        <v/>
      </c>
      <c r="AG2868" s="83">
        <f t="shared" si="858"/>
        <v>0</v>
      </c>
    </row>
    <row r="2869" spans="1:33">
      <c r="A2869" s="40">
        <v>38671</v>
      </c>
      <c r="B2869" s="41" t="s">
        <v>1673</v>
      </c>
      <c r="C2869" s="46"/>
      <c r="D2869" s="1"/>
      <c r="E2869" s="1"/>
      <c r="F2869" s="1"/>
      <c r="G2869" s="1"/>
      <c r="H2869" s="1"/>
      <c r="I2869" s="1"/>
      <c r="J2869" s="2">
        <f t="shared" si="844"/>
        <v>0</v>
      </c>
      <c r="K2869" s="2">
        <f t="shared" si="845"/>
        <v>0</v>
      </c>
      <c r="L2869" s="8">
        <f t="shared" si="859"/>
        <v>38671</v>
      </c>
      <c r="M2869" s="54">
        <f t="shared" si="846"/>
        <v>0</v>
      </c>
      <c r="N2869" s="6">
        <f t="shared" si="847"/>
        <v>0</v>
      </c>
      <c r="O2869" s="6" t="str">
        <f t="shared" si="848"/>
        <v/>
      </c>
      <c r="P2869" s="29"/>
      <c r="Q2869" s="54">
        <f t="shared" si="849"/>
        <v>1</v>
      </c>
      <c r="R2869" s="6">
        <f t="shared" si="850"/>
        <v>-47.098718914845513</v>
      </c>
      <c r="S2869" s="6">
        <f t="shared" si="851"/>
        <v>0.57641315524226555</v>
      </c>
      <c r="T2869" s="29"/>
      <c r="U2869" s="6">
        <f t="shared" si="852"/>
        <v>38671</v>
      </c>
      <c r="V2869" s="55">
        <f t="shared" si="853"/>
        <v>38671</v>
      </c>
      <c r="W2869" s="6">
        <f t="shared" si="860"/>
        <v>0</v>
      </c>
      <c r="X2869" s="83">
        <f t="shared" si="861"/>
        <v>-47.098718914845513</v>
      </c>
      <c r="AA2869" s="29">
        <f t="shared" si="843"/>
        <v>0</v>
      </c>
      <c r="AC2869" s="56">
        <f t="shared" si="854"/>
        <v>0</v>
      </c>
      <c r="AD2869">
        <f t="shared" si="855"/>
        <v>0</v>
      </c>
      <c r="AE2869">
        <f t="shared" si="856"/>
        <v>0</v>
      </c>
      <c r="AF2869" t="str">
        <f t="shared" si="857"/>
        <v/>
      </c>
      <c r="AG2869" s="83">
        <f t="shared" si="858"/>
        <v>0</v>
      </c>
    </row>
    <row r="2870" spans="1:33">
      <c r="A2870" s="40">
        <v>38672</v>
      </c>
      <c r="B2870" s="41" t="s">
        <v>1672</v>
      </c>
      <c r="C2870" s="46"/>
      <c r="D2870" s="1"/>
      <c r="E2870" s="1"/>
      <c r="F2870" s="1"/>
      <c r="G2870" s="1"/>
      <c r="H2870" s="1"/>
      <c r="I2870" s="1"/>
      <c r="J2870" s="2">
        <f t="shared" si="844"/>
        <v>0</v>
      </c>
      <c r="K2870" s="2">
        <f t="shared" si="845"/>
        <v>0</v>
      </c>
      <c r="L2870" s="8">
        <f t="shared" si="859"/>
        <v>38672</v>
      </c>
      <c r="M2870" s="54">
        <f t="shared" si="846"/>
        <v>0</v>
      </c>
      <c r="N2870" s="6">
        <f t="shared" si="847"/>
        <v>0</v>
      </c>
      <c r="O2870" s="6" t="str">
        <f t="shared" si="848"/>
        <v/>
      </c>
      <c r="P2870" s="29"/>
      <c r="Q2870" s="54">
        <f t="shared" si="849"/>
        <v>1</v>
      </c>
      <c r="R2870" s="6">
        <f t="shared" si="850"/>
        <v>-47.098718914845513</v>
      </c>
      <c r="S2870" s="6">
        <f t="shared" si="851"/>
        <v>0.56745444475717488</v>
      </c>
      <c r="T2870" s="29"/>
      <c r="U2870" s="6">
        <f t="shared" si="852"/>
        <v>38672</v>
      </c>
      <c r="V2870" s="55">
        <f t="shared" si="853"/>
        <v>38672</v>
      </c>
      <c r="W2870" s="6">
        <f t="shared" si="860"/>
        <v>0</v>
      </c>
      <c r="X2870" s="83">
        <f t="shared" si="861"/>
        <v>-47.098718914845513</v>
      </c>
      <c r="AA2870" s="29">
        <f t="shared" si="843"/>
        <v>0</v>
      </c>
      <c r="AC2870" s="56">
        <f t="shared" si="854"/>
        <v>0</v>
      </c>
      <c r="AD2870">
        <f t="shared" si="855"/>
        <v>0</v>
      </c>
      <c r="AE2870">
        <f t="shared" si="856"/>
        <v>0</v>
      </c>
      <c r="AF2870" t="str">
        <f t="shared" si="857"/>
        <v/>
      </c>
      <c r="AG2870" s="83">
        <f t="shared" si="858"/>
        <v>0</v>
      </c>
    </row>
    <row r="2871" spans="1:33">
      <c r="A2871" s="40">
        <v>38673</v>
      </c>
      <c r="B2871" s="41" t="s">
        <v>1671</v>
      </c>
      <c r="C2871" s="46"/>
      <c r="D2871" s="1"/>
      <c r="E2871" s="1"/>
      <c r="F2871" s="1"/>
      <c r="G2871" s="1"/>
      <c r="H2871" s="1"/>
      <c r="I2871" s="1"/>
      <c r="J2871" s="2">
        <f t="shared" si="844"/>
        <v>0</v>
      </c>
      <c r="K2871" s="2">
        <f t="shared" si="845"/>
        <v>0</v>
      </c>
      <c r="L2871" s="8">
        <f t="shared" si="859"/>
        <v>38673</v>
      </c>
      <c r="M2871" s="54">
        <f t="shared" si="846"/>
        <v>0</v>
      </c>
      <c r="N2871" s="6">
        <f t="shared" si="847"/>
        <v>0</v>
      </c>
      <c r="O2871" s="6" t="str">
        <f t="shared" si="848"/>
        <v/>
      </c>
      <c r="P2871" s="29"/>
      <c r="Q2871" s="54">
        <f t="shared" si="849"/>
        <v>1</v>
      </c>
      <c r="R2871" s="6">
        <f t="shared" si="850"/>
        <v>-47.098718914845513</v>
      </c>
      <c r="S2871" s="6">
        <f t="shared" si="851"/>
        <v>0.56324705710171619</v>
      </c>
      <c r="T2871" s="29"/>
      <c r="U2871" s="6">
        <f t="shared" si="852"/>
        <v>38673</v>
      </c>
      <c r="V2871" s="55">
        <f t="shared" si="853"/>
        <v>38673</v>
      </c>
      <c r="W2871" s="6">
        <f t="shared" si="860"/>
        <v>0</v>
      </c>
      <c r="X2871" s="83">
        <f t="shared" si="861"/>
        <v>-47.098718914845513</v>
      </c>
      <c r="AA2871" s="29">
        <f t="shared" si="843"/>
        <v>0</v>
      </c>
      <c r="AC2871" s="56">
        <f t="shared" si="854"/>
        <v>0</v>
      </c>
      <c r="AD2871">
        <f t="shared" si="855"/>
        <v>0</v>
      </c>
      <c r="AE2871">
        <f t="shared" si="856"/>
        <v>0</v>
      </c>
      <c r="AF2871" t="str">
        <f t="shared" si="857"/>
        <v/>
      </c>
      <c r="AG2871" s="83">
        <f t="shared" si="858"/>
        <v>0</v>
      </c>
    </row>
    <row r="2872" spans="1:33">
      <c r="A2872" s="40">
        <v>38674</v>
      </c>
      <c r="B2872" s="41" t="s">
        <v>1670</v>
      </c>
      <c r="C2872" s="46"/>
      <c r="D2872" s="1"/>
      <c r="E2872" s="1"/>
      <c r="F2872" s="1"/>
      <c r="G2872" s="1"/>
      <c r="H2872" s="1"/>
      <c r="I2872" s="1"/>
      <c r="J2872" s="2">
        <f t="shared" si="844"/>
        <v>0</v>
      </c>
      <c r="K2872" s="2">
        <f t="shared" si="845"/>
        <v>0</v>
      </c>
      <c r="L2872" s="8">
        <f t="shared" si="859"/>
        <v>38674</v>
      </c>
      <c r="M2872" s="54">
        <f t="shared" si="846"/>
        <v>0</v>
      </c>
      <c r="N2872" s="6">
        <f t="shared" si="847"/>
        <v>0</v>
      </c>
      <c r="O2872" s="6" t="str">
        <f t="shared" si="848"/>
        <v/>
      </c>
      <c r="P2872" s="29"/>
      <c r="Q2872" s="54">
        <f t="shared" si="849"/>
        <v>1</v>
      </c>
      <c r="R2872" s="6">
        <f t="shared" si="850"/>
        <v>-47.098718914845513</v>
      </c>
      <c r="S2872" s="6">
        <f t="shared" si="851"/>
        <v>0.56023217455507934</v>
      </c>
      <c r="T2872" s="29"/>
      <c r="U2872" s="6">
        <f t="shared" si="852"/>
        <v>38674</v>
      </c>
      <c r="V2872" s="55">
        <f t="shared" si="853"/>
        <v>38674</v>
      </c>
      <c r="W2872" s="6">
        <f t="shared" si="860"/>
        <v>0</v>
      </c>
      <c r="X2872" s="83">
        <f t="shared" si="861"/>
        <v>-47.098718914845513</v>
      </c>
      <c r="AA2872" s="29">
        <f t="shared" si="843"/>
        <v>0</v>
      </c>
      <c r="AC2872" s="56">
        <f t="shared" si="854"/>
        <v>0</v>
      </c>
      <c r="AD2872">
        <f t="shared" si="855"/>
        <v>0</v>
      </c>
      <c r="AE2872">
        <f t="shared" si="856"/>
        <v>0</v>
      </c>
      <c r="AF2872" t="str">
        <f t="shared" si="857"/>
        <v/>
      </c>
      <c r="AG2872" s="83">
        <f t="shared" si="858"/>
        <v>0</v>
      </c>
    </row>
    <row r="2873" spans="1:33">
      <c r="A2873" s="40">
        <v>38677</v>
      </c>
      <c r="B2873" s="41" t="s">
        <v>1669</v>
      </c>
      <c r="C2873" s="46"/>
      <c r="D2873" s="1"/>
      <c r="E2873" s="1"/>
      <c r="F2873" s="1"/>
      <c r="G2873" s="1"/>
      <c r="H2873" s="1"/>
      <c r="I2873" s="1"/>
      <c r="J2873" s="2">
        <f t="shared" si="844"/>
        <v>0</v>
      </c>
      <c r="K2873" s="2">
        <f t="shared" si="845"/>
        <v>0</v>
      </c>
      <c r="L2873" s="8">
        <f t="shared" si="859"/>
        <v>38677</v>
      </c>
      <c r="M2873" s="54">
        <f t="shared" si="846"/>
        <v>0</v>
      </c>
      <c r="N2873" s="6">
        <f t="shared" si="847"/>
        <v>0</v>
      </c>
      <c r="O2873" s="6" t="str">
        <f t="shared" si="848"/>
        <v/>
      </c>
      <c r="P2873" s="29"/>
      <c r="Q2873" s="54">
        <f t="shared" si="849"/>
        <v>1</v>
      </c>
      <c r="R2873" s="6">
        <f t="shared" si="850"/>
        <v>-47.098718914845513</v>
      </c>
      <c r="S2873" s="6">
        <f t="shared" si="851"/>
        <v>0.56230562219252045</v>
      </c>
      <c r="T2873" s="29"/>
      <c r="U2873" s="6">
        <f t="shared" si="852"/>
        <v>38677</v>
      </c>
      <c r="V2873" s="55">
        <f t="shared" si="853"/>
        <v>38677</v>
      </c>
      <c r="W2873" s="6">
        <f t="shared" si="860"/>
        <v>0</v>
      </c>
      <c r="X2873" s="83">
        <f t="shared" si="861"/>
        <v>-47.098718914845513</v>
      </c>
      <c r="AA2873" s="29">
        <f t="shared" si="843"/>
        <v>0</v>
      </c>
      <c r="AC2873" s="56">
        <f t="shared" si="854"/>
        <v>0</v>
      </c>
      <c r="AD2873">
        <f t="shared" si="855"/>
        <v>0</v>
      </c>
      <c r="AE2873">
        <f t="shared" si="856"/>
        <v>0</v>
      </c>
      <c r="AF2873" t="str">
        <f t="shared" si="857"/>
        <v/>
      </c>
      <c r="AG2873" s="83">
        <f t="shared" si="858"/>
        <v>0</v>
      </c>
    </row>
    <row r="2874" spans="1:33">
      <c r="A2874" s="40">
        <v>38678</v>
      </c>
      <c r="B2874" s="41" t="s">
        <v>1668</v>
      </c>
      <c r="C2874" s="46"/>
      <c r="D2874" s="1"/>
      <c r="E2874" s="1"/>
      <c r="F2874" s="1"/>
      <c r="G2874" s="1"/>
      <c r="H2874" s="1"/>
      <c r="I2874" s="1"/>
      <c r="J2874" s="2">
        <f t="shared" si="844"/>
        <v>0</v>
      </c>
      <c r="K2874" s="2">
        <f t="shared" si="845"/>
        <v>0</v>
      </c>
      <c r="L2874" s="8">
        <f t="shared" si="859"/>
        <v>38678</v>
      </c>
      <c r="M2874" s="54">
        <f t="shared" si="846"/>
        <v>0</v>
      </c>
      <c r="N2874" s="6">
        <f t="shared" si="847"/>
        <v>0</v>
      </c>
      <c r="O2874" s="6" t="str">
        <f t="shared" si="848"/>
        <v/>
      </c>
      <c r="P2874" s="29"/>
      <c r="Q2874" s="54">
        <f t="shared" si="849"/>
        <v>1</v>
      </c>
      <c r="R2874" s="6">
        <f t="shared" si="850"/>
        <v>-47.098718914845513</v>
      </c>
      <c r="S2874" s="6">
        <f t="shared" si="851"/>
        <v>0.56649890443643869</v>
      </c>
      <c r="T2874" s="29"/>
      <c r="U2874" s="6">
        <f t="shared" si="852"/>
        <v>38678</v>
      </c>
      <c r="V2874" s="55">
        <f t="shared" si="853"/>
        <v>38678</v>
      </c>
      <c r="W2874" s="6">
        <f t="shared" si="860"/>
        <v>0</v>
      </c>
      <c r="X2874" s="83">
        <f t="shared" si="861"/>
        <v>-47.098718914845513</v>
      </c>
      <c r="AA2874" s="29">
        <f t="shared" si="843"/>
        <v>0</v>
      </c>
      <c r="AC2874" s="56">
        <f t="shared" si="854"/>
        <v>0</v>
      </c>
      <c r="AD2874">
        <f t="shared" si="855"/>
        <v>0</v>
      </c>
      <c r="AE2874">
        <f t="shared" si="856"/>
        <v>0</v>
      </c>
      <c r="AF2874" t="str">
        <f t="shared" si="857"/>
        <v/>
      </c>
      <c r="AG2874" s="83">
        <f t="shared" si="858"/>
        <v>0</v>
      </c>
    </row>
    <row r="2875" spans="1:33">
      <c r="A2875" s="40">
        <v>38679</v>
      </c>
      <c r="B2875" s="41" t="s">
        <v>1667</v>
      </c>
      <c r="C2875" s="46"/>
      <c r="D2875" s="1"/>
      <c r="E2875" s="1"/>
      <c r="F2875" s="1"/>
      <c r="G2875" s="1"/>
      <c r="H2875" s="1"/>
      <c r="I2875" s="1"/>
      <c r="J2875" s="2">
        <f t="shared" si="844"/>
        <v>0</v>
      </c>
      <c r="K2875" s="2">
        <f t="shared" si="845"/>
        <v>0</v>
      </c>
      <c r="L2875" s="8">
        <f t="shared" si="859"/>
        <v>38679</v>
      </c>
      <c r="M2875" s="54">
        <f t="shared" si="846"/>
        <v>0</v>
      </c>
      <c r="N2875" s="6">
        <f t="shared" si="847"/>
        <v>0</v>
      </c>
      <c r="O2875" s="6" t="str">
        <f t="shared" si="848"/>
        <v/>
      </c>
      <c r="P2875" s="29"/>
      <c r="Q2875" s="54">
        <f t="shared" si="849"/>
        <v>1</v>
      </c>
      <c r="R2875" s="6">
        <f t="shared" si="850"/>
        <v>-47.098718914845513</v>
      </c>
      <c r="S2875" s="6">
        <f t="shared" si="851"/>
        <v>0.56069903470054183</v>
      </c>
      <c r="T2875" s="29"/>
      <c r="U2875" s="6">
        <f t="shared" si="852"/>
        <v>38679</v>
      </c>
      <c r="V2875" s="55">
        <f t="shared" si="853"/>
        <v>38679</v>
      </c>
      <c r="W2875" s="6">
        <f t="shared" si="860"/>
        <v>0</v>
      </c>
      <c r="X2875" s="83">
        <f t="shared" si="861"/>
        <v>-47.098718914845513</v>
      </c>
      <c r="AA2875" s="29">
        <f t="shared" si="843"/>
        <v>0</v>
      </c>
      <c r="AC2875" s="56">
        <f t="shared" si="854"/>
        <v>0</v>
      </c>
      <c r="AD2875">
        <f t="shared" si="855"/>
        <v>0</v>
      </c>
      <c r="AE2875">
        <f t="shared" si="856"/>
        <v>0</v>
      </c>
      <c r="AF2875" t="str">
        <f t="shared" si="857"/>
        <v/>
      </c>
      <c r="AG2875" s="83">
        <f t="shared" si="858"/>
        <v>0</v>
      </c>
    </row>
    <row r="2876" spans="1:33">
      <c r="A2876" s="40">
        <v>38680</v>
      </c>
      <c r="B2876" s="41" t="s">
        <v>1666</v>
      </c>
      <c r="C2876" s="46"/>
      <c r="D2876" s="1"/>
      <c r="E2876" s="1"/>
      <c r="F2876" s="1"/>
      <c r="G2876" s="1"/>
      <c r="H2876" s="1"/>
      <c r="I2876" s="1"/>
      <c r="J2876" s="2">
        <f t="shared" si="844"/>
        <v>0</v>
      </c>
      <c r="K2876" s="2">
        <f t="shared" si="845"/>
        <v>0</v>
      </c>
      <c r="L2876" s="8">
        <f t="shared" si="859"/>
        <v>38680</v>
      </c>
      <c r="M2876" s="54">
        <f t="shared" si="846"/>
        <v>0</v>
      </c>
      <c r="N2876" s="6">
        <f t="shared" si="847"/>
        <v>0</v>
      </c>
      <c r="O2876" s="6" t="str">
        <f t="shared" si="848"/>
        <v/>
      </c>
      <c r="P2876" s="29"/>
      <c r="Q2876" s="54">
        <f t="shared" si="849"/>
        <v>1</v>
      </c>
      <c r="R2876" s="6">
        <f t="shared" si="850"/>
        <v>-47.098718914845513</v>
      </c>
      <c r="S2876" s="6">
        <f t="shared" si="851"/>
        <v>0.55626218158551444</v>
      </c>
      <c r="T2876" s="29"/>
      <c r="U2876" s="6">
        <f t="shared" si="852"/>
        <v>38680</v>
      </c>
      <c r="V2876" s="55">
        <f t="shared" si="853"/>
        <v>38680</v>
      </c>
      <c r="W2876" s="6">
        <f t="shared" si="860"/>
        <v>0</v>
      </c>
      <c r="X2876" s="83">
        <f t="shared" si="861"/>
        <v>-47.098718914845513</v>
      </c>
      <c r="AA2876" s="29">
        <f t="shared" si="843"/>
        <v>0</v>
      </c>
      <c r="AC2876" s="56">
        <f t="shared" si="854"/>
        <v>0</v>
      </c>
      <c r="AD2876">
        <f t="shared" si="855"/>
        <v>0</v>
      </c>
      <c r="AE2876">
        <f t="shared" si="856"/>
        <v>0</v>
      </c>
      <c r="AF2876" t="str">
        <f t="shared" si="857"/>
        <v/>
      </c>
      <c r="AG2876" s="83">
        <f t="shared" si="858"/>
        <v>0</v>
      </c>
    </row>
    <row r="2877" spans="1:33">
      <c r="A2877" s="40">
        <v>38681</v>
      </c>
      <c r="B2877" s="41" t="s">
        <v>1665</v>
      </c>
      <c r="C2877" s="46"/>
      <c r="D2877" s="1"/>
      <c r="E2877" s="1"/>
      <c r="F2877" s="1"/>
      <c r="G2877" s="1"/>
      <c r="H2877" s="1"/>
      <c r="I2877" s="1"/>
      <c r="J2877" s="2">
        <f t="shared" si="844"/>
        <v>0</v>
      </c>
      <c r="K2877" s="2">
        <f t="shared" si="845"/>
        <v>0</v>
      </c>
      <c r="L2877" s="8">
        <f t="shared" si="859"/>
        <v>38681</v>
      </c>
      <c r="M2877" s="54">
        <f t="shared" si="846"/>
        <v>0</v>
      </c>
      <c r="N2877" s="6">
        <f t="shared" si="847"/>
        <v>0</v>
      </c>
      <c r="O2877" s="6" t="str">
        <f t="shared" si="848"/>
        <v/>
      </c>
      <c r="P2877" s="29"/>
      <c r="Q2877" s="54">
        <f t="shared" si="849"/>
        <v>1</v>
      </c>
      <c r="R2877" s="6">
        <f t="shared" si="850"/>
        <v>-47.098718914845513</v>
      </c>
      <c r="S2877" s="6">
        <f t="shared" si="851"/>
        <v>0.54836091413255927</v>
      </c>
      <c r="T2877" s="29"/>
      <c r="U2877" s="6">
        <f t="shared" si="852"/>
        <v>38681</v>
      </c>
      <c r="V2877" s="55">
        <f t="shared" si="853"/>
        <v>38681</v>
      </c>
      <c r="W2877" s="6">
        <f t="shared" si="860"/>
        <v>0</v>
      </c>
      <c r="X2877" s="83">
        <f t="shared" si="861"/>
        <v>-47.098718914845513</v>
      </c>
      <c r="AA2877" s="29">
        <f t="shared" si="843"/>
        <v>0</v>
      </c>
      <c r="AC2877" s="56">
        <f t="shared" si="854"/>
        <v>0</v>
      </c>
      <c r="AD2877">
        <f t="shared" si="855"/>
        <v>0</v>
      </c>
      <c r="AE2877">
        <f t="shared" si="856"/>
        <v>0</v>
      </c>
      <c r="AF2877" t="str">
        <f t="shared" si="857"/>
        <v/>
      </c>
      <c r="AG2877" s="83">
        <f t="shared" si="858"/>
        <v>0</v>
      </c>
    </row>
    <row r="2878" spans="1:33">
      <c r="A2878" s="40">
        <v>38684</v>
      </c>
      <c r="B2878" s="41" t="s">
        <v>1664</v>
      </c>
      <c r="C2878" s="46"/>
      <c r="D2878" s="1"/>
      <c r="E2878" s="1"/>
      <c r="F2878" s="1"/>
      <c r="G2878" s="1"/>
      <c r="H2878" s="1"/>
      <c r="I2878" s="1"/>
      <c r="J2878" s="2">
        <f t="shared" si="844"/>
        <v>0</v>
      </c>
      <c r="K2878" s="2">
        <f t="shared" si="845"/>
        <v>0</v>
      </c>
      <c r="L2878" s="8">
        <f t="shared" si="859"/>
        <v>38684</v>
      </c>
      <c r="M2878" s="54">
        <f t="shared" si="846"/>
        <v>0</v>
      </c>
      <c r="N2878" s="6">
        <f t="shared" si="847"/>
        <v>0</v>
      </c>
      <c r="O2878" s="6" t="str">
        <f t="shared" si="848"/>
        <v/>
      </c>
      <c r="P2878" s="29"/>
      <c r="Q2878" s="54">
        <f t="shared" si="849"/>
        <v>1</v>
      </c>
      <c r="R2878" s="6">
        <f t="shared" si="850"/>
        <v>-47.098718914845513</v>
      </c>
      <c r="S2878" s="6">
        <f t="shared" si="851"/>
        <v>0.54012292333538425</v>
      </c>
      <c r="T2878" s="29"/>
      <c r="U2878" s="6">
        <f t="shared" si="852"/>
        <v>38684</v>
      </c>
      <c r="V2878" s="55">
        <f t="shared" si="853"/>
        <v>38684</v>
      </c>
      <c r="W2878" s="6">
        <f t="shared" si="860"/>
        <v>0</v>
      </c>
      <c r="X2878" s="83">
        <f t="shared" si="861"/>
        <v>-47.098718914845513</v>
      </c>
      <c r="AA2878" s="29">
        <f t="shared" ref="AA2878:AA2941" si="862">IF(Q2879=0,IF(Q2878=1,L2878,0),0)</f>
        <v>0</v>
      </c>
      <c r="AC2878" s="56">
        <f t="shared" si="854"/>
        <v>0</v>
      </c>
      <c r="AD2878">
        <f t="shared" si="855"/>
        <v>0</v>
      </c>
      <c r="AE2878">
        <f t="shared" si="856"/>
        <v>0</v>
      </c>
      <c r="AF2878" t="str">
        <f t="shared" si="857"/>
        <v/>
      </c>
      <c r="AG2878" s="83">
        <f t="shared" si="858"/>
        <v>0</v>
      </c>
    </row>
    <row r="2879" spans="1:33">
      <c r="A2879" s="40">
        <v>38685</v>
      </c>
      <c r="B2879" s="41" t="s">
        <v>1663</v>
      </c>
      <c r="C2879" s="46"/>
      <c r="D2879" s="1"/>
      <c r="E2879" s="1"/>
      <c r="F2879" s="1"/>
      <c r="G2879" s="1"/>
      <c r="H2879" s="1"/>
      <c r="I2879" s="1"/>
      <c r="J2879" s="2">
        <f t="shared" si="844"/>
        <v>0</v>
      </c>
      <c r="K2879" s="2">
        <f t="shared" si="845"/>
        <v>0</v>
      </c>
      <c r="L2879" s="8">
        <f t="shared" si="859"/>
        <v>38685</v>
      </c>
      <c r="M2879" s="54">
        <f t="shared" si="846"/>
        <v>0</v>
      </c>
      <c r="N2879" s="6">
        <f t="shared" si="847"/>
        <v>0</v>
      </c>
      <c r="O2879" s="6" t="str">
        <f t="shared" si="848"/>
        <v/>
      </c>
      <c r="P2879" s="29"/>
      <c r="Q2879" s="54">
        <f t="shared" si="849"/>
        <v>1</v>
      </c>
      <c r="R2879" s="6">
        <f t="shared" si="850"/>
        <v>-47.098718914845513</v>
      </c>
      <c r="S2879" s="6">
        <f t="shared" si="851"/>
        <v>0.54367677380636636</v>
      </c>
      <c r="T2879" s="29"/>
      <c r="U2879" s="6">
        <f t="shared" si="852"/>
        <v>38685</v>
      </c>
      <c r="V2879" s="55">
        <f t="shared" si="853"/>
        <v>38685</v>
      </c>
      <c r="W2879" s="6">
        <f t="shared" si="860"/>
        <v>0</v>
      </c>
      <c r="X2879" s="83">
        <f t="shared" si="861"/>
        <v>-47.098718914845513</v>
      </c>
      <c r="AA2879" s="29">
        <f t="shared" si="862"/>
        <v>0</v>
      </c>
      <c r="AC2879" s="56">
        <f t="shared" si="854"/>
        <v>0</v>
      </c>
      <c r="AD2879">
        <f t="shared" si="855"/>
        <v>0</v>
      </c>
      <c r="AE2879">
        <f t="shared" si="856"/>
        <v>0</v>
      </c>
      <c r="AF2879" t="str">
        <f t="shared" si="857"/>
        <v/>
      </c>
      <c r="AG2879" s="83">
        <f t="shared" si="858"/>
        <v>0</v>
      </c>
    </row>
    <row r="2880" spans="1:33">
      <c r="A2880" s="40">
        <v>38686</v>
      </c>
      <c r="B2880" s="41" t="s">
        <v>1662</v>
      </c>
      <c r="C2880" s="46"/>
      <c r="D2880" s="1"/>
      <c r="E2880" s="1"/>
      <c r="F2880" s="1"/>
      <c r="G2880" s="1"/>
      <c r="H2880" s="1"/>
      <c r="I2880" s="1"/>
      <c r="J2880" s="2">
        <f t="shared" si="844"/>
        <v>0</v>
      </c>
      <c r="K2880" s="2">
        <f t="shared" si="845"/>
        <v>0</v>
      </c>
      <c r="L2880" s="8">
        <f t="shared" si="859"/>
        <v>38686</v>
      </c>
      <c r="M2880" s="54">
        <f t="shared" si="846"/>
        <v>0</v>
      </c>
      <c r="N2880" s="6">
        <f t="shared" si="847"/>
        <v>0</v>
      </c>
      <c r="O2880" s="6" t="str">
        <f t="shared" si="848"/>
        <v/>
      </c>
      <c r="P2880" s="29"/>
      <c r="Q2880" s="54">
        <f t="shared" si="849"/>
        <v>1</v>
      </c>
      <c r="R2880" s="6">
        <f t="shared" si="850"/>
        <v>-47.098718914845513</v>
      </c>
      <c r="S2880" s="6">
        <f t="shared" si="851"/>
        <v>0.54932025792915229</v>
      </c>
      <c r="T2880" s="29"/>
      <c r="U2880" s="6">
        <f t="shared" si="852"/>
        <v>38686</v>
      </c>
      <c r="V2880" s="55">
        <f t="shared" si="853"/>
        <v>38686</v>
      </c>
      <c r="W2880" s="6">
        <f t="shared" si="860"/>
        <v>0</v>
      </c>
      <c r="X2880" s="83">
        <f t="shared" si="861"/>
        <v>-47.098718914845513</v>
      </c>
      <c r="AA2880" s="29">
        <f t="shared" si="862"/>
        <v>0</v>
      </c>
      <c r="AC2880" s="56">
        <f t="shared" si="854"/>
        <v>0</v>
      </c>
      <c r="AD2880">
        <f t="shared" si="855"/>
        <v>0</v>
      </c>
      <c r="AE2880">
        <f t="shared" si="856"/>
        <v>0</v>
      </c>
      <c r="AF2880" t="str">
        <f t="shared" si="857"/>
        <v/>
      </c>
      <c r="AG2880" s="83">
        <f t="shared" si="858"/>
        <v>0</v>
      </c>
    </row>
    <row r="2881" spans="1:33">
      <c r="A2881" s="40">
        <v>38687</v>
      </c>
      <c r="B2881" s="41" t="s">
        <v>1661</v>
      </c>
      <c r="C2881" s="46"/>
      <c r="D2881" s="1"/>
      <c r="E2881" s="1"/>
      <c r="F2881" s="1"/>
      <c r="G2881" s="1"/>
      <c r="H2881" s="1"/>
      <c r="I2881" s="1"/>
      <c r="J2881" s="2">
        <f t="shared" si="844"/>
        <v>0</v>
      </c>
      <c r="K2881" s="2">
        <f t="shared" si="845"/>
        <v>0</v>
      </c>
      <c r="L2881" s="8">
        <f t="shared" si="859"/>
        <v>38687</v>
      </c>
      <c r="M2881" s="54">
        <f t="shared" si="846"/>
        <v>0</v>
      </c>
      <c r="N2881" s="6">
        <f t="shared" si="847"/>
        <v>0</v>
      </c>
      <c r="O2881" s="6" t="str">
        <f t="shared" si="848"/>
        <v/>
      </c>
      <c r="P2881" s="29"/>
      <c r="Q2881" s="54">
        <f t="shared" si="849"/>
        <v>1</v>
      </c>
      <c r="R2881" s="6">
        <f t="shared" si="850"/>
        <v>-47.098718914845513</v>
      </c>
      <c r="S2881" s="6">
        <f t="shared" si="851"/>
        <v>0.53851725262800731</v>
      </c>
      <c r="T2881" s="29"/>
      <c r="U2881" s="6">
        <f t="shared" si="852"/>
        <v>38687</v>
      </c>
      <c r="V2881" s="55">
        <f t="shared" si="853"/>
        <v>38687</v>
      </c>
      <c r="W2881" s="6">
        <f t="shared" si="860"/>
        <v>0</v>
      </c>
      <c r="X2881" s="83">
        <f t="shared" si="861"/>
        <v>-47.098718914845513</v>
      </c>
      <c r="AA2881" s="29">
        <f t="shared" si="862"/>
        <v>0</v>
      </c>
      <c r="AC2881" s="56">
        <f t="shared" si="854"/>
        <v>0</v>
      </c>
      <c r="AD2881">
        <f t="shared" si="855"/>
        <v>0</v>
      </c>
      <c r="AE2881">
        <f t="shared" si="856"/>
        <v>0</v>
      </c>
      <c r="AF2881" t="str">
        <f t="shared" si="857"/>
        <v/>
      </c>
      <c r="AG2881" s="83">
        <f t="shared" si="858"/>
        <v>0</v>
      </c>
    </row>
    <row r="2882" spans="1:33">
      <c r="A2882" s="40">
        <v>38688</v>
      </c>
      <c r="B2882" s="41" t="s">
        <v>1660</v>
      </c>
      <c r="C2882" s="46"/>
      <c r="D2882" s="1"/>
      <c r="E2882" s="1"/>
      <c r="F2882" s="1"/>
      <c r="G2882" s="1"/>
      <c r="H2882" s="1"/>
      <c r="I2882" s="1"/>
      <c r="J2882" s="2">
        <f t="shared" si="844"/>
        <v>0</v>
      </c>
      <c r="K2882" s="2">
        <f t="shared" si="845"/>
        <v>0</v>
      </c>
      <c r="L2882" s="8">
        <f t="shared" si="859"/>
        <v>38688</v>
      </c>
      <c r="M2882" s="54">
        <f t="shared" si="846"/>
        <v>0</v>
      </c>
      <c r="N2882" s="6">
        <f t="shared" si="847"/>
        <v>0</v>
      </c>
      <c r="O2882" s="6" t="str">
        <f t="shared" si="848"/>
        <v/>
      </c>
      <c r="P2882" s="29"/>
      <c r="Q2882" s="54">
        <f t="shared" si="849"/>
        <v>1</v>
      </c>
      <c r="R2882" s="6">
        <f t="shared" si="850"/>
        <v>-47.098718914845513</v>
      </c>
      <c r="S2882" s="6">
        <f t="shared" si="851"/>
        <v>0.53606554649266458</v>
      </c>
      <c r="T2882" s="29"/>
      <c r="U2882" s="6">
        <f t="shared" si="852"/>
        <v>38688</v>
      </c>
      <c r="V2882" s="55">
        <f t="shared" si="853"/>
        <v>38688</v>
      </c>
      <c r="W2882" s="6">
        <f t="shared" si="860"/>
        <v>0</v>
      </c>
      <c r="X2882" s="83">
        <f t="shared" si="861"/>
        <v>-47.098718914845513</v>
      </c>
      <c r="AA2882" s="29">
        <f t="shared" si="862"/>
        <v>0</v>
      </c>
      <c r="AC2882" s="56">
        <f t="shared" si="854"/>
        <v>0</v>
      </c>
      <c r="AD2882">
        <f t="shared" si="855"/>
        <v>0</v>
      </c>
      <c r="AE2882">
        <f t="shared" si="856"/>
        <v>0</v>
      </c>
      <c r="AF2882" t="str">
        <f t="shared" si="857"/>
        <v/>
      </c>
      <c r="AG2882" s="83">
        <f t="shared" si="858"/>
        <v>0</v>
      </c>
    </row>
    <row r="2883" spans="1:33">
      <c r="A2883" s="40">
        <v>38691</v>
      </c>
      <c r="B2883" s="41" t="s">
        <v>1659</v>
      </c>
      <c r="C2883" s="46"/>
      <c r="D2883" s="1"/>
      <c r="E2883" s="1"/>
      <c r="F2883" s="1"/>
      <c r="G2883" s="1"/>
      <c r="H2883" s="1"/>
      <c r="I2883" s="1"/>
      <c r="J2883" s="2">
        <f t="shared" si="844"/>
        <v>0</v>
      </c>
      <c r="K2883" s="2">
        <f t="shared" si="845"/>
        <v>0</v>
      </c>
      <c r="L2883" s="8">
        <f t="shared" si="859"/>
        <v>38691</v>
      </c>
      <c r="M2883" s="54">
        <f t="shared" si="846"/>
        <v>0</v>
      </c>
      <c r="N2883" s="6">
        <f t="shared" si="847"/>
        <v>0</v>
      </c>
      <c r="O2883" s="6" t="str">
        <f t="shared" si="848"/>
        <v/>
      </c>
      <c r="P2883" s="29"/>
      <c r="Q2883" s="54">
        <f t="shared" si="849"/>
        <v>1</v>
      </c>
      <c r="R2883" s="6">
        <f t="shared" si="850"/>
        <v>-47.098718914845513</v>
      </c>
      <c r="S2883" s="6">
        <f t="shared" si="851"/>
        <v>0.54355128580317957</v>
      </c>
      <c r="T2883" s="29"/>
      <c r="U2883" s="6">
        <f t="shared" si="852"/>
        <v>38691</v>
      </c>
      <c r="V2883" s="55">
        <f t="shared" si="853"/>
        <v>38691</v>
      </c>
      <c r="W2883" s="6">
        <f t="shared" si="860"/>
        <v>0</v>
      </c>
      <c r="X2883" s="83">
        <f t="shared" si="861"/>
        <v>-47.098718914845513</v>
      </c>
      <c r="AA2883" s="29">
        <f t="shared" si="862"/>
        <v>0</v>
      </c>
      <c r="AC2883" s="56">
        <f t="shared" si="854"/>
        <v>0</v>
      </c>
      <c r="AD2883">
        <f t="shared" si="855"/>
        <v>0</v>
      </c>
      <c r="AE2883">
        <f t="shared" si="856"/>
        <v>0</v>
      </c>
      <c r="AF2883" t="str">
        <f t="shared" si="857"/>
        <v/>
      </c>
      <c r="AG2883" s="83">
        <f t="shared" si="858"/>
        <v>0</v>
      </c>
    </row>
    <row r="2884" spans="1:33">
      <c r="A2884" s="40">
        <v>38692</v>
      </c>
      <c r="B2884" s="41" t="s">
        <v>1658</v>
      </c>
      <c r="C2884" s="46"/>
      <c r="D2884" s="1"/>
      <c r="E2884" s="1"/>
      <c r="F2884" s="1"/>
      <c r="G2884" s="1"/>
      <c r="H2884" s="1"/>
      <c r="I2884" s="1"/>
      <c r="J2884" s="2">
        <f t="shared" si="844"/>
        <v>0</v>
      </c>
      <c r="K2884" s="2">
        <f t="shared" si="845"/>
        <v>0</v>
      </c>
      <c r="L2884" s="8">
        <f t="shared" si="859"/>
        <v>38692</v>
      </c>
      <c r="M2884" s="54">
        <f t="shared" si="846"/>
        <v>0</v>
      </c>
      <c r="N2884" s="6">
        <f t="shared" si="847"/>
        <v>0</v>
      </c>
      <c r="O2884" s="6" t="str">
        <f t="shared" si="848"/>
        <v/>
      </c>
      <c r="P2884" s="29"/>
      <c r="Q2884" s="54">
        <f t="shared" si="849"/>
        <v>1</v>
      </c>
      <c r="R2884" s="6">
        <f t="shared" si="850"/>
        <v>-47.098718914845513</v>
      </c>
      <c r="S2884" s="6">
        <f t="shared" si="851"/>
        <v>0.54468276760547607</v>
      </c>
      <c r="T2884" s="29"/>
      <c r="U2884" s="6">
        <f t="shared" si="852"/>
        <v>38692</v>
      </c>
      <c r="V2884" s="55">
        <f t="shared" si="853"/>
        <v>38692</v>
      </c>
      <c r="W2884" s="6">
        <f t="shared" si="860"/>
        <v>0</v>
      </c>
      <c r="X2884" s="83">
        <f t="shared" si="861"/>
        <v>-47.098718914845513</v>
      </c>
      <c r="AA2884" s="29">
        <f t="shared" si="862"/>
        <v>0</v>
      </c>
      <c r="AC2884" s="56">
        <f t="shared" si="854"/>
        <v>0</v>
      </c>
      <c r="AD2884">
        <f t="shared" si="855"/>
        <v>0</v>
      </c>
      <c r="AE2884">
        <f t="shared" si="856"/>
        <v>0</v>
      </c>
      <c r="AF2884" t="str">
        <f t="shared" si="857"/>
        <v/>
      </c>
      <c r="AG2884" s="83">
        <f t="shared" si="858"/>
        <v>0</v>
      </c>
    </row>
    <row r="2885" spans="1:33">
      <c r="A2885" s="40">
        <v>38693</v>
      </c>
      <c r="B2885" s="41" t="s">
        <v>1657</v>
      </c>
      <c r="C2885" s="46"/>
      <c r="D2885" s="1"/>
      <c r="E2885" s="1"/>
      <c r="F2885" s="1"/>
      <c r="G2885" s="1"/>
      <c r="H2885" s="1"/>
      <c r="I2885" s="1"/>
      <c r="J2885" s="2">
        <f t="shared" si="844"/>
        <v>1</v>
      </c>
      <c r="K2885" s="2">
        <f t="shared" si="845"/>
        <v>-1000</v>
      </c>
      <c r="L2885" s="8">
        <f t="shared" si="859"/>
        <v>38693</v>
      </c>
      <c r="M2885" s="54">
        <f t="shared" si="846"/>
        <v>1</v>
      </c>
      <c r="N2885" s="6">
        <f t="shared" si="847"/>
        <v>-1000</v>
      </c>
      <c r="O2885" s="6">
        <f t="shared" si="848"/>
        <v>11.508804235239959</v>
      </c>
      <c r="P2885" s="29"/>
      <c r="Q2885" s="54">
        <f t="shared" si="849"/>
        <v>1</v>
      </c>
      <c r="R2885" s="6">
        <f t="shared" si="850"/>
        <v>-47.098718914845513</v>
      </c>
      <c r="S2885" s="6">
        <f t="shared" si="851"/>
        <v>0.54204993572155036</v>
      </c>
      <c r="T2885" s="29"/>
      <c r="U2885" s="6">
        <f t="shared" si="852"/>
        <v>38693</v>
      </c>
      <c r="V2885" s="55">
        <f t="shared" si="853"/>
        <v>38693</v>
      </c>
      <c r="W2885" s="6">
        <f t="shared" si="860"/>
        <v>-1000</v>
      </c>
      <c r="X2885" s="83">
        <f t="shared" si="861"/>
        <v>-47.098718914845513</v>
      </c>
      <c r="AA2885" s="29">
        <f t="shared" si="862"/>
        <v>0</v>
      </c>
      <c r="AC2885" s="56">
        <f t="shared" si="854"/>
        <v>0</v>
      </c>
      <c r="AD2885">
        <f t="shared" si="855"/>
        <v>0</v>
      </c>
      <c r="AE2885">
        <f t="shared" si="856"/>
        <v>0</v>
      </c>
      <c r="AF2885" t="str">
        <f t="shared" si="857"/>
        <v/>
      </c>
      <c r="AG2885" s="83">
        <f t="shared" si="858"/>
        <v>0</v>
      </c>
    </row>
    <row r="2886" spans="1:33">
      <c r="A2886" s="40">
        <v>38694</v>
      </c>
      <c r="B2886" s="41" t="s">
        <v>1656</v>
      </c>
      <c r="C2886" s="46"/>
      <c r="D2886" s="1"/>
      <c r="E2886" s="1"/>
      <c r="F2886" s="1"/>
      <c r="G2886" s="1"/>
      <c r="H2886" s="1"/>
      <c r="I2886" s="1"/>
      <c r="J2886" s="2">
        <f t="shared" si="844"/>
        <v>0</v>
      </c>
      <c r="K2886" s="2">
        <f t="shared" si="845"/>
        <v>0</v>
      </c>
      <c r="L2886" s="8">
        <f t="shared" si="859"/>
        <v>38694</v>
      </c>
      <c r="M2886" s="54">
        <f t="shared" si="846"/>
        <v>0</v>
      </c>
      <c r="N2886" s="6">
        <f t="shared" si="847"/>
        <v>0</v>
      </c>
      <c r="O2886" s="6" t="str">
        <f t="shared" si="848"/>
        <v/>
      </c>
      <c r="P2886" s="29"/>
      <c r="Q2886" s="54">
        <f t="shared" si="849"/>
        <v>1</v>
      </c>
      <c r="R2886" s="6">
        <f t="shared" si="850"/>
        <v>-47.098718914845513</v>
      </c>
      <c r="S2886" s="6">
        <f t="shared" si="851"/>
        <v>0.54124016220231574</v>
      </c>
      <c r="T2886" s="29"/>
      <c r="U2886" s="6">
        <f t="shared" si="852"/>
        <v>38694</v>
      </c>
      <c r="V2886" s="55">
        <f t="shared" si="853"/>
        <v>38694</v>
      </c>
      <c r="W2886" s="6">
        <f t="shared" si="860"/>
        <v>0</v>
      </c>
      <c r="X2886" s="83">
        <f t="shared" si="861"/>
        <v>-47.098718914845513</v>
      </c>
      <c r="AA2886" s="29">
        <f t="shared" si="862"/>
        <v>0</v>
      </c>
      <c r="AC2886" s="56">
        <f t="shared" si="854"/>
        <v>0</v>
      </c>
      <c r="AD2886">
        <f t="shared" si="855"/>
        <v>0</v>
      </c>
      <c r="AE2886">
        <f t="shared" si="856"/>
        <v>0</v>
      </c>
      <c r="AF2886" t="str">
        <f t="shared" si="857"/>
        <v/>
      </c>
      <c r="AG2886" s="83">
        <f t="shared" si="858"/>
        <v>0</v>
      </c>
    </row>
    <row r="2887" spans="1:33">
      <c r="A2887" s="40">
        <v>38695</v>
      </c>
      <c r="B2887" s="41" t="s">
        <v>1655</v>
      </c>
      <c r="C2887" s="46"/>
      <c r="D2887" s="1"/>
      <c r="E2887" s="1"/>
      <c r="F2887" s="1"/>
      <c r="G2887" s="1"/>
      <c r="H2887" s="1"/>
      <c r="I2887" s="1"/>
      <c r="J2887" s="2">
        <f t="shared" si="844"/>
        <v>0</v>
      </c>
      <c r="K2887" s="2">
        <f t="shared" si="845"/>
        <v>0</v>
      </c>
      <c r="L2887" s="8">
        <f t="shared" si="859"/>
        <v>38695</v>
      </c>
      <c r="M2887" s="54">
        <f t="shared" si="846"/>
        <v>0</v>
      </c>
      <c r="N2887" s="6">
        <f t="shared" si="847"/>
        <v>0</v>
      </c>
      <c r="O2887" s="6" t="str">
        <f t="shared" si="848"/>
        <v/>
      </c>
      <c r="P2887" s="29"/>
      <c r="Q2887" s="54">
        <f t="shared" si="849"/>
        <v>1</v>
      </c>
      <c r="R2887" s="6">
        <f t="shared" si="850"/>
        <v>-47.098718914845513</v>
      </c>
      <c r="S2887" s="6">
        <f t="shared" si="851"/>
        <v>0.53393854341736213</v>
      </c>
      <c r="T2887" s="29"/>
      <c r="U2887" s="6">
        <f t="shared" si="852"/>
        <v>38695</v>
      </c>
      <c r="V2887" s="55">
        <f t="shared" si="853"/>
        <v>38695</v>
      </c>
      <c r="W2887" s="6">
        <f t="shared" si="860"/>
        <v>0</v>
      </c>
      <c r="X2887" s="83">
        <f t="shared" si="861"/>
        <v>-47.098718914845513</v>
      </c>
      <c r="AA2887" s="29">
        <f t="shared" si="862"/>
        <v>0</v>
      </c>
      <c r="AC2887" s="56">
        <f t="shared" si="854"/>
        <v>0</v>
      </c>
      <c r="AD2887">
        <f t="shared" si="855"/>
        <v>0</v>
      </c>
      <c r="AE2887">
        <f t="shared" si="856"/>
        <v>0</v>
      </c>
      <c r="AF2887" t="str">
        <f t="shared" si="857"/>
        <v/>
      </c>
      <c r="AG2887" s="83">
        <f t="shared" si="858"/>
        <v>0</v>
      </c>
    </row>
    <row r="2888" spans="1:33">
      <c r="A2888" s="40">
        <v>38698</v>
      </c>
      <c r="B2888" s="41" t="s">
        <v>1654</v>
      </c>
      <c r="C2888" s="46"/>
      <c r="D2888" s="1"/>
      <c r="E2888" s="1"/>
      <c r="F2888" s="1"/>
      <c r="G2888" s="1"/>
      <c r="H2888" s="1"/>
      <c r="I2888" s="1"/>
      <c r="J2888" s="2">
        <f t="shared" ref="J2888:J2951" si="863">IF(DAY(A2888)=sipdate,1,IF(J2887=1,0,IF(J2886=1,0,IF(J2885=1,0,IF(J2884=1,0,IF(J2883=1,0,IF(J2882=1,0,IF(DAY(A2888)=sipdate+1,1,IF(DAY(A2888)=sipdate+2,1,IF(DAY(A2888)=sipdate+3,1,IF(DAY(A2888)=sipdate+4,1,IF(DAY(A2888)=sipdate+5,1,IF(DAY(A2888)=sipdate+6,1,IF(DAY(A2888)=sipdate+7,1,0))))))))))))))</f>
        <v>0</v>
      </c>
      <c r="K2888" s="2">
        <f t="shared" ref="K2888:K2951" si="864">IF(DAY(A2888)=sipdate,-sip,IF(K2887=-sip,0,IF(K2886=-sip,0,IF(K2885=-sip,0,IF(K2884=-sip,0,IF(K2883=-sip,0,IF(K2882=-sip,0,IF(DAY(A2888)=sipdate+1,-sip,IF(DAY(A2888)=sipdate+2,-sip,IF(DAY(A2888)=sipdate+3,-sip,IF(DAY(A2888)=sipdate+4,-sip,IF(DAY(A2888)=sipdate+5,-sip,IF(DAY(A2888)=sipdate+6,-sip,IF(DAY(A2888)=sipdate+7,-sip,0))))))))))))))</f>
        <v>0</v>
      </c>
      <c r="L2888" s="8">
        <f t="shared" si="859"/>
        <v>38698</v>
      </c>
      <c r="M2888" s="54">
        <f t="shared" ref="M2888:M2951" si="865">IF(IF(L2888&gt;=sipstart,1,0)+IF(L2888&lt;=sipend,1,0)=2,J2888,0)</f>
        <v>0</v>
      </c>
      <c r="N2888" s="6">
        <f t="shared" ref="N2888:N2951" si="866">IF(IF(L2888&gt;=sipstart,1,0)+IF(L2888&lt;=sipend,1,0)=2,K2888,0)</f>
        <v>0</v>
      </c>
      <c r="O2888" s="6" t="str">
        <f t="shared" ref="O2888:O2951" si="867">IF(N2888=-sip,-N2888/B2888,"")</f>
        <v/>
      </c>
      <c r="P2888" s="29"/>
      <c r="Q2888" s="54">
        <f t="shared" ref="Q2888:Q2951" si="868">IF(IF(L2888&gt;=sipstart,1,0)+IF(L2888&lt;=sipend,1,0)=2,1,0)</f>
        <v>1</v>
      </c>
      <c r="R2888" s="6">
        <f t="shared" ref="R2888:R2951" si="869">IF(IF(L2888&gt;=sipstart,1,0)+IF(L2888&lt;=sipend,1,0)=2,-dsip,0)</f>
        <v>-47.098718914845513</v>
      </c>
      <c r="S2888" s="6">
        <f t="shared" ref="S2888:S2951" si="870">IF(R2888=-dsip,-R2888/B2888,"")</f>
        <v>0.53092908257068561</v>
      </c>
      <c r="T2888" s="29"/>
      <c r="U2888" s="6">
        <f t="shared" ref="U2888:U2951" si="871">IF((IF(L2888&gt;=sipstart,1,2)+IF(L2888&lt;=sipend,1,2))=2,L2888,0)</f>
        <v>38698</v>
      </c>
      <c r="V2888" s="55">
        <f t="shared" ref="V2888:V2951" si="872">IF((IF(L2888&gt;=sipstart,1,2)+IF(L2888&lt;=sipend,1,2))=2,L2888,0)+IF(U2887=actualsipend,actualsipend,0)</f>
        <v>38698</v>
      </c>
      <c r="W2888" s="6">
        <f t="shared" si="860"/>
        <v>0</v>
      </c>
      <c r="X2888" s="83">
        <f t="shared" si="861"/>
        <v>-47.098718914845513</v>
      </c>
      <c r="AA2888" s="29">
        <f t="shared" si="862"/>
        <v>0</v>
      </c>
      <c r="AC2888" s="56">
        <f t="shared" ref="AC2888:AC2951" si="873">IF(INT((MONTH(L2888)-MONTH(sipstart))/3)-(MONTH(L2888)-MONTH(sipstart))/3=0,IF(DAY(A2888)=sipdate,1,IF(AC2887=1,0,IF(AC2886=1,0,IF(AC2885=1,0,IF(AC2884=1,0,IF(AC2883=1,0,IF(AC2882=1,0,IF(DAY(A2888)=sipdate+1,1,IF(DAY(A2888)=sipdate+2,1,IF(DAY(A2888)=sipdate+3,1,IF(DAY(A2888)=sipdate+4,1,IF(DAY(A2888)=sipdate+5,1,IF(DAY(A2888)=sipdate+6,1,IF(DAY(A2888)=sipdate+7,1,0)))))))))))))),0)</f>
        <v>0</v>
      </c>
      <c r="AD2888">
        <f t="shared" ref="AD2888:AD2951" si="874">IF(IF(L2888&gt;=sipstart,1,0)+IF(L2888&lt;=sipend,1,0)=2,AC2888,0)</f>
        <v>0</v>
      </c>
      <c r="AE2888">
        <f t="shared" ref="AE2888:AE2951" si="875">IF(IF(L2888&gt;=sipstart,1,0)+IF(L2888&lt;=sipend,1,0)=2,-qsip*AC2888,0)</f>
        <v>0</v>
      </c>
      <c r="AF2888" t="str">
        <f t="shared" ref="AF2888:AF2951" si="876">IF(AE2888=-qsip,-AE2888/B2888,"")</f>
        <v/>
      </c>
      <c r="AG2888" s="83">
        <f t="shared" ref="AG2888:AG2951" si="877">IF(V2888+V2887=0,-1E-300,IF(V2888=V2887,qsipunits*B2887,AE2888))</f>
        <v>0</v>
      </c>
    </row>
    <row r="2889" spans="1:33">
      <c r="A2889" s="40">
        <v>38699</v>
      </c>
      <c r="B2889" s="41" t="s">
        <v>1653</v>
      </c>
      <c r="C2889" s="46"/>
      <c r="D2889" s="1"/>
      <c r="E2889" s="1"/>
      <c r="F2889" s="1"/>
      <c r="G2889" s="1"/>
      <c r="H2889" s="1"/>
      <c r="I2889" s="1"/>
      <c r="J2889" s="2">
        <f t="shared" si="863"/>
        <v>0</v>
      </c>
      <c r="K2889" s="2">
        <f t="shared" si="864"/>
        <v>0</v>
      </c>
      <c r="L2889" s="8">
        <f t="shared" ref="L2889:L2952" si="878">A2889</f>
        <v>38699</v>
      </c>
      <c r="M2889" s="54">
        <f t="shared" si="865"/>
        <v>0</v>
      </c>
      <c r="N2889" s="6">
        <f t="shared" si="866"/>
        <v>0</v>
      </c>
      <c r="O2889" s="6" t="str">
        <f t="shared" si="867"/>
        <v/>
      </c>
      <c r="P2889" s="29"/>
      <c r="Q2889" s="54">
        <f t="shared" si="868"/>
        <v>1</v>
      </c>
      <c r="R2889" s="6">
        <f t="shared" si="869"/>
        <v>-47.098718914845513</v>
      </c>
      <c r="S2889" s="6">
        <f t="shared" si="870"/>
        <v>0.52337725208184815</v>
      </c>
      <c r="T2889" s="29"/>
      <c r="U2889" s="6">
        <f t="shared" si="871"/>
        <v>38699</v>
      </c>
      <c r="V2889" s="55">
        <f t="shared" si="872"/>
        <v>38699</v>
      </c>
      <c r="W2889" s="6">
        <f t="shared" ref="W2889:W2952" si="879">IF(V2889+V2888=0,0,IF(V2889=V2888,sipunits*B2888,N2889))</f>
        <v>0</v>
      </c>
      <c r="X2889" s="83">
        <f t="shared" ref="X2889:X2952" si="880">IF(V2889+V2888=0,0,IF(V2889=V2888,dsipunits*B2888,R2889))</f>
        <v>-47.098718914845513</v>
      </c>
      <c r="AA2889" s="29">
        <f t="shared" si="862"/>
        <v>0</v>
      </c>
      <c r="AC2889" s="56">
        <f t="shared" si="873"/>
        <v>0</v>
      </c>
      <c r="AD2889">
        <f t="shared" si="874"/>
        <v>0</v>
      </c>
      <c r="AE2889">
        <f t="shared" si="875"/>
        <v>0</v>
      </c>
      <c r="AF2889" t="str">
        <f t="shared" si="876"/>
        <v/>
      </c>
      <c r="AG2889" s="83">
        <f t="shared" si="877"/>
        <v>0</v>
      </c>
    </row>
    <row r="2890" spans="1:33">
      <c r="A2890" s="40">
        <v>38700</v>
      </c>
      <c r="B2890" s="41" t="s">
        <v>1652</v>
      </c>
      <c r="C2890" s="46"/>
      <c r="D2890" s="1"/>
      <c r="E2890" s="1"/>
      <c r="F2890" s="1"/>
      <c r="G2890" s="1"/>
      <c r="H2890" s="1"/>
      <c r="I2890" s="1"/>
      <c r="J2890" s="2">
        <f t="shared" si="863"/>
        <v>0</v>
      </c>
      <c r="K2890" s="2">
        <f t="shared" si="864"/>
        <v>0</v>
      </c>
      <c r="L2890" s="8">
        <f t="shared" si="878"/>
        <v>38700</v>
      </c>
      <c r="M2890" s="54">
        <f t="shared" si="865"/>
        <v>0</v>
      </c>
      <c r="N2890" s="6">
        <f t="shared" si="866"/>
        <v>0</v>
      </c>
      <c r="O2890" s="6" t="str">
        <f t="shared" si="867"/>
        <v/>
      </c>
      <c r="P2890" s="29"/>
      <c r="Q2890" s="54">
        <f t="shared" si="868"/>
        <v>1</v>
      </c>
      <c r="R2890" s="6">
        <f t="shared" si="869"/>
        <v>-47.098718914845513</v>
      </c>
      <c r="S2890" s="6">
        <f t="shared" si="870"/>
        <v>0.52501080052218829</v>
      </c>
      <c r="T2890" s="29"/>
      <c r="U2890" s="6">
        <f t="shared" si="871"/>
        <v>38700</v>
      </c>
      <c r="V2890" s="55">
        <f t="shared" si="872"/>
        <v>38700</v>
      </c>
      <c r="W2890" s="6">
        <f t="shared" si="879"/>
        <v>0</v>
      </c>
      <c r="X2890" s="83">
        <f t="shared" si="880"/>
        <v>-47.098718914845513</v>
      </c>
      <c r="AA2890" s="29">
        <f t="shared" si="862"/>
        <v>0</v>
      </c>
      <c r="AC2890" s="56">
        <f t="shared" si="873"/>
        <v>0</v>
      </c>
      <c r="AD2890">
        <f t="shared" si="874"/>
        <v>0</v>
      </c>
      <c r="AE2890">
        <f t="shared" si="875"/>
        <v>0</v>
      </c>
      <c r="AF2890" t="str">
        <f t="shared" si="876"/>
        <v/>
      </c>
      <c r="AG2890" s="83">
        <f t="shared" si="877"/>
        <v>0</v>
      </c>
    </row>
    <row r="2891" spans="1:33">
      <c r="A2891" s="40">
        <v>38701</v>
      </c>
      <c r="B2891" s="41" t="s">
        <v>1651</v>
      </c>
      <c r="C2891" s="46"/>
      <c r="D2891" s="1"/>
      <c r="E2891" s="1"/>
      <c r="F2891" s="1"/>
      <c r="G2891" s="1"/>
      <c r="H2891" s="1"/>
      <c r="I2891" s="1"/>
      <c r="J2891" s="2">
        <f t="shared" si="863"/>
        <v>0</v>
      </c>
      <c r="K2891" s="2">
        <f t="shared" si="864"/>
        <v>0</v>
      </c>
      <c r="L2891" s="8">
        <f t="shared" si="878"/>
        <v>38701</v>
      </c>
      <c r="M2891" s="54">
        <f t="shared" si="865"/>
        <v>0</v>
      </c>
      <c r="N2891" s="6">
        <f t="shared" si="866"/>
        <v>0</v>
      </c>
      <c r="O2891" s="6" t="str">
        <f t="shared" si="867"/>
        <v/>
      </c>
      <c r="P2891" s="29"/>
      <c r="Q2891" s="54">
        <f t="shared" si="868"/>
        <v>1</v>
      </c>
      <c r="R2891" s="6">
        <f t="shared" si="869"/>
        <v>-47.098718914845513</v>
      </c>
      <c r="S2891" s="6">
        <f t="shared" si="870"/>
        <v>0.53057022546857624</v>
      </c>
      <c r="T2891" s="29"/>
      <c r="U2891" s="6">
        <f t="shared" si="871"/>
        <v>38701</v>
      </c>
      <c r="V2891" s="55">
        <f t="shared" si="872"/>
        <v>38701</v>
      </c>
      <c r="W2891" s="6">
        <f t="shared" si="879"/>
        <v>0</v>
      </c>
      <c r="X2891" s="83">
        <f t="shared" si="880"/>
        <v>-47.098718914845513</v>
      </c>
      <c r="AA2891" s="29">
        <f t="shared" si="862"/>
        <v>0</v>
      </c>
      <c r="AC2891" s="56">
        <f t="shared" si="873"/>
        <v>0</v>
      </c>
      <c r="AD2891">
        <f t="shared" si="874"/>
        <v>0</v>
      </c>
      <c r="AE2891">
        <f t="shared" si="875"/>
        <v>0</v>
      </c>
      <c r="AF2891" t="str">
        <f t="shared" si="876"/>
        <v/>
      </c>
      <c r="AG2891" s="83">
        <f t="shared" si="877"/>
        <v>0</v>
      </c>
    </row>
    <row r="2892" spans="1:33">
      <c r="A2892" s="40">
        <v>38702</v>
      </c>
      <c r="B2892" s="41" t="s">
        <v>1650</v>
      </c>
      <c r="C2892" s="46"/>
      <c r="D2892" s="1"/>
      <c r="E2892" s="1"/>
      <c r="F2892" s="1"/>
      <c r="G2892" s="1"/>
      <c r="H2892" s="1"/>
      <c r="I2892" s="1"/>
      <c r="J2892" s="2">
        <f t="shared" si="863"/>
        <v>0</v>
      </c>
      <c r="K2892" s="2">
        <f t="shared" si="864"/>
        <v>0</v>
      </c>
      <c r="L2892" s="8">
        <f t="shared" si="878"/>
        <v>38702</v>
      </c>
      <c r="M2892" s="54">
        <f t="shared" si="865"/>
        <v>0</v>
      </c>
      <c r="N2892" s="6">
        <f t="shared" si="866"/>
        <v>0</v>
      </c>
      <c r="O2892" s="6" t="str">
        <f t="shared" si="867"/>
        <v/>
      </c>
      <c r="P2892" s="29"/>
      <c r="Q2892" s="54">
        <f t="shared" si="868"/>
        <v>1</v>
      </c>
      <c r="R2892" s="6">
        <f t="shared" si="869"/>
        <v>-47.098718914845513</v>
      </c>
      <c r="S2892" s="6">
        <f t="shared" si="870"/>
        <v>0.52565534503175804</v>
      </c>
      <c r="T2892" s="29"/>
      <c r="U2892" s="6">
        <f t="shared" si="871"/>
        <v>38702</v>
      </c>
      <c r="V2892" s="55">
        <f t="shared" si="872"/>
        <v>38702</v>
      </c>
      <c r="W2892" s="6">
        <f t="shared" si="879"/>
        <v>0</v>
      </c>
      <c r="X2892" s="83">
        <f t="shared" si="880"/>
        <v>-47.098718914845513</v>
      </c>
      <c r="AA2892" s="29">
        <f t="shared" si="862"/>
        <v>0</v>
      </c>
      <c r="AC2892" s="56">
        <f t="shared" si="873"/>
        <v>0</v>
      </c>
      <c r="AD2892">
        <f t="shared" si="874"/>
        <v>0</v>
      </c>
      <c r="AE2892">
        <f t="shared" si="875"/>
        <v>0</v>
      </c>
      <c r="AF2892" t="str">
        <f t="shared" si="876"/>
        <v/>
      </c>
      <c r="AG2892" s="83">
        <f t="shared" si="877"/>
        <v>0</v>
      </c>
    </row>
    <row r="2893" spans="1:33">
      <c r="A2893" s="40">
        <v>38705</v>
      </c>
      <c r="B2893" s="41" t="s">
        <v>1649</v>
      </c>
      <c r="C2893" s="46"/>
      <c r="D2893" s="1"/>
      <c r="E2893" s="1"/>
      <c r="F2893" s="1"/>
      <c r="G2893" s="1"/>
      <c r="H2893" s="1"/>
      <c r="I2893" s="1"/>
      <c r="J2893" s="2">
        <f t="shared" si="863"/>
        <v>0</v>
      </c>
      <c r="K2893" s="2">
        <f t="shared" si="864"/>
        <v>0</v>
      </c>
      <c r="L2893" s="8">
        <f t="shared" si="878"/>
        <v>38705</v>
      </c>
      <c r="M2893" s="54">
        <f t="shared" si="865"/>
        <v>0</v>
      </c>
      <c r="N2893" s="6">
        <f t="shared" si="866"/>
        <v>0</v>
      </c>
      <c r="O2893" s="6" t="str">
        <f t="shared" si="867"/>
        <v/>
      </c>
      <c r="P2893" s="29"/>
      <c r="Q2893" s="54">
        <f t="shared" si="868"/>
        <v>1</v>
      </c>
      <c r="R2893" s="6">
        <f t="shared" si="869"/>
        <v>-47.098718914845513</v>
      </c>
      <c r="S2893" s="6">
        <f t="shared" si="870"/>
        <v>0.51962399508876334</v>
      </c>
      <c r="T2893" s="29"/>
      <c r="U2893" s="6">
        <f t="shared" si="871"/>
        <v>38705</v>
      </c>
      <c r="V2893" s="55">
        <f t="shared" si="872"/>
        <v>38705</v>
      </c>
      <c r="W2893" s="6">
        <f t="shared" si="879"/>
        <v>0</v>
      </c>
      <c r="X2893" s="83">
        <f t="shared" si="880"/>
        <v>-47.098718914845513</v>
      </c>
      <c r="AA2893" s="29">
        <f t="shared" si="862"/>
        <v>0</v>
      </c>
      <c r="AC2893" s="56">
        <f t="shared" si="873"/>
        <v>0</v>
      </c>
      <c r="AD2893">
        <f t="shared" si="874"/>
        <v>0</v>
      </c>
      <c r="AE2893">
        <f t="shared" si="875"/>
        <v>0</v>
      </c>
      <c r="AF2893" t="str">
        <f t="shared" si="876"/>
        <v/>
      </c>
      <c r="AG2893" s="83">
        <f t="shared" si="877"/>
        <v>0</v>
      </c>
    </row>
    <row r="2894" spans="1:33">
      <c r="A2894" s="40">
        <v>38706</v>
      </c>
      <c r="B2894" s="41" t="s">
        <v>1648</v>
      </c>
      <c r="C2894" s="46"/>
      <c r="D2894" s="1"/>
      <c r="E2894" s="1"/>
      <c r="F2894" s="1"/>
      <c r="G2894" s="1"/>
      <c r="H2894" s="1"/>
      <c r="I2894" s="1"/>
      <c r="J2894" s="2">
        <f t="shared" si="863"/>
        <v>0</v>
      </c>
      <c r="K2894" s="2">
        <f t="shared" si="864"/>
        <v>0</v>
      </c>
      <c r="L2894" s="8">
        <f t="shared" si="878"/>
        <v>38706</v>
      </c>
      <c r="M2894" s="54">
        <f t="shared" si="865"/>
        <v>0</v>
      </c>
      <c r="N2894" s="6">
        <f t="shared" si="866"/>
        <v>0</v>
      </c>
      <c r="O2894" s="6" t="str">
        <f t="shared" si="867"/>
        <v/>
      </c>
      <c r="P2894" s="29"/>
      <c r="Q2894" s="54">
        <f t="shared" si="868"/>
        <v>1</v>
      </c>
      <c r="R2894" s="6">
        <f t="shared" si="869"/>
        <v>-47.098718914845513</v>
      </c>
      <c r="S2894" s="6">
        <f t="shared" si="870"/>
        <v>0.52372644184193828</v>
      </c>
      <c r="T2894" s="29"/>
      <c r="U2894" s="6">
        <f t="shared" si="871"/>
        <v>38706</v>
      </c>
      <c r="V2894" s="55">
        <f t="shared" si="872"/>
        <v>38706</v>
      </c>
      <c r="W2894" s="6">
        <f t="shared" si="879"/>
        <v>0</v>
      </c>
      <c r="X2894" s="83">
        <f t="shared" si="880"/>
        <v>-47.098718914845513</v>
      </c>
      <c r="AA2894" s="29">
        <f t="shared" si="862"/>
        <v>0</v>
      </c>
      <c r="AC2894" s="56">
        <f t="shared" si="873"/>
        <v>0</v>
      </c>
      <c r="AD2894">
        <f t="shared" si="874"/>
        <v>0</v>
      </c>
      <c r="AE2894">
        <f t="shared" si="875"/>
        <v>0</v>
      </c>
      <c r="AF2894" t="str">
        <f t="shared" si="876"/>
        <v/>
      </c>
      <c r="AG2894" s="83">
        <f t="shared" si="877"/>
        <v>0</v>
      </c>
    </row>
    <row r="2895" spans="1:33">
      <c r="A2895" s="40">
        <v>38707</v>
      </c>
      <c r="B2895" s="41" t="s">
        <v>1647</v>
      </c>
      <c r="C2895" s="46"/>
      <c r="D2895" s="1"/>
      <c r="E2895" s="1"/>
      <c r="F2895" s="1"/>
      <c r="G2895" s="1"/>
      <c r="H2895" s="1"/>
      <c r="I2895" s="1"/>
      <c r="J2895" s="2">
        <f t="shared" si="863"/>
        <v>0</v>
      </c>
      <c r="K2895" s="2">
        <f t="shared" si="864"/>
        <v>0</v>
      </c>
      <c r="L2895" s="8">
        <f t="shared" si="878"/>
        <v>38707</v>
      </c>
      <c r="M2895" s="54">
        <f t="shared" si="865"/>
        <v>0</v>
      </c>
      <c r="N2895" s="6">
        <f t="shared" si="866"/>
        <v>0</v>
      </c>
      <c r="O2895" s="6" t="str">
        <f t="shared" si="867"/>
        <v/>
      </c>
      <c r="P2895" s="29"/>
      <c r="Q2895" s="54">
        <f t="shared" si="868"/>
        <v>1</v>
      </c>
      <c r="R2895" s="6">
        <f t="shared" si="869"/>
        <v>-47.098718914845513</v>
      </c>
      <c r="S2895" s="6">
        <f t="shared" si="870"/>
        <v>0.52483528989130279</v>
      </c>
      <c r="T2895" s="29"/>
      <c r="U2895" s="6">
        <f t="shared" si="871"/>
        <v>38707</v>
      </c>
      <c r="V2895" s="55">
        <f t="shared" si="872"/>
        <v>38707</v>
      </c>
      <c r="W2895" s="6">
        <f t="shared" si="879"/>
        <v>0</v>
      </c>
      <c r="X2895" s="83">
        <f t="shared" si="880"/>
        <v>-47.098718914845513</v>
      </c>
      <c r="AA2895" s="29">
        <f t="shared" si="862"/>
        <v>0</v>
      </c>
      <c r="AC2895" s="56">
        <f t="shared" si="873"/>
        <v>0</v>
      </c>
      <c r="AD2895">
        <f t="shared" si="874"/>
        <v>0</v>
      </c>
      <c r="AE2895">
        <f t="shared" si="875"/>
        <v>0</v>
      </c>
      <c r="AF2895" t="str">
        <f t="shared" si="876"/>
        <v/>
      </c>
      <c r="AG2895" s="83">
        <f t="shared" si="877"/>
        <v>0</v>
      </c>
    </row>
    <row r="2896" spans="1:33">
      <c r="A2896" s="40">
        <v>38708</v>
      </c>
      <c r="B2896" s="41" t="s">
        <v>1646</v>
      </c>
      <c r="C2896" s="46"/>
      <c r="D2896" s="1"/>
      <c r="E2896" s="1"/>
      <c r="F2896" s="1"/>
      <c r="G2896" s="1"/>
      <c r="H2896" s="1"/>
      <c r="I2896" s="1"/>
      <c r="J2896" s="2">
        <f t="shared" si="863"/>
        <v>0</v>
      </c>
      <c r="K2896" s="2">
        <f t="shared" si="864"/>
        <v>0</v>
      </c>
      <c r="L2896" s="8">
        <f t="shared" si="878"/>
        <v>38708</v>
      </c>
      <c r="M2896" s="54">
        <f t="shared" si="865"/>
        <v>0</v>
      </c>
      <c r="N2896" s="6">
        <f t="shared" si="866"/>
        <v>0</v>
      </c>
      <c r="O2896" s="6" t="str">
        <f t="shared" si="867"/>
        <v/>
      </c>
      <c r="P2896" s="29"/>
      <c r="Q2896" s="54">
        <f t="shared" si="868"/>
        <v>1</v>
      </c>
      <c r="R2896" s="6">
        <f t="shared" si="869"/>
        <v>-47.098718914845513</v>
      </c>
      <c r="S2896" s="6">
        <f t="shared" si="870"/>
        <v>0.52413441926157922</v>
      </c>
      <c r="T2896" s="29"/>
      <c r="U2896" s="6">
        <f t="shared" si="871"/>
        <v>38708</v>
      </c>
      <c r="V2896" s="55">
        <f t="shared" si="872"/>
        <v>38708</v>
      </c>
      <c r="W2896" s="6">
        <f t="shared" si="879"/>
        <v>0</v>
      </c>
      <c r="X2896" s="83">
        <f t="shared" si="880"/>
        <v>-47.098718914845513</v>
      </c>
      <c r="AA2896" s="29">
        <f t="shared" si="862"/>
        <v>0</v>
      </c>
      <c r="AC2896" s="56">
        <f t="shared" si="873"/>
        <v>0</v>
      </c>
      <c r="AD2896">
        <f t="shared" si="874"/>
        <v>0</v>
      </c>
      <c r="AE2896">
        <f t="shared" si="875"/>
        <v>0</v>
      </c>
      <c r="AF2896" t="str">
        <f t="shared" si="876"/>
        <v/>
      </c>
      <c r="AG2896" s="83">
        <f t="shared" si="877"/>
        <v>0</v>
      </c>
    </row>
    <row r="2897" spans="1:33">
      <c r="A2897" s="40">
        <v>38709</v>
      </c>
      <c r="B2897" s="41" t="s">
        <v>1645</v>
      </c>
      <c r="C2897" s="46"/>
      <c r="D2897" s="1"/>
      <c r="E2897" s="1"/>
      <c r="F2897" s="1"/>
      <c r="G2897" s="1"/>
      <c r="H2897" s="1"/>
      <c r="I2897" s="1"/>
      <c r="J2897" s="2">
        <f t="shared" si="863"/>
        <v>0</v>
      </c>
      <c r="K2897" s="2">
        <f t="shared" si="864"/>
        <v>0</v>
      </c>
      <c r="L2897" s="8">
        <f t="shared" si="878"/>
        <v>38709</v>
      </c>
      <c r="M2897" s="54">
        <f t="shared" si="865"/>
        <v>0</v>
      </c>
      <c r="N2897" s="6">
        <f t="shared" si="866"/>
        <v>0</v>
      </c>
      <c r="O2897" s="6" t="str">
        <f t="shared" si="867"/>
        <v/>
      </c>
      <c r="P2897" s="29"/>
      <c r="Q2897" s="54">
        <f t="shared" si="868"/>
        <v>1</v>
      </c>
      <c r="R2897" s="6">
        <f t="shared" si="869"/>
        <v>-47.098718914845513</v>
      </c>
      <c r="S2897" s="6">
        <f t="shared" si="870"/>
        <v>0.52955609303851492</v>
      </c>
      <c r="T2897" s="29"/>
      <c r="U2897" s="6">
        <f t="shared" si="871"/>
        <v>38709</v>
      </c>
      <c r="V2897" s="55">
        <f t="shared" si="872"/>
        <v>38709</v>
      </c>
      <c r="W2897" s="6">
        <f t="shared" si="879"/>
        <v>0</v>
      </c>
      <c r="X2897" s="83">
        <f t="shared" si="880"/>
        <v>-47.098718914845513</v>
      </c>
      <c r="AA2897" s="29">
        <f t="shared" si="862"/>
        <v>0</v>
      </c>
      <c r="AC2897" s="56">
        <f t="shared" si="873"/>
        <v>0</v>
      </c>
      <c r="AD2897">
        <f t="shared" si="874"/>
        <v>0</v>
      </c>
      <c r="AE2897">
        <f t="shared" si="875"/>
        <v>0</v>
      </c>
      <c r="AF2897" t="str">
        <f t="shared" si="876"/>
        <v/>
      </c>
      <c r="AG2897" s="83">
        <f t="shared" si="877"/>
        <v>0</v>
      </c>
    </row>
    <row r="2898" spans="1:33">
      <c r="A2898" s="40">
        <v>38712</v>
      </c>
      <c r="B2898" s="41" t="s">
        <v>1644</v>
      </c>
      <c r="C2898" s="46"/>
      <c r="D2898" s="1"/>
      <c r="E2898" s="1"/>
      <c r="F2898" s="1"/>
      <c r="G2898" s="1"/>
      <c r="H2898" s="1"/>
      <c r="I2898" s="1"/>
      <c r="J2898" s="2">
        <f t="shared" si="863"/>
        <v>0</v>
      </c>
      <c r="K2898" s="2">
        <f t="shared" si="864"/>
        <v>0</v>
      </c>
      <c r="L2898" s="8">
        <f t="shared" si="878"/>
        <v>38712</v>
      </c>
      <c r="M2898" s="54">
        <f t="shared" si="865"/>
        <v>0</v>
      </c>
      <c r="N2898" s="6">
        <f t="shared" si="866"/>
        <v>0</v>
      </c>
      <c r="O2898" s="6" t="str">
        <f t="shared" si="867"/>
        <v/>
      </c>
      <c r="P2898" s="29"/>
      <c r="Q2898" s="54">
        <f t="shared" si="868"/>
        <v>1</v>
      </c>
      <c r="R2898" s="6">
        <f t="shared" si="869"/>
        <v>-47.098718914845513</v>
      </c>
      <c r="S2898" s="6">
        <f t="shared" si="870"/>
        <v>0.53913368721205945</v>
      </c>
      <c r="T2898" s="29"/>
      <c r="U2898" s="6">
        <f t="shared" si="871"/>
        <v>38712</v>
      </c>
      <c r="V2898" s="55">
        <f t="shared" si="872"/>
        <v>38712</v>
      </c>
      <c r="W2898" s="6">
        <f t="shared" si="879"/>
        <v>0</v>
      </c>
      <c r="X2898" s="83">
        <f t="shared" si="880"/>
        <v>-47.098718914845513</v>
      </c>
      <c r="AA2898" s="29">
        <f t="shared" si="862"/>
        <v>0</v>
      </c>
      <c r="AC2898" s="56">
        <f t="shared" si="873"/>
        <v>0</v>
      </c>
      <c r="AD2898">
        <f t="shared" si="874"/>
        <v>0</v>
      </c>
      <c r="AE2898">
        <f t="shared" si="875"/>
        <v>0</v>
      </c>
      <c r="AF2898" t="str">
        <f t="shared" si="876"/>
        <v/>
      </c>
      <c r="AG2898" s="83">
        <f t="shared" si="877"/>
        <v>0</v>
      </c>
    </row>
    <row r="2899" spans="1:33">
      <c r="A2899" s="40">
        <v>38713</v>
      </c>
      <c r="B2899" s="41" t="s">
        <v>1643</v>
      </c>
      <c r="C2899" s="46"/>
      <c r="D2899" s="1"/>
      <c r="E2899" s="1"/>
      <c r="F2899" s="1"/>
      <c r="G2899" s="1"/>
      <c r="H2899" s="1"/>
      <c r="I2899" s="1"/>
      <c r="J2899" s="2">
        <f t="shared" si="863"/>
        <v>0</v>
      </c>
      <c r="K2899" s="2">
        <f t="shared" si="864"/>
        <v>0</v>
      </c>
      <c r="L2899" s="8">
        <f t="shared" si="878"/>
        <v>38713</v>
      </c>
      <c r="M2899" s="54">
        <f t="shared" si="865"/>
        <v>0</v>
      </c>
      <c r="N2899" s="6">
        <f t="shared" si="866"/>
        <v>0</v>
      </c>
      <c r="O2899" s="6" t="str">
        <f t="shared" si="867"/>
        <v/>
      </c>
      <c r="P2899" s="29"/>
      <c r="Q2899" s="54">
        <f t="shared" si="868"/>
        <v>1</v>
      </c>
      <c r="R2899" s="6">
        <f t="shared" si="869"/>
        <v>-47.098718914845513</v>
      </c>
      <c r="S2899" s="6">
        <f t="shared" si="870"/>
        <v>0.527244138753448</v>
      </c>
      <c r="T2899" s="29"/>
      <c r="U2899" s="6">
        <f t="shared" si="871"/>
        <v>38713</v>
      </c>
      <c r="V2899" s="55">
        <f t="shared" si="872"/>
        <v>38713</v>
      </c>
      <c r="W2899" s="6">
        <f t="shared" si="879"/>
        <v>0</v>
      </c>
      <c r="X2899" s="83">
        <f t="shared" si="880"/>
        <v>-47.098718914845513</v>
      </c>
      <c r="AA2899" s="29">
        <f t="shared" si="862"/>
        <v>0</v>
      </c>
      <c r="AC2899" s="56">
        <f t="shared" si="873"/>
        <v>0</v>
      </c>
      <c r="AD2899">
        <f t="shared" si="874"/>
        <v>0</v>
      </c>
      <c r="AE2899">
        <f t="shared" si="875"/>
        <v>0</v>
      </c>
      <c r="AF2899" t="str">
        <f t="shared" si="876"/>
        <v/>
      </c>
      <c r="AG2899" s="83">
        <f t="shared" si="877"/>
        <v>0</v>
      </c>
    </row>
    <row r="2900" spans="1:33">
      <c r="A2900" s="40">
        <v>38714</v>
      </c>
      <c r="B2900" s="41" t="s">
        <v>1642</v>
      </c>
      <c r="C2900" s="46"/>
      <c r="D2900" s="1"/>
      <c r="E2900" s="1"/>
      <c r="F2900" s="1"/>
      <c r="G2900" s="1"/>
      <c r="H2900" s="1"/>
      <c r="I2900" s="1"/>
      <c r="J2900" s="2">
        <f t="shared" si="863"/>
        <v>0</v>
      </c>
      <c r="K2900" s="2">
        <f t="shared" si="864"/>
        <v>0</v>
      </c>
      <c r="L2900" s="8">
        <f t="shared" si="878"/>
        <v>38714</v>
      </c>
      <c r="M2900" s="54">
        <f t="shared" si="865"/>
        <v>0</v>
      </c>
      <c r="N2900" s="6">
        <f t="shared" si="866"/>
        <v>0</v>
      </c>
      <c r="O2900" s="6" t="str">
        <f t="shared" si="867"/>
        <v/>
      </c>
      <c r="P2900" s="29"/>
      <c r="Q2900" s="54">
        <f t="shared" si="868"/>
        <v>1</v>
      </c>
      <c r="R2900" s="6">
        <f t="shared" si="869"/>
        <v>-47.098718914845513</v>
      </c>
      <c r="S2900" s="6">
        <f t="shared" si="870"/>
        <v>0.52937753079516148</v>
      </c>
      <c r="T2900" s="29"/>
      <c r="U2900" s="6">
        <f t="shared" si="871"/>
        <v>38714</v>
      </c>
      <c r="V2900" s="55">
        <f t="shared" si="872"/>
        <v>38714</v>
      </c>
      <c r="W2900" s="6">
        <f t="shared" si="879"/>
        <v>0</v>
      </c>
      <c r="X2900" s="83">
        <f t="shared" si="880"/>
        <v>-47.098718914845513</v>
      </c>
      <c r="AA2900" s="29">
        <f t="shared" si="862"/>
        <v>0</v>
      </c>
      <c r="AC2900" s="56">
        <f t="shared" si="873"/>
        <v>0</v>
      </c>
      <c r="AD2900">
        <f t="shared" si="874"/>
        <v>0</v>
      </c>
      <c r="AE2900">
        <f t="shared" si="875"/>
        <v>0</v>
      </c>
      <c r="AF2900" t="str">
        <f t="shared" si="876"/>
        <v/>
      </c>
      <c r="AG2900" s="83">
        <f t="shared" si="877"/>
        <v>0</v>
      </c>
    </row>
    <row r="2901" spans="1:33">
      <c r="A2901" s="40">
        <v>38715</v>
      </c>
      <c r="B2901" s="41" t="s">
        <v>1641</v>
      </c>
      <c r="C2901" s="46"/>
      <c r="D2901" s="1"/>
      <c r="E2901" s="1"/>
      <c r="F2901" s="1"/>
      <c r="G2901" s="1"/>
      <c r="H2901" s="1"/>
      <c r="I2901" s="1"/>
      <c r="J2901" s="2">
        <f t="shared" si="863"/>
        <v>0</v>
      </c>
      <c r="K2901" s="2">
        <f t="shared" si="864"/>
        <v>0</v>
      </c>
      <c r="L2901" s="8">
        <f t="shared" si="878"/>
        <v>38715</v>
      </c>
      <c r="M2901" s="54">
        <f t="shared" si="865"/>
        <v>0</v>
      </c>
      <c r="N2901" s="6">
        <f t="shared" si="866"/>
        <v>0</v>
      </c>
      <c r="O2901" s="6" t="str">
        <f t="shared" si="867"/>
        <v/>
      </c>
      <c r="P2901" s="29"/>
      <c r="Q2901" s="54">
        <f t="shared" si="868"/>
        <v>1</v>
      </c>
      <c r="R2901" s="6">
        <f t="shared" si="869"/>
        <v>-47.098718914845513</v>
      </c>
      <c r="S2901" s="6">
        <f t="shared" si="870"/>
        <v>0.52653682408994418</v>
      </c>
      <c r="T2901" s="29"/>
      <c r="U2901" s="6">
        <f t="shared" si="871"/>
        <v>38715</v>
      </c>
      <c r="V2901" s="55">
        <f t="shared" si="872"/>
        <v>38715</v>
      </c>
      <c r="W2901" s="6">
        <f t="shared" si="879"/>
        <v>0</v>
      </c>
      <c r="X2901" s="83">
        <f t="shared" si="880"/>
        <v>-47.098718914845513</v>
      </c>
      <c r="AA2901" s="29">
        <f t="shared" si="862"/>
        <v>0</v>
      </c>
      <c r="AC2901" s="56">
        <f t="shared" si="873"/>
        <v>0</v>
      </c>
      <c r="AD2901">
        <f t="shared" si="874"/>
        <v>0</v>
      </c>
      <c r="AE2901">
        <f t="shared" si="875"/>
        <v>0</v>
      </c>
      <c r="AF2901" t="str">
        <f t="shared" si="876"/>
        <v/>
      </c>
      <c r="AG2901" s="83">
        <f t="shared" si="877"/>
        <v>0</v>
      </c>
    </row>
    <row r="2902" spans="1:33">
      <c r="A2902" s="40">
        <v>38716</v>
      </c>
      <c r="B2902" s="41" t="s">
        <v>1640</v>
      </c>
      <c r="C2902" s="46"/>
      <c r="D2902" s="1"/>
      <c r="E2902" s="1"/>
      <c r="F2902" s="1"/>
      <c r="G2902" s="1"/>
      <c r="H2902" s="1"/>
      <c r="I2902" s="1"/>
      <c r="J2902" s="2">
        <f t="shared" si="863"/>
        <v>0</v>
      </c>
      <c r="K2902" s="2">
        <f t="shared" si="864"/>
        <v>0</v>
      </c>
      <c r="L2902" s="8">
        <f t="shared" si="878"/>
        <v>38716</v>
      </c>
      <c r="M2902" s="54">
        <f t="shared" si="865"/>
        <v>0</v>
      </c>
      <c r="N2902" s="6">
        <f t="shared" si="866"/>
        <v>0</v>
      </c>
      <c r="O2902" s="6" t="str">
        <f t="shared" si="867"/>
        <v/>
      </c>
      <c r="P2902" s="29"/>
      <c r="Q2902" s="54">
        <f t="shared" si="868"/>
        <v>1</v>
      </c>
      <c r="R2902" s="6">
        <f t="shared" si="869"/>
        <v>-47.098718914845513</v>
      </c>
      <c r="S2902" s="6">
        <f t="shared" si="870"/>
        <v>0.5205428704116436</v>
      </c>
      <c r="T2902" s="29"/>
      <c r="U2902" s="6">
        <f t="shared" si="871"/>
        <v>38716</v>
      </c>
      <c r="V2902" s="55">
        <f t="shared" si="872"/>
        <v>38716</v>
      </c>
      <c r="W2902" s="6">
        <f t="shared" si="879"/>
        <v>0</v>
      </c>
      <c r="X2902" s="83">
        <f t="shared" si="880"/>
        <v>-47.098718914845513</v>
      </c>
      <c r="AA2902" s="29">
        <f t="shared" si="862"/>
        <v>0</v>
      </c>
      <c r="AC2902" s="56">
        <f t="shared" si="873"/>
        <v>0</v>
      </c>
      <c r="AD2902">
        <f t="shared" si="874"/>
        <v>0</v>
      </c>
      <c r="AE2902">
        <f t="shared" si="875"/>
        <v>0</v>
      </c>
      <c r="AF2902" t="str">
        <f t="shared" si="876"/>
        <v/>
      </c>
      <c r="AG2902" s="83">
        <f t="shared" si="877"/>
        <v>0</v>
      </c>
    </row>
    <row r="2903" spans="1:33">
      <c r="A2903" s="40">
        <v>38719</v>
      </c>
      <c r="B2903" s="41" t="s">
        <v>1639</v>
      </c>
      <c r="C2903" s="46"/>
      <c r="D2903" s="1"/>
      <c r="E2903" s="1"/>
      <c r="F2903" s="1"/>
      <c r="G2903" s="1"/>
      <c r="H2903" s="1"/>
      <c r="I2903" s="1"/>
      <c r="J2903" s="2">
        <f t="shared" si="863"/>
        <v>0</v>
      </c>
      <c r="K2903" s="2">
        <f t="shared" si="864"/>
        <v>0</v>
      </c>
      <c r="L2903" s="8">
        <f t="shared" si="878"/>
        <v>38719</v>
      </c>
      <c r="M2903" s="54">
        <f t="shared" si="865"/>
        <v>0</v>
      </c>
      <c r="N2903" s="6">
        <f t="shared" si="866"/>
        <v>0</v>
      </c>
      <c r="O2903" s="6" t="str">
        <f t="shared" si="867"/>
        <v/>
      </c>
      <c r="P2903" s="29"/>
      <c r="Q2903" s="54">
        <f t="shared" si="868"/>
        <v>1</v>
      </c>
      <c r="R2903" s="6">
        <f t="shared" si="869"/>
        <v>-47.098718914845513</v>
      </c>
      <c r="S2903" s="6">
        <f t="shared" si="870"/>
        <v>0.51939478291624952</v>
      </c>
      <c r="T2903" s="29"/>
      <c r="U2903" s="6">
        <f t="shared" si="871"/>
        <v>38719</v>
      </c>
      <c r="V2903" s="55">
        <f t="shared" si="872"/>
        <v>38719</v>
      </c>
      <c r="W2903" s="6">
        <f t="shared" si="879"/>
        <v>0</v>
      </c>
      <c r="X2903" s="83">
        <f t="shared" si="880"/>
        <v>-47.098718914845513</v>
      </c>
      <c r="AA2903" s="29">
        <f t="shared" si="862"/>
        <v>0</v>
      </c>
      <c r="AC2903" s="56">
        <f t="shared" si="873"/>
        <v>0</v>
      </c>
      <c r="AD2903">
        <f t="shared" si="874"/>
        <v>0</v>
      </c>
      <c r="AE2903">
        <f t="shared" si="875"/>
        <v>0</v>
      </c>
      <c r="AF2903" t="str">
        <f t="shared" si="876"/>
        <v/>
      </c>
      <c r="AG2903" s="83">
        <f t="shared" si="877"/>
        <v>0</v>
      </c>
    </row>
    <row r="2904" spans="1:33">
      <c r="A2904" s="40">
        <v>38720</v>
      </c>
      <c r="B2904" s="41" t="s">
        <v>1638</v>
      </c>
      <c r="C2904" s="46"/>
      <c r="D2904" s="1"/>
      <c r="E2904" s="1"/>
      <c r="F2904" s="1"/>
      <c r="G2904" s="1"/>
      <c r="H2904" s="1"/>
      <c r="I2904" s="1"/>
      <c r="J2904" s="2">
        <f t="shared" si="863"/>
        <v>0</v>
      </c>
      <c r="K2904" s="2">
        <f t="shared" si="864"/>
        <v>0</v>
      </c>
      <c r="L2904" s="8">
        <f t="shared" si="878"/>
        <v>38720</v>
      </c>
      <c r="M2904" s="54">
        <f t="shared" si="865"/>
        <v>0</v>
      </c>
      <c r="N2904" s="6">
        <f t="shared" si="866"/>
        <v>0</v>
      </c>
      <c r="O2904" s="6" t="str">
        <f t="shared" si="867"/>
        <v/>
      </c>
      <c r="P2904" s="29"/>
      <c r="Q2904" s="54">
        <f t="shared" si="868"/>
        <v>1</v>
      </c>
      <c r="R2904" s="6">
        <f t="shared" si="869"/>
        <v>-47.098718914845513</v>
      </c>
      <c r="S2904" s="6">
        <f t="shared" si="870"/>
        <v>0.51061056932833382</v>
      </c>
      <c r="T2904" s="29"/>
      <c r="U2904" s="6">
        <f t="shared" si="871"/>
        <v>38720</v>
      </c>
      <c r="V2904" s="55">
        <f t="shared" si="872"/>
        <v>38720</v>
      </c>
      <c r="W2904" s="6">
        <f t="shared" si="879"/>
        <v>0</v>
      </c>
      <c r="X2904" s="83">
        <f t="shared" si="880"/>
        <v>-47.098718914845513</v>
      </c>
      <c r="AA2904" s="29">
        <f t="shared" si="862"/>
        <v>0</v>
      </c>
      <c r="AC2904" s="56">
        <f t="shared" si="873"/>
        <v>0</v>
      </c>
      <c r="AD2904">
        <f t="shared" si="874"/>
        <v>0</v>
      </c>
      <c r="AE2904">
        <f t="shared" si="875"/>
        <v>0</v>
      </c>
      <c r="AF2904" t="str">
        <f t="shared" si="876"/>
        <v/>
      </c>
      <c r="AG2904" s="83">
        <f t="shared" si="877"/>
        <v>0</v>
      </c>
    </row>
    <row r="2905" spans="1:33">
      <c r="A2905" s="40">
        <v>38721</v>
      </c>
      <c r="B2905" s="41" t="s">
        <v>1637</v>
      </c>
      <c r="C2905" s="46"/>
      <c r="D2905" s="1"/>
      <c r="E2905" s="1"/>
      <c r="F2905" s="1"/>
      <c r="G2905" s="1"/>
      <c r="H2905" s="1"/>
      <c r="I2905" s="1"/>
      <c r="J2905" s="2">
        <f t="shared" si="863"/>
        <v>0</v>
      </c>
      <c r="K2905" s="2">
        <f t="shared" si="864"/>
        <v>0</v>
      </c>
      <c r="L2905" s="8">
        <f t="shared" si="878"/>
        <v>38721</v>
      </c>
      <c r="M2905" s="54">
        <f t="shared" si="865"/>
        <v>0</v>
      </c>
      <c r="N2905" s="6">
        <f t="shared" si="866"/>
        <v>0</v>
      </c>
      <c r="O2905" s="6" t="str">
        <f t="shared" si="867"/>
        <v/>
      </c>
      <c r="P2905" s="29"/>
      <c r="Q2905" s="54">
        <f t="shared" si="868"/>
        <v>1</v>
      </c>
      <c r="R2905" s="6">
        <f t="shared" si="869"/>
        <v>-47.098718914845513</v>
      </c>
      <c r="S2905" s="6">
        <f t="shared" si="870"/>
        <v>0.5054595290281767</v>
      </c>
      <c r="T2905" s="29"/>
      <c r="U2905" s="6">
        <f t="shared" si="871"/>
        <v>38721</v>
      </c>
      <c r="V2905" s="55">
        <f t="shared" si="872"/>
        <v>38721</v>
      </c>
      <c r="W2905" s="6">
        <f t="shared" si="879"/>
        <v>0</v>
      </c>
      <c r="X2905" s="83">
        <f t="shared" si="880"/>
        <v>-47.098718914845513</v>
      </c>
      <c r="AA2905" s="29">
        <f t="shared" si="862"/>
        <v>0</v>
      </c>
      <c r="AC2905" s="56">
        <f t="shared" si="873"/>
        <v>0</v>
      </c>
      <c r="AD2905">
        <f t="shared" si="874"/>
        <v>0</v>
      </c>
      <c r="AE2905">
        <f t="shared" si="875"/>
        <v>0</v>
      </c>
      <c r="AF2905" t="str">
        <f t="shared" si="876"/>
        <v/>
      </c>
      <c r="AG2905" s="83">
        <f t="shared" si="877"/>
        <v>0</v>
      </c>
    </row>
    <row r="2906" spans="1:33">
      <c r="A2906" s="40">
        <v>38722</v>
      </c>
      <c r="B2906" s="41" t="s">
        <v>1636</v>
      </c>
      <c r="C2906" s="46"/>
      <c r="D2906" s="1"/>
      <c r="E2906" s="1"/>
      <c r="F2906" s="1"/>
      <c r="G2906" s="1"/>
      <c r="H2906" s="1"/>
      <c r="I2906" s="1"/>
      <c r="J2906" s="2">
        <f t="shared" si="863"/>
        <v>0</v>
      </c>
      <c r="K2906" s="2">
        <f t="shared" si="864"/>
        <v>0</v>
      </c>
      <c r="L2906" s="8">
        <f t="shared" si="878"/>
        <v>38722</v>
      </c>
      <c r="M2906" s="54">
        <f t="shared" si="865"/>
        <v>0</v>
      </c>
      <c r="N2906" s="6">
        <f t="shared" si="866"/>
        <v>0</v>
      </c>
      <c r="O2906" s="6" t="str">
        <f t="shared" si="867"/>
        <v/>
      </c>
      <c r="P2906" s="29"/>
      <c r="Q2906" s="54">
        <f t="shared" si="868"/>
        <v>1</v>
      </c>
      <c r="R2906" s="6">
        <f t="shared" si="869"/>
        <v>-47.098718914845513</v>
      </c>
      <c r="S2906" s="6">
        <f t="shared" si="870"/>
        <v>0.50448499266115587</v>
      </c>
      <c r="T2906" s="29"/>
      <c r="U2906" s="6">
        <f t="shared" si="871"/>
        <v>38722</v>
      </c>
      <c r="V2906" s="55">
        <f t="shared" si="872"/>
        <v>38722</v>
      </c>
      <c r="W2906" s="6">
        <f t="shared" si="879"/>
        <v>0</v>
      </c>
      <c r="X2906" s="83">
        <f t="shared" si="880"/>
        <v>-47.098718914845513</v>
      </c>
      <c r="AA2906" s="29">
        <f t="shared" si="862"/>
        <v>0</v>
      </c>
      <c r="AC2906" s="56">
        <f t="shared" si="873"/>
        <v>0</v>
      </c>
      <c r="AD2906">
        <f t="shared" si="874"/>
        <v>0</v>
      </c>
      <c r="AE2906">
        <f t="shared" si="875"/>
        <v>0</v>
      </c>
      <c r="AF2906" t="str">
        <f t="shared" si="876"/>
        <v/>
      </c>
      <c r="AG2906" s="83">
        <f t="shared" si="877"/>
        <v>0</v>
      </c>
    </row>
    <row r="2907" spans="1:33">
      <c r="A2907" s="40">
        <v>38723</v>
      </c>
      <c r="B2907" s="41" t="s">
        <v>1635</v>
      </c>
      <c r="C2907" s="46"/>
      <c r="D2907" s="1"/>
      <c r="E2907" s="1"/>
      <c r="F2907" s="1"/>
      <c r="G2907" s="1"/>
      <c r="H2907" s="1"/>
      <c r="I2907" s="1"/>
      <c r="J2907" s="2">
        <f t="shared" si="863"/>
        <v>0</v>
      </c>
      <c r="K2907" s="2">
        <f t="shared" si="864"/>
        <v>0</v>
      </c>
      <c r="L2907" s="8">
        <f t="shared" si="878"/>
        <v>38723</v>
      </c>
      <c r="M2907" s="54">
        <f t="shared" si="865"/>
        <v>0</v>
      </c>
      <c r="N2907" s="6">
        <f t="shared" si="866"/>
        <v>0</v>
      </c>
      <c r="O2907" s="6" t="str">
        <f t="shared" si="867"/>
        <v/>
      </c>
      <c r="P2907" s="29"/>
      <c r="Q2907" s="54">
        <f t="shared" si="868"/>
        <v>1</v>
      </c>
      <c r="R2907" s="6">
        <f t="shared" si="869"/>
        <v>-47.098718914845513</v>
      </c>
      <c r="S2907" s="6">
        <f t="shared" si="870"/>
        <v>0.5024399286840785</v>
      </c>
      <c r="T2907" s="29"/>
      <c r="U2907" s="6">
        <f t="shared" si="871"/>
        <v>38723</v>
      </c>
      <c r="V2907" s="55">
        <f t="shared" si="872"/>
        <v>38723</v>
      </c>
      <c r="W2907" s="6">
        <f t="shared" si="879"/>
        <v>0</v>
      </c>
      <c r="X2907" s="83">
        <f t="shared" si="880"/>
        <v>-47.098718914845513</v>
      </c>
      <c r="AA2907" s="29">
        <f t="shared" si="862"/>
        <v>0</v>
      </c>
      <c r="AC2907" s="56">
        <f t="shared" si="873"/>
        <v>0</v>
      </c>
      <c r="AD2907">
        <f t="shared" si="874"/>
        <v>0</v>
      </c>
      <c r="AE2907">
        <f t="shared" si="875"/>
        <v>0</v>
      </c>
      <c r="AF2907" t="str">
        <f t="shared" si="876"/>
        <v/>
      </c>
      <c r="AG2907" s="83">
        <f t="shared" si="877"/>
        <v>0</v>
      </c>
    </row>
    <row r="2908" spans="1:33">
      <c r="A2908" s="40">
        <v>38726</v>
      </c>
      <c r="B2908" s="41" t="s">
        <v>1634</v>
      </c>
      <c r="C2908" s="46"/>
      <c r="D2908" s="1"/>
      <c r="E2908" s="1"/>
      <c r="F2908" s="1"/>
      <c r="G2908" s="1"/>
      <c r="H2908" s="1"/>
      <c r="I2908" s="1"/>
      <c r="J2908" s="2">
        <f t="shared" si="863"/>
        <v>1</v>
      </c>
      <c r="K2908" s="2">
        <f t="shared" si="864"/>
        <v>-1000</v>
      </c>
      <c r="L2908" s="8">
        <f t="shared" si="878"/>
        <v>38726</v>
      </c>
      <c r="M2908" s="54">
        <f t="shared" si="865"/>
        <v>1</v>
      </c>
      <c r="N2908" s="6">
        <f t="shared" si="866"/>
        <v>-1000</v>
      </c>
      <c r="O2908" s="6">
        <f t="shared" si="867"/>
        <v>10.712372790573113</v>
      </c>
      <c r="P2908" s="29"/>
      <c r="Q2908" s="54">
        <f t="shared" si="868"/>
        <v>1</v>
      </c>
      <c r="R2908" s="6">
        <f t="shared" si="869"/>
        <v>-47.098718914845513</v>
      </c>
      <c r="S2908" s="6">
        <f t="shared" si="870"/>
        <v>0.50453903497424224</v>
      </c>
      <c r="T2908" s="29"/>
      <c r="U2908" s="6">
        <f t="shared" si="871"/>
        <v>38726</v>
      </c>
      <c r="V2908" s="55">
        <f t="shared" si="872"/>
        <v>38726</v>
      </c>
      <c r="W2908" s="6">
        <f t="shared" si="879"/>
        <v>-1000</v>
      </c>
      <c r="X2908" s="83">
        <f t="shared" si="880"/>
        <v>-47.098718914845513</v>
      </c>
      <c r="AA2908" s="29">
        <f t="shared" si="862"/>
        <v>0</v>
      </c>
      <c r="AC2908" s="56">
        <f t="shared" si="873"/>
        <v>1</v>
      </c>
      <c r="AD2908">
        <f t="shared" si="874"/>
        <v>1</v>
      </c>
      <c r="AE2908">
        <f t="shared" si="875"/>
        <v>-2976.1904761904761</v>
      </c>
      <c r="AF2908">
        <f t="shared" si="876"/>
        <v>31.882061876705691</v>
      </c>
      <c r="AG2908" s="83">
        <f t="shared" si="877"/>
        <v>-2976.1904761904761</v>
      </c>
    </row>
    <row r="2909" spans="1:33">
      <c r="A2909" s="40">
        <v>38727</v>
      </c>
      <c r="B2909" s="41" t="s">
        <v>1633</v>
      </c>
      <c r="C2909" s="46"/>
      <c r="D2909" s="1"/>
      <c r="E2909" s="1"/>
      <c r="F2909" s="1"/>
      <c r="G2909" s="1"/>
      <c r="H2909" s="1"/>
      <c r="I2909" s="1"/>
      <c r="J2909" s="2">
        <f t="shared" si="863"/>
        <v>0</v>
      </c>
      <c r="K2909" s="2">
        <f t="shared" si="864"/>
        <v>0</v>
      </c>
      <c r="L2909" s="8">
        <f t="shared" si="878"/>
        <v>38727</v>
      </c>
      <c r="M2909" s="54">
        <f t="shared" si="865"/>
        <v>0</v>
      </c>
      <c r="N2909" s="6">
        <f t="shared" si="866"/>
        <v>0</v>
      </c>
      <c r="O2909" s="6" t="str">
        <f t="shared" si="867"/>
        <v/>
      </c>
      <c r="P2909" s="29"/>
      <c r="Q2909" s="54">
        <f t="shared" si="868"/>
        <v>1</v>
      </c>
      <c r="R2909" s="6">
        <f t="shared" si="869"/>
        <v>-47.098718914845513</v>
      </c>
      <c r="S2909" s="6">
        <f t="shared" si="870"/>
        <v>0.51083209235190363</v>
      </c>
      <c r="T2909" s="29"/>
      <c r="U2909" s="6">
        <f t="shared" si="871"/>
        <v>38727</v>
      </c>
      <c r="V2909" s="55">
        <f t="shared" si="872"/>
        <v>38727</v>
      </c>
      <c r="W2909" s="6">
        <f t="shared" si="879"/>
        <v>0</v>
      </c>
      <c r="X2909" s="83">
        <f t="shared" si="880"/>
        <v>-47.098718914845513</v>
      </c>
      <c r="AA2909" s="29">
        <f t="shared" si="862"/>
        <v>0</v>
      </c>
      <c r="AC2909" s="56">
        <f t="shared" si="873"/>
        <v>0</v>
      </c>
      <c r="AD2909">
        <f t="shared" si="874"/>
        <v>0</v>
      </c>
      <c r="AE2909">
        <f t="shared" si="875"/>
        <v>0</v>
      </c>
      <c r="AF2909" t="str">
        <f t="shared" si="876"/>
        <v/>
      </c>
      <c r="AG2909" s="83">
        <f t="shared" si="877"/>
        <v>0</v>
      </c>
    </row>
    <row r="2910" spans="1:33">
      <c r="A2910" s="40">
        <v>38728</v>
      </c>
      <c r="B2910" s="41" t="s">
        <v>1633</v>
      </c>
      <c r="C2910" s="46"/>
      <c r="D2910" s="1"/>
      <c r="E2910" s="1"/>
      <c r="F2910" s="1"/>
      <c r="G2910" s="1"/>
      <c r="H2910" s="1"/>
      <c r="I2910" s="1"/>
      <c r="J2910" s="2">
        <f t="shared" si="863"/>
        <v>0</v>
      </c>
      <c r="K2910" s="2">
        <f t="shared" si="864"/>
        <v>0</v>
      </c>
      <c r="L2910" s="8">
        <f t="shared" si="878"/>
        <v>38728</v>
      </c>
      <c r="M2910" s="54">
        <f t="shared" si="865"/>
        <v>0</v>
      </c>
      <c r="N2910" s="6">
        <f t="shared" si="866"/>
        <v>0</v>
      </c>
      <c r="O2910" s="6" t="str">
        <f t="shared" si="867"/>
        <v/>
      </c>
      <c r="P2910" s="29"/>
      <c r="Q2910" s="54">
        <f t="shared" si="868"/>
        <v>1</v>
      </c>
      <c r="R2910" s="6">
        <f t="shared" si="869"/>
        <v>-47.098718914845513</v>
      </c>
      <c r="S2910" s="6">
        <f t="shared" si="870"/>
        <v>0.51083209235190363</v>
      </c>
      <c r="T2910" s="29"/>
      <c r="U2910" s="6">
        <f t="shared" si="871"/>
        <v>38728</v>
      </c>
      <c r="V2910" s="55">
        <f t="shared" si="872"/>
        <v>38728</v>
      </c>
      <c r="W2910" s="6">
        <f t="shared" si="879"/>
        <v>0</v>
      </c>
      <c r="X2910" s="83">
        <f t="shared" si="880"/>
        <v>-47.098718914845513</v>
      </c>
      <c r="AA2910" s="29">
        <f t="shared" si="862"/>
        <v>0</v>
      </c>
      <c r="AC2910" s="56">
        <f t="shared" si="873"/>
        <v>0</v>
      </c>
      <c r="AD2910">
        <f t="shared" si="874"/>
        <v>0</v>
      </c>
      <c r="AE2910">
        <f t="shared" si="875"/>
        <v>0</v>
      </c>
      <c r="AF2910" t="str">
        <f t="shared" si="876"/>
        <v/>
      </c>
      <c r="AG2910" s="83">
        <f t="shared" si="877"/>
        <v>0</v>
      </c>
    </row>
    <row r="2911" spans="1:33">
      <c r="A2911" s="40">
        <v>38729</v>
      </c>
      <c r="B2911" s="41" t="s">
        <v>1632</v>
      </c>
      <c r="C2911" s="46"/>
      <c r="D2911" s="1"/>
      <c r="E2911" s="1"/>
      <c r="F2911" s="1"/>
      <c r="G2911" s="1"/>
      <c r="H2911" s="1"/>
      <c r="I2911" s="1"/>
      <c r="J2911" s="2">
        <f t="shared" si="863"/>
        <v>0</v>
      </c>
      <c r="K2911" s="2">
        <f t="shared" si="864"/>
        <v>0</v>
      </c>
      <c r="L2911" s="8">
        <f t="shared" si="878"/>
        <v>38729</v>
      </c>
      <c r="M2911" s="54">
        <f t="shared" si="865"/>
        <v>0</v>
      </c>
      <c r="N2911" s="6">
        <f t="shared" si="866"/>
        <v>0</v>
      </c>
      <c r="O2911" s="6" t="str">
        <f t="shared" si="867"/>
        <v/>
      </c>
      <c r="P2911" s="29"/>
      <c r="Q2911" s="54">
        <f t="shared" si="868"/>
        <v>1</v>
      </c>
      <c r="R2911" s="6">
        <f t="shared" si="869"/>
        <v>-47.098718914845513</v>
      </c>
      <c r="S2911" s="6">
        <f t="shared" si="870"/>
        <v>0.51199824888406908</v>
      </c>
      <c r="T2911" s="29"/>
      <c r="U2911" s="6">
        <f t="shared" si="871"/>
        <v>38729</v>
      </c>
      <c r="V2911" s="55">
        <f t="shared" si="872"/>
        <v>38729</v>
      </c>
      <c r="W2911" s="6">
        <f t="shared" si="879"/>
        <v>0</v>
      </c>
      <c r="X2911" s="83">
        <f t="shared" si="880"/>
        <v>-47.098718914845513</v>
      </c>
      <c r="AA2911" s="29">
        <f t="shared" si="862"/>
        <v>0</v>
      </c>
      <c r="AC2911" s="56">
        <f t="shared" si="873"/>
        <v>0</v>
      </c>
      <c r="AD2911">
        <f t="shared" si="874"/>
        <v>0</v>
      </c>
      <c r="AE2911">
        <f t="shared" si="875"/>
        <v>0</v>
      </c>
      <c r="AF2911" t="str">
        <f t="shared" si="876"/>
        <v/>
      </c>
      <c r="AG2911" s="83">
        <f t="shared" si="877"/>
        <v>0</v>
      </c>
    </row>
    <row r="2912" spans="1:33">
      <c r="A2912" s="40">
        <v>38730</v>
      </c>
      <c r="B2912" s="41" t="s">
        <v>1631</v>
      </c>
      <c r="C2912" s="46"/>
      <c r="D2912" s="1"/>
      <c r="E2912" s="1"/>
      <c r="F2912" s="1"/>
      <c r="G2912" s="1"/>
      <c r="H2912" s="1"/>
      <c r="I2912" s="1"/>
      <c r="J2912" s="2">
        <f t="shared" si="863"/>
        <v>0</v>
      </c>
      <c r="K2912" s="2">
        <f t="shared" si="864"/>
        <v>0</v>
      </c>
      <c r="L2912" s="8">
        <f t="shared" si="878"/>
        <v>38730</v>
      </c>
      <c r="M2912" s="54">
        <f t="shared" si="865"/>
        <v>0</v>
      </c>
      <c r="N2912" s="6">
        <f t="shared" si="866"/>
        <v>0</v>
      </c>
      <c r="O2912" s="6" t="str">
        <f t="shared" si="867"/>
        <v/>
      </c>
      <c r="P2912" s="29"/>
      <c r="Q2912" s="54">
        <f t="shared" si="868"/>
        <v>1</v>
      </c>
      <c r="R2912" s="6">
        <f t="shared" si="869"/>
        <v>-47.098718914845513</v>
      </c>
      <c r="S2912" s="6">
        <f t="shared" si="870"/>
        <v>0.51238815181511654</v>
      </c>
      <c r="T2912" s="29"/>
      <c r="U2912" s="6">
        <f t="shared" si="871"/>
        <v>38730</v>
      </c>
      <c r="V2912" s="55">
        <f t="shared" si="872"/>
        <v>38730</v>
      </c>
      <c r="W2912" s="6">
        <f t="shared" si="879"/>
        <v>0</v>
      </c>
      <c r="X2912" s="83">
        <f t="shared" si="880"/>
        <v>-47.098718914845513</v>
      </c>
      <c r="AA2912" s="29">
        <f t="shared" si="862"/>
        <v>0</v>
      </c>
      <c r="AC2912" s="56">
        <f t="shared" si="873"/>
        <v>0</v>
      </c>
      <c r="AD2912">
        <f t="shared" si="874"/>
        <v>0</v>
      </c>
      <c r="AE2912">
        <f t="shared" si="875"/>
        <v>0</v>
      </c>
      <c r="AF2912" t="str">
        <f t="shared" si="876"/>
        <v/>
      </c>
      <c r="AG2912" s="83">
        <f t="shared" si="877"/>
        <v>0</v>
      </c>
    </row>
    <row r="2913" spans="1:33">
      <c r="A2913" s="40">
        <v>38733</v>
      </c>
      <c r="B2913" s="41" t="s">
        <v>1630</v>
      </c>
      <c r="C2913" s="46"/>
      <c r="D2913" s="1"/>
      <c r="E2913" s="1"/>
      <c r="F2913" s="1"/>
      <c r="G2913" s="1"/>
      <c r="H2913" s="1"/>
      <c r="I2913" s="1"/>
      <c r="J2913" s="2">
        <f t="shared" si="863"/>
        <v>0</v>
      </c>
      <c r="K2913" s="2">
        <f t="shared" si="864"/>
        <v>0</v>
      </c>
      <c r="L2913" s="8">
        <f t="shared" si="878"/>
        <v>38733</v>
      </c>
      <c r="M2913" s="54">
        <f t="shared" si="865"/>
        <v>0</v>
      </c>
      <c r="N2913" s="6">
        <f t="shared" si="866"/>
        <v>0</v>
      </c>
      <c r="O2913" s="6" t="str">
        <f t="shared" si="867"/>
        <v/>
      </c>
      <c r="P2913" s="29"/>
      <c r="Q2913" s="54">
        <f t="shared" si="868"/>
        <v>1</v>
      </c>
      <c r="R2913" s="6">
        <f t="shared" si="869"/>
        <v>-47.098718914845513</v>
      </c>
      <c r="S2913" s="6">
        <f t="shared" si="870"/>
        <v>0.51535965548578089</v>
      </c>
      <c r="T2913" s="29"/>
      <c r="U2913" s="6">
        <f t="shared" si="871"/>
        <v>38733</v>
      </c>
      <c r="V2913" s="55">
        <f t="shared" si="872"/>
        <v>38733</v>
      </c>
      <c r="W2913" s="6">
        <f t="shared" si="879"/>
        <v>0</v>
      </c>
      <c r="X2913" s="83">
        <f t="shared" si="880"/>
        <v>-47.098718914845513</v>
      </c>
      <c r="AA2913" s="29">
        <f t="shared" si="862"/>
        <v>0</v>
      </c>
      <c r="AC2913" s="56">
        <f t="shared" si="873"/>
        <v>0</v>
      </c>
      <c r="AD2913">
        <f t="shared" si="874"/>
        <v>0</v>
      </c>
      <c r="AE2913">
        <f t="shared" si="875"/>
        <v>0</v>
      </c>
      <c r="AF2913" t="str">
        <f t="shared" si="876"/>
        <v/>
      </c>
      <c r="AG2913" s="83">
        <f t="shared" si="877"/>
        <v>0</v>
      </c>
    </row>
    <row r="2914" spans="1:33">
      <c r="A2914" s="40">
        <v>38734</v>
      </c>
      <c r="B2914" s="41" t="s">
        <v>1629</v>
      </c>
      <c r="C2914" s="46"/>
      <c r="D2914" s="1"/>
      <c r="E2914" s="1"/>
      <c r="F2914" s="1"/>
      <c r="G2914" s="1"/>
      <c r="H2914" s="1"/>
      <c r="I2914" s="1"/>
      <c r="J2914" s="2">
        <f t="shared" si="863"/>
        <v>0</v>
      </c>
      <c r="K2914" s="2">
        <f t="shared" si="864"/>
        <v>0</v>
      </c>
      <c r="L2914" s="8">
        <f t="shared" si="878"/>
        <v>38734</v>
      </c>
      <c r="M2914" s="54">
        <f t="shared" si="865"/>
        <v>0</v>
      </c>
      <c r="N2914" s="6">
        <f t="shared" si="866"/>
        <v>0</v>
      </c>
      <c r="O2914" s="6" t="str">
        <f t="shared" si="867"/>
        <v/>
      </c>
      <c r="P2914" s="29"/>
      <c r="Q2914" s="54">
        <f t="shared" si="868"/>
        <v>1</v>
      </c>
      <c r="R2914" s="6">
        <f t="shared" si="869"/>
        <v>-47.098718914845513</v>
      </c>
      <c r="S2914" s="6">
        <f t="shared" si="870"/>
        <v>0.51694346301004845</v>
      </c>
      <c r="T2914" s="29"/>
      <c r="U2914" s="6">
        <f t="shared" si="871"/>
        <v>38734</v>
      </c>
      <c r="V2914" s="55">
        <f t="shared" si="872"/>
        <v>38734</v>
      </c>
      <c r="W2914" s="6">
        <f t="shared" si="879"/>
        <v>0</v>
      </c>
      <c r="X2914" s="83">
        <f t="shared" si="880"/>
        <v>-47.098718914845513</v>
      </c>
      <c r="AA2914" s="29">
        <f t="shared" si="862"/>
        <v>0</v>
      </c>
      <c r="AC2914" s="56">
        <f t="shared" si="873"/>
        <v>0</v>
      </c>
      <c r="AD2914">
        <f t="shared" si="874"/>
        <v>0</v>
      </c>
      <c r="AE2914">
        <f t="shared" si="875"/>
        <v>0</v>
      </c>
      <c r="AF2914" t="str">
        <f t="shared" si="876"/>
        <v/>
      </c>
      <c r="AG2914" s="83">
        <f t="shared" si="877"/>
        <v>0</v>
      </c>
    </row>
    <row r="2915" spans="1:33">
      <c r="A2915" s="40">
        <v>38735</v>
      </c>
      <c r="B2915" s="41" t="s">
        <v>1628</v>
      </c>
      <c r="C2915" s="46"/>
      <c r="D2915" s="1"/>
      <c r="E2915" s="1"/>
      <c r="F2915" s="1"/>
      <c r="G2915" s="1"/>
      <c r="H2915" s="1"/>
      <c r="I2915" s="1"/>
      <c r="J2915" s="2">
        <f t="shared" si="863"/>
        <v>0</v>
      </c>
      <c r="K2915" s="2">
        <f t="shared" si="864"/>
        <v>0</v>
      </c>
      <c r="L2915" s="8">
        <f t="shared" si="878"/>
        <v>38735</v>
      </c>
      <c r="M2915" s="54">
        <f t="shared" si="865"/>
        <v>0</v>
      </c>
      <c r="N2915" s="6">
        <f t="shared" si="866"/>
        <v>0</v>
      </c>
      <c r="O2915" s="6" t="str">
        <f t="shared" si="867"/>
        <v/>
      </c>
      <c r="P2915" s="29"/>
      <c r="Q2915" s="54">
        <f t="shared" si="868"/>
        <v>1</v>
      </c>
      <c r="R2915" s="6">
        <f t="shared" si="869"/>
        <v>-47.098718914845513</v>
      </c>
      <c r="S2915" s="6">
        <f t="shared" si="870"/>
        <v>0.52042783331321008</v>
      </c>
      <c r="T2915" s="29"/>
      <c r="U2915" s="6">
        <f t="shared" si="871"/>
        <v>38735</v>
      </c>
      <c r="V2915" s="55">
        <f t="shared" si="872"/>
        <v>38735</v>
      </c>
      <c r="W2915" s="6">
        <f t="shared" si="879"/>
        <v>0</v>
      </c>
      <c r="X2915" s="83">
        <f t="shared" si="880"/>
        <v>-47.098718914845513</v>
      </c>
      <c r="AA2915" s="29">
        <f t="shared" si="862"/>
        <v>0</v>
      </c>
      <c r="AC2915" s="56">
        <f t="shared" si="873"/>
        <v>0</v>
      </c>
      <c r="AD2915">
        <f t="shared" si="874"/>
        <v>0</v>
      </c>
      <c r="AE2915">
        <f t="shared" si="875"/>
        <v>0</v>
      </c>
      <c r="AF2915" t="str">
        <f t="shared" si="876"/>
        <v/>
      </c>
      <c r="AG2915" s="83">
        <f t="shared" si="877"/>
        <v>0</v>
      </c>
    </row>
    <row r="2916" spans="1:33">
      <c r="A2916" s="40">
        <v>38736</v>
      </c>
      <c r="B2916" s="41" t="s">
        <v>1627</v>
      </c>
      <c r="C2916" s="46"/>
      <c r="D2916" s="1"/>
      <c r="E2916" s="1"/>
      <c r="F2916" s="1"/>
      <c r="G2916" s="1"/>
      <c r="H2916" s="1"/>
      <c r="I2916" s="1"/>
      <c r="J2916" s="2">
        <f t="shared" si="863"/>
        <v>0</v>
      </c>
      <c r="K2916" s="2">
        <f t="shared" si="864"/>
        <v>0</v>
      </c>
      <c r="L2916" s="8">
        <f t="shared" si="878"/>
        <v>38736</v>
      </c>
      <c r="M2916" s="54">
        <f t="shared" si="865"/>
        <v>0</v>
      </c>
      <c r="N2916" s="6">
        <f t="shared" si="866"/>
        <v>0</v>
      </c>
      <c r="O2916" s="6" t="str">
        <f t="shared" si="867"/>
        <v/>
      </c>
      <c r="P2916" s="29"/>
      <c r="Q2916" s="54">
        <f t="shared" si="868"/>
        <v>1</v>
      </c>
      <c r="R2916" s="6">
        <f t="shared" si="869"/>
        <v>-47.098718914845513</v>
      </c>
      <c r="S2916" s="6">
        <f t="shared" si="870"/>
        <v>0.51094292595840218</v>
      </c>
      <c r="T2916" s="29"/>
      <c r="U2916" s="6">
        <f t="shared" si="871"/>
        <v>38736</v>
      </c>
      <c r="V2916" s="55">
        <f t="shared" si="872"/>
        <v>38736</v>
      </c>
      <c r="W2916" s="6">
        <f t="shared" si="879"/>
        <v>0</v>
      </c>
      <c r="X2916" s="83">
        <f t="shared" si="880"/>
        <v>-47.098718914845513</v>
      </c>
      <c r="AA2916" s="29">
        <f t="shared" si="862"/>
        <v>0</v>
      </c>
      <c r="AC2916" s="56">
        <f t="shared" si="873"/>
        <v>0</v>
      </c>
      <c r="AD2916">
        <f t="shared" si="874"/>
        <v>0</v>
      </c>
      <c r="AE2916">
        <f t="shared" si="875"/>
        <v>0</v>
      </c>
      <c r="AF2916" t="str">
        <f t="shared" si="876"/>
        <v/>
      </c>
      <c r="AG2916" s="83">
        <f t="shared" si="877"/>
        <v>0</v>
      </c>
    </row>
    <row r="2917" spans="1:33">
      <c r="A2917" s="40">
        <v>38737</v>
      </c>
      <c r="B2917" s="41" t="s">
        <v>1626</v>
      </c>
      <c r="C2917" s="46"/>
      <c r="D2917" s="1"/>
      <c r="E2917" s="1"/>
      <c r="F2917" s="1"/>
      <c r="G2917" s="1"/>
      <c r="H2917" s="1"/>
      <c r="I2917" s="1"/>
      <c r="J2917" s="2">
        <f t="shared" si="863"/>
        <v>0</v>
      </c>
      <c r="K2917" s="2">
        <f t="shared" si="864"/>
        <v>0</v>
      </c>
      <c r="L2917" s="8">
        <f t="shared" si="878"/>
        <v>38737</v>
      </c>
      <c r="M2917" s="54">
        <f t="shared" si="865"/>
        <v>0</v>
      </c>
      <c r="N2917" s="6">
        <f t="shared" si="866"/>
        <v>0</v>
      </c>
      <c r="O2917" s="6" t="str">
        <f t="shared" si="867"/>
        <v/>
      </c>
      <c r="P2917" s="29"/>
      <c r="Q2917" s="54">
        <f t="shared" si="868"/>
        <v>1</v>
      </c>
      <c r="R2917" s="6">
        <f t="shared" si="869"/>
        <v>-47.098718914845513</v>
      </c>
      <c r="S2917" s="6">
        <f t="shared" si="870"/>
        <v>0.50480942030916953</v>
      </c>
      <c r="T2917" s="29"/>
      <c r="U2917" s="6">
        <f t="shared" si="871"/>
        <v>38737</v>
      </c>
      <c r="V2917" s="55">
        <f t="shared" si="872"/>
        <v>38737</v>
      </c>
      <c r="W2917" s="6">
        <f t="shared" si="879"/>
        <v>0</v>
      </c>
      <c r="X2917" s="83">
        <f t="shared" si="880"/>
        <v>-47.098718914845513</v>
      </c>
      <c r="AA2917" s="29">
        <f t="shared" si="862"/>
        <v>0</v>
      </c>
      <c r="AC2917" s="56">
        <f t="shared" si="873"/>
        <v>0</v>
      </c>
      <c r="AD2917">
        <f t="shared" si="874"/>
        <v>0</v>
      </c>
      <c r="AE2917">
        <f t="shared" si="875"/>
        <v>0</v>
      </c>
      <c r="AF2917" t="str">
        <f t="shared" si="876"/>
        <v/>
      </c>
      <c r="AG2917" s="83">
        <f t="shared" si="877"/>
        <v>0</v>
      </c>
    </row>
    <row r="2918" spans="1:33">
      <c r="A2918" s="40">
        <v>38740</v>
      </c>
      <c r="B2918" s="41" t="s">
        <v>1625</v>
      </c>
      <c r="C2918" s="46"/>
      <c r="D2918" s="1"/>
      <c r="E2918" s="1"/>
      <c r="F2918" s="1"/>
      <c r="G2918" s="1"/>
      <c r="H2918" s="1"/>
      <c r="I2918" s="1"/>
      <c r="J2918" s="2">
        <f t="shared" si="863"/>
        <v>0</v>
      </c>
      <c r="K2918" s="2">
        <f t="shared" si="864"/>
        <v>0</v>
      </c>
      <c r="L2918" s="8">
        <f t="shared" si="878"/>
        <v>38740</v>
      </c>
      <c r="M2918" s="54">
        <f t="shared" si="865"/>
        <v>0</v>
      </c>
      <c r="N2918" s="6">
        <f t="shared" si="866"/>
        <v>0</v>
      </c>
      <c r="O2918" s="6" t="str">
        <f t="shared" si="867"/>
        <v/>
      </c>
      <c r="P2918" s="29"/>
      <c r="Q2918" s="54">
        <f t="shared" si="868"/>
        <v>1</v>
      </c>
      <c r="R2918" s="6">
        <f t="shared" si="869"/>
        <v>-47.098718914845513</v>
      </c>
      <c r="S2918" s="6">
        <f t="shared" si="870"/>
        <v>0.50791242224571886</v>
      </c>
      <c r="T2918" s="29"/>
      <c r="U2918" s="6">
        <f t="shared" si="871"/>
        <v>38740</v>
      </c>
      <c r="V2918" s="55">
        <f t="shared" si="872"/>
        <v>38740</v>
      </c>
      <c r="W2918" s="6">
        <f t="shared" si="879"/>
        <v>0</v>
      </c>
      <c r="X2918" s="83">
        <f t="shared" si="880"/>
        <v>-47.098718914845513</v>
      </c>
      <c r="AA2918" s="29">
        <f t="shared" si="862"/>
        <v>0</v>
      </c>
      <c r="AC2918" s="56">
        <f t="shared" si="873"/>
        <v>0</v>
      </c>
      <c r="AD2918">
        <f t="shared" si="874"/>
        <v>0</v>
      </c>
      <c r="AE2918">
        <f t="shared" si="875"/>
        <v>0</v>
      </c>
      <c r="AF2918" t="str">
        <f t="shared" si="876"/>
        <v/>
      </c>
      <c r="AG2918" s="83">
        <f t="shared" si="877"/>
        <v>0</v>
      </c>
    </row>
    <row r="2919" spans="1:33">
      <c r="A2919" s="40">
        <v>38741</v>
      </c>
      <c r="B2919" s="41" t="s">
        <v>1624</v>
      </c>
      <c r="C2919" s="46"/>
      <c r="D2919" s="1"/>
      <c r="E2919" s="1"/>
      <c r="F2919" s="1"/>
      <c r="G2919" s="1"/>
      <c r="H2919" s="1"/>
      <c r="I2919" s="1"/>
      <c r="J2919" s="2">
        <f t="shared" si="863"/>
        <v>0</v>
      </c>
      <c r="K2919" s="2">
        <f t="shared" si="864"/>
        <v>0</v>
      </c>
      <c r="L2919" s="8">
        <f t="shared" si="878"/>
        <v>38741</v>
      </c>
      <c r="M2919" s="54">
        <f t="shared" si="865"/>
        <v>0</v>
      </c>
      <c r="N2919" s="6">
        <f t="shared" si="866"/>
        <v>0</v>
      </c>
      <c r="O2919" s="6" t="str">
        <f t="shared" si="867"/>
        <v/>
      </c>
      <c r="P2919" s="29"/>
      <c r="Q2919" s="54">
        <f t="shared" si="868"/>
        <v>1</v>
      </c>
      <c r="R2919" s="6">
        <f t="shared" si="869"/>
        <v>-47.098718914845513</v>
      </c>
      <c r="S2919" s="6">
        <f t="shared" si="870"/>
        <v>0.50356804142890532</v>
      </c>
      <c r="T2919" s="29"/>
      <c r="U2919" s="6">
        <f t="shared" si="871"/>
        <v>38741</v>
      </c>
      <c r="V2919" s="55">
        <f t="shared" si="872"/>
        <v>38741</v>
      </c>
      <c r="W2919" s="6">
        <f t="shared" si="879"/>
        <v>0</v>
      </c>
      <c r="X2919" s="83">
        <f t="shared" si="880"/>
        <v>-47.098718914845513</v>
      </c>
      <c r="AA2919" s="29">
        <f t="shared" si="862"/>
        <v>0</v>
      </c>
      <c r="AC2919" s="56">
        <f t="shared" si="873"/>
        <v>0</v>
      </c>
      <c r="AD2919">
        <f t="shared" si="874"/>
        <v>0</v>
      </c>
      <c r="AE2919">
        <f t="shared" si="875"/>
        <v>0</v>
      </c>
      <c r="AF2919" t="str">
        <f t="shared" si="876"/>
        <v/>
      </c>
      <c r="AG2919" s="83">
        <f t="shared" si="877"/>
        <v>0</v>
      </c>
    </row>
    <row r="2920" spans="1:33">
      <c r="A2920" s="40">
        <v>38742</v>
      </c>
      <c r="B2920" s="41" t="s">
        <v>1624</v>
      </c>
      <c r="C2920" s="46"/>
      <c r="D2920" s="1"/>
      <c r="E2920" s="1"/>
      <c r="F2920" s="1"/>
      <c r="G2920" s="1"/>
      <c r="H2920" s="1"/>
      <c r="I2920" s="1"/>
      <c r="J2920" s="2">
        <f t="shared" si="863"/>
        <v>0</v>
      </c>
      <c r="K2920" s="2">
        <f t="shared" si="864"/>
        <v>0</v>
      </c>
      <c r="L2920" s="8">
        <f t="shared" si="878"/>
        <v>38742</v>
      </c>
      <c r="M2920" s="54">
        <f t="shared" si="865"/>
        <v>0</v>
      </c>
      <c r="N2920" s="6">
        <f t="shared" si="866"/>
        <v>0</v>
      </c>
      <c r="O2920" s="6" t="str">
        <f t="shared" si="867"/>
        <v/>
      </c>
      <c r="P2920" s="29"/>
      <c r="Q2920" s="54">
        <f t="shared" si="868"/>
        <v>1</v>
      </c>
      <c r="R2920" s="6">
        <f t="shared" si="869"/>
        <v>-47.098718914845513</v>
      </c>
      <c r="S2920" s="6">
        <f t="shared" si="870"/>
        <v>0.50356804142890532</v>
      </c>
      <c r="T2920" s="29"/>
      <c r="U2920" s="6">
        <f t="shared" si="871"/>
        <v>38742</v>
      </c>
      <c r="V2920" s="55">
        <f t="shared" si="872"/>
        <v>38742</v>
      </c>
      <c r="W2920" s="6">
        <f t="shared" si="879"/>
        <v>0</v>
      </c>
      <c r="X2920" s="83">
        <f t="shared" si="880"/>
        <v>-47.098718914845513</v>
      </c>
      <c r="AA2920" s="29">
        <f t="shared" si="862"/>
        <v>0</v>
      </c>
      <c r="AC2920" s="56">
        <f t="shared" si="873"/>
        <v>0</v>
      </c>
      <c r="AD2920">
        <f t="shared" si="874"/>
        <v>0</v>
      </c>
      <c r="AE2920">
        <f t="shared" si="875"/>
        <v>0</v>
      </c>
      <c r="AF2920" t="str">
        <f t="shared" si="876"/>
        <v/>
      </c>
      <c r="AG2920" s="83">
        <f t="shared" si="877"/>
        <v>0</v>
      </c>
    </row>
    <row r="2921" spans="1:33">
      <c r="A2921" s="40">
        <v>38744</v>
      </c>
      <c r="B2921" s="41" t="s">
        <v>1623</v>
      </c>
      <c r="C2921" s="46"/>
      <c r="D2921" s="1"/>
      <c r="E2921" s="1"/>
      <c r="F2921" s="1"/>
      <c r="G2921" s="1"/>
      <c r="H2921" s="1"/>
      <c r="I2921" s="1"/>
      <c r="J2921" s="2">
        <f t="shared" si="863"/>
        <v>0</v>
      </c>
      <c r="K2921" s="2">
        <f t="shared" si="864"/>
        <v>0</v>
      </c>
      <c r="L2921" s="8">
        <f t="shared" si="878"/>
        <v>38744</v>
      </c>
      <c r="M2921" s="54">
        <f t="shared" si="865"/>
        <v>0</v>
      </c>
      <c r="N2921" s="6">
        <f t="shared" si="866"/>
        <v>0</v>
      </c>
      <c r="O2921" s="6" t="str">
        <f t="shared" si="867"/>
        <v/>
      </c>
      <c r="P2921" s="29"/>
      <c r="Q2921" s="54">
        <f t="shared" si="868"/>
        <v>1</v>
      </c>
      <c r="R2921" s="6">
        <f t="shared" si="869"/>
        <v>-47.098718914845513</v>
      </c>
      <c r="S2921" s="6">
        <f t="shared" si="870"/>
        <v>0.48898171630861209</v>
      </c>
      <c r="T2921" s="29"/>
      <c r="U2921" s="6">
        <f t="shared" si="871"/>
        <v>38744</v>
      </c>
      <c r="V2921" s="55">
        <f t="shared" si="872"/>
        <v>38744</v>
      </c>
      <c r="W2921" s="6">
        <f t="shared" si="879"/>
        <v>0</v>
      </c>
      <c r="X2921" s="83">
        <f t="shared" si="880"/>
        <v>-47.098718914845513</v>
      </c>
      <c r="AA2921" s="29">
        <f t="shared" si="862"/>
        <v>0</v>
      </c>
      <c r="AC2921" s="56">
        <f t="shared" si="873"/>
        <v>0</v>
      </c>
      <c r="AD2921">
        <f t="shared" si="874"/>
        <v>0</v>
      </c>
      <c r="AE2921">
        <f t="shared" si="875"/>
        <v>0</v>
      </c>
      <c r="AF2921" t="str">
        <f t="shared" si="876"/>
        <v/>
      </c>
      <c r="AG2921" s="83">
        <f t="shared" si="877"/>
        <v>0</v>
      </c>
    </row>
    <row r="2922" spans="1:33">
      <c r="A2922" s="40">
        <v>38747</v>
      </c>
      <c r="B2922" s="41" t="s">
        <v>1622</v>
      </c>
      <c r="C2922" s="46"/>
      <c r="D2922" s="1"/>
      <c r="E2922" s="1"/>
      <c r="F2922" s="1"/>
      <c r="G2922" s="1"/>
      <c r="H2922" s="1"/>
      <c r="I2922" s="1"/>
      <c r="J2922" s="2">
        <f t="shared" si="863"/>
        <v>0</v>
      </c>
      <c r="K2922" s="2">
        <f t="shared" si="864"/>
        <v>0</v>
      </c>
      <c r="L2922" s="8">
        <f t="shared" si="878"/>
        <v>38747</v>
      </c>
      <c r="M2922" s="54">
        <f t="shared" si="865"/>
        <v>0</v>
      </c>
      <c r="N2922" s="6">
        <f t="shared" si="866"/>
        <v>0</v>
      </c>
      <c r="O2922" s="6" t="str">
        <f t="shared" si="867"/>
        <v/>
      </c>
      <c r="P2922" s="29"/>
      <c r="Q2922" s="54">
        <f t="shared" si="868"/>
        <v>1</v>
      </c>
      <c r="R2922" s="6">
        <f t="shared" si="869"/>
        <v>-47.098718914845513</v>
      </c>
      <c r="S2922" s="6">
        <f t="shared" si="870"/>
        <v>0.49266442379545516</v>
      </c>
      <c r="T2922" s="29"/>
      <c r="U2922" s="6">
        <f t="shared" si="871"/>
        <v>38747</v>
      </c>
      <c r="V2922" s="55">
        <f t="shared" si="872"/>
        <v>38747</v>
      </c>
      <c r="W2922" s="6">
        <f t="shared" si="879"/>
        <v>0</v>
      </c>
      <c r="X2922" s="83">
        <f t="shared" si="880"/>
        <v>-47.098718914845513</v>
      </c>
      <c r="AA2922" s="29">
        <f t="shared" si="862"/>
        <v>0</v>
      </c>
      <c r="AC2922" s="56">
        <f t="shared" si="873"/>
        <v>0</v>
      </c>
      <c r="AD2922">
        <f t="shared" si="874"/>
        <v>0</v>
      </c>
      <c r="AE2922">
        <f t="shared" si="875"/>
        <v>0</v>
      </c>
      <c r="AF2922" t="str">
        <f t="shared" si="876"/>
        <v/>
      </c>
      <c r="AG2922" s="83">
        <f t="shared" si="877"/>
        <v>0</v>
      </c>
    </row>
    <row r="2923" spans="1:33">
      <c r="A2923" s="40">
        <v>38748</v>
      </c>
      <c r="B2923" s="41" t="s">
        <v>1621</v>
      </c>
      <c r="C2923" s="46"/>
      <c r="D2923" s="1"/>
      <c r="E2923" s="1"/>
      <c r="F2923" s="1"/>
      <c r="G2923" s="1"/>
      <c r="H2923" s="1"/>
      <c r="I2923" s="1"/>
      <c r="J2923" s="2">
        <f t="shared" si="863"/>
        <v>0</v>
      </c>
      <c r="K2923" s="2">
        <f t="shared" si="864"/>
        <v>0</v>
      </c>
      <c r="L2923" s="8">
        <f t="shared" si="878"/>
        <v>38748</v>
      </c>
      <c r="M2923" s="54">
        <f t="shared" si="865"/>
        <v>0</v>
      </c>
      <c r="N2923" s="6">
        <f t="shared" si="866"/>
        <v>0</v>
      </c>
      <c r="O2923" s="6" t="str">
        <f t="shared" si="867"/>
        <v/>
      </c>
      <c r="P2923" s="29"/>
      <c r="Q2923" s="54">
        <f t="shared" si="868"/>
        <v>1</v>
      </c>
      <c r="R2923" s="6">
        <f t="shared" si="869"/>
        <v>-47.098718914845513</v>
      </c>
      <c r="S2923" s="6">
        <f t="shared" si="870"/>
        <v>0.48721132631473585</v>
      </c>
      <c r="T2923" s="29"/>
      <c r="U2923" s="6">
        <f t="shared" si="871"/>
        <v>38748</v>
      </c>
      <c r="V2923" s="55">
        <f t="shared" si="872"/>
        <v>38748</v>
      </c>
      <c r="W2923" s="6">
        <f t="shared" si="879"/>
        <v>0</v>
      </c>
      <c r="X2923" s="83">
        <f t="shared" si="880"/>
        <v>-47.098718914845513</v>
      </c>
      <c r="AA2923" s="29">
        <f t="shared" si="862"/>
        <v>0</v>
      </c>
      <c r="AC2923" s="56">
        <f t="shared" si="873"/>
        <v>0</v>
      </c>
      <c r="AD2923">
        <f t="shared" si="874"/>
        <v>0</v>
      </c>
      <c r="AE2923">
        <f t="shared" si="875"/>
        <v>0</v>
      </c>
      <c r="AF2923" t="str">
        <f t="shared" si="876"/>
        <v/>
      </c>
      <c r="AG2923" s="83">
        <f t="shared" si="877"/>
        <v>0</v>
      </c>
    </row>
    <row r="2924" spans="1:33">
      <c r="A2924" s="40">
        <v>38749</v>
      </c>
      <c r="B2924" s="41" t="s">
        <v>1620</v>
      </c>
      <c r="C2924" s="46"/>
      <c r="D2924" s="1"/>
      <c r="E2924" s="1"/>
      <c r="F2924" s="1"/>
      <c r="G2924" s="1"/>
      <c r="H2924" s="1"/>
      <c r="I2924" s="1"/>
      <c r="J2924" s="2">
        <f t="shared" si="863"/>
        <v>0</v>
      </c>
      <c r="K2924" s="2">
        <f t="shared" si="864"/>
        <v>0</v>
      </c>
      <c r="L2924" s="8">
        <f t="shared" si="878"/>
        <v>38749</v>
      </c>
      <c r="M2924" s="54">
        <f t="shared" si="865"/>
        <v>0</v>
      </c>
      <c r="N2924" s="6">
        <f t="shared" si="866"/>
        <v>0</v>
      </c>
      <c r="O2924" s="6" t="str">
        <f t="shared" si="867"/>
        <v/>
      </c>
      <c r="P2924" s="29"/>
      <c r="Q2924" s="54">
        <f t="shared" si="868"/>
        <v>1</v>
      </c>
      <c r="R2924" s="6">
        <f t="shared" si="869"/>
        <v>-47.098718914845513</v>
      </c>
      <c r="S2924" s="6">
        <f t="shared" si="870"/>
        <v>0.48801905413786667</v>
      </c>
      <c r="T2924" s="29"/>
      <c r="U2924" s="6">
        <f t="shared" si="871"/>
        <v>38749</v>
      </c>
      <c r="V2924" s="55">
        <f t="shared" si="872"/>
        <v>38749</v>
      </c>
      <c r="W2924" s="6">
        <f t="shared" si="879"/>
        <v>0</v>
      </c>
      <c r="X2924" s="83">
        <f t="shared" si="880"/>
        <v>-47.098718914845513</v>
      </c>
      <c r="AA2924" s="29">
        <f t="shared" si="862"/>
        <v>0</v>
      </c>
      <c r="AC2924" s="56">
        <f t="shared" si="873"/>
        <v>0</v>
      </c>
      <c r="AD2924">
        <f t="shared" si="874"/>
        <v>0</v>
      </c>
      <c r="AE2924">
        <f t="shared" si="875"/>
        <v>0</v>
      </c>
      <c r="AF2924" t="str">
        <f t="shared" si="876"/>
        <v/>
      </c>
      <c r="AG2924" s="83">
        <f t="shared" si="877"/>
        <v>0</v>
      </c>
    </row>
    <row r="2925" spans="1:33">
      <c r="A2925" s="40">
        <v>38750</v>
      </c>
      <c r="B2925" s="41" t="s">
        <v>1619</v>
      </c>
      <c r="C2925" s="46"/>
      <c r="D2925" s="1"/>
      <c r="E2925" s="1"/>
      <c r="F2925" s="1"/>
      <c r="G2925" s="1"/>
      <c r="H2925" s="1"/>
      <c r="I2925" s="1"/>
      <c r="J2925" s="2">
        <f t="shared" si="863"/>
        <v>0</v>
      </c>
      <c r="K2925" s="2">
        <f t="shared" si="864"/>
        <v>0</v>
      </c>
      <c r="L2925" s="8">
        <f t="shared" si="878"/>
        <v>38750</v>
      </c>
      <c r="M2925" s="54">
        <f t="shared" si="865"/>
        <v>0</v>
      </c>
      <c r="N2925" s="6">
        <f t="shared" si="866"/>
        <v>0</v>
      </c>
      <c r="O2925" s="6" t="str">
        <f t="shared" si="867"/>
        <v/>
      </c>
      <c r="P2925" s="29"/>
      <c r="Q2925" s="54">
        <f t="shared" si="868"/>
        <v>1</v>
      </c>
      <c r="R2925" s="6">
        <f t="shared" si="869"/>
        <v>-47.098718914845513</v>
      </c>
      <c r="S2925" s="6">
        <f t="shared" si="870"/>
        <v>0.48872801613412381</v>
      </c>
      <c r="T2925" s="29"/>
      <c r="U2925" s="6">
        <f t="shared" si="871"/>
        <v>38750</v>
      </c>
      <c r="V2925" s="55">
        <f t="shared" si="872"/>
        <v>38750</v>
      </c>
      <c r="W2925" s="6">
        <f t="shared" si="879"/>
        <v>0</v>
      </c>
      <c r="X2925" s="83">
        <f t="shared" si="880"/>
        <v>-47.098718914845513</v>
      </c>
      <c r="AA2925" s="29">
        <f t="shared" si="862"/>
        <v>0</v>
      </c>
      <c r="AC2925" s="56">
        <f t="shared" si="873"/>
        <v>0</v>
      </c>
      <c r="AD2925">
        <f t="shared" si="874"/>
        <v>0</v>
      </c>
      <c r="AE2925">
        <f t="shared" si="875"/>
        <v>0</v>
      </c>
      <c r="AF2925" t="str">
        <f t="shared" si="876"/>
        <v/>
      </c>
      <c r="AG2925" s="83">
        <f t="shared" si="877"/>
        <v>0</v>
      </c>
    </row>
    <row r="2926" spans="1:33">
      <c r="A2926" s="40">
        <v>38751</v>
      </c>
      <c r="B2926" s="41" t="s">
        <v>1618</v>
      </c>
      <c r="C2926" s="46"/>
      <c r="D2926" s="1"/>
      <c r="E2926" s="1"/>
      <c r="F2926" s="1"/>
      <c r="G2926" s="1"/>
      <c r="H2926" s="1"/>
      <c r="I2926" s="1"/>
      <c r="J2926" s="2">
        <f t="shared" si="863"/>
        <v>0</v>
      </c>
      <c r="K2926" s="2">
        <f t="shared" si="864"/>
        <v>0</v>
      </c>
      <c r="L2926" s="8">
        <f t="shared" si="878"/>
        <v>38751</v>
      </c>
      <c r="M2926" s="54">
        <f t="shared" si="865"/>
        <v>0</v>
      </c>
      <c r="N2926" s="6">
        <f t="shared" si="866"/>
        <v>0</v>
      </c>
      <c r="O2926" s="6" t="str">
        <f t="shared" si="867"/>
        <v/>
      </c>
      <c r="P2926" s="29"/>
      <c r="Q2926" s="54">
        <f t="shared" si="868"/>
        <v>1</v>
      </c>
      <c r="R2926" s="6">
        <f t="shared" si="869"/>
        <v>-47.098718914845513</v>
      </c>
      <c r="S2926" s="6">
        <f t="shared" si="870"/>
        <v>0.48999915641745223</v>
      </c>
      <c r="T2926" s="29"/>
      <c r="U2926" s="6">
        <f t="shared" si="871"/>
        <v>38751</v>
      </c>
      <c r="V2926" s="55">
        <f t="shared" si="872"/>
        <v>38751</v>
      </c>
      <c r="W2926" s="6">
        <f t="shared" si="879"/>
        <v>0</v>
      </c>
      <c r="X2926" s="83">
        <f t="shared" si="880"/>
        <v>-47.098718914845513</v>
      </c>
      <c r="AA2926" s="29">
        <f t="shared" si="862"/>
        <v>0</v>
      </c>
      <c r="AC2926" s="56">
        <f t="shared" si="873"/>
        <v>0</v>
      </c>
      <c r="AD2926">
        <f t="shared" si="874"/>
        <v>0</v>
      </c>
      <c r="AE2926">
        <f t="shared" si="875"/>
        <v>0</v>
      </c>
      <c r="AF2926" t="str">
        <f t="shared" si="876"/>
        <v/>
      </c>
      <c r="AG2926" s="83">
        <f t="shared" si="877"/>
        <v>0</v>
      </c>
    </row>
    <row r="2927" spans="1:33">
      <c r="A2927" s="40">
        <v>38754</v>
      </c>
      <c r="B2927" s="41" t="s">
        <v>1617</v>
      </c>
      <c r="C2927" s="46"/>
      <c r="D2927" s="1"/>
      <c r="E2927" s="1"/>
      <c r="F2927" s="1"/>
      <c r="G2927" s="1"/>
      <c r="H2927" s="1"/>
      <c r="I2927" s="1"/>
      <c r="J2927" s="2">
        <f t="shared" si="863"/>
        <v>0</v>
      </c>
      <c r="K2927" s="2">
        <f t="shared" si="864"/>
        <v>0</v>
      </c>
      <c r="L2927" s="8">
        <f t="shared" si="878"/>
        <v>38754</v>
      </c>
      <c r="M2927" s="54">
        <f t="shared" si="865"/>
        <v>0</v>
      </c>
      <c r="N2927" s="6">
        <f t="shared" si="866"/>
        <v>0</v>
      </c>
      <c r="O2927" s="6" t="str">
        <f t="shared" si="867"/>
        <v/>
      </c>
      <c r="P2927" s="29"/>
      <c r="Q2927" s="54">
        <f t="shared" si="868"/>
        <v>1</v>
      </c>
      <c r="R2927" s="6">
        <f t="shared" si="869"/>
        <v>-47.098718914845513</v>
      </c>
      <c r="S2927" s="6">
        <f t="shared" si="870"/>
        <v>0.48064821833702942</v>
      </c>
      <c r="T2927" s="29"/>
      <c r="U2927" s="6">
        <f t="shared" si="871"/>
        <v>38754</v>
      </c>
      <c r="V2927" s="55">
        <f t="shared" si="872"/>
        <v>38754</v>
      </c>
      <c r="W2927" s="6">
        <f t="shared" si="879"/>
        <v>0</v>
      </c>
      <c r="X2927" s="83">
        <f t="shared" si="880"/>
        <v>-47.098718914845513</v>
      </c>
      <c r="AA2927" s="29">
        <f t="shared" si="862"/>
        <v>0</v>
      </c>
      <c r="AC2927" s="56">
        <f t="shared" si="873"/>
        <v>0</v>
      </c>
      <c r="AD2927">
        <f t="shared" si="874"/>
        <v>0</v>
      </c>
      <c r="AE2927">
        <f t="shared" si="875"/>
        <v>0</v>
      </c>
      <c r="AF2927" t="str">
        <f t="shared" si="876"/>
        <v/>
      </c>
      <c r="AG2927" s="83">
        <f t="shared" si="877"/>
        <v>0</v>
      </c>
    </row>
    <row r="2928" spans="1:33">
      <c r="A2928" s="40">
        <v>38755</v>
      </c>
      <c r="B2928" s="41" t="s">
        <v>1616</v>
      </c>
      <c r="C2928" s="46"/>
      <c r="D2928" s="1"/>
      <c r="E2928" s="1"/>
      <c r="F2928" s="1"/>
      <c r="G2928" s="1"/>
      <c r="H2928" s="1"/>
      <c r="I2928" s="1"/>
      <c r="J2928" s="2">
        <f t="shared" si="863"/>
        <v>1</v>
      </c>
      <c r="K2928" s="2">
        <f t="shared" si="864"/>
        <v>-1000</v>
      </c>
      <c r="L2928" s="8">
        <f t="shared" si="878"/>
        <v>38755</v>
      </c>
      <c r="M2928" s="54">
        <f t="shared" si="865"/>
        <v>1</v>
      </c>
      <c r="N2928" s="6">
        <f t="shared" si="866"/>
        <v>-1000</v>
      </c>
      <c r="O2928" s="6">
        <f t="shared" si="867"/>
        <v>10.066438494060801</v>
      </c>
      <c r="P2928" s="29"/>
      <c r="Q2928" s="54">
        <f t="shared" si="868"/>
        <v>1</v>
      </c>
      <c r="R2928" s="6">
        <f t="shared" si="869"/>
        <v>-47.098718914845513</v>
      </c>
      <c r="S2928" s="6">
        <f t="shared" si="870"/>
        <v>0.47411635710535044</v>
      </c>
      <c r="T2928" s="29"/>
      <c r="U2928" s="6">
        <f t="shared" si="871"/>
        <v>38755</v>
      </c>
      <c r="V2928" s="55">
        <f t="shared" si="872"/>
        <v>38755</v>
      </c>
      <c r="W2928" s="6">
        <f t="shared" si="879"/>
        <v>-1000</v>
      </c>
      <c r="X2928" s="83">
        <f t="shared" si="880"/>
        <v>-47.098718914845513</v>
      </c>
      <c r="AA2928" s="29">
        <f t="shared" si="862"/>
        <v>0</v>
      </c>
      <c r="AC2928" s="56">
        <f t="shared" si="873"/>
        <v>0</v>
      </c>
      <c r="AD2928">
        <f t="shared" si="874"/>
        <v>0</v>
      </c>
      <c r="AE2928">
        <f t="shared" si="875"/>
        <v>0</v>
      </c>
      <c r="AF2928" t="str">
        <f t="shared" si="876"/>
        <v/>
      </c>
      <c r="AG2928" s="83">
        <f t="shared" si="877"/>
        <v>0</v>
      </c>
    </row>
    <row r="2929" spans="1:33">
      <c r="A2929" s="40">
        <v>38756</v>
      </c>
      <c r="B2929" s="41" t="s">
        <v>1518</v>
      </c>
      <c r="C2929" s="46"/>
      <c r="D2929" s="1"/>
      <c r="E2929" s="1"/>
      <c r="F2929" s="1"/>
      <c r="G2929" s="1"/>
      <c r="H2929" s="1"/>
      <c r="I2929" s="1"/>
      <c r="J2929" s="2">
        <f t="shared" si="863"/>
        <v>0</v>
      </c>
      <c r="K2929" s="2">
        <f t="shared" si="864"/>
        <v>0</v>
      </c>
      <c r="L2929" s="8">
        <f t="shared" si="878"/>
        <v>38756</v>
      </c>
      <c r="M2929" s="54">
        <f t="shared" si="865"/>
        <v>0</v>
      </c>
      <c r="N2929" s="6">
        <f t="shared" si="866"/>
        <v>0</v>
      </c>
      <c r="O2929" s="6" t="str">
        <f t="shared" si="867"/>
        <v/>
      </c>
      <c r="P2929" s="29"/>
      <c r="Q2929" s="54">
        <f t="shared" si="868"/>
        <v>1</v>
      </c>
      <c r="R2929" s="6">
        <f t="shared" si="869"/>
        <v>-47.098718914845513</v>
      </c>
      <c r="S2929" s="6">
        <f t="shared" si="870"/>
        <v>0.47478547293191042</v>
      </c>
      <c r="T2929" s="29"/>
      <c r="U2929" s="6">
        <f t="shared" si="871"/>
        <v>38756</v>
      </c>
      <c r="V2929" s="55">
        <f t="shared" si="872"/>
        <v>38756</v>
      </c>
      <c r="W2929" s="6">
        <f t="shared" si="879"/>
        <v>0</v>
      </c>
      <c r="X2929" s="83">
        <f t="shared" si="880"/>
        <v>-47.098718914845513</v>
      </c>
      <c r="AA2929" s="29">
        <f t="shared" si="862"/>
        <v>0</v>
      </c>
      <c r="AC2929" s="56">
        <f t="shared" si="873"/>
        <v>0</v>
      </c>
      <c r="AD2929">
        <f t="shared" si="874"/>
        <v>0</v>
      </c>
      <c r="AE2929">
        <f t="shared" si="875"/>
        <v>0</v>
      </c>
      <c r="AF2929" t="str">
        <f t="shared" si="876"/>
        <v/>
      </c>
      <c r="AG2929" s="83">
        <f t="shared" si="877"/>
        <v>0</v>
      </c>
    </row>
    <row r="2930" spans="1:33">
      <c r="A2930" s="40">
        <v>38757</v>
      </c>
      <c r="B2930" s="41" t="s">
        <v>1518</v>
      </c>
      <c r="C2930" s="46"/>
      <c r="D2930" s="1"/>
      <c r="E2930" s="1"/>
      <c r="F2930" s="1"/>
      <c r="G2930" s="1"/>
      <c r="H2930" s="1"/>
      <c r="I2930" s="1"/>
      <c r="J2930" s="2">
        <f t="shared" si="863"/>
        <v>0</v>
      </c>
      <c r="K2930" s="2">
        <f t="shared" si="864"/>
        <v>0</v>
      </c>
      <c r="L2930" s="8">
        <f t="shared" si="878"/>
        <v>38757</v>
      </c>
      <c r="M2930" s="54">
        <f t="shared" si="865"/>
        <v>0</v>
      </c>
      <c r="N2930" s="6">
        <f t="shared" si="866"/>
        <v>0</v>
      </c>
      <c r="O2930" s="6" t="str">
        <f t="shared" si="867"/>
        <v/>
      </c>
      <c r="P2930" s="29"/>
      <c r="Q2930" s="54">
        <f t="shared" si="868"/>
        <v>1</v>
      </c>
      <c r="R2930" s="6">
        <f t="shared" si="869"/>
        <v>-47.098718914845513</v>
      </c>
      <c r="S2930" s="6">
        <f t="shared" si="870"/>
        <v>0.47478547293191042</v>
      </c>
      <c r="T2930" s="29"/>
      <c r="U2930" s="6">
        <f t="shared" si="871"/>
        <v>38757</v>
      </c>
      <c r="V2930" s="55">
        <f t="shared" si="872"/>
        <v>38757</v>
      </c>
      <c r="W2930" s="6">
        <f t="shared" si="879"/>
        <v>0</v>
      </c>
      <c r="X2930" s="83">
        <f t="shared" si="880"/>
        <v>-47.098718914845513</v>
      </c>
      <c r="AA2930" s="29">
        <f t="shared" si="862"/>
        <v>0</v>
      </c>
      <c r="AC2930" s="56">
        <f t="shared" si="873"/>
        <v>0</v>
      </c>
      <c r="AD2930">
        <f t="shared" si="874"/>
        <v>0</v>
      </c>
      <c r="AE2930">
        <f t="shared" si="875"/>
        <v>0</v>
      </c>
      <c r="AF2930" t="str">
        <f t="shared" si="876"/>
        <v/>
      </c>
      <c r="AG2930" s="83">
        <f t="shared" si="877"/>
        <v>0</v>
      </c>
    </row>
    <row r="2931" spans="1:33">
      <c r="A2931" s="40">
        <v>38758</v>
      </c>
      <c r="B2931" s="41" t="s">
        <v>1615</v>
      </c>
      <c r="C2931" s="46"/>
      <c r="D2931" s="1"/>
      <c r="E2931" s="1"/>
      <c r="F2931" s="1"/>
      <c r="G2931" s="1"/>
      <c r="H2931" s="1"/>
      <c r="I2931" s="1"/>
      <c r="J2931" s="2">
        <f t="shared" si="863"/>
        <v>0</v>
      </c>
      <c r="K2931" s="2">
        <f t="shared" si="864"/>
        <v>0</v>
      </c>
      <c r="L2931" s="8">
        <f t="shared" si="878"/>
        <v>38758</v>
      </c>
      <c r="M2931" s="54">
        <f t="shared" si="865"/>
        <v>0</v>
      </c>
      <c r="N2931" s="6">
        <f t="shared" si="866"/>
        <v>0</v>
      </c>
      <c r="O2931" s="6" t="str">
        <f t="shared" si="867"/>
        <v/>
      </c>
      <c r="P2931" s="29"/>
      <c r="Q2931" s="54">
        <f t="shared" si="868"/>
        <v>1</v>
      </c>
      <c r="R2931" s="6">
        <f t="shared" si="869"/>
        <v>-47.098718914845513</v>
      </c>
      <c r="S2931" s="6">
        <f t="shared" si="870"/>
        <v>0.47245178969651436</v>
      </c>
      <c r="T2931" s="29"/>
      <c r="U2931" s="6">
        <f t="shared" si="871"/>
        <v>38758</v>
      </c>
      <c r="V2931" s="55">
        <f t="shared" si="872"/>
        <v>38758</v>
      </c>
      <c r="W2931" s="6">
        <f t="shared" si="879"/>
        <v>0</v>
      </c>
      <c r="X2931" s="83">
        <f t="shared" si="880"/>
        <v>-47.098718914845513</v>
      </c>
      <c r="AA2931" s="29">
        <f t="shared" si="862"/>
        <v>0</v>
      </c>
      <c r="AC2931" s="56">
        <f t="shared" si="873"/>
        <v>0</v>
      </c>
      <c r="AD2931">
        <f t="shared" si="874"/>
        <v>0</v>
      </c>
      <c r="AE2931">
        <f t="shared" si="875"/>
        <v>0</v>
      </c>
      <c r="AF2931" t="str">
        <f t="shared" si="876"/>
        <v/>
      </c>
      <c r="AG2931" s="83">
        <f t="shared" si="877"/>
        <v>0</v>
      </c>
    </row>
    <row r="2932" spans="1:33">
      <c r="A2932" s="40">
        <v>38761</v>
      </c>
      <c r="B2932" s="41" t="s">
        <v>1614</v>
      </c>
      <c r="C2932" s="46"/>
      <c r="D2932" s="1"/>
      <c r="E2932" s="1"/>
      <c r="F2932" s="1"/>
      <c r="G2932" s="1"/>
      <c r="H2932" s="1"/>
      <c r="I2932" s="1"/>
      <c r="J2932" s="2">
        <f t="shared" si="863"/>
        <v>0</v>
      </c>
      <c r="K2932" s="2">
        <f t="shared" si="864"/>
        <v>0</v>
      </c>
      <c r="L2932" s="8">
        <f t="shared" si="878"/>
        <v>38761</v>
      </c>
      <c r="M2932" s="54">
        <f t="shared" si="865"/>
        <v>0</v>
      </c>
      <c r="N2932" s="6">
        <f t="shared" si="866"/>
        <v>0</v>
      </c>
      <c r="O2932" s="6" t="str">
        <f t="shared" si="867"/>
        <v/>
      </c>
      <c r="P2932" s="29"/>
      <c r="Q2932" s="54">
        <f t="shared" si="868"/>
        <v>1</v>
      </c>
      <c r="R2932" s="6">
        <f t="shared" si="869"/>
        <v>-47.098718914845513</v>
      </c>
      <c r="S2932" s="6">
        <f t="shared" si="870"/>
        <v>0.46600097867661538</v>
      </c>
      <c r="T2932" s="29"/>
      <c r="U2932" s="6">
        <f t="shared" si="871"/>
        <v>38761</v>
      </c>
      <c r="V2932" s="55">
        <f t="shared" si="872"/>
        <v>38761</v>
      </c>
      <c r="W2932" s="6">
        <f t="shared" si="879"/>
        <v>0</v>
      </c>
      <c r="X2932" s="83">
        <f t="shared" si="880"/>
        <v>-47.098718914845513</v>
      </c>
      <c r="AA2932" s="29">
        <f t="shared" si="862"/>
        <v>0</v>
      </c>
      <c r="AC2932" s="56">
        <f t="shared" si="873"/>
        <v>0</v>
      </c>
      <c r="AD2932">
        <f t="shared" si="874"/>
        <v>0</v>
      </c>
      <c r="AE2932">
        <f t="shared" si="875"/>
        <v>0</v>
      </c>
      <c r="AF2932" t="str">
        <f t="shared" si="876"/>
        <v/>
      </c>
      <c r="AG2932" s="83">
        <f t="shared" si="877"/>
        <v>0</v>
      </c>
    </row>
    <row r="2933" spans="1:33">
      <c r="A2933" s="40">
        <v>38762</v>
      </c>
      <c r="B2933" s="41" t="s">
        <v>1613</v>
      </c>
      <c r="C2933" s="46"/>
      <c r="D2933" s="1"/>
      <c r="E2933" s="1"/>
      <c r="F2933" s="1"/>
      <c r="G2933" s="1"/>
      <c r="H2933" s="1"/>
      <c r="I2933" s="1"/>
      <c r="J2933" s="2">
        <f t="shared" si="863"/>
        <v>0</v>
      </c>
      <c r="K2933" s="2">
        <f t="shared" si="864"/>
        <v>0</v>
      </c>
      <c r="L2933" s="8">
        <f t="shared" si="878"/>
        <v>38762</v>
      </c>
      <c r="M2933" s="54">
        <f t="shared" si="865"/>
        <v>0</v>
      </c>
      <c r="N2933" s="6">
        <f t="shared" si="866"/>
        <v>0</v>
      </c>
      <c r="O2933" s="6" t="str">
        <f t="shared" si="867"/>
        <v/>
      </c>
      <c r="P2933" s="29"/>
      <c r="Q2933" s="54">
        <f t="shared" si="868"/>
        <v>1</v>
      </c>
      <c r="R2933" s="6">
        <f t="shared" si="869"/>
        <v>-47.098718914845513</v>
      </c>
      <c r="S2933" s="6">
        <f t="shared" si="870"/>
        <v>0.47061070058798476</v>
      </c>
      <c r="T2933" s="29"/>
      <c r="U2933" s="6">
        <f t="shared" si="871"/>
        <v>38762</v>
      </c>
      <c r="V2933" s="55">
        <f t="shared" si="872"/>
        <v>38762</v>
      </c>
      <c r="W2933" s="6">
        <f t="shared" si="879"/>
        <v>0</v>
      </c>
      <c r="X2933" s="83">
        <f t="shared" si="880"/>
        <v>-47.098718914845513</v>
      </c>
      <c r="AA2933" s="29">
        <f t="shared" si="862"/>
        <v>0</v>
      </c>
      <c r="AC2933" s="56">
        <f t="shared" si="873"/>
        <v>0</v>
      </c>
      <c r="AD2933">
        <f t="shared" si="874"/>
        <v>0</v>
      </c>
      <c r="AE2933">
        <f t="shared" si="875"/>
        <v>0</v>
      </c>
      <c r="AF2933" t="str">
        <f t="shared" si="876"/>
        <v/>
      </c>
      <c r="AG2933" s="83">
        <f t="shared" si="877"/>
        <v>0</v>
      </c>
    </row>
    <row r="2934" spans="1:33">
      <c r="A2934" s="40">
        <v>38763</v>
      </c>
      <c r="B2934" s="41" t="s">
        <v>1612</v>
      </c>
      <c r="C2934" s="46"/>
      <c r="D2934" s="1"/>
      <c r="E2934" s="1"/>
      <c r="F2934" s="1"/>
      <c r="G2934" s="1"/>
      <c r="H2934" s="1"/>
      <c r="I2934" s="1"/>
      <c r="J2934" s="2">
        <f t="shared" si="863"/>
        <v>0</v>
      </c>
      <c r="K2934" s="2">
        <f t="shared" si="864"/>
        <v>0</v>
      </c>
      <c r="L2934" s="8">
        <f t="shared" si="878"/>
        <v>38763</v>
      </c>
      <c r="M2934" s="54">
        <f t="shared" si="865"/>
        <v>0</v>
      </c>
      <c r="N2934" s="6">
        <f t="shared" si="866"/>
        <v>0</v>
      </c>
      <c r="O2934" s="6" t="str">
        <f t="shared" si="867"/>
        <v/>
      </c>
      <c r="P2934" s="29"/>
      <c r="Q2934" s="54">
        <f t="shared" si="868"/>
        <v>1</v>
      </c>
      <c r="R2934" s="6">
        <f t="shared" si="869"/>
        <v>-47.098718914845513</v>
      </c>
      <c r="S2934" s="6">
        <f t="shared" si="870"/>
        <v>0.46962527584849445</v>
      </c>
      <c r="T2934" s="29"/>
      <c r="U2934" s="6">
        <f t="shared" si="871"/>
        <v>38763</v>
      </c>
      <c r="V2934" s="55">
        <f t="shared" si="872"/>
        <v>38763</v>
      </c>
      <c r="W2934" s="6">
        <f t="shared" si="879"/>
        <v>0</v>
      </c>
      <c r="X2934" s="83">
        <f t="shared" si="880"/>
        <v>-47.098718914845513</v>
      </c>
      <c r="AA2934" s="29">
        <f t="shared" si="862"/>
        <v>0</v>
      </c>
      <c r="AC2934" s="56">
        <f t="shared" si="873"/>
        <v>0</v>
      </c>
      <c r="AD2934">
        <f t="shared" si="874"/>
        <v>0</v>
      </c>
      <c r="AE2934">
        <f t="shared" si="875"/>
        <v>0</v>
      </c>
      <c r="AF2934" t="str">
        <f t="shared" si="876"/>
        <v/>
      </c>
      <c r="AG2934" s="83">
        <f t="shared" si="877"/>
        <v>0</v>
      </c>
    </row>
    <row r="2935" spans="1:33">
      <c r="A2935" s="40">
        <v>38764</v>
      </c>
      <c r="B2935" s="41" t="s">
        <v>1521</v>
      </c>
      <c r="C2935" s="46"/>
      <c r="D2935" s="1"/>
      <c r="E2935" s="1"/>
      <c r="F2935" s="1"/>
      <c r="G2935" s="1"/>
      <c r="H2935" s="1"/>
      <c r="I2935" s="1"/>
      <c r="J2935" s="2">
        <f t="shared" si="863"/>
        <v>0</v>
      </c>
      <c r="K2935" s="2">
        <f t="shared" si="864"/>
        <v>0</v>
      </c>
      <c r="L2935" s="8">
        <f t="shared" si="878"/>
        <v>38764</v>
      </c>
      <c r="M2935" s="54">
        <f t="shared" si="865"/>
        <v>0</v>
      </c>
      <c r="N2935" s="6">
        <f t="shared" si="866"/>
        <v>0</v>
      </c>
      <c r="O2935" s="6" t="str">
        <f t="shared" si="867"/>
        <v/>
      </c>
      <c r="P2935" s="29"/>
      <c r="Q2935" s="54">
        <f t="shared" si="868"/>
        <v>1</v>
      </c>
      <c r="R2935" s="6">
        <f t="shared" si="869"/>
        <v>-47.098718914845513</v>
      </c>
      <c r="S2935" s="6">
        <f t="shared" si="870"/>
        <v>0.46808506176550896</v>
      </c>
      <c r="T2935" s="29"/>
      <c r="U2935" s="6">
        <f t="shared" si="871"/>
        <v>38764</v>
      </c>
      <c r="V2935" s="55">
        <f t="shared" si="872"/>
        <v>38764</v>
      </c>
      <c r="W2935" s="6">
        <f t="shared" si="879"/>
        <v>0</v>
      </c>
      <c r="X2935" s="83">
        <f t="shared" si="880"/>
        <v>-47.098718914845513</v>
      </c>
      <c r="AA2935" s="29">
        <f t="shared" si="862"/>
        <v>0</v>
      </c>
      <c r="AC2935" s="56">
        <f t="shared" si="873"/>
        <v>0</v>
      </c>
      <c r="AD2935">
        <f t="shared" si="874"/>
        <v>0</v>
      </c>
      <c r="AE2935">
        <f t="shared" si="875"/>
        <v>0</v>
      </c>
      <c r="AF2935" t="str">
        <f t="shared" si="876"/>
        <v/>
      </c>
      <c r="AG2935" s="83">
        <f t="shared" si="877"/>
        <v>0</v>
      </c>
    </row>
    <row r="2936" spans="1:33">
      <c r="A2936" s="40">
        <v>38765</v>
      </c>
      <c r="B2936" s="41" t="s">
        <v>1611</v>
      </c>
      <c r="C2936" s="46"/>
      <c r="D2936" s="1"/>
      <c r="E2936" s="1"/>
      <c r="F2936" s="1"/>
      <c r="G2936" s="1"/>
      <c r="H2936" s="1"/>
      <c r="I2936" s="1"/>
      <c r="J2936" s="2">
        <f t="shared" si="863"/>
        <v>0</v>
      </c>
      <c r="K2936" s="2">
        <f t="shared" si="864"/>
        <v>0</v>
      </c>
      <c r="L2936" s="8">
        <f t="shared" si="878"/>
        <v>38765</v>
      </c>
      <c r="M2936" s="54">
        <f t="shared" si="865"/>
        <v>0</v>
      </c>
      <c r="N2936" s="6">
        <f t="shared" si="866"/>
        <v>0</v>
      </c>
      <c r="O2936" s="6" t="str">
        <f t="shared" si="867"/>
        <v/>
      </c>
      <c r="P2936" s="29"/>
      <c r="Q2936" s="54">
        <f t="shared" si="868"/>
        <v>1</v>
      </c>
      <c r="R2936" s="6">
        <f t="shared" si="869"/>
        <v>-47.098718914845513</v>
      </c>
      <c r="S2936" s="6">
        <f t="shared" si="870"/>
        <v>0.47598503198429015</v>
      </c>
      <c r="T2936" s="29"/>
      <c r="U2936" s="6">
        <f t="shared" si="871"/>
        <v>38765</v>
      </c>
      <c r="V2936" s="55">
        <f t="shared" si="872"/>
        <v>38765</v>
      </c>
      <c r="W2936" s="6">
        <f t="shared" si="879"/>
        <v>0</v>
      </c>
      <c r="X2936" s="83">
        <f t="shared" si="880"/>
        <v>-47.098718914845513</v>
      </c>
      <c r="AA2936" s="29">
        <f t="shared" si="862"/>
        <v>0</v>
      </c>
      <c r="AC2936" s="56">
        <f t="shared" si="873"/>
        <v>0</v>
      </c>
      <c r="AD2936">
        <f t="shared" si="874"/>
        <v>0</v>
      </c>
      <c r="AE2936">
        <f t="shared" si="875"/>
        <v>0</v>
      </c>
      <c r="AF2936" t="str">
        <f t="shared" si="876"/>
        <v/>
      </c>
      <c r="AG2936" s="83">
        <f t="shared" si="877"/>
        <v>0</v>
      </c>
    </row>
    <row r="2937" spans="1:33">
      <c r="A2937" s="40">
        <v>38768</v>
      </c>
      <c r="B2937" s="41" t="s">
        <v>1610</v>
      </c>
      <c r="C2937" s="46"/>
      <c r="D2937" s="1"/>
      <c r="E2937" s="1"/>
      <c r="F2937" s="1"/>
      <c r="G2937" s="1"/>
      <c r="H2937" s="1"/>
      <c r="I2937" s="1"/>
      <c r="J2937" s="2">
        <f t="shared" si="863"/>
        <v>0</v>
      </c>
      <c r="K2937" s="2">
        <f t="shared" si="864"/>
        <v>0</v>
      </c>
      <c r="L2937" s="8">
        <f t="shared" si="878"/>
        <v>38768</v>
      </c>
      <c r="M2937" s="54">
        <f t="shared" si="865"/>
        <v>0</v>
      </c>
      <c r="N2937" s="6">
        <f t="shared" si="866"/>
        <v>0</v>
      </c>
      <c r="O2937" s="6" t="str">
        <f t="shared" si="867"/>
        <v/>
      </c>
      <c r="P2937" s="29"/>
      <c r="Q2937" s="54">
        <f t="shared" si="868"/>
        <v>1</v>
      </c>
      <c r="R2937" s="6">
        <f t="shared" si="869"/>
        <v>-47.098718914845513</v>
      </c>
      <c r="S2937" s="6">
        <f t="shared" si="870"/>
        <v>0.47449847788480265</v>
      </c>
      <c r="T2937" s="29"/>
      <c r="U2937" s="6">
        <f t="shared" si="871"/>
        <v>38768</v>
      </c>
      <c r="V2937" s="55">
        <f t="shared" si="872"/>
        <v>38768</v>
      </c>
      <c r="W2937" s="6">
        <f t="shared" si="879"/>
        <v>0</v>
      </c>
      <c r="X2937" s="83">
        <f t="shared" si="880"/>
        <v>-47.098718914845513</v>
      </c>
      <c r="AA2937" s="29">
        <f t="shared" si="862"/>
        <v>0</v>
      </c>
      <c r="AC2937" s="56">
        <f t="shared" si="873"/>
        <v>0</v>
      </c>
      <c r="AD2937">
        <f t="shared" si="874"/>
        <v>0</v>
      </c>
      <c r="AE2937">
        <f t="shared" si="875"/>
        <v>0</v>
      </c>
      <c r="AF2937" t="str">
        <f t="shared" si="876"/>
        <v/>
      </c>
      <c r="AG2937" s="83">
        <f t="shared" si="877"/>
        <v>0</v>
      </c>
    </row>
    <row r="2938" spans="1:33">
      <c r="A2938" s="40">
        <v>38769</v>
      </c>
      <c r="B2938" s="41" t="s">
        <v>1609</v>
      </c>
      <c r="C2938" s="46"/>
      <c r="D2938" s="1"/>
      <c r="E2938" s="1"/>
      <c r="F2938" s="1"/>
      <c r="G2938" s="1"/>
      <c r="H2938" s="1"/>
      <c r="I2938" s="1"/>
      <c r="J2938" s="2">
        <f t="shared" si="863"/>
        <v>0</v>
      </c>
      <c r="K2938" s="2">
        <f t="shared" si="864"/>
        <v>0</v>
      </c>
      <c r="L2938" s="8">
        <f t="shared" si="878"/>
        <v>38769</v>
      </c>
      <c r="M2938" s="54">
        <f t="shared" si="865"/>
        <v>0</v>
      </c>
      <c r="N2938" s="6">
        <f t="shared" si="866"/>
        <v>0</v>
      </c>
      <c r="O2938" s="6" t="str">
        <f t="shared" si="867"/>
        <v/>
      </c>
      <c r="P2938" s="29"/>
      <c r="Q2938" s="54">
        <f t="shared" si="868"/>
        <v>1</v>
      </c>
      <c r="R2938" s="6">
        <f t="shared" si="869"/>
        <v>-47.098718914845513</v>
      </c>
      <c r="S2938" s="6">
        <f t="shared" si="870"/>
        <v>0.47136428057291346</v>
      </c>
      <c r="T2938" s="29"/>
      <c r="U2938" s="6">
        <f t="shared" si="871"/>
        <v>38769</v>
      </c>
      <c r="V2938" s="55">
        <f t="shared" si="872"/>
        <v>38769</v>
      </c>
      <c r="W2938" s="6">
        <f t="shared" si="879"/>
        <v>0</v>
      </c>
      <c r="X2938" s="83">
        <f t="shared" si="880"/>
        <v>-47.098718914845513</v>
      </c>
      <c r="AA2938" s="29">
        <f t="shared" si="862"/>
        <v>0</v>
      </c>
      <c r="AC2938" s="56">
        <f t="shared" si="873"/>
        <v>0</v>
      </c>
      <c r="AD2938">
        <f t="shared" si="874"/>
        <v>0</v>
      </c>
      <c r="AE2938">
        <f t="shared" si="875"/>
        <v>0</v>
      </c>
      <c r="AF2938" t="str">
        <f t="shared" si="876"/>
        <v/>
      </c>
      <c r="AG2938" s="83">
        <f t="shared" si="877"/>
        <v>0</v>
      </c>
    </row>
    <row r="2939" spans="1:33">
      <c r="A2939" s="40">
        <v>38770</v>
      </c>
      <c r="B2939" s="41" t="s">
        <v>1608</v>
      </c>
      <c r="C2939" s="46"/>
      <c r="D2939" s="1"/>
      <c r="E2939" s="1"/>
      <c r="F2939" s="1"/>
      <c r="G2939" s="1"/>
      <c r="H2939" s="1"/>
      <c r="I2939" s="1"/>
      <c r="J2939" s="2">
        <f t="shared" si="863"/>
        <v>0</v>
      </c>
      <c r="K2939" s="2">
        <f t="shared" si="864"/>
        <v>0</v>
      </c>
      <c r="L2939" s="8">
        <f t="shared" si="878"/>
        <v>38770</v>
      </c>
      <c r="M2939" s="54">
        <f t="shared" si="865"/>
        <v>0</v>
      </c>
      <c r="N2939" s="6">
        <f t="shared" si="866"/>
        <v>0</v>
      </c>
      <c r="O2939" s="6" t="str">
        <f t="shared" si="867"/>
        <v/>
      </c>
      <c r="P2939" s="29"/>
      <c r="Q2939" s="54">
        <f t="shared" si="868"/>
        <v>1</v>
      </c>
      <c r="R2939" s="6">
        <f t="shared" si="869"/>
        <v>-47.098718914845513</v>
      </c>
      <c r="S2939" s="6">
        <f t="shared" si="870"/>
        <v>0.47051667247597917</v>
      </c>
      <c r="T2939" s="29"/>
      <c r="U2939" s="6">
        <f t="shared" si="871"/>
        <v>38770</v>
      </c>
      <c r="V2939" s="55">
        <f t="shared" si="872"/>
        <v>38770</v>
      </c>
      <c r="W2939" s="6">
        <f t="shared" si="879"/>
        <v>0</v>
      </c>
      <c r="X2939" s="83">
        <f t="shared" si="880"/>
        <v>-47.098718914845513</v>
      </c>
      <c r="AA2939" s="29">
        <f t="shared" si="862"/>
        <v>0</v>
      </c>
      <c r="AC2939" s="56">
        <f t="shared" si="873"/>
        <v>0</v>
      </c>
      <c r="AD2939">
        <f t="shared" si="874"/>
        <v>0</v>
      </c>
      <c r="AE2939">
        <f t="shared" si="875"/>
        <v>0</v>
      </c>
      <c r="AF2939" t="str">
        <f t="shared" si="876"/>
        <v/>
      </c>
      <c r="AG2939" s="83">
        <f t="shared" si="877"/>
        <v>0</v>
      </c>
    </row>
    <row r="2940" spans="1:33">
      <c r="A2940" s="40">
        <v>38771</v>
      </c>
      <c r="B2940" s="41" t="s">
        <v>1607</v>
      </c>
      <c r="C2940" s="46"/>
      <c r="D2940" s="1"/>
      <c r="E2940" s="1"/>
      <c r="F2940" s="1"/>
      <c r="G2940" s="1"/>
      <c r="H2940" s="1"/>
      <c r="I2940" s="1"/>
      <c r="J2940" s="2">
        <f t="shared" si="863"/>
        <v>0</v>
      </c>
      <c r="K2940" s="2">
        <f t="shared" si="864"/>
        <v>0</v>
      </c>
      <c r="L2940" s="8">
        <f t="shared" si="878"/>
        <v>38771</v>
      </c>
      <c r="M2940" s="54">
        <f t="shared" si="865"/>
        <v>0</v>
      </c>
      <c r="N2940" s="6">
        <f t="shared" si="866"/>
        <v>0</v>
      </c>
      <c r="O2940" s="6" t="str">
        <f t="shared" si="867"/>
        <v/>
      </c>
      <c r="P2940" s="29"/>
      <c r="Q2940" s="54">
        <f t="shared" si="868"/>
        <v>1</v>
      </c>
      <c r="R2940" s="6">
        <f t="shared" si="869"/>
        <v>-47.098718914845513</v>
      </c>
      <c r="S2940" s="6">
        <f t="shared" si="870"/>
        <v>0.47126995111912662</v>
      </c>
      <c r="T2940" s="29"/>
      <c r="U2940" s="6">
        <f t="shared" si="871"/>
        <v>38771</v>
      </c>
      <c r="V2940" s="55">
        <f t="shared" si="872"/>
        <v>38771</v>
      </c>
      <c r="W2940" s="6">
        <f t="shared" si="879"/>
        <v>0</v>
      </c>
      <c r="X2940" s="83">
        <f t="shared" si="880"/>
        <v>-47.098718914845513</v>
      </c>
      <c r="AA2940" s="29">
        <f t="shared" si="862"/>
        <v>0</v>
      </c>
      <c r="AC2940" s="56">
        <f t="shared" si="873"/>
        <v>0</v>
      </c>
      <c r="AD2940">
        <f t="shared" si="874"/>
        <v>0</v>
      </c>
      <c r="AE2940">
        <f t="shared" si="875"/>
        <v>0</v>
      </c>
      <c r="AF2940" t="str">
        <f t="shared" si="876"/>
        <v/>
      </c>
      <c r="AG2940" s="83">
        <f t="shared" si="877"/>
        <v>0</v>
      </c>
    </row>
    <row r="2941" spans="1:33">
      <c r="A2941" s="40">
        <v>38772</v>
      </c>
      <c r="B2941" s="41" t="s">
        <v>1606</v>
      </c>
      <c r="C2941" s="46"/>
      <c r="D2941" s="1"/>
      <c r="E2941" s="1"/>
      <c r="F2941" s="1"/>
      <c r="G2941" s="1"/>
      <c r="H2941" s="1"/>
      <c r="I2941" s="1"/>
      <c r="J2941" s="2">
        <f t="shared" si="863"/>
        <v>0</v>
      </c>
      <c r="K2941" s="2">
        <f t="shared" si="864"/>
        <v>0</v>
      </c>
      <c r="L2941" s="8">
        <f t="shared" si="878"/>
        <v>38772</v>
      </c>
      <c r="M2941" s="54">
        <f t="shared" si="865"/>
        <v>0</v>
      </c>
      <c r="N2941" s="6">
        <f t="shared" si="866"/>
        <v>0</v>
      </c>
      <c r="O2941" s="6" t="str">
        <f t="shared" si="867"/>
        <v/>
      </c>
      <c r="P2941" s="29"/>
      <c r="Q2941" s="54">
        <f t="shared" si="868"/>
        <v>1</v>
      </c>
      <c r="R2941" s="6">
        <f t="shared" si="869"/>
        <v>-47.098718914845513</v>
      </c>
      <c r="S2941" s="6">
        <f t="shared" si="870"/>
        <v>0.47112852770676716</v>
      </c>
      <c r="T2941" s="29"/>
      <c r="U2941" s="6">
        <f t="shared" si="871"/>
        <v>38772</v>
      </c>
      <c r="V2941" s="55">
        <f t="shared" si="872"/>
        <v>38772</v>
      </c>
      <c r="W2941" s="6">
        <f t="shared" si="879"/>
        <v>0</v>
      </c>
      <c r="X2941" s="83">
        <f t="shared" si="880"/>
        <v>-47.098718914845513</v>
      </c>
      <c r="AA2941" s="29">
        <f t="shared" si="862"/>
        <v>0</v>
      </c>
      <c r="AC2941" s="56">
        <f t="shared" si="873"/>
        <v>0</v>
      </c>
      <c r="AD2941">
        <f t="shared" si="874"/>
        <v>0</v>
      </c>
      <c r="AE2941">
        <f t="shared" si="875"/>
        <v>0</v>
      </c>
      <c r="AF2941" t="str">
        <f t="shared" si="876"/>
        <v/>
      </c>
      <c r="AG2941" s="83">
        <f t="shared" si="877"/>
        <v>0</v>
      </c>
    </row>
    <row r="2942" spans="1:33">
      <c r="A2942" s="40">
        <v>38775</v>
      </c>
      <c r="B2942" s="41" t="s">
        <v>1605</v>
      </c>
      <c r="C2942" s="46"/>
      <c r="D2942" s="1"/>
      <c r="E2942" s="1"/>
      <c r="F2942" s="1"/>
      <c r="G2942" s="1"/>
      <c r="H2942" s="1"/>
      <c r="I2942" s="1"/>
      <c r="J2942" s="2">
        <f t="shared" si="863"/>
        <v>0</v>
      </c>
      <c r="K2942" s="2">
        <f t="shared" si="864"/>
        <v>0</v>
      </c>
      <c r="L2942" s="8">
        <f t="shared" si="878"/>
        <v>38775</v>
      </c>
      <c r="M2942" s="54">
        <f t="shared" si="865"/>
        <v>0</v>
      </c>
      <c r="N2942" s="6">
        <f t="shared" si="866"/>
        <v>0</v>
      </c>
      <c r="O2942" s="6" t="str">
        <f t="shared" si="867"/>
        <v/>
      </c>
      <c r="P2942" s="29"/>
      <c r="Q2942" s="54">
        <f t="shared" si="868"/>
        <v>1</v>
      </c>
      <c r="R2942" s="6">
        <f t="shared" si="869"/>
        <v>-47.098718914845513</v>
      </c>
      <c r="S2942" s="6">
        <f t="shared" si="870"/>
        <v>0.4678061076166618</v>
      </c>
      <c r="T2942" s="29"/>
      <c r="U2942" s="6">
        <f t="shared" si="871"/>
        <v>38775</v>
      </c>
      <c r="V2942" s="55">
        <f t="shared" si="872"/>
        <v>38775</v>
      </c>
      <c r="W2942" s="6">
        <f t="shared" si="879"/>
        <v>0</v>
      </c>
      <c r="X2942" s="83">
        <f t="shared" si="880"/>
        <v>-47.098718914845513</v>
      </c>
      <c r="AA2942" s="29">
        <f t="shared" ref="AA2942:AA3005" si="881">IF(Q2943=0,IF(Q2942=1,L2942,0),0)</f>
        <v>0</v>
      </c>
      <c r="AC2942" s="56">
        <f t="shared" si="873"/>
        <v>0</v>
      </c>
      <c r="AD2942">
        <f t="shared" si="874"/>
        <v>0</v>
      </c>
      <c r="AE2942">
        <f t="shared" si="875"/>
        <v>0</v>
      </c>
      <c r="AF2942" t="str">
        <f t="shared" si="876"/>
        <v/>
      </c>
      <c r="AG2942" s="83">
        <f t="shared" si="877"/>
        <v>0</v>
      </c>
    </row>
    <row r="2943" spans="1:33">
      <c r="A2943" s="40">
        <v>38776</v>
      </c>
      <c r="B2943" s="41" t="s">
        <v>1604</v>
      </c>
      <c r="C2943" s="46"/>
      <c r="D2943" s="1"/>
      <c r="E2943" s="1"/>
      <c r="F2943" s="1"/>
      <c r="G2943" s="1"/>
      <c r="H2943" s="1"/>
      <c r="I2943" s="1"/>
      <c r="J2943" s="2">
        <f t="shared" si="863"/>
        <v>0</v>
      </c>
      <c r="K2943" s="2">
        <f t="shared" si="864"/>
        <v>0</v>
      </c>
      <c r="L2943" s="8">
        <f t="shared" si="878"/>
        <v>38776</v>
      </c>
      <c r="M2943" s="54">
        <f t="shared" si="865"/>
        <v>0</v>
      </c>
      <c r="N2943" s="6">
        <f t="shared" si="866"/>
        <v>0</v>
      </c>
      <c r="O2943" s="6" t="str">
        <f t="shared" si="867"/>
        <v/>
      </c>
      <c r="P2943" s="29"/>
      <c r="Q2943" s="54">
        <f t="shared" si="868"/>
        <v>1</v>
      </c>
      <c r="R2943" s="6">
        <f t="shared" si="869"/>
        <v>-47.098718914845513</v>
      </c>
      <c r="S2943" s="6">
        <f t="shared" si="870"/>
        <v>0.46229602389915109</v>
      </c>
      <c r="T2943" s="29"/>
      <c r="U2943" s="6">
        <f t="shared" si="871"/>
        <v>38776</v>
      </c>
      <c r="V2943" s="55">
        <f t="shared" si="872"/>
        <v>38776</v>
      </c>
      <c r="W2943" s="6">
        <f t="shared" si="879"/>
        <v>0</v>
      </c>
      <c r="X2943" s="83">
        <f t="shared" si="880"/>
        <v>-47.098718914845513</v>
      </c>
      <c r="AA2943" s="29">
        <f t="shared" si="881"/>
        <v>0</v>
      </c>
      <c r="AC2943" s="56">
        <f t="shared" si="873"/>
        <v>0</v>
      </c>
      <c r="AD2943">
        <f t="shared" si="874"/>
        <v>0</v>
      </c>
      <c r="AE2943">
        <f t="shared" si="875"/>
        <v>0</v>
      </c>
      <c r="AF2943" t="str">
        <f t="shared" si="876"/>
        <v/>
      </c>
      <c r="AG2943" s="83">
        <f t="shared" si="877"/>
        <v>0</v>
      </c>
    </row>
    <row r="2944" spans="1:33">
      <c r="A2944" s="40">
        <v>38777</v>
      </c>
      <c r="B2944" s="41" t="s">
        <v>1603</v>
      </c>
      <c r="C2944" s="46"/>
      <c r="D2944" s="1"/>
      <c r="E2944" s="1"/>
      <c r="F2944" s="1"/>
      <c r="G2944" s="1"/>
      <c r="H2944" s="1"/>
      <c r="I2944" s="1"/>
      <c r="J2944" s="2">
        <f t="shared" si="863"/>
        <v>0</v>
      </c>
      <c r="K2944" s="2">
        <f t="shared" si="864"/>
        <v>0</v>
      </c>
      <c r="L2944" s="8">
        <f t="shared" si="878"/>
        <v>38777</v>
      </c>
      <c r="M2944" s="54">
        <f t="shared" si="865"/>
        <v>0</v>
      </c>
      <c r="N2944" s="6">
        <f t="shared" si="866"/>
        <v>0</v>
      </c>
      <c r="O2944" s="6" t="str">
        <f t="shared" si="867"/>
        <v/>
      </c>
      <c r="P2944" s="29"/>
      <c r="Q2944" s="54">
        <f t="shared" si="868"/>
        <v>1</v>
      </c>
      <c r="R2944" s="6">
        <f t="shared" si="869"/>
        <v>-47.098718914845513</v>
      </c>
      <c r="S2944" s="6">
        <f t="shared" si="870"/>
        <v>0.45174293990835901</v>
      </c>
      <c r="T2944" s="29"/>
      <c r="U2944" s="6">
        <f t="shared" si="871"/>
        <v>38777</v>
      </c>
      <c r="V2944" s="55">
        <f t="shared" si="872"/>
        <v>38777</v>
      </c>
      <c r="W2944" s="6">
        <f t="shared" si="879"/>
        <v>0</v>
      </c>
      <c r="X2944" s="83">
        <f t="shared" si="880"/>
        <v>-47.098718914845513</v>
      </c>
      <c r="AA2944" s="29">
        <f t="shared" si="881"/>
        <v>0</v>
      </c>
      <c r="AC2944" s="56">
        <f t="shared" si="873"/>
        <v>0</v>
      </c>
      <c r="AD2944">
        <f t="shared" si="874"/>
        <v>0</v>
      </c>
      <c r="AE2944">
        <f t="shared" si="875"/>
        <v>0</v>
      </c>
      <c r="AF2944" t="str">
        <f t="shared" si="876"/>
        <v/>
      </c>
      <c r="AG2944" s="83">
        <f t="shared" si="877"/>
        <v>0</v>
      </c>
    </row>
    <row r="2945" spans="1:33">
      <c r="A2945" s="40">
        <v>38778</v>
      </c>
      <c r="B2945" s="41" t="s">
        <v>1602</v>
      </c>
      <c r="C2945" s="46"/>
      <c r="D2945" s="1"/>
      <c r="E2945" s="1"/>
      <c r="F2945" s="1"/>
      <c r="G2945" s="1"/>
      <c r="H2945" s="1"/>
      <c r="I2945" s="1"/>
      <c r="J2945" s="2">
        <f t="shared" si="863"/>
        <v>0</v>
      </c>
      <c r="K2945" s="2">
        <f t="shared" si="864"/>
        <v>0</v>
      </c>
      <c r="L2945" s="8">
        <f t="shared" si="878"/>
        <v>38778</v>
      </c>
      <c r="M2945" s="54">
        <f t="shared" si="865"/>
        <v>0</v>
      </c>
      <c r="N2945" s="6">
        <f t="shared" si="866"/>
        <v>0</v>
      </c>
      <c r="O2945" s="6" t="str">
        <f t="shared" si="867"/>
        <v/>
      </c>
      <c r="P2945" s="29"/>
      <c r="Q2945" s="54">
        <f t="shared" si="868"/>
        <v>1</v>
      </c>
      <c r="R2945" s="6">
        <f t="shared" si="869"/>
        <v>-47.098718914845513</v>
      </c>
      <c r="S2945" s="6">
        <f t="shared" si="870"/>
        <v>0.44902963976399574</v>
      </c>
      <c r="T2945" s="29"/>
      <c r="U2945" s="6">
        <f t="shared" si="871"/>
        <v>38778</v>
      </c>
      <c r="V2945" s="55">
        <f t="shared" si="872"/>
        <v>38778</v>
      </c>
      <c r="W2945" s="6">
        <f t="shared" si="879"/>
        <v>0</v>
      </c>
      <c r="X2945" s="83">
        <f t="shared" si="880"/>
        <v>-47.098718914845513</v>
      </c>
      <c r="AA2945" s="29">
        <f t="shared" si="881"/>
        <v>0</v>
      </c>
      <c r="AC2945" s="56">
        <f t="shared" si="873"/>
        <v>0</v>
      </c>
      <c r="AD2945">
        <f t="shared" si="874"/>
        <v>0</v>
      </c>
      <c r="AE2945">
        <f t="shared" si="875"/>
        <v>0</v>
      </c>
      <c r="AF2945" t="str">
        <f t="shared" si="876"/>
        <v/>
      </c>
      <c r="AG2945" s="83">
        <f t="shared" si="877"/>
        <v>0</v>
      </c>
    </row>
    <row r="2946" spans="1:33">
      <c r="A2946" s="40">
        <v>38779</v>
      </c>
      <c r="B2946" s="41" t="s">
        <v>1601</v>
      </c>
      <c r="C2946" s="46"/>
      <c r="D2946" s="1"/>
      <c r="E2946" s="1"/>
      <c r="F2946" s="1"/>
      <c r="G2946" s="1"/>
      <c r="H2946" s="1"/>
      <c r="I2946" s="1"/>
      <c r="J2946" s="2">
        <f t="shared" si="863"/>
        <v>0</v>
      </c>
      <c r="K2946" s="2">
        <f t="shared" si="864"/>
        <v>0</v>
      </c>
      <c r="L2946" s="8">
        <f t="shared" si="878"/>
        <v>38779</v>
      </c>
      <c r="M2946" s="54">
        <f t="shared" si="865"/>
        <v>0</v>
      </c>
      <c r="N2946" s="6">
        <f t="shared" si="866"/>
        <v>0</v>
      </c>
      <c r="O2946" s="6" t="str">
        <f t="shared" si="867"/>
        <v/>
      </c>
      <c r="P2946" s="29"/>
      <c r="Q2946" s="54">
        <f t="shared" si="868"/>
        <v>1</v>
      </c>
      <c r="R2946" s="6">
        <f t="shared" si="869"/>
        <v>-47.098718914845513</v>
      </c>
      <c r="S2946" s="6">
        <f t="shared" si="870"/>
        <v>0.448815693871217</v>
      </c>
      <c r="T2946" s="29"/>
      <c r="U2946" s="6">
        <f t="shared" si="871"/>
        <v>38779</v>
      </c>
      <c r="V2946" s="55">
        <f t="shared" si="872"/>
        <v>38779</v>
      </c>
      <c r="W2946" s="6">
        <f t="shared" si="879"/>
        <v>0</v>
      </c>
      <c r="X2946" s="83">
        <f t="shared" si="880"/>
        <v>-47.098718914845513</v>
      </c>
      <c r="AA2946" s="29">
        <f t="shared" si="881"/>
        <v>0</v>
      </c>
      <c r="AC2946" s="56">
        <f t="shared" si="873"/>
        <v>0</v>
      </c>
      <c r="AD2946">
        <f t="shared" si="874"/>
        <v>0</v>
      </c>
      <c r="AE2946">
        <f t="shared" si="875"/>
        <v>0</v>
      </c>
      <c r="AF2946" t="str">
        <f t="shared" si="876"/>
        <v/>
      </c>
      <c r="AG2946" s="83">
        <f t="shared" si="877"/>
        <v>0</v>
      </c>
    </row>
    <row r="2947" spans="1:33">
      <c r="A2947" s="40">
        <v>38782</v>
      </c>
      <c r="B2947" s="41" t="s">
        <v>1600</v>
      </c>
      <c r="C2947" s="46"/>
      <c r="D2947" s="1"/>
      <c r="E2947" s="1"/>
      <c r="F2947" s="1"/>
      <c r="G2947" s="1"/>
      <c r="H2947" s="1"/>
      <c r="I2947" s="1"/>
      <c r="J2947" s="2">
        <f t="shared" si="863"/>
        <v>0</v>
      </c>
      <c r="K2947" s="2">
        <f t="shared" si="864"/>
        <v>0</v>
      </c>
      <c r="L2947" s="8">
        <f t="shared" si="878"/>
        <v>38782</v>
      </c>
      <c r="M2947" s="54">
        <f t="shared" si="865"/>
        <v>0</v>
      </c>
      <c r="N2947" s="6">
        <f t="shared" si="866"/>
        <v>0</v>
      </c>
      <c r="O2947" s="6" t="str">
        <f t="shared" si="867"/>
        <v/>
      </c>
      <c r="P2947" s="29"/>
      <c r="Q2947" s="54">
        <f t="shared" si="868"/>
        <v>1</v>
      </c>
      <c r="R2947" s="6">
        <f t="shared" si="869"/>
        <v>-47.098718914845513</v>
      </c>
      <c r="S2947" s="6">
        <f t="shared" si="870"/>
        <v>0.44033955604754593</v>
      </c>
      <c r="T2947" s="29"/>
      <c r="U2947" s="6">
        <f t="shared" si="871"/>
        <v>38782</v>
      </c>
      <c r="V2947" s="55">
        <f t="shared" si="872"/>
        <v>38782</v>
      </c>
      <c r="W2947" s="6">
        <f t="shared" si="879"/>
        <v>0</v>
      </c>
      <c r="X2947" s="83">
        <f t="shared" si="880"/>
        <v>-47.098718914845513</v>
      </c>
      <c r="AA2947" s="29">
        <f t="shared" si="881"/>
        <v>0</v>
      </c>
      <c r="AC2947" s="56">
        <f t="shared" si="873"/>
        <v>0</v>
      </c>
      <c r="AD2947">
        <f t="shared" si="874"/>
        <v>0</v>
      </c>
      <c r="AE2947">
        <f t="shared" si="875"/>
        <v>0</v>
      </c>
      <c r="AF2947" t="str">
        <f t="shared" si="876"/>
        <v/>
      </c>
      <c r="AG2947" s="83">
        <f t="shared" si="877"/>
        <v>0</v>
      </c>
    </row>
    <row r="2948" spans="1:33">
      <c r="A2948" s="40">
        <v>38783</v>
      </c>
      <c r="B2948" s="41" t="s">
        <v>1599</v>
      </c>
      <c r="C2948" s="46"/>
      <c r="D2948" s="1"/>
      <c r="E2948" s="1"/>
      <c r="F2948" s="1"/>
      <c r="G2948" s="1"/>
      <c r="H2948" s="1"/>
      <c r="I2948" s="1"/>
      <c r="J2948" s="2">
        <f t="shared" si="863"/>
        <v>1</v>
      </c>
      <c r="K2948" s="2">
        <f t="shared" si="864"/>
        <v>-1000</v>
      </c>
      <c r="L2948" s="8">
        <f t="shared" si="878"/>
        <v>38783</v>
      </c>
      <c r="M2948" s="54">
        <f t="shared" si="865"/>
        <v>1</v>
      </c>
      <c r="N2948" s="6">
        <f t="shared" si="866"/>
        <v>-1000</v>
      </c>
      <c r="O2948" s="6">
        <f t="shared" si="867"/>
        <v>9.3466679128890551</v>
      </c>
      <c r="P2948" s="29"/>
      <c r="Q2948" s="54">
        <f t="shared" si="868"/>
        <v>1</v>
      </c>
      <c r="R2948" s="6">
        <f t="shared" si="869"/>
        <v>-47.098718914845513</v>
      </c>
      <c r="S2948" s="6">
        <f t="shared" si="870"/>
        <v>0.44021608481956737</v>
      </c>
      <c r="T2948" s="29"/>
      <c r="U2948" s="6">
        <f t="shared" si="871"/>
        <v>38783</v>
      </c>
      <c r="V2948" s="55">
        <f t="shared" si="872"/>
        <v>38783</v>
      </c>
      <c r="W2948" s="6">
        <f t="shared" si="879"/>
        <v>-1000</v>
      </c>
      <c r="X2948" s="83">
        <f t="shared" si="880"/>
        <v>-47.098718914845513</v>
      </c>
      <c r="AA2948" s="29">
        <f t="shared" si="881"/>
        <v>0</v>
      </c>
      <c r="AC2948" s="56">
        <f t="shared" si="873"/>
        <v>0</v>
      </c>
      <c r="AD2948">
        <f t="shared" si="874"/>
        <v>0</v>
      </c>
      <c r="AE2948">
        <f t="shared" si="875"/>
        <v>0</v>
      </c>
      <c r="AF2948" t="str">
        <f t="shared" si="876"/>
        <v/>
      </c>
      <c r="AG2948" s="83">
        <f t="shared" si="877"/>
        <v>0</v>
      </c>
    </row>
    <row r="2949" spans="1:33">
      <c r="A2949" s="40">
        <v>38784</v>
      </c>
      <c r="B2949" s="41" t="s">
        <v>1598</v>
      </c>
      <c r="C2949" s="46"/>
      <c r="D2949" s="1"/>
      <c r="E2949" s="1"/>
      <c r="F2949" s="1"/>
      <c r="G2949" s="1"/>
      <c r="H2949" s="1"/>
      <c r="I2949" s="1"/>
      <c r="J2949" s="2">
        <f t="shared" si="863"/>
        <v>0</v>
      </c>
      <c r="K2949" s="2">
        <f t="shared" si="864"/>
        <v>0</v>
      </c>
      <c r="L2949" s="8">
        <f t="shared" si="878"/>
        <v>38784</v>
      </c>
      <c r="M2949" s="54">
        <f t="shared" si="865"/>
        <v>0</v>
      </c>
      <c r="N2949" s="6">
        <f t="shared" si="866"/>
        <v>0</v>
      </c>
      <c r="O2949" s="6" t="str">
        <f t="shared" si="867"/>
        <v/>
      </c>
      <c r="P2949" s="29"/>
      <c r="Q2949" s="54">
        <f t="shared" si="868"/>
        <v>1</v>
      </c>
      <c r="R2949" s="6">
        <f t="shared" si="869"/>
        <v>-47.098718914845513</v>
      </c>
      <c r="S2949" s="6">
        <f t="shared" si="870"/>
        <v>0.44962977484339389</v>
      </c>
      <c r="T2949" s="29"/>
      <c r="U2949" s="6">
        <f t="shared" si="871"/>
        <v>38784</v>
      </c>
      <c r="V2949" s="55">
        <f t="shared" si="872"/>
        <v>38784</v>
      </c>
      <c r="W2949" s="6">
        <f t="shared" si="879"/>
        <v>0</v>
      </c>
      <c r="X2949" s="83">
        <f t="shared" si="880"/>
        <v>-47.098718914845513</v>
      </c>
      <c r="AA2949" s="29">
        <f t="shared" si="881"/>
        <v>0</v>
      </c>
      <c r="AC2949" s="56">
        <f t="shared" si="873"/>
        <v>0</v>
      </c>
      <c r="AD2949">
        <f t="shared" si="874"/>
        <v>0</v>
      </c>
      <c r="AE2949">
        <f t="shared" si="875"/>
        <v>0</v>
      </c>
      <c r="AF2949" t="str">
        <f t="shared" si="876"/>
        <v/>
      </c>
      <c r="AG2949" s="83">
        <f t="shared" si="877"/>
        <v>0</v>
      </c>
    </row>
    <row r="2950" spans="1:33">
      <c r="A2950" s="40">
        <v>38785</v>
      </c>
      <c r="B2950" s="41" t="s">
        <v>1597</v>
      </c>
      <c r="C2950" s="46"/>
      <c r="D2950" s="1"/>
      <c r="E2950" s="1"/>
      <c r="F2950" s="1"/>
      <c r="G2950" s="1"/>
      <c r="H2950" s="1"/>
      <c r="I2950" s="1"/>
      <c r="J2950" s="2">
        <f t="shared" si="863"/>
        <v>0</v>
      </c>
      <c r="K2950" s="2">
        <f t="shared" si="864"/>
        <v>0</v>
      </c>
      <c r="L2950" s="8">
        <f t="shared" si="878"/>
        <v>38785</v>
      </c>
      <c r="M2950" s="54">
        <f t="shared" si="865"/>
        <v>0</v>
      </c>
      <c r="N2950" s="6">
        <f t="shared" si="866"/>
        <v>0</v>
      </c>
      <c r="O2950" s="6" t="str">
        <f t="shared" si="867"/>
        <v/>
      </c>
      <c r="P2950" s="29"/>
      <c r="Q2950" s="54">
        <f t="shared" si="868"/>
        <v>1</v>
      </c>
      <c r="R2950" s="6">
        <f t="shared" si="869"/>
        <v>-47.098718914845513</v>
      </c>
      <c r="S2950" s="6">
        <f t="shared" si="870"/>
        <v>0.44774901525663574</v>
      </c>
      <c r="T2950" s="29"/>
      <c r="U2950" s="6">
        <f t="shared" si="871"/>
        <v>38785</v>
      </c>
      <c r="V2950" s="55">
        <f t="shared" si="872"/>
        <v>38785</v>
      </c>
      <c r="W2950" s="6">
        <f t="shared" si="879"/>
        <v>0</v>
      </c>
      <c r="X2950" s="83">
        <f t="shared" si="880"/>
        <v>-47.098718914845513</v>
      </c>
      <c r="AA2950" s="29">
        <f t="shared" si="881"/>
        <v>0</v>
      </c>
      <c r="AC2950" s="56">
        <f t="shared" si="873"/>
        <v>0</v>
      </c>
      <c r="AD2950">
        <f t="shared" si="874"/>
        <v>0</v>
      </c>
      <c r="AE2950">
        <f t="shared" si="875"/>
        <v>0</v>
      </c>
      <c r="AF2950" t="str">
        <f t="shared" si="876"/>
        <v/>
      </c>
      <c r="AG2950" s="83">
        <f t="shared" si="877"/>
        <v>0</v>
      </c>
    </row>
    <row r="2951" spans="1:33">
      <c r="A2951" s="40">
        <v>38786</v>
      </c>
      <c r="B2951" s="41" t="s">
        <v>1596</v>
      </c>
      <c r="C2951" s="46"/>
      <c r="D2951" s="1"/>
      <c r="E2951" s="1"/>
      <c r="F2951" s="1"/>
      <c r="G2951" s="1"/>
      <c r="H2951" s="1"/>
      <c r="I2951" s="1"/>
      <c r="J2951" s="2">
        <f t="shared" si="863"/>
        <v>0</v>
      </c>
      <c r="K2951" s="2">
        <f t="shared" si="864"/>
        <v>0</v>
      </c>
      <c r="L2951" s="8">
        <f t="shared" si="878"/>
        <v>38786</v>
      </c>
      <c r="M2951" s="54">
        <f t="shared" si="865"/>
        <v>0</v>
      </c>
      <c r="N2951" s="6">
        <f t="shared" si="866"/>
        <v>0</v>
      </c>
      <c r="O2951" s="6" t="str">
        <f t="shared" si="867"/>
        <v/>
      </c>
      <c r="P2951" s="29"/>
      <c r="Q2951" s="54">
        <f t="shared" si="868"/>
        <v>1</v>
      </c>
      <c r="R2951" s="6">
        <f t="shared" si="869"/>
        <v>-47.098718914845513</v>
      </c>
      <c r="S2951" s="6">
        <f t="shared" si="870"/>
        <v>0.44104053670611021</v>
      </c>
      <c r="T2951" s="29"/>
      <c r="U2951" s="6">
        <f t="shared" si="871"/>
        <v>38786</v>
      </c>
      <c r="V2951" s="55">
        <f t="shared" si="872"/>
        <v>38786</v>
      </c>
      <c r="W2951" s="6">
        <f t="shared" si="879"/>
        <v>0</v>
      </c>
      <c r="X2951" s="83">
        <f t="shared" si="880"/>
        <v>-47.098718914845513</v>
      </c>
      <c r="AA2951" s="29">
        <f t="shared" si="881"/>
        <v>0</v>
      </c>
      <c r="AC2951" s="56">
        <f t="shared" si="873"/>
        <v>0</v>
      </c>
      <c r="AD2951">
        <f t="shared" si="874"/>
        <v>0</v>
      </c>
      <c r="AE2951">
        <f t="shared" si="875"/>
        <v>0</v>
      </c>
      <c r="AF2951" t="str">
        <f t="shared" si="876"/>
        <v/>
      </c>
      <c r="AG2951" s="83">
        <f t="shared" si="877"/>
        <v>0</v>
      </c>
    </row>
    <row r="2952" spans="1:33">
      <c r="A2952" s="40">
        <v>38789</v>
      </c>
      <c r="B2952" s="41" t="s">
        <v>1595</v>
      </c>
      <c r="C2952" s="46"/>
      <c r="D2952" s="1"/>
      <c r="E2952" s="1"/>
      <c r="F2952" s="1"/>
      <c r="G2952" s="1"/>
      <c r="H2952" s="1"/>
      <c r="I2952" s="1"/>
      <c r="J2952" s="2">
        <f t="shared" ref="J2952:J3015" si="882">IF(DAY(A2952)=sipdate,1,IF(J2951=1,0,IF(J2950=1,0,IF(J2949=1,0,IF(J2948=1,0,IF(J2947=1,0,IF(J2946=1,0,IF(DAY(A2952)=sipdate+1,1,IF(DAY(A2952)=sipdate+2,1,IF(DAY(A2952)=sipdate+3,1,IF(DAY(A2952)=sipdate+4,1,IF(DAY(A2952)=sipdate+5,1,IF(DAY(A2952)=sipdate+6,1,IF(DAY(A2952)=sipdate+7,1,0))))))))))))))</f>
        <v>0</v>
      </c>
      <c r="K2952" s="2">
        <f t="shared" ref="K2952:K3015" si="883">IF(DAY(A2952)=sipdate,-sip,IF(K2951=-sip,0,IF(K2950=-sip,0,IF(K2949=-sip,0,IF(K2948=-sip,0,IF(K2947=-sip,0,IF(K2946=-sip,0,IF(DAY(A2952)=sipdate+1,-sip,IF(DAY(A2952)=sipdate+2,-sip,IF(DAY(A2952)=sipdate+3,-sip,IF(DAY(A2952)=sipdate+4,-sip,IF(DAY(A2952)=sipdate+5,-sip,IF(DAY(A2952)=sipdate+6,-sip,IF(DAY(A2952)=sipdate+7,-sip,0))))))))))))))</f>
        <v>0</v>
      </c>
      <c r="L2952" s="8">
        <f t="shared" si="878"/>
        <v>38789</v>
      </c>
      <c r="M2952" s="54">
        <f t="shared" ref="M2952:M3015" si="884">IF(IF(L2952&gt;=sipstart,1,0)+IF(L2952&lt;=sipend,1,0)=2,J2952,0)</f>
        <v>0</v>
      </c>
      <c r="N2952" s="6">
        <f t="shared" ref="N2952:N3015" si="885">IF(IF(L2952&gt;=sipstart,1,0)+IF(L2952&lt;=sipend,1,0)=2,K2952,0)</f>
        <v>0</v>
      </c>
      <c r="O2952" s="6" t="str">
        <f t="shared" ref="O2952:O3015" si="886">IF(N2952=-sip,-N2952/B2952,"")</f>
        <v/>
      </c>
      <c r="P2952" s="29"/>
      <c r="Q2952" s="54">
        <f t="shared" ref="Q2952:Q3015" si="887">IF(IF(L2952&gt;=sipstart,1,0)+IF(L2952&lt;=sipend,1,0)=2,1,0)</f>
        <v>1</v>
      </c>
      <c r="R2952" s="6">
        <f t="shared" ref="R2952:R3015" si="888">IF(IF(L2952&gt;=sipstart,1,0)+IF(L2952&lt;=sipend,1,0)=2,-dsip,0)</f>
        <v>-47.098718914845513</v>
      </c>
      <c r="S2952" s="6">
        <f t="shared" ref="S2952:S3015" si="889">IF(R2952=-dsip,-R2952/B2952,"")</f>
        <v>0.440792877069214</v>
      </c>
      <c r="T2952" s="29"/>
      <c r="U2952" s="6">
        <f t="shared" ref="U2952:U3015" si="890">IF((IF(L2952&gt;=sipstart,1,2)+IF(L2952&lt;=sipend,1,2))=2,L2952,0)</f>
        <v>38789</v>
      </c>
      <c r="V2952" s="55">
        <f t="shared" ref="V2952:V3015" si="891">IF((IF(L2952&gt;=sipstart,1,2)+IF(L2952&lt;=sipend,1,2))=2,L2952,0)+IF(U2951=actualsipend,actualsipend,0)</f>
        <v>38789</v>
      </c>
      <c r="W2952" s="6">
        <f t="shared" si="879"/>
        <v>0</v>
      </c>
      <c r="X2952" s="83">
        <f t="shared" si="880"/>
        <v>-47.098718914845513</v>
      </c>
      <c r="AA2952" s="29">
        <f t="shared" si="881"/>
        <v>0</v>
      </c>
      <c r="AC2952" s="56">
        <f t="shared" ref="AC2952:AC3015" si="892">IF(INT((MONTH(L2952)-MONTH(sipstart))/3)-(MONTH(L2952)-MONTH(sipstart))/3=0,IF(DAY(A2952)=sipdate,1,IF(AC2951=1,0,IF(AC2950=1,0,IF(AC2949=1,0,IF(AC2948=1,0,IF(AC2947=1,0,IF(AC2946=1,0,IF(DAY(A2952)=sipdate+1,1,IF(DAY(A2952)=sipdate+2,1,IF(DAY(A2952)=sipdate+3,1,IF(DAY(A2952)=sipdate+4,1,IF(DAY(A2952)=sipdate+5,1,IF(DAY(A2952)=sipdate+6,1,IF(DAY(A2952)=sipdate+7,1,0)))))))))))))),0)</f>
        <v>0</v>
      </c>
      <c r="AD2952">
        <f t="shared" ref="AD2952:AD3015" si="893">IF(IF(L2952&gt;=sipstart,1,0)+IF(L2952&lt;=sipend,1,0)=2,AC2952,0)</f>
        <v>0</v>
      </c>
      <c r="AE2952">
        <f t="shared" ref="AE2952:AE3015" si="894">IF(IF(L2952&gt;=sipstart,1,0)+IF(L2952&lt;=sipend,1,0)=2,-qsip*AC2952,0)</f>
        <v>0</v>
      </c>
      <c r="AF2952" t="str">
        <f t="shared" ref="AF2952:AF3015" si="895">IF(AE2952=-qsip,-AE2952/B2952,"")</f>
        <v/>
      </c>
      <c r="AG2952" s="83">
        <f t="shared" ref="AG2952:AG3015" si="896">IF(V2952+V2951=0,-1E-300,IF(V2952=V2951,qsipunits*B2951,AE2952))</f>
        <v>0</v>
      </c>
    </row>
    <row r="2953" spans="1:33">
      <c r="A2953" s="40">
        <v>38790</v>
      </c>
      <c r="B2953" s="41" t="s">
        <v>1594</v>
      </c>
      <c r="C2953" s="46"/>
      <c r="D2953" s="1"/>
      <c r="E2953" s="1"/>
      <c r="F2953" s="1"/>
      <c r="G2953" s="1"/>
      <c r="H2953" s="1"/>
      <c r="I2953" s="1"/>
      <c r="J2953" s="2">
        <f t="shared" si="882"/>
        <v>0</v>
      </c>
      <c r="K2953" s="2">
        <f t="shared" si="883"/>
        <v>0</v>
      </c>
      <c r="L2953" s="8">
        <f t="shared" ref="L2953:L3016" si="897">A2953</f>
        <v>38790</v>
      </c>
      <c r="M2953" s="54">
        <f t="shared" si="884"/>
        <v>0</v>
      </c>
      <c r="N2953" s="6">
        <f t="shared" si="885"/>
        <v>0</v>
      </c>
      <c r="O2953" s="6" t="str">
        <f t="shared" si="886"/>
        <v/>
      </c>
      <c r="P2953" s="29"/>
      <c r="Q2953" s="54">
        <f t="shared" si="887"/>
        <v>1</v>
      </c>
      <c r="R2953" s="6">
        <f t="shared" si="888"/>
        <v>-47.098718914845513</v>
      </c>
      <c r="S2953" s="6">
        <f t="shared" si="889"/>
        <v>0.44244921479422744</v>
      </c>
      <c r="T2953" s="29"/>
      <c r="U2953" s="6">
        <f t="shared" si="890"/>
        <v>38790</v>
      </c>
      <c r="V2953" s="55">
        <f t="shared" si="891"/>
        <v>38790</v>
      </c>
      <c r="W2953" s="6">
        <f t="shared" ref="W2953:W3016" si="898">IF(V2953+V2952=0,0,IF(V2953=V2952,sipunits*B2952,N2953))</f>
        <v>0</v>
      </c>
      <c r="X2953" s="83">
        <f t="shared" ref="X2953:X3016" si="899">IF(V2953+V2952=0,0,IF(V2953=V2952,dsipunits*B2952,R2953))</f>
        <v>-47.098718914845513</v>
      </c>
      <c r="AA2953" s="29">
        <f t="shared" si="881"/>
        <v>0</v>
      </c>
      <c r="AC2953" s="56">
        <f t="shared" si="892"/>
        <v>0</v>
      </c>
      <c r="AD2953">
        <f t="shared" si="893"/>
        <v>0</v>
      </c>
      <c r="AE2953">
        <f t="shared" si="894"/>
        <v>0</v>
      </c>
      <c r="AF2953" t="str">
        <f t="shared" si="895"/>
        <v/>
      </c>
      <c r="AG2953" s="83">
        <f t="shared" si="896"/>
        <v>0</v>
      </c>
    </row>
    <row r="2954" spans="1:33">
      <c r="A2954" s="40">
        <v>38792</v>
      </c>
      <c r="B2954" s="41" t="s">
        <v>1593</v>
      </c>
      <c r="C2954" s="46"/>
      <c r="D2954" s="1"/>
      <c r="E2954" s="1"/>
      <c r="F2954" s="1"/>
      <c r="G2954" s="1"/>
      <c r="H2954" s="1"/>
      <c r="I2954" s="1"/>
      <c r="J2954" s="2">
        <f t="shared" si="882"/>
        <v>0</v>
      </c>
      <c r="K2954" s="2">
        <f t="shared" si="883"/>
        <v>0</v>
      </c>
      <c r="L2954" s="8">
        <f t="shared" si="897"/>
        <v>38792</v>
      </c>
      <c r="M2954" s="54">
        <f t="shared" si="884"/>
        <v>0</v>
      </c>
      <c r="N2954" s="6">
        <f t="shared" si="885"/>
        <v>0</v>
      </c>
      <c r="O2954" s="6" t="str">
        <f t="shared" si="886"/>
        <v/>
      </c>
      <c r="P2954" s="29"/>
      <c r="Q2954" s="54">
        <f t="shared" si="887"/>
        <v>1</v>
      </c>
      <c r="R2954" s="6">
        <f t="shared" si="888"/>
        <v>-47.098718914845513</v>
      </c>
      <c r="S2954" s="6">
        <f t="shared" si="889"/>
        <v>0.4368678129565487</v>
      </c>
      <c r="T2954" s="29"/>
      <c r="U2954" s="6">
        <f t="shared" si="890"/>
        <v>38792</v>
      </c>
      <c r="V2954" s="55">
        <f t="shared" si="891"/>
        <v>38792</v>
      </c>
      <c r="W2954" s="6">
        <f t="shared" si="898"/>
        <v>0</v>
      </c>
      <c r="X2954" s="83">
        <f t="shared" si="899"/>
        <v>-47.098718914845513</v>
      </c>
      <c r="AA2954" s="29">
        <f t="shared" si="881"/>
        <v>0</v>
      </c>
      <c r="AC2954" s="56">
        <f t="shared" si="892"/>
        <v>0</v>
      </c>
      <c r="AD2954">
        <f t="shared" si="893"/>
        <v>0</v>
      </c>
      <c r="AE2954">
        <f t="shared" si="894"/>
        <v>0</v>
      </c>
      <c r="AF2954" t="str">
        <f t="shared" si="895"/>
        <v/>
      </c>
      <c r="AG2954" s="83">
        <f t="shared" si="896"/>
        <v>0</v>
      </c>
    </row>
    <row r="2955" spans="1:33">
      <c r="A2955" s="40">
        <v>38793</v>
      </c>
      <c r="B2955" s="41" t="s">
        <v>1592</v>
      </c>
      <c r="C2955" s="46"/>
      <c r="D2955" s="1"/>
      <c r="E2955" s="1"/>
      <c r="F2955" s="1"/>
      <c r="G2955" s="1"/>
      <c r="H2955" s="1"/>
      <c r="I2955" s="1"/>
      <c r="J2955" s="2">
        <f t="shared" si="882"/>
        <v>0</v>
      </c>
      <c r="K2955" s="2">
        <f t="shared" si="883"/>
        <v>0</v>
      </c>
      <c r="L2955" s="8">
        <f t="shared" si="897"/>
        <v>38793</v>
      </c>
      <c r="M2955" s="54">
        <f t="shared" si="884"/>
        <v>0</v>
      </c>
      <c r="N2955" s="6">
        <f t="shared" si="885"/>
        <v>0</v>
      </c>
      <c r="O2955" s="6" t="str">
        <f t="shared" si="886"/>
        <v/>
      </c>
      <c r="P2955" s="29"/>
      <c r="Q2955" s="54">
        <f t="shared" si="887"/>
        <v>1</v>
      </c>
      <c r="R2955" s="6">
        <f t="shared" si="888"/>
        <v>-47.098718914845513</v>
      </c>
      <c r="S2955" s="6">
        <f t="shared" si="889"/>
        <v>0.43585710637465769</v>
      </c>
      <c r="T2955" s="29"/>
      <c r="U2955" s="6">
        <f t="shared" si="890"/>
        <v>38793</v>
      </c>
      <c r="V2955" s="55">
        <f t="shared" si="891"/>
        <v>38793</v>
      </c>
      <c r="W2955" s="6">
        <f t="shared" si="898"/>
        <v>0</v>
      </c>
      <c r="X2955" s="83">
        <f t="shared" si="899"/>
        <v>-47.098718914845513</v>
      </c>
      <c r="AA2955" s="29">
        <f t="shared" si="881"/>
        <v>0</v>
      </c>
      <c r="AC2955" s="56">
        <f t="shared" si="892"/>
        <v>0</v>
      </c>
      <c r="AD2955">
        <f t="shared" si="893"/>
        <v>0</v>
      </c>
      <c r="AE2955">
        <f t="shared" si="894"/>
        <v>0</v>
      </c>
      <c r="AF2955" t="str">
        <f t="shared" si="895"/>
        <v/>
      </c>
      <c r="AG2955" s="83">
        <f t="shared" si="896"/>
        <v>0</v>
      </c>
    </row>
    <row r="2956" spans="1:33">
      <c r="A2956" s="40">
        <v>38796</v>
      </c>
      <c r="B2956" s="41" t="s">
        <v>1591</v>
      </c>
      <c r="C2956" s="46"/>
      <c r="D2956" s="1"/>
      <c r="E2956" s="1"/>
      <c r="F2956" s="1"/>
      <c r="G2956" s="1"/>
      <c r="H2956" s="1"/>
      <c r="I2956" s="1"/>
      <c r="J2956" s="2">
        <f t="shared" si="882"/>
        <v>0</v>
      </c>
      <c r="K2956" s="2">
        <f t="shared" si="883"/>
        <v>0</v>
      </c>
      <c r="L2956" s="8">
        <f t="shared" si="897"/>
        <v>38796</v>
      </c>
      <c r="M2956" s="54">
        <f t="shared" si="884"/>
        <v>0</v>
      </c>
      <c r="N2956" s="6">
        <f t="shared" si="885"/>
        <v>0</v>
      </c>
      <c r="O2956" s="6" t="str">
        <f t="shared" si="886"/>
        <v/>
      </c>
      <c r="P2956" s="29"/>
      <c r="Q2956" s="54">
        <f t="shared" si="887"/>
        <v>1</v>
      </c>
      <c r="R2956" s="6">
        <f t="shared" si="888"/>
        <v>-47.098718914845513</v>
      </c>
      <c r="S2956" s="6">
        <f t="shared" si="889"/>
        <v>0.43020386294159219</v>
      </c>
      <c r="T2956" s="29"/>
      <c r="U2956" s="6">
        <f t="shared" si="890"/>
        <v>38796</v>
      </c>
      <c r="V2956" s="55">
        <f t="shared" si="891"/>
        <v>38796</v>
      </c>
      <c r="W2956" s="6">
        <f t="shared" si="898"/>
        <v>0</v>
      </c>
      <c r="X2956" s="83">
        <f t="shared" si="899"/>
        <v>-47.098718914845513</v>
      </c>
      <c r="AA2956" s="29">
        <f t="shared" si="881"/>
        <v>0</v>
      </c>
      <c r="AC2956" s="56">
        <f t="shared" si="892"/>
        <v>0</v>
      </c>
      <c r="AD2956">
        <f t="shared" si="893"/>
        <v>0</v>
      </c>
      <c r="AE2956">
        <f t="shared" si="894"/>
        <v>0</v>
      </c>
      <c r="AF2956" t="str">
        <f t="shared" si="895"/>
        <v/>
      </c>
      <c r="AG2956" s="83">
        <f t="shared" si="896"/>
        <v>0</v>
      </c>
    </row>
    <row r="2957" spans="1:33">
      <c r="A2957" s="40">
        <v>38797</v>
      </c>
      <c r="B2957" s="41" t="s">
        <v>3618</v>
      </c>
      <c r="C2957" s="46"/>
      <c r="D2957" s="1"/>
      <c r="E2957" s="1"/>
      <c r="F2957" s="1"/>
      <c r="G2957" s="1"/>
      <c r="H2957" s="1"/>
      <c r="I2957" s="1"/>
      <c r="J2957" s="2">
        <f t="shared" si="882"/>
        <v>0</v>
      </c>
      <c r="K2957" s="2">
        <f t="shared" si="883"/>
        <v>0</v>
      </c>
      <c r="L2957" s="8">
        <f t="shared" si="897"/>
        <v>38797</v>
      </c>
      <c r="M2957" s="54">
        <f t="shared" si="884"/>
        <v>0</v>
      </c>
      <c r="N2957" s="6">
        <f t="shared" si="885"/>
        <v>0</v>
      </c>
      <c r="O2957" s="6" t="str">
        <f t="shared" si="886"/>
        <v/>
      </c>
      <c r="P2957" s="29"/>
      <c r="Q2957" s="54">
        <f t="shared" si="887"/>
        <v>1</v>
      </c>
      <c r="R2957" s="6">
        <f t="shared" si="888"/>
        <v>-47.098718914845513</v>
      </c>
      <c r="S2957" s="6">
        <f t="shared" si="889"/>
        <v>0.43118849139289123</v>
      </c>
      <c r="T2957" s="29"/>
      <c r="U2957" s="6">
        <f t="shared" si="890"/>
        <v>38797</v>
      </c>
      <c r="V2957" s="55">
        <f t="shared" si="891"/>
        <v>38797</v>
      </c>
      <c r="W2957" s="6">
        <f t="shared" si="898"/>
        <v>0</v>
      </c>
      <c r="X2957" s="83">
        <f t="shared" si="899"/>
        <v>-47.098718914845513</v>
      </c>
      <c r="AA2957" s="29">
        <f t="shared" si="881"/>
        <v>0</v>
      </c>
      <c r="AC2957" s="56">
        <f t="shared" si="892"/>
        <v>0</v>
      </c>
      <c r="AD2957">
        <f t="shared" si="893"/>
        <v>0</v>
      </c>
      <c r="AE2957">
        <f t="shared" si="894"/>
        <v>0</v>
      </c>
      <c r="AF2957" t="str">
        <f t="shared" si="895"/>
        <v/>
      </c>
      <c r="AG2957" s="83">
        <f t="shared" si="896"/>
        <v>0</v>
      </c>
    </row>
    <row r="2958" spans="1:33">
      <c r="A2958" s="40">
        <v>38798</v>
      </c>
      <c r="B2958" s="41" t="s">
        <v>1590</v>
      </c>
      <c r="C2958" s="46"/>
      <c r="D2958" s="1"/>
      <c r="E2958" s="1"/>
      <c r="F2958" s="1"/>
      <c r="G2958" s="1"/>
      <c r="H2958" s="1"/>
      <c r="I2958" s="1"/>
      <c r="J2958" s="2">
        <f t="shared" si="882"/>
        <v>0</v>
      </c>
      <c r="K2958" s="2">
        <f t="shared" si="883"/>
        <v>0</v>
      </c>
      <c r="L2958" s="8">
        <f t="shared" si="897"/>
        <v>38798</v>
      </c>
      <c r="M2958" s="54">
        <f t="shared" si="884"/>
        <v>0</v>
      </c>
      <c r="N2958" s="6">
        <f t="shared" si="885"/>
        <v>0</v>
      </c>
      <c r="O2958" s="6" t="str">
        <f t="shared" si="886"/>
        <v/>
      </c>
      <c r="P2958" s="29"/>
      <c r="Q2958" s="54">
        <f t="shared" si="887"/>
        <v>1</v>
      </c>
      <c r="R2958" s="6">
        <f t="shared" si="888"/>
        <v>-47.098718914845513</v>
      </c>
      <c r="S2958" s="6">
        <f t="shared" si="889"/>
        <v>0.43489121805028175</v>
      </c>
      <c r="T2958" s="29"/>
      <c r="U2958" s="6">
        <f t="shared" si="890"/>
        <v>38798</v>
      </c>
      <c r="V2958" s="55">
        <f t="shared" si="891"/>
        <v>38798</v>
      </c>
      <c r="W2958" s="6">
        <f t="shared" si="898"/>
        <v>0</v>
      </c>
      <c r="X2958" s="83">
        <f t="shared" si="899"/>
        <v>-47.098718914845513</v>
      </c>
      <c r="AA2958" s="29">
        <f t="shared" si="881"/>
        <v>0</v>
      </c>
      <c r="AC2958" s="56">
        <f t="shared" si="892"/>
        <v>0</v>
      </c>
      <c r="AD2958">
        <f t="shared" si="893"/>
        <v>0</v>
      </c>
      <c r="AE2958">
        <f t="shared" si="894"/>
        <v>0</v>
      </c>
      <c r="AF2958" t="str">
        <f t="shared" si="895"/>
        <v/>
      </c>
      <c r="AG2958" s="83">
        <f t="shared" si="896"/>
        <v>0</v>
      </c>
    </row>
    <row r="2959" spans="1:33">
      <c r="A2959" s="40">
        <v>38799</v>
      </c>
      <c r="B2959" s="41" t="s">
        <v>1589</v>
      </c>
      <c r="C2959" s="46"/>
      <c r="D2959" s="1"/>
      <c r="E2959" s="1"/>
      <c r="F2959" s="1"/>
      <c r="G2959" s="1"/>
      <c r="H2959" s="1"/>
      <c r="I2959" s="1"/>
      <c r="J2959" s="2">
        <f t="shared" si="882"/>
        <v>0</v>
      </c>
      <c r="K2959" s="2">
        <f t="shared" si="883"/>
        <v>0</v>
      </c>
      <c r="L2959" s="8">
        <f t="shared" si="897"/>
        <v>38799</v>
      </c>
      <c r="M2959" s="54">
        <f t="shared" si="884"/>
        <v>0</v>
      </c>
      <c r="N2959" s="6">
        <f t="shared" si="885"/>
        <v>0</v>
      </c>
      <c r="O2959" s="6" t="str">
        <f t="shared" si="886"/>
        <v/>
      </c>
      <c r="P2959" s="29"/>
      <c r="Q2959" s="54">
        <f t="shared" si="887"/>
        <v>1</v>
      </c>
      <c r="R2959" s="6">
        <f t="shared" si="888"/>
        <v>-47.098718914845513</v>
      </c>
      <c r="S2959" s="6">
        <f t="shared" si="889"/>
        <v>0.43420963321513334</v>
      </c>
      <c r="T2959" s="29"/>
      <c r="U2959" s="6">
        <f t="shared" si="890"/>
        <v>38799</v>
      </c>
      <c r="V2959" s="55">
        <f t="shared" si="891"/>
        <v>38799</v>
      </c>
      <c r="W2959" s="6">
        <f t="shared" si="898"/>
        <v>0</v>
      </c>
      <c r="X2959" s="83">
        <f t="shared" si="899"/>
        <v>-47.098718914845513</v>
      </c>
      <c r="AA2959" s="29">
        <f t="shared" si="881"/>
        <v>0</v>
      </c>
      <c r="AC2959" s="56">
        <f t="shared" si="892"/>
        <v>0</v>
      </c>
      <c r="AD2959">
        <f t="shared" si="893"/>
        <v>0</v>
      </c>
      <c r="AE2959">
        <f t="shared" si="894"/>
        <v>0</v>
      </c>
      <c r="AF2959" t="str">
        <f t="shared" si="895"/>
        <v/>
      </c>
      <c r="AG2959" s="83">
        <f t="shared" si="896"/>
        <v>0</v>
      </c>
    </row>
    <row r="2960" spans="1:33">
      <c r="A2960" s="40">
        <v>38800</v>
      </c>
      <c r="B2960" s="41" t="s">
        <v>1588</v>
      </c>
      <c r="C2960" s="46"/>
      <c r="D2960" s="1"/>
      <c r="E2960" s="1"/>
      <c r="F2960" s="1"/>
      <c r="G2960" s="1"/>
      <c r="H2960" s="1"/>
      <c r="I2960" s="1"/>
      <c r="J2960" s="2">
        <f t="shared" si="882"/>
        <v>0</v>
      </c>
      <c r="K2960" s="2">
        <f t="shared" si="883"/>
        <v>0</v>
      </c>
      <c r="L2960" s="8">
        <f t="shared" si="897"/>
        <v>38800</v>
      </c>
      <c r="M2960" s="54">
        <f t="shared" si="884"/>
        <v>0</v>
      </c>
      <c r="N2960" s="6">
        <f t="shared" si="885"/>
        <v>0</v>
      </c>
      <c r="O2960" s="6" t="str">
        <f t="shared" si="886"/>
        <v/>
      </c>
      <c r="P2960" s="29"/>
      <c r="Q2960" s="54">
        <f t="shared" si="887"/>
        <v>1</v>
      </c>
      <c r="R2960" s="6">
        <f t="shared" si="888"/>
        <v>-47.098718914845513</v>
      </c>
      <c r="S2960" s="6">
        <f t="shared" si="889"/>
        <v>0.4295368802083494</v>
      </c>
      <c r="T2960" s="29"/>
      <c r="U2960" s="6">
        <f t="shared" si="890"/>
        <v>38800</v>
      </c>
      <c r="V2960" s="55">
        <f t="shared" si="891"/>
        <v>38800</v>
      </c>
      <c r="W2960" s="6">
        <f t="shared" si="898"/>
        <v>0</v>
      </c>
      <c r="X2960" s="83">
        <f t="shared" si="899"/>
        <v>-47.098718914845513</v>
      </c>
      <c r="AA2960" s="29">
        <f t="shared" si="881"/>
        <v>0</v>
      </c>
      <c r="AC2960" s="56">
        <f t="shared" si="892"/>
        <v>0</v>
      </c>
      <c r="AD2960">
        <f t="shared" si="893"/>
        <v>0</v>
      </c>
      <c r="AE2960">
        <f t="shared" si="894"/>
        <v>0</v>
      </c>
      <c r="AF2960" t="str">
        <f t="shared" si="895"/>
        <v/>
      </c>
      <c r="AG2960" s="83">
        <f t="shared" si="896"/>
        <v>0</v>
      </c>
    </row>
    <row r="2961" spans="1:33">
      <c r="A2961" s="40">
        <v>38803</v>
      </c>
      <c r="B2961" s="41" t="s">
        <v>1587</v>
      </c>
      <c r="C2961" s="46"/>
      <c r="D2961" s="1"/>
      <c r="E2961" s="1"/>
      <c r="F2961" s="1"/>
      <c r="G2961" s="1"/>
      <c r="H2961" s="1"/>
      <c r="I2961" s="1"/>
      <c r="J2961" s="2">
        <f t="shared" si="882"/>
        <v>0</v>
      </c>
      <c r="K2961" s="2">
        <f t="shared" si="883"/>
        <v>0</v>
      </c>
      <c r="L2961" s="8">
        <f t="shared" si="897"/>
        <v>38803</v>
      </c>
      <c r="M2961" s="54">
        <f t="shared" si="884"/>
        <v>0</v>
      </c>
      <c r="N2961" s="6">
        <f t="shared" si="885"/>
        <v>0</v>
      </c>
      <c r="O2961" s="6" t="str">
        <f t="shared" si="886"/>
        <v/>
      </c>
      <c r="P2961" s="29"/>
      <c r="Q2961" s="54">
        <f t="shared" si="887"/>
        <v>1</v>
      </c>
      <c r="R2961" s="6">
        <f t="shared" si="888"/>
        <v>-47.098718914845513</v>
      </c>
      <c r="S2961" s="6">
        <f t="shared" si="889"/>
        <v>0.42875483764083311</v>
      </c>
      <c r="T2961" s="29"/>
      <c r="U2961" s="6">
        <f t="shared" si="890"/>
        <v>38803</v>
      </c>
      <c r="V2961" s="55">
        <f t="shared" si="891"/>
        <v>38803</v>
      </c>
      <c r="W2961" s="6">
        <f t="shared" si="898"/>
        <v>0</v>
      </c>
      <c r="X2961" s="83">
        <f t="shared" si="899"/>
        <v>-47.098718914845513</v>
      </c>
      <c r="AA2961" s="29">
        <f t="shared" si="881"/>
        <v>0</v>
      </c>
      <c r="AC2961" s="56">
        <f t="shared" si="892"/>
        <v>0</v>
      </c>
      <c r="AD2961">
        <f t="shared" si="893"/>
        <v>0</v>
      </c>
      <c r="AE2961">
        <f t="shared" si="894"/>
        <v>0</v>
      </c>
      <c r="AF2961" t="str">
        <f t="shared" si="895"/>
        <v/>
      </c>
      <c r="AG2961" s="83">
        <f t="shared" si="896"/>
        <v>0</v>
      </c>
    </row>
    <row r="2962" spans="1:33">
      <c r="A2962" s="40">
        <v>38804</v>
      </c>
      <c r="B2962" s="41" t="s">
        <v>1586</v>
      </c>
      <c r="C2962" s="46"/>
      <c r="D2962" s="1"/>
      <c r="E2962" s="1"/>
      <c r="F2962" s="1"/>
      <c r="G2962" s="1"/>
      <c r="H2962" s="1"/>
      <c r="I2962" s="1"/>
      <c r="J2962" s="2">
        <f t="shared" si="882"/>
        <v>0</v>
      </c>
      <c r="K2962" s="2">
        <f t="shared" si="883"/>
        <v>0</v>
      </c>
      <c r="L2962" s="8">
        <f t="shared" si="897"/>
        <v>38804</v>
      </c>
      <c r="M2962" s="54">
        <f t="shared" si="884"/>
        <v>0</v>
      </c>
      <c r="N2962" s="6">
        <f t="shared" si="885"/>
        <v>0</v>
      </c>
      <c r="O2962" s="6" t="str">
        <f t="shared" si="886"/>
        <v/>
      </c>
      <c r="P2962" s="29"/>
      <c r="Q2962" s="54">
        <f t="shared" si="887"/>
        <v>1</v>
      </c>
      <c r="R2962" s="6">
        <f t="shared" si="888"/>
        <v>-47.098718914845513</v>
      </c>
      <c r="S2962" s="6">
        <f t="shared" si="889"/>
        <v>0.43028246770368644</v>
      </c>
      <c r="T2962" s="29"/>
      <c r="U2962" s="6">
        <f t="shared" si="890"/>
        <v>38804</v>
      </c>
      <c r="V2962" s="55">
        <f t="shared" si="891"/>
        <v>38804</v>
      </c>
      <c r="W2962" s="6">
        <f t="shared" si="898"/>
        <v>0</v>
      </c>
      <c r="X2962" s="83">
        <f t="shared" si="899"/>
        <v>-47.098718914845513</v>
      </c>
      <c r="AA2962" s="29">
        <f t="shared" si="881"/>
        <v>0</v>
      </c>
      <c r="AC2962" s="56">
        <f t="shared" si="892"/>
        <v>0</v>
      </c>
      <c r="AD2962">
        <f t="shared" si="893"/>
        <v>0</v>
      </c>
      <c r="AE2962">
        <f t="shared" si="894"/>
        <v>0</v>
      </c>
      <c r="AF2962" t="str">
        <f t="shared" si="895"/>
        <v/>
      </c>
      <c r="AG2962" s="83">
        <f t="shared" si="896"/>
        <v>0</v>
      </c>
    </row>
    <row r="2963" spans="1:33">
      <c r="A2963" s="40">
        <v>38805</v>
      </c>
      <c r="B2963" s="41" t="s">
        <v>1585</v>
      </c>
      <c r="C2963" s="46"/>
      <c r="D2963" s="1"/>
      <c r="E2963" s="1"/>
      <c r="F2963" s="1"/>
      <c r="G2963" s="1"/>
      <c r="H2963" s="1"/>
      <c r="I2963" s="1"/>
      <c r="J2963" s="2">
        <f t="shared" si="882"/>
        <v>0</v>
      </c>
      <c r="K2963" s="2">
        <f t="shared" si="883"/>
        <v>0</v>
      </c>
      <c r="L2963" s="8">
        <f t="shared" si="897"/>
        <v>38805</v>
      </c>
      <c r="M2963" s="54">
        <f t="shared" si="884"/>
        <v>0</v>
      </c>
      <c r="N2963" s="6">
        <f t="shared" si="885"/>
        <v>0</v>
      </c>
      <c r="O2963" s="6" t="str">
        <f t="shared" si="886"/>
        <v/>
      </c>
      <c r="P2963" s="29"/>
      <c r="Q2963" s="54">
        <f t="shared" si="887"/>
        <v>1</v>
      </c>
      <c r="R2963" s="6">
        <f t="shared" si="888"/>
        <v>-47.098718914845513</v>
      </c>
      <c r="S2963" s="6">
        <f t="shared" si="889"/>
        <v>0.4278201372953539</v>
      </c>
      <c r="T2963" s="29"/>
      <c r="U2963" s="6">
        <f t="shared" si="890"/>
        <v>38805</v>
      </c>
      <c r="V2963" s="55">
        <f t="shared" si="891"/>
        <v>38805</v>
      </c>
      <c r="W2963" s="6">
        <f t="shared" si="898"/>
        <v>0</v>
      </c>
      <c r="X2963" s="83">
        <f t="shared" si="899"/>
        <v>-47.098718914845513</v>
      </c>
      <c r="AA2963" s="29">
        <f t="shared" si="881"/>
        <v>0</v>
      </c>
      <c r="AC2963" s="56">
        <f t="shared" si="892"/>
        <v>0</v>
      </c>
      <c r="AD2963">
        <f t="shared" si="893"/>
        <v>0</v>
      </c>
      <c r="AE2963">
        <f t="shared" si="894"/>
        <v>0</v>
      </c>
      <c r="AF2963" t="str">
        <f t="shared" si="895"/>
        <v/>
      </c>
      <c r="AG2963" s="83">
        <f t="shared" si="896"/>
        <v>0</v>
      </c>
    </row>
    <row r="2964" spans="1:33">
      <c r="A2964" s="40">
        <v>38806</v>
      </c>
      <c r="B2964" s="41" t="s">
        <v>1584</v>
      </c>
      <c r="C2964" s="46"/>
      <c r="D2964" s="1"/>
      <c r="E2964" s="1"/>
      <c r="F2964" s="1"/>
      <c r="G2964" s="1"/>
      <c r="H2964" s="1"/>
      <c r="I2964" s="1"/>
      <c r="J2964" s="2">
        <f t="shared" si="882"/>
        <v>0</v>
      </c>
      <c r="K2964" s="2">
        <f t="shared" si="883"/>
        <v>0</v>
      </c>
      <c r="L2964" s="8">
        <f t="shared" si="897"/>
        <v>38806</v>
      </c>
      <c r="M2964" s="54">
        <f t="shared" si="884"/>
        <v>0</v>
      </c>
      <c r="N2964" s="6">
        <f t="shared" si="885"/>
        <v>0</v>
      </c>
      <c r="O2964" s="6" t="str">
        <f t="shared" si="886"/>
        <v/>
      </c>
      <c r="P2964" s="29"/>
      <c r="Q2964" s="54">
        <f t="shared" si="887"/>
        <v>1</v>
      </c>
      <c r="R2964" s="6">
        <f t="shared" si="888"/>
        <v>-47.098718914845513</v>
      </c>
      <c r="S2964" s="6">
        <f t="shared" si="889"/>
        <v>0.42176698231257737</v>
      </c>
      <c r="T2964" s="29"/>
      <c r="U2964" s="6">
        <f t="shared" si="890"/>
        <v>38806</v>
      </c>
      <c r="V2964" s="55">
        <f t="shared" si="891"/>
        <v>38806</v>
      </c>
      <c r="W2964" s="6">
        <f t="shared" si="898"/>
        <v>0</v>
      </c>
      <c r="X2964" s="83">
        <f t="shared" si="899"/>
        <v>-47.098718914845513</v>
      </c>
      <c r="AA2964" s="29">
        <f t="shared" si="881"/>
        <v>0</v>
      </c>
      <c r="AC2964" s="56">
        <f t="shared" si="892"/>
        <v>0</v>
      </c>
      <c r="AD2964">
        <f t="shared" si="893"/>
        <v>0</v>
      </c>
      <c r="AE2964">
        <f t="shared" si="894"/>
        <v>0</v>
      </c>
      <c r="AF2964" t="str">
        <f t="shared" si="895"/>
        <v/>
      </c>
      <c r="AG2964" s="83">
        <f t="shared" si="896"/>
        <v>0</v>
      </c>
    </row>
    <row r="2965" spans="1:33">
      <c r="A2965" s="40">
        <v>38807</v>
      </c>
      <c r="B2965" s="41" t="s">
        <v>1583</v>
      </c>
      <c r="C2965" s="46"/>
      <c r="D2965" s="1"/>
      <c r="E2965" s="1"/>
      <c r="F2965" s="1"/>
      <c r="G2965" s="1"/>
      <c r="H2965" s="1"/>
      <c r="I2965" s="1"/>
      <c r="J2965" s="2">
        <f t="shared" si="882"/>
        <v>0</v>
      </c>
      <c r="K2965" s="2">
        <f t="shared" si="883"/>
        <v>0</v>
      </c>
      <c r="L2965" s="8">
        <f t="shared" si="897"/>
        <v>38807</v>
      </c>
      <c r="M2965" s="54">
        <f t="shared" si="884"/>
        <v>0</v>
      </c>
      <c r="N2965" s="6">
        <f t="shared" si="885"/>
        <v>0</v>
      </c>
      <c r="O2965" s="6" t="str">
        <f t="shared" si="886"/>
        <v/>
      </c>
      <c r="P2965" s="29"/>
      <c r="Q2965" s="54">
        <f t="shared" si="887"/>
        <v>1</v>
      </c>
      <c r="R2965" s="6">
        <f t="shared" si="888"/>
        <v>-47.098718914845513</v>
      </c>
      <c r="S2965" s="6">
        <f t="shared" si="889"/>
        <v>0.42097532101220519</v>
      </c>
      <c r="T2965" s="29"/>
      <c r="U2965" s="6">
        <f t="shared" si="890"/>
        <v>38807</v>
      </c>
      <c r="V2965" s="55">
        <f t="shared" si="891"/>
        <v>38807</v>
      </c>
      <c r="W2965" s="6">
        <f t="shared" si="898"/>
        <v>0</v>
      </c>
      <c r="X2965" s="83">
        <f t="shared" si="899"/>
        <v>-47.098718914845513</v>
      </c>
      <c r="AA2965" s="29">
        <f t="shared" si="881"/>
        <v>0</v>
      </c>
      <c r="AC2965" s="56">
        <f t="shared" si="892"/>
        <v>0</v>
      </c>
      <c r="AD2965">
        <f t="shared" si="893"/>
        <v>0</v>
      </c>
      <c r="AE2965">
        <f t="shared" si="894"/>
        <v>0</v>
      </c>
      <c r="AF2965" t="str">
        <f t="shared" si="895"/>
        <v/>
      </c>
      <c r="AG2965" s="83">
        <f t="shared" si="896"/>
        <v>0</v>
      </c>
    </row>
    <row r="2966" spans="1:33">
      <c r="A2966" s="40">
        <v>38810</v>
      </c>
      <c r="B2966" s="41" t="s">
        <v>1582</v>
      </c>
      <c r="C2966" s="46"/>
      <c r="D2966" s="1"/>
      <c r="E2966" s="1"/>
      <c r="F2966" s="1"/>
      <c r="G2966" s="1"/>
      <c r="H2966" s="1"/>
      <c r="I2966" s="1"/>
      <c r="J2966" s="2">
        <f t="shared" si="882"/>
        <v>0</v>
      </c>
      <c r="K2966" s="2">
        <f t="shared" si="883"/>
        <v>0</v>
      </c>
      <c r="L2966" s="8">
        <f t="shared" si="897"/>
        <v>38810</v>
      </c>
      <c r="M2966" s="54">
        <f t="shared" si="884"/>
        <v>0</v>
      </c>
      <c r="N2966" s="6">
        <f t="shared" si="885"/>
        <v>0</v>
      </c>
      <c r="O2966" s="6" t="str">
        <f t="shared" si="886"/>
        <v/>
      </c>
      <c r="P2966" s="29"/>
      <c r="Q2966" s="54">
        <f t="shared" si="887"/>
        <v>1</v>
      </c>
      <c r="R2966" s="6">
        <f t="shared" si="888"/>
        <v>-47.098718914845513</v>
      </c>
      <c r="S2966" s="6">
        <f t="shared" si="889"/>
        <v>0.41012468577887068</v>
      </c>
      <c r="T2966" s="29"/>
      <c r="U2966" s="6">
        <f t="shared" si="890"/>
        <v>38810</v>
      </c>
      <c r="V2966" s="55">
        <f t="shared" si="891"/>
        <v>38810</v>
      </c>
      <c r="W2966" s="6">
        <f t="shared" si="898"/>
        <v>0</v>
      </c>
      <c r="X2966" s="83">
        <f t="shared" si="899"/>
        <v>-47.098718914845513</v>
      </c>
      <c r="AA2966" s="29">
        <f t="shared" si="881"/>
        <v>0</v>
      </c>
      <c r="AC2966" s="56">
        <f t="shared" si="892"/>
        <v>0</v>
      </c>
      <c r="AD2966">
        <f t="shared" si="893"/>
        <v>0</v>
      </c>
      <c r="AE2966">
        <f t="shared" si="894"/>
        <v>0</v>
      </c>
      <c r="AF2966" t="str">
        <f t="shared" si="895"/>
        <v/>
      </c>
      <c r="AG2966" s="83">
        <f t="shared" si="896"/>
        <v>0</v>
      </c>
    </row>
    <row r="2967" spans="1:33">
      <c r="A2967" s="40">
        <v>38811</v>
      </c>
      <c r="B2967" s="41" t="s">
        <v>1581</v>
      </c>
      <c r="C2967" s="46"/>
      <c r="D2967" s="1"/>
      <c r="E2967" s="1"/>
      <c r="F2967" s="1"/>
      <c r="G2967" s="1"/>
      <c r="H2967" s="1"/>
      <c r="I2967" s="1"/>
      <c r="J2967" s="2">
        <f t="shared" si="882"/>
        <v>0</v>
      </c>
      <c r="K2967" s="2">
        <f t="shared" si="883"/>
        <v>0</v>
      </c>
      <c r="L2967" s="8">
        <f t="shared" si="897"/>
        <v>38811</v>
      </c>
      <c r="M2967" s="54">
        <f t="shared" si="884"/>
        <v>0</v>
      </c>
      <c r="N2967" s="6">
        <f t="shared" si="885"/>
        <v>0</v>
      </c>
      <c r="O2967" s="6" t="str">
        <f t="shared" si="886"/>
        <v/>
      </c>
      <c r="P2967" s="29"/>
      <c r="Q2967" s="54">
        <f t="shared" si="887"/>
        <v>1</v>
      </c>
      <c r="R2967" s="6">
        <f t="shared" si="888"/>
        <v>-47.098718914845513</v>
      </c>
      <c r="S2967" s="6">
        <f t="shared" si="889"/>
        <v>0.40898505483540737</v>
      </c>
      <c r="T2967" s="29"/>
      <c r="U2967" s="6">
        <f t="shared" si="890"/>
        <v>38811</v>
      </c>
      <c r="V2967" s="55">
        <f t="shared" si="891"/>
        <v>38811</v>
      </c>
      <c r="W2967" s="6">
        <f t="shared" si="898"/>
        <v>0</v>
      </c>
      <c r="X2967" s="83">
        <f t="shared" si="899"/>
        <v>-47.098718914845513</v>
      </c>
      <c r="AA2967" s="29">
        <f t="shared" si="881"/>
        <v>0</v>
      </c>
      <c r="AC2967" s="56">
        <f t="shared" si="892"/>
        <v>0</v>
      </c>
      <c r="AD2967">
        <f t="shared" si="893"/>
        <v>0</v>
      </c>
      <c r="AE2967">
        <f t="shared" si="894"/>
        <v>0</v>
      </c>
      <c r="AF2967" t="str">
        <f t="shared" si="895"/>
        <v/>
      </c>
      <c r="AG2967" s="83">
        <f t="shared" si="896"/>
        <v>0</v>
      </c>
    </row>
    <row r="2968" spans="1:33">
      <c r="A2968" s="40">
        <v>38812</v>
      </c>
      <c r="B2968" s="41" t="s">
        <v>1580</v>
      </c>
      <c r="C2968" s="46"/>
      <c r="D2968" s="1"/>
      <c r="E2968" s="1"/>
      <c r="F2968" s="1"/>
      <c r="G2968" s="1"/>
      <c r="H2968" s="1"/>
      <c r="I2968" s="1"/>
      <c r="J2968" s="2">
        <f t="shared" si="882"/>
        <v>0</v>
      </c>
      <c r="K2968" s="2">
        <f t="shared" si="883"/>
        <v>0</v>
      </c>
      <c r="L2968" s="8">
        <f t="shared" si="897"/>
        <v>38812</v>
      </c>
      <c r="M2968" s="54">
        <f t="shared" si="884"/>
        <v>0</v>
      </c>
      <c r="N2968" s="6">
        <f t="shared" si="885"/>
        <v>0</v>
      </c>
      <c r="O2968" s="6" t="str">
        <f t="shared" si="886"/>
        <v/>
      </c>
      <c r="P2968" s="29"/>
      <c r="Q2968" s="54">
        <f t="shared" si="887"/>
        <v>1</v>
      </c>
      <c r="R2968" s="6">
        <f t="shared" si="888"/>
        <v>-47.098718914845513</v>
      </c>
      <c r="S2968" s="6">
        <f t="shared" si="889"/>
        <v>0.40396877017622018</v>
      </c>
      <c r="T2968" s="29"/>
      <c r="U2968" s="6">
        <f t="shared" si="890"/>
        <v>38812</v>
      </c>
      <c r="V2968" s="55">
        <f t="shared" si="891"/>
        <v>38812</v>
      </c>
      <c r="W2968" s="6">
        <f t="shared" si="898"/>
        <v>0</v>
      </c>
      <c r="X2968" s="83">
        <f t="shared" si="899"/>
        <v>-47.098718914845513</v>
      </c>
      <c r="AA2968" s="29">
        <f t="shared" si="881"/>
        <v>0</v>
      </c>
      <c r="AC2968" s="56">
        <f t="shared" si="892"/>
        <v>0</v>
      </c>
      <c r="AD2968">
        <f t="shared" si="893"/>
        <v>0</v>
      </c>
      <c r="AE2968">
        <f t="shared" si="894"/>
        <v>0</v>
      </c>
      <c r="AF2968" t="str">
        <f t="shared" si="895"/>
        <v/>
      </c>
      <c r="AG2968" s="83">
        <f t="shared" si="896"/>
        <v>0</v>
      </c>
    </row>
    <row r="2969" spans="1:33">
      <c r="A2969" s="40">
        <v>38813</v>
      </c>
      <c r="B2969" s="41" t="s">
        <v>1580</v>
      </c>
      <c r="C2969" s="46"/>
      <c r="D2969" s="1"/>
      <c r="E2969" s="1"/>
      <c r="F2969" s="1"/>
      <c r="G2969" s="1"/>
      <c r="H2969" s="1"/>
      <c r="I2969" s="1"/>
      <c r="J2969" s="2">
        <f t="shared" si="882"/>
        <v>0</v>
      </c>
      <c r="K2969" s="2">
        <f t="shared" si="883"/>
        <v>0</v>
      </c>
      <c r="L2969" s="8">
        <f t="shared" si="897"/>
        <v>38813</v>
      </c>
      <c r="M2969" s="54">
        <f t="shared" si="884"/>
        <v>0</v>
      </c>
      <c r="N2969" s="6">
        <f t="shared" si="885"/>
        <v>0</v>
      </c>
      <c r="O2969" s="6" t="str">
        <f t="shared" si="886"/>
        <v/>
      </c>
      <c r="P2969" s="29"/>
      <c r="Q2969" s="54">
        <f t="shared" si="887"/>
        <v>1</v>
      </c>
      <c r="R2969" s="6">
        <f t="shared" si="888"/>
        <v>-47.098718914845513</v>
      </c>
      <c r="S2969" s="6">
        <f t="shared" si="889"/>
        <v>0.40396877017622018</v>
      </c>
      <c r="T2969" s="29"/>
      <c r="U2969" s="6">
        <f t="shared" si="890"/>
        <v>38813</v>
      </c>
      <c r="V2969" s="55">
        <f t="shared" si="891"/>
        <v>38813</v>
      </c>
      <c r="W2969" s="6">
        <f t="shared" si="898"/>
        <v>0</v>
      </c>
      <c r="X2969" s="83">
        <f t="shared" si="899"/>
        <v>-47.098718914845513</v>
      </c>
      <c r="AA2969" s="29">
        <f t="shared" si="881"/>
        <v>0</v>
      </c>
      <c r="AC2969" s="56">
        <f t="shared" si="892"/>
        <v>0</v>
      </c>
      <c r="AD2969">
        <f t="shared" si="893"/>
        <v>0</v>
      </c>
      <c r="AE2969">
        <f t="shared" si="894"/>
        <v>0</v>
      </c>
      <c r="AF2969" t="str">
        <f t="shared" si="895"/>
        <v/>
      </c>
      <c r="AG2969" s="83">
        <f t="shared" si="896"/>
        <v>0</v>
      </c>
    </row>
    <row r="2970" spans="1:33">
      <c r="A2970" s="40">
        <v>38814</v>
      </c>
      <c r="B2970" s="41" t="s">
        <v>1579</v>
      </c>
      <c r="C2970" s="46"/>
      <c r="D2970" s="1"/>
      <c r="E2970" s="1"/>
      <c r="F2970" s="1"/>
      <c r="G2970" s="1"/>
      <c r="H2970" s="1"/>
      <c r="I2970" s="1"/>
      <c r="J2970" s="2">
        <f t="shared" si="882"/>
        <v>1</v>
      </c>
      <c r="K2970" s="2">
        <f t="shared" si="883"/>
        <v>-1000</v>
      </c>
      <c r="L2970" s="8">
        <f t="shared" si="897"/>
        <v>38814</v>
      </c>
      <c r="M2970" s="54">
        <f t="shared" si="884"/>
        <v>1</v>
      </c>
      <c r="N2970" s="6">
        <f t="shared" si="885"/>
        <v>-1000</v>
      </c>
      <c r="O2970" s="6">
        <f t="shared" si="886"/>
        <v>8.6266390614216704</v>
      </c>
      <c r="P2970" s="29"/>
      <c r="Q2970" s="54">
        <f t="shared" si="887"/>
        <v>1</v>
      </c>
      <c r="R2970" s="6">
        <f t="shared" si="888"/>
        <v>-47.098718914845513</v>
      </c>
      <c r="S2970" s="6">
        <f t="shared" si="889"/>
        <v>0.40630364833372595</v>
      </c>
      <c r="T2970" s="29"/>
      <c r="U2970" s="6">
        <f t="shared" si="890"/>
        <v>38814</v>
      </c>
      <c r="V2970" s="55">
        <f t="shared" si="891"/>
        <v>38814</v>
      </c>
      <c r="W2970" s="6">
        <f t="shared" si="898"/>
        <v>-1000</v>
      </c>
      <c r="X2970" s="83">
        <f t="shared" si="899"/>
        <v>-47.098718914845513</v>
      </c>
      <c r="AA2970" s="29">
        <f t="shared" si="881"/>
        <v>0</v>
      </c>
      <c r="AC2970" s="56">
        <f t="shared" si="892"/>
        <v>1</v>
      </c>
      <c r="AD2970">
        <f t="shared" si="893"/>
        <v>1</v>
      </c>
      <c r="AE2970">
        <f t="shared" si="894"/>
        <v>-2976.1904761904761</v>
      </c>
      <c r="AF2970">
        <f t="shared" si="895"/>
        <v>25.674521016135923</v>
      </c>
      <c r="AG2970" s="83">
        <f t="shared" si="896"/>
        <v>-2976.1904761904761</v>
      </c>
    </row>
    <row r="2971" spans="1:33">
      <c r="A2971" s="40">
        <v>38817</v>
      </c>
      <c r="B2971" s="41" t="s">
        <v>1578</v>
      </c>
      <c r="C2971" s="46"/>
      <c r="D2971" s="1"/>
      <c r="E2971" s="1"/>
      <c r="F2971" s="1"/>
      <c r="G2971" s="1"/>
      <c r="H2971" s="1"/>
      <c r="I2971" s="1"/>
      <c r="J2971" s="2">
        <f t="shared" si="882"/>
        <v>0</v>
      </c>
      <c r="K2971" s="2">
        <f t="shared" si="883"/>
        <v>0</v>
      </c>
      <c r="L2971" s="8">
        <f t="shared" si="897"/>
        <v>38817</v>
      </c>
      <c r="M2971" s="54">
        <f t="shared" si="884"/>
        <v>0</v>
      </c>
      <c r="N2971" s="6">
        <f t="shared" si="885"/>
        <v>0</v>
      </c>
      <c r="O2971" s="6" t="str">
        <f t="shared" si="886"/>
        <v/>
      </c>
      <c r="P2971" s="29"/>
      <c r="Q2971" s="54">
        <f t="shared" si="887"/>
        <v>1</v>
      </c>
      <c r="R2971" s="6">
        <f t="shared" si="888"/>
        <v>-47.098718914845513</v>
      </c>
      <c r="S2971" s="6">
        <f t="shared" si="889"/>
        <v>0.40487164888545957</v>
      </c>
      <c r="T2971" s="29"/>
      <c r="U2971" s="6">
        <f t="shared" si="890"/>
        <v>38817</v>
      </c>
      <c r="V2971" s="55">
        <f t="shared" si="891"/>
        <v>38817</v>
      </c>
      <c r="W2971" s="6">
        <f t="shared" si="898"/>
        <v>0</v>
      </c>
      <c r="X2971" s="83">
        <f t="shared" si="899"/>
        <v>-47.098718914845513</v>
      </c>
      <c r="AA2971" s="29">
        <f t="shared" si="881"/>
        <v>0</v>
      </c>
      <c r="AC2971" s="56">
        <f t="shared" si="892"/>
        <v>0</v>
      </c>
      <c r="AD2971">
        <f t="shared" si="893"/>
        <v>0</v>
      </c>
      <c r="AE2971">
        <f t="shared" si="894"/>
        <v>0</v>
      </c>
      <c r="AF2971" t="str">
        <f t="shared" si="895"/>
        <v/>
      </c>
      <c r="AG2971" s="83">
        <f t="shared" si="896"/>
        <v>0</v>
      </c>
    </row>
    <row r="2972" spans="1:33">
      <c r="A2972" s="40">
        <v>38819</v>
      </c>
      <c r="B2972" s="41" t="s">
        <v>1577</v>
      </c>
      <c r="C2972" s="46"/>
      <c r="D2972" s="1"/>
      <c r="E2972" s="1"/>
      <c r="F2972" s="1"/>
      <c r="G2972" s="1"/>
      <c r="H2972" s="1"/>
      <c r="I2972" s="1"/>
      <c r="J2972" s="2">
        <f t="shared" si="882"/>
        <v>0</v>
      </c>
      <c r="K2972" s="2">
        <f t="shared" si="883"/>
        <v>0</v>
      </c>
      <c r="L2972" s="8">
        <f t="shared" si="897"/>
        <v>38819</v>
      </c>
      <c r="M2972" s="54">
        <f t="shared" si="884"/>
        <v>0</v>
      </c>
      <c r="N2972" s="6">
        <f t="shared" si="885"/>
        <v>0</v>
      </c>
      <c r="O2972" s="6" t="str">
        <f t="shared" si="886"/>
        <v/>
      </c>
      <c r="P2972" s="29"/>
      <c r="Q2972" s="54">
        <f t="shared" si="887"/>
        <v>1</v>
      </c>
      <c r="R2972" s="6">
        <f t="shared" si="888"/>
        <v>-47.098718914845513</v>
      </c>
      <c r="S2972" s="6">
        <f t="shared" si="889"/>
        <v>0.41617671569183984</v>
      </c>
      <c r="T2972" s="29"/>
      <c r="U2972" s="6">
        <f t="shared" si="890"/>
        <v>38819</v>
      </c>
      <c r="V2972" s="55">
        <f t="shared" si="891"/>
        <v>38819</v>
      </c>
      <c r="W2972" s="6">
        <f t="shared" si="898"/>
        <v>0</v>
      </c>
      <c r="X2972" s="83">
        <f t="shared" si="899"/>
        <v>-47.098718914845513</v>
      </c>
      <c r="AA2972" s="29">
        <f t="shared" si="881"/>
        <v>0</v>
      </c>
      <c r="AC2972" s="56">
        <f t="shared" si="892"/>
        <v>0</v>
      </c>
      <c r="AD2972">
        <f t="shared" si="893"/>
        <v>0</v>
      </c>
      <c r="AE2972">
        <f t="shared" si="894"/>
        <v>0</v>
      </c>
      <c r="AF2972" t="str">
        <f t="shared" si="895"/>
        <v/>
      </c>
      <c r="AG2972" s="83">
        <f t="shared" si="896"/>
        <v>0</v>
      </c>
    </row>
    <row r="2973" spans="1:33">
      <c r="A2973" s="40">
        <v>38820</v>
      </c>
      <c r="B2973" s="41" t="s">
        <v>1576</v>
      </c>
      <c r="C2973" s="46"/>
      <c r="D2973" s="1"/>
      <c r="E2973" s="1"/>
      <c r="F2973" s="1"/>
      <c r="G2973" s="1"/>
      <c r="H2973" s="1"/>
      <c r="I2973" s="1"/>
      <c r="J2973" s="2">
        <f t="shared" si="882"/>
        <v>0</v>
      </c>
      <c r="K2973" s="2">
        <f t="shared" si="883"/>
        <v>0</v>
      </c>
      <c r="L2973" s="8">
        <f t="shared" si="897"/>
        <v>38820</v>
      </c>
      <c r="M2973" s="54">
        <f t="shared" si="884"/>
        <v>0</v>
      </c>
      <c r="N2973" s="6">
        <f t="shared" si="885"/>
        <v>0</v>
      </c>
      <c r="O2973" s="6" t="str">
        <f t="shared" si="886"/>
        <v/>
      </c>
      <c r="P2973" s="29"/>
      <c r="Q2973" s="54">
        <f t="shared" si="887"/>
        <v>1</v>
      </c>
      <c r="R2973" s="6">
        <f t="shared" si="888"/>
        <v>-47.098718914845513</v>
      </c>
      <c r="S2973" s="6">
        <f t="shared" si="889"/>
        <v>0.42237215420003149</v>
      </c>
      <c r="T2973" s="29"/>
      <c r="U2973" s="6">
        <f t="shared" si="890"/>
        <v>38820</v>
      </c>
      <c r="V2973" s="55">
        <f t="shared" si="891"/>
        <v>38820</v>
      </c>
      <c r="W2973" s="6">
        <f t="shared" si="898"/>
        <v>0</v>
      </c>
      <c r="X2973" s="83">
        <f t="shared" si="899"/>
        <v>-47.098718914845513</v>
      </c>
      <c r="AA2973" s="29">
        <f t="shared" si="881"/>
        <v>0</v>
      </c>
      <c r="AC2973" s="56">
        <f t="shared" si="892"/>
        <v>0</v>
      </c>
      <c r="AD2973">
        <f t="shared" si="893"/>
        <v>0</v>
      </c>
      <c r="AE2973">
        <f t="shared" si="894"/>
        <v>0</v>
      </c>
      <c r="AF2973" t="str">
        <f t="shared" si="895"/>
        <v/>
      </c>
      <c r="AG2973" s="83">
        <f t="shared" si="896"/>
        <v>0</v>
      </c>
    </row>
    <row r="2974" spans="1:33">
      <c r="A2974" s="40">
        <v>38821</v>
      </c>
      <c r="B2974" s="41" t="s">
        <v>1576</v>
      </c>
      <c r="C2974" s="46"/>
      <c r="D2974" s="1"/>
      <c r="E2974" s="1"/>
      <c r="F2974" s="1"/>
      <c r="G2974" s="1"/>
      <c r="H2974" s="1"/>
      <c r="I2974" s="1"/>
      <c r="J2974" s="2">
        <f t="shared" si="882"/>
        <v>0</v>
      </c>
      <c r="K2974" s="2">
        <f t="shared" si="883"/>
        <v>0</v>
      </c>
      <c r="L2974" s="8">
        <f t="shared" si="897"/>
        <v>38821</v>
      </c>
      <c r="M2974" s="54">
        <f t="shared" si="884"/>
        <v>0</v>
      </c>
      <c r="N2974" s="6">
        <f t="shared" si="885"/>
        <v>0</v>
      </c>
      <c r="O2974" s="6" t="str">
        <f t="shared" si="886"/>
        <v/>
      </c>
      <c r="P2974" s="29"/>
      <c r="Q2974" s="54">
        <f t="shared" si="887"/>
        <v>1</v>
      </c>
      <c r="R2974" s="6">
        <f t="shared" si="888"/>
        <v>-47.098718914845513</v>
      </c>
      <c r="S2974" s="6">
        <f t="shared" si="889"/>
        <v>0.42237215420003149</v>
      </c>
      <c r="T2974" s="29"/>
      <c r="U2974" s="6">
        <f t="shared" si="890"/>
        <v>38821</v>
      </c>
      <c r="V2974" s="55">
        <f t="shared" si="891"/>
        <v>38821</v>
      </c>
      <c r="W2974" s="6">
        <f t="shared" si="898"/>
        <v>0</v>
      </c>
      <c r="X2974" s="83">
        <f t="shared" si="899"/>
        <v>-47.098718914845513</v>
      </c>
      <c r="AA2974" s="29">
        <f t="shared" si="881"/>
        <v>0</v>
      </c>
      <c r="AC2974" s="56">
        <f t="shared" si="892"/>
        <v>0</v>
      </c>
      <c r="AD2974">
        <f t="shared" si="893"/>
        <v>0</v>
      </c>
      <c r="AE2974">
        <f t="shared" si="894"/>
        <v>0</v>
      </c>
      <c r="AF2974" t="str">
        <f t="shared" si="895"/>
        <v/>
      </c>
      <c r="AG2974" s="83">
        <f t="shared" si="896"/>
        <v>0</v>
      </c>
    </row>
    <row r="2975" spans="1:33">
      <c r="A2975" s="40">
        <v>38824</v>
      </c>
      <c r="B2975" s="41" t="s">
        <v>1575</v>
      </c>
      <c r="C2975" s="46"/>
      <c r="D2975" s="1"/>
      <c r="E2975" s="1"/>
      <c r="F2975" s="1"/>
      <c r="G2975" s="1"/>
      <c r="H2975" s="1"/>
      <c r="I2975" s="1"/>
      <c r="J2975" s="2">
        <f t="shared" si="882"/>
        <v>0</v>
      </c>
      <c r="K2975" s="2">
        <f t="shared" si="883"/>
        <v>0</v>
      </c>
      <c r="L2975" s="8">
        <f t="shared" si="897"/>
        <v>38824</v>
      </c>
      <c r="M2975" s="54">
        <f t="shared" si="884"/>
        <v>0</v>
      </c>
      <c r="N2975" s="6">
        <f t="shared" si="885"/>
        <v>0</v>
      </c>
      <c r="O2975" s="6" t="str">
        <f t="shared" si="886"/>
        <v/>
      </c>
      <c r="P2975" s="29"/>
      <c r="Q2975" s="54">
        <f t="shared" si="887"/>
        <v>1</v>
      </c>
      <c r="R2975" s="6">
        <f t="shared" si="888"/>
        <v>-47.098718914845513</v>
      </c>
      <c r="S2975" s="6">
        <f t="shared" si="889"/>
        <v>0.40937608791695362</v>
      </c>
      <c r="T2975" s="29"/>
      <c r="U2975" s="6">
        <f t="shared" si="890"/>
        <v>38824</v>
      </c>
      <c r="V2975" s="55">
        <f t="shared" si="891"/>
        <v>38824</v>
      </c>
      <c r="W2975" s="6">
        <f t="shared" si="898"/>
        <v>0</v>
      </c>
      <c r="X2975" s="83">
        <f t="shared" si="899"/>
        <v>-47.098718914845513</v>
      </c>
      <c r="AA2975" s="29">
        <f t="shared" si="881"/>
        <v>0</v>
      </c>
      <c r="AC2975" s="56">
        <f t="shared" si="892"/>
        <v>0</v>
      </c>
      <c r="AD2975">
        <f t="shared" si="893"/>
        <v>0</v>
      </c>
      <c r="AE2975">
        <f t="shared" si="894"/>
        <v>0</v>
      </c>
      <c r="AF2975" t="str">
        <f t="shared" si="895"/>
        <v/>
      </c>
      <c r="AG2975" s="83">
        <f t="shared" si="896"/>
        <v>0</v>
      </c>
    </row>
    <row r="2976" spans="1:33">
      <c r="A2976" s="40">
        <v>38825</v>
      </c>
      <c r="B2976" s="41" t="s">
        <v>1574</v>
      </c>
      <c r="C2976" s="46"/>
      <c r="D2976" s="1"/>
      <c r="E2976" s="1"/>
      <c r="F2976" s="1"/>
      <c r="G2976" s="1"/>
      <c r="H2976" s="1"/>
      <c r="I2976" s="1"/>
      <c r="J2976" s="2">
        <f t="shared" si="882"/>
        <v>0</v>
      </c>
      <c r="K2976" s="2">
        <f t="shared" si="883"/>
        <v>0</v>
      </c>
      <c r="L2976" s="8">
        <f t="shared" si="897"/>
        <v>38825</v>
      </c>
      <c r="M2976" s="54">
        <f t="shared" si="884"/>
        <v>0</v>
      </c>
      <c r="N2976" s="6">
        <f t="shared" si="885"/>
        <v>0</v>
      </c>
      <c r="O2976" s="6" t="str">
        <f t="shared" si="886"/>
        <v/>
      </c>
      <c r="P2976" s="29"/>
      <c r="Q2976" s="54">
        <f t="shared" si="887"/>
        <v>1</v>
      </c>
      <c r="R2976" s="6">
        <f t="shared" si="888"/>
        <v>-47.098718914845513</v>
      </c>
      <c r="S2976" s="6">
        <f t="shared" si="889"/>
        <v>0.40320793523538662</v>
      </c>
      <c r="T2976" s="29"/>
      <c r="U2976" s="6">
        <f t="shared" si="890"/>
        <v>38825</v>
      </c>
      <c r="V2976" s="55">
        <f t="shared" si="891"/>
        <v>38825</v>
      </c>
      <c r="W2976" s="6">
        <f t="shared" si="898"/>
        <v>0</v>
      </c>
      <c r="X2976" s="83">
        <f t="shared" si="899"/>
        <v>-47.098718914845513</v>
      </c>
      <c r="AA2976" s="29">
        <f t="shared" si="881"/>
        <v>0</v>
      </c>
      <c r="AC2976" s="56">
        <f t="shared" si="892"/>
        <v>0</v>
      </c>
      <c r="AD2976">
        <f t="shared" si="893"/>
        <v>0</v>
      </c>
      <c r="AE2976">
        <f t="shared" si="894"/>
        <v>0</v>
      </c>
      <c r="AF2976" t="str">
        <f t="shared" si="895"/>
        <v/>
      </c>
      <c r="AG2976" s="83">
        <f t="shared" si="896"/>
        <v>0</v>
      </c>
    </row>
    <row r="2977" spans="1:33">
      <c r="A2977" s="40">
        <v>38826</v>
      </c>
      <c r="B2977" s="41" t="s">
        <v>1573</v>
      </c>
      <c r="C2977" s="46"/>
      <c r="D2977" s="1"/>
      <c r="E2977" s="1"/>
      <c r="F2977" s="1"/>
      <c r="G2977" s="1"/>
      <c r="H2977" s="1"/>
      <c r="I2977" s="1"/>
      <c r="J2977" s="2">
        <f t="shared" si="882"/>
        <v>0</v>
      </c>
      <c r="K2977" s="2">
        <f t="shared" si="883"/>
        <v>0</v>
      </c>
      <c r="L2977" s="8">
        <f t="shared" si="897"/>
        <v>38826</v>
      </c>
      <c r="M2977" s="54">
        <f t="shared" si="884"/>
        <v>0</v>
      </c>
      <c r="N2977" s="6">
        <f t="shared" si="885"/>
        <v>0</v>
      </c>
      <c r="O2977" s="6" t="str">
        <f t="shared" si="886"/>
        <v/>
      </c>
      <c r="P2977" s="29"/>
      <c r="Q2977" s="54">
        <f t="shared" si="887"/>
        <v>1</v>
      </c>
      <c r="R2977" s="6">
        <f t="shared" si="888"/>
        <v>-47.098718914845513</v>
      </c>
      <c r="S2977" s="6">
        <f t="shared" si="889"/>
        <v>0.4051154215968133</v>
      </c>
      <c r="T2977" s="29"/>
      <c r="U2977" s="6">
        <f t="shared" si="890"/>
        <v>38826</v>
      </c>
      <c r="V2977" s="55">
        <f t="shared" si="891"/>
        <v>38826</v>
      </c>
      <c r="W2977" s="6">
        <f t="shared" si="898"/>
        <v>0</v>
      </c>
      <c r="X2977" s="83">
        <f t="shared" si="899"/>
        <v>-47.098718914845513</v>
      </c>
      <c r="AA2977" s="29">
        <f t="shared" si="881"/>
        <v>0</v>
      </c>
      <c r="AC2977" s="56">
        <f t="shared" si="892"/>
        <v>0</v>
      </c>
      <c r="AD2977">
        <f t="shared" si="893"/>
        <v>0</v>
      </c>
      <c r="AE2977">
        <f t="shared" si="894"/>
        <v>0</v>
      </c>
      <c r="AF2977" t="str">
        <f t="shared" si="895"/>
        <v/>
      </c>
      <c r="AG2977" s="83">
        <f t="shared" si="896"/>
        <v>0</v>
      </c>
    </row>
    <row r="2978" spans="1:33">
      <c r="A2978" s="40">
        <v>38827</v>
      </c>
      <c r="B2978" s="41" t="s">
        <v>1567</v>
      </c>
      <c r="C2978" s="46"/>
      <c r="D2978" s="1"/>
      <c r="E2978" s="1"/>
      <c r="F2978" s="1"/>
      <c r="G2978" s="1"/>
      <c r="H2978" s="1"/>
      <c r="I2978" s="1"/>
      <c r="J2978" s="2">
        <f t="shared" si="882"/>
        <v>0</v>
      </c>
      <c r="K2978" s="2">
        <f t="shared" si="883"/>
        <v>0</v>
      </c>
      <c r="L2978" s="8">
        <f t="shared" si="897"/>
        <v>38827</v>
      </c>
      <c r="M2978" s="54">
        <f t="shared" si="884"/>
        <v>0</v>
      </c>
      <c r="N2978" s="6">
        <f t="shared" si="885"/>
        <v>0</v>
      </c>
      <c r="O2978" s="6" t="str">
        <f t="shared" si="886"/>
        <v/>
      </c>
      <c r="P2978" s="29"/>
      <c r="Q2978" s="54">
        <f t="shared" si="887"/>
        <v>1</v>
      </c>
      <c r="R2978" s="6">
        <f t="shared" si="888"/>
        <v>-47.098718914845513</v>
      </c>
      <c r="S2978" s="6">
        <f t="shared" si="889"/>
        <v>0.40131832749527535</v>
      </c>
      <c r="T2978" s="29"/>
      <c r="U2978" s="6">
        <f t="shared" si="890"/>
        <v>38827</v>
      </c>
      <c r="V2978" s="55">
        <f t="shared" si="891"/>
        <v>38827</v>
      </c>
      <c r="W2978" s="6">
        <f t="shared" si="898"/>
        <v>0</v>
      </c>
      <c r="X2978" s="83">
        <f t="shared" si="899"/>
        <v>-47.098718914845513</v>
      </c>
      <c r="AA2978" s="29">
        <f t="shared" si="881"/>
        <v>0</v>
      </c>
      <c r="AC2978" s="56">
        <f t="shared" si="892"/>
        <v>0</v>
      </c>
      <c r="AD2978">
        <f t="shared" si="893"/>
        <v>0</v>
      </c>
      <c r="AE2978">
        <f t="shared" si="894"/>
        <v>0</v>
      </c>
      <c r="AF2978" t="str">
        <f t="shared" si="895"/>
        <v/>
      </c>
      <c r="AG2978" s="83">
        <f t="shared" si="896"/>
        <v>0</v>
      </c>
    </row>
    <row r="2979" spans="1:33">
      <c r="A2979" s="40">
        <v>38828</v>
      </c>
      <c r="B2979" s="41" t="s">
        <v>1572</v>
      </c>
      <c r="C2979" s="46"/>
      <c r="D2979" s="1"/>
      <c r="E2979" s="1"/>
      <c r="F2979" s="1"/>
      <c r="G2979" s="1"/>
      <c r="H2979" s="1"/>
      <c r="I2979" s="1"/>
      <c r="J2979" s="2">
        <f t="shared" si="882"/>
        <v>0</v>
      </c>
      <c r="K2979" s="2">
        <f t="shared" si="883"/>
        <v>0</v>
      </c>
      <c r="L2979" s="8">
        <f t="shared" si="897"/>
        <v>38828</v>
      </c>
      <c r="M2979" s="54">
        <f t="shared" si="884"/>
        <v>0</v>
      </c>
      <c r="N2979" s="6">
        <f t="shared" si="885"/>
        <v>0</v>
      </c>
      <c r="O2979" s="6" t="str">
        <f t="shared" si="886"/>
        <v/>
      </c>
      <c r="P2979" s="29"/>
      <c r="Q2979" s="54">
        <f t="shared" si="887"/>
        <v>1</v>
      </c>
      <c r="R2979" s="6">
        <f t="shared" si="888"/>
        <v>-47.098718914845513</v>
      </c>
      <c r="S2979" s="6">
        <f t="shared" si="889"/>
        <v>0.39958190306986946</v>
      </c>
      <c r="T2979" s="29"/>
      <c r="U2979" s="6">
        <f t="shared" si="890"/>
        <v>38828</v>
      </c>
      <c r="V2979" s="55">
        <f t="shared" si="891"/>
        <v>38828</v>
      </c>
      <c r="W2979" s="6">
        <f t="shared" si="898"/>
        <v>0</v>
      </c>
      <c r="X2979" s="83">
        <f t="shared" si="899"/>
        <v>-47.098718914845513</v>
      </c>
      <c r="AA2979" s="29">
        <f t="shared" si="881"/>
        <v>0</v>
      </c>
      <c r="AC2979" s="56">
        <f t="shared" si="892"/>
        <v>0</v>
      </c>
      <c r="AD2979">
        <f t="shared" si="893"/>
        <v>0</v>
      </c>
      <c r="AE2979">
        <f t="shared" si="894"/>
        <v>0</v>
      </c>
      <c r="AF2979" t="str">
        <f t="shared" si="895"/>
        <v/>
      </c>
      <c r="AG2979" s="83">
        <f t="shared" si="896"/>
        <v>0</v>
      </c>
    </row>
    <row r="2980" spans="1:33">
      <c r="A2980" s="40">
        <v>38831</v>
      </c>
      <c r="B2980" s="41" t="s">
        <v>1571</v>
      </c>
      <c r="C2980" s="46"/>
      <c r="D2980" s="1"/>
      <c r="E2980" s="1"/>
      <c r="F2980" s="1"/>
      <c r="G2980" s="1"/>
      <c r="H2980" s="1"/>
      <c r="I2980" s="1"/>
      <c r="J2980" s="2">
        <f t="shared" si="882"/>
        <v>0</v>
      </c>
      <c r="K2980" s="2">
        <f t="shared" si="883"/>
        <v>0</v>
      </c>
      <c r="L2980" s="8">
        <f t="shared" si="897"/>
        <v>38831</v>
      </c>
      <c r="M2980" s="54">
        <f t="shared" si="884"/>
        <v>0</v>
      </c>
      <c r="N2980" s="6">
        <f t="shared" si="885"/>
        <v>0</v>
      </c>
      <c r="O2980" s="6" t="str">
        <f t="shared" si="886"/>
        <v/>
      </c>
      <c r="P2980" s="29"/>
      <c r="Q2980" s="54">
        <f t="shared" si="887"/>
        <v>1</v>
      </c>
      <c r="R2980" s="6">
        <f t="shared" si="888"/>
        <v>-47.098718914845513</v>
      </c>
      <c r="S2980" s="6">
        <f t="shared" si="889"/>
        <v>0.40094252928275742</v>
      </c>
      <c r="T2980" s="29"/>
      <c r="U2980" s="6">
        <f t="shared" si="890"/>
        <v>38831</v>
      </c>
      <c r="V2980" s="55">
        <f t="shared" si="891"/>
        <v>38831</v>
      </c>
      <c r="W2980" s="6">
        <f t="shared" si="898"/>
        <v>0</v>
      </c>
      <c r="X2980" s="83">
        <f t="shared" si="899"/>
        <v>-47.098718914845513</v>
      </c>
      <c r="AA2980" s="29">
        <f t="shared" si="881"/>
        <v>0</v>
      </c>
      <c r="AC2980" s="56">
        <f t="shared" si="892"/>
        <v>0</v>
      </c>
      <c r="AD2980">
        <f t="shared" si="893"/>
        <v>0</v>
      </c>
      <c r="AE2980">
        <f t="shared" si="894"/>
        <v>0</v>
      </c>
      <c r="AF2980" t="str">
        <f t="shared" si="895"/>
        <v/>
      </c>
      <c r="AG2980" s="83">
        <f t="shared" si="896"/>
        <v>0</v>
      </c>
    </row>
    <row r="2981" spans="1:33">
      <c r="A2981" s="40">
        <v>38832</v>
      </c>
      <c r="B2981" s="41" t="s">
        <v>1570</v>
      </c>
      <c r="C2981" s="46"/>
      <c r="D2981" s="1"/>
      <c r="E2981" s="1"/>
      <c r="F2981" s="1"/>
      <c r="G2981" s="1"/>
      <c r="H2981" s="1"/>
      <c r="I2981" s="1"/>
      <c r="J2981" s="2">
        <f t="shared" si="882"/>
        <v>0</v>
      </c>
      <c r="K2981" s="2">
        <f t="shared" si="883"/>
        <v>0</v>
      </c>
      <c r="L2981" s="8">
        <f t="shared" si="897"/>
        <v>38832</v>
      </c>
      <c r="M2981" s="54">
        <f t="shared" si="884"/>
        <v>0</v>
      </c>
      <c r="N2981" s="6">
        <f t="shared" si="885"/>
        <v>0</v>
      </c>
      <c r="O2981" s="6" t="str">
        <f t="shared" si="886"/>
        <v/>
      </c>
      <c r="P2981" s="29"/>
      <c r="Q2981" s="54">
        <f t="shared" si="887"/>
        <v>1</v>
      </c>
      <c r="R2981" s="6">
        <f t="shared" si="888"/>
        <v>-47.098718914845513</v>
      </c>
      <c r="S2981" s="6">
        <f t="shared" si="889"/>
        <v>0.40887853906455002</v>
      </c>
      <c r="T2981" s="29"/>
      <c r="U2981" s="6">
        <f t="shared" si="890"/>
        <v>38832</v>
      </c>
      <c r="V2981" s="55">
        <f t="shared" si="891"/>
        <v>38832</v>
      </c>
      <c r="W2981" s="6">
        <f t="shared" si="898"/>
        <v>0</v>
      </c>
      <c r="X2981" s="83">
        <f t="shared" si="899"/>
        <v>-47.098718914845513</v>
      </c>
      <c r="AA2981" s="29">
        <f t="shared" si="881"/>
        <v>0</v>
      </c>
      <c r="AC2981" s="56">
        <f t="shared" si="892"/>
        <v>0</v>
      </c>
      <c r="AD2981">
        <f t="shared" si="893"/>
        <v>0</v>
      </c>
      <c r="AE2981">
        <f t="shared" si="894"/>
        <v>0</v>
      </c>
      <c r="AF2981" t="str">
        <f t="shared" si="895"/>
        <v/>
      </c>
      <c r="AG2981" s="83">
        <f t="shared" si="896"/>
        <v>0</v>
      </c>
    </row>
    <row r="2982" spans="1:33">
      <c r="A2982" s="40">
        <v>38833</v>
      </c>
      <c r="B2982" s="41" t="s">
        <v>1569</v>
      </c>
      <c r="C2982" s="46"/>
      <c r="D2982" s="1"/>
      <c r="E2982" s="1"/>
      <c r="F2982" s="1"/>
      <c r="G2982" s="1"/>
      <c r="H2982" s="1"/>
      <c r="I2982" s="1"/>
      <c r="J2982" s="2">
        <f t="shared" si="882"/>
        <v>0</v>
      </c>
      <c r="K2982" s="2">
        <f t="shared" si="883"/>
        <v>0</v>
      </c>
      <c r="L2982" s="8">
        <f t="shared" si="897"/>
        <v>38833</v>
      </c>
      <c r="M2982" s="54">
        <f t="shared" si="884"/>
        <v>0</v>
      </c>
      <c r="N2982" s="6">
        <f t="shared" si="885"/>
        <v>0</v>
      </c>
      <c r="O2982" s="6" t="str">
        <f t="shared" si="886"/>
        <v/>
      </c>
      <c r="P2982" s="29"/>
      <c r="Q2982" s="54">
        <f t="shared" si="887"/>
        <v>1</v>
      </c>
      <c r="R2982" s="6">
        <f t="shared" si="888"/>
        <v>-47.098718914845513</v>
      </c>
      <c r="S2982" s="6">
        <f t="shared" si="889"/>
        <v>0.40169483083023894</v>
      </c>
      <c r="T2982" s="29"/>
      <c r="U2982" s="6">
        <f t="shared" si="890"/>
        <v>38833</v>
      </c>
      <c r="V2982" s="55">
        <f t="shared" si="891"/>
        <v>38833</v>
      </c>
      <c r="W2982" s="6">
        <f t="shared" si="898"/>
        <v>0</v>
      </c>
      <c r="X2982" s="83">
        <f t="shared" si="899"/>
        <v>-47.098718914845513</v>
      </c>
      <c r="AA2982" s="29">
        <f t="shared" si="881"/>
        <v>0</v>
      </c>
      <c r="AC2982" s="56">
        <f t="shared" si="892"/>
        <v>0</v>
      </c>
      <c r="AD2982">
        <f t="shared" si="893"/>
        <v>0</v>
      </c>
      <c r="AE2982">
        <f t="shared" si="894"/>
        <v>0</v>
      </c>
      <c r="AF2982" t="str">
        <f t="shared" si="895"/>
        <v/>
      </c>
      <c r="AG2982" s="83">
        <f t="shared" si="896"/>
        <v>0</v>
      </c>
    </row>
    <row r="2983" spans="1:33">
      <c r="A2983" s="40">
        <v>38834</v>
      </c>
      <c r="B2983" s="41" t="s">
        <v>1568</v>
      </c>
      <c r="C2983" s="46"/>
      <c r="D2983" s="1"/>
      <c r="E2983" s="1"/>
      <c r="F2983" s="1"/>
      <c r="G2983" s="1"/>
      <c r="H2983" s="1"/>
      <c r="I2983" s="1"/>
      <c r="J2983" s="2">
        <f t="shared" si="882"/>
        <v>0</v>
      </c>
      <c r="K2983" s="2">
        <f t="shared" si="883"/>
        <v>0</v>
      </c>
      <c r="L2983" s="8">
        <f t="shared" si="897"/>
        <v>38834</v>
      </c>
      <c r="M2983" s="54">
        <f t="shared" si="884"/>
        <v>0</v>
      </c>
      <c r="N2983" s="6">
        <f t="shared" si="885"/>
        <v>0</v>
      </c>
      <c r="O2983" s="6" t="str">
        <f t="shared" si="886"/>
        <v/>
      </c>
      <c r="P2983" s="29"/>
      <c r="Q2983" s="54">
        <f t="shared" si="887"/>
        <v>1</v>
      </c>
      <c r="R2983" s="6">
        <f t="shared" si="888"/>
        <v>-47.098718914845513</v>
      </c>
      <c r="S2983" s="6">
        <f t="shared" si="889"/>
        <v>0.40379560112178936</v>
      </c>
      <c r="T2983" s="29"/>
      <c r="U2983" s="6">
        <f t="shared" si="890"/>
        <v>38834</v>
      </c>
      <c r="V2983" s="55">
        <f t="shared" si="891"/>
        <v>38834</v>
      </c>
      <c r="W2983" s="6">
        <f t="shared" si="898"/>
        <v>0</v>
      </c>
      <c r="X2983" s="83">
        <f t="shared" si="899"/>
        <v>-47.098718914845513</v>
      </c>
      <c r="AA2983" s="29">
        <f t="shared" si="881"/>
        <v>0</v>
      </c>
      <c r="AC2983" s="56">
        <f t="shared" si="892"/>
        <v>0</v>
      </c>
      <c r="AD2983">
        <f t="shared" si="893"/>
        <v>0</v>
      </c>
      <c r="AE2983">
        <f t="shared" si="894"/>
        <v>0</v>
      </c>
      <c r="AF2983" t="str">
        <f t="shared" si="895"/>
        <v/>
      </c>
      <c r="AG2983" s="83">
        <f t="shared" si="896"/>
        <v>0</v>
      </c>
    </row>
    <row r="2984" spans="1:33">
      <c r="A2984" s="40">
        <v>38835</v>
      </c>
      <c r="B2984" s="41" t="s">
        <v>1567</v>
      </c>
      <c r="C2984" s="46"/>
      <c r="D2984" s="1"/>
      <c r="E2984" s="1"/>
      <c r="F2984" s="1"/>
      <c r="G2984" s="1"/>
      <c r="H2984" s="1"/>
      <c r="I2984" s="1"/>
      <c r="J2984" s="2">
        <f t="shared" si="882"/>
        <v>0</v>
      </c>
      <c r="K2984" s="2">
        <f t="shared" si="883"/>
        <v>0</v>
      </c>
      <c r="L2984" s="8">
        <f t="shared" si="897"/>
        <v>38835</v>
      </c>
      <c r="M2984" s="54">
        <f t="shared" si="884"/>
        <v>0</v>
      </c>
      <c r="N2984" s="6">
        <f t="shared" si="885"/>
        <v>0</v>
      </c>
      <c r="O2984" s="6" t="str">
        <f t="shared" si="886"/>
        <v/>
      </c>
      <c r="P2984" s="29"/>
      <c r="Q2984" s="54">
        <f t="shared" si="887"/>
        <v>1</v>
      </c>
      <c r="R2984" s="6">
        <f t="shared" si="888"/>
        <v>-47.098718914845513</v>
      </c>
      <c r="S2984" s="6">
        <f t="shared" si="889"/>
        <v>0.40131832749527535</v>
      </c>
      <c r="T2984" s="29"/>
      <c r="U2984" s="6">
        <f t="shared" si="890"/>
        <v>38835</v>
      </c>
      <c r="V2984" s="55">
        <f t="shared" si="891"/>
        <v>38835</v>
      </c>
      <c r="W2984" s="6">
        <f t="shared" si="898"/>
        <v>0</v>
      </c>
      <c r="X2984" s="83">
        <f t="shared" si="899"/>
        <v>-47.098718914845513</v>
      </c>
      <c r="AA2984" s="29">
        <f t="shared" si="881"/>
        <v>0</v>
      </c>
      <c r="AC2984" s="56">
        <f t="shared" si="892"/>
        <v>0</v>
      </c>
      <c r="AD2984">
        <f t="shared" si="893"/>
        <v>0</v>
      </c>
      <c r="AE2984">
        <f t="shared" si="894"/>
        <v>0</v>
      </c>
      <c r="AF2984" t="str">
        <f t="shared" si="895"/>
        <v/>
      </c>
      <c r="AG2984" s="83">
        <f t="shared" si="896"/>
        <v>0</v>
      </c>
    </row>
    <row r="2985" spans="1:33">
      <c r="A2985" s="40">
        <v>38838</v>
      </c>
      <c r="B2985" s="41" t="s">
        <v>1567</v>
      </c>
      <c r="C2985" s="46"/>
      <c r="D2985" s="1"/>
      <c r="E2985" s="1"/>
      <c r="F2985" s="1"/>
      <c r="G2985" s="1"/>
      <c r="H2985" s="1"/>
      <c r="I2985" s="1"/>
      <c r="J2985" s="2">
        <f t="shared" si="882"/>
        <v>0</v>
      </c>
      <c r="K2985" s="2">
        <f t="shared" si="883"/>
        <v>0</v>
      </c>
      <c r="L2985" s="8">
        <f t="shared" si="897"/>
        <v>38838</v>
      </c>
      <c r="M2985" s="54">
        <f t="shared" si="884"/>
        <v>0</v>
      </c>
      <c r="N2985" s="6">
        <f t="shared" si="885"/>
        <v>0</v>
      </c>
      <c r="O2985" s="6" t="str">
        <f t="shared" si="886"/>
        <v/>
      </c>
      <c r="P2985" s="29"/>
      <c r="Q2985" s="54">
        <f t="shared" si="887"/>
        <v>1</v>
      </c>
      <c r="R2985" s="6">
        <f t="shared" si="888"/>
        <v>-47.098718914845513</v>
      </c>
      <c r="S2985" s="6">
        <f t="shared" si="889"/>
        <v>0.40131832749527535</v>
      </c>
      <c r="T2985" s="29"/>
      <c r="U2985" s="6">
        <f t="shared" si="890"/>
        <v>38838</v>
      </c>
      <c r="V2985" s="55">
        <f t="shared" si="891"/>
        <v>38838</v>
      </c>
      <c r="W2985" s="6">
        <f t="shared" si="898"/>
        <v>0</v>
      </c>
      <c r="X2985" s="83">
        <f t="shared" si="899"/>
        <v>-47.098718914845513</v>
      </c>
      <c r="AA2985" s="29">
        <f t="shared" si="881"/>
        <v>0</v>
      </c>
      <c r="AC2985" s="56">
        <f t="shared" si="892"/>
        <v>0</v>
      </c>
      <c r="AD2985">
        <f t="shared" si="893"/>
        <v>0</v>
      </c>
      <c r="AE2985">
        <f t="shared" si="894"/>
        <v>0</v>
      </c>
      <c r="AF2985" t="str">
        <f t="shared" si="895"/>
        <v/>
      </c>
      <c r="AG2985" s="83">
        <f t="shared" si="896"/>
        <v>0</v>
      </c>
    </row>
    <row r="2986" spans="1:33">
      <c r="A2986" s="40">
        <v>38839</v>
      </c>
      <c r="B2986" s="41" t="s">
        <v>1566</v>
      </c>
      <c r="C2986" s="46"/>
      <c r="D2986" s="1"/>
      <c r="E2986" s="1"/>
      <c r="F2986" s="1"/>
      <c r="G2986" s="1"/>
      <c r="H2986" s="1"/>
      <c r="I2986" s="1"/>
      <c r="J2986" s="2">
        <f t="shared" si="882"/>
        <v>0</v>
      </c>
      <c r="K2986" s="2">
        <f t="shared" si="883"/>
        <v>0</v>
      </c>
      <c r="L2986" s="8">
        <f t="shared" si="897"/>
        <v>38839</v>
      </c>
      <c r="M2986" s="54">
        <f t="shared" si="884"/>
        <v>0</v>
      </c>
      <c r="N2986" s="6">
        <f t="shared" si="885"/>
        <v>0</v>
      </c>
      <c r="O2986" s="6" t="str">
        <f t="shared" si="886"/>
        <v/>
      </c>
      <c r="P2986" s="29"/>
      <c r="Q2986" s="54">
        <f t="shared" si="887"/>
        <v>1</v>
      </c>
      <c r="R2986" s="6">
        <f t="shared" si="888"/>
        <v>-47.098718914845513</v>
      </c>
      <c r="S2986" s="6">
        <f t="shared" si="889"/>
        <v>0.38898842843446907</v>
      </c>
      <c r="T2986" s="29"/>
      <c r="U2986" s="6">
        <f t="shared" si="890"/>
        <v>38839</v>
      </c>
      <c r="V2986" s="55">
        <f t="shared" si="891"/>
        <v>38839</v>
      </c>
      <c r="W2986" s="6">
        <f t="shared" si="898"/>
        <v>0</v>
      </c>
      <c r="X2986" s="83">
        <f t="shared" si="899"/>
        <v>-47.098718914845513</v>
      </c>
      <c r="AA2986" s="29">
        <f t="shared" si="881"/>
        <v>0</v>
      </c>
      <c r="AC2986" s="56">
        <f t="shared" si="892"/>
        <v>0</v>
      </c>
      <c r="AD2986">
        <f t="shared" si="893"/>
        <v>0</v>
      </c>
      <c r="AE2986">
        <f t="shared" si="894"/>
        <v>0</v>
      </c>
      <c r="AF2986" t="str">
        <f t="shared" si="895"/>
        <v/>
      </c>
      <c r="AG2986" s="83">
        <f t="shared" si="896"/>
        <v>0</v>
      </c>
    </row>
    <row r="2987" spans="1:33">
      <c r="A2987" s="40">
        <v>38840</v>
      </c>
      <c r="B2987" s="41" t="s">
        <v>1565</v>
      </c>
      <c r="C2987" s="46"/>
      <c r="D2987" s="1"/>
      <c r="E2987" s="1"/>
      <c r="F2987" s="1"/>
      <c r="G2987" s="1"/>
      <c r="H2987" s="1"/>
      <c r="I2987" s="1"/>
      <c r="J2987" s="2">
        <f t="shared" si="882"/>
        <v>0</v>
      </c>
      <c r="K2987" s="2">
        <f t="shared" si="883"/>
        <v>0</v>
      </c>
      <c r="L2987" s="8">
        <f t="shared" si="897"/>
        <v>38840</v>
      </c>
      <c r="M2987" s="54">
        <f t="shared" si="884"/>
        <v>0</v>
      </c>
      <c r="N2987" s="6">
        <f t="shared" si="885"/>
        <v>0</v>
      </c>
      <c r="O2987" s="6" t="str">
        <f t="shared" si="886"/>
        <v/>
      </c>
      <c r="P2987" s="29"/>
      <c r="Q2987" s="54">
        <f t="shared" si="887"/>
        <v>1</v>
      </c>
      <c r="R2987" s="6">
        <f t="shared" si="888"/>
        <v>-47.098718914845513</v>
      </c>
      <c r="S2987" s="6">
        <f t="shared" si="889"/>
        <v>0.38821891621204679</v>
      </c>
      <c r="T2987" s="29"/>
      <c r="U2987" s="6">
        <f t="shared" si="890"/>
        <v>38840</v>
      </c>
      <c r="V2987" s="55">
        <f t="shared" si="891"/>
        <v>38840</v>
      </c>
      <c r="W2987" s="6">
        <f t="shared" si="898"/>
        <v>0</v>
      </c>
      <c r="X2987" s="83">
        <f t="shared" si="899"/>
        <v>-47.098718914845513</v>
      </c>
      <c r="AA2987" s="29">
        <f t="shared" si="881"/>
        <v>0</v>
      </c>
      <c r="AC2987" s="56">
        <f t="shared" si="892"/>
        <v>0</v>
      </c>
      <c r="AD2987">
        <f t="shared" si="893"/>
        <v>0</v>
      </c>
      <c r="AE2987">
        <f t="shared" si="894"/>
        <v>0</v>
      </c>
      <c r="AF2987" t="str">
        <f t="shared" si="895"/>
        <v/>
      </c>
      <c r="AG2987" s="83">
        <f t="shared" si="896"/>
        <v>0</v>
      </c>
    </row>
    <row r="2988" spans="1:33">
      <c r="A2988" s="40">
        <v>38841</v>
      </c>
      <c r="B2988" s="41" t="s">
        <v>1564</v>
      </c>
      <c r="C2988" s="46"/>
      <c r="D2988" s="1"/>
      <c r="E2988" s="1"/>
      <c r="F2988" s="1"/>
      <c r="G2988" s="1"/>
      <c r="H2988" s="1"/>
      <c r="I2988" s="1"/>
      <c r="J2988" s="2">
        <f t="shared" si="882"/>
        <v>0</v>
      </c>
      <c r="K2988" s="2">
        <f t="shared" si="883"/>
        <v>0</v>
      </c>
      <c r="L2988" s="8">
        <f t="shared" si="897"/>
        <v>38841</v>
      </c>
      <c r="M2988" s="54">
        <f t="shared" si="884"/>
        <v>0</v>
      </c>
      <c r="N2988" s="6">
        <f t="shared" si="885"/>
        <v>0</v>
      </c>
      <c r="O2988" s="6" t="str">
        <f t="shared" si="886"/>
        <v/>
      </c>
      <c r="P2988" s="29"/>
      <c r="Q2988" s="54">
        <f t="shared" si="887"/>
        <v>1</v>
      </c>
      <c r="R2988" s="6">
        <f t="shared" si="888"/>
        <v>-47.098718914845513</v>
      </c>
      <c r="S2988" s="6">
        <f t="shared" si="889"/>
        <v>0.38564414079133313</v>
      </c>
      <c r="T2988" s="29"/>
      <c r="U2988" s="6">
        <f t="shared" si="890"/>
        <v>38841</v>
      </c>
      <c r="V2988" s="55">
        <f t="shared" si="891"/>
        <v>38841</v>
      </c>
      <c r="W2988" s="6">
        <f t="shared" si="898"/>
        <v>0</v>
      </c>
      <c r="X2988" s="83">
        <f t="shared" si="899"/>
        <v>-47.098718914845513</v>
      </c>
      <c r="AA2988" s="29">
        <f t="shared" si="881"/>
        <v>0</v>
      </c>
      <c r="AC2988" s="56">
        <f t="shared" si="892"/>
        <v>0</v>
      </c>
      <c r="AD2988">
        <f t="shared" si="893"/>
        <v>0</v>
      </c>
      <c r="AE2988">
        <f t="shared" si="894"/>
        <v>0</v>
      </c>
      <c r="AF2988" t="str">
        <f t="shared" si="895"/>
        <v/>
      </c>
      <c r="AG2988" s="83">
        <f t="shared" si="896"/>
        <v>0</v>
      </c>
    </row>
    <row r="2989" spans="1:33">
      <c r="A2989" s="40">
        <v>38842</v>
      </c>
      <c r="B2989" s="41" t="s">
        <v>1563</v>
      </c>
      <c r="C2989" s="46"/>
      <c r="D2989" s="1"/>
      <c r="E2989" s="1"/>
      <c r="F2989" s="1"/>
      <c r="G2989" s="1"/>
      <c r="H2989" s="1"/>
      <c r="I2989" s="1"/>
      <c r="J2989" s="2">
        <f t="shared" si="882"/>
        <v>0</v>
      </c>
      <c r="K2989" s="2">
        <f t="shared" si="883"/>
        <v>0</v>
      </c>
      <c r="L2989" s="8">
        <f t="shared" si="897"/>
        <v>38842</v>
      </c>
      <c r="M2989" s="54">
        <f t="shared" si="884"/>
        <v>0</v>
      </c>
      <c r="N2989" s="6">
        <f t="shared" si="885"/>
        <v>0</v>
      </c>
      <c r="O2989" s="6" t="str">
        <f t="shared" si="886"/>
        <v/>
      </c>
      <c r="P2989" s="29"/>
      <c r="Q2989" s="54">
        <f t="shared" si="887"/>
        <v>1</v>
      </c>
      <c r="R2989" s="6">
        <f t="shared" si="888"/>
        <v>-47.098718914845513</v>
      </c>
      <c r="S2989" s="6">
        <f t="shared" si="889"/>
        <v>0.38482489512905887</v>
      </c>
      <c r="T2989" s="29"/>
      <c r="U2989" s="6">
        <f t="shared" si="890"/>
        <v>38842</v>
      </c>
      <c r="V2989" s="55">
        <f t="shared" si="891"/>
        <v>38842</v>
      </c>
      <c r="W2989" s="6">
        <f t="shared" si="898"/>
        <v>0</v>
      </c>
      <c r="X2989" s="83">
        <f t="shared" si="899"/>
        <v>-47.098718914845513</v>
      </c>
      <c r="AA2989" s="29">
        <f t="shared" si="881"/>
        <v>0</v>
      </c>
      <c r="AC2989" s="56">
        <f t="shared" si="892"/>
        <v>0</v>
      </c>
      <c r="AD2989">
        <f t="shared" si="893"/>
        <v>0</v>
      </c>
      <c r="AE2989">
        <f t="shared" si="894"/>
        <v>0</v>
      </c>
      <c r="AF2989" t="str">
        <f t="shared" si="895"/>
        <v/>
      </c>
      <c r="AG2989" s="83">
        <f t="shared" si="896"/>
        <v>0</v>
      </c>
    </row>
    <row r="2990" spans="1:33">
      <c r="A2990" s="40">
        <v>38845</v>
      </c>
      <c r="B2990" s="41" t="s">
        <v>1562</v>
      </c>
      <c r="C2990" s="46"/>
      <c r="D2990" s="1"/>
      <c r="E2990" s="1"/>
      <c r="F2990" s="1"/>
      <c r="G2990" s="1"/>
      <c r="H2990" s="1"/>
      <c r="I2990" s="1"/>
      <c r="J2990" s="2">
        <f t="shared" si="882"/>
        <v>1</v>
      </c>
      <c r="K2990" s="2">
        <f t="shared" si="883"/>
        <v>-1000</v>
      </c>
      <c r="L2990" s="8">
        <f t="shared" si="897"/>
        <v>38845</v>
      </c>
      <c r="M2990" s="54">
        <f t="shared" si="884"/>
        <v>1</v>
      </c>
      <c r="N2990" s="6">
        <f t="shared" si="885"/>
        <v>-1000</v>
      </c>
      <c r="O2990" s="6">
        <f t="shared" si="886"/>
        <v>8.1672655994772949</v>
      </c>
      <c r="P2990" s="29"/>
      <c r="Q2990" s="54">
        <f t="shared" si="887"/>
        <v>1</v>
      </c>
      <c r="R2990" s="6">
        <f t="shared" si="888"/>
        <v>-47.098718914845513</v>
      </c>
      <c r="S2990" s="6">
        <f t="shared" si="889"/>
        <v>0.38466774677266835</v>
      </c>
      <c r="T2990" s="29"/>
      <c r="U2990" s="6">
        <f t="shared" si="890"/>
        <v>38845</v>
      </c>
      <c r="V2990" s="55">
        <f t="shared" si="891"/>
        <v>38845</v>
      </c>
      <c r="W2990" s="6">
        <f t="shared" si="898"/>
        <v>-1000</v>
      </c>
      <c r="X2990" s="83">
        <f t="shared" si="899"/>
        <v>-47.098718914845513</v>
      </c>
      <c r="AA2990" s="29">
        <f t="shared" si="881"/>
        <v>0</v>
      </c>
      <c r="AC2990" s="56">
        <f t="shared" si="892"/>
        <v>0</v>
      </c>
      <c r="AD2990">
        <f t="shared" si="893"/>
        <v>0</v>
      </c>
      <c r="AE2990">
        <f t="shared" si="894"/>
        <v>0</v>
      </c>
      <c r="AF2990" t="str">
        <f t="shared" si="895"/>
        <v/>
      </c>
      <c r="AG2990" s="83">
        <f t="shared" si="896"/>
        <v>0</v>
      </c>
    </row>
    <row r="2991" spans="1:33">
      <c r="A2991" s="40">
        <v>38846</v>
      </c>
      <c r="B2991" s="41" t="s">
        <v>1561</v>
      </c>
      <c r="C2991" s="46"/>
      <c r="D2991" s="1"/>
      <c r="E2991" s="1"/>
      <c r="F2991" s="1"/>
      <c r="G2991" s="1"/>
      <c r="H2991" s="1"/>
      <c r="I2991" s="1"/>
      <c r="J2991" s="2">
        <f t="shared" si="882"/>
        <v>0</v>
      </c>
      <c r="K2991" s="2">
        <f t="shared" si="883"/>
        <v>0</v>
      </c>
      <c r="L2991" s="8">
        <f t="shared" si="897"/>
        <v>38846</v>
      </c>
      <c r="M2991" s="54">
        <f t="shared" si="884"/>
        <v>0</v>
      </c>
      <c r="N2991" s="6">
        <f t="shared" si="885"/>
        <v>0</v>
      </c>
      <c r="O2991" s="6" t="str">
        <f t="shared" si="886"/>
        <v/>
      </c>
      <c r="P2991" s="29"/>
      <c r="Q2991" s="54">
        <f t="shared" si="887"/>
        <v>1</v>
      </c>
      <c r="R2991" s="6">
        <f t="shared" si="888"/>
        <v>-47.098718914845513</v>
      </c>
      <c r="S2991" s="6">
        <f t="shared" si="889"/>
        <v>0.38276082011251944</v>
      </c>
      <c r="T2991" s="29"/>
      <c r="U2991" s="6">
        <f t="shared" si="890"/>
        <v>38846</v>
      </c>
      <c r="V2991" s="55">
        <f t="shared" si="891"/>
        <v>38846</v>
      </c>
      <c r="W2991" s="6">
        <f t="shared" si="898"/>
        <v>0</v>
      </c>
      <c r="X2991" s="83">
        <f t="shared" si="899"/>
        <v>-47.098718914845513</v>
      </c>
      <c r="AA2991" s="29">
        <f t="shared" si="881"/>
        <v>0</v>
      </c>
      <c r="AC2991" s="56">
        <f t="shared" si="892"/>
        <v>0</v>
      </c>
      <c r="AD2991">
        <f t="shared" si="893"/>
        <v>0</v>
      </c>
      <c r="AE2991">
        <f t="shared" si="894"/>
        <v>0</v>
      </c>
      <c r="AF2991" t="str">
        <f t="shared" si="895"/>
        <v/>
      </c>
      <c r="AG2991" s="83">
        <f t="shared" si="896"/>
        <v>0</v>
      </c>
    </row>
    <row r="2992" spans="1:33">
      <c r="A2992" s="40">
        <v>38847</v>
      </c>
      <c r="B2992" s="41" t="s">
        <v>1560</v>
      </c>
      <c r="C2992" s="46"/>
      <c r="D2992" s="1"/>
      <c r="E2992" s="1"/>
      <c r="F2992" s="1"/>
      <c r="G2992" s="1"/>
      <c r="H2992" s="1"/>
      <c r="I2992" s="1"/>
      <c r="J2992" s="2">
        <f t="shared" si="882"/>
        <v>0</v>
      </c>
      <c r="K2992" s="2">
        <f t="shared" si="883"/>
        <v>0</v>
      </c>
      <c r="L2992" s="8">
        <f t="shared" si="897"/>
        <v>38847</v>
      </c>
      <c r="M2992" s="54">
        <f t="shared" si="884"/>
        <v>0</v>
      </c>
      <c r="N2992" s="6">
        <f t="shared" si="885"/>
        <v>0</v>
      </c>
      <c r="O2992" s="6" t="str">
        <f t="shared" si="886"/>
        <v/>
      </c>
      <c r="P2992" s="29"/>
      <c r="Q2992" s="54">
        <f t="shared" si="887"/>
        <v>1</v>
      </c>
      <c r="R2992" s="6">
        <f t="shared" si="888"/>
        <v>-47.098718914845513</v>
      </c>
      <c r="S2992" s="6">
        <f t="shared" si="889"/>
        <v>0.38186086358720212</v>
      </c>
      <c r="T2992" s="29"/>
      <c r="U2992" s="6">
        <f t="shared" si="890"/>
        <v>38847</v>
      </c>
      <c r="V2992" s="55">
        <f t="shared" si="891"/>
        <v>38847</v>
      </c>
      <c r="W2992" s="6">
        <f t="shared" si="898"/>
        <v>0</v>
      </c>
      <c r="X2992" s="83">
        <f t="shared" si="899"/>
        <v>-47.098718914845513</v>
      </c>
      <c r="AA2992" s="29">
        <f t="shared" si="881"/>
        <v>0</v>
      </c>
      <c r="AC2992" s="56">
        <f t="shared" si="892"/>
        <v>0</v>
      </c>
      <c r="AD2992">
        <f t="shared" si="893"/>
        <v>0</v>
      </c>
      <c r="AE2992">
        <f t="shared" si="894"/>
        <v>0</v>
      </c>
      <c r="AF2992" t="str">
        <f t="shared" si="895"/>
        <v/>
      </c>
      <c r="AG2992" s="83">
        <f t="shared" si="896"/>
        <v>0</v>
      </c>
    </row>
    <row r="2993" spans="1:33">
      <c r="A2993" s="40">
        <v>38848</v>
      </c>
      <c r="B2993" s="41" t="s">
        <v>1559</v>
      </c>
      <c r="C2993" s="46"/>
      <c r="D2993" s="1"/>
      <c r="E2993" s="1"/>
      <c r="F2993" s="1"/>
      <c r="G2993" s="1"/>
      <c r="H2993" s="1"/>
      <c r="I2993" s="1"/>
      <c r="J2993" s="2">
        <f t="shared" si="882"/>
        <v>0</v>
      </c>
      <c r="K2993" s="2">
        <f t="shared" si="883"/>
        <v>0</v>
      </c>
      <c r="L2993" s="8">
        <f t="shared" si="897"/>
        <v>38848</v>
      </c>
      <c r="M2993" s="54">
        <f t="shared" si="884"/>
        <v>0</v>
      </c>
      <c r="N2993" s="6">
        <f t="shared" si="885"/>
        <v>0</v>
      </c>
      <c r="O2993" s="6" t="str">
        <f t="shared" si="886"/>
        <v/>
      </c>
      <c r="P2993" s="29"/>
      <c r="Q2993" s="54">
        <f t="shared" si="887"/>
        <v>1</v>
      </c>
      <c r="R2993" s="6">
        <f t="shared" si="888"/>
        <v>-47.098718914845513</v>
      </c>
      <c r="S2993" s="6">
        <f t="shared" si="889"/>
        <v>0.38592853912524999</v>
      </c>
      <c r="T2993" s="29"/>
      <c r="U2993" s="6">
        <f t="shared" si="890"/>
        <v>38848</v>
      </c>
      <c r="V2993" s="55">
        <f t="shared" si="891"/>
        <v>38848</v>
      </c>
      <c r="W2993" s="6">
        <f t="shared" si="898"/>
        <v>0</v>
      </c>
      <c r="X2993" s="83">
        <f t="shared" si="899"/>
        <v>-47.098718914845513</v>
      </c>
      <c r="AA2993" s="29">
        <f t="shared" si="881"/>
        <v>0</v>
      </c>
      <c r="AC2993" s="56">
        <f t="shared" si="892"/>
        <v>0</v>
      </c>
      <c r="AD2993">
        <f t="shared" si="893"/>
        <v>0</v>
      </c>
      <c r="AE2993">
        <f t="shared" si="894"/>
        <v>0</v>
      </c>
      <c r="AF2993" t="str">
        <f t="shared" si="895"/>
        <v/>
      </c>
      <c r="AG2993" s="83">
        <f t="shared" si="896"/>
        <v>0</v>
      </c>
    </row>
    <row r="2994" spans="1:33">
      <c r="A2994" s="40">
        <v>38849</v>
      </c>
      <c r="B2994" s="41" t="s">
        <v>1558</v>
      </c>
      <c r="C2994" s="46"/>
      <c r="D2994" s="1"/>
      <c r="E2994" s="1"/>
      <c r="F2994" s="1"/>
      <c r="G2994" s="1"/>
      <c r="H2994" s="1"/>
      <c r="I2994" s="1"/>
      <c r="J2994" s="2">
        <f t="shared" si="882"/>
        <v>0</v>
      </c>
      <c r="K2994" s="2">
        <f t="shared" si="883"/>
        <v>0</v>
      </c>
      <c r="L2994" s="8">
        <f t="shared" si="897"/>
        <v>38849</v>
      </c>
      <c r="M2994" s="54">
        <f t="shared" si="884"/>
        <v>0</v>
      </c>
      <c r="N2994" s="6">
        <f t="shared" si="885"/>
        <v>0</v>
      </c>
      <c r="O2994" s="6" t="str">
        <f t="shared" si="886"/>
        <v/>
      </c>
      <c r="P2994" s="29"/>
      <c r="Q2994" s="54">
        <f t="shared" si="887"/>
        <v>1</v>
      </c>
      <c r="R2994" s="6">
        <f t="shared" si="888"/>
        <v>-47.098718914845513</v>
      </c>
      <c r="S2994" s="6">
        <f t="shared" si="889"/>
        <v>0.38902055765132165</v>
      </c>
      <c r="T2994" s="29"/>
      <c r="U2994" s="6">
        <f t="shared" si="890"/>
        <v>38849</v>
      </c>
      <c r="V2994" s="55">
        <f t="shared" si="891"/>
        <v>38849</v>
      </c>
      <c r="W2994" s="6">
        <f t="shared" si="898"/>
        <v>0</v>
      </c>
      <c r="X2994" s="83">
        <f t="shared" si="899"/>
        <v>-47.098718914845513</v>
      </c>
      <c r="AA2994" s="29">
        <f t="shared" si="881"/>
        <v>0</v>
      </c>
      <c r="AC2994" s="56">
        <f t="shared" si="892"/>
        <v>0</v>
      </c>
      <c r="AD2994">
        <f t="shared" si="893"/>
        <v>0</v>
      </c>
      <c r="AE2994">
        <f t="shared" si="894"/>
        <v>0</v>
      </c>
      <c r="AF2994" t="str">
        <f t="shared" si="895"/>
        <v/>
      </c>
      <c r="AG2994" s="83">
        <f t="shared" si="896"/>
        <v>0</v>
      </c>
    </row>
    <row r="2995" spans="1:33">
      <c r="A2995" s="40">
        <v>38852</v>
      </c>
      <c r="B2995" s="41" t="s">
        <v>1557</v>
      </c>
      <c r="C2995" s="46"/>
      <c r="D2995" s="1"/>
      <c r="E2995" s="1"/>
      <c r="F2995" s="1"/>
      <c r="G2995" s="1"/>
      <c r="H2995" s="1"/>
      <c r="I2995" s="1"/>
      <c r="J2995" s="2">
        <f t="shared" si="882"/>
        <v>0</v>
      </c>
      <c r="K2995" s="2">
        <f t="shared" si="883"/>
        <v>0</v>
      </c>
      <c r="L2995" s="8">
        <f t="shared" si="897"/>
        <v>38852</v>
      </c>
      <c r="M2995" s="54">
        <f t="shared" si="884"/>
        <v>0</v>
      </c>
      <c r="N2995" s="6">
        <f t="shared" si="885"/>
        <v>0</v>
      </c>
      <c r="O2995" s="6" t="str">
        <f t="shared" si="886"/>
        <v/>
      </c>
      <c r="P2995" s="29"/>
      <c r="Q2995" s="54">
        <f t="shared" si="887"/>
        <v>1</v>
      </c>
      <c r="R2995" s="6">
        <f t="shared" si="888"/>
        <v>-47.098718914845513</v>
      </c>
      <c r="S2995" s="6">
        <f t="shared" si="889"/>
        <v>0.40448916965686632</v>
      </c>
      <c r="T2995" s="29"/>
      <c r="U2995" s="6">
        <f t="shared" si="890"/>
        <v>38852</v>
      </c>
      <c r="V2995" s="55">
        <f t="shared" si="891"/>
        <v>38852</v>
      </c>
      <c r="W2995" s="6">
        <f t="shared" si="898"/>
        <v>0</v>
      </c>
      <c r="X2995" s="83">
        <f t="shared" si="899"/>
        <v>-47.098718914845513</v>
      </c>
      <c r="AA2995" s="29">
        <f t="shared" si="881"/>
        <v>0</v>
      </c>
      <c r="AC2995" s="56">
        <f t="shared" si="892"/>
        <v>0</v>
      </c>
      <c r="AD2995">
        <f t="shared" si="893"/>
        <v>0</v>
      </c>
      <c r="AE2995">
        <f t="shared" si="894"/>
        <v>0</v>
      </c>
      <c r="AF2995" t="str">
        <f t="shared" si="895"/>
        <v/>
      </c>
      <c r="AG2995" s="83">
        <f t="shared" si="896"/>
        <v>0</v>
      </c>
    </row>
    <row r="2996" spans="1:33">
      <c r="A2996" s="40">
        <v>38853</v>
      </c>
      <c r="B2996" s="41" t="s">
        <v>1556</v>
      </c>
      <c r="C2996" s="46"/>
      <c r="D2996" s="1"/>
      <c r="E2996" s="1"/>
      <c r="F2996" s="1"/>
      <c r="G2996" s="1"/>
      <c r="H2996" s="1"/>
      <c r="I2996" s="1"/>
      <c r="J2996" s="2">
        <f t="shared" si="882"/>
        <v>0</v>
      </c>
      <c r="K2996" s="2">
        <f t="shared" si="883"/>
        <v>0</v>
      </c>
      <c r="L2996" s="8">
        <f t="shared" si="897"/>
        <v>38853</v>
      </c>
      <c r="M2996" s="54">
        <f t="shared" si="884"/>
        <v>0</v>
      </c>
      <c r="N2996" s="6">
        <f t="shared" si="885"/>
        <v>0</v>
      </c>
      <c r="O2996" s="6" t="str">
        <f t="shared" si="886"/>
        <v/>
      </c>
      <c r="P2996" s="29"/>
      <c r="Q2996" s="54">
        <f t="shared" si="887"/>
        <v>1</v>
      </c>
      <c r="R2996" s="6">
        <f t="shared" si="888"/>
        <v>-47.098718914845513</v>
      </c>
      <c r="S2996" s="6">
        <f t="shared" si="889"/>
        <v>0.40483684815923598</v>
      </c>
      <c r="T2996" s="29"/>
      <c r="U2996" s="6">
        <f t="shared" si="890"/>
        <v>38853</v>
      </c>
      <c r="V2996" s="55">
        <f t="shared" si="891"/>
        <v>38853</v>
      </c>
      <c r="W2996" s="6">
        <f t="shared" si="898"/>
        <v>0</v>
      </c>
      <c r="X2996" s="83">
        <f t="shared" si="899"/>
        <v>-47.098718914845513</v>
      </c>
      <c r="AA2996" s="29">
        <f t="shared" si="881"/>
        <v>0</v>
      </c>
      <c r="AC2996" s="56">
        <f t="shared" si="892"/>
        <v>0</v>
      </c>
      <c r="AD2996">
        <f t="shared" si="893"/>
        <v>0</v>
      </c>
      <c r="AE2996">
        <f t="shared" si="894"/>
        <v>0</v>
      </c>
      <c r="AF2996" t="str">
        <f t="shared" si="895"/>
        <v/>
      </c>
      <c r="AG2996" s="83">
        <f t="shared" si="896"/>
        <v>0</v>
      </c>
    </row>
    <row r="2997" spans="1:33">
      <c r="A2997" s="40">
        <v>38854</v>
      </c>
      <c r="B2997" s="41" t="s">
        <v>1555</v>
      </c>
      <c r="C2997" s="46"/>
      <c r="D2997" s="1"/>
      <c r="E2997" s="1"/>
      <c r="F2997" s="1"/>
      <c r="G2997" s="1"/>
      <c r="H2997" s="1"/>
      <c r="I2997" s="1"/>
      <c r="J2997" s="2">
        <f t="shared" si="882"/>
        <v>0</v>
      </c>
      <c r="K2997" s="2">
        <f t="shared" si="883"/>
        <v>0</v>
      </c>
      <c r="L2997" s="8">
        <f t="shared" si="897"/>
        <v>38854</v>
      </c>
      <c r="M2997" s="54">
        <f t="shared" si="884"/>
        <v>0</v>
      </c>
      <c r="N2997" s="6">
        <f t="shared" si="885"/>
        <v>0</v>
      </c>
      <c r="O2997" s="6" t="str">
        <f t="shared" si="886"/>
        <v/>
      </c>
      <c r="P2997" s="29"/>
      <c r="Q2997" s="54">
        <f t="shared" si="887"/>
        <v>1</v>
      </c>
      <c r="R2997" s="6">
        <f t="shared" si="888"/>
        <v>-47.098718914845513</v>
      </c>
      <c r="S2997" s="6">
        <f t="shared" si="889"/>
        <v>0.39799492069330328</v>
      </c>
      <c r="T2997" s="29"/>
      <c r="U2997" s="6">
        <f t="shared" si="890"/>
        <v>38854</v>
      </c>
      <c r="V2997" s="55">
        <f t="shared" si="891"/>
        <v>38854</v>
      </c>
      <c r="W2997" s="6">
        <f t="shared" si="898"/>
        <v>0</v>
      </c>
      <c r="X2997" s="83">
        <f t="shared" si="899"/>
        <v>-47.098718914845513</v>
      </c>
      <c r="AA2997" s="29">
        <f t="shared" si="881"/>
        <v>0</v>
      </c>
      <c r="AC2997" s="56">
        <f t="shared" si="892"/>
        <v>0</v>
      </c>
      <c r="AD2997">
        <f t="shared" si="893"/>
        <v>0</v>
      </c>
      <c r="AE2997">
        <f t="shared" si="894"/>
        <v>0</v>
      </c>
      <c r="AF2997" t="str">
        <f t="shared" si="895"/>
        <v/>
      </c>
      <c r="AG2997" s="83">
        <f t="shared" si="896"/>
        <v>0</v>
      </c>
    </row>
    <row r="2998" spans="1:33">
      <c r="A2998" s="40">
        <v>38855</v>
      </c>
      <c r="B2998" s="41" t="s">
        <v>1554</v>
      </c>
      <c r="C2998" s="46"/>
      <c r="D2998" s="1"/>
      <c r="E2998" s="1"/>
      <c r="F2998" s="1"/>
      <c r="G2998" s="1"/>
      <c r="H2998" s="1"/>
      <c r="I2998" s="1"/>
      <c r="J2998" s="2">
        <f t="shared" si="882"/>
        <v>0</v>
      </c>
      <c r="K2998" s="2">
        <f t="shared" si="883"/>
        <v>0</v>
      </c>
      <c r="L2998" s="8">
        <f t="shared" si="897"/>
        <v>38855</v>
      </c>
      <c r="M2998" s="54">
        <f t="shared" si="884"/>
        <v>0</v>
      </c>
      <c r="N2998" s="6">
        <f t="shared" si="885"/>
        <v>0</v>
      </c>
      <c r="O2998" s="6" t="str">
        <f t="shared" si="886"/>
        <v/>
      </c>
      <c r="P2998" s="29"/>
      <c r="Q2998" s="54">
        <f t="shared" si="887"/>
        <v>1</v>
      </c>
      <c r="R2998" s="6">
        <f t="shared" si="888"/>
        <v>-47.098718914845513</v>
      </c>
      <c r="S2998" s="6">
        <f t="shared" si="889"/>
        <v>0.42366392835158329</v>
      </c>
      <c r="T2998" s="29"/>
      <c r="U2998" s="6">
        <f t="shared" si="890"/>
        <v>38855</v>
      </c>
      <c r="V2998" s="55">
        <f t="shared" si="891"/>
        <v>38855</v>
      </c>
      <c r="W2998" s="6">
        <f t="shared" si="898"/>
        <v>0</v>
      </c>
      <c r="X2998" s="83">
        <f t="shared" si="899"/>
        <v>-47.098718914845513</v>
      </c>
      <c r="AA2998" s="29">
        <f t="shared" si="881"/>
        <v>0</v>
      </c>
      <c r="AC2998" s="56">
        <f t="shared" si="892"/>
        <v>0</v>
      </c>
      <c r="AD2998">
        <f t="shared" si="893"/>
        <v>0</v>
      </c>
      <c r="AE2998">
        <f t="shared" si="894"/>
        <v>0</v>
      </c>
      <c r="AF2998" t="str">
        <f t="shared" si="895"/>
        <v/>
      </c>
      <c r="AG2998" s="83">
        <f t="shared" si="896"/>
        <v>0</v>
      </c>
    </row>
    <row r="2999" spans="1:33">
      <c r="A2999" s="40">
        <v>38856</v>
      </c>
      <c r="B2999" s="41" t="s">
        <v>1553</v>
      </c>
      <c r="C2999" s="46"/>
      <c r="D2999" s="1"/>
      <c r="E2999" s="1"/>
      <c r="F2999" s="1"/>
      <c r="G2999" s="1"/>
      <c r="H2999" s="1"/>
      <c r="I2999" s="1"/>
      <c r="J2999" s="2">
        <f t="shared" si="882"/>
        <v>0</v>
      </c>
      <c r="K2999" s="2">
        <f t="shared" si="883"/>
        <v>0</v>
      </c>
      <c r="L2999" s="8">
        <f t="shared" si="897"/>
        <v>38856</v>
      </c>
      <c r="M2999" s="54">
        <f t="shared" si="884"/>
        <v>0</v>
      </c>
      <c r="N2999" s="6">
        <f t="shared" si="885"/>
        <v>0</v>
      </c>
      <c r="O2999" s="6" t="str">
        <f t="shared" si="886"/>
        <v/>
      </c>
      <c r="P2999" s="29"/>
      <c r="Q2999" s="54">
        <f t="shared" si="887"/>
        <v>1</v>
      </c>
      <c r="R2999" s="6">
        <f t="shared" si="888"/>
        <v>-47.098718914845513</v>
      </c>
      <c r="S2999" s="6">
        <f t="shared" si="889"/>
        <v>0.43939470953303028</v>
      </c>
      <c r="T2999" s="29"/>
      <c r="U2999" s="6">
        <f t="shared" si="890"/>
        <v>38856</v>
      </c>
      <c r="V2999" s="55">
        <f t="shared" si="891"/>
        <v>38856</v>
      </c>
      <c r="W2999" s="6">
        <f t="shared" si="898"/>
        <v>0</v>
      </c>
      <c r="X2999" s="83">
        <f t="shared" si="899"/>
        <v>-47.098718914845513</v>
      </c>
      <c r="AA2999" s="29">
        <f t="shared" si="881"/>
        <v>0</v>
      </c>
      <c r="AC2999" s="56">
        <f t="shared" si="892"/>
        <v>0</v>
      </c>
      <c r="AD2999">
        <f t="shared" si="893"/>
        <v>0</v>
      </c>
      <c r="AE2999">
        <f t="shared" si="894"/>
        <v>0</v>
      </c>
      <c r="AF2999" t="str">
        <f t="shared" si="895"/>
        <v/>
      </c>
      <c r="AG2999" s="83">
        <f t="shared" si="896"/>
        <v>0</v>
      </c>
    </row>
    <row r="3000" spans="1:33">
      <c r="A3000" s="40">
        <v>38859</v>
      </c>
      <c r="B3000" s="41" t="s">
        <v>1552</v>
      </c>
      <c r="C3000" s="46"/>
      <c r="D3000" s="1"/>
      <c r="E3000" s="1"/>
      <c r="F3000" s="1"/>
      <c r="G3000" s="1"/>
      <c r="H3000" s="1"/>
      <c r="I3000" s="1"/>
      <c r="J3000" s="2">
        <f t="shared" si="882"/>
        <v>0</v>
      </c>
      <c r="K3000" s="2">
        <f t="shared" si="883"/>
        <v>0</v>
      </c>
      <c r="L3000" s="8">
        <f t="shared" si="897"/>
        <v>38859</v>
      </c>
      <c r="M3000" s="54">
        <f t="shared" si="884"/>
        <v>0</v>
      </c>
      <c r="N3000" s="6">
        <f t="shared" si="885"/>
        <v>0</v>
      </c>
      <c r="O3000" s="6" t="str">
        <f t="shared" si="886"/>
        <v/>
      </c>
      <c r="P3000" s="29"/>
      <c r="Q3000" s="54">
        <f t="shared" si="887"/>
        <v>1</v>
      </c>
      <c r="R3000" s="6">
        <f t="shared" si="888"/>
        <v>-47.098718914845513</v>
      </c>
      <c r="S3000" s="6">
        <f t="shared" si="889"/>
        <v>0.46157113793458948</v>
      </c>
      <c r="T3000" s="29"/>
      <c r="U3000" s="6">
        <f t="shared" si="890"/>
        <v>38859</v>
      </c>
      <c r="V3000" s="55">
        <f t="shared" si="891"/>
        <v>38859</v>
      </c>
      <c r="W3000" s="6">
        <f t="shared" si="898"/>
        <v>0</v>
      </c>
      <c r="X3000" s="83">
        <f t="shared" si="899"/>
        <v>-47.098718914845513</v>
      </c>
      <c r="AA3000" s="29">
        <f t="shared" si="881"/>
        <v>0</v>
      </c>
      <c r="AC3000" s="56">
        <f t="shared" si="892"/>
        <v>0</v>
      </c>
      <c r="AD3000">
        <f t="shared" si="893"/>
        <v>0</v>
      </c>
      <c r="AE3000">
        <f t="shared" si="894"/>
        <v>0</v>
      </c>
      <c r="AF3000" t="str">
        <f t="shared" si="895"/>
        <v/>
      </c>
      <c r="AG3000" s="83">
        <f t="shared" si="896"/>
        <v>0</v>
      </c>
    </row>
    <row r="3001" spans="1:33">
      <c r="A3001" s="40">
        <v>38860</v>
      </c>
      <c r="B3001" s="41" t="s">
        <v>1551</v>
      </c>
      <c r="C3001" s="46"/>
      <c r="D3001" s="1"/>
      <c r="E3001" s="1"/>
      <c r="F3001" s="1"/>
      <c r="G3001" s="1"/>
      <c r="H3001" s="1"/>
      <c r="I3001" s="1"/>
      <c r="J3001" s="2">
        <f t="shared" si="882"/>
        <v>0</v>
      </c>
      <c r="K3001" s="2">
        <f t="shared" si="883"/>
        <v>0</v>
      </c>
      <c r="L3001" s="8">
        <f t="shared" si="897"/>
        <v>38860</v>
      </c>
      <c r="M3001" s="54">
        <f t="shared" si="884"/>
        <v>0</v>
      </c>
      <c r="N3001" s="6">
        <f t="shared" si="885"/>
        <v>0</v>
      </c>
      <c r="O3001" s="6" t="str">
        <f t="shared" si="886"/>
        <v/>
      </c>
      <c r="P3001" s="29"/>
      <c r="Q3001" s="54">
        <f t="shared" si="887"/>
        <v>1</v>
      </c>
      <c r="R3001" s="6">
        <f t="shared" si="888"/>
        <v>-47.098718914845513</v>
      </c>
      <c r="S3001" s="6">
        <f t="shared" si="889"/>
        <v>0.44579951646801241</v>
      </c>
      <c r="T3001" s="29"/>
      <c r="U3001" s="6">
        <f t="shared" si="890"/>
        <v>38860</v>
      </c>
      <c r="V3001" s="55">
        <f t="shared" si="891"/>
        <v>38860</v>
      </c>
      <c r="W3001" s="6">
        <f t="shared" si="898"/>
        <v>0</v>
      </c>
      <c r="X3001" s="83">
        <f t="shared" si="899"/>
        <v>-47.098718914845513</v>
      </c>
      <c r="AA3001" s="29">
        <f t="shared" si="881"/>
        <v>0</v>
      </c>
      <c r="AC3001" s="56">
        <f t="shared" si="892"/>
        <v>0</v>
      </c>
      <c r="AD3001">
        <f t="shared" si="893"/>
        <v>0</v>
      </c>
      <c r="AE3001">
        <f t="shared" si="894"/>
        <v>0</v>
      </c>
      <c r="AF3001" t="str">
        <f t="shared" si="895"/>
        <v/>
      </c>
      <c r="AG3001" s="83">
        <f t="shared" si="896"/>
        <v>0</v>
      </c>
    </row>
    <row r="3002" spans="1:33">
      <c r="A3002" s="40">
        <v>38861</v>
      </c>
      <c r="B3002" s="41" t="s">
        <v>1550</v>
      </c>
      <c r="C3002" s="46"/>
      <c r="D3002" s="1"/>
      <c r="E3002" s="1"/>
      <c r="F3002" s="1"/>
      <c r="G3002" s="1"/>
      <c r="H3002" s="1"/>
      <c r="I3002" s="1"/>
      <c r="J3002" s="2">
        <f t="shared" si="882"/>
        <v>0</v>
      </c>
      <c r="K3002" s="2">
        <f t="shared" si="883"/>
        <v>0</v>
      </c>
      <c r="L3002" s="8">
        <f t="shared" si="897"/>
        <v>38861</v>
      </c>
      <c r="M3002" s="54">
        <f t="shared" si="884"/>
        <v>0</v>
      </c>
      <c r="N3002" s="6">
        <f t="shared" si="885"/>
        <v>0</v>
      </c>
      <c r="O3002" s="6" t="str">
        <f t="shared" si="886"/>
        <v/>
      </c>
      <c r="P3002" s="29"/>
      <c r="Q3002" s="54">
        <f t="shared" si="887"/>
        <v>1</v>
      </c>
      <c r="R3002" s="6">
        <f t="shared" si="888"/>
        <v>-47.098718914845513</v>
      </c>
      <c r="S3002" s="6">
        <f t="shared" si="889"/>
        <v>0.45519202585141116</v>
      </c>
      <c r="T3002" s="29"/>
      <c r="U3002" s="6">
        <f t="shared" si="890"/>
        <v>38861</v>
      </c>
      <c r="V3002" s="55">
        <f t="shared" si="891"/>
        <v>38861</v>
      </c>
      <c r="W3002" s="6">
        <f t="shared" si="898"/>
        <v>0</v>
      </c>
      <c r="X3002" s="83">
        <f t="shared" si="899"/>
        <v>-47.098718914845513</v>
      </c>
      <c r="AA3002" s="29">
        <f t="shared" si="881"/>
        <v>0</v>
      </c>
      <c r="AC3002" s="56">
        <f t="shared" si="892"/>
        <v>0</v>
      </c>
      <c r="AD3002">
        <f t="shared" si="893"/>
        <v>0</v>
      </c>
      <c r="AE3002">
        <f t="shared" si="894"/>
        <v>0</v>
      </c>
      <c r="AF3002" t="str">
        <f t="shared" si="895"/>
        <v/>
      </c>
      <c r="AG3002" s="83">
        <f t="shared" si="896"/>
        <v>0</v>
      </c>
    </row>
    <row r="3003" spans="1:33">
      <c r="A3003" s="40">
        <v>38862</v>
      </c>
      <c r="B3003" s="41" t="s">
        <v>1549</v>
      </c>
      <c r="C3003" s="46"/>
      <c r="D3003" s="1"/>
      <c r="E3003" s="1"/>
      <c r="F3003" s="1"/>
      <c r="G3003" s="1"/>
      <c r="H3003" s="1"/>
      <c r="I3003" s="1"/>
      <c r="J3003" s="2">
        <f t="shared" si="882"/>
        <v>0</v>
      </c>
      <c r="K3003" s="2">
        <f t="shared" si="883"/>
        <v>0</v>
      </c>
      <c r="L3003" s="8">
        <f t="shared" si="897"/>
        <v>38862</v>
      </c>
      <c r="M3003" s="54">
        <f t="shared" si="884"/>
        <v>0</v>
      </c>
      <c r="N3003" s="6">
        <f t="shared" si="885"/>
        <v>0</v>
      </c>
      <c r="O3003" s="6" t="str">
        <f t="shared" si="886"/>
        <v/>
      </c>
      <c r="P3003" s="29"/>
      <c r="Q3003" s="54">
        <f t="shared" si="887"/>
        <v>1</v>
      </c>
      <c r="R3003" s="6">
        <f t="shared" si="888"/>
        <v>-47.098718914845513</v>
      </c>
      <c r="S3003" s="6">
        <f t="shared" si="889"/>
        <v>0.45256768439363426</v>
      </c>
      <c r="T3003" s="29"/>
      <c r="U3003" s="6">
        <f t="shared" si="890"/>
        <v>38862</v>
      </c>
      <c r="V3003" s="55">
        <f t="shared" si="891"/>
        <v>38862</v>
      </c>
      <c r="W3003" s="6">
        <f t="shared" si="898"/>
        <v>0</v>
      </c>
      <c r="X3003" s="83">
        <f t="shared" si="899"/>
        <v>-47.098718914845513</v>
      </c>
      <c r="AA3003" s="29">
        <f t="shared" si="881"/>
        <v>0</v>
      </c>
      <c r="AC3003" s="56">
        <f t="shared" si="892"/>
        <v>0</v>
      </c>
      <c r="AD3003">
        <f t="shared" si="893"/>
        <v>0</v>
      </c>
      <c r="AE3003">
        <f t="shared" si="894"/>
        <v>0</v>
      </c>
      <c r="AF3003" t="str">
        <f t="shared" si="895"/>
        <v/>
      </c>
      <c r="AG3003" s="83">
        <f t="shared" si="896"/>
        <v>0</v>
      </c>
    </row>
    <row r="3004" spans="1:33">
      <c r="A3004" s="40">
        <v>38863</v>
      </c>
      <c r="B3004" s="41" t="s">
        <v>1548</v>
      </c>
      <c r="C3004" s="46"/>
      <c r="D3004" s="1"/>
      <c r="E3004" s="1"/>
      <c r="F3004" s="1"/>
      <c r="G3004" s="1"/>
      <c r="H3004" s="1"/>
      <c r="I3004" s="1"/>
      <c r="J3004" s="2">
        <f t="shared" si="882"/>
        <v>0</v>
      </c>
      <c r="K3004" s="2">
        <f t="shared" si="883"/>
        <v>0</v>
      </c>
      <c r="L3004" s="8">
        <f t="shared" si="897"/>
        <v>38863</v>
      </c>
      <c r="M3004" s="54">
        <f t="shared" si="884"/>
        <v>0</v>
      </c>
      <c r="N3004" s="6">
        <f t="shared" si="885"/>
        <v>0</v>
      </c>
      <c r="O3004" s="6" t="str">
        <f t="shared" si="886"/>
        <v/>
      </c>
      <c r="P3004" s="29"/>
      <c r="Q3004" s="54">
        <f t="shared" si="887"/>
        <v>1</v>
      </c>
      <c r="R3004" s="6">
        <f t="shared" si="888"/>
        <v>-47.098718914845513</v>
      </c>
      <c r="S3004" s="6">
        <f t="shared" si="889"/>
        <v>0.4456729647506199</v>
      </c>
      <c r="T3004" s="29"/>
      <c r="U3004" s="6">
        <f t="shared" si="890"/>
        <v>38863</v>
      </c>
      <c r="V3004" s="55">
        <f t="shared" si="891"/>
        <v>38863</v>
      </c>
      <c r="W3004" s="6">
        <f t="shared" si="898"/>
        <v>0</v>
      </c>
      <c r="X3004" s="83">
        <f t="shared" si="899"/>
        <v>-47.098718914845513</v>
      </c>
      <c r="AA3004" s="29">
        <f t="shared" si="881"/>
        <v>0</v>
      </c>
      <c r="AC3004" s="56">
        <f t="shared" si="892"/>
        <v>0</v>
      </c>
      <c r="AD3004">
        <f t="shared" si="893"/>
        <v>0</v>
      </c>
      <c r="AE3004">
        <f t="shared" si="894"/>
        <v>0</v>
      </c>
      <c r="AF3004" t="str">
        <f t="shared" si="895"/>
        <v/>
      </c>
      <c r="AG3004" s="83">
        <f t="shared" si="896"/>
        <v>0</v>
      </c>
    </row>
    <row r="3005" spans="1:33">
      <c r="A3005" s="40">
        <v>38866</v>
      </c>
      <c r="B3005" s="41" t="s">
        <v>1547</v>
      </c>
      <c r="C3005" s="46"/>
      <c r="D3005" s="1"/>
      <c r="E3005" s="1"/>
      <c r="F3005" s="1"/>
      <c r="G3005" s="1"/>
      <c r="H3005" s="1"/>
      <c r="I3005" s="1"/>
      <c r="J3005" s="2">
        <f t="shared" si="882"/>
        <v>0</v>
      </c>
      <c r="K3005" s="2">
        <f t="shared" si="883"/>
        <v>0</v>
      </c>
      <c r="L3005" s="8">
        <f t="shared" si="897"/>
        <v>38866</v>
      </c>
      <c r="M3005" s="54">
        <f t="shared" si="884"/>
        <v>0</v>
      </c>
      <c r="N3005" s="6">
        <f t="shared" si="885"/>
        <v>0</v>
      </c>
      <c r="O3005" s="6" t="str">
        <f t="shared" si="886"/>
        <v/>
      </c>
      <c r="P3005" s="29"/>
      <c r="Q3005" s="54">
        <f t="shared" si="887"/>
        <v>1</v>
      </c>
      <c r="R3005" s="6">
        <f t="shared" si="888"/>
        <v>-47.098718914845513</v>
      </c>
      <c r="S3005" s="6">
        <f t="shared" si="889"/>
        <v>0.44219997103413305</v>
      </c>
      <c r="T3005" s="29"/>
      <c r="U3005" s="6">
        <f t="shared" si="890"/>
        <v>38866</v>
      </c>
      <c r="V3005" s="55">
        <f t="shared" si="891"/>
        <v>38866</v>
      </c>
      <c r="W3005" s="6">
        <f t="shared" si="898"/>
        <v>0</v>
      </c>
      <c r="X3005" s="83">
        <f t="shared" si="899"/>
        <v>-47.098718914845513</v>
      </c>
      <c r="AA3005" s="29">
        <f t="shared" si="881"/>
        <v>0</v>
      </c>
      <c r="AC3005" s="56">
        <f t="shared" si="892"/>
        <v>0</v>
      </c>
      <c r="AD3005">
        <f t="shared" si="893"/>
        <v>0</v>
      </c>
      <c r="AE3005">
        <f t="shared" si="894"/>
        <v>0</v>
      </c>
      <c r="AF3005" t="str">
        <f t="shared" si="895"/>
        <v/>
      </c>
      <c r="AG3005" s="83">
        <f t="shared" si="896"/>
        <v>0</v>
      </c>
    </row>
    <row r="3006" spans="1:33">
      <c r="A3006" s="40">
        <v>38867</v>
      </c>
      <c r="B3006" s="41" t="s">
        <v>1546</v>
      </c>
      <c r="C3006" s="46"/>
      <c r="D3006" s="1"/>
      <c r="E3006" s="1"/>
      <c r="F3006" s="1"/>
      <c r="G3006" s="1"/>
      <c r="H3006" s="1"/>
      <c r="I3006" s="1"/>
      <c r="J3006" s="2">
        <f t="shared" si="882"/>
        <v>0</v>
      </c>
      <c r="K3006" s="2">
        <f t="shared" si="883"/>
        <v>0</v>
      </c>
      <c r="L3006" s="8">
        <f t="shared" si="897"/>
        <v>38867</v>
      </c>
      <c r="M3006" s="54">
        <f t="shared" si="884"/>
        <v>0</v>
      </c>
      <c r="N3006" s="6">
        <f t="shared" si="885"/>
        <v>0</v>
      </c>
      <c r="O3006" s="6" t="str">
        <f t="shared" si="886"/>
        <v/>
      </c>
      <c r="P3006" s="29"/>
      <c r="Q3006" s="54">
        <f t="shared" si="887"/>
        <v>1</v>
      </c>
      <c r="R3006" s="6">
        <f t="shared" si="888"/>
        <v>-47.098718914845513</v>
      </c>
      <c r="S3006" s="6">
        <f t="shared" si="889"/>
        <v>0.44643335464308542</v>
      </c>
      <c r="T3006" s="29"/>
      <c r="U3006" s="6">
        <f t="shared" si="890"/>
        <v>38867</v>
      </c>
      <c r="V3006" s="55">
        <f t="shared" si="891"/>
        <v>38867</v>
      </c>
      <c r="W3006" s="6">
        <f t="shared" si="898"/>
        <v>0</v>
      </c>
      <c r="X3006" s="83">
        <f t="shared" si="899"/>
        <v>-47.098718914845513</v>
      </c>
      <c r="AA3006" s="29">
        <f t="shared" ref="AA3006:AA3069" si="900">IF(Q3007=0,IF(Q3006=1,L3006,0),0)</f>
        <v>0</v>
      </c>
      <c r="AC3006" s="56">
        <f t="shared" si="892"/>
        <v>0</v>
      </c>
      <c r="AD3006">
        <f t="shared" si="893"/>
        <v>0</v>
      </c>
      <c r="AE3006">
        <f t="shared" si="894"/>
        <v>0</v>
      </c>
      <c r="AF3006" t="str">
        <f t="shared" si="895"/>
        <v/>
      </c>
      <c r="AG3006" s="83">
        <f t="shared" si="896"/>
        <v>0</v>
      </c>
    </row>
    <row r="3007" spans="1:33">
      <c r="A3007" s="40">
        <v>38868</v>
      </c>
      <c r="B3007" s="41" t="s">
        <v>1545</v>
      </c>
      <c r="C3007" s="46"/>
      <c r="D3007" s="1"/>
      <c r="E3007" s="1"/>
      <c r="F3007" s="1"/>
      <c r="G3007" s="1"/>
      <c r="H3007" s="1"/>
      <c r="I3007" s="1"/>
      <c r="J3007" s="2">
        <f t="shared" si="882"/>
        <v>0</v>
      </c>
      <c r="K3007" s="2">
        <f t="shared" si="883"/>
        <v>0</v>
      </c>
      <c r="L3007" s="8">
        <f t="shared" si="897"/>
        <v>38868</v>
      </c>
      <c r="M3007" s="54">
        <f t="shared" si="884"/>
        <v>0</v>
      </c>
      <c r="N3007" s="6">
        <f t="shared" si="885"/>
        <v>0</v>
      </c>
      <c r="O3007" s="6" t="str">
        <f t="shared" si="886"/>
        <v/>
      </c>
      <c r="P3007" s="29"/>
      <c r="Q3007" s="54">
        <f t="shared" si="887"/>
        <v>1</v>
      </c>
      <c r="R3007" s="6">
        <f t="shared" si="888"/>
        <v>-47.098718914845513</v>
      </c>
      <c r="S3007" s="6">
        <f t="shared" si="889"/>
        <v>0.46179742048088551</v>
      </c>
      <c r="T3007" s="29"/>
      <c r="U3007" s="6">
        <f t="shared" si="890"/>
        <v>38868</v>
      </c>
      <c r="V3007" s="55">
        <f t="shared" si="891"/>
        <v>38868</v>
      </c>
      <c r="W3007" s="6">
        <f t="shared" si="898"/>
        <v>0</v>
      </c>
      <c r="X3007" s="83">
        <f t="shared" si="899"/>
        <v>-47.098718914845513</v>
      </c>
      <c r="AA3007" s="29">
        <f t="shared" si="900"/>
        <v>0</v>
      </c>
      <c r="AC3007" s="56">
        <f t="shared" si="892"/>
        <v>0</v>
      </c>
      <c r="AD3007">
        <f t="shared" si="893"/>
        <v>0</v>
      </c>
      <c r="AE3007">
        <f t="shared" si="894"/>
        <v>0</v>
      </c>
      <c r="AF3007" t="str">
        <f t="shared" si="895"/>
        <v/>
      </c>
      <c r="AG3007" s="83">
        <f t="shared" si="896"/>
        <v>0</v>
      </c>
    </row>
    <row r="3008" spans="1:33">
      <c r="A3008" s="40">
        <v>38869</v>
      </c>
      <c r="B3008" s="41" t="s">
        <v>1544</v>
      </c>
      <c r="C3008" s="46"/>
      <c r="D3008" s="1"/>
      <c r="E3008" s="1"/>
      <c r="F3008" s="1"/>
      <c r="G3008" s="1"/>
      <c r="H3008" s="1"/>
      <c r="I3008" s="1"/>
      <c r="J3008" s="2">
        <f t="shared" si="882"/>
        <v>0</v>
      </c>
      <c r="K3008" s="2">
        <f t="shared" si="883"/>
        <v>0</v>
      </c>
      <c r="L3008" s="8">
        <f t="shared" si="897"/>
        <v>38869</v>
      </c>
      <c r="M3008" s="54">
        <f t="shared" si="884"/>
        <v>0</v>
      </c>
      <c r="N3008" s="6">
        <f t="shared" si="885"/>
        <v>0</v>
      </c>
      <c r="O3008" s="6" t="str">
        <f t="shared" si="886"/>
        <v/>
      </c>
      <c r="P3008" s="29"/>
      <c r="Q3008" s="54">
        <f t="shared" si="887"/>
        <v>1</v>
      </c>
      <c r="R3008" s="6">
        <f t="shared" si="888"/>
        <v>-47.098718914845513</v>
      </c>
      <c r="S3008" s="6">
        <f t="shared" si="889"/>
        <v>0.47952269308537482</v>
      </c>
      <c r="T3008" s="29"/>
      <c r="U3008" s="6">
        <f t="shared" si="890"/>
        <v>38869</v>
      </c>
      <c r="V3008" s="55">
        <f t="shared" si="891"/>
        <v>38869</v>
      </c>
      <c r="W3008" s="6">
        <f t="shared" si="898"/>
        <v>0</v>
      </c>
      <c r="X3008" s="83">
        <f t="shared" si="899"/>
        <v>-47.098718914845513</v>
      </c>
      <c r="AA3008" s="29">
        <f t="shared" si="900"/>
        <v>0</v>
      </c>
      <c r="AC3008" s="56">
        <f t="shared" si="892"/>
        <v>0</v>
      </c>
      <c r="AD3008">
        <f t="shared" si="893"/>
        <v>0</v>
      </c>
      <c r="AE3008">
        <f t="shared" si="894"/>
        <v>0</v>
      </c>
      <c r="AF3008" t="str">
        <f t="shared" si="895"/>
        <v/>
      </c>
      <c r="AG3008" s="83">
        <f t="shared" si="896"/>
        <v>0</v>
      </c>
    </row>
    <row r="3009" spans="1:33">
      <c r="A3009" s="40">
        <v>38870</v>
      </c>
      <c r="B3009" s="41" t="s">
        <v>1543</v>
      </c>
      <c r="C3009" s="46"/>
      <c r="D3009" s="1"/>
      <c r="E3009" s="1"/>
      <c r="F3009" s="1"/>
      <c r="G3009" s="1"/>
      <c r="H3009" s="1"/>
      <c r="I3009" s="1"/>
      <c r="J3009" s="2">
        <f t="shared" si="882"/>
        <v>0</v>
      </c>
      <c r="K3009" s="2">
        <f t="shared" si="883"/>
        <v>0</v>
      </c>
      <c r="L3009" s="8">
        <f t="shared" si="897"/>
        <v>38870</v>
      </c>
      <c r="M3009" s="54">
        <f t="shared" si="884"/>
        <v>0</v>
      </c>
      <c r="N3009" s="6">
        <f t="shared" si="885"/>
        <v>0</v>
      </c>
      <c r="O3009" s="6" t="str">
        <f t="shared" si="886"/>
        <v/>
      </c>
      <c r="P3009" s="29"/>
      <c r="Q3009" s="54">
        <f t="shared" si="887"/>
        <v>1</v>
      </c>
      <c r="R3009" s="6">
        <f t="shared" si="888"/>
        <v>-47.098718914845513</v>
      </c>
      <c r="S3009" s="6">
        <f t="shared" si="889"/>
        <v>0.46485115391675402</v>
      </c>
      <c r="T3009" s="29"/>
      <c r="U3009" s="6">
        <f t="shared" si="890"/>
        <v>38870</v>
      </c>
      <c r="V3009" s="55">
        <f t="shared" si="891"/>
        <v>38870</v>
      </c>
      <c r="W3009" s="6">
        <f t="shared" si="898"/>
        <v>0</v>
      </c>
      <c r="X3009" s="83">
        <f t="shared" si="899"/>
        <v>-47.098718914845513</v>
      </c>
      <c r="AA3009" s="29">
        <f t="shared" si="900"/>
        <v>0</v>
      </c>
      <c r="AC3009" s="56">
        <f t="shared" si="892"/>
        <v>0</v>
      </c>
      <c r="AD3009">
        <f t="shared" si="893"/>
        <v>0</v>
      </c>
      <c r="AE3009">
        <f t="shared" si="894"/>
        <v>0</v>
      </c>
      <c r="AF3009" t="str">
        <f t="shared" si="895"/>
        <v/>
      </c>
      <c r="AG3009" s="83">
        <f t="shared" si="896"/>
        <v>0</v>
      </c>
    </row>
    <row r="3010" spans="1:33">
      <c r="A3010" s="40">
        <v>38873</v>
      </c>
      <c r="B3010" s="41" t="s">
        <v>1542</v>
      </c>
      <c r="C3010" s="46"/>
      <c r="D3010" s="1"/>
      <c r="E3010" s="1"/>
      <c r="F3010" s="1"/>
      <c r="G3010" s="1"/>
      <c r="H3010" s="1"/>
      <c r="I3010" s="1"/>
      <c r="J3010" s="2">
        <f t="shared" si="882"/>
        <v>0</v>
      </c>
      <c r="K3010" s="2">
        <f t="shared" si="883"/>
        <v>0</v>
      </c>
      <c r="L3010" s="8">
        <f t="shared" si="897"/>
        <v>38873</v>
      </c>
      <c r="M3010" s="54">
        <f t="shared" si="884"/>
        <v>0</v>
      </c>
      <c r="N3010" s="6">
        <f t="shared" si="885"/>
        <v>0</v>
      </c>
      <c r="O3010" s="6" t="str">
        <f t="shared" si="886"/>
        <v/>
      </c>
      <c r="P3010" s="29"/>
      <c r="Q3010" s="54">
        <f t="shared" si="887"/>
        <v>1</v>
      </c>
      <c r="R3010" s="6">
        <f t="shared" si="888"/>
        <v>-47.098718914845513</v>
      </c>
      <c r="S3010" s="6">
        <f t="shared" si="889"/>
        <v>0.47254659290504175</v>
      </c>
      <c r="T3010" s="29"/>
      <c r="U3010" s="6">
        <f t="shared" si="890"/>
        <v>38873</v>
      </c>
      <c r="V3010" s="55">
        <f t="shared" si="891"/>
        <v>38873</v>
      </c>
      <c r="W3010" s="6">
        <f t="shared" si="898"/>
        <v>0</v>
      </c>
      <c r="X3010" s="83">
        <f t="shared" si="899"/>
        <v>-47.098718914845513</v>
      </c>
      <c r="AA3010" s="29">
        <f t="shared" si="900"/>
        <v>0</v>
      </c>
      <c r="AC3010" s="56">
        <f t="shared" si="892"/>
        <v>0</v>
      </c>
      <c r="AD3010">
        <f t="shared" si="893"/>
        <v>0</v>
      </c>
      <c r="AE3010">
        <f t="shared" si="894"/>
        <v>0</v>
      </c>
      <c r="AF3010" t="str">
        <f t="shared" si="895"/>
        <v/>
      </c>
      <c r="AG3010" s="83">
        <f t="shared" si="896"/>
        <v>0</v>
      </c>
    </row>
    <row r="3011" spans="1:33">
      <c r="A3011" s="40">
        <v>38874</v>
      </c>
      <c r="B3011" s="41" t="s">
        <v>1541</v>
      </c>
      <c r="C3011" s="46"/>
      <c r="D3011" s="1"/>
      <c r="E3011" s="1"/>
      <c r="F3011" s="1"/>
      <c r="G3011" s="1"/>
      <c r="H3011" s="1"/>
      <c r="I3011" s="1"/>
      <c r="J3011" s="2">
        <f t="shared" si="882"/>
        <v>0</v>
      </c>
      <c r="K3011" s="2">
        <f t="shared" si="883"/>
        <v>0</v>
      </c>
      <c r="L3011" s="8">
        <f t="shared" si="897"/>
        <v>38874</v>
      </c>
      <c r="M3011" s="54">
        <f t="shared" si="884"/>
        <v>0</v>
      </c>
      <c r="N3011" s="6">
        <f t="shared" si="885"/>
        <v>0</v>
      </c>
      <c r="O3011" s="6" t="str">
        <f t="shared" si="886"/>
        <v/>
      </c>
      <c r="P3011" s="29"/>
      <c r="Q3011" s="54">
        <f t="shared" si="887"/>
        <v>1</v>
      </c>
      <c r="R3011" s="6">
        <f t="shared" si="888"/>
        <v>-47.098718914845513</v>
      </c>
      <c r="S3011" s="6">
        <f t="shared" si="889"/>
        <v>0.48540367839684129</v>
      </c>
      <c r="T3011" s="29"/>
      <c r="U3011" s="6">
        <f t="shared" si="890"/>
        <v>38874</v>
      </c>
      <c r="V3011" s="55">
        <f t="shared" si="891"/>
        <v>38874</v>
      </c>
      <c r="W3011" s="6">
        <f t="shared" si="898"/>
        <v>0</v>
      </c>
      <c r="X3011" s="83">
        <f t="shared" si="899"/>
        <v>-47.098718914845513</v>
      </c>
      <c r="AA3011" s="29">
        <f t="shared" si="900"/>
        <v>0</v>
      </c>
      <c r="AC3011" s="56">
        <f t="shared" si="892"/>
        <v>0</v>
      </c>
      <c r="AD3011">
        <f t="shared" si="893"/>
        <v>0</v>
      </c>
      <c r="AE3011">
        <f t="shared" si="894"/>
        <v>0</v>
      </c>
      <c r="AF3011" t="str">
        <f t="shared" si="895"/>
        <v/>
      </c>
      <c r="AG3011" s="83">
        <f t="shared" si="896"/>
        <v>0</v>
      </c>
    </row>
    <row r="3012" spans="1:33">
      <c r="A3012" s="40">
        <v>38875</v>
      </c>
      <c r="B3012" s="41" t="s">
        <v>1540</v>
      </c>
      <c r="C3012" s="46"/>
      <c r="D3012" s="1"/>
      <c r="E3012" s="1"/>
      <c r="F3012" s="1"/>
      <c r="G3012" s="1"/>
      <c r="H3012" s="1"/>
      <c r="I3012" s="1"/>
      <c r="J3012" s="2">
        <f t="shared" si="882"/>
        <v>1</v>
      </c>
      <c r="K3012" s="2">
        <f t="shared" si="883"/>
        <v>-1000</v>
      </c>
      <c r="L3012" s="8">
        <f t="shared" si="897"/>
        <v>38875</v>
      </c>
      <c r="M3012" s="54">
        <f t="shared" si="884"/>
        <v>1</v>
      </c>
      <c r="N3012" s="6">
        <f t="shared" si="885"/>
        <v>-1000</v>
      </c>
      <c r="O3012" s="6">
        <f t="shared" si="886"/>
        <v>10.607828577490189</v>
      </c>
      <c r="P3012" s="29"/>
      <c r="Q3012" s="54">
        <f t="shared" si="887"/>
        <v>1</v>
      </c>
      <c r="R3012" s="6">
        <f t="shared" si="888"/>
        <v>-47.098718914845513</v>
      </c>
      <c r="S3012" s="6">
        <f t="shared" si="889"/>
        <v>0.49961513646807587</v>
      </c>
      <c r="T3012" s="29"/>
      <c r="U3012" s="6">
        <f t="shared" si="890"/>
        <v>38875</v>
      </c>
      <c r="V3012" s="55">
        <f t="shared" si="891"/>
        <v>38875</v>
      </c>
      <c r="W3012" s="6">
        <f t="shared" si="898"/>
        <v>-1000</v>
      </c>
      <c r="X3012" s="83">
        <f t="shared" si="899"/>
        <v>-47.098718914845513</v>
      </c>
      <c r="AA3012" s="29">
        <f t="shared" si="900"/>
        <v>0</v>
      </c>
      <c r="AC3012" s="56">
        <f t="shared" si="892"/>
        <v>0</v>
      </c>
      <c r="AD3012">
        <f t="shared" si="893"/>
        <v>0</v>
      </c>
      <c r="AE3012">
        <f t="shared" si="894"/>
        <v>0</v>
      </c>
      <c r="AF3012" t="str">
        <f t="shared" si="895"/>
        <v/>
      </c>
      <c r="AG3012" s="83">
        <f t="shared" si="896"/>
        <v>0</v>
      </c>
    </row>
    <row r="3013" spans="1:33">
      <c r="A3013" s="40">
        <v>38876</v>
      </c>
      <c r="B3013" s="41" t="s">
        <v>1539</v>
      </c>
      <c r="C3013" s="46"/>
      <c r="D3013" s="1"/>
      <c r="E3013" s="1"/>
      <c r="F3013" s="1"/>
      <c r="G3013" s="1"/>
      <c r="H3013" s="1"/>
      <c r="I3013" s="1"/>
      <c r="J3013" s="2">
        <f t="shared" si="882"/>
        <v>0</v>
      </c>
      <c r="K3013" s="2">
        <f t="shared" si="883"/>
        <v>0</v>
      </c>
      <c r="L3013" s="8">
        <f t="shared" si="897"/>
        <v>38876</v>
      </c>
      <c r="M3013" s="54">
        <f t="shared" si="884"/>
        <v>0</v>
      </c>
      <c r="N3013" s="6">
        <f t="shared" si="885"/>
        <v>0</v>
      </c>
      <c r="O3013" s="6" t="str">
        <f t="shared" si="886"/>
        <v/>
      </c>
      <c r="P3013" s="29"/>
      <c r="Q3013" s="54">
        <f t="shared" si="887"/>
        <v>1</v>
      </c>
      <c r="R3013" s="6">
        <f t="shared" si="888"/>
        <v>-47.098718914845513</v>
      </c>
      <c r="S3013" s="6">
        <f t="shared" si="889"/>
        <v>0.52547940326727116</v>
      </c>
      <c r="T3013" s="29"/>
      <c r="U3013" s="6">
        <f t="shared" si="890"/>
        <v>38876</v>
      </c>
      <c r="V3013" s="55">
        <f t="shared" si="891"/>
        <v>38876</v>
      </c>
      <c r="W3013" s="6">
        <f t="shared" si="898"/>
        <v>0</v>
      </c>
      <c r="X3013" s="83">
        <f t="shared" si="899"/>
        <v>-47.098718914845513</v>
      </c>
      <c r="AA3013" s="29">
        <f t="shared" si="900"/>
        <v>0</v>
      </c>
      <c r="AC3013" s="56">
        <f t="shared" si="892"/>
        <v>0</v>
      </c>
      <c r="AD3013">
        <f t="shared" si="893"/>
        <v>0</v>
      </c>
      <c r="AE3013">
        <f t="shared" si="894"/>
        <v>0</v>
      </c>
      <c r="AF3013" t="str">
        <f t="shared" si="895"/>
        <v/>
      </c>
      <c r="AG3013" s="83">
        <f t="shared" si="896"/>
        <v>0</v>
      </c>
    </row>
    <row r="3014" spans="1:33">
      <c r="A3014" s="40">
        <v>38877</v>
      </c>
      <c r="B3014" s="41" t="s">
        <v>1538</v>
      </c>
      <c r="C3014" s="46"/>
      <c r="D3014" s="1"/>
      <c r="E3014" s="1"/>
      <c r="F3014" s="1"/>
      <c r="G3014" s="1"/>
      <c r="H3014" s="1"/>
      <c r="I3014" s="1"/>
      <c r="J3014" s="2">
        <f t="shared" si="882"/>
        <v>0</v>
      </c>
      <c r="K3014" s="2">
        <f t="shared" si="883"/>
        <v>0</v>
      </c>
      <c r="L3014" s="8">
        <f t="shared" si="897"/>
        <v>38877</v>
      </c>
      <c r="M3014" s="54">
        <f t="shared" si="884"/>
        <v>0</v>
      </c>
      <c r="N3014" s="6">
        <f t="shared" si="885"/>
        <v>0</v>
      </c>
      <c r="O3014" s="6" t="str">
        <f t="shared" si="886"/>
        <v/>
      </c>
      <c r="P3014" s="29"/>
      <c r="Q3014" s="54">
        <f t="shared" si="887"/>
        <v>1</v>
      </c>
      <c r="R3014" s="6">
        <f t="shared" si="888"/>
        <v>-47.098718914845513</v>
      </c>
      <c r="S3014" s="6">
        <f t="shared" si="889"/>
        <v>0.4994032331125598</v>
      </c>
      <c r="T3014" s="29"/>
      <c r="U3014" s="6">
        <f t="shared" si="890"/>
        <v>38877</v>
      </c>
      <c r="V3014" s="55">
        <f t="shared" si="891"/>
        <v>38877</v>
      </c>
      <c r="W3014" s="6">
        <f t="shared" si="898"/>
        <v>0</v>
      </c>
      <c r="X3014" s="83">
        <f t="shared" si="899"/>
        <v>-47.098718914845513</v>
      </c>
      <c r="AA3014" s="29">
        <f t="shared" si="900"/>
        <v>0</v>
      </c>
      <c r="AC3014" s="56">
        <f t="shared" si="892"/>
        <v>0</v>
      </c>
      <c r="AD3014">
        <f t="shared" si="893"/>
        <v>0</v>
      </c>
      <c r="AE3014">
        <f t="shared" si="894"/>
        <v>0</v>
      </c>
      <c r="AF3014" t="str">
        <f t="shared" si="895"/>
        <v/>
      </c>
      <c r="AG3014" s="83">
        <f t="shared" si="896"/>
        <v>0</v>
      </c>
    </row>
    <row r="3015" spans="1:33">
      <c r="A3015" s="40">
        <v>38880</v>
      </c>
      <c r="B3015" s="41" t="s">
        <v>1537</v>
      </c>
      <c r="C3015" s="46"/>
      <c r="D3015" s="1"/>
      <c r="E3015" s="1"/>
      <c r="F3015" s="1"/>
      <c r="G3015" s="1"/>
      <c r="H3015" s="1"/>
      <c r="I3015" s="1"/>
      <c r="J3015" s="2">
        <f t="shared" si="882"/>
        <v>0</v>
      </c>
      <c r="K3015" s="2">
        <f t="shared" si="883"/>
        <v>0</v>
      </c>
      <c r="L3015" s="8">
        <f t="shared" si="897"/>
        <v>38880</v>
      </c>
      <c r="M3015" s="54">
        <f t="shared" si="884"/>
        <v>0</v>
      </c>
      <c r="N3015" s="6">
        <f t="shared" si="885"/>
        <v>0</v>
      </c>
      <c r="O3015" s="6" t="str">
        <f t="shared" si="886"/>
        <v/>
      </c>
      <c r="P3015" s="29"/>
      <c r="Q3015" s="54">
        <f t="shared" si="887"/>
        <v>1</v>
      </c>
      <c r="R3015" s="6">
        <f t="shared" si="888"/>
        <v>-47.098718914845513</v>
      </c>
      <c r="S3015" s="6">
        <f t="shared" si="889"/>
        <v>0.51389764227872892</v>
      </c>
      <c r="T3015" s="29"/>
      <c r="U3015" s="6">
        <f t="shared" si="890"/>
        <v>38880</v>
      </c>
      <c r="V3015" s="55">
        <f t="shared" si="891"/>
        <v>38880</v>
      </c>
      <c r="W3015" s="6">
        <f t="shared" si="898"/>
        <v>0</v>
      </c>
      <c r="X3015" s="83">
        <f t="shared" si="899"/>
        <v>-47.098718914845513</v>
      </c>
      <c r="AA3015" s="29">
        <f t="shared" si="900"/>
        <v>0</v>
      </c>
      <c r="AC3015" s="56">
        <f t="shared" si="892"/>
        <v>0</v>
      </c>
      <c r="AD3015">
        <f t="shared" si="893"/>
        <v>0</v>
      </c>
      <c r="AE3015">
        <f t="shared" si="894"/>
        <v>0</v>
      </c>
      <c r="AF3015" t="str">
        <f t="shared" si="895"/>
        <v/>
      </c>
      <c r="AG3015" s="83">
        <f t="shared" si="896"/>
        <v>0</v>
      </c>
    </row>
    <row r="3016" spans="1:33">
      <c r="A3016" s="40">
        <v>38881</v>
      </c>
      <c r="B3016" s="41" t="s">
        <v>1536</v>
      </c>
      <c r="C3016" s="46"/>
      <c r="D3016" s="1"/>
      <c r="E3016" s="1"/>
      <c r="F3016" s="1"/>
      <c r="G3016" s="1"/>
      <c r="H3016" s="1"/>
      <c r="I3016" s="1"/>
      <c r="J3016" s="2">
        <f t="shared" ref="J3016:J3079" si="901">IF(DAY(A3016)=sipdate,1,IF(J3015=1,0,IF(J3014=1,0,IF(J3013=1,0,IF(J3012=1,0,IF(J3011=1,0,IF(J3010=1,0,IF(DAY(A3016)=sipdate+1,1,IF(DAY(A3016)=sipdate+2,1,IF(DAY(A3016)=sipdate+3,1,IF(DAY(A3016)=sipdate+4,1,IF(DAY(A3016)=sipdate+5,1,IF(DAY(A3016)=sipdate+6,1,IF(DAY(A3016)=sipdate+7,1,0))))))))))))))</f>
        <v>0</v>
      </c>
      <c r="K3016" s="2">
        <f t="shared" ref="K3016:K3079" si="902">IF(DAY(A3016)=sipdate,-sip,IF(K3015=-sip,0,IF(K3014=-sip,0,IF(K3013=-sip,0,IF(K3012=-sip,0,IF(K3011=-sip,0,IF(K3010=-sip,0,IF(DAY(A3016)=sipdate+1,-sip,IF(DAY(A3016)=sipdate+2,-sip,IF(DAY(A3016)=sipdate+3,-sip,IF(DAY(A3016)=sipdate+4,-sip,IF(DAY(A3016)=sipdate+5,-sip,IF(DAY(A3016)=sipdate+6,-sip,IF(DAY(A3016)=sipdate+7,-sip,0))))))))))))))</f>
        <v>0</v>
      </c>
      <c r="L3016" s="8">
        <f t="shared" si="897"/>
        <v>38881</v>
      </c>
      <c r="M3016" s="54">
        <f t="shared" ref="M3016:M3079" si="903">IF(IF(L3016&gt;=sipstart,1,0)+IF(L3016&lt;=sipend,1,0)=2,J3016,0)</f>
        <v>0</v>
      </c>
      <c r="N3016" s="6">
        <f t="shared" ref="N3016:N3079" si="904">IF(IF(L3016&gt;=sipstart,1,0)+IF(L3016&lt;=sipend,1,0)=2,K3016,0)</f>
        <v>0</v>
      </c>
      <c r="O3016" s="6" t="str">
        <f t="shared" ref="O3016:O3079" si="905">IF(N3016=-sip,-N3016/B3016,"")</f>
        <v/>
      </c>
      <c r="P3016" s="29"/>
      <c r="Q3016" s="54">
        <f t="shared" ref="Q3016:Q3079" si="906">IF(IF(L3016&gt;=sipstart,1,0)+IF(L3016&lt;=sipend,1,0)=2,1,0)</f>
        <v>1</v>
      </c>
      <c r="R3016" s="6">
        <f t="shared" ref="R3016:R3079" si="907">IF(IF(L3016&gt;=sipstart,1,0)+IF(L3016&lt;=sipend,1,0)=2,-dsip,0)</f>
        <v>-47.098718914845513</v>
      </c>
      <c r="S3016" s="6">
        <f t="shared" ref="S3016:S3079" si="908">IF(R3016=-dsip,-R3016/B3016,"")</f>
        <v>0.53882529361452369</v>
      </c>
      <c r="T3016" s="29"/>
      <c r="U3016" s="6">
        <f t="shared" ref="U3016:U3079" si="909">IF((IF(L3016&gt;=sipstart,1,2)+IF(L3016&lt;=sipend,1,2))=2,L3016,0)</f>
        <v>38881</v>
      </c>
      <c r="V3016" s="55">
        <f t="shared" ref="V3016:V3079" si="910">IF((IF(L3016&gt;=sipstart,1,2)+IF(L3016&lt;=sipend,1,2))=2,L3016,0)+IF(U3015=actualsipend,actualsipend,0)</f>
        <v>38881</v>
      </c>
      <c r="W3016" s="6">
        <f t="shared" si="898"/>
        <v>0</v>
      </c>
      <c r="X3016" s="83">
        <f t="shared" si="899"/>
        <v>-47.098718914845513</v>
      </c>
      <c r="AA3016" s="29">
        <f t="shared" si="900"/>
        <v>0</v>
      </c>
      <c r="AC3016" s="56">
        <f t="shared" ref="AC3016:AC3079" si="911">IF(INT((MONTH(L3016)-MONTH(sipstart))/3)-(MONTH(L3016)-MONTH(sipstart))/3=0,IF(DAY(A3016)=sipdate,1,IF(AC3015=1,0,IF(AC3014=1,0,IF(AC3013=1,0,IF(AC3012=1,0,IF(AC3011=1,0,IF(AC3010=1,0,IF(DAY(A3016)=sipdate+1,1,IF(DAY(A3016)=sipdate+2,1,IF(DAY(A3016)=sipdate+3,1,IF(DAY(A3016)=sipdate+4,1,IF(DAY(A3016)=sipdate+5,1,IF(DAY(A3016)=sipdate+6,1,IF(DAY(A3016)=sipdate+7,1,0)))))))))))))),0)</f>
        <v>0</v>
      </c>
      <c r="AD3016">
        <f t="shared" ref="AD3016:AD3079" si="912">IF(IF(L3016&gt;=sipstart,1,0)+IF(L3016&lt;=sipend,1,0)=2,AC3016,0)</f>
        <v>0</v>
      </c>
      <c r="AE3016">
        <f t="shared" ref="AE3016:AE3079" si="913">IF(IF(L3016&gt;=sipstart,1,0)+IF(L3016&lt;=sipend,1,0)=2,-qsip*AC3016,0)</f>
        <v>0</v>
      </c>
      <c r="AF3016" t="str">
        <f t="shared" ref="AF3016:AF3079" si="914">IF(AE3016=-qsip,-AE3016/B3016,"")</f>
        <v/>
      </c>
      <c r="AG3016" s="83">
        <f t="shared" ref="AG3016:AG3079" si="915">IF(V3016+V3015=0,-1E-300,IF(V3016=V3015,qsipunits*B3015,AE3016))</f>
        <v>0</v>
      </c>
    </row>
    <row r="3017" spans="1:33">
      <c r="A3017" s="40">
        <v>38882</v>
      </c>
      <c r="B3017" s="41" t="s">
        <v>1535</v>
      </c>
      <c r="C3017" s="46"/>
      <c r="D3017" s="1"/>
      <c r="E3017" s="1"/>
      <c r="F3017" s="1"/>
      <c r="G3017" s="1"/>
      <c r="H3017" s="1"/>
      <c r="I3017" s="1"/>
      <c r="J3017" s="2">
        <f t="shared" si="901"/>
        <v>0</v>
      </c>
      <c r="K3017" s="2">
        <f t="shared" si="902"/>
        <v>0</v>
      </c>
      <c r="L3017" s="8">
        <f t="shared" ref="L3017:L3080" si="916">A3017</f>
        <v>38882</v>
      </c>
      <c r="M3017" s="54">
        <f t="shared" si="903"/>
        <v>0</v>
      </c>
      <c r="N3017" s="6">
        <f t="shared" si="904"/>
        <v>0</v>
      </c>
      <c r="O3017" s="6" t="str">
        <f t="shared" si="905"/>
        <v/>
      </c>
      <c r="P3017" s="29"/>
      <c r="Q3017" s="54">
        <f t="shared" si="906"/>
        <v>1</v>
      </c>
      <c r="R3017" s="6">
        <f t="shared" si="907"/>
        <v>-47.098718914845513</v>
      </c>
      <c r="S3017" s="6">
        <f t="shared" si="908"/>
        <v>0.551701053237033</v>
      </c>
      <c r="T3017" s="29"/>
      <c r="U3017" s="6">
        <f t="shared" si="909"/>
        <v>38882</v>
      </c>
      <c r="V3017" s="55">
        <f t="shared" si="910"/>
        <v>38882</v>
      </c>
      <c r="W3017" s="6">
        <f t="shared" ref="W3017:W3080" si="917">IF(V3017+V3016=0,0,IF(V3017=V3016,sipunits*B3016,N3017))</f>
        <v>0</v>
      </c>
      <c r="X3017" s="83">
        <f t="shared" ref="X3017:X3080" si="918">IF(V3017+V3016=0,0,IF(V3017=V3016,dsipunits*B3016,R3017))</f>
        <v>-47.098718914845513</v>
      </c>
      <c r="AA3017" s="29">
        <f t="shared" si="900"/>
        <v>0</v>
      </c>
      <c r="AC3017" s="56">
        <f t="shared" si="911"/>
        <v>0</v>
      </c>
      <c r="AD3017">
        <f t="shared" si="912"/>
        <v>0</v>
      </c>
      <c r="AE3017">
        <f t="shared" si="913"/>
        <v>0</v>
      </c>
      <c r="AF3017" t="str">
        <f t="shared" si="914"/>
        <v/>
      </c>
      <c r="AG3017" s="83">
        <f t="shared" si="915"/>
        <v>0</v>
      </c>
    </row>
    <row r="3018" spans="1:33">
      <c r="A3018" s="40">
        <v>38883</v>
      </c>
      <c r="B3018" s="41" t="s">
        <v>1534</v>
      </c>
      <c r="C3018" s="46"/>
      <c r="D3018" s="1"/>
      <c r="E3018" s="1"/>
      <c r="F3018" s="1"/>
      <c r="G3018" s="1"/>
      <c r="H3018" s="1"/>
      <c r="I3018" s="1"/>
      <c r="J3018" s="2">
        <f t="shared" si="901"/>
        <v>0</v>
      </c>
      <c r="K3018" s="2">
        <f t="shared" si="902"/>
        <v>0</v>
      </c>
      <c r="L3018" s="8">
        <f t="shared" si="916"/>
        <v>38883</v>
      </c>
      <c r="M3018" s="54">
        <f t="shared" si="903"/>
        <v>0</v>
      </c>
      <c r="N3018" s="6">
        <f t="shared" si="904"/>
        <v>0</v>
      </c>
      <c r="O3018" s="6" t="str">
        <f t="shared" si="905"/>
        <v/>
      </c>
      <c r="P3018" s="29"/>
      <c r="Q3018" s="54">
        <f t="shared" si="906"/>
        <v>1</v>
      </c>
      <c r="R3018" s="6">
        <f t="shared" si="907"/>
        <v>-47.098718914845513</v>
      </c>
      <c r="S3018" s="6">
        <f t="shared" si="908"/>
        <v>0.51485263352476507</v>
      </c>
      <c r="T3018" s="29"/>
      <c r="U3018" s="6">
        <f t="shared" si="909"/>
        <v>38883</v>
      </c>
      <c r="V3018" s="55">
        <f t="shared" si="910"/>
        <v>38883</v>
      </c>
      <c r="W3018" s="6">
        <f t="shared" si="917"/>
        <v>0</v>
      </c>
      <c r="X3018" s="83">
        <f t="shared" si="918"/>
        <v>-47.098718914845513</v>
      </c>
      <c r="AA3018" s="29">
        <f t="shared" si="900"/>
        <v>0</v>
      </c>
      <c r="AC3018" s="56">
        <f t="shared" si="911"/>
        <v>0</v>
      </c>
      <c r="AD3018">
        <f t="shared" si="912"/>
        <v>0</v>
      </c>
      <c r="AE3018">
        <f t="shared" si="913"/>
        <v>0</v>
      </c>
      <c r="AF3018" t="str">
        <f t="shared" si="914"/>
        <v/>
      </c>
      <c r="AG3018" s="83">
        <f t="shared" si="915"/>
        <v>0</v>
      </c>
    </row>
    <row r="3019" spans="1:33">
      <c r="A3019" s="40">
        <v>38884</v>
      </c>
      <c r="B3019" s="41" t="s">
        <v>1533</v>
      </c>
      <c r="C3019" s="46"/>
      <c r="D3019" s="1"/>
      <c r="E3019" s="1"/>
      <c r="F3019" s="1"/>
      <c r="G3019" s="1"/>
      <c r="H3019" s="1"/>
      <c r="I3019" s="1"/>
      <c r="J3019" s="2">
        <f t="shared" si="901"/>
        <v>0</v>
      </c>
      <c r="K3019" s="2">
        <f t="shared" si="902"/>
        <v>0</v>
      </c>
      <c r="L3019" s="8">
        <f t="shared" si="916"/>
        <v>38884</v>
      </c>
      <c r="M3019" s="54">
        <f t="shared" si="903"/>
        <v>0</v>
      </c>
      <c r="N3019" s="6">
        <f t="shared" si="904"/>
        <v>0</v>
      </c>
      <c r="O3019" s="6" t="str">
        <f t="shared" si="905"/>
        <v/>
      </c>
      <c r="P3019" s="29"/>
      <c r="Q3019" s="54">
        <f t="shared" si="906"/>
        <v>1</v>
      </c>
      <c r="R3019" s="6">
        <f t="shared" si="907"/>
        <v>-47.098718914845513</v>
      </c>
      <c r="S3019" s="6">
        <f t="shared" si="908"/>
        <v>0.49956214377222646</v>
      </c>
      <c r="T3019" s="29"/>
      <c r="U3019" s="6">
        <f t="shared" si="909"/>
        <v>38884</v>
      </c>
      <c r="V3019" s="55">
        <f t="shared" si="910"/>
        <v>38884</v>
      </c>
      <c r="W3019" s="6">
        <f t="shared" si="917"/>
        <v>0</v>
      </c>
      <c r="X3019" s="83">
        <f t="shared" si="918"/>
        <v>-47.098718914845513</v>
      </c>
      <c r="AA3019" s="29">
        <f t="shared" si="900"/>
        <v>0</v>
      </c>
      <c r="AC3019" s="56">
        <f t="shared" si="911"/>
        <v>0</v>
      </c>
      <c r="AD3019">
        <f t="shared" si="912"/>
        <v>0</v>
      </c>
      <c r="AE3019">
        <f t="shared" si="913"/>
        <v>0</v>
      </c>
      <c r="AF3019" t="str">
        <f t="shared" si="914"/>
        <v/>
      </c>
      <c r="AG3019" s="83">
        <f t="shared" si="915"/>
        <v>0</v>
      </c>
    </row>
    <row r="3020" spans="1:33">
      <c r="A3020" s="40">
        <v>38887</v>
      </c>
      <c r="B3020" s="41" t="s">
        <v>1532</v>
      </c>
      <c r="C3020" s="46"/>
      <c r="D3020" s="1"/>
      <c r="E3020" s="1"/>
      <c r="F3020" s="1"/>
      <c r="G3020" s="1"/>
      <c r="H3020" s="1"/>
      <c r="I3020" s="1"/>
      <c r="J3020" s="2">
        <f t="shared" si="901"/>
        <v>0</v>
      </c>
      <c r="K3020" s="2">
        <f t="shared" si="902"/>
        <v>0</v>
      </c>
      <c r="L3020" s="8">
        <f t="shared" si="916"/>
        <v>38887</v>
      </c>
      <c r="M3020" s="54">
        <f t="shared" si="903"/>
        <v>0</v>
      </c>
      <c r="N3020" s="6">
        <f t="shared" si="904"/>
        <v>0</v>
      </c>
      <c r="O3020" s="6" t="str">
        <f t="shared" si="905"/>
        <v/>
      </c>
      <c r="P3020" s="29"/>
      <c r="Q3020" s="54">
        <f t="shared" si="906"/>
        <v>1</v>
      </c>
      <c r="R3020" s="6">
        <f t="shared" si="907"/>
        <v>-47.098718914845513</v>
      </c>
      <c r="S3020" s="6">
        <f t="shared" si="908"/>
        <v>0.49541094893074067</v>
      </c>
      <c r="T3020" s="29"/>
      <c r="U3020" s="6">
        <f t="shared" si="909"/>
        <v>38887</v>
      </c>
      <c r="V3020" s="55">
        <f t="shared" si="910"/>
        <v>38887</v>
      </c>
      <c r="W3020" s="6">
        <f t="shared" si="917"/>
        <v>0</v>
      </c>
      <c r="X3020" s="83">
        <f t="shared" si="918"/>
        <v>-47.098718914845513</v>
      </c>
      <c r="AA3020" s="29">
        <f t="shared" si="900"/>
        <v>0</v>
      </c>
      <c r="AC3020" s="56">
        <f t="shared" si="911"/>
        <v>0</v>
      </c>
      <c r="AD3020">
        <f t="shared" si="912"/>
        <v>0</v>
      </c>
      <c r="AE3020">
        <f t="shared" si="913"/>
        <v>0</v>
      </c>
      <c r="AF3020" t="str">
        <f t="shared" si="914"/>
        <v/>
      </c>
      <c r="AG3020" s="83">
        <f t="shared" si="915"/>
        <v>0</v>
      </c>
    </row>
    <row r="3021" spans="1:33">
      <c r="A3021" s="40">
        <v>38888</v>
      </c>
      <c r="B3021" s="41" t="s">
        <v>1531</v>
      </c>
      <c r="C3021" s="46"/>
      <c r="D3021" s="1"/>
      <c r="E3021" s="1"/>
      <c r="F3021" s="1"/>
      <c r="G3021" s="1"/>
      <c r="H3021" s="1"/>
      <c r="I3021" s="1"/>
      <c r="J3021" s="2">
        <f t="shared" si="901"/>
        <v>0</v>
      </c>
      <c r="K3021" s="2">
        <f t="shared" si="902"/>
        <v>0</v>
      </c>
      <c r="L3021" s="8">
        <f t="shared" si="916"/>
        <v>38888</v>
      </c>
      <c r="M3021" s="54">
        <f t="shared" si="903"/>
        <v>0</v>
      </c>
      <c r="N3021" s="6">
        <f t="shared" si="904"/>
        <v>0</v>
      </c>
      <c r="O3021" s="6" t="str">
        <f t="shared" si="905"/>
        <v/>
      </c>
      <c r="P3021" s="29"/>
      <c r="Q3021" s="54">
        <f t="shared" si="906"/>
        <v>1</v>
      </c>
      <c r="R3021" s="6">
        <f t="shared" si="907"/>
        <v>-47.098718914845513</v>
      </c>
      <c r="S3021" s="6">
        <f t="shared" si="908"/>
        <v>0.50206501348305632</v>
      </c>
      <c r="T3021" s="29"/>
      <c r="U3021" s="6">
        <f t="shared" si="909"/>
        <v>38888</v>
      </c>
      <c r="V3021" s="55">
        <f t="shared" si="910"/>
        <v>38888</v>
      </c>
      <c r="W3021" s="6">
        <f t="shared" si="917"/>
        <v>0</v>
      </c>
      <c r="X3021" s="83">
        <f t="shared" si="918"/>
        <v>-47.098718914845513</v>
      </c>
      <c r="AA3021" s="29">
        <f t="shared" si="900"/>
        <v>0</v>
      </c>
      <c r="AC3021" s="56">
        <f t="shared" si="911"/>
        <v>0</v>
      </c>
      <c r="AD3021">
        <f t="shared" si="912"/>
        <v>0</v>
      </c>
      <c r="AE3021">
        <f t="shared" si="913"/>
        <v>0</v>
      </c>
      <c r="AF3021" t="str">
        <f t="shared" si="914"/>
        <v/>
      </c>
      <c r="AG3021" s="83">
        <f t="shared" si="915"/>
        <v>0</v>
      </c>
    </row>
    <row r="3022" spans="1:33">
      <c r="A3022" s="40">
        <v>38889</v>
      </c>
      <c r="B3022" s="41" t="s">
        <v>1530</v>
      </c>
      <c r="C3022" s="46"/>
      <c r="D3022" s="1"/>
      <c r="E3022" s="1"/>
      <c r="F3022" s="1"/>
      <c r="G3022" s="1"/>
      <c r="H3022" s="1"/>
      <c r="I3022" s="1"/>
      <c r="J3022" s="2">
        <f t="shared" si="901"/>
        <v>0</v>
      </c>
      <c r="K3022" s="2">
        <f t="shared" si="902"/>
        <v>0</v>
      </c>
      <c r="L3022" s="8">
        <f t="shared" si="916"/>
        <v>38889</v>
      </c>
      <c r="M3022" s="54">
        <f t="shared" si="903"/>
        <v>0</v>
      </c>
      <c r="N3022" s="6">
        <f t="shared" si="904"/>
        <v>0</v>
      </c>
      <c r="O3022" s="6" t="str">
        <f t="shared" si="905"/>
        <v/>
      </c>
      <c r="P3022" s="29"/>
      <c r="Q3022" s="54">
        <f t="shared" si="906"/>
        <v>1</v>
      </c>
      <c r="R3022" s="6">
        <f t="shared" si="907"/>
        <v>-47.098718914845513</v>
      </c>
      <c r="S3022" s="6">
        <f t="shared" si="908"/>
        <v>0.49076501943154643</v>
      </c>
      <c r="T3022" s="29"/>
      <c r="U3022" s="6">
        <f t="shared" si="909"/>
        <v>38889</v>
      </c>
      <c r="V3022" s="55">
        <f t="shared" si="910"/>
        <v>38889</v>
      </c>
      <c r="W3022" s="6">
        <f t="shared" si="917"/>
        <v>0</v>
      </c>
      <c r="X3022" s="83">
        <f t="shared" si="918"/>
        <v>-47.098718914845513</v>
      </c>
      <c r="AA3022" s="29">
        <f t="shared" si="900"/>
        <v>0</v>
      </c>
      <c r="AC3022" s="56">
        <f t="shared" si="911"/>
        <v>0</v>
      </c>
      <c r="AD3022">
        <f t="shared" si="912"/>
        <v>0</v>
      </c>
      <c r="AE3022">
        <f t="shared" si="913"/>
        <v>0</v>
      </c>
      <c r="AF3022" t="str">
        <f t="shared" si="914"/>
        <v/>
      </c>
      <c r="AG3022" s="83">
        <f t="shared" si="915"/>
        <v>0</v>
      </c>
    </row>
    <row r="3023" spans="1:33">
      <c r="A3023" s="40">
        <v>38890</v>
      </c>
      <c r="B3023" s="41" t="s">
        <v>1529</v>
      </c>
      <c r="C3023" s="46"/>
      <c r="D3023" s="1"/>
      <c r="E3023" s="1"/>
      <c r="F3023" s="1"/>
      <c r="G3023" s="1"/>
      <c r="H3023" s="1"/>
      <c r="I3023" s="1"/>
      <c r="J3023" s="2">
        <f t="shared" si="901"/>
        <v>0</v>
      </c>
      <c r="K3023" s="2">
        <f t="shared" si="902"/>
        <v>0</v>
      </c>
      <c r="L3023" s="8">
        <f t="shared" si="916"/>
        <v>38890</v>
      </c>
      <c r="M3023" s="54">
        <f t="shared" si="903"/>
        <v>0</v>
      </c>
      <c r="N3023" s="6">
        <f t="shared" si="904"/>
        <v>0</v>
      </c>
      <c r="O3023" s="6" t="str">
        <f t="shared" si="905"/>
        <v/>
      </c>
      <c r="P3023" s="29"/>
      <c r="Q3023" s="54">
        <f t="shared" si="906"/>
        <v>1</v>
      </c>
      <c r="R3023" s="6">
        <f t="shared" si="907"/>
        <v>-47.098718914845513</v>
      </c>
      <c r="S3023" s="6">
        <f t="shared" si="908"/>
        <v>0.48045209542839451</v>
      </c>
      <c r="T3023" s="29"/>
      <c r="U3023" s="6">
        <f t="shared" si="909"/>
        <v>38890</v>
      </c>
      <c r="V3023" s="55">
        <f t="shared" si="910"/>
        <v>38890</v>
      </c>
      <c r="W3023" s="6">
        <f t="shared" si="917"/>
        <v>0</v>
      </c>
      <c r="X3023" s="83">
        <f t="shared" si="918"/>
        <v>-47.098718914845513</v>
      </c>
      <c r="AA3023" s="29">
        <f t="shared" si="900"/>
        <v>0</v>
      </c>
      <c r="AC3023" s="56">
        <f t="shared" si="911"/>
        <v>0</v>
      </c>
      <c r="AD3023">
        <f t="shared" si="912"/>
        <v>0</v>
      </c>
      <c r="AE3023">
        <f t="shared" si="913"/>
        <v>0</v>
      </c>
      <c r="AF3023" t="str">
        <f t="shared" si="914"/>
        <v/>
      </c>
      <c r="AG3023" s="83">
        <f t="shared" si="915"/>
        <v>0</v>
      </c>
    </row>
    <row r="3024" spans="1:33">
      <c r="A3024" s="40">
        <v>38891</v>
      </c>
      <c r="B3024" s="41" t="s">
        <v>1528</v>
      </c>
      <c r="C3024" s="46"/>
      <c r="D3024" s="1"/>
      <c r="E3024" s="1"/>
      <c r="F3024" s="1"/>
      <c r="G3024" s="1"/>
      <c r="H3024" s="1"/>
      <c r="I3024" s="1"/>
      <c r="J3024" s="2">
        <f t="shared" si="901"/>
        <v>0</v>
      </c>
      <c r="K3024" s="2">
        <f t="shared" si="902"/>
        <v>0</v>
      </c>
      <c r="L3024" s="8">
        <f t="shared" si="916"/>
        <v>38891</v>
      </c>
      <c r="M3024" s="54">
        <f t="shared" si="903"/>
        <v>0</v>
      </c>
      <c r="N3024" s="6">
        <f t="shared" si="904"/>
        <v>0</v>
      </c>
      <c r="O3024" s="6" t="str">
        <f t="shared" si="905"/>
        <v/>
      </c>
      <c r="P3024" s="29"/>
      <c r="Q3024" s="54">
        <f t="shared" si="906"/>
        <v>1</v>
      </c>
      <c r="R3024" s="6">
        <f t="shared" si="907"/>
        <v>-47.098718914845513</v>
      </c>
      <c r="S3024" s="6">
        <f t="shared" si="908"/>
        <v>0.47849963339272084</v>
      </c>
      <c r="T3024" s="29"/>
      <c r="U3024" s="6">
        <f t="shared" si="909"/>
        <v>38891</v>
      </c>
      <c r="V3024" s="55">
        <f t="shared" si="910"/>
        <v>38891</v>
      </c>
      <c r="W3024" s="6">
        <f t="shared" si="917"/>
        <v>0</v>
      </c>
      <c r="X3024" s="83">
        <f t="shared" si="918"/>
        <v>-47.098718914845513</v>
      </c>
      <c r="AA3024" s="29">
        <f t="shared" si="900"/>
        <v>0</v>
      </c>
      <c r="AC3024" s="56">
        <f t="shared" si="911"/>
        <v>0</v>
      </c>
      <c r="AD3024">
        <f t="shared" si="912"/>
        <v>0</v>
      </c>
      <c r="AE3024">
        <f t="shared" si="913"/>
        <v>0</v>
      </c>
      <c r="AF3024" t="str">
        <f t="shared" si="914"/>
        <v/>
      </c>
      <c r="AG3024" s="83">
        <f t="shared" si="915"/>
        <v>0</v>
      </c>
    </row>
    <row r="3025" spans="1:33">
      <c r="A3025" s="40">
        <v>38894</v>
      </c>
      <c r="B3025" s="41" t="s">
        <v>1527</v>
      </c>
      <c r="C3025" s="46"/>
      <c r="D3025" s="1"/>
      <c r="E3025" s="1"/>
      <c r="F3025" s="1"/>
      <c r="G3025" s="1"/>
      <c r="H3025" s="1"/>
      <c r="I3025" s="1"/>
      <c r="J3025" s="2">
        <f t="shared" si="901"/>
        <v>0</v>
      </c>
      <c r="K3025" s="2">
        <f t="shared" si="902"/>
        <v>0</v>
      </c>
      <c r="L3025" s="8">
        <f t="shared" si="916"/>
        <v>38894</v>
      </c>
      <c r="M3025" s="54">
        <f t="shared" si="903"/>
        <v>0</v>
      </c>
      <c r="N3025" s="6">
        <f t="shared" si="904"/>
        <v>0</v>
      </c>
      <c r="O3025" s="6" t="str">
        <f t="shared" si="905"/>
        <v/>
      </c>
      <c r="P3025" s="29"/>
      <c r="Q3025" s="54">
        <f t="shared" si="906"/>
        <v>1</v>
      </c>
      <c r="R3025" s="6">
        <f t="shared" si="907"/>
        <v>-47.098718914845513</v>
      </c>
      <c r="S3025" s="6">
        <f t="shared" si="908"/>
        <v>0.49364551844508453</v>
      </c>
      <c r="T3025" s="29"/>
      <c r="U3025" s="6">
        <f t="shared" si="909"/>
        <v>38894</v>
      </c>
      <c r="V3025" s="55">
        <f t="shared" si="910"/>
        <v>38894</v>
      </c>
      <c r="W3025" s="6">
        <f t="shared" si="917"/>
        <v>0</v>
      </c>
      <c r="X3025" s="83">
        <f t="shared" si="918"/>
        <v>-47.098718914845513</v>
      </c>
      <c r="AA3025" s="29">
        <f t="shared" si="900"/>
        <v>0</v>
      </c>
      <c r="AC3025" s="56">
        <f t="shared" si="911"/>
        <v>0</v>
      </c>
      <c r="AD3025">
        <f t="shared" si="912"/>
        <v>0</v>
      </c>
      <c r="AE3025">
        <f t="shared" si="913"/>
        <v>0</v>
      </c>
      <c r="AF3025" t="str">
        <f t="shared" si="914"/>
        <v/>
      </c>
      <c r="AG3025" s="83">
        <f t="shared" si="915"/>
        <v>0</v>
      </c>
    </row>
    <row r="3026" spans="1:33">
      <c r="A3026" s="40">
        <v>38895</v>
      </c>
      <c r="B3026" s="41" t="s">
        <v>1526</v>
      </c>
      <c r="C3026" s="46"/>
      <c r="D3026" s="1"/>
      <c r="E3026" s="1"/>
      <c r="F3026" s="1"/>
      <c r="G3026" s="1"/>
      <c r="H3026" s="1"/>
      <c r="I3026" s="1"/>
      <c r="J3026" s="2">
        <f t="shared" si="901"/>
        <v>0</v>
      </c>
      <c r="K3026" s="2">
        <f t="shared" si="902"/>
        <v>0</v>
      </c>
      <c r="L3026" s="8">
        <f t="shared" si="916"/>
        <v>38895</v>
      </c>
      <c r="M3026" s="54">
        <f t="shared" si="903"/>
        <v>0</v>
      </c>
      <c r="N3026" s="6">
        <f t="shared" si="904"/>
        <v>0</v>
      </c>
      <c r="O3026" s="6" t="str">
        <f t="shared" si="905"/>
        <v/>
      </c>
      <c r="P3026" s="29"/>
      <c r="Q3026" s="54">
        <f t="shared" si="906"/>
        <v>1</v>
      </c>
      <c r="R3026" s="6">
        <f t="shared" si="907"/>
        <v>-47.098718914845513</v>
      </c>
      <c r="S3026" s="6">
        <f t="shared" si="908"/>
        <v>0.49107203539615801</v>
      </c>
      <c r="T3026" s="29"/>
      <c r="U3026" s="6">
        <f t="shared" si="909"/>
        <v>38895</v>
      </c>
      <c r="V3026" s="55">
        <f t="shared" si="910"/>
        <v>38895</v>
      </c>
      <c r="W3026" s="6">
        <f t="shared" si="917"/>
        <v>0</v>
      </c>
      <c r="X3026" s="83">
        <f t="shared" si="918"/>
        <v>-47.098718914845513</v>
      </c>
      <c r="AA3026" s="29">
        <f t="shared" si="900"/>
        <v>0</v>
      </c>
      <c r="AC3026" s="56">
        <f t="shared" si="911"/>
        <v>0</v>
      </c>
      <c r="AD3026">
        <f t="shared" si="912"/>
        <v>0</v>
      </c>
      <c r="AE3026">
        <f t="shared" si="913"/>
        <v>0</v>
      </c>
      <c r="AF3026" t="str">
        <f t="shared" si="914"/>
        <v/>
      </c>
      <c r="AG3026" s="83">
        <f t="shared" si="915"/>
        <v>0</v>
      </c>
    </row>
    <row r="3027" spans="1:33">
      <c r="A3027" s="40">
        <v>38896</v>
      </c>
      <c r="B3027" s="41" t="s">
        <v>1525</v>
      </c>
      <c r="C3027" s="46"/>
      <c r="D3027" s="1"/>
      <c r="E3027" s="1"/>
      <c r="F3027" s="1"/>
      <c r="G3027" s="1"/>
      <c r="H3027" s="1"/>
      <c r="I3027" s="1"/>
      <c r="J3027" s="2">
        <f t="shared" si="901"/>
        <v>0</v>
      </c>
      <c r="K3027" s="2">
        <f t="shared" si="902"/>
        <v>0</v>
      </c>
      <c r="L3027" s="8">
        <f t="shared" si="916"/>
        <v>38896</v>
      </c>
      <c r="M3027" s="54">
        <f t="shared" si="903"/>
        <v>0</v>
      </c>
      <c r="N3027" s="6">
        <f t="shared" si="904"/>
        <v>0</v>
      </c>
      <c r="O3027" s="6" t="str">
        <f t="shared" si="905"/>
        <v/>
      </c>
      <c r="P3027" s="29"/>
      <c r="Q3027" s="54">
        <f t="shared" si="906"/>
        <v>1</v>
      </c>
      <c r="R3027" s="6">
        <f t="shared" si="907"/>
        <v>-47.098718914845513</v>
      </c>
      <c r="S3027" s="6">
        <f t="shared" si="908"/>
        <v>0.49112324207346725</v>
      </c>
      <c r="T3027" s="29"/>
      <c r="U3027" s="6">
        <f t="shared" si="909"/>
        <v>38896</v>
      </c>
      <c r="V3027" s="55">
        <f t="shared" si="910"/>
        <v>38896</v>
      </c>
      <c r="W3027" s="6">
        <f t="shared" si="917"/>
        <v>0</v>
      </c>
      <c r="X3027" s="83">
        <f t="shared" si="918"/>
        <v>-47.098718914845513</v>
      </c>
      <c r="AA3027" s="29">
        <f t="shared" si="900"/>
        <v>0</v>
      </c>
      <c r="AC3027" s="56">
        <f t="shared" si="911"/>
        <v>0</v>
      </c>
      <c r="AD3027">
        <f t="shared" si="912"/>
        <v>0</v>
      </c>
      <c r="AE3027">
        <f t="shared" si="913"/>
        <v>0</v>
      </c>
      <c r="AF3027" t="str">
        <f t="shared" si="914"/>
        <v/>
      </c>
      <c r="AG3027" s="83">
        <f t="shared" si="915"/>
        <v>0</v>
      </c>
    </row>
    <row r="3028" spans="1:33">
      <c r="A3028" s="40">
        <v>38897</v>
      </c>
      <c r="B3028" s="41" t="s">
        <v>1524</v>
      </c>
      <c r="C3028" s="46"/>
      <c r="D3028" s="1"/>
      <c r="E3028" s="1"/>
      <c r="F3028" s="1"/>
      <c r="G3028" s="1"/>
      <c r="H3028" s="1"/>
      <c r="I3028" s="1"/>
      <c r="J3028" s="2">
        <f t="shared" si="901"/>
        <v>0</v>
      </c>
      <c r="K3028" s="2">
        <f t="shared" si="902"/>
        <v>0</v>
      </c>
      <c r="L3028" s="8">
        <f t="shared" si="916"/>
        <v>38897</v>
      </c>
      <c r="M3028" s="54">
        <f t="shared" si="903"/>
        <v>0</v>
      </c>
      <c r="N3028" s="6">
        <f t="shared" si="904"/>
        <v>0</v>
      </c>
      <c r="O3028" s="6" t="str">
        <f t="shared" si="905"/>
        <v/>
      </c>
      <c r="P3028" s="29"/>
      <c r="Q3028" s="54">
        <f t="shared" si="906"/>
        <v>1</v>
      </c>
      <c r="R3028" s="6">
        <f t="shared" si="907"/>
        <v>-47.098718914845513</v>
      </c>
      <c r="S3028" s="6">
        <f t="shared" si="908"/>
        <v>0.48711054829708877</v>
      </c>
      <c r="T3028" s="29"/>
      <c r="U3028" s="6">
        <f t="shared" si="909"/>
        <v>38897</v>
      </c>
      <c r="V3028" s="55">
        <f t="shared" si="910"/>
        <v>38897</v>
      </c>
      <c r="W3028" s="6">
        <f t="shared" si="917"/>
        <v>0</v>
      </c>
      <c r="X3028" s="83">
        <f t="shared" si="918"/>
        <v>-47.098718914845513</v>
      </c>
      <c r="AA3028" s="29">
        <f t="shared" si="900"/>
        <v>0</v>
      </c>
      <c r="AC3028" s="56">
        <f t="shared" si="911"/>
        <v>0</v>
      </c>
      <c r="AD3028">
        <f t="shared" si="912"/>
        <v>0</v>
      </c>
      <c r="AE3028">
        <f t="shared" si="913"/>
        <v>0</v>
      </c>
      <c r="AF3028" t="str">
        <f t="shared" si="914"/>
        <v/>
      </c>
      <c r="AG3028" s="83">
        <f t="shared" si="915"/>
        <v>0</v>
      </c>
    </row>
    <row r="3029" spans="1:33">
      <c r="A3029" s="40">
        <v>38898</v>
      </c>
      <c r="B3029" s="41" t="s">
        <v>1523</v>
      </c>
      <c r="C3029" s="46"/>
      <c r="D3029" s="1"/>
      <c r="E3029" s="1"/>
      <c r="F3029" s="1"/>
      <c r="G3029" s="1"/>
      <c r="H3029" s="1"/>
      <c r="I3029" s="1"/>
      <c r="J3029" s="2">
        <f t="shared" si="901"/>
        <v>0</v>
      </c>
      <c r="K3029" s="2">
        <f t="shared" si="902"/>
        <v>0</v>
      </c>
      <c r="L3029" s="8">
        <f t="shared" si="916"/>
        <v>38898</v>
      </c>
      <c r="M3029" s="54">
        <f t="shared" si="903"/>
        <v>0</v>
      </c>
      <c r="N3029" s="6">
        <f t="shared" si="904"/>
        <v>0</v>
      </c>
      <c r="O3029" s="6" t="str">
        <f t="shared" si="905"/>
        <v/>
      </c>
      <c r="P3029" s="29"/>
      <c r="Q3029" s="54">
        <f t="shared" si="906"/>
        <v>1</v>
      </c>
      <c r="R3029" s="6">
        <f t="shared" si="907"/>
        <v>-47.098718914845513</v>
      </c>
      <c r="S3029" s="6">
        <f t="shared" si="908"/>
        <v>0.46920421313852873</v>
      </c>
      <c r="T3029" s="29"/>
      <c r="U3029" s="6">
        <f t="shared" si="909"/>
        <v>38898</v>
      </c>
      <c r="V3029" s="55">
        <f t="shared" si="910"/>
        <v>38898</v>
      </c>
      <c r="W3029" s="6">
        <f t="shared" si="917"/>
        <v>0</v>
      </c>
      <c r="X3029" s="83">
        <f t="shared" si="918"/>
        <v>-47.098718914845513</v>
      </c>
      <c r="AA3029" s="29">
        <f t="shared" si="900"/>
        <v>0</v>
      </c>
      <c r="AC3029" s="56">
        <f t="shared" si="911"/>
        <v>0</v>
      </c>
      <c r="AD3029">
        <f t="shared" si="912"/>
        <v>0</v>
      </c>
      <c r="AE3029">
        <f t="shared" si="913"/>
        <v>0</v>
      </c>
      <c r="AF3029" t="str">
        <f t="shared" si="914"/>
        <v/>
      </c>
      <c r="AG3029" s="83">
        <f t="shared" si="915"/>
        <v>0</v>
      </c>
    </row>
    <row r="3030" spans="1:33">
      <c r="A3030" s="40">
        <v>38901</v>
      </c>
      <c r="B3030" s="41" t="s">
        <v>1522</v>
      </c>
      <c r="C3030" s="46"/>
      <c r="D3030" s="1"/>
      <c r="E3030" s="1"/>
      <c r="F3030" s="1"/>
      <c r="G3030" s="1"/>
      <c r="H3030" s="1"/>
      <c r="I3030" s="1"/>
      <c r="J3030" s="2">
        <f t="shared" si="901"/>
        <v>0</v>
      </c>
      <c r="K3030" s="2">
        <f t="shared" si="902"/>
        <v>0</v>
      </c>
      <c r="L3030" s="8">
        <f t="shared" si="916"/>
        <v>38901</v>
      </c>
      <c r="M3030" s="54">
        <f t="shared" si="903"/>
        <v>0</v>
      </c>
      <c r="N3030" s="6">
        <f t="shared" si="904"/>
        <v>0</v>
      </c>
      <c r="O3030" s="6" t="str">
        <f t="shared" si="905"/>
        <v/>
      </c>
      <c r="P3030" s="29"/>
      <c r="Q3030" s="54">
        <f t="shared" si="906"/>
        <v>1</v>
      </c>
      <c r="R3030" s="6">
        <f t="shared" si="907"/>
        <v>-47.098718914845513</v>
      </c>
      <c r="S3030" s="6">
        <f t="shared" si="908"/>
        <v>0.46687865696714426</v>
      </c>
      <c r="T3030" s="29"/>
      <c r="U3030" s="6">
        <f t="shared" si="909"/>
        <v>38901</v>
      </c>
      <c r="V3030" s="55">
        <f t="shared" si="910"/>
        <v>38901</v>
      </c>
      <c r="W3030" s="6">
        <f t="shared" si="917"/>
        <v>0</v>
      </c>
      <c r="X3030" s="83">
        <f t="shared" si="918"/>
        <v>-47.098718914845513</v>
      </c>
      <c r="AA3030" s="29">
        <f t="shared" si="900"/>
        <v>0</v>
      </c>
      <c r="AC3030" s="56">
        <f t="shared" si="911"/>
        <v>0</v>
      </c>
      <c r="AD3030">
        <f t="shared" si="912"/>
        <v>0</v>
      </c>
      <c r="AE3030">
        <f t="shared" si="913"/>
        <v>0</v>
      </c>
      <c r="AF3030" t="str">
        <f t="shared" si="914"/>
        <v/>
      </c>
      <c r="AG3030" s="83">
        <f t="shared" si="915"/>
        <v>0</v>
      </c>
    </row>
    <row r="3031" spans="1:33">
      <c r="A3031" s="40">
        <v>38902</v>
      </c>
      <c r="B3031" s="41" t="s">
        <v>1521</v>
      </c>
      <c r="C3031" s="46"/>
      <c r="D3031" s="1"/>
      <c r="E3031" s="1"/>
      <c r="F3031" s="1"/>
      <c r="G3031" s="1"/>
      <c r="H3031" s="1"/>
      <c r="I3031" s="1"/>
      <c r="J3031" s="2">
        <f t="shared" si="901"/>
        <v>0</v>
      </c>
      <c r="K3031" s="2">
        <f t="shared" si="902"/>
        <v>0</v>
      </c>
      <c r="L3031" s="8">
        <f t="shared" si="916"/>
        <v>38902</v>
      </c>
      <c r="M3031" s="54">
        <f t="shared" si="903"/>
        <v>0</v>
      </c>
      <c r="N3031" s="6">
        <f t="shared" si="904"/>
        <v>0</v>
      </c>
      <c r="O3031" s="6" t="str">
        <f t="shared" si="905"/>
        <v/>
      </c>
      <c r="P3031" s="29"/>
      <c r="Q3031" s="54">
        <f t="shared" si="906"/>
        <v>1</v>
      </c>
      <c r="R3031" s="6">
        <f t="shared" si="907"/>
        <v>-47.098718914845513</v>
      </c>
      <c r="S3031" s="6">
        <f t="shared" si="908"/>
        <v>0.46808506176550896</v>
      </c>
      <c r="T3031" s="29"/>
      <c r="U3031" s="6">
        <f t="shared" si="909"/>
        <v>38902</v>
      </c>
      <c r="V3031" s="55">
        <f t="shared" si="910"/>
        <v>38902</v>
      </c>
      <c r="W3031" s="6">
        <f t="shared" si="917"/>
        <v>0</v>
      </c>
      <c r="X3031" s="83">
        <f t="shared" si="918"/>
        <v>-47.098718914845513</v>
      </c>
      <c r="AA3031" s="29">
        <f t="shared" si="900"/>
        <v>0</v>
      </c>
      <c r="AC3031" s="56">
        <f t="shared" si="911"/>
        <v>0</v>
      </c>
      <c r="AD3031">
        <f t="shared" si="912"/>
        <v>0</v>
      </c>
      <c r="AE3031">
        <f t="shared" si="913"/>
        <v>0</v>
      </c>
      <c r="AF3031" t="str">
        <f t="shared" si="914"/>
        <v/>
      </c>
      <c r="AG3031" s="83">
        <f t="shared" si="915"/>
        <v>0</v>
      </c>
    </row>
    <row r="3032" spans="1:33">
      <c r="A3032" s="40">
        <v>38903</v>
      </c>
      <c r="B3032" s="41" t="s">
        <v>1520</v>
      </c>
      <c r="C3032" s="46"/>
      <c r="D3032" s="1"/>
      <c r="E3032" s="1"/>
      <c r="F3032" s="1"/>
      <c r="G3032" s="1"/>
      <c r="H3032" s="1"/>
      <c r="I3032" s="1"/>
      <c r="J3032" s="2">
        <f t="shared" si="901"/>
        <v>0</v>
      </c>
      <c r="K3032" s="2">
        <f t="shared" si="902"/>
        <v>0</v>
      </c>
      <c r="L3032" s="8">
        <f t="shared" si="916"/>
        <v>38903</v>
      </c>
      <c r="M3032" s="54">
        <f t="shared" si="903"/>
        <v>0</v>
      </c>
      <c r="N3032" s="6">
        <f t="shared" si="904"/>
        <v>0</v>
      </c>
      <c r="O3032" s="6" t="str">
        <f t="shared" si="905"/>
        <v/>
      </c>
      <c r="P3032" s="29"/>
      <c r="Q3032" s="54">
        <f t="shared" si="906"/>
        <v>1</v>
      </c>
      <c r="R3032" s="6">
        <f t="shared" si="907"/>
        <v>-47.098718914845513</v>
      </c>
      <c r="S3032" s="6">
        <f t="shared" si="908"/>
        <v>0.4591861062186362</v>
      </c>
      <c r="T3032" s="29"/>
      <c r="U3032" s="6">
        <f t="shared" si="909"/>
        <v>38903</v>
      </c>
      <c r="V3032" s="55">
        <f t="shared" si="910"/>
        <v>38903</v>
      </c>
      <c r="W3032" s="6">
        <f t="shared" si="917"/>
        <v>0</v>
      </c>
      <c r="X3032" s="83">
        <f t="shared" si="918"/>
        <v>-47.098718914845513</v>
      </c>
      <c r="AA3032" s="29">
        <f t="shared" si="900"/>
        <v>0</v>
      </c>
      <c r="AC3032" s="56">
        <f t="shared" si="911"/>
        <v>0</v>
      </c>
      <c r="AD3032">
        <f t="shared" si="912"/>
        <v>0</v>
      </c>
      <c r="AE3032">
        <f t="shared" si="913"/>
        <v>0</v>
      </c>
      <c r="AF3032" t="str">
        <f t="shared" si="914"/>
        <v/>
      </c>
      <c r="AG3032" s="83">
        <f t="shared" si="915"/>
        <v>0</v>
      </c>
    </row>
    <row r="3033" spans="1:33">
      <c r="A3033" s="40">
        <v>38904</v>
      </c>
      <c r="B3033" s="41" t="s">
        <v>1519</v>
      </c>
      <c r="C3033" s="46"/>
      <c r="D3033" s="1"/>
      <c r="E3033" s="1"/>
      <c r="F3033" s="1"/>
      <c r="G3033" s="1"/>
      <c r="H3033" s="1"/>
      <c r="I3033" s="1"/>
      <c r="J3033" s="2">
        <f t="shared" si="901"/>
        <v>0</v>
      </c>
      <c r="K3033" s="2">
        <f t="shared" si="902"/>
        <v>0</v>
      </c>
      <c r="L3033" s="8">
        <f t="shared" si="916"/>
        <v>38904</v>
      </c>
      <c r="M3033" s="54">
        <f t="shared" si="903"/>
        <v>0</v>
      </c>
      <c r="N3033" s="6">
        <f t="shared" si="904"/>
        <v>0</v>
      </c>
      <c r="O3033" s="6" t="str">
        <f t="shared" si="905"/>
        <v/>
      </c>
      <c r="P3033" s="29"/>
      <c r="Q3033" s="54">
        <f t="shared" si="906"/>
        <v>1</v>
      </c>
      <c r="R3033" s="6">
        <f t="shared" si="907"/>
        <v>-47.098718914845513</v>
      </c>
      <c r="S3033" s="6">
        <f t="shared" si="908"/>
        <v>0.46517253249230134</v>
      </c>
      <c r="T3033" s="29"/>
      <c r="U3033" s="6">
        <f t="shared" si="909"/>
        <v>38904</v>
      </c>
      <c r="V3033" s="55">
        <f t="shared" si="910"/>
        <v>38904</v>
      </c>
      <c r="W3033" s="6">
        <f t="shared" si="917"/>
        <v>0</v>
      </c>
      <c r="X3033" s="83">
        <f t="shared" si="918"/>
        <v>-47.098718914845513</v>
      </c>
      <c r="AA3033" s="29">
        <f t="shared" si="900"/>
        <v>0</v>
      </c>
      <c r="AC3033" s="56">
        <f t="shared" si="911"/>
        <v>0</v>
      </c>
      <c r="AD3033">
        <f t="shared" si="912"/>
        <v>0</v>
      </c>
      <c r="AE3033">
        <f t="shared" si="913"/>
        <v>0</v>
      </c>
      <c r="AF3033" t="str">
        <f t="shared" si="914"/>
        <v/>
      </c>
      <c r="AG3033" s="83">
        <f t="shared" si="915"/>
        <v>0</v>
      </c>
    </row>
    <row r="3034" spans="1:33">
      <c r="A3034" s="40">
        <v>38905</v>
      </c>
      <c r="B3034" s="41" t="s">
        <v>1518</v>
      </c>
      <c r="C3034" s="46"/>
      <c r="D3034" s="1"/>
      <c r="E3034" s="1"/>
      <c r="F3034" s="1"/>
      <c r="G3034" s="1"/>
      <c r="H3034" s="1"/>
      <c r="I3034" s="1"/>
      <c r="J3034" s="2">
        <f t="shared" si="901"/>
        <v>1</v>
      </c>
      <c r="K3034" s="2">
        <f t="shared" si="902"/>
        <v>-1000</v>
      </c>
      <c r="L3034" s="8">
        <f t="shared" si="916"/>
        <v>38905</v>
      </c>
      <c r="M3034" s="54">
        <f t="shared" si="903"/>
        <v>1</v>
      </c>
      <c r="N3034" s="6">
        <f t="shared" si="904"/>
        <v>-1000</v>
      </c>
      <c r="O3034" s="6">
        <f t="shared" si="905"/>
        <v>10.080645161290322</v>
      </c>
      <c r="P3034" s="29"/>
      <c r="Q3034" s="54">
        <f t="shared" si="906"/>
        <v>1</v>
      </c>
      <c r="R3034" s="6">
        <f t="shared" si="907"/>
        <v>-47.098718914845513</v>
      </c>
      <c r="S3034" s="6">
        <f t="shared" si="908"/>
        <v>0.47478547293191042</v>
      </c>
      <c r="T3034" s="29"/>
      <c r="U3034" s="6">
        <f t="shared" si="909"/>
        <v>38905</v>
      </c>
      <c r="V3034" s="55">
        <f t="shared" si="910"/>
        <v>38905</v>
      </c>
      <c r="W3034" s="6">
        <f t="shared" si="917"/>
        <v>-1000</v>
      </c>
      <c r="X3034" s="83">
        <f t="shared" si="918"/>
        <v>-47.098718914845513</v>
      </c>
      <c r="AA3034" s="29">
        <f t="shared" si="900"/>
        <v>0</v>
      </c>
      <c r="AC3034" s="56">
        <f t="shared" si="911"/>
        <v>1</v>
      </c>
      <c r="AD3034">
        <f t="shared" si="912"/>
        <v>1</v>
      </c>
      <c r="AE3034">
        <f t="shared" si="913"/>
        <v>-2976.1904761904761</v>
      </c>
      <c r="AF3034">
        <f t="shared" si="914"/>
        <v>30.001920122887864</v>
      </c>
      <c r="AG3034" s="83">
        <f t="shared" si="915"/>
        <v>-2976.1904761904761</v>
      </c>
    </row>
    <row r="3035" spans="1:33">
      <c r="A3035" s="40">
        <v>38908</v>
      </c>
      <c r="B3035" s="41" t="s">
        <v>3646</v>
      </c>
      <c r="C3035" s="46"/>
      <c r="D3035" s="1"/>
      <c r="E3035" s="1"/>
      <c r="F3035" s="1"/>
      <c r="G3035" s="1"/>
      <c r="H3035" s="1"/>
      <c r="I3035" s="1"/>
      <c r="J3035" s="2">
        <f t="shared" si="901"/>
        <v>0</v>
      </c>
      <c r="K3035" s="2">
        <f t="shared" si="902"/>
        <v>0</v>
      </c>
      <c r="L3035" s="8">
        <f t="shared" si="916"/>
        <v>38908</v>
      </c>
      <c r="M3035" s="54">
        <f t="shared" si="903"/>
        <v>0</v>
      </c>
      <c r="N3035" s="6">
        <f t="shared" si="904"/>
        <v>0</v>
      </c>
      <c r="O3035" s="6" t="str">
        <f t="shared" si="905"/>
        <v/>
      </c>
      <c r="P3035" s="29"/>
      <c r="Q3035" s="54">
        <f t="shared" si="906"/>
        <v>1</v>
      </c>
      <c r="R3035" s="6">
        <f t="shared" si="907"/>
        <v>-47.098718914845513</v>
      </c>
      <c r="S3035" s="6">
        <f t="shared" si="908"/>
        <v>0.46697123651443101</v>
      </c>
      <c r="T3035" s="29"/>
      <c r="U3035" s="6">
        <f t="shared" si="909"/>
        <v>38908</v>
      </c>
      <c r="V3035" s="55">
        <f t="shared" si="910"/>
        <v>38908</v>
      </c>
      <c r="W3035" s="6">
        <f t="shared" si="917"/>
        <v>0</v>
      </c>
      <c r="X3035" s="83">
        <f t="shared" si="918"/>
        <v>-47.098718914845513</v>
      </c>
      <c r="AA3035" s="29">
        <f t="shared" si="900"/>
        <v>0</v>
      </c>
      <c r="AC3035" s="56">
        <f t="shared" si="911"/>
        <v>0</v>
      </c>
      <c r="AD3035">
        <f t="shared" si="912"/>
        <v>0</v>
      </c>
      <c r="AE3035">
        <f t="shared" si="913"/>
        <v>0</v>
      </c>
      <c r="AF3035" t="str">
        <f t="shared" si="914"/>
        <v/>
      </c>
      <c r="AG3035" s="83">
        <f t="shared" si="915"/>
        <v>0</v>
      </c>
    </row>
    <row r="3036" spans="1:33">
      <c r="A3036" s="40">
        <v>38909</v>
      </c>
      <c r="B3036" s="41" t="s">
        <v>1517</v>
      </c>
      <c r="C3036" s="46"/>
      <c r="D3036" s="1"/>
      <c r="E3036" s="1"/>
      <c r="F3036" s="1"/>
      <c r="G3036" s="1"/>
      <c r="H3036" s="1"/>
      <c r="I3036" s="1"/>
      <c r="J3036" s="2">
        <f t="shared" si="901"/>
        <v>0</v>
      </c>
      <c r="K3036" s="2">
        <f t="shared" si="902"/>
        <v>0</v>
      </c>
      <c r="L3036" s="8">
        <f t="shared" si="916"/>
        <v>38909</v>
      </c>
      <c r="M3036" s="54">
        <f t="shared" si="903"/>
        <v>0</v>
      </c>
      <c r="N3036" s="6">
        <f t="shared" si="904"/>
        <v>0</v>
      </c>
      <c r="O3036" s="6" t="str">
        <f t="shared" si="905"/>
        <v/>
      </c>
      <c r="P3036" s="29"/>
      <c r="Q3036" s="54">
        <f t="shared" si="906"/>
        <v>1</v>
      </c>
      <c r="R3036" s="6">
        <f t="shared" si="907"/>
        <v>-47.098718914845513</v>
      </c>
      <c r="S3036" s="6">
        <f t="shared" si="908"/>
        <v>0.47131711112624347</v>
      </c>
      <c r="T3036" s="29"/>
      <c r="U3036" s="6">
        <f t="shared" si="909"/>
        <v>38909</v>
      </c>
      <c r="V3036" s="55">
        <f t="shared" si="910"/>
        <v>38909</v>
      </c>
      <c r="W3036" s="6">
        <f t="shared" si="917"/>
        <v>0</v>
      </c>
      <c r="X3036" s="83">
        <f t="shared" si="918"/>
        <v>-47.098718914845513</v>
      </c>
      <c r="AA3036" s="29">
        <f t="shared" si="900"/>
        <v>0</v>
      </c>
      <c r="AC3036" s="56">
        <f t="shared" si="911"/>
        <v>0</v>
      </c>
      <c r="AD3036">
        <f t="shared" si="912"/>
        <v>0</v>
      </c>
      <c r="AE3036">
        <f t="shared" si="913"/>
        <v>0</v>
      </c>
      <c r="AF3036" t="str">
        <f t="shared" si="914"/>
        <v/>
      </c>
      <c r="AG3036" s="83">
        <f t="shared" si="915"/>
        <v>0</v>
      </c>
    </row>
    <row r="3037" spans="1:33">
      <c r="A3037" s="40">
        <v>38910</v>
      </c>
      <c r="B3037" s="41" t="s">
        <v>1516</v>
      </c>
      <c r="C3037" s="46"/>
      <c r="D3037" s="1"/>
      <c r="E3037" s="1"/>
      <c r="F3037" s="1"/>
      <c r="G3037" s="1"/>
      <c r="H3037" s="1"/>
      <c r="I3037" s="1"/>
      <c r="J3037" s="2">
        <f t="shared" si="901"/>
        <v>0</v>
      </c>
      <c r="K3037" s="2">
        <f t="shared" si="902"/>
        <v>0</v>
      </c>
      <c r="L3037" s="8">
        <f t="shared" si="916"/>
        <v>38910</v>
      </c>
      <c r="M3037" s="54">
        <f t="shared" si="903"/>
        <v>0</v>
      </c>
      <c r="N3037" s="6">
        <f t="shared" si="904"/>
        <v>0</v>
      </c>
      <c r="O3037" s="6" t="str">
        <f t="shared" si="905"/>
        <v/>
      </c>
      <c r="P3037" s="29"/>
      <c r="Q3037" s="54">
        <f t="shared" si="906"/>
        <v>1</v>
      </c>
      <c r="R3037" s="6">
        <f t="shared" si="907"/>
        <v>-47.098718914845513</v>
      </c>
      <c r="S3037" s="6">
        <f t="shared" si="908"/>
        <v>0.45882824076810041</v>
      </c>
      <c r="T3037" s="29"/>
      <c r="U3037" s="6">
        <f t="shared" si="909"/>
        <v>38910</v>
      </c>
      <c r="V3037" s="55">
        <f t="shared" si="910"/>
        <v>38910</v>
      </c>
      <c r="W3037" s="6">
        <f t="shared" si="917"/>
        <v>0</v>
      </c>
      <c r="X3037" s="83">
        <f t="shared" si="918"/>
        <v>-47.098718914845513</v>
      </c>
      <c r="AA3037" s="29">
        <f t="shared" si="900"/>
        <v>0</v>
      </c>
      <c r="AC3037" s="56">
        <f t="shared" si="911"/>
        <v>0</v>
      </c>
      <c r="AD3037">
        <f t="shared" si="912"/>
        <v>0</v>
      </c>
      <c r="AE3037">
        <f t="shared" si="913"/>
        <v>0</v>
      </c>
      <c r="AF3037" t="str">
        <f t="shared" si="914"/>
        <v/>
      </c>
      <c r="AG3037" s="83">
        <f t="shared" si="915"/>
        <v>0</v>
      </c>
    </row>
    <row r="3038" spans="1:33">
      <c r="A3038" s="40">
        <v>38911</v>
      </c>
      <c r="B3038" s="41" t="s">
        <v>3647</v>
      </c>
      <c r="C3038" s="46"/>
      <c r="D3038" s="1"/>
      <c r="E3038" s="1"/>
      <c r="F3038" s="1"/>
      <c r="G3038" s="1"/>
      <c r="H3038" s="1"/>
      <c r="I3038" s="1"/>
      <c r="J3038" s="2">
        <f t="shared" si="901"/>
        <v>0</v>
      </c>
      <c r="K3038" s="2">
        <f t="shared" si="902"/>
        <v>0</v>
      </c>
      <c r="L3038" s="8">
        <f t="shared" si="916"/>
        <v>38911</v>
      </c>
      <c r="M3038" s="54">
        <f t="shared" si="903"/>
        <v>0</v>
      </c>
      <c r="N3038" s="6">
        <f t="shared" si="904"/>
        <v>0</v>
      </c>
      <c r="O3038" s="6" t="str">
        <f t="shared" si="905"/>
        <v/>
      </c>
      <c r="P3038" s="29"/>
      <c r="Q3038" s="54">
        <f t="shared" si="906"/>
        <v>1</v>
      </c>
      <c r="R3038" s="6">
        <f t="shared" si="907"/>
        <v>-47.098718914845513</v>
      </c>
      <c r="S3038" s="6">
        <f t="shared" si="908"/>
        <v>0.46143547481968761</v>
      </c>
      <c r="T3038" s="29"/>
      <c r="U3038" s="6">
        <f t="shared" si="909"/>
        <v>38911</v>
      </c>
      <c r="V3038" s="55">
        <f t="shared" si="910"/>
        <v>38911</v>
      </c>
      <c r="W3038" s="6">
        <f t="shared" si="917"/>
        <v>0</v>
      </c>
      <c r="X3038" s="83">
        <f t="shared" si="918"/>
        <v>-47.098718914845513</v>
      </c>
      <c r="AA3038" s="29">
        <f t="shared" si="900"/>
        <v>0</v>
      </c>
      <c r="AC3038" s="56">
        <f t="shared" si="911"/>
        <v>0</v>
      </c>
      <c r="AD3038">
        <f t="shared" si="912"/>
        <v>0</v>
      </c>
      <c r="AE3038">
        <f t="shared" si="913"/>
        <v>0</v>
      </c>
      <c r="AF3038" t="str">
        <f t="shared" si="914"/>
        <v/>
      </c>
      <c r="AG3038" s="83">
        <f t="shared" si="915"/>
        <v>0</v>
      </c>
    </row>
    <row r="3039" spans="1:33">
      <c r="A3039" s="40">
        <v>38912</v>
      </c>
      <c r="B3039" s="41" t="s">
        <v>3646</v>
      </c>
      <c r="C3039" s="46"/>
      <c r="D3039" s="1"/>
      <c r="E3039" s="1"/>
      <c r="F3039" s="1"/>
      <c r="G3039" s="1"/>
      <c r="H3039" s="1"/>
      <c r="I3039" s="1"/>
      <c r="J3039" s="2">
        <f t="shared" si="901"/>
        <v>0</v>
      </c>
      <c r="K3039" s="2">
        <f t="shared" si="902"/>
        <v>0</v>
      </c>
      <c r="L3039" s="8">
        <f t="shared" si="916"/>
        <v>38912</v>
      </c>
      <c r="M3039" s="54">
        <f t="shared" si="903"/>
        <v>0</v>
      </c>
      <c r="N3039" s="6">
        <f t="shared" si="904"/>
        <v>0</v>
      </c>
      <c r="O3039" s="6" t="str">
        <f t="shared" si="905"/>
        <v/>
      </c>
      <c r="P3039" s="29"/>
      <c r="Q3039" s="54">
        <f t="shared" si="906"/>
        <v>1</v>
      </c>
      <c r="R3039" s="6">
        <f t="shared" si="907"/>
        <v>-47.098718914845513</v>
      </c>
      <c r="S3039" s="6">
        <f t="shared" si="908"/>
        <v>0.46697123651443101</v>
      </c>
      <c r="T3039" s="29"/>
      <c r="U3039" s="6">
        <f t="shared" si="909"/>
        <v>38912</v>
      </c>
      <c r="V3039" s="55">
        <f t="shared" si="910"/>
        <v>38912</v>
      </c>
      <c r="W3039" s="6">
        <f t="shared" si="917"/>
        <v>0</v>
      </c>
      <c r="X3039" s="83">
        <f t="shared" si="918"/>
        <v>-47.098718914845513</v>
      </c>
      <c r="AA3039" s="29">
        <f t="shared" si="900"/>
        <v>0</v>
      </c>
      <c r="AC3039" s="56">
        <f t="shared" si="911"/>
        <v>0</v>
      </c>
      <c r="AD3039">
        <f t="shared" si="912"/>
        <v>0</v>
      </c>
      <c r="AE3039">
        <f t="shared" si="913"/>
        <v>0</v>
      </c>
      <c r="AF3039" t="str">
        <f t="shared" si="914"/>
        <v/>
      </c>
      <c r="AG3039" s="83">
        <f t="shared" si="915"/>
        <v>0</v>
      </c>
    </row>
    <row r="3040" spans="1:33">
      <c r="A3040" s="40">
        <v>38915</v>
      </c>
      <c r="B3040" s="41" t="s">
        <v>3645</v>
      </c>
      <c r="C3040" s="46"/>
      <c r="D3040" s="1"/>
      <c r="E3040" s="1"/>
      <c r="F3040" s="1"/>
      <c r="G3040" s="1"/>
      <c r="H3040" s="1"/>
      <c r="I3040" s="1"/>
      <c r="J3040" s="2">
        <f t="shared" si="901"/>
        <v>0</v>
      </c>
      <c r="K3040" s="2">
        <f t="shared" si="902"/>
        <v>0</v>
      </c>
      <c r="L3040" s="8">
        <f t="shared" si="916"/>
        <v>38915</v>
      </c>
      <c r="M3040" s="54">
        <f t="shared" si="903"/>
        <v>0</v>
      </c>
      <c r="N3040" s="6">
        <f t="shared" si="904"/>
        <v>0</v>
      </c>
      <c r="O3040" s="6" t="str">
        <f t="shared" si="905"/>
        <v/>
      </c>
      <c r="P3040" s="29"/>
      <c r="Q3040" s="54">
        <f t="shared" si="906"/>
        <v>1</v>
      </c>
      <c r="R3040" s="6">
        <f t="shared" si="907"/>
        <v>-47.098718914845513</v>
      </c>
      <c r="S3040" s="6">
        <f t="shared" si="908"/>
        <v>0.47962035554832494</v>
      </c>
      <c r="T3040" s="29"/>
      <c r="U3040" s="6">
        <f t="shared" si="909"/>
        <v>38915</v>
      </c>
      <c r="V3040" s="55">
        <f t="shared" si="910"/>
        <v>38915</v>
      </c>
      <c r="W3040" s="6">
        <f t="shared" si="917"/>
        <v>0</v>
      </c>
      <c r="X3040" s="83">
        <f t="shared" si="918"/>
        <v>-47.098718914845513</v>
      </c>
      <c r="AA3040" s="29">
        <f t="shared" si="900"/>
        <v>0</v>
      </c>
      <c r="AC3040" s="56">
        <f t="shared" si="911"/>
        <v>0</v>
      </c>
      <c r="AD3040">
        <f t="shared" si="912"/>
        <v>0</v>
      </c>
      <c r="AE3040">
        <f t="shared" si="913"/>
        <v>0</v>
      </c>
      <c r="AF3040" t="str">
        <f t="shared" si="914"/>
        <v/>
      </c>
      <c r="AG3040" s="83">
        <f t="shared" si="915"/>
        <v>0</v>
      </c>
    </row>
    <row r="3041" spans="1:33">
      <c r="A3041" s="40">
        <v>38916</v>
      </c>
      <c r="B3041" s="41" t="s">
        <v>3644</v>
      </c>
      <c r="C3041" s="46"/>
      <c r="D3041" s="1"/>
      <c r="E3041" s="1"/>
      <c r="F3041" s="1"/>
      <c r="G3041" s="1"/>
      <c r="H3041" s="1"/>
      <c r="I3041" s="1"/>
      <c r="J3041" s="2">
        <f t="shared" si="901"/>
        <v>0</v>
      </c>
      <c r="K3041" s="2">
        <f t="shared" si="902"/>
        <v>0</v>
      </c>
      <c r="L3041" s="8">
        <f t="shared" si="916"/>
        <v>38916</v>
      </c>
      <c r="M3041" s="54">
        <f t="shared" si="903"/>
        <v>0</v>
      </c>
      <c r="N3041" s="6">
        <f t="shared" si="904"/>
        <v>0</v>
      </c>
      <c r="O3041" s="6" t="str">
        <f t="shared" si="905"/>
        <v/>
      </c>
      <c r="P3041" s="29"/>
      <c r="Q3041" s="54">
        <f t="shared" si="906"/>
        <v>1</v>
      </c>
      <c r="R3041" s="6">
        <f t="shared" si="907"/>
        <v>-47.098718914845513</v>
      </c>
      <c r="S3041" s="6">
        <f t="shared" si="908"/>
        <v>0.48360939434074868</v>
      </c>
      <c r="T3041" s="29"/>
      <c r="U3041" s="6">
        <f t="shared" si="909"/>
        <v>38916</v>
      </c>
      <c r="V3041" s="55">
        <f t="shared" si="910"/>
        <v>38916</v>
      </c>
      <c r="W3041" s="6">
        <f t="shared" si="917"/>
        <v>0</v>
      </c>
      <c r="X3041" s="83">
        <f t="shared" si="918"/>
        <v>-47.098718914845513</v>
      </c>
      <c r="AA3041" s="29">
        <f t="shared" si="900"/>
        <v>0</v>
      </c>
      <c r="AC3041" s="56">
        <f t="shared" si="911"/>
        <v>0</v>
      </c>
      <c r="AD3041">
        <f t="shared" si="912"/>
        <v>0</v>
      </c>
      <c r="AE3041">
        <f t="shared" si="913"/>
        <v>0</v>
      </c>
      <c r="AF3041" t="str">
        <f t="shared" si="914"/>
        <v/>
      </c>
      <c r="AG3041" s="83">
        <f t="shared" si="915"/>
        <v>0</v>
      </c>
    </row>
    <row r="3042" spans="1:33">
      <c r="A3042" s="40">
        <v>38917</v>
      </c>
      <c r="B3042" s="41" t="s">
        <v>3643</v>
      </c>
      <c r="C3042" s="46"/>
      <c r="D3042" s="1"/>
      <c r="E3042" s="1"/>
      <c r="F3042" s="1"/>
      <c r="G3042" s="1"/>
      <c r="H3042" s="1"/>
      <c r="I3042" s="1"/>
      <c r="J3042" s="2">
        <f t="shared" si="901"/>
        <v>0</v>
      </c>
      <c r="K3042" s="2">
        <f t="shared" si="902"/>
        <v>0</v>
      </c>
      <c r="L3042" s="8">
        <f t="shared" si="916"/>
        <v>38917</v>
      </c>
      <c r="M3042" s="54">
        <f t="shared" si="903"/>
        <v>0</v>
      </c>
      <c r="N3042" s="6">
        <f t="shared" si="904"/>
        <v>0</v>
      </c>
      <c r="O3042" s="6" t="str">
        <f t="shared" si="905"/>
        <v/>
      </c>
      <c r="P3042" s="29"/>
      <c r="Q3042" s="54">
        <f t="shared" si="906"/>
        <v>1</v>
      </c>
      <c r="R3042" s="6">
        <f t="shared" si="907"/>
        <v>-47.098718914845513</v>
      </c>
      <c r="S3042" s="6">
        <f t="shared" si="908"/>
        <v>0.49318030277325142</v>
      </c>
      <c r="T3042" s="29"/>
      <c r="U3042" s="6">
        <f t="shared" si="909"/>
        <v>38917</v>
      </c>
      <c r="V3042" s="55">
        <f t="shared" si="910"/>
        <v>38917</v>
      </c>
      <c r="W3042" s="6">
        <f t="shared" si="917"/>
        <v>0</v>
      </c>
      <c r="X3042" s="83">
        <f t="shared" si="918"/>
        <v>-47.098718914845513</v>
      </c>
      <c r="AA3042" s="29">
        <f t="shared" si="900"/>
        <v>0</v>
      </c>
      <c r="AC3042" s="56">
        <f t="shared" si="911"/>
        <v>0</v>
      </c>
      <c r="AD3042">
        <f t="shared" si="912"/>
        <v>0</v>
      </c>
      <c r="AE3042">
        <f t="shared" si="913"/>
        <v>0</v>
      </c>
      <c r="AF3042" t="str">
        <f t="shared" si="914"/>
        <v/>
      </c>
      <c r="AG3042" s="83">
        <f t="shared" si="915"/>
        <v>0</v>
      </c>
    </row>
    <row r="3043" spans="1:33">
      <c r="A3043" s="40">
        <v>38918</v>
      </c>
      <c r="B3043" s="41" t="s">
        <v>3642</v>
      </c>
      <c r="C3043" s="46"/>
      <c r="D3043" s="1"/>
      <c r="E3043" s="1"/>
      <c r="F3043" s="1"/>
      <c r="G3043" s="1"/>
      <c r="H3043" s="1"/>
      <c r="I3043" s="1"/>
      <c r="J3043" s="2">
        <f t="shared" si="901"/>
        <v>0</v>
      </c>
      <c r="K3043" s="2">
        <f t="shared" si="902"/>
        <v>0</v>
      </c>
      <c r="L3043" s="8">
        <f t="shared" si="916"/>
        <v>38918</v>
      </c>
      <c r="M3043" s="54">
        <f t="shared" si="903"/>
        <v>0</v>
      </c>
      <c r="N3043" s="6">
        <f t="shared" si="904"/>
        <v>0</v>
      </c>
      <c r="O3043" s="6" t="str">
        <f t="shared" si="905"/>
        <v/>
      </c>
      <c r="P3043" s="29"/>
      <c r="Q3043" s="54">
        <f t="shared" si="906"/>
        <v>1</v>
      </c>
      <c r="R3043" s="6">
        <f t="shared" si="907"/>
        <v>-47.098718914845513</v>
      </c>
      <c r="S3043" s="6">
        <f t="shared" si="908"/>
        <v>0.47981579986598932</v>
      </c>
      <c r="T3043" s="29"/>
      <c r="U3043" s="6">
        <f t="shared" si="909"/>
        <v>38918</v>
      </c>
      <c r="V3043" s="55">
        <f t="shared" si="910"/>
        <v>38918</v>
      </c>
      <c r="W3043" s="6">
        <f t="shared" si="917"/>
        <v>0</v>
      </c>
      <c r="X3043" s="83">
        <f t="shared" si="918"/>
        <v>-47.098718914845513</v>
      </c>
      <c r="AA3043" s="29">
        <f t="shared" si="900"/>
        <v>0</v>
      </c>
      <c r="AC3043" s="56">
        <f t="shared" si="911"/>
        <v>0</v>
      </c>
      <c r="AD3043">
        <f t="shared" si="912"/>
        <v>0</v>
      </c>
      <c r="AE3043">
        <f t="shared" si="913"/>
        <v>0</v>
      </c>
      <c r="AF3043" t="str">
        <f t="shared" si="914"/>
        <v/>
      </c>
      <c r="AG3043" s="83">
        <f t="shared" si="915"/>
        <v>0</v>
      </c>
    </row>
    <row r="3044" spans="1:33">
      <c r="A3044" s="40">
        <v>38919</v>
      </c>
      <c r="B3044" s="41" t="s">
        <v>3641</v>
      </c>
      <c r="C3044" s="46"/>
      <c r="D3044" s="1"/>
      <c r="E3044" s="1"/>
      <c r="F3044" s="1"/>
      <c r="G3044" s="1"/>
      <c r="H3044" s="1"/>
      <c r="I3044" s="1"/>
      <c r="J3044" s="2">
        <f t="shared" si="901"/>
        <v>0</v>
      </c>
      <c r="K3044" s="2">
        <f t="shared" si="902"/>
        <v>0</v>
      </c>
      <c r="L3044" s="8">
        <f t="shared" si="916"/>
        <v>38919</v>
      </c>
      <c r="M3044" s="54">
        <f t="shared" si="903"/>
        <v>0</v>
      </c>
      <c r="N3044" s="6">
        <f t="shared" si="904"/>
        <v>0</v>
      </c>
      <c r="O3044" s="6" t="str">
        <f t="shared" si="905"/>
        <v/>
      </c>
      <c r="P3044" s="29"/>
      <c r="Q3044" s="54">
        <f t="shared" si="906"/>
        <v>1</v>
      </c>
      <c r="R3044" s="6">
        <f t="shared" si="907"/>
        <v>-47.098718914845513</v>
      </c>
      <c r="S3044" s="6">
        <f t="shared" si="908"/>
        <v>0.49292222830816868</v>
      </c>
      <c r="T3044" s="29"/>
      <c r="U3044" s="6">
        <f t="shared" si="909"/>
        <v>38919</v>
      </c>
      <c r="V3044" s="55">
        <f t="shared" si="910"/>
        <v>38919</v>
      </c>
      <c r="W3044" s="6">
        <f t="shared" si="917"/>
        <v>0</v>
      </c>
      <c r="X3044" s="83">
        <f t="shared" si="918"/>
        <v>-47.098718914845513</v>
      </c>
      <c r="AA3044" s="29">
        <f t="shared" si="900"/>
        <v>0</v>
      </c>
      <c r="AC3044" s="56">
        <f t="shared" si="911"/>
        <v>0</v>
      </c>
      <c r="AD3044">
        <f t="shared" si="912"/>
        <v>0</v>
      </c>
      <c r="AE3044">
        <f t="shared" si="913"/>
        <v>0</v>
      </c>
      <c r="AF3044" t="str">
        <f t="shared" si="914"/>
        <v/>
      </c>
      <c r="AG3044" s="83">
        <f t="shared" si="915"/>
        <v>0</v>
      </c>
    </row>
    <row r="3045" spans="1:33">
      <c r="A3045" s="40">
        <v>38922</v>
      </c>
      <c r="B3045" s="41" t="s">
        <v>3640</v>
      </c>
      <c r="C3045" s="46"/>
      <c r="D3045" s="1"/>
      <c r="E3045" s="1"/>
      <c r="F3045" s="1"/>
      <c r="G3045" s="1"/>
      <c r="H3045" s="1"/>
      <c r="I3045" s="1"/>
      <c r="J3045" s="2">
        <f t="shared" si="901"/>
        <v>0</v>
      </c>
      <c r="K3045" s="2">
        <f t="shared" si="902"/>
        <v>0</v>
      </c>
      <c r="L3045" s="8">
        <f t="shared" si="916"/>
        <v>38922</v>
      </c>
      <c r="M3045" s="54">
        <f t="shared" si="903"/>
        <v>0</v>
      </c>
      <c r="N3045" s="6">
        <f t="shared" si="904"/>
        <v>0</v>
      </c>
      <c r="O3045" s="6" t="str">
        <f t="shared" si="905"/>
        <v/>
      </c>
      <c r="P3045" s="29"/>
      <c r="Q3045" s="54">
        <f t="shared" si="906"/>
        <v>1</v>
      </c>
      <c r="R3045" s="6">
        <f t="shared" si="907"/>
        <v>-47.098718914845513</v>
      </c>
      <c r="S3045" s="6">
        <f t="shared" si="908"/>
        <v>0.49086731542309026</v>
      </c>
      <c r="T3045" s="29"/>
      <c r="U3045" s="6">
        <f t="shared" si="909"/>
        <v>38922</v>
      </c>
      <c r="V3045" s="55">
        <f t="shared" si="910"/>
        <v>38922</v>
      </c>
      <c r="W3045" s="6">
        <f t="shared" si="917"/>
        <v>0</v>
      </c>
      <c r="X3045" s="83">
        <f t="shared" si="918"/>
        <v>-47.098718914845513</v>
      </c>
      <c r="AA3045" s="29">
        <f t="shared" si="900"/>
        <v>0</v>
      </c>
      <c r="AC3045" s="56">
        <f t="shared" si="911"/>
        <v>0</v>
      </c>
      <c r="AD3045">
        <f t="shared" si="912"/>
        <v>0</v>
      </c>
      <c r="AE3045">
        <f t="shared" si="913"/>
        <v>0</v>
      </c>
      <c r="AF3045" t="str">
        <f t="shared" si="914"/>
        <v/>
      </c>
      <c r="AG3045" s="83">
        <f t="shared" si="915"/>
        <v>0</v>
      </c>
    </row>
    <row r="3046" spans="1:33">
      <c r="A3046" s="40">
        <v>38923</v>
      </c>
      <c r="B3046" s="41" t="s">
        <v>3639</v>
      </c>
      <c r="C3046" s="46"/>
      <c r="D3046" s="1"/>
      <c r="E3046" s="1"/>
      <c r="F3046" s="1"/>
      <c r="G3046" s="1"/>
      <c r="H3046" s="1"/>
      <c r="I3046" s="1"/>
      <c r="J3046" s="2">
        <f t="shared" si="901"/>
        <v>0</v>
      </c>
      <c r="K3046" s="2">
        <f t="shared" si="902"/>
        <v>0</v>
      </c>
      <c r="L3046" s="8">
        <f t="shared" si="916"/>
        <v>38923</v>
      </c>
      <c r="M3046" s="54">
        <f t="shared" si="903"/>
        <v>0</v>
      </c>
      <c r="N3046" s="6">
        <f t="shared" si="904"/>
        <v>0</v>
      </c>
      <c r="O3046" s="6" t="str">
        <f t="shared" si="905"/>
        <v/>
      </c>
      <c r="P3046" s="29"/>
      <c r="Q3046" s="54">
        <f t="shared" si="906"/>
        <v>1</v>
      </c>
      <c r="R3046" s="6">
        <f t="shared" si="907"/>
        <v>-47.098718914845513</v>
      </c>
      <c r="S3046" s="6">
        <f t="shared" si="908"/>
        <v>0.48261828993591055</v>
      </c>
      <c r="T3046" s="29"/>
      <c r="U3046" s="6">
        <f t="shared" si="909"/>
        <v>38923</v>
      </c>
      <c r="V3046" s="55">
        <f t="shared" si="910"/>
        <v>38923</v>
      </c>
      <c r="W3046" s="6">
        <f t="shared" si="917"/>
        <v>0</v>
      </c>
      <c r="X3046" s="83">
        <f t="shared" si="918"/>
        <v>-47.098718914845513</v>
      </c>
      <c r="AA3046" s="29">
        <f t="shared" si="900"/>
        <v>0</v>
      </c>
      <c r="AC3046" s="56">
        <f t="shared" si="911"/>
        <v>0</v>
      </c>
      <c r="AD3046">
        <f t="shared" si="912"/>
        <v>0</v>
      </c>
      <c r="AE3046">
        <f t="shared" si="913"/>
        <v>0</v>
      </c>
      <c r="AF3046" t="str">
        <f t="shared" si="914"/>
        <v/>
      </c>
      <c r="AG3046" s="83">
        <f t="shared" si="915"/>
        <v>0</v>
      </c>
    </row>
    <row r="3047" spans="1:33">
      <c r="A3047" s="40">
        <v>38924</v>
      </c>
      <c r="B3047" s="41" t="s">
        <v>3638</v>
      </c>
      <c r="C3047" s="46"/>
      <c r="D3047" s="1"/>
      <c r="E3047" s="1"/>
      <c r="F3047" s="1"/>
      <c r="G3047" s="1"/>
      <c r="H3047" s="1"/>
      <c r="I3047" s="1"/>
      <c r="J3047" s="2">
        <f t="shared" si="901"/>
        <v>0</v>
      </c>
      <c r="K3047" s="2">
        <f t="shared" si="902"/>
        <v>0</v>
      </c>
      <c r="L3047" s="8">
        <f t="shared" si="916"/>
        <v>38924</v>
      </c>
      <c r="M3047" s="54">
        <f t="shared" si="903"/>
        <v>0</v>
      </c>
      <c r="N3047" s="6">
        <f t="shared" si="904"/>
        <v>0</v>
      </c>
      <c r="O3047" s="6" t="str">
        <f t="shared" si="905"/>
        <v/>
      </c>
      <c r="P3047" s="29"/>
      <c r="Q3047" s="54">
        <f t="shared" si="906"/>
        <v>1</v>
      </c>
      <c r="R3047" s="6">
        <f t="shared" si="907"/>
        <v>-47.098718914845513</v>
      </c>
      <c r="S3047" s="6">
        <f t="shared" si="908"/>
        <v>0.4718837683082408</v>
      </c>
      <c r="T3047" s="29"/>
      <c r="U3047" s="6">
        <f t="shared" si="909"/>
        <v>38924</v>
      </c>
      <c r="V3047" s="55">
        <f t="shared" si="910"/>
        <v>38924</v>
      </c>
      <c r="W3047" s="6">
        <f t="shared" si="917"/>
        <v>0</v>
      </c>
      <c r="X3047" s="83">
        <f t="shared" si="918"/>
        <v>-47.098718914845513</v>
      </c>
      <c r="AA3047" s="29">
        <f t="shared" si="900"/>
        <v>0</v>
      </c>
      <c r="AC3047" s="56">
        <f t="shared" si="911"/>
        <v>0</v>
      </c>
      <c r="AD3047">
        <f t="shared" si="912"/>
        <v>0</v>
      </c>
      <c r="AE3047">
        <f t="shared" si="913"/>
        <v>0</v>
      </c>
      <c r="AF3047" t="str">
        <f t="shared" si="914"/>
        <v/>
      </c>
      <c r="AG3047" s="83">
        <f t="shared" si="915"/>
        <v>0</v>
      </c>
    </row>
    <row r="3048" spans="1:33">
      <c r="A3048" s="40">
        <v>38925</v>
      </c>
      <c r="B3048" s="41" t="s">
        <v>3637</v>
      </c>
      <c r="C3048" s="46"/>
      <c r="D3048" s="1"/>
      <c r="E3048" s="1"/>
      <c r="F3048" s="1"/>
      <c r="G3048" s="1"/>
      <c r="H3048" s="1"/>
      <c r="I3048" s="1"/>
      <c r="J3048" s="2">
        <f t="shared" si="901"/>
        <v>0</v>
      </c>
      <c r="K3048" s="2">
        <f t="shared" si="902"/>
        <v>0</v>
      </c>
      <c r="L3048" s="8">
        <f t="shared" si="916"/>
        <v>38925</v>
      </c>
      <c r="M3048" s="54">
        <f t="shared" si="903"/>
        <v>0</v>
      </c>
      <c r="N3048" s="6">
        <f t="shared" si="904"/>
        <v>0</v>
      </c>
      <c r="O3048" s="6" t="str">
        <f t="shared" si="905"/>
        <v/>
      </c>
      <c r="P3048" s="29"/>
      <c r="Q3048" s="54">
        <f t="shared" si="906"/>
        <v>1</v>
      </c>
      <c r="R3048" s="6">
        <f t="shared" si="907"/>
        <v>-47.098718914845513</v>
      </c>
      <c r="S3048" s="6">
        <f t="shared" si="908"/>
        <v>0.46618547871766319</v>
      </c>
      <c r="T3048" s="29"/>
      <c r="U3048" s="6">
        <f t="shared" si="909"/>
        <v>38925</v>
      </c>
      <c r="V3048" s="55">
        <f t="shared" si="910"/>
        <v>38925</v>
      </c>
      <c r="W3048" s="6">
        <f t="shared" si="917"/>
        <v>0</v>
      </c>
      <c r="X3048" s="83">
        <f t="shared" si="918"/>
        <v>-47.098718914845513</v>
      </c>
      <c r="AA3048" s="29">
        <f t="shared" si="900"/>
        <v>0</v>
      </c>
      <c r="AC3048" s="56">
        <f t="shared" si="911"/>
        <v>0</v>
      </c>
      <c r="AD3048">
        <f t="shared" si="912"/>
        <v>0</v>
      </c>
      <c r="AE3048">
        <f t="shared" si="913"/>
        <v>0</v>
      </c>
      <c r="AF3048" t="str">
        <f t="shared" si="914"/>
        <v/>
      </c>
      <c r="AG3048" s="83">
        <f t="shared" si="915"/>
        <v>0</v>
      </c>
    </row>
    <row r="3049" spans="1:33">
      <c r="A3049" s="40">
        <v>38926</v>
      </c>
      <c r="B3049" s="41" t="s">
        <v>3636</v>
      </c>
      <c r="C3049" s="46"/>
      <c r="D3049" s="1"/>
      <c r="E3049" s="1"/>
      <c r="F3049" s="1"/>
      <c r="G3049" s="1"/>
      <c r="H3049" s="1"/>
      <c r="I3049" s="1"/>
      <c r="J3049" s="2">
        <f t="shared" si="901"/>
        <v>0</v>
      </c>
      <c r="K3049" s="2">
        <f t="shared" si="902"/>
        <v>0</v>
      </c>
      <c r="L3049" s="8">
        <f t="shared" si="916"/>
        <v>38926</v>
      </c>
      <c r="M3049" s="54">
        <f t="shared" si="903"/>
        <v>0</v>
      </c>
      <c r="N3049" s="6">
        <f t="shared" si="904"/>
        <v>0</v>
      </c>
      <c r="O3049" s="6" t="str">
        <f t="shared" si="905"/>
        <v/>
      </c>
      <c r="P3049" s="29"/>
      <c r="Q3049" s="54">
        <f t="shared" si="906"/>
        <v>1</v>
      </c>
      <c r="R3049" s="6">
        <f t="shared" si="907"/>
        <v>-47.098718914845513</v>
      </c>
      <c r="S3049" s="6">
        <f t="shared" si="908"/>
        <v>0.46771319677105772</v>
      </c>
      <c r="T3049" s="29"/>
      <c r="U3049" s="6">
        <f t="shared" si="909"/>
        <v>38926</v>
      </c>
      <c r="V3049" s="55">
        <f t="shared" si="910"/>
        <v>38926</v>
      </c>
      <c r="W3049" s="6">
        <f t="shared" si="917"/>
        <v>0</v>
      </c>
      <c r="X3049" s="83">
        <f t="shared" si="918"/>
        <v>-47.098718914845513</v>
      </c>
      <c r="AA3049" s="29">
        <f t="shared" si="900"/>
        <v>0</v>
      </c>
      <c r="AC3049" s="56">
        <f t="shared" si="911"/>
        <v>0</v>
      </c>
      <c r="AD3049">
        <f t="shared" si="912"/>
        <v>0</v>
      </c>
      <c r="AE3049">
        <f t="shared" si="913"/>
        <v>0</v>
      </c>
      <c r="AF3049" t="str">
        <f t="shared" si="914"/>
        <v/>
      </c>
      <c r="AG3049" s="83">
        <f t="shared" si="915"/>
        <v>0</v>
      </c>
    </row>
    <row r="3050" spans="1:33">
      <c r="A3050" s="40">
        <v>38929</v>
      </c>
      <c r="B3050" s="41" t="s">
        <v>3635</v>
      </c>
      <c r="C3050" s="46"/>
      <c r="D3050" s="1"/>
      <c r="E3050" s="1"/>
      <c r="F3050" s="1"/>
      <c r="G3050" s="1"/>
      <c r="H3050" s="1"/>
      <c r="I3050" s="1"/>
      <c r="J3050" s="2">
        <f t="shared" si="901"/>
        <v>0</v>
      </c>
      <c r="K3050" s="2">
        <f t="shared" si="902"/>
        <v>0</v>
      </c>
      <c r="L3050" s="8">
        <f t="shared" si="916"/>
        <v>38929</v>
      </c>
      <c r="M3050" s="54">
        <f t="shared" si="903"/>
        <v>0</v>
      </c>
      <c r="N3050" s="6">
        <f t="shared" si="904"/>
        <v>0</v>
      </c>
      <c r="O3050" s="6" t="str">
        <f t="shared" si="905"/>
        <v/>
      </c>
      <c r="P3050" s="29"/>
      <c r="Q3050" s="54">
        <f t="shared" si="906"/>
        <v>1</v>
      </c>
      <c r="R3050" s="6">
        <f t="shared" si="907"/>
        <v>-47.098718914845513</v>
      </c>
      <c r="S3050" s="6">
        <f t="shared" si="908"/>
        <v>0.46384399167663493</v>
      </c>
      <c r="T3050" s="29"/>
      <c r="U3050" s="6">
        <f t="shared" si="909"/>
        <v>38929</v>
      </c>
      <c r="V3050" s="55">
        <f t="shared" si="910"/>
        <v>38929</v>
      </c>
      <c r="W3050" s="6">
        <f t="shared" si="917"/>
        <v>0</v>
      </c>
      <c r="X3050" s="83">
        <f t="shared" si="918"/>
        <v>-47.098718914845513</v>
      </c>
      <c r="AA3050" s="29">
        <f t="shared" si="900"/>
        <v>0</v>
      </c>
      <c r="AC3050" s="56">
        <f t="shared" si="911"/>
        <v>0</v>
      </c>
      <c r="AD3050">
        <f t="shared" si="912"/>
        <v>0</v>
      </c>
      <c r="AE3050">
        <f t="shared" si="913"/>
        <v>0</v>
      </c>
      <c r="AF3050" t="str">
        <f t="shared" si="914"/>
        <v/>
      </c>
      <c r="AG3050" s="83">
        <f t="shared" si="915"/>
        <v>0</v>
      </c>
    </row>
    <row r="3051" spans="1:33">
      <c r="A3051" s="40">
        <v>38930</v>
      </c>
      <c r="B3051" s="41" t="s">
        <v>3634</v>
      </c>
      <c r="C3051" s="46"/>
      <c r="D3051" s="1"/>
      <c r="E3051" s="1"/>
      <c r="F3051" s="1"/>
      <c r="G3051" s="1"/>
      <c r="H3051" s="1"/>
      <c r="I3051" s="1"/>
      <c r="J3051" s="2">
        <f t="shared" si="901"/>
        <v>0</v>
      </c>
      <c r="K3051" s="2">
        <f t="shared" si="902"/>
        <v>0</v>
      </c>
      <c r="L3051" s="8">
        <f t="shared" si="916"/>
        <v>38930</v>
      </c>
      <c r="M3051" s="54">
        <f t="shared" si="903"/>
        <v>0</v>
      </c>
      <c r="N3051" s="6">
        <f t="shared" si="904"/>
        <v>0</v>
      </c>
      <c r="O3051" s="6" t="str">
        <f t="shared" si="905"/>
        <v/>
      </c>
      <c r="P3051" s="29"/>
      <c r="Q3051" s="54">
        <f t="shared" si="906"/>
        <v>1</v>
      </c>
      <c r="R3051" s="6">
        <f t="shared" si="907"/>
        <v>-47.098718914845513</v>
      </c>
      <c r="S3051" s="6">
        <f t="shared" si="908"/>
        <v>0.46453021910292447</v>
      </c>
      <c r="T3051" s="29"/>
      <c r="U3051" s="6">
        <f t="shared" si="909"/>
        <v>38930</v>
      </c>
      <c r="V3051" s="55">
        <f t="shared" si="910"/>
        <v>38930</v>
      </c>
      <c r="W3051" s="6">
        <f t="shared" si="917"/>
        <v>0</v>
      </c>
      <c r="X3051" s="83">
        <f t="shared" si="918"/>
        <v>-47.098718914845513</v>
      </c>
      <c r="AA3051" s="29">
        <f t="shared" si="900"/>
        <v>0</v>
      </c>
      <c r="AC3051" s="56">
        <f t="shared" si="911"/>
        <v>0</v>
      </c>
      <c r="AD3051">
        <f t="shared" si="912"/>
        <v>0</v>
      </c>
      <c r="AE3051">
        <f t="shared" si="913"/>
        <v>0</v>
      </c>
      <c r="AF3051" t="str">
        <f t="shared" si="914"/>
        <v/>
      </c>
      <c r="AG3051" s="83">
        <f t="shared" si="915"/>
        <v>0</v>
      </c>
    </row>
    <row r="3052" spans="1:33">
      <c r="A3052" s="40">
        <v>38931</v>
      </c>
      <c r="B3052" s="41" t="s">
        <v>3633</v>
      </c>
      <c r="C3052" s="46"/>
      <c r="D3052" s="1"/>
      <c r="E3052" s="1"/>
      <c r="F3052" s="1"/>
      <c r="G3052" s="1"/>
      <c r="H3052" s="1"/>
      <c r="I3052" s="1"/>
      <c r="J3052" s="2">
        <f t="shared" si="901"/>
        <v>0</v>
      </c>
      <c r="K3052" s="2">
        <f t="shared" si="902"/>
        <v>0</v>
      </c>
      <c r="L3052" s="8">
        <f t="shared" si="916"/>
        <v>38931</v>
      </c>
      <c r="M3052" s="54">
        <f t="shared" si="903"/>
        <v>0</v>
      </c>
      <c r="N3052" s="6">
        <f t="shared" si="904"/>
        <v>0</v>
      </c>
      <c r="O3052" s="6" t="str">
        <f t="shared" si="905"/>
        <v/>
      </c>
      <c r="P3052" s="29"/>
      <c r="Q3052" s="54">
        <f t="shared" si="906"/>
        <v>1</v>
      </c>
      <c r="R3052" s="6">
        <f t="shared" si="907"/>
        <v>-47.098718914845513</v>
      </c>
      <c r="S3052" s="6">
        <f t="shared" si="908"/>
        <v>0.45864951713745755</v>
      </c>
      <c r="T3052" s="29"/>
      <c r="U3052" s="6">
        <f t="shared" si="909"/>
        <v>38931</v>
      </c>
      <c r="V3052" s="55">
        <f t="shared" si="910"/>
        <v>38931</v>
      </c>
      <c r="W3052" s="6">
        <f t="shared" si="917"/>
        <v>0</v>
      </c>
      <c r="X3052" s="83">
        <f t="shared" si="918"/>
        <v>-47.098718914845513</v>
      </c>
      <c r="AA3052" s="29">
        <f t="shared" si="900"/>
        <v>0</v>
      </c>
      <c r="AC3052" s="56">
        <f t="shared" si="911"/>
        <v>0</v>
      </c>
      <c r="AD3052">
        <f t="shared" si="912"/>
        <v>0</v>
      </c>
      <c r="AE3052">
        <f t="shared" si="913"/>
        <v>0</v>
      </c>
      <c r="AF3052" t="str">
        <f t="shared" si="914"/>
        <v/>
      </c>
      <c r="AG3052" s="83">
        <f t="shared" si="915"/>
        <v>0</v>
      </c>
    </row>
    <row r="3053" spans="1:33">
      <c r="A3053" s="40">
        <v>38932</v>
      </c>
      <c r="B3053" s="41" t="s">
        <v>3632</v>
      </c>
      <c r="C3053" s="46"/>
      <c r="D3053" s="1"/>
      <c r="E3053" s="1"/>
      <c r="F3053" s="1"/>
      <c r="G3053" s="1"/>
      <c r="H3053" s="1"/>
      <c r="I3053" s="1"/>
      <c r="J3053" s="2">
        <f t="shared" si="901"/>
        <v>0</v>
      </c>
      <c r="K3053" s="2">
        <f t="shared" si="902"/>
        <v>0</v>
      </c>
      <c r="L3053" s="8">
        <f t="shared" si="916"/>
        <v>38932</v>
      </c>
      <c r="M3053" s="54">
        <f t="shared" si="903"/>
        <v>0</v>
      </c>
      <c r="N3053" s="6">
        <f t="shared" si="904"/>
        <v>0</v>
      </c>
      <c r="O3053" s="6" t="str">
        <f t="shared" si="905"/>
        <v/>
      </c>
      <c r="P3053" s="29"/>
      <c r="Q3053" s="54">
        <f t="shared" si="906"/>
        <v>1</v>
      </c>
      <c r="R3053" s="6">
        <f t="shared" si="907"/>
        <v>-47.098718914845513</v>
      </c>
      <c r="S3053" s="6">
        <f t="shared" si="908"/>
        <v>0.45758009243996417</v>
      </c>
      <c r="T3053" s="29"/>
      <c r="U3053" s="6">
        <f t="shared" si="909"/>
        <v>38932</v>
      </c>
      <c r="V3053" s="55">
        <f t="shared" si="910"/>
        <v>38932</v>
      </c>
      <c r="W3053" s="6">
        <f t="shared" si="917"/>
        <v>0</v>
      </c>
      <c r="X3053" s="83">
        <f t="shared" si="918"/>
        <v>-47.098718914845513</v>
      </c>
      <c r="AA3053" s="29">
        <f t="shared" si="900"/>
        <v>0</v>
      </c>
      <c r="AC3053" s="56">
        <f t="shared" si="911"/>
        <v>0</v>
      </c>
      <c r="AD3053">
        <f t="shared" si="912"/>
        <v>0</v>
      </c>
      <c r="AE3053">
        <f t="shared" si="913"/>
        <v>0</v>
      </c>
      <c r="AF3053" t="str">
        <f t="shared" si="914"/>
        <v/>
      </c>
      <c r="AG3053" s="83">
        <f t="shared" si="915"/>
        <v>0</v>
      </c>
    </row>
    <row r="3054" spans="1:33">
      <c r="A3054" s="40">
        <v>38933</v>
      </c>
      <c r="B3054" s="41" t="s">
        <v>3631</v>
      </c>
      <c r="C3054" s="46"/>
      <c r="D3054" s="1"/>
      <c r="E3054" s="1"/>
      <c r="F3054" s="1"/>
      <c r="G3054" s="1"/>
      <c r="H3054" s="1"/>
      <c r="I3054" s="1"/>
      <c r="J3054" s="2">
        <f t="shared" si="901"/>
        <v>0</v>
      </c>
      <c r="K3054" s="2">
        <f t="shared" si="902"/>
        <v>0</v>
      </c>
      <c r="L3054" s="8">
        <f t="shared" si="916"/>
        <v>38933</v>
      </c>
      <c r="M3054" s="54">
        <f t="shared" si="903"/>
        <v>0</v>
      </c>
      <c r="N3054" s="6">
        <f t="shared" si="904"/>
        <v>0</v>
      </c>
      <c r="O3054" s="6" t="str">
        <f t="shared" si="905"/>
        <v/>
      </c>
      <c r="P3054" s="29"/>
      <c r="Q3054" s="54">
        <f t="shared" si="906"/>
        <v>1</v>
      </c>
      <c r="R3054" s="6">
        <f t="shared" si="907"/>
        <v>-47.098718914845513</v>
      </c>
      <c r="S3054" s="6">
        <f t="shared" si="908"/>
        <v>0.45909658753139204</v>
      </c>
      <c r="T3054" s="29"/>
      <c r="U3054" s="6">
        <f t="shared" si="909"/>
        <v>38933</v>
      </c>
      <c r="V3054" s="55">
        <f t="shared" si="910"/>
        <v>38933</v>
      </c>
      <c r="W3054" s="6">
        <f t="shared" si="917"/>
        <v>0</v>
      </c>
      <c r="X3054" s="83">
        <f t="shared" si="918"/>
        <v>-47.098718914845513</v>
      </c>
      <c r="AA3054" s="29">
        <f t="shared" si="900"/>
        <v>0</v>
      </c>
      <c r="AC3054" s="56">
        <f t="shared" si="911"/>
        <v>0</v>
      </c>
      <c r="AD3054">
        <f t="shared" si="912"/>
        <v>0</v>
      </c>
      <c r="AE3054">
        <f t="shared" si="913"/>
        <v>0</v>
      </c>
      <c r="AF3054" t="str">
        <f t="shared" si="914"/>
        <v/>
      </c>
      <c r="AG3054" s="83">
        <f t="shared" si="915"/>
        <v>0</v>
      </c>
    </row>
    <row r="3055" spans="1:33">
      <c r="A3055" s="40">
        <v>38936</v>
      </c>
      <c r="B3055" s="41" t="s">
        <v>3630</v>
      </c>
      <c r="C3055" s="46"/>
      <c r="D3055" s="1"/>
      <c r="E3055" s="1"/>
      <c r="F3055" s="1"/>
      <c r="G3055" s="1"/>
      <c r="H3055" s="1"/>
      <c r="I3055" s="1"/>
      <c r="J3055" s="2">
        <f t="shared" si="901"/>
        <v>1</v>
      </c>
      <c r="K3055" s="2">
        <f t="shared" si="902"/>
        <v>-1000</v>
      </c>
      <c r="L3055" s="8">
        <f t="shared" si="916"/>
        <v>38936</v>
      </c>
      <c r="M3055" s="54">
        <f t="shared" si="903"/>
        <v>1</v>
      </c>
      <c r="N3055" s="6">
        <f t="shared" si="904"/>
        <v>-1000</v>
      </c>
      <c r="O3055" s="6">
        <f t="shared" si="905"/>
        <v>9.7981579463060946</v>
      </c>
      <c r="P3055" s="29"/>
      <c r="Q3055" s="54">
        <f t="shared" si="906"/>
        <v>1</v>
      </c>
      <c r="R3055" s="6">
        <f t="shared" si="907"/>
        <v>-47.098718914845513</v>
      </c>
      <c r="S3055" s="6">
        <f t="shared" si="908"/>
        <v>0.46148068699633071</v>
      </c>
      <c r="T3055" s="29"/>
      <c r="U3055" s="6">
        <f t="shared" si="909"/>
        <v>38936</v>
      </c>
      <c r="V3055" s="55">
        <f t="shared" si="910"/>
        <v>38936</v>
      </c>
      <c r="W3055" s="6">
        <f t="shared" si="917"/>
        <v>-1000</v>
      </c>
      <c r="X3055" s="83">
        <f t="shared" si="918"/>
        <v>-47.098718914845513</v>
      </c>
      <c r="AA3055" s="29">
        <f t="shared" si="900"/>
        <v>0</v>
      </c>
      <c r="AC3055" s="56">
        <f t="shared" si="911"/>
        <v>0</v>
      </c>
      <c r="AD3055">
        <f t="shared" si="912"/>
        <v>0</v>
      </c>
      <c r="AE3055">
        <f t="shared" si="913"/>
        <v>0</v>
      </c>
      <c r="AF3055" t="str">
        <f t="shared" si="914"/>
        <v/>
      </c>
      <c r="AG3055" s="83">
        <f t="shared" si="915"/>
        <v>0</v>
      </c>
    </row>
    <row r="3056" spans="1:33">
      <c r="A3056" s="40">
        <v>38937</v>
      </c>
      <c r="B3056" s="41" t="s">
        <v>3629</v>
      </c>
      <c r="C3056" s="46"/>
      <c r="D3056" s="1"/>
      <c r="E3056" s="1"/>
      <c r="F3056" s="1"/>
      <c r="G3056" s="1"/>
      <c r="H3056" s="1"/>
      <c r="I3056" s="1"/>
      <c r="J3056" s="2">
        <f t="shared" si="901"/>
        <v>0</v>
      </c>
      <c r="K3056" s="2">
        <f t="shared" si="902"/>
        <v>0</v>
      </c>
      <c r="L3056" s="8">
        <f t="shared" si="916"/>
        <v>38937</v>
      </c>
      <c r="M3056" s="54">
        <f t="shared" si="903"/>
        <v>0</v>
      </c>
      <c r="N3056" s="6">
        <f t="shared" si="904"/>
        <v>0</v>
      </c>
      <c r="O3056" s="6" t="str">
        <f t="shared" si="905"/>
        <v/>
      </c>
      <c r="P3056" s="29"/>
      <c r="Q3056" s="54">
        <f t="shared" si="906"/>
        <v>1</v>
      </c>
      <c r="R3056" s="6">
        <f t="shared" si="907"/>
        <v>-47.098718914845513</v>
      </c>
      <c r="S3056" s="6">
        <f t="shared" si="908"/>
        <v>0.45602942403994495</v>
      </c>
      <c r="T3056" s="29"/>
      <c r="U3056" s="6">
        <f t="shared" si="909"/>
        <v>38937</v>
      </c>
      <c r="V3056" s="55">
        <f t="shared" si="910"/>
        <v>38937</v>
      </c>
      <c r="W3056" s="6">
        <f t="shared" si="917"/>
        <v>0</v>
      </c>
      <c r="X3056" s="83">
        <f t="shared" si="918"/>
        <v>-47.098718914845513</v>
      </c>
      <c r="AA3056" s="29">
        <f t="shared" si="900"/>
        <v>0</v>
      </c>
      <c r="AC3056" s="56">
        <f t="shared" si="911"/>
        <v>0</v>
      </c>
      <c r="AD3056">
        <f t="shared" si="912"/>
        <v>0</v>
      </c>
      <c r="AE3056">
        <f t="shared" si="913"/>
        <v>0</v>
      </c>
      <c r="AF3056" t="str">
        <f t="shared" si="914"/>
        <v/>
      </c>
      <c r="AG3056" s="83">
        <f t="shared" si="915"/>
        <v>0</v>
      </c>
    </row>
    <row r="3057" spans="1:33">
      <c r="A3057" s="40">
        <v>38938</v>
      </c>
      <c r="B3057" s="41" t="s">
        <v>3628</v>
      </c>
      <c r="C3057" s="46"/>
      <c r="D3057" s="1"/>
      <c r="E3057" s="1"/>
      <c r="F3057" s="1"/>
      <c r="G3057" s="1"/>
      <c r="H3057" s="1"/>
      <c r="I3057" s="1"/>
      <c r="J3057" s="2">
        <f t="shared" si="901"/>
        <v>0</v>
      </c>
      <c r="K3057" s="2">
        <f t="shared" si="902"/>
        <v>0</v>
      </c>
      <c r="L3057" s="8">
        <f t="shared" si="916"/>
        <v>38938</v>
      </c>
      <c r="M3057" s="54">
        <f t="shared" si="903"/>
        <v>0</v>
      </c>
      <c r="N3057" s="6">
        <f t="shared" si="904"/>
        <v>0</v>
      </c>
      <c r="O3057" s="6" t="str">
        <f t="shared" si="905"/>
        <v/>
      </c>
      <c r="P3057" s="29"/>
      <c r="Q3057" s="54">
        <f t="shared" si="906"/>
        <v>1</v>
      </c>
      <c r="R3057" s="6">
        <f t="shared" si="907"/>
        <v>-47.098718914845513</v>
      </c>
      <c r="S3057" s="6">
        <f t="shared" si="908"/>
        <v>0.44894403693494916</v>
      </c>
      <c r="T3057" s="29"/>
      <c r="U3057" s="6">
        <f t="shared" si="909"/>
        <v>38938</v>
      </c>
      <c r="V3057" s="55">
        <f t="shared" si="910"/>
        <v>38938</v>
      </c>
      <c r="W3057" s="6">
        <f t="shared" si="917"/>
        <v>0</v>
      </c>
      <c r="X3057" s="83">
        <f t="shared" si="918"/>
        <v>-47.098718914845513</v>
      </c>
      <c r="AA3057" s="29">
        <f t="shared" si="900"/>
        <v>0</v>
      </c>
      <c r="AC3057" s="56">
        <f t="shared" si="911"/>
        <v>0</v>
      </c>
      <c r="AD3057">
        <f t="shared" si="912"/>
        <v>0</v>
      </c>
      <c r="AE3057">
        <f t="shared" si="913"/>
        <v>0</v>
      </c>
      <c r="AF3057" t="str">
        <f t="shared" si="914"/>
        <v/>
      </c>
      <c r="AG3057" s="83">
        <f t="shared" si="915"/>
        <v>0</v>
      </c>
    </row>
    <row r="3058" spans="1:33">
      <c r="A3058" s="40">
        <v>38939</v>
      </c>
      <c r="B3058" s="41" t="s">
        <v>3627</v>
      </c>
      <c r="C3058" s="46"/>
      <c r="D3058" s="1"/>
      <c r="E3058" s="1"/>
      <c r="F3058" s="1"/>
      <c r="G3058" s="1"/>
      <c r="H3058" s="1"/>
      <c r="I3058" s="1"/>
      <c r="J3058" s="2">
        <f t="shared" si="901"/>
        <v>0</v>
      </c>
      <c r="K3058" s="2">
        <f t="shared" si="902"/>
        <v>0</v>
      </c>
      <c r="L3058" s="8">
        <f t="shared" si="916"/>
        <v>38939</v>
      </c>
      <c r="M3058" s="54">
        <f t="shared" si="903"/>
        <v>0</v>
      </c>
      <c r="N3058" s="6">
        <f t="shared" si="904"/>
        <v>0</v>
      </c>
      <c r="O3058" s="6" t="str">
        <f t="shared" si="905"/>
        <v/>
      </c>
      <c r="P3058" s="29"/>
      <c r="Q3058" s="54">
        <f t="shared" si="906"/>
        <v>1</v>
      </c>
      <c r="R3058" s="6">
        <f t="shared" si="907"/>
        <v>-47.098718914845513</v>
      </c>
      <c r="S3058" s="6">
        <f t="shared" si="908"/>
        <v>0.44651800260566471</v>
      </c>
      <c r="T3058" s="29"/>
      <c r="U3058" s="6">
        <f t="shared" si="909"/>
        <v>38939</v>
      </c>
      <c r="V3058" s="55">
        <f t="shared" si="910"/>
        <v>38939</v>
      </c>
      <c r="W3058" s="6">
        <f t="shared" si="917"/>
        <v>0</v>
      </c>
      <c r="X3058" s="83">
        <f t="shared" si="918"/>
        <v>-47.098718914845513</v>
      </c>
      <c r="AA3058" s="29">
        <f t="shared" si="900"/>
        <v>0</v>
      </c>
      <c r="AC3058" s="56">
        <f t="shared" si="911"/>
        <v>0</v>
      </c>
      <c r="AD3058">
        <f t="shared" si="912"/>
        <v>0</v>
      </c>
      <c r="AE3058">
        <f t="shared" si="913"/>
        <v>0</v>
      </c>
      <c r="AF3058" t="str">
        <f t="shared" si="914"/>
        <v/>
      </c>
      <c r="AG3058" s="83">
        <f t="shared" si="915"/>
        <v>0</v>
      </c>
    </row>
    <row r="3059" spans="1:33">
      <c r="A3059" s="40">
        <v>38940</v>
      </c>
      <c r="B3059" s="41" t="s">
        <v>3626</v>
      </c>
      <c r="C3059" s="46"/>
      <c r="D3059" s="1"/>
      <c r="E3059" s="1"/>
      <c r="F3059" s="1"/>
      <c r="G3059" s="1"/>
      <c r="H3059" s="1"/>
      <c r="I3059" s="1"/>
      <c r="J3059" s="2">
        <f t="shared" si="901"/>
        <v>0</v>
      </c>
      <c r="K3059" s="2">
        <f t="shared" si="902"/>
        <v>0</v>
      </c>
      <c r="L3059" s="8">
        <f t="shared" si="916"/>
        <v>38940</v>
      </c>
      <c r="M3059" s="54">
        <f t="shared" si="903"/>
        <v>0</v>
      </c>
      <c r="N3059" s="6">
        <f t="shared" si="904"/>
        <v>0</v>
      </c>
      <c r="O3059" s="6" t="str">
        <f t="shared" si="905"/>
        <v/>
      </c>
      <c r="P3059" s="29"/>
      <c r="Q3059" s="54">
        <f t="shared" si="906"/>
        <v>1</v>
      </c>
      <c r="R3059" s="6">
        <f t="shared" si="907"/>
        <v>-47.098718914845513</v>
      </c>
      <c r="S3059" s="6">
        <f t="shared" si="908"/>
        <v>0.44336551741358854</v>
      </c>
      <c r="T3059" s="29"/>
      <c r="U3059" s="6">
        <f t="shared" si="909"/>
        <v>38940</v>
      </c>
      <c r="V3059" s="55">
        <f t="shared" si="910"/>
        <v>38940</v>
      </c>
      <c r="W3059" s="6">
        <f t="shared" si="917"/>
        <v>0</v>
      </c>
      <c r="X3059" s="83">
        <f t="shared" si="918"/>
        <v>-47.098718914845513</v>
      </c>
      <c r="AA3059" s="29">
        <f t="shared" si="900"/>
        <v>0</v>
      </c>
      <c r="AC3059" s="56">
        <f t="shared" si="911"/>
        <v>0</v>
      </c>
      <c r="AD3059">
        <f t="shared" si="912"/>
        <v>0</v>
      </c>
      <c r="AE3059">
        <f t="shared" si="913"/>
        <v>0</v>
      </c>
      <c r="AF3059" t="str">
        <f t="shared" si="914"/>
        <v/>
      </c>
      <c r="AG3059" s="83">
        <f t="shared" si="915"/>
        <v>0</v>
      </c>
    </row>
    <row r="3060" spans="1:33">
      <c r="A3060" s="40">
        <v>38943</v>
      </c>
      <c r="B3060" s="41" t="s">
        <v>3625</v>
      </c>
      <c r="C3060" s="46"/>
      <c r="D3060" s="1"/>
      <c r="E3060" s="1"/>
      <c r="F3060" s="1"/>
      <c r="G3060" s="1"/>
      <c r="H3060" s="1"/>
      <c r="I3060" s="1"/>
      <c r="J3060" s="2">
        <f t="shared" si="901"/>
        <v>0</v>
      </c>
      <c r="K3060" s="2">
        <f t="shared" si="902"/>
        <v>0</v>
      </c>
      <c r="L3060" s="8">
        <f t="shared" si="916"/>
        <v>38943</v>
      </c>
      <c r="M3060" s="54">
        <f t="shared" si="903"/>
        <v>0</v>
      </c>
      <c r="N3060" s="6">
        <f t="shared" si="904"/>
        <v>0</v>
      </c>
      <c r="O3060" s="6" t="str">
        <f t="shared" si="905"/>
        <v/>
      </c>
      <c r="P3060" s="29"/>
      <c r="Q3060" s="54">
        <f t="shared" si="906"/>
        <v>1</v>
      </c>
      <c r="R3060" s="6">
        <f t="shared" si="907"/>
        <v>-47.098718914845513</v>
      </c>
      <c r="S3060" s="6">
        <f t="shared" si="908"/>
        <v>0.43902608981026764</v>
      </c>
      <c r="T3060" s="29"/>
      <c r="U3060" s="6">
        <f t="shared" si="909"/>
        <v>38943</v>
      </c>
      <c r="V3060" s="55">
        <f t="shared" si="910"/>
        <v>38943</v>
      </c>
      <c r="W3060" s="6">
        <f t="shared" si="917"/>
        <v>0</v>
      </c>
      <c r="X3060" s="83">
        <f t="shared" si="918"/>
        <v>-47.098718914845513</v>
      </c>
      <c r="AA3060" s="29">
        <f t="shared" si="900"/>
        <v>0</v>
      </c>
      <c r="AC3060" s="56">
        <f t="shared" si="911"/>
        <v>0</v>
      </c>
      <c r="AD3060">
        <f t="shared" si="912"/>
        <v>0</v>
      </c>
      <c r="AE3060">
        <f t="shared" si="913"/>
        <v>0</v>
      </c>
      <c r="AF3060" t="str">
        <f t="shared" si="914"/>
        <v/>
      </c>
      <c r="AG3060" s="83">
        <f t="shared" si="915"/>
        <v>0</v>
      </c>
    </row>
    <row r="3061" spans="1:33">
      <c r="A3061" s="40">
        <v>38944</v>
      </c>
      <c r="B3061" s="41" t="s">
        <v>3625</v>
      </c>
      <c r="C3061" s="46"/>
      <c r="D3061" s="1"/>
      <c r="E3061" s="1"/>
      <c r="F3061" s="1"/>
      <c r="G3061" s="1"/>
      <c r="H3061" s="1"/>
      <c r="I3061" s="1"/>
      <c r="J3061" s="2">
        <f t="shared" si="901"/>
        <v>0</v>
      </c>
      <c r="K3061" s="2">
        <f t="shared" si="902"/>
        <v>0</v>
      </c>
      <c r="L3061" s="8">
        <f t="shared" si="916"/>
        <v>38944</v>
      </c>
      <c r="M3061" s="54">
        <f t="shared" si="903"/>
        <v>0</v>
      </c>
      <c r="N3061" s="6">
        <f t="shared" si="904"/>
        <v>0</v>
      </c>
      <c r="O3061" s="6" t="str">
        <f t="shared" si="905"/>
        <v/>
      </c>
      <c r="P3061" s="29"/>
      <c r="Q3061" s="54">
        <f t="shared" si="906"/>
        <v>1</v>
      </c>
      <c r="R3061" s="6">
        <f t="shared" si="907"/>
        <v>-47.098718914845513</v>
      </c>
      <c r="S3061" s="6">
        <f t="shared" si="908"/>
        <v>0.43902608981026764</v>
      </c>
      <c r="T3061" s="29"/>
      <c r="U3061" s="6">
        <f t="shared" si="909"/>
        <v>38944</v>
      </c>
      <c r="V3061" s="55">
        <f t="shared" si="910"/>
        <v>38944</v>
      </c>
      <c r="W3061" s="6">
        <f t="shared" si="917"/>
        <v>0</v>
      </c>
      <c r="X3061" s="83">
        <f t="shared" si="918"/>
        <v>-47.098718914845513</v>
      </c>
      <c r="AA3061" s="29">
        <f t="shared" si="900"/>
        <v>0</v>
      </c>
      <c r="AC3061" s="56">
        <f t="shared" si="911"/>
        <v>0</v>
      </c>
      <c r="AD3061">
        <f t="shared" si="912"/>
        <v>0</v>
      </c>
      <c r="AE3061">
        <f t="shared" si="913"/>
        <v>0</v>
      </c>
      <c r="AF3061" t="str">
        <f t="shared" si="914"/>
        <v/>
      </c>
      <c r="AG3061" s="83">
        <f t="shared" si="915"/>
        <v>0</v>
      </c>
    </row>
    <row r="3062" spans="1:33">
      <c r="A3062" s="40">
        <v>38945</v>
      </c>
      <c r="B3062" s="41" t="s">
        <v>3624</v>
      </c>
      <c r="C3062" s="46"/>
      <c r="D3062" s="1"/>
      <c r="E3062" s="1"/>
      <c r="F3062" s="1"/>
      <c r="G3062" s="1"/>
      <c r="H3062" s="1"/>
      <c r="I3062" s="1"/>
      <c r="J3062" s="2">
        <f t="shared" si="901"/>
        <v>0</v>
      </c>
      <c r="K3062" s="2">
        <f t="shared" si="902"/>
        <v>0</v>
      </c>
      <c r="L3062" s="8">
        <f t="shared" si="916"/>
        <v>38945</v>
      </c>
      <c r="M3062" s="54">
        <f t="shared" si="903"/>
        <v>0</v>
      </c>
      <c r="N3062" s="6">
        <f t="shared" si="904"/>
        <v>0</v>
      </c>
      <c r="O3062" s="6" t="str">
        <f t="shared" si="905"/>
        <v/>
      </c>
      <c r="P3062" s="29"/>
      <c r="Q3062" s="54">
        <f t="shared" si="906"/>
        <v>1</v>
      </c>
      <c r="R3062" s="6">
        <f t="shared" si="907"/>
        <v>-47.098718914845513</v>
      </c>
      <c r="S3062" s="6">
        <f t="shared" si="908"/>
        <v>0.43380969802749852</v>
      </c>
      <c r="T3062" s="29"/>
      <c r="U3062" s="6">
        <f t="shared" si="909"/>
        <v>38945</v>
      </c>
      <c r="V3062" s="55">
        <f t="shared" si="910"/>
        <v>38945</v>
      </c>
      <c r="W3062" s="6">
        <f t="shared" si="917"/>
        <v>0</v>
      </c>
      <c r="X3062" s="83">
        <f t="shared" si="918"/>
        <v>-47.098718914845513</v>
      </c>
      <c r="AA3062" s="29">
        <f t="shared" si="900"/>
        <v>0</v>
      </c>
      <c r="AC3062" s="56">
        <f t="shared" si="911"/>
        <v>0</v>
      </c>
      <c r="AD3062">
        <f t="shared" si="912"/>
        <v>0</v>
      </c>
      <c r="AE3062">
        <f t="shared" si="913"/>
        <v>0</v>
      </c>
      <c r="AF3062" t="str">
        <f t="shared" si="914"/>
        <v/>
      </c>
      <c r="AG3062" s="83">
        <f t="shared" si="915"/>
        <v>0</v>
      </c>
    </row>
    <row r="3063" spans="1:33">
      <c r="A3063" s="40">
        <v>38946</v>
      </c>
      <c r="B3063" s="41" t="s">
        <v>3623</v>
      </c>
      <c r="C3063" s="46"/>
      <c r="D3063" s="1"/>
      <c r="E3063" s="1"/>
      <c r="F3063" s="1"/>
      <c r="G3063" s="1"/>
      <c r="H3063" s="1"/>
      <c r="I3063" s="1"/>
      <c r="J3063" s="2">
        <f t="shared" si="901"/>
        <v>0</v>
      </c>
      <c r="K3063" s="2">
        <f t="shared" si="902"/>
        <v>0</v>
      </c>
      <c r="L3063" s="8">
        <f t="shared" si="916"/>
        <v>38946</v>
      </c>
      <c r="M3063" s="54">
        <f t="shared" si="903"/>
        <v>0</v>
      </c>
      <c r="N3063" s="6">
        <f t="shared" si="904"/>
        <v>0</v>
      </c>
      <c r="O3063" s="6" t="str">
        <f t="shared" si="905"/>
        <v/>
      </c>
      <c r="P3063" s="29"/>
      <c r="Q3063" s="54">
        <f t="shared" si="906"/>
        <v>1</v>
      </c>
      <c r="R3063" s="6">
        <f t="shared" si="907"/>
        <v>-47.098718914845513</v>
      </c>
      <c r="S3063" s="6">
        <f t="shared" si="908"/>
        <v>0.43217763731735648</v>
      </c>
      <c r="T3063" s="29"/>
      <c r="U3063" s="6">
        <f t="shared" si="909"/>
        <v>38946</v>
      </c>
      <c r="V3063" s="55">
        <f t="shared" si="910"/>
        <v>38946</v>
      </c>
      <c r="W3063" s="6">
        <f t="shared" si="917"/>
        <v>0</v>
      </c>
      <c r="X3063" s="83">
        <f t="shared" si="918"/>
        <v>-47.098718914845513</v>
      </c>
      <c r="AA3063" s="29">
        <f t="shared" si="900"/>
        <v>0</v>
      </c>
      <c r="AC3063" s="56">
        <f t="shared" si="911"/>
        <v>0</v>
      </c>
      <c r="AD3063">
        <f t="shared" si="912"/>
        <v>0</v>
      </c>
      <c r="AE3063">
        <f t="shared" si="913"/>
        <v>0</v>
      </c>
      <c r="AF3063" t="str">
        <f t="shared" si="914"/>
        <v/>
      </c>
      <c r="AG3063" s="83">
        <f t="shared" si="915"/>
        <v>0</v>
      </c>
    </row>
    <row r="3064" spans="1:33">
      <c r="A3064" s="40">
        <v>38947</v>
      </c>
      <c r="B3064" s="41" t="s">
        <v>3622</v>
      </c>
      <c r="C3064" s="46"/>
      <c r="D3064" s="1"/>
      <c r="E3064" s="1"/>
      <c r="F3064" s="1"/>
      <c r="G3064" s="1"/>
      <c r="H3064" s="1"/>
      <c r="I3064" s="1"/>
      <c r="J3064" s="2">
        <f t="shared" si="901"/>
        <v>0</v>
      </c>
      <c r="K3064" s="2">
        <f t="shared" si="902"/>
        <v>0</v>
      </c>
      <c r="L3064" s="8">
        <f t="shared" si="916"/>
        <v>38947</v>
      </c>
      <c r="M3064" s="54">
        <f t="shared" si="903"/>
        <v>0</v>
      </c>
      <c r="N3064" s="6">
        <f t="shared" si="904"/>
        <v>0</v>
      </c>
      <c r="O3064" s="6" t="str">
        <f t="shared" si="905"/>
        <v/>
      </c>
      <c r="P3064" s="29"/>
      <c r="Q3064" s="54">
        <f t="shared" si="906"/>
        <v>1</v>
      </c>
      <c r="R3064" s="6">
        <f t="shared" si="907"/>
        <v>-47.098718914845513</v>
      </c>
      <c r="S3064" s="6">
        <f t="shared" si="908"/>
        <v>0.43209833866830744</v>
      </c>
      <c r="T3064" s="29"/>
      <c r="U3064" s="6">
        <f t="shared" si="909"/>
        <v>38947</v>
      </c>
      <c r="V3064" s="55">
        <f t="shared" si="910"/>
        <v>38947</v>
      </c>
      <c r="W3064" s="6">
        <f t="shared" si="917"/>
        <v>0</v>
      </c>
      <c r="X3064" s="83">
        <f t="shared" si="918"/>
        <v>-47.098718914845513</v>
      </c>
      <c r="AA3064" s="29">
        <f t="shared" si="900"/>
        <v>0</v>
      </c>
      <c r="AC3064" s="56">
        <f t="shared" si="911"/>
        <v>0</v>
      </c>
      <c r="AD3064">
        <f t="shared" si="912"/>
        <v>0</v>
      </c>
      <c r="AE3064">
        <f t="shared" si="913"/>
        <v>0</v>
      </c>
      <c r="AF3064" t="str">
        <f t="shared" si="914"/>
        <v/>
      </c>
      <c r="AG3064" s="83">
        <f t="shared" si="915"/>
        <v>0</v>
      </c>
    </row>
    <row r="3065" spans="1:33">
      <c r="A3065" s="40">
        <v>38950</v>
      </c>
      <c r="B3065" s="41" t="s">
        <v>3621</v>
      </c>
      <c r="C3065" s="46"/>
      <c r="D3065" s="1"/>
      <c r="E3065" s="1"/>
      <c r="F3065" s="1"/>
      <c r="G3065" s="1"/>
      <c r="H3065" s="1"/>
      <c r="I3065" s="1"/>
      <c r="J3065" s="2">
        <f t="shared" si="901"/>
        <v>0</v>
      </c>
      <c r="K3065" s="2">
        <f t="shared" si="902"/>
        <v>0</v>
      </c>
      <c r="L3065" s="8">
        <f t="shared" si="916"/>
        <v>38950</v>
      </c>
      <c r="M3065" s="54">
        <f t="shared" si="903"/>
        <v>0</v>
      </c>
      <c r="N3065" s="6">
        <f t="shared" si="904"/>
        <v>0</v>
      </c>
      <c r="O3065" s="6" t="str">
        <f t="shared" si="905"/>
        <v/>
      </c>
      <c r="P3065" s="29"/>
      <c r="Q3065" s="54">
        <f t="shared" si="906"/>
        <v>1</v>
      </c>
      <c r="R3065" s="6">
        <f t="shared" si="907"/>
        <v>-47.098718914845513</v>
      </c>
      <c r="S3065" s="6">
        <f t="shared" si="908"/>
        <v>0.42867678997766007</v>
      </c>
      <c r="T3065" s="29"/>
      <c r="U3065" s="6">
        <f t="shared" si="909"/>
        <v>38950</v>
      </c>
      <c r="V3065" s="55">
        <f t="shared" si="910"/>
        <v>38950</v>
      </c>
      <c r="W3065" s="6">
        <f t="shared" si="917"/>
        <v>0</v>
      </c>
      <c r="X3065" s="83">
        <f t="shared" si="918"/>
        <v>-47.098718914845513</v>
      </c>
      <c r="AA3065" s="29">
        <f t="shared" si="900"/>
        <v>0</v>
      </c>
      <c r="AC3065" s="56">
        <f t="shared" si="911"/>
        <v>0</v>
      </c>
      <c r="AD3065">
        <f t="shared" si="912"/>
        <v>0</v>
      </c>
      <c r="AE3065">
        <f t="shared" si="913"/>
        <v>0</v>
      </c>
      <c r="AF3065" t="str">
        <f t="shared" si="914"/>
        <v/>
      </c>
      <c r="AG3065" s="83">
        <f t="shared" si="915"/>
        <v>0</v>
      </c>
    </row>
    <row r="3066" spans="1:33">
      <c r="A3066" s="40">
        <v>38951</v>
      </c>
      <c r="B3066" s="41" t="s">
        <v>3620</v>
      </c>
      <c r="C3066" s="46"/>
      <c r="D3066" s="1"/>
      <c r="E3066" s="1"/>
      <c r="F3066" s="1"/>
      <c r="G3066" s="1"/>
      <c r="H3066" s="1"/>
      <c r="I3066" s="1"/>
      <c r="J3066" s="2">
        <f t="shared" si="901"/>
        <v>0</v>
      </c>
      <c r="K3066" s="2">
        <f t="shared" si="902"/>
        <v>0</v>
      </c>
      <c r="L3066" s="8">
        <f t="shared" si="916"/>
        <v>38951</v>
      </c>
      <c r="M3066" s="54">
        <f t="shared" si="903"/>
        <v>0</v>
      </c>
      <c r="N3066" s="6">
        <f t="shared" si="904"/>
        <v>0</v>
      </c>
      <c r="O3066" s="6" t="str">
        <f t="shared" si="905"/>
        <v/>
      </c>
      <c r="P3066" s="29"/>
      <c r="Q3066" s="54">
        <f t="shared" si="906"/>
        <v>1</v>
      </c>
      <c r="R3066" s="6">
        <f t="shared" si="907"/>
        <v>-47.098718914845513</v>
      </c>
      <c r="S3066" s="6">
        <f t="shared" si="908"/>
        <v>0.4310306480721654</v>
      </c>
      <c r="T3066" s="29"/>
      <c r="U3066" s="6">
        <f t="shared" si="909"/>
        <v>38951</v>
      </c>
      <c r="V3066" s="55">
        <f t="shared" si="910"/>
        <v>38951</v>
      </c>
      <c r="W3066" s="6">
        <f t="shared" si="917"/>
        <v>0</v>
      </c>
      <c r="X3066" s="83">
        <f t="shared" si="918"/>
        <v>-47.098718914845513</v>
      </c>
      <c r="AA3066" s="29">
        <f t="shared" si="900"/>
        <v>0</v>
      </c>
      <c r="AC3066" s="56">
        <f t="shared" si="911"/>
        <v>0</v>
      </c>
      <c r="AD3066">
        <f t="shared" si="912"/>
        <v>0</v>
      </c>
      <c r="AE3066">
        <f t="shared" si="913"/>
        <v>0</v>
      </c>
      <c r="AF3066" t="str">
        <f t="shared" si="914"/>
        <v/>
      </c>
      <c r="AG3066" s="83">
        <f t="shared" si="915"/>
        <v>0</v>
      </c>
    </row>
    <row r="3067" spans="1:33">
      <c r="A3067" s="40">
        <v>38952</v>
      </c>
      <c r="B3067" s="41" t="s">
        <v>3619</v>
      </c>
      <c r="C3067" s="46"/>
      <c r="D3067" s="1"/>
      <c r="E3067" s="1"/>
      <c r="F3067" s="1"/>
      <c r="G3067" s="1"/>
      <c r="H3067" s="1"/>
      <c r="I3067" s="1"/>
      <c r="J3067" s="2">
        <f t="shared" si="901"/>
        <v>0</v>
      </c>
      <c r="K3067" s="2">
        <f t="shared" si="902"/>
        <v>0</v>
      </c>
      <c r="L3067" s="8">
        <f t="shared" si="916"/>
        <v>38952</v>
      </c>
      <c r="M3067" s="54">
        <f t="shared" si="903"/>
        <v>0</v>
      </c>
      <c r="N3067" s="6">
        <f t="shared" si="904"/>
        <v>0</v>
      </c>
      <c r="O3067" s="6" t="str">
        <f t="shared" si="905"/>
        <v/>
      </c>
      <c r="P3067" s="29"/>
      <c r="Q3067" s="54">
        <f t="shared" si="906"/>
        <v>1</v>
      </c>
      <c r="R3067" s="6">
        <f t="shared" si="907"/>
        <v>-47.098718914845513</v>
      </c>
      <c r="S3067" s="6">
        <f t="shared" si="908"/>
        <v>0.43626082729571614</v>
      </c>
      <c r="T3067" s="29"/>
      <c r="U3067" s="6">
        <f t="shared" si="909"/>
        <v>38952</v>
      </c>
      <c r="V3067" s="55">
        <f t="shared" si="910"/>
        <v>38952</v>
      </c>
      <c r="W3067" s="6">
        <f t="shared" si="917"/>
        <v>0</v>
      </c>
      <c r="X3067" s="83">
        <f t="shared" si="918"/>
        <v>-47.098718914845513</v>
      </c>
      <c r="AA3067" s="29">
        <f t="shared" si="900"/>
        <v>0</v>
      </c>
      <c r="AC3067" s="56">
        <f t="shared" si="911"/>
        <v>0</v>
      </c>
      <c r="AD3067">
        <f t="shared" si="912"/>
        <v>0</v>
      </c>
      <c r="AE3067">
        <f t="shared" si="913"/>
        <v>0</v>
      </c>
      <c r="AF3067" t="str">
        <f t="shared" si="914"/>
        <v/>
      </c>
      <c r="AG3067" s="83">
        <f t="shared" si="915"/>
        <v>0</v>
      </c>
    </row>
    <row r="3068" spans="1:33">
      <c r="A3068" s="40">
        <v>38953</v>
      </c>
      <c r="B3068" s="41" t="s">
        <v>3618</v>
      </c>
      <c r="C3068" s="46"/>
      <c r="D3068" s="1"/>
      <c r="E3068" s="1"/>
      <c r="F3068" s="1"/>
      <c r="G3068" s="1"/>
      <c r="H3068" s="1"/>
      <c r="I3068" s="1"/>
      <c r="J3068" s="2">
        <f t="shared" si="901"/>
        <v>0</v>
      </c>
      <c r="K3068" s="2">
        <f t="shared" si="902"/>
        <v>0</v>
      </c>
      <c r="L3068" s="8">
        <f t="shared" si="916"/>
        <v>38953</v>
      </c>
      <c r="M3068" s="54">
        <f t="shared" si="903"/>
        <v>0</v>
      </c>
      <c r="N3068" s="6">
        <f t="shared" si="904"/>
        <v>0</v>
      </c>
      <c r="O3068" s="6" t="str">
        <f t="shared" si="905"/>
        <v/>
      </c>
      <c r="P3068" s="29"/>
      <c r="Q3068" s="54">
        <f t="shared" si="906"/>
        <v>1</v>
      </c>
      <c r="R3068" s="6">
        <f t="shared" si="907"/>
        <v>-47.098718914845513</v>
      </c>
      <c r="S3068" s="6">
        <f t="shared" si="908"/>
        <v>0.43118849139289123</v>
      </c>
      <c r="T3068" s="29"/>
      <c r="U3068" s="6">
        <f t="shared" si="909"/>
        <v>38953</v>
      </c>
      <c r="V3068" s="55">
        <f t="shared" si="910"/>
        <v>38953</v>
      </c>
      <c r="W3068" s="6">
        <f t="shared" si="917"/>
        <v>0</v>
      </c>
      <c r="X3068" s="83">
        <f t="shared" si="918"/>
        <v>-47.098718914845513</v>
      </c>
      <c r="AA3068" s="29">
        <f t="shared" si="900"/>
        <v>0</v>
      </c>
      <c r="AC3068" s="56">
        <f t="shared" si="911"/>
        <v>0</v>
      </c>
      <c r="AD3068">
        <f t="shared" si="912"/>
        <v>0</v>
      </c>
      <c r="AE3068">
        <f t="shared" si="913"/>
        <v>0</v>
      </c>
      <c r="AF3068" t="str">
        <f t="shared" si="914"/>
        <v/>
      </c>
      <c r="AG3068" s="83">
        <f t="shared" si="915"/>
        <v>0</v>
      </c>
    </row>
    <row r="3069" spans="1:33">
      <c r="A3069" s="40">
        <v>38954</v>
      </c>
      <c r="B3069" s="41" t="s">
        <v>3617</v>
      </c>
      <c r="C3069" s="46"/>
      <c r="D3069" s="1"/>
      <c r="E3069" s="1"/>
      <c r="F3069" s="1"/>
      <c r="G3069" s="1"/>
      <c r="H3069" s="1"/>
      <c r="I3069" s="1"/>
      <c r="J3069" s="2">
        <f t="shared" si="901"/>
        <v>0</v>
      </c>
      <c r="K3069" s="2">
        <f t="shared" si="902"/>
        <v>0</v>
      </c>
      <c r="L3069" s="8">
        <f t="shared" si="916"/>
        <v>38954</v>
      </c>
      <c r="M3069" s="54">
        <f t="shared" si="903"/>
        <v>0</v>
      </c>
      <c r="N3069" s="6">
        <f t="shared" si="904"/>
        <v>0</v>
      </c>
      <c r="O3069" s="6" t="str">
        <f t="shared" si="905"/>
        <v/>
      </c>
      <c r="P3069" s="29"/>
      <c r="Q3069" s="54">
        <f t="shared" si="906"/>
        <v>1</v>
      </c>
      <c r="R3069" s="6">
        <f t="shared" si="907"/>
        <v>-47.098718914845513</v>
      </c>
      <c r="S3069" s="6">
        <f t="shared" si="908"/>
        <v>0.42809233698278054</v>
      </c>
      <c r="T3069" s="29"/>
      <c r="U3069" s="6">
        <f t="shared" si="909"/>
        <v>38954</v>
      </c>
      <c r="V3069" s="55">
        <f t="shared" si="910"/>
        <v>38954</v>
      </c>
      <c r="W3069" s="6">
        <f t="shared" si="917"/>
        <v>0</v>
      </c>
      <c r="X3069" s="83">
        <f t="shared" si="918"/>
        <v>-47.098718914845513</v>
      </c>
      <c r="AA3069" s="29">
        <f t="shared" si="900"/>
        <v>0</v>
      </c>
      <c r="AC3069" s="56">
        <f t="shared" si="911"/>
        <v>0</v>
      </c>
      <c r="AD3069">
        <f t="shared" si="912"/>
        <v>0</v>
      </c>
      <c r="AE3069">
        <f t="shared" si="913"/>
        <v>0</v>
      </c>
      <c r="AF3069" t="str">
        <f t="shared" si="914"/>
        <v/>
      </c>
      <c r="AG3069" s="83">
        <f t="shared" si="915"/>
        <v>0</v>
      </c>
    </row>
    <row r="3070" spans="1:33">
      <c r="A3070" s="40">
        <v>38957</v>
      </c>
      <c r="B3070" s="41" t="s">
        <v>3616</v>
      </c>
      <c r="C3070" s="46"/>
      <c r="D3070" s="1"/>
      <c r="E3070" s="1"/>
      <c r="F3070" s="1"/>
      <c r="G3070" s="1"/>
      <c r="H3070" s="1"/>
      <c r="I3070" s="1"/>
      <c r="J3070" s="2">
        <f t="shared" si="901"/>
        <v>0</v>
      </c>
      <c r="K3070" s="2">
        <f t="shared" si="902"/>
        <v>0</v>
      </c>
      <c r="L3070" s="8">
        <f t="shared" si="916"/>
        <v>38957</v>
      </c>
      <c r="M3070" s="54">
        <f t="shared" si="903"/>
        <v>0</v>
      </c>
      <c r="N3070" s="6">
        <f t="shared" si="904"/>
        <v>0</v>
      </c>
      <c r="O3070" s="6" t="str">
        <f t="shared" si="905"/>
        <v/>
      </c>
      <c r="P3070" s="29"/>
      <c r="Q3070" s="54">
        <f t="shared" si="906"/>
        <v>1</v>
      </c>
      <c r="R3070" s="6">
        <f t="shared" si="907"/>
        <v>-47.098718914845513</v>
      </c>
      <c r="S3070" s="6">
        <f t="shared" si="908"/>
        <v>0.42569341029325303</v>
      </c>
      <c r="T3070" s="29"/>
      <c r="U3070" s="6">
        <f t="shared" si="909"/>
        <v>38957</v>
      </c>
      <c r="V3070" s="55">
        <f t="shared" si="910"/>
        <v>38957</v>
      </c>
      <c r="W3070" s="6">
        <f t="shared" si="917"/>
        <v>0</v>
      </c>
      <c r="X3070" s="83">
        <f t="shared" si="918"/>
        <v>-47.098718914845513</v>
      </c>
      <c r="AA3070" s="29">
        <f t="shared" ref="AA3070:AA3133" si="919">IF(Q3071=0,IF(Q3070=1,L3070,0),0)</f>
        <v>0</v>
      </c>
      <c r="AC3070" s="56">
        <f t="shared" si="911"/>
        <v>0</v>
      </c>
      <c r="AD3070">
        <f t="shared" si="912"/>
        <v>0</v>
      </c>
      <c r="AE3070">
        <f t="shared" si="913"/>
        <v>0</v>
      </c>
      <c r="AF3070" t="str">
        <f t="shared" si="914"/>
        <v/>
      </c>
      <c r="AG3070" s="83">
        <f t="shared" si="915"/>
        <v>0</v>
      </c>
    </row>
    <row r="3071" spans="1:33">
      <c r="A3071" s="40">
        <v>38958</v>
      </c>
      <c r="B3071" s="41" t="s">
        <v>3615</v>
      </c>
      <c r="C3071" s="46"/>
      <c r="D3071" s="1"/>
      <c r="E3071" s="1"/>
      <c r="F3071" s="1"/>
      <c r="G3071" s="1"/>
      <c r="H3071" s="1"/>
      <c r="I3071" s="1"/>
      <c r="J3071" s="2">
        <f t="shared" si="901"/>
        <v>0</v>
      </c>
      <c r="K3071" s="2">
        <f t="shared" si="902"/>
        <v>0</v>
      </c>
      <c r="L3071" s="8">
        <f t="shared" si="916"/>
        <v>38958</v>
      </c>
      <c r="M3071" s="54">
        <f t="shared" si="903"/>
        <v>0</v>
      </c>
      <c r="N3071" s="6">
        <f t="shared" si="904"/>
        <v>0</v>
      </c>
      <c r="O3071" s="6" t="str">
        <f t="shared" si="905"/>
        <v/>
      </c>
      <c r="P3071" s="29"/>
      <c r="Q3071" s="54">
        <f t="shared" si="906"/>
        <v>1</v>
      </c>
      <c r="R3071" s="6">
        <f t="shared" si="907"/>
        <v>-47.098718914845513</v>
      </c>
      <c r="S3071" s="6">
        <f t="shared" si="908"/>
        <v>0.42385456186866011</v>
      </c>
      <c r="T3071" s="29"/>
      <c r="U3071" s="6">
        <f t="shared" si="909"/>
        <v>38958</v>
      </c>
      <c r="V3071" s="55">
        <f t="shared" si="910"/>
        <v>38958</v>
      </c>
      <c r="W3071" s="6">
        <f t="shared" si="917"/>
        <v>0</v>
      </c>
      <c r="X3071" s="83">
        <f t="shared" si="918"/>
        <v>-47.098718914845513</v>
      </c>
      <c r="AA3071" s="29">
        <f t="shared" si="919"/>
        <v>0</v>
      </c>
      <c r="AC3071" s="56">
        <f t="shared" si="911"/>
        <v>0</v>
      </c>
      <c r="AD3071">
        <f t="shared" si="912"/>
        <v>0</v>
      </c>
      <c r="AE3071">
        <f t="shared" si="913"/>
        <v>0</v>
      </c>
      <c r="AF3071" t="str">
        <f t="shared" si="914"/>
        <v/>
      </c>
      <c r="AG3071" s="83">
        <f t="shared" si="915"/>
        <v>0</v>
      </c>
    </row>
    <row r="3072" spans="1:33">
      <c r="A3072" s="40">
        <v>38959</v>
      </c>
      <c r="B3072" s="41" t="s">
        <v>3614</v>
      </c>
      <c r="C3072" s="46"/>
      <c r="D3072" s="1"/>
      <c r="E3072" s="1"/>
      <c r="F3072" s="1"/>
      <c r="G3072" s="1"/>
      <c r="H3072" s="1"/>
      <c r="I3072" s="1"/>
      <c r="J3072" s="2">
        <f t="shared" si="901"/>
        <v>0</v>
      </c>
      <c r="K3072" s="2">
        <f t="shared" si="902"/>
        <v>0</v>
      </c>
      <c r="L3072" s="8">
        <f t="shared" si="916"/>
        <v>38959</v>
      </c>
      <c r="M3072" s="54">
        <f t="shared" si="903"/>
        <v>0</v>
      </c>
      <c r="N3072" s="6">
        <f t="shared" si="904"/>
        <v>0</v>
      </c>
      <c r="O3072" s="6" t="str">
        <f t="shared" si="905"/>
        <v/>
      </c>
      <c r="P3072" s="29"/>
      <c r="Q3072" s="54">
        <f t="shared" si="906"/>
        <v>1</v>
      </c>
      <c r="R3072" s="6">
        <f t="shared" si="907"/>
        <v>-47.098718914845513</v>
      </c>
      <c r="S3072" s="6">
        <f t="shared" si="908"/>
        <v>0.42275126931914114</v>
      </c>
      <c r="T3072" s="29"/>
      <c r="U3072" s="6">
        <f t="shared" si="909"/>
        <v>38959</v>
      </c>
      <c r="V3072" s="55">
        <f t="shared" si="910"/>
        <v>38959</v>
      </c>
      <c r="W3072" s="6">
        <f t="shared" si="917"/>
        <v>0</v>
      </c>
      <c r="X3072" s="83">
        <f t="shared" si="918"/>
        <v>-47.098718914845513</v>
      </c>
      <c r="AA3072" s="29">
        <f t="shared" si="919"/>
        <v>0</v>
      </c>
      <c r="AC3072" s="56">
        <f t="shared" si="911"/>
        <v>0</v>
      </c>
      <c r="AD3072">
        <f t="shared" si="912"/>
        <v>0</v>
      </c>
      <c r="AE3072">
        <f t="shared" si="913"/>
        <v>0</v>
      </c>
      <c r="AF3072" t="str">
        <f t="shared" si="914"/>
        <v/>
      </c>
      <c r="AG3072" s="83">
        <f t="shared" si="915"/>
        <v>0</v>
      </c>
    </row>
    <row r="3073" spans="1:33">
      <c r="A3073" s="40">
        <v>38960</v>
      </c>
      <c r="B3073" s="41" t="s">
        <v>3607</v>
      </c>
      <c r="C3073" s="46"/>
      <c r="D3073" s="1"/>
      <c r="E3073" s="1"/>
      <c r="F3073" s="1"/>
      <c r="G3073" s="1"/>
      <c r="H3073" s="1"/>
      <c r="I3073" s="1"/>
      <c r="J3073" s="2">
        <f t="shared" si="901"/>
        <v>0</v>
      </c>
      <c r="K3073" s="2">
        <f t="shared" si="902"/>
        <v>0</v>
      </c>
      <c r="L3073" s="8">
        <f t="shared" si="916"/>
        <v>38960</v>
      </c>
      <c r="M3073" s="54">
        <f t="shared" si="903"/>
        <v>0</v>
      </c>
      <c r="N3073" s="6">
        <f t="shared" si="904"/>
        <v>0</v>
      </c>
      <c r="O3073" s="6" t="str">
        <f t="shared" si="905"/>
        <v/>
      </c>
      <c r="P3073" s="29"/>
      <c r="Q3073" s="54">
        <f t="shared" si="906"/>
        <v>1</v>
      </c>
      <c r="R3073" s="6">
        <f t="shared" si="907"/>
        <v>-47.098718914845513</v>
      </c>
      <c r="S3073" s="6">
        <f t="shared" si="908"/>
        <v>0.4249636282129885</v>
      </c>
      <c r="T3073" s="29"/>
      <c r="U3073" s="6">
        <f t="shared" si="909"/>
        <v>38960</v>
      </c>
      <c r="V3073" s="55">
        <f t="shared" si="910"/>
        <v>38960</v>
      </c>
      <c r="W3073" s="6">
        <f t="shared" si="917"/>
        <v>0</v>
      </c>
      <c r="X3073" s="83">
        <f t="shared" si="918"/>
        <v>-47.098718914845513</v>
      </c>
      <c r="AA3073" s="29">
        <f t="shared" si="919"/>
        <v>0</v>
      </c>
      <c r="AC3073" s="56">
        <f t="shared" si="911"/>
        <v>0</v>
      </c>
      <c r="AD3073">
        <f t="shared" si="912"/>
        <v>0</v>
      </c>
      <c r="AE3073">
        <f t="shared" si="913"/>
        <v>0</v>
      </c>
      <c r="AF3073" t="str">
        <f t="shared" si="914"/>
        <v/>
      </c>
      <c r="AG3073" s="83">
        <f t="shared" si="915"/>
        <v>0</v>
      </c>
    </row>
    <row r="3074" spans="1:33">
      <c r="A3074" s="40">
        <v>38961</v>
      </c>
      <c r="B3074" s="41" t="s">
        <v>3613</v>
      </c>
      <c r="C3074" s="46"/>
      <c r="D3074" s="1"/>
      <c r="E3074" s="1"/>
      <c r="F3074" s="1"/>
      <c r="G3074" s="1"/>
      <c r="H3074" s="1"/>
      <c r="I3074" s="1"/>
      <c r="J3074" s="2">
        <f t="shared" si="901"/>
        <v>0</v>
      </c>
      <c r="K3074" s="2">
        <f t="shared" si="902"/>
        <v>0</v>
      </c>
      <c r="L3074" s="8">
        <f t="shared" si="916"/>
        <v>38961</v>
      </c>
      <c r="M3074" s="54">
        <f t="shared" si="903"/>
        <v>0</v>
      </c>
      <c r="N3074" s="6">
        <f t="shared" si="904"/>
        <v>0</v>
      </c>
      <c r="O3074" s="6" t="str">
        <f t="shared" si="905"/>
        <v/>
      </c>
      <c r="P3074" s="29"/>
      <c r="Q3074" s="54">
        <f t="shared" si="906"/>
        <v>1</v>
      </c>
      <c r="R3074" s="6">
        <f t="shared" si="907"/>
        <v>-47.098718914845513</v>
      </c>
      <c r="S3074" s="6">
        <f t="shared" si="908"/>
        <v>0.42146504621785696</v>
      </c>
      <c r="T3074" s="29"/>
      <c r="U3074" s="6">
        <f t="shared" si="909"/>
        <v>38961</v>
      </c>
      <c r="V3074" s="55">
        <f t="shared" si="910"/>
        <v>38961</v>
      </c>
      <c r="W3074" s="6">
        <f t="shared" si="917"/>
        <v>0</v>
      </c>
      <c r="X3074" s="83">
        <f t="shared" si="918"/>
        <v>-47.098718914845513</v>
      </c>
      <c r="AA3074" s="29">
        <f t="shared" si="919"/>
        <v>0</v>
      </c>
      <c r="AC3074" s="56">
        <f t="shared" si="911"/>
        <v>0</v>
      </c>
      <c r="AD3074">
        <f t="shared" si="912"/>
        <v>0</v>
      </c>
      <c r="AE3074">
        <f t="shared" si="913"/>
        <v>0</v>
      </c>
      <c r="AF3074" t="str">
        <f t="shared" si="914"/>
        <v/>
      </c>
      <c r="AG3074" s="83">
        <f t="shared" si="915"/>
        <v>0</v>
      </c>
    </row>
    <row r="3075" spans="1:33">
      <c r="A3075" s="40">
        <v>38964</v>
      </c>
      <c r="B3075" s="41" t="s">
        <v>3612</v>
      </c>
      <c r="C3075" s="46"/>
      <c r="D3075" s="1"/>
      <c r="E3075" s="1"/>
      <c r="F3075" s="1"/>
      <c r="G3075" s="1"/>
      <c r="H3075" s="1"/>
      <c r="I3075" s="1"/>
      <c r="J3075" s="2">
        <f t="shared" si="901"/>
        <v>0</v>
      </c>
      <c r="K3075" s="2">
        <f t="shared" si="902"/>
        <v>0</v>
      </c>
      <c r="L3075" s="8">
        <f t="shared" si="916"/>
        <v>38964</v>
      </c>
      <c r="M3075" s="54">
        <f t="shared" si="903"/>
        <v>0</v>
      </c>
      <c r="N3075" s="6">
        <f t="shared" si="904"/>
        <v>0</v>
      </c>
      <c r="O3075" s="6" t="str">
        <f t="shared" si="905"/>
        <v/>
      </c>
      <c r="P3075" s="29"/>
      <c r="Q3075" s="54">
        <f t="shared" si="906"/>
        <v>1</v>
      </c>
      <c r="R3075" s="6">
        <f t="shared" si="907"/>
        <v>-47.098718914845513</v>
      </c>
      <c r="S3075" s="6">
        <f t="shared" si="908"/>
        <v>0.41405467177886163</v>
      </c>
      <c r="T3075" s="29"/>
      <c r="U3075" s="6">
        <f t="shared" si="909"/>
        <v>38964</v>
      </c>
      <c r="V3075" s="55">
        <f t="shared" si="910"/>
        <v>38964</v>
      </c>
      <c r="W3075" s="6">
        <f t="shared" si="917"/>
        <v>0</v>
      </c>
      <c r="X3075" s="83">
        <f t="shared" si="918"/>
        <v>-47.098718914845513</v>
      </c>
      <c r="AA3075" s="29">
        <f t="shared" si="919"/>
        <v>0</v>
      </c>
      <c r="AC3075" s="56">
        <f t="shared" si="911"/>
        <v>0</v>
      </c>
      <c r="AD3075">
        <f t="shared" si="912"/>
        <v>0</v>
      </c>
      <c r="AE3075">
        <f t="shared" si="913"/>
        <v>0</v>
      </c>
      <c r="AF3075" t="str">
        <f t="shared" si="914"/>
        <v/>
      </c>
      <c r="AG3075" s="83">
        <f t="shared" si="915"/>
        <v>0</v>
      </c>
    </row>
    <row r="3076" spans="1:33">
      <c r="A3076" s="40">
        <v>38965</v>
      </c>
      <c r="B3076" s="41" t="s">
        <v>3611</v>
      </c>
      <c r="C3076" s="46"/>
      <c r="D3076" s="1"/>
      <c r="E3076" s="1"/>
      <c r="F3076" s="1"/>
      <c r="G3076" s="1"/>
      <c r="H3076" s="1"/>
      <c r="I3076" s="1"/>
      <c r="J3076" s="2">
        <f t="shared" si="901"/>
        <v>0</v>
      </c>
      <c r="K3076" s="2">
        <f t="shared" si="902"/>
        <v>0</v>
      </c>
      <c r="L3076" s="8">
        <f t="shared" si="916"/>
        <v>38965</v>
      </c>
      <c r="M3076" s="54">
        <f t="shared" si="903"/>
        <v>0</v>
      </c>
      <c r="N3076" s="6">
        <f t="shared" si="904"/>
        <v>0</v>
      </c>
      <c r="O3076" s="6" t="str">
        <f t="shared" si="905"/>
        <v/>
      </c>
      <c r="P3076" s="29"/>
      <c r="Q3076" s="54">
        <f t="shared" si="906"/>
        <v>1</v>
      </c>
      <c r="R3076" s="6">
        <f t="shared" si="907"/>
        <v>-47.098718914845513</v>
      </c>
      <c r="S3076" s="6">
        <f t="shared" si="908"/>
        <v>0.41369098739433918</v>
      </c>
      <c r="T3076" s="29"/>
      <c r="U3076" s="6">
        <f t="shared" si="909"/>
        <v>38965</v>
      </c>
      <c r="V3076" s="55">
        <f t="shared" si="910"/>
        <v>38965</v>
      </c>
      <c r="W3076" s="6">
        <f t="shared" si="917"/>
        <v>0</v>
      </c>
      <c r="X3076" s="83">
        <f t="shared" si="918"/>
        <v>-47.098718914845513</v>
      </c>
      <c r="AA3076" s="29">
        <f t="shared" si="919"/>
        <v>0</v>
      </c>
      <c r="AC3076" s="56">
        <f t="shared" si="911"/>
        <v>0</v>
      </c>
      <c r="AD3076">
        <f t="shared" si="912"/>
        <v>0</v>
      </c>
      <c r="AE3076">
        <f t="shared" si="913"/>
        <v>0</v>
      </c>
      <c r="AF3076" t="str">
        <f t="shared" si="914"/>
        <v/>
      </c>
      <c r="AG3076" s="83">
        <f t="shared" si="915"/>
        <v>0</v>
      </c>
    </row>
    <row r="3077" spans="1:33">
      <c r="A3077" s="40">
        <v>38966</v>
      </c>
      <c r="B3077" s="41" t="s">
        <v>3610</v>
      </c>
      <c r="C3077" s="46"/>
      <c r="D3077" s="1"/>
      <c r="E3077" s="1"/>
      <c r="F3077" s="1"/>
      <c r="G3077" s="1"/>
      <c r="H3077" s="1"/>
      <c r="I3077" s="1"/>
      <c r="J3077" s="2">
        <f t="shared" si="901"/>
        <v>0</v>
      </c>
      <c r="K3077" s="2">
        <f t="shared" si="902"/>
        <v>0</v>
      </c>
      <c r="L3077" s="8">
        <f t="shared" si="916"/>
        <v>38966</v>
      </c>
      <c r="M3077" s="54">
        <f t="shared" si="903"/>
        <v>0</v>
      </c>
      <c r="N3077" s="6">
        <f t="shared" si="904"/>
        <v>0</v>
      </c>
      <c r="O3077" s="6" t="str">
        <f t="shared" si="905"/>
        <v/>
      </c>
      <c r="P3077" s="29"/>
      <c r="Q3077" s="54">
        <f t="shared" si="906"/>
        <v>1</v>
      </c>
      <c r="R3077" s="6">
        <f t="shared" si="907"/>
        <v>-47.098718914845513</v>
      </c>
      <c r="S3077" s="6">
        <f t="shared" si="908"/>
        <v>0.41159415288687851</v>
      </c>
      <c r="T3077" s="29"/>
      <c r="U3077" s="6">
        <f t="shared" si="909"/>
        <v>38966</v>
      </c>
      <c r="V3077" s="55">
        <f t="shared" si="910"/>
        <v>38966</v>
      </c>
      <c r="W3077" s="6">
        <f t="shared" si="917"/>
        <v>0</v>
      </c>
      <c r="X3077" s="83">
        <f t="shared" si="918"/>
        <v>-47.098718914845513</v>
      </c>
      <c r="AA3077" s="29">
        <f t="shared" si="919"/>
        <v>0</v>
      </c>
      <c r="AC3077" s="56">
        <f t="shared" si="911"/>
        <v>0</v>
      </c>
      <c r="AD3077">
        <f t="shared" si="912"/>
        <v>0</v>
      </c>
      <c r="AE3077">
        <f t="shared" si="913"/>
        <v>0</v>
      </c>
      <c r="AF3077" t="str">
        <f t="shared" si="914"/>
        <v/>
      </c>
      <c r="AG3077" s="83">
        <f t="shared" si="915"/>
        <v>0</v>
      </c>
    </row>
    <row r="3078" spans="1:33">
      <c r="A3078" s="40">
        <v>38967</v>
      </c>
      <c r="B3078" s="41" t="s">
        <v>3609</v>
      </c>
      <c r="C3078" s="46"/>
      <c r="D3078" s="1"/>
      <c r="E3078" s="1"/>
      <c r="F3078" s="1"/>
      <c r="G3078" s="1"/>
      <c r="H3078" s="1"/>
      <c r="I3078" s="1"/>
      <c r="J3078" s="2">
        <f t="shared" si="901"/>
        <v>1</v>
      </c>
      <c r="K3078" s="2">
        <f t="shared" si="902"/>
        <v>-1000</v>
      </c>
      <c r="L3078" s="8">
        <f t="shared" si="916"/>
        <v>38967</v>
      </c>
      <c r="M3078" s="54">
        <f t="shared" si="903"/>
        <v>1</v>
      </c>
      <c r="N3078" s="6">
        <f t="shared" si="904"/>
        <v>-1000</v>
      </c>
      <c r="O3078" s="6">
        <f t="shared" si="905"/>
        <v>8.7804021424181222</v>
      </c>
      <c r="P3078" s="29"/>
      <c r="Q3078" s="54">
        <f t="shared" si="906"/>
        <v>1</v>
      </c>
      <c r="R3078" s="6">
        <f t="shared" si="907"/>
        <v>-47.098718914845513</v>
      </c>
      <c r="S3078" s="6">
        <f t="shared" si="908"/>
        <v>0.41354569246505851</v>
      </c>
      <c r="T3078" s="29"/>
      <c r="U3078" s="6">
        <f t="shared" si="909"/>
        <v>38967</v>
      </c>
      <c r="V3078" s="55">
        <f t="shared" si="910"/>
        <v>38967</v>
      </c>
      <c r="W3078" s="6">
        <f t="shared" si="917"/>
        <v>-1000</v>
      </c>
      <c r="X3078" s="83">
        <f t="shared" si="918"/>
        <v>-47.098718914845513</v>
      </c>
      <c r="AA3078" s="29">
        <f t="shared" si="919"/>
        <v>0</v>
      </c>
      <c r="AC3078" s="56">
        <f t="shared" si="911"/>
        <v>0</v>
      </c>
      <c r="AD3078">
        <f t="shared" si="912"/>
        <v>0</v>
      </c>
      <c r="AE3078">
        <f t="shared" si="913"/>
        <v>0</v>
      </c>
      <c r="AF3078" t="str">
        <f t="shared" si="914"/>
        <v/>
      </c>
      <c r="AG3078" s="83">
        <f t="shared" si="915"/>
        <v>0</v>
      </c>
    </row>
    <row r="3079" spans="1:33">
      <c r="A3079" s="40">
        <v>38968</v>
      </c>
      <c r="B3079" s="41" t="s">
        <v>3608</v>
      </c>
      <c r="C3079" s="46"/>
      <c r="D3079" s="1"/>
      <c r="E3079" s="1"/>
      <c r="F3079" s="1"/>
      <c r="G3079" s="1"/>
      <c r="H3079" s="1"/>
      <c r="I3079" s="1"/>
      <c r="J3079" s="2">
        <f t="shared" si="901"/>
        <v>0</v>
      </c>
      <c r="K3079" s="2">
        <f t="shared" si="902"/>
        <v>0</v>
      </c>
      <c r="L3079" s="8">
        <f t="shared" si="916"/>
        <v>38968</v>
      </c>
      <c r="M3079" s="54">
        <f t="shared" si="903"/>
        <v>0</v>
      </c>
      <c r="N3079" s="6">
        <f t="shared" si="904"/>
        <v>0</v>
      </c>
      <c r="O3079" s="6" t="str">
        <f t="shared" si="905"/>
        <v/>
      </c>
      <c r="P3079" s="29"/>
      <c r="Q3079" s="54">
        <f t="shared" si="906"/>
        <v>1</v>
      </c>
      <c r="R3079" s="6">
        <f t="shared" si="907"/>
        <v>-47.098718914845513</v>
      </c>
      <c r="S3079" s="6">
        <f t="shared" si="908"/>
        <v>0.41123477617083309</v>
      </c>
      <c r="T3079" s="29"/>
      <c r="U3079" s="6">
        <f t="shared" si="909"/>
        <v>38968</v>
      </c>
      <c r="V3079" s="55">
        <f t="shared" si="910"/>
        <v>38968</v>
      </c>
      <c r="W3079" s="6">
        <f t="shared" si="917"/>
        <v>0</v>
      </c>
      <c r="X3079" s="83">
        <f t="shared" si="918"/>
        <v>-47.098718914845513</v>
      </c>
      <c r="AA3079" s="29">
        <f t="shared" si="919"/>
        <v>0</v>
      </c>
      <c r="AC3079" s="56">
        <f t="shared" si="911"/>
        <v>0</v>
      </c>
      <c r="AD3079">
        <f t="shared" si="912"/>
        <v>0</v>
      </c>
      <c r="AE3079">
        <f t="shared" si="913"/>
        <v>0</v>
      </c>
      <c r="AF3079" t="str">
        <f t="shared" si="914"/>
        <v/>
      </c>
      <c r="AG3079" s="83">
        <f t="shared" si="915"/>
        <v>0</v>
      </c>
    </row>
    <row r="3080" spans="1:33">
      <c r="A3080" s="40">
        <v>38971</v>
      </c>
      <c r="B3080" s="41" t="s">
        <v>3607</v>
      </c>
      <c r="C3080" s="46"/>
      <c r="D3080" s="1"/>
      <c r="E3080" s="1"/>
      <c r="F3080" s="1"/>
      <c r="G3080" s="1"/>
      <c r="H3080" s="1"/>
      <c r="I3080" s="1"/>
      <c r="J3080" s="2">
        <f t="shared" ref="J3080:J3143" si="920">IF(DAY(A3080)=sipdate,1,IF(J3079=1,0,IF(J3078=1,0,IF(J3077=1,0,IF(J3076=1,0,IF(J3075=1,0,IF(J3074=1,0,IF(DAY(A3080)=sipdate+1,1,IF(DAY(A3080)=sipdate+2,1,IF(DAY(A3080)=sipdate+3,1,IF(DAY(A3080)=sipdate+4,1,IF(DAY(A3080)=sipdate+5,1,IF(DAY(A3080)=sipdate+6,1,IF(DAY(A3080)=sipdate+7,1,0))))))))))))))</f>
        <v>0</v>
      </c>
      <c r="K3080" s="2">
        <f t="shared" ref="K3080:K3143" si="921">IF(DAY(A3080)=sipdate,-sip,IF(K3079=-sip,0,IF(K3078=-sip,0,IF(K3077=-sip,0,IF(K3076=-sip,0,IF(K3075=-sip,0,IF(K3074=-sip,0,IF(DAY(A3080)=sipdate+1,-sip,IF(DAY(A3080)=sipdate+2,-sip,IF(DAY(A3080)=sipdate+3,-sip,IF(DAY(A3080)=sipdate+4,-sip,IF(DAY(A3080)=sipdate+5,-sip,IF(DAY(A3080)=sipdate+6,-sip,IF(DAY(A3080)=sipdate+7,-sip,0))))))))))))))</f>
        <v>0</v>
      </c>
      <c r="L3080" s="8">
        <f t="shared" si="916"/>
        <v>38971</v>
      </c>
      <c r="M3080" s="54">
        <f t="shared" ref="M3080:M3143" si="922">IF(IF(L3080&gt;=sipstart,1,0)+IF(L3080&lt;=sipend,1,0)=2,J3080,0)</f>
        <v>0</v>
      </c>
      <c r="N3080" s="6">
        <f t="shared" ref="N3080:N3143" si="923">IF(IF(L3080&gt;=sipstart,1,0)+IF(L3080&lt;=sipend,1,0)=2,K3080,0)</f>
        <v>0</v>
      </c>
      <c r="O3080" s="6" t="str">
        <f t="shared" ref="O3080:O3143" si="924">IF(N3080=-sip,-N3080/B3080,"")</f>
        <v/>
      </c>
      <c r="P3080" s="29"/>
      <c r="Q3080" s="54">
        <f t="shared" ref="Q3080:Q3143" si="925">IF(IF(L3080&gt;=sipstart,1,0)+IF(L3080&lt;=sipend,1,0)=2,1,0)</f>
        <v>1</v>
      </c>
      <c r="R3080" s="6">
        <f t="shared" ref="R3080:R3143" si="926">IF(IF(L3080&gt;=sipstart,1,0)+IF(L3080&lt;=sipend,1,0)=2,-dsip,0)</f>
        <v>-47.098718914845513</v>
      </c>
      <c r="S3080" s="6">
        <f t="shared" ref="S3080:S3143" si="927">IF(R3080=-dsip,-R3080/B3080,"")</f>
        <v>0.4249636282129885</v>
      </c>
      <c r="T3080" s="29"/>
      <c r="U3080" s="6">
        <f t="shared" ref="U3080:U3143" si="928">IF((IF(L3080&gt;=sipstart,1,2)+IF(L3080&lt;=sipend,1,2))=2,L3080,0)</f>
        <v>38971</v>
      </c>
      <c r="V3080" s="55">
        <f t="shared" ref="V3080:V3143" si="929">IF((IF(L3080&gt;=sipstart,1,2)+IF(L3080&lt;=sipend,1,2))=2,L3080,0)+IF(U3079=actualsipend,actualsipend,0)</f>
        <v>38971</v>
      </c>
      <c r="W3080" s="6">
        <f t="shared" si="917"/>
        <v>0</v>
      </c>
      <c r="X3080" s="83">
        <f t="shared" si="918"/>
        <v>-47.098718914845513</v>
      </c>
      <c r="AA3080" s="29">
        <f t="shared" si="919"/>
        <v>0</v>
      </c>
      <c r="AC3080" s="56">
        <f t="shared" ref="AC3080:AC3143" si="930">IF(INT((MONTH(L3080)-MONTH(sipstart))/3)-(MONTH(L3080)-MONTH(sipstart))/3=0,IF(DAY(A3080)=sipdate,1,IF(AC3079=1,0,IF(AC3078=1,0,IF(AC3077=1,0,IF(AC3076=1,0,IF(AC3075=1,0,IF(AC3074=1,0,IF(DAY(A3080)=sipdate+1,1,IF(DAY(A3080)=sipdate+2,1,IF(DAY(A3080)=sipdate+3,1,IF(DAY(A3080)=sipdate+4,1,IF(DAY(A3080)=sipdate+5,1,IF(DAY(A3080)=sipdate+6,1,IF(DAY(A3080)=sipdate+7,1,0)))))))))))))),0)</f>
        <v>0</v>
      </c>
      <c r="AD3080">
        <f t="shared" ref="AD3080:AD3143" si="931">IF(IF(L3080&gt;=sipstart,1,0)+IF(L3080&lt;=sipend,1,0)=2,AC3080,0)</f>
        <v>0</v>
      </c>
      <c r="AE3080">
        <f t="shared" ref="AE3080:AE3143" si="932">IF(IF(L3080&gt;=sipstart,1,0)+IF(L3080&lt;=sipend,1,0)=2,-qsip*AC3080,0)</f>
        <v>0</v>
      </c>
      <c r="AF3080" t="str">
        <f t="shared" ref="AF3080:AF3143" si="933">IF(AE3080=-qsip,-AE3080/B3080,"")</f>
        <v/>
      </c>
      <c r="AG3080" s="83">
        <f t="shared" ref="AG3080:AG3143" si="934">IF(V3080+V3079=0,-1E-300,IF(V3080=V3079,qsipunits*B3079,AE3080))</f>
        <v>0</v>
      </c>
    </row>
    <row r="3081" spans="1:33">
      <c r="A3081" s="40">
        <v>38972</v>
      </c>
      <c r="B3081" s="41" t="s">
        <v>3606</v>
      </c>
      <c r="C3081" s="46"/>
      <c r="D3081" s="1"/>
      <c r="E3081" s="1"/>
      <c r="F3081" s="1"/>
      <c r="G3081" s="1"/>
      <c r="H3081" s="1"/>
      <c r="I3081" s="1"/>
      <c r="J3081" s="2">
        <f t="shared" si="920"/>
        <v>0</v>
      </c>
      <c r="K3081" s="2">
        <f t="shared" si="921"/>
        <v>0</v>
      </c>
      <c r="L3081" s="8">
        <f t="shared" ref="L3081:L3094" si="935">A3081</f>
        <v>38972</v>
      </c>
      <c r="M3081" s="54">
        <f t="shared" si="922"/>
        <v>0</v>
      </c>
      <c r="N3081" s="6">
        <f t="shared" si="923"/>
        <v>0</v>
      </c>
      <c r="O3081" s="6" t="str">
        <f t="shared" si="924"/>
        <v/>
      </c>
      <c r="P3081" s="29"/>
      <c r="Q3081" s="54">
        <f t="shared" si="925"/>
        <v>1</v>
      </c>
      <c r="R3081" s="6">
        <f t="shared" si="926"/>
        <v>-47.098718914845513</v>
      </c>
      <c r="S3081" s="6">
        <f t="shared" si="927"/>
        <v>0.42056182618845894</v>
      </c>
      <c r="T3081" s="29"/>
      <c r="U3081" s="6">
        <f t="shared" si="928"/>
        <v>38972</v>
      </c>
      <c r="V3081" s="55">
        <f t="shared" si="929"/>
        <v>38972</v>
      </c>
      <c r="W3081" s="6">
        <f t="shared" ref="W3081:W3144" si="936">IF(V3081+V3080=0,0,IF(V3081=V3080,sipunits*B3080,N3081))</f>
        <v>0</v>
      </c>
      <c r="X3081" s="83">
        <f t="shared" ref="X3081:X3144" si="937">IF(V3081+V3080=0,0,IF(V3081=V3080,dsipunits*B3080,R3081))</f>
        <v>-47.098718914845513</v>
      </c>
      <c r="AA3081" s="29">
        <f t="shared" si="919"/>
        <v>0</v>
      </c>
      <c r="AC3081" s="56">
        <f t="shared" si="930"/>
        <v>0</v>
      </c>
      <c r="AD3081">
        <f t="shared" si="931"/>
        <v>0</v>
      </c>
      <c r="AE3081">
        <f t="shared" si="932"/>
        <v>0</v>
      </c>
      <c r="AF3081" t="str">
        <f t="shared" si="933"/>
        <v/>
      </c>
      <c r="AG3081" s="83">
        <f t="shared" si="934"/>
        <v>0</v>
      </c>
    </row>
    <row r="3082" spans="1:33">
      <c r="A3082" s="40">
        <v>38973</v>
      </c>
      <c r="B3082" s="41" t="s">
        <v>3605</v>
      </c>
      <c r="C3082" s="46"/>
      <c r="D3082" s="1"/>
      <c r="E3082" s="1"/>
      <c r="F3082" s="1"/>
      <c r="G3082" s="1"/>
      <c r="H3082" s="1"/>
      <c r="I3082" s="1"/>
      <c r="J3082" s="2">
        <f t="shared" si="920"/>
        <v>0</v>
      </c>
      <c r="K3082" s="2">
        <f t="shared" si="921"/>
        <v>0</v>
      </c>
      <c r="L3082" s="8">
        <f t="shared" si="935"/>
        <v>38973</v>
      </c>
      <c r="M3082" s="54">
        <f t="shared" si="922"/>
        <v>0</v>
      </c>
      <c r="N3082" s="6">
        <f t="shared" si="923"/>
        <v>0</v>
      </c>
      <c r="O3082" s="6" t="str">
        <f t="shared" si="924"/>
        <v/>
      </c>
      <c r="P3082" s="29"/>
      <c r="Q3082" s="54">
        <f t="shared" si="925"/>
        <v>1</v>
      </c>
      <c r="R3082" s="6">
        <f t="shared" si="926"/>
        <v>-47.098718914845513</v>
      </c>
      <c r="S3082" s="6">
        <f t="shared" si="927"/>
        <v>0.41441899617109995</v>
      </c>
      <c r="T3082" s="29"/>
      <c r="U3082" s="6">
        <f t="shared" si="928"/>
        <v>38973</v>
      </c>
      <c r="V3082" s="55">
        <f t="shared" si="929"/>
        <v>38973</v>
      </c>
      <c r="W3082" s="6">
        <f t="shared" si="936"/>
        <v>0</v>
      </c>
      <c r="X3082" s="83">
        <f t="shared" si="937"/>
        <v>-47.098718914845513</v>
      </c>
      <c r="AA3082" s="29">
        <f t="shared" si="919"/>
        <v>0</v>
      </c>
      <c r="AC3082" s="56">
        <f t="shared" si="930"/>
        <v>0</v>
      </c>
      <c r="AD3082">
        <f t="shared" si="931"/>
        <v>0</v>
      </c>
      <c r="AE3082">
        <f t="shared" si="932"/>
        <v>0</v>
      </c>
      <c r="AF3082" t="str">
        <f t="shared" si="933"/>
        <v/>
      </c>
      <c r="AG3082" s="83">
        <f t="shared" si="934"/>
        <v>0</v>
      </c>
    </row>
    <row r="3083" spans="1:33">
      <c r="A3083" s="40">
        <v>38974</v>
      </c>
      <c r="B3083" s="41" t="s">
        <v>3604</v>
      </c>
      <c r="C3083" s="46"/>
      <c r="D3083" s="1"/>
      <c r="E3083" s="1"/>
      <c r="F3083" s="1"/>
      <c r="G3083" s="1"/>
      <c r="H3083" s="1"/>
      <c r="I3083" s="1"/>
      <c r="J3083" s="2">
        <f t="shared" si="920"/>
        <v>0</v>
      </c>
      <c r="K3083" s="2">
        <f t="shared" si="921"/>
        <v>0</v>
      </c>
      <c r="L3083" s="8">
        <f t="shared" si="935"/>
        <v>38974</v>
      </c>
      <c r="M3083" s="54">
        <f t="shared" si="922"/>
        <v>0</v>
      </c>
      <c r="N3083" s="6">
        <f t="shared" si="923"/>
        <v>0</v>
      </c>
      <c r="O3083" s="6" t="str">
        <f t="shared" si="924"/>
        <v/>
      </c>
      <c r="P3083" s="29"/>
      <c r="Q3083" s="54">
        <f t="shared" si="925"/>
        <v>1</v>
      </c>
      <c r="R3083" s="6">
        <f t="shared" si="926"/>
        <v>-47.098718914845513</v>
      </c>
      <c r="S3083" s="6">
        <f t="shared" si="927"/>
        <v>0.4120622827195583</v>
      </c>
      <c r="T3083" s="29"/>
      <c r="U3083" s="6">
        <f t="shared" si="928"/>
        <v>38974</v>
      </c>
      <c r="V3083" s="55">
        <f t="shared" si="929"/>
        <v>38974</v>
      </c>
      <c r="W3083" s="6">
        <f t="shared" si="936"/>
        <v>0</v>
      </c>
      <c r="X3083" s="83">
        <f t="shared" si="937"/>
        <v>-47.098718914845513</v>
      </c>
      <c r="AA3083" s="29">
        <f t="shared" si="919"/>
        <v>0</v>
      </c>
      <c r="AC3083" s="56">
        <f t="shared" si="930"/>
        <v>0</v>
      </c>
      <c r="AD3083">
        <f t="shared" si="931"/>
        <v>0</v>
      </c>
      <c r="AE3083">
        <f t="shared" si="932"/>
        <v>0</v>
      </c>
      <c r="AF3083" t="str">
        <f t="shared" si="933"/>
        <v/>
      </c>
      <c r="AG3083" s="83">
        <f t="shared" si="934"/>
        <v>0</v>
      </c>
    </row>
    <row r="3084" spans="1:33">
      <c r="A3084" s="40">
        <v>38975</v>
      </c>
      <c r="B3084" s="41" t="s">
        <v>3603</v>
      </c>
      <c r="C3084" s="46"/>
      <c r="D3084" s="1"/>
      <c r="E3084" s="1"/>
      <c r="F3084" s="1"/>
      <c r="G3084" s="1"/>
      <c r="H3084" s="1"/>
      <c r="I3084" s="1"/>
      <c r="J3084" s="2">
        <f t="shared" si="920"/>
        <v>0</v>
      </c>
      <c r="K3084" s="2">
        <f t="shared" si="921"/>
        <v>0</v>
      </c>
      <c r="L3084" s="8">
        <f t="shared" si="935"/>
        <v>38975</v>
      </c>
      <c r="M3084" s="54">
        <f t="shared" si="922"/>
        <v>0</v>
      </c>
      <c r="N3084" s="6">
        <f t="shared" si="923"/>
        <v>0</v>
      </c>
      <c r="O3084" s="6" t="str">
        <f t="shared" si="924"/>
        <v/>
      </c>
      <c r="P3084" s="29"/>
      <c r="Q3084" s="54">
        <f t="shared" si="925"/>
        <v>1</v>
      </c>
      <c r="R3084" s="6">
        <f t="shared" si="926"/>
        <v>-47.098718914845513</v>
      </c>
      <c r="S3084" s="6">
        <f t="shared" si="927"/>
        <v>0.40980352314317853</v>
      </c>
      <c r="T3084" s="29"/>
      <c r="U3084" s="6">
        <f t="shared" si="928"/>
        <v>38975</v>
      </c>
      <c r="V3084" s="55">
        <f t="shared" si="929"/>
        <v>38975</v>
      </c>
      <c r="W3084" s="6">
        <f t="shared" si="936"/>
        <v>0</v>
      </c>
      <c r="X3084" s="83">
        <f t="shared" si="937"/>
        <v>-47.098718914845513</v>
      </c>
      <c r="AA3084" s="29">
        <f t="shared" si="919"/>
        <v>0</v>
      </c>
      <c r="AC3084" s="56">
        <f t="shared" si="930"/>
        <v>0</v>
      </c>
      <c r="AD3084">
        <f t="shared" si="931"/>
        <v>0</v>
      </c>
      <c r="AE3084">
        <f t="shared" si="932"/>
        <v>0</v>
      </c>
      <c r="AF3084" t="str">
        <f t="shared" si="933"/>
        <v/>
      </c>
      <c r="AG3084" s="83">
        <f t="shared" si="934"/>
        <v>0</v>
      </c>
    </row>
    <row r="3085" spans="1:33">
      <c r="A3085" s="40">
        <v>38978</v>
      </c>
      <c r="B3085" s="41" t="s">
        <v>3602</v>
      </c>
      <c r="C3085" s="46"/>
      <c r="D3085" s="1"/>
      <c r="E3085" s="1"/>
      <c r="F3085" s="1"/>
      <c r="G3085" s="1"/>
      <c r="H3085" s="1"/>
      <c r="I3085" s="1"/>
      <c r="J3085" s="2">
        <f t="shared" si="920"/>
        <v>0</v>
      </c>
      <c r="K3085" s="2">
        <f t="shared" si="921"/>
        <v>0</v>
      </c>
      <c r="L3085" s="8">
        <f t="shared" si="935"/>
        <v>38978</v>
      </c>
      <c r="M3085" s="54">
        <f t="shared" si="922"/>
        <v>0</v>
      </c>
      <c r="N3085" s="6">
        <f t="shared" si="923"/>
        <v>0</v>
      </c>
      <c r="O3085" s="6" t="str">
        <f t="shared" si="924"/>
        <v/>
      </c>
      <c r="P3085" s="29"/>
      <c r="Q3085" s="54">
        <f t="shared" si="925"/>
        <v>1</v>
      </c>
      <c r="R3085" s="6">
        <f t="shared" si="926"/>
        <v>-47.098718914845513</v>
      </c>
      <c r="S3085" s="6">
        <f t="shared" si="927"/>
        <v>0.40732265774319393</v>
      </c>
      <c r="T3085" s="29"/>
      <c r="U3085" s="6">
        <f t="shared" si="928"/>
        <v>38978</v>
      </c>
      <c r="V3085" s="55">
        <f t="shared" si="929"/>
        <v>38978</v>
      </c>
      <c r="W3085" s="6">
        <f t="shared" si="936"/>
        <v>0</v>
      </c>
      <c r="X3085" s="83">
        <f t="shared" si="937"/>
        <v>-47.098718914845513</v>
      </c>
      <c r="AA3085" s="29">
        <f t="shared" si="919"/>
        <v>0</v>
      </c>
      <c r="AC3085" s="56">
        <f t="shared" si="930"/>
        <v>0</v>
      </c>
      <c r="AD3085">
        <f t="shared" si="931"/>
        <v>0</v>
      </c>
      <c r="AE3085">
        <f t="shared" si="932"/>
        <v>0</v>
      </c>
      <c r="AF3085" t="str">
        <f t="shared" si="933"/>
        <v/>
      </c>
      <c r="AG3085" s="83">
        <f t="shared" si="934"/>
        <v>0</v>
      </c>
    </row>
    <row r="3086" spans="1:33">
      <c r="A3086" s="40">
        <v>38979</v>
      </c>
      <c r="B3086" s="41" t="s">
        <v>3601</v>
      </c>
      <c r="C3086" s="46"/>
      <c r="D3086" s="1"/>
      <c r="E3086" s="1"/>
      <c r="F3086" s="1"/>
      <c r="G3086" s="1"/>
      <c r="H3086" s="1"/>
      <c r="I3086" s="1"/>
      <c r="J3086" s="2">
        <f t="shared" si="920"/>
        <v>0</v>
      </c>
      <c r="K3086" s="2">
        <f t="shared" si="921"/>
        <v>0</v>
      </c>
      <c r="L3086" s="8">
        <f t="shared" si="935"/>
        <v>38979</v>
      </c>
      <c r="M3086" s="54">
        <f t="shared" si="922"/>
        <v>0</v>
      </c>
      <c r="N3086" s="6">
        <f t="shared" si="923"/>
        <v>0</v>
      </c>
      <c r="O3086" s="6" t="str">
        <f t="shared" si="924"/>
        <v/>
      </c>
      <c r="P3086" s="29"/>
      <c r="Q3086" s="54">
        <f t="shared" si="925"/>
        <v>1</v>
      </c>
      <c r="R3086" s="6">
        <f t="shared" si="926"/>
        <v>-47.098718914845513</v>
      </c>
      <c r="S3086" s="6">
        <f t="shared" si="927"/>
        <v>0.41329167176944115</v>
      </c>
      <c r="T3086" s="29"/>
      <c r="U3086" s="6">
        <f t="shared" si="928"/>
        <v>38979</v>
      </c>
      <c r="V3086" s="55">
        <f t="shared" si="929"/>
        <v>38979</v>
      </c>
      <c r="W3086" s="6">
        <f t="shared" si="936"/>
        <v>0</v>
      </c>
      <c r="X3086" s="83">
        <f t="shared" si="937"/>
        <v>-47.098718914845513</v>
      </c>
      <c r="AA3086" s="29">
        <f t="shared" si="919"/>
        <v>0</v>
      </c>
      <c r="AC3086" s="56">
        <f t="shared" si="930"/>
        <v>0</v>
      </c>
      <c r="AD3086">
        <f t="shared" si="931"/>
        <v>0</v>
      </c>
      <c r="AE3086">
        <f t="shared" si="932"/>
        <v>0</v>
      </c>
      <c r="AF3086" t="str">
        <f t="shared" si="933"/>
        <v/>
      </c>
      <c r="AG3086" s="83">
        <f t="shared" si="934"/>
        <v>0</v>
      </c>
    </row>
    <row r="3087" spans="1:33">
      <c r="A3087" s="40">
        <v>38980</v>
      </c>
      <c r="B3087" s="41" t="s">
        <v>3600</v>
      </c>
      <c r="C3087" s="46"/>
      <c r="D3087" s="1"/>
      <c r="E3087" s="1"/>
      <c r="F3087" s="1"/>
      <c r="G3087" s="1"/>
      <c r="H3087" s="1"/>
      <c r="I3087" s="1"/>
      <c r="J3087" s="2">
        <f t="shared" si="920"/>
        <v>0</v>
      </c>
      <c r="K3087" s="2">
        <f t="shared" si="921"/>
        <v>0</v>
      </c>
      <c r="L3087" s="8">
        <f t="shared" si="935"/>
        <v>38980</v>
      </c>
      <c r="M3087" s="54">
        <f t="shared" si="922"/>
        <v>0</v>
      </c>
      <c r="N3087" s="6">
        <f t="shared" si="923"/>
        <v>0</v>
      </c>
      <c r="O3087" s="6" t="str">
        <f t="shared" si="924"/>
        <v/>
      </c>
      <c r="P3087" s="29"/>
      <c r="Q3087" s="54">
        <f t="shared" si="925"/>
        <v>1</v>
      </c>
      <c r="R3087" s="6">
        <f t="shared" si="926"/>
        <v>-47.098718914845513</v>
      </c>
      <c r="S3087" s="6">
        <f t="shared" si="927"/>
        <v>0.4084884554626671</v>
      </c>
      <c r="T3087" s="29"/>
      <c r="U3087" s="6">
        <f t="shared" si="928"/>
        <v>38980</v>
      </c>
      <c r="V3087" s="55">
        <f t="shared" si="929"/>
        <v>38980</v>
      </c>
      <c r="W3087" s="6">
        <f t="shared" si="936"/>
        <v>0</v>
      </c>
      <c r="X3087" s="83">
        <f t="shared" si="937"/>
        <v>-47.098718914845513</v>
      </c>
      <c r="AA3087" s="29">
        <f t="shared" si="919"/>
        <v>0</v>
      </c>
      <c r="AC3087" s="56">
        <f t="shared" si="930"/>
        <v>0</v>
      </c>
      <c r="AD3087">
        <f t="shared" si="931"/>
        <v>0</v>
      </c>
      <c r="AE3087">
        <f t="shared" si="932"/>
        <v>0</v>
      </c>
      <c r="AF3087" t="str">
        <f t="shared" si="933"/>
        <v/>
      </c>
      <c r="AG3087" s="83">
        <f t="shared" si="934"/>
        <v>0</v>
      </c>
    </row>
    <row r="3088" spans="1:33">
      <c r="A3088" s="40">
        <v>38981</v>
      </c>
      <c r="B3088" s="41" t="s">
        <v>3599</v>
      </c>
      <c r="C3088" s="46"/>
      <c r="D3088" s="1"/>
      <c r="E3088" s="1"/>
      <c r="F3088" s="1"/>
      <c r="G3088" s="1"/>
      <c r="H3088" s="1"/>
      <c r="I3088" s="1"/>
      <c r="J3088" s="2">
        <f t="shared" si="920"/>
        <v>0</v>
      </c>
      <c r="K3088" s="2">
        <f t="shared" si="921"/>
        <v>0</v>
      </c>
      <c r="L3088" s="8">
        <f t="shared" si="935"/>
        <v>38981</v>
      </c>
      <c r="M3088" s="54">
        <f t="shared" si="922"/>
        <v>0</v>
      </c>
      <c r="N3088" s="6">
        <f t="shared" si="923"/>
        <v>0</v>
      </c>
      <c r="O3088" s="6" t="str">
        <f t="shared" si="924"/>
        <v/>
      </c>
      <c r="P3088" s="29"/>
      <c r="Q3088" s="54">
        <f t="shared" si="925"/>
        <v>1</v>
      </c>
      <c r="R3088" s="6">
        <f t="shared" si="926"/>
        <v>-47.098718914845513</v>
      </c>
      <c r="S3088" s="6">
        <f t="shared" si="927"/>
        <v>0.40441970560574891</v>
      </c>
      <c r="T3088" s="29"/>
      <c r="U3088" s="6">
        <f t="shared" si="928"/>
        <v>38981</v>
      </c>
      <c r="V3088" s="55">
        <f t="shared" si="929"/>
        <v>38981</v>
      </c>
      <c r="W3088" s="6">
        <f t="shared" si="936"/>
        <v>0</v>
      </c>
      <c r="X3088" s="83">
        <f t="shared" si="937"/>
        <v>-47.098718914845513</v>
      </c>
      <c r="AA3088" s="29">
        <f t="shared" si="919"/>
        <v>0</v>
      </c>
      <c r="AC3088" s="56">
        <f t="shared" si="930"/>
        <v>0</v>
      </c>
      <c r="AD3088">
        <f t="shared" si="931"/>
        <v>0</v>
      </c>
      <c r="AE3088">
        <f t="shared" si="932"/>
        <v>0</v>
      </c>
      <c r="AF3088" t="str">
        <f t="shared" si="933"/>
        <v/>
      </c>
      <c r="AG3088" s="83">
        <f t="shared" si="934"/>
        <v>0</v>
      </c>
    </row>
    <row r="3089" spans="1:33">
      <c r="A3089" s="40">
        <v>38982</v>
      </c>
      <c r="B3089" s="41" t="s">
        <v>3598</v>
      </c>
      <c r="C3089" s="46"/>
      <c r="D3089" s="1"/>
      <c r="E3089" s="1"/>
      <c r="F3089" s="1"/>
      <c r="G3089" s="1"/>
      <c r="H3089" s="1"/>
      <c r="I3089" s="1"/>
      <c r="J3089" s="2">
        <f t="shared" si="920"/>
        <v>0</v>
      </c>
      <c r="K3089" s="2">
        <f t="shared" si="921"/>
        <v>0</v>
      </c>
      <c r="L3089" s="8">
        <f t="shared" si="935"/>
        <v>38982</v>
      </c>
      <c r="M3089" s="54">
        <f t="shared" si="922"/>
        <v>0</v>
      </c>
      <c r="N3089" s="6">
        <f t="shared" si="923"/>
        <v>0</v>
      </c>
      <c r="O3089" s="6" t="str">
        <f t="shared" si="924"/>
        <v/>
      </c>
      <c r="P3089" s="29"/>
      <c r="Q3089" s="54">
        <f t="shared" si="925"/>
        <v>1</v>
      </c>
      <c r="R3089" s="6">
        <f t="shared" si="926"/>
        <v>-47.098718914845513</v>
      </c>
      <c r="S3089" s="6">
        <f t="shared" si="927"/>
        <v>0.40508057895282973</v>
      </c>
      <c r="T3089" s="29"/>
      <c r="U3089" s="6">
        <f t="shared" si="928"/>
        <v>38982</v>
      </c>
      <c r="V3089" s="55">
        <f t="shared" si="929"/>
        <v>38982</v>
      </c>
      <c r="W3089" s="6">
        <f t="shared" si="936"/>
        <v>0</v>
      </c>
      <c r="X3089" s="83">
        <f t="shared" si="937"/>
        <v>-47.098718914845513</v>
      </c>
      <c r="AA3089" s="29">
        <f t="shared" si="919"/>
        <v>0</v>
      </c>
      <c r="AC3089" s="56">
        <f t="shared" si="930"/>
        <v>0</v>
      </c>
      <c r="AD3089">
        <f t="shared" si="931"/>
        <v>0</v>
      </c>
      <c r="AE3089">
        <f t="shared" si="932"/>
        <v>0</v>
      </c>
      <c r="AF3089" t="str">
        <f t="shared" si="933"/>
        <v/>
      </c>
      <c r="AG3089" s="83">
        <f t="shared" si="934"/>
        <v>0</v>
      </c>
    </row>
    <row r="3090" spans="1:33">
      <c r="A3090" s="40">
        <v>38985</v>
      </c>
      <c r="B3090" s="41" t="s">
        <v>3597</v>
      </c>
      <c r="C3090" s="46"/>
      <c r="D3090" s="1"/>
      <c r="E3090" s="1"/>
      <c r="F3090" s="1"/>
      <c r="G3090" s="1"/>
      <c r="H3090" s="1"/>
      <c r="I3090" s="1"/>
      <c r="J3090" s="2">
        <f t="shared" si="920"/>
        <v>0</v>
      </c>
      <c r="K3090" s="2">
        <f t="shared" si="921"/>
        <v>0</v>
      </c>
      <c r="L3090" s="8">
        <f t="shared" si="935"/>
        <v>38985</v>
      </c>
      <c r="M3090" s="54">
        <f t="shared" si="922"/>
        <v>0</v>
      </c>
      <c r="N3090" s="6">
        <f t="shared" si="923"/>
        <v>0</v>
      </c>
      <c r="O3090" s="6" t="str">
        <f t="shared" si="924"/>
        <v/>
      </c>
      <c r="P3090" s="29"/>
      <c r="Q3090" s="54">
        <f t="shared" si="925"/>
        <v>1</v>
      </c>
      <c r="R3090" s="6">
        <f t="shared" si="926"/>
        <v>-47.098718914845513</v>
      </c>
      <c r="S3090" s="6">
        <f t="shared" si="927"/>
        <v>0.40781642492722758</v>
      </c>
      <c r="T3090" s="29"/>
      <c r="U3090" s="6">
        <f t="shared" si="928"/>
        <v>38985</v>
      </c>
      <c r="V3090" s="55">
        <f t="shared" si="929"/>
        <v>38985</v>
      </c>
      <c r="W3090" s="6">
        <f t="shared" si="936"/>
        <v>0</v>
      </c>
      <c r="X3090" s="83">
        <f t="shared" si="937"/>
        <v>-47.098718914845513</v>
      </c>
      <c r="AA3090" s="29">
        <f t="shared" si="919"/>
        <v>0</v>
      </c>
      <c r="AC3090" s="56">
        <f t="shared" si="930"/>
        <v>0</v>
      </c>
      <c r="AD3090">
        <f t="shared" si="931"/>
        <v>0</v>
      </c>
      <c r="AE3090">
        <f t="shared" si="932"/>
        <v>0</v>
      </c>
      <c r="AF3090" t="str">
        <f t="shared" si="933"/>
        <v/>
      </c>
      <c r="AG3090" s="83">
        <f t="shared" si="934"/>
        <v>0</v>
      </c>
    </row>
    <row r="3091" spans="1:33">
      <c r="A3091" s="40">
        <v>38986</v>
      </c>
      <c r="B3091" s="41" t="s">
        <v>3596</v>
      </c>
      <c r="C3091" s="46"/>
      <c r="D3091" s="1"/>
      <c r="E3091" s="1"/>
      <c r="F3091" s="1"/>
      <c r="G3091" s="1"/>
      <c r="H3091" s="1"/>
      <c r="I3091" s="1"/>
      <c r="J3091" s="2">
        <f t="shared" si="920"/>
        <v>0</v>
      </c>
      <c r="K3091" s="2">
        <f t="shared" si="921"/>
        <v>0</v>
      </c>
      <c r="L3091" s="8">
        <f t="shared" si="935"/>
        <v>38986</v>
      </c>
      <c r="M3091" s="54">
        <f t="shared" si="922"/>
        <v>0</v>
      </c>
      <c r="N3091" s="6">
        <f t="shared" si="923"/>
        <v>0</v>
      </c>
      <c r="O3091" s="6" t="str">
        <f t="shared" si="924"/>
        <v/>
      </c>
      <c r="P3091" s="29"/>
      <c r="Q3091" s="54">
        <f t="shared" si="925"/>
        <v>1</v>
      </c>
      <c r="R3091" s="6">
        <f t="shared" si="926"/>
        <v>-47.098718914845513</v>
      </c>
      <c r="S3091" s="6">
        <f t="shared" si="927"/>
        <v>0.40452391063167148</v>
      </c>
      <c r="T3091" s="29"/>
      <c r="U3091" s="6">
        <f t="shared" si="928"/>
        <v>38986</v>
      </c>
      <c r="V3091" s="55">
        <f t="shared" si="929"/>
        <v>38986</v>
      </c>
      <c r="W3091" s="6">
        <f t="shared" si="936"/>
        <v>0</v>
      </c>
      <c r="X3091" s="83">
        <f t="shared" si="937"/>
        <v>-47.098718914845513</v>
      </c>
      <c r="AA3091" s="29">
        <f t="shared" si="919"/>
        <v>0</v>
      </c>
      <c r="AC3091" s="56">
        <f t="shared" si="930"/>
        <v>0</v>
      </c>
      <c r="AD3091">
        <f t="shared" si="931"/>
        <v>0</v>
      </c>
      <c r="AE3091">
        <f t="shared" si="932"/>
        <v>0</v>
      </c>
      <c r="AF3091" t="str">
        <f t="shared" si="933"/>
        <v/>
      </c>
      <c r="AG3091" s="83">
        <f t="shared" si="934"/>
        <v>0</v>
      </c>
    </row>
    <row r="3092" spans="1:33">
      <c r="A3092" s="40">
        <v>38987</v>
      </c>
      <c r="B3092" s="41" t="s">
        <v>3595</v>
      </c>
      <c r="C3092" s="46"/>
      <c r="D3092" s="1"/>
      <c r="E3092" s="1"/>
      <c r="F3092" s="1"/>
      <c r="G3092" s="1"/>
      <c r="H3092" s="1"/>
      <c r="I3092" s="1"/>
      <c r="J3092" s="2">
        <f t="shared" si="920"/>
        <v>0</v>
      </c>
      <c r="K3092" s="2">
        <f t="shared" si="921"/>
        <v>0</v>
      </c>
      <c r="L3092" s="8">
        <f t="shared" si="935"/>
        <v>38987</v>
      </c>
      <c r="M3092" s="54">
        <f t="shared" si="922"/>
        <v>0</v>
      </c>
      <c r="N3092" s="6">
        <f t="shared" si="923"/>
        <v>0</v>
      </c>
      <c r="O3092" s="6" t="str">
        <f t="shared" si="924"/>
        <v/>
      </c>
      <c r="P3092" s="29"/>
      <c r="Q3092" s="54">
        <f t="shared" si="925"/>
        <v>1</v>
      </c>
      <c r="R3092" s="6">
        <f t="shared" si="926"/>
        <v>-47.098718914845513</v>
      </c>
      <c r="S3092" s="6">
        <f t="shared" si="927"/>
        <v>0.40365717273607737</v>
      </c>
      <c r="T3092" s="29"/>
      <c r="U3092" s="6">
        <f t="shared" si="928"/>
        <v>38987</v>
      </c>
      <c r="V3092" s="55">
        <f t="shared" si="929"/>
        <v>38987</v>
      </c>
      <c r="W3092" s="6">
        <f t="shared" si="936"/>
        <v>0</v>
      </c>
      <c r="X3092" s="83">
        <f t="shared" si="937"/>
        <v>-47.098718914845513</v>
      </c>
      <c r="AA3092" s="29">
        <f t="shared" si="919"/>
        <v>0</v>
      </c>
      <c r="AC3092" s="56">
        <f t="shared" si="930"/>
        <v>0</v>
      </c>
      <c r="AD3092">
        <f t="shared" si="931"/>
        <v>0</v>
      </c>
      <c r="AE3092">
        <f t="shared" si="932"/>
        <v>0</v>
      </c>
      <c r="AF3092" t="str">
        <f t="shared" si="933"/>
        <v/>
      </c>
      <c r="AG3092" s="83">
        <f t="shared" si="934"/>
        <v>0</v>
      </c>
    </row>
    <row r="3093" spans="1:33">
      <c r="A3093" s="40">
        <v>38988</v>
      </c>
      <c r="B3093" s="41" t="s">
        <v>3594</v>
      </c>
      <c r="C3093" s="46"/>
      <c r="D3093" s="1"/>
      <c r="E3093" s="1"/>
      <c r="F3093" s="1"/>
      <c r="G3093" s="1"/>
      <c r="H3093" s="1"/>
      <c r="I3093" s="1"/>
      <c r="J3093" s="2">
        <f t="shared" si="920"/>
        <v>0</v>
      </c>
      <c r="K3093" s="2">
        <f t="shared" si="921"/>
        <v>0</v>
      </c>
      <c r="L3093" s="8">
        <f t="shared" si="935"/>
        <v>38988</v>
      </c>
      <c r="M3093" s="54">
        <f t="shared" si="922"/>
        <v>0</v>
      </c>
      <c r="N3093" s="6">
        <f t="shared" si="923"/>
        <v>0</v>
      </c>
      <c r="O3093" s="6" t="str">
        <f t="shared" si="924"/>
        <v/>
      </c>
      <c r="P3093" s="29"/>
      <c r="Q3093" s="54">
        <f t="shared" si="925"/>
        <v>1</v>
      </c>
      <c r="R3093" s="6">
        <f t="shared" si="926"/>
        <v>-47.098718914845513</v>
      </c>
      <c r="S3093" s="6">
        <f t="shared" si="927"/>
        <v>0.40497608697201648</v>
      </c>
      <c r="T3093" s="29"/>
      <c r="U3093" s="6">
        <f t="shared" si="928"/>
        <v>38988</v>
      </c>
      <c r="V3093" s="55">
        <f t="shared" si="929"/>
        <v>38988</v>
      </c>
      <c r="W3093" s="6">
        <f t="shared" si="936"/>
        <v>0</v>
      </c>
      <c r="X3093" s="83">
        <f t="shared" si="937"/>
        <v>-47.098718914845513</v>
      </c>
      <c r="AA3093" s="29">
        <f t="shared" si="919"/>
        <v>0</v>
      </c>
      <c r="AC3093" s="56">
        <f t="shared" si="930"/>
        <v>0</v>
      </c>
      <c r="AD3093">
        <f t="shared" si="931"/>
        <v>0</v>
      </c>
      <c r="AE3093">
        <f t="shared" si="932"/>
        <v>0</v>
      </c>
      <c r="AF3093" t="str">
        <f t="shared" si="933"/>
        <v/>
      </c>
      <c r="AG3093" s="83">
        <f t="shared" si="934"/>
        <v>0</v>
      </c>
    </row>
    <row r="3094" spans="1:33">
      <c r="A3094" s="40">
        <v>38989</v>
      </c>
      <c r="B3094" s="41" t="s">
        <v>3593</v>
      </c>
      <c r="C3094" s="46"/>
      <c r="D3094" s="1"/>
      <c r="E3094" s="1"/>
      <c r="F3094" s="1"/>
      <c r="G3094" s="1"/>
      <c r="H3094" s="1"/>
      <c r="I3094" s="1"/>
      <c r="J3094" s="2">
        <f t="shared" si="920"/>
        <v>0</v>
      </c>
      <c r="K3094" s="2">
        <f t="shared" si="921"/>
        <v>0</v>
      </c>
      <c r="L3094" s="8">
        <f t="shared" si="935"/>
        <v>38989</v>
      </c>
      <c r="M3094" s="54">
        <f t="shared" si="922"/>
        <v>0</v>
      </c>
      <c r="N3094" s="6">
        <f t="shared" si="923"/>
        <v>0</v>
      </c>
      <c r="O3094" s="6" t="str">
        <f t="shared" si="924"/>
        <v/>
      </c>
      <c r="P3094" s="29"/>
      <c r="Q3094" s="54">
        <f t="shared" si="925"/>
        <v>1</v>
      </c>
      <c r="R3094" s="6">
        <f t="shared" si="926"/>
        <v>-47.098718914845513</v>
      </c>
      <c r="S3094" s="6">
        <f t="shared" si="927"/>
        <v>0.40114742283319577</v>
      </c>
      <c r="T3094" s="29"/>
      <c r="U3094" s="6">
        <f t="shared" si="928"/>
        <v>38989</v>
      </c>
      <c r="V3094" s="55">
        <f t="shared" si="929"/>
        <v>38989</v>
      </c>
      <c r="W3094" s="6">
        <f t="shared" si="936"/>
        <v>0</v>
      </c>
      <c r="X3094" s="83">
        <f t="shared" si="937"/>
        <v>-47.098718914845513</v>
      </c>
      <c r="AA3094" s="29">
        <f t="shared" si="919"/>
        <v>0</v>
      </c>
      <c r="AC3094" s="56">
        <f t="shared" si="930"/>
        <v>0</v>
      </c>
      <c r="AD3094">
        <f t="shared" si="931"/>
        <v>0</v>
      </c>
      <c r="AE3094">
        <f t="shared" si="932"/>
        <v>0</v>
      </c>
      <c r="AF3094" t="str">
        <f t="shared" si="933"/>
        <v/>
      </c>
      <c r="AG3094" s="83">
        <f t="shared" si="934"/>
        <v>0</v>
      </c>
    </row>
    <row r="3095" spans="1:33">
      <c r="A3095" s="42">
        <v>38993</v>
      </c>
      <c r="B3095" s="25" t="s">
        <v>3592</v>
      </c>
      <c r="J3095" s="2">
        <f t="shared" si="920"/>
        <v>0</v>
      </c>
      <c r="K3095" s="2">
        <f t="shared" si="921"/>
        <v>0</v>
      </c>
      <c r="L3095" s="8">
        <f t="shared" ref="L3095:L3158" si="938">A3095</f>
        <v>38993</v>
      </c>
      <c r="M3095" s="54">
        <f t="shared" si="922"/>
        <v>0</v>
      </c>
      <c r="N3095" s="6">
        <f t="shared" si="923"/>
        <v>0</v>
      </c>
      <c r="O3095" s="6" t="str">
        <f t="shared" si="924"/>
        <v/>
      </c>
      <c r="P3095" s="29"/>
      <c r="Q3095" s="54">
        <f t="shared" si="925"/>
        <v>1</v>
      </c>
      <c r="R3095" s="6">
        <f t="shared" si="926"/>
        <v>-47.098718914845513</v>
      </c>
      <c r="S3095" s="6">
        <f t="shared" si="927"/>
        <v>0.40289750996446116</v>
      </c>
      <c r="T3095" s="29"/>
      <c r="U3095" s="6">
        <f t="shared" si="928"/>
        <v>38993</v>
      </c>
      <c r="V3095" s="55">
        <f t="shared" si="929"/>
        <v>38993</v>
      </c>
      <c r="W3095" s="6">
        <f t="shared" si="936"/>
        <v>0</v>
      </c>
      <c r="X3095" s="83">
        <f t="shared" si="937"/>
        <v>-47.098718914845513</v>
      </c>
      <c r="AA3095" s="29">
        <f t="shared" si="919"/>
        <v>0</v>
      </c>
      <c r="AC3095" s="56">
        <f t="shared" si="930"/>
        <v>0</v>
      </c>
      <c r="AD3095">
        <f t="shared" si="931"/>
        <v>0</v>
      </c>
      <c r="AE3095">
        <f t="shared" si="932"/>
        <v>0</v>
      </c>
      <c r="AF3095" t="str">
        <f t="shared" si="933"/>
        <v/>
      </c>
      <c r="AG3095" s="83">
        <f t="shared" si="934"/>
        <v>0</v>
      </c>
    </row>
    <row r="3096" spans="1:33">
      <c r="A3096" s="42">
        <v>38994</v>
      </c>
      <c r="B3096" s="25" t="s">
        <v>3494</v>
      </c>
      <c r="J3096" s="2">
        <f t="shared" si="920"/>
        <v>0</v>
      </c>
      <c r="K3096" s="2">
        <f t="shared" si="921"/>
        <v>0</v>
      </c>
      <c r="L3096" s="8">
        <f t="shared" si="938"/>
        <v>38994</v>
      </c>
      <c r="M3096" s="54">
        <f t="shared" si="922"/>
        <v>0</v>
      </c>
      <c r="N3096" s="6">
        <f t="shared" si="923"/>
        <v>0</v>
      </c>
      <c r="O3096" s="6" t="str">
        <f t="shared" si="924"/>
        <v/>
      </c>
      <c r="P3096" s="29"/>
      <c r="Q3096" s="54">
        <f t="shared" si="925"/>
        <v>1</v>
      </c>
      <c r="R3096" s="6">
        <f t="shared" si="926"/>
        <v>-47.098718914845513</v>
      </c>
      <c r="S3096" s="6">
        <f t="shared" si="927"/>
        <v>0.40591846000901072</v>
      </c>
      <c r="T3096" s="29"/>
      <c r="U3096" s="6">
        <f t="shared" si="928"/>
        <v>38994</v>
      </c>
      <c r="V3096" s="55">
        <f t="shared" si="929"/>
        <v>38994</v>
      </c>
      <c r="W3096" s="6">
        <f t="shared" si="936"/>
        <v>0</v>
      </c>
      <c r="X3096" s="83">
        <f t="shared" si="937"/>
        <v>-47.098718914845513</v>
      </c>
      <c r="AA3096" s="29">
        <f t="shared" si="919"/>
        <v>0</v>
      </c>
      <c r="AC3096" s="56">
        <f t="shared" si="930"/>
        <v>0</v>
      </c>
      <c r="AD3096">
        <f t="shared" si="931"/>
        <v>0</v>
      </c>
      <c r="AE3096">
        <f t="shared" si="932"/>
        <v>0</v>
      </c>
      <c r="AF3096" t="str">
        <f t="shared" si="933"/>
        <v/>
      </c>
      <c r="AG3096" s="83">
        <f t="shared" si="934"/>
        <v>0</v>
      </c>
    </row>
    <row r="3097" spans="1:33">
      <c r="A3097" s="42">
        <v>38995</v>
      </c>
      <c r="B3097" s="25" t="s">
        <v>3591</v>
      </c>
      <c r="J3097" s="2">
        <f t="shared" si="920"/>
        <v>0</v>
      </c>
      <c r="K3097" s="2">
        <f t="shared" si="921"/>
        <v>0</v>
      </c>
      <c r="L3097" s="8">
        <f t="shared" si="938"/>
        <v>38995</v>
      </c>
      <c r="M3097" s="54">
        <f t="shared" si="922"/>
        <v>0</v>
      </c>
      <c r="N3097" s="6">
        <f t="shared" si="923"/>
        <v>0</v>
      </c>
      <c r="O3097" s="6" t="str">
        <f t="shared" si="924"/>
        <v/>
      </c>
      <c r="P3097" s="29"/>
      <c r="Q3097" s="54">
        <f t="shared" si="925"/>
        <v>1</v>
      </c>
      <c r="R3097" s="6">
        <f t="shared" si="926"/>
        <v>-47.098718914845513</v>
      </c>
      <c r="S3097" s="6">
        <f t="shared" si="927"/>
        <v>0.4004312099544764</v>
      </c>
      <c r="T3097" s="29"/>
      <c r="U3097" s="6">
        <f t="shared" si="928"/>
        <v>38995</v>
      </c>
      <c r="V3097" s="55">
        <f t="shared" si="929"/>
        <v>38995</v>
      </c>
      <c r="W3097" s="6">
        <f t="shared" si="936"/>
        <v>0</v>
      </c>
      <c r="X3097" s="83">
        <f t="shared" si="937"/>
        <v>-47.098718914845513</v>
      </c>
      <c r="AA3097" s="29">
        <f t="shared" si="919"/>
        <v>0</v>
      </c>
      <c r="AC3097" s="56">
        <f t="shared" si="930"/>
        <v>0</v>
      </c>
      <c r="AD3097">
        <f t="shared" si="931"/>
        <v>0</v>
      </c>
      <c r="AE3097">
        <f t="shared" si="932"/>
        <v>0</v>
      </c>
      <c r="AF3097" t="str">
        <f t="shared" si="933"/>
        <v/>
      </c>
      <c r="AG3097" s="83">
        <f t="shared" si="934"/>
        <v>0</v>
      </c>
    </row>
    <row r="3098" spans="1:33">
      <c r="A3098" s="42">
        <v>38996</v>
      </c>
      <c r="B3098" s="25" t="s">
        <v>3590</v>
      </c>
      <c r="J3098" s="2">
        <f t="shared" si="920"/>
        <v>0</v>
      </c>
      <c r="K3098" s="2">
        <f t="shared" si="921"/>
        <v>0</v>
      </c>
      <c r="L3098" s="8">
        <f t="shared" si="938"/>
        <v>38996</v>
      </c>
      <c r="M3098" s="54">
        <f t="shared" si="922"/>
        <v>0</v>
      </c>
      <c r="N3098" s="6">
        <f t="shared" si="923"/>
        <v>0</v>
      </c>
      <c r="O3098" s="6" t="str">
        <f t="shared" si="924"/>
        <v/>
      </c>
      <c r="P3098" s="29"/>
      <c r="Q3098" s="54">
        <f t="shared" si="925"/>
        <v>1</v>
      </c>
      <c r="R3098" s="6">
        <f t="shared" si="926"/>
        <v>-47.098718914845513</v>
      </c>
      <c r="S3098" s="6">
        <f t="shared" si="927"/>
        <v>0.39961580616702452</v>
      </c>
      <c r="T3098" s="29"/>
      <c r="U3098" s="6">
        <f t="shared" si="928"/>
        <v>38996</v>
      </c>
      <c r="V3098" s="55">
        <f t="shared" si="929"/>
        <v>38996</v>
      </c>
      <c r="W3098" s="6">
        <f t="shared" si="936"/>
        <v>0</v>
      </c>
      <c r="X3098" s="83">
        <f t="shared" si="937"/>
        <v>-47.098718914845513</v>
      </c>
      <c r="AA3098" s="29">
        <f t="shared" si="919"/>
        <v>0</v>
      </c>
      <c r="AC3098" s="56">
        <f t="shared" si="930"/>
        <v>0</v>
      </c>
      <c r="AD3098">
        <f t="shared" si="931"/>
        <v>0</v>
      </c>
      <c r="AE3098">
        <f t="shared" si="932"/>
        <v>0</v>
      </c>
      <c r="AF3098" t="str">
        <f t="shared" si="933"/>
        <v/>
      </c>
      <c r="AG3098" s="83">
        <f t="shared" si="934"/>
        <v>0</v>
      </c>
    </row>
    <row r="3099" spans="1:33">
      <c r="A3099" s="42">
        <v>38999</v>
      </c>
      <c r="B3099" s="25" t="s">
        <v>3589</v>
      </c>
      <c r="J3099" s="2">
        <f t="shared" si="920"/>
        <v>1</v>
      </c>
      <c r="K3099" s="2">
        <f t="shared" si="921"/>
        <v>-1000</v>
      </c>
      <c r="L3099" s="8">
        <f t="shared" si="938"/>
        <v>38999</v>
      </c>
      <c r="M3099" s="54">
        <f t="shared" si="922"/>
        <v>1</v>
      </c>
      <c r="N3099" s="6">
        <f t="shared" si="923"/>
        <v>-1000</v>
      </c>
      <c r="O3099" s="6">
        <f t="shared" si="924"/>
        <v>8.4423807513718874</v>
      </c>
      <c r="P3099" s="29"/>
      <c r="Q3099" s="54">
        <f t="shared" si="925"/>
        <v>1</v>
      </c>
      <c r="R3099" s="6">
        <f t="shared" si="926"/>
        <v>-47.098718914845513</v>
      </c>
      <c r="S3099" s="6">
        <f t="shared" si="927"/>
        <v>0.39762531798096673</v>
      </c>
      <c r="T3099" s="29"/>
      <c r="U3099" s="6">
        <f t="shared" si="928"/>
        <v>38999</v>
      </c>
      <c r="V3099" s="55">
        <f t="shared" si="929"/>
        <v>38999</v>
      </c>
      <c r="W3099" s="6">
        <f t="shared" si="936"/>
        <v>-1000</v>
      </c>
      <c r="X3099" s="83">
        <f t="shared" si="937"/>
        <v>-47.098718914845513</v>
      </c>
      <c r="AA3099" s="29">
        <f t="shared" si="919"/>
        <v>0</v>
      </c>
      <c r="AC3099" s="56">
        <f t="shared" si="930"/>
        <v>1</v>
      </c>
      <c r="AD3099">
        <f t="shared" si="931"/>
        <v>1</v>
      </c>
      <c r="AE3099">
        <f t="shared" si="932"/>
        <v>-2976.1904761904761</v>
      </c>
      <c r="AF3099">
        <f t="shared" si="933"/>
        <v>25.126133188606804</v>
      </c>
      <c r="AG3099" s="83">
        <f t="shared" si="934"/>
        <v>-2976.1904761904761</v>
      </c>
    </row>
    <row r="3100" spans="1:33">
      <c r="A3100" s="42">
        <v>39000</v>
      </c>
      <c r="B3100" s="25" t="s">
        <v>3588</v>
      </c>
      <c r="J3100" s="2">
        <f t="shared" si="920"/>
        <v>0</v>
      </c>
      <c r="K3100" s="2">
        <f t="shared" si="921"/>
        <v>0</v>
      </c>
      <c r="L3100" s="8">
        <f t="shared" si="938"/>
        <v>39000</v>
      </c>
      <c r="M3100" s="54">
        <f t="shared" si="922"/>
        <v>0</v>
      </c>
      <c r="N3100" s="6">
        <f t="shared" si="923"/>
        <v>0</v>
      </c>
      <c r="O3100" s="6" t="str">
        <f t="shared" si="924"/>
        <v/>
      </c>
      <c r="P3100" s="29"/>
      <c r="Q3100" s="54">
        <f t="shared" si="925"/>
        <v>1</v>
      </c>
      <c r="R3100" s="6">
        <f t="shared" si="926"/>
        <v>-47.098718914845513</v>
      </c>
      <c r="S3100" s="6">
        <f t="shared" si="927"/>
        <v>0.39786044023353195</v>
      </c>
      <c r="T3100" s="29"/>
      <c r="U3100" s="6">
        <f t="shared" si="928"/>
        <v>39000</v>
      </c>
      <c r="V3100" s="55">
        <f t="shared" si="929"/>
        <v>39000</v>
      </c>
      <c r="W3100" s="6">
        <f t="shared" si="936"/>
        <v>0</v>
      </c>
      <c r="X3100" s="83">
        <f t="shared" si="937"/>
        <v>-47.098718914845513</v>
      </c>
      <c r="AA3100" s="29">
        <f t="shared" si="919"/>
        <v>0</v>
      </c>
      <c r="AC3100" s="56">
        <f t="shared" si="930"/>
        <v>0</v>
      </c>
      <c r="AD3100">
        <f t="shared" si="931"/>
        <v>0</v>
      </c>
      <c r="AE3100">
        <f t="shared" si="932"/>
        <v>0</v>
      </c>
      <c r="AF3100" t="str">
        <f t="shared" si="933"/>
        <v/>
      </c>
      <c r="AG3100" s="83">
        <f t="shared" si="934"/>
        <v>0</v>
      </c>
    </row>
    <row r="3101" spans="1:33">
      <c r="A3101" s="42">
        <v>39001</v>
      </c>
      <c r="B3101" s="25" t="s">
        <v>3587</v>
      </c>
      <c r="J3101" s="2">
        <f t="shared" si="920"/>
        <v>0</v>
      </c>
      <c r="K3101" s="2">
        <f t="shared" si="921"/>
        <v>0</v>
      </c>
      <c r="L3101" s="8">
        <f t="shared" si="938"/>
        <v>39001</v>
      </c>
      <c r="M3101" s="54">
        <f t="shared" si="922"/>
        <v>0</v>
      </c>
      <c r="N3101" s="6">
        <f t="shared" si="923"/>
        <v>0</v>
      </c>
      <c r="O3101" s="6" t="str">
        <f t="shared" si="924"/>
        <v/>
      </c>
      <c r="P3101" s="29"/>
      <c r="Q3101" s="54">
        <f t="shared" si="925"/>
        <v>1</v>
      </c>
      <c r="R3101" s="6">
        <f t="shared" si="926"/>
        <v>-47.098718914845513</v>
      </c>
      <c r="S3101" s="6">
        <f t="shared" si="927"/>
        <v>0.40077194447622122</v>
      </c>
      <c r="T3101" s="29"/>
      <c r="U3101" s="6">
        <f t="shared" si="928"/>
        <v>39001</v>
      </c>
      <c r="V3101" s="55">
        <f t="shared" si="929"/>
        <v>39001</v>
      </c>
      <c r="W3101" s="6">
        <f t="shared" si="936"/>
        <v>0</v>
      </c>
      <c r="X3101" s="83">
        <f t="shared" si="937"/>
        <v>-47.098718914845513</v>
      </c>
      <c r="AA3101" s="29">
        <f t="shared" si="919"/>
        <v>0</v>
      </c>
      <c r="AC3101" s="56">
        <f t="shared" si="930"/>
        <v>0</v>
      </c>
      <c r="AD3101">
        <f t="shared" si="931"/>
        <v>0</v>
      </c>
      <c r="AE3101">
        <f t="shared" si="932"/>
        <v>0</v>
      </c>
      <c r="AF3101" t="str">
        <f t="shared" si="933"/>
        <v/>
      </c>
      <c r="AG3101" s="83">
        <f t="shared" si="934"/>
        <v>0</v>
      </c>
    </row>
    <row r="3102" spans="1:33">
      <c r="A3102" s="42">
        <v>39002</v>
      </c>
      <c r="B3102" s="25" t="s">
        <v>3586</v>
      </c>
      <c r="J3102" s="2">
        <f t="shared" si="920"/>
        <v>0</v>
      </c>
      <c r="K3102" s="2">
        <f t="shared" si="921"/>
        <v>0</v>
      </c>
      <c r="L3102" s="8">
        <f t="shared" si="938"/>
        <v>39002</v>
      </c>
      <c r="M3102" s="54">
        <f t="shared" si="922"/>
        <v>0</v>
      </c>
      <c r="N3102" s="6">
        <f t="shared" si="923"/>
        <v>0</v>
      </c>
      <c r="O3102" s="6" t="str">
        <f t="shared" si="924"/>
        <v/>
      </c>
      <c r="P3102" s="29"/>
      <c r="Q3102" s="54">
        <f t="shared" si="925"/>
        <v>1</v>
      </c>
      <c r="R3102" s="6">
        <f t="shared" si="926"/>
        <v>-47.098718914845513</v>
      </c>
      <c r="S3102" s="6">
        <f t="shared" si="927"/>
        <v>0.39317738471362812</v>
      </c>
      <c r="T3102" s="29"/>
      <c r="U3102" s="6">
        <f t="shared" si="928"/>
        <v>39002</v>
      </c>
      <c r="V3102" s="55">
        <f t="shared" si="929"/>
        <v>39002</v>
      </c>
      <c r="W3102" s="6">
        <f t="shared" si="936"/>
        <v>0</v>
      </c>
      <c r="X3102" s="83">
        <f t="shared" si="937"/>
        <v>-47.098718914845513</v>
      </c>
      <c r="AA3102" s="29">
        <f t="shared" si="919"/>
        <v>0</v>
      </c>
      <c r="AC3102" s="56">
        <f t="shared" si="930"/>
        <v>0</v>
      </c>
      <c r="AD3102">
        <f t="shared" si="931"/>
        <v>0</v>
      </c>
      <c r="AE3102">
        <f t="shared" si="932"/>
        <v>0</v>
      </c>
      <c r="AF3102" t="str">
        <f t="shared" si="933"/>
        <v/>
      </c>
      <c r="AG3102" s="83">
        <f t="shared" si="934"/>
        <v>0</v>
      </c>
    </row>
    <row r="3103" spans="1:33">
      <c r="A3103" s="42">
        <v>39003</v>
      </c>
      <c r="B3103" s="25" t="s">
        <v>3585</v>
      </c>
      <c r="J3103" s="2">
        <f t="shared" si="920"/>
        <v>0</v>
      </c>
      <c r="K3103" s="2">
        <f t="shared" si="921"/>
        <v>0</v>
      </c>
      <c r="L3103" s="8">
        <f t="shared" si="938"/>
        <v>39003</v>
      </c>
      <c r="M3103" s="54">
        <f t="shared" si="922"/>
        <v>0</v>
      </c>
      <c r="N3103" s="6">
        <f t="shared" si="923"/>
        <v>0</v>
      </c>
      <c r="O3103" s="6" t="str">
        <f t="shared" si="924"/>
        <v/>
      </c>
      <c r="P3103" s="29"/>
      <c r="Q3103" s="54">
        <f t="shared" si="925"/>
        <v>1</v>
      </c>
      <c r="R3103" s="6">
        <f t="shared" si="926"/>
        <v>-47.098718914845513</v>
      </c>
      <c r="S3103" s="6">
        <f t="shared" si="927"/>
        <v>0.38940652265271197</v>
      </c>
      <c r="T3103" s="29"/>
      <c r="U3103" s="6">
        <f t="shared" si="928"/>
        <v>39003</v>
      </c>
      <c r="V3103" s="55">
        <f t="shared" si="929"/>
        <v>39003</v>
      </c>
      <c r="W3103" s="6">
        <f t="shared" si="936"/>
        <v>0</v>
      </c>
      <c r="X3103" s="83">
        <f t="shared" si="937"/>
        <v>-47.098718914845513</v>
      </c>
      <c r="AA3103" s="29">
        <f t="shared" si="919"/>
        <v>0</v>
      </c>
      <c r="AC3103" s="56">
        <f t="shared" si="930"/>
        <v>0</v>
      </c>
      <c r="AD3103">
        <f t="shared" si="931"/>
        <v>0</v>
      </c>
      <c r="AE3103">
        <f t="shared" si="932"/>
        <v>0</v>
      </c>
      <c r="AF3103" t="str">
        <f t="shared" si="933"/>
        <v/>
      </c>
      <c r="AG3103" s="83">
        <f t="shared" si="934"/>
        <v>0</v>
      </c>
    </row>
    <row r="3104" spans="1:33">
      <c r="A3104" s="42">
        <v>39006</v>
      </c>
      <c r="B3104" s="25" t="s">
        <v>3584</v>
      </c>
      <c r="J3104" s="2">
        <f t="shared" si="920"/>
        <v>0</v>
      </c>
      <c r="K3104" s="2">
        <f t="shared" si="921"/>
        <v>0</v>
      </c>
      <c r="L3104" s="8">
        <f t="shared" si="938"/>
        <v>39006</v>
      </c>
      <c r="M3104" s="54">
        <f t="shared" si="922"/>
        <v>0</v>
      </c>
      <c r="N3104" s="6">
        <f t="shared" si="923"/>
        <v>0</v>
      </c>
      <c r="O3104" s="6" t="str">
        <f t="shared" si="924"/>
        <v/>
      </c>
      <c r="P3104" s="29"/>
      <c r="Q3104" s="54">
        <f t="shared" si="925"/>
        <v>1</v>
      </c>
      <c r="R3104" s="6">
        <f t="shared" si="926"/>
        <v>-47.098718914845513</v>
      </c>
      <c r="S3104" s="6">
        <f t="shared" si="927"/>
        <v>0.3857388936514784</v>
      </c>
      <c r="T3104" s="29"/>
      <c r="U3104" s="6">
        <f t="shared" si="928"/>
        <v>39006</v>
      </c>
      <c r="V3104" s="55">
        <f t="shared" si="929"/>
        <v>39006</v>
      </c>
      <c r="W3104" s="6">
        <f t="shared" si="936"/>
        <v>0</v>
      </c>
      <c r="X3104" s="83">
        <f t="shared" si="937"/>
        <v>-47.098718914845513</v>
      </c>
      <c r="AA3104" s="29">
        <f t="shared" si="919"/>
        <v>0</v>
      </c>
      <c r="AC3104" s="56">
        <f t="shared" si="930"/>
        <v>0</v>
      </c>
      <c r="AD3104">
        <f t="shared" si="931"/>
        <v>0</v>
      </c>
      <c r="AE3104">
        <f t="shared" si="932"/>
        <v>0</v>
      </c>
      <c r="AF3104" t="str">
        <f t="shared" si="933"/>
        <v/>
      </c>
      <c r="AG3104" s="83">
        <f t="shared" si="934"/>
        <v>0</v>
      </c>
    </row>
    <row r="3105" spans="1:33">
      <c r="A3105" s="42">
        <v>39007</v>
      </c>
      <c r="B3105" s="25" t="s">
        <v>3583</v>
      </c>
      <c r="J3105" s="2">
        <f t="shared" si="920"/>
        <v>0</v>
      </c>
      <c r="K3105" s="2">
        <f t="shared" si="921"/>
        <v>0</v>
      </c>
      <c r="L3105" s="8">
        <f t="shared" si="938"/>
        <v>39007</v>
      </c>
      <c r="M3105" s="54">
        <f t="shared" si="922"/>
        <v>0</v>
      </c>
      <c r="N3105" s="6">
        <f t="shared" si="923"/>
        <v>0</v>
      </c>
      <c r="O3105" s="6" t="str">
        <f t="shared" si="924"/>
        <v/>
      </c>
      <c r="P3105" s="29"/>
      <c r="Q3105" s="54">
        <f t="shared" si="925"/>
        <v>1</v>
      </c>
      <c r="R3105" s="6">
        <f t="shared" si="926"/>
        <v>-47.098718914845513</v>
      </c>
      <c r="S3105" s="6">
        <f t="shared" si="927"/>
        <v>0.38729314131112175</v>
      </c>
      <c r="T3105" s="29"/>
      <c r="U3105" s="6">
        <f t="shared" si="928"/>
        <v>39007</v>
      </c>
      <c r="V3105" s="55">
        <f t="shared" si="929"/>
        <v>39007</v>
      </c>
      <c r="W3105" s="6">
        <f t="shared" si="936"/>
        <v>0</v>
      </c>
      <c r="X3105" s="83">
        <f t="shared" si="937"/>
        <v>-47.098718914845513</v>
      </c>
      <c r="AA3105" s="29">
        <f t="shared" si="919"/>
        <v>0</v>
      </c>
      <c r="AC3105" s="56">
        <f t="shared" si="930"/>
        <v>0</v>
      </c>
      <c r="AD3105">
        <f t="shared" si="931"/>
        <v>0</v>
      </c>
      <c r="AE3105">
        <f t="shared" si="932"/>
        <v>0</v>
      </c>
      <c r="AF3105" t="str">
        <f t="shared" si="933"/>
        <v/>
      </c>
      <c r="AG3105" s="83">
        <f t="shared" si="934"/>
        <v>0</v>
      </c>
    </row>
    <row r="3106" spans="1:33">
      <c r="A3106" s="42">
        <v>39008</v>
      </c>
      <c r="B3106" s="25" t="s">
        <v>3582</v>
      </c>
      <c r="J3106" s="2">
        <f t="shared" si="920"/>
        <v>0</v>
      </c>
      <c r="K3106" s="2">
        <f t="shared" si="921"/>
        <v>0</v>
      </c>
      <c r="L3106" s="8">
        <f t="shared" si="938"/>
        <v>39008</v>
      </c>
      <c r="M3106" s="54">
        <f t="shared" si="922"/>
        <v>0</v>
      </c>
      <c r="N3106" s="6">
        <f t="shared" si="923"/>
        <v>0</v>
      </c>
      <c r="O3106" s="6" t="str">
        <f t="shared" si="924"/>
        <v/>
      </c>
      <c r="P3106" s="29"/>
      <c r="Q3106" s="54">
        <f t="shared" si="925"/>
        <v>1</v>
      </c>
      <c r="R3106" s="6">
        <f t="shared" si="926"/>
        <v>-47.098718914845513</v>
      </c>
      <c r="S3106" s="6">
        <f t="shared" si="927"/>
        <v>0.38754808619143843</v>
      </c>
      <c r="T3106" s="29"/>
      <c r="U3106" s="6">
        <f t="shared" si="928"/>
        <v>39008</v>
      </c>
      <c r="V3106" s="55">
        <f t="shared" si="929"/>
        <v>39008</v>
      </c>
      <c r="W3106" s="6">
        <f t="shared" si="936"/>
        <v>0</v>
      </c>
      <c r="X3106" s="83">
        <f t="shared" si="937"/>
        <v>-47.098718914845513</v>
      </c>
      <c r="AA3106" s="29">
        <f t="shared" si="919"/>
        <v>0</v>
      </c>
      <c r="AC3106" s="56">
        <f t="shared" si="930"/>
        <v>0</v>
      </c>
      <c r="AD3106">
        <f t="shared" si="931"/>
        <v>0</v>
      </c>
      <c r="AE3106">
        <f t="shared" si="932"/>
        <v>0</v>
      </c>
      <c r="AF3106" t="str">
        <f t="shared" si="933"/>
        <v/>
      </c>
      <c r="AG3106" s="83">
        <f t="shared" si="934"/>
        <v>0</v>
      </c>
    </row>
    <row r="3107" spans="1:33">
      <c r="A3107" s="42">
        <v>39009</v>
      </c>
      <c r="B3107" s="25" t="s">
        <v>3581</v>
      </c>
      <c r="J3107" s="2">
        <f t="shared" si="920"/>
        <v>0</v>
      </c>
      <c r="K3107" s="2">
        <f t="shared" si="921"/>
        <v>0</v>
      </c>
      <c r="L3107" s="8">
        <f t="shared" si="938"/>
        <v>39009</v>
      </c>
      <c r="M3107" s="54">
        <f t="shared" si="922"/>
        <v>0</v>
      </c>
      <c r="N3107" s="6">
        <f t="shared" si="923"/>
        <v>0</v>
      </c>
      <c r="O3107" s="6" t="str">
        <f t="shared" si="924"/>
        <v/>
      </c>
      <c r="P3107" s="29"/>
      <c r="Q3107" s="54">
        <f t="shared" si="925"/>
        <v>1</v>
      </c>
      <c r="R3107" s="6">
        <f t="shared" si="926"/>
        <v>-47.098718914845513</v>
      </c>
      <c r="S3107" s="6">
        <f t="shared" si="927"/>
        <v>0.39060141743942206</v>
      </c>
      <c r="T3107" s="29"/>
      <c r="U3107" s="6">
        <f t="shared" si="928"/>
        <v>39009</v>
      </c>
      <c r="V3107" s="55">
        <f t="shared" si="929"/>
        <v>39009</v>
      </c>
      <c r="W3107" s="6">
        <f t="shared" si="936"/>
        <v>0</v>
      </c>
      <c r="X3107" s="83">
        <f t="shared" si="937"/>
        <v>-47.098718914845513</v>
      </c>
      <c r="AA3107" s="29">
        <f t="shared" si="919"/>
        <v>0</v>
      </c>
      <c r="AC3107" s="56">
        <f t="shared" si="930"/>
        <v>0</v>
      </c>
      <c r="AD3107">
        <f t="shared" si="931"/>
        <v>0</v>
      </c>
      <c r="AE3107">
        <f t="shared" si="932"/>
        <v>0</v>
      </c>
      <c r="AF3107" t="str">
        <f t="shared" si="933"/>
        <v/>
      </c>
      <c r="AG3107" s="83">
        <f t="shared" si="934"/>
        <v>0</v>
      </c>
    </row>
    <row r="3108" spans="1:33">
      <c r="A3108" s="42">
        <v>39010</v>
      </c>
      <c r="B3108" s="25" t="s">
        <v>3580</v>
      </c>
      <c r="J3108" s="2">
        <f t="shared" si="920"/>
        <v>0</v>
      </c>
      <c r="K3108" s="2">
        <f t="shared" si="921"/>
        <v>0</v>
      </c>
      <c r="L3108" s="8">
        <f t="shared" si="938"/>
        <v>39010</v>
      </c>
      <c r="M3108" s="54">
        <f t="shared" si="922"/>
        <v>0</v>
      </c>
      <c r="N3108" s="6">
        <f t="shared" si="923"/>
        <v>0</v>
      </c>
      <c r="O3108" s="6" t="str">
        <f t="shared" si="924"/>
        <v/>
      </c>
      <c r="P3108" s="29"/>
      <c r="Q3108" s="54">
        <f t="shared" si="925"/>
        <v>1</v>
      </c>
      <c r="R3108" s="6">
        <f t="shared" si="926"/>
        <v>-47.098718914845513</v>
      </c>
      <c r="S3108" s="6">
        <f t="shared" si="927"/>
        <v>0.39092562180316659</v>
      </c>
      <c r="T3108" s="29"/>
      <c r="U3108" s="6">
        <f t="shared" si="928"/>
        <v>39010</v>
      </c>
      <c r="V3108" s="55">
        <f t="shared" si="929"/>
        <v>39010</v>
      </c>
      <c r="W3108" s="6">
        <f t="shared" si="936"/>
        <v>0</v>
      </c>
      <c r="X3108" s="83">
        <f t="shared" si="937"/>
        <v>-47.098718914845513</v>
      </c>
      <c r="AA3108" s="29">
        <f t="shared" si="919"/>
        <v>0</v>
      </c>
      <c r="AC3108" s="56">
        <f t="shared" si="930"/>
        <v>0</v>
      </c>
      <c r="AD3108">
        <f t="shared" si="931"/>
        <v>0</v>
      </c>
      <c r="AE3108">
        <f t="shared" si="932"/>
        <v>0</v>
      </c>
      <c r="AF3108" t="str">
        <f t="shared" si="933"/>
        <v/>
      </c>
      <c r="AG3108" s="83">
        <f t="shared" si="934"/>
        <v>0</v>
      </c>
    </row>
    <row r="3109" spans="1:33">
      <c r="A3109" s="42">
        <v>39013</v>
      </c>
      <c r="B3109" s="25" t="s">
        <v>3579</v>
      </c>
      <c r="J3109" s="2">
        <f t="shared" si="920"/>
        <v>0</v>
      </c>
      <c r="K3109" s="2">
        <f t="shared" si="921"/>
        <v>0</v>
      </c>
      <c r="L3109" s="8">
        <f t="shared" si="938"/>
        <v>39013</v>
      </c>
      <c r="M3109" s="54">
        <f t="shared" si="922"/>
        <v>0</v>
      </c>
      <c r="N3109" s="6">
        <f t="shared" si="923"/>
        <v>0</v>
      </c>
      <c r="O3109" s="6" t="str">
        <f t="shared" si="924"/>
        <v/>
      </c>
      <c r="P3109" s="29"/>
      <c r="Q3109" s="54">
        <f t="shared" si="925"/>
        <v>1</v>
      </c>
      <c r="R3109" s="6">
        <f t="shared" si="926"/>
        <v>-47.098718914845513</v>
      </c>
      <c r="S3109" s="6">
        <f t="shared" si="927"/>
        <v>0.39180366787160398</v>
      </c>
      <c r="T3109" s="29"/>
      <c r="U3109" s="6">
        <f t="shared" si="928"/>
        <v>39013</v>
      </c>
      <c r="V3109" s="55">
        <f t="shared" si="929"/>
        <v>39013</v>
      </c>
      <c r="W3109" s="6">
        <f t="shared" si="936"/>
        <v>0</v>
      </c>
      <c r="X3109" s="83">
        <f t="shared" si="937"/>
        <v>-47.098718914845513</v>
      </c>
      <c r="AA3109" s="29">
        <f t="shared" si="919"/>
        <v>0</v>
      </c>
      <c r="AC3109" s="56">
        <f t="shared" si="930"/>
        <v>0</v>
      </c>
      <c r="AD3109">
        <f t="shared" si="931"/>
        <v>0</v>
      </c>
      <c r="AE3109">
        <f t="shared" si="932"/>
        <v>0</v>
      </c>
      <c r="AF3109" t="str">
        <f t="shared" si="933"/>
        <v/>
      </c>
      <c r="AG3109" s="83">
        <f t="shared" si="934"/>
        <v>0</v>
      </c>
    </row>
    <row r="3110" spans="1:33">
      <c r="A3110" s="42">
        <v>39014</v>
      </c>
      <c r="B3110" s="25" t="s">
        <v>3579</v>
      </c>
      <c r="J3110" s="2">
        <f t="shared" si="920"/>
        <v>0</v>
      </c>
      <c r="K3110" s="2">
        <f t="shared" si="921"/>
        <v>0</v>
      </c>
      <c r="L3110" s="8">
        <f t="shared" si="938"/>
        <v>39014</v>
      </c>
      <c r="M3110" s="54">
        <f t="shared" si="922"/>
        <v>0</v>
      </c>
      <c r="N3110" s="6">
        <f t="shared" si="923"/>
        <v>0</v>
      </c>
      <c r="O3110" s="6" t="str">
        <f t="shared" si="924"/>
        <v/>
      </c>
      <c r="P3110" s="29"/>
      <c r="Q3110" s="54">
        <f t="shared" si="925"/>
        <v>1</v>
      </c>
      <c r="R3110" s="6">
        <f t="shared" si="926"/>
        <v>-47.098718914845513</v>
      </c>
      <c r="S3110" s="6">
        <f t="shared" si="927"/>
        <v>0.39180366787160398</v>
      </c>
      <c r="T3110" s="29"/>
      <c r="U3110" s="6">
        <f t="shared" si="928"/>
        <v>39014</v>
      </c>
      <c r="V3110" s="55">
        <f t="shared" si="929"/>
        <v>39014</v>
      </c>
      <c r="W3110" s="6">
        <f t="shared" si="936"/>
        <v>0</v>
      </c>
      <c r="X3110" s="83">
        <f t="shared" si="937"/>
        <v>-47.098718914845513</v>
      </c>
      <c r="AA3110" s="29">
        <f t="shared" si="919"/>
        <v>0</v>
      </c>
      <c r="AC3110" s="56">
        <f t="shared" si="930"/>
        <v>0</v>
      </c>
      <c r="AD3110">
        <f t="shared" si="931"/>
        <v>0</v>
      </c>
      <c r="AE3110">
        <f t="shared" si="932"/>
        <v>0</v>
      </c>
      <c r="AF3110" t="str">
        <f t="shared" si="933"/>
        <v/>
      </c>
      <c r="AG3110" s="83">
        <f t="shared" si="934"/>
        <v>0</v>
      </c>
    </row>
    <row r="3111" spans="1:33">
      <c r="A3111" s="42">
        <v>39015</v>
      </c>
      <c r="B3111" s="25" t="s">
        <v>3579</v>
      </c>
      <c r="J3111" s="2">
        <f t="shared" si="920"/>
        <v>0</v>
      </c>
      <c r="K3111" s="2">
        <f t="shared" si="921"/>
        <v>0</v>
      </c>
      <c r="L3111" s="8">
        <f t="shared" si="938"/>
        <v>39015</v>
      </c>
      <c r="M3111" s="54">
        <f t="shared" si="922"/>
        <v>0</v>
      </c>
      <c r="N3111" s="6">
        <f t="shared" si="923"/>
        <v>0</v>
      </c>
      <c r="O3111" s="6" t="str">
        <f t="shared" si="924"/>
        <v/>
      </c>
      <c r="P3111" s="29"/>
      <c r="Q3111" s="54">
        <f t="shared" si="925"/>
        <v>1</v>
      </c>
      <c r="R3111" s="6">
        <f t="shared" si="926"/>
        <v>-47.098718914845513</v>
      </c>
      <c r="S3111" s="6">
        <f t="shared" si="927"/>
        <v>0.39180366787160398</v>
      </c>
      <c r="T3111" s="29"/>
      <c r="U3111" s="6">
        <f t="shared" si="928"/>
        <v>39015</v>
      </c>
      <c r="V3111" s="55">
        <f t="shared" si="929"/>
        <v>39015</v>
      </c>
      <c r="W3111" s="6">
        <f t="shared" si="936"/>
        <v>0</v>
      </c>
      <c r="X3111" s="83">
        <f t="shared" si="937"/>
        <v>-47.098718914845513</v>
      </c>
      <c r="AA3111" s="29">
        <f t="shared" si="919"/>
        <v>0</v>
      </c>
      <c r="AC3111" s="56">
        <f t="shared" si="930"/>
        <v>0</v>
      </c>
      <c r="AD3111">
        <f t="shared" si="931"/>
        <v>0</v>
      </c>
      <c r="AE3111">
        <f t="shared" si="932"/>
        <v>0</v>
      </c>
      <c r="AF3111" t="str">
        <f t="shared" si="933"/>
        <v/>
      </c>
      <c r="AG3111" s="83">
        <f t="shared" si="934"/>
        <v>0</v>
      </c>
    </row>
    <row r="3112" spans="1:33">
      <c r="A3112" s="42">
        <v>39016</v>
      </c>
      <c r="B3112" s="25" t="s">
        <v>3578</v>
      </c>
      <c r="J3112" s="2">
        <f t="shared" si="920"/>
        <v>0</v>
      </c>
      <c r="K3112" s="2">
        <f t="shared" si="921"/>
        <v>0</v>
      </c>
      <c r="L3112" s="8">
        <f t="shared" si="938"/>
        <v>39016</v>
      </c>
      <c r="M3112" s="54">
        <f t="shared" si="922"/>
        <v>0</v>
      </c>
      <c r="N3112" s="6">
        <f t="shared" si="923"/>
        <v>0</v>
      </c>
      <c r="O3112" s="6" t="str">
        <f t="shared" si="924"/>
        <v/>
      </c>
      <c r="P3112" s="29"/>
      <c r="Q3112" s="54">
        <f t="shared" si="925"/>
        <v>1</v>
      </c>
      <c r="R3112" s="6">
        <f t="shared" si="926"/>
        <v>-47.098718914845513</v>
      </c>
      <c r="S3112" s="6">
        <f t="shared" si="927"/>
        <v>0.39079587549656086</v>
      </c>
      <c r="T3112" s="29"/>
      <c r="U3112" s="6">
        <f t="shared" si="928"/>
        <v>39016</v>
      </c>
      <c r="V3112" s="55">
        <f t="shared" si="929"/>
        <v>39016</v>
      </c>
      <c r="W3112" s="6">
        <f t="shared" si="936"/>
        <v>0</v>
      </c>
      <c r="X3112" s="83">
        <f t="shared" si="937"/>
        <v>-47.098718914845513</v>
      </c>
      <c r="AA3112" s="29">
        <f t="shared" si="919"/>
        <v>0</v>
      </c>
      <c r="AC3112" s="56">
        <f t="shared" si="930"/>
        <v>0</v>
      </c>
      <c r="AD3112">
        <f t="shared" si="931"/>
        <v>0</v>
      </c>
      <c r="AE3112">
        <f t="shared" si="932"/>
        <v>0</v>
      </c>
      <c r="AF3112" t="str">
        <f t="shared" si="933"/>
        <v/>
      </c>
      <c r="AG3112" s="83">
        <f t="shared" si="934"/>
        <v>0</v>
      </c>
    </row>
    <row r="3113" spans="1:33">
      <c r="A3113" s="42">
        <v>39017</v>
      </c>
      <c r="B3113" s="25" t="s">
        <v>3577</v>
      </c>
      <c r="J3113" s="2">
        <f t="shared" si="920"/>
        <v>0</v>
      </c>
      <c r="K3113" s="2">
        <f t="shared" si="921"/>
        <v>0</v>
      </c>
      <c r="L3113" s="8">
        <f t="shared" si="938"/>
        <v>39017</v>
      </c>
      <c r="M3113" s="54">
        <f t="shared" si="922"/>
        <v>0</v>
      </c>
      <c r="N3113" s="6">
        <f t="shared" si="923"/>
        <v>0</v>
      </c>
      <c r="O3113" s="6" t="str">
        <f t="shared" si="924"/>
        <v/>
      </c>
      <c r="P3113" s="29"/>
      <c r="Q3113" s="54">
        <f t="shared" si="925"/>
        <v>1</v>
      </c>
      <c r="R3113" s="6">
        <f t="shared" si="926"/>
        <v>-47.098718914845513</v>
      </c>
      <c r="S3113" s="6">
        <f t="shared" si="927"/>
        <v>0.38382135860847133</v>
      </c>
      <c r="T3113" s="29"/>
      <c r="U3113" s="6">
        <f t="shared" si="928"/>
        <v>39017</v>
      </c>
      <c r="V3113" s="55">
        <f t="shared" si="929"/>
        <v>39017</v>
      </c>
      <c r="W3113" s="6">
        <f t="shared" si="936"/>
        <v>0</v>
      </c>
      <c r="X3113" s="83">
        <f t="shared" si="937"/>
        <v>-47.098718914845513</v>
      </c>
      <c r="AA3113" s="29">
        <f t="shared" si="919"/>
        <v>0</v>
      </c>
      <c r="AC3113" s="56">
        <f t="shared" si="930"/>
        <v>0</v>
      </c>
      <c r="AD3113">
        <f t="shared" si="931"/>
        <v>0</v>
      </c>
      <c r="AE3113">
        <f t="shared" si="932"/>
        <v>0</v>
      </c>
      <c r="AF3113" t="str">
        <f t="shared" si="933"/>
        <v/>
      </c>
      <c r="AG3113" s="83">
        <f t="shared" si="934"/>
        <v>0</v>
      </c>
    </row>
    <row r="3114" spans="1:33">
      <c r="A3114" s="42">
        <v>39020</v>
      </c>
      <c r="B3114" s="25" t="s">
        <v>3576</v>
      </c>
      <c r="J3114" s="2">
        <f t="shared" si="920"/>
        <v>0</v>
      </c>
      <c r="K3114" s="2">
        <f t="shared" si="921"/>
        <v>0</v>
      </c>
      <c r="L3114" s="8">
        <f t="shared" si="938"/>
        <v>39020</v>
      </c>
      <c r="M3114" s="54">
        <f t="shared" si="922"/>
        <v>0</v>
      </c>
      <c r="N3114" s="6">
        <f t="shared" si="923"/>
        <v>0</v>
      </c>
      <c r="O3114" s="6" t="str">
        <f t="shared" si="924"/>
        <v/>
      </c>
      <c r="P3114" s="29"/>
      <c r="Q3114" s="54">
        <f t="shared" si="925"/>
        <v>1</v>
      </c>
      <c r="R3114" s="6">
        <f t="shared" si="926"/>
        <v>-47.098718914845513</v>
      </c>
      <c r="S3114" s="6">
        <f t="shared" si="927"/>
        <v>0.37988965086986215</v>
      </c>
      <c r="T3114" s="29"/>
      <c r="U3114" s="6">
        <f t="shared" si="928"/>
        <v>39020</v>
      </c>
      <c r="V3114" s="55">
        <f t="shared" si="929"/>
        <v>39020</v>
      </c>
      <c r="W3114" s="6">
        <f t="shared" si="936"/>
        <v>0</v>
      </c>
      <c r="X3114" s="83">
        <f t="shared" si="937"/>
        <v>-47.098718914845513</v>
      </c>
      <c r="AA3114" s="29">
        <f t="shared" si="919"/>
        <v>0</v>
      </c>
      <c r="AC3114" s="56">
        <f t="shared" si="930"/>
        <v>0</v>
      </c>
      <c r="AD3114">
        <f t="shared" si="931"/>
        <v>0</v>
      </c>
      <c r="AE3114">
        <f t="shared" si="932"/>
        <v>0</v>
      </c>
      <c r="AF3114" t="str">
        <f t="shared" si="933"/>
        <v/>
      </c>
      <c r="AG3114" s="83">
        <f t="shared" si="934"/>
        <v>0</v>
      </c>
    </row>
    <row r="3115" spans="1:33">
      <c r="A3115" s="42">
        <v>39021</v>
      </c>
      <c r="B3115" s="25" t="s">
        <v>3575</v>
      </c>
      <c r="J3115" s="2">
        <f t="shared" si="920"/>
        <v>0</v>
      </c>
      <c r="K3115" s="2">
        <f t="shared" si="921"/>
        <v>0</v>
      </c>
      <c r="L3115" s="8">
        <f t="shared" si="938"/>
        <v>39021</v>
      </c>
      <c r="M3115" s="54">
        <f t="shared" si="922"/>
        <v>0</v>
      </c>
      <c r="N3115" s="6">
        <f t="shared" si="923"/>
        <v>0</v>
      </c>
      <c r="O3115" s="6" t="str">
        <f t="shared" si="924"/>
        <v/>
      </c>
      <c r="P3115" s="29"/>
      <c r="Q3115" s="54">
        <f t="shared" si="925"/>
        <v>1</v>
      </c>
      <c r="R3115" s="6">
        <f t="shared" si="926"/>
        <v>-47.098718914845513</v>
      </c>
      <c r="S3115" s="6">
        <f t="shared" si="927"/>
        <v>0.37976712558333747</v>
      </c>
      <c r="T3115" s="29"/>
      <c r="U3115" s="6">
        <f t="shared" si="928"/>
        <v>39021</v>
      </c>
      <c r="V3115" s="55">
        <f t="shared" si="929"/>
        <v>39021</v>
      </c>
      <c r="W3115" s="6">
        <f t="shared" si="936"/>
        <v>0</v>
      </c>
      <c r="X3115" s="83">
        <f t="shared" si="937"/>
        <v>-47.098718914845513</v>
      </c>
      <c r="AA3115" s="29">
        <f t="shared" si="919"/>
        <v>0</v>
      </c>
      <c r="AC3115" s="56">
        <f t="shared" si="930"/>
        <v>0</v>
      </c>
      <c r="AD3115">
        <f t="shared" si="931"/>
        <v>0</v>
      </c>
      <c r="AE3115">
        <f t="shared" si="932"/>
        <v>0</v>
      </c>
      <c r="AF3115" t="str">
        <f t="shared" si="933"/>
        <v/>
      </c>
      <c r="AG3115" s="83">
        <f t="shared" si="934"/>
        <v>0</v>
      </c>
    </row>
    <row r="3116" spans="1:33">
      <c r="A3116" s="42">
        <v>39022</v>
      </c>
      <c r="B3116" s="25" t="s">
        <v>3574</v>
      </c>
      <c r="J3116" s="2">
        <f t="shared" si="920"/>
        <v>0</v>
      </c>
      <c r="K3116" s="2">
        <f t="shared" si="921"/>
        <v>0</v>
      </c>
      <c r="L3116" s="8">
        <f t="shared" si="938"/>
        <v>39022</v>
      </c>
      <c r="M3116" s="54">
        <f t="shared" si="922"/>
        <v>0</v>
      </c>
      <c r="N3116" s="6">
        <f t="shared" si="923"/>
        <v>0</v>
      </c>
      <c r="O3116" s="6" t="str">
        <f t="shared" si="924"/>
        <v/>
      </c>
      <c r="P3116" s="29"/>
      <c r="Q3116" s="54">
        <f t="shared" si="925"/>
        <v>1</v>
      </c>
      <c r="R3116" s="6">
        <f t="shared" si="926"/>
        <v>-47.098718914845513</v>
      </c>
      <c r="S3116" s="6">
        <f t="shared" si="927"/>
        <v>0.37675961054992008</v>
      </c>
      <c r="T3116" s="29"/>
      <c r="U3116" s="6">
        <f t="shared" si="928"/>
        <v>39022</v>
      </c>
      <c r="V3116" s="55">
        <f t="shared" si="929"/>
        <v>39022</v>
      </c>
      <c r="W3116" s="6">
        <f t="shared" si="936"/>
        <v>0</v>
      </c>
      <c r="X3116" s="83">
        <f t="shared" si="937"/>
        <v>-47.098718914845513</v>
      </c>
      <c r="AA3116" s="29">
        <f t="shared" si="919"/>
        <v>0</v>
      </c>
      <c r="AC3116" s="56">
        <f t="shared" si="930"/>
        <v>0</v>
      </c>
      <c r="AD3116">
        <f t="shared" si="931"/>
        <v>0</v>
      </c>
      <c r="AE3116">
        <f t="shared" si="932"/>
        <v>0</v>
      </c>
      <c r="AF3116" t="str">
        <f t="shared" si="933"/>
        <v/>
      </c>
      <c r="AG3116" s="83">
        <f t="shared" si="934"/>
        <v>0</v>
      </c>
    </row>
    <row r="3117" spans="1:33">
      <c r="A3117" s="42">
        <v>39023</v>
      </c>
      <c r="B3117" s="25" t="s">
        <v>3573</v>
      </c>
      <c r="J3117" s="2">
        <f t="shared" si="920"/>
        <v>0</v>
      </c>
      <c r="K3117" s="2">
        <f t="shared" si="921"/>
        <v>0</v>
      </c>
      <c r="L3117" s="8">
        <f t="shared" si="938"/>
        <v>39023</v>
      </c>
      <c r="M3117" s="54">
        <f t="shared" si="922"/>
        <v>0</v>
      </c>
      <c r="N3117" s="6">
        <f t="shared" si="923"/>
        <v>0</v>
      </c>
      <c r="O3117" s="6" t="str">
        <f t="shared" si="924"/>
        <v/>
      </c>
      <c r="P3117" s="29"/>
      <c r="Q3117" s="54">
        <f t="shared" si="925"/>
        <v>1</v>
      </c>
      <c r="R3117" s="6">
        <f t="shared" si="926"/>
        <v>-47.098718914845513</v>
      </c>
      <c r="S3117" s="6">
        <f t="shared" si="927"/>
        <v>0.37388837750929199</v>
      </c>
      <c r="T3117" s="29"/>
      <c r="U3117" s="6">
        <f t="shared" si="928"/>
        <v>39023</v>
      </c>
      <c r="V3117" s="55">
        <f t="shared" si="929"/>
        <v>39023</v>
      </c>
      <c r="W3117" s="6">
        <f t="shared" si="936"/>
        <v>0</v>
      </c>
      <c r="X3117" s="83">
        <f t="shared" si="937"/>
        <v>-47.098718914845513</v>
      </c>
      <c r="AA3117" s="29">
        <f t="shared" si="919"/>
        <v>0</v>
      </c>
      <c r="AC3117" s="56">
        <f t="shared" si="930"/>
        <v>0</v>
      </c>
      <c r="AD3117">
        <f t="shared" si="931"/>
        <v>0</v>
      </c>
      <c r="AE3117">
        <f t="shared" si="932"/>
        <v>0</v>
      </c>
      <c r="AF3117" t="str">
        <f t="shared" si="933"/>
        <v/>
      </c>
      <c r="AG3117" s="83">
        <f t="shared" si="934"/>
        <v>0</v>
      </c>
    </row>
    <row r="3118" spans="1:33">
      <c r="A3118" s="42">
        <v>39024</v>
      </c>
      <c r="B3118" s="25" t="s">
        <v>3572</v>
      </c>
      <c r="J3118" s="2">
        <f t="shared" si="920"/>
        <v>0</v>
      </c>
      <c r="K3118" s="2">
        <f t="shared" si="921"/>
        <v>0</v>
      </c>
      <c r="L3118" s="8">
        <f t="shared" si="938"/>
        <v>39024</v>
      </c>
      <c r="M3118" s="54">
        <f t="shared" si="922"/>
        <v>0</v>
      </c>
      <c r="N3118" s="6">
        <f t="shared" si="923"/>
        <v>0</v>
      </c>
      <c r="O3118" s="6" t="str">
        <f t="shared" si="924"/>
        <v/>
      </c>
      <c r="P3118" s="29"/>
      <c r="Q3118" s="54">
        <f t="shared" si="925"/>
        <v>1</v>
      </c>
      <c r="R3118" s="6">
        <f t="shared" si="926"/>
        <v>-47.098718914845513</v>
      </c>
      <c r="S3118" s="6">
        <f t="shared" si="927"/>
        <v>0.37457228340103005</v>
      </c>
      <c r="T3118" s="29"/>
      <c r="U3118" s="6">
        <f t="shared" si="928"/>
        <v>39024</v>
      </c>
      <c r="V3118" s="55">
        <f t="shared" si="929"/>
        <v>39024</v>
      </c>
      <c r="W3118" s="6">
        <f t="shared" si="936"/>
        <v>0</v>
      </c>
      <c r="X3118" s="83">
        <f t="shared" si="937"/>
        <v>-47.098718914845513</v>
      </c>
      <c r="AA3118" s="29">
        <f t="shared" si="919"/>
        <v>0</v>
      </c>
      <c r="AC3118" s="56">
        <f t="shared" si="930"/>
        <v>0</v>
      </c>
      <c r="AD3118">
        <f t="shared" si="931"/>
        <v>0</v>
      </c>
      <c r="AE3118">
        <f t="shared" si="932"/>
        <v>0</v>
      </c>
      <c r="AF3118" t="str">
        <f t="shared" si="933"/>
        <v/>
      </c>
      <c r="AG3118" s="83">
        <f t="shared" si="934"/>
        <v>0</v>
      </c>
    </row>
    <row r="3119" spans="1:33">
      <c r="A3119" s="42">
        <v>39027</v>
      </c>
      <c r="B3119" s="25" t="s">
        <v>3540</v>
      </c>
      <c r="J3119" s="2">
        <f t="shared" si="920"/>
        <v>0</v>
      </c>
      <c r="K3119" s="2">
        <f t="shared" si="921"/>
        <v>0</v>
      </c>
      <c r="L3119" s="8">
        <f t="shared" si="938"/>
        <v>39027</v>
      </c>
      <c r="M3119" s="54">
        <f t="shared" si="922"/>
        <v>0</v>
      </c>
      <c r="N3119" s="6">
        <f t="shared" si="923"/>
        <v>0</v>
      </c>
      <c r="O3119" s="6" t="str">
        <f t="shared" si="924"/>
        <v/>
      </c>
      <c r="P3119" s="29"/>
      <c r="Q3119" s="54">
        <f t="shared" si="925"/>
        <v>1</v>
      </c>
      <c r="R3119" s="6">
        <f t="shared" si="926"/>
        <v>-47.098718914845513</v>
      </c>
      <c r="S3119" s="6">
        <f t="shared" si="927"/>
        <v>0.37273440103549788</v>
      </c>
      <c r="T3119" s="29"/>
      <c r="U3119" s="6">
        <f t="shared" si="928"/>
        <v>39027</v>
      </c>
      <c r="V3119" s="55">
        <f t="shared" si="929"/>
        <v>39027</v>
      </c>
      <c r="W3119" s="6">
        <f t="shared" si="936"/>
        <v>0</v>
      </c>
      <c r="X3119" s="83">
        <f t="shared" si="937"/>
        <v>-47.098718914845513</v>
      </c>
      <c r="AA3119" s="29">
        <f t="shared" si="919"/>
        <v>0</v>
      </c>
      <c r="AC3119" s="56">
        <f t="shared" si="930"/>
        <v>0</v>
      </c>
      <c r="AD3119">
        <f t="shared" si="931"/>
        <v>0</v>
      </c>
      <c r="AE3119">
        <f t="shared" si="932"/>
        <v>0</v>
      </c>
      <c r="AF3119" t="str">
        <f t="shared" si="933"/>
        <v/>
      </c>
      <c r="AG3119" s="83">
        <f t="shared" si="934"/>
        <v>0</v>
      </c>
    </row>
    <row r="3120" spans="1:33">
      <c r="A3120" s="42">
        <v>39028</v>
      </c>
      <c r="B3120" s="25" t="s">
        <v>3571</v>
      </c>
      <c r="J3120" s="2">
        <f t="shared" si="920"/>
        <v>1</v>
      </c>
      <c r="K3120" s="2">
        <f t="shared" si="921"/>
        <v>-1000</v>
      </c>
      <c r="L3120" s="8">
        <f t="shared" si="938"/>
        <v>39028</v>
      </c>
      <c r="M3120" s="54">
        <f t="shared" si="922"/>
        <v>1</v>
      </c>
      <c r="N3120" s="6">
        <f t="shared" si="923"/>
        <v>-1000</v>
      </c>
      <c r="O3120" s="6">
        <f t="shared" si="924"/>
        <v>7.9478620251152448</v>
      </c>
      <c r="P3120" s="29"/>
      <c r="Q3120" s="54">
        <f t="shared" si="925"/>
        <v>1</v>
      </c>
      <c r="R3120" s="6">
        <f t="shared" si="926"/>
        <v>-47.098718914845513</v>
      </c>
      <c r="S3120" s="6">
        <f t="shared" si="927"/>
        <v>0.37433411949487772</v>
      </c>
      <c r="T3120" s="29"/>
      <c r="U3120" s="6">
        <f t="shared" si="928"/>
        <v>39028</v>
      </c>
      <c r="V3120" s="55">
        <f t="shared" si="929"/>
        <v>39028</v>
      </c>
      <c r="W3120" s="6">
        <f t="shared" si="936"/>
        <v>-1000</v>
      </c>
      <c r="X3120" s="83">
        <f t="shared" si="937"/>
        <v>-47.098718914845513</v>
      </c>
      <c r="AA3120" s="29">
        <f t="shared" si="919"/>
        <v>0</v>
      </c>
      <c r="AC3120" s="56">
        <f t="shared" si="930"/>
        <v>0</v>
      </c>
      <c r="AD3120">
        <f t="shared" si="931"/>
        <v>0</v>
      </c>
      <c r="AE3120">
        <f t="shared" si="932"/>
        <v>0</v>
      </c>
      <c r="AF3120" t="str">
        <f t="shared" si="933"/>
        <v/>
      </c>
      <c r="AG3120" s="83">
        <f t="shared" si="934"/>
        <v>0</v>
      </c>
    </row>
    <row r="3121" spans="1:33">
      <c r="A3121" s="42">
        <v>39029</v>
      </c>
      <c r="B3121" s="25" t="s">
        <v>3570</v>
      </c>
      <c r="J3121" s="2">
        <f t="shared" si="920"/>
        <v>0</v>
      </c>
      <c r="K3121" s="2">
        <f t="shared" si="921"/>
        <v>0</v>
      </c>
      <c r="L3121" s="8">
        <f t="shared" si="938"/>
        <v>39029</v>
      </c>
      <c r="M3121" s="54">
        <f t="shared" si="922"/>
        <v>0</v>
      </c>
      <c r="N3121" s="6">
        <f t="shared" si="923"/>
        <v>0</v>
      </c>
      <c r="O3121" s="6" t="str">
        <f t="shared" si="924"/>
        <v/>
      </c>
      <c r="P3121" s="29"/>
      <c r="Q3121" s="54">
        <f t="shared" si="925"/>
        <v>1</v>
      </c>
      <c r="R3121" s="6">
        <f t="shared" si="926"/>
        <v>-47.098718914845513</v>
      </c>
      <c r="S3121" s="6">
        <f t="shared" si="927"/>
        <v>0.37745407048281387</v>
      </c>
      <c r="T3121" s="29"/>
      <c r="U3121" s="6">
        <f t="shared" si="928"/>
        <v>39029</v>
      </c>
      <c r="V3121" s="55">
        <f t="shared" si="929"/>
        <v>39029</v>
      </c>
      <c r="W3121" s="6">
        <f t="shared" si="936"/>
        <v>0</v>
      </c>
      <c r="X3121" s="83">
        <f t="shared" si="937"/>
        <v>-47.098718914845513</v>
      </c>
      <c r="AA3121" s="29">
        <f t="shared" si="919"/>
        <v>0</v>
      </c>
      <c r="AC3121" s="56">
        <f t="shared" si="930"/>
        <v>0</v>
      </c>
      <c r="AD3121">
        <f t="shared" si="931"/>
        <v>0</v>
      </c>
      <c r="AE3121">
        <f t="shared" si="932"/>
        <v>0</v>
      </c>
      <c r="AF3121" t="str">
        <f t="shared" si="933"/>
        <v/>
      </c>
      <c r="AG3121" s="83">
        <f t="shared" si="934"/>
        <v>0</v>
      </c>
    </row>
    <row r="3122" spans="1:33">
      <c r="A3122" s="42">
        <v>39030</v>
      </c>
      <c r="B3122" s="25" t="s">
        <v>3569</v>
      </c>
      <c r="J3122" s="2">
        <f t="shared" si="920"/>
        <v>0</v>
      </c>
      <c r="K3122" s="2">
        <f t="shared" si="921"/>
        <v>0</v>
      </c>
      <c r="L3122" s="8">
        <f t="shared" si="938"/>
        <v>39030</v>
      </c>
      <c r="M3122" s="54">
        <f t="shared" si="922"/>
        <v>0</v>
      </c>
      <c r="N3122" s="6">
        <f t="shared" si="923"/>
        <v>0</v>
      </c>
      <c r="O3122" s="6" t="str">
        <f t="shared" si="924"/>
        <v/>
      </c>
      <c r="P3122" s="29"/>
      <c r="Q3122" s="54">
        <f t="shared" si="925"/>
        <v>1</v>
      </c>
      <c r="R3122" s="6">
        <f t="shared" si="926"/>
        <v>-47.098718914845513</v>
      </c>
      <c r="S3122" s="6">
        <f t="shared" si="927"/>
        <v>0.37824220137203274</v>
      </c>
      <c r="T3122" s="29"/>
      <c r="U3122" s="6">
        <f t="shared" si="928"/>
        <v>39030</v>
      </c>
      <c r="V3122" s="55">
        <f t="shared" si="929"/>
        <v>39030</v>
      </c>
      <c r="W3122" s="6">
        <f t="shared" si="936"/>
        <v>0</v>
      </c>
      <c r="X3122" s="83">
        <f t="shared" si="937"/>
        <v>-47.098718914845513</v>
      </c>
      <c r="AA3122" s="29">
        <f t="shared" si="919"/>
        <v>0</v>
      </c>
      <c r="AC3122" s="56">
        <f t="shared" si="930"/>
        <v>0</v>
      </c>
      <c r="AD3122">
        <f t="shared" si="931"/>
        <v>0</v>
      </c>
      <c r="AE3122">
        <f t="shared" si="932"/>
        <v>0</v>
      </c>
      <c r="AF3122" t="str">
        <f t="shared" si="933"/>
        <v/>
      </c>
      <c r="AG3122" s="83">
        <f t="shared" si="934"/>
        <v>0</v>
      </c>
    </row>
    <row r="3123" spans="1:33">
      <c r="A3123" s="42">
        <v>39031</v>
      </c>
      <c r="B3123" s="25" t="s">
        <v>3568</v>
      </c>
      <c r="J3123" s="2">
        <f t="shared" si="920"/>
        <v>0</v>
      </c>
      <c r="K3123" s="2">
        <f t="shared" si="921"/>
        <v>0</v>
      </c>
      <c r="L3123" s="8">
        <f t="shared" si="938"/>
        <v>39031</v>
      </c>
      <c r="M3123" s="54">
        <f t="shared" si="922"/>
        <v>0</v>
      </c>
      <c r="N3123" s="6">
        <f t="shared" si="923"/>
        <v>0</v>
      </c>
      <c r="O3123" s="6" t="str">
        <f t="shared" si="924"/>
        <v/>
      </c>
      <c r="P3123" s="29"/>
      <c r="Q3123" s="54">
        <f t="shared" si="925"/>
        <v>1</v>
      </c>
      <c r="R3123" s="6">
        <f t="shared" si="926"/>
        <v>-47.098718914845513</v>
      </c>
      <c r="S3123" s="6">
        <f t="shared" si="927"/>
        <v>0.37513913910669466</v>
      </c>
      <c r="T3123" s="29"/>
      <c r="U3123" s="6">
        <f t="shared" si="928"/>
        <v>39031</v>
      </c>
      <c r="V3123" s="55">
        <f t="shared" si="929"/>
        <v>39031</v>
      </c>
      <c r="W3123" s="6">
        <f t="shared" si="936"/>
        <v>0</v>
      </c>
      <c r="X3123" s="83">
        <f t="shared" si="937"/>
        <v>-47.098718914845513</v>
      </c>
      <c r="AA3123" s="29">
        <f t="shared" si="919"/>
        <v>0</v>
      </c>
      <c r="AC3123" s="56">
        <f t="shared" si="930"/>
        <v>0</v>
      </c>
      <c r="AD3123">
        <f t="shared" si="931"/>
        <v>0</v>
      </c>
      <c r="AE3123">
        <f t="shared" si="932"/>
        <v>0</v>
      </c>
      <c r="AF3123" t="str">
        <f t="shared" si="933"/>
        <v/>
      </c>
      <c r="AG3123" s="83">
        <f t="shared" si="934"/>
        <v>0</v>
      </c>
    </row>
    <row r="3124" spans="1:33">
      <c r="A3124" s="42">
        <v>39034</v>
      </c>
      <c r="B3124" s="25" t="s">
        <v>3567</v>
      </c>
      <c r="J3124" s="2">
        <f t="shared" si="920"/>
        <v>0</v>
      </c>
      <c r="K3124" s="2">
        <f t="shared" si="921"/>
        <v>0</v>
      </c>
      <c r="L3124" s="8">
        <f t="shared" si="938"/>
        <v>39034</v>
      </c>
      <c r="M3124" s="54">
        <f t="shared" si="922"/>
        <v>0</v>
      </c>
      <c r="N3124" s="6">
        <f t="shared" si="923"/>
        <v>0</v>
      </c>
      <c r="O3124" s="6" t="str">
        <f t="shared" si="924"/>
        <v/>
      </c>
      <c r="P3124" s="29"/>
      <c r="Q3124" s="54">
        <f t="shared" si="925"/>
        <v>1</v>
      </c>
      <c r="R3124" s="6">
        <f t="shared" si="926"/>
        <v>-47.098718914845513</v>
      </c>
      <c r="S3124" s="6">
        <f t="shared" si="927"/>
        <v>0.37179285534295475</v>
      </c>
      <c r="T3124" s="29"/>
      <c r="U3124" s="6">
        <f t="shared" si="928"/>
        <v>39034</v>
      </c>
      <c r="V3124" s="55">
        <f t="shared" si="929"/>
        <v>39034</v>
      </c>
      <c r="W3124" s="6">
        <f t="shared" si="936"/>
        <v>0</v>
      </c>
      <c r="X3124" s="83">
        <f t="shared" si="937"/>
        <v>-47.098718914845513</v>
      </c>
      <c r="AA3124" s="29">
        <f t="shared" si="919"/>
        <v>0</v>
      </c>
      <c r="AC3124" s="56">
        <f t="shared" si="930"/>
        <v>0</v>
      </c>
      <c r="AD3124">
        <f t="shared" si="931"/>
        <v>0</v>
      </c>
      <c r="AE3124">
        <f t="shared" si="932"/>
        <v>0</v>
      </c>
      <c r="AF3124" t="str">
        <f t="shared" si="933"/>
        <v/>
      </c>
      <c r="AG3124" s="83">
        <f t="shared" si="934"/>
        <v>0</v>
      </c>
    </row>
    <row r="3125" spans="1:33">
      <c r="A3125" s="42">
        <v>39035</v>
      </c>
      <c r="B3125" s="25" t="s">
        <v>3566</v>
      </c>
      <c r="J3125" s="2">
        <f t="shared" si="920"/>
        <v>0</v>
      </c>
      <c r="K3125" s="2">
        <f t="shared" si="921"/>
        <v>0</v>
      </c>
      <c r="L3125" s="8">
        <f t="shared" si="938"/>
        <v>39035</v>
      </c>
      <c r="M3125" s="54">
        <f t="shared" si="922"/>
        <v>0</v>
      </c>
      <c r="N3125" s="6">
        <f t="shared" si="923"/>
        <v>0</v>
      </c>
      <c r="O3125" s="6" t="str">
        <f t="shared" si="924"/>
        <v/>
      </c>
      <c r="P3125" s="29"/>
      <c r="Q3125" s="54">
        <f t="shared" si="925"/>
        <v>1</v>
      </c>
      <c r="R3125" s="6">
        <f t="shared" si="926"/>
        <v>-47.098718914845513</v>
      </c>
      <c r="S3125" s="6">
        <f t="shared" si="927"/>
        <v>0.3724396561351061</v>
      </c>
      <c r="T3125" s="29"/>
      <c r="U3125" s="6">
        <f t="shared" si="928"/>
        <v>39035</v>
      </c>
      <c r="V3125" s="55">
        <f t="shared" si="929"/>
        <v>39035</v>
      </c>
      <c r="W3125" s="6">
        <f t="shared" si="936"/>
        <v>0</v>
      </c>
      <c r="X3125" s="83">
        <f t="shared" si="937"/>
        <v>-47.098718914845513</v>
      </c>
      <c r="AA3125" s="29">
        <f t="shared" si="919"/>
        <v>0</v>
      </c>
      <c r="AC3125" s="56">
        <f t="shared" si="930"/>
        <v>0</v>
      </c>
      <c r="AD3125">
        <f t="shared" si="931"/>
        <v>0</v>
      </c>
      <c r="AE3125">
        <f t="shared" si="932"/>
        <v>0</v>
      </c>
      <c r="AF3125" t="str">
        <f t="shared" si="933"/>
        <v/>
      </c>
      <c r="AG3125" s="83">
        <f t="shared" si="934"/>
        <v>0</v>
      </c>
    </row>
    <row r="3126" spans="1:33">
      <c r="A3126" s="42">
        <v>39036</v>
      </c>
      <c r="B3126" s="25" t="s">
        <v>3565</v>
      </c>
      <c r="J3126" s="2">
        <f t="shared" si="920"/>
        <v>0</v>
      </c>
      <c r="K3126" s="2">
        <f t="shared" si="921"/>
        <v>0</v>
      </c>
      <c r="L3126" s="8">
        <f t="shared" si="938"/>
        <v>39036</v>
      </c>
      <c r="M3126" s="54">
        <f t="shared" si="922"/>
        <v>0</v>
      </c>
      <c r="N3126" s="6">
        <f t="shared" si="923"/>
        <v>0</v>
      </c>
      <c r="O3126" s="6" t="str">
        <f t="shared" si="924"/>
        <v/>
      </c>
      <c r="P3126" s="29"/>
      <c r="Q3126" s="54">
        <f t="shared" si="925"/>
        <v>1</v>
      </c>
      <c r="R3126" s="6">
        <f t="shared" si="926"/>
        <v>-47.098718914845513</v>
      </c>
      <c r="S3126" s="6">
        <f t="shared" si="927"/>
        <v>0.37152890206551642</v>
      </c>
      <c r="T3126" s="29"/>
      <c r="U3126" s="6">
        <f t="shared" si="928"/>
        <v>39036</v>
      </c>
      <c r="V3126" s="55">
        <f t="shared" si="929"/>
        <v>39036</v>
      </c>
      <c r="W3126" s="6">
        <f t="shared" si="936"/>
        <v>0</v>
      </c>
      <c r="X3126" s="83">
        <f t="shared" si="937"/>
        <v>-47.098718914845513</v>
      </c>
      <c r="AA3126" s="29">
        <f t="shared" si="919"/>
        <v>0</v>
      </c>
      <c r="AC3126" s="56">
        <f t="shared" si="930"/>
        <v>0</v>
      </c>
      <c r="AD3126">
        <f t="shared" si="931"/>
        <v>0</v>
      </c>
      <c r="AE3126">
        <f t="shared" si="932"/>
        <v>0</v>
      </c>
      <c r="AF3126" t="str">
        <f t="shared" si="933"/>
        <v/>
      </c>
      <c r="AG3126" s="83">
        <f t="shared" si="934"/>
        <v>0</v>
      </c>
    </row>
    <row r="3127" spans="1:33">
      <c r="A3127" s="42">
        <v>39037</v>
      </c>
      <c r="B3127" s="25" t="s">
        <v>3564</v>
      </c>
      <c r="J3127" s="2">
        <f t="shared" si="920"/>
        <v>0</v>
      </c>
      <c r="K3127" s="2">
        <f t="shared" si="921"/>
        <v>0</v>
      </c>
      <c r="L3127" s="8">
        <f t="shared" si="938"/>
        <v>39037</v>
      </c>
      <c r="M3127" s="54">
        <f t="shared" si="922"/>
        <v>0</v>
      </c>
      <c r="N3127" s="6">
        <f t="shared" si="923"/>
        <v>0</v>
      </c>
      <c r="O3127" s="6" t="str">
        <f t="shared" si="924"/>
        <v/>
      </c>
      <c r="P3127" s="29"/>
      <c r="Q3127" s="54">
        <f t="shared" si="925"/>
        <v>1</v>
      </c>
      <c r="R3127" s="6">
        <f t="shared" si="926"/>
        <v>-47.098718914845513</v>
      </c>
      <c r="S3127" s="6">
        <f t="shared" si="927"/>
        <v>0.37167549648710158</v>
      </c>
      <c r="T3127" s="29"/>
      <c r="U3127" s="6">
        <f t="shared" si="928"/>
        <v>39037</v>
      </c>
      <c r="V3127" s="55">
        <f t="shared" si="929"/>
        <v>39037</v>
      </c>
      <c r="W3127" s="6">
        <f t="shared" si="936"/>
        <v>0</v>
      </c>
      <c r="X3127" s="83">
        <f t="shared" si="937"/>
        <v>-47.098718914845513</v>
      </c>
      <c r="AA3127" s="29">
        <f t="shared" si="919"/>
        <v>0</v>
      </c>
      <c r="AC3127" s="56">
        <f t="shared" si="930"/>
        <v>0</v>
      </c>
      <c r="AD3127">
        <f t="shared" si="931"/>
        <v>0</v>
      </c>
      <c r="AE3127">
        <f t="shared" si="932"/>
        <v>0</v>
      </c>
      <c r="AF3127" t="str">
        <f t="shared" si="933"/>
        <v/>
      </c>
      <c r="AG3127" s="83">
        <f t="shared" si="934"/>
        <v>0</v>
      </c>
    </row>
    <row r="3128" spans="1:33">
      <c r="A3128" s="42">
        <v>39038</v>
      </c>
      <c r="B3128" s="25" t="s">
        <v>3563</v>
      </c>
      <c r="J3128" s="2">
        <f t="shared" si="920"/>
        <v>0</v>
      </c>
      <c r="K3128" s="2">
        <f t="shared" si="921"/>
        <v>0</v>
      </c>
      <c r="L3128" s="8">
        <f t="shared" si="938"/>
        <v>39038</v>
      </c>
      <c r="M3128" s="54">
        <f t="shared" si="922"/>
        <v>0</v>
      </c>
      <c r="N3128" s="6">
        <f t="shared" si="923"/>
        <v>0</v>
      </c>
      <c r="O3128" s="6" t="str">
        <f t="shared" si="924"/>
        <v/>
      </c>
      <c r="P3128" s="29"/>
      <c r="Q3128" s="54">
        <f t="shared" si="925"/>
        <v>1</v>
      </c>
      <c r="R3128" s="6">
        <f t="shared" si="926"/>
        <v>-47.098718914845513</v>
      </c>
      <c r="S3128" s="6">
        <f t="shared" si="927"/>
        <v>0.37409625825929715</v>
      </c>
      <c r="T3128" s="29"/>
      <c r="U3128" s="6">
        <f t="shared" si="928"/>
        <v>39038</v>
      </c>
      <c r="V3128" s="55">
        <f t="shared" si="929"/>
        <v>39038</v>
      </c>
      <c r="W3128" s="6">
        <f t="shared" si="936"/>
        <v>0</v>
      </c>
      <c r="X3128" s="83">
        <f t="shared" si="937"/>
        <v>-47.098718914845513</v>
      </c>
      <c r="AA3128" s="29">
        <f t="shared" si="919"/>
        <v>0</v>
      </c>
      <c r="AC3128" s="56">
        <f t="shared" si="930"/>
        <v>0</v>
      </c>
      <c r="AD3128">
        <f t="shared" si="931"/>
        <v>0</v>
      </c>
      <c r="AE3128">
        <f t="shared" si="932"/>
        <v>0</v>
      </c>
      <c r="AF3128" t="str">
        <f t="shared" si="933"/>
        <v/>
      </c>
      <c r="AG3128" s="83">
        <f t="shared" si="934"/>
        <v>0</v>
      </c>
    </row>
    <row r="3129" spans="1:33">
      <c r="A3129" s="42">
        <v>39041</v>
      </c>
      <c r="B3129" s="25" t="s">
        <v>3562</v>
      </c>
      <c r="J3129" s="2">
        <f t="shared" si="920"/>
        <v>0</v>
      </c>
      <c r="K3129" s="2">
        <f t="shared" si="921"/>
        <v>0</v>
      </c>
      <c r="L3129" s="8">
        <f t="shared" si="938"/>
        <v>39041</v>
      </c>
      <c r="M3129" s="54">
        <f t="shared" si="922"/>
        <v>0</v>
      </c>
      <c r="N3129" s="6">
        <f t="shared" si="923"/>
        <v>0</v>
      </c>
      <c r="O3129" s="6" t="str">
        <f t="shared" si="924"/>
        <v/>
      </c>
      <c r="P3129" s="29"/>
      <c r="Q3129" s="54">
        <f t="shared" si="925"/>
        <v>1</v>
      </c>
      <c r="R3129" s="6">
        <f t="shared" si="926"/>
        <v>-47.098718914845513</v>
      </c>
      <c r="S3129" s="6">
        <f t="shared" si="927"/>
        <v>0.37561782370879265</v>
      </c>
      <c r="T3129" s="29"/>
      <c r="U3129" s="6">
        <f t="shared" si="928"/>
        <v>39041</v>
      </c>
      <c r="V3129" s="55">
        <f t="shared" si="929"/>
        <v>39041</v>
      </c>
      <c r="W3129" s="6">
        <f t="shared" si="936"/>
        <v>0</v>
      </c>
      <c r="X3129" s="83">
        <f t="shared" si="937"/>
        <v>-47.098718914845513</v>
      </c>
      <c r="AA3129" s="29">
        <f t="shared" si="919"/>
        <v>0</v>
      </c>
      <c r="AC3129" s="56">
        <f t="shared" si="930"/>
        <v>0</v>
      </c>
      <c r="AD3129">
        <f t="shared" si="931"/>
        <v>0</v>
      </c>
      <c r="AE3129">
        <f t="shared" si="932"/>
        <v>0</v>
      </c>
      <c r="AF3129" t="str">
        <f t="shared" si="933"/>
        <v/>
      </c>
      <c r="AG3129" s="83">
        <f t="shared" si="934"/>
        <v>0</v>
      </c>
    </row>
    <row r="3130" spans="1:33">
      <c r="A3130" s="42">
        <v>39042</v>
      </c>
      <c r="B3130" s="25" t="s">
        <v>3561</v>
      </c>
      <c r="J3130" s="2">
        <f t="shared" si="920"/>
        <v>0</v>
      </c>
      <c r="K3130" s="2">
        <f t="shared" si="921"/>
        <v>0</v>
      </c>
      <c r="L3130" s="8">
        <f t="shared" si="938"/>
        <v>39042</v>
      </c>
      <c r="M3130" s="54">
        <f t="shared" si="922"/>
        <v>0</v>
      </c>
      <c r="N3130" s="6">
        <f t="shared" si="923"/>
        <v>0</v>
      </c>
      <c r="O3130" s="6" t="str">
        <f t="shared" si="924"/>
        <v/>
      </c>
      <c r="P3130" s="29"/>
      <c r="Q3130" s="54">
        <f t="shared" si="925"/>
        <v>1</v>
      </c>
      <c r="R3130" s="6">
        <f t="shared" si="926"/>
        <v>-47.098718914845513</v>
      </c>
      <c r="S3130" s="6">
        <f t="shared" si="927"/>
        <v>0.36862110757490424</v>
      </c>
      <c r="T3130" s="29"/>
      <c r="U3130" s="6">
        <f t="shared" si="928"/>
        <v>39042</v>
      </c>
      <c r="V3130" s="55">
        <f t="shared" si="929"/>
        <v>39042</v>
      </c>
      <c r="W3130" s="6">
        <f t="shared" si="936"/>
        <v>0</v>
      </c>
      <c r="X3130" s="83">
        <f t="shared" si="937"/>
        <v>-47.098718914845513</v>
      </c>
      <c r="AA3130" s="29">
        <f t="shared" si="919"/>
        <v>0</v>
      </c>
      <c r="AC3130" s="56">
        <f t="shared" si="930"/>
        <v>0</v>
      </c>
      <c r="AD3130">
        <f t="shared" si="931"/>
        <v>0</v>
      </c>
      <c r="AE3130">
        <f t="shared" si="932"/>
        <v>0</v>
      </c>
      <c r="AF3130" t="str">
        <f t="shared" si="933"/>
        <v/>
      </c>
      <c r="AG3130" s="83">
        <f t="shared" si="934"/>
        <v>0</v>
      </c>
    </row>
    <row r="3131" spans="1:33">
      <c r="A3131" s="42">
        <v>39043</v>
      </c>
      <c r="B3131" s="25" t="s">
        <v>3560</v>
      </c>
      <c r="J3131" s="2">
        <f t="shared" si="920"/>
        <v>0</v>
      </c>
      <c r="K3131" s="2">
        <f t="shared" si="921"/>
        <v>0</v>
      </c>
      <c r="L3131" s="8">
        <f t="shared" si="938"/>
        <v>39043</v>
      </c>
      <c r="M3131" s="54">
        <f t="shared" si="922"/>
        <v>0</v>
      </c>
      <c r="N3131" s="6">
        <f t="shared" si="923"/>
        <v>0</v>
      </c>
      <c r="O3131" s="6" t="str">
        <f t="shared" si="924"/>
        <v/>
      </c>
      <c r="P3131" s="29"/>
      <c r="Q3131" s="54">
        <f t="shared" si="925"/>
        <v>1</v>
      </c>
      <c r="R3131" s="6">
        <f t="shared" si="926"/>
        <v>-47.098718914845513</v>
      </c>
      <c r="S3131" s="6">
        <f t="shared" si="927"/>
        <v>0.36689817648084061</v>
      </c>
      <c r="T3131" s="29"/>
      <c r="U3131" s="6">
        <f t="shared" si="928"/>
        <v>39043</v>
      </c>
      <c r="V3131" s="55">
        <f t="shared" si="929"/>
        <v>39043</v>
      </c>
      <c r="W3131" s="6">
        <f t="shared" si="936"/>
        <v>0</v>
      </c>
      <c r="X3131" s="83">
        <f t="shared" si="937"/>
        <v>-47.098718914845513</v>
      </c>
      <c r="AA3131" s="29">
        <f t="shared" si="919"/>
        <v>0</v>
      </c>
      <c r="AC3131" s="56">
        <f t="shared" si="930"/>
        <v>0</v>
      </c>
      <c r="AD3131">
        <f t="shared" si="931"/>
        <v>0</v>
      </c>
      <c r="AE3131">
        <f t="shared" si="932"/>
        <v>0</v>
      </c>
      <c r="AF3131" t="str">
        <f t="shared" si="933"/>
        <v/>
      </c>
      <c r="AG3131" s="83">
        <f t="shared" si="934"/>
        <v>0</v>
      </c>
    </row>
    <row r="3132" spans="1:33">
      <c r="A3132" s="42">
        <v>39044</v>
      </c>
      <c r="B3132" s="25" t="s">
        <v>3559</v>
      </c>
      <c r="J3132" s="2">
        <f t="shared" si="920"/>
        <v>0</v>
      </c>
      <c r="K3132" s="2">
        <f t="shared" si="921"/>
        <v>0</v>
      </c>
      <c r="L3132" s="8">
        <f t="shared" si="938"/>
        <v>39044</v>
      </c>
      <c r="M3132" s="54">
        <f t="shared" si="922"/>
        <v>0</v>
      </c>
      <c r="N3132" s="6">
        <f t="shared" si="923"/>
        <v>0</v>
      </c>
      <c r="O3132" s="6" t="str">
        <f t="shared" si="924"/>
        <v/>
      </c>
      <c r="P3132" s="29"/>
      <c r="Q3132" s="54">
        <f t="shared" si="925"/>
        <v>1</v>
      </c>
      <c r="R3132" s="6">
        <f t="shared" si="926"/>
        <v>-47.098718914845513</v>
      </c>
      <c r="S3132" s="6">
        <f t="shared" si="927"/>
        <v>0.36666966846901922</v>
      </c>
      <c r="T3132" s="29"/>
      <c r="U3132" s="6">
        <f t="shared" si="928"/>
        <v>39044</v>
      </c>
      <c r="V3132" s="55">
        <f t="shared" si="929"/>
        <v>39044</v>
      </c>
      <c r="W3132" s="6">
        <f t="shared" si="936"/>
        <v>0</v>
      </c>
      <c r="X3132" s="83">
        <f t="shared" si="937"/>
        <v>-47.098718914845513</v>
      </c>
      <c r="AA3132" s="29">
        <f t="shared" si="919"/>
        <v>0</v>
      </c>
      <c r="AC3132" s="56">
        <f t="shared" si="930"/>
        <v>0</v>
      </c>
      <c r="AD3132">
        <f t="shared" si="931"/>
        <v>0</v>
      </c>
      <c r="AE3132">
        <f t="shared" si="932"/>
        <v>0</v>
      </c>
      <c r="AF3132" t="str">
        <f t="shared" si="933"/>
        <v/>
      </c>
      <c r="AG3132" s="83">
        <f t="shared" si="934"/>
        <v>0</v>
      </c>
    </row>
    <row r="3133" spans="1:33">
      <c r="A3133" s="42">
        <v>39045</v>
      </c>
      <c r="B3133" s="25" t="s">
        <v>3558</v>
      </c>
      <c r="J3133" s="2">
        <f t="shared" si="920"/>
        <v>0</v>
      </c>
      <c r="K3133" s="2">
        <f t="shared" si="921"/>
        <v>0</v>
      </c>
      <c r="L3133" s="8">
        <f t="shared" si="938"/>
        <v>39045</v>
      </c>
      <c r="M3133" s="54">
        <f t="shared" si="922"/>
        <v>0</v>
      </c>
      <c r="N3133" s="6">
        <f t="shared" si="923"/>
        <v>0</v>
      </c>
      <c r="O3133" s="6" t="str">
        <f t="shared" si="924"/>
        <v/>
      </c>
      <c r="P3133" s="29"/>
      <c r="Q3133" s="54">
        <f t="shared" si="925"/>
        <v>1</v>
      </c>
      <c r="R3133" s="6">
        <f t="shared" si="926"/>
        <v>-47.098718914845513</v>
      </c>
      <c r="S3133" s="6">
        <f t="shared" si="927"/>
        <v>0.36587212704766192</v>
      </c>
      <c r="T3133" s="29"/>
      <c r="U3133" s="6">
        <f t="shared" si="928"/>
        <v>39045</v>
      </c>
      <c r="V3133" s="55">
        <f t="shared" si="929"/>
        <v>39045</v>
      </c>
      <c r="W3133" s="6">
        <f t="shared" si="936"/>
        <v>0</v>
      </c>
      <c r="X3133" s="83">
        <f t="shared" si="937"/>
        <v>-47.098718914845513</v>
      </c>
      <c r="AA3133" s="29">
        <f t="shared" si="919"/>
        <v>0</v>
      </c>
      <c r="AC3133" s="56">
        <f t="shared" si="930"/>
        <v>0</v>
      </c>
      <c r="AD3133">
        <f t="shared" si="931"/>
        <v>0</v>
      </c>
      <c r="AE3133">
        <f t="shared" si="932"/>
        <v>0</v>
      </c>
      <c r="AF3133" t="str">
        <f t="shared" si="933"/>
        <v/>
      </c>
      <c r="AG3133" s="83">
        <f t="shared" si="934"/>
        <v>0</v>
      </c>
    </row>
    <row r="3134" spans="1:33">
      <c r="A3134" s="42">
        <v>39048</v>
      </c>
      <c r="B3134" s="25" t="s">
        <v>3557</v>
      </c>
      <c r="J3134" s="2">
        <f t="shared" si="920"/>
        <v>0</v>
      </c>
      <c r="K3134" s="2">
        <f t="shared" si="921"/>
        <v>0</v>
      </c>
      <c r="L3134" s="8">
        <f t="shared" si="938"/>
        <v>39048</v>
      </c>
      <c r="M3134" s="54">
        <f t="shared" si="922"/>
        <v>0</v>
      </c>
      <c r="N3134" s="6">
        <f t="shared" si="923"/>
        <v>0</v>
      </c>
      <c r="O3134" s="6" t="str">
        <f t="shared" si="924"/>
        <v/>
      </c>
      <c r="P3134" s="29"/>
      <c r="Q3134" s="54">
        <f t="shared" si="925"/>
        <v>1</v>
      </c>
      <c r="R3134" s="6">
        <f t="shared" si="926"/>
        <v>-47.098718914845513</v>
      </c>
      <c r="S3134" s="6">
        <f t="shared" si="927"/>
        <v>0.36468229899222232</v>
      </c>
      <c r="T3134" s="29"/>
      <c r="U3134" s="6">
        <f t="shared" si="928"/>
        <v>39048</v>
      </c>
      <c r="V3134" s="55">
        <f t="shared" si="929"/>
        <v>39048</v>
      </c>
      <c r="W3134" s="6">
        <f t="shared" si="936"/>
        <v>0</v>
      </c>
      <c r="X3134" s="83">
        <f t="shared" si="937"/>
        <v>-47.098718914845513</v>
      </c>
      <c r="AA3134" s="29">
        <f t="shared" ref="AA3134:AA3197" si="939">IF(Q3135=0,IF(Q3134=1,L3134,0),0)</f>
        <v>0</v>
      </c>
      <c r="AC3134" s="56">
        <f t="shared" si="930"/>
        <v>0</v>
      </c>
      <c r="AD3134">
        <f t="shared" si="931"/>
        <v>0</v>
      </c>
      <c r="AE3134">
        <f t="shared" si="932"/>
        <v>0</v>
      </c>
      <c r="AF3134" t="str">
        <f t="shared" si="933"/>
        <v/>
      </c>
      <c r="AG3134" s="83">
        <f t="shared" si="934"/>
        <v>0</v>
      </c>
    </row>
    <row r="3135" spans="1:33">
      <c r="A3135" s="42">
        <v>39049</v>
      </c>
      <c r="B3135" s="25" t="s">
        <v>3556</v>
      </c>
      <c r="J3135" s="2">
        <f t="shared" si="920"/>
        <v>0</v>
      </c>
      <c r="K3135" s="2">
        <f t="shared" si="921"/>
        <v>0</v>
      </c>
      <c r="L3135" s="8">
        <f t="shared" si="938"/>
        <v>39049</v>
      </c>
      <c r="M3135" s="54">
        <f t="shared" si="922"/>
        <v>0</v>
      </c>
      <c r="N3135" s="6">
        <f t="shared" si="923"/>
        <v>0</v>
      </c>
      <c r="O3135" s="6" t="str">
        <f t="shared" si="924"/>
        <v/>
      </c>
      <c r="P3135" s="29"/>
      <c r="Q3135" s="54">
        <f t="shared" si="925"/>
        <v>1</v>
      </c>
      <c r="R3135" s="6">
        <f t="shared" si="926"/>
        <v>-47.098718914845513</v>
      </c>
      <c r="S3135" s="6">
        <f t="shared" si="927"/>
        <v>0.36787252140002741</v>
      </c>
      <c r="T3135" s="29"/>
      <c r="U3135" s="6">
        <f t="shared" si="928"/>
        <v>39049</v>
      </c>
      <c r="V3135" s="55">
        <f t="shared" si="929"/>
        <v>39049</v>
      </c>
      <c r="W3135" s="6">
        <f t="shared" si="936"/>
        <v>0</v>
      </c>
      <c r="X3135" s="83">
        <f t="shared" si="937"/>
        <v>-47.098718914845513</v>
      </c>
      <c r="AA3135" s="29">
        <f t="shared" si="939"/>
        <v>0</v>
      </c>
      <c r="AC3135" s="56">
        <f t="shared" si="930"/>
        <v>0</v>
      </c>
      <c r="AD3135">
        <f t="shared" si="931"/>
        <v>0</v>
      </c>
      <c r="AE3135">
        <f t="shared" si="932"/>
        <v>0</v>
      </c>
      <c r="AF3135" t="str">
        <f t="shared" si="933"/>
        <v/>
      </c>
      <c r="AG3135" s="83">
        <f t="shared" si="934"/>
        <v>0</v>
      </c>
    </row>
    <row r="3136" spans="1:33">
      <c r="A3136" s="42">
        <v>39050</v>
      </c>
      <c r="B3136" s="25" t="s">
        <v>3555</v>
      </c>
      <c r="J3136" s="2">
        <f t="shared" si="920"/>
        <v>0</v>
      </c>
      <c r="K3136" s="2">
        <f t="shared" si="921"/>
        <v>0</v>
      </c>
      <c r="L3136" s="8">
        <f t="shared" si="938"/>
        <v>39050</v>
      </c>
      <c r="M3136" s="54">
        <f t="shared" si="922"/>
        <v>0</v>
      </c>
      <c r="N3136" s="6">
        <f t="shared" si="923"/>
        <v>0</v>
      </c>
      <c r="O3136" s="6" t="str">
        <f t="shared" si="924"/>
        <v/>
      </c>
      <c r="P3136" s="29"/>
      <c r="Q3136" s="54">
        <f t="shared" si="925"/>
        <v>1</v>
      </c>
      <c r="R3136" s="6">
        <f t="shared" si="926"/>
        <v>-47.098718914845513</v>
      </c>
      <c r="S3136" s="6">
        <f t="shared" si="927"/>
        <v>0.36629894940772678</v>
      </c>
      <c r="T3136" s="29"/>
      <c r="U3136" s="6">
        <f t="shared" si="928"/>
        <v>39050</v>
      </c>
      <c r="V3136" s="55">
        <f t="shared" si="929"/>
        <v>39050</v>
      </c>
      <c r="W3136" s="6">
        <f t="shared" si="936"/>
        <v>0</v>
      </c>
      <c r="X3136" s="83">
        <f t="shared" si="937"/>
        <v>-47.098718914845513</v>
      </c>
      <c r="AA3136" s="29">
        <f t="shared" si="939"/>
        <v>0</v>
      </c>
      <c r="AC3136" s="56">
        <f t="shared" si="930"/>
        <v>0</v>
      </c>
      <c r="AD3136">
        <f t="shared" si="931"/>
        <v>0</v>
      </c>
      <c r="AE3136">
        <f t="shared" si="932"/>
        <v>0</v>
      </c>
      <c r="AF3136" t="str">
        <f t="shared" si="933"/>
        <v/>
      </c>
      <c r="AG3136" s="83">
        <f t="shared" si="934"/>
        <v>0</v>
      </c>
    </row>
    <row r="3137" spans="1:33">
      <c r="A3137" s="42">
        <v>39051</v>
      </c>
      <c r="B3137" s="25" t="s">
        <v>3554</v>
      </c>
      <c r="J3137" s="2">
        <f t="shared" si="920"/>
        <v>0</v>
      </c>
      <c r="K3137" s="2">
        <f t="shared" si="921"/>
        <v>0</v>
      </c>
      <c r="L3137" s="8">
        <f t="shared" si="938"/>
        <v>39051</v>
      </c>
      <c r="M3137" s="54">
        <f t="shared" si="922"/>
        <v>0</v>
      </c>
      <c r="N3137" s="6">
        <f t="shared" si="923"/>
        <v>0</v>
      </c>
      <c r="O3137" s="6" t="str">
        <f t="shared" si="924"/>
        <v/>
      </c>
      <c r="P3137" s="29"/>
      <c r="Q3137" s="54">
        <f t="shared" si="925"/>
        <v>1</v>
      </c>
      <c r="R3137" s="6">
        <f t="shared" si="926"/>
        <v>-47.098718914845513</v>
      </c>
      <c r="S3137" s="6">
        <f t="shared" si="927"/>
        <v>0.36513465318897209</v>
      </c>
      <c r="T3137" s="29"/>
      <c r="U3137" s="6">
        <f t="shared" si="928"/>
        <v>39051</v>
      </c>
      <c r="V3137" s="55">
        <f t="shared" si="929"/>
        <v>39051</v>
      </c>
      <c r="W3137" s="6">
        <f t="shared" si="936"/>
        <v>0</v>
      </c>
      <c r="X3137" s="83">
        <f t="shared" si="937"/>
        <v>-47.098718914845513</v>
      </c>
      <c r="AA3137" s="29">
        <f t="shared" si="939"/>
        <v>0</v>
      </c>
      <c r="AC3137" s="56">
        <f t="shared" si="930"/>
        <v>0</v>
      </c>
      <c r="AD3137">
        <f t="shared" si="931"/>
        <v>0</v>
      </c>
      <c r="AE3137">
        <f t="shared" si="932"/>
        <v>0</v>
      </c>
      <c r="AF3137" t="str">
        <f t="shared" si="933"/>
        <v/>
      </c>
      <c r="AG3137" s="83">
        <f t="shared" si="934"/>
        <v>0</v>
      </c>
    </row>
    <row r="3138" spans="1:33">
      <c r="A3138" s="42">
        <v>39052</v>
      </c>
      <c r="B3138" s="25" t="s">
        <v>3553</v>
      </c>
      <c r="J3138" s="2">
        <f t="shared" si="920"/>
        <v>0</v>
      </c>
      <c r="K3138" s="2">
        <f t="shared" si="921"/>
        <v>0</v>
      </c>
      <c r="L3138" s="8">
        <f t="shared" si="938"/>
        <v>39052</v>
      </c>
      <c r="M3138" s="54">
        <f t="shared" si="922"/>
        <v>0</v>
      </c>
      <c r="N3138" s="6">
        <f t="shared" si="923"/>
        <v>0</v>
      </c>
      <c r="O3138" s="6" t="str">
        <f t="shared" si="924"/>
        <v/>
      </c>
      <c r="P3138" s="29"/>
      <c r="Q3138" s="54">
        <f t="shared" si="925"/>
        <v>1</v>
      </c>
      <c r="R3138" s="6">
        <f t="shared" si="926"/>
        <v>-47.098718914845513</v>
      </c>
      <c r="S3138" s="6">
        <f t="shared" si="927"/>
        <v>0.36093738152230448</v>
      </c>
      <c r="T3138" s="29"/>
      <c r="U3138" s="6">
        <f t="shared" si="928"/>
        <v>39052</v>
      </c>
      <c r="V3138" s="55">
        <f t="shared" si="929"/>
        <v>39052</v>
      </c>
      <c r="W3138" s="6">
        <f t="shared" si="936"/>
        <v>0</v>
      </c>
      <c r="X3138" s="83">
        <f t="shared" si="937"/>
        <v>-47.098718914845513</v>
      </c>
      <c r="AA3138" s="29">
        <f t="shared" si="939"/>
        <v>0</v>
      </c>
      <c r="AC3138" s="56">
        <f t="shared" si="930"/>
        <v>0</v>
      </c>
      <c r="AD3138">
        <f t="shared" si="931"/>
        <v>0</v>
      </c>
      <c r="AE3138">
        <f t="shared" si="932"/>
        <v>0</v>
      </c>
      <c r="AF3138" t="str">
        <f t="shared" si="933"/>
        <v/>
      </c>
      <c r="AG3138" s="83">
        <f t="shared" si="934"/>
        <v>0</v>
      </c>
    </row>
    <row r="3139" spans="1:33">
      <c r="A3139" s="42">
        <v>39055</v>
      </c>
      <c r="B3139" s="25" t="s">
        <v>3552</v>
      </c>
      <c r="J3139" s="2">
        <f t="shared" si="920"/>
        <v>0</v>
      </c>
      <c r="K3139" s="2">
        <f t="shared" si="921"/>
        <v>0</v>
      </c>
      <c r="L3139" s="8">
        <f t="shared" si="938"/>
        <v>39055</v>
      </c>
      <c r="M3139" s="54">
        <f t="shared" si="922"/>
        <v>0</v>
      </c>
      <c r="N3139" s="6">
        <f t="shared" si="923"/>
        <v>0</v>
      </c>
      <c r="O3139" s="6" t="str">
        <f t="shared" si="924"/>
        <v/>
      </c>
      <c r="P3139" s="29"/>
      <c r="Q3139" s="54">
        <f t="shared" si="925"/>
        <v>1</v>
      </c>
      <c r="R3139" s="6">
        <f t="shared" si="926"/>
        <v>-47.098718914845513</v>
      </c>
      <c r="S3139" s="6">
        <f t="shared" si="927"/>
        <v>0.35972442461502718</v>
      </c>
      <c r="T3139" s="29"/>
      <c r="U3139" s="6">
        <f t="shared" si="928"/>
        <v>39055</v>
      </c>
      <c r="V3139" s="55">
        <f t="shared" si="929"/>
        <v>39055</v>
      </c>
      <c r="W3139" s="6">
        <f t="shared" si="936"/>
        <v>0</v>
      </c>
      <c r="X3139" s="83">
        <f t="shared" si="937"/>
        <v>-47.098718914845513</v>
      </c>
      <c r="AA3139" s="29">
        <f t="shared" si="939"/>
        <v>0</v>
      </c>
      <c r="AC3139" s="56">
        <f t="shared" si="930"/>
        <v>0</v>
      </c>
      <c r="AD3139">
        <f t="shared" si="931"/>
        <v>0</v>
      </c>
      <c r="AE3139">
        <f t="shared" si="932"/>
        <v>0</v>
      </c>
      <c r="AF3139" t="str">
        <f t="shared" si="933"/>
        <v/>
      </c>
      <c r="AG3139" s="83">
        <f t="shared" si="934"/>
        <v>0</v>
      </c>
    </row>
    <row r="3140" spans="1:33">
      <c r="A3140" s="42">
        <v>39056</v>
      </c>
      <c r="B3140" s="25" t="s">
        <v>3551</v>
      </c>
      <c r="J3140" s="2">
        <f t="shared" si="920"/>
        <v>0</v>
      </c>
      <c r="K3140" s="2">
        <f t="shared" si="921"/>
        <v>0</v>
      </c>
      <c r="L3140" s="8">
        <f t="shared" si="938"/>
        <v>39056</v>
      </c>
      <c r="M3140" s="54">
        <f t="shared" si="922"/>
        <v>0</v>
      </c>
      <c r="N3140" s="6">
        <f t="shared" si="923"/>
        <v>0</v>
      </c>
      <c r="O3140" s="6" t="str">
        <f t="shared" si="924"/>
        <v/>
      </c>
      <c r="P3140" s="29"/>
      <c r="Q3140" s="54">
        <f t="shared" si="925"/>
        <v>1</v>
      </c>
      <c r="R3140" s="6">
        <f t="shared" si="926"/>
        <v>-47.098718914845513</v>
      </c>
      <c r="S3140" s="6">
        <f t="shared" si="927"/>
        <v>0.35824689217955058</v>
      </c>
      <c r="T3140" s="29"/>
      <c r="U3140" s="6">
        <f t="shared" si="928"/>
        <v>39056</v>
      </c>
      <c r="V3140" s="55">
        <f t="shared" si="929"/>
        <v>39056</v>
      </c>
      <c r="W3140" s="6">
        <f t="shared" si="936"/>
        <v>0</v>
      </c>
      <c r="X3140" s="83">
        <f t="shared" si="937"/>
        <v>-47.098718914845513</v>
      </c>
      <c r="AA3140" s="29">
        <f t="shared" si="939"/>
        <v>0</v>
      </c>
      <c r="AC3140" s="56">
        <f t="shared" si="930"/>
        <v>0</v>
      </c>
      <c r="AD3140">
        <f t="shared" si="931"/>
        <v>0</v>
      </c>
      <c r="AE3140">
        <f t="shared" si="932"/>
        <v>0</v>
      </c>
      <c r="AF3140" t="str">
        <f t="shared" si="933"/>
        <v/>
      </c>
      <c r="AG3140" s="83">
        <f t="shared" si="934"/>
        <v>0</v>
      </c>
    </row>
    <row r="3141" spans="1:33">
      <c r="A3141" s="42">
        <v>39057</v>
      </c>
      <c r="B3141" s="25" t="s">
        <v>3550</v>
      </c>
      <c r="J3141" s="2">
        <f t="shared" si="920"/>
        <v>0</v>
      </c>
      <c r="K3141" s="2">
        <f t="shared" si="921"/>
        <v>0</v>
      </c>
      <c r="L3141" s="8">
        <f t="shared" si="938"/>
        <v>39057</v>
      </c>
      <c r="M3141" s="54">
        <f t="shared" si="922"/>
        <v>0</v>
      </c>
      <c r="N3141" s="6">
        <f t="shared" si="923"/>
        <v>0</v>
      </c>
      <c r="O3141" s="6" t="str">
        <f t="shared" si="924"/>
        <v/>
      </c>
      <c r="P3141" s="29"/>
      <c r="Q3141" s="54">
        <f t="shared" si="925"/>
        <v>1</v>
      </c>
      <c r="R3141" s="6">
        <f t="shared" si="926"/>
        <v>-47.098718914845513</v>
      </c>
      <c r="S3141" s="6">
        <f t="shared" si="927"/>
        <v>0.35857418283095177</v>
      </c>
      <c r="T3141" s="29"/>
      <c r="U3141" s="6">
        <f t="shared" si="928"/>
        <v>39057</v>
      </c>
      <c r="V3141" s="55">
        <f t="shared" si="929"/>
        <v>39057</v>
      </c>
      <c r="W3141" s="6">
        <f t="shared" si="936"/>
        <v>0</v>
      </c>
      <c r="X3141" s="83">
        <f t="shared" si="937"/>
        <v>-47.098718914845513</v>
      </c>
      <c r="AA3141" s="29">
        <f t="shared" si="939"/>
        <v>0</v>
      </c>
      <c r="AC3141" s="56">
        <f t="shared" si="930"/>
        <v>0</v>
      </c>
      <c r="AD3141">
        <f t="shared" si="931"/>
        <v>0</v>
      </c>
      <c r="AE3141">
        <f t="shared" si="932"/>
        <v>0</v>
      </c>
      <c r="AF3141" t="str">
        <f t="shared" si="933"/>
        <v/>
      </c>
      <c r="AG3141" s="83">
        <f t="shared" si="934"/>
        <v>0</v>
      </c>
    </row>
    <row r="3142" spans="1:33">
      <c r="A3142" s="42">
        <v>39058</v>
      </c>
      <c r="B3142" s="25" t="s">
        <v>3549</v>
      </c>
      <c r="J3142" s="2">
        <f t="shared" si="920"/>
        <v>1</v>
      </c>
      <c r="K3142" s="2">
        <f t="shared" si="921"/>
        <v>-1000</v>
      </c>
      <c r="L3142" s="8">
        <f t="shared" si="938"/>
        <v>39058</v>
      </c>
      <c r="M3142" s="54">
        <f t="shared" si="922"/>
        <v>1</v>
      </c>
      <c r="N3142" s="6">
        <f t="shared" si="923"/>
        <v>-1000</v>
      </c>
      <c r="O3142" s="6">
        <f t="shared" si="924"/>
        <v>7.5625803524162452</v>
      </c>
      <c r="P3142" s="29"/>
      <c r="Q3142" s="54">
        <f t="shared" si="925"/>
        <v>1</v>
      </c>
      <c r="R3142" s="6">
        <f t="shared" si="926"/>
        <v>-47.098718914845513</v>
      </c>
      <c r="S3142" s="6">
        <f t="shared" si="927"/>
        <v>0.35618784628938605</v>
      </c>
      <c r="T3142" s="29"/>
      <c r="U3142" s="6">
        <f t="shared" si="928"/>
        <v>39058</v>
      </c>
      <c r="V3142" s="55">
        <f t="shared" si="929"/>
        <v>39058</v>
      </c>
      <c r="W3142" s="6">
        <f t="shared" si="936"/>
        <v>-1000</v>
      </c>
      <c r="X3142" s="83">
        <f t="shared" si="937"/>
        <v>-47.098718914845513</v>
      </c>
      <c r="AA3142" s="29">
        <f t="shared" si="939"/>
        <v>0</v>
      </c>
      <c r="AC3142" s="56">
        <f t="shared" si="930"/>
        <v>0</v>
      </c>
      <c r="AD3142">
        <f t="shared" si="931"/>
        <v>0</v>
      </c>
      <c r="AE3142">
        <f t="shared" si="932"/>
        <v>0</v>
      </c>
      <c r="AF3142" t="str">
        <f t="shared" si="933"/>
        <v/>
      </c>
      <c r="AG3142" s="83">
        <f t="shared" si="934"/>
        <v>0</v>
      </c>
    </row>
    <row r="3143" spans="1:33">
      <c r="A3143" s="42">
        <v>39059</v>
      </c>
      <c r="B3143" s="25" t="s">
        <v>3548</v>
      </c>
      <c r="J3143" s="2">
        <f t="shared" si="920"/>
        <v>0</v>
      </c>
      <c r="K3143" s="2">
        <f t="shared" si="921"/>
        <v>0</v>
      </c>
      <c r="L3143" s="8">
        <f t="shared" si="938"/>
        <v>39059</v>
      </c>
      <c r="M3143" s="54">
        <f t="shared" si="922"/>
        <v>0</v>
      </c>
      <c r="N3143" s="6">
        <f t="shared" si="923"/>
        <v>0</v>
      </c>
      <c r="O3143" s="6" t="str">
        <f t="shared" si="924"/>
        <v/>
      </c>
      <c r="P3143" s="29"/>
      <c r="Q3143" s="54">
        <f t="shared" si="925"/>
        <v>1</v>
      </c>
      <c r="R3143" s="6">
        <f t="shared" si="926"/>
        <v>-47.098718914845513</v>
      </c>
      <c r="S3143" s="6">
        <f t="shared" si="927"/>
        <v>0.35955965275857327</v>
      </c>
      <c r="T3143" s="29"/>
      <c r="U3143" s="6">
        <f t="shared" si="928"/>
        <v>39059</v>
      </c>
      <c r="V3143" s="55">
        <f t="shared" si="929"/>
        <v>39059</v>
      </c>
      <c r="W3143" s="6">
        <f t="shared" si="936"/>
        <v>0</v>
      </c>
      <c r="X3143" s="83">
        <f t="shared" si="937"/>
        <v>-47.098718914845513</v>
      </c>
      <c r="AA3143" s="29">
        <f t="shared" si="939"/>
        <v>0</v>
      </c>
      <c r="AC3143" s="56">
        <f t="shared" si="930"/>
        <v>0</v>
      </c>
      <c r="AD3143">
        <f t="shared" si="931"/>
        <v>0</v>
      </c>
      <c r="AE3143">
        <f t="shared" si="932"/>
        <v>0</v>
      </c>
      <c r="AF3143" t="str">
        <f t="shared" si="933"/>
        <v/>
      </c>
      <c r="AG3143" s="83">
        <f t="shared" si="934"/>
        <v>0</v>
      </c>
    </row>
    <row r="3144" spans="1:33">
      <c r="A3144" s="42">
        <v>39062</v>
      </c>
      <c r="B3144" s="25" t="s">
        <v>3547</v>
      </c>
      <c r="J3144" s="2">
        <f t="shared" ref="J3144:J3207" si="940">IF(DAY(A3144)=sipdate,1,IF(J3143=1,0,IF(J3142=1,0,IF(J3141=1,0,IF(J3140=1,0,IF(J3139=1,0,IF(J3138=1,0,IF(DAY(A3144)=sipdate+1,1,IF(DAY(A3144)=sipdate+2,1,IF(DAY(A3144)=sipdate+3,1,IF(DAY(A3144)=sipdate+4,1,IF(DAY(A3144)=sipdate+5,1,IF(DAY(A3144)=sipdate+6,1,IF(DAY(A3144)=sipdate+7,1,0))))))))))))))</f>
        <v>0</v>
      </c>
      <c r="K3144" s="2">
        <f t="shared" ref="K3144:K3207" si="941">IF(DAY(A3144)=sipdate,-sip,IF(K3143=-sip,0,IF(K3142=-sip,0,IF(K3141=-sip,0,IF(K3140=-sip,0,IF(K3139=-sip,0,IF(K3138=-sip,0,IF(DAY(A3144)=sipdate+1,-sip,IF(DAY(A3144)=sipdate+2,-sip,IF(DAY(A3144)=sipdate+3,-sip,IF(DAY(A3144)=sipdate+4,-sip,IF(DAY(A3144)=sipdate+5,-sip,IF(DAY(A3144)=sipdate+6,-sip,IF(DAY(A3144)=sipdate+7,-sip,0))))))))))))))</f>
        <v>0</v>
      </c>
      <c r="L3144" s="8">
        <f t="shared" si="938"/>
        <v>39062</v>
      </c>
      <c r="M3144" s="54">
        <f t="shared" ref="M3144:M3207" si="942">IF(IF(L3144&gt;=sipstart,1,0)+IF(L3144&lt;=sipend,1,0)=2,J3144,0)</f>
        <v>0</v>
      </c>
      <c r="N3144" s="6">
        <f t="shared" ref="N3144:N3207" si="943">IF(IF(L3144&gt;=sipstart,1,0)+IF(L3144&lt;=sipend,1,0)=2,K3144,0)</f>
        <v>0</v>
      </c>
      <c r="O3144" s="6" t="str">
        <f t="shared" ref="O3144:O3207" si="944">IF(N3144=-sip,-N3144/B3144,"")</f>
        <v/>
      </c>
      <c r="P3144" s="29"/>
      <c r="Q3144" s="54">
        <f t="shared" ref="Q3144:Q3207" si="945">IF(IF(L3144&gt;=sipstart,1,0)+IF(L3144&lt;=sipend,1,0)=2,1,0)</f>
        <v>1</v>
      </c>
      <c r="R3144" s="6">
        <f t="shared" ref="R3144:R3207" si="946">IF(IF(L3144&gt;=sipstart,1,0)+IF(L3144&lt;=sipend,1,0)=2,-dsip,0)</f>
        <v>-47.098718914845513</v>
      </c>
      <c r="S3144" s="6">
        <f t="shared" ref="S3144:S3207" si="947">IF(R3144=-dsip,-R3144/B3144,"")</f>
        <v>0.36995301951807014</v>
      </c>
      <c r="T3144" s="29"/>
      <c r="U3144" s="6">
        <f t="shared" ref="U3144:U3207" si="948">IF((IF(L3144&gt;=sipstart,1,2)+IF(L3144&lt;=sipend,1,2))=2,L3144,0)</f>
        <v>39062</v>
      </c>
      <c r="V3144" s="55">
        <f t="shared" ref="V3144:V3207" si="949">IF((IF(L3144&gt;=sipstart,1,2)+IF(L3144&lt;=sipend,1,2))=2,L3144,0)+IF(U3143=actualsipend,actualsipend,0)</f>
        <v>39062</v>
      </c>
      <c r="W3144" s="6">
        <f t="shared" si="936"/>
        <v>0</v>
      </c>
      <c r="X3144" s="83">
        <f t="shared" si="937"/>
        <v>-47.098718914845513</v>
      </c>
      <c r="AA3144" s="29">
        <f t="shared" si="939"/>
        <v>0</v>
      </c>
      <c r="AC3144" s="56">
        <f t="shared" ref="AC3144:AC3207" si="950">IF(INT((MONTH(L3144)-MONTH(sipstart))/3)-(MONTH(L3144)-MONTH(sipstart))/3=0,IF(DAY(A3144)=sipdate,1,IF(AC3143=1,0,IF(AC3142=1,0,IF(AC3141=1,0,IF(AC3140=1,0,IF(AC3139=1,0,IF(AC3138=1,0,IF(DAY(A3144)=sipdate+1,1,IF(DAY(A3144)=sipdate+2,1,IF(DAY(A3144)=sipdate+3,1,IF(DAY(A3144)=sipdate+4,1,IF(DAY(A3144)=sipdate+5,1,IF(DAY(A3144)=sipdate+6,1,IF(DAY(A3144)=sipdate+7,1,0)))))))))))))),0)</f>
        <v>0</v>
      </c>
      <c r="AD3144">
        <f t="shared" ref="AD3144:AD3207" si="951">IF(IF(L3144&gt;=sipstart,1,0)+IF(L3144&lt;=sipend,1,0)=2,AC3144,0)</f>
        <v>0</v>
      </c>
      <c r="AE3144">
        <f t="shared" ref="AE3144:AE3207" si="952">IF(IF(L3144&gt;=sipstart,1,0)+IF(L3144&lt;=sipend,1,0)=2,-qsip*AC3144,0)</f>
        <v>0</v>
      </c>
      <c r="AF3144" t="str">
        <f t="shared" ref="AF3144:AF3207" si="953">IF(AE3144=-qsip,-AE3144/B3144,"")</f>
        <v/>
      </c>
      <c r="AG3144" s="83">
        <f t="shared" ref="AG3144:AG3207" si="954">IF(V3144+V3143=0,-1E-300,IF(V3144=V3143,qsipunits*B3143,AE3144))</f>
        <v>0</v>
      </c>
    </row>
    <row r="3145" spans="1:33">
      <c r="A3145" s="42">
        <v>39063</v>
      </c>
      <c r="B3145" s="25" t="s">
        <v>3546</v>
      </c>
      <c r="J3145" s="2">
        <f t="shared" si="940"/>
        <v>0</v>
      </c>
      <c r="K3145" s="2">
        <f t="shared" si="941"/>
        <v>0</v>
      </c>
      <c r="L3145" s="8">
        <f t="shared" si="938"/>
        <v>39063</v>
      </c>
      <c r="M3145" s="54">
        <f t="shared" si="942"/>
        <v>0</v>
      </c>
      <c r="N3145" s="6">
        <f t="shared" si="943"/>
        <v>0</v>
      </c>
      <c r="O3145" s="6" t="str">
        <f t="shared" si="944"/>
        <v/>
      </c>
      <c r="P3145" s="29"/>
      <c r="Q3145" s="54">
        <f t="shared" si="945"/>
        <v>1</v>
      </c>
      <c r="R3145" s="6">
        <f t="shared" si="946"/>
        <v>-47.098718914845513</v>
      </c>
      <c r="S3145" s="6">
        <f t="shared" si="947"/>
        <v>0.38451072671112346</v>
      </c>
      <c r="T3145" s="29"/>
      <c r="U3145" s="6">
        <f t="shared" si="948"/>
        <v>39063</v>
      </c>
      <c r="V3145" s="55">
        <f t="shared" si="949"/>
        <v>39063</v>
      </c>
      <c r="W3145" s="6">
        <f t="shared" ref="W3145:W3208" si="955">IF(V3145+V3144=0,0,IF(V3145=V3144,sipunits*B3144,N3145))</f>
        <v>0</v>
      </c>
      <c r="X3145" s="83">
        <f t="shared" ref="X3145:X3208" si="956">IF(V3145+V3144=0,0,IF(V3145=V3144,dsipunits*B3144,R3145))</f>
        <v>-47.098718914845513</v>
      </c>
      <c r="AA3145" s="29">
        <f t="shared" si="939"/>
        <v>0</v>
      </c>
      <c r="AC3145" s="56">
        <f t="shared" si="950"/>
        <v>0</v>
      </c>
      <c r="AD3145">
        <f t="shared" si="951"/>
        <v>0</v>
      </c>
      <c r="AE3145">
        <f t="shared" si="952"/>
        <v>0</v>
      </c>
      <c r="AF3145" t="str">
        <f t="shared" si="953"/>
        <v/>
      </c>
      <c r="AG3145" s="83">
        <f t="shared" si="954"/>
        <v>0</v>
      </c>
    </row>
    <row r="3146" spans="1:33">
      <c r="A3146" s="42">
        <v>39064</v>
      </c>
      <c r="B3146" s="25" t="s">
        <v>3545</v>
      </c>
      <c r="J3146" s="2">
        <f t="shared" si="940"/>
        <v>0</v>
      </c>
      <c r="K3146" s="2">
        <f t="shared" si="941"/>
        <v>0</v>
      </c>
      <c r="L3146" s="8">
        <f t="shared" si="938"/>
        <v>39064</v>
      </c>
      <c r="M3146" s="54">
        <f t="shared" si="942"/>
        <v>0</v>
      </c>
      <c r="N3146" s="6">
        <f t="shared" si="943"/>
        <v>0</v>
      </c>
      <c r="O3146" s="6" t="str">
        <f t="shared" si="944"/>
        <v/>
      </c>
      <c r="P3146" s="29"/>
      <c r="Q3146" s="54">
        <f t="shared" si="945"/>
        <v>1</v>
      </c>
      <c r="R3146" s="6">
        <f t="shared" si="946"/>
        <v>-47.098718914845513</v>
      </c>
      <c r="S3146" s="6">
        <f t="shared" si="947"/>
        <v>0.37651865788508682</v>
      </c>
      <c r="T3146" s="29"/>
      <c r="U3146" s="6">
        <f t="shared" si="948"/>
        <v>39064</v>
      </c>
      <c r="V3146" s="55">
        <f t="shared" si="949"/>
        <v>39064</v>
      </c>
      <c r="W3146" s="6">
        <f t="shared" si="955"/>
        <v>0</v>
      </c>
      <c r="X3146" s="83">
        <f t="shared" si="956"/>
        <v>-47.098718914845513</v>
      </c>
      <c r="AA3146" s="29">
        <f t="shared" si="939"/>
        <v>0</v>
      </c>
      <c r="AC3146" s="56">
        <f t="shared" si="950"/>
        <v>0</v>
      </c>
      <c r="AD3146">
        <f t="shared" si="951"/>
        <v>0</v>
      </c>
      <c r="AE3146">
        <f t="shared" si="952"/>
        <v>0</v>
      </c>
      <c r="AF3146" t="str">
        <f t="shared" si="953"/>
        <v/>
      </c>
      <c r="AG3146" s="83">
        <f t="shared" si="954"/>
        <v>0</v>
      </c>
    </row>
    <row r="3147" spans="1:33">
      <c r="A3147" s="42">
        <v>39065</v>
      </c>
      <c r="B3147" s="25" t="s">
        <v>3544</v>
      </c>
      <c r="J3147" s="2">
        <f t="shared" si="940"/>
        <v>0</v>
      </c>
      <c r="K3147" s="2">
        <f t="shared" si="941"/>
        <v>0</v>
      </c>
      <c r="L3147" s="8">
        <f t="shared" si="938"/>
        <v>39065</v>
      </c>
      <c r="M3147" s="54">
        <f t="shared" si="942"/>
        <v>0</v>
      </c>
      <c r="N3147" s="6">
        <f t="shared" si="943"/>
        <v>0</v>
      </c>
      <c r="O3147" s="6" t="str">
        <f t="shared" si="944"/>
        <v/>
      </c>
      <c r="P3147" s="29"/>
      <c r="Q3147" s="54">
        <f t="shared" si="945"/>
        <v>1</v>
      </c>
      <c r="R3147" s="6">
        <f t="shared" si="946"/>
        <v>-47.098718914845513</v>
      </c>
      <c r="S3147" s="6">
        <f t="shared" si="947"/>
        <v>0.36810253157362649</v>
      </c>
      <c r="T3147" s="29"/>
      <c r="U3147" s="6">
        <f t="shared" si="948"/>
        <v>39065</v>
      </c>
      <c r="V3147" s="55">
        <f t="shared" si="949"/>
        <v>39065</v>
      </c>
      <c r="W3147" s="6">
        <f t="shared" si="955"/>
        <v>0</v>
      </c>
      <c r="X3147" s="83">
        <f t="shared" si="956"/>
        <v>-47.098718914845513</v>
      </c>
      <c r="AA3147" s="29">
        <f t="shared" si="939"/>
        <v>0</v>
      </c>
      <c r="AC3147" s="56">
        <f t="shared" si="950"/>
        <v>0</v>
      </c>
      <c r="AD3147">
        <f t="shared" si="951"/>
        <v>0</v>
      </c>
      <c r="AE3147">
        <f t="shared" si="952"/>
        <v>0</v>
      </c>
      <c r="AF3147" t="str">
        <f t="shared" si="953"/>
        <v/>
      </c>
      <c r="AG3147" s="83">
        <f t="shared" si="954"/>
        <v>0</v>
      </c>
    </row>
    <row r="3148" spans="1:33">
      <c r="A3148" s="42">
        <v>39066</v>
      </c>
      <c r="B3148" s="25" t="s">
        <v>3543</v>
      </c>
      <c r="J3148" s="2">
        <f t="shared" si="940"/>
        <v>0</v>
      </c>
      <c r="K3148" s="2">
        <f t="shared" si="941"/>
        <v>0</v>
      </c>
      <c r="L3148" s="8">
        <f t="shared" si="938"/>
        <v>39066</v>
      </c>
      <c r="M3148" s="54">
        <f t="shared" si="942"/>
        <v>0</v>
      </c>
      <c r="N3148" s="6">
        <f t="shared" si="943"/>
        <v>0</v>
      </c>
      <c r="O3148" s="6" t="str">
        <f t="shared" si="944"/>
        <v/>
      </c>
      <c r="P3148" s="29"/>
      <c r="Q3148" s="54">
        <f t="shared" si="945"/>
        <v>1</v>
      </c>
      <c r="R3148" s="6">
        <f t="shared" si="946"/>
        <v>-47.098718914845513</v>
      </c>
      <c r="S3148" s="6">
        <f t="shared" si="947"/>
        <v>0.36471053829058014</v>
      </c>
      <c r="T3148" s="29"/>
      <c r="U3148" s="6">
        <f t="shared" si="948"/>
        <v>39066</v>
      </c>
      <c r="V3148" s="55">
        <f t="shared" si="949"/>
        <v>39066</v>
      </c>
      <c r="W3148" s="6">
        <f t="shared" si="955"/>
        <v>0</v>
      </c>
      <c r="X3148" s="83">
        <f t="shared" si="956"/>
        <v>-47.098718914845513</v>
      </c>
      <c r="AA3148" s="29">
        <f t="shared" si="939"/>
        <v>0</v>
      </c>
      <c r="AC3148" s="56">
        <f t="shared" si="950"/>
        <v>0</v>
      </c>
      <c r="AD3148">
        <f t="shared" si="951"/>
        <v>0</v>
      </c>
      <c r="AE3148">
        <f t="shared" si="952"/>
        <v>0</v>
      </c>
      <c r="AF3148" t="str">
        <f t="shared" si="953"/>
        <v/>
      </c>
      <c r="AG3148" s="83">
        <f t="shared" si="954"/>
        <v>0</v>
      </c>
    </row>
    <row r="3149" spans="1:33">
      <c r="A3149" s="42">
        <v>39069</v>
      </c>
      <c r="B3149" s="25" t="s">
        <v>3542</v>
      </c>
      <c r="J3149" s="2">
        <f t="shared" si="940"/>
        <v>0</v>
      </c>
      <c r="K3149" s="2">
        <f t="shared" si="941"/>
        <v>0</v>
      </c>
      <c r="L3149" s="8">
        <f t="shared" si="938"/>
        <v>39069</v>
      </c>
      <c r="M3149" s="54">
        <f t="shared" si="942"/>
        <v>0</v>
      </c>
      <c r="N3149" s="6">
        <f t="shared" si="943"/>
        <v>0</v>
      </c>
      <c r="O3149" s="6" t="str">
        <f t="shared" si="944"/>
        <v/>
      </c>
      <c r="P3149" s="29"/>
      <c r="Q3149" s="54">
        <f t="shared" si="945"/>
        <v>1</v>
      </c>
      <c r="R3149" s="6">
        <f t="shared" si="946"/>
        <v>-47.098718914845513</v>
      </c>
      <c r="S3149" s="6">
        <f t="shared" si="947"/>
        <v>0.36302388557765924</v>
      </c>
      <c r="T3149" s="29"/>
      <c r="U3149" s="6">
        <f t="shared" si="948"/>
        <v>39069</v>
      </c>
      <c r="V3149" s="55">
        <f t="shared" si="949"/>
        <v>39069</v>
      </c>
      <c r="W3149" s="6">
        <f t="shared" si="955"/>
        <v>0</v>
      </c>
      <c r="X3149" s="83">
        <f t="shared" si="956"/>
        <v>-47.098718914845513</v>
      </c>
      <c r="AA3149" s="29">
        <f t="shared" si="939"/>
        <v>0</v>
      </c>
      <c r="AC3149" s="56">
        <f t="shared" si="950"/>
        <v>0</v>
      </c>
      <c r="AD3149">
        <f t="shared" si="951"/>
        <v>0</v>
      </c>
      <c r="AE3149">
        <f t="shared" si="952"/>
        <v>0</v>
      </c>
      <c r="AF3149" t="str">
        <f t="shared" si="953"/>
        <v/>
      </c>
      <c r="AG3149" s="83">
        <f t="shared" si="954"/>
        <v>0</v>
      </c>
    </row>
    <row r="3150" spans="1:33">
      <c r="A3150" s="42">
        <v>39070</v>
      </c>
      <c r="B3150" s="25" t="s">
        <v>3528</v>
      </c>
      <c r="J3150" s="2">
        <f t="shared" si="940"/>
        <v>0</v>
      </c>
      <c r="K3150" s="2">
        <f t="shared" si="941"/>
        <v>0</v>
      </c>
      <c r="L3150" s="8">
        <f t="shared" si="938"/>
        <v>39070</v>
      </c>
      <c r="M3150" s="54">
        <f t="shared" si="942"/>
        <v>0</v>
      </c>
      <c r="N3150" s="6">
        <f t="shared" si="943"/>
        <v>0</v>
      </c>
      <c r="O3150" s="6" t="str">
        <f t="shared" si="944"/>
        <v/>
      </c>
      <c r="P3150" s="29"/>
      <c r="Q3150" s="54">
        <f t="shared" si="945"/>
        <v>1</v>
      </c>
      <c r="R3150" s="6">
        <f t="shared" si="946"/>
        <v>-47.098718914845513</v>
      </c>
      <c r="S3150" s="6">
        <f t="shared" si="947"/>
        <v>0.37191028833579842</v>
      </c>
      <c r="T3150" s="29"/>
      <c r="U3150" s="6">
        <f t="shared" si="948"/>
        <v>39070</v>
      </c>
      <c r="V3150" s="55">
        <f t="shared" si="949"/>
        <v>39070</v>
      </c>
      <c r="W3150" s="6">
        <f t="shared" si="955"/>
        <v>0</v>
      </c>
      <c r="X3150" s="83">
        <f t="shared" si="956"/>
        <v>-47.098718914845513</v>
      </c>
      <c r="AA3150" s="29">
        <f t="shared" si="939"/>
        <v>0</v>
      </c>
      <c r="AC3150" s="56">
        <f t="shared" si="950"/>
        <v>0</v>
      </c>
      <c r="AD3150">
        <f t="shared" si="951"/>
        <v>0</v>
      </c>
      <c r="AE3150">
        <f t="shared" si="952"/>
        <v>0</v>
      </c>
      <c r="AF3150" t="str">
        <f t="shared" si="953"/>
        <v/>
      </c>
      <c r="AG3150" s="83">
        <f t="shared" si="954"/>
        <v>0</v>
      </c>
    </row>
    <row r="3151" spans="1:33">
      <c r="A3151" s="42">
        <v>39071</v>
      </c>
      <c r="B3151" s="25" t="s">
        <v>3541</v>
      </c>
      <c r="J3151" s="2">
        <f t="shared" si="940"/>
        <v>0</v>
      </c>
      <c r="K3151" s="2">
        <f t="shared" si="941"/>
        <v>0</v>
      </c>
      <c r="L3151" s="8">
        <f t="shared" si="938"/>
        <v>39071</v>
      </c>
      <c r="M3151" s="54">
        <f t="shared" si="942"/>
        <v>0</v>
      </c>
      <c r="N3151" s="6">
        <f t="shared" si="943"/>
        <v>0</v>
      </c>
      <c r="O3151" s="6" t="str">
        <f t="shared" si="944"/>
        <v/>
      </c>
      <c r="P3151" s="29"/>
      <c r="Q3151" s="54">
        <f t="shared" si="945"/>
        <v>1</v>
      </c>
      <c r="R3151" s="6">
        <f t="shared" si="946"/>
        <v>-47.098718914845513</v>
      </c>
      <c r="S3151" s="6">
        <f t="shared" si="947"/>
        <v>0.37350292557371545</v>
      </c>
      <c r="T3151" s="29"/>
      <c r="U3151" s="6">
        <f t="shared" si="948"/>
        <v>39071</v>
      </c>
      <c r="V3151" s="55">
        <f t="shared" si="949"/>
        <v>39071</v>
      </c>
      <c r="W3151" s="6">
        <f t="shared" si="955"/>
        <v>0</v>
      </c>
      <c r="X3151" s="83">
        <f t="shared" si="956"/>
        <v>-47.098718914845513</v>
      </c>
      <c r="AA3151" s="29">
        <f t="shared" si="939"/>
        <v>0</v>
      </c>
      <c r="AC3151" s="56">
        <f t="shared" si="950"/>
        <v>0</v>
      </c>
      <c r="AD3151">
        <f t="shared" si="951"/>
        <v>0</v>
      </c>
      <c r="AE3151">
        <f t="shared" si="952"/>
        <v>0</v>
      </c>
      <c r="AF3151" t="str">
        <f t="shared" si="953"/>
        <v/>
      </c>
      <c r="AG3151" s="83">
        <f t="shared" si="954"/>
        <v>0</v>
      </c>
    </row>
    <row r="3152" spans="1:33">
      <c r="A3152" s="42">
        <v>39072</v>
      </c>
      <c r="B3152" s="25" t="s">
        <v>3540</v>
      </c>
      <c r="J3152" s="2">
        <f t="shared" si="940"/>
        <v>0</v>
      </c>
      <c r="K3152" s="2">
        <f t="shared" si="941"/>
        <v>0</v>
      </c>
      <c r="L3152" s="8">
        <f t="shared" si="938"/>
        <v>39072</v>
      </c>
      <c r="M3152" s="54">
        <f t="shared" si="942"/>
        <v>0</v>
      </c>
      <c r="N3152" s="6">
        <f t="shared" si="943"/>
        <v>0</v>
      </c>
      <c r="O3152" s="6" t="str">
        <f t="shared" si="944"/>
        <v/>
      </c>
      <c r="P3152" s="29"/>
      <c r="Q3152" s="54">
        <f t="shared" si="945"/>
        <v>1</v>
      </c>
      <c r="R3152" s="6">
        <f t="shared" si="946"/>
        <v>-47.098718914845513</v>
      </c>
      <c r="S3152" s="6">
        <f t="shared" si="947"/>
        <v>0.37273440103549788</v>
      </c>
      <c r="T3152" s="29"/>
      <c r="U3152" s="6">
        <f t="shared" si="948"/>
        <v>39072</v>
      </c>
      <c r="V3152" s="55">
        <f t="shared" si="949"/>
        <v>39072</v>
      </c>
      <c r="W3152" s="6">
        <f t="shared" si="955"/>
        <v>0</v>
      </c>
      <c r="X3152" s="83">
        <f t="shared" si="956"/>
        <v>-47.098718914845513</v>
      </c>
      <c r="AA3152" s="29">
        <f t="shared" si="939"/>
        <v>0</v>
      </c>
      <c r="AC3152" s="56">
        <f t="shared" si="950"/>
        <v>0</v>
      </c>
      <c r="AD3152">
        <f t="shared" si="951"/>
        <v>0</v>
      </c>
      <c r="AE3152">
        <f t="shared" si="952"/>
        <v>0</v>
      </c>
      <c r="AF3152" t="str">
        <f t="shared" si="953"/>
        <v/>
      </c>
      <c r="AG3152" s="83">
        <f t="shared" si="954"/>
        <v>0</v>
      </c>
    </row>
    <row r="3153" spans="1:33">
      <c r="A3153" s="42">
        <v>39073</v>
      </c>
      <c r="B3153" s="25" t="s">
        <v>3539</v>
      </c>
      <c r="J3153" s="2">
        <f t="shared" si="940"/>
        <v>0</v>
      </c>
      <c r="K3153" s="2">
        <f t="shared" si="941"/>
        <v>0</v>
      </c>
      <c r="L3153" s="8">
        <f t="shared" si="938"/>
        <v>39073</v>
      </c>
      <c r="M3153" s="54">
        <f t="shared" si="942"/>
        <v>0</v>
      </c>
      <c r="N3153" s="6">
        <f t="shared" si="943"/>
        <v>0</v>
      </c>
      <c r="O3153" s="6" t="str">
        <f t="shared" si="944"/>
        <v/>
      </c>
      <c r="P3153" s="29"/>
      <c r="Q3153" s="54">
        <f t="shared" si="945"/>
        <v>1</v>
      </c>
      <c r="R3153" s="6">
        <f t="shared" si="946"/>
        <v>-47.098718914845513</v>
      </c>
      <c r="S3153" s="6">
        <f t="shared" si="947"/>
        <v>0.36931481937462174</v>
      </c>
      <c r="T3153" s="29"/>
      <c r="U3153" s="6">
        <f t="shared" si="948"/>
        <v>39073</v>
      </c>
      <c r="V3153" s="55">
        <f t="shared" si="949"/>
        <v>39073</v>
      </c>
      <c r="W3153" s="6">
        <f t="shared" si="955"/>
        <v>0</v>
      </c>
      <c r="X3153" s="83">
        <f t="shared" si="956"/>
        <v>-47.098718914845513</v>
      </c>
      <c r="AA3153" s="29">
        <f t="shared" si="939"/>
        <v>0</v>
      </c>
      <c r="AC3153" s="56">
        <f t="shared" si="950"/>
        <v>0</v>
      </c>
      <c r="AD3153">
        <f t="shared" si="951"/>
        <v>0</v>
      </c>
      <c r="AE3153">
        <f t="shared" si="952"/>
        <v>0</v>
      </c>
      <c r="AF3153" t="str">
        <f t="shared" si="953"/>
        <v/>
      </c>
      <c r="AG3153" s="83">
        <f t="shared" si="954"/>
        <v>0</v>
      </c>
    </row>
    <row r="3154" spans="1:33">
      <c r="A3154" s="42">
        <v>39077</v>
      </c>
      <c r="B3154" s="25" t="s">
        <v>3538</v>
      </c>
      <c r="J3154" s="2">
        <f t="shared" si="940"/>
        <v>0</v>
      </c>
      <c r="K3154" s="2">
        <f t="shared" si="941"/>
        <v>0</v>
      </c>
      <c r="L3154" s="8">
        <f t="shared" si="938"/>
        <v>39077</v>
      </c>
      <c r="M3154" s="54">
        <f t="shared" si="942"/>
        <v>0</v>
      </c>
      <c r="N3154" s="6">
        <f t="shared" si="943"/>
        <v>0</v>
      </c>
      <c r="O3154" s="6" t="str">
        <f t="shared" si="944"/>
        <v/>
      </c>
      <c r="P3154" s="29"/>
      <c r="Q3154" s="54">
        <f t="shared" si="945"/>
        <v>1</v>
      </c>
      <c r="R3154" s="6">
        <f t="shared" si="946"/>
        <v>-47.098718914845513</v>
      </c>
      <c r="S3154" s="6">
        <f t="shared" si="947"/>
        <v>0.36296793245102893</v>
      </c>
      <c r="T3154" s="29"/>
      <c r="U3154" s="6">
        <f t="shared" si="948"/>
        <v>39077</v>
      </c>
      <c r="V3154" s="55">
        <f t="shared" si="949"/>
        <v>39077</v>
      </c>
      <c r="W3154" s="6">
        <f t="shared" si="955"/>
        <v>0</v>
      </c>
      <c r="X3154" s="83">
        <f t="shared" si="956"/>
        <v>-47.098718914845513</v>
      </c>
      <c r="AA3154" s="29">
        <f t="shared" si="939"/>
        <v>0</v>
      </c>
      <c r="AC3154" s="56">
        <f t="shared" si="950"/>
        <v>0</v>
      </c>
      <c r="AD3154">
        <f t="shared" si="951"/>
        <v>0</v>
      </c>
      <c r="AE3154">
        <f t="shared" si="952"/>
        <v>0</v>
      </c>
      <c r="AF3154" t="str">
        <f t="shared" si="953"/>
        <v/>
      </c>
      <c r="AG3154" s="83">
        <f t="shared" si="954"/>
        <v>0</v>
      </c>
    </row>
    <row r="3155" spans="1:33">
      <c r="A3155" s="42">
        <v>39078</v>
      </c>
      <c r="B3155" s="25" t="s">
        <v>3537</v>
      </c>
      <c r="J3155" s="2">
        <f t="shared" si="940"/>
        <v>0</v>
      </c>
      <c r="K3155" s="2">
        <f t="shared" si="941"/>
        <v>0</v>
      </c>
      <c r="L3155" s="8">
        <f t="shared" si="938"/>
        <v>39078</v>
      </c>
      <c r="M3155" s="54">
        <f t="shared" si="942"/>
        <v>0</v>
      </c>
      <c r="N3155" s="6">
        <f t="shared" si="943"/>
        <v>0</v>
      </c>
      <c r="O3155" s="6" t="str">
        <f t="shared" si="944"/>
        <v/>
      </c>
      <c r="P3155" s="29"/>
      <c r="Q3155" s="54">
        <f t="shared" si="945"/>
        <v>1</v>
      </c>
      <c r="R3155" s="6">
        <f t="shared" si="946"/>
        <v>-47.098718914845513</v>
      </c>
      <c r="S3155" s="6">
        <f t="shared" si="947"/>
        <v>0.36035745152903992</v>
      </c>
      <c r="T3155" s="29"/>
      <c r="U3155" s="6">
        <f t="shared" si="948"/>
        <v>39078</v>
      </c>
      <c r="V3155" s="55">
        <f t="shared" si="949"/>
        <v>39078</v>
      </c>
      <c r="W3155" s="6">
        <f t="shared" si="955"/>
        <v>0</v>
      </c>
      <c r="X3155" s="83">
        <f t="shared" si="956"/>
        <v>-47.098718914845513</v>
      </c>
      <c r="AA3155" s="29">
        <f t="shared" si="939"/>
        <v>0</v>
      </c>
      <c r="AC3155" s="56">
        <f t="shared" si="950"/>
        <v>0</v>
      </c>
      <c r="AD3155">
        <f t="shared" si="951"/>
        <v>0</v>
      </c>
      <c r="AE3155">
        <f t="shared" si="952"/>
        <v>0</v>
      </c>
      <c r="AF3155" t="str">
        <f t="shared" si="953"/>
        <v/>
      </c>
      <c r="AG3155" s="83">
        <f t="shared" si="954"/>
        <v>0</v>
      </c>
    </row>
    <row r="3156" spans="1:33">
      <c r="A3156" s="42">
        <v>39079</v>
      </c>
      <c r="B3156" s="25" t="s">
        <v>3536</v>
      </c>
      <c r="J3156" s="2">
        <f t="shared" si="940"/>
        <v>0</v>
      </c>
      <c r="K3156" s="2">
        <f t="shared" si="941"/>
        <v>0</v>
      </c>
      <c r="L3156" s="8">
        <f t="shared" si="938"/>
        <v>39079</v>
      </c>
      <c r="M3156" s="54">
        <f t="shared" si="942"/>
        <v>0</v>
      </c>
      <c r="N3156" s="6">
        <f t="shared" si="943"/>
        <v>0</v>
      </c>
      <c r="O3156" s="6" t="str">
        <f t="shared" si="944"/>
        <v/>
      </c>
      <c r="P3156" s="29"/>
      <c r="Q3156" s="54">
        <f t="shared" si="945"/>
        <v>1</v>
      </c>
      <c r="R3156" s="6">
        <f t="shared" si="946"/>
        <v>-47.098718914845513</v>
      </c>
      <c r="S3156" s="6">
        <f t="shared" si="947"/>
        <v>0.3592579627371893</v>
      </c>
      <c r="T3156" s="29"/>
      <c r="U3156" s="6">
        <f t="shared" si="948"/>
        <v>39079</v>
      </c>
      <c r="V3156" s="55">
        <f t="shared" si="949"/>
        <v>39079</v>
      </c>
      <c r="W3156" s="6">
        <f t="shared" si="955"/>
        <v>0</v>
      </c>
      <c r="X3156" s="83">
        <f t="shared" si="956"/>
        <v>-47.098718914845513</v>
      </c>
      <c r="AA3156" s="29">
        <f t="shared" si="939"/>
        <v>0</v>
      </c>
      <c r="AC3156" s="56">
        <f t="shared" si="950"/>
        <v>0</v>
      </c>
      <c r="AD3156">
        <f t="shared" si="951"/>
        <v>0</v>
      </c>
      <c r="AE3156">
        <f t="shared" si="952"/>
        <v>0</v>
      </c>
      <c r="AF3156" t="str">
        <f t="shared" si="953"/>
        <v/>
      </c>
      <c r="AG3156" s="83">
        <f t="shared" si="954"/>
        <v>0</v>
      </c>
    </row>
    <row r="3157" spans="1:33">
      <c r="A3157" s="42">
        <v>39080</v>
      </c>
      <c r="B3157" s="25" t="s">
        <v>3535</v>
      </c>
      <c r="J3157" s="2">
        <f t="shared" si="940"/>
        <v>0</v>
      </c>
      <c r="K3157" s="2">
        <f t="shared" si="941"/>
        <v>0</v>
      </c>
      <c r="L3157" s="8">
        <f t="shared" si="938"/>
        <v>39080</v>
      </c>
      <c r="M3157" s="54">
        <f t="shared" si="942"/>
        <v>0</v>
      </c>
      <c r="N3157" s="6">
        <f t="shared" si="943"/>
        <v>0</v>
      </c>
      <c r="O3157" s="6" t="str">
        <f t="shared" si="944"/>
        <v/>
      </c>
      <c r="P3157" s="29"/>
      <c r="Q3157" s="54">
        <f t="shared" si="945"/>
        <v>1</v>
      </c>
      <c r="R3157" s="6">
        <f t="shared" si="946"/>
        <v>-47.098718914845513</v>
      </c>
      <c r="S3157" s="6">
        <f t="shared" si="947"/>
        <v>0.35770273346127074</v>
      </c>
      <c r="T3157" s="29"/>
      <c r="U3157" s="6">
        <f t="shared" si="948"/>
        <v>39080</v>
      </c>
      <c r="V3157" s="55">
        <f t="shared" si="949"/>
        <v>39080</v>
      </c>
      <c r="W3157" s="6">
        <f t="shared" si="955"/>
        <v>0</v>
      </c>
      <c r="X3157" s="83">
        <f t="shared" si="956"/>
        <v>-47.098718914845513</v>
      </c>
      <c r="AA3157" s="29">
        <f t="shared" si="939"/>
        <v>0</v>
      </c>
      <c r="AC3157" s="56">
        <f t="shared" si="950"/>
        <v>0</v>
      </c>
      <c r="AD3157">
        <f t="shared" si="951"/>
        <v>0</v>
      </c>
      <c r="AE3157">
        <f t="shared" si="952"/>
        <v>0</v>
      </c>
      <c r="AF3157" t="str">
        <f t="shared" si="953"/>
        <v/>
      </c>
      <c r="AG3157" s="83">
        <f t="shared" si="954"/>
        <v>0</v>
      </c>
    </row>
    <row r="3158" spans="1:33">
      <c r="A3158" s="42">
        <v>39083</v>
      </c>
      <c r="B3158" s="25" t="s">
        <v>3535</v>
      </c>
      <c r="J3158" s="2">
        <f t="shared" si="940"/>
        <v>0</v>
      </c>
      <c r="K3158" s="2">
        <f t="shared" si="941"/>
        <v>0</v>
      </c>
      <c r="L3158" s="8">
        <f t="shared" si="938"/>
        <v>39083</v>
      </c>
      <c r="M3158" s="54">
        <f t="shared" si="942"/>
        <v>0</v>
      </c>
      <c r="N3158" s="6">
        <f t="shared" si="943"/>
        <v>0</v>
      </c>
      <c r="O3158" s="6" t="str">
        <f t="shared" si="944"/>
        <v/>
      </c>
      <c r="P3158" s="29"/>
      <c r="Q3158" s="54">
        <f t="shared" si="945"/>
        <v>1</v>
      </c>
      <c r="R3158" s="6">
        <f t="shared" si="946"/>
        <v>-47.098718914845513</v>
      </c>
      <c r="S3158" s="6">
        <f t="shared" si="947"/>
        <v>0.35770273346127074</v>
      </c>
      <c r="T3158" s="29"/>
      <c r="U3158" s="6">
        <f t="shared" si="948"/>
        <v>39083</v>
      </c>
      <c r="V3158" s="55">
        <f t="shared" si="949"/>
        <v>39083</v>
      </c>
      <c r="W3158" s="6">
        <f t="shared" si="955"/>
        <v>0</v>
      </c>
      <c r="X3158" s="83">
        <f t="shared" si="956"/>
        <v>-47.098718914845513</v>
      </c>
      <c r="AA3158" s="29">
        <f t="shared" si="939"/>
        <v>0</v>
      </c>
      <c r="AC3158" s="56">
        <f t="shared" si="950"/>
        <v>0</v>
      </c>
      <c r="AD3158">
        <f t="shared" si="951"/>
        <v>0</v>
      </c>
      <c r="AE3158">
        <f t="shared" si="952"/>
        <v>0</v>
      </c>
      <c r="AF3158" t="str">
        <f t="shared" si="953"/>
        <v/>
      </c>
      <c r="AG3158" s="83">
        <f t="shared" si="954"/>
        <v>0</v>
      </c>
    </row>
    <row r="3159" spans="1:33">
      <c r="A3159" s="42">
        <v>39084</v>
      </c>
      <c r="B3159" s="25" t="s">
        <v>3534</v>
      </c>
      <c r="J3159" s="2">
        <f t="shared" si="940"/>
        <v>0</v>
      </c>
      <c r="K3159" s="2">
        <f t="shared" si="941"/>
        <v>0</v>
      </c>
      <c r="L3159" s="8">
        <f t="shared" ref="L3159:L3222" si="957">A3159</f>
        <v>39084</v>
      </c>
      <c r="M3159" s="54">
        <f t="shared" si="942"/>
        <v>0</v>
      </c>
      <c r="N3159" s="6">
        <f t="shared" si="943"/>
        <v>0</v>
      </c>
      <c r="O3159" s="6" t="str">
        <f t="shared" si="944"/>
        <v/>
      </c>
      <c r="P3159" s="29"/>
      <c r="Q3159" s="54">
        <f t="shared" si="945"/>
        <v>1</v>
      </c>
      <c r="R3159" s="6">
        <f t="shared" si="946"/>
        <v>-47.098718914845513</v>
      </c>
      <c r="S3159" s="6">
        <f t="shared" si="947"/>
        <v>0.35452554696910438</v>
      </c>
      <c r="T3159" s="29"/>
      <c r="U3159" s="6">
        <f t="shared" si="948"/>
        <v>39084</v>
      </c>
      <c r="V3159" s="55">
        <f t="shared" si="949"/>
        <v>39084</v>
      </c>
      <c r="W3159" s="6">
        <f t="shared" si="955"/>
        <v>0</v>
      </c>
      <c r="X3159" s="83">
        <f t="shared" si="956"/>
        <v>-47.098718914845513</v>
      </c>
      <c r="AA3159" s="29">
        <f t="shared" si="939"/>
        <v>0</v>
      </c>
      <c r="AC3159" s="56">
        <f t="shared" si="950"/>
        <v>0</v>
      </c>
      <c r="AD3159">
        <f t="shared" si="951"/>
        <v>0</v>
      </c>
      <c r="AE3159">
        <f t="shared" si="952"/>
        <v>0</v>
      </c>
      <c r="AF3159" t="str">
        <f t="shared" si="953"/>
        <v/>
      </c>
      <c r="AG3159" s="83">
        <f t="shared" si="954"/>
        <v>0</v>
      </c>
    </row>
    <row r="3160" spans="1:33">
      <c r="A3160" s="42">
        <v>39085</v>
      </c>
      <c r="B3160" s="25" t="s">
        <v>3533</v>
      </c>
      <c r="J3160" s="2">
        <f t="shared" si="940"/>
        <v>0</v>
      </c>
      <c r="K3160" s="2">
        <f t="shared" si="941"/>
        <v>0</v>
      </c>
      <c r="L3160" s="8">
        <f t="shared" si="957"/>
        <v>39085</v>
      </c>
      <c r="M3160" s="54">
        <f t="shared" si="942"/>
        <v>0</v>
      </c>
      <c r="N3160" s="6">
        <f t="shared" si="943"/>
        <v>0</v>
      </c>
      <c r="O3160" s="6" t="str">
        <f t="shared" si="944"/>
        <v/>
      </c>
      <c r="P3160" s="29"/>
      <c r="Q3160" s="54">
        <f t="shared" si="945"/>
        <v>1</v>
      </c>
      <c r="R3160" s="6">
        <f t="shared" si="946"/>
        <v>-47.098718914845513</v>
      </c>
      <c r="S3160" s="6">
        <f t="shared" si="947"/>
        <v>0.35274654669596694</v>
      </c>
      <c r="T3160" s="29"/>
      <c r="U3160" s="6">
        <f t="shared" si="948"/>
        <v>39085</v>
      </c>
      <c r="V3160" s="55">
        <f t="shared" si="949"/>
        <v>39085</v>
      </c>
      <c r="W3160" s="6">
        <f t="shared" si="955"/>
        <v>0</v>
      </c>
      <c r="X3160" s="83">
        <f t="shared" si="956"/>
        <v>-47.098718914845513</v>
      </c>
      <c r="AA3160" s="29">
        <f t="shared" si="939"/>
        <v>0</v>
      </c>
      <c r="AC3160" s="56">
        <f t="shared" si="950"/>
        <v>0</v>
      </c>
      <c r="AD3160">
        <f t="shared" si="951"/>
        <v>0</v>
      </c>
      <c r="AE3160">
        <f t="shared" si="952"/>
        <v>0</v>
      </c>
      <c r="AF3160" t="str">
        <f t="shared" si="953"/>
        <v/>
      </c>
      <c r="AG3160" s="83">
        <f t="shared" si="954"/>
        <v>0</v>
      </c>
    </row>
    <row r="3161" spans="1:33">
      <c r="A3161" s="42">
        <v>39086</v>
      </c>
      <c r="B3161" s="25" t="s">
        <v>3532</v>
      </c>
      <c r="J3161" s="2">
        <f t="shared" si="940"/>
        <v>0</v>
      </c>
      <c r="K3161" s="2">
        <f t="shared" si="941"/>
        <v>0</v>
      </c>
      <c r="L3161" s="8">
        <f t="shared" si="957"/>
        <v>39086</v>
      </c>
      <c r="M3161" s="54">
        <f t="shared" si="942"/>
        <v>0</v>
      </c>
      <c r="N3161" s="6">
        <f t="shared" si="943"/>
        <v>0</v>
      </c>
      <c r="O3161" s="6" t="str">
        <f t="shared" si="944"/>
        <v/>
      </c>
      <c r="P3161" s="29"/>
      <c r="Q3161" s="54">
        <f t="shared" si="945"/>
        <v>1</v>
      </c>
      <c r="R3161" s="6">
        <f t="shared" si="946"/>
        <v>-47.098718914845513</v>
      </c>
      <c r="S3161" s="6">
        <f t="shared" si="947"/>
        <v>0.35548885889384491</v>
      </c>
      <c r="T3161" s="29"/>
      <c r="U3161" s="6">
        <f t="shared" si="948"/>
        <v>39086</v>
      </c>
      <c r="V3161" s="55">
        <f t="shared" si="949"/>
        <v>39086</v>
      </c>
      <c r="W3161" s="6">
        <f t="shared" si="955"/>
        <v>0</v>
      </c>
      <c r="X3161" s="83">
        <f t="shared" si="956"/>
        <v>-47.098718914845513</v>
      </c>
      <c r="AA3161" s="29">
        <f t="shared" si="939"/>
        <v>0</v>
      </c>
      <c r="AC3161" s="56">
        <f t="shared" si="950"/>
        <v>0</v>
      </c>
      <c r="AD3161">
        <f t="shared" si="951"/>
        <v>0</v>
      </c>
      <c r="AE3161">
        <f t="shared" si="952"/>
        <v>0</v>
      </c>
      <c r="AF3161" t="str">
        <f t="shared" si="953"/>
        <v/>
      </c>
      <c r="AG3161" s="83">
        <f t="shared" si="954"/>
        <v>0</v>
      </c>
    </row>
    <row r="3162" spans="1:33">
      <c r="A3162" s="42">
        <v>39087</v>
      </c>
      <c r="B3162" s="25" t="s">
        <v>3531</v>
      </c>
      <c r="J3162" s="2">
        <f t="shared" si="940"/>
        <v>0</v>
      </c>
      <c r="K3162" s="2">
        <f t="shared" si="941"/>
        <v>0</v>
      </c>
      <c r="L3162" s="8">
        <f t="shared" si="957"/>
        <v>39087</v>
      </c>
      <c r="M3162" s="54">
        <f t="shared" si="942"/>
        <v>0</v>
      </c>
      <c r="N3162" s="6">
        <f t="shared" si="943"/>
        <v>0</v>
      </c>
      <c r="O3162" s="6" t="str">
        <f t="shared" si="944"/>
        <v/>
      </c>
      <c r="P3162" s="29"/>
      <c r="Q3162" s="54">
        <f t="shared" si="945"/>
        <v>1</v>
      </c>
      <c r="R3162" s="6">
        <f t="shared" si="946"/>
        <v>-47.098718914845513</v>
      </c>
      <c r="S3162" s="6">
        <f t="shared" si="947"/>
        <v>0.35871073050148905</v>
      </c>
      <c r="T3162" s="29"/>
      <c r="U3162" s="6">
        <f t="shared" si="948"/>
        <v>39087</v>
      </c>
      <c r="V3162" s="55">
        <f t="shared" si="949"/>
        <v>39087</v>
      </c>
      <c r="W3162" s="6">
        <f t="shared" si="955"/>
        <v>0</v>
      </c>
      <c r="X3162" s="83">
        <f t="shared" si="956"/>
        <v>-47.098718914845513</v>
      </c>
      <c r="AA3162" s="29">
        <f t="shared" si="939"/>
        <v>0</v>
      </c>
      <c r="AC3162" s="56">
        <f t="shared" si="950"/>
        <v>0</v>
      </c>
      <c r="AD3162">
        <f t="shared" si="951"/>
        <v>0</v>
      </c>
      <c r="AE3162">
        <f t="shared" si="952"/>
        <v>0</v>
      </c>
      <c r="AF3162" t="str">
        <f t="shared" si="953"/>
        <v/>
      </c>
      <c r="AG3162" s="83">
        <f t="shared" si="954"/>
        <v>0</v>
      </c>
    </row>
    <row r="3163" spans="1:33">
      <c r="A3163" s="42">
        <v>39090</v>
      </c>
      <c r="B3163" s="25" t="s">
        <v>3530</v>
      </c>
      <c r="J3163" s="2">
        <f t="shared" si="940"/>
        <v>1</v>
      </c>
      <c r="K3163" s="2">
        <f t="shared" si="941"/>
        <v>-1000</v>
      </c>
      <c r="L3163" s="8">
        <f t="shared" si="957"/>
        <v>39090</v>
      </c>
      <c r="M3163" s="54">
        <f t="shared" si="942"/>
        <v>1</v>
      </c>
      <c r="N3163" s="6">
        <f t="shared" si="943"/>
        <v>-1000</v>
      </c>
      <c r="O3163" s="6">
        <f t="shared" si="944"/>
        <v>7.7387401331063304</v>
      </c>
      <c r="P3163" s="29"/>
      <c r="Q3163" s="54">
        <f t="shared" si="945"/>
        <v>1</v>
      </c>
      <c r="R3163" s="6">
        <f t="shared" si="946"/>
        <v>-47.098718914845513</v>
      </c>
      <c r="S3163" s="6">
        <f t="shared" si="947"/>
        <v>0.36448474628420918</v>
      </c>
      <c r="T3163" s="29"/>
      <c r="U3163" s="6">
        <f t="shared" si="948"/>
        <v>39090</v>
      </c>
      <c r="V3163" s="55">
        <f t="shared" si="949"/>
        <v>39090</v>
      </c>
      <c r="W3163" s="6">
        <f t="shared" si="955"/>
        <v>-1000</v>
      </c>
      <c r="X3163" s="83">
        <f t="shared" si="956"/>
        <v>-47.098718914845513</v>
      </c>
      <c r="AA3163" s="29">
        <f t="shared" si="939"/>
        <v>0</v>
      </c>
      <c r="AC3163" s="56">
        <f t="shared" si="950"/>
        <v>1</v>
      </c>
      <c r="AD3163">
        <f t="shared" si="951"/>
        <v>1</v>
      </c>
      <c r="AE3163">
        <f t="shared" si="952"/>
        <v>-2976.1904761904761</v>
      </c>
      <c r="AF3163">
        <f t="shared" si="953"/>
        <v>23.031964681864078</v>
      </c>
      <c r="AG3163" s="83">
        <f t="shared" si="954"/>
        <v>-2976.1904761904761</v>
      </c>
    </row>
    <row r="3164" spans="1:33">
      <c r="A3164" s="42">
        <v>39091</v>
      </c>
      <c r="B3164" s="25" t="s">
        <v>3529</v>
      </c>
      <c r="J3164" s="2">
        <f t="shared" si="940"/>
        <v>0</v>
      </c>
      <c r="K3164" s="2">
        <f t="shared" si="941"/>
        <v>0</v>
      </c>
      <c r="L3164" s="8">
        <f t="shared" si="957"/>
        <v>39091</v>
      </c>
      <c r="M3164" s="54">
        <f t="shared" si="942"/>
        <v>0</v>
      </c>
      <c r="N3164" s="6">
        <f t="shared" si="943"/>
        <v>0</v>
      </c>
      <c r="O3164" s="6" t="str">
        <f t="shared" si="944"/>
        <v/>
      </c>
      <c r="P3164" s="29"/>
      <c r="Q3164" s="54">
        <f t="shared" si="945"/>
        <v>1</v>
      </c>
      <c r="R3164" s="6">
        <f t="shared" si="946"/>
        <v>-47.098718914845513</v>
      </c>
      <c r="S3164" s="6">
        <f t="shared" si="947"/>
        <v>0.36712696948199797</v>
      </c>
      <c r="T3164" s="29"/>
      <c r="U3164" s="6">
        <f t="shared" si="948"/>
        <v>39091</v>
      </c>
      <c r="V3164" s="55">
        <f t="shared" si="949"/>
        <v>39091</v>
      </c>
      <c r="W3164" s="6">
        <f t="shared" si="955"/>
        <v>0</v>
      </c>
      <c r="X3164" s="83">
        <f t="shared" si="956"/>
        <v>-47.098718914845513</v>
      </c>
      <c r="AA3164" s="29">
        <f t="shared" si="939"/>
        <v>0</v>
      </c>
      <c r="AC3164" s="56">
        <f t="shared" si="950"/>
        <v>0</v>
      </c>
      <c r="AD3164">
        <f t="shared" si="951"/>
        <v>0</v>
      </c>
      <c r="AE3164">
        <f t="shared" si="952"/>
        <v>0</v>
      </c>
      <c r="AF3164" t="str">
        <f t="shared" si="953"/>
        <v/>
      </c>
      <c r="AG3164" s="83">
        <f t="shared" si="954"/>
        <v>0</v>
      </c>
    </row>
    <row r="3165" spans="1:33">
      <c r="A3165" s="42">
        <v>39092</v>
      </c>
      <c r="B3165" s="25" t="s">
        <v>3528</v>
      </c>
      <c r="J3165" s="2">
        <f t="shared" si="940"/>
        <v>0</v>
      </c>
      <c r="K3165" s="2">
        <f t="shared" si="941"/>
        <v>0</v>
      </c>
      <c r="L3165" s="8">
        <f t="shared" si="957"/>
        <v>39092</v>
      </c>
      <c r="M3165" s="54">
        <f t="shared" si="942"/>
        <v>0</v>
      </c>
      <c r="N3165" s="6">
        <f t="shared" si="943"/>
        <v>0</v>
      </c>
      <c r="O3165" s="6" t="str">
        <f t="shared" si="944"/>
        <v/>
      </c>
      <c r="P3165" s="29"/>
      <c r="Q3165" s="54">
        <f t="shared" si="945"/>
        <v>1</v>
      </c>
      <c r="R3165" s="6">
        <f t="shared" si="946"/>
        <v>-47.098718914845513</v>
      </c>
      <c r="S3165" s="6">
        <f t="shared" si="947"/>
        <v>0.37191028833579842</v>
      </c>
      <c r="T3165" s="29"/>
      <c r="U3165" s="6">
        <f t="shared" si="948"/>
        <v>39092</v>
      </c>
      <c r="V3165" s="55">
        <f t="shared" si="949"/>
        <v>39092</v>
      </c>
      <c r="W3165" s="6">
        <f t="shared" si="955"/>
        <v>0</v>
      </c>
      <c r="X3165" s="83">
        <f t="shared" si="956"/>
        <v>-47.098718914845513</v>
      </c>
      <c r="AA3165" s="29">
        <f t="shared" si="939"/>
        <v>0</v>
      </c>
      <c r="AC3165" s="56">
        <f t="shared" si="950"/>
        <v>0</v>
      </c>
      <c r="AD3165">
        <f t="shared" si="951"/>
        <v>0</v>
      </c>
      <c r="AE3165">
        <f t="shared" si="952"/>
        <v>0</v>
      </c>
      <c r="AF3165" t="str">
        <f t="shared" si="953"/>
        <v/>
      </c>
      <c r="AG3165" s="83">
        <f t="shared" si="954"/>
        <v>0</v>
      </c>
    </row>
    <row r="3166" spans="1:33">
      <c r="A3166" s="42">
        <v>39093</v>
      </c>
      <c r="B3166" s="25" t="s">
        <v>3527</v>
      </c>
      <c r="J3166" s="2">
        <f t="shared" si="940"/>
        <v>0</v>
      </c>
      <c r="K3166" s="2">
        <f t="shared" si="941"/>
        <v>0</v>
      </c>
      <c r="L3166" s="8">
        <f t="shared" si="957"/>
        <v>39093</v>
      </c>
      <c r="M3166" s="54">
        <f t="shared" si="942"/>
        <v>0</v>
      </c>
      <c r="N3166" s="6">
        <f t="shared" si="943"/>
        <v>0</v>
      </c>
      <c r="O3166" s="6" t="str">
        <f t="shared" si="944"/>
        <v/>
      </c>
      <c r="P3166" s="29"/>
      <c r="Q3166" s="54">
        <f t="shared" si="945"/>
        <v>1</v>
      </c>
      <c r="R3166" s="6">
        <f t="shared" si="946"/>
        <v>-47.098718914845513</v>
      </c>
      <c r="S3166" s="6">
        <f t="shared" si="947"/>
        <v>0.36496488891782647</v>
      </c>
      <c r="T3166" s="29"/>
      <c r="U3166" s="6">
        <f t="shared" si="948"/>
        <v>39093</v>
      </c>
      <c r="V3166" s="55">
        <f t="shared" si="949"/>
        <v>39093</v>
      </c>
      <c r="W3166" s="6">
        <f t="shared" si="955"/>
        <v>0</v>
      </c>
      <c r="X3166" s="83">
        <f t="shared" si="956"/>
        <v>-47.098718914845513</v>
      </c>
      <c r="AA3166" s="29">
        <f t="shared" si="939"/>
        <v>0</v>
      </c>
      <c r="AC3166" s="56">
        <f t="shared" si="950"/>
        <v>0</v>
      </c>
      <c r="AD3166">
        <f t="shared" si="951"/>
        <v>0</v>
      </c>
      <c r="AE3166">
        <f t="shared" si="952"/>
        <v>0</v>
      </c>
      <c r="AF3166" t="str">
        <f t="shared" si="953"/>
        <v/>
      </c>
      <c r="AG3166" s="83">
        <f t="shared" si="954"/>
        <v>0</v>
      </c>
    </row>
    <row r="3167" spans="1:33">
      <c r="A3167" s="42">
        <v>39094</v>
      </c>
      <c r="B3167" s="25" t="s">
        <v>3526</v>
      </c>
      <c r="J3167" s="2">
        <f t="shared" si="940"/>
        <v>0</v>
      </c>
      <c r="K3167" s="2">
        <f t="shared" si="941"/>
        <v>0</v>
      </c>
      <c r="L3167" s="8">
        <f t="shared" si="957"/>
        <v>39094</v>
      </c>
      <c r="M3167" s="54">
        <f t="shared" si="942"/>
        <v>0</v>
      </c>
      <c r="N3167" s="6">
        <f t="shared" si="943"/>
        <v>0</v>
      </c>
      <c r="O3167" s="6" t="str">
        <f t="shared" si="944"/>
        <v/>
      </c>
      <c r="P3167" s="29"/>
      <c r="Q3167" s="54">
        <f t="shared" si="945"/>
        <v>1</v>
      </c>
      <c r="R3167" s="6">
        <f t="shared" si="946"/>
        <v>-47.098718914845513</v>
      </c>
      <c r="S3167" s="6">
        <f t="shared" si="947"/>
        <v>0.35661936030018565</v>
      </c>
      <c r="T3167" s="29"/>
      <c r="U3167" s="6">
        <f t="shared" si="948"/>
        <v>39094</v>
      </c>
      <c r="V3167" s="55">
        <f t="shared" si="949"/>
        <v>39094</v>
      </c>
      <c r="W3167" s="6">
        <f t="shared" si="955"/>
        <v>0</v>
      </c>
      <c r="X3167" s="83">
        <f t="shared" si="956"/>
        <v>-47.098718914845513</v>
      </c>
      <c r="AA3167" s="29">
        <f t="shared" si="939"/>
        <v>0</v>
      </c>
      <c r="AC3167" s="56">
        <f t="shared" si="950"/>
        <v>0</v>
      </c>
      <c r="AD3167">
        <f t="shared" si="951"/>
        <v>0</v>
      </c>
      <c r="AE3167">
        <f t="shared" si="952"/>
        <v>0</v>
      </c>
      <c r="AF3167" t="str">
        <f t="shared" si="953"/>
        <v/>
      </c>
      <c r="AG3167" s="83">
        <f t="shared" si="954"/>
        <v>0</v>
      </c>
    </row>
    <row r="3168" spans="1:33">
      <c r="A3168" s="42">
        <v>39097</v>
      </c>
      <c r="B3168" s="25" t="s">
        <v>3525</v>
      </c>
      <c r="J3168" s="2">
        <f t="shared" si="940"/>
        <v>0</v>
      </c>
      <c r="K3168" s="2">
        <f t="shared" si="941"/>
        <v>0</v>
      </c>
      <c r="L3168" s="8">
        <f t="shared" si="957"/>
        <v>39097</v>
      </c>
      <c r="M3168" s="54">
        <f t="shared" si="942"/>
        <v>0</v>
      </c>
      <c r="N3168" s="6">
        <f t="shared" si="943"/>
        <v>0</v>
      </c>
      <c r="O3168" s="6" t="str">
        <f t="shared" si="944"/>
        <v/>
      </c>
      <c r="P3168" s="29"/>
      <c r="Q3168" s="54">
        <f t="shared" si="945"/>
        <v>1</v>
      </c>
      <c r="R3168" s="6">
        <f t="shared" si="946"/>
        <v>-47.098718914845513</v>
      </c>
      <c r="S3168" s="6">
        <f t="shared" si="947"/>
        <v>0.35449886282436782</v>
      </c>
      <c r="T3168" s="29"/>
      <c r="U3168" s="6">
        <f t="shared" si="948"/>
        <v>39097</v>
      </c>
      <c r="V3168" s="55">
        <f t="shared" si="949"/>
        <v>39097</v>
      </c>
      <c r="W3168" s="6">
        <f t="shared" si="955"/>
        <v>0</v>
      </c>
      <c r="X3168" s="83">
        <f t="shared" si="956"/>
        <v>-47.098718914845513</v>
      </c>
      <c r="AA3168" s="29">
        <f t="shared" si="939"/>
        <v>0</v>
      </c>
      <c r="AC3168" s="56">
        <f t="shared" si="950"/>
        <v>0</v>
      </c>
      <c r="AD3168">
        <f t="shared" si="951"/>
        <v>0</v>
      </c>
      <c r="AE3168">
        <f t="shared" si="952"/>
        <v>0</v>
      </c>
      <c r="AF3168" t="str">
        <f t="shared" si="953"/>
        <v/>
      </c>
      <c r="AG3168" s="83">
        <f t="shared" si="954"/>
        <v>0</v>
      </c>
    </row>
    <row r="3169" spans="1:33">
      <c r="A3169" s="42">
        <v>39098</v>
      </c>
      <c r="B3169" s="25" t="s">
        <v>3524</v>
      </c>
      <c r="J3169" s="2">
        <f t="shared" si="940"/>
        <v>0</v>
      </c>
      <c r="K3169" s="2">
        <f t="shared" si="941"/>
        <v>0</v>
      </c>
      <c r="L3169" s="8">
        <f t="shared" si="957"/>
        <v>39098</v>
      </c>
      <c r="M3169" s="54">
        <f t="shared" si="942"/>
        <v>0</v>
      </c>
      <c r="N3169" s="6">
        <f t="shared" si="943"/>
        <v>0</v>
      </c>
      <c r="O3169" s="6" t="str">
        <f t="shared" si="944"/>
        <v/>
      </c>
      <c r="P3169" s="29"/>
      <c r="Q3169" s="54">
        <f t="shared" si="945"/>
        <v>1</v>
      </c>
      <c r="R3169" s="6">
        <f t="shared" si="946"/>
        <v>-47.098718914845513</v>
      </c>
      <c r="S3169" s="6">
        <f t="shared" si="947"/>
        <v>0.35362053393532183</v>
      </c>
      <c r="T3169" s="29"/>
      <c r="U3169" s="6">
        <f t="shared" si="948"/>
        <v>39098</v>
      </c>
      <c r="V3169" s="55">
        <f t="shared" si="949"/>
        <v>39098</v>
      </c>
      <c r="W3169" s="6">
        <f t="shared" si="955"/>
        <v>0</v>
      </c>
      <c r="X3169" s="83">
        <f t="shared" si="956"/>
        <v>-47.098718914845513</v>
      </c>
      <c r="AA3169" s="29">
        <f t="shared" si="939"/>
        <v>0</v>
      </c>
      <c r="AC3169" s="56">
        <f t="shared" si="950"/>
        <v>0</v>
      </c>
      <c r="AD3169">
        <f t="shared" si="951"/>
        <v>0</v>
      </c>
      <c r="AE3169">
        <f t="shared" si="952"/>
        <v>0</v>
      </c>
      <c r="AF3169" t="str">
        <f t="shared" si="953"/>
        <v/>
      </c>
      <c r="AG3169" s="83">
        <f t="shared" si="954"/>
        <v>0</v>
      </c>
    </row>
    <row r="3170" spans="1:33">
      <c r="A3170" s="42">
        <v>39099</v>
      </c>
      <c r="B3170" s="25" t="s">
        <v>3523</v>
      </c>
      <c r="J3170" s="2">
        <f t="shared" si="940"/>
        <v>0</v>
      </c>
      <c r="K3170" s="2">
        <f t="shared" si="941"/>
        <v>0</v>
      </c>
      <c r="L3170" s="8">
        <f t="shared" si="957"/>
        <v>39099</v>
      </c>
      <c r="M3170" s="54">
        <f t="shared" si="942"/>
        <v>0</v>
      </c>
      <c r="N3170" s="6">
        <f t="shared" si="943"/>
        <v>0</v>
      </c>
      <c r="O3170" s="6" t="str">
        <f t="shared" si="944"/>
        <v/>
      </c>
      <c r="P3170" s="29"/>
      <c r="Q3170" s="54">
        <f t="shared" si="945"/>
        <v>1</v>
      </c>
      <c r="R3170" s="6">
        <f t="shared" si="946"/>
        <v>-47.098718914845513</v>
      </c>
      <c r="S3170" s="6">
        <f t="shared" si="947"/>
        <v>0.35229799472545076</v>
      </c>
      <c r="T3170" s="29"/>
      <c r="U3170" s="6">
        <f t="shared" si="948"/>
        <v>39099</v>
      </c>
      <c r="V3170" s="55">
        <f t="shared" si="949"/>
        <v>39099</v>
      </c>
      <c r="W3170" s="6">
        <f t="shared" si="955"/>
        <v>0</v>
      </c>
      <c r="X3170" s="83">
        <f t="shared" si="956"/>
        <v>-47.098718914845513</v>
      </c>
      <c r="AA3170" s="29">
        <f t="shared" si="939"/>
        <v>0</v>
      </c>
      <c r="AC3170" s="56">
        <f t="shared" si="950"/>
        <v>0</v>
      </c>
      <c r="AD3170">
        <f t="shared" si="951"/>
        <v>0</v>
      </c>
      <c r="AE3170">
        <f t="shared" si="952"/>
        <v>0</v>
      </c>
      <c r="AF3170" t="str">
        <f t="shared" si="953"/>
        <v/>
      </c>
      <c r="AG3170" s="83">
        <f t="shared" si="954"/>
        <v>0</v>
      </c>
    </row>
    <row r="3171" spans="1:33">
      <c r="A3171" s="42">
        <v>39100</v>
      </c>
      <c r="B3171" s="25" t="s">
        <v>3522</v>
      </c>
      <c r="J3171" s="2">
        <f t="shared" si="940"/>
        <v>0</v>
      </c>
      <c r="K3171" s="2">
        <f t="shared" si="941"/>
        <v>0</v>
      </c>
      <c r="L3171" s="8">
        <f t="shared" si="957"/>
        <v>39100</v>
      </c>
      <c r="M3171" s="54">
        <f t="shared" si="942"/>
        <v>0</v>
      </c>
      <c r="N3171" s="6">
        <f t="shared" si="943"/>
        <v>0</v>
      </c>
      <c r="O3171" s="6" t="str">
        <f t="shared" si="944"/>
        <v/>
      </c>
      <c r="P3171" s="29"/>
      <c r="Q3171" s="54">
        <f t="shared" si="945"/>
        <v>1</v>
      </c>
      <c r="R3171" s="6">
        <f t="shared" si="946"/>
        <v>-47.098718914845513</v>
      </c>
      <c r="S3171" s="6">
        <f t="shared" si="947"/>
        <v>0.35098531123664589</v>
      </c>
      <c r="T3171" s="29"/>
      <c r="U3171" s="6">
        <f t="shared" si="948"/>
        <v>39100</v>
      </c>
      <c r="V3171" s="55">
        <f t="shared" si="949"/>
        <v>39100</v>
      </c>
      <c r="W3171" s="6">
        <f t="shared" si="955"/>
        <v>0</v>
      </c>
      <c r="X3171" s="83">
        <f t="shared" si="956"/>
        <v>-47.098718914845513</v>
      </c>
      <c r="AA3171" s="29">
        <f t="shared" si="939"/>
        <v>0</v>
      </c>
      <c r="AC3171" s="56">
        <f t="shared" si="950"/>
        <v>0</v>
      </c>
      <c r="AD3171">
        <f t="shared" si="951"/>
        <v>0</v>
      </c>
      <c r="AE3171">
        <f t="shared" si="952"/>
        <v>0</v>
      </c>
      <c r="AF3171" t="str">
        <f t="shared" si="953"/>
        <v/>
      </c>
      <c r="AG3171" s="83">
        <f t="shared" si="954"/>
        <v>0</v>
      </c>
    </row>
    <row r="3172" spans="1:33">
      <c r="A3172" s="42">
        <v>39101</v>
      </c>
      <c r="B3172" s="25" t="s">
        <v>3521</v>
      </c>
      <c r="J3172" s="2">
        <f t="shared" si="940"/>
        <v>0</v>
      </c>
      <c r="K3172" s="2">
        <f t="shared" si="941"/>
        <v>0</v>
      </c>
      <c r="L3172" s="8">
        <f t="shared" si="957"/>
        <v>39101</v>
      </c>
      <c r="M3172" s="54">
        <f t="shared" si="942"/>
        <v>0</v>
      </c>
      <c r="N3172" s="6">
        <f t="shared" si="943"/>
        <v>0</v>
      </c>
      <c r="O3172" s="6" t="str">
        <f t="shared" si="944"/>
        <v/>
      </c>
      <c r="P3172" s="29"/>
      <c r="Q3172" s="54">
        <f t="shared" si="945"/>
        <v>1</v>
      </c>
      <c r="R3172" s="6">
        <f t="shared" si="946"/>
        <v>-47.098718914845513</v>
      </c>
      <c r="S3172" s="6">
        <f t="shared" si="947"/>
        <v>0.35061951101649302</v>
      </c>
      <c r="T3172" s="29"/>
      <c r="U3172" s="6">
        <f t="shared" si="948"/>
        <v>39101</v>
      </c>
      <c r="V3172" s="55">
        <f t="shared" si="949"/>
        <v>39101</v>
      </c>
      <c r="W3172" s="6">
        <f t="shared" si="955"/>
        <v>0</v>
      </c>
      <c r="X3172" s="83">
        <f t="shared" si="956"/>
        <v>-47.098718914845513</v>
      </c>
      <c r="AA3172" s="29">
        <f t="shared" si="939"/>
        <v>0</v>
      </c>
      <c r="AC3172" s="56">
        <f t="shared" si="950"/>
        <v>0</v>
      </c>
      <c r="AD3172">
        <f t="shared" si="951"/>
        <v>0</v>
      </c>
      <c r="AE3172">
        <f t="shared" si="952"/>
        <v>0</v>
      </c>
      <c r="AF3172" t="str">
        <f t="shared" si="953"/>
        <v/>
      </c>
      <c r="AG3172" s="83">
        <f t="shared" si="954"/>
        <v>0</v>
      </c>
    </row>
    <row r="3173" spans="1:33">
      <c r="A3173" s="42">
        <v>39104</v>
      </c>
      <c r="B3173" s="25" t="s">
        <v>3520</v>
      </c>
      <c r="J3173" s="2">
        <f t="shared" si="940"/>
        <v>0</v>
      </c>
      <c r="K3173" s="2">
        <f t="shared" si="941"/>
        <v>0</v>
      </c>
      <c r="L3173" s="8">
        <f t="shared" si="957"/>
        <v>39104</v>
      </c>
      <c r="M3173" s="54">
        <f t="shared" si="942"/>
        <v>0</v>
      </c>
      <c r="N3173" s="6">
        <f t="shared" si="943"/>
        <v>0</v>
      </c>
      <c r="O3173" s="6" t="str">
        <f t="shared" si="944"/>
        <v/>
      </c>
      <c r="P3173" s="29"/>
      <c r="Q3173" s="54">
        <f t="shared" si="945"/>
        <v>1</v>
      </c>
      <c r="R3173" s="6">
        <f t="shared" si="946"/>
        <v>-47.098718914845513</v>
      </c>
      <c r="S3173" s="6">
        <f t="shared" si="947"/>
        <v>0.34777168215938498</v>
      </c>
      <c r="T3173" s="29"/>
      <c r="U3173" s="6">
        <f t="shared" si="948"/>
        <v>39104</v>
      </c>
      <c r="V3173" s="55">
        <f t="shared" si="949"/>
        <v>39104</v>
      </c>
      <c r="W3173" s="6">
        <f t="shared" si="955"/>
        <v>0</v>
      </c>
      <c r="X3173" s="83">
        <f t="shared" si="956"/>
        <v>-47.098718914845513</v>
      </c>
      <c r="AA3173" s="29">
        <f t="shared" si="939"/>
        <v>0</v>
      </c>
      <c r="AC3173" s="56">
        <f t="shared" si="950"/>
        <v>0</v>
      </c>
      <c r="AD3173">
        <f t="shared" si="951"/>
        <v>0</v>
      </c>
      <c r="AE3173">
        <f t="shared" si="952"/>
        <v>0</v>
      </c>
      <c r="AF3173" t="str">
        <f t="shared" si="953"/>
        <v/>
      </c>
      <c r="AG3173" s="83">
        <f t="shared" si="954"/>
        <v>0</v>
      </c>
    </row>
    <row r="3174" spans="1:33">
      <c r="A3174" s="42">
        <v>39105</v>
      </c>
      <c r="B3174" s="25" t="s">
        <v>3519</v>
      </c>
      <c r="J3174" s="2">
        <f t="shared" si="940"/>
        <v>0</v>
      </c>
      <c r="K3174" s="2">
        <f t="shared" si="941"/>
        <v>0</v>
      </c>
      <c r="L3174" s="8">
        <f t="shared" si="957"/>
        <v>39105</v>
      </c>
      <c r="M3174" s="54">
        <f t="shared" si="942"/>
        <v>0</v>
      </c>
      <c r="N3174" s="6">
        <f t="shared" si="943"/>
        <v>0</v>
      </c>
      <c r="O3174" s="6" t="str">
        <f t="shared" si="944"/>
        <v/>
      </c>
      <c r="P3174" s="29"/>
      <c r="Q3174" s="54">
        <f t="shared" si="945"/>
        <v>1</v>
      </c>
      <c r="R3174" s="6">
        <f t="shared" si="946"/>
        <v>-47.098718914845513</v>
      </c>
      <c r="S3174" s="6">
        <f t="shared" si="947"/>
        <v>0.35224529889197148</v>
      </c>
      <c r="T3174" s="29"/>
      <c r="U3174" s="6">
        <f t="shared" si="948"/>
        <v>39105</v>
      </c>
      <c r="V3174" s="55">
        <f t="shared" si="949"/>
        <v>39105</v>
      </c>
      <c r="W3174" s="6">
        <f t="shared" si="955"/>
        <v>0</v>
      </c>
      <c r="X3174" s="83">
        <f t="shared" si="956"/>
        <v>-47.098718914845513</v>
      </c>
      <c r="AA3174" s="29">
        <f t="shared" si="939"/>
        <v>0</v>
      </c>
      <c r="AC3174" s="56">
        <f t="shared" si="950"/>
        <v>0</v>
      </c>
      <c r="AD3174">
        <f t="shared" si="951"/>
        <v>0</v>
      </c>
      <c r="AE3174">
        <f t="shared" si="952"/>
        <v>0</v>
      </c>
      <c r="AF3174" t="str">
        <f t="shared" si="953"/>
        <v/>
      </c>
      <c r="AG3174" s="83">
        <f t="shared" si="954"/>
        <v>0</v>
      </c>
    </row>
    <row r="3175" spans="1:33">
      <c r="A3175" s="42">
        <v>39106</v>
      </c>
      <c r="B3175" s="25" t="s">
        <v>3518</v>
      </c>
      <c r="J3175" s="2">
        <f t="shared" si="940"/>
        <v>0</v>
      </c>
      <c r="K3175" s="2">
        <f t="shared" si="941"/>
        <v>0</v>
      </c>
      <c r="L3175" s="8">
        <f t="shared" si="957"/>
        <v>39106</v>
      </c>
      <c r="M3175" s="54">
        <f t="shared" si="942"/>
        <v>0</v>
      </c>
      <c r="N3175" s="6">
        <f t="shared" si="943"/>
        <v>0</v>
      </c>
      <c r="O3175" s="6" t="str">
        <f t="shared" si="944"/>
        <v/>
      </c>
      <c r="P3175" s="29"/>
      <c r="Q3175" s="54">
        <f t="shared" si="945"/>
        <v>1</v>
      </c>
      <c r="R3175" s="6">
        <f t="shared" si="946"/>
        <v>-47.098718914845513</v>
      </c>
      <c r="S3175" s="6">
        <f t="shared" si="947"/>
        <v>0.3504890527968858</v>
      </c>
      <c r="T3175" s="29"/>
      <c r="U3175" s="6">
        <f t="shared" si="948"/>
        <v>39106</v>
      </c>
      <c r="V3175" s="55">
        <f t="shared" si="949"/>
        <v>39106</v>
      </c>
      <c r="W3175" s="6">
        <f t="shared" si="955"/>
        <v>0</v>
      </c>
      <c r="X3175" s="83">
        <f t="shared" si="956"/>
        <v>-47.098718914845513</v>
      </c>
      <c r="AA3175" s="29">
        <f t="shared" si="939"/>
        <v>0</v>
      </c>
      <c r="AC3175" s="56">
        <f t="shared" si="950"/>
        <v>0</v>
      </c>
      <c r="AD3175">
        <f t="shared" si="951"/>
        <v>0</v>
      </c>
      <c r="AE3175">
        <f t="shared" si="952"/>
        <v>0</v>
      </c>
      <c r="AF3175" t="str">
        <f t="shared" si="953"/>
        <v/>
      </c>
      <c r="AG3175" s="83">
        <f t="shared" si="954"/>
        <v>0</v>
      </c>
    </row>
    <row r="3176" spans="1:33">
      <c r="A3176" s="42">
        <v>39107</v>
      </c>
      <c r="B3176" s="25" t="s">
        <v>3517</v>
      </c>
      <c r="J3176" s="2">
        <f t="shared" si="940"/>
        <v>0</v>
      </c>
      <c r="K3176" s="2">
        <f t="shared" si="941"/>
        <v>0</v>
      </c>
      <c r="L3176" s="8">
        <f t="shared" si="957"/>
        <v>39107</v>
      </c>
      <c r="M3176" s="54">
        <f t="shared" si="942"/>
        <v>0</v>
      </c>
      <c r="N3176" s="6">
        <f t="shared" si="943"/>
        <v>0</v>
      </c>
      <c r="O3176" s="6" t="str">
        <f t="shared" si="944"/>
        <v/>
      </c>
      <c r="P3176" s="29"/>
      <c r="Q3176" s="54">
        <f t="shared" si="945"/>
        <v>1</v>
      </c>
      <c r="R3176" s="6">
        <f t="shared" si="946"/>
        <v>-47.098718914845513</v>
      </c>
      <c r="S3176" s="6">
        <f t="shared" si="947"/>
        <v>0.3458817574711428</v>
      </c>
      <c r="T3176" s="29"/>
      <c r="U3176" s="6">
        <f t="shared" si="948"/>
        <v>39107</v>
      </c>
      <c r="V3176" s="55">
        <f t="shared" si="949"/>
        <v>39107</v>
      </c>
      <c r="W3176" s="6">
        <f t="shared" si="955"/>
        <v>0</v>
      </c>
      <c r="X3176" s="83">
        <f t="shared" si="956"/>
        <v>-47.098718914845513</v>
      </c>
      <c r="AA3176" s="29">
        <f t="shared" si="939"/>
        <v>0</v>
      </c>
      <c r="AC3176" s="56">
        <f t="shared" si="950"/>
        <v>0</v>
      </c>
      <c r="AD3176">
        <f t="shared" si="951"/>
        <v>0</v>
      </c>
      <c r="AE3176">
        <f t="shared" si="952"/>
        <v>0</v>
      </c>
      <c r="AF3176" t="str">
        <f t="shared" si="953"/>
        <v/>
      </c>
      <c r="AG3176" s="83">
        <f t="shared" si="954"/>
        <v>0</v>
      </c>
    </row>
    <row r="3177" spans="1:33">
      <c r="A3177" s="42">
        <v>39108</v>
      </c>
      <c r="B3177" s="25" t="s">
        <v>3517</v>
      </c>
      <c r="J3177" s="2">
        <f t="shared" si="940"/>
        <v>0</v>
      </c>
      <c r="K3177" s="2">
        <f t="shared" si="941"/>
        <v>0</v>
      </c>
      <c r="L3177" s="8">
        <f t="shared" si="957"/>
        <v>39108</v>
      </c>
      <c r="M3177" s="54">
        <f t="shared" si="942"/>
        <v>0</v>
      </c>
      <c r="N3177" s="6">
        <f t="shared" si="943"/>
        <v>0</v>
      </c>
      <c r="O3177" s="6" t="str">
        <f t="shared" si="944"/>
        <v/>
      </c>
      <c r="P3177" s="29"/>
      <c r="Q3177" s="54">
        <f t="shared" si="945"/>
        <v>1</v>
      </c>
      <c r="R3177" s="6">
        <f t="shared" si="946"/>
        <v>-47.098718914845513</v>
      </c>
      <c r="S3177" s="6">
        <f t="shared" si="947"/>
        <v>0.3458817574711428</v>
      </c>
      <c r="T3177" s="29"/>
      <c r="U3177" s="6">
        <f t="shared" si="948"/>
        <v>39108</v>
      </c>
      <c r="V3177" s="55">
        <f t="shared" si="949"/>
        <v>39108</v>
      </c>
      <c r="W3177" s="6">
        <f t="shared" si="955"/>
        <v>0</v>
      </c>
      <c r="X3177" s="83">
        <f t="shared" si="956"/>
        <v>-47.098718914845513</v>
      </c>
      <c r="AA3177" s="29">
        <f t="shared" si="939"/>
        <v>0</v>
      </c>
      <c r="AC3177" s="56">
        <f t="shared" si="950"/>
        <v>0</v>
      </c>
      <c r="AD3177">
        <f t="shared" si="951"/>
        <v>0</v>
      </c>
      <c r="AE3177">
        <f t="shared" si="952"/>
        <v>0</v>
      </c>
      <c r="AF3177" t="str">
        <f t="shared" si="953"/>
        <v/>
      </c>
      <c r="AG3177" s="83">
        <f t="shared" si="954"/>
        <v>0</v>
      </c>
    </row>
    <row r="3178" spans="1:33">
      <c r="A3178" s="42">
        <v>39111</v>
      </c>
      <c r="B3178" s="25" t="s">
        <v>3516</v>
      </c>
      <c r="J3178" s="2">
        <f t="shared" si="940"/>
        <v>0</v>
      </c>
      <c r="K3178" s="2">
        <f t="shared" si="941"/>
        <v>0</v>
      </c>
      <c r="L3178" s="8">
        <f t="shared" si="957"/>
        <v>39111</v>
      </c>
      <c r="M3178" s="54">
        <f t="shared" si="942"/>
        <v>0</v>
      </c>
      <c r="N3178" s="6">
        <f t="shared" si="943"/>
        <v>0</v>
      </c>
      <c r="O3178" s="6" t="str">
        <f t="shared" si="944"/>
        <v/>
      </c>
      <c r="P3178" s="29"/>
      <c r="Q3178" s="54">
        <f t="shared" si="945"/>
        <v>1</v>
      </c>
      <c r="R3178" s="6">
        <f t="shared" si="946"/>
        <v>-47.098718914845513</v>
      </c>
      <c r="S3178" s="6">
        <f t="shared" si="947"/>
        <v>0.34738692222190226</v>
      </c>
      <c r="T3178" s="29"/>
      <c r="U3178" s="6">
        <f t="shared" si="948"/>
        <v>39111</v>
      </c>
      <c r="V3178" s="55">
        <f t="shared" si="949"/>
        <v>39111</v>
      </c>
      <c r="W3178" s="6">
        <f t="shared" si="955"/>
        <v>0</v>
      </c>
      <c r="X3178" s="83">
        <f t="shared" si="956"/>
        <v>-47.098718914845513</v>
      </c>
      <c r="AA3178" s="29">
        <f t="shared" si="939"/>
        <v>0</v>
      </c>
      <c r="AC3178" s="56">
        <f t="shared" si="950"/>
        <v>0</v>
      </c>
      <c r="AD3178">
        <f t="shared" si="951"/>
        <v>0</v>
      </c>
      <c r="AE3178">
        <f t="shared" si="952"/>
        <v>0</v>
      </c>
      <c r="AF3178" t="str">
        <f t="shared" si="953"/>
        <v/>
      </c>
      <c r="AG3178" s="83">
        <f t="shared" si="954"/>
        <v>0</v>
      </c>
    </row>
    <row r="3179" spans="1:33">
      <c r="A3179" s="42">
        <v>39112</v>
      </c>
      <c r="B3179" s="25" t="s">
        <v>3516</v>
      </c>
      <c r="J3179" s="2">
        <f t="shared" si="940"/>
        <v>0</v>
      </c>
      <c r="K3179" s="2">
        <f t="shared" si="941"/>
        <v>0</v>
      </c>
      <c r="L3179" s="8">
        <f t="shared" si="957"/>
        <v>39112</v>
      </c>
      <c r="M3179" s="54">
        <f t="shared" si="942"/>
        <v>0</v>
      </c>
      <c r="N3179" s="6">
        <f t="shared" si="943"/>
        <v>0</v>
      </c>
      <c r="O3179" s="6" t="str">
        <f t="shared" si="944"/>
        <v/>
      </c>
      <c r="P3179" s="29"/>
      <c r="Q3179" s="54">
        <f t="shared" si="945"/>
        <v>1</v>
      </c>
      <c r="R3179" s="6">
        <f t="shared" si="946"/>
        <v>-47.098718914845513</v>
      </c>
      <c r="S3179" s="6">
        <f t="shared" si="947"/>
        <v>0.34738692222190226</v>
      </c>
      <c r="T3179" s="29"/>
      <c r="U3179" s="6">
        <f t="shared" si="948"/>
        <v>39112</v>
      </c>
      <c r="V3179" s="55">
        <f t="shared" si="949"/>
        <v>39112</v>
      </c>
      <c r="W3179" s="6">
        <f t="shared" si="955"/>
        <v>0</v>
      </c>
      <c r="X3179" s="83">
        <f t="shared" si="956"/>
        <v>-47.098718914845513</v>
      </c>
      <c r="AA3179" s="29">
        <f t="shared" si="939"/>
        <v>0</v>
      </c>
      <c r="AC3179" s="56">
        <f t="shared" si="950"/>
        <v>0</v>
      </c>
      <c r="AD3179">
        <f t="shared" si="951"/>
        <v>0</v>
      </c>
      <c r="AE3179">
        <f t="shared" si="952"/>
        <v>0</v>
      </c>
      <c r="AF3179" t="str">
        <f t="shared" si="953"/>
        <v/>
      </c>
      <c r="AG3179" s="83">
        <f t="shared" si="954"/>
        <v>0</v>
      </c>
    </row>
    <row r="3180" spans="1:33">
      <c r="A3180" s="42">
        <v>39113</v>
      </c>
      <c r="B3180" s="25" t="s">
        <v>3515</v>
      </c>
      <c r="J3180" s="2">
        <f t="shared" si="940"/>
        <v>0</v>
      </c>
      <c r="K3180" s="2">
        <f t="shared" si="941"/>
        <v>0</v>
      </c>
      <c r="L3180" s="8">
        <f t="shared" si="957"/>
        <v>39113</v>
      </c>
      <c r="M3180" s="54">
        <f t="shared" si="942"/>
        <v>0</v>
      </c>
      <c r="N3180" s="6">
        <f t="shared" si="943"/>
        <v>0</v>
      </c>
      <c r="O3180" s="6" t="str">
        <f t="shared" si="944"/>
        <v/>
      </c>
      <c r="P3180" s="29"/>
      <c r="Q3180" s="54">
        <f t="shared" si="945"/>
        <v>1</v>
      </c>
      <c r="R3180" s="6">
        <f t="shared" si="946"/>
        <v>-47.098718914845513</v>
      </c>
      <c r="S3180" s="6">
        <f t="shared" si="947"/>
        <v>0.35088071902589224</v>
      </c>
      <c r="T3180" s="29"/>
      <c r="U3180" s="6">
        <f t="shared" si="948"/>
        <v>39113</v>
      </c>
      <c r="V3180" s="55">
        <f t="shared" si="949"/>
        <v>39113</v>
      </c>
      <c r="W3180" s="6">
        <f t="shared" si="955"/>
        <v>0</v>
      </c>
      <c r="X3180" s="83">
        <f t="shared" si="956"/>
        <v>-47.098718914845513</v>
      </c>
      <c r="AA3180" s="29">
        <f t="shared" si="939"/>
        <v>0</v>
      </c>
      <c r="AC3180" s="56">
        <f t="shared" si="950"/>
        <v>0</v>
      </c>
      <c r="AD3180">
        <f t="shared" si="951"/>
        <v>0</v>
      </c>
      <c r="AE3180">
        <f t="shared" si="952"/>
        <v>0</v>
      </c>
      <c r="AF3180" t="str">
        <f t="shared" si="953"/>
        <v/>
      </c>
      <c r="AG3180" s="83">
        <f t="shared" si="954"/>
        <v>0</v>
      </c>
    </row>
    <row r="3181" spans="1:33">
      <c r="A3181" s="42">
        <v>39114</v>
      </c>
      <c r="B3181" s="25" t="s">
        <v>3514</v>
      </c>
      <c r="J3181" s="2">
        <f t="shared" si="940"/>
        <v>0</v>
      </c>
      <c r="K3181" s="2">
        <f t="shared" si="941"/>
        <v>0</v>
      </c>
      <c r="L3181" s="8">
        <f t="shared" si="957"/>
        <v>39114</v>
      </c>
      <c r="M3181" s="54">
        <f t="shared" si="942"/>
        <v>0</v>
      </c>
      <c r="N3181" s="6">
        <f t="shared" si="943"/>
        <v>0</v>
      </c>
      <c r="O3181" s="6" t="str">
        <f t="shared" si="944"/>
        <v/>
      </c>
      <c r="P3181" s="29"/>
      <c r="Q3181" s="54">
        <f t="shared" si="945"/>
        <v>1</v>
      </c>
      <c r="R3181" s="6">
        <f t="shared" si="946"/>
        <v>-47.098718914845513</v>
      </c>
      <c r="S3181" s="6">
        <f t="shared" si="947"/>
        <v>0.34779736312838222</v>
      </c>
      <c r="T3181" s="29"/>
      <c r="U3181" s="6">
        <f t="shared" si="948"/>
        <v>39114</v>
      </c>
      <c r="V3181" s="55">
        <f t="shared" si="949"/>
        <v>39114</v>
      </c>
      <c r="W3181" s="6">
        <f t="shared" si="955"/>
        <v>0</v>
      </c>
      <c r="X3181" s="83">
        <f t="shared" si="956"/>
        <v>-47.098718914845513</v>
      </c>
      <c r="AA3181" s="29">
        <f t="shared" si="939"/>
        <v>0</v>
      </c>
      <c r="AC3181" s="56">
        <f t="shared" si="950"/>
        <v>0</v>
      </c>
      <c r="AD3181">
        <f t="shared" si="951"/>
        <v>0</v>
      </c>
      <c r="AE3181">
        <f t="shared" si="952"/>
        <v>0</v>
      </c>
      <c r="AF3181" t="str">
        <f t="shared" si="953"/>
        <v/>
      </c>
      <c r="AG3181" s="83">
        <f t="shared" si="954"/>
        <v>0</v>
      </c>
    </row>
    <row r="3182" spans="1:33">
      <c r="A3182" s="42">
        <v>39115</v>
      </c>
      <c r="B3182" s="25" t="s">
        <v>3513</v>
      </c>
      <c r="J3182" s="2">
        <f t="shared" si="940"/>
        <v>0</v>
      </c>
      <c r="K3182" s="2">
        <f t="shared" si="941"/>
        <v>0</v>
      </c>
      <c r="L3182" s="8">
        <f t="shared" si="957"/>
        <v>39115</v>
      </c>
      <c r="M3182" s="54">
        <f t="shared" si="942"/>
        <v>0</v>
      </c>
      <c r="N3182" s="6">
        <f t="shared" si="943"/>
        <v>0</v>
      </c>
      <c r="O3182" s="6" t="str">
        <f t="shared" si="944"/>
        <v/>
      </c>
      <c r="P3182" s="29"/>
      <c r="Q3182" s="54">
        <f t="shared" si="945"/>
        <v>1</v>
      </c>
      <c r="R3182" s="6">
        <f t="shared" si="946"/>
        <v>-47.098718914845513</v>
      </c>
      <c r="S3182" s="6">
        <f t="shared" si="947"/>
        <v>0.34333517214495923</v>
      </c>
      <c r="T3182" s="29"/>
      <c r="U3182" s="6">
        <f t="shared" si="948"/>
        <v>39115</v>
      </c>
      <c r="V3182" s="55">
        <f t="shared" si="949"/>
        <v>39115</v>
      </c>
      <c r="W3182" s="6">
        <f t="shared" si="955"/>
        <v>0</v>
      </c>
      <c r="X3182" s="83">
        <f t="shared" si="956"/>
        <v>-47.098718914845513</v>
      </c>
      <c r="AA3182" s="29">
        <f t="shared" si="939"/>
        <v>0</v>
      </c>
      <c r="AC3182" s="56">
        <f t="shared" si="950"/>
        <v>0</v>
      </c>
      <c r="AD3182">
        <f t="shared" si="951"/>
        <v>0</v>
      </c>
      <c r="AE3182">
        <f t="shared" si="952"/>
        <v>0</v>
      </c>
      <c r="AF3182" t="str">
        <f t="shared" si="953"/>
        <v/>
      </c>
      <c r="AG3182" s="83">
        <f t="shared" si="954"/>
        <v>0</v>
      </c>
    </row>
    <row r="3183" spans="1:33">
      <c r="A3183" s="42">
        <v>39118</v>
      </c>
      <c r="B3183" s="25" t="s">
        <v>3512</v>
      </c>
      <c r="J3183" s="2">
        <f t="shared" si="940"/>
        <v>0</v>
      </c>
      <c r="K3183" s="2">
        <f t="shared" si="941"/>
        <v>0</v>
      </c>
      <c r="L3183" s="8">
        <f t="shared" si="957"/>
        <v>39118</v>
      </c>
      <c r="M3183" s="54">
        <f t="shared" si="942"/>
        <v>0</v>
      </c>
      <c r="N3183" s="6">
        <f t="shared" si="943"/>
        <v>0</v>
      </c>
      <c r="O3183" s="6" t="str">
        <f t="shared" si="944"/>
        <v/>
      </c>
      <c r="P3183" s="29"/>
      <c r="Q3183" s="54">
        <f t="shared" si="945"/>
        <v>1</v>
      </c>
      <c r="R3183" s="6">
        <f t="shared" si="946"/>
        <v>-47.098718914845513</v>
      </c>
      <c r="S3183" s="6">
        <f t="shared" si="947"/>
        <v>0.34045625932373508</v>
      </c>
      <c r="T3183" s="29"/>
      <c r="U3183" s="6">
        <f t="shared" si="948"/>
        <v>39118</v>
      </c>
      <c r="V3183" s="55">
        <f t="shared" si="949"/>
        <v>39118</v>
      </c>
      <c r="W3183" s="6">
        <f t="shared" si="955"/>
        <v>0</v>
      </c>
      <c r="X3183" s="83">
        <f t="shared" si="956"/>
        <v>-47.098718914845513</v>
      </c>
      <c r="AA3183" s="29">
        <f t="shared" si="939"/>
        <v>0</v>
      </c>
      <c r="AC3183" s="56">
        <f t="shared" si="950"/>
        <v>0</v>
      </c>
      <c r="AD3183">
        <f t="shared" si="951"/>
        <v>0</v>
      </c>
      <c r="AE3183">
        <f t="shared" si="952"/>
        <v>0</v>
      </c>
      <c r="AF3183" t="str">
        <f t="shared" si="953"/>
        <v/>
      </c>
      <c r="AG3183" s="83">
        <f t="shared" si="954"/>
        <v>0</v>
      </c>
    </row>
    <row r="3184" spans="1:33">
      <c r="A3184" s="42">
        <v>39119</v>
      </c>
      <c r="B3184" s="25" t="s">
        <v>3511</v>
      </c>
      <c r="J3184" s="2">
        <f t="shared" si="940"/>
        <v>0</v>
      </c>
      <c r="K3184" s="2">
        <f t="shared" si="941"/>
        <v>0</v>
      </c>
      <c r="L3184" s="8">
        <f t="shared" si="957"/>
        <v>39119</v>
      </c>
      <c r="M3184" s="54">
        <f t="shared" si="942"/>
        <v>0</v>
      </c>
      <c r="N3184" s="6">
        <f t="shared" si="943"/>
        <v>0</v>
      </c>
      <c r="O3184" s="6" t="str">
        <f t="shared" si="944"/>
        <v/>
      </c>
      <c r="P3184" s="29"/>
      <c r="Q3184" s="54">
        <f t="shared" si="945"/>
        <v>1</v>
      </c>
      <c r="R3184" s="6">
        <f t="shared" si="946"/>
        <v>-47.098718914845513</v>
      </c>
      <c r="S3184" s="6">
        <f t="shared" si="947"/>
        <v>0.34067789450159502</v>
      </c>
      <c r="T3184" s="29"/>
      <c r="U3184" s="6">
        <f t="shared" si="948"/>
        <v>39119</v>
      </c>
      <c r="V3184" s="55">
        <f t="shared" si="949"/>
        <v>39119</v>
      </c>
      <c r="W3184" s="6">
        <f t="shared" si="955"/>
        <v>0</v>
      </c>
      <c r="X3184" s="83">
        <f t="shared" si="956"/>
        <v>-47.098718914845513</v>
      </c>
      <c r="AA3184" s="29">
        <f t="shared" si="939"/>
        <v>0</v>
      </c>
      <c r="AC3184" s="56">
        <f t="shared" si="950"/>
        <v>0</v>
      </c>
      <c r="AD3184">
        <f t="shared" si="951"/>
        <v>0</v>
      </c>
      <c r="AE3184">
        <f t="shared" si="952"/>
        <v>0</v>
      </c>
      <c r="AF3184" t="str">
        <f t="shared" si="953"/>
        <v/>
      </c>
      <c r="AG3184" s="83">
        <f t="shared" si="954"/>
        <v>0</v>
      </c>
    </row>
    <row r="3185" spans="1:33">
      <c r="A3185" s="42">
        <v>39120</v>
      </c>
      <c r="B3185" s="25" t="s">
        <v>3510</v>
      </c>
      <c r="J3185" s="2">
        <f t="shared" si="940"/>
        <v>1</v>
      </c>
      <c r="K3185" s="2">
        <f t="shared" si="941"/>
        <v>-1000</v>
      </c>
      <c r="L3185" s="8">
        <f t="shared" si="957"/>
        <v>39120</v>
      </c>
      <c r="M3185" s="54">
        <f t="shared" si="942"/>
        <v>1</v>
      </c>
      <c r="N3185" s="6">
        <f t="shared" si="943"/>
        <v>-1000</v>
      </c>
      <c r="O3185" s="6">
        <f t="shared" si="944"/>
        <v>7.1617847167514146</v>
      </c>
      <c r="P3185" s="29"/>
      <c r="Q3185" s="54">
        <f t="shared" si="945"/>
        <v>1</v>
      </c>
      <c r="R3185" s="6">
        <f t="shared" si="946"/>
        <v>-47.098718914845513</v>
      </c>
      <c r="S3185" s="6">
        <f t="shared" si="947"/>
        <v>0.33731088530291137</v>
      </c>
      <c r="T3185" s="29"/>
      <c r="U3185" s="6">
        <f t="shared" si="948"/>
        <v>39120</v>
      </c>
      <c r="V3185" s="55">
        <f t="shared" si="949"/>
        <v>39120</v>
      </c>
      <c r="W3185" s="6">
        <f t="shared" si="955"/>
        <v>-1000</v>
      </c>
      <c r="X3185" s="83">
        <f t="shared" si="956"/>
        <v>-47.098718914845513</v>
      </c>
      <c r="AA3185" s="29">
        <f t="shared" si="939"/>
        <v>0</v>
      </c>
      <c r="AC3185" s="56">
        <f t="shared" si="950"/>
        <v>0</v>
      </c>
      <c r="AD3185">
        <f t="shared" si="951"/>
        <v>0</v>
      </c>
      <c r="AE3185">
        <f t="shared" si="952"/>
        <v>0</v>
      </c>
      <c r="AF3185" t="str">
        <f t="shared" si="953"/>
        <v/>
      </c>
      <c r="AG3185" s="83">
        <f t="shared" si="954"/>
        <v>0</v>
      </c>
    </row>
    <row r="3186" spans="1:33">
      <c r="A3186" s="42">
        <v>39121</v>
      </c>
      <c r="B3186" s="25" t="s">
        <v>3510</v>
      </c>
      <c r="J3186" s="2">
        <f t="shared" si="940"/>
        <v>0</v>
      </c>
      <c r="K3186" s="2">
        <f t="shared" si="941"/>
        <v>0</v>
      </c>
      <c r="L3186" s="8">
        <f t="shared" si="957"/>
        <v>39121</v>
      </c>
      <c r="M3186" s="54">
        <f t="shared" si="942"/>
        <v>0</v>
      </c>
      <c r="N3186" s="6">
        <f t="shared" si="943"/>
        <v>0</v>
      </c>
      <c r="O3186" s="6" t="str">
        <f t="shared" si="944"/>
        <v/>
      </c>
      <c r="P3186" s="29"/>
      <c r="Q3186" s="54">
        <f t="shared" si="945"/>
        <v>1</v>
      </c>
      <c r="R3186" s="6">
        <f t="shared" si="946"/>
        <v>-47.098718914845513</v>
      </c>
      <c r="S3186" s="6">
        <f t="shared" si="947"/>
        <v>0.33731088530291137</v>
      </c>
      <c r="T3186" s="29"/>
      <c r="U3186" s="6">
        <f t="shared" si="948"/>
        <v>39121</v>
      </c>
      <c r="V3186" s="55">
        <f t="shared" si="949"/>
        <v>39121</v>
      </c>
      <c r="W3186" s="6">
        <f t="shared" si="955"/>
        <v>0</v>
      </c>
      <c r="X3186" s="83">
        <f t="shared" si="956"/>
        <v>-47.098718914845513</v>
      </c>
      <c r="AA3186" s="29">
        <f t="shared" si="939"/>
        <v>0</v>
      </c>
      <c r="AC3186" s="56">
        <f t="shared" si="950"/>
        <v>0</v>
      </c>
      <c r="AD3186">
        <f t="shared" si="951"/>
        <v>0</v>
      </c>
      <c r="AE3186">
        <f t="shared" si="952"/>
        <v>0</v>
      </c>
      <c r="AF3186" t="str">
        <f t="shared" si="953"/>
        <v/>
      </c>
      <c r="AG3186" s="83">
        <f t="shared" si="954"/>
        <v>0</v>
      </c>
    </row>
    <row r="3187" spans="1:33">
      <c r="A3187" s="42">
        <v>39122</v>
      </c>
      <c r="B3187" s="25" t="s">
        <v>3509</v>
      </c>
      <c r="J3187" s="2">
        <f t="shared" si="940"/>
        <v>0</v>
      </c>
      <c r="K3187" s="2">
        <f t="shared" si="941"/>
        <v>0</v>
      </c>
      <c r="L3187" s="8">
        <f t="shared" si="957"/>
        <v>39122</v>
      </c>
      <c r="M3187" s="54">
        <f t="shared" si="942"/>
        <v>0</v>
      </c>
      <c r="N3187" s="6">
        <f t="shared" si="943"/>
        <v>0</v>
      </c>
      <c r="O3187" s="6" t="str">
        <f t="shared" si="944"/>
        <v/>
      </c>
      <c r="P3187" s="29"/>
      <c r="Q3187" s="54">
        <f t="shared" si="945"/>
        <v>1</v>
      </c>
      <c r="R3187" s="6">
        <f t="shared" si="946"/>
        <v>-47.098718914845513</v>
      </c>
      <c r="S3187" s="6">
        <f t="shared" si="947"/>
        <v>0.34104792842031512</v>
      </c>
      <c r="T3187" s="29"/>
      <c r="U3187" s="6">
        <f t="shared" si="948"/>
        <v>39122</v>
      </c>
      <c r="V3187" s="55">
        <f t="shared" si="949"/>
        <v>39122</v>
      </c>
      <c r="W3187" s="6">
        <f t="shared" si="955"/>
        <v>0</v>
      </c>
      <c r="X3187" s="83">
        <f t="shared" si="956"/>
        <v>-47.098718914845513</v>
      </c>
      <c r="AA3187" s="29">
        <f t="shared" si="939"/>
        <v>0</v>
      </c>
      <c r="AC3187" s="56">
        <f t="shared" si="950"/>
        <v>0</v>
      </c>
      <c r="AD3187">
        <f t="shared" si="951"/>
        <v>0</v>
      </c>
      <c r="AE3187">
        <f t="shared" si="952"/>
        <v>0</v>
      </c>
      <c r="AF3187" t="str">
        <f t="shared" si="953"/>
        <v/>
      </c>
      <c r="AG3187" s="83">
        <f t="shared" si="954"/>
        <v>0</v>
      </c>
    </row>
    <row r="3188" spans="1:33">
      <c r="A3188" s="42">
        <v>39125</v>
      </c>
      <c r="B3188" s="25" t="s">
        <v>3508</v>
      </c>
      <c r="J3188" s="2">
        <f t="shared" si="940"/>
        <v>0</v>
      </c>
      <c r="K3188" s="2">
        <f t="shared" si="941"/>
        <v>0</v>
      </c>
      <c r="L3188" s="8">
        <f t="shared" si="957"/>
        <v>39125</v>
      </c>
      <c r="M3188" s="54">
        <f t="shared" si="942"/>
        <v>0</v>
      </c>
      <c r="N3188" s="6">
        <f t="shared" si="943"/>
        <v>0</v>
      </c>
      <c r="O3188" s="6" t="str">
        <f t="shared" si="944"/>
        <v/>
      </c>
      <c r="P3188" s="29"/>
      <c r="Q3188" s="54">
        <f t="shared" si="945"/>
        <v>1</v>
      </c>
      <c r="R3188" s="6">
        <f t="shared" si="946"/>
        <v>-47.098718914845513</v>
      </c>
      <c r="S3188" s="6">
        <f t="shared" si="947"/>
        <v>0.35206098755303866</v>
      </c>
      <c r="T3188" s="29"/>
      <c r="U3188" s="6">
        <f t="shared" si="948"/>
        <v>39125</v>
      </c>
      <c r="V3188" s="55">
        <f t="shared" si="949"/>
        <v>39125</v>
      </c>
      <c r="W3188" s="6">
        <f t="shared" si="955"/>
        <v>0</v>
      </c>
      <c r="X3188" s="83">
        <f t="shared" si="956"/>
        <v>-47.098718914845513</v>
      </c>
      <c r="AA3188" s="29">
        <f t="shared" si="939"/>
        <v>0</v>
      </c>
      <c r="AC3188" s="56">
        <f t="shared" si="950"/>
        <v>0</v>
      </c>
      <c r="AD3188">
        <f t="shared" si="951"/>
        <v>0</v>
      </c>
      <c r="AE3188">
        <f t="shared" si="952"/>
        <v>0</v>
      </c>
      <c r="AF3188" t="str">
        <f t="shared" si="953"/>
        <v/>
      </c>
      <c r="AG3188" s="83">
        <f t="shared" si="954"/>
        <v>0</v>
      </c>
    </row>
    <row r="3189" spans="1:33">
      <c r="A3189" s="42">
        <v>39126</v>
      </c>
      <c r="B3189" s="25" t="s">
        <v>3507</v>
      </c>
      <c r="J3189" s="2">
        <f t="shared" si="940"/>
        <v>0</v>
      </c>
      <c r="K3189" s="2">
        <f t="shared" si="941"/>
        <v>0</v>
      </c>
      <c r="L3189" s="8">
        <f t="shared" si="957"/>
        <v>39126</v>
      </c>
      <c r="M3189" s="54">
        <f t="shared" si="942"/>
        <v>0</v>
      </c>
      <c r="N3189" s="6">
        <f t="shared" si="943"/>
        <v>0</v>
      </c>
      <c r="O3189" s="6" t="str">
        <f t="shared" si="944"/>
        <v/>
      </c>
      <c r="P3189" s="29"/>
      <c r="Q3189" s="54">
        <f t="shared" si="945"/>
        <v>1</v>
      </c>
      <c r="R3189" s="6">
        <f t="shared" si="946"/>
        <v>-47.098718914845513</v>
      </c>
      <c r="S3189" s="6">
        <f t="shared" si="947"/>
        <v>0.35506007474440643</v>
      </c>
      <c r="T3189" s="29"/>
      <c r="U3189" s="6">
        <f t="shared" si="948"/>
        <v>39126</v>
      </c>
      <c r="V3189" s="55">
        <f t="shared" si="949"/>
        <v>39126</v>
      </c>
      <c r="W3189" s="6">
        <f t="shared" si="955"/>
        <v>0</v>
      </c>
      <c r="X3189" s="83">
        <f t="shared" si="956"/>
        <v>-47.098718914845513</v>
      </c>
      <c r="AA3189" s="29">
        <f t="shared" si="939"/>
        <v>0</v>
      </c>
      <c r="AC3189" s="56">
        <f t="shared" si="950"/>
        <v>0</v>
      </c>
      <c r="AD3189">
        <f t="shared" si="951"/>
        <v>0</v>
      </c>
      <c r="AE3189">
        <f t="shared" si="952"/>
        <v>0</v>
      </c>
      <c r="AF3189" t="str">
        <f t="shared" si="953"/>
        <v/>
      </c>
      <c r="AG3189" s="83">
        <f t="shared" si="954"/>
        <v>0</v>
      </c>
    </row>
    <row r="3190" spans="1:33">
      <c r="A3190" s="42">
        <v>39127</v>
      </c>
      <c r="B3190" s="25" t="s">
        <v>3506</v>
      </c>
      <c r="J3190" s="2">
        <f t="shared" si="940"/>
        <v>0</v>
      </c>
      <c r="K3190" s="2">
        <f t="shared" si="941"/>
        <v>0</v>
      </c>
      <c r="L3190" s="8">
        <f t="shared" si="957"/>
        <v>39127</v>
      </c>
      <c r="M3190" s="54">
        <f t="shared" si="942"/>
        <v>0</v>
      </c>
      <c r="N3190" s="6">
        <f t="shared" si="943"/>
        <v>0</v>
      </c>
      <c r="O3190" s="6" t="str">
        <f t="shared" si="944"/>
        <v/>
      </c>
      <c r="P3190" s="29"/>
      <c r="Q3190" s="54">
        <f t="shared" si="945"/>
        <v>1</v>
      </c>
      <c r="R3190" s="6">
        <f t="shared" si="946"/>
        <v>-47.098718914845513</v>
      </c>
      <c r="S3190" s="6">
        <f t="shared" si="947"/>
        <v>0.35648439990043529</v>
      </c>
      <c r="T3190" s="29"/>
      <c r="U3190" s="6">
        <f t="shared" si="948"/>
        <v>39127</v>
      </c>
      <c r="V3190" s="55">
        <f t="shared" si="949"/>
        <v>39127</v>
      </c>
      <c r="W3190" s="6">
        <f t="shared" si="955"/>
        <v>0</v>
      </c>
      <c r="X3190" s="83">
        <f t="shared" si="956"/>
        <v>-47.098718914845513</v>
      </c>
      <c r="AA3190" s="29">
        <f t="shared" si="939"/>
        <v>0</v>
      </c>
      <c r="AC3190" s="56">
        <f t="shared" si="950"/>
        <v>0</v>
      </c>
      <c r="AD3190">
        <f t="shared" si="951"/>
        <v>0</v>
      </c>
      <c r="AE3190">
        <f t="shared" si="952"/>
        <v>0</v>
      </c>
      <c r="AF3190" t="str">
        <f t="shared" si="953"/>
        <v/>
      </c>
      <c r="AG3190" s="83">
        <f t="shared" si="954"/>
        <v>0</v>
      </c>
    </row>
    <row r="3191" spans="1:33">
      <c r="A3191" s="42">
        <v>39128</v>
      </c>
      <c r="B3191" s="25" t="s">
        <v>3505</v>
      </c>
      <c r="J3191" s="2">
        <f t="shared" si="940"/>
        <v>0</v>
      </c>
      <c r="K3191" s="2">
        <f t="shared" si="941"/>
        <v>0</v>
      </c>
      <c r="L3191" s="8">
        <f t="shared" si="957"/>
        <v>39128</v>
      </c>
      <c r="M3191" s="54">
        <f t="shared" si="942"/>
        <v>0</v>
      </c>
      <c r="N3191" s="6">
        <f t="shared" si="943"/>
        <v>0</v>
      </c>
      <c r="O3191" s="6" t="str">
        <f t="shared" si="944"/>
        <v/>
      </c>
      <c r="P3191" s="29"/>
      <c r="Q3191" s="54">
        <f t="shared" si="945"/>
        <v>1</v>
      </c>
      <c r="R3191" s="6">
        <f t="shared" si="946"/>
        <v>-47.098718914845513</v>
      </c>
      <c r="S3191" s="6">
        <f t="shared" si="947"/>
        <v>0.34813156120072081</v>
      </c>
      <c r="T3191" s="29"/>
      <c r="U3191" s="6">
        <f t="shared" si="948"/>
        <v>39128</v>
      </c>
      <c r="V3191" s="55">
        <f t="shared" si="949"/>
        <v>39128</v>
      </c>
      <c r="W3191" s="6">
        <f t="shared" si="955"/>
        <v>0</v>
      </c>
      <c r="X3191" s="83">
        <f t="shared" si="956"/>
        <v>-47.098718914845513</v>
      </c>
      <c r="AA3191" s="29">
        <f t="shared" si="939"/>
        <v>0</v>
      </c>
      <c r="AC3191" s="56">
        <f t="shared" si="950"/>
        <v>0</v>
      </c>
      <c r="AD3191">
        <f t="shared" si="951"/>
        <v>0</v>
      </c>
      <c r="AE3191">
        <f t="shared" si="952"/>
        <v>0</v>
      </c>
      <c r="AF3191" t="str">
        <f t="shared" si="953"/>
        <v/>
      </c>
      <c r="AG3191" s="83">
        <f t="shared" si="954"/>
        <v>0</v>
      </c>
    </row>
    <row r="3192" spans="1:33">
      <c r="A3192" s="42">
        <v>39129</v>
      </c>
      <c r="B3192" s="25" t="s">
        <v>3505</v>
      </c>
      <c r="J3192" s="2">
        <f t="shared" si="940"/>
        <v>0</v>
      </c>
      <c r="K3192" s="2">
        <f t="shared" si="941"/>
        <v>0</v>
      </c>
      <c r="L3192" s="8">
        <f t="shared" si="957"/>
        <v>39129</v>
      </c>
      <c r="M3192" s="54">
        <f t="shared" si="942"/>
        <v>0</v>
      </c>
      <c r="N3192" s="6">
        <f t="shared" si="943"/>
        <v>0</v>
      </c>
      <c r="O3192" s="6" t="str">
        <f t="shared" si="944"/>
        <v/>
      </c>
      <c r="P3192" s="29"/>
      <c r="Q3192" s="54">
        <f t="shared" si="945"/>
        <v>1</v>
      </c>
      <c r="R3192" s="6">
        <f t="shared" si="946"/>
        <v>-47.098718914845513</v>
      </c>
      <c r="S3192" s="6">
        <f t="shared" si="947"/>
        <v>0.34813156120072081</v>
      </c>
      <c r="T3192" s="29"/>
      <c r="U3192" s="6">
        <f t="shared" si="948"/>
        <v>39129</v>
      </c>
      <c r="V3192" s="55">
        <f t="shared" si="949"/>
        <v>39129</v>
      </c>
      <c r="W3192" s="6">
        <f t="shared" si="955"/>
        <v>0</v>
      </c>
      <c r="X3192" s="83">
        <f t="shared" si="956"/>
        <v>-47.098718914845513</v>
      </c>
      <c r="AA3192" s="29">
        <f t="shared" si="939"/>
        <v>0</v>
      </c>
      <c r="AC3192" s="56">
        <f t="shared" si="950"/>
        <v>0</v>
      </c>
      <c r="AD3192">
        <f t="shared" si="951"/>
        <v>0</v>
      </c>
      <c r="AE3192">
        <f t="shared" si="952"/>
        <v>0</v>
      </c>
      <c r="AF3192" t="str">
        <f t="shared" si="953"/>
        <v/>
      </c>
      <c r="AG3192" s="83">
        <f t="shared" si="954"/>
        <v>0</v>
      </c>
    </row>
    <row r="3193" spans="1:33">
      <c r="A3193" s="42">
        <v>39132</v>
      </c>
      <c r="B3193" s="25" t="s">
        <v>3504</v>
      </c>
      <c r="J3193" s="2">
        <f t="shared" si="940"/>
        <v>0</v>
      </c>
      <c r="K3193" s="2">
        <f t="shared" si="941"/>
        <v>0</v>
      </c>
      <c r="L3193" s="8">
        <f t="shared" si="957"/>
        <v>39132</v>
      </c>
      <c r="M3193" s="54">
        <f t="shared" si="942"/>
        <v>0</v>
      </c>
      <c r="N3193" s="6">
        <f t="shared" si="943"/>
        <v>0</v>
      </c>
      <c r="O3193" s="6" t="str">
        <f t="shared" si="944"/>
        <v/>
      </c>
      <c r="P3193" s="29"/>
      <c r="Q3193" s="54">
        <f t="shared" si="945"/>
        <v>1</v>
      </c>
      <c r="R3193" s="6">
        <f t="shared" si="946"/>
        <v>-47.098718914845513</v>
      </c>
      <c r="S3193" s="6">
        <f t="shared" si="947"/>
        <v>0.34743817434970131</v>
      </c>
      <c r="T3193" s="29"/>
      <c r="U3193" s="6">
        <f t="shared" si="948"/>
        <v>39132</v>
      </c>
      <c r="V3193" s="55">
        <f t="shared" si="949"/>
        <v>39132</v>
      </c>
      <c r="W3193" s="6">
        <f t="shared" si="955"/>
        <v>0</v>
      </c>
      <c r="X3193" s="83">
        <f t="shared" si="956"/>
        <v>-47.098718914845513</v>
      </c>
      <c r="AA3193" s="29">
        <f t="shared" si="939"/>
        <v>0</v>
      </c>
      <c r="AC3193" s="56">
        <f t="shared" si="950"/>
        <v>0</v>
      </c>
      <c r="AD3193">
        <f t="shared" si="951"/>
        <v>0</v>
      </c>
      <c r="AE3193">
        <f t="shared" si="952"/>
        <v>0</v>
      </c>
      <c r="AF3193" t="str">
        <f t="shared" si="953"/>
        <v/>
      </c>
      <c r="AG3193" s="83">
        <f t="shared" si="954"/>
        <v>0</v>
      </c>
    </row>
    <row r="3194" spans="1:33">
      <c r="A3194" s="42">
        <v>39133</v>
      </c>
      <c r="B3194" s="25" t="s">
        <v>3503</v>
      </c>
      <c r="J3194" s="2">
        <f t="shared" si="940"/>
        <v>0</v>
      </c>
      <c r="K3194" s="2">
        <f t="shared" si="941"/>
        <v>0</v>
      </c>
      <c r="L3194" s="8">
        <f t="shared" si="957"/>
        <v>39133</v>
      </c>
      <c r="M3194" s="54">
        <f t="shared" si="942"/>
        <v>0</v>
      </c>
      <c r="N3194" s="6">
        <f t="shared" si="943"/>
        <v>0</v>
      </c>
      <c r="O3194" s="6" t="str">
        <f t="shared" si="944"/>
        <v/>
      </c>
      <c r="P3194" s="29"/>
      <c r="Q3194" s="54">
        <f t="shared" si="945"/>
        <v>1</v>
      </c>
      <c r="R3194" s="6">
        <f t="shared" si="946"/>
        <v>-47.098718914845513</v>
      </c>
      <c r="S3194" s="6">
        <f t="shared" si="947"/>
        <v>0.35235070632786353</v>
      </c>
      <c r="T3194" s="29"/>
      <c r="U3194" s="6">
        <f t="shared" si="948"/>
        <v>39133</v>
      </c>
      <c r="V3194" s="55">
        <f t="shared" si="949"/>
        <v>39133</v>
      </c>
      <c r="W3194" s="6">
        <f t="shared" si="955"/>
        <v>0</v>
      </c>
      <c r="X3194" s="83">
        <f t="shared" si="956"/>
        <v>-47.098718914845513</v>
      </c>
      <c r="AA3194" s="29">
        <f t="shared" si="939"/>
        <v>0</v>
      </c>
      <c r="AC3194" s="56">
        <f t="shared" si="950"/>
        <v>0</v>
      </c>
      <c r="AD3194">
        <f t="shared" si="951"/>
        <v>0</v>
      </c>
      <c r="AE3194">
        <f t="shared" si="952"/>
        <v>0</v>
      </c>
      <c r="AF3194" t="str">
        <f t="shared" si="953"/>
        <v/>
      </c>
      <c r="AG3194" s="83">
        <f t="shared" si="954"/>
        <v>0</v>
      </c>
    </row>
    <row r="3195" spans="1:33">
      <c r="A3195" s="42">
        <v>39134</v>
      </c>
      <c r="B3195" s="25" t="s">
        <v>3502</v>
      </c>
      <c r="J3195" s="2">
        <f t="shared" si="940"/>
        <v>0</v>
      </c>
      <c r="K3195" s="2">
        <f t="shared" si="941"/>
        <v>0</v>
      </c>
      <c r="L3195" s="8">
        <f t="shared" si="957"/>
        <v>39134</v>
      </c>
      <c r="M3195" s="54">
        <f t="shared" si="942"/>
        <v>0</v>
      </c>
      <c r="N3195" s="6">
        <f t="shared" si="943"/>
        <v>0</v>
      </c>
      <c r="O3195" s="6" t="str">
        <f t="shared" si="944"/>
        <v/>
      </c>
      <c r="P3195" s="29"/>
      <c r="Q3195" s="54">
        <f t="shared" si="945"/>
        <v>1</v>
      </c>
      <c r="R3195" s="6">
        <f t="shared" si="946"/>
        <v>-47.098718914845513</v>
      </c>
      <c r="S3195" s="6">
        <f t="shared" si="947"/>
        <v>0.35423224213933147</v>
      </c>
      <c r="T3195" s="29"/>
      <c r="U3195" s="6">
        <f t="shared" si="948"/>
        <v>39134</v>
      </c>
      <c r="V3195" s="55">
        <f t="shared" si="949"/>
        <v>39134</v>
      </c>
      <c r="W3195" s="6">
        <f t="shared" si="955"/>
        <v>0</v>
      </c>
      <c r="X3195" s="83">
        <f t="shared" si="956"/>
        <v>-47.098718914845513</v>
      </c>
      <c r="AA3195" s="29">
        <f t="shared" si="939"/>
        <v>0</v>
      </c>
      <c r="AC3195" s="56">
        <f t="shared" si="950"/>
        <v>0</v>
      </c>
      <c r="AD3195">
        <f t="shared" si="951"/>
        <v>0</v>
      </c>
      <c r="AE3195">
        <f t="shared" si="952"/>
        <v>0</v>
      </c>
      <c r="AF3195" t="str">
        <f t="shared" si="953"/>
        <v/>
      </c>
      <c r="AG3195" s="83">
        <f t="shared" si="954"/>
        <v>0</v>
      </c>
    </row>
    <row r="3196" spans="1:33">
      <c r="A3196" s="42">
        <v>39135</v>
      </c>
      <c r="B3196" s="25" t="s">
        <v>3501</v>
      </c>
      <c r="J3196" s="2">
        <f t="shared" si="940"/>
        <v>0</v>
      </c>
      <c r="K3196" s="2">
        <f t="shared" si="941"/>
        <v>0</v>
      </c>
      <c r="L3196" s="8">
        <f t="shared" si="957"/>
        <v>39135</v>
      </c>
      <c r="M3196" s="54">
        <f t="shared" si="942"/>
        <v>0</v>
      </c>
      <c r="N3196" s="6">
        <f t="shared" si="943"/>
        <v>0</v>
      </c>
      <c r="O3196" s="6" t="str">
        <f t="shared" si="944"/>
        <v/>
      </c>
      <c r="P3196" s="29"/>
      <c r="Q3196" s="54">
        <f t="shared" si="945"/>
        <v>1</v>
      </c>
      <c r="R3196" s="6">
        <f t="shared" si="946"/>
        <v>-47.098718914845513</v>
      </c>
      <c r="S3196" s="6">
        <f t="shared" si="947"/>
        <v>0.35862878942241305</v>
      </c>
      <c r="T3196" s="29"/>
      <c r="U3196" s="6">
        <f t="shared" si="948"/>
        <v>39135</v>
      </c>
      <c r="V3196" s="55">
        <f t="shared" si="949"/>
        <v>39135</v>
      </c>
      <c r="W3196" s="6">
        <f t="shared" si="955"/>
        <v>0</v>
      </c>
      <c r="X3196" s="83">
        <f t="shared" si="956"/>
        <v>-47.098718914845513</v>
      </c>
      <c r="AA3196" s="29">
        <f t="shared" si="939"/>
        <v>0</v>
      </c>
      <c r="AC3196" s="56">
        <f t="shared" si="950"/>
        <v>0</v>
      </c>
      <c r="AD3196">
        <f t="shared" si="951"/>
        <v>0</v>
      </c>
      <c r="AE3196">
        <f t="shared" si="952"/>
        <v>0</v>
      </c>
      <c r="AF3196" t="str">
        <f t="shared" si="953"/>
        <v/>
      </c>
      <c r="AG3196" s="83">
        <f t="shared" si="954"/>
        <v>0</v>
      </c>
    </row>
    <row r="3197" spans="1:33">
      <c r="A3197" s="42">
        <v>39136</v>
      </c>
      <c r="B3197" s="25" t="s">
        <v>3500</v>
      </c>
      <c r="J3197" s="2">
        <f t="shared" si="940"/>
        <v>0</v>
      </c>
      <c r="K3197" s="2">
        <f t="shared" si="941"/>
        <v>0</v>
      </c>
      <c r="L3197" s="8">
        <f t="shared" si="957"/>
        <v>39136</v>
      </c>
      <c r="M3197" s="54">
        <f t="shared" si="942"/>
        <v>0</v>
      </c>
      <c r="N3197" s="6">
        <f t="shared" si="943"/>
        <v>0</v>
      </c>
      <c r="O3197" s="6" t="str">
        <f t="shared" si="944"/>
        <v/>
      </c>
      <c r="P3197" s="29"/>
      <c r="Q3197" s="54">
        <f t="shared" si="945"/>
        <v>1</v>
      </c>
      <c r="R3197" s="6">
        <f t="shared" si="946"/>
        <v>-47.098718914845513</v>
      </c>
      <c r="S3197" s="6">
        <f t="shared" si="947"/>
        <v>0.36977874628912233</v>
      </c>
      <c r="T3197" s="29"/>
      <c r="U3197" s="6">
        <f t="shared" si="948"/>
        <v>39136</v>
      </c>
      <c r="V3197" s="55">
        <f t="shared" si="949"/>
        <v>39136</v>
      </c>
      <c r="W3197" s="6">
        <f t="shared" si="955"/>
        <v>0</v>
      </c>
      <c r="X3197" s="83">
        <f t="shared" si="956"/>
        <v>-47.098718914845513</v>
      </c>
      <c r="AA3197" s="29">
        <f t="shared" si="939"/>
        <v>0</v>
      </c>
      <c r="AC3197" s="56">
        <f t="shared" si="950"/>
        <v>0</v>
      </c>
      <c r="AD3197">
        <f t="shared" si="951"/>
        <v>0</v>
      </c>
      <c r="AE3197">
        <f t="shared" si="952"/>
        <v>0</v>
      </c>
      <c r="AF3197" t="str">
        <f t="shared" si="953"/>
        <v/>
      </c>
      <c r="AG3197" s="83">
        <f t="shared" si="954"/>
        <v>0</v>
      </c>
    </row>
    <row r="3198" spans="1:33">
      <c r="A3198" s="42">
        <v>39139</v>
      </c>
      <c r="B3198" s="25" t="s">
        <v>3499</v>
      </c>
      <c r="J3198" s="2">
        <f t="shared" si="940"/>
        <v>0</v>
      </c>
      <c r="K3198" s="2">
        <f t="shared" si="941"/>
        <v>0</v>
      </c>
      <c r="L3198" s="8">
        <f t="shared" si="957"/>
        <v>39139</v>
      </c>
      <c r="M3198" s="54">
        <f t="shared" si="942"/>
        <v>0</v>
      </c>
      <c r="N3198" s="6">
        <f t="shared" si="943"/>
        <v>0</v>
      </c>
      <c r="O3198" s="6" t="str">
        <f t="shared" si="944"/>
        <v/>
      </c>
      <c r="P3198" s="29"/>
      <c r="Q3198" s="54">
        <f t="shared" si="945"/>
        <v>1</v>
      </c>
      <c r="R3198" s="6">
        <f t="shared" si="946"/>
        <v>-47.098718914845513</v>
      </c>
      <c r="S3198" s="6">
        <f t="shared" si="947"/>
        <v>0.36841926560423588</v>
      </c>
      <c r="T3198" s="29"/>
      <c r="U3198" s="6">
        <f t="shared" si="948"/>
        <v>39139</v>
      </c>
      <c r="V3198" s="55">
        <f t="shared" si="949"/>
        <v>39139</v>
      </c>
      <c r="W3198" s="6">
        <f t="shared" si="955"/>
        <v>0</v>
      </c>
      <c r="X3198" s="83">
        <f t="shared" si="956"/>
        <v>-47.098718914845513</v>
      </c>
      <c r="AA3198" s="29">
        <f t="shared" ref="AA3198:AA3261" si="958">IF(Q3199=0,IF(Q3198=1,L3198,0),0)</f>
        <v>0</v>
      </c>
      <c r="AC3198" s="56">
        <f t="shared" si="950"/>
        <v>0</v>
      </c>
      <c r="AD3198">
        <f t="shared" si="951"/>
        <v>0</v>
      </c>
      <c r="AE3198">
        <f t="shared" si="952"/>
        <v>0</v>
      </c>
      <c r="AF3198" t="str">
        <f t="shared" si="953"/>
        <v/>
      </c>
      <c r="AG3198" s="83">
        <f t="shared" si="954"/>
        <v>0</v>
      </c>
    </row>
    <row r="3199" spans="1:33">
      <c r="A3199" s="42">
        <v>39140</v>
      </c>
      <c r="B3199" s="25" t="s">
        <v>3498</v>
      </c>
      <c r="J3199" s="2">
        <f t="shared" si="940"/>
        <v>0</v>
      </c>
      <c r="K3199" s="2">
        <f t="shared" si="941"/>
        <v>0</v>
      </c>
      <c r="L3199" s="8">
        <f t="shared" si="957"/>
        <v>39140</v>
      </c>
      <c r="M3199" s="54">
        <f t="shared" si="942"/>
        <v>0</v>
      </c>
      <c r="N3199" s="6">
        <f t="shared" si="943"/>
        <v>0</v>
      </c>
      <c r="O3199" s="6" t="str">
        <f t="shared" si="944"/>
        <v/>
      </c>
      <c r="P3199" s="29"/>
      <c r="Q3199" s="54">
        <f t="shared" si="945"/>
        <v>1</v>
      </c>
      <c r="R3199" s="6">
        <f t="shared" si="946"/>
        <v>-47.098718914845513</v>
      </c>
      <c r="S3199" s="6">
        <f t="shared" si="947"/>
        <v>0.37158752595538869</v>
      </c>
      <c r="T3199" s="29"/>
      <c r="U3199" s="6">
        <f t="shared" si="948"/>
        <v>39140</v>
      </c>
      <c r="V3199" s="55">
        <f t="shared" si="949"/>
        <v>39140</v>
      </c>
      <c r="W3199" s="6">
        <f t="shared" si="955"/>
        <v>0</v>
      </c>
      <c r="X3199" s="83">
        <f t="shared" si="956"/>
        <v>-47.098718914845513</v>
      </c>
      <c r="AA3199" s="29">
        <f t="shared" si="958"/>
        <v>0</v>
      </c>
      <c r="AC3199" s="56">
        <f t="shared" si="950"/>
        <v>0</v>
      </c>
      <c r="AD3199">
        <f t="shared" si="951"/>
        <v>0</v>
      </c>
      <c r="AE3199">
        <f t="shared" si="952"/>
        <v>0</v>
      </c>
      <c r="AF3199" t="str">
        <f t="shared" si="953"/>
        <v/>
      </c>
      <c r="AG3199" s="83">
        <f t="shared" si="954"/>
        <v>0</v>
      </c>
    </row>
    <row r="3200" spans="1:33">
      <c r="A3200" s="42">
        <v>39141</v>
      </c>
      <c r="B3200" s="25" t="s">
        <v>3497</v>
      </c>
      <c r="J3200" s="2">
        <f t="shared" si="940"/>
        <v>0</v>
      </c>
      <c r="K3200" s="2">
        <f t="shared" si="941"/>
        <v>0</v>
      </c>
      <c r="L3200" s="8">
        <f t="shared" si="957"/>
        <v>39141</v>
      </c>
      <c r="M3200" s="54">
        <f t="shared" si="942"/>
        <v>0</v>
      </c>
      <c r="N3200" s="6">
        <f t="shared" si="943"/>
        <v>0</v>
      </c>
      <c r="O3200" s="6" t="str">
        <f t="shared" si="944"/>
        <v/>
      </c>
      <c r="P3200" s="29"/>
      <c r="Q3200" s="54">
        <f t="shared" si="945"/>
        <v>1</v>
      </c>
      <c r="R3200" s="6">
        <f t="shared" si="946"/>
        <v>-47.098718914845513</v>
      </c>
      <c r="S3200" s="6">
        <f t="shared" si="947"/>
        <v>0.38495070629215788</v>
      </c>
      <c r="T3200" s="29"/>
      <c r="U3200" s="6">
        <f t="shared" si="948"/>
        <v>39141</v>
      </c>
      <c r="V3200" s="55">
        <f t="shared" si="949"/>
        <v>39141</v>
      </c>
      <c r="W3200" s="6">
        <f t="shared" si="955"/>
        <v>0</v>
      </c>
      <c r="X3200" s="83">
        <f t="shared" si="956"/>
        <v>-47.098718914845513</v>
      </c>
      <c r="AA3200" s="29">
        <f t="shared" si="958"/>
        <v>0</v>
      </c>
      <c r="AC3200" s="56">
        <f t="shared" si="950"/>
        <v>0</v>
      </c>
      <c r="AD3200">
        <f t="shared" si="951"/>
        <v>0</v>
      </c>
      <c r="AE3200">
        <f t="shared" si="952"/>
        <v>0</v>
      </c>
      <c r="AF3200" t="str">
        <f t="shared" si="953"/>
        <v/>
      </c>
      <c r="AG3200" s="83">
        <f t="shared" si="954"/>
        <v>0</v>
      </c>
    </row>
    <row r="3201" spans="1:33">
      <c r="A3201" s="42">
        <v>39142</v>
      </c>
      <c r="B3201" s="25" t="s">
        <v>3496</v>
      </c>
      <c r="J3201" s="2">
        <f t="shared" si="940"/>
        <v>0</v>
      </c>
      <c r="K3201" s="2">
        <f t="shared" si="941"/>
        <v>0</v>
      </c>
      <c r="L3201" s="8">
        <f t="shared" si="957"/>
        <v>39142</v>
      </c>
      <c r="M3201" s="54">
        <f t="shared" si="942"/>
        <v>0</v>
      </c>
      <c r="N3201" s="6">
        <f t="shared" si="943"/>
        <v>0</v>
      </c>
      <c r="O3201" s="6" t="str">
        <f t="shared" si="944"/>
        <v/>
      </c>
      <c r="P3201" s="29"/>
      <c r="Q3201" s="54">
        <f t="shared" si="945"/>
        <v>1</v>
      </c>
      <c r="R3201" s="6">
        <f t="shared" si="946"/>
        <v>-47.098718914845513</v>
      </c>
      <c r="S3201" s="6">
        <f t="shared" si="947"/>
        <v>0.3824189583862091</v>
      </c>
      <c r="T3201" s="29"/>
      <c r="U3201" s="6">
        <f t="shared" si="948"/>
        <v>39142</v>
      </c>
      <c r="V3201" s="55">
        <f t="shared" si="949"/>
        <v>39142</v>
      </c>
      <c r="W3201" s="6">
        <f t="shared" si="955"/>
        <v>0</v>
      </c>
      <c r="X3201" s="83">
        <f t="shared" si="956"/>
        <v>-47.098718914845513</v>
      </c>
      <c r="AA3201" s="29">
        <f t="shared" si="958"/>
        <v>0</v>
      </c>
      <c r="AC3201" s="56">
        <f t="shared" si="950"/>
        <v>0</v>
      </c>
      <c r="AD3201">
        <f t="shared" si="951"/>
        <v>0</v>
      </c>
      <c r="AE3201">
        <f t="shared" si="952"/>
        <v>0</v>
      </c>
      <c r="AF3201" t="str">
        <f t="shared" si="953"/>
        <v/>
      </c>
      <c r="AG3201" s="83">
        <f t="shared" si="954"/>
        <v>0</v>
      </c>
    </row>
    <row r="3202" spans="1:33">
      <c r="A3202" s="42">
        <v>39143</v>
      </c>
      <c r="B3202" s="25" t="s">
        <v>3495</v>
      </c>
      <c r="J3202" s="2">
        <f t="shared" si="940"/>
        <v>0</v>
      </c>
      <c r="K3202" s="2">
        <f t="shared" si="941"/>
        <v>0</v>
      </c>
      <c r="L3202" s="8">
        <f t="shared" si="957"/>
        <v>39143</v>
      </c>
      <c r="M3202" s="54">
        <f t="shared" si="942"/>
        <v>0</v>
      </c>
      <c r="N3202" s="6">
        <f t="shared" si="943"/>
        <v>0</v>
      </c>
      <c r="O3202" s="6" t="str">
        <f t="shared" si="944"/>
        <v/>
      </c>
      <c r="P3202" s="29"/>
      <c r="Q3202" s="54">
        <f t="shared" si="945"/>
        <v>1</v>
      </c>
      <c r="R3202" s="6">
        <f t="shared" si="946"/>
        <v>-47.098718914845513</v>
      </c>
      <c r="S3202" s="6">
        <f t="shared" si="947"/>
        <v>0.38995461926515573</v>
      </c>
      <c r="T3202" s="29"/>
      <c r="U3202" s="6">
        <f t="shared" si="948"/>
        <v>39143</v>
      </c>
      <c r="V3202" s="55">
        <f t="shared" si="949"/>
        <v>39143</v>
      </c>
      <c r="W3202" s="6">
        <f t="shared" si="955"/>
        <v>0</v>
      </c>
      <c r="X3202" s="83">
        <f t="shared" si="956"/>
        <v>-47.098718914845513</v>
      </c>
      <c r="AA3202" s="29">
        <f t="shared" si="958"/>
        <v>0</v>
      </c>
      <c r="AC3202" s="56">
        <f t="shared" si="950"/>
        <v>0</v>
      </c>
      <c r="AD3202">
        <f t="shared" si="951"/>
        <v>0</v>
      </c>
      <c r="AE3202">
        <f t="shared" si="952"/>
        <v>0</v>
      </c>
      <c r="AF3202" t="str">
        <f t="shared" si="953"/>
        <v/>
      </c>
      <c r="AG3202" s="83">
        <f t="shared" si="954"/>
        <v>0</v>
      </c>
    </row>
    <row r="3203" spans="1:33">
      <c r="A3203" s="42">
        <v>39146</v>
      </c>
      <c r="B3203" s="25" t="s">
        <v>3494</v>
      </c>
      <c r="J3203" s="2">
        <f t="shared" si="940"/>
        <v>0</v>
      </c>
      <c r="K3203" s="2">
        <f t="shared" si="941"/>
        <v>0</v>
      </c>
      <c r="L3203" s="8">
        <f t="shared" si="957"/>
        <v>39146</v>
      </c>
      <c r="M3203" s="54">
        <f t="shared" si="942"/>
        <v>0</v>
      </c>
      <c r="N3203" s="6">
        <f t="shared" si="943"/>
        <v>0</v>
      </c>
      <c r="O3203" s="6" t="str">
        <f t="shared" si="944"/>
        <v/>
      </c>
      <c r="P3203" s="29"/>
      <c r="Q3203" s="54">
        <f t="shared" si="945"/>
        <v>1</v>
      </c>
      <c r="R3203" s="6">
        <f t="shared" si="946"/>
        <v>-47.098718914845513</v>
      </c>
      <c r="S3203" s="6">
        <f t="shared" si="947"/>
        <v>0.40591846000901072</v>
      </c>
      <c r="T3203" s="29"/>
      <c r="U3203" s="6">
        <f t="shared" si="948"/>
        <v>39146</v>
      </c>
      <c r="V3203" s="55">
        <f t="shared" si="949"/>
        <v>39146</v>
      </c>
      <c r="W3203" s="6">
        <f t="shared" si="955"/>
        <v>0</v>
      </c>
      <c r="X3203" s="83">
        <f t="shared" si="956"/>
        <v>-47.098718914845513</v>
      </c>
      <c r="AA3203" s="29">
        <f t="shared" si="958"/>
        <v>0</v>
      </c>
      <c r="AC3203" s="56">
        <f t="shared" si="950"/>
        <v>0</v>
      </c>
      <c r="AD3203">
        <f t="shared" si="951"/>
        <v>0</v>
      </c>
      <c r="AE3203">
        <f t="shared" si="952"/>
        <v>0</v>
      </c>
      <c r="AF3203" t="str">
        <f t="shared" si="953"/>
        <v/>
      </c>
      <c r="AG3203" s="83">
        <f t="shared" si="954"/>
        <v>0</v>
      </c>
    </row>
    <row r="3204" spans="1:33">
      <c r="A3204" s="42">
        <v>39147</v>
      </c>
      <c r="B3204" s="25" t="s">
        <v>3493</v>
      </c>
      <c r="J3204" s="2">
        <f t="shared" si="940"/>
        <v>0</v>
      </c>
      <c r="K3204" s="2">
        <f t="shared" si="941"/>
        <v>0</v>
      </c>
      <c r="L3204" s="8">
        <f t="shared" si="957"/>
        <v>39147</v>
      </c>
      <c r="M3204" s="54">
        <f t="shared" si="942"/>
        <v>0</v>
      </c>
      <c r="N3204" s="6">
        <f t="shared" si="943"/>
        <v>0</v>
      </c>
      <c r="O3204" s="6" t="str">
        <f t="shared" si="944"/>
        <v/>
      </c>
      <c r="P3204" s="29"/>
      <c r="Q3204" s="54">
        <f t="shared" si="945"/>
        <v>1</v>
      </c>
      <c r="R3204" s="6">
        <f t="shared" si="946"/>
        <v>-47.098718914845513</v>
      </c>
      <c r="S3204" s="6">
        <f t="shared" si="947"/>
        <v>0.39769246740560255</v>
      </c>
      <c r="T3204" s="29"/>
      <c r="U3204" s="6">
        <f t="shared" si="948"/>
        <v>39147</v>
      </c>
      <c r="V3204" s="55">
        <f t="shared" si="949"/>
        <v>39147</v>
      </c>
      <c r="W3204" s="6">
        <f t="shared" si="955"/>
        <v>0</v>
      </c>
      <c r="X3204" s="83">
        <f t="shared" si="956"/>
        <v>-47.098718914845513</v>
      </c>
      <c r="AA3204" s="29">
        <f t="shared" si="958"/>
        <v>0</v>
      </c>
      <c r="AC3204" s="56">
        <f t="shared" si="950"/>
        <v>0</v>
      </c>
      <c r="AD3204">
        <f t="shared" si="951"/>
        <v>0</v>
      </c>
      <c r="AE3204">
        <f t="shared" si="952"/>
        <v>0</v>
      </c>
      <c r="AF3204" t="str">
        <f t="shared" si="953"/>
        <v/>
      </c>
      <c r="AG3204" s="83">
        <f t="shared" si="954"/>
        <v>0</v>
      </c>
    </row>
    <row r="3205" spans="1:33">
      <c r="A3205" s="42">
        <v>39148</v>
      </c>
      <c r="B3205" s="25" t="s">
        <v>3492</v>
      </c>
      <c r="J3205" s="2">
        <f t="shared" si="940"/>
        <v>1</v>
      </c>
      <c r="K3205" s="2">
        <f t="shared" si="941"/>
        <v>-1000</v>
      </c>
      <c r="L3205" s="8">
        <f t="shared" si="957"/>
        <v>39148</v>
      </c>
      <c r="M3205" s="54">
        <f t="shared" si="942"/>
        <v>1</v>
      </c>
      <c r="N3205" s="6">
        <f t="shared" si="943"/>
        <v>-1000</v>
      </c>
      <c r="O3205" s="6">
        <f t="shared" si="944"/>
        <v>8.4947332653754675</v>
      </c>
      <c r="P3205" s="29"/>
      <c r="Q3205" s="54">
        <f t="shared" si="945"/>
        <v>1</v>
      </c>
      <c r="R3205" s="6">
        <f t="shared" si="946"/>
        <v>-47.098718914845513</v>
      </c>
      <c r="S3205" s="6">
        <f t="shared" si="947"/>
        <v>0.40009105432250691</v>
      </c>
      <c r="T3205" s="29"/>
      <c r="U3205" s="6">
        <f t="shared" si="948"/>
        <v>39148</v>
      </c>
      <c r="V3205" s="55">
        <f t="shared" si="949"/>
        <v>39148</v>
      </c>
      <c r="W3205" s="6">
        <f t="shared" si="955"/>
        <v>-1000</v>
      </c>
      <c r="X3205" s="83">
        <f t="shared" si="956"/>
        <v>-47.098718914845513</v>
      </c>
      <c r="AA3205" s="29">
        <f t="shared" si="958"/>
        <v>0</v>
      </c>
      <c r="AC3205" s="56">
        <f t="shared" si="950"/>
        <v>0</v>
      </c>
      <c r="AD3205">
        <f t="shared" si="951"/>
        <v>0</v>
      </c>
      <c r="AE3205">
        <f t="shared" si="952"/>
        <v>0</v>
      </c>
      <c r="AF3205" t="str">
        <f t="shared" si="953"/>
        <v/>
      </c>
      <c r="AG3205" s="83">
        <f t="shared" si="954"/>
        <v>0</v>
      </c>
    </row>
    <row r="3206" spans="1:33">
      <c r="A3206" s="42">
        <v>39149</v>
      </c>
      <c r="B3206" s="25" t="s">
        <v>3491</v>
      </c>
      <c r="J3206" s="2">
        <f t="shared" si="940"/>
        <v>0</v>
      </c>
      <c r="K3206" s="2">
        <f t="shared" si="941"/>
        <v>0</v>
      </c>
      <c r="L3206" s="8">
        <f t="shared" si="957"/>
        <v>39149</v>
      </c>
      <c r="M3206" s="54">
        <f t="shared" si="942"/>
        <v>0</v>
      </c>
      <c r="N3206" s="6">
        <f t="shared" si="943"/>
        <v>0</v>
      </c>
      <c r="O3206" s="6" t="str">
        <f t="shared" si="944"/>
        <v/>
      </c>
      <c r="P3206" s="29"/>
      <c r="Q3206" s="54">
        <f t="shared" si="945"/>
        <v>1</v>
      </c>
      <c r="R3206" s="6">
        <f t="shared" si="946"/>
        <v>-47.098718914845513</v>
      </c>
      <c r="S3206" s="6">
        <f t="shared" si="947"/>
        <v>0.38454212046738662</v>
      </c>
      <c r="T3206" s="29"/>
      <c r="U3206" s="6">
        <f t="shared" si="948"/>
        <v>39149</v>
      </c>
      <c r="V3206" s="55">
        <f t="shared" si="949"/>
        <v>39149</v>
      </c>
      <c r="W3206" s="6">
        <f t="shared" si="955"/>
        <v>0</v>
      </c>
      <c r="X3206" s="83">
        <f t="shared" si="956"/>
        <v>-47.098718914845513</v>
      </c>
      <c r="AA3206" s="29">
        <f t="shared" si="958"/>
        <v>0</v>
      </c>
      <c r="AC3206" s="56">
        <f t="shared" si="950"/>
        <v>0</v>
      </c>
      <c r="AD3206">
        <f t="shared" si="951"/>
        <v>0</v>
      </c>
      <c r="AE3206">
        <f t="shared" si="952"/>
        <v>0</v>
      </c>
      <c r="AF3206" t="str">
        <f t="shared" si="953"/>
        <v/>
      </c>
      <c r="AG3206" s="83">
        <f t="shared" si="954"/>
        <v>0</v>
      </c>
    </row>
    <row r="3207" spans="1:33">
      <c r="A3207" s="42">
        <v>39150</v>
      </c>
      <c r="B3207" s="25" t="s">
        <v>3490</v>
      </c>
      <c r="J3207" s="2">
        <f t="shared" si="940"/>
        <v>0</v>
      </c>
      <c r="K3207" s="2">
        <f t="shared" si="941"/>
        <v>0</v>
      </c>
      <c r="L3207" s="8">
        <f t="shared" si="957"/>
        <v>39150</v>
      </c>
      <c r="M3207" s="54">
        <f t="shared" si="942"/>
        <v>0</v>
      </c>
      <c r="N3207" s="6">
        <f t="shared" si="943"/>
        <v>0</v>
      </c>
      <c r="O3207" s="6" t="str">
        <f t="shared" si="944"/>
        <v/>
      </c>
      <c r="P3207" s="29"/>
      <c r="Q3207" s="54">
        <f t="shared" si="945"/>
        <v>1</v>
      </c>
      <c r="R3207" s="6">
        <f t="shared" si="946"/>
        <v>-47.098718914845513</v>
      </c>
      <c r="S3207" s="6">
        <f t="shared" si="947"/>
        <v>0.3923585381110089</v>
      </c>
      <c r="T3207" s="29"/>
      <c r="U3207" s="6">
        <f t="shared" si="948"/>
        <v>39150</v>
      </c>
      <c r="V3207" s="55">
        <f t="shared" si="949"/>
        <v>39150</v>
      </c>
      <c r="W3207" s="6">
        <f t="shared" si="955"/>
        <v>0</v>
      </c>
      <c r="X3207" s="83">
        <f t="shared" si="956"/>
        <v>-47.098718914845513</v>
      </c>
      <c r="AA3207" s="29">
        <f t="shared" si="958"/>
        <v>0</v>
      </c>
      <c r="AC3207" s="56">
        <f t="shared" si="950"/>
        <v>0</v>
      </c>
      <c r="AD3207">
        <f t="shared" si="951"/>
        <v>0</v>
      </c>
      <c r="AE3207">
        <f t="shared" si="952"/>
        <v>0</v>
      </c>
      <c r="AF3207" t="str">
        <f t="shared" si="953"/>
        <v/>
      </c>
      <c r="AG3207" s="83">
        <f t="shared" si="954"/>
        <v>0</v>
      </c>
    </row>
    <row r="3208" spans="1:33">
      <c r="A3208" s="42">
        <v>39153</v>
      </c>
      <c r="B3208" s="25" t="s">
        <v>3489</v>
      </c>
      <c r="J3208" s="2">
        <f t="shared" ref="J3208:J3271" si="959">IF(DAY(A3208)=sipdate,1,IF(J3207=1,0,IF(J3206=1,0,IF(J3205=1,0,IF(J3204=1,0,IF(J3203=1,0,IF(J3202=1,0,IF(DAY(A3208)=sipdate+1,1,IF(DAY(A3208)=sipdate+2,1,IF(DAY(A3208)=sipdate+3,1,IF(DAY(A3208)=sipdate+4,1,IF(DAY(A3208)=sipdate+5,1,IF(DAY(A3208)=sipdate+6,1,IF(DAY(A3208)=sipdate+7,1,0))))))))))))))</f>
        <v>0</v>
      </c>
      <c r="K3208" s="2">
        <f t="shared" ref="K3208:K3271" si="960">IF(DAY(A3208)=sipdate,-sip,IF(K3207=-sip,0,IF(K3206=-sip,0,IF(K3205=-sip,0,IF(K3204=-sip,0,IF(K3203=-sip,0,IF(K3202=-sip,0,IF(DAY(A3208)=sipdate+1,-sip,IF(DAY(A3208)=sipdate+2,-sip,IF(DAY(A3208)=sipdate+3,-sip,IF(DAY(A3208)=sipdate+4,-sip,IF(DAY(A3208)=sipdate+5,-sip,IF(DAY(A3208)=sipdate+6,-sip,IF(DAY(A3208)=sipdate+7,-sip,0))))))))))))))</f>
        <v>0</v>
      </c>
      <c r="L3208" s="8">
        <f t="shared" si="957"/>
        <v>39153</v>
      </c>
      <c r="M3208" s="54">
        <f t="shared" ref="M3208:M3271" si="961">IF(IF(L3208&gt;=sipstart,1,0)+IF(L3208&lt;=sipend,1,0)=2,J3208,0)</f>
        <v>0</v>
      </c>
      <c r="N3208" s="6">
        <f t="shared" ref="N3208:N3271" si="962">IF(IF(L3208&gt;=sipstart,1,0)+IF(L3208&lt;=sipend,1,0)=2,K3208,0)</f>
        <v>0</v>
      </c>
      <c r="O3208" s="6" t="str">
        <f t="shared" ref="O3208:O3271" si="963">IF(N3208=-sip,-N3208/B3208,"")</f>
        <v/>
      </c>
      <c r="P3208" s="29"/>
      <c r="Q3208" s="54">
        <f t="shared" ref="Q3208:Q3271" si="964">IF(IF(L3208&gt;=sipstart,1,0)+IF(L3208&lt;=sipend,1,0)=2,1,0)</f>
        <v>1</v>
      </c>
      <c r="R3208" s="6">
        <f t="shared" ref="R3208:R3271" si="965">IF(IF(L3208&gt;=sipstart,1,0)+IF(L3208&lt;=sipend,1,0)=2,-dsip,0)</f>
        <v>-47.098718914845513</v>
      </c>
      <c r="S3208" s="6">
        <f t="shared" ref="S3208:S3271" si="966">IF(R3208=-dsip,-R3208/B3208,"")</f>
        <v>0.39118537304688961</v>
      </c>
      <c r="T3208" s="29"/>
      <c r="U3208" s="6">
        <f t="shared" ref="U3208:U3271" si="967">IF((IF(L3208&gt;=sipstart,1,2)+IF(L3208&lt;=sipend,1,2))=2,L3208,0)</f>
        <v>39153</v>
      </c>
      <c r="V3208" s="55">
        <f t="shared" ref="V3208:V3271" si="968">IF((IF(L3208&gt;=sipstart,1,2)+IF(L3208&lt;=sipend,1,2))=2,L3208,0)+IF(U3207=actualsipend,actualsipend,0)</f>
        <v>39153</v>
      </c>
      <c r="W3208" s="6">
        <f t="shared" si="955"/>
        <v>0</v>
      </c>
      <c r="X3208" s="83">
        <f t="shared" si="956"/>
        <v>-47.098718914845513</v>
      </c>
      <c r="AA3208" s="29">
        <f t="shared" si="958"/>
        <v>0</v>
      </c>
      <c r="AC3208" s="56">
        <f t="shared" ref="AC3208:AC3271" si="969">IF(INT((MONTH(L3208)-MONTH(sipstart))/3)-(MONTH(L3208)-MONTH(sipstart))/3=0,IF(DAY(A3208)=sipdate,1,IF(AC3207=1,0,IF(AC3206=1,0,IF(AC3205=1,0,IF(AC3204=1,0,IF(AC3203=1,0,IF(AC3202=1,0,IF(DAY(A3208)=sipdate+1,1,IF(DAY(A3208)=sipdate+2,1,IF(DAY(A3208)=sipdate+3,1,IF(DAY(A3208)=sipdate+4,1,IF(DAY(A3208)=sipdate+5,1,IF(DAY(A3208)=sipdate+6,1,IF(DAY(A3208)=sipdate+7,1,0)))))))))))))),0)</f>
        <v>0</v>
      </c>
      <c r="AD3208">
        <f t="shared" ref="AD3208:AD3271" si="970">IF(IF(L3208&gt;=sipstart,1,0)+IF(L3208&lt;=sipend,1,0)=2,AC3208,0)</f>
        <v>0</v>
      </c>
      <c r="AE3208">
        <f t="shared" ref="AE3208:AE3271" si="971">IF(IF(L3208&gt;=sipstart,1,0)+IF(L3208&lt;=sipend,1,0)=2,-qsip*AC3208,0)</f>
        <v>0</v>
      </c>
      <c r="AF3208" t="str">
        <f t="shared" ref="AF3208:AF3271" si="972">IF(AE3208=-qsip,-AE3208/B3208,"")</f>
        <v/>
      </c>
      <c r="AG3208" s="83">
        <f t="shared" ref="AG3208:AG3271" si="973">IF(V3208+V3207=0,-1E-300,IF(V3208=V3207,qsipunits*B3207,AE3208))</f>
        <v>0</v>
      </c>
    </row>
    <row r="3209" spans="1:33">
      <c r="A3209" s="42">
        <v>39154</v>
      </c>
      <c r="B3209" s="25" t="s">
        <v>3488</v>
      </c>
      <c r="J3209" s="2">
        <f t="shared" si="959"/>
        <v>0</v>
      </c>
      <c r="K3209" s="2">
        <f t="shared" si="960"/>
        <v>0</v>
      </c>
      <c r="L3209" s="8">
        <f t="shared" si="957"/>
        <v>39154</v>
      </c>
      <c r="M3209" s="54">
        <f t="shared" si="961"/>
        <v>0</v>
      </c>
      <c r="N3209" s="6">
        <f t="shared" si="962"/>
        <v>0</v>
      </c>
      <c r="O3209" s="6" t="str">
        <f t="shared" si="963"/>
        <v/>
      </c>
      <c r="P3209" s="29"/>
      <c r="Q3209" s="54">
        <f t="shared" si="964"/>
        <v>1</v>
      </c>
      <c r="R3209" s="6">
        <f t="shared" si="965"/>
        <v>-47.098718914845513</v>
      </c>
      <c r="S3209" s="6">
        <f t="shared" si="966"/>
        <v>0.38882786192392899</v>
      </c>
      <c r="T3209" s="29"/>
      <c r="U3209" s="6">
        <f t="shared" si="967"/>
        <v>39154</v>
      </c>
      <c r="V3209" s="55">
        <f t="shared" si="968"/>
        <v>39154</v>
      </c>
      <c r="W3209" s="6">
        <f t="shared" ref="W3209:W3272" si="974">IF(V3209+V3208=0,0,IF(V3209=V3208,sipunits*B3208,N3209))</f>
        <v>0</v>
      </c>
      <c r="X3209" s="83">
        <f t="shared" ref="X3209:X3272" si="975">IF(V3209+V3208=0,0,IF(V3209=V3208,dsipunits*B3208,R3209))</f>
        <v>-47.098718914845513</v>
      </c>
      <c r="AA3209" s="29">
        <f t="shared" si="958"/>
        <v>0</v>
      </c>
      <c r="AC3209" s="56">
        <f t="shared" si="969"/>
        <v>0</v>
      </c>
      <c r="AD3209">
        <f t="shared" si="970"/>
        <v>0</v>
      </c>
      <c r="AE3209">
        <f t="shared" si="971"/>
        <v>0</v>
      </c>
      <c r="AF3209" t="str">
        <f t="shared" si="972"/>
        <v/>
      </c>
      <c r="AG3209" s="83">
        <f t="shared" si="973"/>
        <v>0</v>
      </c>
    </row>
    <row r="3210" spans="1:33">
      <c r="A3210" s="42">
        <v>39155</v>
      </c>
      <c r="B3210" s="25" t="s">
        <v>3487</v>
      </c>
      <c r="J3210" s="2">
        <f t="shared" si="959"/>
        <v>0</v>
      </c>
      <c r="K3210" s="2">
        <f t="shared" si="960"/>
        <v>0</v>
      </c>
      <c r="L3210" s="8">
        <f t="shared" si="957"/>
        <v>39155</v>
      </c>
      <c r="M3210" s="54">
        <f t="shared" si="961"/>
        <v>0</v>
      </c>
      <c r="N3210" s="6">
        <f t="shared" si="962"/>
        <v>0</v>
      </c>
      <c r="O3210" s="6" t="str">
        <f t="shared" si="963"/>
        <v/>
      </c>
      <c r="P3210" s="29"/>
      <c r="Q3210" s="54">
        <f t="shared" si="964"/>
        <v>1</v>
      </c>
      <c r="R3210" s="6">
        <f t="shared" si="965"/>
        <v>-47.098718914845513</v>
      </c>
      <c r="S3210" s="6">
        <f t="shared" si="966"/>
        <v>0.40073784493189407</v>
      </c>
      <c r="T3210" s="29"/>
      <c r="U3210" s="6">
        <f t="shared" si="967"/>
        <v>39155</v>
      </c>
      <c r="V3210" s="55">
        <f t="shared" si="968"/>
        <v>39155</v>
      </c>
      <c r="W3210" s="6">
        <f t="shared" si="974"/>
        <v>0</v>
      </c>
      <c r="X3210" s="83">
        <f t="shared" si="975"/>
        <v>-47.098718914845513</v>
      </c>
      <c r="AA3210" s="29">
        <f t="shared" si="958"/>
        <v>0</v>
      </c>
      <c r="AC3210" s="56">
        <f t="shared" si="969"/>
        <v>0</v>
      </c>
      <c r="AD3210">
        <f t="shared" si="970"/>
        <v>0</v>
      </c>
      <c r="AE3210">
        <f t="shared" si="971"/>
        <v>0</v>
      </c>
      <c r="AF3210" t="str">
        <f t="shared" si="972"/>
        <v/>
      </c>
      <c r="AG3210" s="83">
        <f t="shared" si="973"/>
        <v>0</v>
      </c>
    </row>
    <row r="3211" spans="1:33">
      <c r="A3211" s="42">
        <v>39156</v>
      </c>
      <c r="B3211" s="25" t="s">
        <v>3486</v>
      </c>
      <c r="J3211" s="2">
        <f t="shared" si="959"/>
        <v>0</v>
      </c>
      <c r="K3211" s="2">
        <f t="shared" si="960"/>
        <v>0</v>
      </c>
      <c r="L3211" s="8">
        <f t="shared" si="957"/>
        <v>39156</v>
      </c>
      <c r="M3211" s="54">
        <f t="shared" si="961"/>
        <v>0</v>
      </c>
      <c r="N3211" s="6">
        <f t="shared" si="962"/>
        <v>0</v>
      </c>
      <c r="O3211" s="6" t="str">
        <f t="shared" si="963"/>
        <v/>
      </c>
      <c r="P3211" s="29"/>
      <c r="Q3211" s="54">
        <f t="shared" si="964"/>
        <v>1</v>
      </c>
      <c r="R3211" s="6">
        <f t="shared" si="965"/>
        <v>-47.098718914845513</v>
      </c>
      <c r="S3211" s="6">
        <f t="shared" si="966"/>
        <v>0.39910786301877393</v>
      </c>
      <c r="T3211" s="29"/>
      <c r="U3211" s="6">
        <f t="shared" si="967"/>
        <v>39156</v>
      </c>
      <c r="V3211" s="55">
        <f t="shared" si="968"/>
        <v>39156</v>
      </c>
      <c r="W3211" s="6">
        <f t="shared" si="974"/>
        <v>0</v>
      </c>
      <c r="X3211" s="83">
        <f t="shared" si="975"/>
        <v>-47.098718914845513</v>
      </c>
      <c r="AA3211" s="29">
        <f t="shared" si="958"/>
        <v>0</v>
      </c>
      <c r="AC3211" s="56">
        <f t="shared" si="969"/>
        <v>0</v>
      </c>
      <c r="AD3211">
        <f t="shared" si="970"/>
        <v>0</v>
      </c>
      <c r="AE3211">
        <f t="shared" si="971"/>
        <v>0</v>
      </c>
      <c r="AF3211" t="str">
        <f t="shared" si="972"/>
        <v/>
      </c>
      <c r="AG3211" s="83">
        <f t="shared" si="973"/>
        <v>0</v>
      </c>
    </row>
    <row r="3212" spans="1:33">
      <c r="A3212" s="42">
        <v>39157</v>
      </c>
      <c r="B3212" s="25" t="s">
        <v>3485</v>
      </c>
      <c r="J3212" s="2">
        <f t="shared" si="959"/>
        <v>0</v>
      </c>
      <c r="K3212" s="2">
        <f t="shared" si="960"/>
        <v>0</v>
      </c>
      <c r="L3212" s="8">
        <f t="shared" si="957"/>
        <v>39157</v>
      </c>
      <c r="M3212" s="54">
        <f t="shared" si="961"/>
        <v>0</v>
      </c>
      <c r="N3212" s="6">
        <f t="shared" si="962"/>
        <v>0</v>
      </c>
      <c r="O3212" s="6" t="str">
        <f t="shared" si="963"/>
        <v/>
      </c>
      <c r="P3212" s="29"/>
      <c r="Q3212" s="54">
        <f t="shared" si="964"/>
        <v>1</v>
      </c>
      <c r="R3212" s="6">
        <f t="shared" si="965"/>
        <v>-47.098718914845513</v>
      </c>
      <c r="S3212" s="6">
        <f t="shared" si="966"/>
        <v>0.40255315311833773</v>
      </c>
      <c r="T3212" s="29"/>
      <c r="U3212" s="6">
        <f t="shared" si="967"/>
        <v>39157</v>
      </c>
      <c r="V3212" s="55">
        <f t="shared" si="968"/>
        <v>39157</v>
      </c>
      <c r="W3212" s="6">
        <f t="shared" si="974"/>
        <v>0</v>
      </c>
      <c r="X3212" s="83">
        <f t="shared" si="975"/>
        <v>-47.098718914845513</v>
      </c>
      <c r="AA3212" s="29">
        <f t="shared" si="958"/>
        <v>0</v>
      </c>
      <c r="AC3212" s="56">
        <f t="shared" si="969"/>
        <v>0</v>
      </c>
      <c r="AD3212">
        <f t="shared" si="970"/>
        <v>0</v>
      </c>
      <c r="AE3212">
        <f t="shared" si="971"/>
        <v>0</v>
      </c>
      <c r="AF3212" t="str">
        <f t="shared" si="972"/>
        <v/>
      </c>
      <c r="AG3212" s="83">
        <f t="shared" si="973"/>
        <v>0</v>
      </c>
    </row>
    <row r="3213" spans="1:33">
      <c r="A3213" s="42">
        <v>39160</v>
      </c>
      <c r="B3213" s="25" t="s">
        <v>3484</v>
      </c>
      <c r="J3213" s="2">
        <f t="shared" si="959"/>
        <v>0</v>
      </c>
      <c r="K3213" s="2">
        <f t="shared" si="960"/>
        <v>0</v>
      </c>
      <c r="L3213" s="8">
        <f t="shared" si="957"/>
        <v>39160</v>
      </c>
      <c r="M3213" s="54">
        <f t="shared" si="961"/>
        <v>0</v>
      </c>
      <c r="N3213" s="6">
        <f t="shared" si="962"/>
        <v>0</v>
      </c>
      <c r="O3213" s="6" t="str">
        <f t="shared" si="963"/>
        <v/>
      </c>
      <c r="P3213" s="29"/>
      <c r="Q3213" s="54">
        <f t="shared" si="964"/>
        <v>1</v>
      </c>
      <c r="R3213" s="6">
        <f t="shared" si="965"/>
        <v>-47.098718914845513</v>
      </c>
      <c r="S3213" s="6">
        <f t="shared" si="966"/>
        <v>0.39652061723224036</v>
      </c>
      <c r="T3213" s="29"/>
      <c r="U3213" s="6">
        <f t="shared" si="967"/>
        <v>39160</v>
      </c>
      <c r="V3213" s="55">
        <f t="shared" si="968"/>
        <v>39160</v>
      </c>
      <c r="W3213" s="6">
        <f t="shared" si="974"/>
        <v>0</v>
      </c>
      <c r="X3213" s="83">
        <f t="shared" si="975"/>
        <v>-47.098718914845513</v>
      </c>
      <c r="AA3213" s="29">
        <f t="shared" si="958"/>
        <v>0</v>
      </c>
      <c r="AC3213" s="56">
        <f t="shared" si="969"/>
        <v>0</v>
      </c>
      <c r="AD3213">
        <f t="shared" si="970"/>
        <v>0</v>
      </c>
      <c r="AE3213">
        <f t="shared" si="971"/>
        <v>0</v>
      </c>
      <c r="AF3213" t="str">
        <f t="shared" si="972"/>
        <v/>
      </c>
      <c r="AG3213" s="83">
        <f t="shared" si="973"/>
        <v>0</v>
      </c>
    </row>
    <row r="3214" spans="1:33">
      <c r="A3214" s="42">
        <v>39161</v>
      </c>
      <c r="B3214" s="25" t="s">
        <v>3483</v>
      </c>
      <c r="J3214" s="2">
        <f t="shared" si="959"/>
        <v>0</v>
      </c>
      <c r="K3214" s="2">
        <f t="shared" si="960"/>
        <v>0</v>
      </c>
      <c r="L3214" s="8">
        <f t="shared" si="957"/>
        <v>39161</v>
      </c>
      <c r="M3214" s="54">
        <f t="shared" si="961"/>
        <v>0</v>
      </c>
      <c r="N3214" s="6">
        <f t="shared" si="962"/>
        <v>0</v>
      </c>
      <c r="O3214" s="6" t="str">
        <f t="shared" si="963"/>
        <v/>
      </c>
      <c r="P3214" s="29"/>
      <c r="Q3214" s="54">
        <f t="shared" si="964"/>
        <v>1</v>
      </c>
      <c r="R3214" s="6">
        <f t="shared" si="965"/>
        <v>-47.098718914845513</v>
      </c>
      <c r="S3214" s="6">
        <f t="shared" si="966"/>
        <v>0.39390080216480317</v>
      </c>
      <c r="T3214" s="29"/>
      <c r="U3214" s="6">
        <f t="shared" si="967"/>
        <v>39161</v>
      </c>
      <c r="V3214" s="55">
        <f t="shared" si="968"/>
        <v>39161</v>
      </c>
      <c r="W3214" s="6">
        <f t="shared" si="974"/>
        <v>0</v>
      </c>
      <c r="X3214" s="83">
        <f t="shared" si="975"/>
        <v>-47.098718914845513</v>
      </c>
      <c r="AA3214" s="29">
        <f t="shared" si="958"/>
        <v>0</v>
      </c>
      <c r="AC3214" s="56">
        <f t="shared" si="969"/>
        <v>0</v>
      </c>
      <c r="AD3214">
        <f t="shared" si="970"/>
        <v>0</v>
      </c>
      <c r="AE3214">
        <f t="shared" si="971"/>
        <v>0</v>
      </c>
      <c r="AF3214" t="str">
        <f t="shared" si="972"/>
        <v/>
      </c>
      <c r="AG3214" s="83">
        <f t="shared" si="973"/>
        <v>0</v>
      </c>
    </row>
    <row r="3215" spans="1:33">
      <c r="A3215" s="42">
        <v>39162</v>
      </c>
      <c r="B3215" s="25" t="s">
        <v>3482</v>
      </c>
      <c r="J3215" s="2">
        <f t="shared" si="959"/>
        <v>0</v>
      </c>
      <c r="K3215" s="2">
        <f t="shared" si="960"/>
        <v>0</v>
      </c>
      <c r="L3215" s="8">
        <f t="shared" si="957"/>
        <v>39162</v>
      </c>
      <c r="M3215" s="54">
        <f t="shared" si="961"/>
        <v>0</v>
      </c>
      <c r="N3215" s="6">
        <f t="shared" si="962"/>
        <v>0</v>
      </c>
      <c r="O3215" s="6" t="str">
        <f t="shared" si="963"/>
        <v/>
      </c>
      <c r="P3215" s="29"/>
      <c r="Q3215" s="54">
        <f t="shared" si="964"/>
        <v>1</v>
      </c>
      <c r="R3215" s="6">
        <f t="shared" si="965"/>
        <v>-47.098718914845513</v>
      </c>
      <c r="S3215" s="6">
        <f t="shared" si="966"/>
        <v>0.38879576452736925</v>
      </c>
      <c r="T3215" s="29"/>
      <c r="U3215" s="6">
        <f t="shared" si="967"/>
        <v>39162</v>
      </c>
      <c r="V3215" s="55">
        <f t="shared" si="968"/>
        <v>39162</v>
      </c>
      <c r="W3215" s="6">
        <f t="shared" si="974"/>
        <v>0</v>
      </c>
      <c r="X3215" s="83">
        <f t="shared" si="975"/>
        <v>-47.098718914845513</v>
      </c>
      <c r="AA3215" s="29">
        <f t="shared" si="958"/>
        <v>0</v>
      </c>
      <c r="AC3215" s="56">
        <f t="shared" si="969"/>
        <v>0</v>
      </c>
      <c r="AD3215">
        <f t="shared" si="970"/>
        <v>0</v>
      </c>
      <c r="AE3215">
        <f t="shared" si="971"/>
        <v>0</v>
      </c>
      <c r="AF3215" t="str">
        <f t="shared" si="972"/>
        <v/>
      </c>
      <c r="AG3215" s="83">
        <f t="shared" si="973"/>
        <v>0</v>
      </c>
    </row>
    <row r="3216" spans="1:33">
      <c r="A3216" s="42">
        <v>39163</v>
      </c>
      <c r="B3216" s="25" t="s">
        <v>3481</v>
      </c>
      <c r="J3216" s="2">
        <f t="shared" si="959"/>
        <v>0</v>
      </c>
      <c r="K3216" s="2">
        <f t="shared" si="960"/>
        <v>0</v>
      </c>
      <c r="L3216" s="8">
        <f t="shared" si="957"/>
        <v>39163</v>
      </c>
      <c r="M3216" s="54">
        <f t="shared" si="961"/>
        <v>0</v>
      </c>
      <c r="N3216" s="6">
        <f t="shared" si="962"/>
        <v>0</v>
      </c>
      <c r="O3216" s="6" t="str">
        <f t="shared" si="963"/>
        <v/>
      </c>
      <c r="P3216" s="29"/>
      <c r="Q3216" s="54">
        <f t="shared" si="964"/>
        <v>1</v>
      </c>
      <c r="R3216" s="6">
        <f t="shared" si="965"/>
        <v>-47.098718914845513</v>
      </c>
      <c r="S3216" s="6">
        <f t="shared" si="966"/>
        <v>0.38025770155696359</v>
      </c>
      <c r="T3216" s="29"/>
      <c r="U3216" s="6">
        <f t="shared" si="967"/>
        <v>39163</v>
      </c>
      <c r="V3216" s="55">
        <f t="shared" si="968"/>
        <v>39163</v>
      </c>
      <c r="W3216" s="6">
        <f t="shared" si="974"/>
        <v>0</v>
      </c>
      <c r="X3216" s="83">
        <f t="shared" si="975"/>
        <v>-47.098718914845513</v>
      </c>
      <c r="AA3216" s="29">
        <f t="shared" si="958"/>
        <v>0</v>
      </c>
      <c r="AC3216" s="56">
        <f t="shared" si="969"/>
        <v>0</v>
      </c>
      <c r="AD3216">
        <f t="shared" si="970"/>
        <v>0</v>
      </c>
      <c r="AE3216">
        <f t="shared" si="971"/>
        <v>0</v>
      </c>
      <c r="AF3216" t="str">
        <f t="shared" si="972"/>
        <v/>
      </c>
      <c r="AG3216" s="83">
        <f t="shared" si="973"/>
        <v>0</v>
      </c>
    </row>
    <row r="3217" spans="1:33">
      <c r="A3217" s="42">
        <v>39164</v>
      </c>
      <c r="B3217" s="25" t="s">
        <v>3480</v>
      </c>
      <c r="J3217" s="2">
        <f t="shared" si="959"/>
        <v>0</v>
      </c>
      <c r="K3217" s="2">
        <f t="shared" si="960"/>
        <v>0</v>
      </c>
      <c r="L3217" s="8">
        <f t="shared" si="957"/>
        <v>39164</v>
      </c>
      <c r="M3217" s="54">
        <f t="shared" si="961"/>
        <v>0</v>
      </c>
      <c r="N3217" s="6">
        <f t="shared" si="962"/>
        <v>0</v>
      </c>
      <c r="O3217" s="6" t="str">
        <f t="shared" si="963"/>
        <v/>
      </c>
      <c r="P3217" s="29"/>
      <c r="Q3217" s="54">
        <f t="shared" si="964"/>
        <v>1</v>
      </c>
      <c r="R3217" s="6">
        <f t="shared" si="965"/>
        <v>-47.098718914845513</v>
      </c>
      <c r="S3217" s="6">
        <f t="shared" si="966"/>
        <v>0.3794611578701701</v>
      </c>
      <c r="T3217" s="29"/>
      <c r="U3217" s="6">
        <f t="shared" si="967"/>
        <v>39164</v>
      </c>
      <c r="V3217" s="55">
        <f t="shared" si="968"/>
        <v>39164</v>
      </c>
      <c r="W3217" s="6">
        <f t="shared" si="974"/>
        <v>0</v>
      </c>
      <c r="X3217" s="83">
        <f t="shared" si="975"/>
        <v>-47.098718914845513</v>
      </c>
      <c r="AA3217" s="29">
        <f t="shared" si="958"/>
        <v>0</v>
      </c>
      <c r="AC3217" s="56">
        <f t="shared" si="969"/>
        <v>0</v>
      </c>
      <c r="AD3217">
        <f t="shared" si="970"/>
        <v>0</v>
      </c>
      <c r="AE3217">
        <f t="shared" si="971"/>
        <v>0</v>
      </c>
      <c r="AF3217" t="str">
        <f t="shared" si="972"/>
        <v/>
      </c>
      <c r="AG3217" s="83">
        <f t="shared" si="973"/>
        <v>0</v>
      </c>
    </row>
    <row r="3218" spans="1:33">
      <c r="A3218" s="42">
        <v>39167</v>
      </c>
      <c r="B3218" s="25" t="s">
        <v>3479</v>
      </c>
      <c r="J3218" s="2">
        <f t="shared" si="959"/>
        <v>0</v>
      </c>
      <c r="K3218" s="2">
        <f t="shared" si="960"/>
        <v>0</v>
      </c>
      <c r="L3218" s="8">
        <f t="shared" si="957"/>
        <v>39167</v>
      </c>
      <c r="M3218" s="54">
        <f t="shared" si="961"/>
        <v>0</v>
      </c>
      <c r="N3218" s="6">
        <f t="shared" si="962"/>
        <v>0</v>
      </c>
      <c r="O3218" s="6" t="str">
        <f t="shared" si="963"/>
        <v/>
      </c>
      <c r="P3218" s="29"/>
      <c r="Q3218" s="54">
        <f t="shared" si="964"/>
        <v>1</v>
      </c>
      <c r="R3218" s="6">
        <f t="shared" si="965"/>
        <v>-47.098718914845513</v>
      </c>
      <c r="S3218" s="6">
        <f t="shared" si="966"/>
        <v>0.38357129175702837</v>
      </c>
      <c r="T3218" s="29"/>
      <c r="U3218" s="6">
        <f t="shared" si="967"/>
        <v>39167</v>
      </c>
      <c r="V3218" s="55">
        <f t="shared" si="968"/>
        <v>39167</v>
      </c>
      <c r="W3218" s="6">
        <f t="shared" si="974"/>
        <v>0</v>
      </c>
      <c r="X3218" s="83">
        <f t="shared" si="975"/>
        <v>-47.098718914845513</v>
      </c>
      <c r="AA3218" s="29">
        <f t="shared" si="958"/>
        <v>0</v>
      </c>
      <c r="AC3218" s="56">
        <f t="shared" si="969"/>
        <v>0</v>
      </c>
      <c r="AD3218">
        <f t="shared" si="970"/>
        <v>0</v>
      </c>
      <c r="AE3218">
        <f t="shared" si="971"/>
        <v>0</v>
      </c>
      <c r="AF3218" t="str">
        <f t="shared" si="972"/>
        <v/>
      </c>
      <c r="AG3218" s="83">
        <f t="shared" si="973"/>
        <v>0</v>
      </c>
    </row>
    <row r="3219" spans="1:33">
      <c r="A3219" s="42">
        <v>39168</v>
      </c>
      <c r="B3219" s="25" t="s">
        <v>3479</v>
      </c>
      <c r="J3219" s="2">
        <f t="shared" si="959"/>
        <v>0</v>
      </c>
      <c r="K3219" s="2">
        <f t="shared" si="960"/>
        <v>0</v>
      </c>
      <c r="L3219" s="8">
        <f t="shared" si="957"/>
        <v>39168</v>
      </c>
      <c r="M3219" s="54">
        <f t="shared" si="961"/>
        <v>0</v>
      </c>
      <c r="N3219" s="6">
        <f t="shared" si="962"/>
        <v>0</v>
      </c>
      <c r="O3219" s="6" t="str">
        <f t="shared" si="963"/>
        <v/>
      </c>
      <c r="P3219" s="29"/>
      <c r="Q3219" s="54">
        <f t="shared" si="964"/>
        <v>1</v>
      </c>
      <c r="R3219" s="6">
        <f t="shared" si="965"/>
        <v>-47.098718914845513</v>
      </c>
      <c r="S3219" s="6">
        <f t="shared" si="966"/>
        <v>0.38357129175702837</v>
      </c>
      <c r="T3219" s="29"/>
      <c r="U3219" s="6">
        <f t="shared" si="967"/>
        <v>39168</v>
      </c>
      <c r="V3219" s="55">
        <f t="shared" si="968"/>
        <v>39168</v>
      </c>
      <c r="W3219" s="6">
        <f t="shared" si="974"/>
        <v>0</v>
      </c>
      <c r="X3219" s="83">
        <f t="shared" si="975"/>
        <v>-47.098718914845513</v>
      </c>
      <c r="AA3219" s="29">
        <f t="shared" si="958"/>
        <v>0</v>
      </c>
      <c r="AC3219" s="56">
        <f t="shared" si="969"/>
        <v>0</v>
      </c>
      <c r="AD3219">
        <f t="shared" si="970"/>
        <v>0</v>
      </c>
      <c r="AE3219">
        <f t="shared" si="971"/>
        <v>0</v>
      </c>
      <c r="AF3219" t="str">
        <f t="shared" si="972"/>
        <v/>
      </c>
      <c r="AG3219" s="83">
        <f t="shared" si="973"/>
        <v>0</v>
      </c>
    </row>
    <row r="3220" spans="1:33">
      <c r="A3220" s="42">
        <v>39169</v>
      </c>
      <c r="B3220" s="25" t="s">
        <v>3478</v>
      </c>
      <c r="J3220" s="2">
        <f t="shared" si="959"/>
        <v>0</v>
      </c>
      <c r="K3220" s="2">
        <f t="shared" si="960"/>
        <v>0</v>
      </c>
      <c r="L3220" s="8">
        <f t="shared" si="957"/>
        <v>39169</v>
      </c>
      <c r="M3220" s="54">
        <f t="shared" si="961"/>
        <v>0</v>
      </c>
      <c r="N3220" s="6">
        <f t="shared" si="962"/>
        <v>0</v>
      </c>
      <c r="O3220" s="6" t="str">
        <f t="shared" si="963"/>
        <v/>
      </c>
      <c r="P3220" s="29"/>
      <c r="Q3220" s="54">
        <f t="shared" si="964"/>
        <v>1</v>
      </c>
      <c r="R3220" s="6">
        <f t="shared" si="965"/>
        <v>-47.098718914845513</v>
      </c>
      <c r="S3220" s="6">
        <f t="shared" si="966"/>
        <v>0.38969649937816908</v>
      </c>
      <c r="T3220" s="29"/>
      <c r="U3220" s="6">
        <f t="shared" si="967"/>
        <v>39169</v>
      </c>
      <c r="V3220" s="55">
        <f t="shared" si="968"/>
        <v>39169</v>
      </c>
      <c r="W3220" s="6">
        <f t="shared" si="974"/>
        <v>0</v>
      </c>
      <c r="X3220" s="83">
        <f t="shared" si="975"/>
        <v>-47.098718914845513</v>
      </c>
      <c r="AA3220" s="29">
        <f t="shared" si="958"/>
        <v>0</v>
      </c>
      <c r="AC3220" s="56">
        <f t="shared" si="969"/>
        <v>0</v>
      </c>
      <c r="AD3220">
        <f t="shared" si="970"/>
        <v>0</v>
      </c>
      <c r="AE3220">
        <f t="shared" si="971"/>
        <v>0</v>
      </c>
      <c r="AF3220" t="str">
        <f t="shared" si="972"/>
        <v/>
      </c>
      <c r="AG3220" s="83">
        <f t="shared" si="973"/>
        <v>0</v>
      </c>
    </row>
    <row r="3221" spans="1:33">
      <c r="A3221" s="42">
        <v>39170</v>
      </c>
      <c r="B3221" s="25" t="s">
        <v>3477</v>
      </c>
      <c r="J3221" s="2">
        <f t="shared" si="959"/>
        <v>0</v>
      </c>
      <c r="K3221" s="2">
        <f t="shared" si="960"/>
        <v>0</v>
      </c>
      <c r="L3221" s="8">
        <f t="shared" si="957"/>
        <v>39170</v>
      </c>
      <c r="M3221" s="54">
        <f t="shared" si="961"/>
        <v>0</v>
      </c>
      <c r="N3221" s="6">
        <f t="shared" si="962"/>
        <v>0</v>
      </c>
      <c r="O3221" s="6" t="str">
        <f t="shared" si="963"/>
        <v/>
      </c>
      <c r="P3221" s="29"/>
      <c r="Q3221" s="54">
        <f t="shared" si="964"/>
        <v>1</v>
      </c>
      <c r="R3221" s="6">
        <f t="shared" si="965"/>
        <v>-47.098718914845513</v>
      </c>
      <c r="S3221" s="6">
        <f t="shared" si="966"/>
        <v>0.38659376930842576</v>
      </c>
      <c r="T3221" s="29"/>
      <c r="U3221" s="6">
        <f t="shared" si="967"/>
        <v>39170</v>
      </c>
      <c r="V3221" s="55">
        <f t="shared" si="968"/>
        <v>39170</v>
      </c>
      <c r="W3221" s="6">
        <f t="shared" si="974"/>
        <v>0</v>
      </c>
      <c r="X3221" s="83">
        <f t="shared" si="975"/>
        <v>-47.098718914845513</v>
      </c>
      <c r="AA3221" s="29">
        <f t="shared" si="958"/>
        <v>0</v>
      </c>
      <c r="AC3221" s="56">
        <f t="shared" si="969"/>
        <v>0</v>
      </c>
      <c r="AD3221">
        <f t="shared" si="970"/>
        <v>0</v>
      </c>
      <c r="AE3221">
        <f t="shared" si="971"/>
        <v>0</v>
      </c>
      <c r="AF3221" t="str">
        <f t="shared" si="972"/>
        <v/>
      </c>
      <c r="AG3221" s="83">
        <f t="shared" si="973"/>
        <v>0</v>
      </c>
    </row>
    <row r="3222" spans="1:33">
      <c r="A3222" s="42">
        <v>39171</v>
      </c>
      <c r="B3222" s="25" t="s">
        <v>3476</v>
      </c>
      <c r="J3222" s="2">
        <f t="shared" si="959"/>
        <v>0</v>
      </c>
      <c r="K3222" s="2">
        <f t="shared" si="960"/>
        <v>0</v>
      </c>
      <c r="L3222" s="8">
        <f t="shared" si="957"/>
        <v>39171</v>
      </c>
      <c r="M3222" s="54">
        <f t="shared" si="961"/>
        <v>0</v>
      </c>
      <c r="N3222" s="6">
        <f t="shared" si="962"/>
        <v>0</v>
      </c>
      <c r="O3222" s="6" t="str">
        <f t="shared" si="963"/>
        <v/>
      </c>
      <c r="P3222" s="29"/>
      <c r="Q3222" s="54">
        <f t="shared" si="964"/>
        <v>1</v>
      </c>
      <c r="R3222" s="6">
        <f t="shared" si="965"/>
        <v>-47.098718914845513</v>
      </c>
      <c r="S3222" s="6">
        <f t="shared" si="966"/>
        <v>0.3831344579422884</v>
      </c>
      <c r="T3222" s="29"/>
      <c r="U3222" s="6">
        <f t="shared" si="967"/>
        <v>39171</v>
      </c>
      <c r="V3222" s="55">
        <f t="shared" si="968"/>
        <v>39171</v>
      </c>
      <c r="W3222" s="6">
        <f t="shared" si="974"/>
        <v>0</v>
      </c>
      <c r="X3222" s="83">
        <f t="shared" si="975"/>
        <v>-47.098718914845513</v>
      </c>
      <c r="AA3222" s="29">
        <f t="shared" si="958"/>
        <v>0</v>
      </c>
      <c r="AC3222" s="56">
        <f t="shared" si="969"/>
        <v>0</v>
      </c>
      <c r="AD3222">
        <f t="shared" si="970"/>
        <v>0</v>
      </c>
      <c r="AE3222">
        <f t="shared" si="971"/>
        <v>0</v>
      </c>
      <c r="AF3222" t="str">
        <f t="shared" si="972"/>
        <v/>
      </c>
      <c r="AG3222" s="83">
        <f t="shared" si="973"/>
        <v>0</v>
      </c>
    </row>
    <row r="3223" spans="1:33">
      <c r="A3223" s="42">
        <v>39174</v>
      </c>
      <c r="B3223" s="25" t="s">
        <v>3475</v>
      </c>
      <c r="J3223" s="2">
        <f t="shared" si="959"/>
        <v>0</v>
      </c>
      <c r="K3223" s="2">
        <f t="shared" si="960"/>
        <v>0</v>
      </c>
      <c r="L3223" s="8">
        <f t="shared" ref="L3223:L3286" si="976">A3223</f>
        <v>39174</v>
      </c>
      <c r="M3223" s="54">
        <f t="shared" si="961"/>
        <v>0</v>
      </c>
      <c r="N3223" s="6">
        <f t="shared" si="962"/>
        <v>0</v>
      </c>
      <c r="O3223" s="6" t="str">
        <f t="shared" si="963"/>
        <v/>
      </c>
      <c r="P3223" s="29"/>
      <c r="Q3223" s="54">
        <f t="shared" si="964"/>
        <v>1</v>
      </c>
      <c r="R3223" s="6">
        <f t="shared" si="965"/>
        <v>-47.098718914845513</v>
      </c>
      <c r="S3223" s="6">
        <f t="shared" si="966"/>
        <v>0.39901488014271325</v>
      </c>
      <c r="T3223" s="29"/>
      <c r="U3223" s="6">
        <f t="shared" si="967"/>
        <v>39174</v>
      </c>
      <c r="V3223" s="55">
        <f t="shared" si="968"/>
        <v>39174</v>
      </c>
      <c r="W3223" s="6">
        <f t="shared" si="974"/>
        <v>0</v>
      </c>
      <c r="X3223" s="83">
        <f t="shared" si="975"/>
        <v>-47.098718914845513</v>
      </c>
      <c r="AA3223" s="29">
        <f t="shared" si="958"/>
        <v>0</v>
      </c>
      <c r="AC3223" s="56">
        <f t="shared" si="969"/>
        <v>0</v>
      </c>
      <c r="AD3223">
        <f t="shared" si="970"/>
        <v>0</v>
      </c>
      <c r="AE3223">
        <f t="shared" si="971"/>
        <v>0</v>
      </c>
      <c r="AF3223" t="str">
        <f t="shared" si="972"/>
        <v/>
      </c>
      <c r="AG3223" s="83">
        <f t="shared" si="973"/>
        <v>0</v>
      </c>
    </row>
    <row r="3224" spans="1:33">
      <c r="A3224" s="42">
        <v>39175</v>
      </c>
      <c r="B3224" s="25" t="s">
        <v>3474</v>
      </c>
      <c r="J3224" s="2">
        <f t="shared" si="959"/>
        <v>0</v>
      </c>
      <c r="K3224" s="2">
        <f t="shared" si="960"/>
        <v>0</v>
      </c>
      <c r="L3224" s="8">
        <f t="shared" si="976"/>
        <v>39175</v>
      </c>
      <c r="M3224" s="54">
        <f t="shared" si="961"/>
        <v>0</v>
      </c>
      <c r="N3224" s="6">
        <f t="shared" si="962"/>
        <v>0</v>
      </c>
      <c r="O3224" s="6" t="str">
        <f t="shared" si="963"/>
        <v/>
      </c>
      <c r="P3224" s="29"/>
      <c r="Q3224" s="54">
        <f t="shared" si="964"/>
        <v>1</v>
      </c>
      <c r="R3224" s="6">
        <f t="shared" si="965"/>
        <v>-47.098718914845513</v>
      </c>
      <c r="S3224" s="6">
        <f t="shared" si="966"/>
        <v>0.39531417348843201</v>
      </c>
      <c r="T3224" s="29"/>
      <c r="U3224" s="6">
        <f t="shared" si="967"/>
        <v>39175</v>
      </c>
      <c r="V3224" s="55">
        <f t="shared" si="968"/>
        <v>39175</v>
      </c>
      <c r="W3224" s="6">
        <f t="shared" si="974"/>
        <v>0</v>
      </c>
      <c r="X3224" s="83">
        <f t="shared" si="975"/>
        <v>-47.098718914845513</v>
      </c>
      <c r="AA3224" s="29">
        <f t="shared" si="958"/>
        <v>0</v>
      </c>
      <c r="AC3224" s="56">
        <f t="shared" si="969"/>
        <v>0</v>
      </c>
      <c r="AD3224">
        <f t="shared" si="970"/>
        <v>0</v>
      </c>
      <c r="AE3224">
        <f t="shared" si="971"/>
        <v>0</v>
      </c>
      <c r="AF3224" t="str">
        <f t="shared" si="972"/>
        <v/>
      </c>
      <c r="AG3224" s="83">
        <f t="shared" si="973"/>
        <v>0</v>
      </c>
    </row>
    <row r="3225" spans="1:33">
      <c r="A3225" s="42">
        <v>39176</v>
      </c>
      <c r="B3225" s="25" t="s">
        <v>3473</v>
      </c>
      <c r="J3225" s="2">
        <f t="shared" si="959"/>
        <v>0</v>
      </c>
      <c r="K3225" s="2">
        <f t="shared" si="960"/>
        <v>0</v>
      </c>
      <c r="L3225" s="8">
        <f t="shared" si="976"/>
        <v>39176</v>
      </c>
      <c r="M3225" s="54">
        <f t="shared" si="961"/>
        <v>0</v>
      </c>
      <c r="N3225" s="6">
        <f t="shared" si="962"/>
        <v>0</v>
      </c>
      <c r="O3225" s="6" t="str">
        <f t="shared" si="963"/>
        <v/>
      </c>
      <c r="P3225" s="29"/>
      <c r="Q3225" s="54">
        <f t="shared" si="964"/>
        <v>1</v>
      </c>
      <c r="R3225" s="6">
        <f t="shared" si="965"/>
        <v>-47.098718914845513</v>
      </c>
      <c r="S3225" s="6">
        <f t="shared" si="966"/>
        <v>0.39207274699669531</v>
      </c>
      <c r="T3225" s="29"/>
      <c r="U3225" s="6">
        <f t="shared" si="967"/>
        <v>39176</v>
      </c>
      <c r="V3225" s="55">
        <f t="shared" si="968"/>
        <v>39176</v>
      </c>
      <c r="W3225" s="6">
        <f t="shared" si="974"/>
        <v>0</v>
      </c>
      <c r="X3225" s="83">
        <f t="shared" si="975"/>
        <v>-47.098718914845513</v>
      </c>
      <c r="AA3225" s="29">
        <f t="shared" si="958"/>
        <v>0</v>
      </c>
      <c r="AC3225" s="56">
        <f t="shared" si="969"/>
        <v>0</v>
      </c>
      <c r="AD3225">
        <f t="shared" si="970"/>
        <v>0</v>
      </c>
      <c r="AE3225">
        <f t="shared" si="971"/>
        <v>0</v>
      </c>
      <c r="AF3225" t="str">
        <f t="shared" si="972"/>
        <v/>
      </c>
      <c r="AG3225" s="83">
        <f t="shared" si="973"/>
        <v>0</v>
      </c>
    </row>
    <row r="3226" spans="1:33">
      <c r="A3226" s="42">
        <v>39177</v>
      </c>
      <c r="B3226" s="25" t="s">
        <v>3472</v>
      </c>
      <c r="J3226" s="2">
        <f t="shared" si="959"/>
        <v>0</v>
      </c>
      <c r="K3226" s="2">
        <f t="shared" si="960"/>
        <v>0</v>
      </c>
      <c r="L3226" s="8">
        <f t="shared" si="976"/>
        <v>39177</v>
      </c>
      <c r="M3226" s="54">
        <f t="shared" si="961"/>
        <v>0</v>
      </c>
      <c r="N3226" s="6">
        <f t="shared" si="962"/>
        <v>0</v>
      </c>
      <c r="O3226" s="6" t="str">
        <f t="shared" si="963"/>
        <v/>
      </c>
      <c r="P3226" s="29"/>
      <c r="Q3226" s="54">
        <f t="shared" si="964"/>
        <v>1</v>
      </c>
      <c r="R3226" s="6">
        <f t="shared" si="965"/>
        <v>-47.098718914845513</v>
      </c>
      <c r="S3226" s="6">
        <f t="shared" si="966"/>
        <v>0.38914237557512027</v>
      </c>
      <c r="T3226" s="29"/>
      <c r="U3226" s="6">
        <f t="shared" si="967"/>
        <v>39177</v>
      </c>
      <c r="V3226" s="55">
        <f t="shared" si="968"/>
        <v>39177</v>
      </c>
      <c r="W3226" s="6">
        <f t="shared" si="974"/>
        <v>0</v>
      </c>
      <c r="X3226" s="83">
        <f t="shared" si="975"/>
        <v>-47.098718914845513</v>
      </c>
      <c r="AA3226" s="29">
        <f t="shared" si="958"/>
        <v>0</v>
      </c>
      <c r="AC3226" s="56">
        <f t="shared" si="969"/>
        <v>0</v>
      </c>
      <c r="AD3226">
        <f t="shared" si="970"/>
        <v>0</v>
      </c>
      <c r="AE3226">
        <f t="shared" si="971"/>
        <v>0</v>
      </c>
      <c r="AF3226" t="str">
        <f t="shared" si="972"/>
        <v/>
      </c>
      <c r="AG3226" s="83">
        <f t="shared" si="973"/>
        <v>0</v>
      </c>
    </row>
    <row r="3227" spans="1:33">
      <c r="A3227" s="42">
        <v>39178</v>
      </c>
      <c r="B3227" s="25" t="s">
        <v>3472</v>
      </c>
      <c r="J3227" s="2">
        <f t="shared" si="959"/>
        <v>0</v>
      </c>
      <c r="K3227" s="2">
        <f t="shared" si="960"/>
        <v>0</v>
      </c>
      <c r="L3227" s="8">
        <f t="shared" si="976"/>
        <v>39178</v>
      </c>
      <c r="M3227" s="54">
        <f t="shared" si="961"/>
        <v>0</v>
      </c>
      <c r="N3227" s="6">
        <f t="shared" si="962"/>
        <v>0</v>
      </c>
      <c r="O3227" s="6" t="str">
        <f t="shared" si="963"/>
        <v/>
      </c>
      <c r="P3227" s="29"/>
      <c r="Q3227" s="54">
        <f t="shared" si="964"/>
        <v>1</v>
      </c>
      <c r="R3227" s="6">
        <f t="shared" si="965"/>
        <v>-47.098718914845513</v>
      </c>
      <c r="S3227" s="6">
        <f t="shared" si="966"/>
        <v>0.38914237557512027</v>
      </c>
      <c r="T3227" s="29"/>
      <c r="U3227" s="6">
        <f t="shared" si="967"/>
        <v>39178</v>
      </c>
      <c r="V3227" s="55">
        <f t="shared" si="968"/>
        <v>39178</v>
      </c>
      <c r="W3227" s="6">
        <f t="shared" si="974"/>
        <v>0</v>
      </c>
      <c r="X3227" s="83">
        <f t="shared" si="975"/>
        <v>-47.098718914845513</v>
      </c>
      <c r="AA3227" s="29">
        <f t="shared" si="958"/>
        <v>0</v>
      </c>
      <c r="AC3227" s="56">
        <f t="shared" si="969"/>
        <v>0</v>
      </c>
      <c r="AD3227">
        <f t="shared" si="970"/>
        <v>0</v>
      </c>
      <c r="AE3227">
        <f t="shared" si="971"/>
        <v>0</v>
      </c>
      <c r="AF3227" t="str">
        <f t="shared" si="972"/>
        <v/>
      </c>
      <c r="AG3227" s="83">
        <f t="shared" si="973"/>
        <v>0</v>
      </c>
    </row>
    <row r="3228" spans="1:33">
      <c r="A3228" s="42">
        <v>39181</v>
      </c>
      <c r="B3228" s="25" t="s">
        <v>3471</v>
      </c>
      <c r="J3228" s="2">
        <f t="shared" si="959"/>
        <v>1</v>
      </c>
      <c r="K3228" s="2">
        <f t="shared" si="960"/>
        <v>-1000</v>
      </c>
      <c r="L3228" s="8">
        <f t="shared" si="976"/>
        <v>39181</v>
      </c>
      <c r="M3228" s="54">
        <f t="shared" si="961"/>
        <v>1</v>
      </c>
      <c r="N3228" s="6">
        <f t="shared" si="962"/>
        <v>-1000</v>
      </c>
      <c r="O3228" s="6">
        <f t="shared" si="963"/>
        <v>8.0655958781578825</v>
      </c>
      <c r="P3228" s="29"/>
      <c r="Q3228" s="54">
        <f t="shared" si="964"/>
        <v>1</v>
      </c>
      <c r="R3228" s="6">
        <f t="shared" si="965"/>
        <v>-47.098718914845513</v>
      </c>
      <c r="S3228" s="6">
        <f t="shared" si="966"/>
        <v>0.37987923314609467</v>
      </c>
      <c r="T3228" s="29"/>
      <c r="U3228" s="6">
        <f t="shared" si="967"/>
        <v>39181</v>
      </c>
      <c r="V3228" s="55">
        <f t="shared" si="968"/>
        <v>39181</v>
      </c>
      <c r="W3228" s="6">
        <f t="shared" si="974"/>
        <v>-1000</v>
      </c>
      <c r="X3228" s="83">
        <f t="shared" si="975"/>
        <v>-47.098718914845513</v>
      </c>
      <c r="AA3228" s="29">
        <f t="shared" si="958"/>
        <v>0</v>
      </c>
      <c r="AC3228" s="56">
        <f t="shared" si="969"/>
        <v>1</v>
      </c>
      <c r="AD3228">
        <f t="shared" si="970"/>
        <v>1</v>
      </c>
      <c r="AE3228">
        <f t="shared" si="971"/>
        <v>-2976.1904761904761</v>
      </c>
      <c r="AF3228">
        <f t="shared" si="972"/>
        <v>24.004749637374648</v>
      </c>
      <c r="AG3228" s="83">
        <f t="shared" si="973"/>
        <v>-2976.1904761904761</v>
      </c>
    </row>
    <row r="3229" spans="1:33">
      <c r="A3229" s="42">
        <v>39182</v>
      </c>
      <c r="B3229" s="25" t="s">
        <v>3470</v>
      </c>
      <c r="J3229" s="2">
        <f t="shared" si="959"/>
        <v>0</v>
      </c>
      <c r="K3229" s="2">
        <f t="shared" si="960"/>
        <v>0</v>
      </c>
      <c r="L3229" s="8">
        <f t="shared" si="976"/>
        <v>39182</v>
      </c>
      <c r="M3229" s="54">
        <f t="shared" si="961"/>
        <v>0</v>
      </c>
      <c r="N3229" s="6">
        <f t="shared" si="962"/>
        <v>0</v>
      </c>
      <c r="O3229" s="6" t="str">
        <f t="shared" si="963"/>
        <v/>
      </c>
      <c r="P3229" s="29"/>
      <c r="Q3229" s="54">
        <f t="shared" si="964"/>
        <v>1</v>
      </c>
      <c r="R3229" s="6">
        <f t="shared" si="965"/>
        <v>-47.098718914845513</v>
      </c>
      <c r="S3229" s="6">
        <f t="shared" si="966"/>
        <v>0.37853647000595964</v>
      </c>
      <c r="T3229" s="29"/>
      <c r="U3229" s="6">
        <f t="shared" si="967"/>
        <v>39182</v>
      </c>
      <c r="V3229" s="55">
        <f t="shared" si="968"/>
        <v>39182</v>
      </c>
      <c r="W3229" s="6">
        <f t="shared" si="974"/>
        <v>0</v>
      </c>
      <c r="X3229" s="83">
        <f t="shared" si="975"/>
        <v>-47.098718914845513</v>
      </c>
      <c r="AA3229" s="29">
        <f t="shared" si="958"/>
        <v>0</v>
      </c>
      <c r="AC3229" s="56">
        <f t="shared" si="969"/>
        <v>0</v>
      </c>
      <c r="AD3229">
        <f t="shared" si="970"/>
        <v>0</v>
      </c>
      <c r="AE3229">
        <f t="shared" si="971"/>
        <v>0</v>
      </c>
      <c r="AF3229" t="str">
        <f t="shared" si="972"/>
        <v/>
      </c>
      <c r="AG3229" s="83">
        <f t="shared" si="973"/>
        <v>0</v>
      </c>
    </row>
    <row r="3230" spans="1:33">
      <c r="A3230" s="42">
        <v>39183</v>
      </c>
      <c r="B3230" s="25" t="s">
        <v>3469</v>
      </c>
      <c r="J3230" s="2">
        <f t="shared" si="959"/>
        <v>0</v>
      </c>
      <c r="K3230" s="2">
        <f t="shared" si="960"/>
        <v>0</v>
      </c>
      <c r="L3230" s="8">
        <f t="shared" si="976"/>
        <v>39183</v>
      </c>
      <c r="M3230" s="54">
        <f t="shared" si="961"/>
        <v>0</v>
      </c>
      <c r="N3230" s="6">
        <f t="shared" si="962"/>
        <v>0</v>
      </c>
      <c r="O3230" s="6" t="str">
        <f t="shared" si="963"/>
        <v/>
      </c>
      <c r="P3230" s="29"/>
      <c r="Q3230" s="54">
        <f t="shared" si="964"/>
        <v>1</v>
      </c>
      <c r="R3230" s="6">
        <f t="shared" si="965"/>
        <v>-47.098718914845513</v>
      </c>
      <c r="S3230" s="6">
        <f t="shared" si="966"/>
        <v>0.38005794560460726</v>
      </c>
      <c r="T3230" s="29"/>
      <c r="U3230" s="6">
        <f t="shared" si="967"/>
        <v>39183</v>
      </c>
      <c r="V3230" s="55">
        <f t="shared" si="968"/>
        <v>39183</v>
      </c>
      <c r="W3230" s="6">
        <f t="shared" si="974"/>
        <v>0</v>
      </c>
      <c r="X3230" s="83">
        <f t="shared" si="975"/>
        <v>-47.098718914845513</v>
      </c>
      <c r="AA3230" s="29">
        <f t="shared" si="958"/>
        <v>0</v>
      </c>
      <c r="AC3230" s="56">
        <f t="shared" si="969"/>
        <v>0</v>
      </c>
      <c r="AD3230">
        <f t="shared" si="970"/>
        <v>0</v>
      </c>
      <c r="AE3230">
        <f t="shared" si="971"/>
        <v>0</v>
      </c>
      <c r="AF3230" t="str">
        <f t="shared" si="972"/>
        <v/>
      </c>
      <c r="AG3230" s="83">
        <f t="shared" si="973"/>
        <v>0</v>
      </c>
    </row>
    <row r="3231" spans="1:33">
      <c r="A3231" s="42">
        <v>39184</v>
      </c>
      <c r="B3231" s="25" t="s">
        <v>3468</v>
      </c>
      <c r="J3231" s="2">
        <f t="shared" si="959"/>
        <v>0</v>
      </c>
      <c r="K3231" s="2">
        <f t="shared" si="960"/>
        <v>0</v>
      </c>
      <c r="L3231" s="8">
        <f t="shared" si="976"/>
        <v>39184</v>
      </c>
      <c r="M3231" s="54">
        <f t="shared" si="961"/>
        <v>0</v>
      </c>
      <c r="N3231" s="6">
        <f t="shared" si="962"/>
        <v>0</v>
      </c>
      <c r="O3231" s="6" t="str">
        <f t="shared" si="963"/>
        <v/>
      </c>
      <c r="P3231" s="29"/>
      <c r="Q3231" s="54">
        <f t="shared" si="964"/>
        <v>1</v>
      </c>
      <c r="R3231" s="6">
        <f t="shared" si="965"/>
        <v>-47.098718914845513</v>
      </c>
      <c r="S3231" s="6">
        <f t="shared" si="966"/>
        <v>0.38153729620287574</v>
      </c>
      <c r="T3231" s="29"/>
      <c r="U3231" s="6">
        <f t="shared" si="967"/>
        <v>39184</v>
      </c>
      <c r="V3231" s="55">
        <f t="shared" si="968"/>
        <v>39184</v>
      </c>
      <c r="W3231" s="6">
        <f t="shared" si="974"/>
        <v>0</v>
      </c>
      <c r="X3231" s="83">
        <f t="shared" si="975"/>
        <v>-47.098718914845513</v>
      </c>
      <c r="AA3231" s="29">
        <f t="shared" si="958"/>
        <v>0</v>
      </c>
      <c r="AC3231" s="56">
        <f t="shared" si="969"/>
        <v>0</v>
      </c>
      <c r="AD3231">
        <f t="shared" si="970"/>
        <v>0</v>
      </c>
      <c r="AE3231">
        <f t="shared" si="971"/>
        <v>0</v>
      </c>
      <c r="AF3231" t="str">
        <f t="shared" si="972"/>
        <v/>
      </c>
      <c r="AG3231" s="83">
        <f t="shared" si="973"/>
        <v>0</v>
      </c>
    </row>
    <row r="3232" spans="1:33">
      <c r="A3232" s="42">
        <v>39185</v>
      </c>
      <c r="B3232" s="25" t="s">
        <v>3467</v>
      </c>
      <c r="J3232" s="2">
        <f t="shared" si="959"/>
        <v>0</v>
      </c>
      <c r="K3232" s="2">
        <f t="shared" si="960"/>
        <v>0</v>
      </c>
      <c r="L3232" s="8">
        <f t="shared" si="976"/>
        <v>39185</v>
      </c>
      <c r="M3232" s="54">
        <f t="shared" si="961"/>
        <v>0</v>
      </c>
      <c r="N3232" s="6">
        <f t="shared" si="962"/>
        <v>0</v>
      </c>
      <c r="O3232" s="6" t="str">
        <f t="shared" si="963"/>
        <v/>
      </c>
      <c r="P3232" s="29"/>
      <c r="Q3232" s="54">
        <f t="shared" si="964"/>
        <v>1</v>
      </c>
      <c r="R3232" s="6">
        <f t="shared" si="965"/>
        <v>-47.098718914845513</v>
      </c>
      <c r="S3232" s="6">
        <f t="shared" si="966"/>
        <v>0.37484624848959525</v>
      </c>
      <c r="T3232" s="29"/>
      <c r="U3232" s="6">
        <f t="shared" si="967"/>
        <v>39185</v>
      </c>
      <c r="V3232" s="55">
        <f t="shared" si="968"/>
        <v>39185</v>
      </c>
      <c r="W3232" s="6">
        <f t="shared" si="974"/>
        <v>0</v>
      </c>
      <c r="X3232" s="83">
        <f t="shared" si="975"/>
        <v>-47.098718914845513</v>
      </c>
      <c r="AA3232" s="29">
        <f t="shared" si="958"/>
        <v>0</v>
      </c>
      <c r="AC3232" s="56">
        <f t="shared" si="969"/>
        <v>0</v>
      </c>
      <c r="AD3232">
        <f t="shared" si="970"/>
        <v>0</v>
      </c>
      <c r="AE3232">
        <f t="shared" si="971"/>
        <v>0</v>
      </c>
      <c r="AF3232" t="str">
        <f t="shared" si="972"/>
        <v/>
      </c>
      <c r="AG3232" s="83">
        <f t="shared" si="973"/>
        <v>0</v>
      </c>
    </row>
    <row r="3233" spans="1:33">
      <c r="A3233" s="42">
        <v>39188</v>
      </c>
      <c r="B3233" s="25" t="s">
        <v>3466</v>
      </c>
      <c r="J3233" s="2">
        <f t="shared" si="959"/>
        <v>0</v>
      </c>
      <c r="K3233" s="2">
        <f t="shared" si="960"/>
        <v>0</v>
      </c>
      <c r="L3233" s="8">
        <f t="shared" si="976"/>
        <v>39188</v>
      </c>
      <c r="M3233" s="54">
        <f t="shared" si="961"/>
        <v>0</v>
      </c>
      <c r="N3233" s="6">
        <f t="shared" si="962"/>
        <v>0</v>
      </c>
      <c r="O3233" s="6" t="str">
        <f t="shared" si="963"/>
        <v/>
      </c>
      <c r="P3233" s="29"/>
      <c r="Q3233" s="54">
        <f t="shared" si="964"/>
        <v>1</v>
      </c>
      <c r="R3233" s="6">
        <f t="shared" si="965"/>
        <v>-47.098718914845513</v>
      </c>
      <c r="S3233" s="6">
        <f t="shared" si="966"/>
        <v>0.36760434795552971</v>
      </c>
      <c r="T3233" s="29"/>
      <c r="U3233" s="6">
        <f t="shared" si="967"/>
        <v>39188</v>
      </c>
      <c r="V3233" s="55">
        <f t="shared" si="968"/>
        <v>39188</v>
      </c>
      <c r="W3233" s="6">
        <f t="shared" si="974"/>
        <v>0</v>
      </c>
      <c r="X3233" s="83">
        <f t="shared" si="975"/>
        <v>-47.098718914845513</v>
      </c>
      <c r="AA3233" s="29">
        <f t="shared" si="958"/>
        <v>0</v>
      </c>
      <c r="AC3233" s="56">
        <f t="shared" si="969"/>
        <v>0</v>
      </c>
      <c r="AD3233">
        <f t="shared" si="970"/>
        <v>0</v>
      </c>
      <c r="AE3233">
        <f t="shared" si="971"/>
        <v>0</v>
      </c>
      <c r="AF3233" t="str">
        <f t="shared" si="972"/>
        <v/>
      </c>
      <c r="AG3233" s="83">
        <f t="shared" si="973"/>
        <v>0</v>
      </c>
    </row>
    <row r="3234" spans="1:33">
      <c r="A3234" s="42">
        <v>39189</v>
      </c>
      <c r="B3234" s="25" t="s">
        <v>3465</v>
      </c>
      <c r="J3234" s="2">
        <f t="shared" si="959"/>
        <v>0</v>
      </c>
      <c r="K3234" s="2">
        <f t="shared" si="960"/>
        <v>0</v>
      </c>
      <c r="L3234" s="8">
        <f t="shared" si="976"/>
        <v>39189</v>
      </c>
      <c r="M3234" s="54">
        <f t="shared" si="961"/>
        <v>0</v>
      </c>
      <c r="N3234" s="6">
        <f t="shared" si="962"/>
        <v>0</v>
      </c>
      <c r="O3234" s="6" t="str">
        <f t="shared" si="963"/>
        <v/>
      </c>
      <c r="P3234" s="29"/>
      <c r="Q3234" s="54">
        <f t="shared" si="964"/>
        <v>1</v>
      </c>
      <c r="R3234" s="6">
        <f t="shared" si="965"/>
        <v>-47.098718914845513</v>
      </c>
      <c r="S3234" s="6">
        <f t="shared" si="966"/>
        <v>0.36986382919872057</v>
      </c>
      <c r="T3234" s="29"/>
      <c r="U3234" s="6">
        <f t="shared" si="967"/>
        <v>39189</v>
      </c>
      <c r="V3234" s="55">
        <f t="shared" si="968"/>
        <v>39189</v>
      </c>
      <c r="W3234" s="6">
        <f t="shared" si="974"/>
        <v>0</v>
      </c>
      <c r="X3234" s="83">
        <f t="shared" si="975"/>
        <v>-47.098718914845513</v>
      </c>
      <c r="AA3234" s="29">
        <f t="shared" si="958"/>
        <v>0</v>
      </c>
      <c r="AC3234" s="56">
        <f t="shared" si="969"/>
        <v>0</v>
      </c>
      <c r="AD3234">
        <f t="shared" si="970"/>
        <v>0</v>
      </c>
      <c r="AE3234">
        <f t="shared" si="971"/>
        <v>0</v>
      </c>
      <c r="AF3234" t="str">
        <f t="shared" si="972"/>
        <v/>
      </c>
      <c r="AG3234" s="83">
        <f t="shared" si="973"/>
        <v>0</v>
      </c>
    </row>
    <row r="3235" spans="1:33">
      <c r="A3235" s="42">
        <v>39190</v>
      </c>
      <c r="B3235" s="25" t="s">
        <v>3464</v>
      </c>
      <c r="J3235" s="2">
        <f t="shared" si="959"/>
        <v>0</v>
      </c>
      <c r="K3235" s="2">
        <f t="shared" si="960"/>
        <v>0</v>
      </c>
      <c r="L3235" s="8">
        <f t="shared" si="976"/>
        <v>39190</v>
      </c>
      <c r="M3235" s="54">
        <f t="shared" si="961"/>
        <v>0</v>
      </c>
      <c r="N3235" s="6">
        <f t="shared" si="962"/>
        <v>0</v>
      </c>
      <c r="O3235" s="6" t="str">
        <f t="shared" si="963"/>
        <v/>
      </c>
      <c r="P3235" s="29"/>
      <c r="Q3235" s="54">
        <f t="shared" si="964"/>
        <v>1</v>
      </c>
      <c r="R3235" s="6">
        <f t="shared" si="965"/>
        <v>-47.098718914845513</v>
      </c>
      <c r="S3235" s="6">
        <f t="shared" si="966"/>
        <v>0.36851814054338355</v>
      </c>
      <c r="T3235" s="29"/>
      <c r="U3235" s="6">
        <f t="shared" si="967"/>
        <v>39190</v>
      </c>
      <c r="V3235" s="55">
        <f t="shared" si="968"/>
        <v>39190</v>
      </c>
      <c r="W3235" s="6">
        <f t="shared" si="974"/>
        <v>0</v>
      </c>
      <c r="X3235" s="83">
        <f t="shared" si="975"/>
        <v>-47.098718914845513</v>
      </c>
      <c r="AA3235" s="29">
        <f t="shared" si="958"/>
        <v>0</v>
      </c>
      <c r="AC3235" s="56">
        <f t="shared" si="969"/>
        <v>0</v>
      </c>
      <c r="AD3235">
        <f t="shared" si="970"/>
        <v>0</v>
      </c>
      <c r="AE3235">
        <f t="shared" si="971"/>
        <v>0</v>
      </c>
      <c r="AF3235" t="str">
        <f t="shared" si="972"/>
        <v/>
      </c>
      <c r="AG3235" s="83">
        <f t="shared" si="973"/>
        <v>0</v>
      </c>
    </row>
    <row r="3236" spans="1:33">
      <c r="A3236" s="42">
        <v>39191</v>
      </c>
      <c r="B3236" s="25" t="s">
        <v>3463</v>
      </c>
      <c r="J3236" s="2">
        <f t="shared" si="959"/>
        <v>0</v>
      </c>
      <c r="K3236" s="2">
        <f t="shared" si="960"/>
        <v>0</v>
      </c>
      <c r="L3236" s="8">
        <f t="shared" si="976"/>
        <v>39191</v>
      </c>
      <c r="M3236" s="54">
        <f t="shared" si="961"/>
        <v>0</v>
      </c>
      <c r="N3236" s="6">
        <f t="shared" si="962"/>
        <v>0</v>
      </c>
      <c r="O3236" s="6" t="str">
        <f t="shared" si="963"/>
        <v/>
      </c>
      <c r="P3236" s="29"/>
      <c r="Q3236" s="54">
        <f t="shared" si="964"/>
        <v>1</v>
      </c>
      <c r="R3236" s="6">
        <f t="shared" si="965"/>
        <v>-47.098718914845513</v>
      </c>
      <c r="S3236" s="6">
        <f t="shared" si="966"/>
        <v>0.36936637368695319</v>
      </c>
      <c r="T3236" s="29"/>
      <c r="U3236" s="6">
        <f t="shared" si="967"/>
        <v>39191</v>
      </c>
      <c r="V3236" s="55">
        <f t="shared" si="968"/>
        <v>39191</v>
      </c>
      <c r="W3236" s="6">
        <f t="shared" si="974"/>
        <v>0</v>
      </c>
      <c r="X3236" s="83">
        <f t="shared" si="975"/>
        <v>-47.098718914845513</v>
      </c>
      <c r="AA3236" s="29">
        <f t="shared" si="958"/>
        <v>0</v>
      </c>
      <c r="AC3236" s="56">
        <f t="shared" si="969"/>
        <v>0</v>
      </c>
      <c r="AD3236">
        <f t="shared" si="970"/>
        <v>0</v>
      </c>
      <c r="AE3236">
        <f t="shared" si="971"/>
        <v>0</v>
      </c>
      <c r="AF3236" t="str">
        <f t="shared" si="972"/>
        <v/>
      </c>
      <c r="AG3236" s="83">
        <f t="shared" si="973"/>
        <v>0</v>
      </c>
    </row>
    <row r="3237" spans="1:33">
      <c r="A3237" s="42">
        <v>39192</v>
      </c>
      <c r="B3237" s="25" t="s">
        <v>3462</v>
      </c>
      <c r="J3237" s="2">
        <f t="shared" si="959"/>
        <v>0</v>
      </c>
      <c r="K3237" s="2">
        <f t="shared" si="960"/>
        <v>0</v>
      </c>
      <c r="L3237" s="8">
        <f t="shared" si="976"/>
        <v>39192</v>
      </c>
      <c r="M3237" s="54">
        <f t="shared" si="961"/>
        <v>0</v>
      </c>
      <c r="N3237" s="6">
        <f t="shared" si="962"/>
        <v>0</v>
      </c>
      <c r="O3237" s="6" t="str">
        <f t="shared" si="963"/>
        <v/>
      </c>
      <c r="P3237" s="29"/>
      <c r="Q3237" s="54">
        <f t="shared" si="964"/>
        <v>1</v>
      </c>
      <c r="R3237" s="6">
        <f t="shared" si="965"/>
        <v>-47.098718914845513</v>
      </c>
      <c r="S3237" s="6">
        <f t="shared" si="966"/>
        <v>0.36324899131915805</v>
      </c>
      <c r="T3237" s="29"/>
      <c r="U3237" s="6">
        <f t="shared" si="967"/>
        <v>39192</v>
      </c>
      <c r="V3237" s="55">
        <f t="shared" si="968"/>
        <v>39192</v>
      </c>
      <c r="W3237" s="6">
        <f t="shared" si="974"/>
        <v>0</v>
      </c>
      <c r="X3237" s="83">
        <f t="shared" si="975"/>
        <v>-47.098718914845513</v>
      </c>
      <c r="AA3237" s="29">
        <f t="shared" si="958"/>
        <v>0</v>
      </c>
      <c r="AC3237" s="56">
        <f t="shared" si="969"/>
        <v>0</v>
      </c>
      <c r="AD3237">
        <f t="shared" si="970"/>
        <v>0</v>
      </c>
      <c r="AE3237">
        <f t="shared" si="971"/>
        <v>0</v>
      </c>
      <c r="AF3237" t="str">
        <f t="shared" si="972"/>
        <v/>
      </c>
      <c r="AG3237" s="83">
        <f t="shared" si="973"/>
        <v>0</v>
      </c>
    </row>
    <row r="3238" spans="1:33">
      <c r="A3238" s="42">
        <v>39195</v>
      </c>
      <c r="B3238" s="25" t="s">
        <v>3461</v>
      </c>
      <c r="J3238" s="2">
        <f t="shared" si="959"/>
        <v>0</v>
      </c>
      <c r="K3238" s="2">
        <f t="shared" si="960"/>
        <v>0</v>
      </c>
      <c r="L3238" s="8">
        <f t="shared" si="976"/>
        <v>39195</v>
      </c>
      <c r="M3238" s="54">
        <f t="shared" si="961"/>
        <v>0</v>
      </c>
      <c r="N3238" s="6">
        <f t="shared" si="962"/>
        <v>0</v>
      </c>
      <c r="O3238" s="6" t="str">
        <f t="shared" si="963"/>
        <v/>
      </c>
      <c r="P3238" s="29"/>
      <c r="Q3238" s="54">
        <f t="shared" si="964"/>
        <v>1</v>
      </c>
      <c r="R3238" s="6">
        <f t="shared" si="965"/>
        <v>-47.098718914845513</v>
      </c>
      <c r="S3238" s="6">
        <f t="shared" si="966"/>
        <v>0.36328121210295805</v>
      </c>
      <c r="T3238" s="29"/>
      <c r="U3238" s="6">
        <f t="shared" si="967"/>
        <v>39195</v>
      </c>
      <c r="V3238" s="55">
        <f t="shared" si="968"/>
        <v>39195</v>
      </c>
      <c r="W3238" s="6">
        <f t="shared" si="974"/>
        <v>0</v>
      </c>
      <c r="X3238" s="83">
        <f t="shared" si="975"/>
        <v>-47.098718914845513</v>
      </c>
      <c r="AA3238" s="29">
        <f t="shared" si="958"/>
        <v>0</v>
      </c>
      <c r="AC3238" s="56">
        <f t="shared" si="969"/>
        <v>0</v>
      </c>
      <c r="AD3238">
        <f t="shared" si="970"/>
        <v>0</v>
      </c>
      <c r="AE3238">
        <f t="shared" si="971"/>
        <v>0</v>
      </c>
      <c r="AF3238" t="str">
        <f t="shared" si="972"/>
        <v/>
      </c>
      <c r="AG3238" s="83">
        <f t="shared" si="973"/>
        <v>0</v>
      </c>
    </row>
    <row r="3239" spans="1:33">
      <c r="A3239" s="42">
        <v>39196</v>
      </c>
      <c r="B3239" s="25" t="s">
        <v>3460</v>
      </c>
      <c r="J3239" s="2">
        <f t="shared" si="959"/>
        <v>0</v>
      </c>
      <c r="K3239" s="2">
        <f t="shared" si="960"/>
        <v>0</v>
      </c>
      <c r="L3239" s="8">
        <f t="shared" si="976"/>
        <v>39196</v>
      </c>
      <c r="M3239" s="54">
        <f t="shared" si="961"/>
        <v>0</v>
      </c>
      <c r="N3239" s="6">
        <f t="shared" si="962"/>
        <v>0</v>
      </c>
      <c r="O3239" s="6" t="str">
        <f t="shared" si="963"/>
        <v/>
      </c>
      <c r="P3239" s="29"/>
      <c r="Q3239" s="54">
        <f t="shared" si="964"/>
        <v>1</v>
      </c>
      <c r="R3239" s="6">
        <f t="shared" si="965"/>
        <v>-47.098718914845513</v>
      </c>
      <c r="S3239" s="6">
        <f t="shared" si="966"/>
        <v>0.35713991328957184</v>
      </c>
      <c r="T3239" s="29"/>
      <c r="U3239" s="6">
        <f t="shared" si="967"/>
        <v>39196</v>
      </c>
      <c r="V3239" s="55">
        <f t="shared" si="968"/>
        <v>39196</v>
      </c>
      <c r="W3239" s="6">
        <f t="shared" si="974"/>
        <v>0</v>
      </c>
      <c r="X3239" s="83">
        <f t="shared" si="975"/>
        <v>-47.098718914845513</v>
      </c>
      <c r="AA3239" s="29">
        <f t="shared" si="958"/>
        <v>0</v>
      </c>
      <c r="AC3239" s="56">
        <f t="shared" si="969"/>
        <v>0</v>
      </c>
      <c r="AD3239">
        <f t="shared" si="970"/>
        <v>0</v>
      </c>
      <c r="AE3239">
        <f t="shared" si="971"/>
        <v>0</v>
      </c>
      <c r="AF3239" t="str">
        <f t="shared" si="972"/>
        <v/>
      </c>
      <c r="AG3239" s="83">
        <f t="shared" si="973"/>
        <v>0</v>
      </c>
    </row>
    <row r="3240" spans="1:33">
      <c r="A3240" s="42">
        <v>39197</v>
      </c>
      <c r="B3240" s="25" t="s">
        <v>3459</v>
      </c>
      <c r="J3240" s="2">
        <f t="shared" si="959"/>
        <v>0</v>
      </c>
      <c r="K3240" s="2">
        <f t="shared" si="960"/>
        <v>0</v>
      </c>
      <c r="L3240" s="8">
        <f t="shared" si="976"/>
        <v>39197</v>
      </c>
      <c r="M3240" s="54">
        <f t="shared" si="961"/>
        <v>0</v>
      </c>
      <c r="N3240" s="6">
        <f t="shared" si="962"/>
        <v>0</v>
      </c>
      <c r="O3240" s="6" t="str">
        <f t="shared" si="963"/>
        <v/>
      </c>
      <c r="P3240" s="29"/>
      <c r="Q3240" s="54">
        <f t="shared" si="964"/>
        <v>1</v>
      </c>
      <c r="R3240" s="6">
        <f t="shared" si="965"/>
        <v>-47.098718914845513</v>
      </c>
      <c r="S3240" s="6">
        <f t="shared" si="966"/>
        <v>0.3551794943105297</v>
      </c>
      <c r="T3240" s="29"/>
      <c r="U3240" s="6">
        <f t="shared" si="967"/>
        <v>39197</v>
      </c>
      <c r="V3240" s="55">
        <f t="shared" si="968"/>
        <v>39197</v>
      </c>
      <c r="W3240" s="6">
        <f t="shared" si="974"/>
        <v>0</v>
      </c>
      <c r="X3240" s="83">
        <f t="shared" si="975"/>
        <v>-47.098718914845513</v>
      </c>
      <c r="AA3240" s="29">
        <f t="shared" si="958"/>
        <v>0</v>
      </c>
      <c r="AC3240" s="56">
        <f t="shared" si="969"/>
        <v>0</v>
      </c>
      <c r="AD3240">
        <f t="shared" si="970"/>
        <v>0</v>
      </c>
      <c r="AE3240">
        <f t="shared" si="971"/>
        <v>0</v>
      </c>
      <c r="AF3240" t="str">
        <f t="shared" si="972"/>
        <v/>
      </c>
      <c r="AG3240" s="83">
        <f t="shared" si="973"/>
        <v>0</v>
      </c>
    </row>
    <row r="3241" spans="1:33">
      <c r="A3241" s="42">
        <v>39198</v>
      </c>
      <c r="B3241" s="25" t="s">
        <v>3458</v>
      </c>
      <c r="J3241" s="2">
        <f t="shared" si="959"/>
        <v>0</v>
      </c>
      <c r="K3241" s="2">
        <f t="shared" si="960"/>
        <v>0</v>
      </c>
      <c r="L3241" s="8">
        <f t="shared" si="976"/>
        <v>39198</v>
      </c>
      <c r="M3241" s="54">
        <f t="shared" si="961"/>
        <v>0</v>
      </c>
      <c r="N3241" s="6">
        <f t="shared" si="962"/>
        <v>0</v>
      </c>
      <c r="O3241" s="6" t="str">
        <f t="shared" si="963"/>
        <v/>
      </c>
      <c r="P3241" s="29"/>
      <c r="Q3241" s="54">
        <f t="shared" si="964"/>
        <v>1</v>
      </c>
      <c r="R3241" s="6">
        <f t="shared" si="965"/>
        <v>-47.098718914845513</v>
      </c>
      <c r="S3241" s="6">
        <f t="shared" si="966"/>
        <v>0.35406527543679023</v>
      </c>
      <c r="T3241" s="29"/>
      <c r="U3241" s="6">
        <f t="shared" si="967"/>
        <v>39198</v>
      </c>
      <c r="V3241" s="55">
        <f t="shared" si="968"/>
        <v>39198</v>
      </c>
      <c r="W3241" s="6">
        <f t="shared" si="974"/>
        <v>0</v>
      </c>
      <c r="X3241" s="83">
        <f t="shared" si="975"/>
        <v>-47.098718914845513</v>
      </c>
      <c r="AA3241" s="29">
        <f t="shared" si="958"/>
        <v>0</v>
      </c>
      <c r="AC3241" s="56">
        <f t="shared" si="969"/>
        <v>0</v>
      </c>
      <c r="AD3241">
        <f t="shared" si="970"/>
        <v>0</v>
      </c>
      <c r="AE3241">
        <f t="shared" si="971"/>
        <v>0</v>
      </c>
      <c r="AF3241" t="str">
        <f t="shared" si="972"/>
        <v/>
      </c>
      <c r="AG3241" s="83">
        <f t="shared" si="973"/>
        <v>0</v>
      </c>
    </row>
    <row r="3242" spans="1:33">
      <c r="A3242" s="42">
        <v>39199</v>
      </c>
      <c r="B3242" s="25" t="s">
        <v>3457</v>
      </c>
      <c r="J3242" s="2">
        <f t="shared" si="959"/>
        <v>0</v>
      </c>
      <c r="K3242" s="2">
        <f t="shared" si="960"/>
        <v>0</v>
      </c>
      <c r="L3242" s="8">
        <f t="shared" si="976"/>
        <v>39199</v>
      </c>
      <c r="M3242" s="54">
        <f t="shared" si="961"/>
        <v>0</v>
      </c>
      <c r="N3242" s="6">
        <f t="shared" si="962"/>
        <v>0</v>
      </c>
      <c r="O3242" s="6" t="str">
        <f t="shared" si="963"/>
        <v/>
      </c>
      <c r="P3242" s="29"/>
      <c r="Q3242" s="54">
        <f t="shared" si="964"/>
        <v>1</v>
      </c>
      <c r="R3242" s="6">
        <f t="shared" si="965"/>
        <v>-47.098718914845513</v>
      </c>
      <c r="S3242" s="6">
        <f t="shared" si="966"/>
        <v>0.35973953625826727</v>
      </c>
      <c r="T3242" s="29"/>
      <c r="U3242" s="6">
        <f t="shared" si="967"/>
        <v>39199</v>
      </c>
      <c r="V3242" s="55">
        <f t="shared" si="968"/>
        <v>39199</v>
      </c>
      <c r="W3242" s="6">
        <f t="shared" si="974"/>
        <v>0</v>
      </c>
      <c r="X3242" s="83">
        <f t="shared" si="975"/>
        <v>-47.098718914845513</v>
      </c>
      <c r="AA3242" s="29">
        <f t="shared" si="958"/>
        <v>0</v>
      </c>
      <c r="AC3242" s="56">
        <f t="shared" si="969"/>
        <v>0</v>
      </c>
      <c r="AD3242">
        <f t="shared" si="970"/>
        <v>0</v>
      </c>
      <c r="AE3242">
        <f t="shared" si="971"/>
        <v>0</v>
      </c>
      <c r="AF3242" t="str">
        <f t="shared" si="972"/>
        <v/>
      </c>
      <c r="AG3242" s="83">
        <f t="shared" si="973"/>
        <v>0</v>
      </c>
    </row>
    <row r="3243" spans="1:33">
      <c r="A3243" s="42">
        <v>39202</v>
      </c>
      <c r="B3243" s="25" t="s">
        <v>3456</v>
      </c>
      <c r="J3243" s="2">
        <f t="shared" si="959"/>
        <v>0</v>
      </c>
      <c r="K3243" s="2">
        <f t="shared" si="960"/>
        <v>0</v>
      </c>
      <c r="L3243" s="8">
        <f t="shared" si="976"/>
        <v>39202</v>
      </c>
      <c r="M3243" s="54">
        <f t="shared" si="961"/>
        <v>0</v>
      </c>
      <c r="N3243" s="6">
        <f t="shared" si="962"/>
        <v>0</v>
      </c>
      <c r="O3243" s="6" t="str">
        <f t="shared" si="963"/>
        <v/>
      </c>
      <c r="P3243" s="29"/>
      <c r="Q3243" s="54">
        <f t="shared" si="964"/>
        <v>1</v>
      </c>
      <c r="R3243" s="6">
        <f t="shared" si="965"/>
        <v>-47.098718914845513</v>
      </c>
      <c r="S3243" s="6">
        <f t="shared" si="966"/>
        <v>0.35827932181315197</v>
      </c>
      <c r="T3243" s="29"/>
      <c r="U3243" s="6">
        <f t="shared" si="967"/>
        <v>39202</v>
      </c>
      <c r="V3243" s="55">
        <f t="shared" si="968"/>
        <v>39202</v>
      </c>
      <c r="W3243" s="6">
        <f t="shared" si="974"/>
        <v>0</v>
      </c>
      <c r="X3243" s="83">
        <f t="shared" si="975"/>
        <v>-47.098718914845513</v>
      </c>
      <c r="AA3243" s="29">
        <f t="shared" si="958"/>
        <v>0</v>
      </c>
      <c r="AC3243" s="56">
        <f t="shared" si="969"/>
        <v>0</v>
      </c>
      <c r="AD3243">
        <f t="shared" si="970"/>
        <v>0</v>
      </c>
      <c r="AE3243">
        <f t="shared" si="971"/>
        <v>0</v>
      </c>
      <c r="AF3243" t="str">
        <f t="shared" si="972"/>
        <v/>
      </c>
      <c r="AG3243" s="83">
        <f t="shared" si="973"/>
        <v>0</v>
      </c>
    </row>
    <row r="3244" spans="1:33">
      <c r="A3244" s="42">
        <v>39203</v>
      </c>
      <c r="B3244" s="25" t="s">
        <v>3456</v>
      </c>
      <c r="J3244" s="2">
        <f t="shared" si="959"/>
        <v>0</v>
      </c>
      <c r="K3244" s="2">
        <f t="shared" si="960"/>
        <v>0</v>
      </c>
      <c r="L3244" s="8">
        <f t="shared" si="976"/>
        <v>39203</v>
      </c>
      <c r="M3244" s="54">
        <f t="shared" si="961"/>
        <v>0</v>
      </c>
      <c r="N3244" s="6">
        <f t="shared" si="962"/>
        <v>0</v>
      </c>
      <c r="O3244" s="6" t="str">
        <f t="shared" si="963"/>
        <v/>
      </c>
      <c r="P3244" s="29"/>
      <c r="Q3244" s="54">
        <f t="shared" si="964"/>
        <v>1</v>
      </c>
      <c r="R3244" s="6">
        <f t="shared" si="965"/>
        <v>-47.098718914845513</v>
      </c>
      <c r="S3244" s="6">
        <f t="shared" si="966"/>
        <v>0.35827932181315197</v>
      </c>
      <c r="T3244" s="29"/>
      <c r="U3244" s="6">
        <f t="shared" si="967"/>
        <v>39203</v>
      </c>
      <c r="V3244" s="55">
        <f t="shared" si="968"/>
        <v>39203</v>
      </c>
      <c r="W3244" s="6">
        <f t="shared" si="974"/>
        <v>0</v>
      </c>
      <c r="X3244" s="83">
        <f t="shared" si="975"/>
        <v>-47.098718914845513</v>
      </c>
      <c r="AA3244" s="29">
        <f t="shared" si="958"/>
        <v>0</v>
      </c>
      <c r="AC3244" s="56">
        <f t="shared" si="969"/>
        <v>0</v>
      </c>
      <c r="AD3244">
        <f t="shared" si="970"/>
        <v>0</v>
      </c>
      <c r="AE3244">
        <f t="shared" si="971"/>
        <v>0</v>
      </c>
      <c r="AF3244" t="str">
        <f t="shared" si="972"/>
        <v/>
      </c>
      <c r="AG3244" s="83">
        <f t="shared" si="973"/>
        <v>0</v>
      </c>
    </row>
    <row r="3245" spans="1:33">
      <c r="A3245" s="42">
        <v>39204</v>
      </c>
      <c r="B3245" s="25" t="s">
        <v>3456</v>
      </c>
      <c r="J3245" s="2">
        <f t="shared" si="959"/>
        <v>0</v>
      </c>
      <c r="K3245" s="2">
        <f t="shared" si="960"/>
        <v>0</v>
      </c>
      <c r="L3245" s="8">
        <f t="shared" si="976"/>
        <v>39204</v>
      </c>
      <c r="M3245" s="54">
        <f t="shared" si="961"/>
        <v>0</v>
      </c>
      <c r="N3245" s="6">
        <f t="shared" si="962"/>
        <v>0</v>
      </c>
      <c r="O3245" s="6" t="str">
        <f t="shared" si="963"/>
        <v/>
      </c>
      <c r="P3245" s="29"/>
      <c r="Q3245" s="54">
        <f t="shared" si="964"/>
        <v>1</v>
      </c>
      <c r="R3245" s="6">
        <f t="shared" si="965"/>
        <v>-47.098718914845513</v>
      </c>
      <c r="S3245" s="6">
        <f t="shared" si="966"/>
        <v>0.35827932181315197</v>
      </c>
      <c r="T3245" s="29"/>
      <c r="U3245" s="6">
        <f t="shared" si="967"/>
        <v>39204</v>
      </c>
      <c r="V3245" s="55">
        <f t="shared" si="968"/>
        <v>39204</v>
      </c>
      <c r="W3245" s="6">
        <f t="shared" si="974"/>
        <v>0</v>
      </c>
      <c r="X3245" s="83">
        <f t="shared" si="975"/>
        <v>-47.098718914845513</v>
      </c>
      <c r="AA3245" s="29">
        <f t="shared" si="958"/>
        <v>0</v>
      </c>
      <c r="AC3245" s="56">
        <f t="shared" si="969"/>
        <v>0</v>
      </c>
      <c r="AD3245">
        <f t="shared" si="970"/>
        <v>0</v>
      </c>
      <c r="AE3245">
        <f t="shared" si="971"/>
        <v>0</v>
      </c>
      <c r="AF3245" t="str">
        <f t="shared" si="972"/>
        <v/>
      </c>
      <c r="AG3245" s="83">
        <f t="shared" si="973"/>
        <v>0</v>
      </c>
    </row>
    <row r="3246" spans="1:33">
      <c r="A3246" s="42">
        <v>39205</v>
      </c>
      <c r="B3246" s="25" t="s">
        <v>3455</v>
      </c>
      <c r="J3246" s="2">
        <f t="shared" si="959"/>
        <v>0</v>
      </c>
      <c r="K3246" s="2">
        <f t="shared" si="960"/>
        <v>0</v>
      </c>
      <c r="L3246" s="8">
        <f t="shared" si="976"/>
        <v>39205</v>
      </c>
      <c r="M3246" s="54">
        <f t="shared" si="961"/>
        <v>0</v>
      </c>
      <c r="N3246" s="6">
        <f t="shared" si="962"/>
        <v>0</v>
      </c>
      <c r="O3246" s="6" t="str">
        <f t="shared" si="963"/>
        <v/>
      </c>
      <c r="P3246" s="29"/>
      <c r="Q3246" s="54">
        <f t="shared" si="964"/>
        <v>1</v>
      </c>
      <c r="R3246" s="6">
        <f t="shared" si="965"/>
        <v>-47.098718914845513</v>
      </c>
      <c r="S3246" s="6">
        <f t="shared" si="966"/>
        <v>0.35387692798555537</v>
      </c>
      <c r="T3246" s="29"/>
      <c r="U3246" s="6">
        <f t="shared" si="967"/>
        <v>39205</v>
      </c>
      <c r="V3246" s="55">
        <f t="shared" si="968"/>
        <v>39205</v>
      </c>
      <c r="W3246" s="6">
        <f t="shared" si="974"/>
        <v>0</v>
      </c>
      <c r="X3246" s="83">
        <f t="shared" si="975"/>
        <v>-47.098718914845513</v>
      </c>
      <c r="AA3246" s="29">
        <f t="shared" si="958"/>
        <v>0</v>
      </c>
      <c r="AC3246" s="56">
        <f t="shared" si="969"/>
        <v>0</v>
      </c>
      <c r="AD3246">
        <f t="shared" si="970"/>
        <v>0</v>
      </c>
      <c r="AE3246">
        <f t="shared" si="971"/>
        <v>0</v>
      </c>
      <c r="AF3246" t="str">
        <f t="shared" si="972"/>
        <v/>
      </c>
      <c r="AG3246" s="83">
        <f t="shared" si="973"/>
        <v>0</v>
      </c>
    </row>
    <row r="3247" spans="1:33">
      <c r="A3247" s="42">
        <v>39206</v>
      </c>
      <c r="B3247" s="25" t="s">
        <v>3454</v>
      </c>
      <c r="J3247" s="2">
        <f t="shared" si="959"/>
        <v>0</v>
      </c>
      <c r="K3247" s="2">
        <f t="shared" si="960"/>
        <v>0</v>
      </c>
      <c r="L3247" s="8">
        <f t="shared" si="976"/>
        <v>39206</v>
      </c>
      <c r="M3247" s="54">
        <f t="shared" si="961"/>
        <v>0</v>
      </c>
      <c r="N3247" s="6">
        <f t="shared" si="962"/>
        <v>0</v>
      </c>
      <c r="O3247" s="6" t="str">
        <f t="shared" si="963"/>
        <v/>
      </c>
      <c r="P3247" s="29"/>
      <c r="Q3247" s="54">
        <f t="shared" si="964"/>
        <v>1</v>
      </c>
      <c r="R3247" s="6">
        <f t="shared" si="965"/>
        <v>-47.098718914845513</v>
      </c>
      <c r="S3247" s="6">
        <f t="shared" si="966"/>
        <v>0.35563327032069408</v>
      </c>
      <c r="T3247" s="29"/>
      <c r="U3247" s="6">
        <f t="shared" si="967"/>
        <v>39206</v>
      </c>
      <c r="V3247" s="55">
        <f t="shared" si="968"/>
        <v>39206</v>
      </c>
      <c r="W3247" s="6">
        <f t="shared" si="974"/>
        <v>0</v>
      </c>
      <c r="X3247" s="83">
        <f t="shared" si="975"/>
        <v>-47.098718914845513</v>
      </c>
      <c r="AA3247" s="29">
        <f t="shared" si="958"/>
        <v>0</v>
      </c>
      <c r="AC3247" s="56">
        <f t="shared" si="969"/>
        <v>0</v>
      </c>
      <c r="AD3247">
        <f t="shared" si="970"/>
        <v>0</v>
      </c>
      <c r="AE3247">
        <f t="shared" si="971"/>
        <v>0</v>
      </c>
      <c r="AF3247" t="str">
        <f t="shared" si="972"/>
        <v/>
      </c>
      <c r="AG3247" s="83">
        <f t="shared" si="973"/>
        <v>0</v>
      </c>
    </row>
    <row r="3248" spans="1:33">
      <c r="A3248" s="42">
        <v>39209</v>
      </c>
      <c r="B3248" s="25" t="s">
        <v>3453</v>
      </c>
      <c r="J3248" s="2">
        <f t="shared" si="959"/>
        <v>1</v>
      </c>
      <c r="K3248" s="2">
        <f t="shared" si="960"/>
        <v>-1000</v>
      </c>
      <c r="L3248" s="8">
        <f t="shared" si="976"/>
        <v>39209</v>
      </c>
      <c r="M3248" s="54">
        <f t="shared" si="961"/>
        <v>1</v>
      </c>
      <c r="N3248" s="6">
        <f t="shared" si="962"/>
        <v>-1000</v>
      </c>
      <c r="O3248" s="6">
        <f t="shared" si="963"/>
        <v>7.5842208767814387</v>
      </c>
      <c r="P3248" s="29"/>
      <c r="Q3248" s="54">
        <f t="shared" si="964"/>
        <v>1</v>
      </c>
      <c r="R3248" s="6">
        <f t="shared" si="965"/>
        <v>-47.098718914845513</v>
      </c>
      <c r="S3248" s="6">
        <f t="shared" si="966"/>
        <v>0.35720708726363215</v>
      </c>
      <c r="T3248" s="29"/>
      <c r="U3248" s="6">
        <f t="shared" si="967"/>
        <v>39209</v>
      </c>
      <c r="V3248" s="55">
        <f t="shared" si="968"/>
        <v>39209</v>
      </c>
      <c r="W3248" s="6">
        <f t="shared" si="974"/>
        <v>-1000</v>
      </c>
      <c r="X3248" s="83">
        <f t="shared" si="975"/>
        <v>-47.098718914845513</v>
      </c>
      <c r="AA3248" s="29">
        <f t="shared" si="958"/>
        <v>0</v>
      </c>
      <c r="AC3248" s="56">
        <f t="shared" si="969"/>
        <v>0</v>
      </c>
      <c r="AD3248">
        <f t="shared" si="970"/>
        <v>0</v>
      </c>
      <c r="AE3248">
        <f t="shared" si="971"/>
        <v>0</v>
      </c>
      <c r="AF3248" t="str">
        <f t="shared" si="972"/>
        <v/>
      </c>
      <c r="AG3248" s="83">
        <f t="shared" si="973"/>
        <v>0</v>
      </c>
    </row>
    <row r="3249" spans="1:33">
      <c r="A3249" s="42">
        <v>39210</v>
      </c>
      <c r="B3249" s="25" t="s">
        <v>3452</v>
      </c>
      <c r="J3249" s="2">
        <f t="shared" si="959"/>
        <v>0</v>
      </c>
      <c r="K3249" s="2">
        <f t="shared" si="960"/>
        <v>0</v>
      </c>
      <c r="L3249" s="8">
        <f t="shared" si="976"/>
        <v>39210</v>
      </c>
      <c r="M3249" s="54">
        <f t="shared" si="961"/>
        <v>0</v>
      </c>
      <c r="N3249" s="6">
        <f t="shared" si="962"/>
        <v>0</v>
      </c>
      <c r="O3249" s="6" t="str">
        <f t="shared" si="963"/>
        <v/>
      </c>
      <c r="P3249" s="29"/>
      <c r="Q3249" s="54">
        <f t="shared" si="964"/>
        <v>1</v>
      </c>
      <c r="R3249" s="6">
        <f t="shared" si="965"/>
        <v>-47.098718914845513</v>
      </c>
      <c r="S3249" s="6">
        <f t="shared" si="966"/>
        <v>0.35993280242319708</v>
      </c>
      <c r="T3249" s="29"/>
      <c r="U3249" s="6">
        <f t="shared" si="967"/>
        <v>39210</v>
      </c>
      <c r="V3249" s="55">
        <f t="shared" si="968"/>
        <v>39210</v>
      </c>
      <c r="W3249" s="6">
        <f t="shared" si="974"/>
        <v>0</v>
      </c>
      <c r="X3249" s="83">
        <f t="shared" si="975"/>
        <v>-47.098718914845513</v>
      </c>
      <c r="AA3249" s="29">
        <f t="shared" si="958"/>
        <v>0</v>
      </c>
      <c r="AC3249" s="56">
        <f t="shared" si="969"/>
        <v>0</v>
      </c>
      <c r="AD3249">
        <f t="shared" si="970"/>
        <v>0</v>
      </c>
      <c r="AE3249">
        <f t="shared" si="971"/>
        <v>0</v>
      </c>
      <c r="AF3249" t="str">
        <f t="shared" si="972"/>
        <v/>
      </c>
      <c r="AG3249" s="83">
        <f t="shared" si="973"/>
        <v>0</v>
      </c>
    </row>
    <row r="3250" spans="1:33">
      <c r="A3250" s="42">
        <v>39211</v>
      </c>
      <c r="B3250" s="25" t="s">
        <v>3451</v>
      </c>
      <c r="J3250" s="2">
        <f t="shared" si="959"/>
        <v>0</v>
      </c>
      <c r="K3250" s="2">
        <f t="shared" si="960"/>
        <v>0</v>
      </c>
      <c r="L3250" s="8">
        <f t="shared" si="976"/>
        <v>39211</v>
      </c>
      <c r="M3250" s="54">
        <f t="shared" si="961"/>
        <v>0</v>
      </c>
      <c r="N3250" s="6">
        <f t="shared" si="962"/>
        <v>0</v>
      </c>
      <c r="O3250" s="6" t="str">
        <f t="shared" si="963"/>
        <v/>
      </c>
      <c r="P3250" s="29"/>
      <c r="Q3250" s="54">
        <f t="shared" si="964"/>
        <v>1</v>
      </c>
      <c r="R3250" s="6">
        <f t="shared" si="965"/>
        <v>-47.098718914845513</v>
      </c>
      <c r="S3250" s="6">
        <f t="shared" si="966"/>
        <v>0.35995013228982281</v>
      </c>
      <c r="T3250" s="29"/>
      <c r="U3250" s="6">
        <f t="shared" si="967"/>
        <v>39211</v>
      </c>
      <c r="V3250" s="55">
        <f t="shared" si="968"/>
        <v>39211</v>
      </c>
      <c r="W3250" s="6">
        <f t="shared" si="974"/>
        <v>0</v>
      </c>
      <c r="X3250" s="83">
        <f t="shared" si="975"/>
        <v>-47.098718914845513</v>
      </c>
      <c r="AA3250" s="29">
        <f t="shared" si="958"/>
        <v>0</v>
      </c>
      <c r="AC3250" s="56">
        <f t="shared" si="969"/>
        <v>0</v>
      </c>
      <c r="AD3250">
        <f t="shared" si="970"/>
        <v>0</v>
      </c>
      <c r="AE3250">
        <f t="shared" si="971"/>
        <v>0</v>
      </c>
      <c r="AF3250" t="str">
        <f t="shared" si="972"/>
        <v/>
      </c>
      <c r="AG3250" s="83">
        <f t="shared" si="973"/>
        <v>0</v>
      </c>
    </row>
    <row r="3251" spans="1:33">
      <c r="A3251" s="42">
        <v>39212</v>
      </c>
      <c r="B3251" s="25" t="s">
        <v>3450</v>
      </c>
      <c r="J3251" s="2">
        <f t="shared" si="959"/>
        <v>0</v>
      </c>
      <c r="K3251" s="2">
        <f t="shared" si="960"/>
        <v>0</v>
      </c>
      <c r="L3251" s="8">
        <f t="shared" si="976"/>
        <v>39212</v>
      </c>
      <c r="M3251" s="54">
        <f t="shared" si="961"/>
        <v>0</v>
      </c>
      <c r="N3251" s="6">
        <f t="shared" si="962"/>
        <v>0</v>
      </c>
      <c r="O3251" s="6" t="str">
        <f t="shared" si="963"/>
        <v/>
      </c>
      <c r="P3251" s="29"/>
      <c r="Q3251" s="54">
        <f t="shared" si="964"/>
        <v>1</v>
      </c>
      <c r="R3251" s="6">
        <f t="shared" si="965"/>
        <v>-47.098718914845513</v>
      </c>
      <c r="S3251" s="6">
        <f t="shared" si="966"/>
        <v>0.36122555364380288</v>
      </c>
      <c r="T3251" s="29"/>
      <c r="U3251" s="6">
        <f t="shared" si="967"/>
        <v>39212</v>
      </c>
      <c r="V3251" s="55">
        <f t="shared" si="968"/>
        <v>39212</v>
      </c>
      <c r="W3251" s="6">
        <f t="shared" si="974"/>
        <v>0</v>
      </c>
      <c r="X3251" s="83">
        <f t="shared" si="975"/>
        <v>-47.098718914845513</v>
      </c>
      <c r="AA3251" s="29">
        <f t="shared" si="958"/>
        <v>0</v>
      </c>
      <c r="AC3251" s="56">
        <f t="shared" si="969"/>
        <v>0</v>
      </c>
      <c r="AD3251">
        <f t="shared" si="970"/>
        <v>0</v>
      </c>
      <c r="AE3251">
        <f t="shared" si="971"/>
        <v>0</v>
      </c>
      <c r="AF3251" t="str">
        <f t="shared" si="972"/>
        <v/>
      </c>
      <c r="AG3251" s="83">
        <f t="shared" si="973"/>
        <v>0</v>
      </c>
    </row>
    <row r="3252" spans="1:33">
      <c r="A3252" s="42">
        <v>39213</v>
      </c>
      <c r="B3252" s="25" t="s">
        <v>3449</v>
      </c>
      <c r="J3252" s="2">
        <f t="shared" si="959"/>
        <v>0</v>
      </c>
      <c r="K3252" s="2">
        <f t="shared" si="960"/>
        <v>0</v>
      </c>
      <c r="L3252" s="8">
        <f t="shared" si="976"/>
        <v>39213</v>
      </c>
      <c r="M3252" s="54">
        <f t="shared" si="961"/>
        <v>0</v>
      </c>
      <c r="N3252" s="6">
        <f t="shared" si="962"/>
        <v>0</v>
      </c>
      <c r="O3252" s="6" t="str">
        <f t="shared" si="963"/>
        <v/>
      </c>
      <c r="P3252" s="29"/>
      <c r="Q3252" s="54">
        <f t="shared" si="964"/>
        <v>1</v>
      </c>
      <c r="R3252" s="6">
        <f t="shared" si="965"/>
        <v>-47.098718914845513</v>
      </c>
      <c r="S3252" s="6">
        <f t="shared" si="966"/>
        <v>0.36027420530868548</v>
      </c>
      <c r="T3252" s="29"/>
      <c r="U3252" s="6">
        <f t="shared" si="967"/>
        <v>39213</v>
      </c>
      <c r="V3252" s="55">
        <f t="shared" si="968"/>
        <v>39213</v>
      </c>
      <c r="W3252" s="6">
        <f t="shared" si="974"/>
        <v>0</v>
      </c>
      <c r="X3252" s="83">
        <f t="shared" si="975"/>
        <v>-47.098718914845513</v>
      </c>
      <c r="AA3252" s="29">
        <f t="shared" si="958"/>
        <v>0</v>
      </c>
      <c r="AC3252" s="56">
        <f t="shared" si="969"/>
        <v>0</v>
      </c>
      <c r="AD3252">
        <f t="shared" si="970"/>
        <v>0</v>
      </c>
      <c r="AE3252">
        <f t="shared" si="971"/>
        <v>0</v>
      </c>
      <c r="AF3252" t="str">
        <f t="shared" si="972"/>
        <v/>
      </c>
      <c r="AG3252" s="83">
        <f t="shared" si="973"/>
        <v>0</v>
      </c>
    </row>
    <row r="3253" spans="1:33">
      <c r="A3253" s="42">
        <v>39216</v>
      </c>
      <c r="B3253" s="25" t="s">
        <v>3448</v>
      </c>
      <c r="J3253" s="2">
        <f t="shared" si="959"/>
        <v>0</v>
      </c>
      <c r="K3253" s="2">
        <f t="shared" si="960"/>
        <v>0</v>
      </c>
      <c r="L3253" s="8">
        <f t="shared" si="976"/>
        <v>39216</v>
      </c>
      <c r="M3253" s="54">
        <f t="shared" si="961"/>
        <v>0</v>
      </c>
      <c r="N3253" s="6">
        <f t="shared" si="962"/>
        <v>0</v>
      </c>
      <c r="O3253" s="6" t="str">
        <f t="shared" si="963"/>
        <v/>
      </c>
      <c r="P3253" s="29"/>
      <c r="Q3253" s="54">
        <f t="shared" si="964"/>
        <v>1</v>
      </c>
      <c r="R3253" s="6">
        <f t="shared" si="965"/>
        <v>-47.098718914845513</v>
      </c>
      <c r="S3253" s="6">
        <f t="shared" si="966"/>
        <v>0.35652649658032221</v>
      </c>
      <c r="T3253" s="29"/>
      <c r="U3253" s="6">
        <f t="shared" si="967"/>
        <v>39216</v>
      </c>
      <c r="V3253" s="55">
        <f t="shared" si="968"/>
        <v>39216</v>
      </c>
      <c r="W3253" s="6">
        <f t="shared" si="974"/>
        <v>0</v>
      </c>
      <c r="X3253" s="83">
        <f t="shared" si="975"/>
        <v>-47.098718914845513</v>
      </c>
      <c r="AA3253" s="29">
        <f t="shared" si="958"/>
        <v>0</v>
      </c>
      <c r="AC3253" s="56">
        <f t="shared" si="969"/>
        <v>0</v>
      </c>
      <c r="AD3253">
        <f t="shared" si="970"/>
        <v>0</v>
      </c>
      <c r="AE3253">
        <f t="shared" si="971"/>
        <v>0</v>
      </c>
      <c r="AF3253" t="str">
        <f t="shared" si="972"/>
        <v/>
      </c>
      <c r="AG3253" s="83">
        <f t="shared" si="973"/>
        <v>0</v>
      </c>
    </row>
    <row r="3254" spans="1:33">
      <c r="A3254" s="42">
        <v>39217</v>
      </c>
      <c r="B3254" s="25" t="s">
        <v>3447</v>
      </c>
      <c r="J3254" s="2">
        <f t="shared" si="959"/>
        <v>0</v>
      </c>
      <c r="K3254" s="2">
        <f t="shared" si="960"/>
        <v>0</v>
      </c>
      <c r="L3254" s="8">
        <f t="shared" si="976"/>
        <v>39217</v>
      </c>
      <c r="M3254" s="54">
        <f t="shared" si="961"/>
        <v>0</v>
      </c>
      <c r="N3254" s="6">
        <f t="shared" si="962"/>
        <v>0</v>
      </c>
      <c r="O3254" s="6" t="str">
        <f t="shared" si="963"/>
        <v/>
      </c>
      <c r="P3254" s="29"/>
      <c r="Q3254" s="54">
        <f t="shared" si="964"/>
        <v>1</v>
      </c>
      <c r="R3254" s="6">
        <f t="shared" si="965"/>
        <v>-47.098718914845513</v>
      </c>
      <c r="S3254" s="6">
        <f t="shared" si="966"/>
        <v>0.35515913911038521</v>
      </c>
      <c r="T3254" s="29"/>
      <c r="U3254" s="6">
        <f t="shared" si="967"/>
        <v>39217</v>
      </c>
      <c r="V3254" s="55">
        <f t="shared" si="968"/>
        <v>39217</v>
      </c>
      <c r="W3254" s="6">
        <f t="shared" si="974"/>
        <v>0</v>
      </c>
      <c r="X3254" s="83">
        <f t="shared" si="975"/>
        <v>-47.098718914845513</v>
      </c>
      <c r="AA3254" s="29">
        <f t="shared" si="958"/>
        <v>0</v>
      </c>
      <c r="AC3254" s="56">
        <f t="shared" si="969"/>
        <v>0</v>
      </c>
      <c r="AD3254">
        <f t="shared" si="970"/>
        <v>0</v>
      </c>
      <c r="AE3254">
        <f t="shared" si="971"/>
        <v>0</v>
      </c>
      <c r="AF3254" t="str">
        <f t="shared" si="972"/>
        <v/>
      </c>
      <c r="AG3254" s="83">
        <f t="shared" si="973"/>
        <v>0</v>
      </c>
    </row>
    <row r="3255" spans="1:33">
      <c r="A3255" s="42">
        <v>39218</v>
      </c>
      <c r="B3255" s="25" t="s">
        <v>3446</v>
      </c>
      <c r="J3255" s="2">
        <f t="shared" si="959"/>
        <v>0</v>
      </c>
      <c r="K3255" s="2">
        <f t="shared" si="960"/>
        <v>0</v>
      </c>
      <c r="L3255" s="8">
        <f t="shared" si="976"/>
        <v>39218</v>
      </c>
      <c r="M3255" s="54">
        <f t="shared" si="961"/>
        <v>0</v>
      </c>
      <c r="N3255" s="6">
        <f t="shared" si="962"/>
        <v>0</v>
      </c>
      <c r="O3255" s="6" t="str">
        <f t="shared" si="963"/>
        <v/>
      </c>
      <c r="P3255" s="29"/>
      <c r="Q3255" s="54">
        <f t="shared" si="964"/>
        <v>1</v>
      </c>
      <c r="R3255" s="6">
        <f t="shared" si="965"/>
        <v>-47.098718914845513</v>
      </c>
      <c r="S3255" s="6">
        <f t="shared" si="966"/>
        <v>0.35103501438347717</v>
      </c>
      <c r="T3255" s="29"/>
      <c r="U3255" s="6">
        <f t="shared" si="967"/>
        <v>39218</v>
      </c>
      <c r="V3255" s="55">
        <f t="shared" si="968"/>
        <v>39218</v>
      </c>
      <c r="W3255" s="6">
        <f t="shared" si="974"/>
        <v>0</v>
      </c>
      <c r="X3255" s="83">
        <f t="shared" si="975"/>
        <v>-47.098718914845513</v>
      </c>
      <c r="AA3255" s="29">
        <f t="shared" si="958"/>
        <v>0</v>
      </c>
      <c r="AC3255" s="56">
        <f t="shared" si="969"/>
        <v>0</v>
      </c>
      <c r="AD3255">
        <f t="shared" si="970"/>
        <v>0</v>
      </c>
      <c r="AE3255">
        <f t="shared" si="971"/>
        <v>0</v>
      </c>
      <c r="AF3255" t="str">
        <f t="shared" si="972"/>
        <v/>
      </c>
      <c r="AG3255" s="83">
        <f t="shared" si="973"/>
        <v>0</v>
      </c>
    </row>
    <row r="3256" spans="1:33">
      <c r="A3256" s="42">
        <v>39219</v>
      </c>
      <c r="B3256" s="25" t="s">
        <v>3445</v>
      </c>
      <c r="J3256" s="2">
        <f t="shared" si="959"/>
        <v>0</v>
      </c>
      <c r="K3256" s="2">
        <f t="shared" si="960"/>
        <v>0</v>
      </c>
      <c r="L3256" s="8">
        <f t="shared" si="976"/>
        <v>39219</v>
      </c>
      <c r="M3256" s="54">
        <f t="shared" si="961"/>
        <v>0</v>
      </c>
      <c r="N3256" s="6">
        <f t="shared" si="962"/>
        <v>0</v>
      </c>
      <c r="O3256" s="6" t="str">
        <f t="shared" si="963"/>
        <v/>
      </c>
      <c r="P3256" s="29"/>
      <c r="Q3256" s="54">
        <f t="shared" si="964"/>
        <v>1</v>
      </c>
      <c r="R3256" s="6">
        <f t="shared" si="965"/>
        <v>-47.098718914845513</v>
      </c>
      <c r="S3256" s="6">
        <f t="shared" si="966"/>
        <v>0.3473069990889065</v>
      </c>
      <c r="T3256" s="29"/>
      <c r="U3256" s="6">
        <f t="shared" si="967"/>
        <v>39219</v>
      </c>
      <c r="V3256" s="55">
        <f t="shared" si="968"/>
        <v>39219</v>
      </c>
      <c r="W3256" s="6">
        <f t="shared" si="974"/>
        <v>0</v>
      </c>
      <c r="X3256" s="83">
        <f t="shared" si="975"/>
        <v>-47.098718914845513</v>
      </c>
      <c r="AA3256" s="29">
        <f t="shared" si="958"/>
        <v>0</v>
      </c>
      <c r="AC3256" s="56">
        <f t="shared" si="969"/>
        <v>0</v>
      </c>
      <c r="AD3256">
        <f t="shared" si="970"/>
        <v>0</v>
      </c>
      <c r="AE3256">
        <f t="shared" si="971"/>
        <v>0</v>
      </c>
      <c r="AF3256" t="str">
        <f t="shared" si="972"/>
        <v/>
      </c>
      <c r="AG3256" s="83">
        <f t="shared" si="973"/>
        <v>0</v>
      </c>
    </row>
    <row r="3257" spans="1:33">
      <c r="A3257" s="42">
        <v>39220</v>
      </c>
      <c r="B3257" s="25" t="s">
        <v>3444</v>
      </c>
      <c r="J3257" s="2">
        <f t="shared" si="959"/>
        <v>0</v>
      </c>
      <c r="K3257" s="2">
        <f t="shared" si="960"/>
        <v>0</v>
      </c>
      <c r="L3257" s="8">
        <f t="shared" si="976"/>
        <v>39220</v>
      </c>
      <c r="M3257" s="54">
        <f t="shared" si="961"/>
        <v>0</v>
      </c>
      <c r="N3257" s="6">
        <f t="shared" si="962"/>
        <v>0</v>
      </c>
      <c r="O3257" s="6" t="str">
        <f t="shared" si="963"/>
        <v/>
      </c>
      <c r="P3257" s="29"/>
      <c r="Q3257" s="54">
        <f t="shared" si="964"/>
        <v>1</v>
      </c>
      <c r="R3257" s="6">
        <f t="shared" si="965"/>
        <v>-47.098718914845513</v>
      </c>
      <c r="S3257" s="6">
        <f t="shared" si="966"/>
        <v>0.34692377718818745</v>
      </c>
      <c r="T3257" s="29"/>
      <c r="U3257" s="6">
        <f t="shared" si="967"/>
        <v>39220</v>
      </c>
      <c r="V3257" s="55">
        <f t="shared" si="968"/>
        <v>39220</v>
      </c>
      <c r="W3257" s="6">
        <f t="shared" si="974"/>
        <v>0</v>
      </c>
      <c r="X3257" s="83">
        <f t="shared" si="975"/>
        <v>-47.098718914845513</v>
      </c>
      <c r="AA3257" s="29">
        <f t="shared" si="958"/>
        <v>0</v>
      </c>
      <c r="AC3257" s="56">
        <f t="shared" si="969"/>
        <v>0</v>
      </c>
      <c r="AD3257">
        <f t="shared" si="970"/>
        <v>0</v>
      </c>
      <c r="AE3257">
        <f t="shared" si="971"/>
        <v>0</v>
      </c>
      <c r="AF3257" t="str">
        <f t="shared" si="972"/>
        <v/>
      </c>
      <c r="AG3257" s="83">
        <f t="shared" si="973"/>
        <v>0</v>
      </c>
    </row>
    <row r="3258" spans="1:33">
      <c r="A3258" s="42">
        <v>39223</v>
      </c>
      <c r="B3258" s="25" t="s">
        <v>3443</v>
      </c>
      <c r="J3258" s="2">
        <f t="shared" si="959"/>
        <v>0</v>
      </c>
      <c r="K3258" s="2">
        <f t="shared" si="960"/>
        <v>0</v>
      </c>
      <c r="L3258" s="8">
        <f t="shared" si="976"/>
        <v>39223</v>
      </c>
      <c r="M3258" s="54">
        <f t="shared" si="961"/>
        <v>0</v>
      </c>
      <c r="N3258" s="6">
        <f t="shared" si="962"/>
        <v>0</v>
      </c>
      <c r="O3258" s="6" t="str">
        <f t="shared" si="963"/>
        <v/>
      </c>
      <c r="P3258" s="29"/>
      <c r="Q3258" s="54">
        <f t="shared" si="964"/>
        <v>1</v>
      </c>
      <c r="R3258" s="6">
        <f t="shared" si="965"/>
        <v>-47.098718914845513</v>
      </c>
      <c r="S3258" s="6">
        <f t="shared" si="966"/>
        <v>0.34495963580386946</v>
      </c>
      <c r="T3258" s="29"/>
      <c r="U3258" s="6">
        <f t="shared" si="967"/>
        <v>39223</v>
      </c>
      <c r="V3258" s="55">
        <f t="shared" si="968"/>
        <v>39223</v>
      </c>
      <c r="W3258" s="6">
        <f t="shared" si="974"/>
        <v>0</v>
      </c>
      <c r="X3258" s="83">
        <f t="shared" si="975"/>
        <v>-47.098718914845513</v>
      </c>
      <c r="AA3258" s="29">
        <f t="shared" si="958"/>
        <v>0</v>
      </c>
      <c r="AC3258" s="56">
        <f t="shared" si="969"/>
        <v>0</v>
      </c>
      <c r="AD3258">
        <f t="shared" si="970"/>
        <v>0</v>
      </c>
      <c r="AE3258">
        <f t="shared" si="971"/>
        <v>0</v>
      </c>
      <c r="AF3258" t="str">
        <f t="shared" si="972"/>
        <v/>
      </c>
      <c r="AG3258" s="83">
        <f t="shared" si="973"/>
        <v>0</v>
      </c>
    </row>
    <row r="3259" spans="1:33">
      <c r="A3259" s="42">
        <v>39224</v>
      </c>
      <c r="B3259" s="25" t="s">
        <v>3442</v>
      </c>
      <c r="J3259" s="2">
        <f t="shared" si="959"/>
        <v>0</v>
      </c>
      <c r="K3259" s="2">
        <f t="shared" si="960"/>
        <v>0</v>
      </c>
      <c r="L3259" s="8">
        <f t="shared" si="976"/>
        <v>39224</v>
      </c>
      <c r="M3259" s="54">
        <f t="shared" si="961"/>
        <v>0</v>
      </c>
      <c r="N3259" s="6">
        <f t="shared" si="962"/>
        <v>0</v>
      </c>
      <c r="O3259" s="6" t="str">
        <f t="shared" si="963"/>
        <v/>
      </c>
      <c r="P3259" s="29"/>
      <c r="Q3259" s="54">
        <f t="shared" si="964"/>
        <v>1</v>
      </c>
      <c r="R3259" s="6">
        <f t="shared" si="965"/>
        <v>-47.098718914845513</v>
      </c>
      <c r="S3259" s="6">
        <f t="shared" si="966"/>
        <v>0.34200509692111164</v>
      </c>
      <c r="T3259" s="29"/>
      <c r="U3259" s="6">
        <f t="shared" si="967"/>
        <v>39224</v>
      </c>
      <c r="V3259" s="55">
        <f t="shared" si="968"/>
        <v>39224</v>
      </c>
      <c r="W3259" s="6">
        <f t="shared" si="974"/>
        <v>0</v>
      </c>
      <c r="X3259" s="83">
        <f t="shared" si="975"/>
        <v>-47.098718914845513</v>
      </c>
      <c r="AA3259" s="29">
        <f t="shared" si="958"/>
        <v>0</v>
      </c>
      <c r="AC3259" s="56">
        <f t="shared" si="969"/>
        <v>0</v>
      </c>
      <c r="AD3259">
        <f t="shared" si="970"/>
        <v>0</v>
      </c>
      <c r="AE3259">
        <f t="shared" si="971"/>
        <v>0</v>
      </c>
      <c r="AF3259" t="str">
        <f t="shared" si="972"/>
        <v/>
      </c>
      <c r="AG3259" s="83">
        <f t="shared" si="973"/>
        <v>0</v>
      </c>
    </row>
    <row r="3260" spans="1:33">
      <c r="A3260" s="42">
        <v>39225</v>
      </c>
      <c r="B3260" s="25" t="s">
        <v>3441</v>
      </c>
      <c r="J3260" s="2">
        <f t="shared" si="959"/>
        <v>0</v>
      </c>
      <c r="K3260" s="2">
        <f t="shared" si="960"/>
        <v>0</v>
      </c>
      <c r="L3260" s="8">
        <f t="shared" si="976"/>
        <v>39225</v>
      </c>
      <c r="M3260" s="54">
        <f t="shared" si="961"/>
        <v>0</v>
      </c>
      <c r="N3260" s="6">
        <f t="shared" si="962"/>
        <v>0</v>
      </c>
      <c r="O3260" s="6" t="str">
        <f t="shared" si="963"/>
        <v/>
      </c>
      <c r="P3260" s="29"/>
      <c r="Q3260" s="54">
        <f t="shared" si="964"/>
        <v>1</v>
      </c>
      <c r="R3260" s="6">
        <f t="shared" si="965"/>
        <v>-47.098718914845513</v>
      </c>
      <c r="S3260" s="6">
        <f t="shared" si="966"/>
        <v>0.34488208823250455</v>
      </c>
      <c r="T3260" s="29"/>
      <c r="U3260" s="6">
        <f t="shared" si="967"/>
        <v>39225</v>
      </c>
      <c r="V3260" s="55">
        <f t="shared" si="968"/>
        <v>39225</v>
      </c>
      <c r="W3260" s="6">
        <f t="shared" si="974"/>
        <v>0</v>
      </c>
      <c r="X3260" s="83">
        <f t="shared" si="975"/>
        <v>-47.098718914845513</v>
      </c>
      <c r="AA3260" s="29">
        <f t="shared" si="958"/>
        <v>0</v>
      </c>
      <c r="AC3260" s="56">
        <f t="shared" si="969"/>
        <v>0</v>
      </c>
      <c r="AD3260">
        <f t="shared" si="970"/>
        <v>0</v>
      </c>
      <c r="AE3260">
        <f t="shared" si="971"/>
        <v>0</v>
      </c>
      <c r="AF3260" t="str">
        <f t="shared" si="972"/>
        <v/>
      </c>
      <c r="AG3260" s="83">
        <f t="shared" si="973"/>
        <v>0</v>
      </c>
    </row>
    <row r="3261" spans="1:33">
      <c r="A3261" s="42">
        <v>39226</v>
      </c>
      <c r="B3261" s="25" t="s">
        <v>3440</v>
      </c>
      <c r="J3261" s="2">
        <f t="shared" si="959"/>
        <v>0</v>
      </c>
      <c r="K3261" s="2">
        <f t="shared" si="960"/>
        <v>0</v>
      </c>
      <c r="L3261" s="8">
        <f t="shared" si="976"/>
        <v>39226</v>
      </c>
      <c r="M3261" s="54">
        <f t="shared" si="961"/>
        <v>0</v>
      </c>
      <c r="N3261" s="6">
        <f t="shared" si="962"/>
        <v>0</v>
      </c>
      <c r="O3261" s="6" t="str">
        <f t="shared" si="963"/>
        <v/>
      </c>
      <c r="P3261" s="29"/>
      <c r="Q3261" s="54">
        <f t="shared" si="964"/>
        <v>1</v>
      </c>
      <c r="R3261" s="6">
        <f t="shared" si="965"/>
        <v>-47.098718914845513</v>
      </c>
      <c r="S3261" s="6">
        <f t="shared" si="966"/>
        <v>0.34669292267025226</v>
      </c>
      <c r="T3261" s="29"/>
      <c r="U3261" s="6">
        <f t="shared" si="967"/>
        <v>39226</v>
      </c>
      <c r="V3261" s="55">
        <f t="shared" si="968"/>
        <v>39226</v>
      </c>
      <c r="W3261" s="6">
        <f t="shared" si="974"/>
        <v>0</v>
      </c>
      <c r="X3261" s="83">
        <f t="shared" si="975"/>
        <v>-47.098718914845513</v>
      </c>
      <c r="AA3261" s="29">
        <f t="shared" si="958"/>
        <v>0</v>
      </c>
      <c r="AC3261" s="56">
        <f t="shared" si="969"/>
        <v>0</v>
      </c>
      <c r="AD3261">
        <f t="shared" si="970"/>
        <v>0</v>
      </c>
      <c r="AE3261">
        <f t="shared" si="971"/>
        <v>0</v>
      </c>
      <c r="AF3261" t="str">
        <f t="shared" si="972"/>
        <v/>
      </c>
      <c r="AG3261" s="83">
        <f t="shared" si="973"/>
        <v>0</v>
      </c>
    </row>
    <row r="3262" spans="1:33">
      <c r="A3262" s="42">
        <v>39227</v>
      </c>
      <c r="B3262" s="25" t="s">
        <v>3439</v>
      </c>
      <c r="J3262" s="2">
        <f t="shared" si="959"/>
        <v>0</v>
      </c>
      <c r="K3262" s="2">
        <f t="shared" si="960"/>
        <v>0</v>
      </c>
      <c r="L3262" s="8">
        <f t="shared" si="976"/>
        <v>39227</v>
      </c>
      <c r="M3262" s="54">
        <f t="shared" si="961"/>
        <v>0</v>
      </c>
      <c r="N3262" s="6">
        <f t="shared" si="962"/>
        <v>0</v>
      </c>
      <c r="O3262" s="6" t="str">
        <f t="shared" si="963"/>
        <v/>
      </c>
      <c r="P3262" s="29"/>
      <c r="Q3262" s="54">
        <f t="shared" si="964"/>
        <v>1</v>
      </c>
      <c r="R3262" s="6">
        <f t="shared" si="965"/>
        <v>-47.098718914845513</v>
      </c>
      <c r="S3262" s="6">
        <f t="shared" si="966"/>
        <v>0.34393363371638436</v>
      </c>
      <c r="T3262" s="29"/>
      <c r="U3262" s="6">
        <f t="shared" si="967"/>
        <v>39227</v>
      </c>
      <c r="V3262" s="55">
        <f t="shared" si="968"/>
        <v>39227</v>
      </c>
      <c r="W3262" s="6">
        <f t="shared" si="974"/>
        <v>0</v>
      </c>
      <c r="X3262" s="83">
        <f t="shared" si="975"/>
        <v>-47.098718914845513</v>
      </c>
      <c r="AA3262" s="29">
        <f t="shared" ref="AA3262:AA3325" si="977">IF(Q3263=0,IF(Q3262=1,L3262,0),0)</f>
        <v>0</v>
      </c>
      <c r="AC3262" s="56">
        <f t="shared" si="969"/>
        <v>0</v>
      </c>
      <c r="AD3262">
        <f t="shared" si="970"/>
        <v>0</v>
      </c>
      <c r="AE3262">
        <f t="shared" si="971"/>
        <v>0</v>
      </c>
      <c r="AF3262" t="str">
        <f t="shared" si="972"/>
        <v/>
      </c>
      <c r="AG3262" s="83">
        <f t="shared" si="973"/>
        <v>0</v>
      </c>
    </row>
    <row r="3263" spans="1:33">
      <c r="A3263" s="42">
        <v>39230</v>
      </c>
      <c r="B3263" s="25" t="s">
        <v>3438</v>
      </c>
      <c r="J3263" s="2">
        <f t="shared" si="959"/>
        <v>0</v>
      </c>
      <c r="K3263" s="2">
        <f t="shared" si="960"/>
        <v>0</v>
      </c>
      <c r="L3263" s="8">
        <f t="shared" si="976"/>
        <v>39230</v>
      </c>
      <c r="M3263" s="54">
        <f t="shared" si="961"/>
        <v>0</v>
      </c>
      <c r="N3263" s="6">
        <f t="shared" si="962"/>
        <v>0</v>
      </c>
      <c r="O3263" s="6" t="str">
        <f t="shared" si="963"/>
        <v/>
      </c>
      <c r="P3263" s="29"/>
      <c r="Q3263" s="54">
        <f t="shared" si="964"/>
        <v>1</v>
      </c>
      <c r="R3263" s="6">
        <f t="shared" si="965"/>
        <v>-47.098718914845513</v>
      </c>
      <c r="S3263" s="6">
        <f t="shared" si="966"/>
        <v>0.34142025202607268</v>
      </c>
      <c r="T3263" s="29"/>
      <c r="U3263" s="6">
        <f t="shared" si="967"/>
        <v>39230</v>
      </c>
      <c r="V3263" s="55">
        <f t="shared" si="968"/>
        <v>39230</v>
      </c>
      <c r="W3263" s="6">
        <f t="shared" si="974"/>
        <v>0</v>
      </c>
      <c r="X3263" s="83">
        <f t="shared" si="975"/>
        <v>-47.098718914845513</v>
      </c>
      <c r="AA3263" s="29">
        <f t="shared" si="977"/>
        <v>0</v>
      </c>
      <c r="AC3263" s="56">
        <f t="shared" si="969"/>
        <v>0</v>
      </c>
      <c r="AD3263">
        <f t="shared" si="970"/>
        <v>0</v>
      </c>
      <c r="AE3263">
        <f t="shared" si="971"/>
        <v>0</v>
      </c>
      <c r="AF3263" t="str">
        <f t="shared" si="972"/>
        <v/>
      </c>
      <c r="AG3263" s="83">
        <f t="shared" si="973"/>
        <v>0</v>
      </c>
    </row>
    <row r="3264" spans="1:33">
      <c r="A3264" s="42">
        <v>39231</v>
      </c>
      <c r="B3264" s="25" t="s">
        <v>3437</v>
      </c>
      <c r="J3264" s="2">
        <f t="shared" si="959"/>
        <v>0</v>
      </c>
      <c r="K3264" s="2">
        <f t="shared" si="960"/>
        <v>0</v>
      </c>
      <c r="L3264" s="8">
        <f t="shared" si="976"/>
        <v>39231</v>
      </c>
      <c r="M3264" s="54">
        <f t="shared" si="961"/>
        <v>0</v>
      </c>
      <c r="N3264" s="6">
        <f t="shared" si="962"/>
        <v>0</v>
      </c>
      <c r="O3264" s="6" t="str">
        <f t="shared" si="963"/>
        <v/>
      </c>
      <c r="P3264" s="29"/>
      <c r="Q3264" s="54">
        <f t="shared" si="964"/>
        <v>1</v>
      </c>
      <c r="R3264" s="6">
        <f t="shared" si="965"/>
        <v>-47.098718914845513</v>
      </c>
      <c r="S3264" s="6">
        <f t="shared" si="966"/>
        <v>0.33829842694024465</v>
      </c>
      <c r="T3264" s="29"/>
      <c r="U3264" s="6">
        <f t="shared" si="967"/>
        <v>39231</v>
      </c>
      <c r="V3264" s="55">
        <f t="shared" si="968"/>
        <v>39231</v>
      </c>
      <c r="W3264" s="6">
        <f t="shared" si="974"/>
        <v>0</v>
      </c>
      <c r="X3264" s="83">
        <f t="shared" si="975"/>
        <v>-47.098718914845513</v>
      </c>
      <c r="AA3264" s="29">
        <f t="shared" si="977"/>
        <v>0</v>
      </c>
      <c r="AC3264" s="56">
        <f t="shared" si="969"/>
        <v>0</v>
      </c>
      <c r="AD3264">
        <f t="shared" si="970"/>
        <v>0</v>
      </c>
      <c r="AE3264">
        <f t="shared" si="971"/>
        <v>0</v>
      </c>
      <c r="AF3264" t="str">
        <f t="shared" si="972"/>
        <v/>
      </c>
      <c r="AG3264" s="83">
        <f t="shared" si="973"/>
        <v>0</v>
      </c>
    </row>
    <row r="3265" spans="1:33">
      <c r="A3265" s="42">
        <v>39232</v>
      </c>
      <c r="B3265" s="25" t="s">
        <v>3436</v>
      </c>
      <c r="J3265" s="2">
        <f t="shared" si="959"/>
        <v>0</v>
      </c>
      <c r="K3265" s="2">
        <f t="shared" si="960"/>
        <v>0</v>
      </c>
      <c r="L3265" s="8">
        <f t="shared" si="976"/>
        <v>39232</v>
      </c>
      <c r="M3265" s="54">
        <f t="shared" si="961"/>
        <v>0</v>
      </c>
      <c r="N3265" s="6">
        <f t="shared" si="962"/>
        <v>0</v>
      </c>
      <c r="O3265" s="6" t="str">
        <f t="shared" si="963"/>
        <v/>
      </c>
      <c r="P3265" s="29"/>
      <c r="Q3265" s="54">
        <f t="shared" si="964"/>
        <v>1</v>
      </c>
      <c r="R3265" s="6">
        <f t="shared" si="965"/>
        <v>-47.098718914845513</v>
      </c>
      <c r="S3265" s="6">
        <f t="shared" si="966"/>
        <v>0.34106793312892003</v>
      </c>
      <c r="T3265" s="29"/>
      <c r="U3265" s="6">
        <f t="shared" si="967"/>
        <v>39232</v>
      </c>
      <c r="V3265" s="55">
        <f t="shared" si="968"/>
        <v>39232</v>
      </c>
      <c r="W3265" s="6">
        <f t="shared" si="974"/>
        <v>0</v>
      </c>
      <c r="X3265" s="83">
        <f t="shared" si="975"/>
        <v>-47.098718914845513</v>
      </c>
      <c r="AA3265" s="29">
        <f t="shared" si="977"/>
        <v>0</v>
      </c>
      <c r="AC3265" s="56">
        <f t="shared" si="969"/>
        <v>0</v>
      </c>
      <c r="AD3265">
        <f t="shared" si="970"/>
        <v>0</v>
      </c>
      <c r="AE3265">
        <f t="shared" si="971"/>
        <v>0</v>
      </c>
      <c r="AF3265" t="str">
        <f t="shared" si="972"/>
        <v/>
      </c>
      <c r="AG3265" s="83">
        <f t="shared" si="973"/>
        <v>0</v>
      </c>
    </row>
    <row r="3266" spans="1:33">
      <c r="A3266" s="42">
        <v>39233</v>
      </c>
      <c r="B3266" s="25" t="s">
        <v>3435</v>
      </c>
      <c r="J3266" s="2">
        <f t="shared" si="959"/>
        <v>0</v>
      </c>
      <c r="K3266" s="2">
        <f t="shared" si="960"/>
        <v>0</v>
      </c>
      <c r="L3266" s="8">
        <f t="shared" si="976"/>
        <v>39233</v>
      </c>
      <c r="M3266" s="54">
        <f t="shared" si="961"/>
        <v>0</v>
      </c>
      <c r="N3266" s="6">
        <f t="shared" si="962"/>
        <v>0</v>
      </c>
      <c r="O3266" s="6" t="str">
        <f t="shared" si="963"/>
        <v/>
      </c>
      <c r="P3266" s="29"/>
      <c r="Q3266" s="54">
        <f t="shared" si="964"/>
        <v>1</v>
      </c>
      <c r="R3266" s="6">
        <f t="shared" si="965"/>
        <v>-47.098718914845513</v>
      </c>
      <c r="S3266" s="6">
        <f t="shared" si="966"/>
        <v>0.33693854685286911</v>
      </c>
      <c r="T3266" s="29"/>
      <c r="U3266" s="6">
        <f t="shared" si="967"/>
        <v>39233</v>
      </c>
      <c r="V3266" s="55">
        <f t="shared" si="968"/>
        <v>39233</v>
      </c>
      <c r="W3266" s="6">
        <f t="shared" si="974"/>
        <v>0</v>
      </c>
      <c r="X3266" s="83">
        <f t="shared" si="975"/>
        <v>-47.098718914845513</v>
      </c>
      <c r="AA3266" s="29">
        <f t="shared" si="977"/>
        <v>0</v>
      </c>
      <c r="AC3266" s="56">
        <f t="shared" si="969"/>
        <v>0</v>
      </c>
      <c r="AD3266">
        <f t="shared" si="970"/>
        <v>0</v>
      </c>
      <c r="AE3266">
        <f t="shared" si="971"/>
        <v>0</v>
      </c>
      <c r="AF3266" t="str">
        <f t="shared" si="972"/>
        <v/>
      </c>
      <c r="AG3266" s="83">
        <f t="shared" si="973"/>
        <v>0</v>
      </c>
    </row>
    <row r="3267" spans="1:33">
      <c r="A3267" s="42">
        <v>39234</v>
      </c>
      <c r="B3267" s="25" t="s">
        <v>3434</v>
      </c>
      <c r="J3267" s="2">
        <f t="shared" si="959"/>
        <v>0</v>
      </c>
      <c r="K3267" s="2">
        <f t="shared" si="960"/>
        <v>0</v>
      </c>
      <c r="L3267" s="8">
        <f t="shared" si="976"/>
        <v>39234</v>
      </c>
      <c r="M3267" s="54">
        <f t="shared" si="961"/>
        <v>0</v>
      </c>
      <c r="N3267" s="6">
        <f t="shared" si="962"/>
        <v>0</v>
      </c>
      <c r="O3267" s="6" t="str">
        <f t="shared" si="963"/>
        <v/>
      </c>
      <c r="P3267" s="29"/>
      <c r="Q3267" s="54">
        <f t="shared" si="964"/>
        <v>1</v>
      </c>
      <c r="R3267" s="6">
        <f t="shared" si="965"/>
        <v>-47.098718914845513</v>
      </c>
      <c r="S3267" s="6">
        <f t="shared" si="966"/>
        <v>0.3363646414358627</v>
      </c>
      <c r="T3267" s="29"/>
      <c r="U3267" s="6">
        <f t="shared" si="967"/>
        <v>39234</v>
      </c>
      <c r="V3267" s="55">
        <f t="shared" si="968"/>
        <v>39234</v>
      </c>
      <c r="W3267" s="6">
        <f t="shared" si="974"/>
        <v>0</v>
      </c>
      <c r="X3267" s="83">
        <f t="shared" si="975"/>
        <v>-47.098718914845513</v>
      </c>
      <c r="AA3267" s="29">
        <f t="shared" si="977"/>
        <v>0</v>
      </c>
      <c r="AC3267" s="56">
        <f t="shared" si="969"/>
        <v>0</v>
      </c>
      <c r="AD3267">
        <f t="shared" si="970"/>
        <v>0</v>
      </c>
      <c r="AE3267">
        <f t="shared" si="971"/>
        <v>0</v>
      </c>
      <c r="AF3267" t="str">
        <f t="shared" si="972"/>
        <v/>
      </c>
      <c r="AG3267" s="83">
        <f t="shared" si="973"/>
        <v>0</v>
      </c>
    </row>
    <row r="3268" spans="1:33">
      <c r="A3268" s="42">
        <v>39237</v>
      </c>
      <c r="B3268" s="25" t="s">
        <v>3433</v>
      </c>
      <c r="J3268" s="2">
        <f t="shared" si="959"/>
        <v>0</v>
      </c>
      <c r="K3268" s="2">
        <f t="shared" si="960"/>
        <v>0</v>
      </c>
      <c r="L3268" s="8">
        <f t="shared" si="976"/>
        <v>39237</v>
      </c>
      <c r="M3268" s="54">
        <f t="shared" si="961"/>
        <v>0</v>
      </c>
      <c r="N3268" s="6">
        <f t="shared" si="962"/>
        <v>0</v>
      </c>
      <c r="O3268" s="6" t="str">
        <f t="shared" si="963"/>
        <v/>
      </c>
      <c r="P3268" s="29"/>
      <c r="Q3268" s="54">
        <f t="shared" si="964"/>
        <v>1</v>
      </c>
      <c r="R3268" s="6">
        <f t="shared" si="965"/>
        <v>-47.098718914845513</v>
      </c>
      <c r="S3268" s="6">
        <f t="shared" si="966"/>
        <v>0.33945047106228915</v>
      </c>
      <c r="T3268" s="29"/>
      <c r="U3268" s="6">
        <f t="shared" si="967"/>
        <v>39237</v>
      </c>
      <c r="V3268" s="55">
        <f t="shared" si="968"/>
        <v>39237</v>
      </c>
      <c r="W3268" s="6">
        <f t="shared" si="974"/>
        <v>0</v>
      </c>
      <c r="X3268" s="83">
        <f t="shared" si="975"/>
        <v>-47.098718914845513</v>
      </c>
      <c r="AA3268" s="29">
        <f t="shared" si="977"/>
        <v>0</v>
      </c>
      <c r="AC3268" s="56">
        <f t="shared" si="969"/>
        <v>0</v>
      </c>
      <c r="AD3268">
        <f t="shared" si="970"/>
        <v>0</v>
      </c>
      <c r="AE3268">
        <f t="shared" si="971"/>
        <v>0</v>
      </c>
      <c r="AF3268" t="str">
        <f t="shared" si="972"/>
        <v/>
      </c>
      <c r="AG3268" s="83">
        <f t="shared" si="973"/>
        <v>0</v>
      </c>
    </row>
    <row r="3269" spans="1:33">
      <c r="A3269" s="42">
        <v>39238</v>
      </c>
      <c r="B3269" s="25" t="s">
        <v>3432</v>
      </c>
      <c r="J3269" s="2">
        <f t="shared" si="959"/>
        <v>0</v>
      </c>
      <c r="K3269" s="2">
        <f t="shared" si="960"/>
        <v>0</v>
      </c>
      <c r="L3269" s="8">
        <f t="shared" si="976"/>
        <v>39238</v>
      </c>
      <c r="M3269" s="54">
        <f t="shared" si="961"/>
        <v>0</v>
      </c>
      <c r="N3269" s="6">
        <f t="shared" si="962"/>
        <v>0</v>
      </c>
      <c r="O3269" s="6" t="str">
        <f t="shared" si="963"/>
        <v/>
      </c>
      <c r="P3269" s="29"/>
      <c r="Q3269" s="54">
        <f t="shared" si="964"/>
        <v>1</v>
      </c>
      <c r="R3269" s="6">
        <f t="shared" si="965"/>
        <v>-47.098718914845513</v>
      </c>
      <c r="S3269" s="6">
        <f t="shared" si="966"/>
        <v>0.33803789798474776</v>
      </c>
      <c r="T3269" s="29"/>
      <c r="U3269" s="6">
        <f t="shared" si="967"/>
        <v>39238</v>
      </c>
      <c r="V3269" s="55">
        <f t="shared" si="968"/>
        <v>39238</v>
      </c>
      <c r="W3269" s="6">
        <f t="shared" si="974"/>
        <v>0</v>
      </c>
      <c r="X3269" s="83">
        <f t="shared" si="975"/>
        <v>-47.098718914845513</v>
      </c>
      <c r="AA3269" s="29">
        <f t="shared" si="977"/>
        <v>0</v>
      </c>
      <c r="AC3269" s="56">
        <f t="shared" si="969"/>
        <v>0</v>
      </c>
      <c r="AD3269">
        <f t="shared" si="970"/>
        <v>0</v>
      </c>
      <c r="AE3269">
        <f t="shared" si="971"/>
        <v>0</v>
      </c>
      <c r="AF3269" t="str">
        <f t="shared" si="972"/>
        <v/>
      </c>
      <c r="AG3269" s="83">
        <f t="shared" si="973"/>
        <v>0</v>
      </c>
    </row>
    <row r="3270" spans="1:33">
      <c r="A3270" s="42">
        <v>39239</v>
      </c>
      <c r="B3270" s="25" t="s">
        <v>3431</v>
      </c>
      <c r="J3270" s="2">
        <f t="shared" si="959"/>
        <v>0</v>
      </c>
      <c r="K3270" s="2">
        <f t="shared" si="960"/>
        <v>0</v>
      </c>
      <c r="L3270" s="8">
        <f t="shared" si="976"/>
        <v>39239</v>
      </c>
      <c r="M3270" s="54">
        <f t="shared" si="961"/>
        <v>0</v>
      </c>
      <c r="N3270" s="6">
        <f t="shared" si="962"/>
        <v>0</v>
      </c>
      <c r="O3270" s="6" t="str">
        <f t="shared" si="963"/>
        <v/>
      </c>
      <c r="P3270" s="29"/>
      <c r="Q3270" s="54">
        <f t="shared" si="964"/>
        <v>1</v>
      </c>
      <c r="R3270" s="6">
        <f t="shared" si="965"/>
        <v>-47.098718914845513</v>
      </c>
      <c r="S3270" s="6">
        <f t="shared" si="966"/>
        <v>0.34408464358031277</v>
      </c>
      <c r="T3270" s="29"/>
      <c r="U3270" s="6">
        <f t="shared" si="967"/>
        <v>39239</v>
      </c>
      <c r="V3270" s="55">
        <f t="shared" si="968"/>
        <v>39239</v>
      </c>
      <c r="W3270" s="6">
        <f t="shared" si="974"/>
        <v>0</v>
      </c>
      <c r="X3270" s="83">
        <f t="shared" si="975"/>
        <v>-47.098718914845513</v>
      </c>
      <c r="AA3270" s="29">
        <f t="shared" si="977"/>
        <v>0</v>
      </c>
      <c r="AC3270" s="56">
        <f t="shared" si="969"/>
        <v>0</v>
      </c>
      <c r="AD3270">
        <f t="shared" si="970"/>
        <v>0</v>
      </c>
      <c r="AE3270">
        <f t="shared" si="971"/>
        <v>0</v>
      </c>
      <c r="AF3270" t="str">
        <f t="shared" si="972"/>
        <v/>
      </c>
      <c r="AG3270" s="83">
        <f t="shared" si="973"/>
        <v>0</v>
      </c>
    </row>
    <row r="3271" spans="1:33">
      <c r="A3271" s="42">
        <v>39240</v>
      </c>
      <c r="B3271" s="25" t="s">
        <v>3430</v>
      </c>
      <c r="J3271" s="2">
        <f t="shared" si="959"/>
        <v>1</v>
      </c>
      <c r="K3271" s="2">
        <f t="shared" si="960"/>
        <v>-1000</v>
      </c>
      <c r="L3271" s="8">
        <f t="shared" si="976"/>
        <v>39240</v>
      </c>
      <c r="M3271" s="54">
        <f t="shared" si="961"/>
        <v>1</v>
      </c>
      <c r="N3271" s="6">
        <f t="shared" si="962"/>
        <v>-1000</v>
      </c>
      <c r="O3271" s="6">
        <f t="shared" si="963"/>
        <v>7.3585087540499394</v>
      </c>
      <c r="P3271" s="29"/>
      <c r="Q3271" s="54">
        <f t="shared" si="964"/>
        <v>1</v>
      </c>
      <c r="R3271" s="6">
        <f t="shared" si="965"/>
        <v>-47.098718914845513</v>
      </c>
      <c r="S3271" s="6">
        <f t="shared" si="966"/>
        <v>0.34657633543942817</v>
      </c>
      <c r="T3271" s="29"/>
      <c r="U3271" s="6">
        <f t="shared" si="967"/>
        <v>39240</v>
      </c>
      <c r="V3271" s="55">
        <f t="shared" si="968"/>
        <v>39240</v>
      </c>
      <c r="W3271" s="6">
        <f t="shared" si="974"/>
        <v>-1000</v>
      </c>
      <c r="X3271" s="83">
        <f t="shared" si="975"/>
        <v>-47.098718914845513</v>
      </c>
      <c r="AA3271" s="29">
        <f t="shared" si="977"/>
        <v>0</v>
      </c>
      <c r="AC3271" s="56">
        <f t="shared" si="969"/>
        <v>0</v>
      </c>
      <c r="AD3271">
        <f t="shared" si="970"/>
        <v>0</v>
      </c>
      <c r="AE3271">
        <f t="shared" si="971"/>
        <v>0</v>
      </c>
      <c r="AF3271" t="str">
        <f t="shared" si="972"/>
        <v/>
      </c>
      <c r="AG3271" s="83">
        <f t="shared" si="973"/>
        <v>0</v>
      </c>
    </row>
    <row r="3272" spans="1:33">
      <c r="A3272" s="42">
        <v>39241</v>
      </c>
      <c r="B3272" s="25" t="s">
        <v>3429</v>
      </c>
      <c r="J3272" s="2">
        <f t="shared" ref="J3272:J3335" si="978">IF(DAY(A3272)=sipdate,1,IF(J3271=1,0,IF(J3270=1,0,IF(J3269=1,0,IF(J3268=1,0,IF(J3267=1,0,IF(J3266=1,0,IF(DAY(A3272)=sipdate+1,1,IF(DAY(A3272)=sipdate+2,1,IF(DAY(A3272)=sipdate+3,1,IF(DAY(A3272)=sipdate+4,1,IF(DAY(A3272)=sipdate+5,1,IF(DAY(A3272)=sipdate+6,1,IF(DAY(A3272)=sipdate+7,1,0))))))))))))))</f>
        <v>0</v>
      </c>
      <c r="K3272" s="2">
        <f t="shared" ref="K3272:K3335" si="979">IF(DAY(A3272)=sipdate,-sip,IF(K3271=-sip,0,IF(K3270=-sip,0,IF(K3269=-sip,0,IF(K3268=-sip,0,IF(K3267=-sip,0,IF(K3266=-sip,0,IF(DAY(A3272)=sipdate+1,-sip,IF(DAY(A3272)=sipdate+2,-sip,IF(DAY(A3272)=sipdate+3,-sip,IF(DAY(A3272)=sipdate+4,-sip,IF(DAY(A3272)=sipdate+5,-sip,IF(DAY(A3272)=sipdate+6,-sip,IF(DAY(A3272)=sipdate+7,-sip,0))))))))))))))</f>
        <v>0</v>
      </c>
      <c r="L3272" s="8">
        <f t="shared" si="976"/>
        <v>39241</v>
      </c>
      <c r="M3272" s="54">
        <f t="shared" ref="M3272:M3335" si="980">IF(IF(L3272&gt;=sipstart,1,0)+IF(L3272&lt;=sipend,1,0)=2,J3272,0)</f>
        <v>0</v>
      </c>
      <c r="N3272" s="6">
        <f t="shared" ref="N3272:N3335" si="981">IF(IF(L3272&gt;=sipstart,1,0)+IF(L3272&lt;=sipend,1,0)=2,K3272,0)</f>
        <v>0</v>
      </c>
      <c r="O3272" s="6" t="str">
        <f t="shared" ref="O3272:O3335" si="982">IF(N3272=-sip,-N3272/B3272,"")</f>
        <v/>
      </c>
      <c r="P3272" s="29"/>
      <c r="Q3272" s="54">
        <f t="shared" ref="Q3272:Q3335" si="983">IF(IF(L3272&gt;=sipstart,1,0)+IF(L3272&lt;=sipend,1,0)=2,1,0)</f>
        <v>1</v>
      </c>
      <c r="R3272" s="6">
        <f t="shared" ref="R3272:R3335" si="984">IF(IF(L3272&gt;=sipstart,1,0)+IF(L3272&lt;=sipend,1,0)=2,-dsip,0)</f>
        <v>-47.098718914845513</v>
      </c>
      <c r="S3272" s="6">
        <f t="shared" ref="S3272:S3335" si="985">IF(R3272=-dsip,-R3272/B3272,"")</f>
        <v>0.35065083544160508</v>
      </c>
      <c r="T3272" s="29"/>
      <c r="U3272" s="6">
        <f t="shared" ref="U3272:U3335" si="986">IF((IF(L3272&gt;=sipstart,1,2)+IF(L3272&lt;=sipend,1,2))=2,L3272,0)</f>
        <v>39241</v>
      </c>
      <c r="V3272" s="55">
        <f t="shared" ref="V3272:V3335" si="987">IF((IF(L3272&gt;=sipstart,1,2)+IF(L3272&lt;=sipend,1,2))=2,L3272,0)+IF(U3271=actualsipend,actualsipend,0)</f>
        <v>39241</v>
      </c>
      <c r="W3272" s="6">
        <f t="shared" si="974"/>
        <v>0</v>
      </c>
      <c r="X3272" s="83">
        <f t="shared" si="975"/>
        <v>-47.098718914845513</v>
      </c>
      <c r="AA3272" s="29">
        <f t="shared" si="977"/>
        <v>0</v>
      </c>
      <c r="AC3272" s="56">
        <f t="shared" ref="AC3272:AC3335" si="988">IF(INT((MONTH(L3272)-MONTH(sipstart))/3)-(MONTH(L3272)-MONTH(sipstart))/3=0,IF(DAY(A3272)=sipdate,1,IF(AC3271=1,0,IF(AC3270=1,0,IF(AC3269=1,0,IF(AC3268=1,0,IF(AC3267=1,0,IF(AC3266=1,0,IF(DAY(A3272)=sipdate+1,1,IF(DAY(A3272)=sipdate+2,1,IF(DAY(A3272)=sipdate+3,1,IF(DAY(A3272)=sipdate+4,1,IF(DAY(A3272)=sipdate+5,1,IF(DAY(A3272)=sipdate+6,1,IF(DAY(A3272)=sipdate+7,1,0)))))))))))))),0)</f>
        <v>0</v>
      </c>
      <c r="AD3272">
        <f t="shared" ref="AD3272:AD3335" si="989">IF(IF(L3272&gt;=sipstart,1,0)+IF(L3272&lt;=sipend,1,0)=2,AC3272,0)</f>
        <v>0</v>
      </c>
      <c r="AE3272">
        <f t="shared" ref="AE3272:AE3335" si="990">IF(IF(L3272&gt;=sipstart,1,0)+IF(L3272&lt;=sipend,1,0)=2,-qsip*AC3272,0)</f>
        <v>0</v>
      </c>
      <c r="AF3272" t="str">
        <f t="shared" ref="AF3272:AF3335" si="991">IF(AE3272=-qsip,-AE3272/B3272,"")</f>
        <v/>
      </c>
      <c r="AG3272" s="83">
        <f t="shared" ref="AG3272:AG3335" si="992">IF(V3272+V3271=0,-1E-300,IF(V3272=V3271,qsipunits*B3271,AE3272))</f>
        <v>0</v>
      </c>
    </row>
    <row r="3273" spans="1:33">
      <c r="A3273" s="42">
        <v>39244</v>
      </c>
      <c r="B3273" s="25" t="s">
        <v>3428</v>
      </c>
      <c r="J3273" s="2">
        <f t="shared" si="978"/>
        <v>0</v>
      </c>
      <c r="K3273" s="2">
        <f t="shared" si="979"/>
        <v>0</v>
      </c>
      <c r="L3273" s="8">
        <f t="shared" si="976"/>
        <v>39244</v>
      </c>
      <c r="M3273" s="54">
        <f t="shared" si="980"/>
        <v>0</v>
      </c>
      <c r="N3273" s="6">
        <f t="shared" si="981"/>
        <v>0</v>
      </c>
      <c r="O3273" s="6" t="str">
        <f t="shared" si="982"/>
        <v/>
      </c>
      <c r="P3273" s="29"/>
      <c r="Q3273" s="54">
        <f t="shared" si="983"/>
        <v>1</v>
      </c>
      <c r="R3273" s="6">
        <f t="shared" si="984"/>
        <v>-47.098718914845513</v>
      </c>
      <c r="S3273" s="6">
        <f t="shared" si="985"/>
        <v>0.35123396782016864</v>
      </c>
      <c r="T3273" s="29"/>
      <c r="U3273" s="6">
        <f t="shared" si="986"/>
        <v>39244</v>
      </c>
      <c r="V3273" s="55">
        <f t="shared" si="987"/>
        <v>39244</v>
      </c>
      <c r="W3273" s="6">
        <f t="shared" ref="W3273:W3336" si="993">IF(V3273+V3272=0,0,IF(V3273=V3272,sipunits*B3272,N3273))</f>
        <v>0</v>
      </c>
      <c r="X3273" s="83">
        <f t="shared" ref="X3273:X3336" si="994">IF(V3273+V3272=0,0,IF(V3273=V3272,dsipunits*B3272,R3273))</f>
        <v>-47.098718914845513</v>
      </c>
      <c r="AA3273" s="29">
        <f t="shared" si="977"/>
        <v>0</v>
      </c>
      <c r="AC3273" s="56">
        <f t="shared" si="988"/>
        <v>0</v>
      </c>
      <c r="AD3273">
        <f t="shared" si="989"/>
        <v>0</v>
      </c>
      <c r="AE3273">
        <f t="shared" si="990"/>
        <v>0</v>
      </c>
      <c r="AF3273" t="str">
        <f t="shared" si="991"/>
        <v/>
      </c>
      <c r="AG3273" s="83">
        <f t="shared" si="992"/>
        <v>0</v>
      </c>
    </row>
    <row r="3274" spans="1:33">
      <c r="A3274" s="42">
        <v>39245</v>
      </c>
      <c r="B3274" s="25" t="s">
        <v>3427</v>
      </c>
      <c r="J3274" s="2">
        <f t="shared" si="978"/>
        <v>0</v>
      </c>
      <c r="K3274" s="2">
        <f t="shared" si="979"/>
        <v>0</v>
      </c>
      <c r="L3274" s="8">
        <f t="shared" si="976"/>
        <v>39245</v>
      </c>
      <c r="M3274" s="54">
        <f t="shared" si="980"/>
        <v>0</v>
      </c>
      <c r="N3274" s="6">
        <f t="shared" si="981"/>
        <v>0</v>
      </c>
      <c r="O3274" s="6" t="str">
        <f t="shared" si="982"/>
        <v/>
      </c>
      <c r="P3274" s="29"/>
      <c r="Q3274" s="54">
        <f t="shared" si="983"/>
        <v>1</v>
      </c>
      <c r="R3274" s="6">
        <f t="shared" si="984"/>
        <v>-47.098718914845513</v>
      </c>
      <c r="S3274" s="6">
        <f t="shared" si="985"/>
        <v>0.3512143242284485</v>
      </c>
      <c r="T3274" s="29"/>
      <c r="U3274" s="6">
        <f t="shared" si="986"/>
        <v>39245</v>
      </c>
      <c r="V3274" s="55">
        <f t="shared" si="987"/>
        <v>39245</v>
      </c>
      <c r="W3274" s="6">
        <f t="shared" si="993"/>
        <v>0</v>
      </c>
      <c r="X3274" s="83">
        <f t="shared" si="994"/>
        <v>-47.098718914845513</v>
      </c>
      <c r="AA3274" s="29">
        <f t="shared" si="977"/>
        <v>0</v>
      </c>
      <c r="AC3274" s="56">
        <f t="shared" si="988"/>
        <v>0</v>
      </c>
      <c r="AD3274">
        <f t="shared" si="989"/>
        <v>0</v>
      </c>
      <c r="AE3274">
        <f t="shared" si="990"/>
        <v>0</v>
      </c>
      <c r="AF3274" t="str">
        <f t="shared" si="991"/>
        <v/>
      </c>
      <c r="AG3274" s="83">
        <f t="shared" si="992"/>
        <v>0</v>
      </c>
    </row>
    <row r="3275" spans="1:33">
      <c r="A3275" s="42">
        <v>39246</v>
      </c>
      <c r="B3275" s="25" t="s">
        <v>3426</v>
      </c>
      <c r="J3275" s="2">
        <f t="shared" si="978"/>
        <v>0</v>
      </c>
      <c r="K3275" s="2">
        <f t="shared" si="979"/>
        <v>0</v>
      </c>
      <c r="L3275" s="8">
        <f t="shared" si="976"/>
        <v>39246</v>
      </c>
      <c r="M3275" s="54">
        <f t="shared" si="980"/>
        <v>0</v>
      </c>
      <c r="N3275" s="6">
        <f t="shared" si="981"/>
        <v>0</v>
      </c>
      <c r="O3275" s="6" t="str">
        <f t="shared" si="982"/>
        <v/>
      </c>
      <c r="P3275" s="29"/>
      <c r="Q3275" s="54">
        <f t="shared" si="983"/>
        <v>1</v>
      </c>
      <c r="R3275" s="6">
        <f t="shared" si="984"/>
        <v>-47.098718914845513</v>
      </c>
      <c r="S3275" s="6">
        <f t="shared" si="985"/>
        <v>0.35347881332092629</v>
      </c>
      <c r="T3275" s="29"/>
      <c r="U3275" s="6">
        <f t="shared" si="986"/>
        <v>39246</v>
      </c>
      <c r="V3275" s="55">
        <f t="shared" si="987"/>
        <v>39246</v>
      </c>
      <c r="W3275" s="6">
        <f t="shared" si="993"/>
        <v>0</v>
      </c>
      <c r="X3275" s="83">
        <f t="shared" si="994"/>
        <v>-47.098718914845513</v>
      </c>
      <c r="AA3275" s="29">
        <f t="shared" si="977"/>
        <v>0</v>
      </c>
      <c r="AC3275" s="56">
        <f t="shared" si="988"/>
        <v>0</v>
      </c>
      <c r="AD3275">
        <f t="shared" si="989"/>
        <v>0</v>
      </c>
      <c r="AE3275">
        <f t="shared" si="990"/>
        <v>0</v>
      </c>
      <c r="AF3275" t="str">
        <f t="shared" si="991"/>
        <v/>
      </c>
      <c r="AG3275" s="83">
        <f t="shared" si="992"/>
        <v>0</v>
      </c>
    </row>
    <row r="3276" spans="1:33">
      <c r="A3276" s="42">
        <v>39247</v>
      </c>
      <c r="B3276" s="25" t="s">
        <v>3425</v>
      </c>
      <c r="J3276" s="2">
        <f t="shared" si="978"/>
        <v>0</v>
      </c>
      <c r="K3276" s="2">
        <f t="shared" si="979"/>
        <v>0</v>
      </c>
      <c r="L3276" s="8">
        <f t="shared" si="976"/>
        <v>39247</v>
      </c>
      <c r="M3276" s="54">
        <f t="shared" si="980"/>
        <v>0</v>
      </c>
      <c r="N3276" s="6">
        <f t="shared" si="981"/>
        <v>0</v>
      </c>
      <c r="O3276" s="6" t="str">
        <f t="shared" si="982"/>
        <v/>
      </c>
      <c r="P3276" s="29"/>
      <c r="Q3276" s="54">
        <f t="shared" si="983"/>
        <v>1</v>
      </c>
      <c r="R3276" s="6">
        <f t="shared" si="984"/>
        <v>-47.098718914845513</v>
      </c>
      <c r="S3276" s="6">
        <f t="shared" si="985"/>
        <v>0.34740742125841262</v>
      </c>
      <c r="T3276" s="29"/>
      <c r="U3276" s="6">
        <f t="shared" si="986"/>
        <v>39247</v>
      </c>
      <c r="V3276" s="55">
        <f t="shared" si="987"/>
        <v>39247</v>
      </c>
      <c r="W3276" s="6">
        <f t="shared" si="993"/>
        <v>0</v>
      </c>
      <c r="X3276" s="83">
        <f t="shared" si="994"/>
        <v>-47.098718914845513</v>
      </c>
      <c r="AA3276" s="29">
        <f t="shared" si="977"/>
        <v>0</v>
      </c>
      <c r="AC3276" s="56">
        <f t="shared" si="988"/>
        <v>0</v>
      </c>
      <c r="AD3276">
        <f t="shared" si="989"/>
        <v>0</v>
      </c>
      <c r="AE3276">
        <f t="shared" si="990"/>
        <v>0</v>
      </c>
      <c r="AF3276" t="str">
        <f t="shared" si="991"/>
        <v/>
      </c>
      <c r="AG3276" s="83">
        <f t="shared" si="992"/>
        <v>0</v>
      </c>
    </row>
    <row r="3277" spans="1:33">
      <c r="A3277" s="42">
        <v>39248</v>
      </c>
      <c r="B3277" s="25" t="s">
        <v>3424</v>
      </c>
      <c r="J3277" s="2">
        <f t="shared" si="978"/>
        <v>0</v>
      </c>
      <c r="K3277" s="2">
        <f t="shared" si="979"/>
        <v>0</v>
      </c>
      <c r="L3277" s="8">
        <f t="shared" si="976"/>
        <v>39248</v>
      </c>
      <c r="M3277" s="54">
        <f t="shared" si="980"/>
        <v>0</v>
      </c>
      <c r="N3277" s="6">
        <f t="shared" si="981"/>
        <v>0</v>
      </c>
      <c r="O3277" s="6" t="str">
        <f t="shared" si="982"/>
        <v/>
      </c>
      <c r="P3277" s="29"/>
      <c r="Q3277" s="54">
        <f t="shared" si="983"/>
        <v>1</v>
      </c>
      <c r="R3277" s="6">
        <f t="shared" si="984"/>
        <v>-47.098718914845513</v>
      </c>
      <c r="S3277" s="6">
        <f t="shared" si="985"/>
        <v>0.34780609552186009</v>
      </c>
      <c r="T3277" s="29"/>
      <c r="U3277" s="6">
        <f t="shared" si="986"/>
        <v>39248</v>
      </c>
      <c r="V3277" s="55">
        <f t="shared" si="987"/>
        <v>39248</v>
      </c>
      <c r="W3277" s="6">
        <f t="shared" si="993"/>
        <v>0</v>
      </c>
      <c r="X3277" s="83">
        <f t="shared" si="994"/>
        <v>-47.098718914845513</v>
      </c>
      <c r="AA3277" s="29">
        <f t="shared" si="977"/>
        <v>0</v>
      </c>
      <c r="AC3277" s="56">
        <f t="shared" si="988"/>
        <v>0</v>
      </c>
      <c r="AD3277">
        <f t="shared" si="989"/>
        <v>0</v>
      </c>
      <c r="AE3277">
        <f t="shared" si="990"/>
        <v>0</v>
      </c>
      <c r="AF3277" t="str">
        <f t="shared" si="991"/>
        <v/>
      </c>
      <c r="AG3277" s="83">
        <f t="shared" si="992"/>
        <v>0</v>
      </c>
    </row>
    <row r="3278" spans="1:33">
      <c r="A3278" s="42">
        <v>39251</v>
      </c>
      <c r="B3278" s="25" t="s">
        <v>3423</v>
      </c>
      <c r="J3278" s="2">
        <f t="shared" si="978"/>
        <v>0</v>
      </c>
      <c r="K3278" s="2">
        <f t="shared" si="979"/>
        <v>0</v>
      </c>
      <c r="L3278" s="8">
        <f t="shared" si="976"/>
        <v>39251</v>
      </c>
      <c r="M3278" s="54">
        <f t="shared" si="980"/>
        <v>0</v>
      </c>
      <c r="N3278" s="6">
        <f t="shared" si="981"/>
        <v>0</v>
      </c>
      <c r="O3278" s="6" t="str">
        <f t="shared" si="982"/>
        <v/>
      </c>
      <c r="P3278" s="29"/>
      <c r="Q3278" s="54">
        <f t="shared" si="983"/>
        <v>1</v>
      </c>
      <c r="R3278" s="6">
        <f t="shared" si="984"/>
        <v>-47.098718914845513</v>
      </c>
      <c r="S3278" s="6">
        <f t="shared" si="985"/>
        <v>0.34873964518548872</v>
      </c>
      <c r="T3278" s="29"/>
      <c r="U3278" s="6">
        <f t="shared" si="986"/>
        <v>39251</v>
      </c>
      <c r="V3278" s="55">
        <f t="shared" si="987"/>
        <v>39251</v>
      </c>
      <c r="W3278" s="6">
        <f t="shared" si="993"/>
        <v>0</v>
      </c>
      <c r="X3278" s="83">
        <f t="shared" si="994"/>
        <v>-47.098718914845513</v>
      </c>
      <c r="AA3278" s="29">
        <f t="shared" si="977"/>
        <v>0</v>
      </c>
      <c r="AC3278" s="56">
        <f t="shared" si="988"/>
        <v>0</v>
      </c>
      <c r="AD3278">
        <f t="shared" si="989"/>
        <v>0</v>
      </c>
      <c r="AE3278">
        <f t="shared" si="990"/>
        <v>0</v>
      </c>
      <c r="AF3278" t="str">
        <f t="shared" si="991"/>
        <v/>
      </c>
      <c r="AG3278" s="83">
        <f t="shared" si="992"/>
        <v>0</v>
      </c>
    </row>
    <row r="3279" spans="1:33">
      <c r="A3279" s="42">
        <v>39252</v>
      </c>
      <c r="B3279" s="25" t="s">
        <v>3422</v>
      </c>
      <c r="J3279" s="2">
        <f t="shared" si="978"/>
        <v>0</v>
      </c>
      <c r="K3279" s="2">
        <f t="shared" si="979"/>
        <v>0</v>
      </c>
      <c r="L3279" s="8">
        <f t="shared" si="976"/>
        <v>39252</v>
      </c>
      <c r="M3279" s="54">
        <f t="shared" si="980"/>
        <v>0</v>
      </c>
      <c r="N3279" s="6">
        <f t="shared" si="981"/>
        <v>0</v>
      </c>
      <c r="O3279" s="6" t="str">
        <f t="shared" si="982"/>
        <v/>
      </c>
      <c r="P3279" s="29"/>
      <c r="Q3279" s="54">
        <f t="shared" si="983"/>
        <v>1</v>
      </c>
      <c r="R3279" s="6">
        <f t="shared" si="984"/>
        <v>-47.098718914845513</v>
      </c>
      <c r="S3279" s="6">
        <f t="shared" si="985"/>
        <v>0.34417113819866824</v>
      </c>
      <c r="T3279" s="29"/>
      <c r="U3279" s="6">
        <f t="shared" si="986"/>
        <v>39252</v>
      </c>
      <c r="V3279" s="55">
        <f t="shared" si="987"/>
        <v>39252</v>
      </c>
      <c r="W3279" s="6">
        <f t="shared" si="993"/>
        <v>0</v>
      </c>
      <c r="X3279" s="83">
        <f t="shared" si="994"/>
        <v>-47.098718914845513</v>
      </c>
      <c r="AA3279" s="29">
        <f t="shared" si="977"/>
        <v>0</v>
      </c>
      <c r="AC3279" s="56">
        <f t="shared" si="988"/>
        <v>0</v>
      </c>
      <c r="AD3279">
        <f t="shared" si="989"/>
        <v>0</v>
      </c>
      <c r="AE3279">
        <f t="shared" si="990"/>
        <v>0</v>
      </c>
      <c r="AF3279" t="str">
        <f t="shared" si="991"/>
        <v/>
      </c>
      <c r="AG3279" s="83">
        <f t="shared" si="992"/>
        <v>0</v>
      </c>
    </row>
    <row r="3280" spans="1:33">
      <c r="A3280" s="42">
        <v>39253</v>
      </c>
      <c r="B3280" s="25" t="s">
        <v>3421</v>
      </c>
      <c r="J3280" s="2">
        <f t="shared" si="978"/>
        <v>0</v>
      </c>
      <c r="K3280" s="2">
        <f t="shared" si="979"/>
        <v>0</v>
      </c>
      <c r="L3280" s="8">
        <f t="shared" si="976"/>
        <v>39253</v>
      </c>
      <c r="M3280" s="54">
        <f t="shared" si="980"/>
        <v>0</v>
      </c>
      <c r="N3280" s="6">
        <f t="shared" si="981"/>
        <v>0</v>
      </c>
      <c r="O3280" s="6" t="str">
        <f t="shared" si="982"/>
        <v/>
      </c>
      <c r="P3280" s="29"/>
      <c r="Q3280" s="54">
        <f t="shared" si="983"/>
        <v>1</v>
      </c>
      <c r="R3280" s="6">
        <f t="shared" si="984"/>
        <v>-47.098718914845513</v>
      </c>
      <c r="S3280" s="6">
        <f t="shared" si="985"/>
        <v>0.34112005518071536</v>
      </c>
      <c r="T3280" s="29"/>
      <c r="U3280" s="6">
        <f t="shared" si="986"/>
        <v>39253</v>
      </c>
      <c r="V3280" s="55">
        <f t="shared" si="987"/>
        <v>39253</v>
      </c>
      <c r="W3280" s="6">
        <f t="shared" si="993"/>
        <v>0</v>
      </c>
      <c r="X3280" s="83">
        <f t="shared" si="994"/>
        <v>-47.098718914845513</v>
      </c>
      <c r="AA3280" s="29">
        <f t="shared" si="977"/>
        <v>0</v>
      </c>
      <c r="AC3280" s="56">
        <f t="shared" si="988"/>
        <v>0</v>
      </c>
      <c r="AD3280">
        <f t="shared" si="989"/>
        <v>0</v>
      </c>
      <c r="AE3280">
        <f t="shared" si="990"/>
        <v>0</v>
      </c>
      <c r="AF3280" t="str">
        <f t="shared" si="991"/>
        <v/>
      </c>
      <c r="AG3280" s="83">
        <f t="shared" si="992"/>
        <v>0</v>
      </c>
    </row>
    <row r="3281" spans="1:33">
      <c r="A3281" s="42">
        <v>39254</v>
      </c>
      <c r="B3281" s="25" t="s">
        <v>3420</v>
      </c>
      <c r="J3281" s="2">
        <f t="shared" si="978"/>
        <v>0</v>
      </c>
      <c r="K3281" s="2">
        <f t="shared" si="979"/>
        <v>0</v>
      </c>
      <c r="L3281" s="8">
        <f t="shared" si="976"/>
        <v>39254</v>
      </c>
      <c r="M3281" s="54">
        <f t="shared" si="980"/>
        <v>0</v>
      </c>
      <c r="N3281" s="6">
        <f t="shared" si="981"/>
        <v>0</v>
      </c>
      <c r="O3281" s="6" t="str">
        <f t="shared" si="982"/>
        <v/>
      </c>
      <c r="P3281" s="29"/>
      <c r="Q3281" s="54">
        <f t="shared" si="983"/>
        <v>1</v>
      </c>
      <c r="R3281" s="6">
        <f t="shared" si="984"/>
        <v>-47.098718914845513</v>
      </c>
      <c r="S3281" s="6">
        <f t="shared" si="985"/>
        <v>0.33735848225270998</v>
      </c>
      <c r="T3281" s="29"/>
      <c r="U3281" s="6">
        <f t="shared" si="986"/>
        <v>39254</v>
      </c>
      <c r="V3281" s="55">
        <f t="shared" si="987"/>
        <v>39254</v>
      </c>
      <c r="W3281" s="6">
        <f t="shared" si="993"/>
        <v>0</v>
      </c>
      <c r="X3281" s="83">
        <f t="shared" si="994"/>
        <v>-47.098718914845513</v>
      </c>
      <c r="AA3281" s="29">
        <f t="shared" si="977"/>
        <v>0</v>
      </c>
      <c r="AC3281" s="56">
        <f t="shared" si="988"/>
        <v>0</v>
      </c>
      <c r="AD3281">
        <f t="shared" si="989"/>
        <v>0</v>
      </c>
      <c r="AE3281">
        <f t="shared" si="990"/>
        <v>0</v>
      </c>
      <c r="AF3281" t="str">
        <f t="shared" si="991"/>
        <v/>
      </c>
      <c r="AG3281" s="83">
        <f t="shared" si="992"/>
        <v>0</v>
      </c>
    </row>
    <row r="3282" spans="1:33">
      <c r="A3282" s="42">
        <v>39255</v>
      </c>
      <c r="B3282" s="25" t="s">
        <v>3419</v>
      </c>
      <c r="J3282" s="2">
        <f t="shared" si="978"/>
        <v>0</v>
      </c>
      <c r="K3282" s="2">
        <f t="shared" si="979"/>
        <v>0</v>
      </c>
      <c r="L3282" s="8">
        <f t="shared" si="976"/>
        <v>39255</v>
      </c>
      <c r="M3282" s="54">
        <f t="shared" si="980"/>
        <v>0</v>
      </c>
      <c r="N3282" s="6">
        <f t="shared" si="981"/>
        <v>0</v>
      </c>
      <c r="O3282" s="6" t="str">
        <f t="shared" si="982"/>
        <v/>
      </c>
      <c r="P3282" s="29"/>
      <c r="Q3282" s="54">
        <f t="shared" si="983"/>
        <v>1</v>
      </c>
      <c r="R3282" s="6">
        <f t="shared" si="984"/>
        <v>-47.098718914845513</v>
      </c>
      <c r="S3282" s="6">
        <f t="shared" si="985"/>
        <v>0.3385016897863537</v>
      </c>
      <c r="T3282" s="29"/>
      <c r="U3282" s="6">
        <f t="shared" si="986"/>
        <v>39255</v>
      </c>
      <c r="V3282" s="55">
        <f t="shared" si="987"/>
        <v>39255</v>
      </c>
      <c r="W3282" s="6">
        <f t="shared" si="993"/>
        <v>0</v>
      </c>
      <c r="X3282" s="83">
        <f t="shared" si="994"/>
        <v>-47.098718914845513</v>
      </c>
      <c r="AA3282" s="29">
        <f t="shared" si="977"/>
        <v>0</v>
      </c>
      <c r="AC3282" s="56">
        <f t="shared" si="988"/>
        <v>0</v>
      </c>
      <c r="AD3282">
        <f t="shared" si="989"/>
        <v>0</v>
      </c>
      <c r="AE3282">
        <f t="shared" si="990"/>
        <v>0</v>
      </c>
      <c r="AF3282" t="str">
        <f t="shared" si="991"/>
        <v/>
      </c>
      <c r="AG3282" s="83">
        <f t="shared" si="992"/>
        <v>0</v>
      </c>
    </row>
    <row r="3283" spans="1:33">
      <c r="A3283" s="42">
        <v>39258</v>
      </c>
      <c r="B3283" s="25" t="s">
        <v>3418</v>
      </c>
      <c r="J3283" s="2">
        <f t="shared" si="978"/>
        <v>0</v>
      </c>
      <c r="K3283" s="2">
        <f t="shared" si="979"/>
        <v>0</v>
      </c>
      <c r="L3283" s="8">
        <f t="shared" si="976"/>
        <v>39258</v>
      </c>
      <c r="M3283" s="54">
        <f t="shared" si="980"/>
        <v>0</v>
      </c>
      <c r="N3283" s="6">
        <f t="shared" si="981"/>
        <v>0</v>
      </c>
      <c r="O3283" s="6" t="str">
        <f t="shared" si="982"/>
        <v/>
      </c>
      <c r="P3283" s="29"/>
      <c r="Q3283" s="54">
        <f t="shared" si="983"/>
        <v>1</v>
      </c>
      <c r="R3283" s="6">
        <f t="shared" si="984"/>
        <v>-47.098718914845513</v>
      </c>
      <c r="S3283" s="6">
        <f t="shared" si="985"/>
        <v>0.33841802096125911</v>
      </c>
      <c r="T3283" s="29"/>
      <c r="U3283" s="6">
        <f t="shared" si="986"/>
        <v>39258</v>
      </c>
      <c r="V3283" s="55">
        <f t="shared" si="987"/>
        <v>39258</v>
      </c>
      <c r="W3283" s="6">
        <f t="shared" si="993"/>
        <v>0</v>
      </c>
      <c r="X3283" s="83">
        <f t="shared" si="994"/>
        <v>-47.098718914845513</v>
      </c>
      <c r="AA3283" s="29">
        <f t="shared" si="977"/>
        <v>0</v>
      </c>
      <c r="AC3283" s="56">
        <f t="shared" si="988"/>
        <v>0</v>
      </c>
      <c r="AD3283">
        <f t="shared" si="989"/>
        <v>0</v>
      </c>
      <c r="AE3283">
        <f t="shared" si="990"/>
        <v>0</v>
      </c>
      <c r="AF3283" t="str">
        <f t="shared" si="991"/>
        <v/>
      </c>
      <c r="AG3283" s="83">
        <f t="shared" si="992"/>
        <v>0</v>
      </c>
    </row>
    <row r="3284" spans="1:33">
      <c r="A3284" s="42">
        <v>39259</v>
      </c>
      <c r="B3284" s="25" t="s">
        <v>3417</v>
      </c>
      <c r="J3284" s="2">
        <f t="shared" si="978"/>
        <v>0</v>
      </c>
      <c r="K3284" s="2">
        <f t="shared" si="979"/>
        <v>0</v>
      </c>
      <c r="L3284" s="8">
        <f t="shared" si="976"/>
        <v>39259</v>
      </c>
      <c r="M3284" s="54">
        <f t="shared" si="980"/>
        <v>0</v>
      </c>
      <c r="N3284" s="6">
        <f t="shared" si="981"/>
        <v>0</v>
      </c>
      <c r="O3284" s="6" t="str">
        <f t="shared" si="982"/>
        <v/>
      </c>
      <c r="P3284" s="29"/>
      <c r="Q3284" s="54">
        <f t="shared" si="983"/>
        <v>1</v>
      </c>
      <c r="R3284" s="6">
        <f t="shared" si="984"/>
        <v>-47.098718914845513</v>
      </c>
      <c r="S3284" s="6">
        <f t="shared" si="985"/>
        <v>0.33629427130935924</v>
      </c>
      <c r="T3284" s="29"/>
      <c r="U3284" s="6">
        <f t="shared" si="986"/>
        <v>39259</v>
      </c>
      <c r="V3284" s="55">
        <f t="shared" si="987"/>
        <v>39259</v>
      </c>
      <c r="W3284" s="6">
        <f t="shared" si="993"/>
        <v>0</v>
      </c>
      <c r="X3284" s="83">
        <f t="shared" si="994"/>
        <v>-47.098718914845513</v>
      </c>
      <c r="AA3284" s="29">
        <f t="shared" si="977"/>
        <v>0</v>
      </c>
      <c r="AC3284" s="56">
        <f t="shared" si="988"/>
        <v>0</v>
      </c>
      <c r="AD3284">
        <f t="shared" si="989"/>
        <v>0</v>
      </c>
      <c r="AE3284">
        <f t="shared" si="990"/>
        <v>0</v>
      </c>
      <c r="AF3284" t="str">
        <f t="shared" si="991"/>
        <v/>
      </c>
      <c r="AG3284" s="83">
        <f t="shared" si="992"/>
        <v>0</v>
      </c>
    </row>
    <row r="3285" spans="1:33">
      <c r="A3285" s="42">
        <v>39260</v>
      </c>
      <c r="B3285" s="25" t="s">
        <v>3416</v>
      </c>
      <c r="J3285" s="2">
        <f t="shared" si="978"/>
        <v>0</v>
      </c>
      <c r="K3285" s="2">
        <f t="shared" si="979"/>
        <v>0</v>
      </c>
      <c r="L3285" s="8">
        <f t="shared" si="976"/>
        <v>39260</v>
      </c>
      <c r="M3285" s="54">
        <f t="shared" si="980"/>
        <v>0</v>
      </c>
      <c r="N3285" s="6">
        <f t="shared" si="981"/>
        <v>0</v>
      </c>
      <c r="O3285" s="6" t="str">
        <f t="shared" si="982"/>
        <v/>
      </c>
      <c r="P3285" s="29"/>
      <c r="Q3285" s="54">
        <f t="shared" si="983"/>
        <v>1</v>
      </c>
      <c r="R3285" s="6">
        <f t="shared" si="984"/>
        <v>-47.098718914845513</v>
      </c>
      <c r="S3285" s="6">
        <f t="shared" si="985"/>
        <v>0.33703354408529768</v>
      </c>
      <c r="T3285" s="29"/>
      <c r="U3285" s="6">
        <f t="shared" si="986"/>
        <v>39260</v>
      </c>
      <c r="V3285" s="55">
        <f t="shared" si="987"/>
        <v>39260</v>
      </c>
      <c r="W3285" s="6">
        <f t="shared" si="993"/>
        <v>0</v>
      </c>
      <c r="X3285" s="83">
        <f t="shared" si="994"/>
        <v>-47.098718914845513</v>
      </c>
      <c r="AA3285" s="29">
        <f t="shared" si="977"/>
        <v>0</v>
      </c>
      <c r="AC3285" s="56">
        <f t="shared" si="988"/>
        <v>0</v>
      </c>
      <c r="AD3285">
        <f t="shared" si="989"/>
        <v>0</v>
      </c>
      <c r="AE3285">
        <f t="shared" si="990"/>
        <v>0</v>
      </c>
      <c r="AF3285" t="str">
        <f t="shared" si="991"/>
        <v/>
      </c>
      <c r="AG3285" s="83">
        <f t="shared" si="992"/>
        <v>0</v>
      </c>
    </row>
    <row r="3286" spans="1:33">
      <c r="A3286" s="42">
        <v>39261</v>
      </c>
      <c r="B3286" s="25" t="s">
        <v>3415</v>
      </c>
      <c r="J3286" s="2">
        <f t="shared" si="978"/>
        <v>0</v>
      </c>
      <c r="K3286" s="2">
        <f t="shared" si="979"/>
        <v>0</v>
      </c>
      <c r="L3286" s="8">
        <f t="shared" si="976"/>
        <v>39261</v>
      </c>
      <c r="M3286" s="54">
        <f t="shared" si="980"/>
        <v>0</v>
      </c>
      <c r="N3286" s="6">
        <f t="shared" si="981"/>
        <v>0</v>
      </c>
      <c r="O3286" s="6" t="str">
        <f t="shared" si="982"/>
        <v/>
      </c>
      <c r="P3286" s="29"/>
      <c r="Q3286" s="54">
        <f t="shared" si="983"/>
        <v>1</v>
      </c>
      <c r="R3286" s="6">
        <f t="shared" si="984"/>
        <v>-47.098718914845513</v>
      </c>
      <c r="S3286" s="6">
        <f t="shared" si="985"/>
        <v>0.33459967657927181</v>
      </c>
      <c r="T3286" s="29"/>
      <c r="U3286" s="6">
        <f t="shared" si="986"/>
        <v>39261</v>
      </c>
      <c r="V3286" s="55">
        <f t="shared" si="987"/>
        <v>39261</v>
      </c>
      <c r="W3286" s="6">
        <f t="shared" si="993"/>
        <v>0</v>
      </c>
      <c r="X3286" s="83">
        <f t="shared" si="994"/>
        <v>-47.098718914845513</v>
      </c>
      <c r="AA3286" s="29">
        <f t="shared" si="977"/>
        <v>0</v>
      </c>
      <c r="AC3286" s="56">
        <f t="shared" si="988"/>
        <v>0</v>
      </c>
      <c r="AD3286">
        <f t="shared" si="989"/>
        <v>0</v>
      </c>
      <c r="AE3286">
        <f t="shared" si="990"/>
        <v>0</v>
      </c>
      <c r="AF3286" t="str">
        <f t="shared" si="991"/>
        <v/>
      </c>
      <c r="AG3286" s="83">
        <f t="shared" si="992"/>
        <v>0</v>
      </c>
    </row>
    <row r="3287" spans="1:33">
      <c r="A3287" s="42">
        <v>39262</v>
      </c>
      <c r="B3287" s="25" t="s">
        <v>3414</v>
      </c>
      <c r="J3287" s="2">
        <f t="shared" si="978"/>
        <v>0</v>
      </c>
      <c r="K3287" s="2">
        <f t="shared" si="979"/>
        <v>0</v>
      </c>
      <c r="L3287" s="8">
        <f t="shared" ref="L3287:L3350" si="995">A3287</f>
        <v>39262</v>
      </c>
      <c r="M3287" s="54">
        <f t="shared" si="980"/>
        <v>0</v>
      </c>
      <c r="N3287" s="6">
        <f t="shared" si="981"/>
        <v>0</v>
      </c>
      <c r="O3287" s="6" t="str">
        <f t="shared" si="982"/>
        <v/>
      </c>
      <c r="P3287" s="29"/>
      <c r="Q3287" s="54">
        <f t="shared" si="983"/>
        <v>1</v>
      </c>
      <c r="R3287" s="6">
        <f t="shared" si="984"/>
        <v>-47.098718914845513</v>
      </c>
      <c r="S3287" s="6">
        <f t="shared" si="985"/>
        <v>0.33067837188669791</v>
      </c>
      <c r="T3287" s="29"/>
      <c r="U3287" s="6">
        <f t="shared" si="986"/>
        <v>39262</v>
      </c>
      <c r="V3287" s="55">
        <f t="shared" si="987"/>
        <v>39262</v>
      </c>
      <c r="W3287" s="6">
        <f t="shared" si="993"/>
        <v>0</v>
      </c>
      <c r="X3287" s="83">
        <f t="shared" si="994"/>
        <v>-47.098718914845513</v>
      </c>
      <c r="AA3287" s="29">
        <f t="shared" si="977"/>
        <v>0</v>
      </c>
      <c r="AC3287" s="56">
        <f t="shared" si="988"/>
        <v>0</v>
      </c>
      <c r="AD3287">
        <f t="shared" si="989"/>
        <v>0</v>
      </c>
      <c r="AE3287">
        <f t="shared" si="990"/>
        <v>0</v>
      </c>
      <c r="AF3287" t="str">
        <f t="shared" si="991"/>
        <v/>
      </c>
      <c r="AG3287" s="83">
        <f t="shared" si="992"/>
        <v>0</v>
      </c>
    </row>
    <row r="3288" spans="1:33">
      <c r="A3288" s="42">
        <v>39265</v>
      </c>
      <c r="B3288" s="25" t="s">
        <v>3413</v>
      </c>
      <c r="J3288" s="2">
        <f t="shared" si="978"/>
        <v>0</v>
      </c>
      <c r="K3288" s="2">
        <f t="shared" si="979"/>
        <v>0</v>
      </c>
      <c r="L3288" s="8">
        <f t="shared" si="995"/>
        <v>39265</v>
      </c>
      <c r="M3288" s="54">
        <f t="shared" si="980"/>
        <v>0</v>
      </c>
      <c r="N3288" s="6">
        <f t="shared" si="981"/>
        <v>0</v>
      </c>
      <c r="O3288" s="6" t="str">
        <f t="shared" si="982"/>
        <v/>
      </c>
      <c r="P3288" s="29"/>
      <c r="Q3288" s="54">
        <f t="shared" si="983"/>
        <v>1</v>
      </c>
      <c r="R3288" s="6">
        <f t="shared" si="984"/>
        <v>-47.098718914845513</v>
      </c>
      <c r="S3288" s="6">
        <f t="shared" si="985"/>
        <v>0.33005733002878451</v>
      </c>
      <c r="T3288" s="29"/>
      <c r="U3288" s="6">
        <f t="shared" si="986"/>
        <v>39265</v>
      </c>
      <c r="V3288" s="55">
        <f t="shared" si="987"/>
        <v>39265</v>
      </c>
      <c r="W3288" s="6">
        <f t="shared" si="993"/>
        <v>0</v>
      </c>
      <c r="X3288" s="83">
        <f t="shared" si="994"/>
        <v>-47.098718914845513</v>
      </c>
      <c r="AA3288" s="29">
        <f t="shared" si="977"/>
        <v>0</v>
      </c>
      <c r="AC3288" s="56">
        <f t="shared" si="988"/>
        <v>0</v>
      </c>
      <c r="AD3288">
        <f t="shared" si="989"/>
        <v>0</v>
      </c>
      <c r="AE3288">
        <f t="shared" si="990"/>
        <v>0</v>
      </c>
      <c r="AF3288" t="str">
        <f t="shared" si="991"/>
        <v/>
      </c>
      <c r="AG3288" s="83">
        <f t="shared" si="992"/>
        <v>0</v>
      </c>
    </row>
    <row r="3289" spans="1:33">
      <c r="A3289" s="42">
        <v>39266</v>
      </c>
      <c r="B3289" s="25" t="s">
        <v>3412</v>
      </c>
      <c r="J3289" s="2">
        <f t="shared" si="978"/>
        <v>0</v>
      </c>
      <c r="K3289" s="2">
        <f t="shared" si="979"/>
        <v>0</v>
      </c>
      <c r="L3289" s="8">
        <f t="shared" si="995"/>
        <v>39266</v>
      </c>
      <c r="M3289" s="54">
        <f t="shared" si="980"/>
        <v>0</v>
      </c>
      <c r="N3289" s="6">
        <f t="shared" si="981"/>
        <v>0</v>
      </c>
      <c r="O3289" s="6" t="str">
        <f t="shared" si="982"/>
        <v/>
      </c>
      <c r="P3289" s="29"/>
      <c r="Q3289" s="54">
        <f t="shared" si="983"/>
        <v>1</v>
      </c>
      <c r="R3289" s="6">
        <f t="shared" si="984"/>
        <v>-47.098718914845513</v>
      </c>
      <c r="S3289" s="6">
        <f t="shared" si="985"/>
        <v>0.32664344902451981</v>
      </c>
      <c r="T3289" s="29"/>
      <c r="U3289" s="6">
        <f t="shared" si="986"/>
        <v>39266</v>
      </c>
      <c r="V3289" s="55">
        <f t="shared" si="987"/>
        <v>39266</v>
      </c>
      <c r="W3289" s="6">
        <f t="shared" si="993"/>
        <v>0</v>
      </c>
      <c r="X3289" s="83">
        <f t="shared" si="994"/>
        <v>-47.098718914845513</v>
      </c>
      <c r="AA3289" s="29">
        <f t="shared" si="977"/>
        <v>0</v>
      </c>
      <c r="AC3289" s="56">
        <f t="shared" si="988"/>
        <v>0</v>
      </c>
      <c r="AD3289">
        <f t="shared" si="989"/>
        <v>0</v>
      </c>
      <c r="AE3289">
        <f t="shared" si="990"/>
        <v>0</v>
      </c>
      <c r="AF3289" t="str">
        <f t="shared" si="991"/>
        <v/>
      </c>
      <c r="AG3289" s="83">
        <f t="shared" si="992"/>
        <v>0</v>
      </c>
    </row>
    <row r="3290" spans="1:33">
      <c r="A3290" s="42">
        <v>39267</v>
      </c>
      <c r="B3290" s="25" t="s">
        <v>3411</v>
      </c>
      <c r="J3290" s="2">
        <f t="shared" si="978"/>
        <v>0</v>
      </c>
      <c r="K3290" s="2">
        <f t="shared" si="979"/>
        <v>0</v>
      </c>
      <c r="L3290" s="8">
        <f t="shared" si="995"/>
        <v>39267</v>
      </c>
      <c r="M3290" s="54">
        <f t="shared" si="980"/>
        <v>0</v>
      </c>
      <c r="N3290" s="6">
        <f t="shared" si="981"/>
        <v>0</v>
      </c>
      <c r="O3290" s="6" t="str">
        <f t="shared" si="982"/>
        <v/>
      </c>
      <c r="P3290" s="29"/>
      <c r="Q3290" s="54">
        <f t="shared" si="983"/>
        <v>1</v>
      </c>
      <c r="R3290" s="6">
        <f t="shared" si="984"/>
        <v>-47.098718914845513</v>
      </c>
      <c r="S3290" s="6">
        <f t="shared" si="985"/>
        <v>0.32631349197389359</v>
      </c>
      <c r="T3290" s="29"/>
      <c r="U3290" s="6">
        <f t="shared" si="986"/>
        <v>39267</v>
      </c>
      <c r="V3290" s="55">
        <f t="shared" si="987"/>
        <v>39267</v>
      </c>
      <c r="W3290" s="6">
        <f t="shared" si="993"/>
        <v>0</v>
      </c>
      <c r="X3290" s="83">
        <f t="shared" si="994"/>
        <v>-47.098718914845513</v>
      </c>
      <c r="AA3290" s="29">
        <f t="shared" si="977"/>
        <v>0</v>
      </c>
      <c r="AC3290" s="56">
        <f t="shared" si="988"/>
        <v>0</v>
      </c>
      <c r="AD3290">
        <f t="shared" si="989"/>
        <v>0</v>
      </c>
      <c r="AE3290">
        <f t="shared" si="990"/>
        <v>0</v>
      </c>
      <c r="AF3290" t="str">
        <f t="shared" si="991"/>
        <v/>
      </c>
      <c r="AG3290" s="83">
        <f t="shared" si="992"/>
        <v>0</v>
      </c>
    </row>
    <row r="3291" spans="1:33">
      <c r="A3291" s="42">
        <v>39268</v>
      </c>
      <c r="B3291" s="25" t="s">
        <v>3410</v>
      </c>
      <c r="J3291" s="2">
        <f t="shared" si="978"/>
        <v>0</v>
      </c>
      <c r="K3291" s="2">
        <f t="shared" si="979"/>
        <v>0</v>
      </c>
      <c r="L3291" s="8">
        <f t="shared" si="995"/>
        <v>39268</v>
      </c>
      <c r="M3291" s="54">
        <f t="shared" si="980"/>
        <v>0</v>
      </c>
      <c r="N3291" s="6">
        <f t="shared" si="981"/>
        <v>0</v>
      </c>
      <c r="O3291" s="6" t="str">
        <f t="shared" si="982"/>
        <v/>
      </c>
      <c r="P3291" s="29"/>
      <c r="Q3291" s="54">
        <f t="shared" si="983"/>
        <v>1</v>
      </c>
      <c r="R3291" s="6">
        <f t="shared" si="984"/>
        <v>-47.098718914845513</v>
      </c>
      <c r="S3291" s="6">
        <f t="shared" si="985"/>
        <v>0.32665387005095881</v>
      </c>
      <c r="T3291" s="29"/>
      <c r="U3291" s="6">
        <f t="shared" si="986"/>
        <v>39268</v>
      </c>
      <c r="V3291" s="55">
        <f t="shared" si="987"/>
        <v>39268</v>
      </c>
      <c r="W3291" s="6">
        <f t="shared" si="993"/>
        <v>0</v>
      </c>
      <c r="X3291" s="83">
        <f t="shared" si="994"/>
        <v>-47.098718914845513</v>
      </c>
      <c r="AA3291" s="29">
        <f t="shared" si="977"/>
        <v>0</v>
      </c>
      <c r="AC3291" s="56">
        <f t="shared" si="988"/>
        <v>0</v>
      </c>
      <c r="AD3291">
        <f t="shared" si="989"/>
        <v>0</v>
      </c>
      <c r="AE3291">
        <f t="shared" si="990"/>
        <v>0</v>
      </c>
      <c r="AF3291" t="str">
        <f t="shared" si="991"/>
        <v/>
      </c>
      <c r="AG3291" s="83">
        <f t="shared" si="992"/>
        <v>0</v>
      </c>
    </row>
    <row r="3292" spans="1:33">
      <c r="A3292" s="42">
        <v>39269</v>
      </c>
      <c r="B3292" s="25" t="s">
        <v>3409</v>
      </c>
      <c r="J3292" s="2">
        <f t="shared" si="978"/>
        <v>0</v>
      </c>
      <c r="K3292" s="2">
        <f t="shared" si="979"/>
        <v>0</v>
      </c>
      <c r="L3292" s="8">
        <f t="shared" si="995"/>
        <v>39269</v>
      </c>
      <c r="M3292" s="54">
        <f t="shared" si="980"/>
        <v>0</v>
      </c>
      <c r="N3292" s="6">
        <f t="shared" si="981"/>
        <v>0</v>
      </c>
      <c r="O3292" s="6" t="str">
        <f t="shared" si="982"/>
        <v/>
      </c>
      <c r="P3292" s="29"/>
      <c r="Q3292" s="54">
        <f t="shared" si="983"/>
        <v>1</v>
      </c>
      <c r="R3292" s="6">
        <f t="shared" si="984"/>
        <v>-47.098718914845513</v>
      </c>
      <c r="S3292" s="6">
        <f t="shared" si="985"/>
        <v>0.32494245336738897</v>
      </c>
      <c r="T3292" s="29"/>
      <c r="U3292" s="6">
        <f t="shared" si="986"/>
        <v>39269</v>
      </c>
      <c r="V3292" s="55">
        <f t="shared" si="987"/>
        <v>39269</v>
      </c>
      <c r="W3292" s="6">
        <f t="shared" si="993"/>
        <v>0</v>
      </c>
      <c r="X3292" s="83">
        <f t="shared" si="994"/>
        <v>-47.098718914845513</v>
      </c>
      <c r="AA3292" s="29">
        <f t="shared" si="977"/>
        <v>0</v>
      </c>
      <c r="AC3292" s="56">
        <f t="shared" si="988"/>
        <v>0</v>
      </c>
      <c r="AD3292">
        <f t="shared" si="989"/>
        <v>0</v>
      </c>
      <c r="AE3292">
        <f t="shared" si="990"/>
        <v>0</v>
      </c>
      <c r="AF3292" t="str">
        <f t="shared" si="991"/>
        <v/>
      </c>
      <c r="AG3292" s="83">
        <f t="shared" si="992"/>
        <v>0</v>
      </c>
    </row>
    <row r="3293" spans="1:33">
      <c r="A3293" s="42">
        <v>39272</v>
      </c>
      <c r="B3293" s="25" t="s">
        <v>3408</v>
      </c>
      <c r="J3293" s="2">
        <f t="shared" si="978"/>
        <v>1</v>
      </c>
      <c r="K3293" s="2">
        <f t="shared" si="979"/>
        <v>-1000</v>
      </c>
      <c r="L3293" s="8">
        <f t="shared" si="995"/>
        <v>39272</v>
      </c>
      <c r="M3293" s="54">
        <f t="shared" si="980"/>
        <v>1</v>
      </c>
      <c r="N3293" s="6">
        <f t="shared" si="981"/>
        <v>-1000</v>
      </c>
      <c r="O3293" s="6">
        <f t="shared" si="982"/>
        <v>6.8614494949287019</v>
      </c>
      <c r="P3293" s="29"/>
      <c r="Q3293" s="54">
        <f t="shared" si="983"/>
        <v>1</v>
      </c>
      <c r="R3293" s="6">
        <f t="shared" si="984"/>
        <v>-47.098718914845513</v>
      </c>
      <c r="S3293" s="6">
        <f t="shared" si="985"/>
        <v>0.32316548111005566</v>
      </c>
      <c r="T3293" s="29"/>
      <c r="U3293" s="6">
        <f t="shared" si="986"/>
        <v>39272</v>
      </c>
      <c r="V3293" s="55">
        <f t="shared" si="987"/>
        <v>39272</v>
      </c>
      <c r="W3293" s="6">
        <f t="shared" si="993"/>
        <v>-1000</v>
      </c>
      <c r="X3293" s="83">
        <f t="shared" si="994"/>
        <v>-47.098718914845513</v>
      </c>
      <c r="AA3293" s="29">
        <f t="shared" si="977"/>
        <v>0</v>
      </c>
      <c r="AC3293" s="56">
        <f t="shared" si="988"/>
        <v>1</v>
      </c>
      <c r="AD3293">
        <f t="shared" si="989"/>
        <v>1</v>
      </c>
      <c r="AE3293">
        <f t="shared" si="990"/>
        <v>-2976.1904761904761</v>
      </c>
      <c r="AF3293">
        <f t="shared" si="991"/>
        <v>20.420980639668755</v>
      </c>
      <c r="AG3293" s="83">
        <f t="shared" si="992"/>
        <v>-2976.1904761904761</v>
      </c>
    </row>
    <row r="3294" spans="1:33">
      <c r="A3294" s="42">
        <v>39273</v>
      </c>
      <c r="B3294" s="25" t="s">
        <v>3407</v>
      </c>
      <c r="J3294" s="2">
        <f t="shared" si="978"/>
        <v>0</v>
      </c>
      <c r="K3294" s="2">
        <f t="shared" si="979"/>
        <v>0</v>
      </c>
      <c r="L3294" s="8">
        <f t="shared" si="995"/>
        <v>39273</v>
      </c>
      <c r="M3294" s="54">
        <f t="shared" si="980"/>
        <v>0</v>
      </c>
      <c r="N3294" s="6">
        <f t="shared" si="981"/>
        <v>0</v>
      </c>
      <c r="O3294" s="6" t="str">
        <f t="shared" si="982"/>
        <v/>
      </c>
      <c r="P3294" s="29"/>
      <c r="Q3294" s="54">
        <f t="shared" si="983"/>
        <v>1</v>
      </c>
      <c r="R3294" s="6">
        <f t="shared" si="984"/>
        <v>-47.098718914845513</v>
      </c>
      <c r="S3294" s="6">
        <f t="shared" si="985"/>
        <v>0.32470118691401739</v>
      </c>
      <c r="T3294" s="29"/>
      <c r="U3294" s="6">
        <f t="shared" si="986"/>
        <v>39273</v>
      </c>
      <c r="V3294" s="55">
        <f t="shared" si="987"/>
        <v>39273</v>
      </c>
      <c r="W3294" s="6">
        <f t="shared" si="993"/>
        <v>0</v>
      </c>
      <c r="X3294" s="83">
        <f t="shared" si="994"/>
        <v>-47.098718914845513</v>
      </c>
      <c r="AA3294" s="29">
        <f t="shared" si="977"/>
        <v>0</v>
      </c>
      <c r="AC3294" s="56">
        <f t="shared" si="988"/>
        <v>0</v>
      </c>
      <c r="AD3294">
        <f t="shared" si="989"/>
        <v>0</v>
      </c>
      <c r="AE3294">
        <f t="shared" si="990"/>
        <v>0</v>
      </c>
      <c r="AF3294" t="str">
        <f t="shared" si="991"/>
        <v/>
      </c>
      <c r="AG3294" s="83">
        <f t="shared" si="992"/>
        <v>0</v>
      </c>
    </row>
    <row r="3295" spans="1:33">
      <c r="A3295" s="42">
        <v>39274</v>
      </c>
      <c r="B3295" s="25" t="s">
        <v>3406</v>
      </c>
      <c r="J3295" s="2">
        <f t="shared" si="978"/>
        <v>0</v>
      </c>
      <c r="K3295" s="2">
        <f t="shared" si="979"/>
        <v>0</v>
      </c>
      <c r="L3295" s="8">
        <f t="shared" si="995"/>
        <v>39274</v>
      </c>
      <c r="M3295" s="54">
        <f t="shared" si="980"/>
        <v>0</v>
      </c>
      <c r="N3295" s="6">
        <f t="shared" si="981"/>
        <v>0</v>
      </c>
      <c r="O3295" s="6" t="str">
        <f t="shared" si="982"/>
        <v/>
      </c>
      <c r="P3295" s="29"/>
      <c r="Q3295" s="54">
        <f t="shared" si="983"/>
        <v>1</v>
      </c>
      <c r="R3295" s="6">
        <f t="shared" si="984"/>
        <v>-47.098718914845513</v>
      </c>
      <c r="S3295" s="6">
        <f t="shared" si="985"/>
        <v>0.32574994667408219</v>
      </c>
      <c r="T3295" s="29"/>
      <c r="U3295" s="6">
        <f t="shared" si="986"/>
        <v>39274</v>
      </c>
      <c r="V3295" s="55">
        <f t="shared" si="987"/>
        <v>39274</v>
      </c>
      <c r="W3295" s="6">
        <f t="shared" si="993"/>
        <v>0</v>
      </c>
      <c r="X3295" s="83">
        <f t="shared" si="994"/>
        <v>-47.098718914845513</v>
      </c>
      <c r="AA3295" s="29">
        <f t="shared" si="977"/>
        <v>0</v>
      </c>
      <c r="AC3295" s="56">
        <f t="shared" si="988"/>
        <v>0</v>
      </c>
      <c r="AD3295">
        <f t="shared" si="989"/>
        <v>0</v>
      </c>
      <c r="AE3295">
        <f t="shared" si="990"/>
        <v>0</v>
      </c>
      <c r="AF3295" t="str">
        <f t="shared" si="991"/>
        <v/>
      </c>
      <c r="AG3295" s="83">
        <f t="shared" si="992"/>
        <v>0</v>
      </c>
    </row>
    <row r="3296" spans="1:33">
      <c r="A3296" s="42">
        <v>39275</v>
      </c>
      <c r="B3296" s="25" t="s">
        <v>3405</v>
      </c>
      <c r="J3296" s="2">
        <f t="shared" si="978"/>
        <v>0</v>
      </c>
      <c r="K3296" s="2">
        <f t="shared" si="979"/>
        <v>0</v>
      </c>
      <c r="L3296" s="8">
        <f t="shared" si="995"/>
        <v>39275</v>
      </c>
      <c r="M3296" s="54">
        <f t="shared" si="980"/>
        <v>0</v>
      </c>
      <c r="N3296" s="6">
        <f t="shared" si="981"/>
        <v>0</v>
      </c>
      <c r="O3296" s="6" t="str">
        <f t="shared" si="982"/>
        <v/>
      </c>
      <c r="P3296" s="29"/>
      <c r="Q3296" s="54">
        <f t="shared" si="983"/>
        <v>1</v>
      </c>
      <c r="R3296" s="6">
        <f t="shared" si="984"/>
        <v>-47.098718914845513</v>
      </c>
      <c r="S3296" s="6">
        <f t="shared" si="985"/>
        <v>0.3215375162213297</v>
      </c>
      <c r="T3296" s="29"/>
      <c r="U3296" s="6">
        <f t="shared" si="986"/>
        <v>39275</v>
      </c>
      <c r="V3296" s="55">
        <f t="shared" si="987"/>
        <v>39275</v>
      </c>
      <c r="W3296" s="6">
        <f t="shared" si="993"/>
        <v>0</v>
      </c>
      <c r="X3296" s="83">
        <f t="shared" si="994"/>
        <v>-47.098718914845513</v>
      </c>
      <c r="AA3296" s="29">
        <f t="shared" si="977"/>
        <v>0</v>
      </c>
      <c r="AC3296" s="56">
        <f t="shared" si="988"/>
        <v>0</v>
      </c>
      <c r="AD3296">
        <f t="shared" si="989"/>
        <v>0</v>
      </c>
      <c r="AE3296">
        <f t="shared" si="990"/>
        <v>0</v>
      </c>
      <c r="AF3296" t="str">
        <f t="shared" si="991"/>
        <v/>
      </c>
      <c r="AG3296" s="83">
        <f t="shared" si="992"/>
        <v>0</v>
      </c>
    </row>
    <row r="3297" spans="1:33">
      <c r="A3297" s="42">
        <v>39276</v>
      </c>
      <c r="B3297" s="25" t="s">
        <v>3404</v>
      </c>
      <c r="J3297" s="2">
        <f t="shared" si="978"/>
        <v>0</v>
      </c>
      <c r="K3297" s="2">
        <f t="shared" si="979"/>
        <v>0</v>
      </c>
      <c r="L3297" s="8">
        <f t="shared" si="995"/>
        <v>39276</v>
      </c>
      <c r="M3297" s="54">
        <f t="shared" si="980"/>
        <v>0</v>
      </c>
      <c r="N3297" s="6">
        <f t="shared" si="981"/>
        <v>0</v>
      </c>
      <c r="O3297" s="6" t="str">
        <f t="shared" si="982"/>
        <v/>
      </c>
      <c r="P3297" s="29"/>
      <c r="Q3297" s="54">
        <f t="shared" si="983"/>
        <v>1</v>
      </c>
      <c r="R3297" s="6">
        <f t="shared" si="984"/>
        <v>-47.098718914845513</v>
      </c>
      <c r="S3297" s="6">
        <f t="shared" si="985"/>
        <v>0.31657790088251359</v>
      </c>
      <c r="T3297" s="29"/>
      <c r="U3297" s="6">
        <f t="shared" si="986"/>
        <v>39276</v>
      </c>
      <c r="V3297" s="55">
        <f t="shared" si="987"/>
        <v>39276</v>
      </c>
      <c r="W3297" s="6">
        <f t="shared" si="993"/>
        <v>0</v>
      </c>
      <c r="X3297" s="83">
        <f t="shared" si="994"/>
        <v>-47.098718914845513</v>
      </c>
      <c r="AA3297" s="29">
        <f t="shared" si="977"/>
        <v>0</v>
      </c>
      <c r="AC3297" s="56">
        <f t="shared" si="988"/>
        <v>0</v>
      </c>
      <c r="AD3297">
        <f t="shared" si="989"/>
        <v>0</v>
      </c>
      <c r="AE3297">
        <f t="shared" si="990"/>
        <v>0</v>
      </c>
      <c r="AF3297" t="str">
        <f t="shared" si="991"/>
        <v/>
      </c>
      <c r="AG3297" s="83">
        <f t="shared" si="992"/>
        <v>0</v>
      </c>
    </row>
    <row r="3298" spans="1:33">
      <c r="A3298" s="42">
        <v>39279</v>
      </c>
      <c r="B3298" s="25" t="s">
        <v>3403</v>
      </c>
      <c r="J3298" s="2">
        <f t="shared" si="978"/>
        <v>0</v>
      </c>
      <c r="K3298" s="2">
        <f t="shared" si="979"/>
        <v>0</v>
      </c>
      <c r="L3298" s="8">
        <f t="shared" si="995"/>
        <v>39279</v>
      </c>
      <c r="M3298" s="54">
        <f t="shared" si="980"/>
        <v>0</v>
      </c>
      <c r="N3298" s="6">
        <f t="shared" si="981"/>
        <v>0</v>
      </c>
      <c r="O3298" s="6" t="str">
        <f t="shared" si="982"/>
        <v/>
      </c>
      <c r="P3298" s="29"/>
      <c r="Q3298" s="54">
        <f t="shared" si="983"/>
        <v>1</v>
      </c>
      <c r="R3298" s="6">
        <f t="shared" si="984"/>
        <v>-47.098718914845513</v>
      </c>
      <c r="S3298" s="6">
        <f t="shared" si="985"/>
        <v>0.31578871829100363</v>
      </c>
      <c r="T3298" s="29"/>
      <c r="U3298" s="6">
        <f t="shared" si="986"/>
        <v>39279</v>
      </c>
      <c r="V3298" s="55">
        <f t="shared" si="987"/>
        <v>39279</v>
      </c>
      <c r="W3298" s="6">
        <f t="shared" si="993"/>
        <v>0</v>
      </c>
      <c r="X3298" s="83">
        <f t="shared" si="994"/>
        <v>-47.098718914845513</v>
      </c>
      <c r="AA3298" s="29">
        <f t="shared" si="977"/>
        <v>0</v>
      </c>
      <c r="AC3298" s="56">
        <f t="shared" si="988"/>
        <v>0</v>
      </c>
      <c r="AD3298">
        <f t="shared" si="989"/>
        <v>0</v>
      </c>
      <c r="AE3298">
        <f t="shared" si="990"/>
        <v>0</v>
      </c>
      <c r="AF3298" t="str">
        <f t="shared" si="991"/>
        <v/>
      </c>
      <c r="AG3298" s="83">
        <f t="shared" si="992"/>
        <v>0</v>
      </c>
    </row>
    <row r="3299" spans="1:33">
      <c r="A3299" s="42">
        <v>39280</v>
      </c>
      <c r="B3299" s="25" t="s">
        <v>3402</v>
      </c>
      <c r="J3299" s="2">
        <f t="shared" si="978"/>
        <v>0</v>
      </c>
      <c r="K3299" s="2">
        <f t="shared" si="979"/>
        <v>0</v>
      </c>
      <c r="L3299" s="8">
        <f t="shared" si="995"/>
        <v>39280</v>
      </c>
      <c r="M3299" s="54">
        <f t="shared" si="980"/>
        <v>0</v>
      </c>
      <c r="N3299" s="6">
        <f t="shared" si="981"/>
        <v>0</v>
      </c>
      <c r="O3299" s="6" t="str">
        <f t="shared" si="982"/>
        <v/>
      </c>
      <c r="P3299" s="29"/>
      <c r="Q3299" s="54">
        <f t="shared" si="983"/>
        <v>1</v>
      </c>
      <c r="R3299" s="6">
        <f t="shared" si="984"/>
        <v>-47.098718914845513</v>
      </c>
      <c r="S3299" s="6">
        <f t="shared" si="985"/>
        <v>0.31807920127427958</v>
      </c>
      <c r="T3299" s="29"/>
      <c r="U3299" s="6">
        <f t="shared" si="986"/>
        <v>39280</v>
      </c>
      <c r="V3299" s="55">
        <f t="shared" si="987"/>
        <v>39280</v>
      </c>
      <c r="W3299" s="6">
        <f t="shared" si="993"/>
        <v>0</v>
      </c>
      <c r="X3299" s="83">
        <f t="shared" si="994"/>
        <v>-47.098718914845513</v>
      </c>
      <c r="AA3299" s="29">
        <f t="shared" si="977"/>
        <v>0</v>
      </c>
      <c r="AC3299" s="56">
        <f t="shared" si="988"/>
        <v>0</v>
      </c>
      <c r="AD3299">
        <f t="shared" si="989"/>
        <v>0</v>
      </c>
      <c r="AE3299">
        <f t="shared" si="990"/>
        <v>0</v>
      </c>
      <c r="AF3299" t="str">
        <f t="shared" si="991"/>
        <v/>
      </c>
      <c r="AG3299" s="83">
        <f t="shared" si="992"/>
        <v>0</v>
      </c>
    </row>
    <row r="3300" spans="1:33">
      <c r="A3300" s="42">
        <v>39281</v>
      </c>
      <c r="B3300" s="25" t="s">
        <v>3401</v>
      </c>
      <c r="J3300" s="2">
        <f t="shared" si="978"/>
        <v>0</v>
      </c>
      <c r="K3300" s="2">
        <f t="shared" si="979"/>
        <v>0</v>
      </c>
      <c r="L3300" s="8">
        <f t="shared" si="995"/>
        <v>39281</v>
      </c>
      <c r="M3300" s="54">
        <f t="shared" si="980"/>
        <v>0</v>
      </c>
      <c r="N3300" s="6">
        <f t="shared" si="981"/>
        <v>0</v>
      </c>
      <c r="O3300" s="6" t="str">
        <f t="shared" si="982"/>
        <v/>
      </c>
      <c r="P3300" s="29"/>
      <c r="Q3300" s="54">
        <f t="shared" si="983"/>
        <v>1</v>
      </c>
      <c r="R3300" s="6">
        <f t="shared" si="984"/>
        <v>-47.098718914845513</v>
      </c>
      <c r="S3300" s="6">
        <f t="shared" si="985"/>
        <v>0.31749683616815733</v>
      </c>
      <c r="T3300" s="29"/>
      <c r="U3300" s="6">
        <f t="shared" si="986"/>
        <v>39281</v>
      </c>
      <c r="V3300" s="55">
        <f t="shared" si="987"/>
        <v>39281</v>
      </c>
      <c r="W3300" s="6">
        <f t="shared" si="993"/>
        <v>0</v>
      </c>
      <c r="X3300" s="83">
        <f t="shared" si="994"/>
        <v>-47.098718914845513</v>
      </c>
      <c r="AA3300" s="29">
        <f t="shared" si="977"/>
        <v>0</v>
      </c>
      <c r="AC3300" s="56">
        <f t="shared" si="988"/>
        <v>0</v>
      </c>
      <c r="AD3300">
        <f t="shared" si="989"/>
        <v>0</v>
      </c>
      <c r="AE3300">
        <f t="shared" si="990"/>
        <v>0</v>
      </c>
      <c r="AF3300" t="str">
        <f t="shared" si="991"/>
        <v/>
      </c>
      <c r="AG3300" s="83">
        <f t="shared" si="992"/>
        <v>0</v>
      </c>
    </row>
    <row r="3301" spans="1:33">
      <c r="A3301" s="42">
        <v>39282</v>
      </c>
      <c r="B3301" s="25" t="s">
        <v>3400</v>
      </c>
      <c r="J3301" s="2">
        <f t="shared" si="978"/>
        <v>0</v>
      </c>
      <c r="K3301" s="2">
        <f t="shared" si="979"/>
        <v>0</v>
      </c>
      <c r="L3301" s="8">
        <f t="shared" si="995"/>
        <v>39282</v>
      </c>
      <c r="M3301" s="54">
        <f t="shared" si="980"/>
        <v>0</v>
      </c>
      <c r="N3301" s="6">
        <f t="shared" si="981"/>
        <v>0</v>
      </c>
      <c r="O3301" s="6" t="str">
        <f t="shared" si="982"/>
        <v/>
      </c>
      <c r="P3301" s="29"/>
      <c r="Q3301" s="54">
        <f t="shared" si="983"/>
        <v>1</v>
      </c>
      <c r="R3301" s="6">
        <f t="shared" si="984"/>
        <v>-47.098718914845513</v>
      </c>
      <c r="S3301" s="6">
        <f t="shared" si="985"/>
        <v>0.31222116542434736</v>
      </c>
      <c r="T3301" s="29"/>
      <c r="U3301" s="6">
        <f t="shared" si="986"/>
        <v>39282</v>
      </c>
      <c r="V3301" s="55">
        <f t="shared" si="987"/>
        <v>39282</v>
      </c>
      <c r="W3301" s="6">
        <f t="shared" si="993"/>
        <v>0</v>
      </c>
      <c r="X3301" s="83">
        <f t="shared" si="994"/>
        <v>-47.098718914845513</v>
      </c>
      <c r="AA3301" s="29">
        <f t="shared" si="977"/>
        <v>0</v>
      </c>
      <c r="AC3301" s="56">
        <f t="shared" si="988"/>
        <v>0</v>
      </c>
      <c r="AD3301">
        <f t="shared" si="989"/>
        <v>0</v>
      </c>
      <c r="AE3301">
        <f t="shared" si="990"/>
        <v>0</v>
      </c>
      <c r="AF3301" t="str">
        <f t="shared" si="991"/>
        <v/>
      </c>
      <c r="AG3301" s="83">
        <f t="shared" si="992"/>
        <v>0</v>
      </c>
    </row>
    <row r="3302" spans="1:33">
      <c r="A3302" s="42">
        <v>39283</v>
      </c>
      <c r="B3302" s="25" t="s">
        <v>3399</v>
      </c>
      <c r="J3302" s="2">
        <f t="shared" si="978"/>
        <v>0</v>
      </c>
      <c r="K3302" s="2">
        <f t="shared" si="979"/>
        <v>0</v>
      </c>
      <c r="L3302" s="8">
        <f t="shared" si="995"/>
        <v>39283</v>
      </c>
      <c r="M3302" s="54">
        <f t="shared" si="980"/>
        <v>0</v>
      </c>
      <c r="N3302" s="6">
        <f t="shared" si="981"/>
        <v>0</v>
      </c>
      <c r="O3302" s="6" t="str">
        <f t="shared" si="982"/>
        <v/>
      </c>
      <c r="P3302" s="29"/>
      <c r="Q3302" s="54">
        <f t="shared" si="983"/>
        <v>1</v>
      </c>
      <c r="R3302" s="6">
        <f t="shared" si="984"/>
        <v>-47.098718914845513</v>
      </c>
      <c r="S3302" s="6">
        <f t="shared" si="985"/>
        <v>0.31231557406188731</v>
      </c>
      <c r="T3302" s="29"/>
      <c r="U3302" s="6">
        <f t="shared" si="986"/>
        <v>39283</v>
      </c>
      <c r="V3302" s="55">
        <f t="shared" si="987"/>
        <v>39283</v>
      </c>
      <c r="W3302" s="6">
        <f t="shared" si="993"/>
        <v>0</v>
      </c>
      <c r="X3302" s="83">
        <f t="shared" si="994"/>
        <v>-47.098718914845513</v>
      </c>
      <c r="AA3302" s="29">
        <f t="shared" si="977"/>
        <v>0</v>
      </c>
      <c r="AC3302" s="56">
        <f t="shared" si="988"/>
        <v>0</v>
      </c>
      <c r="AD3302">
        <f t="shared" si="989"/>
        <v>0</v>
      </c>
      <c r="AE3302">
        <f t="shared" si="990"/>
        <v>0</v>
      </c>
      <c r="AF3302" t="str">
        <f t="shared" si="991"/>
        <v/>
      </c>
      <c r="AG3302" s="83">
        <f t="shared" si="992"/>
        <v>0</v>
      </c>
    </row>
    <row r="3303" spans="1:33">
      <c r="A3303" s="42">
        <v>39286</v>
      </c>
      <c r="B3303" s="25" t="s">
        <v>3398</v>
      </c>
      <c r="J3303" s="2">
        <f t="shared" si="978"/>
        <v>0</v>
      </c>
      <c r="K3303" s="2">
        <f t="shared" si="979"/>
        <v>0</v>
      </c>
      <c r="L3303" s="8">
        <f t="shared" si="995"/>
        <v>39286</v>
      </c>
      <c r="M3303" s="54">
        <f t="shared" si="980"/>
        <v>0</v>
      </c>
      <c r="N3303" s="6">
        <f t="shared" si="981"/>
        <v>0</v>
      </c>
      <c r="O3303" s="6" t="str">
        <f t="shared" si="982"/>
        <v/>
      </c>
      <c r="P3303" s="29"/>
      <c r="Q3303" s="54">
        <f t="shared" si="983"/>
        <v>1</v>
      </c>
      <c r="R3303" s="6">
        <f t="shared" si="984"/>
        <v>-47.098718914845513</v>
      </c>
      <c r="S3303" s="6">
        <f t="shared" si="985"/>
        <v>0.30783214858204155</v>
      </c>
      <c r="T3303" s="29"/>
      <c r="U3303" s="6">
        <f t="shared" si="986"/>
        <v>39286</v>
      </c>
      <c r="V3303" s="55">
        <f t="shared" si="987"/>
        <v>39286</v>
      </c>
      <c r="W3303" s="6">
        <f t="shared" si="993"/>
        <v>0</v>
      </c>
      <c r="X3303" s="83">
        <f t="shared" si="994"/>
        <v>-47.098718914845513</v>
      </c>
      <c r="AA3303" s="29">
        <f t="shared" si="977"/>
        <v>0</v>
      </c>
      <c r="AC3303" s="56">
        <f t="shared" si="988"/>
        <v>0</v>
      </c>
      <c r="AD3303">
        <f t="shared" si="989"/>
        <v>0</v>
      </c>
      <c r="AE3303">
        <f t="shared" si="990"/>
        <v>0</v>
      </c>
      <c r="AF3303" t="str">
        <f t="shared" si="991"/>
        <v/>
      </c>
      <c r="AG3303" s="83">
        <f t="shared" si="992"/>
        <v>0</v>
      </c>
    </row>
    <row r="3304" spans="1:33">
      <c r="A3304" s="42">
        <v>39287</v>
      </c>
      <c r="B3304" s="25" t="s">
        <v>3397</v>
      </c>
      <c r="J3304" s="2">
        <f t="shared" si="978"/>
        <v>0</v>
      </c>
      <c r="K3304" s="2">
        <f t="shared" si="979"/>
        <v>0</v>
      </c>
      <c r="L3304" s="8">
        <f t="shared" si="995"/>
        <v>39287</v>
      </c>
      <c r="M3304" s="54">
        <f t="shared" si="980"/>
        <v>0</v>
      </c>
      <c r="N3304" s="6">
        <f t="shared" si="981"/>
        <v>0</v>
      </c>
      <c r="O3304" s="6" t="str">
        <f t="shared" si="982"/>
        <v/>
      </c>
      <c r="P3304" s="29"/>
      <c r="Q3304" s="54">
        <f t="shared" si="983"/>
        <v>1</v>
      </c>
      <c r="R3304" s="6">
        <f t="shared" si="984"/>
        <v>-47.098718914845513</v>
      </c>
      <c r="S3304" s="6">
        <f t="shared" si="985"/>
        <v>0.30753687548952918</v>
      </c>
      <c r="T3304" s="29"/>
      <c r="U3304" s="6">
        <f t="shared" si="986"/>
        <v>39287</v>
      </c>
      <c r="V3304" s="55">
        <f t="shared" si="987"/>
        <v>39287</v>
      </c>
      <c r="W3304" s="6">
        <f t="shared" si="993"/>
        <v>0</v>
      </c>
      <c r="X3304" s="83">
        <f t="shared" si="994"/>
        <v>-47.098718914845513</v>
      </c>
      <c r="AA3304" s="29">
        <f t="shared" si="977"/>
        <v>0</v>
      </c>
      <c r="AC3304" s="56">
        <f t="shared" si="988"/>
        <v>0</v>
      </c>
      <c r="AD3304">
        <f t="shared" si="989"/>
        <v>0</v>
      </c>
      <c r="AE3304">
        <f t="shared" si="990"/>
        <v>0</v>
      </c>
      <c r="AF3304" t="str">
        <f t="shared" si="991"/>
        <v/>
      </c>
      <c r="AG3304" s="83">
        <f t="shared" si="992"/>
        <v>0</v>
      </c>
    </row>
    <row r="3305" spans="1:33">
      <c r="A3305" s="42">
        <v>39288</v>
      </c>
      <c r="B3305" s="25" t="s">
        <v>3396</v>
      </c>
      <c r="J3305" s="2">
        <f t="shared" si="978"/>
        <v>0</v>
      </c>
      <c r="K3305" s="2">
        <f t="shared" si="979"/>
        <v>0</v>
      </c>
      <c r="L3305" s="8">
        <f t="shared" si="995"/>
        <v>39288</v>
      </c>
      <c r="M3305" s="54">
        <f t="shared" si="980"/>
        <v>0</v>
      </c>
      <c r="N3305" s="6">
        <f t="shared" si="981"/>
        <v>0</v>
      </c>
      <c r="O3305" s="6" t="str">
        <f t="shared" si="982"/>
        <v/>
      </c>
      <c r="P3305" s="29"/>
      <c r="Q3305" s="54">
        <f t="shared" si="983"/>
        <v>1</v>
      </c>
      <c r="R3305" s="6">
        <f t="shared" si="984"/>
        <v>-47.098718914845513</v>
      </c>
      <c r="S3305" s="6">
        <f t="shared" si="985"/>
        <v>0.30964731404775608</v>
      </c>
      <c r="T3305" s="29"/>
      <c r="U3305" s="6">
        <f t="shared" si="986"/>
        <v>39288</v>
      </c>
      <c r="V3305" s="55">
        <f t="shared" si="987"/>
        <v>39288</v>
      </c>
      <c r="W3305" s="6">
        <f t="shared" si="993"/>
        <v>0</v>
      </c>
      <c r="X3305" s="83">
        <f t="shared" si="994"/>
        <v>-47.098718914845513</v>
      </c>
      <c r="AA3305" s="29">
        <f t="shared" si="977"/>
        <v>0</v>
      </c>
      <c r="AC3305" s="56">
        <f t="shared" si="988"/>
        <v>0</v>
      </c>
      <c r="AD3305">
        <f t="shared" si="989"/>
        <v>0</v>
      </c>
      <c r="AE3305">
        <f t="shared" si="990"/>
        <v>0</v>
      </c>
      <c r="AF3305" t="str">
        <f t="shared" si="991"/>
        <v/>
      </c>
      <c r="AG3305" s="83">
        <f t="shared" si="992"/>
        <v>0</v>
      </c>
    </row>
    <row r="3306" spans="1:33">
      <c r="A3306" s="42">
        <v>39289</v>
      </c>
      <c r="B3306" s="25" t="s">
        <v>3395</v>
      </c>
      <c r="J3306" s="2">
        <f t="shared" si="978"/>
        <v>0</v>
      </c>
      <c r="K3306" s="2">
        <f t="shared" si="979"/>
        <v>0</v>
      </c>
      <c r="L3306" s="8">
        <f t="shared" si="995"/>
        <v>39289</v>
      </c>
      <c r="M3306" s="54">
        <f t="shared" si="980"/>
        <v>0</v>
      </c>
      <c r="N3306" s="6">
        <f t="shared" si="981"/>
        <v>0</v>
      </c>
      <c r="O3306" s="6" t="str">
        <f t="shared" si="982"/>
        <v/>
      </c>
      <c r="P3306" s="29"/>
      <c r="Q3306" s="54">
        <f t="shared" si="983"/>
        <v>1</v>
      </c>
      <c r="R3306" s="6">
        <f t="shared" si="984"/>
        <v>-47.098718914845513</v>
      </c>
      <c r="S3306" s="6">
        <f t="shared" si="985"/>
        <v>0.30799359221746059</v>
      </c>
      <c r="T3306" s="29"/>
      <c r="U3306" s="6">
        <f t="shared" si="986"/>
        <v>39289</v>
      </c>
      <c r="V3306" s="55">
        <f t="shared" si="987"/>
        <v>39289</v>
      </c>
      <c r="W3306" s="6">
        <f t="shared" si="993"/>
        <v>0</v>
      </c>
      <c r="X3306" s="83">
        <f t="shared" si="994"/>
        <v>-47.098718914845513</v>
      </c>
      <c r="AA3306" s="29">
        <f t="shared" si="977"/>
        <v>0</v>
      </c>
      <c r="AC3306" s="56">
        <f t="shared" si="988"/>
        <v>0</v>
      </c>
      <c r="AD3306">
        <f t="shared" si="989"/>
        <v>0</v>
      </c>
      <c r="AE3306">
        <f t="shared" si="990"/>
        <v>0</v>
      </c>
      <c r="AF3306" t="str">
        <f t="shared" si="991"/>
        <v/>
      </c>
      <c r="AG3306" s="83">
        <f t="shared" si="992"/>
        <v>0</v>
      </c>
    </row>
    <row r="3307" spans="1:33">
      <c r="A3307" s="42">
        <v>39290</v>
      </c>
      <c r="B3307" s="25" t="s">
        <v>3394</v>
      </c>
      <c r="J3307" s="2">
        <f t="shared" si="978"/>
        <v>0</v>
      </c>
      <c r="K3307" s="2">
        <f t="shared" si="979"/>
        <v>0</v>
      </c>
      <c r="L3307" s="8">
        <f t="shared" si="995"/>
        <v>39290</v>
      </c>
      <c r="M3307" s="54">
        <f t="shared" si="980"/>
        <v>0</v>
      </c>
      <c r="N3307" s="6">
        <f t="shared" si="981"/>
        <v>0</v>
      </c>
      <c r="O3307" s="6" t="str">
        <f t="shared" si="982"/>
        <v/>
      </c>
      <c r="P3307" s="29"/>
      <c r="Q3307" s="54">
        <f t="shared" si="983"/>
        <v>1</v>
      </c>
      <c r="R3307" s="6">
        <f t="shared" si="984"/>
        <v>-47.098718914845513</v>
      </c>
      <c r="S3307" s="6">
        <f t="shared" si="985"/>
        <v>0.31877197650664812</v>
      </c>
      <c r="T3307" s="29"/>
      <c r="U3307" s="6">
        <f t="shared" si="986"/>
        <v>39290</v>
      </c>
      <c r="V3307" s="55">
        <f t="shared" si="987"/>
        <v>39290</v>
      </c>
      <c r="W3307" s="6">
        <f t="shared" si="993"/>
        <v>0</v>
      </c>
      <c r="X3307" s="83">
        <f t="shared" si="994"/>
        <v>-47.098718914845513</v>
      </c>
      <c r="AA3307" s="29">
        <f t="shared" si="977"/>
        <v>0</v>
      </c>
      <c r="AC3307" s="56">
        <f t="shared" si="988"/>
        <v>0</v>
      </c>
      <c r="AD3307">
        <f t="shared" si="989"/>
        <v>0</v>
      </c>
      <c r="AE3307">
        <f t="shared" si="990"/>
        <v>0</v>
      </c>
      <c r="AF3307" t="str">
        <f t="shared" si="991"/>
        <v/>
      </c>
      <c r="AG3307" s="83">
        <f t="shared" si="992"/>
        <v>0</v>
      </c>
    </row>
    <row r="3308" spans="1:33">
      <c r="A3308" s="42">
        <v>39293</v>
      </c>
      <c r="B3308" s="25" t="s">
        <v>3393</v>
      </c>
      <c r="J3308" s="2">
        <f t="shared" si="978"/>
        <v>0</v>
      </c>
      <c r="K3308" s="2">
        <f t="shared" si="979"/>
        <v>0</v>
      </c>
      <c r="L3308" s="8">
        <f t="shared" si="995"/>
        <v>39293</v>
      </c>
      <c r="M3308" s="54">
        <f t="shared" si="980"/>
        <v>0</v>
      </c>
      <c r="N3308" s="6">
        <f t="shared" si="981"/>
        <v>0</v>
      </c>
      <c r="O3308" s="6" t="str">
        <f t="shared" si="982"/>
        <v/>
      </c>
      <c r="P3308" s="29"/>
      <c r="Q3308" s="54">
        <f t="shared" si="983"/>
        <v>1</v>
      </c>
      <c r="R3308" s="6">
        <f t="shared" si="984"/>
        <v>-47.098718914845513</v>
      </c>
      <c r="S3308" s="6">
        <f t="shared" si="985"/>
        <v>0.31911798346399128</v>
      </c>
      <c r="T3308" s="29"/>
      <c r="U3308" s="6">
        <f t="shared" si="986"/>
        <v>39293</v>
      </c>
      <c r="V3308" s="55">
        <f t="shared" si="987"/>
        <v>39293</v>
      </c>
      <c r="W3308" s="6">
        <f t="shared" si="993"/>
        <v>0</v>
      </c>
      <c r="X3308" s="83">
        <f t="shared" si="994"/>
        <v>-47.098718914845513</v>
      </c>
      <c r="AA3308" s="29">
        <f t="shared" si="977"/>
        <v>0</v>
      </c>
      <c r="AC3308" s="56">
        <f t="shared" si="988"/>
        <v>0</v>
      </c>
      <c r="AD3308">
        <f t="shared" si="989"/>
        <v>0</v>
      </c>
      <c r="AE3308">
        <f t="shared" si="990"/>
        <v>0</v>
      </c>
      <c r="AF3308" t="str">
        <f t="shared" si="991"/>
        <v/>
      </c>
      <c r="AG3308" s="83">
        <f t="shared" si="992"/>
        <v>0</v>
      </c>
    </row>
    <row r="3309" spans="1:33">
      <c r="A3309" s="42">
        <v>39294</v>
      </c>
      <c r="B3309" s="25" t="s">
        <v>3392</v>
      </c>
      <c r="J3309" s="2">
        <f t="shared" si="978"/>
        <v>0</v>
      </c>
      <c r="K3309" s="2">
        <f t="shared" si="979"/>
        <v>0</v>
      </c>
      <c r="L3309" s="8">
        <f t="shared" si="995"/>
        <v>39294</v>
      </c>
      <c r="M3309" s="54">
        <f t="shared" si="980"/>
        <v>0</v>
      </c>
      <c r="N3309" s="6">
        <f t="shared" si="981"/>
        <v>0</v>
      </c>
      <c r="O3309" s="6" t="str">
        <f t="shared" si="982"/>
        <v/>
      </c>
      <c r="P3309" s="29"/>
      <c r="Q3309" s="54">
        <f t="shared" si="983"/>
        <v>1</v>
      </c>
      <c r="R3309" s="6">
        <f t="shared" si="984"/>
        <v>-47.098718914845513</v>
      </c>
      <c r="S3309" s="6">
        <f t="shared" si="985"/>
        <v>0.31175596135210126</v>
      </c>
      <c r="T3309" s="29"/>
      <c r="U3309" s="6">
        <f t="shared" si="986"/>
        <v>39294</v>
      </c>
      <c r="V3309" s="55">
        <f t="shared" si="987"/>
        <v>39294</v>
      </c>
      <c r="W3309" s="6">
        <f t="shared" si="993"/>
        <v>0</v>
      </c>
      <c r="X3309" s="83">
        <f t="shared" si="994"/>
        <v>-47.098718914845513</v>
      </c>
      <c r="AA3309" s="29">
        <f t="shared" si="977"/>
        <v>0</v>
      </c>
      <c r="AC3309" s="56">
        <f t="shared" si="988"/>
        <v>0</v>
      </c>
      <c r="AD3309">
        <f t="shared" si="989"/>
        <v>0</v>
      </c>
      <c r="AE3309">
        <f t="shared" si="990"/>
        <v>0</v>
      </c>
      <c r="AF3309" t="str">
        <f t="shared" si="991"/>
        <v/>
      </c>
      <c r="AG3309" s="83">
        <f t="shared" si="992"/>
        <v>0</v>
      </c>
    </row>
    <row r="3310" spans="1:33">
      <c r="A3310" s="42">
        <v>39295</v>
      </c>
      <c r="B3310" s="25" t="s">
        <v>3391</v>
      </c>
      <c r="J3310" s="2">
        <f t="shared" si="978"/>
        <v>0</v>
      </c>
      <c r="K3310" s="2">
        <f t="shared" si="979"/>
        <v>0</v>
      </c>
      <c r="L3310" s="8">
        <f t="shared" si="995"/>
        <v>39295</v>
      </c>
      <c r="M3310" s="54">
        <f t="shared" si="980"/>
        <v>0</v>
      </c>
      <c r="N3310" s="6">
        <f t="shared" si="981"/>
        <v>0</v>
      </c>
      <c r="O3310" s="6" t="str">
        <f t="shared" si="982"/>
        <v/>
      </c>
      <c r="P3310" s="29"/>
      <c r="Q3310" s="54">
        <f t="shared" si="983"/>
        <v>1</v>
      </c>
      <c r="R3310" s="6">
        <f t="shared" si="984"/>
        <v>-47.098718914845513</v>
      </c>
      <c r="S3310" s="6">
        <f t="shared" si="985"/>
        <v>0.32384409209005116</v>
      </c>
      <c r="T3310" s="29"/>
      <c r="U3310" s="6">
        <f t="shared" si="986"/>
        <v>39295</v>
      </c>
      <c r="V3310" s="55">
        <f t="shared" si="987"/>
        <v>39295</v>
      </c>
      <c r="W3310" s="6">
        <f t="shared" si="993"/>
        <v>0</v>
      </c>
      <c r="X3310" s="83">
        <f t="shared" si="994"/>
        <v>-47.098718914845513</v>
      </c>
      <c r="AA3310" s="29">
        <f t="shared" si="977"/>
        <v>0</v>
      </c>
      <c r="AC3310" s="56">
        <f t="shared" si="988"/>
        <v>0</v>
      </c>
      <c r="AD3310">
        <f t="shared" si="989"/>
        <v>0</v>
      </c>
      <c r="AE3310">
        <f t="shared" si="990"/>
        <v>0</v>
      </c>
      <c r="AF3310" t="str">
        <f t="shared" si="991"/>
        <v/>
      </c>
      <c r="AG3310" s="83">
        <f t="shared" si="992"/>
        <v>0</v>
      </c>
    </row>
    <row r="3311" spans="1:33">
      <c r="A3311" s="42">
        <v>39296</v>
      </c>
      <c r="B3311" s="25" t="s">
        <v>3390</v>
      </c>
      <c r="J3311" s="2">
        <f t="shared" si="978"/>
        <v>0</v>
      </c>
      <c r="K3311" s="2">
        <f t="shared" si="979"/>
        <v>0</v>
      </c>
      <c r="L3311" s="8">
        <f t="shared" si="995"/>
        <v>39296</v>
      </c>
      <c r="M3311" s="54">
        <f t="shared" si="980"/>
        <v>0</v>
      </c>
      <c r="N3311" s="6">
        <f t="shared" si="981"/>
        <v>0</v>
      </c>
      <c r="O3311" s="6" t="str">
        <f t="shared" si="982"/>
        <v/>
      </c>
      <c r="P3311" s="29"/>
      <c r="Q3311" s="54">
        <f t="shared" si="983"/>
        <v>1</v>
      </c>
      <c r="R3311" s="6">
        <f t="shared" si="984"/>
        <v>-47.098718914845513</v>
      </c>
      <c r="S3311" s="6">
        <f t="shared" si="985"/>
        <v>0.32135082171739404</v>
      </c>
      <c r="T3311" s="29"/>
      <c r="U3311" s="6">
        <f t="shared" si="986"/>
        <v>39296</v>
      </c>
      <c r="V3311" s="55">
        <f t="shared" si="987"/>
        <v>39296</v>
      </c>
      <c r="W3311" s="6">
        <f t="shared" si="993"/>
        <v>0</v>
      </c>
      <c r="X3311" s="83">
        <f t="shared" si="994"/>
        <v>-47.098718914845513</v>
      </c>
      <c r="AA3311" s="29">
        <f t="shared" si="977"/>
        <v>0</v>
      </c>
      <c r="AC3311" s="56">
        <f t="shared" si="988"/>
        <v>0</v>
      </c>
      <c r="AD3311">
        <f t="shared" si="989"/>
        <v>0</v>
      </c>
      <c r="AE3311">
        <f t="shared" si="990"/>
        <v>0</v>
      </c>
      <c r="AF3311" t="str">
        <f t="shared" si="991"/>
        <v/>
      </c>
      <c r="AG3311" s="83">
        <f t="shared" si="992"/>
        <v>0</v>
      </c>
    </row>
    <row r="3312" spans="1:33">
      <c r="A3312" s="42">
        <v>39297</v>
      </c>
      <c r="B3312" s="25" t="s">
        <v>3389</v>
      </c>
      <c r="J3312" s="2">
        <f t="shared" si="978"/>
        <v>0</v>
      </c>
      <c r="K3312" s="2">
        <f t="shared" si="979"/>
        <v>0</v>
      </c>
      <c r="L3312" s="8">
        <f t="shared" si="995"/>
        <v>39297</v>
      </c>
      <c r="M3312" s="54">
        <f t="shared" si="980"/>
        <v>0</v>
      </c>
      <c r="N3312" s="6">
        <f t="shared" si="981"/>
        <v>0</v>
      </c>
      <c r="O3312" s="6" t="str">
        <f t="shared" si="982"/>
        <v/>
      </c>
      <c r="P3312" s="29"/>
      <c r="Q3312" s="54">
        <f t="shared" si="983"/>
        <v>1</v>
      </c>
      <c r="R3312" s="6">
        <f t="shared" si="984"/>
        <v>-47.098718914845513</v>
      </c>
      <c r="S3312" s="6">
        <f t="shared" si="985"/>
        <v>0.31733789329641182</v>
      </c>
      <c r="T3312" s="29"/>
      <c r="U3312" s="6">
        <f t="shared" si="986"/>
        <v>39297</v>
      </c>
      <c r="V3312" s="55">
        <f t="shared" si="987"/>
        <v>39297</v>
      </c>
      <c r="W3312" s="6">
        <f t="shared" si="993"/>
        <v>0</v>
      </c>
      <c r="X3312" s="83">
        <f t="shared" si="994"/>
        <v>-47.098718914845513</v>
      </c>
      <c r="AA3312" s="29">
        <f t="shared" si="977"/>
        <v>0</v>
      </c>
      <c r="AC3312" s="56">
        <f t="shared" si="988"/>
        <v>0</v>
      </c>
      <c r="AD3312">
        <f t="shared" si="989"/>
        <v>0</v>
      </c>
      <c r="AE3312">
        <f t="shared" si="990"/>
        <v>0</v>
      </c>
      <c r="AF3312" t="str">
        <f t="shared" si="991"/>
        <v/>
      </c>
      <c r="AG3312" s="83">
        <f t="shared" si="992"/>
        <v>0</v>
      </c>
    </row>
    <row r="3313" spans="1:33">
      <c r="A3313" s="42">
        <v>39300</v>
      </c>
      <c r="B3313" s="25" t="s">
        <v>3388</v>
      </c>
      <c r="J3313" s="2">
        <f t="shared" si="978"/>
        <v>0</v>
      </c>
      <c r="K3313" s="2">
        <f t="shared" si="979"/>
        <v>0</v>
      </c>
      <c r="L3313" s="8">
        <f t="shared" si="995"/>
        <v>39300</v>
      </c>
      <c r="M3313" s="54">
        <f t="shared" si="980"/>
        <v>0</v>
      </c>
      <c r="N3313" s="6">
        <f t="shared" si="981"/>
        <v>0</v>
      </c>
      <c r="O3313" s="6" t="str">
        <f t="shared" si="982"/>
        <v/>
      </c>
      <c r="P3313" s="29"/>
      <c r="Q3313" s="54">
        <f t="shared" si="983"/>
        <v>1</v>
      </c>
      <c r="R3313" s="6">
        <f t="shared" si="984"/>
        <v>-47.098718914845513</v>
      </c>
      <c r="S3313" s="6">
        <f t="shared" si="985"/>
        <v>0.3220134587158322</v>
      </c>
      <c r="T3313" s="29"/>
      <c r="U3313" s="6">
        <f t="shared" si="986"/>
        <v>39300</v>
      </c>
      <c r="V3313" s="55">
        <f t="shared" si="987"/>
        <v>39300</v>
      </c>
      <c r="W3313" s="6">
        <f t="shared" si="993"/>
        <v>0</v>
      </c>
      <c r="X3313" s="83">
        <f t="shared" si="994"/>
        <v>-47.098718914845513</v>
      </c>
      <c r="AA3313" s="29">
        <f t="shared" si="977"/>
        <v>0</v>
      </c>
      <c r="AC3313" s="56">
        <f t="shared" si="988"/>
        <v>0</v>
      </c>
      <c r="AD3313">
        <f t="shared" si="989"/>
        <v>0</v>
      </c>
      <c r="AE3313">
        <f t="shared" si="990"/>
        <v>0</v>
      </c>
      <c r="AF3313" t="str">
        <f t="shared" si="991"/>
        <v/>
      </c>
      <c r="AG3313" s="83">
        <f t="shared" si="992"/>
        <v>0</v>
      </c>
    </row>
    <row r="3314" spans="1:33">
      <c r="A3314" s="42">
        <v>39301</v>
      </c>
      <c r="B3314" s="25" t="s">
        <v>3387</v>
      </c>
      <c r="J3314" s="2">
        <f t="shared" si="978"/>
        <v>1</v>
      </c>
      <c r="K3314" s="2">
        <f t="shared" si="979"/>
        <v>-1000</v>
      </c>
      <c r="L3314" s="8">
        <f t="shared" si="995"/>
        <v>39301</v>
      </c>
      <c r="M3314" s="54">
        <f t="shared" si="980"/>
        <v>1</v>
      </c>
      <c r="N3314" s="6">
        <f t="shared" si="981"/>
        <v>-1000</v>
      </c>
      <c r="O3314" s="6">
        <f t="shared" si="982"/>
        <v>6.8037717389011769</v>
      </c>
      <c r="P3314" s="29"/>
      <c r="Q3314" s="54">
        <f t="shared" si="983"/>
        <v>1</v>
      </c>
      <c r="R3314" s="6">
        <f t="shared" si="984"/>
        <v>-47.098718914845513</v>
      </c>
      <c r="S3314" s="6">
        <f t="shared" si="985"/>
        <v>0.32044893269127617</v>
      </c>
      <c r="T3314" s="29"/>
      <c r="U3314" s="6">
        <f t="shared" si="986"/>
        <v>39301</v>
      </c>
      <c r="V3314" s="55">
        <f t="shared" si="987"/>
        <v>39301</v>
      </c>
      <c r="W3314" s="6">
        <f t="shared" si="993"/>
        <v>-1000</v>
      </c>
      <c r="X3314" s="83">
        <f t="shared" si="994"/>
        <v>-47.098718914845513</v>
      </c>
      <c r="AA3314" s="29">
        <f t="shared" si="977"/>
        <v>0</v>
      </c>
      <c r="AC3314" s="56">
        <f t="shared" si="988"/>
        <v>0</v>
      </c>
      <c r="AD3314">
        <f t="shared" si="989"/>
        <v>0</v>
      </c>
      <c r="AE3314">
        <f t="shared" si="990"/>
        <v>0</v>
      </c>
      <c r="AF3314" t="str">
        <f t="shared" si="991"/>
        <v/>
      </c>
      <c r="AG3314" s="83">
        <f t="shared" si="992"/>
        <v>0</v>
      </c>
    </row>
    <row r="3315" spans="1:33">
      <c r="A3315" s="42">
        <v>39302</v>
      </c>
      <c r="B3315" s="25" t="s">
        <v>3386</v>
      </c>
      <c r="J3315" s="2">
        <f t="shared" si="978"/>
        <v>0</v>
      </c>
      <c r="K3315" s="2">
        <f t="shared" si="979"/>
        <v>0</v>
      </c>
      <c r="L3315" s="8">
        <f t="shared" si="995"/>
        <v>39302</v>
      </c>
      <c r="M3315" s="54">
        <f t="shared" si="980"/>
        <v>0</v>
      </c>
      <c r="N3315" s="6">
        <f t="shared" si="981"/>
        <v>0</v>
      </c>
      <c r="O3315" s="6" t="str">
        <f t="shared" si="982"/>
        <v/>
      </c>
      <c r="P3315" s="29"/>
      <c r="Q3315" s="54">
        <f t="shared" si="983"/>
        <v>1</v>
      </c>
      <c r="R3315" s="6">
        <f t="shared" si="984"/>
        <v>-47.098718914845513</v>
      </c>
      <c r="S3315" s="6">
        <f t="shared" si="985"/>
        <v>0.31364310648869664</v>
      </c>
      <c r="T3315" s="29"/>
      <c r="U3315" s="6">
        <f t="shared" si="986"/>
        <v>39302</v>
      </c>
      <c r="V3315" s="55">
        <f t="shared" si="987"/>
        <v>39302</v>
      </c>
      <c r="W3315" s="6">
        <f t="shared" si="993"/>
        <v>0</v>
      </c>
      <c r="X3315" s="83">
        <f t="shared" si="994"/>
        <v>-47.098718914845513</v>
      </c>
      <c r="AA3315" s="29">
        <f t="shared" si="977"/>
        <v>0</v>
      </c>
      <c r="AC3315" s="56">
        <f t="shared" si="988"/>
        <v>0</v>
      </c>
      <c r="AD3315">
        <f t="shared" si="989"/>
        <v>0</v>
      </c>
      <c r="AE3315">
        <f t="shared" si="990"/>
        <v>0</v>
      </c>
      <c r="AF3315" t="str">
        <f t="shared" si="991"/>
        <v/>
      </c>
      <c r="AG3315" s="83">
        <f t="shared" si="992"/>
        <v>0</v>
      </c>
    </row>
    <row r="3316" spans="1:33">
      <c r="A3316" s="42">
        <v>39303</v>
      </c>
      <c r="B3316" s="25" t="s">
        <v>3385</v>
      </c>
      <c r="J3316" s="2">
        <f t="shared" si="978"/>
        <v>0</v>
      </c>
      <c r="K3316" s="2">
        <f t="shared" si="979"/>
        <v>0</v>
      </c>
      <c r="L3316" s="8">
        <f t="shared" si="995"/>
        <v>39303</v>
      </c>
      <c r="M3316" s="54">
        <f t="shared" si="980"/>
        <v>0</v>
      </c>
      <c r="N3316" s="6">
        <f t="shared" si="981"/>
        <v>0</v>
      </c>
      <c r="O3316" s="6" t="str">
        <f t="shared" si="982"/>
        <v/>
      </c>
      <c r="P3316" s="29"/>
      <c r="Q3316" s="54">
        <f t="shared" si="983"/>
        <v>1</v>
      </c>
      <c r="R3316" s="6">
        <f t="shared" si="984"/>
        <v>-47.098718914845513</v>
      </c>
      <c r="S3316" s="6">
        <f t="shared" si="985"/>
        <v>0.3179295467513974</v>
      </c>
      <c r="T3316" s="29"/>
      <c r="U3316" s="6">
        <f t="shared" si="986"/>
        <v>39303</v>
      </c>
      <c r="V3316" s="55">
        <f t="shared" si="987"/>
        <v>39303</v>
      </c>
      <c r="W3316" s="6">
        <f t="shared" si="993"/>
        <v>0</v>
      </c>
      <c r="X3316" s="83">
        <f t="shared" si="994"/>
        <v>-47.098718914845513</v>
      </c>
      <c r="AA3316" s="29">
        <f t="shared" si="977"/>
        <v>0</v>
      </c>
      <c r="AC3316" s="56">
        <f t="shared" si="988"/>
        <v>0</v>
      </c>
      <c r="AD3316">
        <f t="shared" si="989"/>
        <v>0</v>
      </c>
      <c r="AE3316">
        <f t="shared" si="990"/>
        <v>0</v>
      </c>
      <c r="AF3316" t="str">
        <f t="shared" si="991"/>
        <v/>
      </c>
      <c r="AG3316" s="83">
        <f t="shared" si="992"/>
        <v>0</v>
      </c>
    </row>
    <row r="3317" spans="1:33">
      <c r="A3317" s="42">
        <v>39304</v>
      </c>
      <c r="B3317" s="25" t="s">
        <v>3384</v>
      </c>
      <c r="J3317" s="2">
        <f t="shared" si="978"/>
        <v>0</v>
      </c>
      <c r="K3317" s="2">
        <f t="shared" si="979"/>
        <v>0</v>
      </c>
      <c r="L3317" s="8">
        <f t="shared" si="995"/>
        <v>39304</v>
      </c>
      <c r="M3317" s="54">
        <f t="shared" si="980"/>
        <v>0</v>
      </c>
      <c r="N3317" s="6">
        <f t="shared" si="981"/>
        <v>0</v>
      </c>
      <c r="O3317" s="6" t="str">
        <f t="shared" si="982"/>
        <v/>
      </c>
      <c r="P3317" s="29"/>
      <c r="Q3317" s="54">
        <f t="shared" si="983"/>
        <v>1</v>
      </c>
      <c r="R3317" s="6">
        <f t="shared" si="984"/>
        <v>-47.098718914845513</v>
      </c>
      <c r="S3317" s="6">
        <f t="shared" si="985"/>
        <v>0.32432398929939643</v>
      </c>
      <c r="T3317" s="29"/>
      <c r="U3317" s="6">
        <f t="shared" si="986"/>
        <v>39304</v>
      </c>
      <c r="V3317" s="55">
        <f t="shared" si="987"/>
        <v>39304</v>
      </c>
      <c r="W3317" s="6">
        <f t="shared" si="993"/>
        <v>0</v>
      </c>
      <c r="X3317" s="83">
        <f t="shared" si="994"/>
        <v>-47.098718914845513</v>
      </c>
      <c r="AA3317" s="29">
        <f t="shared" si="977"/>
        <v>0</v>
      </c>
      <c r="AC3317" s="56">
        <f t="shared" si="988"/>
        <v>0</v>
      </c>
      <c r="AD3317">
        <f t="shared" si="989"/>
        <v>0</v>
      </c>
      <c r="AE3317">
        <f t="shared" si="990"/>
        <v>0</v>
      </c>
      <c r="AF3317" t="str">
        <f t="shared" si="991"/>
        <v/>
      </c>
      <c r="AG3317" s="83">
        <f t="shared" si="992"/>
        <v>0</v>
      </c>
    </row>
    <row r="3318" spans="1:33">
      <c r="A3318" s="42">
        <v>39307</v>
      </c>
      <c r="B3318" s="25" t="s">
        <v>3383</v>
      </c>
      <c r="J3318" s="2">
        <f t="shared" si="978"/>
        <v>0</v>
      </c>
      <c r="K3318" s="2">
        <f t="shared" si="979"/>
        <v>0</v>
      </c>
      <c r="L3318" s="8">
        <f t="shared" si="995"/>
        <v>39307</v>
      </c>
      <c r="M3318" s="54">
        <f t="shared" si="980"/>
        <v>0</v>
      </c>
      <c r="N3318" s="6">
        <f t="shared" si="981"/>
        <v>0</v>
      </c>
      <c r="O3318" s="6" t="str">
        <f t="shared" si="982"/>
        <v/>
      </c>
      <c r="P3318" s="29"/>
      <c r="Q3318" s="54">
        <f t="shared" si="983"/>
        <v>1</v>
      </c>
      <c r="R3318" s="6">
        <f t="shared" si="984"/>
        <v>-47.098718914845513</v>
      </c>
      <c r="S3318" s="6">
        <f t="shared" si="985"/>
        <v>0.3213769151947557</v>
      </c>
      <c r="T3318" s="29"/>
      <c r="U3318" s="6">
        <f t="shared" si="986"/>
        <v>39307</v>
      </c>
      <c r="V3318" s="55">
        <f t="shared" si="987"/>
        <v>39307</v>
      </c>
      <c r="W3318" s="6">
        <f t="shared" si="993"/>
        <v>0</v>
      </c>
      <c r="X3318" s="83">
        <f t="shared" si="994"/>
        <v>-47.098718914845513</v>
      </c>
      <c r="AA3318" s="29">
        <f t="shared" si="977"/>
        <v>0</v>
      </c>
      <c r="AC3318" s="56">
        <f t="shared" si="988"/>
        <v>0</v>
      </c>
      <c r="AD3318">
        <f t="shared" si="989"/>
        <v>0</v>
      </c>
      <c r="AE3318">
        <f t="shared" si="990"/>
        <v>0</v>
      </c>
      <c r="AF3318" t="str">
        <f t="shared" si="991"/>
        <v/>
      </c>
      <c r="AG3318" s="83">
        <f t="shared" si="992"/>
        <v>0</v>
      </c>
    </row>
    <row r="3319" spans="1:33">
      <c r="A3319" s="42">
        <v>39308</v>
      </c>
      <c r="B3319" s="25" t="s">
        <v>3382</v>
      </c>
      <c r="J3319" s="2">
        <f t="shared" si="978"/>
        <v>0</v>
      </c>
      <c r="K3319" s="2">
        <f t="shared" si="979"/>
        <v>0</v>
      </c>
      <c r="L3319" s="8">
        <f t="shared" si="995"/>
        <v>39308</v>
      </c>
      <c r="M3319" s="54">
        <f t="shared" si="980"/>
        <v>0</v>
      </c>
      <c r="N3319" s="6">
        <f t="shared" si="981"/>
        <v>0</v>
      </c>
      <c r="O3319" s="6" t="str">
        <f t="shared" si="982"/>
        <v/>
      </c>
      <c r="P3319" s="29"/>
      <c r="Q3319" s="54">
        <f t="shared" si="983"/>
        <v>1</v>
      </c>
      <c r="R3319" s="6">
        <f t="shared" si="984"/>
        <v>-47.098718914845513</v>
      </c>
      <c r="S3319" s="6">
        <f t="shared" si="985"/>
        <v>0.32295806721033105</v>
      </c>
      <c r="T3319" s="29"/>
      <c r="U3319" s="6">
        <f t="shared" si="986"/>
        <v>39308</v>
      </c>
      <c r="V3319" s="55">
        <f t="shared" si="987"/>
        <v>39308</v>
      </c>
      <c r="W3319" s="6">
        <f t="shared" si="993"/>
        <v>0</v>
      </c>
      <c r="X3319" s="83">
        <f t="shared" si="994"/>
        <v>-47.098718914845513</v>
      </c>
      <c r="AA3319" s="29">
        <f t="shared" si="977"/>
        <v>0</v>
      </c>
      <c r="AC3319" s="56">
        <f t="shared" si="988"/>
        <v>0</v>
      </c>
      <c r="AD3319">
        <f t="shared" si="989"/>
        <v>0</v>
      </c>
      <c r="AE3319">
        <f t="shared" si="990"/>
        <v>0</v>
      </c>
      <c r="AF3319" t="str">
        <f t="shared" si="991"/>
        <v/>
      </c>
      <c r="AG3319" s="83">
        <f t="shared" si="992"/>
        <v>0</v>
      </c>
    </row>
    <row r="3320" spans="1:33">
      <c r="A3320" s="42">
        <v>39309</v>
      </c>
      <c r="B3320" s="25" t="s">
        <v>3382</v>
      </c>
      <c r="J3320" s="2">
        <f t="shared" si="978"/>
        <v>0</v>
      </c>
      <c r="K3320" s="2">
        <f t="shared" si="979"/>
        <v>0</v>
      </c>
      <c r="L3320" s="8">
        <f t="shared" si="995"/>
        <v>39309</v>
      </c>
      <c r="M3320" s="54">
        <f t="shared" si="980"/>
        <v>0</v>
      </c>
      <c r="N3320" s="6">
        <f t="shared" si="981"/>
        <v>0</v>
      </c>
      <c r="O3320" s="6" t="str">
        <f t="shared" si="982"/>
        <v/>
      </c>
      <c r="P3320" s="29"/>
      <c r="Q3320" s="54">
        <f t="shared" si="983"/>
        <v>1</v>
      </c>
      <c r="R3320" s="6">
        <f t="shared" si="984"/>
        <v>-47.098718914845513</v>
      </c>
      <c r="S3320" s="6">
        <f t="shared" si="985"/>
        <v>0.32295806721033105</v>
      </c>
      <c r="T3320" s="29"/>
      <c r="U3320" s="6">
        <f t="shared" si="986"/>
        <v>39309</v>
      </c>
      <c r="V3320" s="55">
        <f t="shared" si="987"/>
        <v>39309</v>
      </c>
      <c r="W3320" s="6">
        <f t="shared" si="993"/>
        <v>0</v>
      </c>
      <c r="X3320" s="83">
        <f t="shared" si="994"/>
        <v>-47.098718914845513</v>
      </c>
      <c r="AA3320" s="29">
        <f t="shared" si="977"/>
        <v>0</v>
      </c>
      <c r="AC3320" s="56">
        <f t="shared" si="988"/>
        <v>0</v>
      </c>
      <c r="AD3320">
        <f t="shared" si="989"/>
        <v>0</v>
      </c>
      <c r="AE3320">
        <f t="shared" si="990"/>
        <v>0</v>
      </c>
      <c r="AF3320" t="str">
        <f t="shared" si="991"/>
        <v/>
      </c>
      <c r="AG3320" s="83">
        <f t="shared" si="992"/>
        <v>0</v>
      </c>
    </row>
    <row r="3321" spans="1:33">
      <c r="A3321" s="42">
        <v>39310</v>
      </c>
      <c r="B3321" s="25" t="s">
        <v>3381</v>
      </c>
      <c r="J3321" s="2">
        <f t="shared" si="978"/>
        <v>0</v>
      </c>
      <c r="K3321" s="2">
        <f t="shared" si="979"/>
        <v>0</v>
      </c>
      <c r="L3321" s="8">
        <f t="shared" si="995"/>
        <v>39310</v>
      </c>
      <c r="M3321" s="54">
        <f t="shared" si="980"/>
        <v>0</v>
      </c>
      <c r="N3321" s="6">
        <f t="shared" si="981"/>
        <v>0</v>
      </c>
      <c r="O3321" s="6" t="str">
        <f t="shared" si="982"/>
        <v/>
      </c>
      <c r="P3321" s="29"/>
      <c r="Q3321" s="54">
        <f t="shared" si="983"/>
        <v>1</v>
      </c>
      <c r="R3321" s="6">
        <f t="shared" si="984"/>
        <v>-47.098718914845513</v>
      </c>
      <c r="S3321" s="6">
        <f t="shared" si="985"/>
        <v>0.33607086732078956</v>
      </c>
      <c r="T3321" s="29"/>
      <c r="U3321" s="6">
        <f t="shared" si="986"/>
        <v>39310</v>
      </c>
      <c r="V3321" s="55">
        <f t="shared" si="987"/>
        <v>39310</v>
      </c>
      <c r="W3321" s="6">
        <f t="shared" si="993"/>
        <v>0</v>
      </c>
      <c r="X3321" s="83">
        <f t="shared" si="994"/>
        <v>-47.098718914845513</v>
      </c>
      <c r="AA3321" s="29">
        <f t="shared" si="977"/>
        <v>0</v>
      </c>
      <c r="AC3321" s="56">
        <f t="shared" si="988"/>
        <v>0</v>
      </c>
      <c r="AD3321">
        <f t="shared" si="989"/>
        <v>0</v>
      </c>
      <c r="AE3321">
        <f t="shared" si="990"/>
        <v>0</v>
      </c>
      <c r="AF3321" t="str">
        <f t="shared" si="991"/>
        <v/>
      </c>
      <c r="AG3321" s="83">
        <f t="shared" si="992"/>
        <v>0</v>
      </c>
    </row>
    <row r="3322" spans="1:33">
      <c r="A3322" s="42">
        <v>39311</v>
      </c>
      <c r="B3322" s="25" t="s">
        <v>3380</v>
      </c>
      <c r="J3322" s="2">
        <f t="shared" si="978"/>
        <v>0</v>
      </c>
      <c r="K3322" s="2">
        <f t="shared" si="979"/>
        <v>0</v>
      </c>
      <c r="L3322" s="8">
        <f t="shared" si="995"/>
        <v>39311</v>
      </c>
      <c r="M3322" s="54">
        <f t="shared" si="980"/>
        <v>0</v>
      </c>
      <c r="N3322" s="6">
        <f t="shared" si="981"/>
        <v>0</v>
      </c>
      <c r="O3322" s="6" t="str">
        <f t="shared" si="982"/>
        <v/>
      </c>
      <c r="P3322" s="29"/>
      <c r="Q3322" s="54">
        <f t="shared" si="983"/>
        <v>1</v>
      </c>
      <c r="R3322" s="6">
        <f t="shared" si="984"/>
        <v>-47.098718914845513</v>
      </c>
      <c r="S3322" s="6">
        <f t="shared" si="985"/>
        <v>0.34231605945592442</v>
      </c>
      <c r="T3322" s="29"/>
      <c r="U3322" s="6">
        <f t="shared" si="986"/>
        <v>39311</v>
      </c>
      <c r="V3322" s="55">
        <f t="shared" si="987"/>
        <v>39311</v>
      </c>
      <c r="W3322" s="6">
        <f t="shared" si="993"/>
        <v>0</v>
      </c>
      <c r="X3322" s="83">
        <f t="shared" si="994"/>
        <v>-47.098718914845513</v>
      </c>
      <c r="AA3322" s="29">
        <f t="shared" si="977"/>
        <v>0</v>
      </c>
      <c r="AC3322" s="56">
        <f t="shared" si="988"/>
        <v>0</v>
      </c>
      <c r="AD3322">
        <f t="shared" si="989"/>
        <v>0</v>
      </c>
      <c r="AE3322">
        <f t="shared" si="990"/>
        <v>0</v>
      </c>
      <c r="AF3322" t="str">
        <f t="shared" si="991"/>
        <v/>
      </c>
      <c r="AG3322" s="83">
        <f t="shared" si="992"/>
        <v>0</v>
      </c>
    </row>
    <row r="3323" spans="1:33">
      <c r="A3323" s="42">
        <v>39314</v>
      </c>
      <c r="B3323" s="25" t="s">
        <v>3379</v>
      </c>
      <c r="J3323" s="2">
        <f t="shared" si="978"/>
        <v>0</v>
      </c>
      <c r="K3323" s="2">
        <f t="shared" si="979"/>
        <v>0</v>
      </c>
      <c r="L3323" s="8">
        <f t="shared" si="995"/>
        <v>39314</v>
      </c>
      <c r="M3323" s="54">
        <f t="shared" si="980"/>
        <v>0</v>
      </c>
      <c r="N3323" s="6">
        <f t="shared" si="981"/>
        <v>0</v>
      </c>
      <c r="O3323" s="6" t="str">
        <f t="shared" si="982"/>
        <v/>
      </c>
      <c r="P3323" s="29"/>
      <c r="Q3323" s="54">
        <f t="shared" si="983"/>
        <v>1</v>
      </c>
      <c r="R3323" s="6">
        <f t="shared" si="984"/>
        <v>-47.098718914845513</v>
      </c>
      <c r="S3323" s="6">
        <f t="shared" si="985"/>
        <v>0.33607926059727772</v>
      </c>
      <c r="T3323" s="29"/>
      <c r="U3323" s="6">
        <f t="shared" si="986"/>
        <v>39314</v>
      </c>
      <c r="V3323" s="55">
        <f t="shared" si="987"/>
        <v>39314</v>
      </c>
      <c r="W3323" s="6">
        <f t="shared" si="993"/>
        <v>0</v>
      </c>
      <c r="X3323" s="83">
        <f t="shared" si="994"/>
        <v>-47.098718914845513</v>
      </c>
      <c r="AA3323" s="29">
        <f t="shared" si="977"/>
        <v>0</v>
      </c>
      <c r="AC3323" s="56">
        <f t="shared" si="988"/>
        <v>0</v>
      </c>
      <c r="AD3323">
        <f t="shared" si="989"/>
        <v>0</v>
      </c>
      <c r="AE3323">
        <f t="shared" si="990"/>
        <v>0</v>
      </c>
      <c r="AF3323" t="str">
        <f t="shared" si="991"/>
        <v/>
      </c>
      <c r="AG3323" s="83">
        <f t="shared" si="992"/>
        <v>0</v>
      </c>
    </row>
    <row r="3324" spans="1:33">
      <c r="A3324" s="42">
        <v>39315</v>
      </c>
      <c r="B3324" s="25" t="s">
        <v>3378</v>
      </c>
      <c r="J3324" s="2">
        <f t="shared" si="978"/>
        <v>0</v>
      </c>
      <c r="K3324" s="2">
        <f t="shared" si="979"/>
        <v>0</v>
      </c>
      <c r="L3324" s="8">
        <f t="shared" si="995"/>
        <v>39315</v>
      </c>
      <c r="M3324" s="54">
        <f t="shared" si="980"/>
        <v>0</v>
      </c>
      <c r="N3324" s="6">
        <f t="shared" si="981"/>
        <v>0</v>
      </c>
      <c r="O3324" s="6" t="str">
        <f t="shared" si="982"/>
        <v/>
      </c>
      <c r="P3324" s="29"/>
      <c r="Q3324" s="54">
        <f t="shared" si="983"/>
        <v>1</v>
      </c>
      <c r="R3324" s="6">
        <f t="shared" si="984"/>
        <v>-47.098718914845513</v>
      </c>
      <c r="S3324" s="6">
        <f t="shared" si="985"/>
        <v>0.34669828195541319</v>
      </c>
      <c r="T3324" s="29"/>
      <c r="U3324" s="6">
        <f t="shared" si="986"/>
        <v>39315</v>
      </c>
      <c r="V3324" s="55">
        <f t="shared" si="987"/>
        <v>39315</v>
      </c>
      <c r="W3324" s="6">
        <f t="shared" si="993"/>
        <v>0</v>
      </c>
      <c r="X3324" s="83">
        <f t="shared" si="994"/>
        <v>-47.098718914845513</v>
      </c>
      <c r="AA3324" s="29">
        <f t="shared" si="977"/>
        <v>0</v>
      </c>
      <c r="AC3324" s="56">
        <f t="shared" si="988"/>
        <v>0</v>
      </c>
      <c r="AD3324">
        <f t="shared" si="989"/>
        <v>0</v>
      </c>
      <c r="AE3324">
        <f t="shared" si="990"/>
        <v>0</v>
      </c>
      <c r="AF3324" t="str">
        <f t="shared" si="991"/>
        <v/>
      </c>
      <c r="AG3324" s="83">
        <f t="shared" si="992"/>
        <v>0</v>
      </c>
    </row>
    <row r="3325" spans="1:33">
      <c r="A3325" s="42">
        <v>39316</v>
      </c>
      <c r="B3325" s="25" t="s">
        <v>3377</v>
      </c>
      <c r="J3325" s="2">
        <f t="shared" si="978"/>
        <v>0</v>
      </c>
      <c r="K3325" s="2">
        <f t="shared" si="979"/>
        <v>0</v>
      </c>
      <c r="L3325" s="8">
        <f t="shared" si="995"/>
        <v>39316</v>
      </c>
      <c r="M3325" s="54">
        <f t="shared" si="980"/>
        <v>0</v>
      </c>
      <c r="N3325" s="6">
        <f t="shared" si="981"/>
        <v>0</v>
      </c>
      <c r="O3325" s="6" t="str">
        <f t="shared" si="982"/>
        <v/>
      </c>
      <c r="P3325" s="29"/>
      <c r="Q3325" s="54">
        <f t="shared" si="983"/>
        <v>1</v>
      </c>
      <c r="R3325" s="6">
        <f t="shared" si="984"/>
        <v>-47.098718914845513</v>
      </c>
      <c r="S3325" s="6">
        <f t="shared" si="985"/>
        <v>0.34024621864806254</v>
      </c>
      <c r="T3325" s="29"/>
      <c r="U3325" s="6">
        <f t="shared" si="986"/>
        <v>39316</v>
      </c>
      <c r="V3325" s="55">
        <f t="shared" si="987"/>
        <v>39316</v>
      </c>
      <c r="W3325" s="6">
        <f t="shared" si="993"/>
        <v>0</v>
      </c>
      <c r="X3325" s="83">
        <f t="shared" si="994"/>
        <v>-47.098718914845513</v>
      </c>
      <c r="AA3325" s="29">
        <f t="shared" si="977"/>
        <v>0</v>
      </c>
      <c r="AC3325" s="56">
        <f t="shared" si="988"/>
        <v>0</v>
      </c>
      <c r="AD3325">
        <f t="shared" si="989"/>
        <v>0</v>
      </c>
      <c r="AE3325">
        <f t="shared" si="990"/>
        <v>0</v>
      </c>
      <c r="AF3325" t="str">
        <f t="shared" si="991"/>
        <v/>
      </c>
      <c r="AG3325" s="83">
        <f t="shared" si="992"/>
        <v>0</v>
      </c>
    </row>
    <row r="3326" spans="1:33">
      <c r="A3326" s="42">
        <v>39317</v>
      </c>
      <c r="B3326" s="25" t="s">
        <v>3376</v>
      </c>
      <c r="J3326" s="2">
        <f t="shared" si="978"/>
        <v>0</v>
      </c>
      <c r="K3326" s="2">
        <f t="shared" si="979"/>
        <v>0</v>
      </c>
      <c r="L3326" s="8">
        <f t="shared" si="995"/>
        <v>39317</v>
      </c>
      <c r="M3326" s="54">
        <f t="shared" si="980"/>
        <v>0</v>
      </c>
      <c r="N3326" s="6">
        <f t="shared" si="981"/>
        <v>0</v>
      </c>
      <c r="O3326" s="6" t="str">
        <f t="shared" si="982"/>
        <v/>
      </c>
      <c r="P3326" s="29"/>
      <c r="Q3326" s="54">
        <f t="shared" si="983"/>
        <v>1</v>
      </c>
      <c r="R3326" s="6">
        <f t="shared" si="984"/>
        <v>-47.098718914845513</v>
      </c>
      <c r="S3326" s="6">
        <f t="shared" si="985"/>
        <v>0.34140985747994629</v>
      </c>
      <c r="T3326" s="29"/>
      <c r="U3326" s="6">
        <f t="shared" si="986"/>
        <v>39317</v>
      </c>
      <c r="V3326" s="55">
        <f t="shared" si="987"/>
        <v>39317</v>
      </c>
      <c r="W3326" s="6">
        <f t="shared" si="993"/>
        <v>0</v>
      </c>
      <c r="X3326" s="83">
        <f t="shared" si="994"/>
        <v>-47.098718914845513</v>
      </c>
      <c r="AA3326" s="29">
        <f t="shared" ref="AA3326:AA3389" si="996">IF(Q3327=0,IF(Q3326=1,L3326,0),0)</f>
        <v>0</v>
      </c>
      <c r="AC3326" s="56">
        <f t="shared" si="988"/>
        <v>0</v>
      </c>
      <c r="AD3326">
        <f t="shared" si="989"/>
        <v>0</v>
      </c>
      <c r="AE3326">
        <f t="shared" si="990"/>
        <v>0</v>
      </c>
      <c r="AF3326" t="str">
        <f t="shared" si="991"/>
        <v/>
      </c>
      <c r="AG3326" s="83">
        <f t="shared" si="992"/>
        <v>0</v>
      </c>
    </row>
    <row r="3327" spans="1:33">
      <c r="A3327" s="42">
        <v>39318</v>
      </c>
      <c r="B3327" s="25" t="s">
        <v>3375</v>
      </c>
      <c r="J3327" s="2">
        <f t="shared" si="978"/>
        <v>0</v>
      </c>
      <c r="K3327" s="2">
        <f t="shared" si="979"/>
        <v>0</v>
      </c>
      <c r="L3327" s="8">
        <f t="shared" si="995"/>
        <v>39318</v>
      </c>
      <c r="M3327" s="54">
        <f t="shared" si="980"/>
        <v>0</v>
      </c>
      <c r="N3327" s="6">
        <f t="shared" si="981"/>
        <v>0</v>
      </c>
      <c r="O3327" s="6" t="str">
        <f t="shared" si="982"/>
        <v/>
      </c>
      <c r="P3327" s="29"/>
      <c r="Q3327" s="54">
        <f t="shared" si="983"/>
        <v>1</v>
      </c>
      <c r="R3327" s="6">
        <f t="shared" si="984"/>
        <v>-47.098718914845513</v>
      </c>
      <c r="S3327" s="6">
        <f t="shared" si="985"/>
        <v>0.33637184823036109</v>
      </c>
      <c r="T3327" s="29"/>
      <c r="U3327" s="6">
        <f t="shared" si="986"/>
        <v>39318</v>
      </c>
      <c r="V3327" s="55">
        <f t="shared" si="987"/>
        <v>39318</v>
      </c>
      <c r="W3327" s="6">
        <f t="shared" si="993"/>
        <v>0</v>
      </c>
      <c r="X3327" s="83">
        <f t="shared" si="994"/>
        <v>-47.098718914845513</v>
      </c>
      <c r="AA3327" s="29">
        <f t="shared" si="996"/>
        <v>0</v>
      </c>
      <c r="AC3327" s="56">
        <f t="shared" si="988"/>
        <v>0</v>
      </c>
      <c r="AD3327">
        <f t="shared" si="989"/>
        <v>0</v>
      </c>
      <c r="AE3327">
        <f t="shared" si="990"/>
        <v>0</v>
      </c>
      <c r="AF3327" t="str">
        <f t="shared" si="991"/>
        <v/>
      </c>
      <c r="AG3327" s="83">
        <f t="shared" si="992"/>
        <v>0</v>
      </c>
    </row>
    <row r="3328" spans="1:33">
      <c r="A3328" s="42">
        <v>39321</v>
      </c>
      <c r="B3328" s="25" t="s">
        <v>3374</v>
      </c>
      <c r="J3328" s="2">
        <f t="shared" si="978"/>
        <v>0</v>
      </c>
      <c r="K3328" s="2">
        <f t="shared" si="979"/>
        <v>0</v>
      </c>
      <c r="L3328" s="8">
        <f t="shared" si="995"/>
        <v>39321</v>
      </c>
      <c r="M3328" s="54">
        <f t="shared" si="980"/>
        <v>0</v>
      </c>
      <c r="N3328" s="6">
        <f t="shared" si="981"/>
        <v>0</v>
      </c>
      <c r="O3328" s="6" t="str">
        <f t="shared" si="982"/>
        <v/>
      </c>
      <c r="P3328" s="29"/>
      <c r="Q3328" s="54">
        <f t="shared" si="983"/>
        <v>1</v>
      </c>
      <c r="R3328" s="6">
        <f t="shared" si="984"/>
        <v>-47.098718914845513</v>
      </c>
      <c r="S3328" s="6">
        <f t="shared" si="985"/>
        <v>0.32748971205741112</v>
      </c>
      <c r="T3328" s="29"/>
      <c r="U3328" s="6">
        <f t="shared" si="986"/>
        <v>39321</v>
      </c>
      <c r="V3328" s="55">
        <f t="shared" si="987"/>
        <v>39321</v>
      </c>
      <c r="W3328" s="6">
        <f t="shared" si="993"/>
        <v>0</v>
      </c>
      <c r="X3328" s="83">
        <f t="shared" si="994"/>
        <v>-47.098718914845513</v>
      </c>
      <c r="AA3328" s="29">
        <f t="shared" si="996"/>
        <v>0</v>
      </c>
      <c r="AC3328" s="56">
        <f t="shared" si="988"/>
        <v>0</v>
      </c>
      <c r="AD3328">
        <f t="shared" si="989"/>
        <v>0</v>
      </c>
      <c r="AE3328">
        <f t="shared" si="990"/>
        <v>0</v>
      </c>
      <c r="AF3328" t="str">
        <f t="shared" si="991"/>
        <v/>
      </c>
      <c r="AG3328" s="83">
        <f t="shared" si="992"/>
        <v>0</v>
      </c>
    </row>
    <row r="3329" spans="1:33">
      <c r="A3329" s="42">
        <v>39322</v>
      </c>
      <c r="B3329" s="25" t="s">
        <v>3373</v>
      </c>
      <c r="J3329" s="2">
        <f t="shared" si="978"/>
        <v>0</v>
      </c>
      <c r="K3329" s="2">
        <f t="shared" si="979"/>
        <v>0</v>
      </c>
      <c r="L3329" s="8">
        <f t="shared" si="995"/>
        <v>39322</v>
      </c>
      <c r="M3329" s="54">
        <f t="shared" si="980"/>
        <v>0</v>
      </c>
      <c r="N3329" s="6">
        <f t="shared" si="981"/>
        <v>0</v>
      </c>
      <c r="O3329" s="6" t="str">
        <f t="shared" si="982"/>
        <v/>
      </c>
      <c r="P3329" s="29"/>
      <c r="Q3329" s="54">
        <f t="shared" si="983"/>
        <v>1</v>
      </c>
      <c r="R3329" s="6">
        <f t="shared" si="984"/>
        <v>-47.098718914845513</v>
      </c>
      <c r="S3329" s="6">
        <f t="shared" si="985"/>
        <v>0.32568372218108582</v>
      </c>
      <c r="T3329" s="29"/>
      <c r="U3329" s="6">
        <f t="shared" si="986"/>
        <v>39322</v>
      </c>
      <c r="V3329" s="55">
        <f t="shared" si="987"/>
        <v>39322</v>
      </c>
      <c r="W3329" s="6">
        <f t="shared" si="993"/>
        <v>0</v>
      </c>
      <c r="X3329" s="83">
        <f t="shared" si="994"/>
        <v>-47.098718914845513</v>
      </c>
      <c r="AA3329" s="29">
        <f t="shared" si="996"/>
        <v>0</v>
      </c>
      <c r="AC3329" s="56">
        <f t="shared" si="988"/>
        <v>0</v>
      </c>
      <c r="AD3329">
        <f t="shared" si="989"/>
        <v>0</v>
      </c>
      <c r="AE3329">
        <f t="shared" si="990"/>
        <v>0</v>
      </c>
      <c r="AF3329" t="str">
        <f t="shared" si="991"/>
        <v/>
      </c>
      <c r="AG3329" s="83">
        <f t="shared" si="992"/>
        <v>0</v>
      </c>
    </row>
    <row r="3330" spans="1:33">
      <c r="A3330" s="42">
        <v>39323</v>
      </c>
      <c r="B3330" s="25" t="s">
        <v>3372</v>
      </c>
      <c r="J3330" s="2">
        <f t="shared" si="978"/>
        <v>0</v>
      </c>
      <c r="K3330" s="2">
        <f t="shared" si="979"/>
        <v>0</v>
      </c>
      <c r="L3330" s="8">
        <f t="shared" si="995"/>
        <v>39323</v>
      </c>
      <c r="M3330" s="54">
        <f t="shared" si="980"/>
        <v>0</v>
      </c>
      <c r="N3330" s="6">
        <f t="shared" si="981"/>
        <v>0</v>
      </c>
      <c r="O3330" s="6" t="str">
        <f t="shared" si="982"/>
        <v/>
      </c>
      <c r="P3330" s="29"/>
      <c r="Q3330" s="54">
        <f t="shared" si="983"/>
        <v>1</v>
      </c>
      <c r="R3330" s="6">
        <f t="shared" si="984"/>
        <v>-47.098718914845513</v>
      </c>
      <c r="S3330" s="6">
        <f t="shared" si="985"/>
        <v>0.3248572859321624</v>
      </c>
      <c r="T3330" s="29"/>
      <c r="U3330" s="6">
        <f t="shared" si="986"/>
        <v>39323</v>
      </c>
      <c r="V3330" s="55">
        <f t="shared" si="987"/>
        <v>39323</v>
      </c>
      <c r="W3330" s="6">
        <f t="shared" si="993"/>
        <v>0</v>
      </c>
      <c r="X3330" s="83">
        <f t="shared" si="994"/>
        <v>-47.098718914845513</v>
      </c>
      <c r="AA3330" s="29">
        <f t="shared" si="996"/>
        <v>0</v>
      </c>
      <c r="AC3330" s="56">
        <f t="shared" si="988"/>
        <v>0</v>
      </c>
      <c r="AD3330">
        <f t="shared" si="989"/>
        <v>0</v>
      </c>
      <c r="AE3330">
        <f t="shared" si="990"/>
        <v>0</v>
      </c>
      <c r="AF3330" t="str">
        <f t="shared" si="991"/>
        <v/>
      </c>
      <c r="AG3330" s="83">
        <f t="shared" si="992"/>
        <v>0</v>
      </c>
    </row>
    <row r="3331" spans="1:33">
      <c r="A3331" s="42">
        <v>39324</v>
      </c>
      <c r="B3331" s="25" t="s">
        <v>3371</v>
      </c>
      <c r="J3331" s="2">
        <f t="shared" si="978"/>
        <v>0</v>
      </c>
      <c r="K3331" s="2">
        <f t="shared" si="979"/>
        <v>0</v>
      </c>
      <c r="L3331" s="8">
        <f t="shared" si="995"/>
        <v>39324</v>
      </c>
      <c r="M3331" s="54">
        <f t="shared" si="980"/>
        <v>0</v>
      </c>
      <c r="N3331" s="6">
        <f t="shared" si="981"/>
        <v>0</v>
      </c>
      <c r="O3331" s="6" t="str">
        <f t="shared" si="982"/>
        <v/>
      </c>
      <c r="P3331" s="29"/>
      <c r="Q3331" s="54">
        <f t="shared" si="983"/>
        <v>1</v>
      </c>
      <c r="R3331" s="6">
        <f t="shared" si="984"/>
        <v>-47.098718914845513</v>
      </c>
      <c r="S3331" s="6">
        <f t="shared" si="985"/>
        <v>0.32226794479041077</v>
      </c>
      <c r="T3331" s="29"/>
      <c r="U3331" s="6">
        <f t="shared" si="986"/>
        <v>39324</v>
      </c>
      <c r="V3331" s="55">
        <f t="shared" si="987"/>
        <v>39324</v>
      </c>
      <c r="W3331" s="6">
        <f t="shared" si="993"/>
        <v>0</v>
      </c>
      <c r="X3331" s="83">
        <f t="shared" si="994"/>
        <v>-47.098718914845513</v>
      </c>
      <c r="AA3331" s="29">
        <f t="shared" si="996"/>
        <v>0</v>
      </c>
      <c r="AC3331" s="56">
        <f t="shared" si="988"/>
        <v>0</v>
      </c>
      <c r="AD3331">
        <f t="shared" si="989"/>
        <v>0</v>
      </c>
      <c r="AE3331">
        <f t="shared" si="990"/>
        <v>0</v>
      </c>
      <c r="AF3331" t="str">
        <f t="shared" si="991"/>
        <v/>
      </c>
      <c r="AG3331" s="83">
        <f t="shared" si="992"/>
        <v>0</v>
      </c>
    </row>
    <row r="3332" spans="1:33">
      <c r="A3332" s="42">
        <v>39325</v>
      </c>
      <c r="B3332" s="25" t="s">
        <v>3370</v>
      </c>
      <c r="J3332" s="2">
        <f t="shared" si="978"/>
        <v>0</v>
      </c>
      <c r="K3332" s="2">
        <f t="shared" si="979"/>
        <v>0</v>
      </c>
      <c r="L3332" s="8">
        <f t="shared" si="995"/>
        <v>39325</v>
      </c>
      <c r="M3332" s="54">
        <f t="shared" si="980"/>
        <v>0</v>
      </c>
      <c r="N3332" s="6">
        <f t="shared" si="981"/>
        <v>0</v>
      </c>
      <c r="O3332" s="6" t="str">
        <f t="shared" si="982"/>
        <v/>
      </c>
      <c r="P3332" s="29"/>
      <c r="Q3332" s="54">
        <f t="shared" si="983"/>
        <v>1</v>
      </c>
      <c r="R3332" s="6">
        <f t="shared" si="984"/>
        <v>-47.098718914845513</v>
      </c>
      <c r="S3332" s="6">
        <f t="shared" si="985"/>
        <v>0.31785058938826277</v>
      </c>
      <c r="T3332" s="29"/>
      <c r="U3332" s="6">
        <f t="shared" si="986"/>
        <v>39325</v>
      </c>
      <c r="V3332" s="55">
        <f t="shared" si="987"/>
        <v>39325</v>
      </c>
      <c r="W3332" s="6">
        <f t="shared" si="993"/>
        <v>0</v>
      </c>
      <c r="X3332" s="83">
        <f t="shared" si="994"/>
        <v>-47.098718914845513</v>
      </c>
      <c r="AA3332" s="29">
        <f t="shared" si="996"/>
        <v>0</v>
      </c>
      <c r="AC3332" s="56">
        <f t="shared" si="988"/>
        <v>0</v>
      </c>
      <c r="AD3332">
        <f t="shared" si="989"/>
        <v>0</v>
      </c>
      <c r="AE3332">
        <f t="shared" si="990"/>
        <v>0</v>
      </c>
      <c r="AF3332" t="str">
        <f t="shared" si="991"/>
        <v/>
      </c>
      <c r="AG3332" s="83">
        <f t="shared" si="992"/>
        <v>0</v>
      </c>
    </row>
    <row r="3333" spans="1:33">
      <c r="A3333" s="42">
        <v>39328</v>
      </c>
      <c r="B3333" s="25" t="s">
        <v>3369</v>
      </c>
      <c r="J3333" s="2">
        <f t="shared" si="978"/>
        <v>0</v>
      </c>
      <c r="K3333" s="2">
        <f t="shared" si="979"/>
        <v>0</v>
      </c>
      <c r="L3333" s="8">
        <f t="shared" si="995"/>
        <v>39328</v>
      </c>
      <c r="M3333" s="54">
        <f t="shared" si="980"/>
        <v>0</v>
      </c>
      <c r="N3333" s="6">
        <f t="shared" si="981"/>
        <v>0</v>
      </c>
      <c r="O3333" s="6" t="str">
        <f t="shared" si="982"/>
        <v/>
      </c>
      <c r="P3333" s="29"/>
      <c r="Q3333" s="54">
        <f t="shared" si="983"/>
        <v>1</v>
      </c>
      <c r="R3333" s="6">
        <f t="shared" si="984"/>
        <v>-47.098718914845513</v>
      </c>
      <c r="S3333" s="6">
        <f t="shared" si="985"/>
        <v>0.31499187362292985</v>
      </c>
      <c r="T3333" s="29"/>
      <c r="U3333" s="6">
        <f t="shared" si="986"/>
        <v>39328</v>
      </c>
      <c r="V3333" s="55">
        <f t="shared" si="987"/>
        <v>39328</v>
      </c>
      <c r="W3333" s="6">
        <f t="shared" si="993"/>
        <v>0</v>
      </c>
      <c r="X3333" s="83">
        <f t="shared" si="994"/>
        <v>-47.098718914845513</v>
      </c>
      <c r="AA3333" s="29">
        <f t="shared" si="996"/>
        <v>0</v>
      </c>
      <c r="AC3333" s="56">
        <f t="shared" si="988"/>
        <v>0</v>
      </c>
      <c r="AD3333">
        <f t="shared" si="989"/>
        <v>0</v>
      </c>
      <c r="AE3333">
        <f t="shared" si="990"/>
        <v>0</v>
      </c>
      <c r="AF3333" t="str">
        <f t="shared" si="991"/>
        <v/>
      </c>
      <c r="AG3333" s="83">
        <f t="shared" si="992"/>
        <v>0</v>
      </c>
    </row>
    <row r="3334" spans="1:33">
      <c r="A3334" s="42">
        <v>39329</v>
      </c>
      <c r="B3334" s="25" t="s">
        <v>3368</v>
      </c>
      <c r="J3334" s="2">
        <f t="shared" si="978"/>
        <v>0</v>
      </c>
      <c r="K3334" s="2">
        <f t="shared" si="979"/>
        <v>0</v>
      </c>
      <c r="L3334" s="8">
        <f t="shared" si="995"/>
        <v>39329</v>
      </c>
      <c r="M3334" s="54">
        <f t="shared" si="980"/>
        <v>0</v>
      </c>
      <c r="N3334" s="6">
        <f t="shared" si="981"/>
        <v>0</v>
      </c>
      <c r="O3334" s="6" t="str">
        <f t="shared" si="982"/>
        <v/>
      </c>
      <c r="P3334" s="29"/>
      <c r="Q3334" s="54">
        <f t="shared" si="983"/>
        <v>1</v>
      </c>
      <c r="R3334" s="6">
        <f t="shared" si="984"/>
        <v>-47.098718914845513</v>
      </c>
      <c r="S3334" s="6">
        <f t="shared" si="985"/>
        <v>0.31407521282238937</v>
      </c>
      <c r="T3334" s="29"/>
      <c r="U3334" s="6">
        <f t="shared" si="986"/>
        <v>39329</v>
      </c>
      <c r="V3334" s="55">
        <f t="shared" si="987"/>
        <v>39329</v>
      </c>
      <c r="W3334" s="6">
        <f t="shared" si="993"/>
        <v>0</v>
      </c>
      <c r="X3334" s="83">
        <f t="shared" si="994"/>
        <v>-47.098718914845513</v>
      </c>
      <c r="AA3334" s="29">
        <f t="shared" si="996"/>
        <v>0</v>
      </c>
      <c r="AC3334" s="56">
        <f t="shared" si="988"/>
        <v>0</v>
      </c>
      <c r="AD3334">
        <f t="shared" si="989"/>
        <v>0</v>
      </c>
      <c r="AE3334">
        <f t="shared" si="990"/>
        <v>0</v>
      </c>
      <c r="AF3334" t="str">
        <f t="shared" si="991"/>
        <v/>
      </c>
      <c r="AG3334" s="83">
        <f t="shared" si="992"/>
        <v>0</v>
      </c>
    </row>
    <row r="3335" spans="1:33">
      <c r="A3335" s="42">
        <v>39330</v>
      </c>
      <c r="B3335" s="25" t="s">
        <v>3367</v>
      </c>
      <c r="J3335" s="2">
        <f t="shared" si="978"/>
        <v>0</v>
      </c>
      <c r="K3335" s="2">
        <f t="shared" si="979"/>
        <v>0</v>
      </c>
      <c r="L3335" s="8">
        <f t="shared" si="995"/>
        <v>39330</v>
      </c>
      <c r="M3335" s="54">
        <f t="shared" si="980"/>
        <v>0</v>
      </c>
      <c r="N3335" s="6">
        <f t="shared" si="981"/>
        <v>0</v>
      </c>
      <c r="O3335" s="6" t="str">
        <f t="shared" si="982"/>
        <v/>
      </c>
      <c r="P3335" s="29"/>
      <c r="Q3335" s="54">
        <f t="shared" si="983"/>
        <v>1</v>
      </c>
      <c r="R3335" s="6">
        <f t="shared" si="984"/>
        <v>-47.098718914845513</v>
      </c>
      <c r="S3335" s="6">
        <f t="shared" si="985"/>
        <v>0.31500872761668691</v>
      </c>
      <c r="T3335" s="29"/>
      <c r="U3335" s="6">
        <f t="shared" si="986"/>
        <v>39330</v>
      </c>
      <c r="V3335" s="55">
        <f t="shared" si="987"/>
        <v>39330</v>
      </c>
      <c r="W3335" s="6">
        <f t="shared" si="993"/>
        <v>0</v>
      </c>
      <c r="X3335" s="83">
        <f t="shared" si="994"/>
        <v>-47.098718914845513</v>
      </c>
      <c r="AA3335" s="29">
        <f t="shared" si="996"/>
        <v>0</v>
      </c>
      <c r="AC3335" s="56">
        <f t="shared" si="988"/>
        <v>0</v>
      </c>
      <c r="AD3335">
        <f t="shared" si="989"/>
        <v>0</v>
      </c>
      <c r="AE3335">
        <f t="shared" si="990"/>
        <v>0</v>
      </c>
      <c r="AF3335" t="str">
        <f t="shared" si="991"/>
        <v/>
      </c>
      <c r="AG3335" s="83">
        <f t="shared" si="992"/>
        <v>0</v>
      </c>
    </row>
    <row r="3336" spans="1:33">
      <c r="A3336" s="42">
        <v>39331</v>
      </c>
      <c r="B3336" s="25" t="s">
        <v>3366</v>
      </c>
      <c r="J3336" s="2">
        <f t="shared" ref="J3336:J3399" si="997">IF(DAY(A3336)=sipdate,1,IF(J3335=1,0,IF(J3334=1,0,IF(J3333=1,0,IF(J3332=1,0,IF(J3331=1,0,IF(J3330=1,0,IF(DAY(A3336)=sipdate+1,1,IF(DAY(A3336)=sipdate+2,1,IF(DAY(A3336)=sipdate+3,1,IF(DAY(A3336)=sipdate+4,1,IF(DAY(A3336)=sipdate+5,1,IF(DAY(A3336)=sipdate+6,1,IF(DAY(A3336)=sipdate+7,1,0))))))))))))))</f>
        <v>0</v>
      </c>
      <c r="K3336" s="2">
        <f t="shared" ref="K3336:K3399" si="998">IF(DAY(A3336)=sipdate,-sip,IF(K3335=-sip,0,IF(K3334=-sip,0,IF(K3333=-sip,0,IF(K3332=-sip,0,IF(K3331=-sip,0,IF(K3330=-sip,0,IF(DAY(A3336)=sipdate+1,-sip,IF(DAY(A3336)=sipdate+2,-sip,IF(DAY(A3336)=sipdate+3,-sip,IF(DAY(A3336)=sipdate+4,-sip,IF(DAY(A3336)=sipdate+5,-sip,IF(DAY(A3336)=sipdate+6,-sip,IF(DAY(A3336)=sipdate+7,-sip,0))))))))))))))</f>
        <v>0</v>
      </c>
      <c r="L3336" s="8">
        <f t="shared" si="995"/>
        <v>39331</v>
      </c>
      <c r="M3336" s="54">
        <f t="shared" ref="M3336:M3399" si="999">IF(IF(L3336&gt;=sipstart,1,0)+IF(L3336&lt;=sipend,1,0)=2,J3336,0)</f>
        <v>0</v>
      </c>
      <c r="N3336" s="6">
        <f t="shared" ref="N3336:N3399" si="1000">IF(IF(L3336&gt;=sipstart,1,0)+IF(L3336&lt;=sipend,1,0)=2,K3336,0)</f>
        <v>0</v>
      </c>
      <c r="O3336" s="6" t="str">
        <f t="shared" ref="O3336:O3399" si="1001">IF(N3336=-sip,-N3336/B3336,"")</f>
        <v/>
      </c>
      <c r="P3336" s="29"/>
      <c r="Q3336" s="54">
        <f t="shared" ref="Q3336:Q3399" si="1002">IF(IF(L3336&gt;=sipstart,1,0)+IF(L3336&lt;=sipend,1,0)=2,1,0)</f>
        <v>1</v>
      </c>
      <c r="R3336" s="6">
        <f t="shared" ref="R3336:R3399" si="1003">IF(IF(L3336&gt;=sipstart,1,0)+IF(L3336&lt;=sipend,1,0)=2,-dsip,0)</f>
        <v>-47.098718914845513</v>
      </c>
      <c r="S3336" s="6">
        <f t="shared" ref="S3336:S3399" si="1004">IF(R3336=-dsip,-R3336/B3336,"")</f>
        <v>0.31189841314780625</v>
      </c>
      <c r="T3336" s="29"/>
      <c r="U3336" s="6">
        <f t="shared" ref="U3336:U3399" si="1005">IF((IF(L3336&gt;=sipstart,1,2)+IF(L3336&lt;=sipend,1,2))=2,L3336,0)</f>
        <v>39331</v>
      </c>
      <c r="V3336" s="55">
        <f t="shared" ref="V3336:V3399" si="1006">IF((IF(L3336&gt;=sipstart,1,2)+IF(L3336&lt;=sipend,1,2))=2,L3336,0)+IF(U3335=actualsipend,actualsipend,0)</f>
        <v>39331</v>
      </c>
      <c r="W3336" s="6">
        <f t="shared" si="993"/>
        <v>0</v>
      </c>
      <c r="X3336" s="83">
        <f t="shared" si="994"/>
        <v>-47.098718914845513</v>
      </c>
      <c r="AA3336" s="29">
        <f t="shared" si="996"/>
        <v>0</v>
      </c>
      <c r="AC3336" s="56">
        <f t="shared" ref="AC3336:AC3399" si="1007">IF(INT((MONTH(L3336)-MONTH(sipstart))/3)-(MONTH(L3336)-MONTH(sipstart))/3=0,IF(DAY(A3336)=sipdate,1,IF(AC3335=1,0,IF(AC3334=1,0,IF(AC3333=1,0,IF(AC3332=1,0,IF(AC3331=1,0,IF(AC3330=1,0,IF(DAY(A3336)=sipdate+1,1,IF(DAY(A3336)=sipdate+2,1,IF(DAY(A3336)=sipdate+3,1,IF(DAY(A3336)=sipdate+4,1,IF(DAY(A3336)=sipdate+5,1,IF(DAY(A3336)=sipdate+6,1,IF(DAY(A3336)=sipdate+7,1,0)))))))))))))),0)</f>
        <v>0</v>
      </c>
      <c r="AD3336">
        <f t="shared" ref="AD3336:AD3399" si="1008">IF(IF(L3336&gt;=sipstart,1,0)+IF(L3336&lt;=sipend,1,0)=2,AC3336,0)</f>
        <v>0</v>
      </c>
      <c r="AE3336">
        <f t="shared" ref="AE3336:AE3399" si="1009">IF(IF(L3336&gt;=sipstart,1,0)+IF(L3336&lt;=sipend,1,0)=2,-qsip*AC3336,0)</f>
        <v>0</v>
      </c>
      <c r="AF3336" t="str">
        <f t="shared" ref="AF3336:AF3399" si="1010">IF(AE3336=-qsip,-AE3336/B3336,"")</f>
        <v/>
      </c>
      <c r="AG3336" s="83">
        <f t="shared" ref="AG3336:AG3399" si="1011">IF(V3336+V3335=0,-1E-300,IF(V3336=V3335,qsipunits*B3335,AE3336))</f>
        <v>0</v>
      </c>
    </row>
    <row r="3337" spans="1:33">
      <c r="A3337" s="42">
        <v>39332</v>
      </c>
      <c r="B3337" s="25" t="s">
        <v>3365</v>
      </c>
      <c r="J3337" s="2">
        <f t="shared" si="997"/>
        <v>1</v>
      </c>
      <c r="K3337" s="2">
        <f t="shared" si="998"/>
        <v>-1000</v>
      </c>
      <c r="L3337" s="8">
        <f t="shared" si="995"/>
        <v>39332</v>
      </c>
      <c r="M3337" s="54">
        <f t="shared" si="999"/>
        <v>1</v>
      </c>
      <c r="N3337" s="6">
        <f t="shared" si="1000"/>
        <v>-1000</v>
      </c>
      <c r="O3337" s="6">
        <f t="shared" si="1001"/>
        <v>6.6455073711967767</v>
      </c>
      <c r="P3337" s="29"/>
      <c r="Q3337" s="54">
        <f t="shared" si="1002"/>
        <v>1</v>
      </c>
      <c r="R3337" s="6">
        <f t="shared" si="1003"/>
        <v>-47.098718914845513</v>
      </c>
      <c r="S3337" s="6">
        <f t="shared" si="1004"/>
        <v>0.31299488372253087</v>
      </c>
      <c r="T3337" s="29"/>
      <c r="U3337" s="6">
        <f t="shared" si="1005"/>
        <v>39332</v>
      </c>
      <c r="V3337" s="55">
        <f t="shared" si="1006"/>
        <v>39332</v>
      </c>
      <c r="W3337" s="6">
        <f t="shared" ref="W3337:W3400" si="1012">IF(V3337+V3336=0,0,IF(V3337=V3336,sipunits*B3336,N3337))</f>
        <v>-1000</v>
      </c>
      <c r="X3337" s="83">
        <f t="shared" ref="X3337:X3400" si="1013">IF(V3337+V3336=0,0,IF(V3337=V3336,dsipunits*B3336,R3337))</f>
        <v>-47.098718914845513</v>
      </c>
      <c r="AA3337" s="29">
        <f t="shared" si="996"/>
        <v>0</v>
      </c>
      <c r="AC3337" s="56">
        <f t="shared" si="1007"/>
        <v>0</v>
      </c>
      <c r="AD3337">
        <f t="shared" si="1008"/>
        <v>0</v>
      </c>
      <c r="AE3337">
        <f t="shared" si="1009"/>
        <v>0</v>
      </c>
      <c r="AF3337" t="str">
        <f t="shared" si="1010"/>
        <v/>
      </c>
      <c r="AG3337" s="83">
        <f t="shared" si="1011"/>
        <v>0</v>
      </c>
    </row>
    <row r="3338" spans="1:33">
      <c r="A3338" s="42">
        <v>39335</v>
      </c>
      <c r="B3338" s="25" t="s">
        <v>3364</v>
      </c>
      <c r="J3338" s="2">
        <f t="shared" si="997"/>
        <v>0</v>
      </c>
      <c r="K3338" s="2">
        <f t="shared" si="998"/>
        <v>0</v>
      </c>
      <c r="L3338" s="8">
        <f t="shared" si="995"/>
        <v>39335</v>
      </c>
      <c r="M3338" s="54">
        <f t="shared" si="999"/>
        <v>0</v>
      </c>
      <c r="N3338" s="6">
        <f t="shared" si="1000"/>
        <v>0</v>
      </c>
      <c r="O3338" s="6" t="str">
        <f t="shared" si="1001"/>
        <v/>
      </c>
      <c r="P3338" s="29"/>
      <c r="Q3338" s="54">
        <f t="shared" si="1002"/>
        <v>1</v>
      </c>
      <c r="R3338" s="6">
        <f t="shared" si="1003"/>
        <v>-47.098718914845513</v>
      </c>
      <c r="S3338" s="6">
        <f t="shared" si="1004"/>
        <v>0.31255910523935987</v>
      </c>
      <c r="T3338" s="29"/>
      <c r="U3338" s="6">
        <f t="shared" si="1005"/>
        <v>39335</v>
      </c>
      <c r="V3338" s="55">
        <f t="shared" si="1006"/>
        <v>39335</v>
      </c>
      <c r="W3338" s="6">
        <f t="shared" si="1012"/>
        <v>0</v>
      </c>
      <c r="X3338" s="83">
        <f t="shared" si="1013"/>
        <v>-47.098718914845513</v>
      </c>
      <c r="AA3338" s="29">
        <f t="shared" si="996"/>
        <v>0</v>
      </c>
      <c r="AC3338" s="56">
        <f t="shared" si="1007"/>
        <v>0</v>
      </c>
      <c r="AD3338">
        <f t="shared" si="1008"/>
        <v>0</v>
      </c>
      <c r="AE3338">
        <f t="shared" si="1009"/>
        <v>0</v>
      </c>
      <c r="AF3338" t="str">
        <f t="shared" si="1010"/>
        <v/>
      </c>
      <c r="AG3338" s="83">
        <f t="shared" si="1011"/>
        <v>0</v>
      </c>
    </row>
    <row r="3339" spans="1:33">
      <c r="A3339" s="42">
        <v>39336</v>
      </c>
      <c r="B3339" s="25" t="s">
        <v>3363</v>
      </c>
      <c r="J3339" s="2">
        <f t="shared" si="997"/>
        <v>0</v>
      </c>
      <c r="K3339" s="2">
        <f t="shared" si="998"/>
        <v>0</v>
      </c>
      <c r="L3339" s="8">
        <f t="shared" si="995"/>
        <v>39336</v>
      </c>
      <c r="M3339" s="54">
        <f t="shared" si="999"/>
        <v>0</v>
      </c>
      <c r="N3339" s="6">
        <f t="shared" si="1000"/>
        <v>0</v>
      </c>
      <c r="O3339" s="6" t="str">
        <f t="shared" si="1001"/>
        <v/>
      </c>
      <c r="P3339" s="29"/>
      <c r="Q3339" s="54">
        <f t="shared" si="1002"/>
        <v>1</v>
      </c>
      <c r="R3339" s="6">
        <f t="shared" si="1003"/>
        <v>-47.098718914845513</v>
      </c>
      <c r="S3339" s="6">
        <f t="shared" si="1004"/>
        <v>0.31324426743970391</v>
      </c>
      <c r="T3339" s="29"/>
      <c r="U3339" s="6">
        <f t="shared" si="1005"/>
        <v>39336</v>
      </c>
      <c r="V3339" s="55">
        <f t="shared" si="1006"/>
        <v>39336</v>
      </c>
      <c r="W3339" s="6">
        <f t="shared" si="1012"/>
        <v>0</v>
      </c>
      <c r="X3339" s="83">
        <f t="shared" si="1013"/>
        <v>-47.098718914845513</v>
      </c>
      <c r="AA3339" s="29">
        <f t="shared" si="996"/>
        <v>0</v>
      </c>
      <c r="AC3339" s="56">
        <f t="shared" si="1007"/>
        <v>0</v>
      </c>
      <c r="AD3339">
        <f t="shared" si="1008"/>
        <v>0</v>
      </c>
      <c r="AE3339">
        <f t="shared" si="1009"/>
        <v>0</v>
      </c>
      <c r="AF3339" t="str">
        <f t="shared" si="1010"/>
        <v/>
      </c>
      <c r="AG3339" s="83">
        <f t="shared" si="1011"/>
        <v>0</v>
      </c>
    </row>
    <row r="3340" spans="1:33">
      <c r="A3340" s="42">
        <v>39337</v>
      </c>
      <c r="B3340" s="25" t="s">
        <v>3362</v>
      </c>
      <c r="J3340" s="2">
        <f t="shared" si="997"/>
        <v>0</v>
      </c>
      <c r="K3340" s="2">
        <f t="shared" si="998"/>
        <v>0</v>
      </c>
      <c r="L3340" s="8">
        <f t="shared" si="995"/>
        <v>39337</v>
      </c>
      <c r="M3340" s="54">
        <f t="shared" si="999"/>
        <v>0</v>
      </c>
      <c r="N3340" s="6">
        <f t="shared" si="1000"/>
        <v>0</v>
      </c>
      <c r="O3340" s="6" t="str">
        <f t="shared" si="1001"/>
        <v/>
      </c>
      <c r="P3340" s="29"/>
      <c r="Q3340" s="54">
        <f t="shared" si="1002"/>
        <v>1</v>
      </c>
      <c r="R3340" s="6">
        <f t="shared" si="1003"/>
        <v>-47.098718914845513</v>
      </c>
      <c r="S3340" s="6">
        <f t="shared" si="1004"/>
        <v>0.31321572847810597</v>
      </c>
      <c r="T3340" s="29"/>
      <c r="U3340" s="6">
        <f t="shared" si="1005"/>
        <v>39337</v>
      </c>
      <c r="V3340" s="55">
        <f t="shared" si="1006"/>
        <v>39337</v>
      </c>
      <c r="W3340" s="6">
        <f t="shared" si="1012"/>
        <v>0</v>
      </c>
      <c r="X3340" s="83">
        <f t="shared" si="1013"/>
        <v>-47.098718914845513</v>
      </c>
      <c r="AA3340" s="29">
        <f t="shared" si="996"/>
        <v>0</v>
      </c>
      <c r="AC3340" s="56">
        <f t="shared" si="1007"/>
        <v>0</v>
      </c>
      <c r="AD3340">
        <f t="shared" si="1008"/>
        <v>0</v>
      </c>
      <c r="AE3340">
        <f t="shared" si="1009"/>
        <v>0</v>
      </c>
      <c r="AF3340" t="str">
        <f t="shared" si="1010"/>
        <v/>
      </c>
      <c r="AG3340" s="83">
        <f t="shared" si="1011"/>
        <v>0</v>
      </c>
    </row>
    <row r="3341" spans="1:33">
      <c r="A3341" s="42">
        <v>39338</v>
      </c>
      <c r="B3341" s="25" t="s">
        <v>3361</v>
      </c>
      <c r="J3341" s="2">
        <f t="shared" si="997"/>
        <v>0</v>
      </c>
      <c r="K3341" s="2">
        <f t="shared" si="998"/>
        <v>0</v>
      </c>
      <c r="L3341" s="8">
        <f t="shared" si="995"/>
        <v>39338</v>
      </c>
      <c r="M3341" s="54">
        <f t="shared" si="999"/>
        <v>0</v>
      </c>
      <c r="N3341" s="6">
        <f t="shared" si="1000"/>
        <v>0</v>
      </c>
      <c r="O3341" s="6" t="str">
        <f t="shared" si="1001"/>
        <v/>
      </c>
      <c r="P3341" s="29"/>
      <c r="Q3341" s="54">
        <f t="shared" si="1002"/>
        <v>1</v>
      </c>
      <c r="R3341" s="6">
        <f t="shared" si="1003"/>
        <v>-47.098718914845513</v>
      </c>
      <c r="S3341" s="6">
        <f t="shared" si="1004"/>
        <v>0.31078191104299208</v>
      </c>
      <c r="T3341" s="29"/>
      <c r="U3341" s="6">
        <f t="shared" si="1005"/>
        <v>39338</v>
      </c>
      <c r="V3341" s="55">
        <f t="shared" si="1006"/>
        <v>39338</v>
      </c>
      <c r="W3341" s="6">
        <f t="shared" si="1012"/>
        <v>0</v>
      </c>
      <c r="X3341" s="83">
        <f t="shared" si="1013"/>
        <v>-47.098718914845513</v>
      </c>
      <c r="AA3341" s="29">
        <f t="shared" si="996"/>
        <v>0</v>
      </c>
      <c r="AC3341" s="56">
        <f t="shared" si="1007"/>
        <v>0</v>
      </c>
      <c r="AD3341">
        <f t="shared" si="1008"/>
        <v>0</v>
      </c>
      <c r="AE3341">
        <f t="shared" si="1009"/>
        <v>0</v>
      </c>
      <c r="AF3341" t="str">
        <f t="shared" si="1010"/>
        <v/>
      </c>
      <c r="AG3341" s="83">
        <f t="shared" si="1011"/>
        <v>0</v>
      </c>
    </row>
    <row r="3342" spans="1:33">
      <c r="A3342" s="42">
        <v>39339</v>
      </c>
      <c r="B3342" s="25" t="s">
        <v>3360</v>
      </c>
      <c r="J3342" s="2">
        <f t="shared" si="997"/>
        <v>0</v>
      </c>
      <c r="K3342" s="2">
        <f t="shared" si="998"/>
        <v>0</v>
      </c>
      <c r="L3342" s="8">
        <f t="shared" si="995"/>
        <v>39339</v>
      </c>
      <c r="M3342" s="54">
        <f t="shared" si="999"/>
        <v>0</v>
      </c>
      <c r="N3342" s="6">
        <f t="shared" si="1000"/>
        <v>0</v>
      </c>
      <c r="O3342" s="6" t="str">
        <f t="shared" si="1001"/>
        <v/>
      </c>
      <c r="P3342" s="29"/>
      <c r="Q3342" s="54">
        <f t="shared" si="1002"/>
        <v>1</v>
      </c>
      <c r="R3342" s="6">
        <f t="shared" si="1003"/>
        <v>-47.098718914845513</v>
      </c>
      <c r="S3342" s="6">
        <f t="shared" si="1004"/>
        <v>0.31218701846557245</v>
      </c>
      <c r="T3342" s="29"/>
      <c r="U3342" s="6">
        <f t="shared" si="1005"/>
        <v>39339</v>
      </c>
      <c r="V3342" s="55">
        <f t="shared" si="1006"/>
        <v>39339</v>
      </c>
      <c r="W3342" s="6">
        <f t="shared" si="1012"/>
        <v>0</v>
      </c>
      <c r="X3342" s="83">
        <f t="shared" si="1013"/>
        <v>-47.098718914845513</v>
      </c>
      <c r="AA3342" s="29">
        <f t="shared" si="996"/>
        <v>0</v>
      </c>
      <c r="AC3342" s="56">
        <f t="shared" si="1007"/>
        <v>0</v>
      </c>
      <c r="AD3342">
        <f t="shared" si="1008"/>
        <v>0</v>
      </c>
      <c r="AE3342">
        <f t="shared" si="1009"/>
        <v>0</v>
      </c>
      <c r="AF3342" t="str">
        <f t="shared" si="1010"/>
        <v/>
      </c>
      <c r="AG3342" s="83">
        <f t="shared" si="1011"/>
        <v>0</v>
      </c>
    </row>
    <row r="3343" spans="1:33">
      <c r="A3343" s="42">
        <v>39342</v>
      </c>
      <c r="B3343" s="25" t="s">
        <v>3359</v>
      </c>
      <c r="J3343" s="2">
        <f t="shared" si="997"/>
        <v>0</v>
      </c>
      <c r="K3343" s="2">
        <f t="shared" si="998"/>
        <v>0</v>
      </c>
      <c r="L3343" s="8">
        <f t="shared" si="995"/>
        <v>39342</v>
      </c>
      <c r="M3343" s="54">
        <f t="shared" si="999"/>
        <v>0</v>
      </c>
      <c r="N3343" s="6">
        <f t="shared" si="1000"/>
        <v>0</v>
      </c>
      <c r="O3343" s="6" t="str">
        <f t="shared" si="1001"/>
        <v/>
      </c>
      <c r="P3343" s="29"/>
      <c r="Q3343" s="54">
        <f t="shared" si="1002"/>
        <v>1</v>
      </c>
      <c r="R3343" s="6">
        <f t="shared" si="1003"/>
        <v>-47.098718914845513</v>
      </c>
      <c r="S3343" s="6">
        <f t="shared" si="1004"/>
        <v>0.31295765597539804</v>
      </c>
      <c r="T3343" s="29"/>
      <c r="U3343" s="6">
        <f t="shared" si="1005"/>
        <v>39342</v>
      </c>
      <c r="V3343" s="55">
        <f t="shared" si="1006"/>
        <v>39342</v>
      </c>
      <c r="W3343" s="6">
        <f t="shared" si="1012"/>
        <v>0</v>
      </c>
      <c r="X3343" s="83">
        <f t="shared" si="1013"/>
        <v>-47.098718914845513</v>
      </c>
      <c r="AA3343" s="29">
        <f t="shared" si="996"/>
        <v>0</v>
      </c>
      <c r="AC3343" s="56">
        <f t="shared" si="1007"/>
        <v>0</v>
      </c>
      <c r="AD3343">
        <f t="shared" si="1008"/>
        <v>0</v>
      </c>
      <c r="AE3343">
        <f t="shared" si="1009"/>
        <v>0</v>
      </c>
      <c r="AF3343" t="str">
        <f t="shared" si="1010"/>
        <v/>
      </c>
      <c r="AG3343" s="83">
        <f t="shared" si="1011"/>
        <v>0</v>
      </c>
    </row>
    <row r="3344" spans="1:33">
      <c r="A3344" s="42">
        <v>39343</v>
      </c>
      <c r="B3344" s="25" t="s">
        <v>3358</v>
      </c>
      <c r="J3344" s="2">
        <f t="shared" si="997"/>
        <v>0</v>
      </c>
      <c r="K3344" s="2">
        <f t="shared" si="998"/>
        <v>0</v>
      </c>
      <c r="L3344" s="8">
        <f t="shared" si="995"/>
        <v>39343</v>
      </c>
      <c r="M3344" s="54">
        <f t="shared" si="999"/>
        <v>0</v>
      </c>
      <c r="N3344" s="6">
        <f t="shared" si="1000"/>
        <v>0</v>
      </c>
      <c r="O3344" s="6" t="str">
        <f t="shared" si="1001"/>
        <v/>
      </c>
      <c r="P3344" s="29"/>
      <c r="Q3344" s="54">
        <f t="shared" si="1002"/>
        <v>1</v>
      </c>
      <c r="R3344" s="6">
        <f t="shared" si="1003"/>
        <v>-47.098718914845513</v>
      </c>
      <c r="S3344" s="6">
        <f t="shared" si="1004"/>
        <v>0.30987997196428135</v>
      </c>
      <c r="T3344" s="29"/>
      <c r="U3344" s="6">
        <f t="shared" si="1005"/>
        <v>39343</v>
      </c>
      <c r="V3344" s="55">
        <f t="shared" si="1006"/>
        <v>39343</v>
      </c>
      <c r="W3344" s="6">
        <f t="shared" si="1012"/>
        <v>0</v>
      </c>
      <c r="X3344" s="83">
        <f t="shared" si="1013"/>
        <v>-47.098718914845513</v>
      </c>
      <c r="AA3344" s="29">
        <f t="shared" si="996"/>
        <v>0</v>
      </c>
      <c r="AC3344" s="56">
        <f t="shared" si="1007"/>
        <v>0</v>
      </c>
      <c r="AD3344">
        <f t="shared" si="1008"/>
        <v>0</v>
      </c>
      <c r="AE3344">
        <f t="shared" si="1009"/>
        <v>0</v>
      </c>
      <c r="AF3344" t="str">
        <f t="shared" si="1010"/>
        <v/>
      </c>
      <c r="AG3344" s="83">
        <f t="shared" si="1011"/>
        <v>0</v>
      </c>
    </row>
    <row r="3345" spans="1:33">
      <c r="A3345" s="42">
        <v>39344</v>
      </c>
      <c r="B3345" s="25" t="s">
        <v>3357</v>
      </c>
      <c r="J3345" s="2">
        <f t="shared" si="997"/>
        <v>0</v>
      </c>
      <c r="K3345" s="2">
        <f t="shared" si="998"/>
        <v>0</v>
      </c>
      <c r="L3345" s="8">
        <f t="shared" si="995"/>
        <v>39344</v>
      </c>
      <c r="M3345" s="54">
        <f t="shared" si="999"/>
        <v>0</v>
      </c>
      <c r="N3345" s="6">
        <f t="shared" si="1000"/>
        <v>0</v>
      </c>
      <c r="O3345" s="6" t="str">
        <f t="shared" si="1001"/>
        <v/>
      </c>
      <c r="P3345" s="29"/>
      <c r="Q3345" s="54">
        <f t="shared" si="1002"/>
        <v>1</v>
      </c>
      <c r="R3345" s="6">
        <f t="shared" si="1003"/>
        <v>-47.098718914845513</v>
      </c>
      <c r="S3345" s="6">
        <f t="shared" si="1004"/>
        <v>0.30024695451323297</v>
      </c>
      <c r="T3345" s="29"/>
      <c r="U3345" s="6">
        <f t="shared" si="1005"/>
        <v>39344</v>
      </c>
      <c r="V3345" s="55">
        <f t="shared" si="1006"/>
        <v>39344</v>
      </c>
      <c r="W3345" s="6">
        <f t="shared" si="1012"/>
        <v>0</v>
      </c>
      <c r="X3345" s="83">
        <f t="shared" si="1013"/>
        <v>-47.098718914845513</v>
      </c>
      <c r="AA3345" s="29">
        <f t="shared" si="996"/>
        <v>0</v>
      </c>
      <c r="AC3345" s="56">
        <f t="shared" si="1007"/>
        <v>0</v>
      </c>
      <c r="AD3345">
        <f t="shared" si="1008"/>
        <v>0</v>
      </c>
      <c r="AE3345">
        <f t="shared" si="1009"/>
        <v>0</v>
      </c>
      <c r="AF3345" t="str">
        <f t="shared" si="1010"/>
        <v/>
      </c>
      <c r="AG3345" s="83">
        <f t="shared" si="1011"/>
        <v>0</v>
      </c>
    </row>
    <row r="3346" spans="1:33">
      <c r="A3346" s="42">
        <v>39345</v>
      </c>
      <c r="B3346" s="25" t="s">
        <v>3356</v>
      </c>
      <c r="J3346" s="2">
        <f t="shared" si="997"/>
        <v>0</v>
      </c>
      <c r="K3346" s="2">
        <f t="shared" si="998"/>
        <v>0</v>
      </c>
      <c r="L3346" s="8">
        <f t="shared" si="995"/>
        <v>39345</v>
      </c>
      <c r="M3346" s="54">
        <f t="shared" si="999"/>
        <v>0</v>
      </c>
      <c r="N3346" s="6">
        <f t="shared" si="1000"/>
        <v>0</v>
      </c>
      <c r="O3346" s="6" t="str">
        <f t="shared" si="1001"/>
        <v/>
      </c>
      <c r="P3346" s="29"/>
      <c r="Q3346" s="54">
        <f t="shared" si="1002"/>
        <v>1</v>
      </c>
      <c r="R3346" s="6">
        <f t="shared" si="1003"/>
        <v>-47.098718914845513</v>
      </c>
      <c r="S3346" s="6">
        <f t="shared" si="1004"/>
        <v>0.29820224686528052</v>
      </c>
      <c r="T3346" s="29"/>
      <c r="U3346" s="6">
        <f t="shared" si="1005"/>
        <v>39345</v>
      </c>
      <c r="V3346" s="55">
        <f t="shared" si="1006"/>
        <v>39345</v>
      </c>
      <c r="W3346" s="6">
        <f t="shared" si="1012"/>
        <v>0</v>
      </c>
      <c r="X3346" s="83">
        <f t="shared" si="1013"/>
        <v>-47.098718914845513</v>
      </c>
      <c r="AA3346" s="29">
        <f t="shared" si="996"/>
        <v>0</v>
      </c>
      <c r="AC3346" s="56">
        <f t="shared" si="1007"/>
        <v>0</v>
      </c>
      <c r="AD3346">
        <f t="shared" si="1008"/>
        <v>0</v>
      </c>
      <c r="AE3346">
        <f t="shared" si="1009"/>
        <v>0</v>
      </c>
      <c r="AF3346" t="str">
        <f t="shared" si="1010"/>
        <v/>
      </c>
      <c r="AG3346" s="83">
        <f t="shared" si="1011"/>
        <v>0</v>
      </c>
    </row>
    <row r="3347" spans="1:33">
      <c r="A3347" s="42">
        <v>39346</v>
      </c>
      <c r="B3347" s="25" t="s">
        <v>3355</v>
      </c>
      <c r="J3347" s="2">
        <f t="shared" si="997"/>
        <v>0</v>
      </c>
      <c r="K3347" s="2">
        <f t="shared" si="998"/>
        <v>0</v>
      </c>
      <c r="L3347" s="8">
        <f t="shared" si="995"/>
        <v>39346</v>
      </c>
      <c r="M3347" s="54">
        <f t="shared" si="999"/>
        <v>0</v>
      </c>
      <c r="N3347" s="6">
        <f t="shared" si="1000"/>
        <v>0</v>
      </c>
      <c r="O3347" s="6" t="str">
        <f t="shared" si="1001"/>
        <v/>
      </c>
      <c r="P3347" s="29"/>
      <c r="Q3347" s="54">
        <f t="shared" si="1002"/>
        <v>1</v>
      </c>
      <c r="R3347" s="6">
        <f t="shared" si="1003"/>
        <v>-47.098718914845513</v>
      </c>
      <c r="S3347" s="6">
        <f t="shared" si="1004"/>
        <v>0.29462866029671048</v>
      </c>
      <c r="T3347" s="29"/>
      <c r="U3347" s="6">
        <f t="shared" si="1005"/>
        <v>39346</v>
      </c>
      <c r="V3347" s="55">
        <f t="shared" si="1006"/>
        <v>39346</v>
      </c>
      <c r="W3347" s="6">
        <f t="shared" si="1012"/>
        <v>0</v>
      </c>
      <c r="X3347" s="83">
        <f t="shared" si="1013"/>
        <v>-47.098718914845513</v>
      </c>
      <c r="AA3347" s="29">
        <f t="shared" si="996"/>
        <v>0</v>
      </c>
      <c r="AC3347" s="56">
        <f t="shared" si="1007"/>
        <v>0</v>
      </c>
      <c r="AD3347">
        <f t="shared" si="1008"/>
        <v>0</v>
      </c>
      <c r="AE3347">
        <f t="shared" si="1009"/>
        <v>0</v>
      </c>
      <c r="AF3347" t="str">
        <f t="shared" si="1010"/>
        <v/>
      </c>
      <c r="AG3347" s="83">
        <f t="shared" si="1011"/>
        <v>0</v>
      </c>
    </row>
    <row r="3348" spans="1:33">
      <c r="A3348" s="42">
        <v>39349</v>
      </c>
      <c r="B3348" s="25" t="s">
        <v>3354</v>
      </c>
      <c r="J3348" s="2">
        <f t="shared" si="997"/>
        <v>0</v>
      </c>
      <c r="K3348" s="2">
        <f t="shared" si="998"/>
        <v>0</v>
      </c>
      <c r="L3348" s="8">
        <f t="shared" si="995"/>
        <v>39349</v>
      </c>
      <c r="M3348" s="54">
        <f t="shared" si="999"/>
        <v>0</v>
      </c>
      <c r="N3348" s="6">
        <f t="shared" si="1000"/>
        <v>0</v>
      </c>
      <c r="O3348" s="6" t="str">
        <f t="shared" si="1001"/>
        <v/>
      </c>
      <c r="P3348" s="29"/>
      <c r="Q3348" s="54">
        <f t="shared" si="1002"/>
        <v>1</v>
      </c>
      <c r="R3348" s="6">
        <f t="shared" si="1003"/>
        <v>-47.098718914845513</v>
      </c>
      <c r="S3348" s="6">
        <f t="shared" si="1004"/>
        <v>0.29079045239733009</v>
      </c>
      <c r="T3348" s="29"/>
      <c r="U3348" s="6">
        <f t="shared" si="1005"/>
        <v>39349</v>
      </c>
      <c r="V3348" s="55">
        <f t="shared" si="1006"/>
        <v>39349</v>
      </c>
      <c r="W3348" s="6">
        <f t="shared" si="1012"/>
        <v>0</v>
      </c>
      <c r="X3348" s="83">
        <f t="shared" si="1013"/>
        <v>-47.098718914845513</v>
      </c>
      <c r="AA3348" s="29">
        <f t="shared" si="996"/>
        <v>0</v>
      </c>
      <c r="AC3348" s="56">
        <f t="shared" si="1007"/>
        <v>0</v>
      </c>
      <c r="AD3348">
        <f t="shared" si="1008"/>
        <v>0</v>
      </c>
      <c r="AE3348">
        <f t="shared" si="1009"/>
        <v>0</v>
      </c>
      <c r="AF3348" t="str">
        <f t="shared" si="1010"/>
        <v/>
      </c>
      <c r="AG3348" s="83">
        <f t="shared" si="1011"/>
        <v>0</v>
      </c>
    </row>
    <row r="3349" spans="1:33">
      <c r="A3349" s="42">
        <v>39350</v>
      </c>
      <c r="B3349" s="25" t="s">
        <v>3353</v>
      </c>
      <c r="J3349" s="2">
        <f t="shared" si="997"/>
        <v>0</v>
      </c>
      <c r="K3349" s="2">
        <f t="shared" si="998"/>
        <v>0</v>
      </c>
      <c r="L3349" s="8">
        <f t="shared" si="995"/>
        <v>39350</v>
      </c>
      <c r="M3349" s="54">
        <f t="shared" si="999"/>
        <v>0</v>
      </c>
      <c r="N3349" s="6">
        <f t="shared" si="1000"/>
        <v>0</v>
      </c>
      <c r="O3349" s="6" t="str">
        <f t="shared" si="1001"/>
        <v/>
      </c>
      <c r="P3349" s="29"/>
      <c r="Q3349" s="54">
        <f t="shared" si="1002"/>
        <v>1</v>
      </c>
      <c r="R3349" s="6">
        <f t="shared" si="1003"/>
        <v>-47.098718914845513</v>
      </c>
      <c r="S3349" s="6">
        <f t="shared" si="1004"/>
        <v>0.28983755679890949</v>
      </c>
      <c r="T3349" s="29"/>
      <c r="U3349" s="6">
        <f t="shared" si="1005"/>
        <v>39350</v>
      </c>
      <c r="V3349" s="55">
        <f t="shared" si="1006"/>
        <v>39350</v>
      </c>
      <c r="W3349" s="6">
        <f t="shared" si="1012"/>
        <v>0</v>
      </c>
      <c r="X3349" s="83">
        <f t="shared" si="1013"/>
        <v>-47.098718914845513</v>
      </c>
      <c r="AA3349" s="29">
        <f t="shared" si="996"/>
        <v>0</v>
      </c>
      <c r="AC3349" s="56">
        <f t="shared" si="1007"/>
        <v>0</v>
      </c>
      <c r="AD3349">
        <f t="shared" si="1008"/>
        <v>0</v>
      </c>
      <c r="AE3349">
        <f t="shared" si="1009"/>
        <v>0</v>
      </c>
      <c r="AF3349" t="str">
        <f t="shared" si="1010"/>
        <v/>
      </c>
      <c r="AG3349" s="83">
        <f t="shared" si="1011"/>
        <v>0</v>
      </c>
    </row>
    <row r="3350" spans="1:33">
      <c r="A3350" s="42">
        <v>39351</v>
      </c>
      <c r="B3350" s="25" t="s">
        <v>3352</v>
      </c>
      <c r="J3350" s="2">
        <f t="shared" si="997"/>
        <v>0</v>
      </c>
      <c r="K3350" s="2">
        <f t="shared" si="998"/>
        <v>0</v>
      </c>
      <c r="L3350" s="8">
        <f t="shared" si="995"/>
        <v>39351</v>
      </c>
      <c r="M3350" s="54">
        <f t="shared" si="999"/>
        <v>0</v>
      </c>
      <c r="N3350" s="6">
        <f t="shared" si="1000"/>
        <v>0</v>
      </c>
      <c r="O3350" s="6" t="str">
        <f t="shared" si="1001"/>
        <v/>
      </c>
      <c r="P3350" s="29"/>
      <c r="Q3350" s="54">
        <f t="shared" si="1002"/>
        <v>1</v>
      </c>
      <c r="R3350" s="6">
        <f t="shared" si="1003"/>
        <v>-47.098718914845513</v>
      </c>
      <c r="S3350" s="6">
        <f t="shared" si="1004"/>
        <v>0.28958112220868187</v>
      </c>
      <c r="T3350" s="29"/>
      <c r="U3350" s="6">
        <f t="shared" si="1005"/>
        <v>39351</v>
      </c>
      <c r="V3350" s="55">
        <f t="shared" si="1006"/>
        <v>39351</v>
      </c>
      <c r="W3350" s="6">
        <f t="shared" si="1012"/>
        <v>0</v>
      </c>
      <c r="X3350" s="83">
        <f t="shared" si="1013"/>
        <v>-47.098718914845513</v>
      </c>
      <c r="AA3350" s="29">
        <f t="shared" si="996"/>
        <v>0</v>
      </c>
      <c r="AC3350" s="56">
        <f t="shared" si="1007"/>
        <v>0</v>
      </c>
      <c r="AD3350">
        <f t="shared" si="1008"/>
        <v>0</v>
      </c>
      <c r="AE3350">
        <f t="shared" si="1009"/>
        <v>0</v>
      </c>
      <c r="AF3350" t="str">
        <f t="shared" si="1010"/>
        <v/>
      </c>
      <c r="AG3350" s="83">
        <f t="shared" si="1011"/>
        <v>0</v>
      </c>
    </row>
    <row r="3351" spans="1:33">
      <c r="A3351" s="42">
        <v>39352</v>
      </c>
      <c r="B3351" s="25" t="s">
        <v>3351</v>
      </c>
      <c r="J3351" s="2">
        <f t="shared" si="997"/>
        <v>0</v>
      </c>
      <c r="K3351" s="2">
        <f t="shared" si="998"/>
        <v>0</v>
      </c>
      <c r="L3351" s="8">
        <f t="shared" ref="L3351:L3414" si="1014">A3351</f>
        <v>39352</v>
      </c>
      <c r="M3351" s="54">
        <f t="shared" si="999"/>
        <v>0</v>
      </c>
      <c r="N3351" s="6">
        <f t="shared" si="1000"/>
        <v>0</v>
      </c>
      <c r="O3351" s="6" t="str">
        <f t="shared" si="1001"/>
        <v/>
      </c>
      <c r="P3351" s="29"/>
      <c r="Q3351" s="54">
        <f t="shared" si="1002"/>
        <v>1</v>
      </c>
      <c r="R3351" s="6">
        <f t="shared" si="1003"/>
        <v>-47.098718914845513</v>
      </c>
      <c r="S3351" s="6">
        <f t="shared" si="1004"/>
        <v>0.28782667177666921</v>
      </c>
      <c r="T3351" s="29"/>
      <c r="U3351" s="6">
        <f t="shared" si="1005"/>
        <v>39352</v>
      </c>
      <c r="V3351" s="55">
        <f t="shared" si="1006"/>
        <v>39352</v>
      </c>
      <c r="W3351" s="6">
        <f t="shared" si="1012"/>
        <v>0</v>
      </c>
      <c r="X3351" s="83">
        <f t="shared" si="1013"/>
        <v>-47.098718914845513</v>
      </c>
      <c r="AA3351" s="29">
        <f t="shared" si="996"/>
        <v>0</v>
      </c>
      <c r="AC3351" s="56">
        <f t="shared" si="1007"/>
        <v>0</v>
      </c>
      <c r="AD3351">
        <f t="shared" si="1008"/>
        <v>0</v>
      </c>
      <c r="AE3351">
        <f t="shared" si="1009"/>
        <v>0</v>
      </c>
      <c r="AF3351" t="str">
        <f t="shared" si="1010"/>
        <v/>
      </c>
      <c r="AG3351" s="83">
        <f t="shared" si="1011"/>
        <v>0</v>
      </c>
    </row>
    <row r="3352" spans="1:33">
      <c r="A3352" s="42">
        <v>39353</v>
      </c>
      <c r="B3352" s="25" t="s">
        <v>3350</v>
      </c>
      <c r="J3352" s="2">
        <f t="shared" si="997"/>
        <v>0</v>
      </c>
      <c r="K3352" s="2">
        <f t="shared" si="998"/>
        <v>0</v>
      </c>
      <c r="L3352" s="8">
        <f t="shared" si="1014"/>
        <v>39353</v>
      </c>
      <c r="M3352" s="54">
        <f t="shared" si="999"/>
        <v>0</v>
      </c>
      <c r="N3352" s="6">
        <f t="shared" si="1000"/>
        <v>0</v>
      </c>
      <c r="O3352" s="6" t="str">
        <f t="shared" si="1001"/>
        <v/>
      </c>
      <c r="P3352" s="29"/>
      <c r="Q3352" s="54">
        <f t="shared" si="1002"/>
        <v>1</v>
      </c>
      <c r="R3352" s="6">
        <f t="shared" si="1003"/>
        <v>-47.098718914845513</v>
      </c>
      <c r="S3352" s="6">
        <f t="shared" si="1004"/>
        <v>0.2854426294093026</v>
      </c>
      <c r="T3352" s="29"/>
      <c r="U3352" s="6">
        <f t="shared" si="1005"/>
        <v>39353</v>
      </c>
      <c r="V3352" s="55">
        <f t="shared" si="1006"/>
        <v>39353</v>
      </c>
      <c r="W3352" s="6">
        <f t="shared" si="1012"/>
        <v>0</v>
      </c>
      <c r="X3352" s="83">
        <f t="shared" si="1013"/>
        <v>-47.098718914845513</v>
      </c>
      <c r="AA3352" s="29">
        <f t="shared" si="996"/>
        <v>0</v>
      </c>
      <c r="AC3352" s="56">
        <f t="shared" si="1007"/>
        <v>0</v>
      </c>
      <c r="AD3352">
        <f t="shared" si="1008"/>
        <v>0</v>
      </c>
      <c r="AE3352">
        <f t="shared" si="1009"/>
        <v>0</v>
      </c>
      <c r="AF3352" t="str">
        <f t="shared" si="1010"/>
        <v/>
      </c>
      <c r="AG3352" s="83">
        <f t="shared" si="1011"/>
        <v>0</v>
      </c>
    </row>
    <row r="3353" spans="1:33">
      <c r="A3353" s="42">
        <v>39356</v>
      </c>
      <c r="B3353" s="25" t="s">
        <v>3349</v>
      </c>
      <c r="J3353" s="2">
        <f t="shared" si="997"/>
        <v>0</v>
      </c>
      <c r="K3353" s="2">
        <f t="shared" si="998"/>
        <v>0</v>
      </c>
      <c r="L3353" s="8">
        <f t="shared" si="1014"/>
        <v>39356</v>
      </c>
      <c r="M3353" s="54">
        <f t="shared" si="999"/>
        <v>0</v>
      </c>
      <c r="N3353" s="6">
        <f t="shared" si="1000"/>
        <v>0</v>
      </c>
      <c r="O3353" s="6" t="str">
        <f t="shared" si="1001"/>
        <v/>
      </c>
      <c r="P3353" s="29"/>
      <c r="Q3353" s="54">
        <f t="shared" si="1002"/>
        <v>1</v>
      </c>
      <c r="R3353" s="6">
        <f t="shared" si="1003"/>
        <v>-47.098718914845513</v>
      </c>
      <c r="S3353" s="6">
        <f t="shared" si="1004"/>
        <v>0.28471876405025887</v>
      </c>
      <c r="T3353" s="29"/>
      <c r="U3353" s="6">
        <f t="shared" si="1005"/>
        <v>39356</v>
      </c>
      <c r="V3353" s="55">
        <f t="shared" si="1006"/>
        <v>39356</v>
      </c>
      <c r="W3353" s="6">
        <f t="shared" si="1012"/>
        <v>0</v>
      </c>
      <c r="X3353" s="83">
        <f t="shared" si="1013"/>
        <v>-47.098718914845513</v>
      </c>
      <c r="AA3353" s="29">
        <f t="shared" si="996"/>
        <v>0</v>
      </c>
      <c r="AC3353" s="56">
        <f t="shared" si="1007"/>
        <v>0</v>
      </c>
      <c r="AD3353">
        <f t="shared" si="1008"/>
        <v>0</v>
      </c>
      <c r="AE3353">
        <f t="shared" si="1009"/>
        <v>0</v>
      </c>
      <c r="AF3353" t="str">
        <f t="shared" si="1010"/>
        <v/>
      </c>
      <c r="AG3353" s="83">
        <f t="shared" si="1011"/>
        <v>0</v>
      </c>
    </row>
    <row r="3354" spans="1:33">
      <c r="A3354" s="42">
        <v>39357</v>
      </c>
      <c r="B3354" s="25" t="s">
        <v>3349</v>
      </c>
      <c r="J3354" s="2">
        <f t="shared" si="997"/>
        <v>0</v>
      </c>
      <c r="K3354" s="2">
        <f t="shared" si="998"/>
        <v>0</v>
      </c>
      <c r="L3354" s="8">
        <f t="shared" si="1014"/>
        <v>39357</v>
      </c>
      <c r="M3354" s="54">
        <f t="shared" si="999"/>
        <v>0</v>
      </c>
      <c r="N3354" s="6">
        <f t="shared" si="1000"/>
        <v>0</v>
      </c>
      <c r="O3354" s="6" t="str">
        <f t="shared" si="1001"/>
        <v/>
      </c>
      <c r="P3354" s="29"/>
      <c r="Q3354" s="54">
        <f t="shared" si="1002"/>
        <v>1</v>
      </c>
      <c r="R3354" s="6">
        <f t="shared" si="1003"/>
        <v>-47.098718914845513</v>
      </c>
      <c r="S3354" s="6">
        <f t="shared" si="1004"/>
        <v>0.28471876405025887</v>
      </c>
      <c r="T3354" s="29"/>
      <c r="U3354" s="6">
        <f t="shared" si="1005"/>
        <v>39357</v>
      </c>
      <c r="V3354" s="55">
        <f t="shared" si="1006"/>
        <v>39357</v>
      </c>
      <c r="W3354" s="6">
        <f t="shared" si="1012"/>
        <v>0</v>
      </c>
      <c r="X3354" s="83">
        <f t="shared" si="1013"/>
        <v>-47.098718914845513</v>
      </c>
      <c r="AA3354" s="29">
        <f t="shared" si="996"/>
        <v>0</v>
      </c>
      <c r="AC3354" s="56">
        <f t="shared" si="1007"/>
        <v>0</v>
      </c>
      <c r="AD3354">
        <f t="shared" si="1008"/>
        <v>0</v>
      </c>
      <c r="AE3354">
        <f t="shared" si="1009"/>
        <v>0</v>
      </c>
      <c r="AF3354" t="str">
        <f t="shared" si="1010"/>
        <v/>
      </c>
      <c r="AG3354" s="83">
        <f t="shared" si="1011"/>
        <v>0</v>
      </c>
    </row>
    <row r="3355" spans="1:33">
      <c r="A3355" s="42">
        <v>39358</v>
      </c>
      <c r="B3355" s="25" t="s">
        <v>3348</v>
      </c>
      <c r="J3355" s="2">
        <f t="shared" si="997"/>
        <v>0</v>
      </c>
      <c r="K3355" s="2">
        <f t="shared" si="998"/>
        <v>0</v>
      </c>
      <c r="L3355" s="8">
        <f t="shared" si="1014"/>
        <v>39358</v>
      </c>
      <c r="M3355" s="54">
        <f t="shared" si="999"/>
        <v>0</v>
      </c>
      <c r="N3355" s="6">
        <f t="shared" si="1000"/>
        <v>0</v>
      </c>
      <c r="O3355" s="6" t="str">
        <f t="shared" si="1001"/>
        <v/>
      </c>
      <c r="P3355" s="29"/>
      <c r="Q3355" s="54">
        <f t="shared" si="1002"/>
        <v>1</v>
      </c>
      <c r="R3355" s="6">
        <f t="shared" si="1003"/>
        <v>-47.098718914845513</v>
      </c>
      <c r="S3355" s="6">
        <f t="shared" si="1004"/>
        <v>0.27702472595183825</v>
      </c>
      <c r="T3355" s="29"/>
      <c r="U3355" s="6">
        <f t="shared" si="1005"/>
        <v>39358</v>
      </c>
      <c r="V3355" s="55">
        <f t="shared" si="1006"/>
        <v>39358</v>
      </c>
      <c r="W3355" s="6">
        <f t="shared" si="1012"/>
        <v>0</v>
      </c>
      <c r="X3355" s="83">
        <f t="shared" si="1013"/>
        <v>-47.098718914845513</v>
      </c>
      <c r="AA3355" s="29">
        <f t="shared" si="996"/>
        <v>0</v>
      </c>
      <c r="AC3355" s="56">
        <f t="shared" si="1007"/>
        <v>0</v>
      </c>
      <c r="AD3355">
        <f t="shared" si="1008"/>
        <v>0</v>
      </c>
      <c r="AE3355">
        <f t="shared" si="1009"/>
        <v>0</v>
      </c>
      <c r="AF3355" t="str">
        <f t="shared" si="1010"/>
        <v/>
      </c>
      <c r="AG3355" s="83">
        <f t="shared" si="1011"/>
        <v>0</v>
      </c>
    </row>
    <row r="3356" spans="1:33">
      <c r="A3356" s="42">
        <v>39359</v>
      </c>
      <c r="B3356" s="25" t="s">
        <v>3347</v>
      </c>
      <c r="J3356" s="2">
        <f t="shared" si="997"/>
        <v>0</v>
      </c>
      <c r="K3356" s="2">
        <f t="shared" si="998"/>
        <v>0</v>
      </c>
      <c r="L3356" s="8">
        <f t="shared" si="1014"/>
        <v>39359</v>
      </c>
      <c r="M3356" s="54">
        <f t="shared" si="999"/>
        <v>0</v>
      </c>
      <c r="N3356" s="6">
        <f t="shared" si="1000"/>
        <v>0</v>
      </c>
      <c r="O3356" s="6" t="str">
        <f t="shared" si="1001"/>
        <v/>
      </c>
      <c r="P3356" s="29"/>
      <c r="Q3356" s="54">
        <f t="shared" si="1002"/>
        <v>1</v>
      </c>
      <c r="R3356" s="6">
        <f t="shared" si="1003"/>
        <v>-47.098718914845513</v>
      </c>
      <c r="S3356" s="6">
        <f t="shared" si="1004"/>
        <v>0.27742891744907783</v>
      </c>
      <c r="T3356" s="29"/>
      <c r="U3356" s="6">
        <f t="shared" si="1005"/>
        <v>39359</v>
      </c>
      <c r="V3356" s="55">
        <f t="shared" si="1006"/>
        <v>39359</v>
      </c>
      <c r="W3356" s="6">
        <f t="shared" si="1012"/>
        <v>0</v>
      </c>
      <c r="X3356" s="83">
        <f t="shared" si="1013"/>
        <v>-47.098718914845513</v>
      </c>
      <c r="AA3356" s="29">
        <f t="shared" si="996"/>
        <v>0</v>
      </c>
      <c r="AC3356" s="56">
        <f t="shared" si="1007"/>
        <v>0</v>
      </c>
      <c r="AD3356">
        <f t="shared" si="1008"/>
        <v>0</v>
      </c>
      <c r="AE3356">
        <f t="shared" si="1009"/>
        <v>0</v>
      </c>
      <c r="AF3356" t="str">
        <f t="shared" si="1010"/>
        <v/>
      </c>
      <c r="AG3356" s="83">
        <f t="shared" si="1011"/>
        <v>0</v>
      </c>
    </row>
    <row r="3357" spans="1:33">
      <c r="A3357" s="42">
        <v>39360</v>
      </c>
      <c r="B3357" s="25" t="s">
        <v>3346</v>
      </c>
      <c r="J3357" s="2">
        <f t="shared" si="997"/>
        <v>0</v>
      </c>
      <c r="K3357" s="2">
        <f t="shared" si="998"/>
        <v>0</v>
      </c>
      <c r="L3357" s="8">
        <f t="shared" si="1014"/>
        <v>39360</v>
      </c>
      <c r="M3357" s="54">
        <f t="shared" si="999"/>
        <v>0</v>
      </c>
      <c r="N3357" s="6">
        <f t="shared" si="1000"/>
        <v>0</v>
      </c>
      <c r="O3357" s="6" t="str">
        <f t="shared" si="1001"/>
        <v/>
      </c>
      <c r="P3357" s="29"/>
      <c r="Q3357" s="54">
        <f t="shared" si="1002"/>
        <v>1</v>
      </c>
      <c r="R3357" s="6">
        <f t="shared" si="1003"/>
        <v>-47.098718914845513</v>
      </c>
      <c r="S3357" s="6">
        <f t="shared" si="1004"/>
        <v>0.27705731780541998</v>
      </c>
      <c r="T3357" s="29"/>
      <c r="U3357" s="6">
        <f t="shared" si="1005"/>
        <v>39360</v>
      </c>
      <c r="V3357" s="55">
        <f t="shared" si="1006"/>
        <v>39360</v>
      </c>
      <c r="W3357" s="6">
        <f t="shared" si="1012"/>
        <v>0</v>
      </c>
      <c r="X3357" s="83">
        <f t="shared" si="1013"/>
        <v>-47.098718914845513</v>
      </c>
      <c r="AA3357" s="29">
        <f t="shared" si="996"/>
        <v>0</v>
      </c>
      <c r="AC3357" s="56">
        <f t="shared" si="1007"/>
        <v>0</v>
      </c>
      <c r="AD3357">
        <f t="shared" si="1008"/>
        <v>0</v>
      </c>
      <c r="AE3357">
        <f t="shared" si="1009"/>
        <v>0</v>
      </c>
      <c r="AF3357" t="str">
        <f t="shared" si="1010"/>
        <v/>
      </c>
      <c r="AG3357" s="83">
        <f t="shared" si="1011"/>
        <v>0</v>
      </c>
    </row>
    <row r="3358" spans="1:33">
      <c r="A3358" s="42">
        <v>39363</v>
      </c>
      <c r="B3358" s="25" t="s">
        <v>3345</v>
      </c>
      <c r="J3358" s="2">
        <f t="shared" si="997"/>
        <v>1</v>
      </c>
      <c r="K3358" s="2">
        <f t="shared" si="998"/>
        <v>-1000</v>
      </c>
      <c r="L3358" s="8">
        <f t="shared" si="1014"/>
        <v>39363</v>
      </c>
      <c r="M3358" s="54">
        <f t="shared" si="999"/>
        <v>1</v>
      </c>
      <c r="N3358" s="6">
        <f t="shared" si="1000"/>
        <v>-1000</v>
      </c>
      <c r="O3358" s="6">
        <f t="shared" si="1001"/>
        <v>5.9901258765051697</v>
      </c>
      <c r="P3358" s="29"/>
      <c r="Q3358" s="54">
        <f t="shared" si="1002"/>
        <v>1</v>
      </c>
      <c r="R3358" s="6">
        <f t="shared" si="1003"/>
        <v>-47.098718914845513</v>
      </c>
      <c r="S3358" s="6">
        <f t="shared" si="1004"/>
        <v>0.28212725492205959</v>
      </c>
      <c r="T3358" s="29"/>
      <c r="U3358" s="6">
        <f t="shared" si="1005"/>
        <v>39363</v>
      </c>
      <c r="V3358" s="55">
        <f t="shared" si="1006"/>
        <v>39363</v>
      </c>
      <c r="W3358" s="6">
        <f t="shared" si="1012"/>
        <v>-1000</v>
      </c>
      <c r="X3358" s="83">
        <f t="shared" si="1013"/>
        <v>-47.098718914845513</v>
      </c>
      <c r="AA3358" s="29">
        <f t="shared" si="996"/>
        <v>0</v>
      </c>
      <c r="AC3358" s="56">
        <f t="shared" si="1007"/>
        <v>1</v>
      </c>
      <c r="AD3358">
        <f t="shared" si="1008"/>
        <v>1</v>
      </c>
      <c r="AE3358">
        <f t="shared" si="1009"/>
        <v>-2976.1904761904761</v>
      </c>
      <c r="AF3358">
        <f t="shared" si="1010"/>
        <v>17.827755584836812</v>
      </c>
      <c r="AG3358" s="83">
        <f t="shared" si="1011"/>
        <v>-2976.1904761904761</v>
      </c>
    </row>
    <row r="3359" spans="1:33">
      <c r="A3359" s="42">
        <v>39364</v>
      </c>
      <c r="B3359" s="25" t="s">
        <v>3344</v>
      </c>
      <c r="J3359" s="2">
        <f t="shared" si="997"/>
        <v>0</v>
      </c>
      <c r="K3359" s="2">
        <f t="shared" si="998"/>
        <v>0</v>
      </c>
      <c r="L3359" s="8">
        <f t="shared" si="1014"/>
        <v>39364</v>
      </c>
      <c r="M3359" s="54">
        <f t="shared" si="999"/>
        <v>0</v>
      </c>
      <c r="N3359" s="6">
        <f t="shared" si="1000"/>
        <v>0</v>
      </c>
      <c r="O3359" s="6" t="str">
        <f t="shared" si="1001"/>
        <v/>
      </c>
      <c r="P3359" s="29"/>
      <c r="Q3359" s="54">
        <f t="shared" si="1002"/>
        <v>1</v>
      </c>
      <c r="R3359" s="6">
        <f t="shared" si="1003"/>
        <v>-47.098718914845513</v>
      </c>
      <c r="S3359" s="6">
        <f t="shared" si="1004"/>
        <v>0.27162298232179671</v>
      </c>
      <c r="T3359" s="29"/>
      <c r="U3359" s="6">
        <f t="shared" si="1005"/>
        <v>39364</v>
      </c>
      <c r="V3359" s="55">
        <f t="shared" si="1006"/>
        <v>39364</v>
      </c>
      <c r="W3359" s="6">
        <f t="shared" si="1012"/>
        <v>0</v>
      </c>
      <c r="X3359" s="83">
        <f t="shared" si="1013"/>
        <v>-47.098718914845513</v>
      </c>
      <c r="AA3359" s="29">
        <f t="shared" si="996"/>
        <v>0</v>
      </c>
      <c r="AC3359" s="56">
        <f t="shared" si="1007"/>
        <v>0</v>
      </c>
      <c r="AD3359">
        <f t="shared" si="1008"/>
        <v>0</v>
      </c>
      <c r="AE3359">
        <f t="shared" si="1009"/>
        <v>0</v>
      </c>
      <c r="AF3359" t="str">
        <f t="shared" si="1010"/>
        <v/>
      </c>
      <c r="AG3359" s="83">
        <f t="shared" si="1011"/>
        <v>0</v>
      </c>
    </row>
    <row r="3360" spans="1:33">
      <c r="A3360" s="42">
        <v>39365</v>
      </c>
      <c r="B3360" s="25" t="s">
        <v>3343</v>
      </c>
      <c r="J3360" s="2">
        <f t="shared" si="997"/>
        <v>0</v>
      </c>
      <c r="K3360" s="2">
        <f t="shared" si="998"/>
        <v>0</v>
      </c>
      <c r="L3360" s="8">
        <f t="shared" si="1014"/>
        <v>39365</v>
      </c>
      <c r="M3360" s="54">
        <f t="shared" si="999"/>
        <v>0</v>
      </c>
      <c r="N3360" s="6">
        <f t="shared" si="1000"/>
        <v>0</v>
      </c>
      <c r="O3360" s="6" t="str">
        <f t="shared" si="1001"/>
        <v/>
      </c>
      <c r="P3360" s="29"/>
      <c r="Q3360" s="54">
        <f t="shared" si="1002"/>
        <v>1</v>
      </c>
      <c r="R3360" s="6">
        <f t="shared" si="1003"/>
        <v>-47.098718914845513</v>
      </c>
      <c r="S3360" s="6">
        <f t="shared" si="1004"/>
        <v>0.26788504924637796</v>
      </c>
      <c r="T3360" s="29"/>
      <c r="U3360" s="6">
        <f t="shared" si="1005"/>
        <v>39365</v>
      </c>
      <c r="V3360" s="55">
        <f t="shared" si="1006"/>
        <v>39365</v>
      </c>
      <c r="W3360" s="6">
        <f t="shared" si="1012"/>
        <v>0</v>
      </c>
      <c r="X3360" s="83">
        <f t="shared" si="1013"/>
        <v>-47.098718914845513</v>
      </c>
      <c r="AA3360" s="29">
        <f t="shared" si="996"/>
        <v>0</v>
      </c>
      <c r="AC3360" s="56">
        <f t="shared" si="1007"/>
        <v>0</v>
      </c>
      <c r="AD3360">
        <f t="shared" si="1008"/>
        <v>0</v>
      </c>
      <c r="AE3360">
        <f t="shared" si="1009"/>
        <v>0</v>
      </c>
      <c r="AF3360" t="str">
        <f t="shared" si="1010"/>
        <v/>
      </c>
      <c r="AG3360" s="83">
        <f t="shared" si="1011"/>
        <v>0</v>
      </c>
    </row>
    <row r="3361" spans="1:33">
      <c r="A3361" s="42">
        <v>39366</v>
      </c>
      <c r="B3361" s="25" t="s">
        <v>3342</v>
      </c>
      <c r="J3361" s="2">
        <f t="shared" si="997"/>
        <v>0</v>
      </c>
      <c r="K3361" s="2">
        <f t="shared" si="998"/>
        <v>0</v>
      </c>
      <c r="L3361" s="8">
        <f t="shared" si="1014"/>
        <v>39366</v>
      </c>
      <c r="M3361" s="54">
        <f t="shared" si="999"/>
        <v>0</v>
      </c>
      <c r="N3361" s="6">
        <f t="shared" si="1000"/>
        <v>0</v>
      </c>
      <c r="O3361" s="6" t="str">
        <f t="shared" si="1001"/>
        <v/>
      </c>
      <c r="P3361" s="29"/>
      <c r="Q3361" s="54">
        <f t="shared" si="1002"/>
        <v>1</v>
      </c>
      <c r="R3361" s="6">
        <f t="shared" si="1003"/>
        <v>-47.098718914845513</v>
      </c>
      <c r="S3361" s="6">
        <f t="shared" si="1004"/>
        <v>0.2642665389334985</v>
      </c>
      <c r="T3361" s="29"/>
      <c r="U3361" s="6">
        <f t="shared" si="1005"/>
        <v>39366</v>
      </c>
      <c r="V3361" s="55">
        <f t="shared" si="1006"/>
        <v>39366</v>
      </c>
      <c r="W3361" s="6">
        <f t="shared" si="1012"/>
        <v>0</v>
      </c>
      <c r="X3361" s="83">
        <f t="shared" si="1013"/>
        <v>-47.098718914845513</v>
      </c>
      <c r="AA3361" s="29">
        <f t="shared" si="996"/>
        <v>0</v>
      </c>
      <c r="AC3361" s="56">
        <f t="shared" si="1007"/>
        <v>0</v>
      </c>
      <c r="AD3361">
        <f t="shared" si="1008"/>
        <v>0</v>
      </c>
      <c r="AE3361">
        <f t="shared" si="1009"/>
        <v>0</v>
      </c>
      <c r="AF3361" t="str">
        <f t="shared" si="1010"/>
        <v/>
      </c>
      <c r="AG3361" s="83">
        <f t="shared" si="1011"/>
        <v>0</v>
      </c>
    </row>
    <row r="3362" spans="1:33">
      <c r="A3362" s="42">
        <v>39367</v>
      </c>
      <c r="B3362" s="25" t="s">
        <v>3341</v>
      </c>
      <c r="J3362" s="2">
        <f t="shared" si="997"/>
        <v>0</v>
      </c>
      <c r="K3362" s="2">
        <f t="shared" si="998"/>
        <v>0</v>
      </c>
      <c r="L3362" s="8">
        <f t="shared" si="1014"/>
        <v>39367</v>
      </c>
      <c r="M3362" s="54">
        <f t="shared" si="999"/>
        <v>0</v>
      </c>
      <c r="N3362" s="6">
        <f t="shared" si="1000"/>
        <v>0</v>
      </c>
      <c r="O3362" s="6" t="str">
        <f t="shared" si="1001"/>
        <v/>
      </c>
      <c r="P3362" s="29"/>
      <c r="Q3362" s="54">
        <f t="shared" si="1002"/>
        <v>1</v>
      </c>
      <c r="R3362" s="6">
        <f t="shared" si="1003"/>
        <v>-47.098718914845513</v>
      </c>
      <c r="S3362" s="6">
        <f t="shared" si="1004"/>
        <v>0.27000835795967598</v>
      </c>
      <c r="T3362" s="29"/>
      <c r="U3362" s="6">
        <f t="shared" si="1005"/>
        <v>39367</v>
      </c>
      <c r="V3362" s="55">
        <f t="shared" si="1006"/>
        <v>39367</v>
      </c>
      <c r="W3362" s="6">
        <f t="shared" si="1012"/>
        <v>0</v>
      </c>
      <c r="X3362" s="83">
        <f t="shared" si="1013"/>
        <v>-47.098718914845513</v>
      </c>
      <c r="AA3362" s="29">
        <f t="shared" si="996"/>
        <v>0</v>
      </c>
      <c r="AC3362" s="56">
        <f t="shared" si="1007"/>
        <v>0</v>
      </c>
      <c r="AD3362">
        <f t="shared" si="1008"/>
        <v>0</v>
      </c>
      <c r="AE3362">
        <f t="shared" si="1009"/>
        <v>0</v>
      </c>
      <c r="AF3362" t="str">
        <f t="shared" si="1010"/>
        <v/>
      </c>
      <c r="AG3362" s="83">
        <f t="shared" si="1011"/>
        <v>0</v>
      </c>
    </row>
    <row r="3363" spans="1:33">
      <c r="A3363" s="42">
        <v>39370</v>
      </c>
      <c r="B3363" s="25" t="s">
        <v>3340</v>
      </c>
      <c r="J3363" s="2">
        <f t="shared" si="997"/>
        <v>0</v>
      </c>
      <c r="K3363" s="2">
        <f t="shared" si="998"/>
        <v>0</v>
      </c>
      <c r="L3363" s="8">
        <f t="shared" si="1014"/>
        <v>39370</v>
      </c>
      <c r="M3363" s="54">
        <f t="shared" si="999"/>
        <v>0</v>
      </c>
      <c r="N3363" s="6">
        <f t="shared" si="1000"/>
        <v>0</v>
      </c>
      <c r="O3363" s="6" t="str">
        <f t="shared" si="1001"/>
        <v/>
      </c>
      <c r="P3363" s="29"/>
      <c r="Q3363" s="54">
        <f t="shared" si="1002"/>
        <v>1</v>
      </c>
      <c r="R3363" s="6">
        <f t="shared" si="1003"/>
        <v>-47.098718914845513</v>
      </c>
      <c r="S3363" s="6">
        <f t="shared" si="1004"/>
        <v>0.26322721382257397</v>
      </c>
      <c r="T3363" s="29"/>
      <c r="U3363" s="6">
        <f t="shared" si="1005"/>
        <v>39370</v>
      </c>
      <c r="V3363" s="55">
        <f t="shared" si="1006"/>
        <v>39370</v>
      </c>
      <c r="W3363" s="6">
        <f t="shared" si="1012"/>
        <v>0</v>
      </c>
      <c r="X3363" s="83">
        <f t="shared" si="1013"/>
        <v>-47.098718914845513</v>
      </c>
      <c r="AA3363" s="29">
        <f t="shared" si="996"/>
        <v>0</v>
      </c>
      <c r="AC3363" s="56">
        <f t="shared" si="1007"/>
        <v>0</v>
      </c>
      <c r="AD3363">
        <f t="shared" si="1008"/>
        <v>0</v>
      </c>
      <c r="AE3363">
        <f t="shared" si="1009"/>
        <v>0</v>
      </c>
      <c r="AF3363" t="str">
        <f t="shared" si="1010"/>
        <v/>
      </c>
      <c r="AG3363" s="83">
        <f t="shared" si="1011"/>
        <v>0</v>
      </c>
    </row>
    <row r="3364" spans="1:33">
      <c r="A3364" s="42">
        <v>39371</v>
      </c>
      <c r="B3364" s="25" t="s">
        <v>3339</v>
      </c>
      <c r="J3364" s="2">
        <f t="shared" si="997"/>
        <v>0</v>
      </c>
      <c r="K3364" s="2">
        <f t="shared" si="998"/>
        <v>0</v>
      </c>
      <c r="L3364" s="8">
        <f t="shared" si="1014"/>
        <v>39371</v>
      </c>
      <c r="M3364" s="54">
        <f t="shared" si="999"/>
        <v>0</v>
      </c>
      <c r="N3364" s="6">
        <f t="shared" si="1000"/>
        <v>0</v>
      </c>
      <c r="O3364" s="6" t="str">
        <f t="shared" si="1001"/>
        <v/>
      </c>
      <c r="P3364" s="29"/>
      <c r="Q3364" s="54">
        <f t="shared" si="1002"/>
        <v>1</v>
      </c>
      <c r="R3364" s="6">
        <f t="shared" si="1003"/>
        <v>-47.098718914845513</v>
      </c>
      <c r="S3364" s="6">
        <f t="shared" si="1004"/>
        <v>0.26248491877150104</v>
      </c>
      <c r="T3364" s="29"/>
      <c r="U3364" s="6">
        <f t="shared" si="1005"/>
        <v>39371</v>
      </c>
      <c r="V3364" s="55">
        <f t="shared" si="1006"/>
        <v>39371</v>
      </c>
      <c r="W3364" s="6">
        <f t="shared" si="1012"/>
        <v>0</v>
      </c>
      <c r="X3364" s="83">
        <f t="shared" si="1013"/>
        <v>-47.098718914845513</v>
      </c>
      <c r="AA3364" s="29">
        <f t="shared" si="996"/>
        <v>0</v>
      </c>
      <c r="AC3364" s="56">
        <f t="shared" si="1007"/>
        <v>0</v>
      </c>
      <c r="AD3364">
        <f t="shared" si="1008"/>
        <v>0</v>
      </c>
      <c r="AE3364">
        <f t="shared" si="1009"/>
        <v>0</v>
      </c>
      <c r="AF3364" t="str">
        <f t="shared" si="1010"/>
        <v/>
      </c>
      <c r="AG3364" s="83">
        <f t="shared" si="1011"/>
        <v>0</v>
      </c>
    </row>
    <row r="3365" spans="1:33">
      <c r="A3365" s="42">
        <v>39372</v>
      </c>
      <c r="B3365" s="25" t="s">
        <v>3338</v>
      </c>
      <c r="J3365" s="2">
        <f t="shared" si="997"/>
        <v>0</v>
      </c>
      <c r="K3365" s="2">
        <f t="shared" si="998"/>
        <v>0</v>
      </c>
      <c r="L3365" s="8">
        <f t="shared" si="1014"/>
        <v>39372</v>
      </c>
      <c r="M3365" s="54">
        <f t="shared" si="999"/>
        <v>0</v>
      </c>
      <c r="N3365" s="6">
        <f t="shared" si="1000"/>
        <v>0</v>
      </c>
      <c r="O3365" s="6" t="str">
        <f t="shared" si="1001"/>
        <v/>
      </c>
      <c r="P3365" s="29"/>
      <c r="Q3365" s="54">
        <f t="shared" si="1002"/>
        <v>1</v>
      </c>
      <c r="R3365" s="6">
        <f t="shared" si="1003"/>
        <v>-47.098718914845513</v>
      </c>
      <c r="S3365" s="6">
        <f t="shared" si="1004"/>
        <v>0.26657745935627725</v>
      </c>
      <c r="T3365" s="29"/>
      <c r="U3365" s="6">
        <f t="shared" si="1005"/>
        <v>39372</v>
      </c>
      <c r="V3365" s="55">
        <f t="shared" si="1006"/>
        <v>39372</v>
      </c>
      <c r="W3365" s="6">
        <f t="shared" si="1012"/>
        <v>0</v>
      </c>
      <c r="X3365" s="83">
        <f t="shared" si="1013"/>
        <v>-47.098718914845513</v>
      </c>
      <c r="AA3365" s="29">
        <f t="shared" si="996"/>
        <v>0</v>
      </c>
      <c r="AC3365" s="56">
        <f t="shared" si="1007"/>
        <v>0</v>
      </c>
      <c r="AD3365">
        <f t="shared" si="1008"/>
        <v>0</v>
      </c>
      <c r="AE3365">
        <f t="shared" si="1009"/>
        <v>0</v>
      </c>
      <c r="AF3365" t="str">
        <f t="shared" si="1010"/>
        <v/>
      </c>
      <c r="AG3365" s="83">
        <f t="shared" si="1011"/>
        <v>0</v>
      </c>
    </row>
    <row r="3366" spans="1:33">
      <c r="A3366" s="42">
        <v>39373</v>
      </c>
      <c r="B3366" s="25" t="s">
        <v>3337</v>
      </c>
      <c r="J3366" s="2">
        <f t="shared" si="997"/>
        <v>0</v>
      </c>
      <c r="K3366" s="2">
        <f t="shared" si="998"/>
        <v>0</v>
      </c>
      <c r="L3366" s="8">
        <f t="shared" si="1014"/>
        <v>39373</v>
      </c>
      <c r="M3366" s="54">
        <f t="shared" si="999"/>
        <v>0</v>
      </c>
      <c r="N3366" s="6">
        <f t="shared" si="1000"/>
        <v>0</v>
      </c>
      <c r="O3366" s="6" t="str">
        <f t="shared" si="1001"/>
        <v/>
      </c>
      <c r="P3366" s="29"/>
      <c r="Q3366" s="54">
        <f t="shared" si="1002"/>
        <v>1</v>
      </c>
      <c r="R3366" s="6">
        <f t="shared" si="1003"/>
        <v>-47.098718914845513</v>
      </c>
      <c r="S3366" s="6">
        <f t="shared" si="1004"/>
        <v>0.27507334855045551</v>
      </c>
      <c r="T3366" s="29"/>
      <c r="U3366" s="6">
        <f t="shared" si="1005"/>
        <v>39373</v>
      </c>
      <c r="V3366" s="55">
        <f t="shared" si="1006"/>
        <v>39373</v>
      </c>
      <c r="W3366" s="6">
        <f t="shared" si="1012"/>
        <v>0</v>
      </c>
      <c r="X3366" s="83">
        <f t="shared" si="1013"/>
        <v>-47.098718914845513</v>
      </c>
      <c r="AA3366" s="29">
        <f t="shared" si="996"/>
        <v>0</v>
      </c>
      <c r="AC3366" s="56">
        <f t="shared" si="1007"/>
        <v>0</v>
      </c>
      <c r="AD3366">
        <f t="shared" si="1008"/>
        <v>0</v>
      </c>
      <c r="AE3366">
        <f t="shared" si="1009"/>
        <v>0</v>
      </c>
      <c r="AF3366" t="str">
        <f t="shared" si="1010"/>
        <v/>
      </c>
      <c r="AG3366" s="83">
        <f t="shared" si="1011"/>
        <v>0</v>
      </c>
    </row>
    <row r="3367" spans="1:33">
      <c r="A3367" s="42">
        <v>39374</v>
      </c>
      <c r="B3367" s="25" t="s">
        <v>3336</v>
      </c>
      <c r="J3367" s="2">
        <f t="shared" si="997"/>
        <v>0</v>
      </c>
      <c r="K3367" s="2">
        <f t="shared" si="998"/>
        <v>0</v>
      </c>
      <c r="L3367" s="8">
        <f t="shared" si="1014"/>
        <v>39374</v>
      </c>
      <c r="M3367" s="54">
        <f t="shared" si="999"/>
        <v>0</v>
      </c>
      <c r="N3367" s="6">
        <f t="shared" si="1000"/>
        <v>0</v>
      </c>
      <c r="O3367" s="6" t="str">
        <f t="shared" si="1001"/>
        <v/>
      </c>
      <c r="P3367" s="29"/>
      <c r="Q3367" s="54">
        <f t="shared" si="1002"/>
        <v>1</v>
      </c>
      <c r="R3367" s="6">
        <f t="shared" si="1003"/>
        <v>-47.098718914845513</v>
      </c>
      <c r="S3367" s="6">
        <f t="shared" si="1004"/>
        <v>0.28423645081516835</v>
      </c>
      <c r="T3367" s="29"/>
      <c r="U3367" s="6">
        <f t="shared" si="1005"/>
        <v>39374</v>
      </c>
      <c r="V3367" s="55">
        <f t="shared" si="1006"/>
        <v>39374</v>
      </c>
      <c r="W3367" s="6">
        <f t="shared" si="1012"/>
        <v>0</v>
      </c>
      <c r="X3367" s="83">
        <f t="shared" si="1013"/>
        <v>-47.098718914845513</v>
      </c>
      <c r="AA3367" s="29">
        <f t="shared" si="996"/>
        <v>0</v>
      </c>
      <c r="AC3367" s="56">
        <f t="shared" si="1007"/>
        <v>0</v>
      </c>
      <c r="AD3367">
        <f t="shared" si="1008"/>
        <v>0</v>
      </c>
      <c r="AE3367">
        <f t="shared" si="1009"/>
        <v>0</v>
      </c>
      <c r="AF3367" t="str">
        <f t="shared" si="1010"/>
        <v/>
      </c>
      <c r="AG3367" s="83">
        <f t="shared" si="1011"/>
        <v>0</v>
      </c>
    </row>
    <row r="3368" spans="1:33">
      <c r="A3368" s="42">
        <v>39377</v>
      </c>
      <c r="B3368" s="25" t="s">
        <v>3335</v>
      </c>
      <c r="J3368" s="2">
        <f t="shared" si="997"/>
        <v>0</v>
      </c>
      <c r="K3368" s="2">
        <f t="shared" si="998"/>
        <v>0</v>
      </c>
      <c r="L3368" s="8">
        <f t="shared" si="1014"/>
        <v>39377</v>
      </c>
      <c r="M3368" s="54">
        <f t="shared" si="999"/>
        <v>0</v>
      </c>
      <c r="N3368" s="6">
        <f t="shared" si="1000"/>
        <v>0</v>
      </c>
      <c r="O3368" s="6" t="str">
        <f t="shared" si="1001"/>
        <v/>
      </c>
      <c r="P3368" s="29"/>
      <c r="Q3368" s="54">
        <f t="shared" si="1002"/>
        <v>1</v>
      </c>
      <c r="R3368" s="6">
        <f t="shared" si="1003"/>
        <v>-47.098718914845513</v>
      </c>
      <c r="S3368" s="6">
        <f t="shared" si="1004"/>
        <v>0.28406553416234581</v>
      </c>
      <c r="T3368" s="29"/>
      <c r="U3368" s="6">
        <f t="shared" si="1005"/>
        <v>39377</v>
      </c>
      <c r="V3368" s="55">
        <f t="shared" si="1006"/>
        <v>39377</v>
      </c>
      <c r="W3368" s="6">
        <f t="shared" si="1012"/>
        <v>0</v>
      </c>
      <c r="X3368" s="83">
        <f t="shared" si="1013"/>
        <v>-47.098718914845513</v>
      </c>
      <c r="AA3368" s="29">
        <f t="shared" si="996"/>
        <v>0</v>
      </c>
      <c r="AC3368" s="56">
        <f t="shared" si="1007"/>
        <v>0</v>
      </c>
      <c r="AD3368">
        <f t="shared" si="1008"/>
        <v>0</v>
      </c>
      <c r="AE3368">
        <f t="shared" si="1009"/>
        <v>0</v>
      </c>
      <c r="AF3368" t="str">
        <f t="shared" si="1010"/>
        <v/>
      </c>
      <c r="AG3368" s="83">
        <f t="shared" si="1011"/>
        <v>0</v>
      </c>
    </row>
    <row r="3369" spans="1:33">
      <c r="A3369" s="42">
        <v>39378</v>
      </c>
      <c r="B3369" s="25" t="s">
        <v>3334</v>
      </c>
      <c r="J3369" s="2">
        <f t="shared" si="997"/>
        <v>0</v>
      </c>
      <c r="K3369" s="2">
        <f t="shared" si="998"/>
        <v>0</v>
      </c>
      <c r="L3369" s="8">
        <f t="shared" si="1014"/>
        <v>39378</v>
      </c>
      <c r="M3369" s="54">
        <f t="shared" si="999"/>
        <v>0</v>
      </c>
      <c r="N3369" s="6">
        <f t="shared" si="1000"/>
        <v>0</v>
      </c>
      <c r="O3369" s="6" t="str">
        <f t="shared" si="1001"/>
        <v/>
      </c>
      <c r="P3369" s="29"/>
      <c r="Q3369" s="54">
        <f t="shared" si="1002"/>
        <v>1</v>
      </c>
      <c r="R3369" s="6">
        <f t="shared" si="1003"/>
        <v>-47.098718914845513</v>
      </c>
      <c r="S3369" s="6">
        <f t="shared" si="1004"/>
        <v>0.26963196762751485</v>
      </c>
      <c r="T3369" s="29"/>
      <c r="U3369" s="6">
        <f t="shared" si="1005"/>
        <v>39378</v>
      </c>
      <c r="V3369" s="55">
        <f t="shared" si="1006"/>
        <v>39378</v>
      </c>
      <c r="W3369" s="6">
        <f t="shared" si="1012"/>
        <v>0</v>
      </c>
      <c r="X3369" s="83">
        <f t="shared" si="1013"/>
        <v>-47.098718914845513</v>
      </c>
      <c r="AA3369" s="29">
        <f t="shared" si="996"/>
        <v>0</v>
      </c>
      <c r="AC3369" s="56">
        <f t="shared" si="1007"/>
        <v>0</v>
      </c>
      <c r="AD3369">
        <f t="shared" si="1008"/>
        <v>0</v>
      </c>
      <c r="AE3369">
        <f t="shared" si="1009"/>
        <v>0</v>
      </c>
      <c r="AF3369" t="str">
        <f t="shared" si="1010"/>
        <v/>
      </c>
      <c r="AG3369" s="83">
        <f t="shared" si="1011"/>
        <v>0</v>
      </c>
    </row>
    <row r="3370" spans="1:33">
      <c r="A3370" s="42">
        <v>39379</v>
      </c>
      <c r="B3370" s="25" t="s">
        <v>3333</v>
      </c>
      <c r="J3370" s="2">
        <f t="shared" si="997"/>
        <v>0</v>
      </c>
      <c r="K3370" s="2">
        <f t="shared" si="998"/>
        <v>0</v>
      </c>
      <c r="L3370" s="8">
        <f t="shared" si="1014"/>
        <v>39379</v>
      </c>
      <c r="M3370" s="54">
        <f t="shared" si="999"/>
        <v>0</v>
      </c>
      <c r="N3370" s="6">
        <f t="shared" si="1000"/>
        <v>0</v>
      </c>
      <c r="O3370" s="6" t="str">
        <f t="shared" si="1001"/>
        <v/>
      </c>
      <c r="P3370" s="29"/>
      <c r="Q3370" s="54">
        <f t="shared" si="1002"/>
        <v>1</v>
      </c>
      <c r="R3370" s="6">
        <f t="shared" si="1003"/>
        <v>-47.098718914845513</v>
      </c>
      <c r="S3370" s="6">
        <f t="shared" si="1004"/>
        <v>0.26981346225255975</v>
      </c>
      <c r="T3370" s="29"/>
      <c r="U3370" s="6">
        <f t="shared" si="1005"/>
        <v>39379</v>
      </c>
      <c r="V3370" s="55">
        <f t="shared" si="1006"/>
        <v>39379</v>
      </c>
      <c r="W3370" s="6">
        <f t="shared" si="1012"/>
        <v>0</v>
      </c>
      <c r="X3370" s="83">
        <f t="shared" si="1013"/>
        <v>-47.098718914845513</v>
      </c>
      <c r="AA3370" s="29">
        <f t="shared" si="996"/>
        <v>0</v>
      </c>
      <c r="AC3370" s="56">
        <f t="shared" si="1007"/>
        <v>0</v>
      </c>
      <c r="AD3370">
        <f t="shared" si="1008"/>
        <v>0</v>
      </c>
      <c r="AE3370">
        <f t="shared" si="1009"/>
        <v>0</v>
      </c>
      <c r="AF3370" t="str">
        <f t="shared" si="1010"/>
        <v/>
      </c>
      <c r="AG3370" s="83">
        <f t="shared" si="1011"/>
        <v>0</v>
      </c>
    </row>
    <row r="3371" spans="1:33">
      <c r="A3371" s="42">
        <v>39380</v>
      </c>
      <c r="B3371" s="25" t="s">
        <v>3332</v>
      </c>
      <c r="J3371" s="2">
        <f t="shared" si="997"/>
        <v>0</v>
      </c>
      <c r="K3371" s="2">
        <f t="shared" si="998"/>
        <v>0</v>
      </c>
      <c r="L3371" s="8">
        <f t="shared" si="1014"/>
        <v>39380</v>
      </c>
      <c r="M3371" s="54">
        <f t="shared" si="999"/>
        <v>0</v>
      </c>
      <c r="N3371" s="6">
        <f t="shared" si="1000"/>
        <v>0</v>
      </c>
      <c r="O3371" s="6" t="str">
        <f t="shared" si="1001"/>
        <v/>
      </c>
      <c r="P3371" s="29"/>
      <c r="Q3371" s="54">
        <f t="shared" si="1002"/>
        <v>1</v>
      </c>
      <c r="R3371" s="6">
        <f t="shared" si="1003"/>
        <v>-47.098718914845513</v>
      </c>
      <c r="S3371" s="6">
        <f t="shared" si="1004"/>
        <v>0.26722449973387752</v>
      </c>
      <c r="T3371" s="29"/>
      <c r="U3371" s="6">
        <f t="shared" si="1005"/>
        <v>39380</v>
      </c>
      <c r="V3371" s="55">
        <f t="shared" si="1006"/>
        <v>39380</v>
      </c>
      <c r="W3371" s="6">
        <f t="shared" si="1012"/>
        <v>0</v>
      </c>
      <c r="X3371" s="83">
        <f t="shared" si="1013"/>
        <v>-47.098718914845513</v>
      </c>
      <c r="AA3371" s="29">
        <f t="shared" si="996"/>
        <v>0</v>
      </c>
      <c r="AC3371" s="56">
        <f t="shared" si="1007"/>
        <v>0</v>
      </c>
      <c r="AD3371">
        <f t="shared" si="1008"/>
        <v>0</v>
      </c>
      <c r="AE3371">
        <f t="shared" si="1009"/>
        <v>0</v>
      </c>
      <c r="AF3371" t="str">
        <f t="shared" si="1010"/>
        <v/>
      </c>
      <c r="AG3371" s="83">
        <f t="shared" si="1011"/>
        <v>0</v>
      </c>
    </row>
    <row r="3372" spans="1:33">
      <c r="A3372" s="42">
        <v>39381</v>
      </c>
      <c r="B3372" s="25" t="s">
        <v>3331</v>
      </c>
      <c r="J3372" s="2">
        <f t="shared" si="997"/>
        <v>0</v>
      </c>
      <c r="K3372" s="2">
        <f t="shared" si="998"/>
        <v>0</v>
      </c>
      <c r="L3372" s="8">
        <f t="shared" si="1014"/>
        <v>39381</v>
      </c>
      <c r="M3372" s="54">
        <f t="shared" si="999"/>
        <v>0</v>
      </c>
      <c r="N3372" s="6">
        <f t="shared" si="1000"/>
        <v>0</v>
      </c>
      <c r="O3372" s="6" t="str">
        <f t="shared" si="1001"/>
        <v/>
      </c>
      <c r="P3372" s="29"/>
      <c r="Q3372" s="54">
        <f t="shared" si="1002"/>
        <v>1</v>
      </c>
      <c r="R3372" s="6">
        <f t="shared" si="1003"/>
        <v>-47.098718914845513</v>
      </c>
      <c r="S3372" s="6">
        <f t="shared" si="1004"/>
        <v>0.26243855463659915</v>
      </c>
      <c r="T3372" s="29"/>
      <c r="U3372" s="6">
        <f t="shared" si="1005"/>
        <v>39381</v>
      </c>
      <c r="V3372" s="55">
        <f t="shared" si="1006"/>
        <v>39381</v>
      </c>
      <c r="W3372" s="6">
        <f t="shared" si="1012"/>
        <v>0</v>
      </c>
      <c r="X3372" s="83">
        <f t="shared" si="1013"/>
        <v>-47.098718914845513</v>
      </c>
      <c r="AA3372" s="29">
        <f t="shared" si="996"/>
        <v>0</v>
      </c>
      <c r="AC3372" s="56">
        <f t="shared" si="1007"/>
        <v>0</v>
      </c>
      <c r="AD3372">
        <f t="shared" si="1008"/>
        <v>0</v>
      </c>
      <c r="AE3372">
        <f t="shared" si="1009"/>
        <v>0</v>
      </c>
      <c r="AF3372" t="str">
        <f t="shared" si="1010"/>
        <v/>
      </c>
      <c r="AG3372" s="83">
        <f t="shared" si="1011"/>
        <v>0</v>
      </c>
    </row>
    <row r="3373" spans="1:33">
      <c r="A3373" s="42">
        <v>39384</v>
      </c>
      <c r="B3373" s="25" t="s">
        <v>3330</v>
      </c>
      <c r="J3373" s="2">
        <f t="shared" si="997"/>
        <v>0</v>
      </c>
      <c r="K3373" s="2">
        <f t="shared" si="998"/>
        <v>0</v>
      </c>
      <c r="L3373" s="8">
        <f t="shared" si="1014"/>
        <v>39384</v>
      </c>
      <c r="M3373" s="54">
        <f t="shared" si="999"/>
        <v>0</v>
      </c>
      <c r="N3373" s="6">
        <f t="shared" si="1000"/>
        <v>0</v>
      </c>
      <c r="O3373" s="6" t="str">
        <f t="shared" si="1001"/>
        <v/>
      </c>
      <c r="P3373" s="29"/>
      <c r="Q3373" s="54">
        <f t="shared" si="1002"/>
        <v>1</v>
      </c>
      <c r="R3373" s="6">
        <f t="shared" si="1003"/>
        <v>-47.098718914845513</v>
      </c>
      <c r="S3373" s="6">
        <f t="shared" si="1004"/>
        <v>0.25383357827149999</v>
      </c>
      <c r="T3373" s="29"/>
      <c r="U3373" s="6">
        <f t="shared" si="1005"/>
        <v>39384</v>
      </c>
      <c r="V3373" s="55">
        <f t="shared" si="1006"/>
        <v>39384</v>
      </c>
      <c r="W3373" s="6">
        <f t="shared" si="1012"/>
        <v>0</v>
      </c>
      <c r="X3373" s="83">
        <f t="shared" si="1013"/>
        <v>-47.098718914845513</v>
      </c>
      <c r="AA3373" s="29">
        <f t="shared" si="996"/>
        <v>0</v>
      </c>
      <c r="AC3373" s="56">
        <f t="shared" si="1007"/>
        <v>0</v>
      </c>
      <c r="AD3373">
        <f t="shared" si="1008"/>
        <v>0</v>
      </c>
      <c r="AE3373">
        <f t="shared" si="1009"/>
        <v>0</v>
      </c>
      <c r="AF3373" t="str">
        <f t="shared" si="1010"/>
        <v/>
      </c>
      <c r="AG3373" s="83">
        <f t="shared" si="1011"/>
        <v>0</v>
      </c>
    </row>
    <row r="3374" spans="1:33">
      <c r="A3374" s="42">
        <v>39385</v>
      </c>
      <c r="B3374" s="25" t="s">
        <v>3329</v>
      </c>
      <c r="J3374" s="2">
        <f t="shared" si="997"/>
        <v>0</v>
      </c>
      <c r="K3374" s="2">
        <f t="shared" si="998"/>
        <v>0</v>
      </c>
      <c r="L3374" s="8">
        <f t="shared" si="1014"/>
        <v>39385</v>
      </c>
      <c r="M3374" s="54">
        <f t="shared" si="999"/>
        <v>0</v>
      </c>
      <c r="N3374" s="6">
        <f t="shared" si="1000"/>
        <v>0</v>
      </c>
      <c r="O3374" s="6" t="str">
        <f t="shared" si="1001"/>
        <v/>
      </c>
      <c r="P3374" s="29"/>
      <c r="Q3374" s="54">
        <f t="shared" si="1002"/>
        <v>1</v>
      </c>
      <c r="R3374" s="6">
        <f t="shared" si="1003"/>
        <v>-47.098718914845513</v>
      </c>
      <c r="S3374" s="6">
        <f t="shared" si="1004"/>
        <v>0.25579404985591786</v>
      </c>
      <c r="T3374" s="29"/>
      <c r="U3374" s="6">
        <f t="shared" si="1005"/>
        <v>39385</v>
      </c>
      <c r="V3374" s="55">
        <f t="shared" si="1006"/>
        <v>39385</v>
      </c>
      <c r="W3374" s="6">
        <f t="shared" si="1012"/>
        <v>0</v>
      </c>
      <c r="X3374" s="83">
        <f t="shared" si="1013"/>
        <v>-47.098718914845513</v>
      </c>
      <c r="AA3374" s="29">
        <f t="shared" si="996"/>
        <v>0</v>
      </c>
      <c r="AC3374" s="56">
        <f t="shared" si="1007"/>
        <v>0</v>
      </c>
      <c r="AD3374">
        <f t="shared" si="1008"/>
        <v>0</v>
      </c>
      <c r="AE3374">
        <f t="shared" si="1009"/>
        <v>0</v>
      </c>
      <c r="AF3374" t="str">
        <f t="shared" si="1010"/>
        <v/>
      </c>
      <c r="AG3374" s="83">
        <f t="shared" si="1011"/>
        <v>0</v>
      </c>
    </row>
    <row r="3375" spans="1:33">
      <c r="A3375" s="42">
        <v>39386</v>
      </c>
      <c r="B3375" s="25" t="s">
        <v>3328</v>
      </c>
      <c r="J3375" s="2">
        <f t="shared" si="997"/>
        <v>0</v>
      </c>
      <c r="K3375" s="2">
        <f t="shared" si="998"/>
        <v>0</v>
      </c>
      <c r="L3375" s="8">
        <f t="shared" si="1014"/>
        <v>39386</v>
      </c>
      <c r="M3375" s="54">
        <f t="shared" si="999"/>
        <v>0</v>
      </c>
      <c r="N3375" s="6">
        <f t="shared" si="1000"/>
        <v>0</v>
      </c>
      <c r="O3375" s="6" t="str">
        <f t="shared" si="1001"/>
        <v/>
      </c>
      <c r="P3375" s="29"/>
      <c r="Q3375" s="54">
        <f t="shared" si="1002"/>
        <v>1</v>
      </c>
      <c r="R3375" s="6">
        <f t="shared" si="1003"/>
        <v>-47.098718914845513</v>
      </c>
      <c r="S3375" s="6">
        <f t="shared" si="1004"/>
        <v>0.2555440953864383</v>
      </c>
      <c r="T3375" s="29"/>
      <c r="U3375" s="6">
        <f t="shared" si="1005"/>
        <v>39386</v>
      </c>
      <c r="V3375" s="55">
        <f t="shared" si="1006"/>
        <v>39386</v>
      </c>
      <c r="W3375" s="6">
        <f t="shared" si="1012"/>
        <v>0</v>
      </c>
      <c r="X3375" s="83">
        <f t="shared" si="1013"/>
        <v>-47.098718914845513</v>
      </c>
      <c r="AA3375" s="29">
        <f t="shared" si="996"/>
        <v>0</v>
      </c>
      <c r="AC3375" s="56">
        <f t="shared" si="1007"/>
        <v>0</v>
      </c>
      <c r="AD3375">
        <f t="shared" si="1008"/>
        <v>0</v>
      </c>
      <c r="AE3375">
        <f t="shared" si="1009"/>
        <v>0</v>
      </c>
      <c r="AF3375" t="str">
        <f t="shared" si="1010"/>
        <v/>
      </c>
      <c r="AG3375" s="83">
        <f t="shared" si="1011"/>
        <v>0</v>
      </c>
    </row>
    <row r="3376" spans="1:33">
      <c r="A3376" s="42">
        <v>39387</v>
      </c>
      <c r="B3376" s="25" t="s">
        <v>3327</v>
      </c>
      <c r="J3376" s="2">
        <f t="shared" si="997"/>
        <v>0</v>
      </c>
      <c r="K3376" s="2">
        <f t="shared" si="998"/>
        <v>0</v>
      </c>
      <c r="L3376" s="8">
        <f t="shared" si="1014"/>
        <v>39387</v>
      </c>
      <c r="M3376" s="54">
        <f t="shared" si="999"/>
        <v>0</v>
      </c>
      <c r="N3376" s="6">
        <f t="shared" si="1000"/>
        <v>0</v>
      </c>
      <c r="O3376" s="6" t="str">
        <f t="shared" si="1001"/>
        <v/>
      </c>
      <c r="P3376" s="29"/>
      <c r="Q3376" s="54">
        <f t="shared" si="1002"/>
        <v>1</v>
      </c>
      <c r="R3376" s="6">
        <f t="shared" si="1003"/>
        <v>-47.098718914845513</v>
      </c>
      <c r="S3376" s="6">
        <f t="shared" si="1004"/>
        <v>0.25858298661505946</v>
      </c>
      <c r="T3376" s="29"/>
      <c r="U3376" s="6">
        <f t="shared" si="1005"/>
        <v>39387</v>
      </c>
      <c r="V3376" s="55">
        <f t="shared" si="1006"/>
        <v>39387</v>
      </c>
      <c r="W3376" s="6">
        <f t="shared" si="1012"/>
        <v>0</v>
      </c>
      <c r="X3376" s="83">
        <f t="shared" si="1013"/>
        <v>-47.098718914845513</v>
      </c>
      <c r="AA3376" s="29">
        <f t="shared" si="996"/>
        <v>0</v>
      </c>
      <c r="AC3376" s="56">
        <f t="shared" si="1007"/>
        <v>0</v>
      </c>
      <c r="AD3376">
        <f t="shared" si="1008"/>
        <v>0</v>
      </c>
      <c r="AE3376">
        <f t="shared" si="1009"/>
        <v>0</v>
      </c>
      <c r="AF3376" t="str">
        <f t="shared" si="1010"/>
        <v/>
      </c>
      <c r="AG3376" s="83">
        <f t="shared" si="1011"/>
        <v>0</v>
      </c>
    </row>
    <row r="3377" spans="1:33">
      <c r="A3377" s="42">
        <v>39388</v>
      </c>
      <c r="B3377" s="25" t="s">
        <v>3326</v>
      </c>
      <c r="J3377" s="2">
        <f t="shared" si="997"/>
        <v>0</v>
      </c>
      <c r="K3377" s="2">
        <f t="shared" si="998"/>
        <v>0</v>
      </c>
      <c r="L3377" s="8">
        <f t="shared" si="1014"/>
        <v>39388</v>
      </c>
      <c r="M3377" s="54">
        <f t="shared" si="999"/>
        <v>0</v>
      </c>
      <c r="N3377" s="6">
        <f t="shared" si="1000"/>
        <v>0</v>
      </c>
      <c r="O3377" s="6" t="str">
        <f t="shared" si="1001"/>
        <v/>
      </c>
      <c r="P3377" s="29"/>
      <c r="Q3377" s="54">
        <f t="shared" si="1002"/>
        <v>1</v>
      </c>
      <c r="R3377" s="6">
        <f t="shared" si="1003"/>
        <v>-47.098718914845513</v>
      </c>
      <c r="S3377" s="6">
        <f t="shared" si="1004"/>
        <v>0.25700013704234187</v>
      </c>
      <c r="T3377" s="29"/>
      <c r="U3377" s="6">
        <f t="shared" si="1005"/>
        <v>39388</v>
      </c>
      <c r="V3377" s="55">
        <f t="shared" si="1006"/>
        <v>39388</v>
      </c>
      <c r="W3377" s="6">
        <f t="shared" si="1012"/>
        <v>0</v>
      </c>
      <c r="X3377" s="83">
        <f t="shared" si="1013"/>
        <v>-47.098718914845513</v>
      </c>
      <c r="AA3377" s="29">
        <f t="shared" si="996"/>
        <v>0</v>
      </c>
      <c r="AC3377" s="56">
        <f t="shared" si="1007"/>
        <v>0</v>
      </c>
      <c r="AD3377">
        <f t="shared" si="1008"/>
        <v>0</v>
      </c>
      <c r="AE3377">
        <f t="shared" si="1009"/>
        <v>0</v>
      </c>
      <c r="AF3377" t="str">
        <f t="shared" si="1010"/>
        <v/>
      </c>
      <c r="AG3377" s="83">
        <f t="shared" si="1011"/>
        <v>0</v>
      </c>
    </row>
    <row r="3378" spans="1:33">
      <c r="A3378" s="42">
        <v>39391</v>
      </c>
      <c r="B3378" s="25" t="s">
        <v>3325</v>
      </c>
      <c r="J3378" s="2">
        <f t="shared" si="997"/>
        <v>0</v>
      </c>
      <c r="K3378" s="2">
        <f t="shared" si="998"/>
        <v>0</v>
      </c>
      <c r="L3378" s="8">
        <f t="shared" si="1014"/>
        <v>39391</v>
      </c>
      <c r="M3378" s="54">
        <f t="shared" si="999"/>
        <v>0</v>
      </c>
      <c r="N3378" s="6">
        <f t="shared" si="1000"/>
        <v>0</v>
      </c>
      <c r="O3378" s="6" t="str">
        <f t="shared" si="1001"/>
        <v/>
      </c>
      <c r="P3378" s="29"/>
      <c r="Q3378" s="54">
        <f t="shared" si="1002"/>
        <v>1</v>
      </c>
      <c r="R3378" s="6">
        <f t="shared" si="1003"/>
        <v>-47.098718914845513</v>
      </c>
      <c r="S3378" s="6">
        <f t="shared" si="1004"/>
        <v>0.26068862921012803</v>
      </c>
      <c r="T3378" s="29"/>
      <c r="U3378" s="6">
        <f t="shared" si="1005"/>
        <v>39391</v>
      </c>
      <c r="V3378" s="55">
        <f t="shared" si="1006"/>
        <v>39391</v>
      </c>
      <c r="W3378" s="6">
        <f t="shared" si="1012"/>
        <v>0</v>
      </c>
      <c r="X3378" s="83">
        <f t="shared" si="1013"/>
        <v>-47.098718914845513</v>
      </c>
      <c r="AA3378" s="29">
        <f t="shared" si="996"/>
        <v>0</v>
      </c>
      <c r="AC3378" s="56">
        <f t="shared" si="1007"/>
        <v>0</v>
      </c>
      <c r="AD3378">
        <f t="shared" si="1008"/>
        <v>0</v>
      </c>
      <c r="AE3378">
        <f t="shared" si="1009"/>
        <v>0</v>
      </c>
      <c r="AF3378" t="str">
        <f t="shared" si="1010"/>
        <v/>
      </c>
      <c r="AG3378" s="83">
        <f t="shared" si="1011"/>
        <v>0</v>
      </c>
    </row>
    <row r="3379" spans="1:33">
      <c r="A3379" s="42">
        <v>39392</v>
      </c>
      <c r="B3379" s="25" t="s">
        <v>3324</v>
      </c>
      <c r="J3379" s="2">
        <f t="shared" si="997"/>
        <v>0</v>
      </c>
      <c r="K3379" s="2">
        <f t="shared" si="998"/>
        <v>0</v>
      </c>
      <c r="L3379" s="8">
        <f t="shared" si="1014"/>
        <v>39392</v>
      </c>
      <c r="M3379" s="54">
        <f t="shared" si="999"/>
        <v>0</v>
      </c>
      <c r="N3379" s="6">
        <f t="shared" si="1000"/>
        <v>0</v>
      </c>
      <c r="O3379" s="6" t="str">
        <f t="shared" si="1001"/>
        <v/>
      </c>
      <c r="P3379" s="29"/>
      <c r="Q3379" s="54">
        <f t="shared" si="1002"/>
        <v>1</v>
      </c>
      <c r="R3379" s="6">
        <f t="shared" si="1003"/>
        <v>-47.098718914845513</v>
      </c>
      <c r="S3379" s="6">
        <f t="shared" si="1004"/>
        <v>0.26364346661318372</v>
      </c>
      <c r="T3379" s="29"/>
      <c r="U3379" s="6">
        <f t="shared" si="1005"/>
        <v>39392</v>
      </c>
      <c r="V3379" s="55">
        <f t="shared" si="1006"/>
        <v>39392</v>
      </c>
      <c r="W3379" s="6">
        <f t="shared" si="1012"/>
        <v>0</v>
      </c>
      <c r="X3379" s="83">
        <f t="shared" si="1013"/>
        <v>-47.098718914845513</v>
      </c>
      <c r="AA3379" s="29">
        <f t="shared" si="996"/>
        <v>0</v>
      </c>
      <c r="AC3379" s="56">
        <f t="shared" si="1007"/>
        <v>0</v>
      </c>
      <c r="AD3379">
        <f t="shared" si="1008"/>
        <v>0</v>
      </c>
      <c r="AE3379">
        <f t="shared" si="1009"/>
        <v>0</v>
      </c>
      <c r="AF3379" t="str">
        <f t="shared" si="1010"/>
        <v/>
      </c>
      <c r="AG3379" s="83">
        <f t="shared" si="1011"/>
        <v>0</v>
      </c>
    </row>
    <row r="3380" spans="1:33">
      <c r="A3380" s="42">
        <v>39393</v>
      </c>
      <c r="B3380" s="25" t="s">
        <v>3323</v>
      </c>
      <c r="J3380" s="2">
        <f t="shared" si="997"/>
        <v>1</v>
      </c>
      <c r="K3380" s="2">
        <f t="shared" si="998"/>
        <v>-1000</v>
      </c>
      <c r="L3380" s="8">
        <f t="shared" si="1014"/>
        <v>39393</v>
      </c>
      <c r="M3380" s="54">
        <f t="shared" si="999"/>
        <v>1</v>
      </c>
      <c r="N3380" s="6">
        <f t="shared" si="1000"/>
        <v>-1000</v>
      </c>
      <c r="O3380" s="6">
        <f t="shared" si="1001"/>
        <v>5.6195371074893812</v>
      </c>
      <c r="P3380" s="29"/>
      <c r="Q3380" s="54">
        <f t="shared" si="1002"/>
        <v>1</v>
      </c>
      <c r="R3380" s="6">
        <f t="shared" si="1003"/>
        <v>-47.098718914845513</v>
      </c>
      <c r="S3380" s="6">
        <f t="shared" si="1004"/>
        <v>0.26467299865718635</v>
      </c>
      <c r="T3380" s="29"/>
      <c r="U3380" s="6">
        <f t="shared" si="1005"/>
        <v>39393</v>
      </c>
      <c r="V3380" s="55">
        <f t="shared" si="1006"/>
        <v>39393</v>
      </c>
      <c r="W3380" s="6">
        <f t="shared" si="1012"/>
        <v>-1000</v>
      </c>
      <c r="X3380" s="83">
        <f t="shared" si="1013"/>
        <v>-47.098718914845513</v>
      </c>
      <c r="AA3380" s="29">
        <f t="shared" si="996"/>
        <v>0</v>
      </c>
      <c r="AC3380" s="56">
        <f t="shared" si="1007"/>
        <v>0</v>
      </c>
      <c r="AD3380">
        <f t="shared" si="1008"/>
        <v>0</v>
      </c>
      <c r="AE3380">
        <f t="shared" si="1009"/>
        <v>0</v>
      </c>
      <c r="AF3380" t="str">
        <f t="shared" si="1010"/>
        <v/>
      </c>
      <c r="AG3380" s="83">
        <f t="shared" si="1011"/>
        <v>0</v>
      </c>
    </row>
    <row r="3381" spans="1:33">
      <c r="A3381" s="42">
        <v>39394</v>
      </c>
      <c r="B3381" s="25" t="s">
        <v>3322</v>
      </c>
      <c r="J3381" s="2">
        <f t="shared" si="997"/>
        <v>0</v>
      </c>
      <c r="K3381" s="2">
        <f t="shared" si="998"/>
        <v>0</v>
      </c>
      <c r="L3381" s="8">
        <f t="shared" si="1014"/>
        <v>39394</v>
      </c>
      <c r="M3381" s="54">
        <f t="shared" si="999"/>
        <v>0</v>
      </c>
      <c r="N3381" s="6">
        <f t="shared" si="1000"/>
        <v>0</v>
      </c>
      <c r="O3381" s="6" t="str">
        <f t="shared" si="1001"/>
        <v/>
      </c>
      <c r="P3381" s="29"/>
      <c r="Q3381" s="54">
        <f t="shared" si="1002"/>
        <v>1</v>
      </c>
      <c r="R3381" s="6">
        <f t="shared" si="1003"/>
        <v>-47.098718914845513</v>
      </c>
      <c r="S3381" s="6">
        <f t="shared" si="1004"/>
        <v>0.26651591366712396</v>
      </c>
      <c r="T3381" s="29"/>
      <c r="U3381" s="6">
        <f t="shared" si="1005"/>
        <v>39394</v>
      </c>
      <c r="V3381" s="55">
        <f t="shared" si="1006"/>
        <v>39394</v>
      </c>
      <c r="W3381" s="6">
        <f t="shared" si="1012"/>
        <v>0</v>
      </c>
      <c r="X3381" s="83">
        <f t="shared" si="1013"/>
        <v>-47.098718914845513</v>
      </c>
      <c r="AA3381" s="29">
        <f t="shared" si="996"/>
        <v>0</v>
      </c>
      <c r="AC3381" s="56">
        <f t="shared" si="1007"/>
        <v>0</v>
      </c>
      <c r="AD3381">
        <f t="shared" si="1008"/>
        <v>0</v>
      </c>
      <c r="AE3381">
        <f t="shared" si="1009"/>
        <v>0</v>
      </c>
      <c r="AF3381" t="str">
        <f t="shared" si="1010"/>
        <v/>
      </c>
      <c r="AG3381" s="83">
        <f t="shared" si="1011"/>
        <v>0</v>
      </c>
    </row>
    <row r="3382" spans="1:33">
      <c r="A3382" s="42">
        <v>39395</v>
      </c>
      <c r="B3382" s="25" t="s">
        <v>3322</v>
      </c>
      <c r="J3382" s="2">
        <f t="shared" si="997"/>
        <v>0</v>
      </c>
      <c r="K3382" s="2">
        <f t="shared" si="998"/>
        <v>0</v>
      </c>
      <c r="L3382" s="8">
        <f t="shared" si="1014"/>
        <v>39395</v>
      </c>
      <c r="M3382" s="54">
        <f t="shared" si="999"/>
        <v>0</v>
      </c>
      <c r="N3382" s="6">
        <f t="shared" si="1000"/>
        <v>0</v>
      </c>
      <c r="O3382" s="6" t="str">
        <f t="shared" si="1001"/>
        <v/>
      </c>
      <c r="P3382" s="29"/>
      <c r="Q3382" s="54">
        <f t="shared" si="1002"/>
        <v>1</v>
      </c>
      <c r="R3382" s="6">
        <f t="shared" si="1003"/>
        <v>-47.098718914845513</v>
      </c>
      <c r="S3382" s="6">
        <f t="shared" si="1004"/>
        <v>0.26651591366712396</v>
      </c>
      <c r="T3382" s="29"/>
      <c r="U3382" s="6">
        <f t="shared" si="1005"/>
        <v>39395</v>
      </c>
      <c r="V3382" s="55">
        <f t="shared" si="1006"/>
        <v>39395</v>
      </c>
      <c r="W3382" s="6">
        <f t="shared" si="1012"/>
        <v>0</v>
      </c>
      <c r="X3382" s="83">
        <f t="shared" si="1013"/>
        <v>-47.098718914845513</v>
      </c>
      <c r="AA3382" s="29">
        <f t="shared" si="996"/>
        <v>0</v>
      </c>
      <c r="AC3382" s="56">
        <f t="shared" si="1007"/>
        <v>0</v>
      </c>
      <c r="AD3382">
        <f t="shared" si="1008"/>
        <v>0</v>
      </c>
      <c r="AE3382">
        <f t="shared" si="1009"/>
        <v>0</v>
      </c>
      <c r="AF3382" t="str">
        <f t="shared" si="1010"/>
        <v/>
      </c>
      <c r="AG3382" s="83">
        <f t="shared" si="1011"/>
        <v>0</v>
      </c>
    </row>
    <row r="3383" spans="1:33">
      <c r="A3383" s="42">
        <v>39398</v>
      </c>
      <c r="B3383" s="25" t="s">
        <v>3321</v>
      </c>
      <c r="J3383" s="2">
        <f t="shared" si="997"/>
        <v>0</v>
      </c>
      <c r="K3383" s="2">
        <f t="shared" si="998"/>
        <v>0</v>
      </c>
      <c r="L3383" s="8">
        <f t="shared" si="1014"/>
        <v>39398</v>
      </c>
      <c r="M3383" s="54">
        <f t="shared" si="999"/>
        <v>0</v>
      </c>
      <c r="N3383" s="6">
        <f t="shared" si="1000"/>
        <v>0</v>
      </c>
      <c r="O3383" s="6" t="str">
        <f t="shared" si="1001"/>
        <v/>
      </c>
      <c r="P3383" s="29"/>
      <c r="Q3383" s="54">
        <f t="shared" si="1002"/>
        <v>1</v>
      </c>
      <c r="R3383" s="6">
        <f t="shared" si="1003"/>
        <v>-47.098718914845513</v>
      </c>
      <c r="S3383" s="6">
        <f t="shared" si="1004"/>
        <v>0.27122724113993124</v>
      </c>
      <c r="T3383" s="29"/>
      <c r="U3383" s="6">
        <f t="shared" si="1005"/>
        <v>39398</v>
      </c>
      <c r="V3383" s="55">
        <f t="shared" si="1006"/>
        <v>39398</v>
      </c>
      <c r="W3383" s="6">
        <f t="shared" si="1012"/>
        <v>0</v>
      </c>
      <c r="X3383" s="83">
        <f t="shared" si="1013"/>
        <v>-47.098718914845513</v>
      </c>
      <c r="AA3383" s="29">
        <f t="shared" si="996"/>
        <v>0</v>
      </c>
      <c r="AC3383" s="56">
        <f t="shared" si="1007"/>
        <v>0</v>
      </c>
      <c r="AD3383">
        <f t="shared" si="1008"/>
        <v>0</v>
      </c>
      <c r="AE3383">
        <f t="shared" si="1009"/>
        <v>0</v>
      </c>
      <c r="AF3383" t="str">
        <f t="shared" si="1010"/>
        <v/>
      </c>
      <c r="AG3383" s="83">
        <f t="shared" si="1011"/>
        <v>0</v>
      </c>
    </row>
    <row r="3384" spans="1:33">
      <c r="A3384" s="42">
        <v>39399</v>
      </c>
      <c r="B3384" s="25" t="s">
        <v>3320</v>
      </c>
      <c r="J3384" s="2">
        <f t="shared" si="997"/>
        <v>0</v>
      </c>
      <c r="K3384" s="2">
        <f t="shared" si="998"/>
        <v>0</v>
      </c>
      <c r="L3384" s="8">
        <f t="shared" si="1014"/>
        <v>39399</v>
      </c>
      <c r="M3384" s="54">
        <f t="shared" si="999"/>
        <v>0</v>
      </c>
      <c r="N3384" s="6">
        <f t="shared" si="1000"/>
        <v>0</v>
      </c>
      <c r="O3384" s="6" t="str">
        <f t="shared" si="1001"/>
        <v/>
      </c>
      <c r="P3384" s="29"/>
      <c r="Q3384" s="54">
        <f t="shared" si="1002"/>
        <v>1</v>
      </c>
      <c r="R3384" s="6">
        <f t="shared" si="1003"/>
        <v>-47.098718914845513</v>
      </c>
      <c r="S3384" s="6">
        <f t="shared" si="1004"/>
        <v>0.26751576690419332</v>
      </c>
      <c r="T3384" s="29"/>
      <c r="U3384" s="6">
        <f t="shared" si="1005"/>
        <v>39399</v>
      </c>
      <c r="V3384" s="55">
        <f t="shared" si="1006"/>
        <v>39399</v>
      </c>
      <c r="W3384" s="6">
        <f t="shared" si="1012"/>
        <v>0</v>
      </c>
      <c r="X3384" s="83">
        <f t="shared" si="1013"/>
        <v>-47.098718914845513</v>
      </c>
      <c r="AA3384" s="29">
        <f t="shared" si="996"/>
        <v>0</v>
      </c>
      <c r="AC3384" s="56">
        <f t="shared" si="1007"/>
        <v>0</v>
      </c>
      <c r="AD3384">
        <f t="shared" si="1008"/>
        <v>0</v>
      </c>
      <c r="AE3384">
        <f t="shared" si="1009"/>
        <v>0</v>
      </c>
      <c r="AF3384" t="str">
        <f t="shared" si="1010"/>
        <v/>
      </c>
      <c r="AG3384" s="83">
        <f t="shared" si="1011"/>
        <v>0</v>
      </c>
    </row>
    <row r="3385" spans="1:33">
      <c r="A3385" s="42">
        <v>39400</v>
      </c>
      <c r="B3385" s="25" t="s">
        <v>3319</v>
      </c>
      <c r="J3385" s="2">
        <f t="shared" si="997"/>
        <v>0</v>
      </c>
      <c r="K3385" s="2">
        <f t="shared" si="998"/>
        <v>0</v>
      </c>
      <c r="L3385" s="8">
        <f t="shared" si="1014"/>
        <v>39400</v>
      </c>
      <c r="M3385" s="54">
        <f t="shared" si="999"/>
        <v>0</v>
      </c>
      <c r="N3385" s="6">
        <f t="shared" si="1000"/>
        <v>0</v>
      </c>
      <c r="O3385" s="6" t="str">
        <f t="shared" si="1001"/>
        <v/>
      </c>
      <c r="P3385" s="29"/>
      <c r="Q3385" s="54">
        <f t="shared" si="1002"/>
        <v>1</v>
      </c>
      <c r="R3385" s="6">
        <f t="shared" si="1003"/>
        <v>-47.098718914845513</v>
      </c>
      <c r="S3385" s="6">
        <f t="shared" si="1004"/>
        <v>0.2578129798672994</v>
      </c>
      <c r="T3385" s="29"/>
      <c r="U3385" s="6">
        <f t="shared" si="1005"/>
        <v>39400</v>
      </c>
      <c r="V3385" s="55">
        <f t="shared" si="1006"/>
        <v>39400</v>
      </c>
      <c r="W3385" s="6">
        <f t="shared" si="1012"/>
        <v>0</v>
      </c>
      <c r="X3385" s="83">
        <f t="shared" si="1013"/>
        <v>-47.098718914845513</v>
      </c>
      <c r="AA3385" s="29">
        <f t="shared" si="996"/>
        <v>0</v>
      </c>
      <c r="AC3385" s="56">
        <f t="shared" si="1007"/>
        <v>0</v>
      </c>
      <c r="AD3385">
        <f t="shared" si="1008"/>
        <v>0</v>
      </c>
      <c r="AE3385">
        <f t="shared" si="1009"/>
        <v>0</v>
      </c>
      <c r="AF3385" t="str">
        <f t="shared" si="1010"/>
        <v/>
      </c>
      <c r="AG3385" s="83">
        <f t="shared" si="1011"/>
        <v>0</v>
      </c>
    </row>
    <row r="3386" spans="1:33">
      <c r="A3386" s="42">
        <v>39401</v>
      </c>
      <c r="B3386" s="25" t="s">
        <v>3318</v>
      </c>
      <c r="J3386" s="2">
        <f t="shared" si="997"/>
        <v>0</v>
      </c>
      <c r="K3386" s="2">
        <f t="shared" si="998"/>
        <v>0</v>
      </c>
      <c r="L3386" s="8">
        <f t="shared" si="1014"/>
        <v>39401</v>
      </c>
      <c r="M3386" s="54">
        <f t="shared" si="999"/>
        <v>0</v>
      </c>
      <c r="N3386" s="6">
        <f t="shared" si="1000"/>
        <v>0</v>
      </c>
      <c r="O3386" s="6" t="str">
        <f t="shared" si="1001"/>
        <v/>
      </c>
      <c r="P3386" s="29"/>
      <c r="Q3386" s="54">
        <f t="shared" si="1002"/>
        <v>1</v>
      </c>
      <c r="R3386" s="6">
        <f t="shared" si="1003"/>
        <v>-47.098718914845513</v>
      </c>
      <c r="S3386" s="6">
        <f t="shared" si="1004"/>
        <v>0.25690971704168059</v>
      </c>
      <c r="T3386" s="29"/>
      <c r="U3386" s="6">
        <f t="shared" si="1005"/>
        <v>39401</v>
      </c>
      <c r="V3386" s="55">
        <f t="shared" si="1006"/>
        <v>39401</v>
      </c>
      <c r="W3386" s="6">
        <f t="shared" si="1012"/>
        <v>0</v>
      </c>
      <c r="X3386" s="83">
        <f t="shared" si="1013"/>
        <v>-47.098718914845513</v>
      </c>
      <c r="AA3386" s="29">
        <f t="shared" si="996"/>
        <v>0</v>
      </c>
      <c r="AC3386" s="56">
        <f t="shared" si="1007"/>
        <v>0</v>
      </c>
      <c r="AD3386">
        <f t="shared" si="1008"/>
        <v>0</v>
      </c>
      <c r="AE3386">
        <f t="shared" si="1009"/>
        <v>0</v>
      </c>
      <c r="AF3386" t="str">
        <f t="shared" si="1010"/>
        <v/>
      </c>
      <c r="AG3386" s="83">
        <f t="shared" si="1011"/>
        <v>0</v>
      </c>
    </row>
    <row r="3387" spans="1:33">
      <c r="A3387" s="42">
        <v>39402</v>
      </c>
      <c r="B3387" s="25" t="s">
        <v>3317</v>
      </c>
      <c r="J3387" s="2">
        <f t="shared" si="997"/>
        <v>0</v>
      </c>
      <c r="K3387" s="2">
        <f t="shared" si="998"/>
        <v>0</v>
      </c>
      <c r="L3387" s="8">
        <f t="shared" si="1014"/>
        <v>39402</v>
      </c>
      <c r="M3387" s="54">
        <f t="shared" si="999"/>
        <v>0</v>
      </c>
      <c r="N3387" s="6">
        <f t="shared" si="1000"/>
        <v>0</v>
      </c>
      <c r="O3387" s="6" t="str">
        <f t="shared" si="1001"/>
        <v/>
      </c>
      <c r="P3387" s="29"/>
      <c r="Q3387" s="54">
        <f t="shared" si="1002"/>
        <v>1</v>
      </c>
      <c r="R3387" s="6">
        <f t="shared" si="1003"/>
        <v>-47.098718914845513</v>
      </c>
      <c r="S3387" s="6">
        <f t="shared" si="1004"/>
        <v>0.25518259008621458</v>
      </c>
      <c r="T3387" s="29"/>
      <c r="U3387" s="6">
        <f t="shared" si="1005"/>
        <v>39402</v>
      </c>
      <c r="V3387" s="55">
        <f t="shared" si="1006"/>
        <v>39402</v>
      </c>
      <c r="W3387" s="6">
        <f t="shared" si="1012"/>
        <v>0</v>
      </c>
      <c r="X3387" s="83">
        <f t="shared" si="1013"/>
        <v>-47.098718914845513</v>
      </c>
      <c r="AA3387" s="29">
        <f t="shared" si="996"/>
        <v>0</v>
      </c>
      <c r="AC3387" s="56">
        <f t="shared" si="1007"/>
        <v>0</v>
      </c>
      <c r="AD3387">
        <f t="shared" si="1008"/>
        <v>0</v>
      </c>
      <c r="AE3387">
        <f t="shared" si="1009"/>
        <v>0</v>
      </c>
      <c r="AF3387" t="str">
        <f t="shared" si="1010"/>
        <v/>
      </c>
      <c r="AG3387" s="83">
        <f t="shared" si="1011"/>
        <v>0</v>
      </c>
    </row>
    <row r="3388" spans="1:33">
      <c r="A3388" s="42">
        <v>39405</v>
      </c>
      <c r="B3388" s="25" t="s">
        <v>3316</v>
      </c>
      <c r="J3388" s="2">
        <f t="shared" si="997"/>
        <v>0</v>
      </c>
      <c r="K3388" s="2">
        <f t="shared" si="998"/>
        <v>0</v>
      </c>
      <c r="L3388" s="8">
        <f t="shared" si="1014"/>
        <v>39405</v>
      </c>
      <c r="M3388" s="54">
        <f t="shared" si="999"/>
        <v>0</v>
      </c>
      <c r="N3388" s="6">
        <f t="shared" si="1000"/>
        <v>0</v>
      </c>
      <c r="O3388" s="6" t="str">
        <f t="shared" si="1001"/>
        <v/>
      </c>
      <c r="P3388" s="29"/>
      <c r="Q3388" s="54">
        <f t="shared" si="1002"/>
        <v>1</v>
      </c>
      <c r="R3388" s="6">
        <f t="shared" si="1003"/>
        <v>-47.098718914845513</v>
      </c>
      <c r="S3388" s="6">
        <f t="shared" si="1004"/>
        <v>0.25386395171196013</v>
      </c>
      <c r="T3388" s="29"/>
      <c r="U3388" s="6">
        <f t="shared" si="1005"/>
        <v>39405</v>
      </c>
      <c r="V3388" s="55">
        <f t="shared" si="1006"/>
        <v>39405</v>
      </c>
      <c r="W3388" s="6">
        <f t="shared" si="1012"/>
        <v>0</v>
      </c>
      <c r="X3388" s="83">
        <f t="shared" si="1013"/>
        <v>-47.098718914845513</v>
      </c>
      <c r="AA3388" s="29">
        <f t="shared" si="996"/>
        <v>0</v>
      </c>
      <c r="AC3388" s="56">
        <f t="shared" si="1007"/>
        <v>0</v>
      </c>
      <c r="AD3388">
        <f t="shared" si="1008"/>
        <v>0</v>
      </c>
      <c r="AE3388">
        <f t="shared" si="1009"/>
        <v>0</v>
      </c>
      <c r="AF3388" t="str">
        <f t="shared" si="1010"/>
        <v/>
      </c>
      <c r="AG3388" s="83">
        <f t="shared" si="1011"/>
        <v>0</v>
      </c>
    </row>
    <row r="3389" spans="1:33">
      <c r="A3389" s="42">
        <v>39406</v>
      </c>
      <c r="B3389" s="25" t="s">
        <v>3315</v>
      </c>
      <c r="J3389" s="2">
        <f t="shared" si="997"/>
        <v>0</v>
      </c>
      <c r="K3389" s="2">
        <f t="shared" si="998"/>
        <v>0</v>
      </c>
      <c r="L3389" s="8">
        <f t="shared" si="1014"/>
        <v>39406</v>
      </c>
      <c r="M3389" s="54">
        <f t="shared" si="999"/>
        <v>0</v>
      </c>
      <c r="N3389" s="6">
        <f t="shared" si="1000"/>
        <v>0</v>
      </c>
      <c r="O3389" s="6" t="str">
        <f t="shared" si="1001"/>
        <v/>
      </c>
      <c r="P3389" s="29"/>
      <c r="Q3389" s="54">
        <f t="shared" si="1002"/>
        <v>1</v>
      </c>
      <c r="R3389" s="6">
        <f t="shared" si="1003"/>
        <v>-47.098718914845513</v>
      </c>
      <c r="S3389" s="6">
        <f t="shared" si="1004"/>
        <v>0.25830077840505905</v>
      </c>
      <c r="T3389" s="29"/>
      <c r="U3389" s="6">
        <f t="shared" si="1005"/>
        <v>39406</v>
      </c>
      <c r="V3389" s="55">
        <f t="shared" si="1006"/>
        <v>39406</v>
      </c>
      <c r="W3389" s="6">
        <f t="shared" si="1012"/>
        <v>0</v>
      </c>
      <c r="X3389" s="83">
        <f t="shared" si="1013"/>
        <v>-47.098718914845513</v>
      </c>
      <c r="AA3389" s="29">
        <f t="shared" si="996"/>
        <v>0</v>
      </c>
      <c r="AC3389" s="56">
        <f t="shared" si="1007"/>
        <v>0</v>
      </c>
      <c r="AD3389">
        <f t="shared" si="1008"/>
        <v>0</v>
      </c>
      <c r="AE3389">
        <f t="shared" si="1009"/>
        <v>0</v>
      </c>
      <c r="AF3389" t="str">
        <f t="shared" si="1010"/>
        <v/>
      </c>
      <c r="AG3389" s="83">
        <f t="shared" si="1011"/>
        <v>0</v>
      </c>
    </row>
    <row r="3390" spans="1:33">
      <c r="A3390" s="42">
        <v>39407</v>
      </c>
      <c r="B3390" s="25" t="s">
        <v>3314</v>
      </c>
      <c r="J3390" s="2">
        <f t="shared" si="997"/>
        <v>0</v>
      </c>
      <c r="K3390" s="2">
        <f t="shared" si="998"/>
        <v>0</v>
      </c>
      <c r="L3390" s="8">
        <f t="shared" si="1014"/>
        <v>39407</v>
      </c>
      <c r="M3390" s="54">
        <f t="shared" si="999"/>
        <v>0</v>
      </c>
      <c r="N3390" s="6">
        <f t="shared" si="1000"/>
        <v>0</v>
      </c>
      <c r="O3390" s="6" t="str">
        <f t="shared" si="1001"/>
        <v/>
      </c>
      <c r="P3390" s="29"/>
      <c r="Q3390" s="54">
        <f t="shared" si="1002"/>
        <v>1</v>
      </c>
      <c r="R3390" s="6">
        <f t="shared" si="1003"/>
        <v>-47.098718914845513</v>
      </c>
      <c r="S3390" s="6">
        <f t="shared" si="1004"/>
        <v>0.2674714059886007</v>
      </c>
      <c r="T3390" s="29"/>
      <c r="U3390" s="6">
        <f t="shared" si="1005"/>
        <v>39407</v>
      </c>
      <c r="V3390" s="55">
        <f t="shared" si="1006"/>
        <v>39407</v>
      </c>
      <c r="W3390" s="6">
        <f t="shared" si="1012"/>
        <v>0</v>
      </c>
      <c r="X3390" s="83">
        <f t="shared" si="1013"/>
        <v>-47.098718914845513</v>
      </c>
      <c r="AA3390" s="29">
        <f t="shared" ref="AA3390:AA3453" si="1015">IF(Q3391=0,IF(Q3390=1,L3390,0),0)</f>
        <v>0</v>
      </c>
      <c r="AC3390" s="56">
        <f t="shared" si="1007"/>
        <v>0</v>
      </c>
      <c r="AD3390">
        <f t="shared" si="1008"/>
        <v>0</v>
      </c>
      <c r="AE3390">
        <f t="shared" si="1009"/>
        <v>0</v>
      </c>
      <c r="AF3390" t="str">
        <f t="shared" si="1010"/>
        <v/>
      </c>
      <c r="AG3390" s="83">
        <f t="shared" si="1011"/>
        <v>0</v>
      </c>
    </row>
    <row r="3391" spans="1:33">
      <c r="A3391" s="42">
        <v>39408</v>
      </c>
      <c r="B3391" s="25" t="s">
        <v>3313</v>
      </c>
      <c r="J3391" s="2">
        <f t="shared" si="997"/>
        <v>0</v>
      </c>
      <c r="K3391" s="2">
        <f t="shared" si="998"/>
        <v>0</v>
      </c>
      <c r="L3391" s="8">
        <f t="shared" si="1014"/>
        <v>39408</v>
      </c>
      <c r="M3391" s="54">
        <f t="shared" si="999"/>
        <v>0</v>
      </c>
      <c r="N3391" s="6">
        <f t="shared" si="1000"/>
        <v>0</v>
      </c>
      <c r="O3391" s="6" t="str">
        <f t="shared" si="1001"/>
        <v/>
      </c>
      <c r="P3391" s="29"/>
      <c r="Q3391" s="54">
        <f t="shared" si="1002"/>
        <v>1</v>
      </c>
      <c r="R3391" s="6">
        <f t="shared" si="1003"/>
        <v>-47.098718914845513</v>
      </c>
      <c r="S3391" s="6">
        <f t="shared" si="1004"/>
        <v>0.26766323590834368</v>
      </c>
      <c r="T3391" s="29"/>
      <c r="U3391" s="6">
        <f t="shared" si="1005"/>
        <v>39408</v>
      </c>
      <c r="V3391" s="55">
        <f t="shared" si="1006"/>
        <v>39408</v>
      </c>
      <c r="W3391" s="6">
        <f t="shared" si="1012"/>
        <v>0</v>
      </c>
      <c r="X3391" s="83">
        <f t="shared" si="1013"/>
        <v>-47.098718914845513</v>
      </c>
      <c r="AA3391" s="29">
        <f t="shared" si="1015"/>
        <v>0</v>
      </c>
      <c r="AC3391" s="56">
        <f t="shared" si="1007"/>
        <v>0</v>
      </c>
      <c r="AD3391">
        <f t="shared" si="1008"/>
        <v>0</v>
      </c>
      <c r="AE3391">
        <f t="shared" si="1009"/>
        <v>0</v>
      </c>
      <c r="AF3391" t="str">
        <f t="shared" si="1010"/>
        <v/>
      </c>
      <c r="AG3391" s="83">
        <f t="shared" si="1011"/>
        <v>0</v>
      </c>
    </row>
    <row r="3392" spans="1:33">
      <c r="A3392" s="42">
        <v>39409</v>
      </c>
      <c r="B3392" s="25" t="s">
        <v>3312</v>
      </c>
      <c r="J3392" s="2">
        <f t="shared" si="997"/>
        <v>0</v>
      </c>
      <c r="K3392" s="2">
        <f t="shared" si="998"/>
        <v>0</v>
      </c>
      <c r="L3392" s="8">
        <f t="shared" si="1014"/>
        <v>39409</v>
      </c>
      <c r="M3392" s="54">
        <f t="shared" si="999"/>
        <v>0</v>
      </c>
      <c r="N3392" s="6">
        <f t="shared" si="1000"/>
        <v>0</v>
      </c>
      <c r="O3392" s="6" t="str">
        <f t="shared" si="1001"/>
        <v/>
      </c>
      <c r="P3392" s="29"/>
      <c r="Q3392" s="54">
        <f t="shared" si="1002"/>
        <v>1</v>
      </c>
      <c r="R3392" s="6">
        <f t="shared" si="1003"/>
        <v>-47.098718914845513</v>
      </c>
      <c r="S3392" s="6">
        <f t="shared" si="1004"/>
        <v>0.26421079835256728</v>
      </c>
      <c r="T3392" s="29"/>
      <c r="U3392" s="6">
        <f t="shared" si="1005"/>
        <v>39409</v>
      </c>
      <c r="V3392" s="55">
        <f t="shared" si="1006"/>
        <v>39409</v>
      </c>
      <c r="W3392" s="6">
        <f t="shared" si="1012"/>
        <v>0</v>
      </c>
      <c r="X3392" s="83">
        <f t="shared" si="1013"/>
        <v>-47.098718914845513</v>
      </c>
      <c r="AA3392" s="29">
        <f t="shared" si="1015"/>
        <v>0</v>
      </c>
      <c r="AC3392" s="56">
        <f t="shared" si="1007"/>
        <v>0</v>
      </c>
      <c r="AD3392">
        <f t="shared" si="1008"/>
        <v>0</v>
      </c>
      <c r="AE3392">
        <f t="shared" si="1009"/>
        <v>0</v>
      </c>
      <c r="AF3392" t="str">
        <f t="shared" si="1010"/>
        <v/>
      </c>
      <c r="AG3392" s="83">
        <f t="shared" si="1011"/>
        <v>0</v>
      </c>
    </row>
    <row r="3393" spans="1:33">
      <c r="A3393" s="42">
        <v>39412</v>
      </c>
      <c r="B3393" s="25" t="s">
        <v>3311</v>
      </c>
      <c r="J3393" s="2">
        <f t="shared" si="997"/>
        <v>0</v>
      </c>
      <c r="K3393" s="2">
        <f t="shared" si="998"/>
        <v>0</v>
      </c>
      <c r="L3393" s="8">
        <f t="shared" si="1014"/>
        <v>39412</v>
      </c>
      <c r="M3393" s="54">
        <f t="shared" si="999"/>
        <v>0</v>
      </c>
      <c r="N3393" s="6">
        <f t="shared" si="1000"/>
        <v>0</v>
      </c>
      <c r="O3393" s="6" t="str">
        <f t="shared" si="1001"/>
        <v/>
      </c>
      <c r="P3393" s="29"/>
      <c r="Q3393" s="54">
        <f t="shared" si="1002"/>
        <v>1</v>
      </c>
      <c r="R3393" s="6">
        <f t="shared" si="1003"/>
        <v>-47.098718914845513</v>
      </c>
      <c r="S3393" s="6">
        <f t="shared" si="1004"/>
        <v>0.25984740261302985</v>
      </c>
      <c r="T3393" s="29"/>
      <c r="U3393" s="6">
        <f t="shared" si="1005"/>
        <v>39412</v>
      </c>
      <c r="V3393" s="55">
        <f t="shared" si="1006"/>
        <v>39412</v>
      </c>
      <c r="W3393" s="6">
        <f t="shared" si="1012"/>
        <v>0</v>
      </c>
      <c r="X3393" s="83">
        <f t="shared" si="1013"/>
        <v>-47.098718914845513</v>
      </c>
      <c r="AA3393" s="29">
        <f t="shared" si="1015"/>
        <v>0</v>
      </c>
      <c r="AC3393" s="56">
        <f t="shared" si="1007"/>
        <v>0</v>
      </c>
      <c r="AD3393">
        <f t="shared" si="1008"/>
        <v>0</v>
      </c>
      <c r="AE3393">
        <f t="shared" si="1009"/>
        <v>0</v>
      </c>
      <c r="AF3393" t="str">
        <f t="shared" si="1010"/>
        <v/>
      </c>
      <c r="AG3393" s="83">
        <f t="shared" si="1011"/>
        <v>0</v>
      </c>
    </row>
    <row r="3394" spans="1:33">
      <c r="A3394" s="42">
        <v>39413</v>
      </c>
      <c r="B3394" s="25" t="s">
        <v>1254</v>
      </c>
      <c r="J3394" s="2">
        <f t="shared" si="997"/>
        <v>0</v>
      </c>
      <c r="K3394" s="2">
        <f t="shared" si="998"/>
        <v>0</v>
      </c>
      <c r="L3394" s="8">
        <f t="shared" si="1014"/>
        <v>39413</v>
      </c>
      <c r="M3394" s="54">
        <f t="shared" si="999"/>
        <v>0</v>
      </c>
      <c r="N3394" s="6">
        <f t="shared" si="1000"/>
        <v>0</v>
      </c>
      <c r="O3394" s="6" t="str">
        <f t="shared" si="1001"/>
        <v/>
      </c>
      <c r="P3394" s="29"/>
      <c r="Q3394" s="54">
        <f t="shared" si="1002"/>
        <v>1</v>
      </c>
      <c r="R3394" s="6">
        <f t="shared" si="1003"/>
        <v>-47.098718914845513</v>
      </c>
      <c r="S3394" s="6">
        <f t="shared" si="1004"/>
        <v>0.26115783630583866</v>
      </c>
      <c r="T3394" s="29"/>
      <c r="U3394" s="6">
        <f t="shared" si="1005"/>
        <v>39413</v>
      </c>
      <c r="V3394" s="55">
        <f t="shared" si="1006"/>
        <v>39413</v>
      </c>
      <c r="W3394" s="6">
        <f t="shared" si="1012"/>
        <v>0</v>
      </c>
      <c r="X3394" s="83">
        <f t="shared" si="1013"/>
        <v>-47.098718914845513</v>
      </c>
      <c r="AA3394" s="29">
        <f t="shared" si="1015"/>
        <v>0</v>
      </c>
      <c r="AC3394" s="56">
        <f t="shared" si="1007"/>
        <v>0</v>
      </c>
      <c r="AD3394">
        <f t="shared" si="1008"/>
        <v>0</v>
      </c>
      <c r="AE3394">
        <f t="shared" si="1009"/>
        <v>0</v>
      </c>
      <c r="AF3394" t="str">
        <f t="shared" si="1010"/>
        <v/>
      </c>
      <c r="AG3394" s="83">
        <f t="shared" si="1011"/>
        <v>0</v>
      </c>
    </row>
    <row r="3395" spans="1:33">
      <c r="A3395" s="42">
        <v>39414</v>
      </c>
      <c r="B3395" s="25" t="s">
        <v>1253</v>
      </c>
      <c r="J3395" s="2">
        <f t="shared" si="997"/>
        <v>0</v>
      </c>
      <c r="K3395" s="2">
        <f t="shared" si="998"/>
        <v>0</v>
      </c>
      <c r="L3395" s="8">
        <f t="shared" si="1014"/>
        <v>39414</v>
      </c>
      <c r="M3395" s="54">
        <f t="shared" si="999"/>
        <v>0</v>
      </c>
      <c r="N3395" s="6">
        <f t="shared" si="1000"/>
        <v>0</v>
      </c>
      <c r="O3395" s="6" t="str">
        <f t="shared" si="1001"/>
        <v/>
      </c>
      <c r="P3395" s="29"/>
      <c r="Q3395" s="54">
        <f t="shared" si="1002"/>
        <v>1</v>
      </c>
      <c r="R3395" s="6">
        <f t="shared" si="1003"/>
        <v>-47.098718914845513</v>
      </c>
      <c r="S3395" s="6">
        <f t="shared" si="1004"/>
        <v>0.26207318837590615</v>
      </c>
      <c r="T3395" s="29"/>
      <c r="U3395" s="6">
        <f t="shared" si="1005"/>
        <v>39414</v>
      </c>
      <c r="V3395" s="55">
        <f t="shared" si="1006"/>
        <v>39414</v>
      </c>
      <c r="W3395" s="6">
        <f t="shared" si="1012"/>
        <v>0</v>
      </c>
      <c r="X3395" s="83">
        <f t="shared" si="1013"/>
        <v>-47.098718914845513</v>
      </c>
      <c r="AA3395" s="29">
        <f t="shared" si="1015"/>
        <v>0</v>
      </c>
      <c r="AC3395" s="56">
        <f t="shared" si="1007"/>
        <v>0</v>
      </c>
      <c r="AD3395">
        <f t="shared" si="1008"/>
        <v>0</v>
      </c>
      <c r="AE3395">
        <f t="shared" si="1009"/>
        <v>0</v>
      </c>
      <c r="AF3395" t="str">
        <f t="shared" si="1010"/>
        <v/>
      </c>
      <c r="AG3395" s="83">
        <f t="shared" si="1011"/>
        <v>0</v>
      </c>
    </row>
    <row r="3396" spans="1:33">
      <c r="A3396" s="42">
        <v>39415</v>
      </c>
      <c r="B3396" s="25" t="s">
        <v>1252</v>
      </c>
      <c r="J3396" s="2">
        <f t="shared" si="997"/>
        <v>0</v>
      </c>
      <c r="K3396" s="2">
        <f t="shared" si="998"/>
        <v>0</v>
      </c>
      <c r="L3396" s="8">
        <f t="shared" si="1014"/>
        <v>39415</v>
      </c>
      <c r="M3396" s="54">
        <f t="shared" si="999"/>
        <v>0</v>
      </c>
      <c r="N3396" s="6">
        <f t="shared" si="1000"/>
        <v>0</v>
      </c>
      <c r="O3396" s="6" t="str">
        <f t="shared" si="1001"/>
        <v/>
      </c>
      <c r="P3396" s="29"/>
      <c r="Q3396" s="54">
        <f t="shared" si="1002"/>
        <v>1</v>
      </c>
      <c r="R3396" s="6">
        <f t="shared" si="1003"/>
        <v>-47.098718914845513</v>
      </c>
      <c r="S3396" s="6">
        <f t="shared" si="1004"/>
        <v>0.26217851733651398</v>
      </c>
      <c r="T3396" s="29"/>
      <c r="U3396" s="6">
        <f t="shared" si="1005"/>
        <v>39415</v>
      </c>
      <c r="V3396" s="55">
        <f t="shared" si="1006"/>
        <v>39415</v>
      </c>
      <c r="W3396" s="6">
        <f t="shared" si="1012"/>
        <v>0</v>
      </c>
      <c r="X3396" s="83">
        <f t="shared" si="1013"/>
        <v>-47.098718914845513</v>
      </c>
      <c r="AA3396" s="29">
        <f t="shared" si="1015"/>
        <v>0</v>
      </c>
      <c r="AC3396" s="56">
        <f t="shared" si="1007"/>
        <v>0</v>
      </c>
      <c r="AD3396">
        <f t="shared" si="1008"/>
        <v>0</v>
      </c>
      <c r="AE3396">
        <f t="shared" si="1009"/>
        <v>0</v>
      </c>
      <c r="AF3396" t="str">
        <f t="shared" si="1010"/>
        <v/>
      </c>
      <c r="AG3396" s="83">
        <f t="shared" si="1011"/>
        <v>0</v>
      </c>
    </row>
    <row r="3397" spans="1:33">
      <c r="A3397" s="42">
        <v>39416</v>
      </c>
      <c r="B3397" s="25" t="s">
        <v>1251</v>
      </c>
      <c r="J3397" s="2">
        <f t="shared" si="997"/>
        <v>0</v>
      </c>
      <c r="K3397" s="2">
        <f t="shared" si="998"/>
        <v>0</v>
      </c>
      <c r="L3397" s="8">
        <f t="shared" si="1014"/>
        <v>39416</v>
      </c>
      <c r="M3397" s="54">
        <f t="shared" si="999"/>
        <v>0</v>
      </c>
      <c r="N3397" s="6">
        <f t="shared" si="1000"/>
        <v>0</v>
      </c>
      <c r="O3397" s="6" t="str">
        <f t="shared" si="1001"/>
        <v/>
      </c>
      <c r="P3397" s="29"/>
      <c r="Q3397" s="54">
        <f t="shared" si="1002"/>
        <v>1</v>
      </c>
      <c r="R3397" s="6">
        <f t="shared" si="1003"/>
        <v>-47.098718914845513</v>
      </c>
      <c r="S3397" s="6">
        <f t="shared" si="1004"/>
        <v>0.25614447438836646</v>
      </c>
      <c r="T3397" s="29"/>
      <c r="U3397" s="6">
        <f t="shared" si="1005"/>
        <v>39416</v>
      </c>
      <c r="V3397" s="55">
        <f t="shared" si="1006"/>
        <v>39416</v>
      </c>
      <c r="W3397" s="6">
        <f t="shared" si="1012"/>
        <v>0</v>
      </c>
      <c r="X3397" s="83">
        <f t="shared" si="1013"/>
        <v>-47.098718914845513</v>
      </c>
      <c r="AA3397" s="29">
        <f t="shared" si="1015"/>
        <v>0</v>
      </c>
      <c r="AC3397" s="56">
        <f t="shared" si="1007"/>
        <v>0</v>
      </c>
      <c r="AD3397">
        <f t="shared" si="1008"/>
        <v>0</v>
      </c>
      <c r="AE3397">
        <f t="shared" si="1009"/>
        <v>0</v>
      </c>
      <c r="AF3397" t="str">
        <f t="shared" si="1010"/>
        <v/>
      </c>
      <c r="AG3397" s="83">
        <f t="shared" si="1011"/>
        <v>0</v>
      </c>
    </row>
    <row r="3398" spans="1:33">
      <c r="A3398" s="42">
        <v>39419</v>
      </c>
      <c r="B3398" s="25" t="s">
        <v>1250</v>
      </c>
      <c r="J3398" s="2">
        <f t="shared" si="997"/>
        <v>0</v>
      </c>
      <c r="K3398" s="2">
        <f t="shared" si="998"/>
        <v>0</v>
      </c>
      <c r="L3398" s="8">
        <f t="shared" si="1014"/>
        <v>39419</v>
      </c>
      <c r="M3398" s="54">
        <f t="shared" si="999"/>
        <v>0</v>
      </c>
      <c r="N3398" s="6">
        <f t="shared" si="1000"/>
        <v>0</v>
      </c>
      <c r="O3398" s="6" t="str">
        <f t="shared" si="1001"/>
        <v/>
      </c>
      <c r="P3398" s="29"/>
      <c r="Q3398" s="54">
        <f t="shared" si="1002"/>
        <v>1</v>
      </c>
      <c r="R3398" s="6">
        <f t="shared" si="1003"/>
        <v>-47.098718914845513</v>
      </c>
      <c r="S3398" s="6">
        <f t="shared" si="1004"/>
        <v>0.25327120714623619</v>
      </c>
      <c r="T3398" s="29"/>
      <c r="U3398" s="6">
        <f t="shared" si="1005"/>
        <v>39419</v>
      </c>
      <c r="V3398" s="55">
        <f t="shared" si="1006"/>
        <v>39419</v>
      </c>
      <c r="W3398" s="6">
        <f t="shared" si="1012"/>
        <v>0</v>
      </c>
      <c r="X3398" s="83">
        <f t="shared" si="1013"/>
        <v>-47.098718914845513</v>
      </c>
      <c r="AA3398" s="29">
        <f t="shared" si="1015"/>
        <v>0</v>
      </c>
      <c r="AC3398" s="56">
        <f t="shared" si="1007"/>
        <v>0</v>
      </c>
      <c r="AD3398">
        <f t="shared" si="1008"/>
        <v>0</v>
      </c>
      <c r="AE3398">
        <f t="shared" si="1009"/>
        <v>0</v>
      </c>
      <c r="AF3398" t="str">
        <f t="shared" si="1010"/>
        <v/>
      </c>
      <c r="AG3398" s="83">
        <f t="shared" si="1011"/>
        <v>0</v>
      </c>
    </row>
    <row r="3399" spans="1:33">
      <c r="A3399" s="42">
        <v>39420</v>
      </c>
      <c r="B3399" s="25" t="s">
        <v>1249</v>
      </c>
      <c r="J3399" s="2">
        <f t="shared" si="997"/>
        <v>0</v>
      </c>
      <c r="K3399" s="2">
        <f t="shared" si="998"/>
        <v>0</v>
      </c>
      <c r="L3399" s="8">
        <f t="shared" si="1014"/>
        <v>39420</v>
      </c>
      <c r="M3399" s="54">
        <f t="shared" si="999"/>
        <v>0</v>
      </c>
      <c r="N3399" s="6">
        <f t="shared" si="1000"/>
        <v>0</v>
      </c>
      <c r="O3399" s="6" t="str">
        <f t="shared" si="1001"/>
        <v/>
      </c>
      <c r="P3399" s="29"/>
      <c r="Q3399" s="54">
        <f t="shared" si="1002"/>
        <v>1</v>
      </c>
      <c r="R3399" s="6">
        <f t="shared" si="1003"/>
        <v>-47.098718914845513</v>
      </c>
      <c r="S3399" s="6">
        <f t="shared" si="1004"/>
        <v>0.25242053716575752</v>
      </c>
      <c r="T3399" s="29"/>
      <c r="U3399" s="6">
        <f t="shared" si="1005"/>
        <v>39420</v>
      </c>
      <c r="V3399" s="55">
        <f t="shared" si="1006"/>
        <v>39420</v>
      </c>
      <c r="W3399" s="6">
        <f t="shared" si="1012"/>
        <v>0</v>
      </c>
      <c r="X3399" s="83">
        <f t="shared" si="1013"/>
        <v>-47.098718914845513</v>
      </c>
      <c r="AA3399" s="29">
        <f t="shared" si="1015"/>
        <v>0</v>
      </c>
      <c r="AC3399" s="56">
        <f t="shared" si="1007"/>
        <v>0</v>
      </c>
      <c r="AD3399">
        <f t="shared" si="1008"/>
        <v>0</v>
      </c>
      <c r="AE3399">
        <f t="shared" si="1009"/>
        <v>0</v>
      </c>
      <c r="AF3399" t="str">
        <f t="shared" si="1010"/>
        <v/>
      </c>
      <c r="AG3399" s="83">
        <f t="shared" si="1011"/>
        <v>0</v>
      </c>
    </row>
    <row r="3400" spans="1:33">
      <c r="A3400" s="42">
        <v>39421</v>
      </c>
      <c r="B3400" s="25" t="s">
        <v>1248</v>
      </c>
      <c r="J3400" s="2">
        <f t="shared" ref="J3400:J3463" si="1016">IF(DAY(A3400)=sipdate,1,IF(J3399=1,0,IF(J3398=1,0,IF(J3397=1,0,IF(J3396=1,0,IF(J3395=1,0,IF(J3394=1,0,IF(DAY(A3400)=sipdate+1,1,IF(DAY(A3400)=sipdate+2,1,IF(DAY(A3400)=sipdate+3,1,IF(DAY(A3400)=sipdate+4,1,IF(DAY(A3400)=sipdate+5,1,IF(DAY(A3400)=sipdate+6,1,IF(DAY(A3400)=sipdate+7,1,0))))))))))))))</f>
        <v>0</v>
      </c>
      <c r="K3400" s="2">
        <f t="shared" ref="K3400:K3463" si="1017">IF(DAY(A3400)=sipdate,-sip,IF(K3399=-sip,0,IF(K3398=-sip,0,IF(K3397=-sip,0,IF(K3396=-sip,0,IF(K3395=-sip,0,IF(K3394=-sip,0,IF(DAY(A3400)=sipdate+1,-sip,IF(DAY(A3400)=sipdate+2,-sip,IF(DAY(A3400)=sipdate+3,-sip,IF(DAY(A3400)=sipdate+4,-sip,IF(DAY(A3400)=sipdate+5,-sip,IF(DAY(A3400)=sipdate+6,-sip,IF(DAY(A3400)=sipdate+7,-sip,0))))))))))))))</f>
        <v>0</v>
      </c>
      <c r="L3400" s="8">
        <f t="shared" si="1014"/>
        <v>39421</v>
      </c>
      <c r="M3400" s="54">
        <f t="shared" ref="M3400:M3463" si="1018">IF(IF(L3400&gt;=sipstart,1,0)+IF(L3400&lt;=sipend,1,0)=2,J3400,0)</f>
        <v>0</v>
      </c>
      <c r="N3400" s="6">
        <f t="shared" ref="N3400:N3463" si="1019">IF(IF(L3400&gt;=sipstart,1,0)+IF(L3400&lt;=sipend,1,0)=2,K3400,0)</f>
        <v>0</v>
      </c>
      <c r="O3400" s="6" t="str">
        <f t="shared" ref="O3400:O3463" si="1020">IF(N3400=-sip,-N3400/B3400,"")</f>
        <v/>
      </c>
      <c r="P3400" s="29"/>
      <c r="Q3400" s="54">
        <f t="shared" ref="Q3400:Q3463" si="1021">IF(IF(L3400&gt;=sipstart,1,0)+IF(L3400&lt;=sipend,1,0)=2,1,0)</f>
        <v>1</v>
      </c>
      <c r="R3400" s="6">
        <f t="shared" ref="R3400:R3463" si="1022">IF(IF(L3400&gt;=sipstart,1,0)+IF(L3400&lt;=sipend,1,0)=2,-dsip,0)</f>
        <v>-47.098718914845513</v>
      </c>
      <c r="S3400" s="6">
        <f t="shared" ref="S3400:S3463" si="1023">IF(R3400=-dsip,-R3400/B3400,"")</f>
        <v>0.24936819137409061</v>
      </c>
      <c r="T3400" s="29"/>
      <c r="U3400" s="6">
        <f t="shared" ref="U3400:U3463" si="1024">IF((IF(L3400&gt;=sipstart,1,2)+IF(L3400&lt;=sipend,1,2))=2,L3400,0)</f>
        <v>39421</v>
      </c>
      <c r="V3400" s="55">
        <f t="shared" ref="V3400:V3463" si="1025">IF((IF(L3400&gt;=sipstart,1,2)+IF(L3400&lt;=sipend,1,2))=2,L3400,0)+IF(U3399=actualsipend,actualsipend,0)</f>
        <v>39421</v>
      </c>
      <c r="W3400" s="6">
        <f t="shared" si="1012"/>
        <v>0</v>
      </c>
      <c r="X3400" s="83">
        <f t="shared" si="1013"/>
        <v>-47.098718914845513</v>
      </c>
      <c r="AA3400" s="29">
        <f t="shared" si="1015"/>
        <v>0</v>
      </c>
      <c r="AC3400" s="56">
        <f t="shared" ref="AC3400:AC3463" si="1026">IF(INT((MONTH(L3400)-MONTH(sipstart))/3)-(MONTH(L3400)-MONTH(sipstart))/3=0,IF(DAY(A3400)=sipdate,1,IF(AC3399=1,0,IF(AC3398=1,0,IF(AC3397=1,0,IF(AC3396=1,0,IF(AC3395=1,0,IF(AC3394=1,0,IF(DAY(A3400)=sipdate+1,1,IF(DAY(A3400)=sipdate+2,1,IF(DAY(A3400)=sipdate+3,1,IF(DAY(A3400)=sipdate+4,1,IF(DAY(A3400)=sipdate+5,1,IF(DAY(A3400)=sipdate+6,1,IF(DAY(A3400)=sipdate+7,1,0)))))))))))))),0)</f>
        <v>0</v>
      </c>
      <c r="AD3400">
        <f t="shared" ref="AD3400:AD3463" si="1027">IF(IF(L3400&gt;=sipstart,1,0)+IF(L3400&lt;=sipend,1,0)=2,AC3400,0)</f>
        <v>0</v>
      </c>
      <c r="AE3400">
        <f t="shared" ref="AE3400:AE3463" si="1028">IF(IF(L3400&gt;=sipstart,1,0)+IF(L3400&lt;=sipend,1,0)=2,-qsip*AC3400,0)</f>
        <v>0</v>
      </c>
      <c r="AF3400" t="str">
        <f t="shared" ref="AF3400:AF3463" si="1029">IF(AE3400=-qsip,-AE3400/B3400,"")</f>
        <v/>
      </c>
      <c r="AG3400" s="83">
        <f t="shared" ref="AG3400:AG3463" si="1030">IF(V3400+V3399=0,-1E-300,IF(V3400=V3399,qsipunits*B3399,AE3400))</f>
        <v>0</v>
      </c>
    </row>
    <row r="3401" spans="1:33">
      <c r="A3401" s="42">
        <v>39422</v>
      </c>
      <c r="B3401" s="25" t="s">
        <v>1247</v>
      </c>
      <c r="J3401" s="2">
        <f t="shared" si="1016"/>
        <v>0</v>
      </c>
      <c r="K3401" s="2">
        <f t="shared" si="1017"/>
        <v>0</v>
      </c>
      <c r="L3401" s="8">
        <f t="shared" si="1014"/>
        <v>39422</v>
      </c>
      <c r="M3401" s="54">
        <f t="shared" si="1018"/>
        <v>0</v>
      </c>
      <c r="N3401" s="6">
        <f t="shared" si="1019"/>
        <v>0</v>
      </c>
      <c r="O3401" s="6" t="str">
        <f t="shared" si="1020"/>
        <v/>
      </c>
      <c r="P3401" s="29"/>
      <c r="Q3401" s="54">
        <f t="shared" si="1021"/>
        <v>1</v>
      </c>
      <c r="R3401" s="6">
        <f t="shared" si="1022"/>
        <v>-47.098718914845513</v>
      </c>
      <c r="S3401" s="6">
        <f t="shared" si="1023"/>
        <v>0.24822440367785559</v>
      </c>
      <c r="T3401" s="29"/>
      <c r="U3401" s="6">
        <f t="shared" si="1024"/>
        <v>39422</v>
      </c>
      <c r="V3401" s="55">
        <f t="shared" si="1025"/>
        <v>39422</v>
      </c>
      <c r="W3401" s="6">
        <f t="shared" ref="W3401:W3464" si="1031">IF(V3401+V3400=0,0,IF(V3401=V3400,sipunits*B3400,N3401))</f>
        <v>0</v>
      </c>
      <c r="X3401" s="83">
        <f t="shared" ref="X3401:X3464" si="1032">IF(V3401+V3400=0,0,IF(V3401=V3400,dsipunits*B3400,R3401))</f>
        <v>-47.098718914845513</v>
      </c>
      <c r="AA3401" s="29">
        <f t="shared" si="1015"/>
        <v>0</v>
      </c>
      <c r="AC3401" s="56">
        <f t="shared" si="1026"/>
        <v>0</v>
      </c>
      <c r="AD3401">
        <f t="shared" si="1027"/>
        <v>0</v>
      </c>
      <c r="AE3401">
        <f t="shared" si="1028"/>
        <v>0</v>
      </c>
      <c r="AF3401" t="str">
        <f t="shared" si="1029"/>
        <v/>
      </c>
      <c r="AG3401" s="83">
        <f t="shared" si="1030"/>
        <v>0</v>
      </c>
    </row>
    <row r="3402" spans="1:33">
      <c r="A3402" s="42">
        <v>39423</v>
      </c>
      <c r="B3402" s="25" t="s">
        <v>1246</v>
      </c>
      <c r="J3402" s="2">
        <f t="shared" si="1016"/>
        <v>1</v>
      </c>
      <c r="K3402" s="2">
        <f t="shared" si="1017"/>
        <v>-1000</v>
      </c>
      <c r="L3402" s="8">
        <f t="shared" si="1014"/>
        <v>39423</v>
      </c>
      <c r="M3402" s="54">
        <f t="shared" si="1018"/>
        <v>1</v>
      </c>
      <c r="N3402" s="6">
        <f t="shared" si="1019"/>
        <v>-1000</v>
      </c>
      <c r="O3402" s="6">
        <f t="shared" si="1020"/>
        <v>5.2610700806101161</v>
      </c>
      <c r="P3402" s="29"/>
      <c r="Q3402" s="54">
        <f t="shared" si="1021"/>
        <v>1</v>
      </c>
      <c r="R3402" s="6">
        <f t="shared" si="1022"/>
        <v>-47.098718914845513</v>
      </c>
      <c r="S3402" s="6">
        <f t="shared" si="1023"/>
        <v>0.24778966091795945</v>
      </c>
      <c r="T3402" s="29"/>
      <c r="U3402" s="6">
        <f t="shared" si="1024"/>
        <v>39423</v>
      </c>
      <c r="V3402" s="55">
        <f t="shared" si="1025"/>
        <v>39423</v>
      </c>
      <c r="W3402" s="6">
        <f t="shared" si="1031"/>
        <v>-1000</v>
      </c>
      <c r="X3402" s="83">
        <f t="shared" si="1032"/>
        <v>-47.098718914845513</v>
      </c>
      <c r="AA3402" s="29">
        <f t="shared" si="1015"/>
        <v>0</v>
      </c>
      <c r="AC3402" s="56">
        <f t="shared" si="1026"/>
        <v>0</v>
      </c>
      <c r="AD3402">
        <f t="shared" si="1027"/>
        <v>0</v>
      </c>
      <c r="AE3402">
        <f t="shared" si="1028"/>
        <v>0</v>
      </c>
      <c r="AF3402" t="str">
        <f t="shared" si="1029"/>
        <v/>
      </c>
      <c r="AG3402" s="83">
        <f t="shared" si="1030"/>
        <v>0</v>
      </c>
    </row>
    <row r="3403" spans="1:33">
      <c r="A3403" s="42">
        <v>39426</v>
      </c>
      <c r="B3403" s="25" t="s">
        <v>1245</v>
      </c>
      <c r="J3403" s="2">
        <f t="shared" si="1016"/>
        <v>0</v>
      </c>
      <c r="K3403" s="2">
        <f t="shared" si="1017"/>
        <v>0</v>
      </c>
      <c r="L3403" s="8">
        <f t="shared" si="1014"/>
        <v>39426</v>
      </c>
      <c r="M3403" s="54">
        <f t="shared" si="1018"/>
        <v>0</v>
      </c>
      <c r="N3403" s="6">
        <f t="shared" si="1019"/>
        <v>0</v>
      </c>
      <c r="O3403" s="6" t="str">
        <f t="shared" si="1020"/>
        <v/>
      </c>
      <c r="P3403" s="29"/>
      <c r="Q3403" s="54">
        <f t="shared" si="1021"/>
        <v>1</v>
      </c>
      <c r="R3403" s="6">
        <f t="shared" si="1022"/>
        <v>-47.098718914845513</v>
      </c>
      <c r="S3403" s="6">
        <f t="shared" si="1023"/>
        <v>0.2476463435933858</v>
      </c>
      <c r="T3403" s="29"/>
      <c r="U3403" s="6">
        <f t="shared" si="1024"/>
        <v>39426</v>
      </c>
      <c r="V3403" s="55">
        <f t="shared" si="1025"/>
        <v>39426</v>
      </c>
      <c r="W3403" s="6">
        <f t="shared" si="1031"/>
        <v>0</v>
      </c>
      <c r="X3403" s="83">
        <f t="shared" si="1032"/>
        <v>-47.098718914845513</v>
      </c>
      <c r="AA3403" s="29">
        <f t="shared" si="1015"/>
        <v>0</v>
      </c>
      <c r="AC3403" s="56">
        <f t="shared" si="1026"/>
        <v>0</v>
      </c>
      <c r="AD3403">
        <f t="shared" si="1027"/>
        <v>0</v>
      </c>
      <c r="AE3403">
        <f t="shared" si="1028"/>
        <v>0</v>
      </c>
      <c r="AF3403" t="str">
        <f t="shared" si="1029"/>
        <v/>
      </c>
      <c r="AG3403" s="83">
        <f t="shared" si="1030"/>
        <v>0</v>
      </c>
    </row>
    <row r="3404" spans="1:33">
      <c r="A3404" s="42">
        <v>39427</v>
      </c>
      <c r="B3404" s="25" t="s">
        <v>1244</v>
      </c>
      <c r="J3404" s="2">
        <f t="shared" si="1016"/>
        <v>0</v>
      </c>
      <c r="K3404" s="2">
        <f t="shared" si="1017"/>
        <v>0</v>
      </c>
      <c r="L3404" s="8">
        <f t="shared" si="1014"/>
        <v>39427</v>
      </c>
      <c r="M3404" s="54">
        <f t="shared" si="1018"/>
        <v>0</v>
      </c>
      <c r="N3404" s="6">
        <f t="shared" si="1019"/>
        <v>0</v>
      </c>
      <c r="O3404" s="6" t="str">
        <f t="shared" si="1020"/>
        <v/>
      </c>
      <c r="P3404" s="29"/>
      <c r="Q3404" s="54">
        <f t="shared" si="1021"/>
        <v>1</v>
      </c>
      <c r="R3404" s="6">
        <f t="shared" si="1022"/>
        <v>-47.098718914845513</v>
      </c>
      <c r="S3404" s="6">
        <f t="shared" si="1023"/>
        <v>0.24355023639414594</v>
      </c>
      <c r="T3404" s="29"/>
      <c r="U3404" s="6">
        <f t="shared" si="1024"/>
        <v>39427</v>
      </c>
      <c r="V3404" s="55">
        <f t="shared" si="1025"/>
        <v>39427</v>
      </c>
      <c r="W3404" s="6">
        <f t="shared" si="1031"/>
        <v>0</v>
      </c>
      <c r="X3404" s="83">
        <f t="shared" si="1032"/>
        <v>-47.098718914845513</v>
      </c>
      <c r="AA3404" s="29">
        <f t="shared" si="1015"/>
        <v>0</v>
      </c>
      <c r="AC3404" s="56">
        <f t="shared" si="1026"/>
        <v>0</v>
      </c>
      <c r="AD3404">
        <f t="shared" si="1027"/>
        <v>0</v>
      </c>
      <c r="AE3404">
        <f t="shared" si="1028"/>
        <v>0</v>
      </c>
      <c r="AF3404" t="str">
        <f t="shared" si="1029"/>
        <v/>
      </c>
      <c r="AG3404" s="83">
        <f t="shared" si="1030"/>
        <v>0</v>
      </c>
    </row>
    <row r="3405" spans="1:33">
      <c r="A3405" s="42">
        <v>39428</v>
      </c>
      <c r="B3405" s="25" t="s">
        <v>1243</v>
      </c>
      <c r="J3405" s="2">
        <f t="shared" si="1016"/>
        <v>0</v>
      </c>
      <c r="K3405" s="2">
        <f t="shared" si="1017"/>
        <v>0</v>
      </c>
      <c r="L3405" s="8">
        <f t="shared" si="1014"/>
        <v>39428</v>
      </c>
      <c r="M3405" s="54">
        <f t="shared" si="1018"/>
        <v>0</v>
      </c>
      <c r="N3405" s="6">
        <f t="shared" si="1019"/>
        <v>0</v>
      </c>
      <c r="O3405" s="6" t="str">
        <f t="shared" si="1020"/>
        <v/>
      </c>
      <c r="P3405" s="29"/>
      <c r="Q3405" s="54">
        <f t="shared" si="1021"/>
        <v>1</v>
      </c>
      <c r="R3405" s="6">
        <f t="shared" si="1022"/>
        <v>-47.098718914845513</v>
      </c>
      <c r="S3405" s="6">
        <f t="shared" si="1023"/>
        <v>0.24201803784754047</v>
      </c>
      <c r="T3405" s="29"/>
      <c r="U3405" s="6">
        <f t="shared" si="1024"/>
        <v>39428</v>
      </c>
      <c r="V3405" s="55">
        <f t="shared" si="1025"/>
        <v>39428</v>
      </c>
      <c r="W3405" s="6">
        <f t="shared" si="1031"/>
        <v>0</v>
      </c>
      <c r="X3405" s="83">
        <f t="shared" si="1032"/>
        <v>-47.098718914845513</v>
      </c>
      <c r="AA3405" s="29">
        <f t="shared" si="1015"/>
        <v>0</v>
      </c>
      <c r="AC3405" s="56">
        <f t="shared" si="1026"/>
        <v>0</v>
      </c>
      <c r="AD3405">
        <f t="shared" si="1027"/>
        <v>0</v>
      </c>
      <c r="AE3405">
        <f t="shared" si="1028"/>
        <v>0</v>
      </c>
      <c r="AF3405" t="str">
        <f t="shared" si="1029"/>
        <v/>
      </c>
      <c r="AG3405" s="83">
        <f t="shared" si="1030"/>
        <v>0</v>
      </c>
    </row>
    <row r="3406" spans="1:33">
      <c r="A3406" s="42">
        <v>39429</v>
      </c>
      <c r="B3406" s="25" t="s">
        <v>1242</v>
      </c>
      <c r="J3406" s="2">
        <f t="shared" si="1016"/>
        <v>0</v>
      </c>
      <c r="K3406" s="2">
        <f t="shared" si="1017"/>
        <v>0</v>
      </c>
      <c r="L3406" s="8">
        <f t="shared" si="1014"/>
        <v>39429</v>
      </c>
      <c r="M3406" s="54">
        <f t="shared" si="1018"/>
        <v>0</v>
      </c>
      <c r="N3406" s="6">
        <f t="shared" si="1019"/>
        <v>0</v>
      </c>
      <c r="O3406" s="6" t="str">
        <f t="shared" si="1020"/>
        <v/>
      </c>
      <c r="P3406" s="29"/>
      <c r="Q3406" s="54">
        <f t="shared" si="1021"/>
        <v>1</v>
      </c>
      <c r="R3406" s="6">
        <f t="shared" si="1022"/>
        <v>-47.098718914845513</v>
      </c>
      <c r="S3406" s="6">
        <f t="shared" si="1023"/>
        <v>0.2446639670554151</v>
      </c>
      <c r="T3406" s="29"/>
      <c r="U3406" s="6">
        <f t="shared" si="1024"/>
        <v>39429</v>
      </c>
      <c r="V3406" s="55">
        <f t="shared" si="1025"/>
        <v>39429</v>
      </c>
      <c r="W3406" s="6">
        <f t="shared" si="1031"/>
        <v>0</v>
      </c>
      <c r="X3406" s="83">
        <f t="shared" si="1032"/>
        <v>-47.098718914845513</v>
      </c>
      <c r="AA3406" s="29">
        <f t="shared" si="1015"/>
        <v>0</v>
      </c>
      <c r="AC3406" s="56">
        <f t="shared" si="1026"/>
        <v>0</v>
      </c>
      <c r="AD3406">
        <f t="shared" si="1027"/>
        <v>0</v>
      </c>
      <c r="AE3406">
        <f t="shared" si="1028"/>
        <v>0</v>
      </c>
      <c r="AF3406" t="str">
        <f t="shared" si="1029"/>
        <v/>
      </c>
      <c r="AG3406" s="83">
        <f t="shared" si="1030"/>
        <v>0</v>
      </c>
    </row>
    <row r="3407" spans="1:33">
      <c r="A3407" s="42">
        <v>39430</v>
      </c>
      <c r="B3407" s="25" t="s">
        <v>1241</v>
      </c>
      <c r="J3407" s="2">
        <f t="shared" si="1016"/>
        <v>0</v>
      </c>
      <c r="K3407" s="2">
        <f t="shared" si="1017"/>
        <v>0</v>
      </c>
      <c r="L3407" s="8">
        <f t="shared" si="1014"/>
        <v>39430</v>
      </c>
      <c r="M3407" s="54">
        <f t="shared" si="1018"/>
        <v>0</v>
      </c>
      <c r="N3407" s="6">
        <f t="shared" si="1019"/>
        <v>0</v>
      </c>
      <c r="O3407" s="6" t="str">
        <f t="shared" si="1020"/>
        <v/>
      </c>
      <c r="P3407" s="29"/>
      <c r="Q3407" s="54">
        <f t="shared" si="1021"/>
        <v>1</v>
      </c>
      <c r="R3407" s="6">
        <f t="shared" si="1022"/>
        <v>-47.098718914845513</v>
      </c>
      <c r="S3407" s="6">
        <f t="shared" si="1023"/>
        <v>0.24680943704875752</v>
      </c>
      <c r="T3407" s="29"/>
      <c r="U3407" s="6">
        <f t="shared" si="1024"/>
        <v>39430</v>
      </c>
      <c r="V3407" s="55">
        <f t="shared" si="1025"/>
        <v>39430</v>
      </c>
      <c r="W3407" s="6">
        <f t="shared" si="1031"/>
        <v>0</v>
      </c>
      <c r="X3407" s="83">
        <f t="shared" si="1032"/>
        <v>-47.098718914845513</v>
      </c>
      <c r="AA3407" s="29">
        <f t="shared" si="1015"/>
        <v>0</v>
      </c>
      <c r="AC3407" s="56">
        <f t="shared" si="1026"/>
        <v>0</v>
      </c>
      <c r="AD3407">
        <f t="shared" si="1027"/>
        <v>0</v>
      </c>
      <c r="AE3407">
        <f t="shared" si="1028"/>
        <v>0</v>
      </c>
      <c r="AF3407" t="str">
        <f t="shared" si="1029"/>
        <v/>
      </c>
      <c r="AG3407" s="83">
        <f t="shared" si="1030"/>
        <v>0</v>
      </c>
    </row>
    <row r="3408" spans="1:33">
      <c r="A3408" s="42">
        <v>39433</v>
      </c>
      <c r="B3408" s="25" t="s">
        <v>1240</v>
      </c>
      <c r="J3408" s="2">
        <f t="shared" si="1016"/>
        <v>0</v>
      </c>
      <c r="K3408" s="2">
        <f t="shared" si="1017"/>
        <v>0</v>
      </c>
      <c r="L3408" s="8">
        <f t="shared" si="1014"/>
        <v>39433</v>
      </c>
      <c r="M3408" s="54">
        <f t="shared" si="1018"/>
        <v>0</v>
      </c>
      <c r="N3408" s="6">
        <f t="shared" si="1019"/>
        <v>0</v>
      </c>
      <c r="O3408" s="6" t="str">
        <f t="shared" si="1020"/>
        <v/>
      </c>
      <c r="P3408" s="29"/>
      <c r="Q3408" s="54">
        <f t="shared" si="1021"/>
        <v>1</v>
      </c>
      <c r="R3408" s="6">
        <f t="shared" si="1022"/>
        <v>-47.098718914845513</v>
      </c>
      <c r="S3408" s="6">
        <f t="shared" si="1023"/>
        <v>0.25553480611567042</v>
      </c>
      <c r="T3408" s="29"/>
      <c r="U3408" s="6">
        <f t="shared" si="1024"/>
        <v>39433</v>
      </c>
      <c r="V3408" s="55">
        <f t="shared" si="1025"/>
        <v>39433</v>
      </c>
      <c r="W3408" s="6">
        <f t="shared" si="1031"/>
        <v>0</v>
      </c>
      <c r="X3408" s="83">
        <f t="shared" si="1032"/>
        <v>-47.098718914845513</v>
      </c>
      <c r="AA3408" s="29">
        <f t="shared" si="1015"/>
        <v>0</v>
      </c>
      <c r="AC3408" s="56">
        <f t="shared" si="1026"/>
        <v>0</v>
      </c>
      <c r="AD3408">
        <f t="shared" si="1027"/>
        <v>0</v>
      </c>
      <c r="AE3408">
        <f t="shared" si="1028"/>
        <v>0</v>
      </c>
      <c r="AF3408" t="str">
        <f t="shared" si="1029"/>
        <v/>
      </c>
      <c r="AG3408" s="83">
        <f t="shared" si="1030"/>
        <v>0</v>
      </c>
    </row>
    <row r="3409" spans="1:33">
      <c r="A3409" s="42">
        <v>39434</v>
      </c>
      <c r="B3409" s="25" t="s">
        <v>1239</v>
      </c>
      <c r="J3409" s="2">
        <f t="shared" si="1016"/>
        <v>0</v>
      </c>
      <c r="K3409" s="2">
        <f t="shared" si="1017"/>
        <v>0</v>
      </c>
      <c r="L3409" s="8">
        <f t="shared" si="1014"/>
        <v>39434</v>
      </c>
      <c r="M3409" s="54">
        <f t="shared" si="1018"/>
        <v>0</v>
      </c>
      <c r="N3409" s="6">
        <f t="shared" si="1019"/>
        <v>0</v>
      </c>
      <c r="O3409" s="6" t="str">
        <f t="shared" si="1020"/>
        <v/>
      </c>
      <c r="P3409" s="29"/>
      <c r="Q3409" s="54">
        <f t="shared" si="1021"/>
        <v>1</v>
      </c>
      <c r="R3409" s="6">
        <f t="shared" si="1022"/>
        <v>-47.098718914845513</v>
      </c>
      <c r="S3409" s="6">
        <f t="shared" si="1023"/>
        <v>0.25689346220997394</v>
      </c>
      <c r="T3409" s="29"/>
      <c r="U3409" s="6">
        <f t="shared" si="1024"/>
        <v>39434</v>
      </c>
      <c r="V3409" s="55">
        <f t="shared" si="1025"/>
        <v>39434</v>
      </c>
      <c r="W3409" s="6">
        <f t="shared" si="1031"/>
        <v>0</v>
      </c>
      <c r="X3409" s="83">
        <f t="shared" si="1032"/>
        <v>-47.098718914845513</v>
      </c>
      <c r="AA3409" s="29">
        <f t="shared" si="1015"/>
        <v>0</v>
      </c>
      <c r="AC3409" s="56">
        <f t="shared" si="1026"/>
        <v>0</v>
      </c>
      <c r="AD3409">
        <f t="shared" si="1027"/>
        <v>0</v>
      </c>
      <c r="AE3409">
        <f t="shared" si="1028"/>
        <v>0</v>
      </c>
      <c r="AF3409" t="str">
        <f t="shared" si="1029"/>
        <v/>
      </c>
      <c r="AG3409" s="83">
        <f t="shared" si="1030"/>
        <v>0</v>
      </c>
    </row>
    <row r="3410" spans="1:33">
      <c r="A3410" s="42">
        <v>39435</v>
      </c>
      <c r="B3410" s="25" t="s">
        <v>1238</v>
      </c>
      <c r="J3410" s="2">
        <f t="shared" si="1016"/>
        <v>0</v>
      </c>
      <c r="K3410" s="2">
        <f t="shared" si="1017"/>
        <v>0</v>
      </c>
      <c r="L3410" s="8">
        <f t="shared" si="1014"/>
        <v>39435</v>
      </c>
      <c r="M3410" s="54">
        <f t="shared" si="1018"/>
        <v>0</v>
      </c>
      <c r="N3410" s="6">
        <f t="shared" si="1019"/>
        <v>0</v>
      </c>
      <c r="O3410" s="6" t="str">
        <f t="shared" si="1020"/>
        <v/>
      </c>
      <c r="P3410" s="29"/>
      <c r="Q3410" s="54">
        <f t="shared" si="1021"/>
        <v>1</v>
      </c>
      <c r="R3410" s="6">
        <f t="shared" si="1022"/>
        <v>-47.098718914845513</v>
      </c>
      <c r="S3410" s="6">
        <f t="shared" si="1023"/>
        <v>0.2581311830668217</v>
      </c>
      <c r="T3410" s="29"/>
      <c r="U3410" s="6">
        <f t="shared" si="1024"/>
        <v>39435</v>
      </c>
      <c r="V3410" s="55">
        <f t="shared" si="1025"/>
        <v>39435</v>
      </c>
      <c r="W3410" s="6">
        <f t="shared" si="1031"/>
        <v>0</v>
      </c>
      <c r="X3410" s="83">
        <f t="shared" si="1032"/>
        <v>-47.098718914845513</v>
      </c>
      <c r="AA3410" s="29">
        <f t="shared" si="1015"/>
        <v>0</v>
      </c>
      <c r="AC3410" s="56">
        <f t="shared" si="1026"/>
        <v>0</v>
      </c>
      <c r="AD3410">
        <f t="shared" si="1027"/>
        <v>0</v>
      </c>
      <c r="AE3410">
        <f t="shared" si="1028"/>
        <v>0</v>
      </c>
      <c r="AF3410" t="str">
        <f t="shared" si="1029"/>
        <v/>
      </c>
      <c r="AG3410" s="83">
        <f t="shared" si="1030"/>
        <v>0</v>
      </c>
    </row>
    <row r="3411" spans="1:33">
      <c r="A3411" s="42">
        <v>39436</v>
      </c>
      <c r="B3411" s="25" t="s">
        <v>1237</v>
      </c>
      <c r="J3411" s="2">
        <f t="shared" si="1016"/>
        <v>0</v>
      </c>
      <c r="K3411" s="2">
        <f t="shared" si="1017"/>
        <v>0</v>
      </c>
      <c r="L3411" s="8">
        <f t="shared" si="1014"/>
        <v>39436</v>
      </c>
      <c r="M3411" s="54">
        <f t="shared" si="1018"/>
        <v>0</v>
      </c>
      <c r="N3411" s="6">
        <f t="shared" si="1019"/>
        <v>0</v>
      </c>
      <c r="O3411" s="6" t="str">
        <f t="shared" si="1020"/>
        <v/>
      </c>
      <c r="P3411" s="29"/>
      <c r="Q3411" s="54">
        <f t="shared" si="1021"/>
        <v>1</v>
      </c>
      <c r="R3411" s="6">
        <f t="shared" si="1022"/>
        <v>-47.098718914845513</v>
      </c>
      <c r="S3411" s="6">
        <f t="shared" si="1023"/>
        <v>0.25782483481707358</v>
      </c>
      <c r="T3411" s="29"/>
      <c r="U3411" s="6">
        <f t="shared" si="1024"/>
        <v>39436</v>
      </c>
      <c r="V3411" s="55">
        <f t="shared" si="1025"/>
        <v>39436</v>
      </c>
      <c r="W3411" s="6">
        <f t="shared" si="1031"/>
        <v>0</v>
      </c>
      <c r="X3411" s="83">
        <f t="shared" si="1032"/>
        <v>-47.098718914845513</v>
      </c>
      <c r="AA3411" s="29">
        <f t="shared" si="1015"/>
        <v>0</v>
      </c>
      <c r="AC3411" s="56">
        <f t="shared" si="1026"/>
        <v>0</v>
      </c>
      <c r="AD3411">
        <f t="shared" si="1027"/>
        <v>0</v>
      </c>
      <c r="AE3411">
        <f t="shared" si="1028"/>
        <v>0</v>
      </c>
      <c r="AF3411" t="str">
        <f t="shared" si="1029"/>
        <v/>
      </c>
      <c r="AG3411" s="83">
        <f t="shared" si="1030"/>
        <v>0</v>
      </c>
    </row>
    <row r="3412" spans="1:33">
      <c r="A3412" s="42">
        <v>39437</v>
      </c>
      <c r="B3412" s="25" t="s">
        <v>1237</v>
      </c>
      <c r="J3412" s="2">
        <f t="shared" si="1016"/>
        <v>0</v>
      </c>
      <c r="K3412" s="2">
        <f t="shared" si="1017"/>
        <v>0</v>
      </c>
      <c r="L3412" s="8">
        <f t="shared" si="1014"/>
        <v>39437</v>
      </c>
      <c r="M3412" s="54">
        <f t="shared" si="1018"/>
        <v>0</v>
      </c>
      <c r="N3412" s="6">
        <f t="shared" si="1019"/>
        <v>0</v>
      </c>
      <c r="O3412" s="6" t="str">
        <f t="shared" si="1020"/>
        <v/>
      </c>
      <c r="P3412" s="29"/>
      <c r="Q3412" s="54">
        <f t="shared" si="1021"/>
        <v>1</v>
      </c>
      <c r="R3412" s="6">
        <f t="shared" si="1022"/>
        <v>-47.098718914845513</v>
      </c>
      <c r="S3412" s="6">
        <f t="shared" si="1023"/>
        <v>0.25782483481707358</v>
      </c>
      <c r="T3412" s="29"/>
      <c r="U3412" s="6">
        <f t="shared" si="1024"/>
        <v>39437</v>
      </c>
      <c r="V3412" s="55">
        <f t="shared" si="1025"/>
        <v>39437</v>
      </c>
      <c r="W3412" s="6">
        <f t="shared" si="1031"/>
        <v>0</v>
      </c>
      <c r="X3412" s="83">
        <f t="shared" si="1032"/>
        <v>-47.098718914845513</v>
      </c>
      <c r="AA3412" s="29">
        <f t="shared" si="1015"/>
        <v>0</v>
      </c>
      <c r="AC3412" s="56">
        <f t="shared" si="1026"/>
        <v>0</v>
      </c>
      <c r="AD3412">
        <f t="shared" si="1027"/>
        <v>0</v>
      </c>
      <c r="AE3412">
        <f t="shared" si="1028"/>
        <v>0</v>
      </c>
      <c r="AF3412" t="str">
        <f t="shared" si="1029"/>
        <v/>
      </c>
      <c r="AG3412" s="83">
        <f t="shared" si="1030"/>
        <v>0</v>
      </c>
    </row>
    <row r="3413" spans="1:33">
      <c r="A3413" s="42">
        <v>39440</v>
      </c>
      <c r="B3413" s="25" t="s">
        <v>1236</v>
      </c>
      <c r="J3413" s="2">
        <f t="shared" si="1016"/>
        <v>0</v>
      </c>
      <c r="K3413" s="2">
        <f t="shared" si="1017"/>
        <v>0</v>
      </c>
      <c r="L3413" s="8">
        <f t="shared" si="1014"/>
        <v>39440</v>
      </c>
      <c r="M3413" s="54">
        <f t="shared" si="1018"/>
        <v>0</v>
      </c>
      <c r="N3413" s="6">
        <f t="shared" si="1019"/>
        <v>0</v>
      </c>
      <c r="O3413" s="6" t="str">
        <f t="shared" si="1020"/>
        <v/>
      </c>
      <c r="P3413" s="29"/>
      <c r="Q3413" s="54">
        <f t="shared" si="1021"/>
        <v>1</v>
      </c>
      <c r="R3413" s="6">
        <f t="shared" si="1022"/>
        <v>-47.098718914845513</v>
      </c>
      <c r="S3413" s="6">
        <f t="shared" si="1023"/>
        <v>0.25048233208502968</v>
      </c>
      <c r="T3413" s="29"/>
      <c r="U3413" s="6">
        <f t="shared" si="1024"/>
        <v>39440</v>
      </c>
      <c r="V3413" s="55">
        <f t="shared" si="1025"/>
        <v>39440</v>
      </c>
      <c r="W3413" s="6">
        <f t="shared" si="1031"/>
        <v>0</v>
      </c>
      <c r="X3413" s="83">
        <f t="shared" si="1032"/>
        <v>-47.098718914845513</v>
      </c>
      <c r="AA3413" s="29">
        <f t="shared" si="1015"/>
        <v>0</v>
      </c>
      <c r="AC3413" s="56">
        <f t="shared" si="1026"/>
        <v>0</v>
      </c>
      <c r="AD3413">
        <f t="shared" si="1027"/>
        <v>0</v>
      </c>
      <c r="AE3413">
        <f t="shared" si="1028"/>
        <v>0</v>
      </c>
      <c r="AF3413" t="str">
        <f t="shared" si="1029"/>
        <v/>
      </c>
      <c r="AG3413" s="83">
        <f t="shared" si="1030"/>
        <v>0</v>
      </c>
    </row>
    <row r="3414" spans="1:33">
      <c r="A3414" s="42">
        <v>39441</v>
      </c>
      <c r="B3414" s="25" t="s">
        <v>1236</v>
      </c>
      <c r="J3414" s="2">
        <f t="shared" si="1016"/>
        <v>0</v>
      </c>
      <c r="K3414" s="2">
        <f t="shared" si="1017"/>
        <v>0</v>
      </c>
      <c r="L3414" s="8">
        <f t="shared" si="1014"/>
        <v>39441</v>
      </c>
      <c r="M3414" s="54">
        <f t="shared" si="1018"/>
        <v>0</v>
      </c>
      <c r="N3414" s="6">
        <f t="shared" si="1019"/>
        <v>0</v>
      </c>
      <c r="O3414" s="6" t="str">
        <f t="shared" si="1020"/>
        <v/>
      </c>
      <c r="P3414" s="29"/>
      <c r="Q3414" s="54">
        <f t="shared" si="1021"/>
        <v>1</v>
      </c>
      <c r="R3414" s="6">
        <f t="shared" si="1022"/>
        <v>-47.098718914845513</v>
      </c>
      <c r="S3414" s="6">
        <f t="shared" si="1023"/>
        <v>0.25048233208502968</v>
      </c>
      <c r="T3414" s="29"/>
      <c r="U3414" s="6">
        <f t="shared" si="1024"/>
        <v>39441</v>
      </c>
      <c r="V3414" s="55">
        <f t="shared" si="1025"/>
        <v>39441</v>
      </c>
      <c r="W3414" s="6">
        <f t="shared" si="1031"/>
        <v>0</v>
      </c>
      <c r="X3414" s="83">
        <f t="shared" si="1032"/>
        <v>-47.098718914845513</v>
      </c>
      <c r="AA3414" s="29">
        <f t="shared" si="1015"/>
        <v>0</v>
      </c>
      <c r="AC3414" s="56">
        <f t="shared" si="1026"/>
        <v>0</v>
      </c>
      <c r="AD3414">
        <f t="shared" si="1027"/>
        <v>0</v>
      </c>
      <c r="AE3414">
        <f t="shared" si="1028"/>
        <v>0</v>
      </c>
      <c r="AF3414" t="str">
        <f t="shared" si="1029"/>
        <v/>
      </c>
      <c r="AG3414" s="83">
        <f t="shared" si="1030"/>
        <v>0</v>
      </c>
    </row>
    <row r="3415" spans="1:33">
      <c r="A3415" s="42">
        <v>39442</v>
      </c>
      <c r="B3415" s="25" t="s">
        <v>1235</v>
      </c>
      <c r="J3415" s="2">
        <f t="shared" si="1016"/>
        <v>0</v>
      </c>
      <c r="K3415" s="2">
        <f t="shared" si="1017"/>
        <v>0</v>
      </c>
      <c r="L3415" s="8">
        <f t="shared" ref="L3415:L3478" si="1033">A3415</f>
        <v>39442</v>
      </c>
      <c r="M3415" s="54">
        <f t="shared" si="1018"/>
        <v>0</v>
      </c>
      <c r="N3415" s="6">
        <f t="shared" si="1019"/>
        <v>0</v>
      </c>
      <c r="O3415" s="6" t="str">
        <f t="shared" si="1020"/>
        <v/>
      </c>
      <c r="P3415" s="29"/>
      <c r="Q3415" s="54">
        <f t="shared" si="1021"/>
        <v>1</v>
      </c>
      <c r="R3415" s="6">
        <f t="shared" si="1022"/>
        <v>-47.098718914845513</v>
      </c>
      <c r="S3415" s="6">
        <f t="shared" si="1023"/>
        <v>0.2461464434260415</v>
      </c>
      <c r="T3415" s="29"/>
      <c r="U3415" s="6">
        <f t="shared" si="1024"/>
        <v>39442</v>
      </c>
      <c r="V3415" s="55">
        <f t="shared" si="1025"/>
        <v>39442</v>
      </c>
      <c r="W3415" s="6">
        <f t="shared" si="1031"/>
        <v>0</v>
      </c>
      <c r="X3415" s="83">
        <f t="shared" si="1032"/>
        <v>-47.098718914845513</v>
      </c>
      <c r="AA3415" s="29">
        <f t="shared" si="1015"/>
        <v>0</v>
      </c>
      <c r="AC3415" s="56">
        <f t="shared" si="1026"/>
        <v>0</v>
      </c>
      <c r="AD3415">
        <f t="shared" si="1027"/>
        <v>0</v>
      </c>
      <c r="AE3415">
        <f t="shared" si="1028"/>
        <v>0</v>
      </c>
      <c r="AF3415" t="str">
        <f t="shared" si="1029"/>
        <v/>
      </c>
      <c r="AG3415" s="83">
        <f t="shared" si="1030"/>
        <v>0</v>
      </c>
    </row>
    <row r="3416" spans="1:33">
      <c r="A3416" s="42">
        <v>39443</v>
      </c>
      <c r="B3416" s="25" t="s">
        <v>1234</v>
      </c>
      <c r="J3416" s="2">
        <f t="shared" si="1016"/>
        <v>0</v>
      </c>
      <c r="K3416" s="2">
        <f t="shared" si="1017"/>
        <v>0</v>
      </c>
      <c r="L3416" s="8">
        <f t="shared" si="1033"/>
        <v>39443</v>
      </c>
      <c r="M3416" s="54">
        <f t="shared" si="1018"/>
        <v>0</v>
      </c>
      <c r="N3416" s="6">
        <f t="shared" si="1019"/>
        <v>0</v>
      </c>
      <c r="O3416" s="6" t="str">
        <f t="shared" si="1020"/>
        <v/>
      </c>
      <c r="P3416" s="29"/>
      <c r="Q3416" s="54">
        <f t="shared" si="1021"/>
        <v>1</v>
      </c>
      <c r="R3416" s="6">
        <f t="shared" si="1022"/>
        <v>-47.098718914845513</v>
      </c>
      <c r="S3416" s="6">
        <f t="shared" si="1023"/>
        <v>0.24647904224768583</v>
      </c>
      <c r="T3416" s="29"/>
      <c r="U3416" s="6">
        <f t="shared" si="1024"/>
        <v>39443</v>
      </c>
      <c r="V3416" s="55">
        <f t="shared" si="1025"/>
        <v>39443</v>
      </c>
      <c r="W3416" s="6">
        <f t="shared" si="1031"/>
        <v>0</v>
      </c>
      <c r="X3416" s="83">
        <f t="shared" si="1032"/>
        <v>-47.098718914845513</v>
      </c>
      <c r="AA3416" s="29">
        <f t="shared" si="1015"/>
        <v>0</v>
      </c>
      <c r="AC3416" s="56">
        <f t="shared" si="1026"/>
        <v>0</v>
      </c>
      <c r="AD3416">
        <f t="shared" si="1027"/>
        <v>0</v>
      </c>
      <c r="AE3416">
        <f t="shared" si="1028"/>
        <v>0</v>
      </c>
      <c r="AF3416" t="str">
        <f t="shared" si="1029"/>
        <v/>
      </c>
      <c r="AG3416" s="83">
        <f t="shared" si="1030"/>
        <v>0</v>
      </c>
    </row>
    <row r="3417" spans="1:33">
      <c r="A3417" s="42">
        <v>39444</v>
      </c>
      <c r="B3417" s="25" t="s">
        <v>1233</v>
      </c>
      <c r="J3417" s="2">
        <f t="shared" si="1016"/>
        <v>0</v>
      </c>
      <c r="K3417" s="2">
        <f t="shared" si="1017"/>
        <v>0</v>
      </c>
      <c r="L3417" s="8">
        <f t="shared" si="1033"/>
        <v>39444</v>
      </c>
      <c r="M3417" s="54">
        <f t="shared" si="1018"/>
        <v>0</v>
      </c>
      <c r="N3417" s="6">
        <f t="shared" si="1019"/>
        <v>0</v>
      </c>
      <c r="O3417" s="6" t="str">
        <f t="shared" si="1020"/>
        <v/>
      </c>
      <c r="P3417" s="29"/>
      <c r="Q3417" s="54">
        <f t="shared" si="1021"/>
        <v>1</v>
      </c>
      <c r="R3417" s="6">
        <f t="shared" si="1022"/>
        <v>-47.098718914845513</v>
      </c>
      <c r="S3417" s="6">
        <f t="shared" si="1023"/>
        <v>0.24517455713735309</v>
      </c>
      <c r="T3417" s="29"/>
      <c r="U3417" s="6">
        <f t="shared" si="1024"/>
        <v>39444</v>
      </c>
      <c r="V3417" s="55">
        <f t="shared" si="1025"/>
        <v>39444</v>
      </c>
      <c r="W3417" s="6">
        <f t="shared" si="1031"/>
        <v>0</v>
      </c>
      <c r="X3417" s="83">
        <f t="shared" si="1032"/>
        <v>-47.098718914845513</v>
      </c>
      <c r="AA3417" s="29">
        <f t="shared" si="1015"/>
        <v>0</v>
      </c>
      <c r="AC3417" s="56">
        <f t="shared" si="1026"/>
        <v>0</v>
      </c>
      <c r="AD3417">
        <f t="shared" si="1027"/>
        <v>0</v>
      </c>
      <c r="AE3417">
        <f t="shared" si="1028"/>
        <v>0</v>
      </c>
      <c r="AF3417" t="str">
        <f t="shared" si="1029"/>
        <v/>
      </c>
      <c r="AG3417" s="83">
        <f t="shared" si="1030"/>
        <v>0</v>
      </c>
    </row>
    <row r="3418" spans="1:33">
      <c r="A3418" s="42">
        <v>39447</v>
      </c>
      <c r="B3418" s="25" t="s">
        <v>1232</v>
      </c>
      <c r="J3418" s="2">
        <f t="shared" si="1016"/>
        <v>0</v>
      </c>
      <c r="K3418" s="2">
        <f t="shared" si="1017"/>
        <v>0</v>
      </c>
      <c r="L3418" s="8">
        <f t="shared" si="1033"/>
        <v>39447</v>
      </c>
      <c r="M3418" s="54">
        <f t="shared" si="1018"/>
        <v>0</v>
      </c>
      <c r="N3418" s="6">
        <f t="shared" si="1019"/>
        <v>0</v>
      </c>
      <c r="O3418" s="6" t="str">
        <f t="shared" si="1020"/>
        <v/>
      </c>
      <c r="P3418" s="29"/>
      <c r="Q3418" s="54">
        <f t="shared" si="1021"/>
        <v>1</v>
      </c>
      <c r="R3418" s="6">
        <f t="shared" si="1022"/>
        <v>-47.098718914845513</v>
      </c>
      <c r="S3418" s="6">
        <f t="shared" si="1023"/>
        <v>0.24266157483322626</v>
      </c>
      <c r="T3418" s="29"/>
      <c r="U3418" s="6">
        <f t="shared" si="1024"/>
        <v>39447</v>
      </c>
      <c r="V3418" s="55">
        <f t="shared" si="1025"/>
        <v>39447</v>
      </c>
      <c r="W3418" s="6">
        <f t="shared" si="1031"/>
        <v>0</v>
      </c>
      <c r="X3418" s="83">
        <f t="shared" si="1032"/>
        <v>-47.098718914845513</v>
      </c>
      <c r="AA3418" s="29">
        <f t="shared" si="1015"/>
        <v>0</v>
      </c>
      <c r="AC3418" s="56">
        <f t="shared" si="1026"/>
        <v>0</v>
      </c>
      <c r="AD3418">
        <f t="shared" si="1027"/>
        <v>0</v>
      </c>
      <c r="AE3418">
        <f t="shared" si="1028"/>
        <v>0</v>
      </c>
      <c r="AF3418" t="str">
        <f t="shared" si="1029"/>
        <v/>
      </c>
      <c r="AG3418" s="83">
        <f t="shared" si="1030"/>
        <v>0</v>
      </c>
    </row>
    <row r="3419" spans="1:33">
      <c r="A3419" s="42">
        <v>39448</v>
      </c>
      <c r="B3419" s="25" t="s">
        <v>1231</v>
      </c>
      <c r="J3419" s="2">
        <f t="shared" si="1016"/>
        <v>0</v>
      </c>
      <c r="K3419" s="2">
        <f t="shared" si="1017"/>
        <v>0</v>
      </c>
      <c r="L3419" s="8">
        <f t="shared" si="1033"/>
        <v>39448</v>
      </c>
      <c r="M3419" s="54">
        <f t="shared" si="1018"/>
        <v>0</v>
      </c>
      <c r="N3419" s="6">
        <f t="shared" si="1019"/>
        <v>0</v>
      </c>
      <c r="O3419" s="6" t="str">
        <f t="shared" si="1020"/>
        <v/>
      </c>
      <c r="P3419" s="29"/>
      <c r="Q3419" s="54">
        <f t="shared" si="1021"/>
        <v>1</v>
      </c>
      <c r="R3419" s="6">
        <f t="shared" si="1022"/>
        <v>-47.098718914845513</v>
      </c>
      <c r="S3419" s="6">
        <f t="shared" si="1023"/>
        <v>0.24299208739928199</v>
      </c>
      <c r="T3419" s="29"/>
      <c r="U3419" s="6">
        <f t="shared" si="1024"/>
        <v>39448</v>
      </c>
      <c r="V3419" s="55">
        <f t="shared" si="1025"/>
        <v>39448</v>
      </c>
      <c r="W3419" s="6">
        <f t="shared" si="1031"/>
        <v>0</v>
      </c>
      <c r="X3419" s="83">
        <f t="shared" si="1032"/>
        <v>-47.098718914845513</v>
      </c>
      <c r="AA3419" s="29">
        <f t="shared" si="1015"/>
        <v>0</v>
      </c>
      <c r="AC3419" s="56">
        <f t="shared" si="1026"/>
        <v>0</v>
      </c>
      <c r="AD3419">
        <f t="shared" si="1027"/>
        <v>0</v>
      </c>
      <c r="AE3419">
        <f t="shared" si="1028"/>
        <v>0</v>
      </c>
      <c r="AF3419" t="str">
        <f t="shared" si="1029"/>
        <v/>
      </c>
      <c r="AG3419" s="83">
        <f t="shared" si="1030"/>
        <v>0</v>
      </c>
    </row>
    <row r="3420" spans="1:33">
      <c r="A3420" s="42">
        <v>39449</v>
      </c>
      <c r="B3420" s="25" t="s">
        <v>1230</v>
      </c>
      <c r="J3420" s="2">
        <f t="shared" si="1016"/>
        <v>0</v>
      </c>
      <c r="K3420" s="2">
        <f t="shared" si="1017"/>
        <v>0</v>
      </c>
      <c r="L3420" s="8">
        <f t="shared" si="1033"/>
        <v>39449</v>
      </c>
      <c r="M3420" s="54">
        <f t="shared" si="1018"/>
        <v>0</v>
      </c>
      <c r="N3420" s="6">
        <f t="shared" si="1019"/>
        <v>0</v>
      </c>
      <c r="O3420" s="6" t="str">
        <f t="shared" si="1020"/>
        <v/>
      </c>
      <c r="P3420" s="29"/>
      <c r="Q3420" s="54">
        <f t="shared" si="1021"/>
        <v>1</v>
      </c>
      <c r="R3420" s="6">
        <f t="shared" si="1022"/>
        <v>-47.098718914845513</v>
      </c>
      <c r="S3420" s="6">
        <f t="shared" si="1023"/>
        <v>0.24050512001248778</v>
      </c>
      <c r="T3420" s="29"/>
      <c r="U3420" s="6">
        <f t="shared" si="1024"/>
        <v>39449</v>
      </c>
      <c r="V3420" s="55">
        <f t="shared" si="1025"/>
        <v>39449</v>
      </c>
      <c r="W3420" s="6">
        <f t="shared" si="1031"/>
        <v>0</v>
      </c>
      <c r="X3420" s="83">
        <f t="shared" si="1032"/>
        <v>-47.098718914845513</v>
      </c>
      <c r="AA3420" s="29">
        <f t="shared" si="1015"/>
        <v>0</v>
      </c>
      <c r="AC3420" s="56">
        <f t="shared" si="1026"/>
        <v>0</v>
      </c>
      <c r="AD3420">
        <f t="shared" si="1027"/>
        <v>0</v>
      </c>
      <c r="AE3420">
        <f t="shared" si="1028"/>
        <v>0</v>
      </c>
      <c r="AF3420" t="str">
        <f t="shared" si="1029"/>
        <v/>
      </c>
      <c r="AG3420" s="83">
        <f t="shared" si="1030"/>
        <v>0</v>
      </c>
    </row>
    <row r="3421" spans="1:33">
      <c r="A3421" s="42">
        <v>39450</v>
      </c>
      <c r="B3421" s="25" t="s">
        <v>1229</v>
      </c>
      <c r="J3421" s="2">
        <f t="shared" si="1016"/>
        <v>0</v>
      </c>
      <c r="K3421" s="2">
        <f t="shared" si="1017"/>
        <v>0</v>
      </c>
      <c r="L3421" s="8">
        <f t="shared" si="1033"/>
        <v>39450</v>
      </c>
      <c r="M3421" s="54">
        <f t="shared" si="1018"/>
        <v>0</v>
      </c>
      <c r="N3421" s="6">
        <f t="shared" si="1019"/>
        <v>0</v>
      </c>
      <c r="O3421" s="6" t="str">
        <f t="shared" si="1020"/>
        <v/>
      </c>
      <c r="P3421" s="29"/>
      <c r="Q3421" s="54">
        <f t="shared" si="1021"/>
        <v>1</v>
      </c>
      <c r="R3421" s="6">
        <f t="shared" si="1022"/>
        <v>-47.098718914845513</v>
      </c>
      <c r="S3421" s="6">
        <f t="shared" si="1023"/>
        <v>0.24401091766063071</v>
      </c>
      <c r="T3421" s="29"/>
      <c r="U3421" s="6">
        <f t="shared" si="1024"/>
        <v>39450</v>
      </c>
      <c r="V3421" s="55">
        <f t="shared" si="1025"/>
        <v>39450</v>
      </c>
      <c r="W3421" s="6">
        <f t="shared" si="1031"/>
        <v>0</v>
      </c>
      <c r="X3421" s="83">
        <f t="shared" si="1032"/>
        <v>-47.098718914845513</v>
      </c>
      <c r="AA3421" s="29">
        <f t="shared" si="1015"/>
        <v>0</v>
      </c>
      <c r="AC3421" s="56">
        <f t="shared" si="1026"/>
        <v>0</v>
      </c>
      <c r="AD3421">
        <f t="shared" si="1027"/>
        <v>0</v>
      </c>
      <c r="AE3421">
        <f t="shared" si="1028"/>
        <v>0</v>
      </c>
      <c r="AF3421" t="str">
        <f t="shared" si="1029"/>
        <v/>
      </c>
      <c r="AG3421" s="83">
        <f t="shared" si="1030"/>
        <v>0</v>
      </c>
    </row>
    <row r="3422" spans="1:33">
      <c r="A3422" s="42">
        <v>39451</v>
      </c>
      <c r="B3422" s="25" t="s">
        <v>1228</v>
      </c>
      <c r="J3422" s="2">
        <f t="shared" si="1016"/>
        <v>0</v>
      </c>
      <c r="K3422" s="2">
        <f t="shared" si="1017"/>
        <v>0</v>
      </c>
      <c r="L3422" s="8">
        <f t="shared" si="1033"/>
        <v>39451</v>
      </c>
      <c r="M3422" s="54">
        <f t="shared" si="1018"/>
        <v>0</v>
      </c>
      <c r="N3422" s="6">
        <f t="shared" si="1019"/>
        <v>0</v>
      </c>
      <c r="O3422" s="6" t="str">
        <f t="shared" si="1020"/>
        <v/>
      </c>
      <c r="P3422" s="29"/>
      <c r="Q3422" s="54">
        <f t="shared" si="1021"/>
        <v>1</v>
      </c>
      <c r="R3422" s="6">
        <f t="shared" si="1022"/>
        <v>-47.098718914845513</v>
      </c>
      <c r="S3422" s="6">
        <f t="shared" si="1023"/>
        <v>0.2405517974960763</v>
      </c>
      <c r="T3422" s="29"/>
      <c r="U3422" s="6">
        <f t="shared" si="1024"/>
        <v>39451</v>
      </c>
      <c r="V3422" s="55">
        <f t="shared" si="1025"/>
        <v>39451</v>
      </c>
      <c r="W3422" s="6">
        <f t="shared" si="1031"/>
        <v>0</v>
      </c>
      <c r="X3422" s="83">
        <f t="shared" si="1032"/>
        <v>-47.098718914845513</v>
      </c>
      <c r="AA3422" s="29">
        <f t="shared" si="1015"/>
        <v>0</v>
      </c>
      <c r="AC3422" s="56">
        <f t="shared" si="1026"/>
        <v>0</v>
      </c>
      <c r="AD3422">
        <f t="shared" si="1027"/>
        <v>0</v>
      </c>
      <c r="AE3422">
        <f t="shared" si="1028"/>
        <v>0</v>
      </c>
      <c r="AF3422" t="str">
        <f t="shared" si="1029"/>
        <v/>
      </c>
      <c r="AG3422" s="83">
        <f t="shared" si="1030"/>
        <v>0</v>
      </c>
    </row>
    <row r="3423" spans="1:33">
      <c r="A3423" s="42">
        <v>39454</v>
      </c>
      <c r="B3423" s="25" t="s">
        <v>1227</v>
      </c>
      <c r="J3423" s="2">
        <f t="shared" si="1016"/>
        <v>1</v>
      </c>
      <c r="K3423" s="2">
        <f t="shared" si="1017"/>
        <v>-1000</v>
      </c>
      <c r="L3423" s="8">
        <f t="shared" si="1033"/>
        <v>39454</v>
      </c>
      <c r="M3423" s="54">
        <f t="shared" si="1018"/>
        <v>1</v>
      </c>
      <c r="N3423" s="6">
        <f t="shared" si="1019"/>
        <v>-1000</v>
      </c>
      <c r="O3423" s="6">
        <f t="shared" si="1020"/>
        <v>5.112994624708751</v>
      </c>
      <c r="P3423" s="29"/>
      <c r="Q3423" s="54">
        <f t="shared" si="1021"/>
        <v>1</v>
      </c>
      <c r="R3423" s="6">
        <f t="shared" si="1022"/>
        <v>-47.098718914845513</v>
      </c>
      <c r="S3423" s="6">
        <f t="shared" si="1023"/>
        <v>0.2408154966422735</v>
      </c>
      <c r="T3423" s="29"/>
      <c r="U3423" s="6">
        <f t="shared" si="1024"/>
        <v>39454</v>
      </c>
      <c r="V3423" s="55">
        <f t="shared" si="1025"/>
        <v>39454</v>
      </c>
      <c r="W3423" s="6">
        <f t="shared" si="1031"/>
        <v>-1000</v>
      </c>
      <c r="X3423" s="83">
        <f t="shared" si="1032"/>
        <v>-47.098718914845513</v>
      </c>
      <c r="AA3423" s="29">
        <f t="shared" si="1015"/>
        <v>0</v>
      </c>
      <c r="AC3423" s="56">
        <f t="shared" si="1026"/>
        <v>1</v>
      </c>
      <c r="AD3423">
        <f t="shared" si="1027"/>
        <v>1</v>
      </c>
      <c r="AE3423">
        <f t="shared" si="1028"/>
        <v>-2976.1904761904761</v>
      </c>
      <c r="AF3423">
        <f t="shared" si="1029"/>
        <v>15.217245906871284</v>
      </c>
      <c r="AG3423" s="83">
        <f t="shared" si="1030"/>
        <v>-2976.1904761904761</v>
      </c>
    </row>
    <row r="3424" spans="1:33">
      <c r="A3424" s="42">
        <v>39455</v>
      </c>
      <c r="B3424" s="25" t="s">
        <v>1226</v>
      </c>
      <c r="J3424" s="2">
        <f t="shared" si="1016"/>
        <v>0</v>
      </c>
      <c r="K3424" s="2">
        <f t="shared" si="1017"/>
        <v>0</v>
      </c>
      <c r="L3424" s="8">
        <f t="shared" si="1033"/>
        <v>39455</v>
      </c>
      <c r="M3424" s="54">
        <f t="shared" si="1018"/>
        <v>0</v>
      </c>
      <c r="N3424" s="6">
        <f t="shared" si="1019"/>
        <v>0</v>
      </c>
      <c r="O3424" s="6" t="str">
        <f t="shared" si="1020"/>
        <v/>
      </c>
      <c r="P3424" s="29"/>
      <c r="Q3424" s="54">
        <f t="shared" si="1021"/>
        <v>1</v>
      </c>
      <c r="R3424" s="6">
        <f t="shared" si="1022"/>
        <v>-47.098718914845513</v>
      </c>
      <c r="S3424" s="6">
        <f t="shared" si="1023"/>
        <v>0.24190007619209911</v>
      </c>
      <c r="T3424" s="29"/>
      <c r="U3424" s="6">
        <f t="shared" si="1024"/>
        <v>39455</v>
      </c>
      <c r="V3424" s="55">
        <f t="shared" si="1025"/>
        <v>39455</v>
      </c>
      <c r="W3424" s="6">
        <f t="shared" si="1031"/>
        <v>0</v>
      </c>
      <c r="X3424" s="83">
        <f t="shared" si="1032"/>
        <v>-47.098718914845513</v>
      </c>
      <c r="AA3424" s="29">
        <f t="shared" si="1015"/>
        <v>0</v>
      </c>
      <c r="AC3424" s="56">
        <f t="shared" si="1026"/>
        <v>0</v>
      </c>
      <c r="AD3424">
        <f t="shared" si="1027"/>
        <v>0</v>
      </c>
      <c r="AE3424">
        <f t="shared" si="1028"/>
        <v>0</v>
      </c>
      <c r="AF3424" t="str">
        <f t="shared" si="1029"/>
        <v/>
      </c>
      <c r="AG3424" s="83">
        <f t="shared" si="1030"/>
        <v>0</v>
      </c>
    </row>
    <row r="3425" spans="1:33">
      <c r="A3425" s="42">
        <v>39456</v>
      </c>
      <c r="B3425" s="25" t="s">
        <v>1225</v>
      </c>
      <c r="J3425" s="2">
        <f t="shared" si="1016"/>
        <v>0</v>
      </c>
      <c r="K3425" s="2">
        <f t="shared" si="1017"/>
        <v>0</v>
      </c>
      <c r="L3425" s="8">
        <f t="shared" si="1033"/>
        <v>39456</v>
      </c>
      <c r="M3425" s="54">
        <f t="shared" si="1018"/>
        <v>0</v>
      </c>
      <c r="N3425" s="6">
        <f t="shared" si="1019"/>
        <v>0</v>
      </c>
      <c r="O3425" s="6" t="str">
        <f t="shared" si="1020"/>
        <v/>
      </c>
      <c r="P3425" s="29"/>
      <c r="Q3425" s="54">
        <f t="shared" si="1021"/>
        <v>1</v>
      </c>
      <c r="R3425" s="6">
        <f t="shared" si="1022"/>
        <v>-47.098718914845513</v>
      </c>
      <c r="S3425" s="6">
        <f t="shared" si="1023"/>
        <v>0.24146849091338846</v>
      </c>
      <c r="T3425" s="29"/>
      <c r="U3425" s="6">
        <f t="shared" si="1024"/>
        <v>39456</v>
      </c>
      <c r="V3425" s="55">
        <f t="shared" si="1025"/>
        <v>39456</v>
      </c>
      <c r="W3425" s="6">
        <f t="shared" si="1031"/>
        <v>0</v>
      </c>
      <c r="X3425" s="83">
        <f t="shared" si="1032"/>
        <v>-47.098718914845513</v>
      </c>
      <c r="AA3425" s="29">
        <f t="shared" si="1015"/>
        <v>0</v>
      </c>
      <c r="AC3425" s="56">
        <f t="shared" si="1026"/>
        <v>0</v>
      </c>
      <c r="AD3425">
        <f t="shared" si="1027"/>
        <v>0</v>
      </c>
      <c r="AE3425">
        <f t="shared" si="1028"/>
        <v>0</v>
      </c>
      <c r="AF3425" t="str">
        <f t="shared" si="1029"/>
        <v/>
      </c>
      <c r="AG3425" s="83">
        <f t="shared" si="1030"/>
        <v>0</v>
      </c>
    </row>
    <row r="3426" spans="1:33">
      <c r="A3426" s="42">
        <v>39457</v>
      </c>
      <c r="B3426" s="25" t="s">
        <v>1225</v>
      </c>
      <c r="J3426" s="2">
        <f t="shared" si="1016"/>
        <v>0</v>
      </c>
      <c r="K3426" s="2">
        <f t="shared" si="1017"/>
        <v>0</v>
      </c>
      <c r="L3426" s="8">
        <f t="shared" si="1033"/>
        <v>39457</v>
      </c>
      <c r="M3426" s="54">
        <f t="shared" si="1018"/>
        <v>0</v>
      </c>
      <c r="N3426" s="6">
        <f t="shared" si="1019"/>
        <v>0</v>
      </c>
      <c r="O3426" s="6" t="str">
        <f t="shared" si="1020"/>
        <v/>
      </c>
      <c r="P3426" s="29"/>
      <c r="Q3426" s="54">
        <f t="shared" si="1021"/>
        <v>1</v>
      </c>
      <c r="R3426" s="6">
        <f t="shared" si="1022"/>
        <v>-47.098718914845513</v>
      </c>
      <c r="S3426" s="6">
        <f t="shared" si="1023"/>
        <v>0.24146849091338846</v>
      </c>
      <c r="T3426" s="29"/>
      <c r="U3426" s="6">
        <f t="shared" si="1024"/>
        <v>39457</v>
      </c>
      <c r="V3426" s="55">
        <f t="shared" si="1025"/>
        <v>39457</v>
      </c>
      <c r="W3426" s="6">
        <f t="shared" si="1031"/>
        <v>0</v>
      </c>
      <c r="X3426" s="83">
        <f t="shared" si="1032"/>
        <v>-47.098718914845513</v>
      </c>
      <c r="AA3426" s="29">
        <f t="shared" si="1015"/>
        <v>0</v>
      </c>
      <c r="AC3426" s="56">
        <f t="shared" si="1026"/>
        <v>0</v>
      </c>
      <c r="AD3426">
        <f t="shared" si="1027"/>
        <v>0</v>
      </c>
      <c r="AE3426">
        <f t="shared" si="1028"/>
        <v>0</v>
      </c>
      <c r="AF3426" t="str">
        <f t="shared" si="1029"/>
        <v/>
      </c>
      <c r="AG3426" s="83">
        <f t="shared" si="1030"/>
        <v>0</v>
      </c>
    </row>
    <row r="3427" spans="1:33">
      <c r="A3427" s="42">
        <v>39458</v>
      </c>
      <c r="B3427" s="25" t="s">
        <v>1224</v>
      </c>
      <c r="J3427" s="2">
        <f t="shared" si="1016"/>
        <v>0</v>
      </c>
      <c r="K3427" s="2">
        <f t="shared" si="1017"/>
        <v>0</v>
      </c>
      <c r="L3427" s="8">
        <f t="shared" si="1033"/>
        <v>39458</v>
      </c>
      <c r="M3427" s="54">
        <f t="shared" si="1018"/>
        <v>0</v>
      </c>
      <c r="N3427" s="6">
        <f t="shared" si="1019"/>
        <v>0</v>
      </c>
      <c r="O3427" s="6" t="str">
        <f t="shared" si="1020"/>
        <v/>
      </c>
      <c r="P3427" s="29"/>
      <c r="Q3427" s="54">
        <f t="shared" si="1021"/>
        <v>1</v>
      </c>
      <c r="R3427" s="6">
        <f t="shared" si="1022"/>
        <v>-47.098718914845513</v>
      </c>
      <c r="S3427" s="6">
        <f t="shared" si="1023"/>
        <v>0.24432864037448929</v>
      </c>
      <c r="T3427" s="29"/>
      <c r="U3427" s="6">
        <f t="shared" si="1024"/>
        <v>39458</v>
      </c>
      <c r="V3427" s="55">
        <f t="shared" si="1025"/>
        <v>39458</v>
      </c>
      <c r="W3427" s="6">
        <f t="shared" si="1031"/>
        <v>0</v>
      </c>
      <c r="X3427" s="83">
        <f t="shared" si="1032"/>
        <v>-47.098718914845513</v>
      </c>
      <c r="AA3427" s="29">
        <f t="shared" si="1015"/>
        <v>0</v>
      </c>
      <c r="AC3427" s="56">
        <f t="shared" si="1026"/>
        <v>0</v>
      </c>
      <c r="AD3427">
        <f t="shared" si="1027"/>
        <v>0</v>
      </c>
      <c r="AE3427">
        <f t="shared" si="1028"/>
        <v>0</v>
      </c>
      <c r="AF3427" t="str">
        <f t="shared" si="1029"/>
        <v/>
      </c>
      <c r="AG3427" s="83">
        <f t="shared" si="1030"/>
        <v>0</v>
      </c>
    </row>
    <row r="3428" spans="1:33">
      <c r="A3428" s="42">
        <v>39461</v>
      </c>
      <c r="B3428" s="25" t="s">
        <v>1223</v>
      </c>
      <c r="J3428" s="2">
        <f t="shared" si="1016"/>
        <v>0</v>
      </c>
      <c r="K3428" s="2">
        <f t="shared" si="1017"/>
        <v>0</v>
      </c>
      <c r="L3428" s="8">
        <f t="shared" si="1033"/>
        <v>39461</v>
      </c>
      <c r="M3428" s="54">
        <f t="shared" si="1018"/>
        <v>0</v>
      </c>
      <c r="N3428" s="6">
        <f t="shared" si="1019"/>
        <v>0</v>
      </c>
      <c r="O3428" s="6" t="str">
        <f t="shared" si="1020"/>
        <v/>
      </c>
      <c r="P3428" s="29"/>
      <c r="Q3428" s="54">
        <f t="shared" si="1021"/>
        <v>1</v>
      </c>
      <c r="R3428" s="6">
        <f t="shared" si="1022"/>
        <v>-47.098718914845513</v>
      </c>
      <c r="S3428" s="6">
        <f t="shared" si="1023"/>
        <v>0.24578151732647935</v>
      </c>
      <c r="T3428" s="29"/>
      <c r="U3428" s="6">
        <f t="shared" si="1024"/>
        <v>39461</v>
      </c>
      <c r="V3428" s="55">
        <f t="shared" si="1025"/>
        <v>39461</v>
      </c>
      <c r="W3428" s="6">
        <f t="shared" si="1031"/>
        <v>0</v>
      </c>
      <c r="X3428" s="83">
        <f t="shared" si="1032"/>
        <v>-47.098718914845513</v>
      </c>
      <c r="AA3428" s="29">
        <f t="shared" si="1015"/>
        <v>0</v>
      </c>
      <c r="AC3428" s="56">
        <f t="shared" si="1026"/>
        <v>0</v>
      </c>
      <c r="AD3428">
        <f t="shared" si="1027"/>
        <v>0</v>
      </c>
      <c r="AE3428">
        <f t="shared" si="1028"/>
        <v>0</v>
      </c>
      <c r="AF3428" t="str">
        <f t="shared" si="1029"/>
        <v/>
      </c>
      <c r="AG3428" s="83">
        <f t="shared" si="1030"/>
        <v>0</v>
      </c>
    </row>
    <row r="3429" spans="1:33">
      <c r="A3429" s="42">
        <v>39462</v>
      </c>
      <c r="B3429" s="25" t="s">
        <v>1222</v>
      </c>
      <c r="J3429" s="2">
        <f t="shared" si="1016"/>
        <v>0</v>
      </c>
      <c r="K3429" s="2">
        <f t="shared" si="1017"/>
        <v>0</v>
      </c>
      <c r="L3429" s="8">
        <f t="shared" si="1033"/>
        <v>39462</v>
      </c>
      <c r="M3429" s="54">
        <f t="shared" si="1018"/>
        <v>0</v>
      </c>
      <c r="N3429" s="6">
        <f t="shared" si="1019"/>
        <v>0</v>
      </c>
      <c r="O3429" s="6" t="str">
        <f t="shared" si="1020"/>
        <v/>
      </c>
      <c r="P3429" s="29"/>
      <c r="Q3429" s="54">
        <f t="shared" si="1021"/>
        <v>1</v>
      </c>
      <c r="R3429" s="6">
        <f t="shared" si="1022"/>
        <v>-47.098718914845513</v>
      </c>
      <c r="S3429" s="6">
        <f t="shared" si="1023"/>
        <v>0.25072554768437483</v>
      </c>
      <c r="T3429" s="29"/>
      <c r="U3429" s="6">
        <f t="shared" si="1024"/>
        <v>39462</v>
      </c>
      <c r="V3429" s="55">
        <f t="shared" si="1025"/>
        <v>39462</v>
      </c>
      <c r="W3429" s="6">
        <f t="shared" si="1031"/>
        <v>0</v>
      </c>
      <c r="X3429" s="83">
        <f t="shared" si="1032"/>
        <v>-47.098718914845513</v>
      </c>
      <c r="AA3429" s="29">
        <f t="shared" si="1015"/>
        <v>0</v>
      </c>
      <c r="AC3429" s="56">
        <f t="shared" si="1026"/>
        <v>0</v>
      </c>
      <c r="AD3429">
        <f t="shared" si="1027"/>
        <v>0</v>
      </c>
      <c r="AE3429">
        <f t="shared" si="1028"/>
        <v>0</v>
      </c>
      <c r="AF3429" t="str">
        <f t="shared" si="1029"/>
        <v/>
      </c>
      <c r="AG3429" s="83">
        <f t="shared" si="1030"/>
        <v>0</v>
      </c>
    </row>
    <row r="3430" spans="1:33">
      <c r="A3430" s="42">
        <v>39463</v>
      </c>
      <c r="B3430" s="25" t="s">
        <v>1221</v>
      </c>
      <c r="J3430" s="2">
        <f t="shared" si="1016"/>
        <v>0</v>
      </c>
      <c r="K3430" s="2">
        <f t="shared" si="1017"/>
        <v>0</v>
      </c>
      <c r="L3430" s="8">
        <f t="shared" si="1033"/>
        <v>39463</v>
      </c>
      <c r="M3430" s="54">
        <f t="shared" si="1018"/>
        <v>0</v>
      </c>
      <c r="N3430" s="6">
        <f t="shared" si="1019"/>
        <v>0</v>
      </c>
      <c r="O3430" s="6" t="str">
        <f t="shared" si="1020"/>
        <v/>
      </c>
      <c r="P3430" s="29"/>
      <c r="Q3430" s="54">
        <f t="shared" si="1021"/>
        <v>1</v>
      </c>
      <c r="R3430" s="6">
        <f t="shared" si="1022"/>
        <v>-47.098718914845513</v>
      </c>
      <c r="S3430" s="6">
        <f t="shared" si="1023"/>
        <v>0.25506664360450659</v>
      </c>
      <c r="T3430" s="29"/>
      <c r="U3430" s="6">
        <f t="shared" si="1024"/>
        <v>39463</v>
      </c>
      <c r="V3430" s="55">
        <f t="shared" si="1025"/>
        <v>39463</v>
      </c>
      <c r="W3430" s="6">
        <f t="shared" si="1031"/>
        <v>0</v>
      </c>
      <c r="X3430" s="83">
        <f t="shared" si="1032"/>
        <v>-47.098718914845513</v>
      </c>
      <c r="AA3430" s="29">
        <f t="shared" si="1015"/>
        <v>0</v>
      </c>
      <c r="AC3430" s="56">
        <f t="shared" si="1026"/>
        <v>0</v>
      </c>
      <c r="AD3430">
        <f t="shared" si="1027"/>
        <v>0</v>
      </c>
      <c r="AE3430">
        <f t="shared" si="1028"/>
        <v>0</v>
      </c>
      <c r="AF3430" t="str">
        <f t="shared" si="1029"/>
        <v/>
      </c>
      <c r="AG3430" s="83">
        <f t="shared" si="1030"/>
        <v>0</v>
      </c>
    </row>
    <row r="3431" spans="1:33">
      <c r="A3431" s="42">
        <v>39464</v>
      </c>
      <c r="B3431" s="25" t="s">
        <v>1220</v>
      </c>
      <c r="J3431" s="2">
        <f t="shared" si="1016"/>
        <v>0</v>
      </c>
      <c r="K3431" s="2">
        <f t="shared" si="1017"/>
        <v>0</v>
      </c>
      <c r="L3431" s="8">
        <f t="shared" si="1033"/>
        <v>39464</v>
      </c>
      <c r="M3431" s="54">
        <f t="shared" si="1018"/>
        <v>0</v>
      </c>
      <c r="N3431" s="6">
        <f t="shared" si="1019"/>
        <v>0</v>
      </c>
      <c r="O3431" s="6" t="str">
        <f t="shared" si="1020"/>
        <v/>
      </c>
      <c r="P3431" s="29"/>
      <c r="Q3431" s="54">
        <f t="shared" si="1021"/>
        <v>1</v>
      </c>
      <c r="R3431" s="6">
        <f t="shared" si="1022"/>
        <v>-47.098718914845513</v>
      </c>
      <c r="S3431" s="6">
        <f t="shared" si="1023"/>
        <v>0.2544754255141814</v>
      </c>
      <c r="T3431" s="29"/>
      <c r="U3431" s="6">
        <f t="shared" si="1024"/>
        <v>39464</v>
      </c>
      <c r="V3431" s="55">
        <f t="shared" si="1025"/>
        <v>39464</v>
      </c>
      <c r="W3431" s="6">
        <f t="shared" si="1031"/>
        <v>0</v>
      </c>
      <c r="X3431" s="83">
        <f t="shared" si="1032"/>
        <v>-47.098718914845513</v>
      </c>
      <c r="AA3431" s="29">
        <f t="shared" si="1015"/>
        <v>0</v>
      </c>
      <c r="AC3431" s="56">
        <f t="shared" si="1026"/>
        <v>0</v>
      </c>
      <c r="AD3431">
        <f t="shared" si="1027"/>
        <v>0</v>
      </c>
      <c r="AE3431">
        <f t="shared" si="1028"/>
        <v>0</v>
      </c>
      <c r="AF3431" t="str">
        <f t="shared" si="1029"/>
        <v/>
      </c>
      <c r="AG3431" s="83">
        <f t="shared" si="1030"/>
        <v>0</v>
      </c>
    </row>
    <row r="3432" spans="1:33">
      <c r="A3432" s="42">
        <v>39465</v>
      </c>
      <c r="B3432" s="25" t="s">
        <v>1219</v>
      </c>
      <c r="J3432" s="2">
        <f t="shared" si="1016"/>
        <v>0</v>
      </c>
      <c r="K3432" s="2">
        <f t="shared" si="1017"/>
        <v>0</v>
      </c>
      <c r="L3432" s="8">
        <f t="shared" si="1033"/>
        <v>39465</v>
      </c>
      <c r="M3432" s="54">
        <f t="shared" si="1018"/>
        <v>0</v>
      </c>
      <c r="N3432" s="6">
        <f t="shared" si="1019"/>
        <v>0</v>
      </c>
      <c r="O3432" s="6" t="str">
        <f t="shared" si="1020"/>
        <v/>
      </c>
      <c r="P3432" s="29"/>
      <c r="Q3432" s="54">
        <f t="shared" si="1021"/>
        <v>1</v>
      </c>
      <c r="R3432" s="6">
        <f t="shared" si="1022"/>
        <v>-47.098718914845513</v>
      </c>
      <c r="S3432" s="6">
        <f t="shared" si="1023"/>
        <v>0.26400568000321478</v>
      </c>
      <c r="T3432" s="29"/>
      <c r="U3432" s="6">
        <f t="shared" si="1024"/>
        <v>39465</v>
      </c>
      <c r="V3432" s="55">
        <f t="shared" si="1025"/>
        <v>39465</v>
      </c>
      <c r="W3432" s="6">
        <f t="shared" si="1031"/>
        <v>0</v>
      </c>
      <c r="X3432" s="83">
        <f t="shared" si="1032"/>
        <v>-47.098718914845513</v>
      </c>
      <c r="AA3432" s="29">
        <f t="shared" si="1015"/>
        <v>0</v>
      </c>
      <c r="AC3432" s="56">
        <f t="shared" si="1026"/>
        <v>0</v>
      </c>
      <c r="AD3432">
        <f t="shared" si="1027"/>
        <v>0</v>
      </c>
      <c r="AE3432">
        <f t="shared" si="1028"/>
        <v>0</v>
      </c>
      <c r="AF3432" t="str">
        <f t="shared" si="1029"/>
        <v/>
      </c>
      <c r="AG3432" s="83">
        <f t="shared" si="1030"/>
        <v>0</v>
      </c>
    </row>
    <row r="3433" spans="1:33">
      <c r="A3433" s="42">
        <v>39468</v>
      </c>
      <c r="B3433" s="25" t="s">
        <v>1218</v>
      </c>
      <c r="J3433" s="2">
        <f t="shared" si="1016"/>
        <v>0</v>
      </c>
      <c r="K3433" s="2">
        <f t="shared" si="1017"/>
        <v>0</v>
      </c>
      <c r="L3433" s="8">
        <f t="shared" si="1033"/>
        <v>39468</v>
      </c>
      <c r="M3433" s="54">
        <f t="shared" si="1018"/>
        <v>0</v>
      </c>
      <c r="N3433" s="6">
        <f t="shared" si="1019"/>
        <v>0</v>
      </c>
      <c r="O3433" s="6" t="str">
        <f t="shared" si="1020"/>
        <v/>
      </c>
      <c r="P3433" s="29"/>
      <c r="Q3433" s="54">
        <f t="shared" si="1021"/>
        <v>1</v>
      </c>
      <c r="R3433" s="6">
        <f t="shared" si="1022"/>
        <v>-47.098718914845513</v>
      </c>
      <c r="S3433" s="6">
        <f t="shared" si="1023"/>
        <v>0.2850742842373572</v>
      </c>
      <c r="T3433" s="29"/>
      <c r="U3433" s="6">
        <f t="shared" si="1024"/>
        <v>39468</v>
      </c>
      <c r="V3433" s="55">
        <f t="shared" si="1025"/>
        <v>39468</v>
      </c>
      <c r="W3433" s="6">
        <f t="shared" si="1031"/>
        <v>0</v>
      </c>
      <c r="X3433" s="83">
        <f t="shared" si="1032"/>
        <v>-47.098718914845513</v>
      </c>
      <c r="AA3433" s="29">
        <f t="shared" si="1015"/>
        <v>0</v>
      </c>
      <c r="AC3433" s="56">
        <f t="shared" si="1026"/>
        <v>0</v>
      </c>
      <c r="AD3433">
        <f t="shared" si="1027"/>
        <v>0</v>
      </c>
      <c r="AE3433">
        <f t="shared" si="1028"/>
        <v>0</v>
      </c>
      <c r="AF3433" t="str">
        <f t="shared" si="1029"/>
        <v/>
      </c>
      <c r="AG3433" s="83">
        <f t="shared" si="1030"/>
        <v>0</v>
      </c>
    </row>
    <row r="3434" spans="1:33">
      <c r="A3434" s="42">
        <v>39469</v>
      </c>
      <c r="B3434" s="25" t="s">
        <v>1217</v>
      </c>
      <c r="J3434" s="2">
        <f t="shared" si="1016"/>
        <v>0</v>
      </c>
      <c r="K3434" s="2">
        <f t="shared" si="1017"/>
        <v>0</v>
      </c>
      <c r="L3434" s="8">
        <f t="shared" si="1033"/>
        <v>39469</v>
      </c>
      <c r="M3434" s="54">
        <f t="shared" si="1018"/>
        <v>0</v>
      </c>
      <c r="N3434" s="6">
        <f t="shared" si="1019"/>
        <v>0</v>
      </c>
      <c r="O3434" s="6" t="str">
        <f t="shared" si="1020"/>
        <v/>
      </c>
      <c r="P3434" s="29"/>
      <c r="Q3434" s="54">
        <f t="shared" si="1021"/>
        <v>1</v>
      </c>
      <c r="R3434" s="6">
        <f t="shared" si="1022"/>
        <v>-47.098718914845513</v>
      </c>
      <c r="S3434" s="6">
        <f t="shared" si="1023"/>
        <v>0.29626270419626027</v>
      </c>
      <c r="T3434" s="29"/>
      <c r="U3434" s="6">
        <f t="shared" si="1024"/>
        <v>39469</v>
      </c>
      <c r="V3434" s="55">
        <f t="shared" si="1025"/>
        <v>39469</v>
      </c>
      <c r="W3434" s="6">
        <f t="shared" si="1031"/>
        <v>0</v>
      </c>
      <c r="X3434" s="83">
        <f t="shared" si="1032"/>
        <v>-47.098718914845513</v>
      </c>
      <c r="AA3434" s="29">
        <f t="shared" si="1015"/>
        <v>0</v>
      </c>
      <c r="AC3434" s="56">
        <f t="shared" si="1026"/>
        <v>0</v>
      </c>
      <c r="AD3434">
        <f t="shared" si="1027"/>
        <v>0</v>
      </c>
      <c r="AE3434">
        <f t="shared" si="1028"/>
        <v>0</v>
      </c>
      <c r="AF3434" t="str">
        <f t="shared" si="1029"/>
        <v/>
      </c>
      <c r="AG3434" s="83">
        <f t="shared" si="1030"/>
        <v>0</v>
      </c>
    </row>
    <row r="3435" spans="1:33">
      <c r="A3435" s="42">
        <v>39470</v>
      </c>
      <c r="B3435" s="25" t="s">
        <v>1216</v>
      </c>
      <c r="J3435" s="2">
        <f t="shared" si="1016"/>
        <v>0</v>
      </c>
      <c r="K3435" s="2">
        <f t="shared" si="1017"/>
        <v>0</v>
      </c>
      <c r="L3435" s="8">
        <f t="shared" si="1033"/>
        <v>39470</v>
      </c>
      <c r="M3435" s="54">
        <f t="shared" si="1018"/>
        <v>0</v>
      </c>
      <c r="N3435" s="6">
        <f t="shared" si="1019"/>
        <v>0</v>
      </c>
      <c r="O3435" s="6" t="str">
        <f t="shared" si="1020"/>
        <v/>
      </c>
      <c r="P3435" s="29"/>
      <c r="Q3435" s="54">
        <f t="shared" si="1021"/>
        <v>1</v>
      </c>
      <c r="R3435" s="6">
        <f t="shared" si="1022"/>
        <v>-47.098718914845513</v>
      </c>
      <c r="S3435" s="6">
        <f t="shared" si="1023"/>
        <v>0.28287586825941635</v>
      </c>
      <c r="T3435" s="29"/>
      <c r="U3435" s="6">
        <f t="shared" si="1024"/>
        <v>39470</v>
      </c>
      <c r="V3435" s="55">
        <f t="shared" si="1025"/>
        <v>39470</v>
      </c>
      <c r="W3435" s="6">
        <f t="shared" si="1031"/>
        <v>0</v>
      </c>
      <c r="X3435" s="83">
        <f t="shared" si="1032"/>
        <v>-47.098718914845513</v>
      </c>
      <c r="AA3435" s="29">
        <f t="shared" si="1015"/>
        <v>0</v>
      </c>
      <c r="AC3435" s="56">
        <f t="shared" si="1026"/>
        <v>0</v>
      </c>
      <c r="AD3435">
        <f t="shared" si="1027"/>
        <v>0</v>
      </c>
      <c r="AE3435">
        <f t="shared" si="1028"/>
        <v>0</v>
      </c>
      <c r="AF3435" t="str">
        <f t="shared" si="1029"/>
        <v/>
      </c>
      <c r="AG3435" s="83">
        <f t="shared" si="1030"/>
        <v>0</v>
      </c>
    </row>
    <row r="3436" spans="1:33">
      <c r="A3436" s="42">
        <v>39471</v>
      </c>
      <c r="B3436" s="25" t="s">
        <v>1215</v>
      </c>
      <c r="J3436" s="2">
        <f t="shared" si="1016"/>
        <v>0</v>
      </c>
      <c r="K3436" s="2">
        <f t="shared" si="1017"/>
        <v>0</v>
      </c>
      <c r="L3436" s="8">
        <f t="shared" si="1033"/>
        <v>39471</v>
      </c>
      <c r="M3436" s="54">
        <f t="shared" si="1018"/>
        <v>0</v>
      </c>
      <c r="N3436" s="6">
        <f t="shared" si="1019"/>
        <v>0</v>
      </c>
      <c r="O3436" s="6" t="str">
        <f t="shared" si="1020"/>
        <v/>
      </c>
      <c r="P3436" s="29"/>
      <c r="Q3436" s="54">
        <f t="shared" si="1021"/>
        <v>1</v>
      </c>
      <c r="R3436" s="6">
        <f t="shared" si="1022"/>
        <v>-47.098718914845513</v>
      </c>
      <c r="S3436" s="6">
        <f t="shared" si="1023"/>
        <v>0.29081971968690346</v>
      </c>
      <c r="T3436" s="29"/>
      <c r="U3436" s="6">
        <f t="shared" si="1024"/>
        <v>39471</v>
      </c>
      <c r="V3436" s="55">
        <f t="shared" si="1025"/>
        <v>39471</v>
      </c>
      <c r="W3436" s="6">
        <f t="shared" si="1031"/>
        <v>0</v>
      </c>
      <c r="X3436" s="83">
        <f t="shared" si="1032"/>
        <v>-47.098718914845513</v>
      </c>
      <c r="AA3436" s="29">
        <f t="shared" si="1015"/>
        <v>0</v>
      </c>
      <c r="AC3436" s="56">
        <f t="shared" si="1026"/>
        <v>0</v>
      </c>
      <c r="AD3436">
        <f t="shared" si="1027"/>
        <v>0</v>
      </c>
      <c r="AE3436">
        <f t="shared" si="1028"/>
        <v>0</v>
      </c>
      <c r="AF3436" t="str">
        <f t="shared" si="1029"/>
        <v/>
      </c>
      <c r="AG3436" s="83">
        <f t="shared" si="1030"/>
        <v>0</v>
      </c>
    </row>
    <row r="3437" spans="1:33">
      <c r="A3437" s="42">
        <v>39472</v>
      </c>
      <c r="B3437" s="25" t="s">
        <v>1214</v>
      </c>
      <c r="J3437" s="2">
        <f t="shared" si="1016"/>
        <v>0</v>
      </c>
      <c r="K3437" s="2">
        <f t="shared" si="1017"/>
        <v>0</v>
      </c>
      <c r="L3437" s="8">
        <f t="shared" si="1033"/>
        <v>39472</v>
      </c>
      <c r="M3437" s="54">
        <f t="shared" si="1018"/>
        <v>0</v>
      </c>
      <c r="N3437" s="6">
        <f t="shared" si="1019"/>
        <v>0</v>
      </c>
      <c r="O3437" s="6" t="str">
        <f t="shared" si="1020"/>
        <v/>
      </c>
      <c r="P3437" s="29"/>
      <c r="Q3437" s="54">
        <f t="shared" si="1021"/>
        <v>1</v>
      </c>
      <c r="R3437" s="6">
        <f t="shared" si="1022"/>
        <v>-47.098718914845513</v>
      </c>
      <c r="S3437" s="6">
        <f t="shared" si="1023"/>
        <v>0.27488118165264414</v>
      </c>
      <c r="T3437" s="29"/>
      <c r="U3437" s="6">
        <f t="shared" si="1024"/>
        <v>39472</v>
      </c>
      <c r="V3437" s="55">
        <f t="shared" si="1025"/>
        <v>39472</v>
      </c>
      <c r="W3437" s="6">
        <f t="shared" si="1031"/>
        <v>0</v>
      </c>
      <c r="X3437" s="83">
        <f t="shared" si="1032"/>
        <v>-47.098718914845513</v>
      </c>
      <c r="AA3437" s="29">
        <f t="shared" si="1015"/>
        <v>0</v>
      </c>
      <c r="AC3437" s="56">
        <f t="shared" si="1026"/>
        <v>0</v>
      </c>
      <c r="AD3437">
        <f t="shared" si="1027"/>
        <v>0</v>
      </c>
      <c r="AE3437">
        <f t="shared" si="1028"/>
        <v>0</v>
      </c>
      <c r="AF3437" t="str">
        <f t="shared" si="1029"/>
        <v/>
      </c>
      <c r="AG3437" s="83">
        <f t="shared" si="1030"/>
        <v>0</v>
      </c>
    </row>
    <row r="3438" spans="1:33">
      <c r="A3438" s="42">
        <v>39475</v>
      </c>
      <c r="B3438" s="25" t="s">
        <v>1213</v>
      </c>
      <c r="J3438" s="2">
        <f t="shared" si="1016"/>
        <v>0</v>
      </c>
      <c r="K3438" s="2">
        <f t="shared" si="1017"/>
        <v>0</v>
      </c>
      <c r="L3438" s="8">
        <f t="shared" si="1033"/>
        <v>39475</v>
      </c>
      <c r="M3438" s="54">
        <f t="shared" si="1018"/>
        <v>0</v>
      </c>
      <c r="N3438" s="6">
        <f t="shared" si="1019"/>
        <v>0</v>
      </c>
      <c r="O3438" s="6" t="str">
        <f t="shared" si="1020"/>
        <v/>
      </c>
      <c r="P3438" s="29"/>
      <c r="Q3438" s="54">
        <f t="shared" si="1021"/>
        <v>1</v>
      </c>
      <c r="R3438" s="6">
        <f t="shared" si="1022"/>
        <v>-47.098718914845513</v>
      </c>
      <c r="S3438" s="6">
        <f t="shared" si="1023"/>
        <v>0.27794266621450386</v>
      </c>
      <c r="T3438" s="29"/>
      <c r="U3438" s="6">
        <f t="shared" si="1024"/>
        <v>39475</v>
      </c>
      <c r="V3438" s="55">
        <f t="shared" si="1025"/>
        <v>39475</v>
      </c>
      <c r="W3438" s="6">
        <f t="shared" si="1031"/>
        <v>0</v>
      </c>
      <c r="X3438" s="83">
        <f t="shared" si="1032"/>
        <v>-47.098718914845513</v>
      </c>
      <c r="AA3438" s="29">
        <f t="shared" si="1015"/>
        <v>0</v>
      </c>
      <c r="AC3438" s="56">
        <f t="shared" si="1026"/>
        <v>0</v>
      </c>
      <c r="AD3438">
        <f t="shared" si="1027"/>
        <v>0</v>
      </c>
      <c r="AE3438">
        <f t="shared" si="1028"/>
        <v>0</v>
      </c>
      <c r="AF3438" t="str">
        <f t="shared" si="1029"/>
        <v/>
      </c>
      <c r="AG3438" s="83">
        <f t="shared" si="1030"/>
        <v>0</v>
      </c>
    </row>
    <row r="3439" spans="1:33">
      <c r="A3439" s="42">
        <v>39476</v>
      </c>
      <c r="B3439" s="25" t="s">
        <v>1212</v>
      </c>
      <c r="J3439" s="2">
        <f t="shared" si="1016"/>
        <v>0</v>
      </c>
      <c r="K3439" s="2">
        <f t="shared" si="1017"/>
        <v>0</v>
      </c>
      <c r="L3439" s="8">
        <f t="shared" si="1033"/>
        <v>39476</v>
      </c>
      <c r="M3439" s="54">
        <f t="shared" si="1018"/>
        <v>0</v>
      </c>
      <c r="N3439" s="6">
        <f t="shared" si="1019"/>
        <v>0</v>
      </c>
      <c r="O3439" s="6" t="str">
        <f t="shared" si="1020"/>
        <v/>
      </c>
      <c r="P3439" s="29"/>
      <c r="Q3439" s="54">
        <f t="shared" si="1021"/>
        <v>1</v>
      </c>
      <c r="R3439" s="6">
        <f t="shared" si="1022"/>
        <v>-47.098718914845513</v>
      </c>
      <c r="S3439" s="6">
        <f t="shared" si="1023"/>
        <v>0.27783445403068835</v>
      </c>
      <c r="T3439" s="29"/>
      <c r="U3439" s="6">
        <f t="shared" si="1024"/>
        <v>39476</v>
      </c>
      <c r="V3439" s="55">
        <f t="shared" si="1025"/>
        <v>39476</v>
      </c>
      <c r="W3439" s="6">
        <f t="shared" si="1031"/>
        <v>0</v>
      </c>
      <c r="X3439" s="83">
        <f t="shared" si="1032"/>
        <v>-47.098718914845513</v>
      </c>
      <c r="AA3439" s="29">
        <f t="shared" si="1015"/>
        <v>0</v>
      </c>
      <c r="AC3439" s="56">
        <f t="shared" si="1026"/>
        <v>0</v>
      </c>
      <c r="AD3439">
        <f t="shared" si="1027"/>
        <v>0</v>
      </c>
      <c r="AE3439">
        <f t="shared" si="1028"/>
        <v>0</v>
      </c>
      <c r="AF3439" t="str">
        <f t="shared" si="1029"/>
        <v/>
      </c>
      <c r="AG3439" s="83">
        <f t="shared" si="1030"/>
        <v>0</v>
      </c>
    </row>
    <row r="3440" spans="1:33">
      <c r="A3440" s="42">
        <v>39477</v>
      </c>
      <c r="B3440" s="25" t="s">
        <v>1211</v>
      </c>
      <c r="J3440" s="2">
        <f t="shared" si="1016"/>
        <v>0</v>
      </c>
      <c r="K3440" s="2">
        <f t="shared" si="1017"/>
        <v>0</v>
      </c>
      <c r="L3440" s="8">
        <f t="shared" si="1033"/>
        <v>39477</v>
      </c>
      <c r="M3440" s="54">
        <f t="shared" si="1018"/>
        <v>0</v>
      </c>
      <c r="N3440" s="6">
        <f t="shared" si="1019"/>
        <v>0</v>
      </c>
      <c r="O3440" s="6" t="str">
        <f t="shared" si="1020"/>
        <v/>
      </c>
      <c r="P3440" s="29"/>
      <c r="Q3440" s="54">
        <f t="shared" si="1021"/>
        <v>1</v>
      </c>
      <c r="R3440" s="6">
        <f t="shared" si="1022"/>
        <v>-47.098718914845513</v>
      </c>
      <c r="S3440" s="6">
        <f t="shared" si="1023"/>
        <v>0.28184227482730267</v>
      </c>
      <c r="T3440" s="29"/>
      <c r="U3440" s="6">
        <f t="shared" si="1024"/>
        <v>39477</v>
      </c>
      <c r="V3440" s="55">
        <f t="shared" si="1025"/>
        <v>39477</v>
      </c>
      <c r="W3440" s="6">
        <f t="shared" si="1031"/>
        <v>0</v>
      </c>
      <c r="X3440" s="83">
        <f t="shared" si="1032"/>
        <v>-47.098718914845513</v>
      </c>
      <c r="AA3440" s="29">
        <f t="shared" si="1015"/>
        <v>0</v>
      </c>
      <c r="AC3440" s="56">
        <f t="shared" si="1026"/>
        <v>0</v>
      </c>
      <c r="AD3440">
        <f t="shared" si="1027"/>
        <v>0</v>
      </c>
      <c r="AE3440">
        <f t="shared" si="1028"/>
        <v>0</v>
      </c>
      <c r="AF3440" t="str">
        <f t="shared" si="1029"/>
        <v/>
      </c>
      <c r="AG3440" s="83">
        <f t="shared" si="1030"/>
        <v>0</v>
      </c>
    </row>
    <row r="3441" spans="1:33">
      <c r="A3441" s="42">
        <v>39478</v>
      </c>
      <c r="B3441" s="25" t="s">
        <v>1210</v>
      </c>
      <c r="J3441" s="2">
        <f t="shared" si="1016"/>
        <v>0</v>
      </c>
      <c r="K3441" s="2">
        <f t="shared" si="1017"/>
        <v>0</v>
      </c>
      <c r="L3441" s="8">
        <f t="shared" si="1033"/>
        <v>39478</v>
      </c>
      <c r="M3441" s="54">
        <f t="shared" si="1018"/>
        <v>0</v>
      </c>
      <c r="N3441" s="6">
        <f t="shared" si="1019"/>
        <v>0</v>
      </c>
      <c r="O3441" s="6" t="str">
        <f t="shared" si="1020"/>
        <v/>
      </c>
      <c r="P3441" s="29"/>
      <c r="Q3441" s="54">
        <f t="shared" si="1021"/>
        <v>1</v>
      </c>
      <c r="R3441" s="6">
        <f t="shared" si="1022"/>
        <v>-47.098718914845513</v>
      </c>
      <c r="S3441" s="6">
        <f t="shared" si="1023"/>
        <v>0.28264499851679659</v>
      </c>
      <c r="T3441" s="29"/>
      <c r="U3441" s="6">
        <f t="shared" si="1024"/>
        <v>39478</v>
      </c>
      <c r="V3441" s="55">
        <f t="shared" si="1025"/>
        <v>39478</v>
      </c>
      <c r="W3441" s="6">
        <f t="shared" si="1031"/>
        <v>0</v>
      </c>
      <c r="X3441" s="83">
        <f t="shared" si="1032"/>
        <v>-47.098718914845513</v>
      </c>
      <c r="AA3441" s="29">
        <f t="shared" si="1015"/>
        <v>0</v>
      </c>
      <c r="AC3441" s="56">
        <f t="shared" si="1026"/>
        <v>0</v>
      </c>
      <c r="AD3441">
        <f t="shared" si="1027"/>
        <v>0</v>
      </c>
      <c r="AE3441">
        <f t="shared" si="1028"/>
        <v>0</v>
      </c>
      <c r="AF3441" t="str">
        <f t="shared" si="1029"/>
        <v/>
      </c>
      <c r="AG3441" s="83">
        <f t="shared" si="1030"/>
        <v>0</v>
      </c>
    </row>
    <row r="3442" spans="1:33">
      <c r="A3442" s="42">
        <v>39479</v>
      </c>
      <c r="B3442" s="25" t="s">
        <v>1209</v>
      </c>
      <c r="J3442" s="2">
        <f t="shared" si="1016"/>
        <v>0</v>
      </c>
      <c r="K3442" s="2">
        <f t="shared" si="1017"/>
        <v>0</v>
      </c>
      <c r="L3442" s="8">
        <f t="shared" si="1033"/>
        <v>39479</v>
      </c>
      <c r="M3442" s="54">
        <f t="shared" si="1018"/>
        <v>0</v>
      </c>
      <c r="N3442" s="6">
        <f t="shared" si="1019"/>
        <v>0</v>
      </c>
      <c r="O3442" s="6" t="str">
        <f t="shared" si="1020"/>
        <v/>
      </c>
      <c r="P3442" s="29"/>
      <c r="Q3442" s="54">
        <f t="shared" si="1021"/>
        <v>1</v>
      </c>
      <c r="R3442" s="6">
        <f t="shared" si="1022"/>
        <v>-47.098718914845513</v>
      </c>
      <c r="S3442" s="6">
        <f t="shared" si="1023"/>
        <v>0.27749037544612071</v>
      </c>
      <c r="T3442" s="29"/>
      <c r="U3442" s="6">
        <f t="shared" si="1024"/>
        <v>39479</v>
      </c>
      <c r="V3442" s="55">
        <f t="shared" si="1025"/>
        <v>39479</v>
      </c>
      <c r="W3442" s="6">
        <f t="shared" si="1031"/>
        <v>0</v>
      </c>
      <c r="X3442" s="83">
        <f t="shared" si="1032"/>
        <v>-47.098718914845513</v>
      </c>
      <c r="AA3442" s="29">
        <f t="shared" si="1015"/>
        <v>0</v>
      </c>
      <c r="AC3442" s="56">
        <f t="shared" si="1026"/>
        <v>0</v>
      </c>
      <c r="AD3442">
        <f t="shared" si="1027"/>
        <v>0</v>
      </c>
      <c r="AE3442">
        <f t="shared" si="1028"/>
        <v>0</v>
      </c>
      <c r="AF3442" t="str">
        <f t="shared" si="1029"/>
        <v/>
      </c>
      <c r="AG3442" s="83">
        <f t="shared" si="1030"/>
        <v>0</v>
      </c>
    </row>
    <row r="3443" spans="1:33">
      <c r="A3443" s="42">
        <v>39482</v>
      </c>
      <c r="B3443" s="25" t="s">
        <v>1208</v>
      </c>
      <c r="J3443" s="2">
        <f t="shared" si="1016"/>
        <v>0</v>
      </c>
      <c r="K3443" s="2">
        <f t="shared" si="1017"/>
        <v>0</v>
      </c>
      <c r="L3443" s="8">
        <f t="shared" si="1033"/>
        <v>39482</v>
      </c>
      <c r="M3443" s="54">
        <f t="shared" si="1018"/>
        <v>0</v>
      </c>
      <c r="N3443" s="6">
        <f t="shared" si="1019"/>
        <v>0</v>
      </c>
      <c r="O3443" s="6" t="str">
        <f t="shared" si="1020"/>
        <v/>
      </c>
      <c r="P3443" s="29"/>
      <c r="Q3443" s="54">
        <f t="shared" si="1021"/>
        <v>1</v>
      </c>
      <c r="R3443" s="6">
        <f t="shared" si="1022"/>
        <v>-47.098718914845513</v>
      </c>
      <c r="S3443" s="6">
        <f t="shared" si="1023"/>
        <v>0.27244835294327724</v>
      </c>
      <c r="T3443" s="29"/>
      <c r="U3443" s="6">
        <f t="shared" si="1024"/>
        <v>39482</v>
      </c>
      <c r="V3443" s="55">
        <f t="shared" si="1025"/>
        <v>39482</v>
      </c>
      <c r="W3443" s="6">
        <f t="shared" si="1031"/>
        <v>0</v>
      </c>
      <c r="X3443" s="83">
        <f t="shared" si="1032"/>
        <v>-47.098718914845513</v>
      </c>
      <c r="AA3443" s="29">
        <f t="shared" si="1015"/>
        <v>0</v>
      </c>
      <c r="AC3443" s="56">
        <f t="shared" si="1026"/>
        <v>0</v>
      </c>
      <c r="AD3443">
        <f t="shared" si="1027"/>
        <v>0</v>
      </c>
      <c r="AE3443">
        <f t="shared" si="1028"/>
        <v>0</v>
      </c>
      <c r="AF3443" t="str">
        <f t="shared" si="1029"/>
        <v/>
      </c>
      <c r="AG3443" s="83">
        <f t="shared" si="1030"/>
        <v>0</v>
      </c>
    </row>
    <row r="3444" spans="1:33">
      <c r="A3444" s="42">
        <v>39483</v>
      </c>
      <c r="B3444" s="25" t="s">
        <v>1207</v>
      </c>
      <c r="J3444" s="2">
        <f t="shared" si="1016"/>
        <v>0</v>
      </c>
      <c r="K3444" s="2">
        <f t="shared" si="1017"/>
        <v>0</v>
      </c>
      <c r="L3444" s="8">
        <f t="shared" si="1033"/>
        <v>39483</v>
      </c>
      <c r="M3444" s="54">
        <f t="shared" si="1018"/>
        <v>0</v>
      </c>
      <c r="N3444" s="6">
        <f t="shared" si="1019"/>
        <v>0</v>
      </c>
      <c r="O3444" s="6" t="str">
        <f t="shared" si="1020"/>
        <v/>
      </c>
      <c r="P3444" s="29"/>
      <c r="Q3444" s="54">
        <f t="shared" si="1021"/>
        <v>1</v>
      </c>
      <c r="R3444" s="6">
        <f t="shared" si="1022"/>
        <v>-47.098718914845513</v>
      </c>
      <c r="S3444" s="6">
        <f t="shared" si="1023"/>
        <v>0.27235854991927622</v>
      </c>
      <c r="T3444" s="29"/>
      <c r="U3444" s="6">
        <f t="shared" si="1024"/>
        <v>39483</v>
      </c>
      <c r="V3444" s="55">
        <f t="shared" si="1025"/>
        <v>39483</v>
      </c>
      <c r="W3444" s="6">
        <f t="shared" si="1031"/>
        <v>0</v>
      </c>
      <c r="X3444" s="83">
        <f t="shared" si="1032"/>
        <v>-47.098718914845513</v>
      </c>
      <c r="AA3444" s="29">
        <f t="shared" si="1015"/>
        <v>0</v>
      </c>
      <c r="AC3444" s="56">
        <f t="shared" si="1026"/>
        <v>0</v>
      </c>
      <c r="AD3444">
        <f t="shared" si="1027"/>
        <v>0</v>
      </c>
      <c r="AE3444">
        <f t="shared" si="1028"/>
        <v>0</v>
      </c>
      <c r="AF3444" t="str">
        <f t="shared" si="1029"/>
        <v/>
      </c>
      <c r="AG3444" s="83">
        <f t="shared" si="1030"/>
        <v>0</v>
      </c>
    </row>
    <row r="3445" spans="1:33">
      <c r="A3445" s="42">
        <v>39484</v>
      </c>
      <c r="B3445" s="25" t="s">
        <v>1206</v>
      </c>
      <c r="J3445" s="2">
        <f t="shared" si="1016"/>
        <v>0</v>
      </c>
      <c r="K3445" s="2">
        <f t="shared" si="1017"/>
        <v>0</v>
      </c>
      <c r="L3445" s="8">
        <f t="shared" si="1033"/>
        <v>39484</v>
      </c>
      <c r="M3445" s="54">
        <f t="shared" si="1018"/>
        <v>0</v>
      </c>
      <c r="N3445" s="6">
        <f t="shared" si="1019"/>
        <v>0</v>
      </c>
      <c r="O3445" s="6" t="str">
        <f t="shared" si="1020"/>
        <v/>
      </c>
      <c r="P3445" s="29"/>
      <c r="Q3445" s="54">
        <f t="shared" si="1021"/>
        <v>1</v>
      </c>
      <c r="R3445" s="6">
        <f t="shared" si="1022"/>
        <v>-47.098718914845513</v>
      </c>
      <c r="S3445" s="6">
        <f t="shared" si="1023"/>
        <v>0.27996473248877296</v>
      </c>
      <c r="T3445" s="29"/>
      <c r="U3445" s="6">
        <f t="shared" si="1024"/>
        <v>39484</v>
      </c>
      <c r="V3445" s="55">
        <f t="shared" si="1025"/>
        <v>39484</v>
      </c>
      <c r="W3445" s="6">
        <f t="shared" si="1031"/>
        <v>0</v>
      </c>
      <c r="X3445" s="83">
        <f t="shared" si="1032"/>
        <v>-47.098718914845513</v>
      </c>
      <c r="AA3445" s="29">
        <f t="shared" si="1015"/>
        <v>0</v>
      </c>
      <c r="AC3445" s="56">
        <f t="shared" si="1026"/>
        <v>0</v>
      </c>
      <c r="AD3445">
        <f t="shared" si="1027"/>
        <v>0</v>
      </c>
      <c r="AE3445">
        <f t="shared" si="1028"/>
        <v>0</v>
      </c>
      <c r="AF3445" t="str">
        <f t="shared" si="1029"/>
        <v/>
      </c>
      <c r="AG3445" s="83">
        <f t="shared" si="1030"/>
        <v>0</v>
      </c>
    </row>
    <row r="3446" spans="1:33">
      <c r="A3446" s="42">
        <v>39485</v>
      </c>
      <c r="B3446" s="25" t="s">
        <v>1205</v>
      </c>
      <c r="J3446" s="2">
        <f t="shared" si="1016"/>
        <v>1</v>
      </c>
      <c r="K3446" s="2">
        <f t="shared" si="1017"/>
        <v>-1000</v>
      </c>
      <c r="L3446" s="8">
        <f t="shared" si="1033"/>
        <v>39485</v>
      </c>
      <c r="M3446" s="54">
        <f t="shared" si="1018"/>
        <v>1</v>
      </c>
      <c r="N3446" s="6">
        <f t="shared" si="1019"/>
        <v>-1000</v>
      </c>
      <c r="O3446" s="6">
        <f t="shared" si="1020"/>
        <v>6.1123872417363581</v>
      </c>
      <c r="P3446" s="29"/>
      <c r="Q3446" s="54">
        <f t="shared" si="1021"/>
        <v>1</v>
      </c>
      <c r="R3446" s="6">
        <f t="shared" si="1022"/>
        <v>-47.098718914845513</v>
      </c>
      <c r="S3446" s="6">
        <f t="shared" si="1023"/>
        <v>0.28788560859722856</v>
      </c>
      <c r="T3446" s="29"/>
      <c r="U3446" s="6">
        <f t="shared" si="1024"/>
        <v>39485</v>
      </c>
      <c r="V3446" s="55">
        <f t="shared" si="1025"/>
        <v>39485</v>
      </c>
      <c r="W3446" s="6">
        <f t="shared" si="1031"/>
        <v>-1000</v>
      </c>
      <c r="X3446" s="83">
        <f t="shared" si="1032"/>
        <v>-47.098718914845513</v>
      </c>
      <c r="AA3446" s="29">
        <f t="shared" si="1015"/>
        <v>0</v>
      </c>
      <c r="AC3446" s="56">
        <f t="shared" si="1026"/>
        <v>0</v>
      </c>
      <c r="AD3446">
        <f t="shared" si="1027"/>
        <v>0</v>
      </c>
      <c r="AE3446">
        <f t="shared" si="1028"/>
        <v>0</v>
      </c>
      <c r="AF3446" t="str">
        <f t="shared" si="1029"/>
        <v/>
      </c>
      <c r="AG3446" s="83">
        <f t="shared" si="1030"/>
        <v>0</v>
      </c>
    </row>
    <row r="3447" spans="1:33">
      <c r="A3447" s="42">
        <v>39486</v>
      </c>
      <c r="B3447" s="25" t="s">
        <v>1204</v>
      </c>
      <c r="J3447" s="2">
        <f t="shared" si="1016"/>
        <v>0</v>
      </c>
      <c r="K3447" s="2">
        <f t="shared" si="1017"/>
        <v>0</v>
      </c>
      <c r="L3447" s="8">
        <f t="shared" si="1033"/>
        <v>39486</v>
      </c>
      <c r="M3447" s="54">
        <f t="shared" si="1018"/>
        <v>0</v>
      </c>
      <c r="N3447" s="6">
        <f t="shared" si="1019"/>
        <v>0</v>
      </c>
      <c r="O3447" s="6" t="str">
        <f t="shared" si="1020"/>
        <v/>
      </c>
      <c r="P3447" s="29"/>
      <c r="Q3447" s="54">
        <f t="shared" si="1021"/>
        <v>1</v>
      </c>
      <c r="R3447" s="6">
        <f t="shared" si="1022"/>
        <v>-47.098718914845513</v>
      </c>
      <c r="S3447" s="6">
        <f t="shared" si="1023"/>
        <v>0.29042734626569039</v>
      </c>
      <c r="T3447" s="29"/>
      <c r="U3447" s="6">
        <f t="shared" si="1024"/>
        <v>39486</v>
      </c>
      <c r="V3447" s="55">
        <f t="shared" si="1025"/>
        <v>39486</v>
      </c>
      <c r="W3447" s="6">
        <f t="shared" si="1031"/>
        <v>0</v>
      </c>
      <c r="X3447" s="83">
        <f t="shared" si="1032"/>
        <v>-47.098718914845513</v>
      </c>
      <c r="AA3447" s="29">
        <f t="shared" si="1015"/>
        <v>0</v>
      </c>
      <c r="AC3447" s="56">
        <f t="shared" si="1026"/>
        <v>0</v>
      </c>
      <c r="AD3447">
        <f t="shared" si="1027"/>
        <v>0</v>
      </c>
      <c r="AE3447">
        <f t="shared" si="1028"/>
        <v>0</v>
      </c>
      <c r="AF3447" t="str">
        <f t="shared" si="1029"/>
        <v/>
      </c>
      <c r="AG3447" s="83">
        <f t="shared" si="1030"/>
        <v>0</v>
      </c>
    </row>
    <row r="3448" spans="1:33">
      <c r="A3448" s="42">
        <v>39489</v>
      </c>
      <c r="B3448" s="25" t="s">
        <v>1203</v>
      </c>
      <c r="J3448" s="2">
        <f t="shared" si="1016"/>
        <v>0</v>
      </c>
      <c r="K3448" s="2">
        <f t="shared" si="1017"/>
        <v>0</v>
      </c>
      <c r="L3448" s="8">
        <f t="shared" si="1033"/>
        <v>39489</v>
      </c>
      <c r="M3448" s="54">
        <f t="shared" si="1018"/>
        <v>0</v>
      </c>
      <c r="N3448" s="6">
        <f t="shared" si="1019"/>
        <v>0</v>
      </c>
      <c r="O3448" s="6" t="str">
        <f t="shared" si="1020"/>
        <v/>
      </c>
      <c r="P3448" s="29"/>
      <c r="Q3448" s="54">
        <f t="shared" si="1021"/>
        <v>1</v>
      </c>
      <c r="R3448" s="6">
        <f t="shared" si="1022"/>
        <v>-47.098718914845513</v>
      </c>
      <c r="S3448" s="6">
        <f t="shared" si="1023"/>
        <v>0.30181638756870682</v>
      </c>
      <c r="T3448" s="29"/>
      <c r="U3448" s="6">
        <f t="shared" si="1024"/>
        <v>39489</v>
      </c>
      <c r="V3448" s="55">
        <f t="shared" si="1025"/>
        <v>39489</v>
      </c>
      <c r="W3448" s="6">
        <f t="shared" si="1031"/>
        <v>0</v>
      </c>
      <c r="X3448" s="83">
        <f t="shared" si="1032"/>
        <v>-47.098718914845513</v>
      </c>
      <c r="AA3448" s="29">
        <f t="shared" si="1015"/>
        <v>0</v>
      </c>
      <c r="AC3448" s="56">
        <f t="shared" si="1026"/>
        <v>0</v>
      </c>
      <c r="AD3448">
        <f t="shared" si="1027"/>
        <v>0</v>
      </c>
      <c r="AE3448">
        <f t="shared" si="1028"/>
        <v>0</v>
      </c>
      <c r="AF3448" t="str">
        <f t="shared" si="1029"/>
        <v/>
      </c>
      <c r="AG3448" s="83">
        <f t="shared" si="1030"/>
        <v>0</v>
      </c>
    </row>
    <row r="3449" spans="1:33">
      <c r="A3449" s="42">
        <v>39490</v>
      </c>
      <c r="B3449" s="25" t="s">
        <v>1202</v>
      </c>
      <c r="J3449" s="2">
        <f t="shared" si="1016"/>
        <v>0</v>
      </c>
      <c r="K3449" s="2">
        <f t="shared" si="1017"/>
        <v>0</v>
      </c>
      <c r="L3449" s="8">
        <f t="shared" si="1033"/>
        <v>39490</v>
      </c>
      <c r="M3449" s="54">
        <f t="shared" si="1018"/>
        <v>0</v>
      </c>
      <c r="N3449" s="6">
        <f t="shared" si="1019"/>
        <v>0</v>
      </c>
      <c r="O3449" s="6" t="str">
        <f t="shared" si="1020"/>
        <v/>
      </c>
      <c r="P3449" s="29"/>
      <c r="Q3449" s="54">
        <f t="shared" si="1021"/>
        <v>1</v>
      </c>
      <c r="R3449" s="6">
        <f t="shared" si="1022"/>
        <v>-47.098718914845513</v>
      </c>
      <c r="S3449" s="6">
        <f t="shared" si="1023"/>
        <v>0.30301543242858686</v>
      </c>
      <c r="T3449" s="29"/>
      <c r="U3449" s="6">
        <f t="shared" si="1024"/>
        <v>39490</v>
      </c>
      <c r="V3449" s="55">
        <f t="shared" si="1025"/>
        <v>39490</v>
      </c>
      <c r="W3449" s="6">
        <f t="shared" si="1031"/>
        <v>0</v>
      </c>
      <c r="X3449" s="83">
        <f t="shared" si="1032"/>
        <v>-47.098718914845513</v>
      </c>
      <c r="AA3449" s="29">
        <f t="shared" si="1015"/>
        <v>0</v>
      </c>
      <c r="AC3449" s="56">
        <f t="shared" si="1026"/>
        <v>0</v>
      </c>
      <c r="AD3449">
        <f t="shared" si="1027"/>
        <v>0</v>
      </c>
      <c r="AE3449">
        <f t="shared" si="1028"/>
        <v>0</v>
      </c>
      <c r="AF3449" t="str">
        <f t="shared" si="1029"/>
        <v/>
      </c>
      <c r="AG3449" s="83">
        <f t="shared" si="1030"/>
        <v>0</v>
      </c>
    </row>
    <row r="3450" spans="1:33">
      <c r="A3450" s="42">
        <v>39491</v>
      </c>
      <c r="B3450" s="25" t="s">
        <v>1201</v>
      </c>
      <c r="J3450" s="2">
        <f t="shared" si="1016"/>
        <v>0</v>
      </c>
      <c r="K3450" s="2">
        <f t="shared" si="1017"/>
        <v>0</v>
      </c>
      <c r="L3450" s="8">
        <f t="shared" si="1033"/>
        <v>39491</v>
      </c>
      <c r="M3450" s="54">
        <f t="shared" si="1018"/>
        <v>0</v>
      </c>
      <c r="N3450" s="6">
        <f t="shared" si="1019"/>
        <v>0</v>
      </c>
      <c r="O3450" s="6" t="str">
        <f t="shared" si="1020"/>
        <v/>
      </c>
      <c r="P3450" s="29"/>
      <c r="Q3450" s="54">
        <f t="shared" si="1021"/>
        <v>1</v>
      </c>
      <c r="R3450" s="6">
        <f t="shared" si="1022"/>
        <v>-47.098718914845513</v>
      </c>
      <c r="S3450" s="6">
        <f t="shared" si="1023"/>
        <v>0.29833654744184029</v>
      </c>
      <c r="T3450" s="29"/>
      <c r="U3450" s="6">
        <f t="shared" si="1024"/>
        <v>39491</v>
      </c>
      <c r="V3450" s="55">
        <f t="shared" si="1025"/>
        <v>39491</v>
      </c>
      <c r="W3450" s="6">
        <f t="shared" si="1031"/>
        <v>0</v>
      </c>
      <c r="X3450" s="83">
        <f t="shared" si="1032"/>
        <v>-47.098718914845513</v>
      </c>
      <c r="AA3450" s="29">
        <f t="shared" si="1015"/>
        <v>0</v>
      </c>
      <c r="AC3450" s="56">
        <f t="shared" si="1026"/>
        <v>0</v>
      </c>
      <c r="AD3450">
        <f t="shared" si="1027"/>
        <v>0</v>
      </c>
      <c r="AE3450">
        <f t="shared" si="1028"/>
        <v>0</v>
      </c>
      <c r="AF3450" t="str">
        <f t="shared" si="1029"/>
        <v/>
      </c>
      <c r="AG3450" s="83">
        <f t="shared" si="1030"/>
        <v>0</v>
      </c>
    </row>
    <row r="3451" spans="1:33">
      <c r="A3451" s="42">
        <v>39492</v>
      </c>
      <c r="B3451" s="25" t="s">
        <v>1200</v>
      </c>
      <c r="J3451" s="2">
        <f t="shared" si="1016"/>
        <v>0</v>
      </c>
      <c r="K3451" s="2">
        <f t="shared" si="1017"/>
        <v>0</v>
      </c>
      <c r="L3451" s="8">
        <f t="shared" si="1033"/>
        <v>39492</v>
      </c>
      <c r="M3451" s="54">
        <f t="shared" si="1018"/>
        <v>0</v>
      </c>
      <c r="N3451" s="6">
        <f t="shared" si="1019"/>
        <v>0</v>
      </c>
      <c r="O3451" s="6" t="str">
        <f t="shared" si="1020"/>
        <v/>
      </c>
      <c r="P3451" s="29"/>
      <c r="Q3451" s="54">
        <f t="shared" si="1021"/>
        <v>1</v>
      </c>
      <c r="R3451" s="6">
        <f t="shared" si="1022"/>
        <v>-47.098718914845513</v>
      </c>
      <c r="S3451" s="6">
        <f t="shared" si="1023"/>
        <v>0.28587732988680231</v>
      </c>
      <c r="T3451" s="29"/>
      <c r="U3451" s="6">
        <f t="shared" si="1024"/>
        <v>39492</v>
      </c>
      <c r="V3451" s="55">
        <f t="shared" si="1025"/>
        <v>39492</v>
      </c>
      <c r="W3451" s="6">
        <f t="shared" si="1031"/>
        <v>0</v>
      </c>
      <c r="X3451" s="83">
        <f t="shared" si="1032"/>
        <v>-47.098718914845513</v>
      </c>
      <c r="AA3451" s="29">
        <f t="shared" si="1015"/>
        <v>0</v>
      </c>
      <c r="AC3451" s="56">
        <f t="shared" si="1026"/>
        <v>0</v>
      </c>
      <c r="AD3451">
        <f t="shared" si="1027"/>
        <v>0</v>
      </c>
      <c r="AE3451">
        <f t="shared" si="1028"/>
        <v>0</v>
      </c>
      <c r="AF3451" t="str">
        <f t="shared" si="1029"/>
        <v/>
      </c>
      <c r="AG3451" s="83">
        <f t="shared" si="1030"/>
        <v>0</v>
      </c>
    </row>
    <row r="3452" spans="1:33">
      <c r="A3452" s="42">
        <v>39493</v>
      </c>
      <c r="B3452" s="25" t="s">
        <v>1199</v>
      </c>
      <c r="J3452" s="2">
        <f t="shared" si="1016"/>
        <v>0</v>
      </c>
      <c r="K3452" s="2">
        <f t="shared" si="1017"/>
        <v>0</v>
      </c>
      <c r="L3452" s="8">
        <f t="shared" si="1033"/>
        <v>39493</v>
      </c>
      <c r="M3452" s="54">
        <f t="shared" si="1018"/>
        <v>0</v>
      </c>
      <c r="N3452" s="6">
        <f t="shared" si="1019"/>
        <v>0</v>
      </c>
      <c r="O3452" s="6" t="str">
        <f t="shared" si="1020"/>
        <v/>
      </c>
      <c r="P3452" s="29"/>
      <c r="Q3452" s="54">
        <f t="shared" si="1021"/>
        <v>1</v>
      </c>
      <c r="R3452" s="6">
        <f t="shared" si="1022"/>
        <v>-47.098718914845513</v>
      </c>
      <c r="S3452" s="6">
        <f t="shared" si="1023"/>
        <v>0.28179337291817547</v>
      </c>
      <c r="T3452" s="29"/>
      <c r="U3452" s="6">
        <f t="shared" si="1024"/>
        <v>39493</v>
      </c>
      <c r="V3452" s="55">
        <f t="shared" si="1025"/>
        <v>39493</v>
      </c>
      <c r="W3452" s="6">
        <f t="shared" si="1031"/>
        <v>0</v>
      </c>
      <c r="X3452" s="83">
        <f t="shared" si="1032"/>
        <v>-47.098718914845513</v>
      </c>
      <c r="AA3452" s="29">
        <f t="shared" si="1015"/>
        <v>0</v>
      </c>
      <c r="AC3452" s="56">
        <f t="shared" si="1026"/>
        <v>0</v>
      </c>
      <c r="AD3452">
        <f t="shared" si="1027"/>
        <v>0</v>
      </c>
      <c r="AE3452">
        <f t="shared" si="1028"/>
        <v>0</v>
      </c>
      <c r="AF3452" t="str">
        <f t="shared" si="1029"/>
        <v/>
      </c>
      <c r="AG3452" s="83">
        <f t="shared" si="1030"/>
        <v>0</v>
      </c>
    </row>
    <row r="3453" spans="1:33">
      <c r="A3453" s="42">
        <v>39496</v>
      </c>
      <c r="B3453" s="25" t="s">
        <v>1198</v>
      </c>
      <c r="J3453" s="2">
        <f t="shared" si="1016"/>
        <v>0</v>
      </c>
      <c r="K3453" s="2">
        <f t="shared" si="1017"/>
        <v>0</v>
      </c>
      <c r="L3453" s="8">
        <f t="shared" si="1033"/>
        <v>39496</v>
      </c>
      <c r="M3453" s="54">
        <f t="shared" si="1018"/>
        <v>0</v>
      </c>
      <c r="N3453" s="6">
        <f t="shared" si="1019"/>
        <v>0</v>
      </c>
      <c r="O3453" s="6" t="str">
        <f t="shared" si="1020"/>
        <v/>
      </c>
      <c r="P3453" s="29"/>
      <c r="Q3453" s="54">
        <f t="shared" si="1021"/>
        <v>1</v>
      </c>
      <c r="R3453" s="6">
        <f t="shared" si="1022"/>
        <v>-47.098718914845513</v>
      </c>
      <c r="S3453" s="6">
        <f t="shared" si="1023"/>
        <v>0.28233172131030365</v>
      </c>
      <c r="T3453" s="29"/>
      <c r="U3453" s="6">
        <f t="shared" si="1024"/>
        <v>39496</v>
      </c>
      <c r="V3453" s="55">
        <f t="shared" si="1025"/>
        <v>39496</v>
      </c>
      <c r="W3453" s="6">
        <f t="shared" si="1031"/>
        <v>0</v>
      </c>
      <c r="X3453" s="83">
        <f t="shared" si="1032"/>
        <v>-47.098718914845513</v>
      </c>
      <c r="AA3453" s="29">
        <f t="shared" si="1015"/>
        <v>0</v>
      </c>
      <c r="AC3453" s="56">
        <f t="shared" si="1026"/>
        <v>0</v>
      </c>
      <c r="AD3453">
        <f t="shared" si="1027"/>
        <v>0</v>
      </c>
      <c r="AE3453">
        <f t="shared" si="1028"/>
        <v>0</v>
      </c>
      <c r="AF3453" t="str">
        <f t="shared" si="1029"/>
        <v/>
      </c>
      <c r="AG3453" s="83">
        <f t="shared" si="1030"/>
        <v>0</v>
      </c>
    </row>
    <row r="3454" spans="1:33">
      <c r="A3454" s="42">
        <v>39497</v>
      </c>
      <c r="B3454" s="25" t="s">
        <v>1197</v>
      </c>
      <c r="J3454" s="2">
        <f t="shared" si="1016"/>
        <v>0</v>
      </c>
      <c r="K3454" s="2">
        <f t="shared" si="1017"/>
        <v>0</v>
      </c>
      <c r="L3454" s="8">
        <f t="shared" si="1033"/>
        <v>39497</v>
      </c>
      <c r="M3454" s="54">
        <f t="shared" si="1018"/>
        <v>0</v>
      </c>
      <c r="N3454" s="6">
        <f t="shared" si="1019"/>
        <v>0</v>
      </c>
      <c r="O3454" s="6" t="str">
        <f t="shared" si="1020"/>
        <v/>
      </c>
      <c r="P3454" s="29"/>
      <c r="Q3454" s="54">
        <f t="shared" si="1021"/>
        <v>1</v>
      </c>
      <c r="R3454" s="6">
        <f t="shared" si="1022"/>
        <v>-47.098718914845513</v>
      </c>
      <c r="S3454" s="6">
        <f t="shared" si="1023"/>
        <v>0.2818426121407786</v>
      </c>
      <c r="T3454" s="29"/>
      <c r="U3454" s="6">
        <f t="shared" si="1024"/>
        <v>39497</v>
      </c>
      <c r="V3454" s="55">
        <f t="shared" si="1025"/>
        <v>39497</v>
      </c>
      <c r="W3454" s="6">
        <f t="shared" si="1031"/>
        <v>0</v>
      </c>
      <c r="X3454" s="83">
        <f t="shared" si="1032"/>
        <v>-47.098718914845513</v>
      </c>
      <c r="AA3454" s="29">
        <f t="shared" ref="AA3454:AA3517" si="1034">IF(Q3455=0,IF(Q3454=1,L3454,0),0)</f>
        <v>0</v>
      </c>
      <c r="AC3454" s="56">
        <f t="shared" si="1026"/>
        <v>0</v>
      </c>
      <c r="AD3454">
        <f t="shared" si="1027"/>
        <v>0</v>
      </c>
      <c r="AE3454">
        <f t="shared" si="1028"/>
        <v>0</v>
      </c>
      <c r="AF3454" t="str">
        <f t="shared" si="1029"/>
        <v/>
      </c>
      <c r="AG3454" s="83">
        <f t="shared" si="1030"/>
        <v>0</v>
      </c>
    </row>
    <row r="3455" spans="1:33">
      <c r="A3455" s="42">
        <v>39498</v>
      </c>
      <c r="B3455" s="25" t="s">
        <v>1196</v>
      </c>
      <c r="J3455" s="2">
        <f t="shared" si="1016"/>
        <v>0</v>
      </c>
      <c r="K3455" s="2">
        <f t="shared" si="1017"/>
        <v>0</v>
      </c>
      <c r="L3455" s="8">
        <f t="shared" si="1033"/>
        <v>39498</v>
      </c>
      <c r="M3455" s="54">
        <f t="shared" si="1018"/>
        <v>0</v>
      </c>
      <c r="N3455" s="6">
        <f t="shared" si="1019"/>
        <v>0</v>
      </c>
      <c r="O3455" s="6" t="str">
        <f t="shared" si="1020"/>
        <v/>
      </c>
      <c r="P3455" s="29"/>
      <c r="Q3455" s="54">
        <f t="shared" si="1021"/>
        <v>1</v>
      </c>
      <c r="R3455" s="6">
        <f t="shared" si="1022"/>
        <v>-47.098718914845513</v>
      </c>
      <c r="S3455" s="6">
        <f t="shared" si="1023"/>
        <v>0.28873450486414715</v>
      </c>
      <c r="T3455" s="29"/>
      <c r="U3455" s="6">
        <f t="shared" si="1024"/>
        <v>39498</v>
      </c>
      <c r="V3455" s="55">
        <f t="shared" si="1025"/>
        <v>39498</v>
      </c>
      <c r="W3455" s="6">
        <f t="shared" si="1031"/>
        <v>0</v>
      </c>
      <c r="X3455" s="83">
        <f t="shared" si="1032"/>
        <v>-47.098718914845513</v>
      </c>
      <c r="AA3455" s="29">
        <f t="shared" si="1034"/>
        <v>0</v>
      </c>
      <c r="AC3455" s="56">
        <f t="shared" si="1026"/>
        <v>0</v>
      </c>
      <c r="AD3455">
        <f t="shared" si="1027"/>
        <v>0</v>
      </c>
      <c r="AE3455">
        <f t="shared" si="1028"/>
        <v>0</v>
      </c>
      <c r="AF3455" t="str">
        <f t="shared" si="1029"/>
        <v/>
      </c>
      <c r="AG3455" s="83">
        <f t="shared" si="1030"/>
        <v>0</v>
      </c>
    </row>
    <row r="3456" spans="1:33">
      <c r="A3456" s="42">
        <v>39499</v>
      </c>
      <c r="B3456" s="25" t="s">
        <v>1195</v>
      </c>
      <c r="J3456" s="2">
        <f t="shared" si="1016"/>
        <v>0</v>
      </c>
      <c r="K3456" s="2">
        <f t="shared" si="1017"/>
        <v>0</v>
      </c>
      <c r="L3456" s="8">
        <f t="shared" si="1033"/>
        <v>39499</v>
      </c>
      <c r="M3456" s="54">
        <f t="shared" si="1018"/>
        <v>0</v>
      </c>
      <c r="N3456" s="6">
        <f t="shared" si="1019"/>
        <v>0</v>
      </c>
      <c r="O3456" s="6" t="str">
        <f t="shared" si="1020"/>
        <v/>
      </c>
      <c r="P3456" s="29"/>
      <c r="Q3456" s="54">
        <f t="shared" si="1021"/>
        <v>1</v>
      </c>
      <c r="R3456" s="6">
        <f t="shared" si="1022"/>
        <v>-47.098718914845513</v>
      </c>
      <c r="S3456" s="6">
        <f t="shared" si="1023"/>
        <v>0.28918782010214267</v>
      </c>
      <c r="T3456" s="29"/>
      <c r="U3456" s="6">
        <f t="shared" si="1024"/>
        <v>39499</v>
      </c>
      <c r="V3456" s="55">
        <f t="shared" si="1025"/>
        <v>39499</v>
      </c>
      <c r="W3456" s="6">
        <f t="shared" si="1031"/>
        <v>0</v>
      </c>
      <c r="X3456" s="83">
        <f t="shared" si="1032"/>
        <v>-47.098718914845513</v>
      </c>
      <c r="AA3456" s="29">
        <f t="shared" si="1034"/>
        <v>0</v>
      </c>
      <c r="AC3456" s="56">
        <f t="shared" si="1026"/>
        <v>0</v>
      </c>
      <c r="AD3456">
        <f t="shared" si="1027"/>
        <v>0</v>
      </c>
      <c r="AE3456">
        <f t="shared" si="1028"/>
        <v>0</v>
      </c>
      <c r="AF3456" t="str">
        <f t="shared" si="1029"/>
        <v/>
      </c>
      <c r="AG3456" s="83">
        <f t="shared" si="1030"/>
        <v>0</v>
      </c>
    </row>
    <row r="3457" spans="1:33">
      <c r="A3457" s="42">
        <v>39500</v>
      </c>
      <c r="B3457" s="25" t="s">
        <v>1194</v>
      </c>
      <c r="J3457" s="2">
        <f t="shared" si="1016"/>
        <v>0</v>
      </c>
      <c r="K3457" s="2">
        <f t="shared" si="1017"/>
        <v>0</v>
      </c>
      <c r="L3457" s="8">
        <f t="shared" si="1033"/>
        <v>39500</v>
      </c>
      <c r="M3457" s="54">
        <f t="shared" si="1018"/>
        <v>0</v>
      </c>
      <c r="N3457" s="6">
        <f t="shared" si="1019"/>
        <v>0</v>
      </c>
      <c r="O3457" s="6" t="str">
        <f t="shared" si="1020"/>
        <v/>
      </c>
      <c r="P3457" s="29"/>
      <c r="Q3457" s="54">
        <f t="shared" si="1021"/>
        <v>1</v>
      </c>
      <c r="R3457" s="6">
        <f t="shared" si="1022"/>
        <v>-47.098718914845513</v>
      </c>
      <c r="S3457" s="6">
        <f t="shared" si="1023"/>
        <v>0.29458222235399184</v>
      </c>
      <c r="T3457" s="29"/>
      <c r="U3457" s="6">
        <f t="shared" si="1024"/>
        <v>39500</v>
      </c>
      <c r="V3457" s="55">
        <f t="shared" si="1025"/>
        <v>39500</v>
      </c>
      <c r="W3457" s="6">
        <f t="shared" si="1031"/>
        <v>0</v>
      </c>
      <c r="X3457" s="83">
        <f t="shared" si="1032"/>
        <v>-47.098718914845513</v>
      </c>
      <c r="AA3457" s="29">
        <f t="shared" si="1034"/>
        <v>0</v>
      </c>
      <c r="AC3457" s="56">
        <f t="shared" si="1026"/>
        <v>0</v>
      </c>
      <c r="AD3457">
        <f t="shared" si="1027"/>
        <v>0</v>
      </c>
      <c r="AE3457">
        <f t="shared" si="1028"/>
        <v>0</v>
      </c>
      <c r="AF3457" t="str">
        <f t="shared" si="1029"/>
        <v/>
      </c>
      <c r="AG3457" s="83">
        <f t="shared" si="1030"/>
        <v>0</v>
      </c>
    </row>
    <row r="3458" spans="1:33">
      <c r="A3458" s="42">
        <v>39503</v>
      </c>
      <c r="B3458" s="25" t="s">
        <v>1193</v>
      </c>
      <c r="J3458" s="2">
        <f t="shared" si="1016"/>
        <v>0</v>
      </c>
      <c r="K3458" s="2">
        <f t="shared" si="1017"/>
        <v>0</v>
      </c>
      <c r="L3458" s="8">
        <f t="shared" si="1033"/>
        <v>39503</v>
      </c>
      <c r="M3458" s="54">
        <f t="shared" si="1018"/>
        <v>0</v>
      </c>
      <c r="N3458" s="6">
        <f t="shared" si="1019"/>
        <v>0</v>
      </c>
      <c r="O3458" s="6" t="str">
        <f t="shared" si="1020"/>
        <v/>
      </c>
      <c r="P3458" s="29"/>
      <c r="Q3458" s="54">
        <f t="shared" si="1021"/>
        <v>1</v>
      </c>
      <c r="R3458" s="6">
        <f t="shared" si="1022"/>
        <v>-47.098718914845513</v>
      </c>
      <c r="S3458" s="6">
        <f t="shared" si="1023"/>
        <v>0.28999995637472653</v>
      </c>
      <c r="T3458" s="29"/>
      <c r="U3458" s="6">
        <f t="shared" si="1024"/>
        <v>39503</v>
      </c>
      <c r="V3458" s="55">
        <f t="shared" si="1025"/>
        <v>39503</v>
      </c>
      <c r="W3458" s="6">
        <f t="shared" si="1031"/>
        <v>0</v>
      </c>
      <c r="X3458" s="83">
        <f t="shared" si="1032"/>
        <v>-47.098718914845513</v>
      </c>
      <c r="AA3458" s="29">
        <f t="shared" si="1034"/>
        <v>0</v>
      </c>
      <c r="AC3458" s="56">
        <f t="shared" si="1026"/>
        <v>0</v>
      </c>
      <c r="AD3458">
        <f t="shared" si="1027"/>
        <v>0</v>
      </c>
      <c r="AE3458">
        <f t="shared" si="1028"/>
        <v>0</v>
      </c>
      <c r="AF3458" t="str">
        <f t="shared" si="1029"/>
        <v/>
      </c>
      <c r="AG3458" s="83">
        <f t="shared" si="1030"/>
        <v>0</v>
      </c>
    </row>
    <row r="3459" spans="1:33">
      <c r="A3459" s="42">
        <v>39504</v>
      </c>
      <c r="B3459" s="25" t="s">
        <v>1192</v>
      </c>
      <c r="J3459" s="2">
        <f t="shared" si="1016"/>
        <v>0</v>
      </c>
      <c r="K3459" s="2">
        <f t="shared" si="1017"/>
        <v>0</v>
      </c>
      <c r="L3459" s="8">
        <f t="shared" si="1033"/>
        <v>39504</v>
      </c>
      <c r="M3459" s="54">
        <f t="shared" si="1018"/>
        <v>0</v>
      </c>
      <c r="N3459" s="6">
        <f t="shared" si="1019"/>
        <v>0</v>
      </c>
      <c r="O3459" s="6" t="str">
        <f t="shared" si="1020"/>
        <v/>
      </c>
      <c r="P3459" s="29"/>
      <c r="Q3459" s="54">
        <f t="shared" si="1021"/>
        <v>1</v>
      </c>
      <c r="R3459" s="6">
        <f t="shared" si="1022"/>
        <v>-47.098718914845513</v>
      </c>
      <c r="S3459" s="6">
        <f t="shared" si="1023"/>
        <v>0.28642723039133661</v>
      </c>
      <c r="T3459" s="29"/>
      <c r="U3459" s="6">
        <f t="shared" si="1024"/>
        <v>39504</v>
      </c>
      <c r="V3459" s="55">
        <f t="shared" si="1025"/>
        <v>39504</v>
      </c>
      <c r="W3459" s="6">
        <f t="shared" si="1031"/>
        <v>0</v>
      </c>
      <c r="X3459" s="83">
        <f t="shared" si="1032"/>
        <v>-47.098718914845513</v>
      </c>
      <c r="AA3459" s="29">
        <f t="shared" si="1034"/>
        <v>0</v>
      </c>
      <c r="AC3459" s="56">
        <f t="shared" si="1026"/>
        <v>0</v>
      </c>
      <c r="AD3459">
        <f t="shared" si="1027"/>
        <v>0</v>
      </c>
      <c r="AE3459">
        <f t="shared" si="1028"/>
        <v>0</v>
      </c>
      <c r="AF3459" t="str">
        <f t="shared" si="1029"/>
        <v/>
      </c>
      <c r="AG3459" s="83">
        <f t="shared" si="1030"/>
        <v>0</v>
      </c>
    </row>
    <row r="3460" spans="1:33">
      <c r="A3460" s="42">
        <v>39505</v>
      </c>
      <c r="B3460" s="25" t="s">
        <v>1191</v>
      </c>
      <c r="J3460" s="2">
        <f t="shared" si="1016"/>
        <v>0</v>
      </c>
      <c r="K3460" s="2">
        <f t="shared" si="1017"/>
        <v>0</v>
      </c>
      <c r="L3460" s="8">
        <f t="shared" si="1033"/>
        <v>39505</v>
      </c>
      <c r="M3460" s="54">
        <f t="shared" si="1018"/>
        <v>0</v>
      </c>
      <c r="N3460" s="6">
        <f t="shared" si="1019"/>
        <v>0</v>
      </c>
      <c r="O3460" s="6" t="str">
        <f t="shared" si="1020"/>
        <v/>
      </c>
      <c r="P3460" s="29"/>
      <c r="Q3460" s="54">
        <f t="shared" si="1021"/>
        <v>1</v>
      </c>
      <c r="R3460" s="6">
        <f t="shared" si="1022"/>
        <v>-47.098718914845513</v>
      </c>
      <c r="S3460" s="6">
        <f t="shared" si="1023"/>
        <v>0.28467298836100369</v>
      </c>
      <c r="T3460" s="29"/>
      <c r="U3460" s="6">
        <f t="shared" si="1024"/>
        <v>39505</v>
      </c>
      <c r="V3460" s="55">
        <f t="shared" si="1025"/>
        <v>39505</v>
      </c>
      <c r="W3460" s="6">
        <f t="shared" si="1031"/>
        <v>0</v>
      </c>
      <c r="X3460" s="83">
        <f t="shared" si="1032"/>
        <v>-47.098718914845513</v>
      </c>
      <c r="AA3460" s="29">
        <f t="shared" si="1034"/>
        <v>0</v>
      </c>
      <c r="AC3460" s="56">
        <f t="shared" si="1026"/>
        <v>0</v>
      </c>
      <c r="AD3460">
        <f t="shared" si="1027"/>
        <v>0</v>
      </c>
      <c r="AE3460">
        <f t="shared" si="1028"/>
        <v>0</v>
      </c>
      <c r="AF3460" t="str">
        <f t="shared" si="1029"/>
        <v/>
      </c>
      <c r="AG3460" s="83">
        <f t="shared" si="1030"/>
        <v>0</v>
      </c>
    </row>
    <row r="3461" spans="1:33">
      <c r="A3461" s="42">
        <v>39506</v>
      </c>
      <c r="B3461" s="25" t="s">
        <v>1190</v>
      </c>
      <c r="J3461" s="2">
        <f t="shared" si="1016"/>
        <v>0</v>
      </c>
      <c r="K3461" s="2">
        <f t="shared" si="1017"/>
        <v>0</v>
      </c>
      <c r="L3461" s="8">
        <f t="shared" si="1033"/>
        <v>39506</v>
      </c>
      <c r="M3461" s="54">
        <f t="shared" si="1018"/>
        <v>0</v>
      </c>
      <c r="N3461" s="6">
        <f t="shared" si="1019"/>
        <v>0</v>
      </c>
      <c r="O3461" s="6" t="str">
        <f t="shared" si="1020"/>
        <v/>
      </c>
      <c r="P3461" s="29"/>
      <c r="Q3461" s="54">
        <f t="shared" si="1021"/>
        <v>1</v>
      </c>
      <c r="R3461" s="6">
        <f t="shared" si="1022"/>
        <v>-47.098718914845513</v>
      </c>
      <c r="S3461" s="6">
        <f t="shared" si="1023"/>
        <v>0.28356255111396461</v>
      </c>
      <c r="T3461" s="29"/>
      <c r="U3461" s="6">
        <f t="shared" si="1024"/>
        <v>39506</v>
      </c>
      <c r="V3461" s="55">
        <f t="shared" si="1025"/>
        <v>39506</v>
      </c>
      <c r="W3461" s="6">
        <f t="shared" si="1031"/>
        <v>0</v>
      </c>
      <c r="X3461" s="83">
        <f t="shared" si="1032"/>
        <v>-47.098718914845513</v>
      </c>
      <c r="AA3461" s="29">
        <f t="shared" si="1034"/>
        <v>0</v>
      </c>
      <c r="AC3461" s="56">
        <f t="shared" si="1026"/>
        <v>0</v>
      </c>
      <c r="AD3461">
        <f t="shared" si="1027"/>
        <v>0</v>
      </c>
      <c r="AE3461">
        <f t="shared" si="1028"/>
        <v>0</v>
      </c>
      <c r="AF3461" t="str">
        <f t="shared" si="1029"/>
        <v/>
      </c>
      <c r="AG3461" s="83">
        <f t="shared" si="1030"/>
        <v>0</v>
      </c>
    </row>
    <row r="3462" spans="1:33">
      <c r="A3462" s="42">
        <v>39507</v>
      </c>
      <c r="B3462" s="25" t="s">
        <v>1189</v>
      </c>
      <c r="J3462" s="2">
        <f t="shared" si="1016"/>
        <v>0</v>
      </c>
      <c r="K3462" s="2">
        <f t="shared" si="1017"/>
        <v>0</v>
      </c>
      <c r="L3462" s="8">
        <f t="shared" si="1033"/>
        <v>39507</v>
      </c>
      <c r="M3462" s="54">
        <f t="shared" si="1018"/>
        <v>0</v>
      </c>
      <c r="N3462" s="6">
        <f t="shared" si="1019"/>
        <v>0</v>
      </c>
      <c r="O3462" s="6" t="str">
        <f t="shared" si="1020"/>
        <v/>
      </c>
      <c r="P3462" s="29"/>
      <c r="Q3462" s="54">
        <f t="shared" si="1021"/>
        <v>1</v>
      </c>
      <c r="R3462" s="6">
        <f t="shared" si="1022"/>
        <v>-47.098718914845513</v>
      </c>
      <c r="S3462" s="6">
        <f t="shared" si="1023"/>
        <v>0.28791499805817455</v>
      </c>
      <c r="T3462" s="29"/>
      <c r="U3462" s="6">
        <f t="shared" si="1024"/>
        <v>39507</v>
      </c>
      <c r="V3462" s="55">
        <f t="shared" si="1025"/>
        <v>39507</v>
      </c>
      <c r="W3462" s="6">
        <f t="shared" si="1031"/>
        <v>0</v>
      </c>
      <c r="X3462" s="83">
        <f t="shared" si="1032"/>
        <v>-47.098718914845513</v>
      </c>
      <c r="AA3462" s="29">
        <f t="shared" si="1034"/>
        <v>0</v>
      </c>
      <c r="AC3462" s="56">
        <f t="shared" si="1026"/>
        <v>0</v>
      </c>
      <c r="AD3462">
        <f t="shared" si="1027"/>
        <v>0</v>
      </c>
      <c r="AE3462">
        <f t="shared" si="1028"/>
        <v>0</v>
      </c>
      <c r="AF3462" t="str">
        <f t="shared" si="1029"/>
        <v/>
      </c>
      <c r="AG3462" s="83">
        <f t="shared" si="1030"/>
        <v>0</v>
      </c>
    </row>
    <row r="3463" spans="1:33">
      <c r="A3463" s="42">
        <v>39510</v>
      </c>
      <c r="B3463" s="25" t="s">
        <v>1188</v>
      </c>
      <c r="J3463" s="2">
        <f t="shared" si="1016"/>
        <v>0</v>
      </c>
      <c r="K3463" s="2">
        <f t="shared" si="1017"/>
        <v>0</v>
      </c>
      <c r="L3463" s="8">
        <f t="shared" si="1033"/>
        <v>39510</v>
      </c>
      <c r="M3463" s="54">
        <f t="shared" si="1018"/>
        <v>0</v>
      </c>
      <c r="N3463" s="6">
        <f t="shared" si="1019"/>
        <v>0</v>
      </c>
      <c r="O3463" s="6" t="str">
        <f t="shared" si="1020"/>
        <v/>
      </c>
      <c r="P3463" s="29"/>
      <c r="Q3463" s="54">
        <f t="shared" si="1021"/>
        <v>1</v>
      </c>
      <c r="R3463" s="6">
        <f t="shared" si="1022"/>
        <v>-47.098718914845513</v>
      </c>
      <c r="S3463" s="6">
        <f t="shared" si="1023"/>
        <v>0.30167333279217801</v>
      </c>
      <c r="T3463" s="29"/>
      <c r="U3463" s="6">
        <f t="shared" si="1024"/>
        <v>39510</v>
      </c>
      <c r="V3463" s="55">
        <f t="shared" si="1025"/>
        <v>39510</v>
      </c>
      <c r="W3463" s="6">
        <f t="shared" si="1031"/>
        <v>0</v>
      </c>
      <c r="X3463" s="83">
        <f t="shared" si="1032"/>
        <v>-47.098718914845513</v>
      </c>
      <c r="AA3463" s="29">
        <f t="shared" si="1034"/>
        <v>0</v>
      </c>
      <c r="AC3463" s="56">
        <f t="shared" si="1026"/>
        <v>0</v>
      </c>
      <c r="AD3463">
        <f t="shared" si="1027"/>
        <v>0</v>
      </c>
      <c r="AE3463">
        <f t="shared" si="1028"/>
        <v>0</v>
      </c>
      <c r="AF3463" t="str">
        <f t="shared" si="1029"/>
        <v/>
      </c>
      <c r="AG3463" s="83">
        <f t="shared" si="1030"/>
        <v>0</v>
      </c>
    </row>
    <row r="3464" spans="1:33">
      <c r="A3464" s="42">
        <v>39511</v>
      </c>
      <c r="B3464" s="25" t="s">
        <v>1187</v>
      </c>
      <c r="J3464" s="2">
        <f t="shared" ref="J3464:J3527" si="1035">IF(DAY(A3464)=sipdate,1,IF(J3463=1,0,IF(J3462=1,0,IF(J3461=1,0,IF(J3460=1,0,IF(J3459=1,0,IF(J3458=1,0,IF(DAY(A3464)=sipdate+1,1,IF(DAY(A3464)=sipdate+2,1,IF(DAY(A3464)=sipdate+3,1,IF(DAY(A3464)=sipdate+4,1,IF(DAY(A3464)=sipdate+5,1,IF(DAY(A3464)=sipdate+6,1,IF(DAY(A3464)=sipdate+7,1,0))))))))))))))</f>
        <v>0</v>
      </c>
      <c r="K3464" s="2">
        <f t="shared" ref="K3464:K3527" si="1036">IF(DAY(A3464)=sipdate,-sip,IF(K3463=-sip,0,IF(K3462=-sip,0,IF(K3461=-sip,0,IF(K3460=-sip,0,IF(K3459=-sip,0,IF(K3458=-sip,0,IF(DAY(A3464)=sipdate+1,-sip,IF(DAY(A3464)=sipdate+2,-sip,IF(DAY(A3464)=sipdate+3,-sip,IF(DAY(A3464)=sipdate+4,-sip,IF(DAY(A3464)=sipdate+5,-sip,IF(DAY(A3464)=sipdate+6,-sip,IF(DAY(A3464)=sipdate+7,-sip,0))))))))))))))</f>
        <v>0</v>
      </c>
      <c r="L3464" s="8">
        <f t="shared" si="1033"/>
        <v>39511</v>
      </c>
      <c r="M3464" s="54">
        <f t="shared" ref="M3464:M3527" si="1037">IF(IF(L3464&gt;=sipstart,1,0)+IF(L3464&lt;=sipend,1,0)=2,J3464,0)</f>
        <v>0</v>
      </c>
      <c r="N3464" s="6">
        <f t="shared" ref="N3464:N3527" si="1038">IF(IF(L3464&gt;=sipstart,1,0)+IF(L3464&lt;=sipend,1,0)=2,K3464,0)</f>
        <v>0</v>
      </c>
      <c r="O3464" s="6" t="str">
        <f t="shared" ref="O3464:O3527" si="1039">IF(N3464=-sip,-N3464/B3464,"")</f>
        <v/>
      </c>
      <c r="P3464" s="29"/>
      <c r="Q3464" s="54">
        <f t="shared" ref="Q3464:Q3527" si="1040">IF(IF(L3464&gt;=sipstart,1,0)+IF(L3464&lt;=sipend,1,0)=2,1,0)</f>
        <v>1</v>
      </c>
      <c r="R3464" s="6">
        <f t="shared" ref="R3464:R3527" si="1041">IF(IF(L3464&gt;=sipstart,1,0)+IF(L3464&lt;=sipend,1,0)=2,-dsip,0)</f>
        <v>-47.098718914845513</v>
      </c>
      <c r="S3464" s="6">
        <f t="shared" ref="S3464:S3527" si="1042">IF(R3464=-dsip,-R3464/B3464,"")</f>
        <v>0.30572188622452096</v>
      </c>
      <c r="T3464" s="29"/>
      <c r="U3464" s="6">
        <f t="shared" ref="U3464:U3527" si="1043">IF((IF(L3464&gt;=sipstart,1,2)+IF(L3464&lt;=sipend,1,2))=2,L3464,0)</f>
        <v>39511</v>
      </c>
      <c r="V3464" s="55">
        <f t="shared" ref="V3464:V3527" si="1044">IF((IF(L3464&gt;=sipstart,1,2)+IF(L3464&lt;=sipend,1,2))=2,L3464,0)+IF(U3463=actualsipend,actualsipend,0)</f>
        <v>39511</v>
      </c>
      <c r="W3464" s="6">
        <f t="shared" si="1031"/>
        <v>0</v>
      </c>
      <c r="X3464" s="83">
        <f t="shared" si="1032"/>
        <v>-47.098718914845513</v>
      </c>
      <c r="AA3464" s="29">
        <f t="shared" si="1034"/>
        <v>0</v>
      </c>
      <c r="AC3464" s="56">
        <f t="shared" ref="AC3464:AC3527" si="1045">IF(INT((MONTH(L3464)-MONTH(sipstart))/3)-(MONTH(L3464)-MONTH(sipstart))/3=0,IF(DAY(A3464)=sipdate,1,IF(AC3463=1,0,IF(AC3462=1,0,IF(AC3461=1,0,IF(AC3460=1,0,IF(AC3459=1,0,IF(AC3458=1,0,IF(DAY(A3464)=sipdate+1,1,IF(DAY(A3464)=sipdate+2,1,IF(DAY(A3464)=sipdate+3,1,IF(DAY(A3464)=sipdate+4,1,IF(DAY(A3464)=sipdate+5,1,IF(DAY(A3464)=sipdate+6,1,IF(DAY(A3464)=sipdate+7,1,0)))))))))))))),0)</f>
        <v>0</v>
      </c>
      <c r="AD3464">
        <f t="shared" ref="AD3464:AD3527" si="1046">IF(IF(L3464&gt;=sipstart,1,0)+IF(L3464&lt;=sipend,1,0)=2,AC3464,0)</f>
        <v>0</v>
      </c>
      <c r="AE3464">
        <f t="shared" ref="AE3464:AE3527" si="1047">IF(IF(L3464&gt;=sipstart,1,0)+IF(L3464&lt;=sipend,1,0)=2,-qsip*AC3464,0)</f>
        <v>0</v>
      </c>
      <c r="AF3464" t="str">
        <f t="shared" ref="AF3464:AF3527" si="1048">IF(AE3464=-qsip,-AE3464/B3464,"")</f>
        <v/>
      </c>
      <c r="AG3464" s="83">
        <f t="shared" ref="AG3464:AG3527" si="1049">IF(V3464+V3463=0,-1E-300,IF(V3464=V3463,qsipunits*B3463,AE3464))</f>
        <v>0</v>
      </c>
    </row>
    <row r="3465" spans="1:33">
      <c r="A3465" s="42">
        <v>39512</v>
      </c>
      <c r="B3465" s="25" t="s">
        <v>1186</v>
      </c>
      <c r="J3465" s="2">
        <f t="shared" si="1035"/>
        <v>0</v>
      </c>
      <c r="K3465" s="2">
        <f t="shared" si="1036"/>
        <v>0</v>
      </c>
      <c r="L3465" s="8">
        <f t="shared" si="1033"/>
        <v>39512</v>
      </c>
      <c r="M3465" s="54">
        <f t="shared" si="1037"/>
        <v>0</v>
      </c>
      <c r="N3465" s="6">
        <f t="shared" si="1038"/>
        <v>0</v>
      </c>
      <c r="O3465" s="6" t="str">
        <f t="shared" si="1039"/>
        <v/>
      </c>
      <c r="P3465" s="29"/>
      <c r="Q3465" s="54">
        <f t="shared" si="1040"/>
        <v>1</v>
      </c>
      <c r="R3465" s="6">
        <f t="shared" si="1041"/>
        <v>-47.098718914845513</v>
      </c>
      <c r="S3465" s="6">
        <f t="shared" si="1042"/>
        <v>0.30290318355946971</v>
      </c>
      <c r="T3465" s="29"/>
      <c r="U3465" s="6">
        <f t="shared" si="1043"/>
        <v>39512</v>
      </c>
      <c r="V3465" s="55">
        <f t="shared" si="1044"/>
        <v>39512</v>
      </c>
      <c r="W3465" s="6">
        <f t="shared" ref="W3465:W3528" si="1050">IF(V3465+V3464=0,0,IF(V3465=V3464,sipunits*B3464,N3465))</f>
        <v>0</v>
      </c>
      <c r="X3465" s="83">
        <f t="shared" ref="X3465:X3528" si="1051">IF(V3465+V3464=0,0,IF(V3465=V3464,dsipunits*B3464,R3465))</f>
        <v>-47.098718914845513</v>
      </c>
      <c r="AA3465" s="29">
        <f t="shared" si="1034"/>
        <v>0</v>
      </c>
      <c r="AC3465" s="56">
        <f t="shared" si="1045"/>
        <v>0</v>
      </c>
      <c r="AD3465">
        <f t="shared" si="1046"/>
        <v>0</v>
      </c>
      <c r="AE3465">
        <f t="shared" si="1047"/>
        <v>0</v>
      </c>
      <c r="AF3465" t="str">
        <f t="shared" si="1048"/>
        <v/>
      </c>
      <c r="AG3465" s="83">
        <f t="shared" si="1049"/>
        <v>0</v>
      </c>
    </row>
    <row r="3466" spans="1:33">
      <c r="A3466" s="42">
        <v>39514</v>
      </c>
      <c r="B3466" s="25" t="s">
        <v>1185</v>
      </c>
      <c r="J3466" s="2">
        <f t="shared" si="1035"/>
        <v>1</v>
      </c>
      <c r="K3466" s="2">
        <f t="shared" si="1036"/>
        <v>-1000</v>
      </c>
      <c r="L3466" s="8">
        <f t="shared" si="1033"/>
        <v>39514</v>
      </c>
      <c r="M3466" s="54">
        <f t="shared" si="1037"/>
        <v>1</v>
      </c>
      <c r="N3466" s="6">
        <f t="shared" si="1038"/>
        <v>-1000</v>
      </c>
      <c r="O3466" s="6">
        <f t="shared" si="1039"/>
        <v>6.6608095947630046</v>
      </c>
      <c r="P3466" s="29"/>
      <c r="Q3466" s="54">
        <f t="shared" si="1040"/>
        <v>1</v>
      </c>
      <c r="R3466" s="6">
        <f t="shared" si="1041"/>
        <v>-47.098718914845513</v>
      </c>
      <c r="S3466" s="6">
        <f t="shared" si="1042"/>
        <v>0.31371559884904882</v>
      </c>
      <c r="T3466" s="29"/>
      <c r="U3466" s="6">
        <f t="shared" si="1043"/>
        <v>39514</v>
      </c>
      <c r="V3466" s="55">
        <f t="shared" si="1044"/>
        <v>39514</v>
      </c>
      <c r="W3466" s="6">
        <f t="shared" si="1050"/>
        <v>-1000</v>
      </c>
      <c r="X3466" s="83">
        <f t="shared" si="1051"/>
        <v>-47.098718914845513</v>
      </c>
      <c r="AA3466" s="29">
        <f t="shared" si="1034"/>
        <v>0</v>
      </c>
      <c r="AC3466" s="56">
        <f t="shared" si="1045"/>
        <v>0</v>
      </c>
      <c r="AD3466">
        <f t="shared" si="1046"/>
        <v>0</v>
      </c>
      <c r="AE3466">
        <f t="shared" si="1047"/>
        <v>0</v>
      </c>
      <c r="AF3466" t="str">
        <f t="shared" si="1048"/>
        <v/>
      </c>
      <c r="AG3466" s="83">
        <f t="shared" si="1049"/>
        <v>0</v>
      </c>
    </row>
    <row r="3467" spans="1:33">
      <c r="A3467" s="42">
        <v>39517</v>
      </c>
      <c r="B3467" s="25" t="s">
        <v>1184</v>
      </c>
      <c r="J3467" s="2">
        <f t="shared" si="1035"/>
        <v>0</v>
      </c>
      <c r="K3467" s="2">
        <f t="shared" si="1036"/>
        <v>0</v>
      </c>
      <c r="L3467" s="8">
        <f t="shared" si="1033"/>
        <v>39517</v>
      </c>
      <c r="M3467" s="54">
        <f t="shared" si="1037"/>
        <v>0</v>
      </c>
      <c r="N3467" s="6">
        <f t="shared" si="1038"/>
        <v>0</v>
      </c>
      <c r="O3467" s="6" t="str">
        <f t="shared" si="1039"/>
        <v/>
      </c>
      <c r="P3467" s="29"/>
      <c r="Q3467" s="54">
        <f t="shared" si="1040"/>
        <v>1</v>
      </c>
      <c r="R3467" s="6">
        <f t="shared" si="1041"/>
        <v>-47.098718914845513</v>
      </c>
      <c r="S3467" s="6">
        <f t="shared" si="1042"/>
        <v>0.31659811726444742</v>
      </c>
      <c r="T3467" s="29"/>
      <c r="U3467" s="6">
        <f t="shared" si="1043"/>
        <v>39517</v>
      </c>
      <c r="V3467" s="55">
        <f t="shared" si="1044"/>
        <v>39517</v>
      </c>
      <c r="W3467" s="6">
        <f t="shared" si="1050"/>
        <v>0</v>
      </c>
      <c r="X3467" s="83">
        <f t="shared" si="1051"/>
        <v>-47.098718914845513</v>
      </c>
      <c r="AA3467" s="29">
        <f t="shared" si="1034"/>
        <v>0</v>
      </c>
      <c r="AC3467" s="56">
        <f t="shared" si="1045"/>
        <v>0</v>
      </c>
      <c r="AD3467">
        <f t="shared" si="1046"/>
        <v>0</v>
      </c>
      <c r="AE3467">
        <f t="shared" si="1047"/>
        <v>0</v>
      </c>
      <c r="AF3467" t="str">
        <f t="shared" si="1048"/>
        <v/>
      </c>
      <c r="AG3467" s="83">
        <f t="shared" si="1049"/>
        <v>0</v>
      </c>
    </row>
    <row r="3468" spans="1:33">
      <c r="A3468" s="42">
        <v>39518</v>
      </c>
      <c r="B3468" s="25" t="s">
        <v>1183</v>
      </c>
      <c r="J3468" s="2">
        <f t="shared" si="1035"/>
        <v>0</v>
      </c>
      <c r="K3468" s="2">
        <f t="shared" si="1036"/>
        <v>0</v>
      </c>
      <c r="L3468" s="8">
        <f t="shared" si="1033"/>
        <v>39518</v>
      </c>
      <c r="M3468" s="54">
        <f t="shared" si="1037"/>
        <v>0</v>
      </c>
      <c r="N3468" s="6">
        <f t="shared" si="1038"/>
        <v>0</v>
      </c>
      <c r="O3468" s="6" t="str">
        <f t="shared" si="1039"/>
        <v/>
      </c>
      <c r="P3468" s="29"/>
      <c r="Q3468" s="54">
        <f t="shared" si="1040"/>
        <v>1</v>
      </c>
      <c r="R3468" s="6">
        <f t="shared" si="1041"/>
        <v>-47.098718914845513</v>
      </c>
      <c r="S3468" s="6">
        <f t="shared" si="1042"/>
        <v>0.31159116879534993</v>
      </c>
      <c r="T3468" s="29"/>
      <c r="U3468" s="6">
        <f t="shared" si="1043"/>
        <v>39518</v>
      </c>
      <c r="V3468" s="55">
        <f t="shared" si="1044"/>
        <v>39518</v>
      </c>
      <c r="W3468" s="6">
        <f t="shared" si="1050"/>
        <v>0</v>
      </c>
      <c r="X3468" s="83">
        <f t="shared" si="1051"/>
        <v>-47.098718914845513</v>
      </c>
      <c r="AA3468" s="29">
        <f t="shared" si="1034"/>
        <v>0</v>
      </c>
      <c r="AC3468" s="56">
        <f t="shared" si="1045"/>
        <v>0</v>
      </c>
      <c r="AD3468">
        <f t="shared" si="1046"/>
        <v>0</v>
      </c>
      <c r="AE3468">
        <f t="shared" si="1047"/>
        <v>0</v>
      </c>
      <c r="AF3468" t="str">
        <f t="shared" si="1048"/>
        <v/>
      </c>
      <c r="AG3468" s="83">
        <f t="shared" si="1049"/>
        <v>0</v>
      </c>
    </row>
    <row r="3469" spans="1:33">
      <c r="A3469" s="42">
        <v>39519</v>
      </c>
      <c r="B3469" s="25" t="s">
        <v>1182</v>
      </c>
      <c r="J3469" s="2">
        <f t="shared" si="1035"/>
        <v>0</v>
      </c>
      <c r="K3469" s="2">
        <f t="shared" si="1036"/>
        <v>0</v>
      </c>
      <c r="L3469" s="8">
        <f t="shared" si="1033"/>
        <v>39519</v>
      </c>
      <c r="M3469" s="54">
        <f t="shared" si="1037"/>
        <v>0</v>
      </c>
      <c r="N3469" s="6">
        <f t="shared" si="1038"/>
        <v>0</v>
      </c>
      <c r="O3469" s="6" t="str">
        <f t="shared" si="1039"/>
        <v/>
      </c>
      <c r="P3469" s="29"/>
      <c r="Q3469" s="54">
        <f t="shared" si="1040"/>
        <v>1</v>
      </c>
      <c r="R3469" s="6">
        <f t="shared" si="1041"/>
        <v>-47.098718914845513</v>
      </c>
      <c r="S3469" s="6">
        <f t="shared" si="1042"/>
        <v>0.30972856199077042</v>
      </c>
      <c r="T3469" s="29"/>
      <c r="U3469" s="6">
        <f t="shared" si="1043"/>
        <v>39519</v>
      </c>
      <c r="V3469" s="55">
        <f t="shared" si="1044"/>
        <v>39519</v>
      </c>
      <c r="W3469" s="6">
        <f t="shared" si="1050"/>
        <v>0</v>
      </c>
      <c r="X3469" s="83">
        <f t="shared" si="1051"/>
        <v>-47.098718914845513</v>
      </c>
      <c r="AA3469" s="29">
        <f t="shared" si="1034"/>
        <v>0</v>
      </c>
      <c r="AC3469" s="56">
        <f t="shared" si="1045"/>
        <v>0</v>
      </c>
      <c r="AD3469">
        <f t="shared" si="1046"/>
        <v>0</v>
      </c>
      <c r="AE3469">
        <f t="shared" si="1047"/>
        <v>0</v>
      </c>
      <c r="AF3469" t="str">
        <f t="shared" si="1048"/>
        <v/>
      </c>
      <c r="AG3469" s="83">
        <f t="shared" si="1049"/>
        <v>0</v>
      </c>
    </row>
    <row r="3470" spans="1:33">
      <c r="A3470" s="42">
        <v>39520</v>
      </c>
      <c r="B3470" s="25" t="s">
        <v>1181</v>
      </c>
      <c r="J3470" s="2">
        <f t="shared" si="1035"/>
        <v>0</v>
      </c>
      <c r="K3470" s="2">
        <f t="shared" si="1036"/>
        <v>0</v>
      </c>
      <c r="L3470" s="8">
        <f t="shared" si="1033"/>
        <v>39520</v>
      </c>
      <c r="M3470" s="54">
        <f t="shared" si="1037"/>
        <v>0</v>
      </c>
      <c r="N3470" s="6">
        <f t="shared" si="1038"/>
        <v>0</v>
      </c>
      <c r="O3470" s="6" t="str">
        <f t="shared" si="1039"/>
        <v/>
      </c>
      <c r="P3470" s="29"/>
      <c r="Q3470" s="54">
        <f t="shared" si="1040"/>
        <v>1</v>
      </c>
      <c r="R3470" s="6">
        <f t="shared" si="1041"/>
        <v>-47.098718914845513</v>
      </c>
      <c r="S3470" s="6">
        <f t="shared" si="1042"/>
        <v>0.32417799655883967</v>
      </c>
      <c r="T3470" s="29"/>
      <c r="U3470" s="6">
        <f t="shared" si="1043"/>
        <v>39520</v>
      </c>
      <c r="V3470" s="55">
        <f t="shared" si="1044"/>
        <v>39520</v>
      </c>
      <c r="W3470" s="6">
        <f t="shared" si="1050"/>
        <v>0</v>
      </c>
      <c r="X3470" s="83">
        <f t="shared" si="1051"/>
        <v>-47.098718914845513</v>
      </c>
      <c r="AA3470" s="29">
        <f t="shared" si="1034"/>
        <v>0</v>
      </c>
      <c r="AC3470" s="56">
        <f t="shared" si="1045"/>
        <v>0</v>
      </c>
      <c r="AD3470">
        <f t="shared" si="1046"/>
        <v>0</v>
      </c>
      <c r="AE3470">
        <f t="shared" si="1047"/>
        <v>0</v>
      </c>
      <c r="AF3470" t="str">
        <f t="shared" si="1048"/>
        <v/>
      </c>
      <c r="AG3470" s="83">
        <f t="shared" si="1049"/>
        <v>0</v>
      </c>
    </row>
    <row r="3471" spans="1:33">
      <c r="A3471" s="42">
        <v>39521</v>
      </c>
      <c r="B3471" s="25" t="s">
        <v>1180</v>
      </c>
      <c r="J3471" s="2">
        <f t="shared" si="1035"/>
        <v>0</v>
      </c>
      <c r="K3471" s="2">
        <f t="shared" si="1036"/>
        <v>0</v>
      </c>
      <c r="L3471" s="8">
        <f t="shared" si="1033"/>
        <v>39521</v>
      </c>
      <c r="M3471" s="54">
        <f t="shared" si="1037"/>
        <v>0</v>
      </c>
      <c r="N3471" s="6">
        <f t="shared" si="1038"/>
        <v>0</v>
      </c>
      <c r="O3471" s="6" t="str">
        <f t="shared" si="1039"/>
        <v/>
      </c>
      <c r="P3471" s="29"/>
      <c r="Q3471" s="54">
        <f t="shared" si="1040"/>
        <v>1</v>
      </c>
      <c r="R3471" s="6">
        <f t="shared" si="1041"/>
        <v>-47.098718914845513</v>
      </c>
      <c r="S3471" s="6">
        <f t="shared" si="1042"/>
        <v>0.31792546918803616</v>
      </c>
      <c r="T3471" s="29"/>
      <c r="U3471" s="6">
        <f t="shared" si="1043"/>
        <v>39521</v>
      </c>
      <c r="V3471" s="55">
        <f t="shared" si="1044"/>
        <v>39521</v>
      </c>
      <c r="W3471" s="6">
        <f t="shared" si="1050"/>
        <v>0</v>
      </c>
      <c r="X3471" s="83">
        <f t="shared" si="1051"/>
        <v>-47.098718914845513</v>
      </c>
      <c r="AA3471" s="29">
        <f t="shared" si="1034"/>
        <v>0</v>
      </c>
      <c r="AC3471" s="56">
        <f t="shared" si="1045"/>
        <v>0</v>
      </c>
      <c r="AD3471">
        <f t="shared" si="1046"/>
        <v>0</v>
      </c>
      <c r="AE3471">
        <f t="shared" si="1047"/>
        <v>0</v>
      </c>
      <c r="AF3471" t="str">
        <f t="shared" si="1048"/>
        <v/>
      </c>
      <c r="AG3471" s="83">
        <f t="shared" si="1049"/>
        <v>0</v>
      </c>
    </row>
    <row r="3472" spans="1:33">
      <c r="A3472" s="42">
        <v>39524</v>
      </c>
      <c r="B3472" s="25" t="s">
        <v>1179</v>
      </c>
      <c r="J3472" s="2">
        <f t="shared" si="1035"/>
        <v>0</v>
      </c>
      <c r="K3472" s="2">
        <f t="shared" si="1036"/>
        <v>0</v>
      </c>
      <c r="L3472" s="8">
        <f t="shared" si="1033"/>
        <v>39524</v>
      </c>
      <c r="M3472" s="54">
        <f t="shared" si="1037"/>
        <v>0</v>
      </c>
      <c r="N3472" s="6">
        <f t="shared" si="1038"/>
        <v>0</v>
      </c>
      <c r="O3472" s="6" t="str">
        <f t="shared" si="1039"/>
        <v/>
      </c>
      <c r="P3472" s="29"/>
      <c r="Q3472" s="54">
        <f t="shared" si="1040"/>
        <v>1</v>
      </c>
      <c r="R3472" s="6">
        <f t="shared" si="1041"/>
        <v>-47.098718914845513</v>
      </c>
      <c r="S3472" s="6">
        <f t="shared" si="1042"/>
        <v>0.33826125334478746</v>
      </c>
      <c r="T3472" s="29"/>
      <c r="U3472" s="6">
        <f t="shared" si="1043"/>
        <v>39524</v>
      </c>
      <c r="V3472" s="55">
        <f t="shared" si="1044"/>
        <v>39524</v>
      </c>
      <c r="W3472" s="6">
        <f t="shared" si="1050"/>
        <v>0</v>
      </c>
      <c r="X3472" s="83">
        <f t="shared" si="1051"/>
        <v>-47.098718914845513</v>
      </c>
      <c r="AA3472" s="29">
        <f t="shared" si="1034"/>
        <v>0</v>
      </c>
      <c r="AC3472" s="56">
        <f t="shared" si="1045"/>
        <v>0</v>
      </c>
      <c r="AD3472">
        <f t="shared" si="1046"/>
        <v>0</v>
      </c>
      <c r="AE3472">
        <f t="shared" si="1047"/>
        <v>0</v>
      </c>
      <c r="AF3472" t="str">
        <f t="shared" si="1048"/>
        <v/>
      </c>
      <c r="AG3472" s="83">
        <f t="shared" si="1049"/>
        <v>0</v>
      </c>
    </row>
    <row r="3473" spans="1:33">
      <c r="A3473" s="42">
        <v>39525</v>
      </c>
      <c r="B3473" s="25" t="s">
        <v>1178</v>
      </c>
      <c r="J3473" s="2">
        <f t="shared" si="1035"/>
        <v>0</v>
      </c>
      <c r="K3473" s="2">
        <f t="shared" si="1036"/>
        <v>0</v>
      </c>
      <c r="L3473" s="8">
        <f t="shared" si="1033"/>
        <v>39525</v>
      </c>
      <c r="M3473" s="54">
        <f t="shared" si="1037"/>
        <v>0</v>
      </c>
      <c r="N3473" s="6">
        <f t="shared" si="1038"/>
        <v>0</v>
      </c>
      <c r="O3473" s="6" t="str">
        <f t="shared" si="1039"/>
        <v/>
      </c>
      <c r="P3473" s="29"/>
      <c r="Q3473" s="54">
        <f t="shared" si="1040"/>
        <v>1</v>
      </c>
      <c r="R3473" s="6">
        <f t="shared" si="1041"/>
        <v>-47.098718914845513</v>
      </c>
      <c r="S3473" s="6">
        <f t="shared" si="1042"/>
        <v>0.33800830127079873</v>
      </c>
      <c r="T3473" s="29"/>
      <c r="U3473" s="6">
        <f t="shared" si="1043"/>
        <v>39525</v>
      </c>
      <c r="V3473" s="55">
        <f t="shared" si="1044"/>
        <v>39525</v>
      </c>
      <c r="W3473" s="6">
        <f t="shared" si="1050"/>
        <v>0</v>
      </c>
      <c r="X3473" s="83">
        <f t="shared" si="1051"/>
        <v>-47.098718914845513</v>
      </c>
      <c r="AA3473" s="29">
        <f t="shared" si="1034"/>
        <v>0</v>
      </c>
      <c r="AC3473" s="56">
        <f t="shared" si="1045"/>
        <v>0</v>
      </c>
      <c r="AD3473">
        <f t="shared" si="1046"/>
        <v>0</v>
      </c>
      <c r="AE3473">
        <f t="shared" si="1047"/>
        <v>0</v>
      </c>
      <c r="AF3473" t="str">
        <f t="shared" si="1048"/>
        <v/>
      </c>
      <c r="AG3473" s="83">
        <f t="shared" si="1049"/>
        <v>0</v>
      </c>
    </row>
    <row r="3474" spans="1:33">
      <c r="A3474" s="42">
        <v>39526</v>
      </c>
      <c r="B3474" s="25" t="s">
        <v>1177</v>
      </c>
      <c r="J3474" s="2">
        <f t="shared" si="1035"/>
        <v>0</v>
      </c>
      <c r="K3474" s="2">
        <f t="shared" si="1036"/>
        <v>0</v>
      </c>
      <c r="L3474" s="8">
        <f t="shared" si="1033"/>
        <v>39526</v>
      </c>
      <c r="M3474" s="54">
        <f t="shared" si="1037"/>
        <v>0</v>
      </c>
      <c r="N3474" s="6">
        <f t="shared" si="1038"/>
        <v>0</v>
      </c>
      <c r="O3474" s="6" t="str">
        <f t="shared" si="1039"/>
        <v/>
      </c>
      <c r="P3474" s="29"/>
      <c r="Q3474" s="54">
        <f t="shared" si="1040"/>
        <v>1</v>
      </c>
      <c r="R3474" s="6">
        <f t="shared" si="1041"/>
        <v>-47.098718914845513</v>
      </c>
      <c r="S3474" s="6">
        <f t="shared" si="1042"/>
        <v>0.33545140391189365</v>
      </c>
      <c r="T3474" s="29"/>
      <c r="U3474" s="6">
        <f t="shared" si="1043"/>
        <v>39526</v>
      </c>
      <c r="V3474" s="55">
        <f t="shared" si="1044"/>
        <v>39526</v>
      </c>
      <c r="W3474" s="6">
        <f t="shared" si="1050"/>
        <v>0</v>
      </c>
      <c r="X3474" s="83">
        <f t="shared" si="1051"/>
        <v>-47.098718914845513</v>
      </c>
      <c r="AA3474" s="29">
        <f t="shared" si="1034"/>
        <v>0</v>
      </c>
      <c r="AC3474" s="56">
        <f t="shared" si="1045"/>
        <v>0</v>
      </c>
      <c r="AD3474">
        <f t="shared" si="1046"/>
        <v>0</v>
      </c>
      <c r="AE3474">
        <f t="shared" si="1047"/>
        <v>0</v>
      </c>
      <c r="AF3474" t="str">
        <f t="shared" si="1048"/>
        <v/>
      </c>
      <c r="AG3474" s="83">
        <f t="shared" si="1049"/>
        <v>0</v>
      </c>
    </row>
    <row r="3475" spans="1:33">
      <c r="A3475" s="42">
        <v>39527</v>
      </c>
      <c r="B3475" s="25" t="s">
        <v>1177</v>
      </c>
      <c r="J3475" s="2">
        <f t="shared" si="1035"/>
        <v>0</v>
      </c>
      <c r="K3475" s="2">
        <f t="shared" si="1036"/>
        <v>0</v>
      </c>
      <c r="L3475" s="8">
        <f t="shared" si="1033"/>
        <v>39527</v>
      </c>
      <c r="M3475" s="54">
        <f t="shared" si="1037"/>
        <v>0</v>
      </c>
      <c r="N3475" s="6">
        <f t="shared" si="1038"/>
        <v>0</v>
      </c>
      <c r="O3475" s="6" t="str">
        <f t="shared" si="1039"/>
        <v/>
      </c>
      <c r="P3475" s="29"/>
      <c r="Q3475" s="54">
        <f t="shared" si="1040"/>
        <v>1</v>
      </c>
      <c r="R3475" s="6">
        <f t="shared" si="1041"/>
        <v>-47.098718914845513</v>
      </c>
      <c r="S3475" s="6">
        <f t="shared" si="1042"/>
        <v>0.33545140391189365</v>
      </c>
      <c r="T3475" s="29"/>
      <c r="U3475" s="6">
        <f t="shared" si="1043"/>
        <v>39527</v>
      </c>
      <c r="V3475" s="55">
        <f t="shared" si="1044"/>
        <v>39527</v>
      </c>
      <c r="W3475" s="6">
        <f t="shared" si="1050"/>
        <v>0</v>
      </c>
      <c r="X3475" s="83">
        <f t="shared" si="1051"/>
        <v>-47.098718914845513</v>
      </c>
      <c r="AA3475" s="29">
        <f t="shared" si="1034"/>
        <v>0</v>
      </c>
      <c r="AC3475" s="56">
        <f t="shared" si="1045"/>
        <v>0</v>
      </c>
      <c r="AD3475">
        <f t="shared" si="1046"/>
        <v>0</v>
      </c>
      <c r="AE3475">
        <f t="shared" si="1047"/>
        <v>0</v>
      </c>
      <c r="AF3475" t="str">
        <f t="shared" si="1048"/>
        <v/>
      </c>
      <c r="AG3475" s="83">
        <f t="shared" si="1049"/>
        <v>0</v>
      </c>
    </row>
    <row r="3476" spans="1:33">
      <c r="A3476" s="42">
        <v>39528</v>
      </c>
      <c r="B3476" s="25" t="s">
        <v>1177</v>
      </c>
      <c r="J3476" s="2">
        <f t="shared" si="1035"/>
        <v>0</v>
      </c>
      <c r="K3476" s="2">
        <f t="shared" si="1036"/>
        <v>0</v>
      </c>
      <c r="L3476" s="8">
        <f t="shared" si="1033"/>
        <v>39528</v>
      </c>
      <c r="M3476" s="54">
        <f t="shared" si="1037"/>
        <v>0</v>
      </c>
      <c r="N3476" s="6">
        <f t="shared" si="1038"/>
        <v>0</v>
      </c>
      <c r="O3476" s="6" t="str">
        <f t="shared" si="1039"/>
        <v/>
      </c>
      <c r="P3476" s="29"/>
      <c r="Q3476" s="54">
        <f t="shared" si="1040"/>
        <v>1</v>
      </c>
      <c r="R3476" s="6">
        <f t="shared" si="1041"/>
        <v>-47.098718914845513</v>
      </c>
      <c r="S3476" s="6">
        <f t="shared" si="1042"/>
        <v>0.33545140391189365</v>
      </c>
      <c r="T3476" s="29"/>
      <c r="U3476" s="6">
        <f t="shared" si="1043"/>
        <v>39528</v>
      </c>
      <c r="V3476" s="55">
        <f t="shared" si="1044"/>
        <v>39528</v>
      </c>
      <c r="W3476" s="6">
        <f t="shared" si="1050"/>
        <v>0</v>
      </c>
      <c r="X3476" s="83">
        <f t="shared" si="1051"/>
        <v>-47.098718914845513</v>
      </c>
      <c r="AA3476" s="29">
        <f t="shared" si="1034"/>
        <v>0</v>
      </c>
      <c r="AC3476" s="56">
        <f t="shared" si="1045"/>
        <v>0</v>
      </c>
      <c r="AD3476">
        <f t="shared" si="1046"/>
        <v>0</v>
      </c>
      <c r="AE3476">
        <f t="shared" si="1047"/>
        <v>0</v>
      </c>
      <c r="AF3476" t="str">
        <f t="shared" si="1048"/>
        <v/>
      </c>
      <c r="AG3476" s="83">
        <f t="shared" si="1049"/>
        <v>0</v>
      </c>
    </row>
    <row r="3477" spans="1:33">
      <c r="A3477" s="42">
        <v>39531</v>
      </c>
      <c r="B3477" s="25" t="s">
        <v>1176</v>
      </c>
      <c r="J3477" s="2">
        <f t="shared" si="1035"/>
        <v>0</v>
      </c>
      <c r="K3477" s="2">
        <f t="shared" si="1036"/>
        <v>0</v>
      </c>
      <c r="L3477" s="8">
        <f t="shared" si="1033"/>
        <v>39531</v>
      </c>
      <c r="M3477" s="54">
        <f t="shared" si="1037"/>
        <v>0</v>
      </c>
      <c r="N3477" s="6">
        <f t="shared" si="1038"/>
        <v>0</v>
      </c>
      <c r="O3477" s="6" t="str">
        <f t="shared" si="1039"/>
        <v/>
      </c>
      <c r="P3477" s="29"/>
      <c r="Q3477" s="54">
        <f t="shared" si="1040"/>
        <v>1</v>
      </c>
      <c r="R3477" s="6">
        <f t="shared" si="1041"/>
        <v>-47.098718914845513</v>
      </c>
      <c r="S3477" s="6">
        <f t="shared" si="1042"/>
        <v>0.33100582062401923</v>
      </c>
      <c r="T3477" s="29"/>
      <c r="U3477" s="6">
        <f t="shared" si="1043"/>
        <v>39531</v>
      </c>
      <c r="V3477" s="55">
        <f t="shared" si="1044"/>
        <v>39531</v>
      </c>
      <c r="W3477" s="6">
        <f t="shared" si="1050"/>
        <v>0</v>
      </c>
      <c r="X3477" s="83">
        <f t="shared" si="1051"/>
        <v>-47.098718914845513</v>
      </c>
      <c r="AA3477" s="29">
        <f t="shared" si="1034"/>
        <v>0</v>
      </c>
      <c r="AC3477" s="56">
        <f t="shared" si="1045"/>
        <v>0</v>
      </c>
      <c r="AD3477">
        <f t="shared" si="1046"/>
        <v>0</v>
      </c>
      <c r="AE3477">
        <f t="shared" si="1047"/>
        <v>0</v>
      </c>
      <c r="AF3477" t="str">
        <f t="shared" si="1048"/>
        <v/>
      </c>
      <c r="AG3477" s="83">
        <f t="shared" si="1049"/>
        <v>0</v>
      </c>
    </row>
    <row r="3478" spans="1:33">
      <c r="A3478" s="42">
        <v>39532</v>
      </c>
      <c r="B3478" s="25" t="s">
        <v>1175</v>
      </c>
      <c r="J3478" s="2">
        <f t="shared" si="1035"/>
        <v>0</v>
      </c>
      <c r="K3478" s="2">
        <f t="shared" si="1036"/>
        <v>0</v>
      </c>
      <c r="L3478" s="8">
        <f t="shared" si="1033"/>
        <v>39532</v>
      </c>
      <c r="M3478" s="54">
        <f t="shared" si="1037"/>
        <v>0</v>
      </c>
      <c r="N3478" s="6">
        <f t="shared" si="1038"/>
        <v>0</v>
      </c>
      <c r="O3478" s="6" t="str">
        <f t="shared" si="1039"/>
        <v/>
      </c>
      <c r="P3478" s="29"/>
      <c r="Q3478" s="54">
        <f t="shared" si="1040"/>
        <v>1</v>
      </c>
      <c r="R3478" s="6">
        <f t="shared" si="1041"/>
        <v>-47.098718914845513</v>
      </c>
      <c r="S3478" s="6">
        <f t="shared" si="1042"/>
        <v>0.31234291353466748</v>
      </c>
      <c r="T3478" s="29"/>
      <c r="U3478" s="6">
        <f t="shared" si="1043"/>
        <v>39532</v>
      </c>
      <c r="V3478" s="55">
        <f t="shared" si="1044"/>
        <v>39532</v>
      </c>
      <c r="W3478" s="6">
        <f t="shared" si="1050"/>
        <v>0</v>
      </c>
      <c r="X3478" s="83">
        <f t="shared" si="1051"/>
        <v>-47.098718914845513</v>
      </c>
      <c r="AA3478" s="29">
        <f t="shared" si="1034"/>
        <v>0</v>
      </c>
      <c r="AC3478" s="56">
        <f t="shared" si="1045"/>
        <v>0</v>
      </c>
      <c r="AD3478">
        <f t="shared" si="1046"/>
        <v>0</v>
      </c>
      <c r="AE3478">
        <f t="shared" si="1047"/>
        <v>0</v>
      </c>
      <c r="AF3478" t="str">
        <f t="shared" si="1048"/>
        <v/>
      </c>
      <c r="AG3478" s="83">
        <f t="shared" si="1049"/>
        <v>0</v>
      </c>
    </row>
    <row r="3479" spans="1:33">
      <c r="A3479" s="42">
        <v>39533</v>
      </c>
      <c r="B3479" s="25" t="s">
        <v>1174</v>
      </c>
      <c r="J3479" s="2">
        <f t="shared" si="1035"/>
        <v>0</v>
      </c>
      <c r="K3479" s="2">
        <f t="shared" si="1036"/>
        <v>0</v>
      </c>
      <c r="L3479" s="8">
        <f t="shared" ref="L3479:L3542" si="1052">A3479</f>
        <v>39533</v>
      </c>
      <c r="M3479" s="54">
        <f t="shared" si="1037"/>
        <v>0</v>
      </c>
      <c r="N3479" s="6">
        <f t="shared" si="1038"/>
        <v>0</v>
      </c>
      <c r="O3479" s="6" t="str">
        <f t="shared" si="1039"/>
        <v/>
      </c>
      <c r="P3479" s="29"/>
      <c r="Q3479" s="54">
        <f t="shared" si="1040"/>
        <v>1</v>
      </c>
      <c r="R3479" s="6">
        <f t="shared" si="1041"/>
        <v>-47.098718914845513</v>
      </c>
      <c r="S3479" s="6">
        <f t="shared" si="1042"/>
        <v>0.31213446744067636</v>
      </c>
      <c r="T3479" s="29"/>
      <c r="U3479" s="6">
        <f t="shared" si="1043"/>
        <v>39533</v>
      </c>
      <c r="V3479" s="55">
        <f t="shared" si="1044"/>
        <v>39533</v>
      </c>
      <c r="W3479" s="6">
        <f t="shared" si="1050"/>
        <v>0</v>
      </c>
      <c r="X3479" s="83">
        <f t="shared" si="1051"/>
        <v>-47.098718914845513</v>
      </c>
      <c r="AA3479" s="29">
        <f t="shared" si="1034"/>
        <v>0</v>
      </c>
      <c r="AC3479" s="56">
        <f t="shared" si="1045"/>
        <v>0</v>
      </c>
      <c r="AD3479">
        <f t="shared" si="1046"/>
        <v>0</v>
      </c>
      <c r="AE3479">
        <f t="shared" si="1047"/>
        <v>0</v>
      </c>
      <c r="AF3479" t="str">
        <f t="shared" si="1048"/>
        <v/>
      </c>
      <c r="AG3479" s="83">
        <f t="shared" si="1049"/>
        <v>0</v>
      </c>
    </row>
    <row r="3480" spans="1:33">
      <c r="A3480" s="42">
        <v>39534</v>
      </c>
      <c r="B3480" s="25" t="s">
        <v>1173</v>
      </c>
      <c r="J3480" s="2">
        <f t="shared" si="1035"/>
        <v>0</v>
      </c>
      <c r="K3480" s="2">
        <f t="shared" si="1036"/>
        <v>0</v>
      </c>
      <c r="L3480" s="8">
        <f t="shared" si="1052"/>
        <v>39534</v>
      </c>
      <c r="M3480" s="54">
        <f t="shared" si="1037"/>
        <v>0</v>
      </c>
      <c r="N3480" s="6">
        <f t="shared" si="1038"/>
        <v>0</v>
      </c>
      <c r="O3480" s="6" t="str">
        <f t="shared" si="1039"/>
        <v/>
      </c>
      <c r="P3480" s="29"/>
      <c r="Q3480" s="54">
        <f t="shared" si="1040"/>
        <v>1</v>
      </c>
      <c r="R3480" s="6">
        <f t="shared" si="1041"/>
        <v>-47.098718914845513</v>
      </c>
      <c r="S3480" s="6">
        <f t="shared" si="1042"/>
        <v>0.31373440637534655</v>
      </c>
      <c r="T3480" s="29"/>
      <c r="U3480" s="6">
        <f t="shared" si="1043"/>
        <v>39534</v>
      </c>
      <c r="V3480" s="55">
        <f t="shared" si="1044"/>
        <v>39534</v>
      </c>
      <c r="W3480" s="6">
        <f t="shared" si="1050"/>
        <v>0</v>
      </c>
      <c r="X3480" s="83">
        <f t="shared" si="1051"/>
        <v>-47.098718914845513</v>
      </c>
      <c r="AA3480" s="29">
        <f t="shared" si="1034"/>
        <v>0</v>
      </c>
      <c r="AC3480" s="56">
        <f t="shared" si="1045"/>
        <v>0</v>
      </c>
      <c r="AD3480">
        <f t="shared" si="1046"/>
        <v>0</v>
      </c>
      <c r="AE3480">
        <f t="shared" si="1047"/>
        <v>0</v>
      </c>
      <c r="AF3480" t="str">
        <f t="shared" si="1048"/>
        <v/>
      </c>
      <c r="AG3480" s="83">
        <f t="shared" si="1049"/>
        <v>0</v>
      </c>
    </row>
    <row r="3481" spans="1:33">
      <c r="A3481" s="42">
        <v>39535</v>
      </c>
      <c r="B3481" s="25" t="s">
        <v>1172</v>
      </c>
      <c r="J3481" s="2">
        <f t="shared" si="1035"/>
        <v>0</v>
      </c>
      <c r="K3481" s="2">
        <f t="shared" si="1036"/>
        <v>0</v>
      </c>
      <c r="L3481" s="8">
        <f t="shared" si="1052"/>
        <v>39535</v>
      </c>
      <c r="M3481" s="54">
        <f t="shared" si="1037"/>
        <v>0</v>
      </c>
      <c r="N3481" s="6">
        <f t="shared" si="1038"/>
        <v>0</v>
      </c>
      <c r="O3481" s="6" t="str">
        <f t="shared" si="1039"/>
        <v/>
      </c>
      <c r="P3481" s="29"/>
      <c r="Q3481" s="54">
        <f t="shared" si="1040"/>
        <v>1</v>
      </c>
      <c r="R3481" s="6">
        <f t="shared" si="1041"/>
        <v>-47.098718914845513</v>
      </c>
      <c r="S3481" s="6">
        <f t="shared" si="1042"/>
        <v>0.30797325146762411</v>
      </c>
      <c r="T3481" s="29"/>
      <c r="U3481" s="6">
        <f t="shared" si="1043"/>
        <v>39535</v>
      </c>
      <c r="V3481" s="55">
        <f t="shared" si="1044"/>
        <v>39535</v>
      </c>
      <c r="W3481" s="6">
        <f t="shared" si="1050"/>
        <v>0</v>
      </c>
      <c r="X3481" s="83">
        <f t="shared" si="1051"/>
        <v>-47.098718914845513</v>
      </c>
      <c r="AA3481" s="29">
        <f t="shared" si="1034"/>
        <v>0</v>
      </c>
      <c r="AC3481" s="56">
        <f t="shared" si="1045"/>
        <v>0</v>
      </c>
      <c r="AD3481">
        <f t="shared" si="1046"/>
        <v>0</v>
      </c>
      <c r="AE3481">
        <f t="shared" si="1047"/>
        <v>0</v>
      </c>
      <c r="AF3481" t="str">
        <f t="shared" si="1048"/>
        <v/>
      </c>
      <c r="AG3481" s="83">
        <f t="shared" si="1049"/>
        <v>0</v>
      </c>
    </row>
    <row r="3482" spans="1:33">
      <c r="A3482" s="42">
        <v>39538</v>
      </c>
      <c r="B3482" s="25" t="s">
        <v>1171</v>
      </c>
      <c r="J3482" s="2">
        <f t="shared" si="1035"/>
        <v>0</v>
      </c>
      <c r="K3482" s="2">
        <f t="shared" si="1036"/>
        <v>0</v>
      </c>
      <c r="L3482" s="8">
        <f t="shared" si="1052"/>
        <v>39538</v>
      </c>
      <c r="M3482" s="54">
        <f t="shared" si="1037"/>
        <v>0</v>
      </c>
      <c r="N3482" s="6">
        <f t="shared" si="1038"/>
        <v>0</v>
      </c>
      <c r="O3482" s="6" t="str">
        <f t="shared" si="1039"/>
        <v/>
      </c>
      <c r="P3482" s="29"/>
      <c r="Q3482" s="54">
        <f t="shared" si="1040"/>
        <v>1</v>
      </c>
      <c r="R3482" s="6">
        <f t="shared" si="1041"/>
        <v>-47.098718914845513</v>
      </c>
      <c r="S3482" s="6">
        <f t="shared" si="1042"/>
        <v>0.32015900245560824</v>
      </c>
      <c r="T3482" s="29"/>
      <c r="U3482" s="6">
        <f t="shared" si="1043"/>
        <v>39538</v>
      </c>
      <c r="V3482" s="55">
        <f t="shared" si="1044"/>
        <v>39538</v>
      </c>
      <c r="W3482" s="6">
        <f t="shared" si="1050"/>
        <v>0</v>
      </c>
      <c r="X3482" s="83">
        <f t="shared" si="1051"/>
        <v>-47.098718914845513</v>
      </c>
      <c r="AA3482" s="29">
        <f t="shared" si="1034"/>
        <v>0</v>
      </c>
      <c r="AC3482" s="56">
        <f t="shared" si="1045"/>
        <v>0</v>
      </c>
      <c r="AD3482">
        <f t="shared" si="1046"/>
        <v>0</v>
      </c>
      <c r="AE3482">
        <f t="shared" si="1047"/>
        <v>0</v>
      </c>
      <c r="AF3482" t="str">
        <f t="shared" si="1048"/>
        <v/>
      </c>
      <c r="AG3482" s="83">
        <f t="shared" si="1049"/>
        <v>0</v>
      </c>
    </row>
    <row r="3483" spans="1:33">
      <c r="A3483" s="42">
        <v>39539</v>
      </c>
      <c r="B3483" s="25" t="s">
        <v>1170</v>
      </c>
      <c r="J3483" s="2">
        <f t="shared" si="1035"/>
        <v>0</v>
      </c>
      <c r="K3483" s="2">
        <f t="shared" si="1036"/>
        <v>0</v>
      </c>
      <c r="L3483" s="8">
        <f t="shared" si="1052"/>
        <v>39539</v>
      </c>
      <c r="M3483" s="54">
        <f t="shared" si="1037"/>
        <v>0</v>
      </c>
      <c r="N3483" s="6">
        <f t="shared" si="1038"/>
        <v>0</v>
      </c>
      <c r="O3483" s="6" t="str">
        <f t="shared" si="1039"/>
        <v/>
      </c>
      <c r="P3483" s="29"/>
      <c r="Q3483" s="54">
        <f t="shared" si="1040"/>
        <v>1</v>
      </c>
      <c r="R3483" s="6">
        <f t="shared" si="1041"/>
        <v>-47.098718914845513</v>
      </c>
      <c r="S3483" s="6">
        <f t="shared" si="1042"/>
        <v>0.32302385239291409</v>
      </c>
      <c r="T3483" s="29"/>
      <c r="U3483" s="6">
        <f t="shared" si="1043"/>
        <v>39539</v>
      </c>
      <c r="V3483" s="55">
        <f t="shared" si="1044"/>
        <v>39539</v>
      </c>
      <c r="W3483" s="6">
        <f t="shared" si="1050"/>
        <v>0</v>
      </c>
      <c r="X3483" s="83">
        <f t="shared" si="1051"/>
        <v>-47.098718914845513</v>
      </c>
      <c r="AA3483" s="29">
        <f t="shared" si="1034"/>
        <v>0</v>
      </c>
      <c r="AC3483" s="56">
        <f t="shared" si="1045"/>
        <v>0</v>
      </c>
      <c r="AD3483">
        <f t="shared" si="1046"/>
        <v>0</v>
      </c>
      <c r="AE3483">
        <f t="shared" si="1047"/>
        <v>0</v>
      </c>
      <c r="AF3483" t="str">
        <f t="shared" si="1048"/>
        <v/>
      </c>
      <c r="AG3483" s="83">
        <f t="shared" si="1049"/>
        <v>0</v>
      </c>
    </row>
    <row r="3484" spans="1:33">
      <c r="A3484" s="42">
        <v>39540</v>
      </c>
      <c r="B3484" s="25" t="s">
        <v>1169</v>
      </c>
      <c r="J3484" s="2">
        <f t="shared" si="1035"/>
        <v>0</v>
      </c>
      <c r="K3484" s="2">
        <f t="shared" si="1036"/>
        <v>0</v>
      </c>
      <c r="L3484" s="8">
        <f t="shared" si="1052"/>
        <v>39540</v>
      </c>
      <c r="M3484" s="54">
        <f t="shared" si="1037"/>
        <v>0</v>
      </c>
      <c r="N3484" s="6">
        <f t="shared" si="1038"/>
        <v>0</v>
      </c>
      <c r="O3484" s="6" t="str">
        <f t="shared" si="1039"/>
        <v/>
      </c>
      <c r="P3484" s="29"/>
      <c r="Q3484" s="54">
        <f t="shared" si="1040"/>
        <v>1</v>
      </c>
      <c r="R3484" s="6">
        <f t="shared" si="1041"/>
        <v>-47.098718914845513</v>
      </c>
      <c r="S3484" s="6">
        <f t="shared" si="1042"/>
        <v>0.31956336628688148</v>
      </c>
      <c r="T3484" s="29"/>
      <c r="U3484" s="6">
        <f t="shared" si="1043"/>
        <v>39540</v>
      </c>
      <c r="V3484" s="55">
        <f t="shared" si="1044"/>
        <v>39540</v>
      </c>
      <c r="W3484" s="6">
        <f t="shared" si="1050"/>
        <v>0</v>
      </c>
      <c r="X3484" s="83">
        <f t="shared" si="1051"/>
        <v>-47.098718914845513</v>
      </c>
      <c r="AA3484" s="29">
        <f t="shared" si="1034"/>
        <v>0</v>
      </c>
      <c r="AC3484" s="56">
        <f t="shared" si="1045"/>
        <v>0</v>
      </c>
      <c r="AD3484">
        <f t="shared" si="1046"/>
        <v>0</v>
      </c>
      <c r="AE3484">
        <f t="shared" si="1047"/>
        <v>0</v>
      </c>
      <c r="AF3484" t="str">
        <f t="shared" si="1048"/>
        <v/>
      </c>
      <c r="AG3484" s="83">
        <f t="shared" si="1049"/>
        <v>0</v>
      </c>
    </row>
    <row r="3485" spans="1:33">
      <c r="A3485" s="42">
        <v>39541</v>
      </c>
      <c r="B3485" s="25" t="s">
        <v>1168</v>
      </c>
      <c r="J3485" s="2">
        <f t="shared" si="1035"/>
        <v>0</v>
      </c>
      <c r="K3485" s="2">
        <f t="shared" si="1036"/>
        <v>0</v>
      </c>
      <c r="L3485" s="8">
        <f t="shared" si="1052"/>
        <v>39541</v>
      </c>
      <c r="M3485" s="54">
        <f t="shared" si="1037"/>
        <v>0</v>
      </c>
      <c r="N3485" s="6">
        <f t="shared" si="1038"/>
        <v>0</v>
      </c>
      <c r="O3485" s="6" t="str">
        <f t="shared" si="1039"/>
        <v/>
      </c>
      <c r="P3485" s="29"/>
      <c r="Q3485" s="54">
        <f t="shared" si="1040"/>
        <v>1</v>
      </c>
      <c r="R3485" s="6">
        <f t="shared" si="1041"/>
        <v>-47.098718914845513</v>
      </c>
      <c r="S3485" s="6">
        <f t="shared" si="1042"/>
        <v>0.32021973324389719</v>
      </c>
      <c r="T3485" s="29"/>
      <c r="U3485" s="6">
        <f t="shared" si="1043"/>
        <v>39541</v>
      </c>
      <c r="V3485" s="55">
        <f t="shared" si="1044"/>
        <v>39541</v>
      </c>
      <c r="W3485" s="6">
        <f t="shared" si="1050"/>
        <v>0</v>
      </c>
      <c r="X3485" s="83">
        <f t="shared" si="1051"/>
        <v>-47.098718914845513</v>
      </c>
      <c r="AA3485" s="29">
        <f t="shared" si="1034"/>
        <v>0</v>
      </c>
      <c r="AC3485" s="56">
        <f t="shared" si="1045"/>
        <v>0</v>
      </c>
      <c r="AD3485">
        <f t="shared" si="1046"/>
        <v>0</v>
      </c>
      <c r="AE3485">
        <f t="shared" si="1047"/>
        <v>0</v>
      </c>
      <c r="AF3485" t="str">
        <f t="shared" si="1048"/>
        <v/>
      </c>
      <c r="AG3485" s="83">
        <f t="shared" si="1049"/>
        <v>0</v>
      </c>
    </row>
    <row r="3486" spans="1:33">
      <c r="A3486" s="42">
        <v>39542</v>
      </c>
      <c r="B3486" s="25" t="s">
        <v>1167</v>
      </c>
      <c r="J3486" s="2">
        <f t="shared" si="1035"/>
        <v>0</v>
      </c>
      <c r="K3486" s="2">
        <f t="shared" si="1036"/>
        <v>0</v>
      </c>
      <c r="L3486" s="8">
        <f t="shared" si="1052"/>
        <v>39542</v>
      </c>
      <c r="M3486" s="54">
        <f t="shared" si="1037"/>
        <v>0</v>
      </c>
      <c r="N3486" s="6">
        <f t="shared" si="1038"/>
        <v>0</v>
      </c>
      <c r="O3486" s="6" t="str">
        <f t="shared" si="1039"/>
        <v/>
      </c>
      <c r="P3486" s="29"/>
      <c r="Q3486" s="54">
        <f t="shared" si="1040"/>
        <v>1</v>
      </c>
      <c r="R3486" s="6">
        <f t="shared" si="1041"/>
        <v>-47.098718914845513</v>
      </c>
      <c r="S3486" s="6">
        <f t="shared" si="1042"/>
        <v>0.33008578199060118</v>
      </c>
      <c r="T3486" s="29"/>
      <c r="U3486" s="6">
        <f t="shared" si="1043"/>
        <v>39542</v>
      </c>
      <c r="V3486" s="55">
        <f t="shared" si="1044"/>
        <v>39542</v>
      </c>
      <c r="W3486" s="6">
        <f t="shared" si="1050"/>
        <v>0</v>
      </c>
      <c r="X3486" s="83">
        <f t="shared" si="1051"/>
        <v>-47.098718914845513</v>
      </c>
      <c r="AA3486" s="29">
        <f t="shared" si="1034"/>
        <v>0</v>
      </c>
      <c r="AC3486" s="56">
        <f t="shared" si="1045"/>
        <v>0</v>
      </c>
      <c r="AD3486">
        <f t="shared" si="1046"/>
        <v>0</v>
      </c>
      <c r="AE3486">
        <f t="shared" si="1047"/>
        <v>0</v>
      </c>
      <c r="AF3486" t="str">
        <f t="shared" si="1048"/>
        <v/>
      </c>
      <c r="AG3486" s="83">
        <f t="shared" si="1049"/>
        <v>0</v>
      </c>
    </row>
    <row r="3487" spans="1:33">
      <c r="A3487" s="42">
        <v>39545</v>
      </c>
      <c r="B3487" s="25" t="s">
        <v>1166</v>
      </c>
      <c r="J3487" s="2">
        <f t="shared" si="1035"/>
        <v>1</v>
      </c>
      <c r="K3487" s="2">
        <f t="shared" si="1036"/>
        <v>-1000</v>
      </c>
      <c r="L3487" s="8">
        <f t="shared" si="1052"/>
        <v>39545</v>
      </c>
      <c r="M3487" s="54">
        <f t="shared" si="1037"/>
        <v>1</v>
      </c>
      <c r="N3487" s="6">
        <f t="shared" si="1038"/>
        <v>-1000</v>
      </c>
      <c r="O3487" s="6">
        <f t="shared" si="1039"/>
        <v>6.872630231188408</v>
      </c>
      <c r="P3487" s="29"/>
      <c r="Q3487" s="54">
        <f t="shared" si="1040"/>
        <v>1</v>
      </c>
      <c r="R3487" s="6">
        <f t="shared" si="1041"/>
        <v>-47.098718914845513</v>
      </c>
      <c r="S3487" s="6">
        <f t="shared" si="1042"/>
        <v>0.32369207946441253</v>
      </c>
      <c r="T3487" s="29"/>
      <c r="U3487" s="6">
        <f t="shared" si="1043"/>
        <v>39545</v>
      </c>
      <c r="V3487" s="55">
        <f t="shared" si="1044"/>
        <v>39545</v>
      </c>
      <c r="W3487" s="6">
        <f t="shared" si="1050"/>
        <v>-1000</v>
      </c>
      <c r="X3487" s="83">
        <f t="shared" si="1051"/>
        <v>-47.098718914845513</v>
      </c>
      <c r="AA3487" s="29">
        <f t="shared" si="1034"/>
        <v>0</v>
      </c>
      <c r="AC3487" s="56">
        <f t="shared" si="1045"/>
        <v>1</v>
      </c>
      <c r="AD3487">
        <f t="shared" si="1046"/>
        <v>1</v>
      </c>
      <c r="AE3487">
        <f t="shared" si="1047"/>
        <v>-2976.1904761904761</v>
      </c>
      <c r="AF3487">
        <f t="shared" si="1048"/>
        <v>20.454256640441688</v>
      </c>
      <c r="AG3487" s="83">
        <f t="shared" si="1049"/>
        <v>-2976.1904761904761</v>
      </c>
    </row>
    <row r="3488" spans="1:33">
      <c r="A3488" s="42">
        <v>39546</v>
      </c>
      <c r="B3488" s="25" t="s">
        <v>1165</v>
      </c>
      <c r="J3488" s="2">
        <f t="shared" si="1035"/>
        <v>0</v>
      </c>
      <c r="K3488" s="2">
        <f t="shared" si="1036"/>
        <v>0</v>
      </c>
      <c r="L3488" s="8">
        <f t="shared" si="1052"/>
        <v>39546</v>
      </c>
      <c r="M3488" s="54">
        <f t="shared" si="1037"/>
        <v>0</v>
      </c>
      <c r="N3488" s="6">
        <f t="shared" si="1038"/>
        <v>0</v>
      </c>
      <c r="O3488" s="6" t="str">
        <f t="shared" si="1039"/>
        <v/>
      </c>
      <c r="P3488" s="29"/>
      <c r="Q3488" s="54">
        <f t="shared" si="1040"/>
        <v>1</v>
      </c>
      <c r="R3488" s="6">
        <f t="shared" si="1041"/>
        <v>-47.098718914845513</v>
      </c>
      <c r="S3488" s="6">
        <f t="shared" si="1042"/>
        <v>0.32538154901612937</v>
      </c>
      <c r="T3488" s="29"/>
      <c r="U3488" s="6">
        <f t="shared" si="1043"/>
        <v>39546</v>
      </c>
      <c r="V3488" s="55">
        <f t="shared" si="1044"/>
        <v>39546</v>
      </c>
      <c r="W3488" s="6">
        <f t="shared" si="1050"/>
        <v>0</v>
      </c>
      <c r="X3488" s="83">
        <f t="shared" si="1051"/>
        <v>-47.098718914845513</v>
      </c>
      <c r="AA3488" s="29">
        <f t="shared" si="1034"/>
        <v>0</v>
      </c>
      <c r="AC3488" s="56">
        <f t="shared" si="1045"/>
        <v>0</v>
      </c>
      <c r="AD3488">
        <f t="shared" si="1046"/>
        <v>0</v>
      </c>
      <c r="AE3488">
        <f t="shared" si="1047"/>
        <v>0</v>
      </c>
      <c r="AF3488" t="str">
        <f t="shared" si="1048"/>
        <v/>
      </c>
      <c r="AG3488" s="83">
        <f t="shared" si="1049"/>
        <v>0</v>
      </c>
    </row>
    <row r="3489" spans="1:33">
      <c r="A3489" s="42">
        <v>39547</v>
      </c>
      <c r="B3489" s="25" t="s">
        <v>1164</v>
      </c>
      <c r="J3489" s="2">
        <f t="shared" si="1035"/>
        <v>0</v>
      </c>
      <c r="K3489" s="2">
        <f t="shared" si="1036"/>
        <v>0</v>
      </c>
      <c r="L3489" s="8">
        <f t="shared" si="1052"/>
        <v>39547</v>
      </c>
      <c r="M3489" s="54">
        <f t="shared" si="1037"/>
        <v>0</v>
      </c>
      <c r="N3489" s="6">
        <f t="shared" si="1038"/>
        <v>0</v>
      </c>
      <c r="O3489" s="6" t="str">
        <f t="shared" si="1039"/>
        <v/>
      </c>
      <c r="P3489" s="29"/>
      <c r="Q3489" s="54">
        <f t="shared" si="1040"/>
        <v>1</v>
      </c>
      <c r="R3489" s="6">
        <f t="shared" si="1041"/>
        <v>-47.098718914845513</v>
      </c>
      <c r="S3489" s="6">
        <f t="shared" si="1042"/>
        <v>0.32076800429095415</v>
      </c>
      <c r="T3489" s="29"/>
      <c r="U3489" s="6">
        <f t="shared" si="1043"/>
        <v>39547</v>
      </c>
      <c r="V3489" s="55">
        <f t="shared" si="1044"/>
        <v>39547</v>
      </c>
      <c r="W3489" s="6">
        <f t="shared" si="1050"/>
        <v>0</v>
      </c>
      <c r="X3489" s="83">
        <f t="shared" si="1051"/>
        <v>-47.098718914845513</v>
      </c>
      <c r="AA3489" s="29">
        <f t="shared" si="1034"/>
        <v>0</v>
      </c>
      <c r="AC3489" s="56">
        <f t="shared" si="1045"/>
        <v>0</v>
      </c>
      <c r="AD3489">
        <f t="shared" si="1046"/>
        <v>0</v>
      </c>
      <c r="AE3489">
        <f t="shared" si="1047"/>
        <v>0</v>
      </c>
      <c r="AF3489" t="str">
        <f t="shared" si="1048"/>
        <v/>
      </c>
      <c r="AG3489" s="83">
        <f t="shared" si="1049"/>
        <v>0</v>
      </c>
    </row>
    <row r="3490" spans="1:33">
      <c r="A3490" s="42">
        <v>39548</v>
      </c>
      <c r="B3490" s="25" t="s">
        <v>1163</v>
      </c>
      <c r="J3490" s="2">
        <f t="shared" si="1035"/>
        <v>0</v>
      </c>
      <c r="K3490" s="2">
        <f t="shared" si="1036"/>
        <v>0</v>
      </c>
      <c r="L3490" s="8">
        <f t="shared" si="1052"/>
        <v>39548</v>
      </c>
      <c r="M3490" s="54">
        <f t="shared" si="1037"/>
        <v>0</v>
      </c>
      <c r="N3490" s="6">
        <f t="shared" si="1038"/>
        <v>0</v>
      </c>
      <c r="O3490" s="6" t="str">
        <f t="shared" si="1039"/>
        <v/>
      </c>
      <c r="P3490" s="29"/>
      <c r="Q3490" s="54">
        <f t="shared" si="1040"/>
        <v>1</v>
      </c>
      <c r="R3490" s="6">
        <f t="shared" si="1041"/>
        <v>-47.098718914845513</v>
      </c>
      <c r="S3490" s="6">
        <f t="shared" si="1042"/>
        <v>0.32312291295233647</v>
      </c>
      <c r="T3490" s="29"/>
      <c r="U3490" s="6">
        <f t="shared" si="1043"/>
        <v>39548</v>
      </c>
      <c r="V3490" s="55">
        <f t="shared" si="1044"/>
        <v>39548</v>
      </c>
      <c r="W3490" s="6">
        <f t="shared" si="1050"/>
        <v>0</v>
      </c>
      <c r="X3490" s="83">
        <f t="shared" si="1051"/>
        <v>-47.098718914845513</v>
      </c>
      <c r="AA3490" s="29">
        <f t="shared" si="1034"/>
        <v>0</v>
      </c>
      <c r="AC3490" s="56">
        <f t="shared" si="1045"/>
        <v>0</v>
      </c>
      <c r="AD3490">
        <f t="shared" si="1046"/>
        <v>0</v>
      </c>
      <c r="AE3490">
        <f t="shared" si="1047"/>
        <v>0</v>
      </c>
      <c r="AF3490" t="str">
        <f t="shared" si="1048"/>
        <v/>
      </c>
      <c r="AG3490" s="83">
        <f t="shared" si="1049"/>
        <v>0</v>
      </c>
    </row>
    <row r="3491" spans="1:33">
      <c r="A3491" s="42">
        <v>39549</v>
      </c>
      <c r="B3491" s="25" t="s">
        <v>1162</v>
      </c>
      <c r="J3491" s="2">
        <f t="shared" si="1035"/>
        <v>0</v>
      </c>
      <c r="K3491" s="2">
        <f t="shared" si="1036"/>
        <v>0</v>
      </c>
      <c r="L3491" s="8">
        <f t="shared" si="1052"/>
        <v>39549</v>
      </c>
      <c r="M3491" s="54">
        <f t="shared" si="1037"/>
        <v>0</v>
      </c>
      <c r="N3491" s="6">
        <f t="shared" si="1038"/>
        <v>0</v>
      </c>
      <c r="O3491" s="6" t="str">
        <f t="shared" si="1039"/>
        <v/>
      </c>
      <c r="P3491" s="29"/>
      <c r="Q3491" s="54">
        <f t="shared" si="1040"/>
        <v>1</v>
      </c>
      <c r="R3491" s="6">
        <f t="shared" si="1041"/>
        <v>-47.098718914845513</v>
      </c>
      <c r="S3491" s="6">
        <f t="shared" si="1042"/>
        <v>0.32094177450089478</v>
      </c>
      <c r="T3491" s="29"/>
      <c r="U3491" s="6">
        <f t="shared" si="1043"/>
        <v>39549</v>
      </c>
      <c r="V3491" s="55">
        <f t="shared" si="1044"/>
        <v>39549</v>
      </c>
      <c r="W3491" s="6">
        <f t="shared" si="1050"/>
        <v>0</v>
      </c>
      <c r="X3491" s="83">
        <f t="shared" si="1051"/>
        <v>-47.098718914845513</v>
      </c>
      <c r="AA3491" s="29">
        <f t="shared" si="1034"/>
        <v>0</v>
      </c>
      <c r="AC3491" s="56">
        <f t="shared" si="1045"/>
        <v>0</v>
      </c>
      <c r="AD3491">
        <f t="shared" si="1046"/>
        <v>0</v>
      </c>
      <c r="AE3491">
        <f t="shared" si="1047"/>
        <v>0</v>
      </c>
      <c r="AF3491" t="str">
        <f t="shared" si="1048"/>
        <v/>
      </c>
      <c r="AG3491" s="83">
        <f t="shared" si="1049"/>
        <v>0</v>
      </c>
    </row>
    <row r="3492" spans="1:33">
      <c r="A3492" s="42">
        <v>39552</v>
      </c>
      <c r="B3492" s="25" t="s">
        <v>1162</v>
      </c>
      <c r="J3492" s="2">
        <f t="shared" si="1035"/>
        <v>0</v>
      </c>
      <c r="K3492" s="2">
        <f t="shared" si="1036"/>
        <v>0</v>
      </c>
      <c r="L3492" s="8">
        <f t="shared" si="1052"/>
        <v>39552</v>
      </c>
      <c r="M3492" s="54">
        <f t="shared" si="1037"/>
        <v>0</v>
      </c>
      <c r="N3492" s="6">
        <f t="shared" si="1038"/>
        <v>0</v>
      </c>
      <c r="O3492" s="6" t="str">
        <f t="shared" si="1039"/>
        <v/>
      </c>
      <c r="P3492" s="29"/>
      <c r="Q3492" s="54">
        <f t="shared" si="1040"/>
        <v>1</v>
      </c>
      <c r="R3492" s="6">
        <f t="shared" si="1041"/>
        <v>-47.098718914845513</v>
      </c>
      <c r="S3492" s="6">
        <f t="shared" si="1042"/>
        <v>0.32094177450089478</v>
      </c>
      <c r="T3492" s="29"/>
      <c r="U3492" s="6">
        <f t="shared" si="1043"/>
        <v>39552</v>
      </c>
      <c r="V3492" s="55">
        <f t="shared" si="1044"/>
        <v>39552</v>
      </c>
      <c r="W3492" s="6">
        <f t="shared" si="1050"/>
        <v>0</v>
      </c>
      <c r="X3492" s="83">
        <f t="shared" si="1051"/>
        <v>-47.098718914845513</v>
      </c>
      <c r="AA3492" s="29">
        <f t="shared" si="1034"/>
        <v>0</v>
      </c>
      <c r="AC3492" s="56">
        <f t="shared" si="1045"/>
        <v>0</v>
      </c>
      <c r="AD3492">
        <f t="shared" si="1046"/>
        <v>0</v>
      </c>
      <c r="AE3492">
        <f t="shared" si="1047"/>
        <v>0</v>
      </c>
      <c r="AF3492" t="str">
        <f t="shared" si="1048"/>
        <v/>
      </c>
      <c r="AG3492" s="83">
        <f t="shared" si="1049"/>
        <v>0</v>
      </c>
    </row>
    <row r="3493" spans="1:33">
      <c r="A3493" s="42">
        <v>39553</v>
      </c>
      <c r="B3493" s="25" t="s">
        <v>1161</v>
      </c>
      <c r="J3493" s="2">
        <f t="shared" si="1035"/>
        <v>0</v>
      </c>
      <c r="K3493" s="2">
        <f t="shared" si="1036"/>
        <v>0</v>
      </c>
      <c r="L3493" s="8">
        <f t="shared" si="1052"/>
        <v>39553</v>
      </c>
      <c r="M3493" s="54">
        <f t="shared" si="1037"/>
        <v>0</v>
      </c>
      <c r="N3493" s="6">
        <f t="shared" si="1038"/>
        <v>0</v>
      </c>
      <c r="O3493" s="6" t="str">
        <f t="shared" si="1039"/>
        <v/>
      </c>
      <c r="P3493" s="29"/>
      <c r="Q3493" s="54">
        <f t="shared" si="1040"/>
        <v>1</v>
      </c>
      <c r="R3493" s="6">
        <f t="shared" si="1041"/>
        <v>-47.098718914845513</v>
      </c>
      <c r="S3493" s="6">
        <f t="shared" si="1042"/>
        <v>0.31554858652393686</v>
      </c>
      <c r="T3493" s="29"/>
      <c r="U3493" s="6">
        <f t="shared" si="1043"/>
        <v>39553</v>
      </c>
      <c r="V3493" s="55">
        <f t="shared" si="1044"/>
        <v>39553</v>
      </c>
      <c r="W3493" s="6">
        <f t="shared" si="1050"/>
        <v>0</v>
      </c>
      <c r="X3493" s="83">
        <f t="shared" si="1051"/>
        <v>-47.098718914845513</v>
      </c>
      <c r="AA3493" s="29">
        <f t="shared" si="1034"/>
        <v>0</v>
      </c>
      <c r="AC3493" s="56">
        <f t="shared" si="1045"/>
        <v>0</v>
      </c>
      <c r="AD3493">
        <f t="shared" si="1046"/>
        <v>0</v>
      </c>
      <c r="AE3493">
        <f t="shared" si="1047"/>
        <v>0</v>
      </c>
      <c r="AF3493" t="str">
        <f t="shared" si="1048"/>
        <v/>
      </c>
      <c r="AG3493" s="83">
        <f t="shared" si="1049"/>
        <v>0</v>
      </c>
    </row>
    <row r="3494" spans="1:33">
      <c r="A3494" s="42">
        <v>39554</v>
      </c>
      <c r="B3494" s="25" t="s">
        <v>1160</v>
      </c>
      <c r="J3494" s="2">
        <f t="shared" si="1035"/>
        <v>0</v>
      </c>
      <c r="K3494" s="2">
        <f t="shared" si="1036"/>
        <v>0</v>
      </c>
      <c r="L3494" s="8">
        <f t="shared" si="1052"/>
        <v>39554</v>
      </c>
      <c r="M3494" s="54">
        <f t="shared" si="1037"/>
        <v>0</v>
      </c>
      <c r="N3494" s="6">
        <f t="shared" si="1038"/>
        <v>0</v>
      </c>
      <c r="O3494" s="6" t="str">
        <f t="shared" si="1039"/>
        <v/>
      </c>
      <c r="P3494" s="29"/>
      <c r="Q3494" s="54">
        <f t="shared" si="1040"/>
        <v>1</v>
      </c>
      <c r="R3494" s="6">
        <f t="shared" si="1041"/>
        <v>-47.098718914845513</v>
      </c>
      <c r="S3494" s="6">
        <f t="shared" si="1042"/>
        <v>0.3140768883459335</v>
      </c>
      <c r="T3494" s="29"/>
      <c r="U3494" s="6">
        <f t="shared" si="1043"/>
        <v>39554</v>
      </c>
      <c r="V3494" s="55">
        <f t="shared" si="1044"/>
        <v>39554</v>
      </c>
      <c r="W3494" s="6">
        <f t="shared" si="1050"/>
        <v>0</v>
      </c>
      <c r="X3494" s="83">
        <f t="shared" si="1051"/>
        <v>-47.098718914845513</v>
      </c>
      <c r="AA3494" s="29">
        <f t="shared" si="1034"/>
        <v>0</v>
      </c>
      <c r="AC3494" s="56">
        <f t="shared" si="1045"/>
        <v>0</v>
      </c>
      <c r="AD3494">
        <f t="shared" si="1046"/>
        <v>0</v>
      </c>
      <c r="AE3494">
        <f t="shared" si="1047"/>
        <v>0</v>
      </c>
      <c r="AF3494" t="str">
        <f t="shared" si="1048"/>
        <v/>
      </c>
      <c r="AG3494" s="83">
        <f t="shared" si="1049"/>
        <v>0</v>
      </c>
    </row>
    <row r="3495" spans="1:33">
      <c r="A3495" s="42">
        <v>39555</v>
      </c>
      <c r="B3495" s="25" t="s">
        <v>1159</v>
      </c>
      <c r="J3495" s="2">
        <f t="shared" si="1035"/>
        <v>0</v>
      </c>
      <c r="K3495" s="2">
        <f t="shared" si="1036"/>
        <v>0</v>
      </c>
      <c r="L3495" s="8">
        <f t="shared" si="1052"/>
        <v>39555</v>
      </c>
      <c r="M3495" s="54">
        <f t="shared" si="1037"/>
        <v>0</v>
      </c>
      <c r="N3495" s="6">
        <f t="shared" si="1038"/>
        <v>0</v>
      </c>
      <c r="O3495" s="6" t="str">
        <f t="shared" si="1039"/>
        <v/>
      </c>
      <c r="P3495" s="29"/>
      <c r="Q3495" s="54">
        <f t="shared" si="1040"/>
        <v>1</v>
      </c>
      <c r="R3495" s="6">
        <f t="shared" si="1041"/>
        <v>-47.098718914845513</v>
      </c>
      <c r="S3495" s="6">
        <f t="shared" si="1042"/>
        <v>0.30926709528473378</v>
      </c>
      <c r="T3495" s="29"/>
      <c r="U3495" s="6">
        <f t="shared" si="1043"/>
        <v>39555</v>
      </c>
      <c r="V3495" s="55">
        <f t="shared" si="1044"/>
        <v>39555</v>
      </c>
      <c r="W3495" s="6">
        <f t="shared" si="1050"/>
        <v>0</v>
      </c>
      <c r="X3495" s="83">
        <f t="shared" si="1051"/>
        <v>-47.098718914845513</v>
      </c>
      <c r="AA3495" s="29">
        <f t="shared" si="1034"/>
        <v>0</v>
      </c>
      <c r="AC3495" s="56">
        <f t="shared" si="1045"/>
        <v>0</v>
      </c>
      <c r="AD3495">
        <f t="shared" si="1046"/>
        <v>0</v>
      </c>
      <c r="AE3495">
        <f t="shared" si="1047"/>
        <v>0</v>
      </c>
      <c r="AF3495" t="str">
        <f t="shared" si="1048"/>
        <v/>
      </c>
      <c r="AG3495" s="83">
        <f t="shared" si="1049"/>
        <v>0</v>
      </c>
    </row>
    <row r="3496" spans="1:33">
      <c r="A3496" s="42">
        <v>39556</v>
      </c>
      <c r="B3496" s="25" t="s">
        <v>1159</v>
      </c>
      <c r="J3496" s="2">
        <f t="shared" si="1035"/>
        <v>0</v>
      </c>
      <c r="K3496" s="2">
        <f t="shared" si="1036"/>
        <v>0</v>
      </c>
      <c r="L3496" s="8">
        <f t="shared" si="1052"/>
        <v>39556</v>
      </c>
      <c r="M3496" s="54">
        <f t="shared" si="1037"/>
        <v>0</v>
      </c>
      <c r="N3496" s="6">
        <f t="shared" si="1038"/>
        <v>0</v>
      </c>
      <c r="O3496" s="6" t="str">
        <f t="shared" si="1039"/>
        <v/>
      </c>
      <c r="P3496" s="29"/>
      <c r="Q3496" s="54">
        <f t="shared" si="1040"/>
        <v>1</v>
      </c>
      <c r="R3496" s="6">
        <f t="shared" si="1041"/>
        <v>-47.098718914845513</v>
      </c>
      <c r="S3496" s="6">
        <f t="shared" si="1042"/>
        <v>0.30926709528473378</v>
      </c>
      <c r="T3496" s="29"/>
      <c r="U3496" s="6">
        <f t="shared" si="1043"/>
        <v>39556</v>
      </c>
      <c r="V3496" s="55">
        <f t="shared" si="1044"/>
        <v>39556</v>
      </c>
      <c r="W3496" s="6">
        <f t="shared" si="1050"/>
        <v>0</v>
      </c>
      <c r="X3496" s="83">
        <f t="shared" si="1051"/>
        <v>-47.098718914845513</v>
      </c>
      <c r="AA3496" s="29">
        <f t="shared" si="1034"/>
        <v>0</v>
      </c>
      <c r="AC3496" s="56">
        <f t="shared" si="1045"/>
        <v>0</v>
      </c>
      <c r="AD3496">
        <f t="shared" si="1046"/>
        <v>0</v>
      </c>
      <c r="AE3496">
        <f t="shared" si="1047"/>
        <v>0</v>
      </c>
      <c r="AF3496" t="str">
        <f t="shared" si="1048"/>
        <v/>
      </c>
      <c r="AG3496" s="83">
        <f t="shared" si="1049"/>
        <v>0</v>
      </c>
    </row>
    <row r="3497" spans="1:33">
      <c r="A3497" s="42">
        <v>39559</v>
      </c>
      <c r="B3497" s="25" t="s">
        <v>1158</v>
      </c>
      <c r="J3497" s="2">
        <f t="shared" si="1035"/>
        <v>0</v>
      </c>
      <c r="K3497" s="2">
        <f t="shared" si="1036"/>
        <v>0</v>
      </c>
      <c r="L3497" s="8">
        <f t="shared" si="1052"/>
        <v>39559</v>
      </c>
      <c r="M3497" s="54">
        <f t="shared" si="1037"/>
        <v>0</v>
      </c>
      <c r="N3497" s="6">
        <f t="shared" si="1038"/>
        <v>0</v>
      </c>
      <c r="O3497" s="6" t="str">
        <f t="shared" si="1039"/>
        <v/>
      </c>
      <c r="P3497" s="29"/>
      <c r="Q3497" s="54">
        <f t="shared" si="1040"/>
        <v>1</v>
      </c>
      <c r="R3497" s="6">
        <f t="shared" si="1041"/>
        <v>-47.098718914845513</v>
      </c>
      <c r="S3497" s="6">
        <f t="shared" si="1042"/>
        <v>0.30493311628008712</v>
      </c>
      <c r="T3497" s="29"/>
      <c r="U3497" s="6">
        <f t="shared" si="1043"/>
        <v>39559</v>
      </c>
      <c r="V3497" s="55">
        <f t="shared" si="1044"/>
        <v>39559</v>
      </c>
      <c r="W3497" s="6">
        <f t="shared" si="1050"/>
        <v>0</v>
      </c>
      <c r="X3497" s="83">
        <f t="shared" si="1051"/>
        <v>-47.098718914845513</v>
      </c>
      <c r="AA3497" s="29">
        <f t="shared" si="1034"/>
        <v>0</v>
      </c>
      <c r="AC3497" s="56">
        <f t="shared" si="1045"/>
        <v>0</v>
      </c>
      <c r="AD3497">
        <f t="shared" si="1046"/>
        <v>0</v>
      </c>
      <c r="AE3497">
        <f t="shared" si="1047"/>
        <v>0</v>
      </c>
      <c r="AF3497" t="str">
        <f t="shared" si="1048"/>
        <v/>
      </c>
      <c r="AG3497" s="83">
        <f t="shared" si="1049"/>
        <v>0</v>
      </c>
    </row>
    <row r="3498" spans="1:33">
      <c r="A3498" s="42">
        <v>39560</v>
      </c>
      <c r="B3498" s="25" t="s">
        <v>1157</v>
      </c>
      <c r="J3498" s="2">
        <f t="shared" si="1035"/>
        <v>0</v>
      </c>
      <c r="K3498" s="2">
        <f t="shared" si="1036"/>
        <v>0</v>
      </c>
      <c r="L3498" s="8">
        <f t="shared" si="1052"/>
        <v>39560</v>
      </c>
      <c r="M3498" s="54">
        <f t="shared" si="1037"/>
        <v>0</v>
      </c>
      <c r="N3498" s="6">
        <f t="shared" si="1038"/>
        <v>0</v>
      </c>
      <c r="O3498" s="6" t="str">
        <f t="shared" si="1039"/>
        <v/>
      </c>
      <c r="P3498" s="29"/>
      <c r="Q3498" s="54">
        <f t="shared" si="1040"/>
        <v>1</v>
      </c>
      <c r="R3498" s="6">
        <f t="shared" si="1041"/>
        <v>-47.098718914845513</v>
      </c>
      <c r="S3498" s="6">
        <f t="shared" si="1042"/>
        <v>0.302800945811593</v>
      </c>
      <c r="T3498" s="29"/>
      <c r="U3498" s="6">
        <f t="shared" si="1043"/>
        <v>39560</v>
      </c>
      <c r="V3498" s="55">
        <f t="shared" si="1044"/>
        <v>39560</v>
      </c>
      <c r="W3498" s="6">
        <f t="shared" si="1050"/>
        <v>0</v>
      </c>
      <c r="X3498" s="83">
        <f t="shared" si="1051"/>
        <v>-47.098718914845513</v>
      </c>
      <c r="AA3498" s="29">
        <f t="shared" si="1034"/>
        <v>0</v>
      </c>
      <c r="AC3498" s="56">
        <f t="shared" si="1045"/>
        <v>0</v>
      </c>
      <c r="AD3498">
        <f t="shared" si="1046"/>
        <v>0</v>
      </c>
      <c r="AE3498">
        <f t="shared" si="1047"/>
        <v>0</v>
      </c>
      <c r="AF3498" t="str">
        <f t="shared" si="1048"/>
        <v/>
      </c>
      <c r="AG3498" s="83">
        <f t="shared" si="1049"/>
        <v>0</v>
      </c>
    </row>
    <row r="3499" spans="1:33">
      <c r="A3499" s="42">
        <v>39561</v>
      </c>
      <c r="B3499" s="25" t="s">
        <v>1156</v>
      </c>
      <c r="J3499" s="2">
        <f t="shared" si="1035"/>
        <v>0</v>
      </c>
      <c r="K3499" s="2">
        <f t="shared" si="1036"/>
        <v>0</v>
      </c>
      <c r="L3499" s="8">
        <f t="shared" si="1052"/>
        <v>39561</v>
      </c>
      <c r="M3499" s="54">
        <f t="shared" si="1037"/>
        <v>0</v>
      </c>
      <c r="N3499" s="6">
        <f t="shared" si="1038"/>
        <v>0</v>
      </c>
      <c r="O3499" s="6" t="str">
        <f t="shared" si="1039"/>
        <v/>
      </c>
      <c r="P3499" s="29"/>
      <c r="Q3499" s="54">
        <f t="shared" si="1040"/>
        <v>1</v>
      </c>
      <c r="R3499" s="6">
        <f t="shared" si="1041"/>
        <v>-47.098718914845513</v>
      </c>
      <c r="S3499" s="6">
        <f t="shared" si="1042"/>
        <v>0.30337124126557241</v>
      </c>
      <c r="T3499" s="29"/>
      <c r="U3499" s="6">
        <f t="shared" si="1043"/>
        <v>39561</v>
      </c>
      <c r="V3499" s="55">
        <f t="shared" si="1044"/>
        <v>39561</v>
      </c>
      <c r="W3499" s="6">
        <f t="shared" si="1050"/>
        <v>0</v>
      </c>
      <c r="X3499" s="83">
        <f t="shared" si="1051"/>
        <v>-47.098718914845513</v>
      </c>
      <c r="AA3499" s="29">
        <f t="shared" si="1034"/>
        <v>0</v>
      </c>
      <c r="AC3499" s="56">
        <f t="shared" si="1045"/>
        <v>0</v>
      </c>
      <c r="AD3499">
        <f t="shared" si="1046"/>
        <v>0</v>
      </c>
      <c r="AE3499">
        <f t="shared" si="1047"/>
        <v>0</v>
      </c>
      <c r="AF3499" t="str">
        <f t="shared" si="1048"/>
        <v/>
      </c>
      <c r="AG3499" s="83">
        <f t="shared" si="1049"/>
        <v>0</v>
      </c>
    </row>
    <row r="3500" spans="1:33">
      <c r="A3500" s="42">
        <v>39562</v>
      </c>
      <c r="B3500" s="25" t="s">
        <v>1155</v>
      </c>
      <c r="J3500" s="2">
        <f t="shared" si="1035"/>
        <v>0</v>
      </c>
      <c r="K3500" s="2">
        <f t="shared" si="1036"/>
        <v>0</v>
      </c>
      <c r="L3500" s="8">
        <f t="shared" si="1052"/>
        <v>39562</v>
      </c>
      <c r="M3500" s="54">
        <f t="shared" si="1037"/>
        <v>0</v>
      </c>
      <c r="N3500" s="6">
        <f t="shared" si="1038"/>
        <v>0</v>
      </c>
      <c r="O3500" s="6" t="str">
        <f t="shared" si="1039"/>
        <v/>
      </c>
      <c r="P3500" s="29"/>
      <c r="Q3500" s="54">
        <f t="shared" si="1040"/>
        <v>1</v>
      </c>
      <c r="R3500" s="6">
        <f t="shared" si="1041"/>
        <v>-47.098718914845513</v>
      </c>
      <c r="S3500" s="6">
        <f t="shared" si="1042"/>
        <v>0.30317674085051122</v>
      </c>
      <c r="T3500" s="29"/>
      <c r="U3500" s="6">
        <f t="shared" si="1043"/>
        <v>39562</v>
      </c>
      <c r="V3500" s="55">
        <f t="shared" si="1044"/>
        <v>39562</v>
      </c>
      <c r="W3500" s="6">
        <f t="shared" si="1050"/>
        <v>0</v>
      </c>
      <c r="X3500" s="83">
        <f t="shared" si="1051"/>
        <v>-47.098718914845513</v>
      </c>
      <c r="AA3500" s="29">
        <f t="shared" si="1034"/>
        <v>0</v>
      </c>
      <c r="AC3500" s="56">
        <f t="shared" si="1045"/>
        <v>0</v>
      </c>
      <c r="AD3500">
        <f t="shared" si="1046"/>
        <v>0</v>
      </c>
      <c r="AE3500">
        <f t="shared" si="1047"/>
        <v>0</v>
      </c>
      <c r="AF3500" t="str">
        <f t="shared" si="1048"/>
        <v/>
      </c>
      <c r="AG3500" s="83">
        <f t="shared" si="1049"/>
        <v>0</v>
      </c>
    </row>
    <row r="3501" spans="1:33">
      <c r="A3501" s="42">
        <v>39563</v>
      </c>
      <c r="B3501" s="25" t="s">
        <v>1154</v>
      </c>
      <c r="J3501" s="2">
        <f t="shared" si="1035"/>
        <v>0</v>
      </c>
      <c r="K3501" s="2">
        <f t="shared" si="1036"/>
        <v>0</v>
      </c>
      <c r="L3501" s="8">
        <f t="shared" si="1052"/>
        <v>39563</v>
      </c>
      <c r="M3501" s="54">
        <f t="shared" si="1037"/>
        <v>0</v>
      </c>
      <c r="N3501" s="6">
        <f t="shared" si="1038"/>
        <v>0</v>
      </c>
      <c r="O3501" s="6" t="str">
        <f t="shared" si="1039"/>
        <v/>
      </c>
      <c r="P3501" s="29"/>
      <c r="Q3501" s="54">
        <f t="shared" si="1040"/>
        <v>1</v>
      </c>
      <c r="R3501" s="6">
        <f t="shared" si="1041"/>
        <v>-47.098718914845513</v>
      </c>
      <c r="S3501" s="6">
        <f t="shared" si="1042"/>
        <v>0.29775432080989805</v>
      </c>
      <c r="T3501" s="29"/>
      <c r="U3501" s="6">
        <f t="shared" si="1043"/>
        <v>39563</v>
      </c>
      <c r="V3501" s="55">
        <f t="shared" si="1044"/>
        <v>39563</v>
      </c>
      <c r="W3501" s="6">
        <f t="shared" si="1050"/>
        <v>0</v>
      </c>
      <c r="X3501" s="83">
        <f t="shared" si="1051"/>
        <v>-47.098718914845513</v>
      </c>
      <c r="AA3501" s="29">
        <f t="shared" si="1034"/>
        <v>0</v>
      </c>
      <c r="AC3501" s="56">
        <f t="shared" si="1045"/>
        <v>0</v>
      </c>
      <c r="AD3501">
        <f t="shared" si="1046"/>
        <v>0</v>
      </c>
      <c r="AE3501">
        <f t="shared" si="1047"/>
        <v>0</v>
      </c>
      <c r="AF3501" t="str">
        <f t="shared" si="1048"/>
        <v/>
      </c>
      <c r="AG3501" s="83">
        <f t="shared" si="1049"/>
        <v>0</v>
      </c>
    </row>
    <row r="3502" spans="1:33">
      <c r="A3502" s="42">
        <v>39566</v>
      </c>
      <c r="B3502" s="25" t="s">
        <v>1153</v>
      </c>
      <c r="J3502" s="2">
        <f t="shared" si="1035"/>
        <v>0</v>
      </c>
      <c r="K3502" s="2">
        <f t="shared" si="1036"/>
        <v>0</v>
      </c>
      <c r="L3502" s="8">
        <f t="shared" si="1052"/>
        <v>39566</v>
      </c>
      <c r="M3502" s="54">
        <f t="shared" si="1037"/>
        <v>0</v>
      </c>
      <c r="N3502" s="6">
        <f t="shared" si="1038"/>
        <v>0</v>
      </c>
      <c r="O3502" s="6" t="str">
        <f t="shared" si="1039"/>
        <v/>
      </c>
      <c r="P3502" s="29"/>
      <c r="Q3502" s="54">
        <f t="shared" si="1040"/>
        <v>1</v>
      </c>
      <c r="R3502" s="6">
        <f t="shared" si="1041"/>
        <v>-47.098718914845513</v>
      </c>
      <c r="S3502" s="6">
        <f t="shared" si="1042"/>
        <v>0.29952614384161641</v>
      </c>
      <c r="T3502" s="29"/>
      <c r="U3502" s="6">
        <f t="shared" si="1043"/>
        <v>39566</v>
      </c>
      <c r="V3502" s="55">
        <f t="shared" si="1044"/>
        <v>39566</v>
      </c>
      <c r="W3502" s="6">
        <f t="shared" si="1050"/>
        <v>0</v>
      </c>
      <c r="X3502" s="83">
        <f t="shared" si="1051"/>
        <v>-47.098718914845513</v>
      </c>
      <c r="AA3502" s="29">
        <f t="shared" si="1034"/>
        <v>0</v>
      </c>
      <c r="AC3502" s="56">
        <f t="shared" si="1045"/>
        <v>0</v>
      </c>
      <c r="AD3502">
        <f t="shared" si="1046"/>
        <v>0</v>
      </c>
      <c r="AE3502">
        <f t="shared" si="1047"/>
        <v>0</v>
      </c>
      <c r="AF3502" t="str">
        <f t="shared" si="1048"/>
        <v/>
      </c>
      <c r="AG3502" s="83">
        <f t="shared" si="1049"/>
        <v>0</v>
      </c>
    </row>
    <row r="3503" spans="1:33">
      <c r="A3503" s="42">
        <v>39567</v>
      </c>
      <c r="B3503" s="25" t="s">
        <v>1152</v>
      </c>
      <c r="J3503" s="2">
        <f t="shared" si="1035"/>
        <v>0</v>
      </c>
      <c r="K3503" s="2">
        <f t="shared" si="1036"/>
        <v>0</v>
      </c>
      <c r="L3503" s="8">
        <f t="shared" si="1052"/>
        <v>39567</v>
      </c>
      <c r="M3503" s="54">
        <f t="shared" si="1037"/>
        <v>0</v>
      </c>
      <c r="N3503" s="6">
        <f t="shared" si="1038"/>
        <v>0</v>
      </c>
      <c r="O3503" s="6" t="str">
        <f t="shared" si="1039"/>
        <v/>
      </c>
      <c r="P3503" s="29"/>
      <c r="Q3503" s="54">
        <f t="shared" si="1040"/>
        <v>1</v>
      </c>
      <c r="R3503" s="6">
        <f t="shared" si="1041"/>
        <v>-47.098718914845513</v>
      </c>
      <c r="S3503" s="6">
        <f t="shared" si="1042"/>
        <v>0.29580163112875896</v>
      </c>
      <c r="T3503" s="29"/>
      <c r="U3503" s="6">
        <f t="shared" si="1043"/>
        <v>39567</v>
      </c>
      <c r="V3503" s="55">
        <f t="shared" si="1044"/>
        <v>39567</v>
      </c>
      <c r="W3503" s="6">
        <f t="shared" si="1050"/>
        <v>0</v>
      </c>
      <c r="X3503" s="83">
        <f t="shared" si="1051"/>
        <v>-47.098718914845513</v>
      </c>
      <c r="AA3503" s="29">
        <f t="shared" si="1034"/>
        <v>0</v>
      </c>
      <c r="AC3503" s="56">
        <f t="shared" si="1045"/>
        <v>0</v>
      </c>
      <c r="AD3503">
        <f t="shared" si="1046"/>
        <v>0</v>
      </c>
      <c r="AE3503">
        <f t="shared" si="1047"/>
        <v>0</v>
      </c>
      <c r="AF3503" t="str">
        <f t="shared" si="1048"/>
        <v/>
      </c>
      <c r="AG3503" s="83">
        <f t="shared" si="1049"/>
        <v>0</v>
      </c>
    </row>
    <row r="3504" spans="1:33">
      <c r="A3504" s="42">
        <v>39568</v>
      </c>
      <c r="B3504" s="25" t="s">
        <v>1151</v>
      </c>
      <c r="J3504" s="2">
        <f t="shared" si="1035"/>
        <v>0</v>
      </c>
      <c r="K3504" s="2">
        <f t="shared" si="1036"/>
        <v>0</v>
      </c>
      <c r="L3504" s="8">
        <f t="shared" si="1052"/>
        <v>39568</v>
      </c>
      <c r="M3504" s="54">
        <f t="shared" si="1037"/>
        <v>0</v>
      </c>
      <c r="N3504" s="6">
        <f t="shared" si="1038"/>
        <v>0</v>
      </c>
      <c r="O3504" s="6" t="str">
        <f t="shared" si="1039"/>
        <v/>
      </c>
      <c r="P3504" s="29"/>
      <c r="Q3504" s="54">
        <f t="shared" si="1040"/>
        <v>1</v>
      </c>
      <c r="R3504" s="6">
        <f t="shared" si="1041"/>
        <v>-47.098718914845513</v>
      </c>
      <c r="S3504" s="6">
        <f t="shared" si="1042"/>
        <v>0.29679608366503046</v>
      </c>
      <c r="T3504" s="29"/>
      <c r="U3504" s="6">
        <f t="shared" si="1043"/>
        <v>39568</v>
      </c>
      <c r="V3504" s="55">
        <f t="shared" si="1044"/>
        <v>39568</v>
      </c>
      <c r="W3504" s="6">
        <f t="shared" si="1050"/>
        <v>0</v>
      </c>
      <c r="X3504" s="83">
        <f t="shared" si="1051"/>
        <v>-47.098718914845513</v>
      </c>
      <c r="AA3504" s="29">
        <f t="shared" si="1034"/>
        <v>0</v>
      </c>
      <c r="AC3504" s="56">
        <f t="shared" si="1045"/>
        <v>0</v>
      </c>
      <c r="AD3504">
        <f t="shared" si="1046"/>
        <v>0</v>
      </c>
      <c r="AE3504">
        <f t="shared" si="1047"/>
        <v>0</v>
      </c>
      <c r="AF3504" t="str">
        <f t="shared" si="1048"/>
        <v/>
      </c>
      <c r="AG3504" s="83">
        <f t="shared" si="1049"/>
        <v>0</v>
      </c>
    </row>
    <row r="3505" spans="1:33">
      <c r="A3505" s="42">
        <v>39569</v>
      </c>
      <c r="B3505" s="25" t="s">
        <v>1151</v>
      </c>
      <c r="J3505" s="2">
        <f t="shared" si="1035"/>
        <v>0</v>
      </c>
      <c r="K3505" s="2">
        <f t="shared" si="1036"/>
        <v>0</v>
      </c>
      <c r="L3505" s="8">
        <f t="shared" si="1052"/>
        <v>39569</v>
      </c>
      <c r="M3505" s="54">
        <f t="shared" si="1037"/>
        <v>0</v>
      </c>
      <c r="N3505" s="6">
        <f t="shared" si="1038"/>
        <v>0</v>
      </c>
      <c r="O3505" s="6" t="str">
        <f t="shared" si="1039"/>
        <v/>
      </c>
      <c r="P3505" s="29"/>
      <c r="Q3505" s="54">
        <f t="shared" si="1040"/>
        <v>1</v>
      </c>
      <c r="R3505" s="6">
        <f t="shared" si="1041"/>
        <v>-47.098718914845513</v>
      </c>
      <c r="S3505" s="6">
        <f t="shared" si="1042"/>
        <v>0.29679608366503046</v>
      </c>
      <c r="T3505" s="29"/>
      <c r="U3505" s="6">
        <f t="shared" si="1043"/>
        <v>39569</v>
      </c>
      <c r="V3505" s="55">
        <f t="shared" si="1044"/>
        <v>39569</v>
      </c>
      <c r="W3505" s="6">
        <f t="shared" si="1050"/>
        <v>0</v>
      </c>
      <c r="X3505" s="83">
        <f t="shared" si="1051"/>
        <v>-47.098718914845513</v>
      </c>
      <c r="AA3505" s="29">
        <f t="shared" si="1034"/>
        <v>0</v>
      </c>
      <c r="AC3505" s="56">
        <f t="shared" si="1045"/>
        <v>0</v>
      </c>
      <c r="AD3505">
        <f t="shared" si="1046"/>
        <v>0</v>
      </c>
      <c r="AE3505">
        <f t="shared" si="1047"/>
        <v>0</v>
      </c>
      <c r="AF3505" t="str">
        <f t="shared" si="1048"/>
        <v/>
      </c>
      <c r="AG3505" s="83">
        <f t="shared" si="1049"/>
        <v>0</v>
      </c>
    </row>
    <row r="3506" spans="1:33">
      <c r="A3506" s="42">
        <v>39570</v>
      </c>
      <c r="B3506" s="25" t="s">
        <v>1150</v>
      </c>
      <c r="J3506" s="2">
        <f t="shared" si="1035"/>
        <v>0</v>
      </c>
      <c r="K3506" s="2">
        <f t="shared" si="1036"/>
        <v>0</v>
      </c>
      <c r="L3506" s="8">
        <f t="shared" si="1052"/>
        <v>39570</v>
      </c>
      <c r="M3506" s="54">
        <f t="shared" si="1037"/>
        <v>0</v>
      </c>
      <c r="N3506" s="6">
        <f t="shared" si="1038"/>
        <v>0</v>
      </c>
      <c r="O3506" s="6" t="str">
        <f t="shared" si="1039"/>
        <v/>
      </c>
      <c r="P3506" s="29"/>
      <c r="Q3506" s="54">
        <f t="shared" si="1040"/>
        <v>1</v>
      </c>
      <c r="R3506" s="6">
        <f t="shared" si="1041"/>
        <v>-47.098718914845513</v>
      </c>
      <c r="S3506" s="6">
        <f t="shared" si="1042"/>
        <v>0.29299759570485884</v>
      </c>
      <c r="T3506" s="29"/>
      <c r="U3506" s="6">
        <f t="shared" si="1043"/>
        <v>39570</v>
      </c>
      <c r="V3506" s="55">
        <f t="shared" si="1044"/>
        <v>39570</v>
      </c>
      <c r="W3506" s="6">
        <f t="shared" si="1050"/>
        <v>0</v>
      </c>
      <c r="X3506" s="83">
        <f t="shared" si="1051"/>
        <v>-47.098718914845513</v>
      </c>
      <c r="AA3506" s="29">
        <f t="shared" si="1034"/>
        <v>0</v>
      </c>
      <c r="AC3506" s="56">
        <f t="shared" si="1045"/>
        <v>0</v>
      </c>
      <c r="AD3506">
        <f t="shared" si="1046"/>
        <v>0</v>
      </c>
      <c r="AE3506">
        <f t="shared" si="1047"/>
        <v>0</v>
      </c>
      <c r="AF3506" t="str">
        <f t="shared" si="1048"/>
        <v/>
      </c>
      <c r="AG3506" s="83">
        <f t="shared" si="1049"/>
        <v>0</v>
      </c>
    </row>
    <row r="3507" spans="1:33">
      <c r="A3507" s="42">
        <v>39573</v>
      </c>
      <c r="B3507" s="25" t="s">
        <v>1149</v>
      </c>
      <c r="J3507" s="2">
        <f t="shared" si="1035"/>
        <v>0</v>
      </c>
      <c r="K3507" s="2">
        <f t="shared" si="1036"/>
        <v>0</v>
      </c>
      <c r="L3507" s="8">
        <f t="shared" si="1052"/>
        <v>39573</v>
      </c>
      <c r="M3507" s="54">
        <f t="shared" si="1037"/>
        <v>0</v>
      </c>
      <c r="N3507" s="6">
        <f t="shared" si="1038"/>
        <v>0</v>
      </c>
      <c r="O3507" s="6" t="str">
        <f t="shared" si="1039"/>
        <v/>
      </c>
      <c r="P3507" s="29"/>
      <c r="Q3507" s="54">
        <f t="shared" si="1040"/>
        <v>1</v>
      </c>
      <c r="R3507" s="6">
        <f t="shared" si="1041"/>
        <v>-47.098718914845513</v>
      </c>
      <c r="S3507" s="6">
        <f t="shared" si="1042"/>
        <v>0.29320699305152437</v>
      </c>
      <c r="T3507" s="29"/>
      <c r="U3507" s="6">
        <f t="shared" si="1043"/>
        <v>39573</v>
      </c>
      <c r="V3507" s="55">
        <f t="shared" si="1044"/>
        <v>39573</v>
      </c>
      <c r="W3507" s="6">
        <f t="shared" si="1050"/>
        <v>0</v>
      </c>
      <c r="X3507" s="83">
        <f t="shared" si="1051"/>
        <v>-47.098718914845513</v>
      </c>
      <c r="AA3507" s="29">
        <f t="shared" si="1034"/>
        <v>0</v>
      </c>
      <c r="AC3507" s="56">
        <f t="shared" si="1045"/>
        <v>0</v>
      </c>
      <c r="AD3507">
        <f t="shared" si="1046"/>
        <v>0</v>
      </c>
      <c r="AE3507">
        <f t="shared" si="1047"/>
        <v>0</v>
      </c>
      <c r="AF3507" t="str">
        <f t="shared" si="1048"/>
        <v/>
      </c>
      <c r="AG3507" s="83">
        <f t="shared" si="1049"/>
        <v>0</v>
      </c>
    </row>
    <row r="3508" spans="1:33">
      <c r="A3508" s="42">
        <v>39574</v>
      </c>
      <c r="B3508" s="25" t="s">
        <v>1148</v>
      </c>
      <c r="J3508" s="2">
        <f t="shared" si="1035"/>
        <v>0</v>
      </c>
      <c r="K3508" s="2">
        <f t="shared" si="1036"/>
        <v>0</v>
      </c>
      <c r="L3508" s="8">
        <f t="shared" si="1052"/>
        <v>39574</v>
      </c>
      <c r="M3508" s="54">
        <f t="shared" si="1037"/>
        <v>0</v>
      </c>
      <c r="N3508" s="6">
        <f t="shared" si="1038"/>
        <v>0</v>
      </c>
      <c r="O3508" s="6" t="str">
        <f t="shared" si="1039"/>
        <v/>
      </c>
      <c r="P3508" s="29"/>
      <c r="Q3508" s="54">
        <f t="shared" si="1040"/>
        <v>1</v>
      </c>
      <c r="R3508" s="6">
        <f t="shared" si="1041"/>
        <v>-47.098718914845513</v>
      </c>
      <c r="S3508" s="6">
        <f t="shared" si="1042"/>
        <v>0.29543999434725438</v>
      </c>
      <c r="T3508" s="29"/>
      <c r="U3508" s="6">
        <f t="shared" si="1043"/>
        <v>39574</v>
      </c>
      <c r="V3508" s="55">
        <f t="shared" si="1044"/>
        <v>39574</v>
      </c>
      <c r="W3508" s="6">
        <f t="shared" si="1050"/>
        <v>0</v>
      </c>
      <c r="X3508" s="83">
        <f t="shared" si="1051"/>
        <v>-47.098718914845513</v>
      </c>
      <c r="AA3508" s="29">
        <f t="shared" si="1034"/>
        <v>0</v>
      </c>
      <c r="AC3508" s="56">
        <f t="shared" si="1045"/>
        <v>0</v>
      </c>
      <c r="AD3508">
        <f t="shared" si="1046"/>
        <v>0</v>
      </c>
      <c r="AE3508">
        <f t="shared" si="1047"/>
        <v>0</v>
      </c>
      <c r="AF3508" t="str">
        <f t="shared" si="1048"/>
        <v/>
      </c>
      <c r="AG3508" s="83">
        <f t="shared" si="1049"/>
        <v>0</v>
      </c>
    </row>
    <row r="3509" spans="1:33">
      <c r="A3509" s="42">
        <v>39575</v>
      </c>
      <c r="B3509" s="25" t="s">
        <v>1147</v>
      </c>
      <c r="J3509" s="2">
        <f t="shared" si="1035"/>
        <v>1</v>
      </c>
      <c r="K3509" s="2">
        <f t="shared" si="1036"/>
        <v>-1000</v>
      </c>
      <c r="L3509" s="8">
        <f t="shared" si="1052"/>
        <v>39575</v>
      </c>
      <c r="M3509" s="54">
        <f t="shared" si="1037"/>
        <v>1</v>
      </c>
      <c r="N3509" s="6">
        <f t="shared" si="1038"/>
        <v>-1000</v>
      </c>
      <c r="O3509" s="6">
        <f t="shared" si="1039"/>
        <v>6.311557408348297</v>
      </c>
      <c r="P3509" s="29"/>
      <c r="Q3509" s="54">
        <f t="shared" si="1040"/>
        <v>1</v>
      </c>
      <c r="R3509" s="6">
        <f t="shared" si="1041"/>
        <v>-47.098718914845513</v>
      </c>
      <c r="S3509" s="6">
        <f t="shared" si="1042"/>
        <v>0.29726626829070724</v>
      </c>
      <c r="T3509" s="29"/>
      <c r="U3509" s="6">
        <f t="shared" si="1043"/>
        <v>39575</v>
      </c>
      <c r="V3509" s="55">
        <f t="shared" si="1044"/>
        <v>39575</v>
      </c>
      <c r="W3509" s="6">
        <f t="shared" si="1050"/>
        <v>-1000</v>
      </c>
      <c r="X3509" s="83">
        <f t="shared" si="1051"/>
        <v>-47.098718914845513</v>
      </c>
      <c r="AA3509" s="29">
        <f t="shared" si="1034"/>
        <v>0</v>
      </c>
      <c r="AC3509" s="56">
        <f t="shared" si="1045"/>
        <v>0</v>
      </c>
      <c r="AD3509">
        <f t="shared" si="1046"/>
        <v>0</v>
      </c>
      <c r="AE3509">
        <f t="shared" si="1047"/>
        <v>0</v>
      </c>
      <c r="AF3509" t="str">
        <f t="shared" si="1048"/>
        <v/>
      </c>
      <c r="AG3509" s="83">
        <f t="shared" si="1049"/>
        <v>0</v>
      </c>
    </row>
    <row r="3510" spans="1:33">
      <c r="A3510" s="42">
        <v>39576</v>
      </c>
      <c r="B3510" s="25" t="s">
        <v>1146</v>
      </c>
      <c r="J3510" s="2">
        <f t="shared" si="1035"/>
        <v>0</v>
      </c>
      <c r="K3510" s="2">
        <f t="shared" si="1036"/>
        <v>0</v>
      </c>
      <c r="L3510" s="8">
        <f t="shared" si="1052"/>
        <v>39576</v>
      </c>
      <c r="M3510" s="54">
        <f t="shared" si="1037"/>
        <v>0</v>
      </c>
      <c r="N3510" s="6">
        <f t="shared" si="1038"/>
        <v>0</v>
      </c>
      <c r="O3510" s="6" t="str">
        <f t="shared" si="1039"/>
        <v/>
      </c>
      <c r="P3510" s="29"/>
      <c r="Q3510" s="54">
        <f t="shared" si="1040"/>
        <v>1</v>
      </c>
      <c r="R3510" s="6">
        <f t="shared" si="1041"/>
        <v>-47.098718914845513</v>
      </c>
      <c r="S3510" s="6">
        <f t="shared" si="1042"/>
        <v>0.30053855239113642</v>
      </c>
      <c r="T3510" s="29"/>
      <c r="U3510" s="6">
        <f t="shared" si="1043"/>
        <v>39576</v>
      </c>
      <c r="V3510" s="55">
        <f t="shared" si="1044"/>
        <v>39576</v>
      </c>
      <c r="W3510" s="6">
        <f t="shared" si="1050"/>
        <v>0</v>
      </c>
      <c r="X3510" s="83">
        <f t="shared" si="1051"/>
        <v>-47.098718914845513</v>
      </c>
      <c r="AA3510" s="29">
        <f t="shared" si="1034"/>
        <v>0</v>
      </c>
      <c r="AC3510" s="56">
        <f t="shared" si="1045"/>
        <v>0</v>
      </c>
      <c r="AD3510">
        <f t="shared" si="1046"/>
        <v>0</v>
      </c>
      <c r="AE3510">
        <f t="shared" si="1047"/>
        <v>0</v>
      </c>
      <c r="AF3510" t="str">
        <f t="shared" si="1048"/>
        <v/>
      </c>
      <c r="AG3510" s="83">
        <f t="shared" si="1049"/>
        <v>0</v>
      </c>
    </row>
    <row r="3511" spans="1:33">
      <c r="A3511" s="42">
        <v>39577</v>
      </c>
      <c r="B3511" s="25" t="s">
        <v>1145</v>
      </c>
      <c r="J3511" s="2">
        <f t="shared" si="1035"/>
        <v>0</v>
      </c>
      <c r="K3511" s="2">
        <f t="shared" si="1036"/>
        <v>0</v>
      </c>
      <c r="L3511" s="8">
        <f t="shared" si="1052"/>
        <v>39577</v>
      </c>
      <c r="M3511" s="54">
        <f t="shared" si="1037"/>
        <v>0</v>
      </c>
      <c r="N3511" s="6">
        <f t="shared" si="1038"/>
        <v>0</v>
      </c>
      <c r="O3511" s="6" t="str">
        <f t="shared" si="1039"/>
        <v/>
      </c>
      <c r="P3511" s="29"/>
      <c r="Q3511" s="54">
        <f t="shared" si="1040"/>
        <v>1</v>
      </c>
      <c r="R3511" s="6">
        <f t="shared" si="1041"/>
        <v>-47.098718914845513</v>
      </c>
      <c r="S3511" s="6">
        <f t="shared" si="1042"/>
        <v>0.30546055699650504</v>
      </c>
      <c r="T3511" s="29"/>
      <c r="U3511" s="6">
        <f t="shared" si="1043"/>
        <v>39577</v>
      </c>
      <c r="V3511" s="55">
        <f t="shared" si="1044"/>
        <v>39577</v>
      </c>
      <c r="W3511" s="6">
        <f t="shared" si="1050"/>
        <v>0</v>
      </c>
      <c r="X3511" s="83">
        <f t="shared" si="1051"/>
        <v>-47.098718914845513</v>
      </c>
      <c r="AA3511" s="29">
        <f t="shared" si="1034"/>
        <v>0</v>
      </c>
      <c r="AC3511" s="56">
        <f t="shared" si="1045"/>
        <v>0</v>
      </c>
      <c r="AD3511">
        <f t="shared" si="1046"/>
        <v>0</v>
      </c>
      <c r="AE3511">
        <f t="shared" si="1047"/>
        <v>0</v>
      </c>
      <c r="AF3511" t="str">
        <f t="shared" si="1048"/>
        <v/>
      </c>
      <c r="AG3511" s="83">
        <f t="shared" si="1049"/>
        <v>0</v>
      </c>
    </row>
    <row r="3512" spans="1:33">
      <c r="A3512" s="42">
        <v>39580</v>
      </c>
      <c r="B3512" s="25" t="s">
        <v>1144</v>
      </c>
      <c r="J3512" s="2">
        <f t="shared" si="1035"/>
        <v>0</v>
      </c>
      <c r="K3512" s="2">
        <f t="shared" si="1036"/>
        <v>0</v>
      </c>
      <c r="L3512" s="8">
        <f t="shared" si="1052"/>
        <v>39580</v>
      </c>
      <c r="M3512" s="54">
        <f t="shared" si="1037"/>
        <v>0</v>
      </c>
      <c r="N3512" s="6">
        <f t="shared" si="1038"/>
        <v>0</v>
      </c>
      <c r="O3512" s="6" t="str">
        <f t="shared" si="1039"/>
        <v/>
      </c>
      <c r="P3512" s="29"/>
      <c r="Q3512" s="54">
        <f t="shared" si="1040"/>
        <v>1</v>
      </c>
      <c r="R3512" s="6">
        <f t="shared" si="1041"/>
        <v>-47.098718914845513</v>
      </c>
      <c r="S3512" s="6">
        <f t="shared" si="1042"/>
        <v>0.30471985012580882</v>
      </c>
      <c r="T3512" s="29"/>
      <c r="U3512" s="6">
        <f t="shared" si="1043"/>
        <v>39580</v>
      </c>
      <c r="V3512" s="55">
        <f t="shared" si="1044"/>
        <v>39580</v>
      </c>
      <c r="W3512" s="6">
        <f t="shared" si="1050"/>
        <v>0</v>
      </c>
      <c r="X3512" s="83">
        <f t="shared" si="1051"/>
        <v>-47.098718914845513</v>
      </c>
      <c r="AA3512" s="29">
        <f t="shared" si="1034"/>
        <v>0</v>
      </c>
      <c r="AC3512" s="56">
        <f t="shared" si="1045"/>
        <v>0</v>
      </c>
      <c r="AD3512">
        <f t="shared" si="1046"/>
        <v>0</v>
      </c>
      <c r="AE3512">
        <f t="shared" si="1047"/>
        <v>0</v>
      </c>
      <c r="AF3512" t="str">
        <f t="shared" si="1048"/>
        <v/>
      </c>
      <c r="AG3512" s="83">
        <f t="shared" si="1049"/>
        <v>0</v>
      </c>
    </row>
    <row r="3513" spans="1:33">
      <c r="A3513" s="42">
        <v>39581</v>
      </c>
      <c r="B3513" s="25" t="s">
        <v>1143</v>
      </c>
      <c r="J3513" s="2">
        <f t="shared" si="1035"/>
        <v>0</v>
      </c>
      <c r="K3513" s="2">
        <f t="shared" si="1036"/>
        <v>0</v>
      </c>
      <c r="L3513" s="8">
        <f t="shared" si="1052"/>
        <v>39581</v>
      </c>
      <c r="M3513" s="54">
        <f t="shared" si="1037"/>
        <v>0</v>
      </c>
      <c r="N3513" s="6">
        <f t="shared" si="1038"/>
        <v>0</v>
      </c>
      <c r="O3513" s="6" t="str">
        <f t="shared" si="1039"/>
        <v/>
      </c>
      <c r="P3513" s="29"/>
      <c r="Q3513" s="54">
        <f t="shared" si="1040"/>
        <v>1</v>
      </c>
      <c r="R3513" s="6">
        <f t="shared" si="1041"/>
        <v>-47.098718914845513</v>
      </c>
      <c r="S3513" s="6">
        <f t="shared" si="1042"/>
        <v>0.30710774176978101</v>
      </c>
      <c r="T3513" s="29"/>
      <c r="U3513" s="6">
        <f t="shared" si="1043"/>
        <v>39581</v>
      </c>
      <c r="V3513" s="55">
        <f t="shared" si="1044"/>
        <v>39581</v>
      </c>
      <c r="W3513" s="6">
        <f t="shared" si="1050"/>
        <v>0</v>
      </c>
      <c r="X3513" s="83">
        <f t="shared" si="1051"/>
        <v>-47.098718914845513</v>
      </c>
      <c r="AA3513" s="29">
        <f t="shared" si="1034"/>
        <v>0</v>
      </c>
      <c r="AC3513" s="56">
        <f t="shared" si="1045"/>
        <v>0</v>
      </c>
      <c r="AD3513">
        <f t="shared" si="1046"/>
        <v>0</v>
      </c>
      <c r="AE3513">
        <f t="shared" si="1047"/>
        <v>0</v>
      </c>
      <c r="AF3513" t="str">
        <f t="shared" si="1048"/>
        <v/>
      </c>
      <c r="AG3513" s="83">
        <f t="shared" si="1049"/>
        <v>0</v>
      </c>
    </row>
    <row r="3514" spans="1:33">
      <c r="A3514" s="42">
        <v>39582</v>
      </c>
      <c r="B3514" s="25" t="s">
        <v>1142</v>
      </c>
      <c r="J3514" s="2">
        <f t="shared" si="1035"/>
        <v>0</v>
      </c>
      <c r="K3514" s="2">
        <f t="shared" si="1036"/>
        <v>0</v>
      </c>
      <c r="L3514" s="8">
        <f t="shared" si="1052"/>
        <v>39582</v>
      </c>
      <c r="M3514" s="54">
        <f t="shared" si="1037"/>
        <v>0</v>
      </c>
      <c r="N3514" s="6">
        <f t="shared" si="1038"/>
        <v>0</v>
      </c>
      <c r="O3514" s="6" t="str">
        <f t="shared" si="1039"/>
        <v/>
      </c>
      <c r="P3514" s="29"/>
      <c r="Q3514" s="54">
        <f t="shared" si="1040"/>
        <v>1</v>
      </c>
      <c r="R3514" s="6">
        <f t="shared" si="1041"/>
        <v>-47.098718914845513</v>
      </c>
      <c r="S3514" s="6">
        <f t="shared" si="1042"/>
        <v>0.30279977777907047</v>
      </c>
      <c r="T3514" s="29"/>
      <c r="U3514" s="6">
        <f t="shared" si="1043"/>
        <v>39582</v>
      </c>
      <c r="V3514" s="55">
        <f t="shared" si="1044"/>
        <v>39582</v>
      </c>
      <c r="W3514" s="6">
        <f t="shared" si="1050"/>
        <v>0</v>
      </c>
      <c r="X3514" s="83">
        <f t="shared" si="1051"/>
        <v>-47.098718914845513</v>
      </c>
      <c r="AA3514" s="29">
        <f t="shared" si="1034"/>
        <v>0</v>
      </c>
      <c r="AC3514" s="56">
        <f t="shared" si="1045"/>
        <v>0</v>
      </c>
      <c r="AD3514">
        <f t="shared" si="1046"/>
        <v>0</v>
      </c>
      <c r="AE3514">
        <f t="shared" si="1047"/>
        <v>0</v>
      </c>
      <c r="AF3514" t="str">
        <f t="shared" si="1048"/>
        <v/>
      </c>
      <c r="AG3514" s="83">
        <f t="shared" si="1049"/>
        <v>0</v>
      </c>
    </row>
    <row r="3515" spans="1:33">
      <c r="A3515" s="42">
        <v>39583</v>
      </c>
      <c r="B3515" s="25" t="s">
        <v>1141</v>
      </c>
      <c r="J3515" s="2">
        <f t="shared" si="1035"/>
        <v>0</v>
      </c>
      <c r="K3515" s="2">
        <f t="shared" si="1036"/>
        <v>0</v>
      </c>
      <c r="L3515" s="8">
        <f t="shared" si="1052"/>
        <v>39583</v>
      </c>
      <c r="M3515" s="54">
        <f t="shared" si="1037"/>
        <v>0</v>
      </c>
      <c r="N3515" s="6">
        <f t="shared" si="1038"/>
        <v>0</v>
      </c>
      <c r="O3515" s="6" t="str">
        <f t="shared" si="1039"/>
        <v/>
      </c>
      <c r="P3515" s="29"/>
      <c r="Q3515" s="54">
        <f t="shared" si="1040"/>
        <v>1</v>
      </c>
      <c r="R3515" s="6">
        <f t="shared" si="1041"/>
        <v>-47.098718914845513</v>
      </c>
      <c r="S3515" s="6">
        <f t="shared" si="1042"/>
        <v>0.29720230319021912</v>
      </c>
      <c r="T3515" s="29"/>
      <c r="U3515" s="6">
        <f t="shared" si="1043"/>
        <v>39583</v>
      </c>
      <c r="V3515" s="55">
        <f t="shared" si="1044"/>
        <v>39583</v>
      </c>
      <c r="W3515" s="6">
        <f t="shared" si="1050"/>
        <v>0</v>
      </c>
      <c r="X3515" s="83">
        <f t="shared" si="1051"/>
        <v>-47.098718914845513</v>
      </c>
      <c r="AA3515" s="29">
        <f t="shared" si="1034"/>
        <v>0</v>
      </c>
      <c r="AC3515" s="56">
        <f t="shared" si="1045"/>
        <v>0</v>
      </c>
      <c r="AD3515">
        <f t="shared" si="1046"/>
        <v>0</v>
      </c>
      <c r="AE3515">
        <f t="shared" si="1047"/>
        <v>0</v>
      </c>
      <c r="AF3515" t="str">
        <f t="shared" si="1048"/>
        <v/>
      </c>
      <c r="AG3515" s="83">
        <f t="shared" si="1049"/>
        <v>0</v>
      </c>
    </row>
    <row r="3516" spans="1:33">
      <c r="A3516" s="42">
        <v>39584</v>
      </c>
      <c r="B3516" s="25" t="s">
        <v>1140</v>
      </c>
      <c r="J3516" s="2">
        <f t="shared" si="1035"/>
        <v>0</v>
      </c>
      <c r="K3516" s="2">
        <f t="shared" si="1036"/>
        <v>0</v>
      </c>
      <c r="L3516" s="8">
        <f t="shared" si="1052"/>
        <v>39584</v>
      </c>
      <c r="M3516" s="54">
        <f t="shared" si="1037"/>
        <v>0</v>
      </c>
      <c r="N3516" s="6">
        <f t="shared" si="1038"/>
        <v>0</v>
      </c>
      <c r="O3516" s="6" t="str">
        <f t="shared" si="1039"/>
        <v/>
      </c>
      <c r="P3516" s="29"/>
      <c r="Q3516" s="54">
        <f t="shared" si="1040"/>
        <v>1</v>
      </c>
      <c r="R3516" s="6">
        <f t="shared" si="1041"/>
        <v>-47.098718914845513</v>
      </c>
      <c r="S3516" s="6">
        <f t="shared" si="1042"/>
        <v>0.29586462295611043</v>
      </c>
      <c r="T3516" s="29"/>
      <c r="U3516" s="6">
        <f t="shared" si="1043"/>
        <v>39584</v>
      </c>
      <c r="V3516" s="55">
        <f t="shared" si="1044"/>
        <v>39584</v>
      </c>
      <c r="W3516" s="6">
        <f t="shared" si="1050"/>
        <v>0</v>
      </c>
      <c r="X3516" s="83">
        <f t="shared" si="1051"/>
        <v>-47.098718914845513</v>
      </c>
      <c r="AA3516" s="29">
        <f t="shared" si="1034"/>
        <v>0</v>
      </c>
      <c r="AC3516" s="56">
        <f t="shared" si="1045"/>
        <v>0</v>
      </c>
      <c r="AD3516">
        <f t="shared" si="1046"/>
        <v>0</v>
      </c>
      <c r="AE3516">
        <f t="shared" si="1047"/>
        <v>0</v>
      </c>
      <c r="AF3516" t="str">
        <f t="shared" si="1048"/>
        <v/>
      </c>
      <c r="AG3516" s="83">
        <f t="shared" si="1049"/>
        <v>0</v>
      </c>
    </row>
    <row r="3517" spans="1:33">
      <c r="A3517" s="42">
        <v>39587</v>
      </c>
      <c r="B3517" s="25" t="s">
        <v>1140</v>
      </c>
      <c r="J3517" s="2">
        <f t="shared" si="1035"/>
        <v>0</v>
      </c>
      <c r="K3517" s="2">
        <f t="shared" si="1036"/>
        <v>0</v>
      </c>
      <c r="L3517" s="8">
        <f t="shared" si="1052"/>
        <v>39587</v>
      </c>
      <c r="M3517" s="54">
        <f t="shared" si="1037"/>
        <v>0</v>
      </c>
      <c r="N3517" s="6">
        <f t="shared" si="1038"/>
        <v>0</v>
      </c>
      <c r="O3517" s="6" t="str">
        <f t="shared" si="1039"/>
        <v/>
      </c>
      <c r="P3517" s="29"/>
      <c r="Q3517" s="54">
        <f t="shared" si="1040"/>
        <v>1</v>
      </c>
      <c r="R3517" s="6">
        <f t="shared" si="1041"/>
        <v>-47.098718914845513</v>
      </c>
      <c r="S3517" s="6">
        <f t="shared" si="1042"/>
        <v>0.29586462295611043</v>
      </c>
      <c r="T3517" s="29"/>
      <c r="U3517" s="6">
        <f t="shared" si="1043"/>
        <v>39587</v>
      </c>
      <c r="V3517" s="55">
        <f t="shared" si="1044"/>
        <v>39587</v>
      </c>
      <c r="W3517" s="6">
        <f t="shared" si="1050"/>
        <v>0</v>
      </c>
      <c r="X3517" s="83">
        <f t="shared" si="1051"/>
        <v>-47.098718914845513</v>
      </c>
      <c r="AA3517" s="29">
        <f t="shared" si="1034"/>
        <v>0</v>
      </c>
      <c r="AC3517" s="56">
        <f t="shared" si="1045"/>
        <v>0</v>
      </c>
      <c r="AD3517">
        <f t="shared" si="1046"/>
        <v>0</v>
      </c>
      <c r="AE3517">
        <f t="shared" si="1047"/>
        <v>0</v>
      </c>
      <c r="AF3517" t="str">
        <f t="shared" si="1048"/>
        <v/>
      </c>
      <c r="AG3517" s="83">
        <f t="shared" si="1049"/>
        <v>0</v>
      </c>
    </row>
    <row r="3518" spans="1:33">
      <c r="A3518" s="42">
        <v>39588</v>
      </c>
      <c r="B3518" s="25" t="s">
        <v>1139</v>
      </c>
      <c r="J3518" s="2">
        <f t="shared" si="1035"/>
        <v>0</v>
      </c>
      <c r="K3518" s="2">
        <f t="shared" si="1036"/>
        <v>0</v>
      </c>
      <c r="L3518" s="8">
        <f t="shared" si="1052"/>
        <v>39588</v>
      </c>
      <c r="M3518" s="54">
        <f t="shared" si="1037"/>
        <v>0</v>
      </c>
      <c r="N3518" s="6">
        <f t="shared" si="1038"/>
        <v>0</v>
      </c>
      <c r="O3518" s="6" t="str">
        <f t="shared" si="1039"/>
        <v/>
      </c>
      <c r="P3518" s="29"/>
      <c r="Q3518" s="54">
        <f t="shared" si="1040"/>
        <v>1</v>
      </c>
      <c r="R3518" s="6">
        <f t="shared" si="1041"/>
        <v>-47.098718914845513</v>
      </c>
      <c r="S3518" s="6">
        <f t="shared" si="1042"/>
        <v>0.29852110091267237</v>
      </c>
      <c r="T3518" s="29"/>
      <c r="U3518" s="6">
        <f t="shared" si="1043"/>
        <v>39588</v>
      </c>
      <c r="V3518" s="55">
        <f t="shared" si="1044"/>
        <v>39588</v>
      </c>
      <c r="W3518" s="6">
        <f t="shared" si="1050"/>
        <v>0</v>
      </c>
      <c r="X3518" s="83">
        <f t="shared" si="1051"/>
        <v>-47.098718914845513</v>
      </c>
      <c r="AA3518" s="29">
        <f t="shared" ref="AA3518:AA3581" si="1053">IF(Q3519=0,IF(Q3518=1,L3518,0),0)</f>
        <v>0</v>
      </c>
      <c r="AC3518" s="56">
        <f t="shared" si="1045"/>
        <v>0</v>
      </c>
      <c r="AD3518">
        <f t="shared" si="1046"/>
        <v>0</v>
      </c>
      <c r="AE3518">
        <f t="shared" si="1047"/>
        <v>0</v>
      </c>
      <c r="AF3518" t="str">
        <f t="shared" si="1048"/>
        <v/>
      </c>
      <c r="AG3518" s="83">
        <f t="shared" si="1049"/>
        <v>0</v>
      </c>
    </row>
    <row r="3519" spans="1:33">
      <c r="A3519" s="42">
        <v>39589</v>
      </c>
      <c r="B3519" s="25" t="s">
        <v>1138</v>
      </c>
      <c r="J3519" s="2">
        <f t="shared" si="1035"/>
        <v>0</v>
      </c>
      <c r="K3519" s="2">
        <f t="shared" si="1036"/>
        <v>0</v>
      </c>
      <c r="L3519" s="8">
        <f t="shared" si="1052"/>
        <v>39589</v>
      </c>
      <c r="M3519" s="54">
        <f t="shared" si="1037"/>
        <v>0</v>
      </c>
      <c r="N3519" s="6">
        <f t="shared" si="1038"/>
        <v>0</v>
      </c>
      <c r="O3519" s="6" t="str">
        <f t="shared" si="1039"/>
        <v/>
      </c>
      <c r="P3519" s="29"/>
      <c r="Q3519" s="54">
        <f t="shared" si="1040"/>
        <v>1</v>
      </c>
      <c r="R3519" s="6">
        <f t="shared" si="1041"/>
        <v>-47.098718914845513</v>
      </c>
      <c r="S3519" s="6">
        <f t="shared" si="1042"/>
        <v>0.29854153684518275</v>
      </c>
      <c r="T3519" s="29"/>
      <c r="U3519" s="6">
        <f t="shared" si="1043"/>
        <v>39589</v>
      </c>
      <c r="V3519" s="55">
        <f t="shared" si="1044"/>
        <v>39589</v>
      </c>
      <c r="W3519" s="6">
        <f t="shared" si="1050"/>
        <v>0</v>
      </c>
      <c r="X3519" s="83">
        <f t="shared" si="1051"/>
        <v>-47.098718914845513</v>
      </c>
      <c r="AA3519" s="29">
        <f t="shared" si="1053"/>
        <v>0</v>
      </c>
      <c r="AC3519" s="56">
        <f t="shared" si="1045"/>
        <v>0</v>
      </c>
      <c r="AD3519">
        <f t="shared" si="1046"/>
        <v>0</v>
      </c>
      <c r="AE3519">
        <f t="shared" si="1047"/>
        <v>0</v>
      </c>
      <c r="AF3519" t="str">
        <f t="shared" si="1048"/>
        <v/>
      </c>
      <c r="AG3519" s="83">
        <f t="shared" si="1049"/>
        <v>0</v>
      </c>
    </row>
    <row r="3520" spans="1:33">
      <c r="A3520" s="42">
        <v>39590</v>
      </c>
      <c r="B3520" s="25" t="s">
        <v>1137</v>
      </c>
      <c r="J3520" s="2">
        <f t="shared" si="1035"/>
        <v>0</v>
      </c>
      <c r="K3520" s="2">
        <f t="shared" si="1036"/>
        <v>0</v>
      </c>
      <c r="L3520" s="8">
        <f t="shared" si="1052"/>
        <v>39590</v>
      </c>
      <c r="M3520" s="54">
        <f t="shared" si="1037"/>
        <v>0</v>
      </c>
      <c r="N3520" s="6">
        <f t="shared" si="1038"/>
        <v>0</v>
      </c>
      <c r="O3520" s="6" t="str">
        <f t="shared" si="1039"/>
        <v/>
      </c>
      <c r="P3520" s="29"/>
      <c r="Q3520" s="54">
        <f t="shared" si="1040"/>
        <v>1</v>
      </c>
      <c r="R3520" s="6">
        <f t="shared" si="1041"/>
        <v>-47.098718914845513</v>
      </c>
      <c r="S3520" s="6">
        <f t="shared" si="1042"/>
        <v>0.30338785175490174</v>
      </c>
      <c r="T3520" s="29"/>
      <c r="U3520" s="6">
        <f t="shared" si="1043"/>
        <v>39590</v>
      </c>
      <c r="V3520" s="55">
        <f t="shared" si="1044"/>
        <v>39590</v>
      </c>
      <c r="W3520" s="6">
        <f t="shared" si="1050"/>
        <v>0</v>
      </c>
      <c r="X3520" s="83">
        <f t="shared" si="1051"/>
        <v>-47.098718914845513</v>
      </c>
      <c r="AA3520" s="29">
        <f t="shared" si="1053"/>
        <v>0</v>
      </c>
      <c r="AC3520" s="56">
        <f t="shared" si="1045"/>
        <v>0</v>
      </c>
      <c r="AD3520">
        <f t="shared" si="1046"/>
        <v>0</v>
      </c>
      <c r="AE3520">
        <f t="shared" si="1047"/>
        <v>0</v>
      </c>
      <c r="AF3520" t="str">
        <f t="shared" si="1048"/>
        <v/>
      </c>
      <c r="AG3520" s="83">
        <f t="shared" si="1049"/>
        <v>0</v>
      </c>
    </row>
    <row r="3521" spans="1:33">
      <c r="A3521" s="42">
        <v>39591</v>
      </c>
      <c r="B3521" s="25" t="s">
        <v>1136</v>
      </c>
      <c r="J3521" s="2">
        <f t="shared" si="1035"/>
        <v>0</v>
      </c>
      <c r="K3521" s="2">
        <f t="shared" si="1036"/>
        <v>0</v>
      </c>
      <c r="L3521" s="8">
        <f t="shared" si="1052"/>
        <v>39591</v>
      </c>
      <c r="M3521" s="54">
        <f t="shared" si="1037"/>
        <v>0</v>
      </c>
      <c r="N3521" s="6">
        <f t="shared" si="1038"/>
        <v>0</v>
      </c>
      <c r="O3521" s="6" t="str">
        <f t="shared" si="1039"/>
        <v/>
      </c>
      <c r="P3521" s="29"/>
      <c r="Q3521" s="54">
        <f t="shared" si="1040"/>
        <v>1</v>
      </c>
      <c r="R3521" s="6">
        <f t="shared" si="1041"/>
        <v>-47.098718914845513</v>
      </c>
      <c r="S3521" s="6">
        <f t="shared" si="1042"/>
        <v>0.30582173753577274</v>
      </c>
      <c r="T3521" s="29"/>
      <c r="U3521" s="6">
        <f t="shared" si="1043"/>
        <v>39591</v>
      </c>
      <c r="V3521" s="55">
        <f t="shared" si="1044"/>
        <v>39591</v>
      </c>
      <c r="W3521" s="6">
        <f t="shared" si="1050"/>
        <v>0</v>
      </c>
      <c r="X3521" s="83">
        <f t="shared" si="1051"/>
        <v>-47.098718914845513</v>
      </c>
      <c r="AA3521" s="29">
        <f t="shared" si="1053"/>
        <v>0</v>
      </c>
      <c r="AC3521" s="56">
        <f t="shared" si="1045"/>
        <v>0</v>
      </c>
      <c r="AD3521">
        <f t="shared" si="1046"/>
        <v>0</v>
      </c>
      <c r="AE3521">
        <f t="shared" si="1047"/>
        <v>0</v>
      </c>
      <c r="AF3521" t="str">
        <f t="shared" si="1048"/>
        <v/>
      </c>
      <c r="AG3521" s="83">
        <f t="shared" si="1049"/>
        <v>0</v>
      </c>
    </row>
    <row r="3522" spans="1:33">
      <c r="A3522" s="42">
        <v>39594</v>
      </c>
      <c r="B3522" s="25" t="s">
        <v>1135</v>
      </c>
      <c r="J3522" s="2">
        <f t="shared" si="1035"/>
        <v>0</v>
      </c>
      <c r="K3522" s="2">
        <f t="shared" si="1036"/>
        <v>0</v>
      </c>
      <c r="L3522" s="8">
        <f t="shared" si="1052"/>
        <v>39594</v>
      </c>
      <c r="M3522" s="54">
        <f t="shared" si="1037"/>
        <v>0</v>
      </c>
      <c r="N3522" s="6">
        <f t="shared" si="1038"/>
        <v>0</v>
      </c>
      <c r="O3522" s="6" t="str">
        <f t="shared" si="1039"/>
        <v/>
      </c>
      <c r="P3522" s="29"/>
      <c r="Q3522" s="54">
        <f t="shared" si="1040"/>
        <v>1</v>
      </c>
      <c r="R3522" s="6">
        <f t="shared" si="1041"/>
        <v>-47.098718914845513</v>
      </c>
      <c r="S3522" s="6">
        <f t="shared" si="1042"/>
        <v>0.31184513332798469</v>
      </c>
      <c r="T3522" s="29"/>
      <c r="U3522" s="6">
        <f t="shared" si="1043"/>
        <v>39594</v>
      </c>
      <c r="V3522" s="55">
        <f t="shared" si="1044"/>
        <v>39594</v>
      </c>
      <c r="W3522" s="6">
        <f t="shared" si="1050"/>
        <v>0</v>
      </c>
      <c r="X3522" s="83">
        <f t="shared" si="1051"/>
        <v>-47.098718914845513</v>
      </c>
      <c r="AA3522" s="29">
        <f t="shared" si="1053"/>
        <v>0</v>
      </c>
      <c r="AC3522" s="56">
        <f t="shared" si="1045"/>
        <v>0</v>
      </c>
      <c r="AD3522">
        <f t="shared" si="1046"/>
        <v>0</v>
      </c>
      <c r="AE3522">
        <f t="shared" si="1047"/>
        <v>0</v>
      </c>
      <c r="AF3522" t="str">
        <f t="shared" si="1048"/>
        <v/>
      </c>
      <c r="AG3522" s="83">
        <f t="shared" si="1049"/>
        <v>0</v>
      </c>
    </row>
    <row r="3523" spans="1:33">
      <c r="A3523" s="42">
        <v>39595</v>
      </c>
      <c r="B3523" s="25" t="s">
        <v>1134</v>
      </c>
      <c r="J3523" s="2">
        <f t="shared" si="1035"/>
        <v>0</v>
      </c>
      <c r="K3523" s="2">
        <f t="shared" si="1036"/>
        <v>0</v>
      </c>
      <c r="L3523" s="8">
        <f t="shared" si="1052"/>
        <v>39595</v>
      </c>
      <c r="M3523" s="54">
        <f t="shared" si="1037"/>
        <v>0</v>
      </c>
      <c r="N3523" s="6">
        <f t="shared" si="1038"/>
        <v>0</v>
      </c>
      <c r="O3523" s="6" t="str">
        <f t="shared" si="1039"/>
        <v/>
      </c>
      <c r="P3523" s="29"/>
      <c r="Q3523" s="54">
        <f t="shared" si="1040"/>
        <v>1</v>
      </c>
      <c r="R3523" s="6">
        <f t="shared" si="1041"/>
        <v>-47.098718914845513</v>
      </c>
      <c r="S3523" s="6">
        <f t="shared" si="1042"/>
        <v>0.31255060116095146</v>
      </c>
      <c r="T3523" s="29"/>
      <c r="U3523" s="6">
        <f t="shared" si="1043"/>
        <v>39595</v>
      </c>
      <c r="V3523" s="55">
        <f t="shared" si="1044"/>
        <v>39595</v>
      </c>
      <c r="W3523" s="6">
        <f t="shared" si="1050"/>
        <v>0</v>
      </c>
      <c r="X3523" s="83">
        <f t="shared" si="1051"/>
        <v>-47.098718914845513</v>
      </c>
      <c r="AA3523" s="29">
        <f t="shared" si="1053"/>
        <v>0</v>
      </c>
      <c r="AC3523" s="56">
        <f t="shared" si="1045"/>
        <v>0</v>
      </c>
      <c r="AD3523">
        <f t="shared" si="1046"/>
        <v>0</v>
      </c>
      <c r="AE3523">
        <f t="shared" si="1047"/>
        <v>0</v>
      </c>
      <c r="AF3523" t="str">
        <f t="shared" si="1048"/>
        <v/>
      </c>
      <c r="AG3523" s="83">
        <f t="shared" si="1049"/>
        <v>0</v>
      </c>
    </row>
    <row r="3524" spans="1:33">
      <c r="A3524" s="42">
        <v>39596</v>
      </c>
      <c r="B3524" s="25" t="s">
        <v>1133</v>
      </c>
      <c r="J3524" s="2">
        <f t="shared" si="1035"/>
        <v>0</v>
      </c>
      <c r="K3524" s="2">
        <f t="shared" si="1036"/>
        <v>0</v>
      </c>
      <c r="L3524" s="8">
        <f t="shared" si="1052"/>
        <v>39596</v>
      </c>
      <c r="M3524" s="54">
        <f t="shared" si="1037"/>
        <v>0</v>
      </c>
      <c r="N3524" s="6">
        <f t="shared" si="1038"/>
        <v>0</v>
      </c>
      <c r="O3524" s="6" t="str">
        <f t="shared" si="1039"/>
        <v/>
      </c>
      <c r="P3524" s="29"/>
      <c r="Q3524" s="54">
        <f t="shared" si="1040"/>
        <v>1</v>
      </c>
      <c r="R3524" s="6">
        <f t="shared" si="1041"/>
        <v>-47.098718914845513</v>
      </c>
      <c r="S3524" s="6">
        <f t="shared" si="1042"/>
        <v>0.3082247792948824</v>
      </c>
      <c r="T3524" s="29"/>
      <c r="U3524" s="6">
        <f t="shared" si="1043"/>
        <v>39596</v>
      </c>
      <c r="V3524" s="55">
        <f t="shared" si="1044"/>
        <v>39596</v>
      </c>
      <c r="W3524" s="6">
        <f t="shared" si="1050"/>
        <v>0</v>
      </c>
      <c r="X3524" s="83">
        <f t="shared" si="1051"/>
        <v>-47.098718914845513</v>
      </c>
      <c r="AA3524" s="29">
        <f t="shared" si="1053"/>
        <v>0</v>
      </c>
      <c r="AC3524" s="56">
        <f t="shared" si="1045"/>
        <v>0</v>
      </c>
      <c r="AD3524">
        <f t="shared" si="1046"/>
        <v>0</v>
      </c>
      <c r="AE3524">
        <f t="shared" si="1047"/>
        <v>0</v>
      </c>
      <c r="AF3524" t="str">
        <f t="shared" si="1048"/>
        <v/>
      </c>
      <c r="AG3524" s="83">
        <f t="shared" si="1049"/>
        <v>0</v>
      </c>
    </row>
    <row r="3525" spans="1:33">
      <c r="A3525" s="42">
        <v>39597</v>
      </c>
      <c r="B3525" s="25" t="s">
        <v>1132</v>
      </c>
      <c r="J3525" s="2">
        <f t="shared" si="1035"/>
        <v>0</v>
      </c>
      <c r="K3525" s="2">
        <f t="shared" si="1036"/>
        <v>0</v>
      </c>
      <c r="L3525" s="8">
        <f t="shared" si="1052"/>
        <v>39597</v>
      </c>
      <c r="M3525" s="54">
        <f t="shared" si="1037"/>
        <v>0</v>
      </c>
      <c r="N3525" s="6">
        <f t="shared" si="1038"/>
        <v>0</v>
      </c>
      <c r="O3525" s="6" t="str">
        <f t="shared" si="1039"/>
        <v/>
      </c>
      <c r="P3525" s="29"/>
      <c r="Q3525" s="54">
        <f t="shared" si="1040"/>
        <v>1</v>
      </c>
      <c r="R3525" s="6">
        <f t="shared" si="1041"/>
        <v>-47.098718914845513</v>
      </c>
      <c r="S3525" s="6">
        <f t="shared" si="1042"/>
        <v>0.31153284224133482</v>
      </c>
      <c r="T3525" s="29"/>
      <c r="U3525" s="6">
        <f t="shared" si="1043"/>
        <v>39597</v>
      </c>
      <c r="V3525" s="55">
        <f t="shared" si="1044"/>
        <v>39597</v>
      </c>
      <c r="W3525" s="6">
        <f t="shared" si="1050"/>
        <v>0</v>
      </c>
      <c r="X3525" s="83">
        <f t="shared" si="1051"/>
        <v>-47.098718914845513</v>
      </c>
      <c r="AA3525" s="29">
        <f t="shared" si="1053"/>
        <v>0</v>
      </c>
      <c r="AC3525" s="56">
        <f t="shared" si="1045"/>
        <v>0</v>
      </c>
      <c r="AD3525">
        <f t="shared" si="1046"/>
        <v>0</v>
      </c>
      <c r="AE3525">
        <f t="shared" si="1047"/>
        <v>0</v>
      </c>
      <c r="AF3525" t="str">
        <f t="shared" si="1048"/>
        <v/>
      </c>
      <c r="AG3525" s="83">
        <f t="shared" si="1049"/>
        <v>0</v>
      </c>
    </row>
    <row r="3526" spans="1:33">
      <c r="A3526" s="42">
        <v>39598</v>
      </c>
      <c r="B3526" s="25" t="s">
        <v>1131</v>
      </c>
      <c r="J3526" s="2">
        <f t="shared" si="1035"/>
        <v>0</v>
      </c>
      <c r="K3526" s="2">
        <f t="shared" si="1036"/>
        <v>0</v>
      </c>
      <c r="L3526" s="8">
        <f t="shared" si="1052"/>
        <v>39598</v>
      </c>
      <c r="M3526" s="54">
        <f t="shared" si="1037"/>
        <v>0</v>
      </c>
      <c r="N3526" s="6">
        <f t="shared" si="1038"/>
        <v>0</v>
      </c>
      <c r="O3526" s="6" t="str">
        <f t="shared" si="1039"/>
        <v/>
      </c>
      <c r="P3526" s="29"/>
      <c r="Q3526" s="54">
        <f t="shared" si="1040"/>
        <v>1</v>
      </c>
      <c r="R3526" s="6">
        <f t="shared" si="1041"/>
        <v>-47.098718914845513</v>
      </c>
      <c r="S3526" s="6">
        <f t="shared" si="1042"/>
        <v>0.30804093010515216</v>
      </c>
      <c r="T3526" s="29"/>
      <c r="U3526" s="6">
        <f t="shared" si="1043"/>
        <v>39598</v>
      </c>
      <c r="V3526" s="55">
        <f t="shared" si="1044"/>
        <v>39598</v>
      </c>
      <c r="W3526" s="6">
        <f t="shared" si="1050"/>
        <v>0</v>
      </c>
      <c r="X3526" s="83">
        <f t="shared" si="1051"/>
        <v>-47.098718914845513</v>
      </c>
      <c r="AA3526" s="29">
        <f t="shared" si="1053"/>
        <v>0</v>
      </c>
      <c r="AC3526" s="56">
        <f t="shared" si="1045"/>
        <v>0</v>
      </c>
      <c r="AD3526">
        <f t="shared" si="1046"/>
        <v>0</v>
      </c>
      <c r="AE3526">
        <f t="shared" si="1047"/>
        <v>0</v>
      </c>
      <c r="AF3526" t="str">
        <f t="shared" si="1048"/>
        <v/>
      </c>
      <c r="AG3526" s="83">
        <f t="shared" si="1049"/>
        <v>0</v>
      </c>
    </row>
    <row r="3527" spans="1:33">
      <c r="A3527" s="42">
        <v>39601</v>
      </c>
      <c r="B3527" s="25" t="s">
        <v>1130</v>
      </c>
      <c r="J3527" s="2">
        <f t="shared" si="1035"/>
        <v>0</v>
      </c>
      <c r="K3527" s="2">
        <f t="shared" si="1036"/>
        <v>0</v>
      </c>
      <c r="L3527" s="8">
        <f t="shared" si="1052"/>
        <v>39601</v>
      </c>
      <c r="M3527" s="54">
        <f t="shared" si="1037"/>
        <v>0</v>
      </c>
      <c r="N3527" s="6">
        <f t="shared" si="1038"/>
        <v>0</v>
      </c>
      <c r="O3527" s="6" t="str">
        <f t="shared" si="1039"/>
        <v/>
      </c>
      <c r="P3527" s="29"/>
      <c r="Q3527" s="54">
        <f t="shared" si="1040"/>
        <v>1</v>
      </c>
      <c r="R3527" s="6">
        <f t="shared" si="1041"/>
        <v>-47.098718914845513</v>
      </c>
      <c r="S3527" s="6">
        <f t="shared" si="1042"/>
        <v>0.31336389600324094</v>
      </c>
      <c r="T3527" s="29"/>
      <c r="U3527" s="6">
        <f t="shared" si="1043"/>
        <v>39601</v>
      </c>
      <c r="V3527" s="55">
        <f t="shared" si="1044"/>
        <v>39601</v>
      </c>
      <c r="W3527" s="6">
        <f t="shared" si="1050"/>
        <v>0</v>
      </c>
      <c r="X3527" s="83">
        <f t="shared" si="1051"/>
        <v>-47.098718914845513</v>
      </c>
      <c r="AA3527" s="29">
        <f t="shared" si="1053"/>
        <v>0</v>
      </c>
      <c r="AC3527" s="56">
        <f t="shared" si="1045"/>
        <v>0</v>
      </c>
      <c r="AD3527">
        <f t="shared" si="1046"/>
        <v>0</v>
      </c>
      <c r="AE3527">
        <f t="shared" si="1047"/>
        <v>0</v>
      </c>
      <c r="AF3527" t="str">
        <f t="shared" si="1048"/>
        <v/>
      </c>
      <c r="AG3527" s="83">
        <f t="shared" si="1049"/>
        <v>0</v>
      </c>
    </row>
    <row r="3528" spans="1:33">
      <c r="A3528" s="42">
        <v>39602</v>
      </c>
      <c r="B3528" s="25" t="s">
        <v>1129</v>
      </c>
      <c r="J3528" s="2">
        <f t="shared" ref="J3528:J3591" si="1054">IF(DAY(A3528)=sipdate,1,IF(J3527=1,0,IF(J3526=1,0,IF(J3525=1,0,IF(J3524=1,0,IF(J3523=1,0,IF(J3522=1,0,IF(DAY(A3528)=sipdate+1,1,IF(DAY(A3528)=sipdate+2,1,IF(DAY(A3528)=sipdate+3,1,IF(DAY(A3528)=sipdate+4,1,IF(DAY(A3528)=sipdate+5,1,IF(DAY(A3528)=sipdate+6,1,IF(DAY(A3528)=sipdate+7,1,0))))))))))))))</f>
        <v>0</v>
      </c>
      <c r="K3528" s="2">
        <f t="shared" ref="K3528:K3591" si="1055">IF(DAY(A3528)=sipdate,-sip,IF(K3527=-sip,0,IF(K3526=-sip,0,IF(K3525=-sip,0,IF(K3524=-sip,0,IF(K3523=-sip,0,IF(K3522=-sip,0,IF(DAY(A3528)=sipdate+1,-sip,IF(DAY(A3528)=sipdate+2,-sip,IF(DAY(A3528)=sipdate+3,-sip,IF(DAY(A3528)=sipdate+4,-sip,IF(DAY(A3528)=sipdate+5,-sip,IF(DAY(A3528)=sipdate+6,-sip,IF(DAY(A3528)=sipdate+7,-sip,0))))))))))))))</f>
        <v>0</v>
      </c>
      <c r="L3528" s="8">
        <f t="shared" si="1052"/>
        <v>39602</v>
      </c>
      <c r="M3528" s="54">
        <f t="shared" ref="M3528:M3591" si="1056">IF(IF(L3528&gt;=sipstart,1,0)+IF(L3528&lt;=sipend,1,0)=2,J3528,0)</f>
        <v>0</v>
      </c>
      <c r="N3528" s="6">
        <f t="shared" ref="N3528:N3591" si="1057">IF(IF(L3528&gt;=sipstart,1,0)+IF(L3528&lt;=sipend,1,0)=2,K3528,0)</f>
        <v>0</v>
      </c>
      <c r="O3528" s="6" t="str">
        <f t="shared" ref="O3528:O3591" si="1058">IF(N3528=-sip,-N3528/B3528,"")</f>
        <v/>
      </c>
      <c r="P3528" s="29"/>
      <c r="Q3528" s="54">
        <f t="shared" ref="Q3528:Q3591" si="1059">IF(IF(L3528&gt;=sipstart,1,0)+IF(L3528&lt;=sipend,1,0)=2,1,0)</f>
        <v>1</v>
      </c>
      <c r="R3528" s="6">
        <f t="shared" ref="R3528:R3591" si="1060">IF(IF(L3528&gt;=sipstart,1,0)+IF(L3528&lt;=sipend,1,0)=2,-dsip,0)</f>
        <v>-47.098718914845513</v>
      </c>
      <c r="S3528" s="6">
        <f t="shared" ref="S3528:S3591" si="1061">IF(R3528=-dsip,-R3528/B3528,"")</f>
        <v>0.31647388055134823</v>
      </c>
      <c r="T3528" s="29"/>
      <c r="U3528" s="6">
        <f t="shared" ref="U3528:U3591" si="1062">IF((IF(L3528&gt;=sipstart,1,2)+IF(L3528&lt;=sipend,1,2))=2,L3528,0)</f>
        <v>39602</v>
      </c>
      <c r="V3528" s="55">
        <f t="shared" ref="V3528:V3591" si="1063">IF((IF(L3528&gt;=sipstart,1,2)+IF(L3528&lt;=sipend,1,2))=2,L3528,0)+IF(U3527=actualsipend,actualsipend,0)</f>
        <v>39602</v>
      </c>
      <c r="W3528" s="6">
        <f t="shared" si="1050"/>
        <v>0</v>
      </c>
      <c r="X3528" s="83">
        <f t="shared" si="1051"/>
        <v>-47.098718914845513</v>
      </c>
      <c r="AA3528" s="29">
        <f t="shared" si="1053"/>
        <v>0</v>
      </c>
      <c r="AC3528" s="56">
        <f t="shared" ref="AC3528:AC3591" si="1064">IF(INT((MONTH(L3528)-MONTH(sipstart))/3)-(MONTH(L3528)-MONTH(sipstart))/3=0,IF(DAY(A3528)=sipdate,1,IF(AC3527=1,0,IF(AC3526=1,0,IF(AC3525=1,0,IF(AC3524=1,0,IF(AC3523=1,0,IF(AC3522=1,0,IF(DAY(A3528)=sipdate+1,1,IF(DAY(A3528)=sipdate+2,1,IF(DAY(A3528)=sipdate+3,1,IF(DAY(A3528)=sipdate+4,1,IF(DAY(A3528)=sipdate+5,1,IF(DAY(A3528)=sipdate+6,1,IF(DAY(A3528)=sipdate+7,1,0)))))))))))))),0)</f>
        <v>0</v>
      </c>
      <c r="AD3528">
        <f t="shared" ref="AD3528:AD3591" si="1065">IF(IF(L3528&gt;=sipstart,1,0)+IF(L3528&lt;=sipend,1,0)=2,AC3528,0)</f>
        <v>0</v>
      </c>
      <c r="AE3528">
        <f t="shared" ref="AE3528:AE3591" si="1066">IF(IF(L3528&gt;=sipstart,1,0)+IF(L3528&lt;=sipend,1,0)=2,-qsip*AC3528,0)</f>
        <v>0</v>
      </c>
      <c r="AF3528" t="str">
        <f t="shared" ref="AF3528:AF3591" si="1067">IF(AE3528=-qsip,-AE3528/B3528,"")</f>
        <v/>
      </c>
      <c r="AG3528" s="83">
        <f t="shared" ref="AG3528:AG3591" si="1068">IF(V3528+V3527=0,-1E-300,IF(V3528=V3527,qsipunits*B3527,AE3528))</f>
        <v>0</v>
      </c>
    </row>
    <row r="3529" spans="1:33">
      <c r="A3529" s="42">
        <v>39603</v>
      </c>
      <c r="B3529" s="25" t="s">
        <v>1128</v>
      </c>
      <c r="J3529" s="2">
        <f t="shared" si="1054"/>
        <v>0</v>
      </c>
      <c r="K3529" s="2">
        <f t="shared" si="1055"/>
        <v>0</v>
      </c>
      <c r="L3529" s="8">
        <f t="shared" si="1052"/>
        <v>39603</v>
      </c>
      <c r="M3529" s="54">
        <f t="shared" si="1056"/>
        <v>0</v>
      </c>
      <c r="N3529" s="6">
        <f t="shared" si="1057"/>
        <v>0</v>
      </c>
      <c r="O3529" s="6" t="str">
        <f t="shared" si="1058"/>
        <v/>
      </c>
      <c r="P3529" s="29"/>
      <c r="Q3529" s="54">
        <f t="shared" si="1059"/>
        <v>1</v>
      </c>
      <c r="R3529" s="6">
        <f t="shared" si="1060"/>
        <v>-47.098718914845513</v>
      </c>
      <c r="S3529" s="6">
        <f t="shared" si="1061"/>
        <v>0.32560221743799744</v>
      </c>
      <c r="T3529" s="29"/>
      <c r="U3529" s="6">
        <f t="shared" si="1062"/>
        <v>39603</v>
      </c>
      <c r="V3529" s="55">
        <f t="shared" si="1063"/>
        <v>39603</v>
      </c>
      <c r="W3529" s="6">
        <f t="shared" ref="W3529:W3592" si="1069">IF(V3529+V3528=0,0,IF(V3529=V3528,sipunits*B3528,N3529))</f>
        <v>0</v>
      </c>
      <c r="X3529" s="83">
        <f t="shared" ref="X3529:X3592" si="1070">IF(V3529+V3528=0,0,IF(V3529=V3528,dsipunits*B3528,R3529))</f>
        <v>-47.098718914845513</v>
      </c>
      <c r="AA3529" s="29">
        <f t="shared" si="1053"/>
        <v>0</v>
      </c>
      <c r="AC3529" s="56">
        <f t="shared" si="1064"/>
        <v>0</v>
      </c>
      <c r="AD3529">
        <f t="shared" si="1065"/>
        <v>0</v>
      </c>
      <c r="AE3529">
        <f t="shared" si="1066"/>
        <v>0</v>
      </c>
      <c r="AF3529" t="str">
        <f t="shared" si="1067"/>
        <v/>
      </c>
      <c r="AG3529" s="83">
        <f t="shared" si="1068"/>
        <v>0</v>
      </c>
    </row>
    <row r="3530" spans="1:33">
      <c r="A3530" s="42">
        <v>39604</v>
      </c>
      <c r="B3530" s="25" t="s">
        <v>1127</v>
      </c>
      <c r="J3530" s="2">
        <f t="shared" si="1054"/>
        <v>0</v>
      </c>
      <c r="K3530" s="2">
        <f t="shared" si="1055"/>
        <v>0</v>
      </c>
      <c r="L3530" s="8">
        <f t="shared" si="1052"/>
        <v>39604</v>
      </c>
      <c r="M3530" s="54">
        <f t="shared" si="1056"/>
        <v>0</v>
      </c>
      <c r="N3530" s="6">
        <f t="shared" si="1057"/>
        <v>0</v>
      </c>
      <c r="O3530" s="6" t="str">
        <f t="shared" si="1058"/>
        <v/>
      </c>
      <c r="P3530" s="29"/>
      <c r="Q3530" s="54">
        <f t="shared" si="1059"/>
        <v>1</v>
      </c>
      <c r="R3530" s="6">
        <f t="shared" si="1060"/>
        <v>-47.098718914845513</v>
      </c>
      <c r="S3530" s="6">
        <f t="shared" si="1061"/>
        <v>0.32216081333690055</v>
      </c>
      <c r="T3530" s="29"/>
      <c r="U3530" s="6">
        <f t="shared" si="1062"/>
        <v>39604</v>
      </c>
      <c r="V3530" s="55">
        <f t="shared" si="1063"/>
        <v>39604</v>
      </c>
      <c r="W3530" s="6">
        <f t="shared" si="1069"/>
        <v>0</v>
      </c>
      <c r="X3530" s="83">
        <f t="shared" si="1070"/>
        <v>-47.098718914845513</v>
      </c>
      <c r="AA3530" s="29">
        <f t="shared" si="1053"/>
        <v>0</v>
      </c>
      <c r="AC3530" s="56">
        <f t="shared" si="1064"/>
        <v>0</v>
      </c>
      <c r="AD3530">
        <f t="shared" si="1065"/>
        <v>0</v>
      </c>
      <c r="AE3530">
        <f t="shared" si="1066"/>
        <v>0</v>
      </c>
      <c r="AF3530" t="str">
        <f t="shared" si="1067"/>
        <v/>
      </c>
      <c r="AG3530" s="83">
        <f t="shared" si="1068"/>
        <v>0</v>
      </c>
    </row>
    <row r="3531" spans="1:33">
      <c r="A3531" s="42">
        <v>39605</v>
      </c>
      <c r="B3531" s="25" t="s">
        <v>1126</v>
      </c>
      <c r="J3531" s="2">
        <f t="shared" si="1054"/>
        <v>0</v>
      </c>
      <c r="K3531" s="2">
        <f t="shared" si="1055"/>
        <v>0</v>
      </c>
      <c r="L3531" s="8">
        <f t="shared" si="1052"/>
        <v>39605</v>
      </c>
      <c r="M3531" s="54">
        <f t="shared" si="1056"/>
        <v>0</v>
      </c>
      <c r="N3531" s="6">
        <f t="shared" si="1057"/>
        <v>0</v>
      </c>
      <c r="O3531" s="6" t="str">
        <f t="shared" si="1058"/>
        <v/>
      </c>
      <c r="P3531" s="29"/>
      <c r="Q3531" s="54">
        <f t="shared" si="1059"/>
        <v>1</v>
      </c>
      <c r="R3531" s="6">
        <f t="shared" si="1060"/>
        <v>-47.098718914845513</v>
      </c>
      <c r="S3531" s="6">
        <f t="shared" si="1061"/>
        <v>0.3249516451545047</v>
      </c>
      <c r="T3531" s="29"/>
      <c r="U3531" s="6">
        <f t="shared" si="1062"/>
        <v>39605</v>
      </c>
      <c r="V3531" s="55">
        <f t="shared" si="1063"/>
        <v>39605</v>
      </c>
      <c r="W3531" s="6">
        <f t="shared" si="1069"/>
        <v>0</v>
      </c>
      <c r="X3531" s="83">
        <f t="shared" si="1070"/>
        <v>-47.098718914845513</v>
      </c>
      <c r="AA3531" s="29">
        <f t="shared" si="1053"/>
        <v>0</v>
      </c>
      <c r="AC3531" s="56">
        <f t="shared" si="1064"/>
        <v>0</v>
      </c>
      <c r="AD3531">
        <f t="shared" si="1065"/>
        <v>0</v>
      </c>
      <c r="AE3531">
        <f t="shared" si="1066"/>
        <v>0</v>
      </c>
      <c r="AF3531" t="str">
        <f t="shared" si="1067"/>
        <v/>
      </c>
      <c r="AG3531" s="83">
        <f t="shared" si="1068"/>
        <v>0</v>
      </c>
    </row>
    <row r="3532" spans="1:33">
      <c r="A3532" s="42">
        <v>39608</v>
      </c>
      <c r="B3532" s="25" t="s">
        <v>1125</v>
      </c>
      <c r="J3532" s="2">
        <f t="shared" si="1054"/>
        <v>1</v>
      </c>
      <c r="K3532" s="2">
        <f t="shared" si="1055"/>
        <v>-1000</v>
      </c>
      <c r="L3532" s="8">
        <f t="shared" si="1052"/>
        <v>39608</v>
      </c>
      <c r="M3532" s="54">
        <f t="shared" si="1056"/>
        <v>1</v>
      </c>
      <c r="N3532" s="6">
        <f t="shared" si="1057"/>
        <v>-1000</v>
      </c>
      <c r="O3532" s="6">
        <f t="shared" si="1058"/>
        <v>7.089945889532971</v>
      </c>
      <c r="P3532" s="29"/>
      <c r="Q3532" s="54">
        <f t="shared" si="1059"/>
        <v>1</v>
      </c>
      <c r="R3532" s="6">
        <f t="shared" si="1060"/>
        <v>-47.098718914845513</v>
      </c>
      <c r="S3532" s="6">
        <f t="shared" si="1061"/>
        <v>0.33392736857257771</v>
      </c>
      <c r="T3532" s="29"/>
      <c r="U3532" s="6">
        <f t="shared" si="1062"/>
        <v>39608</v>
      </c>
      <c r="V3532" s="55">
        <f t="shared" si="1063"/>
        <v>39608</v>
      </c>
      <c r="W3532" s="6">
        <f t="shared" si="1069"/>
        <v>-1000</v>
      </c>
      <c r="X3532" s="83">
        <f t="shared" si="1070"/>
        <v>-47.098718914845513</v>
      </c>
      <c r="AA3532" s="29">
        <f t="shared" si="1053"/>
        <v>0</v>
      </c>
      <c r="AC3532" s="56">
        <f t="shared" si="1064"/>
        <v>0</v>
      </c>
      <c r="AD3532">
        <f t="shared" si="1065"/>
        <v>0</v>
      </c>
      <c r="AE3532">
        <f t="shared" si="1066"/>
        <v>0</v>
      </c>
      <c r="AF3532" t="str">
        <f t="shared" si="1067"/>
        <v/>
      </c>
      <c r="AG3532" s="83">
        <f t="shared" si="1068"/>
        <v>0</v>
      </c>
    </row>
    <row r="3533" spans="1:33">
      <c r="A3533" s="42">
        <v>39609</v>
      </c>
      <c r="B3533" s="25" t="s">
        <v>1124</v>
      </c>
      <c r="J3533" s="2">
        <f t="shared" si="1054"/>
        <v>0</v>
      </c>
      <c r="K3533" s="2">
        <f t="shared" si="1055"/>
        <v>0</v>
      </c>
      <c r="L3533" s="8">
        <f t="shared" si="1052"/>
        <v>39609</v>
      </c>
      <c r="M3533" s="54">
        <f t="shared" si="1056"/>
        <v>0</v>
      </c>
      <c r="N3533" s="6">
        <f t="shared" si="1057"/>
        <v>0</v>
      </c>
      <c r="O3533" s="6" t="str">
        <f t="shared" si="1058"/>
        <v/>
      </c>
      <c r="P3533" s="29"/>
      <c r="Q3533" s="54">
        <f t="shared" si="1059"/>
        <v>1</v>
      </c>
      <c r="R3533" s="6">
        <f t="shared" si="1060"/>
        <v>-47.098718914845513</v>
      </c>
      <c r="S3533" s="6">
        <f t="shared" si="1061"/>
        <v>0.33785700236538979</v>
      </c>
      <c r="T3533" s="29"/>
      <c r="U3533" s="6">
        <f t="shared" si="1062"/>
        <v>39609</v>
      </c>
      <c r="V3533" s="55">
        <f t="shared" si="1063"/>
        <v>39609</v>
      </c>
      <c r="W3533" s="6">
        <f t="shared" si="1069"/>
        <v>0</v>
      </c>
      <c r="X3533" s="83">
        <f t="shared" si="1070"/>
        <v>-47.098718914845513</v>
      </c>
      <c r="AA3533" s="29">
        <f t="shared" si="1053"/>
        <v>0</v>
      </c>
      <c r="AC3533" s="56">
        <f t="shared" si="1064"/>
        <v>0</v>
      </c>
      <c r="AD3533">
        <f t="shared" si="1065"/>
        <v>0</v>
      </c>
      <c r="AE3533">
        <f t="shared" si="1066"/>
        <v>0</v>
      </c>
      <c r="AF3533" t="str">
        <f t="shared" si="1067"/>
        <v/>
      </c>
      <c r="AG3533" s="83">
        <f t="shared" si="1068"/>
        <v>0</v>
      </c>
    </row>
    <row r="3534" spans="1:33">
      <c r="A3534" s="42">
        <v>39610</v>
      </c>
      <c r="B3534" s="25" t="s">
        <v>1123</v>
      </c>
      <c r="J3534" s="2">
        <f t="shared" si="1054"/>
        <v>0</v>
      </c>
      <c r="K3534" s="2">
        <f t="shared" si="1055"/>
        <v>0</v>
      </c>
      <c r="L3534" s="8">
        <f t="shared" si="1052"/>
        <v>39610</v>
      </c>
      <c r="M3534" s="54">
        <f t="shared" si="1056"/>
        <v>0</v>
      </c>
      <c r="N3534" s="6">
        <f t="shared" si="1057"/>
        <v>0</v>
      </c>
      <c r="O3534" s="6" t="str">
        <f t="shared" si="1058"/>
        <v/>
      </c>
      <c r="P3534" s="29"/>
      <c r="Q3534" s="54">
        <f t="shared" si="1059"/>
        <v>1</v>
      </c>
      <c r="R3534" s="6">
        <f t="shared" si="1060"/>
        <v>-47.098718914845513</v>
      </c>
      <c r="S3534" s="6">
        <f t="shared" si="1061"/>
        <v>0.3310104732513458</v>
      </c>
      <c r="T3534" s="29"/>
      <c r="U3534" s="6">
        <f t="shared" si="1062"/>
        <v>39610</v>
      </c>
      <c r="V3534" s="55">
        <f t="shared" si="1063"/>
        <v>39610</v>
      </c>
      <c r="W3534" s="6">
        <f t="shared" si="1069"/>
        <v>0</v>
      </c>
      <c r="X3534" s="83">
        <f t="shared" si="1070"/>
        <v>-47.098718914845513</v>
      </c>
      <c r="AA3534" s="29">
        <f t="shared" si="1053"/>
        <v>0</v>
      </c>
      <c r="AC3534" s="56">
        <f t="shared" si="1064"/>
        <v>0</v>
      </c>
      <c r="AD3534">
        <f t="shared" si="1065"/>
        <v>0</v>
      </c>
      <c r="AE3534">
        <f t="shared" si="1066"/>
        <v>0</v>
      </c>
      <c r="AF3534" t="str">
        <f t="shared" si="1067"/>
        <v/>
      </c>
      <c r="AG3534" s="83">
        <f t="shared" si="1068"/>
        <v>0</v>
      </c>
    </row>
    <row r="3535" spans="1:33">
      <c r="A3535" s="42">
        <v>39611</v>
      </c>
      <c r="B3535" s="25" t="s">
        <v>1122</v>
      </c>
      <c r="J3535" s="2">
        <f t="shared" si="1054"/>
        <v>0</v>
      </c>
      <c r="K3535" s="2">
        <f t="shared" si="1055"/>
        <v>0</v>
      </c>
      <c r="L3535" s="8">
        <f t="shared" si="1052"/>
        <v>39611</v>
      </c>
      <c r="M3535" s="54">
        <f t="shared" si="1056"/>
        <v>0</v>
      </c>
      <c r="N3535" s="6">
        <f t="shared" si="1057"/>
        <v>0</v>
      </c>
      <c r="O3535" s="6" t="str">
        <f t="shared" si="1058"/>
        <v/>
      </c>
      <c r="P3535" s="29"/>
      <c r="Q3535" s="54">
        <f t="shared" si="1059"/>
        <v>1</v>
      </c>
      <c r="R3535" s="6">
        <f t="shared" si="1060"/>
        <v>-47.098718914845513</v>
      </c>
      <c r="S3535" s="6">
        <f t="shared" si="1061"/>
        <v>0.33020565792178969</v>
      </c>
      <c r="T3535" s="29"/>
      <c r="U3535" s="6">
        <f t="shared" si="1062"/>
        <v>39611</v>
      </c>
      <c r="V3535" s="55">
        <f t="shared" si="1063"/>
        <v>39611</v>
      </c>
      <c r="W3535" s="6">
        <f t="shared" si="1069"/>
        <v>0</v>
      </c>
      <c r="X3535" s="83">
        <f t="shared" si="1070"/>
        <v>-47.098718914845513</v>
      </c>
      <c r="AA3535" s="29">
        <f t="shared" si="1053"/>
        <v>0</v>
      </c>
      <c r="AC3535" s="56">
        <f t="shared" si="1064"/>
        <v>0</v>
      </c>
      <c r="AD3535">
        <f t="shared" si="1065"/>
        <v>0</v>
      </c>
      <c r="AE3535">
        <f t="shared" si="1066"/>
        <v>0</v>
      </c>
      <c r="AF3535" t="str">
        <f t="shared" si="1067"/>
        <v/>
      </c>
      <c r="AG3535" s="83">
        <f t="shared" si="1068"/>
        <v>0</v>
      </c>
    </row>
    <row r="3536" spans="1:33">
      <c r="A3536" s="42">
        <v>39612</v>
      </c>
      <c r="B3536" s="25" t="s">
        <v>1121</v>
      </c>
      <c r="J3536" s="2">
        <f t="shared" si="1054"/>
        <v>0</v>
      </c>
      <c r="K3536" s="2">
        <f t="shared" si="1055"/>
        <v>0</v>
      </c>
      <c r="L3536" s="8">
        <f t="shared" si="1052"/>
        <v>39612</v>
      </c>
      <c r="M3536" s="54">
        <f t="shared" si="1056"/>
        <v>0</v>
      </c>
      <c r="N3536" s="6">
        <f t="shared" si="1057"/>
        <v>0</v>
      </c>
      <c r="O3536" s="6" t="str">
        <f t="shared" si="1058"/>
        <v/>
      </c>
      <c r="P3536" s="29"/>
      <c r="Q3536" s="54">
        <f t="shared" si="1059"/>
        <v>1</v>
      </c>
      <c r="R3536" s="6">
        <f t="shared" si="1060"/>
        <v>-47.098718914845513</v>
      </c>
      <c r="S3536" s="6">
        <f t="shared" si="1061"/>
        <v>0.33174139325909574</v>
      </c>
      <c r="T3536" s="29"/>
      <c r="U3536" s="6">
        <f t="shared" si="1062"/>
        <v>39612</v>
      </c>
      <c r="V3536" s="55">
        <f t="shared" si="1063"/>
        <v>39612</v>
      </c>
      <c r="W3536" s="6">
        <f t="shared" si="1069"/>
        <v>0</v>
      </c>
      <c r="X3536" s="83">
        <f t="shared" si="1070"/>
        <v>-47.098718914845513</v>
      </c>
      <c r="AA3536" s="29">
        <f t="shared" si="1053"/>
        <v>0</v>
      </c>
      <c r="AC3536" s="56">
        <f t="shared" si="1064"/>
        <v>0</v>
      </c>
      <c r="AD3536">
        <f t="shared" si="1065"/>
        <v>0</v>
      </c>
      <c r="AE3536">
        <f t="shared" si="1066"/>
        <v>0</v>
      </c>
      <c r="AF3536" t="str">
        <f t="shared" si="1067"/>
        <v/>
      </c>
      <c r="AG3536" s="83">
        <f t="shared" si="1068"/>
        <v>0</v>
      </c>
    </row>
    <row r="3537" spans="1:33">
      <c r="A3537" s="42">
        <v>39615</v>
      </c>
      <c r="B3537" s="25" t="s">
        <v>1120</v>
      </c>
      <c r="J3537" s="2">
        <f t="shared" si="1054"/>
        <v>0</v>
      </c>
      <c r="K3537" s="2">
        <f t="shared" si="1055"/>
        <v>0</v>
      </c>
      <c r="L3537" s="8">
        <f t="shared" si="1052"/>
        <v>39615</v>
      </c>
      <c r="M3537" s="54">
        <f t="shared" si="1056"/>
        <v>0</v>
      </c>
      <c r="N3537" s="6">
        <f t="shared" si="1057"/>
        <v>0</v>
      </c>
      <c r="O3537" s="6" t="str">
        <f t="shared" si="1058"/>
        <v/>
      </c>
      <c r="P3537" s="29"/>
      <c r="Q3537" s="54">
        <f t="shared" si="1059"/>
        <v>1</v>
      </c>
      <c r="R3537" s="6">
        <f t="shared" si="1060"/>
        <v>-47.098718914845513</v>
      </c>
      <c r="S3537" s="6">
        <f t="shared" si="1061"/>
        <v>0.32764782059469011</v>
      </c>
      <c r="T3537" s="29"/>
      <c r="U3537" s="6">
        <f t="shared" si="1062"/>
        <v>39615</v>
      </c>
      <c r="V3537" s="55">
        <f t="shared" si="1063"/>
        <v>39615</v>
      </c>
      <c r="W3537" s="6">
        <f t="shared" si="1069"/>
        <v>0</v>
      </c>
      <c r="X3537" s="83">
        <f t="shared" si="1070"/>
        <v>-47.098718914845513</v>
      </c>
      <c r="AA3537" s="29">
        <f t="shared" si="1053"/>
        <v>0</v>
      </c>
      <c r="AC3537" s="56">
        <f t="shared" si="1064"/>
        <v>0</v>
      </c>
      <c r="AD3537">
        <f t="shared" si="1065"/>
        <v>0</v>
      </c>
      <c r="AE3537">
        <f t="shared" si="1066"/>
        <v>0</v>
      </c>
      <c r="AF3537" t="str">
        <f t="shared" si="1067"/>
        <v/>
      </c>
      <c r="AG3537" s="83">
        <f t="shared" si="1068"/>
        <v>0</v>
      </c>
    </row>
    <row r="3538" spans="1:33">
      <c r="A3538" s="42">
        <v>39616</v>
      </c>
      <c r="B3538" s="25" t="s">
        <v>1119</v>
      </c>
      <c r="J3538" s="2">
        <f t="shared" si="1054"/>
        <v>0</v>
      </c>
      <c r="K3538" s="2">
        <f t="shared" si="1055"/>
        <v>0</v>
      </c>
      <c r="L3538" s="8">
        <f t="shared" si="1052"/>
        <v>39616</v>
      </c>
      <c r="M3538" s="54">
        <f t="shared" si="1056"/>
        <v>0</v>
      </c>
      <c r="N3538" s="6">
        <f t="shared" si="1057"/>
        <v>0</v>
      </c>
      <c r="O3538" s="6" t="str">
        <f t="shared" si="1058"/>
        <v/>
      </c>
      <c r="P3538" s="29"/>
      <c r="Q3538" s="54">
        <f t="shared" si="1059"/>
        <v>1</v>
      </c>
      <c r="R3538" s="6">
        <f t="shared" si="1060"/>
        <v>-47.098718914845513</v>
      </c>
      <c r="S3538" s="6">
        <f t="shared" si="1061"/>
        <v>0.3212624861948562</v>
      </c>
      <c r="T3538" s="29"/>
      <c r="U3538" s="6">
        <f t="shared" si="1062"/>
        <v>39616</v>
      </c>
      <c r="V3538" s="55">
        <f t="shared" si="1063"/>
        <v>39616</v>
      </c>
      <c r="W3538" s="6">
        <f t="shared" si="1069"/>
        <v>0</v>
      </c>
      <c r="X3538" s="83">
        <f t="shared" si="1070"/>
        <v>-47.098718914845513</v>
      </c>
      <c r="AA3538" s="29">
        <f t="shared" si="1053"/>
        <v>0</v>
      </c>
      <c r="AC3538" s="56">
        <f t="shared" si="1064"/>
        <v>0</v>
      </c>
      <c r="AD3538">
        <f t="shared" si="1065"/>
        <v>0</v>
      </c>
      <c r="AE3538">
        <f t="shared" si="1066"/>
        <v>0</v>
      </c>
      <c r="AF3538" t="str">
        <f t="shared" si="1067"/>
        <v/>
      </c>
      <c r="AG3538" s="83">
        <f t="shared" si="1068"/>
        <v>0</v>
      </c>
    </row>
    <row r="3539" spans="1:33">
      <c r="A3539" s="42">
        <v>39617</v>
      </c>
      <c r="B3539" s="25" t="s">
        <v>1118</v>
      </c>
      <c r="J3539" s="2">
        <f t="shared" si="1054"/>
        <v>0</v>
      </c>
      <c r="K3539" s="2">
        <f t="shared" si="1055"/>
        <v>0</v>
      </c>
      <c r="L3539" s="8">
        <f t="shared" si="1052"/>
        <v>39617</v>
      </c>
      <c r="M3539" s="54">
        <f t="shared" si="1056"/>
        <v>0</v>
      </c>
      <c r="N3539" s="6">
        <f t="shared" si="1057"/>
        <v>0</v>
      </c>
      <c r="O3539" s="6" t="str">
        <f t="shared" si="1058"/>
        <v/>
      </c>
      <c r="P3539" s="29"/>
      <c r="Q3539" s="54">
        <f t="shared" si="1059"/>
        <v>1</v>
      </c>
      <c r="R3539" s="6">
        <f t="shared" si="1060"/>
        <v>-47.098718914845513</v>
      </c>
      <c r="S3539" s="6">
        <f t="shared" si="1061"/>
        <v>0.32619371388117024</v>
      </c>
      <c r="T3539" s="29"/>
      <c r="U3539" s="6">
        <f t="shared" si="1062"/>
        <v>39617</v>
      </c>
      <c r="V3539" s="55">
        <f t="shared" si="1063"/>
        <v>39617</v>
      </c>
      <c r="W3539" s="6">
        <f t="shared" si="1069"/>
        <v>0</v>
      </c>
      <c r="X3539" s="83">
        <f t="shared" si="1070"/>
        <v>-47.098718914845513</v>
      </c>
      <c r="AA3539" s="29">
        <f t="shared" si="1053"/>
        <v>0</v>
      </c>
      <c r="AC3539" s="56">
        <f t="shared" si="1064"/>
        <v>0</v>
      </c>
      <c r="AD3539">
        <f t="shared" si="1065"/>
        <v>0</v>
      </c>
      <c r="AE3539">
        <f t="shared" si="1066"/>
        <v>0</v>
      </c>
      <c r="AF3539" t="str">
        <f t="shared" si="1067"/>
        <v/>
      </c>
      <c r="AG3539" s="83">
        <f t="shared" si="1068"/>
        <v>0</v>
      </c>
    </row>
    <row r="3540" spans="1:33">
      <c r="A3540" s="42">
        <v>39618</v>
      </c>
      <c r="B3540" s="25" t="s">
        <v>1117</v>
      </c>
      <c r="J3540" s="2">
        <f t="shared" si="1054"/>
        <v>0</v>
      </c>
      <c r="K3540" s="2">
        <f t="shared" si="1055"/>
        <v>0</v>
      </c>
      <c r="L3540" s="8">
        <f t="shared" si="1052"/>
        <v>39618</v>
      </c>
      <c r="M3540" s="54">
        <f t="shared" si="1056"/>
        <v>0</v>
      </c>
      <c r="N3540" s="6">
        <f t="shared" si="1057"/>
        <v>0</v>
      </c>
      <c r="O3540" s="6" t="str">
        <f t="shared" si="1058"/>
        <v/>
      </c>
      <c r="P3540" s="29"/>
      <c r="Q3540" s="54">
        <f t="shared" si="1059"/>
        <v>1</v>
      </c>
      <c r="R3540" s="6">
        <f t="shared" si="1060"/>
        <v>-47.098718914845513</v>
      </c>
      <c r="S3540" s="6">
        <f t="shared" si="1061"/>
        <v>0.33315474231332753</v>
      </c>
      <c r="T3540" s="29"/>
      <c r="U3540" s="6">
        <f t="shared" si="1062"/>
        <v>39618</v>
      </c>
      <c r="V3540" s="55">
        <f t="shared" si="1063"/>
        <v>39618</v>
      </c>
      <c r="W3540" s="6">
        <f t="shared" si="1069"/>
        <v>0</v>
      </c>
      <c r="X3540" s="83">
        <f t="shared" si="1070"/>
        <v>-47.098718914845513</v>
      </c>
      <c r="AA3540" s="29">
        <f t="shared" si="1053"/>
        <v>0</v>
      </c>
      <c r="AC3540" s="56">
        <f t="shared" si="1064"/>
        <v>0</v>
      </c>
      <c r="AD3540">
        <f t="shared" si="1065"/>
        <v>0</v>
      </c>
      <c r="AE3540">
        <f t="shared" si="1066"/>
        <v>0</v>
      </c>
      <c r="AF3540" t="str">
        <f t="shared" si="1067"/>
        <v/>
      </c>
      <c r="AG3540" s="83">
        <f t="shared" si="1068"/>
        <v>0</v>
      </c>
    </row>
    <row r="3541" spans="1:33">
      <c r="A3541" s="42">
        <v>39619</v>
      </c>
      <c r="B3541" s="25" t="s">
        <v>1116</v>
      </c>
      <c r="J3541" s="2">
        <f t="shared" si="1054"/>
        <v>0</v>
      </c>
      <c r="K3541" s="2">
        <f t="shared" si="1055"/>
        <v>0</v>
      </c>
      <c r="L3541" s="8">
        <f t="shared" si="1052"/>
        <v>39619</v>
      </c>
      <c r="M3541" s="54">
        <f t="shared" si="1056"/>
        <v>0</v>
      </c>
      <c r="N3541" s="6">
        <f t="shared" si="1057"/>
        <v>0</v>
      </c>
      <c r="O3541" s="6" t="str">
        <f t="shared" si="1058"/>
        <v/>
      </c>
      <c r="P3541" s="29"/>
      <c r="Q3541" s="54">
        <f t="shared" si="1059"/>
        <v>1</v>
      </c>
      <c r="R3541" s="6">
        <f t="shared" si="1060"/>
        <v>-47.098718914845513</v>
      </c>
      <c r="S3541" s="6">
        <f t="shared" si="1061"/>
        <v>0.34387889084611484</v>
      </c>
      <c r="T3541" s="29"/>
      <c r="U3541" s="6">
        <f t="shared" si="1062"/>
        <v>39619</v>
      </c>
      <c r="V3541" s="55">
        <f t="shared" si="1063"/>
        <v>39619</v>
      </c>
      <c r="W3541" s="6">
        <f t="shared" si="1069"/>
        <v>0</v>
      </c>
      <c r="X3541" s="83">
        <f t="shared" si="1070"/>
        <v>-47.098718914845513</v>
      </c>
      <c r="AA3541" s="29">
        <f t="shared" si="1053"/>
        <v>0</v>
      </c>
      <c r="AC3541" s="56">
        <f t="shared" si="1064"/>
        <v>0</v>
      </c>
      <c r="AD3541">
        <f t="shared" si="1065"/>
        <v>0</v>
      </c>
      <c r="AE3541">
        <f t="shared" si="1066"/>
        <v>0</v>
      </c>
      <c r="AF3541" t="str">
        <f t="shared" si="1067"/>
        <v/>
      </c>
      <c r="AG3541" s="83">
        <f t="shared" si="1068"/>
        <v>0</v>
      </c>
    </row>
    <row r="3542" spans="1:33">
      <c r="A3542" s="42">
        <v>39622</v>
      </c>
      <c r="B3542" s="25" t="s">
        <v>1115</v>
      </c>
      <c r="J3542" s="2">
        <f t="shared" si="1054"/>
        <v>0</v>
      </c>
      <c r="K3542" s="2">
        <f t="shared" si="1055"/>
        <v>0</v>
      </c>
      <c r="L3542" s="8">
        <f t="shared" si="1052"/>
        <v>39622</v>
      </c>
      <c r="M3542" s="54">
        <f t="shared" si="1056"/>
        <v>0</v>
      </c>
      <c r="N3542" s="6">
        <f t="shared" si="1057"/>
        <v>0</v>
      </c>
      <c r="O3542" s="6" t="str">
        <f t="shared" si="1058"/>
        <v/>
      </c>
      <c r="P3542" s="29"/>
      <c r="Q3542" s="54">
        <f t="shared" si="1059"/>
        <v>1</v>
      </c>
      <c r="R3542" s="6">
        <f t="shared" si="1060"/>
        <v>-47.098718914845513</v>
      </c>
      <c r="S3542" s="6">
        <f t="shared" si="1061"/>
        <v>0.35117399627376744</v>
      </c>
      <c r="T3542" s="29"/>
      <c r="U3542" s="6">
        <f t="shared" si="1062"/>
        <v>39622</v>
      </c>
      <c r="V3542" s="55">
        <f t="shared" si="1063"/>
        <v>39622</v>
      </c>
      <c r="W3542" s="6">
        <f t="shared" si="1069"/>
        <v>0</v>
      </c>
      <c r="X3542" s="83">
        <f t="shared" si="1070"/>
        <v>-47.098718914845513</v>
      </c>
      <c r="AA3542" s="29">
        <f t="shared" si="1053"/>
        <v>0</v>
      </c>
      <c r="AC3542" s="56">
        <f t="shared" si="1064"/>
        <v>0</v>
      </c>
      <c r="AD3542">
        <f t="shared" si="1065"/>
        <v>0</v>
      </c>
      <c r="AE3542">
        <f t="shared" si="1066"/>
        <v>0</v>
      </c>
      <c r="AF3542" t="str">
        <f t="shared" si="1067"/>
        <v/>
      </c>
      <c r="AG3542" s="83">
        <f t="shared" si="1068"/>
        <v>0</v>
      </c>
    </row>
    <row r="3543" spans="1:33">
      <c r="A3543" s="42">
        <v>39623</v>
      </c>
      <c r="B3543" s="25" t="s">
        <v>1114</v>
      </c>
      <c r="J3543" s="2">
        <f t="shared" si="1054"/>
        <v>0</v>
      </c>
      <c r="K3543" s="2">
        <f t="shared" si="1055"/>
        <v>0</v>
      </c>
      <c r="L3543" s="8">
        <f t="shared" ref="L3543:L3606" si="1071">A3543</f>
        <v>39623</v>
      </c>
      <c r="M3543" s="54">
        <f t="shared" si="1056"/>
        <v>0</v>
      </c>
      <c r="N3543" s="6">
        <f t="shared" si="1057"/>
        <v>0</v>
      </c>
      <c r="O3543" s="6" t="str">
        <f t="shared" si="1058"/>
        <v/>
      </c>
      <c r="P3543" s="29"/>
      <c r="Q3543" s="54">
        <f t="shared" si="1059"/>
        <v>1</v>
      </c>
      <c r="R3543" s="6">
        <f t="shared" si="1060"/>
        <v>-47.098718914845513</v>
      </c>
      <c r="S3543" s="6">
        <f t="shared" si="1061"/>
        <v>0.35695450346994612</v>
      </c>
      <c r="T3543" s="29"/>
      <c r="U3543" s="6">
        <f t="shared" si="1062"/>
        <v>39623</v>
      </c>
      <c r="V3543" s="55">
        <f t="shared" si="1063"/>
        <v>39623</v>
      </c>
      <c r="W3543" s="6">
        <f t="shared" si="1069"/>
        <v>0</v>
      </c>
      <c r="X3543" s="83">
        <f t="shared" si="1070"/>
        <v>-47.098718914845513</v>
      </c>
      <c r="AA3543" s="29">
        <f t="shared" si="1053"/>
        <v>0</v>
      </c>
      <c r="AC3543" s="56">
        <f t="shared" si="1064"/>
        <v>0</v>
      </c>
      <c r="AD3543">
        <f t="shared" si="1065"/>
        <v>0</v>
      </c>
      <c r="AE3543">
        <f t="shared" si="1066"/>
        <v>0</v>
      </c>
      <c r="AF3543" t="str">
        <f t="shared" si="1067"/>
        <v/>
      </c>
      <c r="AG3543" s="83">
        <f t="shared" si="1068"/>
        <v>0</v>
      </c>
    </row>
    <row r="3544" spans="1:33">
      <c r="A3544" s="42">
        <v>39624</v>
      </c>
      <c r="B3544" s="25" t="s">
        <v>1113</v>
      </c>
      <c r="J3544" s="2">
        <f t="shared" si="1054"/>
        <v>0</v>
      </c>
      <c r="K3544" s="2">
        <f t="shared" si="1055"/>
        <v>0</v>
      </c>
      <c r="L3544" s="8">
        <f t="shared" si="1071"/>
        <v>39624</v>
      </c>
      <c r="M3544" s="54">
        <f t="shared" si="1056"/>
        <v>0</v>
      </c>
      <c r="N3544" s="6">
        <f t="shared" si="1057"/>
        <v>0</v>
      </c>
      <c r="O3544" s="6" t="str">
        <f t="shared" si="1058"/>
        <v/>
      </c>
      <c r="P3544" s="29"/>
      <c r="Q3544" s="54">
        <f t="shared" si="1059"/>
        <v>1</v>
      </c>
      <c r="R3544" s="6">
        <f t="shared" si="1060"/>
        <v>-47.098718914845513</v>
      </c>
      <c r="S3544" s="6">
        <f t="shared" si="1061"/>
        <v>0.35456531379767475</v>
      </c>
      <c r="T3544" s="29"/>
      <c r="U3544" s="6">
        <f t="shared" si="1062"/>
        <v>39624</v>
      </c>
      <c r="V3544" s="55">
        <f t="shared" si="1063"/>
        <v>39624</v>
      </c>
      <c r="W3544" s="6">
        <f t="shared" si="1069"/>
        <v>0</v>
      </c>
      <c r="X3544" s="83">
        <f t="shared" si="1070"/>
        <v>-47.098718914845513</v>
      </c>
      <c r="AA3544" s="29">
        <f t="shared" si="1053"/>
        <v>0</v>
      </c>
      <c r="AC3544" s="56">
        <f t="shared" si="1064"/>
        <v>0</v>
      </c>
      <c r="AD3544">
        <f t="shared" si="1065"/>
        <v>0</v>
      </c>
      <c r="AE3544">
        <f t="shared" si="1066"/>
        <v>0</v>
      </c>
      <c r="AF3544" t="str">
        <f t="shared" si="1067"/>
        <v/>
      </c>
      <c r="AG3544" s="83">
        <f t="shared" si="1068"/>
        <v>0</v>
      </c>
    </row>
    <row r="3545" spans="1:33">
      <c r="A3545" s="42">
        <v>39625</v>
      </c>
      <c r="B3545" s="25" t="s">
        <v>1112</v>
      </c>
      <c r="J3545" s="2">
        <f t="shared" si="1054"/>
        <v>0</v>
      </c>
      <c r="K3545" s="2">
        <f t="shared" si="1055"/>
        <v>0</v>
      </c>
      <c r="L3545" s="8">
        <f t="shared" si="1071"/>
        <v>39625</v>
      </c>
      <c r="M3545" s="54">
        <f t="shared" si="1056"/>
        <v>0</v>
      </c>
      <c r="N3545" s="6">
        <f t="shared" si="1057"/>
        <v>0</v>
      </c>
      <c r="O3545" s="6" t="str">
        <f t="shared" si="1058"/>
        <v/>
      </c>
      <c r="P3545" s="29"/>
      <c r="Q3545" s="54">
        <f t="shared" si="1059"/>
        <v>1</v>
      </c>
      <c r="R3545" s="6">
        <f t="shared" si="1060"/>
        <v>-47.098718914845513</v>
      </c>
      <c r="S3545" s="6">
        <f t="shared" si="1061"/>
        <v>0.35152941033886947</v>
      </c>
      <c r="T3545" s="29"/>
      <c r="U3545" s="6">
        <f t="shared" si="1062"/>
        <v>39625</v>
      </c>
      <c r="V3545" s="55">
        <f t="shared" si="1063"/>
        <v>39625</v>
      </c>
      <c r="W3545" s="6">
        <f t="shared" si="1069"/>
        <v>0</v>
      </c>
      <c r="X3545" s="83">
        <f t="shared" si="1070"/>
        <v>-47.098718914845513</v>
      </c>
      <c r="AA3545" s="29">
        <f t="shared" si="1053"/>
        <v>0</v>
      </c>
      <c r="AC3545" s="56">
        <f t="shared" si="1064"/>
        <v>0</v>
      </c>
      <c r="AD3545">
        <f t="shared" si="1065"/>
        <v>0</v>
      </c>
      <c r="AE3545">
        <f t="shared" si="1066"/>
        <v>0</v>
      </c>
      <c r="AF3545" t="str">
        <f t="shared" si="1067"/>
        <v/>
      </c>
      <c r="AG3545" s="83">
        <f t="shared" si="1068"/>
        <v>0</v>
      </c>
    </row>
    <row r="3546" spans="1:33">
      <c r="A3546" s="42">
        <v>39626</v>
      </c>
      <c r="B3546" s="25" t="s">
        <v>1111</v>
      </c>
      <c r="J3546" s="2">
        <f t="shared" si="1054"/>
        <v>0</v>
      </c>
      <c r="K3546" s="2">
        <f t="shared" si="1055"/>
        <v>0</v>
      </c>
      <c r="L3546" s="8">
        <f t="shared" si="1071"/>
        <v>39626</v>
      </c>
      <c r="M3546" s="54">
        <f t="shared" si="1056"/>
        <v>0</v>
      </c>
      <c r="N3546" s="6">
        <f t="shared" si="1057"/>
        <v>0</v>
      </c>
      <c r="O3546" s="6" t="str">
        <f t="shared" si="1058"/>
        <v/>
      </c>
      <c r="P3546" s="29"/>
      <c r="Q3546" s="54">
        <f t="shared" si="1059"/>
        <v>1</v>
      </c>
      <c r="R3546" s="6">
        <f t="shared" si="1060"/>
        <v>-47.098718914845513</v>
      </c>
      <c r="S3546" s="6">
        <f t="shared" si="1061"/>
        <v>0.36644657682007148</v>
      </c>
      <c r="T3546" s="29"/>
      <c r="U3546" s="6">
        <f t="shared" si="1062"/>
        <v>39626</v>
      </c>
      <c r="V3546" s="55">
        <f t="shared" si="1063"/>
        <v>39626</v>
      </c>
      <c r="W3546" s="6">
        <f t="shared" si="1069"/>
        <v>0</v>
      </c>
      <c r="X3546" s="83">
        <f t="shared" si="1070"/>
        <v>-47.098718914845513</v>
      </c>
      <c r="AA3546" s="29">
        <f t="shared" si="1053"/>
        <v>0</v>
      </c>
      <c r="AC3546" s="56">
        <f t="shared" si="1064"/>
        <v>0</v>
      </c>
      <c r="AD3546">
        <f t="shared" si="1065"/>
        <v>0</v>
      </c>
      <c r="AE3546">
        <f t="shared" si="1066"/>
        <v>0</v>
      </c>
      <c r="AF3546" t="str">
        <f t="shared" si="1067"/>
        <v/>
      </c>
      <c r="AG3546" s="83">
        <f t="shared" si="1068"/>
        <v>0</v>
      </c>
    </row>
    <row r="3547" spans="1:33">
      <c r="A3547" s="42">
        <v>39629</v>
      </c>
      <c r="B3547" s="25" t="s">
        <v>1110</v>
      </c>
      <c r="J3547" s="2">
        <f t="shared" si="1054"/>
        <v>0</v>
      </c>
      <c r="K3547" s="2">
        <f t="shared" si="1055"/>
        <v>0</v>
      </c>
      <c r="L3547" s="8">
        <f t="shared" si="1071"/>
        <v>39629</v>
      </c>
      <c r="M3547" s="54">
        <f t="shared" si="1056"/>
        <v>0</v>
      </c>
      <c r="N3547" s="6">
        <f t="shared" si="1057"/>
        <v>0</v>
      </c>
      <c r="O3547" s="6" t="str">
        <f t="shared" si="1058"/>
        <v/>
      </c>
      <c r="P3547" s="29"/>
      <c r="Q3547" s="54">
        <f t="shared" si="1059"/>
        <v>1</v>
      </c>
      <c r="R3547" s="6">
        <f t="shared" si="1060"/>
        <v>-47.098718914845513</v>
      </c>
      <c r="S3547" s="6">
        <f t="shared" si="1061"/>
        <v>0.37602566716308872</v>
      </c>
      <c r="T3547" s="29"/>
      <c r="U3547" s="6">
        <f t="shared" si="1062"/>
        <v>39629</v>
      </c>
      <c r="V3547" s="55">
        <f t="shared" si="1063"/>
        <v>39629</v>
      </c>
      <c r="W3547" s="6">
        <f t="shared" si="1069"/>
        <v>0</v>
      </c>
      <c r="X3547" s="83">
        <f t="shared" si="1070"/>
        <v>-47.098718914845513</v>
      </c>
      <c r="AA3547" s="29">
        <f t="shared" si="1053"/>
        <v>0</v>
      </c>
      <c r="AC3547" s="56">
        <f t="shared" si="1064"/>
        <v>0</v>
      </c>
      <c r="AD3547">
        <f t="shared" si="1065"/>
        <v>0</v>
      </c>
      <c r="AE3547">
        <f t="shared" si="1066"/>
        <v>0</v>
      </c>
      <c r="AF3547" t="str">
        <f t="shared" si="1067"/>
        <v/>
      </c>
      <c r="AG3547" s="83">
        <f t="shared" si="1068"/>
        <v>0</v>
      </c>
    </row>
    <row r="3548" spans="1:33">
      <c r="A3548" s="42">
        <v>39630</v>
      </c>
      <c r="B3548" s="25" t="s">
        <v>1109</v>
      </c>
      <c r="J3548" s="2">
        <f t="shared" si="1054"/>
        <v>0</v>
      </c>
      <c r="K3548" s="2">
        <f t="shared" si="1055"/>
        <v>0</v>
      </c>
      <c r="L3548" s="8">
        <f t="shared" si="1071"/>
        <v>39630</v>
      </c>
      <c r="M3548" s="54">
        <f t="shared" si="1056"/>
        <v>0</v>
      </c>
      <c r="N3548" s="6">
        <f t="shared" si="1057"/>
        <v>0</v>
      </c>
      <c r="O3548" s="6" t="str">
        <f t="shared" si="1058"/>
        <v/>
      </c>
      <c r="P3548" s="29"/>
      <c r="Q3548" s="54">
        <f t="shared" si="1059"/>
        <v>1</v>
      </c>
      <c r="R3548" s="6">
        <f t="shared" si="1060"/>
        <v>-47.098718914845513</v>
      </c>
      <c r="S3548" s="6">
        <f t="shared" si="1061"/>
        <v>0.38871746911506611</v>
      </c>
      <c r="T3548" s="29"/>
      <c r="U3548" s="6">
        <f t="shared" si="1062"/>
        <v>39630</v>
      </c>
      <c r="V3548" s="55">
        <f t="shared" si="1063"/>
        <v>39630</v>
      </c>
      <c r="W3548" s="6">
        <f t="shared" si="1069"/>
        <v>0</v>
      </c>
      <c r="X3548" s="83">
        <f t="shared" si="1070"/>
        <v>-47.098718914845513</v>
      </c>
      <c r="AA3548" s="29">
        <f t="shared" si="1053"/>
        <v>0</v>
      </c>
      <c r="AC3548" s="56">
        <f t="shared" si="1064"/>
        <v>0</v>
      </c>
      <c r="AD3548">
        <f t="shared" si="1065"/>
        <v>0</v>
      </c>
      <c r="AE3548">
        <f t="shared" si="1066"/>
        <v>0</v>
      </c>
      <c r="AF3548" t="str">
        <f t="shared" si="1067"/>
        <v/>
      </c>
      <c r="AG3548" s="83">
        <f t="shared" si="1068"/>
        <v>0</v>
      </c>
    </row>
    <row r="3549" spans="1:33">
      <c r="A3549" s="42">
        <v>39631</v>
      </c>
      <c r="B3549" s="25" t="s">
        <v>1108</v>
      </c>
      <c r="J3549" s="2">
        <f t="shared" si="1054"/>
        <v>0</v>
      </c>
      <c r="K3549" s="2">
        <f t="shared" si="1055"/>
        <v>0</v>
      </c>
      <c r="L3549" s="8">
        <f t="shared" si="1071"/>
        <v>39631</v>
      </c>
      <c r="M3549" s="54">
        <f t="shared" si="1056"/>
        <v>0</v>
      </c>
      <c r="N3549" s="6">
        <f t="shared" si="1057"/>
        <v>0</v>
      </c>
      <c r="O3549" s="6" t="str">
        <f t="shared" si="1058"/>
        <v/>
      </c>
      <c r="P3549" s="29"/>
      <c r="Q3549" s="54">
        <f t="shared" si="1059"/>
        <v>1</v>
      </c>
      <c r="R3549" s="6">
        <f t="shared" si="1060"/>
        <v>-47.098718914845513</v>
      </c>
      <c r="S3549" s="6">
        <f t="shared" si="1061"/>
        <v>0.36968760872993167</v>
      </c>
      <c r="T3549" s="29"/>
      <c r="U3549" s="6">
        <f t="shared" si="1062"/>
        <v>39631</v>
      </c>
      <c r="V3549" s="55">
        <f t="shared" si="1063"/>
        <v>39631</v>
      </c>
      <c r="W3549" s="6">
        <f t="shared" si="1069"/>
        <v>0</v>
      </c>
      <c r="X3549" s="83">
        <f t="shared" si="1070"/>
        <v>-47.098718914845513</v>
      </c>
      <c r="AA3549" s="29">
        <f t="shared" si="1053"/>
        <v>0</v>
      </c>
      <c r="AC3549" s="56">
        <f t="shared" si="1064"/>
        <v>0</v>
      </c>
      <c r="AD3549">
        <f t="shared" si="1065"/>
        <v>0</v>
      </c>
      <c r="AE3549">
        <f t="shared" si="1066"/>
        <v>0</v>
      </c>
      <c r="AF3549" t="str">
        <f t="shared" si="1067"/>
        <v/>
      </c>
      <c r="AG3549" s="83">
        <f t="shared" si="1068"/>
        <v>0</v>
      </c>
    </row>
    <row r="3550" spans="1:33">
      <c r="A3550" s="42">
        <v>39632</v>
      </c>
      <c r="B3550" s="25" t="s">
        <v>1107</v>
      </c>
      <c r="J3550" s="2">
        <f t="shared" si="1054"/>
        <v>0</v>
      </c>
      <c r="K3550" s="2">
        <f t="shared" si="1055"/>
        <v>0</v>
      </c>
      <c r="L3550" s="8">
        <f t="shared" si="1071"/>
        <v>39632</v>
      </c>
      <c r="M3550" s="54">
        <f t="shared" si="1056"/>
        <v>0</v>
      </c>
      <c r="N3550" s="6">
        <f t="shared" si="1057"/>
        <v>0</v>
      </c>
      <c r="O3550" s="6" t="str">
        <f t="shared" si="1058"/>
        <v/>
      </c>
      <c r="P3550" s="29"/>
      <c r="Q3550" s="54">
        <f t="shared" si="1059"/>
        <v>1</v>
      </c>
      <c r="R3550" s="6">
        <f t="shared" si="1060"/>
        <v>-47.098718914845513</v>
      </c>
      <c r="S3550" s="6">
        <f t="shared" si="1061"/>
        <v>0.38638381602417071</v>
      </c>
      <c r="T3550" s="29"/>
      <c r="U3550" s="6">
        <f t="shared" si="1062"/>
        <v>39632</v>
      </c>
      <c r="V3550" s="55">
        <f t="shared" si="1063"/>
        <v>39632</v>
      </c>
      <c r="W3550" s="6">
        <f t="shared" si="1069"/>
        <v>0</v>
      </c>
      <c r="X3550" s="83">
        <f t="shared" si="1070"/>
        <v>-47.098718914845513</v>
      </c>
      <c r="AA3550" s="29">
        <f t="shared" si="1053"/>
        <v>0</v>
      </c>
      <c r="AC3550" s="56">
        <f t="shared" si="1064"/>
        <v>0</v>
      </c>
      <c r="AD3550">
        <f t="shared" si="1065"/>
        <v>0</v>
      </c>
      <c r="AE3550">
        <f t="shared" si="1066"/>
        <v>0</v>
      </c>
      <c r="AF3550" t="str">
        <f t="shared" si="1067"/>
        <v/>
      </c>
      <c r="AG3550" s="83">
        <f t="shared" si="1068"/>
        <v>0</v>
      </c>
    </row>
    <row r="3551" spans="1:33">
      <c r="A3551" s="42">
        <v>39633</v>
      </c>
      <c r="B3551" s="25" t="s">
        <v>1106</v>
      </c>
      <c r="J3551" s="2">
        <f t="shared" si="1054"/>
        <v>0</v>
      </c>
      <c r="K3551" s="2">
        <f t="shared" si="1055"/>
        <v>0</v>
      </c>
      <c r="L3551" s="8">
        <f t="shared" si="1071"/>
        <v>39633</v>
      </c>
      <c r="M3551" s="54">
        <f t="shared" si="1056"/>
        <v>0</v>
      </c>
      <c r="N3551" s="6">
        <f t="shared" si="1057"/>
        <v>0</v>
      </c>
      <c r="O3551" s="6" t="str">
        <f t="shared" si="1058"/>
        <v/>
      </c>
      <c r="P3551" s="29"/>
      <c r="Q3551" s="54">
        <f t="shared" si="1059"/>
        <v>1</v>
      </c>
      <c r="R3551" s="6">
        <f t="shared" si="1060"/>
        <v>-47.098718914845513</v>
      </c>
      <c r="S3551" s="6">
        <f t="shared" si="1061"/>
        <v>0.37554534426600428</v>
      </c>
      <c r="T3551" s="29"/>
      <c r="U3551" s="6">
        <f t="shared" si="1062"/>
        <v>39633</v>
      </c>
      <c r="V3551" s="55">
        <f t="shared" si="1063"/>
        <v>39633</v>
      </c>
      <c r="W3551" s="6">
        <f t="shared" si="1069"/>
        <v>0</v>
      </c>
      <c r="X3551" s="83">
        <f t="shared" si="1070"/>
        <v>-47.098718914845513</v>
      </c>
      <c r="AA3551" s="29">
        <f t="shared" si="1053"/>
        <v>0</v>
      </c>
      <c r="AC3551" s="56">
        <f t="shared" si="1064"/>
        <v>0</v>
      </c>
      <c r="AD3551">
        <f t="shared" si="1065"/>
        <v>0</v>
      </c>
      <c r="AE3551">
        <f t="shared" si="1066"/>
        <v>0</v>
      </c>
      <c r="AF3551" t="str">
        <f t="shared" si="1067"/>
        <v/>
      </c>
      <c r="AG3551" s="83">
        <f t="shared" si="1068"/>
        <v>0</v>
      </c>
    </row>
    <row r="3552" spans="1:33">
      <c r="A3552" s="42">
        <v>39636</v>
      </c>
      <c r="B3552" s="25" t="s">
        <v>1105</v>
      </c>
      <c r="J3552" s="2">
        <f t="shared" si="1054"/>
        <v>1</v>
      </c>
      <c r="K3552" s="2">
        <f t="shared" si="1055"/>
        <v>-1000</v>
      </c>
      <c r="L3552" s="8">
        <f t="shared" si="1071"/>
        <v>39636</v>
      </c>
      <c r="M3552" s="54">
        <f t="shared" si="1056"/>
        <v>1</v>
      </c>
      <c r="N3552" s="6">
        <f t="shared" si="1057"/>
        <v>-1000</v>
      </c>
      <c r="O3552" s="6">
        <f t="shared" si="1058"/>
        <v>7.8925103234035028</v>
      </c>
      <c r="P3552" s="29"/>
      <c r="Q3552" s="54">
        <f t="shared" si="1059"/>
        <v>1</v>
      </c>
      <c r="R3552" s="6">
        <f t="shared" si="1060"/>
        <v>-47.098718914845513</v>
      </c>
      <c r="S3552" s="6">
        <f t="shared" si="1061"/>
        <v>0.37172712525449803</v>
      </c>
      <c r="T3552" s="29"/>
      <c r="U3552" s="6">
        <f t="shared" si="1062"/>
        <v>39636</v>
      </c>
      <c r="V3552" s="55">
        <f t="shared" si="1063"/>
        <v>39636</v>
      </c>
      <c r="W3552" s="6">
        <f t="shared" si="1069"/>
        <v>-1000</v>
      </c>
      <c r="X3552" s="83">
        <f t="shared" si="1070"/>
        <v>-47.098718914845513</v>
      </c>
      <c r="AA3552" s="29">
        <f t="shared" si="1053"/>
        <v>0</v>
      </c>
      <c r="AC3552" s="56">
        <f t="shared" si="1064"/>
        <v>1</v>
      </c>
      <c r="AD3552">
        <f t="shared" si="1065"/>
        <v>1</v>
      </c>
      <c r="AE3552">
        <f t="shared" si="1066"/>
        <v>-2976.1904761904761</v>
      </c>
      <c r="AF3552">
        <f t="shared" si="1067"/>
        <v>23.489614057748522</v>
      </c>
      <c r="AG3552" s="83">
        <f t="shared" si="1068"/>
        <v>-2976.1904761904761</v>
      </c>
    </row>
    <row r="3553" spans="1:33">
      <c r="A3553" s="42">
        <v>39637</v>
      </c>
      <c r="B3553" s="25" t="s">
        <v>1104</v>
      </c>
      <c r="J3553" s="2">
        <f t="shared" si="1054"/>
        <v>0</v>
      </c>
      <c r="K3553" s="2">
        <f t="shared" si="1055"/>
        <v>0</v>
      </c>
      <c r="L3553" s="8">
        <f t="shared" si="1071"/>
        <v>39637</v>
      </c>
      <c r="M3553" s="54">
        <f t="shared" si="1056"/>
        <v>0</v>
      </c>
      <c r="N3553" s="6">
        <f t="shared" si="1057"/>
        <v>0</v>
      </c>
      <c r="O3553" s="6" t="str">
        <f t="shared" si="1058"/>
        <v/>
      </c>
      <c r="P3553" s="29"/>
      <c r="Q3553" s="54">
        <f t="shared" si="1059"/>
        <v>1</v>
      </c>
      <c r="R3553" s="6">
        <f t="shared" si="1060"/>
        <v>-47.098718914845513</v>
      </c>
      <c r="S3553" s="6">
        <f t="shared" si="1061"/>
        <v>0.37531252123518244</v>
      </c>
      <c r="T3553" s="29"/>
      <c r="U3553" s="6">
        <f t="shared" si="1062"/>
        <v>39637</v>
      </c>
      <c r="V3553" s="55">
        <f t="shared" si="1063"/>
        <v>39637</v>
      </c>
      <c r="W3553" s="6">
        <f t="shared" si="1069"/>
        <v>0</v>
      </c>
      <c r="X3553" s="83">
        <f t="shared" si="1070"/>
        <v>-47.098718914845513</v>
      </c>
      <c r="AA3553" s="29">
        <f t="shared" si="1053"/>
        <v>0</v>
      </c>
      <c r="AC3553" s="56">
        <f t="shared" si="1064"/>
        <v>0</v>
      </c>
      <c r="AD3553">
        <f t="shared" si="1065"/>
        <v>0</v>
      </c>
      <c r="AE3553">
        <f t="shared" si="1066"/>
        <v>0</v>
      </c>
      <c r="AF3553" t="str">
        <f t="shared" si="1067"/>
        <v/>
      </c>
      <c r="AG3553" s="83">
        <f t="shared" si="1068"/>
        <v>0</v>
      </c>
    </row>
    <row r="3554" spans="1:33">
      <c r="A3554" s="42">
        <v>39638</v>
      </c>
      <c r="B3554" s="25" t="s">
        <v>1103</v>
      </c>
      <c r="J3554" s="2">
        <f t="shared" si="1054"/>
        <v>0</v>
      </c>
      <c r="K3554" s="2">
        <f t="shared" si="1055"/>
        <v>0</v>
      </c>
      <c r="L3554" s="8">
        <f t="shared" si="1071"/>
        <v>39638</v>
      </c>
      <c r="M3554" s="54">
        <f t="shared" si="1056"/>
        <v>0</v>
      </c>
      <c r="N3554" s="6">
        <f t="shared" si="1057"/>
        <v>0</v>
      </c>
      <c r="O3554" s="6" t="str">
        <f t="shared" si="1058"/>
        <v/>
      </c>
      <c r="P3554" s="29"/>
      <c r="Q3554" s="54">
        <f t="shared" si="1059"/>
        <v>1</v>
      </c>
      <c r="R3554" s="6">
        <f t="shared" si="1060"/>
        <v>-47.098718914845513</v>
      </c>
      <c r="S3554" s="6">
        <f t="shared" si="1061"/>
        <v>0.35956157422663926</v>
      </c>
      <c r="T3554" s="29"/>
      <c r="U3554" s="6">
        <f t="shared" si="1062"/>
        <v>39638</v>
      </c>
      <c r="V3554" s="55">
        <f t="shared" si="1063"/>
        <v>39638</v>
      </c>
      <c r="W3554" s="6">
        <f t="shared" si="1069"/>
        <v>0</v>
      </c>
      <c r="X3554" s="83">
        <f t="shared" si="1070"/>
        <v>-47.098718914845513</v>
      </c>
      <c r="AA3554" s="29">
        <f t="shared" si="1053"/>
        <v>0</v>
      </c>
      <c r="AC3554" s="56">
        <f t="shared" si="1064"/>
        <v>0</v>
      </c>
      <c r="AD3554">
        <f t="shared" si="1065"/>
        <v>0</v>
      </c>
      <c r="AE3554">
        <f t="shared" si="1066"/>
        <v>0</v>
      </c>
      <c r="AF3554" t="str">
        <f t="shared" si="1067"/>
        <v/>
      </c>
      <c r="AG3554" s="83">
        <f t="shared" si="1068"/>
        <v>0</v>
      </c>
    </row>
    <row r="3555" spans="1:33">
      <c r="A3555" s="42">
        <v>39639</v>
      </c>
      <c r="B3555" s="25" t="s">
        <v>1102</v>
      </c>
      <c r="J3555" s="2">
        <f t="shared" si="1054"/>
        <v>0</v>
      </c>
      <c r="K3555" s="2">
        <f t="shared" si="1055"/>
        <v>0</v>
      </c>
      <c r="L3555" s="8">
        <f t="shared" si="1071"/>
        <v>39639</v>
      </c>
      <c r="M3555" s="54">
        <f t="shared" si="1056"/>
        <v>0</v>
      </c>
      <c r="N3555" s="6">
        <f t="shared" si="1057"/>
        <v>0</v>
      </c>
      <c r="O3555" s="6" t="str">
        <f t="shared" si="1058"/>
        <v/>
      </c>
      <c r="P3555" s="29"/>
      <c r="Q3555" s="54">
        <f t="shared" si="1059"/>
        <v>1</v>
      </c>
      <c r="R3555" s="6">
        <f t="shared" si="1060"/>
        <v>-47.098718914845513</v>
      </c>
      <c r="S3555" s="6">
        <f t="shared" si="1061"/>
        <v>0.35981483863924807</v>
      </c>
      <c r="T3555" s="29"/>
      <c r="U3555" s="6">
        <f t="shared" si="1062"/>
        <v>39639</v>
      </c>
      <c r="V3555" s="55">
        <f t="shared" si="1063"/>
        <v>39639</v>
      </c>
      <c r="W3555" s="6">
        <f t="shared" si="1069"/>
        <v>0</v>
      </c>
      <c r="X3555" s="83">
        <f t="shared" si="1070"/>
        <v>-47.098718914845513</v>
      </c>
      <c r="AA3555" s="29">
        <f t="shared" si="1053"/>
        <v>0</v>
      </c>
      <c r="AC3555" s="56">
        <f t="shared" si="1064"/>
        <v>0</v>
      </c>
      <c r="AD3555">
        <f t="shared" si="1065"/>
        <v>0</v>
      </c>
      <c r="AE3555">
        <f t="shared" si="1066"/>
        <v>0</v>
      </c>
      <c r="AF3555" t="str">
        <f t="shared" si="1067"/>
        <v/>
      </c>
      <c r="AG3555" s="83">
        <f t="shared" si="1068"/>
        <v>0</v>
      </c>
    </row>
    <row r="3556" spans="1:33">
      <c r="A3556" s="42">
        <v>39640</v>
      </c>
      <c r="B3556" s="25" t="s">
        <v>1101</v>
      </c>
      <c r="J3556" s="2">
        <f t="shared" si="1054"/>
        <v>0</v>
      </c>
      <c r="K3556" s="2">
        <f t="shared" si="1055"/>
        <v>0</v>
      </c>
      <c r="L3556" s="8">
        <f t="shared" si="1071"/>
        <v>39640</v>
      </c>
      <c r="M3556" s="54">
        <f t="shared" si="1056"/>
        <v>0</v>
      </c>
      <c r="N3556" s="6">
        <f t="shared" si="1057"/>
        <v>0</v>
      </c>
      <c r="O3556" s="6" t="str">
        <f t="shared" si="1058"/>
        <v/>
      </c>
      <c r="P3556" s="29"/>
      <c r="Q3556" s="54">
        <f t="shared" si="1059"/>
        <v>1</v>
      </c>
      <c r="R3556" s="6">
        <f t="shared" si="1060"/>
        <v>-47.098718914845513</v>
      </c>
      <c r="S3556" s="6">
        <f t="shared" si="1061"/>
        <v>0.3699980668045007</v>
      </c>
      <c r="T3556" s="29"/>
      <c r="U3556" s="6">
        <f t="shared" si="1062"/>
        <v>39640</v>
      </c>
      <c r="V3556" s="55">
        <f t="shared" si="1063"/>
        <v>39640</v>
      </c>
      <c r="W3556" s="6">
        <f t="shared" si="1069"/>
        <v>0</v>
      </c>
      <c r="X3556" s="83">
        <f t="shared" si="1070"/>
        <v>-47.098718914845513</v>
      </c>
      <c r="AA3556" s="29">
        <f t="shared" si="1053"/>
        <v>0</v>
      </c>
      <c r="AC3556" s="56">
        <f t="shared" si="1064"/>
        <v>0</v>
      </c>
      <c r="AD3556">
        <f t="shared" si="1065"/>
        <v>0</v>
      </c>
      <c r="AE3556">
        <f t="shared" si="1066"/>
        <v>0</v>
      </c>
      <c r="AF3556" t="str">
        <f t="shared" si="1067"/>
        <v/>
      </c>
      <c r="AG3556" s="83">
        <f t="shared" si="1068"/>
        <v>0</v>
      </c>
    </row>
    <row r="3557" spans="1:33">
      <c r="A3557" s="42">
        <v>39643</v>
      </c>
      <c r="B3557" s="25" t="s">
        <v>1100</v>
      </c>
      <c r="J3557" s="2">
        <f t="shared" si="1054"/>
        <v>0</v>
      </c>
      <c r="K3557" s="2">
        <f t="shared" si="1055"/>
        <v>0</v>
      </c>
      <c r="L3557" s="8">
        <f t="shared" si="1071"/>
        <v>39643</v>
      </c>
      <c r="M3557" s="54">
        <f t="shared" si="1056"/>
        <v>0</v>
      </c>
      <c r="N3557" s="6">
        <f t="shared" si="1057"/>
        <v>0</v>
      </c>
      <c r="O3557" s="6" t="str">
        <f t="shared" si="1058"/>
        <v/>
      </c>
      <c r="P3557" s="29"/>
      <c r="Q3557" s="54">
        <f t="shared" si="1059"/>
        <v>1</v>
      </c>
      <c r="R3557" s="6">
        <f t="shared" si="1060"/>
        <v>-47.098718914845513</v>
      </c>
      <c r="S3557" s="6">
        <f t="shared" si="1061"/>
        <v>0.37470876870090675</v>
      </c>
      <c r="T3557" s="29"/>
      <c r="U3557" s="6">
        <f t="shared" si="1062"/>
        <v>39643</v>
      </c>
      <c r="V3557" s="55">
        <f t="shared" si="1063"/>
        <v>39643</v>
      </c>
      <c r="W3557" s="6">
        <f t="shared" si="1069"/>
        <v>0</v>
      </c>
      <c r="X3557" s="83">
        <f t="shared" si="1070"/>
        <v>-47.098718914845513</v>
      </c>
      <c r="AA3557" s="29">
        <f t="shared" si="1053"/>
        <v>0</v>
      </c>
      <c r="AC3557" s="56">
        <f t="shared" si="1064"/>
        <v>0</v>
      </c>
      <c r="AD3557">
        <f t="shared" si="1065"/>
        <v>0</v>
      </c>
      <c r="AE3557">
        <f t="shared" si="1066"/>
        <v>0</v>
      </c>
      <c r="AF3557" t="str">
        <f t="shared" si="1067"/>
        <v/>
      </c>
      <c r="AG3557" s="83">
        <f t="shared" si="1068"/>
        <v>0</v>
      </c>
    </row>
    <row r="3558" spans="1:33">
      <c r="A3558" s="42">
        <v>39644</v>
      </c>
      <c r="B3558" s="25" t="s">
        <v>1099</v>
      </c>
      <c r="J3558" s="2">
        <f t="shared" si="1054"/>
        <v>0</v>
      </c>
      <c r="K3558" s="2">
        <f t="shared" si="1055"/>
        <v>0</v>
      </c>
      <c r="L3558" s="8">
        <f t="shared" si="1071"/>
        <v>39644</v>
      </c>
      <c r="M3558" s="54">
        <f t="shared" si="1056"/>
        <v>0</v>
      </c>
      <c r="N3558" s="6">
        <f t="shared" si="1057"/>
        <v>0</v>
      </c>
      <c r="O3558" s="6" t="str">
        <f t="shared" si="1058"/>
        <v/>
      </c>
      <c r="P3558" s="29"/>
      <c r="Q3558" s="54">
        <f t="shared" si="1059"/>
        <v>1</v>
      </c>
      <c r="R3558" s="6">
        <f t="shared" si="1060"/>
        <v>-47.098718914845513</v>
      </c>
      <c r="S3558" s="6">
        <f t="shared" si="1061"/>
        <v>0.3922402517305304</v>
      </c>
      <c r="T3558" s="29"/>
      <c r="U3558" s="6">
        <f t="shared" si="1062"/>
        <v>39644</v>
      </c>
      <c r="V3558" s="55">
        <f t="shared" si="1063"/>
        <v>39644</v>
      </c>
      <c r="W3558" s="6">
        <f t="shared" si="1069"/>
        <v>0</v>
      </c>
      <c r="X3558" s="83">
        <f t="shared" si="1070"/>
        <v>-47.098718914845513</v>
      </c>
      <c r="AA3558" s="29">
        <f t="shared" si="1053"/>
        <v>0</v>
      </c>
      <c r="AC3558" s="56">
        <f t="shared" si="1064"/>
        <v>0</v>
      </c>
      <c r="AD3558">
        <f t="shared" si="1065"/>
        <v>0</v>
      </c>
      <c r="AE3558">
        <f t="shared" si="1066"/>
        <v>0</v>
      </c>
      <c r="AF3558" t="str">
        <f t="shared" si="1067"/>
        <v/>
      </c>
      <c r="AG3558" s="83">
        <f t="shared" si="1068"/>
        <v>0</v>
      </c>
    </row>
    <row r="3559" spans="1:33">
      <c r="A3559" s="42">
        <v>39645</v>
      </c>
      <c r="B3559" s="25" t="s">
        <v>1098</v>
      </c>
      <c r="J3559" s="2">
        <f t="shared" si="1054"/>
        <v>0</v>
      </c>
      <c r="K3559" s="2">
        <f t="shared" si="1055"/>
        <v>0</v>
      </c>
      <c r="L3559" s="8">
        <f t="shared" si="1071"/>
        <v>39645</v>
      </c>
      <c r="M3559" s="54">
        <f t="shared" si="1056"/>
        <v>0</v>
      </c>
      <c r="N3559" s="6">
        <f t="shared" si="1057"/>
        <v>0</v>
      </c>
      <c r="O3559" s="6" t="str">
        <f t="shared" si="1058"/>
        <v/>
      </c>
      <c r="P3559" s="29"/>
      <c r="Q3559" s="54">
        <f t="shared" si="1059"/>
        <v>1</v>
      </c>
      <c r="R3559" s="6">
        <f t="shared" si="1060"/>
        <v>-47.098718914845513</v>
      </c>
      <c r="S3559" s="6">
        <f t="shared" si="1061"/>
        <v>0.39722457221161861</v>
      </c>
      <c r="T3559" s="29"/>
      <c r="U3559" s="6">
        <f t="shared" si="1062"/>
        <v>39645</v>
      </c>
      <c r="V3559" s="55">
        <f t="shared" si="1063"/>
        <v>39645</v>
      </c>
      <c r="W3559" s="6">
        <f t="shared" si="1069"/>
        <v>0</v>
      </c>
      <c r="X3559" s="83">
        <f t="shared" si="1070"/>
        <v>-47.098718914845513</v>
      </c>
      <c r="AA3559" s="29">
        <f t="shared" si="1053"/>
        <v>0</v>
      </c>
      <c r="AC3559" s="56">
        <f t="shared" si="1064"/>
        <v>0</v>
      </c>
      <c r="AD3559">
        <f t="shared" si="1065"/>
        <v>0</v>
      </c>
      <c r="AE3559">
        <f t="shared" si="1066"/>
        <v>0</v>
      </c>
      <c r="AF3559" t="str">
        <f t="shared" si="1067"/>
        <v/>
      </c>
      <c r="AG3559" s="83">
        <f t="shared" si="1068"/>
        <v>0</v>
      </c>
    </row>
    <row r="3560" spans="1:33">
      <c r="A3560" s="42">
        <v>39646</v>
      </c>
      <c r="B3560" s="25" t="s">
        <v>1097</v>
      </c>
      <c r="J3560" s="2">
        <f t="shared" si="1054"/>
        <v>0</v>
      </c>
      <c r="K3560" s="2">
        <f t="shared" si="1055"/>
        <v>0</v>
      </c>
      <c r="L3560" s="8">
        <f t="shared" si="1071"/>
        <v>39646</v>
      </c>
      <c r="M3560" s="54">
        <f t="shared" si="1056"/>
        <v>0</v>
      </c>
      <c r="N3560" s="6">
        <f t="shared" si="1057"/>
        <v>0</v>
      </c>
      <c r="O3560" s="6" t="str">
        <f t="shared" si="1058"/>
        <v/>
      </c>
      <c r="P3560" s="29"/>
      <c r="Q3560" s="54">
        <f t="shared" si="1059"/>
        <v>1</v>
      </c>
      <c r="R3560" s="6">
        <f t="shared" si="1060"/>
        <v>-47.098718914845513</v>
      </c>
      <c r="S3560" s="6">
        <f t="shared" si="1061"/>
        <v>0.38234662421647669</v>
      </c>
      <c r="T3560" s="29"/>
      <c r="U3560" s="6">
        <f t="shared" si="1062"/>
        <v>39646</v>
      </c>
      <c r="V3560" s="55">
        <f t="shared" si="1063"/>
        <v>39646</v>
      </c>
      <c r="W3560" s="6">
        <f t="shared" si="1069"/>
        <v>0</v>
      </c>
      <c r="X3560" s="83">
        <f t="shared" si="1070"/>
        <v>-47.098718914845513</v>
      </c>
      <c r="AA3560" s="29">
        <f t="shared" si="1053"/>
        <v>0</v>
      </c>
      <c r="AC3560" s="56">
        <f t="shared" si="1064"/>
        <v>0</v>
      </c>
      <c r="AD3560">
        <f t="shared" si="1065"/>
        <v>0</v>
      </c>
      <c r="AE3560">
        <f t="shared" si="1066"/>
        <v>0</v>
      </c>
      <c r="AF3560" t="str">
        <f t="shared" si="1067"/>
        <v/>
      </c>
      <c r="AG3560" s="83">
        <f t="shared" si="1068"/>
        <v>0</v>
      </c>
    </row>
    <row r="3561" spans="1:33">
      <c r="A3561" s="42">
        <v>39647</v>
      </c>
      <c r="B3561" s="25" t="s">
        <v>1096</v>
      </c>
      <c r="J3561" s="2">
        <f t="shared" si="1054"/>
        <v>0</v>
      </c>
      <c r="K3561" s="2">
        <f t="shared" si="1055"/>
        <v>0</v>
      </c>
      <c r="L3561" s="8">
        <f t="shared" si="1071"/>
        <v>39647</v>
      </c>
      <c r="M3561" s="54">
        <f t="shared" si="1056"/>
        <v>0</v>
      </c>
      <c r="N3561" s="6">
        <f t="shared" si="1057"/>
        <v>0</v>
      </c>
      <c r="O3561" s="6" t="str">
        <f t="shared" si="1058"/>
        <v/>
      </c>
      <c r="P3561" s="29"/>
      <c r="Q3561" s="54">
        <f t="shared" si="1059"/>
        <v>1</v>
      </c>
      <c r="R3561" s="6">
        <f t="shared" si="1060"/>
        <v>-47.098718914845513</v>
      </c>
      <c r="S3561" s="6">
        <f t="shared" si="1061"/>
        <v>0.36894451514864335</v>
      </c>
      <c r="T3561" s="29"/>
      <c r="U3561" s="6">
        <f t="shared" si="1062"/>
        <v>39647</v>
      </c>
      <c r="V3561" s="55">
        <f t="shared" si="1063"/>
        <v>39647</v>
      </c>
      <c r="W3561" s="6">
        <f t="shared" si="1069"/>
        <v>0</v>
      </c>
      <c r="X3561" s="83">
        <f t="shared" si="1070"/>
        <v>-47.098718914845513</v>
      </c>
      <c r="AA3561" s="29">
        <f t="shared" si="1053"/>
        <v>0</v>
      </c>
      <c r="AC3561" s="56">
        <f t="shared" si="1064"/>
        <v>0</v>
      </c>
      <c r="AD3561">
        <f t="shared" si="1065"/>
        <v>0</v>
      </c>
      <c r="AE3561">
        <f t="shared" si="1066"/>
        <v>0</v>
      </c>
      <c r="AF3561" t="str">
        <f t="shared" si="1067"/>
        <v/>
      </c>
      <c r="AG3561" s="83">
        <f t="shared" si="1068"/>
        <v>0</v>
      </c>
    </row>
    <row r="3562" spans="1:33">
      <c r="A3562" s="42">
        <v>39650</v>
      </c>
      <c r="B3562" s="25" t="s">
        <v>1095</v>
      </c>
      <c r="J3562" s="2">
        <f t="shared" si="1054"/>
        <v>0</v>
      </c>
      <c r="K3562" s="2">
        <f t="shared" si="1055"/>
        <v>0</v>
      </c>
      <c r="L3562" s="8">
        <f t="shared" si="1071"/>
        <v>39650</v>
      </c>
      <c r="M3562" s="54">
        <f t="shared" si="1056"/>
        <v>0</v>
      </c>
      <c r="N3562" s="6">
        <f t="shared" si="1057"/>
        <v>0</v>
      </c>
      <c r="O3562" s="6" t="str">
        <f t="shared" si="1058"/>
        <v/>
      </c>
      <c r="P3562" s="29"/>
      <c r="Q3562" s="54">
        <f t="shared" si="1059"/>
        <v>1</v>
      </c>
      <c r="R3562" s="6">
        <f t="shared" si="1060"/>
        <v>-47.098718914845513</v>
      </c>
      <c r="S3562" s="6">
        <f t="shared" si="1061"/>
        <v>0.36742339415496572</v>
      </c>
      <c r="T3562" s="29"/>
      <c r="U3562" s="6">
        <f t="shared" si="1062"/>
        <v>39650</v>
      </c>
      <c r="V3562" s="55">
        <f t="shared" si="1063"/>
        <v>39650</v>
      </c>
      <c r="W3562" s="6">
        <f t="shared" si="1069"/>
        <v>0</v>
      </c>
      <c r="X3562" s="83">
        <f t="shared" si="1070"/>
        <v>-47.098718914845513</v>
      </c>
      <c r="AA3562" s="29">
        <f t="shared" si="1053"/>
        <v>0</v>
      </c>
      <c r="AC3562" s="56">
        <f t="shared" si="1064"/>
        <v>0</v>
      </c>
      <c r="AD3562">
        <f t="shared" si="1065"/>
        <v>0</v>
      </c>
      <c r="AE3562">
        <f t="shared" si="1066"/>
        <v>0</v>
      </c>
      <c r="AF3562" t="str">
        <f t="shared" si="1067"/>
        <v/>
      </c>
      <c r="AG3562" s="83">
        <f t="shared" si="1068"/>
        <v>0</v>
      </c>
    </row>
    <row r="3563" spans="1:33">
      <c r="A3563" s="42">
        <v>39651</v>
      </c>
      <c r="B3563" s="25" t="s">
        <v>1094</v>
      </c>
      <c r="J3563" s="2">
        <f t="shared" si="1054"/>
        <v>0</v>
      </c>
      <c r="K3563" s="2">
        <f t="shared" si="1055"/>
        <v>0</v>
      </c>
      <c r="L3563" s="8">
        <f t="shared" si="1071"/>
        <v>39651</v>
      </c>
      <c r="M3563" s="54">
        <f t="shared" si="1056"/>
        <v>0</v>
      </c>
      <c r="N3563" s="6">
        <f t="shared" si="1057"/>
        <v>0</v>
      </c>
      <c r="O3563" s="6" t="str">
        <f t="shared" si="1058"/>
        <v/>
      </c>
      <c r="P3563" s="29"/>
      <c r="Q3563" s="54">
        <f t="shared" si="1059"/>
        <v>1</v>
      </c>
      <c r="R3563" s="6">
        <f t="shared" si="1060"/>
        <v>-47.098718914845513</v>
      </c>
      <c r="S3563" s="6">
        <f t="shared" si="1061"/>
        <v>0.36176576385228426</v>
      </c>
      <c r="T3563" s="29"/>
      <c r="U3563" s="6">
        <f t="shared" si="1062"/>
        <v>39651</v>
      </c>
      <c r="V3563" s="55">
        <f t="shared" si="1063"/>
        <v>39651</v>
      </c>
      <c r="W3563" s="6">
        <f t="shared" si="1069"/>
        <v>0</v>
      </c>
      <c r="X3563" s="83">
        <f t="shared" si="1070"/>
        <v>-47.098718914845513</v>
      </c>
      <c r="AA3563" s="29">
        <f t="shared" si="1053"/>
        <v>0</v>
      </c>
      <c r="AC3563" s="56">
        <f t="shared" si="1064"/>
        <v>0</v>
      </c>
      <c r="AD3563">
        <f t="shared" si="1065"/>
        <v>0</v>
      </c>
      <c r="AE3563">
        <f t="shared" si="1066"/>
        <v>0</v>
      </c>
      <c r="AF3563" t="str">
        <f t="shared" si="1067"/>
        <v/>
      </c>
      <c r="AG3563" s="83">
        <f t="shared" si="1068"/>
        <v>0</v>
      </c>
    </row>
    <row r="3564" spans="1:33">
      <c r="A3564" s="42">
        <v>39652</v>
      </c>
      <c r="B3564" s="25" t="s">
        <v>1093</v>
      </c>
      <c r="J3564" s="2">
        <f t="shared" si="1054"/>
        <v>0</v>
      </c>
      <c r="K3564" s="2">
        <f t="shared" si="1055"/>
        <v>0</v>
      </c>
      <c r="L3564" s="8">
        <f t="shared" si="1071"/>
        <v>39652</v>
      </c>
      <c r="M3564" s="54">
        <f t="shared" si="1056"/>
        <v>0</v>
      </c>
      <c r="N3564" s="6">
        <f t="shared" si="1057"/>
        <v>0</v>
      </c>
      <c r="O3564" s="6" t="str">
        <f t="shared" si="1058"/>
        <v/>
      </c>
      <c r="P3564" s="29"/>
      <c r="Q3564" s="54">
        <f t="shared" si="1059"/>
        <v>1</v>
      </c>
      <c r="R3564" s="6">
        <f t="shared" si="1060"/>
        <v>-47.098718914845513</v>
      </c>
      <c r="S3564" s="6">
        <f t="shared" si="1061"/>
        <v>0.34241510938566816</v>
      </c>
      <c r="T3564" s="29"/>
      <c r="U3564" s="6">
        <f t="shared" si="1062"/>
        <v>39652</v>
      </c>
      <c r="V3564" s="55">
        <f t="shared" si="1063"/>
        <v>39652</v>
      </c>
      <c r="W3564" s="6">
        <f t="shared" si="1069"/>
        <v>0</v>
      </c>
      <c r="X3564" s="83">
        <f t="shared" si="1070"/>
        <v>-47.098718914845513</v>
      </c>
      <c r="AA3564" s="29">
        <f t="shared" si="1053"/>
        <v>0</v>
      </c>
      <c r="AC3564" s="56">
        <f t="shared" si="1064"/>
        <v>0</v>
      </c>
      <c r="AD3564">
        <f t="shared" si="1065"/>
        <v>0</v>
      </c>
      <c r="AE3564">
        <f t="shared" si="1066"/>
        <v>0</v>
      </c>
      <c r="AF3564" t="str">
        <f t="shared" si="1067"/>
        <v/>
      </c>
      <c r="AG3564" s="83">
        <f t="shared" si="1068"/>
        <v>0</v>
      </c>
    </row>
    <row r="3565" spans="1:33">
      <c r="A3565" s="42">
        <v>39653</v>
      </c>
      <c r="B3565" s="25" t="s">
        <v>1092</v>
      </c>
      <c r="J3565" s="2">
        <f t="shared" si="1054"/>
        <v>0</v>
      </c>
      <c r="K3565" s="2">
        <f t="shared" si="1055"/>
        <v>0</v>
      </c>
      <c r="L3565" s="8">
        <f t="shared" si="1071"/>
        <v>39653</v>
      </c>
      <c r="M3565" s="54">
        <f t="shared" si="1056"/>
        <v>0</v>
      </c>
      <c r="N3565" s="6">
        <f t="shared" si="1057"/>
        <v>0</v>
      </c>
      <c r="O3565" s="6" t="str">
        <f t="shared" si="1058"/>
        <v/>
      </c>
      <c r="P3565" s="29"/>
      <c r="Q3565" s="54">
        <f t="shared" si="1059"/>
        <v>1</v>
      </c>
      <c r="R3565" s="6">
        <f t="shared" si="1060"/>
        <v>-47.098718914845513</v>
      </c>
      <c r="S3565" s="6">
        <f t="shared" si="1061"/>
        <v>0.34504758207260933</v>
      </c>
      <c r="T3565" s="29"/>
      <c r="U3565" s="6">
        <f t="shared" si="1062"/>
        <v>39653</v>
      </c>
      <c r="V3565" s="55">
        <f t="shared" si="1063"/>
        <v>39653</v>
      </c>
      <c r="W3565" s="6">
        <f t="shared" si="1069"/>
        <v>0</v>
      </c>
      <c r="X3565" s="83">
        <f t="shared" si="1070"/>
        <v>-47.098718914845513</v>
      </c>
      <c r="AA3565" s="29">
        <f t="shared" si="1053"/>
        <v>0</v>
      </c>
      <c r="AC3565" s="56">
        <f t="shared" si="1064"/>
        <v>0</v>
      </c>
      <c r="AD3565">
        <f t="shared" si="1065"/>
        <v>0</v>
      </c>
      <c r="AE3565">
        <f t="shared" si="1066"/>
        <v>0</v>
      </c>
      <c r="AF3565" t="str">
        <f t="shared" si="1067"/>
        <v/>
      </c>
      <c r="AG3565" s="83">
        <f t="shared" si="1068"/>
        <v>0</v>
      </c>
    </row>
    <row r="3566" spans="1:33">
      <c r="A3566" s="42">
        <v>39654</v>
      </c>
      <c r="B3566" s="25" t="s">
        <v>1091</v>
      </c>
      <c r="J3566" s="2">
        <f t="shared" si="1054"/>
        <v>0</v>
      </c>
      <c r="K3566" s="2">
        <f t="shared" si="1055"/>
        <v>0</v>
      </c>
      <c r="L3566" s="8">
        <f t="shared" si="1071"/>
        <v>39654</v>
      </c>
      <c r="M3566" s="54">
        <f t="shared" si="1056"/>
        <v>0</v>
      </c>
      <c r="N3566" s="6">
        <f t="shared" si="1057"/>
        <v>0</v>
      </c>
      <c r="O3566" s="6" t="str">
        <f t="shared" si="1058"/>
        <v/>
      </c>
      <c r="P3566" s="29"/>
      <c r="Q3566" s="54">
        <f t="shared" si="1059"/>
        <v>1</v>
      </c>
      <c r="R3566" s="6">
        <f t="shared" si="1060"/>
        <v>-47.098718914845513</v>
      </c>
      <c r="S3566" s="6">
        <f t="shared" si="1061"/>
        <v>0.35405436284151398</v>
      </c>
      <c r="T3566" s="29"/>
      <c r="U3566" s="6">
        <f t="shared" si="1062"/>
        <v>39654</v>
      </c>
      <c r="V3566" s="55">
        <f t="shared" si="1063"/>
        <v>39654</v>
      </c>
      <c r="W3566" s="6">
        <f t="shared" si="1069"/>
        <v>0</v>
      </c>
      <c r="X3566" s="83">
        <f t="shared" si="1070"/>
        <v>-47.098718914845513</v>
      </c>
      <c r="AA3566" s="29">
        <f t="shared" si="1053"/>
        <v>0</v>
      </c>
      <c r="AC3566" s="56">
        <f t="shared" si="1064"/>
        <v>0</v>
      </c>
      <c r="AD3566">
        <f t="shared" si="1065"/>
        <v>0</v>
      </c>
      <c r="AE3566">
        <f t="shared" si="1066"/>
        <v>0</v>
      </c>
      <c r="AF3566" t="str">
        <f t="shared" si="1067"/>
        <v/>
      </c>
      <c r="AG3566" s="83">
        <f t="shared" si="1068"/>
        <v>0</v>
      </c>
    </row>
    <row r="3567" spans="1:33">
      <c r="A3567" s="42">
        <v>39657</v>
      </c>
      <c r="B3567" s="25" t="s">
        <v>1090</v>
      </c>
      <c r="J3567" s="2">
        <f t="shared" si="1054"/>
        <v>0</v>
      </c>
      <c r="K3567" s="2">
        <f t="shared" si="1055"/>
        <v>0</v>
      </c>
      <c r="L3567" s="8">
        <f t="shared" si="1071"/>
        <v>39657</v>
      </c>
      <c r="M3567" s="54">
        <f t="shared" si="1056"/>
        <v>0</v>
      </c>
      <c r="N3567" s="6">
        <f t="shared" si="1057"/>
        <v>0</v>
      </c>
      <c r="O3567" s="6" t="str">
        <f t="shared" si="1058"/>
        <v/>
      </c>
      <c r="P3567" s="29"/>
      <c r="Q3567" s="54">
        <f t="shared" si="1059"/>
        <v>1</v>
      </c>
      <c r="R3567" s="6">
        <f t="shared" si="1060"/>
        <v>-47.098718914845513</v>
      </c>
      <c r="S3567" s="6">
        <f t="shared" si="1061"/>
        <v>0.35296992865351062</v>
      </c>
      <c r="T3567" s="29"/>
      <c r="U3567" s="6">
        <f t="shared" si="1062"/>
        <v>39657</v>
      </c>
      <c r="V3567" s="55">
        <f t="shared" si="1063"/>
        <v>39657</v>
      </c>
      <c r="W3567" s="6">
        <f t="shared" si="1069"/>
        <v>0</v>
      </c>
      <c r="X3567" s="83">
        <f t="shared" si="1070"/>
        <v>-47.098718914845513</v>
      </c>
      <c r="AA3567" s="29">
        <f t="shared" si="1053"/>
        <v>0</v>
      </c>
      <c r="AC3567" s="56">
        <f t="shared" si="1064"/>
        <v>0</v>
      </c>
      <c r="AD3567">
        <f t="shared" si="1065"/>
        <v>0</v>
      </c>
      <c r="AE3567">
        <f t="shared" si="1066"/>
        <v>0</v>
      </c>
      <c r="AF3567" t="str">
        <f t="shared" si="1067"/>
        <v/>
      </c>
      <c r="AG3567" s="83">
        <f t="shared" si="1068"/>
        <v>0</v>
      </c>
    </row>
    <row r="3568" spans="1:33">
      <c r="A3568" s="42">
        <v>39658</v>
      </c>
      <c r="B3568" s="25" t="s">
        <v>1089</v>
      </c>
      <c r="J3568" s="2">
        <f t="shared" si="1054"/>
        <v>0</v>
      </c>
      <c r="K3568" s="2">
        <f t="shared" si="1055"/>
        <v>0</v>
      </c>
      <c r="L3568" s="8">
        <f t="shared" si="1071"/>
        <v>39658</v>
      </c>
      <c r="M3568" s="54">
        <f t="shared" si="1056"/>
        <v>0</v>
      </c>
      <c r="N3568" s="6">
        <f t="shared" si="1057"/>
        <v>0</v>
      </c>
      <c r="O3568" s="6" t="str">
        <f t="shared" si="1058"/>
        <v/>
      </c>
      <c r="P3568" s="29"/>
      <c r="Q3568" s="54">
        <f t="shared" si="1059"/>
        <v>1</v>
      </c>
      <c r="R3568" s="6">
        <f t="shared" si="1060"/>
        <v>-47.098718914845513</v>
      </c>
      <c r="S3568" s="6">
        <f t="shared" si="1061"/>
        <v>0.36560459071234686</v>
      </c>
      <c r="T3568" s="29"/>
      <c r="U3568" s="6">
        <f t="shared" si="1062"/>
        <v>39658</v>
      </c>
      <c r="V3568" s="55">
        <f t="shared" si="1063"/>
        <v>39658</v>
      </c>
      <c r="W3568" s="6">
        <f t="shared" si="1069"/>
        <v>0</v>
      </c>
      <c r="X3568" s="83">
        <f t="shared" si="1070"/>
        <v>-47.098718914845513</v>
      </c>
      <c r="AA3568" s="29">
        <f t="shared" si="1053"/>
        <v>0</v>
      </c>
      <c r="AC3568" s="56">
        <f t="shared" si="1064"/>
        <v>0</v>
      </c>
      <c r="AD3568">
        <f t="shared" si="1065"/>
        <v>0</v>
      </c>
      <c r="AE3568">
        <f t="shared" si="1066"/>
        <v>0</v>
      </c>
      <c r="AF3568" t="str">
        <f t="shared" si="1067"/>
        <v/>
      </c>
      <c r="AG3568" s="83">
        <f t="shared" si="1068"/>
        <v>0</v>
      </c>
    </row>
    <row r="3569" spans="1:33">
      <c r="A3569" s="42">
        <v>39659</v>
      </c>
      <c r="B3569" s="25" t="s">
        <v>1088</v>
      </c>
      <c r="J3569" s="2">
        <f t="shared" si="1054"/>
        <v>0</v>
      </c>
      <c r="K3569" s="2">
        <f t="shared" si="1055"/>
        <v>0</v>
      </c>
      <c r="L3569" s="8">
        <f t="shared" si="1071"/>
        <v>39659</v>
      </c>
      <c r="M3569" s="54">
        <f t="shared" si="1056"/>
        <v>0</v>
      </c>
      <c r="N3569" s="6">
        <f t="shared" si="1057"/>
        <v>0</v>
      </c>
      <c r="O3569" s="6" t="str">
        <f t="shared" si="1058"/>
        <v/>
      </c>
      <c r="P3569" s="29"/>
      <c r="Q3569" s="54">
        <f t="shared" si="1059"/>
        <v>1</v>
      </c>
      <c r="R3569" s="6">
        <f t="shared" si="1060"/>
        <v>-47.098718914845513</v>
      </c>
      <c r="S3569" s="6">
        <f t="shared" si="1061"/>
        <v>0.35368532800397029</v>
      </c>
      <c r="T3569" s="29"/>
      <c r="U3569" s="6">
        <f t="shared" si="1062"/>
        <v>39659</v>
      </c>
      <c r="V3569" s="55">
        <f t="shared" si="1063"/>
        <v>39659</v>
      </c>
      <c r="W3569" s="6">
        <f t="shared" si="1069"/>
        <v>0</v>
      </c>
      <c r="X3569" s="83">
        <f t="shared" si="1070"/>
        <v>-47.098718914845513</v>
      </c>
      <c r="AA3569" s="29">
        <f t="shared" si="1053"/>
        <v>0</v>
      </c>
      <c r="AC3569" s="56">
        <f t="shared" si="1064"/>
        <v>0</v>
      </c>
      <c r="AD3569">
        <f t="shared" si="1065"/>
        <v>0</v>
      </c>
      <c r="AE3569">
        <f t="shared" si="1066"/>
        <v>0</v>
      </c>
      <c r="AF3569" t="str">
        <f t="shared" si="1067"/>
        <v/>
      </c>
      <c r="AG3569" s="83">
        <f t="shared" si="1068"/>
        <v>0</v>
      </c>
    </row>
    <row r="3570" spans="1:33">
      <c r="A3570" s="42">
        <v>39660</v>
      </c>
      <c r="B3570" s="25" t="s">
        <v>1087</v>
      </c>
      <c r="J3570" s="2">
        <f t="shared" si="1054"/>
        <v>0</v>
      </c>
      <c r="K3570" s="2">
        <f t="shared" si="1055"/>
        <v>0</v>
      </c>
      <c r="L3570" s="8">
        <f t="shared" si="1071"/>
        <v>39660</v>
      </c>
      <c r="M3570" s="54">
        <f t="shared" si="1056"/>
        <v>0</v>
      </c>
      <c r="N3570" s="6">
        <f t="shared" si="1057"/>
        <v>0</v>
      </c>
      <c r="O3570" s="6" t="str">
        <f t="shared" si="1058"/>
        <v/>
      </c>
      <c r="P3570" s="29"/>
      <c r="Q3570" s="54">
        <f t="shared" si="1059"/>
        <v>1</v>
      </c>
      <c r="R3570" s="6">
        <f t="shared" si="1060"/>
        <v>-47.098718914845513</v>
      </c>
      <c r="S3570" s="6">
        <f t="shared" si="1061"/>
        <v>0.35378309512926959</v>
      </c>
      <c r="T3570" s="29"/>
      <c r="U3570" s="6">
        <f t="shared" si="1062"/>
        <v>39660</v>
      </c>
      <c r="V3570" s="55">
        <f t="shared" si="1063"/>
        <v>39660</v>
      </c>
      <c r="W3570" s="6">
        <f t="shared" si="1069"/>
        <v>0</v>
      </c>
      <c r="X3570" s="83">
        <f t="shared" si="1070"/>
        <v>-47.098718914845513</v>
      </c>
      <c r="AA3570" s="29">
        <f t="shared" si="1053"/>
        <v>0</v>
      </c>
      <c r="AC3570" s="56">
        <f t="shared" si="1064"/>
        <v>0</v>
      </c>
      <c r="AD3570">
        <f t="shared" si="1065"/>
        <v>0</v>
      </c>
      <c r="AE3570">
        <f t="shared" si="1066"/>
        <v>0</v>
      </c>
      <c r="AF3570" t="str">
        <f t="shared" si="1067"/>
        <v/>
      </c>
      <c r="AG3570" s="83">
        <f t="shared" si="1068"/>
        <v>0</v>
      </c>
    </row>
    <row r="3571" spans="1:33">
      <c r="A3571" s="42">
        <v>39661</v>
      </c>
      <c r="B3571" s="25" t="s">
        <v>1086</v>
      </c>
      <c r="J3571" s="2">
        <f t="shared" si="1054"/>
        <v>0</v>
      </c>
      <c r="K3571" s="2">
        <f t="shared" si="1055"/>
        <v>0</v>
      </c>
      <c r="L3571" s="8">
        <f t="shared" si="1071"/>
        <v>39661</v>
      </c>
      <c r="M3571" s="54">
        <f t="shared" si="1056"/>
        <v>0</v>
      </c>
      <c r="N3571" s="6">
        <f t="shared" si="1057"/>
        <v>0</v>
      </c>
      <c r="O3571" s="6" t="str">
        <f t="shared" si="1058"/>
        <v/>
      </c>
      <c r="P3571" s="29"/>
      <c r="Q3571" s="54">
        <f t="shared" si="1059"/>
        <v>1</v>
      </c>
      <c r="R3571" s="6">
        <f t="shared" si="1060"/>
        <v>-47.098718914845513</v>
      </c>
      <c r="S3571" s="6">
        <f t="shared" si="1061"/>
        <v>0.34584315266890608</v>
      </c>
      <c r="T3571" s="29"/>
      <c r="U3571" s="6">
        <f t="shared" si="1062"/>
        <v>39661</v>
      </c>
      <c r="V3571" s="55">
        <f t="shared" si="1063"/>
        <v>39661</v>
      </c>
      <c r="W3571" s="6">
        <f t="shared" si="1069"/>
        <v>0</v>
      </c>
      <c r="X3571" s="83">
        <f t="shared" si="1070"/>
        <v>-47.098718914845513</v>
      </c>
      <c r="AA3571" s="29">
        <f t="shared" si="1053"/>
        <v>0</v>
      </c>
      <c r="AC3571" s="56">
        <f t="shared" si="1064"/>
        <v>0</v>
      </c>
      <c r="AD3571">
        <f t="shared" si="1065"/>
        <v>0</v>
      </c>
      <c r="AE3571">
        <f t="shared" si="1066"/>
        <v>0</v>
      </c>
      <c r="AF3571" t="str">
        <f t="shared" si="1067"/>
        <v/>
      </c>
      <c r="AG3571" s="83">
        <f t="shared" si="1068"/>
        <v>0</v>
      </c>
    </row>
    <row r="3572" spans="1:33">
      <c r="A3572" s="42">
        <v>39664</v>
      </c>
      <c r="B3572" s="25" t="s">
        <v>1085</v>
      </c>
      <c r="J3572" s="2">
        <f t="shared" si="1054"/>
        <v>0</v>
      </c>
      <c r="K3572" s="2">
        <f t="shared" si="1055"/>
        <v>0</v>
      </c>
      <c r="L3572" s="8">
        <f t="shared" si="1071"/>
        <v>39664</v>
      </c>
      <c r="M3572" s="54">
        <f t="shared" si="1056"/>
        <v>0</v>
      </c>
      <c r="N3572" s="6">
        <f t="shared" si="1057"/>
        <v>0</v>
      </c>
      <c r="O3572" s="6" t="str">
        <f t="shared" si="1058"/>
        <v/>
      </c>
      <c r="P3572" s="29"/>
      <c r="Q3572" s="54">
        <f t="shared" si="1059"/>
        <v>1</v>
      </c>
      <c r="R3572" s="6">
        <f t="shared" si="1060"/>
        <v>-47.098718914845513</v>
      </c>
      <c r="S3572" s="6">
        <f t="shared" si="1061"/>
        <v>0.34591478157454636</v>
      </c>
      <c r="T3572" s="29"/>
      <c r="U3572" s="6">
        <f t="shared" si="1062"/>
        <v>39664</v>
      </c>
      <c r="V3572" s="55">
        <f t="shared" si="1063"/>
        <v>39664</v>
      </c>
      <c r="W3572" s="6">
        <f t="shared" si="1069"/>
        <v>0</v>
      </c>
      <c r="X3572" s="83">
        <f t="shared" si="1070"/>
        <v>-47.098718914845513</v>
      </c>
      <c r="AA3572" s="29">
        <f t="shared" si="1053"/>
        <v>0</v>
      </c>
      <c r="AC3572" s="56">
        <f t="shared" si="1064"/>
        <v>0</v>
      </c>
      <c r="AD3572">
        <f t="shared" si="1065"/>
        <v>0</v>
      </c>
      <c r="AE3572">
        <f t="shared" si="1066"/>
        <v>0</v>
      </c>
      <c r="AF3572" t="str">
        <f t="shared" si="1067"/>
        <v/>
      </c>
      <c r="AG3572" s="83">
        <f t="shared" si="1068"/>
        <v>0</v>
      </c>
    </row>
    <row r="3573" spans="1:33">
      <c r="A3573" s="42">
        <v>39665</v>
      </c>
      <c r="B3573" s="25" t="s">
        <v>1084</v>
      </c>
      <c r="J3573" s="2">
        <f t="shared" si="1054"/>
        <v>0</v>
      </c>
      <c r="K3573" s="2">
        <f t="shared" si="1055"/>
        <v>0</v>
      </c>
      <c r="L3573" s="8">
        <f t="shared" si="1071"/>
        <v>39665</v>
      </c>
      <c r="M3573" s="54">
        <f t="shared" si="1056"/>
        <v>0</v>
      </c>
      <c r="N3573" s="6">
        <f t="shared" si="1057"/>
        <v>0</v>
      </c>
      <c r="O3573" s="6" t="str">
        <f t="shared" si="1058"/>
        <v/>
      </c>
      <c r="P3573" s="29"/>
      <c r="Q3573" s="54">
        <f t="shared" si="1059"/>
        <v>1</v>
      </c>
      <c r="R3573" s="6">
        <f t="shared" si="1060"/>
        <v>-47.098718914845513</v>
      </c>
      <c r="S3573" s="6">
        <f t="shared" si="1061"/>
        <v>0.33697157281177526</v>
      </c>
      <c r="T3573" s="29"/>
      <c r="U3573" s="6">
        <f t="shared" si="1062"/>
        <v>39665</v>
      </c>
      <c r="V3573" s="55">
        <f t="shared" si="1063"/>
        <v>39665</v>
      </c>
      <c r="W3573" s="6">
        <f t="shared" si="1069"/>
        <v>0</v>
      </c>
      <c r="X3573" s="83">
        <f t="shared" si="1070"/>
        <v>-47.098718914845513</v>
      </c>
      <c r="AA3573" s="29">
        <f t="shared" si="1053"/>
        <v>0</v>
      </c>
      <c r="AC3573" s="56">
        <f t="shared" si="1064"/>
        <v>0</v>
      </c>
      <c r="AD3573">
        <f t="shared" si="1065"/>
        <v>0</v>
      </c>
      <c r="AE3573">
        <f t="shared" si="1066"/>
        <v>0</v>
      </c>
      <c r="AF3573" t="str">
        <f t="shared" si="1067"/>
        <v/>
      </c>
      <c r="AG3573" s="83">
        <f t="shared" si="1068"/>
        <v>0</v>
      </c>
    </row>
    <row r="3574" spans="1:33">
      <c r="A3574" s="42">
        <v>39666</v>
      </c>
      <c r="B3574" s="25" t="s">
        <v>1083</v>
      </c>
      <c r="J3574" s="2">
        <f t="shared" si="1054"/>
        <v>0</v>
      </c>
      <c r="K3574" s="2">
        <f t="shared" si="1055"/>
        <v>0</v>
      </c>
      <c r="L3574" s="8">
        <f t="shared" si="1071"/>
        <v>39666</v>
      </c>
      <c r="M3574" s="54">
        <f t="shared" si="1056"/>
        <v>0</v>
      </c>
      <c r="N3574" s="6">
        <f t="shared" si="1057"/>
        <v>0</v>
      </c>
      <c r="O3574" s="6" t="str">
        <f t="shared" si="1058"/>
        <v/>
      </c>
      <c r="P3574" s="29"/>
      <c r="Q3574" s="54">
        <f t="shared" si="1059"/>
        <v>1</v>
      </c>
      <c r="R3574" s="6">
        <f t="shared" si="1060"/>
        <v>-47.098718914845513</v>
      </c>
      <c r="S3574" s="6">
        <f t="shared" si="1061"/>
        <v>0.33374280353596664</v>
      </c>
      <c r="T3574" s="29"/>
      <c r="U3574" s="6">
        <f t="shared" si="1062"/>
        <v>39666</v>
      </c>
      <c r="V3574" s="55">
        <f t="shared" si="1063"/>
        <v>39666</v>
      </c>
      <c r="W3574" s="6">
        <f t="shared" si="1069"/>
        <v>0</v>
      </c>
      <c r="X3574" s="83">
        <f t="shared" si="1070"/>
        <v>-47.098718914845513</v>
      </c>
      <c r="AA3574" s="29">
        <f t="shared" si="1053"/>
        <v>0</v>
      </c>
      <c r="AC3574" s="56">
        <f t="shared" si="1064"/>
        <v>0</v>
      </c>
      <c r="AD3574">
        <f t="shared" si="1065"/>
        <v>0</v>
      </c>
      <c r="AE3574">
        <f t="shared" si="1066"/>
        <v>0</v>
      </c>
      <c r="AF3574" t="str">
        <f t="shared" si="1067"/>
        <v/>
      </c>
      <c r="AG3574" s="83">
        <f t="shared" si="1068"/>
        <v>0</v>
      </c>
    </row>
    <row r="3575" spans="1:33">
      <c r="A3575" s="42">
        <v>39667</v>
      </c>
      <c r="B3575" s="25" t="s">
        <v>1082</v>
      </c>
      <c r="J3575" s="2">
        <f t="shared" si="1054"/>
        <v>1</v>
      </c>
      <c r="K3575" s="2">
        <f t="shared" si="1055"/>
        <v>-1000</v>
      </c>
      <c r="L3575" s="8">
        <f t="shared" si="1071"/>
        <v>39667</v>
      </c>
      <c r="M3575" s="54">
        <f t="shared" si="1056"/>
        <v>1</v>
      </c>
      <c r="N3575" s="6">
        <f t="shared" si="1057"/>
        <v>-1000</v>
      </c>
      <c r="O3575" s="6">
        <f t="shared" si="1058"/>
        <v>7.060192376121865</v>
      </c>
      <c r="P3575" s="29"/>
      <c r="Q3575" s="54">
        <f t="shared" si="1059"/>
        <v>1</v>
      </c>
      <c r="R3575" s="6">
        <f t="shared" si="1060"/>
        <v>-47.098718914845513</v>
      </c>
      <c r="S3575" s="6">
        <f t="shared" si="1061"/>
        <v>0.33252601620769895</v>
      </c>
      <c r="T3575" s="29"/>
      <c r="U3575" s="6">
        <f t="shared" si="1062"/>
        <v>39667</v>
      </c>
      <c r="V3575" s="55">
        <f t="shared" si="1063"/>
        <v>39667</v>
      </c>
      <c r="W3575" s="6">
        <f t="shared" si="1069"/>
        <v>-1000</v>
      </c>
      <c r="X3575" s="83">
        <f t="shared" si="1070"/>
        <v>-47.098718914845513</v>
      </c>
      <c r="AA3575" s="29">
        <f t="shared" si="1053"/>
        <v>0</v>
      </c>
      <c r="AC3575" s="56">
        <f t="shared" si="1064"/>
        <v>0</v>
      </c>
      <c r="AD3575">
        <f t="shared" si="1065"/>
        <v>0</v>
      </c>
      <c r="AE3575">
        <f t="shared" si="1066"/>
        <v>0</v>
      </c>
      <c r="AF3575" t="str">
        <f t="shared" si="1067"/>
        <v/>
      </c>
      <c r="AG3575" s="83">
        <f t="shared" si="1068"/>
        <v>0</v>
      </c>
    </row>
    <row r="3576" spans="1:33">
      <c r="A3576" s="42">
        <v>39668</v>
      </c>
      <c r="B3576" s="25" t="s">
        <v>1081</v>
      </c>
      <c r="J3576" s="2">
        <f t="shared" si="1054"/>
        <v>0</v>
      </c>
      <c r="K3576" s="2">
        <f t="shared" si="1055"/>
        <v>0</v>
      </c>
      <c r="L3576" s="8">
        <f t="shared" si="1071"/>
        <v>39668</v>
      </c>
      <c r="M3576" s="54">
        <f t="shared" si="1056"/>
        <v>0</v>
      </c>
      <c r="N3576" s="6">
        <f t="shared" si="1057"/>
        <v>0</v>
      </c>
      <c r="O3576" s="6" t="str">
        <f t="shared" si="1058"/>
        <v/>
      </c>
      <c r="P3576" s="29"/>
      <c r="Q3576" s="54">
        <f t="shared" si="1059"/>
        <v>1</v>
      </c>
      <c r="R3576" s="6">
        <f t="shared" si="1060"/>
        <v>-47.098718914845513</v>
      </c>
      <c r="S3576" s="6">
        <f t="shared" si="1061"/>
        <v>0.33198972928951925</v>
      </c>
      <c r="T3576" s="29"/>
      <c r="U3576" s="6">
        <f t="shared" si="1062"/>
        <v>39668</v>
      </c>
      <c r="V3576" s="55">
        <f t="shared" si="1063"/>
        <v>39668</v>
      </c>
      <c r="W3576" s="6">
        <f t="shared" si="1069"/>
        <v>0</v>
      </c>
      <c r="X3576" s="83">
        <f t="shared" si="1070"/>
        <v>-47.098718914845513</v>
      </c>
      <c r="AA3576" s="29">
        <f t="shared" si="1053"/>
        <v>0</v>
      </c>
      <c r="AC3576" s="56">
        <f t="shared" si="1064"/>
        <v>0</v>
      </c>
      <c r="AD3576">
        <f t="shared" si="1065"/>
        <v>0</v>
      </c>
      <c r="AE3576">
        <f t="shared" si="1066"/>
        <v>0</v>
      </c>
      <c r="AF3576" t="str">
        <f t="shared" si="1067"/>
        <v/>
      </c>
      <c r="AG3576" s="83">
        <f t="shared" si="1068"/>
        <v>0</v>
      </c>
    </row>
    <row r="3577" spans="1:33">
      <c r="A3577" s="42">
        <v>39671</v>
      </c>
      <c r="B3577" s="25" t="s">
        <v>1080</v>
      </c>
      <c r="J3577" s="2">
        <f t="shared" si="1054"/>
        <v>0</v>
      </c>
      <c r="K3577" s="2">
        <f t="shared" si="1055"/>
        <v>0</v>
      </c>
      <c r="L3577" s="8">
        <f t="shared" si="1071"/>
        <v>39671</v>
      </c>
      <c r="M3577" s="54">
        <f t="shared" si="1056"/>
        <v>0</v>
      </c>
      <c r="N3577" s="6">
        <f t="shared" si="1057"/>
        <v>0</v>
      </c>
      <c r="O3577" s="6" t="str">
        <f t="shared" si="1058"/>
        <v/>
      </c>
      <c r="P3577" s="29"/>
      <c r="Q3577" s="54">
        <f t="shared" si="1059"/>
        <v>1</v>
      </c>
      <c r="R3577" s="6">
        <f t="shared" si="1060"/>
        <v>-47.098718914845513</v>
      </c>
      <c r="S3577" s="6">
        <f t="shared" si="1061"/>
        <v>0.32693208522987222</v>
      </c>
      <c r="T3577" s="29"/>
      <c r="U3577" s="6">
        <f t="shared" si="1062"/>
        <v>39671</v>
      </c>
      <c r="V3577" s="55">
        <f t="shared" si="1063"/>
        <v>39671</v>
      </c>
      <c r="W3577" s="6">
        <f t="shared" si="1069"/>
        <v>0</v>
      </c>
      <c r="X3577" s="83">
        <f t="shared" si="1070"/>
        <v>-47.098718914845513</v>
      </c>
      <c r="AA3577" s="29">
        <f t="shared" si="1053"/>
        <v>0</v>
      </c>
      <c r="AC3577" s="56">
        <f t="shared" si="1064"/>
        <v>0</v>
      </c>
      <c r="AD3577">
        <f t="shared" si="1065"/>
        <v>0</v>
      </c>
      <c r="AE3577">
        <f t="shared" si="1066"/>
        <v>0</v>
      </c>
      <c r="AF3577" t="str">
        <f t="shared" si="1067"/>
        <v/>
      </c>
      <c r="AG3577" s="83">
        <f t="shared" si="1068"/>
        <v>0</v>
      </c>
    </row>
    <row r="3578" spans="1:33">
      <c r="A3578" s="42">
        <v>39672</v>
      </c>
      <c r="B3578" s="25" t="s">
        <v>1079</v>
      </c>
      <c r="J3578" s="2">
        <f t="shared" si="1054"/>
        <v>0</v>
      </c>
      <c r="K3578" s="2">
        <f t="shared" si="1055"/>
        <v>0</v>
      </c>
      <c r="L3578" s="8">
        <f t="shared" si="1071"/>
        <v>39672</v>
      </c>
      <c r="M3578" s="54">
        <f t="shared" si="1056"/>
        <v>0</v>
      </c>
      <c r="N3578" s="6">
        <f t="shared" si="1057"/>
        <v>0</v>
      </c>
      <c r="O3578" s="6" t="str">
        <f t="shared" si="1058"/>
        <v/>
      </c>
      <c r="P3578" s="29"/>
      <c r="Q3578" s="54">
        <f t="shared" si="1059"/>
        <v>1</v>
      </c>
      <c r="R3578" s="6">
        <f t="shared" si="1060"/>
        <v>-47.098718914845513</v>
      </c>
      <c r="S3578" s="6">
        <f t="shared" si="1061"/>
        <v>0.33188375518605739</v>
      </c>
      <c r="T3578" s="29"/>
      <c r="U3578" s="6">
        <f t="shared" si="1062"/>
        <v>39672</v>
      </c>
      <c r="V3578" s="55">
        <f t="shared" si="1063"/>
        <v>39672</v>
      </c>
      <c r="W3578" s="6">
        <f t="shared" si="1069"/>
        <v>0</v>
      </c>
      <c r="X3578" s="83">
        <f t="shared" si="1070"/>
        <v>-47.098718914845513</v>
      </c>
      <c r="AA3578" s="29">
        <f t="shared" si="1053"/>
        <v>0</v>
      </c>
      <c r="AC3578" s="56">
        <f t="shared" si="1064"/>
        <v>0</v>
      </c>
      <c r="AD3578">
        <f t="shared" si="1065"/>
        <v>0</v>
      </c>
      <c r="AE3578">
        <f t="shared" si="1066"/>
        <v>0</v>
      </c>
      <c r="AF3578" t="str">
        <f t="shared" si="1067"/>
        <v/>
      </c>
      <c r="AG3578" s="83">
        <f t="shared" si="1068"/>
        <v>0</v>
      </c>
    </row>
    <row r="3579" spans="1:33">
      <c r="A3579" s="42">
        <v>39673</v>
      </c>
      <c r="B3579" s="25" t="s">
        <v>1078</v>
      </c>
      <c r="J3579" s="2">
        <f t="shared" si="1054"/>
        <v>0</v>
      </c>
      <c r="K3579" s="2">
        <f t="shared" si="1055"/>
        <v>0</v>
      </c>
      <c r="L3579" s="8">
        <f t="shared" si="1071"/>
        <v>39673</v>
      </c>
      <c r="M3579" s="54">
        <f t="shared" si="1056"/>
        <v>0</v>
      </c>
      <c r="N3579" s="6">
        <f t="shared" si="1057"/>
        <v>0</v>
      </c>
      <c r="O3579" s="6" t="str">
        <f t="shared" si="1058"/>
        <v/>
      </c>
      <c r="P3579" s="29"/>
      <c r="Q3579" s="54">
        <f t="shared" si="1059"/>
        <v>1</v>
      </c>
      <c r="R3579" s="6">
        <f t="shared" si="1060"/>
        <v>-47.098718914845513</v>
      </c>
      <c r="S3579" s="6">
        <f t="shared" si="1061"/>
        <v>0.33318349511809597</v>
      </c>
      <c r="T3579" s="29"/>
      <c r="U3579" s="6">
        <f t="shared" si="1062"/>
        <v>39673</v>
      </c>
      <c r="V3579" s="55">
        <f t="shared" si="1063"/>
        <v>39673</v>
      </c>
      <c r="W3579" s="6">
        <f t="shared" si="1069"/>
        <v>0</v>
      </c>
      <c r="X3579" s="83">
        <f t="shared" si="1070"/>
        <v>-47.098718914845513</v>
      </c>
      <c r="AA3579" s="29">
        <f t="shared" si="1053"/>
        <v>0</v>
      </c>
      <c r="AC3579" s="56">
        <f t="shared" si="1064"/>
        <v>0</v>
      </c>
      <c r="AD3579">
        <f t="shared" si="1065"/>
        <v>0</v>
      </c>
      <c r="AE3579">
        <f t="shared" si="1066"/>
        <v>0</v>
      </c>
      <c r="AF3579" t="str">
        <f t="shared" si="1067"/>
        <v/>
      </c>
      <c r="AG3579" s="83">
        <f t="shared" si="1068"/>
        <v>0</v>
      </c>
    </row>
    <row r="3580" spans="1:33">
      <c r="A3580" s="42">
        <v>39674</v>
      </c>
      <c r="B3580" s="25" t="s">
        <v>1077</v>
      </c>
      <c r="J3580" s="2">
        <f t="shared" si="1054"/>
        <v>0</v>
      </c>
      <c r="K3580" s="2">
        <f t="shared" si="1055"/>
        <v>0</v>
      </c>
      <c r="L3580" s="8">
        <f t="shared" si="1071"/>
        <v>39674</v>
      </c>
      <c r="M3580" s="54">
        <f t="shared" si="1056"/>
        <v>0</v>
      </c>
      <c r="N3580" s="6">
        <f t="shared" si="1057"/>
        <v>0</v>
      </c>
      <c r="O3580" s="6" t="str">
        <f t="shared" si="1058"/>
        <v/>
      </c>
      <c r="P3580" s="29"/>
      <c r="Q3580" s="54">
        <f t="shared" si="1059"/>
        <v>1</v>
      </c>
      <c r="R3580" s="6">
        <f t="shared" si="1060"/>
        <v>-47.098718914845513</v>
      </c>
      <c r="S3580" s="6">
        <f t="shared" si="1061"/>
        <v>0.33964262937307554</v>
      </c>
      <c r="T3580" s="29"/>
      <c r="U3580" s="6">
        <f t="shared" si="1062"/>
        <v>39674</v>
      </c>
      <c r="V3580" s="55">
        <f t="shared" si="1063"/>
        <v>39674</v>
      </c>
      <c r="W3580" s="6">
        <f t="shared" si="1069"/>
        <v>0</v>
      </c>
      <c r="X3580" s="83">
        <f t="shared" si="1070"/>
        <v>-47.098718914845513</v>
      </c>
      <c r="AA3580" s="29">
        <f t="shared" si="1053"/>
        <v>0</v>
      </c>
      <c r="AC3580" s="56">
        <f t="shared" si="1064"/>
        <v>0</v>
      </c>
      <c r="AD3580">
        <f t="shared" si="1065"/>
        <v>0</v>
      </c>
      <c r="AE3580">
        <f t="shared" si="1066"/>
        <v>0</v>
      </c>
      <c r="AF3580" t="str">
        <f t="shared" si="1067"/>
        <v/>
      </c>
      <c r="AG3580" s="83">
        <f t="shared" si="1068"/>
        <v>0</v>
      </c>
    </row>
    <row r="3581" spans="1:33">
      <c r="A3581" s="42">
        <v>39675</v>
      </c>
      <c r="B3581" s="25" t="s">
        <v>1077</v>
      </c>
      <c r="J3581" s="2">
        <f t="shared" si="1054"/>
        <v>0</v>
      </c>
      <c r="K3581" s="2">
        <f t="shared" si="1055"/>
        <v>0</v>
      </c>
      <c r="L3581" s="8">
        <f t="shared" si="1071"/>
        <v>39675</v>
      </c>
      <c r="M3581" s="54">
        <f t="shared" si="1056"/>
        <v>0</v>
      </c>
      <c r="N3581" s="6">
        <f t="shared" si="1057"/>
        <v>0</v>
      </c>
      <c r="O3581" s="6" t="str">
        <f t="shared" si="1058"/>
        <v/>
      </c>
      <c r="P3581" s="29"/>
      <c r="Q3581" s="54">
        <f t="shared" si="1059"/>
        <v>1</v>
      </c>
      <c r="R3581" s="6">
        <f t="shared" si="1060"/>
        <v>-47.098718914845513</v>
      </c>
      <c r="S3581" s="6">
        <f t="shared" si="1061"/>
        <v>0.33964262937307554</v>
      </c>
      <c r="T3581" s="29"/>
      <c r="U3581" s="6">
        <f t="shared" si="1062"/>
        <v>39675</v>
      </c>
      <c r="V3581" s="55">
        <f t="shared" si="1063"/>
        <v>39675</v>
      </c>
      <c r="W3581" s="6">
        <f t="shared" si="1069"/>
        <v>0</v>
      </c>
      <c r="X3581" s="83">
        <f t="shared" si="1070"/>
        <v>-47.098718914845513</v>
      </c>
      <c r="AA3581" s="29">
        <f t="shared" si="1053"/>
        <v>0</v>
      </c>
      <c r="AC3581" s="56">
        <f t="shared" si="1064"/>
        <v>0</v>
      </c>
      <c r="AD3581">
        <f t="shared" si="1065"/>
        <v>0</v>
      </c>
      <c r="AE3581">
        <f t="shared" si="1066"/>
        <v>0</v>
      </c>
      <c r="AF3581" t="str">
        <f t="shared" si="1067"/>
        <v/>
      </c>
      <c r="AG3581" s="83">
        <f t="shared" si="1068"/>
        <v>0</v>
      </c>
    </row>
    <row r="3582" spans="1:33">
      <c r="A3582" s="42">
        <v>39678</v>
      </c>
      <c r="B3582" s="25" t="s">
        <v>1076</v>
      </c>
      <c r="J3582" s="2">
        <f t="shared" si="1054"/>
        <v>0</v>
      </c>
      <c r="K3582" s="2">
        <f t="shared" si="1055"/>
        <v>0</v>
      </c>
      <c r="L3582" s="8">
        <f t="shared" si="1071"/>
        <v>39678</v>
      </c>
      <c r="M3582" s="54">
        <f t="shared" si="1056"/>
        <v>0</v>
      </c>
      <c r="N3582" s="6">
        <f t="shared" si="1057"/>
        <v>0</v>
      </c>
      <c r="O3582" s="6" t="str">
        <f t="shared" si="1058"/>
        <v/>
      </c>
      <c r="P3582" s="29"/>
      <c r="Q3582" s="54">
        <f t="shared" si="1059"/>
        <v>1</v>
      </c>
      <c r="R3582" s="6">
        <f t="shared" si="1060"/>
        <v>-47.098718914845513</v>
      </c>
      <c r="S3582" s="6">
        <f t="shared" si="1061"/>
        <v>0.34079449182140087</v>
      </c>
      <c r="T3582" s="29"/>
      <c r="U3582" s="6">
        <f t="shared" si="1062"/>
        <v>39678</v>
      </c>
      <c r="V3582" s="55">
        <f t="shared" si="1063"/>
        <v>39678</v>
      </c>
      <c r="W3582" s="6">
        <f t="shared" si="1069"/>
        <v>0</v>
      </c>
      <c r="X3582" s="83">
        <f t="shared" si="1070"/>
        <v>-47.098718914845513</v>
      </c>
      <c r="AA3582" s="29">
        <f t="shared" ref="AA3582:AA3645" si="1072">IF(Q3583=0,IF(Q3582=1,L3582,0),0)</f>
        <v>0</v>
      </c>
      <c r="AC3582" s="56">
        <f t="shared" si="1064"/>
        <v>0</v>
      </c>
      <c r="AD3582">
        <f t="shared" si="1065"/>
        <v>0</v>
      </c>
      <c r="AE3582">
        <f t="shared" si="1066"/>
        <v>0</v>
      </c>
      <c r="AF3582" t="str">
        <f t="shared" si="1067"/>
        <v/>
      </c>
      <c r="AG3582" s="83">
        <f t="shared" si="1068"/>
        <v>0</v>
      </c>
    </row>
    <row r="3583" spans="1:33">
      <c r="A3583" s="42">
        <v>39679</v>
      </c>
      <c r="B3583" s="25" t="s">
        <v>1075</v>
      </c>
      <c r="J3583" s="2">
        <f t="shared" si="1054"/>
        <v>0</v>
      </c>
      <c r="K3583" s="2">
        <f t="shared" si="1055"/>
        <v>0</v>
      </c>
      <c r="L3583" s="8">
        <f t="shared" si="1071"/>
        <v>39679</v>
      </c>
      <c r="M3583" s="54">
        <f t="shared" si="1056"/>
        <v>0</v>
      </c>
      <c r="N3583" s="6">
        <f t="shared" si="1057"/>
        <v>0</v>
      </c>
      <c r="O3583" s="6" t="str">
        <f t="shared" si="1058"/>
        <v/>
      </c>
      <c r="P3583" s="29"/>
      <c r="Q3583" s="54">
        <f t="shared" si="1059"/>
        <v>1</v>
      </c>
      <c r="R3583" s="6">
        <f t="shared" si="1060"/>
        <v>-47.098718914845513</v>
      </c>
      <c r="S3583" s="6">
        <f t="shared" si="1061"/>
        <v>0.34401100656885708</v>
      </c>
      <c r="T3583" s="29"/>
      <c r="U3583" s="6">
        <f t="shared" si="1062"/>
        <v>39679</v>
      </c>
      <c r="V3583" s="55">
        <f t="shared" si="1063"/>
        <v>39679</v>
      </c>
      <c r="W3583" s="6">
        <f t="shared" si="1069"/>
        <v>0</v>
      </c>
      <c r="X3583" s="83">
        <f t="shared" si="1070"/>
        <v>-47.098718914845513</v>
      </c>
      <c r="AA3583" s="29">
        <f t="shared" si="1072"/>
        <v>0</v>
      </c>
      <c r="AC3583" s="56">
        <f t="shared" si="1064"/>
        <v>0</v>
      </c>
      <c r="AD3583">
        <f t="shared" si="1065"/>
        <v>0</v>
      </c>
      <c r="AE3583">
        <f t="shared" si="1066"/>
        <v>0</v>
      </c>
      <c r="AF3583" t="str">
        <f t="shared" si="1067"/>
        <v/>
      </c>
      <c r="AG3583" s="83">
        <f t="shared" si="1068"/>
        <v>0</v>
      </c>
    </row>
    <row r="3584" spans="1:33">
      <c r="A3584" s="42">
        <v>39680</v>
      </c>
      <c r="B3584" s="25" t="s">
        <v>1074</v>
      </c>
      <c r="J3584" s="2">
        <f t="shared" si="1054"/>
        <v>0</v>
      </c>
      <c r="K3584" s="2">
        <f t="shared" si="1055"/>
        <v>0</v>
      </c>
      <c r="L3584" s="8">
        <f t="shared" si="1071"/>
        <v>39680</v>
      </c>
      <c r="M3584" s="54">
        <f t="shared" si="1056"/>
        <v>0</v>
      </c>
      <c r="N3584" s="6">
        <f t="shared" si="1057"/>
        <v>0</v>
      </c>
      <c r="O3584" s="6" t="str">
        <f t="shared" si="1058"/>
        <v/>
      </c>
      <c r="P3584" s="29"/>
      <c r="Q3584" s="54">
        <f t="shared" si="1059"/>
        <v>1</v>
      </c>
      <c r="R3584" s="6">
        <f t="shared" si="1060"/>
        <v>-47.098718914845513</v>
      </c>
      <c r="S3584" s="6">
        <f t="shared" si="1061"/>
        <v>0.33988184573740138</v>
      </c>
      <c r="T3584" s="29"/>
      <c r="U3584" s="6">
        <f t="shared" si="1062"/>
        <v>39680</v>
      </c>
      <c r="V3584" s="55">
        <f t="shared" si="1063"/>
        <v>39680</v>
      </c>
      <c r="W3584" s="6">
        <f t="shared" si="1069"/>
        <v>0</v>
      </c>
      <c r="X3584" s="83">
        <f t="shared" si="1070"/>
        <v>-47.098718914845513</v>
      </c>
      <c r="AA3584" s="29">
        <f t="shared" si="1072"/>
        <v>0</v>
      </c>
      <c r="AC3584" s="56">
        <f t="shared" si="1064"/>
        <v>0</v>
      </c>
      <c r="AD3584">
        <f t="shared" si="1065"/>
        <v>0</v>
      </c>
      <c r="AE3584">
        <f t="shared" si="1066"/>
        <v>0</v>
      </c>
      <c r="AF3584" t="str">
        <f t="shared" si="1067"/>
        <v/>
      </c>
      <c r="AG3584" s="83">
        <f t="shared" si="1068"/>
        <v>0</v>
      </c>
    </row>
    <row r="3585" spans="1:33">
      <c r="A3585" s="42">
        <v>39681</v>
      </c>
      <c r="B3585" s="25" t="s">
        <v>1073</v>
      </c>
      <c r="J3585" s="2">
        <f t="shared" si="1054"/>
        <v>0</v>
      </c>
      <c r="K3585" s="2">
        <f t="shared" si="1055"/>
        <v>0</v>
      </c>
      <c r="L3585" s="8">
        <f t="shared" si="1071"/>
        <v>39681</v>
      </c>
      <c r="M3585" s="54">
        <f t="shared" si="1056"/>
        <v>0</v>
      </c>
      <c r="N3585" s="6">
        <f t="shared" si="1057"/>
        <v>0</v>
      </c>
      <c r="O3585" s="6" t="str">
        <f t="shared" si="1058"/>
        <v/>
      </c>
      <c r="P3585" s="29"/>
      <c r="Q3585" s="54">
        <f t="shared" si="1059"/>
        <v>1</v>
      </c>
      <c r="R3585" s="6">
        <f t="shared" si="1060"/>
        <v>-47.098718914845513</v>
      </c>
      <c r="S3585" s="6">
        <f t="shared" si="1061"/>
        <v>0.34831074981915089</v>
      </c>
      <c r="T3585" s="29"/>
      <c r="U3585" s="6">
        <f t="shared" si="1062"/>
        <v>39681</v>
      </c>
      <c r="V3585" s="55">
        <f t="shared" si="1063"/>
        <v>39681</v>
      </c>
      <c r="W3585" s="6">
        <f t="shared" si="1069"/>
        <v>0</v>
      </c>
      <c r="X3585" s="83">
        <f t="shared" si="1070"/>
        <v>-47.098718914845513</v>
      </c>
      <c r="AA3585" s="29">
        <f t="shared" si="1072"/>
        <v>0</v>
      </c>
      <c r="AC3585" s="56">
        <f t="shared" si="1064"/>
        <v>0</v>
      </c>
      <c r="AD3585">
        <f t="shared" si="1065"/>
        <v>0</v>
      </c>
      <c r="AE3585">
        <f t="shared" si="1066"/>
        <v>0</v>
      </c>
      <c r="AF3585" t="str">
        <f t="shared" si="1067"/>
        <v/>
      </c>
      <c r="AG3585" s="83">
        <f t="shared" si="1068"/>
        <v>0</v>
      </c>
    </row>
    <row r="3586" spans="1:33">
      <c r="A3586" s="42">
        <v>39682</v>
      </c>
      <c r="B3586" s="25" t="s">
        <v>1072</v>
      </c>
      <c r="J3586" s="2">
        <f t="shared" si="1054"/>
        <v>0</v>
      </c>
      <c r="K3586" s="2">
        <f t="shared" si="1055"/>
        <v>0</v>
      </c>
      <c r="L3586" s="8">
        <f t="shared" si="1071"/>
        <v>39682</v>
      </c>
      <c r="M3586" s="54">
        <f t="shared" si="1056"/>
        <v>0</v>
      </c>
      <c r="N3586" s="6">
        <f t="shared" si="1057"/>
        <v>0</v>
      </c>
      <c r="O3586" s="6" t="str">
        <f t="shared" si="1058"/>
        <v/>
      </c>
      <c r="P3586" s="29"/>
      <c r="Q3586" s="54">
        <f t="shared" si="1059"/>
        <v>1</v>
      </c>
      <c r="R3586" s="6">
        <f t="shared" si="1060"/>
        <v>-47.098718914845513</v>
      </c>
      <c r="S3586" s="6">
        <f t="shared" si="1061"/>
        <v>0.34517907963553307</v>
      </c>
      <c r="T3586" s="29"/>
      <c r="U3586" s="6">
        <f t="shared" si="1062"/>
        <v>39682</v>
      </c>
      <c r="V3586" s="55">
        <f t="shared" si="1063"/>
        <v>39682</v>
      </c>
      <c r="W3586" s="6">
        <f t="shared" si="1069"/>
        <v>0</v>
      </c>
      <c r="X3586" s="83">
        <f t="shared" si="1070"/>
        <v>-47.098718914845513</v>
      </c>
      <c r="AA3586" s="29">
        <f t="shared" si="1072"/>
        <v>0</v>
      </c>
      <c r="AC3586" s="56">
        <f t="shared" si="1064"/>
        <v>0</v>
      </c>
      <c r="AD3586">
        <f t="shared" si="1065"/>
        <v>0</v>
      </c>
      <c r="AE3586">
        <f t="shared" si="1066"/>
        <v>0</v>
      </c>
      <c r="AF3586" t="str">
        <f t="shared" si="1067"/>
        <v/>
      </c>
      <c r="AG3586" s="83">
        <f t="shared" si="1068"/>
        <v>0</v>
      </c>
    </row>
    <row r="3587" spans="1:33">
      <c r="A3587" s="42">
        <v>39685</v>
      </c>
      <c r="B3587" s="25" t="s">
        <v>1071</v>
      </c>
      <c r="J3587" s="2">
        <f t="shared" si="1054"/>
        <v>0</v>
      </c>
      <c r="K3587" s="2">
        <f t="shared" si="1055"/>
        <v>0</v>
      </c>
      <c r="L3587" s="8">
        <f t="shared" si="1071"/>
        <v>39685</v>
      </c>
      <c r="M3587" s="54">
        <f t="shared" si="1056"/>
        <v>0</v>
      </c>
      <c r="N3587" s="6">
        <f t="shared" si="1057"/>
        <v>0</v>
      </c>
      <c r="O3587" s="6" t="str">
        <f t="shared" si="1058"/>
        <v/>
      </c>
      <c r="P3587" s="29"/>
      <c r="Q3587" s="54">
        <f t="shared" si="1059"/>
        <v>1</v>
      </c>
      <c r="R3587" s="6">
        <f t="shared" si="1060"/>
        <v>-47.098718914845513</v>
      </c>
      <c r="S3587" s="6">
        <f t="shared" si="1061"/>
        <v>0.34259917581086197</v>
      </c>
      <c r="T3587" s="29"/>
      <c r="U3587" s="6">
        <f t="shared" si="1062"/>
        <v>39685</v>
      </c>
      <c r="V3587" s="55">
        <f t="shared" si="1063"/>
        <v>39685</v>
      </c>
      <c r="W3587" s="6">
        <f t="shared" si="1069"/>
        <v>0</v>
      </c>
      <c r="X3587" s="83">
        <f t="shared" si="1070"/>
        <v>-47.098718914845513</v>
      </c>
      <c r="AA3587" s="29">
        <f t="shared" si="1072"/>
        <v>0</v>
      </c>
      <c r="AC3587" s="56">
        <f t="shared" si="1064"/>
        <v>0</v>
      </c>
      <c r="AD3587">
        <f t="shared" si="1065"/>
        <v>0</v>
      </c>
      <c r="AE3587">
        <f t="shared" si="1066"/>
        <v>0</v>
      </c>
      <c r="AF3587" t="str">
        <f t="shared" si="1067"/>
        <v/>
      </c>
      <c r="AG3587" s="83">
        <f t="shared" si="1068"/>
        <v>0</v>
      </c>
    </row>
    <row r="3588" spans="1:33">
      <c r="A3588" s="42">
        <v>39686</v>
      </c>
      <c r="B3588" s="25" t="s">
        <v>1070</v>
      </c>
      <c r="J3588" s="2">
        <f t="shared" si="1054"/>
        <v>0</v>
      </c>
      <c r="K3588" s="2">
        <f t="shared" si="1055"/>
        <v>0</v>
      </c>
      <c r="L3588" s="8">
        <f t="shared" si="1071"/>
        <v>39686</v>
      </c>
      <c r="M3588" s="54">
        <f t="shared" si="1056"/>
        <v>0</v>
      </c>
      <c r="N3588" s="6">
        <f t="shared" si="1057"/>
        <v>0</v>
      </c>
      <c r="O3588" s="6" t="str">
        <f t="shared" si="1058"/>
        <v/>
      </c>
      <c r="P3588" s="29"/>
      <c r="Q3588" s="54">
        <f t="shared" si="1059"/>
        <v>1</v>
      </c>
      <c r="R3588" s="6">
        <f t="shared" si="1060"/>
        <v>-47.098718914845513</v>
      </c>
      <c r="S3588" s="6">
        <f t="shared" si="1061"/>
        <v>0.34202422058363197</v>
      </c>
      <c r="T3588" s="29"/>
      <c r="U3588" s="6">
        <f t="shared" si="1062"/>
        <v>39686</v>
      </c>
      <c r="V3588" s="55">
        <f t="shared" si="1063"/>
        <v>39686</v>
      </c>
      <c r="W3588" s="6">
        <f t="shared" si="1069"/>
        <v>0</v>
      </c>
      <c r="X3588" s="83">
        <f t="shared" si="1070"/>
        <v>-47.098718914845513</v>
      </c>
      <c r="AA3588" s="29">
        <f t="shared" si="1072"/>
        <v>0</v>
      </c>
      <c r="AC3588" s="56">
        <f t="shared" si="1064"/>
        <v>0</v>
      </c>
      <c r="AD3588">
        <f t="shared" si="1065"/>
        <v>0</v>
      </c>
      <c r="AE3588">
        <f t="shared" si="1066"/>
        <v>0</v>
      </c>
      <c r="AF3588" t="str">
        <f t="shared" si="1067"/>
        <v/>
      </c>
      <c r="AG3588" s="83">
        <f t="shared" si="1068"/>
        <v>0</v>
      </c>
    </row>
    <row r="3589" spans="1:33">
      <c r="A3589" s="42">
        <v>39687</v>
      </c>
      <c r="B3589" s="25" t="s">
        <v>1069</v>
      </c>
      <c r="J3589" s="2">
        <f t="shared" si="1054"/>
        <v>0</v>
      </c>
      <c r="K3589" s="2">
        <f t="shared" si="1055"/>
        <v>0</v>
      </c>
      <c r="L3589" s="8">
        <f t="shared" si="1071"/>
        <v>39687</v>
      </c>
      <c r="M3589" s="54">
        <f t="shared" si="1056"/>
        <v>0</v>
      </c>
      <c r="N3589" s="6">
        <f t="shared" si="1057"/>
        <v>0</v>
      </c>
      <c r="O3589" s="6" t="str">
        <f t="shared" si="1058"/>
        <v/>
      </c>
      <c r="P3589" s="29"/>
      <c r="Q3589" s="54">
        <f t="shared" si="1059"/>
        <v>1</v>
      </c>
      <c r="R3589" s="6">
        <f t="shared" si="1060"/>
        <v>-47.098718914845513</v>
      </c>
      <c r="S3589" s="6">
        <f t="shared" si="1061"/>
        <v>0.34468420955646872</v>
      </c>
      <c r="T3589" s="29"/>
      <c r="U3589" s="6">
        <f t="shared" si="1062"/>
        <v>39687</v>
      </c>
      <c r="V3589" s="55">
        <f t="shared" si="1063"/>
        <v>39687</v>
      </c>
      <c r="W3589" s="6">
        <f t="shared" si="1069"/>
        <v>0</v>
      </c>
      <c r="X3589" s="83">
        <f t="shared" si="1070"/>
        <v>-47.098718914845513</v>
      </c>
      <c r="AA3589" s="29">
        <f t="shared" si="1072"/>
        <v>0</v>
      </c>
      <c r="AC3589" s="56">
        <f t="shared" si="1064"/>
        <v>0</v>
      </c>
      <c r="AD3589">
        <f t="shared" si="1065"/>
        <v>0</v>
      </c>
      <c r="AE3589">
        <f t="shared" si="1066"/>
        <v>0</v>
      </c>
      <c r="AF3589" t="str">
        <f t="shared" si="1067"/>
        <v/>
      </c>
      <c r="AG3589" s="83">
        <f t="shared" si="1068"/>
        <v>0</v>
      </c>
    </row>
    <row r="3590" spans="1:33">
      <c r="A3590" s="42">
        <v>39688</v>
      </c>
      <c r="B3590" s="25" t="s">
        <v>1068</v>
      </c>
      <c r="J3590" s="2">
        <f t="shared" si="1054"/>
        <v>0</v>
      </c>
      <c r="K3590" s="2">
        <f t="shared" si="1055"/>
        <v>0</v>
      </c>
      <c r="L3590" s="8">
        <f t="shared" si="1071"/>
        <v>39688</v>
      </c>
      <c r="M3590" s="54">
        <f t="shared" si="1056"/>
        <v>0</v>
      </c>
      <c r="N3590" s="6">
        <f t="shared" si="1057"/>
        <v>0</v>
      </c>
      <c r="O3590" s="6" t="str">
        <f t="shared" si="1058"/>
        <v/>
      </c>
      <c r="P3590" s="29"/>
      <c r="Q3590" s="54">
        <f t="shared" si="1059"/>
        <v>1</v>
      </c>
      <c r="R3590" s="6">
        <f t="shared" si="1060"/>
        <v>-47.098718914845513</v>
      </c>
      <c r="S3590" s="6">
        <f t="shared" si="1061"/>
        <v>0.34907772723351349</v>
      </c>
      <c r="T3590" s="29"/>
      <c r="U3590" s="6">
        <f t="shared" si="1062"/>
        <v>39688</v>
      </c>
      <c r="V3590" s="55">
        <f t="shared" si="1063"/>
        <v>39688</v>
      </c>
      <c r="W3590" s="6">
        <f t="shared" si="1069"/>
        <v>0</v>
      </c>
      <c r="X3590" s="83">
        <f t="shared" si="1070"/>
        <v>-47.098718914845513</v>
      </c>
      <c r="AA3590" s="29">
        <f t="shared" si="1072"/>
        <v>0</v>
      </c>
      <c r="AC3590" s="56">
        <f t="shared" si="1064"/>
        <v>0</v>
      </c>
      <c r="AD3590">
        <f t="shared" si="1065"/>
        <v>0</v>
      </c>
      <c r="AE3590">
        <f t="shared" si="1066"/>
        <v>0</v>
      </c>
      <c r="AF3590" t="str">
        <f t="shared" si="1067"/>
        <v/>
      </c>
      <c r="AG3590" s="83">
        <f t="shared" si="1068"/>
        <v>0</v>
      </c>
    </row>
    <row r="3591" spans="1:33">
      <c r="A3591" s="42">
        <v>39689</v>
      </c>
      <c r="B3591" s="25" t="s">
        <v>1067</v>
      </c>
      <c r="J3591" s="2">
        <f t="shared" si="1054"/>
        <v>0</v>
      </c>
      <c r="K3591" s="2">
        <f t="shared" si="1055"/>
        <v>0</v>
      </c>
      <c r="L3591" s="8">
        <f t="shared" si="1071"/>
        <v>39689</v>
      </c>
      <c r="M3591" s="54">
        <f t="shared" si="1056"/>
        <v>0</v>
      </c>
      <c r="N3591" s="6">
        <f t="shared" si="1057"/>
        <v>0</v>
      </c>
      <c r="O3591" s="6" t="str">
        <f t="shared" si="1058"/>
        <v/>
      </c>
      <c r="P3591" s="29"/>
      <c r="Q3591" s="54">
        <f t="shared" si="1059"/>
        <v>1</v>
      </c>
      <c r="R3591" s="6">
        <f t="shared" si="1060"/>
        <v>-47.098718914845513</v>
      </c>
      <c r="S3591" s="6">
        <f t="shared" si="1061"/>
        <v>0.33947640585504985</v>
      </c>
      <c r="T3591" s="29"/>
      <c r="U3591" s="6">
        <f t="shared" si="1062"/>
        <v>39689</v>
      </c>
      <c r="V3591" s="55">
        <f t="shared" si="1063"/>
        <v>39689</v>
      </c>
      <c r="W3591" s="6">
        <f t="shared" si="1069"/>
        <v>0</v>
      </c>
      <c r="X3591" s="83">
        <f t="shared" si="1070"/>
        <v>-47.098718914845513</v>
      </c>
      <c r="AA3591" s="29">
        <f t="shared" si="1072"/>
        <v>0</v>
      </c>
      <c r="AC3591" s="56">
        <f t="shared" si="1064"/>
        <v>0</v>
      </c>
      <c r="AD3591">
        <f t="shared" si="1065"/>
        <v>0</v>
      </c>
      <c r="AE3591">
        <f t="shared" si="1066"/>
        <v>0</v>
      </c>
      <c r="AF3591" t="str">
        <f t="shared" si="1067"/>
        <v/>
      </c>
      <c r="AG3591" s="83">
        <f t="shared" si="1068"/>
        <v>0</v>
      </c>
    </row>
    <row r="3592" spans="1:33">
      <c r="A3592" s="42">
        <v>39692</v>
      </c>
      <c r="B3592" s="25" t="s">
        <v>1066</v>
      </c>
      <c r="J3592" s="2">
        <f t="shared" ref="J3592:J3655" si="1073">IF(DAY(A3592)=sipdate,1,IF(J3591=1,0,IF(J3590=1,0,IF(J3589=1,0,IF(J3588=1,0,IF(J3587=1,0,IF(J3586=1,0,IF(DAY(A3592)=sipdate+1,1,IF(DAY(A3592)=sipdate+2,1,IF(DAY(A3592)=sipdate+3,1,IF(DAY(A3592)=sipdate+4,1,IF(DAY(A3592)=sipdate+5,1,IF(DAY(A3592)=sipdate+6,1,IF(DAY(A3592)=sipdate+7,1,0))))))))))))))</f>
        <v>0</v>
      </c>
      <c r="K3592" s="2">
        <f t="shared" ref="K3592:K3655" si="1074">IF(DAY(A3592)=sipdate,-sip,IF(K3591=-sip,0,IF(K3590=-sip,0,IF(K3589=-sip,0,IF(K3588=-sip,0,IF(K3587=-sip,0,IF(K3586=-sip,0,IF(DAY(A3592)=sipdate+1,-sip,IF(DAY(A3592)=sipdate+2,-sip,IF(DAY(A3592)=sipdate+3,-sip,IF(DAY(A3592)=sipdate+4,-sip,IF(DAY(A3592)=sipdate+5,-sip,IF(DAY(A3592)=sipdate+6,-sip,IF(DAY(A3592)=sipdate+7,-sip,0))))))))))))))</f>
        <v>0</v>
      </c>
      <c r="L3592" s="8">
        <f t="shared" si="1071"/>
        <v>39692</v>
      </c>
      <c r="M3592" s="54">
        <f t="shared" ref="M3592:M3655" si="1075">IF(IF(L3592&gt;=sipstart,1,0)+IF(L3592&lt;=sipend,1,0)=2,J3592,0)</f>
        <v>0</v>
      </c>
      <c r="N3592" s="6">
        <f t="shared" ref="N3592:N3655" si="1076">IF(IF(L3592&gt;=sipstart,1,0)+IF(L3592&lt;=sipend,1,0)=2,K3592,0)</f>
        <v>0</v>
      </c>
      <c r="O3592" s="6" t="str">
        <f t="shared" ref="O3592:O3655" si="1077">IF(N3592=-sip,-N3592/B3592,"")</f>
        <v/>
      </c>
      <c r="P3592" s="29"/>
      <c r="Q3592" s="54">
        <f t="shared" ref="Q3592:Q3655" si="1078">IF(IF(L3592&gt;=sipstart,1,0)+IF(L3592&lt;=sipend,1,0)=2,1,0)</f>
        <v>1</v>
      </c>
      <c r="R3592" s="6">
        <f t="shared" ref="R3592:R3655" si="1079">IF(IF(L3592&gt;=sipstart,1,0)+IF(L3592&lt;=sipend,1,0)=2,-dsip,0)</f>
        <v>-47.098718914845513</v>
      </c>
      <c r="S3592" s="6">
        <f t="shared" ref="S3592:S3655" si="1080">IF(R3592=-dsip,-R3592/B3592,"")</f>
        <v>0.34090648061916029</v>
      </c>
      <c r="T3592" s="29"/>
      <c r="U3592" s="6">
        <f t="shared" ref="U3592:U3655" si="1081">IF((IF(L3592&gt;=sipstart,1,2)+IF(L3592&lt;=sipend,1,2))=2,L3592,0)</f>
        <v>39692</v>
      </c>
      <c r="V3592" s="55">
        <f t="shared" ref="V3592:V3655" si="1082">IF((IF(L3592&gt;=sipstart,1,2)+IF(L3592&lt;=sipend,1,2))=2,L3592,0)+IF(U3591=actualsipend,actualsipend,0)</f>
        <v>39692</v>
      </c>
      <c r="W3592" s="6">
        <f t="shared" si="1069"/>
        <v>0</v>
      </c>
      <c r="X3592" s="83">
        <f t="shared" si="1070"/>
        <v>-47.098718914845513</v>
      </c>
      <c r="AA3592" s="29">
        <f t="shared" si="1072"/>
        <v>0</v>
      </c>
      <c r="AC3592" s="56">
        <f t="shared" ref="AC3592:AC3655" si="1083">IF(INT((MONTH(L3592)-MONTH(sipstart))/3)-(MONTH(L3592)-MONTH(sipstart))/3=0,IF(DAY(A3592)=sipdate,1,IF(AC3591=1,0,IF(AC3590=1,0,IF(AC3589=1,0,IF(AC3588=1,0,IF(AC3587=1,0,IF(AC3586=1,0,IF(DAY(A3592)=sipdate+1,1,IF(DAY(A3592)=sipdate+2,1,IF(DAY(A3592)=sipdate+3,1,IF(DAY(A3592)=sipdate+4,1,IF(DAY(A3592)=sipdate+5,1,IF(DAY(A3592)=sipdate+6,1,IF(DAY(A3592)=sipdate+7,1,0)))))))))))))),0)</f>
        <v>0</v>
      </c>
      <c r="AD3592">
        <f t="shared" ref="AD3592:AD3655" si="1084">IF(IF(L3592&gt;=sipstart,1,0)+IF(L3592&lt;=sipend,1,0)=2,AC3592,0)</f>
        <v>0</v>
      </c>
      <c r="AE3592">
        <f t="shared" ref="AE3592:AE3655" si="1085">IF(IF(L3592&gt;=sipstart,1,0)+IF(L3592&lt;=sipend,1,0)=2,-qsip*AC3592,0)</f>
        <v>0</v>
      </c>
      <c r="AF3592" t="str">
        <f t="shared" ref="AF3592:AF3655" si="1086">IF(AE3592=-qsip,-AE3592/B3592,"")</f>
        <v/>
      </c>
      <c r="AG3592" s="83">
        <f t="shared" ref="AG3592:AG3655" si="1087">IF(V3592+V3591=0,-1E-300,IF(V3592=V3591,qsipunits*B3591,AE3592))</f>
        <v>0</v>
      </c>
    </row>
    <row r="3593" spans="1:33">
      <c r="A3593" s="42">
        <v>39693</v>
      </c>
      <c r="B3593" s="25" t="s">
        <v>1065</v>
      </c>
      <c r="J3593" s="2">
        <f t="shared" si="1073"/>
        <v>0</v>
      </c>
      <c r="K3593" s="2">
        <f t="shared" si="1074"/>
        <v>0</v>
      </c>
      <c r="L3593" s="8">
        <f t="shared" si="1071"/>
        <v>39693</v>
      </c>
      <c r="M3593" s="54">
        <f t="shared" si="1075"/>
        <v>0</v>
      </c>
      <c r="N3593" s="6">
        <f t="shared" si="1076"/>
        <v>0</v>
      </c>
      <c r="O3593" s="6" t="str">
        <f t="shared" si="1077"/>
        <v/>
      </c>
      <c r="P3593" s="29"/>
      <c r="Q3593" s="54">
        <f t="shared" si="1078"/>
        <v>1</v>
      </c>
      <c r="R3593" s="6">
        <f t="shared" si="1079"/>
        <v>-47.098718914845513</v>
      </c>
      <c r="S3593" s="6">
        <f t="shared" si="1080"/>
        <v>0.33064238975195187</v>
      </c>
      <c r="T3593" s="29"/>
      <c r="U3593" s="6">
        <f t="shared" si="1081"/>
        <v>39693</v>
      </c>
      <c r="V3593" s="55">
        <f t="shared" si="1082"/>
        <v>39693</v>
      </c>
      <c r="W3593" s="6">
        <f t="shared" ref="W3593:W3656" si="1088">IF(V3593+V3592=0,0,IF(V3593=V3592,sipunits*B3592,N3593))</f>
        <v>0</v>
      </c>
      <c r="X3593" s="83">
        <f t="shared" ref="X3593:X3656" si="1089">IF(V3593+V3592=0,0,IF(V3593=V3592,dsipunits*B3592,R3593))</f>
        <v>-47.098718914845513</v>
      </c>
      <c r="AA3593" s="29">
        <f t="shared" si="1072"/>
        <v>0</v>
      </c>
      <c r="AC3593" s="56">
        <f t="shared" si="1083"/>
        <v>0</v>
      </c>
      <c r="AD3593">
        <f t="shared" si="1084"/>
        <v>0</v>
      </c>
      <c r="AE3593">
        <f t="shared" si="1085"/>
        <v>0</v>
      </c>
      <c r="AF3593" t="str">
        <f t="shared" si="1086"/>
        <v/>
      </c>
      <c r="AG3593" s="83">
        <f t="shared" si="1087"/>
        <v>0</v>
      </c>
    </row>
    <row r="3594" spans="1:33">
      <c r="A3594" s="42">
        <v>39694</v>
      </c>
      <c r="B3594" s="25" t="s">
        <v>1065</v>
      </c>
      <c r="J3594" s="2">
        <f t="shared" si="1073"/>
        <v>0</v>
      </c>
      <c r="K3594" s="2">
        <f t="shared" si="1074"/>
        <v>0</v>
      </c>
      <c r="L3594" s="8">
        <f t="shared" si="1071"/>
        <v>39694</v>
      </c>
      <c r="M3594" s="54">
        <f t="shared" si="1075"/>
        <v>0</v>
      </c>
      <c r="N3594" s="6">
        <f t="shared" si="1076"/>
        <v>0</v>
      </c>
      <c r="O3594" s="6" t="str">
        <f t="shared" si="1077"/>
        <v/>
      </c>
      <c r="P3594" s="29"/>
      <c r="Q3594" s="54">
        <f t="shared" si="1078"/>
        <v>1</v>
      </c>
      <c r="R3594" s="6">
        <f t="shared" si="1079"/>
        <v>-47.098718914845513</v>
      </c>
      <c r="S3594" s="6">
        <f t="shared" si="1080"/>
        <v>0.33064238975195187</v>
      </c>
      <c r="T3594" s="29"/>
      <c r="U3594" s="6">
        <f t="shared" si="1081"/>
        <v>39694</v>
      </c>
      <c r="V3594" s="55">
        <f t="shared" si="1082"/>
        <v>39694</v>
      </c>
      <c r="W3594" s="6">
        <f t="shared" si="1088"/>
        <v>0</v>
      </c>
      <c r="X3594" s="83">
        <f t="shared" si="1089"/>
        <v>-47.098718914845513</v>
      </c>
      <c r="AA3594" s="29">
        <f t="shared" si="1072"/>
        <v>0</v>
      </c>
      <c r="AC3594" s="56">
        <f t="shared" si="1083"/>
        <v>0</v>
      </c>
      <c r="AD3594">
        <f t="shared" si="1084"/>
        <v>0</v>
      </c>
      <c r="AE3594">
        <f t="shared" si="1085"/>
        <v>0</v>
      </c>
      <c r="AF3594" t="str">
        <f t="shared" si="1086"/>
        <v/>
      </c>
      <c r="AG3594" s="83">
        <f t="shared" si="1087"/>
        <v>0</v>
      </c>
    </row>
    <row r="3595" spans="1:33">
      <c r="A3595" s="42">
        <v>39695</v>
      </c>
      <c r="B3595" s="25" t="s">
        <v>1064</v>
      </c>
      <c r="J3595" s="2">
        <f t="shared" si="1073"/>
        <v>0</v>
      </c>
      <c r="K3595" s="2">
        <f t="shared" si="1074"/>
        <v>0</v>
      </c>
      <c r="L3595" s="8">
        <f t="shared" si="1071"/>
        <v>39695</v>
      </c>
      <c r="M3595" s="54">
        <f t="shared" si="1075"/>
        <v>0</v>
      </c>
      <c r="N3595" s="6">
        <f t="shared" si="1076"/>
        <v>0</v>
      </c>
      <c r="O3595" s="6" t="str">
        <f t="shared" si="1077"/>
        <v/>
      </c>
      <c r="P3595" s="29"/>
      <c r="Q3595" s="54">
        <f t="shared" si="1078"/>
        <v>1</v>
      </c>
      <c r="R3595" s="6">
        <f t="shared" si="1079"/>
        <v>-47.098718914845513</v>
      </c>
      <c r="S3595" s="6">
        <f t="shared" si="1080"/>
        <v>0.33325893589753114</v>
      </c>
      <c r="T3595" s="29"/>
      <c r="U3595" s="6">
        <f t="shared" si="1081"/>
        <v>39695</v>
      </c>
      <c r="V3595" s="55">
        <f t="shared" si="1082"/>
        <v>39695</v>
      </c>
      <c r="W3595" s="6">
        <f t="shared" si="1088"/>
        <v>0</v>
      </c>
      <c r="X3595" s="83">
        <f t="shared" si="1089"/>
        <v>-47.098718914845513</v>
      </c>
      <c r="AA3595" s="29">
        <f t="shared" si="1072"/>
        <v>0</v>
      </c>
      <c r="AC3595" s="56">
        <f t="shared" si="1083"/>
        <v>0</v>
      </c>
      <c r="AD3595">
        <f t="shared" si="1084"/>
        <v>0</v>
      </c>
      <c r="AE3595">
        <f t="shared" si="1085"/>
        <v>0</v>
      </c>
      <c r="AF3595" t="str">
        <f t="shared" si="1086"/>
        <v/>
      </c>
      <c r="AG3595" s="83">
        <f t="shared" si="1087"/>
        <v>0</v>
      </c>
    </row>
    <row r="3596" spans="1:33">
      <c r="A3596" s="42">
        <v>39696</v>
      </c>
      <c r="B3596" s="25" t="s">
        <v>1063</v>
      </c>
      <c r="J3596" s="2">
        <f t="shared" si="1073"/>
        <v>0</v>
      </c>
      <c r="K3596" s="2">
        <f t="shared" si="1074"/>
        <v>0</v>
      </c>
      <c r="L3596" s="8">
        <f t="shared" si="1071"/>
        <v>39696</v>
      </c>
      <c r="M3596" s="54">
        <f t="shared" si="1075"/>
        <v>0</v>
      </c>
      <c r="N3596" s="6">
        <f t="shared" si="1076"/>
        <v>0</v>
      </c>
      <c r="O3596" s="6" t="str">
        <f t="shared" si="1077"/>
        <v/>
      </c>
      <c r="P3596" s="29"/>
      <c r="Q3596" s="54">
        <f t="shared" si="1078"/>
        <v>1</v>
      </c>
      <c r="R3596" s="6">
        <f t="shared" si="1079"/>
        <v>-47.098718914845513</v>
      </c>
      <c r="S3596" s="6">
        <f t="shared" si="1080"/>
        <v>0.34137570842710319</v>
      </c>
      <c r="T3596" s="29"/>
      <c r="U3596" s="6">
        <f t="shared" si="1081"/>
        <v>39696</v>
      </c>
      <c r="V3596" s="55">
        <f t="shared" si="1082"/>
        <v>39696</v>
      </c>
      <c r="W3596" s="6">
        <f t="shared" si="1088"/>
        <v>0</v>
      </c>
      <c r="X3596" s="83">
        <f t="shared" si="1089"/>
        <v>-47.098718914845513</v>
      </c>
      <c r="AA3596" s="29">
        <f t="shared" si="1072"/>
        <v>0</v>
      </c>
      <c r="AC3596" s="56">
        <f t="shared" si="1083"/>
        <v>0</v>
      </c>
      <c r="AD3596">
        <f t="shared" si="1084"/>
        <v>0</v>
      </c>
      <c r="AE3596">
        <f t="shared" si="1085"/>
        <v>0</v>
      </c>
      <c r="AF3596" t="str">
        <f t="shared" si="1086"/>
        <v/>
      </c>
      <c r="AG3596" s="83">
        <f t="shared" si="1087"/>
        <v>0</v>
      </c>
    </row>
    <row r="3597" spans="1:33">
      <c r="A3597" s="42">
        <v>39699</v>
      </c>
      <c r="B3597" s="25" t="s">
        <v>1062</v>
      </c>
      <c r="J3597" s="2">
        <f t="shared" si="1073"/>
        <v>1</v>
      </c>
      <c r="K3597" s="2">
        <f t="shared" si="1074"/>
        <v>-1000</v>
      </c>
      <c r="L3597" s="8">
        <f t="shared" si="1071"/>
        <v>39699</v>
      </c>
      <c r="M3597" s="54">
        <f t="shared" si="1075"/>
        <v>1</v>
      </c>
      <c r="N3597" s="6">
        <f t="shared" si="1076"/>
        <v>-1000</v>
      </c>
      <c r="O3597" s="6">
        <f t="shared" si="1077"/>
        <v>7.0979776442096121</v>
      </c>
      <c r="P3597" s="29"/>
      <c r="Q3597" s="54">
        <f t="shared" si="1078"/>
        <v>1</v>
      </c>
      <c r="R3597" s="6">
        <f t="shared" si="1079"/>
        <v>-47.098718914845513</v>
      </c>
      <c r="S3597" s="6">
        <f t="shared" si="1080"/>
        <v>0.33430565392848582</v>
      </c>
      <c r="T3597" s="29"/>
      <c r="U3597" s="6">
        <f t="shared" si="1081"/>
        <v>39699</v>
      </c>
      <c r="V3597" s="55">
        <f t="shared" si="1082"/>
        <v>39699</v>
      </c>
      <c r="W3597" s="6">
        <f t="shared" si="1088"/>
        <v>-1000</v>
      </c>
      <c r="X3597" s="83">
        <f t="shared" si="1089"/>
        <v>-47.098718914845513</v>
      </c>
      <c r="AA3597" s="29">
        <f t="shared" si="1072"/>
        <v>0</v>
      </c>
      <c r="AC3597" s="56">
        <f t="shared" si="1083"/>
        <v>0</v>
      </c>
      <c r="AD3597">
        <f t="shared" si="1084"/>
        <v>0</v>
      </c>
      <c r="AE3597">
        <f t="shared" si="1085"/>
        <v>0</v>
      </c>
      <c r="AF3597" t="str">
        <f t="shared" si="1086"/>
        <v/>
      </c>
      <c r="AG3597" s="83">
        <f t="shared" si="1087"/>
        <v>0</v>
      </c>
    </row>
    <row r="3598" spans="1:33">
      <c r="A3598" s="42">
        <v>39700</v>
      </c>
      <c r="B3598" s="25" t="s">
        <v>1061</v>
      </c>
      <c r="J3598" s="2">
        <f t="shared" si="1073"/>
        <v>0</v>
      </c>
      <c r="K3598" s="2">
        <f t="shared" si="1074"/>
        <v>0</v>
      </c>
      <c r="L3598" s="8">
        <f t="shared" si="1071"/>
        <v>39700</v>
      </c>
      <c r="M3598" s="54">
        <f t="shared" si="1075"/>
        <v>0</v>
      </c>
      <c r="N3598" s="6">
        <f t="shared" si="1076"/>
        <v>0</v>
      </c>
      <c r="O3598" s="6" t="str">
        <f t="shared" si="1077"/>
        <v/>
      </c>
      <c r="P3598" s="29"/>
      <c r="Q3598" s="54">
        <f t="shared" si="1078"/>
        <v>1</v>
      </c>
      <c r="R3598" s="6">
        <f t="shared" si="1079"/>
        <v>-47.098718914845513</v>
      </c>
      <c r="S3598" s="6">
        <f t="shared" si="1080"/>
        <v>0.33455095374366672</v>
      </c>
      <c r="T3598" s="29"/>
      <c r="U3598" s="6">
        <f t="shared" si="1081"/>
        <v>39700</v>
      </c>
      <c r="V3598" s="55">
        <f t="shared" si="1082"/>
        <v>39700</v>
      </c>
      <c r="W3598" s="6">
        <f t="shared" si="1088"/>
        <v>0</v>
      </c>
      <c r="X3598" s="83">
        <f t="shared" si="1089"/>
        <v>-47.098718914845513</v>
      </c>
      <c r="AA3598" s="29">
        <f t="shared" si="1072"/>
        <v>0</v>
      </c>
      <c r="AC3598" s="56">
        <f t="shared" si="1083"/>
        <v>0</v>
      </c>
      <c r="AD3598">
        <f t="shared" si="1084"/>
        <v>0</v>
      </c>
      <c r="AE3598">
        <f t="shared" si="1085"/>
        <v>0</v>
      </c>
      <c r="AF3598" t="str">
        <f t="shared" si="1086"/>
        <v/>
      </c>
      <c r="AG3598" s="83">
        <f t="shared" si="1087"/>
        <v>0</v>
      </c>
    </row>
    <row r="3599" spans="1:33">
      <c r="A3599" s="42">
        <v>39701</v>
      </c>
      <c r="B3599" s="25" t="s">
        <v>1060</v>
      </c>
      <c r="J3599" s="2">
        <f t="shared" si="1073"/>
        <v>0</v>
      </c>
      <c r="K3599" s="2">
        <f t="shared" si="1074"/>
        <v>0</v>
      </c>
      <c r="L3599" s="8">
        <f t="shared" si="1071"/>
        <v>39701</v>
      </c>
      <c r="M3599" s="54">
        <f t="shared" si="1075"/>
        <v>0</v>
      </c>
      <c r="N3599" s="6">
        <f t="shared" si="1076"/>
        <v>0</v>
      </c>
      <c r="O3599" s="6" t="str">
        <f t="shared" si="1077"/>
        <v/>
      </c>
      <c r="P3599" s="29"/>
      <c r="Q3599" s="54">
        <f t="shared" si="1078"/>
        <v>1</v>
      </c>
      <c r="R3599" s="6">
        <f t="shared" si="1079"/>
        <v>-47.098718914845513</v>
      </c>
      <c r="S3599" s="6">
        <f t="shared" si="1080"/>
        <v>0.33813837138399649</v>
      </c>
      <c r="T3599" s="29"/>
      <c r="U3599" s="6">
        <f t="shared" si="1081"/>
        <v>39701</v>
      </c>
      <c r="V3599" s="55">
        <f t="shared" si="1082"/>
        <v>39701</v>
      </c>
      <c r="W3599" s="6">
        <f t="shared" si="1088"/>
        <v>0</v>
      </c>
      <c r="X3599" s="83">
        <f t="shared" si="1089"/>
        <v>-47.098718914845513</v>
      </c>
      <c r="AA3599" s="29">
        <f t="shared" si="1072"/>
        <v>0</v>
      </c>
      <c r="AC3599" s="56">
        <f t="shared" si="1083"/>
        <v>0</v>
      </c>
      <c r="AD3599">
        <f t="shared" si="1084"/>
        <v>0</v>
      </c>
      <c r="AE3599">
        <f t="shared" si="1085"/>
        <v>0</v>
      </c>
      <c r="AF3599" t="str">
        <f t="shared" si="1086"/>
        <v/>
      </c>
      <c r="AG3599" s="83">
        <f t="shared" si="1087"/>
        <v>0</v>
      </c>
    </row>
    <row r="3600" spans="1:33">
      <c r="A3600" s="42">
        <v>39702</v>
      </c>
      <c r="B3600" s="25" t="s">
        <v>1059</v>
      </c>
      <c r="J3600" s="2">
        <f t="shared" si="1073"/>
        <v>0</v>
      </c>
      <c r="K3600" s="2">
        <f t="shared" si="1074"/>
        <v>0</v>
      </c>
      <c r="L3600" s="8">
        <f t="shared" si="1071"/>
        <v>39702</v>
      </c>
      <c r="M3600" s="54">
        <f t="shared" si="1075"/>
        <v>0</v>
      </c>
      <c r="N3600" s="6">
        <f t="shared" si="1076"/>
        <v>0</v>
      </c>
      <c r="O3600" s="6" t="str">
        <f t="shared" si="1077"/>
        <v/>
      </c>
      <c r="P3600" s="29"/>
      <c r="Q3600" s="54">
        <f t="shared" si="1078"/>
        <v>1</v>
      </c>
      <c r="R3600" s="6">
        <f t="shared" si="1079"/>
        <v>-47.098718914845513</v>
      </c>
      <c r="S3600" s="6">
        <f t="shared" si="1080"/>
        <v>0.34401578070950628</v>
      </c>
      <c r="T3600" s="29"/>
      <c r="U3600" s="6">
        <f t="shared" si="1081"/>
        <v>39702</v>
      </c>
      <c r="V3600" s="55">
        <f t="shared" si="1082"/>
        <v>39702</v>
      </c>
      <c r="W3600" s="6">
        <f t="shared" si="1088"/>
        <v>0</v>
      </c>
      <c r="X3600" s="83">
        <f t="shared" si="1089"/>
        <v>-47.098718914845513</v>
      </c>
      <c r="AA3600" s="29">
        <f t="shared" si="1072"/>
        <v>0</v>
      </c>
      <c r="AC3600" s="56">
        <f t="shared" si="1083"/>
        <v>0</v>
      </c>
      <c r="AD3600">
        <f t="shared" si="1084"/>
        <v>0</v>
      </c>
      <c r="AE3600">
        <f t="shared" si="1085"/>
        <v>0</v>
      </c>
      <c r="AF3600" t="str">
        <f t="shared" si="1086"/>
        <v/>
      </c>
      <c r="AG3600" s="83">
        <f t="shared" si="1087"/>
        <v>0</v>
      </c>
    </row>
    <row r="3601" spans="1:33">
      <c r="A3601" s="42">
        <v>39703</v>
      </c>
      <c r="B3601" s="25" t="s">
        <v>1058</v>
      </c>
      <c r="J3601" s="2">
        <f t="shared" si="1073"/>
        <v>0</v>
      </c>
      <c r="K3601" s="2">
        <f t="shared" si="1074"/>
        <v>0</v>
      </c>
      <c r="L3601" s="8">
        <f t="shared" si="1071"/>
        <v>39703</v>
      </c>
      <c r="M3601" s="54">
        <f t="shared" si="1075"/>
        <v>0</v>
      </c>
      <c r="N3601" s="6">
        <f t="shared" si="1076"/>
        <v>0</v>
      </c>
      <c r="O3601" s="6" t="str">
        <f t="shared" si="1077"/>
        <v/>
      </c>
      <c r="P3601" s="29"/>
      <c r="Q3601" s="54">
        <f t="shared" si="1078"/>
        <v>1</v>
      </c>
      <c r="R3601" s="6">
        <f t="shared" si="1079"/>
        <v>-47.098718914845513</v>
      </c>
      <c r="S3601" s="6">
        <f t="shared" si="1080"/>
        <v>0.34958841646870104</v>
      </c>
      <c r="T3601" s="29"/>
      <c r="U3601" s="6">
        <f t="shared" si="1081"/>
        <v>39703</v>
      </c>
      <c r="V3601" s="55">
        <f t="shared" si="1082"/>
        <v>39703</v>
      </c>
      <c r="W3601" s="6">
        <f t="shared" si="1088"/>
        <v>0</v>
      </c>
      <c r="X3601" s="83">
        <f t="shared" si="1089"/>
        <v>-47.098718914845513</v>
      </c>
      <c r="AA3601" s="29">
        <f t="shared" si="1072"/>
        <v>0</v>
      </c>
      <c r="AC3601" s="56">
        <f t="shared" si="1083"/>
        <v>0</v>
      </c>
      <c r="AD3601">
        <f t="shared" si="1084"/>
        <v>0</v>
      </c>
      <c r="AE3601">
        <f t="shared" si="1085"/>
        <v>0</v>
      </c>
      <c r="AF3601" t="str">
        <f t="shared" si="1086"/>
        <v/>
      </c>
      <c r="AG3601" s="83">
        <f t="shared" si="1087"/>
        <v>0</v>
      </c>
    </row>
    <row r="3602" spans="1:33">
      <c r="A3602" s="42">
        <v>39706</v>
      </c>
      <c r="B3602" s="25" t="s">
        <v>1057</v>
      </c>
      <c r="J3602" s="2">
        <f t="shared" si="1073"/>
        <v>0</v>
      </c>
      <c r="K3602" s="2">
        <f t="shared" si="1074"/>
        <v>0</v>
      </c>
      <c r="L3602" s="8">
        <f t="shared" si="1071"/>
        <v>39706</v>
      </c>
      <c r="M3602" s="54">
        <f t="shared" si="1075"/>
        <v>0</v>
      </c>
      <c r="N3602" s="6">
        <f t="shared" si="1076"/>
        <v>0</v>
      </c>
      <c r="O3602" s="6" t="str">
        <f t="shared" si="1077"/>
        <v/>
      </c>
      <c r="P3602" s="29"/>
      <c r="Q3602" s="54">
        <f t="shared" si="1078"/>
        <v>1</v>
      </c>
      <c r="R3602" s="6">
        <f t="shared" si="1079"/>
        <v>-47.098718914845513</v>
      </c>
      <c r="S3602" s="6">
        <f t="shared" si="1080"/>
        <v>0.35842028177353247</v>
      </c>
      <c r="T3602" s="29"/>
      <c r="U3602" s="6">
        <f t="shared" si="1081"/>
        <v>39706</v>
      </c>
      <c r="V3602" s="55">
        <f t="shared" si="1082"/>
        <v>39706</v>
      </c>
      <c r="W3602" s="6">
        <f t="shared" si="1088"/>
        <v>0</v>
      </c>
      <c r="X3602" s="83">
        <f t="shared" si="1089"/>
        <v>-47.098718914845513</v>
      </c>
      <c r="AA3602" s="29">
        <f t="shared" si="1072"/>
        <v>0</v>
      </c>
      <c r="AC3602" s="56">
        <f t="shared" si="1083"/>
        <v>0</v>
      </c>
      <c r="AD3602">
        <f t="shared" si="1084"/>
        <v>0</v>
      </c>
      <c r="AE3602">
        <f t="shared" si="1085"/>
        <v>0</v>
      </c>
      <c r="AF3602" t="str">
        <f t="shared" si="1086"/>
        <v/>
      </c>
      <c r="AG3602" s="83">
        <f t="shared" si="1087"/>
        <v>0</v>
      </c>
    </row>
    <row r="3603" spans="1:33">
      <c r="A3603" s="42">
        <v>39707</v>
      </c>
      <c r="B3603" s="25" t="s">
        <v>1056</v>
      </c>
      <c r="J3603" s="2">
        <f t="shared" si="1073"/>
        <v>0</v>
      </c>
      <c r="K3603" s="2">
        <f t="shared" si="1074"/>
        <v>0</v>
      </c>
      <c r="L3603" s="8">
        <f t="shared" si="1071"/>
        <v>39707</v>
      </c>
      <c r="M3603" s="54">
        <f t="shared" si="1075"/>
        <v>0</v>
      </c>
      <c r="N3603" s="6">
        <f t="shared" si="1076"/>
        <v>0</v>
      </c>
      <c r="O3603" s="6" t="str">
        <f t="shared" si="1077"/>
        <v/>
      </c>
      <c r="P3603" s="29"/>
      <c r="Q3603" s="54">
        <f t="shared" si="1078"/>
        <v>1</v>
      </c>
      <c r="R3603" s="6">
        <f t="shared" si="1079"/>
        <v>-47.098718914845513</v>
      </c>
      <c r="S3603" s="6">
        <f t="shared" si="1080"/>
        <v>0.35836001259122269</v>
      </c>
      <c r="T3603" s="29"/>
      <c r="U3603" s="6">
        <f t="shared" si="1081"/>
        <v>39707</v>
      </c>
      <c r="V3603" s="55">
        <f t="shared" si="1082"/>
        <v>39707</v>
      </c>
      <c r="W3603" s="6">
        <f t="shared" si="1088"/>
        <v>0</v>
      </c>
      <c r="X3603" s="83">
        <f t="shared" si="1089"/>
        <v>-47.098718914845513</v>
      </c>
      <c r="AA3603" s="29">
        <f t="shared" si="1072"/>
        <v>0</v>
      </c>
      <c r="AC3603" s="56">
        <f t="shared" si="1083"/>
        <v>0</v>
      </c>
      <c r="AD3603">
        <f t="shared" si="1084"/>
        <v>0</v>
      </c>
      <c r="AE3603">
        <f t="shared" si="1085"/>
        <v>0</v>
      </c>
      <c r="AF3603" t="str">
        <f t="shared" si="1086"/>
        <v/>
      </c>
      <c r="AG3603" s="83">
        <f t="shared" si="1087"/>
        <v>0</v>
      </c>
    </row>
    <row r="3604" spans="1:33">
      <c r="A3604" s="42">
        <v>39708</v>
      </c>
      <c r="B3604" s="25" t="s">
        <v>1055</v>
      </c>
      <c r="J3604" s="2">
        <f t="shared" si="1073"/>
        <v>0</v>
      </c>
      <c r="K3604" s="2">
        <f t="shared" si="1074"/>
        <v>0</v>
      </c>
      <c r="L3604" s="8">
        <f t="shared" si="1071"/>
        <v>39708</v>
      </c>
      <c r="M3604" s="54">
        <f t="shared" si="1075"/>
        <v>0</v>
      </c>
      <c r="N3604" s="6">
        <f t="shared" si="1076"/>
        <v>0</v>
      </c>
      <c r="O3604" s="6" t="str">
        <f t="shared" si="1077"/>
        <v/>
      </c>
      <c r="P3604" s="29"/>
      <c r="Q3604" s="54">
        <f t="shared" si="1078"/>
        <v>1</v>
      </c>
      <c r="R3604" s="6">
        <f t="shared" si="1079"/>
        <v>-47.098718914845513</v>
      </c>
      <c r="S3604" s="6">
        <f t="shared" si="1080"/>
        <v>0.36447854095384163</v>
      </c>
      <c r="T3604" s="29"/>
      <c r="U3604" s="6">
        <f t="shared" si="1081"/>
        <v>39708</v>
      </c>
      <c r="V3604" s="55">
        <f t="shared" si="1082"/>
        <v>39708</v>
      </c>
      <c r="W3604" s="6">
        <f t="shared" si="1088"/>
        <v>0</v>
      </c>
      <c r="X3604" s="83">
        <f t="shared" si="1089"/>
        <v>-47.098718914845513</v>
      </c>
      <c r="AA3604" s="29">
        <f t="shared" si="1072"/>
        <v>0</v>
      </c>
      <c r="AC3604" s="56">
        <f t="shared" si="1083"/>
        <v>0</v>
      </c>
      <c r="AD3604">
        <f t="shared" si="1084"/>
        <v>0</v>
      </c>
      <c r="AE3604">
        <f t="shared" si="1085"/>
        <v>0</v>
      </c>
      <c r="AF3604" t="str">
        <f t="shared" si="1086"/>
        <v/>
      </c>
      <c r="AG3604" s="83">
        <f t="shared" si="1087"/>
        <v>0</v>
      </c>
    </row>
    <row r="3605" spans="1:33">
      <c r="A3605" s="42">
        <v>39709</v>
      </c>
      <c r="B3605" s="25" t="s">
        <v>1054</v>
      </c>
      <c r="J3605" s="2">
        <f t="shared" si="1073"/>
        <v>0</v>
      </c>
      <c r="K3605" s="2">
        <f t="shared" si="1074"/>
        <v>0</v>
      </c>
      <c r="L3605" s="8">
        <f t="shared" si="1071"/>
        <v>39709</v>
      </c>
      <c r="M3605" s="54">
        <f t="shared" si="1075"/>
        <v>0</v>
      </c>
      <c r="N3605" s="6">
        <f t="shared" si="1076"/>
        <v>0</v>
      </c>
      <c r="O3605" s="6" t="str">
        <f t="shared" si="1077"/>
        <v/>
      </c>
      <c r="P3605" s="29"/>
      <c r="Q3605" s="54">
        <f t="shared" si="1078"/>
        <v>1</v>
      </c>
      <c r="R3605" s="6">
        <f t="shared" si="1079"/>
        <v>-47.098718914845513</v>
      </c>
      <c r="S3605" s="6">
        <f t="shared" si="1080"/>
        <v>0.36372869051673673</v>
      </c>
      <c r="T3605" s="29"/>
      <c r="U3605" s="6">
        <f t="shared" si="1081"/>
        <v>39709</v>
      </c>
      <c r="V3605" s="55">
        <f t="shared" si="1082"/>
        <v>39709</v>
      </c>
      <c r="W3605" s="6">
        <f t="shared" si="1088"/>
        <v>0</v>
      </c>
      <c r="X3605" s="83">
        <f t="shared" si="1089"/>
        <v>-47.098718914845513</v>
      </c>
      <c r="AA3605" s="29">
        <f t="shared" si="1072"/>
        <v>0</v>
      </c>
      <c r="AC3605" s="56">
        <f t="shared" si="1083"/>
        <v>0</v>
      </c>
      <c r="AD3605">
        <f t="shared" si="1084"/>
        <v>0</v>
      </c>
      <c r="AE3605">
        <f t="shared" si="1085"/>
        <v>0</v>
      </c>
      <c r="AF3605" t="str">
        <f t="shared" si="1086"/>
        <v/>
      </c>
      <c r="AG3605" s="83">
        <f t="shared" si="1087"/>
        <v>0</v>
      </c>
    </row>
    <row r="3606" spans="1:33">
      <c r="A3606" s="42">
        <v>39710</v>
      </c>
      <c r="B3606" s="25" t="s">
        <v>1053</v>
      </c>
      <c r="J3606" s="2">
        <f t="shared" si="1073"/>
        <v>0</v>
      </c>
      <c r="K3606" s="2">
        <f t="shared" si="1074"/>
        <v>0</v>
      </c>
      <c r="L3606" s="8">
        <f t="shared" si="1071"/>
        <v>39710</v>
      </c>
      <c r="M3606" s="54">
        <f t="shared" si="1075"/>
        <v>0</v>
      </c>
      <c r="N3606" s="6">
        <f t="shared" si="1076"/>
        <v>0</v>
      </c>
      <c r="O3606" s="6" t="str">
        <f t="shared" si="1077"/>
        <v/>
      </c>
      <c r="P3606" s="29"/>
      <c r="Q3606" s="54">
        <f t="shared" si="1078"/>
        <v>1</v>
      </c>
      <c r="R3606" s="6">
        <f t="shared" si="1079"/>
        <v>-47.098718914845513</v>
      </c>
      <c r="S3606" s="6">
        <f t="shared" si="1080"/>
        <v>0.3478132872339858</v>
      </c>
      <c r="T3606" s="29"/>
      <c r="U3606" s="6">
        <f t="shared" si="1081"/>
        <v>39710</v>
      </c>
      <c r="V3606" s="55">
        <f t="shared" si="1082"/>
        <v>39710</v>
      </c>
      <c r="W3606" s="6">
        <f t="shared" si="1088"/>
        <v>0</v>
      </c>
      <c r="X3606" s="83">
        <f t="shared" si="1089"/>
        <v>-47.098718914845513</v>
      </c>
      <c r="AA3606" s="29">
        <f t="shared" si="1072"/>
        <v>0</v>
      </c>
      <c r="AC3606" s="56">
        <f t="shared" si="1083"/>
        <v>0</v>
      </c>
      <c r="AD3606">
        <f t="shared" si="1084"/>
        <v>0</v>
      </c>
      <c r="AE3606">
        <f t="shared" si="1085"/>
        <v>0</v>
      </c>
      <c r="AF3606" t="str">
        <f t="shared" si="1086"/>
        <v/>
      </c>
      <c r="AG3606" s="83">
        <f t="shared" si="1087"/>
        <v>0</v>
      </c>
    </row>
    <row r="3607" spans="1:33">
      <c r="A3607" s="42">
        <v>39713</v>
      </c>
      <c r="B3607" s="25" t="s">
        <v>1052</v>
      </c>
      <c r="J3607" s="2">
        <f t="shared" si="1073"/>
        <v>0</v>
      </c>
      <c r="K3607" s="2">
        <f t="shared" si="1074"/>
        <v>0</v>
      </c>
      <c r="L3607" s="8">
        <f t="shared" ref="L3607:L3670" si="1090">A3607</f>
        <v>39713</v>
      </c>
      <c r="M3607" s="54">
        <f t="shared" si="1075"/>
        <v>0</v>
      </c>
      <c r="N3607" s="6">
        <f t="shared" si="1076"/>
        <v>0</v>
      </c>
      <c r="O3607" s="6" t="str">
        <f t="shared" si="1077"/>
        <v/>
      </c>
      <c r="P3607" s="29"/>
      <c r="Q3607" s="54">
        <f t="shared" si="1078"/>
        <v>1</v>
      </c>
      <c r="R3607" s="6">
        <f t="shared" si="1079"/>
        <v>-47.098718914845513</v>
      </c>
      <c r="S3607" s="6">
        <f t="shared" si="1080"/>
        <v>0.34809631159270232</v>
      </c>
      <c r="T3607" s="29"/>
      <c r="U3607" s="6">
        <f t="shared" si="1081"/>
        <v>39713</v>
      </c>
      <c r="V3607" s="55">
        <f t="shared" si="1082"/>
        <v>39713</v>
      </c>
      <c r="W3607" s="6">
        <f t="shared" si="1088"/>
        <v>0</v>
      </c>
      <c r="X3607" s="83">
        <f t="shared" si="1089"/>
        <v>-47.098718914845513</v>
      </c>
      <c r="AA3607" s="29">
        <f t="shared" si="1072"/>
        <v>0</v>
      </c>
      <c r="AC3607" s="56">
        <f t="shared" si="1083"/>
        <v>0</v>
      </c>
      <c r="AD3607">
        <f t="shared" si="1084"/>
        <v>0</v>
      </c>
      <c r="AE3607">
        <f t="shared" si="1085"/>
        <v>0</v>
      </c>
      <c r="AF3607" t="str">
        <f t="shared" si="1086"/>
        <v/>
      </c>
      <c r="AG3607" s="83">
        <f t="shared" si="1087"/>
        <v>0</v>
      </c>
    </row>
    <row r="3608" spans="1:33">
      <c r="A3608" s="42">
        <v>39714</v>
      </c>
      <c r="B3608" s="25" t="s">
        <v>1051</v>
      </c>
      <c r="J3608" s="2">
        <f t="shared" si="1073"/>
        <v>0</v>
      </c>
      <c r="K3608" s="2">
        <f t="shared" si="1074"/>
        <v>0</v>
      </c>
      <c r="L3608" s="8">
        <f t="shared" si="1090"/>
        <v>39714</v>
      </c>
      <c r="M3608" s="54">
        <f t="shared" si="1075"/>
        <v>0</v>
      </c>
      <c r="N3608" s="6">
        <f t="shared" si="1076"/>
        <v>0</v>
      </c>
      <c r="O3608" s="6" t="str">
        <f t="shared" si="1077"/>
        <v/>
      </c>
      <c r="P3608" s="29"/>
      <c r="Q3608" s="54">
        <f t="shared" si="1078"/>
        <v>1</v>
      </c>
      <c r="R3608" s="6">
        <f t="shared" si="1079"/>
        <v>-47.098718914845513</v>
      </c>
      <c r="S3608" s="6">
        <f t="shared" si="1080"/>
        <v>0.35602010785847332</v>
      </c>
      <c r="T3608" s="29"/>
      <c r="U3608" s="6">
        <f t="shared" si="1081"/>
        <v>39714</v>
      </c>
      <c r="V3608" s="55">
        <f t="shared" si="1082"/>
        <v>39714</v>
      </c>
      <c r="W3608" s="6">
        <f t="shared" si="1088"/>
        <v>0</v>
      </c>
      <c r="X3608" s="83">
        <f t="shared" si="1089"/>
        <v>-47.098718914845513</v>
      </c>
      <c r="AA3608" s="29">
        <f t="shared" si="1072"/>
        <v>0</v>
      </c>
      <c r="AC3608" s="56">
        <f t="shared" si="1083"/>
        <v>0</v>
      </c>
      <c r="AD3608">
        <f t="shared" si="1084"/>
        <v>0</v>
      </c>
      <c r="AE3608">
        <f t="shared" si="1085"/>
        <v>0</v>
      </c>
      <c r="AF3608" t="str">
        <f t="shared" si="1086"/>
        <v/>
      </c>
      <c r="AG3608" s="83">
        <f t="shared" si="1087"/>
        <v>0</v>
      </c>
    </row>
    <row r="3609" spans="1:33">
      <c r="A3609" s="42">
        <v>39715</v>
      </c>
      <c r="B3609" s="25" t="s">
        <v>1050</v>
      </c>
      <c r="J3609" s="2">
        <f t="shared" si="1073"/>
        <v>0</v>
      </c>
      <c r="K3609" s="2">
        <f t="shared" si="1074"/>
        <v>0</v>
      </c>
      <c r="L3609" s="8">
        <f t="shared" si="1090"/>
        <v>39715</v>
      </c>
      <c r="M3609" s="54">
        <f t="shared" si="1075"/>
        <v>0</v>
      </c>
      <c r="N3609" s="6">
        <f t="shared" si="1076"/>
        <v>0</v>
      </c>
      <c r="O3609" s="6" t="str">
        <f t="shared" si="1077"/>
        <v/>
      </c>
      <c r="P3609" s="29"/>
      <c r="Q3609" s="54">
        <f t="shared" si="1078"/>
        <v>1</v>
      </c>
      <c r="R3609" s="6">
        <f t="shared" si="1079"/>
        <v>-47.098718914845513</v>
      </c>
      <c r="S3609" s="6">
        <f t="shared" si="1080"/>
        <v>0.35295696741650584</v>
      </c>
      <c r="T3609" s="29"/>
      <c r="U3609" s="6">
        <f t="shared" si="1081"/>
        <v>39715</v>
      </c>
      <c r="V3609" s="55">
        <f t="shared" si="1082"/>
        <v>39715</v>
      </c>
      <c r="W3609" s="6">
        <f t="shared" si="1088"/>
        <v>0</v>
      </c>
      <c r="X3609" s="83">
        <f t="shared" si="1089"/>
        <v>-47.098718914845513</v>
      </c>
      <c r="AA3609" s="29">
        <f t="shared" si="1072"/>
        <v>0</v>
      </c>
      <c r="AC3609" s="56">
        <f t="shared" si="1083"/>
        <v>0</v>
      </c>
      <c r="AD3609">
        <f t="shared" si="1084"/>
        <v>0</v>
      </c>
      <c r="AE3609">
        <f t="shared" si="1085"/>
        <v>0</v>
      </c>
      <c r="AF3609" t="str">
        <f t="shared" si="1086"/>
        <v/>
      </c>
      <c r="AG3609" s="83">
        <f t="shared" si="1087"/>
        <v>0</v>
      </c>
    </row>
    <row r="3610" spans="1:33">
      <c r="A3610" s="42">
        <v>39716</v>
      </c>
      <c r="B3610" s="25" t="s">
        <v>1049</v>
      </c>
      <c r="J3610" s="2">
        <f t="shared" si="1073"/>
        <v>0</v>
      </c>
      <c r="K3610" s="2">
        <f t="shared" si="1074"/>
        <v>0</v>
      </c>
      <c r="L3610" s="8">
        <f t="shared" si="1090"/>
        <v>39716</v>
      </c>
      <c r="M3610" s="54">
        <f t="shared" si="1075"/>
        <v>0</v>
      </c>
      <c r="N3610" s="6">
        <f t="shared" si="1076"/>
        <v>0</v>
      </c>
      <c r="O3610" s="6" t="str">
        <f t="shared" si="1077"/>
        <v/>
      </c>
      <c r="P3610" s="29"/>
      <c r="Q3610" s="54">
        <f t="shared" si="1078"/>
        <v>1</v>
      </c>
      <c r="R3610" s="6">
        <f t="shared" si="1079"/>
        <v>-47.098718914845513</v>
      </c>
      <c r="S3610" s="6">
        <f t="shared" si="1080"/>
        <v>0.35640994550673272</v>
      </c>
      <c r="T3610" s="29"/>
      <c r="U3610" s="6">
        <f t="shared" si="1081"/>
        <v>39716</v>
      </c>
      <c r="V3610" s="55">
        <f t="shared" si="1082"/>
        <v>39716</v>
      </c>
      <c r="W3610" s="6">
        <f t="shared" si="1088"/>
        <v>0</v>
      </c>
      <c r="X3610" s="83">
        <f t="shared" si="1089"/>
        <v>-47.098718914845513</v>
      </c>
      <c r="AA3610" s="29">
        <f t="shared" si="1072"/>
        <v>0</v>
      </c>
      <c r="AC3610" s="56">
        <f t="shared" si="1083"/>
        <v>0</v>
      </c>
      <c r="AD3610">
        <f t="shared" si="1084"/>
        <v>0</v>
      </c>
      <c r="AE3610">
        <f t="shared" si="1085"/>
        <v>0</v>
      </c>
      <c r="AF3610" t="str">
        <f t="shared" si="1086"/>
        <v/>
      </c>
      <c r="AG3610" s="83">
        <f t="shared" si="1087"/>
        <v>0</v>
      </c>
    </row>
    <row r="3611" spans="1:33">
      <c r="A3611" s="42">
        <v>39717</v>
      </c>
      <c r="B3611" s="25" t="s">
        <v>1048</v>
      </c>
      <c r="J3611" s="2">
        <f t="shared" si="1073"/>
        <v>0</v>
      </c>
      <c r="K3611" s="2">
        <f t="shared" si="1074"/>
        <v>0</v>
      </c>
      <c r="L3611" s="8">
        <f t="shared" si="1090"/>
        <v>39717</v>
      </c>
      <c r="M3611" s="54">
        <f t="shared" si="1075"/>
        <v>0</v>
      </c>
      <c r="N3611" s="6">
        <f t="shared" si="1076"/>
        <v>0</v>
      </c>
      <c r="O3611" s="6" t="str">
        <f t="shared" si="1077"/>
        <v/>
      </c>
      <c r="P3611" s="29"/>
      <c r="Q3611" s="54">
        <f t="shared" si="1078"/>
        <v>1</v>
      </c>
      <c r="R3611" s="6">
        <f t="shared" si="1079"/>
        <v>-47.098718914845513</v>
      </c>
      <c r="S3611" s="6">
        <f t="shared" si="1080"/>
        <v>0.36629154267253505</v>
      </c>
      <c r="T3611" s="29"/>
      <c r="U3611" s="6">
        <f t="shared" si="1081"/>
        <v>39717</v>
      </c>
      <c r="V3611" s="55">
        <f t="shared" si="1082"/>
        <v>39717</v>
      </c>
      <c r="W3611" s="6">
        <f t="shared" si="1088"/>
        <v>0</v>
      </c>
      <c r="X3611" s="83">
        <f t="shared" si="1089"/>
        <v>-47.098718914845513</v>
      </c>
      <c r="AA3611" s="29">
        <f t="shared" si="1072"/>
        <v>0</v>
      </c>
      <c r="AC3611" s="56">
        <f t="shared" si="1083"/>
        <v>0</v>
      </c>
      <c r="AD3611">
        <f t="shared" si="1084"/>
        <v>0</v>
      </c>
      <c r="AE3611">
        <f t="shared" si="1085"/>
        <v>0</v>
      </c>
      <c r="AF3611" t="str">
        <f t="shared" si="1086"/>
        <v/>
      </c>
      <c r="AG3611" s="83">
        <f t="shared" si="1087"/>
        <v>0</v>
      </c>
    </row>
    <row r="3612" spans="1:33">
      <c r="A3612" s="42">
        <v>39720</v>
      </c>
      <c r="B3612" s="25" t="s">
        <v>1047</v>
      </c>
      <c r="J3612" s="2">
        <f t="shared" si="1073"/>
        <v>0</v>
      </c>
      <c r="K3612" s="2">
        <f t="shared" si="1074"/>
        <v>0</v>
      </c>
      <c r="L3612" s="8">
        <f t="shared" si="1090"/>
        <v>39720</v>
      </c>
      <c r="M3612" s="54">
        <f t="shared" si="1075"/>
        <v>0</v>
      </c>
      <c r="N3612" s="6">
        <f t="shared" si="1076"/>
        <v>0</v>
      </c>
      <c r="O3612" s="6" t="str">
        <f t="shared" si="1077"/>
        <v/>
      </c>
      <c r="P3612" s="29"/>
      <c r="Q3612" s="54">
        <f t="shared" si="1078"/>
        <v>1</v>
      </c>
      <c r="R3612" s="6">
        <f t="shared" si="1079"/>
        <v>-47.098718914845513</v>
      </c>
      <c r="S3612" s="6">
        <f t="shared" si="1080"/>
        <v>0.37652919311712707</v>
      </c>
      <c r="T3612" s="29"/>
      <c r="U3612" s="6">
        <f t="shared" si="1081"/>
        <v>39720</v>
      </c>
      <c r="V3612" s="55">
        <f t="shared" si="1082"/>
        <v>39720</v>
      </c>
      <c r="W3612" s="6">
        <f t="shared" si="1088"/>
        <v>0</v>
      </c>
      <c r="X3612" s="83">
        <f t="shared" si="1089"/>
        <v>-47.098718914845513</v>
      </c>
      <c r="AA3612" s="29">
        <f t="shared" si="1072"/>
        <v>0</v>
      </c>
      <c r="AC3612" s="56">
        <f t="shared" si="1083"/>
        <v>0</v>
      </c>
      <c r="AD3612">
        <f t="shared" si="1084"/>
        <v>0</v>
      </c>
      <c r="AE3612">
        <f t="shared" si="1085"/>
        <v>0</v>
      </c>
      <c r="AF3612" t="str">
        <f t="shared" si="1086"/>
        <v/>
      </c>
      <c r="AG3612" s="83">
        <f t="shared" si="1087"/>
        <v>0</v>
      </c>
    </row>
    <row r="3613" spans="1:33">
      <c r="A3613" s="42">
        <v>39721</v>
      </c>
      <c r="B3613" s="25" t="s">
        <v>1046</v>
      </c>
      <c r="J3613" s="2">
        <f t="shared" si="1073"/>
        <v>0</v>
      </c>
      <c r="K3613" s="2">
        <f t="shared" si="1074"/>
        <v>0</v>
      </c>
      <c r="L3613" s="8">
        <f t="shared" si="1090"/>
        <v>39721</v>
      </c>
      <c r="M3613" s="54">
        <f t="shared" si="1075"/>
        <v>0</v>
      </c>
      <c r="N3613" s="6">
        <f t="shared" si="1076"/>
        <v>0</v>
      </c>
      <c r="O3613" s="6" t="str">
        <f t="shared" si="1077"/>
        <v/>
      </c>
      <c r="P3613" s="29"/>
      <c r="Q3613" s="54">
        <f t="shared" si="1078"/>
        <v>1</v>
      </c>
      <c r="R3613" s="6">
        <f t="shared" si="1079"/>
        <v>-47.098718914845513</v>
      </c>
      <c r="S3613" s="6">
        <f t="shared" si="1080"/>
        <v>0.36790355598883223</v>
      </c>
      <c r="T3613" s="29"/>
      <c r="U3613" s="6">
        <f t="shared" si="1081"/>
        <v>39721</v>
      </c>
      <c r="V3613" s="55">
        <f t="shared" si="1082"/>
        <v>39721</v>
      </c>
      <c r="W3613" s="6">
        <f t="shared" si="1088"/>
        <v>0</v>
      </c>
      <c r="X3613" s="83">
        <f t="shared" si="1089"/>
        <v>-47.098718914845513</v>
      </c>
      <c r="AA3613" s="29">
        <f t="shared" si="1072"/>
        <v>0</v>
      </c>
      <c r="AC3613" s="56">
        <f t="shared" si="1083"/>
        <v>0</v>
      </c>
      <c r="AD3613">
        <f t="shared" si="1084"/>
        <v>0</v>
      </c>
      <c r="AE3613">
        <f t="shared" si="1085"/>
        <v>0</v>
      </c>
      <c r="AF3613" t="str">
        <f t="shared" si="1086"/>
        <v/>
      </c>
      <c r="AG3613" s="83">
        <f t="shared" si="1087"/>
        <v>0</v>
      </c>
    </row>
    <row r="3614" spans="1:33">
      <c r="A3614" s="42">
        <v>39722</v>
      </c>
      <c r="B3614" s="25" t="s">
        <v>1045</v>
      </c>
      <c r="J3614" s="2">
        <f t="shared" si="1073"/>
        <v>0</v>
      </c>
      <c r="K3614" s="2">
        <f t="shared" si="1074"/>
        <v>0</v>
      </c>
      <c r="L3614" s="8">
        <f t="shared" si="1090"/>
        <v>39722</v>
      </c>
      <c r="M3614" s="54">
        <f t="shared" si="1075"/>
        <v>0</v>
      </c>
      <c r="N3614" s="6">
        <f t="shared" si="1076"/>
        <v>0</v>
      </c>
      <c r="O3614" s="6" t="str">
        <f t="shared" si="1077"/>
        <v/>
      </c>
      <c r="P3614" s="29"/>
      <c r="Q3614" s="54">
        <f t="shared" si="1078"/>
        <v>1</v>
      </c>
      <c r="R3614" s="6">
        <f t="shared" si="1079"/>
        <v>-47.098718914845513</v>
      </c>
      <c r="S3614" s="6">
        <f t="shared" si="1080"/>
        <v>0.36335884563576037</v>
      </c>
      <c r="T3614" s="29"/>
      <c r="U3614" s="6">
        <f t="shared" si="1081"/>
        <v>39722</v>
      </c>
      <c r="V3614" s="55">
        <f t="shared" si="1082"/>
        <v>39722</v>
      </c>
      <c r="W3614" s="6">
        <f t="shared" si="1088"/>
        <v>0</v>
      </c>
      <c r="X3614" s="83">
        <f t="shared" si="1089"/>
        <v>-47.098718914845513</v>
      </c>
      <c r="AA3614" s="29">
        <f t="shared" si="1072"/>
        <v>0</v>
      </c>
      <c r="AC3614" s="56">
        <f t="shared" si="1083"/>
        <v>0</v>
      </c>
      <c r="AD3614">
        <f t="shared" si="1084"/>
        <v>0</v>
      </c>
      <c r="AE3614">
        <f t="shared" si="1085"/>
        <v>0</v>
      </c>
      <c r="AF3614" t="str">
        <f t="shared" si="1086"/>
        <v/>
      </c>
      <c r="AG3614" s="83">
        <f t="shared" si="1087"/>
        <v>0</v>
      </c>
    </row>
    <row r="3615" spans="1:33">
      <c r="A3615" s="42">
        <v>39723</v>
      </c>
      <c r="B3615" s="25" t="s">
        <v>1045</v>
      </c>
      <c r="J3615" s="2">
        <f t="shared" si="1073"/>
        <v>0</v>
      </c>
      <c r="K3615" s="2">
        <f t="shared" si="1074"/>
        <v>0</v>
      </c>
      <c r="L3615" s="8">
        <f t="shared" si="1090"/>
        <v>39723</v>
      </c>
      <c r="M3615" s="54">
        <f t="shared" si="1075"/>
        <v>0</v>
      </c>
      <c r="N3615" s="6">
        <f t="shared" si="1076"/>
        <v>0</v>
      </c>
      <c r="O3615" s="6" t="str">
        <f t="shared" si="1077"/>
        <v/>
      </c>
      <c r="P3615" s="29"/>
      <c r="Q3615" s="54">
        <f t="shared" si="1078"/>
        <v>1</v>
      </c>
      <c r="R3615" s="6">
        <f t="shared" si="1079"/>
        <v>-47.098718914845513</v>
      </c>
      <c r="S3615" s="6">
        <f t="shared" si="1080"/>
        <v>0.36335884563576037</v>
      </c>
      <c r="T3615" s="29"/>
      <c r="U3615" s="6">
        <f t="shared" si="1081"/>
        <v>39723</v>
      </c>
      <c r="V3615" s="55">
        <f t="shared" si="1082"/>
        <v>39723</v>
      </c>
      <c r="W3615" s="6">
        <f t="shared" si="1088"/>
        <v>0</v>
      </c>
      <c r="X3615" s="83">
        <f t="shared" si="1089"/>
        <v>-47.098718914845513</v>
      </c>
      <c r="AA3615" s="29">
        <f t="shared" si="1072"/>
        <v>0</v>
      </c>
      <c r="AC3615" s="56">
        <f t="shared" si="1083"/>
        <v>0</v>
      </c>
      <c r="AD3615">
        <f t="shared" si="1084"/>
        <v>0</v>
      </c>
      <c r="AE3615">
        <f t="shared" si="1085"/>
        <v>0</v>
      </c>
      <c r="AF3615" t="str">
        <f t="shared" si="1086"/>
        <v/>
      </c>
      <c r="AG3615" s="83">
        <f t="shared" si="1087"/>
        <v>0</v>
      </c>
    </row>
    <row r="3616" spans="1:33">
      <c r="A3616" s="42">
        <v>39724</v>
      </c>
      <c r="B3616" s="25" t="s">
        <v>1044</v>
      </c>
      <c r="J3616" s="2">
        <f t="shared" si="1073"/>
        <v>0</v>
      </c>
      <c r="K3616" s="2">
        <f t="shared" si="1074"/>
        <v>0</v>
      </c>
      <c r="L3616" s="8">
        <f t="shared" si="1090"/>
        <v>39724</v>
      </c>
      <c r="M3616" s="54">
        <f t="shared" si="1075"/>
        <v>0</v>
      </c>
      <c r="N3616" s="6">
        <f t="shared" si="1076"/>
        <v>0</v>
      </c>
      <c r="O3616" s="6" t="str">
        <f t="shared" si="1077"/>
        <v/>
      </c>
      <c r="P3616" s="29"/>
      <c r="Q3616" s="54">
        <f t="shared" si="1078"/>
        <v>1</v>
      </c>
      <c r="R3616" s="6">
        <f t="shared" si="1079"/>
        <v>-47.098718914845513</v>
      </c>
      <c r="S3616" s="6">
        <f t="shared" si="1080"/>
        <v>0.37318123801960973</v>
      </c>
      <c r="T3616" s="29"/>
      <c r="U3616" s="6">
        <f t="shared" si="1081"/>
        <v>39724</v>
      </c>
      <c r="V3616" s="55">
        <f t="shared" si="1082"/>
        <v>39724</v>
      </c>
      <c r="W3616" s="6">
        <f t="shared" si="1088"/>
        <v>0</v>
      </c>
      <c r="X3616" s="83">
        <f t="shared" si="1089"/>
        <v>-47.098718914845513</v>
      </c>
      <c r="AA3616" s="29">
        <f t="shared" si="1072"/>
        <v>0</v>
      </c>
      <c r="AC3616" s="56">
        <f t="shared" si="1083"/>
        <v>0</v>
      </c>
      <c r="AD3616">
        <f t="shared" si="1084"/>
        <v>0</v>
      </c>
      <c r="AE3616">
        <f t="shared" si="1085"/>
        <v>0</v>
      </c>
      <c r="AF3616" t="str">
        <f t="shared" si="1086"/>
        <v/>
      </c>
      <c r="AG3616" s="83">
        <f t="shared" si="1087"/>
        <v>0</v>
      </c>
    </row>
    <row r="3617" spans="1:33">
      <c r="A3617" s="42">
        <v>39727</v>
      </c>
      <c r="B3617" s="25" t="s">
        <v>1043</v>
      </c>
      <c r="J3617" s="2">
        <f t="shared" si="1073"/>
        <v>0</v>
      </c>
      <c r="K3617" s="2">
        <f t="shared" si="1074"/>
        <v>0</v>
      </c>
      <c r="L3617" s="8">
        <f t="shared" si="1090"/>
        <v>39727</v>
      </c>
      <c r="M3617" s="54">
        <f t="shared" si="1075"/>
        <v>0</v>
      </c>
      <c r="N3617" s="6">
        <f t="shared" si="1076"/>
        <v>0</v>
      </c>
      <c r="O3617" s="6" t="str">
        <f t="shared" si="1077"/>
        <v/>
      </c>
      <c r="P3617" s="29"/>
      <c r="Q3617" s="54">
        <f t="shared" si="1078"/>
        <v>1</v>
      </c>
      <c r="R3617" s="6">
        <f t="shared" si="1079"/>
        <v>-47.098718914845513</v>
      </c>
      <c r="S3617" s="6">
        <f t="shared" si="1080"/>
        <v>0.39296317238241041</v>
      </c>
      <c r="T3617" s="29"/>
      <c r="U3617" s="6">
        <f t="shared" si="1081"/>
        <v>39727</v>
      </c>
      <c r="V3617" s="55">
        <f t="shared" si="1082"/>
        <v>39727</v>
      </c>
      <c r="W3617" s="6">
        <f t="shared" si="1088"/>
        <v>0</v>
      </c>
      <c r="X3617" s="83">
        <f t="shared" si="1089"/>
        <v>-47.098718914845513</v>
      </c>
      <c r="AA3617" s="29">
        <f t="shared" si="1072"/>
        <v>0</v>
      </c>
      <c r="AC3617" s="56">
        <f t="shared" si="1083"/>
        <v>0</v>
      </c>
      <c r="AD3617">
        <f t="shared" si="1084"/>
        <v>0</v>
      </c>
      <c r="AE3617">
        <f t="shared" si="1085"/>
        <v>0</v>
      </c>
      <c r="AF3617" t="str">
        <f t="shared" si="1086"/>
        <v/>
      </c>
      <c r="AG3617" s="83">
        <f t="shared" si="1087"/>
        <v>0</v>
      </c>
    </row>
    <row r="3618" spans="1:33">
      <c r="A3618" s="42">
        <v>39728</v>
      </c>
      <c r="B3618" s="25" t="s">
        <v>1042</v>
      </c>
      <c r="J3618" s="2">
        <f t="shared" si="1073"/>
        <v>1</v>
      </c>
      <c r="K3618" s="2">
        <f t="shared" si="1074"/>
        <v>-1000</v>
      </c>
      <c r="L3618" s="8">
        <f t="shared" si="1090"/>
        <v>39728</v>
      </c>
      <c r="M3618" s="54">
        <f t="shared" si="1075"/>
        <v>1</v>
      </c>
      <c r="N3618" s="6">
        <f t="shared" si="1076"/>
        <v>-1000</v>
      </c>
      <c r="O3618" s="6">
        <f t="shared" si="1077"/>
        <v>8.4546934116801591</v>
      </c>
      <c r="P3618" s="29"/>
      <c r="Q3618" s="54">
        <f t="shared" si="1078"/>
        <v>1</v>
      </c>
      <c r="R3618" s="6">
        <f t="shared" si="1079"/>
        <v>-47.098718914845513</v>
      </c>
      <c r="S3618" s="6">
        <f t="shared" si="1080"/>
        <v>0.39820522850792001</v>
      </c>
      <c r="T3618" s="29"/>
      <c r="U3618" s="6">
        <f t="shared" si="1081"/>
        <v>39728</v>
      </c>
      <c r="V3618" s="55">
        <f t="shared" si="1082"/>
        <v>39728</v>
      </c>
      <c r="W3618" s="6">
        <f t="shared" si="1088"/>
        <v>-1000</v>
      </c>
      <c r="X3618" s="83">
        <f t="shared" si="1089"/>
        <v>-47.098718914845513</v>
      </c>
      <c r="AA3618" s="29">
        <f t="shared" si="1072"/>
        <v>0</v>
      </c>
      <c r="AC3618" s="56">
        <f t="shared" si="1083"/>
        <v>1</v>
      </c>
      <c r="AD3618">
        <f t="shared" si="1084"/>
        <v>1</v>
      </c>
      <c r="AE3618">
        <f t="shared" si="1085"/>
        <v>-2976.1904761904761</v>
      </c>
      <c r="AF3618">
        <f t="shared" si="1086"/>
        <v>25.162778010952852</v>
      </c>
      <c r="AG3618" s="83">
        <f t="shared" si="1087"/>
        <v>-2976.1904761904761</v>
      </c>
    </row>
    <row r="3619" spans="1:33">
      <c r="A3619" s="42">
        <v>39729</v>
      </c>
      <c r="B3619" s="25" t="s">
        <v>1041</v>
      </c>
      <c r="J3619" s="2">
        <f t="shared" si="1073"/>
        <v>0</v>
      </c>
      <c r="K3619" s="2">
        <f t="shared" si="1074"/>
        <v>0</v>
      </c>
      <c r="L3619" s="8">
        <f t="shared" si="1090"/>
        <v>39729</v>
      </c>
      <c r="M3619" s="54">
        <f t="shared" si="1075"/>
        <v>0</v>
      </c>
      <c r="N3619" s="6">
        <f t="shared" si="1076"/>
        <v>0</v>
      </c>
      <c r="O3619" s="6" t="str">
        <f t="shared" si="1077"/>
        <v/>
      </c>
      <c r="P3619" s="29"/>
      <c r="Q3619" s="54">
        <f t="shared" si="1078"/>
        <v>1</v>
      </c>
      <c r="R3619" s="6">
        <f t="shared" si="1079"/>
        <v>-47.098718914845513</v>
      </c>
      <c r="S3619" s="6">
        <f t="shared" si="1080"/>
        <v>0.40817833904895767</v>
      </c>
      <c r="T3619" s="29"/>
      <c r="U3619" s="6">
        <f t="shared" si="1081"/>
        <v>39729</v>
      </c>
      <c r="V3619" s="55">
        <f t="shared" si="1082"/>
        <v>39729</v>
      </c>
      <c r="W3619" s="6">
        <f t="shared" si="1088"/>
        <v>0</v>
      </c>
      <c r="X3619" s="83">
        <f t="shared" si="1089"/>
        <v>-47.098718914845513</v>
      </c>
      <c r="AA3619" s="29">
        <f t="shared" si="1072"/>
        <v>0</v>
      </c>
      <c r="AC3619" s="56">
        <f t="shared" si="1083"/>
        <v>0</v>
      </c>
      <c r="AD3619">
        <f t="shared" si="1084"/>
        <v>0</v>
      </c>
      <c r="AE3619">
        <f t="shared" si="1085"/>
        <v>0</v>
      </c>
      <c r="AF3619" t="str">
        <f t="shared" si="1086"/>
        <v/>
      </c>
      <c r="AG3619" s="83">
        <f t="shared" si="1087"/>
        <v>0</v>
      </c>
    </row>
    <row r="3620" spans="1:33">
      <c r="A3620" s="42">
        <v>39730</v>
      </c>
      <c r="B3620" s="25" t="s">
        <v>1041</v>
      </c>
      <c r="J3620" s="2">
        <f t="shared" si="1073"/>
        <v>0</v>
      </c>
      <c r="K3620" s="2">
        <f t="shared" si="1074"/>
        <v>0</v>
      </c>
      <c r="L3620" s="8">
        <f t="shared" si="1090"/>
        <v>39730</v>
      </c>
      <c r="M3620" s="54">
        <f t="shared" si="1075"/>
        <v>0</v>
      </c>
      <c r="N3620" s="6">
        <f t="shared" si="1076"/>
        <v>0</v>
      </c>
      <c r="O3620" s="6" t="str">
        <f t="shared" si="1077"/>
        <v/>
      </c>
      <c r="P3620" s="29"/>
      <c r="Q3620" s="54">
        <f t="shared" si="1078"/>
        <v>1</v>
      </c>
      <c r="R3620" s="6">
        <f t="shared" si="1079"/>
        <v>-47.098718914845513</v>
      </c>
      <c r="S3620" s="6">
        <f t="shared" si="1080"/>
        <v>0.40817833904895767</v>
      </c>
      <c r="T3620" s="29"/>
      <c r="U3620" s="6">
        <f t="shared" si="1081"/>
        <v>39730</v>
      </c>
      <c r="V3620" s="55">
        <f t="shared" si="1082"/>
        <v>39730</v>
      </c>
      <c r="W3620" s="6">
        <f t="shared" si="1088"/>
        <v>0</v>
      </c>
      <c r="X3620" s="83">
        <f t="shared" si="1089"/>
        <v>-47.098718914845513</v>
      </c>
      <c r="AA3620" s="29">
        <f t="shared" si="1072"/>
        <v>0</v>
      </c>
      <c r="AC3620" s="56">
        <f t="shared" si="1083"/>
        <v>0</v>
      </c>
      <c r="AD3620">
        <f t="shared" si="1084"/>
        <v>0</v>
      </c>
      <c r="AE3620">
        <f t="shared" si="1085"/>
        <v>0</v>
      </c>
      <c r="AF3620" t="str">
        <f t="shared" si="1086"/>
        <v/>
      </c>
      <c r="AG3620" s="83">
        <f t="shared" si="1087"/>
        <v>0</v>
      </c>
    </row>
    <row r="3621" spans="1:33">
      <c r="A3621" s="42">
        <v>39731</v>
      </c>
      <c r="B3621" s="25" t="s">
        <v>1040</v>
      </c>
      <c r="J3621" s="2">
        <f t="shared" si="1073"/>
        <v>0</v>
      </c>
      <c r="K3621" s="2">
        <f t="shared" si="1074"/>
        <v>0</v>
      </c>
      <c r="L3621" s="8">
        <f t="shared" si="1090"/>
        <v>39731</v>
      </c>
      <c r="M3621" s="54">
        <f t="shared" si="1075"/>
        <v>0</v>
      </c>
      <c r="N3621" s="6">
        <f t="shared" si="1076"/>
        <v>0</v>
      </c>
      <c r="O3621" s="6" t="str">
        <f t="shared" si="1077"/>
        <v/>
      </c>
      <c r="P3621" s="29"/>
      <c r="Q3621" s="54">
        <f t="shared" si="1078"/>
        <v>1</v>
      </c>
      <c r="R3621" s="6">
        <f t="shared" si="1079"/>
        <v>-47.098718914845513</v>
      </c>
      <c r="S3621" s="6">
        <f t="shared" si="1080"/>
        <v>0.43366909609158233</v>
      </c>
      <c r="T3621" s="29"/>
      <c r="U3621" s="6">
        <f t="shared" si="1081"/>
        <v>39731</v>
      </c>
      <c r="V3621" s="55">
        <f t="shared" si="1082"/>
        <v>39731</v>
      </c>
      <c r="W3621" s="6">
        <f t="shared" si="1088"/>
        <v>0</v>
      </c>
      <c r="X3621" s="83">
        <f t="shared" si="1089"/>
        <v>-47.098718914845513</v>
      </c>
      <c r="AA3621" s="29">
        <f t="shared" si="1072"/>
        <v>0</v>
      </c>
      <c r="AC3621" s="56">
        <f t="shared" si="1083"/>
        <v>0</v>
      </c>
      <c r="AD3621">
        <f t="shared" si="1084"/>
        <v>0</v>
      </c>
      <c r="AE3621">
        <f t="shared" si="1085"/>
        <v>0</v>
      </c>
      <c r="AF3621" t="str">
        <f t="shared" si="1086"/>
        <v/>
      </c>
      <c r="AG3621" s="83">
        <f t="shared" si="1087"/>
        <v>0</v>
      </c>
    </row>
    <row r="3622" spans="1:33">
      <c r="A3622" s="42">
        <v>39734</v>
      </c>
      <c r="B3622" s="25" t="s">
        <v>1039</v>
      </c>
      <c r="J3622" s="2">
        <f t="shared" si="1073"/>
        <v>0</v>
      </c>
      <c r="K3622" s="2">
        <f t="shared" si="1074"/>
        <v>0</v>
      </c>
      <c r="L3622" s="8">
        <f t="shared" si="1090"/>
        <v>39734</v>
      </c>
      <c r="M3622" s="54">
        <f t="shared" si="1075"/>
        <v>0</v>
      </c>
      <c r="N3622" s="6">
        <f t="shared" si="1076"/>
        <v>0</v>
      </c>
      <c r="O3622" s="6" t="str">
        <f t="shared" si="1077"/>
        <v/>
      </c>
      <c r="P3622" s="29"/>
      <c r="Q3622" s="54">
        <f t="shared" si="1078"/>
        <v>1</v>
      </c>
      <c r="R3622" s="6">
        <f t="shared" si="1079"/>
        <v>-47.098718914845513</v>
      </c>
      <c r="S3622" s="6">
        <f t="shared" si="1080"/>
        <v>0.40959396841123236</v>
      </c>
      <c r="T3622" s="29"/>
      <c r="U3622" s="6">
        <f t="shared" si="1081"/>
        <v>39734</v>
      </c>
      <c r="V3622" s="55">
        <f t="shared" si="1082"/>
        <v>39734</v>
      </c>
      <c r="W3622" s="6">
        <f t="shared" si="1088"/>
        <v>0</v>
      </c>
      <c r="X3622" s="83">
        <f t="shared" si="1089"/>
        <v>-47.098718914845513</v>
      </c>
      <c r="AA3622" s="29">
        <f t="shared" si="1072"/>
        <v>0</v>
      </c>
      <c r="AC3622" s="56">
        <f t="shared" si="1083"/>
        <v>0</v>
      </c>
      <c r="AD3622">
        <f t="shared" si="1084"/>
        <v>0</v>
      </c>
      <c r="AE3622">
        <f t="shared" si="1085"/>
        <v>0</v>
      </c>
      <c r="AF3622" t="str">
        <f t="shared" si="1086"/>
        <v/>
      </c>
      <c r="AG3622" s="83">
        <f t="shared" si="1087"/>
        <v>0</v>
      </c>
    </row>
    <row r="3623" spans="1:33">
      <c r="A3623" s="42">
        <v>39735</v>
      </c>
      <c r="B3623" s="25" t="s">
        <v>1038</v>
      </c>
      <c r="J3623" s="2">
        <f t="shared" si="1073"/>
        <v>0</v>
      </c>
      <c r="K3623" s="2">
        <f t="shared" si="1074"/>
        <v>0</v>
      </c>
      <c r="L3623" s="8">
        <f t="shared" si="1090"/>
        <v>39735</v>
      </c>
      <c r="M3623" s="54">
        <f t="shared" si="1075"/>
        <v>0</v>
      </c>
      <c r="N3623" s="6">
        <f t="shared" si="1076"/>
        <v>0</v>
      </c>
      <c r="O3623" s="6" t="str">
        <f t="shared" si="1077"/>
        <v/>
      </c>
      <c r="P3623" s="29"/>
      <c r="Q3623" s="54">
        <f t="shared" si="1078"/>
        <v>1</v>
      </c>
      <c r="R3623" s="6">
        <f t="shared" si="1079"/>
        <v>-47.098718914845513</v>
      </c>
      <c r="S3623" s="6">
        <f t="shared" si="1080"/>
        <v>0.40503320257409908</v>
      </c>
      <c r="T3623" s="29"/>
      <c r="U3623" s="6">
        <f t="shared" si="1081"/>
        <v>39735</v>
      </c>
      <c r="V3623" s="55">
        <f t="shared" si="1082"/>
        <v>39735</v>
      </c>
      <c r="W3623" s="6">
        <f t="shared" si="1088"/>
        <v>0</v>
      </c>
      <c r="X3623" s="83">
        <f t="shared" si="1089"/>
        <v>-47.098718914845513</v>
      </c>
      <c r="AA3623" s="29">
        <f t="shared" si="1072"/>
        <v>0</v>
      </c>
      <c r="AC3623" s="56">
        <f t="shared" si="1083"/>
        <v>0</v>
      </c>
      <c r="AD3623">
        <f t="shared" si="1084"/>
        <v>0</v>
      </c>
      <c r="AE3623">
        <f t="shared" si="1085"/>
        <v>0</v>
      </c>
      <c r="AF3623" t="str">
        <f t="shared" si="1086"/>
        <v/>
      </c>
      <c r="AG3623" s="83">
        <f t="shared" si="1087"/>
        <v>0</v>
      </c>
    </row>
    <row r="3624" spans="1:33">
      <c r="A3624" s="42">
        <v>39736</v>
      </c>
      <c r="B3624" s="25" t="s">
        <v>1037</v>
      </c>
      <c r="J3624" s="2">
        <f t="shared" si="1073"/>
        <v>0</v>
      </c>
      <c r="K3624" s="2">
        <f t="shared" si="1074"/>
        <v>0</v>
      </c>
      <c r="L3624" s="8">
        <f t="shared" si="1090"/>
        <v>39736</v>
      </c>
      <c r="M3624" s="54">
        <f t="shared" si="1075"/>
        <v>0</v>
      </c>
      <c r="N3624" s="6">
        <f t="shared" si="1076"/>
        <v>0</v>
      </c>
      <c r="O3624" s="6" t="str">
        <f t="shared" si="1077"/>
        <v/>
      </c>
      <c r="P3624" s="29"/>
      <c r="Q3624" s="54">
        <f t="shared" si="1078"/>
        <v>1</v>
      </c>
      <c r="R3624" s="6">
        <f t="shared" si="1079"/>
        <v>-47.098718914845513</v>
      </c>
      <c r="S3624" s="6">
        <f t="shared" si="1080"/>
        <v>0.4209764498371511</v>
      </c>
      <c r="T3624" s="29"/>
      <c r="U3624" s="6">
        <f t="shared" si="1081"/>
        <v>39736</v>
      </c>
      <c r="V3624" s="55">
        <f t="shared" si="1082"/>
        <v>39736</v>
      </c>
      <c r="W3624" s="6">
        <f t="shared" si="1088"/>
        <v>0</v>
      </c>
      <c r="X3624" s="83">
        <f t="shared" si="1089"/>
        <v>-47.098718914845513</v>
      </c>
      <c r="AA3624" s="29">
        <f t="shared" si="1072"/>
        <v>0</v>
      </c>
      <c r="AC3624" s="56">
        <f t="shared" si="1083"/>
        <v>0</v>
      </c>
      <c r="AD3624">
        <f t="shared" si="1084"/>
        <v>0</v>
      </c>
      <c r="AE3624">
        <f t="shared" si="1085"/>
        <v>0</v>
      </c>
      <c r="AF3624" t="str">
        <f t="shared" si="1086"/>
        <v/>
      </c>
      <c r="AG3624" s="83">
        <f t="shared" si="1087"/>
        <v>0</v>
      </c>
    </row>
    <row r="3625" spans="1:33">
      <c r="A3625" s="42">
        <v>39737</v>
      </c>
      <c r="B3625" s="25" t="s">
        <v>1036</v>
      </c>
      <c r="J3625" s="2">
        <f t="shared" si="1073"/>
        <v>0</v>
      </c>
      <c r="K3625" s="2">
        <f t="shared" si="1074"/>
        <v>0</v>
      </c>
      <c r="L3625" s="8">
        <f t="shared" si="1090"/>
        <v>39737</v>
      </c>
      <c r="M3625" s="54">
        <f t="shared" si="1075"/>
        <v>0</v>
      </c>
      <c r="N3625" s="6">
        <f t="shared" si="1076"/>
        <v>0</v>
      </c>
      <c r="O3625" s="6" t="str">
        <f t="shared" si="1077"/>
        <v/>
      </c>
      <c r="P3625" s="29"/>
      <c r="Q3625" s="54">
        <f t="shared" si="1078"/>
        <v>1</v>
      </c>
      <c r="R3625" s="6">
        <f t="shared" si="1079"/>
        <v>-47.098718914845513</v>
      </c>
      <c r="S3625" s="6">
        <f t="shared" si="1080"/>
        <v>0.42828970371590536</v>
      </c>
      <c r="T3625" s="29"/>
      <c r="U3625" s="6">
        <f t="shared" si="1081"/>
        <v>39737</v>
      </c>
      <c r="V3625" s="55">
        <f t="shared" si="1082"/>
        <v>39737</v>
      </c>
      <c r="W3625" s="6">
        <f t="shared" si="1088"/>
        <v>0</v>
      </c>
      <c r="X3625" s="83">
        <f t="shared" si="1089"/>
        <v>-47.098718914845513</v>
      </c>
      <c r="AA3625" s="29">
        <f t="shared" si="1072"/>
        <v>0</v>
      </c>
      <c r="AC3625" s="56">
        <f t="shared" si="1083"/>
        <v>0</v>
      </c>
      <c r="AD3625">
        <f t="shared" si="1084"/>
        <v>0</v>
      </c>
      <c r="AE3625">
        <f t="shared" si="1085"/>
        <v>0</v>
      </c>
      <c r="AF3625" t="str">
        <f t="shared" si="1086"/>
        <v/>
      </c>
      <c r="AG3625" s="83">
        <f t="shared" si="1087"/>
        <v>0</v>
      </c>
    </row>
    <row r="3626" spans="1:33">
      <c r="A3626" s="42">
        <v>39738</v>
      </c>
      <c r="B3626" s="25" t="s">
        <v>1035</v>
      </c>
      <c r="J3626" s="2">
        <f t="shared" si="1073"/>
        <v>0</v>
      </c>
      <c r="K3626" s="2">
        <f t="shared" si="1074"/>
        <v>0</v>
      </c>
      <c r="L3626" s="8">
        <f t="shared" si="1090"/>
        <v>39738</v>
      </c>
      <c r="M3626" s="54">
        <f t="shared" si="1075"/>
        <v>0</v>
      </c>
      <c r="N3626" s="6">
        <f t="shared" si="1076"/>
        <v>0</v>
      </c>
      <c r="O3626" s="6" t="str">
        <f t="shared" si="1077"/>
        <v/>
      </c>
      <c r="P3626" s="29"/>
      <c r="Q3626" s="54">
        <f t="shared" si="1078"/>
        <v>1</v>
      </c>
      <c r="R3626" s="6">
        <f t="shared" si="1079"/>
        <v>-47.098718914845513</v>
      </c>
      <c r="S3626" s="6">
        <f t="shared" si="1080"/>
        <v>0.44811665921224003</v>
      </c>
      <c r="T3626" s="29"/>
      <c r="U3626" s="6">
        <f t="shared" si="1081"/>
        <v>39738</v>
      </c>
      <c r="V3626" s="55">
        <f t="shared" si="1082"/>
        <v>39738</v>
      </c>
      <c r="W3626" s="6">
        <f t="shared" si="1088"/>
        <v>0</v>
      </c>
      <c r="X3626" s="83">
        <f t="shared" si="1089"/>
        <v>-47.098718914845513</v>
      </c>
      <c r="AA3626" s="29">
        <f t="shared" si="1072"/>
        <v>0</v>
      </c>
      <c r="AC3626" s="56">
        <f t="shared" si="1083"/>
        <v>0</v>
      </c>
      <c r="AD3626">
        <f t="shared" si="1084"/>
        <v>0</v>
      </c>
      <c r="AE3626">
        <f t="shared" si="1085"/>
        <v>0</v>
      </c>
      <c r="AF3626" t="str">
        <f t="shared" si="1086"/>
        <v/>
      </c>
      <c r="AG3626" s="83">
        <f t="shared" si="1087"/>
        <v>0</v>
      </c>
    </row>
    <row r="3627" spans="1:33">
      <c r="A3627" s="42">
        <v>39741</v>
      </c>
      <c r="B3627" s="25" t="s">
        <v>1034</v>
      </c>
      <c r="J3627" s="2">
        <f t="shared" si="1073"/>
        <v>0</v>
      </c>
      <c r="K3627" s="2">
        <f t="shared" si="1074"/>
        <v>0</v>
      </c>
      <c r="L3627" s="8">
        <f t="shared" si="1090"/>
        <v>39741</v>
      </c>
      <c r="M3627" s="54">
        <f t="shared" si="1075"/>
        <v>0</v>
      </c>
      <c r="N3627" s="6">
        <f t="shared" si="1076"/>
        <v>0</v>
      </c>
      <c r="O3627" s="6" t="str">
        <f t="shared" si="1077"/>
        <v/>
      </c>
      <c r="P3627" s="29"/>
      <c r="Q3627" s="54">
        <f t="shared" si="1078"/>
        <v>1</v>
      </c>
      <c r="R3627" s="6">
        <f t="shared" si="1079"/>
        <v>-47.098718914845513</v>
      </c>
      <c r="S3627" s="6">
        <f t="shared" si="1080"/>
        <v>0.44324952064550094</v>
      </c>
      <c r="T3627" s="29"/>
      <c r="U3627" s="6">
        <f t="shared" si="1081"/>
        <v>39741</v>
      </c>
      <c r="V3627" s="55">
        <f t="shared" si="1082"/>
        <v>39741</v>
      </c>
      <c r="W3627" s="6">
        <f t="shared" si="1088"/>
        <v>0</v>
      </c>
      <c r="X3627" s="83">
        <f t="shared" si="1089"/>
        <v>-47.098718914845513</v>
      </c>
      <c r="AA3627" s="29">
        <f t="shared" si="1072"/>
        <v>0</v>
      </c>
      <c r="AC3627" s="56">
        <f t="shared" si="1083"/>
        <v>0</v>
      </c>
      <c r="AD3627">
        <f t="shared" si="1084"/>
        <v>0</v>
      </c>
      <c r="AE3627">
        <f t="shared" si="1085"/>
        <v>0</v>
      </c>
      <c r="AF3627" t="str">
        <f t="shared" si="1086"/>
        <v/>
      </c>
      <c r="AG3627" s="83">
        <f t="shared" si="1087"/>
        <v>0</v>
      </c>
    </row>
    <row r="3628" spans="1:33">
      <c r="A3628" s="42">
        <v>39742</v>
      </c>
      <c r="B3628" s="25" t="s">
        <v>1033</v>
      </c>
      <c r="J3628" s="2">
        <f t="shared" si="1073"/>
        <v>0</v>
      </c>
      <c r="K3628" s="2">
        <f t="shared" si="1074"/>
        <v>0</v>
      </c>
      <c r="L3628" s="8">
        <f t="shared" si="1090"/>
        <v>39742</v>
      </c>
      <c r="M3628" s="54">
        <f t="shared" si="1075"/>
        <v>0</v>
      </c>
      <c r="N3628" s="6">
        <f t="shared" si="1076"/>
        <v>0</v>
      </c>
      <c r="O3628" s="6" t="str">
        <f t="shared" si="1077"/>
        <v/>
      </c>
      <c r="P3628" s="29"/>
      <c r="Q3628" s="54">
        <f t="shared" si="1078"/>
        <v>1</v>
      </c>
      <c r="R3628" s="6">
        <f t="shared" si="1079"/>
        <v>-47.098718914845513</v>
      </c>
      <c r="S3628" s="6">
        <f t="shared" si="1080"/>
        <v>0.4302494502052237</v>
      </c>
      <c r="T3628" s="29"/>
      <c r="U3628" s="6">
        <f t="shared" si="1081"/>
        <v>39742</v>
      </c>
      <c r="V3628" s="55">
        <f t="shared" si="1082"/>
        <v>39742</v>
      </c>
      <c r="W3628" s="6">
        <f t="shared" si="1088"/>
        <v>0</v>
      </c>
      <c r="X3628" s="83">
        <f t="shared" si="1089"/>
        <v>-47.098718914845513</v>
      </c>
      <c r="AA3628" s="29">
        <f t="shared" si="1072"/>
        <v>0</v>
      </c>
      <c r="AC3628" s="56">
        <f t="shared" si="1083"/>
        <v>0</v>
      </c>
      <c r="AD3628">
        <f t="shared" si="1084"/>
        <v>0</v>
      </c>
      <c r="AE3628">
        <f t="shared" si="1085"/>
        <v>0</v>
      </c>
      <c r="AF3628" t="str">
        <f t="shared" si="1086"/>
        <v/>
      </c>
      <c r="AG3628" s="83">
        <f t="shared" si="1087"/>
        <v>0</v>
      </c>
    </row>
    <row r="3629" spans="1:33">
      <c r="A3629" s="42">
        <v>39743</v>
      </c>
      <c r="B3629" s="25" t="s">
        <v>1032</v>
      </c>
      <c r="J3629" s="2">
        <f t="shared" si="1073"/>
        <v>0</v>
      </c>
      <c r="K3629" s="2">
        <f t="shared" si="1074"/>
        <v>0</v>
      </c>
      <c r="L3629" s="8">
        <f t="shared" si="1090"/>
        <v>39743</v>
      </c>
      <c r="M3629" s="54">
        <f t="shared" si="1075"/>
        <v>0</v>
      </c>
      <c r="N3629" s="6">
        <f t="shared" si="1076"/>
        <v>0</v>
      </c>
      <c r="O3629" s="6" t="str">
        <f t="shared" si="1077"/>
        <v/>
      </c>
      <c r="P3629" s="29"/>
      <c r="Q3629" s="54">
        <f t="shared" si="1078"/>
        <v>1</v>
      </c>
      <c r="R3629" s="6">
        <f t="shared" si="1079"/>
        <v>-47.098718914845513</v>
      </c>
      <c r="S3629" s="6">
        <f t="shared" si="1080"/>
        <v>0.45019450570783315</v>
      </c>
      <c r="T3629" s="29"/>
      <c r="U3629" s="6">
        <f t="shared" si="1081"/>
        <v>39743</v>
      </c>
      <c r="V3629" s="55">
        <f t="shared" si="1082"/>
        <v>39743</v>
      </c>
      <c r="W3629" s="6">
        <f t="shared" si="1088"/>
        <v>0</v>
      </c>
      <c r="X3629" s="83">
        <f t="shared" si="1089"/>
        <v>-47.098718914845513</v>
      </c>
      <c r="AA3629" s="29">
        <f t="shared" si="1072"/>
        <v>0</v>
      </c>
      <c r="AC3629" s="56">
        <f t="shared" si="1083"/>
        <v>0</v>
      </c>
      <c r="AD3629">
        <f t="shared" si="1084"/>
        <v>0</v>
      </c>
      <c r="AE3629">
        <f t="shared" si="1085"/>
        <v>0</v>
      </c>
      <c r="AF3629" t="str">
        <f t="shared" si="1086"/>
        <v/>
      </c>
      <c r="AG3629" s="83">
        <f t="shared" si="1087"/>
        <v>0</v>
      </c>
    </row>
    <row r="3630" spans="1:33">
      <c r="A3630" s="42">
        <v>39744</v>
      </c>
      <c r="B3630" s="25" t="s">
        <v>1031</v>
      </c>
      <c r="J3630" s="2">
        <f t="shared" si="1073"/>
        <v>0</v>
      </c>
      <c r="K3630" s="2">
        <f t="shared" si="1074"/>
        <v>0</v>
      </c>
      <c r="L3630" s="8">
        <f t="shared" si="1090"/>
        <v>39744</v>
      </c>
      <c r="M3630" s="54">
        <f t="shared" si="1075"/>
        <v>0</v>
      </c>
      <c r="N3630" s="6">
        <f t="shared" si="1076"/>
        <v>0</v>
      </c>
      <c r="O3630" s="6" t="str">
        <f t="shared" si="1077"/>
        <v/>
      </c>
      <c r="P3630" s="29"/>
      <c r="Q3630" s="54">
        <f t="shared" si="1078"/>
        <v>1</v>
      </c>
      <c r="R3630" s="6">
        <f t="shared" si="1079"/>
        <v>-47.098718914845513</v>
      </c>
      <c r="S3630" s="6">
        <f t="shared" si="1080"/>
        <v>0.46759803856493648</v>
      </c>
      <c r="T3630" s="29"/>
      <c r="U3630" s="6">
        <f t="shared" si="1081"/>
        <v>39744</v>
      </c>
      <c r="V3630" s="55">
        <f t="shared" si="1082"/>
        <v>39744</v>
      </c>
      <c r="W3630" s="6">
        <f t="shared" si="1088"/>
        <v>0</v>
      </c>
      <c r="X3630" s="83">
        <f t="shared" si="1089"/>
        <v>-47.098718914845513</v>
      </c>
      <c r="AA3630" s="29">
        <f t="shared" si="1072"/>
        <v>0</v>
      </c>
      <c r="AC3630" s="56">
        <f t="shared" si="1083"/>
        <v>0</v>
      </c>
      <c r="AD3630">
        <f t="shared" si="1084"/>
        <v>0</v>
      </c>
      <c r="AE3630">
        <f t="shared" si="1085"/>
        <v>0</v>
      </c>
      <c r="AF3630" t="str">
        <f t="shared" si="1086"/>
        <v/>
      </c>
      <c r="AG3630" s="83">
        <f t="shared" si="1087"/>
        <v>0</v>
      </c>
    </row>
    <row r="3631" spans="1:33">
      <c r="A3631" s="42">
        <v>39745</v>
      </c>
      <c r="B3631" s="25" t="s">
        <v>1030</v>
      </c>
      <c r="J3631" s="2">
        <f t="shared" si="1073"/>
        <v>0</v>
      </c>
      <c r="K3631" s="2">
        <f t="shared" si="1074"/>
        <v>0</v>
      </c>
      <c r="L3631" s="8">
        <f t="shared" si="1090"/>
        <v>39745</v>
      </c>
      <c r="M3631" s="54">
        <f t="shared" si="1075"/>
        <v>0</v>
      </c>
      <c r="N3631" s="6">
        <f t="shared" si="1076"/>
        <v>0</v>
      </c>
      <c r="O3631" s="6" t="str">
        <f t="shared" si="1077"/>
        <v/>
      </c>
      <c r="P3631" s="29"/>
      <c r="Q3631" s="54">
        <f t="shared" si="1078"/>
        <v>1</v>
      </c>
      <c r="R3631" s="6">
        <f t="shared" si="1079"/>
        <v>-47.098718914845513</v>
      </c>
      <c r="S3631" s="6">
        <f t="shared" si="1080"/>
        <v>0.51566547744526803</v>
      </c>
      <c r="T3631" s="29"/>
      <c r="U3631" s="6">
        <f t="shared" si="1081"/>
        <v>39745</v>
      </c>
      <c r="V3631" s="55">
        <f t="shared" si="1082"/>
        <v>39745</v>
      </c>
      <c r="W3631" s="6">
        <f t="shared" si="1088"/>
        <v>0</v>
      </c>
      <c r="X3631" s="83">
        <f t="shared" si="1089"/>
        <v>-47.098718914845513</v>
      </c>
      <c r="AA3631" s="29">
        <f t="shared" si="1072"/>
        <v>0</v>
      </c>
      <c r="AC3631" s="56">
        <f t="shared" si="1083"/>
        <v>0</v>
      </c>
      <c r="AD3631">
        <f t="shared" si="1084"/>
        <v>0</v>
      </c>
      <c r="AE3631">
        <f t="shared" si="1085"/>
        <v>0</v>
      </c>
      <c r="AF3631" t="str">
        <f t="shared" si="1086"/>
        <v/>
      </c>
      <c r="AG3631" s="83">
        <f t="shared" si="1087"/>
        <v>0</v>
      </c>
    </row>
    <row r="3632" spans="1:33">
      <c r="A3632" s="42">
        <v>39748</v>
      </c>
      <c r="B3632" s="25" t="s">
        <v>1029</v>
      </c>
      <c r="J3632" s="2">
        <f t="shared" si="1073"/>
        <v>0</v>
      </c>
      <c r="K3632" s="2">
        <f t="shared" si="1074"/>
        <v>0</v>
      </c>
      <c r="L3632" s="8">
        <f t="shared" si="1090"/>
        <v>39748</v>
      </c>
      <c r="M3632" s="54">
        <f t="shared" si="1075"/>
        <v>0</v>
      </c>
      <c r="N3632" s="6">
        <f t="shared" si="1076"/>
        <v>0</v>
      </c>
      <c r="O3632" s="6" t="str">
        <f t="shared" si="1077"/>
        <v/>
      </c>
      <c r="P3632" s="29"/>
      <c r="Q3632" s="54">
        <f t="shared" si="1078"/>
        <v>1</v>
      </c>
      <c r="R3632" s="6">
        <f t="shared" si="1079"/>
        <v>-47.098718914845513</v>
      </c>
      <c r="S3632" s="6">
        <f t="shared" si="1080"/>
        <v>0.52421842488497505</v>
      </c>
      <c r="T3632" s="29"/>
      <c r="U3632" s="6">
        <f t="shared" si="1081"/>
        <v>39748</v>
      </c>
      <c r="V3632" s="55">
        <f t="shared" si="1082"/>
        <v>39748</v>
      </c>
      <c r="W3632" s="6">
        <f t="shared" si="1088"/>
        <v>0</v>
      </c>
      <c r="X3632" s="83">
        <f t="shared" si="1089"/>
        <v>-47.098718914845513</v>
      </c>
      <c r="AA3632" s="29">
        <f t="shared" si="1072"/>
        <v>0</v>
      </c>
      <c r="AC3632" s="56">
        <f t="shared" si="1083"/>
        <v>0</v>
      </c>
      <c r="AD3632">
        <f t="shared" si="1084"/>
        <v>0</v>
      </c>
      <c r="AE3632">
        <f t="shared" si="1085"/>
        <v>0</v>
      </c>
      <c r="AF3632" t="str">
        <f t="shared" si="1086"/>
        <v/>
      </c>
      <c r="AG3632" s="83">
        <f t="shared" si="1087"/>
        <v>0</v>
      </c>
    </row>
    <row r="3633" spans="1:33">
      <c r="A3633" s="42">
        <v>39749</v>
      </c>
      <c r="B3633" s="25" t="s">
        <v>1029</v>
      </c>
      <c r="J3633" s="2">
        <f t="shared" si="1073"/>
        <v>0</v>
      </c>
      <c r="K3633" s="2">
        <f t="shared" si="1074"/>
        <v>0</v>
      </c>
      <c r="L3633" s="8">
        <f t="shared" si="1090"/>
        <v>39749</v>
      </c>
      <c r="M3633" s="54">
        <f t="shared" si="1075"/>
        <v>0</v>
      </c>
      <c r="N3633" s="6">
        <f t="shared" si="1076"/>
        <v>0</v>
      </c>
      <c r="O3633" s="6" t="str">
        <f t="shared" si="1077"/>
        <v/>
      </c>
      <c r="P3633" s="29"/>
      <c r="Q3633" s="54">
        <f t="shared" si="1078"/>
        <v>1</v>
      </c>
      <c r="R3633" s="6">
        <f t="shared" si="1079"/>
        <v>-47.098718914845513</v>
      </c>
      <c r="S3633" s="6">
        <f t="shared" si="1080"/>
        <v>0.52421842488497505</v>
      </c>
      <c r="T3633" s="29"/>
      <c r="U3633" s="6">
        <f t="shared" si="1081"/>
        <v>39749</v>
      </c>
      <c r="V3633" s="55">
        <f t="shared" si="1082"/>
        <v>39749</v>
      </c>
      <c r="W3633" s="6">
        <f t="shared" si="1088"/>
        <v>0</v>
      </c>
      <c r="X3633" s="83">
        <f t="shared" si="1089"/>
        <v>-47.098718914845513</v>
      </c>
      <c r="AA3633" s="29">
        <f t="shared" si="1072"/>
        <v>0</v>
      </c>
      <c r="AC3633" s="56">
        <f t="shared" si="1083"/>
        <v>0</v>
      </c>
      <c r="AD3633">
        <f t="shared" si="1084"/>
        <v>0</v>
      </c>
      <c r="AE3633">
        <f t="shared" si="1085"/>
        <v>0</v>
      </c>
      <c r="AF3633" t="str">
        <f t="shared" si="1086"/>
        <v/>
      </c>
      <c r="AG3633" s="83">
        <f t="shared" si="1087"/>
        <v>0</v>
      </c>
    </row>
    <row r="3634" spans="1:33">
      <c r="A3634" s="42">
        <v>39750</v>
      </c>
      <c r="B3634" s="25" t="s">
        <v>1028</v>
      </c>
      <c r="J3634" s="2">
        <f t="shared" si="1073"/>
        <v>0</v>
      </c>
      <c r="K3634" s="2">
        <f t="shared" si="1074"/>
        <v>0</v>
      </c>
      <c r="L3634" s="8">
        <f t="shared" si="1090"/>
        <v>39750</v>
      </c>
      <c r="M3634" s="54">
        <f t="shared" si="1075"/>
        <v>0</v>
      </c>
      <c r="N3634" s="6">
        <f t="shared" si="1076"/>
        <v>0</v>
      </c>
      <c r="O3634" s="6" t="str">
        <f t="shared" si="1077"/>
        <v/>
      </c>
      <c r="P3634" s="29"/>
      <c r="Q3634" s="54">
        <f t="shared" si="1078"/>
        <v>1</v>
      </c>
      <c r="R3634" s="6">
        <f t="shared" si="1079"/>
        <v>-47.098718914845513</v>
      </c>
      <c r="S3634" s="6">
        <f t="shared" si="1080"/>
        <v>0.49893662077079343</v>
      </c>
      <c r="T3634" s="29"/>
      <c r="U3634" s="6">
        <f t="shared" si="1081"/>
        <v>39750</v>
      </c>
      <c r="V3634" s="55">
        <f t="shared" si="1082"/>
        <v>39750</v>
      </c>
      <c r="W3634" s="6">
        <f t="shared" si="1088"/>
        <v>0</v>
      </c>
      <c r="X3634" s="83">
        <f t="shared" si="1089"/>
        <v>-47.098718914845513</v>
      </c>
      <c r="AA3634" s="29">
        <f t="shared" si="1072"/>
        <v>0</v>
      </c>
      <c r="AC3634" s="56">
        <f t="shared" si="1083"/>
        <v>0</v>
      </c>
      <c r="AD3634">
        <f t="shared" si="1084"/>
        <v>0</v>
      </c>
      <c r="AE3634">
        <f t="shared" si="1085"/>
        <v>0</v>
      </c>
      <c r="AF3634" t="str">
        <f t="shared" si="1086"/>
        <v/>
      </c>
      <c r="AG3634" s="83">
        <f t="shared" si="1087"/>
        <v>0</v>
      </c>
    </row>
    <row r="3635" spans="1:33">
      <c r="A3635" s="42">
        <v>39751</v>
      </c>
      <c r="B3635" s="25" t="s">
        <v>1028</v>
      </c>
      <c r="J3635" s="2">
        <f t="shared" si="1073"/>
        <v>0</v>
      </c>
      <c r="K3635" s="2">
        <f t="shared" si="1074"/>
        <v>0</v>
      </c>
      <c r="L3635" s="8">
        <f t="shared" si="1090"/>
        <v>39751</v>
      </c>
      <c r="M3635" s="54">
        <f t="shared" si="1075"/>
        <v>0</v>
      </c>
      <c r="N3635" s="6">
        <f t="shared" si="1076"/>
        <v>0</v>
      </c>
      <c r="O3635" s="6" t="str">
        <f t="shared" si="1077"/>
        <v/>
      </c>
      <c r="P3635" s="29"/>
      <c r="Q3635" s="54">
        <f t="shared" si="1078"/>
        <v>1</v>
      </c>
      <c r="R3635" s="6">
        <f t="shared" si="1079"/>
        <v>-47.098718914845513</v>
      </c>
      <c r="S3635" s="6">
        <f t="shared" si="1080"/>
        <v>0.49893662077079343</v>
      </c>
      <c r="T3635" s="29"/>
      <c r="U3635" s="6">
        <f t="shared" si="1081"/>
        <v>39751</v>
      </c>
      <c r="V3635" s="55">
        <f t="shared" si="1082"/>
        <v>39751</v>
      </c>
      <c r="W3635" s="6">
        <f t="shared" si="1088"/>
        <v>0</v>
      </c>
      <c r="X3635" s="83">
        <f t="shared" si="1089"/>
        <v>-47.098718914845513</v>
      </c>
      <c r="AA3635" s="29">
        <f t="shared" si="1072"/>
        <v>0</v>
      </c>
      <c r="AC3635" s="56">
        <f t="shared" si="1083"/>
        <v>0</v>
      </c>
      <c r="AD3635">
        <f t="shared" si="1084"/>
        <v>0</v>
      </c>
      <c r="AE3635">
        <f t="shared" si="1085"/>
        <v>0</v>
      </c>
      <c r="AF3635" t="str">
        <f t="shared" si="1086"/>
        <v/>
      </c>
      <c r="AG3635" s="83">
        <f t="shared" si="1087"/>
        <v>0</v>
      </c>
    </row>
    <row r="3636" spans="1:33">
      <c r="A3636" s="42">
        <v>39752</v>
      </c>
      <c r="B3636" s="25" t="s">
        <v>1027</v>
      </c>
      <c r="J3636" s="2">
        <f t="shared" si="1073"/>
        <v>0</v>
      </c>
      <c r="K3636" s="2">
        <f t="shared" si="1074"/>
        <v>0</v>
      </c>
      <c r="L3636" s="8">
        <f t="shared" si="1090"/>
        <v>39752</v>
      </c>
      <c r="M3636" s="54">
        <f t="shared" si="1075"/>
        <v>0</v>
      </c>
      <c r="N3636" s="6">
        <f t="shared" si="1076"/>
        <v>0</v>
      </c>
      <c r="O3636" s="6" t="str">
        <f t="shared" si="1077"/>
        <v/>
      </c>
      <c r="P3636" s="29"/>
      <c r="Q3636" s="54">
        <f t="shared" si="1078"/>
        <v>1</v>
      </c>
      <c r="R3636" s="6">
        <f t="shared" si="1079"/>
        <v>-47.098718914845513</v>
      </c>
      <c r="S3636" s="6">
        <f t="shared" si="1080"/>
        <v>0.4693762897221288</v>
      </c>
      <c r="T3636" s="29"/>
      <c r="U3636" s="6">
        <f t="shared" si="1081"/>
        <v>39752</v>
      </c>
      <c r="V3636" s="55">
        <f t="shared" si="1082"/>
        <v>39752</v>
      </c>
      <c r="W3636" s="6">
        <f t="shared" si="1088"/>
        <v>0</v>
      </c>
      <c r="X3636" s="83">
        <f t="shared" si="1089"/>
        <v>-47.098718914845513</v>
      </c>
      <c r="AA3636" s="29">
        <f t="shared" si="1072"/>
        <v>0</v>
      </c>
      <c r="AC3636" s="56">
        <f t="shared" si="1083"/>
        <v>0</v>
      </c>
      <c r="AD3636">
        <f t="shared" si="1084"/>
        <v>0</v>
      </c>
      <c r="AE3636">
        <f t="shared" si="1085"/>
        <v>0</v>
      </c>
      <c r="AF3636" t="str">
        <f t="shared" si="1086"/>
        <v/>
      </c>
      <c r="AG3636" s="83">
        <f t="shared" si="1087"/>
        <v>0</v>
      </c>
    </row>
    <row r="3637" spans="1:33">
      <c r="A3637" s="42">
        <v>39755</v>
      </c>
      <c r="B3637" s="25" t="s">
        <v>1026</v>
      </c>
      <c r="J3637" s="2">
        <f t="shared" si="1073"/>
        <v>0</v>
      </c>
      <c r="K3637" s="2">
        <f t="shared" si="1074"/>
        <v>0</v>
      </c>
      <c r="L3637" s="8">
        <f t="shared" si="1090"/>
        <v>39755</v>
      </c>
      <c r="M3637" s="54">
        <f t="shared" si="1075"/>
        <v>0</v>
      </c>
      <c r="N3637" s="6">
        <f t="shared" si="1076"/>
        <v>0</v>
      </c>
      <c r="O3637" s="6" t="str">
        <f t="shared" si="1077"/>
        <v/>
      </c>
      <c r="P3637" s="29"/>
      <c r="Q3637" s="54">
        <f t="shared" si="1078"/>
        <v>1</v>
      </c>
      <c r="R3637" s="6">
        <f t="shared" si="1079"/>
        <v>-47.098718914845513</v>
      </c>
      <c r="S3637" s="6">
        <f t="shared" si="1080"/>
        <v>0.44798282319458976</v>
      </c>
      <c r="T3637" s="29"/>
      <c r="U3637" s="6">
        <f t="shared" si="1081"/>
        <v>39755</v>
      </c>
      <c r="V3637" s="55">
        <f t="shared" si="1082"/>
        <v>39755</v>
      </c>
      <c r="W3637" s="6">
        <f t="shared" si="1088"/>
        <v>0</v>
      </c>
      <c r="X3637" s="83">
        <f t="shared" si="1089"/>
        <v>-47.098718914845513</v>
      </c>
      <c r="AA3637" s="29">
        <f t="shared" si="1072"/>
        <v>0</v>
      </c>
      <c r="AC3637" s="56">
        <f t="shared" si="1083"/>
        <v>0</v>
      </c>
      <c r="AD3637">
        <f t="shared" si="1084"/>
        <v>0</v>
      </c>
      <c r="AE3637">
        <f t="shared" si="1085"/>
        <v>0</v>
      </c>
      <c r="AF3637" t="str">
        <f t="shared" si="1086"/>
        <v/>
      </c>
      <c r="AG3637" s="83">
        <f t="shared" si="1087"/>
        <v>0</v>
      </c>
    </row>
    <row r="3638" spans="1:33">
      <c r="A3638" s="42">
        <v>39756</v>
      </c>
      <c r="B3638" s="25" t="s">
        <v>1025</v>
      </c>
      <c r="J3638" s="2">
        <f t="shared" si="1073"/>
        <v>0</v>
      </c>
      <c r="K3638" s="2">
        <f t="shared" si="1074"/>
        <v>0</v>
      </c>
      <c r="L3638" s="8">
        <f t="shared" si="1090"/>
        <v>39756</v>
      </c>
      <c r="M3638" s="54">
        <f t="shared" si="1075"/>
        <v>0</v>
      </c>
      <c r="N3638" s="6">
        <f t="shared" si="1076"/>
        <v>0</v>
      </c>
      <c r="O3638" s="6" t="str">
        <f t="shared" si="1077"/>
        <v/>
      </c>
      <c r="P3638" s="29"/>
      <c r="Q3638" s="54">
        <f t="shared" si="1078"/>
        <v>1</v>
      </c>
      <c r="R3638" s="6">
        <f t="shared" si="1079"/>
        <v>-47.098718914845513</v>
      </c>
      <c r="S3638" s="6">
        <f t="shared" si="1080"/>
        <v>0.43558139133516738</v>
      </c>
      <c r="T3638" s="29"/>
      <c r="U3638" s="6">
        <f t="shared" si="1081"/>
        <v>39756</v>
      </c>
      <c r="V3638" s="55">
        <f t="shared" si="1082"/>
        <v>39756</v>
      </c>
      <c r="W3638" s="6">
        <f t="shared" si="1088"/>
        <v>0</v>
      </c>
      <c r="X3638" s="83">
        <f t="shared" si="1089"/>
        <v>-47.098718914845513</v>
      </c>
      <c r="AA3638" s="29">
        <f t="shared" si="1072"/>
        <v>0</v>
      </c>
      <c r="AC3638" s="56">
        <f t="shared" si="1083"/>
        <v>0</v>
      </c>
      <c r="AD3638">
        <f t="shared" si="1084"/>
        <v>0</v>
      </c>
      <c r="AE3638">
        <f t="shared" si="1085"/>
        <v>0</v>
      </c>
      <c r="AF3638" t="str">
        <f t="shared" si="1086"/>
        <v/>
      </c>
      <c r="AG3638" s="83">
        <f t="shared" si="1087"/>
        <v>0</v>
      </c>
    </row>
    <row r="3639" spans="1:33">
      <c r="A3639" s="42">
        <v>39757</v>
      </c>
      <c r="B3639" s="25" t="s">
        <v>1024</v>
      </c>
      <c r="J3639" s="2">
        <f t="shared" si="1073"/>
        <v>0</v>
      </c>
      <c r="K3639" s="2">
        <f t="shared" si="1074"/>
        <v>0</v>
      </c>
      <c r="L3639" s="8">
        <f t="shared" si="1090"/>
        <v>39757</v>
      </c>
      <c r="M3639" s="54">
        <f t="shared" si="1075"/>
        <v>0</v>
      </c>
      <c r="N3639" s="6">
        <f t="shared" si="1076"/>
        <v>0</v>
      </c>
      <c r="O3639" s="6" t="str">
        <f t="shared" si="1077"/>
        <v/>
      </c>
      <c r="P3639" s="29"/>
      <c r="Q3639" s="54">
        <f t="shared" si="1078"/>
        <v>1</v>
      </c>
      <c r="R3639" s="6">
        <f t="shared" si="1079"/>
        <v>-47.098718914845513</v>
      </c>
      <c r="S3639" s="6">
        <f t="shared" si="1080"/>
        <v>0.45140047129834848</v>
      </c>
      <c r="T3639" s="29"/>
      <c r="U3639" s="6">
        <f t="shared" si="1081"/>
        <v>39757</v>
      </c>
      <c r="V3639" s="55">
        <f t="shared" si="1082"/>
        <v>39757</v>
      </c>
      <c r="W3639" s="6">
        <f t="shared" si="1088"/>
        <v>0</v>
      </c>
      <c r="X3639" s="83">
        <f t="shared" si="1089"/>
        <v>-47.098718914845513</v>
      </c>
      <c r="AA3639" s="29">
        <f t="shared" si="1072"/>
        <v>0</v>
      </c>
      <c r="AC3639" s="56">
        <f t="shared" si="1083"/>
        <v>0</v>
      </c>
      <c r="AD3639">
        <f t="shared" si="1084"/>
        <v>0</v>
      </c>
      <c r="AE3639">
        <f t="shared" si="1085"/>
        <v>0</v>
      </c>
      <c r="AF3639" t="str">
        <f t="shared" si="1086"/>
        <v/>
      </c>
      <c r="AG3639" s="83">
        <f t="shared" si="1087"/>
        <v>0</v>
      </c>
    </row>
    <row r="3640" spans="1:33">
      <c r="A3640" s="42">
        <v>39758</v>
      </c>
      <c r="B3640" s="25" t="s">
        <v>1023</v>
      </c>
      <c r="J3640" s="2">
        <f t="shared" si="1073"/>
        <v>0</v>
      </c>
      <c r="K3640" s="2">
        <f t="shared" si="1074"/>
        <v>0</v>
      </c>
      <c r="L3640" s="8">
        <f t="shared" si="1090"/>
        <v>39758</v>
      </c>
      <c r="M3640" s="54">
        <f t="shared" si="1075"/>
        <v>0</v>
      </c>
      <c r="N3640" s="6">
        <f t="shared" si="1076"/>
        <v>0</v>
      </c>
      <c r="O3640" s="6" t="str">
        <f t="shared" si="1077"/>
        <v/>
      </c>
      <c r="P3640" s="29"/>
      <c r="Q3640" s="54">
        <f t="shared" si="1078"/>
        <v>1</v>
      </c>
      <c r="R3640" s="6">
        <f t="shared" si="1079"/>
        <v>-47.098718914845513</v>
      </c>
      <c r="S3640" s="6">
        <f t="shared" si="1080"/>
        <v>0.46656832058420211</v>
      </c>
      <c r="T3640" s="29"/>
      <c r="U3640" s="6">
        <f t="shared" si="1081"/>
        <v>39758</v>
      </c>
      <c r="V3640" s="55">
        <f t="shared" si="1082"/>
        <v>39758</v>
      </c>
      <c r="W3640" s="6">
        <f t="shared" si="1088"/>
        <v>0</v>
      </c>
      <c r="X3640" s="83">
        <f t="shared" si="1089"/>
        <v>-47.098718914845513</v>
      </c>
      <c r="AA3640" s="29">
        <f t="shared" si="1072"/>
        <v>0</v>
      </c>
      <c r="AC3640" s="56">
        <f t="shared" si="1083"/>
        <v>0</v>
      </c>
      <c r="AD3640">
        <f t="shared" si="1084"/>
        <v>0</v>
      </c>
      <c r="AE3640">
        <f t="shared" si="1085"/>
        <v>0</v>
      </c>
      <c r="AF3640" t="str">
        <f t="shared" si="1086"/>
        <v/>
      </c>
      <c r="AG3640" s="83">
        <f t="shared" si="1087"/>
        <v>0</v>
      </c>
    </row>
    <row r="3641" spans="1:33">
      <c r="A3641" s="42">
        <v>39759</v>
      </c>
      <c r="B3641" s="25" t="s">
        <v>1022</v>
      </c>
      <c r="J3641" s="2">
        <f t="shared" si="1073"/>
        <v>1</v>
      </c>
      <c r="K3641" s="2">
        <f t="shared" si="1074"/>
        <v>-1000</v>
      </c>
      <c r="L3641" s="8">
        <f t="shared" si="1090"/>
        <v>39759</v>
      </c>
      <c r="M3641" s="54">
        <f t="shared" si="1075"/>
        <v>1</v>
      </c>
      <c r="N3641" s="6">
        <f t="shared" si="1076"/>
        <v>-1000</v>
      </c>
      <c r="O3641" s="6">
        <f t="shared" si="1077"/>
        <v>9.7487075650945574</v>
      </c>
      <c r="P3641" s="29"/>
      <c r="Q3641" s="54">
        <f t="shared" si="1078"/>
        <v>1</v>
      </c>
      <c r="R3641" s="6">
        <f t="shared" si="1079"/>
        <v>-47.098718914845513</v>
      </c>
      <c r="S3641" s="6">
        <f t="shared" si="1080"/>
        <v>0.45915163739141662</v>
      </c>
      <c r="T3641" s="29"/>
      <c r="U3641" s="6">
        <f t="shared" si="1081"/>
        <v>39759</v>
      </c>
      <c r="V3641" s="55">
        <f t="shared" si="1082"/>
        <v>39759</v>
      </c>
      <c r="W3641" s="6">
        <f t="shared" si="1088"/>
        <v>-1000</v>
      </c>
      <c r="X3641" s="83">
        <f t="shared" si="1089"/>
        <v>-47.098718914845513</v>
      </c>
      <c r="AA3641" s="29">
        <f t="shared" si="1072"/>
        <v>0</v>
      </c>
      <c r="AC3641" s="56">
        <f t="shared" si="1083"/>
        <v>0</v>
      </c>
      <c r="AD3641">
        <f t="shared" si="1084"/>
        <v>0</v>
      </c>
      <c r="AE3641">
        <f t="shared" si="1085"/>
        <v>0</v>
      </c>
      <c r="AF3641" t="str">
        <f t="shared" si="1086"/>
        <v/>
      </c>
      <c r="AG3641" s="83">
        <f t="shared" si="1087"/>
        <v>0</v>
      </c>
    </row>
    <row r="3642" spans="1:33">
      <c r="A3642" s="42">
        <v>39762</v>
      </c>
      <c r="B3642" s="25" t="s">
        <v>1021</v>
      </c>
      <c r="J3642" s="2">
        <f t="shared" si="1073"/>
        <v>0</v>
      </c>
      <c r="K3642" s="2">
        <f t="shared" si="1074"/>
        <v>0</v>
      </c>
      <c r="L3642" s="8">
        <f t="shared" si="1090"/>
        <v>39762</v>
      </c>
      <c r="M3642" s="54">
        <f t="shared" si="1075"/>
        <v>0</v>
      </c>
      <c r="N3642" s="6">
        <f t="shared" si="1076"/>
        <v>0</v>
      </c>
      <c r="O3642" s="6" t="str">
        <f t="shared" si="1077"/>
        <v/>
      </c>
      <c r="P3642" s="29"/>
      <c r="Q3642" s="54">
        <f t="shared" si="1078"/>
        <v>1</v>
      </c>
      <c r="R3642" s="6">
        <f t="shared" si="1079"/>
        <v>-47.098718914845513</v>
      </c>
      <c r="S3642" s="6">
        <f t="shared" si="1080"/>
        <v>0.43817571523986365</v>
      </c>
      <c r="T3642" s="29"/>
      <c r="U3642" s="6">
        <f t="shared" si="1081"/>
        <v>39762</v>
      </c>
      <c r="V3642" s="55">
        <f t="shared" si="1082"/>
        <v>39762</v>
      </c>
      <c r="W3642" s="6">
        <f t="shared" si="1088"/>
        <v>0</v>
      </c>
      <c r="X3642" s="83">
        <f t="shared" si="1089"/>
        <v>-47.098718914845513</v>
      </c>
      <c r="AA3642" s="29">
        <f t="shared" si="1072"/>
        <v>0</v>
      </c>
      <c r="AC3642" s="56">
        <f t="shared" si="1083"/>
        <v>0</v>
      </c>
      <c r="AD3642">
        <f t="shared" si="1084"/>
        <v>0</v>
      </c>
      <c r="AE3642">
        <f t="shared" si="1085"/>
        <v>0</v>
      </c>
      <c r="AF3642" t="str">
        <f t="shared" si="1086"/>
        <v/>
      </c>
      <c r="AG3642" s="83">
        <f t="shared" si="1087"/>
        <v>0</v>
      </c>
    </row>
    <row r="3643" spans="1:33">
      <c r="A3643" s="42">
        <v>39763</v>
      </c>
      <c r="B3643" s="25" t="s">
        <v>1020</v>
      </c>
      <c r="J3643" s="2">
        <f t="shared" si="1073"/>
        <v>0</v>
      </c>
      <c r="K3643" s="2">
        <f t="shared" si="1074"/>
        <v>0</v>
      </c>
      <c r="L3643" s="8">
        <f t="shared" si="1090"/>
        <v>39763</v>
      </c>
      <c r="M3643" s="54">
        <f t="shared" si="1075"/>
        <v>0</v>
      </c>
      <c r="N3643" s="6">
        <f t="shared" si="1076"/>
        <v>0</v>
      </c>
      <c r="O3643" s="6" t="str">
        <f t="shared" si="1077"/>
        <v/>
      </c>
      <c r="P3643" s="29"/>
      <c r="Q3643" s="54">
        <f t="shared" si="1078"/>
        <v>1</v>
      </c>
      <c r="R3643" s="6">
        <f t="shared" si="1079"/>
        <v>-47.098718914845513</v>
      </c>
      <c r="S3643" s="6">
        <f t="shared" si="1080"/>
        <v>0.46292306928157018</v>
      </c>
      <c r="T3643" s="29"/>
      <c r="U3643" s="6">
        <f t="shared" si="1081"/>
        <v>39763</v>
      </c>
      <c r="V3643" s="55">
        <f t="shared" si="1082"/>
        <v>39763</v>
      </c>
      <c r="W3643" s="6">
        <f t="shared" si="1088"/>
        <v>0</v>
      </c>
      <c r="X3643" s="83">
        <f t="shared" si="1089"/>
        <v>-47.098718914845513</v>
      </c>
      <c r="AA3643" s="29">
        <f t="shared" si="1072"/>
        <v>0</v>
      </c>
      <c r="AC3643" s="56">
        <f t="shared" si="1083"/>
        <v>0</v>
      </c>
      <c r="AD3643">
        <f t="shared" si="1084"/>
        <v>0</v>
      </c>
      <c r="AE3643">
        <f t="shared" si="1085"/>
        <v>0</v>
      </c>
      <c r="AF3643" t="str">
        <f t="shared" si="1086"/>
        <v/>
      </c>
      <c r="AG3643" s="83">
        <f t="shared" si="1087"/>
        <v>0</v>
      </c>
    </row>
    <row r="3644" spans="1:33">
      <c r="A3644" s="42">
        <v>39764</v>
      </c>
      <c r="B3644" s="25" t="s">
        <v>1019</v>
      </c>
      <c r="J3644" s="2">
        <f t="shared" si="1073"/>
        <v>0</v>
      </c>
      <c r="K3644" s="2">
        <f t="shared" si="1074"/>
        <v>0</v>
      </c>
      <c r="L3644" s="8">
        <f t="shared" si="1090"/>
        <v>39764</v>
      </c>
      <c r="M3644" s="54">
        <f t="shared" si="1075"/>
        <v>0</v>
      </c>
      <c r="N3644" s="6">
        <f t="shared" si="1076"/>
        <v>0</v>
      </c>
      <c r="O3644" s="6" t="str">
        <f t="shared" si="1077"/>
        <v/>
      </c>
      <c r="P3644" s="29"/>
      <c r="Q3644" s="54">
        <f t="shared" si="1078"/>
        <v>1</v>
      </c>
      <c r="R3644" s="6">
        <f t="shared" si="1079"/>
        <v>-47.098718914845513</v>
      </c>
      <c r="S3644" s="6">
        <f t="shared" si="1080"/>
        <v>0.47327880512286002</v>
      </c>
      <c r="T3644" s="29"/>
      <c r="U3644" s="6">
        <f t="shared" si="1081"/>
        <v>39764</v>
      </c>
      <c r="V3644" s="55">
        <f t="shared" si="1082"/>
        <v>39764</v>
      </c>
      <c r="W3644" s="6">
        <f t="shared" si="1088"/>
        <v>0</v>
      </c>
      <c r="X3644" s="83">
        <f t="shared" si="1089"/>
        <v>-47.098718914845513</v>
      </c>
      <c r="AA3644" s="29">
        <f t="shared" si="1072"/>
        <v>0</v>
      </c>
      <c r="AC3644" s="56">
        <f t="shared" si="1083"/>
        <v>0</v>
      </c>
      <c r="AD3644">
        <f t="shared" si="1084"/>
        <v>0</v>
      </c>
      <c r="AE3644">
        <f t="shared" si="1085"/>
        <v>0</v>
      </c>
      <c r="AF3644" t="str">
        <f t="shared" si="1086"/>
        <v/>
      </c>
      <c r="AG3644" s="83">
        <f t="shared" si="1087"/>
        <v>0</v>
      </c>
    </row>
    <row r="3645" spans="1:33">
      <c r="A3645" s="42">
        <v>39765</v>
      </c>
      <c r="B3645" s="25" t="s">
        <v>1019</v>
      </c>
      <c r="J3645" s="2">
        <f t="shared" si="1073"/>
        <v>0</v>
      </c>
      <c r="K3645" s="2">
        <f t="shared" si="1074"/>
        <v>0</v>
      </c>
      <c r="L3645" s="8">
        <f t="shared" si="1090"/>
        <v>39765</v>
      </c>
      <c r="M3645" s="54">
        <f t="shared" si="1075"/>
        <v>0</v>
      </c>
      <c r="N3645" s="6">
        <f t="shared" si="1076"/>
        <v>0</v>
      </c>
      <c r="O3645" s="6" t="str">
        <f t="shared" si="1077"/>
        <v/>
      </c>
      <c r="P3645" s="29"/>
      <c r="Q3645" s="54">
        <f t="shared" si="1078"/>
        <v>1</v>
      </c>
      <c r="R3645" s="6">
        <f t="shared" si="1079"/>
        <v>-47.098718914845513</v>
      </c>
      <c r="S3645" s="6">
        <f t="shared" si="1080"/>
        <v>0.47327880512286002</v>
      </c>
      <c r="T3645" s="29"/>
      <c r="U3645" s="6">
        <f t="shared" si="1081"/>
        <v>39765</v>
      </c>
      <c r="V3645" s="55">
        <f t="shared" si="1082"/>
        <v>39765</v>
      </c>
      <c r="W3645" s="6">
        <f t="shared" si="1088"/>
        <v>0</v>
      </c>
      <c r="X3645" s="83">
        <f t="shared" si="1089"/>
        <v>-47.098718914845513</v>
      </c>
      <c r="AA3645" s="29">
        <f t="shared" si="1072"/>
        <v>0</v>
      </c>
      <c r="AC3645" s="56">
        <f t="shared" si="1083"/>
        <v>0</v>
      </c>
      <c r="AD3645">
        <f t="shared" si="1084"/>
        <v>0</v>
      </c>
      <c r="AE3645">
        <f t="shared" si="1085"/>
        <v>0</v>
      </c>
      <c r="AF3645" t="str">
        <f t="shared" si="1086"/>
        <v/>
      </c>
      <c r="AG3645" s="83">
        <f t="shared" si="1087"/>
        <v>0</v>
      </c>
    </row>
    <row r="3646" spans="1:33">
      <c r="A3646" s="42">
        <v>39766</v>
      </c>
      <c r="B3646" s="25" t="s">
        <v>1018</v>
      </c>
      <c r="J3646" s="2">
        <f t="shared" si="1073"/>
        <v>0</v>
      </c>
      <c r="K3646" s="2">
        <f t="shared" si="1074"/>
        <v>0</v>
      </c>
      <c r="L3646" s="8">
        <f t="shared" si="1090"/>
        <v>39766</v>
      </c>
      <c r="M3646" s="54">
        <f t="shared" si="1075"/>
        <v>0</v>
      </c>
      <c r="N3646" s="6">
        <f t="shared" si="1076"/>
        <v>0</v>
      </c>
      <c r="O3646" s="6" t="str">
        <f t="shared" si="1077"/>
        <v/>
      </c>
      <c r="P3646" s="29"/>
      <c r="Q3646" s="54">
        <f t="shared" si="1078"/>
        <v>1</v>
      </c>
      <c r="R3646" s="6">
        <f t="shared" si="1079"/>
        <v>-47.098718914845513</v>
      </c>
      <c r="S3646" s="6">
        <f t="shared" si="1080"/>
        <v>0.48111416112599625</v>
      </c>
      <c r="T3646" s="29"/>
      <c r="U3646" s="6">
        <f t="shared" si="1081"/>
        <v>39766</v>
      </c>
      <c r="V3646" s="55">
        <f t="shared" si="1082"/>
        <v>39766</v>
      </c>
      <c r="W3646" s="6">
        <f t="shared" si="1088"/>
        <v>0</v>
      </c>
      <c r="X3646" s="83">
        <f t="shared" si="1089"/>
        <v>-47.098718914845513</v>
      </c>
      <c r="AA3646" s="29">
        <f t="shared" ref="AA3646:AA3709" si="1091">IF(Q3647=0,IF(Q3646=1,L3646,0),0)</f>
        <v>0</v>
      </c>
      <c r="AC3646" s="56">
        <f t="shared" si="1083"/>
        <v>0</v>
      </c>
      <c r="AD3646">
        <f t="shared" si="1084"/>
        <v>0</v>
      </c>
      <c r="AE3646">
        <f t="shared" si="1085"/>
        <v>0</v>
      </c>
      <c r="AF3646" t="str">
        <f t="shared" si="1086"/>
        <v/>
      </c>
      <c r="AG3646" s="83">
        <f t="shared" si="1087"/>
        <v>0</v>
      </c>
    </row>
    <row r="3647" spans="1:33">
      <c r="A3647" s="42">
        <v>39769</v>
      </c>
      <c r="B3647" s="25" t="s">
        <v>1017</v>
      </c>
      <c r="J3647" s="2">
        <f t="shared" si="1073"/>
        <v>0</v>
      </c>
      <c r="K3647" s="2">
        <f t="shared" si="1074"/>
        <v>0</v>
      </c>
      <c r="L3647" s="8">
        <f t="shared" si="1090"/>
        <v>39769</v>
      </c>
      <c r="M3647" s="54">
        <f t="shared" si="1075"/>
        <v>0</v>
      </c>
      <c r="N3647" s="6">
        <f t="shared" si="1076"/>
        <v>0</v>
      </c>
      <c r="O3647" s="6" t="str">
        <f t="shared" si="1077"/>
        <v/>
      </c>
      <c r="P3647" s="29"/>
      <c r="Q3647" s="54">
        <f t="shared" si="1078"/>
        <v>1</v>
      </c>
      <c r="R3647" s="6">
        <f t="shared" si="1079"/>
        <v>-47.098718914845513</v>
      </c>
      <c r="S3647" s="6">
        <f t="shared" si="1080"/>
        <v>0.49012867439841068</v>
      </c>
      <c r="T3647" s="29"/>
      <c r="U3647" s="6">
        <f t="shared" si="1081"/>
        <v>39769</v>
      </c>
      <c r="V3647" s="55">
        <f t="shared" si="1082"/>
        <v>39769</v>
      </c>
      <c r="W3647" s="6">
        <f t="shared" si="1088"/>
        <v>0</v>
      </c>
      <c r="X3647" s="83">
        <f t="shared" si="1089"/>
        <v>-47.098718914845513</v>
      </c>
      <c r="AA3647" s="29">
        <f t="shared" si="1091"/>
        <v>0</v>
      </c>
      <c r="AC3647" s="56">
        <f t="shared" si="1083"/>
        <v>0</v>
      </c>
      <c r="AD3647">
        <f t="shared" si="1084"/>
        <v>0</v>
      </c>
      <c r="AE3647">
        <f t="shared" si="1085"/>
        <v>0</v>
      </c>
      <c r="AF3647" t="str">
        <f t="shared" si="1086"/>
        <v/>
      </c>
      <c r="AG3647" s="83">
        <f t="shared" si="1087"/>
        <v>0</v>
      </c>
    </row>
    <row r="3648" spans="1:33">
      <c r="A3648" s="42">
        <v>39770</v>
      </c>
      <c r="B3648" s="25" t="s">
        <v>1016</v>
      </c>
      <c r="J3648" s="2">
        <f t="shared" si="1073"/>
        <v>0</v>
      </c>
      <c r="K3648" s="2">
        <f t="shared" si="1074"/>
        <v>0</v>
      </c>
      <c r="L3648" s="8">
        <f t="shared" si="1090"/>
        <v>39770</v>
      </c>
      <c r="M3648" s="54">
        <f t="shared" si="1075"/>
        <v>0</v>
      </c>
      <c r="N3648" s="6">
        <f t="shared" si="1076"/>
        <v>0</v>
      </c>
      <c r="O3648" s="6" t="str">
        <f t="shared" si="1077"/>
        <v/>
      </c>
      <c r="P3648" s="29"/>
      <c r="Q3648" s="54">
        <f t="shared" si="1078"/>
        <v>1</v>
      </c>
      <c r="R3648" s="6">
        <f t="shared" si="1079"/>
        <v>-47.098718914845513</v>
      </c>
      <c r="S3648" s="6">
        <f t="shared" si="1080"/>
        <v>0.50672443677655865</v>
      </c>
      <c r="T3648" s="29"/>
      <c r="U3648" s="6">
        <f t="shared" si="1081"/>
        <v>39770</v>
      </c>
      <c r="V3648" s="55">
        <f t="shared" si="1082"/>
        <v>39770</v>
      </c>
      <c r="W3648" s="6">
        <f t="shared" si="1088"/>
        <v>0</v>
      </c>
      <c r="X3648" s="83">
        <f t="shared" si="1089"/>
        <v>-47.098718914845513</v>
      </c>
      <c r="AA3648" s="29">
        <f t="shared" si="1091"/>
        <v>0</v>
      </c>
      <c r="AC3648" s="56">
        <f t="shared" si="1083"/>
        <v>0</v>
      </c>
      <c r="AD3648">
        <f t="shared" si="1084"/>
        <v>0</v>
      </c>
      <c r="AE3648">
        <f t="shared" si="1085"/>
        <v>0</v>
      </c>
      <c r="AF3648" t="str">
        <f t="shared" si="1086"/>
        <v/>
      </c>
      <c r="AG3648" s="83">
        <f t="shared" si="1087"/>
        <v>0</v>
      </c>
    </row>
    <row r="3649" spans="1:33">
      <c r="A3649" s="42">
        <v>39771</v>
      </c>
      <c r="B3649" s="25" t="s">
        <v>1015</v>
      </c>
      <c r="J3649" s="2">
        <f t="shared" si="1073"/>
        <v>0</v>
      </c>
      <c r="K3649" s="2">
        <f t="shared" si="1074"/>
        <v>0</v>
      </c>
      <c r="L3649" s="8">
        <f t="shared" si="1090"/>
        <v>39771</v>
      </c>
      <c r="M3649" s="54">
        <f t="shared" si="1075"/>
        <v>0</v>
      </c>
      <c r="N3649" s="6">
        <f t="shared" si="1076"/>
        <v>0</v>
      </c>
      <c r="O3649" s="6" t="str">
        <f t="shared" si="1077"/>
        <v/>
      </c>
      <c r="P3649" s="29"/>
      <c r="Q3649" s="54">
        <f t="shared" si="1078"/>
        <v>1</v>
      </c>
      <c r="R3649" s="6">
        <f t="shared" si="1079"/>
        <v>-47.098718914845513</v>
      </c>
      <c r="S3649" s="6">
        <f t="shared" si="1080"/>
        <v>0.51393016595535246</v>
      </c>
      <c r="T3649" s="29"/>
      <c r="U3649" s="6">
        <f t="shared" si="1081"/>
        <v>39771</v>
      </c>
      <c r="V3649" s="55">
        <f t="shared" si="1082"/>
        <v>39771</v>
      </c>
      <c r="W3649" s="6">
        <f t="shared" si="1088"/>
        <v>0</v>
      </c>
      <c r="X3649" s="83">
        <f t="shared" si="1089"/>
        <v>-47.098718914845513</v>
      </c>
      <c r="AA3649" s="29">
        <f t="shared" si="1091"/>
        <v>0</v>
      </c>
      <c r="AC3649" s="56">
        <f t="shared" si="1083"/>
        <v>0</v>
      </c>
      <c r="AD3649">
        <f t="shared" si="1084"/>
        <v>0</v>
      </c>
      <c r="AE3649">
        <f t="shared" si="1085"/>
        <v>0</v>
      </c>
      <c r="AF3649" t="str">
        <f t="shared" si="1086"/>
        <v/>
      </c>
      <c r="AG3649" s="83">
        <f t="shared" si="1087"/>
        <v>0</v>
      </c>
    </row>
    <row r="3650" spans="1:33">
      <c r="A3650" s="42">
        <v>39772</v>
      </c>
      <c r="B3650" s="25" t="s">
        <v>1014</v>
      </c>
      <c r="J3650" s="2">
        <f t="shared" si="1073"/>
        <v>0</v>
      </c>
      <c r="K3650" s="2">
        <f t="shared" si="1074"/>
        <v>0</v>
      </c>
      <c r="L3650" s="8">
        <f t="shared" si="1090"/>
        <v>39772</v>
      </c>
      <c r="M3650" s="54">
        <f t="shared" si="1075"/>
        <v>0</v>
      </c>
      <c r="N3650" s="6">
        <f t="shared" si="1076"/>
        <v>0</v>
      </c>
      <c r="O3650" s="6" t="str">
        <f t="shared" si="1077"/>
        <v/>
      </c>
      <c r="P3650" s="29"/>
      <c r="Q3650" s="54">
        <f t="shared" si="1078"/>
        <v>1</v>
      </c>
      <c r="R3650" s="6">
        <f t="shared" si="1079"/>
        <v>-47.098718914845513</v>
      </c>
      <c r="S3650" s="6">
        <f t="shared" si="1080"/>
        <v>0.53073822979726049</v>
      </c>
      <c r="T3650" s="29"/>
      <c r="U3650" s="6">
        <f t="shared" si="1081"/>
        <v>39772</v>
      </c>
      <c r="V3650" s="55">
        <f t="shared" si="1082"/>
        <v>39772</v>
      </c>
      <c r="W3650" s="6">
        <f t="shared" si="1088"/>
        <v>0</v>
      </c>
      <c r="X3650" s="83">
        <f t="shared" si="1089"/>
        <v>-47.098718914845513</v>
      </c>
      <c r="AA3650" s="29">
        <f t="shared" si="1091"/>
        <v>0</v>
      </c>
      <c r="AC3650" s="56">
        <f t="shared" si="1083"/>
        <v>0</v>
      </c>
      <c r="AD3650">
        <f t="shared" si="1084"/>
        <v>0</v>
      </c>
      <c r="AE3650">
        <f t="shared" si="1085"/>
        <v>0</v>
      </c>
      <c r="AF3650" t="str">
        <f t="shared" si="1086"/>
        <v/>
      </c>
      <c r="AG3650" s="83">
        <f t="shared" si="1087"/>
        <v>0</v>
      </c>
    </row>
    <row r="3651" spans="1:33">
      <c r="A3651" s="42">
        <v>39773</v>
      </c>
      <c r="B3651" s="25" t="s">
        <v>1013</v>
      </c>
      <c r="J3651" s="2">
        <f t="shared" si="1073"/>
        <v>0</v>
      </c>
      <c r="K3651" s="2">
        <f t="shared" si="1074"/>
        <v>0</v>
      </c>
      <c r="L3651" s="8">
        <f t="shared" si="1090"/>
        <v>39773</v>
      </c>
      <c r="M3651" s="54">
        <f t="shared" si="1075"/>
        <v>0</v>
      </c>
      <c r="N3651" s="6">
        <f t="shared" si="1076"/>
        <v>0</v>
      </c>
      <c r="O3651" s="6" t="str">
        <f t="shared" si="1077"/>
        <v/>
      </c>
      <c r="P3651" s="29"/>
      <c r="Q3651" s="54">
        <f t="shared" si="1078"/>
        <v>1</v>
      </c>
      <c r="R3651" s="6">
        <f t="shared" si="1079"/>
        <v>-47.098718914845513</v>
      </c>
      <c r="S3651" s="6">
        <f t="shared" si="1080"/>
        <v>0.5117462420923875</v>
      </c>
      <c r="T3651" s="29"/>
      <c r="U3651" s="6">
        <f t="shared" si="1081"/>
        <v>39773</v>
      </c>
      <c r="V3651" s="55">
        <f t="shared" si="1082"/>
        <v>39773</v>
      </c>
      <c r="W3651" s="6">
        <f t="shared" si="1088"/>
        <v>0</v>
      </c>
      <c r="X3651" s="83">
        <f t="shared" si="1089"/>
        <v>-47.098718914845513</v>
      </c>
      <c r="AA3651" s="29">
        <f t="shared" si="1091"/>
        <v>0</v>
      </c>
      <c r="AC3651" s="56">
        <f t="shared" si="1083"/>
        <v>0</v>
      </c>
      <c r="AD3651">
        <f t="shared" si="1084"/>
        <v>0</v>
      </c>
      <c r="AE3651">
        <f t="shared" si="1085"/>
        <v>0</v>
      </c>
      <c r="AF3651" t="str">
        <f t="shared" si="1086"/>
        <v/>
      </c>
      <c r="AG3651" s="83">
        <f t="shared" si="1087"/>
        <v>0</v>
      </c>
    </row>
    <row r="3652" spans="1:33">
      <c r="A3652" s="42">
        <v>39776</v>
      </c>
      <c r="B3652" s="25" t="s">
        <v>1012</v>
      </c>
      <c r="J3652" s="2">
        <f t="shared" si="1073"/>
        <v>0</v>
      </c>
      <c r="K3652" s="2">
        <f t="shared" si="1074"/>
        <v>0</v>
      </c>
      <c r="L3652" s="8">
        <f t="shared" si="1090"/>
        <v>39776</v>
      </c>
      <c r="M3652" s="54">
        <f t="shared" si="1075"/>
        <v>0</v>
      </c>
      <c r="N3652" s="6">
        <f t="shared" si="1076"/>
        <v>0</v>
      </c>
      <c r="O3652" s="6" t="str">
        <f t="shared" si="1077"/>
        <v/>
      </c>
      <c r="P3652" s="29"/>
      <c r="Q3652" s="54">
        <f t="shared" si="1078"/>
        <v>1</v>
      </c>
      <c r="R3652" s="6">
        <f t="shared" si="1079"/>
        <v>-47.098718914845513</v>
      </c>
      <c r="S3652" s="6">
        <f t="shared" si="1080"/>
        <v>0.51128903613256871</v>
      </c>
      <c r="T3652" s="29"/>
      <c r="U3652" s="6">
        <f t="shared" si="1081"/>
        <v>39776</v>
      </c>
      <c r="V3652" s="55">
        <f t="shared" si="1082"/>
        <v>39776</v>
      </c>
      <c r="W3652" s="6">
        <f t="shared" si="1088"/>
        <v>0</v>
      </c>
      <c r="X3652" s="83">
        <f t="shared" si="1089"/>
        <v>-47.098718914845513</v>
      </c>
      <c r="AA3652" s="29">
        <f t="shared" si="1091"/>
        <v>0</v>
      </c>
      <c r="AC3652" s="56">
        <f t="shared" si="1083"/>
        <v>0</v>
      </c>
      <c r="AD3652">
        <f t="shared" si="1084"/>
        <v>0</v>
      </c>
      <c r="AE3652">
        <f t="shared" si="1085"/>
        <v>0</v>
      </c>
      <c r="AF3652" t="str">
        <f t="shared" si="1086"/>
        <v/>
      </c>
      <c r="AG3652" s="83">
        <f t="shared" si="1087"/>
        <v>0</v>
      </c>
    </row>
    <row r="3653" spans="1:33">
      <c r="A3653" s="42">
        <v>39777</v>
      </c>
      <c r="B3653" s="25" t="s">
        <v>1011</v>
      </c>
      <c r="J3653" s="2">
        <f t="shared" si="1073"/>
        <v>0</v>
      </c>
      <c r="K3653" s="2">
        <f t="shared" si="1074"/>
        <v>0</v>
      </c>
      <c r="L3653" s="8">
        <f t="shared" si="1090"/>
        <v>39777</v>
      </c>
      <c r="M3653" s="54">
        <f t="shared" si="1075"/>
        <v>0</v>
      </c>
      <c r="N3653" s="6">
        <f t="shared" si="1076"/>
        <v>0</v>
      </c>
      <c r="O3653" s="6" t="str">
        <f t="shared" si="1077"/>
        <v/>
      </c>
      <c r="P3653" s="29"/>
      <c r="Q3653" s="54">
        <f t="shared" si="1078"/>
        <v>1</v>
      </c>
      <c r="R3653" s="6">
        <f t="shared" si="1079"/>
        <v>-47.098718914845513</v>
      </c>
      <c r="S3653" s="6">
        <f t="shared" si="1080"/>
        <v>0.51911370128046586</v>
      </c>
      <c r="T3653" s="29"/>
      <c r="U3653" s="6">
        <f t="shared" si="1081"/>
        <v>39777</v>
      </c>
      <c r="V3653" s="55">
        <f t="shared" si="1082"/>
        <v>39777</v>
      </c>
      <c r="W3653" s="6">
        <f t="shared" si="1088"/>
        <v>0</v>
      </c>
      <c r="X3653" s="83">
        <f t="shared" si="1089"/>
        <v>-47.098718914845513</v>
      </c>
      <c r="AA3653" s="29">
        <f t="shared" si="1091"/>
        <v>0</v>
      </c>
      <c r="AC3653" s="56">
        <f t="shared" si="1083"/>
        <v>0</v>
      </c>
      <c r="AD3653">
        <f t="shared" si="1084"/>
        <v>0</v>
      </c>
      <c r="AE3653">
        <f t="shared" si="1085"/>
        <v>0</v>
      </c>
      <c r="AF3653" t="str">
        <f t="shared" si="1086"/>
        <v/>
      </c>
      <c r="AG3653" s="83">
        <f t="shared" si="1087"/>
        <v>0</v>
      </c>
    </row>
    <row r="3654" spans="1:33">
      <c r="A3654" s="42">
        <v>39778</v>
      </c>
      <c r="B3654" s="25" t="s">
        <v>1010</v>
      </c>
      <c r="J3654" s="2">
        <f t="shared" si="1073"/>
        <v>0</v>
      </c>
      <c r="K3654" s="2">
        <f t="shared" si="1074"/>
        <v>0</v>
      </c>
      <c r="L3654" s="8">
        <f t="shared" si="1090"/>
        <v>39778</v>
      </c>
      <c r="M3654" s="54">
        <f t="shared" si="1075"/>
        <v>0</v>
      </c>
      <c r="N3654" s="6">
        <f t="shared" si="1076"/>
        <v>0</v>
      </c>
      <c r="O3654" s="6" t="str">
        <f t="shared" si="1077"/>
        <v/>
      </c>
      <c r="P3654" s="29"/>
      <c r="Q3654" s="54">
        <f t="shared" si="1078"/>
        <v>1</v>
      </c>
      <c r="R3654" s="6">
        <f t="shared" si="1079"/>
        <v>-47.098718914845513</v>
      </c>
      <c r="S3654" s="6">
        <f t="shared" si="1080"/>
        <v>0.50575805546142838</v>
      </c>
      <c r="T3654" s="29"/>
      <c r="U3654" s="6">
        <f t="shared" si="1081"/>
        <v>39778</v>
      </c>
      <c r="V3654" s="55">
        <f t="shared" si="1082"/>
        <v>39778</v>
      </c>
      <c r="W3654" s="6">
        <f t="shared" si="1088"/>
        <v>0</v>
      </c>
      <c r="X3654" s="83">
        <f t="shared" si="1089"/>
        <v>-47.098718914845513</v>
      </c>
      <c r="AA3654" s="29">
        <f t="shared" si="1091"/>
        <v>0</v>
      </c>
      <c r="AC3654" s="56">
        <f t="shared" si="1083"/>
        <v>0</v>
      </c>
      <c r="AD3654">
        <f t="shared" si="1084"/>
        <v>0</v>
      </c>
      <c r="AE3654">
        <f t="shared" si="1085"/>
        <v>0</v>
      </c>
      <c r="AF3654" t="str">
        <f t="shared" si="1086"/>
        <v/>
      </c>
      <c r="AG3654" s="83">
        <f t="shared" si="1087"/>
        <v>0</v>
      </c>
    </row>
    <row r="3655" spans="1:33">
      <c r="A3655" s="42">
        <v>39779</v>
      </c>
      <c r="B3655" s="25" t="s">
        <v>1010</v>
      </c>
      <c r="J3655" s="2">
        <f t="shared" si="1073"/>
        <v>0</v>
      </c>
      <c r="K3655" s="2">
        <f t="shared" si="1074"/>
        <v>0</v>
      </c>
      <c r="L3655" s="8">
        <f t="shared" si="1090"/>
        <v>39779</v>
      </c>
      <c r="M3655" s="54">
        <f t="shared" si="1075"/>
        <v>0</v>
      </c>
      <c r="N3655" s="6">
        <f t="shared" si="1076"/>
        <v>0</v>
      </c>
      <c r="O3655" s="6" t="str">
        <f t="shared" si="1077"/>
        <v/>
      </c>
      <c r="P3655" s="29"/>
      <c r="Q3655" s="54">
        <f t="shared" si="1078"/>
        <v>1</v>
      </c>
      <c r="R3655" s="6">
        <f t="shared" si="1079"/>
        <v>-47.098718914845513</v>
      </c>
      <c r="S3655" s="6">
        <f t="shared" si="1080"/>
        <v>0.50575805546142838</v>
      </c>
      <c r="T3655" s="29"/>
      <c r="U3655" s="6">
        <f t="shared" si="1081"/>
        <v>39779</v>
      </c>
      <c r="V3655" s="55">
        <f t="shared" si="1082"/>
        <v>39779</v>
      </c>
      <c r="W3655" s="6">
        <f t="shared" si="1088"/>
        <v>0</v>
      </c>
      <c r="X3655" s="83">
        <f t="shared" si="1089"/>
        <v>-47.098718914845513</v>
      </c>
      <c r="AA3655" s="29">
        <f t="shared" si="1091"/>
        <v>0</v>
      </c>
      <c r="AC3655" s="56">
        <f t="shared" si="1083"/>
        <v>0</v>
      </c>
      <c r="AD3655">
        <f t="shared" si="1084"/>
        <v>0</v>
      </c>
      <c r="AE3655">
        <f t="shared" si="1085"/>
        <v>0</v>
      </c>
      <c r="AF3655" t="str">
        <f t="shared" si="1086"/>
        <v/>
      </c>
      <c r="AG3655" s="83">
        <f t="shared" si="1087"/>
        <v>0</v>
      </c>
    </row>
    <row r="3656" spans="1:33">
      <c r="A3656" s="42">
        <v>39780</v>
      </c>
      <c r="B3656" s="25" t="s">
        <v>1009</v>
      </c>
      <c r="J3656" s="2">
        <f t="shared" ref="J3656:J3719" si="1092">IF(DAY(A3656)=sipdate,1,IF(J3655=1,0,IF(J3654=1,0,IF(J3653=1,0,IF(J3652=1,0,IF(J3651=1,0,IF(J3650=1,0,IF(DAY(A3656)=sipdate+1,1,IF(DAY(A3656)=sipdate+2,1,IF(DAY(A3656)=sipdate+3,1,IF(DAY(A3656)=sipdate+4,1,IF(DAY(A3656)=sipdate+5,1,IF(DAY(A3656)=sipdate+6,1,IF(DAY(A3656)=sipdate+7,1,0))))))))))))))</f>
        <v>0</v>
      </c>
      <c r="K3656" s="2">
        <f t="shared" ref="K3656:K3719" si="1093">IF(DAY(A3656)=sipdate,-sip,IF(K3655=-sip,0,IF(K3654=-sip,0,IF(K3653=-sip,0,IF(K3652=-sip,0,IF(K3651=-sip,0,IF(K3650=-sip,0,IF(DAY(A3656)=sipdate+1,-sip,IF(DAY(A3656)=sipdate+2,-sip,IF(DAY(A3656)=sipdate+3,-sip,IF(DAY(A3656)=sipdate+4,-sip,IF(DAY(A3656)=sipdate+5,-sip,IF(DAY(A3656)=sipdate+6,-sip,IF(DAY(A3656)=sipdate+7,-sip,0))))))))))))))</f>
        <v>0</v>
      </c>
      <c r="L3656" s="8">
        <f t="shared" si="1090"/>
        <v>39780</v>
      </c>
      <c r="M3656" s="54">
        <f t="shared" ref="M3656:M3719" si="1094">IF(IF(L3656&gt;=sipstart,1,0)+IF(L3656&lt;=sipend,1,0)=2,J3656,0)</f>
        <v>0</v>
      </c>
      <c r="N3656" s="6">
        <f t="shared" ref="N3656:N3719" si="1095">IF(IF(L3656&gt;=sipstart,1,0)+IF(L3656&lt;=sipend,1,0)=2,K3656,0)</f>
        <v>0</v>
      </c>
      <c r="O3656" s="6" t="str">
        <f t="shared" ref="O3656:O3719" si="1096">IF(N3656=-sip,-N3656/B3656,"")</f>
        <v/>
      </c>
      <c r="P3656" s="29"/>
      <c r="Q3656" s="54">
        <f t="shared" ref="Q3656:Q3719" si="1097">IF(IF(L3656&gt;=sipstart,1,0)+IF(L3656&lt;=sipend,1,0)=2,1,0)</f>
        <v>1</v>
      </c>
      <c r="R3656" s="6">
        <f t="shared" ref="R3656:R3719" si="1098">IF(IF(L3656&gt;=sipstart,1,0)+IF(L3656&lt;=sipend,1,0)=2,-dsip,0)</f>
        <v>-47.098718914845513</v>
      </c>
      <c r="S3656" s="6">
        <f t="shared" ref="S3656:S3719" si="1099">IF(R3656=-dsip,-R3656/B3656,"")</f>
        <v>0.49816244889830669</v>
      </c>
      <c r="T3656" s="29"/>
      <c r="U3656" s="6">
        <f t="shared" ref="U3656:U3719" si="1100">IF((IF(L3656&gt;=sipstart,1,2)+IF(L3656&lt;=sipend,1,2))=2,L3656,0)</f>
        <v>39780</v>
      </c>
      <c r="V3656" s="55">
        <f t="shared" ref="V3656:V3719" si="1101">IF((IF(L3656&gt;=sipstart,1,2)+IF(L3656&lt;=sipend,1,2))=2,L3656,0)+IF(U3655=actualsipend,actualsipend,0)</f>
        <v>39780</v>
      </c>
      <c r="W3656" s="6">
        <f t="shared" si="1088"/>
        <v>0</v>
      </c>
      <c r="X3656" s="83">
        <f t="shared" si="1089"/>
        <v>-47.098718914845513</v>
      </c>
      <c r="AA3656" s="29">
        <f t="shared" si="1091"/>
        <v>0</v>
      </c>
      <c r="AC3656" s="56">
        <f t="shared" ref="AC3656:AC3719" si="1102">IF(INT((MONTH(L3656)-MONTH(sipstart))/3)-(MONTH(L3656)-MONTH(sipstart))/3=0,IF(DAY(A3656)=sipdate,1,IF(AC3655=1,0,IF(AC3654=1,0,IF(AC3653=1,0,IF(AC3652=1,0,IF(AC3651=1,0,IF(AC3650=1,0,IF(DAY(A3656)=sipdate+1,1,IF(DAY(A3656)=sipdate+2,1,IF(DAY(A3656)=sipdate+3,1,IF(DAY(A3656)=sipdate+4,1,IF(DAY(A3656)=sipdate+5,1,IF(DAY(A3656)=sipdate+6,1,IF(DAY(A3656)=sipdate+7,1,0)))))))))))))),0)</f>
        <v>0</v>
      </c>
      <c r="AD3656">
        <f t="shared" ref="AD3656:AD3719" si="1103">IF(IF(L3656&gt;=sipstart,1,0)+IF(L3656&lt;=sipend,1,0)=2,AC3656,0)</f>
        <v>0</v>
      </c>
      <c r="AE3656">
        <f t="shared" ref="AE3656:AE3719" si="1104">IF(IF(L3656&gt;=sipstart,1,0)+IF(L3656&lt;=sipend,1,0)=2,-qsip*AC3656,0)</f>
        <v>0</v>
      </c>
      <c r="AF3656" t="str">
        <f t="shared" ref="AF3656:AF3719" si="1105">IF(AE3656=-qsip,-AE3656/B3656,"")</f>
        <v/>
      </c>
      <c r="AG3656" s="83">
        <f t="shared" ref="AG3656:AG3719" si="1106">IF(V3656+V3655=0,-1E-300,IF(V3656=V3655,qsipunits*B3655,AE3656))</f>
        <v>0</v>
      </c>
    </row>
    <row r="3657" spans="1:33">
      <c r="A3657" s="42">
        <v>39783</v>
      </c>
      <c r="B3657" s="25" t="s">
        <v>1008</v>
      </c>
      <c r="J3657" s="2">
        <f t="shared" si="1092"/>
        <v>0</v>
      </c>
      <c r="K3657" s="2">
        <f t="shared" si="1093"/>
        <v>0</v>
      </c>
      <c r="L3657" s="8">
        <f t="shared" si="1090"/>
        <v>39783</v>
      </c>
      <c r="M3657" s="54">
        <f t="shared" si="1094"/>
        <v>0</v>
      </c>
      <c r="N3657" s="6">
        <f t="shared" si="1095"/>
        <v>0</v>
      </c>
      <c r="O3657" s="6" t="str">
        <f t="shared" si="1096"/>
        <v/>
      </c>
      <c r="P3657" s="29"/>
      <c r="Q3657" s="54">
        <f t="shared" si="1097"/>
        <v>1</v>
      </c>
      <c r="R3657" s="6">
        <f t="shared" si="1098"/>
        <v>-47.098718914845513</v>
      </c>
      <c r="S3657" s="6">
        <f t="shared" si="1099"/>
        <v>0.50756703801085978</v>
      </c>
      <c r="T3657" s="29"/>
      <c r="U3657" s="6">
        <f t="shared" si="1100"/>
        <v>39783</v>
      </c>
      <c r="V3657" s="55">
        <f t="shared" si="1101"/>
        <v>39783</v>
      </c>
      <c r="W3657" s="6">
        <f t="shared" ref="W3657:W3720" si="1107">IF(V3657+V3656=0,0,IF(V3657=V3656,sipunits*B3656,N3657))</f>
        <v>0</v>
      </c>
      <c r="X3657" s="83">
        <f t="shared" ref="X3657:X3720" si="1108">IF(V3657+V3656=0,0,IF(V3657=V3656,dsipunits*B3656,R3657))</f>
        <v>-47.098718914845513</v>
      </c>
      <c r="AA3657" s="29">
        <f t="shared" si="1091"/>
        <v>0</v>
      </c>
      <c r="AC3657" s="56">
        <f t="shared" si="1102"/>
        <v>0</v>
      </c>
      <c r="AD3657">
        <f t="shared" si="1103"/>
        <v>0</v>
      </c>
      <c r="AE3657">
        <f t="shared" si="1104"/>
        <v>0</v>
      </c>
      <c r="AF3657" t="str">
        <f t="shared" si="1105"/>
        <v/>
      </c>
      <c r="AG3657" s="83">
        <f t="shared" si="1106"/>
        <v>0</v>
      </c>
    </row>
    <row r="3658" spans="1:33">
      <c r="A3658" s="42">
        <v>39784</v>
      </c>
      <c r="B3658" s="25" t="s">
        <v>1007</v>
      </c>
      <c r="J3658" s="2">
        <f t="shared" si="1092"/>
        <v>0</v>
      </c>
      <c r="K3658" s="2">
        <f t="shared" si="1093"/>
        <v>0</v>
      </c>
      <c r="L3658" s="8">
        <f t="shared" si="1090"/>
        <v>39784</v>
      </c>
      <c r="M3658" s="54">
        <f t="shared" si="1094"/>
        <v>0</v>
      </c>
      <c r="N3658" s="6">
        <f t="shared" si="1095"/>
        <v>0</v>
      </c>
      <c r="O3658" s="6" t="str">
        <f t="shared" si="1096"/>
        <v/>
      </c>
      <c r="P3658" s="29"/>
      <c r="Q3658" s="54">
        <f t="shared" si="1097"/>
        <v>1</v>
      </c>
      <c r="R3658" s="6">
        <f t="shared" si="1098"/>
        <v>-47.098718914845513</v>
      </c>
      <c r="S3658" s="6">
        <f t="shared" si="1099"/>
        <v>0.50967840598174752</v>
      </c>
      <c r="T3658" s="29"/>
      <c r="U3658" s="6">
        <f t="shared" si="1100"/>
        <v>39784</v>
      </c>
      <c r="V3658" s="55">
        <f t="shared" si="1101"/>
        <v>39784</v>
      </c>
      <c r="W3658" s="6">
        <f t="shared" si="1107"/>
        <v>0</v>
      </c>
      <c r="X3658" s="83">
        <f t="shared" si="1108"/>
        <v>-47.098718914845513</v>
      </c>
      <c r="AA3658" s="29">
        <f t="shared" si="1091"/>
        <v>0</v>
      </c>
      <c r="AC3658" s="56">
        <f t="shared" si="1102"/>
        <v>0</v>
      </c>
      <c r="AD3658">
        <f t="shared" si="1103"/>
        <v>0</v>
      </c>
      <c r="AE3658">
        <f t="shared" si="1104"/>
        <v>0</v>
      </c>
      <c r="AF3658" t="str">
        <f t="shared" si="1105"/>
        <v/>
      </c>
      <c r="AG3658" s="83">
        <f t="shared" si="1106"/>
        <v>0</v>
      </c>
    </row>
    <row r="3659" spans="1:33">
      <c r="A3659" s="42">
        <v>39785</v>
      </c>
      <c r="B3659" s="25" t="s">
        <v>1006</v>
      </c>
      <c r="J3659" s="2">
        <f t="shared" si="1092"/>
        <v>0</v>
      </c>
      <c r="K3659" s="2">
        <f t="shared" si="1093"/>
        <v>0</v>
      </c>
      <c r="L3659" s="8">
        <f t="shared" si="1090"/>
        <v>39785</v>
      </c>
      <c r="M3659" s="54">
        <f t="shared" si="1094"/>
        <v>0</v>
      </c>
      <c r="N3659" s="6">
        <f t="shared" si="1095"/>
        <v>0</v>
      </c>
      <c r="O3659" s="6" t="str">
        <f t="shared" si="1096"/>
        <v/>
      </c>
      <c r="P3659" s="29"/>
      <c r="Q3659" s="54">
        <f t="shared" si="1097"/>
        <v>1</v>
      </c>
      <c r="R3659" s="6">
        <f t="shared" si="1098"/>
        <v>-47.098718914845513</v>
      </c>
      <c r="S3659" s="6">
        <f t="shared" si="1099"/>
        <v>0.51096010947260662</v>
      </c>
      <c r="T3659" s="29"/>
      <c r="U3659" s="6">
        <f t="shared" si="1100"/>
        <v>39785</v>
      </c>
      <c r="V3659" s="55">
        <f t="shared" si="1101"/>
        <v>39785</v>
      </c>
      <c r="W3659" s="6">
        <f t="shared" si="1107"/>
        <v>0</v>
      </c>
      <c r="X3659" s="83">
        <f t="shared" si="1108"/>
        <v>-47.098718914845513</v>
      </c>
      <c r="AA3659" s="29">
        <f t="shared" si="1091"/>
        <v>0</v>
      </c>
      <c r="AC3659" s="56">
        <f t="shared" si="1102"/>
        <v>0</v>
      </c>
      <c r="AD3659">
        <f t="shared" si="1103"/>
        <v>0</v>
      </c>
      <c r="AE3659">
        <f t="shared" si="1104"/>
        <v>0</v>
      </c>
      <c r="AF3659" t="str">
        <f t="shared" si="1105"/>
        <v/>
      </c>
      <c r="AG3659" s="83">
        <f t="shared" si="1106"/>
        <v>0</v>
      </c>
    </row>
    <row r="3660" spans="1:33">
      <c r="A3660" s="42">
        <v>39786</v>
      </c>
      <c r="B3660" s="25" t="s">
        <v>1005</v>
      </c>
      <c r="J3660" s="2">
        <f t="shared" si="1092"/>
        <v>0</v>
      </c>
      <c r="K3660" s="2">
        <f t="shared" si="1093"/>
        <v>0</v>
      </c>
      <c r="L3660" s="8">
        <f t="shared" si="1090"/>
        <v>39786</v>
      </c>
      <c r="M3660" s="54">
        <f t="shared" si="1094"/>
        <v>0</v>
      </c>
      <c r="N3660" s="6">
        <f t="shared" si="1095"/>
        <v>0</v>
      </c>
      <c r="O3660" s="6" t="str">
        <f t="shared" si="1096"/>
        <v/>
      </c>
      <c r="P3660" s="29"/>
      <c r="Q3660" s="54">
        <f t="shared" si="1097"/>
        <v>1</v>
      </c>
      <c r="R3660" s="6">
        <f t="shared" si="1098"/>
        <v>-47.098718914845513</v>
      </c>
      <c r="S3660" s="6">
        <f t="shared" si="1099"/>
        <v>0.49096760687796059</v>
      </c>
      <c r="T3660" s="29"/>
      <c r="U3660" s="6">
        <f t="shared" si="1100"/>
        <v>39786</v>
      </c>
      <c r="V3660" s="55">
        <f t="shared" si="1101"/>
        <v>39786</v>
      </c>
      <c r="W3660" s="6">
        <f t="shared" si="1107"/>
        <v>0</v>
      </c>
      <c r="X3660" s="83">
        <f t="shared" si="1108"/>
        <v>-47.098718914845513</v>
      </c>
      <c r="AA3660" s="29">
        <f t="shared" si="1091"/>
        <v>0</v>
      </c>
      <c r="AC3660" s="56">
        <f t="shared" si="1102"/>
        <v>0</v>
      </c>
      <c r="AD3660">
        <f t="shared" si="1103"/>
        <v>0</v>
      </c>
      <c r="AE3660">
        <f t="shared" si="1104"/>
        <v>0</v>
      </c>
      <c r="AF3660" t="str">
        <f t="shared" si="1105"/>
        <v/>
      </c>
      <c r="AG3660" s="83">
        <f t="shared" si="1106"/>
        <v>0</v>
      </c>
    </row>
    <row r="3661" spans="1:33">
      <c r="A3661" s="42">
        <v>39787</v>
      </c>
      <c r="B3661" s="25" t="s">
        <v>1004</v>
      </c>
      <c r="J3661" s="2">
        <f t="shared" si="1092"/>
        <v>0</v>
      </c>
      <c r="K3661" s="2">
        <f t="shared" si="1093"/>
        <v>0</v>
      </c>
      <c r="L3661" s="8">
        <f t="shared" si="1090"/>
        <v>39787</v>
      </c>
      <c r="M3661" s="54">
        <f t="shared" si="1094"/>
        <v>0</v>
      </c>
      <c r="N3661" s="6">
        <f t="shared" si="1095"/>
        <v>0</v>
      </c>
      <c r="O3661" s="6" t="str">
        <f t="shared" si="1096"/>
        <v/>
      </c>
      <c r="P3661" s="29"/>
      <c r="Q3661" s="54">
        <f t="shared" si="1097"/>
        <v>1</v>
      </c>
      <c r="R3661" s="6">
        <f t="shared" si="1098"/>
        <v>-47.098718914845513</v>
      </c>
      <c r="S3661" s="6">
        <f t="shared" si="1099"/>
        <v>0.50111417324387697</v>
      </c>
      <c r="T3661" s="29"/>
      <c r="U3661" s="6">
        <f t="shared" si="1100"/>
        <v>39787</v>
      </c>
      <c r="V3661" s="55">
        <f t="shared" si="1101"/>
        <v>39787</v>
      </c>
      <c r="W3661" s="6">
        <f t="shared" si="1107"/>
        <v>0</v>
      </c>
      <c r="X3661" s="83">
        <f t="shared" si="1108"/>
        <v>-47.098718914845513</v>
      </c>
      <c r="AA3661" s="29">
        <f t="shared" si="1091"/>
        <v>0</v>
      </c>
      <c r="AC3661" s="56">
        <f t="shared" si="1102"/>
        <v>0</v>
      </c>
      <c r="AD3661">
        <f t="shared" si="1103"/>
        <v>0</v>
      </c>
      <c r="AE3661">
        <f t="shared" si="1104"/>
        <v>0</v>
      </c>
      <c r="AF3661" t="str">
        <f t="shared" si="1105"/>
        <v/>
      </c>
      <c r="AG3661" s="83">
        <f t="shared" si="1106"/>
        <v>0</v>
      </c>
    </row>
    <row r="3662" spans="1:33">
      <c r="A3662" s="42">
        <v>39790</v>
      </c>
      <c r="B3662" s="25" t="s">
        <v>1003</v>
      </c>
      <c r="J3662" s="2">
        <f t="shared" si="1092"/>
        <v>1</v>
      </c>
      <c r="K3662" s="2">
        <f t="shared" si="1093"/>
        <v>-1000</v>
      </c>
      <c r="L3662" s="8">
        <f t="shared" si="1090"/>
        <v>39790</v>
      </c>
      <c r="M3662" s="54">
        <f t="shared" si="1094"/>
        <v>1</v>
      </c>
      <c r="N3662" s="6">
        <f t="shared" si="1095"/>
        <v>-1000</v>
      </c>
      <c r="O3662" s="6">
        <f t="shared" si="1096"/>
        <v>10.455285878881787</v>
      </c>
      <c r="P3662" s="29"/>
      <c r="Q3662" s="54">
        <f t="shared" si="1097"/>
        <v>1</v>
      </c>
      <c r="R3662" s="6">
        <f t="shared" si="1098"/>
        <v>-47.098718914845513</v>
      </c>
      <c r="S3662" s="6">
        <f t="shared" si="1099"/>
        <v>0.49243057078380681</v>
      </c>
      <c r="T3662" s="29"/>
      <c r="U3662" s="6">
        <f t="shared" si="1100"/>
        <v>39790</v>
      </c>
      <c r="V3662" s="55">
        <f t="shared" si="1101"/>
        <v>39790</v>
      </c>
      <c r="W3662" s="6">
        <f t="shared" si="1107"/>
        <v>-1000</v>
      </c>
      <c r="X3662" s="83">
        <f t="shared" si="1108"/>
        <v>-47.098718914845513</v>
      </c>
      <c r="AA3662" s="29">
        <f t="shared" si="1091"/>
        <v>0</v>
      </c>
      <c r="AC3662" s="56">
        <f t="shared" si="1102"/>
        <v>0</v>
      </c>
      <c r="AD3662">
        <f t="shared" si="1103"/>
        <v>0</v>
      </c>
      <c r="AE3662">
        <f t="shared" si="1104"/>
        <v>0</v>
      </c>
      <c r="AF3662" t="str">
        <f t="shared" si="1105"/>
        <v/>
      </c>
      <c r="AG3662" s="83">
        <f t="shared" si="1106"/>
        <v>0</v>
      </c>
    </row>
    <row r="3663" spans="1:33">
      <c r="A3663" s="42">
        <v>39791</v>
      </c>
      <c r="B3663" s="25" t="s">
        <v>1003</v>
      </c>
      <c r="J3663" s="2">
        <f t="shared" si="1092"/>
        <v>0</v>
      </c>
      <c r="K3663" s="2">
        <f t="shared" si="1093"/>
        <v>0</v>
      </c>
      <c r="L3663" s="8">
        <f t="shared" si="1090"/>
        <v>39791</v>
      </c>
      <c r="M3663" s="54">
        <f t="shared" si="1094"/>
        <v>0</v>
      </c>
      <c r="N3663" s="6">
        <f t="shared" si="1095"/>
        <v>0</v>
      </c>
      <c r="O3663" s="6" t="str">
        <f t="shared" si="1096"/>
        <v/>
      </c>
      <c r="P3663" s="29"/>
      <c r="Q3663" s="54">
        <f t="shared" si="1097"/>
        <v>1</v>
      </c>
      <c r="R3663" s="6">
        <f t="shared" si="1098"/>
        <v>-47.098718914845513</v>
      </c>
      <c r="S3663" s="6">
        <f t="shared" si="1099"/>
        <v>0.49243057078380681</v>
      </c>
      <c r="T3663" s="29"/>
      <c r="U3663" s="6">
        <f t="shared" si="1100"/>
        <v>39791</v>
      </c>
      <c r="V3663" s="55">
        <f t="shared" si="1101"/>
        <v>39791</v>
      </c>
      <c r="W3663" s="6">
        <f t="shared" si="1107"/>
        <v>0</v>
      </c>
      <c r="X3663" s="83">
        <f t="shared" si="1108"/>
        <v>-47.098718914845513</v>
      </c>
      <c r="AA3663" s="29">
        <f t="shared" si="1091"/>
        <v>0</v>
      </c>
      <c r="AC3663" s="56">
        <f t="shared" si="1102"/>
        <v>0</v>
      </c>
      <c r="AD3663">
        <f t="shared" si="1103"/>
        <v>0</v>
      </c>
      <c r="AE3663">
        <f t="shared" si="1104"/>
        <v>0</v>
      </c>
      <c r="AF3663" t="str">
        <f t="shared" si="1105"/>
        <v/>
      </c>
      <c r="AG3663" s="83">
        <f t="shared" si="1106"/>
        <v>0</v>
      </c>
    </row>
    <row r="3664" spans="1:33">
      <c r="A3664" s="42">
        <v>39792</v>
      </c>
      <c r="B3664" s="25" t="s">
        <v>1002</v>
      </c>
      <c r="J3664" s="2">
        <f t="shared" si="1092"/>
        <v>0</v>
      </c>
      <c r="K3664" s="2">
        <f t="shared" si="1093"/>
        <v>0</v>
      </c>
      <c r="L3664" s="8">
        <f t="shared" si="1090"/>
        <v>39792</v>
      </c>
      <c r="M3664" s="54">
        <f t="shared" si="1094"/>
        <v>0</v>
      </c>
      <c r="N3664" s="6">
        <f t="shared" si="1095"/>
        <v>0</v>
      </c>
      <c r="O3664" s="6" t="str">
        <f t="shared" si="1096"/>
        <v/>
      </c>
      <c r="P3664" s="29"/>
      <c r="Q3664" s="54">
        <f t="shared" si="1097"/>
        <v>1</v>
      </c>
      <c r="R3664" s="6">
        <f t="shared" si="1098"/>
        <v>-47.098718914845513</v>
      </c>
      <c r="S3664" s="6">
        <f t="shared" si="1099"/>
        <v>0.47277237764644814</v>
      </c>
      <c r="T3664" s="29"/>
      <c r="U3664" s="6">
        <f t="shared" si="1100"/>
        <v>39792</v>
      </c>
      <c r="V3664" s="55">
        <f t="shared" si="1101"/>
        <v>39792</v>
      </c>
      <c r="W3664" s="6">
        <f t="shared" si="1107"/>
        <v>0</v>
      </c>
      <c r="X3664" s="83">
        <f t="shared" si="1108"/>
        <v>-47.098718914845513</v>
      </c>
      <c r="AA3664" s="29">
        <f t="shared" si="1091"/>
        <v>0</v>
      </c>
      <c r="AC3664" s="56">
        <f t="shared" si="1102"/>
        <v>0</v>
      </c>
      <c r="AD3664">
        <f t="shared" si="1103"/>
        <v>0</v>
      </c>
      <c r="AE3664">
        <f t="shared" si="1104"/>
        <v>0</v>
      </c>
      <c r="AF3664" t="str">
        <f t="shared" si="1105"/>
        <v/>
      </c>
      <c r="AG3664" s="83">
        <f t="shared" si="1106"/>
        <v>0</v>
      </c>
    </row>
    <row r="3665" spans="1:33">
      <c r="A3665" s="42">
        <v>39793</v>
      </c>
      <c r="B3665" s="25" t="s">
        <v>1001</v>
      </c>
      <c r="J3665" s="2">
        <f t="shared" si="1092"/>
        <v>0</v>
      </c>
      <c r="K3665" s="2">
        <f t="shared" si="1093"/>
        <v>0</v>
      </c>
      <c r="L3665" s="8">
        <f t="shared" si="1090"/>
        <v>39793</v>
      </c>
      <c r="M3665" s="54">
        <f t="shared" si="1094"/>
        <v>0</v>
      </c>
      <c r="N3665" s="6">
        <f t="shared" si="1095"/>
        <v>0</v>
      </c>
      <c r="O3665" s="6" t="str">
        <f t="shared" si="1096"/>
        <v/>
      </c>
      <c r="P3665" s="29"/>
      <c r="Q3665" s="54">
        <f t="shared" si="1097"/>
        <v>1</v>
      </c>
      <c r="R3665" s="6">
        <f t="shared" si="1098"/>
        <v>-47.098718914845513</v>
      </c>
      <c r="S3665" s="6">
        <f t="shared" si="1099"/>
        <v>0.47438138797944812</v>
      </c>
      <c r="T3665" s="29"/>
      <c r="U3665" s="6">
        <f t="shared" si="1100"/>
        <v>39793</v>
      </c>
      <c r="V3665" s="55">
        <f t="shared" si="1101"/>
        <v>39793</v>
      </c>
      <c r="W3665" s="6">
        <f t="shared" si="1107"/>
        <v>0</v>
      </c>
      <c r="X3665" s="83">
        <f t="shared" si="1108"/>
        <v>-47.098718914845513</v>
      </c>
      <c r="AA3665" s="29">
        <f t="shared" si="1091"/>
        <v>0</v>
      </c>
      <c r="AC3665" s="56">
        <f t="shared" si="1102"/>
        <v>0</v>
      </c>
      <c r="AD3665">
        <f t="shared" si="1103"/>
        <v>0</v>
      </c>
      <c r="AE3665">
        <f t="shared" si="1104"/>
        <v>0</v>
      </c>
      <c r="AF3665" t="str">
        <f t="shared" si="1105"/>
        <v/>
      </c>
      <c r="AG3665" s="83">
        <f t="shared" si="1106"/>
        <v>0</v>
      </c>
    </row>
    <row r="3666" spans="1:33">
      <c r="A3666" s="42">
        <v>39794</v>
      </c>
      <c r="B3666" s="25" t="s">
        <v>1000</v>
      </c>
      <c r="J3666" s="2">
        <f t="shared" si="1092"/>
        <v>0</v>
      </c>
      <c r="K3666" s="2">
        <f t="shared" si="1093"/>
        <v>0</v>
      </c>
      <c r="L3666" s="8">
        <f t="shared" si="1090"/>
        <v>39794</v>
      </c>
      <c r="M3666" s="54">
        <f t="shared" si="1094"/>
        <v>0</v>
      </c>
      <c r="N3666" s="6">
        <f t="shared" si="1095"/>
        <v>0</v>
      </c>
      <c r="O3666" s="6" t="str">
        <f t="shared" si="1096"/>
        <v/>
      </c>
      <c r="P3666" s="29"/>
      <c r="Q3666" s="54">
        <f t="shared" si="1097"/>
        <v>1</v>
      </c>
      <c r="R3666" s="6">
        <f t="shared" si="1098"/>
        <v>-47.098718914845513</v>
      </c>
      <c r="S3666" s="6">
        <f t="shared" si="1099"/>
        <v>0.47537681869225945</v>
      </c>
      <c r="T3666" s="29"/>
      <c r="U3666" s="6">
        <f t="shared" si="1100"/>
        <v>39794</v>
      </c>
      <c r="V3666" s="55">
        <f t="shared" si="1101"/>
        <v>39794</v>
      </c>
      <c r="W3666" s="6">
        <f t="shared" si="1107"/>
        <v>0</v>
      </c>
      <c r="X3666" s="83">
        <f t="shared" si="1108"/>
        <v>-47.098718914845513</v>
      </c>
      <c r="AA3666" s="29">
        <f t="shared" si="1091"/>
        <v>0</v>
      </c>
      <c r="AC3666" s="56">
        <f t="shared" si="1102"/>
        <v>0</v>
      </c>
      <c r="AD3666">
        <f t="shared" si="1103"/>
        <v>0</v>
      </c>
      <c r="AE3666">
        <f t="shared" si="1104"/>
        <v>0</v>
      </c>
      <c r="AF3666" t="str">
        <f t="shared" si="1105"/>
        <v/>
      </c>
      <c r="AG3666" s="83">
        <f t="shared" si="1106"/>
        <v>0</v>
      </c>
    </row>
    <row r="3667" spans="1:33">
      <c r="A3667" s="42">
        <v>39797</v>
      </c>
      <c r="B3667" s="25" t="s">
        <v>999</v>
      </c>
      <c r="J3667" s="2">
        <f t="shared" si="1092"/>
        <v>0</v>
      </c>
      <c r="K3667" s="2">
        <f t="shared" si="1093"/>
        <v>0</v>
      </c>
      <c r="L3667" s="8">
        <f t="shared" si="1090"/>
        <v>39797</v>
      </c>
      <c r="M3667" s="54">
        <f t="shared" si="1094"/>
        <v>0</v>
      </c>
      <c r="N3667" s="6">
        <f t="shared" si="1095"/>
        <v>0</v>
      </c>
      <c r="O3667" s="6" t="str">
        <f t="shared" si="1096"/>
        <v/>
      </c>
      <c r="P3667" s="29"/>
      <c r="Q3667" s="54">
        <f t="shared" si="1097"/>
        <v>1</v>
      </c>
      <c r="R3667" s="6">
        <f t="shared" si="1098"/>
        <v>-47.098718914845513</v>
      </c>
      <c r="S3667" s="6">
        <f t="shared" si="1099"/>
        <v>0.46533706648716794</v>
      </c>
      <c r="T3667" s="29"/>
      <c r="U3667" s="6">
        <f t="shared" si="1100"/>
        <v>39797</v>
      </c>
      <c r="V3667" s="55">
        <f t="shared" si="1101"/>
        <v>39797</v>
      </c>
      <c r="W3667" s="6">
        <f t="shared" si="1107"/>
        <v>0</v>
      </c>
      <c r="X3667" s="83">
        <f t="shared" si="1108"/>
        <v>-47.098718914845513</v>
      </c>
      <c r="AA3667" s="29">
        <f t="shared" si="1091"/>
        <v>0</v>
      </c>
      <c r="AC3667" s="56">
        <f t="shared" si="1102"/>
        <v>0</v>
      </c>
      <c r="AD3667">
        <f t="shared" si="1103"/>
        <v>0</v>
      </c>
      <c r="AE3667">
        <f t="shared" si="1104"/>
        <v>0</v>
      </c>
      <c r="AF3667" t="str">
        <f t="shared" si="1105"/>
        <v/>
      </c>
      <c r="AG3667" s="83">
        <f t="shared" si="1106"/>
        <v>0</v>
      </c>
    </row>
    <row r="3668" spans="1:33">
      <c r="A3668" s="42">
        <v>39798</v>
      </c>
      <c r="B3668" s="25" t="s">
        <v>998</v>
      </c>
      <c r="J3668" s="2">
        <f t="shared" si="1092"/>
        <v>0</v>
      </c>
      <c r="K3668" s="2">
        <f t="shared" si="1093"/>
        <v>0</v>
      </c>
      <c r="L3668" s="8">
        <f t="shared" si="1090"/>
        <v>39798</v>
      </c>
      <c r="M3668" s="54">
        <f t="shared" si="1094"/>
        <v>0</v>
      </c>
      <c r="N3668" s="6">
        <f t="shared" si="1095"/>
        <v>0</v>
      </c>
      <c r="O3668" s="6" t="str">
        <f t="shared" si="1096"/>
        <v/>
      </c>
      <c r="P3668" s="29"/>
      <c r="Q3668" s="54">
        <f t="shared" si="1097"/>
        <v>1</v>
      </c>
      <c r="R3668" s="6">
        <f t="shared" si="1098"/>
        <v>-47.098718914845513</v>
      </c>
      <c r="S3668" s="6">
        <f t="shared" si="1099"/>
        <v>0.45915118977834884</v>
      </c>
      <c r="T3668" s="29"/>
      <c r="U3668" s="6">
        <f t="shared" si="1100"/>
        <v>39798</v>
      </c>
      <c r="V3668" s="55">
        <f t="shared" si="1101"/>
        <v>39798</v>
      </c>
      <c r="W3668" s="6">
        <f t="shared" si="1107"/>
        <v>0</v>
      </c>
      <c r="X3668" s="83">
        <f t="shared" si="1108"/>
        <v>-47.098718914845513</v>
      </c>
      <c r="AA3668" s="29">
        <f t="shared" si="1091"/>
        <v>0</v>
      </c>
      <c r="AC3668" s="56">
        <f t="shared" si="1102"/>
        <v>0</v>
      </c>
      <c r="AD3668">
        <f t="shared" si="1103"/>
        <v>0</v>
      </c>
      <c r="AE3668">
        <f t="shared" si="1104"/>
        <v>0</v>
      </c>
      <c r="AF3668" t="str">
        <f t="shared" si="1105"/>
        <v/>
      </c>
      <c r="AG3668" s="83">
        <f t="shared" si="1106"/>
        <v>0</v>
      </c>
    </row>
    <row r="3669" spans="1:33">
      <c r="A3669" s="42">
        <v>39799</v>
      </c>
      <c r="B3669" s="25" t="s">
        <v>997</v>
      </c>
      <c r="J3669" s="2">
        <f t="shared" si="1092"/>
        <v>0</v>
      </c>
      <c r="K3669" s="2">
        <f t="shared" si="1093"/>
        <v>0</v>
      </c>
      <c r="L3669" s="8">
        <f t="shared" si="1090"/>
        <v>39799</v>
      </c>
      <c r="M3669" s="54">
        <f t="shared" si="1094"/>
        <v>0</v>
      </c>
      <c r="N3669" s="6">
        <f t="shared" si="1095"/>
        <v>0</v>
      </c>
      <c r="O3669" s="6" t="str">
        <f t="shared" si="1096"/>
        <v/>
      </c>
      <c r="P3669" s="29"/>
      <c r="Q3669" s="54">
        <f t="shared" si="1097"/>
        <v>1</v>
      </c>
      <c r="R3669" s="6">
        <f t="shared" si="1098"/>
        <v>-47.098718914845513</v>
      </c>
      <c r="S3669" s="6">
        <f t="shared" si="1099"/>
        <v>0.46899583284220714</v>
      </c>
      <c r="T3669" s="29"/>
      <c r="U3669" s="6">
        <f t="shared" si="1100"/>
        <v>39799</v>
      </c>
      <c r="V3669" s="55">
        <f t="shared" si="1101"/>
        <v>39799</v>
      </c>
      <c r="W3669" s="6">
        <f t="shared" si="1107"/>
        <v>0</v>
      </c>
      <c r="X3669" s="83">
        <f t="shared" si="1108"/>
        <v>-47.098718914845513</v>
      </c>
      <c r="AA3669" s="29">
        <f t="shared" si="1091"/>
        <v>0</v>
      </c>
      <c r="AC3669" s="56">
        <f t="shared" si="1102"/>
        <v>0</v>
      </c>
      <c r="AD3669">
        <f t="shared" si="1103"/>
        <v>0</v>
      </c>
      <c r="AE3669">
        <f t="shared" si="1104"/>
        <v>0</v>
      </c>
      <c r="AF3669" t="str">
        <f t="shared" si="1105"/>
        <v/>
      </c>
      <c r="AG3669" s="83">
        <f t="shared" si="1106"/>
        <v>0</v>
      </c>
    </row>
    <row r="3670" spans="1:33">
      <c r="A3670" s="42">
        <v>39800</v>
      </c>
      <c r="B3670" s="25" t="s">
        <v>996</v>
      </c>
      <c r="J3670" s="2">
        <f t="shared" si="1092"/>
        <v>0</v>
      </c>
      <c r="K3670" s="2">
        <f t="shared" si="1093"/>
        <v>0</v>
      </c>
      <c r="L3670" s="8">
        <f t="shared" si="1090"/>
        <v>39800</v>
      </c>
      <c r="M3670" s="54">
        <f t="shared" si="1094"/>
        <v>0</v>
      </c>
      <c r="N3670" s="6">
        <f t="shared" si="1095"/>
        <v>0</v>
      </c>
      <c r="O3670" s="6" t="str">
        <f t="shared" si="1096"/>
        <v/>
      </c>
      <c r="P3670" s="29"/>
      <c r="Q3670" s="54">
        <f t="shared" si="1097"/>
        <v>1</v>
      </c>
      <c r="R3670" s="6">
        <f t="shared" si="1098"/>
        <v>-47.098718914845513</v>
      </c>
      <c r="S3670" s="6">
        <f t="shared" si="1099"/>
        <v>0.45655414302500563</v>
      </c>
      <c r="T3670" s="29"/>
      <c r="U3670" s="6">
        <f t="shared" si="1100"/>
        <v>39800</v>
      </c>
      <c r="V3670" s="55">
        <f t="shared" si="1101"/>
        <v>39800</v>
      </c>
      <c r="W3670" s="6">
        <f t="shared" si="1107"/>
        <v>0</v>
      </c>
      <c r="X3670" s="83">
        <f t="shared" si="1108"/>
        <v>-47.098718914845513</v>
      </c>
      <c r="AA3670" s="29">
        <f t="shared" si="1091"/>
        <v>0</v>
      </c>
      <c r="AC3670" s="56">
        <f t="shared" si="1102"/>
        <v>0</v>
      </c>
      <c r="AD3670">
        <f t="shared" si="1103"/>
        <v>0</v>
      </c>
      <c r="AE3670">
        <f t="shared" si="1104"/>
        <v>0</v>
      </c>
      <c r="AF3670" t="str">
        <f t="shared" si="1105"/>
        <v/>
      </c>
      <c r="AG3670" s="83">
        <f t="shared" si="1106"/>
        <v>0</v>
      </c>
    </row>
    <row r="3671" spans="1:33">
      <c r="A3671" s="42">
        <v>39801</v>
      </c>
      <c r="B3671" s="25" t="s">
        <v>995</v>
      </c>
      <c r="J3671" s="2">
        <f t="shared" si="1092"/>
        <v>0</v>
      </c>
      <c r="K3671" s="2">
        <f t="shared" si="1093"/>
        <v>0</v>
      </c>
      <c r="L3671" s="8">
        <f t="shared" ref="L3671:L3734" si="1109">A3671</f>
        <v>39801</v>
      </c>
      <c r="M3671" s="54">
        <f t="shared" si="1094"/>
        <v>0</v>
      </c>
      <c r="N3671" s="6">
        <f t="shared" si="1095"/>
        <v>0</v>
      </c>
      <c r="O3671" s="6" t="str">
        <f t="shared" si="1096"/>
        <v/>
      </c>
      <c r="P3671" s="29"/>
      <c r="Q3671" s="54">
        <f t="shared" si="1097"/>
        <v>1</v>
      </c>
      <c r="R3671" s="6">
        <f t="shared" si="1098"/>
        <v>-47.098718914845513</v>
      </c>
      <c r="S3671" s="6">
        <f t="shared" si="1099"/>
        <v>0.45465989756692915</v>
      </c>
      <c r="T3671" s="29"/>
      <c r="U3671" s="6">
        <f t="shared" si="1100"/>
        <v>39801</v>
      </c>
      <c r="V3671" s="55">
        <f t="shared" si="1101"/>
        <v>39801</v>
      </c>
      <c r="W3671" s="6">
        <f t="shared" si="1107"/>
        <v>0</v>
      </c>
      <c r="X3671" s="83">
        <f t="shared" si="1108"/>
        <v>-47.098718914845513</v>
      </c>
      <c r="AA3671" s="29">
        <f t="shared" si="1091"/>
        <v>0</v>
      </c>
      <c r="AC3671" s="56">
        <f t="shared" si="1102"/>
        <v>0</v>
      </c>
      <c r="AD3671">
        <f t="shared" si="1103"/>
        <v>0</v>
      </c>
      <c r="AE3671">
        <f t="shared" si="1104"/>
        <v>0</v>
      </c>
      <c r="AF3671" t="str">
        <f t="shared" si="1105"/>
        <v/>
      </c>
      <c r="AG3671" s="83">
        <f t="shared" si="1106"/>
        <v>0</v>
      </c>
    </row>
    <row r="3672" spans="1:33">
      <c r="A3672" s="42">
        <v>39804</v>
      </c>
      <c r="B3672" s="25" t="s">
        <v>994</v>
      </c>
      <c r="J3672" s="2">
        <f t="shared" si="1092"/>
        <v>0</v>
      </c>
      <c r="K3672" s="2">
        <f t="shared" si="1093"/>
        <v>0</v>
      </c>
      <c r="L3672" s="8">
        <f t="shared" si="1109"/>
        <v>39804</v>
      </c>
      <c r="M3672" s="54">
        <f t="shared" si="1094"/>
        <v>0</v>
      </c>
      <c r="N3672" s="6">
        <f t="shared" si="1095"/>
        <v>0</v>
      </c>
      <c r="O3672" s="6" t="str">
        <f t="shared" si="1096"/>
        <v/>
      </c>
      <c r="P3672" s="29"/>
      <c r="Q3672" s="54">
        <f t="shared" si="1097"/>
        <v>1</v>
      </c>
      <c r="R3672" s="6">
        <f t="shared" si="1098"/>
        <v>-47.098718914845513</v>
      </c>
      <c r="S3672" s="6">
        <f t="shared" si="1099"/>
        <v>0.46268977344133172</v>
      </c>
      <c r="T3672" s="29"/>
      <c r="U3672" s="6">
        <f t="shared" si="1100"/>
        <v>39804</v>
      </c>
      <c r="V3672" s="55">
        <f t="shared" si="1101"/>
        <v>39804</v>
      </c>
      <c r="W3672" s="6">
        <f t="shared" si="1107"/>
        <v>0</v>
      </c>
      <c r="X3672" s="83">
        <f t="shared" si="1108"/>
        <v>-47.098718914845513</v>
      </c>
      <c r="AA3672" s="29">
        <f t="shared" si="1091"/>
        <v>0</v>
      </c>
      <c r="AC3672" s="56">
        <f t="shared" si="1102"/>
        <v>0</v>
      </c>
      <c r="AD3672">
        <f t="shared" si="1103"/>
        <v>0</v>
      </c>
      <c r="AE3672">
        <f t="shared" si="1104"/>
        <v>0</v>
      </c>
      <c r="AF3672" t="str">
        <f t="shared" si="1105"/>
        <v/>
      </c>
      <c r="AG3672" s="83">
        <f t="shared" si="1106"/>
        <v>0</v>
      </c>
    </row>
    <row r="3673" spans="1:33">
      <c r="A3673" s="42">
        <v>39805</v>
      </c>
      <c r="B3673" s="25" t="s">
        <v>993</v>
      </c>
      <c r="J3673" s="2">
        <f t="shared" si="1092"/>
        <v>0</v>
      </c>
      <c r="K3673" s="2">
        <f t="shared" si="1093"/>
        <v>0</v>
      </c>
      <c r="L3673" s="8">
        <f t="shared" si="1109"/>
        <v>39805</v>
      </c>
      <c r="M3673" s="54">
        <f t="shared" si="1094"/>
        <v>0</v>
      </c>
      <c r="N3673" s="6">
        <f t="shared" si="1095"/>
        <v>0</v>
      </c>
      <c r="O3673" s="6" t="str">
        <f t="shared" si="1096"/>
        <v/>
      </c>
      <c r="P3673" s="29"/>
      <c r="Q3673" s="54">
        <f t="shared" si="1097"/>
        <v>1</v>
      </c>
      <c r="R3673" s="6">
        <f t="shared" si="1098"/>
        <v>-47.098718914845513</v>
      </c>
      <c r="S3673" s="6">
        <f t="shared" si="1099"/>
        <v>0.47323362918620204</v>
      </c>
      <c r="T3673" s="29"/>
      <c r="U3673" s="6">
        <f t="shared" si="1100"/>
        <v>39805</v>
      </c>
      <c r="V3673" s="55">
        <f t="shared" si="1101"/>
        <v>39805</v>
      </c>
      <c r="W3673" s="6">
        <f t="shared" si="1107"/>
        <v>0</v>
      </c>
      <c r="X3673" s="83">
        <f t="shared" si="1108"/>
        <v>-47.098718914845513</v>
      </c>
      <c r="AA3673" s="29">
        <f t="shared" si="1091"/>
        <v>0</v>
      </c>
      <c r="AC3673" s="56">
        <f t="shared" si="1102"/>
        <v>0</v>
      </c>
      <c r="AD3673">
        <f t="shared" si="1103"/>
        <v>0</v>
      </c>
      <c r="AE3673">
        <f t="shared" si="1104"/>
        <v>0</v>
      </c>
      <c r="AF3673" t="str">
        <f t="shared" si="1105"/>
        <v/>
      </c>
      <c r="AG3673" s="83">
        <f t="shared" si="1106"/>
        <v>0</v>
      </c>
    </row>
    <row r="3674" spans="1:33">
      <c r="A3674" s="42">
        <v>39806</v>
      </c>
      <c r="B3674" s="25" t="s">
        <v>992</v>
      </c>
      <c r="J3674" s="2">
        <f t="shared" si="1092"/>
        <v>0</v>
      </c>
      <c r="K3674" s="2">
        <f t="shared" si="1093"/>
        <v>0</v>
      </c>
      <c r="L3674" s="8">
        <f t="shared" si="1109"/>
        <v>39806</v>
      </c>
      <c r="M3674" s="54">
        <f t="shared" si="1094"/>
        <v>0</v>
      </c>
      <c r="N3674" s="6">
        <f t="shared" si="1095"/>
        <v>0</v>
      </c>
      <c r="O3674" s="6" t="str">
        <f t="shared" si="1096"/>
        <v/>
      </c>
      <c r="P3674" s="29"/>
      <c r="Q3674" s="54">
        <f t="shared" si="1097"/>
        <v>1</v>
      </c>
      <c r="R3674" s="6">
        <f t="shared" si="1098"/>
        <v>-47.098718914845513</v>
      </c>
      <c r="S3674" s="6">
        <f t="shared" si="1099"/>
        <v>0.47746253606253525</v>
      </c>
      <c r="T3674" s="29"/>
      <c r="U3674" s="6">
        <f t="shared" si="1100"/>
        <v>39806</v>
      </c>
      <c r="V3674" s="55">
        <f t="shared" si="1101"/>
        <v>39806</v>
      </c>
      <c r="W3674" s="6">
        <f t="shared" si="1107"/>
        <v>0</v>
      </c>
      <c r="X3674" s="83">
        <f t="shared" si="1108"/>
        <v>-47.098718914845513</v>
      </c>
      <c r="AA3674" s="29">
        <f t="shared" si="1091"/>
        <v>0</v>
      </c>
      <c r="AC3674" s="56">
        <f t="shared" si="1102"/>
        <v>0</v>
      </c>
      <c r="AD3674">
        <f t="shared" si="1103"/>
        <v>0</v>
      </c>
      <c r="AE3674">
        <f t="shared" si="1104"/>
        <v>0</v>
      </c>
      <c r="AF3674" t="str">
        <f t="shared" si="1105"/>
        <v/>
      </c>
      <c r="AG3674" s="83">
        <f t="shared" si="1106"/>
        <v>0</v>
      </c>
    </row>
    <row r="3675" spans="1:33">
      <c r="A3675" s="42">
        <v>39807</v>
      </c>
      <c r="B3675" s="25" t="s">
        <v>992</v>
      </c>
      <c r="J3675" s="2">
        <f t="shared" si="1092"/>
        <v>0</v>
      </c>
      <c r="K3675" s="2">
        <f t="shared" si="1093"/>
        <v>0</v>
      </c>
      <c r="L3675" s="8">
        <f t="shared" si="1109"/>
        <v>39807</v>
      </c>
      <c r="M3675" s="54">
        <f t="shared" si="1094"/>
        <v>0</v>
      </c>
      <c r="N3675" s="6">
        <f t="shared" si="1095"/>
        <v>0</v>
      </c>
      <c r="O3675" s="6" t="str">
        <f t="shared" si="1096"/>
        <v/>
      </c>
      <c r="P3675" s="29"/>
      <c r="Q3675" s="54">
        <f t="shared" si="1097"/>
        <v>1</v>
      </c>
      <c r="R3675" s="6">
        <f t="shared" si="1098"/>
        <v>-47.098718914845513</v>
      </c>
      <c r="S3675" s="6">
        <f t="shared" si="1099"/>
        <v>0.47746253606253525</v>
      </c>
      <c r="T3675" s="29"/>
      <c r="U3675" s="6">
        <f t="shared" si="1100"/>
        <v>39807</v>
      </c>
      <c r="V3675" s="55">
        <f t="shared" si="1101"/>
        <v>39807</v>
      </c>
      <c r="W3675" s="6">
        <f t="shared" si="1107"/>
        <v>0</v>
      </c>
      <c r="X3675" s="83">
        <f t="shared" si="1108"/>
        <v>-47.098718914845513</v>
      </c>
      <c r="AA3675" s="29">
        <f t="shared" si="1091"/>
        <v>0</v>
      </c>
      <c r="AC3675" s="56">
        <f t="shared" si="1102"/>
        <v>0</v>
      </c>
      <c r="AD3675">
        <f t="shared" si="1103"/>
        <v>0</v>
      </c>
      <c r="AE3675">
        <f t="shared" si="1104"/>
        <v>0</v>
      </c>
      <c r="AF3675" t="str">
        <f t="shared" si="1105"/>
        <v/>
      </c>
      <c r="AG3675" s="83">
        <f t="shared" si="1106"/>
        <v>0</v>
      </c>
    </row>
    <row r="3676" spans="1:33">
      <c r="A3676" s="42">
        <v>39808</v>
      </c>
      <c r="B3676" s="25" t="s">
        <v>991</v>
      </c>
      <c r="J3676" s="2">
        <f t="shared" si="1092"/>
        <v>0</v>
      </c>
      <c r="K3676" s="2">
        <f t="shared" si="1093"/>
        <v>0</v>
      </c>
      <c r="L3676" s="8">
        <f t="shared" si="1109"/>
        <v>39808</v>
      </c>
      <c r="M3676" s="54">
        <f t="shared" si="1094"/>
        <v>0</v>
      </c>
      <c r="N3676" s="6">
        <f t="shared" si="1095"/>
        <v>0</v>
      </c>
      <c r="O3676" s="6" t="str">
        <f t="shared" si="1096"/>
        <v/>
      </c>
      <c r="P3676" s="29"/>
      <c r="Q3676" s="54">
        <f t="shared" si="1097"/>
        <v>1</v>
      </c>
      <c r="R3676" s="6">
        <f t="shared" si="1098"/>
        <v>-47.098718914845513</v>
      </c>
      <c r="S3676" s="6">
        <f t="shared" si="1099"/>
        <v>0.48473774475388864</v>
      </c>
      <c r="T3676" s="29"/>
      <c r="U3676" s="6">
        <f t="shared" si="1100"/>
        <v>39808</v>
      </c>
      <c r="V3676" s="55">
        <f t="shared" si="1101"/>
        <v>39808</v>
      </c>
      <c r="W3676" s="6">
        <f t="shared" si="1107"/>
        <v>0</v>
      </c>
      <c r="X3676" s="83">
        <f t="shared" si="1108"/>
        <v>-47.098718914845513</v>
      </c>
      <c r="AA3676" s="29">
        <f t="shared" si="1091"/>
        <v>0</v>
      </c>
      <c r="AC3676" s="56">
        <f t="shared" si="1102"/>
        <v>0</v>
      </c>
      <c r="AD3676">
        <f t="shared" si="1103"/>
        <v>0</v>
      </c>
      <c r="AE3676">
        <f t="shared" si="1104"/>
        <v>0</v>
      </c>
      <c r="AF3676" t="str">
        <f t="shared" si="1105"/>
        <v/>
      </c>
      <c r="AG3676" s="83">
        <f t="shared" si="1106"/>
        <v>0</v>
      </c>
    </row>
    <row r="3677" spans="1:33">
      <c r="A3677" s="42">
        <v>39811</v>
      </c>
      <c r="B3677" s="25" t="s">
        <v>990</v>
      </c>
      <c r="J3677" s="2">
        <f t="shared" si="1092"/>
        <v>0</v>
      </c>
      <c r="K3677" s="2">
        <f t="shared" si="1093"/>
        <v>0</v>
      </c>
      <c r="L3677" s="8">
        <f t="shared" si="1109"/>
        <v>39811</v>
      </c>
      <c r="M3677" s="54">
        <f t="shared" si="1094"/>
        <v>0</v>
      </c>
      <c r="N3677" s="6">
        <f t="shared" si="1095"/>
        <v>0</v>
      </c>
      <c r="O3677" s="6" t="str">
        <f t="shared" si="1096"/>
        <v/>
      </c>
      <c r="P3677" s="29"/>
      <c r="Q3677" s="54">
        <f t="shared" si="1097"/>
        <v>1</v>
      </c>
      <c r="R3677" s="6">
        <f t="shared" si="1098"/>
        <v>-47.098718914845513</v>
      </c>
      <c r="S3677" s="6">
        <f t="shared" si="1099"/>
        <v>0.4733853593790695</v>
      </c>
      <c r="T3677" s="29"/>
      <c r="U3677" s="6">
        <f t="shared" si="1100"/>
        <v>39811</v>
      </c>
      <c r="V3677" s="55">
        <f t="shared" si="1101"/>
        <v>39811</v>
      </c>
      <c r="W3677" s="6">
        <f t="shared" si="1107"/>
        <v>0</v>
      </c>
      <c r="X3677" s="83">
        <f t="shared" si="1108"/>
        <v>-47.098718914845513</v>
      </c>
      <c r="AA3677" s="29">
        <f t="shared" si="1091"/>
        <v>0</v>
      </c>
      <c r="AC3677" s="56">
        <f t="shared" si="1102"/>
        <v>0</v>
      </c>
      <c r="AD3677">
        <f t="shared" si="1103"/>
        <v>0</v>
      </c>
      <c r="AE3677">
        <f t="shared" si="1104"/>
        <v>0</v>
      </c>
      <c r="AF3677" t="str">
        <f t="shared" si="1105"/>
        <v/>
      </c>
      <c r="AG3677" s="83">
        <f t="shared" si="1106"/>
        <v>0</v>
      </c>
    </row>
    <row r="3678" spans="1:33">
      <c r="A3678" s="42">
        <v>39812</v>
      </c>
      <c r="B3678" s="25" t="s">
        <v>989</v>
      </c>
      <c r="J3678" s="2">
        <f t="shared" si="1092"/>
        <v>0</v>
      </c>
      <c r="K3678" s="2">
        <f t="shared" si="1093"/>
        <v>0</v>
      </c>
      <c r="L3678" s="8">
        <f t="shared" si="1109"/>
        <v>39812</v>
      </c>
      <c r="M3678" s="54">
        <f t="shared" si="1094"/>
        <v>0</v>
      </c>
      <c r="N3678" s="6">
        <f t="shared" si="1095"/>
        <v>0</v>
      </c>
      <c r="O3678" s="6" t="str">
        <f t="shared" si="1096"/>
        <v/>
      </c>
      <c r="P3678" s="29"/>
      <c r="Q3678" s="54">
        <f t="shared" si="1097"/>
        <v>1</v>
      </c>
      <c r="R3678" s="6">
        <f t="shared" si="1098"/>
        <v>-47.098718914845513</v>
      </c>
      <c r="S3678" s="6">
        <f t="shared" si="1099"/>
        <v>0.46523088737891577</v>
      </c>
      <c r="T3678" s="29"/>
      <c r="U3678" s="6">
        <f t="shared" si="1100"/>
        <v>39812</v>
      </c>
      <c r="V3678" s="55">
        <f t="shared" si="1101"/>
        <v>39812</v>
      </c>
      <c r="W3678" s="6">
        <f t="shared" si="1107"/>
        <v>0</v>
      </c>
      <c r="X3678" s="83">
        <f t="shared" si="1108"/>
        <v>-47.098718914845513</v>
      </c>
      <c r="AA3678" s="29">
        <f t="shared" si="1091"/>
        <v>0</v>
      </c>
      <c r="AC3678" s="56">
        <f t="shared" si="1102"/>
        <v>0</v>
      </c>
      <c r="AD3678">
        <f t="shared" si="1103"/>
        <v>0</v>
      </c>
      <c r="AE3678">
        <f t="shared" si="1104"/>
        <v>0</v>
      </c>
      <c r="AF3678" t="str">
        <f t="shared" si="1105"/>
        <v/>
      </c>
      <c r="AG3678" s="83">
        <f t="shared" si="1106"/>
        <v>0</v>
      </c>
    </row>
    <row r="3679" spans="1:33">
      <c r="A3679" s="42">
        <v>39813</v>
      </c>
      <c r="B3679" s="25" t="s">
        <v>988</v>
      </c>
      <c r="J3679" s="2">
        <f t="shared" si="1092"/>
        <v>0</v>
      </c>
      <c r="K3679" s="2">
        <f t="shared" si="1093"/>
        <v>0</v>
      </c>
      <c r="L3679" s="8">
        <f t="shared" si="1109"/>
        <v>39813</v>
      </c>
      <c r="M3679" s="54">
        <f t="shared" si="1094"/>
        <v>0</v>
      </c>
      <c r="N3679" s="6">
        <f t="shared" si="1095"/>
        <v>0</v>
      </c>
      <c r="O3679" s="6" t="str">
        <f t="shared" si="1096"/>
        <v/>
      </c>
      <c r="P3679" s="29"/>
      <c r="Q3679" s="54">
        <f t="shared" si="1097"/>
        <v>1</v>
      </c>
      <c r="R3679" s="6">
        <f t="shared" si="1098"/>
        <v>-47.098718914845513</v>
      </c>
      <c r="S3679" s="6">
        <f t="shared" si="1099"/>
        <v>0.46793856936901601</v>
      </c>
      <c r="T3679" s="29"/>
      <c r="U3679" s="6">
        <f t="shared" si="1100"/>
        <v>39813</v>
      </c>
      <c r="V3679" s="55">
        <f t="shared" si="1101"/>
        <v>39813</v>
      </c>
      <c r="W3679" s="6">
        <f t="shared" si="1107"/>
        <v>0</v>
      </c>
      <c r="X3679" s="83">
        <f t="shared" si="1108"/>
        <v>-47.098718914845513</v>
      </c>
      <c r="AA3679" s="29">
        <f t="shared" si="1091"/>
        <v>0</v>
      </c>
      <c r="AC3679" s="56">
        <f t="shared" si="1102"/>
        <v>0</v>
      </c>
      <c r="AD3679">
        <f t="shared" si="1103"/>
        <v>0</v>
      </c>
      <c r="AE3679">
        <f t="shared" si="1104"/>
        <v>0</v>
      </c>
      <c r="AF3679" t="str">
        <f t="shared" si="1105"/>
        <v/>
      </c>
      <c r="AG3679" s="83">
        <f t="shared" si="1106"/>
        <v>0</v>
      </c>
    </row>
    <row r="3680" spans="1:33">
      <c r="A3680" s="42">
        <v>39814</v>
      </c>
      <c r="B3680" s="25" t="s">
        <v>987</v>
      </c>
      <c r="J3680" s="2">
        <f t="shared" si="1092"/>
        <v>0</v>
      </c>
      <c r="K3680" s="2">
        <f t="shared" si="1093"/>
        <v>0</v>
      </c>
      <c r="L3680" s="8">
        <f t="shared" si="1109"/>
        <v>39814</v>
      </c>
      <c r="M3680" s="54">
        <f t="shared" si="1094"/>
        <v>0</v>
      </c>
      <c r="N3680" s="6">
        <f t="shared" si="1095"/>
        <v>0</v>
      </c>
      <c r="O3680" s="6" t="str">
        <f t="shared" si="1096"/>
        <v/>
      </c>
      <c r="P3680" s="29"/>
      <c r="Q3680" s="54">
        <f t="shared" si="1097"/>
        <v>1</v>
      </c>
      <c r="R3680" s="6">
        <f t="shared" si="1098"/>
        <v>-47.098718914845513</v>
      </c>
      <c r="S3680" s="6">
        <f t="shared" si="1099"/>
        <v>0.45989273676669534</v>
      </c>
      <c r="T3680" s="29"/>
      <c r="U3680" s="6">
        <f t="shared" si="1100"/>
        <v>39814</v>
      </c>
      <c r="V3680" s="55">
        <f t="shared" si="1101"/>
        <v>39814</v>
      </c>
      <c r="W3680" s="6">
        <f t="shared" si="1107"/>
        <v>0</v>
      </c>
      <c r="X3680" s="83">
        <f t="shared" si="1108"/>
        <v>-47.098718914845513</v>
      </c>
      <c r="AA3680" s="29">
        <f t="shared" si="1091"/>
        <v>0</v>
      </c>
      <c r="AC3680" s="56">
        <f t="shared" si="1102"/>
        <v>0</v>
      </c>
      <c r="AD3680">
        <f t="shared" si="1103"/>
        <v>0</v>
      </c>
      <c r="AE3680">
        <f t="shared" si="1104"/>
        <v>0</v>
      </c>
      <c r="AF3680" t="str">
        <f t="shared" si="1105"/>
        <v/>
      </c>
      <c r="AG3680" s="83">
        <f t="shared" si="1106"/>
        <v>0</v>
      </c>
    </row>
    <row r="3681" spans="1:33">
      <c r="A3681" s="42">
        <v>39815</v>
      </c>
      <c r="B3681" s="25" t="s">
        <v>986</v>
      </c>
      <c r="J3681" s="2">
        <f t="shared" si="1092"/>
        <v>0</v>
      </c>
      <c r="K3681" s="2">
        <f t="shared" si="1093"/>
        <v>0</v>
      </c>
      <c r="L3681" s="8">
        <f t="shared" si="1109"/>
        <v>39815</v>
      </c>
      <c r="M3681" s="54">
        <f t="shared" si="1094"/>
        <v>0</v>
      </c>
      <c r="N3681" s="6">
        <f t="shared" si="1095"/>
        <v>0</v>
      </c>
      <c r="O3681" s="6" t="str">
        <f t="shared" si="1096"/>
        <v/>
      </c>
      <c r="P3681" s="29"/>
      <c r="Q3681" s="54">
        <f t="shared" si="1097"/>
        <v>1</v>
      </c>
      <c r="R3681" s="6">
        <f t="shared" si="1098"/>
        <v>-47.098718914845513</v>
      </c>
      <c r="S3681" s="6">
        <f t="shared" si="1099"/>
        <v>0.45673788074497346</v>
      </c>
      <c r="T3681" s="29"/>
      <c r="U3681" s="6">
        <f t="shared" si="1100"/>
        <v>39815</v>
      </c>
      <c r="V3681" s="55">
        <f t="shared" si="1101"/>
        <v>39815</v>
      </c>
      <c r="W3681" s="6">
        <f t="shared" si="1107"/>
        <v>0</v>
      </c>
      <c r="X3681" s="83">
        <f t="shared" si="1108"/>
        <v>-47.098718914845513</v>
      </c>
      <c r="AA3681" s="29">
        <f t="shared" si="1091"/>
        <v>0</v>
      </c>
      <c r="AC3681" s="56">
        <f t="shared" si="1102"/>
        <v>0</v>
      </c>
      <c r="AD3681">
        <f t="shared" si="1103"/>
        <v>0</v>
      </c>
      <c r="AE3681">
        <f t="shared" si="1104"/>
        <v>0</v>
      </c>
      <c r="AF3681" t="str">
        <f t="shared" si="1105"/>
        <v/>
      </c>
      <c r="AG3681" s="83">
        <f t="shared" si="1106"/>
        <v>0</v>
      </c>
    </row>
    <row r="3682" spans="1:33">
      <c r="A3682" s="42">
        <v>39818</v>
      </c>
      <c r="B3682" s="25" t="s">
        <v>985</v>
      </c>
      <c r="J3682" s="2">
        <f t="shared" si="1092"/>
        <v>0</v>
      </c>
      <c r="K3682" s="2">
        <f t="shared" si="1093"/>
        <v>0</v>
      </c>
      <c r="L3682" s="8">
        <f t="shared" si="1109"/>
        <v>39818</v>
      </c>
      <c r="M3682" s="54">
        <f t="shared" si="1094"/>
        <v>0</v>
      </c>
      <c r="N3682" s="6">
        <f t="shared" si="1095"/>
        <v>0</v>
      </c>
      <c r="O3682" s="6" t="str">
        <f t="shared" si="1096"/>
        <v/>
      </c>
      <c r="P3682" s="29"/>
      <c r="Q3682" s="54">
        <f t="shared" si="1097"/>
        <v>1</v>
      </c>
      <c r="R3682" s="6">
        <f t="shared" si="1098"/>
        <v>-47.098718914845513</v>
      </c>
      <c r="S3682" s="6">
        <f t="shared" si="1099"/>
        <v>0.44790017464631104</v>
      </c>
      <c r="T3682" s="29"/>
      <c r="U3682" s="6">
        <f t="shared" si="1100"/>
        <v>39818</v>
      </c>
      <c r="V3682" s="55">
        <f t="shared" si="1101"/>
        <v>39818</v>
      </c>
      <c r="W3682" s="6">
        <f t="shared" si="1107"/>
        <v>0</v>
      </c>
      <c r="X3682" s="83">
        <f t="shared" si="1108"/>
        <v>-47.098718914845513</v>
      </c>
      <c r="AA3682" s="29">
        <f t="shared" si="1091"/>
        <v>0</v>
      </c>
      <c r="AC3682" s="56">
        <f t="shared" si="1102"/>
        <v>0</v>
      </c>
      <c r="AD3682">
        <f t="shared" si="1103"/>
        <v>0</v>
      </c>
      <c r="AE3682">
        <f t="shared" si="1104"/>
        <v>0</v>
      </c>
      <c r="AF3682" t="str">
        <f t="shared" si="1105"/>
        <v/>
      </c>
      <c r="AG3682" s="83">
        <f t="shared" si="1106"/>
        <v>0</v>
      </c>
    </row>
    <row r="3683" spans="1:33">
      <c r="A3683" s="42">
        <v>39819</v>
      </c>
      <c r="B3683" s="25" t="s">
        <v>984</v>
      </c>
      <c r="J3683" s="2">
        <f t="shared" si="1092"/>
        <v>0</v>
      </c>
      <c r="K3683" s="2">
        <f t="shared" si="1093"/>
        <v>0</v>
      </c>
      <c r="L3683" s="8">
        <f t="shared" si="1109"/>
        <v>39819</v>
      </c>
      <c r="M3683" s="54">
        <f t="shared" si="1094"/>
        <v>0</v>
      </c>
      <c r="N3683" s="6">
        <f t="shared" si="1095"/>
        <v>0</v>
      </c>
      <c r="O3683" s="6" t="str">
        <f t="shared" si="1096"/>
        <v/>
      </c>
      <c r="P3683" s="29"/>
      <c r="Q3683" s="54">
        <f t="shared" si="1097"/>
        <v>1</v>
      </c>
      <c r="R3683" s="6">
        <f t="shared" si="1098"/>
        <v>-47.098718914845513</v>
      </c>
      <c r="S3683" s="6">
        <f t="shared" si="1099"/>
        <v>0.44453302861554411</v>
      </c>
      <c r="T3683" s="29"/>
      <c r="U3683" s="6">
        <f t="shared" si="1100"/>
        <v>39819</v>
      </c>
      <c r="V3683" s="55">
        <f t="shared" si="1101"/>
        <v>39819</v>
      </c>
      <c r="W3683" s="6">
        <f t="shared" si="1107"/>
        <v>0</v>
      </c>
      <c r="X3683" s="83">
        <f t="shared" si="1108"/>
        <v>-47.098718914845513</v>
      </c>
      <c r="AA3683" s="29">
        <f t="shared" si="1091"/>
        <v>0</v>
      </c>
      <c r="AC3683" s="56">
        <f t="shared" si="1102"/>
        <v>0</v>
      </c>
      <c r="AD3683">
        <f t="shared" si="1103"/>
        <v>0</v>
      </c>
      <c r="AE3683">
        <f t="shared" si="1104"/>
        <v>0</v>
      </c>
      <c r="AF3683" t="str">
        <f t="shared" si="1105"/>
        <v/>
      </c>
      <c r="AG3683" s="83">
        <f t="shared" si="1106"/>
        <v>0</v>
      </c>
    </row>
    <row r="3684" spans="1:33">
      <c r="A3684" s="42">
        <v>39820</v>
      </c>
      <c r="B3684" s="25" t="s">
        <v>983</v>
      </c>
      <c r="J3684" s="2">
        <f t="shared" si="1092"/>
        <v>1</v>
      </c>
      <c r="K3684" s="2">
        <f t="shared" si="1093"/>
        <v>-1000</v>
      </c>
      <c r="L3684" s="8">
        <f t="shared" si="1109"/>
        <v>39820</v>
      </c>
      <c r="M3684" s="54">
        <f t="shared" si="1094"/>
        <v>1</v>
      </c>
      <c r="N3684" s="6">
        <f t="shared" si="1095"/>
        <v>-1000</v>
      </c>
      <c r="O3684" s="6">
        <f t="shared" si="1096"/>
        <v>9.9247111412822324</v>
      </c>
      <c r="P3684" s="29"/>
      <c r="Q3684" s="54">
        <f t="shared" si="1097"/>
        <v>1</v>
      </c>
      <c r="R3684" s="6">
        <f t="shared" si="1098"/>
        <v>-47.098718914845513</v>
      </c>
      <c r="S3684" s="6">
        <f t="shared" si="1099"/>
        <v>0.4674411803542875</v>
      </c>
      <c r="T3684" s="29"/>
      <c r="U3684" s="6">
        <f t="shared" si="1100"/>
        <v>39820</v>
      </c>
      <c r="V3684" s="55">
        <f t="shared" si="1101"/>
        <v>39820</v>
      </c>
      <c r="W3684" s="6">
        <f t="shared" si="1107"/>
        <v>-1000</v>
      </c>
      <c r="X3684" s="83">
        <f t="shared" si="1108"/>
        <v>-47.098718914845513</v>
      </c>
      <c r="AA3684" s="29">
        <f t="shared" si="1091"/>
        <v>0</v>
      </c>
      <c r="AC3684" s="56">
        <f t="shared" si="1102"/>
        <v>1</v>
      </c>
      <c r="AD3684">
        <f t="shared" si="1103"/>
        <v>1</v>
      </c>
      <c r="AE3684">
        <f t="shared" si="1104"/>
        <v>-2976.1904761904761</v>
      </c>
      <c r="AF3684">
        <f t="shared" si="1105"/>
        <v>29.537830777625693</v>
      </c>
      <c r="AG3684" s="83">
        <f t="shared" si="1106"/>
        <v>-2976.1904761904761</v>
      </c>
    </row>
    <row r="3685" spans="1:33">
      <c r="A3685" s="42">
        <v>39821</v>
      </c>
      <c r="B3685" s="25" t="s">
        <v>983</v>
      </c>
      <c r="J3685" s="2">
        <f t="shared" si="1092"/>
        <v>0</v>
      </c>
      <c r="K3685" s="2">
        <f t="shared" si="1093"/>
        <v>0</v>
      </c>
      <c r="L3685" s="8">
        <f t="shared" si="1109"/>
        <v>39821</v>
      </c>
      <c r="M3685" s="54">
        <f t="shared" si="1094"/>
        <v>0</v>
      </c>
      <c r="N3685" s="6">
        <f t="shared" si="1095"/>
        <v>0</v>
      </c>
      <c r="O3685" s="6" t="str">
        <f t="shared" si="1096"/>
        <v/>
      </c>
      <c r="P3685" s="29"/>
      <c r="Q3685" s="54">
        <f t="shared" si="1097"/>
        <v>1</v>
      </c>
      <c r="R3685" s="6">
        <f t="shared" si="1098"/>
        <v>-47.098718914845513</v>
      </c>
      <c r="S3685" s="6">
        <f t="shared" si="1099"/>
        <v>0.4674411803542875</v>
      </c>
      <c r="T3685" s="29"/>
      <c r="U3685" s="6">
        <f t="shared" si="1100"/>
        <v>39821</v>
      </c>
      <c r="V3685" s="55">
        <f t="shared" si="1101"/>
        <v>39821</v>
      </c>
      <c r="W3685" s="6">
        <f t="shared" si="1107"/>
        <v>0</v>
      </c>
      <c r="X3685" s="83">
        <f t="shared" si="1108"/>
        <v>-47.098718914845513</v>
      </c>
      <c r="AA3685" s="29">
        <f t="shared" si="1091"/>
        <v>0</v>
      </c>
      <c r="AC3685" s="56">
        <f t="shared" si="1102"/>
        <v>0</v>
      </c>
      <c r="AD3685">
        <f t="shared" si="1103"/>
        <v>0</v>
      </c>
      <c r="AE3685">
        <f t="shared" si="1104"/>
        <v>0</v>
      </c>
      <c r="AF3685" t="str">
        <f t="shared" si="1105"/>
        <v/>
      </c>
      <c r="AG3685" s="83">
        <f t="shared" si="1106"/>
        <v>0</v>
      </c>
    </row>
    <row r="3686" spans="1:33">
      <c r="A3686" s="42">
        <v>39822</v>
      </c>
      <c r="B3686" s="25" t="s">
        <v>982</v>
      </c>
      <c r="J3686" s="2">
        <f t="shared" si="1092"/>
        <v>0</v>
      </c>
      <c r="K3686" s="2">
        <f t="shared" si="1093"/>
        <v>0</v>
      </c>
      <c r="L3686" s="8">
        <f t="shared" si="1109"/>
        <v>39822</v>
      </c>
      <c r="M3686" s="54">
        <f t="shared" si="1094"/>
        <v>0</v>
      </c>
      <c r="N3686" s="6">
        <f t="shared" si="1095"/>
        <v>0</v>
      </c>
      <c r="O3686" s="6" t="str">
        <f t="shared" si="1096"/>
        <v/>
      </c>
      <c r="P3686" s="29"/>
      <c r="Q3686" s="54">
        <f t="shared" si="1097"/>
        <v>1</v>
      </c>
      <c r="R3686" s="6">
        <f t="shared" si="1098"/>
        <v>-47.098718914845513</v>
      </c>
      <c r="S3686" s="6">
        <f t="shared" si="1099"/>
        <v>0.47350481424580004</v>
      </c>
      <c r="T3686" s="29"/>
      <c r="U3686" s="6">
        <f t="shared" si="1100"/>
        <v>39822</v>
      </c>
      <c r="V3686" s="55">
        <f t="shared" si="1101"/>
        <v>39822</v>
      </c>
      <c r="W3686" s="6">
        <f t="shared" si="1107"/>
        <v>0</v>
      </c>
      <c r="X3686" s="83">
        <f t="shared" si="1108"/>
        <v>-47.098718914845513</v>
      </c>
      <c r="AA3686" s="29">
        <f t="shared" si="1091"/>
        <v>0</v>
      </c>
      <c r="AC3686" s="56">
        <f t="shared" si="1102"/>
        <v>0</v>
      </c>
      <c r="AD3686">
        <f t="shared" si="1103"/>
        <v>0</v>
      </c>
      <c r="AE3686">
        <f t="shared" si="1104"/>
        <v>0</v>
      </c>
      <c r="AF3686" t="str">
        <f t="shared" si="1105"/>
        <v/>
      </c>
      <c r="AG3686" s="83">
        <f t="shared" si="1106"/>
        <v>0</v>
      </c>
    </row>
    <row r="3687" spans="1:33">
      <c r="A3687" s="42">
        <v>39825</v>
      </c>
      <c r="B3687" s="25" t="s">
        <v>981</v>
      </c>
      <c r="J3687" s="2">
        <f t="shared" si="1092"/>
        <v>0</v>
      </c>
      <c r="K3687" s="2">
        <f t="shared" si="1093"/>
        <v>0</v>
      </c>
      <c r="L3687" s="8">
        <f t="shared" si="1109"/>
        <v>39825</v>
      </c>
      <c r="M3687" s="54">
        <f t="shared" si="1094"/>
        <v>0</v>
      </c>
      <c r="N3687" s="6">
        <f t="shared" si="1095"/>
        <v>0</v>
      </c>
      <c r="O3687" s="6" t="str">
        <f t="shared" si="1096"/>
        <v/>
      </c>
      <c r="P3687" s="29"/>
      <c r="Q3687" s="54">
        <f t="shared" si="1097"/>
        <v>1</v>
      </c>
      <c r="R3687" s="6">
        <f t="shared" si="1098"/>
        <v>-47.098718914845513</v>
      </c>
      <c r="S3687" s="6">
        <f t="shared" si="1099"/>
        <v>0.48477167163129092</v>
      </c>
      <c r="T3687" s="29"/>
      <c r="U3687" s="6">
        <f t="shared" si="1100"/>
        <v>39825</v>
      </c>
      <c r="V3687" s="55">
        <f t="shared" si="1101"/>
        <v>39825</v>
      </c>
      <c r="W3687" s="6">
        <f t="shared" si="1107"/>
        <v>0</v>
      </c>
      <c r="X3687" s="83">
        <f t="shared" si="1108"/>
        <v>-47.098718914845513</v>
      </c>
      <c r="AA3687" s="29">
        <f t="shared" si="1091"/>
        <v>0</v>
      </c>
      <c r="AC3687" s="56">
        <f t="shared" si="1102"/>
        <v>0</v>
      </c>
      <c r="AD3687">
        <f t="shared" si="1103"/>
        <v>0</v>
      </c>
      <c r="AE3687">
        <f t="shared" si="1104"/>
        <v>0</v>
      </c>
      <c r="AF3687" t="str">
        <f t="shared" si="1105"/>
        <v/>
      </c>
      <c r="AG3687" s="83">
        <f t="shared" si="1106"/>
        <v>0</v>
      </c>
    </row>
    <row r="3688" spans="1:33">
      <c r="A3688" s="42">
        <v>39826</v>
      </c>
      <c r="B3688" s="25" t="s">
        <v>980</v>
      </c>
      <c r="J3688" s="2">
        <f t="shared" si="1092"/>
        <v>0</v>
      </c>
      <c r="K3688" s="2">
        <f t="shared" si="1093"/>
        <v>0</v>
      </c>
      <c r="L3688" s="8">
        <f t="shared" si="1109"/>
        <v>39826</v>
      </c>
      <c r="M3688" s="54">
        <f t="shared" si="1094"/>
        <v>0</v>
      </c>
      <c r="N3688" s="6">
        <f t="shared" si="1095"/>
        <v>0</v>
      </c>
      <c r="O3688" s="6" t="str">
        <f t="shared" si="1096"/>
        <v/>
      </c>
      <c r="P3688" s="29"/>
      <c r="Q3688" s="54">
        <f t="shared" si="1097"/>
        <v>1</v>
      </c>
      <c r="R3688" s="6">
        <f t="shared" si="1098"/>
        <v>-47.098718914845513</v>
      </c>
      <c r="S3688" s="6">
        <f t="shared" si="1099"/>
        <v>0.48868187101607624</v>
      </c>
      <c r="T3688" s="29"/>
      <c r="U3688" s="6">
        <f t="shared" si="1100"/>
        <v>39826</v>
      </c>
      <c r="V3688" s="55">
        <f t="shared" si="1101"/>
        <v>39826</v>
      </c>
      <c r="W3688" s="6">
        <f t="shared" si="1107"/>
        <v>0</v>
      </c>
      <c r="X3688" s="83">
        <f t="shared" si="1108"/>
        <v>-47.098718914845513</v>
      </c>
      <c r="AA3688" s="29">
        <f t="shared" si="1091"/>
        <v>0</v>
      </c>
      <c r="AC3688" s="56">
        <f t="shared" si="1102"/>
        <v>0</v>
      </c>
      <c r="AD3688">
        <f t="shared" si="1103"/>
        <v>0</v>
      </c>
      <c r="AE3688">
        <f t="shared" si="1104"/>
        <v>0</v>
      </c>
      <c r="AF3688" t="str">
        <f t="shared" si="1105"/>
        <v/>
      </c>
      <c r="AG3688" s="83">
        <f t="shared" si="1106"/>
        <v>0</v>
      </c>
    </row>
    <row r="3689" spans="1:33">
      <c r="A3689" s="42">
        <v>39827</v>
      </c>
      <c r="B3689" s="25" t="s">
        <v>979</v>
      </c>
      <c r="J3689" s="2">
        <f t="shared" si="1092"/>
        <v>0</v>
      </c>
      <c r="K3689" s="2">
        <f t="shared" si="1093"/>
        <v>0</v>
      </c>
      <c r="L3689" s="8">
        <f t="shared" si="1109"/>
        <v>39827</v>
      </c>
      <c r="M3689" s="54">
        <f t="shared" si="1094"/>
        <v>0</v>
      </c>
      <c r="N3689" s="6">
        <f t="shared" si="1095"/>
        <v>0</v>
      </c>
      <c r="O3689" s="6" t="str">
        <f t="shared" si="1096"/>
        <v/>
      </c>
      <c r="P3689" s="29"/>
      <c r="Q3689" s="54">
        <f t="shared" si="1097"/>
        <v>1</v>
      </c>
      <c r="R3689" s="6">
        <f t="shared" si="1098"/>
        <v>-47.098718914845513</v>
      </c>
      <c r="S3689" s="6">
        <f t="shared" si="1099"/>
        <v>0.47756226643270056</v>
      </c>
      <c r="T3689" s="29"/>
      <c r="U3689" s="6">
        <f t="shared" si="1100"/>
        <v>39827</v>
      </c>
      <c r="V3689" s="55">
        <f t="shared" si="1101"/>
        <v>39827</v>
      </c>
      <c r="W3689" s="6">
        <f t="shared" si="1107"/>
        <v>0</v>
      </c>
      <c r="X3689" s="83">
        <f t="shared" si="1108"/>
        <v>-47.098718914845513</v>
      </c>
      <c r="AA3689" s="29">
        <f t="shared" si="1091"/>
        <v>0</v>
      </c>
      <c r="AC3689" s="56">
        <f t="shared" si="1102"/>
        <v>0</v>
      </c>
      <c r="AD3689">
        <f t="shared" si="1103"/>
        <v>0</v>
      </c>
      <c r="AE3689">
        <f t="shared" si="1104"/>
        <v>0</v>
      </c>
      <c r="AF3689" t="str">
        <f t="shared" si="1105"/>
        <v/>
      </c>
      <c r="AG3689" s="83">
        <f t="shared" si="1106"/>
        <v>0</v>
      </c>
    </row>
    <row r="3690" spans="1:33">
      <c r="A3690" s="42">
        <v>39828</v>
      </c>
      <c r="B3690" s="25" t="s">
        <v>978</v>
      </c>
      <c r="J3690" s="2">
        <f t="shared" si="1092"/>
        <v>0</v>
      </c>
      <c r="K3690" s="2">
        <f t="shared" si="1093"/>
        <v>0</v>
      </c>
      <c r="L3690" s="8">
        <f t="shared" si="1109"/>
        <v>39828</v>
      </c>
      <c r="M3690" s="54">
        <f t="shared" si="1094"/>
        <v>0</v>
      </c>
      <c r="N3690" s="6">
        <f t="shared" si="1095"/>
        <v>0</v>
      </c>
      <c r="O3690" s="6" t="str">
        <f t="shared" si="1096"/>
        <v/>
      </c>
      <c r="P3690" s="29"/>
      <c r="Q3690" s="54">
        <f t="shared" si="1097"/>
        <v>1</v>
      </c>
      <c r="R3690" s="6">
        <f t="shared" si="1098"/>
        <v>-47.098718914845513</v>
      </c>
      <c r="S3690" s="6">
        <f t="shared" si="1099"/>
        <v>0.49117497165859508</v>
      </c>
      <c r="T3690" s="29"/>
      <c r="U3690" s="6">
        <f t="shared" si="1100"/>
        <v>39828</v>
      </c>
      <c r="V3690" s="55">
        <f t="shared" si="1101"/>
        <v>39828</v>
      </c>
      <c r="W3690" s="6">
        <f t="shared" si="1107"/>
        <v>0</v>
      </c>
      <c r="X3690" s="83">
        <f t="shared" si="1108"/>
        <v>-47.098718914845513</v>
      </c>
      <c r="AA3690" s="29">
        <f t="shared" si="1091"/>
        <v>0</v>
      </c>
      <c r="AC3690" s="56">
        <f t="shared" si="1102"/>
        <v>0</v>
      </c>
      <c r="AD3690">
        <f t="shared" si="1103"/>
        <v>0</v>
      </c>
      <c r="AE3690">
        <f t="shared" si="1104"/>
        <v>0</v>
      </c>
      <c r="AF3690" t="str">
        <f t="shared" si="1105"/>
        <v/>
      </c>
      <c r="AG3690" s="83">
        <f t="shared" si="1106"/>
        <v>0</v>
      </c>
    </row>
    <row r="3691" spans="1:33">
      <c r="A3691" s="42">
        <v>39829</v>
      </c>
      <c r="B3691" s="25" t="s">
        <v>977</v>
      </c>
      <c r="J3691" s="2">
        <f t="shared" si="1092"/>
        <v>0</v>
      </c>
      <c r="K3691" s="2">
        <f t="shared" si="1093"/>
        <v>0</v>
      </c>
      <c r="L3691" s="8">
        <f t="shared" si="1109"/>
        <v>39829</v>
      </c>
      <c r="M3691" s="54">
        <f t="shared" si="1094"/>
        <v>0</v>
      </c>
      <c r="N3691" s="6">
        <f t="shared" si="1095"/>
        <v>0</v>
      </c>
      <c r="O3691" s="6" t="str">
        <f t="shared" si="1096"/>
        <v/>
      </c>
      <c r="P3691" s="29"/>
      <c r="Q3691" s="54">
        <f t="shared" si="1097"/>
        <v>1</v>
      </c>
      <c r="R3691" s="6">
        <f t="shared" si="1098"/>
        <v>-47.098718914845513</v>
      </c>
      <c r="S3691" s="6">
        <f t="shared" si="1099"/>
        <v>0.48212820777368953</v>
      </c>
      <c r="T3691" s="29"/>
      <c r="U3691" s="6">
        <f t="shared" si="1100"/>
        <v>39829</v>
      </c>
      <c r="V3691" s="55">
        <f t="shared" si="1101"/>
        <v>39829</v>
      </c>
      <c r="W3691" s="6">
        <f t="shared" si="1107"/>
        <v>0</v>
      </c>
      <c r="X3691" s="83">
        <f t="shared" si="1108"/>
        <v>-47.098718914845513</v>
      </c>
      <c r="AA3691" s="29">
        <f t="shared" si="1091"/>
        <v>0</v>
      </c>
      <c r="AC3691" s="56">
        <f t="shared" si="1102"/>
        <v>0</v>
      </c>
      <c r="AD3691">
        <f t="shared" si="1103"/>
        <v>0</v>
      </c>
      <c r="AE3691">
        <f t="shared" si="1104"/>
        <v>0</v>
      </c>
      <c r="AF3691" t="str">
        <f t="shared" si="1105"/>
        <v/>
      </c>
      <c r="AG3691" s="83">
        <f t="shared" si="1106"/>
        <v>0</v>
      </c>
    </row>
    <row r="3692" spans="1:33">
      <c r="A3692" s="42">
        <v>39832</v>
      </c>
      <c r="B3692" s="25" t="s">
        <v>976</v>
      </c>
      <c r="J3692" s="2">
        <f t="shared" si="1092"/>
        <v>0</v>
      </c>
      <c r="K3692" s="2">
        <f t="shared" si="1093"/>
        <v>0</v>
      </c>
      <c r="L3692" s="8">
        <f t="shared" si="1109"/>
        <v>39832</v>
      </c>
      <c r="M3692" s="54">
        <f t="shared" si="1094"/>
        <v>0</v>
      </c>
      <c r="N3692" s="6">
        <f t="shared" si="1095"/>
        <v>0</v>
      </c>
      <c r="O3692" s="6" t="str">
        <f t="shared" si="1096"/>
        <v/>
      </c>
      <c r="P3692" s="29"/>
      <c r="Q3692" s="54">
        <f t="shared" si="1097"/>
        <v>1</v>
      </c>
      <c r="R3692" s="6">
        <f t="shared" si="1098"/>
        <v>-47.098718914845513</v>
      </c>
      <c r="S3692" s="6">
        <f t="shared" si="1099"/>
        <v>0.48123263188120602</v>
      </c>
      <c r="T3692" s="29"/>
      <c r="U3692" s="6">
        <f t="shared" si="1100"/>
        <v>39832</v>
      </c>
      <c r="V3692" s="55">
        <f t="shared" si="1101"/>
        <v>39832</v>
      </c>
      <c r="W3692" s="6">
        <f t="shared" si="1107"/>
        <v>0</v>
      </c>
      <c r="X3692" s="83">
        <f t="shared" si="1108"/>
        <v>-47.098718914845513</v>
      </c>
      <c r="AA3692" s="29">
        <f t="shared" si="1091"/>
        <v>0</v>
      </c>
      <c r="AC3692" s="56">
        <f t="shared" si="1102"/>
        <v>0</v>
      </c>
      <c r="AD3692">
        <f t="shared" si="1103"/>
        <v>0</v>
      </c>
      <c r="AE3692">
        <f t="shared" si="1104"/>
        <v>0</v>
      </c>
      <c r="AF3692" t="str">
        <f t="shared" si="1105"/>
        <v/>
      </c>
      <c r="AG3692" s="83">
        <f t="shared" si="1106"/>
        <v>0</v>
      </c>
    </row>
    <row r="3693" spans="1:33">
      <c r="A3693" s="42">
        <v>39833</v>
      </c>
      <c r="B3693" s="25" t="s">
        <v>975</v>
      </c>
      <c r="J3693" s="2">
        <f t="shared" si="1092"/>
        <v>0</v>
      </c>
      <c r="K3693" s="2">
        <f t="shared" si="1093"/>
        <v>0</v>
      </c>
      <c r="L3693" s="8">
        <f t="shared" si="1109"/>
        <v>39833</v>
      </c>
      <c r="M3693" s="54">
        <f t="shared" si="1094"/>
        <v>0</v>
      </c>
      <c r="N3693" s="6">
        <f t="shared" si="1095"/>
        <v>0</v>
      </c>
      <c r="O3693" s="6" t="str">
        <f t="shared" si="1096"/>
        <v/>
      </c>
      <c r="P3693" s="29"/>
      <c r="Q3693" s="54">
        <f t="shared" si="1097"/>
        <v>1</v>
      </c>
      <c r="R3693" s="6">
        <f t="shared" si="1098"/>
        <v>-47.098718914845513</v>
      </c>
      <c r="S3693" s="6">
        <f t="shared" si="1099"/>
        <v>0.49200258767855704</v>
      </c>
      <c r="T3693" s="29"/>
      <c r="U3693" s="6">
        <f t="shared" si="1100"/>
        <v>39833</v>
      </c>
      <c r="V3693" s="55">
        <f t="shared" si="1101"/>
        <v>39833</v>
      </c>
      <c r="W3693" s="6">
        <f t="shared" si="1107"/>
        <v>0</v>
      </c>
      <c r="X3693" s="83">
        <f t="shared" si="1108"/>
        <v>-47.098718914845513</v>
      </c>
      <c r="AA3693" s="29">
        <f t="shared" si="1091"/>
        <v>0</v>
      </c>
      <c r="AC3693" s="56">
        <f t="shared" si="1102"/>
        <v>0</v>
      </c>
      <c r="AD3693">
        <f t="shared" si="1103"/>
        <v>0</v>
      </c>
      <c r="AE3693">
        <f t="shared" si="1104"/>
        <v>0</v>
      </c>
      <c r="AF3693" t="str">
        <f t="shared" si="1105"/>
        <v/>
      </c>
      <c r="AG3693" s="83">
        <f t="shared" si="1106"/>
        <v>0</v>
      </c>
    </row>
    <row r="3694" spans="1:33">
      <c r="A3694" s="42">
        <v>39834</v>
      </c>
      <c r="B3694" s="25" t="s">
        <v>974</v>
      </c>
      <c r="J3694" s="2">
        <f t="shared" si="1092"/>
        <v>0</v>
      </c>
      <c r="K3694" s="2">
        <f t="shared" si="1093"/>
        <v>0</v>
      </c>
      <c r="L3694" s="8">
        <f t="shared" si="1109"/>
        <v>39834</v>
      </c>
      <c r="M3694" s="54">
        <f t="shared" si="1094"/>
        <v>0</v>
      </c>
      <c r="N3694" s="6">
        <f t="shared" si="1095"/>
        <v>0</v>
      </c>
      <c r="O3694" s="6" t="str">
        <f t="shared" si="1096"/>
        <v/>
      </c>
      <c r="P3694" s="29"/>
      <c r="Q3694" s="54">
        <f t="shared" si="1097"/>
        <v>1</v>
      </c>
      <c r="R3694" s="6">
        <f t="shared" si="1098"/>
        <v>-47.098718914845513</v>
      </c>
      <c r="S3694" s="6">
        <f t="shared" si="1099"/>
        <v>0.50558161087239906</v>
      </c>
      <c r="T3694" s="29"/>
      <c r="U3694" s="6">
        <f t="shared" si="1100"/>
        <v>39834</v>
      </c>
      <c r="V3694" s="55">
        <f t="shared" si="1101"/>
        <v>39834</v>
      </c>
      <c r="W3694" s="6">
        <f t="shared" si="1107"/>
        <v>0</v>
      </c>
      <c r="X3694" s="83">
        <f t="shared" si="1108"/>
        <v>-47.098718914845513</v>
      </c>
      <c r="AA3694" s="29">
        <f t="shared" si="1091"/>
        <v>0</v>
      </c>
      <c r="AC3694" s="56">
        <f t="shared" si="1102"/>
        <v>0</v>
      </c>
      <c r="AD3694">
        <f t="shared" si="1103"/>
        <v>0</v>
      </c>
      <c r="AE3694">
        <f t="shared" si="1104"/>
        <v>0</v>
      </c>
      <c r="AF3694" t="str">
        <f t="shared" si="1105"/>
        <v/>
      </c>
      <c r="AG3694" s="83">
        <f t="shared" si="1106"/>
        <v>0</v>
      </c>
    </row>
    <row r="3695" spans="1:33">
      <c r="A3695" s="42">
        <v>39835</v>
      </c>
      <c r="B3695" s="25" t="s">
        <v>974</v>
      </c>
      <c r="J3695" s="2">
        <f t="shared" si="1092"/>
        <v>0</v>
      </c>
      <c r="K3695" s="2">
        <f t="shared" si="1093"/>
        <v>0</v>
      </c>
      <c r="L3695" s="8">
        <f t="shared" si="1109"/>
        <v>39835</v>
      </c>
      <c r="M3695" s="54">
        <f t="shared" si="1094"/>
        <v>0</v>
      </c>
      <c r="N3695" s="6">
        <f t="shared" si="1095"/>
        <v>0</v>
      </c>
      <c r="O3695" s="6" t="str">
        <f t="shared" si="1096"/>
        <v/>
      </c>
      <c r="P3695" s="29"/>
      <c r="Q3695" s="54">
        <f t="shared" si="1097"/>
        <v>1</v>
      </c>
      <c r="R3695" s="6">
        <f t="shared" si="1098"/>
        <v>-47.098718914845513</v>
      </c>
      <c r="S3695" s="6">
        <f t="shared" si="1099"/>
        <v>0.50558161087239906</v>
      </c>
      <c r="T3695" s="29"/>
      <c r="U3695" s="6">
        <f t="shared" si="1100"/>
        <v>39835</v>
      </c>
      <c r="V3695" s="55">
        <f t="shared" si="1101"/>
        <v>39835</v>
      </c>
      <c r="W3695" s="6">
        <f t="shared" si="1107"/>
        <v>0</v>
      </c>
      <c r="X3695" s="83">
        <f t="shared" si="1108"/>
        <v>-47.098718914845513</v>
      </c>
      <c r="AA3695" s="29">
        <f t="shared" si="1091"/>
        <v>0</v>
      </c>
      <c r="AC3695" s="56">
        <f t="shared" si="1102"/>
        <v>0</v>
      </c>
      <c r="AD3695">
        <f t="shared" si="1103"/>
        <v>0</v>
      </c>
      <c r="AE3695">
        <f t="shared" si="1104"/>
        <v>0</v>
      </c>
      <c r="AF3695" t="str">
        <f t="shared" si="1105"/>
        <v/>
      </c>
      <c r="AG3695" s="83">
        <f t="shared" si="1106"/>
        <v>0</v>
      </c>
    </row>
    <row r="3696" spans="1:33">
      <c r="A3696" s="42">
        <v>39836</v>
      </c>
      <c r="B3696" s="25" t="s">
        <v>973</v>
      </c>
      <c r="J3696" s="2">
        <f t="shared" si="1092"/>
        <v>0</v>
      </c>
      <c r="K3696" s="2">
        <f t="shared" si="1093"/>
        <v>0</v>
      </c>
      <c r="L3696" s="8">
        <f t="shared" si="1109"/>
        <v>39836</v>
      </c>
      <c r="M3696" s="54">
        <f t="shared" si="1094"/>
        <v>0</v>
      </c>
      <c r="N3696" s="6">
        <f t="shared" si="1095"/>
        <v>0</v>
      </c>
      <c r="O3696" s="6" t="str">
        <f t="shared" si="1096"/>
        <v/>
      </c>
      <c r="P3696" s="29"/>
      <c r="Q3696" s="54">
        <f t="shared" si="1097"/>
        <v>1</v>
      </c>
      <c r="R3696" s="6">
        <f t="shared" si="1098"/>
        <v>-47.098718914845513</v>
      </c>
      <c r="S3696" s="6">
        <f t="shared" si="1099"/>
        <v>0.5116945362883375</v>
      </c>
      <c r="T3696" s="29"/>
      <c r="U3696" s="6">
        <f t="shared" si="1100"/>
        <v>39836</v>
      </c>
      <c r="V3696" s="55">
        <f t="shared" si="1101"/>
        <v>39836</v>
      </c>
      <c r="W3696" s="6">
        <f t="shared" si="1107"/>
        <v>0</v>
      </c>
      <c r="X3696" s="83">
        <f t="shared" si="1108"/>
        <v>-47.098718914845513</v>
      </c>
      <c r="AA3696" s="29">
        <f t="shared" si="1091"/>
        <v>0</v>
      </c>
      <c r="AC3696" s="56">
        <f t="shared" si="1102"/>
        <v>0</v>
      </c>
      <c r="AD3696">
        <f t="shared" si="1103"/>
        <v>0</v>
      </c>
      <c r="AE3696">
        <f t="shared" si="1104"/>
        <v>0</v>
      </c>
      <c r="AF3696" t="str">
        <f t="shared" si="1105"/>
        <v/>
      </c>
      <c r="AG3696" s="83">
        <f t="shared" si="1106"/>
        <v>0</v>
      </c>
    </row>
    <row r="3697" spans="1:33">
      <c r="A3697" s="42">
        <v>39839</v>
      </c>
      <c r="B3697" s="25" t="s">
        <v>973</v>
      </c>
      <c r="J3697" s="2">
        <f t="shared" si="1092"/>
        <v>0</v>
      </c>
      <c r="K3697" s="2">
        <f t="shared" si="1093"/>
        <v>0</v>
      </c>
      <c r="L3697" s="8">
        <f t="shared" si="1109"/>
        <v>39839</v>
      </c>
      <c r="M3697" s="54">
        <f t="shared" si="1094"/>
        <v>0</v>
      </c>
      <c r="N3697" s="6">
        <f t="shared" si="1095"/>
        <v>0</v>
      </c>
      <c r="O3697" s="6" t="str">
        <f t="shared" si="1096"/>
        <v/>
      </c>
      <c r="P3697" s="29"/>
      <c r="Q3697" s="54">
        <f t="shared" si="1097"/>
        <v>1</v>
      </c>
      <c r="R3697" s="6">
        <f t="shared" si="1098"/>
        <v>-47.098718914845513</v>
      </c>
      <c r="S3697" s="6">
        <f t="shared" si="1099"/>
        <v>0.5116945362883375</v>
      </c>
      <c r="T3697" s="29"/>
      <c r="U3697" s="6">
        <f t="shared" si="1100"/>
        <v>39839</v>
      </c>
      <c r="V3697" s="55">
        <f t="shared" si="1101"/>
        <v>39839</v>
      </c>
      <c r="W3697" s="6">
        <f t="shared" si="1107"/>
        <v>0</v>
      </c>
      <c r="X3697" s="83">
        <f t="shared" si="1108"/>
        <v>-47.098718914845513</v>
      </c>
      <c r="AA3697" s="29">
        <f t="shared" si="1091"/>
        <v>0</v>
      </c>
      <c r="AC3697" s="56">
        <f t="shared" si="1102"/>
        <v>0</v>
      </c>
      <c r="AD3697">
        <f t="shared" si="1103"/>
        <v>0</v>
      </c>
      <c r="AE3697">
        <f t="shared" si="1104"/>
        <v>0</v>
      </c>
      <c r="AF3697" t="str">
        <f t="shared" si="1105"/>
        <v/>
      </c>
      <c r="AG3697" s="83">
        <f t="shared" si="1106"/>
        <v>0</v>
      </c>
    </row>
    <row r="3698" spans="1:33">
      <c r="A3698" s="42">
        <v>39840</v>
      </c>
      <c r="B3698" s="25" t="s">
        <v>972</v>
      </c>
      <c r="J3698" s="2">
        <f t="shared" si="1092"/>
        <v>0</v>
      </c>
      <c r="K3698" s="2">
        <f t="shared" si="1093"/>
        <v>0</v>
      </c>
      <c r="L3698" s="8">
        <f t="shared" si="1109"/>
        <v>39840</v>
      </c>
      <c r="M3698" s="54">
        <f t="shared" si="1094"/>
        <v>0</v>
      </c>
      <c r="N3698" s="6">
        <f t="shared" si="1095"/>
        <v>0</v>
      </c>
      <c r="O3698" s="6" t="str">
        <f t="shared" si="1096"/>
        <v/>
      </c>
      <c r="P3698" s="29"/>
      <c r="Q3698" s="54">
        <f t="shared" si="1097"/>
        <v>1</v>
      </c>
      <c r="R3698" s="6">
        <f t="shared" si="1098"/>
        <v>-47.098718914845513</v>
      </c>
      <c r="S3698" s="6">
        <f t="shared" si="1099"/>
        <v>0.49894983473659826</v>
      </c>
      <c r="T3698" s="29"/>
      <c r="U3698" s="6">
        <f t="shared" si="1100"/>
        <v>39840</v>
      </c>
      <c r="V3698" s="55">
        <f t="shared" si="1101"/>
        <v>39840</v>
      </c>
      <c r="W3698" s="6">
        <f t="shared" si="1107"/>
        <v>0</v>
      </c>
      <c r="X3698" s="83">
        <f t="shared" si="1108"/>
        <v>-47.098718914845513</v>
      </c>
      <c r="AA3698" s="29">
        <f t="shared" si="1091"/>
        <v>0</v>
      </c>
      <c r="AC3698" s="56">
        <f t="shared" si="1102"/>
        <v>0</v>
      </c>
      <c r="AD3698">
        <f t="shared" si="1103"/>
        <v>0</v>
      </c>
      <c r="AE3698">
        <f t="shared" si="1104"/>
        <v>0</v>
      </c>
      <c r="AF3698" t="str">
        <f t="shared" si="1105"/>
        <v/>
      </c>
      <c r="AG3698" s="83">
        <f t="shared" si="1106"/>
        <v>0</v>
      </c>
    </row>
    <row r="3699" spans="1:33">
      <c r="A3699" s="42">
        <v>39841</v>
      </c>
      <c r="B3699" s="25" t="s">
        <v>971</v>
      </c>
      <c r="J3699" s="2">
        <f t="shared" si="1092"/>
        <v>0</v>
      </c>
      <c r="K3699" s="2">
        <f t="shared" si="1093"/>
        <v>0</v>
      </c>
      <c r="L3699" s="8">
        <f t="shared" si="1109"/>
        <v>39841</v>
      </c>
      <c r="M3699" s="54">
        <f t="shared" si="1094"/>
        <v>0</v>
      </c>
      <c r="N3699" s="6">
        <f t="shared" si="1095"/>
        <v>0</v>
      </c>
      <c r="O3699" s="6" t="str">
        <f t="shared" si="1096"/>
        <v/>
      </c>
      <c r="P3699" s="29"/>
      <c r="Q3699" s="54">
        <f t="shared" si="1097"/>
        <v>1</v>
      </c>
      <c r="R3699" s="6">
        <f t="shared" si="1098"/>
        <v>-47.098718914845513</v>
      </c>
      <c r="S3699" s="6">
        <f t="shared" si="1099"/>
        <v>0.48599621010513194</v>
      </c>
      <c r="T3699" s="29"/>
      <c r="U3699" s="6">
        <f t="shared" si="1100"/>
        <v>39841</v>
      </c>
      <c r="V3699" s="55">
        <f t="shared" si="1101"/>
        <v>39841</v>
      </c>
      <c r="W3699" s="6">
        <f t="shared" si="1107"/>
        <v>0</v>
      </c>
      <c r="X3699" s="83">
        <f t="shared" si="1108"/>
        <v>-47.098718914845513</v>
      </c>
      <c r="AA3699" s="29">
        <f t="shared" si="1091"/>
        <v>0</v>
      </c>
      <c r="AC3699" s="56">
        <f t="shared" si="1102"/>
        <v>0</v>
      </c>
      <c r="AD3699">
        <f t="shared" si="1103"/>
        <v>0</v>
      </c>
      <c r="AE3699">
        <f t="shared" si="1104"/>
        <v>0</v>
      </c>
      <c r="AF3699" t="str">
        <f t="shared" si="1105"/>
        <v/>
      </c>
      <c r="AG3699" s="83">
        <f t="shared" si="1106"/>
        <v>0</v>
      </c>
    </row>
    <row r="3700" spans="1:33">
      <c r="A3700" s="42">
        <v>39842</v>
      </c>
      <c r="B3700" s="25" t="s">
        <v>970</v>
      </c>
      <c r="J3700" s="2">
        <f t="shared" si="1092"/>
        <v>0</v>
      </c>
      <c r="K3700" s="2">
        <f t="shared" si="1093"/>
        <v>0</v>
      </c>
      <c r="L3700" s="8">
        <f t="shared" si="1109"/>
        <v>39842</v>
      </c>
      <c r="M3700" s="54">
        <f t="shared" si="1094"/>
        <v>0</v>
      </c>
      <c r="N3700" s="6">
        <f t="shared" si="1095"/>
        <v>0</v>
      </c>
      <c r="O3700" s="6" t="str">
        <f t="shared" si="1096"/>
        <v/>
      </c>
      <c r="P3700" s="29"/>
      <c r="Q3700" s="54">
        <f t="shared" si="1097"/>
        <v>1</v>
      </c>
      <c r="R3700" s="6">
        <f t="shared" si="1098"/>
        <v>-47.098718914845513</v>
      </c>
      <c r="S3700" s="6">
        <f t="shared" si="1099"/>
        <v>0.48988703079658752</v>
      </c>
      <c r="T3700" s="29"/>
      <c r="U3700" s="6">
        <f t="shared" si="1100"/>
        <v>39842</v>
      </c>
      <c r="V3700" s="55">
        <f t="shared" si="1101"/>
        <v>39842</v>
      </c>
      <c r="W3700" s="6">
        <f t="shared" si="1107"/>
        <v>0</v>
      </c>
      <c r="X3700" s="83">
        <f t="shared" si="1108"/>
        <v>-47.098718914845513</v>
      </c>
      <c r="AA3700" s="29">
        <f t="shared" si="1091"/>
        <v>0</v>
      </c>
      <c r="AC3700" s="56">
        <f t="shared" si="1102"/>
        <v>0</v>
      </c>
      <c r="AD3700">
        <f t="shared" si="1103"/>
        <v>0</v>
      </c>
      <c r="AE3700">
        <f t="shared" si="1104"/>
        <v>0</v>
      </c>
      <c r="AF3700" t="str">
        <f t="shared" si="1105"/>
        <v/>
      </c>
      <c r="AG3700" s="83">
        <f t="shared" si="1106"/>
        <v>0</v>
      </c>
    </row>
    <row r="3701" spans="1:33">
      <c r="A3701" s="42">
        <v>39843</v>
      </c>
      <c r="B3701" s="25" t="s">
        <v>969</v>
      </c>
      <c r="J3701" s="2">
        <f t="shared" si="1092"/>
        <v>0</v>
      </c>
      <c r="K3701" s="2">
        <f t="shared" si="1093"/>
        <v>0</v>
      </c>
      <c r="L3701" s="8">
        <f t="shared" si="1109"/>
        <v>39843</v>
      </c>
      <c r="M3701" s="54">
        <f t="shared" si="1094"/>
        <v>0</v>
      </c>
      <c r="N3701" s="6">
        <f t="shared" si="1095"/>
        <v>0</v>
      </c>
      <c r="O3701" s="6" t="str">
        <f t="shared" si="1096"/>
        <v/>
      </c>
      <c r="P3701" s="29"/>
      <c r="Q3701" s="54">
        <f t="shared" si="1097"/>
        <v>1</v>
      </c>
      <c r="R3701" s="6">
        <f t="shared" si="1098"/>
        <v>-47.098718914845513</v>
      </c>
      <c r="S3701" s="6">
        <f t="shared" si="1099"/>
        <v>0.48343764218529522</v>
      </c>
      <c r="T3701" s="29"/>
      <c r="U3701" s="6">
        <f t="shared" si="1100"/>
        <v>39843</v>
      </c>
      <c r="V3701" s="55">
        <f t="shared" si="1101"/>
        <v>39843</v>
      </c>
      <c r="W3701" s="6">
        <f t="shared" si="1107"/>
        <v>0</v>
      </c>
      <c r="X3701" s="83">
        <f t="shared" si="1108"/>
        <v>-47.098718914845513</v>
      </c>
      <c r="AA3701" s="29">
        <f t="shared" si="1091"/>
        <v>0</v>
      </c>
      <c r="AC3701" s="56">
        <f t="shared" si="1102"/>
        <v>0</v>
      </c>
      <c r="AD3701">
        <f t="shared" si="1103"/>
        <v>0</v>
      </c>
      <c r="AE3701">
        <f t="shared" si="1104"/>
        <v>0</v>
      </c>
      <c r="AF3701" t="str">
        <f t="shared" si="1105"/>
        <v/>
      </c>
      <c r="AG3701" s="83">
        <f t="shared" si="1106"/>
        <v>0</v>
      </c>
    </row>
    <row r="3702" spans="1:33">
      <c r="A3702" s="42">
        <v>39846</v>
      </c>
      <c r="B3702" s="25" t="s">
        <v>968</v>
      </c>
      <c r="J3702" s="2">
        <f t="shared" si="1092"/>
        <v>0</v>
      </c>
      <c r="K3702" s="2">
        <f t="shared" si="1093"/>
        <v>0</v>
      </c>
      <c r="L3702" s="8">
        <f t="shared" si="1109"/>
        <v>39846</v>
      </c>
      <c r="M3702" s="54">
        <f t="shared" si="1094"/>
        <v>0</v>
      </c>
      <c r="N3702" s="6">
        <f t="shared" si="1095"/>
        <v>0</v>
      </c>
      <c r="O3702" s="6" t="str">
        <f t="shared" si="1096"/>
        <v/>
      </c>
      <c r="P3702" s="29"/>
      <c r="Q3702" s="54">
        <f t="shared" si="1097"/>
        <v>1</v>
      </c>
      <c r="R3702" s="6">
        <f t="shared" si="1098"/>
        <v>-47.098718914845513</v>
      </c>
      <c r="S3702" s="6">
        <f t="shared" si="1099"/>
        <v>0.4967265663643215</v>
      </c>
      <c r="T3702" s="29"/>
      <c r="U3702" s="6">
        <f t="shared" si="1100"/>
        <v>39846</v>
      </c>
      <c r="V3702" s="55">
        <f t="shared" si="1101"/>
        <v>39846</v>
      </c>
      <c r="W3702" s="6">
        <f t="shared" si="1107"/>
        <v>0</v>
      </c>
      <c r="X3702" s="83">
        <f t="shared" si="1108"/>
        <v>-47.098718914845513</v>
      </c>
      <c r="AA3702" s="29">
        <f t="shared" si="1091"/>
        <v>0</v>
      </c>
      <c r="AC3702" s="56">
        <f t="shared" si="1102"/>
        <v>0</v>
      </c>
      <c r="AD3702">
        <f t="shared" si="1103"/>
        <v>0</v>
      </c>
      <c r="AE3702">
        <f t="shared" si="1104"/>
        <v>0</v>
      </c>
      <c r="AF3702" t="str">
        <f t="shared" si="1105"/>
        <v/>
      </c>
      <c r="AG3702" s="83">
        <f t="shared" si="1106"/>
        <v>0</v>
      </c>
    </row>
    <row r="3703" spans="1:33">
      <c r="A3703" s="42">
        <v>39847</v>
      </c>
      <c r="B3703" s="25" t="s">
        <v>967</v>
      </c>
      <c r="J3703" s="2">
        <f t="shared" si="1092"/>
        <v>0</v>
      </c>
      <c r="K3703" s="2">
        <f t="shared" si="1093"/>
        <v>0</v>
      </c>
      <c r="L3703" s="8">
        <f t="shared" si="1109"/>
        <v>39847</v>
      </c>
      <c r="M3703" s="54">
        <f t="shared" si="1094"/>
        <v>0</v>
      </c>
      <c r="N3703" s="6">
        <f t="shared" si="1095"/>
        <v>0</v>
      </c>
      <c r="O3703" s="6" t="str">
        <f t="shared" si="1096"/>
        <v/>
      </c>
      <c r="P3703" s="29"/>
      <c r="Q3703" s="54">
        <f t="shared" si="1097"/>
        <v>1</v>
      </c>
      <c r="R3703" s="6">
        <f t="shared" si="1098"/>
        <v>-47.098718914845513</v>
      </c>
      <c r="S3703" s="6">
        <f t="shared" si="1099"/>
        <v>0.49273812834812647</v>
      </c>
      <c r="T3703" s="29"/>
      <c r="U3703" s="6">
        <f t="shared" si="1100"/>
        <v>39847</v>
      </c>
      <c r="V3703" s="55">
        <f t="shared" si="1101"/>
        <v>39847</v>
      </c>
      <c r="W3703" s="6">
        <f t="shared" si="1107"/>
        <v>0</v>
      </c>
      <c r="X3703" s="83">
        <f t="shared" si="1108"/>
        <v>-47.098718914845513</v>
      </c>
      <c r="AA3703" s="29">
        <f t="shared" si="1091"/>
        <v>0</v>
      </c>
      <c r="AC3703" s="56">
        <f t="shared" si="1102"/>
        <v>0</v>
      </c>
      <c r="AD3703">
        <f t="shared" si="1103"/>
        <v>0</v>
      </c>
      <c r="AE3703">
        <f t="shared" si="1104"/>
        <v>0</v>
      </c>
      <c r="AF3703" t="str">
        <f t="shared" si="1105"/>
        <v/>
      </c>
      <c r="AG3703" s="83">
        <f t="shared" si="1106"/>
        <v>0</v>
      </c>
    </row>
    <row r="3704" spans="1:33">
      <c r="A3704" s="42">
        <v>39848</v>
      </c>
      <c r="B3704" s="25" t="s">
        <v>966</v>
      </c>
      <c r="J3704" s="2">
        <f t="shared" si="1092"/>
        <v>0</v>
      </c>
      <c r="K3704" s="2">
        <f t="shared" si="1093"/>
        <v>0</v>
      </c>
      <c r="L3704" s="8">
        <f t="shared" si="1109"/>
        <v>39848</v>
      </c>
      <c r="M3704" s="54">
        <f t="shared" si="1094"/>
        <v>0</v>
      </c>
      <c r="N3704" s="6">
        <f t="shared" si="1095"/>
        <v>0</v>
      </c>
      <c r="O3704" s="6" t="str">
        <f t="shared" si="1096"/>
        <v/>
      </c>
      <c r="P3704" s="29"/>
      <c r="Q3704" s="54">
        <f t="shared" si="1097"/>
        <v>1</v>
      </c>
      <c r="R3704" s="6">
        <f t="shared" si="1098"/>
        <v>-47.098718914845513</v>
      </c>
      <c r="S3704" s="6">
        <f t="shared" si="1099"/>
        <v>0.49157637399694309</v>
      </c>
      <c r="T3704" s="29"/>
      <c r="U3704" s="6">
        <f t="shared" si="1100"/>
        <v>39848</v>
      </c>
      <c r="V3704" s="55">
        <f t="shared" si="1101"/>
        <v>39848</v>
      </c>
      <c r="W3704" s="6">
        <f t="shared" si="1107"/>
        <v>0</v>
      </c>
      <c r="X3704" s="83">
        <f t="shared" si="1108"/>
        <v>-47.098718914845513</v>
      </c>
      <c r="AA3704" s="29">
        <f t="shared" si="1091"/>
        <v>0</v>
      </c>
      <c r="AC3704" s="56">
        <f t="shared" si="1102"/>
        <v>0</v>
      </c>
      <c r="AD3704">
        <f t="shared" si="1103"/>
        <v>0</v>
      </c>
      <c r="AE3704">
        <f t="shared" si="1104"/>
        <v>0</v>
      </c>
      <c r="AF3704" t="str">
        <f t="shared" si="1105"/>
        <v/>
      </c>
      <c r="AG3704" s="83">
        <f t="shared" si="1106"/>
        <v>0</v>
      </c>
    </row>
    <row r="3705" spans="1:33">
      <c r="A3705" s="42">
        <v>39849</v>
      </c>
      <c r="B3705" s="25" t="s">
        <v>965</v>
      </c>
      <c r="J3705" s="2">
        <f t="shared" si="1092"/>
        <v>0</v>
      </c>
      <c r="K3705" s="2">
        <f t="shared" si="1093"/>
        <v>0</v>
      </c>
      <c r="L3705" s="8">
        <f t="shared" si="1109"/>
        <v>39849</v>
      </c>
      <c r="M3705" s="54">
        <f t="shared" si="1094"/>
        <v>0</v>
      </c>
      <c r="N3705" s="6">
        <f t="shared" si="1095"/>
        <v>0</v>
      </c>
      <c r="O3705" s="6" t="str">
        <f t="shared" si="1096"/>
        <v/>
      </c>
      <c r="P3705" s="29"/>
      <c r="Q3705" s="54">
        <f t="shared" si="1097"/>
        <v>1</v>
      </c>
      <c r="R3705" s="6">
        <f t="shared" si="1098"/>
        <v>-47.098718914845513</v>
      </c>
      <c r="S3705" s="6">
        <f t="shared" si="1099"/>
        <v>0.49569406861019299</v>
      </c>
      <c r="T3705" s="29"/>
      <c r="U3705" s="6">
        <f t="shared" si="1100"/>
        <v>39849</v>
      </c>
      <c r="V3705" s="55">
        <f t="shared" si="1101"/>
        <v>39849</v>
      </c>
      <c r="W3705" s="6">
        <f t="shared" si="1107"/>
        <v>0</v>
      </c>
      <c r="X3705" s="83">
        <f t="shared" si="1108"/>
        <v>-47.098718914845513</v>
      </c>
      <c r="AA3705" s="29">
        <f t="shared" si="1091"/>
        <v>0</v>
      </c>
      <c r="AC3705" s="56">
        <f t="shared" si="1102"/>
        <v>0</v>
      </c>
      <c r="AD3705">
        <f t="shared" si="1103"/>
        <v>0</v>
      </c>
      <c r="AE3705">
        <f t="shared" si="1104"/>
        <v>0</v>
      </c>
      <c r="AF3705" t="str">
        <f t="shared" si="1105"/>
        <v/>
      </c>
      <c r="AG3705" s="83">
        <f t="shared" si="1106"/>
        <v>0</v>
      </c>
    </row>
    <row r="3706" spans="1:33">
      <c r="A3706" s="42">
        <v>39850</v>
      </c>
      <c r="B3706" s="25" t="s">
        <v>964</v>
      </c>
      <c r="J3706" s="2">
        <f t="shared" si="1092"/>
        <v>0</v>
      </c>
      <c r="K3706" s="2">
        <f t="shared" si="1093"/>
        <v>0</v>
      </c>
      <c r="L3706" s="8">
        <f t="shared" si="1109"/>
        <v>39850</v>
      </c>
      <c r="M3706" s="54">
        <f t="shared" si="1094"/>
        <v>0</v>
      </c>
      <c r="N3706" s="6">
        <f t="shared" si="1095"/>
        <v>0</v>
      </c>
      <c r="O3706" s="6" t="str">
        <f t="shared" si="1096"/>
        <v/>
      </c>
      <c r="P3706" s="29"/>
      <c r="Q3706" s="54">
        <f t="shared" si="1097"/>
        <v>1</v>
      </c>
      <c r="R3706" s="6">
        <f t="shared" si="1098"/>
        <v>-47.098718914845513</v>
      </c>
      <c r="S3706" s="6">
        <f t="shared" si="1099"/>
        <v>0.48657360131952343</v>
      </c>
      <c r="T3706" s="29"/>
      <c r="U3706" s="6">
        <f t="shared" si="1100"/>
        <v>39850</v>
      </c>
      <c r="V3706" s="55">
        <f t="shared" si="1101"/>
        <v>39850</v>
      </c>
      <c r="W3706" s="6">
        <f t="shared" si="1107"/>
        <v>0</v>
      </c>
      <c r="X3706" s="83">
        <f t="shared" si="1108"/>
        <v>-47.098718914845513</v>
      </c>
      <c r="AA3706" s="29">
        <f t="shared" si="1091"/>
        <v>0</v>
      </c>
      <c r="AC3706" s="56">
        <f t="shared" si="1102"/>
        <v>0</v>
      </c>
      <c r="AD3706">
        <f t="shared" si="1103"/>
        <v>0</v>
      </c>
      <c r="AE3706">
        <f t="shared" si="1104"/>
        <v>0</v>
      </c>
      <c r="AF3706" t="str">
        <f t="shared" si="1105"/>
        <v/>
      </c>
      <c r="AG3706" s="83">
        <f t="shared" si="1106"/>
        <v>0</v>
      </c>
    </row>
    <row r="3707" spans="1:33">
      <c r="A3707" s="42">
        <v>39853</v>
      </c>
      <c r="B3707" s="25" t="s">
        <v>963</v>
      </c>
      <c r="J3707" s="2">
        <f t="shared" si="1092"/>
        <v>1</v>
      </c>
      <c r="K3707" s="2">
        <f t="shared" si="1093"/>
        <v>-1000</v>
      </c>
      <c r="L3707" s="8">
        <f t="shared" si="1109"/>
        <v>39853</v>
      </c>
      <c r="M3707" s="54">
        <f t="shared" si="1094"/>
        <v>1</v>
      </c>
      <c r="N3707" s="6">
        <f t="shared" si="1095"/>
        <v>-1000</v>
      </c>
      <c r="O3707" s="6">
        <f t="shared" si="1096"/>
        <v>10.094942938335041</v>
      </c>
      <c r="P3707" s="29"/>
      <c r="Q3707" s="54">
        <f t="shared" si="1097"/>
        <v>1</v>
      </c>
      <c r="R3707" s="6">
        <f t="shared" si="1098"/>
        <v>-47.098718914845513</v>
      </c>
      <c r="S3707" s="6">
        <f t="shared" si="1099"/>
        <v>0.47545887991404673</v>
      </c>
      <c r="T3707" s="29"/>
      <c r="U3707" s="6">
        <f t="shared" si="1100"/>
        <v>39853</v>
      </c>
      <c r="V3707" s="55">
        <f t="shared" si="1101"/>
        <v>39853</v>
      </c>
      <c r="W3707" s="6">
        <f t="shared" si="1107"/>
        <v>-1000</v>
      </c>
      <c r="X3707" s="83">
        <f t="shared" si="1108"/>
        <v>-47.098718914845513</v>
      </c>
      <c r="AA3707" s="29">
        <f t="shared" si="1091"/>
        <v>0</v>
      </c>
      <c r="AC3707" s="56">
        <f t="shared" si="1102"/>
        <v>0</v>
      </c>
      <c r="AD3707">
        <f t="shared" si="1103"/>
        <v>0</v>
      </c>
      <c r="AE3707">
        <f t="shared" si="1104"/>
        <v>0</v>
      </c>
      <c r="AF3707" t="str">
        <f t="shared" si="1105"/>
        <v/>
      </c>
      <c r="AG3707" s="83">
        <f t="shared" si="1106"/>
        <v>0</v>
      </c>
    </row>
    <row r="3708" spans="1:33">
      <c r="A3708" s="42">
        <v>39854</v>
      </c>
      <c r="B3708" s="25" t="s">
        <v>962</v>
      </c>
      <c r="J3708" s="2">
        <f t="shared" si="1092"/>
        <v>0</v>
      </c>
      <c r="K3708" s="2">
        <f t="shared" si="1093"/>
        <v>0</v>
      </c>
      <c r="L3708" s="8">
        <f t="shared" si="1109"/>
        <v>39854</v>
      </c>
      <c r="M3708" s="54">
        <f t="shared" si="1094"/>
        <v>0</v>
      </c>
      <c r="N3708" s="6">
        <f t="shared" si="1095"/>
        <v>0</v>
      </c>
      <c r="O3708" s="6" t="str">
        <f t="shared" si="1096"/>
        <v/>
      </c>
      <c r="P3708" s="29"/>
      <c r="Q3708" s="54">
        <f t="shared" si="1097"/>
        <v>1</v>
      </c>
      <c r="R3708" s="6">
        <f t="shared" si="1098"/>
        <v>-47.098718914845513</v>
      </c>
      <c r="S3708" s="6">
        <f t="shared" si="1099"/>
        <v>0.47147327809817435</v>
      </c>
      <c r="T3708" s="29"/>
      <c r="U3708" s="6">
        <f t="shared" si="1100"/>
        <v>39854</v>
      </c>
      <c r="V3708" s="55">
        <f t="shared" si="1101"/>
        <v>39854</v>
      </c>
      <c r="W3708" s="6">
        <f t="shared" si="1107"/>
        <v>0</v>
      </c>
      <c r="X3708" s="83">
        <f t="shared" si="1108"/>
        <v>-47.098718914845513</v>
      </c>
      <c r="AA3708" s="29">
        <f t="shared" si="1091"/>
        <v>0</v>
      </c>
      <c r="AC3708" s="56">
        <f t="shared" si="1102"/>
        <v>0</v>
      </c>
      <c r="AD3708">
        <f t="shared" si="1103"/>
        <v>0</v>
      </c>
      <c r="AE3708">
        <f t="shared" si="1104"/>
        <v>0</v>
      </c>
      <c r="AF3708" t="str">
        <f t="shared" si="1105"/>
        <v/>
      </c>
      <c r="AG3708" s="83">
        <f t="shared" si="1106"/>
        <v>0</v>
      </c>
    </row>
    <row r="3709" spans="1:33">
      <c r="A3709" s="42">
        <v>39855</v>
      </c>
      <c r="B3709" s="25" t="s">
        <v>961</v>
      </c>
      <c r="J3709" s="2">
        <f t="shared" si="1092"/>
        <v>0</v>
      </c>
      <c r="K3709" s="2">
        <f t="shared" si="1093"/>
        <v>0</v>
      </c>
      <c r="L3709" s="8">
        <f t="shared" si="1109"/>
        <v>39855</v>
      </c>
      <c r="M3709" s="54">
        <f t="shared" si="1094"/>
        <v>0</v>
      </c>
      <c r="N3709" s="6">
        <f t="shared" si="1095"/>
        <v>0</v>
      </c>
      <c r="O3709" s="6" t="str">
        <f t="shared" si="1096"/>
        <v/>
      </c>
      <c r="P3709" s="29"/>
      <c r="Q3709" s="54">
        <f t="shared" si="1097"/>
        <v>1</v>
      </c>
      <c r="R3709" s="6">
        <f t="shared" si="1098"/>
        <v>-47.098718914845513</v>
      </c>
      <c r="S3709" s="6">
        <f t="shared" si="1099"/>
        <v>0.47009588734604701</v>
      </c>
      <c r="T3709" s="29"/>
      <c r="U3709" s="6">
        <f t="shared" si="1100"/>
        <v>39855</v>
      </c>
      <c r="V3709" s="55">
        <f t="shared" si="1101"/>
        <v>39855</v>
      </c>
      <c r="W3709" s="6">
        <f t="shared" si="1107"/>
        <v>0</v>
      </c>
      <c r="X3709" s="83">
        <f t="shared" si="1108"/>
        <v>-47.098718914845513</v>
      </c>
      <c r="AA3709" s="29">
        <f t="shared" si="1091"/>
        <v>0</v>
      </c>
      <c r="AC3709" s="56">
        <f t="shared" si="1102"/>
        <v>0</v>
      </c>
      <c r="AD3709">
        <f t="shared" si="1103"/>
        <v>0</v>
      </c>
      <c r="AE3709">
        <f t="shared" si="1104"/>
        <v>0</v>
      </c>
      <c r="AF3709" t="str">
        <f t="shared" si="1105"/>
        <v/>
      </c>
      <c r="AG3709" s="83">
        <f t="shared" si="1106"/>
        <v>0</v>
      </c>
    </row>
    <row r="3710" spans="1:33">
      <c r="A3710" s="42">
        <v>39856</v>
      </c>
      <c r="B3710" s="25" t="s">
        <v>960</v>
      </c>
      <c r="J3710" s="2">
        <f t="shared" si="1092"/>
        <v>0</v>
      </c>
      <c r="K3710" s="2">
        <f t="shared" si="1093"/>
        <v>0</v>
      </c>
      <c r="L3710" s="8">
        <f t="shared" si="1109"/>
        <v>39856</v>
      </c>
      <c r="M3710" s="54">
        <f t="shared" si="1094"/>
        <v>0</v>
      </c>
      <c r="N3710" s="6">
        <f t="shared" si="1095"/>
        <v>0</v>
      </c>
      <c r="O3710" s="6" t="str">
        <f t="shared" si="1096"/>
        <v/>
      </c>
      <c r="P3710" s="29"/>
      <c r="Q3710" s="54">
        <f t="shared" si="1097"/>
        <v>1</v>
      </c>
      <c r="R3710" s="6">
        <f t="shared" si="1098"/>
        <v>-47.098718914845513</v>
      </c>
      <c r="S3710" s="6">
        <f t="shared" si="1099"/>
        <v>0.47570619459887598</v>
      </c>
      <c r="T3710" s="29"/>
      <c r="U3710" s="6">
        <f t="shared" si="1100"/>
        <v>39856</v>
      </c>
      <c r="V3710" s="55">
        <f t="shared" si="1101"/>
        <v>39856</v>
      </c>
      <c r="W3710" s="6">
        <f t="shared" si="1107"/>
        <v>0</v>
      </c>
      <c r="X3710" s="83">
        <f t="shared" si="1108"/>
        <v>-47.098718914845513</v>
      </c>
      <c r="AA3710" s="29">
        <f t="shared" ref="AA3710:AA3773" si="1110">IF(Q3711=0,IF(Q3710=1,L3710,0),0)</f>
        <v>0</v>
      </c>
      <c r="AC3710" s="56">
        <f t="shared" si="1102"/>
        <v>0</v>
      </c>
      <c r="AD3710">
        <f t="shared" si="1103"/>
        <v>0</v>
      </c>
      <c r="AE3710">
        <f t="shared" si="1104"/>
        <v>0</v>
      </c>
      <c r="AF3710" t="str">
        <f t="shared" si="1105"/>
        <v/>
      </c>
      <c r="AG3710" s="83">
        <f t="shared" si="1106"/>
        <v>0</v>
      </c>
    </row>
    <row r="3711" spans="1:33">
      <c r="A3711" s="42">
        <v>39857</v>
      </c>
      <c r="B3711" s="25" t="s">
        <v>959</v>
      </c>
      <c r="J3711" s="2">
        <f t="shared" si="1092"/>
        <v>0</v>
      </c>
      <c r="K3711" s="2">
        <f t="shared" si="1093"/>
        <v>0</v>
      </c>
      <c r="L3711" s="8">
        <f t="shared" si="1109"/>
        <v>39857</v>
      </c>
      <c r="M3711" s="54">
        <f t="shared" si="1094"/>
        <v>0</v>
      </c>
      <c r="N3711" s="6">
        <f t="shared" si="1095"/>
        <v>0</v>
      </c>
      <c r="O3711" s="6" t="str">
        <f t="shared" si="1096"/>
        <v/>
      </c>
      <c r="P3711" s="29"/>
      <c r="Q3711" s="54">
        <f t="shared" si="1097"/>
        <v>1</v>
      </c>
      <c r="R3711" s="6">
        <f t="shared" si="1098"/>
        <v>-47.098718914845513</v>
      </c>
      <c r="S3711" s="6">
        <f t="shared" si="1099"/>
        <v>0.46874004935186231</v>
      </c>
      <c r="T3711" s="29"/>
      <c r="U3711" s="6">
        <f t="shared" si="1100"/>
        <v>39857</v>
      </c>
      <c r="V3711" s="55">
        <f t="shared" si="1101"/>
        <v>39857</v>
      </c>
      <c r="W3711" s="6">
        <f t="shared" si="1107"/>
        <v>0</v>
      </c>
      <c r="X3711" s="83">
        <f t="shared" si="1108"/>
        <v>-47.098718914845513</v>
      </c>
      <c r="AA3711" s="29">
        <f t="shared" si="1110"/>
        <v>0</v>
      </c>
      <c r="AC3711" s="56">
        <f t="shared" si="1102"/>
        <v>0</v>
      </c>
      <c r="AD3711">
        <f t="shared" si="1103"/>
        <v>0</v>
      </c>
      <c r="AE3711">
        <f t="shared" si="1104"/>
        <v>0</v>
      </c>
      <c r="AF3711" t="str">
        <f t="shared" si="1105"/>
        <v/>
      </c>
      <c r="AG3711" s="83">
        <f t="shared" si="1106"/>
        <v>0</v>
      </c>
    </row>
    <row r="3712" spans="1:33">
      <c r="A3712" s="42">
        <v>39860</v>
      </c>
      <c r="B3712" s="25" t="s">
        <v>958</v>
      </c>
      <c r="J3712" s="2">
        <f t="shared" si="1092"/>
        <v>0</v>
      </c>
      <c r="K3712" s="2">
        <f t="shared" si="1093"/>
        <v>0</v>
      </c>
      <c r="L3712" s="8">
        <f t="shared" si="1109"/>
        <v>39860</v>
      </c>
      <c r="M3712" s="54">
        <f t="shared" si="1094"/>
        <v>0</v>
      </c>
      <c r="N3712" s="6">
        <f t="shared" si="1095"/>
        <v>0</v>
      </c>
      <c r="O3712" s="6" t="str">
        <f t="shared" si="1096"/>
        <v/>
      </c>
      <c r="P3712" s="29"/>
      <c r="Q3712" s="54">
        <f t="shared" si="1097"/>
        <v>1</v>
      </c>
      <c r="R3712" s="6">
        <f t="shared" si="1098"/>
        <v>-47.098718914845513</v>
      </c>
      <c r="S3712" s="6">
        <f t="shared" si="1099"/>
        <v>0.48239239248395321</v>
      </c>
      <c r="T3712" s="29"/>
      <c r="U3712" s="6">
        <f t="shared" si="1100"/>
        <v>39860</v>
      </c>
      <c r="V3712" s="55">
        <f t="shared" si="1101"/>
        <v>39860</v>
      </c>
      <c r="W3712" s="6">
        <f t="shared" si="1107"/>
        <v>0</v>
      </c>
      <c r="X3712" s="83">
        <f t="shared" si="1108"/>
        <v>-47.098718914845513</v>
      </c>
      <c r="AA3712" s="29">
        <f t="shared" si="1110"/>
        <v>0</v>
      </c>
      <c r="AC3712" s="56">
        <f t="shared" si="1102"/>
        <v>0</v>
      </c>
      <c r="AD3712">
        <f t="shared" si="1103"/>
        <v>0</v>
      </c>
      <c r="AE3712">
        <f t="shared" si="1104"/>
        <v>0</v>
      </c>
      <c r="AF3712" t="str">
        <f t="shared" si="1105"/>
        <v/>
      </c>
      <c r="AG3712" s="83">
        <f t="shared" si="1106"/>
        <v>0</v>
      </c>
    </row>
    <row r="3713" spans="1:33">
      <c r="A3713" s="42">
        <v>39861</v>
      </c>
      <c r="B3713" s="25" t="s">
        <v>957</v>
      </c>
      <c r="J3713" s="2">
        <f t="shared" si="1092"/>
        <v>0</v>
      </c>
      <c r="K3713" s="2">
        <f t="shared" si="1093"/>
        <v>0</v>
      </c>
      <c r="L3713" s="8">
        <f t="shared" si="1109"/>
        <v>39861</v>
      </c>
      <c r="M3713" s="54">
        <f t="shared" si="1094"/>
        <v>0</v>
      </c>
      <c r="N3713" s="6">
        <f t="shared" si="1095"/>
        <v>0</v>
      </c>
      <c r="O3713" s="6" t="str">
        <f t="shared" si="1096"/>
        <v/>
      </c>
      <c r="P3713" s="29"/>
      <c r="Q3713" s="54">
        <f t="shared" si="1097"/>
        <v>1</v>
      </c>
      <c r="R3713" s="6">
        <f t="shared" si="1098"/>
        <v>-47.098718914845513</v>
      </c>
      <c r="S3713" s="6">
        <f t="shared" si="1099"/>
        <v>0.49338799070232192</v>
      </c>
      <c r="T3713" s="29"/>
      <c r="U3713" s="6">
        <f t="shared" si="1100"/>
        <v>39861</v>
      </c>
      <c r="V3713" s="55">
        <f t="shared" si="1101"/>
        <v>39861</v>
      </c>
      <c r="W3713" s="6">
        <f t="shared" si="1107"/>
        <v>0</v>
      </c>
      <c r="X3713" s="83">
        <f t="shared" si="1108"/>
        <v>-47.098718914845513</v>
      </c>
      <c r="AA3713" s="29">
        <f t="shared" si="1110"/>
        <v>0</v>
      </c>
      <c r="AC3713" s="56">
        <f t="shared" si="1102"/>
        <v>0</v>
      </c>
      <c r="AD3713">
        <f t="shared" si="1103"/>
        <v>0</v>
      </c>
      <c r="AE3713">
        <f t="shared" si="1104"/>
        <v>0</v>
      </c>
      <c r="AF3713" t="str">
        <f t="shared" si="1105"/>
        <v/>
      </c>
      <c r="AG3713" s="83">
        <f t="shared" si="1106"/>
        <v>0</v>
      </c>
    </row>
    <row r="3714" spans="1:33">
      <c r="A3714" s="42">
        <v>39862</v>
      </c>
      <c r="B3714" s="25" t="s">
        <v>956</v>
      </c>
      <c r="J3714" s="2">
        <f t="shared" si="1092"/>
        <v>0</v>
      </c>
      <c r="K3714" s="2">
        <f t="shared" si="1093"/>
        <v>0</v>
      </c>
      <c r="L3714" s="8">
        <f t="shared" si="1109"/>
        <v>39862</v>
      </c>
      <c r="M3714" s="54">
        <f t="shared" si="1094"/>
        <v>0</v>
      </c>
      <c r="N3714" s="6">
        <f t="shared" si="1095"/>
        <v>0</v>
      </c>
      <c r="O3714" s="6" t="str">
        <f t="shared" si="1096"/>
        <v/>
      </c>
      <c r="P3714" s="29"/>
      <c r="Q3714" s="54">
        <f t="shared" si="1097"/>
        <v>1</v>
      </c>
      <c r="R3714" s="6">
        <f t="shared" si="1098"/>
        <v>-47.098718914845513</v>
      </c>
      <c r="S3714" s="6">
        <f t="shared" si="1099"/>
        <v>0.49374746609294146</v>
      </c>
      <c r="T3714" s="29"/>
      <c r="U3714" s="6">
        <f t="shared" si="1100"/>
        <v>39862</v>
      </c>
      <c r="V3714" s="55">
        <f t="shared" si="1101"/>
        <v>39862</v>
      </c>
      <c r="W3714" s="6">
        <f t="shared" si="1107"/>
        <v>0</v>
      </c>
      <c r="X3714" s="83">
        <f t="shared" si="1108"/>
        <v>-47.098718914845513</v>
      </c>
      <c r="AA3714" s="29">
        <f t="shared" si="1110"/>
        <v>0</v>
      </c>
      <c r="AC3714" s="56">
        <f t="shared" si="1102"/>
        <v>0</v>
      </c>
      <c r="AD3714">
        <f t="shared" si="1103"/>
        <v>0</v>
      </c>
      <c r="AE3714">
        <f t="shared" si="1104"/>
        <v>0</v>
      </c>
      <c r="AF3714" t="str">
        <f t="shared" si="1105"/>
        <v/>
      </c>
      <c r="AG3714" s="83">
        <f t="shared" si="1106"/>
        <v>0</v>
      </c>
    </row>
    <row r="3715" spans="1:33">
      <c r="A3715" s="42">
        <v>39863</v>
      </c>
      <c r="B3715" s="25" t="s">
        <v>955</v>
      </c>
      <c r="J3715" s="2">
        <f t="shared" si="1092"/>
        <v>0</v>
      </c>
      <c r="K3715" s="2">
        <f t="shared" si="1093"/>
        <v>0</v>
      </c>
      <c r="L3715" s="8">
        <f t="shared" si="1109"/>
        <v>39863</v>
      </c>
      <c r="M3715" s="54">
        <f t="shared" si="1094"/>
        <v>0</v>
      </c>
      <c r="N3715" s="6">
        <f t="shared" si="1095"/>
        <v>0</v>
      </c>
      <c r="O3715" s="6" t="str">
        <f t="shared" si="1096"/>
        <v/>
      </c>
      <c r="P3715" s="29"/>
      <c r="Q3715" s="54">
        <f t="shared" si="1097"/>
        <v>1</v>
      </c>
      <c r="R3715" s="6">
        <f t="shared" si="1098"/>
        <v>-47.098718914845513</v>
      </c>
      <c r="S3715" s="6">
        <f t="shared" si="1099"/>
        <v>0.49282010546056926</v>
      </c>
      <c r="T3715" s="29"/>
      <c r="U3715" s="6">
        <f t="shared" si="1100"/>
        <v>39863</v>
      </c>
      <c r="V3715" s="55">
        <f t="shared" si="1101"/>
        <v>39863</v>
      </c>
      <c r="W3715" s="6">
        <f t="shared" si="1107"/>
        <v>0</v>
      </c>
      <c r="X3715" s="83">
        <f t="shared" si="1108"/>
        <v>-47.098718914845513</v>
      </c>
      <c r="AA3715" s="29">
        <f t="shared" si="1110"/>
        <v>0</v>
      </c>
      <c r="AC3715" s="56">
        <f t="shared" si="1102"/>
        <v>0</v>
      </c>
      <c r="AD3715">
        <f t="shared" si="1103"/>
        <v>0</v>
      </c>
      <c r="AE3715">
        <f t="shared" si="1104"/>
        <v>0</v>
      </c>
      <c r="AF3715" t="str">
        <f t="shared" si="1105"/>
        <v/>
      </c>
      <c r="AG3715" s="83">
        <f t="shared" si="1106"/>
        <v>0</v>
      </c>
    </row>
    <row r="3716" spans="1:33">
      <c r="A3716" s="42">
        <v>39864</v>
      </c>
      <c r="B3716" s="25" t="s">
        <v>954</v>
      </c>
      <c r="J3716" s="2">
        <f t="shared" si="1092"/>
        <v>0</v>
      </c>
      <c r="K3716" s="2">
        <f t="shared" si="1093"/>
        <v>0</v>
      </c>
      <c r="L3716" s="8">
        <f t="shared" si="1109"/>
        <v>39864</v>
      </c>
      <c r="M3716" s="54">
        <f t="shared" si="1094"/>
        <v>0</v>
      </c>
      <c r="N3716" s="6">
        <f t="shared" si="1095"/>
        <v>0</v>
      </c>
      <c r="O3716" s="6" t="str">
        <f t="shared" si="1096"/>
        <v/>
      </c>
      <c r="P3716" s="29"/>
      <c r="Q3716" s="54">
        <f t="shared" si="1097"/>
        <v>1</v>
      </c>
      <c r="R3716" s="6">
        <f t="shared" si="1098"/>
        <v>-47.098718914845513</v>
      </c>
      <c r="S3716" s="6">
        <f t="shared" si="1099"/>
        <v>0.50133393489555278</v>
      </c>
      <c r="T3716" s="29"/>
      <c r="U3716" s="6">
        <f t="shared" si="1100"/>
        <v>39864</v>
      </c>
      <c r="V3716" s="55">
        <f t="shared" si="1101"/>
        <v>39864</v>
      </c>
      <c r="W3716" s="6">
        <f t="shared" si="1107"/>
        <v>0</v>
      </c>
      <c r="X3716" s="83">
        <f t="shared" si="1108"/>
        <v>-47.098718914845513</v>
      </c>
      <c r="AA3716" s="29">
        <f t="shared" si="1110"/>
        <v>0</v>
      </c>
      <c r="AC3716" s="56">
        <f t="shared" si="1102"/>
        <v>0</v>
      </c>
      <c r="AD3716">
        <f t="shared" si="1103"/>
        <v>0</v>
      </c>
      <c r="AE3716">
        <f t="shared" si="1104"/>
        <v>0</v>
      </c>
      <c r="AF3716" t="str">
        <f t="shared" si="1105"/>
        <v/>
      </c>
      <c r="AG3716" s="83">
        <f t="shared" si="1106"/>
        <v>0</v>
      </c>
    </row>
    <row r="3717" spans="1:33">
      <c r="A3717" s="42">
        <v>39867</v>
      </c>
      <c r="B3717" s="25" t="s">
        <v>954</v>
      </c>
      <c r="J3717" s="2">
        <f t="shared" si="1092"/>
        <v>0</v>
      </c>
      <c r="K3717" s="2">
        <f t="shared" si="1093"/>
        <v>0</v>
      </c>
      <c r="L3717" s="8">
        <f t="shared" si="1109"/>
        <v>39867</v>
      </c>
      <c r="M3717" s="54">
        <f t="shared" si="1094"/>
        <v>0</v>
      </c>
      <c r="N3717" s="6">
        <f t="shared" si="1095"/>
        <v>0</v>
      </c>
      <c r="O3717" s="6" t="str">
        <f t="shared" si="1096"/>
        <v/>
      </c>
      <c r="P3717" s="29"/>
      <c r="Q3717" s="54">
        <f t="shared" si="1097"/>
        <v>1</v>
      </c>
      <c r="R3717" s="6">
        <f t="shared" si="1098"/>
        <v>-47.098718914845513</v>
      </c>
      <c r="S3717" s="6">
        <f t="shared" si="1099"/>
        <v>0.50133393489555278</v>
      </c>
      <c r="T3717" s="29"/>
      <c r="U3717" s="6">
        <f t="shared" si="1100"/>
        <v>39867</v>
      </c>
      <c r="V3717" s="55">
        <f t="shared" si="1101"/>
        <v>39867</v>
      </c>
      <c r="W3717" s="6">
        <f t="shared" si="1107"/>
        <v>0</v>
      </c>
      <c r="X3717" s="83">
        <f t="shared" si="1108"/>
        <v>-47.098718914845513</v>
      </c>
      <c r="AA3717" s="29">
        <f t="shared" si="1110"/>
        <v>0</v>
      </c>
      <c r="AC3717" s="56">
        <f t="shared" si="1102"/>
        <v>0</v>
      </c>
      <c r="AD3717">
        <f t="shared" si="1103"/>
        <v>0</v>
      </c>
      <c r="AE3717">
        <f t="shared" si="1104"/>
        <v>0</v>
      </c>
      <c r="AF3717" t="str">
        <f t="shared" si="1105"/>
        <v/>
      </c>
      <c r="AG3717" s="83">
        <f t="shared" si="1106"/>
        <v>0</v>
      </c>
    </row>
    <row r="3718" spans="1:33">
      <c r="A3718" s="42">
        <v>39868</v>
      </c>
      <c r="B3718" s="25" t="s">
        <v>953</v>
      </c>
      <c r="J3718" s="2">
        <f t="shared" si="1092"/>
        <v>0</v>
      </c>
      <c r="K3718" s="2">
        <f t="shared" si="1093"/>
        <v>0</v>
      </c>
      <c r="L3718" s="8">
        <f t="shared" si="1109"/>
        <v>39868</v>
      </c>
      <c r="M3718" s="54">
        <f t="shared" si="1094"/>
        <v>0</v>
      </c>
      <c r="N3718" s="6">
        <f t="shared" si="1095"/>
        <v>0</v>
      </c>
      <c r="O3718" s="6" t="str">
        <f t="shared" si="1096"/>
        <v/>
      </c>
      <c r="P3718" s="29"/>
      <c r="Q3718" s="54">
        <f t="shared" si="1097"/>
        <v>1</v>
      </c>
      <c r="R3718" s="6">
        <f t="shared" si="1098"/>
        <v>-47.098718914845513</v>
      </c>
      <c r="S3718" s="6">
        <f t="shared" si="1099"/>
        <v>0.50491170145769626</v>
      </c>
      <c r="T3718" s="29"/>
      <c r="U3718" s="6">
        <f t="shared" si="1100"/>
        <v>39868</v>
      </c>
      <c r="V3718" s="55">
        <f t="shared" si="1101"/>
        <v>39868</v>
      </c>
      <c r="W3718" s="6">
        <f t="shared" si="1107"/>
        <v>0</v>
      </c>
      <c r="X3718" s="83">
        <f t="shared" si="1108"/>
        <v>-47.098718914845513</v>
      </c>
      <c r="AA3718" s="29">
        <f t="shared" si="1110"/>
        <v>0</v>
      </c>
      <c r="AC3718" s="56">
        <f t="shared" si="1102"/>
        <v>0</v>
      </c>
      <c r="AD3718">
        <f t="shared" si="1103"/>
        <v>0</v>
      </c>
      <c r="AE3718">
        <f t="shared" si="1104"/>
        <v>0</v>
      </c>
      <c r="AF3718" t="str">
        <f t="shared" si="1105"/>
        <v/>
      </c>
      <c r="AG3718" s="83">
        <f t="shared" si="1106"/>
        <v>0</v>
      </c>
    </row>
    <row r="3719" spans="1:33">
      <c r="A3719" s="42">
        <v>39869</v>
      </c>
      <c r="B3719" s="25" t="s">
        <v>952</v>
      </c>
      <c r="J3719" s="2">
        <f t="shared" si="1092"/>
        <v>0</v>
      </c>
      <c r="K3719" s="2">
        <f t="shared" si="1093"/>
        <v>0</v>
      </c>
      <c r="L3719" s="8">
        <f t="shared" si="1109"/>
        <v>39869</v>
      </c>
      <c r="M3719" s="54">
        <f t="shared" si="1094"/>
        <v>0</v>
      </c>
      <c r="N3719" s="6">
        <f t="shared" si="1095"/>
        <v>0</v>
      </c>
      <c r="O3719" s="6" t="str">
        <f t="shared" si="1096"/>
        <v/>
      </c>
      <c r="P3719" s="29"/>
      <c r="Q3719" s="54">
        <f t="shared" si="1097"/>
        <v>1</v>
      </c>
      <c r="R3719" s="6">
        <f t="shared" si="1098"/>
        <v>-47.098718914845513</v>
      </c>
      <c r="S3719" s="6">
        <f t="shared" si="1099"/>
        <v>0.50230650184499226</v>
      </c>
      <c r="T3719" s="29"/>
      <c r="U3719" s="6">
        <f t="shared" si="1100"/>
        <v>39869</v>
      </c>
      <c r="V3719" s="55">
        <f t="shared" si="1101"/>
        <v>39869</v>
      </c>
      <c r="W3719" s="6">
        <f t="shared" si="1107"/>
        <v>0</v>
      </c>
      <c r="X3719" s="83">
        <f t="shared" si="1108"/>
        <v>-47.098718914845513</v>
      </c>
      <c r="AA3719" s="29">
        <f t="shared" si="1110"/>
        <v>0</v>
      </c>
      <c r="AC3719" s="56">
        <f t="shared" si="1102"/>
        <v>0</v>
      </c>
      <c r="AD3719">
        <f t="shared" si="1103"/>
        <v>0</v>
      </c>
      <c r="AE3719">
        <f t="shared" si="1104"/>
        <v>0</v>
      </c>
      <c r="AF3719" t="str">
        <f t="shared" si="1105"/>
        <v/>
      </c>
      <c r="AG3719" s="83">
        <f t="shared" si="1106"/>
        <v>0</v>
      </c>
    </row>
    <row r="3720" spans="1:33">
      <c r="A3720" s="42">
        <v>39870</v>
      </c>
      <c r="B3720" s="25" t="s">
        <v>951</v>
      </c>
      <c r="J3720" s="2">
        <f t="shared" ref="J3720:J3783" si="1111">IF(DAY(A3720)=sipdate,1,IF(J3719=1,0,IF(J3718=1,0,IF(J3717=1,0,IF(J3716=1,0,IF(J3715=1,0,IF(J3714=1,0,IF(DAY(A3720)=sipdate+1,1,IF(DAY(A3720)=sipdate+2,1,IF(DAY(A3720)=sipdate+3,1,IF(DAY(A3720)=sipdate+4,1,IF(DAY(A3720)=sipdate+5,1,IF(DAY(A3720)=sipdate+6,1,IF(DAY(A3720)=sipdate+7,1,0))))))))))))))</f>
        <v>0</v>
      </c>
      <c r="K3720" s="2">
        <f t="shared" ref="K3720:K3783" si="1112">IF(DAY(A3720)=sipdate,-sip,IF(K3719=-sip,0,IF(K3718=-sip,0,IF(K3717=-sip,0,IF(K3716=-sip,0,IF(K3715=-sip,0,IF(K3714=-sip,0,IF(DAY(A3720)=sipdate+1,-sip,IF(DAY(A3720)=sipdate+2,-sip,IF(DAY(A3720)=sipdate+3,-sip,IF(DAY(A3720)=sipdate+4,-sip,IF(DAY(A3720)=sipdate+5,-sip,IF(DAY(A3720)=sipdate+6,-sip,IF(DAY(A3720)=sipdate+7,-sip,0))))))))))))))</f>
        <v>0</v>
      </c>
      <c r="L3720" s="8">
        <f t="shared" si="1109"/>
        <v>39870</v>
      </c>
      <c r="M3720" s="54">
        <f t="shared" ref="M3720:M3783" si="1113">IF(IF(L3720&gt;=sipstart,1,0)+IF(L3720&lt;=sipend,1,0)=2,J3720,0)</f>
        <v>0</v>
      </c>
      <c r="N3720" s="6">
        <f t="shared" ref="N3720:N3783" si="1114">IF(IF(L3720&gt;=sipstart,1,0)+IF(L3720&lt;=sipend,1,0)=2,K3720,0)</f>
        <v>0</v>
      </c>
      <c r="O3720" s="6" t="str">
        <f t="shared" ref="O3720:O3783" si="1115">IF(N3720=-sip,-N3720/B3720,"")</f>
        <v/>
      </c>
      <c r="P3720" s="29"/>
      <c r="Q3720" s="54">
        <f t="shared" ref="Q3720:Q3783" si="1116">IF(IF(L3720&gt;=sipstart,1,0)+IF(L3720&lt;=sipend,1,0)=2,1,0)</f>
        <v>1</v>
      </c>
      <c r="R3720" s="6">
        <f t="shared" ref="R3720:R3783" si="1117">IF(IF(L3720&gt;=sipstart,1,0)+IF(L3720&lt;=sipend,1,0)=2,-dsip,0)</f>
        <v>-47.098718914845513</v>
      </c>
      <c r="S3720" s="6">
        <f t="shared" ref="S3720:S3783" si="1118">IF(R3720=-dsip,-R3720/B3720,"")</f>
        <v>0.50181520248256661</v>
      </c>
      <c r="T3720" s="29"/>
      <c r="U3720" s="6">
        <f t="shared" ref="U3720:U3783" si="1119">IF((IF(L3720&gt;=sipstart,1,2)+IF(L3720&lt;=sipend,1,2))=2,L3720,0)</f>
        <v>39870</v>
      </c>
      <c r="V3720" s="55">
        <f t="shared" ref="V3720:V3783" si="1120">IF((IF(L3720&gt;=sipstart,1,2)+IF(L3720&lt;=sipend,1,2))=2,L3720,0)+IF(U3719=actualsipend,actualsipend,0)</f>
        <v>39870</v>
      </c>
      <c r="W3720" s="6">
        <f t="shared" si="1107"/>
        <v>0</v>
      </c>
      <c r="X3720" s="83">
        <f t="shared" si="1108"/>
        <v>-47.098718914845513</v>
      </c>
      <c r="AA3720" s="29">
        <f t="shared" si="1110"/>
        <v>0</v>
      </c>
      <c r="AC3720" s="56">
        <f t="shared" ref="AC3720:AC3783" si="1121">IF(INT((MONTH(L3720)-MONTH(sipstart))/3)-(MONTH(L3720)-MONTH(sipstart))/3=0,IF(DAY(A3720)=sipdate,1,IF(AC3719=1,0,IF(AC3718=1,0,IF(AC3717=1,0,IF(AC3716=1,0,IF(AC3715=1,0,IF(AC3714=1,0,IF(DAY(A3720)=sipdate+1,1,IF(DAY(A3720)=sipdate+2,1,IF(DAY(A3720)=sipdate+3,1,IF(DAY(A3720)=sipdate+4,1,IF(DAY(A3720)=sipdate+5,1,IF(DAY(A3720)=sipdate+6,1,IF(DAY(A3720)=sipdate+7,1,0)))))))))))))),0)</f>
        <v>0</v>
      </c>
      <c r="AD3720">
        <f t="shared" ref="AD3720:AD3783" si="1122">IF(IF(L3720&gt;=sipstart,1,0)+IF(L3720&lt;=sipend,1,0)=2,AC3720,0)</f>
        <v>0</v>
      </c>
      <c r="AE3720">
        <f t="shared" ref="AE3720:AE3783" si="1123">IF(IF(L3720&gt;=sipstart,1,0)+IF(L3720&lt;=sipend,1,0)=2,-qsip*AC3720,0)</f>
        <v>0</v>
      </c>
      <c r="AF3720" t="str">
        <f t="shared" ref="AF3720:AF3783" si="1124">IF(AE3720=-qsip,-AE3720/B3720,"")</f>
        <v/>
      </c>
      <c r="AG3720" s="83">
        <f t="shared" ref="AG3720:AG3783" si="1125">IF(V3720+V3719=0,-1E-300,IF(V3720=V3719,qsipunits*B3719,AE3720))</f>
        <v>0</v>
      </c>
    </row>
    <row r="3721" spans="1:33">
      <c r="A3721" s="42">
        <v>39871</v>
      </c>
      <c r="B3721" s="25" t="s">
        <v>950</v>
      </c>
      <c r="J3721" s="2">
        <f t="shared" si="1111"/>
        <v>0</v>
      </c>
      <c r="K3721" s="2">
        <f t="shared" si="1112"/>
        <v>0</v>
      </c>
      <c r="L3721" s="8">
        <f t="shared" si="1109"/>
        <v>39871</v>
      </c>
      <c r="M3721" s="54">
        <f t="shared" si="1113"/>
        <v>0</v>
      </c>
      <c r="N3721" s="6">
        <f t="shared" si="1114"/>
        <v>0</v>
      </c>
      <c r="O3721" s="6" t="str">
        <f t="shared" si="1115"/>
        <v/>
      </c>
      <c r="P3721" s="29"/>
      <c r="Q3721" s="54">
        <f t="shared" si="1116"/>
        <v>1</v>
      </c>
      <c r="R3721" s="6">
        <f t="shared" si="1117"/>
        <v>-47.098718914845513</v>
      </c>
      <c r="S3721" s="6">
        <f t="shared" si="1118"/>
        <v>0.50380774467532941</v>
      </c>
      <c r="T3721" s="29"/>
      <c r="U3721" s="6">
        <f t="shared" si="1119"/>
        <v>39871</v>
      </c>
      <c r="V3721" s="55">
        <f t="shared" si="1120"/>
        <v>39871</v>
      </c>
      <c r="W3721" s="6">
        <f t="shared" ref="W3721:W3784" si="1126">IF(V3721+V3720=0,0,IF(V3721=V3720,sipunits*B3720,N3721))</f>
        <v>0</v>
      </c>
      <c r="X3721" s="83">
        <f t="shared" ref="X3721:X3784" si="1127">IF(V3721+V3720=0,0,IF(V3721=V3720,dsipunits*B3720,R3721))</f>
        <v>-47.098718914845513</v>
      </c>
      <c r="AA3721" s="29">
        <f t="shared" si="1110"/>
        <v>0</v>
      </c>
      <c r="AC3721" s="56">
        <f t="shared" si="1121"/>
        <v>0</v>
      </c>
      <c r="AD3721">
        <f t="shared" si="1122"/>
        <v>0</v>
      </c>
      <c r="AE3721">
        <f t="shared" si="1123"/>
        <v>0</v>
      </c>
      <c r="AF3721" t="str">
        <f t="shared" si="1124"/>
        <v/>
      </c>
      <c r="AG3721" s="83">
        <f t="shared" si="1125"/>
        <v>0</v>
      </c>
    </row>
    <row r="3722" spans="1:33">
      <c r="A3722" s="42">
        <v>39874</v>
      </c>
      <c r="B3722" s="25" t="s">
        <v>949</v>
      </c>
      <c r="J3722" s="2">
        <f t="shared" si="1111"/>
        <v>0</v>
      </c>
      <c r="K3722" s="2">
        <f t="shared" si="1112"/>
        <v>0</v>
      </c>
      <c r="L3722" s="8">
        <f t="shared" si="1109"/>
        <v>39874</v>
      </c>
      <c r="M3722" s="54">
        <f t="shared" si="1113"/>
        <v>0</v>
      </c>
      <c r="N3722" s="6">
        <f t="shared" si="1114"/>
        <v>0</v>
      </c>
      <c r="O3722" s="6" t="str">
        <f t="shared" si="1115"/>
        <v/>
      </c>
      <c r="P3722" s="29"/>
      <c r="Q3722" s="54">
        <f t="shared" si="1116"/>
        <v>1</v>
      </c>
      <c r="R3722" s="6">
        <f t="shared" si="1117"/>
        <v>-47.098718914845513</v>
      </c>
      <c r="S3722" s="6">
        <f t="shared" si="1118"/>
        <v>0.51747962893004618</v>
      </c>
      <c r="T3722" s="29"/>
      <c r="U3722" s="6">
        <f t="shared" si="1119"/>
        <v>39874</v>
      </c>
      <c r="V3722" s="55">
        <f t="shared" si="1120"/>
        <v>39874</v>
      </c>
      <c r="W3722" s="6">
        <f t="shared" si="1126"/>
        <v>0</v>
      </c>
      <c r="X3722" s="83">
        <f t="shared" si="1127"/>
        <v>-47.098718914845513</v>
      </c>
      <c r="AA3722" s="29">
        <f t="shared" si="1110"/>
        <v>0</v>
      </c>
      <c r="AC3722" s="56">
        <f t="shared" si="1121"/>
        <v>0</v>
      </c>
      <c r="AD3722">
        <f t="shared" si="1122"/>
        <v>0</v>
      </c>
      <c r="AE3722">
        <f t="shared" si="1123"/>
        <v>0</v>
      </c>
      <c r="AF3722" t="str">
        <f t="shared" si="1124"/>
        <v/>
      </c>
      <c r="AG3722" s="83">
        <f t="shared" si="1125"/>
        <v>0</v>
      </c>
    </row>
    <row r="3723" spans="1:33">
      <c r="A3723" s="42">
        <v>39875</v>
      </c>
      <c r="B3723" s="25" t="s">
        <v>948</v>
      </c>
      <c r="J3723" s="2">
        <f t="shared" si="1111"/>
        <v>0</v>
      </c>
      <c r="K3723" s="2">
        <f t="shared" si="1112"/>
        <v>0</v>
      </c>
      <c r="L3723" s="8">
        <f t="shared" si="1109"/>
        <v>39875</v>
      </c>
      <c r="M3723" s="54">
        <f t="shared" si="1113"/>
        <v>0</v>
      </c>
      <c r="N3723" s="6">
        <f t="shared" si="1114"/>
        <v>0</v>
      </c>
      <c r="O3723" s="6" t="str">
        <f t="shared" si="1115"/>
        <v/>
      </c>
      <c r="P3723" s="29"/>
      <c r="Q3723" s="54">
        <f t="shared" si="1116"/>
        <v>1</v>
      </c>
      <c r="R3723" s="6">
        <f t="shared" si="1117"/>
        <v>-47.098718914845513</v>
      </c>
      <c r="S3723" s="6">
        <f t="shared" si="1118"/>
        <v>0.52474173219445508</v>
      </c>
      <c r="T3723" s="29"/>
      <c r="U3723" s="6">
        <f t="shared" si="1119"/>
        <v>39875</v>
      </c>
      <c r="V3723" s="55">
        <f t="shared" si="1120"/>
        <v>39875</v>
      </c>
      <c r="W3723" s="6">
        <f t="shared" si="1126"/>
        <v>0</v>
      </c>
      <c r="X3723" s="83">
        <f t="shared" si="1127"/>
        <v>-47.098718914845513</v>
      </c>
      <c r="AA3723" s="29">
        <f t="shared" si="1110"/>
        <v>0</v>
      </c>
      <c r="AC3723" s="56">
        <f t="shared" si="1121"/>
        <v>0</v>
      </c>
      <c r="AD3723">
        <f t="shared" si="1122"/>
        <v>0</v>
      </c>
      <c r="AE3723">
        <f t="shared" si="1123"/>
        <v>0</v>
      </c>
      <c r="AF3723" t="str">
        <f t="shared" si="1124"/>
        <v/>
      </c>
      <c r="AG3723" s="83">
        <f t="shared" si="1125"/>
        <v>0</v>
      </c>
    </row>
    <row r="3724" spans="1:33">
      <c r="A3724" s="42">
        <v>39876</v>
      </c>
      <c r="B3724" s="25" t="s">
        <v>947</v>
      </c>
      <c r="J3724" s="2">
        <f t="shared" si="1111"/>
        <v>0</v>
      </c>
      <c r="K3724" s="2">
        <f t="shared" si="1112"/>
        <v>0</v>
      </c>
      <c r="L3724" s="8">
        <f t="shared" si="1109"/>
        <v>39876</v>
      </c>
      <c r="M3724" s="54">
        <f t="shared" si="1113"/>
        <v>0</v>
      </c>
      <c r="N3724" s="6">
        <f t="shared" si="1114"/>
        <v>0</v>
      </c>
      <c r="O3724" s="6" t="str">
        <f t="shared" si="1115"/>
        <v/>
      </c>
      <c r="P3724" s="29"/>
      <c r="Q3724" s="54">
        <f t="shared" si="1116"/>
        <v>1</v>
      </c>
      <c r="R3724" s="6">
        <f t="shared" si="1117"/>
        <v>-47.098718914845513</v>
      </c>
      <c r="S3724" s="6">
        <f t="shared" si="1118"/>
        <v>0.5232940972247494</v>
      </c>
      <c r="T3724" s="29"/>
      <c r="U3724" s="6">
        <f t="shared" si="1119"/>
        <v>39876</v>
      </c>
      <c r="V3724" s="55">
        <f t="shared" si="1120"/>
        <v>39876</v>
      </c>
      <c r="W3724" s="6">
        <f t="shared" si="1126"/>
        <v>0</v>
      </c>
      <c r="X3724" s="83">
        <f t="shared" si="1127"/>
        <v>-47.098718914845513</v>
      </c>
      <c r="AA3724" s="29">
        <f t="shared" si="1110"/>
        <v>0</v>
      </c>
      <c r="AC3724" s="56">
        <f t="shared" si="1121"/>
        <v>0</v>
      </c>
      <c r="AD3724">
        <f t="shared" si="1122"/>
        <v>0</v>
      </c>
      <c r="AE3724">
        <f t="shared" si="1123"/>
        <v>0</v>
      </c>
      <c r="AF3724" t="str">
        <f t="shared" si="1124"/>
        <v/>
      </c>
      <c r="AG3724" s="83">
        <f t="shared" si="1125"/>
        <v>0</v>
      </c>
    </row>
    <row r="3725" spans="1:33">
      <c r="A3725" s="42">
        <v>39877</v>
      </c>
      <c r="B3725" s="25" t="s">
        <v>946</v>
      </c>
      <c r="J3725" s="2">
        <f t="shared" si="1111"/>
        <v>0</v>
      </c>
      <c r="K3725" s="2">
        <f t="shared" si="1112"/>
        <v>0</v>
      </c>
      <c r="L3725" s="8">
        <f t="shared" si="1109"/>
        <v>39877</v>
      </c>
      <c r="M3725" s="54">
        <f t="shared" si="1113"/>
        <v>0</v>
      </c>
      <c r="N3725" s="6">
        <f t="shared" si="1114"/>
        <v>0</v>
      </c>
      <c r="O3725" s="6" t="str">
        <f t="shared" si="1115"/>
        <v/>
      </c>
      <c r="P3725" s="29"/>
      <c r="Q3725" s="54">
        <f t="shared" si="1116"/>
        <v>1</v>
      </c>
      <c r="R3725" s="6">
        <f t="shared" si="1117"/>
        <v>-47.098718914845513</v>
      </c>
      <c r="S3725" s="6">
        <f t="shared" si="1118"/>
        <v>0.53606981747914573</v>
      </c>
      <c r="T3725" s="29"/>
      <c r="U3725" s="6">
        <f t="shared" si="1119"/>
        <v>39877</v>
      </c>
      <c r="V3725" s="55">
        <f t="shared" si="1120"/>
        <v>39877</v>
      </c>
      <c r="W3725" s="6">
        <f t="shared" si="1126"/>
        <v>0</v>
      </c>
      <c r="X3725" s="83">
        <f t="shared" si="1127"/>
        <v>-47.098718914845513</v>
      </c>
      <c r="AA3725" s="29">
        <f t="shared" si="1110"/>
        <v>0</v>
      </c>
      <c r="AC3725" s="56">
        <f t="shared" si="1121"/>
        <v>0</v>
      </c>
      <c r="AD3725">
        <f t="shared" si="1122"/>
        <v>0</v>
      </c>
      <c r="AE3725">
        <f t="shared" si="1123"/>
        <v>0</v>
      </c>
      <c r="AF3725" t="str">
        <f t="shared" si="1124"/>
        <v/>
      </c>
      <c r="AG3725" s="83">
        <f t="shared" si="1125"/>
        <v>0</v>
      </c>
    </row>
    <row r="3726" spans="1:33">
      <c r="A3726" s="42">
        <v>39878</v>
      </c>
      <c r="B3726" s="25" t="s">
        <v>945</v>
      </c>
      <c r="J3726" s="2">
        <f t="shared" si="1111"/>
        <v>0</v>
      </c>
      <c r="K3726" s="2">
        <f t="shared" si="1112"/>
        <v>0</v>
      </c>
      <c r="L3726" s="8">
        <f t="shared" si="1109"/>
        <v>39878</v>
      </c>
      <c r="M3726" s="54">
        <f t="shared" si="1113"/>
        <v>0</v>
      </c>
      <c r="N3726" s="6">
        <f t="shared" si="1114"/>
        <v>0</v>
      </c>
      <c r="O3726" s="6" t="str">
        <f t="shared" si="1115"/>
        <v/>
      </c>
      <c r="P3726" s="29"/>
      <c r="Q3726" s="54">
        <f t="shared" si="1116"/>
        <v>1</v>
      </c>
      <c r="R3726" s="6">
        <f t="shared" si="1117"/>
        <v>-47.098718914845513</v>
      </c>
      <c r="S3726" s="6">
        <f t="shared" si="1118"/>
        <v>0.53007341226703719</v>
      </c>
      <c r="T3726" s="29"/>
      <c r="U3726" s="6">
        <f t="shared" si="1119"/>
        <v>39878</v>
      </c>
      <c r="V3726" s="55">
        <f t="shared" si="1120"/>
        <v>39878</v>
      </c>
      <c r="W3726" s="6">
        <f t="shared" si="1126"/>
        <v>0</v>
      </c>
      <c r="X3726" s="83">
        <f t="shared" si="1127"/>
        <v>-47.098718914845513</v>
      </c>
      <c r="AA3726" s="29">
        <f t="shared" si="1110"/>
        <v>0</v>
      </c>
      <c r="AC3726" s="56">
        <f t="shared" si="1121"/>
        <v>0</v>
      </c>
      <c r="AD3726">
        <f t="shared" si="1122"/>
        <v>0</v>
      </c>
      <c r="AE3726">
        <f t="shared" si="1123"/>
        <v>0</v>
      </c>
      <c r="AF3726" t="str">
        <f t="shared" si="1124"/>
        <v/>
      </c>
      <c r="AG3726" s="83">
        <f t="shared" si="1125"/>
        <v>0</v>
      </c>
    </row>
    <row r="3727" spans="1:33">
      <c r="A3727" s="42">
        <v>39881</v>
      </c>
      <c r="B3727" s="25" t="s">
        <v>944</v>
      </c>
      <c r="J3727" s="2">
        <f t="shared" si="1111"/>
        <v>1</v>
      </c>
      <c r="K3727" s="2">
        <f t="shared" si="1112"/>
        <v>-1000</v>
      </c>
      <c r="L3727" s="8">
        <f t="shared" si="1109"/>
        <v>39881</v>
      </c>
      <c r="M3727" s="54">
        <f t="shared" si="1113"/>
        <v>1</v>
      </c>
      <c r="N3727" s="6">
        <f t="shared" si="1114"/>
        <v>-1000</v>
      </c>
      <c r="O3727" s="6">
        <f t="shared" si="1115"/>
        <v>11.406553521260106</v>
      </c>
      <c r="P3727" s="29"/>
      <c r="Q3727" s="54">
        <f t="shared" si="1116"/>
        <v>1</v>
      </c>
      <c r="R3727" s="6">
        <f t="shared" si="1117"/>
        <v>-47.098718914845513</v>
      </c>
      <c r="S3727" s="6">
        <f t="shared" si="1118"/>
        <v>0.53723405808497104</v>
      </c>
      <c r="T3727" s="29"/>
      <c r="U3727" s="6">
        <f t="shared" si="1119"/>
        <v>39881</v>
      </c>
      <c r="V3727" s="55">
        <f t="shared" si="1120"/>
        <v>39881</v>
      </c>
      <c r="W3727" s="6">
        <f t="shared" si="1126"/>
        <v>-1000</v>
      </c>
      <c r="X3727" s="83">
        <f t="shared" si="1127"/>
        <v>-47.098718914845513</v>
      </c>
      <c r="AA3727" s="29">
        <f t="shared" si="1110"/>
        <v>0</v>
      </c>
      <c r="AC3727" s="56">
        <f t="shared" si="1121"/>
        <v>0</v>
      </c>
      <c r="AD3727">
        <f t="shared" si="1122"/>
        <v>0</v>
      </c>
      <c r="AE3727">
        <f t="shared" si="1123"/>
        <v>0</v>
      </c>
      <c r="AF3727" t="str">
        <f t="shared" si="1124"/>
        <v/>
      </c>
      <c r="AG3727" s="83">
        <f t="shared" si="1125"/>
        <v>0</v>
      </c>
    </row>
    <row r="3728" spans="1:33">
      <c r="A3728" s="42">
        <v>39882</v>
      </c>
      <c r="B3728" s="25" t="s">
        <v>944</v>
      </c>
      <c r="J3728" s="2">
        <f t="shared" si="1111"/>
        <v>0</v>
      </c>
      <c r="K3728" s="2">
        <f t="shared" si="1112"/>
        <v>0</v>
      </c>
      <c r="L3728" s="8">
        <f t="shared" si="1109"/>
        <v>39882</v>
      </c>
      <c r="M3728" s="54">
        <f t="shared" si="1113"/>
        <v>0</v>
      </c>
      <c r="N3728" s="6">
        <f t="shared" si="1114"/>
        <v>0</v>
      </c>
      <c r="O3728" s="6" t="str">
        <f t="shared" si="1115"/>
        <v/>
      </c>
      <c r="P3728" s="29"/>
      <c r="Q3728" s="54">
        <f t="shared" si="1116"/>
        <v>1</v>
      </c>
      <c r="R3728" s="6">
        <f t="shared" si="1117"/>
        <v>-47.098718914845513</v>
      </c>
      <c r="S3728" s="6">
        <f t="shared" si="1118"/>
        <v>0.53723405808497104</v>
      </c>
      <c r="T3728" s="29"/>
      <c r="U3728" s="6">
        <f t="shared" si="1119"/>
        <v>39882</v>
      </c>
      <c r="V3728" s="55">
        <f t="shared" si="1120"/>
        <v>39882</v>
      </c>
      <c r="W3728" s="6">
        <f t="shared" si="1126"/>
        <v>0</v>
      </c>
      <c r="X3728" s="83">
        <f t="shared" si="1127"/>
        <v>-47.098718914845513</v>
      </c>
      <c r="AA3728" s="29">
        <f t="shared" si="1110"/>
        <v>0</v>
      </c>
      <c r="AC3728" s="56">
        <f t="shared" si="1121"/>
        <v>0</v>
      </c>
      <c r="AD3728">
        <f t="shared" si="1122"/>
        <v>0</v>
      </c>
      <c r="AE3728">
        <f t="shared" si="1123"/>
        <v>0</v>
      </c>
      <c r="AF3728" t="str">
        <f t="shared" si="1124"/>
        <v/>
      </c>
      <c r="AG3728" s="83">
        <f t="shared" si="1125"/>
        <v>0</v>
      </c>
    </row>
    <row r="3729" spans="1:33">
      <c r="A3729" s="42">
        <v>39883</v>
      </c>
      <c r="B3729" s="25" t="s">
        <v>944</v>
      </c>
      <c r="J3729" s="2">
        <f t="shared" si="1111"/>
        <v>0</v>
      </c>
      <c r="K3729" s="2">
        <f t="shared" si="1112"/>
        <v>0</v>
      </c>
      <c r="L3729" s="8">
        <f t="shared" si="1109"/>
        <v>39883</v>
      </c>
      <c r="M3729" s="54">
        <f t="shared" si="1113"/>
        <v>0</v>
      </c>
      <c r="N3729" s="6">
        <f t="shared" si="1114"/>
        <v>0</v>
      </c>
      <c r="O3729" s="6" t="str">
        <f t="shared" si="1115"/>
        <v/>
      </c>
      <c r="P3729" s="29"/>
      <c r="Q3729" s="54">
        <f t="shared" si="1116"/>
        <v>1</v>
      </c>
      <c r="R3729" s="6">
        <f t="shared" si="1117"/>
        <v>-47.098718914845513</v>
      </c>
      <c r="S3729" s="6">
        <f t="shared" si="1118"/>
        <v>0.53723405808497104</v>
      </c>
      <c r="T3729" s="29"/>
      <c r="U3729" s="6">
        <f t="shared" si="1119"/>
        <v>39883</v>
      </c>
      <c r="V3729" s="55">
        <f t="shared" si="1120"/>
        <v>39883</v>
      </c>
      <c r="W3729" s="6">
        <f t="shared" si="1126"/>
        <v>0</v>
      </c>
      <c r="X3729" s="83">
        <f t="shared" si="1127"/>
        <v>-47.098718914845513</v>
      </c>
      <c r="AA3729" s="29">
        <f t="shared" si="1110"/>
        <v>0</v>
      </c>
      <c r="AC3729" s="56">
        <f t="shared" si="1121"/>
        <v>0</v>
      </c>
      <c r="AD3729">
        <f t="shared" si="1122"/>
        <v>0</v>
      </c>
      <c r="AE3729">
        <f t="shared" si="1123"/>
        <v>0</v>
      </c>
      <c r="AF3729" t="str">
        <f t="shared" si="1124"/>
        <v/>
      </c>
      <c r="AG3729" s="83">
        <f t="shared" si="1125"/>
        <v>0</v>
      </c>
    </row>
    <row r="3730" spans="1:33">
      <c r="A3730" s="42">
        <v>39884</v>
      </c>
      <c r="B3730" s="25" t="s">
        <v>943</v>
      </c>
      <c r="J3730" s="2">
        <f t="shared" si="1111"/>
        <v>0</v>
      </c>
      <c r="K3730" s="2">
        <f t="shared" si="1112"/>
        <v>0</v>
      </c>
      <c r="L3730" s="8">
        <f t="shared" si="1109"/>
        <v>39884</v>
      </c>
      <c r="M3730" s="54">
        <f t="shared" si="1113"/>
        <v>0</v>
      </c>
      <c r="N3730" s="6">
        <f t="shared" si="1114"/>
        <v>0</v>
      </c>
      <c r="O3730" s="6" t="str">
        <f t="shared" si="1115"/>
        <v/>
      </c>
      <c r="P3730" s="29"/>
      <c r="Q3730" s="54">
        <f t="shared" si="1116"/>
        <v>1</v>
      </c>
      <c r="R3730" s="6">
        <f t="shared" si="1117"/>
        <v>-47.098718914845513</v>
      </c>
      <c r="S3730" s="6">
        <f t="shared" si="1118"/>
        <v>0.5297693350240541</v>
      </c>
      <c r="T3730" s="29"/>
      <c r="U3730" s="6">
        <f t="shared" si="1119"/>
        <v>39884</v>
      </c>
      <c r="V3730" s="55">
        <f t="shared" si="1120"/>
        <v>39884</v>
      </c>
      <c r="W3730" s="6">
        <f t="shared" si="1126"/>
        <v>0</v>
      </c>
      <c r="X3730" s="83">
        <f t="shared" si="1127"/>
        <v>-47.098718914845513</v>
      </c>
      <c r="AA3730" s="29">
        <f t="shared" si="1110"/>
        <v>0</v>
      </c>
      <c r="AC3730" s="56">
        <f t="shared" si="1121"/>
        <v>0</v>
      </c>
      <c r="AD3730">
        <f t="shared" si="1122"/>
        <v>0</v>
      </c>
      <c r="AE3730">
        <f t="shared" si="1123"/>
        <v>0</v>
      </c>
      <c r="AF3730" t="str">
        <f t="shared" si="1124"/>
        <v/>
      </c>
      <c r="AG3730" s="83">
        <f t="shared" si="1125"/>
        <v>0</v>
      </c>
    </row>
    <row r="3731" spans="1:33">
      <c r="A3731" s="42">
        <v>39885</v>
      </c>
      <c r="B3731" s="25" t="s">
        <v>942</v>
      </c>
      <c r="J3731" s="2">
        <f t="shared" si="1111"/>
        <v>0</v>
      </c>
      <c r="K3731" s="2">
        <f t="shared" si="1112"/>
        <v>0</v>
      </c>
      <c r="L3731" s="8">
        <f t="shared" si="1109"/>
        <v>39885</v>
      </c>
      <c r="M3731" s="54">
        <f t="shared" si="1113"/>
        <v>0</v>
      </c>
      <c r="N3731" s="6">
        <f t="shared" si="1114"/>
        <v>0</v>
      </c>
      <c r="O3731" s="6" t="str">
        <f t="shared" si="1115"/>
        <v/>
      </c>
      <c r="P3731" s="29"/>
      <c r="Q3731" s="54">
        <f t="shared" si="1116"/>
        <v>1</v>
      </c>
      <c r="R3731" s="6">
        <f t="shared" si="1117"/>
        <v>-47.098718914845513</v>
      </c>
      <c r="S3731" s="6">
        <f t="shared" si="1118"/>
        <v>0.51196374322901939</v>
      </c>
      <c r="T3731" s="29"/>
      <c r="U3731" s="6">
        <f t="shared" si="1119"/>
        <v>39885</v>
      </c>
      <c r="V3731" s="55">
        <f t="shared" si="1120"/>
        <v>39885</v>
      </c>
      <c r="W3731" s="6">
        <f t="shared" si="1126"/>
        <v>0</v>
      </c>
      <c r="X3731" s="83">
        <f t="shared" si="1127"/>
        <v>-47.098718914845513</v>
      </c>
      <c r="AA3731" s="29">
        <f t="shared" si="1110"/>
        <v>0</v>
      </c>
      <c r="AC3731" s="56">
        <f t="shared" si="1121"/>
        <v>0</v>
      </c>
      <c r="AD3731">
        <f t="shared" si="1122"/>
        <v>0</v>
      </c>
      <c r="AE3731">
        <f t="shared" si="1123"/>
        <v>0</v>
      </c>
      <c r="AF3731" t="str">
        <f t="shared" si="1124"/>
        <v/>
      </c>
      <c r="AG3731" s="83">
        <f t="shared" si="1125"/>
        <v>0</v>
      </c>
    </row>
    <row r="3732" spans="1:33">
      <c r="A3732" s="42">
        <v>39888</v>
      </c>
      <c r="B3732" s="25" t="s">
        <v>941</v>
      </c>
      <c r="J3732" s="2">
        <f t="shared" si="1111"/>
        <v>0</v>
      </c>
      <c r="K3732" s="2">
        <f t="shared" si="1112"/>
        <v>0</v>
      </c>
      <c r="L3732" s="8">
        <f t="shared" si="1109"/>
        <v>39888</v>
      </c>
      <c r="M3732" s="54">
        <f t="shared" si="1113"/>
        <v>0</v>
      </c>
      <c r="N3732" s="6">
        <f t="shared" si="1114"/>
        <v>0</v>
      </c>
      <c r="O3732" s="6" t="str">
        <f t="shared" si="1115"/>
        <v/>
      </c>
      <c r="P3732" s="29"/>
      <c r="Q3732" s="54">
        <f t="shared" si="1116"/>
        <v>1</v>
      </c>
      <c r="R3732" s="6">
        <f t="shared" si="1117"/>
        <v>-47.098718914845513</v>
      </c>
      <c r="S3732" s="6">
        <f t="shared" si="1118"/>
        <v>0.50288627109665829</v>
      </c>
      <c r="T3732" s="29"/>
      <c r="U3732" s="6">
        <f t="shared" si="1119"/>
        <v>39888</v>
      </c>
      <c r="V3732" s="55">
        <f t="shared" si="1120"/>
        <v>39888</v>
      </c>
      <c r="W3732" s="6">
        <f t="shared" si="1126"/>
        <v>0</v>
      </c>
      <c r="X3732" s="83">
        <f t="shared" si="1127"/>
        <v>-47.098718914845513</v>
      </c>
      <c r="AA3732" s="29">
        <f t="shared" si="1110"/>
        <v>0</v>
      </c>
      <c r="AC3732" s="56">
        <f t="shared" si="1121"/>
        <v>0</v>
      </c>
      <c r="AD3732">
        <f t="shared" si="1122"/>
        <v>0</v>
      </c>
      <c r="AE3732">
        <f t="shared" si="1123"/>
        <v>0</v>
      </c>
      <c r="AF3732" t="str">
        <f t="shared" si="1124"/>
        <v/>
      </c>
      <c r="AG3732" s="83">
        <f t="shared" si="1125"/>
        <v>0</v>
      </c>
    </row>
    <row r="3733" spans="1:33">
      <c r="A3733" s="42">
        <v>39889</v>
      </c>
      <c r="B3733" s="25" t="s">
        <v>940</v>
      </c>
      <c r="J3733" s="2">
        <f t="shared" si="1111"/>
        <v>0</v>
      </c>
      <c r="K3733" s="2">
        <f t="shared" si="1112"/>
        <v>0</v>
      </c>
      <c r="L3733" s="8">
        <f t="shared" si="1109"/>
        <v>39889</v>
      </c>
      <c r="M3733" s="54">
        <f t="shared" si="1113"/>
        <v>0</v>
      </c>
      <c r="N3733" s="6">
        <f t="shared" si="1114"/>
        <v>0</v>
      </c>
      <c r="O3733" s="6" t="str">
        <f t="shared" si="1115"/>
        <v/>
      </c>
      <c r="P3733" s="29"/>
      <c r="Q3733" s="54">
        <f t="shared" si="1116"/>
        <v>1</v>
      </c>
      <c r="R3733" s="6">
        <f t="shared" si="1117"/>
        <v>-47.098718914845513</v>
      </c>
      <c r="S3733" s="6">
        <f t="shared" si="1118"/>
        <v>0.50659907793066949</v>
      </c>
      <c r="T3733" s="29"/>
      <c r="U3733" s="6">
        <f t="shared" si="1119"/>
        <v>39889</v>
      </c>
      <c r="V3733" s="55">
        <f t="shared" si="1120"/>
        <v>39889</v>
      </c>
      <c r="W3733" s="6">
        <f t="shared" si="1126"/>
        <v>0</v>
      </c>
      <c r="X3733" s="83">
        <f t="shared" si="1127"/>
        <v>-47.098718914845513</v>
      </c>
      <c r="AA3733" s="29">
        <f t="shared" si="1110"/>
        <v>0</v>
      </c>
      <c r="AC3733" s="56">
        <f t="shared" si="1121"/>
        <v>0</v>
      </c>
      <c r="AD3733">
        <f t="shared" si="1122"/>
        <v>0</v>
      </c>
      <c r="AE3733">
        <f t="shared" si="1123"/>
        <v>0</v>
      </c>
      <c r="AF3733" t="str">
        <f t="shared" si="1124"/>
        <v/>
      </c>
      <c r="AG3733" s="83">
        <f t="shared" si="1125"/>
        <v>0</v>
      </c>
    </row>
    <row r="3734" spans="1:33">
      <c r="A3734" s="42">
        <v>39890</v>
      </c>
      <c r="B3734" s="25" t="s">
        <v>939</v>
      </c>
      <c r="J3734" s="2">
        <f t="shared" si="1111"/>
        <v>0</v>
      </c>
      <c r="K3734" s="2">
        <f t="shared" si="1112"/>
        <v>0</v>
      </c>
      <c r="L3734" s="8">
        <f t="shared" si="1109"/>
        <v>39890</v>
      </c>
      <c r="M3734" s="54">
        <f t="shared" si="1113"/>
        <v>0</v>
      </c>
      <c r="N3734" s="6">
        <f t="shared" si="1114"/>
        <v>0</v>
      </c>
      <c r="O3734" s="6" t="str">
        <f t="shared" si="1115"/>
        <v/>
      </c>
      <c r="P3734" s="29"/>
      <c r="Q3734" s="54">
        <f t="shared" si="1116"/>
        <v>1</v>
      </c>
      <c r="R3734" s="6">
        <f t="shared" si="1117"/>
        <v>-47.098718914845513</v>
      </c>
      <c r="S3734" s="6">
        <f t="shared" si="1118"/>
        <v>0.49998321576344013</v>
      </c>
      <c r="T3734" s="29"/>
      <c r="U3734" s="6">
        <f t="shared" si="1119"/>
        <v>39890</v>
      </c>
      <c r="V3734" s="55">
        <f t="shared" si="1120"/>
        <v>39890</v>
      </c>
      <c r="W3734" s="6">
        <f t="shared" si="1126"/>
        <v>0</v>
      </c>
      <c r="X3734" s="83">
        <f t="shared" si="1127"/>
        <v>-47.098718914845513</v>
      </c>
      <c r="AA3734" s="29">
        <f t="shared" si="1110"/>
        <v>0</v>
      </c>
      <c r="AC3734" s="56">
        <f t="shared" si="1121"/>
        <v>0</v>
      </c>
      <c r="AD3734">
        <f t="shared" si="1122"/>
        <v>0</v>
      </c>
      <c r="AE3734">
        <f t="shared" si="1123"/>
        <v>0</v>
      </c>
      <c r="AF3734" t="str">
        <f t="shared" si="1124"/>
        <v/>
      </c>
      <c r="AG3734" s="83">
        <f t="shared" si="1125"/>
        <v>0</v>
      </c>
    </row>
    <row r="3735" spans="1:33">
      <c r="A3735" s="42">
        <v>39891</v>
      </c>
      <c r="B3735" s="25" t="s">
        <v>938</v>
      </c>
      <c r="J3735" s="2">
        <f t="shared" si="1111"/>
        <v>0</v>
      </c>
      <c r="K3735" s="2">
        <f t="shared" si="1112"/>
        <v>0</v>
      </c>
      <c r="L3735" s="8">
        <f t="shared" ref="L3735:L3798" si="1128">A3735</f>
        <v>39891</v>
      </c>
      <c r="M3735" s="54">
        <f t="shared" si="1113"/>
        <v>0</v>
      </c>
      <c r="N3735" s="6">
        <f t="shared" si="1114"/>
        <v>0</v>
      </c>
      <c r="O3735" s="6" t="str">
        <f t="shared" si="1115"/>
        <v/>
      </c>
      <c r="P3735" s="29"/>
      <c r="Q3735" s="54">
        <f t="shared" si="1116"/>
        <v>1</v>
      </c>
      <c r="R3735" s="6">
        <f t="shared" si="1117"/>
        <v>-47.098718914845513</v>
      </c>
      <c r="S3735" s="6">
        <f t="shared" si="1118"/>
        <v>0.49897573614002122</v>
      </c>
      <c r="T3735" s="29"/>
      <c r="U3735" s="6">
        <f t="shared" si="1119"/>
        <v>39891</v>
      </c>
      <c r="V3735" s="55">
        <f t="shared" si="1120"/>
        <v>39891</v>
      </c>
      <c r="W3735" s="6">
        <f t="shared" si="1126"/>
        <v>0</v>
      </c>
      <c r="X3735" s="83">
        <f t="shared" si="1127"/>
        <v>-47.098718914845513</v>
      </c>
      <c r="AA3735" s="29">
        <f t="shared" si="1110"/>
        <v>0</v>
      </c>
      <c r="AC3735" s="56">
        <f t="shared" si="1121"/>
        <v>0</v>
      </c>
      <c r="AD3735">
        <f t="shared" si="1122"/>
        <v>0</v>
      </c>
      <c r="AE3735">
        <f t="shared" si="1123"/>
        <v>0</v>
      </c>
      <c r="AF3735" t="str">
        <f t="shared" si="1124"/>
        <v/>
      </c>
      <c r="AG3735" s="83">
        <f t="shared" si="1125"/>
        <v>0</v>
      </c>
    </row>
    <row r="3736" spans="1:33">
      <c r="A3736" s="42">
        <v>39892</v>
      </c>
      <c r="B3736" s="25" t="s">
        <v>937</v>
      </c>
      <c r="J3736" s="2">
        <f t="shared" si="1111"/>
        <v>0</v>
      </c>
      <c r="K3736" s="2">
        <f t="shared" si="1112"/>
        <v>0</v>
      </c>
      <c r="L3736" s="8">
        <f t="shared" si="1128"/>
        <v>39892</v>
      </c>
      <c r="M3736" s="54">
        <f t="shared" si="1113"/>
        <v>0</v>
      </c>
      <c r="N3736" s="6">
        <f t="shared" si="1114"/>
        <v>0</v>
      </c>
      <c r="O3736" s="6" t="str">
        <f t="shared" si="1115"/>
        <v/>
      </c>
      <c r="P3736" s="29"/>
      <c r="Q3736" s="54">
        <f t="shared" si="1116"/>
        <v>1</v>
      </c>
      <c r="R3736" s="6">
        <f t="shared" si="1117"/>
        <v>-47.098718914845513</v>
      </c>
      <c r="S3736" s="6">
        <f t="shared" si="1118"/>
        <v>0.50185797901138229</v>
      </c>
      <c r="T3736" s="29"/>
      <c r="U3736" s="6">
        <f t="shared" si="1119"/>
        <v>39892</v>
      </c>
      <c r="V3736" s="55">
        <f t="shared" si="1120"/>
        <v>39892</v>
      </c>
      <c r="W3736" s="6">
        <f t="shared" si="1126"/>
        <v>0</v>
      </c>
      <c r="X3736" s="83">
        <f t="shared" si="1127"/>
        <v>-47.098718914845513</v>
      </c>
      <c r="AA3736" s="29">
        <f t="shared" si="1110"/>
        <v>0</v>
      </c>
      <c r="AC3736" s="56">
        <f t="shared" si="1121"/>
        <v>0</v>
      </c>
      <c r="AD3736">
        <f t="shared" si="1122"/>
        <v>0</v>
      </c>
      <c r="AE3736">
        <f t="shared" si="1123"/>
        <v>0</v>
      </c>
      <c r="AF3736" t="str">
        <f t="shared" si="1124"/>
        <v/>
      </c>
      <c r="AG3736" s="83">
        <f t="shared" si="1125"/>
        <v>0</v>
      </c>
    </row>
    <row r="3737" spans="1:33">
      <c r="A3737" s="42">
        <v>39895</v>
      </c>
      <c r="B3737" s="25" t="s">
        <v>936</v>
      </c>
      <c r="J3737" s="2">
        <f t="shared" si="1111"/>
        <v>0</v>
      </c>
      <c r="K3737" s="2">
        <f t="shared" si="1112"/>
        <v>0</v>
      </c>
      <c r="L3737" s="8">
        <f t="shared" si="1128"/>
        <v>39895</v>
      </c>
      <c r="M3737" s="54">
        <f t="shared" si="1113"/>
        <v>0</v>
      </c>
      <c r="N3737" s="6">
        <f t="shared" si="1114"/>
        <v>0</v>
      </c>
      <c r="O3737" s="6" t="str">
        <f t="shared" si="1115"/>
        <v/>
      </c>
      <c r="P3737" s="29"/>
      <c r="Q3737" s="54">
        <f t="shared" si="1116"/>
        <v>1</v>
      </c>
      <c r="R3737" s="6">
        <f t="shared" si="1117"/>
        <v>-47.098718914845513</v>
      </c>
      <c r="S3737" s="6">
        <f t="shared" si="1118"/>
        <v>0.48332949103143386</v>
      </c>
      <c r="T3737" s="29"/>
      <c r="U3737" s="6">
        <f t="shared" si="1119"/>
        <v>39895</v>
      </c>
      <c r="V3737" s="55">
        <f t="shared" si="1120"/>
        <v>39895</v>
      </c>
      <c r="W3737" s="6">
        <f t="shared" si="1126"/>
        <v>0</v>
      </c>
      <c r="X3737" s="83">
        <f t="shared" si="1127"/>
        <v>-47.098718914845513</v>
      </c>
      <c r="AA3737" s="29">
        <f t="shared" si="1110"/>
        <v>0</v>
      </c>
      <c r="AC3737" s="56">
        <f t="shared" si="1121"/>
        <v>0</v>
      </c>
      <c r="AD3737">
        <f t="shared" si="1122"/>
        <v>0</v>
      </c>
      <c r="AE3737">
        <f t="shared" si="1123"/>
        <v>0</v>
      </c>
      <c r="AF3737" t="str">
        <f t="shared" si="1124"/>
        <v/>
      </c>
      <c r="AG3737" s="83">
        <f t="shared" si="1125"/>
        <v>0</v>
      </c>
    </row>
    <row r="3738" spans="1:33">
      <c r="A3738" s="42">
        <v>39896</v>
      </c>
      <c r="B3738" s="25" t="s">
        <v>935</v>
      </c>
      <c r="J3738" s="2">
        <f t="shared" si="1111"/>
        <v>0</v>
      </c>
      <c r="K3738" s="2">
        <f t="shared" si="1112"/>
        <v>0</v>
      </c>
      <c r="L3738" s="8">
        <f t="shared" si="1128"/>
        <v>39896</v>
      </c>
      <c r="M3738" s="54">
        <f t="shared" si="1113"/>
        <v>0</v>
      </c>
      <c r="N3738" s="6">
        <f t="shared" si="1114"/>
        <v>0</v>
      </c>
      <c r="O3738" s="6" t="str">
        <f t="shared" si="1115"/>
        <v/>
      </c>
      <c r="P3738" s="29"/>
      <c r="Q3738" s="54">
        <f t="shared" si="1116"/>
        <v>1</v>
      </c>
      <c r="R3738" s="6">
        <f t="shared" si="1117"/>
        <v>-47.098718914845513</v>
      </c>
      <c r="S3738" s="6">
        <f t="shared" si="1118"/>
        <v>0.47965161593877309</v>
      </c>
      <c r="T3738" s="29"/>
      <c r="U3738" s="6">
        <f t="shared" si="1119"/>
        <v>39896</v>
      </c>
      <c r="V3738" s="55">
        <f t="shared" si="1120"/>
        <v>39896</v>
      </c>
      <c r="W3738" s="6">
        <f t="shared" si="1126"/>
        <v>0</v>
      </c>
      <c r="X3738" s="83">
        <f t="shared" si="1127"/>
        <v>-47.098718914845513</v>
      </c>
      <c r="AA3738" s="29">
        <f t="shared" si="1110"/>
        <v>0</v>
      </c>
      <c r="AC3738" s="56">
        <f t="shared" si="1121"/>
        <v>0</v>
      </c>
      <c r="AD3738">
        <f t="shared" si="1122"/>
        <v>0</v>
      </c>
      <c r="AE3738">
        <f t="shared" si="1123"/>
        <v>0</v>
      </c>
      <c r="AF3738" t="str">
        <f t="shared" si="1124"/>
        <v/>
      </c>
      <c r="AG3738" s="83">
        <f t="shared" si="1125"/>
        <v>0</v>
      </c>
    </row>
    <row r="3739" spans="1:33">
      <c r="A3739" s="42">
        <v>39897</v>
      </c>
      <c r="B3739" s="25" t="s">
        <v>3310</v>
      </c>
      <c r="J3739" s="2">
        <f t="shared" si="1111"/>
        <v>0</v>
      </c>
      <c r="K3739" s="2">
        <f t="shared" si="1112"/>
        <v>0</v>
      </c>
      <c r="L3739" s="8">
        <f t="shared" si="1128"/>
        <v>39897</v>
      </c>
      <c r="M3739" s="54">
        <f t="shared" si="1113"/>
        <v>0</v>
      </c>
      <c r="N3739" s="6">
        <f t="shared" si="1114"/>
        <v>0</v>
      </c>
      <c r="O3739" s="6" t="str">
        <f t="shared" si="1115"/>
        <v/>
      </c>
      <c r="P3739" s="29"/>
      <c r="Q3739" s="54">
        <f t="shared" si="1116"/>
        <v>1</v>
      </c>
      <c r="R3739" s="6">
        <f t="shared" si="1117"/>
        <v>-47.098718914845513</v>
      </c>
      <c r="S3739" s="6">
        <f t="shared" si="1118"/>
        <v>0.47243093809527426</v>
      </c>
      <c r="T3739" s="29"/>
      <c r="U3739" s="6">
        <f t="shared" si="1119"/>
        <v>39897</v>
      </c>
      <c r="V3739" s="55">
        <f t="shared" si="1120"/>
        <v>39897</v>
      </c>
      <c r="W3739" s="6">
        <f t="shared" si="1126"/>
        <v>0</v>
      </c>
      <c r="X3739" s="83">
        <f t="shared" si="1127"/>
        <v>-47.098718914845513</v>
      </c>
      <c r="AA3739" s="29">
        <f t="shared" si="1110"/>
        <v>0</v>
      </c>
      <c r="AC3739" s="56">
        <f t="shared" si="1121"/>
        <v>0</v>
      </c>
      <c r="AD3739">
        <f t="shared" si="1122"/>
        <v>0</v>
      </c>
      <c r="AE3739">
        <f t="shared" si="1123"/>
        <v>0</v>
      </c>
      <c r="AF3739" t="str">
        <f t="shared" si="1124"/>
        <v/>
      </c>
      <c r="AG3739" s="83">
        <f t="shared" si="1125"/>
        <v>0</v>
      </c>
    </row>
    <row r="3740" spans="1:33">
      <c r="A3740" s="42">
        <v>39898</v>
      </c>
      <c r="B3740" s="25" t="s">
        <v>3309</v>
      </c>
      <c r="J3740" s="2">
        <f t="shared" si="1111"/>
        <v>0</v>
      </c>
      <c r="K3740" s="2">
        <f t="shared" si="1112"/>
        <v>0</v>
      </c>
      <c r="L3740" s="8">
        <f t="shared" si="1128"/>
        <v>39898</v>
      </c>
      <c r="M3740" s="54">
        <f t="shared" si="1113"/>
        <v>0</v>
      </c>
      <c r="N3740" s="6">
        <f t="shared" si="1114"/>
        <v>0</v>
      </c>
      <c r="O3740" s="6" t="str">
        <f t="shared" si="1115"/>
        <v/>
      </c>
      <c r="P3740" s="29"/>
      <c r="Q3740" s="54">
        <f t="shared" si="1116"/>
        <v>1</v>
      </c>
      <c r="R3740" s="6">
        <f t="shared" si="1117"/>
        <v>-47.098718914845513</v>
      </c>
      <c r="S3740" s="6">
        <f t="shared" si="1118"/>
        <v>0.45880678657837254</v>
      </c>
      <c r="T3740" s="29"/>
      <c r="U3740" s="6">
        <f t="shared" si="1119"/>
        <v>39898</v>
      </c>
      <c r="V3740" s="55">
        <f t="shared" si="1120"/>
        <v>39898</v>
      </c>
      <c r="W3740" s="6">
        <f t="shared" si="1126"/>
        <v>0</v>
      </c>
      <c r="X3740" s="83">
        <f t="shared" si="1127"/>
        <v>-47.098718914845513</v>
      </c>
      <c r="AA3740" s="29">
        <f t="shared" si="1110"/>
        <v>0</v>
      </c>
      <c r="AC3740" s="56">
        <f t="shared" si="1121"/>
        <v>0</v>
      </c>
      <c r="AD3740">
        <f t="shared" si="1122"/>
        <v>0</v>
      </c>
      <c r="AE3740">
        <f t="shared" si="1123"/>
        <v>0</v>
      </c>
      <c r="AF3740" t="str">
        <f t="shared" si="1124"/>
        <v/>
      </c>
      <c r="AG3740" s="83">
        <f t="shared" si="1125"/>
        <v>0</v>
      </c>
    </row>
    <row r="3741" spans="1:33">
      <c r="A3741" s="42">
        <v>39899</v>
      </c>
      <c r="B3741" s="25" t="s">
        <v>3308</v>
      </c>
      <c r="J3741" s="2">
        <f t="shared" si="1111"/>
        <v>0</v>
      </c>
      <c r="K3741" s="2">
        <f t="shared" si="1112"/>
        <v>0</v>
      </c>
      <c r="L3741" s="8">
        <f t="shared" si="1128"/>
        <v>39899</v>
      </c>
      <c r="M3741" s="54">
        <f t="shared" si="1113"/>
        <v>0</v>
      </c>
      <c r="N3741" s="6">
        <f t="shared" si="1114"/>
        <v>0</v>
      </c>
      <c r="O3741" s="6" t="str">
        <f t="shared" si="1115"/>
        <v/>
      </c>
      <c r="P3741" s="29"/>
      <c r="Q3741" s="54">
        <f t="shared" si="1116"/>
        <v>1</v>
      </c>
      <c r="R3741" s="6">
        <f t="shared" si="1117"/>
        <v>-47.098718914845513</v>
      </c>
      <c r="S3741" s="6">
        <f t="shared" si="1118"/>
        <v>0.45547991979897906</v>
      </c>
      <c r="T3741" s="29"/>
      <c r="U3741" s="6">
        <f t="shared" si="1119"/>
        <v>39899</v>
      </c>
      <c r="V3741" s="55">
        <f t="shared" si="1120"/>
        <v>39899</v>
      </c>
      <c r="W3741" s="6">
        <f t="shared" si="1126"/>
        <v>0</v>
      </c>
      <c r="X3741" s="83">
        <f t="shared" si="1127"/>
        <v>-47.098718914845513</v>
      </c>
      <c r="AA3741" s="29">
        <f t="shared" si="1110"/>
        <v>0</v>
      </c>
      <c r="AC3741" s="56">
        <f t="shared" si="1121"/>
        <v>0</v>
      </c>
      <c r="AD3741">
        <f t="shared" si="1122"/>
        <v>0</v>
      </c>
      <c r="AE3741">
        <f t="shared" si="1123"/>
        <v>0</v>
      </c>
      <c r="AF3741" t="str">
        <f t="shared" si="1124"/>
        <v/>
      </c>
      <c r="AG3741" s="83">
        <f t="shared" si="1125"/>
        <v>0</v>
      </c>
    </row>
    <row r="3742" spans="1:33">
      <c r="A3742" s="42">
        <v>39902</v>
      </c>
      <c r="B3742" s="25" t="s">
        <v>3307</v>
      </c>
      <c r="J3742" s="2">
        <f t="shared" si="1111"/>
        <v>0</v>
      </c>
      <c r="K3742" s="2">
        <f t="shared" si="1112"/>
        <v>0</v>
      </c>
      <c r="L3742" s="8">
        <f t="shared" si="1128"/>
        <v>39902</v>
      </c>
      <c r="M3742" s="54">
        <f t="shared" si="1113"/>
        <v>0</v>
      </c>
      <c r="N3742" s="6">
        <f t="shared" si="1114"/>
        <v>0</v>
      </c>
      <c r="O3742" s="6" t="str">
        <f t="shared" si="1115"/>
        <v/>
      </c>
      <c r="P3742" s="29"/>
      <c r="Q3742" s="54">
        <f t="shared" si="1116"/>
        <v>1</v>
      </c>
      <c r="R3742" s="6">
        <f t="shared" si="1117"/>
        <v>-47.098718914845513</v>
      </c>
      <c r="S3742" s="6">
        <f t="shared" si="1118"/>
        <v>0.47104654101262278</v>
      </c>
      <c r="T3742" s="29"/>
      <c r="U3742" s="6">
        <f t="shared" si="1119"/>
        <v>39902</v>
      </c>
      <c r="V3742" s="55">
        <f t="shared" si="1120"/>
        <v>39902</v>
      </c>
      <c r="W3742" s="6">
        <f t="shared" si="1126"/>
        <v>0</v>
      </c>
      <c r="X3742" s="83">
        <f t="shared" si="1127"/>
        <v>-47.098718914845513</v>
      </c>
      <c r="AA3742" s="29">
        <f t="shared" si="1110"/>
        <v>0</v>
      </c>
      <c r="AC3742" s="56">
        <f t="shared" si="1121"/>
        <v>0</v>
      </c>
      <c r="AD3742">
        <f t="shared" si="1122"/>
        <v>0</v>
      </c>
      <c r="AE3742">
        <f t="shared" si="1123"/>
        <v>0</v>
      </c>
      <c r="AF3742" t="str">
        <f t="shared" si="1124"/>
        <v/>
      </c>
      <c r="AG3742" s="83">
        <f t="shared" si="1125"/>
        <v>0</v>
      </c>
    </row>
    <row r="3743" spans="1:33">
      <c r="A3743" s="42">
        <v>39903</v>
      </c>
      <c r="B3743" s="25" t="s">
        <v>3306</v>
      </c>
      <c r="J3743" s="2">
        <f t="shared" si="1111"/>
        <v>0</v>
      </c>
      <c r="K3743" s="2">
        <f t="shared" si="1112"/>
        <v>0</v>
      </c>
      <c r="L3743" s="8">
        <f t="shared" si="1128"/>
        <v>39903</v>
      </c>
      <c r="M3743" s="54">
        <f t="shared" si="1113"/>
        <v>0</v>
      </c>
      <c r="N3743" s="6">
        <f t="shared" si="1114"/>
        <v>0</v>
      </c>
      <c r="O3743" s="6" t="str">
        <f t="shared" si="1115"/>
        <v/>
      </c>
      <c r="P3743" s="29"/>
      <c r="Q3743" s="54">
        <f t="shared" si="1116"/>
        <v>1</v>
      </c>
      <c r="R3743" s="6">
        <f t="shared" si="1117"/>
        <v>-47.098718914845513</v>
      </c>
      <c r="S3743" s="6">
        <f t="shared" si="1118"/>
        <v>0.46237363078064253</v>
      </c>
      <c r="T3743" s="29"/>
      <c r="U3743" s="6">
        <f t="shared" si="1119"/>
        <v>39903</v>
      </c>
      <c r="V3743" s="55">
        <f t="shared" si="1120"/>
        <v>39903</v>
      </c>
      <c r="W3743" s="6">
        <f t="shared" si="1126"/>
        <v>0</v>
      </c>
      <c r="X3743" s="83">
        <f t="shared" si="1127"/>
        <v>-47.098718914845513</v>
      </c>
      <c r="AA3743" s="29">
        <f t="shared" si="1110"/>
        <v>0</v>
      </c>
      <c r="AC3743" s="56">
        <f t="shared" si="1121"/>
        <v>0</v>
      </c>
      <c r="AD3743">
        <f t="shared" si="1122"/>
        <v>0</v>
      </c>
      <c r="AE3743">
        <f t="shared" si="1123"/>
        <v>0</v>
      </c>
      <c r="AF3743" t="str">
        <f t="shared" si="1124"/>
        <v/>
      </c>
      <c r="AG3743" s="83">
        <f t="shared" si="1125"/>
        <v>0</v>
      </c>
    </row>
    <row r="3744" spans="1:33">
      <c r="A3744" s="42">
        <v>39904</v>
      </c>
      <c r="B3744" s="25" t="s">
        <v>3305</v>
      </c>
      <c r="J3744" s="2">
        <f t="shared" si="1111"/>
        <v>0</v>
      </c>
      <c r="K3744" s="2">
        <f t="shared" si="1112"/>
        <v>0</v>
      </c>
      <c r="L3744" s="8">
        <f t="shared" si="1128"/>
        <v>39904</v>
      </c>
      <c r="M3744" s="54">
        <f t="shared" si="1113"/>
        <v>0</v>
      </c>
      <c r="N3744" s="6">
        <f t="shared" si="1114"/>
        <v>0</v>
      </c>
      <c r="O3744" s="6" t="str">
        <f t="shared" si="1115"/>
        <v/>
      </c>
      <c r="P3744" s="29"/>
      <c r="Q3744" s="54">
        <f t="shared" si="1116"/>
        <v>1</v>
      </c>
      <c r="R3744" s="6">
        <f t="shared" si="1117"/>
        <v>-47.098718914845513</v>
      </c>
      <c r="S3744" s="6">
        <f t="shared" si="1118"/>
        <v>0.45704103888783182</v>
      </c>
      <c r="T3744" s="29"/>
      <c r="U3744" s="6">
        <f t="shared" si="1119"/>
        <v>39904</v>
      </c>
      <c r="V3744" s="55">
        <f t="shared" si="1120"/>
        <v>39904</v>
      </c>
      <c r="W3744" s="6">
        <f t="shared" si="1126"/>
        <v>0</v>
      </c>
      <c r="X3744" s="83">
        <f t="shared" si="1127"/>
        <v>-47.098718914845513</v>
      </c>
      <c r="AA3744" s="29">
        <f t="shared" si="1110"/>
        <v>0</v>
      </c>
      <c r="AC3744" s="56">
        <f t="shared" si="1121"/>
        <v>0</v>
      </c>
      <c r="AD3744">
        <f t="shared" si="1122"/>
        <v>0</v>
      </c>
      <c r="AE3744">
        <f t="shared" si="1123"/>
        <v>0</v>
      </c>
      <c r="AF3744" t="str">
        <f t="shared" si="1124"/>
        <v/>
      </c>
      <c r="AG3744" s="83">
        <f t="shared" si="1125"/>
        <v>0</v>
      </c>
    </row>
    <row r="3745" spans="1:33">
      <c r="A3745" s="42">
        <v>39905</v>
      </c>
      <c r="B3745" s="25" t="s">
        <v>3304</v>
      </c>
      <c r="J3745" s="2">
        <f t="shared" si="1111"/>
        <v>0</v>
      </c>
      <c r="K3745" s="2">
        <f t="shared" si="1112"/>
        <v>0</v>
      </c>
      <c r="L3745" s="8">
        <f t="shared" si="1128"/>
        <v>39905</v>
      </c>
      <c r="M3745" s="54">
        <f t="shared" si="1113"/>
        <v>0</v>
      </c>
      <c r="N3745" s="6">
        <f t="shared" si="1114"/>
        <v>0</v>
      </c>
      <c r="O3745" s="6" t="str">
        <f t="shared" si="1115"/>
        <v/>
      </c>
      <c r="P3745" s="29"/>
      <c r="Q3745" s="54">
        <f t="shared" si="1116"/>
        <v>1</v>
      </c>
      <c r="R3745" s="6">
        <f t="shared" si="1117"/>
        <v>-47.098718914845513</v>
      </c>
      <c r="S3745" s="6">
        <f t="shared" si="1118"/>
        <v>0.44155904503317422</v>
      </c>
      <c r="T3745" s="29"/>
      <c r="U3745" s="6">
        <f t="shared" si="1119"/>
        <v>39905</v>
      </c>
      <c r="V3745" s="55">
        <f t="shared" si="1120"/>
        <v>39905</v>
      </c>
      <c r="W3745" s="6">
        <f t="shared" si="1126"/>
        <v>0</v>
      </c>
      <c r="X3745" s="83">
        <f t="shared" si="1127"/>
        <v>-47.098718914845513</v>
      </c>
      <c r="AA3745" s="29">
        <f t="shared" si="1110"/>
        <v>0</v>
      </c>
      <c r="AC3745" s="56">
        <f t="shared" si="1121"/>
        <v>0</v>
      </c>
      <c r="AD3745">
        <f t="shared" si="1122"/>
        <v>0</v>
      </c>
      <c r="AE3745">
        <f t="shared" si="1123"/>
        <v>0</v>
      </c>
      <c r="AF3745" t="str">
        <f t="shared" si="1124"/>
        <v/>
      </c>
      <c r="AG3745" s="83">
        <f t="shared" si="1125"/>
        <v>0</v>
      </c>
    </row>
    <row r="3746" spans="1:33">
      <c r="A3746" s="42">
        <v>39906</v>
      </c>
      <c r="B3746" s="25" t="s">
        <v>3304</v>
      </c>
      <c r="J3746" s="2">
        <f t="shared" si="1111"/>
        <v>0</v>
      </c>
      <c r="K3746" s="2">
        <f t="shared" si="1112"/>
        <v>0</v>
      </c>
      <c r="L3746" s="8">
        <f t="shared" si="1128"/>
        <v>39906</v>
      </c>
      <c r="M3746" s="54">
        <f t="shared" si="1113"/>
        <v>0</v>
      </c>
      <c r="N3746" s="6">
        <f t="shared" si="1114"/>
        <v>0</v>
      </c>
      <c r="O3746" s="6" t="str">
        <f t="shared" si="1115"/>
        <v/>
      </c>
      <c r="P3746" s="29"/>
      <c r="Q3746" s="54">
        <f t="shared" si="1116"/>
        <v>1</v>
      </c>
      <c r="R3746" s="6">
        <f t="shared" si="1117"/>
        <v>-47.098718914845513</v>
      </c>
      <c r="S3746" s="6">
        <f t="shared" si="1118"/>
        <v>0.44155904503317422</v>
      </c>
      <c r="T3746" s="29"/>
      <c r="U3746" s="6">
        <f t="shared" si="1119"/>
        <v>39906</v>
      </c>
      <c r="V3746" s="55">
        <f t="shared" si="1120"/>
        <v>39906</v>
      </c>
      <c r="W3746" s="6">
        <f t="shared" si="1126"/>
        <v>0</v>
      </c>
      <c r="X3746" s="83">
        <f t="shared" si="1127"/>
        <v>-47.098718914845513</v>
      </c>
      <c r="AA3746" s="29">
        <f t="shared" si="1110"/>
        <v>0</v>
      </c>
      <c r="AC3746" s="56">
        <f t="shared" si="1121"/>
        <v>0</v>
      </c>
      <c r="AD3746">
        <f t="shared" si="1122"/>
        <v>0</v>
      </c>
      <c r="AE3746">
        <f t="shared" si="1123"/>
        <v>0</v>
      </c>
      <c r="AF3746" t="str">
        <f t="shared" si="1124"/>
        <v/>
      </c>
      <c r="AG3746" s="83">
        <f t="shared" si="1125"/>
        <v>0</v>
      </c>
    </row>
    <row r="3747" spans="1:33">
      <c r="A3747" s="42">
        <v>39909</v>
      </c>
      <c r="B3747" s="25" t="s">
        <v>3303</v>
      </c>
      <c r="J3747" s="2">
        <f t="shared" si="1111"/>
        <v>0</v>
      </c>
      <c r="K3747" s="2">
        <f t="shared" si="1112"/>
        <v>0</v>
      </c>
      <c r="L3747" s="8">
        <f t="shared" si="1128"/>
        <v>39909</v>
      </c>
      <c r="M3747" s="54">
        <f t="shared" si="1113"/>
        <v>0</v>
      </c>
      <c r="N3747" s="6">
        <f t="shared" si="1114"/>
        <v>0</v>
      </c>
      <c r="O3747" s="6" t="str">
        <f t="shared" si="1115"/>
        <v/>
      </c>
      <c r="P3747" s="29"/>
      <c r="Q3747" s="54">
        <f t="shared" si="1116"/>
        <v>1</v>
      </c>
      <c r="R3747" s="6">
        <f t="shared" si="1117"/>
        <v>-47.098718914845513</v>
      </c>
      <c r="S3747" s="6">
        <f t="shared" si="1118"/>
        <v>0.43429491469095999</v>
      </c>
      <c r="T3747" s="29"/>
      <c r="U3747" s="6">
        <f t="shared" si="1119"/>
        <v>39909</v>
      </c>
      <c r="V3747" s="55">
        <f t="shared" si="1120"/>
        <v>39909</v>
      </c>
      <c r="W3747" s="6">
        <f t="shared" si="1126"/>
        <v>0</v>
      </c>
      <c r="X3747" s="83">
        <f t="shared" si="1127"/>
        <v>-47.098718914845513</v>
      </c>
      <c r="AA3747" s="29">
        <f t="shared" si="1110"/>
        <v>0</v>
      </c>
      <c r="AC3747" s="56">
        <f t="shared" si="1121"/>
        <v>0</v>
      </c>
      <c r="AD3747">
        <f t="shared" si="1122"/>
        <v>0</v>
      </c>
      <c r="AE3747">
        <f t="shared" si="1123"/>
        <v>0</v>
      </c>
      <c r="AF3747" t="str">
        <f t="shared" si="1124"/>
        <v/>
      </c>
      <c r="AG3747" s="83">
        <f t="shared" si="1125"/>
        <v>0</v>
      </c>
    </row>
    <row r="3748" spans="1:33">
      <c r="A3748" s="42">
        <v>39910</v>
      </c>
      <c r="B3748" s="25" t="s">
        <v>3303</v>
      </c>
      <c r="J3748" s="2">
        <f t="shared" si="1111"/>
        <v>1</v>
      </c>
      <c r="K3748" s="2">
        <f t="shared" si="1112"/>
        <v>-1000</v>
      </c>
      <c r="L3748" s="8">
        <f t="shared" si="1128"/>
        <v>39910</v>
      </c>
      <c r="M3748" s="54">
        <f t="shared" si="1113"/>
        <v>1</v>
      </c>
      <c r="N3748" s="6">
        <f t="shared" si="1114"/>
        <v>-1000</v>
      </c>
      <c r="O3748" s="6">
        <f t="shared" si="1115"/>
        <v>9.2209496287184631</v>
      </c>
      <c r="P3748" s="29"/>
      <c r="Q3748" s="54">
        <f t="shared" si="1116"/>
        <v>1</v>
      </c>
      <c r="R3748" s="6">
        <f t="shared" si="1117"/>
        <v>-47.098718914845513</v>
      </c>
      <c r="S3748" s="6">
        <f t="shared" si="1118"/>
        <v>0.43429491469095999</v>
      </c>
      <c r="T3748" s="29"/>
      <c r="U3748" s="6">
        <f t="shared" si="1119"/>
        <v>39910</v>
      </c>
      <c r="V3748" s="55">
        <f t="shared" si="1120"/>
        <v>39910</v>
      </c>
      <c r="W3748" s="6">
        <f t="shared" si="1126"/>
        <v>-1000</v>
      </c>
      <c r="X3748" s="83">
        <f t="shared" si="1127"/>
        <v>-47.098718914845513</v>
      </c>
      <c r="AA3748" s="29">
        <f t="shared" si="1110"/>
        <v>0</v>
      </c>
      <c r="AC3748" s="56">
        <f t="shared" si="1121"/>
        <v>1</v>
      </c>
      <c r="AD3748">
        <f t="shared" si="1122"/>
        <v>1</v>
      </c>
      <c r="AE3748">
        <f t="shared" si="1123"/>
        <v>-2976.1904761904761</v>
      </c>
      <c r="AF3748">
        <f t="shared" si="1124"/>
        <v>27.443302466423997</v>
      </c>
      <c r="AG3748" s="83">
        <f t="shared" si="1125"/>
        <v>-2976.1904761904761</v>
      </c>
    </row>
    <row r="3749" spans="1:33">
      <c r="A3749" s="42">
        <v>39911</v>
      </c>
      <c r="B3749" s="25" t="s">
        <v>3302</v>
      </c>
      <c r="J3749" s="2">
        <f t="shared" si="1111"/>
        <v>0</v>
      </c>
      <c r="K3749" s="2">
        <f t="shared" si="1112"/>
        <v>0</v>
      </c>
      <c r="L3749" s="8">
        <f t="shared" si="1128"/>
        <v>39911</v>
      </c>
      <c r="M3749" s="54">
        <f t="shared" si="1113"/>
        <v>0</v>
      </c>
      <c r="N3749" s="6">
        <f t="shared" si="1114"/>
        <v>0</v>
      </c>
      <c r="O3749" s="6" t="str">
        <f t="shared" si="1115"/>
        <v/>
      </c>
      <c r="P3749" s="29"/>
      <c r="Q3749" s="54">
        <f t="shared" si="1116"/>
        <v>1</v>
      </c>
      <c r="R3749" s="6">
        <f t="shared" si="1117"/>
        <v>-47.098718914845513</v>
      </c>
      <c r="S3749" s="6">
        <f t="shared" si="1118"/>
        <v>0.42879152986095775</v>
      </c>
      <c r="T3749" s="29"/>
      <c r="U3749" s="6">
        <f t="shared" si="1119"/>
        <v>39911</v>
      </c>
      <c r="V3749" s="55">
        <f t="shared" si="1120"/>
        <v>39911</v>
      </c>
      <c r="W3749" s="6">
        <f t="shared" si="1126"/>
        <v>0</v>
      </c>
      <c r="X3749" s="83">
        <f t="shared" si="1127"/>
        <v>-47.098718914845513</v>
      </c>
      <c r="AA3749" s="29">
        <f t="shared" si="1110"/>
        <v>0</v>
      </c>
      <c r="AC3749" s="56">
        <f t="shared" si="1121"/>
        <v>0</v>
      </c>
      <c r="AD3749">
        <f t="shared" si="1122"/>
        <v>0</v>
      </c>
      <c r="AE3749">
        <f t="shared" si="1123"/>
        <v>0</v>
      </c>
      <c r="AF3749" t="str">
        <f t="shared" si="1124"/>
        <v/>
      </c>
      <c r="AG3749" s="83">
        <f t="shared" si="1125"/>
        <v>0</v>
      </c>
    </row>
    <row r="3750" spans="1:33">
      <c r="A3750" s="42">
        <v>39912</v>
      </c>
      <c r="B3750" s="25" t="s">
        <v>3301</v>
      </c>
      <c r="J3750" s="2">
        <f t="shared" si="1111"/>
        <v>0</v>
      </c>
      <c r="K3750" s="2">
        <f t="shared" si="1112"/>
        <v>0</v>
      </c>
      <c r="L3750" s="8">
        <f t="shared" si="1128"/>
        <v>39912</v>
      </c>
      <c r="M3750" s="54">
        <f t="shared" si="1113"/>
        <v>0</v>
      </c>
      <c r="N3750" s="6">
        <f t="shared" si="1114"/>
        <v>0</v>
      </c>
      <c r="O3750" s="6" t="str">
        <f t="shared" si="1115"/>
        <v/>
      </c>
      <c r="P3750" s="29"/>
      <c r="Q3750" s="54">
        <f t="shared" si="1116"/>
        <v>1</v>
      </c>
      <c r="R3750" s="6">
        <f t="shared" si="1117"/>
        <v>-47.098718914845513</v>
      </c>
      <c r="S3750" s="6">
        <f t="shared" si="1118"/>
        <v>0.42660994304326555</v>
      </c>
      <c r="T3750" s="29"/>
      <c r="U3750" s="6">
        <f t="shared" si="1119"/>
        <v>39912</v>
      </c>
      <c r="V3750" s="55">
        <f t="shared" si="1120"/>
        <v>39912</v>
      </c>
      <c r="W3750" s="6">
        <f t="shared" si="1126"/>
        <v>0</v>
      </c>
      <c r="X3750" s="83">
        <f t="shared" si="1127"/>
        <v>-47.098718914845513</v>
      </c>
      <c r="AA3750" s="29">
        <f t="shared" si="1110"/>
        <v>0</v>
      </c>
      <c r="AC3750" s="56">
        <f t="shared" si="1121"/>
        <v>0</v>
      </c>
      <c r="AD3750">
        <f t="shared" si="1122"/>
        <v>0</v>
      </c>
      <c r="AE3750">
        <f t="shared" si="1123"/>
        <v>0</v>
      </c>
      <c r="AF3750" t="str">
        <f t="shared" si="1124"/>
        <v/>
      </c>
      <c r="AG3750" s="83">
        <f t="shared" si="1125"/>
        <v>0</v>
      </c>
    </row>
    <row r="3751" spans="1:33">
      <c r="A3751" s="42">
        <v>39913</v>
      </c>
      <c r="B3751" s="25" t="s">
        <v>3301</v>
      </c>
      <c r="J3751" s="2">
        <f t="shared" si="1111"/>
        <v>0</v>
      </c>
      <c r="K3751" s="2">
        <f t="shared" si="1112"/>
        <v>0</v>
      </c>
      <c r="L3751" s="8">
        <f t="shared" si="1128"/>
        <v>39913</v>
      </c>
      <c r="M3751" s="54">
        <f t="shared" si="1113"/>
        <v>0</v>
      </c>
      <c r="N3751" s="6">
        <f t="shared" si="1114"/>
        <v>0</v>
      </c>
      <c r="O3751" s="6" t="str">
        <f t="shared" si="1115"/>
        <v/>
      </c>
      <c r="P3751" s="29"/>
      <c r="Q3751" s="54">
        <f t="shared" si="1116"/>
        <v>1</v>
      </c>
      <c r="R3751" s="6">
        <f t="shared" si="1117"/>
        <v>-47.098718914845513</v>
      </c>
      <c r="S3751" s="6">
        <f t="shared" si="1118"/>
        <v>0.42660994304326555</v>
      </c>
      <c r="T3751" s="29"/>
      <c r="U3751" s="6">
        <f t="shared" si="1119"/>
        <v>39913</v>
      </c>
      <c r="V3751" s="55">
        <f t="shared" si="1120"/>
        <v>39913</v>
      </c>
      <c r="W3751" s="6">
        <f t="shared" si="1126"/>
        <v>0</v>
      </c>
      <c r="X3751" s="83">
        <f t="shared" si="1127"/>
        <v>-47.098718914845513</v>
      </c>
      <c r="AA3751" s="29">
        <f t="shared" si="1110"/>
        <v>0</v>
      </c>
      <c r="AC3751" s="56">
        <f t="shared" si="1121"/>
        <v>0</v>
      </c>
      <c r="AD3751">
        <f t="shared" si="1122"/>
        <v>0</v>
      </c>
      <c r="AE3751">
        <f t="shared" si="1123"/>
        <v>0</v>
      </c>
      <c r="AF3751" t="str">
        <f t="shared" si="1124"/>
        <v/>
      </c>
      <c r="AG3751" s="83">
        <f t="shared" si="1125"/>
        <v>0</v>
      </c>
    </row>
    <row r="3752" spans="1:33">
      <c r="A3752" s="42">
        <v>39916</v>
      </c>
      <c r="B3752" s="25" t="s">
        <v>3300</v>
      </c>
      <c r="J3752" s="2">
        <f t="shared" si="1111"/>
        <v>0</v>
      </c>
      <c r="K3752" s="2">
        <f t="shared" si="1112"/>
        <v>0</v>
      </c>
      <c r="L3752" s="8">
        <f t="shared" si="1128"/>
        <v>39916</v>
      </c>
      <c r="M3752" s="54">
        <f t="shared" si="1113"/>
        <v>0</v>
      </c>
      <c r="N3752" s="6">
        <f t="shared" si="1114"/>
        <v>0</v>
      </c>
      <c r="O3752" s="6" t="str">
        <f t="shared" si="1115"/>
        <v/>
      </c>
      <c r="P3752" s="29"/>
      <c r="Q3752" s="54">
        <f t="shared" si="1116"/>
        <v>1</v>
      </c>
      <c r="R3752" s="6">
        <f t="shared" si="1117"/>
        <v>-47.098718914845513</v>
      </c>
      <c r="S3752" s="6">
        <f t="shared" si="1118"/>
        <v>0.42096139933560933</v>
      </c>
      <c r="T3752" s="29"/>
      <c r="U3752" s="6">
        <f t="shared" si="1119"/>
        <v>39916</v>
      </c>
      <c r="V3752" s="55">
        <f t="shared" si="1120"/>
        <v>39916</v>
      </c>
      <c r="W3752" s="6">
        <f t="shared" si="1126"/>
        <v>0</v>
      </c>
      <c r="X3752" s="83">
        <f t="shared" si="1127"/>
        <v>-47.098718914845513</v>
      </c>
      <c r="AA3752" s="29">
        <f t="shared" si="1110"/>
        <v>0</v>
      </c>
      <c r="AC3752" s="56">
        <f t="shared" si="1121"/>
        <v>0</v>
      </c>
      <c r="AD3752">
        <f t="shared" si="1122"/>
        <v>0</v>
      </c>
      <c r="AE3752">
        <f t="shared" si="1123"/>
        <v>0</v>
      </c>
      <c r="AF3752" t="str">
        <f t="shared" si="1124"/>
        <v/>
      </c>
      <c r="AG3752" s="83">
        <f t="shared" si="1125"/>
        <v>0</v>
      </c>
    </row>
    <row r="3753" spans="1:33">
      <c r="A3753" s="42">
        <v>39917</v>
      </c>
      <c r="B3753" s="25" t="s">
        <v>3300</v>
      </c>
      <c r="J3753" s="2">
        <f t="shared" si="1111"/>
        <v>0</v>
      </c>
      <c r="K3753" s="2">
        <f t="shared" si="1112"/>
        <v>0</v>
      </c>
      <c r="L3753" s="8">
        <f t="shared" si="1128"/>
        <v>39917</v>
      </c>
      <c r="M3753" s="54">
        <f t="shared" si="1113"/>
        <v>0</v>
      </c>
      <c r="N3753" s="6">
        <f t="shared" si="1114"/>
        <v>0</v>
      </c>
      <c r="O3753" s="6" t="str">
        <f t="shared" si="1115"/>
        <v/>
      </c>
      <c r="P3753" s="29"/>
      <c r="Q3753" s="54">
        <f t="shared" si="1116"/>
        <v>1</v>
      </c>
      <c r="R3753" s="6">
        <f t="shared" si="1117"/>
        <v>-47.098718914845513</v>
      </c>
      <c r="S3753" s="6">
        <f t="shared" si="1118"/>
        <v>0.42096139933560933</v>
      </c>
      <c r="T3753" s="29"/>
      <c r="U3753" s="6">
        <f t="shared" si="1119"/>
        <v>39917</v>
      </c>
      <c r="V3753" s="55">
        <f t="shared" si="1120"/>
        <v>39917</v>
      </c>
      <c r="W3753" s="6">
        <f t="shared" si="1126"/>
        <v>0</v>
      </c>
      <c r="X3753" s="83">
        <f t="shared" si="1127"/>
        <v>-47.098718914845513</v>
      </c>
      <c r="AA3753" s="29">
        <f t="shared" si="1110"/>
        <v>0</v>
      </c>
      <c r="AC3753" s="56">
        <f t="shared" si="1121"/>
        <v>0</v>
      </c>
      <c r="AD3753">
        <f t="shared" si="1122"/>
        <v>0</v>
      </c>
      <c r="AE3753">
        <f t="shared" si="1123"/>
        <v>0</v>
      </c>
      <c r="AF3753" t="str">
        <f t="shared" si="1124"/>
        <v/>
      </c>
      <c r="AG3753" s="83">
        <f t="shared" si="1125"/>
        <v>0</v>
      </c>
    </row>
    <row r="3754" spans="1:33">
      <c r="A3754" s="42">
        <v>39918</v>
      </c>
      <c r="B3754" s="25" t="s">
        <v>3299</v>
      </c>
      <c r="J3754" s="2">
        <f t="shared" si="1111"/>
        <v>0</v>
      </c>
      <c r="K3754" s="2">
        <f t="shared" si="1112"/>
        <v>0</v>
      </c>
      <c r="L3754" s="8">
        <f t="shared" si="1128"/>
        <v>39918</v>
      </c>
      <c r="M3754" s="54">
        <f t="shared" si="1113"/>
        <v>0</v>
      </c>
      <c r="N3754" s="6">
        <f t="shared" si="1114"/>
        <v>0</v>
      </c>
      <c r="O3754" s="6" t="str">
        <f t="shared" si="1115"/>
        <v/>
      </c>
      <c r="P3754" s="29"/>
      <c r="Q3754" s="54">
        <f t="shared" si="1116"/>
        <v>1</v>
      </c>
      <c r="R3754" s="6">
        <f t="shared" si="1117"/>
        <v>-47.098718914845513</v>
      </c>
      <c r="S3754" s="6">
        <f t="shared" si="1118"/>
        <v>0.41023721165981192</v>
      </c>
      <c r="T3754" s="29"/>
      <c r="U3754" s="6">
        <f t="shared" si="1119"/>
        <v>39918</v>
      </c>
      <c r="V3754" s="55">
        <f t="shared" si="1120"/>
        <v>39918</v>
      </c>
      <c r="W3754" s="6">
        <f t="shared" si="1126"/>
        <v>0</v>
      </c>
      <c r="X3754" s="83">
        <f t="shared" si="1127"/>
        <v>-47.098718914845513</v>
      </c>
      <c r="AA3754" s="29">
        <f t="shared" si="1110"/>
        <v>0</v>
      </c>
      <c r="AC3754" s="56">
        <f t="shared" si="1121"/>
        <v>0</v>
      </c>
      <c r="AD3754">
        <f t="shared" si="1122"/>
        <v>0</v>
      </c>
      <c r="AE3754">
        <f t="shared" si="1123"/>
        <v>0</v>
      </c>
      <c r="AF3754" t="str">
        <f t="shared" si="1124"/>
        <v/>
      </c>
      <c r="AG3754" s="83">
        <f t="shared" si="1125"/>
        <v>0</v>
      </c>
    </row>
    <row r="3755" spans="1:33">
      <c r="A3755" s="42">
        <v>39919</v>
      </c>
      <c r="B3755" s="25" t="s">
        <v>3298</v>
      </c>
      <c r="J3755" s="2">
        <f t="shared" si="1111"/>
        <v>0</v>
      </c>
      <c r="K3755" s="2">
        <f t="shared" si="1112"/>
        <v>0</v>
      </c>
      <c r="L3755" s="8">
        <f t="shared" si="1128"/>
        <v>39919</v>
      </c>
      <c r="M3755" s="54">
        <f t="shared" si="1113"/>
        <v>0</v>
      </c>
      <c r="N3755" s="6">
        <f t="shared" si="1114"/>
        <v>0</v>
      </c>
      <c r="O3755" s="6" t="str">
        <f t="shared" si="1115"/>
        <v/>
      </c>
      <c r="P3755" s="29"/>
      <c r="Q3755" s="54">
        <f t="shared" si="1116"/>
        <v>1</v>
      </c>
      <c r="R3755" s="6">
        <f t="shared" si="1117"/>
        <v>-47.098718914845513</v>
      </c>
      <c r="S3755" s="6">
        <f t="shared" si="1118"/>
        <v>0.42004347626061517</v>
      </c>
      <c r="T3755" s="29"/>
      <c r="U3755" s="6">
        <f t="shared" si="1119"/>
        <v>39919</v>
      </c>
      <c r="V3755" s="55">
        <f t="shared" si="1120"/>
        <v>39919</v>
      </c>
      <c r="W3755" s="6">
        <f t="shared" si="1126"/>
        <v>0</v>
      </c>
      <c r="X3755" s="83">
        <f t="shared" si="1127"/>
        <v>-47.098718914845513</v>
      </c>
      <c r="AA3755" s="29">
        <f t="shared" si="1110"/>
        <v>0</v>
      </c>
      <c r="AC3755" s="56">
        <f t="shared" si="1121"/>
        <v>0</v>
      </c>
      <c r="AD3755">
        <f t="shared" si="1122"/>
        <v>0</v>
      </c>
      <c r="AE3755">
        <f t="shared" si="1123"/>
        <v>0</v>
      </c>
      <c r="AF3755" t="str">
        <f t="shared" si="1124"/>
        <v/>
      </c>
      <c r="AG3755" s="83">
        <f t="shared" si="1125"/>
        <v>0</v>
      </c>
    </row>
    <row r="3756" spans="1:33">
      <c r="A3756" s="42">
        <v>39920</v>
      </c>
      <c r="B3756" s="25" t="s">
        <v>3297</v>
      </c>
      <c r="J3756" s="2">
        <f t="shared" si="1111"/>
        <v>0</v>
      </c>
      <c r="K3756" s="2">
        <f t="shared" si="1112"/>
        <v>0</v>
      </c>
      <c r="L3756" s="8">
        <f t="shared" si="1128"/>
        <v>39920</v>
      </c>
      <c r="M3756" s="54">
        <f t="shared" si="1113"/>
        <v>0</v>
      </c>
      <c r="N3756" s="6">
        <f t="shared" si="1114"/>
        <v>0</v>
      </c>
      <c r="O3756" s="6" t="str">
        <f t="shared" si="1115"/>
        <v/>
      </c>
      <c r="P3756" s="29"/>
      <c r="Q3756" s="54">
        <f t="shared" si="1116"/>
        <v>1</v>
      </c>
      <c r="R3756" s="6">
        <f t="shared" si="1117"/>
        <v>-47.098718914845513</v>
      </c>
      <c r="S3756" s="6">
        <f t="shared" si="1118"/>
        <v>0.41433769629756334</v>
      </c>
      <c r="T3756" s="29"/>
      <c r="U3756" s="6">
        <f t="shared" si="1119"/>
        <v>39920</v>
      </c>
      <c r="V3756" s="55">
        <f t="shared" si="1120"/>
        <v>39920</v>
      </c>
      <c r="W3756" s="6">
        <f t="shared" si="1126"/>
        <v>0</v>
      </c>
      <c r="X3756" s="83">
        <f t="shared" si="1127"/>
        <v>-47.098718914845513</v>
      </c>
      <c r="AA3756" s="29">
        <f t="shared" si="1110"/>
        <v>0</v>
      </c>
      <c r="AC3756" s="56">
        <f t="shared" si="1121"/>
        <v>0</v>
      </c>
      <c r="AD3756">
        <f t="shared" si="1122"/>
        <v>0</v>
      </c>
      <c r="AE3756">
        <f t="shared" si="1123"/>
        <v>0</v>
      </c>
      <c r="AF3756" t="str">
        <f t="shared" si="1124"/>
        <v/>
      </c>
      <c r="AG3756" s="83">
        <f t="shared" si="1125"/>
        <v>0</v>
      </c>
    </row>
    <row r="3757" spans="1:33">
      <c r="A3757" s="42">
        <v>39923</v>
      </c>
      <c r="B3757" s="25" t="s">
        <v>3296</v>
      </c>
      <c r="J3757" s="2">
        <f t="shared" si="1111"/>
        <v>0</v>
      </c>
      <c r="K3757" s="2">
        <f t="shared" si="1112"/>
        <v>0</v>
      </c>
      <c r="L3757" s="8">
        <f t="shared" si="1128"/>
        <v>39923</v>
      </c>
      <c r="M3757" s="54">
        <f t="shared" si="1113"/>
        <v>0</v>
      </c>
      <c r="N3757" s="6">
        <f t="shared" si="1114"/>
        <v>0</v>
      </c>
      <c r="O3757" s="6" t="str">
        <f t="shared" si="1115"/>
        <v/>
      </c>
      <c r="P3757" s="29"/>
      <c r="Q3757" s="54">
        <f t="shared" si="1116"/>
        <v>1</v>
      </c>
      <c r="R3757" s="6">
        <f t="shared" si="1117"/>
        <v>-47.098718914845513</v>
      </c>
      <c r="S3757" s="6">
        <f t="shared" si="1118"/>
        <v>0.41199956362588291</v>
      </c>
      <c r="T3757" s="29"/>
      <c r="U3757" s="6">
        <f t="shared" si="1119"/>
        <v>39923</v>
      </c>
      <c r="V3757" s="55">
        <f t="shared" si="1120"/>
        <v>39923</v>
      </c>
      <c r="W3757" s="6">
        <f t="shared" si="1126"/>
        <v>0</v>
      </c>
      <c r="X3757" s="83">
        <f t="shared" si="1127"/>
        <v>-47.098718914845513</v>
      </c>
      <c r="AA3757" s="29">
        <f t="shared" si="1110"/>
        <v>0</v>
      </c>
      <c r="AC3757" s="56">
        <f t="shared" si="1121"/>
        <v>0</v>
      </c>
      <c r="AD3757">
        <f t="shared" si="1122"/>
        <v>0</v>
      </c>
      <c r="AE3757">
        <f t="shared" si="1123"/>
        <v>0</v>
      </c>
      <c r="AF3757" t="str">
        <f t="shared" si="1124"/>
        <v/>
      </c>
      <c r="AG3757" s="83">
        <f t="shared" si="1125"/>
        <v>0</v>
      </c>
    </row>
    <row r="3758" spans="1:33">
      <c r="A3758" s="42">
        <v>39924</v>
      </c>
      <c r="B3758" s="25" t="s">
        <v>3295</v>
      </c>
      <c r="J3758" s="2">
        <f t="shared" si="1111"/>
        <v>0</v>
      </c>
      <c r="K3758" s="2">
        <f t="shared" si="1112"/>
        <v>0</v>
      </c>
      <c r="L3758" s="8">
        <f t="shared" si="1128"/>
        <v>39924</v>
      </c>
      <c r="M3758" s="54">
        <f t="shared" si="1113"/>
        <v>0</v>
      </c>
      <c r="N3758" s="6">
        <f t="shared" si="1114"/>
        <v>0</v>
      </c>
      <c r="O3758" s="6" t="str">
        <f t="shared" si="1115"/>
        <v/>
      </c>
      <c r="P3758" s="29"/>
      <c r="Q3758" s="54">
        <f t="shared" si="1116"/>
        <v>1</v>
      </c>
      <c r="R3758" s="6">
        <f t="shared" si="1117"/>
        <v>-47.098718914845513</v>
      </c>
      <c r="S3758" s="6">
        <f t="shared" si="1118"/>
        <v>0.41181008057047752</v>
      </c>
      <c r="T3758" s="29"/>
      <c r="U3758" s="6">
        <f t="shared" si="1119"/>
        <v>39924</v>
      </c>
      <c r="V3758" s="55">
        <f t="shared" si="1120"/>
        <v>39924</v>
      </c>
      <c r="W3758" s="6">
        <f t="shared" si="1126"/>
        <v>0</v>
      </c>
      <c r="X3758" s="83">
        <f t="shared" si="1127"/>
        <v>-47.098718914845513</v>
      </c>
      <c r="AA3758" s="29">
        <f t="shared" si="1110"/>
        <v>0</v>
      </c>
      <c r="AC3758" s="56">
        <f t="shared" si="1121"/>
        <v>0</v>
      </c>
      <c r="AD3758">
        <f t="shared" si="1122"/>
        <v>0</v>
      </c>
      <c r="AE3758">
        <f t="shared" si="1123"/>
        <v>0</v>
      </c>
      <c r="AF3758" t="str">
        <f t="shared" si="1124"/>
        <v/>
      </c>
      <c r="AG3758" s="83">
        <f t="shared" si="1125"/>
        <v>0</v>
      </c>
    </row>
    <row r="3759" spans="1:33">
      <c r="A3759" s="42">
        <v>39925</v>
      </c>
      <c r="B3759" s="25" t="s">
        <v>3294</v>
      </c>
      <c r="J3759" s="2">
        <f t="shared" si="1111"/>
        <v>0</v>
      </c>
      <c r="K3759" s="2">
        <f t="shared" si="1112"/>
        <v>0</v>
      </c>
      <c r="L3759" s="8">
        <f t="shared" si="1128"/>
        <v>39925</v>
      </c>
      <c r="M3759" s="54">
        <f t="shared" si="1113"/>
        <v>0</v>
      </c>
      <c r="N3759" s="6">
        <f t="shared" si="1114"/>
        <v>0</v>
      </c>
      <c r="O3759" s="6" t="str">
        <f t="shared" si="1115"/>
        <v/>
      </c>
      <c r="P3759" s="29"/>
      <c r="Q3759" s="54">
        <f t="shared" si="1116"/>
        <v>1</v>
      </c>
      <c r="R3759" s="6">
        <f t="shared" si="1117"/>
        <v>-47.098718914845513</v>
      </c>
      <c r="S3759" s="6">
        <f t="shared" si="1118"/>
        <v>0.41653410246704126</v>
      </c>
      <c r="T3759" s="29"/>
      <c r="U3759" s="6">
        <f t="shared" si="1119"/>
        <v>39925</v>
      </c>
      <c r="V3759" s="55">
        <f t="shared" si="1120"/>
        <v>39925</v>
      </c>
      <c r="W3759" s="6">
        <f t="shared" si="1126"/>
        <v>0</v>
      </c>
      <c r="X3759" s="83">
        <f t="shared" si="1127"/>
        <v>-47.098718914845513</v>
      </c>
      <c r="AA3759" s="29">
        <f t="shared" si="1110"/>
        <v>0</v>
      </c>
      <c r="AC3759" s="56">
        <f t="shared" si="1121"/>
        <v>0</v>
      </c>
      <c r="AD3759">
        <f t="shared" si="1122"/>
        <v>0</v>
      </c>
      <c r="AE3759">
        <f t="shared" si="1123"/>
        <v>0</v>
      </c>
      <c r="AF3759" t="str">
        <f t="shared" si="1124"/>
        <v/>
      </c>
      <c r="AG3759" s="83">
        <f t="shared" si="1125"/>
        <v>0</v>
      </c>
    </row>
    <row r="3760" spans="1:33">
      <c r="A3760" s="42">
        <v>39926</v>
      </c>
      <c r="B3760" s="25" t="s">
        <v>3293</v>
      </c>
      <c r="J3760" s="2">
        <f t="shared" si="1111"/>
        <v>0</v>
      </c>
      <c r="K3760" s="2">
        <f t="shared" si="1112"/>
        <v>0</v>
      </c>
      <c r="L3760" s="8">
        <f t="shared" si="1128"/>
        <v>39926</v>
      </c>
      <c r="M3760" s="54">
        <f t="shared" si="1113"/>
        <v>0</v>
      </c>
      <c r="N3760" s="6">
        <f t="shared" si="1114"/>
        <v>0</v>
      </c>
      <c r="O3760" s="6" t="str">
        <f t="shared" si="1115"/>
        <v/>
      </c>
      <c r="P3760" s="29"/>
      <c r="Q3760" s="54">
        <f t="shared" si="1116"/>
        <v>1</v>
      </c>
      <c r="R3760" s="6">
        <f t="shared" si="1117"/>
        <v>-47.098718914845513</v>
      </c>
      <c r="S3760" s="6">
        <f t="shared" si="1118"/>
        <v>0.40782878444532922</v>
      </c>
      <c r="T3760" s="29"/>
      <c r="U3760" s="6">
        <f t="shared" si="1119"/>
        <v>39926</v>
      </c>
      <c r="V3760" s="55">
        <f t="shared" si="1120"/>
        <v>39926</v>
      </c>
      <c r="W3760" s="6">
        <f t="shared" si="1126"/>
        <v>0</v>
      </c>
      <c r="X3760" s="83">
        <f t="shared" si="1127"/>
        <v>-47.098718914845513</v>
      </c>
      <c r="AA3760" s="29">
        <f t="shared" si="1110"/>
        <v>0</v>
      </c>
      <c r="AC3760" s="56">
        <f t="shared" si="1121"/>
        <v>0</v>
      </c>
      <c r="AD3760">
        <f t="shared" si="1122"/>
        <v>0</v>
      </c>
      <c r="AE3760">
        <f t="shared" si="1123"/>
        <v>0</v>
      </c>
      <c r="AF3760" t="str">
        <f t="shared" si="1124"/>
        <v/>
      </c>
      <c r="AG3760" s="83">
        <f t="shared" si="1125"/>
        <v>0</v>
      </c>
    </row>
    <row r="3761" spans="1:33">
      <c r="A3761" s="42">
        <v>39927</v>
      </c>
      <c r="B3761" s="25" t="s">
        <v>3292</v>
      </c>
      <c r="J3761" s="2">
        <f t="shared" si="1111"/>
        <v>0</v>
      </c>
      <c r="K3761" s="2">
        <f t="shared" si="1112"/>
        <v>0</v>
      </c>
      <c r="L3761" s="8">
        <f t="shared" si="1128"/>
        <v>39927</v>
      </c>
      <c r="M3761" s="54">
        <f t="shared" si="1113"/>
        <v>0</v>
      </c>
      <c r="N3761" s="6">
        <f t="shared" si="1114"/>
        <v>0</v>
      </c>
      <c r="O3761" s="6" t="str">
        <f t="shared" si="1115"/>
        <v/>
      </c>
      <c r="P3761" s="29"/>
      <c r="Q3761" s="54">
        <f t="shared" si="1116"/>
        <v>1</v>
      </c>
      <c r="R3761" s="6">
        <f t="shared" si="1117"/>
        <v>-47.098718914845513</v>
      </c>
      <c r="S3761" s="6">
        <f t="shared" si="1118"/>
        <v>0.40159173563840339</v>
      </c>
      <c r="T3761" s="29"/>
      <c r="U3761" s="6">
        <f t="shared" si="1119"/>
        <v>39927</v>
      </c>
      <c r="V3761" s="55">
        <f t="shared" si="1120"/>
        <v>39927</v>
      </c>
      <c r="W3761" s="6">
        <f t="shared" si="1126"/>
        <v>0</v>
      </c>
      <c r="X3761" s="83">
        <f t="shared" si="1127"/>
        <v>-47.098718914845513</v>
      </c>
      <c r="AA3761" s="29">
        <f t="shared" si="1110"/>
        <v>0</v>
      </c>
      <c r="AC3761" s="56">
        <f t="shared" si="1121"/>
        <v>0</v>
      </c>
      <c r="AD3761">
        <f t="shared" si="1122"/>
        <v>0</v>
      </c>
      <c r="AE3761">
        <f t="shared" si="1123"/>
        <v>0</v>
      </c>
      <c r="AF3761" t="str">
        <f t="shared" si="1124"/>
        <v/>
      </c>
      <c r="AG3761" s="83">
        <f t="shared" si="1125"/>
        <v>0</v>
      </c>
    </row>
    <row r="3762" spans="1:33">
      <c r="A3762" s="42">
        <v>39930</v>
      </c>
      <c r="B3762" s="25" t="s">
        <v>3291</v>
      </c>
      <c r="J3762" s="2">
        <f t="shared" si="1111"/>
        <v>0</v>
      </c>
      <c r="K3762" s="2">
        <f t="shared" si="1112"/>
        <v>0</v>
      </c>
      <c r="L3762" s="8">
        <f t="shared" si="1128"/>
        <v>39930</v>
      </c>
      <c r="M3762" s="54">
        <f t="shared" si="1113"/>
        <v>0</v>
      </c>
      <c r="N3762" s="6">
        <f t="shared" si="1114"/>
        <v>0</v>
      </c>
      <c r="O3762" s="6" t="str">
        <f t="shared" si="1115"/>
        <v/>
      </c>
      <c r="P3762" s="29"/>
      <c r="Q3762" s="54">
        <f t="shared" si="1116"/>
        <v>1</v>
      </c>
      <c r="R3762" s="6">
        <f t="shared" si="1117"/>
        <v>-47.098718914845513</v>
      </c>
      <c r="S3762" s="6">
        <f t="shared" si="1118"/>
        <v>0.40079786401133422</v>
      </c>
      <c r="T3762" s="29"/>
      <c r="U3762" s="6">
        <f t="shared" si="1119"/>
        <v>39930</v>
      </c>
      <c r="V3762" s="55">
        <f t="shared" si="1120"/>
        <v>39930</v>
      </c>
      <c r="W3762" s="6">
        <f t="shared" si="1126"/>
        <v>0</v>
      </c>
      <c r="X3762" s="83">
        <f t="shared" si="1127"/>
        <v>-47.098718914845513</v>
      </c>
      <c r="AA3762" s="29">
        <f t="shared" si="1110"/>
        <v>0</v>
      </c>
      <c r="AC3762" s="56">
        <f t="shared" si="1121"/>
        <v>0</v>
      </c>
      <c r="AD3762">
        <f t="shared" si="1122"/>
        <v>0</v>
      </c>
      <c r="AE3762">
        <f t="shared" si="1123"/>
        <v>0</v>
      </c>
      <c r="AF3762" t="str">
        <f t="shared" si="1124"/>
        <v/>
      </c>
      <c r="AG3762" s="83">
        <f t="shared" si="1125"/>
        <v>0</v>
      </c>
    </row>
    <row r="3763" spans="1:33">
      <c r="A3763" s="42">
        <v>39931</v>
      </c>
      <c r="B3763" s="25" t="s">
        <v>3290</v>
      </c>
      <c r="J3763" s="2">
        <f t="shared" si="1111"/>
        <v>0</v>
      </c>
      <c r="K3763" s="2">
        <f t="shared" si="1112"/>
        <v>0</v>
      </c>
      <c r="L3763" s="8">
        <f t="shared" si="1128"/>
        <v>39931</v>
      </c>
      <c r="M3763" s="54">
        <f t="shared" si="1113"/>
        <v>0</v>
      </c>
      <c r="N3763" s="6">
        <f t="shared" si="1114"/>
        <v>0</v>
      </c>
      <c r="O3763" s="6" t="str">
        <f t="shared" si="1115"/>
        <v/>
      </c>
      <c r="P3763" s="29"/>
      <c r="Q3763" s="54">
        <f t="shared" si="1116"/>
        <v>1</v>
      </c>
      <c r="R3763" s="6">
        <f t="shared" si="1117"/>
        <v>-47.098718914845513</v>
      </c>
      <c r="S3763" s="6">
        <f t="shared" si="1118"/>
        <v>0.41173771956529026</v>
      </c>
      <c r="T3763" s="29"/>
      <c r="U3763" s="6">
        <f t="shared" si="1119"/>
        <v>39931</v>
      </c>
      <c r="V3763" s="55">
        <f t="shared" si="1120"/>
        <v>39931</v>
      </c>
      <c r="W3763" s="6">
        <f t="shared" si="1126"/>
        <v>0</v>
      </c>
      <c r="X3763" s="83">
        <f t="shared" si="1127"/>
        <v>-47.098718914845513</v>
      </c>
      <c r="AA3763" s="29">
        <f t="shared" si="1110"/>
        <v>0</v>
      </c>
      <c r="AC3763" s="56">
        <f t="shared" si="1121"/>
        <v>0</v>
      </c>
      <c r="AD3763">
        <f t="shared" si="1122"/>
        <v>0</v>
      </c>
      <c r="AE3763">
        <f t="shared" si="1123"/>
        <v>0</v>
      </c>
      <c r="AF3763" t="str">
        <f t="shared" si="1124"/>
        <v/>
      </c>
      <c r="AG3763" s="83">
        <f t="shared" si="1125"/>
        <v>0</v>
      </c>
    </row>
    <row r="3764" spans="1:33">
      <c r="A3764" s="42">
        <v>39932</v>
      </c>
      <c r="B3764" s="25" t="s">
        <v>3289</v>
      </c>
      <c r="J3764" s="2">
        <f t="shared" si="1111"/>
        <v>0</v>
      </c>
      <c r="K3764" s="2">
        <f t="shared" si="1112"/>
        <v>0</v>
      </c>
      <c r="L3764" s="8">
        <f t="shared" si="1128"/>
        <v>39932</v>
      </c>
      <c r="M3764" s="54">
        <f t="shared" si="1113"/>
        <v>0</v>
      </c>
      <c r="N3764" s="6">
        <f t="shared" si="1114"/>
        <v>0</v>
      </c>
      <c r="O3764" s="6" t="str">
        <f t="shared" si="1115"/>
        <v/>
      </c>
      <c r="P3764" s="29"/>
      <c r="Q3764" s="54">
        <f t="shared" si="1116"/>
        <v>1</v>
      </c>
      <c r="R3764" s="6">
        <f t="shared" si="1117"/>
        <v>-47.098718914845513</v>
      </c>
      <c r="S3764" s="6">
        <f t="shared" si="1118"/>
        <v>0.40057458854806482</v>
      </c>
      <c r="T3764" s="29"/>
      <c r="U3764" s="6">
        <f t="shared" si="1119"/>
        <v>39932</v>
      </c>
      <c r="V3764" s="55">
        <f t="shared" si="1120"/>
        <v>39932</v>
      </c>
      <c r="W3764" s="6">
        <f t="shared" si="1126"/>
        <v>0</v>
      </c>
      <c r="X3764" s="83">
        <f t="shared" si="1127"/>
        <v>-47.098718914845513</v>
      </c>
      <c r="AA3764" s="29">
        <f t="shared" si="1110"/>
        <v>0</v>
      </c>
      <c r="AC3764" s="56">
        <f t="shared" si="1121"/>
        <v>0</v>
      </c>
      <c r="AD3764">
        <f t="shared" si="1122"/>
        <v>0</v>
      </c>
      <c r="AE3764">
        <f t="shared" si="1123"/>
        <v>0</v>
      </c>
      <c r="AF3764" t="str">
        <f t="shared" si="1124"/>
        <v/>
      </c>
      <c r="AG3764" s="83">
        <f t="shared" si="1125"/>
        <v>0</v>
      </c>
    </row>
    <row r="3765" spans="1:33">
      <c r="A3765" s="42">
        <v>39933</v>
      </c>
      <c r="B3765" s="25" t="s">
        <v>3289</v>
      </c>
      <c r="J3765" s="2">
        <f t="shared" si="1111"/>
        <v>0</v>
      </c>
      <c r="K3765" s="2">
        <f t="shared" si="1112"/>
        <v>0</v>
      </c>
      <c r="L3765" s="8">
        <f t="shared" si="1128"/>
        <v>39933</v>
      </c>
      <c r="M3765" s="54">
        <f t="shared" si="1113"/>
        <v>0</v>
      </c>
      <c r="N3765" s="6">
        <f t="shared" si="1114"/>
        <v>0</v>
      </c>
      <c r="O3765" s="6" t="str">
        <f t="shared" si="1115"/>
        <v/>
      </c>
      <c r="P3765" s="29"/>
      <c r="Q3765" s="54">
        <f t="shared" si="1116"/>
        <v>1</v>
      </c>
      <c r="R3765" s="6">
        <f t="shared" si="1117"/>
        <v>-47.098718914845513</v>
      </c>
      <c r="S3765" s="6">
        <f t="shared" si="1118"/>
        <v>0.40057458854806482</v>
      </c>
      <c r="T3765" s="29"/>
      <c r="U3765" s="6">
        <f t="shared" si="1119"/>
        <v>39933</v>
      </c>
      <c r="V3765" s="55">
        <f t="shared" si="1120"/>
        <v>39933</v>
      </c>
      <c r="W3765" s="6">
        <f t="shared" si="1126"/>
        <v>0</v>
      </c>
      <c r="X3765" s="83">
        <f t="shared" si="1127"/>
        <v>-47.098718914845513</v>
      </c>
      <c r="AA3765" s="29">
        <f t="shared" si="1110"/>
        <v>0</v>
      </c>
      <c r="AC3765" s="56">
        <f t="shared" si="1121"/>
        <v>0</v>
      </c>
      <c r="AD3765">
        <f t="shared" si="1122"/>
        <v>0</v>
      </c>
      <c r="AE3765">
        <f t="shared" si="1123"/>
        <v>0</v>
      </c>
      <c r="AF3765" t="str">
        <f t="shared" si="1124"/>
        <v/>
      </c>
      <c r="AG3765" s="83">
        <f t="shared" si="1125"/>
        <v>0</v>
      </c>
    </row>
    <row r="3766" spans="1:33">
      <c r="A3766" s="42">
        <v>39934</v>
      </c>
      <c r="B3766" s="25" t="s">
        <v>3289</v>
      </c>
      <c r="J3766" s="2">
        <f t="shared" si="1111"/>
        <v>0</v>
      </c>
      <c r="K3766" s="2">
        <f t="shared" si="1112"/>
        <v>0</v>
      </c>
      <c r="L3766" s="8">
        <f t="shared" si="1128"/>
        <v>39934</v>
      </c>
      <c r="M3766" s="54">
        <f t="shared" si="1113"/>
        <v>0</v>
      </c>
      <c r="N3766" s="6">
        <f t="shared" si="1114"/>
        <v>0</v>
      </c>
      <c r="O3766" s="6" t="str">
        <f t="shared" si="1115"/>
        <v/>
      </c>
      <c r="P3766" s="29"/>
      <c r="Q3766" s="54">
        <f t="shared" si="1116"/>
        <v>1</v>
      </c>
      <c r="R3766" s="6">
        <f t="shared" si="1117"/>
        <v>-47.098718914845513</v>
      </c>
      <c r="S3766" s="6">
        <f t="shared" si="1118"/>
        <v>0.40057458854806482</v>
      </c>
      <c r="T3766" s="29"/>
      <c r="U3766" s="6">
        <f t="shared" si="1119"/>
        <v>39934</v>
      </c>
      <c r="V3766" s="55">
        <f t="shared" si="1120"/>
        <v>39934</v>
      </c>
      <c r="W3766" s="6">
        <f t="shared" si="1126"/>
        <v>0</v>
      </c>
      <c r="X3766" s="83">
        <f t="shared" si="1127"/>
        <v>-47.098718914845513</v>
      </c>
      <c r="AA3766" s="29">
        <f t="shared" si="1110"/>
        <v>0</v>
      </c>
      <c r="AC3766" s="56">
        <f t="shared" si="1121"/>
        <v>0</v>
      </c>
      <c r="AD3766">
        <f t="shared" si="1122"/>
        <v>0</v>
      </c>
      <c r="AE3766">
        <f t="shared" si="1123"/>
        <v>0</v>
      </c>
      <c r="AF3766" t="str">
        <f t="shared" si="1124"/>
        <v/>
      </c>
      <c r="AG3766" s="83">
        <f t="shared" si="1125"/>
        <v>0</v>
      </c>
    </row>
    <row r="3767" spans="1:33">
      <c r="A3767" s="42">
        <v>39937</v>
      </c>
      <c r="B3767" s="25" t="s">
        <v>3288</v>
      </c>
      <c r="J3767" s="2">
        <f t="shared" si="1111"/>
        <v>0</v>
      </c>
      <c r="K3767" s="2">
        <f t="shared" si="1112"/>
        <v>0</v>
      </c>
      <c r="L3767" s="8">
        <f t="shared" si="1128"/>
        <v>39937</v>
      </c>
      <c r="M3767" s="54">
        <f t="shared" si="1113"/>
        <v>0</v>
      </c>
      <c r="N3767" s="6">
        <f t="shared" si="1114"/>
        <v>0</v>
      </c>
      <c r="O3767" s="6" t="str">
        <f t="shared" si="1115"/>
        <v/>
      </c>
      <c r="P3767" s="29"/>
      <c r="Q3767" s="54">
        <f t="shared" si="1116"/>
        <v>1</v>
      </c>
      <c r="R3767" s="6">
        <f t="shared" si="1117"/>
        <v>-47.098718914845513</v>
      </c>
      <c r="S3767" s="6">
        <f t="shared" si="1118"/>
        <v>0.38165725528982847</v>
      </c>
      <c r="T3767" s="29"/>
      <c r="U3767" s="6">
        <f t="shared" si="1119"/>
        <v>39937</v>
      </c>
      <c r="V3767" s="55">
        <f t="shared" si="1120"/>
        <v>39937</v>
      </c>
      <c r="W3767" s="6">
        <f t="shared" si="1126"/>
        <v>0</v>
      </c>
      <c r="X3767" s="83">
        <f t="shared" si="1127"/>
        <v>-47.098718914845513</v>
      </c>
      <c r="AA3767" s="29">
        <f t="shared" si="1110"/>
        <v>0</v>
      </c>
      <c r="AC3767" s="56">
        <f t="shared" si="1121"/>
        <v>0</v>
      </c>
      <c r="AD3767">
        <f t="shared" si="1122"/>
        <v>0</v>
      </c>
      <c r="AE3767">
        <f t="shared" si="1123"/>
        <v>0</v>
      </c>
      <c r="AF3767" t="str">
        <f t="shared" si="1124"/>
        <v/>
      </c>
      <c r="AG3767" s="83">
        <f t="shared" si="1125"/>
        <v>0</v>
      </c>
    </row>
    <row r="3768" spans="1:33">
      <c r="A3768" s="42">
        <v>39938</v>
      </c>
      <c r="B3768" s="25" t="s">
        <v>3287</v>
      </c>
      <c r="J3768" s="2">
        <f t="shared" si="1111"/>
        <v>0</v>
      </c>
      <c r="K3768" s="2">
        <f t="shared" si="1112"/>
        <v>0</v>
      </c>
      <c r="L3768" s="8">
        <f t="shared" si="1128"/>
        <v>39938</v>
      </c>
      <c r="M3768" s="54">
        <f t="shared" si="1113"/>
        <v>0</v>
      </c>
      <c r="N3768" s="6">
        <f t="shared" si="1114"/>
        <v>0</v>
      </c>
      <c r="O3768" s="6" t="str">
        <f t="shared" si="1115"/>
        <v/>
      </c>
      <c r="P3768" s="29"/>
      <c r="Q3768" s="54">
        <f t="shared" si="1116"/>
        <v>1</v>
      </c>
      <c r="R3768" s="6">
        <f t="shared" si="1117"/>
        <v>-47.098718914845513</v>
      </c>
      <c r="S3768" s="6">
        <f t="shared" si="1118"/>
        <v>0.38016255349335715</v>
      </c>
      <c r="T3768" s="29"/>
      <c r="U3768" s="6">
        <f t="shared" si="1119"/>
        <v>39938</v>
      </c>
      <c r="V3768" s="55">
        <f t="shared" si="1120"/>
        <v>39938</v>
      </c>
      <c r="W3768" s="6">
        <f t="shared" si="1126"/>
        <v>0</v>
      </c>
      <c r="X3768" s="83">
        <f t="shared" si="1127"/>
        <v>-47.098718914845513</v>
      </c>
      <c r="AA3768" s="29">
        <f t="shared" si="1110"/>
        <v>0</v>
      </c>
      <c r="AC3768" s="56">
        <f t="shared" si="1121"/>
        <v>0</v>
      </c>
      <c r="AD3768">
        <f t="shared" si="1122"/>
        <v>0</v>
      </c>
      <c r="AE3768">
        <f t="shared" si="1123"/>
        <v>0</v>
      </c>
      <c r="AF3768" t="str">
        <f t="shared" si="1124"/>
        <v/>
      </c>
      <c r="AG3768" s="83">
        <f t="shared" si="1125"/>
        <v>0</v>
      </c>
    </row>
    <row r="3769" spans="1:33">
      <c r="A3769" s="42">
        <v>39939</v>
      </c>
      <c r="B3769" s="25" t="s">
        <v>3286</v>
      </c>
      <c r="J3769" s="2">
        <f t="shared" si="1111"/>
        <v>0</v>
      </c>
      <c r="K3769" s="2">
        <f t="shared" si="1112"/>
        <v>0</v>
      </c>
      <c r="L3769" s="8">
        <f t="shared" si="1128"/>
        <v>39939</v>
      </c>
      <c r="M3769" s="54">
        <f t="shared" si="1113"/>
        <v>0</v>
      </c>
      <c r="N3769" s="6">
        <f t="shared" si="1114"/>
        <v>0</v>
      </c>
      <c r="O3769" s="6" t="str">
        <f t="shared" si="1115"/>
        <v/>
      </c>
      <c r="P3769" s="29"/>
      <c r="Q3769" s="54">
        <f t="shared" si="1116"/>
        <v>1</v>
      </c>
      <c r="R3769" s="6">
        <f t="shared" si="1117"/>
        <v>-47.098718914845513</v>
      </c>
      <c r="S3769" s="6">
        <f t="shared" si="1118"/>
        <v>0.3853598460060621</v>
      </c>
      <c r="T3769" s="29"/>
      <c r="U3769" s="6">
        <f t="shared" si="1119"/>
        <v>39939</v>
      </c>
      <c r="V3769" s="55">
        <f t="shared" si="1120"/>
        <v>39939</v>
      </c>
      <c r="W3769" s="6">
        <f t="shared" si="1126"/>
        <v>0</v>
      </c>
      <c r="X3769" s="83">
        <f t="shared" si="1127"/>
        <v>-47.098718914845513</v>
      </c>
      <c r="AA3769" s="29">
        <f t="shared" si="1110"/>
        <v>0</v>
      </c>
      <c r="AC3769" s="56">
        <f t="shared" si="1121"/>
        <v>0</v>
      </c>
      <c r="AD3769">
        <f t="shared" si="1122"/>
        <v>0</v>
      </c>
      <c r="AE3769">
        <f t="shared" si="1123"/>
        <v>0</v>
      </c>
      <c r="AF3769" t="str">
        <f t="shared" si="1124"/>
        <v/>
      </c>
      <c r="AG3769" s="83">
        <f t="shared" si="1125"/>
        <v>0</v>
      </c>
    </row>
    <row r="3770" spans="1:33">
      <c r="A3770" s="42">
        <v>39940</v>
      </c>
      <c r="B3770" s="25" t="s">
        <v>3285</v>
      </c>
      <c r="J3770" s="2">
        <f t="shared" si="1111"/>
        <v>1</v>
      </c>
      <c r="K3770" s="2">
        <f t="shared" si="1112"/>
        <v>-1000</v>
      </c>
      <c r="L3770" s="8">
        <f t="shared" si="1128"/>
        <v>39940</v>
      </c>
      <c r="M3770" s="54">
        <f t="shared" si="1113"/>
        <v>1</v>
      </c>
      <c r="N3770" s="6">
        <f t="shared" si="1114"/>
        <v>-1000</v>
      </c>
      <c r="O3770" s="6">
        <f t="shared" si="1115"/>
        <v>8.0695530920106577</v>
      </c>
      <c r="P3770" s="29"/>
      <c r="Q3770" s="54">
        <f t="shared" si="1116"/>
        <v>1</v>
      </c>
      <c r="R3770" s="6">
        <f t="shared" si="1117"/>
        <v>-47.098718914845513</v>
      </c>
      <c r="S3770" s="6">
        <f t="shared" si="1118"/>
        <v>0.38006561284903245</v>
      </c>
      <c r="T3770" s="29"/>
      <c r="U3770" s="6">
        <f t="shared" si="1119"/>
        <v>39940</v>
      </c>
      <c r="V3770" s="55">
        <f t="shared" si="1120"/>
        <v>39940</v>
      </c>
      <c r="W3770" s="6">
        <f t="shared" si="1126"/>
        <v>-1000</v>
      </c>
      <c r="X3770" s="83">
        <f t="shared" si="1127"/>
        <v>-47.098718914845513</v>
      </c>
      <c r="AA3770" s="29">
        <f t="shared" si="1110"/>
        <v>0</v>
      </c>
      <c r="AC3770" s="56">
        <f t="shared" si="1121"/>
        <v>0</v>
      </c>
      <c r="AD3770">
        <f t="shared" si="1122"/>
        <v>0</v>
      </c>
      <c r="AE3770">
        <f t="shared" si="1123"/>
        <v>0</v>
      </c>
      <c r="AF3770" t="str">
        <f t="shared" si="1124"/>
        <v/>
      </c>
      <c r="AG3770" s="83">
        <f t="shared" si="1125"/>
        <v>0</v>
      </c>
    </row>
    <row r="3771" spans="1:33">
      <c r="A3771" s="42">
        <v>39941</v>
      </c>
      <c r="B3771" s="25" t="s">
        <v>3284</v>
      </c>
      <c r="J3771" s="2">
        <f t="shared" si="1111"/>
        <v>0</v>
      </c>
      <c r="K3771" s="2">
        <f t="shared" si="1112"/>
        <v>0</v>
      </c>
      <c r="L3771" s="8">
        <f t="shared" si="1128"/>
        <v>39941</v>
      </c>
      <c r="M3771" s="54">
        <f t="shared" si="1113"/>
        <v>0</v>
      </c>
      <c r="N3771" s="6">
        <f t="shared" si="1114"/>
        <v>0</v>
      </c>
      <c r="O3771" s="6" t="str">
        <f t="shared" si="1115"/>
        <v/>
      </c>
      <c r="P3771" s="29"/>
      <c r="Q3771" s="54">
        <f t="shared" si="1116"/>
        <v>1</v>
      </c>
      <c r="R3771" s="6">
        <f t="shared" si="1117"/>
        <v>-47.098718914845513</v>
      </c>
      <c r="S3771" s="6">
        <f t="shared" si="1118"/>
        <v>0.3843635583636073</v>
      </c>
      <c r="T3771" s="29"/>
      <c r="U3771" s="6">
        <f t="shared" si="1119"/>
        <v>39941</v>
      </c>
      <c r="V3771" s="55">
        <f t="shared" si="1120"/>
        <v>39941</v>
      </c>
      <c r="W3771" s="6">
        <f t="shared" si="1126"/>
        <v>0</v>
      </c>
      <c r="X3771" s="83">
        <f t="shared" si="1127"/>
        <v>-47.098718914845513</v>
      </c>
      <c r="AA3771" s="29">
        <f t="shared" si="1110"/>
        <v>0</v>
      </c>
      <c r="AC3771" s="56">
        <f t="shared" si="1121"/>
        <v>0</v>
      </c>
      <c r="AD3771">
        <f t="shared" si="1122"/>
        <v>0</v>
      </c>
      <c r="AE3771">
        <f t="shared" si="1123"/>
        <v>0</v>
      </c>
      <c r="AF3771" t="str">
        <f t="shared" si="1124"/>
        <v/>
      </c>
      <c r="AG3771" s="83">
        <f t="shared" si="1125"/>
        <v>0</v>
      </c>
    </row>
    <row r="3772" spans="1:33">
      <c r="A3772" s="42">
        <v>39944</v>
      </c>
      <c r="B3772" s="25" t="s">
        <v>3283</v>
      </c>
      <c r="J3772" s="2">
        <f t="shared" si="1111"/>
        <v>0</v>
      </c>
      <c r="K3772" s="2">
        <f t="shared" si="1112"/>
        <v>0</v>
      </c>
      <c r="L3772" s="8">
        <f t="shared" si="1128"/>
        <v>39944</v>
      </c>
      <c r="M3772" s="54">
        <f t="shared" si="1113"/>
        <v>0</v>
      </c>
      <c r="N3772" s="6">
        <f t="shared" si="1114"/>
        <v>0</v>
      </c>
      <c r="O3772" s="6" t="str">
        <f t="shared" si="1115"/>
        <v/>
      </c>
      <c r="P3772" s="29"/>
      <c r="Q3772" s="54">
        <f t="shared" si="1116"/>
        <v>1</v>
      </c>
      <c r="R3772" s="6">
        <f t="shared" si="1117"/>
        <v>-47.098718914845513</v>
      </c>
      <c r="S3772" s="6">
        <f t="shared" si="1118"/>
        <v>0.38862285077751862</v>
      </c>
      <c r="T3772" s="29"/>
      <c r="U3772" s="6">
        <f t="shared" si="1119"/>
        <v>39944</v>
      </c>
      <c r="V3772" s="55">
        <f t="shared" si="1120"/>
        <v>39944</v>
      </c>
      <c r="W3772" s="6">
        <f t="shared" si="1126"/>
        <v>0</v>
      </c>
      <c r="X3772" s="83">
        <f t="shared" si="1127"/>
        <v>-47.098718914845513</v>
      </c>
      <c r="AA3772" s="29">
        <f t="shared" si="1110"/>
        <v>0</v>
      </c>
      <c r="AC3772" s="56">
        <f t="shared" si="1121"/>
        <v>0</v>
      </c>
      <c r="AD3772">
        <f t="shared" si="1122"/>
        <v>0</v>
      </c>
      <c r="AE3772">
        <f t="shared" si="1123"/>
        <v>0</v>
      </c>
      <c r="AF3772" t="str">
        <f t="shared" si="1124"/>
        <v/>
      </c>
      <c r="AG3772" s="83">
        <f t="shared" si="1125"/>
        <v>0</v>
      </c>
    </row>
    <row r="3773" spans="1:33">
      <c r="A3773" s="42">
        <v>39945</v>
      </c>
      <c r="B3773" s="25" t="s">
        <v>3282</v>
      </c>
      <c r="J3773" s="2">
        <f t="shared" si="1111"/>
        <v>0</v>
      </c>
      <c r="K3773" s="2">
        <f t="shared" si="1112"/>
        <v>0</v>
      </c>
      <c r="L3773" s="8">
        <f t="shared" si="1128"/>
        <v>39945</v>
      </c>
      <c r="M3773" s="54">
        <f t="shared" si="1113"/>
        <v>0</v>
      </c>
      <c r="N3773" s="6">
        <f t="shared" si="1114"/>
        <v>0</v>
      </c>
      <c r="O3773" s="6" t="str">
        <f t="shared" si="1115"/>
        <v/>
      </c>
      <c r="P3773" s="29"/>
      <c r="Q3773" s="54">
        <f t="shared" si="1116"/>
        <v>1</v>
      </c>
      <c r="R3773" s="6">
        <f t="shared" si="1117"/>
        <v>-47.098718914845513</v>
      </c>
      <c r="S3773" s="6">
        <f t="shared" si="1118"/>
        <v>0.37537802962495059</v>
      </c>
      <c r="T3773" s="29"/>
      <c r="U3773" s="6">
        <f t="shared" si="1119"/>
        <v>39945</v>
      </c>
      <c r="V3773" s="55">
        <f t="shared" si="1120"/>
        <v>39945</v>
      </c>
      <c r="W3773" s="6">
        <f t="shared" si="1126"/>
        <v>0</v>
      </c>
      <c r="X3773" s="83">
        <f t="shared" si="1127"/>
        <v>-47.098718914845513</v>
      </c>
      <c r="AA3773" s="29">
        <f t="shared" si="1110"/>
        <v>0</v>
      </c>
      <c r="AC3773" s="56">
        <f t="shared" si="1121"/>
        <v>0</v>
      </c>
      <c r="AD3773">
        <f t="shared" si="1122"/>
        <v>0</v>
      </c>
      <c r="AE3773">
        <f t="shared" si="1123"/>
        <v>0</v>
      </c>
      <c r="AF3773" t="str">
        <f t="shared" si="1124"/>
        <v/>
      </c>
      <c r="AG3773" s="83">
        <f t="shared" si="1125"/>
        <v>0</v>
      </c>
    </row>
    <row r="3774" spans="1:33">
      <c r="A3774" s="42">
        <v>39946</v>
      </c>
      <c r="B3774" s="25" t="s">
        <v>3281</v>
      </c>
      <c r="J3774" s="2">
        <f t="shared" si="1111"/>
        <v>0</v>
      </c>
      <c r="K3774" s="2">
        <f t="shared" si="1112"/>
        <v>0</v>
      </c>
      <c r="L3774" s="8">
        <f t="shared" si="1128"/>
        <v>39946</v>
      </c>
      <c r="M3774" s="54">
        <f t="shared" si="1113"/>
        <v>0</v>
      </c>
      <c r="N3774" s="6">
        <f t="shared" si="1114"/>
        <v>0</v>
      </c>
      <c r="O3774" s="6" t="str">
        <f t="shared" si="1115"/>
        <v/>
      </c>
      <c r="P3774" s="29"/>
      <c r="Q3774" s="54">
        <f t="shared" si="1116"/>
        <v>1</v>
      </c>
      <c r="R3774" s="6">
        <f t="shared" si="1117"/>
        <v>-47.098718914845513</v>
      </c>
      <c r="S3774" s="6">
        <f t="shared" si="1118"/>
        <v>0.37653370839705413</v>
      </c>
      <c r="T3774" s="29"/>
      <c r="U3774" s="6">
        <f t="shared" si="1119"/>
        <v>39946</v>
      </c>
      <c r="V3774" s="55">
        <f t="shared" si="1120"/>
        <v>39946</v>
      </c>
      <c r="W3774" s="6">
        <f t="shared" si="1126"/>
        <v>0</v>
      </c>
      <c r="X3774" s="83">
        <f t="shared" si="1127"/>
        <v>-47.098718914845513</v>
      </c>
      <c r="AA3774" s="29">
        <f t="shared" ref="AA3774:AA3837" si="1129">IF(Q3775=0,IF(Q3774=1,L3774,0),0)</f>
        <v>0</v>
      </c>
      <c r="AC3774" s="56">
        <f t="shared" si="1121"/>
        <v>0</v>
      </c>
      <c r="AD3774">
        <f t="shared" si="1122"/>
        <v>0</v>
      </c>
      <c r="AE3774">
        <f t="shared" si="1123"/>
        <v>0</v>
      </c>
      <c r="AF3774" t="str">
        <f t="shared" si="1124"/>
        <v/>
      </c>
      <c r="AG3774" s="83">
        <f t="shared" si="1125"/>
        <v>0</v>
      </c>
    </row>
    <row r="3775" spans="1:33">
      <c r="A3775" s="42">
        <v>39947</v>
      </c>
      <c r="B3775" s="25" t="s">
        <v>3280</v>
      </c>
      <c r="J3775" s="2">
        <f t="shared" si="1111"/>
        <v>0</v>
      </c>
      <c r="K3775" s="2">
        <f t="shared" si="1112"/>
        <v>0</v>
      </c>
      <c r="L3775" s="8">
        <f t="shared" si="1128"/>
        <v>39947</v>
      </c>
      <c r="M3775" s="54">
        <f t="shared" si="1113"/>
        <v>0</v>
      </c>
      <c r="N3775" s="6">
        <f t="shared" si="1114"/>
        <v>0</v>
      </c>
      <c r="O3775" s="6" t="str">
        <f t="shared" si="1115"/>
        <v/>
      </c>
      <c r="P3775" s="29"/>
      <c r="Q3775" s="54">
        <f t="shared" si="1116"/>
        <v>1</v>
      </c>
      <c r="R3775" s="6">
        <f t="shared" si="1117"/>
        <v>-47.098718914845513</v>
      </c>
      <c r="S3775" s="6">
        <f t="shared" si="1118"/>
        <v>0.37788622599210281</v>
      </c>
      <c r="T3775" s="29"/>
      <c r="U3775" s="6">
        <f t="shared" si="1119"/>
        <v>39947</v>
      </c>
      <c r="V3775" s="55">
        <f t="shared" si="1120"/>
        <v>39947</v>
      </c>
      <c r="W3775" s="6">
        <f t="shared" si="1126"/>
        <v>0</v>
      </c>
      <c r="X3775" s="83">
        <f t="shared" si="1127"/>
        <v>-47.098718914845513</v>
      </c>
      <c r="AA3775" s="29">
        <f t="shared" si="1129"/>
        <v>0</v>
      </c>
      <c r="AC3775" s="56">
        <f t="shared" si="1121"/>
        <v>0</v>
      </c>
      <c r="AD3775">
        <f t="shared" si="1122"/>
        <v>0</v>
      </c>
      <c r="AE3775">
        <f t="shared" si="1123"/>
        <v>0</v>
      </c>
      <c r="AF3775" t="str">
        <f t="shared" si="1124"/>
        <v/>
      </c>
      <c r="AG3775" s="83">
        <f t="shared" si="1125"/>
        <v>0</v>
      </c>
    </row>
    <row r="3776" spans="1:33">
      <c r="A3776" s="42">
        <v>39948</v>
      </c>
      <c r="B3776" s="25" t="s">
        <v>3279</v>
      </c>
      <c r="J3776" s="2">
        <f t="shared" si="1111"/>
        <v>0</v>
      </c>
      <c r="K3776" s="2">
        <f t="shared" si="1112"/>
        <v>0</v>
      </c>
      <c r="L3776" s="8">
        <f t="shared" si="1128"/>
        <v>39948</v>
      </c>
      <c r="M3776" s="54">
        <f t="shared" si="1113"/>
        <v>0</v>
      </c>
      <c r="N3776" s="6">
        <f t="shared" si="1114"/>
        <v>0</v>
      </c>
      <c r="O3776" s="6" t="str">
        <f t="shared" si="1115"/>
        <v/>
      </c>
      <c r="P3776" s="29"/>
      <c r="Q3776" s="54">
        <f t="shared" si="1116"/>
        <v>1</v>
      </c>
      <c r="R3776" s="6">
        <f t="shared" si="1117"/>
        <v>-47.098718914845513</v>
      </c>
      <c r="S3776" s="6">
        <f t="shared" si="1118"/>
        <v>0.37040981270473766</v>
      </c>
      <c r="T3776" s="29"/>
      <c r="U3776" s="6">
        <f t="shared" si="1119"/>
        <v>39948</v>
      </c>
      <c r="V3776" s="55">
        <f t="shared" si="1120"/>
        <v>39948</v>
      </c>
      <c r="W3776" s="6">
        <f t="shared" si="1126"/>
        <v>0</v>
      </c>
      <c r="X3776" s="83">
        <f t="shared" si="1127"/>
        <v>-47.098718914845513</v>
      </c>
      <c r="AA3776" s="29">
        <f t="shared" si="1129"/>
        <v>0</v>
      </c>
      <c r="AC3776" s="56">
        <f t="shared" si="1121"/>
        <v>0</v>
      </c>
      <c r="AD3776">
        <f t="shared" si="1122"/>
        <v>0</v>
      </c>
      <c r="AE3776">
        <f t="shared" si="1123"/>
        <v>0</v>
      </c>
      <c r="AF3776" t="str">
        <f t="shared" si="1124"/>
        <v/>
      </c>
      <c r="AG3776" s="83">
        <f t="shared" si="1125"/>
        <v>0</v>
      </c>
    </row>
    <row r="3777" spans="1:33">
      <c r="A3777" s="42">
        <v>39951</v>
      </c>
      <c r="B3777" s="25" t="s">
        <v>3279</v>
      </c>
      <c r="J3777" s="2">
        <f t="shared" si="1111"/>
        <v>0</v>
      </c>
      <c r="K3777" s="2">
        <f t="shared" si="1112"/>
        <v>0</v>
      </c>
      <c r="L3777" s="8">
        <f t="shared" si="1128"/>
        <v>39951</v>
      </c>
      <c r="M3777" s="54">
        <f t="shared" si="1113"/>
        <v>0</v>
      </c>
      <c r="N3777" s="6">
        <f t="shared" si="1114"/>
        <v>0</v>
      </c>
      <c r="O3777" s="6" t="str">
        <f t="shared" si="1115"/>
        <v/>
      </c>
      <c r="P3777" s="29"/>
      <c r="Q3777" s="54">
        <f t="shared" si="1116"/>
        <v>1</v>
      </c>
      <c r="R3777" s="6">
        <f t="shared" si="1117"/>
        <v>-47.098718914845513</v>
      </c>
      <c r="S3777" s="6">
        <f t="shared" si="1118"/>
        <v>0.37040981270473766</v>
      </c>
      <c r="T3777" s="29"/>
      <c r="U3777" s="6">
        <f t="shared" si="1119"/>
        <v>39951</v>
      </c>
      <c r="V3777" s="55">
        <f t="shared" si="1120"/>
        <v>39951</v>
      </c>
      <c r="W3777" s="6">
        <f t="shared" si="1126"/>
        <v>0</v>
      </c>
      <c r="X3777" s="83">
        <f t="shared" si="1127"/>
        <v>-47.098718914845513</v>
      </c>
      <c r="AA3777" s="29">
        <f t="shared" si="1129"/>
        <v>0</v>
      </c>
      <c r="AC3777" s="56">
        <f t="shared" si="1121"/>
        <v>0</v>
      </c>
      <c r="AD3777">
        <f t="shared" si="1122"/>
        <v>0</v>
      </c>
      <c r="AE3777">
        <f t="shared" si="1123"/>
        <v>0</v>
      </c>
      <c r="AF3777" t="str">
        <f t="shared" si="1124"/>
        <v/>
      </c>
      <c r="AG3777" s="83">
        <f t="shared" si="1125"/>
        <v>0</v>
      </c>
    </row>
    <row r="3778" spans="1:33">
      <c r="A3778" s="42">
        <v>39952</v>
      </c>
      <c r="B3778" s="25" t="s">
        <v>3278</v>
      </c>
      <c r="J3778" s="2">
        <f t="shared" si="1111"/>
        <v>0</v>
      </c>
      <c r="K3778" s="2">
        <f t="shared" si="1112"/>
        <v>0</v>
      </c>
      <c r="L3778" s="8">
        <f t="shared" si="1128"/>
        <v>39952</v>
      </c>
      <c r="M3778" s="54">
        <f t="shared" si="1113"/>
        <v>0</v>
      </c>
      <c r="N3778" s="6">
        <f t="shared" si="1114"/>
        <v>0</v>
      </c>
      <c r="O3778" s="6" t="str">
        <f t="shared" si="1115"/>
        <v/>
      </c>
      <c r="P3778" s="29"/>
      <c r="Q3778" s="54">
        <f t="shared" si="1116"/>
        <v>1</v>
      </c>
      <c r="R3778" s="6">
        <f t="shared" si="1117"/>
        <v>-47.098718914845513</v>
      </c>
      <c r="S3778" s="6">
        <f t="shared" si="1118"/>
        <v>0.32379555717618885</v>
      </c>
      <c r="T3778" s="29"/>
      <c r="U3778" s="6">
        <f t="shared" si="1119"/>
        <v>39952</v>
      </c>
      <c r="V3778" s="55">
        <f t="shared" si="1120"/>
        <v>39952</v>
      </c>
      <c r="W3778" s="6">
        <f t="shared" si="1126"/>
        <v>0</v>
      </c>
      <c r="X3778" s="83">
        <f t="shared" si="1127"/>
        <v>-47.098718914845513</v>
      </c>
      <c r="AA3778" s="29">
        <f t="shared" si="1129"/>
        <v>0</v>
      </c>
      <c r="AC3778" s="56">
        <f t="shared" si="1121"/>
        <v>0</v>
      </c>
      <c r="AD3778">
        <f t="shared" si="1122"/>
        <v>0</v>
      </c>
      <c r="AE3778">
        <f t="shared" si="1123"/>
        <v>0</v>
      </c>
      <c r="AF3778" t="str">
        <f t="shared" si="1124"/>
        <v/>
      </c>
      <c r="AG3778" s="83">
        <f t="shared" si="1125"/>
        <v>0</v>
      </c>
    </row>
    <row r="3779" spans="1:33">
      <c r="A3779" s="42">
        <v>39953</v>
      </c>
      <c r="B3779" s="25" t="s">
        <v>3277</v>
      </c>
      <c r="J3779" s="2">
        <f t="shared" si="1111"/>
        <v>0</v>
      </c>
      <c r="K3779" s="2">
        <f t="shared" si="1112"/>
        <v>0</v>
      </c>
      <c r="L3779" s="8">
        <f t="shared" si="1128"/>
        <v>39953</v>
      </c>
      <c r="M3779" s="54">
        <f t="shared" si="1113"/>
        <v>0</v>
      </c>
      <c r="N3779" s="6">
        <f t="shared" si="1114"/>
        <v>0</v>
      </c>
      <c r="O3779" s="6" t="str">
        <f t="shared" si="1115"/>
        <v/>
      </c>
      <c r="P3779" s="29"/>
      <c r="Q3779" s="54">
        <f t="shared" si="1116"/>
        <v>1</v>
      </c>
      <c r="R3779" s="6">
        <f t="shared" si="1117"/>
        <v>-47.098718914845513</v>
      </c>
      <c r="S3779" s="6">
        <f t="shared" si="1118"/>
        <v>0.32669646724584972</v>
      </c>
      <c r="T3779" s="29"/>
      <c r="U3779" s="6">
        <f t="shared" si="1119"/>
        <v>39953</v>
      </c>
      <c r="V3779" s="55">
        <f t="shared" si="1120"/>
        <v>39953</v>
      </c>
      <c r="W3779" s="6">
        <f t="shared" si="1126"/>
        <v>0</v>
      </c>
      <c r="X3779" s="83">
        <f t="shared" si="1127"/>
        <v>-47.098718914845513</v>
      </c>
      <c r="AA3779" s="29">
        <f t="shared" si="1129"/>
        <v>0</v>
      </c>
      <c r="AC3779" s="56">
        <f t="shared" si="1121"/>
        <v>0</v>
      </c>
      <c r="AD3779">
        <f t="shared" si="1122"/>
        <v>0</v>
      </c>
      <c r="AE3779">
        <f t="shared" si="1123"/>
        <v>0</v>
      </c>
      <c r="AF3779" t="str">
        <f t="shared" si="1124"/>
        <v/>
      </c>
      <c r="AG3779" s="83">
        <f t="shared" si="1125"/>
        <v>0</v>
      </c>
    </row>
    <row r="3780" spans="1:33">
      <c r="A3780" s="42">
        <v>39954</v>
      </c>
      <c r="B3780" s="25" t="s">
        <v>3276</v>
      </c>
      <c r="J3780" s="2">
        <f t="shared" si="1111"/>
        <v>0</v>
      </c>
      <c r="K3780" s="2">
        <f t="shared" si="1112"/>
        <v>0</v>
      </c>
      <c r="L3780" s="8">
        <f t="shared" si="1128"/>
        <v>39954</v>
      </c>
      <c r="M3780" s="54">
        <f t="shared" si="1113"/>
        <v>0</v>
      </c>
      <c r="N3780" s="6">
        <f t="shared" si="1114"/>
        <v>0</v>
      </c>
      <c r="O3780" s="6" t="str">
        <f t="shared" si="1115"/>
        <v/>
      </c>
      <c r="P3780" s="29"/>
      <c r="Q3780" s="54">
        <f t="shared" si="1116"/>
        <v>1</v>
      </c>
      <c r="R3780" s="6">
        <f t="shared" si="1117"/>
        <v>-47.098718914845513</v>
      </c>
      <c r="S3780" s="6">
        <f t="shared" si="1118"/>
        <v>0.33308829990109984</v>
      </c>
      <c r="T3780" s="29"/>
      <c r="U3780" s="6">
        <f t="shared" si="1119"/>
        <v>39954</v>
      </c>
      <c r="V3780" s="55">
        <f t="shared" si="1120"/>
        <v>39954</v>
      </c>
      <c r="W3780" s="6">
        <f t="shared" si="1126"/>
        <v>0</v>
      </c>
      <c r="X3780" s="83">
        <f t="shared" si="1127"/>
        <v>-47.098718914845513</v>
      </c>
      <c r="AA3780" s="29">
        <f t="shared" si="1129"/>
        <v>0</v>
      </c>
      <c r="AC3780" s="56">
        <f t="shared" si="1121"/>
        <v>0</v>
      </c>
      <c r="AD3780">
        <f t="shared" si="1122"/>
        <v>0</v>
      </c>
      <c r="AE3780">
        <f t="shared" si="1123"/>
        <v>0</v>
      </c>
      <c r="AF3780" t="str">
        <f t="shared" si="1124"/>
        <v/>
      </c>
      <c r="AG3780" s="83">
        <f t="shared" si="1125"/>
        <v>0</v>
      </c>
    </row>
    <row r="3781" spans="1:33">
      <c r="A3781" s="42">
        <v>39955</v>
      </c>
      <c r="B3781" s="25" t="s">
        <v>3275</v>
      </c>
      <c r="J3781" s="2">
        <f t="shared" si="1111"/>
        <v>0</v>
      </c>
      <c r="K3781" s="2">
        <f t="shared" si="1112"/>
        <v>0</v>
      </c>
      <c r="L3781" s="8">
        <f t="shared" si="1128"/>
        <v>39955</v>
      </c>
      <c r="M3781" s="54">
        <f t="shared" si="1113"/>
        <v>0</v>
      </c>
      <c r="N3781" s="6">
        <f t="shared" si="1114"/>
        <v>0</v>
      </c>
      <c r="O3781" s="6" t="str">
        <f t="shared" si="1115"/>
        <v/>
      </c>
      <c r="P3781" s="29"/>
      <c r="Q3781" s="54">
        <f t="shared" si="1116"/>
        <v>1</v>
      </c>
      <c r="R3781" s="6">
        <f t="shared" si="1117"/>
        <v>-47.098718914845513</v>
      </c>
      <c r="S3781" s="6">
        <f t="shared" si="1118"/>
        <v>0.32963367614426947</v>
      </c>
      <c r="T3781" s="29"/>
      <c r="U3781" s="6">
        <f t="shared" si="1119"/>
        <v>39955</v>
      </c>
      <c r="V3781" s="55">
        <f t="shared" si="1120"/>
        <v>39955</v>
      </c>
      <c r="W3781" s="6">
        <f t="shared" si="1126"/>
        <v>0</v>
      </c>
      <c r="X3781" s="83">
        <f t="shared" si="1127"/>
        <v>-47.098718914845513</v>
      </c>
      <c r="AA3781" s="29">
        <f t="shared" si="1129"/>
        <v>0</v>
      </c>
      <c r="AC3781" s="56">
        <f t="shared" si="1121"/>
        <v>0</v>
      </c>
      <c r="AD3781">
        <f t="shared" si="1122"/>
        <v>0</v>
      </c>
      <c r="AE3781">
        <f t="shared" si="1123"/>
        <v>0</v>
      </c>
      <c r="AF3781" t="str">
        <f t="shared" si="1124"/>
        <v/>
      </c>
      <c r="AG3781" s="83">
        <f t="shared" si="1125"/>
        <v>0</v>
      </c>
    </row>
    <row r="3782" spans="1:33">
      <c r="A3782" s="42">
        <v>39958</v>
      </c>
      <c r="B3782" s="25" t="s">
        <v>3274</v>
      </c>
      <c r="J3782" s="2">
        <f t="shared" si="1111"/>
        <v>0</v>
      </c>
      <c r="K3782" s="2">
        <f t="shared" si="1112"/>
        <v>0</v>
      </c>
      <c r="L3782" s="8">
        <f t="shared" si="1128"/>
        <v>39958</v>
      </c>
      <c r="M3782" s="54">
        <f t="shared" si="1113"/>
        <v>0</v>
      </c>
      <c r="N3782" s="6">
        <f t="shared" si="1114"/>
        <v>0</v>
      </c>
      <c r="O3782" s="6" t="str">
        <f t="shared" si="1115"/>
        <v/>
      </c>
      <c r="P3782" s="29"/>
      <c r="Q3782" s="54">
        <f t="shared" si="1116"/>
        <v>1</v>
      </c>
      <c r="R3782" s="6">
        <f t="shared" si="1117"/>
        <v>-47.098718914845513</v>
      </c>
      <c r="S3782" s="6">
        <f t="shared" si="1118"/>
        <v>0.32917981614943848</v>
      </c>
      <c r="T3782" s="29"/>
      <c r="U3782" s="6">
        <f t="shared" si="1119"/>
        <v>39958</v>
      </c>
      <c r="V3782" s="55">
        <f t="shared" si="1120"/>
        <v>39958</v>
      </c>
      <c r="W3782" s="6">
        <f t="shared" si="1126"/>
        <v>0</v>
      </c>
      <c r="X3782" s="83">
        <f t="shared" si="1127"/>
        <v>-47.098718914845513</v>
      </c>
      <c r="AA3782" s="29">
        <f t="shared" si="1129"/>
        <v>0</v>
      </c>
      <c r="AC3782" s="56">
        <f t="shared" si="1121"/>
        <v>0</v>
      </c>
      <c r="AD3782">
        <f t="shared" si="1122"/>
        <v>0</v>
      </c>
      <c r="AE3782">
        <f t="shared" si="1123"/>
        <v>0</v>
      </c>
      <c r="AF3782" t="str">
        <f t="shared" si="1124"/>
        <v/>
      </c>
      <c r="AG3782" s="83">
        <f t="shared" si="1125"/>
        <v>0</v>
      </c>
    </row>
    <row r="3783" spans="1:33">
      <c r="A3783" s="42">
        <v>39959</v>
      </c>
      <c r="B3783" s="25" t="s">
        <v>3273</v>
      </c>
      <c r="J3783" s="2">
        <f t="shared" si="1111"/>
        <v>0</v>
      </c>
      <c r="K3783" s="2">
        <f t="shared" si="1112"/>
        <v>0</v>
      </c>
      <c r="L3783" s="8">
        <f t="shared" si="1128"/>
        <v>39959</v>
      </c>
      <c r="M3783" s="54">
        <f t="shared" si="1113"/>
        <v>0</v>
      </c>
      <c r="N3783" s="6">
        <f t="shared" si="1114"/>
        <v>0</v>
      </c>
      <c r="O3783" s="6" t="str">
        <f t="shared" si="1115"/>
        <v/>
      </c>
      <c r="P3783" s="29"/>
      <c r="Q3783" s="54">
        <f t="shared" si="1116"/>
        <v>1</v>
      </c>
      <c r="R3783" s="6">
        <f t="shared" si="1117"/>
        <v>-47.098718914845513</v>
      </c>
      <c r="S3783" s="6">
        <f t="shared" si="1118"/>
        <v>0.33634566502092411</v>
      </c>
      <c r="T3783" s="29"/>
      <c r="U3783" s="6">
        <f t="shared" si="1119"/>
        <v>39959</v>
      </c>
      <c r="V3783" s="55">
        <f t="shared" si="1120"/>
        <v>39959</v>
      </c>
      <c r="W3783" s="6">
        <f t="shared" si="1126"/>
        <v>0</v>
      </c>
      <c r="X3783" s="83">
        <f t="shared" si="1127"/>
        <v>-47.098718914845513</v>
      </c>
      <c r="AA3783" s="29">
        <f t="shared" si="1129"/>
        <v>0</v>
      </c>
      <c r="AC3783" s="56">
        <f t="shared" si="1121"/>
        <v>0</v>
      </c>
      <c r="AD3783">
        <f t="shared" si="1122"/>
        <v>0</v>
      </c>
      <c r="AE3783">
        <f t="shared" si="1123"/>
        <v>0</v>
      </c>
      <c r="AF3783" t="str">
        <f t="shared" si="1124"/>
        <v/>
      </c>
      <c r="AG3783" s="83">
        <f t="shared" si="1125"/>
        <v>0</v>
      </c>
    </row>
    <row r="3784" spans="1:33">
      <c r="A3784" s="42">
        <v>39960</v>
      </c>
      <c r="B3784" s="25" t="s">
        <v>3272</v>
      </c>
      <c r="J3784" s="2">
        <f t="shared" ref="J3784:J3847" si="1130">IF(DAY(A3784)=sipdate,1,IF(J3783=1,0,IF(J3782=1,0,IF(J3781=1,0,IF(J3780=1,0,IF(J3779=1,0,IF(J3778=1,0,IF(DAY(A3784)=sipdate+1,1,IF(DAY(A3784)=sipdate+2,1,IF(DAY(A3784)=sipdate+3,1,IF(DAY(A3784)=sipdate+4,1,IF(DAY(A3784)=sipdate+5,1,IF(DAY(A3784)=sipdate+6,1,IF(DAY(A3784)=sipdate+7,1,0))))))))))))))</f>
        <v>0</v>
      </c>
      <c r="K3784" s="2">
        <f t="shared" ref="K3784:K3847" si="1131">IF(DAY(A3784)=sipdate,-sip,IF(K3783=-sip,0,IF(K3782=-sip,0,IF(K3781=-sip,0,IF(K3780=-sip,0,IF(K3779=-sip,0,IF(K3778=-sip,0,IF(DAY(A3784)=sipdate+1,-sip,IF(DAY(A3784)=sipdate+2,-sip,IF(DAY(A3784)=sipdate+3,-sip,IF(DAY(A3784)=sipdate+4,-sip,IF(DAY(A3784)=sipdate+5,-sip,IF(DAY(A3784)=sipdate+6,-sip,IF(DAY(A3784)=sipdate+7,-sip,0))))))))))))))</f>
        <v>0</v>
      </c>
      <c r="L3784" s="8">
        <f t="shared" si="1128"/>
        <v>39960</v>
      </c>
      <c r="M3784" s="54">
        <f t="shared" ref="M3784:M3847" si="1132">IF(IF(L3784&gt;=sipstart,1,0)+IF(L3784&lt;=sipend,1,0)=2,J3784,0)</f>
        <v>0</v>
      </c>
      <c r="N3784" s="6">
        <f t="shared" ref="N3784:N3847" si="1133">IF(IF(L3784&gt;=sipstart,1,0)+IF(L3784&lt;=sipend,1,0)=2,K3784,0)</f>
        <v>0</v>
      </c>
      <c r="O3784" s="6" t="str">
        <f t="shared" ref="O3784:O3847" si="1134">IF(N3784=-sip,-N3784/B3784,"")</f>
        <v/>
      </c>
      <c r="P3784" s="29"/>
      <c r="Q3784" s="54">
        <f t="shared" ref="Q3784:Q3847" si="1135">IF(IF(L3784&gt;=sipstart,1,0)+IF(L3784&lt;=sipend,1,0)=2,1,0)</f>
        <v>1</v>
      </c>
      <c r="R3784" s="6">
        <f t="shared" ref="R3784:R3847" si="1136">IF(IF(L3784&gt;=sipstart,1,0)+IF(L3784&lt;=sipend,1,0)=2,-dsip,0)</f>
        <v>-47.098718914845513</v>
      </c>
      <c r="S3784" s="6">
        <f t="shared" ref="S3784:S3847" si="1137">IF(R3784=-dsip,-R3784/B3784,"")</f>
        <v>0.32570241548342549</v>
      </c>
      <c r="T3784" s="29"/>
      <c r="U3784" s="6">
        <f t="shared" ref="U3784:U3847" si="1138">IF((IF(L3784&gt;=sipstart,1,2)+IF(L3784&lt;=sipend,1,2))=2,L3784,0)</f>
        <v>39960</v>
      </c>
      <c r="V3784" s="55">
        <f t="shared" ref="V3784:V3847" si="1139">IF((IF(L3784&gt;=sipstart,1,2)+IF(L3784&lt;=sipend,1,2))=2,L3784,0)+IF(U3783=actualsipend,actualsipend,0)</f>
        <v>39960</v>
      </c>
      <c r="W3784" s="6">
        <f t="shared" si="1126"/>
        <v>0</v>
      </c>
      <c r="X3784" s="83">
        <f t="shared" si="1127"/>
        <v>-47.098718914845513</v>
      </c>
      <c r="AA3784" s="29">
        <f t="shared" si="1129"/>
        <v>0</v>
      </c>
      <c r="AC3784" s="56">
        <f t="shared" ref="AC3784:AC3847" si="1140">IF(INT((MONTH(L3784)-MONTH(sipstart))/3)-(MONTH(L3784)-MONTH(sipstart))/3=0,IF(DAY(A3784)=sipdate,1,IF(AC3783=1,0,IF(AC3782=1,0,IF(AC3781=1,0,IF(AC3780=1,0,IF(AC3779=1,0,IF(AC3778=1,0,IF(DAY(A3784)=sipdate+1,1,IF(DAY(A3784)=sipdate+2,1,IF(DAY(A3784)=sipdate+3,1,IF(DAY(A3784)=sipdate+4,1,IF(DAY(A3784)=sipdate+5,1,IF(DAY(A3784)=sipdate+6,1,IF(DAY(A3784)=sipdate+7,1,0)))))))))))))),0)</f>
        <v>0</v>
      </c>
      <c r="AD3784">
        <f t="shared" ref="AD3784:AD3847" si="1141">IF(IF(L3784&gt;=sipstart,1,0)+IF(L3784&lt;=sipend,1,0)=2,AC3784,0)</f>
        <v>0</v>
      </c>
      <c r="AE3784">
        <f t="shared" ref="AE3784:AE3847" si="1142">IF(IF(L3784&gt;=sipstart,1,0)+IF(L3784&lt;=sipend,1,0)=2,-qsip*AC3784,0)</f>
        <v>0</v>
      </c>
      <c r="AF3784" t="str">
        <f t="shared" ref="AF3784:AF3847" si="1143">IF(AE3784=-qsip,-AE3784/B3784,"")</f>
        <v/>
      </c>
      <c r="AG3784" s="83">
        <f t="shared" ref="AG3784:AG3847" si="1144">IF(V3784+V3783=0,-1E-300,IF(V3784=V3783,qsipunits*B3783,AE3784))</f>
        <v>0</v>
      </c>
    </row>
    <row r="3785" spans="1:33">
      <c r="A3785" s="42">
        <v>39961</v>
      </c>
      <c r="B3785" s="25" t="s">
        <v>3271</v>
      </c>
      <c r="J3785" s="2">
        <f t="shared" si="1130"/>
        <v>0</v>
      </c>
      <c r="K3785" s="2">
        <f t="shared" si="1131"/>
        <v>0</v>
      </c>
      <c r="L3785" s="8">
        <f t="shared" si="1128"/>
        <v>39961</v>
      </c>
      <c r="M3785" s="54">
        <f t="shared" si="1132"/>
        <v>0</v>
      </c>
      <c r="N3785" s="6">
        <f t="shared" si="1133"/>
        <v>0</v>
      </c>
      <c r="O3785" s="6" t="str">
        <f t="shared" si="1134"/>
        <v/>
      </c>
      <c r="P3785" s="29"/>
      <c r="Q3785" s="54">
        <f t="shared" si="1135"/>
        <v>1</v>
      </c>
      <c r="R3785" s="6">
        <f t="shared" si="1136"/>
        <v>-47.098718914845513</v>
      </c>
      <c r="S3785" s="6">
        <f t="shared" si="1137"/>
        <v>0.32360890020719441</v>
      </c>
      <c r="T3785" s="29"/>
      <c r="U3785" s="6">
        <f t="shared" si="1138"/>
        <v>39961</v>
      </c>
      <c r="V3785" s="55">
        <f t="shared" si="1139"/>
        <v>39961</v>
      </c>
      <c r="W3785" s="6">
        <f t="shared" ref="W3785:W3848" si="1145">IF(V3785+V3784=0,0,IF(V3785=V3784,sipunits*B3784,N3785))</f>
        <v>0</v>
      </c>
      <c r="X3785" s="83">
        <f t="shared" ref="X3785:X3848" si="1146">IF(V3785+V3784=0,0,IF(V3785=V3784,dsipunits*B3784,R3785))</f>
        <v>-47.098718914845513</v>
      </c>
      <c r="AA3785" s="29">
        <f t="shared" si="1129"/>
        <v>0</v>
      </c>
      <c r="AC3785" s="56">
        <f t="shared" si="1140"/>
        <v>0</v>
      </c>
      <c r="AD3785">
        <f t="shared" si="1141"/>
        <v>0</v>
      </c>
      <c r="AE3785">
        <f t="shared" si="1142"/>
        <v>0</v>
      </c>
      <c r="AF3785" t="str">
        <f t="shared" si="1143"/>
        <v/>
      </c>
      <c r="AG3785" s="83">
        <f t="shared" si="1144"/>
        <v>0</v>
      </c>
    </row>
    <row r="3786" spans="1:33">
      <c r="A3786" s="42">
        <v>39962</v>
      </c>
      <c r="B3786" s="25" t="s">
        <v>3270</v>
      </c>
      <c r="J3786" s="2">
        <f t="shared" si="1130"/>
        <v>0</v>
      </c>
      <c r="K3786" s="2">
        <f t="shared" si="1131"/>
        <v>0</v>
      </c>
      <c r="L3786" s="8">
        <f t="shared" si="1128"/>
        <v>39962</v>
      </c>
      <c r="M3786" s="54">
        <f t="shared" si="1132"/>
        <v>0</v>
      </c>
      <c r="N3786" s="6">
        <f t="shared" si="1133"/>
        <v>0</v>
      </c>
      <c r="O3786" s="6" t="str">
        <f t="shared" si="1134"/>
        <v/>
      </c>
      <c r="P3786" s="29"/>
      <c r="Q3786" s="54">
        <f t="shared" si="1135"/>
        <v>1</v>
      </c>
      <c r="R3786" s="6">
        <f t="shared" si="1136"/>
        <v>-47.098718914845513</v>
      </c>
      <c r="S3786" s="6">
        <f t="shared" si="1137"/>
        <v>0.31851824066868678</v>
      </c>
      <c r="T3786" s="29"/>
      <c r="U3786" s="6">
        <f t="shared" si="1138"/>
        <v>39962</v>
      </c>
      <c r="V3786" s="55">
        <f t="shared" si="1139"/>
        <v>39962</v>
      </c>
      <c r="W3786" s="6">
        <f t="shared" si="1145"/>
        <v>0</v>
      </c>
      <c r="X3786" s="83">
        <f t="shared" si="1146"/>
        <v>-47.098718914845513</v>
      </c>
      <c r="AA3786" s="29">
        <f t="shared" si="1129"/>
        <v>0</v>
      </c>
      <c r="AC3786" s="56">
        <f t="shared" si="1140"/>
        <v>0</v>
      </c>
      <c r="AD3786">
        <f t="shared" si="1141"/>
        <v>0</v>
      </c>
      <c r="AE3786">
        <f t="shared" si="1142"/>
        <v>0</v>
      </c>
      <c r="AF3786" t="str">
        <f t="shared" si="1143"/>
        <v/>
      </c>
      <c r="AG3786" s="83">
        <f t="shared" si="1144"/>
        <v>0</v>
      </c>
    </row>
    <row r="3787" spans="1:33">
      <c r="A3787" s="42">
        <v>39965</v>
      </c>
      <c r="B3787" s="25" t="s">
        <v>3269</v>
      </c>
      <c r="J3787" s="2">
        <f t="shared" si="1130"/>
        <v>0</v>
      </c>
      <c r="K3787" s="2">
        <f t="shared" si="1131"/>
        <v>0</v>
      </c>
      <c r="L3787" s="8">
        <f t="shared" si="1128"/>
        <v>39965</v>
      </c>
      <c r="M3787" s="54">
        <f t="shared" si="1132"/>
        <v>0</v>
      </c>
      <c r="N3787" s="6">
        <f t="shared" si="1133"/>
        <v>0</v>
      </c>
      <c r="O3787" s="6" t="str">
        <f t="shared" si="1134"/>
        <v/>
      </c>
      <c r="P3787" s="29"/>
      <c r="Q3787" s="54">
        <f t="shared" si="1135"/>
        <v>1</v>
      </c>
      <c r="R3787" s="6">
        <f t="shared" si="1136"/>
        <v>-47.098718914845513</v>
      </c>
      <c r="S3787" s="6">
        <f t="shared" si="1137"/>
        <v>0.31775966538420625</v>
      </c>
      <c r="T3787" s="29"/>
      <c r="U3787" s="6">
        <f t="shared" si="1138"/>
        <v>39965</v>
      </c>
      <c r="V3787" s="55">
        <f t="shared" si="1139"/>
        <v>39965</v>
      </c>
      <c r="W3787" s="6">
        <f t="shared" si="1145"/>
        <v>0</v>
      </c>
      <c r="X3787" s="83">
        <f t="shared" si="1146"/>
        <v>-47.098718914845513</v>
      </c>
      <c r="AA3787" s="29">
        <f t="shared" si="1129"/>
        <v>0</v>
      </c>
      <c r="AC3787" s="56">
        <f t="shared" si="1140"/>
        <v>0</v>
      </c>
      <c r="AD3787">
        <f t="shared" si="1141"/>
        <v>0</v>
      </c>
      <c r="AE3787">
        <f t="shared" si="1142"/>
        <v>0</v>
      </c>
      <c r="AF3787" t="str">
        <f t="shared" si="1143"/>
        <v/>
      </c>
      <c r="AG3787" s="83">
        <f t="shared" si="1144"/>
        <v>0</v>
      </c>
    </row>
    <row r="3788" spans="1:33">
      <c r="A3788" s="42">
        <v>39966</v>
      </c>
      <c r="B3788" s="25" t="s">
        <v>3268</v>
      </c>
      <c r="J3788" s="2">
        <f t="shared" si="1130"/>
        <v>0</v>
      </c>
      <c r="K3788" s="2">
        <f t="shared" si="1131"/>
        <v>0</v>
      </c>
      <c r="L3788" s="8">
        <f t="shared" si="1128"/>
        <v>39966</v>
      </c>
      <c r="M3788" s="54">
        <f t="shared" si="1132"/>
        <v>0</v>
      </c>
      <c r="N3788" s="6">
        <f t="shared" si="1133"/>
        <v>0</v>
      </c>
      <c r="O3788" s="6" t="str">
        <f t="shared" si="1134"/>
        <v/>
      </c>
      <c r="P3788" s="29"/>
      <c r="Q3788" s="54">
        <f t="shared" si="1135"/>
        <v>1</v>
      </c>
      <c r="R3788" s="6">
        <f t="shared" si="1136"/>
        <v>-47.098718914845513</v>
      </c>
      <c r="S3788" s="6">
        <f t="shared" si="1137"/>
        <v>0.31899046534487807</v>
      </c>
      <c r="T3788" s="29"/>
      <c r="U3788" s="6">
        <f t="shared" si="1138"/>
        <v>39966</v>
      </c>
      <c r="V3788" s="55">
        <f t="shared" si="1139"/>
        <v>39966</v>
      </c>
      <c r="W3788" s="6">
        <f t="shared" si="1145"/>
        <v>0</v>
      </c>
      <c r="X3788" s="83">
        <f t="shared" si="1146"/>
        <v>-47.098718914845513</v>
      </c>
      <c r="AA3788" s="29">
        <f t="shared" si="1129"/>
        <v>0</v>
      </c>
      <c r="AC3788" s="56">
        <f t="shared" si="1140"/>
        <v>0</v>
      </c>
      <c r="AD3788">
        <f t="shared" si="1141"/>
        <v>0</v>
      </c>
      <c r="AE3788">
        <f t="shared" si="1142"/>
        <v>0</v>
      </c>
      <c r="AF3788" t="str">
        <f t="shared" si="1143"/>
        <v/>
      </c>
      <c r="AG3788" s="83">
        <f t="shared" si="1144"/>
        <v>0</v>
      </c>
    </row>
    <row r="3789" spans="1:33">
      <c r="A3789" s="42">
        <v>39967</v>
      </c>
      <c r="B3789" s="25" t="s">
        <v>3267</v>
      </c>
      <c r="J3789" s="2">
        <f t="shared" si="1130"/>
        <v>0</v>
      </c>
      <c r="K3789" s="2">
        <f t="shared" si="1131"/>
        <v>0</v>
      </c>
      <c r="L3789" s="8">
        <f t="shared" si="1128"/>
        <v>39967</v>
      </c>
      <c r="M3789" s="54">
        <f t="shared" si="1132"/>
        <v>0</v>
      </c>
      <c r="N3789" s="6">
        <f t="shared" si="1133"/>
        <v>0</v>
      </c>
      <c r="O3789" s="6" t="str">
        <f t="shared" si="1134"/>
        <v/>
      </c>
      <c r="P3789" s="29"/>
      <c r="Q3789" s="54">
        <f t="shared" si="1135"/>
        <v>1</v>
      </c>
      <c r="R3789" s="6">
        <f t="shared" si="1136"/>
        <v>-47.098718914845513</v>
      </c>
      <c r="S3789" s="6">
        <f t="shared" si="1137"/>
        <v>0.31830964811868145</v>
      </c>
      <c r="T3789" s="29"/>
      <c r="U3789" s="6">
        <f t="shared" si="1138"/>
        <v>39967</v>
      </c>
      <c r="V3789" s="55">
        <f t="shared" si="1139"/>
        <v>39967</v>
      </c>
      <c r="W3789" s="6">
        <f t="shared" si="1145"/>
        <v>0</v>
      </c>
      <c r="X3789" s="83">
        <f t="shared" si="1146"/>
        <v>-47.098718914845513</v>
      </c>
      <c r="AA3789" s="29">
        <f t="shared" si="1129"/>
        <v>0</v>
      </c>
      <c r="AC3789" s="56">
        <f t="shared" si="1140"/>
        <v>0</v>
      </c>
      <c r="AD3789">
        <f t="shared" si="1141"/>
        <v>0</v>
      </c>
      <c r="AE3789">
        <f t="shared" si="1142"/>
        <v>0</v>
      </c>
      <c r="AF3789" t="str">
        <f t="shared" si="1143"/>
        <v/>
      </c>
      <c r="AG3789" s="83">
        <f t="shared" si="1144"/>
        <v>0</v>
      </c>
    </row>
    <row r="3790" spans="1:33">
      <c r="A3790" s="42">
        <v>39968</v>
      </c>
      <c r="B3790" s="25" t="s">
        <v>3266</v>
      </c>
      <c r="J3790" s="2">
        <f t="shared" si="1130"/>
        <v>0</v>
      </c>
      <c r="K3790" s="2">
        <f t="shared" si="1131"/>
        <v>0</v>
      </c>
      <c r="L3790" s="8">
        <f t="shared" si="1128"/>
        <v>39968</v>
      </c>
      <c r="M3790" s="54">
        <f t="shared" si="1132"/>
        <v>0</v>
      </c>
      <c r="N3790" s="6">
        <f t="shared" si="1133"/>
        <v>0</v>
      </c>
      <c r="O3790" s="6" t="str">
        <f t="shared" si="1134"/>
        <v/>
      </c>
      <c r="P3790" s="29"/>
      <c r="Q3790" s="54">
        <f t="shared" si="1135"/>
        <v>1</v>
      </c>
      <c r="R3790" s="6">
        <f t="shared" si="1136"/>
        <v>-47.098718914845513</v>
      </c>
      <c r="S3790" s="6">
        <f t="shared" si="1137"/>
        <v>0.31367151448752617</v>
      </c>
      <c r="T3790" s="29"/>
      <c r="U3790" s="6">
        <f t="shared" si="1138"/>
        <v>39968</v>
      </c>
      <c r="V3790" s="55">
        <f t="shared" si="1139"/>
        <v>39968</v>
      </c>
      <c r="W3790" s="6">
        <f t="shared" si="1145"/>
        <v>0</v>
      </c>
      <c r="X3790" s="83">
        <f t="shared" si="1146"/>
        <v>-47.098718914845513</v>
      </c>
      <c r="AA3790" s="29">
        <f t="shared" si="1129"/>
        <v>0</v>
      </c>
      <c r="AC3790" s="56">
        <f t="shared" si="1140"/>
        <v>0</v>
      </c>
      <c r="AD3790">
        <f t="shared" si="1141"/>
        <v>0</v>
      </c>
      <c r="AE3790">
        <f t="shared" si="1142"/>
        <v>0</v>
      </c>
      <c r="AF3790" t="str">
        <f t="shared" si="1143"/>
        <v/>
      </c>
      <c r="AG3790" s="83">
        <f t="shared" si="1144"/>
        <v>0</v>
      </c>
    </row>
    <row r="3791" spans="1:33">
      <c r="A3791" s="42">
        <v>39969</v>
      </c>
      <c r="B3791" s="25" t="s">
        <v>3265</v>
      </c>
      <c r="J3791" s="2">
        <f t="shared" si="1130"/>
        <v>0</v>
      </c>
      <c r="K3791" s="2">
        <f t="shared" si="1131"/>
        <v>0</v>
      </c>
      <c r="L3791" s="8">
        <f t="shared" si="1128"/>
        <v>39969</v>
      </c>
      <c r="M3791" s="54">
        <f t="shared" si="1132"/>
        <v>0</v>
      </c>
      <c r="N3791" s="6">
        <f t="shared" si="1133"/>
        <v>0</v>
      </c>
      <c r="O3791" s="6" t="str">
        <f t="shared" si="1134"/>
        <v/>
      </c>
      <c r="P3791" s="29"/>
      <c r="Q3791" s="54">
        <f t="shared" si="1135"/>
        <v>1</v>
      </c>
      <c r="R3791" s="6">
        <f t="shared" si="1136"/>
        <v>-47.098718914845513</v>
      </c>
      <c r="S3791" s="6">
        <f t="shared" si="1137"/>
        <v>0.30954515285667022</v>
      </c>
      <c r="T3791" s="29"/>
      <c r="U3791" s="6">
        <f t="shared" si="1138"/>
        <v>39969</v>
      </c>
      <c r="V3791" s="55">
        <f t="shared" si="1139"/>
        <v>39969</v>
      </c>
      <c r="W3791" s="6">
        <f t="shared" si="1145"/>
        <v>0</v>
      </c>
      <c r="X3791" s="83">
        <f t="shared" si="1146"/>
        <v>-47.098718914845513</v>
      </c>
      <c r="AA3791" s="29">
        <f t="shared" si="1129"/>
        <v>0</v>
      </c>
      <c r="AC3791" s="56">
        <f t="shared" si="1140"/>
        <v>0</v>
      </c>
      <c r="AD3791">
        <f t="shared" si="1141"/>
        <v>0</v>
      </c>
      <c r="AE3791">
        <f t="shared" si="1142"/>
        <v>0</v>
      </c>
      <c r="AF3791" t="str">
        <f t="shared" si="1143"/>
        <v/>
      </c>
      <c r="AG3791" s="83">
        <f t="shared" si="1144"/>
        <v>0</v>
      </c>
    </row>
    <row r="3792" spans="1:33">
      <c r="A3792" s="42">
        <v>39972</v>
      </c>
      <c r="B3792" s="25" t="s">
        <v>3264</v>
      </c>
      <c r="J3792" s="2">
        <f t="shared" si="1130"/>
        <v>1</v>
      </c>
      <c r="K3792" s="2">
        <f t="shared" si="1131"/>
        <v>-1000</v>
      </c>
      <c r="L3792" s="8">
        <f t="shared" si="1128"/>
        <v>39972</v>
      </c>
      <c r="M3792" s="54">
        <f t="shared" si="1132"/>
        <v>1</v>
      </c>
      <c r="N3792" s="6">
        <f t="shared" si="1133"/>
        <v>-1000</v>
      </c>
      <c r="O3792" s="6">
        <f t="shared" si="1134"/>
        <v>6.7378815830787531</v>
      </c>
      <c r="P3792" s="29"/>
      <c r="Q3792" s="54">
        <f t="shared" si="1135"/>
        <v>1</v>
      </c>
      <c r="R3792" s="6">
        <f t="shared" si="1136"/>
        <v>-47.098718914845513</v>
      </c>
      <c r="S3792" s="6">
        <f t="shared" si="1137"/>
        <v>0.3173455907629405</v>
      </c>
      <c r="T3792" s="29"/>
      <c r="U3792" s="6">
        <f t="shared" si="1138"/>
        <v>39972</v>
      </c>
      <c r="V3792" s="55">
        <f t="shared" si="1139"/>
        <v>39972</v>
      </c>
      <c r="W3792" s="6">
        <f t="shared" si="1145"/>
        <v>-1000</v>
      </c>
      <c r="X3792" s="83">
        <f t="shared" si="1146"/>
        <v>-47.098718914845513</v>
      </c>
      <c r="AA3792" s="29">
        <f t="shared" si="1129"/>
        <v>0</v>
      </c>
      <c r="AC3792" s="56">
        <f t="shared" si="1140"/>
        <v>0</v>
      </c>
      <c r="AD3792">
        <f t="shared" si="1141"/>
        <v>0</v>
      </c>
      <c r="AE3792">
        <f t="shared" si="1142"/>
        <v>0</v>
      </c>
      <c r="AF3792" t="str">
        <f t="shared" si="1143"/>
        <v/>
      </c>
      <c r="AG3792" s="83">
        <f t="shared" si="1144"/>
        <v>0</v>
      </c>
    </row>
    <row r="3793" spans="1:33">
      <c r="A3793" s="42">
        <v>39973</v>
      </c>
      <c r="B3793" s="25" t="s">
        <v>3263</v>
      </c>
      <c r="J3793" s="2">
        <f t="shared" si="1130"/>
        <v>0</v>
      </c>
      <c r="K3793" s="2">
        <f t="shared" si="1131"/>
        <v>0</v>
      </c>
      <c r="L3793" s="8">
        <f t="shared" si="1128"/>
        <v>39973</v>
      </c>
      <c r="M3793" s="54">
        <f t="shared" si="1132"/>
        <v>0</v>
      </c>
      <c r="N3793" s="6">
        <f t="shared" si="1133"/>
        <v>0</v>
      </c>
      <c r="O3793" s="6" t="str">
        <f t="shared" si="1134"/>
        <v/>
      </c>
      <c r="P3793" s="29"/>
      <c r="Q3793" s="54">
        <f t="shared" si="1135"/>
        <v>1</v>
      </c>
      <c r="R3793" s="6">
        <f t="shared" si="1136"/>
        <v>-47.098718914845513</v>
      </c>
      <c r="S3793" s="6">
        <f t="shared" si="1137"/>
        <v>0.30929938772058219</v>
      </c>
      <c r="T3793" s="29"/>
      <c r="U3793" s="6">
        <f t="shared" si="1138"/>
        <v>39973</v>
      </c>
      <c r="V3793" s="55">
        <f t="shared" si="1139"/>
        <v>39973</v>
      </c>
      <c r="W3793" s="6">
        <f t="shared" si="1145"/>
        <v>0</v>
      </c>
      <c r="X3793" s="83">
        <f t="shared" si="1146"/>
        <v>-47.098718914845513</v>
      </c>
      <c r="AA3793" s="29">
        <f t="shared" si="1129"/>
        <v>0</v>
      </c>
      <c r="AC3793" s="56">
        <f t="shared" si="1140"/>
        <v>0</v>
      </c>
      <c r="AD3793">
        <f t="shared" si="1141"/>
        <v>0</v>
      </c>
      <c r="AE3793">
        <f t="shared" si="1142"/>
        <v>0</v>
      </c>
      <c r="AF3793" t="str">
        <f t="shared" si="1143"/>
        <v/>
      </c>
      <c r="AG3793" s="83">
        <f t="shared" si="1144"/>
        <v>0</v>
      </c>
    </row>
    <row r="3794" spans="1:33">
      <c r="A3794" s="42">
        <v>39974</v>
      </c>
      <c r="B3794" s="25" t="s">
        <v>3262</v>
      </c>
      <c r="J3794" s="2">
        <f t="shared" si="1130"/>
        <v>0</v>
      </c>
      <c r="K3794" s="2">
        <f t="shared" si="1131"/>
        <v>0</v>
      </c>
      <c r="L3794" s="8">
        <f t="shared" si="1128"/>
        <v>39974</v>
      </c>
      <c r="M3794" s="54">
        <f t="shared" si="1132"/>
        <v>0</v>
      </c>
      <c r="N3794" s="6">
        <f t="shared" si="1133"/>
        <v>0</v>
      </c>
      <c r="O3794" s="6" t="str">
        <f t="shared" si="1134"/>
        <v/>
      </c>
      <c r="P3794" s="29"/>
      <c r="Q3794" s="54">
        <f t="shared" si="1135"/>
        <v>1</v>
      </c>
      <c r="R3794" s="6">
        <f t="shared" si="1136"/>
        <v>-47.098718914845513</v>
      </c>
      <c r="S3794" s="6">
        <f t="shared" si="1137"/>
        <v>0.3022599449425627</v>
      </c>
      <c r="T3794" s="29"/>
      <c r="U3794" s="6">
        <f t="shared" si="1138"/>
        <v>39974</v>
      </c>
      <c r="V3794" s="55">
        <f t="shared" si="1139"/>
        <v>39974</v>
      </c>
      <c r="W3794" s="6">
        <f t="shared" si="1145"/>
        <v>0</v>
      </c>
      <c r="X3794" s="83">
        <f t="shared" si="1146"/>
        <v>-47.098718914845513</v>
      </c>
      <c r="AA3794" s="29">
        <f t="shared" si="1129"/>
        <v>0</v>
      </c>
      <c r="AC3794" s="56">
        <f t="shared" si="1140"/>
        <v>0</v>
      </c>
      <c r="AD3794">
        <f t="shared" si="1141"/>
        <v>0</v>
      </c>
      <c r="AE3794">
        <f t="shared" si="1142"/>
        <v>0</v>
      </c>
      <c r="AF3794" t="str">
        <f t="shared" si="1143"/>
        <v/>
      </c>
      <c r="AG3794" s="83">
        <f t="shared" si="1144"/>
        <v>0</v>
      </c>
    </row>
    <row r="3795" spans="1:33">
      <c r="A3795" s="42">
        <v>39975</v>
      </c>
      <c r="B3795" s="25" t="s">
        <v>3261</v>
      </c>
      <c r="J3795" s="2">
        <f t="shared" si="1130"/>
        <v>0</v>
      </c>
      <c r="K3795" s="2">
        <f t="shared" si="1131"/>
        <v>0</v>
      </c>
      <c r="L3795" s="8">
        <f t="shared" si="1128"/>
        <v>39975</v>
      </c>
      <c r="M3795" s="54">
        <f t="shared" si="1132"/>
        <v>0</v>
      </c>
      <c r="N3795" s="6">
        <f t="shared" si="1133"/>
        <v>0</v>
      </c>
      <c r="O3795" s="6" t="str">
        <f t="shared" si="1134"/>
        <v/>
      </c>
      <c r="P3795" s="29"/>
      <c r="Q3795" s="54">
        <f t="shared" si="1135"/>
        <v>1</v>
      </c>
      <c r="R3795" s="6">
        <f t="shared" si="1136"/>
        <v>-47.098718914845513</v>
      </c>
      <c r="S3795" s="6">
        <f t="shared" si="1137"/>
        <v>0.30253234110418642</v>
      </c>
      <c r="T3795" s="29"/>
      <c r="U3795" s="6">
        <f t="shared" si="1138"/>
        <v>39975</v>
      </c>
      <c r="V3795" s="55">
        <f t="shared" si="1139"/>
        <v>39975</v>
      </c>
      <c r="W3795" s="6">
        <f t="shared" si="1145"/>
        <v>0</v>
      </c>
      <c r="X3795" s="83">
        <f t="shared" si="1146"/>
        <v>-47.098718914845513</v>
      </c>
      <c r="AA3795" s="29">
        <f t="shared" si="1129"/>
        <v>0</v>
      </c>
      <c r="AC3795" s="56">
        <f t="shared" si="1140"/>
        <v>0</v>
      </c>
      <c r="AD3795">
        <f t="shared" si="1141"/>
        <v>0</v>
      </c>
      <c r="AE3795">
        <f t="shared" si="1142"/>
        <v>0</v>
      </c>
      <c r="AF3795" t="str">
        <f t="shared" si="1143"/>
        <v/>
      </c>
      <c r="AG3795" s="83">
        <f t="shared" si="1144"/>
        <v>0</v>
      </c>
    </row>
    <row r="3796" spans="1:33">
      <c r="A3796" s="42">
        <v>39976</v>
      </c>
      <c r="B3796" s="25" t="s">
        <v>3260</v>
      </c>
      <c r="J3796" s="2">
        <f t="shared" si="1130"/>
        <v>0</v>
      </c>
      <c r="K3796" s="2">
        <f t="shared" si="1131"/>
        <v>0</v>
      </c>
      <c r="L3796" s="8">
        <f t="shared" si="1128"/>
        <v>39976</v>
      </c>
      <c r="M3796" s="54">
        <f t="shared" si="1132"/>
        <v>0</v>
      </c>
      <c r="N3796" s="6">
        <f t="shared" si="1133"/>
        <v>0</v>
      </c>
      <c r="O3796" s="6" t="str">
        <f t="shared" si="1134"/>
        <v/>
      </c>
      <c r="P3796" s="29"/>
      <c r="Q3796" s="54">
        <f t="shared" si="1135"/>
        <v>1</v>
      </c>
      <c r="R3796" s="6">
        <f t="shared" si="1136"/>
        <v>-47.098718914845513</v>
      </c>
      <c r="S3796" s="6">
        <f t="shared" si="1137"/>
        <v>0.30676090050024568</v>
      </c>
      <c r="T3796" s="29"/>
      <c r="U3796" s="6">
        <f t="shared" si="1138"/>
        <v>39976</v>
      </c>
      <c r="V3796" s="55">
        <f t="shared" si="1139"/>
        <v>39976</v>
      </c>
      <c r="W3796" s="6">
        <f t="shared" si="1145"/>
        <v>0</v>
      </c>
      <c r="X3796" s="83">
        <f t="shared" si="1146"/>
        <v>-47.098718914845513</v>
      </c>
      <c r="AA3796" s="29">
        <f t="shared" si="1129"/>
        <v>0</v>
      </c>
      <c r="AC3796" s="56">
        <f t="shared" si="1140"/>
        <v>0</v>
      </c>
      <c r="AD3796">
        <f t="shared" si="1141"/>
        <v>0</v>
      </c>
      <c r="AE3796">
        <f t="shared" si="1142"/>
        <v>0</v>
      </c>
      <c r="AF3796" t="str">
        <f t="shared" si="1143"/>
        <v/>
      </c>
      <c r="AG3796" s="83">
        <f t="shared" si="1144"/>
        <v>0</v>
      </c>
    </row>
    <row r="3797" spans="1:33">
      <c r="A3797" s="42">
        <v>39979</v>
      </c>
      <c r="B3797" s="25" t="s">
        <v>3259</v>
      </c>
      <c r="J3797" s="2">
        <f t="shared" si="1130"/>
        <v>0</v>
      </c>
      <c r="K3797" s="2">
        <f t="shared" si="1131"/>
        <v>0</v>
      </c>
      <c r="L3797" s="8">
        <f t="shared" si="1128"/>
        <v>39979</v>
      </c>
      <c r="M3797" s="54">
        <f t="shared" si="1132"/>
        <v>0</v>
      </c>
      <c r="N3797" s="6">
        <f t="shared" si="1133"/>
        <v>0</v>
      </c>
      <c r="O3797" s="6" t="str">
        <f t="shared" si="1134"/>
        <v/>
      </c>
      <c r="P3797" s="29"/>
      <c r="Q3797" s="54">
        <f t="shared" si="1135"/>
        <v>1</v>
      </c>
      <c r="R3797" s="6">
        <f t="shared" si="1136"/>
        <v>-47.098718914845513</v>
      </c>
      <c r="S3797" s="6">
        <f t="shared" si="1137"/>
        <v>0.30992299694375708</v>
      </c>
      <c r="T3797" s="29"/>
      <c r="U3797" s="6">
        <f t="shared" si="1138"/>
        <v>39979</v>
      </c>
      <c r="V3797" s="55">
        <f t="shared" si="1139"/>
        <v>39979</v>
      </c>
      <c r="W3797" s="6">
        <f t="shared" si="1145"/>
        <v>0</v>
      </c>
      <c r="X3797" s="83">
        <f t="shared" si="1146"/>
        <v>-47.098718914845513</v>
      </c>
      <c r="AA3797" s="29">
        <f t="shared" si="1129"/>
        <v>0</v>
      </c>
      <c r="AC3797" s="56">
        <f t="shared" si="1140"/>
        <v>0</v>
      </c>
      <c r="AD3797">
        <f t="shared" si="1141"/>
        <v>0</v>
      </c>
      <c r="AE3797">
        <f t="shared" si="1142"/>
        <v>0</v>
      </c>
      <c r="AF3797" t="str">
        <f t="shared" si="1143"/>
        <v/>
      </c>
      <c r="AG3797" s="83">
        <f t="shared" si="1144"/>
        <v>0</v>
      </c>
    </row>
    <row r="3798" spans="1:33">
      <c r="A3798" s="42">
        <v>39980</v>
      </c>
      <c r="B3798" s="25" t="s">
        <v>3258</v>
      </c>
      <c r="J3798" s="2">
        <f t="shared" si="1130"/>
        <v>0</v>
      </c>
      <c r="K3798" s="2">
        <f t="shared" si="1131"/>
        <v>0</v>
      </c>
      <c r="L3798" s="8">
        <f t="shared" si="1128"/>
        <v>39980</v>
      </c>
      <c r="M3798" s="54">
        <f t="shared" si="1132"/>
        <v>0</v>
      </c>
      <c r="N3798" s="6">
        <f t="shared" si="1133"/>
        <v>0</v>
      </c>
      <c r="O3798" s="6" t="str">
        <f t="shared" si="1134"/>
        <v/>
      </c>
      <c r="P3798" s="29"/>
      <c r="Q3798" s="54">
        <f t="shared" si="1135"/>
        <v>1</v>
      </c>
      <c r="R3798" s="6">
        <f t="shared" si="1136"/>
        <v>-47.098718914845513</v>
      </c>
      <c r="S3798" s="6">
        <f t="shared" si="1137"/>
        <v>0.3067499120095239</v>
      </c>
      <c r="T3798" s="29"/>
      <c r="U3798" s="6">
        <f t="shared" si="1138"/>
        <v>39980</v>
      </c>
      <c r="V3798" s="55">
        <f t="shared" si="1139"/>
        <v>39980</v>
      </c>
      <c r="W3798" s="6">
        <f t="shared" si="1145"/>
        <v>0</v>
      </c>
      <c r="X3798" s="83">
        <f t="shared" si="1146"/>
        <v>-47.098718914845513</v>
      </c>
      <c r="AA3798" s="29">
        <f t="shared" si="1129"/>
        <v>0</v>
      </c>
      <c r="AC3798" s="56">
        <f t="shared" si="1140"/>
        <v>0</v>
      </c>
      <c r="AD3798">
        <f t="shared" si="1141"/>
        <v>0</v>
      </c>
      <c r="AE3798">
        <f t="shared" si="1142"/>
        <v>0</v>
      </c>
      <c r="AF3798" t="str">
        <f t="shared" si="1143"/>
        <v/>
      </c>
      <c r="AG3798" s="83">
        <f t="shared" si="1144"/>
        <v>0</v>
      </c>
    </row>
    <row r="3799" spans="1:33">
      <c r="A3799" s="42">
        <v>39981</v>
      </c>
      <c r="B3799" s="25" t="s">
        <v>3257</v>
      </c>
      <c r="J3799" s="2">
        <f t="shared" si="1130"/>
        <v>0</v>
      </c>
      <c r="K3799" s="2">
        <f t="shared" si="1131"/>
        <v>0</v>
      </c>
      <c r="L3799" s="8">
        <f t="shared" ref="L3799:L3862" si="1147">A3799</f>
        <v>39981</v>
      </c>
      <c r="M3799" s="54">
        <f t="shared" si="1132"/>
        <v>0</v>
      </c>
      <c r="N3799" s="6">
        <f t="shared" si="1133"/>
        <v>0</v>
      </c>
      <c r="O3799" s="6" t="str">
        <f t="shared" si="1134"/>
        <v/>
      </c>
      <c r="P3799" s="29"/>
      <c r="Q3799" s="54">
        <f t="shared" si="1135"/>
        <v>1</v>
      </c>
      <c r="R3799" s="6">
        <f t="shared" si="1136"/>
        <v>-47.098718914845513</v>
      </c>
      <c r="S3799" s="6">
        <f t="shared" si="1137"/>
        <v>0.31467619483225845</v>
      </c>
      <c r="T3799" s="29"/>
      <c r="U3799" s="6">
        <f t="shared" si="1138"/>
        <v>39981</v>
      </c>
      <c r="V3799" s="55">
        <f t="shared" si="1139"/>
        <v>39981</v>
      </c>
      <c r="W3799" s="6">
        <f t="shared" si="1145"/>
        <v>0</v>
      </c>
      <c r="X3799" s="83">
        <f t="shared" si="1146"/>
        <v>-47.098718914845513</v>
      </c>
      <c r="AA3799" s="29">
        <f t="shared" si="1129"/>
        <v>0</v>
      </c>
      <c r="AC3799" s="56">
        <f t="shared" si="1140"/>
        <v>0</v>
      </c>
      <c r="AD3799">
        <f t="shared" si="1141"/>
        <v>0</v>
      </c>
      <c r="AE3799">
        <f t="shared" si="1142"/>
        <v>0</v>
      </c>
      <c r="AF3799" t="str">
        <f t="shared" si="1143"/>
        <v/>
      </c>
      <c r="AG3799" s="83">
        <f t="shared" si="1144"/>
        <v>0</v>
      </c>
    </row>
    <row r="3800" spans="1:33">
      <c r="A3800" s="42">
        <v>39982</v>
      </c>
      <c r="B3800" s="25" t="s">
        <v>3256</v>
      </c>
      <c r="J3800" s="2">
        <f t="shared" si="1130"/>
        <v>0</v>
      </c>
      <c r="K3800" s="2">
        <f t="shared" si="1131"/>
        <v>0</v>
      </c>
      <c r="L3800" s="8">
        <f t="shared" si="1147"/>
        <v>39982</v>
      </c>
      <c r="M3800" s="54">
        <f t="shared" si="1132"/>
        <v>0</v>
      </c>
      <c r="N3800" s="6">
        <f t="shared" si="1133"/>
        <v>0</v>
      </c>
      <c r="O3800" s="6" t="str">
        <f t="shared" si="1134"/>
        <v/>
      </c>
      <c r="P3800" s="29"/>
      <c r="Q3800" s="54">
        <f t="shared" si="1135"/>
        <v>1</v>
      </c>
      <c r="R3800" s="6">
        <f t="shared" si="1136"/>
        <v>-47.098718914845513</v>
      </c>
      <c r="S3800" s="6">
        <f t="shared" si="1137"/>
        <v>0.31968201237390043</v>
      </c>
      <c r="T3800" s="29"/>
      <c r="U3800" s="6">
        <f t="shared" si="1138"/>
        <v>39982</v>
      </c>
      <c r="V3800" s="55">
        <f t="shared" si="1139"/>
        <v>39982</v>
      </c>
      <c r="W3800" s="6">
        <f t="shared" si="1145"/>
        <v>0</v>
      </c>
      <c r="X3800" s="83">
        <f t="shared" si="1146"/>
        <v>-47.098718914845513</v>
      </c>
      <c r="AA3800" s="29">
        <f t="shared" si="1129"/>
        <v>0</v>
      </c>
      <c r="AC3800" s="56">
        <f t="shared" si="1140"/>
        <v>0</v>
      </c>
      <c r="AD3800">
        <f t="shared" si="1141"/>
        <v>0</v>
      </c>
      <c r="AE3800">
        <f t="shared" si="1142"/>
        <v>0</v>
      </c>
      <c r="AF3800" t="str">
        <f t="shared" si="1143"/>
        <v/>
      </c>
      <c r="AG3800" s="83">
        <f t="shared" si="1144"/>
        <v>0</v>
      </c>
    </row>
    <row r="3801" spans="1:33">
      <c r="A3801" s="42">
        <v>39983</v>
      </c>
      <c r="B3801" s="25" t="s">
        <v>3255</v>
      </c>
      <c r="J3801" s="2">
        <f t="shared" si="1130"/>
        <v>0</v>
      </c>
      <c r="K3801" s="2">
        <f t="shared" si="1131"/>
        <v>0</v>
      </c>
      <c r="L3801" s="8">
        <f t="shared" si="1147"/>
        <v>39983</v>
      </c>
      <c r="M3801" s="54">
        <f t="shared" si="1132"/>
        <v>0</v>
      </c>
      <c r="N3801" s="6">
        <f t="shared" si="1133"/>
        <v>0</v>
      </c>
      <c r="O3801" s="6" t="str">
        <f t="shared" si="1134"/>
        <v/>
      </c>
      <c r="P3801" s="29"/>
      <c r="Q3801" s="54">
        <f t="shared" si="1135"/>
        <v>1</v>
      </c>
      <c r="R3801" s="6">
        <f t="shared" si="1136"/>
        <v>-47.098718914845513</v>
      </c>
      <c r="S3801" s="6">
        <f t="shared" si="1137"/>
        <v>0.31532612983116881</v>
      </c>
      <c r="T3801" s="29"/>
      <c r="U3801" s="6">
        <f t="shared" si="1138"/>
        <v>39983</v>
      </c>
      <c r="V3801" s="55">
        <f t="shared" si="1139"/>
        <v>39983</v>
      </c>
      <c r="W3801" s="6">
        <f t="shared" si="1145"/>
        <v>0</v>
      </c>
      <c r="X3801" s="83">
        <f t="shared" si="1146"/>
        <v>-47.098718914845513</v>
      </c>
      <c r="AA3801" s="29">
        <f t="shared" si="1129"/>
        <v>0</v>
      </c>
      <c r="AC3801" s="56">
        <f t="shared" si="1140"/>
        <v>0</v>
      </c>
      <c r="AD3801">
        <f t="shared" si="1141"/>
        <v>0</v>
      </c>
      <c r="AE3801">
        <f t="shared" si="1142"/>
        <v>0</v>
      </c>
      <c r="AF3801" t="str">
        <f t="shared" si="1143"/>
        <v/>
      </c>
      <c r="AG3801" s="83">
        <f t="shared" si="1144"/>
        <v>0</v>
      </c>
    </row>
    <row r="3802" spans="1:33">
      <c r="A3802" s="42">
        <v>39986</v>
      </c>
      <c r="B3802" s="25" t="s">
        <v>3254</v>
      </c>
      <c r="J3802" s="2">
        <f t="shared" si="1130"/>
        <v>0</v>
      </c>
      <c r="K3802" s="2">
        <f t="shared" si="1131"/>
        <v>0</v>
      </c>
      <c r="L3802" s="8">
        <f t="shared" si="1147"/>
        <v>39986</v>
      </c>
      <c r="M3802" s="54">
        <f t="shared" si="1132"/>
        <v>0</v>
      </c>
      <c r="N3802" s="6">
        <f t="shared" si="1133"/>
        <v>0</v>
      </c>
      <c r="O3802" s="6" t="str">
        <f t="shared" si="1134"/>
        <v/>
      </c>
      <c r="P3802" s="29"/>
      <c r="Q3802" s="54">
        <f t="shared" si="1135"/>
        <v>1</v>
      </c>
      <c r="R3802" s="6">
        <f t="shared" si="1136"/>
        <v>-47.098718914845513</v>
      </c>
      <c r="S3802" s="6">
        <f t="shared" si="1137"/>
        <v>0.31822727663584427</v>
      </c>
      <c r="T3802" s="29"/>
      <c r="U3802" s="6">
        <f t="shared" si="1138"/>
        <v>39986</v>
      </c>
      <c r="V3802" s="55">
        <f t="shared" si="1139"/>
        <v>39986</v>
      </c>
      <c r="W3802" s="6">
        <f t="shared" si="1145"/>
        <v>0</v>
      </c>
      <c r="X3802" s="83">
        <f t="shared" si="1146"/>
        <v>-47.098718914845513</v>
      </c>
      <c r="AA3802" s="29">
        <f t="shared" si="1129"/>
        <v>0</v>
      </c>
      <c r="AC3802" s="56">
        <f t="shared" si="1140"/>
        <v>0</v>
      </c>
      <c r="AD3802">
        <f t="shared" si="1141"/>
        <v>0</v>
      </c>
      <c r="AE3802">
        <f t="shared" si="1142"/>
        <v>0</v>
      </c>
      <c r="AF3802" t="str">
        <f t="shared" si="1143"/>
        <v/>
      </c>
      <c r="AG3802" s="83">
        <f t="shared" si="1144"/>
        <v>0</v>
      </c>
    </row>
    <row r="3803" spans="1:33">
      <c r="A3803" s="42">
        <v>39987</v>
      </c>
      <c r="B3803" s="25" t="s">
        <v>3253</v>
      </c>
      <c r="J3803" s="2">
        <f t="shared" si="1130"/>
        <v>0</v>
      </c>
      <c r="K3803" s="2">
        <f t="shared" si="1131"/>
        <v>0</v>
      </c>
      <c r="L3803" s="8">
        <f t="shared" si="1147"/>
        <v>39987</v>
      </c>
      <c r="M3803" s="54">
        <f t="shared" si="1132"/>
        <v>0</v>
      </c>
      <c r="N3803" s="6">
        <f t="shared" si="1133"/>
        <v>0</v>
      </c>
      <c r="O3803" s="6" t="str">
        <f t="shared" si="1134"/>
        <v/>
      </c>
      <c r="P3803" s="29"/>
      <c r="Q3803" s="54">
        <f t="shared" si="1135"/>
        <v>1</v>
      </c>
      <c r="R3803" s="6">
        <f t="shared" si="1136"/>
        <v>-47.098718914845513</v>
      </c>
      <c r="S3803" s="6">
        <f t="shared" si="1137"/>
        <v>0.31943874181692683</v>
      </c>
      <c r="T3803" s="29"/>
      <c r="U3803" s="6">
        <f t="shared" si="1138"/>
        <v>39987</v>
      </c>
      <c r="V3803" s="55">
        <f t="shared" si="1139"/>
        <v>39987</v>
      </c>
      <c r="W3803" s="6">
        <f t="shared" si="1145"/>
        <v>0</v>
      </c>
      <c r="X3803" s="83">
        <f t="shared" si="1146"/>
        <v>-47.098718914845513</v>
      </c>
      <c r="AA3803" s="29">
        <f t="shared" si="1129"/>
        <v>0</v>
      </c>
      <c r="AC3803" s="56">
        <f t="shared" si="1140"/>
        <v>0</v>
      </c>
      <c r="AD3803">
        <f t="shared" si="1141"/>
        <v>0</v>
      </c>
      <c r="AE3803">
        <f t="shared" si="1142"/>
        <v>0</v>
      </c>
      <c r="AF3803" t="str">
        <f t="shared" si="1143"/>
        <v/>
      </c>
      <c r="AG3803" s="83">
        <f t="shared" si="1144"/>
        <v>0</v>
      </c>
    </row>
    <row r="3804" spans="1:33">
      <c r="A3804" s="42">
        <v>39988</v>
      </c>
      <c r="B3804" s="25" t="s">
        <v>3252</v>
      </c>
      <c r="J3804" s="2">
        <f t="shared" si="1130"/>
        <v>0</v>
      </c>
      <c r="K3804" s="2">
        <f t="shared" si="1131"/>
        <v>0</v>
      </c>
      <c r="L3804" s="8">
        <f t="shared" si="1147"/>
        <v>39988</v>
      </c>
      <c r="M3804" s="54">
        <f t="shared" si="1132"/>
        <v>0</v>
      </c>
      <c r="N3804" s="6">
        <f t="shared" si="1133"/>
        <v>0</v>
      </c>
      <c r="O3804" s="6" t="str">
        <f t="shared" si="1134"/>
        <v/>
      </c>
      <c r="P3804" s="29"/>
      <c r="Q3804" s="54">
        <f t="shared" si="1135"/>
        <v>1</v>
      </c>
      <c r="R3804" s="6">
        <f t="shared" si="1136"/>
        <v>-47.098718914845513</v>
      </c>
      <c r="S3804" s="6">
        <f t="shared" si="1137"/>
        <v>0.31561202196106614</v>
      </c>
      <c r="T3804" s="29"/>
      <c r="U3804" s="6">
        <f t="shared" si="1138"/>
        <v>39988</v>
      </c>
      <c r="V3804" s="55">
        <f t="shared" si="1139"/>
        <v>39988</v>
      </c>
      <c r="W3804" s="6">
        <f t="shared" si="1145"/>
        <v>0</v>
      </c>
      <c r="X3804" s="83">
        <f t="shared" si="1146"/>
        <v>-47.098718914845513</v>
      </c>
      <c r="AA3804" s="29">
        <f t="shared" si="1129"/>
        <v>0</v>
      </c>
      <c r="AC3804" s="56">
        <f t="shared" si="1140"/>
        <v>0</v>
      </c>
      <c r="AD3804">
        <f t="shared" si="1141"/>
        <v>0</v>
      </c>
      <c r="AE3804">
        <f t="shared" si="1142"/>
        <v>0</v>
      </c>
      <c r="AF3804" t="str">
        <f t="shared" si="1143"/>
        <v/>
      </c>
      <c r="AG3804" s="83">
        <f t="shared" si="1144"/>
        <v>0</v>
      </c>
    </row>
    <row r="3805" spans="1:33">
      <c r="A3805" s="42">
        <v>39989</v>
      </c>
      <c r="B3805" s="25" t="s">
        <v>3251</v>
      </c>
      <c r="J3805" s="2">
        <f t="shared" si="1130"/>
        <v>0</v>
      </c>
      <c r="K3805" s="2">
        <f t="shared" si="1131"/>
        <v>0</v>
      </c>
      <c r="L3805" s="8">
        <f t="shared" si="1147"/>
        <v>39989</v>
      </c>
      <c r="M3805" s="54">
        <f t="shared" si="1132"/>
        <v>0</v>
      </c>
      <c r="N3805" s="6">
        <f t="shared" si="1133"/>
        <v>0</v>
      </c>
      <c r="O3805" s="6" t="str">
        <f t="shared" si="1134"/>
        <v/>
      </c>
      <c r="P3805" s="29"/>
      <c r="Q3805" s="54">
        <f t="shared" si="1135"/>
        <v>1</v>
      </c>
      <c r="R3805" s="6">
        <f t="shared" si="1136"/>
        <v>-47.098718914845513</v>
      </c>
      <c r="S3805" s="6">
        <f t="shared" si="1137"/>
        <v>0.31518306152691622</v>
      </c>
      <c r="T3805" s="29"/>
      <c r="U3805" s="6">
        <f t="shared" si="1138"/>
        <v>39989</v>
      </c>
      <c r="V3805" s="55">
        <f t="shared" si="1139"/>
        <v>39989</v>
      </c>
      <c r="W3805" s="6">
        <f t="shared" si="1145"/>
        <v>0</v>
      </c>
      <c r="X3805" s="83">
        <f t="shared" si="1146"/>
        <v>-47.098718914845513</v>
      </c>
      <c r="AA3805" s="29">
        <f t="shared" si="1129"/>
        <v>0</v>
      </c>
      <c r="AC3805" s="56">
        <f t="shared" si="1140"/>
        <v>0</v>
      </c>
      <c r="AD3805">
        <f t="shared" si="1141"/>
        <v>0</v>
      </c>
      <c r="AE3805">
        <f t="shared" si="1142"/>
        <v>0</v>
      </c>
      <c r="AF3805" t="str">
        <f t="shared" si="1143"/>
        <v/>
      </c>
      <c r="AG3805" s="83">
        <f t="shared" si="1144"/>
        <v>0</v>
      </c>
    </row>
    <row r="3806" spans="1:33">
      <c r="A3806" s="42">
        <v>39990</v>
      </c>
      <c r="B3806" s="25" t="s">
        <v>3250</v>
      </c>
      <c r="J3806" s="2">
        <f t="shared" si="1130"/>
        <v>0</v>
      </c>
      <c r="K3806" s="2">
        <f t="shared" si="1131"/>
        <v>0</v>
      </c>
      <c r="L3806" s="8">
        <f t="shared" si="1147"/>
        <v>39990</v>
      </c>
      <c r="M3806" s="54">
        <f t="shared" si="1132"/>
        <v>0</v>
      </c>
      <c r="N3806" s="6">
        <f t="shared" si="1133"/>
        <v>0</v>
      </c>
      <c r="O3806" s="6" t="str">
        <f t="shared" si="1134"/>
        <v/>
      </c>
      <c r="P3806" s="29"/>
      <c r="Q3806" s="54">
        <f t="shared" si="1135"/>
        <v>1</v>
      </c>
      <c r="R3806" s="6">
        <f t="shared" si="1136"/>
        <v>-47.098718914845513</v>
      </c>
      <c r="S3806" s="6">
        <f t="shared" si="1137"/>
        <v>0.30798956413285833</v>
      </c>
      <c r="T3806" s="29"/>
      <c r="U3806" s="6">
        <f t="shared" si="1138"/>
        <v>39990</v>
      </c>
      <c r="V3806" s="55">
        <f t="shared" si="1139"/>
        <v>39990</v>
      </c>
      <c r="W3806" s="6">
        <f t="shared" si="1145"/>
        <v>0</v>
      </c>
      <c r="X3806" s="83">
        <f t="shared" si="1146"/>
        <v>-47.098718914845513</v>
      </c>
      <c r="AA3806" s="29">
        <f t="shared" si="1129"/>
        <v>0</v>
      </c>
      <c r="AC3806" s="56">
        <f t="shared" si="1140"/>
        <v>0</v>
      </c>
      <c r="AD3806">
        <f t="shared" si="1141"/>
        <v>0</v>
      </c>
      <c r="AE3806">
        <f t="shared" si="1142"/>
        <v>0</v>
      </c>
      <c r="AF3806" t="str">
        <f t="shared" si="1143"/>
        <v/>
      </c>
      <c r="AG3806" s="83">
        <f t="shared" si="1144"/>
        <v>0</v>
      </c>
    </row>
    <row r="3807" spans="1:33">
      <c r="A3807" s="42">
        <v>39993</v>
      </c>
      <c r="B3807" s="25" t="s">
        <v>3249</v>
      </c>
      <c r="J3807" s="2">
        <f t="shared" si="1130"/>
        <v>0</v>
      </c>
      <c r="K3807" s="2">
        <f t="shared" si="1131"/>
        <v>0</v>
      </c>
      <c r="L3807" s="8">
        <f t="shared" si="1147"/>
        <v>39993</v>
      </c>
      <c r="M3807" s="54">
        <f t="shared" si="1132"/>
        <v>0</v>
      </c>
      <c r="N3807" s="6">
        <f t="shared" si="1133"/>
        <v>0</v>
      </c>
      <c r="O3807" s="6" t="str">
        <f t="shared" si="1134"/>
        <v/>
      </c>
      <c r="P3807" s="29"/>
      <c r="Q3807" s="54">
        <f t="shared" si="1135"/>
        <v>1</v>
      </c>
      <c r="R3807" s="6">
        <f t="shared" si="1136"/>
        <v>-47.098718914845513</v>
      </c>
      <c r="S3807" s="6">
        <f t="shared" si="1137"/>
        <v>0.30529067518940534</v>
      </c>
      <c r="T3807" s="29"/>
      <c r="U3807" s="6">
        <f t="shared" si="1138"/>
        <v>39993</v>
      </c>
      <c r="V3807" s="55">
        <f t="shared" si="1139"/>
        <v>39993</v>
      </c>
      <c r="W3807" s="6">
        <f t="shared" si="1145"/>
        <v>0</v>
      </c>
      <c r="X3807" s="83">
        <f t="shared" si="1146"/>
        <v>-47.098718914845513</v>
      </c>
      <c r="AA3807" s="29">
        <f t="shared" si="1129"/>
        <v>0</v>
      </c>
      <c r="AC3807" s="56">
        <f t="shared" si="1140"/>
        <v>0</v>
      </c>
      <c r="AD3807">
        <f t="shared" si="1141"/>
        <v>0</v>
      </c>
      <c r="AE3807">
        <f t="shared" si="1142"/>
        <v>0</v>
      </c>
      <c r="AF3807" t="str">
        <f t="shared" si="1143"/>
        <v/>
      </c>
      <c r="AG3807" s="83">
        <f t="shared" si="1144"/>
        <v>0</v>
      </c>
    </row>
    <row r="3808" spans="1:33">
      <c r="A3808" s="42">
        <v>39994</v>
      </c>
      <c r="B3808" s="25" t="s">
        <v>3248</v>
      </c>
      <c r="J3808" s="2">
        <f t="shared" si="1130"/>
        <v>0</v>
      </c>
      <c r="K3808" s="2">
        <f t="shared" si="1131"/>
        <v>0</v>
      </c>
      <c r="L3808" s="8">
        <f t="shared" si="1147"/>
        <v>39994</v>
      </c>
      <c r="M3808" s="54">
        <f t="shared" si="1132"/>
        <v>0</v>
      </c>
      <c r="N3808" s="6">
        <f t="shared" si="1133"/>
        <v>0</v>
      </c>
      <c r="O3808" s="6" t="str">
        <f t="shared" si="1134"/>
        <v/>
      </c>
      <c r="P3808" s="29"/>
      <c r="Q3808" s="54">
        <f t="shared" si="1135"/>
        <v>1</v>
      </c>
      <c r="R3808" s="6">
        <f t="shared" si="1136"/>
        <v>-47.098718914845513</v>
      </c>
      <c r="S3808" s="6">
        <f t="shared" si="1137"/>
        <v>0.31095878208356975</v>
      </c>
      <c r="T3808" s="29"/>
      <c r="U3808" s="6">
        <f t="shared" si="1138"/>
        <v>39994</v>
      </c>
      <c r="V3808" s="55">
        <f t="shared" si="1139"/>
        <v>39994</v>
      </c>
      <c r="W3808" s="6">
        <f t="shared" si="1145"/>
        <v>0</v>
      </c>
      <c r="X3808" s="83">
        <f t="shared" si="1146"/>
        <v>-47.098718914845513</v>
      </c>
      <c r="AA3808" s="29">
        <f t="shared" si="1129"/>
        <v>0</v>
      </c>
      <c r="AC3808" s="56">
        <f t="shared" si="1140"/>
        <v>0</v>
      </c>
      <c r="AD3808">
        <f t="shared" si="1141"/>
        <v>0</v>
      </c>
      <c r="AE3808">
        <f t="shared" si="1142"/>
        <v>0</v>
      </c>
      <c r="AF3808" t="str">
        <f t="shared" si="1143"/>
        <v/>
      </c>
      <c r="AG3808" s="83">
        <f t="shared" si="1144"/>
        <v>0</v>
      </c>
    </row>
    <row r="3809" spans="1:33">
      <c r="A3809" s="42">
        <v>39995</v>
      </c>
      <c r="B3809" s="25" t="s">
        <v>3247</v>
      </c>
      <c r="J3809" s="2">
        <f t="shared" si="1130"/>
        <v>0</v>
      </c>
      <c r="K3809" s="2">
        <f t="shared" si="1131"/>
        <v>0</v>
      </c>
      <c r="L3809" s="8">
        <f t="shared" si="1147"/>
        <v>39995</v>
      </c>
      <c r="M3809" s="54">
        <f t="shared" si="1132"/>
        <v>0</v>
      </c>
      <c r="N3809" s="6">
        <f t="shared" si="1133"/>
        <v>0</v>
      </c>
      <c r="O3809" s="6" t="str">
        <f t="shared" si="1134"/>
        <v/>
      </c>
      <c r="P3809" s="29"/>
      <c r="Q3809" s="54">
        <f t="shared" si="1135"/>
        <v>1</v>
      </c>
      <c r="R3809" s="6">
        <f t="shared" si="1136"/>
        <v>-47.098718914845513</v>
      </c>
      <c r="S3809" s="6">
        <f t="shared" si="1137"/>
        <v>0.30752422498095394</v>
      </c>
      <c r="T3809" s="29"/>
      <c r="U3809" s="6">
        <f t="shared" si="1138"/>
        <v>39995</v>
      </c>
      <c r="V3809" s="55">
        <f t="shared" si="1139"/>
        <v>39995</v>
      </c>
      <c r="W3809" s="6">
        <f t="shared" si="1145"/>
        <v>0</v>
      </c>
      <c r="X3809" s="83">
        <f t="shared" si="1146"/>
        <v>-47.098718914845513</v>
      </c>
      <c r="AA3809" s="29">
        <f t="shared" si="1129"/>
        <v>0</v>
      </c>
      <c r="AC3809" s="56">
        <f t="shared" si="1140"/>
        <v>0</v>
      </c>
      <c r="AD3809">
        <f t="shared" si="1141"/>
        <v>0</v>
      </c>
      <c r="AE3809">
        <f t="shared" si="1142"/>
        <v>0</v>
      </c>
      <c r="AF3809" t="str">
        <f t="shared" si="1143"/>
        <v/>
      </c>
      <c r="AG3809" s="83">
        <f t="shared" si="1144"/>
        <v>0</v>
      </c>
    </row>
    <row r="3810" spans="1:33">
      <c r="A3810" s="42">
        <v>39996</v>
      </c>
      <c r="B3810" s="25" t="s">
        <v>3246</v>
      </c>
      <c r="J3810" s="2">
        <f t="shared" si="1130"/>
        <v>0</v>
      </c>
      <c r="K3810" s="2">
        <f t="shared" si="1131"/>
        <v>0</v>
      </c>
      <c r="L3810" s="8">
        <f t="shared" si="1147"/>
        <v>39996</v>
      </c>
      <c r="M3810" s="54">
        <f t="shared" si="1132"/>
        <v>0</v>
      </c>
      <c r="N3810" s="6">
        <f t="shared" si="1133"/>
        <v>0</v>
      </c>
      <c r="O3810" s="6" t="str">
        <f t="shared" si="1134"/>
        <v/>
      </c>
      <c r="P3810" s="29"/>
      <c r="Q3810" s="54">
        <f t="shared" si="1135"/>
        <v>1</v>
      </c>
      <c r="R3810" s="6">
        <f t="shared" si="1136"/>
        <v>-47.098718914845513</v>
      </c>
      <c r="S3810" s="6">
        <f t="shared" si="1137"/>
        <v>0.30826976704281084</v>
      </c>
      <c r="T3810" s="29"/>
      <c r="U3810" s="6">
        <f t="shared" si="1138"/>
        <v>39996</v>
      </c>
      <c r="V3810" s="55">
        <f t="shared" si="1139"/>
        <v>39996</v>
      </c>
      <c r="W3810" s="6">
        <f t="shared" si="1145"/>
        <v>0</v>
      </c>
      <c r="X3810" s="83">
        <f t="shared" si="1146"/>
        <v>-47.098718914845513</v>
      </c>
      <c r="AA3810" s="29">
        <f t="shared" si="1129"/>
        <v>0</v>
      </c>
      <c r="AC3810" s="56">
        <f t="shared" si="1140"/>
        <v>0</v>
      </c>
      <c r="AD3810">
        <f t="shared" si="1141"/>
        <v>0</v>
      </c>
      <c r="AE3810">
        <f t="shared" si="1142"/>
        <v>0</v>
      </c>
      <c r="AF3810" t="str">
        <f t="shared" si="1143"/>
        <v/>
      </c>
      <c r="AG3810" s="83">
        <f t="shared" si="1144"/>
        <v>0</v>
      </c>
    </row>
    <row r="3811" spans="1:33">
      <c r="A3811" s="42">
        <v>39997</v>
      </c>
      <c r="B3811" s="25" t="s">
        <v>3245</v>
      </c>
      <c r="J3811" s="2">
        <f t="shared" si="1130"/>
        <v>0</v>
      </c>
      <c r="K3811" s="2">
        <f t="shared" si="1131"/>
        <v>0</v>
      </c>
      <c r="L3811" s="8">
        <f t="shared" si="1147"/>
        <v>39997</v>
      </c>
      <c r="M3811" s="54">
        <f t="shared" si="1132"/>
        <v>0</v>
      </c>
      <c r="N3811" s="6">
        <f t="shared" si="1133"/>
        <v>0</v>
      </c>
      <c r="O3811" s="6" t="str">
        <f t="shared" si="1134"/>
        <v/>
      </c>
      <c r="P3811" s="29"/>
      <c r="Q3811" s="54">
        <f t="shared" si="1135"/>
        <v>1</v>
      </c>
      <c r="R3811" s="6">
        <f t="shared" si="1136"/>
        <v>-47.098718914845513</v>
      </c>
      <c r="S3811" s="6">
        <f t="shared" si="1137"/>
        <v>0.30397644870238871</v>
      </c>
      <c r="T3811" s="29"/>
      <c r="U3811" s="6">
        <f t="shared" si="1138"/>
        <v>39997</v>
      </c>
      <c r="V3811" s="55">
        <f t="shared" si="1139"/>
        <v>39997</v>
      </c>
      <c r="W3811" s="6">
        <f t="shared" si="1145"/>
        <v>0</v>
      </c>
      <c r="X3811" s="83">
        <f t="shared" si="1146"/>
        <v>-47.098718914845513</v>
      </c>
      <c r="AA3811" s="29">
        <f t="shared" si="1129"/>
        <v>0</v>
      </c>
      <c r="AC3811" s="56">
        <f t="shared" si="1140"/>
        <v>0</v>
      </c>
      <c r="AD3811">
        <f t="shared" si="1141"/>
        <v>0</v>
      </c>
      <c r="AE3811">
        <f t="shared" si="1142"/>
        <v>0</v>
      </c>
      <c r="AF3811" t="str">
        <f t="shared" si="1143"/>
        <v/>
      </c>
      <c r="AG3811" s="83">
        <f t="shared" si="1144"/>
        <v>0</v>
      </c>
    </row>
    <row r="3812" spans="1:33">
      <c r="A3812" s="42">
        <v>40000</v>
      </c>
      <c r="B3812" s="25" t="s">
        <v>3244</v>
      </c>
      <c r="J3812" s="2">
        <f t="shared" si="1130"/>
        <v>0</v>
      </c>
      <c r="K3812" s="2">
        <f t="shared" si="1131"/>
        <v>0</v>
      </c>
      <c r="L3812" s="8">
        <f t="shared" si="1147"/>
        <v>40000</v>
      </c>
      <c r="M3812" s="54">
        <f t="shared" si="1132"/>
        <v>0</v>
      </c>
      <c r="N3812" s="6">
        <f t="shared" si="1133"/>
        <v>0</v>
      </c>
      <c r="O3812" s="6" t="str">
        <f t="shared" si="1134"/>
        <v/>
      </c>
      <c r="P3812" s="29"/>
      <c r="Q3812" s="54">
        <f t="shared" si="1135"/>
        <v>1</v>
      </c>
      <c r="R3812" s="6">
        <f t="shared" si="1136"/>
        <v>-47.098718914845513</v>
      </c>
      <c r="S3812" s="6">
        <f t="shared" si="1137"/>
        <v>0.31959849543623675</v>
      </c>
      <c r="T3812" s="29"/>
      <c r="U3812" s="6">
        <f t="shared" si="1138"/>
        <v>40000</v>
      </c>
      <c r="V3812" s="55">
        <f t="shared" si="1139"/>
        <v>40000</v>
      </c>
      <c r="W3812" s="6">
        <f t="shared" si="1145"/>
        <v>0</v>
      </c>
      <c r="X3812" s="83">
        <f t="shared" si="1146"/>
        <v>-47.098718914845513</v>
      </c>
      <c r="AA3812" s="29">
        <f t="shared" si="1129"/>
        <v>0</v>
      </c>
      <c r="AC3812" s="56">
        <f t="shared" si="1140"/>
        <v>0</v>
      </c>
      <c r="AD3812">
        <f t="shared" si="1141"/>
        <v>0</v>
      </c>
      <c r="AE3812">
        <f t="shared" si="1142"/>
        <v>0</v>
      </c>
      <c r="AF3812" t="str">
        <f t="shared" si="1143"/>
        <v/>
      </c>
      <c r="AG3812" s="83">
        <f t="shared" si="1144"/>
        <v>0</v>
      </c>
    </row>
    <row r="3813" spans="1:33">
      <c r="A3813" s="42">
        <v>40001</v>
      </c>
      <c r="B3813" s="25" t="s">
        <v>3243</v>
      </c>
      <c r="J3813" s="2">
        <f t="shared" si="1130"/>
        <v>1</v>
      </c>
      <c r="K3813" s="2">
        <f t="shared" si="1131"/>
        <v>-1000</v>
      </c>
      <c r="L3813" s="8">
        <f t="shared" si="1147"/>
        <v>40001</v>
      </c>
      <c r="M3813" s="54">
        <f t="shared" si="1132"/>
        <v>1</v>
      </c>
      <c r="N3813" s="6">
        <f t="shared" si="1133"/>
        <v>-1000</v>
      </c>
      <c r="O3813" s="6">
        <f t="shared" si="1134"/>
        <v>6.7098242562830794</v>
      </c>
      <c r="P3813" s="29"/>
      <c r="Q3813" s="54">
        <f t="shared" si="1135"/>
        <v>1</v>
      </c>
      <c r="R3813" s="6">
        <f t="shared" si="1136"/>
        <v>-47.098718914845513</v>
      </c>
      <c r="S3813" s="6">
        <f t="shared" si="1137"/>
        <v>0.31602412661468909</v>
      </c>
      <c r="T3813" s="29"/>
      <c r="U3813" s="6">
        <f t="shared" si="1138"/>
        <v>40001</v>
      </c>
      <c r="V3813" s="55">
        <f t="shared" si="1139"/>
        <v>40001</v>
      </c>
      <c r="W3813" s="6">
        <f t="shared" si="1145"/>
        <v>-1000</v>
      </c>
      <c r="X3813" s="83">
        <f t="shared" si="1146"/>
        <v>-47.098718914845513</v>
      </c>
      <c r="AA3813" s="29">
        <f t="shared" si="1129"/>
        <v>0</v>
      </c>
      <c r="AC3813" s="56">
        <f t="shared" si="1140"/>
        <v>1</v>
      </c>
      <c r="AD3813">
        <f t="shared" si="1141"/>
        <v>1</v>
      </c>
      <c r="AE3813">
        <f t="shared" si="1142"/>
        <v>-2976.1904761904761</v>
      </c>
      <c r="AF3813">
        <f t="shared" si="1143"/>
        <v>19.969715048461545</v>
      </c>
      <c r="AG3813" s="83">
        <f t="shared" si="1144"/>
        <v>-2976.1904761904761</v>
      </c>
    </row>
    <row r="3814" spans="1:33">
      <c r="A3814" s="42">
        <v>40002</v>
      </c>
      <c r="B3814" s="25" t="s">
        <v>3242</v>
      </c>
      <c r="J3814" s="2">
        <f t="shared" si="1130"/>
        <v>0</v>
      </c>
      <c r="K3814" s="2">
        <f t="shared" si="1131"/>
        <v>0</v>
      </c>
      <c r="L3814" s="8">
        <f t="shared" si="1147"/>
        <v>40002</v>
      </c>
      <c r="M3814" s="54">
        <f t="shared" si="1132"/>
        <v>0</v>
      </c>
      <c r="N3814" s="6">
        <f t="shared" si="1133"/>
        <v>0</v>
      </c>
      <c r="O3814" s="6" t="str">
        <f t="shared" si="1134"/>
        <v/>
      </c>
      <c r="P3814" s="29"/>
      <c r="Q3814" s="54">
        <f t="shared" si="1135"/>
        <v>1</v>
      </c>
      <c r="R3814" s="6">
        <f t="shared" si="1136"/>
        <v>-47.098718914845513</v>
      </c>
      <c r="S3814" s="6">
        <f t="shared" si="1137"/>
        <v>0.32371098980485757</v>
      </c>
      <c r="T3814" s="29"/>
      <c r="U3814" s="6">
        <f t="shared" si="1138"/>
        <v>40002</v>
      </c>
      <c r="V3814" s="55">
        <f t="shared" si="1139"/>
        <v>40002</v>
      </c>
      <c r="W3814" s="6">
        <f t="shared" si="1145"/>
        <v>0</v>
      </c>
      <c r="X3814" s="83">
        <f t="shared" si="1146"/>
        <v>-47.098718914845513</v>
      </c>
      <c r="AA3814" s="29">
        <f t="shared" si="1129"/>
        <v>0</v>
      </c>
      <c r="AC3814" s="56">
        <f t="shared" si="1140"/>
        <v>0</v>
      </c>
      <c r="AD3814">
        <f t="shared" si="1141"/>
        <v>0</v>
      </c>
      <c r="AE3814">
        <f t="shared" si="1142"/>
        <v>0</v>
      </c>
      <c r="AF3814" t="str">
        <f t="shared" si="1143"/>
        <v/>
      </c>
      <c r="AG3814" s="83">
        <f t="shared" si="1144"/>
        <v>0</v>
      </c>
    </row>
    <row r="3815" spans="1:33">
      <c r="A3815" s="42">
        <v>40003</v>
      </c>
      <c r="B3815" s="25" t="s">
        <v>3241</v>
      </c>
      <c r="J3815" s="2">
        <f t="shared" si="1130"/>
        <v>0</v>
      </c>
      <c r="K3815" s="2">
        <f t="shared" si="1131"/>
        <v>0</v>
      </c>
      <c r="L3815" s="8">
        <f t="shared" si="1147"/>
        <v>40003</v>
      </c>
      <c r="M3815" s="54">
        <f t="shared" si="1132"/>
        <v>0</v>
      </c>
      <c r="N3815" s="6">
        <f t="shared" si="1133"/>
        <v>0</v>
      </c>
      <c r="O3815" s="6" t="str">
        <f t="shared" si="1134"/>
        <v/>
      </c>
      <c r="P3815" s="29"/>
      <c r="Q3815" s="54">
        <f t="shared" si="1135"/>
        <v>1</v>
      </c>
      <c r="R3815" s="6">
        <f t="shared" si="1136"/>
        <v>-47.098718914845513</v>
      </c>
      <c r="S3815" s="6">
        <f t="shared" si="1137"/>
        <v>0.32341868281134367</v>
      </c>
      <c r="T3815" s="29"/>
      <c r="U3815" s="6">
        <f t="shared" si="1138"/>
        <v>40003</v>
      </c>
      <c r="V3815" s="55">
        <f t="shared" si="1139"/>
        <v>40003</v>
      </c>
      <c r="W3815" s="6">
        <f t="shared" si="1145"/>
        <v>0</v>
      </c>
      <c r="X3815" s="83">
        <f t="shared" si="1146"/>
        <v>-47.098718914845513</v>
      </c>
      <c r="AA3815" s="29">
        <f t="shared" si="1129"/>
        <v>0</v>
      </c>
      <c r="AC3815" s="56">
        <f t="shared" si="1140"/>
        <v>0</v>
      </c>
      <c r="AD3815">
        <f t="shared" si="1141"/>
        <v>0</v>
      </c>
      <c r="AE3815">
        <f t="shared" si="1142"/>
        <v>0</v>
      </c>
      <c r="AF3815" t="str">
        <f t="shared" si="1143"/>
        <v/>
      </c>
      <c r="AG3815" s="83">
        <f t="shared" si="1144"/>
        <v>0</v>
      </c>
    </row>
    <row r="3816" spans="1:33">
      <c r="A3816" s="42">
        <v>40004</v>
      </c>
      <c r="B3816" s="25" t="s">
        <v>3240</v>
      </c>
      <c r="J3816" s="2">
        <f t="shared" si="1130"/>
        <v>0</v>
      </c>
      <c r="K3816" s="2">
        <f t="shared" si="1131"/>
        <v>0</v>
      </c>
      <c r="L3816" s="8">
        <f t="shared" si="1147"/>
        <v>40004</v>
      </c>
      <c r="M3816" s="54">
        <f t="shared" si="1132"/>
        <v>0</v>
      </c>
      <c r="N3816" s="6">
        <f t="shared" si="1133"/>
        <v>0</v>
      </c>
      <c r="O3816" s="6" t="str">
        <f t="shared" si="1134"/>
        <v/>
      </c>
      <c r="P3816" s="29"/>
      <c r="Q3816" s="54">
        <f t="shared" si="1135"/>
        <v>1</v>
      </c>
      <c r="R3816" s="6">
        <f t="shared" si="1136"/>
        <v>-47.098718914845513</v>
      </c>
      <c r="S3816" s="6">
        <f t="shared" si="1137"/>
        <v>0.32908505518330405</v>
      </c>
      <c r="T3816" s="29"/>
      <c r="U3816" s="6">
        <f t="shared" si="1138"/>
        <v>40004</v>
      </c>
      <c r="V3816" s="55">
        <f t="shared" si="1139"/>
        <v>40004</v>
      </c>
      <c r="W3816" s="6">
        <f t="shared" si="1145"/>
        <v>0</v>
      </c>
      <c r="X3816" s="83">
        <f t="shared" si="1146"/>
        <v>-47.098718914845513</v>
      </c>
      <c r="AA3816" s="29">
        <f t="shared" si="1129"/>
        <v>0</v>
      </c>
      <c r="AC3816" s="56">
        <f t="shared" si="1140"/>
        <v>0</v>
      </c>
      <c r="AD3816">
        <f t="shared" si="1141"/>
        <v>0</v>
      </c>
      <c r="AE3816">
        <f t="shared" si="1142"/>
        <v>0</v>
      </c>
      <c r="AF3816" t="str">
        <f t="shared" si="1143"/>
        <v/>
      </c>
      <c r="AG3816" s="83">
        <f t="shared" si="1144"/>
        <v>0</v>
      </c>
    </row>
    <row r="3817" spans="1:33">
      <c r="A3817" s="42">
        <v>40007</v>
      </c>
      <c r="B3817" s="25" t="s">
        <v>3239</v>
      </c>
      <c r="J3817" s="2">
        <f t="shared" si="1130"/>
        <v>0</v>
      </c>
      <c r="K3817" s="2">
        <f t="shared" si="1131"/>
        <v>0</v>
      </c>
      <c r="L3817" s="8">
        <f t="shared" si="1147"/>
        <v>40007</v>
      </c>
      <c r="M3817" s="54">
        <f t="shared" si="1132"/>
        <v>0</v>
      </c>
      <c r="N3817" s="6">
        <f t="shared" si="1133"/>
        <v>0</v>
      </c>
      <c r="O3817" s="6" t="str">
        <f t="shared" si="1134"/>
        <v/>
      </c>
      <c r="P3817" s="29"/>
      <c r="Q3817" s="54">
        <f t="shared" si="1135"/>
        <v>1</v>
      </c>
      <c r="R3817" s="6">
        <f t="shared" si="1136"/>
        <v>-47.098718914845513</v>
      </c>
      <c r="S3817" s="6">
        <f t="shared" si="1137"/>
        <v>0.3324295538253767</v>
      </c>
      <c r="T3817" s="29"/>
      <c r="U3817" s="6">
        <f t="shared" si="1138"/>
        <v>40007</v>
      </c>
      <c r="V3817" s="55">
        <f t="shared" si="1139"/>
        <v>40007</v>
      </c>
      <c r="W3817" s="6">
        <f t="shared" si="1145"/>
        <v>0</v>
      </c>
      <c r="X3817" s="83">
        <f t="shared" si="1146"/>
        <v>-47.098718914845513</v>
      </c>
      <c r="AA3817" s="29">
        <f t="shared" si="1129"/>
        <v>0</v>
      </c>
      <c r="AC3817" s="56">
        <f t="shared" si="1140"/>
        <v>0</v>
      </c>
      <c r="AD3817">
        <f t="shared" si="1141"/>
        <v>0</v>
      </c>
      <c r="AE3817">
        <f t="shared" si="1142"/>
        <v>0</v>
      </c>
      <c r="AF3817" t="str">
        <f t="shared" si="1143"/>
        <v/>
      </c>
      <c r="AG3817" s="83">
        <f t="shared" si="1144"/>
        <v>0</v>
      </c>
    </row>
    <row r="3818" spans="1:33">
      <c r="A3818" s="42">
        <v>40008</v>
      </c>
      <c r="B3818" s="25" t="s">
        <v>3238</v>
      </c>
      <c r="J3818" s="2">
        <f t="shared" si="1130"/>
        <v>0</v>
      </c>
      <c r="K3818" s="2">
        <f t="shared" si="1131"/>
        <v>0</v>
      </c>
      <c r="L3818" s="8">
        <f t="shared" si="1147"/>
        <v>40008</v>
      </c>
      <c r="M3818" s="54">
        <f t="shared" si="1132"/>
        <v>0</v>
      </c>
      <c r="N3818" s="6">
        <f t="shared" si="1133"/>
        <v>0</v>
      </c>
      <c r="O3818" s="6" t="str">
        <f t="shared" si="1134"/>
        <v/>
      </c>
      <c r="P3818" s="29"/>
      <c r="Q3818" s="54">
        <f t="shared" si="1135"/>
        <v>1</v>
      </c>
      <c r="R3818" s="6">
        <f t="shared" si="1136"/>
        <v>-47.098718914845513</v>
      </c>
      <c r="S3818" s="6">
        <f t="shared" si="1137"/>
        <v>0.3234788793098759</v>
      </c>
      <c r="T3818" s="29"/>
      <c r="U3818" s="6">
        <f t="shared" si="1138"/>
        <v>40008</v>
      </c>
      <c r="V3818" s="55">
        <f t="shared" si="1139"/>
        <v>40008</v>
      </c>
      <c r="W3818" s="6">
        <f t="shared" si="1145"/>
        <v>0</v>
      </c>
      <c r="X3818" s="83">
        <f t="shared" si="1146"/>
        <v>-47.098718914845513</v>
      </c>
      <c r="AA3818" s="29">
        <f t="shared" si="1129"/>
        <v>0</v>
      </c>
      <c r="AC3818" s="56">
        <f t="shared" si="1140"/>
        <v>0</v>
      </c>
      <c r="AD3818">
        <f t="shared" si="1141"/>
        <v>0</v>
      </c>
      <c r="AE3818">
        <f t="shared" si="1142"/>
        <v>0</v>
      </c>
      <c r="AF3818" t="str">
        <f t="shared" si="1143"/>
        <v/>
      </c>
      <c r="AG3818" s="83">
        <f t="shared" si="1144"/>
        <v>0</v>
      </c>
    </row>
    <row r="3819" spans="1:33">
      <c r="A3819" s="42">
        <v>40009</v>
      </c>
      <c r="B3819" s="25" t="s">
        <v>3237</v>
      </c>
      <c r="J3819" s="2">
        <f t="shared" si="1130"/>
        <v>0</v>
      </c>
      <c r="K3819" s="2">
        <f t="shared" si="1131"/>
        <v>0</v>
      </c>
      <c r="L3819" s="8">
        <f t="shared" si="1147"/>
        <v>40009</v>
      </c>
      <c r="M3819" s="54">
        <f t="shared" si="1132"/>
        <v>0</v>
      </c>
      <c r="N3819" s="6">
        <f t="shared" si="1133"/>
        <v>0</v>
      </c>
      <c r="O3819" s="6" t="str">
        <f t="shared" si="1134"/>
        <v/>
      </c>
      <c r="P3819" s="29"/>
      <c r="Q3819" s="54">
        <f t="shared" si="1135"/>
        <v>1</v>
      </c>
      <c r="R3819" s="6">
        <f t="shared" si="1136"/>
        <v>-47.098718914845513</v>
      </c>
      <c r="S3819" s="6">
        <f t="shared" si="1137"/>
        <v>0.31541461015331512</v>
      </c>
      <c r="T3819" s="29"/>
      <c r="U3819" s="6">
        <f t="shared" si="1138"/>
        <v>40009</v>
      </c>
      <c r="V3819" s="55">
        <f t="shared" si="1139"/>
        <v>40009</v>
      </c>
      <c r="W3819" s="6">
        <f t="shared" si="1145"/>
        <v>0</v>
      </c>
      <c r="X3819" s="83">
        <f t="shared" si="1146"/>
        <v>-47.098718914845513</v>
      </c>
      <c r="AA3819" s="29">
        <f t="shared" si="1129"/>
        <v>0</v>
      </c>
      <c r="AC3819" s="56">
        <f t="shared" si="1140"/>
        <v>0</v>
      </c>
      <c r="AD3819">
        <f t="shared" si="1141"/>
        <v>0</v>
      </c>
      <c r="AE3819">
        <f t="shared" si="1142"/>
        <v>0</v>
      </c>
      <c r="AF3819" t="str">
        <f t="shared" si="1143"/>
        <v/>
      </c>
      <c r="AG3819" s="83">
        <f t="shared" si="1144"/>
        <v>0</v>
      </c>
    </row>
    <row r="3820" spans="1:33">
      <c r="A3820" s="42">
        <v>40010</v>
      </c>
      <c r="B3820" s="25" t="s">
        <v>3236</v>
      </c>
      <c r="J3820" s="2">
        <f t="shared" si="1130"/>
        <v>0</v>
      </c>
      <c r="K3820" s="2">
        <f t="shared" si="1131"/>
        <v>0</v>
      </c>
      <c r="L3820" s="8">
        <f t="shared" si="1147"/>
        <v>40010</v>
      </c>
      <c r="M3820" s="54">
        <f t="shared" si="1132"/>
        <v>0</v>
      </c>
      <c r="N3820" s="6">
        <f t="shared" si="1133"/>
        <v>0</v>
      </c>
      <c r="O3820" s="6" t="str">
        <f t="shared" si="1134"/>
        <v/>
      </c>
      <c r="P3820" s="29"/>
      <c r="Q3820" s="54">
        <f t="shared" si="1135"/>
        <v>1</v>
      </c>
      <c r="R3820" s="6">
        <f t="shared" si="1136"/>
        <v>-47.098718914845513</v>
      </c>
      <c r="S3820" s="6">
        <f t="shared" si="1137"/>
        <v>0.31454211783325681</v>
      </c>
      <c r="T3820" s="29"/>
      <c r="U3820" s="6">
        <f t="shared" si="1138"/>
        <v>40010</v>
      </c>
      <c r="V3820" s="55">
        <f t="shared" si="1139"/>
        <v>40010</v>
      </c>
      <c r="W3820" s="6">
        <f t="shared" si="1145"/>
        <v>0</v>
      </c>
      <c r="X3820" s="83">
        <f t="shared" si="1146"/>
        <v>-47.098718914845513</v>
      </c>
      <c r="AA3820" s="29">
        <f t="shared" si="1129"/>
        <v>0</v>
      </c>
      <c r="AC3820" s="56">
        <f t="shared" si="1140"/>
        <v>0</v>
      </c>
      <c r="AD3820">
        <f t="shared" si="1141"/>
        <v>0</v>
      </c>
      <c r="AE3820">
        <f t="shared" si="1142"/>
        <v>0</v>
      </c>
      <c r="AF3820" t="str">
        <f t="shared" si="1143"/>
        <v/>
      </c>
      <c r="AG3820" s="83">
        <f t="shared" si="1144"/>
        <v>0</v>
      </c>
    </row>
    <row r="3821" spans="1:33">
      <c r="A3821" s="42">
        <v>40011</v>
      </c>
      <c r="B3821" s="25" t="s">
        <v>3235</v>
      </c>
      <c r="J3821" s="2">
        <f t="shared" si="1130"/>
        <v>0</v>
      </c>
      <c r="K3821" s="2">
        <f t="shared" si="1131"/>
        <v>0</v>
      </c>
      <c r="L3821" s="8">
        <f t="shared" si="1147"/>
        <v>40011</v>
      </c>
      <c r="M3821" s="54">
        <f t="shared" si="1132"/>
        <v>0</v>
      </c>
      <c r="N3821" s="6">
        <f t="shared" si="1133"/>
        <v>0</v>
      </c>
      <c r="O3821" s="6" t="str">
        <f t="shared" si="1134"/>
        <v/>
      </c>
      <c r="P3821" s="29"/>
      <c r="Q3821" s="54">
        <f t="shared" si="1135"/>
        <v>1</v>
      </c>
      <c r="R3821" s="6">
        <f t="shared" si="1136"/>
        <v>-47.098718914845513</v>
      </c>
      <c r="S3821" s="6">
        <f t="shared" si="1137"/>
        <v>0.30715881400111983</v>
      </c>
      <c r="T3821" s="29"/>
      <c r="U3821" s="6">
        <f t="shared" si="1138"/>
        <v>40011</v>
      </c>
      <c r="V3821" s="55">
        <f t="shared" si="1139"/>
        <v>40011</v>
      </c>
      <c r="W3821" s="6">
        <f t="shared" si="1145"/>
        <v>0</v>
      </c>
      <c r="X3821" s="83">
        <f t="shared" si="1146"/>
        <v>-47.098718914845513</v>
      </c>
      <c r="AA3821" s="29">
        <f t="shared" si="1129"/>
        <v>0</v>
      </c>
      <c r="AC3821" s="56">
        <f t="shared" si="1140"/>
        <v>0</v>
      </c>
      <c r="AD3821">
        <f t="shared" si="1141"/>
        <v>0</v>
      </c>
      <c r="AE3821">
        <f t="shared" si="1142"/>
        <v>0</v>
      </c>
      <c r="AF3821" t="str">
        <f t="shared" si="1143"/>
        <v/>
      </c>
      <c r="AG3821" s="83">
        <f t="shared" si="1144"/>
        <v>0</v>
      </c>
    </row>
    <row r="3822" spans="1:33">
      <c r="A3822" s="42">
        <v>40014</v>
      </c>
      <c r="B3822" s="25" t="s">
        <v>3234</v>
      </c>
      <c r="J3822" s="2">
        <f t="shared" si="1130"/>
        <v>0</v>
      </c>
      <c r="K3822" s="2">
        <f t="shared" si="1131"/>
        <v>0</v>
      </c>
      <c r="L3822" s="8">
        <f t="shared" si="1147"/>
        <v>40014</v>
      </c>
      <c r="M3822" s="54">
        <f t="shared" si="1132"/>
        <v>0</v>
      </c>
      <c r="N3822" s="6">
        <f t="shared" si="1133"/>
        <v>0</v>
      </c>
      <c r="O3822" s="6" t="str">
        <f t="shared" si="1134"/>
        <v/>
      </c>
      <c r="P3822" s="29"/>
      <c r="Q3822" s="54">
        <f t="shared" si="1135"/>
        <v>1</v>
      </c>
      <c r="R3822" s="6">
        <f t="shared" si="1136"/>
        <v>-47.098718914845513</v>
      </c>
      <c r="S3822" s="6">
        <f t="shared" si="1137"/>
        <v>0.29904233319584322</v>
      </c>
      <c r="T3822" s="29"/>
      <c r="U3822" s="6">
        <f t="shared" si="1138"/>
        <v>40014</v>
      </c>
      <c r="V3822" s="55">
        <f t="shared" si="1139"/>
        <v>40014</v>
      </c>
      <c r="W3822" s="6">
        <f t="shared" si="1145"/>
        <v>0</v>
      </c>
      <c r="X3822" s="83">
        <f t="shared" si="1146"/>
        <v>-47.098718914845513</v>
      </c>
      <c r="AA3822" s="29">
        <f t="shared" si="1129"/>
        <v>0</v>
      </c>
      <c r="AC3822" s="56">
        <f t="shared" si="1140"/>
        <v>0</v>
      </c>
      <c r="AD3822">
        <f t="shared" si="1141"/>
        <v>0</v>
      </c>
      <c r="AE3822">
        <f t="shared" si="1142"/>
        <v>0</v>
      </c>
      <c r="AF3822" t="str">
        <f t="shared" si="1143"/>
        <v/>
      </c>
      <c r="AG3822" s="83">
        <f t="shared" si="1144"/>
        <v>0</v>
      </c>
    </row>
    <row r="3823" spans="1:33">
      <c r="A3823" s="42">
        <v>40015</v>
      </c>
      <c r="B3823" s="25" t="s">
        <v>3233</v>
      </c>
      <c r="J3823" s="2">
        <f t="shared" si="1130"/>
        <v>0</v>
      </c>
      <c r="K3823" s="2">
        <f t="shared" si="1131"/>
        <v>0</v>
      </c>
      <c r="L3823" s="8">
        <f t="shared" si="1147"/>
        <v>40015</v>
      </c>
      <c r="M3823" s="54">
        <f t="shared" si="1132"/>
        <v>0</v>
      </c>
      <c r="N3823" s="6">
        <f t="shared" si="1133"/>
        <v>0</v>
      </c>
      <c r="O3823" s="6" t="str">
        <f t="shared" si="1134"/>
        <v/>
      </c>
      <c r="P3823" s="29"/>
      <c r="Q3823" s="54">
        <f t="shared" si="1135"/>
        <v>1</v>
      </c>
      <c r="R3823" s="6">
        <f t="shared" si="1136"/>
        <v>-47.098718914845513</v>
      </c>
      <c r="S3823" s="6">
        <f t="shared" si="1137"/>
        <v>0.30035839224713418</v>
      </c>
      <c r="T3823" s="29"/>
      <c r="U3823" s="6">
        <f t="shared" si="1138"/>
        <v>40015</v>
      </c>
      <c r="V3823" s="55">
        <f t="shared" si="1139"/>
        <v>40015</v>
      </c>
      <c r="W3823" s="6">
        <f t="shared" si="1145"/>
        <v>0</v>
      </c>
      <c r="X3823" s="83">
        <f t="shared" si="1146"/>
        <v>-47.098718914845513</v>
      </c>
      <c r="AA3823" s="29">
        <f t="shared" si="1129"/>
        <v>0</v>
      </c>
      <c r="AC3823" s="56">
        <f t="shared" si="1140"/>
        <v>0</v>
      </c>
      <c r="AD3823">
        <f t="shared" si="1141"/>
        <v>0</v>
      </c>
      <c r="AE3823">
        <f t="shared" si="1142"/>
        <v>0</v>
      </c>
      <c r="AF3823" t="str">
        <f t="shared" si="1143"/>
        <v/>
      </c>
      <c r="AG3823" s="83">
        <f t="shared" si="1144"/>
        <v>0</v>
      </c>
    </row>
    <row r="3824" spans="1:33">
      <c r="A3824" s="42">
        <v>40016</v>
      </c>
      <c r="B3824" s="25" t="s">
        <v>3232</v>
      </c>
      <c r="J3824" s="2">
        <f t="shared" si="1130"/>
        <v>0</v>
      </c>
      <c r="K3824" s="2">
        <f t="shared" si="1131"/>
        <v>0</v>
      </c>
      <c r="L3824" s="8">
        <f t="shared" si="1147"/>
        <v>40016</v>
      </c>
      <c r="M3824" s="54">
        <f t="shared" si="1132"/>
        <v>0</v>
      </c>
      <c r="N3824" s="6">
        <f t="shared" si="1133"/>
        <v>0</v>
      </c>
      <c r="O3824" s="6" t="str">
        <f t="shared" si="1134"/>
        <v/>
      </c>
      <c r="P3824" s="29"/>
      <c r="Q3824" s="54">
        <f t="shared" si="1135"/>
        <v>1</v>
      </c>
      <c r="R3824" s="6">
        <f t="shared" si="1136"/>
        <v>-47.098718914845513</v>
      </c>
      <c r="S3824" s="6">
        <f t="shared" si="1137"/>
        <v>0.30525367474398185</v>
      </c>
      <c r="T3824" s="29"/>
      <c r="U3824" s="6">
        <f t="shared" si="1138"/>
        <v>40016</v>
      </c>
      <c r="V3824" s="55">
        <f t="shared" si="1139"/>
        <v>40016</v>
      </c>
      <c r="W3824" s="6">
        <f t="shared" si="1145"/>
        <v>0</v>
      </c>
      <c r="X3824" s="83">
        <f t="shared" si="1146"/>
        <v>-47.098718914845513</v>
      </c>
      <c r="AA3824" s="29">
        <f t="shared" si="1129"/>
        <v>0</v>
      </c>
      <c r="AC3824" s="56">
        <f t="shared" si="1140"/>
        <v>0</v>
      </c>
      <c r="AD3824">
        <f t="shared" si="1141"/>
        <v>0</v>
      </c>
      <c r="AE3824">
        <f t="shared" si="1142"/>
        <v>0</v>
      </c>
      <c r="AF3824" t="str">
        <f t="shared" si="1143"/>
        <v/>
      </c>
      <c r="AG3824" s="83">
        <f t="shared" si="1144"/>
        <v>0</v>
      </c>
    </row>
    <row r="3825" spans="1:33">
      <c r="A3825" s="42">
        <v>40017</v>
      </c>
      <c r="B3825" s="25" t="s">
        <v>3231</v>
      </c>
      <c r="J3825" s="2">
        <f t="shared" si="1130"/>
        <v>0</v>
      </c>
      <c r="K3825" s="2">
        <f t="shared" si="1131"/>
        <v>0</v>
      </c>
      <c r="L3825" s="8">
        <f t="shared" si="1147"/>
        <v>40017</v>
      </c>
      <c r="M3825" s="54">
        <f t="shared" si="1132"/>
        <v>0</v>
      </c>
      <c r="N3825" s="6">
        <f t="shared" si="1133"/>
        <v>0</v>
      </c>
      <c r="O3825" s="6" t="str">
        <f t="shared" si="1134"/>
        <v/>
      </c>
      <c r="P3825" s="29"/>
      <c r="Q3825" s="54">
        <f t="shared" si="1135"/>
        <v>1</v>
      </c>
      <c r="R3825" s="6">
        <f t="shared" si="1136"/>
        <v>-47.098718914845513</v>
      </c>
      <c r="S3825" s="6">
        <f t="shared" si="1137"/>
        <v>0.30012737545073226</v>
      </c>
      <c r="T3825" s="29"/>
      <c r="U3825" s="6">
        <f t="shared" si="1138"/>
        <v>40017</v>
      </c>
      <c r="V3825" s="55">
        <f t="shared" si="1139"/>
        <v>40017</v>
      </c>
      <c r="W3825" s="6">
        <f t="shared" si="1145"/>
        <v>0</v>
      </c>
      <c r="X3825" s="83">
        <f t="shared" si="1146"/>
        <v>-47.098718914845513</v>
      </c>
      <c r="AA3825" s="29">
        <f t="shared" si="1129"/>
        <v>0</v>
      </c>
      <c r="AC3825" s="56">
        <f t="shared" si="1140"/>
        <v>0</v>
      </c>
      <c r="AD3825">
        <f t="shared" si="1141"/>
        <v>0</v>
      </c>
      <c r="AE3825">
        <f t="shared" si="1142"/>
        <v>0</v>
      </c>
      <c r="AF3825" t="str">
        <f t="shared" si="1143"/>
        <v/>
      </c>
      <c r="AG3825" s="83">
        <f t="shared" si="1144"/>
        <v>0</v>
      </c>
    </row>
    <row r="3826" spans="1:33">
      <c r="A3826" s="42">
        <v>40018</v>
      </c>
      <c r="B3826" s="25" t="s">
        <v>3230</v>
      </c>
      <c r="J3826" s="2">
        <f t="shared" si="1130"/>
        <v>0</v>
      </c>
      <c r="K3826" s="2">
        <f t="shared" si="1131"/>
        <v>0</v>
      </c>
      <c r="L3826" s="8">
        <f t="shared" si="1147"/>
        <v>40018</v>
      </c>
      <c r="M3826" s="54">
        <f t="shared" si="1132"/>
        <v>0</v>
      </c>
      <c r="N3826" s="6">
        <f t="shared" si="1133"/>
        <v>0</v>
      </c>
      <c r="O3826" s="6" t="str">
        <f t="shared" si="1134"/>
        <v/>
      </c>
      <c r="P3826" s="29"/>
      <c r="Q3826" s="54">
        <f t="shared" si="1135"/>
        <v>1</v>
      </c>
      <c r="R3826" s="6">
        <f t="shared" si="1136"/>
        <v>-47.098718914845513</v>
      </c>
      <c r="S3826" s="6">
        <f t="shared" si="1137"/>
        <v>0.29686960397933021</v>
      </c>
      <c r="T3826" s="29"/>
      <c r="U3826" s="6">
        <f t="shared" si="1138"/>
        <v>40018</v>
      </c>
      <c r="V3826" s="55">
        <f t="shared" si="1139"/>
        <v>40018</v>
      </c>
      <c r="W3826" s="6">
        <f t="shared" si="1145"/>
        <v>0</v>
      </c>
      <c r="X3826" s="83">
        <f t="shared" si="1146"/>
        <v>-47.098718914845513</v>
      </c>
      <c r="AA3826" s="29">
        <f t="shared" si="1129"/>
        <v>0</v>
      </c>
      <c r="AC3826" s="56">
        <f t="shared" si="1140"/>
        <v>0</v>
      </c>
      <c r="AD3826">
        <f t="shared" si="1141"/>
        <v>0</v>
      </c>
      <c r="AE3826">
        <f t="shared" si="1142"/>
        <v>0</v>
      </c>
      <c r="AF3826" t="str">
        <f t="shared" si="1143"/>
        <v/>
      </c>
      <c r="AG3826" s="83">
        <f t="shared" si="1144"/>
        <v>0</v>
      </c>
    </row>
    <row r="3827" spans="1:33">
      <c r="A3827" s="42">
        <v>40021</v>
      </c>
      <c r="B3827" s="25" t="s">
        <v>3229</v>
      </c>
      <c r="J3827" s="2">
        <f t="shared" si="1130"/>
        <v>0</v>
      </c>
      <c r="K3827" s="2">
        <f t="shared" si="1131"/>
        <v>0</v>
      </c>
      <c r="L3827" s="8">
        <f t="shared" si="1147"/>
        <v>40021</v>
      </c>
      <c r="M3827" s="54">
        <f t="shared" si="1132"/>
        <v>0</v>
      </c>
      <c r="N3827" s="6">
        <f t="shared" si="1133"/>
        <v>0</v>
      </c>
      <c r="O3827" s="6" t="str">
        <f t="shared" si="1134"/>
        <v/>
      </c>
      <c r="P3827" s="29"/>
      <c r="Q3827" s="54">
        <f t="shared" si="1135"/>
        <v>1</v>
      </c>
      <c r="R3827" s="6">
        <f t="shared" si="1136"/>
        <v>-47.098718914845513</v>
      </c>
      <c r="S3827" s="6">
        <f t="shared" si="1137"/>
        <v>0.29465667756391445</v>
      </c>
      <c r="T3827" s="29"/>
      <c r="U3827" s="6">
        <f t="shared" si="1138"/>
        <v>40021</v>
      </c>
      <c r="V3827" s="55">
        <f t="shared" si="1139"/>
        <v>40021</v>
      </c>
      <c r="W3827" s="6">
        <f t="shared" si="1145"/>
        <v>0</v>
      </c>
      <c r="X3827" s="83">
        <f t="shared" si="1146"/>
        <v>-47.098718914845513</v>
      </c>
      <c r="AA3827" s="29">
        <f t="shared" si="1129"/>
        <v>0</v>
      </c>
      <c r="AC3827" s="56">
        <f t="shared" si="1140"/>
        <v>0</v>
      </c>
      <c r="AD3827">
        <f t="shared" si="1141"/>
        <v>0</v>
      </c>
      <c r="AE3827">
        <f t="shared" si="1142"/>
        <v>0</v>
      </c>
      <c r="AF3827" t="str">
        <f t="shared" si="1143"/>
        <v/>
      </c>
      <c r="AG3827" s="83">
        <f t="shared" si="1144"/>
        <v>0</v>
      </c>
    </row>
    <row r="3828" spans="1:33">
      <c r="A3828" s="42">
        <v>40022</v>
      </c>
      <c r="B3828" s="25" t="s">
        <v>3228</v>
      </c>
      <c r="J3828" s="2">
        <f t="shared" si="1130"/>
        <v>0</v>
      </c>
      <c r="K3828" s="2">
        <f t="shared" si="1131"/>
        <v>0</v>
      </c>
      <c r="L3828" s="8">
        <f t="shared" si="1147"/>
        <v>40022</v>
      </c>
      <c r="M3828" s="54">
        <f t="shared" si="1132"/>
        <v>0</v>
      </c>
      <c r="N3828" s="6">
        <f t="shared" si="1133"/>
        <v>0</v>
      </c>
      <c r="O3828" s="6" t="str">
        <f t="shared" si="1134"/>
        <v/>
      </c>
      <c r="P3828" s="29"/>
      <c r="Q3828" s="54">
        <f t="shared" si="1135"/>
        <v>1</v>
      </c>
      <c r="R3828" s="6">
        <f t="shared" si="1136"/>
        <v>-47.098718914845513</v>
      </c>
      <c r="S3828" s="6">
        <f t="shared" si="1137"/>
        <v>0.29569317711715493</v>
      </c>
      <c r="T3828" s="29"/>
      <c r="U3828" s="6">
        <f t="shared" si="1138"/>
        <v>40022</v>
      </c>
      <c r="V3828" s="55">
        <f t="shared" si="1139"/>
        <v>40022</v>
      </c>
      <c r="W3828" s="6">
        <f t="shared" si="1145"/>
        <v>0</v>
      </c>
      <c r="X3828" s="83">
        <f t="shared" si="1146"/>
        <v>-47.098718914845513</v>
      </c>
      <c r="AA3828" s="29">
        <f t="shared" si="1129"/>
        <v>0</v>
      </c>
      <c r="AC3828" s="56">
        <f t="shared" si="1140"/>
        <v>0</v>
      </c>
      <c r="AD3828">
        <f t="shared" si="1141"/>
        <v>0</v>
      </c>
      <c r="AE3828">
        <f t="shared" si="1142"/>
        <v>0</v>
      </c>
      <c r="AF3828" t="str">
        <f t="shared" si="1143"/>
        <v/>
      </c>
      <c r="AG3828" s="83">
        <f t="shared" si="1144"/>
        <v>0</v>
      </c>
    </row>
    <row r="3829" spans="1:33">
      <c r="A3829" s="42">
        <v>40023</v>
      </c>
      <c r="B3829" s="25" t="s">
        <v>3227</v>
      </c>
      <c r="J3829" s="2">
        <f t="shared" si="1130"/>
        <v>0</v>
      </c>
      <c r="K3829" s="2">
        <f t="shared" si="1131"/>
        <v>0</v>
      </c>
      <c r="L3829" s="8">
        <f t="shared" si="1147"/>
        <v>40023</v>
      </c>
      <c r="M3829" s="54">
        <f t="shared" si="1132"/>
        <v>0</v>
      </c>
      <c r="N3829" s="6">
        <f t="shared" si="1133"/>
        <v>0</v>
      </c>
      <c r="O3829" s="6" t="str">
        <f t="shared" si="1134"/>
        <v/>
      </c>
      <c r="P3829" s="29"/>
      <c r="Q3829" s="54">
        <f t="shared" si="1135"/>
        <v>1</v>
      </c>
      <c r="R3829" s="6">
        <f t="shared" si="1136"/>
        <v>-47.098718914845513</v>
      </c>
      <c r="S3829" s="6">
        <f t="shared" si="1137"/>
        <v>0.29990072388736361</v>
      </c>
      <c r="T3829" s="29"/>
      <c r="U3829" s="6">
        <f t="shared" si="1138"/>
        <v>40023</v>
      </c>
      <c r="V3829" s="55">
        <f t="shared" si="1139"/>
        <v>40023</v>
      </c>
      <c r="W3829" s="6">
        <f t="shared" si="1145"/>
        <v>0</v>
      </c>
      <c r="X3829" s="83">
        <f t="shared" si="1146"/>
        <v>-47.098718914845513</v>
      </c>
      <c r="AA3829" s="29">
        <f t="shared" si="1129"/>
        <v>0</v>
      </c>
      <c r="AC3829" s="56">
        <f t="shared" si="1140"/>
        <v>0</v>
      </c>
      <c r="AD3829">
        <f t="shared" si="1141"/>
        <v>0</v>
      </c>
      <c r="AE3829">
        <f t="shared" si="1142"/>
        <v>0</v>
      </c>
      <c r="AF3829" t="str">
        <f t="shared" si="1143"/>
        <v/>
      </c>
      <c r="AG3829" s="83">
        <f t="shared" si="1144"/>
        <v>0</v>
      </c>
    </row>
    <row r="3830" spans="1:33">
      <c r="A3830" s="42">
        <v>40024</v>
      </c>
      <c r="B3830" s="25" t="s">
        <v>3226</v>
      </c>
      <c r="J3830" s="2">
        <f t="shared" si="1130"/>
        <v>0</v>
      </c>
      <c r="K3830" s="2">
        <f t="shared" si="1131"/>
        <v>0</v>
      </c>
      <c r="L3830" s="8">
        <f t="shared" si="1147"/>
        <v>40024</v>
      </c>
      <c r="M3830" s="54">
        <f t="shared" si="1132"/>
        <v>0</v>
      </c>
      <c r="N3830" s="6">
        <f t="shared" si="1133"/>
        <v>0</v>
      </c>
      <c r="O3830" s="6" t="str">
        <f t="shared" si="1134"/>
        <v/>
      </c>
      <c r="P3830" s="29"/>
      <c r="Q3830" s="54">
        <f t="shared" si="1135"/>
        <v>1</v>
      </c>
      <c r="R3830" s="6">
        <f t="shared" si="1136"/>
        <v>-47.098718914845513</v>
      </c>
      <c r="S3830" s="6">
        <f t="shared" si="1137"/>
        <v>0.29684303518502153</v>
      </c>
      <c r="T3830" s="29"/>
      <c r="U3830" s="6">
        <f t="shared" si="1138"/>
        <v>40024</v>
      </c>
      <c r="V3830" s="55">
        <f t="shared" si="1139"/>
        <v>40024</v>
      </c>
      <c r="W3830" s="6">
        <f t="shared" si="1145"/>
        <v>0</v>
      </c>
      <c r="X3830" s="83">
        <f t="shared" si="1146"/>
        <v>-47.098718914845513</v>
      </c>
      <c r="AA3830" s="29">
        <f t="shared" si="1129"/>
        <v>0</v>
      </c>
      <c r="AC3830" s="56">
        <f t="shared" si="1140"/>
        <v>0</v>
      </c>
      <c r="AD3830">
        <f t="shared" si="1141"/>
        <v>0</v>
      </c>
      <c r="AE3830">
        <f t="shared" si="1142"/>
        <v>0</v>
      </c>
      <c r="AF3830" t="str">
        <f t="shared" si="1143"/>
        <v/>
      </c>
      <c r="AG3830" s="83">
        <f t="shared" si="1144"/>
        <v>0</v>
      </c>
    </row>
    <row r="3831" spans="1:33">
      <c r="A3831" s="42">
        <v>40025</v>
      </c>
      <c r="B3831" s="25" t="s">
        <v>3225</v>
      </c>
      <c r="J3831" s="2">
        <f t="shared" si="1130"/>
        <v>0</v>
      </c>
      <c r="K3831" s="2">
        <f t="shared" si="1131"/>
        <v>0</v>
      </c>
      <c r="L3831" s="8">
        <f t="shared" si="1147"/>
        <v>40025</v>
      </c>
      <c r="M3831" s="54">
        <f t="shared" si="1132"/>
        <v>0</v>
      </c>
      <c r="N3831" s="6">
        <f t="shared" si="1133"/>
        <v>0</v>
      </c>
      <c r="O3831" s="6" t="str">
        <f t="shared" si="1134"/>
        <v/>
      </c>
      <c r="P3831" s="29"/>
      <c r="Q3831" s="54">
        <f t="shared" si="1135"/>
        <v>1</v>
      </c>
      <c r="R3831" s="6">
        <f t="shared" si="1136"/>
        <v>-47.098718914845513</v>
      </c>
      <c r="S3831" s="6">
        <f t="shared" si="1137"/>
        <v>0.29234832801285565</v>
      </c>
      <c r="T3831" s="29"/>
      <c r="U3831" s="6">
        <f t="shared" si="1138"/>
        <v>40025</v>
      </c>
      <c r="V3831" s="55">
        <f t="shared" si="1139"/>
        <v>40025</v>
      </c>
      <c r="W3831" s="6">
        <f t="shared" si="1145"/>
        <v>0</v>
      </c>
      <c r="X3831" s="83">
        <f t="shared" si="1146"/>
        <v>-47.098718914845513</v>
      </c>
      <c r="AA3831" s="29">
        <f t="shared" si="1129"/>
        <v>0</v>
      </c>
      <c r="AC3831" s="56">
        <f t="shared" si="1140"/>
        <v>0</v>
      </c>
      <c r="AD3831">
        <f t="shared" si="1141"/>
        <v>0</v>
      </c>
      <c r="AE3831">
        <f t="shared" si="1142"/>
        <v>0</v>
      </c>
      <c r="AF3831" t="str">
        <f t="shared" si="1143"/>
        <v/>
      </c>
      <c r="AG3831" s="83">
        <f t="shared" si="1144"/>
        <v>0</v>
      </c>
    </row>
    <row r="3832" spans="1:33">
      <c r="A3832" s="42">
        <v>40028</v>
      </c>
      <c r="B3832" s="25" t="s">
        <v>3224</v>
      </c>
      <c r="J3832" s="2">
        <f t="shared" si="1130"/>
        <v>0</v>
      </c>
      <c r="K3832" s="2">
        <f t="shared" si="1131"/>
        <v>0</v>
      </c>
      <c r="L3832" s="8">
        <f t="shared" si="1147"/>
        <v>40028</v>
      </c>
      <c r="M3832" s="54">
        <f t="shared" si="1132"/>
        <v>0</v>
      </c>
      <c r="N3832" s="6">
        <f t="shared" si="1133"/>
        <v>0</v>
      </c>
      <c r="O3832" s="6" t="str">
        <f t="shared" si="1134"/>
        <v/>
      </c>
      <c r="P3832" s="29"/>
      <c r="Q3832" s="54">
        <f t="shared" si="1135"/>
        <v>1</v>
      </c>
      <c r="R3832" s="6">
        <f t="shared" si="1136"/>
        <v>-47.098718914845513</v>
      </c>
      <c r="S3832" s="6">
        <f t="shared" si="1137"/>
        <v>0.28916154326118942</v>
      </c>
      <c r="T3832" s="29"/>
      <c r="U3832" s="6">
        <f t="shared" si="1138"/>
        <v>40028</v>
      </c>
      <c r="V3832" s="55">
        <f t="shared" si="1139"/>
        <v>40028</v>
      </c>
      <c r="W3832" s="6">
        <f t="shared" si="1145"/>
        <v>0</v>
      </c>
      <c r="X3832" s="83">
        <f t="shared" si="1146"/>
        <v>-47.098718914845513</v>
      </c>
      <c r="AA3832" s="29">
        <f t="shared" si="1129"/>
        <v>0</v>
      </c>
      <c r="AC3832" s="56">
        <f t="shared" si="1140"/>
        <v>0</v>
      </c>
      <c r="AD3832">
        <f t="shared" si="1141"/>
        <v>0</v>
      </c>
      <c r="AE3832">
        <f t="shared" si="1142"/>
        <v>0</v>
      </c>
      <c r="AF3832" t="str">
        <f t="shared" si="1143"/>
        <v/>
      </c>
      <c r="AG3832" s="83">
        <f t="shared" si="1144"/>
        <v>0</v>
      </c>
    </row>
    <row r="3833" spans="1:33">
      <c r="A3833" s="42">
        <v>40029</v>
      </c>
      <c r="B3833" s="25" t="s">
        <v>3223</v>
      </c>
      <c r="J3833" s="2">
        <f t="shared" si="1130"/>
        <v>0</v>
      </c>
      <c r="K3833" s="2">
        <f t="shared" si="1131"/>
        <v>0</v>
      </c>
      <c r="L3833" s="8">
        <f t="shared" si="1147"/>
        <v>40029</v>
      </c>
      <c r="M3833" s="54">
        <f t="shared" si="1132"/>
        <v>0</v>
      </c>
      <c r="N3833" s="6">
        <f t="shared" si="1133"/>
        <v>0</v>
      </c>
      <c r="O3833" s="6" t="str">
        <f t="shared" si="1134"/>
        <v/>
      </c>
      <c r="P3833" s="29"/>
      <c r="Q3833" s="54">
        <f t="shared" si="1135"/>
        <v>1</v>
      </c>
      <c r="R3833" s="6">
        <f t="shared" si="1136"/>
        <v>-47.098718914845513</v>
      </c>
      <c r="S3833" s="6">
        <f t="shared" si="1137"/>
        <v>0.28995050339390149</v>
      </c>
      <c r="T3833" s="29"/>
      <c r="U3833" s="6">
        <f t="shared" si="1138"/>
        <v>40029</v>
      </c>
      <c r="V3833" s="55">
        <f t="shared" si="1139"/>
        <v>40029</v>
      </c>
      <c r="W3833" s="6">
        <f t="shared" si="1145"/>
        <v>0</v>
      </c>
      <c r="X3833" s="83">
        <f t="shared" si="1146"/>
        <v>-47.098718914845513</v>
      </c>
      <c r="AA3833" s="29">
        <f t="shared" si="1129"/>
        <v>0</v>
      </c>
      <c r="AC3833" s="56">
        <f t="shared" si="1140"/>
        <v>0</v>
      </c>
      <c r="AD3833">
        <f t="shared" si="1141"/>
        <v>0</v>
      </c>
      <c r="AE3833">
        <f t="shared" si="1142"/>
        <v>0</v>
      </c>
      <c r="AF3833" t="str">
        <f t="shared" si="1143"/>
        <v/>
      </c>
      <c r="AG3833" s="83">
        <f t="shared" si="1144"/>
        <v>0</v>
      </c>
    </row>
    <row r="3834" spans="1:33">
      <c r="A3834" s="42">
        <v>40030</v>
      </c>
      <c r="B3834" s="25" t="s">
        <v>3222</v>
      </c>
      <c r="J3834" s="2">
        <f t="shared" si="1130"/>
        <v>0</v>
      </c>
      <c r="K3834" s="2">
        <f t="shared" si="1131"/>
        <v>0</v>
      </c>
      <c r="L3834" s="8">
        <f t="shared" si="1147"/>
        <v>40030</v>
      </c>
      <c r="M3834" s="54">
        <f t="shared" si="1132"/>
        <v>0</v>
      </c>
      <c r="N3834" s="6">
        <f t="shared" si="1133"/>
        <v>0</v>
      </c>
      <c r="O3834" s="6" t="str">
        <f t="shared" si="1134"/>
        <v/>
      </c>
      <c r="P3834" s="29"/>
      <c r="Q3834" s="54">
        <f t="shared" si="1135"/>
        <v>1</v>
      </c>
      <c r="R3834" s="6">
        <f t="shared" si="1136"/>
        <v>-47.098718914845513</v>
      </c>
      <c r="S3834" s="6">
        <f t="shared" si="1137"/>
        <v>0.28903661607372971</v>
      </c>
      <c r="T3834" s="29"/>
      <c r="U3834" s="6">
        <f t="shared" si="1138"/>
        <v>40030</v>
      </c>
      <c r="V3834" s="55">
        <f t="shared" si="1139"/>
        <v>40030</v>
      </c>
      <c r="W3834" s="6">
        <f t="shared" si="1145"/>
        <v>0</v>
      </c>
      <c r="X3834" s="83">
        <f t="shared" si="1146"/>
        <v>-47.098718914845513</v>
      </c>
      <c r="AA3834" s="29">
        <f t="shared" si="1129"/>
        <v>0</v>
      </c>
      <c r="AC3834" s="56">
        <f t="shared" si="1140"/>
        <v>0</v>
      </c>
      <c r="AD3834">
        <f t="shared" si="1141"/>
        <v>0</v>
      </c>
      <c r="AE3834">
        <f t="shared" si="1142"/>
        <v>0</v>
      </c>
      <c r="AF3834" t="str">
        <f t="shared" si="1143"/>
        <v/>
      </c>
      <c r="AG3834" s="83">
        <f t="shared" si="1144"/>
        <v>0</v>
      </c>
    </row>
    <row r="3835" spans="1:33">
      <c r="A3835" s="42">
        <v>40031</v>
      </c>
      <c r="B3835" s="25" t="s">
        <v>3221</v>
      </c>
      <c r="J3835" s="2">
        <f t="shared" si="1130"/>
        <v>0</v>
      </c>
      <c r="K3835" s="2">
        <f t="shared" si="1131"/>
        <v>0</v>
      </c>
      <c r="L3835" s="8">
        <f t="shared" si="1147"/>
        <v>40031</v>
      </c>
      <c r="M3835" s="54">
        <f t="shared" si="1132"/>
        <v>0</v>
      </c>
      <c r="N3835" s="6">
        <f t="shared" si="1133"/>
        <v>0</v>
      </c>
      <c r="O3835" s="6" t="str">
        <f t="shared" si="1134"/>
        <v/>
      </c>
      <c r="P3835" s="29"/>
      <c r="Q3835" s="54">
        <f t="shared" si="1135"/>
        <v>1</v>
      </c>
      <c r="R3835" s="6">
        <f t="shared" si="1136"/>
        <v>-47.098718914845513</v>
      </c>
      <c r="S3835" s="6">
        <f t="shared" si="1137"/>
        <v>0.29400683484509921</v>
      </c>
      <c r="T3835" s="29"/>
      <c r="U3835" s="6">
        <f t="shared" si="1138"/>
        <v>40031</v>
      </c>
      <c r="V3835" s="55">
        <f t="shared" si="1139"/>
        <v>40031</v>
      </c>
      <c r="W3835" s="6">
        <f t="shared" si="1145"/>
        <v>0</v>
      </c>
      <c r="X3835" s="83">
        <f t="shared" si="1146"/>
        <v>-47.098718914845513</v>
      </c>
      <c r="AA3835" s="29">
        <f t="shared" si="1129"/>
        <v>0</v>
      </c>
      <c r="AC3835" s="56">
        <f t="shared" si="1140"/>
        <v>0</v>
      </c>
      <c r="AD3835">
        <f t="shared" si="1141"/>
        <v>0</v>
      </c>
      <c r="AE3835">
        <f t="shared" si="1142"/>
        <v>0</v>
      </c>
      <c r="AF3835" t="str">
        <f t="shared" si="1143"/>
        <v/>
      </c>
      <c r="AG3835" s="83">
        <f t="shared" si="1144"/>
        <v>0</v>
      </c>
    </row>
    <row r="3836" spans="1:33">
      <c r="A3836" s="42">
        <v>40032</v>
      </c>
      <c r="B3836" s="25" t="s">
        <v>3220</v>
      </c>
      <c r="J3836" s="2">
        <f t="shared" si="1130"/>
        <v>1</v>
      </c>
      <c r="K3836" s="2">
        <f t="shared" si="1131"/>
        <v>-1000</v>
      </c>
      <c r="L3836" s="8">
        <f t="shared" si="1147"/>
        <v>40032</v>
      </c>
      <c r="M3836" s="54">
        <f t="shared" si="1132"/>
        <v>1</v>
      </c>
      <c r="N3836" s="6">
        <f t="shared" si="1133"/>
        <v>-1000</v>
      </c>
      <c r="O3836" s="6">
        <f t="shared" si="1134"/>
        <v>6.3701976672336142</v>
      </c>
      <c r="P3836" s="29"/>
      <c r="Q3836" s="54">
        <f t="shared" si="1135"/>
        <v>1</v>
      </c>
      <c r="R3836" s="6">
        <f t="shared" si="1136"/>
        <v>-47.098718914845513</v>
      </c>
      <c r="S3836" s="6">
        <f t="shared" si="1137"/>
        <v>0.30002814936104061</v>
      </c>
      <c r="T3836" s="29"/>
      <c r="U3836" s="6">
        <f t="shared" si="1138"/>
        <v>40032</v>
      </c>
      <c r="V3836" s="55">
        <f t="shared" si="1139"/>
        <v>40032</v>
      </c>
      <c r="W3836" s="6">
        <f t="shared" si="1145"/>
        <v>-1000</v>
      </c>
      <c r="X3836" s="83">
        <f t="shared" si="1146"/>
        <v>-47.098718914845513</v>
      </c>
      <c r="AA3836" s="29">
        <f t="shared" si="1129"/>
        <v>0</v>
      </c>
      <c r="AC3836" s="56">
        <f t="shared" si="1140"/>
        <v>0</v>
      </c>
      <c r="AD3836">
        <f t="shared" si="1141"/>
        <v>0</v>
      </c>
      <c r="AE3836">
        <f t="shared" si="1142"/>
        <v>0</v>
      </c>
      <c r="AF3836" t="str">
        <f t="shared" si="1143"/>
        <v/>
      </c>
      <c r="AG3836" s="83">
        <f t="shared" si="1144"/>
        <v>0</v>
      </c>
    </row>
    <row r="3837" spans="1:33">
      <c r="A3837" s="42">
        <v>40035</v>
      </c>
      <c r="B3837" s="25" t="s">
        <v>3219</v>
      </c>
      <c r="J3837" s="2">
        <f t="shared" si="1130"/>
        <v>0</v>
      </c>
      <c r="K3837" s="2">
        <f t="shared" si="1131"/>
        <v>0</v>
      </c>
      <c r="L3837" s="8">
        <f t="shared" si="1147"/>
        <v>40035</v>
      </c>
      <c r="M3837" s="54">
        <f t="shared" si="1132"/>
        <v>0</v>
      </c>
      <c r="N3837" s="6">
        <f t="shared" si="1133"/>
        <v>0</v>
      </c>
      <c r="O3837" s="6" t="str">
        <f t="shared" si="1134"/>
        <v/>
      </c>
      <c r="P3837" s="29"/>
      <c r="Q3837" s="54">
        <f t="shared" si="1135"/>
        <v>1</v>
      </c>
      <c r="R3837" s="6">
        <f t="shared" si="1136"/>
        <v>-47.098718914845513</v>
      </c>
      <c r="S3837" s="6">
        <f t="shared" si="1137"/>
        <v>0.30196364358117794</v>
      </c>
      <c r="T3837" s="29"/>
      <c r="U3837" s="6">
        <f t="shared" si="1138"/>
        <v>40035</v>
      </c>
      <c r="V3837" s="55">
        <f t="shared" si="1139"/>
        <v>40035</v>
      </c>
      <c r="W3837" s="6">
        <f t="shared" si="1145"/>
        <v>0</v>
      </c>
      <c r="X3837" s="83">
        <f t="shared" si="1146"/>
        <v>-47.098718914845513</v>
      </c>
      <c r="AA3837" s="29">
        <f t="shared" si="1129"/>
        <v>0</v>
      </c>
      <c r="AC3837" s="56">
        <f t="shared" si="1140"/>
        <v>0</v>
      </c>
      <c r="AD3837">
        <f t="shared" si="1141"/>
        <v>0</v>
      </c>
      <c r="AE3837">
        <f t="shared" si="1142"/>
        <v>0</v>
      </c>
      <c r="AF3837" t="str">
        <f t="shared" si="1143"/>
        <v/>
      </c>
      <c r="AG3837" s="83">
        <f t="shared" si="1144"/>
        <v>0</v>
      </c>
    </row>
    <row r="3838" spans="1:33">
      <c r="A3838" s="42">
        <v>40036</v>
      </c>
      <c r="B3838" s="25" t="s">
        <v>3218</v>
      </c>
      <c r="J3838" s="2">
        <f t="shared" si="1130"/>
        <v>0</v>
      </c>
      <c r="K3838" s="2">
        <f t="shared" si="1131"/>
        <v>0</v>
      </c>
      <c r="L3838" s="8">
        <f t="shared" si="1147"/>
        <v>40036</v>
      </c>
      <c r="M3838" s="54">
        <f t="shared" si="1132"/>
        <v>0</v>
      </c>
      <c r="N3838" s="6">
        <f t="shared" si="1133"/>
        <v>0</v>
      </c>
      <c r="O3838" s="6" t="str">
        <f t="shared" si="1134"/>
        <v/>
      </c>
      <c r="P3838" s="29"/>
      <c r="Q3838" s="54">
        <f t="shared" si="1135"/>
        <v>1</v>
      </c>
      <c r="R3838" s="6">
        <f t="shared" si="1136"/>
        <v>-47.098718914845513</v>
      </c>
      <c r="S3838" s="6">
        <f t="shared" si="1137"/>
        <v>0.29990377930330975</v>
      </c>
      <c r="T3838" s="29"/>
      <c r="U3838" s="6">
        <f t="shared" si="1138"/>
        <v>40036</v>
      </c>
      <c r="V3838" s="55">
        <f t="shared" si="1139"/>
        <v>40036</v>
      </c>
      <c r="W3838" s="6">
        <f t="shared" si="1145"/>
        <v>0</v>
      </c>
      <c r="X3838" s="83">
        <f t="shared" si="1146"/>
        <v>-47.098718914845513</v>
      </c>
      <c r="AA3838" s="29">
        <f t="shared" ref="AA3838:AA3901" si="1148">IF(Q3839=0,IF(Q3838=1,L3838,0),0)</f>
        <v>0</v>
      </c>
      <c r="AC3838" s="56">
        <f t="shared" si="1140"/>
        <v>0</v>
      </c>
      <c r="AD3838">
        <f t="shared" si="1141"/>
        <v>0</v>
      </c>
      <c r="AE3838">
        <f t="shared" si="1142"/>
        <v>0</v>
      </c>
      <c r="AF3838" t="str">
        <f t="shared" si="1143"/>
        <v/>
      </c>
      <c r="AG3838" s="83">
        <f t="shared" si="1144"/>
        <v>0</v>
      </c>
    </row>
    <row r="3839" spans="1:33">
      <c r="A3839" s="42">
        <v>40037</v>
      </c>
      <c r="B3839" s="25" t="s">
        <v>3217</v>
      </c>
      <c r="J3839" s="2">
        <f t="shared" si="1130"/>
        <v>0</v>
      </c>
      <c r="K3839" s="2">
        <f t="shared" si="1131"/>
        <v>0</v>
      </c>
      <c r="L3839" s="8">
        <f t="shared" si="1147"/>
        <v>40037</v>
      </c>
      <c r="M3839" s="54">
        <f t="shared" si="1132"/>
        <v>0</v>
      </c>
      <c r="N3839" s="6">
        <f t="shared" si="1133"/>
        <v>0</v>
      </c>
      <c r="O3839" s="6" t="str">
        <f t="shared" si="1134"/>
        <v/>
      </c>
      <c r="P3839" s="29"/>
      <c r="Q3839" s="54">
        <f t="shared" si="1135"/>
        <v>1</v>
      </c>
      <c r="R3839" s="6">
        <f t="shared" si="1136"/>
        <v>-47.098718914845513</v>
      </c>
      <c r="S3839" s="6">
        <f t="shared" si="1137"/>
        <v>0.30032832271854593</v>
      </c>
      <c r="T3839" s="29"/>
      <c r="U3839" s="6">
        <f t="shared" si="1138"/>
        <v>40037</v>
      </c>
      <c r="V3839" s="55">
        <f t="shared" si="1139"/>
        <v>40037</v>
      </c>
      <c r="W3839" s="6">
        <f t="shared" si="1145"/>
        <v>0</v>
      </c>
      <c r="X3839" s="83">
        <f t="shared" si="1146"/>
        <v>-47.098718914845513</v>
      </c>
      <c r="AA3839" s="29">
        <f t="shared" si="1148"/>
        <v>0</v>
      </c>
      <c r="AC3839" s="56">
        <f t="shared" si="1140"/>
        <v>0</v>
      </c>
      <c r="AD3839">
        <f t="shared" si="1141"/>
        <v>0</v>
      </c>
      <c r="AE3839">
        <f t="shared" si="1142"/>
        <v>0</v>
      </c>
      <c r="AF3839" t="str">
        <f t="shared" si="1143"/>
        <v/>
      </c>
      <c r="AG3839" s="83">
        <f t="shared" si="1144"/>
        <v>0</v>
      </c>
    </row>
    <row r="3840" spans="1:33">
      <c r="A3840" s="42">
        <v>40038</v>
      </c>
      <c r="B3840" s="25" t="s">
        <v>3216</v>
      </c>
      <c r="J3840" s="2">
        <f t="shared" si="1130"/>
        <v>0</v>
      </c>
      <c r="K3840" s="2">
        <f t="shared" si="1131"/>
        <v>0</v>
      </c>
      <c r="L3840" s="8">
        <f t="shared" si="1147"/>
        <v>40038</v>
      </c>
      <c r="M3840" s="54">
        <f t="shared" si="1132"/>
        <v>0</v>
      </c>
      <c r="N3840" s="6">
        <f t="shared" si="1133"/>
        <v>0</v>
      </c>
      <c r="O3840" s="6" t="str">
        <f t="shared" si="1134"/>
        <v/>
      </c>
      <c r="P3840" s="29"/>
      <c r="Q3840" s="54">
        <f t="shared" si="1135"/>
        <v>1</v>
      </c>
      <c r="R3840" s="6">
        <f t="shared" si="1136"/>
        <v>-47.098718914845513</v>
      </c>
      <c r="S3840" s="6">
        <f t="shared" si="1137"/>
        <v>0.29286150205876366</v>
      </c>
      <c r="T3840" s="29"/>
      <c r="U3840" s="6">
        <f t="shared" si="1138"/>
        <v>40038</v>
      </c>
      <c r="V3840" s="55">
        <f t="shared" si="1139"/>
        <v>40038</v>
      </c>
      <c r="W3840" s="6">
        <f t="shared" si="1145"/>
        <v>0</v>
      </c>
      <c r="X3840" s="83">
        <f t="shared" si="1146"/>
        <v>-47.098718914845513</v>
      </c>
      <c r="AA3840" s="29">
        <f t="shared" si="1148"/>
        <v>0</v>
      </c>
      <c r="AC3840" s="56">
        <f t="shared" si="1140"/>
        <v>0</v>
      </c>
      <c r="AD3840">
        <f t="shared" si="1141"/>
        <v>0</v>
      </c>
      <c r="AE3840">
        <f t="shared" si="1142"/>
        <v>0</v>
      </c>
      <c r="AF3840" t="str">
        <f t="shared" si="1143"/>
        <v/>
      </c>
      <c r="AG3840" s="83">
        <f t="shared" si="1144"/>
        <v>0</v>
      </c>
    </row>
    <row r="3841" spans="1:33">
      <c r="A3841" s="42">
        <v>40039</v>
      </c>
      <c r="B3841" s="25" t="s">
        <v>3215</v>
      </c>
      <c r="J3841" s="2">
        <f t="shared" si="1130"/>
        <v>0</v>
      </c>
      <c r="K3841" s="2">
        <f t="shared" si="1131"/>
        <v>0</v>
      </c>
      <c r="L3841" s="8">
        <f t="shared" si="1147"/>
        <v>40039</v>
      </c>
      <c r="M3841" s="54">
        <f t="shared" si="1132"/>
        <v>0</v>
      </c>
      <c r="N3841" s="6">
        <f t="shared" si="1133"/>
        <v>0</v>
      </c>
      <c r="O3841" s="6" t="str">
        <f t="shared" si="1134"/>
        <v/>
      </c>
      <c r="P3841" s="29"/>
      <c r="Q3841" s="54">
        <f t="shared" si="1135"/>
        <v>1</v>
      </c>
      <c r="R3841" s="6">
        <f t="shared" si="1136"/>
        <v>-47.098718914845513</v>
      </c>
      <c r="S3841" s="6">
        <f t="shared" si="1137"/>
        <v>0.2938327685155272</v>
      </c>
      <c r="T3841" s="29"/>
      <c r="U3841" s="6">
        <f t="shared" si="1138"/>
        <v>40039</v>
      </c>
      <c r="V3841" s="55">
        <f t="shared" si="1139"/>
        <v>40039</v>
      </c>
      <c r="W3841" s="6">
        <f t="shared" si="1145"/>
        <v>0</v>
      </c>
      <c r="X3841" s="83">
        <f t="shared" si="1146"/>
        <v>-47.098718914845513</v>
      </c>
      <c r="AA3841" s="29">
        <f t="shared" si="1148"/>
        <v>0</v>
      </c>
      <c r="AC3841" s="56">
        <f t="shared" si="1140"/>
        <v>0</v>
      </c>
      <c r="AD3841">
        <f t="shared" si="1141"/>
        <v>0</v>
      </c>
      <c r="AE3841">
        <f t="shared" si="1142"/>
        <v>0</v>
      </c>
      <c r="AF3841" t="str">
        <f t="shared" si="1143"/>
        <v/>
      </c>
      <c r="AG3841" s="83">
        <f t="shared" si="1144"/>
        <v>0</v>
      </c>
    </row>
    <row r="3842" spans="1:33">
      <c r="A3842" s="42">
        <v>40042</v>
      </c>
      <c r="B3842" s="25" t="s">
        <v>3214</v>
      </c>
      <c r="J3842" s="2">
        <f t="shared" si="1130"/>
        <v>0</v>
      </c>
      <c r="K3842" s="2">
        <f t="shared" si="1131"/>
        <v>0</v>
      </c>
      <c r="L3842" s="8">
        <f t="shared" si="1147"/>
        <v>40042</v>
      </c>
      <c r="M3842" s="54">
        <f t="shared" si="1132"/>
        <v>0</v>
      </c>
      <c r="N3842" s="6">
        <f t="shared" si="1133"/>
        <v>0</v>
      </c>
      <c r="O3842" s="6" t="str">
        <f t="shared" si="1134"/>
        <v/>
      </c>
      <c r="P3842" s="29"/>
      <c r="Q3842" s="54">
        <f t="shared" si="1135"/>
        <v>1</v>
      </c>
      <c r="R3842" s="6">
        <f t="shared" si="1136"/>
        <v>-47.098718914845513</v>
      </c>
      <c r="S3842" s="6">
        <f t="shared" si="1137"/>
        <v>0.30329270805798852</v>
      </c>
      <c r="T3842" s="29"/>
      <c r="U3842" s="6">
        <f t="shared" si="1138"/>
        <v>40042</v>
      </c>
      <c r="V3842" s="55">
        <f t="shared" si="1139"/>
        <v>40042</v>
      </c>
      <c r="W3842" s="6">
        <f t="shared" si="1145"/>
        <v>0</v>
      </c>
      <c r="X3842" s="83">
        <f t="shared" si="1146"/>
        <v>-47.098718914845513</v>
      </c>
      <c r="AA3842" s="29">
        <f t="shared" si="1148"/>
        <v>0</v>
      </c>
      <c r="AC3842" s="56">
        <f t="shared" si="1140"/>
        <v>0</v>
      </c>
      <c r="AD3842">
        <f t="shared" si="1141"/>
        <v>0</v>
      </c>
      <c r="AE3842">
        <f t="shared" si="1142"/>
        <v>0</v>
      </c>
      <c r="AF3842" t="str">
        <f t="shared" si="1143"/>
        <v/>
      </c>
      <c r="AG3842" s="83">
        <f t="shared" si="1144"/>
        <v>0</v>
      </c>
    </row>
    <row r="3843" spans="1:33">
      <c r="A3843" s="42">
        <v>40043</v>
      </c>
      <c r="B3843" s="25" t="s">
        <v>3213</v>
      </c>
      <c r="J3843" s="2">
        <f t="shared" si="1130"/>
        <v>0</v>
      </c>
      <c r="K3843" s="2">
        <f t="shared" si="1131"/>
        <v>0</v>
      </c>
      <c r="L3843" s="8">
        <f t="shared" si="1147"/>
        <v>40043</v>
      </c>
      <c r="M3843" s="54">
        <f t="shared" si="1132"/>
        <v>0</v>
      </c>
      <c r="N3843" s="6">
        <f t="shared" si="1133"/>
        <v>0</v>
      </c>
      <c r="O3843" s="6" t="str">
        <f t="shared" si="1134"/>
        <v/>
      </c>
      <c r="P3843" s="29"/>
      <c r="Q3843" s="54">
        <f t="shared" si="1135"/>
        <v>1</v>
      </c>
      <c r="R3843" s="6">
        <f t="shared" si="1136"/>
        <v>-47.098718914845513</v>
      </c>
      <c r="S3843" s="6">
        <f t="shared" si="1137"/>
        <v>0.2993835386370719</v>
      </c>
      <c r="T3843" s="29"/>
      <c r="U3843" s="6">
        <f t="shared" si="1138"/>
        <v>40043</v>
      </c>
      <c r="V3843" s="55">
        <f t="shared" si="1139"/>
        <v>40043</v>
      </c>
      <c r="W3843" s="6">
        <f t="shared" si="1145"/>
        <v>0</v>
      </c>
      <c r="X3843" s="83">
        <f t="shared" si="1146"/>
        <v>-47.098718914845513</v>
      </c>
      <c r="AA3843" s="29">
        <f t="shared" si="1148"/>
        <v>0</v>
      </c>
      <c r="AC3843" s="56">
        <f t="shared" si="1140"/>
        <v>0</v>
      </c>
      <c r="AD3843">
        <f t="shared" si="1141"/>
        <v>0</v>
      </c>
      <c r="AE3843">
        <f t="shared" si="1142"/>
        <v>0</v>
      </c>
      <c r="AF3843" t="str">
        <f t="shared" si="1143"/>
        <v/>
      </c>
      <c r="AG3843" s="83">
        <f t="shared" si="1144"/>
        <v>0</v>
      </c>
    </row>
    <row r="3844" spans="1:33">
      <c r="A3844" s="42">
        <v>40044</v>
      </c>
      <c r="B3844" s="25" t="s">
        <v>3212</v>
      </c>
      <c r="J3844" s="2">
        <f t="shared" si="1130"/>
        <v>0</v>
      </c>
      <c r="K3844" s="2">
        <f t="shared" si="1131"/>
        <v>0</v>
      </c>
      <c r="L3844" s="8">
        <f t="shared" si="1147"/>
        <v>40044</v>
      </c>
      <c r="M3844" s="54">
        <f t="shared" si="1132"/>
        <v>0</v>
      </c>
      <c r="N3844" s="6">
        <f t="shared" si="1133"/>
        <v>0</v>
      </c>
      <c r="O3844" s="6" t="str">
        <f t="shared" si="1134"/>
        <v/>
      </c>
      <c r="P3844" s="29"/>
      <c r="Q3844" s="54">
        <f t="shared" si="1135"/>
        <v>1</v>
      </c>
      <c r="R3844" s="6">
        <f t="shared" si="1136"/>
        <v>-47.098718914845513</v>
      </c>
      <c r="S3844" s="6">
        <f t="shared" si="1137"/>
        <v>0.30322885655047199</v>
      </c>
      <c r="T3844" s="29"/>
      <c r="U3844" s="6">
        <f t="shared" si="1138"/>
        <v>40044</v>
      </c>
      <c r="V3844" s="55">
        <f t="shared" si="1139"/>
        <v>40044</v>
      </c>
      <c r="W3844" s="6">
        <f t="shared" si="1145"/>
        <v>0</v>
      </c>
      <c r="X3844" s="83">
        <f t="shared" si="1146"/>
        <v>-47.098718914845513</v>
      </c>
      <c r="AA3844" s="29">
        <f t="shared" si="1148"/>
        <v>0</v>
      </c>
      <c r="AC3844" s="56">
        <f t="shared" si="1140"/>
        <v>0</v>
      </c>
      <c r="AD3844">
        <f t="shared" si="1141"/>
        <v>0</v>
      </c>
      <c r="AE3844">
        <f t="shared" si="1142"/>
        <v>0</v>
      </c>
      <c r="AF3844" t="str">
        <f t="shared" si="1143"/>
        <v/>
      </c>
      <c r="AG3844" s="83">
        <f t="shared" si="1144"/>
        <v>0</v>
      </c>
    </row>
    <row r="3845" spans="1:33">
      <c r="A3845" s="42">
        <v>40045</v>
      </c>
      <c r="B3845" s="25" t="s">
        <v>3211</v>
      </c>
      <c r="J3845" s="2">
        <f t="shared" si="1130"/>
        <v>0</v>
      </c>
      <c r="K3845" s="2">
        <f t="shared" si="1131"/>
        <v>0</v>
      </c>
      <c r="L3845" s="8">
        <f t="shared" si="1147"/>
        <v>40045</v>
      </c>
      <c r="M3845" s="54">
        <f t="shared" si="1132"/>
        <v>0</v>
      </c>
      <c r="N3845" s="6">
        <f t="shared" si="1133"/>
        <v>0</v>
      </c>
      <c r="O3845" s="6" t="str">
        <f t="shared" si="1134"/>
        <v/>
      </c>
      <c r="P3845" s="29"/>
      <c r="Q3845" s="54">
        <f t="shared" si="1135"/>
        <v>1</v>
      </c>
      <c r="R3845" s="6">
        <f t="shared" si="1136"/>
        <v>-47.098718914845513</v>
      </c>
      <c r="S3845" s="6">
        <f t="shared" si="1137"/>
        <v>0.2998858296261227</v>
      </c>
      <c r="T3845" s="29"/>
      <c r="U3845" s="6">
        <f t="shared" si="1138"/>
        <v>40045</v>
      </c>
      <c r="V3845" s="55">
        <f t="shared" si="1139"/>
        <v>40045</v>
      </c>
      <c r="W3845" s="6">
        <f t="shared" si="1145"/>
        <v>0</v>
      </c>
      <c r="X3845" s="83">
        <f t="shared" si="1146"/>
        <v>-47.098718914845513</v>
      </c>
      <c r="AA3845" s="29">
        <f t="shared" si="1148"/>
        <v>0</v>
      </c>
      <c r="AC3845" s="56">
        <f t="shared" si="1140"/>
        <v>0</v>
      </c>
      <c r="AD3845">
        <f t="shared" si="1141"/>
        <v>0</v>
      </c>
      <c r="AE3845">
        <f t="shared" si="1142"/>
        <v>0</v>
      </c>
      <c r="AF3845" t="str">
        <f t="shared" si="1143"/>
        <v/>
      </c>
      <c r="AG3845" s="83">
        <f t="shared" si="1144"/>
        <v>0</v>
      </c>
    </row>
    <row r="3846" spans="1:33">
      <c r="A3846" s="42">
        <v>40046</v>
      </c>
      <c r="B3846" s="25" t="s">
        <v>3210</v>
      </c>
      <c r="J3846" s="2">
        <f t="shared" si="1130"/>
        <v>0</v>
      </c>
      <c r="K3846" s="2">
        <f t="shared" si="1131"/>
        <v>0</v>
      </c>
      <c r="L3846" s="8">
        <f t="shared" si="1147"/>
        <v>40046</v>
      </c>
      <c r="M3846" s="54">
        <f t="shared" si="1132"/>
        <v>0</v>
      </c>
      <c r="N3846" s="6">
        <f t="shared" si="1133"/>
        <v>0</v>
      </c>
      <c r="O3846" s="6" t="str">
        <f t="shared" si="1134"/>
        <v/>
      </c>
      <c r="P3846" s="29"/>
      <c r="Q3846" s="54">
        <f t="shared" si="1135"/>
        <v>1</v>
      </c>
      <c r="R3846" s="6">
        <f t="shared" si="1136"/>
        <v>-47.098718914845513</v>
      </c>
      <c r="S3846" s="6">
        <f t="shared" si="1137"/>
        <v>0.29551414217845345</v>
      </c>
      <c r="T3846" s="29"/>
      <c r="U3846" s="6">
        <f t="shared" si="1138"/>
        <v>40046</v>
      </c>
      <c r="V3846" s="55">
        <f t="shared" si="1139"/>
        <v>40046</v>
      </c>
      <c r="W3846" s="6">
        <f t="shared" si="1145"/>
        <v>0</v>
      </c>
      <c r="X3846" s="83">
        <f t="shared" si="1146"/>
        <v>-47.098718914845513</v>
      </c>
      <c r="AA3846" s="29">
        <f t="shared" si="1148"/>
        <v>0</v>
      </c>
      <c r="AC3846" s="56">
        <f t="shared" si="1140"/>
        <v>0</v>
      </c>
      <c r="AD3846">
        <f t="shared" si="1141"/>
        <v>0</v>
      </c>
      <c r="AE3846">
        <f t="shared" si="1142"/>
        <v>0</v>
      </c>
      <c r="AF3846" t="str">
        <f t="shared" si="1143"/>
        <v/>
      </c>
      <c r="AG3846" s="83">
        <f t="shared" si="1144"/>
        <v>0</v>
      </c>
    </row>
    <row r="3847" spans="1:33">
      <c r="A3847" s="42">
        <v>40049</v>
      </c>
      <c r="B3847" s="25" t="s">
        <v>3209</v>
      </c>
      <c r="J3847" s="2">
        <f t="shared" si="1130"/>
        <v>0</v>
      </c>
      <c r="K3847" s="2">
        <f t="shared" si="1131"/>
        <v>0</v>
      </c>
      <c r="L3847" s="8">
        <f t="shared" si="1147"/>
        <v>40049</v>
      </c>
      <c r="M3847" s="54">
        <f t="shared" si="1132"/>
        <v>0</v>
      </c>
      <c r="N3847" s="6">
        <f t="shared" si="1133"/>
        <v>0</v>
      </c>
      <c r="O3847" s="6" t="str">
        <f t="shared" si="1134"/>
        <v/>
      </c>
      <c r="P3847" s="29"/>
      <c r="Q3847" s="54">
        <f t="shared" si="1135"/>
        <v>1</v>
      </c>
      <c r="R3847" s="6">
        <f t="shared" si="1136"/>
        <v>-47.098718914845513</v>
      </c>
      <c r="S3847" s="6">
        <f t="shared" si="1137"/>
        <v>0.28974804716097946</v>
      </c>
      <c r="T3847" s="29"/>
      <c r="U3847" s="6">
        <f t="shared" si="1138"/>
        <v>40049</v>
      </c>
      <c r="V3847" s="55">
        <f t="shared" si="1139"/>
        <v>40049</v>
      </c>
      <c r="W3847" s="6">
        <f t="shared" si="1145"/>
        <v>0</v>
      </c>
      <c r="X3847" s="83">
        <f t="shared" si="1146"/>
        <v>-47.098718914845513</v>
      </c>
      <c r="AA3847" s="29">
        <f t="shared" si="1148"/>
        <v>0</v>
      </c>
      <c r="AC3847" s="56">
        <f t="shared" si="1140"/>
        <v>0</v>
      </c>
      <c r="AD3847">
        <f t="shared" si="1141"/>
        <v>0</v>
      </c>
      <c r="AE3847">
        <f t="shared" si="1142"/>
        <v>0</v>
      </c>
      <c r="AF3847" t="str">
        <f t="shared" si="1143"/>
        <v/>
      </c>
      <c r="AG3847" s="83">
        <f t="shared" si="1144"/>
        <v>0</v>
      </c>
    </row>
    <row r="3848" spans="1:33">
      <c r="A3848" s="42">
        <v>40050</v>
      </c>
      <c r="B3848" s="25" t="s">
        <v>3208</v>
      </c>
      <c r="J3848" s="2">
        <f t="shared" ref="J3848:J3911" si="1149">IF(DAY(A3848)=sipdate,1,IF(J3847=1,0,IF(J3846=1,0,IF(J3845=1,0,IF(J3844=1,0,IF(J3843=1,0,IF(J3842=1,0,IF(DAY(A3848)=sipdate+1,1,IF(DAY(A3848)=sipdate+2,1,IF(DAY(A3848)=sipdate+3,1,IF(DAY(A3848)=sipdate+4,1,IF(DAY(A3848)=sipdate+5,1,IF(DAY(A3848)=sipdate+6,1,IF(DAY(A3848)=sipdate+7,1,0))))))))))))))</f>
        <v>0</v>
      </c>
      <c r="K3848" s="2">
        <f t="shared" ref="K3848:K3911" si="1150">IF(DAY(A3848)=sipdate,-sip,IF(K3847=-sip,0,IF(K3846=-sip,0,IF(K3845=-sip,0,IF(K3844=-sip,0,IF(K3843=-sip,0,IF(K3842=-sip,0,IF(DAY(A3848)=sipdate+1,-sip,IF(DAY(A3848)=sipdate+2,-sip,IF(DAY(A3848)=sipdate+3,-sip,IF(DAY(A3848)=sipdate+4,-sip,IF(DAY(A3848)=sipdate+5,-sip,IF(DAY(A3848)=sipdate+6,-sip,IF(DAY(A3848)=sipdate+7,-sip,0))))))))))))))</f>
        <v>0</v>
      </c>
      <c r="L3848" s="8">
        <f t="shared" si="1147"/>
        <v>40050</v>
      </c>
      <c r="M3848" s="54">
        <f t="shared" ref="M3848:M3911" si="1151">IF(IF(L3848&gt;=sipstart,1,0)+IF(L3848&lt;=sipend,1,0)=2,J3848,0)</f>
        <v>0</v>
      </c>
      <c r="N3848" s="6">
        <f t="shared" ref="N3848:N3911" si="1152">IF(IF(L3848&gt;=sipstart,1,0)+IF(L3848&lt;=sipend,1,0)=2,K3848,0)</f>
        <v>0</v>
      </c>
      <c r="O3848" s="6" t="str">
        <f t="shared" ref="O3848:O3911" si="1153">IF(N3848=-sip,-N3848/B3848,"")</f>
        <v/>
      </c>
      <c r="P3848" s="29"/>
      <c r="Q3848" s="54">
        <f t="shared" ref="Q3848:Q3911" si="1154">IF(IF(L3848&gt;=sipstart,1,0)+IF(L3848&lt;=sipend,1,0)=2,1,0)</f>
        <v>1</v>
      </c>
      <c r="R3848" s="6">
        <f t="shared" ref="R3848:R3911" si="1155">IF(IF(L3848&gt;=sipstart,1,0)+IF(L3848&lt;=sipend,1,0)=2,-dsip,0)</f>
        <v>-47.098718914845513</v>
      </c>
      <c r="S3848" s="6">
        <f t="shared" ref="S3848:S3911" si="1156">IF(R3848=-dsip,-R3848/B3848,"")</f>
        <v>0.29003728044070554</v>
      </c>
      <c r="T3848" s="29"/>
      <c r="U3848" s="6">
        <f t="shared" ref="U3848:U3911" si="1157">IF((IF(L3848&gt;=sipstart,1,2)+IF(L3848&lt;=sipend,1,2))=2,L3848,0)</f>
        <v>40050</v>
      </c>
      <c r="V3848" s="55">
        <f t="shared" ref="V3848:V3911" si="1158">IF((IF(L3848&gt;=sipstart,1,2)+IF(L3848&lt;=sipend,1,2))=2,L3848,0)+IF(U3847=actualsipend,actualsipend,0)</f>
        <v>40050</v>
      </c>
      <c r="W3848" s="6">
        <f t="shared" si="1145"/>
        <v>0</v>
      </c>
      <c r="X3848" s="83">
        <f t="shared" si="1146"/>
        <v>-47.098718914845513</v>
      </c>
      <c r="AA3848" s="29">
        <f t="shared" si="1148"/>
        <v>0</v>
      </c>
      <c r="AC3848" s="56">
        <f t="shared" ref="AC3848:AC3911" si="1159">IF(INT((MONTH(L3848)-MONTH(sipstart))/3)-(MONTH(L3848)-MONTH(sipstart))/3=0,IF(DAY(A3848)=sipdate,1,IF(AC3847=1,0,IF(AC3846=1,0,IF(AC3845=1,0,IF(AC3844=1,0,IF(AC3843=1,0,IF(AC3842=1,0,IF(DAY(A3848)=sipdate+1,1,IF(DAY(A3848)=sipdate+2,1,IF(DAY(A3848)=sipdate+3,1,IF(DAY(A3848)=sipdate+4,1,IF(DAY(A3848)=sipdate+5,1,IF(DAY(A3848)=sipdate+6,1,IF(DAY(A3848)=sipdate+7,1,0)))))))))))))),0)</f>
        <v>0</v>
      </c>
      <c r="AD3848">
        <f t="shared" ref="AD3848:AD3911" si="1160">IF(IF(L3848&gt;=sipstart,1,0)+IF(L3848&lt;=sipend,1,0)=2,AC3848,0)</f>
        <v>0</v>
      </c>
      <c r="AE3848">
        <f t="shared" ref="AE3848:AE3911" si="1161">IF(IF(L3848&gt;=sipstart,1,0)+IF(L3848&lt;=sipend,1,0)=2,-qsip*AC3848,0)</f>
        <v>0</v>
      </c>
      <c r="AF3848" t="str">
        <f t="shared" ref="AF3848:AF3911" si="1162">IF(AE3848=-qsip,-AE3848/B3848,"")</f>
        <v/>
      </c>
      <c r="AG3848" s="83">
        <f t="shared" ref="AG3848:AG3911" si="1163">IF(V3848+V3847=0,-1E-300,IF(V3848=V3847,qsipunits*B3847,AE3848))</f>
        <v>0</v>
      </c>
    </row>
    <row r="3849" spans="1:33">
      <c r="A3849" s="42">
        <v>40051</v>
      </c>
      <c r="B3849" s="25" t="s">
        <v>3207</v>
      </c>
      <c r="J3849" s="2">
        <f t="shared" si="1149"/>
        <v>0</v>
      </c>
      <c r="K3849" s="2">
        <f t="shared" si="1150"/>
        <v>0</v>
      </c>
      <c r="L3849" s="8">
        <f t="shared" si="1147"/>
        <v>40051</v>
      </c>
      <c r="M3849" s="54">
        <f t="shared" si="1151"/>
        <v>0</v>
      </c>
      <c r="N3849" s="6">
        <f t="shared" si="1152"/>
        <v>0</v>
      </c>
      <c r="O3849" s="6" t="str">
        <f t="shared" si="1153"/>
        <v/>
      </c>
      <c r="P3849" s="29"/>
      <c r="Q3849" s="54">
        <f t="shared" si="1154"/>
        <v>1</v>
      </c>
      <c r="R3849" s="6">
        <f t="shared" si="1155"/>
        <v>-47.098718914845513</v>
      </c>
      <c r="S3849" s="6">
        <f t="shared" si="1156"/>
        <v>0.28868353610079994</v>
      </c>
      <c r="T3849" s="29"/>
      <c r="U3849" s="6">
        <f t="shared" si="1157"/>
        <v>40051</v>
      </c>
      <c r="V3849" s="55">
        <f t="shared" si="1158"/>
        <v>40051</v>
      </c>
      <c r="W3849" s="6">
        <f t="shared" ref="W3849:W3912" si="1164">IF(V3849+V3848=0,0,IF(V3849=V3848,sipunits*B3848,N3849))</f>
        <v>0</v>
      </c>
      <c r="X3849" s="83">
        <f t="shared" ref="X3849:X3912" si="1165">IF(V3849+V3848=0,0,IF(V3849=V3848,dsipunits*B3848,R3849))</f>
        <v>-47.098718914845513</v>
      </c>
      <c r="AA3849" s="29">
        <f t="shared" si="1148"/>
        <v>0</v>
      </c>
      <c r="AC3849" s="56">
        <f t="shared" si="1159"/>
        <v>0</v>
      </c>
      <c r="AD3849">
        <f t="shared" si="1160"/>
        <v>0</v>
      </c>
      <c r="AE3849">
        <f t="shared" si="1161"/>
        <v>0</v>
      </c>
      <c r="AF3849" t="str">
        <f t="shared" si="1162"/>
        <v/>
      </c>
      <c r="AG3849" s="83">
        <f t="shared" si="1163"/>
        <v>0</v>
      </c>
    </row>
    <row r="3850" spans="1:33">
      <c r="A3850" s="42">
        <v>40052</v>
      </c>
      <c r="B3850" s="25" t="s">
        <v>3206</v>
      </c>
      <c r="J3850" s="2">
        <f t="shared" si="1149"/>
        <v>0</v>
      </c>
      <c r="K3850" s="2">
        <f t="shared" si="1150"/>
        <v>0</v>
      </c>
      <c r="L3850" s="8">
        <f t="shared" si="1147"/>
        <v>40052</v>
      </c>
      <c r="M3850" s="54">
        <f t="shared" si="1151"/>
        <v>0</v>
      </c>
      <c r="N3850" s="6">
        <f t="shared" si="1152"/>
        <v>0</v>
      </c>
      <c r="O3850" s="6" t="str">
        <f t="shared" si="1153"/>
        <v/>
      </c>
      <c r="P3850" s="29"/>
      <c r="Q3850" s="54">
        <f t="shared" si="1154"/>
        <v>1</v>
      </c>
      <c r="R3850" s="6">
        <f t="shared" si="1155"/>
        <v>-47.098718914845513</v>
      </c>
      <c r="S3850" s="6">
        <f t="shared" si="1156"/>
        <v>0.28812582763394856</v>
      </c>
      <c r="T3850" s="29"/>
      <c r="U3850" s="6">
        <f t="shared" si="1157"/>
        <v>40052</v>
      </c>
      <c r="V3850" s="55">
        <f t="shared" si="1158"/>
        <v>40052</v>
      </c>
      <c r="W3850" s="6">
        <f t="shared" si="1164"/>
        <v>0</v>
      </c>
      <c r="X3850" s="83">
        <f t="shared" si="1165"/>
        <v>-47.098718914845513</v>
      </c>
      <c r="AA3850" s="29">
        <f t="shared" si="1148"/>
        <v>0</v>
      </c>
      <c r="AC3850" s="56">
        <f t="shared" si="1159"/>
        <v>0</v>
      </c>
      <c r="AD3850">
        <f t="shared" si="1160"/>
        <v>0</v>
      </c>
      <c r="AE3850">
        <f t="shared" si="1161"/>
        <v>0</v>
      </c>
      <c r="AF3850" t="str">
        <f t="shared" si="1162"/>
        <v/>
      </c>
      <c r="AG3850" s="83">
        <f t="shared" si="1163"/>
        <v>0</v>
      </c>
    </row>
    <row r="3851" spans="1:33">
      <c r="A3851" s="42">
        <v>40053</v>
      </c>
      <c r="B3851" s="25" t="s">
        <v>3205</v>
      </c>
      <c r="J3851" s="2">
        <f t="shared" si="1149"/>
        <v>0</v>
      </c>
      <c r="K3851" s="2">
        <f t="shared" si="1150"/>
        <v>0</v>
      </c>
      <c r="L3851" s="8">
        <f t="shared" si="1147"/>
        <v>40053</v>
      </c>
      <c r="M3851" s="54">
        <f t="shared" si="1151"/>
        <v>0</v>
      </c>
      <c r="N3851" s="6">
        <f t="shared" si="1152"/>
        <v>0</v>
      </c>
      <c r="O3851" s="6" t="str">
        <f t="shared" si="1153"/>
        <v/>
      </c>
      <c r="P3851" s="29"/>
      <c r="Q3851" s="54">
        <f t="shared" si="1154"/>
        <v>1</v>
      </c>
      <c r="R3851" s="6">
        <f t="shared" si="1155"/>
        <v>-47.098718914845513</v>
      </c>
      <c r="S3851" s="6">
        <f t="shared" si="1156"/>
        <v>0.28544211043119605</v>
      </c>
      <c r="T3851" s="29"/>
      <c r="U3851" s="6">
        <f t="shared" si="1157"/>
        <v>40053</v>
      </c>
      <c r="V3851" s="55">
        <f t="shared" si="1158"/>
        <v>40053</v>
      </c>
      <c r="W3851" s="6">
        <f t="shared" si="1164"/>
        <v>0</v>
      </c>
      <c r="X3851" s="83">
        <f t="shared" si="1165"/>
        <v>-47.098718914845513</v>
      </c>
      <c r="AA3851" s="29">
        <f t="shared" si="1148"/>
        <v>0</v>
      </c>
      <c r="AC3851" s="56">
        <f t="shared" si="1159"/>
        <v>0</v>
      </c>
      <c r="AD3851">
        <f t="shared" si="1160"/>
        <v>0</v>
      </c>
      <c r="AE3851">
        <f t="shared" si="1161"/>
        <v>0</v>
      </c>
      <c r="AF3851" t="str">
        <f t="shared" si="1162"/>
        <v/>
      </c>
      <c r="AG3851" s="83">
        <f t="shared" si="1163"/>
        <v>0</v>
      </c>
    </row>
    <row r="3852" spans="1:33">
      <c r="A3852" s="42">
        <v>40056</v>
      </c>
      <c r="B3852" s="25" t="s">
        <v>3204</v>
      </c>
      <c r="J3852" s="2">
        <f t="shared" si="1149"/>
        <v>0</v>
      </c>
      <c r="K3852" s="2">
        <f t="shared" si="1150"/>
        <v>0</v>
      </c>
      <c r="L3852" s="8">
        <f t="shared" si="1147"/>
        <v>40056</v>
      </c>
      <c r="M3852" s="54">
        <f t="shared" si="1151"/>
        <v>0</v>
      </c>
      <c r="N3852" s="6">
        <f t="shared" si="1152"/>
        <v>0</v>
      </c>
      <c r="O3852" s="6" t="str">
        <f t="shared" si="1153"/>
        <v/>
      </c>
      <c r="P3852" s="29"/>
      <c r="Q3852" s="54">
        <f t="shared" si="1154"/>
        <v>1</v>
      </c>
      <c r="R3852" s="6">
        <f t="shared" si="1155"/>
        <v>-47.098718914845513</v>
      </c>
      <c r="S3852" s="6">
        <f t="shared" si="1156"/>
        <v>0.28765070873227183</v>
      </c>
      <c r="T3852" s="29"/>
      <c r="U3852" s="6">
        <f t="shared" si="1157"/>
        <v>40056</v>
      </c>
      <c r="V3852" s="55">
        <f t="shared" si="1158"/>
        <v>40056</v>
      </c>
      <c r="W3852" s="6">
        <f t="shared" si="1164"/>
        <v>0</v>
      </c>
      <c r="X3852" s="83">
        <f t="shared" si="1165"/>
        <v>-47.098718914845513</v>
      </c>
      <c r="AA3852" s="29">
        <f t="shared" si="1148"/>
        <v>0</v>
      </c>
      <c r="AC3852" s="56">
        <f t="shared" si="1159"/>
        <v>0</v>
      </c>
      <c r="AD3852">
        <f t="shared" si="1160"/>
        <v>0</v>
      </c>
      <c r="AE3852">
        <f t="shared" si="1161"/>
        <v>0</v>
      </c>
      <c r="AF3852" t="str">
        <f t="shared" si="1162"/>
        <v/>
      </c>
      <c r="AG3852" s="83">
        <f t="shared" si="1163"/>
        <v>0</v>
      </c>
    </row>
    <row r="3853" spans="1:33">
      <c r="A3853" s="42">
        <v>40057</v>
      </c>
      <c r="B3853" s="25" t="s">
        <v>3203</v>
      </c>
      <c r="J3853" s="2">
        <f t="shared" si="1149"/>
        <v>0</v>
      </c>
      <c r="K3853" s="2">
        <f t="shared" si="1150"/>
        <v>0</v>
      </c>
      <c r="L3853" s="8">
        <f t="shared" si="1147"/>
        <v>40057</v>
      </c>
      <c r="M3853" s="54">
        <f t="shared" si="1151"/>
        <v>0</v>
      </c>
      <c r="N3853" s="6">
        <f t="shared" si="1152"/>
        <v>0</v>
      </c>
      <c r="O3853" s="6" t="str">
        <f t="shared" si="1153"/>
        <v/>
      </c>
      <c r="P3853" s="29"/>
      <c r="Q3853" s="54">
        <f t="shared" si="1154"/>
        <v>1</v>
      </c>
      <c r="R3853" s="6">
        <f t="shared" si="1155"/>
        <v>-47.098718914845513</v>
      </c>
      <c r="S3853" s="6">
        <f t="shared" si="1156"/>
        <v>0.29043379356838461</v>
      </c>
      <c r="T3853" s="29"/>
      <c r="U3853" s="6">
        <f t="shared" si="1157"/>
        <v>40057</v>
      </c>
      <c r="V3853" s="55">
        <f t="shared" si="1158"/>
        <v>40057</v>
      </c>
      <c r="W3853" s="6">
        <f t="shared" si="1164"/>
        <v>0</v>
      </c>
      <c r="X3853" s="83">
        <f t="shared" si="1165"/>
        <v>-47.098718914845513</v>
      </c>
      <c r="AA3853" s="29">
        <f t="shared" si="1148"/>
        <v>0</v>
      </c>
      <c r="AC3853" s="56">
        <f t="shared" si="1159"/>
        <v>0</v>
      </c>
      <c r="AD3853">
        <f t="shared" si="1160"/>
        <v>0</v>
      </c>
      <c r="AE3853">
        <f t="shared" si="1161"/>
        <v>0</v>
      </c>
      <c r="AF3853" t="str">
        <f t="shared" si="1162"/>
        <v/>
      </c>
      <c r="AG3853" s="83">
        <f t="shared" si="1163"/>
        <v>0</v>
      </c>
    </row>
    <row r="3854" spans="1:33">
      <c r="A3854" s="42">
        <v>40058</v>
      </c>
      <c r="B3854" s="25" t="s">
        <v>3202</v>
      </c>
      <c r="J3854" s="2">
        <f t="shared" si="1149"/>
        <v>0</v>
      </c>
      <c r="K3854" s="2">
        <f t="shared" si="1150"/>
        <v>0</v>
      </c>
      <c r="L3854" s="8">
        <f t="shared" si="1147"/>
        <v>40058</v>
      </c>
      <c r="M3854" s="54">
        <f t="shared" si="1151"/>
        <v>0</v>
      </c>
      <c r="N3854" s="6">
        <f t="shared" si="1152"/>
        <v>0</v>
      </c>
      <c r="O3854" s="6" t="str">
        <f t="shared" si="1153"/>
        <v/>
      </c>
      <c r="P3854" s="29"/>
      <c r="Q3854" s="54">
        <f t="shared" si="1154"/>
        <v>1</v>
      </c>
      <c r="R3854" s="6">
        <f t="shared" si="1155"/>
        <v>-47.098718914845513</v>
      </c>
      <c r="S3854" s="6">
        <f t="shared" si="1156"/>
        <v>0.29171927613773929</v>
      </c>
      <c r="T3854" s="29"/>
      <c r="U3854" s="6">
        <f t="shared" si="1157"/>
        <v>40058</v>
      </c>
      <c r="V3854" s="55">
        <f t="shared" si="1158"/>
        <v>40058</v>
      </c>
      <c r="W3854" s="6">
        <f t="shared" si="1164"/>
        <v>0</v>
      </c>
      <c r="X3854" s="83">
        <f t="shared" si="1165"/>
        <v>-47.098718914845513</v>
      </c>
      <c r="AA3854" s="29">
        <f t="shared" si="1148"/>
        <v>0</v>
      </c>
      <c r="AC3854" s="56">
        <f t="shared" si="1159"/>
        <v>0</v>
      </c>
      <c r="AD3854">
        <f t="shared" si="1160"/>
        <v>0</v>
      </c>
      <c r="AE3854">
        <f t="shared" si="1161"/>
        <v>0</v>
      </c>
      <c r="AF3854" t="str">
        <f t="shared" si="1162"/>
        <v/>
      </c>
      <c r="AG3854" s="83">
        <f t="shared" si="1163"/>
        <v>0</v>
      </c>
    </row>
    <row r="3855" spans="1:33">
      <c r="A3855" s="42">
        <v>40059</v>
      </c>
      <c r="B3855" s="25" t="s">
        <v>3201</v>
      </c>
      <c r="J3855" s="2">
        <f t="shared" si="1149"/>
        <v>0</v>
      </c>
      <c r="K3855" s="2">
        <f t="shared" si="1150"/>
        <v>0</v>
      </c>
      <c r="L3855" s="8">
        <f t="shared" si="1147"/>
        <v>40059</v>
      </c>
      <c r="M3855" s="54">
        <f t="shared" si="1151"/>
        <v>0</v>
      </c>
      <c r="N3855" s="6">
        <f t="shared" si="1152"/>
        <v>0</v>
      </c>
      <c r="O3855" s="6" t="str">
        <f t="shared" si="1153"/>
        <v/>
      </c>
      <c r="P3855" s="29"/>
      <c r="Q3855" s="54">
        <f t="shared" si="1154"/>
        <v>1</v>
      </c>
      <c r="R3855" s="6">
        <f t="shared" si="1155"/>
        <v>-47.098718914845513</v>
      </c>
      <c r="S3855" s="6">
        <f t="shared" si="1156"/>
        <v>0.29267351111410045</v>
      </c>
      <c r="T3855" s="29"/>
      <c r="U3855" s="6">
        <f t="shared" si="1157"/>
        <v>40059</v>
      </c>
      <c r="V3855" s="55">
        <f t="shared" si="1158"/>
        <v>40059</v>
      </c>
      <c r="W3855" s="6">
        <f t="shared" si="1164"/>
        <v>0</v>
      </c>
      <c r="X3855" s="83">
        <f t="shared" si="1165"/>
        <v>-47.098718914845513</v>
      </c>
      <c r="AA3855" s="29">
        <f t="shared" si="1148"/>
        <v>0</v>
      </c>
      <c r="AC3855" s="56">
        <f t="shared" si="1159"/>
        <v>0</v>
      </c>
      <c r="AD3855">
        <f t="shared" si="1160"/>
        <v>0</v>
      </c>
      <c r="AE3855">
        <f t="shared" si="1161"/>
        <v>0</v>
      </c>
      <c r="AF3855" t="str">
        <f t="shared" si="1162"/>
        <v/>
      </c>
      <c r="AG3855" s="83">
        <f t="shared" si="1163"/>
        <v>0</v>
      </c>
    </row>
    <row r="3856" spans="1:33">
      <c r="A3856" s="42">
        <v>40060</v>
      </c>
      <c r="B3856" s="25" t="s">
        <v>3200</v>
      </c>
      <c r="J3856" s="2">
        <f t="shared" si="1149"/>
        <v>0</v>
      </c>
      <c r="K3856" s="2">
        <f t="shared" si="1150"/>
        <v>0</v>
      </c>
      <c r="L3856" s="8">
        <f t="shared" si="1147"/>
        <v>40060</v>
      </c>
      <c r="M3856" s="54">
        <f t="shared" si="1151"/>
        <v>0</v>
      </c>
      <c r="N3856" s="6">
        <f t="shared" si="1152"/>
        <v>0</v>
      </c>
      <c r="O3856" s="6" t="str">
        <f t="shared" si="1153"/>
        <v/>
      </c>
      <c r="P3856" s="29"/>
      <c r="Q3856" s="54">
        <f t="shared" si="1154"/>
        <v>1</v>
      </c>
      <c r="R3856" s="6">
        <f t="shared" si="1155"/>
        <v>-47.098718914845513</v>
      </c>
      <c r="S3856" s="6">
        <f t="shared" si="1156"/>
        <v>0.28861649003906237</v>
      </c>
      <c r="T3856" s="29"/>
      <c r="U3856" s="6">
        <f t="shared" si="1157"/>
        <v>40060</v>
      </c>
      <c r="V3856" s="55">
        <f t="shared" si="1158"/>
        <v>40060</v>
      </c>
      <c r="W3856" s="6">
        <f t="shared" si="1164"/>
        <v>0</v>
      </c>
      <c r="X3856" s="83">
        <f t="shared" si="1165"/>
        <v>-47.098718914845513</v>
      </c>
      <c r="AA3856" s="29">
        <f t="shared" si="1148"/>
        <v>0</v>
      </c>
      <c r="AC3856" s="56">
        <f t="shared" si="1159"/>
        <v>0</v>
      </c>
      <c r="AD3856">
        <f t="shared" si="1160"/>
        <v>0</v>
      </c>
      <c r="AE3856">
        <f t="shared" si="1161"/>
        <v>0</v>
      </c>
      <c r="AF3856" t="str">
        <f t="shared" si="1162"/>
        <v/>
      </c>
      <c r="AG3856" s="83">
        <f t="shared" si="1163"/>
        <v>0</v>
      </c>
    </row>
    <row r="3857" spans="1:33">
      <c r="A3857" s="42">
        <v>40063</v>
      </c>
      <c r="B3857" s="25" t="s">
        <v>3199</v>
      </c>
      <c r="J3857" s="2">
        <f t="shared" si="1149"/>
        <v>1</v>
      </c>
      <c r="K3857" s="2">
        <f t="shared" si="1150"/>
        <v>-1000</v>
      </c>
      <c r="L3857" s="8">
        <f t="shared" si="1147"/>
        <v>40063</v>
      </c>
      <c r="M3857" s="54">
        <f t="shared" si="1151"/>
        <v>1</v>
      </c>
      <c r="N3857" s="6">
        <f t="shared" si="1152"/>
        <v>-1000</v>
      </c>
      <c r="O3857" s="6">
        <f t="shared" si="1153"/>
        <v>6.0364019181270736</v>
      </c>
      <c r="P3857" s="29"/>
      <c r="Q3857" s="54">
        <f t="shared" si="1154"/>
        <v>1</v>
      </c>
      <c r="R3857" s="6">
        <f t="shared" si="1155"/>
        <v>-47.098718914845513</v>
      </c>
      <c r="S3857" s="6">
        <f t="shared" si="1156"/>
        <v>0.28430679719890134</v>
      </c>
      <c r="T3857" s="29"/>
      <c r="U3857" s="6">
        <f t="shared" si="1157"/>
        <v>40063</v>
      </c>
      <c r="V3857" s="55">
        <f t="shared" si="1158"/>
        <v>40063</v>
      </c>
      <c r="W3857" s="6">
        <f t="shared" si="1164"/>
        <v>-1000</v>
      </c>
      <c r="X3857" s="83">
        <f t="shared" si="1165"/>
        <v>-47.098718914845513</v>
      </c>
      <c r="AA3857" s="29">
        <f t="shared" si="1148"/>
        <v>0</v>
      </c>
      <c r="AC3857" s="56">
        <f t="shared" si="1159"/>
        <v>0</v>
      </c>
      <c r="AD3857">
        <f t="shared" si="1160"/>
        <v>0</v>
      </c>
      <c r="AE3857">
        <f t="shared" si="1161"/>
        <v>0</v>
      </c>
      <c r="AF3857" t="str">
        <f t="shared" si="1162"/>
        <v/>
      </c>
      <c r="AG3857" s="83">
        <f t="shared" si="1163"/>
        <v>0</v>
      </c>
    </row>
    <row r="3858" spans="1:33">
      <c r="A3858" s="42">
        <v>40064</v>
      </c>
      <c r="B3858" s="25" t="s">
        <v>3198</v>
      </c>
      <c r="J3858" s="2">
        <f t="shared" si="1149"/>
        <v>0</v>
      </c>
      <c r="K3858" s="2">
        <f t="shared" si="1150"/>
        <v>0</v>
      </c>
      <c r="L3858" s="8">
        <f t="shared" si="1147"/>
        <v>40064</v>
      </c>
      <c r="M3858" s="54">
        <f t="shared" si="1151"/>
        <v>0</v>
      </c>
      <c r="N3858" s="6">
        <f t="shared" si="1152"/>
        <v>0</v>
      </c>
      <c r="O3858" s="6" t="str">
        <f t="shared" si="1153"/>
        <v/>
      </c>
      <c r="P3858" s="29"/>
      <c r="Q3858" s="54">
        <f t="shared" si="1154"/>
        <v>1</v>
      </c>
      <c r="R3858" s="6">
        <f t="shared" si="1155"/>
        <v>-47.098718914845513</v>
      </c>
      <c r="S3858" s="6">
        <f t="shared" si="1156"/>
        <v>0.28402801831605712</v>
      </c>
      <c r="T3858" s="29"/>
      <c r="U3858" s="6">
        <f t="shared" si="1157"/>
        <v>40064</v>
      </c>
      <c r="V3858" s="55">
        <f t="shared" si="1158"/>
        <v>40064</v>
      </c>
      <c r="W3858" s="6">
        <f t="shared" si="1164"/>
        <v>0</v>
      </c>
      <c r="X3858" s="83">
        <f t="shared" si="1165"/>
        <v>-47.098718914845513</v>
      </c>
      <c r="AA3858" s="29">
        <f t="shared" si="1148"/>
        <v>0</v>
      </c>
      <c r="AC3858" s="56">
        <f t="shared" si="1159"/>
        <v>0</v>
      </c>
      <c r="AD3858">
        <f t="shared" si="1160"/>
        <v>0</v>
      </c>
      <c r="AE3858">
        <f t="shared" si="1161"/>
        <v>0</v>
      </c>
      <c r="AF3858" t="str">
        <f t="shared" si="1162"/>
        <v/>
      </c>
      <c r="AG3858" s="83">
        <f t="shared" si="1163"/>
        <v>0</v>
      </c>
    </row>
    <row r="3859" spans="1:33">
      <c r="A3859" s="42">
        <v>40065</v>
      </c>
      <c r="B3859" s="25" t="s">
        <v>3197</v>
      </c>
      <c r="J3859" s="2">
        <f t="shared" si="1149"/>
        <v>0</v>
      </c>
      <c r="K3859" s="2">
        <f t="shared" si="1150"/>
        <v>0</v>
      </c>
      <c r="L3859" s="8">
        <f t="shared" si="1147"/>
        <v>40065</v>
      </c>
      <c r="M3859" s="54">
        <f t="shared" si="1151"/>
        <v>0</v>
      </c>
      <c r="N3859" s="6">
        <f t="shared" si="1152"/>
        <v>0</v>
      </c>
      <c r="O3859" s="6" t="str">
        <f t="shared" si="1153"/>
        <v/>
      </c>
      <c r="P3859" s="29"/>
      <c r="Q3859" s="54">
        <f t="shared" si="1154"/>
        <v>1</v>
      </c>
      <c r="R3859" s="6">
        <f t="shared" si="1155"/>
        <v>-47.098718914845513</v>
      </c>
      <c r="S3859" s="6">
        <f t="shared" si="1156"/>
        <v>0.28383254819165132</v>
      </c>
      <c r="T3859" s="29"/>
      <c r="U3859" s="6">
        <f t="shared" si="1157"/>
        <v>40065</v>
      </c>
      <c r="V3859" s="55">
        <f t="shared" si="1158"/>
        <v>40065</v>
      </c>
      <c r="W3859" s="6">
        <f t="shared" si="1164"/>
        <v>0</v>
      </c>
      <c r="X3859" s="83">
        <f t="shared" si="1165"/>
        <v>-47.098718914845513</v>
      </c>
      <c r="AA3859" s="29">
        <f t="shared" si="1148"/>
        <v>0</v>
      </c>
      <c r="AC3859" s="56">
        <f t="shared" si="1159"/>
        <v>0</v>
      </c>
      <c r="AD3859">
        <f t="shared" si="1160"/>
        <v>0</v>
      </c>
      <c r="AE3859">
        <f t="shared" si="1161"/>
        <v>0</v>
      </c>
      <c r="AF3859" t="str">
        <f t="shared" si="1162"/>
        <v/>
      </c>
      <c r="AG3859" s="83">
        <f t="shared" si="1163"/>
        <v>0</v>
      </c>
    </row>
    <row r="3860" spans="1:33">
      <c r="A3860" s="42">
        <v>40066</v>
      </c>
      <c r="B3860" s="25" t="s">
        <v>3196</v>
      </c>
      <c r="J3860" s="2">
        <f t="shared" si="1149"/>
        <v>0</v>
      </c>
      <c r="K3860" s="2">
        <f t="shared" si="1150"/>
        <v>0</v>
      </c>
      <c r="L3860" s="8">
        <f t="shared" si="1147"/>
        <v>40066</v>
      </c>
      <c r="M3860" s="54">
        <f t="shared" si="1151"/>
        <v>0</v>
      </c>
      <c r="N3860" s="6">
        <f t="shared" si="1152"/>
        <v>0</v>
      </c>
      <c r="O3860" s="6" t="str">
        <f t="shared" si="1153"/>
        <v/>
      </c>
      <c r="P3860" s="29"/>
      <c r="Q3860" s="54">
        <f t="shared" si="1154"/>
        <v>1</v>
      </c>
      <c r="R3860" s="6">
        <f t="shared" si="1155"/>
        <v>-47.098718914845513</v>
      </c>
      <c r="S3860" s="6">
        <f t="shared" si="1156"/>
        <v>0.28404189288522352</v>
      </c>
      <c r="T3860" s="29"/>
      <c r="U3860" s="6">
        <f t="shared" si="1157"/>
        <v>40066</v>
      </c>
      <c r="V3860" s="55">
        <f t="shared" si="1158"/>
        <v>40066</v>
      </c>
      <c r="W3860" s="6">
        <f t="shared" si="1164"/>
        <v>0</v>
      </c>
      <c r="X3860" s="83">
        <f t="shared" si="1165"/>
        <v>-47.098718914845513</v>
      </c>
      <c r="AA3860" s="29">
        <f t="shared" si="1148"/>
        <v>0</v>
      </c>
      <c r="AC3860" s="56">
        <f t="shared" si="1159"/>
        <v>0</v>
      </c>
      <c r="AD3860">
        <f t="shared" si="1160"/>
        <v>0</v>
      </c>
      <c r="AE3860">
        <f t="shared" si="1161"/>
        <v>0</v>
      </c>
      <c r="AF3860" t="str">
        <f t="shared" si="1162"/>
        <v/>
      </c>
      <c r="AG3860" s="83">
        <f t="shared" si="1163"/>
        <v>0</v>
      </c>
    </row>
    <row r="3861" spans="1:33">
      <c r="A3861" s="42">
        <v>40067</v>
      </c>
      <c r="B3861" s="25" t="s">
        <v>3195</v>
      </c>
      <c r="J3861" s="2">
        <f t="shared" si="1149"/>
        <v>0</v>
      </c>
      <c r="K3861" s="2">
        <f t="shared" si="1150"/>
        <v>0</v>
      </c>
      <c r="L3861" s="8">
        <f t="shared" si="1147"/>
        <v>40067</v>
      </c>
      <c r="M3861" s="54">
        <f t="shared" si="1151"/>
        <v>0</v>
      </c>
      <c r="N3861" s="6">
        <f t="shared" si="1152"/>
        <v>0</v>
      </c>
      <c r="O3861" s="6" t="str">
        <f t="shared" si="1153"/>
        <v/>
      </c>
      <c r="P3861" s="29"/>
      <c r="Q3861" s="54">
        <f t="shared" si="1154"/>
        <v>1</v>
      </c>
      <c r="R3861" s="6">
        <f t="shared" si="1155"/>
        <v>-47.098718914845513</v>
      </c>
      <c r="S3861" s="6">
        <f t="shared" si="1156"/>
        <v>0.28428380211163728</v>
      </c>
      <c r="T3861" s="29"/>
      <c r="U3861" s="6">
        <f t="shared" si="1157"/>
        <v>40067</v>
      </c>
      <c r="V3861" s="55">
        <f t="shared" si="1158"/>
        <v>40067</v>
      </c>
      <c r="W3861" s="6">
        <f t="shared" si="1164"/>
        <v>0</v>
      </c>
      <c r="X3861" s="83">
        <f t="shared" si="1165"/>
        <v>-47.098718914845513</v>
      </c>
      <c r="AA3861" s="29">
        <f t="shared" si="1148"/>
        <v>0</v>
      </c>
      <c r="AC3861" s="56">
        <f t="shared" si="1159"/>
        <v>0</v>
      </c>
      <c r="AD3861">
        <f t="shared" si="1160"/>
        <v>0</v>
      </c>
      <c r="AE3861">
        <f t="shared" si="1161"/>
        <v>0</v>
      </c>
      <c r="AF3861" t="str">
        <f t="shared" si="1162"/>
        <v/>
      </c>
      <c r="AG3861" s="83">
        <f t="shared" si="1163"/>
        <v>0</v>
      </c>
    </row>
    <row r="3862" spans="1:33">
      <c r="A3862" s="42">
        <v>40070</v>
      </c>
      <c r="B3862" s="25" t="s">
        <v>3194</v>
      </c>
      <c r="J3862" s="2">
        <f t="shared" si="1149"/>
        <v>0</v>
      </c>
      <c r="K3862" s="2">
        <f t="shared" si="1150"/>
        <v>0</v>
      </c>
      <c r="L3862" s="8">
        <f t="shared" si="1147"/>
        <v>40070</v>
      </c>
      <c r="M3862" s="54">
        <f t="shared" si="1151"/>
        <v>0</v>
      </c>
      <c r="N3862" s="6">
        <f t="shared" si="1152"/>
        <v>0</v>
      </c>
      <c r="O3862" s="6" t="str">
        <f t="shared" si="1153"/>
        <v/>
      </c>
      <c r="P3862" s="29"/>
      <c r="Q3862" s="54">
        <f t="shared" si="1154"/>
        <v>1</v>
      </c>
      <c r="R3862" s="6">
        <f t="shared" si="1155"/>
        <v>-47.098718914845513</v>
      </c>
      <c r="S3862" s="6">
        <f t="shared" si="1156"/>
        <v>0.28401774173127403</v>
      </c>
      <c r="T3862" s="29"/>
      <c r="U3862" s="6">
        <f t="shared" si="1157"/>
        <v>40070</v>
      </c>
      <c r="V3862" s="55">
        <f t="shared" si="1158"/>
        <v>40070</v>
      </c>
      <c r="W3862" s="6">
        <f t="shared" si="1164"/>
        <v>0</v>
      </c>
      <c r="X3862" s="83">
        <f t="shared" si="1165"/>
        <v>-47.098718914845513</v>
      </c>
      <c r="AA3862" s="29">
        <f t="shared" si="1148"/>
        <v>0</v>
      </c>
      <c r="AC3862" s="56">
        <f t="shared" si="1159"/>
        <v>0</v>
      </c>
      <c r="AD3862">
        <f t="shared" si="1160"/>
        <v>0</v>
      </c>
      <c r="AE3862">
        <f t="shared" si="1161"/>
        <v>0</v>
      </c>
      <c r="AF3862" t="str">
        <f t="shared" si="1162"/>
        <v/>
      </c>
      <c r="AG3862" s="83">
        <f t="shared" si="1163"/>
        <v>0</v>
      </c>
    </row>
    <row r="3863" spans="1:33">
      <c r="A3863" s="42">
        <v>40071</v>
      </c>
      <c r="B3863" s="25" t="s">
        <v>3193</v>
      </c>
      <c r="J3863" s="2">
        <f t="shared" si="1149"/>
        <v>0</v>
      </c>
      <c r="K3863" s="2">
        <f t="shared" si="1150"/>
        <v>0</v>
      </c>
      <c r="L3863" s="8">
        <f t="shared" ref="L3863:L3926" si="1166">A3863</f>
        <v>40071</v>
      </c>
      <c r="M3863" s="54">
        <f t="shared" si="1151"/>
        <v>0</v>
      </c>
      <c r="N3863" s="6">
        <f t="shared" si="1152"/>
        <v>0</v>
      </c>
      <c r="O3863" s="6" t="str">
        <f t="shared" si="1153"/>
        <v/>
      </c>
      <c r="P3863" s="29"/>
      <c r="Q3863" s="54">
        <f t="shared" si="1154"/>
        <v>1</v>
      </c>
      <c r="R3863" s="6">
        <f t="shared" si="1155"/>
        <v>-47.098718914845513</v>
      </c>
      <c r="S3863" s="6">
        <f t="shared" si="1156"/>
        <v>0.27990416982292765</v>
      </c>
      <c r="T3863" s="29"/>
      <c r="U3863" s="6">
        <f t="shared" si="1157"/>
        <v>40071</v>
      </c>
      <c r="V3863" s="55">
        <f t="shared" si="1158"/>
        <v>40071</v>
      </c>
      <c r="W3863" s="6">
        <f t="shared" si="1164"/>
        <v>0</v>
      </c>
      <c r="X3863" s="83">
        <f t="shared" si="1165"/>
        <v>-47.098718914845513</v>
      </c>
      <c r="AA3863" s="29">
        <f t="shared" si="1148"/>
        <v>0</v>
      </c>
      <c r="AC3863" s="56">
        <f t="shared" si="1159"/>
        <v>0</v>
      </c>
      <c r="AD3863">
        <f t="shared" si="1160"/>
        <v>0</v>
      </c>
      <c r="AE3863">
        <f t="shared" si="1161"/>
        <v>0</v>
      </c>
      <c r="AF3863" t="str">
        <f t="shared" si="1162"/>
        <v/>
      </c>
      <c r="AG3863" s="83">
        <f t="shared" si="1163"/>
        <v>0</v>
      </c>
    </row>
    <row r="3864" spans="1:33">
      <c r="A3864" s="42">
        <v>40072</v>
      </c>
      <c r="B3864" s="25" t="s">
        <v>3192</v>
      </c>
      <c r="J3864" s="2">
        <f t="shared" si="1149"/>
        <v>0</v>
      </c>
      <c r="K3864" s="2">
        <f t="shared" si="1150"/>
        <v>0</v>
      </c>
      <c r="L3864" s="8">
        <f t="shared" si="1166"/>
        <v>40072</v>
      </c>
      <c r="M3864" s="54">
        <f t="shared" si="1151"/>
        <v>0</v>
      </c>
      <c r="N3864" s="6">
        <f t="shared" si="1152"/>
        <v>0</v>
      </c>
      <c r="O3864" s="6" t="str">
        <f t="shared" si="1153"/>
        <v/>
      </c>
      <c r="P3864" s="29"/>
      <c r="Q3864" s="54">
        <f t="shared" si="1154"/>
        <v>1</v>
      </c>
      <c r="R3864" s="6">
        <f t="shared" si="1155"/>
        <v>-47.098718914845513</v>
      </c>
      <c r="S3864" s="6">
        <f t="shared" si="1156"/>
        <v>0.27887298449486508</v>
      </c>
      <c r="T3864" s="29"/>
      <c r="U3864" s="6">
        <f t="shared" si="1157"/>
        <v>40072</v>
      </c>
      <c r="V3864" s="55">
        <f t="shared" si="1158"/>
        <v>40072</v>
      </c>
      <c r="W3864" s="6">
        <f t="shared" si="1164"/>
        <v>0</v>
      </c>
      <c r="X3864" s="83">
        <f t="shared" si="1165"/>
        <v>-47.098718914845513</v>
      </c>
      <c r="AA3864" s="29">
        <f t="shared" si="1148"/>
        <v>0</v>
      </c>
      <c r="AC3864" s="56">
        <f t="shared" si="1159"/>
        <v>0</v>
      </c>
      <c r="AD3864">
        <f t="shared" si="1160"/>
        <v>0</v>
      </c>
      <c r="AE3864">
        <f t="shared" si="1161"/>
        <v>0</v>
      </c>
      <c r="AF3864" t="str">
        <f t="shared" si="1162"/>
        <v/>
      </c>
      <c r="AG3864" s="83">
        <f t="shared" si="1163"/>
        <v>0</v>
      </c>
    </row>
    <row r="3865" spans="1:33">
      <c r="A3865" s="42">
        <v>40073</v>
      </c>
      <c r="B3865" s="25" t="s">
        <v>3191</v>
      </c>
      <c r="J3865" s="2">
        <f t="shared" si="1149"/>
        <v>0</v>
      </c>
      <c r="K3865" s="2">
        <f t="shared" si="1150"/>
        <v>0</v>
      </c>
      <c r="L3865" s="8">
        <f t="shared" si="1166"/>
        <v>40073</v>
      </c>
      <c r="M3865" s="54">
        <f t="shared" si="1151"/>
        <v>0</v>
      </c>
      <c r="N3865" s="6">
        <f t="shared" si="1152"/>
        <v>0</v>
      </c>
      <c r="O3865" s="6" t="str">
        <f t="shared" si="1153"/>
        <v/>
      </c>
      <c r="P3865" s="29"/>
      <c r="Q3865" s="54">
        <f t="shared" si="1154"/>
        <v>1</v>
      </c>
      <c r="R3865" s="6">
        <f t="shared" si="1155"/>
        <v>-47.098718914845513</v>
      </c>
      <c r="S3865" s="6">
        <f t="shared" si="1156"/>
        <v>0.27789543598817534</v>
      </c>
      <c r="T3865" s="29"/>
      <c r="U3865" s="6">
        <f t="shared" si="1157"/>
        <v>40073</v>
      </c>
      <c r="V3865" s="55">
        <f t="shared" si="1158"/>
        <v>40073</v>
      </c>
      <c r="W3865" s="6">
        <f t="shared" si="1164"/>
        <v>0</v>
      </c>
      <c r="X3865" s="83">
        <f t="shared" si="1165"/>
        <v>-47.098718914845513</v>
      </c>
      <c r="AA3865" s="29">
        <f t="shared" si="1148"/>
        <v>0</v>
      </c>
      <c r="AC3865" s="56">
        <f t="shared" si="1159"/>
        <v>0</v>
      </c>
      <c r="AD3865">
        <f t="shared" si="1160"/>
        <v>0</v>
      </c>
      <c r="AE3865">
        <f t="shared" si="1161"/>
        <v>0</v>
      </c>
      <c r="AF3865" t="str">
        <f t="shared" si="1162"/>
        <v/>
      </c>
      <c r="AG3865" s="83">
        <f t="shared" si="1163"/>
        <v>0</v>
      </c>
    </row>
    <row r="3866" spans="1:33">
      <c r="A3866" s="42">
        <v>40074</v>
      </c>
      <c r="B3866" s="25" t="s">
        <v>3190</v>
      </c>
      <c r="J3866" s="2">
        <f t="shared" si="1149"/>
        <v>0</v>
      </c>
      <c r="K3866" s="2">
        <f t="shared" si="1150"/>
        <v>0</v>
      </c>
      <c r="L3866" s="8">
        <f t="shared" si="1166"/>
        <v>40074</v>
      </c>
      <c r="M3866" s="54">
        <f t="shared" si="1151"/>
        <v>0</v>
      </c>
      <c r="N3866" s="6">
        <f t="shared" si="1152"/>
        <v>0</v>
      </c>
      <c r="O3866" s="6" t="str">
        <f t="shared" si="1153"/>
        <v/>
      </c>
      <c r="P3866" s="29"/>
      <c r="Q3866" s="54">
        <f t="shared" si="1154"/>
        <v>1</v>
      </c>
      <c r="R3866" s="6">
        <f t="shared" si="1155"/>
        <v>-47.098718914845513</v>
      </c>
      <c r="S3866" s="6">
        <f t="shared" si="1156"/>
        <v>0.27670247984361779</v>
      </c>
      <c r="T3866" s="29"/>
      <c r="U3866" s="6">
        <f t="shared" si="1157"/>
        <v>40074</v>
      </c>
      <c r="V3866" s="55">
        <f t="shared" si="1158"/>
        <v>40074</v>
      </c>
      <c r="W3866" s="6">
        <f t="shared" si="1164"/>
        <v>0</v>
      </c>
      <c r="X3866" s="83">
        <f t="shared" si="1165"/>
        <v>-47.098718914845513</v>
      </c>
      <c r="AA3866" s="29">
        <f t="shared" si="1148"/>
        <v>0</v>
      </c>
      <c r="AC3866" s="56">
        <f t="shared" si="1159"/>
        <v>0</v>
      </c>
      <c r="AD3866">
        <f t="shared" si="1160"/>
        <v>0</v>
      </c>
      <c r="AE3866">
        <f t="shared" si="1161"/>
        <v>0</v>
      </c>
      <c r="AF3866" t="str">
        <f t="shared" si="1162"/>
        <v/>
      </c>
      <c r="AG3866" s="83">
        <f t="shared" si="1163"/>
        <v>0</v>
      </c>
    </row>
    <row r="3867" spans="1:33">
      <c r="A3867" s="42">
        <v>40077</v>
      </c>
      <c r="B3867" s="25" t="s">
        <v>3190</v>
      </c>
      <c r="J3867" s="2">
        <f t="shared" si="1149"/>
        <v>0</v>
      </c>
      <c r="K3867" s="2">
        <f t="shared" si="1150"/>
        <v>0</v>
      </c>
      <c r="L3867" s="8">
        <f t="shared" si="1166"/>
        <v>40077</v>
      </c>
      <c r="M3867" s="54">
        <f t="shared" si="1151"/>
        <v>0</v>
      </c>
      <c r="N3867" s="6">
        <f t="shared" si="1152"/>
        <v>0</v>
      </c>
      <c r="O3867" s="6" t="str">
        <f t="shared" si="1153"/>
        <v/>
      </c>
      <c r="P3867" s="29"/>
      <c r="Q3867" s="54">
        <f t="shared" si="1154"/>
        <v>1</v>
      </c>
      <c r="R3867" s="6">
        <f t="shared" si="1155"/>
        <v>-47.098718914845513</v>
      </c>
      <c r="S3867" s="6">
        <f t="shared" si="1156"/>
        <v>0.27670247984361779</v>
      </c>
      <c r="T3867" s="29"/>
      <c r="U3867" s="6">
        <f t="shared" si="1157"/>
        <v>40077</v>
      </c>
      <c r="V3867" s="55">
        <f t="shared" si="1158"/>
        <v>40077</v>
      </c>
      <c r="W3867" s="6">
        <f t="shared" si="1164"/>
        <v>0</v>
      </c>
      <c r="X3867" s="83">
        <f t="shared" si="1165"/>
        <v>-47.098718914845513</v>
      </c>
      <c r="AA3867" s="29">
        <f t="shared" si="1148"/>
        <v>0</v>
      </c>
      <c r="AC3867" s="56">
        <f t="shared" si="1159"/>
        <v>0</v>
      </c>
      <c r="AD3867">
        <f t="shared" si="1160"/>
        <v>0</v>
      </c>
      <c r="AE3867">
        <f t="shared" si="1161"/>
        <v>0</v>
      </c>
      <c r="AF3867" t="str">
        <f t="shared" si="1162"/>
        <v/>
      </c>
      <c r="AG3867" s="83">
        <f t="shared" si="1163"/>
        <v>0</v>
      </c>
    </row>
    <row r="3868" spans="1:33">
      <c r="A3868" s="42">
        <v>40078</v>
      </c>
      <c r="B3868" s="25" t="s">
        <v>3189</v>
      </c>
      <c r="J3868" s="2">
        <f t="shared" si="1149"/>
        <v>0</v>
      </c>
      <c r="K3868" s="2">
        <f t="shared" si="1150"/>
        <v>0</v>
      </c>
      <c r="L3868" s="8">
        <f t="shared" si="1166"/>
        <v>40078</v>
      </c>
      <c r="M3868" s="54">
        <f t="shared" si="1151"/>
        <v>0</v>
      </c>
      <c r="N3868" s="6">
        <f t="shared" si="1152"/>
        <v>0</v>
      </c>
      <c r="O3868" s="6" t="str">
        <f t="shared" si="1153"/>
        <v/>
      </c>
      <c r="P3868" s="29"/>
      <c r="Q3868" s="54">
        <f t="shared" si="1154"/>
        <v>1</v>
      </c>
      <c r="R3868" s="6">
        <f t="shared" si="1155"/>
        <v>-47.098718914845513</v>
      </c>
      <c r="S3868" s="6">
        <f t="shared" si="1156"/>
        <v>0.27548185142201931</v>
      </c>
      <c r="T3868" s="29"/>
      <c r="U3868" s="6">
        <f t="shared" si="1157"/>
        <v>40078</v>
      </c>
      <c r="V3868" s="55">
        <f t="shared" si="1158"/>
        <v>40078</v>
      </c>
      <c r="W3868" s="6">
        <f t="shared" si="1164"/>
        <v>0</v>
      </c>
      <c r="X3868" s="83">
        <f t="shared" si="1165"/>
        <v>-47.098718914845513</v>
      </c>
      <c r="AA3868" s="29">
        <f t="shared" si="1148"/>
        <v>0</v>
      </c>
      <c r="AC3868" s="56">
        <f t="shared" si="1159"/>
        <v>0</v>
      </c>
      <c r="AD3868">
        <f t="shared" si="1160"/>
        <v>0</v>
      </c>
      <c r="AE3868">
        <f t="shared" si="1161"/>
        <v>0</v>
      </c>
      <c r="AF3868" t="str">
        <f t="shared" si="1162"/>
        <v/>
      </c>
      <c r="AG3868" s="83">
        <f t="shared" si="1163"/>
        <v>0</v>
      </c>
    </row>
    <row r="3869" spans="1:33">
      <c r="A3869" s="42">
        <v>40079</v>
      </c>
      <c r="B3869" s="25" t="s">
        <v>3188</v>
      </c>
      <c r="J3869" s="2">
        <f t="shared" si="1149"/>
        <v>0</v>
      </c>
      <c r="K3869" s="2">
        <f t="shared" si="1150"/>
        <v>0</v>
      </c>
      <c r="L3869" s="8">
        <f t="shared" si="1166"/>
        <v>40079</v>
      </c>
      <c r="M3869" s="54">
        <f t="shared" si="1151"/>
        <v>0</v>
      </c>
      <c r="N3869" s="6">
        <f t="shared" si="1152"/>
        <v>0</v>
      </c>
      <c r="O3869" s="6" t="str">
        <f t="shared" si="1153"/>
        <v/>
      </c>
      <c r="P3869" s="29"/>
      <c r="Q3869" s="54">
        <f t="shared" si="1154"/>
        <v>1</v>
      </c>
      <c r="R3869" s="6">
        <f t="shared" si="1155"/>
        <v>-47.098718914845513</v>
      </c>
      <c r="S3869" s="6">
        <f t="shared" si="1156"/>
        <v>0.27728518594417595</v>
      </c>
      <c r="T3869" s="29"/>
      <c r="U3869" s="6">
        <f t="shared" si="1157"/>
        <v>40079</v>
      </c>
      <c r="V3869" s="55">
        <f t="shared" si="1158"/>
        <v>40079</v>
      </c>
      <c r="W3869" s="6">
        <f t="shared" si="1164"/>
        <v>0</v>
      </c>
      <c r="X3869" s="83">
        <f t="shared" si="1165"/>
        <v>-47.098718914845513</v>
      </c>
      <c r="AA3869" s="29">
        <f t="shared" si="1148"/>
        <v>0</v>
      </c>
      <c r="AC3869" s="56">
        <f t="shared" si="1159"/>
        <v>0</v>
      </c>
      <c r="AD3869">
        <f t="shared" si="1160"/>
        <v>0</v>
      </c>
      <c r="AE3869">
        <f t="shared" si="1161"/>
        <v>0</v>
      </c>
      <c r="AF3869" t="str">
        <f t="shared" si="1162"/>
        <v/>
      </c>
      <c r="AG3869" s="83">
        <f t="shared" si="1163"/>
        <v>0</v>
      </c>
    </row>
    <row r="3870" spans="1:33">
      <c r="A3870" s="42">
        <v>40080</v>
      </c>
      <c r="B3870" s="25" t="s">
        <v>3187</v>
      </c>
      <c r="J3870" s="2">
        <f t="shared" si="1149"/>
        <v>0</v>
      </c>
      <c r="K3870" s="2">
        <f t="shared" si="1150"/>
        <v>0</v>
      </c>
      <c r="L3870" s="8">
        <f t="shared" si="1166"/>
        <v>40080</v>
      </c>
      <c r="M3870" s="54">
        <f t="shared" si="1151"/>
        <v>0</v>
      </c>
      <c r="N3870" s="6">
        <f t="shared" si="1152"/>
        <v>0</v>
      </c>
      <c r="O3870" s="6" t="str">
        <f t="shared" si="1153"/>
        <v/>
      </c>
      <c r="P3870" s="29"/>
      <c r="Q3870" s="54">
        <f t="shared" si="1154"/>
        <v>1</v>
      </c>
      <c r="R3870" s="6">
        <f t="shared" si="1155"/>
        <v>-47.098718914845513</v>
      </c>
      <c r="S3870" s="6">
        <f t="shared" si="1156"/>
        <v>0.27637157622837899</v>
      </c>
      <c r="T3870" s="29"/>
      <c r="U3870" s="6">
        <f t="shared" si="1157"/>
        <v>40080</v>
      </c>
      <c r="V3870" s="55">
        <f t="shared" si="1158"/>
        <v>40080</v>
      </c>
      <c r="W3870" s="6">
        <f t="shared" si="1164"/>
        <v>0</v>
      </c>
      <c r="X3870" s="83">
        <f t="shared" si="1165"/>
        <v>-47.098718914845513</v>
      </c>
      <c r="AA3870" s="29">
        <f t="shared" si="1148"/>
        <v>0</v>
      </c>
      <c r="AC3870" s="56">
        <f t="shared" si="1159"/>
        <v>0</v>
      </c>
      <c r="AD3870">
        <f t="shared" si="1160"/>
        <v>0</v>
      </c>
      <c r="AE3870">
        <f t="shared" si="1161"/>
        <v>0</v>
      </c>
      <c r="AF3870" t="str">
        <f t="shared" si="1162"/>
        <v/>
      </c>
      <c r="AG3870" s="83">
        <f t="shared" si="1163"/>
        <v>0</v>
      </c>
    </row>
    <row r="3871" spans="1:33">
      <c r="A3871" s="42">
        <v>40081</v>
      </c>
      <c r="B3871" s="25" t="s">
        <v>3186</v>
      </c>
      <c r="J3871" s="2">
        <f t="shared" si="1149"/>
        <v>0</v>
      </c>
      <c r="K3871" s="2">
        <f t="shared" si="1150"/>
        <v>0</v>
      </c>
      <c r="L3871" s="8">
        <f t="shared" si="1166"/>
        <v>40081</v>
      </c>
      <c r="M3871" s="54">
        <f t="shared" si="1151"/>
        <v>0</v>
      </c>
      <c r="N3871" s="6">
        <f t="shared" si="1152"/>
        <v>0</v>
      </c>
      <c r="O3871" s="6" t="str">
        <f t="shared" si="1153"/>
        <v/>
      </c>
      <c r="P3871" s="29"/>
      <c r="Q3871" s="54">
        <f t="shared" si="1154"/>
        <v>1</v>
      </c>
      <c r="R3871" s="6">
        <f t="shared" si="1155"/>
        <v>-47.098718914845513</v>
      </c>
      <c r="S3871" s="6">
        <f t="shared" si="1156"/>
        <v>0.27710198109680956</v>
      </c>
      <c r="T3871" s="29"/>
      <c r="U3871" s="6">
        <f t="shared" si="1157"/>
        <v>40081</v>
      </c>
      <c r="V3871" s="55">
        <f t="shared" si="1158"/>
        <v>40081</v>
      </c>
      <c r="W3871" s="6">
        <f t="shared" si="1164"/>
        <v>0</v>
      </c>
      <c r="X3871" s="83">
        <f t="shared" si="1165"/>
        <v>-47.098718914845513</v>
      </c>
      <c r="AA3871" s="29">
        <f t="shared" si="1148"/>
        <v>0</v>
      </c>
      <c r="AC3871" s="56">
        <f t="shared" si="1159"/>
        <v>0</v>
      </c>
      <c r="AD3871">
        <f t="shared" si="1160"/>
        <v>0</v>
      </c>
      <c r="AE3871">
        <f t="shared" si="1161"/>
        <v>0</v>
      </c>
      <c r="AF3871" t="str">
        <f t="shared" si="1162"/>
        <v/>
      </c>
      <c r="AG3871" s="83">
        <f t="shared" si="1163"/>
        <v>0</v>
      </c>
    </row>
    <row r="3872" spans="1:33">
      <c r="A3872" s="42">
        <v>40084</v>
      </c>
      <c r="B3872" s="25" t="s">
        <v>3186</v>
      </c>
      <c r="J3872" s="2">
        <f t="shared" si="1149"/>
        <v>0</v>
      </c>
      <c r="K3872" s="2">
        <f t="shared" si="1150"/>
        <v>0</v>
      </c>
      <c r="L3872" s="8">
        <f t="shared" si="1166"/>
        <v>40084</v>
      </c>
      <c r="M3872" s="54">
        <f t="shared" si="1151"/>
        <v>0</v>
      </c>
      <c r="N3872" s="6">
        <f t="shared" si="1152"/>
        <v>0</v>
      </c>
      <c r="O3872" s="6" t="str">
        <f t="shared" si="1153"/>
        <v/>
      </c>
      <c r="P3872" s="29"/>
      <c r="Q3872" s="54">
        <f t="shared" si="1154"/>
        <v>1</v>
      </c>
      <c r="R3872" s="6">
        <f t="shared" si="1155"/>
        <v>-47.098718914845513</v>
      </c>
      <c r="S3872" s="6">
        <f t="shared" si="1156"/>
        <v>0.27710198109680956</v>
      </c>
      <c r="T3872" s="29"/>
      <c r="U3872" s="6">
        <f t="shared" si="1157"/>
        <v>40084</v>
      </c>
      <c r="V3872" s="55">
        <f t="shared" si="1158"/>
        <v>40084</v>
      </c>
      <c r="W3872" s="6">
        <f t="shared" si="1164"/>
        <v>0</v>
      </c>
      <c r="X3872" s="83">
        <f t="shared" si="1165"/>
        <v>-47.098718914845513</v>
      </c>
      <c r="AA3872" s="29">
        <f t="shared" si="1148"/>
        <v>0</v>
      </c>
      <c r="AC3872" s="56">
        <f t="shared" si="1159"/>
        <v>0</v>
      </c>
      <c r="AD3872">
        <f t="shared" si="1160"/>
        <v>0</v>
      </c>
      <c r="AE3872">
        <f t="shared" si="1161"/>
        <v>0</v>
      </c>
      <c r="AF3872" t="str">
        <f t="shared" si="1162"/>
        <v/>
      </c>
      <c r="AG3872" s="83">
        <f t="shared" si="1163"/>
        <v>0</v>
      </c>
    </row>
    <row r="3873" spans="1:33">
      <c r="A3873" s="42">
        <v>40085</v>
      </c>
      <c r="B3873" s="25" t="s">
        <v>3185</v>
      </c>
      <c r="J3873" s="2">
        <f t="shared" si="1149"/>
        <v>0</v>
      </c>
      <c r="K3873" s="2">
        <f t="shared" si="1150"/>
        <v>0</v>
      </c>
      <c r="L3873" s="8">
        <f t="shared" si="1166"/>
        <v>40085</v>
      </c>
      <c r="M3873" s="54">
        <f t="shared" si="1151"/>
        <v>0</v>
      </c>
      <c r="N3873" s="6">
        <f t="shared" si="1152"/>
        <v>0</v>
      </c>
      <c r="O3873" s="6" t="str">
        <f t="shared" si="1153"/>
        <v/>
      </c>
      <c r="P3873" s="29"/>
      <c r="Q3873" s="54">
        <f t="shared" si="1154"/>
        <v>1</v>
      </c>
      <c r="R3873" s="6">
        <f t="shared" si="1155"/>
        <v>-47.098718914845513</v>
      </c>
      <c r="S3873" s="6">
        <f t="shared" si="1156"/>
        <v>0.2748511848383382</v>
      </c>
      <c r="T3873" s="29"/>
      <c r="U3873" s="6">
        <f t="shared" si="1157"/>
        <v>40085</v>
      </c>
      <c r="V3873" s="55">
        <f t="shared" si="1158"/>
        <v>40085</v>
      </c>
      <c r="W3873" s="6">
        <f t="shared" si="1164"/>
        <v>0</v>
      </c>
      <c r="X3873" s="83">
        <f t="shared" si="1165"/>
        <v>-47.098718914845513</v>
      </c>
      <c r="AA3873" s="29">
        <f t="shared" si="1148"/>
        <v>0</v>
      </c>
      <c r="AC3873" s="56">
        <f t="shared" si="1159"/>
        <v>0</v>
      </c>
      <c r="AD3873">
        <f t="shared" si="1160"/>
        <v>0</v>
      </c>
      <c r="AE3873">
        <f t="shared" si="1161"/>
        <v>0</v>
      </c>
      <c r="AF3873" t="str">
        <f t="shared" si="1162"/>
        <v/>
      </c>
      <c r="AG3873" s="83">
        <f t="shared" si="1163"/>
        <v>0</v>
      </c>
    </row>
    <row r="3874" spans="1:33">
      <c r="A3874" s="42">
        <v>40086</v>
      </c>
      <c r="B3874" s="25" t="s">
        <v>3184</v>
      </c>
      <c r="J3874" s="2">
        <f t="shared" si="1149"/>
        <v>0</v>
      </c>
      <c r="K3874" s="2">
        <f t="shared" si="1150"/>
        <v>0</v>
      </c>
      <c r="L3874" s="8">
        <f t="shared" si="1166"/>
        <v>40086</v>
      </c>
      <c r="M3874" s="54">
        <f t="shared" si="1151"/>
        <v>0</v>
      </c>
      <c r="N3874" s="6">
        <f t="shared" si="1152"/>
        <v>0</v>
      </c>
      <c r="O3874" s="6" t="str">
        <f t="shared" si="1153"/>
        <v/>
      </c>
      <c r="P3874" s="29"/>
      <c r="Q3874" s="54">
        <f t="shared" si="1154"/>
        <v>1</v>
      </c>
      <c r="R3874" s="6">
        <f t="shared" si="1155"/>
        <v>-47.098718914845513</v>
      </c>
      <c r="S3874" s="6">
        <f t="shared" si="1156"/>
        <v>0.27093002230686514</v>
      </c>
      <c r="T3874" s="29"/>
      <c r="U3874" s="6">
        <f t="shared" si="1157"/>
        <v>40086</v>
      </c>
      <c r="V3874" s="55">
        <f t="shared" si="1158"/>
        <v>40086</v>
      </c>
      <c r="W3874" s="6">
        <f t="shared" si="1164"/>
        <v>0</v>
      </c>
      <c r="X3874" s="83">
        <f t="shared" si="1165"/>
        <v>-47.098718914845513</v>
      </c>
      <c r="AA3874" s="29">
        <f t="shared" si="1148"/>
        <v>0</v>
      </c>
      <c r="AC3874" s="56">
        <f t="shared" si="1159"/>
        <v>0</v>
      </c>
      <c r="AD3874">
        <f t="shared" si="1160"/>
        <v>0</v>
      </c>
      <c r="AE3874">
        <f t="shared" si="1161"/>
        <v>0</v>
      </c>
      <c r="AF3874" t="str">
        <f t="shared" si="1162"/>
        <v/>
      </c>
      <c r="AG3874" s="83">
        <f t="shared" si="1163"/>
        <v>0</v>
      </c>
    </row>
    <row r="3875" spans="1:33">
      <c r="A3875" s="42">
        <v>40087</v>
      </c>
      <c r="B3875" s="25" t="s">
        <v>3183</v>
      </c>
      <c r="J3875" s="2">
        <f t="shared" si="1149"/>
        <v>0</v>
      </c>
      <c r="K3875" s="2">
        <f t="shared" si="1150"/>
        <v>0</v>
      </c>
      <c r="L3875" s="8">
        <f t="shared" si="1166"/>
        <v>40087</v>
      </c>
      <c r="M3875" s="54">
        <f t="shared" si="1151"/>
        <v>0</v>
      </c>
      <c r="N3875" s="6">
        <f t="shared" si="1152"/>
        <v>0</v>
      </c>
      <c r="O3875" s="6" t="str">
        <f t="shared" si="1153"/>
        <v/>
      </c>
      <c r="P3875" s="29"/>
      <c r="Q3875" s="54">
        <f t="shared" si="1154"/>
        <v>1</v>
      </c>
      <c r="R3875" s="6">
        <f t="shared" si="1155"/>
        <v>-47.098718914845513</v>
      </c>
      <c r="S3875" s="6">
        <f t="shared" si="1156"/>
        <v>0.26943576508020656</v>
      </c>
      <c r="T3875" s="29"/>
      <c r="U3875" s="6">
        <f t="shared" si="1157"/>
        <v>40087</v>
      </c>
      <c r="V3875" s="55">
        <f t="shared" si="1158"/>
        <v>40087</v>
      </c>
      <c r="W3875" s="6">
        <f t="shared" si="1164"/>
        <v>0</v>
      </c>
      <c r="X3875" s="83">
        <f t="shared" si="1165"/>
        <v>-47.098718914845513</v>
      </c>
      <c r="AA3875" s="29">
        <f t="shared" si="1148"/>
        <v>0</v>
      </c>
      <c r="AC3875" s="56">
        <f t="shared" si="1159"/>
        <v>0</v>
      </c>
      <c r="AD3875">
        <f t="shared" si="1160"/>
        <v>0</v>
      </c>
      <c r="AE3875">
        <f t="shared" si="1161"/>
        <v>0</v>
      </c>
      <c r="AF3875" t="str">
        <f t="shared" si="1162"/>
        <v/>
      </c>
      <c r="AG3875" s="83">
        <f t="shared" si="1163"/>
        <v>0</v>
      </c>
    </row>
    <row r="3876" spans="1:33">
      <c r="A3876" s="42">
        <v>40088</v>
      </c>
      <c r="B3876" s="25" t="s">
        <v>3183</v>
      </c>
      <c r="J3876" s="2">
        <f t="shared" si="1149"/>
        <v>0</v>
      </c>
      <c r="K3876" s="2">
        <f t="shared" si="1150"/>
        <v>0</v>
      </c>
      <c r="L3876" s="8">
        <f t="shared" si="1166"/>
        <v>40088</v>
      </c>
      <c r="M3876" s="54">
        <f t="shared" si="1151"/>
        <v>0</v>
      </c>
      <c r="N3876" s="6">
        <f t="shared" si="1152"/>
        <v>0</v>
      </c>
      <c r="O3876" s="6" t="str">
        <f t="shared" si="1153"/>
        <v/>
      </c>
      <c r="P3876" s="29"/>
      <c r="Q3876" s="54">
        <f t="shared" si="1154"/>
        <v>1</v>
      </c>
      <c r="R3876" s="6">
        <f t="shared" si="1155"/>
        <v>-47.098718914845513</v>
      </c>
      <c r="S3876" s="6">
        <f t="shared" si="1156"/>
        <v>0.26943576508020656</v>
      </c>
      <c r="T3876" s="29"/>
      <c r="U3876" s="6">
        <f t="shared" si="1157"/>
        <v>40088</v>
      </c>
      <c r="V3876" s="55">
        <f t="shared" si="1158"/>
        <v>40088</v>
      </c>
      <c r="W3876" s="6">
        <f t="shared" si="1164"/>
        <v>0</v>
      </c>
      <c r="X3876" s="83">
        <f t="shared" si="1165"/>
        <v>-47.098718914845513</v>
      </c>
      <c r="AA3876" s="29">
        <f t="shared" si="1148"/>
        <v>0</v>
      </c>
      <c r="AC3876" s="56">
        <f t="shared" si="1159"/>
        <v>0</v>
      </c>
      <c r="AD3876">
        <f t="shared" si="1160"/>
        <v>0</v>
      </c>
      <c r="AE3876">
        <f t="shared" si="1161"/>
        <v>0</v>
      </c>
      <c r="AF3876" t="str">
        <f t="shared" si="1162"/>
        <v/>
      </c>
      <c r="AG3876" s="83">
        <f t="shared" si="1163"/>
        <v>0</v>
      </c>
    </row>
    <row r="3877" spans="1:33">
      <c r="A3877" s="42">
        <v>40091</v>
      </c>
      <c r="B3877" s="25" t="s">
        <v>3182</v>
      </c>
      <c r="J3877" s="2">
        <f t="shared" si="1149"/>
        <v>0</v>
      </c>
      <c r="K3877" s="2">
        <f t="shared" si="1150"/>
        <v>0</v>
      </c>
      <c r="L3877" s="8">
        <f t="shared" si="1166"/>
        <v>40091</v>
      </c>
      <c r="M3877" s="54">
        <f t="shared" si="1151"/>
        <v>0</v>
      </c>
      <c r="N3877" s="6">
        <f t="shared" si="1152"/>
        <v>0</v>
      </c>
      <c r="O3877" s="6" t="str">
        <f t="shared" si="1153"/>
        <v/>
      </c>
      <c r="P3877" s="29"/>
      <c r="Q3877" s="54">
        <f t="shared" si="1154"/>
        <v>1</v>
      </c>
      <c r="R3877" s="6">
        <f t="shared" si="1155"/>
        <v>-47.098718914845513</v>
      </c>
      <c r="S3877" s="6">
        <f t="shared" si="1156"/>
        <v>0.27334552635444948</v>
      </c>
      <c r="T3877" s="29"/>
      <c r="U3877" s="6">
        <f t="shared" si="1157"/>
        <v>40091</v>
      </c>
      <c r="V3877" s="55">
        <f t="shared" si="1158"/>
        <v>40091</v>
      </c>
      <c r="W3877" s="6">
        <f t="shared" si="1164"/>
        <v>0</v>
      </c>
      <c r="X3877" s="83">
        <f t="shared" si="1165"/>
        <v>-47.098718914845513</v>
      </c>
      <c r="AA3877" s="29">
        <f t="shared" si="1148"/>
        <v>0</v>
      </c>
      <c r="AC3877" s="56">
        <f t="shared" si="1159"/>
        <v>0</v>
      </c>
      <c r="AD3877">
        <f t="shared" si="1160"/>
        <v>0</v>
      </c>
      <c r="AE3877">
        <f t="shared" si="1161"/>
        <v>0</v>
      </c>
      <c r="AF3877" t="str">
        <f t="shared" si="1162"/>
        <v/>
      </c>
      <c r="AG3877" s="83">
        <f t="shared" si="1163"/>
        <v>0</v>
      </c>
    </row>
    <row r="3878" spans="1:33">
      <c r="A3878" s="42">
        <v>40092</v>
      </c>
      <c r="B3878" s="25" t="s">
        <v>3181</v>
      </c>
      <c r="J3878" s="2">
        <f t="shared" si="1149"/>
        <v>0</v>
      </c>
      <c r="K3878" s="2">
        <f t="shared" si="1150"/>
        <v>0</v>
      </c>
      <c r="L3878" s="8">
        <f t="shared" si="1166"/>
        <v>40092</v>
      </c>
      <c r="M3878" s="54">
        <f t="shared" si="1151"/>
        <v>0</v>
      </c>
      <c r="N3878" s="6">
        <f t="shared" si="1152"/>
        <v>0</v>
      </c>
      <c r="O3878" s="6" t="str">
        <f t="shared" si="1153"/>
        <v/>
      </c>
      <c r="P3878" s="29"/>
      <c r="Q3878" s="54">
        <f t="shared" si="1154"/>
        <v>1</v>
      </c>
      <c r="R3878" s="6">
        <f t="shared" si="1155"/>
        <v>-47.098718914845513</v>
      </c>
      <c r="S3878" s="6">
        <f t="shared" si="1156"/>
        <v>0.27249847931787613</v>
      </c>
      <c r="T3878" s="29"/>
      <c r="U3878" s="6">
        <f t="shared" si="1157"/>
        <v>40092</v>
      </c>
      <c r="V3878" s="55">
        <f t="shared" si="1158"/>
        <v>40092</v>
      </c>
      <c r="W3878" s="6">
        <f t="shared" si="1164"/>
        <v>0</v>
      </c>
      <c r="X3878" s="83">
        <f t="shared" si="1165"/>
        <v>-47.098718914845513</v>
      </c>
      <c r="AA3878" s="29">
        <f t="shared" si="1148"/>
        <v>0</v>
      </c>
      <c r="AC3878" s="56">
        <f t="shared" si="1159"/>
        <v>0</v>
      </c>
      <c r="AD3878">
        <f t="shared" si="1160"/>
        <v>0</v>
      </c>
      <c r="AE3878">
        <f t="shared" si="1161"/>
        <v>0</v>
      </c>
      <c r="AF3878" t="str">
        <f t="shared" si="1162"/>
        <v/>
      </c>
      <c r="AG3878" s="83">
        <f t="shared" si="1163"/>
        <v>0</v>
      </c>
    </row>
    <row r="3879" spans="1:33">
      <c r="A3879" s="42">
        <v>40093</v>
      </c>
      <c r="B3879" s="25" t="s">
        <v>3180</v>
      </c>
      <c r="J3879" s="2">
        <f t="shared" si="1149"/>
        <v>1</v>
      </c>
      <c r="K3879" s="2">
        <f t="shared" si="1150"/>
        <v>-1000</v>
      </c>
      <c r="L3879" s="8">
        <f t="shared" si="1166"/>
        <v>40093</v>
      </c>
      <c r="M3879" s="54">
        <f t="shared" si="1151"/>
        <v>1</v>
      </c>
      <c r="N3879" s="6">
        <f t="shared" si="1152"/>
        <v>-1000</v>
      </c>
      <c r="O3879" s="6">
        <f t="shared" si="1153"/>
        <v>5.7907433808907784</v>
      </c>
      <c r="P3879" s="29"/>
      <c r="Q3879" s="54">
        <f t="shared" si="1154"/>
        <v>1</v>
      </c>
      <c r="R3879" s="6">
        <f t="shared" si="1155"/>
        <v>-47.098718914845513</v>
      </c>
      <c r="S3879" s="6">
        <f t="shared" si="1156"/>
        <v>0.27273659480457696</v>
      </c>
      <c r="T3879" s="29"/>
      <c r="U3879" s="6">
        <f t="shared" si="1157"/>
        <v>40093</v>
      </c>
      <c r="V3879" s="55">
        <f t="shared" si="1158"/>
        <v>40093</v>
      </c>
      <c r="W3879" s="6">
        <f t="shared" si="1164"/>
        <v>-1000</v>
      </c>
      <c r="X3879" s="83">
        <f t="shared" si="1165"/>
        <v>-47.098718914845513</v>
      </c>
      <c r="AA3879" s="29">
        <f t="shared" si="1148"/>
        <v>0</v>
      </c>
      <c r="AC3879" s="56">
        <f t="shared" si="1159"/>
        <v>1</v>
      </c>
      <c r="AD3879">
        <f t="shared" si="1160"/>
        <v>1</v>
      </c>
      <c r="AE3879">
        <f t="shared" si="1161"/>
        <v>-2976.1904761904761</v>
      </c>
      <c r="AF3879">
        <f t="shared" si="1162"/>
        <v>17.234355300270174</v>
      </c>
      <c r="AG3879" s="83">
        <f t="shared" si="1163"/>
        <v>-2976.1904761904761</v>
      </c>
    </row>
    <row r="3880" spans="1:33">
      <c r="A3880" s="42">
        <v>40094</v>
      </c>
      <c r="B3880" s="25" t="s">
        <v>3179</v>
      </c>
      <c r="J3880" s="2">
        <f t="shared" si="1149"/>
        <v>0</v>
      </c>
      <c r="K3880" s="2">
        <f t="shared" si="1150"/>
        <v>0</v>
      </c>
      <c r="L3880" s="8">
        <f t="shared" si="1166"/>
        <v>40094</v>
      </c>
      <c r="M3880" s="54">
        <f t="shared" si="1151"/>
        <v>0</v>
      </c>
      <c r="N3880" s="6">
        <f t="shared" si="1152"/>
        <v>0</v>
      </c>
      <c r="O3880" s="6" t="str">
        <f t="shared" si="1153"/>
        <v/>
      </c>
      <c r="P3880" s="29"/>
      <c r="Q3880" s="54">
        <f t="shared" si="1154"/>
        <v>1</v>
      </c>
      <c r="R3880" s="6">
        <f t="shared" si="1155"/>
        <v>-47.098718914845513</v>
      </c>
      <c r="S3880" s="6">
        <f t="shared" si="1156"/>
        <v>0.27090384213552526</v>
      </c>
      <c r="T3880" s="29"/>
      <c r="U3880" s="6">
        <f t="shared" si="1157"/>
        <v>40094</v>
      </c>
      <c r="V3880" s="55">
        <f t="shared" si="1158"/>
        <v>40094</v>
      </c>
      <c r="W3880" s="6">
        <f t="shared" si="1164"/>
        <v>0</v>
      </c>
      <c r="X3880" s="83">
        <f t="shared" si="1165"/>
        <v>-47.098718914845513</v>
      </c>
      <c r="AA3880" s="29">
        <f t="shared" si="1148"/>
        <v>0</v>
      </c>
      <c r="AC3880" s="56">
        <f t="shared" si="1159"/>
        <v>0</v>
      </c>
      <c r="AD3880">
        <f t="shared" si="1160"/>
        <v>0</v>
      </c>
      <c r="AE3880">
        <f t="shared" si="1161"/>
        <v>0</v>
      </c>
      <c r="AF3880" t="str">
        <f t="shared" si="1162"/>
        <v/>
      </c>
      <c r="AG3880" s="83">
        <f t="shared" si="1163"/>
        <v>0</v>
      </c>
    </row>
    <row r="3881" spans="1:33">
      <c r="A3881" s="42">
        <v>40095</v>
      </c>
      <c r="B3881" s="25" t="s">
        <v>3178</v>
      </c>
      <c r="J3881" s="2">
        <f t="shared" si="1149"/>
        <v>0</v>
      </c>
      <c r="K3881" s="2">
        <f t="shared" si="1150"/>
        <v>0</v>
      </c>
      <c r="L3881" s="8">
        <f t="shared" si="1166"/>
        <v>40095</v>
      </c>
      <c r="M3881" s="54">
        <f t="shared" si="1151"/>
        <v>0</v>
      </c>
      <c r="N3881" s="6">
        <f t="shared" si="1152"/>
        <v>0</v>
      </c>
      <c r="O3881" s="6" t="str">
        <f t="shared" si="1153"/>
        <v/>
      </c>
      <c r="P3881" s="29"/>
      <c r="Q3881" s="54">
        <f t="shared" si="1154"/>
        <v>1</v>
      </c>
      <c r="R3881" s="6">
        <f t="shared" si="1155"/>
        <v>-47.098718914845513</v>
      </c>
      <c r="S3881" s="6">
        <f t="shared" si="1156"/>
        <v>0.27208415147495868</v>
      </c>
      <c r="T3881" s="29"/>
      <c r="U3881" s="6">
        <f t="shared" si="1157"/>
        <v>40095</v>
      </c>
      <c r="V3881" s="55">
        <f t="shared" si="1158"/>
        <v>40095</v>
      </c>
      <c r="W3881" s="6">
        <f t="shared" si="1164"/>
        <v>0</v>
      </c>
      <c r="X3881" s="83">
        <f t="shared" si="1165"/>
        <v>-47.098718914845513</v>
      </c>
      <c r="AA3881" s="29">
        <f t="shared" si="1148"/>
        <v>0</v>
      </c>
      <c r="AC3881" s="56">
        <f t="shared" si="1159"/>
        <v>0</v>
      </c>
      <c r="AD3881">
        <f t="shared" si="1160"/>
        <v>0</v>
      </c>
      <c r="AE3881">
        <f t="shared" si="1161"/>
        <v>0</v>
      </c>
      <c r="AF3881" t="str">
        <f t="shared" si="1162"/>
        <v/>
      </c>
      <c r="AG3881" s="83">
        <f t="shared" si="1163"/>
        <v>0</v>
      </c>
    </row>
    <row r="3882" spans="1:33">
      <c r="A3882" s="42">
        <v>40098</v>
      </c>
      <c r="B3882" s="25" t="s">
        <v>3177</v>
      </c>
      <c r="J3882" s="2">
        <f t="shared" si="1149"/>
        <v>0</v>
      </c>
      <c r="K3882" s="2">
        <f t="shared" si="1150"/>
        <v>0</v>
      </c>
      <c r="L3882" s="8">
        <f t="shared" si="1166"/>
        <v>40098</v>
      </c>
      <c r="M3882" s="54">
        <f t="shared" si="1151"/>
        <v>0</v>
      </c>
      <c r="N3882" s="6">
        <f t="shared" si="1152"/>
        <v>0</v>
      </c>
      <c r="O3882" s="6" t="str">
        <f t="shared" si="1153"/>
        <v/>
      </c>
      <c r="P3882" s="29"/>
      <c r="Q3882" s="54">
        <f t="shared" si="1154"/>
        <v>1</v>
      </c>
      <c r="R3882" s="6">
        <f t="shared" si="1155"/>
        <v>-47.098718914845513</v>
      </c>
      <c r="S3882" s="6">
        <f t="shared" si="1156"/>
        <v>0.26783401638464005</v>
      </c>
      <c r="T3882" s="29"/>
      <c r="U3882" s="6">
        <f t="shared" si="1157"/>
        <v>40098</v>
      </c>
      <c r="V3882" s="55">
        <f t="shared" si="1158"/>
        <v>40098</v>
      </c>
      <c r="W3882" s="6">
        <f t="shared" si="1164"/>
        <v>0</v>
      </c>
      <c r="X3882" s="83">
        <f t="shared" si="1165"/>
        <v>-47.098718914845513</v>
      </c>
      <c r="AA3882" s="29">
        <f t="shared" si="1148"/>
        <v>0</v>
      </c>
      <c r="AC3882" s="56">
        <f t="shared" si="1159"/>
        <v>0</v>
      </c>
      <c r="AD3882">
        <f t="shared" si="1160"/>
        <v>0</v>
      </c>
      <c r="AE3882">
        <f t="shared" si="1161"/>
        <v>0</v>
      </c>
      <c r="AF3882" t="str">
        <f t="shared" si="1162"/>
        <v/>
      </c>
      <c r="AG3882" s="83">
        <f t="shared" si="1163"/>
        <v>0</v>
      </c>
    </row>
    <row r="3883" spans="1:33">
      <c r="A3883" s="42">
        <v>40099</v>
      </c>
      <c r="B3883" s="25" t="s">
        <v>3177</v>
      </c>
      <c r="J3883" s="2">
        <f t="shared" si="1149"/>
        <v>0</v>
      </c>
      <c r="K3883" s="2">
        <f t="shared" si="1150"/>
        <v>0</v>
      </c>
      <c r="L3883" s="8">
        <f t="shared" si="1166"/>
        <v>40099</v>
      </c>
      <c r="M3883" s="54">
        <f t="shared" si="1151"/>
        <v>0</v>
      </c>
      <c r="N3883" s="6">
        <f t="shared" si="1152"/>
        <v>0</v>
      </c>
      <c r="O3883" s="6" t="str">
        <f t="shared" si="1153"/>
        <v/>
      </c>
      <c r="P3883" s="29"/>
      <c r="Q3883" s="54">
        <f t="shared" si="1154"/>
        <v>1</v>
      </c>
      <c r="R3883" s="6">
        <f t="shared" si="1155"/>
        <v>-47.098718914845513</v>
      </c>
      <c r="S3883" s="6">
        <f t="shared" si="1156"/>
        <v>0.26783401638464005</v>
      </c>
      <c r="T3883" s="29"/>
      <c r="U3883" s="6">
        <f t="shared" si="1157"/>
        <v>40099</v>
      </c>
      <c r="V3883" s="55">
        <f t="shared" si="1158"/>
        <v>40099</v>
      </c>
      <c r="W3883" s="6">
        <f t="shared" si="1164"/>
        <v>0</v>
      </c>
      <c r="X3883" s="83">
        <f t="shared" si="1165"/>
        <v>-47.098718914845513</v>
      </c>
      <c r="AA3883" s="29">
        <f t="shared" si="1148"/>
        <v>0</v>
      </c>
      <c r="AC3883" s="56">
        <f t="shared" si="1159"/>
        <v>0</v>
      </c>
      <c r="AD3883">
        <f t="shared" si="1160"/>
        <v>0</v>
      </c>
      <c r="AE3883">
        <f t="shared" si="1161"/>
        <v>0</v>
      </c>
      <c r="AF3883" t="str">
        <f t="shared" si="1162"/>
        <v/>
      </c>
      <c r="AG3883" s="83">
        <f t="shared" si="1163"/>
        <v>0</v>
      </c>
    </row>
    <row r="3884" spans="1:33">
      <c r="A3884" s="42">
        <v>40100</v>
      </c>
      <c r="B3884" s="25" t="s">
        <v>3176</v>
      </c>
      <c r="J3884" s="2">
        <f t="shared" si="1149"/>
        <v>0</v>
      </c>
      <c r="K3884" s="2">
        <f t="shared" si="1150"/>
        <v>0</v>
      </c>
      <c r="L3884" s="8">
        <f t="shared" si="1166"/>
        <v>40100</v>
      </c>
      <c r="M3884" s="54">
        <f t="shared" si="1151"/>
        <v>0</v>
      </c>
      <c r="N3884" s="6">
        <f t="shared" si="1152"/>
        <v>0</v>
      </c>
      <c r="O3884" s="6" t="str">
        <f t="shared" si="1153"/>
        <v/>
      </c>
      <c r="P3884" s="29"/>
      <c r="Q3884" s="54">
        <f t="shared" si="1154"/>
        <v>1</v>
      </c>
      <c r="R3884" s="6">
        <f t="shared" si="1155"/>
        <v>-47.098718914845513</v>
      </c>
      <c r="S3884" s="6">
        <f t="shared" si="1156"/>
        <v>0.26547022715425939</v>
      </c>
      <c r="T3884" s="29"/>
      <c r="U3884" s="6">
        <f t="shared" si="1157"/>
        <v>40100</v>
      </c>
      <c r="V3884" s="55">
        <f t="shared" si="1158"/>
        <v>40100</v>
      </c>
      <c r="W3884" s="6">
        <f t="shared" si="1164"/>
        <v>0</v>
      </c>
      <c r="X3884" s="83">
        <f t="shared" si="1165"/>
        <v>-47.098718914845513</v>
      </c>
      <c r="AA3884" s="29">
        <f t="shared" si="1148"/>
        <v>0</v>
      </c>
      <c r="AC3884" s="56">
        <f t="shared" si="1159"/>
        <v>0</v>
      </c>
      <c r="AD3884">
        <f t="shared" si="1160"/>
        <v>0</v>
      </c>
      <c r="AE3884">
        <f t="shared" si="1161"/>
        <v>0</v>
      </c>
      <c r="AF3884" t="str">
        <f t="shared" si="1162"/>
        <v/>
      </c>
      <c r="AG3884" s="83">
        <f t="shared" si="1163"/>
        <v>0</v>
      </c>
    </row>
    <row r="3885" spans="1:33">
      <c r="A3885" s="42">
        <v>40101</v>
      </c>
      <c r="B3885" s="25" t="s">
        <v>3175</v>
      </c>
      <c r="J3885" s="2">
        <f t="shared" si="1149"/>
        <v>0</v>
      </c>
      <c r="K3885" s="2">
        <f t="shared" si="1150"/>
        <v>0</v>
      </c>
      <c r="L3885" s="8">
        <f t="shared" si="1166"/>
        <v>40101</v>
      </c>
      <c r="M3885" s="54">
        <f t="shared" si="1151"/>
        <v>0</v>
      </c>
      <c r="N3885" s="6">
        <f t="shared" si="1152"/>
        <v>0</v>
      </c>
      <c r="O3885" s="6" t="str">
        <f t="shared" si="1153"/>
        <v/>
      </c>
      <c r="P3885" s="29"/>
      <c r="Q3885" s="54">
        <f t="shared" si="1154"/>
        <v>1</v>
      </c>
      <c r="R3885" s="6">
        <f t="shared" si="1155"/>
        <v>-47.098718914845513</v>
      </c>
      <c r="S3885" s="6">
        <f t="shared" si="1156"/>
        <v>0.26601931044815313</v>
      </c>
      <c r="T3885" s="29"/>
      <c r="U3885" s="6">
        <f t="shared" si="1157"/>
        <v>40101</v>
      </c>
      <c r="V3885" s="55">
        <f t="shared" si="1158"/>
        <v>40101</v>
      </c>
      <c r="W3885" s="6">
        <f t="shared" si="1164"/>
        <v>0</v>
      </c>
      <c r="X3885" s="83">
        <f t="shared" si="1165"/>
        <v>-47.098718914845513</v>
      </c>
      <c r="AA3885" s="29">
        <f t="shared" si="1148"/>
        <v>0</v>
      </c>
      <c r="AC3885" s="56">
        <f t="shared" si="1159"/>
        <v>0</v>
      </c>
      <c r="AD3885">
        <f t="shared" si="1160"/>
        <v>0</v>
      </c>
      <c r="AE3885">
        <f t="shared" si="1161"/>
        <v>0</v>
      </c>
      <c r="AF3885" t="str">
        <f t="shared" si="1162"/>
        <v/>
      </c>
      <c r="AG3885" s="83">
        <f t="shared" si="1163"/>
        <v>0</v>
      </c>
    </row>
    <row r="3886" spans="1:33">
      <c r="A3886" s="42">
        <v>40102</v>
      </c>
      <c r="B3886" s="25" t="s">
        <v>3174</v>
      </c>
      <c r="J3886" s="2">
        <f t="shared" si="1149"/>
        <v>0</v>
      </c>
      <c r="K3886" s="2">
        <f t="shared" si="1150"/>
        <v>0</v>
      </c>
      <c r="L3886" s="8">
        <f t="shared" si="1166"/>
        <v>40102</v>
      </c>
      <c r="M3886" s="54">
        <f t="shared" si="1151"/>
        <v>0</v>
      </c>
      <c r="N3886" s="6">
        <f t="shared" si="1152"/>
        <v>0</v>
      </c>
      <c r="O3886" s="6" t="str">
        <f t="shared" si="1153"/>
        <v/>
      </c>
      <c r="P3886" s="29"/>
      <c r="Q3886" s="54">
        <f t="shared" si="1154"/>
        <v>1</v>
      </c>
      <c r="R3886" s="6">
        <f t="shared" si="1155"/>
        <v>-47.098718914845513</v>
      </c>
      <c r="S3886" s="6">
        <f t="shared" si="1156"/>
        <v>0.26530244690339977</v>
      </c>
      <c r="T3886" s="29"/>
      <c r="U3886" s="6">
        <f t="shared" si="1157"/>
        <v>40102</v>
      </c>
      <c r="V3886" s="55">
        <f t="shared" si="1158"/>
        <v>40102</v>
      </c>
      <c r="W3886" s="6">
        <f t="shared" si="1164"/>
        <v>0</v>
      </c>
      <c r="X3886" s="83">
        <f t="shared" si="1165"/>
        <v>-47.098718914845513</v>
      </c>
      <c r="AA3886" s="29">
        <f t="shared" si="1148"/>
        <v>0</v>
      </c>
      <c r="AC3886" s="56">
        <f t="shared" si="1159"/>
        <v>0</v>
      </c>
      <c r="AD3886">
        <f t="shared" si="1160"/>
        <v>0</v>
      </c>
      <c r="AE3886">
        <f t="shared" si="1161"/>
        <v>0</v>
      </c>
      <c r="AF3886" t="str">
        <f t="shared" si="1162"/>
        <v/>
      </c>
      <c r="AG3886" s="83">
        <f t="shared" si="1163"/>
        <v>0</v>
      </c>
    </row>
    <row r="3887" spans="1:33">
      <c r="A3887" s="42">
        <v>40105</v>
      </c>
      <c r="B3887" s="25" t="s">
        <v>3174</v>
      </c>
      <c r="J3887" s="2">
        <f t="shared" si="1149"/>
        <v>0</v>
      </c>
      <c r="K3887" s="2">
        <f t="shared" si="1150"/>
        <v>0</v>
      </c>
      <c r="L3887" s="8">
        <f t="shared" si="1166"/>
        <v>40105</v>
      </c>
      <c r="M3887" s="54">
        <f t="shared" si="1151"/>
        <v>0</v>
      </c>
      <c r="N3887" s="6">
        <f t="shared" si="1152"/>
        <v>0</v>
      </c>
      <c r="O3887" s="6" t="str">
        <f t="shared" si="1153"/>
        <v/>
      </c>
      <c r="P3887" s="29"/>
      <c r="Q3887" s="54">
        <f t="shared" si="1154"/>
        <v>1</v>
      </c>
      <c r="R3887" s="6">
        <f t="shared" si="1155"/>
        <v>-47.098718914845513</v>
      </c>
      <c r="S3887" s="6">
        <f t="shared" si="1156"/>
        <v>0.26530244690339977</v>
      </c>
      <c r="T3887" s="29"/>
      <c r="U3887" s="6">
        <f t="shared" si="1157"/>
        <v>40105</v>
      </c>
      <c r="V3887" s="55">
        <f t="shared" si="1158"/>
        <v>40105</v>
      </c>
      <c r="W3887" s="6">
        <f t="shared" si="1164"/>
        <v>0</v>
      </c>
      <c r="X3887" s="83">
        <f t="shared" si="1165"/>
        <v>-47.098718914845513</v>
      </c>
      <c r="AA3887" s="29">
        <f t="shared" si="1148"/>
        <v>0</v>
      </c>
      <c r="AC3887" s="56">
        <f t="shared" si="1159"/>
        <v>0</v>
      </c>
      <c r="AD3887">
        <f t="shared" si="1160"/>
        <v>0</v>
      </c>
      <c r="AE3887">
        <f t="shared" si="1161"/>
        <v>0</v>
      </c>
      <c r="AF3887" t="str">
        <f t="shared" si="1162"/>
        <v/>
      </c>
      <c r="AG3887" s="83">
        <f t="shared" si="1163"/>
        <v>0</v>
      </c>
    </row>
    <row r="3888" spans="1:33">
      <c r="A3888" s="42">
        <v>40106</v>
      </c>
      <c r="B3888" s="25" t="s">
        <v>3173</v>
      </c>
      <c r="J3888" s="2">
        <f t="shared" si="1149"/>
        <v>0</v>
      </c>
      <c r="K3888" s="2">
        <f t="shared" si="1150"/>
        <v>0</v>
      </c>
      <c r="L3888" s="8">
        <f t="shared" si="1166"/>
        <v>40106</v>
      </c>
      <c r="M3888" s="54">
        <f t="shared" si="1151"/>
        <v>0</v>
      </c>
      <c r="N3888" s="6">
        <f t="shared" si="1152"/>
        <v>0</v>
      </c>
      <c r="O3888" s="6" t="str">
        <f t="shared" si="1153"/>
        <v/>
      </c>
      <c r="P3888" s="29"/>
      <c r="Q3888" s="54">
        <f t="shared" si="1154"/>
        <v>1</v>
      </c>
      <c r="R3888" s="6">
        <f t="shared" si="1155"/>
        <v>-47.098718914845513</v>
      </c>
      <c r="S3888" s="6">
        <f t="shared" si="1156"/>
        <v>0.26678931519293481</v>
      </c>
      <c r="T3888" s="29"/>
      <c r="U3888" s="6">
        <f t="shared" si="1157"/>
        <v>40106</v>
      </c>
      <c r="V3888" s="55">
        <f t="shared" si="1158"/>
        <v>40106</v>
      </c>
      <c r="W3888" s="6">
        <f t="shared" si="1164"/>
        <v>0</v>
      </c>
      <c r="X3888" s="83">
        <f t="shared" si="1165"/>
        <v>-47.098718914845513</v>
      </c>
      <c r="AA3888" s="29">
        <f t="shared" si="1148"/>
        <v>0</v>
      </c>
      <c r="AC3888" s="56">
        <f t="shared" si="1159"/>
        <v>0</v>
      </c>
      <c r="AD3888">
        <f t="shared" si="1160"/>
        <v>0</v>
      </c>
      <c r="AE3888">
        <f t="shared" si="1161"/>
        <v>0</v>
      </c>
      <c r="AF3888" t="str">
        <f t="shared" si="1162"/>
        <v/>
      </c>
      <c r="AG3888" s="83">
        <f t="shared" si="1163"/>
        <v>0</v>
      </c>
    </row>
    <row r="3889" spans="1:33">
      <c r="A3889" s="42">
        <v>40107</v>
      </c>
      <c r="B3889" s="25" t="s">
        <v>3172</v>
      </c>
      <c r="J3889" s="2">
        <f t="shared" si="1149"/>
        <v>0</v>
      </c>
      <c r="K3889" s="2">
        <f t="shared" si="1150"/>
        <v>0</v>
      </c>
      <c r="L3889" s="8">
        <f t="shared" si="1166"/>
        <v>40107</v>
      </c>
      <c r="M3889" s="54">
        <f t="shared" si="1151"/>
        <v>0</v>
      </c>
      <c r="N3889" s="6">
        <f t="shared" si="1152"/>
        <v>0</v>
      </c>
      <c r="O3889" s="6" t="str">
        <f t="shared" si="1153"/>
        <v/>
      </c>
      <c r="P3889" s="29"/>
      <c r="Q3889" s="54">
        <f t="shared" si="1154"/>
        <v>1</v>
      </c>
      <c r="R3889" s="6">
        <f t="shared" si="1155"/>
        <v>-47.098718914845513</v>
      </c>
      <c r="S3889" s="6">
        <f t="shared" si="1156"/>
        <v>0.26984716217250354</v>
      </c>
      <c r="T3889" s="29"/>
      <c r="U3889" s="6">
        <f t="shared" si="1157"/>
        <v>40107</v>
      </c>
      <c r="V3889" s="55">
        <f t="shared" si="1158"/>
        <v>40107</v>
      </c>
      <c r="W3889" s="6">
        <f t="shared" si="1164"/>
        <v>0</v>
      </c>
      <c r="X3889" s="83">
        <f t="shared" si="1165"/>
        <v>-47.098718914845513</v>
      </c>
      <c r="AA3889" s="29">
        <f t="shared" si="1148"/>
        <v>0</v>
      </c>
      <c r="AC3889" s="56">
        <f t="shared" si="1159"/>
        <v>0</v>
      </c>
      <c r="AD3889">
        <f t="shared" si="1160"/>
        <v>0</v>
      </c>
      <c r="AE3889">
        <f t="shared" si="1161"/>
        <v>0</v>
      </c>
      <c r="AF3889" t="str">
        <f t="shared" si="1162"/>
        <v/>
      </c>
      <c r="AG3889" s="83">
        <f t="shared" si="1163"/>
        <v>0</v>
      </c>
    </row>
    <row r="3890" spans="1:33">
      <c r="A3890" s="42">
        <v>40108</v>
      </c>
      <c r="B3890" s="25" t="s">
        <v>3171</v>
      </c>
      <c r="J3890" s="2">
        <f t="shared" si="1149"/>
        <v>0</v>
      </c>
      <c r="K3890" s="2">
        <f t="shared" si="1150"/>
        <v>0</v>
      </c>
      <c r="L3890" s="8">
        <f t="shared" si="1166"/>
        <v>40108</v>
      </c>
      <c r="M3890" s="54">
        <f t="shared" si="1151"/>
        <v>0</v>
      </c>
      <c r="N3890" s="6">
        <f t="shared" si="1152"/>
        <v>0</v>
      </c>
      <c r="O3890" s="6" t="str">
        <f t="shared" si="1153"/>
        <v/>
      </c>
      <c r="P3890" s="29"/>
      <c r="Q3890" s="54">
        <f t="shared" si="1154"/>
        <v>1</v>
      </c>
      <c r="R3890" s="6">
        <f t="shared" si="1155"/>
        <v>-47.098718914845513</v>
      </c>
      <c r="S3890" s="6">
        <f t="shared" si="1156"/>
        <v>0.27179477675200164</v>
      </c>
      <c r="T3890" s="29"/>
      <c r="U3890" s="6">
        <f t="shared" si="1157"/>
        <v>40108</v>
      </c>
      <c r="V3890" s="55">
        <f t="shared" si="1158"/>
        <v>40108</v>
      </c>
      <c r="W3890" s="6">
        <f t="shared" si="1164"/>
        <v>0</v>
      </c>
      <c r="X3890" s="83">
        <f t="shared" si="1165"/>
        <v>-47.098718914845513</v>
      </c>
      <c r="AA3890" s="29">
        <f t="shared" si="1148"/>
        <v>0</v>
      </c>
      <c r="AC3890" s="56">
        <f t="shared" si="1159"/>
        <v>0</v>
      </c>
      <c r="AD3890">
        <f t="shared" si="1160"/>
        <v>0</v>
      </c>
      <c r="AE3890">
        <f t="shared" si="1161"/>
        <v>0</v>
      </c>
      <c r="AF3890" t="str">
        <f t="shared" si="1162"/>
        <v/>
      </c>
      <c r="AG3890" s="83">
        <f t="shared" si="1163"/>
        <v>0</v>
      </c>
    </row>
    <row r="3891" spans="1:33">
      <c r="A3891" s="42">
        <v>40109</v>
      </c>
      <c r="B3891" s="25" t="s">
        <v>3170</v>
      </c>
      <c r="J3891" s="2">
        <f t="shared" si="1149"/>
        <v>0</v>
      </c>
      <c r="K3891" s="2">
        <f t="shared" si="1150"/>
        <v>0</v>
      </c>
      <c r="L3891" s="8">
        <f t="shared" si="1166"/>
        <v>40109</v>
      </c>
      <c r="M3891" s="54">
        <f t="shared" si="1151"/>
        <v>0</v>
      </c>
      <c r="N3891" s="6">
        <f t="shared" si="1152"/>
        <v>0</v>
      </c>
      <c r="O3891" s="6" t="str">
        <f t="shared" si="1153"/>
        <v/>
      </c>
      <c r="P3891" s="29"/>
      <c r="Q3891" s="54">
        <f t="shared" si="1154"/>
        <v>1</v>
      </c>
      <c r="R3891" s="6">
        <f t="shared" si="1155"/>
        <v>-47.098718914845513</v>
      </c>
      <c r="S3891" s="6">
        <f t="shared" si="1156"/>
        <v>0.27037586663187185</v>
      </c>
      <c r="T3891" s="29"/>
      <c r="U3891" s="6">
        <f t="shared" si="1157"/>
        <v>40109</v>
      </c>
      <c r="V3891" s="55">
        <f t="shared" si="1158"/>
        <v>40109</v>
      </c>
      <c r="W3891" s="6">
        <f t="shared" si="1164"/>
        <v>0</v>
      </c>
      <c r="X3891" s="83">
        <f t="shared" si="1165"/>
        <v>-47.098718914845513</v>
      </c>
      <c r="AA3891" s="29">
        <f t="shared" si="1148"/>
        <v>0</v>
      </c>
      <c r="AC3891" s="56">
        <f t="shared" si="1159"/>
        <v>0</v>
      </c>
      <c r="AD3891">
        <f t="shared" si="1160"/>
        <v>0</v>
      </c>
      <c r="AE3891">
        <f t="shared" si="1161"/>
        <v>0</v>
      </c>
      <c r="AF3891" t="str">
        <f t="shared" si="1162"/>
        <v/>
      </c>
      <c r="AG3891" s="83">
        <f t="shared" si="1163"/>
        <v>0</v>
      </c>
    </row>
    <row r="3892" spans="1:33">
      <c r="A3892" s="42">
        <v>40112</v>
      </c>
      <c r="B3892" s="25" t="s">
        <v>3169</v>
      </c>
      <c r="J3892" s="2">
        <f t="shared" si="1149"/>
        <v>0</v>
      </c>
      <c r="K3892" s="2">
        <f t="shared" si="1150"/>
        <v>0</v>
      </c>
      <c r="L3892" s="8">
        <f t="shared" si="1166"/>
        <v>40112</v>
      </c>
      <c r="M3892" s="54">
        <f t="shared" si="1151"/>
        <v>0</v>
      </c>
      <c r="N3892" s="6">
        <f t="shared" si="1152"/>
        <v>0</v>
      </c>
      <c r="O3892" s="6" t="str">
        <f t="shared" si="1153"/>
        <v/>
      </c>
      <c r="P3892" s="29"/>
      <c r="Q3892" s="54">
        <f t="shared" si="1154"/>
        <v>1</v>
      </c>
      <c r="R3892" s="6">
        <f t="shared" si="1155"/>
        <v>-47.098718914845513</v>
      </c>
      <c r="S3892" s="6">
        <f t="shared" si="1156"/>
        <v>0.27199584496187923</v>
      </c>
      <c r="T3892" s="29"/>
      <c r="U3892" s="6">
        <f t="shared" si="1157"/>
        <v>40112</v>
      </c>
      <c r="V3892" s="55">
        <f t="shared" si="1158"/>
        <v>40112</v>
      </c>
      <c r="W3892" s="6">
        <f t="shared" si="1164"/>
        <v>0</v>
      </c>
      <c r="X3892" s="83">
        <f t="shared" si="1165"/>
        <v>-47.098718914845513</v>
      </c>
      <c r="AA3892" s="29">
        <f t="shared" si="1148"/>
        <v>0</v>
      </c>
      <c r="AC3892" s="56">
        <f t="shared" si="1159"/>
        <v>0</v>
      </c>
      <c r="AD3892">
        <f t="shared" si="1160"/>
        <v>0</v>
      </c>
      <c r="AE3892">
        <f t="shared" si="1161"/>
        <v>0</v>
      </c>
      <c r="AF3892" t="str">
        <f t="shared" si="1162"/>
        <v/>
      </c>
      <c r="AG3892" s="83">
        <f t="shared" si="1163"/>
        <v>0</v>
      </c>
    </row>
    <row r="3893" spans="1:33">
      <c r="A3893" s="42">
        <v>40113</v>
      </c>
      <c r="B3893" s="25" t="s">
        <v>3168</v>
      </c>
      <c r="J3893" s="2">
        <f t="shared" si="1149"/>
        <v>0</v>
      </c>
      <c r="K3893" s="2">
        <f t="shared" si="1150"/>
        <v>0</v>
      </c>
      <c r="L3893" s="8">
        <f t="shared" si="1166"/>
        <v>40113</v>
      </c>
      <c r="M3893" s="54">
        <f t="shared" si="1151"/>
        <v>0</v>
      </c>
      <c r="N3893" s="6">
        <f t="shared" si="1152"/>
        <v>0</v>
      </c>
      <c r="O3893" s="6" t="str">
        <f t="shared" si="1153"/>
        <v/>
      </c>
      <c r="P3893" s="29"/>
      <c r="Q3893" s="54">
        <f t="shared" si="1154"/>
        <v>1</v>
      </c>
      <c r="R3893" s="6">
        <f t="shared" si="1155"/>
        <v>-47.098718914845513</v>
      </c>
      <c r="S3893" s="6">
        <f t="shared" si="1156"/>
        <v>0.27638390190067813</v>
      </c>
      <c r="T3893" s="29"/>
      <c r="U3893" s="6">
        <f t="shared" si="1157"/>
        <v>40113</v>
      </c>
      <c r="V3893" s="55">
        <f t="shared" si="1158"/>
        <v>40113</v>
      </c>
      <c r="W3893" s="6">
        <f t="shared" si="1164"/>
        <v>0</v>
      </c>
      <c r="X3893" s="83">
        <f t="shared" si="1165"/>
        <v>-47.098718914845513</v>
      </c>
      <c r="AA3893" s="29">
        <f t="shared" si="1148"/>
        <v>0</v>
      </c>
      <c r="AC3893" s="56">
        <f t="shared" si="1159"/>
        <v>0</v>
      </c>
      <c r="AD3893">
        <f t="shared" si="1160"/>
        <v>0</v>
      </c>
      <c r="AE3893">
        <f t="shared" si="1161"/>
        <v>0</v>
      </c>
      <c r="AF3893" t="str">
        <f t="shared" si="1162"/>
        <v/>
      </c>
      <c r="AG3893" s="83">
        <f t="shared" si="1163"/>
        <v>0</v>
      </c>
    </row>
    <row r="3894" spans="1:33">
      <c r="A3894" s="42">
        <v>40114</v>
      </c>
      <c r="B3894" s="25" t="s">
        <v>3167</v>
      </c>
      <c r="J3894" s="2">
        <f t="shared" si="1149"/>
        <v>0</v>
      </c>
      <c r="K3894" s="2">
        <f t="shared" si="1150"/>
        <v>0</v>
      </c>
      <c r="L3894" s="8">
        <f t="shared" si="1166"/>
        <v>40114</v>
      </c>
      <c r="M3894" s="54">
        <f t="shared" si="1151"/>
        <v>0</v>
      </c>
      <c r="N3894" s="6">
        <f t="shared" si="1152"/>
        <v>0</v>
      </c>
      <c r="O3894" s="6" t="str">
        <f t="shared" si="1153"/>
        <v/>
      </c>
      <c r="P3894" s="29"/>
      <c r="Q3894" s="54">
        <f t="shared" si="1154"/>
        <v>1</v>
      </c>
      <c r="R3894" s="6">
        <f t="shared" si="1155"/>
        <v>-47.098718914845513</v>
      </c>
      <c r="S3894" s="6">
        <f t="shared" si="1156"/>
        <v>0.27733057593791816</v>
      </c>
      <c r="T3894" s="29"/>
      <c r="U3894" s="6">
        <f t="shared" si="1157"/>
        <v>40114</v>
      </c>
      <c r="V3894" s="55">
        <f t="shared" si="1158"/>
        <v>40114</v>
      </c>
      <c r="W3894" s="6">
        <f t="shared" si="1164"/>
        <v>0</v>
      </c>
      <c r="X3894" s="83">
        <f t="shared" si="1165"/>
        <v>-47.098718914845513</v>
      </c>
      <c r="AA3894" s="29">
        <f t="shared" si="1148"/>
        <v>0</v>
      </c>
      <c r="AC3894" s="56">
        <f t="shared" si="1159"/>
        <v>0</v>
      </c>
      <c r="AD3894">
        <f t="shared" si="1160"/>
        <v>0</v>
      </c>
      <c r="AE3894">
        <f t="shared" si="1161"/>
        <v>0</v>
      </c>
      <c r="AF3894" t="str">
        <f t="shared" si="1162"/>
        <v/>
      </c>
      <c r="AG3894" s="83">
        <f t="shared" si="1163"/>
        <v>0</v>
      </c>
    </row>
    <row r="3895" spans="1:33">
      <c r="A3895" s="42">
        <v>40115</v>
      </c>
      <c r="B3895" s="25" t="s">
        <v>3166</v>
      </c>
      <c r="J3895" s="2">
        <f t="shared" si="1149"/>
        <v>0</v>
      </c>
      <c r="K3895" s="2">
        <f t="shared" si="1150"/>
        <v>0</v>
      </c>
      <c r="L3895" s="8">
        <f t="shared" si="1166"/>
        <v>40115</v>
      </c>
      <c r="M3895" s="54">
        <f t="shared" si="1151"/>
        <v>0</v>
      </c>
      <c r="N3895" s="6">
        <f t="shared" si="1152"/>
        <v>0</v>
      </c>
      <c r="O3895" s="6" t="str">
        <f t="shared" si="1153"/>
        <v/>
      </c>
      <c r="P3895" s="29"/>
      <c r="Q3895" s="54">
        <f t="shared" si="1154"/>
        <v>1</v>
      </c>
      <c r="R3895" s="6">
        <f t="shared" si="1155"/>
        <v>-47.098718914845513</v>
      </c>
      <c r="S3895" s="6">
        <f t="shared" si="1156"/>
        <v>0.27975736426258174</v>
      </c>
      <c r="T3895" s="29"/>
      <c r="U3895" s="6">
        <f t="shared" si="1157"/>
        <v>40115</v>
      </c>
      <c r="V3895" s="55">
        <f t="shared" si="1158"/>
        <v>40115</v>
      </c>
      <c r="W3895" s="6">
        <f t="shared" si="1164"/>
        <v>0</v>
      </c>
      <c r="X3895" s="83">
        <f t="shared" si="1165"/>
        <v>-47.098718914845513</v>
      </c>
      <c r="AA3895" s="29">
        <f t="shared" si="1148"/>
        <v>0</v>
      </c>
      <c r="AC3895" s="56">
        <f t="shared" si="1159"/>
        <v>0</v>
      </c>
      <c r="AD3895">
        <f t="shared" si="1160"/>
        <v>0</v>
      </c>
      <c r="AE3895">
        <f t="shared" si="1161"/>
        <v>0</v>
      </c>
      <c r="AF3895" t="str">
        <f t="shared" si="1162"/>
        <v/>
      </c>
      <c r="AG3895" s="83">
        <f t="shared" si="1163"/>
        <v>0</v>
      </c>
    </row>
    <row r="3896" spans="1:33">
      <c r="A3896" s="42">
        <v>40116</v>
      </c>
      <c r="B3896" s="25" t="s">
        <v>3165</v>
      </c>
      <c r="J3896" s="2">
        <f t="shared" si="1149"/>
        <v>0</v>
      </c>
      <c r="K3896" s="2">
        <f t="shared" si="1150"/>
        <v>0</v>
      </c>
      <c r="L3896" s="8">
        <f t="shared" si="1166"/>
        <v>40116</v>
      </c>
      <c r="M3896" s="54">
        <f t="shared" si="1151"/>
        <v>0</v>
      </c>
      <c r="N3896" s="6">
        <f t="shared" si="1152"/>
        <v>0</v>
      </c>
      <c r="O3896" s="6" t="str">
        <f t="shared" si="1153"/>
        <v/>
      </c>
      <c r="P3896" s="29"/>
      <c r="Q3896" s="54">
        <f t="shared" si="1154"/>
        <v>1</v>
      </c>
      <c r="R3896" s="6">
        <f t="shared" si="1155"/>
        <v>-47.098718914845513</v>
      </c>
      <c r="S3896" s="6">
        <f t="shared" si="1156"/>
        <v>0.28083077437373638</v>
      </c>
      <c r="T3896" s="29"/>
      <c r="U3896" s="6">
        <f t="shared" si="1157"/>
        <v>40116</v>
      </c>
      <c r="V3896" s="55">
        <f t="shared" si="1158"/>
        <v>40116</v>
      </c>
      <c r="W3896" s="6">
        <f t="shared" si="1164"/>
        <v>0</v>
      </c>
      <c r="X3896" s="83">
        <f t="shared" si="1165"/>
        <v>-47.098718914845513</v>
      </c>
      <c r="AA3896" s="29">
        <f t="shared" si="1148"/>
        <v>0</v>
      </c>
      <c r="AC3896" s="56">
        <f t="shared" si="1159"/>
        <v>0</v>
      </c>
      <c r="AD3896">
        <f t="shared" si="1160"/>
        <v>0</v>
      </c>
      <c r="AE3896">
        <f t="shared" si="1161"/>
        <v>0</v>
      </c>
      <c r="AF3896" t="str">
        <f t="shared" si="1162"/>
        <v/>
      </c>
      <c r="AG3896" s="83">
        <f t="shared" si="1163"/>
        <v>0</v>
      </c>
    </row>
    <row r="3897" spans="1:33">
      <c r="A3897" s="42">
        <v>40119</v>
      </c>
      <c r="B3897" s="25" t="s">
        <v>3165</v>
      </c>
      <c r="J3897" s="2">
        <f t="shared" si="1149"/>
        <v>0</v>
      </c>
      <c r="K3897" s="2">
        <f t="shared" si="1150"/>
        <v>0</v>
      </c>
      <c r="L3897" s="8">
        <f t="shared" si="1166"/>
        <v>40119</v>
      </c>
      <c r="M3897" s="54">
        <f t="shared" si="1151"/>
        <v>0</v>
      </c>
      <c r="N3897" s="6">
        <f t="shared" si="1152"/>
        <v>0</v>
      </c>
      <c r="O3897" s="6" t="str">
        <f t="shared" si="1153"/>
        <v/>
      </c>
      <c r="P3897" s="29"/>
      <c r="Q3897" s="54">
        <f t="shared" si="1154"/>
        <v>1</v>
      </c>
      <c r="R3897" s="6">
        <f t="shared" si="1155"/>
        <v>-47.098718914845513</v>
      </c>
      <c r="S3897" s="6">
        <f t="shared" si="1156"/>
        <v>0.28083077437373638</v>
      </c>
      <c r="T3897" s="29"/>
      <c r="U3897" s="6">
        <f t="shared" si="1157"/>
        <v>40119</v>
      </c>
      <c r="V3897" s="55">
        <f t="shared" si="1158"/>
        <v>40119</v>
      </c>
      <c r="W3897" s="6">
        <f t="shared" si="1164"/>
        <v>0</v>
      </c>
      <c r="X3897" s="83">
        <f t="shared" si="1165"/>
        <v>-47.098718914845513</v>
      </c>
      <c r="AA3897" s="29">
        <f t="shared" si="1148"/>
        <v>0</v>
      </c>
      <c r="AC3897" s="56">
        <f t="shared" si="1159"/>
        <v>0</v>
      </c>
      <c r="AD3897">
        <f t="shared" si="1160"/>
        <v>0</v>
      </c>
      <c r="AE3897">
        <f t="shared" si="1161"/>
        <v>0</v>
      </c>
      <c r="AF3897" t="str">
        <f t="shared" si="1162"/>
        <v/>
      </c>
      <c r="AG3897" s="83">
        <f t="shared" si="1163"/>
        <v>0</v>
      </c>
    </row>
    <row r="3898" spans="1:33">
      <c r="A3898" s="42">
        <v>40120</v>
      </c>
      <c r="B3898" s="25" t="s">
        <v>3164</v>
      </c>
      <c r="J3898" s="2">
        <f t="shared" si="1149"/>
        <v>0</v>
      </c>
      <c r="K3898" s="2">
        <f t="shared" si="1150"/>
        <v>0</v>
      </c>
      <c r="L3898" s="8">
        <f t="shared" si="1166"/>
        <v>40120</v>
      </c>
      <c r="M3898" s="54">
        <f t="shared" si="1151"/>
        <v>0</v>
      </c>
      <c r="N3898" s="6">
        <f t="shared" si="1152"/>
        <v>0</v>
      </c>
      <c r="O3898" s="6" t="str">
        <f t="shared" si="1153"/>
        <v/>
      </c>
      <c r="P3898" s="29"/>
      <c r="Q3898" s="54">
        <f t="shared" si="1154"/>
        <v>1</v>
      </c>
      <c r="R3898" s="6">
        <f t="shared" si="1155"/>
        <v>-47.098718914845513</v>
      </c>
      <c r="S3898" s="6">
        <f t="shared" si="1156"/>
        <v>0.2861135124872537</v>
      </c>
      <c r="T3898" s="29"/>
      <c r="U3898" s="6">
        <f t="shared" si="1157"/>
        <v>40120</v>
      </c>
      <c r="V3898" s="55">
        <f t="shared" si="1158"/>
        <v>40120</v>
      </c>
      <c r="W3898" s="6">
        <f t="shared" si="1164"/>
        <v>0</v>
      </c>
      <c r="X3898" s="83">
        <f t="shared" si="1165"/>
        <v>-47.098718914845513</v>
      </c>
      <c r="AA3898" s="29">
        <f t="shared" si="1148"/>
        <v>0</v>
      </c>
      <c r="AC3898" s="56">
        <f t="shared" si="1159"/>
        <v>0</v>
      </c>
      <c r="AD3898">
        <f t="shared" si="1160"/>
        <v>0</v>
      </c>
      <c r="AE3898">
        <f t="shared" si="1161"/>
        <v>0</v>
      </c>
      <c r="AF3898" t="str">
        <f t="shared" si="1162"/>
        <v/>
      </c>
      <c r="AG3898" s="83">
        <f t="shared" si="1163"/>
        <v>0</v>
      </c>
    </row>
    <row r="3899" spans="1:33">
      <c r="A3899" s="42">
        <v>40121</v>
      </c>
      <c r="B3899" s="25" t="s">
        <v>3163</v>
      </c>
      <c r="J3899" s="2">
        <f t="shared" si="1149"/>
        <v>0</v>
      </c>
      <c r="K3899" s="2">
        <f t="shared" si="1150"/>
        <v>0</v>
      </c>
      <c r="L3899" s="8">
        <f t="shared" si="1166"/>
        <v>40121</v>
      </c>
      <c r="M3899" s="54">
        <f t="shared" si="1151"/>
        <v>0</v>
      </c>
      <c r="N3899" s="6">
        <f t="shared" si="1152"/>
        <v>0</v>
      </c>
      <c r="O3899" s="6" t="str">
        <f t="shared" si="1153"/>
        <v/>
      </c>
      <c r="P3899" s="29"/>
      <c r="Q3899" s="54">
        <f t="shared" si="1154"/>
        <v>1</v>
      </c>
      <c r="R3899" s="6">
        <f t="shared" si="1155"/>
        <v>-47.098718914845513</v>
      </c>
      <c r="S3899" s="6">
        <f t="shared" si="1156"/>
        <v>0.28029495993842574</v>
      </c>
      <c r="T3899" s="29"/>
      <c r="U3899" s="6">
        <f t="shared" si="1157"/>
        <v>40121</v>
      </c>
      <c r="V3899" s="55">
        <f t="shared" si="1158"/>
        <v>40121</v>
      </c>
      <c r="W3899" s="6">
        <f t="shared" si="1164"/>
        <v>0</v>
      </c>
      <c r="X3899" s="83">
        <f t="shared" si="1165"/>
        <v>-47.098718914845513</v>
      </c>
      <c r="AA3899" s="29">
        <f t="shared" si="1148"/>
        <v>0</v>
      </c>
      <c r="AC3899" s="56">
        <f t="shared" si="1159"/>
        <v>0</v>
      </c>
      <c r="AD3899">
        <f t="shared" si="1160"/>
        <v>0</v>
      </c>
      <c r="AE3899">
        <f t="shared" si="1161"/>
        <v>0</v>
      </c>
      <c r="AF3899" t="str">
        <f t="shared" si="1162"/>
        <v/>
      </c>
      <c r="AG3899" s="83">
        <f t="shared" si="1163"/>
        <v>0</v>
      </c>
    </row>
    <row r="3900" spans="1:33">
      <c r="A3900" s="42">
        <v>40122</v>
      </c>
      <c r="B3900" s="25" t="s">
        <v>3162</v>
      </c>
      <c r="J3900" s="2">
        <f t="shared" si="1149"/>
        <v>0</v>
      </c>
      <c r="K3900" s="2">
        <f t="shared" si="1150"/>
        <v>0</v>
      </c>
      <c r="L3900" s="8">
        <f t="shared" si="1166"/>
        <v>40122</v>
      </c>
      <c r="M3900" s="54">
        <f t="shared" si="1151"/>
        <v>0</v>
      </c>
      <c r="N3900" s="6">
        <f t="shared" si="1152"/>
        <v>0</v>
      </c>
      <c r="O3900" s="6" t="str">
        <f t="shared" si="1153"/>
        <v/>
      </c>
      <c r="P3900" s="29"/>
      <c r="Q3900" s="54">
        <f t="shared" si="1154"/>
        <v>1</v>
      </c>
      <c r="R3900" s="6">
        <f t="shared" si="1155"/>
        <v>-47.098718914845513</v>
      </c>
      <c r="S3900" s="6">
        <f t="shared" si="1156"/>
        <v>0.27706660788799797</v>
      </c>
      <c r="T3900" s="29"/>
      <c r="U3900" s="6">
        <f t="shared" si="1157"/>
        <v>40122</v>
      </c>
      <c r="V3900" s="55">
        <f t="shared" si="1158"/>
        <v>40122</v>
      </c>
      <c r="W3900" s="6">
        <f t="shared" si="1164"/>
        <v>0</v>
      </c>
      <c r="X3900" s="83">
        <f t="shared" si="1165"/>
        <v>-47.098718914845513</v>
      </c>
      <c r="AA3900" s="29">
        <f t="shared" si="1148"/>
        <v>0</v>
      </c>
      <c r="AC3900" s="56">
        <f t="shared" si="1159"/>
        <v>0</v>
      </c>
      <c r="AD3900">
        <f t="shared" si="1160"/>
        <v>0</v>
      </c>
      <c r="AE3900">
        <f t="shared" si="1161"/>
        <v>0</v>
      </c>
      <c r="AF3900" t="str">
        <f t="shared" si="1162"/>
        <v/>
      </c>
      <c r="AG3900" s="83">
        <f t="shared" si="1163"/>
        <v>0</v>
      </c>
    </row>
    <row r="3901" spans="1:33">
      <c r="A3901" s="42">
        <v>40123</v>
      </c>
      <c r="B3901" s="25" t="s">
        <v>3161</v>
      </c>
      <c r="J3901" s="2">
        <f t="shared" si="1149"/>
        <v>0</v>
      </c>
      <c r="K3901" s="2">
        <f t="shared" si="1150"/>
        <v>0</v>
      </c>
      <c r="L3901" s="8">
        <f t="shared" si="1166"/>
        <v>40123</v>
      </c>
      <c r="M3901" s="54">
        <f t="shared" si="1151"/>
        <v>0</v>
      </c>
      <c r="N3901" s="6">
        <f t="shared" si="1152"/>
        <v>0</v>
      </c>
      <c r="O3901" s="6" t="str">
        <f t="shared" si="1153"/>
        <v/>
      </c>
      <c r="P3901" s="29"/>
      <c r="Q3901" s="54">
        <f t="shared" si="1154"/>
        <v>1</v>
      </c>
      <c r="R3901" s="6">
        <f t="shared" si="1155"/>
        <v>-47.098718914845513</v>
      </c>
      <c r="S3901" s="6">
        <f t="shared" si="1156"/>
        <v>0.27461224637671361</v>
      </c>
      <c r="T3901" s="29"/>
      <c r="U3901" s="6">
        <f t="shared" si="1157"/>
        <v>40123</v>
      </c>
      <c r="V3901" s="55">
        <f t="shared" si="1158"/>
        <v>40123</v>
      </c>
      <c r="W3901" s="6">
        <f t="shared" si="1164"/>
        <v>0</v>
      </c>
      <c r="X3901" s="83">
        <f t="shared" si="1165"/>
        <v>-47.098718914845513</v>
      </c>
      <c r="AA3901" s="29">
        <f t="shared" si="1148"/>
        <v>0</v>
      </c>
      <c r="AC3901" s="56">
        <f t="shared" si="1159"/>
        <v>0</v>
      </c>
      <c r="AD3901">
        <f t="shared" si="1160"/>
        <v>0</v>
      </c>
      <c r="AE3901">
        <f t="shared" si="1161"/>
        <v>0</v>
      </c>
      <c r="AF3901" t="str">
        <f t="shared" si="1162"/>
        <v/>
      </c>
      <c r="AG3901" s="83">
        <f t="shared" si="1163"/>
        <v>0</v>
      </c>
    </row>
    <row r="3902" spans="1:33">
      <c r="A3902" s="42">
        <v>40126</v>
      </c>
      <c r="B3902" s="25" t="s">
        <v>3160</v>
      </c>
      <c r="J3902" s="2">
        <f t="shared" si="1149"/>
        <v>1</v>
      </c>
      <c r="K3902" s="2">
        <f t="shared" si="1150"/>
        <v>-1000</v>
      </c>
      <c r="L3902" s="8">
        <f t="shared" si="1166"/>
        <v>40126</v>
      </c>
      <c r="M3902" s="54">
        <f t="shared" si="1151"/>
        <v>1</v>
      </c>
      <c r="N3902" s="6">
        <f t="shared" si="1152"/>
        <v>-1000</v>
      </c>
      <c r="O3902" s="6">
        <f t="shared" si="1153"/>
        <v>5.736082829036051</v>
      </c>
      <c r="P3902" s="29"/>
      <c r="Q3902" s="54">
        <f t="shared" si="1154"/>
        <v>1</v>
      </c>
      <c r="R3902" s="6">
        <f t="shared" si="1155"/>
        <v>-47.098718914845513</v>
      </c>
      <c r="S3902" s="6">
        <f t="shared" si="1156"/>
        <v>0.27016215283704081</v>
      </c>
      <c r="T3902" s="29"/>
      <c r="U3902" s="6">
        <f t="shared" si="1157"/>
        <v>40126</v>
      </c>
      <c r="V3902" s="55">
        <f t="shared" si="1158"/>
        <v>40126</v>
      </c>
      <c r="W3902" s="6">
        <f t="shared" si="1164"/>
        <v>-1000</v>
      </c>
      <c r="X3902" s="83">
        <f t="shared" si="1165"/>
        <v>-47.098718914845513</v>
      </c>
      <c r="AA3902" s="29">
        <f t="shared" ref="AA3902:AA3965" si="1167">IF(Q3903=0,IF(Q3902=1,L3902,0),0)</f>
        <v>0</v>
      </c>
      <c r="AC3902" s="56">
        <f t="shared" si="1159"/>
        <v>0</v>
      </c>
      <c r="AD3902">
        <f t="shared" si="1160"/>
        <v>0</v>
      </c>
      <c r="AE3902">
        <f t="shared" si="1161"/>
        <v>0</v>
      </c>
      <c r="AF3902" t="str">
        <f t="shared" si="1162"/>
        <v/>
      </c>
      <c r="AG3902" s="83">
        <f t="shared" si="1163"/>
        <v>0</v>
      </c>
    </row>
    <row r="3903" spans="1:33">
      <c r="A3903" s="42">
        <v>40127</v>
      </c>
      <c r="B3903" s="25" t="s">
        <v>3159</v>
      </c>
      <c r="J3903" s="2">
        <f t="shared" si="1149"/>
        <v>0</v>
      </c>
      <c r="K3903" s="2">
        <f t="shared" si="1150"/>
        <v>0</v>
      </c>
      <c r="L3903" s="8">
        <f t="shared" si="1166"/>
        <v>40127</v>
      </c>
      <c r="M3903" s="54">
        <f t="shared" si="1151"/>
        <v>0</v>
      </c>
      <c r="N3903" s="6">
        <f t="shared" si="1152"/>
        <v>0</v>
      </c>
      <c r="O3903" s="6" t="str">
        <f t="shared" si="1153"/>
        <v/>
      </c>
      <c r="P3903" s="29"/>
      <c r="Q3903" s="54">
        <f t="shared" si="1154"/>
        <v>1</v>
      </c>
      <c r="R3903" s="6">
        <f t="shared" si="1155"/>
        <v>-47.098718914845513</v>
      </c>
      <c r="S3903" s="6">
        <f t="shared" si="1156"/>
        <v>0.27135053228695677</v>
      </c>
      <c r="T3903" s="29"/>
      <c r="U3903" s="6">
        <f t="shared" si="1157"/>
        <v>40127</v>
      </c>
      <c r="V3903" s="55">
        <f t="shared" si="1158"/>
        <v>40127</v>
      </c>
      <c r="W3903" s="6">
        <f t="shared" si="1164"/>
        <v>0</v>
      </c>
      <c r="X3903" s="83">
        <f t="shared" si="1165"/>
        <v>-47.098718914845513</v>
      </c>
      <c r="AA3903" s="29">
        <f t="shared" si="1167"/>
        <v>0</v>
      </c>
      <c r="AC3903" s="56">
        <f t="shared" si="1159"/>
        <v>0</v>
      </c>
      <c r="AD3903">
        <f t="shared" si="1160"/>
        <v>0</v>
      </c>
      <c r="AE3903">
        <f t="shared" si="1161"/>
        <v>0</v>
      </c>
      <c r="AF3903" t="str">
        <f t="shared" si="1162"/>
        <v/>
      </c>
      <c r="AG3903" s="83">
        <f t="shared" si="1163"/>
        <v>0</v>
      </c>
    </row>
    <row r="3904" spans="1:33">
      <c r="A3904" s="42">
        <v>40128</v>
      </c>
      <c r="B3904" s="25" t="s">
        <v>3158</v>
      </c>
      <c r="J3904" s="2">
        <f t="shared" si="1149"/>
        <v>0</v>
      </c>
      <c r="K3904" s="2">
        <f t="shared" si="1150"/>
        <v>0</v>
      </c>
      <c r="L3904" s="8">
        <f t="shared" si="1166"/>
        <v>40128</v>
      </c>
      <c r="M3904" s="54">
        <f t="shared" si="1151"/>
        <v>0</v>
      </c>
      <c r="N3904" s="6">
        <f t="shared" si="1152"/>
        <v>0</v>
      </c>
      <c r="O3904" s="6" t="str">
        <f t="shared" si="1153"/>
        <v/>
      </c>
      <c r="P3904" s="29"/>
      <c r="Q3904" s="54">
        <f t="shared" si="1154"/>
        <v>1</v>
      </c>
      <c r="R3904" s="6">
        <f t="shared" si="1155"/>
        <v>-47.098718914845513</v>
      </c>
      <c r="S3904" s="6">
        <f t="shared" si="1156"/>
        <v>0.26640752361444814</v>
      </c>
      <c r="T3904" s="29"/>
      <c r="U3904" s="6">
        <f t="shared" si="1157"/>
        <v>40128</v>
      </c>
      <c r="V3904" s="55">
        <f t="shared" si="1158"/>
        <v>40128</v>
      </c>
      <c r="W3904" s="6">
        <f t="shared" si="1164"/>
        <v>0</v>
      </c>
      <c r="X3904" s="83">
        <f t="shared" si="1165"/>
        <v>-47.098718914845513</v>
      </c>
      <c r="AA3904" s="29">
        <f t="shared" si="1167"/>
        <v>0</v>
      </c>
      <c r="AC3904" s="56">
        <f t="shared" si="1159"/>
        <v>0</v>
      </c>
      <c r="AD3904">
        <f t="shared" si="1160"/>
        <v>0</v>
      </c>
      <c r="AE3904">
        <f t="shared" si="1161"/>
        <v>0</v>
      </c>
      <c r="AF3904" t="str">
        <f t="shared" si="1162"/>
        <v/>
      </c>
      <c r="AG3904" s="83">
        <f t="shared" si="1163"/>
        <v>0</v>
      </c>
    </row>
    <row r="3905" spans="1:33">
      <c r="A3905" s="42">
        <v>40129</v>
      </c>
      <c r="B3905" s="25" t="s">
        <v>3157</v>
      </c>
      <c r="J3905" s="2">
        <f t="shared" si="1149"/>
        <v>0</v>
      </c>
      <c r="K3905" s="2">
        <f t="shared" si="1150"/>
        <v>0</v>
      </c>
      <c r="L3905" s="8">
        <f t="shared" si="1166"/>
        <v>40129</v>
      </c>
      <c r="M3905" s="54">
        <f t="shared" si="1151"/>
        <v>0</v>
      </c>
      <c r="N3905" s="6">
        <f t="shared" si="1152"/>
        <v>0</v>
      </c>
      <c r="O3905" s="6" t="str">
        <f t="shared" si="1153"/>
        <v/>
      </c>
      <c r="P3905" s="29"/>
      <c r="Q3905" s="54">
        <f t="shared" si="1154"/>
        <v>1</v>
      </c>
      <c r="R3905" s="6">
        <f t="shared" si="1155"/>
        <v>-47.098718914845513</v>
      </c>
      <c r="S3905" s="6">
        <f t="shared" si="1156"/>
        <v>0.26858777108197918</v>
      </c>
      <c r="T3905" s="29"/>
      <c r="U3905" s="6">
        <f t="shared" si="1157"/>
        <v>40129</v>
      </c>
      <c r="V3905" s="55">
        <f t="shared" si="1158"/>
        <v>40129</v>
      </c>
      <c r="W3905" s="6">
        <f t="shared" si="1164"/>
        <v>0</v>
      </c>
      <c r="X3905" s="83">
        <f t="shared" si="1165"/>
        <v>-47.098718914845513</v>
      </c>
      <c r="AA3905" s="29">
        <f t="shared" si="1167"/>
        <v>0</v>
      </c>
      <c r="AC3905" s="56">
        <f t="shared" si="1159"/>
        <v>0</v>
      </c>
      <c r="AD3905">
        <f t="shared" si="1160"/>
        <v>0</v>
      </c>
      <c r="AE3905">
        <f t="shared" si="1161"/>
        <v>0</v>
      </c>
      <c r="AF3905" t="str">
        <f t="shared" si="1162"/>
        <v/>
      </c>
      <c r="AG3905" s="83">
        <f t="shared" si="1163"/>
        <v>0</v>
      </c>
    </row>
    <row r="3906" spans="1:33">
      <c r="A3906" s="42">
        <v>40130</v>
      </c>
      <c r="B3906" s="25" t="s">
        <v>3156</v>
      </c>
      <c r="J3906" s="2">
        <f t="shared" si="1149"/>
        <v>0</v>
      </c>
      <c r="K3906" s="2">
        <f t="shared" si="1150"/>
        <v>0</v>
      </c>
      <c r="L3906" s="8">
        <f t="shared" si="1166"/>
        <v>40130</v>
      </c>
      <c r="M3906" s="54">
        <f t="shared" si="1151"/>
        <v>0</v>
      </c>
      <c r="N3906" s="6">
        <f t="shared" si="1152"/>
        <v>0</v>
      </c>
      <c r="O3906" s="6" t="str">
        <f t="shared" si="1153"/>
        <v/>
      </c>
      <c r="P3906" s="29"/>
      <c r="Q3906" s="54">
        <f t="shared" si="1154"/>
        <v>1</v>
      </c>
      <c r="R3906" s="6">
        <f t="shared" si="1155"/>
        <v>-47.098718914845513</v>
      </c>
      <c r="S3906" s="6">
        <f t="shared" si="1156"/>
        <v>0.26648846862760089</v>
      </c>
      <c r="T3906" s="29"/>
      <c r="U3906" s="6">
        <f t="shared" si="1157"/>
        <v>40130</v>
      </c>
      <c r="V3906" s="55">
        <f t="shared" si="1158"/>
        <v>40130</v>
      </c>
      <c r="W3906" s="6">
        <f t="shared" si="1164"/>
        <v>0</v>
      </c>
      <c r="X3906" s="83">
        <f t="shared" si="1165"/>
        <v>-47.098718914845513</v>
      </c>
      <c r="AA3906" s="29">
        <f t="shared" si="1167"/>
        <v>0</v>
      </c>
      <c r="AC3906" s="56">
        <f t="shared" si="1159"/>
        <v>0</v>
      </c>
      <c r="AD3906">
        <f t="shared" si="1160"/>
        <v>0</v>
      </c>
      <c r="AE3906">
        <f t="shared" si="1161"/>
        <v>0</v>
      </c>
      <c r="AF3906" t="str">
        <f t="shared" si="1162"/>
        <v/>
      </c>
      <c r="AG3906" s="83">
        <f t="shared" si="1163"/>
        <v>0</v>
      </c>
    </row>
    <row r="3907" spans="1:33">
      <c r="A3907" s="42">
        <v>40133</v>
      </c>
      <c r="B3907" s="25" t="s">
        <v>3155</v>
      </c>
      <c r="J3907" s="2">
        <f t="shared" si="1149"/>
        <v>0</v>
      </c>
      <c r="K3907" s="2">
        <f t="shared" si="1150"/>
        <v>0</v>
      </c>
      <c r="L3907" s="8">
        <f t="shared" si="1166"/>
        <v>40133</v>
      </c>
      <c r="M3907" s="54">
        <f t="shared" si="1151"/>
        <v>0</v>
      </c>
      <c r="N3907" s="6">
        <f t="shared" si="1152"/>
        <v>0</v>
      </c>
      <c r="O3907" s="6" t="str">
        <f t="shared" si="1153"/>
        <v/>
      </c>
      <c r="P3907" s="29"/>
      <c r="Q3907" s="54">
        <f t="shared" si="1154"/>
        <v>1</v>
      </c>
      <c r="R3907" s="6">
        <f t="shared" si="1155"/>
        <v>-47.098718914845513</v>
      </c>
      <c r="S3907" s="6">
        <f t="shared" si="1156"/>
        <v>0.26497929850502328</v>
      </c>
      <c r="T3907" s="29"/>
      <c r="U3907" s="6">
        <f t="shared" si="1157"/>
        <v>40133</v>
      </c>
      <c r="V3907" s="55">
        <f t="shared" si="1158"/>
        <v>40133</v>
      </c>
      <c r="W3907" s="6">
        <f t="shared" si="1164"/>
        <v>0</v>
      </c>
      <c r="X3907" s="83">
        <f t="shared" si="1165"/>
        <v>-47.098718914845513</v>
      </c>
      <c r="AA3907" s="29">
        <f t="shared" si="1167"/>
        <v>0</v>
      </c>
      <c r="AC3907" s="56">
        <f t="shared" si="1159"/>
        <v>0</v>
      </c>
      <c r="AD3907">
        <f t="shared" si="1160"/>
        <v>0</v>
      </c>
      <c r="AE3907">
        <f t="shared" si="1161"/>
        <v>0</v>
      </c>
      <c r="AF3907" t="str">
        <f t="shared" si="1162"/>
        <v/>
      </c>
      <c r="AG3907" s="83">
        <f t="shared" si="1163"/>
        <v>0</v>
      </c>
    </row>
    <row r="3908" spans="1:33">
      <c r="A3908" s="42">
        <v>40134</v>
      </c>
      <c r="B3908" s="25" t="s">
        <v>3154</v>
      </c>
      <c r="J3908" s="2">
        <f t="shared" si="1149"/>
        <v>0</v>
      </c>
      <c r="K3908" s="2">
        <f t="shared" si="1150"/>
        <v>0</v>
      </c>
      <c r="L3908" s="8">
        <f t="shared" si="1166"/>
        <v>40134</v>
      </c>
      <c r="M3908" s="54">
        <f t="shared" si="1151"/>
        <v>0</v>
      </c>
      <c r="N3908" s="6">
        <f t="shared" si="1152"/>
        <v>0</v>
      </c>
      <c r="O3908" s="6" t="str">
        <f t="shared" si="1153"/>
        <v/>
      </c>
      <c r="P3908" s="29"/>
      <c r="Q3908" s="54">
        <f t="shared" si="1154"/>
        <v>1</v>
      </c>
      <c r="R3908" s="6">
        <f t="shared" si="1155"/>
        <v>-47.098718914845513</v>
      </c>
      <c r="S3908" s="6">
        <f t="shared" si="1156"/>
        <v>0.26401988731955633</v>
      </c>
      <c r="T3908" s="29"/>
      <c r="U3908" s="6">
        <f t="shared" si="1157"/>
        <v>40134</v>
      </c>
      <c r="V3908" s="55">
        <f t="shared" si="1158"/>
        <v>40134</v>
      </c>
      <c r="W3908" s="6">
        <f t="shared" si="1164"/>
        <v>0</v>
      </c>
      <c r="X3908" s="83">
        <f t="shared" si="1165"/>
        <v>-47.098718914845513</v>
      </c>
      <c r="AA3908" s="29">
        <f t="shared" si="1167"/>
        <v>0</v>
      </c>
      <c r="AC3908" s="56">
        <f t="shared" si="1159"/>
        <v>0</v>
      </c>
      <c r="AD3908">
        <f t="shared" si="1160"/>
        <v>0</v>
      </c>
      <c r="AE3908">
        <f t="shared" si="1161"/>
        <v>0</v>
      </c>
      <c r="AF3908" t="str">
        <f t="shared" si="1162"/>
        <v/>
      </c>
      <c r="AG3908" s="83">
        <f t="shared" si="1163"/>
        <v>0</v>
      </c>
    </row>
    <row r="3909" spans="1:33">
      <c r="A3909" s="42">
        <v>40135</v>
      </c>
      <c r="B3909" s="25" t="s">
        <v>3153</v>
      </c>
      <c r="J3909" s="2">
        <f t="shared" si="1149"/>
        <v>0</v>
      </c>
      <c r="K3909" s="2">
        <f t="shared" si="1150"/>
        <v>0</v>
      </c>
      <c r="L3909" s="8">
        <f t="shared" si="1166"/>
        <v>40135</v>
      </c>
      <c r="M3909" s="54">
        <f t="shared" si="1151"/>
        <v>0</v>
      </c>
      <c r="N3909" s="6">
        <f t="shared" si="1152"/>
        <v>0</v>
      </c>
      <c r="O3909" s="6" t="str">
        <f t="shared" si="1153"/>
        <v/>
      </c>
      <c r="P3909" s="29"/>
      <c r="Q3909" s="54">
        <f t="shared" si="1154"/>
        <v>1</v>
      </c>
      <c r="R3909" s="6">
        <f t="shared" si="1155"/>
        <v>-47.098718914845513</v>
      </c>
      <c r="S3909" s="6">
        <f t="shared" si="1156"/>
        <v>0.26427439787478058</v>
      </c>
      <c r="T3909" s="29"/>
      <c r="U3909" s="6">
        <f t="shared" si="1157"/>
        <v>40135</v>
      </c>
      <c r="V3909" s="55">
        <f t="shared" si="1158"/>
        <v>40135</v>
      </c>
      <c r="W3909" s="6">
        <f t="shared" si="1164"/>
        <v>0</v>
      </c>
      <c r="X3909" s="83">
        <f t="shared" si="1165"/>
        <v>-47.098718914845513</v>
      </c>
      <c r="AA3909" s="29">
        <f t="shared" si="1167"/>
        <v>0</v>
      </c>
      <c r="AC3909" s="56">
        <f t="shared" si="1159"/>
        <v>0</v>
      </c>
      <c r="AD3909">
        <f t="shared" si="1160"/>
        <v>0</v>
      </c>
      <c r="AE3909">
        <f t="shared" si="1161"/>
        <v>0</v>
      </c>
      <c r="AF3909" t="str">
        <f t="shared" si="1162"/>
        <v/>
      </c>
      <c r="AG3909" s="83">
        <f t="shared" si="1163"/>
        <v>0</v>
      </c>
    </row>
    <row r="3910" spans="1:33">
      <c r="A3910" s="42">
        <v>40136</v>
      </c>
      <c r="B3910" s="25" t="s">
        <v>3152</v>
      </c>
      <c r="J3910" s="2">
        <f t="shared" si="1149"/>
        <v>0</v>
      </c>
      <c r="K3910" s="2">
        <f t="shared" si="1150"/>
        <v>0</v>
      </c>
      <c r="L3910" s="8">
        <f t="shared" si="1166"/>
        <v>40136</v>
      </c>
      <c r="M3910" s="54">
        <f t="shared" si="1151"/>
        <v>0</v>
      </c>
      <c r="N3910" s="6">
        <f t="shared" si="1152"/>
        <v>0</v>
      </c>
      <c r="O3910" s="6" t="str">
        <f t="shared" si="1153"/>
        <v/>
      </c>
      <c r="P3910" s="29"/>
      <c r="Q3910" s="54">
        <f t="shared" si="1154"/>
        <v>1</v>
      </c>
      <c r="R3910" s="6">
        <f t="shared" si="1155"/>
        <v>-47.098718914845513</v>
      </c>
      <c r="S3910" s="6">
        <f t="shared" si="1156"/>
        <v>0.26707690785054805</v>
      </c>
      <c r="T3910" s="29"/>
      <c r="U3910" s="6">
        <f t="shared" si="1157"/>
        <v>40136</v>
      </c>
      <c r="V3910" s="55">
        <f t="shared" si="1158"/>
        <v>40136</v>
      </c>
      <c r="W3910" s="6">
        <f t="shared" si="1164"/>
        <v>0</v>
      </c>
      <c r="X3910" s="83">
        <f t="shared" si="1165"/>
        <v>-47.098718914845513</v>
      </c>
      <c r="AA3910" s="29">
        <f t="shared" si="1167"/>
        <v>0</v>
      </c>
      <c r="AC3910" s="56">
        <f t="shared" si="1159"/>
        <v>0</v>
      </c>
      <c r="AD3910">
        <f t="shared" si="1160"/>
        <v>0</v>
      </c>
      <c r="AE3910">
        <f t="shared" si="1161"/>
        <v>0</v>
      </c>
      <c r="AF3910" t="str">
        <f t="shared" si="1162"/>
        <v/>
      </c>
      <c r="AG3910" s="83">
        <f t="shared" si="1163"/>
        <v>0</v>
      </c>
    </row>
    <row r="3911" spans="1:33">
      <c r="A3911" s="42">
        <v>40137</v>
      </c>
      <c r="B3911" s="25" t="s">
        <v>3151</v>
      </c>
      <c r="J3911" s="2">
        <f t="shared" si="1149"/>
        <v>0</v>
      </c>
      <c r="K3911" s="2">
        <f t="shared" si="1150"/>
        <v>0</v>
      </c>
      <c r="L3911" s="8">
        <f t="shared" si="1166"/>
        <v>40137</v>
      </c>
      <c r="M3911" s="54">
        <f t="shared" si="1151"/>
        <v>0</v>
      </c>
      <c r="N3911" s="6">
        <f t="shared" si="1152"/>
        <v>0</v>
      </c>
      <c r="O3911" s="6" t="str">
        <f t="shared" si="1153"/>
        <v/>
      </c>
      <c r="P3911" s="29"/>
      <c r="Q3911" s="54">
        <f t="shared" si="1154"/>
        <v>1</v>
      </c>
      <c r="R3911" s="6">
        <f t="shared" si="1155"/>
        <v>-47.098718914845513</v>
      </c>
      <c r="S3911" s="6">
        <f t="shared" si="1156"/>
        <v>0.26478876430148685</v>
      </c>
      <c r="T3911" s="29"/>
      <c r="U3911" s="6">
        <f t="shared" si="1157"/>
        <v>40137</v>
      </c>
      <c r="V3911" s="55">
        <f t="shared" si="1158"/>
        <v>40137</v>
      </c>
      <c r="W3911" s="6">
        <f t="shared" si="1164"/>
        <v>0</v>
      </c>
      <c r="X3911" s="83">
        <f t="shared" si="1165"/>
        <v>-47.098718914845513</v>
      </c>
      <c r="AA3911" s="29">
        <f t="shared" si="1167"/>
        <v>0</v>
      </c>
      <c r="AC3911" s="56">
        <f t="shared" si="1159"/>
        <v>0</v>
      </c>
      <c r="AD3911">
        <f t="shared" si="1160"/>
        <v>0</v>
      </c>
      <c r="AE3911">
        <f t="shared" si="1161"/>
        <v>0</v>
      </c>
      <c r="AF3911" t="str">
        <f t="shared" si="1162"/>
        <v/>
      </c>
      <c r="AG3911" s="83">
        <f t="shared" si="1163"/>
        <v>0</v>
      </c>
    </row>
    <row r="3912" spans="1:33">
      <c r="A3912" s="42">
        <v>40140</v>
      </c>
      <c r="B3912" s="25" t="s">
        <v>3150</v>
      </c>
      <c r="J3912" s="2">
        <f t="shared" ref="J3912:J3975" si="1168">IF(DAY(A3912)=sipdate,1,IF(J3911=1,0,IF(J3910=1,0,IF(J3909=1,0,IF(J3908=1,0,IF(J3907=1,0,IF(J3906=1,0,IF(DAY(A3912)=sipdate+1,1,IF(DAY(A3912)=sipdate+2,1,IF(DAY(A3912)=sipdate+3,1,IF(DAY(A3912)=sipdate+4,1,IF(DAY(A3912)=sipdate+5,1,IF(DAY(A3912)=sipdate+6,1,IF(DAY(A3912)=sipdate+7,1,0))))))))))))))</f>
        <v>0</v>
      </c>
      <c r="K3912" s="2">
        <f t="shared" ref="K3912:K3975" si="1169">IF(DAY(A3912)=sipdate,-sip,IF(K3911=-sip,0,IF(K3910=-sip,0,IF(K3909=-sip,0,IF(K3908=-sip,0,IF(K3907=-sip,0,IF(K3906=-sip,0,IF(DAY(A3912)=sipdate+1,-sip,IF(DAY(A3912)=sipdate+2,-sip,IF(DAY(A3912)=sipdate+3,-sip,IF(DAY(A3912)=sipdate+4,-sip,IF(DAY(A3912)=sipdate+5,-sip,IF(DAY(A3912)=sipdate+6,-sip,IF(DAY(A3912)=sipdate+7,-sip,0))))))))))))))</f>
        <v>0</v>
      </c>
      <c r="L3912" s="8">
        <f t="shared" si="1166"/>
        <v>40140</v>
      </c>
      <c r="M3912" s="54">
        <f t="shared" ref="M3912:M3975" si="1170">IF(IF(L3912&gt;=sipstart,1,0)+IF(L3912&lt;=sipend,1,0)=2,J3912,0)</f>
        <v>0</v>
      </c>
      <c r="N3912" s="6">
        <f t="shared" ref="N3912:N3975" si="1171">IF(IF(L3912&gt;=sipstart,1,0)+IF(L3912&lt;=sipend,1,0)=2,K3912,0)</f>
        <v>0</v>
      </c>
      <c r="O3912" s="6" t="str">
        <f t="shared" ref="O3912:O3975" si="1172">IF(N3912=-sip,-N3912/B3912,"")</f>
        <v/>
      </c>
      <c r="P3912" s="29"/>
      <c r="Q3912" s="54">
        <f t="shared" ref="Q3912:Q3975" si="1173">IF(IF(L3912&gt;=sipstart,1,0)+IF(L3912&lt;=sipend,1,0)=2,1,0)</f>
        <v>1</v>
      </c>
      <c r="R3912" s="6">
        <f t="shared" ref="R3912:R3975" si="1174">IF(IF(L3912&gt;=sipstart,1,0)+IF(L3912&lt;=sipend,1,0)=2,-dsip,0)</f>
        <v>-47.098718914845513</v>
      </c>
      <c r="S3912" s="6">
        <f t="shared" ref="S3912:S3975" si="1175">IF(R3912=-dsip,-R3912/B3912,"")</f>
        <v>0.26328901599256238</v>
      </c>
      <c r="T3912" s="29"/>
      <c r="U3912" s="6">
        <f t="shared" ref="U3912:U3975" si="1176">IF((IF(L3912&gt;=sipstart,1,2)+IF(L3912&lt;=sipend,1,2))=2,L3912,0)</f>
        <v>40140</v>
      </c>
      <c r="V3912" s="55">
        <f t="shared" ref="V3912:V3975" si="1177">IF((IF(L3912&gt;=sipstart,1,2)+IF(L3912&lt;=sipend,1,2))=2,L3912,0)+IF(U3911=actualsipend,actualsipend,0)</f>
        <v>40140</v>
      </c>
      <c r="W3912" s="6">
        <f t="shared" si="1164"/>
        <v>0</v>
      </c>
      <c r="X3912" s="83">
        <f t="shared" si="1165"/>
        <v>-47.098718914845513</v>
      </c>
      <c r="AA3912" s="29">
        <f t="shared" si="1167"/>
        <v>0</v>
      </c>
      <c r="AC3912" s="56">
        <f t="shared" ref="AC3912:AC3975" si="1178">IF(INT((MONTH(L3912)-MONTH(sipstart))/3)-(MONTH(L3912)-MONTH(sipstart))/3=0,IF(DAY(A3912)=sipdate,1,IF(AC3911=1,0,IF(AC3910=1,0,IF(AC3909=1,0,IF(AC3908=1,0,IF(AC3907=1,0,IF(AC3906=1,0,IF(DAY(A3912)=sipdate+1,1,IF(DAY(A3912)=sipdate+2,1,IF(DAY(A3912)=sipdate+3,1,IF(DAY(A3912)=sipdate+4,1,IF(DAY(A3912)=sipdate+5,1,IF(DAY(A3912)=sipdate+6,1,IF(DAY(A3912)=sipdate+7,1,0)))))))))))))),0)</f>
        <v>0</v>
      </c>
      <c r="AD3912">
        <f t="shared" ref="AD3912:AD3975" si="1179">IF(IF(L3912&gt;=sipstart,1,0)+IF(L3912&lt;=sipend,1,0)=2,AC3912,0)</f>
        <v>0</v>
      </c>
      <c r="AE3912">
        <f t="shared" ref="AE3912:AE3975" si="1180">IF(IF(L3912&gt;=sipstart,1,0)+IF(L3912&lt;=sipend,1,0)=2,-qsip*AC3912,0)</f>
        <v>0</v>
      </c>
      <c r="AF3912" t="str">
        <f t="shared" ref="AF3912:AF3975" si="1181">IF(AE3912=-qsip,-AE3912/B3912,"")</f>
        <v/>
      </c>
      <c r="AG3912" s="83">
        <f t="shared" ref="AG3912:AG3975" si="1182">IF(V3912+V3911=0,-1E-300,IF(V3912=V3911,qsipunits*B3911,AE3912))</f>
        <v>0</v>
      </c>
    </row>
    <row r="3913" spans="1:33">
      <c r="A3913" s="42">
        <v>40141</v>
      </c>
      <c r="B3913" s="25" t="s">
        <v>3149</v>
      </c>
      <c r="J3913" s="2">
        <f t="shared" si="1168"/>
        <v>0</v>
      </c>
      <c r="K3913" s="2">
        <f t="shared" si="1169"/>
        <v>0</v>
      </c>
      <c r="L3913" s="8">
        <f t="shared" si="1166"/>
        <v>40141</v>
      </c>
      <c r="M3913" s="54">
        <f t="shared" si="1170"/>
        <v>0</v>
      </c>
      <c r="N3913" s="6">
        <f t="shared" si="1171"/>
        <v>0</v>
      </c>
      <c r="O3913" s="6" t="str">
        <f t="shared" si="1172"/>
        <v/>
      </c>
      <c r="P3913" s="29"/>
      <c r="Q3913" s="54">
        <f t="shared" si="1173"/>
        <v>1</v>
      </c>
      <c r="R3913" s="6">
        <f t="shared" si="1174"/>
        <v>-47.098718914845513</v>
      </c>
      <c r="S3913" s="6">
        <f t="shared" si="1175"/>
        <v>0.26304976754841286</v>
      </c>
      <c r="T3913" s="29"/>
      <c r="U3913" s="6">
        <f t="shared" si="1176"/>
        <v>40141</v>
      </c>
      <c r="V3913" s="55">
        <f t="shared" si="1177"/>
        <v>40141</v>
      </c>
      <c r="W3913" s="6">
        <f t="shared" ref="W3913:W3976" si="1183">IF(V3913+V3912=0,0,IF(V3913=V3912,sipunits*B3912,N3913))</f>
        <v>0</v>
      </c>
      <c r="X3913" s="83">
        <f t="shared" ref="X3913:X3976" si="1184">IF(V3913+V3912=0,0,IF(V3913=V3912,dsipunits*B3912,R3913))</f>
        <v>-47.098718914845513</v>
      </c>
      <c r="AA3913" s="29">
        <f t="shared" si="1167"/>
        <v>0</v>
      </c>
      <c r="AC3913" s="56">
        <f t="shared" si="1178"/>
        <v>0</v>
      </c>
      <c r="AD3913">
        <f t="shared" si="1179"/>
        <v>0</v>
      </c>
      <c r="AE3913">
        <f t="shared" si="1180"/>
        <v>0</v>
      </c>
      <c r="AF3913" t="str">
        <f t="shared" si="1181"/>
        <v/>
      </c>
      <c r="AG3913" s="83">
        <f t="shared" si="1182"/>
        <v>0</v>
      </c>
    </row>
    <row r="3914" spans="1:33">
      <c r="A3914" s="42">
        <v>40142</v>
      </c>
      <c r="B3914" s="25" t="s">
        <v>3148</v>
      </c>
      <c r="J3914" s="2">
        <f t="shared" si="1168"/>
        <v>0</v>
      </c>
      <c r="K3914" s="2">
        <f t="shared" si="1169"/>
        <v>0</v>
      </c>
      <c r="L3914" s="8">
        <f t="shared" si="1166"/>
        <v>40142</v>
      </c>
      <c r="M3914" s="54">
        <f t="shared" si="1170"/>
        <v>0</v>
      </c>
      <c r="N3914" s="6">
        <f t="shared" si="1171"/>
        <v>0</v>
      </c>
      <c r="O3914" s="6" t="str">
        <f t="shared" si="1172"/>
        <v/>
      </c>
      <c r="P3914" s="29"/>
      <c r="Q3914" s="54">
        <f t="shared" si="1173"/>
        <v>1</v>
      </c>
      <c r="R3914" s="6">
        <f t="shared" si="1174"/>
        <v>-47.098718914845513</v>
      </c>
      <c r="S3914" s="6">
        <f t="shared" si="1175"/>
        <v>0.26078880468461146</v>
      </c>
      <c r="T3914" s="29"/>
      <c r="U3914" s="6">
        <f t="shared" si="1176"/>
        <v>40142</v>
      </c>
      <c r="V3914" s="55">
        <f t="shared" si="1177"/>
        <v>40142</v>
      </c>
      <c r="W3914" s="6">
        <f t="shared" si="1183"/>
        <v>0</v>
      </c>
      <c r="X3914" s="83">
        <f t="shared" si="1184"/>
        <v>-47.098718914845513</v>
      </c>
      <c r="AA3914" s="29">
        <f t="shared" si="1167"/>
        <v>0</v>
      </c>
      <c r="AC3914" s="56">
        <f t="shared" si="1178"/>
        <v>0</v>
      </c>
      <c r="AD3914">
        <f t="shared" si="1179"/>
        <v>0</v>
      </c>
      <c r="AE3914">
        <f t="shared" si="1180"/>
        <v>0</v>
      </c>
      <c r="AF3914" t="str">
        <f t="shared" si="1181"/>
        <v/>
      </c>
      <c r="AG3914" s="83">
        <f t="shared" si="1182"/>
        <v>0</v>
      </c>
    </row>
    <row r="3915" spans="1:33">
      <c r="A3915" s="42">
        <v>40143</v>
      </c>
      <c r="B3915" s="25" t="s">
        <v>3147</v>
      </c>
      <c r="J3915" s="2">
        <f t="shared" si="1168"/>
        <v>0</v>
      </c>
      <c r="K3915" s="2">
        <f t="shared" si="1169"/>
        <v>0</v>
      </c>
      <c r="L3915" s="8">
        <f t="shared" si="1166"/>
        <v>40143</v>
      </c>
      <c r="M3915" s="54">
        <f t="shared" si="1170"/>
        <v>0</v>
      </c>
      <c r="N3915" s="6">
        <f t="shared" si="1171"/>
        <v>0</v>
      </c>
      <c r="O3915" s="6" t="str">
        <f t="shared" si="1172"/>
        <v/>
      </c>
      <c r="P3915" s="29"/>
      <c r="Q3915" s="54">
        <f t="shared" si="1173"/>
        <v>1</v>
      </c>
      <c r="R3915" s="6">
        <f t="shared" si="1174"/>
        <v>-47.098718914845513</v>
      </c>
      <c r="S3915" s="6">
        <f t="shared" si="1175"/>
        <v>0.26441890772845916</v>
      </c>
      <c r="T3915" s="29"/>
      <c r="U3915" s="6">
        <f t="shared" si="1176"/>
        <v>40143</v>
      </c>
      <c r="V3915" s="55">
        <f t="shared" si="1177"/>
        <v>40143</v>
      </c>
      <c r="W3915" s="6">
        <f t="shared" si="1183"/>
        <v>0</v>
      </c>
      <c r="X3915" s="83">
        <f t="shared" si="1184"/>
        <v>-47.098718914845513</v>
      </c>
      <c r="AA3915" s="29">
        <f t="shared" si="1167"/>
        <v>0</v>
      </c>
      <c r="AC3915" s="56">
        <f t="shared" si="1178"/>
        <v>0</v>
      </c>
      <c r="AD3915">
        <f t="shared" si="1179"/>
        <v>0</v>
      </c>
      <c r="AE3915">
        <f t="shared" si="1180"/>
        <v>0</v>
      </c>
      <c r="AF3915" t="str">
        <f t="shared" si="1181"/>
        <v/>
      </c>
      <c r="AG3915" s="83">
        <f t="shared" si="1182"/>
        <v>0</v>
      </c>
    </row>
    <row r="3916" spans="1:33">
      <c r="A3916" s="42">
        <v>40144</v>
      </c>
      <c r="B3916" s="25" t="s">
        <v>3146</v>
      </c>
      <c r="J3916" s="2">
        <f t="shared" si="1168"/>
        <v>0</v>
      </c>
      <c r="K3916" s="2">
        <f t="shared" si="1169"/>
        <v>0</v>
      </c>
      <c r="L3916" s="8">
        <f t="shared" si="1166"/>
        <v>40144</v>
      </c>
      <c r="M3916" s="54">
        <f t="shared" si="1170"/>
        <v>0</v>
      </c>
      <c r="N3916" s="6">
        <f t="shared" si="1171"/>
        <v>0</v>
      </c>
      <c r="O3916" s="6" t="str">
        <f t="shared" si="1172"/>
        <v/>
      </c>
      <c r="P3916" s="29"/>
      <c r="Q3916" s="54">
        <f t="shared" si="1173"/>
        <v>1</v>
      </c>
      <c r="R3916" s="6">
        <f t="shared" si="1174"/>
        <v>-47.098718914845513</v>
      </c>
      <c r="S3916" s="6">
        <f t="shared" si="1175"/>
        <v>0.2673971495872009</v>
      </c>
      <c r="T3916" s="29"/>
      <c r="U3916" s="6">
        <f t="shared" si="1176"/>
        <v>40144</v>
      </c>
      <c r="V3916" s="55">
        <f t="shared" si="1177"/>
        <v>40144</v>
      </c>
      <c r="W3916" s="6">
        <f t="shared" si="1183"/>
        <v>0</v>
      </c>
      <c r="X3916" s="83">
        <f t="shared" si="1184"/>
        <v>-47.098718914845513</v>
      </c>
      <c r="AA3916" s="29">
        <f t="shared" si="1167"/>
        <v>0</v>
      </c>
      <c r="AC3916" s="56">
        <f t="shared" si="1178"/>
        <v>0</v>
      </c>
      <c r="AD3916">
        <f t="shared" si="1179"/>
        <v>0</v>
      </c>
      <c r="AE3916">
        <f t="shared" si="1180"/>
        <v>0</v>
      </c>
      <c r="AF3916" t="str">
        <f t="shared" si="1181"/>
        <v/>
      </c>
      <c r="AG3916" s="83">
        <f t="shared" si="1182"/>
        <v>0</v>
      </c>
    </row>
    <row r="3917" spans="1:33">
      <c r="A3917" s="42">
        <v>40147</v>
      </c>
      <c r="B3917" s="25" t="s">
        <v>3145</v>
      </c>
      <c r="J3917" s="2">
        <f t="shared" si="1168"/>
        <v>0</v>
      </c>
      <c r="K3917" s="2">
        <f t="shared" si="1169"/>
        <v>0</v>
      </c>
      <c r="L3917" s="8">
        <f t="shared" si="1166"/>
        <v>40147</v>
      </c>
      <c r="M3917" s="54">
        <f t="shared" si="1170"/>
        <v>0</v>
      </c>
      <c r="N3917" s="6">
        <f t="shared" si="1171"/>
        <v>0</v>
      </c>
      <c r="O3917" s="6" t="str">
        <f t="shared" si="1172"/>
        <v/>
      </c>
      <c r="P3917" s="29"/>
      <c r="Q3917" s="54">
        <f t="shared" si="1173"/>
        <v>1</v>
      </c>
      <c r="R3917" s="6">
        <f t="shared" si="1174"/>
        <v>-47.098718914845513</v>
      </c>
      <c r="S3917" s="6">
        <f t="shared" si="1175"/>
        <v>0.26289368934635099</v>
      </c>
      <c r="T3917" s="29"/>
      <c r="U3917" s="6">
        <f t="shared" si="1176"/>
        <v>40147</v>
      </c>
      <c r="V3917" s="55">
        <f t="shared" si="1177"/>
        <v>40147</v>
      </c>
      <c r="W3917" s="6">
        <f t="shared" si="1183"/>
        <v>0</v>
      </c>
      <c r="X3917" s="83">
        <f t="shared" si="1184"/>
        <v>-47.098718914845513</v>
      </c>
      <c r="AA3917" s="29">
        <f t="shared" si="1167"/>
        <v>0</v>
      </c>
      <c r="AC3917" s="56">
        <f t="shared" si="1178"/>
        <v>0</v>
      </c>
      <c r="AD3917">
        <f t="shared" si="1179"/>
        <v>0</v>
      </c>
      <c r="AE3917">
        <f t="shared" si="1180"/>
        <v>0</v>
      </c>
      <c r="AF3917" t="str">
        <f t="shared" si="1181"/>
        <v/>
      </c>
      <c r="AG3917" s="83">
        <f t="shared" si="1182"/>
        <v>0</v>
      </c>
    </row>
    <row r="3918" spans="1:33">
      <c r="A3918" s="42">
        <v>40148</v>
      </c>
      <c r="B3918" s="25" t="s">
        <v>3144</v>
      </c>
      <c r="J3918" s="2">
        <f t="shared" si="1168"/>
        <v>0</v>
      </c>
      <c r="K3918" s="2">
        <f t="shared" si="1169"/>
        <v>0</v>
      </c>
      <c r="L3918" s="8">
        <f t="shared" si="1166"/>
        <v>40148</v>
      </c>
      <c r="M3918" s="54">
        <f t="shared" si="1170"/>
        <v>0</v>
      </c>
      <c r="N3918" s="6">
        <f t="shared" si="1171"/>
        <v>0</v>
      </c>
      <c r="O3918" s="6" t="str">
        <f t="shared" si="1172"/>
        <v/>
      </c>
      <c r="P3918" s="29"/>
      <c r="Q3918" s="54">
        <f t="shared" si="1173"/>
        <v>1</v>
      </c>
      <c r="R3918" s="6">
        <f t="shared" si="1174"/>
        <v>-47.098718914845513</v>
      </c>
      <c r="S3918" s="6">
        <f t="shared" si="1175"/>
        <v>0.25903594710928102</v>
      </c>
      <c r="T3918" s="29"/>
      <c r="U3918" s="6">
        <f t="shared" si="1176"/>
        <v>40148</v>
      </c>
      <c r="V3918" s="55">
        <f t="shared" si="1177"/>
        <v>40148</v>
      </c>
      <c r="W3918" s="6">
        <f t="shared" si="1183"/>
        <v>0</v>
      </c>
      <c r="X3918" s="83">
        <f t="shared" si="1184"/>
        <v>-47.098718914845513</v>
      </c>
      <c r="AA3918" s="29">
        <f t="shared" si="1167"/>
        <v>0</v>
      </c>
      <c r="AC3918" s="56">
        <f t="shared" si="1178"/>
        <v>0</v>
      </c>
      <c r="AD3918">
        <f t="shared" si="1179"/>
        <v>0</v>
      </c>
      <c r="AE3918">
        <f t="shared" si="1180"/>
        <v>0</v>
      </c>
      <c r="AF3918" t="str">
        <f t="shared" si="1181"/>
        <v/>
      </c>
      <c r="AG3918" s="83">
        <f t="shared" si="1182"/>
        <v>0</v>
      </c>
    </row>
    <row r="3919" spans="1:33">
      <c r="A3919" s="42">
        <v>40149</v>
      </c>
      <c r="B3919" s="25" t="s">
        <v>3143</v>
      </c>
      <c r="J3919" s="2">
        <f t="shared" si="1168"/>
        <v>0</v>
      </c>
      <c r="K3919" s="2">
        <f t="shared" si="1169"/>
        <v>0</v>
      </c>
      <c r="L3919" s="8">
        <f t="shared" si="1166"/>
        <v>40149</v>
      </c>
      <c r="M3919" s="54">
        <f t="shared" si="1170"/>
        <v>0</v>
      </c>
      <c r="N3919" s="6">
        <f t="shared" si="1171"/>
        <v>0</v>
      </c>
      <c r="O3919" s="6" t="str">
        <f t="shared" si="1172"/>
        <v/>
      </c>
      <c r="P3919" s="29"/>
      <c r="Q3919" s="54">
        <f t="shared" si="1173"/>
        <v>1</v>
      </c>
      <c r="R3919" s="6">
        <f t="shared" si="1174"/>
        <v>-47.098718914845513</v>
      </c>
      <c r="S3919" s="6">
        <f t="shared" si="1175"/>
        <v>0.25921743328599511</v>
      </c>
      <c r="T3919" s="29"/>
      <c r="U3919" s="6">
        <f t="shared" si="1176"/>
        <v>40149</v>
      </c>
      <c r="V3919" s="55">
        <f t="shared" si="1177"/>
        <v>40149</v>
      </c>
      <c r="W3919" s="6">
        <f t="shared" si="1183"/>
        <v>0</v>
      </c>
      <c r="X3919" s="83">
        <f t="shared" si="1184"/>
        <v>-47.098718914845513</v>
      </c>
      <c r="AA3919" s="29">
        <f t="shared" si="1167"/>
        <v>0</v>
      </c>
      <c r="AC3919" s="56">
        <f t="shared" si="1178"/>
        <v>0</v>
      </c>
      <c r="AD3919">
        <f t="shared" si="1179"/>
        <v>0</v>
      </c>
      <c r="AE3919">
        <f t="shared" si="1180"/>
        <v>0</v>
      </c>
      <c r="AF3919" t="str">
        <f t="shared" si="1181"/>
        <v/>
      </c>
      <c r="AG3919" s="83">
        <f t="shared" si="1182"/>
        <v>0</v>
      </c>
    </row>
    <row r="3920" spans="1:33">
      <c r="A3920" s="42">
        <v>40150</v>
      </c>
      <c r="B3920" s="25" t="s">
        <v>3142</v>
      </c>
      <c r="J3920" s="2">
        <f t="shared" si="1168"/>
        <v>0</v>
      </c>
      <c r="K3920" s="2">
        <f t="shared" si="1169"/>
        <v>0</v>
      </c>
      <c r="L3920" s="8">
        <f t="shared" si="1166"/>
        <v>40150</v>
      </c>
      <c r="M3920" s="54">
        <f t="shared" si="1170"/>
        <v>0</v>
      </c>
      <c r="N3920" s="6">
        <f t="shared" si="1171"/>
        <v>0</v>
      </c>
      <c r="O3920" s="6" t="str">
        <f t="shared" si="1172"/>
        <v/>
      </c>
      <c r="P3920" s="29"/>
      <c r="Q3920" s="54">
        <f t="shared" si="1173"/>
        <v>1</v>
      </c>
      <c r="R3920" s="6">
        <f t="shared" si="1174"/>
        <v>-47.098718914845513</v>
      </c>
      <c r="S3920" s="6">
        <f t="shared" si="1175"/>
        <v>0.25857574644418763</v>
      </c>
      <c r="T3920" s="29"/>
      <c r="U3920" s="6">
        <f t="shared" si="1176"/>
        <v>40150</v>
      </c>
      <c r="V3920" s="55">
        <f t="shared" si="1177"/>
        <v>40150</v>
      </c>
      <c r="W3920" s="6">
        <f t="shared" si="1183"/>
        <v>0</v>
      </c>
      <c r="X3920" s="83">
        <f t="shared" si="1184"/>
        <v>-47.098718914845513</v>
      </c>
      <c r="AA3920" s="29">
        <f t="shared" si="1167"/>
        <v>0</v>
      </c>
      <c r="AC3920" s="56">
        <f t="shared" si="1178"/>
        <v>0</v>
      </c>
      <c r="AD3920">
        <f t="shared" si="1179"/>
        <v>0</v>
      </c>
      <c r="AE3920">
        <f t="shared" si="1180"/>
        <v>0</v>
      </c>
      <c r="AF3920" t="str">
        <f t="shared" si="1181"/>
        <v/>
      </c>
      <c r="AG3920" s="83">
        <f t="shared" si="1182"/>
        <v>0</v>
      </c>
    </row>
    <row r="3921" spans="1:33">
      <c r="A3921" s="42">
        <v>40151</v>
      </c>
      <c r="B3921" s="25" t="s">
        <v>3141</v>
      </c>
      <c r="J3921" s="2">
        <f t="shared" si="1168"/>
        <v>0</v>
      </c>
      <c r="K3921" s="2">
        <f t="shared" si="1169"/>
        <v>0</v>
      </c>
      <c r="L3921" s="8">
        <f t="shared" si="1166"/>
        <v>40151</v>
      </c>
      <c r="M3921" s="54">
        <f t="shared" si="1170"/>
        <v>0</v>
      </c>
      <c r="N3921" s="6">
        <f t="shared" si="1171"/>
        <v>0</v>
      </c>
      <c r="O3921" s="6" t="str">
        <f t="shared" si="1172"/>
        <v/>
      </c>
      <c r="P3921" s="29"/>
      <c r="Q3921" s="54">
        <f t="shared" si="1173"/>
        <v>1</v>
      </c>
      <c r="R3921" s="6">
        <f t="shared" si="1174"/>
        <v>-47.098718914845513</v>
      </c>
      <c r="S3921" s="6">
        <f t="shared" si="1175"/>
        <v>0.25965200676131001</v>
      </c>
      <c r="T3921" s="29"/>
      <c r="U3921" s="6">
        <f t="shared" si="1176"/>
        <v>40151</v>
      </c>
      <c r="V3921" s="55">
        <f t="shared" si="1177"/>
        <v>40151</v>
      </c>
      <c r="W3921" s="6">
        <f t="shared" si="1183"/>
        <v>0</v>
      </c>
      <c r="X3921" s="83">
        <f t="shared" si="1184"/>
        <v>-47.098718914845513</v>
      </c>
      <c r="AA3921" s="29">
        <f t="shared" si="1167"/>
        <v>0</v>
      </c>
      <c r="AC3921" s="56">
        <f t="shared" si="1178"/>
        <v>0</v>
      </c>
      <c r="AD3921">
        <f t="shared" si="1179"/>
        <v>0</v>
      </c>
      <c r="AE3921">
        <f t="shared" si="1180"/>
        <v>0</v>
      </c>
      <c r="AF3921" t="str">
        <f t="shared" si="1181"/>
        <v/>
      </c>
      <c r="AG3921" s="83">
        <f t="shared" si="1182"/>
        <v>0</v>
      </c>
    </row>
    <row r="3922" spans="1:33">
      <c r="A3922" s="42">
        <v>40154</v>
      </c>
      <c r="B3922" s="25" t="s">
        <v>3140</v>
      </c>
      <c r="J3922" s="2">
        <f t="shared" si="1168"/>
        <v>1</v>
      </c>
      <c r="K3922" s="2">
        <f t="shared" si="1169"/>
        <v>-1000</v>
      </c>
      <c r="L3922" s="8">
        <f t="shared" si="1166"/>
        <v>40154</v>
      </c>
      <c r="M3922" s="54">
        <f t="shared" si="1170"/>
        <v>1</v>
      </c>
      <c r="N3922" s="6">
        <f t="shared" si="1171"/>
        <v>-1000</v>
      </c>
      <c r="O3922" s="6">
        <f t="shared" si="1172"/>
        <v>5.5353576505285158</v>
      </c>
      <c r="P3922" s="29"/>
      <c r="Q3922" s="54">
        <f t="shared" si="1173"/>
        <v>1</v>
      </c>
      <c r="R3922" s="6">
        <f t="shared" si="1174"/>
        <v>-47.098718914845513</v>
      </c>
      <c r="S3922" s="6">
        <f t="shared" si="1175"/>
        <v>0.26070825407538223</v>
      </c>
      <c r="T3922" s="29"/>
      <c r="U3922" s="6">
        <f t="shared" si="1176"/>
        <v>40154</v>
      </c>
      <c r="V3922" s="55">
        <f t="shared" si="1177"/>
        <v>40154</v>
      </c>
      <c r="W3922" s="6">
        <f t="shared" si="1183"/>
        <v>-1000</v>
      </c>
      <c r="X3922" s="83">
        <f t="shared" si="1184"/>
        <v>-47.098718914845513</v>
      </c>
      <c r="AA3922" s="29">
        <f t="shared" si="1167"/>
        <v>0</v>
      </c>
      <c r="AC3922" s="56">
        <f t="shared" si="1178"/>
        <v>0</v>
      </c>
      <c r="AD3922">
        <f t="shared" si="1179"/>
        <v>0</v>
      </c>
      <c r="AE3922">
        <f t="shared" si="1180"/>
        <v>0</v>
      </c>
      <c r="AF3922" t="str">
        <f t="shared" si="1181"/>
        <v/>
      </c>
      <c r="AG3922" s="83">
        <f t="shared" si="1182"/>
        <v>0</v>
      </c>
    </row>
    <row r="3923" spans="1:33">
      <c r="A3923" s="42">
        <v>40155</v>
      </c>
      <c r="B3923" s="25" t="s">
        <v>3139</v>
      </c>
      <c r="J3923" s="2">
        <f t="shared" si="1168"/>
        <v>0</v>
      </c>
      <c r="K3923" s="2">
        <f t="shared" si="1169"/>
        <v>0</v>
      </c>
      <c r="L3923" s="8">
        <f t="shared" si="1166"/>
        <v>40155</v>
      </c>
      <c r="M3923" s="54">
        <f t="shared" si="1170"/>
        <v>0</v>
      </c>
      <c r="N3923" s="6">
        <f t="shared" si="1171"/>
        <v>0</v>
      </c>
      <c r="O3923" s="6" t="str">
        <f t="shared" si="1172"/>
        <v/>
      </c>
      <c r="P3923" s="29"/>
      <c r="Q3923" s="54">
        <f t="shared" si="1173"/>
        <v>1</v>
      </c>
      <c r="R3923" s="6">
        <f t="shared" si="1174"/>
        <v>-47.098718914845513</v>
      </c>
      <c r="S3923" s="6">
        <f t="shared" si="1175"/>
        <v>0.25695316677393626</v>
      </c>
      <c r="T3923" s="29"/>
      <c r="U3923" s="6">
        <f t="shared" si="1176"/>
        <v>40155</v>
      </c>
      <c r="V3923" s="55">
        <f t="shared" si="1177"/>
        <v>40155</v>
      </c>
      <c r="W3923" s="6">
        <f t="shared" si="1183"/>
        <v>0</v>
      </c>
      <c r="X3923" s="83">
        <f t="shared" si="1184"/>
        <v>-47.098718914845513</v>
      </c>
      <c r="AA3923" s="29">
        <f t="shared" si="1167"/>
        <v>0</v>
      </c>
      <c r="AC3923" s="56">
        <f t="shared" si="1178"/>
        <v>0</v>
      </c>
      <c r="AD3923">
        <f t="shared" si="1179"/>
        <v>0</v>
      </c>
      <c r="AE3923">
        <f t="shared" si="1180"/>
        <v>0</v>
      </c>
      <c r="AF3923" t="str">
        <f t="shared" si="1181"/>
        <v/>
      </c>
      <c r="AG3923" s="83">
        <f t="shared" si="1182"/>
        <v>0</v>
      </c>
    </row>
    <row r="3924" spans="1:33">
      <c r="A3924" s="42">
        <v>40156</v>
      </c>
      <c r="B3924" s="25" t="s">
        <v>3138</v>
      </c>
      <c r="J3924" s="2">
        <f t="shared" si="1168"/>
        <v>0</v>
      </c>
      <c r="K3924" s="2">
        <f t="shared" si="1169"/>
        <v>0</v>
      </c>
      <c r="L3924" s="8">
        <f t="shared" si="1166"/>
        <v>40156</v>
      </c>
      <c r="M3924" s="54">
        <f t="shared" si="1170"/>
        <v>0</v>
      </c>
      <c r="N3924" s="6">
        <f t="shared" si="1171"/>
        <v>0</v>
      </c>
      <c r="O3924" s="6" t="str">
        <f t="shared" si="1172"/>
        <v/>
      </c>
      <c r="P3924" s="29"/>
      <c r="Q3924" s="54">
        <f t="shared" si="1173"/>
        <v>1</v>
      </c>
      <c r="R3924" s="6">
        <f t="shared" si="1174"/>
        <v>-47.098718914845513</v>
      </c>
      <c r="S3924" s="6">
        <f t="shared" si="1175"/>
        <v>0.25821439567879617</v>
      </c>
      <c r="T3924" s="29"/>
      <c r="U3924" s="6">
        <f t="shared" si="1176"/>
        <v>40156</v>
      </c>
      <c r="V3924" s="55">
        <f t="shared" si="1177"/>
        <v>40156</v>
      </c>
      <c r="W3924" s="6">
        <f t="shared" si="1183"/>
        <v>0</v>
      </c>
      <c r="X3924" s="83">
        <f t="shared" si="1184"/>
        <v>-47.098718914845513</v>
      </c>
      <c r="AA3924" s="29">
        <f t="shared" si="1167"/>
        <v>0</v>
      </c>
      <c r="AC3924" s="56">
        <f t="shared" si="1178"/>
        <v>0</v>
      </c>
      <c r="AD3924">
        <f t="shared" si="1179"/>
        <v>0</v>
      </c>
      <c r="AE3924">
        <f t="shared" si="1180"/>
        <v>0</v>
      </c>
      <c r="AF3924" t="str">
        <f t="shared" si="1181"/>
        <v/>
      </c>
      <c r="AG3924" s="83">
        <f t="shared" si="1182"/>
        <v>0</v>
      </c>
    </row>
    <row r="3925" spans="1:33">
      <c r="A3925" s="42">
        <v>40157</v>
      </c>
      <c r="B3925" s="25" t="s">
        <v>3137</v>
      </c>
      <c r="J3925" s="2">
        <f t="shared" si="1168"/>
        <v>0</v>
      </c>
      <c r="K3925" s="2">
        <f t="shared" si="1169"/>
        <v>0</v>
      </c>
      <c r="L3925" s="8">
        <f t="shared" si="1166"/>
        <v>40157</v>
      </c>
      <c r="M3925" s="54">
        <f t="shared" si="1170"/>
        <v>0</v>
      </c>
      <c r="N3925" s="6">
        <f t="shared" si="1171"/>
        <v>0</v>
      </c>
      <c r="O3925" s="6" t="str">
        <f t="shared" si="1172"/>
        <v/>
      </c>
      <c r="P3925" s="29"/>
      <c r="Q3925" s="54">
        <f t="shared" si="1173"/>
        <v>1</v>
      </c>
      <c r="R3925" s="6">
        <f t="shared" si="1174"/>
        <v>-47.098718914845513</v>
      </c>
      <c r="S3925" s="6">
        <f t="shared" si="1175"/>
        <v>0.25689388256764245</v>
      </c>
      <c r="T3925" s="29"/>
      <c r="U3925" s="6">
        <f t="shared" si="1176"/>
        <v>40157</v>
      </c>
      <c r="V3925" s="55">
        <f t="shared" si="1177"/>
        <v>40157</v>
      </c>
      <c r="W3925" s="6">
        <f t="shared" si="1183"/>
        <v>0</v>
      </c>
      <c r="X3925" s="83">
        <f t="shared" si="1184"/>
        <v>-47.098718914845513</v>
      </c>
      <c r="AA3925" s="29">
        <f t="shared" si="1167"/>
        <v>0</v>
      </c>
      <c r="AC3925" s="56">
        <f t="shared" si="1178"/>
        <v>0</v>
      </c>
      <c r="AD3925">
        <f t="shared" si="1179"/>
        <v>0</v>
      </c>
      <c r="AE3925">
        <f t="shared" si="1180"/>
        <v>0</v>
      </c>
      <c r="AF3925" t="str">
        <f t="shared" si="1181"/>
        <v/>
      </c>
      <c r="AG3925" s="83">
        <f t="shared" si="1182"/>
        <v>0</v>
      </c>
    </row>
    <row r="3926" spans="1:33">
      <c r="A3926" s="42">
        <v>40158</v>
      </c>
      <c r="B3926" s="25" t="s">
        <v>3136</v>
      </c>
      <c r="J3926" s="2">
        <f t="shared" si="1168"/>
        <v>0</v>
      </c>
      <c r="K3926" s="2">
        <f t="shared" si="1169"/>
        <v>0</v>
      </c>
      <c r="L3926" s="8">
        <f t="shared" si="1166"/>
        <v>40158</v>
      </c>
      <c r="M3926" s="54">
        <f t="shared" si="1170"/>
        <v>0</v>
      </c>
      <c r="N3926" s="6">
        <f t="shared" si="1171"/>
        <v>0</v>
      </c>
      <c r="O3926" s="6" t="str">
        <f t="shared" si="1172"/>
        <v/>
      </c>
      <c r="P3926" s="29"/>
      <c r="Q3926" s="54">
        <f t="shared" si="1173"/>
        <v>1</v>
      </c>
      <c r="R3926" s="6">
        <f t="shared" si="1174"/>
        <v>-47.098718914845513</v>
      </c>
      <c r="S3926" s="6">
        <f t="shared" si="1175"/>
        <v>0.25762358974512906</v>
      </c>
      <c r="T3926" s="29"/>
      <c r="U3926" s="6">
        <f t="shared" si="1176"/>
        <v>40158</v>
      </c>
      <c r="V3926" s="55">
        <f t="shared" si="1177"/>
        <v>40158</v>
      </c>
      <c r="W3926" s="6">
        <f t="shared" si="1183"/>
        <v>0</v>
      </c>
      <c r="X3926" s="83">
        <f t="shared" si="1184"/>
        <v>-47.098718914845513</v>
      </c>
      <c r="AA3926" s="29">
        <f t="shared" si="1167"/>
        <v>0</v>
      </c>
      <c r="AC3926" s="56">
        <f t="shared" si="1178"/>
        <v>0</v>
      </c>
      <c r="AD3926">
        <f t="shared" si="1179"/>
        <v>0</v>
      </c>
      <c r="AE3926">
        <f t="shared" si="1180"/>
        <v>0</v>
      </c>
      <c r="AF3926" t="str">
        <f t="shared" si="1181"/>
        <v/>
      </c>
      <c r="AG3926" s="83">
        <f t="shared" si="1182"/>
        <v>0</v>
      </c>
    </row>
    <row r="3927" spans="1:33">
      <c r="A3927" s="42">
        <v>40161</v>
      </c>
      <c r="B3927" s="25" t="s">
        <v>3135</v>
      </c>
      <c r="J3927" s="2">
        <f t="shared" si="1168"/>
        <v>0</v>
      </c>
      <c r="K3927" s="2">
        <f t="shared" si="1169"/>
        <v>0</v>
      </c>
      <c r="L3927" s="8">
        <f t="shared" ref="L3927:L3990" si="1185">A3927</f>
        <v>40161</v>
      </c>
      <c r="M3927" s="54">
        <f t="shared" si="1170"/>
        <v>0</v>
      </c>
      <c r="N3927" s="6">
        <f t="shared" si="1171"/>
        <v>0</v>
      </c>
      <c r="O3927" s="6" t="str">
        <f t="shared" si="1172"/>
        <v/>
      </c>
      <c r="P3927" s="29"/>
      <c r="Q3927" s="54">
        <f t="shared" si="1173"/>
        <v>1</v>
      </c>
      <c r="R3927" s="6">
        <f t="shared" si="1174"/>
        <v>-47.098718914845513</v>
      </c>
      <c r="S3927" s="6">
        <f t="shared" si="1175"/>
        <v>0.25744587566963995</v>
      </c>
      <c r="T3927" s="29"/>
      <c r="U3927" s="6">
        <f t="shared" si="1176"/>
        <v>40161</v>
      </c>
      <c r="V3927" s="55">
        <f t="shared" si="1177"/>
        <v>40161</v>
      </c>
      <c r="W3927" s="6">
        <f t="shared" si="1183"/>
        <v>0</v>
      </c>
      <c r="X3927" s="83">
        <f t="shared" si="1184"/>
        <v>-47.098718914845513</v>
      </c>
      <c r="AA3927" s="29">
        <f t="shared" si="1167"/>
        <v>0</v>
      </c>
      <c r="AC3927" s="56">
        <f t="shared" si="1178"/>
        <v>0</v>
      </c>
      <c r="AD3927">
        <f t="shared" si="1179"/>
        <v>0</v>
      </c>
      <c r="AE3927">
        <f t="shared" si="1180"/>
        <v>0</v>
      </c>
      <c r="AF3927" t="str">
        <f t="shared" si="1181"/>
        <v/>
      </c>
      <c r="AG3927" s="83">
        <f t="shared" si="1182"/>
        <v>0</v>
      </c>
    </row>
    <row r="3928" spans="1:33">
      <c r="A3928" s="42">
        <v>40162</v>
      </c>
      <c r="B3928" s="25" t="s">
        <v>3134</v>
      </c>
      <c r="J3928" s="2">
        <f t="shared" si="1168"/>
        <v>0</v>
      </c>
      <c r="K3928" s="2">
        <f t="shared" si="1169"/>
        <v>0</v>
      </c>
      <c r="L3928" s="8">
        <f t="shared" si="1185"/>
        <v>40162</v>
      </c>
      <c r="M3928" s="54">
        <f t="shared" si="1170"/>
        <v>0</v>
      </c>
      <c r="N3928" s="6">
        <f t="shared" si="1171"/>
        <v>0</v>
      </c>
      <c r="O3928" s="6" t="str">
        <f t="shared" si="1172"/>
        <v/>
      </c>
      <c r="P3928" s="29"/>
      <c r="Q3928" s="54">
        <f t="shared" si="1173"/>
        <v>1</v>
      </c>
      <c r="R3928" s="6">
        <f t="shared" si="1174"/>
        <v>-47.098718914845513</v>
      </c>
      <c r="S3928" s="6">
        <f t="shared" si="1175"/>
        <v>0.26092620194046573</v>
      </c>
      <c r="T3928" s="29"/>
      <c r="U3928" s="6">
        <f t="shared" si="1176"/>
        <v>40162</v>
      </c>
      <c r="V3928" s="55">
        <f t="shared" si="1177"/>
        <v>40162</v>
      </c>
      <c r="W3928" s="6">
        <f t="shared" si="1183"/>
        <v>0</v>
      </c>
      <c r="X3928" s="83">
        <f t="shared" si="1184"/>
        <v>-47.098718914845513</v>
      </c>
      <c r="AA3928" s="29">
        <f t="shared" si="1167"/>
        <v>0</v>
      </c>
      <c r="AC3928" s="56">
        <f t="shared" si="1178"/>
        <v>0</v>
      </c>
      <c r="AD3928">
        <f t="shared" si="1179"/>
        <v>0</v>
      </c>
      <c r="AE3928">
        <f t="shared" si="1180"/>
        <v>0</v>
      </c>
      <c r="AF3928" t="str">
        <f t="shared" si="1181"/>
        <v/>
      </c>
      <c r="AG3928" s="83">
        <f t="shared" si="1182"/>
        <v>0</v>
      </c>
    </row>
    <row r="3929" spans="1:33">
      <c r="A3929" s="42">
        <v>40163</v>
      </c>
      <c r="B3929" s="25" t="s">
        <v>3133</v>
      </c>
      <c r="J3929" s="2">
        <f t="shared" si="1168"/>
        <v>0</v>
      </c>
      <c r="K3929" s="2">
        <f t="shared" si="1169"/>
        <v>0</v>
      </c>
      <c r="L3929" s="8">
        <f t="shared" si="1185"/>
        <v>40163</v>
      </c>
      <c r="M3929" s="54">
        <f t="shared" si="1170"/>
        <v>0</v>
      </c>
      <c r="N3929" s="6">
        <f t="shared" si="1171"/>
        <v>0</v>
      </c>
      <c r="O3929" s="6" t="str">
        <f t="shared" si="1172"/>
        <v/>
      </c>
      <c r="P3929" s="29"/>
      <c r="Q3929" s="54">
        <f t="shared" si="1173"/>
        <v>1</v>
      </c>
      <c r="R3929" s="6">
        <f t="shared" si="1174"/>
        <v>-47.098718914845513</v>
      </c>
      <c r="S3929" s="6">
        <f t="shared" si="1175"/>
        <v>0.26026136762418289</v>
      </c>
      <c r="T3929" s="29"/>
      <c r="U3929" s="6">
        <f t="shared" si="1176"/>
        <v>40163</v>
      </c>
      <c r="V3929" s="55">
        <f t="shared" si="1177"/>
        <v>40163</v>
      </c>
      <c r="W3929" s="6">
        <f t="shared" si="1183"/>
        <v>0</v>
      </c>
      <c r="X3929" s="83">
        <f t="shared" si="1184"/>
        <v>-47.098718914845513</v>
      </c>
      <c r="AA3929" s="29">
        <f t="shared" si="1167"/>
        <v>0</v>
      </c>
      <c r="AC3929" s="56">
        <f t="shared" si="1178"/>
        <v>0</v>
      </c>
      <c r="AD3929">
        <f t="shared" si="1179"/>
        <v>0</v>
      </c>
      <c r="AE3929">
        <f t="shared" si="1180"/>
        <v>0</v>
      </c>
      <c r="AF3929" t="str">
        <f t="shared" si="1181"/>
        <v/>
      </c>
      <c r="AG3929" s="83">
        <f t="shared" si="1182"/>
        <v>0</v>
      </c>
    </row>
    <row r="3930" spans="1:33">
      <c r="A3930" s="42">
        <v>40164</v>
      </c>
      <c r="B3930" s="25" t="s">
        <v>3132</v>
      </c>
      <c r="J3930" s="2">
        <f t="shared" si="1168"/>
        <v>0</v>
      </c>
      <c r="K3930" s="2">
        <f t="shared" si="1169"/>
        <v>0</v>
      </c>
      <c r="L3930" s="8">
        <f t="shared" si="1185"/>
        <v>40164</v>
      </c>
      <c r="M3930" s="54">
        <f t="shared" si="1170"/>
        <v>0</v>
      </c>
      <c r="N3930" s="6">
        <f t="shared" si="1171"/>
        <v>0</v>
      </c>
      <c r="O3930" s="6" t="str">
        <f t="shared" si="1172"/>
        <v/>
      </c>
      <c r="P3930" s="29"/>
      <c r="Q3930" s="54">
        <f t="shared" si="1173"/>
        <v>1</v>
      </c>
      <c r="R3930" s="6">
        <f t="shared" si="1174"/>
        <v>-47.098718914845513</v>
      </c>
      <c r="S3930" s="6">
        <f t="shared" si="1175"/>
        <v>0.26003476563298938</v>
      </c>
      <c r="T3930" s="29"/>
      <c r="U3930" s="6">
        <f t="shared" si="1176"/>
        <v>40164</v>
      </c>
      <c r="V3930" s="55">
        <f t="shared" si="1177"/>
        <v>40164</v>
      </c>
      <c r="W3930" s="6">
        <f t="shared" si="1183"/>
        <v>0</v>
      </c>
      <c r="X3930" s="83">
        <f t="shared" si="1184"/>
        <v>-47.098718914845513</v>
      </c>
      <c r="AA3930" s="29">
        <f t="shared" si="1167"/>
        <v>0</v>
      </c>
      <c r="AC3930" s="56">
        <f t="shared" si="1178"/>
        <v>0</v>
      </c>
      <c r="AD3930">
        <f t="shared" si="1179"/>
        <v>0</v>
      </c>
      <c r="AE3930">
        <f t="shared" si="1180"/>
        <v>0</v>
      </c>
      <c r="AF3930" t="str">
        <f t="shared" si="1181"/>
        <v/>
      </c>
      <c r="AG3930" s="83">
        <f t="shared" si="1182"/>
        <v>0</v>
      </c>
    </row>
    <row r="3931" spans="1:33">
      <c r="A3931" s="42">
        <v>40165</v>
      </c>
      <c r="B3931" s="25" t="s">
        <v>3131</v>
      </c>
      <c r="J3931" s="2">
        <f t="shared" si="1168"/>
        <v>0</v>
      </c>
      <c r="K3931" s="2">
        <f t="shared" si="1169"/>
        <v>0</v>
      </c>
      <c r="L3931" s="8">
        <f t="shared" si="1185"/>
        <v>40165</v>
      </c>
      <c r="M3931" s="54">
        <f t="shared" si="1170"/>
        <v>0</v>
      </c>
      <c r="N3931" s="6">
        <f t="shared" si="1171"/>
        <v>0</v>
      </c>
      <c r="O3931" s="6" t="str">
        <f t="shared" si="1172"/>
        <v/>
      </c>
      <c r="P3931" s="29"/>
      <c r="Q3931" s="54">
        <f t="shared" si="1173"/>
        <v>1</v>
      </c>
      <c r="R3931" s="6">
        <f t="shared" si="1174"/>
        <v>-47.098718914845513</v>
      </c>
      <c r="S3931" s="6">
        <f t="shared" si="1175"/>
        <v>0.26255617887778715</v>
      </c>
      <c r="T3931" s="29"/>
      <c r="U3931" s="6">
        <f t="shared" si="1176"/>
        <v>40165</v>
      </c>
      <c r="V3931" s="55">
        <f t="shared" si="1177"/>
        <v>40165</v>
      </c>
      <c r="W3931" s="6">
        <f t="shared" si="1183"/>
        <v>0</v>
      </c>
      <c r="X3931" s="83">
        <f t="shared" si="1184"/>
        <v>-47.098718914845513</v>
      </c>
      <c r="AA3931" s="29">
        <f t="shared" si="1167"/>
        <v>0</v>
      </c>
      <c r="AC3931" s="56">
        <f t="shared" si="1178"/>
        <v>0</v>
      </c>
      <c r="AD3931">
        <f t="shared" si="1179"/>
        <v>0</v>
      </c>
      <c r="AE3931">
        <f t="shared" si="1180"/>
        <v>0</v>
      </c>
      <c r="AF3931" t="str">
        <f t="shared" si="1181"/>
        <v/>
      </c>
      <c r="AG3931" s="83">
        <f t="shared" si="1182"/>
        <v>0</v>
      </c>
    </row>
    <row r="3932" spans="1:33">
      <c r="A3932" s="42">
        <v>40168</v>
      </c>
      <c r="B3932" s="25" t="s">
        <v>3130</v>
      </c>
      <c r="J3932" s="2">
        <f t="shared" si="1168"/>
        <v>0</v>
      </c>
      <c r="K3932" s="2">
        <f t="shared" si="1169"/>
        <v>0</v>
      </c>
      <c r="L3932" s="8">
        <f t="shared" si="1185"/>
        <v>40168</v>
      </c>
      <c r="M3932" s="54">
        <f t="shared" si="1170"/>
        <v>0</v>
      </c>
      <c r="N3932" s="6">
        <f t="shared" si="1171"/>
        <v>0</v>
      </c>
      <c r="O3932" s="6" t="str">
        <f t="shared" si="1172"/>
        <v/>
      </c>
      <c r="P3932" s="29"/>
      <c r="Q3932" s="54">
        <f t="shared" si="1173"/>
        <v>1</v>
      </c>
      <c r="R3932" s="6">
        <f t="shared" si="1174"/>
        <v>-47.098718914845513</v>
      </c>
      <c r="S3932" s="6">
        <f t="shared" si="1175"/>
        <v>0.2639157358285471</v>
      </c>
      <c r="T3932" s="29"/>
      <c r="U3932" s="6">
        <f t="shared" si="1176"/>
        <v>40168</v>
      </c>
      <c r="V3932" s="55">
        <f t="shared" si="1177"/>
        <v>40168</v>
      </c>
      <c r="W3932" s="6">
        <f t="shared" si="1183"/>
        <v>0</v>
      </c>
      <c r="X3932" s="83">
        <f t="shared" si="1184"/>
        <v>-47.098718914845513</v>
      </c>
      <c r="AA3932" s="29">
        <f t="shared" si="1167"/>
        <v>0</v>
      </c>
      <c r="AC3932" s="56">
        <f t="shared" si="1178"/>
        <v>0</v>
      </c>
      <c r="AD3932">
        <f t="shared" si="1179"/>
        <v>0</v>
      </c>
      <c r="AE3932">
        <f t="shared" si="1180"/>
        <v>0</v>
      </c>
      <c r="AF3932" t="str">
        <f t="shared" si="1181"/>
        <v/>
      </c>
      <c r="AG3932" s="83">
        <f t="shared" si="1182"/>
        <v>0</v>
      </c>
    </row>
    <row r="3933" spans="1:33">
      <c r="A3933" s="42">
        <v>40169</v>
      </c>
      <c r="B3933" s="25" t="s">
        <v>3129</v>
      </c>
      <c r="J3933" s="2">
        <f t="shared" si="1168"/>
        <v>0</v>
      </c>
      <c r="K3933" s="2">
        <f t="shared" si="1169"/>
        <v>0</v>
      </c>
      <c r="L3933" s="8">
        <f t="shared" si="1185"/>
        <v>40169</v>
      </c>
      <c r="M3933" s="54">
        <f t="shared" si="1170"/>
        <v>0</v>
      </c>
      <c r="N3933" s="6">
        <f t="shared" si="1171"/>
        <v>0</v>
      </c>
      <c r="O3933" s="6" t="str">
        <f t="shared" si="1172"/>
        <v/>
      </c>
      <c r="P3933" s="29"/>
      <c r="Q3933" s="54">
        <f t="shared" si="1173"/>
        <v>1</v>
      </c>
      <c r="R3933" s="6">
        <f t="shared" si="1174"/>
        <v>-47.098718914845513</v>
      </c>
      <c r="S3933" s="6">
        <f t="shared" si="1175"/>
        <v>0.26229094211145781</v>
      </c>
      <c r="T3933" s="29"/>
      <c r="U3933" s="6">
        <f t="shared" si="1176"/>
        <v>40169</v>
      </c>
      <c r="V3933" s="55">
        <f t="shared" si="1177"/>
        <v>40169</v>
      </c>
      <c r="W3933" s="6">
        <f t="shared" si="1183"/>
        <v>0</v>
      </c>
      <c r="X3933" s="83">
        <f t="shared" si="1184"/>
        <v>-47.098718914845513</v>
      </c>
      <c r="AA3933" s="29">
        <f t="shared" si="1167"/>
        <v>0</v>
      </c>
      <c r="AC3933" s="56">
        <f t="shared" si="1178"/>
        <v>0</v>
      </c>
      <c r="AD3933">
        <f t="shared" si="1179"/>
        <v>0</v>
      </c>
      <c r="AE3933">
        <f t="shared" si="1180"/>
        <v>0</v>
      </c>
      <c r="AF3933" t="str">
        <f t="shared" si="1181"/>
        <v/>
      </c>
      <c r="AG3933" s="83">
        <f t="shared" si="1182"/>
        <v>0</v>
      </c>
    </row>
    <row r="3934" spans="1:33">
      <c r="A3934" s="42">
        <v>40170</v>
      </c>
      <c r="B3934" s="25" t="s">
        <v>3128</v>
      </c>
      <c r="J3934" s="2">
        <f t="shared" si="1168"/>
        <v>0</v>
      </c>
      <c r="K3934" s="2">
        <f t="shared" si="1169"/>
        <v>0</v>
      </c>
      <c r="L3934" s="8">
        <f t="shared" si="1185"/>
        <v>40170</v>
      </c>
      <c r="M3934" s="54">
        <f t="shared" si="1170"/>
        <v>0</v>
      </c>
      <c r="N3934" s="6">
        <f t="shared" si="1171"/>
        <v>0</v>
      </c>
      <c r="O3934" s="6" t="str">
        <f t="shared" si="1172"/>
        <v/>
      </c>
      <c r="P3934" s="29"/>
      <c r="Q3934" s="54">
        <f t="shared" si="1173"/>
        <v>1</v>
      </c>
      <c r="R3934" s="6">
        <f t="shared" si="1174"/>
        <v>-47.098718914845513</v>
      </c>
      <c r="S3934" s="6">
        <f t="shared" si="1175"/>
        <v>0.25634327483274921</v>
      </c>
      <c r="T3934" s="29"/>
      <c r="U3934" s="6">
        <f t="shared" si="1176"/>
        <v>40170</v>
      </c>
      <c r="V3934" s="55">
        <f t="shared" si="1177"/>
        <v>40170</v>
      </c>
      <c r="W3934" s="6">
        <f t="shared" si="1183"/>
        <v>0</v>
      </c>
      <c r="X3934" s="83">
        <f t="shared" si="1184"/>
        <v>-47.098718914845513</v>
      </c>
      <c r="AA3934" s="29">
        <f t="shared" si="1167"/>
        <v>0</v>
      </c>
      <c r="AC3934" s="56">
        <f t="shared" si="1178"/>
        <v>0</v>
      </c>
      <c r="AD3934">
        <f t="shared" si="1179"/>
        <v>0</v>
      </c>
      <c r="AE3934">
        <f t="shared" si="1180"/>
        <v>0</v>
      </c>
      <c r="AF3934" t="str">
        <f t="shared" si="1181"/>
        <v/>
      </c>
      <c r="AG3934" s="83">
        <f t="shared" si="1182"/>
        <v>0</v>
      </c>
    </row>
    <row r="3935" spans="1:33">
      <c r="A3935" s="42">
        <v>40171</v>
      </c>
      <c r="B3935" s="25" t="s">
        <v>3127</v>
      </c>
      <c r="J3935" s="2">
        <f t="shared" si="1168"/>
        <v>0</v>
      </c>
      <c r="K3935" s="2">
        <f t="shared" si="1169"/>
        <v>0</v>
      </c>
      <c r="L3935" s="8">
        <f t="shared" si="1185"/>
        <v>40171</v>
      </c>
      <c r="M3935" s="54">
        <f t="shared" si="1170"/>
        <v>0</v>
      </c>
      <c r="N3935" s="6">
        <f t="shared" si="1171"/>
        <v>0</v>
      </c>
      <c r="O3935" s="6" t="str">
        <f t="shared" si="1172"/>
        <v/>
      </c>
      <c r="P3935" s="29"/>
      <c r="Q3935" s="54">
        <f t="shared" si="1173"/>
        <v>1</v>
      </c>
      <c r="R3935" s="6">
        <f t="shared" si="1174"/>
        <v>-47.098718914845513</v>
      </c>
      <c r="S3935" s="6">
        <f t="shared" si="1175"/>
        <v>0.25539568654150407</v>
      </c>
      <c r="T3935" s="29"/>
      <c r="U3935" s="6">
        <f t="shared" si="1176"/>
        <v>40171</v>
      </c>
      <c r="V3935" s="55">
        <f t="shared" si="1177"/>
        <v>40171</v>
      </c>
      <c r="W3935" s="6">
        <f t="shared" si="1183"/>
        <v>0</v>
      </c>
      <c r="X3935" s="83">
        <f t="shared" si="1184"/>
        <v>-47.098718914845513</v>
      </c>
      <c r="AA3935" s="29">
        <f t="shared" si="1167"/>
        <v>0</v>
      </c>
      <c r="AC3935" s="56">
        <f t="shared" si="1178"/>
        <v>0</v>
      </c>
      <c r="AD3935">
        <f t="shared" si="1179"/>
        <v>0</v>
      </c>
      <c r="AE3935">
        <f t="shared" si="1180"/>
        <v>0</v>
      </c>
      <c r="AF3935" t="str">
        <f t="shared" si="1181"/>
        <v/>
      </c>
      <c r="AG3935" s="83">
        <f t="shared" si="1182"/>
        <v>0</v>
      </c>
    </row>
    <row r="3936" spans="1:33">
      <c r="A3936" s="42">
        <v>40172</v>
      </c>
      <c r="B3936" s="25" t="s">
        <v>3127</v>
      </c>
      <c r="J3936" s="2">
        <f t="shared" si="1168"/>
        <v>0</v>
      </c>
      <c r="K3936" s="2">
        <f t="shared" si="1169"/>
        <v>0</v>
      </c>
      <c r="L3936" s="8">
        <f t="shared" si="1185"/>
        <v>40172</v>
      </c>
      <c r="M3936" s="54">
        <f t="shared" si="1170"/>
        <v>0</v>
      </c>
      <c r="N3936" s="6">
        <f t="shared" si="1171"/>
        <v>0</v>
      </c>
      <c r="O3936" s="6" t="str">
        <f t="shared" si="1172"/>
        <v/>
      </c>
      <c r="P3936" s="29"/>
      <c r="Q3936" s="54">
        <f t="shared" si="1173"/>
        <v>1</v>
      </c>
      <c r="R3936" s="6">
        <f t="shared" si="1174"/>
        <v>-47.098718914845513</v>
      </c>
      <c r="S3936" s="6">
        <f t="shared" si="1175"/>
        <v>0.25539568654150407</v>
      </c>
      <c r="T3936" s="29"/>
      <c r="U3936" s="6">
        <f t="shared" si="1176"/>
        <v>40172</v>
      </c>
      <c r="V3936" s="55">
        <f t="shared" si="1177"/>
        <v>40172</v>
      </c>
      <c r="W3936" s="6">
        <f t="shared" si="1183"/>
        <v>0</v>
      </c>
      <c r="X3936" s="83">
        <f t="shared" si="1184"/>
        <v>-47.098718914845513</v>
      </c>
      <c r="AA3936" s="29">
        <f t="shared" si="1167"/>
        <v>0</v>
      </c>
      <c r="AC3936" s="56">
        <f t="shared" si="1178"/>
        <v>0</v>
      </c>
      <c r="AD3936">
        <f t="shared" si="1179"/>
        <v>0</v>
      </c>
      <c r="AE3936">
        <f t="shared" si="1180"/>
        <v>0</v>
      </c>
      <c r="AF3936" t="str">
        <f t="shared" si="1181"/>
        <v/>
      </c>
      <c r="AG3936" s="83">
        <f t="shared" si="1182"/>
        <v>0</v>
      </c>
    </row>
    <row r="3937" spans="1:33">
      <c r="A3937" s="42">
        <v>40175</v>
      </c>
      <c r="B3937" s="25" t="s">
        <v>3127</v>
      </c>
      <c r="J3937" s="2">
        <f t="shared" si="1168"/>
        <v>0</v>
      </c>
      <c r="K3937" s="2">
        <f t="shared" si="1169"/>
        <v>0</v>
      </c>
      <c r="L3937" s="8">
        <f t="shared" si="1185"/>
        <v>40175</v>
      </c>
      <c r="M3937" s="54">
        <f t="shared" si="1170"/>
        <v>0</v>
      </c>
      <c r="N3937" s="6">
        <f t="shared" si="1171"/>
        <v>0</v>
      </c>
      <c r="O3937" s="6" t="str">
        <f t="shared" si="1172"/>
        <v/>
      </c>
      <c r="P3937" s="29"/>
      <c r="Q3937" s="54">
        <f t="shared" si="1173"/>
        <v>1</v>
      </c>
      <c r="R3937" s="6">
        <f t="shared" si="1174"/>
        <v>-47.098718914845513</v>
      </c>
      <c r="S3937" s="6">
        <f t="shared" si="1175"/>
        <v>0.25539568654150407</v>
      </c>
      <c r="T3937" s="29"/>
      <c r="U3937" s="6">
        <f t="shared" si="1176"/>
        <v>40175</v>
      </c>
      <c r="V3937" s="55">
        <f t="shared" si="1177"/>
        <v>40175</v>
      </c>
      <c r="W3937" s="6">
        <f t="shared" si="1183"/>
        <v>0</v>
      </c>
      <c r="X3937" s="83">
        <f t="shared" si="1184"/>
        <v>-47.098718914845513</v>
      </c>
      <c r="AA3937" s="29">
        <f t="shared" si="1167"/>
        <v>0</v>
      </c>
      <c r="AC3937" s="56">
        <f t="shared" si="1178"/>
        <v>0</v>
      </c>
      <c r="AD3937">
        <f t="shared" si="1179"/>
        <v>0</v>
      </c>
      <c r="AE3937">
        <f t="shared" si="1180"/>
        <v>0</v>
      </c>
      <c r="AF3937" t="str">
        <f t="shared" si="1181"/>
        <v/>
      </c>
      <c r="AG3937" s="83">
        <f t="shared" si="1182"/>
        <v>0</v>
      </c>
    </row>
    <row r="3938" spans="1:33">
      <c r="A3938" s="42">
        <v>40176</v>
      </c>
      <c r="B3938" s="25" t="s">
        <v>3126</v>
      </c>
      <c r="J3938" s="2">
        <f t="shared" si="1168"/>
        <v>0</v>
      </c>
      <c r="K3938" s="2">
        <f t="shared" si="1169"/>
        <v>0</v>
      </c>
      <c r="L3938" s="8">
        <f t="shared" si="1185"/>
        <v>40176</v>
      </c>
      <c r="M3938" s="54">
        <f t="shared" si="1170"/>
        <v>0</v>
      </c>
      <c r="N3938" s="6">
        <f t="shared" si="1171"/>
        <v>0</v>
      </c>
      <c r="O3938" s="6" t="str">
        <f t="shared" si="1172"/>
        <v/>
      </c>
      <c r="P3938" s="29"/>
      <c r="Q3938" s="54">
        <f t="shared" si="1173"/>
        <v>1</v>
      </c>
      <c r="R3938" s="6">
        <f t="shared" si="1174"/>
        <v>-47.098718914845513</v>
      </c>
      <c r="S3938" s="6">
        <f t="shared" si="1175"/>
        <v>0.25518535529348207</v>
      </c>
      <c r="T3938" s="29"/>
      <c r="U3938" s="6">
        <f t="shared" si="1176"/>
        <v>40176</v>
      </c>
      <c r="V3938" s="55">
        <f t="shared" si="1177"/>
        <v>40176</v>
      </c>
      <c r="W3938" s="6">
        <f t="shared" si="1183"/>
        <v>0</v>
      </c>
      <c r="X3938" s="83">
        <f t="shared" si="1184"/>
        <v>-47.098718914845513</v>
      </c>
      <c r="AA3938" s="29">
        <f t="shared" si="1167"/>
        <v>0</v>
      </c>
      <c r="AC3938" s="56">
        <f t="shared" si="1178"/>
        <v>0</v>
      </c>
      <c r="AD3938">
        <f t="shared" si="1179"/>
        <v>0</v>
      </c>
      <c r="AE3938">
        <f t="shared" si="1180"/>
        <v>0</v>
      </c>
      <c r="AF3938" t="str">
        <f t="shared" si="1181"/>
        <v/>
      </c>
      <c r="AG3938" s="83">
        <f t="shared" si="1182"/>
        <v>0</v>
      </c>
    </row>
    <row r="3939" spans="1:33">
      <c r="A3939" s="42">
        <v>40177</v>
      </c>
      <c r="B3939" s="25" t="s">
        <v>3125</v>
      </c>
      <c r="J3939" s="2">
        <f t="shared" si="1168"/>
        <v>0</v>
      </c>
      <c r="K3939" s="2">
        <f t="shared" si="1169"/>
        <v>0</v>
      </c>
      <c r="L3939" s="8">
        <f t="shared" si="1185"/>
        <v>40177</v>
      </c>
      <c r="M3939" s="54">
        <f t="shared" si="1170"/>
        <v>0</v>
      </c>
      <c r="N3939" s="6">
        <f t="shared" si="1171"/>
        <v>0</v>
      </c>
      <c r="O3939" s="6" t="str">
        <f t="shared" si="1172"/>
        <v/>
      </c>
      <c r="P3939" s="29"/>
      <c r="Q3939" s="54">
        <f t="shared" si="1173"/>
        <v>1</v>
      </c>
      <c r="R3939" s="6">
        <f t="shared" si="1174"/>
        <v>-47.098718914845513</v>
      </c>
      <c r="S3939" s="6">
        <f t="shared" si="1175"/>
        <v>0.25538751590031433</v>
      </c>
      <c r="T3939" s="29"/>
      <c r="U3939" s="6">
        <f t="shared" si="1176"/>
        <v>40177</v>
      </c>
      <c r="V3939" s="55">
        <f t="shared" si="1177"/>
        <v>40177</v>
      </c>
      <c r="W3939" s="6">
        <f t="shared" si="1183"/>
        <v>0</v>
      </c>
      <c r="X3939" s="83">
        <f t="shared" si="1184"/>
        <v>-47.098718914845513</v>
      </c>
      <c r="AA3939" s="29">
        <f t="shared" si="1167"/>
        <v>0</v>
      </c>
      <c r="AC3939" s="56">
        <f t="shared" si="1178"/>
        <v>0</v>
      </c>
      <c r="AD3939">
        <f t="shared" si="1179"/>
        <v>0</v>
      </c>
      <c r="AE3939">
        <f t="shared" si="1180"/>
        <v>0</v>
      </c>
      <c r="AF3939" t="str">
        <f t="shared" si="1181"/>
        <v/>
      </c>
      <c r="AG3939" s="83">
        <f t="shared" si="1182"/>
        <v>0</v>
      </c>
    </row>
    <row r="3940" spans="1:33">
      <c r="A3940" s="42">
        <v>40178</v>
      </c>
      <c r="B3940" s="25" t="s">
        <v>3124</v>
      </c>
      <c r="J3940" s="2">
        <f t="shared" si="1168"/>
        <v>0</v>
      </c>
      <c r="K3940" s="2">
        <f t="shared" si="1169"/>
        <v>0</v>
      </c>
      <c r="L3940" s="8">
        <f t="shared" si="1185"/>
        <v>40178</v>
      </c>
      <c r="M3940" s="54">
        <f t="shared" si="1170"/>
        <v>0</v>
      </c>
      <c r="N3940" s="6">
        <f t="shared" si="1171"/>
        <v>0</v>
      </c>
      <c r="O3940" s="6" t="str">
        <f t="shared" si="1172"/>
        <v/>
      </c>
      <c r="P3940" s="29"/>
      <c r="Q3940" s="54">
        <f t="shared" si="1173"/>
        <v>1</v>
      </c>
      <c r="R3940" s="6">
        <f t="shared" si="1174"/>
        <v>-47.098718914845513</v>
      </c>
      <c r="S3940" s="6">
        <f t="shared" si="1175"/>
        <v>0.25364151839460214</v>
      </c>
      <c r="T3940" s="29"/>
      <c r="U3940" s="6">
        <f t="shared" si="1176"/>
        <v>40178</v>
      </c>
      <c r="V3940" s="55">
        <f t="shared" si="1177"/>
        <v>40178</v>
      </c>
      <c r="W3940" s="6">
        <f t="shared" si="1183"/>
        <v>0</v>
      </c>
      <c r="X3940" s="83">
        <f t="shared" si="1184"/>
        <v>-47.098718914845513</v>
      </c>
      <c r="AA3940" s="29">
        <f t="shared" si="1167"/>
        <v>0</v>
      </c>
      <c r="AC3940" s="56">
        <f t="shared" si="1178"/>
        <v>0</v>
      </c>
      <c r="AD3940">
        <f t="shared" si="1179"/>
        <v>0</v>
      </c>
      <c r="AE3940">
        <f t="shared" si="1180"/>
        <v>0</v>
      </c>
      <c r="AF3940" t="str">
        <f t="shared" si="1181"/>
        <v/>
      </c>
      <c r="AG3940" s="83">
        <f t="shared" si="1182"/>
        <v>0</v>
      </c>
    </row>
    <row r="3941" spans="1:33">
      <c r="A3941" s="42">
        <v>40179</v>
      </c>
      <c r="B3941" s="25" t="s">
        <v>3124</v>
      </c>
      <c r="J3941" s="2">
        <f t="shared" si="1168"/>
        <v>0</v>
      </c>
      <c r="K3941" s="2">
        <f t="shared" si="1169"/>
        <v>0</v>
      </c>
      <c r="L3941" s="8">
        <f t="shared" si="1185"/>
        <v>40179</v>
      </c>
      <c r="M3941" s="54">
        <f t="shared" si="1170"/>
        <v>0</v>
      </c>
      <c r="N3941" s="6">
        <f t="shared" si="1171"/>
        <v>0</v>
      </c>
      <c r="O3941" s="6" t="str">
        <f t="shared" si="1172"/>
        <v/>
      </c>
      <c r="P3941" s="29"/>
      <c r="Q3941" s="54">
        <f t="shared" si="1173"/>
        <v>1</v>
      </c>
      <c r="R3941" s="6">
        <f t="shared" si="1174"/>
        <v>-47.098718914845513</v>
      </c>
      <c r="S3941" s="6">
        <f t="shared" si="1175"/>
        <v>0.25364151839460214</v>
      </c>
      <c r="T3941" s="29"/>
      <c r="U3941" s="6">
        <f t="shared" si="1176"/>
        <v>40179</v>
      </c>
      <c r="V3941" s="55">
        <f t="shared" si="1177"/>
        <v>40179</v>
      </c>
      <c r="W3941" s="6">
        <f t="shared" si="1183"/>
        <v>0</v>
      </c>
      <c r="X3941" s="83">
        <f t="shared" si="1184"/>
        <v>-47.098718914845513</v>
      </c>
      <c r="AA3941" s="29">
        <f t="shared" si="1167"/>
        <v>0</v>
      </c>
      <c r="AC3941" s="56">
        <f t="shared" si="1178"/>
        <v>0</v>
      </c>
      <c r="AD3941">
        <f t="shared" si="1179"/>
        <v>0</v>
      </c>
      <c r="AE3941">
        <f t="shared" si="1180"/>
        <v>0</v>
      </c>
      <c r="AF3941" t="str">
        <f t="shared" si="1181"/>
        <v/>
      </c>
      <c r="AG3941" s="83">
        <f t="shared" si="1182"/>
        <v>0</v>
      </c>
    </row>
    <row r="3942" spans="1:33">
      <c r="A3942" s="42">
        <v>40182</v>
      </c>
      <c r="B3942" s="25" t="s">
        <v>3123</v>
      </c>
      <c r="J3942" s="2">
        <f t="shared" si="1168"/>
        <v>0</v>
      </c>
      <c r="K3942" s="2">
        <f t="shared" si="1169"/>
        <v>0</v>
      </c>
      <c r="L3942" s="8">
        <f t="shared" si="1185"/>
        <v>40182</v>
      </c>
      <c r="M3942" s="54">
        <f t="shared" si="1170"/>
        <v>0</v>
      </c>
      <c r="N3942" s="6">
        <f t="shared" si="1171"/>
        <v>0</v>
      </c>
      <c r="O3942" s="6" t="str">
        <f t="shared" si="1172"/>
        <v/>
      </c>
      <c r="P3942" s="29"/>
      <c r="Q3942" s="54">
        <f t="shared" si="1173"/>
        <v>1</v>
      </c>
      <c r="R3942" s="6">
        <f t="shared" si="1174"/>
        <v>-47.098718914845513</v>
      </c>
      <c r="S3942" s="6">
        <f t="shared" si="1175"/>
        <v>0.25253056944160546</v>
      </c>
      <c r="T3942" s="29"/>
      <c r="U3942" s="6">
        <f t="shared" si="1176"/>
        <v>40182</v>
      </c>
      <c r="V3942" s="55">
        <f t="shared" si="1177"/>
        <v>40182</v>
      </c>
      <c r="W3942" s="6">
        <f t="shared" si="1183"/>
        <v>0</v>
      </c>
      <c r="X3942" s="83">
        <f t="shared" si="1184"/>
        <v>-47.098718914845513</v>
      </c>
      <c r="AA3942" s="29">
        <f t="shared" si="1167"/>
        <v>0</v>
      </c>
      <c r="AC3942" s="56">
        <f t="shared" si="1178"/>
        <v>0</v>
      </c>
      <c r="AD3942">
        <f t="shared" si="1179"/>
        <v>0</v>
      </c>
      <c r="AE3942">
        <f t="shared" si="1180"/>
        <v>0</v>
      </c>
      <c r="AF3942" t="str">
        <f t="shared" si="1181"/>
        <v/>
      </c>
      <c r="AG3942" s="83">
        <f t="shared" si="1182"/>
        <v>0</v>
      </c>
    </row>
    <row r="3943" spans="1:33">
      <c r="A3943" s="42">
        <v>40183</v>
      </c>
      <c r="B3943" s="25" t="s">
        <v>3122</v>
      </c>
      <c r="J3943" s="2">
        <f t="shared" si="1168"/>
        <v>0</v>
      </c>
      <c r="K3943" s="2">
        <f t="shared" si="1169"/>
        <v>0</v>
      </c>
      <c r="L3943" s="8">
        <f t="shared" si="1185"/>
        <v>40183</v>
      </c>
      <c r="M3943" s="54">
        <f t="shared" si="1170"/>
        <v>0</v>
      </c>
      <c r="N3943" s="6">
        <f t="shared" si="1171"/>
        <v>0</v>
      </c>
      <c r="O3943" s="6" t="str">
        <f t="shared" si="1172"/>
        <v/>
      </c>
      <c r="P3943" s="29"/>
      <c r="Q3943" s="54">
        <f t="shared" si="1173"/>
        <v>1</v>
      </c>
      <c r="R3943" s="6">
        <f t="shared" si="1174"/>
        <v>-47.098718914845513</v>
      </c>
      <c r="S3943" s="6">
        <f t="shared" si="1175"/>
        <v>0.25039657258293224</v>
      </c>
      <c r="T3943" s="29"/>
      <c r="U3943" s="6">
        <f t="shared" si="1176"/>
        <v>40183</v>
      </c>
      <c r="V3943" s="55">
        <f t="shared" si="1177"/>
        <v>40183</v>
      </c>
      <c r="W3943" s="6">
        <f t="shared" si="1183"/>
        <v>0</v>
      </c>
      <c r="X3943" s="83">
        <f t="shared" si="1184"/>
        <v>-47.098718914845513</v>
      </c>
      <c r="AA3943" s="29">
        <f t="shared" si="1167"/>
        <v>0</v>
      </c>
      <c r="AC3943" s="56">
        <f t="shared" si="1178"/>
        <v>0</v>
      </c>
      <c r="AD3943">
        <f t="shared" si="1179"/>
        <v>0</v>
      </c>
      <c r="AE3943">
        <f t="shared" si="1180"/>
        <v>0</v>
      </c>
      <c r="AF3943" t="str">
        <f t="shared" si="1181"/>
        <v/>
      </c>
      <c r="AG3943" s="83">
        <f t="shared" si="1182"/>
        <v>0</v>
      </c>
    </row>
    <row r="3944" spans="1:33">
      <c r="A3944" s="42">
        <v>40184</v>
      </c>
      <c r="B3944" s="25" t="s">
        <v>3121</v>
      </c>
      <c r="J3944" s="2">
        <f t="shared" si="1168"/>
        <v>0</v>
      </c>
      <c r="K3944" s="2">
        <f t="shared" si="1169"/>
        <v>0</v>
      </c>
      <c r="L3944" s="8">
        <f t="shared" si="1185"/>
        <v>40184</v>
      </c>
      <c r="M3944" s="54">
        <f t="shared" si="1170"/>
        <v>0</v>
      </c>
      <c r="N3944" s="6">
        <f t="shared" si="1171"/>
        <v>0</v>
      </c>
      <c r="O3944" s="6" t="str">
        <f t="shared" si="1172"/>
        <v/>
      </c>
      <c r="P3944" s="29"/>
      <c r="Q3944" s="54">
        <f t="shared" si="1173"/>
        <v>1</v>
      </c>
      <c r="R3944" s="6">
        <f t="shared" si="1174"/>
        <v>-47.098718914845513</v>
      </c>
      <c r="S3944" s="6">
        <f t="shared" si="1175"/>
        <v>0.24986163821833468</v>
      </c>
      <c r="T3944" s="29"/>
      <c r="U3944" s="6">
        <f t="shared" si="1176"/>
        <v>40184</v>
      </c>
      <c r="V3944" s="55">
        <f t="shared" si="1177"/>
        <v>40184</v>
      </c>
      <c r="W3944" s="6">
        <f t="shared" si="1183"/>
        <v>0</v>
      </c>
      <c r="X3944" s="83">
        <f t="shared" si="1184"/>
        <v>-47.098718914845513</v>
      </c>
      <c r="AA3944" s="29">
        <f t="shared" si="1167"/>
        <v>0</v>
      </c>
      <c r="AC3944" s="56">
        <f t="shared" si="1178"/>
        <v>0</v>
      </c>
      <c r="AD3944">
        <f t="shared" si="1179"/>
        <v>0</v>
      </c>
      <c r="AE3944">
        <f t="shared" si="1180"/>
        <v>0</v>
      </c>
      <c r="AF3944" t="str">
        <f t="shared" si="1181"/>
        <v/>
      </c>
      <c r="AG3944" s="83">
        <f t="shared" si="1182"/>
        <v>0</v>
      </c>
    </row>
    <row r="3945" spans="1:33">
      <c r="A3945" s="42">
        <v>40185</v>
      </c>
      <c r="B3945" s="25" t="s">
        <v>3120</v>
      </c>
      <c r="J3945" s="2">
        <f t="shared" si="1168"/>
        <v>1</v>
      </c>
      <c r="K3945" s="2">
        <f t="shared" si="1169"/>
        <v>-1000</v>
      </c>
      <c r="L3945" s="8">
        <f t="shared" si="1185"/>
        <v>40185</v>
      </c>
      <c r="M3945" s="54">
        <f t="shared" si="1170"/>
        <v>1</v>
      </c>
      <c r="N3945" s="6">
        <f t="shared" si="1171"/>
        <v>-1000</v>
      </c>
      <c r="O3945" s="6">
        <f t="shared" si="1172"/>
        <v>5.3227927842091907</v>
      </c>
      <c r="P3945" s="29"/>
      <c r="Q3945" s="54">
        <f t="shared" si="1173"/>
        <v>1</v>
      </c>
      <c r="R3945" s="6">
        <f t="shared" si="1174"/>
        <v>-47.098718914845513</v>
      </c>
      <c r="S3945" s="6">
        <f t="shared" si="1175"/>
        <v>0.25069672118543662</v>
      </c>
      <c r="T3945" s="29"/>
      <c r="U3945" s="6">
        <f t="shared" si="1176"/>
        <v>40185</v>
      </c>
      <c r="V3945" s="55">
        <f t="shared" si="1177"/>
        <v>40185</v>
      </c>
      <c r="W3945" s="6">
        <f t="shared" si="1183"/>
        <v>-1000</v>
      </c>
      <c r="X3945" s="83">
        <f t="shared" si="1184"/>
        <v>-47.098718914845513</v>
      </c>
      <c r="AA3945" s="29">
        <f t="shared" si="1167"/>
        <v>0</v>
      </c>
      <c r="AC3945" s="56">
        <f t="shared" si="1178"/>
        <v>1</v>
      </c>
      <c r="AD3945">
        <f t="shared" si="1179"/>
        <v>1</v>
      </c>
      <c r="AE3945">
        <f t="shared" si="1180"/>
        <v>-2976.1904761904761</v>
      </c>
      <c r="AF3945">
        <f t="shared" si="1181"/>
        <v>15.841645191098781</v>
      </c>
      <c r="AG3945" s="83">
        <f t="shared" si="1182"/>
        <v>-2976.1904761904761</v>
      </c>
    </row>
    <row r="3946" spans="1:33">
      <c r="A3946" s="42">
        <v>40186</v>
      </c>
      <c r="B3946" s="25" t="s">
        <v>3119</v>
      </c>
      <c r="J3946" s="2">
        <f t="shared" si="1168"/>
        <v>0</v>
      </c>
      <c r="K3946" s="2">
        <f t="shared" si="1169"/>
        <v>0</v>
      </c>
      <c r="L3946" s="8">
        <f t="shared" si="1185"/>
        <v>40186</v>
      </c>
      <c r="M3946" s="54">
        <f t="shared" si="1170"/>
        <v>0</v>
      </c>
      <c r="N3946" s="6">
        <f t="shared" si="1171"/>
        <v>0</v>
      </c>
      <c r="O3946" s="6" t="str">
        <f t="shared" si="1172"/>
        <v/>
      </c>
      <c r="P3946" s="29"/>
      <c r="Q3946" s="54">
        <f t="shared" si="1173"/>
        <v>1</v>
      </c>
      <c r="R3946" s="6">
        <f t="shared" si="1174"/>
        <v>-47.098718914845513</v>
      </c>
      <c r="S3946" s="6">
        <f t="shared" si="1175"/>
        <v>0.2509879597899185</v>
      </c>
      <c r="T3946" s="29"/>
      <c r="U3946" s="6">
        <f t="shared" si="1176"/>
        <v>40186</v>
      </c>
      <c r="V3946" s="55">
        <f t="shared" si="1177"/>
        <v>40186</v>
      </c>
      <c r="W3946" s="6">
        <f t="shared" si="1183"/>
        <v>0</v>
      </c>
      <c r="X3946" s="83">
        <f t="shared" si="1184"/>
        <v>-47.098718914845513</v>
      </c>
      <c r="AA3946" s="29">
        <f t="shared" si="1167"/>
        <v>0</v>
      </c>
      <c r="AC3946" s="56">
        <f t="shared" si="1178"/>
        <v>0</v>
      </c>
      <c r="AD3946">
        <f t="shared" si="1179"/>
        <v>0</v>
      </c>
      <c r="AE3946">
        <f t="shared" si="1180"/>
        <v>0</v>
      </c>
      <c r="AF3946" t="str">
        <f t="shared" si="1181"/>
        <v/>
      </c>
      <c r="AG3946" s="83">
        <f t="shared" si="1182"/>
        <v>0</v>
      </c>
    </row>
    <row r="3947" spans="1:33">
      <c r="A3947" s="42">
        <v>40189</v>
      </c>
      <c r="B3947" s="25" t="s">
        <v>3118</v>
      </c>
      <c r="J3947" s="2">
        <f t="shared" si="1168"/>
        <v>0</v>
      </c>
      <c r="K3947" s="2">
        <f t="shared" si="1169"/>
        <v>0</v>
      </c>
      <c r="L3947" s="8">
        <f t="shared" si="1185"/>
        <v>40189</v>
      </c>
      <c r="M3947" s="54">
        <f t="shared" si="1170"/>
        <v>0</v>
      </c>
      <c r="N3947" s="6">
        <f t="shared" si="1171"/>
        <v>0</v>
      </c>
      <c r="O3947" s="6" t="str">
        <f t="shared" si="1172"/>
        <v/>
      </c>
      <c r="P3947" s="29"/>
      <c r="Q3947" s="54">
        <f t="shared" si="1173"/>
        <v>1</v>
      </c>
      <c r="R3947" s="6">
        <f t="shared" si="1174"/>
        <v>-47.098718914845513</v>
      </c>
      <c r="S3947" s="6">
        <f t="shared" si="1175"/>
        <v>0.24957525436355527</v>
      </c>
      <c r="T3947" s="29"/>
      <c r="U3947" s="6">
        <f t="shared" si="1176"/>
        <v>40189</v>
      </c>
      <c r="V3947" s="55">
        <f t="shared" si="1177"/>
        <v>40189</v>
      </c>
      <c r="W3947" s="6">
        <f t="shared" si="1183"/>
        <v>0</v>
      </c>
      <c r="X3947" s="83">
        <f t="shared" si="1184"/>
        <v>-47.098718914845513</v>
      </c>
      <c r="AA3947" s="29">
        <f t="shared" si="1167"/>
        <v>0</v>
      </c>
      <c r="AC3947" s="56">
        <f t="shared" si="1178"/>
        <v>0</v>
      </c>
      <c r="AD3947">
        <f t="shared" si="1179"/>
        <v>0</v>
      </c>
      <c r="AE3947">
        <f t="shared" si="1180"/>
        <v>0</v>
      </c>
      <c r="AF3947" t="str">
        <f t="shared" si="1181"/>
        <v/>
      </c>
      <c r="AG3947" s="83">
        <f t="shared" si="1182"/>
        <v>0</v>
      </c>
    </row>
    <row r="3948" spans="1:33">
      <c r="A3948" s="42">
        <v>40190</v>
      </c>
      <c r="B3948" s="25" t="s">
        <v>3117</v>
      </c>
      <c r="J3948" s="2">
        <f t="shared" si="1168"/>
        <v>0</v>
      </c>
      <c r="K3948" s="2">
        <f t="shared" si="1169"/>
        <v>0</v>
      </c>
      <c r="L3948" s="8">
        <f t="shared" si="1185"/>
        <v>40190</v>
      </c>
      <c r="M3948" s="54">
        <f t="shared" si="1170"/>
        <v>0</v>
      </c>
      <c r="N3948" s="6">
        <f t="shared" si="1171"/>
        <v>0</v>
      </c>
      <c r="O3948" s="6" t="str">
        <f t="shared" si="1172"/>
        <v/>
      </c>
      <c r="P3948" s="29"/>
      <c r="Q3948" s="54">
        <f t="shared" si="1173"/>
        <v>1</v>
      </c>
      <c r="R3948" s="6">
        <f t="shared" si="1174"/>
        <v>-47.098718914845513</v>
      </c>
      <c r="S3948" s="6">
        <f t="shared" si="1175"/>
        <v>0.25056615081005568</v>
      </c>
      <c r="T3948" s="29"/>
      <c r="U3948" s="6">
        <f t="shared" si="1176"/>
        <v>40190</v>
      </c>
      <c r="V3948" s="55">
        <f t="shared" si="1177"/>
        <v>40190</v>
      </c>
      <c r="W3948" s="6">
        <f t="shared" si="1183"/>
        <v>0</v>
      </c>
      <c r="X3948" s="83">
        <f t="shared" si="1184"/>
        <v>-47.098718914845513</v>
      </c>
      <c r="AA3948" s="29">
        <f t="shared" si="1167"/>
        <v>0</v>
      </c>
      <c r="AC3948" s="56">
        <f t="shared" si="1178"/>
        <v>0</v>
      </c>
      <c r="AD3948">
        <f t="shared" si="1179"/>
        <v>0</v>
      </c>
      <c r="AE3948">
        <f t="shared" si="1180"/>
        <v>0</v>
      </c>
      <c r="AF3948" t="str">
        <f t="shared" si="1181"/>
        <v/>
      </c>
      <c r="AG3948" s="83">
        <f t="shared" si="1182"/>
        <v>0</v>
      </c>
    </row>
    <row r="3949" spans="1:33">
      <c r="A3949" s="42">
        <v>40191</v>
      </c>
      <c r="B3949" s="25" t="s">
        <v>3116</v>
      </c>
      <c r="J3949" s="2">
        <f t="shared" si="1168"/>
        <v>0</v>
      </c>
      <c r="K3949" s="2">
        <f t="shared" si="1169"/>
        <v>0</v>
      </c>
      <c r="L3949" s="8">
        <f t="shared" si="1185"/>
        <v>40191</v>
      </c>
      <c r="M3949" s="54">
        <f t="shared" si="1170"/>
        <v>0</v>
      </c>
      <c r="N3949" s="6">
        <f t="shared" si="1171"/>
        <v>0</v>
      </c>
      <c r="O3949" s="6" t="str">
        <f t="shared" si="1172"/>
        <v/>
      </c>
      <c r="P3949" s="29"/>
      <c r="Q3949" s="54">
        <f t="shared" si="1173"/>
        <v>1</v>
      </c>
      <c r="R3949" s="6">
        <f t="shared" si="1174"/>
        <v>-47.098718914845513</v>
      </c>
      <c r="S3949" s="6">
        <f t="shared" si="1175"/>
        <v>0.24994000170263928</v>
      </c>
      <c r="T3949" s="29"/>
      <c r="U3949" s="6">
        <f t="shared" si="1176"/>
        <v>40191</v>
      </c>
      <c r="V3949" s="55">
        <f t="shared" si="1177"/>
        <v>40191</v>
      </c>
      <c r="W3949" s="6">
        <f t="shared" si="1183"/>
        <v>0</v>
      </c>
      <c r="X3949" s="83">
        <f t="shared" si="1184"/>
        <v>-47.098718914845513</v>
      </c>
      <c r="AA3949" s="29">
        <f t="shared" si="1167"/>
        <v>0</v>
      </c>
      <c r="AC3949" s="56">
        <f t="shared" si="1178"/>
        <v>0</v>
      </c>
      <c r="AD3949">
        <f t="shared" si="1179"/>
        <v>0</v>
      </c>
      <c r="AE3949">
        <f t="shared" si="1180"/>
        <v>0</v>
      </c>
      <c r="AF3949" t="str">
        <f t="shared" si="1181"/>
        <v/>
      </c>
      <c r="AG3949" s="83">
        <f t="shared" si="1182"/>
        <v>0</v>
      </c>
    </row>
    <row r="3950" spans="1:33">
      <c r="A3950" s="42">
        <v>40192</v>
      </c>
      <c r="B3950" s="25" t="s">
        <v>3115</v>
      </c>
      <c r="J3950" s="2">
        <f t="shared" si="1168"/>
        <v>0</v>
      </c>
      <c r="K3950" s="2">
        <f t="shared" si="1169"/>
        <v>0</v>
      </c>
      <c r="L3950" s="8">
        <f t="shared" si="1185"/>
        <v>40192</v>
      </c>
      <c r="M3950" s="54">
        <f t="shared" si="1170"/>
        <v>0</v>
      </c>
      <c r="N3950" s="6">
        <f t="shared" si="1171"/>
        <v>0</v>
      </c>
      <c r="O3950" s="6" t="str">
        <f t="shared" si="1172"/>
        <v/>
      </c>
      <c r="P3950" s="29"/>
      <c r="Q3950" s="54">
        <f t="shared" si="1173"/>
        <v>1</v>
      </c>
      <c r="R3950" s="6">
        <f t="shared" si="1174"/>
        <v>-47.098718914845513</v>
      </c>
      <c r="S3950" s="6">
        <f t="shared" si="1175"/>
        <v>0.24814645841561034</v>
      </c>
      <c r="T3950" s="29"/>
      <c r="U3950" s="6">
        <f t="shared" si="1176"/>
        <v>40192</v>
      </c>
      <c r="V3950" s="55">
        <f t="shared" si="1177"/>
        <v>40192</v>
      </c>
      <c r="W3950" s="6">
        <f t="shared" si="1183"/>
        <v>0</v>
      </c>
      <c r="X3950" s="83">
        <f t="shared" si="1184"/>
        <v>-47.098718914845513</v>
      </c>
      <c r="AA3950" s="29">
        <f t="shared" si="1167"/>
        <v>0</v>
      </c>
      <c r="AC3950" s="56">
        <f t="shared" si="1178"/>
        <v>0</v>
      </c>
      <c r="AD3950">
        <f t="shared" si="1179"/>
        <v>0</v>
      </c>
      <c r="AE3950">
        <f t="shared" si="1180"/>
        <v>0</v>
      </c>
      <c r="AF3950" t="str">
        <f t="shared" si="1181"/>
        <v/>
      </c>
      <c r="AG3950" s="83">
        <f t="shared" si="1182"/>
        <v>0</v>
      </c>
    </row>
    <row r="3951" spans="1:33">
      <c r="A3951" s="42">
        <v>40193</v>
      </c>
      <c r="B3951" s="25" t="s">
        <v>3114</v>
      </c>
      <c r="J3951" s="2">
        <f t="shared" si="1168"/>
        <v>0</v>
      </c>
      <c r="K3951" s="2">
        <f t="shared" si="1169"/>
        <v>0</v>
      </c>
      <c r="L3951" s="8">
        <f t="shared" si="1185"/>
        <v>40193</v>
      </c>
      <c r="M3951" s="54">
        <f t="shared" si="1170"/>
        <v>0</v>
      </c>
      <c r="N3951" s="6">
        <f t="shared" si="1171"/>
        <v>0</v>
      </c>
      <c r="O3951" s="6" t="str">
        <f t="shared" si="1172"/>
        <v/>
      </c>
      <c r="P3951" s="29"/>
      <c r="Q3951" s="54">
        <f t="shared" si="1173"/>
        <v>1</v>
      </c>
      <c r="R3951" s="6">
        <f t="shared" si="1174"/>
        <v>-47.098718914845513</v>
      </c>
      <c r="S3951" s="6">
        <f t="shared" si="1175"/>
        <v>0.24839380251072057</v>
      </c>
      <c r="T3951" s="29"/>
      <c r="U3951" s="6">
        <f t="shared" si="1176"/>
        <v>40193</v>
      </c>
      <c r="V3951" s="55">
        <f t="shared" si="1177"/>
        <v>40193</v>
      </c>
      <c r="W3951" s="6">
        <f t="shared" si="1183"/>
        <v>0</v>
      </c>
      <c r="X3951" s="83">
        <f t="shared" si="1184"/>
        <v>-47.098718914845513</v>
      </c>
      <c r="AA3951" s="29">
        <f t="shared" si="1167"/>
        <v>0</v>
      </c>
      <c r="AC3951" s="56">
        <f t="shared" si="1178"/>
        <v>0</v>
      </c>
      <c r="AD3951">
        <f t="shared" si="1179"/>
        <v>0</v>
      </c>
      <c r="AE3951">
        <f t="shared" si="1180"/>
        <v>0</v>
      </c>
      <c r="AF3951" t="str">
        <f t="shared" si="1181"/>
        <v/>
      </c>
      <c r="AG3951" s="83">
        <f t="shared" si="1182"/>
        <v>0</v>
      </c>
    </row>
    <row r="3952" spans="1:33">
      <c r="A3952" s="42">
        <v>40196</v>
      </c>
      <c r="B3952" s="25" t="s">
        <v>3113</v>
      </c>
      <c r="J3952" s="2">
        <f t="shared" si="1168"/>
        <v>0</v>
      </c>
      <c r="K3952" s="2">
        <f t="shared" si="1169"/>
        <v>0</v>
      </c>
      <c r="L3952" s="8">
        <f t="shared" si="1185"/>
        <v>40196</v>
      </c>
      <c r="M3952" s="54">
        <f t="shared" si="1170"/>
        <v>0</v>
      </c>
      <c r="N3952" s="6">
        <f t="shared" si="1171"/>
        <v>0</v>
      </c>
      <c r="O3952" s="6" t="str">
        <f t="shared" si="1172"/>
        <v/>
      </c>
      <c r="P3952" s="29"/>
      <c r="Q3952" s="54">
        <f t="shared" si="1173"/>
        <v>1</v>
      </c>
      <c r="R3952" s="6">
        <f t="shared" si="1174"/>
        <v>-47.098718914845513</v>
      </c>
      <c r="S3952" s="6">
        <f t="shared" si="1175"/>
        <v>0.24641817472332406</v>
      </c>
      <c r="T3952" s="29"/>
      <c r="U3952" s="6">
        <f t="shared" si="1176"/>
        <v>40196</v>
      </c>
      <c r="V3952" s="55">
        <f t="shared" si="1177"/>
        <v>40196</v>
      </c>
      <c r="W3952" s="6">
        <f t="shared" si="1183"/>
        <v>0</v>
      </c>
      <c r="X3952" s="83">
        <f t="shared" si="1184"/>
        <v>-47.098718914845513</v>
      </c>
      <c r="AA3952" s="29">
        <f t="shared" si="1167"/>
        <v>0</v>
      </c>
      <c r="AC3952" s="56">
        <f t="shared" si="1178"/>
        <v>0</v>
      </c>
      <c r="AD3952">
        <f t="shared" si="1179"/>
        <v>0</v>
      </c>
      <c r="AE3952">
        <f t="shared" si="1180"/>
        <v>0</v>
      </c>
      <c r="AF3952" t="str">
        <f t="shared" si="1181"/>
        <v/>
      </c>
      <c r="AG3952" s="83">
        <f t="shared" si="1182"/>
        <v>0</v>
      </c>
    </row>
    <row r="3953" spans="1:33">
      <c r="A3953" s="42">
        <v>40197</v>
      </c>
      <c r="B3953" s="25" t="s">
        <v>3112</v>
      </c>
      <c r="J3953" s="2">
        <f t="shared" si="1168"/>
        <v>0</v>
      </c>
      <c r="K3953" s="2">
        <f t="shared" si="1169"/>
        <v>0</v>
      </c>
      <c r="L3953" s="8">
        <f t="shared" si="1185"/>
        <v>40197</v>
      </c>
      <c r="M3953" s="54">
        <f t="shared" si="1170"/>
        <v>0</v>
      </c>
      <c r="N3953" s="6">
        <f t="shared" si="1171"/>
        <v>0</v>
      </c>
      <c r="O3953" s="6" t="str">
        <f t="shared" si="1172"/>
        <v/>
      </c>
      <c r="P3953" s="29"/>
      <c r="Q3953" s="54">
        <f t="shared" si="1173"/>
        <v>1</v>
      </c>
      <c r="R3953" s="6">
        <f t="shared" si="1174"/>
        <v>-47.098718914845513</v>
      </c>
      <c r="S3953" s="6">
        <f t="shared" si="1175"/>
        <v>0.24805392931190032</v>
      </c>
      <c r="T3953" s="29"/>
      <c r="U3953" s="6">
        <f t="shared" si="1176"/>
        <v>40197</v>
      </c>
      <c r="V3953" s="55">
        <f t="shared" si="1177"/>
        <v>40197</v>
      </c>
      <c r="W3953" s="6">
        <f t="shared" si="1183"/>
        <v>0</v>
      </c>
      <c r="X3953" s="83">
        <f t="shared" si="1184"/>
        <v>-47.098718914845513</v>
      </c>
      <c r="AA3953" s="29">
        <f t="shared" si="1167"/>
        <v>0</v>
      </c>
      <c r="AC3953" s="56">
        <f t="shared" si="1178"/>
        <v>0</v>
      </c>
      <c r="AD3953">
        <f t="shared" si="1179"/>
        <v>0</v>
      </c>
      <c r="AE3953">
        <f t="shared" si="1180"/>
        <v>0</v>
      </c>
      <c r="AF3953" t="str">
        <f t="shared" si="1181"/>
        <v/>
      </c>
      <c r="AG3953" s="83">
        <f t="shared" si="1182"/>
        <v>0</v>
      </c>
    </row>
    <row r="3954" spans="1:33">
      <c r="A3954" s="42">
        <v>40198</v>
      </c>
      <c r="B3954" s="25" t="s">
        <v>3111</v>
      </c>
      <c r="J3954" s="2">
        <f t="shared" si="1168"/>
        <v>0</v>
      </c>
      <c r="K3954" s="2">
        <f t="shared" si="1169"/>
        <v>0</v>
      </c>
      <c r="L3954" s="8">
        <f t="shared" si="1185"/>
        <v>40198</v>
      </c>
      <c r="M3954" s="54">
        <f t="shared" si="1170"/>
        <v>0</v>
      </c>
      <c r="N3954" s="6">
        <f t="shared" si="1171"/>
        <v>0</v>
      </c>
      <c r="O3954" s="6" t="str">
        <f t="shared" si="1172"/>
        <v/>
      </c>
      <c r="P3954" s="29"/>
      <c r="Q3954" s="54">
        <f t="shared" si="1173"/>
        <v>1</v>
      </c>
      <c r="R3954" s="6">
        <f t="shared" si="1174"/>
        <v>-47.098718914845513</v>
      </c>
      <c r="S3954" s="6">
        <f t="shared" si="1175"/>
        <v>0.24801422047350158</v>
      </c>
      <c r="T3954" s="29"/>
      <c r="U3954" s="6">
        <f t="shared" si="1176"/>
        <v>40198</v>
      </c>
      <c r="V3954" s="55">
        <f t="shared" si="1177"/>
        <v>40198</v>
      </c>
      <c r="W3954" s="6">
        <f t="shared" si="1183"/>
        <v>0</v>
      </c>
      <c r="X3954" s="83">
        <f t="shared" si="1184"/>
        <v>-47.098718914845513</v>
      </c>
      <c r="AA3954" s="29">
        <f t="shared" si="1167"/>
        <v>0</v>
      </c>
      <c r="AC3954" s="56">
        <f t="shared" si="1178"/>
        <v>0</v>
      </c>
      <c r="AD3954">
        <f t="shared" si="1179"/>
        <v>0</v>
      </c>
      <c r="AE3954">
        <f t="shared" si="1180"/>
        <v>0</v>
      </c>
      <c r="AF3954" t="str">
        <f t="shared" si="1181"/>
        <v/>
      </c>
      <c r="AG3954" s="83">
        <f t="shared" si="1182"/>
        <v>0</v>
      </c>
    </row>
    <row r="3955" spans="1:33">
      <c r="A3955" s="42">
        <v>40199</v>
      </c>
      <c r="B3955" s="25" t="s">
        <v>3110</v>
      </c>
      <c r="J3955" s="2">
        <f t="shared" si="1168"/>
        <v>0</v>
      </c>
      <c r="K3955" s="2">
        <f t="shared" si="1169"/>
        <v>0</v>
      </c>
      <c r="L3955" s="8">
        <f t="shared" si="1185"/>
        <v>40199</v>
      </c>
      <c r="M3955" s="54">
        <f t="shared" si="1170"/>
        <v>0</v>
      </c>
      <c r="N3955" s="6">
        <f t="shared" si="1171"/>
        <v>0</v>
      </c>
      <c r="O3955" s="6" t="str">
        <f t="shared" si="1172"/>
        <v/>
      </c>
      <c r="P3955" s="29"/>
      <c r="Q3955" s="54">
        <f t="shared" si="1173"/>
        <v>1</v>
      </c>
      <c r="R3955" s="6">
        <f t="shared" si="1174"/>
        <v>-47.098718914845513</v>
      </c>
      <c r="S3955" s="6">
        <f t="shared" si="1175"/>
        <v>0.25391267384782246</v>
      </c>
      <c r="T3955" s="29"/>
      <c r="U3955" s="6">
        <f t="shared" si="1176"/>
        <v>40199</v>
      </c>
      <c r="V3955" s="55">
        <f t="shared" si="1177"/>
        <v>40199</v>
      </c>
      <c r="W3955" s="6">
        <f t="shared" si="1183"/>
        <v>0</v>
      </c>
      <c r="X3955" s="83">
        <f t="shared" si="1184"/>
        <v>-47.098718914845513</v>
      </c>
      <c r="AA3955" s="29">
        <f t="shared" si="1167"/>
        <v>0</v>
      </c>
      <c r="AC3955" s="56">
        <f t="shared" si="1178"/>
        <v>0</v>
      </c>
      <c r="AD3955">
        <f t="shared" si="1179"/>
        <v>0</v>
      </c>
      <c r="AE3955">
        <f t="shared" si="1180"/>
        <v>0</v>
      </c>
      <c r="AF3955" t="str">
        <f t="shared" si="1181"/>
        <v/>
      </c>
      <c r="AG3955" s="83">
        <f t="shared" si="1182"/>
        <v>0</v>
      </c>
    </row>
    <row r="3956" spans="1:33">
      <c r="A3956" s="42">
        <v>40200</v>
      </c>
      <c r="B3956" s="25" t="s">
        <v>3109</v>
      </c>
      <c r="J3956" s="2">
        <f t="shared" si="1168"/>
        <v>0</v>
      </c>
      <c r="K3956" s="2">
        <f t="shared" si="1169"/>
        <v>0</v>
      </c>
      <c r="L3956" s="8">
        <f t="shared" si="1185"/>
        <v>40200</v>
      </c>
      <c r="M3956" s="54">
        <f t="shared" si="1170"/>
        <v>0</v>
      </c>
      <c r="N3956" s="6">
        <f t="shared" si="1171"/>
        <v>0</v>
      </c>
      <c r="O3956" s="6" t="str">
        <f t="shared" si="1172"/>
        <v/>
      </c>
      <c r="P3956" s="29"/>
      <c r="Q3956" s="54">
        <f t="shared" si="1173"/>
        <v>1</v>
      </c>
      <c r="R3956" s="6">
        <f t="shared" si="1174"/>
        <v>-47.098718914845513</v>
      </c>
      <c r="S3956" s="6">
        <f t="shared" si="1175"/>
        <v>0.25657774225517549</v>
      </c>
      <c r="T3956" s="29"/>
      <c r="U3956" s="6">
        <f t="shared" si="1176"/>
        <v>40200</v>
      </c>
      <c r="V3956" s="55">
        <f t="shared" si="1177"/>
        <v>40200</v>
      </c>
      <c r="W3956" s="6">
        <f t="shared" si="1183"/>
        <v>0</v>
      </c>
      <c r="X3956" s="83">
        <f t="shared" si="1184"/>
        <v>-47.098718914845513</v>
      </c>
      <c r="AA3956" s="29">
        <f t="shared" si="1167"/>
        <v>0</v>
      </c>
      <c r="AC3956" s="56">
        <f t="shared" si="1178"/>
        <v>0</v>
      </c>
      <c r="AD3956">
        <f t="shared" si="1179"/>
        <v>0</v>
      </c>
      <c r="AE3956">
        <f t="shared" si="1180"/>
        <v>0</v>
      </c>
      <c r="AF3956" t="str">
        <f t="shared" si="1181"/>
        <v/>
      </c>
      <c r="AG3956" s="83">
        <f t="shared" si="1182"/>
        <v>0</v>
      </c>
    </row>
    <row r="3957" spans="1:33">
      <c r="A3957" s="42">
        <v>40203</v>
      </c>
      <c r="B3957" s="25" t="s">
        <v>3108</v>
      </c>
      <c r="J3957" s="2">
        <f t="shared" si="1168"/>
        <v>0</v>
      </c>
      <c r="K3957" s="2">
        <f t="shared" si="1169"/>
        <v>0</v>
      </c>
      <c r="L3957" s="8">
        <f t="shared" si="1185"/>
        <v>40203</v>
      </c>
      <c r="M3957" s="54">
        <f t="shared" si="1170"/>
        <v>0</v>
      </c>
      <c r="N3957" s="6">
        <f t="shared" si="1171"/>
        <v>0</v>
      </c>
      <c r="O3957" s="6" t="str">
        <f t="shared" si="1172"/>
        <v/>
      </c>
      <c r="P3957" s="29"/>
      <c r="Q3957" s="54">
        <f t="shared" si="1173"/>
        <v>1</v>
      </c>
      <c r="R3957" s="6">
        <f t="shared" si="1174"/>
        <v>-47.098718914845513</v>
      </c>
      <c r="S3957" s="6">
        <f t="shared" si="1175"/>
        <v>0.25780916957925337</v>
      </c>
      <c r="T3957" s="29"/>
      <c r="U3957" s="6">
        <f t="shared" si="1176"/>
        <v>40203</v>
      </c>
      <c r="V3957" s="55">
        <f t="shared" si="1177"/>
        <v>40203</v>
      </c>
      <c r="W3957" s="6">
        <f t="shared" si="1183"/>
        <v>0</v>
      </c>
      <c r="X3957" s="83">
        <f t="shared" si="1184"/>
        <v>-47.098718914845513</v>
      </c>
      <c r="AA3957" s="29">
        <f t="shared" si="1167"/>
        <v>0</v>
      </c>
      <c r="AC3957" s="56">
        <f t="shared" si="1178"/>
        <v>0</v>
      </c>
      <c r="AD3957">
        <f t="shared" si="1179"/>
        <v>0</v>
      </c>
      <c r="AE3957">
        <f t="shared" si="1180"/>
        <v>0</v>
      </c>
      <c r="AF3957" t="str">
        <f t="shared" si="1181"/>
        <v/>
      </c>
      <c r="AG3957" s="83">
        <f t="shared" si="1182"/>
        <v>0</v>
      </c>
    </row>
    <row r="3958" spans="1:33">
      <c r="A3958" s="42">
        <v>40204</v>
      </c>
      <c r="B3958" s="25" t="s">
        <v>3108</v>
      </c>
      <c r="J3958" s="2">
        <f t="shared" si="1168"/>
        <v>0</v>
      </c>
      <c r="K3958" s="2">
        <f t="shared" si="1169"/>
        <v>0</v>
      </c>
      <c r="L3958" s="8">
        <f t="shared" si="1185"/>
        <v>40204</v>
      </c>
      <c r="M3958" s="54">
        <f t="shared" si="1170"/>
        <v>0</v>
      </c>
      <c r="N3958" s="6">
        <f t="shared" si="1171"/>
        <v>0</v>
      </c>
      <c r="O3958" s="6" t="str">
        <f t="shared" si="1172"/>
        <v/>
      </c>
      <c r="P3958" s="29"/>
      <c r="Q3958" s="54">
        <f t="shared" si="1173"/>
        <v>1</v>
      </c>
      <c r="R3958" s="6">
        <f t="shared" si="1174"/>
        <v>-47.098718914845513</v>
      </c>
      <c r="S3958" s="6">
        <f t="shared" si="1175"/>
        <v>0.25780916957925337</v>
      </c>
      <c r="T3958" s="29"/>
      <c r="U3958" s="6">
        <f t="shared" si="1176"/>
        <v>40204</v>
      </c>
      <c r="V3958" s="55">
        <f t="shared" si="1177"/>
        <v>40204</v>
      </c>
      <c r="W3958" s="6">
        <f t="shared" si="1183"/>
        <v>0</v>
      </c>
      <c r="X3958" s="83">
        <f t="shared" si="1184"/>
        <v>-47.098718914845513</v>
      </c>
      <c r="AA3958" s="29">
        <f t="shared" si="1167"/>
        <v>0</v>
      </c>
      <c r="AC3958" s="56">
        <f t="shared" si="1178"/>
        <v>0</v>
      </c>
      <c r="AD3958">
        <f t="shared" si="1179"/>
        <v>0</v>
      </c>
      <c r="AE3958">
        <f t="shared" si="1180"/>
        <v>0</v>
      </c>
      <c r="AF3958" t="str">
        <f t="shared" si="1181"/>
        <v/>
      </c>
      <c r="AG3958" s="83">
        <f t="shared" si="1182"/>
        <v>0</v>
      </c>
    </row>
    <row r="3959" spans="1:33">
      <c r="A3959" s="42">
        <v>40205</v>
      </c>
      <c r="B3959" s="25" t="s">
        <v>3107</v>
      </c>
      <c r="J3959" s="2">
        <f t="shared" si="1168"/>
        <v>0</v>
      </c>
      <c r="K3959" s="2">
        <f t="shared" si="1169"/>
        <v>0</v>
      </c>
      <c r="L3959" s="8">
        <f t="shared" si="1185"/>
        <v>40205</v>
      </c>
      <c r="M3959" s="54">
        <f t="shared" si="1170"/>
        <v>0</v>
      </c>
      <c r="N3959" s="6">
        <f t="shared" si="1171"/>
        <v>0</v>
      </c>
      <c r="O3959" s="6" t="str">
        <f t="shared" si="1172"/>
        <v/>
      </c>
      <c r="P3959" s="29"/>
      <c r="Q3959" s="54">
        <f t="shared" si="1173"/>
        <v>1</v>
      </c>
      <c r="R3959" s="6">
        <f t="shared" si="1174"/>
        <v>-47.098718914845513</v>
      </c>
      <c r="S3959" s="6">
        <f t="shared" si="1175"/>
        <v>0.26379570855351736</v>
      </c>
      <c r="T3959" s="29"/>
      <c r="U3959" s="6">
        <f t="shared" si="1176"/>
        <v>40205</v>
      </c>
      <c r="V3959" s="55">
        <f t="shared" si="1177"/>
        <v>40205</v>
      </c>
      <c r="W3959" s="6">
        <f t="shared" si="1183"/>
        <v>0</v>
      </c>
      <c r="X3959" s="83">
        <f t="shared" si="1184"/>
        <v>-47.098718914845513</v>
      </c>
      <c r="AA3959" s="29">
        <f t="shared" si="1167"/>
        <v>0</v>
      </c>
      <c r="AC3959" s="56">
        <f t="shared" si="1178"/>
        <v>0</v>
      </c>
      <c r="AD3959">
        <f t="shared" si="1179"/>
        <v>0</v>
      </c>
      <c r="AE3959">
        <f t="shared" si="1180"/>
        <v>0</v>
      </c>
      <c r="AF3959" t="str">
        <f t="shared" si="1181"/>
        <v/>
      </c>
      <c r="AG3959" s="83">
        <f t="shared" si="1182"/>
        <v>0</v>
      </c>
    </row>
    <row r="3960" spans="1:33">
      <c r="A3960" s="42">
        <v>40206</v>
      </c>
      <c r="B3960" s="25" t="s">
        <v>3106</v>
      </c>
      <c r="J3960" s="2">
        <f t="shared" si="1168"/>
        <v>0</v>
      </c>
      <c r="K3960" s="2">
        <f t="shared" si="1169"/>
        <v>0</v>
      </c>
      <c r="L3960" s="8">
        <f t="shared" si="1185"/>
        <v>40206</v>
      </c>
      <c r="M3960" s="54">
        <f t="shared" si="1170"/>
        <v>0</v>
      </c>
      <c r="N3960" s="6">
        <f t="shared" si="1171"/>
        <v>0</v>
      </c>
      <c r="O3960" s="6" t="str">
        <f t="shared" si="1172"/>
        <v/>
      </c>
      <c r="P3960" s="29"/>
      <c r="Q3960" s="54">
        <f t="shared" si="1173"/>
        <v>1</v>
      </c>
      <c r="R3960" s="6">
        <f t="shared" si="1174"/>
        <v>-47.098718914845513</v>
      </c>
      <c r="S3960" s="6">
        <f t="shared" si="1175"/>
        <v>0.26243679984913937</v>
      </c>
      <c r="T3960" s="29"/>
      <c r="U3960" s="6">
        <f t="shared" si="1176"/>
        <v>40206</v>
      </c>
      <c r="V3960" s="55">
        <f t="shared" si="1177"/>
        <v>40206</v>
      </c>
      <c r="W3960" s="6">
        <f t="shared" si="1183"/>
        <v>0</v>
      </c>
      <c r="X3960" s="83">
        <f t="shared" si="1184"/>
        <v>-47.098718914845513</v>
      </c>
      <c r="AA3960" s="29">
        <f t="shared" si="1167"/>
        <v>0</v>
      </c>
      <c r="AC3960" s="56">
        <f t="shared" si="1178"/>
        <v>0</v>
      </c>
      <c r="AD3960">
        <f t="shared" si="1179"/>
        <v>0</v>
      </c>
      <c r="AE3960">
        <f t="shared" si="1180"/>
        <v>0</v>
      </c>
      <c r="AF3960" t="str">
        <f t="shared" si="1181"/>
        <v/>
      </c>
      <c r="AG3960" s="83">
        <f t="shared" si="1182"/>
        <v>0</v>
      </c>
    </row>
    <row r="3961" spans="1:33">
      <c r="A3961" s="42">
        <v>40207</v>
      </c>
      <c r="B3961" s="25" t="s">
        <v>3105</v>
      </c>
      <c r="J3961" s="2">
        <f t="shared" si="1168"/>
        <v>0</v>
      </c>
      <c r="K3961" s="2">
        <f t="shared" si="1169"/>
        <v>0</v>
      </c>
      <c r="L3961" s="8">
        <f t="shared" si="1185"/>
        <v>40207</v>
      </c>
      <c r="M3961" s="54">
        <f t="shared" si="1170"/>
        <v>0</v>
      </c>
      <c r="N3961" s="6">
        <f t="shared" si="1171"/>
        <v>0</v>
      </c>
      <c r="O3961" s="6" t="str">
        <f t="shared" si="1172"/>
        <v/>
      </c>
      <c r="P3961" s="29"/>
      <c r="Q3961" s="54">
        <f t="shared" si="1173"/>
        <v>1</v>
      </c>
      <c r="R3961" s="6">
        <f t="shared" si="1174"/>
        <v>-47.098718914845513</v>
      </c>
      <c r="S3961" s="6">
        <f t="shared" si="1175"/>
        <v>0.26107459738732891</v>
      </c>
      <c r="T3961" s="29"/>
      <c r="U3961" s="6">
        <f t="shared" si="1176"/>
        <v>40207</v>
      </c>
      <c r="V3961" s="55">
        <f t="shared" si="1177"/>
        <v>40207</v>
      </c>
      <c r="W3961" s="6">
        <f t="shared" si="1183"/>
        <v>0</v>
      </c>
      <c r="X3961" s="83">
        <f t="shared" si="1184"/>
        <v>-47.098718914845513</v>
      </c>
      <c r="AA3961" s="29">
        <f t="shared" si="1167"/>
        <v>0</v>
      </c>
      <c r="AC3961" s="56">
        <f t="shared" si="1178"/>
        <v>0</v>
      </c>
      <c r="AD3961">
        <f t="shared" si="1179"/>
        <v>0</v>
      </c>
      <c r="AE3961">
        <f t="shared" si="1180"/>
        <v>0</v>
      </c>
      <c r="AF3961" t="str">
        <f t="shared" si="1181"/>
        <v/>
      </c>
      <c r="AG3961" s="83">
        <f t="shared" si="1182"/>
        <v>0</v>
      </c>
    </row>
    <row r="3962" spans="1:33">
      <c r="A3962" s="42">
        <v>40210</v>
      </c>
      <c r="B3962" s="25" t="s">
        <v>3104</v>
      </c>
      <c r="J3962" s="2">
        <f t="shared" si="1168"/>
        <v>0</v>
      </c>
      <c r="K3962" s="2">
        <f t="shared" si="1169"/>
        <v>0</v>
      </c>
      <c r="L3962" s="8">
        <f t="shared" si="1185"/>
        <v>40210</v>
      </c>
      <c r="M3962" s="54">
        <f t="shared" si="1170"/>
        <v>0</v>
      </c>
      <c r="N3962" s="6">
        <f t="shared" si="1171"/>
        <v>0</v>
      </c>
      <c r="O3962" s="6" t="str">
        <f t="shared" si="1172"/>
        <v/>
      </c>
      <c r="P3962" s="29"/>
      <c r="Q3962" s="54">
        <f t="shared" si="1173"/>
        <v>1</v>
      </c>
      <c r="R3962" s="6">
        <f t="shared" si="1174"/>
        <v>-47.098718914845513</v>
      </c>
      <c r="S3962" s="6">
        <f t="shared" si="1175"/>
        <v>0.25882128654079251</v>
      </c>
      <c r="T3962" s="29"/>
      <c r="U3962" s="6">
        <f t="shared" si="1176"/>
        <v>40210</v>
      </c>
      <c r="V3962" s="55">
        <f t="shared" si="1177"/>
        <v>40210</v>
      </c>
      <c r="W3962" s="6">
        <f t="shared" si="1183"/>
        <v>0</v>
      </c>
      <c r="X3962" s="83">
        <f t="shared" si="1184"/>
        <v>-47.098718914845513</v>
      </c>
      <c r="AA3962" s="29">
        <f t="shared" si="1167"/>
        <v>0</v>
      </c>
      <c r="AC3962" s="56">
        <f t="shared" si="1178"/>
        <v>0</v>
      </c>
      <c r="AD3962">
        <f t="shared" si="1179"/>
        <v>0</v>
      </c>
      <c r="AE3962">
        <f t="shared" si="1180"/>
        <v>0</v>
      </c>
      <c r="AF3962" t="str">
        <f t="shared" si="1181"/>
        <v/>
      </c>
      <c r="AG3962" s="83">
        <f t="shared" si="1182"/>
        <v>0</v>
      </c>
    </row>
    <row r="3963" spans="1:33">
      <c r="A3963" s="42">
        <v>40211</v>
      </c>
      <c r="B3963" s="25" t="s">
        <v>3103</v>
      </c>
      <c r="J3963" s="2">
        <f t="shared" si="1168"/>
        <v>0</v>
      </c>
      <c r="K3963" s="2">
        <f t="shared" si="1169"/>
        <v>0</v>
      </c>
      <c r="L3963" s="8">
        <f t="shared" si="1185"/>
        <v>40211</v>
      </c>
      <c r="M3963" s="54">
        <f t="shared" si="1170"/>
        <v>0</v>
      </c>
      <c r="N3963" s="6">
        <f t="shared" si="1171"/>
        <v>0</v>
      </c>
      <c r="O3963" s="6" t="str">
        <f t="shared" si="1172"/>
        <v/>
      </c>
      <c r="P3963" s="29"/>
      <c r="Q3963" s="54">
        <f t="shared" si="1173"/>
        <v>1</v>
      </c>
      <c r="R3963" s="6">
        <f t="shared" si="1174"/>
        <v>-47.098718914845513</v>
      </c>
      <c r="S3963" s="6">
        <f t="shared" si="1175"/>
        <v>0.26254856815074107</v>
      </c>
      <c r="T3963" s="29"/>
      <c r="U3963" s="6">
        <f t="shared" si="1176"/>
        <v>40211</v>
      </c>
      <c r="V3963" s="55">
        <f t="shared" si="1177"/>
        <v>40211</v>
      </c>
      <c r="W3963" s="6">
        <f t="shared" si="1183"/>
        <v>0</v>
      </c>
      <c r="X3963" s="83">
        <f t="shared" si="1184"/>
        <v>-47.098718914845513</v>
      </c>
      <c r="AA3963" s="29">
        <f t="shared" si="1167"/>
        <v>0</v>
      </c>
      <c r="AC3963" s="56">
        <f t="shared" si="1178"/>
        <v>0</v>
      </c>
      <c r="AD3963">
        <f t="shared" si="1179"/>
        <v>0</v>
      </c>
      <c r="AE3963">
        <f t="shared" si="1180"/>
        <v>0</v>
      </c>
      <c r="AF3963" t="str">
        <f t="shared" si="1181"/>
        <v/>
      </c>
      <c r="AG3963" s="83">
        <f t="shared" si="1182"/>
        <v>0</v>
      </c>
    </row>
    <row r="3964" spans="1:33">
      <c r="A3964" s="42">
        <v>40212</v>
      </c>
      <c r="B3964" s="25" t="s">
        <v>3102</v>
      </c>
      <c r="J3964" s="2">
        <f t="shared" si="1168"/>
        <v>0</v>
      </c>
      <c r="K3964" s="2">
        <f t="shared" si="1169"/>
        <v>0</v>
      </c>
      <c r="L3964" s="8">
        <f t="shared" si="1185"/>
        <v>40212</v>
      </c>
      <c r="M3964" s="54">
        <f t="shared" si="1170"/>
        <v>0</v>
      </c>
      <c r="N3964" s="6">
        <f t="shared" si="1171"/>
        <v>0</v>
      </c>
      <c r="O3964" s="6" t="str">
        <f t="shared" si="1172"/>
        <v/>
      </c>
      <c r="P3964" s="29"/>
      <c r="Q3964" s="54">
        <f t="shared" si="1173"/>
        <v>1</v>
      </c>
      <c r="R3964" s="6">
        <f t="shared" si="1174"/>
        <v>-47.098718914845513</v>
      </c>
      <c r="S3964" s="6">
        <f t="shared" si="1175"/>
        <v>0.25795672406229642</v>
      </c>
      <c r="T3964" s="29"/>
      <c r="U3964" s="6">
        <f t="shared" si="1176"/>
        <v>40212</v>
      </c>
      <c r="V3964" s="55">
        <f t="shared" si="1177"/>
        <v>40212</v>
      </c>
      <c r="W3964" s="6">
        <f t="shared" si="1183"/>
        <v>0</v>
      </c>
      <c r="X3964" s="83">
        <f t="shared" si="1184"/>
        <v>-47.098718914845513</v>
      </c>
      <c r="AA3964" s="29">
        <f t="shared" si="1167"/>
        <v>0</v>
      </c>
      <c r="AC3964" s="56">
        <f t="shared" si="1178"/>
        <v>0</v>
      </c>
      <c r="AD3964">
        <f t="shared" si="1179"/>
        <v>0</v>
      </c>
      <c r="AE3964">
        <f t="shared" si="1180"/>
        <v>0</v>
      </c>
      <c r="AF3964" t="str">
        <f t="shared" si="1181"/>
        <v/>
      </c>
      <c r="AG3964" s="83">
        <f t="shared" si="1182"/>
        <v>0</v>
      </c>
    </row>
    <row r="3965" spans="1:33">
      <c r="A3965" s="42">
        <v>40213</v>
      </c>
      <c r="B3965" s="25" t="s">
        <v>3101</v>
      </c>
      <c r="J3965" s="2">
        <f t="shared" si="1168"/>
        <v>0</v>
      </c>
      <c r="K3965" s="2">
        <f t="shared" si="1169"/>
        <v>0</v>
      </c>
      <c r="L3965" s="8">
        <f t="shared" si="1185"/>
        <v>40213</v>
      </c>
      <c r="M3965" s="54">
        <f t="shared" si="1170"/>
        <v>0</v>
      </c>
      <c r="N3965" s="6">
        <f t="shared" si="1171"/>
        <v>0</v>
      </c>
      <c r="O3965" s="6" t="str">
        <f t="shared" si="1172"/>
        <v/>
      </c>
      <c r="P3965" s="29"/>
      <c r="Q3965" s="54">
        <f t="shared" si="1173"/>
        <v>1</v>
      </c>
      <c r="R3965" s="6">
        <f t="shared" si="1174"/>
        <v>-47.098718914845513</v>
      </c>
      <c r="S3965" s="6">
        <f t="shared" si="1175"/>
        <v>0.26130156638097757</v>
      </c>
      <c r="T3965" s="29"/>
      <c r="U3965" s="6">
        <f t="shared" si="1176"/>
        <v>40213</v>
      </c>
      <c r="V3965" s="55">
        <f t="shared" si="1177"/>
        <v>40213</v>
      </c>
      <c r="W3965" s="6">
        <f t="shared" si="1183"/>
        <v>0</v>
      </c>
      <c r="X3965" s="83">
        <f t="shared" si="1184"/>
        <v>-47.098718914845513</v>
      </c>
      <c r="AA3965" s="29">
        <f t="shared" si="1167"/>
        <v>0</v>
      </c>
      <c r="AC3965" s="56">
        <f t="shared" si="1178"/>
        <v>0</v>
      </c>
      <c r="AD3965">
        <f t="shared" si="1179"/>
        <v>0</v>
      </c>
      <c r="AE3965">
        <f t="shared" si="1180"/>
        <v>0</v>
      </c>
      <c r="AF3965" t="str">
        <f t="shared" si="1181"/>
        <v/>
      </c>
      <c r="AG3965" s="83">
        <f t="shared" si="1182"/>
        <v>0</v>
      </c>
    </row>
    <row r="3966" spans="1:33">
      <c r="A3966" s="42">
        <v>40214</v>
      </c>
      <c r="B3966" s="25" t="s">
        <v>3100</v>
      </c>
      <c r="J3966" s="2">
        <f t="shared" si="1168"/>
        <v>0</v>
      </c>
      <c r="K3966" s="2">
        <f t="shared" si="1169"/>
        <v>0</v>
      </c>
      <c r="L3966" s="8">
        <f t="shared" si="1185"/>
        <v>40214</v>
      </c>
      <c r="M3966" s="54">
        <f t="shared" si="1170"/>
        <v>0</v>
      </c>
      <c r="N3966" s="6">
        <f t="shared" si="1171"/>
        <v>0</v>
      </c>
      <c r="O3966" s="6" t="str">
        <f t="shared" si="1172"/>
        <v/>
      </c>
      <c r="P3966" s="29"/>
      <c r="Q3966" s="54">
        <f t="shared" si="1173"/>
        <v>1</v>
      </c>
      <c r="R3966" s="6">
        <f t="shared" si="1174"/>
        <v>-47.098718914845513</v>
      </c>
      <c r="S3966" s="6">
        <f t="shared" si="1175"/>
        <v>0.26702224630691679</v>
      </c>
      <c r="T3966" s="29"/>
      <c r="U3966" s="6">
        <f t="shared" si="1176"/>
        <v>40214</v>
      </c>
      <c r="V3966" s="55">
        <f t="shared" si="1177"/>
        <v>40214</v>
      </c>
      <c r="W3966" s="6">
        <f t="shared" si="1183"/>
        <v>0</v>
      </c>
      <c r="X3966" s="83">
        <f t="shared" si="1184"/>
        <v>-47.098718914845513</v>
      </c>
      <c r="AA3966" s="29">
        <f t="shared" ref="AA3966:AA4029" si="1186">IF(Q3967=0,IF(Q3966=1,L3966,0),0)</f>
        <v>0</v>
      </c>
      <c r="AC3966" s="56">
        <f t="shared" si="1178"/>
        <v>0</v>
      </c>
      <c r="AD3966">
        <f t="shared" si="1179"/>
        <v>0</v>
      </c>
      <c r="AE3966">
        <f t="shared" si="1180"/>
        <v>0</v>
      </c>
      <c r="AF3966" t="str">
        <f t="shared" si="1181"/>
        <v/>
      </c>
      <c r="AG3966" s="83">
        <f t="shared" si="1182"/>
        <v>0</v>
      </c>
    </row>
    <row r="3967" spans="1:33">
      <c r="A3967" s="42">
        <v>40217</v>
      </c>
      <c r="B3967" s="25" t="s">
        <v>3099</v>
      </c>
      <c r="J3967" s="2">
        <f t="shared" si="1168"/>
        <v>1</v>
      </c>
      <c r="K3967" s="2">
        <f t="shared" si="1169"/>
        <v>-1000</v>
      </c>
      <c r="L3967" s="8">
        <f t="shared" si="1185"/>
        <v>40217</v>
      </c>
      <c r="M3967" s="54">
        <f t="shared" si="1170"/>
        <v>1</v>
      </c>
      <c r="N3967" s="6">
        <f t="shared" si="1171"/>
        <v>-1000</v>
      </c>
      <c r="O3967" s="6">
        <f t="shared" si="1172"/>
        <v>5.6178670644116551</v>
      </c>
      <c r="P3967" s="29"/>
      <c r="Q3967" s="54">
        <f t="shared" si="1173"/>
        <v>1</v>
      </c>
      <c r="R3967" s="6">
        <f t="shared" si="1174"/>
        <v>-47.098718914845513</v>
      </c>
      <c r="S3967" s="6">
        <f t="shared" si="1175"/>
        <v>0.26459434176769286</v>
      </c>
      <c r="T3967" s="29"/>
      <c r="U3967" s="6">
        <f t="shared" si="1176"/>
        <v>40217</v>
      </c>
      <c r="V3967" s="55">
        <f t="shared" si="1177"/>
        <v>40217</v>
      </c>
      <c r="W3967" s="6">
        <f t="shared" si="1183"/>
        <v>-1000</v>
      </c>
      <c r="X3967" s="83">
        <f t="shared" si="1184"/>
        <v>-47.098718914845513</v>
      </c>
      <c r="AA3967" s="29">
        <f t="shared" si="1186"/>
        <v>0</v>
      </c>
      <c r="AC3967" s="56">
        <f t="shared" si="1178"/>
        <v>0</v>
      </c>
      <c r="AD3967">
        <f t="shared" si="1179"/>
        <v>0</v>
      </c>
      <c r="AE3967">
        <f t="shared" si="1180"/>
        <v>0</v>
      </c>
      <c r="AF3967" t="str">
        <f t="shared" si="1181"/>
        <v/>
      </c>
      <c r="AG3967" s="83">
        <f t="shared" si="1182"/>
        <v>0</v>
      </c>
    </row>
    <row r="3968" spans="1:33">
      <c r="A3968" s="42">
        <v>40218</v>
      </c>
      <c r="B3968" s="25" t="s">
        <v>3098</v>
      </c>
      <c r="J3968" s="2">
        <f t="shared" si="1168"/>
        <v>0</v>
      </c>
      <c r="K3968" s="2">
        <f t="shared" si="1169"/>
        <v>0</v>
      </c>
      <c r="L3968" s="8">
        <f t="shared" si="1185"/>
        <v>40218</v>
      </c>
      <c r="M3968" s="54">
        <f t="shared" si="1170"/>
        <v>0</v>
      </c>
      <c r="N3968" s="6">
        <f t="shared" si="1171"/>
        <v>0</v>
      </c>
      <c r="O3968" s="6" t="str">
        <f t="shared" si="1172"/>
        <v/>
      </c>
      <c r="P3968" s="29"/>
      <c r="Q3968" s="54">
        <f t="shared" si="1173"/>
        <v>1</v>
      </c>
      <c r="R3968" s="6">
        <f t="shared" si="1174"/>
        <v>-47.098718914845513</v>
      </c>
      <c r="S3968" s="6">
        <f t="shared" si="1175"/>
        <v>0.26158325441104963</v>
      </c>
      <c r="T3968" s="29"/>
      <c r="U3968" s="6">
        <f t="shared" si="1176"/>
        <v>40218</v>
      </c>
      <c r="V3968" s="55">
        <f t="shared" si="1177"/>
        <v>40218</v>
      </c>
      <c r="W3968" s="6">
        <f t="shared" si="1183"/>
        <v>0</v>
      </c>
      <c r="X3968" s="83">
        <f t="shared" si="1184"/>
        <v>-47.098718914845513</v>
      </c>
      <c r="AA3968" s="29">
        <f t="shared" si="1186"/>
        <v>0</v>
      </c>
      <c r="AC3968" s="56">
        <f t="shared" si="1178"/>
        <v>0</v>
      </c>
      <c r="AD3968">
        <f t="shared" si="1179"/>
        <v>0</v>
      </c>
      <c r="AE3968">
        <f t="shared" si="1180"/>
        <v>0</v>
      </c>
      <c r="AF3968" t="str">
        <f t="shared" si="1181"/>
        <v/>
      </c>
      <c r="AG3968" s="83">
        <f t="shared" si="1182"/>
        <v>0</v>
      </c>
    </row>
    <row r="3969" spans="1:33">
      <c r="A3969" s="42">
        <v>40219</v>
      </c>
      <c r="B3969" s="25" t="s">
        <v>3097</v>
      </c>
      <c r="J3969" s="2">
        <f t="shared" si="1168"/>
        <v>0</v>
      </c>
      <c r="K3969" s="2">
        <f t="shared" si="1169"/>
        <v>0</v>
      </c>
      <c r="L3969" s="8">
        <f t="shared" si="1185"/>
        <v>40219</v>
      </c>
      <c r="M3969" s="54">
        <f t="shared" si="1170"/>
        <v>0</v>
      </c>
      <c r="N3969" s="6">
        <f t="shared" si="1171"/>
        <v>0</v>
      </c>
      <c r="O3969" s="6" t="str">
        <f t="shared" si="1172"/>
        <v/>
      </c>
      <c r="P3969" s="29"/>
      <c r="Q3969" s="54">
        <f t="shared" si="1173"/>
        <v>1</v>
      </c>
      <c r="R3969" s="6">
        <f t="shared" si="1174"/>
        <v>-47.098718914845513</v>
      </c>
      <c r="S3969" s="6">
        <f t="shared" si="1175"/>
        <v>0.26286141030849669</v>
      </c>
      <c r="T3969" s="29"/>
      <c r="U3969" s="6">
        <f t="shared" si="1176"/>
        <v>40219</v>
      </c>
      <c r="V3969" s="55">
        <f t="shared" si="1177"/>
        <v>40219</v>
      </c>
      <c r="W3969" s="6">
        <f t="shared" si="1183"/>
        <v>0</v>
      </c>
      <c r="X3969" s="83">
        <f t="shared" si="1184"/>
        <v>-47.098718914845513</v>
      </c>
      <c r="AA3969" s="29">
        <f t="shared" si="1186"/>
        <v>0</v>
      </c>
      <c r="AC3969" s="56">
        <f t="shared" si="1178"/>
        <v>0</v>
      </c>
      <c r="AD3969">
        <f t="shared" si="1179"/>
        <v>0</v>
      </c>
      <c r="AE3969">
        <f t="shared" si="1180"/>
        <v>0</v>
      </c>
      <c r="AF3969" t="str">
        <f t="shared" si="1181"/>
        <v/>
      </c>
      <c r="AG3969" s="83">
        <f t="shared" si="1182"/>
        <v>0</v>
      </c>
    </row>
    <row r="3970" spans="1:33">
      <c r="A3970" s="42">
        <v>40220</v>
      </c>
      <c r="B3970" s="25" t="s">
        <v>3096</v>
      </c>
      <c r="J3970" s="2">
        <f t="shared" si="1168"/>
        <v>0</v>
      </c>
      <c r="K3970" s="2">
        <f t="shared" si="1169"/>
        <v>0</v>
      </c>
      <c r="L3970" s="8">
        <f t="shared" si="1185"/>
        <v>40220</v>
      </c>
      <c r="M3970" s="54">
        <f t="shared" si="1170"/>
        <v>0</v>
      </c>
      <c r="N3970" s="6">
        <f t="shared" si="1171"/>
        <v>0</v>
      </c>
      <c r="O3970" s="6" t="str">
        <f t="shared" si="1172"/>
        <v/>
      </c>
      <c r="P3970" s="29"/>
      <c r="Q3970" s="54">
        <f t="shared" si="1173"/>
        <v>1</v>
      </c>
      <c r="R3970" s="6">
        <f t="shared" si="1174"/>
        <v>-47.098718914845513</v>
      </c>
      <c r="S3970" s="6">
        <f t="shared" si="1175"/>
        <v>0.26080555622226725</v>
      </c>
      <c r="T3970" s="29"/>
      <c r="U3970" s="6">
        <f t="shared" si="1176"/>
        <v>40220</v>
      </c>
      <c r="V3970" s="55">
        <f t="shared" si="1177"/>
        <v>40220</v>
      </c>
      <c r="W3970" s="6">
        <f t="shared" si="1183"/>
        <v>0</v>
      </c>
      <c r="X3970" s="83">
        <f t="shared" si="1184"/>
        <v>-47.098718914845513</v>
      </c>
      <c r="AA3970" s="29">
        <f t="shared" si="1186"/>
        <v>0</v>
      </c>
      <c r="AC3970" s="56">
        <f t="shared" si="1178"/>
        <v>0</v>
      </c>
      <c r="AD3970">
        <f t="shared" si="1179"/>
        <v>0</v>
      </c>
      <c r="AE3970">
        <f t="shared" si="1180"/>
        <v>0</v>
      </c>
      <c r="AF3970" t="str">
        <f t="shared" si="1181"/>
        <v/>
      </c>
      <c r="AG3970" s="83">
        <f t="shared" si="1182"/>
        <v>0</v>
      </c>
    </row>
    <row r="3971" spans="1:33">
      <c r="A3971" s="42">
        <v>40221</v>
      </c>
      <c r="B3971" s="25" t="s">
        <v>3096</v>
      </c>
      <c r="J3971" s="2">
        <f t="shared" si="1168"/>
        <v>0</v>
      </c>
      <c r="K3971" s="2">
        <f t="shared" si="1169"/>
        <v>0</v>
      </c>
      <c r="L3971" s="8">
        <f t="shared" si="1185"/>
        <v>40221</v>
      </c>
      <c r="M3971" s="54">
        <f t="shared" si="1170"/>
        <v>0</v>
      </c>
      <c r="N3971" s="6">
        <f t="shared" si="1171"/>
        <v>0</v>
      </c>
      <c r="O3971" s="6" t="str">
        <f t="shared" si="1172"/>
        <v/>
      </c>
      <c r="P3971" s="29"/>
      <c r="Q3971" s="54">
        <f t="shared" si="1173"/>
        <v>1</v>
      </c>
      <c r="R3971" s="6">
        <f t="shared" si="1174"/>
        <v>-47.098718914845513</v>
      </c>
      <c r="S3971" s="6">
        <f t="shared" si="1175"/>
        <v>0.26080555622226725</v>
      </c>
      <c r="T3971" s="29"/>
      <c r="U3971" s="6">
        <f t="shared" si="1176"/>
        <v>40221</v>
      </c>
      <c r="V3971" s="55">
        <f t="shared" si="1177"/>
        <v>40221</v>
      </c>
      <c r="W3971" s="6">
        <f t="shared" si="1183"/>
        <v>0</v>
      </c>
      <c r="X3971" s="83">
        <f t="shared" si="1184"/>
        <v>-47.098718914845513</v>
      </c>
      <c r="AA3971" s="29">
        <f t="shared" si="1186"/>
        <v>0</v>
      </c>
      <c r="AC3971" s="56">
        <f t="shared" si="1178"/>
        <v>0</v>
      </c>
      <c r="AD3971">
        <f t="shared" si="1179"/>
        <v>0</v>
      </c>
      <c r="AE3971">
        <f t="shared" si="1180"/>
        <v>0</v>
      </c>
      <c r="AF3971" t="str">
        <f t="shared" si="1181"/>
        <v/>
      </c>
      <c r="AG3971" s="83">
        <f t="shared" si="1182"/>
        <v>0</v>
      </c>
    </row>
    <row r="3972" spans="1:33">
      <c r="A3972" s="42">
        <v>40224</v>
      </c>
      <c r="B3972" s="25" t="s">
        <v>3095</v>
      </c>
      <c r="J3972" s="2">
        <f t="shared" si="1168"/>
        <v>0</v>
      </c>
      <c r="K3972" s="2">
        <f t="shared" si="1169"/>
        <v>0</v>
      </c>
      <c r="L3972" s="8">
        <f t="shared" si="1185"/>
        <v>40224</v>
      </c>
      <c r="M3972" s="54">
        <f t="shared" si="1170"/>
        <v>0</v>
      </c>
      <c r="N3972" s="6">
        <f t="shared" si="1171"/>
        <v>0</v>
      </c>
      <c r="O3972" s="6" t="str">
        <f t="shared" si="1172"/>
        <v/>
      </c>
      <c r="P3972" s="29"/>
      <c r="Q3972" s="54">
        <f t="shared" si="1173"/>
        <v>1</v>
      </c>
      <c r="R3972" s="6">
        <f t="shared" si="1174"/>
        <v>-47.098718914845513</v>
      </c>
      <c r="S3972" s="6">
        <f t="shared" si="1175"/>
        <v>0.26311339722067328</v>
      </c>
      <c r="T3972" s="29"/>
      <c r="U3972" s="6">
        <f t="shared" si="1176"/>
        <v>40224</v>
      </c>
      <c r="V3972" s="55">
        <f t="shared" si="1177"/>
        <v>40224</v>
      </c>
      <c r="W3972" s="6">
        <f t="shared" si="1183"/>
        <v>0</v>
      </c>
      <c r="X3972" s="83">
        <f t="shared" si="1184"/>
        <v>-47.098718914845513</v>
      </c>
      <c r="AA3972" s="29">
        <f t="shared" si="1186"/>
        <v>0</v>
      </c>
      <c r="AC3972" s="56">
        <f t="shared" si="1178"/>
        <v>0</v>
      </c>
      <c r="AD3972">
        <f t="shared" si="1179"/>
        <v>0</v>
      </c>
      <c r="AE3972">
        <f t="shared" si="1180"/>
        <v>0</v>
      </c>
      <c r="AF3972" t="str">
        <f t="shared" si="1181"/>
        <v/>
      </c>
      <c r="AG3972" s="83">
        <f t="shared" si="1182"/>
        <v>0</v>
      </c>
    </row>
    <row r="3973" spans="1:33">
      <c r="A3973" s="42">
        <v>40225</v>
      </c>
      <c r="B3973" s="25" t="s">
        <v>3094</v>
      </c>
      <c r="J3973" s="2">
        <f t="shared" si="1168"/>
        <v>0</v>
      </c>
      <c r="K3973" s="2">
        <f t="shared" si="1169"/>
        <v>0</v>
      </c>
      <c r="L3973" s="8">
        <f t="shared" si="1185"/>
        <v>40225</v>
      </c>
      <c r="M3973" s="54">
        <f t="shared" si="1170"/>
        <v>0</v>
      </c>
      <c r="N3973" s="6">
        <f t="shared" si="1171"/>
        <v>0</v>
      </c>
      <c r="O3973" s="6" t="str">
        <f t="shared" si="1172"/>
        <v/>
      </c>
      <c r="P3973" s="29"/>
      <c r="Q3973" s="54">
        <f t="shared" si="1173"/>
        <v>1</v>
      </c>
      <c r="R3973" s="6">
        <f t="shared" si="1174"/>
        <v>-47.098718914845513</v>
      </c>
      <c r="S3973" s="6">
        <f t="shared" si="1175"/>
        <v>0.26147303209735673</v>
      </c>
      <c r="T3973" s="29"/>
      <c r="U3973" s="6">
        <f t="shared" si="1176"/>
        <v>40225</v>
      </c>
      <c r="V3973" s="55">
        <f t="shared" si="1177"/>
        <v>40225</v>
      </c>
      <c r="W3973" s="6">
        <f t="shared" si="1183"/>
        <v>0</v>
      </c>
      <c r="X3973" s="83">
        <f t="shared" si="1184"/>
        <v>-47.098718914845513</v>
      </c>
      <c r="AA3973" s="29">
        <f t="shared" si="1186"/>
        <v>0</v>
      </c>
      <c r="AC3973" s="56">
        <f t="shared" si="1178"/>
        <v>0</v>
      </c>
      <c r="AD3973">
        <f t="shared" si="1179"/>
        <v>0</v>
      </c>
      <c r="AE3973">
        <f t="shared" si="1180"/>
        <v>0</v>
      </c>
      <c r="AF3973" t="str">
        <f t="shared" si="1181"/>
        <v/>
      </c>
      <c r="AG3973" s="83">
        <f t="shared" si="1182"/>
        <v>0</v>
      </c>
    </row>
    <row r="3974" spans="1:33">
      <c r="A3974" s="42">
        <v>40226</v>
      </c>
      <c r="B3974" s="25" t="s">
        <v>3093</v>
      </c>
      <c r="J3974" s="2">
        <f t="shared" si="1168"/>
        <v>0</v>
      </c>
      <c r="K3974" s="2">
        <f t="shared" si="1169"/>
        <v>0</v>
      </c>
      <c r="L3974" s="8">
        <f t="shared" si="1185"/>
        <v>40226</v>
      </c>
      <c r="M3974" s="54">
        <f t="shared" si="1170"/>
        <v>0</v>
      </c>
      <c r="N3974" s="6">
        <f t="shared" si="1171"/>
        <v>0</v>
      </c>
      <c r="O3974" s="6" t="str">
        <f t="shared" si="1172"/>
        <v/>
      </c>
      <c r="P3974" s="29"/>
      <c r="Q3974" s="54">
        <f t="shared" si="1173"/>
        <v>1</v>
      </c>
      <c r="R3974" s="6">
        <f t="shared" si="1174"/>
        <v>-47.098718914845513</v>
      </c>
      <c r="S3974" s="6">
        <f t="shared" si="1175"/>
        <v>0.2585991719925938</v>
      </c>
      <c r="T3974" s="29"/>
      <c r="U3974" s="6">
        <f t="shared" si="1176"/>
        <v>40226</v>
      </c>
      <c r="V3974" s="55">
        <f t="shared" si="1177"/>
        <v>40226</v>
      </c>
      <c r="W3974" s="6">
        <f t="shared" si="1183"/>
        <v>0</v>
      </c>
      <c r="X3974" s="83">
        <f t="shared" si="1184"/>
        <v>-47.098718914845513</v>
      </c>
      <c r="AA3974" s="29">
        <f t="shared" si="1186"/>
        <v>0</v>
      </c>
      <c r="AC3974" s="56">
        <f t="shared" si="1178"/>
        <v>0</v>
      </c>
      <c r="AD3974">
        <f t="shared" si="1179"/>
        <v>0</v>
      </c>
      <c r="AE3974">
        <f t="shared" si="1180"/>
        <v>0</v>
      </c>
      <c r="AF3974" t="str">
        <f t="shared" si="1181"/>
        <v/>
      </c>
      <c r="AG3974" s="83">
        <f t="shared" si="1182"/>
        <v>0</v>
      </c>
    </row>
    <row r="3975" spans="1:33">
      <c r="A3975" s="42">
        <v>40227</v>
      </c>
      <c r="B3975" s="25" t="s">
        <v>3092</v>
      </c>
      <c r="J3975" s="2">
        <f t="shared" si="1168"/>
        <v>0</v>
      </c>
      <c r="K3975" s="2">
        <f t="shared" si="1169"/>
        <v>0</v>
      </c>
      <c r="L3975" s="8">
        <f t="shared" si="1185"/>
        <v>40227</v>
      </c>
      <c r="M3975" s="54">
        <f t="shared" si="1170"/>
        <v>0</v>
      </c>
      <c r="N3975" s="6">
        <f t="shared" si="1171"/>
        <v>0</v>
      </c>
      <c r="O3975" s="6" t="str">
        <f t="shared" si="1172"/>
        <v/>
      </c>
      <c r="P3975" s="29"/>
      <c r="Q3975" s="54">
        <f t="shared" si="1173"/>
        <v>1</v>
      </c>
      <c r="R3975" s="6">
        <f t="shared" si="1174"/>
        <v>-47.098718914845513</v>
      </c>
      <c r="S3975" s="6">
        <f t="shared" si="1175"/>
        <v>0.25886623899360134</v>
      </c>
      <c r="T3975" s="29"/>
      <c r="U3975" s="6">
        <f t="shared" si="1176"/>
        <v>40227</v>
      </c>
      <c r="V3975" s="55">
        <f t="shared" si="1177"/>
        <v>40227</v>
      </c>
      <c r="W3975" s="6">
        <f t="shared" si="1183"/>
        <v>0</v>
      </c>
      <c r="X3975" s="83">
        <f t="shared" si="1184"/>
        <v>-47.098718914845513</v>
      </c>
      <c r="AA3975" s="29">
        <f t="shared" si="1186"/>
        <v>0</v>
      </c>
      <c r="AC3975" s="56">
        <f t="shared" si="1178"/>
        <v>0</v>
      </c>
      <c r="AD3975">
        <f t="shared" si="1179"/>
        <v>0</v>
      </c>
      <c r="AE3975">
        <f t="shared" si="1180"/>
        <v>0</v>
      </c>
      <c r="AF3975" t="str">
        <f t="shared" si="1181"/>
        <v/>
      </c>
      <c r="AG3975" s="83">
        <f t="shared" si="1182"/>
        <v>0</v>
      </c>
    </row>
    <row r="3976" spans="1:33">
      <c r="A3976" s="42">
        <v>40228</v>
      </c>
      <c r="B3976" s="25" t="s">
        <v>3091</v>
      </c>
      <c r="J3976" s="2">
        <f t="shared" ref="J3976:J4039" si="1187">IF(DAY(A3976)=sipdate,1,IF(J3975=1,0,IF(J3974=1,0,IF(J3973=1,0,IF(J3972=1,0,IF(J3971=1,0,IF(J3970=1,0,IF(DAY(A3976)=sipdate+1,1,IF(DAY(A3976)=sipdate+2,1,IF(DAY(A3976)=sipdate+3,1,IF(DAY(A3976)=sipdate+4,1,IF(DAY(A3976)=sipdate+5,1,IF(DAY(A3976)=sipdate+6,1,IF(DAY(A3976)=sipdate+7,1,0))))))))))))))</f>
        <v>0</v>
      </c>
      <c r="K3976" s="2">
        <f t="shared" ref="K3976:K4039" si="1188">IF(DAY(A3976)=sipdate,-sip,IF(K3975=-sip,0,IF(K3974=-sip,0,IF(K3973=-sip,0,IF(K3972=-sip,0,IF(K3971=-sip,0,IF(K3970=-sip,0,IF(DAY(A3976)=sipdate+1,-sip,IF(DAY(A3976)=sipdate+2,-sip,IF(DAY(A3976)=sipdate+3,-sip,IF(DAY(A3976)=sipdate+4,-sip,IF(DAY(A3976)=sipdate+5,-sip,IF(DAY(A3976)=sipdate+6,-sip,IF(DAY(A3976)=sipdate+7,-sip,0))))))))))))))</f>
        <v>0</v>
      </c>
      <c r="L3976" s="8">
        <f t="shared" si="1185"/>
        <v>40228</v>
      </c>
      <c r="M3976" s="54">
        <f t="shared" ref="M3976:M4039" si="1189">IF(IF(L3976&gt;=sipstart,1,0)+IF(L3976&lt;=sipend,1,0)=2,J3976,0)</f>
        <v>0</v>
      </c>
      <c r="N3976" s="6">
        <f t="shared" ref="N3976:N4039" si="1190">IF(IF(L3976&gt;=sipstart,1,0)+IF(L3976&lt;=sipend,1,0)=2,K3976,0)</f>
        <v>0</v>
      </c>
      <c r="O3976" s="6" t="str">
        <f t="shared" ref="O3976:O4039" si="1191">IF(N3976=-sip,-N3976/B3976,"")</f>
        <v/>
      </c>
      <c r="P3976" s="29"/>
      <c r="Q3976" s="54">
        <f t="shared" ref="Q3976:Q4039" si="1192">IF(IF(L3976&gt;=sipstart,1,0)+IF(L3976&lt;=sipend,1,0)=2,1,0)</f>
        <v>1</v>
      </c>
      <c r="R3976" s="6">
        <f t="shared" ref="R3976:R4039" si="1193">IF(IF(L3976&gt;=sipstart,1,0)+IF(L3976&lt;=sipend,1,0)=2,-dsip,0)</f>
        <v>-47.098718914845513</v>
      </c>
      <c r="S3976" s="6">
        <f t="shared" ref="S3976:S4039" si="1194">IF(R3976=-dsip,-R3976/B3976,"")</f>
        <v>0.26048274636390217</v>
      </c>
      <c r="T3976" s="29"/>
      <c r="U3976" s="6">
        <f t="shared" ref="U3976:U4039" si="1195">IF((IF(L3976&gt;=sipstart,1,2)+IF(L3976&lt;=sipend,1,2))=2,L3976,0)</f>
        <v>40228</v>
      </c>
      <c r="V3976" s="55">
        <f t="shared" ref="V3976:V4039" si="1196">IF((IF(L3976&gt;=sipstart,1,2)+IF(L3976&lt;=sipend,1,2))=2,L3976,0)+IF(U3975=actualsipend,actualsipend,0)</f>
        <v>40228</v>
      </c>
      <c r="W3976" s="6">
        <f t="shared" si="1183"/>
        <v>0</v>
      </c>
      <c r="X3976" s="83">
        <f t="shared" si="1184"/>
        <v>-47.098718914845513</v>
      </c>
      <c r="AA3976" s="29">
        <f t="shared" si="1186"/>
        <v>0</v>
      </c>
      <c r="AC3976" s="56">
        <f t="shared" ref="AC3976:AC4039" si="1197">IF(INT((MONTH(L3976)-MONTH(sipstart))/3)-(MONTH(L3976)-MONTH(sipstart))/3=0,IF(DAY(A3976)=sipdate,1,IF(AC3975=1,0,IF(AC3974=1,0,IF(AC3973=1,0,IF(AC3972=1,0,IF(AC3971=1,0,IF(AC3970=1,0,IF(DAY(A3976)=sipdate+1,1,IF(DAY(A3976)=sipdate+2,1,IF(DAY(A3976)=sipdate+3,1,IF(DAY(A3976)=sipdate+4,1,IF(DAY(A3976)=sipdate+5,1,IF(DAY(A3976)=sipdate+6,1,IF(DAY(A3976)=sipdate+7,1,0)))))))))))))),0)</f>
        <v>0</v>
      </c>
      <c r="AD3976">
        <f t="shared" ref="AD3976:AD4039" si="1198">IF(IF(L3976&gt;=sipstart,1,0)+IF(L3976&lt;=sipend,1,0)=2,AC3976,0)</f>
        <v>0</v>
      </c>
      <c r="AE3976">
        <f t="shared" ref="AE3976:AE4039" si="1199">IF(IF(L3976&gt;=sipstart,1,0)+IF(L3976&lt;=sipend,1,0)=2,-qsip*AC3976,0)</f>
        <v>0</v>
      </c>
      <c r="AF3976" t="str">
        <f t="shared" ref="AF3976:AF4039" si="1200">IF(AE3976=-qsip,-AE3976/B3976,"")</f>
        <v/>
      </c>
      <c r="AG3976" s="83">
        <f t="shared" ref="AG3976:AG4039" si="1201">IF(V3976+V3975=0,-1E-300,IF(V3976=V3975,qsipunits*B3975,AE3976))</f>
        <v>0</v>
      </c>
    </row>
    <row r="3977" spans="1:33">
      <c r="A3977" s="42">
        <v>40231</v>
      </c>
      <c r="B3977" s="25" t="s">
        <v>3090</v>
      </c>
      <c r="J3977" s="2">
        <f t="shared" si="1187"/>
        <v>0</v>
      </c>
      <c r="K3977" s="2">
        <f t="shared" si="1188"/>
        <v>0</v>
      </c>
      <c r="L3977" s="8">
        <f t="shared" si="1185"/>
        <v>40231</v>
      </c>
      <c r="M3977" s="54">
        <f t="shared" si="1189"/>
        <v>0</v>
      </c>
      <c r="N3977" s="6">
        <f t="shared" si="1190"/>
        <v>0</v>
      </c>
      <c r="O3977" s="6" t="str">
        <f t="shared" si="1191"/>
        <v/>
      </c>
      <c r="P3977" s="29"/>
      <c r="Q3977" s="54">
        <f t="shared" si="1192"/>
        <v>1</v>
      </c>
      <c r="R3977" s="6">
        <f t="shared" si="1193"/>
        <v>-47.098718914845513</v>
      </c>
      <c r="S3977" s="6">
        <f t="shared" si="1194"/>
        <v>0.26116565625253974</v>
      </c>
      <c r="T3977" s="29"/>
      <c r="U3977" s="6">
        <f t="shared" si="1195"/>
        <v>40231</v>
      </c>
      <c r="V3977" s="55">
        <f t="shared" si="1196"/>
        <v>40231</v>
      </c>
      <c r="W3977" s="6">
        <f t="shared" ref="W3977:W4040" si="1202">IF(V3977+V3976=0,0,IF(V3977=V3976,sipunits*B3976,N3977))</f>
        <v>0</v>
      </c>
      <c r="X3977" s="83">
        <f t="shared" ref="X3977:X4040" si="1203">IF(V3977+V3976=0,0,IF(V3977=V3976,dsipunits*B3976,R3977))</f>
        <v>-47.098718914845513</v>
      </c>
      <c r="AA3977" s="29">
        <f t="shared" si="1186"/>
        <v>0</v>
      </c>
      <c r="AC3977" s="56">
        <f t="shared" si="1197"/>
        <v>0</v>
      </c>
      <c r="AD3977">
        <f t="shared" si="1198"/>
        <v>0</v>
      </c>
      <c r="AE3977">
        <f t="shared" si="1199"/>
        <v>0</v>
      </c>
      <c r="AF3977" t="str">
        <f t="shared" si="1200"/>
        <v/>
      </c>
      <c r="AG3977" s="83">
        <f t="shared" si="1201"/>
        <v>0</v>
      </c>
    </row>
    <row r="3978" spans="1:33">
      <c r="A3978" s="42">
        <v>40232</v>
      </c>
      <c r="B3978" s="25" t="s">
        <v>3089</v>
      </c>
      <c r="J3978" s="2">
        <f t="shared" si="1187"/>
        <v>0</v>
      </c>
      <c r="K3978" s="2">
        <f t="shared" si="1188"/>
        <v>0</v>
      </c>
      <c r="L3978" s="8">
        <f t="shared" si="1185"/>
        <v>40232</v>
      </c>
      <c r="M3978" s="54">
        <f t="shared" si="1189"/>
        <v>0</v>
      </c>
      <c r="N3978" s="6">
        <f t="shared" si="1190"/>
        <v>0</v>
      </c>
      <c r="O3978" s="6" t="str">
        <f t="shared" si="1191"/>
        <v/>
      </c>
      <c r="P3978" s="29"/>
      <c r="Q3978" s="54">
        <f t="shared" si="1192"/>
        <v>1</v>
      </c>
      <c r="R3978" s="6">
        <f t="shared" si="1193"/>
        <v>-47.098718914845513</v>
      </c>
      <c r="S3978" s="6">
        <f t="shared" si="1194"/>
        <v>0.26111107121566041</v>
      </c>
      <c r="T3978" s="29"/>
      <c r="U3978" s="6">
        <f t="shared" si="1195"/>
        <v>40232</v>
      </c>
      <c r="V3978" s="55">
        <f t="shared" si="1196"/>
        <v>40232</v>
      </c>
      <c r="W3978" s="6">
        <f t="shared" si="1202"/>
        <v>0</v>
      </c>
      <c r="X3978" s="83">
        <f t="shared" si="1203"/>
        <v>-47.098718914845513</v>
      </c>
      <c r="AA3978" s="29">
        <f t="shared" si="1186"/>
        <v>0</v>
      </c>
      <c r="AC3978" s="56">
        <f t="shared" si="1197"/>
        <v>0</v>
      </c>
      <c r="AD3978">
        <f t="shared" si="1198"/>
        <v>0</v>
      </c>
      <c r="AE3978">
        <f t="shared" si="1199"/>
        <v>0</v>
      </c>
      <c r="AF3978" t="str">
        <f t="shared" si="1200"/>
        <v/>
      </c>
      <c r="AG3978" s="83">
        <f t="shared" si="1201"/>
        <v>0</v>
      </c>
    </row>
    <row r="3979" spans="1:33">
      <c r="A3979" s="42">
        <v>40233</v>
      </c>
      <c r="B3979" s="25" t="s">
        <v>3088</v>
      </c>
      <c r="J3979" s="2">
        <f t="shared" si="1187"/>
        <v>0</v>
      </c>
      <c r="K3979" s="2">
        <f t="shared" si="1188"/>
        <v>0</v>
      </c>
      <c r="L3979" s="8">
        <f t="shared" si="1185"/>
        <v>40233</v>
      </c>
      <c r="M3979" s="54">
        <f t="shared" si="1189"/>
        <v>0</v>
      </c>
      <c r="N3979" s="6">
        <f t="shared" si="1190"/>
        <v>0</v>
      </c>
      <c r="O3979" s="6" t="str">
        <f t="shared" si="1191"/>
        <v/>
      </c>
      <c r="P3979" s="29"/>
      <c r="Q3979" s="54">
        <f t="shared" si="1192"/>
        <v>1</v>
      </c>
      <c r="R3979" s="6">
        <f t="shared" si="1193"/>
        <v>-47.098718914845513</v>
      </c>
      <c r="S3979" s="6">
        <f t="shared" si="1194"/>
        <v>0.26144458398009146</v>
      </c>
      <c r="T3979" s="29"/>
      <c r="U3979" s="6">
        <f t="shared" si="1195"/>
        <v>40233</v>
      </c>
      <c r="V3979" s="55">
        <f t="shared" si="1196"/>
        <v>40233</v>
      </c>
      <c r="W3979" s="6">
        <f t="shared" si="1202"/>
        <v>0</v>
      </c>
      <c r="X3979" s="83">
        <f t="shared" si="1203"/>
        <v>-47.098718914845513</v>
      </c>
      <c r="AA3979" s="29">
        <f t="shared" si="1186"/>
        <v>0</v>
      </c>
      <c r="AC3979" s="56">
        <f t="shared" si="1197"/>
        <v>0</v>
      </c>
      <c r="AD3979">
        <f t="shared" si="1198"/>
        <v>0</v>
      </c>
      <c r="AE3979">
        <f t="shared" si="1199"/>
        <v>0</v>
      </c>
      <c r="AF3979" t="str">
        <f t="shared" si="1200"/>
        <v/>
      </c>
      <c r="AG3979" s="83">
        <f t="shared" si="1201"/>
        <v>0</v>
      </c>
    </row>
    <row r="3980" spans="1:33">
      <c r="A3980" s="42">
        <v>40234</v>
      </c>
      <c r="B3980" s="25" t="s">
        <v>3087</v>
      </c>
      <c r="J3980" s="2">
        <f t="shared" si="1187"/>
        <v>0</v>
      </c>
      <c r="K3980" s="2">
        <f t="shared" si="1188"/>
        <v>0</v>
      </c>
      <c r="L3980" s="8">
        <f t="shared" si="1185"/>
        <v>40234</v>
      </c>
      <c r="M3980" s="54">
        <f t="shared" si="1189"/>
        <v>0</v>
      </c>
      <c r="N3980" s="6">
        <f t="shared" si="1190"/>
        <v>0</v>
      </c>
      <c r="O3980" s="6" t="str">
        <f t="shared" si="1191"/>
        <v/>
      </c>
      <c r="P3980" s="29"/>
      <c r="Q3980" s="54">
        <f t="shared" si="1192"/>
        <v>1</v>
      </c>
      <c r="R3980" s="6">
        <f t="shared" si="1193"/>
        <v>-47.098718914845513</v>
      </c>
      <c r="S3980" s="6">
        <f t="shared" si="1194"/>
        <v>0.26097290082785246</v>
      </c>
      <c r="T3980" s="29"/>
      <c r="U3980" s="6">
        <f t="shared" si="1195"/>
        <v>40234</v>
      </c>
      <c r="V3980" s="55">
        <f t="shared" si="1196"/>
        <v>40234</v>
      </c>
      <c r="W3980" s="6">
        <f t="shared" si="1202"/>
        <v>0</v>
      </c>
      <c r="X3980" s="83">
        <f t="shared" si="1203"/>
        <v>-47.098718914845513</v>
      </c>
      <c r="AA3980" s="29">
        <f t="shared" si="1186"/>
        <v>0</v>
      </c>
      <c r="AC3980" s="56">
        <f t="shared" si="1197"/>
        <v>0</v>
      </c>
      <c r="AD3980">
        <f t="shared" si="1198"/>
        <v>0</v>
      </c>
      <c r="AE3980">
        <f t="shared" si="1199"/>
        <v>0</v>
      </c>
      <c r="AF3980" t="str">
        <f t="shared" si="1200"/>
        <v/>
      </c>
      <c r="AG3980" s="83">
        <f t="shared" si="1201"/>
        <v>0</v>
      </c>
    </row>
    <row r="3981" spans="1:33">
      <c r="A3981" s="42">
        <v>40235</v>
      </c>
      <c r="B3981" s="25" t="s">
        <v>3086</v>
      </c>
      <c r="J3981" s="2">
        <f t="shared" si="1187"/>
        <v>0</v>
      </c>
      <c r="K3981" s="2">
        <f t="shared" si="1188"/>
        <v>0</v>
      </c>
      <c r="L3981" s="8">
        <f t="shared" si="1185"/>
        <v>40235</v>
      </c>
      <c r="M3981" s="54">
        <f t="shared" si="1189"/>
        <v>0</v>
      </c>
      <c r="N3981" s="6">
        <f t="shared" si="1190"/>
        <v>0</v>
      </c>
      <c r="O3981" s="6" t="str">
        <f t="shared" si="1191"/>
        <v/>
      </c>
      <c r="P3981" s="29"/>
      <c r="Q3981" s="54">
        <f t="shared" si="1192"/>
        <v>1</v>
      </c>
      <c r="R3981" s="6">
        <f t="shared" si="1193"/>
        <v>-47.098718914845513</v>
      </c>
      <c r="S3981" s="6">
        <f t="shared" si="1194"/>
        <v>0.25779604611579743</v>
      </c>
      <c r="T3981" s="29"/>
      <c r="U3981" s="6">
        <f t="shared" si="1195"/>
        <v>40235</v>
      </c>
      <c r="V3981" s="55">
        <f t="shared" si="1196"/>
        <v>40235</v>
      </c>
      <c r="W3981" s="6">
        <f t="shared" si="1202"/>
        <v>0</v>
      </c>
      <c r="X3981" s="83">
        <f t="shared" si="1203"/>
        <v>-47.098718914845513</v>
      </c>
      <c r="AA3981" s="29">
        <f t="shared" si="1186"/>
        <v>0</v>
      </c>
      <c r="AC3981" s="56">
        <f t="shared" si="1197"/>
        <v>0</v>
      </c>
      <c r="AD3981">
        <f t="shared" si="1198"/>
        <v>0</v>
      </c>
      <c r="AE3981">
        <f t="shared" si="1199"/>
        <v>0</v>
      </c>
      <c r="AF3981" t="str">
        <f t="shared" si="1200"/>
        <v/>
      </c>
      <c r="AG3981" s="83">
        <f t="shared" si="1201"/>
        <v>0</v>
      </c>
    </row>
    <row r="3982" spans="1:33">
      <c r="A3982" s="42">
        <v>40238</v>
      </c>
      <c r="B3982" s="25" t="s">
        <v>3086</v>
      </c>
      <c r="J3982" s="2">
        <f t="shared" si="1187"/>
        <v>0</v>
      </c>
      <c r="K3982" s="2">
        <f t="shared" si="1188"/>
        <v>0</v>
      </c>
      <c r="L3982" s="8">
        <f t="shared" si="1185"/>
        <v>40238</v>
      </c>
      <c r="M3982" s="54">
        <f t="shared" si="1189"/>
        <v>0</v>
      </c>
      <c r="N3982" s="6">
        <f t="shared" si="1190"/>
        <v>0</v>
      </c>
      <c r="O3982" s="6" t="str">
        <f t="shared" si="1191"/>
        <v/>
      </c>
      <c r="P3982" s="29"/>
      <c r="Q3982" s="54">
        <f t="shared" si="1192"/>
        <v>1</v>
      </c>
      <c r="R3982" s="6">
        <f t="shared" si="1193"/>
        <v>-47.098718914845513</v>
      </c>
      <c r="S3982" s="6">
        <f t="shared" si="1194"/>
        <v>0.25779604611579743</v>
      </c>
      <c r="T3982" s="29"/>
      <c r="U3982" s="6">
        <f t="shared" si="1195"/>
        <v>40238</v>
      </c>
      <c r="V3982" s="55">
        <f t="shared" si="1196"/>
        <v>40238</v>
      </c>
      <c r="W3982" s="6">
        <f t="shared" si="1202"/>
        <v>0</v>
      </c>
      <c r="X3982" s="83">
        <f t="shared" si="1203"/>
        <v>-47.098718914845513</v>
      </c>
      <c r="AA3982" s="29">
        <f t="shared" si="1186"/>
        <v>0</v>
      </c>
      <c r="AC3982" s="56">
        <f t="shared" si="1197"/>
        <v>0</v>
      </c>
      <c r="AD3982">
        <f t="shared" si="1198"/>
        <v>0</v>
      </c>
      <c r="AE3982">
        <f t="shared" si="1199"/>
        <v>0</v>
      </c>
      <c r="AF3982" t="str">
        <f t="shared" si="1200"/>
        <v/>
      </c>
      <c r="AG3982" s="83">
        <f t="shared" si="1201"/>
        <v>0</v>
      </c>
    </row>
    <row r="3983" spans="1:33">
      <c r="A3983" s="42">
        <v>40239</v>
      </c>
      <c r="B3983" s="25" t="s">
        <v>3085</v>
      </c>
      <c r="J3983" s="2">
        <f t="shared" si="1187"/>
        <v>0</v>
      </c>
      <c r="K3983" s="2">
        <f t="shared" si="1188"/>
        <v>0</v>
      </c>
      <c r="L3983" s="8">
        <f t="shared" si="1185"/>
        <v>40239</v>
      </c>
      <c r="M3983" s="54">
        <f t="shared" si="1189"/>
        <v>0</v>
      </c>
      <c r="N3983" s="6">
        <f t="shared" si="1190"/>
        <v>0</v>
      </c>
      <c r="O3983" s="6" t="str">
        <f t="shared" si="1191"/>
        <v/>
      </c>
      <c r="P3983" s="29"/>
      <c r="Q3983" s="54">
        <f t="shared" si="1192"/>
        <v>1</v>
      </c>
      <c r="R3983" s="6">
        <f t="shared" si="1193"/>
        <v>-47.098718914845513</v>
      </c>
      <c r="S3983" s="6">
        <f t="shared" si="1194"/>
        <v>0.25338525405572965</v>
      </c>
      <c r="T3983" s="29"/>
      <c r="U3983" s="6">
        <f t="shared" si="1195"/>
        <v>40239</v>
      </c>
      <c r="V3983" s="55">
        <f t="shared" si="1196"/>
        <v>40239</v>
      </c>
      <c r="W3983" s="6">
        <f t="shared" si="1202"/>
        <v>0</v>
      </c>
      <c r="X3983" s="83">
        <f t="shared" si="1203"/>
        <v>-47.098718914845513</v>
      </c>
      <c r="AA3983" s="29">
        <f t="shared" si="1186"/>
        <v>0</v>
      </c>
      <c r="AC3983" s="56">
        <f t="shared" si="1197"/>
        <v>0</v>
      </c>
      <c r="AD3983">
        <f t="shared" si="1198"/>
        <v>0</v>
      </c>
      <c r="AE3983">
        <f t="shared" si="1199"/>
        <v>0</v>
      </c>
      <c r="AF3983" t="str">
        <f t="shared" si="1200"/>
        <v/>
      </c>
      <c r="AG3983" s="83">
        <f t="shared" si="1201"/>
        <v>0</v>
      </c>
    </row>
    <row r="3984" spans="1:33">
      <c r="A3984" s="42">
        <v>40240</v>
      </c>
      <c r="B3984" s="25" t="s">
        <v>3084</v>
      </c>
      <c r="J3984" s="2">
        <f t="shared" si="1187"/>
        <v>0</v>
      </c>
      <c r="K3984" s="2">
        <f t="shared" si="1188"/>
        <v>0</v>
      </c>
      <c r="L3984" s="8">
        <f t="shared" si="1185"/>
        <v>40240</v>
      </c>
      <c r="M3984" s="54">
        <f t="shared" si="1189"/>
        <v>0</v>
      </c>
      <c r="N3984" s="6">
        <f t="shared" si="1190"/>
        <v>0</v>
      </c>
      <c r="O3984" s="6" t="str">
        <f t="shared" si="1191"/>
        <v/>
      </c>
      <c r="P3984" s="29"/>
      <c r="Q3984" s="54">
        <f t="shared" si="1192"/>
        <v>1</v>
      </c>
      <c r="R3984" s="6">
        <f t="shared" si="1193"/>
        <v>-47.098718914845513</v>
      </c>
      <c r="S3984" s="6">
        <f t="shared" si="1194"/>
        <v>0.25049032509234359</v>
      </c>
      <c r="T3984" s="29"/>
      <c r="U3984" s="6">
        <f t="shared" si="1195"/>
        <v>40240</v>
      </c>
      <c r="V3984" s="55">
        <f t="shared" si="1196"/>
        <v>40240</v>
      </c>
      <c r="W3984" s="6">
        <f t="shared" si="1202"/>
        <v>0</v>
      </c>
      <c r="X3984" s="83">
        <f t="shared" si="1203"/>
        <v>-47.098718914845513</v>
      </c>
      <c r="AA3984" s="29">
        <f t="shared" si="1186"/>
        <v>0</v>
      </c>
      <c r="AC3984" s="56">
        <f t="shared" si="1197"/>
        <v>0</v>
      </c>
      <c r="AD3984">
        <f t="shared" si="1198"/>
        <v>0</v>
      </c>
      <c r="AE3984">
        <f t="shared" si="1199"/>
        <v>0</v>
      </c>
      <c r="AF3984" t="str">
        <f t="shared" si="1200"/>
        <v/>
      </c>
      <c r="AG3984" s="83">
        <f t="shared" si="1201"/>
        <v>0</v>
      </c>
    </row>
    <row r="3985" spans="1:33">
      <c r="A3985" s="42">
        <v>40241</v>
      </c>
      <c r="B3985" s="25" t="s">
        <v>3083</v>
      </c>
      <c r="J3985" s="2">
        <f t="shared" si="1187"/>
        <v>0</v>
      </c>
      <c r="K3985" s="2">
        <f t="shared" si="1188"/>
        <v>0</v>
      </c>
      <c r="L3985" s="8">
        <f t="shared" si="1185"/>
        <v>40241</v>
      </c>
      <c r="M3985" s="54">
        <f t="shared" si="1189"/>
        <v>0</v>
      </c>
      <c r="N3985" s="6">
        <f t="shared" si="1190"/>
        <v>0</v>
      </c>
      <c r="O3985" s="6" t="str">
        <f t="shared" si="1191"/>
        <v/>
      </c>
      <c r="P3985" s="29"/>
      <c r="Q3985" s="54">
        <f t="shared" si="1192"/>
        <v>1</v>
      </c>
      <c r="R3985" s="6">
        <f t="shared" si="1193"/>
        <v>-47.098718914845513</v>
      </c>
      <c r="S3985" s="6">
        <f t="shared" si="1194"/>
        <v>0.25076706415043831</v>
      </c>
      <c r="T3985" s="29"/>
      <c r="U3985" s="6">
        <f t="shared" si="1195"/>
        <v>40241</v>
      </c>
      <c r="V3985" s="55">
        <f t="shared" si="1196"/>
        <v>40241</v>
      </c>
      <c r="W3985" s="6">
        <f t="shared" si="1202"/>
        <v>0</v>
      </c>
      <c r="X3985" s="83">
        <f t="shared" si="1203"/>
        <v>-47.098718914845513</v>
      </c>
      <c r="AA3985" s="29">
        <f t="shared" si="1186"/>
        <v>0</v>
      </c>
      <c r="AC3985" s="56">
        <f t="shared" si="1197"/>
        <v>0</v>
      </c>
      <c r="AD3985">
        <f t="shared" si="1198"/>
        <v>0</v>
      </c>
      <c r="AE3985">
        <f t="shared" si="1199"/>
        <v>0</v>
      </c>
      <c r="AF3985" t="str">
        <f t="shared" si="1200"/>
        <v/>
      </c>
      <c r="AG3985" s="83">
        <f t="shared" si="1201"/>
        <v>0</v>
      </c>
    </row>
    <row r="3986" spans="1:33">
      <c r="A3986" s="42">
        <v>40242</v>
      </c>
      <c r="B3986" s="25" t="s">
        <v>3082</v>
      </c>
      <c r="J3986" s="2">
        <f t="shared" si="1187"/>
        <v>0</v>
      </c>
      <c r="K3986" s="2">
        <f t="shared" si="1188"/>
        <v>0</v>
      </c>
      <c r="L3986" s="8">
        <f t="shared" si="1185"/>
        <v>40242</v>
      </c>
      <c r="M3986" s="54">
        <f t="shared" si="1189"/>
        <v>0</v>
      </c>
      <c r="N3986" s="6">
        <f t="shared" si="1190"/>
        <v>0</v>
      </c>
      <c r="O3986" s="6" t="str">
        <f t="shared" si="1191"/>
        <v/>
      </c>
      <c r="P3986" s="29"/>
      <c r="Q3986" s="54">
        <f t="shared" si="1192"/>
        <v>1</v>
      </c>
      <c r="R3986" s="6">
        <f t="shared" si="1193"/>
        <v>-47.098718914845513</v>
      </c>
      <c r="S3986" s="6">
        <f t="shared" si="1194"/>
        <v>0.2498764850539319</v>
      </c>
      <c r="T3986" s="29"/>
      <c r="U3986" s="6">
        <f t="shared" si="1195"/>
        <v>40242</v>
      </c>
      <c r="V3986" s="55">
        <f t="shared" si="1196"/>
        <v>40242</v>
      </c>
      <c r="W3986" s="6">
        <f t="shared" si="1202"/>
        <v>0</v>
      </c>
      <c r="X3986" s="83">
        <f t="shared" si="1203"/>
        <v>-47.098718914845513</v>
      </c>
      <c r="AA3986" s="29">
        <f t="shared" si="1186"/>
        <v>0</v>
      </c>
      <c r="AC3986" s="56">
        <f t="shared" si="1197"/>
        <v>0</v>
      </c>
      <c r="AD3986">
        <f t="shared" si="1198"/>
        <v>0</v>
      </c>
      <c r="AE3986">
        <f t="shared" si="1199"/>
        <v>0</v>
      </c>
      <c r="AF3986" t="str">
        <f t="shared" si="1200"/>
        <v/>
      </c>
      <c r="AG3986" s="83">
        <f t="shared" si="1201"/>
        <v>0</v>
      </c>
    </row>
    <row r="3987" spans="1:33">
      <c r="A3987" s="42">
        <v>40245</v>
      </c>
      <c r="B3987" s="25" t="s">
        <v>3081</v>
      </c>
      <c r="J3987" s="2">
        <f t="shared" si="1187"/>
        <v>1</v>
      </c>
      <c r="K3987" s="2">
        <f t="shared" si="1188"/>
        <v>-1000</v>
      </c>
      <c r="L3987" s="8">
        <f t="shared" si="1185"/>
        <v>40245</v>
      </c>
      <c r="M3987" s="54">
        <f t="shared" si="1189"/>
        <v>1</v>
      </c>
      <c r="N3987" s="6">
        <f t="shared" si="1190"/>
        <v>-1000</v>
      </c>
      <c r="O3987" s="6">
        <f t="shared" si="1191"/>
        <v>5.2823829886138229</v>
      </c>
      <c r="P3987" s="29"/>
      <c r="Q3987" s="54">
        <f t="shared" si="1192"/>
        <v>1</v>
      </c>
      <c r="R3987" s="6">
        <f t="shared" si="1193"/>
        <v>-47.098718914845513</v>
      </c>
      <c r="S3987" s="6">
        <f t="shared" si="1194"/>
        <v>0.24879347158128404</v>
      </c>
      <c r="T3987" s="29"/>
      <c r="U3987" s="6">
        <f t="shared" si="1195"/>
        <v>40245</v>
      </c>
      <c r="V3987" s="55">
        <f t="shared" si="1196"/>
        <v>40245</v>
      </c>
      <c r="W3987" s="6">
        <f t="shared" si="1202"/>
        <v>-1000</v>
      </c>
      <c r="X3987" s="83">
        <f t="shared" si="1203"/>
        <v>-47.098718914845513</v>
      </c>
      <c r="AA3987" s="29">
        <f t="shared" si="1186"/>
        <v>0</v>
      </c>
      <c r="AC3987" s="56">
        <f t="shared" si="1197"/>
        <v>0</v>
      </c>
      <c r="AD3987">
        <f t="shared" si="1198"/>
        <v>0</v>
      </c>
      <c r="AE3987">
        <f t="shared" si="1199"/>
        <v>0</v>
      </c>
      <c r="AF3987" t="str">
        <f t="shared" si="1200"/>
        <v/>
      </c>
      <c r="AG3987" s="83">
        <f t="shared" si="1201"/>
        <v>0</v>
      </c>
    </row>
    <row r="3988" spans="1:33">
      <c r="A3988" s="42">
        <v>40246</v>
      </c>
      <c r="B3988" s="25" t="s">
        <v>3080</v>
      </c>
      <c r="J3988" s="2">
        <f t="shared" si="1187"/>
        <v>0</v>
      </c>
      <c r="K3988" s="2">
        <f t="shared" si="1188"/>
        <v>0</v>
      </c>
      <c r="L3988" s="8">
        <f t="shared" si="1185"/>
        <v>40246</v>
      </c>
      <c r="M3988" s="54">
        <f t="shared" si="1189"/>
        <v>0</v>
      </c>
      <c r="N3988" s="6">
        <f t="shared" si="1190"/>
        <v>0</v>
      </c>
      <c r="O3988" s="6" t="str">
        <f t="shared" si="1191"/>
        <v/>
      </c>
      <c r="P3988" s="29"/>
      <c r="Q3988" s="54">
        <f t="shared" si="1192"/>
        <v>1</v>
      </c>
      <c r="R3988" s="6">
        <f t="shared" si="1193"/>
        <v>-47.098718914845513</v>
      </c>
      <c r="S3988" s="6">
        <f t="shared" si="1194"/>
        <v>0.24970333755266852</v>
      </c>
      <c r="T3988" s="29"/>
      <c r="U3988" s="6">
        <f t="shared" si="1195"/>
        <v>40246</v>
      </c>
      <c r="V3988" s="55">
        <f t="shared" si="1196"/>
        <v>40246</v>
      </c>
      <c r="W3988" s="6">
        <f t="shared" si="1202"/>
        <v>0</v>
      </c>
      <c r="X3988" s="83">
        <f t="shared" si="1203"/>
        <v>-47.098718914845513</v>
      </c>
      <c r="AA3988" s="29">
        <f t="shared" si="1186"/>
        <v>0</v>
      </c>
      <c r="AC3988" s="56">
        <f t="shared" si="1197"/>
        <v>0</v>
      </c>
      <c r="AD3988">
        <f t="shared" si="1198"/>
        <v>0</v>
      </c>
      <c r="AE3988">
        <f t="shared" si="1199"/>
        <v>0</v>
      </c>
      <c r="AF3988" t="str">
        <f t="shared" si="1200"/>
        <v/>
      </c>
      <c r="AG3988" s="83">
        <f t="shared" si="1201"/>
        <v>0</v>
      </c>
    </row>
    <row r="3989" spans="1:33">
      <c r="A3989" s="42">
        <v>40247</v>
      </c>
      <c r="B3989" s="25" t="s">
        <v>3079</v>
      </c>
      <c r="J3989" s="2">
        <f t="shared" si="1187"/>
        <v>0</v>
      </c>
      <c r="K3989" s="2">
        <f t="shared" si="1188"/>
        <v>0</v>
      </c>
      <c r="L3989" s="8">
        <f t="shared" si="1185"/>
        <v>40247</v>
      </c>
      <c r="M3989" s="54">
        <f t="shared" si="1189"/>
        <v>0</v>
      </c>
      <c r="N3989" s="6">
        <f t="shared" si="1190"/>
        <v>0</v>
      </c>
      <c r="O3989" s="6" t="str">
        <f t="shared" si="1191"/>
        <v/>
      </c>
      <c r="P3989" s="29"/>
      <c r="Q3989" s="54">
        <f t="shared" si="1192"/>
        <v>1</v>
      </c>
      <c r="R3989" s="6">
        <f t="shared" si="1193"/>
        <v>-47.098718914845513</v>
      </c>
      <c r="S3989" s="6">
        <f t="shared" si="1194"/>
        <v>0.24949077555520099</v>
      </c>
      <c r="T3989" s="29"/>
      <c r="U3989" s="6">
        <f t="shared" si="1195"/>
        <v>40247</v>
      </c>
      <c r="V3989" s="55">
        <f t="shared" si="1196"/>
        <v>40247</v>
      </c>
      <c r="W3989" s="6">
        <f t="shared" si="1202"/>
        <v>0</v>
      </c>
      <c r="X3989" s="83">
        <f t="shared" si="1203"/>
        <v>-47.098718914845513</v>
      </c>
      <c r="AA3989" s="29">
        <f t="shared" si="1186"/>
        <v>0</v>
      </c>
      <c r="AC3989" s="56">
        <f t="shared" si="1197"/>
        <v>0</v>
      </c>
      <c r="AD3989">
        <f t="shared" si="1198"/>
        <v>0</v>
      </c>
      <c r="AE3989">
        <f t="shared" si="1199"/>
        <v>0</v>
      </c>
      <c r="AF3989" t="str">
        <f t="shared" si="1200"/>
        <v/>
      </c>
      <c r="AG3989" s="83">
        <f t="shared" si="1201"/>
        <v>0</v>
      </c>
    </row>
    <row r="3990" spans="1:33">
      <c r="A3990" s="42">
        <v>40248</v>
      </c>
      <c r="B3990" s="25" t="s">
        <v>3078</v>
      </c>
      <c r="J3990" s="2">
        <f t="shared" si="1187"/>
        <v>0</v>
      </c>
      <c r="K3990" s="2">
        <f t="shared" si="1188"/>
        <v>0</v>
      </c>
      <c r="L3990" s="8">
        <f t="shared" si="1185"/>
        <v>40248</v>
      </c>
      <c r="M3990" s="54">
        <f t="shared" si="1189"/>
        <v>0</v>
      </c>
      <c r="N3990" s="6">
        <f t="shared" si="1190"/>
        <v>0</v>
      </c>
      <c r="O3990" s="6" t="str">
        <f t="shared" si="1191"/>
        <v/>
      </c>
      <c r="P3990" s="29"/>
      <c r="Q3990" s="54">
        <f t="shared" si="1192"/>
        <v>1</v>
      </c>
      <c r="R3990" s="6">
        <f t="shared" si="1193"/>
        <v>-47.098718914845513</v>
      </c>
      <c r="S3990" s="6">
        <f t="shared" si="1194"/>
        <v>0.24857917522693634</v>
      </c>
      <c r="T3990" s="29"/>
      <c r="U3990" s="6">
        <f t="shared" si="1195"/>
        <v>40248</v>
      </c>
      <c r="V3990" s="55">
        <f t="shared" si="1196"/>
        <v>40248</v>
      </c>
      <c r="W3990" s="6">
        <f t="shared" si="1202"/>
        <v>0</v>
      </c>
      <c r="X3990" s="83">
        <f t="shared" si="1203"/>
        <v>-47.098718914845513</v>
      </c>
      <c r="AA3990" s="29">
        <f t="shared" si="1186"/>
        <v>0</v>
      </c>
      <c r="AC3990" s="56">
        <f t="shared" si="1197"/>
        <v>0</v>
      </c>
      <c r="AD3990">
        <f t="shared" si="1198"/>
        <v>0</v>
      </c>
      <c r="AE3990">
        <f t="shared" si="1199"/>
        <v>0</v>
      </c>
      <c r="AF3990" t="str">
        <f t="shared" si="1200"/>
        <v/>
      </c>
      <c r="AG3990" s="83">
        <f t="shared" si="1201"/>
        <v>0</v>
      </c>
    </row>
    <row r="3991" spans="1:33">
      <c r="A3991" s="42">
        <v>40249</v>
      </c>
      <c r="B3991" s="25" t="s">
        <v>3077</v>
      </c>
      <c r="J3991" s="2">
        <f t="shared" si="1187"/>
        <v>0</v>
      </c>
      <c r="K3991" s="2">
        <f t="shared" si="1188"/>
        <v>0</v>
      </c>
      <c r="L3991" s="8">
        <f t="shared" ref="L3991:L4054" si="1204">A3991</f>
        <v>40249</v>
      </c>
      <c r="M3991" s="54">
        <f t="shared" si="1189"/>
        <v>0</v>
      </c>
      <c r="N3991" s="6">
        <f t="shared" si="1190"/>
        <v>0</v>
      </c>
      <c r="O3991" s="6" t="str">
        <f t="shared" si="1191"/>
        <v/>
      </c>
      <c r="P3991" s="29"/>
      <c r="Q3991" s="54">
        <f t="shared" si="1192"/>
        <v>1</v>
      </c>
      <c r="R3991" s="6">
        <f t="shared" si="1193"/>
        <v>-47.098718914845513</v>
      </c>
      <c r="S3991" s="6">
        <f t="shared" si="1194"/>
        <v>0.24863442099252447</v>
      </c>
      <c r="T3991" s="29"/>
      <c r="U3991" s="6">
        <f t="shared" si="1195"/>
        <v>40249</v>
      </c>
      <c r="V3991" s="55">
        <f t="shared" si="1196"/>
        <v>40249</v>
      </c>
      <c r="W3991" s="6">
        <f t="shared" si="1202"/>
        <v>0</v>
      </c>
      <c r="X3991" s="83">
        <f t="shared" si="1203"/>
        <v>-47.098718914845513</v>
      </c>
      <c r="AA3991" s="29">
        <f t="shared" si="1186"/>
        <v>0</v>
      </c>
      <c r="AC3991" s="56">
        <f t="shared" si="1197"/>
        <v>0</v>
      </c>
      <c r="AD3991">
        <f t="shared" si="1198"/>
        <v>0</v>
      </c>
      <c r="AE3991">
        <f t="shared" si="1199"/>
        <v>0</v>
      </c>
      <c r="AF3991" t="str">
        <f t="shared" si="1200"/>
        <v/>
      </c>
      <c r="AG3991" s="83">
        <f t="shared" si="1201"/>
        <v>0</v>
      </c>
    </row>
    <row r="3992" spans="1:33">
      <c r="A3992" s="42">
        <v>40252</v>
      </c>
      <c r="B3992" s="25" t="s">
        <v>3076</v>
      </c>
      <c r="J3992" s="2">
        <f t="shared" si="1187"/>
        <v>0</v>
      </c>
      <c r="K3992" s="2">
        <f t="shared" si="1188"/>
        <v>0</v>
      </c>
      <c r="L3992" s="8">
        <f t="shared" si="1204"/>
        <v>40252</v>
      </c>
      <c r="M3992" s="54">
        <f t="shared" si="1189"/>
        <v>0</v>
      </c>
      <c r="N3992" s="6">
        <f t="shared" si="1190"/>
        <v>0</v>
      </c>
      <c r="O3992" s="6" t="str">
        <f t="shared" si="1191"/>
        <v/>
      </c>
      <c r="P3992" s="29"/>
      <c r="Q3992" s="54">
        <f t="shared" si="1192"/>
        <v>1</v>
      </c>
      <c r="R3992" s="6">
        <f t="shared" si="1193"/>
        <v>-47.098718914845513</v>
      </c>
      <c r="S3992" s="6">
        <f t="shared" si="1194"/>
        <v>0.24912654658288266</v>
      </c>
      <c r="T3992" s="29"/>
      <c r="U3992" s="6">
        <f t="shared" si="1195"/>
        <v>40252</v>
      </c>
      <c r="V3992" s="55">
        <f t="shared" si="1196"/>
        <v>40252</v>
      </c>
      <c r="W3992" s="6">
        <f t="shared" si="1202"/>
        <v>0</v>
      </c>
      <c r="X3992" s="83">
        <f t="shared" si="1203"/>
        <v>-47.098718914845513</v>
      </c>
      <c r="AA3992" s="29">
        <f t="shared" si="1186"/>
        <v>0</v>
      </c>
      <c r="AC3992" s="56">
        <f t="shared" si="1197"/>
        <v>0</v>
      </c>
      <c r="AD3992">
        <f t="shared" si="1198"/>
        <v>0</v>
      </c>
      <c r="AE3992">
        <f t="shared" si="1199"/>
        <v>0</v>
      </c>
      <c r="AF3992" t="str">
        <f t="shared" si="1200"/>
        <v/>
      </c>
      <c r="AG3992" s="83">
        <f t="shared" si="1201"/>
        <v>0</v>
      </c>
    </row>
    <row r="3993" spans="1:33">
      <c r="A3993" s="42">
        <v>40253</v>
      </c>
      <c r="B3993" s="25" t="s">
        <v>3075</v>
      </c>
      <c r="J3993" s="2">
        <f t="shared" si="1187"/>
        <v>0</v>
      </c>
      <c r="K3993" s="2">
        <f t="shared" si="1188"/>
        <v>0</v>
      </c>
      <c r="L3993" s="8">
        <f t="shared" si="1204"/>
        <v>40253</v>
      </c>
      <c r="M3993" s="54">
        <f t="shared" si="1189"/>
        <v>0</v>
      </c>
      <c r="N3993" s="6">
        <f t="shared" si="1190"/>
        <v>0</v>
      </c>
      <c r="O3993" s="6" t="str">
        <f t="shared" si="1191"/>
        <v/>
      </c>
      <c r="P3993" s="29"/>
      <c r="Q3993" s="54">
        <f t="shared" si="1192"/>
        <v>1</v>
      </c>
      <c r="R3993" s="6">
        <f t="shared" si="1193"/>
        <v>-47.098718914845513</v>
      </c>
      <c r="S3993" s="6">
        <f t="shared" si="1194"/>
        <v>0.24726242036513679</v>
      </c>
      <c r="T3993" s="29"/>
      <c r="U3993" s="6">
        <f t="shared" si="1195"/>
        <v>40253</v>
      </c>
      <c r="V3993" s="55">
        <f t="shared" si="1196"/>
        <v>40253</v>
      </c>
      <c r="W3993" s="6">
        <f t="shared" si="1202"/>
        <v>0</v>
      </c>
      <c r="X3993" s="83">
        <f t="shared" si="1203"/>
        <v>-47.098718914845513</v>
      </c>
      <c r="AA3993" s="29">
        <f t="shared" si="1186"/>
        <v>0</v>
      </c>
      <c r="AC3993" s="56">
        <f t="shared" si="1197"/>
        <v>0</v>
      </c>
      <c r="AD3993">
        <f t="shared" si="1198"/>
        <v>0</v>
      </c>
      <c r="AE3993">
        <f t="shared" si="1199"/>
        <v>0</v>
      </c>
      <c r="AF3993" t="str">
        <f t="shared" si="1200"/>
        <v/>
      </c>
      <c r="AG3993" s="83">
        <f t="shared" si="1201"/>
        <v>0</v>
      </c>
    </row>
    <row r="3994" spans="1:33">
      <c r="A3994" s="42">
        <v>40254</v>
      </c>
      <c r="B3994" s="25" t="s">
        <v>3074</v>
      </c>
      <c r="J3994" s="2">
        <f t="shared" si="1187"/>
        <v>0</v>
      </c>
      <c r="K3994" s="2">
        <f t="shared" si="1188"/>
        <v>0</v>
      </c>
      <c r="L3994" s="8">
        <f t="shared" si="1204"/>
        <v>40254</v>
      </c>
      <c r="M3994" s="54">
        <f t="shared" si="1189"/>
        <v>0</v>
      </c>
      <c r="N3994" s="6">
        <f t="shared" si="1190"/>
        <v>0</v>
      </c>
      <c r="O3994" s="6" t="str">
        <f t="shared" si="1191"/>
        <v/>
      </c>
      <c r="P3994" s="29"/>
      <c r="Q3994" s="54">
        <f t="shared" si="1192"/>
        <v>1</v>
      </c>
      <c r="R3994" s="6">
        <f t="shared" si="1193"/>
        <v>-47.098718914845513</v>
      </c>
      <c r="S3994" s="6">
        <f t="shared" si="1194"/>
        <v>0.24583822107901127</v>
      </c>
      <c r="T3994" s="29"/>
      <c r="U3994" s="6">
        <f t="shared" si="1195"/>
        <v>40254</v>
      </c>
      <c r="V3994" s="55">
        <f t="shared" si="1196"/>
        <v>40254</v>
      </c>
      <c r="W3994" s="6">
        <f t="shared" si="1202"/>
        <v>0</v>
      </c>
      <c r="X3994" s="83">
        <f t="shared" si="1203"/>
        <v>-47.098718914845513</v>
      </c>
      <c r="AA3994" s="29">
        <f t="shared" si="1186"/>
        <v>0</v>
      </c>
      <c r="AC3994" s="56">
        <f t="shared" si="1197"/>
        <v>0</v>
      </c>
      <c r="AD3994">
        <f t="shared" si="1198"/>
        <v>0</v>
      </c>
      <c r="AE3994">
        <f t="shared" si="1199"/>
        <v>0</v>
      </c>
      <c r="AF3994" t="str">
        <f t="shared" si="1200"/>
        <v/>
      </c>
      <c r="AG3994" s="83">
        <f t="shared" si="1201"/>
        <v>0</v>
      </c>
    </row>
    <row r="3995" spans="1:33">
      <c r="A3995" s="42">
        <v>40255</v>
      </c>
      <c r="B3995" s="25" t="s">
        <v>3073</v>
      </c>
      <c r="J3995" s="2">
        <f t="shared" si="1187"/>
        <v>0</v>
      </c>
      <c r="K3995" s="2">
        <f t="shared" si="1188"/>
        <v>0</v>
      </c>
      <c r="L3995" s="8">
        <f t="shared" si="1204"/>
        <v>40255</v>
      </c>
      <c r="M3995" s="54">
        <f t="shared" si="1189"/>
        <v>0</v>
      </c>
      <c r="N3995" s="6">
        <f t="shared" si="1190"/>
        <v>0</v>
      </c>
      <c r="O3995" s="6" t="str">
        <f t="shared" si="1191"/>
        <v/>
      </c>
      <c r="P3995" s="29"/>
      <c r="Q3995" s="54">
        <f t="shared" si="1192"/>
        <v>1</v>
      </c>
      <c r="R3995" s="6">
        <f t="shared" si="1193"/>
        <v>-47.098718914845513</v>
      </c>
      <c r="S3995" s="6">
        <f t="shared" si="1194"/>
        <v>0.24501041148222591</v>
      </c>
      <c r="T3995" s="29"/>
      <c r="U3995" s="6">
        <f t="shared" si="1195"/>
        <v>40255</v>
      </c>
      <c r="V3995" s="55">
        <f t="shared" si="1196"/>
        <v>40255</v>
      </c>
      <c r="W3995" s="6">
        <f t="shared" si="1202"/>
        <v>0</v>
      </c>
      <c r="X3995" s="83">
        <f t="shared" si="1203"/>
        <v>-47.098718914845513</v>
      </c>
      <c r="AA3995" s="29">
        <f t="shared" si="1186"/>
        <v>0</v>
      </c>
      <c r="AC3995" s="56">
        <f t="shared" si="1197"/>
        <v>0</v>
      </c>
      <c r="AD3995">
        <f t="shared" si="1198"/>
        <v>0</v>
      </c>
      <c r="AE3995">
        <f t="shared" si="1199"/>
        <v>0</v>
      </c>
      <c r="AF3995" t="str">
        <f t="shared" si="1200"/>
        <v/>
      </c>
      <c r="AG3995" s="83">
        <f t="shared" si="1201"/>
        <v>0</v>
      </c>
    </row>
    <row r="3996" spans="1:33">
      <c r="A3996" s="42">
        <v>40256</v>
      </c>
      <c r="B3996" s="25" t="s">
        <v>3072</v>
      </c>
      <c r="J3996" s="2">
        <f t="shared" si="1187"/>
        <v>0</v>
      </c>
      <c r="K3996" s="2">
        <f t="shared" si="1188"/>
        <v>0</v>
      </c>
      <c r="L3996" s="8">
        <f t="shared" si="1204"/>
        <v>40256</v>
      </c>
      <c r="M3996" s="54">
        <f t="shared" si="1189"/>
        <v>0</v>
      </c>
      <c r="N3996" s="6">
        <f t="shared" si="1190"/>
        <v>0</v>
      </c>
      <c r="O3996" s="6" t="str">
        <f t="shared" si="1191"/>
        <v/>
      </c>
      <c r="P3996" s="29"/>
      <c r="Q3996" s="54">
        <f t="shared" si="1192"/>
        <v>1</v>
      </c>
      <c r="R3996" s="6">
        <f t="shared" si="1193"/>
        <v>-47.098718914845513</v>
      </c>
      <c r="S3996" s="6">
        <f t="shared" si="1194"/>
        <v>0.24382345725619972</v>
      </c>
      <c r="T3996" s="29"/>
      <c r="U3996" s="6">
        <f t="shared" si="1195"/>
        <v>40256</v>
      </c>
      <c r="V3996" s="55">
        <f t="shared" si="1196"/>
        <v>40256</v>
      </c>
      <c r="W3996" s="6">
        <f t="shared" si="1202"/>
        <v>0</v>
      </c>
      <c r="X3996" s="83">
        <f t="shared" si="1203"/>
        <v>-47.098718914845513</v>
      </c>
      <c r="AA3996" s="29">
        <f t="shared" si="1186"/>
        <v>0</v>
      </c>
      <c r="AC3996" s="56">
        <f t="shared" si="1197"/>
        <v>0</v>
      </c>
      <c r="AD3996">
        <f t="shared" si="1198"/>
        <v>0</v>
      </c>
      <c r="AE3996">
        <f t="shared" si="1199"/>
        <v>0</v>
      </c>
      <c r="AF3996" t="str">
        <f t="shared" si="1200"/>
        <v/>
      </c>
      <c r="AG3996" s="83">
        <f t="shared" si="1201"/>
        <v>0</v>
      </c>
    </row>
    <row r="3997" spans="1:33">
      <c r="A3997" s="42">
        <v>40259</v>
      </c>
      <c r="B3997" s="25" t="s">
        <v>3071</v>
      </c>
      <c r="J3997" s="2">
        <f t="shared" si="1187"/>
        <v>0</v>
      </c>
      <c r="K3997" s="2">
        <f t="shared" si="1188"/>
        <v>0</v>
      </c>
      <c r="L3997" s="8">
        <f t="shared" si="1204"/>
        <v>40259</v>
      </c>
      <c r="M3997" s="54">
        <f t="shared" si="1189"/>
        <v>0</v>
      </c>
      <c r="N3997" s="6">
        <f t="shared" si="1190"/>
        <v>0</v>
      </c>
      <c r="O3997" s="6" t="str">
        <f t="shared" si="1191"/>
        <v/>
      </c>
      <c r="P3997" s="29"/>
      <c r="Q3997" s="54">
        <f t="shared" si="1192"/>
        <v>1</v>
      </c>
      <c r="R3997" s="6">
        <f t="shared" si="1193"/>
        <v>-47.098718914845513</v>
      </c>
      <c r="S3997" s="6">
        <f t="shared" si="1194"/>
        <v>0.24505706922944112</v>
      </c>
      <c r="T3997" s="29"/>
      <c r="U3997" s="6">
        <f t="shared" si="1195"/>
        <v>40259</v>
      </c>
      <c r="V3997" s="55">
        <f t="shared" si="1196"/>
        <v>40259</v>
      </c>
      <c r="W3997" s="6">
        <f t="shared" si="1202"/>
        <v>0</v>
      </c>
      <c r="X3997" s="83">
        <f t="shared" si="1203"/>
        <v>-47.098718914845513</v>
      </c>
      <c r="AA3997" s="29">
        <f t="shared" si="1186"/>
        <v>0</v>
      </c>
      <c r="AC3997" s="56">
        <f t="shared" si="1197"/>
        <v>0</v>
      </c>
      <c r="AD3997">
        <f t="shared" si="1198"/>
        <v>0</v>
      </c>
      <c r="AE3997">
        <f t="shared" si="1199"/>
        <v>0</v>
      </c>
      <c r="AF3997" t="str">
        <f t="shared" si="1200"/>
        <v/>
      </c>
      <c r="AG3997" s="83">
        <f t="shared" si="1201"/>
        <v>0</v>
      </c>
    </row>
    <row r="3998" spans="1:33">
      <c r="A3998" s="42">
        <v>40260</v>
      </c>
      <c r="B3998" s="25" t="s">
        <v>3070</v>
      </c>
      <c r="J3998" s="2">
        <f t="shared" si="1187"/>
        <v>0</v>
      </c>
      <c r="K3998" s="2">
        <f t="shared" si="1188"/>
        <v>0</v>
      </c>
      <c r="L3998" s="8">
        <f t="shared" si="1204"/>
        <v>40260</v>
      </c>
      <c r="M3998" s="54">
        <f t="shared" si="1189"/>
        <v>0</v>
      </c>
      <c r="N3998" s="6">
        <f t="shared" si="1190"/>
        <v>0</v>
      </c>
      <c r="O3998" s="6" t="str">
        <f t="shared" si="1191"/>
        <v/>
      </c>
      <c r="P3998" s="29"/>
      <c r="Q3998" s="54">
        <f t="shared" si="1192"/>
        <v>1</v>
      </c>
      <c r="R3998" s="6">
        <f t="shared" si="1193"/>
        <v>-47.098718914845513</v>
      </c>
      <c r="S3998" s="6">
        <f t="shared" si="1194"/>
        <v>0.24424349568540951</v>
      </c>
      <c r="T3998" s="29"/>
      <c r="U3998" s="6">
        <f t="shared" si="1195"/>
        <v>40260</v>
      </c>
      <c r="V3998" s="55">
        <f t="shared" si="1196"/>
        <v>40260</v>
      </c>
      <c r="W3998" s="6">
        <f t="shared" si="1202"/>
        <v>0</v>
      </c>
      <c r="X3998" s="83">
        <f t="shared" si="1203"/>
        <v>-47.098718914845513</v>
      </c>
      <c r="AA3998" s="29">
        <f t="shared" si="1186"/>
        <v>0</v>
      </c>
      <c r="AC3998" s="56">
        <f t="shared" si="1197"/>
        <v>0</v>
      </c>
      <c r="AD3998">
        <f t="shared" si="1198"/>
        <v>0</v>
      </c>
      <c r="AE3998">
        <f t="shared" si="1199"/>
        <v>0</v>
      </c>
      <c r="AF3998" t="str">
        <f t="shared" si="1200"/>
        <v/>
      </c>
      <c r="AG3998" s="83">
        <f t="shared" si="1201"/>
        <v>0</v>
      </c>
    </row>
    <row r="3999" spans="1:33">
      <c r="A3999" s="42">
        <v>40261</v>
      </c>
      <c r="B3999" s="25" t="s">
        <v>3070</v>
      </c>
      <c r="J3999" s="2">
        <f t="shared" si="1187"/>
        <v>0</v>
      </c>
      <c r="K3999" s="2">
        <f t="shared" si="1188"/>
        <v>0</v>
      </c>
      <c r="L3999" s="8">
        <f t="shared" si="1204"/>
        <v>40261</v>
      </c>
      <c r="M3999" s="54">
        <f t="shared" si="1189"/>
        <v>0</v>
      </c>
      <c r="N3999" s="6">
        <f t="shared" si="1190"/>
        <v>0</v>
      </c>
      <c r="O3999" s="6" t="str">
        <f t="shared" si="1191"/>
        <v/>
      </c>
      <c r="P3999" s="29"/>
      <c r="Q3999" s="54">
        <f t="shared" si="1192"/>
        <v>1</v>
      </c>
      <c r="R3999" s="6">
        <f t="shared" si="1193"/>
        <v>-47.098718914845513</v>
      </c>
      <c r="S3999" s="6">
        <f t="shared" si="1194"/>
        <v>0.24424349568540951</v>
      </c>
      <c r="T3999" s="29"/>
      <c r="U3999" s="6">
        <f t="shared" si="1195"/>
        <v>40261</v>
      </c>
      <c r="V3999" s="55">
        <f t="shared" si="1196"/>
        <v>40261</v>
      </c>
      <c r="W3999" s="6">
        <f t="shared" si="1202"/>
        <v>0</v>
      </c>
      <c r="X3999" s="83">
        <f t="shared" si="1203"/>
        <v>-47.098718914845513</v>
      </c>
      <c r="AA3999" s="29">
        <f t="shared" si="1186"/>
        <v>0</v>
      </c>
      <c r="AC3999" s="56">
        <f t="shared" si="1197"/>
        <v>0</v>
      </c>
      <c r="AD3999">
        <f t="shared" si="1198"/>
        <v>0</v>
      </c>
      <c r="AE3999">
        <f t="shared" si="1199"/>
        <v>0</v>
      </c>
      <c r="AF3999" t="str">
        <f t="shared" si="1200"/>
        <v/>
      </c>
      <c r="AG3999" s="83">
        <f t="shared" si="1201"/>
        <v>0</v>
      </c>
    </row>
    <row r="4000" spans="1:33">
      <c r="A4000" s="42">
        <v>40262</v>
      </c>
      <c r="B4000" s="25" t="s">
        <v>3069</v>
      </c>
      <c r="J4000" s="2">
        <f t="shared" si="1187"/>
        <v>0</v>
      </c>
      <c r="K4000" s="2">
        <f t="shared" si="1188"/>
        <v>0</v>
      </c>
      <c r="L4000" s="8">
        <f t="shared" si="1204"/>
        <v>40262</v>
      </c>
      <c r="M4000" s="54">
        <f t="shared" si="1189"/>
        <v>0</v>
      </c>
      <c r="N4000" s="6">
        <f t="shared" si="1190"/>
        <v>0</v>
      </c>
      <c r="O4000" s="6" t="str">
        <f t="shared" si="1191"/>
        <v/>
      </c>
      <c r="P4000" s="29"/>
      <c r="Q4000" s="54">
        <f t="shared" si="1192"/>
        <v>1</v>
      </c>
      <c r="R4000" s="6">
        <f t="shared" si="1193"/>
        <v>-47.098718914845513</v>
      </c>
      <c r="S4000" s="6">
        <f t="shared" si="1194"/>
        <v>0.24246407297618336</v>
      </c>
      <c r="T4000" s="29"/>
      <c r="U4000" s="6">
        <f t="shared" si="1195"/>
        <v>40262</v>
      </c>
      <c r="V4000" s="55">
        <f t="shared" si="1196"/>
        <v>40262</v>
      </c>
      <c r="W4000" s="6">
        <f t="shared" si="1202"/>
        <v>0</v>
      </c>
      <c r="X4000" s="83">
        <f t="shared" si="1203"/>
        <v>-47.098718914845513</v>
      </c>
      <c r="AA4000" s="29">
        <f t="shared" si="1186"/>
        <v>0</v>
      </c>
      <c r="AC4000" s="56">
        <f t="shared" si="1197"/>
        <v>0</v>
      </c>
      <c r="AD4000">
        <f t="shared" si="1198"/>
        <v>0</v>
      </c>
      <c r="AE4000">
        <f t="shared" si="1199"/>
        <v>0</v>
      </c>
      <c r="AF4000" t="str">
        <f t="shared" si="1200"/>
        <v/>
      </c>
      <c r="AG4000" s="83">
        <f t="shared" si="1201"/>
        <v>0</v>
      </c>
    </row>
    <row r="4001" spans="1:33">
      <c r="A4001" s="42">
        <v>40263</v>
      </c>
      <c r="B4001" s="25" t="s">
        <v>3068</v>
      </c>
      <c r="J4001" s="2">
        <f t="shared" si="1187"/>
        <v>0</v>
      </c>
      <c r="K4001" s="2">
        <f t="shared" si="1188"/>
        <v>0</v>
      </c>
      <c r="L4001" s="8">
        <f t="shared" si="1204"/>
        <v>40263</v>
      </c>
      <c r="M4001" s="54">
        <f t="shared" si="1189"/>
        <v>0</v>
      </c>
      <c r="N4001" s="6">
        <f t="shared" si="1190"/>
        <v>0</v>
      </c>
      <c r="O4001" s="6" t="str">
        <f t="shared" si="1191"/>
        <v/>
      </c>
      <c r="P4001" s="29"/>
      <c r="Q4001" s="54">
        <f t="shared" si="1192"/>
        <v>1</v>
      </c>
      <c r="R4001" s="6">
        <f t="shared" si="1193"/>
        <v>-47.098718914845513</v>
      </c>
      <c r="S4001" s="6">
        <f t="shared" si="1194"/>
        <v>0.24165284221664543</v>
      </c>
      <c r="T4001" s="29"/>
      <c r="U4001" s="6">
        <f t="shared" si="1195"/>
        <v>40263</v>
      </c>
      <c r="V4001" s="55">
        <f t="shared" si="1196"/>
        <v>40263</v>
      </c>
      <c r="W4001" s="6">
        <f t="shared" si="1202"/>
        <v>0</v>
      </c>
      <c r="X4001" s="83">
        <f t="shared" si="1203"/>
        <v>-47.098718914845513</v>
      </c>
      <c r="AA4001" s="29">
        <f t="shared" si="1186"/>
        <v>0</v>
      </c>
      <c r="AC4001" s="56">
        <f t="shared" si="1197"/>
        <v>0</v>
      </c>
      <c r="AD4001">
        <f t="shared" si="1198"/>
        <v>0</v>
      </c>
      <c r="AE4001">
        <f t="shared" si="1199"/>
        <v>0</v>
      </c>
      <c r="AF4001" t="str">
        <f t="shared" si="1200"/>
        <v/>
      </c>
      <c r="AG4001" s="83">
        <f t="shared" si="1201"/>
        <v>0</v>
      </c>
    </row>
    <row r="4002" spans="1:33">
      <c r="A4002" s="42">
        <v>40266</v>
      </c>
      <c r="B4002" s="25" t="s">
        <v>3067</v>
      </c>
      <c r="J4002" s="2">
        <f t="shared" si="1187"/>
        <v>0</v>
      </c>
      <c r="K4002" s="2">
        <f t="shared" si="1188"/>
        <v>0</v>
      </c>
      <c r="L4002" s="8">
        <f t="shared" si="1204"/>
        <v>40266</v>
      </c>
      <c r="M4002" s="54">
        <f t="shared" si="1189"/>
        <v>0</v>
      </c>
      <c r="N4002" s="6">
        <f t="shared" si="1190"/>
        <v>0</v>
      </c>
      <c r="O4002" s="6" t="str">
        <f t="shared" si="1191"/>
        <v/>
      </c>
      <c r="P4002" s="29"/>
      <c r="Q4002" s="54">
        <f t="shared" si="1192"/>
        <v>1</v>
      </c>
      <c r="R4002" s="6">
        <f t="shared" si="1193"/>
        <v>-47.098718914845513</v>
      </c>
      <c r="S4002" s="6">
        <f t="shared" si="1194"/>
        <v>0.24124067108139977</v>
      </c>
      <c r="T4002" s="29"/>
      <c r="U4002" s="6">
        <f t="shared" si="1195"/>
        <v>40266</v>
      </c>
      <c r="V4002" s="55">
        <f t="shared" si="1196"/>
        <v>40266</v>
      </c>
      <c r="W4002" s="6">
        <f t="shared" si="1202"/>
        <v>0</v>
      </c>
      <c r="X4002" s="83">
        <f t="shared" si="1203"/>
        <v>-47.098718914845513</v>
      </c>
      <c r="AA4002" s="29">
        <f t="shared" si="1186"/>
        <v>0</v>
      </c>
      <c r="AC4002" s="56">
        <f t="shared" si="1197"/>
        <v>0</v>
      </c>
      <c r="AD4002">
        <f t="shared" si="1198"/>
        <v>0</v>
      </c>
      <c r="AE4002">
        <f t="shared" si="1199"/>
        <v>0</v>
      </c>
      <c r="AF4002" t="str">
        <f t="shared" si="1200"/>
        <v/>
      </c>
      <c r="AG4002" s="83">
        <f t="shared" si="1201"/>
        <v>0</v>
      </c>
    </row>
    <row r="4003" spans="1:33">
      <c r="A4003" s="42">
        <v>40267</v>
      </c>
      <c r="B4003" s="25" t="s">
        <v>3066</v>
      </c>
      <c r="J4003" s="2">
        <f t="shared" si="1187"/>
        <v>0</v>
      </c>
      <c r="K4003" s="2">
        <f t="shared" si="1188"/>
        <v>0</v>
      </c>
      <c r="L4003" s="8">
        <f t="shared" si="1204"/>
        <v>40267</v>
      </c>
      <c r="M4003" s="54">
        <f t="shared" si="1189"/>
        <v>0</v>
      </c>
      <c r="N4003" s="6">
        <f t="shared" si="1190"/>
        <v>0</v>
      </c>
      <c r="O4003" s="6" t="str">
        <f t="shared" si="1191"/>
        <v/>
      </c>
      <c r="P4003" s="29"/>
      <c r="Q4003" s="54">
        <f t="shared" si="1192"/>
        <v>1</v>
      </c>
      <c r="R4003" s="6">
        <f t="shared" si="1193"/>
        <v>-47.098718914845513</v>
      </c>
      <c r="S4003" s="6">
        <f t="shared" si="1194"/>
        <v>0.24242288922849012</v>
      </c>
      <c r="T4003" s="29"/>
      <c r="U4003" s="6">
        <f t="shared" si="1195"/>
        <v>40267</v>
      </c>
      <c r="V4003" s="55">
        <f t="shared" si="1196"/>
        <v>40267</v>
      </c>
      <c r="W4003" s="6">
        <f t="shared" si="1202"/>
        <v>0</v>
      </c>
      <c r="X4003" s="83">
        <f t="shared" si="1203"/>
        <v>-47.098718914845513</v>
      </c>
      <c r="AA4003" s="29">
        <f t="shared" si="1186"/>
        <v>0</v>
      </c>
      <c r="AC4003" s="56">
        <f t="shared" si="1197"/>
        <v>0</v>
      </c>
      <c r="AD4003">
        <f t="shared" si="1198"/>
        <v>0</v>
      </c>
      <c r="AE4003">
        <f t="shared" si="1199"/>
        <v>0</v>
      </c>
      <c r="AF4003" t="str">
        <f t="shared" si="1200"/>
        <v/>
      </c>
      <c r="AG4003" s="83">
        <f t="shared" si="1201"/>
        <v>0</v>
      </c>
    </row>
    <row r="4004" spans="1:33">
      <c r="A4004" s="42">
        <v>40268</v>
      </c>
      <c r="B4004" s="25" t="s">
        <v>3065</v>
      </c>
      <c r="J4004" s="2">
        <f t="shared" si="1187"/>
        <v>0</v>
      </c>
      <c r="K4004" s="2">
        <f t="shared" si="1188"/>
        <v>0</v>
      </c>
      <c r="L4004" s="8">
        <f t="shared" si="1204"/>
        <v>40268</v>
      </c>
      <c r="M4004" s="54">
        <f t="shared" si="1189"/>
        <v>0</v>
      </c>
      <c r="N4004" s="6">
        <f t="shared" si="1190"/>
        <v>0</v>
      </c>
      <c r="O4004" s="6" t="str">
        <f t="shared" si="1191"/>
        <v/>
      </c>
      <c r="P4004" s="29"/>
      <c r="Q4004" s="54">
        <f t="shared" si="1192"/>
        <v>1</v>
      </c>
      <c r="R4004" s="6">
        <f t="shared" si="1193"/>
        <v>-47.098718914845513</v>
      </c>
      <c r="S4004" s="6">
        <f t="shared" si="1194"/>
        <v>0.24240479776325577</v>
      </c>
      <c r="T4004" s="29"/>
      <c r="U4004" s="6">
        <f t="shared" si="1195"/>
        <v>40268</v>
      </c>
      <c r="V4004" s="55">
        <f t="shared" si="1196"/>
        <v>40268</v>
      </c>
      <c r="W4004" s="6">
        <f t="shared" si="1202"/>
        <v>0</v>
      </c>
      <c r="X4004" s="83">
        <f t="shared" si="1203"/>
        <v>-47.098718914845513</v>
      </c>
      <c r="AA4004" s="29">
        <f t="shared" si="1186"/>
        <v>0</v>
      </c>
      <c r="AC4004" s="56">
        <f t="shared" si="1197"/>
        <v>0</v>
      </c>
      <c r="AD4004">
        <f t="shared" si="1198"/>
        <v>0</v>
      </c>
      <c r="AE4004">
        <f t="shared" si="1199"/>
        <v>0</v>
      </c>
      <c r="AF4004" t="str">
        <f t="shared" si="1200"/>
        <v/>
      </c>
      <c r="AG4004" s="83">
        <f t="shared" si="1201"/>
        <v>0</v>
      </c>
    </row>
    <row r="4005" spans="1:33">
      <c r="A4005" s="42">
        <v>40269</v>
      </c>
      <c r="B4005" s="25" t="s">
        <v>3064</v>
      </c>
      <c r="J4005" s="2">
        <f t="shared" si="1187"/>
        <v>0</v>
      </c>
      <c r="K4005" s="2">
        <f t="shared" si="1188"/>
        <v>0</v>
      </c>
      <c r="L4005" s="8">
        <f t="shared" si="1204"/>
        <v>40269</v>
      </c>
      <c r="M4005" s="54">
        <f t="shared" si="1189"/>
        <v>0</v>
      </c>
      <c r="N4005" s="6">
        <f t="shared" si="1190"/>
        <v>0</v>
      </c>
      <c r="O4005" s="6" t="str">
        <f t="shared" si="1191"/>
        <v/>
      </c>
      <c r="P4005" s="29"/>
      <c r="Q4005" s="54">
        <f t="shared" si="1192"/>
        <v>1</v>
      </c>
      <c r="R4005" s="6">
        <f t="shared" si="1193"/>
        <v>-47.098718914845513</v>
      </c>
      <c r="S4005" s="6">
        <f t="shared" si="1194"/>
        <v>0.24152297409965123</v>
      </c>
      <c r="T4005" s="29"/>
      <c r="U4005" s="6">
        <f t="shared" si="1195"/>
        <v>40269</v>
      </c>
      <c r="V4005" s="55">
        <f t="shared" si="1196"/>
        <v>40269</v>
      </c>
      <c r="W4005" s="6">
        <f t="shared" si="1202"/>
        <v>0</v>
      </c>
      <c r="X4005" s="83">
        <f t="shared" si="1203"/>
        <v>-47.098718914845513</v>
      </c>
      <c r="AA4005" s="29">
        <f t="shared" si="1186"/>
        <v>0</v>
      </c>
      <c r="AC4005" s="56">
        <f t="shared" si="1197"/>
        <v>0</v>
      </c>
      <c r="AD4005">
        <f t="shared" si="1198"/>
        <v>0</v>
      </c>
      <c r="AE4005">
        <f t="shared" si="1199"/>
        <v>0</v>
      </c>
      <c r="AF4005" t="str">
        <f t="shared" si="1200"/>
        <v/>
      </c>
      <c r="AG4005" s="83">
        <f t="shared" si="1201"/>
        <v>0</v>
      </c>
    </row>
    <row r="4006" spans="1:33">
      <c r="A4006" s="42">
        <v>40270</v>
      </c>
      <c r="B4006" s="25" t="s">
        <v>3064</v>
      </c>
      <c r="J4006" s="2">
        <f t="shared" si="1187"/>
        <v>0</v>
      </c>
      <c r="K4006" s="2">
        <f t="shared" si="1188"/>
        <v>0</v>
      </c>
      <c r="L4006" s="8">
        <f t="shared" si="1204"/>
        <v>40270</v>
      </c>
      <c r="M4006" s="54">
        <f t="shared" si="1189"/>
        <v>0</v>
      </c>
      <c r="N4006" s="6">
        <f t="shared" si="1190"/>
        <v>0</v>
      </c>
      <c r="O4006" s="6" t="str">
        <f t="shared" si="1191"/>
        <v/>
      </c>
      <c r="P4006" s="29"/>
      <c r="Q4006" s="54">
        <f t="shared" si="1192"/>
        <v>1</v>
      </c>
      <c r="R4006" s="6">
        <f t="shared" si="1193"/>
        <v>-47.098718914845513</v>
      </c>
      <c r="S4006" s="6">
        <f t="shared" si="1194"/>
        <v>0.24152297409965123</v>
      </c>
      <c r="T4006" s="29"/>
      <c r="U4006" s="6">
        <f t="shared" si="1195"/>
        <v>40270</v>
      </c>
      <c r="V4006" s="55">
        <f t="shared" si="1196"/>
        <v>40270</v>
      </c>
      <c r="W4006" s="6">
        <f t="shared" si="1202"/>
        <v>0</v>
      </c>
      <c r="X4006" s="83">
        <f t="shared" si="1203"/>
        <v>-47.098718914845513</v>
      </c>
      <c r="AA4006" s="29">
        <f t="shared" si="1186"/>
        <v>0</v>
      </c>
      <c r="AC4006" s="56">
        <f t="shared" si="1197"/>
        <v>0</v>
      </c>
      <c r="AD4006">
        <f t="shared" si="1198"/>
        <v>0</v>
      </c>
      <c r="AE4006">
        <f t="shared" si="1199"/>
        <v>0</v>
      </c>
      <c r="AF4006" t="str">
        <f t="shared" si="1200"/>
        <v/>
      </c>
      <c r="AG4006" s="83">
        <f t="shared" si="1201"/>
        <v>0</v>
      </c>
    </row>
    <row r="4007" spans="1:33">
      <c r="A4007" s="42">
        <v>40273</v>
      </c>
      <c r="B4007" s="25" t="s">
        <v>3063</v>
      </c>
      <c r="J4007" s="2">
        <f t="shared" si="1187"/>
        <v>0</v>
      </c>
      <c r="K4007" s="2">
        <f t="shared" si="1188"/>
        <v>0</v>
      </c>
      <c r="L4007" s="8">
        <f t="shared" si="1204"/>
        <v>40273</v>
      </c>
      <c r="M4007" s="54">
        <f t="shared" si="1189"/>
        <v>0</v>
      </c>
      <c r="N4007" s="6">
        <f t="shared" si="1190"/>
        <v>0</v>
      </c>
      <c r="O4007" s="6" t="str">
        <f t="shared" si="1191"/>
        <v/>
      </c>
      <c r="P4007" s="29"/>
      <c r="Q4007" s="54">
        <f t="shared" si="1192"/>
        <v>1</v>
      </c>
      <c r="R4007" s="6">
        <f t="shared" si="1193"/>
        <v>-47.098718914845513</v>
      </c>
      <c r="S4007" s="6">
        <f t="shared" si="1194"/>
        <v>0.23910649369394305</v>
      </c>
      <c r="T4007" s="29"/>
      <c r="U4007" s="6">
        <f t="shared" si="1195"/>
        <v>40273</v>
      </c>
      <c r="V4007" s="55">
        <f t="shared" si="1196"/>
        <v>40273</v>
      </c>
      <c r="W4007" s="6">
        <f t="shared" si="1202"/>
        <v>0</v>
      </c>
      <c r="X4007" s="83">
        <f t="shared" si="1203"/>
        <v>-47.098718914845513</v>
      </c>
      <c r="AA4007" s="29">
        <f t="shared" si="1186"/>
        <v>0</v>
      </c>
      <c r="AC4007" s="56">
        <f t="shared" si="1197"/>
        <v>0</v>
      </c>
      <c r="AD4007">
        <f t="shared" si="1198"/>
        <v>0</v>
      </c>
      <c r="AE4007">
        <f t="shared" si="1199"/>
        <v>0</v>
      </c>
      <c r="AF4007" t="str">
        <f t="shared" si="1200"/>
        <v/>
      </c>
      <c r="AG4007" s="83">
        <f t="shared" si="1201"/>
        <v>0</v>
      </c>
    </row>
    <row r="4008" spans="1:33">
      <c r="A4008" s="42">
        <v>40274</v>
      </c>
      <c r="B4008" s="25" t="s">
        <v>3062</v>
      </c>
      <c r="J4008" s="2">
        <f t="shared" si="1187"/>
        <v>0</v>
      </c>
      <c r="K4008" s="2">
        <f t="shared" si="1188"/>
        <v>0</v>
      </c>
      <c r="L4008" s="8">
        <f t="shared" si="1204"/>
        <v>40274</v>
      </c>
      <c r="M4008" s="54">
        <f t="shared" si="1189"/>
        <v>0</v>
      </c>
      <c r="N4008" s="6">
        <f t="shared" si="1190"/>
        <v>0</v>
      </c>
      <c r="O4008" s="6" t="str">
        <f t="shared" si="1191"/>
        <v/>
      </c>
      <c r="P4008" s="29"/>
      <c r="Q4008" s="54">
        <f t="shared" si="1192"/>
        <v>1</v>
      </c>
      <c r="R4008" s="6">
        <f t="shared" si="1193"/>
        <v>-47.098718914845513</v>
      </c>
      <c r="S4008" s="6">
        <f t="shared" si="1194"/>
        <v>0.23863220464583187</v>
      </c>
      <c r="T4008" s="29"/>
      <c r="U4008" s="6">
        <f t="shared" si="1195"/>
        <v>40274</v>
      </c>
      <c r="V4008" s="55">
        <f t="shared" si="1196"/>
        <v>40274</v>
      </c>
      <c r="W4008" s="6">
        <f t="shared" si="1202"/>
        <v>0</v>
      </c>
      <c r="X4008" s="83">
        <f t="shared" si="1203"/>
        <v>-47.098718914845513</v>
      </c>
      <c r="AA4008" s="29">
        <f t="shared" si="1186"/>
        <v>0</v>
      </c>
      <c r="AC4008" s="56">
        <f t="shared" si="1197"/>
        <v>0</v>
      </c>
      <c r="AD4008">
        <f t="shared" si="1198"/>
        <v>0</v>
      </c>
      <c r="AE4008">
        <f t="shared" si="1199"/>
        <v>0</v>
      </c>
      <c r="AF4008" t="str">
        <f t="shared" si="1200"/>
        <v/>
      </c>
      <c r="AG4008" s="83">
        <f t="shared" si="1201"/>
        <v>0</v>
      </c>
    </row>
    <row r="4009" spans="1:33">
      <c r="A4009" s="42">
        <v>40275</v>
      </c>
      <c r="B4009" s="25" t="s">
        <v>3061</v>
      </c>
      <c r="J4009" s="2">
        <f t="shared" si="1187"/>
        <v>1</v>
      </c>
      <c r="K4009" s="2">
        <f t="shared" si="1188"/>
        <v>-1000</v>
      </c>
      <c r="L4009" s="8">
        <f t="shared" si="1204"/>
        <v>40275</v>
      </c>
      <c r="M4009" s="54">
        <f t="shared" si="1189"/>
        <v>1</v>
      </c>
      <c r="N4009" s="6">
        <f t="shared" si="1190"/>
        <v>-1000</v>
      </c>
      <c r="O4009" s="6">
        <f t="shared" si="1191"/>
        <v>5.0475810225086777</v>
      </c>
      <c r="P4009" s="29"/>
      <c r="Q4009" s="54">
        <f t="shared" si="1192"/>
        <v>1</v>
      </c>
      <c r="R4009" s="6">
        <f t="shared" si="1193"/>
        <v>-47.098718914845513</v>
      </c>
      <c r="S4009" s="6">
        <f t="shared" si="1194"/>
        <v>0.23773459977904474</v>
      </c>
      <c r="T4009" s="29"/>
      <c r="U4009" s="6">
        <f t="shared" si="1195"/>
        <v>40275</v>
      </c>
      <c r="V4009" s="55">
        <f t="shared" si="1196"/>
        <v>40275</v>
      </c>
      <c r="W4009" s="6">
        <f t="shared" si="1202"/>
        <v>-1000</v>
      </c>
      <c r="X4009" s="83">
        <f t="shared" si="1203"/>
        <v>-47.098718914845513</v>
      </c>
      <c r="AA4009" s="29">
        <f t="shared" si="1186"/>
        <v>0</v>
      </c>
      <c r="AC4009" s="56">
        <f t="shared" si="1197"/>
        <v>1</v>
      </c>
      <c r="AD4009">
        <f t="shared" si="1198"/>
        <v>1</v>
      </c>
      <c r="AE4009">
        <f t="shared" si="1199"/>
        <v>-2976.1904761904761</v>
      </c>
      <c r="AF4009">
        <f t="shared" si="1200"/>
        <v>15.022562566990112</v>
      </c>
      <c r="AG4009" s="83">
        <f t="shared" si="1201"/>
        <v>-2976.1904761904761</v>
      </c>
    </row>
    <row r="4010" spans="1:33">
      <c r="A4010" s="42">
        <v>40276</v>
      </c>
      <c r="B4010" s="25" t="s">
        <v>3060</v>
      </c>
      <c r="J4010" s="2">
        <f t="shared" si="1187"/>
        <v>0</v>
      </c>
      <c r="K4010" s="2">
        <f t="shared" si="1188"/>
        <v>0</v>
      </c>
      <c r="L4010" s="8">
        <f t="shared" si="1204"/>
        <v>40276</v>
      </c>
      <c r="M4010" s="54">
        <f t="shared" si="1189"/>
        <v>0</v>
      </c>
      <c r="N4010" s="6">
        <f t="shared" si="1190"/>
        <v>0</v>
      </c>
      <c r="O4010" s="6" t="str">
        <f t="shared" si="1191"/>
        <v/>
      </c>
      <c r="P4010" s="29"/>
      <c r="Q4010" s="54">
        <f t="shared" si="1192"/>
        <v>1</v>
      </c>
      <c r="R4010" s="6">
        <f t="shared" si="1193"/>
        <v>-47.098718914845513</v>
      </c>
      <c r="S4010" s="6">
        <f t="shared" si="1194"/>
        <v>0.24046337130058235</v>
      </c>
      <c r="T4010" s="29"/>
      <c r="U4010" s="6">
        <f t="shared" si="1195"/>
        <v>40276</v>
      </c>
      <c r="V4010" s="55">
        <f t="shared" si="1196"/>
        <v>40276</v>
      </c>
      <c r="W4010" s="6">
        <f t="shared" si="1202"/>
        <v>0</v>
      </c>
      <c r="X4010" s="83">
        <f t="shared" si="1203"/>
        <v>-47.098718914845513</v>
      </c>
      <c r="AA4010" s="29">
        <f t="shared" si="1186"/>
        <v>0</v>
      </c>
      <c r="AC4010" s="56">
        <f t="shared" si="1197"/>
        <v>0</v>
      </c>
      <c r="AD4010">
        <f t="shared" si="1198"/>
        <v>0</v>
      </c>
      <c r="AE4010">
        <f t="shared" si="1199"/>
        <v>0</v>
      </c>
      <c r="AF4010" t="str">
        <f t="shared" si="1200"/>
        <v/>
      </c>
      <c r="AG4010" s="83">
        <f t="shared" si="1201"/>
        <v>0</v>
      </c>
    </row>
    <row r="4011" spans="1:33">
      <c r="A4011" s="42">
        <v>40277</v>
      </c>
      <c r="B4011" s="25" t="s">
        <v>3059</v>
      </c>
      <c r="J4011" s="2">
        <f t="shared" si="1187"/>
        <v>0</v>
      </c>
      <c r="K4011" s="2">
        <f t="shared" si="1188"/>
        <v>0</v>
      </c>
      <c r="L4011" s="8">
        <f t="shared" si="1204"/>
        <v>40277</v>
      </c>
      <c r="M4011" s="54">
        <f t="shared" si="1189"/>
        <v>0</v>
      </c>
      <c r="N4011" s="6">
        <f t="shared" si="1190"/>
        <v>0</v>
      </c>
      <c r="O4011" s="6" t="str">
        <f t="shared" si="1191"/>
        <v/>
      </c>
      <c r="P4011" s="29"/>
      <c r="Q4011" s="54">
        <f t="shared" si="1192"/>
        <v>1</v>
      </c>
      <c r="R4011" s="6">
        <f t="shared" si="1193"/>
        <v>-47.098718914845513</v>
      </c>
      <c r="S4011" s="6">
        <f t="shared" si="1194"/>
        <v>0.23837048799382504</v>
      </c>
      <c r="T4011" s="29"/>
      <c r="U4011" s="6">
        <f t="shared" si="1195"/>
        <v>40277</v>
      </c>
      <c r="V4011" s="55">
        <f t="shared" si="1196"/>
        <v>40277</v>
      </c>
      <c r="W4011" s="6">
        <f t="shared" si="1202"/>
        <v>0</v>
      </c>
      <c r="X4011" s="83">
        <f t="shared" si="1203"/>
        <v>-47.098718914845513</v>
      </c>
      <c r="AA4011" s="29">
        <f t="shared" si="1186"/>
        <v>0</v>
      </c>
      <c r="AC4011" s="56">
        <f t="shared" si="1197"/>
        <v>0</v>
      </c>
      <c r="AD4011">
        <f t="shared" si="1198"/>
        <v>0</v>
      </c>
      <c r="AE4011">
        <f t="shared" si="1199"/>
        <v>0</v>
      </c>
      <c r="AF4011" t="str">
        <f t="shared" si="1200"/>
        <v/>
      </c>
      <c r="AG4011" s="83">
        <f t="shared" si="1201"/>
        <v>0</v>
      </c>
    </row>
    <row r="4012" spans="1:33">
      <c r="A4012" s="42">
        <v>40280</v>
      </c>
      <c r="B4012" s="25" t="s">
        <v>3058</v>
      </c>
      <c r="J4012" s="2">
        <f t="shared" si="1187"/>
        <v>0</v>
      </c>
      <c r="K4012" s="2">
        <f t="shared" si="1188"/>
        <v>0</v>
      </c>
      <c r="L4012" s="8">
        <f t="shared" si="1204"/>
        <v>40280</v>
      </c>
      <c r="M4012" s="54">
        <f t="shared" si="1189"/>
        <v>0</v>
      </c>
      <c r="N4012" s="6">
        <f t="shared" si="1190"/>
        <v>0</v>
      </c>
      <c r="O4012" s="6" t="str">
        <f t="shared" si="1191"/>
        <v/>
      </c>
      <c r="P4012" s="29"/>
      <c r="Q4012" s="54">
        <f t="shared" si="1192"/>
        <v>1</v>
      </c>
      <c r="R4012" s="6">
        <f t="shared" si="1193"/>
        <v>-47.098718914845513</v>
      </c>
      <c r="S4012" s="6">
        <f t="shared" si="1194"/>
        <v>0.23916028041338538</v>
      </c>
      <c r="T4012" s="29"/>
      <c r="U4012" s="6">
        <f t="shared" si="1195"/>
        <v>40280</v>
      </c>
      <c r="V4012" s="55">
        <f t="shared" si="1196"/>
        <v>40280</v>
      </c>
      <c r="W4012" s="6">
        <f t="shared" si="1202"/>
        <v>0</v>
      </c>
      <c r="X4012" s="83">
        <f t="shared" si="1203"/>
        <v>-47.098718914845513</v>
      </c>
      <c r="AA4012" s="29">
        <f t="shared" si="1186"/>
        <v>0</v>
      </c>
      <c r="AC4012" s="56">
        <f t="shared" si="1197"/>
        <v>0</v>
      </c>
      <c r="AD4012">
        <f t="shared" si="1198"/>
        <v>0</v>
      </c>
      <c r="AE4012">
        <f t="shared" si="1199"/>
        <v>0</v>
      </c>
      <c r="AF4012" t="str">
        <f t="shared" si="1200"/>
        <v/>
      </c>
      <c r="AG4012" s="83">
        <f t="shared" si="1201"/>
        <v>0</v>
      </c>
    </row>
    <row r="4013" spans="1:33">
      <c r="A4013" s="42">
        <v>40281</v>
      </c>
      <c r="B4013" s="25" t="s">
        <v>3057</v>
      </c>
      <c r="J4013" s="2">
        <f t="shared" si="1187"/>
        <v>0</v>
      </c>
      <c r="K4013" s="2">
        <f t="shared" si="1188"/>
        <v>0</v>
      </c>
      <c r="L4013" s="8">
        <f t="shared" si="1204"/>
        <v>40281</v>
      </c>
      <c r="M4013" s="54">
        <f t="shared" si="1189"/>
        <v>0</v>
      </c>
      <c r="N4013" s="6">
        <f t="shared" si="1190"/>
        <v>0</v>
      </c>
      <c r="O4013" s="6" t="str">
        <f t="shared" si="1191"/>
        <v/>
      </c>
      <c r="P4013" s="29"/>
      <c r="Q4013" s="54">
        <f t="shared" si="1192"/>
        <v>1</v>
      </c>
      <c r="R4013" s="6">
        <f t="shared" si="1193"/>
        <v>-47.098718914845513</v>
      </c>
      <c r="S4013" s="6">
        <f t="shared" si="1194"/>
        <v>0.2394899635967668</v>
      </c>
      <c r="T4013" s="29"/>
      <c r="U4013" s="6">
        <f t="shared" si="1195"/>
        <v>40281</v>
      </c>
      <c r="V4013" s="55">
        <f t="shared" si="1196"/>
        <v>40281</v>
      </c>
      <c r="W4013" s="6">
        <f t="shared" si="1202"/>
        <v>0</v>
      </c>
      <c r="X4013" s="83">
        <f t="shared" si="1203"/>
        <v>-47.098718914845513</v>
      </c>
      <c r="AA4013" s="29">
        <f t="shared" si="1186"/>
        <v>0</v>
      </c>
      <c r="AC4013" s="56">
        <f t="shared" si="1197"/>
        <v>0</v>
      </c>
      <c r="AD4013">
        <f t="shared" si="1198"/>
        <v>0</v>
      </c>
      <c r="AE4013">
        <f t="shared" si="1199"/>
        <v>0</v>
      </c>
      <c r="AF4013" t="str">
        <f t="shared" si="1200"/>
        <v/>
      </c>
      <c r="AG4013" s="83">
        <f t="shared" si="1201"/>
        <v>0</v>
      </c>
    </row>
    <row r="4014" spans="1:33">
      <c r="A4014" s="42">
        <v>40282</v>
      </c>
      <c r="B4014" s="25" t="s">
        <v>3057</v>
      </c>
      <c r="J4014" s="2">
        <f t="shared" si="1187"/>
        <v>0</v>
      </c>
      <c r="K4014" s="2">
        <f t="shared" si="1188"/>
        <v>0</v>
      </c>
      <c r="L4014" s="8">
        <f t="shared" si="1204"/>
        <v>40282</v>
      </c>
      <c r="M4014" s="54">
        <f t="shared" si="1189"/>
        <v>0</v>
      </c>
      <c r="N4014" s="6">
        <f t="shared" si="1190"/>
        <v>0</v>
      </c>
      <c r="O4014" s="6" t="str">
        <f t="shared" si="1191"/>
        <v/>
      </c>
      <c r="P4014" s="29"/>
      <c r="Q4014" s="54">
        <f t="shared" si="1192"/>
        <v>1</v>
      </c>
      <c r="R4014" s="6">
        <f t="shared" si="1193"/>
        <v>-47.098718914845513</v>
      </c>
      <c r="S4014" s="6">
        <f t="shared" si="1194"/>
        <v>0.2394899635967668</v>
      </c>
      <c r="T4014" s="29"/>
      <c r="U4014" s="6">
        <f t="shared" si="1195"/>
        <v>40282</v>
      </c>
      <c r="V4014" s="55">
        <f t="shared" si="1196"/>
        <v>40282</v>
      </c>
      <c r="W4014" s="6">
        <f t="shared" si="1202"/>
        <v>0</v>
      </c>
      <c r="X4014" s="83">
        <f t="shared" si="1203"/>
        <v>-47.098718914845513</v>
      </c>
      <c r="AA4014" s="29">
        <f t="shared" si="1186"/>
        <v>0</v>
      </c>
      <c r="AC4014" s="56">
        <f t="shared" si="1197"/>
        <v>0</v>
      </c>
      <c r="AD4014">
        <f t="shared" si="1198"/>
        <v>0</v>
      </c>
      <c r="AE4014">
        <f t="shared" si="1199"/>
        <v>0</v>
      </c>
      <c r="AF4014" t="str">
        <f t="shared" si="1200"/>
        <v/>
      </c>
      <c r="AG4014" s="83">
        <f t="shared" si="1201"/>
        <v>0</v>
      </c>
    </row>
    <row r="4015" spans="1:33">
      <c r="A4015" s="42">
        <v>40283</v>
      </c>
      <c r="B4015" s="25" t="s">
        <v>3056</v>
      </c>
      <c r="J4015" s="2">
        <f t="shared" si="1187"/>
        <v>0</v>
      </c>
      <c r="K4015" s="2">
        <f t="shared" si="1188"/>
        <v>0</v>
      </c>
      <c r="L4015" s="8">
        <f t="shared" si="1204"/>
        <v>40283</v>
      </c>
      <c r="M4015" s="54">
        <f t="shared" si="1189"/>
        <v>0</v>
      </c>
      <c r="N4015" s="6">
        <f t="shared" si="1190"/>
        <v>0</v>
      </c>
      <c r="O4015" s="6" t="str">
        <f t="shared" si="1191"/>
        <v/>
      </c>
      <c r="P4015" s="29"/>
      <c r="Q4015" s="54">
        <f t="shared" si="1192"/>
        <v>1</v>
      </c>
      <c r="R4015" s="6">
        <f t="shared" si="1193"/>
        <v>-47.098718914845513</v>
      </c>
      <c r="S4015" s="6">
        <f t="shared" si="1194"/>
        <v>0.24069698192958125</v>
      </c>
      <c r="T4015" s="29"/>
      <c r="U4015" s="6">
        <f t="shared" si="1195"/>
        <v>40283</v>
      </c>
      <c r="V4015" s="55">
        <f t="shared" si="1196"/>
        <v>40283</v>
      </c>
      <c r="W4015" s="6">
        <f t="shared" si="1202"/>
        <v>0</v>
      </c>
      <c r="X4015" s="83">
        <f t="shared" si="1203"/>
        <v>-47.098718914845513</v>
      </c>
      <c r="AA4015" s="29">
        <f t="shared" si="1186"/>
        <v>0</v>
      </c>
      <c r="AC4015" s="56">
        <f t="shared" si="1197"/>
        <v>0</v>
      </c>
      <c r="AD4015">
        <f t="shared" si="1198"/>
        <v>0</v>
      </c>
      <c r="AE4015">
        <f t="shared" si="1199"/>
        <v>0</v>
      </c>
      <c r="AF4015" t="str">
        <f t="shared" si="1200"/>
        <v/>
      </c>
      <c r="AG4015" s="83">
        <f t="shared" si="1201"/>
        <v>0</v>
      </c>
    </row>
    <row r="4016" spans="1:33">
      <c r="A4016" s="42">
        <v>40284</v>
      </c>
      <c r="B4016" s="25" t="s">
        <v>3055</v>
      </c>
      <c r="J4016" s="2">
        <f t="shared" si="1187"/>
        <v>0</v>
      </c>
      <c r="K4016" s="2">
        <f t="shared" si="1188"/>
        <v>0</v>
      </c>
      <c r="L4016" s="8">
        <f t="shared" si="1204"/>
        <v>40284</v>
      </c>
      <c r="M4016" s="54">
        <f t="shared" si="1189"/>
        <v>0</v>
      </c>
      <c r="N4016" s="6">
        <f t="shared" si="1190"/>
        <v>0</v>
      </c>
      <c r="O4016" s="6" t="str">
        <f t="shared" si="1191"/>
        <v/>
      </c>
      <c r="P4016" s="29"/>
      <c r="Q4016" s="54">
        <f t="shared" si="1192"/>
        <v>1</v>
      </c>
      <c r="R4016" s="6">
        <f t="shared" si="1193"/>
        <v>-47.098718914845513</v>
      </c>
      <c r="S4016" s="6">
        <f t="shared" si="1194"/>
        <v>0.24181289085083235</v>
      </c>
      <c r="T4016" s="29"/>
      <c r="U4016" s="6">
        <f t="shared" si="1195"/>
        <v>40284</v>
      </c>
      <c r="V4016" s="55">
        <f t="shared" si="1196"/>
        <v>40284</v>
      </c>
      <c r="W4016" s="6">
        <f t="shared" si="1202"/>
        <v>0</v>
      </c>
      <c r="X4016" s="83">
        <f t="shared" si="1203"/>
        <v>-47.098718914845513</v>
      </c>
      <c r="AA4016" s="29">
        <f t="shared" si="1186"/>
        <v>0</v>
      </c>
      <c r="AC4016" s="56">
        <f t="shared" si="1197"/>
        <v>0</v>
      </c>
      <c r="AD4016">
        <f t="shared" si="1198"/>
        <v>0</v>
      </c>
      <c r="AE4016">
        <f t="shared" si="1199"/>
        <v>0</v>
      </c>
      <c r="AF4016" t="str">
        <f t="shared" si="1200"/>
        <v/>
      </c>
      <c r="AG4016" s="83">
        <f t="shared" si="1201"/>
        <v>0</v>
      </c>
    </row>
    <row r="4017" spans="1:33">
      <c r="A4017" s="42">
        <v>40287</v>
      </c>
      <c r="B4017" s="25" t="s">
        <v>3054</v>
      </c>
      <c r="J4017" s="2">
        <f t="shared" si="1187"/>
        <v>0</v>
      </c>
      <c r="K4017" s="2">
        <f t="shared" si="1188"/>
        <v>0</v>
      </c>
      <c r="L4017" s="8">
        <f t="shared" si="1204"/>
        <v>40287</v>
      </c>
      <c r="M4017" s="54">
        <f t="shared" si="1189"/>
        <v>0</v>
      </c>
      <c r="N4017" s="6">
        <f t="shared" si="1190"/>
        <v>0</v>
      </c>
      <c r="O4017" s="6" t="str">
        <f t="shared" si="1191"/>
        <v/>
      </c>
      <c r="P4017" s="29"/>
      <c r="Q4017" s="54">
        <f t="shared" si="1192"/>
        <v>1</v>
      </c>
      <c r="R4017" s="6">
        <f t="shared" si="1193"/>
        <v>-47.098718914845513</v>
      </c>
      <c r="S4017" s="6">
        <f t="shared" si="1194"/>
        <v>0.24378610068197529</v>
      </c>
      <c r="T4017" s="29"/>
      <c r="U4017" s="6">
        <f t="shared" si="1195"/>
        <v>40287</v>
      </c>
      <c r="V4017" s="55">
        <f t="shared" si="1196"/>
        <v>40287</v>
      </c>
      <c r="W4017" s="6">
        <f t="shared" si="1202"/>
        <v>0</v>
      </c>
      <c r="X4017" s="83">
        <f t="shared" si="1203"/>
        <v>-47.098718914845513</v>
      </c>
      <c r="AA4017" s="29">
        <f t="shared" si="1186"/>
        <v>0</v>
      </c>
      <c r="AC4017" s="56">
        <f t="shared" si="1197"/>
        <v>0</v>
      </c>
      <c r="AD4017">
        <f t="shared" si="1198"/>
        <v>0</v>
      </c>
      <c r="AE4017">
        <f t="shared" si="1199"/>
        <v>0</v>
      </c>
      <c r="AF4017" t="str">
        <f t="shared" si="1200"/>
        <v/>
      </c>
      <c r="AG4017" s="83">
        <f t="shared" si="1201"/>
        <v>0</v>
      </c>
    </row>
    <row r="4018" spans="1:33">
      <c r="A4018" s="42">
        <v>40288</v>
      </c>
      <c r="B4018" s="25" t="s">
        <v>3053</v>
      </c>
      <c r="J4018" s="2">
        <f t="shared" si="1187"/>
        <v>0</v>
      </c>
      <c r="K4018" s="2">
        <f t="shared" si="1188"/>
        <v>0</v>
      </c>
      <c r="L4018" s="8">
        <f t="shared" si="1204"/>
        <v>40288</v>
      </c>
      <c r="M4018" s="54">
        <f t="shared" si="1189"/>
        <v>0</v>
      </c>
      <c r="N4018" s="6">
        <f t="shared" si="1190"/>
        <v>0</v>
      </c>
      <c r="O4018" s="6" t="str">
        <f t="shared" si="1191"/>
        <v/>
      </c>
      <c r="P4018" s="29"/>
      <c r="Q4018" s="54">
        <f t="shared" si="1192"/>
        <v>1</v>
      </c>
      <c r="R4018" s="6">
        <f t="shared" si="1193"/>
        <v>-47.098718914845513</v>
      </c>
      <c r="S4018" s="6">
        <f t="shared" si="1194"/>
        <v>0.24284236892134073</v>
      </c>
      <c r="T4018" s="29"/>
      <c r="U4018" s="6">
        <f t="shared" si="1195"/>
        <v>40288</v>
      </c>
      <c r="V4018" s="55">
        <f t="shared" si="1196"/>
        <v>40288</v>
      </c>
      <c r="W4018" s="6">
        <f t="shared" si="1202"/>
        <v>0</v>
      </c>
      <c r="X4018" s="83">
        <f t="shared" si="1203"/>
        <v>-47.098718914845513</v>
      </c>
      <c r="AA4018" s="29">
        <f t="shared" si="1186"/>
        <v>0</v>
      </c>
      <c r="AC4018" s="56">
        <f t="shared" si="1197"/>
        <v>0</v>
      </c>
      <c r="AD4018">
        <f t="shared" si="1198"/>
        <v>0</v>
      </c>
      <c r="AE4018">
        <f t="shared" si="1199"/>
        <v>0</v>
      </c>
      <c r="AF4018" t="str">
        <f t="shared" si="1200"/>
        <v/>
      </c>
      <c r="AG4018" s="83">
        <f t="shared" si="1201"/>
        <v>0</v>
      </c>
    </row>
    <row r="4019" spans="1:33">
      <c r="A4019" s="42">
        <v>40289</v>
      </c>
      <c r="B4019" s="25" t="s">
        <v>3052</v>
      </c>
      <c r="J4019" s="2">
        <f t="shared" si="1187"/>
        <v>0</v>
      </c>
      <c r="K4019" s="2">
        <f t="shared" si="1188"/>
        <v>0</v>
      </c>
      <c r="L4019" s="8">
        <f t="shared" si="1204"/>
        <v>40289</v>
      </c>
      <c r="M4019" s="54">
        <f t="shared" si="1189"/>
        <v>0</v>
      </c>
      <c r="N4019" s="6">
        <f t="shared" si="1190"/>
        <v>0</v>
      </c>
      <c r="O4019" s="6" t="str">
        <f t="shared" si="1191"/>
        <v/>
      </c>
      <c r="P4019" s="29"/>
      <c r="Q4019" s="54">
        <f t="shared" si="1192"/>
        <v>1</v>
      </c>
      <c r="R4019" s="6">
        <f t="shared" si="1193"/>
        <v>-47.098718914845513</v>
      </c>
      <c r="S4019" s="6">
        <f t="shared" si="1194"/>
        <v>0.24229381272208564</v>
      </c>
      <c r="T4019" s="29"/>
      <c r="U4019" s="6">
        <f t="shared" si="1195"/>
        <v>40289</v>
      </c>
      <c r="V4019" s="55">
        <f t="shared" si="1196"/>
        <v>40289</v>
      </c>
      <c r="W4019" s="6">
        <f t="shared" si="1202"/>
        <v>0</v>
      </c>
      <c r="X4019" s="83">
        <f t="shared" si="1203"/>
        <v>-47.098718914845513</v>
      </c>
      <c r="AA4019" s="29">
        <f t="shared" si="1186"/>
        <v>0</v>
      </c>
      <c r="AC4019" s="56">
        <f t="shared" si="1197"/>
        <v>0</v>
      </c>
      <c r="AD4019">
        <f t="shared" si="1198"/>
        <v>0</v>
      </c>
      <c r="AE4019">
        <f t="shared" si="1199"/>
        <v>0</v>
      </c>
      <c r="AF4019" t="str">
        <f t="shared" si="1200"/>
        <v/>
      </c>
      <c r="AG4019" s="83">
        <f t="shared" si="1201"/>
        <v>0</v>
      </c>
    </row>
    <row r="4020" spans="1:33">
      <c r="A4020" s="42">
        <v>40290</v>
      </c>
      <c r="B4020" s="25" t="s">
        <v>3051</v>
      </c>
      <c r="J4020" s="2">
        <f t="shared" si="1187"/>
        <v>0</v>
      </c>
      <c r="K4020" s="2">
        <f t="shared" si="1188"/>
        <v>0</v>
      </c>
      <c r="L4020" s="8">
        <f t="shared" si="1204"/>
        <v>40290</v>
      </c>
      <c r="M4020" s="54">
        <f t="shared" si="1189"/>
        <v>0</v>
      </c>
      <c r="N4020" s="6">
        <f t="shared" si="1190"/>
        <v>0</v>
      </c>
      <c r="O4020" s="6" t="str">
        <f t="shared" si="1191"/>
        <v/>
      </c>
      <c r="P4020" s="29"/>
      <c r="Q4020" s="54">
        <f t="shared" si="1192"/>
        <v>1</v>
      </c>
      <c r="R4020" s="6">
        <f t="shared" si="1193"/>
        <v>-47.098718914845513</v>
      </c>
      <c r="S4020" s="6">
        <f t="shared" si="1194"/>
        <v>0.24183387417028709</v>
      </c>
      <c r="T4020" s="29"/>
      <c r="U4020" s="6">
        <f t="shared" si="1195"/>
        <v>40290</v>
      </c>
      <c r="V4020" s="55">
        <f t="shared" si="1196"/>
        <v>40290</v>
      </c>
      <c r="W4020" s="6">
        <f t="shared" si="1202"/>
        <v>0</v>
      </c>
      <c r="X4020" s="83">
        <f t="shared" si="1203"/>
        <v>-47.098718914845513</v>
      </c>
      <c r="AA4020" s="29">
        <f t="shared" si="1186"/>
        <v>0</v>
      </c>
      <c r="AC4020" s="56">
        <f t="shared" si="1197"/>
        <v>0</v>
      </c>
      <c r="AD4020">
        <f t="shared" si="1198"/>
        <v>0</v>
      </c>
      <c r="AE4020">
        <f t="shared" si="1199"/>
        <v>0</v>
      </c>
      <c r="AF4020" t="str">
        <f t="shared" si="1200"/>
        <v/>
      </c>
      <c r="AG4020" s="83">
        <f t="shared" si="1201"/>
        <v>0</v>
      </c>
    </row>
    <row r="4021" spans="1:33">
      <c r="A4021" s="42">
        <v>40291</v>
      </c>
      <c r="B4021" s="25" t="s">
        <v>3050</v>
      </c>
      <c r="J4021" s="2">
        <f t="shared" si="1187"/>
        <v>0</v>
      </c>
      <c r="K4021" s="2">
        <f t="shared" si="1188"/>
        <v>0</v>
      </c>
      <c r="L4021" s="8">
        <f t="shared" si="1204"/>
        <v>40291</v>
      </c>
      <c r="M4021" s="54">
        <f t="shared" si="1189"/>
        <v>0</v>
      </c>
      <c r="N4021" s="6">
        <f t="shared" si="1190"/>
        <v>0</v>
      </c>
      <c r="O4021" s="6" t="str">
        <f t="shared" si="1191"/>
        <v/>
      </c>
      <c r="P4021" s="29"/>
      <c r="Q4021" s="54">
        <f t="shared" si="1192"/>
        <v>1</v>
      </c>
      <c r="R4021" s="6">
        <f t="shared" si="1193"/>
        <v>-47.098718914845513</v>
      </c>
      <c r="S4021" s="6">
        <f t="shared" si="1194"/>
        <v>0.24145314100039941</v>
      </c>
      <c r="T4021" s="29"/>
      <c r="U4021" s="6">
        <f t="shared" si="1195"/>
        <v>40291</v>
      </c>
      <c r="V4021" s="55">
        <f t="shared" si="1196"/>
        <v>40291</v>
      </c>
      <c r="W4021" s="6">
        <f t="shared" si="1202"/>
        <v>0</v>
      </c>
      <c r="X4021" s="83">
        <f t="shared" si="1203"/>
        <v>-47.098718914845513</v>
      </c>
      <c r="AA4021" s="29">
        <f t="shared" si="1186"/>
        <v>0</v>
      </c>
      <c r="AC4021" s="56">
        <f t="shared" si="1197"/>
        <v>0</v>
      </c>
      <c r="AD4021">
        <f t="shared" si="1198"/>
        <v>0</v>
      </c>
      <c r="AE4021">
        <f t="shared" si="1199"/>
        <v>0</v>
      </c>
      <c r="AF4021" t="str">
        <f t="shared" si="1200"/>
        <v/>
      </c>
      <c r="AG4021" s="83">
        <f t="shared" si="1201"/>
        <v>0</v>
      </c>
    </row>
    <row r="4022" spans="1:33">
      <c r="A4022" s="42">
        <v>40294</v>
      </c>
      <c r="B4022" s="25" t="s">
        <v>3049</v>
      </c>
      <c r="J4022" s="2">
        <f t="shared" si="1187"/>
        <v>0</v>
      </c>
      <c r="K4022" s="2">
        <f t="shared" si="1188"/>
        <v>0</v>
      </c>
      <c r="L4022" s="8">
        <f t="shared" si="1204"/>
        <v>40294</v>
      </c>
      <c r="M4022" s="54">
        <f t="shared" si="1189"/>
        <v>0</v>
      </c>
      <c r="N4022" s="6">
        <f t="shared" si="1190"/>
        <v>0</v>
      </c>
      <c r="O4022" s="6" t="str">
        <f t="shared" si="1191"/>
        <v/>
      </c>
      <c r="P4022" s="29"/>
      <c r="Q4022" s="54">
        <f t="shared" si="1192"/>
        <v>1</v>
      </c>
      <c r="R4022" s="6">
        <f t="shared" si="1193"/>
        <v>-47.098718914845513</v>
      </c>
      <c r="S4022" s="6">
        <f t="shared" si="1194"/>
        <v>0.24040911963892486</v>
      </c>
      <c r="T4022" s="29"/>
      <c r="U4022" s="6">
        <f t="shared" si="1195"/>
        <v>40294</v>
      </c>
      <c r="V4022" s="55">
        <f t="shared" si="1196"/>
        <v>40294</v>
      </c>
      <c r="W4022" s="6">
        <f t="shared" si="1202"/>
        <v>0</v>
      </c>
      <c r="X4022" s="83">
        <f t="shared" si="1203"/>
        <v>-47.098718914845513</v>
      </c>
      <c r="AA4022" s="29">
        <f t="shared" si="1186"/>
        <v>0</v>
      </c>
      <c r="AC4022" s="56">
        <f t="shared" si="1197"/>
        <v>0</v>
      </c>
      <c r="AD4022">
        <f t="shared" si="1198"/>
        <v>0</v>
      </c>
      <c r="AE4022">
        <f t="shared" si="1199"/>
        <v>0</v>
      </c>
      <c r="AF4022" t="str">
        <f t="shared" si="1200"/>
        <v/>
      </c>
      <c r="AG4022" s="83">
        <f t="shared" si="1201"/>
        <v>0</v>
      </c>
    </row>
    <row r="4023" spans="1:33">
      <c r="A4023" s="42">
        <v>40295</v>
      </c>
      <c r="B4023" s="25" t="s">
        <v>3048</v>
      </c>
      <c r="J4023" s="2">
        <f t="shared" si="1187"/>
        <v>0</v>
      </c>
      <c r="K4023" s="2">
        <f t="shared" si="1188"/>
        <v>0</v>
      </c>
      <c r="L4023" s="8">
        <f t="shared" si="1204"/>
        <v>40295</v>
      </c>
      <c r="M4023" s="54">
        <f t="shared" si="1189"/>
        <v>0</v>
      </c>
      <c r="N4023" s="6">
        <f t="shared" si="1190"/>
        <v>0</v>
      </c>
      <c r="O4023" s="6" t="str">
        <f t="shared" si="1191"/>
        <v/>
      </c>
      <c r="P4023" s="29"/>
      <c r="Q4023" s="54">
        <f t="shared" si="1192"/>
        <v>1</v>
      </c>
      <c r="R4023" s="6">
        <f t="shared" si="1193"/>
        <v>-47.098718914845513</v>
      </c>
      <c r="S4023" s="6">
        <f t="shared" si="1194"/>
        <v>0.24078730344036395</v>
      </c>
      <c r="T4023" s="29"/>
      <c r="U4023" s="6">
        <f t="shared" si="1195"/>
        <v>40295</v>
      </c>
      <c r="V4023" s="55">
        <f t="shared" si="1196"/>
        <v>40295</v>
      </c>
      <c r="W4023" s="6">
        <f t="shared" si="1202"/>
        <v>0</v>
      </c>
      <c r="X4023" s="83">
        <f t="shared" si="1203"/>
        <v>-47.098718914845513</v>
      </c>
      <c r="AA4023" s="29">
        <f t="shared" si="1186"/>
        <v>0</v>
      </c>
      <c r="AC4023" s="56">
        <f t="shared" si="1197"/>
        <v>0</v>
      </c>
      <c r="AD4023">
        <f t="shared" si="1198"/>
        <v>0</v>
      </c>
      <c r="AE4023">
        <f t="shared" si="1199"/>
        <v>0</v>
      </c>
      <c r="AF4023" t="str">
        <f t="shared" si="1200"/>
        <v/>
      </c>
      <c r="AG4023" s="83">
        <f t="shared" si="1201"/>
        <v>0</v>
      </c>
    </row>
    <row r="4024" spans="1:33">
      <c r="A4024" s="42">
        <v>40296</v>
      </c>
      <c r="B4024" s="25" t="s">
        <v>3047</v>
      </c>
      <c r="J4024" s="2">
        <f t="shared" si="1187"/>
        <v>0</v>
      </c>
      <c r="K4024" s="2">
        <f t="shared" si="1188"/>
        <v>0</v>
      </c>
      <c r="L4024" s="8">
        <f t="shared" si="1204"/>
        <v>40296</v>
      </c>
      <c r="M4024" s="54">
        <f t="shared" si="1189"/>
        <v>0</v>
      </c>
      <c r="N4024" s="6">
        <f t="shared" si="1190"/>
        <v>0</v>
      </c>
      <c r="O4024" s="6" t="str">
        <f t="shared" si="1191"/>
        <v/>
      </c>
      <c r="P4024" s="29"/>
      <c r="Q4024" s="54">
        <f t="shared" si="1192"/>
        <v>1</v>
      </c>
      <c r="R4024" s="6">
        <f t="shared" si="1193"/>
        <v>-47.098718914845513</v>
      </c>
      <c r="S4024" s="6">
        <f t="shared" si="1194"/>
        <v>0.24366464477201222</v>
      </c>
      <c r="T4024" s="29"/>
      <c r="U4024" s="6">
        <f t="shared" si="1195"/>
        <v>40296</v>
      </c>
      <c r="V4024" s="55">
        <f t="shared" si="1196"/>
        <v>40296</v>
      </c>
      <c r="W4024" s="6">
        <f t="shared" si="1202"/>
        <v>0</v>
      </c>
      <c r="X4024" s="83">
        <f t="shared" si="1203"/>
        <v>-47.098718914845513</v>
      </c>
      <c r="AA4024" s="29">
        <f t="shared" si="1186"/>
        <v>0</v>
      </c>
      <c r="AC4024" s="56">
        <f t="shared" si="1197"/>
        <v>0</v>
      </c>
      <c r="AD4024">
        <f t="shared" si="1198"/>
        <v>0</v>
      </c>
      <c r="AE4024">
        <f t="shared" si="1199"/>
        <v>0</v>
      </c>
      <c r="AF4024" t="str">
        <f t="shared" si="1200"/>
        <v/>
      </c>
      <c r="AG4024" s="83">
        <f t="shared" si="1201"/>
        <v>0</v>
      </c>
    </row>
    <row r="4025" spans="1:33">
      <c r="A4025" s="42">
        <v>40297</v>
      </c>
      <c r="B4025" s="25" t="s">
        <v>3046</v>
      </c>
      <c r="J4025" s="2">
        <f t="shared" si="1187"/>
        <v>0</v>
      </c>
      <c r="K4025" s="2">
        <f t="shared" si="1188"/>
        <v>0</v>
      </c>
      <c r="L4025" s="8">
        <f t="shared" si="1204"/>
        <v>40297</v>
      </c>
      <c r="M4025" s="54">
        <f t="shared" si="1189"/>
        <v>0</v>
      </c>
      <c r="N4025" s="6">
        <f t="shared" si="1190"/>
        <v>0</v>
      </c>
      <c r="O4025" s="6" t="str">
        <f t="shared" si="1191"/>
        <v/>
      </c>
      <c r="P4025" s="29"/>
      <c r="Q4025" s="54">
        <f t="shared" si="1192"/>
        <v>1</v>
      </c>
      <c r="R4025" s="6">
        <f t="shared" si="1193"/>
        <v>-47.098718914845513</v>
      </c>
      <c r="S4025" s="6">
        <f t="shared" si="1194"/>
        <v>0.24266370025758868</v>
      </c>
      <c r="T4025" s="29"/>
      <c r="U4025" s="6">
        <f t="shared" si="1195"/>
        <v>40297</v>
      </c>
      <c r="V4025" s="55">
        <f t="shared" si="1196"/>
        <v>40297</v>
      </c>
      <c r="W4025" s="6">
        <f t="shared" si="1202"/>
        <v>0</v>
      </c>
      <c r="X4025" s="83">
        <f t="shared" si="1203"/>
        <v>-47.098718914845513</v>
      </c>
      <c r="AA4025" s="29">
        <f t="shared" si="1186"/>
        <v>0</v>
      </c>
      <c r="AC4025" s="56">
        <f t="shared" si="1197"/>
        <v>0</v>
      </c>
      <c r="AD4025">
        <f t="shared" si="1198"/>
        <v>0</v>
      </c>
      <c r="AE4025">
        <f t="shared" si="1199"/>
        <v>0</v>
      </c>
      <c r="AF4025" t="str">
        <f t="shared" si="1200"/>
        <v/>
      </c>
      <c r="AG4025" s="83">
        <f t="shared" si="1201"/>
        <v>0</v>
      </c>
    </row>
    <row r="4026" spans="1:33">
      <c r="A4026" s="42">
        <v>40298</v>
      </c>
      <c r="B4026" s="25" t="s">
        <v>3045</v>
      </c>
      <c r="J4026" s="2">
        <f t="shared" si="1187"/>
        <v>0</v>
      </c>
      <c r="K4026" s="2">
        <f t="shared" si="1188"/>
        <v>0</v>
      </c>
      <c r="L4026" s="8">
        <f t="shared" si="1204"/>
        <v>40298</v>
      </c>
      <c r="M4026" s="54">
        <f t="shared" si="1189"/>
        <v>0</v>
      </c>
      <c r="N4026" s="6">
        <f t="shared" si="1190"/>
        <v>0</v>
      </c>
      <c r="O4026" s="6" t="str">
        <f t="shared" si="1191"/>
        <v/>
      </c>
      <c r="P4026" s="29"/>
      <c r="Q4026" s="54">
        <f t="shared" si="1192"/>
        <v>1</v>
      </c>
      <c r="R4026" s="6">
        <f t="shared" si="1193"/>
        <v>-47.098718914845513</v>
      </c>
      <c r="S4026" s="6">
        <f t="shared" si="1194"/>
        <v>0.2410224075817452</v>
      </c>
      <c r="T4026" s="29"/>
      <c r="U4026" s="6">
        <f t="shared" si="1195"/>
        <v>40298</v>
      </c>
      <c r="V4026" s="55">
        <f t="shared" si="1196"/>
        <v>40298</v>
      </c>
      <c r="W4026" s="6">
        <f t="shared" si="1202"/>
        <v>0</v>
      </c>
      <c r="X4026" s="83">
        <f t="shared" si="1203"/>
        <v>-47.098718914845513</v>
      </c>
      <c r="AA4026" s="29">
        <f t="shared" si="1186"/>
        <v>0</v>
      </c>
      <c r="AC4026" s="56">
        <f t="shared" si="1197"/>
        <v>0</v>
      </c>
      <c r="AD4026">
        <f t="shared" si="1198"/>
        <v>0</v>
      </c>
      <c r="AE4026">
        <f t="shared" si="1199"/>
        <v>0</v>
      </c>
      <c r="AF4026" t="str">
        <f t="shared" si="1200"/>
        <v/>
      </c>
      <c r="AG4026" s="83">
        <f t="shared" si="1201"/>
        <v>0</v>
      </c>
    </row>
    <row r="4027" spans="1:33">
      <c r="A4027" s="42">
        <v>40301</v>
      </c>
      <c r="B4027" s="25" t="s">
        <v>3044</v>
      </c>
      <c r="J4027" s="2">
        <f t="shared" si="1187"/>
        <v>0</v>
      </c>
      <c r="K4027" s="2">
        <f t="shared" si="1188"/>
        <v>0</v>
      </c>
      <c r="L4027" s="8">
        <f t="shared" si="1204"/>
        <v>40301</v>
      </c>
      <c r="M4027" s="54">
        <f t="shared" si="1189"/>
        <v>0</v>
      </c>
      <c r="N4027" s="6">
        <f t="shared" si="1190"/>
        <v>0</v>
      </c>
      <c r="O4027" s="6" t="str">
        <f t="shared" si="1191"/>
        <v/>
      </c>
      <c r="P4027" s="29"/>
      <c r="Q4027" s="54">
        <f t="shared" si="1192"/>
        <v>1</v>
      </c>
      <c r="R4027" s="6">
        <f t="shared" si="1193"/>
        <v>-47.098718914845513</v>
      </c>
      <c r="S4027" s="6">
        <f t="shared" si="1194"/>
        <v>0.24260757654114351</v>
      </c>
      <c r="T4027" s="29"/>
      <c r="U4027" s="6">
        <f t="shared" si="1195"/>
        <v>40301</v>
      </c>
      <c r="V4027" s="55">
        <f t="shared" si="1196"/>
        <v>40301</v>
      </c>
      <c r="W4027" s="6">
        <f t="shared" si="1202"/>
        <v>0</v>
      </c>
      <c r="X4027" s="83">
        <f t="shared" si="1203"/>
        <v>-47.098718914845513</v>
      </c>
      <c r="AA4027" s="29">
        <f t="shared" si="1186"/>
        <v>0</v>
      </c>
      <c r="AC4027" s="56">
        <f t="shared" si="1197"/>
        <v>0</v>
      </c>
      <c r="AD4027">
        <f t="shared" si="1198"/>
        <v>0</v>
      </c>
      <c r="AE4027">
        <f t="shared" si="1199"/>
        <v>0</v>
      </c>
      <c r="AF4027" t="str">
        <f t="shared" si="1200"/>
        <v/>
      </c>
      <c r="AG4027" s="83">
        <f t="shared" si="1201"/>
        <v>0</v>
      </c>
    </row>
    <row r="4028" spans="1:33">
      <c r="A4028" s="42">
        <v>40302</v>
      </c>
      <c r="B4028" s="25" t="s">
        <v>3043</v>
      </c>
      <c r="J4028" s="2">
        <f t="shared" si="1187"/>
        <v>0</v>
      </c>
      <c r="K4028" s="2">
        <f t="shared" si="1188"/>
        <v>0</v>
      </c>
      <c r="L4028" s="8">
        <f t="shared" si="1204"/>
        <v>40302</v>
      </c>
      <c r="M4028" s="54">
        <f t="shared" si="1189"/>
        <v>0</v>
      </c>
      <c r="N4028" s="6">
        <f t="shared" si="1190"/>
        <v>0</v>
      </c>
      <c r="O4028" s="6" t="str">
        <f t="shared" si="1191"/>
        <v/>
      </c>
      <c r="P4028" s="29"/>
      <c r="Q4028" s="54">
        <f t="shared" si="1192"/>
        <v>1</v>
      </c>
      <c r="R4028" s="6">
        <f t="shared" si="1193"/>
        <v>-47.098718914845513</v>
      </c>
      <c r="S4028" s="6">
        <f t="shared" si="1194"/>
        <v>0.24550811613968129</v>
      </c>
      <c r="T4028" s="29"/>
      <c r="U4028" s="6">
        <f t="shared" si="1195"/>
        <v>40302</v>
      </c>
      <c r="V4028" s="55">
        <f t="shared" si="1196"/>
        <v>40302</v>
      </c>
      <c r="W4028" s="6">
        <f t="shared" si="1202"/>
        <v>0</v>
      </c>
      <c r="X4028" s="83">
        <f t="shared" si="1203"/>
        <v>-47.098718914845513</v>
      </c>
      <c r="AA4028" s="29">
        <f t="shared" si="1186"/>
        <v>0</v>
      </c>
      <c r="AC4028" s="56">
        <f t="shared" si="1197"/>
        <v>0</v>
      </c>
      <c r="AD4028">
        <f t="shared" si="1198"/>
        <v>0</v>
      </c>
      <c r="AE4028">
        <f t="shared" si="1199"/>
        <v>0</v>
      </c>
      <c r="AF4028" t="str">
        <f t="shared" si="1200"/>
        <v/>
      </c>
      <c r="AG4028" s="83">
        <f t="shared" si="1201"/>
        <v>0</v>
      </c>
    </row>
    <row r="4029" spans="1:33">
      <c r="A4029" s="42">
        <v>40303</v>
      </c>
      <c r="B4029" s="25" t="s">
        <v>3042</v>
      </c>
      <c r="J4029" s="2">
        <f t="shared" si="1187"/>
        <v>0</v>
      </c>
      <c r="K4029" s="2">
        <f t="shared" si="1188"/>
        <v>0</v>
      </c>
      <c r="L4029" s="8">
        <f t="shared" si="1204"/>
        <v>40303</v>
      </c>
      <c r="M4029" s="54">
        <f t="shared" si="1189"/>
        <v>0</v>
      </c>
      <c r="N4029" s="6">
        <f t="shared" si="1190"/>
        <v>0</v>
      </c>
      <c r="O4029" s="6" t="str">
        <f t="shared" si="1191"/>
        <v/>
      </c>
      <c r="P4029" s="29"/>
      <c r="Q4029" s="54">
        <f t="shared" si="1192"/>
        <v>1</v>
      </c>
      <c r="R4029" s="6">
        <f t="shared" si="1193"/>
        <v>-47.098718914845513</v>
      </c>
      <c r="S4029" s="6">
        <f t="shared" si="1194"/>
        <v>0.24574881552029734</v>
      </c>
      <c r="T4029" s="29"/>
      <c r="U4029" s="6">
        <f t="shared" si="1195"/>
        <v>40303</v>
      </c>
      <c r="V4029" s="55">
        <f t="shared" si="1196"/>
        <v>40303</v>
      </c>
      <c r="W4029" s="6">
        <f t="shared" si="1202"/>
        <v>0</v>
      </c>
      <c r="X4029" s="83">
        <f t="shared" si="1203"/>
        <v>-47.098718914845513</v>
      </c>
      <c r="AA4029" s="29">
        <f t="shared" si="1186"/>
        <v>0</v>
      </c>
      <c r="AC4029" s="56">
        <f t="shared" si="1197"/>
        <v>0</v>
      </c>
      <c r="AD4029">
        <f t="shared" si="1198"/>
        <v>0</v>
      </c>
      <c r="AE4029">
        <f t="shared" si="1199"/>
        <v>0</v>
      </c>
      <c r="AF4029" t="str">
        <f t="shared" si="1200"/>
        <v/>
      </c>
      <c r="AG4029" s="83">
        <f t="shared" si="1201"/>
        <v>0</v>
      </c>
    </row>
    <row r="4030" spans="1:33">
      <c r="A4030" s="42">
        <v>40304</v>
      </c>
      <c r="B4030" s="25" t="s">
        <v>3041</v>
      </c>
      <c r="J4030" s="2">
        <f t="shared" si="1187"/>
        <v>0</v>
      </c>
      <c r="K4030" s="2">
        <f t="shared" si="1188"/>
        <v>0</v>
      </c>
      <c r="L4030" s="8">
        <f t="shared" si="1204"/>
        <v>40304</v>
      </c>
      <c r="M4030" s="54">
        <f t="shared" si="1189"/>
        <v>0</v>
      </c>
      <c r="N4030" s="6">
        <f t="shared" si="1190"/>
        <v>0</v>
      </c>
      <c r="O4030" s="6" t="str">
        <f t="shared" si="1191"/>
        <v/>
      </c>
      <c r="P4030" s="29"/>
      <c r="Q4030" s="54">
        <f t="shared" si="1192"/>
        <v>1</v>
      </c>
      <c r="R4030" s="6">
        <f t="shared" si="1193"/>
        <v>-47.098718914845513</v>
      </c>
      <c r="S4030" s="6">
        <f t="shared" si="1194"/>
        <v>0.24721764412942124</v>
      </c>
      <c r="T4030" s="29"/>
      <c r="U4030" s="6">
        <f t="shared" si="1195"/>
        <v>40304</v>
      </c>
      <c r="V4030" s="55">
        <f t="shared" si="1196"/>
        <v>40304</v>
      </c>
      <c r="W4030" s="6">
        <f t="shared" si="1202"/>
        <v>0</v>
      </c>
      <c r="X4030" s="83">
        <f t="shared" si="1203"/>
        <v>-47.098718914845513</v>
      </c>
      <c r="AA4030" s="29">
        <f t="shared" ref="AA4030:AA4093" si="1205">IF(Q4031=0,IF(Q4030=1,L4030,0),0)</f>
        <v>0</v>
      </c>
      <c r="AC4030" s="56">
        <f t="shared" si="1197"/>
        <v>0</v>
      </c>
      <c r="AD4030">
        <f t="shared" si="1198"/>
        <v>0</v>
      </c>
      <c r="AE4030">
        <f t="shared" si="1199"/>
        <v>0</v>
      </c>
      <c r="AF4030" t="str">
        <f t="shared" si="1200"/>
        <v/>
      </c>
      <c r="AG4030" s="83">
        <f t="shared" si="1201"/>
        <v>0</v>
      </c>
    </row>
    <row r="4031" spans="1:33">
      <c r="A4031" s="42">
        <v>40305</v>
      </c>
      <c r="B4031" s="25" t="s">
        <v>3040</v>
      </c>
      <c r="J4031" s="2">
        <f t="shared" si="1187"/>
        <v>1</v>
      </c>
      <c r="K4031" s="2">
        <f t="shared" si="1188"/>
        <v>-1000</v>
      </c>
      <c r="L4031" s="8">
        <f t="shared" si="1204"/>
        <v>40305</v>
      </c>
      <c r="M4031" s="54">
        <f t="shared" si="1189"/>
        <v>1</v>
      </c>
      <c r="N4031" s="6">
        <f t="shared" si="1190"/>
        <v>-1000</v>
      </c>
      <c r="O4031" s="6">
        <f t="shared" si="1191"/>
        <v>5.3179863338387197</v>
      </c>
      <c r="P4031" s="29"/>
      <c r="Q4031" s="54">
        <f t="shared" si="1192"/>
        <v>1</v>
      </c>
      <c r="R4031" s="6">
        <f t="shared" si="1193"/>
        <v>-47.098718914845513</v>
      </c>
      <c r="S4031" s="6">
        <f t="shared" si="1194"/>
        <v>0.25047034353045966</v>
      </c>
      <c r="T4031" s="29"/>
      <c r="U4031" s="6">
        <f t="shared" si="1195"/>
        <v>40305</v>
      </c>
      <c r="V4031" s="55">
        <f t="shared" si="1196"/>
        <v>40305</v>
      </c>
      <c r="W4031" s="6">
        <f t="shared" si="1202"/>
        <v>-1000</v>
      </c>
      <c r="X4031" s="83">
        <f t="shared" si="1203"/>
        <v>-47.098718914845513</v>
      </c>
      <c r="AA4031" s="29">
        <f t="shared" si="1205"/>
        <v>0</v>
      </c>
      <c r="AC4031" s="56">
        <f t="shared" si="1197"/>
        <v>0</v>
      </c>
      <c r="AD4031">
        <f t="shared" si="1198"/>
        <v>0</v>
      </c>
      <c r="AE4031">
        <f t="shared" si="1199"/>
        <v>0</v>
      </c>
      <c r="AF4031" t="str">
        <f t="shared" si="1200"/>
        <v/>
      </c>
      <c r="AG4031" s="83">
        <f t="shared" si="1201"/>
        <v>0</v>
      </c>
    </row>
    <row r="4032" spans="1:33">
      <c r="A4032" s="42">
        <v>40308</v>
      </c>
      <c r="B4032" s="25" t="s">
        <v>3039</v>
      </c>
      <c r="J4032" s="2">
        <f t="shared" si="1187"/>
        <v>0</v>
      </c>
      <c r="K4032" s="2">
        <f t="shared" si="1188"/>
        <v>0</v>
      </c>
      <c r="L4032" s="8">
        <f t="shared" si="1204"/>
        <v>40308</v>
      </c>
      <c r="M4032" s="54">
        <f t="shared" si="1189"/>
        <v>0</v>
      </c>
      <c r="N4032" s="6">
        <f t="shared" si="1190"/>
        <v>0</v>
      </c>
      <c r="O4032" s="6" t="str">
        <f t="shared" si="1191"/>
        <v/>
      </c>
      <c r="P4032" s="29"/>
      <c r="Q4032" s="54">
        <f t="shared" si="1192"/>
        <v>1</v>
      </c>
      <c r="R4032" s="6">
        <f t="shared" si="1193"/>
        <v>-47.098718914845513</v>
      </c>
      <c r="S4032" s="6">
        <f t="shared" si="1194"/>
        <v>0.24435741546272235</v>
      </c>
      <c r="T4032" s="29"/>
      <c r="U4032" s="6">
        <f t="shared" si="1195"/>
        <v>40308</v>
      </c>
      <c r="V4032" s="55">
        <f t="shared" si="1196"/>
        <v>40308</v>
      </c>
      <c r="W4032" s="6">
        <f t="shared" si="1202"/>
        <v>0</v>
      </c>
      <c r="X4032" s="83">
        <f t="shared" si="1203"/>
        <v>-47.098718914845513</v>
      </c>
      <c r="AA4032" s="29">
        <f t="shared" si="1205"/>
        <v>0</v>
      </c>
      <c r="AC4032" s="56">
        <f t="shared" si="1197"/>
        <v>0</v>
      </c>
      <c r="AD4032">
        <f t="shared" si="1198"/>
        <v>0</v>
      </c>
      <c r="AE4032">
        <f t="shared" si="1199"/>
        <v>0</v>
      </c>
      <c r="AF4032" t="str">
        <f t="shared" si="1200"/>
        <v/>
      </c>
      <c r="AG4032" s="83">
        <f t="shared" si="1201"/>
        <v>0</v>
      </c>
    </row>
    <row r="4033" spans="1:33">
      <c r="A4033" s="42">
        <v>40309</v>
      </c>
      <c r="B4033" s="25" t="s">
        <v>3038</v>
      </c>
      <c r="J4033" s="2">
        <f t="shared" si="1187"/>
        <v>0</v>
      </c>
      <c r="K4033" s="2">
        <f t="shared" si="1188"/>
        <v>0</v>
      </c>
      <c r="L4033" s="8">
        <f t="shared" si="1204"/>
        <v>40309</v>
      </c>
      <c r="M4033" s="54">
        <f t="shared" si="1189"/>
        <v>0</v>
      </c>
      <c r="N4033" s="6">
        <f t="shared" si="1190"/>
        <v>0</v>
      </c>
      <c r="O4033" s="6" t="str">
        <f t="shared" si="1191"/>
        <v/>
      </c>
      <c r="P4033" s="29"/>
      <c r="Q4033" s="54">
        <f t="shared" si="1192"/>
        <v>1</v>
      </c>
      <c r="R4033" s="6">
        <f t="shared" si="1193"/>
        <v>-47.098718914845513</v>
      </c>
      <c r="S4033" s="6">
        <f t="shared" si="1194"/>
        <v>0.24702548530470722</v>
      </c>
      <c r="T4033" s="29"/>
      <c r="U4033" s="6">
        <f t="shared" si="1195"/>
        <v>40309</v>
      </c>
      <c r="V4033" s="55">
        <f t="shared" si="1196"/>
        <v>40309</v>
      </c>
      <c r="W4033" s="6">
        <f t="shared" si="1202"/>
        <v>0</v>
      </c>
      <c r="X4033" s="83">
        <f t="shared" si="1203"/>
        <v>-47.098718914845513</v>
      </c>
      <c r="AA4033" s="29">
        <f t="shared" si="1205"/>
        <v>0</v>
      </c>
      <c r="AC4033" s="56">
        <f t="shared" si="1197"/>
        <v>0</v>
      </c>
      <c r="AD4033">
        <f t="shared" si="1198"/>
        <v>0</v>
      </c>
      <c r="AE4033">
        <f t="shared" si="1199"/>
        <v>0</v>
      </c>
      <c r="AF4033" t="str">
        <f t="shared" si="1200"/>
        <v/>
      </c>
      <c r="AG4033" s="83">
        <f t="shared" si="1201"/>
        <v>0</v>
      </c>
    </row>
    <row r="4034" spans="1:33">
      <c r="A4034" s="42">
        <v>40310</v>
      </c>
      <c r="B4034" s="25" t="s">
        <v>3037</v>
      </c>
      <c r="J4034" s="2">
        <f t="shared" si="1187"/>
        <v>0</v>
      </c>
      <c r="K4034" s="2">
        <f t="shared" si="1188"/>
        <v>0</v>
      </c>
      <c r="L4034" s="8">
        <f t="shared" si="1204"/>
        <v>40310</v>
      </c>
      <c r="M4034" s="54">
        <f t="shared" si="1189"/>
        <v>0</v>
      </c>
      <c r="N4034" s="6">
        <f t="shared" si="1190"/>
        <v>0</v>
      </c>
      <c r="O4034" s="6" t="str">
        <f t="shared" si="1191"/>
        <v/>
      </c>
      <c r="P4034" s="29"/>
      <c r="Q4034" s="54">
        <f t="shared" si="1192"/>
        <v>1</v>
      </c>
      <c r="R4034" s="6">
        <f t="shared" si="1193"/>
        <v>-47.098718914845513</v>
      </c>
      <c r="S4034" s="6">
        <f t="shared" si="1194"/>
        <v>0.24706539655255982</v>
      </c>
      <c r="T4034" s="29"/>
      <c r="U4034" s="6">
        <f t="shared" si="1195"/>
        <v>40310</v>
      </c>
      <c r="V4034" s="55">
        <f t="shared" si="1196"/>
        <v>40310</v>
      </c>
      <c r="W4034" s="6">
        <f t="shared" si="1202"/>
        <v>0</v>
      </c>
      <c r="X4034" s="83">
        <f t="shared" si="1203"/>
        <v>-47.098718914845513</v>
      </c>
      <c r="AA4034" s="29">
        <f t="shared" si="1205"/>
        <v>0</v>
      </c>
      <c r="AC4034" s="56">
        <f t="shared" si="1197"/>
        <v>0</v>
      </c>
      <c r="AD4034">
        <f t="shared" si="1198"/>
        <v>0</v>
      </c>
      <c r="AE4034">
        <f t="shared" si="1199"/>
        <v>0</v>
      </c>
      <c r="AF4034" t="str">
        <f t="shared" si="1200"/>
        <v/>
      </c>
      <c r="AG4034" s="83">
        <f t="shared" si="1201"/>
        <v>0</v>
      </c>
    </row>
    <row r="4035" spans="1:33">
      <c r="A4035" s="42">
        <v>40311</v>
      </c>
      <c r="B4035" s="25" t="s">
        <v>3036</v>
      </c>
      <c r="J4035" s="2">
        <f t="shared" si="1187"/>
        <v>0</v>
      </c>
      <c r="K4035" s="2">
        <f t="shared" si="1188"/>
        <v>0</v>
      </c>
      <c r="L4035" s="8">
        <f t="shared" si="1204"/>
        <v>40311</v>
      </c>
      <c r="M4035" s="54">
        <f t="shared" si="1189"/>
        <v>0</v>
      </c>
      <c r="N4035" s="6">
        <f t="shared" si="1190"/>
        <v>0</v>
      </c>
      <c r="O4035" s="6" t="str">
        <f t="shared" si="1191"/>
        <v/>
      </c>
      <c r="P4035" s="29"/>
      <c r="Q4035" s="54">
        <f t="shared" si="1192"/>
        <v>1</v>
      </c>
      <c r="R4035" s="6">
        <f t="shared" si="1193"/>
        <v>-47.098718914845513</v>
      </c>
      <c r="S4035" s="6">
        <f t="shared" si="1194"/>
        <v>0.2455155388709393</v>
      </c>
      <c r="T4035" s="29"/>
      <c r="U4035" s="6">
        <f t="shared" si="1195"/>
        <v>40311</v>
      </c>
      <c r="V4035" s="55">
        <f t="shared" si="1196"/>
        <v>40311</v>
      </c>
      <c r="W4035" s="6">
        <f t="shared" si="1202"/>
        <v>0</v>
      </c>
      <c r="X4035" s="83">
        <f t="shared" si="1203"/>
        <v>-47.098718914845513</v>
      </c>
      <c r="AA4035" s="29">
        <f t="shared" si="1205"/>
        <v>0</v>
      </c>
      <c r="AC4035" s="56">
        <f t="shared" si="1197"/>
        <v>0</v>
      </c>
      <c r="AD4035">
        <f t="shared" si="1198"/>
        <v>0</v>
      </c>
      <c r="AE4035">
        <f t="shared" si="1199"/>
        <v>0</v>
      </c>
      <c r="AF4035" t="str">
        <f t="shared" si="1200"/>
        <v/>
      </c>
      <c r="AG4035" s="83">
        <f t="shared" si="1201"/>
        <v>0</v>
      </c>
    </row>
    <row r="4036" spans="1:33">
      <c r="A4036" s="42">
        <v>40312</v>
      </c>
      <c r="B4036" s="25" t="s">
        <v>3035</v>
      </c>
      <c r="J4036" s="2">
        <f t="shared" si="1187"/>
        <v>0</v>
      </c>
      <c r="K4036" s="2">
        <f t="shared" si="1188"/>
        <v>0</v>
      </c>
      <c r="L4036" s="8">
        <f t="shared" si="1204"/>
        <v>40312</v>
      </c>
      <c r="M4036" s="54">
        <f t="shared" si="1189"/>
        <v>0</v>
      </c>
      <c r="N4036" s="6">
        <f t="shared" si="1190"/>
        <v>0</v>
      </c>
      <c r="O4036" s="6" t="str">
        <f t="shared" si="1191"/>
        <v/>
      </c>
      <c r="P4036" s="29"/>
      <c r="Q4036" s="54">
        <f t="shared" si="1192"/>
        <v>1</v>
      </c>
      <c r="R4036" s="6">
        <f t="shared" si="1193"/>
        <v>-47.098718914845513</v>
      </c>
      <c r="S4036" s="6">
        <f t="shared" si="1194"/>
        <v>0.24716665791070541</v>
      </c>
      <c r="T4036" s="29"/>
      <c r="U4036" s="6">
        <f t="shared" si="1195"/>
        <v>40312</v>
      </c>
      <c r="V4036" s="55">
        <f t="shared" si="1196"/>
        <v>40312</v>
      </c>
      <c r="W4036" s="6">
        <f t="shared" si="1202"/>
        <v>0</v>
      </c>
      <c r="X4036" s="83">
        <f t="shared" si="1203"/>
        <v>-47.098718914845513</v>
      </c>
      <c r="AA4036" s="29">
        <f t="shared" si="1205"/>
        <v>0</v>
      </c>
      <c r="AC4036" s="56">
        <f t="shared" si="1197"/>
        <v>0</v>
      </c>
      <c r="AD4036">
        <f t="shared" si="1198"/>
        <v>0</v>
      </c>
      <c r="AE4036">
        <f t="shared" si="1199"/>
        <v>0</v>
      </c>
      <c r="AF4036" t="str">
        <f t="shared" si="1200"/>
        <v/>
      </c>
      <c r="AG4036" s="83">
        <f t="shared" si="1201"/>
        <v>0</v>
      </c>
    </row>
    <row r="4037" spans="1:33">
      <c r="A4037" s="42">
        <v>40315</v>
      </c>
      <c r="B4037" s="25" t="s">
        <v>3034</v>
      </c>
      <c r="J4037" s="2">
        <f t="shared" si="1187"/>
        <v>0</v>
      </c>
      <c r="K4037" s="2">
        <f t="shared" si="1188"/>
        <v>0</v>
      </c>
      <c r="L4037" s="8">
        <f t="shared" si="1204"/>
        <v>40315</v>
      </c>
      <c r="M4037" s="54">
        <f t="shared" si="1189"/>
        <v>0</v>
      </c>
      <c r="N4037" s="6">
        <f t="shared" si="1190"/>
        <v>0</v>
      </c>
      <c r="O4037" s="6" t="str">
        <f t="shared" si="1191"/>
        <v/>
      </c>
      <c r="P4037" s="29"/>
      <c r="Q4037" s="54">
        <f t="shared" si="1192"/>
        <v>1</v>
      </c>
      <c r="R4037" s="6">
        <f t="shared" si="1193"/>
        <v>-47.098718914845513</v>
      </c>
      <c r="S4037" s="6">
        <f t="shared" si="1194"/>
        <v>0.24807339651131641</v>
      </c>
      <c r="T4037" s="29"/>
      <c r="U4037" s="6">
        <f t="shared" si="1195"/>
        <v>40315</v>
      </c>
      <c r="V4037" s="55">
        <f t="shared" si="1196"/>
        <v>40315</v>
      </c>
      <c r="W4037" s="6">
        <f t="shared" si="1202"/>
        <v>0</v>
      </c>
      <c r="X4037" s="83">
        <f t="shared" si="1203"/>
        <v>-47.098718914845513</v>
      </c>
      <c r="AA4037" s="29">
        <f t="shared" si="1205"/>
        <v>0</v>
      </c>
      <c r="AC4037" s="56">
        <f t="shared" si="1197"/>
        <v>0</v>
      </c>
      <c r="AD4037">
        <f t="shared" si="1198"/>
        <v>0</v>
      </c>
      <c r="AE4037">
        <f t="shared" si="1199"/>
        <v>0</v>
      </c>
      <c r="AF4037" t="str">
        <f t="shared" si="1200"/>
        <v/>
      </c>
      <c r="AG4037" s="83">
        <f t="shared" si="1201"/>
        <v>0</v>
      </c>
    </row>
    <row r="4038" spans="1:33">
      <c r="A4038" s="42">
        <v>40316</v>
      </c>
      <c r="B4038" s="25" t="s">
        <v>3033</v>
      </c>
      <c r="J4038" s="2">
        <f t="shared" si="1187"/>
        <v>0</v>
      </c>
      <c r="K4038" s="2">
        <f t="shared" si="1188"/>
        <v>0</v>
      </c>
      <c r="L4038" s="8">
        <f t="shared" si="1204"/>
        <v>40316</v>
      </c>
      <c r="M4038" s="54">
        <f t="shared" si="1189"/>
        <v>0</v>
      </c>
      <c r="N4038" s="6">
        <f t="shared" si="1190"/>
        <v>0</v>
      </c>
      <c r="O4038" s="6" t="str">
        <f t="shared" si="1191"/>
        <v/>
      </c>
      <c r="P4038" s="29"/>
      <c r="Q4038" s="54">
        <f t="shared" si="1192"/>
        <v>1</v>
      </c>
      <c r="R4038" s="6">
        <f t="shared" si="1193"/>
        <v>-47.098718914845513</v>
      </c>
      <c r="S4038" s="6">
        <f t="shared" si="1194"/>
        <v>0.24732695262244861</v>
      </c>
      <c r="T4038" s="29"/>
      <c r="U4038" s="6">
        <f t="shared" si="1195"/>
        <v>40316</v>
      </c>
      <c r="V4038" s="55">
        <f t="shared" si="1196"/>
        <v>40316</v>
      </c>
      <c r="W4038" s="6">
        <f t="shared" si="1202"/>
        <v>0</v>
      </c>
      <c r="X4038" s="83">
        <f t="shared" si="1203"/>
        <v>-47.098718914845513</v>
      </c>
      <c r="AA4038" s="29">
        <f t="shared" si="1205"/>
        <v>0</v>
      </c>
      <c r="AC4038" s="56">
        <f t="shared" si="1197"/>
        <v>0</v>
      </c>
      <c r="AD4038">
        <f t="shared" si="1198"/>
        <v>0</v>
      </c>
      <c r="AE4038">
        <f t="shared" si="1199"/>
        <v>0</v>
      </c>
      <c r="AF4038" t="str">
        <f t="shared" si="1200"/>
        <v/>
      </c>
      <c r="AG4038" s="83">
        <f t="shared" si="1201"/>
        <v>0</v>
      </c>
    </row>
    <row r="4039" spans="1:33">
      <c r="A4039" s="42">
        <v>40317</v>
      </c>
      <c r="B4039" s="25" t="s">
        <v>3032</v>
      </c>
      <c r="J4039" s="2">
        <f t="shared" si="1187"/>
        <v>0</v>
      </c>
      <c r="K4039" s="2">
        <f t="shared" si="1188"/>
        <v>0</v>
      </c>
      <c r="L4039" s="8">
        <f t="shared" si="1204"/>
        <v>40317</v>
      </c>
      <c r="M4039" s="54">
        <f t="shared" si="1189"/>
        <v>0</v>
      </c>
      <c r="N4039" s="6">
        <f t="shared" si="1190"/>
        <v>0</v>
      </c>
      <c r="O4039" s="6" t="str">
        <f t="shared" si="1191"/>
        <v/>
      </c>
      <c r="P4039" s="29"/>
      <c r="Q4039" s="54">
        <f t="shared" si="1192"/>
        <v>1</v>
      </c>
      <c r="R4039" s="6">
        <f t="shared" si="1193"/>
        <v>-47.098718914845513</v>
      </c>
      <c r="S4039" s="6">
        <f t="shared" si="1194"/>
        <v>0.25335063398468727</v>
      </c>
      <c r="T4039" s="29"/>
      <c r="U4039" s="6">
        <f t="shared" si="1195"/>
        <v>40317</v>
      </c>
      <c r="V4039" s="55">
        <f t="shared" si="1196"/>
        <v>40317</v>
      </c>
      <c r="W4039" s="6">
        <f t="shared" si="1202"/>
        <v>0</v>
      </c>
      <c r="X4039" s="83">
        <f t="shared" si="1203"/>
        <v>-47.098718914845513</v>
      </c>
      <c r="AA4039" s="29">
        <f t="shared" si="1205"/>
        <v>0</v>
      </c>
      <c r="AC4039" s="56">
        <f t="shared" si="1197"/>
        <v>0</v>
      </c>
      <c r="AD4039">
        <f t="shared" si="1198"/>
        <v>0</v>
      </c>
      <c r="AE4039">
        <f t="shared" si="1199"/>
        <v>0</v>
      </c>
      <c r="AF4039" t="str">
        <f t="shared" si="1200"/>
        <v/>
      </c>
      <c r="AG4039" s="83">
        <f t="shared" si="1201"/>
        <v>0</v>
      </c>
    </row>
    <row r="4040" spans="1:33">
      <c r="A4040" s="42">
        <v>40318</v>
      </c>
      <c r="B4040" s="25" t="s">
        <v>3031</v>
      </c>
      <c r="J4040" s="2">
        <f t="shared" ref="J4040:J4103" si="1206">IF(DAY(A4040)=sipdate,1,IF(J4039=1,0,IF(J4038=1,0,IF(J4037=1,0,IF(J4036=1,0,IF(J4035=1,0,IF(J4034=1,0,IF(DAY(A4040)=sipdate+1,1,IF(DAY(A4040)=sipdate+2,1,IF(DAY(A4040)=sipdate+3,1,IF(DAY(A4040)=sipdate+4,1,IF(DAY(A4040)=sipdate+5,1,IF(DAY(A4040)=sipdate+6,1,IF(DAY(A4040)=sipdate+7,1,0))))))))))))))</f>
        <v>0</v>
      </c>
      <c r="K4040" s="2">
        <f t="shared" ref="K4040:K4103" si="1207">IF(DAY(A4040)=sipdate,-sip,IF(K4039=-sip,0,IF(K4038=-sip,0,IF(K4037=-sip,0,IF(K4036=-sip,0,IF(K4035=-sip,0,IF(K4034=-sip,0,IF(DAY(A4040)=sipdate+1,-sip,IF(DAY(A4040)=sipdate+2,-sip,IF(DAY(A4040)=sipdate+3,-sip,IF(DAY(A4040)=sipdate+4,-sip,IF(DAY(A4040)=sipdate+5,-sip,IF(DAY(A4040)=sipdate+6,-sip,IF(DAY(A4040)=sipdate+7,-sip,0))))))))))))))</f>
        <v>0</v>
      </c>
      <c r="L4040" s="8">
        <f t="shared" si="1204"/>
        <v>40318</v>
      </c>
      <c r="M4040" s="54">
        <f t="shared" ref="M4040:M4103" si="1208">IF(IF(L4040&gt;=sipstart,1,0)+IF(L4040&lt;=sipend,1,0)=2,J4040,0)</f>
        <v>0</v>
      </c>
      <c r="N4040" s="6">
        <f t="shared" ref="N4040:N4103" si="1209">IF(IF(L4040&gt;=sipstart,1,0)+IF(L4040&lt;=sipend,1,0)=2,K4040,0)</f>
        <v>0</v>
      </c>
      <c r="O4040" s="6" t="str">
        <f t="shared" ref="O4040:O4103" si="1210">IF(N4040=-sip,-N4040/B4040,"")</f>
        <v/>
      </c>
      <c r="P4040" s="29"/>
      <c r="Q4040" s="54">
        <f t="shared" ref="Q4040:Q4103" si="1211">IF(IF(L4040&gt;=sipstart,1,0)+IF(L4040&lt;=sipend,1,0)=2,1,0)</f>
        <v>1</v>
      </c>
      <c r="R4040" s="6">
        <f t="shared" ref="R4040:R4103" si="1212">IF(IF(L4040&gt;=sipstart,1,0)+IF(L4040&lt;=sipend,1,0)=2,-dsip,0)</f>
        <v>-47.098718914845513</v>
      </c>
      <c r="S4040" s="6">
        <f t="shared" ref="S4040:S4103" si="1213">IF(R4040=-dsip,-R4040/B4040,"")</f>
        <v>0.25228438159101774</v>
      </c>
      <c r="T4040" s="29"/>
      <c r="U4040" s="6">
        <f t="shared" ref="U4040:U4103" si="1214">IF((IF(L4040&gt;=sipstart,1,2)+IF(L4040&lt;=sipend,1,2))=2,L4040,0)</f>
        <v>40318</v>
      </c>
      <c r="V4040" s="55">
        <f t="shared" ref="V4040:V4103" si="1215">IF((IF(L4040&gt;=sipstart,1,2)+IF(L4040&lt;=sipend,1,2))=2,L4040,0)+IF(U4039=actualsipend,actualsipend,0)</f>
        <v>40318</v>
      </c>
      <c r="W4040" s="6">
        <f t="shared" si="1202"/>
        <v>0</v>
      </c>
      <c r="X4040" s="83">
        <f t="shared" si="1203"/>
        <v>-47.098718914845513</v>
      </c>
      <c r="AA4040" s="29">
        <f t="shared" si="1205"/>
        <v>0</v>
      </c>
      <c r="AC4040" s="56">
        <f t="shared" ref="AC4040:AC4103" si="1216">IF(INT((MONTH(L4040)-MONTH(sipstart))/3)-(MONTH(L4040)-MONTH(sipstart))/3=0,IF(DAY(A4040)=sipdate,1,IF(AC4039=1,0,IF(AC4038=1,0,IF(AC4037=1,0,IF(AC4036=1,0,IF(AC4035=1,0,IF(AC4034=1,0,IF(DAY(A4040)=sipdate+1,1,IF(DAY(A4040)=sipdate+2,1,IF(DAY(A4040)=sipdate+3,1,IF(DAY(A4040)=sipdate+4,1,IF(DAY(A4040)=sipdate+5,1,IF(DAY(A4040)=sipdate+6,1,IF(DAY(A4040)=sipdate+7,1,0)))))))))))))),0)</f>
        <v>0</v>
      </c>
      <c r="AD4040">
        <f t="shared" ref="AD4040:AD4103" si="1217">IF(IF(L4040&gt;=sipstart,1,0)+IF(L4040&lt;=sipend,1,0)=2,AC4040,0)</f>
        <v>0</v>
      </c>
      <c r="AE4040">
        <f t="shared" ref="AE4040:AE4103" si="1218">IF(IF(L4040&gt;=sipstart,1,0)+IF(L4040&lt;=sipend,1,0)=2,-qsip*AC4040,0)</f>
        <v>0</v>
      </c>
      <c r="AF4040" t="str">
        <f t="shared" ref="AF4040:AF4103" si="1219">IF(AE4040=-qsip,-AE4040/B4040,"")</f>
        <v/>
      </c>
      <c r="AG4040" s="83">
        <f t="shared" ref="AG4040:AG4103" si="1220">IF(V4040+V4039=0,-1E-300,IF(V4040=V4039,qsipunits*B4039,AE4040))</f>
        <v>0</v>
      </c>
    </row>
    <row r="4041" spans="1:33">
      <c r="A4041" s="42">
        <v>40319</v>
      </c>
      <c r="B4041" s="25" t="s">
        <v>3030</v>
      </c>
      <c r="J4041" s="2">
        <f t="shared" si="1206"/>
        <v>0</v>
      </c>
      <c r="K4041" s="2">
        <f t="shared" si="1207"/>
        <v>0</v>
      </c>
      <c r="L4041" s="8">
        <f t="shared" si="1204"/>
        <v>40319</v>
      </c>
      <c r="M4041" s="54">
        <f t="shared" si="1208"/>
        <v>0</v>
      </c>
      <c r="N4041" s="6">
        <f t="shared" si="1209"/>
        <v>0</v>
      </c>
      <c r="O4041" s="6" t="str">
        <f t="shared" si="1210"/>
        <v/>
      </c>
      <c r="P4041" s="29"/>
      <c r="Q4041" s="54">
        <f t="shared" si="1211"/>
        <v>1</v>
      </c>
      <c r="R4041" s="6">
        <f t="shared" si="1212"/>
        <v>-47.098718914845513</v>
      </c>
      <c r="S4041" s="6">
        <f t="shared" si="1213"/>
        <v>0.25444064437817021</v>
      </c>
      <c r="T4041" s="29"/>
      <c r="U4041" s="6">
        <f t="shared" si="1214"/>
        <v>40319</v>
      </c>
      <c r="V4041" s="55">
        <f t="shared" si="1215"/>
        <v>40319</v>
      </c>
      <c r="W4041" s="6">
        <f t="shared" ref="W4041:W4104" si="1221">IF(V4041+V4040=0,0,IF(V4041=V4040,sipunits*B4040,N4041))</f>
        <v>0</v>
      </c>
      <c r="X4041" s="83">
        <f t="shared" ref="X4041:X4104" si="1222">IF(V4041+V4040=0,0,IF(V4041=V4040,dsipunits*B4040,R4041))</f>
        <v>-47.098718914845513</v>
      </c>
      <c r="AA4041" s="29">
        <f t="shared" si="1205"/>
        <v>0</v>
      </c>
      <c r="AC4041" s="56">
        <f t="shared" si="1216"/>
        <v>0</v>
      </c>
      <c r="AD4041">
        <f t="shared" si="1217"/>
        <v>0</v>
      </c>
      <c r="AE4041">
        <f t="shared" si="1218"/>
        <v>0</v>
      </c>
      <c r="AF4041" t="str">
        <f t="shared" si="1219"/>
        <v/>
      </c>
      <c r="AG4041" s="83">
        <f t="shared" si="1220"/>
        <v>0</v>
      </c>
    </row>
    <row r="4042" spans="1:33">
      <c r="A4042" s="42">
        <v>40322</v>
      </c>
      <c r="B4042" s="25" t="s">
        <v>3029</v>
      </c>
      <c r="J4042" s="2">
        <f t="shared" si="1206"/>
        <v>0</v>
      </c>
      <c r="K4042" s="2">
        <f t="shared" si="1207"/>
        <v>0</v>
      </c>
      <c r="L4042" s="8">
        <f t="shared" si="1204"/>
        <v>40322</v>
      </c>
      <c r="M4042" s="54">
        <f t="shared" si="1208"/>
        <v>0</v>
      </c>
      <c r="N4042" s="6">
        <f t="shared" si="1209"/>
        <v>0</v>
      </c>
      <c r="O4042" s="6" t="str">
        <f t="shared" si="1210"/>
        <v/>
      </c>
      <c r="P4042" s="29"/>
      <c r="Q4042" s="54">
        <f t="shared" si="1211"/>
        <v>1</v>
      </c>
      <c r="R4042" s="6">
        <f t="shared" si="1212"/>
        <v>-47.098718914845513</v>
      </c>
      <c r="S4042" s="6">
        <f t="shared" si="1213"/>
        <v>0.25397278111450983</v>
      </c>
      <c r="T4042" s="29"/>
      <c r="U4042" s="6">
        <f t="shared" si="1214"/>
        <v>40322</v>
      </c>
      <c r="V4042" s="55">
        <f t="shared" si="1215"/>
        <v>40322</v>
      </c>
      <c r="W4042" s="6">
        <f t="shared" si="1221"/>
        <v>0</v>
      </c>
      <c r="X4042" s="83">
        <f t="shared" si="1222"/>
        <v>-47.098718914845513</v>
      </c>
      <c r="AA4042" s="29">
        <f t="shared" si="1205"/>
        <v>0</v>
      </c>
      <c r="AC4042" s="56">
        <f t="shared" si="1216"/>
        <v>0</v>
      </c>
      <c r="AD4042">
        <f t="shared" si="1217"/>
        <v>0</v>
      </c>
      <c r="AE4042">
        <f t="shared" si="1218"/>
        <v>0</v>
      </c>
      <c r="AF4042" t="str">
        <f t="shared" si="1219"/>
        <v/>
      </c>
      <c r="AG4042" s="83">
        <f t="shared" si="1220"/>
        <v>0</v>
      </c>
    </row>
    <row r="4043" spans="1:33">
      <c r="A4043" s="42">
        <v>40323</v>
      </c>
      <c r="B4043" s="25" t="s">
        <v>3028</v>
      </c>
      <c r="J4043" s="2">
        <f t="shared" si="1206"/>
        <v>0</v>
      </c>
      <c r="K4043" s="2">
        <f t="shared" si="1207"/>
        <v>0</v>
      </c>
      <c r="L4043" s="8">
        <f t="shared" si="1204"/>
        <v>40323</v>
      </c>
      <c r="M4043" s="54">
        <f t="shared" si="1208"/>
        <v>0</v>
      </c>
      <c r="N4043" s="6">
        <f t="shared" si="1209"/>
        <v>0</v>
      </c>
      <c r="O4043" s="6" t="str">
        <f t="shared" si="1210"/>
        <v/>
      </c>
      <c r="P4043" s="29"/>
      <c r="Q4043" s="54">
        <f t="shared" si="1211"/>
        <v>1</v>
      </c>
      <c r="R4043" s="6">
        <f t="shared" si="1212"/>
        <v>-47.098718914845513</v>
      </c>
      <c r="S4043" s="6">
        <f t="shared" si="1213"/>
        <v>0.25942303471981837</v>
      </c>
      <c r="T4043" s="29"/>
      <c r="U4043" s="6">
        <f t="shared" si="1214"/>
        <v>40323</v>
      </c>
      <c r="V4043" s="55">
        <f t="shared" si="1215"/>
        <v>40323</v>
      </c>
      <c r="W4043" s="6">
        <f t="shared" si="1221"/>
        <v>0</v>
      </c>
      <c r="X4043" s="83">
        <f t="shared" si="1222"/>
        <v>-47.098718914845513</v>
      </c>
      <c r="AA4043" s="29">
        <f t="shared" si="1205"/>
        <v>0</v>
      </c>
      <c r="AC4043" s="56">
        <f t="shared" si="1216"/>
        <v>0</v>
      </c>
      <c r="AD4043">
        <f t="shared" si="1217"/>
        <v>0</v>
      </c>
      <c r="AE4043">
        <f t="shared" si="1218"/>
        <v>0</v>
      </c>
      <c r="AF4043" t="str">
        <f t="shared" si="1219"/>
        <v/>
      </c>
      <c r="AG4043" s="83">
        <f t="shared" si="1220"/>
        <v>0</v>
      </c>
    </row>
    <row r="4044" spans="1:33">
      <c r="A4044" s="42">
        <v>40324</v>
      </c>
      <c r="B4044" s="25" t="s">
        <v>3027</v>
      </c>
      <c r="J4044" s="2">
        <f t="shared" si="1206"/>
        <v>0</v>
      </c>
      <c r="K4044" s="2">
        <f t="shared" si="1207"/>
        <v>0</v>
      </c>
      <c r="L4044" s="8">
        <f t="shared" si="1204"/>
        <v>40324</v>
      </c>
      <c r="M4044" s="54">
        <f t="shared" si="1208"/>
        <v>0</v>
      </c>
      <c r="N4044" s="6">
        <f t="shared" si="1209"/>
        <v>0</v>
      </c>
      <c r="O4044" s="6" t="str">
        <f t="shared" si="1210"/>
        <v/>
      </c>
      <c r="P4044" s="29"/>
      <c r="Q4044" s="54">
        <f t="shared" si="1211"/>
        <v>1</v>
      </c>
      <c r="R4044" s="6">
        <f t="shared" si="1212"/>
        <v>-47.098718914845513</v>
      </c>
      <c r="S4044" s="6">
        <f t="shared" si="1213"/>
        <v>0.25541410702329548</v>
      </c>
      <c r="T4044" s="29"/>
      <c r="U4044" s="6">
        <f t="shared" si="1214"/>
        <v>40324</v>
      </c>
      <c r="V4044" s="55">
        <f t="shared" si="1215"/>
        <v>40324</v>
      </c>
      <c r="W4044" s="6">
        <f t="shared" si="1221"/>
        <v>0</v>
      </c>
      <c r="X4044" s="83">
        <f t="shared" si="1222"/>
        <v>-47.098718914845513</v>
      </c>
      <c r="AA4044" s="29">
        <f t="shared" si="1205"/>
        <v>0</v>
      </c>
      <c r="AC4044" s="56">
        <f t="shared" si="1216"/>
        <v>0</v>
      </c>
      <c r="AD4044">
        <f t="shared" si="1217"/>
        <v>0</v>
      </c>
      <c r="AE4044">
        <f t="shared" si="1218"/>
        <v>0</v>
      </c>
      <c r="AF4044" t="str">
        <f t="shared" si="1219"/>
        <v/>
      </c>
      <c r="AG4044" s="83">
        <f t="shared" si="1220"/>
        <v>0</v>
      </c>
    </row>
    <row r="4045" spans="1:33">
      <c r="A4045" s="42">
        <v>40325</v>
      </c>
      <c r="B4045" s="25" t="s">
        <v>3026</v>
      </c>
      <c r="J4045" s="2">
        <f t="shared" si="1206"/>
        <v>0</v>
      </c>
      <c r="K4045" s="2">
        <f t="shared" si="1207"/>
        <v>0</v>
      </c>
      <c r="L4045" s="8">
        <f t="shared" si="1204"/>
        <v>40325</v>
      </c>
      <c r="M4045" s="54">
        <f t="shared" si="1208"/>
        <v>0</v>
      </c>
      <c r="N4045" s="6">
        <f t="shared" si="1209"/>
        <v>0</v>
      </c>
      <c r="O4045" s="6" t="str">
        <f t="shared" si="1210"/>
        <v/>
      </c>
      <c r="P4045" s="29"/>
      <c r="Q4045" s="54">
        <f t="shared" si="1211"/>
        <v>1</v>
      </c>
      <c r="R4045" s="6">
        <f t="shared" si="1212"/>
        <v>-47.098718914845513</v>
      </c>
      <c r="S4045" s="6">
        <f t="shared" si="1213"/>
        <v>0.25233520303006307</v>
      </c>
      <c r="T4045" s="29"/>
      <c r="U4045" s="6">
        <f t="shared" si="1214"/>
        <v>40325</v>
      </c>
      <c r="V4045" s="55">
        <f t="shared" si="1215"/>
        <v>40325</v>
      </c>
      <c r="W4045" s="6">
        <f t="shared" si="1221"/>
        <v>0</v>
      </c>
      <c r="X4045" s="83">
        <f t="shared" si="1222"/>
        <v>-47.098718914845513</v>
      </c>
      <c r="AA4045" s="29">
        <f t="shared" si="1205"/>
        <v>0</v>
      </c>
      <c r="AC4045" s="56">
        <f t="shared" si="1216"/>
        <v>0</v>
      </c>
      <c r="AD4045">
        <f t="shared" si="1217"/>
        <v>0</v>
      </c>
      <c r="AE4045">
        <f t="shared" si="1218"/>
        <v>0</v>
      </c>
      <c r="AF4045" t="str">
        <f t="shared" si="1219"/>
        <v/>
      </c>
      <c r="AG4045" s="83">
        <f t="shared" si="1220"/>
        <v>0</v>
      </c>
    </row>
    <row r="4046" spans="1:33">
      <c r="A4046" s="42">
        <v>40326</v>
      </c>
      <c r="B4046" s="25" t="s">
        <v>3025</v>
      </c>
      <c r="J4046" s="2">
        <f t="shared" si="1206"/>
        <v>0</v>
      </c>
      <c r="K4046" s="2">
        <f t="shared" si="1207"/>
        <v>0</v>
      </c>
      <c r="L4046" s="8">
        <f t="shared" si="1204"/>
        <v>40326</v>
      </c>
      <c r="M4046" s="54">
        <f t="shared" si="1208"/>
        <v>0</v>
      </c>
      <c r="N4046" s="6">
        <f t="shared" si="1209"/>
        <v>0</v>
      </c>
      <c r="O4046" s="6" t="str">
        <f t="shared" si="1210"/>
        <v/>
      </c>
      <c r="P4046" s="29"/>
      <c r="Q4046" s="54">
        <f t="shared" si="1211"/>
        <v>1</v>
      </c>
      <c r="R4046" s="6">
        <f t="shared" si="1212"/>
        <v>-47.098718914845513</v>
      </c>
      <c r="S4046" s="6">
        <f t="shared" si="1213"/>
        <v>0.25007496567266957</v>
      </c>
      <c r="T4046" s="29"/>
      <c r="U4046" s="6">
        <f t="shared" si="1214"/>
        <v>40326</v>
      </c>
      <c r="V4046" s="55">
        <f t="shared" si="1215"/>
        <v>40326</v>
      </c>
      <c r="W4046" s="6">
        <f t="shared" si="1221"/>
        <v>0</v>
      </c>
      <c r="X4046" s="83">
        <f t="shared" si="1222"/>
        <v>-47.098718914845513</v>
      </c>
      <c r="AA4046" s="29">
        <f t="shared" si="1205"/>
        <v>0</v>
      </c>
      <c r="AC4046" s="56">
        <f t="shared" si="1216"/>
        <v>0</v>
      </c>
      <c r="AD4046">
        <f t="shared" si="1217"/>
        <v>0</v>
      </c>
      <c r="AE4046">
        <f t="shared" si="1218"/>
        <v>0</v>
      </c>
      <c r="AF4046" t="str">
        <f t="shared" si="1219"/>
        <v/>
      </c>
      <c r="AG4046" s="83">
        <f t="shared" si="1220"/>
        <v>0</v>
      </c>
    </row>
    <row r="4047" spans="1:33">
      <c r="A4047" s="42">
        <v>40329</v>
      </c>
      <c r="B4047" s="25" t="s">
        <v>3024</v>
      </c>
      <c r="J4047" s="2">
        <f t="shared" si="1206"/>
        <v>0</v>
      </c>
      <c r="K4047" s="2">
        <f t="shared" si="1207"/>
        <v>0</v>
      </c>
      <c r="L4047" s="8">
        <f t="shared" si="1204"/>
        <v>40329</v>
      </c>
      <c r="M4047" s="54">
        <f t="shared" si="1208"/>
        <v>0</v>
      </c>
      <c r="N4047" s="6">
        <f t="shared" si="1209"/>
        <v>0</v>
      </c>
      <c r="O4047" s="6" t="str">
        <f t="shared" si="1210"/>
        <v/>
      </c>
      <c r="P4047" s="29"/>
      <c r="Q4047" s="54">
        <f t="shared" si="1211"/>
        <v>1</v>
      </c>
      <c r="R4047" s="6">
        <f t="shared" si="1212"/>
        <v>-47.098718914845513</v>
      </c>
      <c r="S4047" s="6">
        <f t="shared" si="1213"/>
        <v>0.24901287719654375</v>
      </c>
      <c r="T4047" s="29"/>
      <c r="U4047" s="6">
        <f t="shared" si="1214"/>
        <v>40329</v>
      </c>
      <c r="V4047" s="55">
        <f t="shared" si="1215"/>
        <v>40329</v>
      </c>
      <c r="W4047" s="6">
        <f t="shared" si="1221"/>
        <v>0</v>
      </c>
      <c r="X4047" s="83">
        <f t="shared" si="1222"/>
        <v>-47.098718914845513</v>
      </c>
      <c r="AA4047" s="29">
        <f t="shared" si="1205"/>
        <v>0</v>
      </c>
      <c r="AC4047" s="56">
        <f t="shared" si="1216"/>
        <v>0</v>
      </c>
      <c r="AD4047">
        <f t="shared" si="1217"/>
        <v>0</v>
      </c>
      <c r="AE4047">
        <f t="shared" si="1218"/>
        <v>0</v>
      </c>
      <c r="AF4047" t="str">
        <f t="shared" si="1219"/>
        <v/>
      </c>
      <c r="AG4047" s="83">
        <f t="shared" si="1220"/>
        <v>0</v>
      </c>
    </row>
    <row r="4048" spans="1:33">
      <c r="A4048" s="42">
        <v>40330</v>
      </c>
      <c r="B4048" s="25" t="s">
        <v>3023</v>
      </c>
      <c r="J4048" s="2">
        <f t="shared" si="1206"/>
        <v>0</v>
      </c>
      <c r="K4048" s="2">
        <f t="shared" si="1207"/>
        <v>0</v>
      </c>
      <c r="L4048" s="8">
        <f t="shared" si="1204"/>
        <v>40330</v>
      </c>
      <c r="M4048" s="54">
        <f t="shared" si="1208"/>
        <v>0</v>
      </c>
      <c r="N4048" s="6">
        <f t="shared" si="1209"/>
        <v>0</v>
      </c>
      <c r="O4048" s="6" t="str">
        <f t="shared" si="1210"/>
        <v/>
      </c>
      <c r="P4048" s="29"/>
      <c r="Q4048" s="54">
        <f t="shared" si="1211"/>
        <v>1</v>
      </c>
      <c r="R4048" s="6">
        <f t="shared" si="1212"/>
        <v>-47.098718914845513</v>
      </c>
      <c r="S4048" s="6">
        <f t="shared" si="1213"/>
        <v>0.25321279278106451</v>
      </c>
      <c r="T4048" s="29"/>
      <c r="U4048" s="6">
        <f t="shared" si="1214"/>
        <v>40330</v>
      </c>
      <c r="V4048" s="55">
        <f t="shared" si="1215"/>
        <v>40330</v>
      </c>
      <c r="W4048" s="6">
        <f t="shared" si="1221"/>
        <v>0</v>
      </c>
      <c r="X4048" s="83">
        <f t="shared" si="1222"/>
        <v>-47.098718914845513</v>
      </c>
      <c r="AA4048" s="29">
        <f t="shared" si="1205"/>
        <v>0</v>
      </c>
      <c r="AC4048" s="56">
        <f t="shared" si="1216"/>
        <v>0</v>
      </c>
      <c r="AD4048">
        <f t="shared" si="1217"/>
        <v>0</v>
      </c>
      <c r="AE4048">
        <f t="shared" si="1218"/>
        <v>0</v>
      </c>
      <c r="AF4048" t="str">
        <f t="shared" si="1219"/>
        <v/>
      </c>
      <c r="AG4048" s="83">
        <f t="shared" si="1220"/>
        <v>0</v>
      </c>
    </row>
    <row r="4049" spans="1:33">
      <c r="A4049" s="42">
        <v>40331</v>
      </c>
      <c r="B4049" s="25" t="s">
        <v>3022</v>
      </c>
      <c r="J4049" s="2">
        <f t="shared" si="1206"/>
        <v>0</v>
      </c>
      <c r="K4049" s="2">
        <f t="shared" si="1207"/>
        <v>0</v>
      </c>
      <c r="L4049" s="8">
        <f t="shared" si="1204"/>
        <v>40331</v>
      </c>
      <c r="M4049" s="54">
        <f t="shared" si="1208"/>
        <v>0</v>
      </c>
      <c r="N4049" s="6">
        <f t="shared" si="1209"/>
        <v>0</v>
      </c>
      <c r="O4049" s="6" t="str">
        <f t="shared" si="1210"/>
        <v/>
      </c>
      <c r="P4049" s="29"/>
      <c r="Q4049" s="54">
        <f t="shared" si="1211"/>
        <v>1</v>
      </c>
      <c r="R4049" s="6">
        <f t="shared" si="1212"/>
        <v>-47.098718914845513</v>
      </c>
      <c r="S4049" s="6">
        <f t="shared" si="1213"/>
        <v>0.25105137372996006</v>
      </c>
      <c r="T4049" s="29"/>
      <c r="U4049" s="6">
        <f t="shared" si="1214"/>
        <v>40331</v>
      </c>
      <c r="V4049" s="55">
        <f t="shared" si="1215"/>
        <v>40331</v>
      </c>
      <c r="W4049" s="6">
        <f t="shared" si="1221"/>
        <v>0</v>
      </c>
      <c r="X4049" s="83">
        <f t="shared" si="1222"/>
        <v>-47.098718914845513</v>
      </c>
      <c r="AA4049" s="29">
        <f t="shared" si="1205"/>
        <v>0</v>
      </c>
      <c r="AC4049" s="56">
        <f t="shared" si="1216"/>
        <v>0</v>
      </c>
      <c r="AD4049">
        <f t="shared" si="1217"/>
        <v>0</v>
      </c>
      <c r="AE4049">
        <f t="shared" si="1218"/>
        <v>0</v>
      </c>
      <c r="AF4049" t="str">
        <f t="shared" si="1219"/>
        <v/>
      </c>
      <c r="AG4049" s="83">
        <f t="shared" si="1220"/>
        <v>0</v>
      </c>
    </row>
    <row r="4050" spans="1:33">
      <c r="A4050" s="42">
        <v>40332</v>
      </c>
      <c r="B4050" s="25" t="s">
        <v>3021</v>
      </c>
      <c r="J4050" s="2">
        <f t="shared" si="1206"/>
        <v>0</v>
      </c>
      <c r="K4050" s="2">
        <f t="shared" si="1207"/>
        <v>0</v>
      </c>
      <c r="L4050" s="8">
        <f t="shared" si="1204"/>
        <v>40332</v>
      </c>
      <c r="M4050" s="54">
        <f t="shared" si="1208"/>
        <v>0</v>
      </c>
      <c r="N4050" s="6">
        <f t="shared" si="1209"/>
        <v>0</v>
      </c>
      <c r="O4050" s="6" t="str">
        <f t="shared" si="1210"/>
        <v/>
      </c>
      <c r="P4050" s="29"/>
      <c r="Q4050" s="54">
        <f t="shared" si="1211"/>
        <v>1</v>
      </c>
      <c r="R4050" s="6">
        <f t="shared" si="1212"/>
        <v>-47.098718914845513</v>
      </c>
      <c r="S4050" s="6">
        <f t="shared" si="1213"/>
        <v>0.24729435767531477</v>
      </c>
      <c r="T4050" s="29"/>
      <c r="U4050" s="6">
        <f t="shared" si="1214"/>
        <v>40332</v>
      </c>
      <c r="V4050" s="55">
        <f t="shared" si="1215"/>
        <v>40332</v>
      </c>
      <c r="W4050" s="6">
        <f t="shared" si="1221"/>
        <v>0</v>
      </c>
      <c r="X4050" s="83">
        <f t="shared" si="1222"/>
        <v>-47.098718914845513</v>
      </c>
      <c r="AA4050" s="29">
        <f t="shared" si="1205"/>
        <v>0</v>
      </c>
      <c r="AC4050" s="56">
        <f t="shared" si="1216"/>
        <v>0</v>
      </c>
      <c r="AD4050">
        <f t="shared" si="1217"/>
        <v>0</v>
      </c>
      <c r="AE4050">
        <f t="shared" si="1218"/>
        <v>0</v>
      </c>
      <c r="AF4050" t="str">
        <f t="shared" si="1219"/>
        <v/>
      </c>
      <c r="AG4050" s="83">
        <f t="shared" si="1220"/>
        <v>0</v>
      </c>
    </row>
    <row r="4051" spans="1:33">
      <c r="A4051" s="42">
        <v>40333</v>
      </c>
      <c r="B4051" s="25" t="s">
        <v>3020</v>
      </c>
      <c r="J4051" s="2">
        <f t="shared" si="1206"/>
        <v>0</v>
      </c>
      <c r="K4051" s="2">
        <f t="shared" si="1207"/>
        <v>0</v>
      </c>
      <c r="L4051" s="8">
        <f t="shared" si="1204"/>
        <v>40333</v>
      </c>
      <c r="M4051" s="54">
        <f t="shared" si="1208"/>
        <v>0</v>
      </c>
      <c r="N4051" s="6">
        <f t="shared" si="1209"/>
        <v>0</v>
      </c>
      <c r="O4051" s="6" t="str">
        <f t="shared" si="1210"/>
        <v/>
      </c>
      <c r="P4051" s="29"/>
      <c r="Q4051" s="54">
        <f t="shared" si="1211"/>
        <v>1</v>
      </c>
      <c r="R4051" s="6">
        <f t="shared" si="1212"/>
        <v>-47.098718914845513</v>
      </c>
      <c r="S4051" s="6">
        <f t="shared" si="1213"/>
        <v>0.2466752608090724</v>
      </c>
      <c r="T4051" s="29"/>
      <c r="U4051" s="6">
        <f t="shared" si="1214"/>
        <v>40333</v>
      </c>
      <c r="V4051" s="55">
        <f t="shared" si="1215"/>
        <v>40333</v>
      </c>
      <c r="W4051" s="6">
        <f t="shared" si="1221"/>
        <v>0</v>
      </c>
      <c r="X4051" s="83">
        <f t="shared" si="1222"/>
        <v>-47.098718914845513</v>
      </c>
      <c r="AA4051" s="29">
        <f t="shared" si="1205"/>
        <v>0</v>
      </c>
      <c r="AC4051" s="56">
        <f t="shared" si="1216"/>
        <v>0</v>
      </c>
      <c r="AD4051">
        <f t="shared" si="1217"/>
        <v>0</v>
      </c>
      <c r="AE4051">
        <f t="shared" si="1218"/>
        <v>0</v>
      </c>
      <c r="AF4051" t="str">
        <f t="shared" si="1219"/>
        <v/>
      </c>
      <c r="AG4051" s="83">
        <f t="shared" si="1220"/>
        <v>0</v>
      </c>
    </row>
    <row r="4052" spans="1:33">
      <c r="A4052" s="42">
        <v>40336</v>
      </c>
      <c r="B4052" s="25" t="s">
        <v>3019</v>
      </c>
      <c r="J4052" s="2">
        <f t="shared" si="1206"/>
        <v>1</v>
      </c>
      <c r="K4052" s="2">
        <f t="shared" si="1207"/>
        <v>-1000</v>
      </c>
      <c r="L4052" s="8">
        <f t="shared" si="1204"/>
        <v>40336</v>
      </c>
      <c r="M4052" s="54">
        <f t="shared" si="1208"/>
        <v>1</v>
      </c>
      <c r="N4052" s="6">
        <f t="shared" si="1209"/>
        <v>-1000</v>
      </c>
      <c r="O4052" s="6">
        <f t="shared" si="1210"/>
        <v>5.3206573991456088</v>
      </c>
      <c r="P4052" s="29"/>
      <c r="Q4052" s="54">
        <f t="shared" si="1211"/>
        <v>1</v>
      </c>
      <c r="R4052" s="6">
        <f t="shared" si="1212"/>
        <v>-47.098718914845513</v>
      </c>
      <c r="S4052" s="6">
        <f t="shared" si="1213"/>
        <v>0.25059614728455204</v>
      </c>
      <c r="T4052" s="29"/>
      <c r="U4052" s="6">
        <f t="shared" si="1214"/>
        <v>40336</v>
      </c>
      <c r="V4052" s="55">
        <f t="shared" si="1215"/>
        <v>40336</v>
      </c>
      <c r="W4052" s="6">
        <f t="shared" si="1221"/>
        <v>-1000</v>
      </c>
      <c r="X4052" s="83">
        <f t="shared" si="1222"/>
        <v>-47.098718914845513</v>
      </c>
      <c r="AA4052" s="29">
        <f t="shared" si="1205"/>
        <v>0</v>
      </c>
      <c r="AC4052" s="56">
        <f t="shared" si="1216"/>
        <v>0</v>
      </c>
      <c r="AD4052">
        <f t="shared" si="1217"/>
        <v>0</v>
      </c>
      <c r="AE4052">
        <f t="shared" si="1218"/>
        <v>0</v>
      </c>
      <c r="AF4052" t="str">
        <f t="shared" si="1219"/>
        <v/>
      </c>
      <c r="AG4052" s="83">
        <f t="shared" si="1220"/>
        <v>0</v>
      </c>
    </row>
    <row r="4053" spans="1:33">
      <c r="A4053" s="42">
        <v>40337</v>
      </c>
      <c r="B4053" s="25" t="s">
        <v>3018</v>
      </c>
      <c r="J4053" s="2">
        <f t="shared" si="1206"/>
        <v>0</v>
      </c>
      <c r="K4053" s="2">
        <f t="shared" si="1207"/>
        <v>0</v>
      </c>
      <c r="L4053" s="8">
        <f t="shared" si="1204"/>
        <v>40337</v>
      </c>
      <c r="M4053" s="54">
        <f t="shared" si="1208"/>
        <v>0</v>
      </c>
      <c r="N4053" s="6">
        <f t="shared" si="1209"/>
        <v>0</v>
      </c>
      <c r="O4053" s="6" t="str">
        <f t="shared" si="1210"/>
        <v/>
      </c>
      <c r="P4053" s="29"/>
      <c r="Q4053" s="54">
        <f t="shared" si="1211"/>
        <v>1</v>
      </c>
      <c r="R4053" s="6">
        <f t="shared" si="1212"/>
        <v>-47.098718914845513</v>
      </c>
      <c r="S4053" s="6">
        <f t="shared" si="1213"/>
        <v>0.25281984413230252</v>
      </c>
      <c r="T4053" s="29"/>
      <c r="U4053" s="6">
        <f t="shared" si="1214"/>
        <v>40337</v>
      </c>
      <c r="V4053" s="55">
        <f t="shared" si="1215"/>
        <v>40337</v>
      </c>
      <c r="W4053" s="6">
        <f t="shared" si="1221"/>
        <v>0</v>
      </c>
      <c r="X4053" s="83">
        <f t="shared" si="1222"/>
        <v>-47.098718914845513</v>
      </c>
      <c r="AA4053" s="29">
        <f t="shared" si="1205"/>
        <v>0</v>
      </c>
      <c r="AC4053" s="56">
        <f t="shared" si="1216"/>
        <v>0</v>
      </c>
      <c r="AD4053">
        <f t="shared" si="1217"/>
        <v>0</v>
      </c>
      <c r="AE4053">
        <f t="shared" si="1218"/>
        <v>0</v>
      </c>
      <c r="AF4053" t="str">
        <f t="shared" si="1219"/>
        <v/>
      </c>
      <c r="AG4053" s="83">
        <f t="shared" si="1220"/>
        <v>0</v>
      </c>
    </row>
    <row r="4054" spans="1:33">
      <c r="A4054" s="42">
        <v>40338</v>
      </c>
      <c r="B4054" s="25" t="s">
        <v>3017</v>
      </c>
      <c r="J4054" s="2">
        <f t="shared" si="1206"/>
        <v>0</v>
      </c>
      <c r="K4054" s="2">
        <f t="shared" si="1207"/>
        <v>0</v>
      </c>
      <c r="L4054" s="8">
        <f t="shared" si="1204"/>
        <v>40338</v>
      </c>
      <c r="M4054" s="54">
        <f t="shared" si="1208"/>
        <v>0</v>
      </c>
      <c r="N4054" s="6">
        <f t="shared" si="1209"/>
        <v>0</v>
      </c>
      <c r="O4054" s="6" t="str">
        <f t="shared" si="1210"/>
        <v/>
      </c>
      <c r="P4054" s="29"/>
      <c r="Q4054" s="54">
        <f t="shared" si="1211"/>
        <v>1</v>
      </c>
      <c r="R4054" s="6">
        <f t="shared" si="1212"/>
        <v>-47.098718914845513</v>
      </c>
      <c r="S4054" s="6">
        <f t="shared" si="1213"/>
        <v>0.2504137464130074</v>
      </c>
      <c r="T4054" s="29"/>
      <c r="U4054" s="6">
        <f t="shared" si="1214"/>
        <v>40338</v>
      </c>
      <c r="V4054" s="55">
        <f t="shared" si="1215"/>
        <v>40338</v>
      </c>
      <c r="W4054" s="6">
        <f t="shared" si="1221"/>
        <v>0</v>
      </c>
      <c r="X4054" s="83">
        <f t="shared" si="1222"/>
        <v>-47.098718914845513</v>
      </c>
      <c r="AA4054" s="29">
        <f t="shared" si="1205"/>
        <v>0</v>
      </c>
      <c r="AC4054" s="56">
        <f t="shared" si="1216"/>
        <v>0</v>
      </c>
      <c r="AD4054">
        <f t="shared" si="1217"/>
        <v>0</v>
      </c>
      <c r="AE4054">
        <f t="shared" si="1218"/>
        <v>0</v>
      </c>
      <c r="AF4054" t="str">
        <f t="shared" si="1219"/>
        <v/>
      </c>
      <c r="AG4054" s="83">
        <f t="shared" si="1220"/>
        <v>0</v>
      </c>
    </row>
    <row r="4055" spans="1:33">
      <c r="A4055" s="42">
        <v>40339</v>
      </c>
      <c r="B4055" s="25" t="s">
        <v>3016</v>
      </c>
      <c r="J4055" s="2">
        <f t="shared" si="1206"/>
        <v>0</v>
      </c>
      <c r="K4055" s="2">
        <f t="shared" si="1207"/>
        <v>0</v>
      </c>
      <c r="L4055" s="8">
        <f t="shared" ref="L4055:L4118" si="1223">A4055</f>
        <v>40339</v>
      </c>
      <c r="M4055" s="54">
        <f t="shared" si="1208"/>
        <v>0</v>
      </c>
      <c r="N4055" s="6">
        <f t="shared" si="1209"/>
        <v>0</v>
      </c>
      <c r="O4055" s="6" t="str">
        <f t="shared" si="1210"/>
        <v/>
      </c>
      <c r="P4055" s="29"/>
      <c r="Q4055" s="54">
        <f t="shared" si="1211"/>
        <v>1</v>
      </c>
      <c r="R4055" s="6">
        <f t="shared" si="1212"/>
        <v>-47.098718914845513</v>
      </c>
      <c r="S4055" s="6">
        <f t="shared" si="1213"/>
        <v>0.24678409008778895</v>
      </c>
      <c r="T4055" s="29"/>
      <c r="U4055" s="6">
        <f t="shared" si="1214"/>
        <v>40339</v>
      </c>
      <c r="V4055" s="55">
        <f t="shared" si="1215"/>
        <v>40339</v>
      </c>
      <c r="W4055" s="6">
        <f t="shared" si="1221"/>
        <v>0</v>
      </c>
      <c r="X4055" s="83">
        <f t="shared" si="1222"/>
        <v>-47.098718914845513</v>
      </c>
      <c r="AA4055" s="29">
        <f t="shared" si="1205"/>
        <v>0</v>
      </c>
      <c r="AC4055" s="56">
        <f t="shared" si="1216"/>
        <v>0</v>
      </c>
      <c r="AD4055">
        <f t="shared" si="1217"/>
        <v>0</v>
      </c>
      <c r="AE4055">
        <f t="shared" si="1218"/>
        <v>0</v>
      </c>
      <c r="AF4055" t="str">
        <f t="shared" si="1219"/>
        <v/>
      </c>
      <c r="AG4055" s="83">
        <f t="shared" si="1220"/>
        <v>0</v>
      </c>
    </row>
    <row r="4056" spans="1:33">
      <c r="A4056" s="42">
        <v>40340</v>
      </c>
      <c r="B4056" s="25" t="s">
        <v>3015</v>
      </c>
      <c r="J4056" s="2">
        <f t="shared" si="1206"/>
        <v>0</v>
      </c>
      <c r="K4056" s="2">
        <f t="shared" si="1207"/>
        <v>0</v>
      </c>
      <c r="L4056" s="8">
        <f t="shared" si="1223"/>
        <v>40340</v>
      </c>
      <c r="M4056" s="54">
        <f t="shared" si="1208"/>
        <v>0</v>
      </c>
      <c r="N4056" s="6">
        <f t="shared" si="1209"/>
        <v>0</v>
      </c>
      <c r="O4056" s="6" t="str">
        <f t="shared" si="1210"/>
        <v/>
      </c>
      <c r="P4056" s="29"/>
      <c r="Q4056" s="54">
        <f t="shared" si="1211"/>
        <v>1</v>
      </c>
      <c r="R4056" s="6">
        <f t="shared" si="1212"/>
        <v>-47.098718914845513</v>
      </c>
      <c r="S4056" s="6">
        <f t="shared" si="1213"/>
        <v>0.245803579930847</v>
      </c>
      <c r="T4056" s="29"/>
      <c r="U4056" s="6">
        <f t="shared" si="1214"/>
        <v>40340</v>
      </c>
      <c r="V4056" s="55">
        <f t="shared" si="1215"/>
        <v>40340</v>
      </c>
      <c r="W4056" s="6">
        <f t="shared" si="1221"/>
        <v>0</v>
      </c>
      <c r="X4056" s="83">
        <f t="shared" si="1222"/>
        <v>-47.098718914845513</v>
      </c>
      <c r="AA4056" s="29">
        <f t="shared" si="1205"/>
        <v>0</v>
      </c>
      <c r="AC4056" s="56">
        <f t="shared" si="1216"/>
        <v>0</v>
      </c>
      <c r="AD4056">
        <f t="shared" si="1217"/>
        <v>0</v>
      </c>
      <c r="AE4056">
        <f t="shared" si="1218"/>
        <v>0</v>
      </c>
      <c r="AF4056" t="str">
        <f t="shared" si="1219"/>
        <v/>
      </c>
      <c r="AG4056" s="83">
        <f t="shared" si="1220"/>
        <v>0</v>
      </c>
    </row>
    <row r="4057" spans="1:33">
      <c r="A4057" s="42">
        <v>40343</v>
      </c>
      <c r="B4057" s="25" t="s">
        <v>3014</v>
      </c>
      <c r="J4057" s="2">
        <f t="shared" si="1206"/>
        <v>0</v>
      </c>
      <c r="K4057" s="2">
        <f t="shared" si="1207"/>
        <v>0</v>
      </c>
      <c r="L4057" s="8">
        <f t="shared" si="1223"/>
        <v>40343</v>
      </c>
      <c r="M4057" s="54">
        <f t="shared" si="1208"/>
        <v>0</v>
      </c>
      <c r="N4057" s="6">
        <f t="shared" si="1209"/>
        <v>0</v>
      </c>
      <c r="O4057" s="6" t="str">
        <f t="shared" si="1210"/>
        <v/>
      </c>
      <c r="P4057" s="29"/>
      <c r="Q4057" s="54">
        <f t="shared" si="1211"/>
        <v>1</v>
      </c>
      <c r="R4057" s="6">
        <f t="shared" si="1212"/>
        <v>-47.098718914845513</v>
      </c>
      <c r="S4057" s="6">
        <f t="shared" si="1213"/>
        <v>0.2434702899486709</v>
      </c>
      <c r="T4057" s="29"/>
      <c r="U4057" s="6">
        <f t="shared" si="1214"/>
        <v>40343</v>
      </c>
      <c r="V4057" s="55">
        <f t="shared" si="1215"/>
        <v>40343</v>
      </c>
      <c r="W4057" s="6">
        <f t="shared" si="1221"/>
        <v>0</v>
      </c>
      <c r="X4057" s="83">
        <f t="shared" si="1222"/>
        <v>-47.098718914845513</v>
      </c>
      <c r="AA4057" s="29">
        <f t="shared" si="1205"/>
        <v>0</v>
      </c>
      <c r="AC4057" s="56">
        <f t="shared" si="1216"/>
        <v>0</v>
      </c>
      <c r="AD4057">
        <f t="shared" si="1217"/>
        <v>0</v>
      </c>
      <c r="AE4057">
        <f t="shared" si="1218"/>
        <v>0</v>
      </c>
      <c r="AF4057" t="str">
        <f t="shared" si="1219"/>
        <v/>
      </c>
      <c r="AG4057" s="83">
        <f t="shared" si="1220"/>
        <v>0</v>
      </c>
    </row>
    <row r="4058" spans="1:33">
      <c r="A4058" s="42">
        <v>40344</v>
      </c>
      <c r="B4058" s="25" t="s">
        <v>3013</v>
      </c>
      <c r="J4058" s="2">
        <f t="shared" si="1206"/>
        <v>0</v>
      </c>
      <c r="K4058" s="2">
        <f t="shared" si="1207"/>
        <v>0</v>
      </c>
      <c r="L4058" s="8">
        <f t="shared" si="1223"/>
        <v>40344</v>
      </c>
      <c r="M4058" s="54">
        <f t="shared" si="1208"/>
        <v>0</v>
      </c>
      <c r="N4058" s="6">
        <f t="shared" si="1209"/>
        <v>0</v>
      </c>
      <c r="O4058" s="6" t="str">
        <f t="shared" si="1210"/>
        <v/>
      </c>
      <c r="P4058" s="29"/>
      <c r="Q4058" s="54">
        <f t="shared" si="1211"/>
        <v>1</v>
      </c>
      <c r="R4058" s="6">
        <f t="shared" si="1212"/>
        <v>-47.098718914845513</v>
      </c>
      <c r="S4058" s="6">
        <f t="shared" si="1213"/>
        <v>0.24320702704032499</v>
      </c>
      <c r="T4058" s="29"/>
      <c r="U4058" s="6">
        <f t="shared" si="1214"/>
        <v>40344</v>
      </c>
      <c r="V4058" s="55">
        <f t="shared" si="1215"/>
        <v>40344</v>
      </c>
      <c r="W4058" s="6">
        <f t="shared" si="1221"/>
        <v>0</v>
      </c>
      <c r="X4058" s="83">
        <f t="shared" si="1222"/>
        <v>-47.098718914845513</v>
      </c>
      <c r="AA4058" s="29">
        <f t="shared" si="1205"/>
        <v>0</v>
      </c>
      <c r="AC4058" s="56">
        <f t="shared" si="1216"/>
        <v>0</v>
      </c>
      <c r="AD4058">
        <f t="shared" si="1217"/>
        <v>0</v>
      </c>
      <c r="AE4058">
        <f t="shared" si="1218"/>
        <v>0</v>
      </c>
      <c r="AF4058" t="str">
        <f t="shared" si="1219"/>
        <v/>
      </c>
      <c r="AG4058" s="83">
        <f t="shared" si="1220"/>
        <v>0</v>
      </c>
    </row>
    <row r="4059" spans="1:33">
      <c r="A4059" s="42">
        <v>40345</v>
      </c>
      <c r="B4059" s="25" t="s">
        <v>3012</v>
      </c>
      <c r="J4059" s="2">
        <f t="shared" si="1206"/>
        <v>0</v>
      </c>
      <c r="K4059" s="2">
        <f t="shared" si="1207"/>
        <v>0</v>
      </c>
      <c r="L4059" s="8">
        <f t="shared" si="1223"/>
        <v>40345</v>
      </c>
      <c r="M4059" s="54">
        <f t="shared" si="1208"/>
        <v>0</v>
      </c>
      <c r="N4059" s="6">
        <f t="shared" si="1209"/>
        <v>0</v>
      </c>
      <c r="O4059" s="6" t="str">
        <f t="shared" si="1210"/>
        <v/>
      </c>
      <c r="P4059" s="29"/>
      <c r="Q4059" s="54">
        <f t="shared" si="1211"/>
        <v>1</v>
      </c>
      <c r="R4059" s="6">
        <f t="shared" si="1212"/>
        <v>-47.098718914845513</v>
      </c>
      <c r="S4059" s="6">
        <f t="shared" si="1213"/>
        <v>0.24225555268864951</v>
      </c>
      <c r="T4059" s="29"/>
      <c r="U4059" s="6">
        <f t="shared" si="1214"/>
        <v>40345</v>
      </c>
      <c r="V4059" s="55">
        <f t="shared" si="1215"/>
        <v>40345</v>
      </c>
      <c r="W4059" s="6">
        <f t="shared" si="1221"/>
        <v>0</v>
      </c>
      <c r="X4059" s="83">
        <f t="shared" si="1222"/>
        <v>-47.098718914845513</v>
      </c>
      <c r="AA4059" s="29">
        <f t="shared" si="1205"/>
        <v>0</v>
      </c>
      <c r="AC4059" s="56">
        <f t="shared" si="1216"/>
        <v>0</v>
      </c>
      <c r="AD4059">
        <f t="shared" si="1217"/>
        <v>0</v>
      </c>
      <c r="AE4059">
        <f t="shared" si="1218"/>
        <v>0</v>
      </c>
      <c r="AF4059" t="str">
        <f t="shared" si="1219"/>
        <v/>
      </c>
      <c r="AG4059" s="83">
        <f t="shared" si="1220"/>
        <v>0</v>
      </c>
    </row>
    <row r="4060" spans="1:33">
      <c r="A4060" s="42">
        <v>40346</v>
      </c>
      <c r="B4060" s="25" t="s">
        <v>3011</v>
      </c>
      <c r="J4060" s="2">
        <f t="shared" si="1206"/>
        <v>0</v>
      </c>
      <c r="K4060" s="2">
        <f t="shared" si="1207"/>
        <v>0</v>
      </c>
      <c r="L4060" s="8">
        <f t="shared" si="1223"/>
        <v>40346</v>
      </c>
      <c r="M4060" s="54">
        <f t="shared" si="1208"/>
        <v>0</v>
      </c>
      <c r="N4060" s="6">
        <f t="shared" si="1209"/>
        <v>0</v>
      </c>
      <c r="O4060" s="6" t="str">
        <f t="shared" si="1210"/>
        <v/>
      </c>
      <c r="P4060" s="29"/>
      <c r="Q4060" s="54">
        <f t="shared" si="1211"/>
        <v>1</v>
      </c>
      <c r="R4060" s="6">
        <f t="shared" si="1212"/>
        <v>-47.098718914845513</v>
      </c>
      <c r="S4060" s="6">
        <f t="shared" si="1213"/>
        <v>0.24073253639757988</v>
      </c>
      <c r="T4060" s="29"/>
      <c r="U4060" s="6">
        <f t="shared" si="1214"/>
        <v>40346</v>
      </c>
      <c r="V4060" s="55">
        <f t="shared" si="1215"/>
        <v>40346</v>
      </c>
      <c r="W4060" s="6">
        <f t="shared" si="1221"/>
        <v>0</v>
      </c>
      <c r="X4060" s="83">
        <f t="shared" si="1222"/>
        <v>-47.098718914845513</v>
      </c>
      <c r="AA4060" s="29">
        <f t="shared" si="1205"/>
        <v>0</v>
      </c>
      <c r="AC4060" s="56">
        <f t="shared" si="1216"/>
        <v>0</v>
      </c>
      <c r="AD4060">
        <f t="shared" si="1217"/>
        <v>0</v>
      </c>
      <c r="AE4060">
        <f t="shared" si="1218"/>
        <v>0</v>
      </c>
      <c r="AF4060" t="str">
        <f t="shared" si="1219"/>
        <v/>
      </c>
      <c r="AG4060" s="83">
        <f t="shared" si="1220"/>
        <v>0</v>
      </c>
    </row>
    <row r="4061" spans="1:33">
      <c r="A4061" s="42">
        <v>40347</v>
      </c>
      <c r="B4061" s="25" t="s">
        <v>3010</v>
      </c>
      <c r="J4061" s="2">
        <f t="shared" si="1206"/>
        <v>0</v>
      </c>
      <c r="K4061" s="2">
        <f t="shared" si="1207"/>
        <v>0</v>
      </c>
      <c r="L4061" s="8">
        <f t="shared" si="1223"/>
        <v>40347</v>
      </c>
      <c r="M4061" s="54">
        <f t="shared" si="1208"/>
        <v>0</v>
      </c>
      <c r="N4061" s="6">
        <f t="shared" si="1209"/>
        <v>0</v>
      </c>
      <c r="O4061" s="6" t="str">
        <f t="shared" si="1210"/>
        <v/>
      </c>
      <c r="P4061" s="29"/>
      <c r="Q4061" s="54">
        <f t="shared" si="1211"/>
        <v>1</v>
      </c>
      <c r="R4061" s="6">
        <f t="shared" si="1212"/>
        <v>-47.098718914845513</v>
      </c>
      <c r="S4061" s="6">
        <f t="shared" si="1213"/>
        <v>0.24189336739540787</v>
      </c>
      <c r="T4061" s="29"/>
      <c r="U4061" s="6">
        <f t="shared" si="1214"/>
        <v>40347</v>
      </c>
      <c r="V4061" s="55">
        <f t="shared" si="1215"/>
        <v>40347</v>
      </c>
      <c r="W4061" s="6">
        <f t="shared" si="1221"/>
        <v>0</v>
      </c>
      <c r="X4061" s="83">
        <f t="shared" si="1222"/>
        <v>-47.098718914845513</v>
      </c>
      <c r="AA4061" s="29">
        <f t="shared" si="1205"/>
        <v>0</v>
      </c>
      <c r="AC4061" s="56">
        <f t="shared" si="1216"/>
        <v>0</v>
      </c>
      <c r="AD4061">
        <f t="shared" si="1217"/>
        <v>0</v>
      </c>
      <c r="AE4061">
        <f t="shared" si="1218"/>
        <v>0</v>
      </c>
      <c r="AF4061" t="str">
        <f t="shared" si="1219"/>
        <v/>
      </c>
      <c r="AG4061" s="83">
        <f t="shared" si="1220"/>
        <v>0</v>
      </c>
    </row>
    <row r="4062" spans="1:33">
      <c r="A4062" s="42">
        <v>40350</v>
      </c>
      <c r="B4062" s="25" t="s">
        <v>3009</v>
      </c>
      <c r="J4062" s="2">
        <f t="shared" si="1206"/>
        <v>0</v>
      </c>
      <c r="K4062" s="2">
        <f t="shared" si="1207"/>
        <v>0</v>
      </c>
      <c r="L4062" s="8">
        <f t="shared" si="1223"/>
        <v>40350</v>
      </c>
      <c r="M4062" s="54">
        <f t="shared" si="1208"/>
        <v>0</v>
      </c>
      <c r="N4062" s="6">
        <f t="shared" si="1209"/>
        <v>0</v>
      </c>
      <c r="O4062" s="6" t="str">
        <f t="shared" si="1210"/>
        <v/>
      </c>
      <c r="P4062" s="29"/>
      <c r="Q4062" s="54">
        <f t="shared" si="1211"/>
        <v>1</v>
      </c>
      <c r="R4062" s="6">
        <f t="shared" si="1212"/>
        <v>-47.098718914845513</v>
      </c>
      <c r="S4062" s="6">
        <f t="shared" si="1213"/>
        <v>0.23881600280525425</v>
      </c>
      <c r="T4062" s="29"/>
      <c r="U4062" s="6">
        <f t="shared" si="1214"/>
        <v>40350</v>
      </c>
      <c r="V4062" s="55">
        <f t="shared" si="1215"/>
        <v>40350</v>
      </c>
      <c r="W4062" s="6">
        <f t="shared" si="1221"/>
        <v>0</v>
      </c>
      <c r="X4062" s="83">
        <f t="shared" si="1222"/>
        <v>-47.098718914845513</v>
      </c>
      <c r="AA4062" s="29">
        <f t="shared" si="1205"/>
        <v>0</v>
      </c>
      <c r="AC4062" s="56">
        <f t="shared" si="1216"/>
        <v>0</v>
      </c>
      <c r="AD4062">
        <f t="shared" si="1217"/>
        <v>0</v>
      </c>
      <c r="AE4062">
        <f t="shared" si="1218"/>
        <v>0</v>
      </c>
      <c r="AF4062" t="str">
        <f t="shared" si="1219"/>
        <v/>
      </c>
      <c r="AG4062" s="83">
        <f t="shared" si="1220"/>
        <v>0</v>
      </c>
    </row>
    <row r="4063" spans="1:33">
      <c r="A4063" s="42">
        <v>40351</v>
      </c>
      <c r="B4063" s="25" t="s">
        <v>3008</v>
      </c>
      <c r="J4063" s="2">
        <f t="shared" si="1206"/>
        <v>0</v>
      </c>
      <c r="K4063" s="2">
        <f t="shared" si="1207"/>
        <v>0</v>
      </c>
      <c r="L4063" s="8">
        <f t="shared" si="1223"/>
        <v>40351</v>
      </c>
      <c r="M4063" s="54">
        <f t="shared" si="1208"/>
        <v>0</v>
      </c>
      <c r="N4063" s="6">
        <f t="shared" si="1209"/>
        <v>0</v>
      </c>
      <c r="O4063" s="6" t="str">
        <f t="shared" si="1210"/>
        <v/>
      </c>
      <c r="P4063" s="29"/>
      <c r="Q4063" s="54">
        <f t="shared" si="1211"/>
        <v>1</v>
      </c>
      <c r="R4063" s="6">
        <f t="shared" si="1212"/>
        <v>-47.098718914845513</v>
      </c>
      <c r="S4063" s="6">
        <f t="shared" si="1213"/>
        <v>0.24033747623908827</v>
      </c>
      <c r="T4063" s="29"/>
      <c r="U4063" s="6">
        <f t="shared" si="1214"/>
        <v>40351</v>
      </c>
      <c r="V4063" s="55">
        <f t="shared" si="1215"/>
        <v>40351</v>
      </c>
      <c r="W4063" s="6">
        <f t="shared" si="1221"/>
        <v>0</v>
      </c>
      <c r="X4063" s="83">
        <f t="shared" si="1222"/>
        <v>-47.098718914845513</v>
      </c>
      <c r="AA4063" s="29">
        <f t="shared" si="1205"/>
        <v>0</v>
      </c>
      <c r="AC4063" s="56">
        <f t="shared" si="1216"/>
        <v>0</v>
      </c>
      <c r="AD4063">
        <f t="shared" si="1217"/>
        <v>0</v>
      </c>
      <c r="AE4063">
        <f t="shared" si="1218"/>
        <v>0</v>
      </c>
      <c r="AF4063" t="str">
        <f t="shared" si="1219"/>
        <v/>
      </c>
      <c r="AG4063" s="83">
        <f t="shared" si="1220"/>
        <v>0</v>
      </c>
    </row>
    <row r="4064" spans="1:33">
      <c r="A4064" s="42">
        <v>40352</v>
      </c>
      <c r="B4064" s="25" t="s">
        <v>3007</v>
      </c>
      <c r="J4064" s="2">
        <f t="shared" si="1206"/>
        <v>0</v>
      </c>
      <c r="K4064" s="2">
        <f t="shared" si="1207"/>
        <v>0</v>
      </c>
      <c r="L4064" s="8">
        <f t="shared" si="1223"/>
        <v>40352</v>
      </c>
      <c r="M4064" s="54">
        <f t="shared" si="1208"/>
        <v>0</v>
      </c>
      <c r="N4064" s="6">
        <f t="shared" si="1209"/>
        <v>0</v>
      </c>
      <c r="O4064" s="6" t="str">
        <f t="shared" si="1210"/>
        <v/>
      </c>
      <c r="P4064" s="29"/>
      <c r="Q4064" s="54">
        <f t="shared" si="1211"/>
        <v>1</v>
      </c>
      <c r="R4064" s="6">
        <f t="shared" si="1212"/>
        <v>-47.098718914845513</v>
      </c>
      <c r="S4064" s="6">
        <f t="shared" si="1213"/>
        <v>0.23933419032639522</v>
      </c>
      <c r="T4064" s="29"/>
      <c r="U4064" s="6">
        <f t="shared" si="1214"/>
        <v>40352</v>
      </c>
      <c r="V4064" s="55">
        <f t="shared" si="1215"/>
        <v>40352</v>
      </c>
      <c r="W4064" s="6">
        <f t="shared" si="1221"/>
        <v>0</v>
      </c>
      <c r="X4064" s="83">
        <f t="shared" si="1222"/>
        <v>-47.098718914845513</v>
      </c>
      <c r="AA4064" s="29">
        <f t="shared" si="1205"/>
        <v>0</v>
      </c>
      <c r="AC4064" s="56">
        <f t="shared" si="1216"/>
        <v>0</v>
      </c>
      <c r="AD4064">
        <f t="shared" si="1217"/>
        <v>0</v>
      </c>
      <c r="AE4064">
        <f t="shared" si="1218"/>
        <v>0</v>
      </c>
      <c r="AF4064" t="str">
        <f t="shared" si="1219"/>
        <v/>
      </c>
      <c r="AG4064" s="83">
        <f t="shared" si="1220"/>
        <v>0</v>
      </c>
    </row>
    <row r="4065" spans="1:33">
      <c r="A4065" s="42">
        <v>40353</v>
      </c>
      <c r="B4065" s="25" t="s">
        <v>3006</v>
      </c>
      <c r="J4065" s="2">
        <f t="shared" si="1206"/>
        <v>0</v>
      </c>
      <c r="K4065" s="2">
        <f t="shared" si="1207"/>
        <v>0</v>
      </c>
      <c r="L4065" s="8">
        <f t="shared" si="1223"/>
        <v>40353</v>
      </c>
      <c r="M4065" s="54">
        <f t="shared" si="1208"/>
        <v>0</v>
      </c>
      <c r="N4065" s="6">
        <f t="shared" si="1209"/>
        <v>0</v>
      </c>
      <c r="O4065" s="6" t="str">
        <f t="shared" si="1210"/>
        <v/>
      </c>
      <c r="P4065" s="29"/>
      <c r="Q4065" s="54">
        <f t="shared" si="1211"/>
        <v>1</v>
      </c>
      <c r="R4065" s="6">
        <f t="shared" si="1212"/>
        <v>-47.098718914845513</v>
      </c>
      <c r="S4065" s="6">
        <f t="shared" si="1213"/>
        <v>0.23998968125775091</v>
      </c>
      <c r="T4065" s="29"/>
      <c r="U4065" s="6">
        <f t="shared" si="1214"/>
        <v>40353</v>
      </c>
      <c r="V4065" s="55">
        <f t="shared" si="1215"/>
        <v>40353</v>
      </c>
      <c r="W4065" s="6">
        <f t="shared" si="1221"/>
        <v>0</v>
      </c>
      <c r="X4065" s="83">
        <f t="shared" si="1222"/>
        <v>-47.098718914845513</v>
      </c>
      <c r="AA4065" s="29">
        <f t="shared" si="1205"/>
        <v>0</v>
      </c>
      <c r="AC4065" s="56">
        <f t="shared" si="1216"/>
        <v>0</v>
      </c>
      <c r="AD4065">
        <f t="shared" si="1217"/>
        <v>0</v>
      </c>
      <c r="AE4065">
        <f t="shared" si="1218"/>
        <v>0</v>
      </c>
      <c r="AF4065" t="str">
        <f t="shared" si="1219"/>
        <v/>
      </c>
      <c r="AG4065" s="83">
        <f t="shared" si="1220"/>
        <v>0</v>
      </c>
    </row>
    <row r="4066" spans="1:33">
      <c r="A4066" s="42">
        <v>40354</v>
      </c>
      <c r="B4066" s="25" t="s">
        <v>3005</v>
      </c>
      <c r="J4066" s="2">
        <f t="shared" si="1206"/>
        <v>0</v>
      </c>
      <c r="K4066" s="2">
        <f t="shared" si="1207"/>
        <v>0</v>
      </c>
      <c r="L4066" s="8">
        <f t="shared" si="1223"/>
        <v>40354</v>
      </c>
      <c r="M4066" s="54">
        <f t="shared" si="1208"/>
        <v>0</v>
      </c>
      <c r="N4066" s="6">
        <f t="shared" si="1209"/>
        <v>0</v>
      </c>
      <c r="O4066" s="6" t="str">
        <f t="shared" si="1210"/>
        <v/>
      </c>
      <c r="P4066" s="29"/>
      <c r="Q4066" s="54">
        <f t="shared" si="1211"/>
        <v>1</v>
      </c>
      <c r="R4066" s="6">
        <f t="shared" si="1212"/>
        <v>-47.098718914845513</v>
      </c>
      <c r="S4066" s="6">
        <f t="shared" si="1213"/>
        <v>0.24123362813898055</v>
      </c>
      <c r="T4066" s="29"/>
      <c r="U4066" s="6">
        <f t="shared" si="1214"/>
        <v>40354</v>
      </c>
      <c r="V4066" s="55">
        <f t="shared" si="1215"/>
        <v>40354</v>
      </c>
      <c r="W4066" s="6">
        <f t="shared" si="1221"/>
        <v>0</v>
      </c>
      <c r="X4066" s="83">
        <f t="shared" si="1222"/>
        <v>-47.098718914845513</v>
      </c>
      <c r="AA4066" s="29">
        <f t="shared" si="1205"/>
        <v>0</v>
      </c>
      <c r="AC4066" s="56">
        <f t="shared" si="1216"/>
        <v>0</v>
      </c>
      <c r="AD4066">
        <f t="shared" si="1217"/>
        <v>0</v>
      </c>
      <c r="AE4066">
        <f t="shared" si="1218"/>
        <v>0</v>
      </c>
      <c r="AF4066" t="str">
        <f t="shared" si="1219"/>
        <v/>
      </c>
      <c r="AG4066" s="83">
        <f t="shared" si="1220"/>
        <v>0</v>
      </c>
    </row>
    <row r="4067" spans="1:33">
      <c r="A4067" s="42">
        <v>40357</v>
      </c>
      <c r="B4067" s="25" t="s">
        <v>3004</v>
      </c>
      <c r="J4067" s="2">
        <f t="shared" si="1206"/>
        <v>0</v>
      </c>
      <c r="K4067" s="2">
        <f t="shared" si="1207"/>
        <v>0</v>
      </c>
      <c r="L4067" s="8">
        <f t="shared" si="1223"/>
        <v>40357</v>
      </c>
      <c r="M4067" s="54">
        <f t="shared" si="1208"/>
        <v>0</v>
      </c>
      <c r="N4067" s="6">
        <f t="shared" si="1209"/>
        <v>0</v>
      </c>
      <c r="O4067" s="6" t="str">
        <f t="shared" si="1210"/>
        <v/>
      </c>
      <c r="P4067" s="29"/>
      <c r="Q4067" s="54">
        <f t="shared" si="1211"/>
        <v>1</v>
      </c>
      <c r="R4067" s="6">
        <f t="shared" si="1212"/>
        <v>-47.098718914845513</v>
      </c>
      <c r="S4067" s="6">
        <f t="shared" si="1213"/>
        <v>0.23887171841606758</v>
      </c>
      <c r="T4067" s="29"/>
      <c r="U4067" s="6">
        <f t="shared" si="1214"/>
        <v>40357</v>
      </c>
      <c r="V4067" s="55">
        <f t="shared" si="1215"/>
        <v>40357</v>
      </c>
      <c r="W4067" s="6">
        <f t="shared" si="1221"/>
        <v>0</v>
      </c>
      <c r="X4067" s="83">
        <f t="shared" si="1222"/>
        <v>-47.098718914845513</v>
      </c>
      <c r="AA4067" s="29">
        <f t="shared" si="1205"/>
        <v>0</v>
      </c>
      <c r="AC4067" s="56">
        <f t="shared" si="1216"/>
        <v>0</v>
      </c>
      <c r="AD4067">
        <f t="shared" si="1217"/>
        <v>0</v>
      </c>
      <c r="AE4067">
        <f t="shared" si="1218"/>
        <v>0</v>
      </c>
      <c r="AF4067" t="str">
        <f t="shared" si="1219"/>
        <v/>
      </c>
      <c r="AG4067" s="83">
        <f t="shared" si="1220"/>
        <v>0</v>
      </c>
    </row>
    <row r="4068" spans="1:33">
      <c r="A4068" s="42">
        <v>40358</v>
      </c>
      <c r="B4068" s="25" t="s">
        <v>3003</v>
      </c>
      <c r="J4068" s="2">
        <f t="shared" si="1206"/>
        <v>0</v>
      </c>
      <c r="K4068" s="2">
        <f t="shared" si="1207"/>
        <v>0</v>
      </c>
      <c r="L4068" s="8">
        <f t="shared" si="1223"/>
        <v>40358</v>
      </c>
      <c r="M4068" s="54">
        <f t="shared" si="1208"/>
        <v>0</v>
      </c>
      <c r="N4068" s="6">
        <f t="shared" si="1209"/>
        <v>0</v>
      </c>
      <c r="O4068" s="6" t="str">
        <f t="shared" si="1210"/>
        <v/>
      </c>
      <c r="P4068" s="29"/>
      <c r="Q4068" s="54">
        <f t="shared" si="1211"/>
        <v>1</v>
      </c>
      <c r="R4068" s="6">
        <f t="shared" si="1212"/>
        <v>-47.098718914845513</v>
      </c>
      <c r="S4068" s="6">
        <f t="shared" si="1213"/>
        <v>0.24114321846810763</v>
      </c>
      <c r="T4068" s="29"/>
      <c r="U4068" s="6">
        <f t="shared" si="1214"/>
        <v>40358</v>
      </c>
      <c r="V4068" s="55">
        <f t="shared" si="1215"/>
        <v>40358</v>
      </c>
      <c r="W4068" s="6">
        <f t="shared" si="1221"/>
        <v>0</v>
      </c>
      <c r="X4068" s="83">
        <f t="shared" si="1222"/>
        <v>-47.098718914845513</v>
      </c>
      <c r="AA4068" s="29">
        <f t="shared" si="1205"/>
        <v>0</v>
      </c>
      <c r="AC4068" s="56">
        <f t="shared" si="1216"/>
        <v>0</v>
      </c>
      <c r="AD4068">
        <f t="shared" si="1217"/>
        <v>0</v>
      </c>
      <c r="AE4068">
        <f t="shared" si="1218"/>
        <v>0</v>
      </c>
      <c r="AF4068" t="str">
        <f t="shared" si="1219"/>
        <v/>
      </c>
      <c r="AG4068" s="83">
        <f t="shared" si="1220"/>
        <v>0</v>
      </c>
    </row>
    <row r="4069" spans="1:33">
      <c r="A4069" s="42">
        <v>40359</v>
      </c>
      <c r="B4069" s="25" t="s">
        <v>3002</v>
      </c>
      <c r="J4069" s="2">
        <f t="shared" si="1206"/>
        <v>0</v>
      </c>
      <c r="K4069" s="2">
        <f t="shared" si="1207"/>
        <v>0</v>
      </c>
      <c r="L4069" s="8">
        <f t="shared" si="1223"/>
        <v>40359</v>
      </c>
      <c r="M4069" s="54">
        <f t="shared" si="1208"/>
        <v>0</v>
      </c>
      <c r="N4069" s="6">
        <f t="shared" si="1209"/>
        <v>0</v>
      </c>
      <c r="O4069" s="6" t="str">
        <f t="shared" si="1210"/>
        <v/>
      </c>
      <c r="P4069" s="29"/>
      <c r="Q4069" s="54">
        <f t="shared" si="1211"/>
        <v>1</v>
      </c>
      <c r="R4069" s="6">
        <f t="shared" si="1212"/>
        <v>-47.098718914845513</v>
      </c>
      <c r="S4069" s="6">
        <f t="shared" si="1213"/>
        <v>0.23976281119028173</v>
      </c>
      <c r="T4069" s="29"/>
      <c r="U4069" s="6">
        <f t="shared" si="1214"/>
        <v>40359</v>
      </c>
      <c r="V4069" s="55">
        <f t="shared" si="1215"/>
        <v>40359</v>
      </c>
      <c r="W4069" s="6">
        <f t="shared" si="1221"/>
        <v>0</v>
      </c>
      <c r="X4069" s="83">
        <f t="shared" si="1222"/>
        <v>-47.098718914845513</v>
      </c>
      <c r="AA4069" s="29">
        <f t="shared" si="1205"/>
        <v>0</v>
      </c>
      <c r="AC4069" s="56">
        <f t="shared" si="1216"/>
        <v>0</v>
      </c>
      <c r="AD4069">
        <f t="shared" si="1217"/>
        <v>0</v>
      </c>
      <c r="AE4069">
        <f t="shared" si="1218"/>
        <v>0</v>
      </c>
      <c r="AF4069" t="str">
        <f t="shared" si="1219"/>
        <v/>
      </c>
      <c r="AG4069" s="83">
        <f t="shared" si="1220"/>
        <v>0</v>
      </c>
    </row>
    <row r="4070" spans="1:33">
      <c r="A4070" s="42">
        <v>40360</v>
      </c>
      <c r="B4070" s="25" t="s">
        <v>3001</v>
      </c>
      <c r="J4070" s="2">
        <f t="shared" si="1206"/>
        <v>0</v>
      </c>
      <c r="K4070" s="2">
        <f t="shared" si="1207"/>
        <v>0</v>
      </c>
      <c r="L4070" s="8">
        <f t="shared" si="1223"/>
        <v>40360</v>
      </c>
      <c r="M4070" s="54">
        <f t="shared" si="1208"/>
        <v>0</v>
      </c>
      <c r="N4070" s="6">
        <f t="shared" si="1209"/>
        <v>0</v>
      </c>
      <c r="O4070" s="6" t="str">
        <f t="shared" si="1210"/>
        <v/>
      </c>
      <c r="P4070" s="29"/>
      <c r="Q4070" s="54">
        <f t="shared" si="1211"/>
        <v>1</v>
      </c>
      <c r="R4070" s="6">
        <f t="shared" si="1212"/>
        <v>-47.098718914845513</v>
      </c>
      <c r="S4070" s="6">
        <f t="shared" si="1213"/>
        <v>0.24149424353765114</v>
      </c>
      <c r="T4070" s="29"/>
      <c r="U4070" s="6">
        <f t="shared" si="1214"/>
        <v>40360</v>
      </c>
      <c r="V4070" s="55">
        <f t="shared" si="1215"/>
        <v>40360</v>
      </c>
      <c r="W4070" s="6">
        <f t="shared" si="1221"/>
        <v>0</v>
      </c>
      <c r="X4070" s="83">
        <f t="shared" si="1222"/>
        <v>-47.098718914845513</v>
      </c>
      <c r="AA4070" s="29">
        <f t="shared" si="1205"/>
        <v>0</v>
      </c>
      <c r="AC4070" s="56">
        <f t="shared" si="1216"/>
        <v>0</v>
      </c>
      <c r="AD4070">
        <f t="shared" si="1217"/>
        <v>0</v>
      </c>
      <c r="AE4070">
        <f t="shared" si="1218"/>
        <v>0</v>
      </c>
      <c r="AF4070" t="str">
        <f t="shared" si="1219"/>
        <v/>
      </c>
      <c r="AG4070" s="83">
        <f t="shared" si="1220"/>
        <v>0</v>
      </c>
    </row>
    <row r="4071" spans="1:33">
      <c r="A4071" s="42">
        <v>40361</v>
      </c>
      <c r="B4071" s="25" t="s">
        <v>3000</v>
      </c>
      <c r="J4071" s="2">
        <f t="shared" si="1206"/>
        <v>0</v>
      </c>
      <c r="K4071" s="2">
        <f t="shared" si="1207"/>
        <v>0</v>
      </c>
      <c r="L4071" s="8">
        <f t="shared" si="1223"/>
        <v>40361</v>
      </c>
      <c r="M4071" s="54">
        <f t="shared" si="1208"/>
        <v>0</v>
      </c>
      <c r="N4071" s="6">
        <f t="shared" si="1209"/>
        <v>0</v>
      </c>
      <c r="O4071" s="6" t="str">
        <f t="shared" si="1210"/>
        <v/>
      </c>
      <c r="P4071" s="29"/>
      <c r="Q4071" s="54">
        <f t="shared" si="1211"/>
        <v>1</v>
      </c>
      <c r="R4071" s="6">
        <f t="shared" si="1212"/>
        <v>-47.098718914845513</v>
      </c>
      <c r="S4071" s="6">
        <f t="shared" si="1213"/>
        <v>0.24245259003984626</v>
      </c>
      <c r="T4071" s="29"/>
      <c r="U4071" s="6">
        <f t="shared" si="1214"/>
        <v>40361</v>
      </c>
      <c r="V4071" s="55">
        <f t="shared" si="1215"/>
        <v>40361</v>
      </c>
      <c r="W4071" s="6">
        <f t="shared" si="1221"/>
        <v>0</v>
      </c>
      <c r="X4071" s="83">
        <f t="shared" si="1222"/>
        <v>-47.098718914845513</v>
      </c>
      <c r="AA4071" s="29">
        <f t="shared" si="1205"/>
        <v>0</v>
      </c>
      <c r="AC4071" s="56">
        <f t="shared" si="1216"/>
        <v>0</v>
      </c>
      <c r="AD4071">
        <f t="shared" si="1217"/>
        <v>0</v>
      </c>
      <c r="AE4071">
        <f t="shared" si="1218"/>
        <v>0</v>
      </c>
      <c r="AF4071" t="str">
        <f t="shared" si="1219"/>
        <v/>
      </c>
      <c r="AG4071" s="83">
        <f t="shared" si="1220"/>
        <v>0</v>
      </c>
    </row>
    <row r="4072" spans="1:33">
      <c r="A4072" s="42">
        <v>40364</v>
      </c>
      <c r="B4072" s="25" t="s">
        <v>2999</v>
      </c>
      <c r="J4072" s="2">
        <f t="shared" si="1206"/>
        <v>0</v>
      </c>
      <c r="K4072" s="2">
        <f t="shared" si="1207"/>
        <v>0</v>
      </c>
      <c r="L4072" s="8">
        <f t="shared" si="1223"/>
        <v>40364</v>
      </c>
      <c r="M4072" s="54">
        <f t="shared" si="1208"/>
        <v>0</v>
      </c>
      <c r="N4072" s="6">
        <f t="shared" si="1209"/>
        <v>0</v>
      </c>
      <c r="O4072" s="6" t="str">
        <f t="shared" si="1210"/>
        <v/>
      </c>
      <c r="P4072" s="29"/>
      <c r="Q4072" s="54">
        <f t="shared" si="1211"/>
        <v>1</v>
      </c>
      <c r="R4072" s="6">
        <f t="shared" si="1212"/>
        <v>-47.098718914845513</v>
      </c>
      <c r="S4072" s="6">
        <f t="shared" si="1213"/>
        <v>0.2420189083820237</v>
      </c>
      <c r="T4072" s="29"/>
      <c r="U4072" s="6">
        <f t="shared" si="1214"/>
        <v>40364</v>
      </c>
      <c r="V4072" s="55">
        <f t="shared" si="1215"/>
        <v>40364</v>
      </c>
      <c r="W4072" s="6">
        <f t="shared" si="1221"/>
        <v>0</v>
      </c>
      <c r="X4072" s="83">
        <f t="shared" si="1222"/>
        <v>-47.098718914845513</v>
      </c>
      <c r="AA4072" s="29">
        <f t="shared" si="1205"/>
        <v>0</v>
      </c>
      <c r="AC4072" s="56">
        <f t="shared" si="1216"/>
        <v>0</v>
      </c>
      <c r="AD4072">
        <f t="shared" si="1217"/>
        <v>0</v>
      </c>
      <c r="AE4072">
        <f t="shared" si="1218"/>
        <v>0</v>
      </c>
      <c r="AF4072" t="str">
        <f t="shared" si="1219"/>
        <v/>
      </c>
      <c r="AG4072" s="83">
        <f t="shared" si="1220"/>
        <v>0</v>
      </c>
    </row>
    <row r="4073" spans="1:33">
      <c r="A4073" s="42">
        <v>40365</v>
      </c>
      <c r="B4073" s="25" t="s">
        <v>2998</v>
      </c>
      <c r="J4073" s="2">
        <f t="shared" si="1206"/>
        <v>0</v>
      </c>
      <c r="K4073" s="2">
        <f t="shared" si="1207"/>
        <v>0</v>
      </c>
      <c r="L4073" s="8">
        <f t="shared" si="1223"/>
        <v>40365</v>
      </c>
      <c r="M4073" s="54">
        <f t="shared" si="1208"/>
        <v>0</v>
      </c>
      <c r="N4073" s="6">
        <f t="shared" si="1209"/>
        <v>0</v>
      </c>
      <c r="O4073" s="6" t="str">
        <f t="shared" si="1210"/>
        <v/>
      </c>
      <c r="P4073" s="29"/>
      <c r="Q4073" s="54">
        <f t="shared" si="1211"/>
        <v>1</v>
      </c>
      <c r="R4073" s="6">
        <f t="shared" si="1212"/>
        <v>-47.098718914845513</v>
      </c>
      <c r="S4073" s="6">
        <f t="shared" si="1213"/>
        <v>0.23988529460521249</v>
      </c>
      <c r="T4073" s="29"/>
      <c r="U4073" s="6">
        <f t="shared" si="1214"/>
        <v>40365</v>
      </c>
      <c r="V4073" s="55">
        <f t="shared" si="1215"/>
        <v>40365</v>
      </c>
      <c r="W4073" s="6">
        <f t="shared" si="1221"/>
        <v>0</v>
      </c>
      <c r="X4073" s="83">
        <f t="shared" si="1222"/>
        <v>-47.098718914845513</v>
      </c>
      <c r="AA4073" s="29">
        <f t="shared" si="1205"/>
        <v>0</v>
      </c>
      <c r="AC4073" s="56">
        <f t="shared" si="1216"/>
        <v>0</v>
      </c>
      <c r="AD4073">
        <f t="shared" si="1217"/>
        <v>0</v>
      </c>
      <c r="AE4073">
        <f t="shared" si="1218"/>
        <v>0</v>
      </c>
      <c r="AF4073" t="str">
        <f t="shared" si="1219"/>
        <v/>
      </c>
      <c r="AG4073" s="83">
        <f t="shared" si="1220"/>
        <v>0</v>
      </c>
    </row>
    <row r="4074" spans="1:33">
      <c r="A4074" s="42">
        <v>40366</v>
      </c>
      <c r="B4074" s="25" t="s">
        <v>2997</v>
      </c>
      <c r="J4074" s="2">
        <f t="shared" si="1206"/>
        <v>1</v>
      </c>
      <c r="K4074" s="2">
        <f t="shared" si="1207"/>
        <v>-1000</v>
      </c>
      <c r="L4074" s="8">
        <f t="shared" si="1223"/>
        <v>40366</v>
      </c>
      <c r="M4074" s="54">
        <f t="shared" si="1208"/>
        <v>1</v>
      </c>
      <c r="N4074" s="6">
        <f t="shared" si="1209"/>
        <v>-1000</v>
      </c>
      <c r="O4074" s="6">
        <f t="shared" si="1210"/>
        <v>5.1206108683941558</v>
      </c>
      <c r="P4074" s="29"/>
      <c r="Q4074" s="54">
        <f t="shared" si="1211"/>
        <v>1</v>
      </c>
      <c r="R4074" s="6">
        <f t="shared" si="1212"/>
        <v>-47.098718914845513</v>
      </c>
      <c r="S4074" s="6">
        <f t="shared" si="1213"/>
        <v>0.24117421196279934</v>
      </c>
      <c r="T4074" s="29"/>
      <c r="U4074" s="6">
        <f t="shared" si="1214"/>
        <v>40366</v>
      </c>
      <c r="V4074" s="55">
        <f t="shared" si="1215"/>
        <v>40366</v>
      </c>
      <c r="W4074" s="6">
        <f t="shared" si="1221"/>
        <v>-1000</v>
      </c>
      <c r="X4074" s="83">
        <f t="shared" si="1222"/>
        <v>-47.098718914845513</v>
      </c>
      <c r="AA4074" s="29">
        <f t="shared" si="1205"/>
        <v>0</v>
      </c>
      <c r="AC4074" s="56">
        <f t="shared" si="1216"/>
        <v>1</v>
      </c>
      <c r="AD4074">
        <f t="shared" si="1217"/>
        <v>1</v>
      </c>
      <c r="AE4074">
        <f t="shared" si="1218"/>
        <v>-2976.1904761904761</v>
      </c>
      <c r="AF4074">
        <f t="shared" si="1219"/>
        <v>15.23991329879213</v>
      </c>
      <c r="AG4074" s="83">
        <f t="shared" si="1220"/>
        <v>-2976.1904761904761</v>
      </c>
    </row>
    <row r="4075" spans="1:33">
      <c r="A4075" s="42">
        <v>40367</v>
      </c>
      <c r="B4075" s="25" t="s">
        <v>2996</v>
      </c>
      <c r="J4075" s="2">
        <f t="shared" si="1206"/>
        <v>0</v>
      </c>
      <c r="K4075" s="2">
        <f t="shared" si="1207"/>
        <v>0</v>
      </c>
      <c r="L4075" s="8">
        <f t="shared" si="1223"/>
        <v>40367</v>
      </c>
      <c r="M4075" s="54">
        <f t="shared" si="1208"/>
        <v>0</v>
      </c>
      <c r="N4075" s="6">
        <f t="shared" si="1209"/>
        <v>0</v>
      </c>
      <c r="O4075" s="6" t="str">
        <f t="shared" si="1210"/>
        <v/>
      </c>
      <c r="P4075" s="29"/>
      <c r="Q4075" s="54">
        <f t="shared" si="1211"/>
        <v>1</v>
      </c>
      <c r="R4075" s="6">
        <f t="shared" si="1212"/>
        <v>-47.098718914845513</v>
      </c>
      <c r="S4075" s="6">
        <f t="shared" si="1213"/>
        <v>0.23859823480551695</v>
      </c>
      <c r="T4075" s="29"/>
      <c r="U4075" s="6">
        <f t="shared" si="1214"/>
        <v>40367</v>
      </c>
      <c r="V4075" s="55">
        <f t="shared" si="1215"/>
        <v>40367</v>
      </c>
      <c r="W4075" s="6">
        <f t="shared" si="1221"/>
        <v>0</v>
      </c>
      <c r="X4075" s="83">
        <f t="shared" si="1222"/>
        <v>-47.098718914845513</v>
      </c>
      <c r="AA4075" s="29">
        <f t="shared" si="1205"/>
        <v>0</v>
      </c>
      <c r="AC4075" s="56">
        <f t="shared" si="1216"/>
        <v>0</v>
      </c>
      <c r="AD4075">
        <f t="shared" si="1217"/>
        <v>0</v>
      </c>
      <c r="AE4075">
        <f t="shared" si="1218"/>
        <v>0</v>
      </c>
      <c r="AF4075" t="str">
        <f t="shared" si="1219"/>
        <v/>
      </c>
      <c r="AG4075" s="83">
        <f t="shared" si="1220"/>
        <v>0</v>
      </c>
    </row>
    <row r="4076" spans="1:33">
      <c r="A4076" s="42">
        <v>40368</v>
      </c>
      <c r="B4076" s="25" t="s">
        <v>2995</v>
      </c>
      <c r="J4076" s="2">
        <f t="shared" si="1206"/>
        <v>0</v>
      </c>
      <c r="K4076" s="2">
        <f t="shared" si="1207"/>
        <v>0</v>
      </c>
      <c r="L4076" s="8">
        <f t="shared" si="1223"/>
        <v>40368</v>
      </c>
      <c r="M4076" s="54">
        <f t="shared" si="1208"/>
        <v>0</v>
      </c>
      <c r="N4076" s="6">
        <f t="shared" si="1209"/>
        <v>0</v>
      </c>
      <c r="O4076" s="6" t="str">
        <f t="shared" si="1210"/>
        <v/>
      </c>
      <c r="P4076" s="29"/>
      <c r="Q4076" s="54">
        <f t="shared" si="1211"/>
        <v>1</v>
      </c>
      <c r="R4076" s="6">
        <f t="shared" si="1212"/>
        <v>-47.098718914845513</v>
      </c>
      <c r="S4076" s="6">
        <f t="shared" si="1213"/>
        <v>0.23538743484111421</v>
      </c>
      <c r="T4076" s="29"/>
      <c r="U4076" s="6">
        <f t="shared" si="1214"/>
        <v>40368</v>
      </c>
      <c r="V4076" s="55">
        <f t="shared" si="1215"/>
        <v>40368</v>
      </c>
      <c r="W4076" s="6">
        <f t="shared" si="1221"/>
        <v>0</v>
      </c>
      <c r="X4076" s="83">
        <f t="shared" si="1222"/>
        <v>-47.098718914845513</v>
      </c>
      <c r="AA4076" s="29">
        <f t="shared" si="1205"/>
        <v>0</v>
      </c>
      <c r="AC4076" s="56">
        <f t="shared" si="1216"/>
        <v>0</v>
      </c>
      <c r="AD4076">
        <f t="shared" si="1217"/>
        <v>0</v>
      </c>
      <c r="AE4076">
        <f t="shared" si="1218"/>
        <v>0</v>
      </c>
      <c r="AF4076" t="str">
        <f t="shared" si="1219"/>
        <v/>
      </c>
      <c r="AG4076" s="83">
        <f t="shared" si="1220"/>
        <v>0</v>
      </c>
    </row>
    <row r="4077" spans="1:33">
      <c r="A4077" s="42">
        <v>40371</v>
      </c>
      <c r="B4077" s="25" t="s">
        <v>2994</v>
      </c>
      <c r="J4077" s="2">
        <f t="shared" si="1206"/>
        <v>0</v>
      </c>
      <c r="K4077" s="2">
        <f t="shared" si="1207"/>
        <v>0</v>
      </c>
      <c r="L4077" s="8">
        <f t="shared" si="1223"/>
        <v>40371</v>
      </c>
      <c r="M4077" s="54">
        <f t="shared" si="1208"/>
        <v>0</v>
      </c>
      <c r="N4077" s="6">
        <f t="shared" si="1209"/>
        <v>0</v>
      </c>
      <c r="O4077" s="6" t="str">
        <f t="shared" si="1210"/>
        <v/>
      </c>
      <c r="P4077" s="29"/>
      <c r="Q4077" s="54">
        <f t="shared" si="1211"/>
        <v>1</v>
      </c>
      <c r="R4077" s="6">
        <f t="shared" si="1212"/>
        <v>-47.098718914845513</v>
      </c>
      <c r="S4077" s="6">
        <f t="shared" si="1213"/>
        <v>0.23423539912781252</v>
      </c>
      <c r="T4077" s="29"/>
      <c r="U4077" s="6">
        <f t="shared" si="1214"/>
        <v>40371</v>
      </c>
      <c r="V4077" s="55">
        <f t="shared" si="1215"/>
        <v>40371</v>
      </c>
      <c r="W4077" s="6">
        <f t="shared" si="1221"/>
        <v>0</v>
      </c>
      <c r="X4077" s="83">
        <f t="shared" si="1222"/>
        <v>-47.098718914845513</v>
      </c>
      <c r="AA4077" s="29">
        <f t="shared" si="1205"/>
        <v>0</v>
      </c>
      <c r="AC4077" s="56">
        <f t="shared" si="1216"/>
        <v>0</v>
      </c>
      <c r="AD4077">
        <f t="shared" si="1217"/>
        <v>0</v>
      </c>
      <c r="AE4077">
        <f t="shared" si="1218"/>
        <v>0</v>
      </c>
      <c r="AF4077" t="str">
        <f t="shared" si="1219"/>
        <v/>
      </c>
      <c r="AG4077" s="83">
        <f t="shared" si="1220"/>
        <v>0</v>
      </c>
    </row>
    <row r="4078" spans="1:33">
      <c r="A4078" s="42">
        <v>40372</v>
      </c>
      <c r="B4078" s="25" t="s">
        <v>2993</v>
      </c>
      <c r="J4078" s="2">
        <f t="shared" si="1206"/>
        <v>0</v>
      </c>
      <c r="K4078" s="2">
        <f t="shared" si="1207"/>
        <v>0</v>
      </c>
      <c r="L4078" s="8">
        <f t="shared" si="1223"/>
        <v>40372</v>
      </c>
      <c r="M4078" s="54">
        <f t="shared" si="1208"/>
        <v>0</v>
      </c>
      <c r="N4078" s="6">
        <f t="shared" si="1209"/>
        <v>0</v>
      </c>
      <c r="O4078" s="6" t="str">
        <f t="shared" si="1210"/>
        <v/>
      </c>
      <c r="P4078" s="29"/>
      <c r="Q4078" s="54">
        <f t="shared" si="1211"/>
        <v>1</v>
      </c>
      <c r="R4078" s="6">
        <f t="shared" si="1212"/>
        <v>-47.098718914845513</v>
      </c>
      <c r="S4078" s="6">
        <f t="shared" si="1213"/>
        <v>0.23414468703223487</v>
      </c>
      <c r="T4078" s="29"/>
      <c r="U4078" s="6">
        <f t="shared" si="1214"/>
        <v>40372</v>
      </c>
      <c r="V4078" s="55">
        <f t="shared" si="1215"/>
        <v>40372</v>
      </c>
      <c r="W4078" s="6">
        <f t="shared" si="1221"/>
        <v>0</v>
      </c>
      <c r="X4078" s="83">
        <f t="shared" si="1222"/>
        <v>-47.098718914845513</v>
      </c>
      <c r="AA4078" s="29">
        <f t="shared" si="1205"/>
        <v>0</v>
      </c>
      <c r="AC4078" s="56">
        <f t="shared" si="1216"/>
        <v>0</v>
      </c>
      <c r="AD4078">
        <f t="shared" si="1217"/>
        <v>0</v>
      </c>
      <c r="AE4078">
        <f t="shared" si="1218"/>
        <v>0</v>
      </c>
      <c r="AF4078" t="str">
        <f t="shared" si="1219"/>
        <v/>
      </c>
      <c r="AG4078" s="83">
        <f t="shared" si="1220"/>
        <v>0</v>
      </c>
    </row>
    <row r="4079" spans="1:33">
      <c r="A4079" s="42">
        <v>40373</v>
      </c>
      <c r="B4079" s="25" t="s">
        <v>2992</v>
      </c>
      <c r="J4079" s="2">
        <f t="shared" si="1206"/>
        <v>0</v>
      </c>
      <c r="K4079" s="2">
        <f t="shared" si="1207"/>
        <v>0</v>
      </c>
      <c r="L4079" s="8">
        <f t="shared" si="1223"/>
        <v>40373</v>
      </c>
      <c r="M4079" s="54">
        <f t="shared" si="1208"/>
        <v>0</v>
      </c>
      <c r="N4079" s="6">
        <f t="shared" si="1209"/>
        <v>0</v>
      </c>
      <c r="O4079" s="6" t="str">
        <f t="shared" si="1210"/>
        <v/>
      </c>
      <c r="P4079" s="29"/>
      <c r="Q4079" s="54">
        <f t="shared" si="1211"/>
        <v>1</v>
      </c>
      <c r="R4079" s="6">
        <f t="shared" si="1212"/>
        <v>-47.098718914845513</v>
      </c>
      <c r="S4079" s="6">
        <f t="shared" si="1213"/>
        <v>0.2353934346677764</v>
      </c>
      <c r="T4079" s="29"/>
      <c r="U4079" s="6">
        <f t="shared" si="1214"/>
        <v>40373</v>
      </c>
      <c r="V4079" s="55">
        <f t="shared" si="1215"/>
        <v>40373</v>
      </c>
      <c r="W4079" s="6">
        <f t="shared" si="1221"/>
        <v>0</v>
      </c>
      <c r="X4079" s="83">
        <f t="shared" si="1222"/>
        <v>-47.098718914845513</v>
      </c>
      <c r="AA4079" s="29">
        <f t="shared" si="1205"/>
        <v>0</v>
      </c>
      <c r="AC4079" s="56">
        <f t="shared" si="1216"/>
        <v>0</v>
      </c>
      <c r="AD4079">
        <f t="shared" si="1217"/>
        <v>0</v>
      </c>
      <c r="AE4079">
        <f t="shared" si="1218"/>
        <v>0</v>
      </c>
      <c r="AF4079" t="str">
        <f t="shared" si="1219"/>
        <v/>
      </c>
      <c r="AG4079" s="83">
        <f t="shared" si="1220"/>
        <v>0</v>
      </c>
    </row>
    <row r="4080" spans="1:33">
      <c r="A4080" s="42">
        <v>40374</v>
      </c>
      <c r="B4080" s="25" t="s">
        <v>2991</v>
      </c>
      <c r="J4080" s="2">
        <f t="shared" si="1206"/>
        <v>0</v>
      </c>
      <c r="K4080" s="2">
        <f t="shared" si="1207"/>
        <v>0</v>
      </c>
      <c r="L4080" s="8">
        <f t="shared" si="1223"/>
        <v>40374</v>
      </c>
      <c r="M4080" s="54">
        <f t="shared" si="1208"/>
        <v>0</v>
      </c>
      <c r="N4080" s="6">
        <f t="shared" si="1209"/>
        <v>0</v>
      </c>
      <c r="O4080" s="6" t="str">
        <f t="shared" si="1210"/>
        <v/>
      </c>
      <c r="P4080" s="29"/>
      <c r="Q4080" s="54">
        <f t="shared" si="1211"/>
        <v>1</v>
      </c>
      <c r="R4080" s="6">
        <f t="shared" si="1212"/>
        <v>-47.098718914845513</v>
      </c>
      <c r="S4080" s="6">
        <f t="shared" si="1213"/>
        <v>0.23631976848485059</v>
      </c>
      <c r="T4080" s="29"/>
      <c r="U4080" s="6">
        <f t="shared" si="1214"/>
        <v>40374</v>
      </c>
      <c r="V4080" s="55">
        <f t="shared" si="1215"/>
        <v>40374</v>
      </c>
      <c r="W4080" s="6">
        <f t="shared" si="1221"/>
        <v>0</v>
      </c>
      <c r="X4080" s="83">
        <f t="shared" si="1222"/>
        <v>-47.098718914845513</v>
      </c>
      <c r="AA4080" s="29">
        <f t="shared" si="1205"/>
        <v>0</v>
      </c>
      <c r="AC4080" s="56">
        <f t="shared" si="1216"/>
        <v>0</v>
      </c>
      <c r="AD4080">
        <f t="shared" si="1217"/>
        <v>0</v>
      </c>
      <c r="AE4080">
        <f t="shared" si="1218"/>
        <v>0</v>
      </c>
      <c r="AF4080" t="str">
        <f t="shared" si="1219"/>
        <v/>
      </c>
      <c r="AG4080" s="83">
        <f t="shared" si="1220"/>
        <v>0</v>
      </c>
    </row>
    <row r="4081" spans="1:33">
      <c r="A4081" s="42">
        <v>40375</v>
      </c>
      <c r="B4081" s="25" t="s">
        <v>2990</v>
      </c>
      <c r="J4081" s="2">
        <f t="shared" si="1206"/>
        <v>0</v>
      </c>
      <c r="K4081" s="2">
        <f t="shared" si="1207"/>
        <v>0</v>
      </c>
      <c r="L4081" s="8">
        <f t="shared" si="1223"/>
        <v>40375</v>
      </c>
      <c r="M4081" s="54">
        <f t="shared" si="1208"/>
        <v>0</v>
      </c>
      <c r="N4081" s="6">
        <f t="shared" si="1209"/>
        <v>0</v>
      </c>
      <c r="O4081" s="6" t="str">
        <f t="shared" si="1210"/>
        <v/>
      </c>
      <c r="P4081" s="29"/>
      <c r="Q4081" s="54">
        <f t="shared" si="1211"/>
        <v>1</v>
      </c>
      <c r="R4081" s="6">
        <f t="shared" si="1212"/>
        <v>-47.098718914845513</v>
      </c>
      <c r="S4081" s="6">
        <f t="shared" si="1213"/>
        <v>0.23477061845469632</v>
      </c>
      <c r="T4081" s="29"/>
      <c r="U4081" s="6">
        <f t="shared" si="1214"/>
        <v>40375</v>
      </c>
      <c r="V4081" s="55">
        <f t="shared" si="1215"/>
        <v>40375</v>
      </c>
      <c r="W4081" s="6">
        <f t="shared" si="1221"/>
        <v>0</v>
      </c>
      <c r="X4081" s="83">
        <f t="shared" si="1222"/>
        <v>-47.098718914845513</v>
      </c>
      <c r="AA4081" s="29">
        <f t="shared" si="1205"/>
        <v>0</v>
      </c>
      <c r="AC4081" s="56">
        <f t="shared" si="1216"/>
        <v>0</v>
      </c>
      <c r="AD4081">
        <f t="shared" si="1217"/>
        <v>0</v>
      </c>
      <c r="AE4081">
        <f t="shared" si="1218"/>
        <v>0</v>
      </c>
      <c r="AF4081" t="str">
        <f t="shared" si="1219"/>
        <v/>
      </c>
      <c r="AG4081" s="83">
        <f t="shared" si="1220"/>
        <v>0</v>
      </c>
    </row>
    <row r="4082" spans="1:33">
      <c r="A4082" s="42">
        <v>40378</v>
      </c>
      <c r="B4082" s="25" t="s">
        <v>2989</v>
      </c>
      <c r="J4082" s="2">
        <f t="shared" si="1206"/>
        <v>0</v>
      </c>
      <c r="K4082" s="2">
        <f t="shared" si="1207"/>
        <v>0</v>
      </c>
      <c r="L4082" s="8">
        <f t="shared" si="1223"/>
        <v>40378</v>
      </c>
      <c r="M4082" s="54">
        <f t="shared" si="1208"/>
        <v>0</v>
      </c>
      <c r="N4082" s="6">
        <f t="shared" si="1209"/>
        <v>0</v>
      </c>
      <c r="O4082" s="6" t="str">
        <f t="shared" si="1210"/>
        <v/>
      </c>
      <c r="P4082" s="29"/>
      <c r="Q4082" s="54">
        <f t="shared" si="1211"/>
        <v>1</v>
      </c>
      <c r="R4082" s="6">
        <f t="shared" si="1212"/>
        <v>-47.098718914845513</v>
      </c>
      <c r="S4082" s="6">
        <f t="shared" si="1213"/>
        <v>0.23486896057358211</v>
      </c>
      <c r="T4082" s="29"/>
      <c r="U4082" s="6">
        <f t="shared" si="1214"/>
        <v>40378</v>
      </c>
      <c r="V4082" s="55">
        <f t="shared" si="1215"/>
        <v>40378</v>
      </c>
      <c r="W4082" s="6">
        <f t="shared" si="1221"/>
        <v>0</v>
      </c>
      <c r="X4082" s="83">
        <f t="shared" si="1222"/>
        <v>-47.098718914845513</v>
      </c>
      <c r="AA4082" s="29">
        <f t="shared" si="1205"/>
        <v>0</v>
      </c>
      <c r="AC4082" s="56">
        <f t="shared" si="1216"/>
        <v>0</v>
      </c>
      <c r="AD4082">
        <f t="shared" si="1217"/>
        <v>0</v>
      </c>
      <c r="AE4082">
        <f t="shared" si="1218"/>
        <v>0</v>
      </c>
      <c r="AF4082" t="str">
        <f t="shared" si="1219"/>
        <v/>
      </c>
      <c r="AG4082" s="83">
        <f t="shared" si="1220"/>
        <v>0</v>
      </c>
    </row>
    <row r="4083" spans="1:33">
      <c r="A4083" s="42">
        <v>40379</v>
      </c>
      <c r="B4083" s="25" t="s">
        <v>2988</v>
      </c>
      <c r="J4083" s="2">
        <f t="shared" si="1206"/>
        <v>0</v>
      </c>
      <c r="K4083" s="2">
        <f t="shared" si="1207"/>
        <v>0</v>
      </c>
      <c r="L4083" s="8">
        <f t="shared" si="1223"/>
        <v>40379</v>
      </c>
      <c r="M4083" s="54">
        <f t="shared" si="1208"/>
        <v>0</v>
      </c>
      <c r="N4083" s="6">
        <f t="shared" si="1209"/>
        <v>0</v>
      </c>
      <c r="O4083" s="6" t="str">
        <f t="shared" si="1210"/>
        <v/>
      </c>
      <c r="P4083" s="29"/>
      <c r="Q4083" s="54">
        <f t="shared" si="1211"/>
        <v>1</v>
      </c>
      <c r="R4083" s="6">
        <f t="shared" si="1212"/>
        <v>-47.098718914845513</v>
      </c>
      <c r="S4083" s="6">
        <f t="shared" si="1213"/>
        <v>0.23570006783364983</v>
      </c>
      <c r="T4083" s="29"/>
      <c r="U4083" s="6">
        <f t="shared" si="1214"/>
        <v>40379</v>
      </c>
      <c r="V4083" s="55">
        <f t="shared" si="1215"/>
        <v>40379</v>
      </c>
      <c r="W4083" s="6">
        <f t="shared" si="1221"/>
        <v>0</v>
      </c>
      <c r="X4083" s="83">
        <f t="shared" si="1222"/>
        <v>-47.098718914845513</v>
      </c>
      <c r="AA4083" s="29">
        <f t="shared" si="1205"/>
        <v>0</v>
      </c>
      <c r="AC4083" s="56">
        <f t="shared" si="1216"/>
        <v>0</v>
      </c>
      <c r="AD4083">
        <f t="shared" si="1217"/>
        <v>0</v>
      </c>
      <c r="AE4083">
        <f t="shared" si="1218"/>
        <v>0</v>
      </c>
      <c r="AF4083" t="str">
        <f t="shared" si="1219"/>
        <v/>
      </c>
      <c r="AG4083" s="83">
        <f t="shared" si="1220"/>
        <v>0</v>
      </c>
    </row>
    <row r="4084" spans="1:33">
      <c r="A4084" s="42">
        <v>40380</v>
      </c>
      <c r="B4084" s="25" t="s">
        <v>2987</v>
      </c>
      <c r="J4084" s="2">
        <f t="shared" si="1206"/>
        <v>0</v>
      </c>
      <c r="K4084" s="2">
        <f t="shared" si="1207"/>
        <v>0</v>
      </c>
      <c r="L4084" s="8">
        <f t="shared" si="1223"/>
        <v>40380</v>
      </c>
      <c r="M4084" s="54">
        <f t="shared" si="1208"/>
        <v>0</v>
      </c>
      <c r="N4084" s="6">
        <f t="shared" si="1209"/>
        <v>0</v>
      </c>
      <c r="O4084" s="6" t="str">
        <f t="shared" si="1210"/>
        <v/>
      </c>
      <c r="P4084" s="29"/>
      <c r="Q4084" s="54">
        <f t="shared" si="1211"/>
        <v>1</v>
      </c>
      <c r="R4084" s="6">
        <f t="shared" si="1212"/>
        <v>-47.098718914845513</v>
      </c>
      <c r="S4084" s="6">
        <f t="shared" si="1213"/>
        <v>0.23444317194233993</v>
      </c>
      <c r="T4084" s="29"/>
      <c r="U4084" s="6">
        <f t="shared" si="1214"/>
        <v>40380</v>
      </c>
      <c r="V4084" s="55">
        <f t="shared" si="1215"/>
        <v>40380</v>
      </c>
      <c r="W4084" s="6">
        <f t="shared" si="1221"/>
        <v>0</v>
      </c>
      <c r="X4084" s="83">
        <f t="shared" si="1222"/>
        <v>-47.098718914845513</v>
      </c>
      <c r="AA4084" s="29">
        <f t="shared" si="1205"/>
        <v>0</v>
      </c>
      <c r="AC4084" s="56">
        <f t="shared" si="1216"/>
        <v>0</v>
      </c>
      <c r="AD4084">
        <f t="shared" si="1217"/>
        <v>0</v>
      </c>
      <c r="AE4084">
        <f t="shared" si="1218"/>
        <v>0</v>
      </c>
      <c r="AF4084" t="str">
        <f t="shared" si="1219"/>
        <v/>
      </c>
      <c r="AG4084" s="83">
        <f t="shared" si="1220"/>
        <v>0</v>
      </c>
    </row>
    <row r="4085" spans="1:33">
      <c r="A4085" s="42">
        <v>40381</v>
      </c>
      <c r="B4085" s="25" t="s">
        <v>2986</v>
      </c>
      <c r="J4085" s="2">
        <f t="shared" si="1206"/>
        <v>0</v>
      </c>
      <c r="K4085" s="2">
        <f t="shared" si="1207"/>
        <v>0</v>
      </c>
      <c r="L4085" s="8">
        <f t="shared" si="1223"/>
        <v>40381</v>
      </c>
      <c r="M4085" s="54">
        <f t="shared" si="1208"/>
        <v>0</v>
      </c>
      <c r="N4085" s="6">
        <f t="shared" si="1209"/>
        <v>0</v>
      </c>
      <c r="O4085" s="6" t="str">
        <f t="shared" si="1210"/>
        <v/>
      </c>
      <c r="P4085" s="29"/>
      <c r="Q4085" s="54">
        <f t="shared" si="1211"/>
        <v>1</v>
      </c>
      <c r="R4085" s="6">
        <f t="shared" si="1212"/>
        <v>-47.098718914845513</v>
      </c>
      <c r="S4085" s="6">
        <f t="shared" si="1213"/>
        <v>0.23317421070039079</v>
      </c>
      <c r="T4085" s="29"/>
      <c r="U4085" s="6">
        <f t="shared" si="1214"/>
        <v>40381</v>
      </c>
      <c r="V4085" s="55">
        <f t="shared" si="1215"/>
        <v>40381</v>
      </c>
      <c r="W4085" s="6">
        <f t="shared" si="1221"/>
        <v>0</v>
      </c>
      <c r="X4085" s="83">
        <f t="shared" si="1222"/>
        <v>-47.098718914845513</v>
      </c>
      <c r="AA4085" s="29">
        <f t="shared" si="1205"/>
        <v>0</v>
      </c>
      <c r="AC4085" s="56">
        <f t="shared" si="1216"/>
        <v>0</v>
      </c>
      <c r="AD4085">
        <f t="shared" si="1217"/>
        <v>0</v>
      </c>
      <c r="AE4085">
        <f t="shared" si="1218"/>
        <v>0</v>
      </c>
      <c r="AF4085" t="str">
        <f t="shared" si="1219"/>
        <v/>
      </c>
      <c r="AG4085" s="83">
        <f t="shared" si="1220"/>
        <v>0</v>
      </c>
    </row>
    <row r="4086" spans="1:33">
      <c r="A4086" s="42">
        <v>40382</v>
      </c>
      <c r="B4086" s="25" t="s">
        <v>2985</v>
      </c>
      <c r="J4086" s="2">
        <f t="shared" si="1206"/>
        <v>0</v>
      </c>
      <c r="K4086" s="2">
        <f t="shared" si="1207"/>
        <v>0</v>
      </c>
      <c r="L4086" s="8">
        <f t="shared" si="1223"/>
        <v>40382</v>
      </c>
      <c r="M4086" s="54">
        <f t="shared" si="1208"/>
        <v>0</v>
      </c>
      <c r="N4086" s="6">
        <f t="shared" si="1209"/>
        <v>0</v>
      </c>
      <c r="O4086" s="6" t="str">
        <f t="shared" si="1210"/>
        <v/>
      </c>
      <c r="P4086" s="29"/>
      <c r="Q4086" s="54">
        <f t="shared" si="1211"/>
        <v>1</v>
      </c>
      <c r="R4086" s="6">
        <f t="shared" si="1212"/>
        <v>-47.098718914845513</v>
      </c>
      <c r="S4086" s="6">
        <f t="shared" si="1213"/>
        <v>0.23256524923844171</v>
      </c>
      <c r="T4086" s="29"/>
      <c r="U4086" s="6">
        <f t="shared" si="1214"/>
        <v>40382</v>
      </c>
      <c r="V4086" s="55">
        <f t="shared" si="1215"/>
        <v>40382</v>
      </c>
      <c r="W4086" s="6">
        <f t="shared" si="1221"/>
        <v>0</v>
      </c>
      <c r="X4086" s="83">
        <f t="shared" si="1222"/>
        <v>-47.098718914845513</v>
      </c>
      <c r="AA4086" s="29">
        <f t="shared" si="1205"/>
        <v>0</v>
      </c>
      <c r="AC4086" s="56">
        <f t="shared" si="1216"/>
        <v>0</v>
      </c>
      <c r="AD4086">
        <f t="shared" si="1217"/>
        <v>0</v>
      </c>
      <c r="AE4086">
        <f t="shared" si="1218"/>
        <v>0</v>
      </c>
      <c r="AF4086" t="str">
        <f t="shared" si="1219"/>
        <v/>
      </c>
      <c r="AG4086" s="83">
        <f t="shared" si="1220"/>
        <v>0</v>
      </c>
    </row>
    <row r="4087" spans="1:33">
      <c r="A4087" s="42">
        <v>40385</v>
      </c>
      <c r="B4087" s="25" t="s">
        <v>2984</v>
      </c>
      <c r="J4087" s="2">
        <f t="shared" si="1206"/>
        <v>0</v>
      </c>
      <c r="K4087" s="2">
        <f t="shared" si="1207"/>
        <v>0</v>
      </c>
      <c r="L4087" s="8">
        <f t="shared" si="1223"/>
        <v>40385</v>
      </c>
      <c r="M4087" s="54">
        <f t="shared" si="1208"/>
        <v>0</v>
      </c>
      <c r="N4087" s="6">
        <f t="shared" si="1209"/>
        <v>0</v>
      </c>
      <c r="O4087" s="6" t="str">
        <f t="shared" si="1210"/>
        <v/>
      </c>
      <c r="P4087" s="29"/>
      <c r="Q4087" s="54">
        <f t="shared" si="1211"/>
        <v>1</v>
      </c>
      <c r="R4087" s="6">
        <f t="shared" si="1212"/>
        <v>-47.098718914845513</v>
      </c>
      <c r="S4087" s="6">
        <f t="shared" si="1213"/>
        <v>0.23291936970029986</v>
      </c>
      <c r="T4087" s="29"/>
      <c r="U4087" s="6">
        <f t="shared" si="1214"/>
        <v>40385</v>
      </c>
      <c r="V4087" s="55">
        <f t="shared" si="1215"/>
        <v>40385</v>
      </c>
      <c r="W4087" s="6">
        <f t="shared" si="1221"/>
        <v>0</v>
      </c>
      <c r="X4087" s="83">
        <f t="shared" si="1222"/>
        <v>-47.098718914845513</v>
      </c>
      <c r="AA4087" s="29">
        <f t="shared" si="1205"/>
        <v>0</v>
      </c>
      <c r="AC4087" s="56">
        <f t="shared" si="1216"/>
        <v>0</v>
      </c>
      <c r="AD4087">
        <f t="shared" si="1217"/>
        <v>0</v>
      </c>
      <c r="AE4087">
        <f t="shared" si="1218"/>
        <v>0</v>
      </c>
      <c r="AF4087" t="str">
        <f t="shared" si="1219"/>
        <v/>
      </c>
      <c r="AG4087" s="83">
        <f t="shared" si="1220"/>
        <v>0</v>
      </c>
    </row>
    <row r="4088" spans="1:33">
      <c r="A4088" s="42">
        <v>40386</v>
      </c>
      <c r="B4088" s="25" t="s">
        <v>2983</v>
      </c>
      <c r="J4088" s="2">
        <f t="shared" si="1206"/>
        <v>0</v>
      </c>
      <c r="K4088" s="2">
        <f t="shared" si="1207"/>
        <v>0</v>
      </c>
      <c r="L4088" s="8">
        <f t="shared" si="1223"/>
        <v>40386</v>
      </c>
      <c r="M4088" s="54">
        <f t="shared" si="1208"/>
        <v>0</v>
      </c>
      <c r="N4088" s="6">
        <f t="shared" si="1209"/>
        <v>0</v>
      </c>
      <c r="O4088" s="6" t="str">
        <f t="shared" si="1210"/>
        <v/>
      </c>
      <c r="P4088" s="29"/>
      <c r="Q4088" s="54">
        <f t="shared" si="1211"/>
        <v>1</v>
      </c>
      <c r="R4088" s="6">
        <f t="shared" si="1212"/>
        <v>-47.098718914845513</v>
      </c>
      <c r="S4088" s="6">
        <f t="shared" si="1213"/>
        <v>0.23263773375465543</v>
      </c>
      <c r="T4088" s="29"/>
      <c r="U4088" s="6">
        <f t="shared" si="1214"/>
        <v>40386</v>
      </c>
      <c r="V4088" s="55">
        <f t="shared" si="1215"/>
        <v>40386</v>
      </c>
      <c r="W4088" s="6">
        <f t="shared" si="1221"/>
        <v>0</v>
      </c>
      <c r="X4088" s="83">
        <f t="shared" si="1222"/>
        <v>-47.098718914845513</v>
      </c>
      <c r="AA4088" s="29">
        <f t="shared" si="1205"/>
        <v>0</v>
      </c>
      <c r="AC4088" s="56">
        <f t="shared" si="1216"/>
        <v>0</v>
      </c>
      <c r="AD4088">
        <f t="shared" si="1217"/>
        <v>0</v>
      </c>
      <c r="AE4088">
        <f t="shared" si="1218"/>
        <v>0</v>
      </c>
      <c r="AF4088" t="str">
        <f t="shared" si="1219"/>
        <v/>
      </c>
      <c r="AG4088" s="83">
        <f t="shared" si="1220"/>
        <v>0</v>
      </c>
    </row>
    <row r="4089" spans="1:33">
      <c r="A4089" s="42">
        <v>40387</v>
      </c>
      <c r="B4089" s="25" t="s">
        <v>2982</v>
      </c>
      <c r="J4089" s="2">
        <f t="shared" si="1206"/>
        <v>0</v>
      </c>
      <c r="K4089" s="2">
        <f t="shared" si="1207"/>
        <v>0</v>
      </c>
      <c r="L4089" s="8">
        <f t="shared" si="1223"/>
        <v>40387</v>
      </c>
      <c r="M4089" s="54">
        <f t="shared" si="1208"/>
        <v>0</v>
      </c>
      <c r="N4089" s="6">
        <f t="shared" si="1209"/>
        <v>0</v>
      </c>
      <c r="O4089" s="6" t="str">
        <f t="shared" si="1210"/>
        <v/>
      </c>
      <c r="P4089" s="29"/>
      <c r="Q4089" s="54">
        <f t="shared" si="1211"/>
        <v>1</v>
      </c>
      <c r="R4089" s="6">
        <f t="shared" si="1212"/>
        <v>-47.098718914845513</v>
      </c>
      <c r="S4089" s="6">
        <f t="shared" si="1213"/>
        <v>0.23285430742669966</v>
      </c>
      <c r="T4089" s="29"/>
      <c r="U4089" s="6">
        <f t="shared" si="1214"/>
        <v>40387</v>
      </c>
      <c r="V4089" s="55">
        <f t="shared" si="1215"/>
        <v>40387</v>
      </c>
      <c r="W4089" s="6">
        <f t="shared" si="1221"/>
        <v>0</v>
      </c>
      <c r="X4089" s="83">
        <f t="shared" si="1222"/>
        <v>-47.098718914845513</v>
      </c>
      <c r="AA4089" s="29">
        <f t="shared" si="1205"/>
        <v>0</v>
      </c>
      <c r="AC4089" s="56">
        <f t="shared" si="1216"/>
        <v>0</v>
      </c>
      <c r="AD4089">
        <f t="shared" si="1217"/>
        <v>0</v>
      </c>
      <c r="AE4089">
        <f t="shared" si="1218"/>
        <v>0</v>
      </c>
      <c r="AF4089" t="str">
        <f t="shared" si="1219"/>
        <v/>
      </c>
      <c r="AG4089" s="83">
        <f t="shared" si="1220"/>
        <v>0</v>
      </c>
    </row>
    <row r="4090" spans="1:33">
      <c r="A4090" s="42">
        <v>40388</v>
      </c>
      <c r="B4090" s="25" t="s">
        <v>2981</v>
      </c>
      <c r="J4090" s="2">
        <f t="shared" si="1206"/>
        <v>0</v>
      </c>
      <c r="K4090" s="2">
        <f t="shared" si="1207"/>
        <v>0</v>
      </c>
      <c r="L4090" s="8">
        <f t="shared" si="1223"/>
        <v>40388</v>
      </c>
      <c r="M4090" s="54">
        <f t="shared" si="1208"/>
        <v>0</v>
      </c>
      <c r="N4090" s="6">
        <f t="shared" si="1209"/>
        <v>0</v>
      </c>
      <c r="O4090" s="6" t="str">
        <f t="shared" si="1210"/>
        <v/>
      </c>
      <c r="P4090" s="29"/>
      <c r="Q4090" s="54">
        <f t="shared" si="1211"/>
        <v>1</v>
      </c>
      <c r="R4090" s="6">
        <f t="shared" si="1212"/>
        <v>-47.098718914845513</v>
      </c>
      <c r="S4090" s="6">
        <f t="shared" si="1213"/>
        <v>0.23242007154807581</v>
      </c>
      <c r="T4090" s="29"/>
      <c r="U4090" s="6">
        <f t="shared" si="1214"/>
        <v>40388</v>
      </c>
      <c r="V4090" s="55">
        <f t="shared" si="1215"/>
        <v>40388</v>
      </c>
      <c r="W4090" s="6">
        <f t="shared" si="1221"/>
        <v>0</v>
      </c>
      <c r="X4090" s="83">
        <f t="shared" si="1222"/>
        <v>-47.098718914845513</v>
      </c>
      <c r="AA4090" s="29">
        <f t="shared" si="1205"/>
        <v>0</v>
      </c>
      <c r="AC4090" s="56">
        <f t="shared" si="1216"/>
        <v>0</v>
      </c>
      <c r="AD4090">
        <f t="shared" si="1217"/>
        <v>0</v>
      </c>
      <c r="AE4090">
        <f t="shared" si="1218"/>
        <v>0</v>
      </c>
      <c r="AF4090" t="str">
        <f t="shared" si="1219"/>
        <v/>
      </c>
      <c r="AG4090" s="83">
        <f t="shared" si="1220"/>
        <v>0</v>
      </c>
    </row>
    <row r="4091" spans="1:33">
      <c r="A4091" s="42">
        <v>40389</v>
      </c>
      <c r="B4091" s="25" t="s">
        <v>2980</v>
      </c>
      <c r="J4091" s="2">
        <f t="shared" si="1206"/>
        <v>0</v>
      </c>
      <c r="K4091" s="2">
        <f t="shared" si="1207"/>
        <v>0</v>
      </c>
      <c r="L4091" s="8">
        <f t="shared" si="1223"/>
        <v>40389</v>
      </c>
      <c r="M4091" s="54">
        <f t="shared" si="1208"/>
        <v>0</v>
      </c>
      <c r="N4091" s="6">
        <f t="shared" si="1209"/>
        <v>0</v>
      </c>
      <c r="O4091" s="6" t="str">
        <f t="shared" si="1210"/>
        <v/>
      </c>
      <c r="P4091" s="29"/>
      <c r="Q4091" s="54">
        <f t="shared" si="1211"/>
        <v>1</v>
      </c>
      <c r="R4091" s="6">
        <f t="shared" si="1212"/>
        <v>-47.098718914845513</v>
      </c>
      <c r="S4091" s="6">
        <f t="shared" si="1213"/>
        <v>0.23369577299259553</v>
      </c>
      <c r="T4091" s="29"/>
      <c r="U4091" s="6">
        <f t="shared" si="1214"/>
        <v>40389</v>
      </c>
      <c r="V4091" s="55">
        <f t="shared" si="1215"/>
        <v>40389</v>
      </c>
      <c r="W4091" s="6">
        <f t="shared" si="1221"/>
        <v>0</v>
      </c>
      <c r="X4091" s="83">
        <f t="shared" si="1222"/>
        <v>-47.098718914845513</v>
      </c>
      <c r="AA4091" s="29">
        <f t="shared" si="1205"/>
        <v>0</v>
      </c>
      <c r="AC4091" s="56">
        <f t="shared" si="1216"/>
        <v>0</v>
      </c>
      <c r="AD4091">
        <f t="shared" si="1217"/>
        <v>0</v>
      </c>
      <c r="AE4091">
        <f t="shared" si="1218"/>
        <v>0</v>
      </c>
      <c r="AF4091" t="str">
        <f t="shared" si="1219"/>
        <v/>
      </c>
      <c r="AG4091" s="83">
        <f t="shared" si="1220"/>
        <v>0</v>
      </c>
    </row>
    <row r="4092" spans="1:33">
      <c r="A4092" s="42">
        <v>40392</v>
      </c>
      <c r="B4092" s="25" t="s">
        <v>2979</v>
      </c>
      <c r="J4092" s="2">
        <f t="shared" si="1206"/>
        <v>0</v>
      </c>
      <c r="K4092" s="2">
        <f t="shared" si="1207"/>
        <v>0</v>
      </c>
      <c r="L4092" s="8">
        <f t="shared" si="1223"/>
        <v>40392</v>
      </c>
      <c r="M4092" s="54">
        <f t="shared" si="1208"/>
        <v>0</v>
      </c>
      <c r="N4092" s="6">
        <f t="shared" si="1209"/>
        <v>0</v>
      </c>
      <c r="O4092" s="6" t="str">
        <f t="shared" si="1210"/>
        <v/>
      </c>
      <c r="P4092" s="29"/>
      <c r="Q4092" s="54">
        <f t="shared" si="1211"/>
        <v>1</v>
      </c>
      <c r="R4092" s="6">
        <f t="shared" si="1212"/>
        <v>-47.098718914845513</v>
      </c>
      <c r="S4092" s="6">
        <f t="shared" si="1213"/>
        <v>0.23124175247153347</v>
      </c>
      <c r="T4092" s="29"/>
      <c r="U4092" s="6">
        <f t="shared" si="1214"/>
        <v>40392</v>
      </c>
      <c r="V4092" s="55">
        <f t="shared" si="1215"/>
        <v>40392</v>
      </c>
      <c r="W4092" s="6">
        <f t="shared" si="1221"/>
        <v>0</v>
      </c>
      <c r="X4092" s="83">
        <f t="shared" si="1222"/>
        <v>-47.098718914845513</v>
      </c>
      <c r="AA4092" s="29">
        <f t="shared" si="1205"/>
        <v>0</v>
      </c>
      <c r="AC4092" s="56">
        <f t="shared" si="1216"/>
        <v>0</v>
      </c>
      <c r="AD4092">
        <f t="shared" si="1217"/>
        <v>0</v>
      </c>
      <c r="AE4092">
        <f t="shared" si="1218"/>
        <v>0</v>
      </c>
      <c r="AF4092" t="str">
        <f t="shared" si="1219"/>
        <v/>
      </c>
      <c r="AG4092" s="83">
        <f t="shared" si="1220"/>
        <v>0</v>
      </c>
    </row>
    <row r="4093" spans="1:33">
      <c r="A4093" s="42">
        <v>40393</v>
      </c>
      <c r="B4093" s="25" t="s">
        <v>2978</v>
      </c>
      <c r="J4093" s="2">
        <f t="shared" si="1206"/>
        <v>0</v>
      </c>
      <c r="K4093" s="2">
        <f t="shared" si="1207"/>
        <v>0</v>
      </c>
      <c r="L4093" s="8">
        <f t="shared" si="1223"/>
        <v>40393</v>
      </c>
      <c r="M4093" s="54">
        <f t="shared" si="1208"/>
        <v>0</v>
      </c>
      <c r="N4093" s="6">
        <f t="shared" si="1209"/>
        <v>0</v>
      </c>
      <c r="O4093" s="6" t="str">
        <f t="shared" si="1210"/>
        <v/>
      </c>
      <c r="P4093" s="29"/>
      <c r="Q4093" s="54">
        <f t="shared" si="1211"/>
        <v>1</v>
      </c>
      <c r="R4093" s="6">
        <f t="shared" si="1212"/>
        <v>-47.098718914845513</v>
      </c>
      <c r="S4093" s="6">
        <f t="shared" si="1213"/>
        <v>0.23019305421142811</v>
      </c>
      <c r="T4093" s="29"/>
      <c r="U4093" s="6">
        <f t="shared" si="1214"/>
        <v>40393</v>
      </c>
      <c r="V4093" s="55">
        <f t="shared" si="1215"/>
        <v>40393</v>
      </c>
      <c r="W4093" s="6">
        <f t="shared" si="1221"/>
        <v>0</v>
      </c>
      <c r="X4093" s="83">
        <f t="shared" si="1222"/>
        <v>-47.098718914845513</v>
      </c>
      <c r="AA4093" s="29">
        <f t="shared" si="1205"/>
        <v>0</v>
      </c>
      <c r="AC4093" s="56">
        <f t="shared" si="1216"/>
        <v>0</v>
      </c>
      <c r="AD4093">
        <f t="shared" si="1217"/>
        <v>0</v>
      </c>
      <c r="AE4093">
        <f t="shared" si="1218"/>
        <v>0</v>
      </c>
      <c r="AF4093" t="str">
        <f t="shared" si="1219"/>
        <v/>
      </c>
      <c r="AG4093" s="83">
        <f t="shared" si="1220"/>
        <v>0</v>
      </c>
    </row>
    <row r="4094" spans="1:33">
      <c r="A4094" s="42">
        <v>40394</v>
      </c>
      <c r="B4094" s="25" t="s">
        <v>2977</v>
      </c>
      <c r="J4094" s="2">
        <f t="shared" si="1206"/>
        <v>0</v>
      </c>
      <c r="K4094" s="2">
        <f t="shared" si="1207"/>
        <v>0</v>
      </c>
      <c r="L4094" s="8">
        <f t="shared" si="1223"/>
        <v>40394</v>
      </c>
      <c r="M4094" s="54">
        <f t="shared" si="1208"/>
        <v>0</v>
      </c>
      <c r="N4094" s="6">
        <f t="shared" si="1209"/>
        <v>0</v>
      </c>
      <c r="O4094" s="6" t="str">
        <f t="shared" si="1210"/>
        <v/>
      </c>
      <c r="P4094" s="29"/>
      <c r="Q4094" s="54">
        <f t="shared" si="1211"/>
        <v>1</v>
      </c>
      <c r="R4094" s="6">
        <f t="shared" si="1212"/>
        <v>-47.098718914845513</v>
      </c>
      <c r="S4094" s="6">
        <f t="shared" si="1213"/>
        <v>0.22934072688304577</v>
      </c>
      <c r="T4094" s="29"/>
      <c r="U4094" s="6">
        <f t="shared" si="1214"/>
        <v>40394</v>
      </c>
      <c r="V4094" s="55">
        <f t="shared" si="1215"/>
        <v>40394</v>
      </c>
      <c r="W4094" s="6">
        <f t="shared" si="1221"/>
        <v>0</v>
      </c>
      <c r="X4094" s="83">
        <f t="shared" si="1222"/>
        <v>-47.098718914845513</v>
      </c>
      <c r="AA4094" s="29">
        <f t="shared" ref="AA4094:AA4157" si="1224">IF(Q4095=0,IF(Q4094=1,L4094,0),0)</f>
        <v>0</v>
      </c>
      <c r="AC4094" s="56">
        <f t="shared" si="1216"/>
        <v>0</v>
      </c>
      <c r="AD4094">
        <f t="shared" si="1217"/>
        <v>0</v>
      </c>
      <c r="AE4094">
        <f t="shared" si="1218"/>
        <v>0</v>
      </c>
      <c r="AF4094" t="str">
        <f t="shared" si="1219"/>
        <v/>
      </c>
      <c r="AG4094" s="83">
        <f t="shared" si="1220"/>
        <v>0</v>
      </c>
    </row>
    <row r="4095" spans="1:33">
      <c r="A4095" s="42">
        <v>40395</v>
      </c>
      <c r="B4095" s="25" t="s">
        <v>2976</v>
      </c>
      <c r="J4095" s="2">
        <f t="shared" si="1206"/>
        <v>0</v>
      </c>
      <c r="K4095" s="2">
        <f t="shared" si="1207"/>
        <v>0</v>
      </c>
      <c r="L4095" s="8">
        <f t="shared" si="1223"/>
        <v>40395</v>
      </c>
      <c r="M4095" s="54">
        <f t="shared" si="1208"/>
        <v>0</v>
      </c>
      <c r="N4095" s="6">
        <f t="shared" si="1209"/>
        <v>0</v>
      </c>
      <c r="O4095" s="6" t="str">
        <f t="shared" si="1210"/>
        <v/>
      </c>
      <c r="P4095" s="29"/>
      <c r="Q4095" s="54">
        <f t="shared" si="1211"/>
        <v>1</v>
      </c>
      <c r="R4095" s="6">
        <f t="shared" si="1212"/>
        <v>-47.098718914845513</v>
      </c>
      <c r="S4095" s="6">
        <f t="shared" si="1213"/>
        <v>0.22984335536918685</v>
      </c>
      <c r="T4095" s="29"/>
      <c r="U4095" s="6">
        <f t="shared" si="1214"/>
        <v>40395</v>
      </c>
      <c r="V4095" s="55">
        <f t="shared" si="1215"/>
        <v>40395</v>
      </c>
      <c r="W4095" s="6">
        <f t="shared" si="1221"/>
        <v>0</v>
      </c>
      <c r="X4095" s="83">
        <f t="shared" si="1222"/>
        <v>-47.098718914845513</v>
      </c>
      <c r="AA4095" s="29">
        <f t="shared" si="1224"/>
        <v>0</v>
      </c>
      <c r="AC4095" s="56">
        <f t="shared" si="1216"/>
        <v>0</v>
      </c>
      <c r="AD4095">
        <f t="shared" si="1217"/>
        <v>0</v>
      </c>
      <c r="AE4095">
        <f t="shared" si="1218"/>
        <v>0</v>
      </c>
      <c r="AF4095" t="str">
        <f t="shared" si="1219"/>
        <v/>
      </c>
      <c r="AG4095" s="83">
        <f t="shared" si="1220"/>
        <v>0</v>
      </c>
    </row>
    <row r="4096" spans="1:33">
      <c r="A4096" s="42">
        <v>40396</v>
      </c>
      <c r="B4096" s="25" t="s">
        <v>2975</v>
      </c>
      <c r="J4096" s="2">
        <f t="shared" si="1206"/>
        <v>0</v>
      </c>
      <c r="K4096" s="2">
        <f t="shared" si="1207"/>
        <v>0</v>
      </c>
      <c r="L4096" s="8">
        <f t="shared" si="1223"/>
        <v>40396</v>
      </c>
      <c r="M4096" s="54">
        <f t="shared" si="1208"/>
        <v>0</v>
      </c>
      <c r="N4096" s="6">
        <f t="shared" si="1209"/>
        <v>0</v>
      </c>
      <c r="O4096" s="6" t="str">
        <f t="shared" si="1210"/>
        <v/>
      </c>
      <c r="P4096" s="29"/>
      <c r="Q4096" s="54">
        <f t="shared" si="1211"/>
        <v>1</v>
      </c>
      <c r="R4096" s="6">
        <f t="shared" si="1212"/>
        <v>-47.098718914845513</v>
      </c>
      <c r="S4096" s="6">
        <f t="shared" si="1213"/>
        <v>0.23080117586766211</v>
      </c>
      <c r="T4096" s="29"/>
      <c r="U4096" s="6">
        <f t="shared" si="1214"/>
        <v>40396</v>
      </c>
      <c r="V4096" s="55">
        <f t="shared" si="1215"/>
        <v>40396</v>
      </c>
      <c r="W4096" s="6">
        <f t="shared" si="1221"/>
        <v>0</v>
      </c>
      <c r="X4096" s="83">
        <f t="shared" si="1222"/>
        <v>-47.098718914845513</v>
      </c>
      <c r="AA4096" s="29">
        <f t="shared" si="1224"/>
        <v>0</v>
      </c>
      <c r="AC4096" s="56">
        <f t="shared" si="1216"/>
        <v>0</v>
      </c>
      <c r="AD4096">
        <f t="shared" si="1217"/>
        <v>0</v>
      </c>
      <c r="AE4096">
        <f t="shared" si="1218"/>
        <v>0</v>
      </c>
      <c r="AF4096" t="str">
        <f t="shared" si="1219"/>
        <v/>
      </c>
      <c r="AG4096" s="83">
        <f t="shared" si="1220"/>
        <v>0</v>
      </c>
    </row>
    <row r="4097" spans="1:33">
      <c r="A4097" s="42">
        <v>40399</v>
      </c>
      <c r="B4097" s="25" t="s">
        <v>2974</v>
      </c>
      <c r="J4097" s="2">
        <f t="shared" si="1206"/>
        <v>1</v>
      </c>
      <c r="K4097" s="2">
        <f t="shared" si="1207"/>
        <v>-1000</v>
      </c>
      <c r="L4097" s="8">
        <f t="shared" si="1223"/>
        <v>40399</v>
      </c>
      <c r="M4097" s="54">
        <f t="shared" si="1208"/>
        <v>1</v>
      </c>
      <c r="N4097" s="6">
        <f t="shared" si="1209"/>
        <v>-1000</v>
      </c>
      <c r="O4097" s="6">
        <f t="shared" si="1210"/>
        <v>4.8597453201867502</v>
      </c>
      <c r="P4097" s="29"/>
      <c r="Q4097" s="54">
        <f t="shared" si="1211"/>
        <v>1</v>
      </c>
      <c r="R4097" s="6">
        <f t="shared" si="1212"/>
        <v>-47.098718914845513</v>
      </c>
      <c r="S4097" s="6">
        <f t="shared" si="1213"/>
        <v>0.22888777883321165</v>
      </c>
      <c r="T4097" s="29"/>
      <c r="U4097" s="6">
        <f t="shared" si="1214"/>
        <v>40399</v>
      </c>
      <c r="V4097" s="55">
        <f t="shared" si="1215"/>
        <v>40399</v>
      </c>
      <c r="W4097" s="6">
        <f t="shared" si="1221"/>
        <v>-1000</v>
      </c>
      <c r="X4097" s="83">
        <f t="shared" si="1222"/>
        <v>-47.098718914845513</v>
      </c>
      <c r="AA4097" s="29">
        <f t="shared" si="1224"/>
        <v>0</v>
      </c>
      <c r="AC4097" s="56">
        <f t="shared" si="1216"/>
        <v>0</v>
      </c>
      <c r="AD4097">
        <f t="shared" si="1217"/>
        <v>0</v>
      </c>
      <c r="AE4097">
        <f t="shared" si="1218"/>
        <v>0</v>
      </c>
      <c r="AF4097" t="str">
        <f t="shared" si="1219"/>
        <v/>
      </c>
      <c r="AG4097" s="83">
        <f t="shared" si="1220"/>
        <v>0</v>
      </c>
    </row>
    <row r="4098" spans="1:33">
      <c r="A4098" s="42">
        <v>40400</v>
      </c>
      <c r="B4098" s="25" t="s">
        <v>2973</v>
      </c>
      <c r="J4098" s="2">
        <f t="shared" si="1206"/>
        <v>0</v>
      </c>
      <c r="K4098" s="2">
        <f t="shared" si="1207"/>
        <v>0</v>
      </c>
      <c r="L4098" s="8">
        <f t="shared" si="1223"/>
        <v>40400</v>
      </c>
      <c r="M4098" s="54">
        <f t="shared" si="1208"/>
        <v>0</v>
      </c>
      <c r="N4098" s="6">
        <f t="shared" si="1209"/>
        <v>0</v>
      </c>
      <c r="O4098" s="6" t="str">
        <f t="shared" si="1210"/>
        <v/>
      </c>
      <c r="P4098" s="29"/>
      <c r="Q4098" s="54">
        <f t="shared" si="1211"/>
        <v>1</v>
      </c>
      <c r="R4098" s="6">
        <f t="shared" si="1212"/>
        <v>-47.098718914845513</v>
      </c>
      <c r="S4098" s="6">
        <f t="shared" si="1213"/>
        <v>0.2297644187916576</v>
      </c>
      <c r="T4098" s="29"/>
      <c r="U4098" s="6">
        <f t="shared" si="1214"/>
        <v>40400</v>
      </c>
      <c r="V4098" s="55">
        <f t="shared" si="1215"/>
        <v>40400</v>
      </c>
      <c r="W4098" s="6">
        <f t="shared" si="1221"/>
        <v>0</v>
      </c>
      <c r="X4098" s="83">
        <f t="shared" si="1222"/>
        <v>-47.098718914845513</v>
      </c>
      <c r="AA4098" s="29">
        <f t="shared" si="1224"/>
        <v>0</v>
      </c>
      <c r="AC4098" s="56">
        <f t="shared" si="1216"/>
        <v>0</v>
      </c>
      <c r="AD4098">
        <f t="shared" si="1217"/>
        <v>0</v>
      </c>
      <c r="AE4098">
        <f t="shared" si="1218"/>
        <v>0</v>
      </c>
      <c r="AF4098" t="str">
        <f t="shared" si="1219"/>
        <v/>
      </c>
      <c r="AG4098" s="83">
        <f t="shared" si="1220"/>
        <v>0</v>
      </c>
    </row>
    <row r="4099" spans="1:33">
      <c r="A4099" s="42">
        <v>40401</v>
      </c>
      <c r="B4099" s="25" t="s">
        <v>2972</v>
      </c>
      <c r="J4099" s="2">
        <f t="shared" si="1206"/>
        <v>0</v>
      </c>
      <c r="K4099" s="2">
        <f t="shared" si="1207"/>
        <v>0</v>
      </c>
      <c r="L4099" s="8">
        <f t="shared" si="1223"/>
        <v>40401</v>
      </c>
      <c r="M4099" s="54">
        <f t="shared" si="1208"/>
        <v>0</v>
      </c>
      <c r="N4099" s="6">
        <f t="shared" si="1209"/>
        <v>0</v>
      </c>
      <c r="O4099" s="6" t="str">
        <f t="shared" si="1210"/>
        <v/>
      </c>
      <c r="P4099" s="29"/>
      <c r="Q4099" s="54">
        <f t="shared" si="1211"/>
        <v>1</v>
      </c>
      <c r="R4099" s="6">
        <f t="shared" si="1212"/>
        <v>-47.098718914845513</v>
      </c>
      <c r="S4099" s="6">
        <f t="shared" si="1213"/>
        <v>0.23126832232534356</v>
      </c>
      <c r="T4099" s="29"/>
      <c r="U4099" s="6">
        <f t="shared" si="1214"/>
        <v>40401</v>
      </c>
      <c r="V4099" s="55">
        <f t="shared" si="1215"/>
        <v>40401</v>
      </c>
      <c r="W4099" s="6">
        <f t="shared" si="1221"/>
        <v>0</v>
      </c>
      <c r="X4099" s="83">
        <f t="shared" si="1222"/>
        <v>-47.098718914845513</v>
      </c>
      <c r="AA4099" s="29">
        <f t="shared" si="1224"/>
        <v>0</v>
      </c>
      <c r="AC4099" s="56">
        <f t="shared" si="1216"/>
        <v>0</v>
      </c>
      <c r="AD4099">
        <f t="shared" si="1217"/>
        <v>0</v>
      </c>
      <c r="AE4099">
        <f t="shared" si="1218"/>
        <v>0</v>
      </c>
      <c r="AF4099" t="str">
        <f t="shared" si="1219"/>
        <v/>
      </c>
      <c r="AG4099" s="83">
        <f t="shared" si="1220"/>
        <v>0</v>
      </c>
    </row>
    <row r="4100" spans="1:33">
      <c r="A4100" s="42">
        <v>40402</v>
      </c>
      <c r="B4100" s="25" t="s">
        <v>2971</v>
      </c>
      <c r="J4100" s="2">
        <f t="shared" si="1206"/>
        <v>0</v>
      </c>
      <c r="K4100" s="2">
        <f t="shared" si="1207"/>
        <v>0</v>
      </c>
      <c r="L4100" s="8">
        <f t="shared" si="1223"/>
        <v>40402</v>
      </c>
      <c r="M4100" s="54">
        <f t="shared" si="1208"/>
        <v>0</v>
      </c>
      <c r="N4100" s="6">
        <f t="shared" si="1209"/>
        <v>0</v>
      </c>
      <c r="O4100" s="6" t="str">
        <f t="shared" si="1210"/>
        <v/>
      </c>
      <c r="P4100" s="29"/>
      <c r="Q4100" s="54">
        <f t="shared" si="1211"/>
        <v>1</v>
      </c>
      <c r="R4100" s="6">
        <f t="shared" si="1212"/>
        <v>-47.098718914845513</v>
      </c>
      <c r="S4100" s="6">
        <f t="shared" si="1213"/>
        <v>0.23155370822871596</v>
      </c>
      <c r="T4100" s="29"/>
      <c r="U4100" s="6">
        <f t="shared" si="1214"/>
        <v>40402</v>
      </c>
      <c r="V4100" s="55">
        <f t="shared" si="1215"/>
        <v>40402</v>
      </c>
      <c r="W4100" s="6">
        <f t="shared" si="1221"/>
        <v>0</v>
      </c>
      <c r="X4100" s="83">
        <f t="shared" si="1222"/>
        <v>-47.098718914845513</v>
      </c>
      <c r="AA4100" s="29">
        <f t="shared" si="1224"/>
        <v>0</v>
      </c>
      <c r="AC4100" s="56">
        <f t="shared" si="1216"/>
        <v>0</v>
      </c>
      <c r="AD4100">
        <f t="shared" si="1217"/>
        <v>0</v>
      </c>
      <c r="AE4100">
        <f t="shared" si="1218"/>
        <v>0</v>
      </c>
      <c r="AF4100" t="str">
        <f t="shared" si="1219"/>
        <v/>
      </c>
      <c r="AG4100" s="83">
        <f t="shared" si="1220"/>
        <v>0</v>
      </c>
    </row>
    <row r="4101" spans="1:33">
      <c r="A4101" s="42">
        <v>40403</v>
      </c>
      <c r="B4101" s="25" t="s">
        <v>2970</v>
      </c>
      <c r="J4101" s="2">
        <f t="shared" si="1206"/>
        <v>0</v>
      </c>
      <c r="K4101" s="2">
        <f t="shared" si="1207"/>
        <v>0</v>
      </c>
      <c r="L4101" s="8">
        <f t="shared" si="1223"/>
        <v>40403</v>
      </c>
      <c r="M4101" s="54">
        <f t="shared" si="1208"/>
        <v>0</v>
      </c>
      <c r="N4101" s="6">
        <f t="shared" si="1209"/>
        <v>0</v>
      </c>
      <c r="O4101" s="6" t="str">
        <f t="shared" si="1210"/>
        <v/>
      </c>
      <c r="P4101" s="29"/>
      <c r="Q4101" s="54">
        <f t="shared" si="1211"/>
        <v>1</v>
      </c>
      <c r="R4101" s="6">
        <f t="shared" si="1212"/>
        <v>-47.098718914845513</v>
      </c>
      <c r="S4101" s="6">
        <f t="shared" si="1213"/>
        <v>0.2302179207033887</v>
      </c>
      <c r="T4101" s="29"/>
      <c r="U4101" s="6">
        <f t="shared" si="1214"/>
        <v>40403</v>
      </c>
      <c r="V4101" s="55">
        <f t="shared" si="1215"/>
        <v>40403</v>
      </c>
      <c r="W4101" s="6">
        <f t="shared" si="1221"/>
        <v>0</v>
      </c>
      <c r="X4101" s="83">
        <f t="shared" si="1222"/>
        <v>-47.098718914845513</v>
      </c>
      <c r="AA4101" s="29">
        <f t="shared" si="1224"/>
        <v>0</v>
      </c>
      <c r="AC4101" s="56">
        <f t="shared" si="1216"/>
        <v>0</v>
      </c>
      <c r="AD4101">
        <f t="shared" si="1217"/>
        <v>0</v>
      </c>
      <c r="AE4101">
        <f t="shared" si="1218"/>
        <v>0</v>
      </c>
      <c r="AF4101" t="str">
        <f t="shared" si="1219"/>
        <v/>
      </c>
      <c r="AG4101" s="83">
        <f t="shared" si="1220"/>
        <v>0</v>
      </c>
    </row>
    <row r="4102" spans="1:33">
      <c r="A4102" s="42">
        <v>40406</v>
      </c>
      <c r="B4102" s="25" t="s">
        <v>2969</v>
      </c>
      <c r="J4102" s="2">
        <f t="shared" si="1206"/>
        <v>0</v>
      </c>
      <c r="K4102" s="2">
        <f t="shared" si="1207"/>
        <v>0</v>
      </c>
      <c r="L4102" s="8">
        <f t="shared" si="1223"/>
        <v>40406</v>
      </c>
      <c r="M4102" s="54">
        <f t="shared" si="1208"/>
        <v>0</v>
      </c>
      <c r="N4102" s="6">
        <f t="shared" si="1209"/>
        <v>0</v>
      </c>
      <c r="O4102" s="6" t="str">
        <f t="shared" si="1210"/>
        <v/>
      </c>
      <c r="P4102" s="29"/>
      <c r="Q4102" s="54">
        <f t="shared" si="1211"/>
        <v>1</v>
      </c>
      <c r="R4102" s="6">
        <f t="shared" si="1212"/>
        <v>-47.098718914845513</v>
      </c>
      <c r="S4102" s="6">
        <f t="shared" si="1213"/>
        <v>0.23041918800635755</v>
      </c>
      <c r="T4102" s="29"/>
      <c r="U4102" s="6">
        <f t="shared" si="1214"/>
        <v>40406</v>
      </c>
      <c r="V4102" s="55">
        <f t="shared" si="1215"/>
        <v>40406</v>
      </c>
      <c r="W4102" s="6">
        <f t="shared" si="1221"/>
        <v>0</v>
      </c>
      <c r="X4102" s="83">
        <f t="shared" si="1222"/>
        <v>-47.098718914845513</v>
      </c>
      <c r="AA4102" s="29">
        <f t="shared" si="1224"/>
        <v>0</v>
      </c>
      <c r="AC4102" s="56">
        <f t="shared" si="1216"/>
        <v>0</v>
      </c>
      <c r="AD4102">
        <f t="shared" si="1217"/>
        <v>0</v>
      </c>
      <c r="AE4102">
        <f t="shared" si="1218"/>
        <v>0</v>
      </c>
      <c r="AF4102" t="str">
        <f t="shared" si="1219"/>
        <v/>
      </c>
      <c r="AG4102" s="83">
        <f t="shared" si="1220"/>
        <v>0</v>
      </c>
    </row>
    <row r="4103" spans="1:33">
      <c r="A4103" s="42">
        <v>40407</v>
      </c>
      <c r="B4103" s="25" t="s">
        <v>2968</v>
      </c>
      <c r="J4103" s="2">
        <f t="shared" si="1206"/>
        <v>0</v>
      </c>
      <c r="K4103" s="2">
        <f t="shared" si="1207"/>
        <v>0</v>
      </c>
      <c r="L4103" s="8">
        <f t="shared" si="1223"/>
        <v>40407</v>
      </c>
      <c r="M4103" s="54">
        <f t="shared" si="1208"/>
        <v>0</v>
      </c>
      <c r="N4103" s="6">
        <f t="shared" si="1209"/>
        <v>0</v>
      </c>
      <c r="O4103" s="6" t="str">
        <f t="shared" si="1210"/>
        <v/>
      </c>
      <c r="P4103" s="29"/>
      <c r="Q4103" s="54">
        <f t="shared" si="1211"/>
        <v>1</v>
      </c>
      <c r="R4103" s="6">
        <f t="shared" si="1212"/>
        <v>-47.098718914845513</v>
      </c>
      <c r="S4103" s="6">
        <f t="shared" si="1213"/>
        <v>0.23008937048496203</v>
      </c>
      <c r="T4103" s="29"/>
      <c r="U4103" s="6">
        <f t="shared" si="1214"/>
        <v>40407</v>
      </c>
      <c r="V4103" s="55">
        <f t="shared" si="1215"/>
        <v>40407</v>
      </c>
      <c r="W4103" s="6">
        <f t="shared" si="1221"/>
        <v>0</v>
      </c>
      <c r="X4103" s="83">
        <f t="shared" si="1222"/>
        <v>-47.098718914845513</v>
      </c>
      <c r="AA4103" s="29">
        <f t="shared" si="1224"/>
        <v>0</v>
      </c>
      <c r="AC4103" s="56">
        <f t="shared" si="1216"/>
        <v>0</v>
      </c>
      <c r="AD4103">
        <f t="shared" si="1217"/>
        <v>0</v>
      </c>
      <c r="AE4103">
        <f t="shared" si="1218"/>
        <v>0</v>
      </c>
      <c r="AF4103" t="str">
        <f t="shared" si="1219"/>
        <v/>
      </c>
      <c r="AG4103" s="83">
        <f t="shared" si="1220"/>
        <v>0</v>
      </c>
    </row>
    <row r="4104" spans="1:33">
      <c r="A4104" s="42">
        <v>40408</v>
      </c>
      <c r="B4104" s="25" t="s">
        <v>2967</v>
      </c>
      <c r="J4104" s="2">
        <f t="shared" ref="J4104:J4167" si="1225">IF(DAY(A4104)=sipdate,1,IF(J4103=1,0,IF(J4102=1,0,IF(J4101=1,0,IF(J4100=1,0,IF(J4099=1,0,IF(J4098=1,0,IF(DAY(A4104)=sipdate+1,1,IF(DAY(A4104)=sipdate+2,1,IF(DAY(A4104)=sipdate+3,1,IF(DAY(A4104)=sipdate+4,1,IF(DAY(A4104)=sipdate+5,1,IF(DAY(A4104)=sipdate+6,1,IF(DAY(A4104)=sipdate+7,1,0))))))))))))))</f>
        <v>0</v>
      </c>
      <c r="K4104" s="2">
        <f t="shared" ref="K4104:K4167" si="1226">IF(DAY(A4104)=sipdate,-sip,IF(K4103=-sip,0,IF(K4102=-sip,0,IF(K4101=-sip,0,IF(K4100=-sip,0,IF(K4099=-sip,0,IF(K4098=-sip,0,IF(DAY(A4104)=sipdate+1,-sip,IF(DAY(A4104)=sipdate+2,-sip,IF(DAY(A4104)=sipdate+3,-sip,IF(DAY(A4104)=sipdate+4,-sip,IF(DAY(A4104)=sipdate+5,-sip,IF(DAY(A4104)=sipdate+6,-sip,IF(DAY(A4104)=sipdate+7,-sip,0))))))))))))))</f>
        <v>0</v>
      </c>
      <c r="L4104" s="8">
        <f t="shared" si="1223"/>
        <v>40408</v>
      </c>
      <c r="M4104" s="54">
        <f t="shared" ref="M4104:M4167" si="1227">IF(IF(L4104&gt;=sipstart,1,0)+IF(L4104&lt;=sipend,1,0)=2,J4104,0)</f>
        <v>0</v>
      </c>
      <c r="N4104" s="6">
        <f t="shared" ref="N4104:N4167" si="1228">IF(IF(L4104&gt;=sipstart,1,0)+IF(L4104&lt;=sipend,1,0)=2,K4104,0)</f>
        <v>0</v>
      </c>
      <c r="O4104" s="6" t="str">
        <f t="shared" ref="O4104:O4167" si="1229">IF(N4104=-sip,-N4104/B4104,"")</f>
        <v/>
      </c>
      <c r="P4104" s="29"/>
      <c r="Q4104" s="54">
        <f t="shared" ref="Q4104:Q4167" si="1230">IF(IF(L4104&gt;=sipstart,1,0)+IF(L4104&lt;=sipend,1,0)=2,1,0)</f>
        <v>1</v>
      </c>
      <c r="R4104" s="6">
        <f t="shared" ref="R4104:R4167" si="1231">IF(IF(L4104&gt;=sipstart,1,0)+IF(L4104&lt;=sipend,1,0)=2,-dsip,0)</f>
        <v>-47.098718914845513</v>
      </c>
      <c r="S4104" s="6">
        <f t="shared" ref="S4104:S4167" si="1232">IF(R4104=-dsip,-R4104/B4104,"")</f>
        <v>0.22821435538760676</v>
      </c>
      <c r="T4104" s="29"/>
      <c r="U4104" s="6">
        <f t="shared" ref="U4104:U4167" si="1233">IF((IF(L4104&gt;=sipstart,1,2)+IF(L4104&lt;=sipend,1,2))=2,L4104,0)</f>
        <v>40408</v>
      </c>
      <c r="V4104" s="55">
        <f t="shared" ref="V4104:V4167" si="1234">IF((IF(L4104&gt;=sipstart,1,2)+IF(L4104&lt;=sipend,1,2))=2,L4104,0)+IF(U4103=actualsipend,actualsipend,0)</f>
        <v>40408</v>
      </c>
      <c r="W4104" s="6">
        <f t="shared" si="1221"/>
        <v>0</v>
      </c>
      <c r="X4104" s="83">
        <f t="shared" si="1222"/>
        <v>-47.098718914845513</v>
      </c>
      <c r="AA4104" s="29">
        <f t="shared" si="1224"/>
        <v>0</v>
      </c>
      <c r="AC4104" s="56">
        <f t="shared" ref="AC4104:AC4167" si="1235">IF(INT((MONTH(L4104)-MONTH(sipstart))/3)-(MONTH(L4104)-MONTH(sipstart))/3=0,IF(DAY(A4104)=sipdate,1,IF(AC4103=1,0,IF(AC4102=1,0,IF(AC4101=1,0,IF(AC4100=1,0,IF(AC4099=1,0,IF(AC4098=1,0,IF(DAY(A4104)=sipdate+1,1,IF(DAY(A4104)=sipdate+2,1,IF(DAY(A4104)=sipdate+3,1,IF(DAY(A4104)=sipdate+4,1,IF(DAY(A4104)=sipdate+5,1,IF(DAY(A4104)=sipdate+6,1,IF(DAY(A4104)=sipdate+7,1,0)))))))))))))),0)</f>
        <v>0</v>
      </c>
      <c r="AD4104">
        <f t="shared" ref="AD4104:AD4167" si="1236">IF(IF(L4104&gt;=sipstart,1,0)+IF(L4104&lt;=sipend,1,0)=2,AC4104,0)</f>
        <v>0</v>
      </c>
      <c r="AE4104">
        <f t="shared" ref="AE4104:AE4167" si="1237">IF(IF(L4104&gt;=sipstart,1,0)+IF(L4104&lt;=sipend,1,0)=2,-qsip*AC4104,0)</f>
        <v>0</v>
      </c>
      <c r="AF4104" t="str">
        <f t="shared" ref="AF4104:AF4167" si="1238">IF(AE4104=-qsip,-AE4104/B4104,"")</f>
        <v/>
      </c>
      <c r="AG4104" s="83">
        <f t="shared" ref="AG4104:AG4167" si="1239">IF(V4104+V4103=0,-1E-300,IF(V4104=V4103,qsipunits*B4103,AE4104))</f>
        <v>0</v>
      </c>
    </row>
    <row r="4105" spans="1:33">
      <c r="A4105" s="42">
        <v>40409</v>
      </c>
      <c r="B4105" s="25" t="s">
        <v>2966</v>
      </c>
      <c r="J4105" s="2">
        <f t="shared" si="1225"/>
        <v>0</v>
      </c>
      <c r="K4105" s="2">
        <f t="shared" si="1226"/>
        <v>0</v>
      </c>
      <c r="L4105" s="8">
        <f t="shared" si="1223"/>
        <v>40409</v>
      </c>
      <c r="M4105" s="54">
        <f t="shared" si="1227"/>
        <v>0</v>
      </c>
      <c r="N4105" s="6">
        <f t="shared" si="1228"/>
        <v>0</v>
      </c>
      <c r="O4105" s="6" t="str">
        <f t="shared" si="1229"/>
        <v/>
      </c>
      <c r="P4105" s="29"/>
      <c r="Q4105" s="54">
        <f t="shared" si="1230"/>
        <v>1</v>
      </c>
      <c r="R4105" s="6">
        <f t="shared" si="1231"/>
        <v>-47.098718914845513</v>
      </c>
      <c r="S4105" s="6">
        <f t="shared" si="1232"/>
        <v>0.22580963545300761</v>
      </c>
      <c r="T4105" s="29"/>
      <c r="U4105" s="6">
        <f t="shared" si="1233"/>
        <v>40409</v>
      </c>
      <c r="V4105" s="55">
        <f t="shared" si="1234"/>
        <v>40409</v>
      </c>
      <c r="W4105" s="6">
        <f t="shared" ref="W4105:W4168" si="1240">IF(V4105+V4104=0,0,IF(V4105=V4104,sipunits*B4104,N4105))</f>
        <v>0</v>
      </c>
      <c r="X4105" s="83">
        <f t="shared" ref="X4105:X4168" si="1241">IF(V4105+V4104=0,0,IF(V4105=V4104,dsipunits*B4104,R4105))</f>
        <v>-47.098718914845513</v>
      </c>
      <c r="AA4105" s="29">
        <f t="shared" si="1224"/>
        <v>0</v>
      </c>
      <c r="AC4105" s="56">
        <f t="shared" si="1235"/>
        <v>0</v>
      </c>
      <c r="AD4105">
        <f t="shared" si="1236"/>
        <v>0</v>
      </c>
      <c r="AE4105">
        <f t="shared" si="1237"/>
        <v>0</v>
      </c>
      <c r="AF4105" t="str">
        <f t="shared" si="1238"/>
        <v/>
      </c>
      <c r="AG4105" s="83">
        <f t="shared" si="1239"/>
        <v>0</v>
      </c>
    </row>
    <row r="4106" spans="1:33">
      <c r="A4106" s="42">
        <v>40410</v>
      </c>
      <c r="B4106" s="25" t="s">
        <v>2965</v>
      </c>
      <c r="J4106" s="2">
        <f t="shared" si="1225"/>
        <v>0</v>
      </c>
      <c r="K4106" s="2">
        <f t="shared" si="1226"/>
        <v>0</v>
      </c>
      <c r="L4106" s="8">
        <f t="shared" si="1223"/>
        <v>40410</v>
      </c>
      <c r="M4106" s="54">
        <f t="shared" si="1227"/>
        <v>0</v>
      </c>
      <c r="N4106" s="6">
        <f t="shared" si="1228"/>
        <v>0</v>
      </c>
      <c r="O4106" s="6" t="str">
        <f t="shared" si="1229"/>
        <v/>
      </c>
      <c r="P4106" s="29"/>
      <c r="Q4106" s="54">
        <f t="shared" si="1230"/>
        <v>1</v>
      </c>
      <c r="R4106" s="6">
        <f t="shared" si="1231"/>
        <v>-47.098718914845513</v>
      </c>
      <c r="S4106" s="6">
        <f t="shared" si="1232"/>
        <v>0.22652763094156059</v>
      </c>
      <c r="T4106" s="29"/>
      <c r="U4106" s="6">
        <f t="shared" si="1233"/>
        <v>40410</v>
      </c>
      <c r="V4106" s="55">
        <f t="shared" si="1234"/>
        <v>40410</v>
      </c>
      <c r="W4106" s="6">
        <f t="shared" si="1240"/>
        <v>0</v>
      </c>
      <c r="X4106" s="83">
        <f t="shared" si="1241"/>
        <v>-47.098718914845513</v>
      </c>
      <c r="AA4106" s="29">
        <f t="shared" si="1224"/>
        <v>0</v>
      </c>
      <c r="AC4106" s="56">
        <f t="shared" si="1235"/>
        <v>0</v>
      </c>
      <c r="AD4106">
        <f t="shared" si="1236"/>
        <v>0</v>
      </c>
      <c r="AE4106">
        <f t="shared" si="1237"/>
        <v>0</v>
      </c>
      <c r="AF4106" t="str">
        <f t="shared" si="1238"/>
        <v/>
      </c>
      <c r="AG4106" s="83">
        <f t="shared" si="1239"/>
        <v>0</v>
      </c>
    </row>
    <row r="4107" spans="1:33">
      <c r="A4107" s="42">
        <v>40413</v>
      </c>
      <c r="B4107" s="25" t="s">
        <v>2964</v>
      </c>
      <c r="J4107" s="2">
        <f t="shared" si="1225"/>
        <v>0</v>
      </c>
      <c r="K4107" s="2">
        <f t="shared" si="1226"/>
        <v>0</v>
      </c>
      <c r="L4107" s="8">
        <f t="shared" si="1223"/>
        <v>40413</v>
      </c>
      <c r="M4107" s="54">
        <f t="shared" si="1227"/>
        <v>0</v>
      </c>
      <c r="N4107" s="6">
        <f t="shared" si="1228"/>
        <v>0</v>
      </c>
      <c r="O4107" s="6" t="str">
        <f t="shared" si="1229"/>
        <v/>
      </c>
      <c r="P4107" s="29"/>
      <c r="Q4107" s="54">
        <f t="shared" si="1230"/>
        <v>1</v>
      </c>
      <c r="R4107" s="6">
        <f t="shared" si="1231"/>
        <v>-47.098718914845513</v>
      </c>
      <c r="S4107" s="6">
        <f t="shared" si="1232"/>
        <v>0.22555312981364548</v>
      </c>
      <c r="T4107" s="29"/>
      <c r="U4107" s="6">
        <f t="shared" si="1233"/>
        <v>40413</v>
      </c>
      <c r="V4107" s="55">
        <f t="shared" si="1234"/>
        <v>40413</v>
      </c>
      <c r="W4107" s="6">
        <f t="shared" si="1240"/>
        <v>0</v>
      </c>
      <c r="X4107" s="83">
        <f t="shared" si="1241"/>
        <v>-47.098718914845513</v>
      </c>
      <c r="AA4107" s="29">
        <f t="shared" si="1224"/>
        <v>0</v>
      </c>
      <c r="AC4107" s="56">
        <f t="shared" si="1235"/>
        <v>0</v>
      </c>
      <c r="AD4107">
        <f t="shared" si="1236"/>
        <v>0</v>
      </c>
      <c r="AE4107">
        <f t="shared" si="1237"/>
        <v>0</v>
      </c>
      <c r="AF4107" t="str">
        <f t="shared" si="1238"/>
        <v/>
      </c>
      <c r="AG4107" s="83">
        <f t="shared" si="1239"/>
        <v>0</v>
      </c>
    </row>
    <row r="4108" spans="1:33">
      <c r="A4108" s="42">
        <v>40414</v>
      </c>
      <c r="B4108" s="25" t="s">
        <v>2963</v>
      </c>
      <c r="J4108" s="2">
        <f t="shared" si="1225"/>
        <v>0</v>
      </c>
      <c r="K4108" s="2">
        <f t="shared" si="1226"/>
        <v>0</v>
      </c>
      <c r="L4108" s="8">
        <f t="shared" si="1223"/>
        <v>40414</v>
      </c>
      <c r="M4108" s="54">
        <f t="shared" si="1227"/>
        <v>0</v>
      </c>
      <c r="N4108" s="6">
        <f t="shared" si="1228"/>
        <v>0</v>
      </c>
      <c r="O4108" s="6" t="str">
        <f t="shared" si="1229"/>
        <v/>
      </c>
      <c r="P4108" s="29"/>
      <c r="Q4108" s="54">
        <f t="shared" si="1230"/>
        <v>1</v>
      </c>
      <c r="R4108" s="6">
        <f t="shared" si="1231"/>
        <v>-47.098718914845513</v>
      </c>
      <c r="S4108" s="6">
        <f t="shared" si="1232"/>
        <v>0.2266388160318627</v>
      </c>
      <c r="T4108" s="29"/>
      <c r="U4108" s="6">
        <f t="shared" si="1233"/>
        <v>40414</v>
      </c>
      <c r="V4108" s="55">
        <f t="shared" si="1234"/>
        <v>40414</v>
      </c>
      <c r="W4108" s="6">
        <f t="shared" si="1240"/>
        <v>0</v>
      </c>
      <c r="X4108" s="83">
        <f t="shared" si="1241"/>
        <v>-47.098718914845513</v>
      </c>
      <c r="AA4108" s="29">
        <f t="shared" si="1224"/>
        <v>0</v>
      </c>
      <c r="AC4108" s="56">
        <f t="shared" si="1235"/>
        <v>0</v>
      </c>
      <c r="AD4108">
        <f t="shared" si="1236"/>
        <v>0</v>
      </c>
      <c r="AE4108">
        <f t="shared" si="1237"/>
        <v>0</v>
      </c>
      <c r="AF4108" t="str">
        <f t="shared" si="1238"/>
        <v/>
      </c>
      <c r="AG4108" s="83">
        <f t="shared" si="1239"/>
        <v>0</v>
      </c>
    </row>
    <row r="4109" spans="1:33">
      <c r="A4109" s="42">
        <v>40415</v>
      </c>
      <c r="B4109" s="25" t="s">
        <v>2962</v>
      </c>
      <c r="J4109" s="2">
        <f t="shared" si="1225"/>
        <v>0</v>
      </c>
      <c r="K4109" s="2">
        <f t="shared" si="1226"/>
        <v>0</v>
      </c>
      <c r="L4109" s="8">
        <f t="shared" si="1223"/>
        <v>40415</v>
      </c>
      <c r="M4109" s="54">
        <f t="shared" si="1227"/>
        <v>0</v>
      </c>
      <c r="N4109" s="6">
        <f t="shared" si="1228"/>
        <v>0</v>
      </c>
      <c r="O4109" s="6" t="str">
        <f t="shared" si="1229"/>
        <v/>
      </c>
      <c r="P4109" s="29"/>
      <c r="Q4109" s="54">
        <f t="shared" si="1230"/>
        <v>1</v>
      </c>
      <c r="R4109" s="6">
        <f t="shared" si="1231"/>
        <v>-47.098718914845513</v>
      </c>
      <c r="S4109" s="6">
        <f t="shared" si="1232"/>
        <v>0.22806240903812919</v>
      </c>
      <c r="T4109" s="29"/>
      <c r="U4109" s="6">
        <f t="shared" si="1233"/>
        <v>40415</v>
      </c>
      <c r="V4109" s="55">
        <f t="shared" si="1234"/>
        <v>40415</v>
      </c>
      <c r="W4109" s="6">
        <f t="shared" si="1240"/>
        <v>0</v>
      </c>
      <c r="X4109" s="83">
        <f t="shared" si="1241"/>
        <v>-47.098718914845513</v>
      </c>
      <c r="AA4109" s="29">
        <f t="shared" si="1224"/>
        <v>0</v>
      </c>
      <c r="AC4109" s="56">
        <f t="shared" si="1235"/>
        <v>0</v>
      </c>
      <c r="AD4109">
        <f t="shared" si="1236"/>
        <v>0</v>
      </c>
      <c r="AE4109">
        <f t="shared" si="1237"/>
        <v>0</v>
      </c>
      <c r="AF4109" t="str">
        <f t="shared" si="1238"/>
        <v/>
      </c>
      <c r="AG4109" s="83">
        <f t="shared" si="1239"/>
        <v>0</v>
      </c>
    </row>
    <row r="4110" spans="1:33">
      <c r="A4110" s="42">
        <v>40416</v>
      </c>
      <c r="B4110" s="25" t="s">
        <v>2961</v>
      </c>
      <c r="J4110" s="2">
        <f t="shared" si="1225"/>
        <v>0</v>
      </c>
      <c r="K4110" s="2">
        <f t="shared" si="1226"/>
        <v>0</v>
      </c>
      <c r="L4110" s="8">
        <f t="shared" si="1223"/>
        <v>40416</v>
      </c>
      <c r="M4110" s="54">
        <f t="shared" si="1227"/>
        <v>0</v>
      </c>
      <c r="N4110" s="6">
        <f t="shared" si="1228"/>
        <v>0</v>
      </c>
      <c r="O4110" s="6" t="str">
        <f t="shared" si="1229"/>
        <v/>
      </c>
      <c r="P4110" s="29"/>
      <c r="Q4110" s="54">
        <f t="shared" si="1230"/>
        <v>1</v>
      </c>
      <c r="R4110" s="6">
        <f t="shared" si="1231"/>
        <v>-47.098718914845513</v>
      </c>
      <c r="S4110" s="6">
        <f t="shared" si="1232"/>
        <v>0.22714159801520833</v>
      </c>
      <c r="T4110" s="29"/>
      <c r="U4110" s="6">
        <f t="shared" si="1233"/>
        <v>40416</v>
      </c>
      <c r="V4110" s="55">
        <f t="shared" si="1234"/>
        <v>40416</v>
      </c>
      <c r="W4110" s="6">
        <f t="shared" si="1240"/>
        <v>0</v>
      </c>
      <c r="X4110" s="83">
        <f t="shared" si="1241"/>
        <v>-47.098718914845513</v>
      </c>
      <c r="AA4110" s="29">
        <f t="shared" si="1224"/>
        <v>0</v>
      </c>
      <c r="AC4110" s="56">
        <f t="shared" si="1235"/>
        <v>0</v>
      </c>
      <c r="AD4110">
        <f t="shared" si="1236"/>
        <v>0</v>
      </c>
      <c r="AE4110">
        <f t="shared" si="1237"/>
        <v>0</v>
      </c>
      <c r="AF4110" t="str">
        <f t="shared" si="1238"/>
        <v/>
      </c>
      <c r="AG4110" s="83">
        <f t="shared" si="1239"/>
        <v>0</v>
      </c>
    </row>
    <row r="4111" spans="1:33">
      <c r="A4111" s="42">
        <v>40417</v>
      </c>
      <c r="B4111" s="25" t="s">
        <v>2960</v>
      </c>
      <c r="J4111" s="2">
        <f t="shared" si="1225"/>
        <v>0</v>
      </c>
      <c r="K4111" s="2">
        <f t="shared" si="1226"/>
        <v>0</v>
      </c>
      <c r="L4111" s="8">
        <f t="shared" si="1223"/>
        <v>40417</v>
      </c>
      <c r="M4111" s="54">
        <f t="shared" si="1227"/>
        <v>0</v>
      </c>
      <c r="N4111" s="6">
        <f t="shared" si="1228"/>
        <v>0</v>
      </c>
      <c r="O4111" s="6" t="str">
        <f t="shared" si="1229"/>
        <v/>
      </c>
      <c r="P4111" s="29"/>
      <c r="Q4111" s="54">
        <f t="shared" si="1230"/>
        <v>1</v>
      </c>
      <c r="R4111" s="6">
        <f t="shared" si="1231"/>
        <v>-47.098718914845513</v>
      </c>
      <c r="S4111" s="6">
        <f t="shared" si="1232"/>
        <v>0.22871660714618261</v>
      </c>
      <c r="T4111" s="29"/>
      <c r="U4111" s="6">
        <f t="shared" si="1233"/>
        <v>40417</v>
      </c>
      <c r="V4111" s="55">
        <f t="shared" si="1234"/>
        <v>40417</v>
      </c>
      <c r="W4111" s="6">
        <f t="shared" si="1240"/>
        <v>0</v>
      </c>
      <c r="X4111" s="83">
        <f t="shared" si="1241"/>
        <v>-47.098718914845513</v>
      </c>
      <c r="AA4111" s="29">
        <f t="shared" si="1224"/>
        <v>0</v>
      </c>
      <c r="AC4111" s="56">
        <f t="shared" si="1235"/>
        <v>0</v>
      </c>
      <c r="AD4111">
        <f t="shared" si="1236"/>
        <v>0</v>
      </c>
      <c r="AE4111">
        <f t="shared" si="1237"/>
        <v>0</v>
      </c>
      <c r="AF4111" t="str">
        <f t="shared" si="1238"/>
        <v/>
      </c>
      <c r="AG4111" s="83">
        <f t="shared" si="1239"/>
        <v>0</v>
      </c>
    </row>
    <row r="4112" spans="1:33">
      <c r="A4112" s="42">
        <v>40420</v>
      </c>
      <c r="B4112" s="25" t="s">
        <v>2959</v>
      </c>
      <c r="J4112" s="2">
        <f t="shared" si="1225"/>
        <v>0</v>
      </c>
      <c r="K4112" s="2">
        <f t="shared" si="1226"/>
        <v>0</v>
      </c>
      <c r="L4112" s="8">
        <f t="shared" si="1223"/>
        <v>40420</v>
      </c>
      <c r="M4112" s="54">
        <f t="shared" si="1227"/>
        <v>0</v>
      </c>
      <c r="N4112" s="6">
        <f t="shared" si="1228"/>
        <v>0</v>
      </c>
      <c r="O4112" s="6" t="str">
        <f t="shared" si="1229"/>
        <v/>
      </c>
      <c r="P4112" s="29"/>
      <c r="Q4112" s="54">
        <f t="shared" si="1230"/>
        <v>1</v>
      </c>
      <c r="R4112" s="6">
        <f t="shared" si="1231"/>
        <v>-47.098718914845513</v>
      </c>
      <c r="S4112" s="6">
        <f t="shared" si="1232"/>
        <v>0.22801316661702289</v>
      </c>
      <c r="T4112" s="29"/>
      <c r="U4112" s="6">
        <f t="shared" si="1233"/>
        <v>40420</v>
      </c>
      <c r="V4112" s="55">
        <f t="shared" si="1234"/>
        <v>40420</v>
      </c>
      <c r="W4112" s="6">
        <f t="shared" si="1240"/>
        <v>0</v>
      </c>
      <c r="X4112" s="83">
        <f t="shared" si="1241"/>
        <v>-47.098718914845513</v>
      </c>
      <c r="AA4112" s="29">
        <f t="shared" si="1224"/>
        <v>0</v>
      </c>
      <c r="AC4112" s="56">
        <f t="shared" si="1235"/>
        <v>0</v>
      </c>
      <c r="AD4112">
        <f t="shared" si="1236"/>
        <v>0</v>
      </c>
      <c r="AE4112">
        <f t="shared" si="1237"/>
        <v>0</v>
      </c>
      <c r="AF4112" t="str">
        <f t="shared" si="1238"/>
        <v/>
      </c>
      <c r="AG4112" s="83">
        <f t="shared" si="1239"/>
        <v>0</v>
      </c>
    </row>
    <row r="4113" spans="1:33">
      <c r="A4113" s="42">
        <v>40421</v>
      </c>
      <c r="B4113" s="25" t="s">
        <v>2958</v>
      </c>
      <c r="J4113" s="2">
        <f t="shared" si="1225"/>
        <v>0</v>
      </c>
      <c r="K4113" s="2">
        <f t="shared" si="1226"/>
        <v>0</v>
      </c>
      <c r="L4113" s="8">
        <f t="shared" si="1223"/>
        <v>40421</v>
      </c>
      <c r="M4113" s="54">
        <f t="shared" si="1227"/>
        <v>0</v>
      </c>
      <c r="N4113" s="6">
        <f t="shared" si="1228"/>
        <v>0</v>
      </c>
      <c r="O4113" s="6" t="str">
        <f t="shared" si="1229"/>
        <v/>
      </c>
      <c r="P4113" s="29"/>
      <c r="Q4113" s="54">
        <f t="shared" si="1230"/>
        <v>1</v>
      </c>
      <c r="R4113" s="6">
        <f t="shared" si="1231"/>
        <v>-47.098718914845513</v>
      </c>
      <c r="S4113" s="6">
        <f t="shared" si="1232"/>
        <v>0.22879238015565842</v>
      </c>
      <c r="T4113" s="29"/>
      <c r="U4113" s="6">
        <f t="shared" si="1233"/>
        <v>40421</v>
      </c>
      <c r="V4113" s="55">
        <f t="shared" si="1234"/>
        <v>40421</v>
      </c>
      <c r="W4113" s="6">
        <f t="shared" si="1240"/>
        <v>0</v>
      </c>
      <c r="X4113" s="83">
        <f t="shared" si="1241"/>
        <v>-47.098718914845513</v>
      </c>
      <c r="AA4113" s="29">
        <f t="shared" si="1224"/>
        <v>0</v>
      </c>
      <c r="AC4113" s="56">
        <f t="shared" si="1235"/>
        <v>0</v>
      </c>
      <c r="AD4113">
        <f t="shared" si="1236"/>
        <v>0</v>
      </c>
      <c r="AE4113">
        <f t="shared" si="1237"/>
        <v>0</v>
      </c>
      <c r="AF4113" t="str">
        <f t="shared" si="1238"/>
        <v/>
      </c>
      <c r="AG4113" s="83">
        <f t="shared" si="1239"/>
        <v>0</v>
      </c>
    </row>
    <row r="4114" spans="1:33">
      <c r="A4114" s="42">
        <v>40422</v>
      </c>
      <c r="B4114" s="25" t="s">
        <v>2957</v>
      </c>
      <c r="J4114" s="2">
        <f t="shared" si="1225"/>
        <v>0</v>
      </c>
      <c r="K4114" s="2">
        <f t="shared" si="1226"/>
        <v>0</v>
      </c>
      <c r="L4114" s="8">
        <f t="shared" si="1223"/>
        <v>40422</v>
      </c>
      <c r="M4114" s="54">
        <f t="shared" si="1227"/>
        <v>0</v>
      </c>
      <c r="N4114" s="6">
        <f t="shared" si="1228"/>
        <v>0</v>
      </c>
      <c r="O4114" s="6" t="str">
        <f t="shared" si="1229"/>
        <v/>
      </c>
      <c r="P4114" s="29"/>
      <c r="Q4114" s="54">
        <f t="shared" si="1230"/>
        <v>1</v>
      </c>
      <c r="R4114" s="6">
        <f t="shared" si="1231"/>
        <v>-47.098718914845513</v>
      </c>
      <c r="S4114" s="6">
        <f t="shared" si="1232"/>
        <v>0.22598960186768219</v>
      </c>
      <c r="T4114" s="29"/>
      <c r="U4114" s="6">
        <f t="shared" si="1233"/>
        <v>40422</v>
      </c>
      <c r="V4114" s="55">
        <f t="shared" si="1234"/>
        <v>40422</v>
      </c>
      <c r="W4114" s="6">
        <f t="shared" si="1240"/>
        <v>0</v>
      </c>
      <c r="X4114" s="83">
        <f t="shared" si="1241"/>
        <v>-47.098718914845513</v>
      </c>
      <c r="AA4114" s="29">
        <f t="shared" si="1224"/>
        <v>0</v>
      </c>
      <c r="AC4114" s="56">
        <f t="shared" si="1235"/>
        <v>0</v>
      </c>
      <c r="AD4114">
        <f t="shared" si="1236"/>
        <v>0</v>
      </c>
      <c r="AE4114">
        <f t="shared" si="1237"/>
        <v>0</v>
      </c>
      <c r="AF4114" t="str">
        <f t="shared" si="1238"/>
        <v/>
      </c>
      <c r="AG4114" s="83">
        <f t="shared" si="1239"/>
        <v>0</v>
      </c>
    </row>
    <row r="4115" spans="1:33">
      <c r="A4115" s="42">
        <v>40423</v>
      </c>
      <c r="B4115" s="25" t="s">
        <v>2956</v>
      </c>
      <c r="J4115" s="2">
        <f t="shared" si="1225"/>
        <v>0</v>
      </c>
      <c r="K4115" s="2">
        <f t="shared" si="1226"/>
        <v>0</v>
      </c>
      <c r="L4115" s="8">
        <f t="shared" si="1223"/>
        <v>40423</v>
      </c>
      <c r="M4115" s="54">
        <f t="shared" si="1227"/>
        <v>0</v>
      </c>
      <c r="N4115" s="6">
        <f t="shared" si="1228"/>
        <v>0</v>
      </c>
      <c r="O4115" s="6" t="str">
        <f t="shared" si="1229"/>
        <v/>
      </c>
      <c r="P4115" s="29"/>
      <c r="Q4115" s="54">
        <f t="shared" si="1230"/>
        <v>1</v>
      </c>
      <c r="R4115" s="6">
        <f t="shared" si="1231"/>
        <v>-47.098718914845513</v>
      </c>
      <c r="S4115" s="6">
        <f t="shared" si="1232"/>
        <v>0.22587136163298172</v>
      </c>
      <c r="T4115" s="29"/>
      <c r="U4115" s="6">
        <f t="shared" si="1233"/>
        <v>40423</v>
      </c>
      <c r="V4115" s="55">
        <f t="shared" si="1234"/>
        <v>40423</v>
      </c>
      <c r="W4115" s="6">
        <f t="shared" si="1240"/>
        <v>0</v>
      </c>
      <c r="X4115" s="83">
        <f t="shared" si="1241"/>
        <v>-47.098718914845513</v>
      </c>
      <c r="AA4115" s="29">
        <f t="shared" si="1224"/>
        <v>0</v>
      </c>
      <c r="AC4115" s="56">
        <f t="shared" si="1235"/>
        <v>0</v>
      </c>
      <c r="AD4115">
        <f t="shared" si="1236"/>
        <v>0</v>
      </c>
      <c r="AE4115">
        <f t="shared" si="1237"/>
        <v>0</v>
      </c>
      <c r="AF4115" t="str">
        <f t="shared" si="1238"/>
        <v/>
      </c>
      <c r="AG4115" s="83">
        <f t="shared" si="1239"/>
        <v>0</v>
      </c>
    </row>
    <row r="4116" spans="1:33">
      <c r="A4116" s="42">
        <v>40424</v>
      </c>
      <c r="B4116" s="25" t="s">
        <v>2955</v>
      </c>
      <c r="J4116" s="2">
        <f t="shared" si="1225"/>
        <v>0</v>
      </c>
      <c r="K4116" s="2">
        <f t="shared" si="1226"/>
        <v>0</v>
      </c>
      <c r="L4116" s="8">
        <f t="shared" si="1223"/>
        <v>40424</v>
      </c>
      <c r="M4116" s="54">
        <f t="shared" si="1227"/>
        <v>0</v>
      </c>
      <c r="N4116" s="6">
        <f t="shared" si="1228"/>
        <v>0</v>
      </c>
      <c r="O4116" s="6" t="str">
        <f t="shared" si="1229"/>
        <v/>
      </c>
      <c r="P4116" s="29"/>
      <c r="Q4116" s="54">
        <f t="shared" si="1230"/>
        <v>1</v>
      </c>
      <c r="R4116" s="6">
        <f t="shared" si="1231"/>
        <v>-47.098718914845513</v>
      </c>
      <c r="S4116" s="6">
        <f t="shared" si="1232"/>
        <v>0.22534636062831487</v>
      </c>
      <c r="T4116" s="29"/>
      <c r="U4116" s="6">
        <f t="shared" si="1233"/>
        <v>40424</v>
      </c>
      <c r="V4116" s="55">
        <f t="shared" si="1234"/>
        <v>40424</v>
      </c>
      <c r="W4116" s="6">
        <f t="shared" si="1240"/>
        <v>0</v>
      </c>
      <c r="X4116" s="83">
        <f t="shared" si="1241"/>
        <v>-47.098718914845513</v>
      </c>
      <c r="AA4116" s="29">
        <f t="shared" si="1224"/>
        <v>0</v>
      </c>
      <c r="AC4116" s="56">
        <f t="shared" si="1235"/>
        <v>0</v>
      </c>
      <c r="AD4116">
        <f t="shared" si="1236"/>
        <v>0</v>
      </c>
      <c r="AE4116">
        <f t="shared" si="1237"/>
        <v>0</v>
      </c>
      <c r="AF4116" t="str">
        <f t="shared" si="1238"/>
        <v/>
      </c>
      <c r="AG4116" s="83">
        <f t="shared" si="1239"/>
        <v>0</v>
      </c>
    </row>
    <row r="4117" spans="1:33">
      <c r="A4117" s="42">
        <v>40427</v>
      </c>
      <c r="B4117" s="25" t="s">
        <v>2954</v>
      </c>
      <c r="J4117" s="2">
        <f t="shared" si="1225"/>
        <v>0</v>
      </c>
      <c r="K4117" s="2">
        <f t="shared" si="1226"/>
        <v>0</v>
      </c>
      <c r="L4117" s="8">
        <f t="shared" si="1223"/>
        <v>40427</v>
      </c>
      <c r="M4117" s="54">
        <f t="shared" si="1227"/>
        <v>0</v>
      </c>
      <c r="N4117" s="6">
        <f t="shared" si="1228"/>
        <v>0</v>
      </c>
      <c r="O4117" s="6" t="str">
        <f t="shared" si="1229"/>
        <v/>
      </c>
      <c r="P4117" s="29"/>
      <c r="Q4117" s="54">
        <f t="shared" si="1230"/>
        <v>1</v>
      </c>
      <c r="R4117" s="6">
        <f t="shared" si="1231"/>
        <v>-47.098718914845513</v>
      </c>
      <c r="S4117" s="6">
        <f t="shared" si="1232"/>
        <v>0.22248227493059883</v>
      </c>
      <c r="T4117" s="29"/>
      <c r="U4117" s="6">
        <f t="shared" si="1233"/>
        <v>40427</v>
      </c>
      <c r="V4117" s="55">
        <f t="shared" si="1234"/>
        <v>40427</v>
      </c>
      <c r="W4117" s="6">
        <f t="shared" si="1240"/>
        <v>0</v>
      </c>
      <c r="X4117" s="83">
        <f t="shared" si="1241"/>
        <v>-47.098718914845513</v>
      </c>
      <c r="AA4117" s="29">
        <f t="shared" si="1224"/>
        <v>0</v>
      </c>
      <c r="AC4117" s="56">
        <f t="shared" si="1235"/>
        <v>0</v>
      </c>
      <c r="AD4117">
        <f t="shared" si="1236"/>
        <v>0</v>
      </c>
      <c r="AE4117">
        <f t="shared" si="1237"/>
        <v>0</v>
      </c>
      <c r="AF4117" t="str">
        <f t="shared" si="1238"/>
        <v/>
      </c>
      <c r="AG4117" s="83">
        <f t="shared" si="1239"/>
        <v>0</v>
      </c>
    </row>
    <row r="4118" spans="1:33">
      <c r="A4118" s="42">
        <v>40428</v>
      </c>
      <c r="B4118" s="25" t="s">
        <v>2953</v>
      </c>
      <c r="J4118" s="2">
        <f t="shared" si="1225"/>
        <v>1</v>
      </c>
      <c r="K4118" s="2">
        <f t="shared" si="1226"/>
        <v>-1000</v>
      </c>
      <c r="L4118" s="8">
        <f t="shared" si="1223"/>
        <v>40428</v>
      </c>
      <c r="M4118" s="54">
        <f t="shared" si="1227"/>
        <v>1</v>
      </c>
      <c r="N4118" s="6">
        <f t="shared" si="1228"/>
        <v>-1000</v>
      </c>
      <c r="O4118" s="6">
        <f t="shared" si="1229"/>
        <v>4.6882655058521276</v>
      </c>
      <c r="P4118" s="29"/>
      <c r="Q4118" s="54">
        <f t="shared" si="1230"/>
        <v>1</v>
      </c>
      <c r="R4118" s="6">
        <f t="shared" si="1231"/>
        <v>-47.098718914845513</v>
      </c>
      <c r="S4118" s="6">
        <f t="shared" si="1232"/>
        <v>0.22081129925829537</v>
      </c>
      <c r="T4118" s="29"/>
      <c r="U4118" s="6">
        <f t="shared" si="1233"/>
        <v>40428</v>
      </c>
      <c r="V4118" s="55">
        <f t="shared" si="1234"/>
        <v>40428</v>
      </c>
      <c r="W4118" s="6">
        <f t="shared" si="1240"/>
        <v>-1000</v>
      </c>
      <c r="X4118" s="83">
        <f t="shared" si="1241"/>
        <v>-47.098718914845513</v>
      </c>
      <c r="AA4118" s="29">
        <f t="shared" si="1224"/>
        <v>0</v>
      </c>
      <c r="AC4118" s="56">
        <f t="shared" si="1235"/>
        <v>0</v>
      </c>
      <c r="AD4118">
        <f t="shared" si="1236"/>
        <v>0</v>
      </c>
      <c r="AE4118">
        <f t="shared" si="1237"/>
        <v>0</v>
      </c>
      <c r="AF4118" t="str">
        <f t="shared" si="1238"/>
        <v/>
      </c>
      <c r="AG4118" s="83">
        <f t="shared" si="1239"/>
        <v>0</v>
      </c>
    </row>
    <row r="4119" spans="1:33">
      <c r="A4119" s="42">
        <v>40429</v>
      </c>
      <c r="B4119" s="25" t="s">
        <v>2952</v>
      </c>
      <c r="J4119" s="2">
        <f t="shared" si="1225"/>
        <v>0</v>
      </c>
      <c r="K4119" s="2">
        <f t="shared" si="1226"/>
        <v>0</v>
      </c>
      <c r="L4119" s="8">
        <f t="shared" ref="L4119:L4182" si="1242">A4119</f>
        <v>40429</v>
      </c>
      <c r="M4119" s="54">
        <f t="shared" si="1227"/>
        <v>0</v>
      </c>
      <c r="N4119" s="6">
        <f t="shared" si="1228"/>
        <v>0</v>
      </c>
      <c r="O4119" s="6" t="str">
        <f t="shared" si="1229"/>
        <v/>
      </c>
      <c r="P4119" s="29"/>
      <c r="Q4119" s="54">
        <f t="shared" si="1230"/>
        <v>1</v>
      </c>
      <c r="R4119" s="6">
        <f t="shared" si="1231"/>
        <v>-47.098718914845513</v>
      </c>
      <c r="S4119" s="6">
        <f t="shared" si="1232"/>
        <v>0.22054856234410403</v>
      </c>
      <c r="T4119" s="29"/>
      <c r="U4119" s="6">
        <f t="shared" si="1233"/>
        <v>40429</v>
      </c>
      <c r="V4119" s="55">
        <f t="shared" si="1234"/>
        <v>40429</v>
      </c>
      <c r="W4119" s="6">
        <f t="shared" si="1240"/>
        <v>0</v>
      </c>
      <c r="X4119" s="83">
        <f t="shared" si="1241"/>
        <v>-47.098718914845513</v>
      </c>
      <c r="AA4119" s="29">
        <f t="shared" si="1224"/>
        <v>0</v>
      </c>
      <c r="AC4119" s="56">
        <f t="shared" si="1235"/>
        <v>0</v>
      </c>
      <c r="AD4119">
        <f t="shared" si="1236"/>
        <v>0</v>
      </c>
      <c r="AE4119">
        <f t="shared" si="1237"/>
        <v>0</v>
      </c>
      <c r="AF4119" t="str">
        <f t="shared" si="1238"/>
        <v/>
      </c>
      <c r="AG4119" s="83">
        <f t="shared" si="1239"/>
        <v>0</v>
      </c>
    </row>
    <row r="4120" spans="1:33">
      <c r="A4120" s="42">
        <v>40430</v>
      </c>
      <c r="B4120" s="25" t="s">
        <v>2951</v>
      </c>
      <c r="J4120" s="2">
        <f t="shared" si="1225"/>
        <v>0</v>
      </c>
      <c r="K4120" s="2">
        <f t="shared" si="1226"/>
        <v>0</v>
      </c>
      <c r="L4120" s="8">
        <f t="shared" si="1242"/>
        <v>40430</v>
      </c>
      <c r="M4120" s="54">
        <f t="shared" si="1227"/>
        <v>0</v>
      </c>
      <c r="N4120" s="6">
        <f t="shared" si="1228"/>
        <v>0</v>
      </c>
      <c r="O4120" s="6" t="str">
        <f t="shared" si="1229"/>
        <v/>
      </c>
      <c r="P4120" s="29"/>
      <c r="Q4120" s="54">
        <f t="shared" si="1230"/>
        <v>1</v>
      </c>
      <c r="R4120" s="6">
        <f t="shared" si="1231"/>
        <v>-47.098718914845513</v>
      </c>
      <c r="S4120" s="6">
        <f t="shared" si="1232"/>
        <v>0.21923644486028074</v>
      </c>
      <c r="T4120" s="29"/>
      <c r="U4120" s="6">
        <f t="shared" si="1233"/>
        <v>40430</v>
      </c>
      <c r="V4120" s="55">
        <f t="shared" si="1234"/>
        <v>40430</v>
      </c>
      <c r="W4120" s="6">
        <f t="shared" si="1240"/>
        <v>0</v>
      </c>
      <c r="X4120" s="83">
        <f t="shared" si="1241"/>
        <v>-47.098718914845513</v>
      </c>
      <c r="AA4120" s="29">
        <f t="shared" si="1224"/>
        <v>0</v>
      </c>
      <c r="AC4120" s="56">
        <f t="shared" si="1235"/>
        <v>0</v>
      </c>
      <c r="AD4120">
        <f t="shared" si="1236"/>
        <v>0</v>
      </c>
      <c r="AE4120">
        <f t="shared" si="1237"/>
        <v>0</v>
      </c>
      <c r="AF4120" t="str">
        <f t="shared" si="1238"/>
        <v/>
      </c>
      <c r="AG4120" s="83">
        <f t="shared" si="1239"/>
        <v>0</v>
      </c>
    </row>
    <row r="4121" spans="1:33">
      <c r="A4121" s="42">
        <v>40431</v>
      </c>
      <c r="B4121" s="25" t="s">
        <v>2951</v>
      </c>
      <c r="J4121" s="2">
        <f t="shared" si="1225"/>
        <v>0</v>
      </c>
      <c r="K4121" s="2">
        <f t="shared" si="1226"/>
        <v>0</v>
      </c>
      <c r="L4121" s="8">
        <f t="shared" si="1242"/>
        <v>40431</v>
      </c>
      <c r="M4121" s="54">
        <f t="shared" si="1227"/>
        <v>0</v>
      </c>
      <c r="N4121" s="6">
        <f t="shared" si="1228"/>
        <v>0</v>
      </c>
      <c r="O4121" s="6" t="str">
        <f t="shared" si="1229"/>
        <v/>
      </c>
      <c r="P4121" s="29"/>
      <c r="Q4121" s="54">
        <f t="shared" si="1230"/>
        <v>1</v>
      </c>
      <c r="R4121" s="6">
        <f t="shared" si="1231"/>
        <v>-47.098718914845513</v>
      </c>
      <c r="S4121" s="6">
        <f t="shared" si="1232"/>
        <v>0.21923644486028074</v>
      </c>
      <c r="T4121" s="29"/>
      <c r="U4121" s="6">
        <f t="shared" si="1233"/>
        <v>40431</v>
      </c>
      <c r="V4121" s="55">
        <f t="shared" si="1234"/>
        <v>40431</v>
      </c>
      <c r="W4121" s="6">
        <f t="shared" si="1240"/>
        <v>0</v>
      </c>
      <c r="X4121" s="83">
        <f t="shared" si="1241"/>
        <v>-47.098718914845513</v>
      </c>
      <c r="AA4121" s="29">
        <f t="shared" si="1224"/>
        <v>0</v>
      </c>
      <c r="AC4121" s="56">
        <f t="shared" si="1235"/>
        <v>0</v>
      </c>
      <c r="AD4121">
        <f t="shared" si="1236"/>
        <v>0</v>
      </c>
      <c r="AE4121">
        <f t="shared" si="1237"/>
        <v>0</v>
      </c>
      <c r="AF4121" t="str">
        <f t="shared" si="1238"/>
        <v/>
      </c>
      <c r="AG4121" s="83">
        <f t="shared" si="1239"/>
        <v>0</v>
      </c>
    </row>
    <row r="4122" spans="1:33">
      <c r="A4122" s="42">
        <v>40434</v>
      </c>
      <c r="B4122" s="25" t="s">
        <v>2950</v>
      </c>
      <c r="J4122" s="2">
        <f t="shared" si="1225"/>
        <v>0</v>
      </c>
      <c r="K4122" s="2">
        <f t="shared" si="1226"/>
        <v>0</v>
      </c>
      <c r="L4122" s="8">
        <f t="shared" si="1242"/>
        <v>40434</v>
      </c>
      <c r="M4122" s="54">
        <f t="shared" si="1227"/>
        <v>0</v>
      </c>
      <c r="N4122" s="6">
        <f t="shared" si="1228"/>
        <v>0</v>
      </c>
      <c r="O4122" s="6" t="str">
        <f t="shared" si="1229"/>
        <v/>
      </c>
      <c r="P4122" s="29"/>
      <c r="Q4122" s="54">
        <f t="shared" si="1230"/>
        <v>1</v>
      </c>
      <c r="R4122" s="6">
        <f t="shared" si="1231"/>
        <v>-47.098718914845513</v>
      </c>
      <c r="S4122" s="6">
        <f t="shared" si="1232"/>
        <v>0.21564320616072088</v>
      </c>
      <c r="T4122" s="29"/>
      <c r="U4122" s="6">
        <f t="shared" si="1233"/>
        <v>40434</v>
      </c>
      <c r="V4122" s="55">
        <f t="shared" si="1234"/>
        <v>40434</v>
      </c>
      <c r="W4122" s="6">
        <f t="shared" si="1240"/>
        <v>0</v>
      </c>
      <c r="X4122" s="83">
        <f t="shared" si="1241"/>
        <v>-47.098718914845513</v>
      </c>
      <c r="AA4122" s="29">
        <f t="shared" si="1224"/>
        <v>0</v>
      </c>
      <c r="AC4122" s="56">
        <f t="shared" si="1235"/>
        <v>0</v>
      </c>
      <c r="AD4122">
        <f t="shared" si="1236"/>
        <v>0</v>
      </c>
      <c r="AE4122">
        <f t="shared" si="1237"/>
        <v>0</v>
      </c>
      <c r="AF4122" t="str">
        <f t="shared" si="1238"/>
        <v/>
      </c>
      <c r="AG4122" s="83">
        <f t="shared" si="1239"/>
        <v>0</v>
      </c>
    </row>
    <row r="4123" spans="1:33">
      <c r="A4123" s="42">
        <v>40435</v>
      </c>
      <c r="B4123" s="25" t="s">
        <v>2949</v>
      </c>
      <c r="J4123" s="2">
        <f t="shared" si="1225"/>
        <v>0</v>
      </c>
      <c r="K4123" s="2">
        <f t="shared" si="1226"/>
        <v>0</v>
      </c>
      <c r="L4123" s="8">
        <f t="shared" si="1242"/>
        <v>40435</v>
      </c>
      <c r="M4123" s="54">
        <f t="shared" si="1227"/>
        <v>0</v>
      </c>
      <c r="N4123" s="6">
        <f t="shared" si="1228"/>
        <v>0</v>
      </c>
      <c r="O4123" s="6" t="str">
        <f t="shared" si="1229"/>
        <v/>
      </c>
      <c r="P4123" s="29"/>
      <c r="Q4123" s="54">
        <f t="shared" si="1230"/>
        <v>1</v>
      </c>
      <c r="R4123" s="6">
        <f t="shared" si="1231"/>
        <v>-47.098718914845513</v>
      </c>
      <c r="S4123" s="6">
        <f t="shared" si="1232"/>
        <v>0.21420328724507756</v>
      </c>
      <c r="T4123" s="29"/>
      <c r="U4123" s="6">
        <f t="shared" si="1233"/>
        <v>40435</v>
      </c>
      <c r="V4123" s="55">
        <f t="shared" si="1234"/>
        <v>40435</v>
      </c>
      <c r="W4123" s="6">
        <f t="shared" si="1240"/>
        <v>0</v>
      </c>
      <c r="X4123" s="83">
        <f t="shared" si="1241"/>
        <v>-47.098718914845513</v>
      </c>
      <c r="AA4123" s="29">
        <f t="shared" si="1224"/>
        <v>0</v>
      </c>
      <c r="AC4123" s="56">
        <f t="shared" si="1235"/>
        <v>0</v>
      </c>
      <c r="AD4123">
        <f t="shared" si="1236"/>
        <v>0</v>
      </c>
      <c r="AE4123">
        <f t="shared" si="1237"/>
        <v>0</v>
      </c>
      <c r="AF4123" t="str">
        <f t="shared" si="1238"/>
        <v/>
      </c>
      <c r="AG4123" s="83">
        <f t="shared" si="1239"/>
        <v>0</v>
      </c>
    </row>
    <row r="4124" spans="1:33">
      <c r="A4124" s="42">
        <v>40436</v>
      </c>
      <c r="B4124" s="25" t="s">
        <v>2948</v>
      </c>
      <c r="J4124" s="2">
        <f t="shared" si="1225"/>
        <v>0</v>
      </c>
      <c r="K4124" s="2">
        <f t="shared" si="1226"/>
        <v>0</v>
      </c>
      <c r="L4124" s="8">
        <f t="shared" si="1242"/>
        <v>40436</v>
      </c>
      <c r="M4124" s="54">
        <f t="shared" si="1227"/>
        <v>0</v>
      </c>
      <c r="N4124" s="6">
        <f t="shared" si="1228"/>
        <v>0</v>
      </c>
      <c r="O4124" s="6" t="str">
        <f t="shared" si="1229"/>
        <v/>
      </c>
      <c r="P4124" s="29"/>
      <c r="Q4124" s="54">
        <f t="shared" si="1230"/>
        <v>1</v>
      </c>
      <c r="R4124" s="6">
        <f t="shared" si="1231"/>
        <v>-47.098718914845513</v>
      </c>
      <c r="S4124" s="6">
        <f t="shared" si="1232"/>
        <v>0.2127711275498016</v>
      </c>
      <c r="T4124" s="29"/>
      <c r="U4124" s="6">
        <f t="shared" si="1233"/>
        <v>40436</v>
      </c>
      <c r="V4124" s="55">
        <f t="shared" si="1234"/>
        <v>40436</v>
      </c>
      <c r="W4124" s="6">
        <f t="shared" si="1240"/>
        <v>0</v>
      </c>
      <c r="X4124" s="83">
        <f t="shared" si="1241"/>
        <v>-47.098718914845513</v>
      </c>
      <c r="AA4124" s="29">
        <f t="shared" si="1224"/>
        <v>0</v>
      </c>
      <c r="AC4124" s="56">
        <f t="shared" si="1235"/>
        <v>0</v>
      </c>
      <c r="AD4124">
        <f t="shared" si="1236"/>
        <v>0</v>
      </c>
      <c r="AE4124">
        <f t="shared" si="1237"/>
        <v>0</v>
      </c>
      <c r="AF4124" t="str">
        <f t="shared" si="1238"/>
        <v/>
      </c>
      <c r="AG4124" s="83">
        <f t="shared" si="1239"/>
        <v>0</v>
      </c>
    </row>
    <row r="4125" spans="1:33">
      <c r="A4125" s="42">
        <v>40437</v>
      </c>
      <c r="B4125" s="25" t="s">
        <v>2947</v>
      </c>
      <c r="J4125" s="2">
        <f t="shared" si="1225"/>
        <v>0</v>
      </c>
      <c r="K4125" s="2">
        <f t="shared" si="1226"/>
        <v>0</v>
      </c>
      <c r="L4125" s="8">
        <f t="shared" si="1242"/>
        <v>40437</v>
      </c>
      <c r="M4125" s="54">
        <f t="shared" si="1227"/>
        <v>0</v>
      </c>
      <c r="N4125" s="6">
        <f t="shared" si="1228"/>
        <v>0</v>
      </c>
      <c r="O4125" s="6" t="str">
        <f t="shared" si="1229"/>
        <v/>
      </c>
      <c r="P4125" s="29"/>
      <c r="Q4125" s="54">
        <f t="shared" si="1230"/>
        <v>1</v>
      </c>
      <c r="R4125" s="6">
        <f t="shared" si="1231"/>
        <v>-47.098718914845513</v>
      </c>
      <c r="S4125" s="6">
        <f t="shared" si="1232"/>
        <v>0.21426809040469344</v>
      </c>
      <c r="T4125" s="29"/>
      <c r="U4125" s="6">
        <f t="shared" si="1233"/>
        <v>40437</v>
      </c>
      <c r="V4125" s="55">
        <f t="shared" si="1234"/>
        <v>40437</v>
      </c>
      <c r="W4125" s="6">
        <f t="shared" si="1240"/>
        <v>0</v>
      </c>
      <c r="X4125" s="83">
        <f t="shared" si="1241"/>
        <v>-47.098718914845513</v>
      </c>
      <c r="AA4125" s="29">
        <f t="shared" si="1224"/>
        <v>0</v>
      </c>
      <c r="AC4125" s="56">
        <f t="shared" si="1235"/>
        <v>0</v>
      </c>
      <c r="AD4125">
        <f t="shared" si="1236"/>
        <v>0</v>
      </c>
      <c r="AE4125">
        <f t="shared" si="1237"/>
        <v>0</v>
      </c>
      <c r="AF4125" t="str">
        <f t="shared" si="1238"/>
        <v/>
      </c>
      <c r="AG4125" s="83">
        <f t="shared" si="1239"/>
        <v>0</v>
      </c>
    </row>
    <row r="4126" spans="1:33">
      <c r="A4126" s="42">
        <v>40438</v>
      </c>
      <c r="B4126" s="25" t="s">
        <v>2946</v>
      </c>
      <c r="J4126" s="2">
        <f t="shared" si="1225"/>
        <v>0</v>
      </c>
      <c r="K4126" s="2">
        <f t="shared" si="1226"/>
        <v>0</v>
      </c>
      <c r="L4126" s="8">
        <f t="shared" si="1242"/>
        <v>40438</v>
      </c>
      <c r="M4126" s="54">
        <f t="shared" si="1227"/>
        <v>0</v>
      </c>
      <c r="N4126" s="6">
        <f t="shared" si="1228"/>
        <v>0</v>
      </c>
      <c r="O4126" s="6" t="str">
        <f t="shared" si="1229"/>
        <v/>
      </c>
      <c r="P4126" s="29"/>
      <c r="Q4126" s="54">
        <f t="shared" si="1230"/>
        <v>1</v>
      </c>
      <c r="R4126" s="6">
        <f t="shared" si="1231"/>
        <v>-47.098718914845513</v>
      </c>
      <c r="S4126" s="6">
        <f t="shared" si="1232"/>
        <v>0.21207862934422023</v>
      </c>
      <c r="T4126" s="29"/>
      <c r="U4126" s="6">
        <f t="shared" si="1233"/>
        <v>40438</v>
      </c>
      <c r="V4126" s="55">
        <f t="shared" si="1234"/>
        <v>40438</v>
      </c>
      <c r="W4126" s="6">
        <f t="shared" si="1240"/>
        <v>0</v>
      </c>
      <c r="X4126" s="83">
        <f t="shared" si="1241"/>
        <v>-47.098718914845513</v>
      </c>
      <c r="AA4126" s="29">
        <f t="shared" si="1224"/>
        <v>0</v>
      </c>
      <c r="AC4126" s="56">
        <f t="shared" si="1235"/>
        <v>0</v>
      </c>
      <c r="AD4126">
        <f t="shared" si="1236"/>
        <v>0</v>
      </c>
      <c r="AE4126">
        <f t="shared" si="1237"/>
        <v>0</v>
      </c>
      <c r="AF4126" t="str">
        <f t="shared" si="1238"/>
        <v/>
      </c>
      <c r="AG4126" s="83">
        <f t="shared" si="1239"/>
        <v>0</v>
      </c>
    </row>
    <row r="4127" spans="1:33">
      <c r="A4127" s="42">
        <v>40441</v>
      </c>
      <c r="B4127" s="25" t="s">
        <v>2945</v>
      </c>
      <c r="J4127" s="2">
        <f t="shared" si="1225"/>
        <v>0</v>
      </c>
      <c r="K4127" s="2">
        <f t="shared" si="1226"/>
        <v>0</v>
      </c>
      <c r="L4127" s="8">
        <f t="shared" si="1242"/>
        <v>40441</v>
      </c>
      <c r="M4127" s="54">
        <f t="shared" si="1227"/>
        <v>0</v>
      </c>
      <c r="N4127" s="6">
        <f t="shared" si="1228"/>
        <v>0</v>
      </c>
      <c r="O4127" s="6" t="str">
        <f t="shared" si="1229"/>
        <v/>
      </c>
      <c r="P4127" s="29"/>
      <c r="Q4127" s="54">
        <f t="shared" si="1230"/>
        <v>1</v>
      </c>
      <c r="R4127" s="6">
        <f t="shared" si="1231"/>
        <v>-47.098718914845513</v>
      </c>
      <c r="S4127" s="6">
        <f t="shared" si="1232"/>
        <v>0.2102976257370463</v>
      </c>
      <c r="T4127" s="29"/>
      <c r="U4127" s="6">
        <f t="shared" si="1233"/>
        <v>40441</v>
      </c>
      <c r="V4127" s="55">
        <f t="shared" si="1234"/>
        <v>40441</v>
      </c>
      <c r="W4127" s="6">
        <f t="shared" si="1240"/>
        <v>0</v>
      </c>
      <c r="X4127" s="83">
        <f t="shared" si="1241"/>
        <v>-47.098718914845513</v>
      </c>
      <c r="AA4127" s="29">
        <f t="shared" si="1224"/>
        <v>0</v>
      </c>
      <c r="AC4127" s="56">
        <f t="shared" si="1235"/>
        <v>0</v>
      </c>
      <c r="AD4127">
        <f t="shared" si="1236"/>
        <v>0</v>
      </c>
      <c r="AE4127">
        <f t="shared" si="1237"/>
        <v>0</v>
      </c>
      <c r="AF4127" t="str">
        <f t="shared" si="1238"/>
        <v/>
      </c>
      <c r="AG4127" s="83">
        <f t="shared" si="1239"/>
        <v>0</v>
      </c>
    </row>
    <row r="4128" spans="1:33">
      <c r="A4128" s="42">
        <v>40442</v>
      </c>
      <c r="B4128" s="25" t="s">
        <v>2944</v>
      </c>
      <c r="J4128" s="2">
        <f t="shared" si="1225"/>
        <v>0</v>
      </c>
      <c r="K4128" s="2">
        <f t="shared" si="1226"/>
        <v>0</v>
      </c>
      <c r="L4128" s="8">
        <f t="shared" si="1242"/>
        <v>40442</v>
      </c>
      <c r="M4128" s="54">
        <f t="shared" si="1227"/>
        <v>0</v>
      </c>
      <c r="N4128" s="6">
        <f t="shared" si="1228"/>
        <v>0</v>
      </c>
      <c r="O4128" s="6" t="str">
        <f t="shared" si="1229"/>
        <v/>
      </c>
      <c r="P4128" s="29"/>
      <c r="Q4128" s="54">
        <f t="shared" si="1230"/>
        <v>1</v>
      </c>
      <c r="R4128" s="6">
        <f t="shared" si="1231"/>
        <v>-47.098718914845513</v>
      </c>
      <c r="S4128" s="6">
        <f t="shared" si="1232"/>
        <v>0.20952198290078625</v>
      </c>
      <c r="T4128" s="29"/>
      <c r="U4128" s="6">
        <f t="shared" si="1233"/>
        <v>40442</v>
      </c>
      <c r="V4128" s="55">
        <f t="shared" si="1234"/>
        <v>40442</v>
      </c>
      <c r="W4128" s="6">
        <f t="shared" si="1240"/>
        <v>0</v>
      </c>
      <c r="X4128" s="83">
        <f t="shared" si="1241"/>
        <v>-47.098718914845513</v>
      </c>
      <c r="AA4128" s="29">
        <f t="shared" si="1224"/>
        <v>0</v>
      </c>
      <c r="AC4128" s="56">
        <f t="shared" si="1235"/>
        <v>0</v>
      </c>
      <c r="AD4128">
        <f t="shared" si="1236"/>
        <v>0</v>
      </c>
      <c r="AE4128">
        <f t="shared" si="1237"/>
        <v>0</v>
      </c>
      <c r="AF4128" t="str">
        <f t="shared" si="1238"/>
        <v/>
      </c>
      <c r="AG4128" s="83">
        <f t="shared" si="1239"/>
        <v>0</v>
      </c>
    </row>
    <row r="4129" spans="1:33">
      <c r="A4129" s="42">
        <v>40443</v>
      </c>
      <c r="B4129" s="25" t="s">
        <v>2943</v>
      </c>
      <c r="J4129" s="2">
        <f t="shared" si="1225"/>
        <v>0</v>
      </c>
      <c r="K4129" s="2">
        <f t="shared" si="1226"/>
        <v>0</v>
      </c>
      <c r="L4129" s="8">
        <f t="shared" si="1242"/>
        <v>40443</v>
      </c>
      <c r="M4129" s="54">
        <f t="shared" si="1227"/>
        <v>0</v>
      </c>
      <c r="N4129" s="6">
        <f t="shared" si="1228"/>
        <v>0</v>
      </c>
      <c r="O4129" s="6" t="str">
        <f t="shared" si="1229"/>
        <v/>
      </c>
      <c r="P4129" s="29"/>
      <c r="Q4129" s="54">
        <f t="shared" si="1230"/>
        <v>1</v>
      </c>
      <c r="R4129" s="6">
        <f t="shared" si="1231"/>
        <v>-47.098718914845513</v>
      </c>
      <c r="S4129" s="6">
        <f t="shared" si="1232"/>
        <v>0.21020029783579525</v>
      </c>
      <c r="T4129" s="29"/>
      <c r="U4129" s="6">
        <f t="shared" si="1233"/>
        <v>40443</v>
      </c>
      <c r="V4129" s="55">
        <f t="shared" si="1234"/>
        <v>40443</v>
      </c>
      <c r="W4129" s="6">
        <f t="shared" si="1240"/>
        <v>0</v>
      </c>
      <c r="X4129" s="83">
        <f t="shared" si="1241"/>
        <v>-47.098718914845513</v>
      </c>
      <c r="AA4129" s="29">
        <f t="shared" si="1224"/>
        <v>0</v>
      </c>
      <c r="AC4129" s="56">
        <f t="shared" si="1235"/>
        <v>0</v>
      </c>
      <c r="AD4129">
        <f t="shared" si="1236"/>
        <v>0</v>
      </c>
      <c r="AE4129">
        <f t="shared" si="1237"/>
        <v>0</v>
      </c>
      <c r="AF4129" t="str">
        <f t="shared" si="1238"/>
        <v/>
      </c>
      <c r="AG4129" s="83">
        <f t="shared" si="1239"/>
        <v>0</v>
      </c>
    </row>
    <row r="4130" spans="1:33">
      <c r="A4130" s="42">
        <v>40444</v>
      </c>
      <c r="B4130" s="25" t="s">
        <v>2942</v>
      </c>
      <c r="J4130" s="2">
        <f t="shared" si="1225"/>
        <v>0</v>
      </c>
      <c r="K4130" s="2">
        <f t="shared" si="1226"/>
        <v>0</v>
      </c>
      <c r="L4130" s="8">
        <f t="shared" si="1242"/>
        <v>40444</v>
      </c>
      <c r="M4130" s="54">
        <f t="shared" si="1227"/>
        <v>0</v>
      </c>
      <c r="N4130" s="6">
        <f t="shared" si="1228"/>
        <v>0</v>
      </c>
      <c r="O4130" s="6" t="str">
        <f t="shared" si="1229"/>
        <v/>
      </c>
      <c r="P4130" s="29"/>
      <c r="Q4130" s="54">
        <f t="shared" si="1230"/>
        <v>1</v>
      </c>
      <c r="R4130" s="6">
        <f t="shared" si="1231"/>
        <v>-47.098718914845513</v>
      </c>
      <c r="S4130" s="6">
        <f t="shared" si="1232"/>
        <v>0.21121856206404946</v>
      </c>
      <c r="T4130" s="29"/>
      <c r="U4130" s="6">
        <f t="shared" si="1233"/>
        <v>40444</v>
      </c>
      <c r="V4130" s="55">
        <f t="shared" si="1234"/>
        <v>40444</v>
      </c>
      <c r="W4130" s="6">
        <f t="shared" si="1240"/>
        <v>0</v>
      </c>
      <c r="X4130" s="83">
        <f t="shared" si="1241"/>
        <v>-47.098718914845513</v>
      </c>
      <c r="AA4130" s="29">
        <f t="shared" si="1224"/>
        <v>0</v>
      </c>
      <c r="AC4130" s="56">
        <f t="shared" si="1235"/>
        <v>0</v>
      </c>
      <c r="AD4130">
        <f t="shared" si="1236"/>
        <v>0</v>
      </c>
      <c r="AE4130">
        <f t="shared" si="1237"/>
        <v>0</v>
      </c>
      <c r="AF4130" t="str">
        <f t="shared" si="1238"/>
        <v/>
      </c>
      <c r="AG4130" s="83">
        <f t="shared" si="1239"/>
        <v>0</v>
      </c>
    </row>
    <row r="4131" spans="1:33">
      <c r="A4131" s="42">
        <v>40445</v>
      </c>
      <c r="B4131" s="25" t="s">
        <v>2941</v>
      </c>
      <c r="J4131" s="2">
        <f t="shared" si="1225"/>
        <v>0</v>
      </c>
      <c r="K4131" s="2">
        <f t="shared" si="1226"/>
        <v>0</v>
      </c>
      <c r="L4131" s="8">
        <f t="shared" si="1242"/>
        <v>40445</v>
      </c>
      <c r="M4131" s="54">
        <f t="shared" si="1227"/>
        <v>0</v>
      </c>
      <c r="N4131" s="6">
        <f t="shared" si="1228"/>
        <v>0</v>
      </c>
      <c r="O4131" s="6" t="str">
        <f t="shared" si="1229"/>
        <v/>
      </c>
      <c r="P4131" s="29"/>
      <c r="Q4131" s="54">
        <f t="shared" si="1230"/>
        <v>1</v>
      </c>
      <c r="R4131" s="6">
        <f t="shared" si="1231"/>
        <v>-47.098718914845513</v>
      </c>
      <c r="S4131" s="6">
        <f t="shared" si="1232"/>
        <v>0.20944232092792814</v>
      </c>
      <c r="T4131" s="29"/>
      <c r="U4131" s="6">
        <f t="shared" si="1233"/>
        <v>40445</v>
      </c>
      <c r="V4131" s="55">
        <f t="shared" si="1234"/>
        <v>40445</v>
      </c>
      <c r="W4131" s="6">
        <f t="shared" si="1240"/>
        <v>0</v>
      </c>
      <c r="X4131" s="83">
        <f t="shared" si="1241"/>
        <v>-47.098718914845513</v>
      </c>
      <c r="AA4131" s="29">
        <f t="shared" si="1224"/>
        <v>0</v>
      </c>
      <c r="AC4131" s="56">
        <f t="shared" si="1235"/>
        <v>0</v>
      </c>
      <c r="AD4131">
        <f t="shared" si="1236"/>
        <v>0</v>
      </c>
      <c r="AE4131">
        <f t="shared" si="1237"/>
        <v>0</v>
      </c>
      <c r="AF4131" t="str">
        <f t="shared" si="1238"/>
        <v/>
      </c>
      <c r="AG4131" s="83">
        <f t="shared" si="1239"/>
        <v>0</v>
      </c>
    </row>
    <row r="4132" spans="1:33">
      <c r="A4132" s="42">
        <v>40448</v>
      </c>
      <c r="B4132" s="25" t="s">
        <v>2940</v>
      </c>
      <c r="J4132" s="2">
        <f t="shared" si="1225"/>
        <v>0</v>
      </c>
      <c r="K4132" s="2">
        <f t="shared" si="1226"/>
        <v>0</v>
      </c>
      <c r="L4132" s="8">
        <f t="shared" si="1242"/>
        <v>40448</v>
      </c>
      <c r="M4132" s="54">
        <f t="shared" si="1227"/>
        <v>0</v>
      </c>
      <c r="N4132" s="6">
        <f t="shared" si="1228"/>
        <v>0</v>
      </c>
      <c r="O4132" s="6" t="str">
        <f t="shared" si="1229"/>
        <v/>
      </c>
      <c r="P4132" s="29"/>
      <c r="Q4132" s="54">
        <f t="shared" si="1230"/>
        <v>1</v>
      </c>
      <c r="R4132" s="6">
        <f t="shared" si="1231"/>
        <v>-47.098718914845513</v>
      </c>
      <c r="S4132" s="6">
        <f t="shared" si="1232"/>
        <v>0.20844549827284492</v>
      </c>
      <c r="T4132" s="29"/>
      <c r="U4132" s="6">
        <f t="shared" si="1233"/>
        <v>40448</v>
      </c>
      <c r="V4132" s="55">
        <f t="shared" si="1234"/>
        <v>40448</v>
      </c>
      <c r="W4132" s="6">
        <f t="shared" si="1240"/>
        <v>0</v>
      </c>
      <c r="X4132" s="83">
        <f t="shared" si="1241"/>
        <v>-47.098718914845513</v>
      </c>
      <c r="AA4132" s="29">
        <f t="shared" si="1224"/>
        <v>0</v>
      </c>
      <c r="AC4132" s="56">
        <f t="shared" si="1235"/>
        <v>0</v>
      </c>
      <c r="AD4132">
        <f t="shared" si="1236"/>
        <v>0</v>
      </c>
      <c r="AE4132">
        <f t="shared" si="1237"/>
        <v>0</v>
      </c>
      <c r="AF4132" t="str">
        <f t="shared" si="1238"/>
        <v/>
      </c>
      <c r="AG4132" s="83">
        <f t="shared" si="1239"/>
        <v>0</v>
      </c>
    </row>
    <row r="4133" spans="1:33">
      <c r="A4133" s="42">
        <v>40449</v>
      </c>
      <c r="B4133" s="25" t="s">
        <v>2939</v>
      </c>
      <c r="J4133" s="2">
        <f t="shared" si="1225"/>
        <v>0</v>
      </c>
      <c r="K4133" s="2">
        <f t="shared" si="1226"/>
        <v>0</v>
      </c>
      <c r="L4133" s="8">
        <f t="shared" si="1242"/>
        <v>40449</v>
      </c>
      <c r="M4133" s="54">
        <f t="shared" si="1227"/>
        <v>0</v>
      </c>
      <c r="N4133" s="6">
        <f t="shared" si="1228"/>
        <v>0</v>
      </c>
      <c r="O4133" s="6" t="str">
        <f t="shared" si="1229"/>
        <v/>
      </c>
      <c r="P4133" s="29"/>
      <c r="Q4133" s="54">
        <f t="shared" si="1230"/>
        <v>1</v>
      </c>
      <c r="R4133" s="6">
        <f t="shared" si="1231"/>
        <v>-47.098718914845513</v>
      </c>
      <c r="S4133" s="6">
        <f t="shared" si="1232"/>
        <v>0.20817315755046242</v>
      </c>
      <c r="T4133" s="29"/>
      <c r="U4133" s="6">
        <f t="shared" si="1233"/>
        <v>40449</v>
      </c>
      <c r="V4133" s="55">
        <f t="shared" si="1234"/>
        <v>40449</v>
      </c>
      <c r="W4133" s="6">
        <f t="shared" si="1240"/>
        <v>0</v>
      </c>
      <c r="X4133" s="83">
        <f t="shared" si="1241"/>
        <v>-47.098718914845513</v>
      </c>
      <c r="AA4133" s="29">
        <f t="shared" si="1224"/>
        <v>0</v>
      </c>
      <c r="AC4133" s="56">
        <f t="shared" si="1235"/>
        <v>0</v>
      </c>
      <c r="AD4133">
        <f t="shared" si="1236"/>
        <v>0</v>
      </c>
      <c r="AE4133">
        <f t="shared" si="1237"/>
        <v>0</v>
      </c>
      <c r="AF4133" t="str">
        <f t="shared" si="1238"/>
        <v/>
      </c>
      <c r="AG4133" s="83">
        <f t="shared" si="1239"/>
        <v>0</v>
      </c>
    </row>
    <row r="4134" spans="1:33">
      <c r="A4134" s="42">
        <v>40450</v>
      </c>
      <c r="B4134" s="25" t="s">
        <v>2938</v>
      </c>
      <c r="J4134" s="2">
        <f t="shared" si="1225"/>
        <v>0</v>
      </c>
      <c r="K4134" s="2">
        <f t="shared" si="1226"/>
        <v>0</v>
      </c>
      <c r="L4134" s="8">
        <f t="shared" si="1242"/>
        <v>40450</v>
      </c>
      <c r="M4134" s="54">
        <f t="shared" si="1227"/>
        <v>0</v>
      </c>
      <c r="N4134" s="6">
        <f t="shared" si="1228"/>
        <v>0</v>
      </c>
      <c r="O4134" s="6" t="str">
        <f t="shared" si="1229"/>
        <v/>
      </c>
      <c r="P4134" s="29"/>
      <c r="Q4134" s="54">
        <f t="shared" si="1230"/>
        <v>1</v>
      </c>
      <c r="R4134" s="6">
        <f t="shared" si="1231"/>
        <v>-47.098718914845513</v>
      </c>
      <c r="S4134" s="6">
        <f t="shared" si="1232"/>
        <v>0.20967028746465008</v>
      </c>
      <c r="T4134" s="29"/>
      <c r="U4134" s="6">
        <f t="shared" si="1233"/>
        <v>40450</v>
      </c>
      <c r="V4134" s="55">
        <f t="shared" si="1234"/>
        <v>40450</v>
      </c>
      <c r="W4134" s="6">
        <f t="shared" si="1240"/>
        <v>0</v>
      </c>
      <c r="X4134" s="83">
        <f t="shared" si="1241"/>
        <v>-47.098718914845513</v>
      </c>
      <c r="AA4134" s="29">
        <f t="shared" si="1224"/>
        <v>0</v>
      </c>
      <c r="AC4134" s="56">
        <f t="shared" si="1235"/>
        <v>0</v>
      </c>
      <c r="AD4134">
        <f t="shared" si="1236"/>
        <v>0</v>
      </c>
      <c r="AE4134">
        <f t="shared" si="1237"/>
        <v>0</v>
      </c>
      <c r="AF4134" t="str">
        <f t="shared" si="1238"/>
        <v/>
      </c>
      <c r="AG4134" s="83">
        <f t="shared" si="1239"/>
        <v>0</v>
      </c>
    </row>
    <row r="4135" spans="1:33">
      <c r="A4135" s="42">
        <v>40451</v>
      </c>
      <c r="B4135" s="25" t="s">
        <v>2937</v>
      </c>
      <c r="J4135" s="2">
        <f t="shared" si="1225"/>
        <v>0</v>
      </c>
      <c r="K4135" s="2">
        <f t="shared" si="1226"/>
        <v>0</v>
      </c>
      <c r="L4135" s="8">
        <f t="shared" si="1242"/>
        <v>40451</v>
      </c>
      <c r="M4135" s="54">
        <f t="shared" si="1227"/>
        <v>0</v>
      </c>
      <c r="N4135" s="6">
        <f t="shared" si="1228"/>
        <v>0</v>
      </c>
      <c r="O4135" s="6" t="str">
        <f t="shared" si="1229"/>
        <v/>
      </c>
      <c r="P4135" s="29"/>
      <c r="Q4135" s="54">
        <f t="shared" si="1230"/>
        <v>1</v>
      </c>
      <c r="R4135" s="6">
        <f t="shared" si="1231"/>
        <v>-47.098718914845513</v>
      </c>
      <c r="S4135" s="6">
        <f t="shared" si="1232"/>
        <v>0.20976189335453357</v>
      </c>
      <c r="T4135" s="29"/>
      <c r="U4135" s="6">
        <f t="shared" si="1233"/>
        <v>40451</v>
      </c>
      <c r="V4135" s="55">
        <f t="shared" si="1234"/>
        <v>40451</v>
      </c>
      <c r="W4135" s="6">
        <f t="shared" si="1240"/>
        <v>0</v>
      </c>
      <c r="X4135" s="83">
        <f t="shared" si="1241"/>
        <v>-47.098718914845513</v>
      </c>
      <c r="AA4135" s="29">
        <f t="shared" si="1224"/>
        <v>0</v>
      </c>
      <c r="AC4135" s="56">
        <f t="shared" si="1235"/>
        <v>0</v>
      </c>
      <c r="AD4135">
        <f t="shared" si="1236"/>
        <v>0</v>
      </c>
      <c r="AE4135">
        <f t="shared" si="1237"/>
        <v>0</v>
      </c>
      <c r="AF4135" t="str">
        <f t="shared" si="1238"/>
        <v/>
      </c>
      <c r="AG4135" s="83">
        <f t="shared" si="1239"/>
        <v>0</v>
      </c>
    </row>
    <row r="4136" spans="1:33">
      <c r="A4136" s="42">
        <v>40452</v>
      </c>
      <c r="B4136" s="25" t="s">
        <v>2936</v>
      </c>
      <c r="J4136" s="2">
        <f t="shared" si="1225"/>
        <v>0</v>
      </c>
      <c r="K4136" s="2">
        <f t="shared" si="1226"/>
        <v>0</v>
      </c>
      <c r="L4136" s="8">
        <f t="shared" si="1242"/>
        <v>40452</v>
      </c>
      <c r="M4136" s="54">
        <f t="shared" si="1227"/>
        <v>0</v>
      </c>
      <c r="N4136" s="6">
        <f t="shared" si="1228"/>
        <v>0</v>
      </c>
      <c r="O4136" s="6" t="str">
        <f t="shared" si="1229"/>
        <v/>
      </c>
      <c r="P4136" s="29"/>
      <c r="Q4136" s="54">
        <f t="shared" si="1230"/>
        <v>1</v>
      </c>
      <c r="R4136" s="6">
        <f t="shared" si="1231"/>
        <v>-47.098718914845513</v>
      </c>
      <c r="S4136" s="6">
        <f t="shared" si="1232"/>
        <v>0.20620324800772261</v>
      </c>
      <c r="T4136" s="29"/>
      <c r="U4136" s="6">
        <f t="shared" si="1233"/>
        <v>40452</v>
      </c>
      <c r="V4136" s="55">
        <f t="shared" si="1234"/>
        <v>40452</v>
      </c>
      <c r="W4136" s="6">
        <f t="shared" si="1240"/>
        <v>0</v>
      </c>
      <c r="X4136" s="83">
        <f t="shared" si="1241"/>
        <v>-47.098718914845513</v>
      </c>
      <c r="AA4136" s="29">
        <f t="shared" si="1224"/>
        <v>0</v>
      </c>
      <c r="AC4136" s="56">
        <f t="shared" si="1235"/>
        <v>0</v>
      </c>
      <c r="AD4136">
        <f t="shared" si="1236"/>
        <v>0</v>
      </c>
      <c r="AE4136">
        <f t="shared" si="1237"/>
        <v>0</v>
      </c>
      <c r="AF4136" t="str">
        <f t="shared" si="1238"/>
        <v/>
      </c>
      <c r="AG4136" s="83">
        <f t="shared" si="1239"/>
        <v>0</v>
      </c>
    </row>
    <row r="4137" spans="1:33">
      <c r="A4137" s="42">
        <v>40455</v>
      </c>
      <c r="B4137" s="25" t="s">
        <v>2935</v>
      </c>
      <c r="J4137" s="2">
        <f t="shared" si="1225"/>
        <v>0</v>
      </c>
      <c r="K4137" s="2">
        <f t="shared" si="1226"/>
        <v>0</v>
      </c>
      <c r="L4137" s="8">
        <f t="shared" si="1242"/>
        <v>40455</v>
      </c>
      <c r="M4137" s="54">
        <f t="shared" si="1227"/>
        <v>0</v>
      </c>
      <c r="N4137" s="6">
        <f t="shared" si="1228"/>
        <v>0</v>
      </c>
      <c r="O4137" s="6" t="str">
        <f t="shared" si="1229"/>
        <v/>
      </c>
      <c r="P4137" s="29"/>
      <c r="Q4137" s="54">
        <f t="shared" si="1230"/>
        <v>1</v>
      </c>
      <c r="R4137" s="6">
        <f t="shared" si="1231"/>
        <v>-47.098718914845513</v>
      </c>
      <c r="S4137" s="6">
        <f t="shared" si="1232"/>
        <v>0.20567494402670752</v>
      </c>
      <c r="T4137" s="29"/>
      <c r="U4137" s="6">
        <f t="shared" si="1233"/>
        <v>40455</v>
      </c>
      <c r="V4137" s="55">
        <f t="shared" si="1234"/>
        <v>40455</v>
      </c>
      <c r="W4137" s="6">
        <f t="shared" si="1240"/>
        <v>0</v>
      </c>
      <c r="X4137" s="83">
        <f t="shared" si="1241"/>
        <v>-47.098718914845513</v>
      </c>
      <c r="AA4137" s="29">
        <f t="shared" si="1224"/>
        <v>0</v>
      </c>
      <c r="AC4137" s="56">
        <f t="shared" si="1235"/>
        <v>0</v>
      </c>
      <c r="AD4137">
        <f t="shared" si="1236"/>
        <v>0</v>
      </c>
      <c r="AE4137">
        <f t="shared" si="1237"/>
        <v>0</v>
      </c>
      <c r="AF4137" t="str">
        <f t="shared" si="1238"/>
        <v/>
      </c>
      <c r="AG4137" s="83">
        <f t="shared" si="1239"/>
        <v>0</v>
      </c>
    </row>
    <row r="4138" spans="1:33">
      <c r="A4138" s="42">
        <v>40456</v>
      </c>
      <c r="B4138" s="25" t="s">
        <v>2934</v>
      </c>
      <c r="J4138" s="2">
        <f t="shared" si="1225"/>
        <v>0</v>
      </c>
      <c r="K4138" s="2">
        <f t="shared" si="1226"/>
        <v>0</v>
      </c>
      <c r="L4138" s="8">
        <f t="shared" si="1242"/>
        <v>40456</v>
      </c>
      <c r="M4138" s="54">
        <f t="shared" si="1227"/>
        <v>0</v>
      </c>
      <c r="N4138" s="6">
        <f t="shared" si="1228"/>
        <v>0</v>
      </c>
      <c r="O4138" s="6" t="str">
        <f t="shared" si="1229"/>
        <v/>
      </c>
      <c r="P4138" s="29"/>
      <c r="Q4138" s="54">
        <f t="shared" si="1230"/>
        <v>1</v>
      </c>
      <c r="R4138" s="6">
        <f t="shared" si="1231"/>
        <v>-47.098718914845513</v>
      </c>
      <c r="S4138" s="6">
        <f t="shared" si="1232"/>
        <v>0.20597554778454596</v>
      </c>
      <c r="T4138" s="29"/>
      <c r="U4138" s="6">
        <f t="shared" si="1233"/>
        <v>40456</v>
      </c>
      <c r="V4138" s="55">
        <f t="shared" si="1234"/>
        <v>40456</v>
      </c>
      <c r="W4138" s="6">
        <f t="shared" si="1240"/>
        <v>0</v>
      </c>
      <c r="X4138" s="83">
        <f t="shared" si="1241"/>
        <v>-47.098718914845513</v>
      </c>
      <c r="AA4138" s="29">
        <f t="shared" si="1224"/>
        <v>0</v>
      </c>
      <c r="AC4138" s="56">
        <f t="shared" si="1235"/>
        <v>0</v>
      </c>
      <c r="AD4138">
        <f t="shared" si="1236"/>
        <v>0</v>
      </c>
      <c r="AE4138">
        <f t="shared" si="1237"/>
        <v>0</v>
      </c>
      <c r="AF4138" t="str">
        <f t="shared" si="1238"/>
        <v/>
      </c>
      <c r="AG4138" s="83">
        <f t="shared" si="1239"/>
        <v>0</v>
      </c>
    </row>
    <row r="4139" spans="1:33">
      <c r="A4139" s="42">
        <v>40457</v>
      </c>
      <c r="B4139" s="25" t="s">
        <v>2933</v>
      </c>
      <c r="J4139" s="2">
        <f t="shared" si="1225"/>
        <v>0</v>
      </c>
      <c r="K4139" s="2">
        <f t="shared" si="1226"/>
        <v>0</v>
      </c>
      <c r="L4139" s="8">
        <f t="shared" si="1242"/>
        <v>40457</v>
      </c>
      <c r="M4139" s="54">
        <f t="shared" si="1227"/>
        <v>0</v>
      </c>
      <c r="N4139" s="6">
        <f t="shared" si="1228"/>
        <v>0</v>
      </c>
      <c r="O4139" s="6" t="str">
        <f t="shared" si="1229"/>
        <v/>
      </c>
      <c r="P4139" s="29"/>
      <c r="Q4139" s="54">
        <f t="shared" si="1230"/>
        <v>1</v>
      </c>
      <c r="R4139" s="6">
        <f t="shared" si="1231"/>
        <v>-47.098718914845513</v>
      </c>
      <c r="S4139" s="6">
        <f t="shared" si="1232"/>
        <v>0.20427053664260103</v>
      </c>
      <c r="T4139" s="29"/>
      <c r="U4139" s="6">
        <f t="shared" si="1233"/>
        <v>40457</v>
      </c>
      <c r="V4139" s="55">
        <f t="shared" si="1234"/>
        <v>40457</v>
      </c>
      <c r="W4139" s="6">
        <f t="shared" si="1240"/>
        <v>0</v>
      </c>
      <c r="X4139" s="83">
        <f t="shared" si="1241"/>
        <v>-47.098718914845513</v>
      </c>
      <c r="AA4139" s="29">
        <f t="shared" si="1224"/>
        <v>0</v>
      </c>
      <c r="AC4139" s="56">
        <f t="shared" si="1235"/>
        <v>0</v>
      </c>
      <c r="AD4139">
        <f t="shared" si="1236"/>
        <v>0</v>
      </c>
      <c r="AE4139">
        <f t="shared" si="1237"/>
        <v>0</v>
      </c>
      <c r="AF4139" t="str">
        <f t="shared" si="1238"/>
        <v/>
      </c>
      <c r="AG4139" s="83">
        <f t="shared" si="1239"/>
        <v>0</v>
      </c>
    </row>
    <row r="4140" spans="1:33">
      <c r="A4140" s="42">
        <v>40458</v>
      </c>
      <c r="B4140" s="25" t="s">
        <v>2932</v>
      </c>
      <c r="J4140" s="2">
        <f t="shared" si="1225"/>
        <v>1</v>
      </c>
      <c r="K4140" s="2">
        <f t="shared" si="1226"/>
        <v>-1000</v>
      </c>
      <c r="L4140" s="8">
        <f t="shared" si="1242"/>
        <v>40458</v>
      </c>
      <c r="M4140" s="54">
        <f t="shared" si="1227"/>
        <v>1</v>
      </c>
      <c r="N4140" s="6">
        <f t="shared" si="1228"/>
        <v>-1000</v>
      </c>
      <c r="O4140" s="6">
        <f t="shared" si="1229"/>
        <v>4.3647651712690205</v>
      </c>
      <c r="P4140" s="29"/>
      <c r="Q4140" s="54">
        <f t="shared" si="1230"/>
        <v>1</v>
      </c>
      <c r="R4140" s="6">
        <f t="shared" si="1231"/>
        <v>-47.098718914845513</v>
      </c>
      <c r="S4140" s="6">
        <f t="shared" si="1232"/>
        <v>0.20557484793090713</v>
      </c>
      <c r="T4140" s="29"/>
      <c r="U4140" s="6">
        <f t="shared" si="1233"/>
        <v>40458</v>
      </c>
      <c r="V4140" s="55">
        <f t="shared" si="1234"/>
        <v>40458</v>
      </c>
      <c r="W4140" s="6">
        <f t="shared" si="1240"/>
        <v>-1000</v>
      </c>
      <c r="X4140" s="83">
        <f t="shared" si="1241"/>
        <v>-47.098718914845513</v>
      </c>
      <c r="AA4140" s="29">
        <f t="shared" si="1224"/>
        <v>0</v>
      </c>
      <c r="AC4140" s="56">
        <f t="shared" si="1235"/>
        <v>1</v>
      </c>
      <c r="AD4140">
        <f t="shared" si="1236"/>
        <v>1</v>
      </c>
      <c r="AE4140">
        <f t="shared" si="1237"/>
        <v>-2976.1904761904761</v>
      </c>
      <c r="AF4140">
        <f t="shared" si="1238"/>
        <v>12.99037253353875</v>
      </c>
      <c r="AG4140" s="83">
        <f t="shared" si="1239"/>
        <v>-2976.1904761904761</v>
      </c>
    </row>
    <row r="4141" spans="1:33">
      <c r="A4141" s="42">
        <v>40459</v>
      </c>
      <c r="B4141" s="25" t="s">
        <v>2931</v>
      </c>
      <c r="J4141" s="2">
        <f t="shared" si="1225"/>
        <v>0</v>
      </c>
      <c r="K4141" s="2">
        <f t="shared" si="1226"/>
        <v>0</v>
      </c>
      <c r="L4141" s="8">
        <f t="shared" si="1242"/>
        <v>40459</v>
      </c>
      <c r="M4141" s="54">
        <f t="shared" si="1227"/>
        <v>0</v>
      </c>
      <c r="N4141" s="6">
        <f t="shared" si="1228"/>
        <v>0</v>
      </c>
      <c r="O4141" s="6" t="str">
        <f t="shared" si="1229"/>
        <v/>
      </c>
      <c r="P4141" s="29"/>
      <c r="Q4141" s="54">
        <f t="shared" si="1230"/>
        <v>1</v>
      </c>
      <c r="R4141" s="6">
        <f t="shared" si="1231"/>
        <v>-47.098718914845513</v>
      </c>
      <c r="S4141" s="6">
        <f t="shared" si="1232"/>
        <v>0.20673890104463274</v>
      </c>
      <c r="T4141" s="29"/>
      <c r="U4141" s="6">
        <f t="shared" si="1233"/>
        <v>40459</v>
      </c>
      <c r="V4141" s="55">
        <f t="shared" si="1234"/>
        <v>40459</v>
      </c>
      <c r="W4141" s="6">
        <f t="shared" si="1240"/>
        <v>0</v>
      </c>
      <c r="X4141" s="83">
        <f t="shared" si="1241"/>
        <v>-47.098718914845513</v>
      </c>
      <c r="AA4141" s="29">
        <f t="shared" si="1224"/>
        <v>0</v>
      </c>
      <c r="AC4141" s="56">
        <f t="shared" si="1235"/>
        <v>0</v>
      </c>
      <c r="AD4141">
        <f t="shared" si="1236"/>
        <v>0</v>
      </c>
      <c r="AE4141">
        <f t="shared" si="1237"/>
        <v>0</v>
      </c>
      <c r="AF4141" t="str">
        <f t="shared" si="1238"/>
        <v/>
      </c>
      <c r="AG4141" s="83">
        <f t="shared" si="1239"/>
        <v>0</v>
      </c>
    </row>
    <row r="4142" spans="1:33">
      <c r="A4142" s="42">
        <v>40462</v>
      </c>
      <c r="B4142" s="25" t="s">
        <v>2930</v>
      </c>
      <c r="J4142" s="2">
        <f t="shared" si="1225"/>
        <v>0</v>
      </c>
      <c r="K4142" s="2">
        <f t="shared" si="1226"/>
        <v>0</v>
      </c>
      <c r="L4142" s="8">
        <f t="shared" si="1242"/>
        <v>40462</v>
      </c>
      <c r="M4142" s="54">
        <f t="shared" si="1227"/>
        <v>0</v>
      </c>
      <c r="N4142" s="6">
        <f t="shared" si="1228"/>
        <v>0</v>
      </c>
      <c r="O4142" s="6" t="str">
        <f t="shared" si="1229"/>
        <v/>
      </c>
      <c r="P4142" s="29"/>
      <c r="Q4142" s="54">
        <f t="shared" si="1230"/>
        <v>1</v>
      </c>
      <c r="R4142" s="6">
        <f t="shared" si="1231"/>
        <v>-47.098718914845513</v>
      </c>
      <c r="S4142" s="6">
        <f t="shared" si="1232"/>
        <v>0.20589468884289508</v>
      </c>
      <c r="T4142" s="29"/>
      <c r="U4142" s="6">
        <f t="shared" si="1233"/>
        <v>40462</v>
      </c>
      <c r="V4142" s="55">
        <f t="shared" si="1234"/>
        <v>40462</v>
      </c>
      <c r="W4142" s="6">
        <f t="shared" si="1240"/>
        <v>0</v>
      </c>
      <c r="X4142" s="83">
        <f t="shared" si="1241"/>
        <v>-47.098718914845513</v>
      </c>
      <c r="AA4142" s="29">
        <f t="shared" si="1224"/>
        <v>0</v>
      </c>
      <c r="AC4142" s="56">
        <f t="shared" si="1235"/>
        <v>0</v>
      </c>
      <c r="AD4142">
        <f t="shared" si="1236"/>
        <v>0</v>
      </c>
      <c r="AE4142">
        <f t="shared" si="1237"/>
        <v>0</v>
      </c>
      <c r="AF4142" t="str">
        <f t="shared" si="1238"/>
        <v/>
      </c>
      <c r="AG4142" s="83">
        <f t="shared" si="1239"/>
        <v>0</v>
      </c>
    </row>
    <row r="4143" spans="1:33">
      <c r="A4143" s="42">
        <v>40463</v>
      </c>
      <c r="B4143" s="25" t="s">
        <v>2929</v>
      </c>
      <c r="J4143" s="2">
        <f t="shared" si="1225"/>
        <v>0</v>
      </c>
      <c r="K4143" s="2">
        <f t="shared" si="1226"/>
        <v>0</v>
      </c>
      <c r="L4143" s="8">
        <f t="shared" si="1242"/>
        <v>40463</v>
      </c>
      <c r="M4143" s="54">
        <f t="shared" si="1227"/>
        <v>0</v>
      </c>
      <c r="N4143" s="6">
        <f t="shared" si="1228"/>
        <v>0</v>
      </c>
      <c r="O4143" s="6" t="str">
        <f t="shared" si="1229"/>
        <v/>
      </c>
      <c r="P4143" s="29"/>
      <c r="Q4143" s="54">
        <f t="shared" si="1230"/>
        <v>1</v>
      </c>
      <c r="R4143" s="6">
        <f t="shared" si="1231"/>
        <v>-47.098718914845513</v>
      </c>
      <c r="S4143" s="6">
        <f t="shared" si="1232"/>
        <v>0.20732077452414191</v>
      </c>
      <c r="T4143" s="29"/>
      <c r="U4143" s="6">
        <f t="shared" si="1233"/>
        <v>40463</v>
      </c>
      <c r="V4143" s="55">
        <f t="shared" si="1234"/>
        <v>40463</v>
      </c>
      <c r="W4143" s="6">
        <f t="shared" si="1240"/>
        <v>0</v>
      </c>
      <c r="X4143" s="83">
        <f t="shared" si="1241"/>
        <v>-47.098718914845513</v>
      </c>
      <c r="AA4143" s="29">
        <f t="shared" si="1224"/>
        <v>0</v>
      </c>
      <c r="AC4143" s="56">
        <f t="shared" si="1235"/>
        <v>0</v>
      </c>
      <c r="AD4143">
        <f t="shared" si="1236"/>
        <v>0</v>
      </c>
      <c r="AE4143">
        <f t="shared" si="1237"/>
        <v>0</v>
      </c>
      <c r="AF4143" t="str">
        <f t="shared" si="1238"/>
        <v/>
      </c>
      <c r="AG4143" s="83">
        <f t="shared" si="1239"/>
        <v>0</v>
      </c>
    </row>
    <row r="4144" spans="1:33">
      <c r="A4144" s="42">
        <v>40464</v>
      </c>
      <c r="B4144" s="25" t="s">
        <v>2928</v>
      </c>
      <c r="J4144" s="2">
        <f t="shared" si="1225"/>
        <v>0</v>
      </c>
      <c r="K4144" s="2">
        <f t="shared" si="1226"/>
        <v>0</v>
      </c>
      <c r="L4144" s="8">
        <f t="shared" si="1242"/>
        <v>40464</v>
      </c>
      <c r="M4144" s="54">
        <f t="shared" si="1227"/>
        <v>0</v>
      </c>
      <c r="N4144" s="6">
        <f t="shared" si="1228"/>
        <v>0</v>
      </c>
      <c r="O4144" s="6" t="str">
        <f t="shared" si="1229"/>
        <v/>
      </c>
      <c r="P4144" s="29"/>
      <c r="Q4144" s="54">
        <f t="shared" si="1230"/>
        <v>1</v>
      </c>
      <c r="R4144" s="6">
        <f t="shared" si="1231"/>
        <v>-47.098718914845513</v>
      </c>
      <c r="S4144" s="6">
        <f t="shared" si="1232"/>
        <v>0.20429481417491283</v>
      </c>
      <c r="T4144" s="29"/>
      <c r="U4144" s="6">
        <f t="shared" si="1233"/>
        <v>40464</v>
      </c>
      <c r="V4144" s="55">
        <f t="shared" si="1234"/>
        <v>40464</v>
      </c>
      <c r="W4144" s="6">
        <f t="shared" si="1240"/>
        <v>0</v>
      </c>
      <c r="X4144" s="83">
        <f t="shared" si="1241"/>
        <v>-47.098718914845513</v>
      </c>
      <c r="AA4144" s="29">
        <f t="shared" si="1224"/>
        <v>0</v>
      </c>
      <c r="AC4144" s="56">
        <f t="shared" si="1235"/>
        <v>0</v>
      </c>
      <c r="AD4144">
        <f t="shared" si="1236"/>
        <v>0</v>
      </c>
      <c r="AE4144">
        <f t="shared" si="1237"/>
        <v>0</v>
      </c>
      <c r="AF4144" t="str">
        <f t="shared" si="1238"/>
        <v/>
      </c>
      <c r="AG4144" s="83">
        <f t="shared" si="1239"/>
        <v>0</v>
      </c>
    </row>
    <row r="4145" spans="1:33">
      <c r="A4145" s="42">
        <v>40465</v>
      </c>
      <c r="B4145" s="25" t="s">
        <v>2927</v>
      </c>
      <c r="J4145" s="2">
        <f t="shared" si="1225"/>
        <v>0</v>
      </c>
      <c r="K4145" s="2">
        <f t="shared" si="1226"/>
        <v>0</v>
      </c>
      <c r="L4145" s="8">
        <f t="shared" si="1242"/>
        <v>40465</v>
      </c>
      <c r="M4145" s="54">
        <f t="shared" si="1227"/>
        <v>0</v>
      </c>
      <c r="N4145" s="6">
        <f t="shared" si="1228"/>
        <v>0</v>
      </c>
      <c r="O4145" s="6" t="str">
        <f t="shared" si="1229"/>
        <v/>
      </c>
      <c r="P4145" s="29"/>
      <c r="Q4145" s="54">
        <f t="shared" si="1230"/>
        <v>1</v>
      </c>
      <c r="R4145" s="6">
        <f t="shared" si="1231"/>
        <v>-47.098718914845513</v>
      </c>
      <c r="S4145" s="6">
        <f t="shared" si="1232"/>
        <v>0.20570404852671065</v>
      </c>
      <c r="T4145" s="29"/>
      <c r="U4145" s="6">
        <f t="shared" si="1233"/>
        <v>40465</v>
      </c>
      <c r="V4145" s="55">
        <f t="shared" si="1234"/>
        <v>40465</v>
      </c>
      <c r="W4145" s="6">
        <f t="shared" si="1240"/>
        <v>0</v>
      </c>
      <c r="X4145" s="83">
        <f t="shared" si="1241"/>
        <v>-47.098718914845513</v>
      </c>
      <c r="AA4145" s="29">
        <f t="shared" si="1224"/>
        <v>0</v>
      </c>
      <c r="AC4145" s="56">
        <f t="shared" si="1235"/>
        <v>0</v>
      </c>
      <c r="AD4145">
        <f t="shared" si="1236"/>
        <v>0</v>
      </c>
      <c r="AE4145">
        <f t="shared" si="1237"/>
        <v>0</v>
      </c>
      <c r="AF4145" t="str">
        <f t="shared" si="1238"/>
        <v/>
      </c>
      <c r="AG4145" s="83">
        <f t="shared" si="1239"/>
        <v>0</v>
      </c>
    </row>
    <row r="4146" spans="1:33">
      <c r="A4146" s="42">
        <v>40466</v>
      </c>
      <c r="B4146" s="25" t="s">
        <v>2926</v>
      </c>
      <c r="J4146" s="2">
        <f t="shared" si="1225"/>
        <v>0</v>
      </c>
      <c r="K4146" s="2">
        <f t="shared" si="1226"/>
        <v>0</v>
      </c>
      <c r="L4146" s="8">
        <f t="shared" si="1242"/>
        <v>40466</v>
      </c>
      <c r="M4146" s="54">
        <f t="shared" si="1227"/>
        <v>0</v>
      </c>
      <c r="N4146" s="6">
        <f t="shared" si="1228"/>
        <v>0</v>
      </c>
      <c r="O4146" s="6" t="str">
        <f t="shared" si="1229"/>
        <v/>
      </c>
      <c r="P4146" s="29"/>
      <c r="Q4146" s="54">
        <f t="shared" si="1230"/>
        <v>1</v>
      </c>
      <c r="R4146" s="6">
        <f t="shared" si="1231"/>
        <v>-47.098718914845513</v>
      </c>
      <c r="S4146" s="6">
        <f t="shared" si="1232"/>
        <v>0.20915158046890978</v>
      </c>
      <c r="T4146" s="29"/>
      <c r="U4146" s="6">
        <f t="shared" si="1233"/>
        <v>40466</v>
      </c>
      <c r="V4146" s="55">
        <f t="shared" si="1234"/>
        <v>40466</v>
      </c>
      <c r="W4146" s="6">
        <f t="shared" si="1240"/>
        <v>0</v>
      </c>
      <c r="X4146" s="83">
        <f t="shared" si="1241"/>
        <v>-47.098718914845513</v>
      </c>
      <c r="AA4146" s="29">
        <f t="shared" si="1224"/>
        <v>0</v>
      </c>
      <c r="AC4146" s="56">
        <f t="shared" si="1235"/>
        <v>0</v>
      </c>
      <c r="AD4146">
        <f t="shared" si="1236"/>
        <v>0</v>
      </c>
      <c r="AE4146">
        <f t="shared" si="1237"/>
        <v>0</v>
      </c>
      <c r="AF4146" t="str">
        <f t="shared" si="1238"/>
        <v/>
      </c>
      <c r="AG4146" s="83">
        <f t="shared" si="1239"/>
        <v>0</v>
      </c>
    </row>
    <row r="4147" spans="1:33">
      <c r="A4147" s="42">
        <v>40469</v>
      </c>
      <c r="B4147" s="25" t="s">
        <v>2925</v>
      </c>
      <c r="J4147" s="2">
        <f t="shared" si="1225"/>
        <v>0</v>
      </c>
      <c r="K4147" s="2">
        <f t="shared" si="1226"/>
        <v>0</v>
      </c>
      <c r="L4147" s="8">
        <f t="shared" si="1242"/>
        <v>40469</v>
      </c>
      <c r="M4147" s="54">
        <f t="shared" si="1227"/>
        <v>0</v>
      </c>
      <c r="N4147" s="6">
        <f t="shared" si="1228"/>
        <v>0</v>
      </c>
      <c r="O4147" s="6" t="str">
        <f t="shared" si="1229"/>
        <v/>
      </c>
      <c r="P4147" s="29"/>
      <c r="Q4147" s="54">
        <f t="shared" si="1230"/>
        <v>1</v>
      </c>
      <c r="R4147" s="6">
        <f t="shared" si="1231"/>
        <v>-47.098718914845513</v>
      </c>
      <c r="S4147" s="6">
        <f t="shared" si="1232"/>
        <v>0.20909809637795623</v>
      </c>
      <c r="T4147" s="29"/>
      <c r="U4147" s="6">
        <f t="shared" si="1233"/>
        <v>40469</v>
      </c>
      <c r="V4147" s="55">
        <f t="shared" si="1234"/>
        <v>40469</v>
      </c>
      <c r="W4147" s="6">
        <f t="shared" si="1240"/>
        <v>0</v>
      </c>
      <c r="X4147" s="83">
        <f t="shared" si="1241"/>
        <v>-47.098718914845513</v>
      </c>
      <c r="AA4147" s="29">
        <f t="shared" si="1224"/>
        <v>0</v>
      </c>
      <c r="AC4147" s="56">
        <f t="shared" si="1235"/>
        <v>0</v>
      </c>
      <c r="AD4147">
        <f t="shared" si="1236"/>
        <v>0</v>
      </c>
      <c r="AE4147">
        <f t="shared" si="1237"/>
        <v>0</v>
      </c>
      <c r="AF4147" t="str">
        <f t="shared" si="1238"/>
        <v/>
      </c>
      <c r="AG4147" s="83">
        <f t="shared" si="1239"/>
        <v>0</v>
      </c>
    </row>
    <row r="4148" spans="1:33">
      <c r="A4148" s="42">
        <v>40470</v>
      </c>
      <c r="B4148" s="25" t="s">
        <v>2924</v>
      </c>
      <c r="J4148" s="2">
        <f t="shared" si="1225"/>
        <v>0</v>
      </c>
      <c r="K4148" s="2">
        <f t="shared" si="1226"/>
        <v>0</v>
      </c>
      <c r="L4148" s="8">
        <f t="shared" si="1242"/>
        <v>40470</v>
      </c>
      <c r="M4148" s="54">
        <f t="shared" si="1227"/>
        <v>0</v>
      </c>
      <c r="N4148" s="6">
        <f t="shared" si="1228"/>
        <v>0</v>
      </c>
      <c r="O4148" s="6" t="str">
        <f t="shared" si="1229"/>
        <v/>
      </c>
      <c r="P4148" s="29"/>
      <c r="Q4148" s="54">
        <f t="shared" si="1230"/>
        <v>1</v>
      </c>
      <c r="R4148" s="6">
        <f t="shared" si="1231"/>
        <v>-47.098718914845513</v>
      </c>
      <c r="S4148" s="6">
        <f t="shared" si="1232"/>
        <v>0.2100776635643857</v>
      </c>
      <c r="T4148" s="29"/>
      <c r="U4148" s="6">
        <f t="shared" si="1233"/>
        <v>40470</v>
      </c>
      <c r="V4148" s="55">
        <f t="shared" si="1234"/>
        <v>40470</v>
      </c>
      <c r="W4148" s="6">
        <f t="shared" si="1240"/>
        <v>0</v>
      </c>
      <c r="X4148" s="83">
        <f t="shared" si="1241"/>
        <v>-47.098718914845513</v>
      </c>
      <c r="AA4148" s="29">
        <f t="shared" si="1224"/>
        <v>0</v>
      </c>
      <c r="AC4148" s="56">
        <f t="shared" si="1235"/>
        <v>0</v>
      </c>
      <c r="AD4148">
        <f t="shared" si="1236"/>
        <v>0</v>
      </c>
      <c r="AE4148">
        <f t="shared" si="1237"/>
        <v>0</v>
      </c>
      <c r="AF4148" t="str">
        <f t="shared" si="1238"/>
        <v/>
      </c>
      <c r="AG4148" s="83">
        <f t="shared" si="1239"/>
        <v>0</v>
      </c>
    </row>
    <row r="4149" spans="1:33">
      <c r="A4149" s="42">
        <v>40471</v>
      </c>
      <c r="B4149" s="25" t="s">
        <v>2923</v>
      </c>
      <c r="J4149" s="2">
        <f t="shared" si="1225"/>
        <v>0</v>
      </c>
      <c r="K4149" s="2">
        <f t="shared" si="1226"/>
        <v>0</v>
      </c>
      <c r="L4149" s="8">
        <f t="shared" si="1242"/>
        <v>40471</v>
      </c>
      <c r="M4149" s="54">
        <f t="shared" si="1227"/>
        <v>0</v>
      </c>
      <c r="N4149" s="6">
        <f t="shared" si="1228"/>
        <v>0</v>
      </c>
      <c r="O4149" s="6" t="str">
        <f t="shared" si="1229"/>
        <v/>
      </c>
      <c r="P4149" s="29"/>
      <c r="Q4149" s="54">
        <f t="shared" si="1230"/>
        <v>1</v>
      </c>
      <c r="R4149" s="6">
        <f t="shared" si="1231"/>
        <v>-47.098718914845513</v>
      </c>
      <c r="S4149" s="6">
        <f t="shared" si="1232"/>
        <v>0.21104621237851301</v>
      </c>
      <c r="T4149" s="29"/>
      <c r="U4149" s="6">
        <f t="shared" si="1233"/>
        <v>40471</v>
      </c>
      <c r="V4149" s="55">
        <f t="shared" si="1234"/>
        <v>40471</v>
      </c>
      <c r="W4149" s="6">
        <f t="shared" si="1240"/>
        <v>0</v>
      </c>
      <c r="X4149" s="83">
        <f t="shared" si="1241"/>
        <v>-47.098718914845513</v>
      </c>
      <c r="AA4149" s="29">
        <f t="shared" si="1224"/>
        <v>0</v>
      </c>
      <c r="AC4149" s="56">
        <f t="shared" si="1235"/>
        <v>0</v>
      </c>
      <c r="AD4149">
        <f t="shared" si="1236"/>
        <v>0</v>
      </c>
      <c r="AE4149">
        <f t="shared" si="1237"/>
        <v>0</v>
      </c>
      <c r="AF4149" t="str">
        <f t="shared" si="1238"/>
        <v/>
      </c>
      <c r="AG4149" s="83">
        <f t="shared" si="1239"/>
        <v>0</v>
      </c>
    </row>
    <row r="4150" spans="1:33">
      <c r="A4150" s="42">
        <v>40472</v>
      </c>
      <c r="B4150" s="25" t="s">
        <v>2922</v>
      </c>
      <c r="J4150" s="2">
        <f t="shared" si="1225"/>
        <v>0</v>
      </c>
      <c r="K4150" s="2">
        <f t="shared" si="1226"/>
        <v>0</v>
      </c>
      <c r="L4150" s="8">
        <f t="shared" si="1242"/>
        <v>40472</v>
      </c>
      <c r="M4150" s="54">
        <f t="shared" si="1227"/>
        <v>0</v>
      </c>
      <c r="N4150" s="6">
        <f t="shared" si="1228"/>
        <v>0</v>
      </c>
      <c r="O4150" s="6" t="str">
        <f t="shared" si="1229"/>
        <v/>
      </c>
      <c r="P4150" s="29"/>
      <c r="Q4150" s="54">
        <f t="shared" si="1230"/>
        <v>1</v>
      </c>
      <c r="R4150" s="6">
        <f t="shared" si="1231"/>
        <v>-47.098718914845513</v>
      </c>
      <c r="S4150" s="6">
        <f t="shared" si="1232"/>
        <v>0.20794687238887349</v>
      </c>
      <c r="T4150" s="29"/>
      <c r="U4150" s="6">
        <f t="shared" si="1233"/>
        <v>40472</v>
      </c>
      <c r="V4150" s="55">
        <f t="shared" si="1234"/>
        <v>40472</v>
      </c>
      <c r="W4150" s="6">
        <f t="shared" si="1240"/>
        <v>0</v>
      </c>
      <c r="X4150" s="83">
        <f t="shared" si="1241"/>
        <v>-47.098718914845513</v>
      </c>
      <c r="AA4150" s="29">
        <f t="shared" si="1224"/>
        <v>0</v>
      </c>
      <c r="AC4150" s="56">
        <f t="shared" si="1235"/>
        <v>0</v>
      </c>
      <c r="AD4150">
        <f t="shared" si="1236"/>
        <v>0</v>
      </c>
      <c r="AE4150">
        <f t="shared" si="1237"/>
        <v>0</v>
      </c>
      <c r="AF4150" t="str">
        <f t="shared" si="1238"/>
        <v/>
      </c>
      <c r="AG4150" s="83">
        <f t="shared" si="1239"/>
        <v>0</v>
      </c>
    </row>
    <row r="4151" spans="1:33">
      <c r="A4151" s="42">
        <v>40473</v>
      </c>
      <c r="B4151" s="25" t="s">
        <v>2921</v>
      </c>
      <c r="J4151" s="2">
        <f t="shared" si="1225"/>
        <v>0</v>
      </c>
      <c r="K4151" s="2">
        <f t="shared" si="1226"/>
        <v>0</v>
      </c>
      <c r="L4151" s="8">
        <f t="shared" si="1242"/>
        <v>40473</v>
      </c>
      <c r="M4151" s="54">
        <f t="shared" si="1227"/>
        <v>0</v>
      </c>
      <c r="N4151" s="6">
        <f t="shared" si="1228"/>
        <v>0</v>
      </c>
      <c r="O4151" s="6" t="str">
        <f t="shared" si="1229"/>
        <v/>
      </c>
      <c r="P4151" s="29"/>
      <c r="Q4151" s="54">
        <f t="shared" si="1230"/>
        <v>1</v>
      </c>
      <c r="R4151" s="6">
        <f t="shared" si="1231"/>
        <v>-47.098718914845513</v>
      </c>
      <c r="S4151" s="6">
        <f t="shared" si="1232"/>
        <v>0.20808063549309611</v>
      </c>
      <c r="T4151" s="29"/>
      <c r="U4151" s="6">
        <f t="shared" si="1233"/>
        <v>40473</v>
      </c>
      <c r="V4151" s="55">
        <f t="shared" si="1234"/>
        <v>40473</v>
      </c>
      <c r="W4151" s="6">
        <f t="shared" si="1240"/>
        <v>0</v>
      </c>
      <c r="X4151" s="83">
        <f t="shared" si="1241"/>
        <v>-47.098718914845513</v>
      </c>
      <c r="AA4151" s="29">
        <f t="shared" si="1224"/>
        <v>0</v>
      </c>
      <c r="AC4151" s="56">
        <f t="shared" si="1235"/>
        <v>0</v>
      </c>
      <c r="AD4151">
        <f t="shared" si="1236"/>
        <v>0</v>
      </c>
      <c r="AE4151">
        <f t="shared" si="1237"/>
        <v>0</v>
      </c>
      <c r="AF4151" t="str">
        <f t="shared" si="1238"/>
        <v/>
      </c>
      <c r="AG4151" s="83">
        <f t="shared" si="1239"/>
        <v>0</v>
      </c>
    </row>
    <row r="4152" spans="1:33">
      <c r="A4152" s="42">
        <v>40476</v>
      </c>
      <c r="B4152" s="25" t="s">
        <v>2920</v>
      </c>
      <c r="J4152" s="2">
        <f t="shared" si="1225"/>
        <v>0</v>
      </c>
      <c r="K4152" s="2">
        <f t="shared" si="1226"/>
        <v>0</v>
      </c>
      <c r="L4152" s="8">
        <f t="shared" si="1242"/>
        <v>40476</v>
      </c>
      <c r="M4152" s="54">
        <f t="shared" si="1227"/>
        <v>0</v>
      </c>
      <c r="N4152" s="6">
        <f t="shared" si="1228"/>
        <v>0</v>
      </c>
      <c r="O4152" s="6" t="str">
        <f t="shared" si="1229"/>
        <v/>
      </c>
      <c r="P4152" s="29"/>
      <c r="Q4152" s="54">
        <f t="shared" si="1230"/>
        <v>1</v>
      </c>
      <c r="R4152" s="6">
        <f t="shared" si="1231"/>
        <v>-47.098718914845513</v>
      </c>
      <c r="S4152" s="6">
        <f t="shared" si="1232"/>
        <v>0.20690573897821593</v>
      </c>
      <c r="T4152" s="29"/>
      <c r="U4152" s="6">
        <f t="shared" si="1233"/>
        <v>40476</v>
      </c>
      <c r="V4152" s="55">
        <f t="shared" si="1234"/>
        <v>40476</v>
      </c>
      <c r="W4152" s="6">
        <f t="shared" si="1240"/>
        <v>0</v>
      </c>
      <c r="X4152" s="83">
        <f t="shared" si="1241"/>
        <v>-47.098718914845513</v>
      </c>
      <c r="AA4152" s="29">
        <f t="shared" si="1224"/>
        <v>0</v>
      </c>
      <c r="AC4152" s="56">
        <f t="shared" si="1235"/>
        <v>0</v>
      </c>
      <c r="AD4152">
        <f t="shared" si="1236"/>
        <v>0</v>
      </c>
      <c r="AE4152">
        <f t="shared" si="1237"/>
        <v>0</v>
      </c>
      <c r="AF4152" t="str">
        <f t="shared" si="1238"/>
        <v/>
      </c>
      <c r="AG4152" s="83">
        <f t="shared" si="1239"/>
        <v>0</v>
      </c>
    </row>
    <row r="4153" spans="1:33">
      <c r="A4153" s="42">
        <v>40477</v>
      </c>
      <c r="B4153" s="25" t="s">
        <v>2919</v>
      </c>
      <c r="J4153" s="2">
        <f t="shared" si="1225"/>
        <v>0</v>
      </c>
      <c r="K4153" s="2">
        <f t="shared" si="1226"/>
        <v>0</v>
      </c>
      <c r="L4153" s="8">
        <f t="shared" si="1242"/>
        <v>40477</v>
      </c>
      <c r="M4153" s="54">
        <f t="shared" si="1227"/>
        <v>0</v>
      </c>
      <c r="N4153" s="6">
        <f t="shared" si="1228"/>
        <v>0</v>
      </c>
      <c r="O4153" s="6" t="str">
        <f t="shared" si="1229"/>
        <v/>
      </c>
      <c r="P4153" s="29"/>
      <c r="Q4153" s="54">
        <f t="shared" si="1230"/>
        <v>1</v>
      </c>
      <c r="R4153" s="6">
        <f t="shared" si="1231"/>
        <v>-47.098718914845513</v>
      </c>
      <c r="S4153" s="6">
        <f t="shared" si="1232"/>
        <v>0.20850806392493468</v>
      </c>
      <c r="T4153" s="29"/>
      <c r="U4153" s="6">
        <f t="shared" si="1233"/>
        <v>40477</v>
      </c>
      <c r="V4153" s="55">
        <f t="shared" si="1234"/>
        <v>40477</v>
      </c>
      <c r="W4153" s="6">
        <f t="shared" si="1240"/>
        <v>0</v>
      </c>
      <c r="X4153" s="83">
        <f t="shared" si="1241"/>
        <v>-47.098718914845513</v>
      </c>
      <c r="AA4153" s="29">
        <f t="shared" si="1224"/>
        <v>0</v>
      </c>
      <c r="AC4153" s="56">
        <f t="shared" si="1235"/>
        <v>0</v>
      </c>
      <c r="AD4153">
        <f t="shared" si="1236"/>
        <v>0</v>
      </c>
      <c r="AE4153">
        <f t="shared" si="1237"/>
        <v>0</v>
      </c>
      <c r="AF4153" t="str">
        <f t="shared" si="1238"/>
        <v/>
      </c>
      <c r="AG4153" s="83">
        <f t="shared" si="1239"/>
        <v>0</v>
      </c>
    </row>
    <row r="4154" spans="1:33">
      <c r="A4154" s="42">
        <v>40478</v>
      </c>
      <c r="B4154" s="25" t="s">
        <v>2918</v>
      </c>
      <c r="J4154" s="2">
        <f t="shared" si="1225"/>
        <v>0</v>
      </c>
      <c r="K4154" s="2">
        <f t="shared" si="1226"/>
        <v>0</v>
      </c>
      <c r="L4154" s="8">
        <f t="shared" si="1242"/>
        <v>40478</v>
      </c>
      <c r="M4154" s="54">
        <f t="shared" si="1227"/>
        <v>0</v>
      </c>
      <c r="N4154" s="6">
        <f t="shared" si="1228"/>
        <v>0</v>
      </c>
      <c r="O4154" s="6" t="str">
        <f t="shared" si="1229"/>
        <v/>
      </c>
      <c r="P4154" s="29"/>
      <c r="Q4154" s="54">
        <f t="shared" si="1230"/>
        <v>1</v>
      </c>
      <c r="R4154" s="6">
        <f t="shared" si="1231"/>
        <v>-47.098718914845513</v>
      </c>
      <c r="S4154" s="6">
        <f t="shared" si="1232"/>
        <v>0.21075355131561455</v>
      </c>
      <c r="T4154" s="29"/>
      <c r="U4154" s="6">
        <f t="shared" si="1233"/>
        <v>40478</v>
      </c>
      <c r="V4154" s="55">
        <f t="shared" si="1234"/>
        <v>40478</v>
      </c>
      <c r="W4154" s="6">
        <f t="shared" si="1240"/>
        <v>0</v>
      </c>
      <c r="X4154" s="83">
        <f t="shared" si="1241"/>
        <v>-47.098718914845513</v>
      </c>
      <c r="AA4154" s="29">
        <f t="shared" si="1224"/>
        <v>0</v>
      </c>
      <c r="AC4154" s="56">
        <f t="shared" si="1235"/>
        <v>0</v>
      </c>
      <c r="AD4154">
        <f t="shared" si="1236"/>
        <v>0</v>
      </c>
      <c r="AE4154">
        <f t="shared" si="1237"/>
        <v>0</v>
      </c>
      <c r="AF4154" t="str">
        <f t="shared" si="1238"/>
        <v/>
      </c>
      <c r="AG4154" s="83">
        <f t="shared" si="1239"/>
        <v>0</v>
      </c>
    </row>
    <row r="4155" spans="1:33">
      <c r="A4155" s="42">
        <v>40479</v>
      </c>
      <c r="B4155" s="25" t="s">
        <v>2917</v>
      </c>
      <c r="J4155" s="2">
        <f t="shared" si="1225"/>
        <v>0</v>
      </c>
      <c r="K4155" s="2">
        <f t="shared" si="1226"/>
        <v>0</v>
      </c>
      <c r="L4155" s="8">
        <f t="shared" si="1242"/>
        <v>40479</v>
      </c>
      <c r="M4155" s="54">
        <f t="shared" si="1227"/>
        <v>0</v>
      </c>
      <c r="N4155" s="6">
        <f t="shared" si="1228"/>
        <v>0</v>
      </c>
      <c r="O4155" s="6" t="str">
        <f t="shared" si="1229"/>
        <v/>
      </c>
      <c r="P4155" s="29"/>
      <c r="Q4155" s="54">
        <f t="shared" si="1230"/>
        <v>1</v>
      </c>
      <c r="R4155" s="6">
        <f t="shared" si="1231"/>
        <v>-47.098718914845513</v>
      </c>
      <c r="S4155" s="6">
        <f t="shared" si="1232"/>
        <v>0.21108101928842479</v>
      </c>
      <c r="T4155" s="29"/>
      <c r="U4155" s="6">
        <f t="shared" si="1233"/>
        <v>40479</v>
      </c>
      <c r="V4155" s="55">
        <f t="shared" si="1234"/>
        <v>40479</v>
      </c>
      <c r="W4155" s="6">
        <f t="shared" si="1240"/>
        <v>0</v>
      </c>
      <c r="X4155" s="83">
        <f t="shared" si="1241"/>
        <v>-47.098718914845513</v>
      </c>
      <c r="AA4155" s="29">
        <f t="shared" si="1224"/>
        <v>0</v>
      </c>
      <c r="AC4155" s="56">
        <f t="shared" si="1235"/>
        <v>0</v>
      </c>
      <c r="AD4155">
        <f t="shared" si="1236"/>
        <v>0</v>
      </c>
      <c r="AE4155">
        <f t="shared" si="1237"/>
        <v>0</v>
      </c>
      <c r="AF4155" t="str">
        <f t="shared" si="1238"/>
        <v/>
      </c>
      <c r="AG4155" s="83">
        <f t="shared" si="1239"/>
        <v>0</v>
      </c>
    </row>
    <row r="4156" spans="1:33">
      <c r="A4156" s="42">
        <v>40480</v>
      </c>
      <c r="B4156" s="25" t="s">
        <v>2916</v>
      </c>
      <c r="J4156" s="2">
        <f t="shared" si="1225"/>
        <v>0</v>
      </c>
      <c r="K4156" s="2">
        <f t="shared" si="1226"/>
        <v>0</v>
      </c>
      <c r="L4156" s="8">
        <f t="shared" si="1242"/>
        <v>40480</v>
      </c>
      <c r="M4156" s="54">
        <f t="shared" si="1227"/>
        <v>0</v>
      </c>
      <c r="N4156" s="6">
        <f t="shared" si="1228"/>
        <v>0</v>
      </c>
      <c r="O4156" s="6" t="str">
        <f t="shared" si="1229"/>
        <v/>
      </c>
      <c r="P4156" s="29"/>
      <c r="Q4156" s="54">
        <f t="shared" si="1230"/>
        <v>1</v>
      </c>
      <c r="R4156" s="6">
        <f t="shared" si="1231"/>
        <v>-47.098718914845513</v>
      </c>
      <c r="S4156" s="6">
        <f t="shared" si="1232"/>
        <v>0.21145069861370547</v>
      </c>
      <c r="T4156" s="29"/>
      <c r="U4156" s="6">
        <f t="shared" si="1233"/>
        <v>40480</v>
      </c>
      <c r="V4156" s="55">
        <f t="shared" si="1234"/>
        <v>40480</v>
      </c>
      <c r="W4156" s="6">
        <f t="shared" si="1240"/>
        <v>0</v>
      </c>
      <c r="X4156" s="83">
        <f t="shared" si="1241"/>
        <v>-47.098718914845513</v>
      </c>
      <c r="AA4156" s="29">
        <f t="shared" si="1224"/>
        <v>0</v>
      </c>
      <c r="AC4156" s="56">
        <f t="shared" si="1235"/>
        <v>0</v>
      </c>
      <c r="AD4156">
        <f t="shared" si="1236"/>
        <v>0</v>
      </c>
      <c r="AE4156">
        <f t="shared" si="1237"/>
        <v>0</v>
      </c>
      <c r="AF4156" t="str">
        <f t="shared" si="1238"/>
        <v/>
      </c>
      <c r="AG4156" s="83">
        <f t="shared" si="1239"/>
        <v>0</v>
      </c>
    </row>
    <row r="4157" spans="1:33">
      <c r="A4157" s="42">
        <v>40483</v>
      </c>
      <c r="B4157" s="25" t="s">
        <v>2915</v>
      </c>
      <c r="J4157" s="2">
        <f t="shared" si="1225"/>
        <v>0</v>
      </c>
      <c r="K4157" s="2">
        <f t="shared" si="1226"/>
        <v>0</v>
      </c>
      <c r="L4157" s="8">
        <f t="shared" si="1242"/>
        <v>40483</v>
      </c>
      <c r="M4157" s="54">
        <f t="shared" si="1227"/>
        <v>0</v>
      </c>
      <c r="N4157" s="6">
        <f t="shared" si="1228"/>
        <v>0</v>
      </c>
      <c r="O4157" s="6" t="str">
        <f t="shared" si="1229"/>
        <v/>
      </c>
      <c r="P4157" s="29"/>
      <c r="Q4157" s="54">
        <f t="shared" si="1230"/>
        <v>1</v>
      </c>
      <c r="R4157" s="6">
        <f t="shared" si="1231"/>
        <v>-47.098718914845513</v>
      </c>
      <c r="S4157" s="6">
        <f t="shared" si="1232"/>
        <v>0.20836010788501</v>
      </c>
      <c r="T4157" s="29"/>
      <c r="U4157" s="6">
        <f t="shared" si="1233"/>
        <v>40483</v>
      </c>
      <c r="V4157" s="55">
        <f t="shared" si="1234"/>
        <v>40483</v>
      </c>
      <c r="W4157" s="6">
        <f t="shared" si="1240"/>
        <v>0</v>
      </c>
      <c r="X4157" s="83">
        <f t="shared" si="1241"/>
        <v>-47.098718914845513</v>
      </c>
      <c r="AA4157" s="29">
        <f t="shared" si="1224"/>
        <v>0</v>
      </c>
      <c r="AC4157" s="56">
        <f t="shared" si="1235"/>
        <v>0</v>
      </c>
      <c r="AD4157">
        <f t="shared" si="1236"/>
        <v>0</v>
      </c>
      <c r="AE4157">
        <f t="shared" si="1237"/>
        <v>0</v>
      </c>
      <c r="AF4157" t="str">
        <f t="shared" si="1238"/>
        <v/>
      </c>
      <c r="AG4157" s="83">
        <f t="shared" si="1239"/>
        <v>0</v>
      </c>
    </row>
    <row r="4158" spans="1:33">
      <c r="A4158" s="42">
        <v>40484</v>
      </c>
      <c r="B4158" s="25" t="s">
        <v>2914</v>
      </c>
      <c r="J4158" s="2">
        <f t="shared" si="1225"/>
        <v>0</v>
      </c>
      <c r="K4158" s="2">
        <f t="shared" si="1226"/>
        <v>0</v>
      </c>
      <c r="L4158" s="8">
        <f t="shared" si="1242"/>
        <v>40484</v>
      </c>
      <c r="M4158" s="54">
        <f t="shared" si="1227"/>
        <v>0</v>
      </c>
      <c r="N4158" s="6">
        <f t="shared" si="1228"/>
        <v>0</v>
      </c>
      <c r="O4158" s="6" t="str">
        <f t="shared" si="1229"/>
        <v/>
      </c>
      <c r="P4158" s="29"/>
      <c r="Q4158" s="54">
        <f t="shared" si="1230"/>
        <v>1</v>
      </c>
      <c r="R4158" s="6">
        <f t="shared" si="1231"/>
        <v>-47.098718914845513</v>
      </c>
      <c r="S4158" s="6">
        <f t="shared" si="1232"/>
        <v>0.20760827403118137</v>
      </c>
      <c r="T4158" s="29"/>
      <c r="U4158" s="6">
        <f t="shared" si="1233"/>
        <v>40484</v>
      </c>
      <c r="V4158" s="55">
        <f t="shared" si="1234"/>
        <v>40484</v>
      </c>
      <c r="W4158" s="6">
        <f t="shared" si="1240"/>
        <v>0</v>
      </c>
      <c r="X4158" s="83">
        <f t="shared" si="1241"/>
        <v>-47.098718914845513</v>
      </c>
      <c r="AA4158" s="29">
        <f t="shared" ref="AA4158:AA4221" si="1243">IF(Q4159=0,IF(Q4158=1,L4158,0),0)</f>
        <v>0</v>
      </c>
      <c r="AC4158" s="56">
        <f t="shared" si="1235"/>
        <v>0</v>
      </c>
      <c r="AD4158">
        <f t="shared" si="1236"/>
        <v>0</v>
      </c>
      <c r="AE4158">
        <f t="shared" si="1237"/>
        <v>0</v>
      </c>
      <c r="AF4158" t="str">
        <f t="shared" si="1238"/>
        <v/>
      </c>
      <c r="AG4158" s="83">
        <f t="shared" si="1239"/>
        <v>0</v>
      </c>
    </row>
    <row r="4159" spans="1:33">
      <c r="A4159" s="42">
        <v>40485</v>
      </c>
      <c r="B4159" s="25" t="s">
        <v>2913</v>
      </c>
      <c r="J4159" s="2">
        <f t="shared" si="1225"/>
        <v>0</v>
      </c>
      <c r="K4159" s="2">
        <f t="shared" si="1226"/>
        <v>0</v>
      </c>
      <c r="L4159" s="8">
        <f t="shared" si="1242"/>
        <v>40485</v>
      </c>
      <c r="M4159" s="54">
        <f t="shared" si="1227"/>
        <v>0</v>
      </c>
      <c r="N4159" s="6">
        <f t="shared" si="1228"/>
        <v>0</v>
      </c>
      <c r="O4159" s="6" t="str">
        <f t="shared" si="1229"/>
        <v/>
      </c>
      <c r="P4159" s="29"/>
      <c r="Q4159" s="54">
        <f t="shared" si="1230"/>
        <v>1</v>
      </c>
      <c r="R4159" s="6">
        <f t="shared" si="1231"/>
        <v>-47.098718914845513</v>
      </c>
      <c r="S4159" s="6">
        <f t="shared" si="1232"/>
        <v>0.2068514893925143</v>
      </c>
      <c r="T4159" s="29"/>
      <c r="U4159" s="6">
        <f t="shared" si="1233"/>
        <v>40485</v>
      </c>
      <c r="V4159" s="55">
        <f t="shared" si="1234"/>
        <v>40485</v>
      </c>
      <c r="W4159" s="6">
        <f t="shared" si="1240"/>
        <v>0</v>
      </c>
      <c r="X4159" s="83">
        <f t="shared" si="1241"/>
        <v>-47.098718914845513</v>
      </c>
      <c r="AA4159" s="29">
        <f t="shared" si="1243"/>
        <v>0</v>
      </c>
      <c r="AC4159" s="56">
        <f t="shared" si="1235"/>
        <v>0</v>
      </c>
      <c r="AD4159">
        <f t="shared" si="1236"/>
        <v>0</v>
      </c>
      <c r="AE4159">
        <f t="shared" si="1237"/>
        <v>0</v>
      </c>
      <c r="AF4159" t="str">
        <f t="shared" si="1238"/>
        <v/>
      </c>
      <c r="AG4159" s="83">
        <f t="shared" si="1239"/>
        <v>0</v>
      </c>
    </row>
    <row r="4160" spans="1:33">
      <c r="A4160" s="42">
        <v>40486</v>
      </c>
      <c r="B4160" s="25" t="s">
        <v>2912</v>
      </c>
      <c r="J4160" s="2">
        <f t="shared" si="1225"/>
        <v>0</v>
      </c>
      <c r="K4160" s="2">
        <f t="shared" si="1226"/>
        <v>0</v>
      </c>
      <c r="L4160" s="8">
        <f t="shared" si="1242"/>
        <v>40486</v>
      </c>
      <c r="M4160" s="54">
        <f t="shared" si="1227"/>
        <v>0</v>
      </c>
      <c r="N4160" s="6">
        <f t="shared" si="1228"/>
        <v>0</v>
      </c>
      <c r="O4160" s="6" t="str">
        <f t="shared" si="1229"/>
        <v/>
      </c>
      <c r="P4160" s="29"/>
      <c r="Q4160" s="54">
        <f t="shared" si="1230"/>
        <v>1</v>
      </c>
      <c r="R4160" s="6">
        <f t="shared" si="1231"/>
        <v>-47.098718914845513</v>
      </c>
      <c r="S4160" s="6">
        <f t="shared" si="1232"/>
        <v>0.20352711679293692</v>
      </c>
      <c r="T4160" s="29"/>
      <c r="U4160" s="6">
        <f t="shared" si="1233"/>
        <v>40486</v>
      </c>
      <c r="V4160" s="55">
        <f t="shared" si="1234"/>
        <v>40486</v>
      </c>
      <c r="W4160" s="6">
        <f t="shared" si="1240"/>
        <v>0</v>
      </c>
      <c r="X4160" s="83">
        <f t="shared" si="1241"/>
        <v>-47.098718914845513</v>
      </c>
      <c r="AA4160" s="29">
        <f t="shared" si="1243"/>
        <v>0</v>
      </c>
      <c r="AC4160" s="56">
        <f t="shared" si="1235"/>
        <v>0</v>
      </c>
      <c r="AD4160">
        <f t="shared" si="1236"/>
        <v>0</v>
      </c>
      <c r="AE4160">
        <f t="shared" si="1237"/>
        <v>0</v>
      </c>
      <c r="AF4160" t="str">
        <f t="shared" si="1238"/>
        <v/>
      </c>
      <c r="AG4160" s="83">
        <f t="shared" si="1239"/>
        <v>0</v>
      </c>
    </row>
    <row r="4161" spans="1:33">
      <c r="A4161" s="42">
        <v>40487</v>
      </c>
      <c r="B4161" s="25" t="s">
        <v>2912</v>
      </c>
      <c r="J4161" s="2">
        <f t="shared" si="1225"/>
        <v>0</v>
      </c>
      <c r="K4161" s="2">
        <f t="shared" si="1226"/>
        <v>0</v>
      </c>
      <c r="L4161" s="8">
        <f t="shared" si="1242"/>
        <v>40487</v>
      </c>
      <c r="M4161" s="54">
        <f t="shared" si="1227"/>
        <v>0</v>
      </c>
      <c r="N4161" s="6">
        <f t="shared" si="1228"/>
        <v>0</v>
      </c>
      <c r="O4161" s="6" t="str">
        <f t="shared" si="1229"/>
        <v/>
      </c>
      <c r="P4161" s="29"/>
      <c r="Q4161" s="54">
        <f t="shared" si="1230"/>
        <v>1</v>
      </c>
      <c r="R4161" s="6">
        <f t="shared" si="1231"/>
        <v>-47.098718914845513</v>
      </c>
      <c r="S4161" s="6">
        <f t="shared" si="1232"/>
        <v>0.20352711679293692</v>
      </c>
      <c r="T4161" s="29"/>
      <c r="U4161" s="6">
        <f t="shared" si="1233"/>
        <v>40487</v>
      </c>
      <c r="V4161" s="55">
        <f t="shared" si="1234"/>
        <v>40487</v>
      </c>
      <c r="W4161" s="6">
        <f t="shared" si="1240"/>
        <v>0</v>
      </c>
      <c r="X4161" s="83">
        <f t="shared" si="1241"/>
        <v>-47.098718914845513</v>
      </c>
      <c r="AA4161" s="29">
        <f t="shared" si="1243"/>
        <v>0</v>
      </c>
      <c r="AC4161" s="56">
        <f t="shared" si="1235"/>
        <v>0</v>
      </c>
      <c r="AD4161">
        <f t="shared" si="1236"/>
        <v>0</v>
      </c>
      <c r="AE4161">
        <f t="shared" si="1237"/>
        <v>0</v>
      </c>
      <c r="AF4161" t="str">
        <f t="shared" si="1238"/>
        <v/>
      </c>
      <c r="AG4161" s="83">
        <f t="shared" si="1239"/>
        <v>0</v>
      </c>
    </row>
    <row r="4162" spans="1:33">
      <c r="A4162" s="42">
        <v>40490</v>
      </c>
      <c r="B4162" s="25" t="s">
        <v>2911</v>
      </c>
      <c r="J4162" s="2">
        <f t="shared" si="1225"/>
        <v>1</v>
      </c>
      <c r="K4162" s="2">
        <f t="shared" si="1226"/>
        <v>-1000</v>
      </c>
      <c r="L4162" s="8">
        <f t="shared" si="1242"/>
        <v>40490</v>
      </c>
      <c r="M4162" s="54">
        <f t="shared" si="1227"/>
        <v>1</v>
      </c>
      <c r="N4162" s="6">
        <f t="shared" si="1228"/>
        <v>-1000</v>
      </c>
      <c r="O4162" s="6">
        <f t="shared" si="1229"/>
        <v>4.3283972291332296</v>
      </c>
      <c r="P4162" s="29"/>
      <c r="Q4162" s="54">
        <f t="shared" si="1230"/>
        <v>1</v>
      </c>
      <c r="R4162" s="6">
        <f t="shared" si="1231"/>
        <v>-47.098718914845513</v>
      </c>
      <c r="S4162" s="6">
        <f t="shared" si="1232"/>
        <v>0.20386196444674215</v>
      </c>
      <c r="T4162" s="29"/>
      <c r="U4162" s="6">
        <f t="shared" si="1233"/>
        <v>40490</v>
      </c>
      <c r="V4162" s="55">
        <f t="shared" si="1234"/>
        <v>40490</v>
      </c>
      <c r="W4162" s="6">
        <f t="shared" si="1240"/>
        <v>-1000</v>
      </c>
      <c r="X4162" s="83">
        <f t="shared" si="1241"/>
        <v>-47.098718914845513</v>
      </c>
      <c r="AA4162" s="29">
        <f t="shared" si="1243"/>
        <v>0</v>
      </c>
      <c r="AC4162" s="56">
        <f t="shared" si="1235"/>
        <v>0</v>
      </c>
      <c r="AD4162">
        <f t="shared" si="1236"/>
        <v>0</v>
      </c>
      <c r="AE4162">
        <f t="shared" si="1237"/>
        <v>0</v>
      </c>
      <c r="AF4162" t="str">
        <f t="shared" si="1238"/>
        <v/>
      </c>
      <c r="AG4162" s="83">
        <f t="shared" si="1239"/>
        <v>0</v>
      </c>
    </row>
    <row r="4163" spans="1:33">
      <c r="A4163" s="42">
        <v>40491</v>
      </c>
      <c r="B4163" s="25" t="s">
        <v>2910</v>
      </c>
      <c r="J4163" s="2">
        <f t="shared" si="1225"/>
        <v>0</v>
      </c>
      <c r="K4163" s="2">
        <f t="shared" si="1226"/>
        <v>0</v>
      </c>
      <c r="L4163" s="8">
        <f t="shared" si="1242"/>
        <v>40491</v>
      </c>
      <c r="M4163" s="54">
        <f t="shared" si="1227"/>
        <v>0</v>
      </c>
      <c r="N4163" s="6">
        <f t="shared" si="1228"/>
        <v>0</v>
      </c>
      <c r="O4163" s="6" t="str">
        <f t="shared" si="1229"/>
        <v/>
      </c>
      <c r="P4163" s="29"/>
      <c r="Q4163" s="54">
        <f t="shared" si="1230"/>
        <v>1</v>
      </c>
      <c r="R4163" s="6">
        <f t="shared" si="1231"/>
        <v>-47.098718914845513</v>
      </c>
      <c r="S4163" s="6">
        <f t="shared" si="1232"/>
        <v>0.20266692362108737</v>
      </c>
      <c r="T4163" s="29"/>
      <c r="U4163" s="6">
        <f t="shared" si="1233"/>
        <v>40491</v>
      </c>
      <c r="V4163" s="55">
        <f t="shared" si="1234"/>
        <v>40491</v>
      </c>
      <c r="W4163" s="6">
        <f t="shared" si="1240"/>
        <v>0</v>
      </c>
      <c r="X4163" s="83">
        <f t="shared" si="1241"/>
        <v>-47.098718914845513</v>
      </c>
      <c r="AA4163" s="29">
        <f t="shared" si="1243"/>
        <v>0</v>
      </c>
      <c r="AC4163" s="56">
        <f t="shared" si="1235"/>
        <v>0</v>
      </c>
      <c r="AD4163">
        <f t="shared" si="1236"/>
        <v>0</v>
      </c>
      <c r="AE4163">
        <f t="shared" si="1237"/>
        <v>0</v>
      </c>
      <c r="AF4163" t="str">
        <f t="shared" si="1238"/>
        <v/>
      </c>
      <c r="AG4163" s="83">
        <f t="shared" si="1239"/>
        <v>0</v>
      </c>
    </row>
    <row r="4164" spans="1:33">
      <c r="A4164" s="42">
        <v>40492</v>
      </c>
      <c r="B4164" s="25" t="s">
        <v>2909</v>
      </c>
      <c r="J4164" s="2">
        <f t="shared" si="1225"/>
        <v>0</v>
      </c>
      <c r="K4164" s="2">
        <f t="shared" si="1226"/>
        <v>0</v>
      </c>
      <c r="L4164" s="8">
        <f t="shared" si="1242"/>
        <v>40492</v>
      </c>
      <c r="M4164" s="54">
        <f t="shared" si="1227"/>
        <v>0</v>
      </c>
      <c r="N4164" s="6">
        <f t="shared" si="1228"/>
        <v>0</v>
      </c>
      <c r="O4164" s="6" t="str">
        <f t="shared" si="1229"/>
        <v/>
      </c>
      <c r="P4164" s="29"/>
      <c r="Q4164" s="54">
        <f t="shared" si="1230"/>
        <v>1</v>
      </c>
      <c r="R4164" s="6">
        <f t="shared" si="1231"/>
        <v>-47.098718914845513</v>
      </c>
      <c r="S4164" s="6">
        <f t="shared" si="1232"/>
        <v>0.20347928327914494</v>
      </c>
      <c r="T4164" s="29"/>
      <c r="U4164" s="6">
        <f t="shared" si="1233"/>
        <v>40492</v>
      </c>
      <c r="V4164" s="55">
        <f t="shared" si="1234"/>
        <v>40492</v>
      </c>
      <c r="W4164" s="6">
        <f t="shared" si="1240"/>
        <v>0</v>
      </c>
      <c r="X4164" s="83">
        <f t="shared" si="1241"/>
        <v>-47.098718914845513</v>
      </c>
      <c r="AA4164" s="29">
        <f t="shared" si="1243"/>
        <v>0</v>
      </c>
      <c r="AC4164" s="56">
        <f t="shared" si="1235"/>
        <v>0</v>
      </c>
      <c r="AD4164">
        <f t="shared" si="1236"/>
        <v>0</v>
      </c>
      <c r="AE4164">
        <f t="shared" si="1237"/>
        <v>0</v>
      </c>
      <c r="AF4164" t="str">
        <f t="shared" si="1238"/>
        <v/>
      </c>
      <c r="AG4164" s="83">
        <f t="shared" si="1239"/>
        <v>0</v>
      </c>
    </row>
    <row r="4165" spans="1:33">
      <c r="A4165" s="42">
        <v>40493</v>
      </c>
      <c r="B4165" s="25" t="s">
        <v>2908</v>
      </c>
      <c r="J4165" s="2">
        <f t="shared" si="1225"/>
        <v>0</v>
      </c>
      <c r="K4165" s="2">
        <f t="shared" si="1226"/>
        <v>0</v>
      </c>
      <c r="L4165" s="8">
        <f t="shared" si="1242"/>
        <v>40493</v>
      </c>
      <c r="M4165" s="54">
        <f t="shared" si="1227"/>
        <v>0</v>
      </c>
      <c r="N4165" s="6">
        <f t="shared" si="1228"/>
        <v>0</v>
      </c>
      <c r="O4165" s="6" t="str">
        <f t="shared" si="1229"/>
        <v/>
      </c>
      <c r="P4165" s="29"/>
      <c r="Q4165" s="54">
        <f t="shared" si="1230"/>
        <v>1</v>
      </c>
      <c r="R4165" s="6">
        <f t="shared" si="1231"/>
        <v>-47.098718914845513</v>
      </c>
      <c r="S4165" s="6">
        <f t="shared" si="1232"/>
        <v>0.20619015852928357</v>
      </c>
      <c r="T4165" s="29"/>
      <c r="U4165" s="6">
        <f t="shared" si="1233"/>
        <v>40493</v>
      </c>
      <c r="V4165" s="55">
        <f t="shared" si="1234"/>
        <v>40493</v>
      </c>
      <c r="W4165" s="6">
        <f t="shared" si="1240"/>
        <v>0</v>
      </c>
      <c r="X4165" s="83">
        <f t="shared" si="1241"/>
        <v>-47.098718914845513</v>
      </c>
      <c r="AA4165" s="29">
        <f t="shared" si="1243"/>
        <v>0</v>
      </c>
      <c r="AC4165" s="56">
        <f t="shared" si="1235"/>
        <v>0</v>
      </c>
      <c r="AD4165">
        <f t="shared" si="1236"/>
        <v>0</v>
      </c>
      <c r="AE4165">
        <f t="shared" si="1237"/>
        <v>0</v>
      </c>
      <c r="AF4165" t="str">
        <f t="shared" si="1238"/>
        <v/>
      </c>
      <c r="AG4165" s="83">
        <f t="shared" si="1239"/>
        <v>0</v>
      </c>
    </row>
    <row r="4166" spans="1:33">
      <c r="A4166" s="42">
        <v>40494</v>
      </c>
      <c r="B4166" s="25" t="s">
        <v>2907</v>
      </c>
      <c r="J4166" s="2">
        <f t="shared" si="1225"/>
        <v>0</v>
      </c>
      <c r="K4166" s="2">
        <f t="shared" si="1226"/>
        <v>0</v>
      </c>
      <c r="L4166" s="8">
        <f t="shared" si="1242"/>
        <v>40494</v>
      </c>
      <c r="M4166" s="54">
        <f t="shared" si="1227"/>
        <v>0</v>
      </c>
      <c r="N4166" s="6">
        <f t="shared" si="1228"/>
        <v>0</v>
      </c>
      <c r="O4166" s="6" t="str">
        <f t="shared" si="1229"/>
        <v/>
      </c>
      <c r="P4166" s="29"/>
      <c r="Q4166" s="54">
        <f t="shared" si="1230"/>
        <v>1</v>
      </c>
      <c r="R4166" s="6">
        <f t="shared" si="1231"/>
        <v>-47.098718914845513</v>
      </c>
      <c r="S4166" s="6">
        <f t="shared" si="1232"/>
        <v>0.20985572990719542</v>
      </c>
      <c r="T4166" s="29"/>
      <c r="U4166" s="6">
        <f t="shared" si="1233"/>
        <v>40494</v>
      </c>
      <c r="V4166" s="55">
        <f t="shared" si="1234"/>
        <v>40494</v>
      </c>
      <c r="W4166" s="6">
        <f t="shared" si="1240"/>
        <v>0</v>
      </c>
      <c r="X4166" s="83">
        <f t="shared" si="1241"/>
        <v>-47.098718914845513</v>
      </c>
      <c r="AA4166" s="29">
        <f t="shared" si="1243"/>
        <v>0</v>
      </c>
      <c r="AC4166" s="56">
        <f t="shared" si="1235"/>
        <v>0</v>
      </c>
      <c r="AD4166">
        <f t="shared" si="1236"/>
        <v>0</v>
      </c>
      <c r="AE4166">
        <f t="shared" si="1237"/>
        <v>0</v>
      </c>
      <c r="AF4166" t="str">
        <f t="shared" si="1238"/>
        <v/>
      </c>
      <c r="AG4166" s="83">
        <f t="shared" si="1239"/>
        <v>0</v>
      </c>
    </row>
    <row r="4167" spans="1:33">
      <c r="A4167" s="42">
        <v>40497</v>
      </c>
      <c r="B4167" s="25" t="s">
        <v>2906</v>
      </c>
      <c r="J4167" s="2">
        <f t="shared" si="1225"/>
        <v>0</v>
      </c>
      <c r="K4167" s="2">
        <f t="shared" si="1226"/>
        <v>0</v>
      </c>
      <c r="L4167" s="8">
        <f t="shared" si="1242"/>
        <v>40497</v>
      </c>
      <c r="M4167" s="54">
        <f t="shared" si="1227"/>
        <v>0</v>
      </c>
      <c r="N4167" s="6">
        <f t="shared" si="1228"/>
        <v>0</v>
      </c>
      <c r="O4167" s="6" t="str">
        <f t="shared" si="1229"/>
        <v/>
      </c>
      <c r="P4167" s="29"/>
      <c r="Q4167" s="54">
        <f t="shared" si="1230"/>
        <v>1</v>
      </c>
      <c r="R4167" s="6">
        <f t="shared" si="1231"/>
        <v>-47.098718914845513</v>
      </c>
      <c r="S4167" s="6">
        <f t="shared" si="1232"/>
        <v>0.20892631538371853</v>
      </c>
      <c r="T4167" s="29"/>
      <c r="U4167" s="6">
        <f t="shared" si="1233"/>
        <v>40497</v>
      </c>
      <c r="V4167" s="55">
        <f t="shared" si="1234"/>
        <v>40497</v>
      </c>
      <c r="W4167" s="6">
        <f t="shared" si="1240"/>
        <v>0</v>
      </c>
      <c r="X4167" s="83">
        <f t="shared" si="1241"/>
        <v>-47.098718914845513</v>
      </c>
      <c r="AA4167" s="29">
        <f t="shared" si="1243"/>
        <v>0</v>
      </c>
      <c r="AC4167" s="56">
        <f t="shared" si="1235"/>
        <v>0</v>
      </c>
      <c r="AD4167">
        <f t="shared" si="1236"/>
        <v>0</v>
      </c>
      <c r="AE4167">
        <f t="shared" si="1237"/>
        <v>0</v>
      </c>
      <c r="AF4167" t="str">
        <f t="shared" si="1238"/>
        <v/>
      </c>
      <c r="AG4167" s="83">
        <f t="shared" si="1239"/>
        <v>0</v>
      </c>
    </row>
    <row r="4168" spans="1:33">
      <c r="A4168" s="42">
        <v>40498</v>
      </c>
      <c r="B4168" s="25" t="s">
        <v>2905</v>
      </c>
      <c r="J4168" s="2">
        <f t="shared" ref="J4168:J4231" si="1244">IF(DAY(A4168)=sipdate,1,IF(J4167=1,0,IF(J4166=1,0,IF(J4165=1,0,IF(J4164=1,0,IF(J4163=1,0,IF(J4162=1,0,IF(DAY(A4168)=sipdate+1,1,IF(DAY(A4168)=sipdate+2,1,IF(DAY(A4168)=sipdate+3,1,IF(DAY(A4168)=sipdate+4,1,IF(DAY(A4168)=sipdate+5,1,IF(DAY(A4168)=sipdate+6,1,IF(DAY(A4168)=sipdate+7,1,0))))))))))))))</f>
        <v>0</v>
      </c>
      <c r="K4168" s="2">
        <f t="shared" ref="K4168:K4231" si="1245">IF(DAY(A4168)=sipdate,-sip,IF(K4167=-sip,0,IF(K4166=-sip,0,IF(K4165=-sip,0,IF(K4164=-sip,0,IF(K4163=-sip,0,IF(K4162=-sip,0,IF(DAY(A4168)=sipdate+1,-sip,IF(DAY(A4168)=sipdate+2,-sip,IF(DAY(A4168)=sipdate+3,-sip,IF(DAY(A4168)=sipdate+4,-sip,IF(DAY(A4168)=sipdate+5,-sip,IF(DAY(A4168)=sipdate+6,-sip,IF(DAY(A4168)=sipdate+7,-sip,0))))))))))))))</f>
        <v>0</v>
      </c>
      <c r="L4168" s="8">
        <f t="shared" si="1242"/>
        <v>40498</v>
      </c>
      <c r="M4168" s="54">
        <f t="shared" ref="M4168:M4231" si="1246">IF(IF(L4168&gt;=sipstart,1,0)+IF(L4168&lt;=sipend,1,0)=2,J4168,0)</f>
        <v>0</v>
      </c>
      <c r="N4168" s="6">
        <f t="shared" ref="N4168:N4231" si="1247">IF(IF(L4168&gt;=sipstart,1,0)+IF(L4168&lt;=sipend,1,0)=2,K4168,0)</f>
        <v>0</v>
      </c>
      <c r="O4168" s="6" t="str">
        <f t="shared" ref="O4168:O4231" si="1248">IF(N4168=-sip,-N4168/B4168,"")</f>
        <v/>
      </c>
      <c r="P4168" s="29"/>
      <c r="Q4168" s="54">
        <f t="shared" ref="Q4168:Q4231" si="1249">IF(IF(L4168&gt;=sipstart,1,0)+IF(L4168&lt;=sipend,1,0)=2,1,0)</f>
        <v>1</v>
      </c>
      <c r="R4168" s="6">
        <f t="shared" ref="R4168:R4231" si="1250">IF(IF(L4168&gt;=sipstart,1,0)+IF(L4168&lt;=sipend,1,0)=2,-dsip,0)</f>
        <v>-47.098718914845513</v>
      </c>
      <c r="S4168" s="6">
        <f t="shared" ref="S4168:S4231" si="1251">IF(R4168=-dsip,-R4168/B4168,"")</f>
        <v>0.21144775578621877</v>
      </c>
      <c r="T4168" s="29"/>
      <c r="U4168" s="6">
        <f t="shared" ref="U4168:U4231" si="1252">IF((IF(L4168&gt;=sipstart,1,2)+IF(L4168&lt;=sipend,1,2))=2,L4168,0)</f>
        <v>40498</v>
      </c>
      <c r="V4168" s="55">
        <f t="shared" ref="V4168:V4231" si="1253">IF((IF(L4168&gt;=sipstart,1,2)+IF(L4168&lt;=sipend,1,2))=2,L4168,0)+IF(U4167=actualsipend,actualsipend,0)</f>
        <v>40498</v>
      </c>
      <c r="W4168" s="6">
        <f t="shared" si="1240"/>
        <v>0</v>
      </c>
      <c r="X4168" s="83">
        <f t="shared" si="1241"/>
        <v>-47.098718914845513</v>
      </c>
      <c r="AA4168" s="29">
        <f t="shared" si="1243"/>
        <v>0</v>
      </c>
      <c r="AC4168" s="56">
        <f t="shared" ref="AC4168:AC4231" si="1254">IF(INT((MONTH(L4168)-MONTH(sipstart))/3)-(MONTH(L4168)-MONTH(sipstart))/3=0,IF(DAY(A4168)=sipdate,1,IF(AC4167=1,0,IF(AC4166=1,0,IF(AC4165=1,0,IF(AC4164=1,0,IF(AC4163=1,0,IF(AC4162=1,0,IF(DAY(A4168)=sipdate+1,1,IF(DAY(A4168)=sipdate+2,1,IF(DAY(A4168)=sipdate+3,1,IF(DAY(A4168)=sipdate+4,1,IF(DAY(A4168)=sipdate+5,1,IF(DAY(A4168)=sipdate+6,1,IF(DAY(A4168)=sipdate+7,1,0)))))))))))))),0)</f>
        <v>0</v>
      </c>
      <c r="AD4168">
        <f t="shared" ref="AD4168:AD4231" si="1255">IF(IF(L4168&gt;=sipstart,1,0)+IF(L4168&lt;=sipend,1,0)=2,AC4168,0)</f>
        <v>0</v>
      </c>
      <c r="AE4168">
        <f t="shared" ref="AE4168:AE4231" si="1256">IF(IF(L4168&gt;=sipstart,1,0)+IF(L4168&lt;=sipend,1,0)=2,-qsip*AC4168,0)</f>
        <v>0</v>
      </c>
      <c r="AF4168" t="str">
        <f t="shared" ref="AF4168:AF4231" si="1257">IF(AE4168=-qsip,-AE4168/B4168,"")</f>
        <v/>
      </c>
      <c r="AG4168" s="83">
        <f t="shared" ref="AG4168:AG4231" si="1258">IF(V4168+V4167=0,-1E-300,IF(V4168=V4167,qsipunits*B4167,AE4168))</f>
        <v>0</v>
      </c>
    </row>
    <row r="4169" spans="1:33">
      <c r="A4169" s="42">
        <v>40499</v>
      </c>
      <c r="B4169" s="25" t="s">
        <v>2905</v>
      </c>
      <c r="J4169" s="2">
        <f t="shared" si="1244"/>
        <v>0</v>
      </c>
      <c r="K4169" s="2">
        <f t="shared" si="1245"/>
        <v>0</v>
      </c>
      <c r="L4169" s="8">
        <f t="shared" si="1242"/>
        <v>40499</v>
      </c>
      <c r="M4169" s="54">
        <f t="shared" si="1246"/>
        <v>0</v>
      </c>
      <c r="N4169" s="6">
        <f t="shared" si="1247"/>
        <v>0</v>
      </c>
      <c r="O4169" s="6" t="str">
        <f t="shared" si="1248"/>
        <v/>
      </c>
      <c r="P4169" s="29"/>
      <c r="Q4169" s="54">
        <f t="shared" si="1249"/>
        <v>1</v>
      </c>
      <c r="R4169" s="6">
        <f t="shared" si="1250"/>
        <v>-47.098718914845513</v>
      </c>
      <c r="S4169" s="6">
        <f t="shared" si="1251"/>
        <v>0.21144775578621877</v>
      </c>
      <c r="T4169" s="29"/>
      <c r="U4169" s="6">
        <f t="shared" si="1252"/>
        <v>40499</v>
      </c>
      <c r="V4169" s="55">
        <f t="shared" si="1253"/>
        <v>40499</v>
      </c>
      <c r="W4169" s="6">
        <f t="shared" ref="W4169:W4232" si="1259">IF(V4169+V4168=0,0,IF(V4169=V4168,sipunits*B4168,N4169))</f>
        <v>0</v>
      </c>
      <c r="X4169" s="83">
        <f t="shared" ref="X4169:X4232" si="1260">IF(V4169+V4168=0,0,IF(V4169=V4168,dsipunits*B4168,R4169))</f>
        <v>-47.098718914845513</v>
      </c>
      <c r="AA4169" s="29">
        <f t="shared" si="1243"/>
        <v>0</v>
      </c>
      <c r="AC4169" s="56">
        <f t="shared" si="1254"/>
        <v>0</v>
      </c>
      <c r="AD4169">
        <f t="shared" si="1255"/>
        <v>0</v>
      </c>
      <c r="AE4169">
        <f t="shared" si="1256"/>
        <v>0</v>
      </c>
      <c r="AF4169" t="str">
        <f t="shared" si="1257"/>
        <v/>
      </c>
      <c r="AG4169" s="83">
        <f t="shared" si="1258"/>
        <v>0</v>
      </c>
    </row>
    <row r="4170" spans="1:33">
      <c r="A4170" s="42">
        <v>40500</v>
      </c>
      <c r="B4170" s="25" t="s">
        <v>2904</v>
      </c>
      <c r="J4170" s="2">
        <f t="shared" si="1244"/>
        <v>0</v>
      </c>
      <c r="K4170" s="2">
        <f t="shared" si="1245"/>
        <v>0</v>
      </c>
      <c r="L4170" s="8">
        <f t="shared" si="1242"/>
        <v>40500</v>
      </c>
      <c r="M4170" s="54">
        <f t="shared" si="1246"/>
        <v>0</v>
      </c>
      <c r="N4170" s="6">
        <f t="shared" si="1247"/>
        <v>0</v>
      </c>
      <c r="O4170" s="6" t="str">
        <f t="shared" si="1248"/>
        <v/>
      </c>
      <c r="P4170" s="29"/>
      <c r="Q4170" s="54">
        <f t="shared" si="1249"/>
        <v>1</v>
      </c>
      <c r="R4170" s="6">
        <f t="shared" si="1250"/>
        <v>-47.098718914845513</v>
      </c>
      <c r="S4170" s="6">
        <f t="shared" si="1251"/>
        <v>0.21079420517164985</v>
      </c>
      <c r="T4170" s="29"/>
      <c r="U4170" s="6">
        <f t="shared" si="1252"/>
        <v>40500</v>
      </c>
      <c r="V4170" s="55">
        <f t="shared" si="1253"/>
        <v>40500</v>
      </c>
      <c r="W4170" s="6">
        <f t="shared" si="1259"/>
        <v>0</v>
      </c>
      <c r="X4170" s="83">
        <f t="shared" si="1260"/>
        <v>-47.098718914845513</v>
      </c>
      <c r="AA4170" s="29">
        <f t="shared" si="1243"/>
        <v>0</v>
      </c>
      <c r="AC4170" s="56">
        <f t="shared" si="1254"/>
        <v>0</v>
      </c>
      <c r="AD4170">
        <f t="shared" si="1255"/>
        <v>0</v>
      </c>
      <c r="AE4170">
        <f t="shared" si="1256"/>
        <v>0</v>
      </c>
      <c r="AF4170" t="str">
        <f t="shared" si="1257"/>
        <v/>
      </c>
      <c r="AG4170" s="83">
        <f t="shared" si="1258"/>
        <v>0</v>
      </c>
    </row>
    <row r="4171" spans="1:33">
      <c r="A4171" s="42">
        <v>40501</v>
      </c>
      <c r="B4171" s="25" t="s">
        <v>2903</v>
      </c>
      <c r="J4171" s="2">
        <f t="shared" si="1244"/>
        <v>0</v>
      </c>
      <c r="K4171" s="2">
        <f t="shared" si="1245"/>
        <v>0</v>
      </c>
      <c r="L4171" s="8">
        <f t="shared" si="1242"/>
        <v>40501</v>
      </c>
      <c r="M4171" s="54">
        <f t="shared" si="1246"/>
        <v>0</v>
      </c>
      <c r="N4171" s="6">
        <f t="shared" si="1247"/>
        <v>0</v>
      </c>
      <c r="O4171" s="6" t="str">
        <f t="shared" si="1248"/>
        <v/>
      </c>
      <c r="P4171" s="29"/>
      <c r="Q4171" s="54">
        <f t="shared" si="1249"/>
        <v>1</v>
      </c>
      <c r="R4171" s="6">
        <f t="shared" si="1250"/>
        <v>-47.098718914845513</v>
      </c>
      <c r="S4171" s="6">
        <f t="shared" si="1251"/>
        <v>0.21339504400246437</v>
      </c>
      <c r="T4171" s="29"/>
      <c r="U4171" s="6">
        <f t="shared" si="1252"/>
        <v>40501</v>
      </c>
      <c r="V4171" s="55">
        <f t="shared" si="1253"/>
        <v>40501</v>
      </c>
      <c r="W4171" s="6">
        <f t="shared" si="1259"/>
        <v>0</v>
      </c>
      <c r="X4171" s="83">
        <f t="shared" si="1260"/>
        <v>-47.098718914845513</v>
      </c>
      <c r="AA4171" s="29">
        <f t="shared" si="1243"/>
        <v>0</v>
      </c>
      <c r="AC4171" s="56">
        <f t="shared" si="1254"/>
        <v>0</v>
      </c>
      <c r="AD4171">
        <f t="shared" si="1255"/>
        <v>0</v>
      </c>
      <c r="AE4171">
        <f t="shared" si="1256"/>
        <v>0</v>
      </c>
      <c r="AF4171" t="str">
        <f t="shared" si="1257"/>
        <v/>
      </c>
      <c r="AG4171" s="83">
        <f t="shared" si="1258"/>
        <v>0</v>
      </c>
    </row>
    <row r="4172" spans="1:33">
      <c r="A4172" s="42">
        <v>40504</v>
      </c>
      <c r="B4172" s="25" t="s">
        <v>2902</v>
      </c>
      <c r="J4172" s="2">
        <f t="shared" si="1244"/>
        <v>0</v>
      </c>
      <c r="K4172" s="2">
        <f t="shared" si="1245"/>
        <v>0</v>
      </c>
      <c r="L4172" s="8">
        <f t="shared" si="1242"/>
        <v>40504</v>
      </c>
      <c r="M4172" s="54">
        <f t="shared" si="1246"/>
        <v>0</v>
      </c>
      <c r="N4172" s="6">
        <f t="shared" si="1247"/>
        <v>0</v>
      </c>
      <c r="O4172" s="6" t="str">
        <f t="shared" si="1248"/>
        <v/>
      </c>
      <c r="P4172" s="29"/>
      <c r="Q4172" s="54">
        <f t="shared" si="1249"/>
        <v>1</v>
      </c>
      <c r="R4172" s="6">
        <f t="shared" si="1250"/>
        <v>-47.098718914845513</v>
      </c>
      <c r="S4172" s="6">
        <f t="shared" si="1251"/>
        <v>0.21057141477815861</v>
      </c>
      <c r="T4172" s="29"/>
      <c r="U4172" s="6">
        <f t="shared" si="1252"/>
        <v>40504</v>
      </c>
      <c r="V4172" s="55">
        <f t="shared" si="1253"/>
        <v>40504</v>
      </c>
      <c r="W4172" s="6">
        <f t="shared" si="1259"/>
        <v>0</v>
      </c>
      <c r="X4172" s="83">
        <f t="shared" si="1260"/>
        <v>-47.098718914845513</v>
      </c>
      <c r="AA4172" s="29">
        <f t="shared" si="1243"/>
        <v>0</v>
      </c>
      <c r="AC4172" s="56">
        <f t="shared" si="1254"/>
        <v>0</v>
      </c>
      <c r="AD4172">
        <f t="shared" si="1255"/>
        <v>0</v>
      </c>
      <c r="AE4172">
        <f t="shared" si="1256"/>
        <v>0</v>
      </c>
      <c r="AF4172" t="str">
        <f t="shared" si="1257"/>
        <v/>
      </c>
      <c r="AG4172" s="83">
        <f t="shared" si="1258"/>
        <v>0</v>
      </c>
    </row>
    <row r="4173" spans="1:33">
      <c r="A4173" s="42">
        <v>40505</v>
      </c>
      <c r="B4173" s="25" t="s">
        <v>2901</v>
      </c>
      <c r="J4173" s="2">
        <f t="shared" si="1244"/>
        <v>0</v>
      </c>
      <c r="K4173" s="2">
        <f t="shared" si="1245"/>
        <v>0</v>
      </c>
      <c r="L4173" s="8">
        <f t="shared" si="1242"/>
        <v>40505</v>
      </c>
      <c r="M4173" s="54">
        <f t="shared" si="1246"/>
        <v>0</v>
      </c>
      <c r="N4173" s="6">
        <f t="shared" si="1247"/>
        <v>0</v>
      </c>
      <c r="O4173" s="6" t="str">
        <f t="shared" si="1248"/>
        <v/>
      </c>
      <c r="P4173" s="29"/>
      <c r="Q4173" s="54">
        <f t="shared" si="1249"/>
        <v>1</v>
      </c>
      <c r="R4173" s="6">
        <f t="shared" si="1250"/>
        <v>-47.098718914845513</v>
      </c>
      <c r="S4173" s="6">
        <f t="shared" si="1251"/>
        <v>0.21251690441914306</v>
      </c>
      <c r="T4173" s="29"/>
      <c r="U4173" s="6">
        <f t="shared" si="1252"/>
        <v>40505</v>
      </c>
      <c r="V4173" s="55">
        <f t="shared" si="1253"/>
        <v>40505</v>
      </c>
      <c r="W4173" s="6">
        <f t="shared" si="1259"/>
        <v>0</v>
      </c>
      <c r="X4173" s="83">
        <f t="shared" si="1260"/>
        <v>-47.098718914845513</v>
      </c>
      <c r="AA4173" s="29">
        <f t="shared" si="1243"/>
        <v>0</v>
      </c>
      <c r="AC4173" s="56">
        <f t="shared" si="1254"/>
        <v>0</v>
      </c>
      <c r="AD4173">
        <f t="shared" si="1255"/>
        <v>0</v>
      </c>
      <c r="AE4173">
        <f t="shared" si="1256"/>
        <v>0</v>
      </c>
      <c r="AF4173" t="str">
        <f t="shared" si="1257"/>
        <v/>
      </c>
      <c r="AG4173" s="83">
        <f t="shared" si="1258"/>
        <v>0</v>
      </c>
    </row>
    <row r="4174" spans="1:33">
      <c r="A4174" s="42">
        <v>40506</v>
      </c>
      <c r="B4174" s="25" t="s">
        <v>2900</v>
      </c>
      <c r="J4174" s="2">
        <f t="shared" si="1244"/>
        <v>0</v>
      </c>
      <c r="K4174" s="2">
        <f t="shared" si="1245"/>
        <v>0</v>
      </c>
      <c r="L4174" s="8">
        <f t="shared" si="1242"/>
        <v>40506</v>
      </c>
      <c r="M4174" s="54">
        <f t="shared" si="1246"/>
        <v>0</v>
      </c>
      <c r="N4174" s="6">
        <f t="shared" si="1247"/>
        <v>0</v>
      </c>
      <c r="O4174" s="6" t="str">
        <f t="shared" si="1248"/>
        <v/>
      </c>
      <c r="P4174" s="29"/>
      <c r="Q4174" s="54">
        <f t="shared" si="1249"/>
        <v>1</v>
      </c>
      <c r="R4174" s="6">
        <f t="shared" si="1250"/>
        <v>-47.098718914845513</v>
      </c>
      <c r="S4174" s="6">
        <f t="shared" si="1251"/>
        <v>0.21421926513445927</v>
      </c>
      <c r="T4174" s="29"/>
      <c r="U4174" s="6">
        <f t="shared" si="1252"/>
        <v>40506</v>
      </c>
      <c r="V4174" s="55">
        <f t="shared" si="1253"/>
        <v>40506</v>
      </c>
      <c r="W4174" s="6">
        <f t="shared" si="1259"/>
        <v>0</v>
      </c>
      <c r="X4174" s="83">
        <f t="shared" si="1260"/>
        <v>-47.098718914845513</v>
      </c>
      <c r="AA4174" s="29">
        <f t="shared" si="1243"/>
        <v>0</v>
      </c>
      <c r="AC4174" s="56">
        <f t="shared" si="1254"/>
        <v>0</v>
      </c>
      <c r="AD4174">
        <f t="shared" si="1255"/>
        <v>0</v>
      </c>
      <c r="AE4174">
        <f t="shared" si="1256"/>
        <v>0</v>
      </c>
      <c r="AF4174" t="str">
        <f t="shared" si="1257"/>
        <v/>
      </c>
      <c r="AG4174" s="83">
        <f t="shared" si="1258"/>
        <v>0</v>
      </c>
    </row>
    <row r="4175" spans="1:33">
      <c r="A4175" s="42">
        <v>40507</v>
      </c>
      <c r="B4175" s="25" t="s">
        <v>2899</v>
      </c>
      <c r="J4175" s="2">
        <f t="shared" si="1244"/>
        <v>0</v>
      </c>
      <c r="K4175" s="2">
        <f t="shared" si="1245"/>
        <v>0</v>
      </c>
      <c r="L4175" s="8">
        <f t="shared" si="1242"/>
        <v>40507</v>
      </c>
      <c r="M4175" s="54">
        <f t="shared" si="1246"/>
        <v>0</v>
      </c>
      <c r="N4175" s="6">
        <f t="shared" si="1247"/>
        <v>0</v>
      </c>
      <c r="O4175" s="6" t="str">
        <f t="shared" si="1248"/>
        <v/>
      </c>
      <c r="P4175" s="29"/>
      <c r="Q4175" s="54">
        <f t="shared" si="1249"/>
        <v>1</v>
      </c>
      <c r="R4175" s="6">
        <f t="shared" si="1250"/>
        <v>-47.098718914845513</v>
      </c>
      <c r="S4175" s="6">
        <f t="shared" si="1251"/>
        <v>0.21589239976129954</v>
      </c>
      <c r="T4175" s="29"/>
      <c r="U4175" s="6">
        <f t="shared" si="1252"/>
        <v>40507</v>
      </c>
      <c r="V4175" s="55">
        <f t="shared" si="1253"/>
        <v>40507</v>
      </c>
      <c r="W4175" s="6">
        <f t="shared" si="1259"/>
        <v>0</v>
      </c>
      <c r="X4175" s="83">
        <f t="shared" si="1260"/>
        <v>-47.098718914845513</v>
      </c>
      <c r="AA4175" s="29">
        <f t="shared" si="1243"/>
        <v>0</v>
      </c>
      <c r="AC4175" s="56">
        <f t="shared" si="1254"/>
        <v>0</v>
      </c>
      <c r="AD4175">
        <f t="shared" si="1255"/>
        <v>0</v>
      </c>
      <c r="AE4175">
        <f t="shared" si="1256"/>
        <v>0</v>
      </c>
      <c r="AF4175" t="str">
        <f t="shared" si="1257"/>
        <v/>
      </c>
      <c r="AG4175" s="83">
        <f t="shared" si="1258"/>
        <v>0</v>
      </c>
    </row>
    <row r="4176" spans="1:33">
      <c r="A4176" s="42">
        <v>40508</v>
      </c>
      <c r="B4176" s="25" t="s">
        <v>2898</v>
      </c>
      <c r="J4176" s="2">
        <f t="shared" si="1244"/>
        <v>0</v>
      </c>
      <c r="K4176" s="2">
        <f t="shared" si="1245"/>
        <v>0</v>
      </c>
      <c r="L4176" s="8">
        <f t="shared" si="1242"/>
        <v>40508</v>
      </c>
      <c r="M4176" s="54">
        <f t="shared" si="1246"/>
        <v>0</v>
      </c>
      <c r="N4176" s="6">
        <f t="shared" si="1247"/>
        <v>0</v>
      </c>
      <c r="O4176" s="6" t="str">
        <f t="shared" si="1248"/>
        <v/>
      </c>
      <c r="P4176" s="29"/>
      <c r="Q4176" s="54">
        <f t="shared" si="1249"/>
        <v>1</v>
      </c>
      <c r="R4176" s="6">
        <f t="shared" si="1250"/>
        <v>-47.098718914845513</v>
      </c>
      <c r="S4176" s="6">
        <f t="shared" si="1251"/>
        <v>0.21714415359123099</v>
      </c>
      <c r="T4176" s="29"/>
      <c r="U4176" s="6">
        <f t="shared" si="1252"/>
        <v>40508</v>
      </c>
      <c r="V4176" s="55">
        <f t="shared" si="1253"/>
        <v>40508</v>
      </c>
      <c r="W4176" s="6">
        <f t="shared" si="1259"/>
        <v>0</v>
      </c>
      <c r="X4176" s="83">
        <f t="shared" si="1260"/>
        <v>-47.098718914845513</v>
      </c>
      <c r="AA4176" s="29">
        <f t="shared" si="1243"/>
        <v>0</v>
      </c>
      <c r="AC4176" s="56">
        <f t="shared" si="1254"/>
        <v>0</v>
      </c>
      <c r="AD4176">
        <f t="shared" si="1255"/>
        <v>0</v>
      </c>
      <c r="AE4176">
        <f t="shared" si="1256"/>
        <v>0</v>
      </c>
      <c r="AF4176" t="str">
        <f t="shared" si="1257"/>
        <v/>
      </c>
      <c r="AG4176" s="83">
        <f t="shared" si="1258"/>
        <v>0</v>
      </c>
    </row>
    <row r="4177" spans="1:33">
      <c r="A4177" s="42">
        <v>40511</v>
      </c>
      <c r="B4177" s="25" t="s">
        <v>2897</v>
      </c>
      <c r="J4177" s="2">
        <f t="shared" si="1244"/>
        <v>0</v>
      </c>
      <c r="K4177" s="2">
        <f t="shared" si="1245"/>
        <v>0</v>
      </c>
      <c r="L4177" s="8">
        <f t="shared" si="1242"/>
        <v>40511</v>
      </c>
      <c r="M4177" s="54">
        <f t="shared" si="1246"/>
        <v>0</v>
      </c>
      <c r="N4177" s="6">
        <f t="shared" si="1247"/>
        <v>0</v>
      </c>
      <c r="O4177" s="6" t="str">
        <f t="shared" si="1248"/>
        <v/>
      </c>
      <c r="P4177" s="29"/>
      <c r="Q4177" s="54">
        <f t="shared" si="1249"/>
        <v>1</v>
      </c>
      <c r="R4177" s="6">
        <f t="shared" si="1250"/>
        <v>-47.098718914845513</v>
      </c>
      <c r="S4177" s="6">
        <f t="shared" si="1251"/>
        <v>0.21471233879540599</v>
      </c>
      <c r="T4177" s="29"/>
      <c r="U4177" s="6">
        <f t="shared" si="1252"/>
        <v>40511</v>
      </c>
      <c r="V4177" s="55">
        <f t="shared" si="1253"/>
        <v>40511</v>
      </c>
      <c r="W4177" s="6">
        <f t="shared" si="1259"/>
        <v>0</v>
      </c>
      <c r="X4177" s="83">
        <f t="shared" si="1260"/>
        <v>-47.098718914845513</v>
      </c>
      <c r="AA4177" s="29">
        <f t="shared" si="1243"/>
        <v>0</v>
      </c>
      <c r="AC4177" s="56">
        <f t="shared" si="1254"/>
        <v>0</v>
      </c>
      <c r="AD4177">
        <f t="shared" si="1255"/>
        <v>0</v>
      </c>
      <c r="AE4177">
        <f t="shared" si="1256"/>
        <v>0</v>
      </c>
      <c r="AF4177" t="str">
        <f t="shared" si="1257"/>
        <v/>
      </c>
      <c r="AG4177" s="83">
        <f t="shared" si="1258"/>
        <v>0</v>
      </c>
    </row>
    <row r="4178" spans="1:33">
      <c r="A4178" s="42">
        <v>40512</v>
      </c>
      <c r="B4178" s="25" t="s">
        <v>2896</v>
      </c>
      <c r="J4178" s="2">
        <f t="shared" si="1244"/>
        <v>0</v>
      </c>
      <c r="K4178" s="2">
        <f t="shared" si="1245"/>
        <v>0</v>
      </c>
      <c r="L4178" s="8">
        <f t="shared" si="1242"/>
        <v>40512</v>
      </c>
      <c r="M4178" s="54">
        <f t="shared" si="1246"/>
        <v>0</v>
      </c>
      <c r="N4178" s="6">
        <f t="shared" si="1247"/>
        <v>0</v>
      </c>
      <c r="O4178" s="6" t="str">
        <f t="shared" si="1248"/>
        <v/>
      </c>
      <c r="P4178" s="29"/>
      <c r="Q4178" s="54">
        <f t="shared" si="1249"/>
        <v>1</v>
      </c>
      <c r="R4178" s="6">
        <f t="shared" si="1250"/>
        <v>-47.098718914845513</v>
      </c>
      <c r="S4178" s="6">
        <f t="shared" si="1251"/>
        <v>0.21217225664101691</v>
      </c>
      <c r="T4178" s="29"/>
      <c r="U4178" s="6">
        <f t="shared" si="1252"/>
        <v>40512</v>
      </c>
      <c r="V4178" s="55">
        <f t="shared" si="1253"/>
        <v>40512</v>
      </c>
      <c r="W4178" s="6">
        <f t="shared" si="1259"/>
        <v>0</v>
      </c>
      <c r="X4178" s="83">
        <f t="shared" si="1260"/>
        <v>-47.098718914845513</v>
      </c>
      <c r="AA4178" s="29">
        <f t="shared" si="1243"/>
        <v>0</v>
      </c>
      <c r="AC4178" s="56">
        <f t="shared" si="1254"/>
        <v>0</v>
      </c>
      <c r="AD4178">
        <f t="shared" si="1255"/>
        <v>0</v>
      </c>
      <c r="AE4178">
        <f t="shared" si="1256"/>
        <v>0</v>
      </c>
      <c r="AF4178" t="str">
        <f t="shared" si="1257"/>
        <v/>
      </c>
      <c r="AG4178" s="83">
        <f t="shared" si="1258"/>
        <v>0</v>
      </c>
    </row>
    <row r="4179" spans="1:33">
      <c r="A4179" s="42">
        <v>40513</v>
      </c>
      <c r="B4179" s="25" t="s">
        <v>2895</v>
      </c>
      <c r="J4179" s="2">
        <f t="shared" si="1244"/>
        <v>0</v>
      </c>
      <c r="K4179" s="2">
        <f t="shared" si="1245"/>
        <v>0</v>
      </c>
      <c r="L4179" s="8">
        <f t="shared" si="1242"/>
        <v>40513</v>
      </c>
      <c r="M4179" s="54">
        <f t="shared" si="1246"/>
        <v>0</v>
      </c>
      <c r="N4179" s="6">
        <f t="shared" si="1247"/>
        <v>0</v>
      </c>
      <c r="O4179" s="6" t="str">
        <f t="shared" si="1248"/>
        <v/>
      </c>
      <c r="P4179" s="29"/>
      <c r="Q4179" s="54">
        <f t="shared" si="1249"/>
        <v>1</v>
      </c>
      <c r="R4179" s="6">
        <f t="shared" si="1250"/>
        <v>-47.098718914845513</v>
      </c>
      <c r="S4179" s="6">
        <f t="shared" si="1251"/>
        <v>0.20998793501720081</v>
      </c>
      <c r="T4179" s="29"/>
      <c r="U4179" s="6">
        <f t="shared" si="1252"/>
        <v>40513</v>
      </c>
      <c r="V4179" s="55">
        <f t="shared" si="1253"/>
        <v>40513</v>
      </c>
      <c r="W4179" s="6">
        <f t="shared" si="1259"/>
        <v>0</v>
      </c>
      <c r="X4179" s="83">
        <f t="shared" si="1260"/>
        <v>-47.098718914845513</v>
      </c>
      <c r="AA4179" s="29">
        <f t="shared" si="1243"/>
        <v>0</v>
      </c>
      <c r="AC4179" s="56">
        <f t="shared" si="1254"/>
        <v>0</v>
      </c>
      <c r="AD4179">
        <f t="shared" si="1255"/>
        <v>0</v>
      </c>
      <c r="AE4179">
        <f t="shared" si="1256"/>
        <v>0</v>
      </c>
      <c r="AF4179" t="str">
        <f t="shared" si="1257"/>
        <v/>
      </c>
      <c r="AG4179" s="83">
        <f t="shared" si="1258"/>
        <v>0</v>
      </c>
    </row>
    <row r="4180" spans="1:33">
      <c r="A4180" s="42">
        <v>40514</v>
      </c>
      <c r="B4180" s="25" t="s">
        <v>2894</v>
      </c>
      <c r="J4180" s="2">
        <f t="shared" si="1244"/>
        <v>0</v>
      </c>
      <c r="K4180" s="2">
        <f t="shared" si="1245"/>
        <v>0</v>
      </c>
      <c r="L4180" s="8">
        <f t="shared" si="1242"/>
        <v>40514</v>
      </c>
      <c r="M4180" s="54">
        <f t="shared" si="1246"/>
        <v>0</v>
      </c>
      <c r="N4180" s="6">
        <f t="shared" si="1247"/>
        <v>0</v>
      </c>
      <c r="O4180" s="6" t="str">
        <f t="shared" si="1248"/>
        <v/>
      </c>
      <c r="P4180" s="29"/>
      <c r="Q4180" s="54">
        <f t="shared" si="1249"/>
        <v>1</v>
      </c>
      <c r="R4180" s="6">
        <f t="shared" si="1250"/>
        <v>-47.098718914845513</v>
      </c>
      <c r="S4180" s="6">
        <f t="shared" si="1251"/>
        <v>0.20861889170677714</v>
      </c>
      <c r="T4180" s="29"/>
      <c r="U4180" s="6">
        <f t="shared" si="1252"/>
        <v>40514</v>
      </c>
      <c r="V4180" s="55">
        <f t="shared" si="1253"/>
        <v>40514</v>
      </c>
      <c r="W4180" s="6">
        <f t="shared" si="1259"/>
        <v>0</v>
      </c>
      <c r="X4180" s="83">
        <f t="shared" si="1260"/>
        <v>-47.098718914845513</v>
      </c>
      <c r="AA4180" s="29">
        <f t="shared" si="1243"/>
        <v>0</v>
      </c>
      <c r="AC4180" s="56">
        <f t="shared" si="1254"/>
        <v>0</v>
      </c>
      <c r="AD4180">
        <f t="shared" si="1255"/>
        <v>0</v>
      </c>
      <c r="AE4180">
        <f t="shared" si="1256"/>
        <v>0</v>
      </c>
      <c r="AF4180" t="str">
        <f t="shared" si="1257"/>
        <v/>
      </c>
      <c r="AG4180" s="83">
        <f t="shared" si="1258"/>
        <v>0</v>
      </c>
    </row>
    <row r="4181" spans="1:33">
      <c r="A4181" s="42">
        <v>40515</v>
      </c>
      <c r="B4181" s="25" t="s">
        <v>2893</v>
      </c>
      <c r="J4181" s="2">
        <f t="shared" si="1244"/>
        <v>0</v>
      </c>
      <c r="K4181" s="2">
        <f t="shared" si="1245"/>
        <v>0</v>
      </c>
      <c r="L4181" s="8">
        <f t="shared" si="1242"/>
        <v>40515</v>
      </c>
      <c r="M4181" s="54">
        <f t="shared" si="1246"/>
        <v>0</v>
      </c>
      <c r="N4181" s="6">
        <f t="shared" si="1247"/>
        <v>0</v>
      </c>
      <c r="O4181" s="6" t="str">
        <f t="shared" si="1248"/>
        <v/>
      </c>
      <c r="P4181" s="29"/>
      <c r="Q4181" s="54">
        <f t="shared" si="1249"/>
        <v>1</v>
      </c>
      <c r="R4181" s="6">
        <f t="shared" si="1250"/>
        <v>-47.098718914845513</v>
      </c>
      <c r="S4181" s="6">
        <f t="shared" si="1251"/>
        <v>0.20900716197317673</v>
      </c>
      <c r="T4181" s="29"/>
      <c r="U4181" s="6">
        <f t="shared" si="1252"/>
        <v>40515</v>
      </c>
      <c r="V4181" s="55">
        <f t="shared" si="1253"/>
        <v>40515</v>
      </c>
      <c r="W4181" s="6">
        <f t="shared" si="1259"/>
        <v>0</v>
      </c>
      <c r="X4181" s="83">
        <f t="shared" si="1260"/>
        <v>-47.098718914845513</v>
      </c>
      <c r="AA4181" s="29">
        <f t="shared" si="1243"/>
        <v>0</v>
      </c>
      <c r="AC4181" s="56">
        <f t="shared" si="1254"/>
        <v>0</v>
      </c>
      <c r="AD4181">
        <f t="shared" si="1255"/>
        <v>0</v>
      </c>
      <c r="AE4181">
        <f t="shared" si="1256"/>
        <v>0</v>
      </c>
      <c r="AF4181" t="str">
        <f t="shared" si="1257"/>
        <v/>
      </c>
      <c r="AG4181" s="83">
        <f t="shared" si="1258"/>
        <v>0</v>
      </c>
    </row>
    <row r="4182" spans="1:33">
      <c r="A4182" s="42">
        <v>40518</v>
      </c>
      <c r="B4182" s="25" t="s">
        <v>2892</v>
      </c>
      <c r="J4182" s="2">
        <f t="shared" si="1244"/>
        <v>0</v>
      </c>
      <c r="K4182" s="2">
        <f t="shared" si="1245"/>
        <v>0</v>
      </c>
      <c r="L4182" s="8">
        <f t="shared" si="1242"/>
        <v>40518</v>
      </c>
      <c r="M4182" s="54">
        <f t="shared" si="1246"/>
        <v>0</v>
      </c>
      <c r="N4182" s="6">
        <f t="shared" si="1247"/>
        <v>0</v>
      </c>
      <c r="O4182" s="6" t="str">
        <f t="shared" si="1248"/>
        <v/>
      </c>
      <c r="P4182" s="29"/>
      <c r="Q4182" s="54">
        <f t="shared" si="1249"/>
        <v>1</v>
      </c>
      <c r="R4182" s="6">
        <f t="shared" si="1250"/>
        <v>-47.098718914845513</v>
      </c>
      <c r="S4182" s="6">
        <f t="shared" si="1251"/>
        <v>0.20928103971002687</v>
      </c>
      <c r="T4182" s="29"/>
      <c r="U4182" s="6">
        <f t="shared" si="1252"/>
        <v>40518</v>
      </c>
      <c r="V4182" s="55">
        <f t="shared" si="1253"/>
        <v>40518</v>
      </c>
      <c r="W4182" s="6">
        <f t="shared" si="1259"/>
        <v>0</v>
      </c>
      <c r="X4182" s="83">
        <f t="shared" si="1260"/>
        <v>-47.098718914845513</v>
      </c>
      <c r="AA4182" s="29">
        <f t="shared" si="1243"/>
        <v>0</v>
      </c>
      <c r="AC4182" s="56">
        <f t="shared" si="1254"/>
        <v>0</v>
      </c>
      <c r="AD4182">
        <f t="shared" si="1255"/>
        <v>0</v>
      </c>
      <c r="AE4182">
        <f t="shared" si="1256"/>
        <v>0</v>
      </c>
      <c r="AF4182" t="str">
        <f t="shared" si="1257"/>
        <v/>
      </c>
      <c r="AG4182" s="83">
        <f t="shared" si="1258"/>
        <v>0</v>
      </c>
    </row>
    <row r="4183" spans="1:33">
      <c r="A4183" s="42">
        <v>40519</v>
      </c>
      <c r="B4183" s="25" t="s">
        <v>2891</v>
      </c>
      <c r="J4183" s="2">
        <f t="shared" si="1244"/>
        <v>1</v>
      </c>
      <c r="K4183" s="2">
        <f t="shared" si="1245"/>
        <v>-1000</v>
      </c>
      <c r="L4183" s="8">
        <f t="shared" ref="L4183:L4246" si="1261">A4183</f>
        <v>40519</v>
      </c>
      <c r="M4183" s="54">
        <f t="shared" si="1246"/>
        <v>1</v>
      </c>
      <c r="N4183" s="6">
        <f t="shared" si="1247"/>
        <v>-1000</v>
      </c>
      <c r="O4183" s="6">
        <f t="shared" si="1248"/>
        <v>4.4560221802960047</v>
      </c>
      <c r="P4183" s="29"/>
      <c r="Q4183" s="54">
        <f t="shared" si="1249"/>
        <v>1</v>
      </c>
      <c r="R4183" s="6">
        <f t="shared" si="1250"/>
        <v>-47.098718914845513</v>
      </c>
      <c r="S4183" s="6">
        <f t="shared" si="1251"/>
        <v>0.20987293614807856</v>
      </c>
      <c r="T4183" s="29"/>
      <c r="U4183" s="6">
        <f t="shared" si="1252"/>
        <v>40519</v>
      </c>
      <c r="V4183" s="55">
        <f t="shared" si="1253"/>
        <v>40519</v>
      </c>
      <c r="W4183" s="6">
        <f t="shared" si="1259"/>
        <v>-1000</v>
      </c>
      <c r="X4183" s="83">
        <f t="shared" si="1260"/>
        <v>-47.098718914845513</v>
      </c>
      <c r="AA4183" s="29">
        <f t="shared" si="1243"/>
        <v>0</v>
      </c>
      <c r="AC4183" s="56">
        <f t="shared" si="1254"/>
        <v>0</v>
      </c>
      <c r="AD4183">
        <f t="shared" si="1255"/>
        <v>0</v>
      </c>
      <c r="AE4183">
        <f t="shared" si="1256"/>
        <v>0</v>
      </c>
      <c r="AF4183" t="str">
        <f t="shared" si="1257"/>
        <v/>
      </c>
      <c r="AG4183" s="83">
        <f t="shared" si="1258"/>
        <v>0</v>
      </c>
    </row>
    <row r="4184" spans="1:33">
      <c r="A4184" s="42">
        <v>40520</v>
      </c>
      <c r="B4184" s="25" t="s">
        <v>2890</v>
      </c>
      <c r="J4184" s="2">
        <f t="shared" si="1244"/>
        <v>0</v>
      </c>
      <c r="K4184" s="2">
        <f t="shared" si="1245"/>
        <v>0</v>
      </c>
      <c r="L4184" s="8">
        <f t="shared" si="1261"/>
        <v>40520</v>
      </c>
      <c r="M4184" s="54">
        <f t="shared" si="1246"/>
        <v>0</v>
      </c>
      <c r="N4184" s="6">
        <f t="shared" si="1247"/>
        <v>0</v>
      </c>
      <c r="O4184" s="6" t="str">
        <f t="shared" si="1248"/>
        <v/>
      </c>
      <c r="P4184" s="29"/>
      <c r="Q4184" s="54">
        <f t="shared" si="1249"/>
        <v>1</v>
      </c>
      <c r="R4184" s="6">
        <f t="shared" si="1250"/>
        <v>-47.098718914845513</v>
      </c>
      <c r="S4184" s="6">
        <f t="shared" si="1251"/>
        <v>0.21101727841617823</v>
      </c>
      <c r="T4184" s="29"/>
      <c r="U4184" s="6">
        <f t="shared" si="1252"/>
        <v>40520</v>
      </c>
      <c r="V4184" s="55">
        <f t="shared" si="1253"/>
        <v>40520</v>
      </c>
      <c r="W4184" s="6">
        <f t="shared" si="1259"/>
        <v>0</v>
      </c>
      <c r="X4184" s="83">
        <f t="shared" si="1260"/>
        <v>-47.098718914845513</v>
      </c>
      <c r="AA4184" s="29">
        <f t="shared" si="1243"/>
        <v>0</v>
      </c>
      <c r="AC4184" s="56">
        <f t="shared" si="1254"/>
        <v>0</v>
      </c>
      <c r="AD4184">
        <f t="shared" si="1255"/>
        <v>0</v>
      </c>
      <c r="AE4184">
        <f t="shared" si="1256"/>
        <v>0</v>
      </c>
      <c r="AF4184" t="str">
        <f t="shared" si="1257"/>
        <v/>
      </c>
      <c r="AG4184" s="83">
        <f t="shared" si="1258"/>
        <v>0</v>
      </c>
    </row>
    <row r="4185" spans="1:33">
      <c r="A4185" s="42">
        <v>40521</v>
      </c>
      <c r="B4185" s="25" t="s">
        <v>2889</v>
      </c>
      <c r="J4185" s="2">
        <f t="shared" si="1244"/>
        <v>0</v>
      </c>
      <c r="K4185" s="2">
        <f t="shared" si="1245"/>
        <v>0</v>
      </c>
      <c r="L4185" s="8">
        <f t="shared" si="1261"/>
        <v>40521</v>
      </c>
      <c r="M4185" s="54">
        <f t="shared" si="1246"/>
        <v>0</v>
      </c>
      <c r="N4185" s="6">
        <f t="shared" si="1247"/>
        <v>0</v>
      </c>
      <c r="O4185" s="6" t="str">
        <f t="shared" si="1248"/>
        <v/>
      </c>
      <c r="P4185" s="29"/>
      <c r="Q4185" s="54">
        <f t="shared" si="1249"/>
        <v>1</v>
      </c>
      <c r="R4185" s="6">
        <f t="shared" si="1250"/>
        <v>-47.098718914845513</v>
      </c>
      <c r="S4185" s="6">
        <f t="shared" si="1251"/>
        <v>0.2155533965221528</v>
      </c>
      <c r="T4185" s="29"/>
      <c r="U4185" s="6">
        <f t="shared" si="1252"/>
        <v>40521</v>
      </c>
      <c r="V4185" s="55">
        <f t="shared" si="1253"/>
        <v>40521</v>
      </c>
      <c r="W4185" s="6">
        <f t="shared" si="1259"/>
        <v>0</v>
      </c>
      <c r="X4185" s="83">
        <f t="shared" si="1260"/>
        <v>-47.098718914845513</v>
      </c>
      <c r="AA4185" s="29">
        <f t="shared" si="1243"/>
        <v>0</v>
      </c>
      <c r="AC4185" s="56">
        <f t="shared" si="1254"/>
        <v>0</v>
      </c>
      <c r="AD4185">
        <f t="shared" si="1255"/>
        <v>0</v>
      </c>
      <c r="AE4185">
        <f t="shared" si="1256"/>
        <v>0</v>
      </c>
      <c r="AF4185" t="str">
        <f t="shared" si="1257"/>
        <v/>
      </c>
      <c r="AG4185" s="83">
        <f t="shared" si="1258"/>
        <v>0</v>
      </c>
    </row>
    <row r="4186" spans="1:33">
      <c r="A4186" s="42">
        <v>40522</v>
      </c>
      <c r="B4186" s="25" t="s">
        <v>2888</v>
      </c>
      <c r="J4186" s="2">
        <f t="shared" si="1244"/>
        <v>0</v>
      </c>
      <c r="K4186" s="2">
        <f t="shared" si="1245"/>
        <v>0</v>
      </c>
      <c r="L4186" s="8">
        <f t="shared" si="1261"/>
        <v>40522</v>
      </c>
      <c r="M4186" s="54">
        <f t="shared" si="1246"/>
        <v>0</v>
      </c>
      <c r="N4186" s="6">
        <f t="shared" si="1247"/>
        <v>0</v>
      </c>
      <c r="O4186" s="6" t="str">
        <f t="shared" si="1248"/>
        <v/>
      </c>
      <c r="P4186" s="29"/>
      <c r="Q4186" s="54">
        <f t="shared" si="1249"/>
        <v>1</v>
      </c>
      <c r="R4186" s="6">
        <f t="shared" si="1250"/>
        <v>-47.098718914845513</v>
      </c>
      <c r="S4186" s="6">
        <f t="shared" si="1251"/>
        <v>0.21311213222381778</v>
      </c>
      <c r="T4186" s="29"/>
      <c r="U4186" s="6">
        <f t="shared" si="1252"/>
        <v>40522</v>
      </c>
      <c r="V4186" s="55">
        <f t="shared" si="1253"/>
        <v>40522</v>
      </c>
      <c r="W4186" s="6">
        <f t="shared" si="1259"/>
        <v>0</v>
      </c>
      <c r="X4186" s="83">
        <f t="shared" si="1260"/>
        <v>-47.098718914845513</v>
      </c>
      <c r="AA4186" s="29">
        <f t="shared" si="1243"/>
        <v>0</v>
      </c>
      <c r="AC4186" s="56">
        <f t="shared" si="1254"/>
        <v>0</v>
      </c>
      <c r="AD4186">
        <f t="shared" si="1255"/>
        <v>0</v>
      </c>
      <c r="AE4186">
        <f t="shared" si="1256"/>
        <v>0</v>
      </c>
      <c r="AF4186" t="str">
        <f t="shared" si="1257"/>
        <v/>
      </c>
      <c r="AG4186" s="83">
        <f t="shared" si="1258"/>
        <v>0</v>
      </c>
    </row>
    <row r="4187" spans="1:33">
      <c r="A4187" s="42">
        <v>40525</v>
      </c>
      <c r="B4187" s="25" t="s">
        <v>2887</v>
      </c>
      <c r="J4187" s="2">
        <f t="shared" si="1244"/>
        <v>0</v>
      </c>
      <c r="K4187" s="2">
        <f t="shared" si="1245"/>
        <v>0</v>
      </c>
      <c r="L4187" s="8">
        <f t="shared" si="1261"/>
        <v>40525</v>
      </c>
      <c r="M4187" s="54">
        <f t="shared" si="1246"/>
        <v>0</v>
      </c>
      <c r="N4187" s="6">
        <f t="shared" si="1247"/>
        <v>0</v>
      </c>
      <c r="O4187" s="6" t="str">
        <f t="shared" si="1248"/>
        <v/>
      </c>
      <c r="P4187" s="29"/>
      <c r="Q4187" s="54">
        <f t="shared" si="1249"/>
        <v>1</v>
      </c>
      <c r="R4187" s="6">
        <f t="shared" si="1250"/>
        <v>-47.098718914845513</v>
      </c>
      <c r="S4187" s="6">
        <f t="shared" si="1251"/>
        <v>0.21135448213757224</v>
      </c>
      <c r="T4187" s="29"/>
      <c r="U4187" s="6">
        <f t="shared" si="1252"/>
        <v>40525</v>
      </c>
      <c r="V4187" s="55">
        <f t="shared" si="1253"/>
        <v>40525</v>
      </c>
      <c r="W4187" s="6">
        <f t="shared" si="1259"/>
        <v>0</v>
      </c>
      <c r="X4187" s="83">
        <f t="shared" si="1260"/>
        <v>-47.098718914845513</v>
      </c>
      <c r="AA4187" s="29">
        <f t="shared" si="1243"/>
        <v>0</v>
      </c>
      <c r="AC4187" s="56">
        <f t="shared" si="1254"/>
        <v>0</v>
      </c>
      <c r="AD4187">
        <f t="shared" si="1255"/>
        <v>0</v>
      </c>
      <c r="AE4187">
        <f t="shared" si="1256"/>
        <v>0</v>
      </c>
      <c r="AF4187" t="str">
        <f t="shared" si="1257"/>
        <v/>
      </c>
      <c r="AG4187" s="83">
        <f t="shared" si="1258"/>
        <v>0</v>
      </c>
    </row>
    <row r="4188" spans="1:33">
      <c r="A4188" s="42">
        <v>40526</v>
      </c>
      <c r="B4188" s="25" t="s">
        <v>2886</v>
      </c>
      <c r="J4188" s="2">
        <f t="shared" si="1244"/>
        <v>0</v>
      </c>
      <c r="K4188" s="2">
        <f t="shared" si="1245"/>
        <v>0</v>
      </c>
      <c r="L4188" s="8">
        <f t="shared" si="1261"/>
        <v>40526</v>
      </c>
      <c r="M4188" s="54">
        <f t="shared" si="1246"/>
        <v>0</v>
      </c>
      <c r="N4188" s="6">
        <f t="shared" si="1247"/>
        <v>0</v>
      </c>
      <c r="O4188" s="6" t="str">
        <f t="shared" si="1248"/>
        <v/>
      </c>
      <c r="P4188" s="29"/>
      <c r="Q4188" s="54">
        <f t="shared" si="1249"/>
        <v>1</v>
      </c>
      <c r="R4188" s="6">
        <f t="shared" si="1250"/>
        <v>-47.098718914845513</v>
      </c>
      <c r="S4188" s="6">
        <f t="shared" si="1251"/>
        <v>0.21000928308570221</v>
      </c>
      <c r="T4188" s="29"/>
      <c r="U4188" s="6">
        <f t="shared" si="1252"/>
        <v>40526</v>
      </c>
      <c r="V4188" s="55">
        <f t="shared" si="1253"/>
        <v>40526</v>
      </c>
      <c r="W4188" s="6">
        <f t="shared" si="1259"/>
        <v>0</v>
      </c>
      <c r="X4188" s="83">
        <f t="shared" si="1260"/>
        <v>-47.098718914845513</v>
      </c>
      <c r="AA4188" s="29">
        <f t="shared" si="1243"/>
        <v>0</v>
      </c>
      <c r="AC4188" s="56">
        <f t="shared" si="1254"/>
        <v>0</v>
      </c>
      <c r="AD4188">
        <f t="shared" si="1255"/>
        <v>0</v>
      </c>
      <c r="AE4188">
        <f t="shared" si="1256"/>
        <v>0</v>
      </c>
      <c r="AF4188" t="str">
        <f t="shared" si="1257"/>
        <v/>
      </c>
      <c r="AG4188" s="83">
        <f t="shared" si="1258"/>
        <v>0</v>
      </c>
    </row>
    <row r="4189" spans="1:33">
      <c r="A4189" s="42">
        <v>40527</v>
      </c>
      <c r="B4189" s="25" t="s">
        <v>2885</v>
      </c>
      <c r="J4189" s="2">
        <f t="shared" si="1244"/>
        <v>0</v>
      </c>
      <c r="K4189" s="2">
        <f t="shared" si="1245"/>
        <v>0</v>
      </c>
      <c r="L4189" s="8">
        <f t="shared" si="1261"/>
        <v>40527</v>
      </c>
      <c r="M4189" s="54">
        <f t="shared" si="1246"/>
        <v>0</v>
      </c>
      <c r="N4189" s="6">
        <f t="shared" si="1247"/>
        <v>0</v>
      </c>
      <c r="O4189" s="6" t="str">
        <f t="shared" si="1248"/>
        <v/>
      </c>
      <c r="P4189" s="29"/>
      <c r="Q4189" s="54">
        <f t="shared" si="1249"/>
        <v>1</v>
      </c>
      <c r="R4189" s="6">
        <f t="shared" si="1250"/>
        <v>-47.098718914845513</v>
      </c>
      <c r="S4189" s="6">
        <f t="shared" si="1251"/>
        <v>0.21144395871049579</v>
      </c>
      <c r="T4189" s="29"/>
      <c r="U4189" s="6">
        <f t="shared" si="1252"/>
        <v>40527</v>
      </c>
      <c r="V4189" s="55">
        <f t="shared" si="1253"/>
        <v>40527</v>
      </c>
      <c r="W4189" s="6">
        <f t="shared" si="1259"/>
        <v>0</v>
      </c>
      <c r="X4189" s="83">
        <f t="shared" si="1260"/>
        <v>-47.098718914845513</v>
      </c>
      <c r="AA4189" s="29">
        <f t="shared" si="1243"/>
        <v>0</v>
      </c>
      <c r="AC4189" s="56">
        <f t="shared" si="1254"/>
        <v>0</v>
      </c>
      <c r="AD4189">
        <f t="shared" si="1255"/>
        <v>0</v>
      </c>
      <c r="AE4189">
        <f t="shared" si="1256"/>
        <v>0</v>
      </c>
      <c r="AF4189" t="str">
        <f t="shared" si="1257"/>
        <v/>
      </c>
      <c r="AG4189" s="83">
        <f t="shared" si="1258"/>
        <v>0</v>
      </c>
    </row>
    <row r="4190" spans="1:33">
      <c r="A4190" s="42">
        <v>40528</v>
      </c>
      <c r="B4190" s="25" t="s">
        <v>2884</v>
      </c>
      <c r="J4190" s="2">
        <f t="shared" si="1244"/>
        <v>0</v>
      </c>
      <c r="K4190" s="2">
        <f t="shared" si="1245"/>
        <v>0</v>
      </c>
      <c r="L4190" s="8">
        <f t="shared" si="1261"/>
        <v>40528</v>
      </c>
      <c r="M4190" s="54">
        <f t="shared" si="1246"/>
        <v>0</v>
      </c>
      <c r="N4190" s="6">
        <f t="shared" si="1247"/>
        <v>0</v>
      </c>
      <c r="O4190" s="6" t="str">
        <f t="shared" si="1248"/>
        <v/>
      </c>
      <c r="P4190" s="29"/>
      <c r="Q4190" s="54">
        <f t="shared" si="1249"/>
        <v>1</v>
      </c>
      <c r="R4190" s="6">
        <f t="shared" si="1250"/>
        <v>-47.098718914845513</v>
      </c>
      <c r="S4190" s="6">
        <f t="shared" si="1251"/>
        <v>0.20978936269890672</v>
      </c>
      <c r="T4190" s="29"/>
      <c r="U4190" s="6">
        <f t="shared" si="1252"/>
        <v>40528</v>
      </c>
      <c r="V4190" s="55">
        <f t="shared" si="1253"/>
        <v>40528</v>
      </c>
      <c r="W4190" s="6">
        <f t="shared" si="1259"/>
        <v>0</v>
      </c>
      <c r="X4190" s="83">
        <f t="shared" si="1260"/>
        <v>-47.098718914845513</v>
      </c>
      <c r="AA4190" s="29">
        <f t="shared" si="1243"/>
        <v>0</v>
      </c>
      <c r="AC4190" s="56">
        <f t="shared" si="1254"/>
        <v>0</v>
      </c>
      <c r="AD4190">
        <f t="shared" si="1255"/>
        <v>0</v>
      </c>
      <c r="AE4190">
        <f t="shared" si="1256"/>
        <v>0</v>
      </c>
      <c r="AF4190" t="str">
        <f t="shared" si="1257"/>
        <v/>
      </c>
      <c r="AG4190" s="83">
        <f t="shared" si="1258"/>
        <v>0</v>
      </c>
    </row>
    <row r="4191" spans="1:33">
      <c r="A4191" s="42">
        <v>40529</v>
      </c>
      <c r="B4191" s="25" t="s">
        <v>2884</v>
      </c>
      <c r="J4191" s="2">
        <f t="shared" si="1244"/>
        <v>0</v>
      </c>
      <c r="K4191" s="2">
        <f t="shared" si="1245"/>
        <v>0</v>
      </c>
      <c r="L4191" s="8">
        <f t="shared" si="1261"/>
        <v>40529</v>
      </c>
      <c r="M4191" s="54">
        <f t="shared" si="1246"/>
        <v>0</v>
      </c>
      <c r="N4191" s="6">
        <f t="shared" si="1247"/>
        <v>0</v>
      </c>
      <c r="O4191" s="6" t="str">
        <f t="shared" si="1248"/>
        <v/>
      </c>
      <c r="P4191" s="29"/>
      <c r="Q4191" s="54">
        <f t="shared" si="1249"/>
        <v>1</v>
      </c>
      <c r="R4191" s="6">
        <f t="shared" si="1250"/>
        <v>-47.098718914845513</v>
      </c>
      <c r="S4191" s="6">
        <f t="shared" si="1251"/>
        <v>0.20978936269890672</v>
      </c>
      <c r="T4191" s="29"/>
      <c r="U4191" s="6">
        <f t="shared" si="1252"/>
        <v>40529</v>
      </c>
      <c r="V4191" s="55">
        <f t="shared" si="1253"/>
        <v>40529</v>
      </c>
      <c r="W4191" s="6">
        <f t="shared" si="1259"/>
        <v>0</v>
      </c>
      <c r="X4191" s="83">
        <f t="shared" si="1260"/>
        <v>-47.098718914845513</v>
      </c>
      <c r="AA4191" s="29">
        <f t="shared" si="1243"/>
        <v>0</v>
      </c>
      <c r="AC4191" s="56">
        <f t="shared" si="1254"/>
        <v>0</v>
      </c>
      <c r="AD4191">
        <f t="shared" si="1255"/>
        <v>0</v>
      </c>
      <c r="AE4191">
        <f t="shared" si="1256"/>
        <v>0</v>
      </c>
      <c r="AF4191" t="str">
        <f t="shared" si="1257"/>
        <v/>
      </c>
      <c r="AG4191" s="83">
        <f t="shared" si="1258"/>
        <v>0</v>
      </c>
    </row>
    <row r="4192" spans="1:33">
      <c r="A4192" s="42">
        <v>40532</v>
      </c>
      <c r="B4192" s="25" t="s">
        <v>2883</v>
      </c>
      <c r="J4192" s="2">
        <f t="shared" si="1244"/>
        <v>0</v>
      </c>
      <c r="K4192" s="2">
        <f t="shared" si="1245"/>
        <v>0</v>
      </c>
      <c r="L4192" s="8">
        <f t="shared" si="1261"/>
        <v>40532</v>
      </c>
      <c r="M4192" s="54">
        <f t="shared" si="1246"/>
        <v>0</v>
      </c>
      <c r="N4192" s="6">
        <f t="shared" si="1247"/>
        <v>0</v>
      </c>
      <c r="O4192" s="6" t="str">
        <f t="shared" si="1248"/>
        <v/>
      </c>
      <c r="P4192" s="29"/>
      <c r="Q4192" s="54">
        <f t="shared" si="1249"/>
        <v>1</v>
      </c>
      <c r="R4192" s="6">
        <f t="shared" si="1250"/>
        <v>-47.098718914845513</v>
      </c>
      <c r="S4192" s="6">
        <f t="shared" si="1251"/>
        <v>0.21064619115765312</v>
      </c>
      <c r="T4192" s="29"/>
      <c r="U4192" s="6">
        <f t="shared" si="1252"/>
        <v>40532</v>
      </c>
      <c r="V4192" s="55">
        <f t="shared" si="1253"/>
        <v>40532</v>
      </c>
      <c r="W4192" s="6">
        <f t="shared" si="1259"/>
        <v>0</v>
      </c>
      <c r="X4192" s="83">
        <f t="shared" si="1260"/>
        <v>-47.098718914845513</v>
      </c>
      <c r="AA4192" s="29">
        <f t="shared" si="1243"/>
        <v>0</v>
      </c>
      <c r="AC4192" s="56">
        <f t="shared" si="1254"/>
        <v>0</v>
      </c>
      <c r="AD4192">
        <f t="shared" si="1255"/>
        <v>0</v>
      </c>
      <c r="AE4192">
        <f t="shared" si="1256"/>
        <v>0</v>
      </c>
      <c r="AF4192" t="str">
        <f t="shared" si="1257"/>
        <v/>
      </c>
      <c r="AG4192" s="83">
        <f t="shared" si="1258"/>
        <v>0</v>
      </c>
    </row>
    <row r="4193" spans="1:33">
      <c r="A4193" s="42">
        <v>40533</v>
      </c>
      <c r="B4193" s="25" t="s">
        <v>2882</v>
      </c>
      <c r="J4193" s="2">
        <f t="shared" si="1244"/>
        <v>0</v>
      </c>
      <c r="K4193" s="2">
        <f t="shared" si="1245"/>
        <v>0</v>
      </c>
      <c r="L4193" s="8">
        <f t="shared" si="1261"/>
        <v>40533</v>
      </c>
      <c r="M4193" s="54">
        <f t="shared" si="1246"/>
        <v>0</v>
      </c>
      <c r="N4193" s="6">
        <f t="shared" si="1247"/>
        <v>0</v>
      </c>
      <c r="O4193" s="6" t="str">
        <f t="shared" si="1248"/>
        <v/>
      </c>
      <c r="P4193" s="29"/>
      <c r="Q4193" s="54">
        <f t="shared" si="1249"/>
        <v>1</v>
      </c>
      <c r="R4193" s="6">
        <f t="shared" si="1250"/>
        <v>-47.098718914845513</v>
      </c>
      <c r="S4193" s="6">
        <f t="shared" si="1251"/>
        <v>0.20953279550976139</v>
      </c>
      <c r="T4193" s="29"/>
      <c r="U4193" s="6">
        <f t="shared" si="1252"/>
        <v>40533</v>
      </c>
      <c r="V4193" s="55">
        <f t="shared" si="1253"/>
        <v>40533</v>
      </c>
      <c r="W4193" s="6">
        <f t="shared" si="1259"/>
        <v>0</v>
      </c>
      <c r="X4193" s="83">
        <f t="shared" si="1260"/>
        <v>-47.098718914845513</v>
      </c>
      <c r="AA4193" s="29">
        <f t="shared" si="1243"/>
        <v>0</v>
      </c>
      <c r="AC4193" s="56">
        <f t="shared" si="1254"/>
        <v>0</v>
      </c>
      <c r="AD4193">
        <f t="shared" si="1255"/>
        <v>0</v>
      </c>
      <c r="AE4193">
        <f t="shared" si="1256"/>
        <v>0</v>
      </c>
      <c r="AF4193" t="str">
        <f t="shared" si="1257"/>
        <v/>
      </c>
      <c r="AG4193" s="83">
        <f t="shared" si="1258"/>
        <v>0</v>
      </c>
    </row>
    <row r="4194" spans="1:33">
      <c r="A4194" s="42">
        <v>40534</v>
      </c>
      <c r="B4194" s="25" t="s">
        <v>2881</v>
      </c>
      <c r="J4194" s="2">
        <f t="shared" si="1244"/>
        <v>0</v>
      </c>
      <c r="K4194" s="2">
        <f t="shared" si="1245"/>
        <v>0</v>
      </c>
      <c r="L4194" s="8">
        <f t="shared" si="1261"/>
        <v>40534</v>
      </c>
      <c r="M4194" s="54">
        <f t="shared" si="1246"/>
        <v>0</v>
      </c>
      <c r="N4194" s="6">
        <f t="shared" si="1247"/>
        <v>0</v>
      </c>
      <c r="O4194" s="6" t="str">
        <f t="shared" si="1248"/>
        <v/>
      </c>
      <c r="P4194" s="29"/>
      <c r="Q4194" s="54">
        <f t="shared" si="1249"/>
        <v>1</v>
      </c>
      <c r="R4194" s="6">
        <f t="shared" si="1250"/>
        <v>-47.098718914845513</v>
      </c>
      <c r="S4194" s="6">
        <f t="shared" si="1251"/>
        <v>0.20947678709394651</v>
      </c>
      <c r="T4194" s="29"/>
      <c r="U4194" s="6">
        <f t="shared" si="1252"/>
        <v>40534</v>
      </c>
      <c r="V4194" s="55">
        <f t="shared" si="1253"/>
        <v>40534</v>
      </c>
      <c r="W4194" s="6">
        <f t="shared" si="1259"/>
        <v>0</v>
      </c>
      <c r="X4194" s="83">
        <f t="shared" si="1260"/>
        <v>-47.098718914845513</v>
      </c>
      <c r="AA4194" s="29">
        <f t="shared" si="1243"/>
        <v>0</v>
      </c>
      <c r="AC4194" s="56">
        <f t="shared" si="1254"/>
        <v>0</v>
      </c>
      <c r="AD4194">
        <f t="shared" si="1255"/>
        <v>0</v>
      </c>
      <c r="AE4194">
        <f t="shared" si="1256"/>
        <v>0</v>
      </c>
      <c r="AF4194" t="str">
        <f t="shared" si="1257"/>
        <v/>
      </c>
      <c r="AG4194" s="83">
        <f t="shared" si="1258"/>
        <v>0</v>
      </c>
    </row>
    <row r="4195" spans="1:33">
      <c r="A4195" s="42">
        <v>40535</v>
      </c>
      <c r="B4195" s="25" t="s">
        <v>2880</v>
      </c>
      <c r="J4195" s="2">
        <f t="shared" si="1244"/>
        <v>0</v>
      </c>
      <c r="K4195" s="2">
        <f t="shared" si="1245"/>
        <v>0</v>
      </c>
      <c r="L4195" s="8">
        <f t="shared" si="1261"/>
        <v>40535</v>
      </c>
      <c r="M4195" s="54">
        <f t="shared" si="1246"/>
        <v>0</v>
      </c>
      <c r="N4195" s="6">
        <f t="shared" si="1247"/>
        <v>0</v>
      </c>
      <c r="O4195" s="6" t="str">
        <f t="shared" si="1248"/>
        <v/>
      </c>
      <c r="P4195" s="29"/>
      <c r="Q4195" s="54">
        <f t="shared" si="1249"/>
        <v>1</v>
      </c>
      <c r="R4195" s="6">
        <f t="shared" si="1250"/>
        <v>-47.098718914845513</v>
      </c>
      <c r="S4195" s="6">
        <f t="shared" si="1251"/>
        <v>0.21002286196639147</v>
      </c>
      <c r="T4195" s="29"/>
      <c r="U4195" s="6">
        <f t="shared" si="1252"/>
        <v>40535</v>
      </c>
      <c r="V4195" s="55">
        <f t="shared" si="1253"/>
        <v>40535</v>
      </c>
      <c r="W4195" s="6">
        <f t="shared" si="1259"/>
        <v>0</v>
      </c>
      <c r="X4195" s="83">
        <f t="shared" si="1260"/>
        <v>-47.098718914845513</v>
      </c>
      <c r="AA4195" s="29">
        <f t="shared" si="1243"/>
        <v>0</v>
      </c>
      <c r="AC4195" s="56">
        <f t="shared" si="1254"/>
        <v>0</v>
      </c>
      <c r="AD4195">
        <f t="shared" si="1255"/>
        <v>0</v>
      </c>
      <c r="AE4195">
        <f t="shared" si="1256"/>
        <v>0</v>
      </c>
      <c r="AF4195" t="str">
        <f t="shared" si="1257"/>
        <v/>
      </c>
      <c r="AG4195" s="83">
        <f t="shared" si="1258"/>
        <v>0</v>
      </c>
    </row>
    <row r="4196" spans="1:33">
      <c r="A4196" s="42">
        <v>40536</v>
      </c>
      <c r="B4196" s="25" t="s">
        <v>2879</v>
      </c>
      <c r="J4196" s="2">
        <f t="shared" si="1244"/>
        <v>0</v>
      </c>
      <c r="K4196" s="2">
        <f t="shared" si="1245"/>
        <v>0</v>
      </c>
      <c r="L4196" s="8">
        <f t="shared" si="1261"/>
        <v>40536</v>
      </c>
      <c r="M4196" s="54">
        <f t="shared" si="1246"/>
        <v>0</v>
      </c>
      <c r="N4196" s="6">
        <f t="shared" si="1247"/>
        <v>0</v>
      </c>
      <c r="O4196" s="6" t="str">
        <f t="shared" si="1248"/>
        <v/>
      </c>
      <c r="P4196" s="29"/>
      <c r="Q4196" s="54">
        <f t="shared" si="1249"/>
        <v>1</v>
      </c>
      <c r="R4196" s="6">
        <f t="shared" si="1250"/>
        <v>-47.098718914845513</v>
      </c>
      <c r="S4196" s="6">
        <f t="shared" si="1251"/>
        <v>0.2096320253223036</v>
      </c>
      <c r="T4196" s="29"/>
      <c r="U4196" s="6">
        <f t="shared" si="1252"/>
        <v>40536</v>
      </c>
      <c r="V4196" s="55">
        <f t="shared" si="1253"/>
        <v>40536</v>
      </c>
      <c r="W4196" s="6">
        <f t="shared" si="1259"/>
        <v>0</v>
      </c>
      <c r="X4196" s="83">
        <f t="shared" si="1260"/>
        <v>-47.098718914845513</v>
      </c>
      <c r="AA4196" s="29">
        <f t="shared" si="1243"/>
        <v>0</v>
      </c>
      <c r="AC4196" s="56">
        <f t="shared" si="1254"/>
        <v>0</v>
      </c>
      <c r="AD4196">
        <f t="shared" si="1255"/>
        <v>0</v>
      </c>
      <c r="AE4196">
        <f t="shared" si="1256"/>
        <v>0</v>
      </c>
      <c r="AF4196" t="str">
        <f t="shared" si="1257"/>
        <v/>
      </c>
      <c r="AG4196" s="83">
        <f t="shared" si="1258"/>
        <v>0</v>
      </c>
    </row>
    <row r="4197" spans="1:33">
      <c r="A4197" s="42">
        <v>40539</v>
      </c>
      <c r="B4197" s="25" t="s">
        <v>2878</v>
      </c>
      <c r="J4197" s="2">
        <f t="shared" si="1244"/>
        <v>0</v>
      </c>
      <c r="K4197" s="2">
        <f t="shared" si="1245"/>
        <v>0</v>
      </c>
      <c r="L4197" s="8">
        <f t="shared" si="1261"/>
        <v>40539</v>
      </c>
      <c r="M4197" s="54">
        <f t="shared" si="1246"/>
        <v>0</v>
      </c>
      <c r="N4197" s="6">
        <f t="shared" si="1247"/>
        <v>0</v>
      </c>
      <c r="O4197" s="6" t="str">
        <f t="shared" si="1248"/>
        <v/>
      </c>
      <c r="P4197" s="29"/>
      <c r="Q4197" s="54">
        <f t="shared" si="1249"/>
        <v>1</v>
      </c>
      <c r="R4197" s="6">
        <f t="shared" si="1250"/>
        <v>-47.098718914845513</v>
      </c>
      <c r="S4197" s="6">
        <f t="shared" si="1251"/>
        <v>0.2105174844436109</v>
      </c>
      <c r="T4197" s="29"/>
      <c r="U4197" s="6">
        <f t="shared" si="1252"/>
        <v>40539</v>
      </c>
      <c r="V4197" s="55">
        <f t="shared" si="1253"/>
        <v>40539</v>
      </c>
      <c r="W4197" s="6">
        <f t="shared" si="1259"/>
        <v>0</v>
      </c>
      <c r="X4197" s="83">
        <f t="shared" si="1260"/>
        <v>-47.098718914845513</v>
      </c>
      <c r="AA4197" s="29">
        <f t="shared" si="1243"/>
        <v>0</v>
      </c>
      <c r="AC4197" s="56">
        <f t="shared" si="1254"/>
        <v>0</v>
      </c>
      <c r="AD4197">
        <f t="shared" si="1255"/>
        <v>0</v>
      </c>
      <c r="AE4197">
        <f t="shared" si="1256"/>
        <v>0</v>
      </c>
      <c r="AF4197" t="str">
        <f t="shared" si="1257"/>
        <v/>
      </c>
      <c r="AG4197" s="83">
        <f t="shared" si="1258"/>
        <v>0</v>
      </c>
    </row>
    <row r="4198" spans="1:33">
      <c r="A4198" s="42">
        <v>40540</v>
      </c>
      <c r="B4198" s="25" t="s">
        <v>2877</v>
      </c>
      <c r="J4198" s="2">
        <f t="shared" si="1244"/>
        <v>0</v>
      </c>
      <c r="K4198" s="2">
        <f t="shared" si="1245"/>
        <v>0</v>
      </c>
      <c r="L4198" s="8">
        <f t="shared" si="1261"/>
        <v>40540</v>
      </c>
      <c r="M4198" s="54">
        <f t="shared" si="1246"/>
        <v>0</v>
      </c>
      <c r="N4198" s="6">
        <f t="shared" si="1247"/>
        <v>0</v>
      </c>
      <c r="O4198" s="6" t="str">
        <f t="shared" si="1248"/>
        <v/>
      </c>
      <c r="P4198" s="29"/>
      <c r="Q4198" s="54">
        <f t="shared" si="1249"/>
        <v>1</v>
      </c>
      <c r="R4198" s="6">
        <f t="shared" si="1250"/>
        <v>-47.098718914845513</v>
      </c>
      <c r="S4198" s="6">
        <f t="shared" si="1251"/>
        <v>0.2106790756655717</v>
      </c>
      <c r="T4198" s="29"/>
      <c r="U4198" s="6">
        <f t="shared" si="1252"/>
        <v>40540</v>
      </c>
      <c r="V4198" s="55">
        <f t="shared" si="1253"/>
        <v>40540</v>
      </c>
      <c r="W4198" s="6">
        <f t="shared" si="1259"/>
        <v>0</v>
      </c>
      <c r="X4198" s="83">
        <f t="shared" si="1260"/>
        <v>-47.098718914845513</v>
      </c>
      <c r="AA4198" s="29">
        <f t="shared" si="1243"/>
        <v>0</v>
      </c>
      <c r="AC4198" s="56">
        <f t="shared" si="1254"/>
        <v>0</v>
      </c>
      <c r="AD4198">
        <f t="shared" si="1255"/>
        <v>0</v>
      </c>
      <c r="AE4198">
        <f t="shared" si="1256"/>
        <v>0</v>
      </c>
      <c r="AF4198" t="str">
        <f t="shared" si="1257"/>
        <v/>
      </c>
      <c r="AG4198" s="83">
        <f t="shared" si="1258"/>
        <v>0</v>
      </c>
    </row>
    <row r="4199" spans="1:33">
      <c r="A4199" s="42">
        <v>40541</v>
      </c>
      <c r="B4199" s="25" t="s">
        <v>2876</v>
      </c>
      <c r="J4199" s="2">
        <f t="shared" si="1244"/>
        <v>0</v>
      </c>
      <c r="K4199" s="2">
        <f t="shared" si="1245"/>
        <v>0</v>
      </c>
      <c r="L4199" s="8">
        <f t="shared" si="1261"/>
        <v>40541</v>
      </c>
      <c r="M4199" s="54">
        <f t="shared" si="1246"/>
        <v>0</v>
      </c>
      <c r="N4199" s="6">
        <f t="shared" si="1247"/>
        <v>0</v>
      </c>
      <c r="O4199" s="6" t="str">
        <f t="shared" si="1248"/>
        <v/>
      </c>
      <c r="P4199" s="29"/>
      <c r="Q4199" s="54">
        <f t="shared" si="1249"/>
        <v>1</v>
      </c>
      <c r="R4199" s="6">
        <f t="shared" si="1250"/>
        <v>-47.098718914845513</v>
      </c>
      <c r="S4199" s="6">
        <f t="shared" si="1251"/>
        <v>0.20844236175091704</v>
      </c>
      <c r="T4199" s="29"/>
      <c r="U4199" s="6">
        <f t="shared" si="1252"/>
        <v>40541</v>
      </c>
      <c r="V4199" s="55">
        <f t="shared" si="1253"/>
        <v>40541</v>
      </c>
      <c r="W4199" s="6">
        <f t="shared" si="1259"/>
        <v>0</v>
      </c>
      <c r="X4199" s="83">
        <f t="shared" si="1260"/>
        <v>-47.098718914845513</v>
      </c>
      <c r="AA4199" s="29">
        <f t="shared" si="1243"/>
        <v>0</v>
      </c>
      <c r="AC4199" s="56">
        <f t="shared" si="1254"/>
        <v>0</v>
      </c>
      <c r="AD4199">
        <f t="shared" si="1255"/>
        <v>0</v>
      </c>
      <c r="AE4199">
        <f t="shared" si="1256"/>
        <v>0</v>
      </c>
      <c r="AF4199" t="str">
        <f t="shared" si="1257"/>
        <v/>
      </c>
      <c r="AG4199" s="83">
        <f t="shared" si="1258"/>
        <v>0</v>
      </c>
    </row>
    <row r="4200" spans="1:33">
      <c r="A4200" s="42">
        <v>40542</v>
      </c>
      <c r="B4200" s="25" t="s">
        <v>2875</v>
      </c>
      <c r="J4200" s="2">
        <f t="shared" si="1244"/>
        <v>0</v>
      </c>
      <c r="K4200" s="2">
        <f t="shared" si="1245"/>
        <v>0</v>
      </c>
      <c r="L4200" s="8">
        <f t="shared" si="1261"/>
        <v>40542</v>
      </c>
      <c r="M4200" s="54">
        <f t="shared" si="1246"/>
        <v>0</v>
      </c>
      <c r="N4200" s="6">
        <f t="shared" si="1247"/>
        <v>0</v>
      </c>
      <c r="O4200" s="6" t="str">
        <f t="shared" si="1248"/>
        <v/>
      </c>
      <c r="P4200" s="29"/>
      <c r="Q4200" s="54">
        <f t="shared" si="1249"/>
        <v>1</v>
      </c>
      <c r="R4200" s="6">
        <f t="shared" si="1250"/>
        <v>-47.098718914845513</v>
      </c>
      <c r="S4200" s="6">
        <f t="shared" si="1251"/>
        <v>0.20761586984310917</v>
      </c>
      <c r="T4200" s="29"/>
      <c r="U4200" s="6">
        <f t="shared" si="1252"/>
        <v>40542</v>
      </c>
      <c r="V4200" s="55">
        <f t="shared" si="1253"/>
        <v>40542</v>
      </c>
      <c r="W4200" s="6">
        <f t="shared" si="1259"/>
        <v>0</v>
      </c>
      <c r="X4200" s="83">
        <f t="shared" si="1260"/>
        <v>-47.098718914845513</v>
      </c>
      <c r="AA4200" s="29">
        <f t="shared" si="1243"/>
        <v>0</v>
      </c>
      <c r="AC4200" s="56">
        <f t="shared" si="1254"/>
        <v>0</v>
      </c>
      <c r="AD4200">
        <f t="shared" si="1255"/>
        <v>0</v>
      </c>
      <c r="AE4200">
        <f t="shared" si="1256"/>
        <v>0</v>
      </c>
      <c r="AF4200" t="str">
        <f t="shared" si="1257"/>
        <v/>
      </c>
      <c r="AG4200" s="83">
        <f t="shared" si="1258"/>
        <v>0</v>
      </c>
    </row>
    <row r="4201" spans="1:33">
      <c r="A4201" s="42">
        <v>40543</v>
      </c>
      <c r="B4201" s="25" t="s">
        <v>2874</v>
      </c>
      <c r="J4201" s="2">
        <f t="shared" si="1244"/>
        <v>0</v>
      </c>
      <c r="K4201" s="2">
        <f t="shared" si="1245"/>
        <v>0</v>
      </c>
      <c r="L4201" s="8">
        <f t="shared" si="1261"/>
        <v>40543</v>
      </c>
      <c r="M4201" s="54">
        <f t="shared" si="1246"/>
        <v>0</v>
      </c>
      <c r="N4201" s="6">
        <f t="shared" si="1247"/>
        <v>0</v>
      </c>
      <c r="O4201" s="6" t="str">
        <f t="shared" si="1248"/>
        <v/>
      </c>
      <c r="P4201" s="29"/>
      <c r="Q4201" s="54">
        <f t="shared" si="1249"/>
        <v>1</v>
      </c>
      <c r="R4201" s="6">
        <f t="shared" si="1250"/>
        <v>-47.098718914845513</v>
      </c>
      <c r="S4201" s="6">
        <f t="shared" si="1251"/>
        <v>0.20627540536779781</v>
      </c>
      <c r="T4201" s="29"/>
      <c r="U4201" s="6">
        <f t="shared" si="1252"/>
        <v>40543</v>
      </c>
      <c r="V4201" s="55">
        <f t="shared" si="1253"/>
        <v>40543</v>
      </c>
      <c r="W4201" s="6">
        <f t="shared" si="1259"/>
        <v>0</v>
      </c>
      <c r="X4201" s="83">
        <f t="shared" si="1260"/>
        <v>-47.098718914845513</v>
      </c>
      <c r="AA4201" s="29">
        <f t="shared" si="1243"/>
        <v>0</v>
      </c>
      <c r="AC4201" s="56">
        <f t="shared" si="1254"/>
        <v>0</v>
      </c>
      <c r="AD4201">
        <f t="shared" si="1255"/>
        <v>0</v>
      </c>
      <c r="AE4201">
        <f t="shared" si="1256"/>
        <v>0</v>
      </c>
      <c r="AF4201" t="str">
        <f t="shared" si="1257"/>
        <v/>
      </c>
      <c r="AG4201" s="83">
        <f t="shared" si="1258"/>
        <v>0</v>
      </c>
    </row>
    <row r="4202" spans="1:33">
      <c r="A4202" s="42">
        <v>40546</v>
      </c>
      <c r="B4202" s="25" t="s">
        <v>2873</v>
      </c>
      <c r="J4202" s="2">
        <f t="shared" si="1244"/>
        <v>0</v>
      </c>
      <c r="K4202" s="2">
        <f t="shared" si="1245"/>
        <v>0</v>
      </c>
      <c r="L4202" s="8">
        <f t="shared" si="1261"/>
        <v>40546</v>
      </c>
      <c r="M4202" s="54">
        <f t="shared" si="1246"/>
        <v>0</v>
      </c>
      <c r="N4202" s="6">
        <f t="shared" si="1247"/>
        <v>0</v>
      </c>
      <c r="O4202" s="6" t="str">
        <f t="shared" si="1248"/>
        <v/>
      </c>
      <c r="P4202" s="29"/>
      <c r="Q4202" s="54">
        <f t="shared" si="1249"/>
        <v>1</v>
      </c>
      <c r="R4202" s="6">
        <f t="shared" si="1250"/>
        <v>-47.098718914845513</v>
      </c>
      <c r="S4202" s="6">
        <f t="shared" si="1251"/>
        <v>0.20542295999789562</v>
      </c>
      <c r="T4202" s="29"/>
      <c r="U4202" s="6">
        <f t="shared" si="1252"/>
        <v>40546</v>
      </c>
      <c r="V4202" s="55">
        <f t="shared" si="1253"/>
        <v>40546</v>
      </c>
      <c r="W4202" s="6">
        <f t="shared" si="1259"/>
        <v>0</v>
      </c>
      <c r="X4202" s="83">
        <f t="shared" si="1260"/>
        <v>-47.098718914845513</v>
      </c>
      <c r="AA4202" s="29">
        <f t="shared" si="1243"/>
        <v>0</v>
      </c>
      <c r="AC4202" s="56">
        <f t="shared" si="1254"/>
        <v>0</v>
      </c>
      <c r="AD4202">
        <f t="shared" si="1255"/>
        <v>0</v>
      </c>
      <c r="AE4202">
        <f t="shared" si="1256"/>
        <v>0</v>
      </c>
      <c r="AF4202" t="str">
        <f t="shared" si="1257"/>
        <v/>
      </c>
      <c r="AG4202" s="83">
        <f t="shared" si="1258"/>
        <v>0</v>
      </c>
    </row>
    <row r="4203" spans="1:33">
      <c r="A4203" s="42">
        <v>40547</v>
      </c>
      <c r="B4203" s="25" t="s">
        <v>2872</v>
      </c>
      <c r="J4203" s="2">
        <f t="shared" si="1244"/>
        <v>0</v>
      </c>
      <c r="K4203" s="2">
        <f t="shared" si="1245"/>
        <v>0</v>
      </c>
      <c r="L4203" s="8">
        <f t="shared" si="1261"/>
        <v>40547</v>
      </c>
      <c r="M4203" s="54">
        <f t="shared" si="1246"/>
        <v>0</v>
      </c>
      <c r="N4203" s="6">
        <f t="shared" si="1247"/>
        <v>0</v>
      </c>
      <c r="O4203" s="6" t="str">
        <f t="shared" si="1248"/>
        <v/>
      </c>
      <c r="P4203" s="29"/>
      <c r="Q4203" s="54">
        <f t="shared" si="1249"/>
        <v>1</v>
      </c>
      <c r="R4203" s="6">
        <f t="shared" si="1250"/>
        <v>-47.098718914845513</v>
      </c>
      <c r="S4203" s="6">
        <f t="shared" si="1251"/>
        <v>0.20589234866105358</v>
      </c>
      <c r="T4203" s="29"/>
      <c r="U4203" s="6">
        <f t="shared" si="1252"/>
        <v>40547</v>
      </c>
      <c r="V4203" s="55">
        <f t="shared" si="1253"/>
        <v>40547</v>
      </c>
      <c r="W4203" s="6">
        <f t="shared" si="1259"/>
        <v>0</v>
      </c>
      <c r="X4203" s="83">
        <f t="shared" si="1260"/>
        <v>-47.098718914845513</v>
      </c>
      <c r="AA4203" s="29">
        <f t="shared" si="1243"/>
        <v>0</v>
      </c>
      <c r="AC4203" s="56">
        <f t="shared" si="1254"/>
        <v>0</v>
      </c>
      <c r="AD4203">
        <f t="shared" si="1255"/>
        <v>0</v>
      </c>
      <c r="AE4203">
        <f t="shared" si="1256"/>
        <v>0</v>
      </c>
      <c r="AF4203" t="str">
        <f t="shared" si="1257"/>
        <v/>
      </c>
      <c r="AG4203" s="83">
        <f t="shared" si="1258"/>
        <v>0</v>
      </c>
    </row>
    <row r="4204" spans="1:33">
      <c r="A4204" s="42">
        <v>40548</v>
      </c>
      <c r="B4204" s="25" t="s">
        <v>2871</v>
      </c>
      <c r="J4204" s="2">
        <f t="shared" si="1244"/>
        <v>0</v>
      </c>
      <c r="K4204" s="2">
        <f t="shared" si="1245"/>
        <v>0</v>
      </c>
      <c r="L4204" s="8">
        <f t="shared" si="1261"/>
        <v>40548</v>
      </c>
      <c r="M4204" s="54">
        <f t="shared" si="1246"/>
        <v>0</v>
      </c>
      <c r="N4204" s="6">
        <f t="shared" si="1247"/>
        <v>0</v>
      </c>
      <c r="O4204" s="6" t="str">
        <f t="shared" si="1248"/>
        <v/>
      </c>
      <c r="P4204" s="29"/>
      <c r="Q4204" s="54">
        <f t="shared" si="1249"/>
        <v>1</v>
      </c>
      <c r="R4204" s="6">
        <f t="shared" si="1250"/>
        <v>-47.098718914845513</v>
      </c>
      <c r="S4204" s="6">
        <f t="shared" si="1251"/>
        <v>0.20753563856110663</v>
      </c>
      <c r="T4204" s="29"/>
      <c r="U4204" s="6">
        <f t="shared" si="1252"/>
        <v>40548</v>
      </c>
      <c r="V4204" s="55">
        <f t="shared" si="1253"/>
        <v>40548</v>
      </c>
      <c r="W4204" s="6">
        <f t="shared" si="1259"/>
        <v>0</v>
      </c>
      <c r="X4204" s="83">
        <f t="shared" si="1260"/>
        <v>-47.098718914845513</v>
      </c>
      <c r="AA4204" s="29">
        <f t="shared" si="1243"/>
        <v>0</v>
      </c>
      <c r="AC4204" s="56">
        <f t="shared" si="1254"/>
        <v>0</v>
      </c>
      <c r="AD4204">
        <f t="shared" si="1255"/>
        <v>0</v>
      </c>
      <c r="AE4204">
        <f t="shared" si="1256"/>
        <v>0</v>
      </c>
      <c r="AF4204" t="str">
        <f t="shared" si="1257"/>
        <v/>
      </c>
      <c r="AG4204" s="83">
        <f t="shared" si="1258"/>
        <v>0</v>
      </c>
    </row>
    <row r="4205" spans="1:33">
      <c r="A4205" s="42">
        <v>40549</v>
      </c>
      <c r="B4205" s="25" t="s">
        <v>2870</v>
      </c>
      <c r="J4205" s="2">
        <f t="shared" si="1244"/>
        <v>0</v>
      </c>
      <c r="K4205" s="2">
        <f t="shared" si="1245"/>
        <v>0</v>
      </c>
      <c r="L4205" s="8">
        <f t="shared" si="1261"/>
        <v>40549</v>
      </c>
      <c r="M4205" s="54">
        <f t="shared" si="1246"/>
        <v>0</v>
      </c>
      <c r="N4205" s="6">
        <f t="shared" si="1247"/>
        <v>0</v>
      </c>
      <c r="O4205" s="6" t="str">
        <f t="shared" si="1248"/>
        <v/>
      </c>
      <c r="P4205" s="29"/>
      <c r="Q4205" s="54">
        <f t="shared" si="1249"/>
        <v>1</v>
      </c>
      <c r="R4205" s="6">
        <f t="shared" si="1250"/>
        <v>-47.098718914845513</v>
      </c>
      <c r="S4205" s="6">
        <f t="shared" si="1251"/>
        <v>0.2084355355294695</v>
      </c>
      <c r="T4205" s="29"/>
      <c r="U4205" s="6">
        <f t="shared" si="1252"/>
        <v>40549</v>
      </c>
      <c r="V4205" s="55">
        <f t="shared" si="1253"/>
        <v>40549</v>
      </c>
      <c r="W4205" s="6">
        <f t="shared" si="1259"/>
        <v>0</v>
      </c>
      <c r="X4205" s="83">
        <f t="shared" si="1260"/>
        <v>-47.098718914845513</v>
      </c>
      <c r="AA4205" s="29">
        <f t="shared" si="1243"/>
        <v>0</v>
      </c>
      <c r="AC4205" s="56">
        <f t="shared" si="1254"/>
        <v>0</v>
      </c>
      <c r="AD4205">
        <f t="shared" si="1255"/>
        <v>0</v>
      </c>
      <c r="AE4205">
        <f t="shared" si="1256"/>
        <v>0</v>
      </c>
      <c r="AF4205" t="str">
        <f t="shared" si="1257"/>
        <v/>
      </c>
      <c r="AG4205" s="83">
        <f t="shared" si="1258"/>
        <v>0</v>
      </c>
    </row>
    <row r="4206" spans="1:33">
      <c r="A4206" s="42">
        <v>40550</v>
      </c>
      <c r="B4206" s="25" t="s">
        <v>2869</v>
      </c>
      <c r="J4206" s="2">
        <f t="shared" si="1244"/>
        <v>1</v>
      </c>
      <c r="K4206" s="2">
        <f t="shared" si="1245"/>
        <v>-1000</v>
      </c>
      <c r="L4206" s="8">
        <f t="shared" si="1261"/>
        <v>40550</v>
      </c>
      <c r="M4206" s="54">
        <f t="shared" si="1246"/>
        <v>1</v>
      </c>
      <c r="N4206" s="6">
        <f t="shared" si="1247"/>
        <v>-1000</v>
      </c>
      <c r="O4206" s="6">
        <f t="shared" si="1248"/>
        <v>4.5051051851958634</v>
      </c>
      <c r="P4206" s="29"/>
      <c r="Q4206" s="54">
        <f t="shared" si="1249"/>
        <v>1</v>
      </c>
      <c r="R4206" s="6">
        <f t="shared" si="1250"/>
        <v>-47.098718914845513</v>
      </c>
      <c r="S4206" s="6">
        <f t="shared" si="1251"/>
        <v>0.21218468279935301</v>
      </c>
      <c r="T4206" s="29"/>
      <c r="U4206" s="6">
        <f t="shared" si="1252"/>
        <v>40550</v>
      </c>
      <c r="V4206" s="55">
        <f t="shared" si="1253"/>
        <v>40550</v>
      </c>
      <c r="W4206" s="6">
        <f t="shared" si="1259"/>
        <v>-1000</v>
      </c>
      <c r="X4206" s="83">
        <f t="shared" si="1260"/>
        <v>-47.098718914845513</v>
      </c>
      <c r="AA4206" s="29">
        <f t="shared" si="1243"/>
        <v>0</v>
      </c>
      <c r="AC4206" s="56">
        <f t="shared" si="1254"/>
        <v>1</v>
      </c>
      <c r="AD4206">
        <f t="shared" si="1255"/>
        <v>1</v>
      </c>
      <c r="AE4206">
        <f t="shared" si="1256"/>
        <v>-2976.1904761904761</v>
      </c>
      <c r="AF4206">
        <f t="shared" si="1257"/>
        <v>13.408051146416261</v>
      </c>
      <c r="AG4206" s="83">
        <f t="shared" si="1258"/>
        <v>-2976.1904761904761</v>
      </c>
    </row>
    <row r="4207" spans="1:33">
      <c r="A4207" s="42">
        <v>40553</v>
      </c>
      <c r="B4207" s="25" t="s">
        <v>2868</v>
      </c>
      <c r="J4207" s="2">
        <f t="shared" si="1244"/>
        <v>0</v>
      </c>
      <c r="K4207" s="2">
        <f t="shared" si="1245"/>
        <v>0</v>
      </c>
      <c r="L4207" s="8">
        <f t="shared" si="1261"/>
        <v>40553</v>
      </c>
      <c r="M4207" s="54">
        <f t="shared" si="1246"/>
        <v>0</v>
      </c>
      <c r="N4207" s="6">
        <f t="shared" si="1247"/>
        <v>0</v>
      </c>
      <c r="O4207" s="6" t="str">
        <f t="shared" si="1248"/>
        <v/>
      </c>
      <c r="P4207" s="29"/>
      <c r="Q4207" s="54">
        <f t="shared" si="1249"/>
        <v>1</v>
      </c>
      <c r="R4207" s="6">
        <f t="shared" si="1250"/>
        <v>-47.098718914845513</v>
      </c>
      <c r="S4207" s="6">
        <f t="shared" si="1251"/>
        <v>0.21636369068083611</v>
      </c>
      <c r="T4207" s="29"/>
      <c r="U4207" s="6">
        <f t="shared" si="1252"/>
        <v>40553</v>
      </c>
      <c r="V4207" s="55">
        <f t="shared" si="1253"/>
        <v>40553</v>
      </c>
      <c r="W4207" s="6">
        <f t="shared" si="1259"/>
        <v>0</v>
      </c>
      <c r="X4207" s="83">
        <f t="shared" si="1260"/>
        <v>-47.098718914845513</v>
      </c>
      <c r="AA4207" s="29">
        <f t="shared" si="1243"/>
        <v>0</v>
      </c>
      <c r="AC4207" s="56">
        <f t="shared" si="1254"/>
        <v>0</v>
      </c>
      <c r="AD4207">
        <f t="shared" si="1255"/>
        <v>0</v>
      </c>
      <c r="AE4207">
        <f t="shared" si="1256"/>
        <v>0</v>
      </c>
      <c r="AF4207" t="str">
        <f t="shared" si="1257"/>
        <v/>
      </c>
      <c r="AG4207" s="83">
        <f t="shared" si="1258"/>
        <v>0</v>
      </c>
    </row>
    <row r="4208" spans="1:33">
      <c r="A4208" s="42">
        <v>40554</v>
      </c>
      <c r="B4208" s="25" t="s">
        <v>2867</v>
      </c>
      <c r="J4208" s="2">
        <f t="shared" si="1244"/>
        <v>0</v>
      </c>
      <c r="K4208" s="2">
        <f t="shared" si="1245"/>
        <v>0</v>
      </c>
      <c r="L4208" s="8">
        <f t="shared" si="1261"/>
        <v>40554</v>
      </c>
      <c r="M4208" s="54">
        <f t="shared" si="1246"/>
        <v>0</v>
      </c>
      <c r="N4208" s="6">
        <f t="shared" si="1247"/>
        <v>0</v>
      </c>
      <c r="O4208" s="6" t="str">
        <f t="shared" si="1248"/>
        <v/>
      </c>
      <c r="P4208" s="29"/>
      <c r="Q4208" s="54">
        <f t="shared" si="1249"/>
        <v>1</v>
      </c>
      <c r="R4208" s="6">
        <f t="shared" si="1250"/>
        <v>-47.098718914845513</v>
      </c>
      <c r="S4208" s="6">
        <f t="shared" si="1251"/>
        <v>0.21651009748205016</v>
      </c>
      <c r="T4208" s="29"/>
      <c r="U4208" s="6">
        <f t="shared" si="1252"/>
        <v>40554</v>
      </c>
      <c r="V4208" s="55">
        <f t="shared" si="1253"/>
        <v>40554</v>
      </c>
      <c r="W4208" s="6">
        <f t="shared" si="1259"/>
        <v>0</v>
      </c>
      <c r="X4208" s="83">
        <f t="shared" si="1260"/>
        <v>-47.098718914845513</v>
      </c>
      <c r="AA4208" s="29">
        <f t="shared" si="1243"/>
        <v>0</v>
      </c>
      <c r="AC4208" s="56">
        <f t="shared" si="1254"/>
        <v>0</v>
      </c>
      <c r="AD4208">
        <f t="shared" si="1255"/>
        <v>0</v>
      </c>
      <c r="AE4208">
        <f t="shared" si="1256"/>
        <v>0</v>
      </c>
      <c r="AF4208" t="str">
        <f t="shared" si="1257"/>
        <v/>
      </c>
      <c r="AG4208" s="83">
        <f t="shared" si="1258"/>
        <v>0</v>
      </c>
    </row>
    <row r="4209" spans="1:33">
      <c r="A4209" s="42">
        <v>40555</v>
      </c>
      <c r="B4209" s="25" t="s">
        <v>2866</v>
      </c>
      <c r="J4209" s="2">
        <f t="shared" si="1244"/>
        <v>0</v>
      </c>
      <c r="K4209" s="2">
        <f t="shared" si="1245"/>
        <v>0</v>
      </c>
      <c r="L4209" s="8">
        <f t="shared" si="1261"/>
        <v>40555</v>
      </c>
      <c r="M4209" s="54">
        <f t="shared" si="1246"/>
        <v>0</v>
      </c>
      <c r="N4209" s="6">
        <f t="shared" si="1247"/>
        <v>0</v>
      </c>
      <c r="O4209" s="6" t="str">
        <f t="shared" si="1248"/>
        <v/>
      </c>
      <c r="P4209" s="29"/>
      <c r="Q4209" s="54">
        <f t="shared" si="1249"/>
        <v>1</v>
      </c>
      <c r="R4209" s="6">
        <f t="shared" si="1250"/>
        <v>-47.098718914845513</v>
      </c>
      <c r="S4209" s="6">
        <f t="shared" si="1251"/>
        <v>0.21326199162616247</v>
      </c>
      <c r="T4209" s="29"/>
      <c r="U4209" s="6">
        <f t="shared" si="1252"/>
        <v>40555</v>
      </c>
      <c r="V4209" s="55">
        <f t="shared" si="1253"/>
        <v>40555</v>
      </c>
      <c r="W4209" s="6">
        <f t="shared" si="1259"/>
        <v>0</v>
      </c>
      <c r="X4209" s="83">
        <f t="shared" si="1260"/>
        <v>-47.098718914845513</v>
      </c>
      <c r="AA4209" s="29">
        <f t="shared" si="1243"/>
        <v>0</v>
      </c>
      <c r="AC4209" s="56">
        <f t="shared" si="1254"/>
        <v>0</v>
      </c>
      <c r="AD4209">
        <f t="shared" si="1255"/>
        <v>0</v>
      </c>
      <c r="AE4209">
        <f t="shared" si="1256"/>
        <v>0</v>
      </c>
      <c r="AF4209" t="str">
        <f t="shared" si="1257"/>
        <v/>
      </c>
      <c r="AG4209" s="83">
        <f t="shared" si="1258"/>
        <v>0</v>
      </c>
    </row>
    <row r="4210" spans="1:33">
      <c r="A4210" s="42">
        <v>40556</v>
      </c>
      <c r="B4210" s="25" t="s">
        <v>2865</v>
      </c>
      <c r="J4210" s="2">
        <f t="shared" si="1244"/>
        <v>0</v>
      </c>
      <c r="K4210" s="2">
        <f t="shared" si="1245"/>
        <v>0</v>
      </c>
      <c r="L4210" s="8">
        <f t="shared" si="1261"/>
        <v>40556</v>
      </c>
      <c r="M4210" s="54">
        <f t="shared" si="1246"/>
        <v>0</v>
      </c>
      <c r="N4210" s="6">
        <f t="shared" si="1247"/>
        <v>0</v>
      </c>
      <c r="O4210" s="6" t="str">
        <f t="shared" si="1248"/>
        <v/>
      </c>
      <c r="P4210" s="29"/>
      <c r="Q4210" s="54">
        <f t="shared" si="1249"/>
        <v>1</v>
      </c>
      <c r="R4210" s="6">
        <f t="shared" si="1250"/>
        <v>-47.098718914845513</v>
      </c>
      <c r="S4210" s="6">
        <f t="shared" si="1251"/>
        <v>0.21668929735017903</v>
      </c>
      <c r="T4210" s="29"/>
      <c r="U4210" s="6">
        <f t="shared" si="1252"/>
        <v>40556</v>
      </c>
      <c r="V4210" s="55">
        <f t="shared" si="1253"/>
        <v>40556</v>
      </c>
      <c r="W4210" s="6">
        <f t="shared" si="1259"/>
        <v>0</v>
      </c>
      <c r="X4210" s="83">
        <f t="shared" si="1260"/>
        <v>-47.098718914845513</v>
      </c>
      <c r="AA4210" s="29">
        <f t="shared" si="1243"/>
        <v>0</v>
      </c>
      <c r="AC4210" s="56">
        <f t="shared" si="1254"/>
        <v>0</v>
      </c>
      <c r="AD4210">
        <f t="shared" si="1255"/>
        <v>0</v>
      </c>
      <c r="AE4210">
        <f t="shared" si="1256"/>
        <v>0</v>
      </c>
      <c r="AF4210" t="str">
        <f t="shared" si="1257"/>
        <v/>
      </c>
      <c r="AG4210" s="83">
        <f t="shared" si="1258"/>
        <v>0</v>
      </c>
    </row>
    <row r="4211" spans="1:33">
      <c r="A4211" s="42">
        <v>40557</v>
      </c>
      <c r="B4211" s="25" t="s">
        <v>2864</v>
      </c>
      <c r="J4211" s="2">
        <f t="shared" si="1244"/>
        <v>0</v>
      </c>
      <c r="K4211" s="2">
        <f t="shared" si="1245"/>
        <v>0</v>
      </c>
      <c r="L4211" s="8">
        <f t="shared" si="1261"/>
        <v>40557</v>
      </c>
      <c r="M4211" s="54">
        <f t="shared" si="1246"/>
        <v>0</v>
      </c>
      <c r="N4211" s="6">
        <f t="shared" si="1247"/>
        <v>0</v>
      </c>
      <c r="O4211" s="6" t="str">
        <f t="shared" si="1248"/>
        <v/>
      </c>
      <c r="P4211" s="29"/>
      <c r="Q4211" s="54">
        <f t="shared" si="1249"/>
        <v>1</v>
      </c>
      <c r="R4211" s="6">
        <f t="shared" si="1250"/>
        <v>-47.098718914845513</v>
      </c>
      <c r="S4211" s="6">
        <f t="shared" si="1251"/>
        <v>0.21988248765681298</v>
      </c>
      <c r="T4211" s="29"/>
      <c r="U4211" s="6">
        <f t="shared" si="1252"/>
        <v>40557</v>
      </c>
      <c r="V4211" s="55">
        <f t="shared" si="1253"/>
        <v>40557</v>
      </c>
      <c r="W4211" s="6">
        <f t="shared" si="1259"/>
        <v>0</v>
      </c>
      <c r="X4211" s="83">
        <f t="shared" si="1260"/>
        <v>-47.098718914845513</v>
      </c>
      <c r="AA4211" s="29">
        <f t="shared" si="1243"/>
        <v>0</v>
      </c>
      <c r="AC4211" s="56">
        <f t="shared" si="1254"/>
        <v>0</v>
      </c>
      <c r="AD4211">
        <f t="shared" si="1255"/>
        <v>0</v>
      </c>
      <c r="AE4211">
        <f t="shared" si="1256"/>
        <v>0</v>
      </c>
      <c r="AF4211" t="str">
        <f t="shared" si="1257"/>
        <v/>
      </c>
      <c r="AG4211" s="83">
        <f t="shared" si="1258"/>
        <v>0</v>
      </c>
    </row>
    <row r="4212" spans="1:33">
      <c r="A4212" s="42">
        <v>40560</v>
      </c>
      <c r="B4212" s="25" t="s">
        <v>2863</v>
      </c>
      <c r="J4212" s="2">
        <f t="shared" si="1244"/>
        <v>0</v>
      </c>
      <c r="K4212" s="2">
        <f t="shared" si="1245"/>
        <v>0</v>
      </c>
      <c r="L4212" s="8">
        <f t="shared" si="1261"/>
        <v>40560</v>
      </c>
      <c r="M4212" s="54">
        <f t="shared" si="1246"/>
        <v>0</v>
      </c>
      <c r="N4212" s="6">
        <f t="shared" si="1247"/>
        <v>0</v>
      </c>
      <c r="O4212" s="6" t="str">
        <f t="shared" si="1248"/>
        <v/>
      </c>
      <c r="P4212" s="29"/>
      <c r="Q4212" s="54">
        <f t="shared" si="1249"/>
        <v>1</v>
      </c>
      <c r="R4212" s="6">
        <f t="shared" si="1250"/>
        <v>-47.098718914845513</v>
      </c>
      <c r="S4212" s="6">
        <f t="shared" si="1251"/>
        <v>0.21969110364359215</v>
      </c>
      <c r="T4212" s="29"/>
      <c r="U4212" s="6">
        <f t="shared" si="1252"/>
        <v>40560</v>
      </c>
      <c r="V4212" s="55">
        <f t="shared" si="1253"/>
        <v>40560</v>
      </c>
      <c r="W4212" s="6">
        <f t="shared" si="1259"/>
        <v>0</v>
      </c>
      <c r="X4212" s="83">
        <f t="shared" si="1260"/>
        <v>-47.098718914845513</v>
      </c>
      <c r="AA4212" s="29">
        <f t="shared" si="1243"/>
        <v>0</v>
      </c>
      <c r="AC4212" s="56">
        <f t="shared" si="1254"/>
        <v>0</v>
      </c>
      <c r="AD4212">
        <f t="shared" si="1255"/>
        <v>0</v>
      </c>
      <c r="AE4212">
        <f t="shared" si="1256"/>
        <v>0</v>
      </c>
      <c r="AF4212" t="str">
        <f t="shared" si="1257"/>
        <v/>
      </c>
      <c r="AG4212" s="83">
        <f t="shared" si="1258"/>
        <v>0</v>
      </c>
    </row>
    <row r="4213" spans="1:33">
      <c r="A4213" s="42">
        <v>40561</v>
      </c>
      <c r="B4213" s="25" t="s">
        <v>2862</v>
      </c>
      <c r="J4213" s="2">
        <f t="shared" si="1244"/>
        <v>0</v>
      </c>
      <c r="K4213" s="2">
        <f t="shared" si="1245"/>
        <v>0</v>
      </c>
      <c r="L4213" s="8">
        <f t="shared" si="1261"/>
        <v>40561</v>
      </c>
      <c r="M4213" s="54">
        <f t="shared" si="1246"/>
        <v>0</v>
      </c>
      <c r="N4213" s="6">
        <f t="shared" si="1247"/>
        <v>0</v>
      </c>
      <c r="O4213" s="6" t="str">
        <f t="shared" si="1248"/>
        <v/>
      </c>
      <c r="P4213" s="29"/>
      <c r="Q4213" s="54">
        <f t="shared" si="1249"/>
        <v>1</v>
      </c>
      <c r="R4213" s="6">
        <f t="shared" si="1250"/>
        <v>-47.098718914845513</v>
      </c>
      <c r="S4213" s="6">
        <f t="shared" si="1251"/>
        <v>0.21852096218113753</v>
      </c>
      <c r="T4213" s="29"/>
      <c r="U4213" s="6">
        <f t="shared" si="1252"/>
        <v>40561</v>
      </c>
      <c r="V4213" s="55">
        <f t="shared" si="1253"/>
        <v>40561</v>
      </c>
      <c r="W4213" s="6">
        <f t="shared" si="1259"/>
        <v>0</v>
      </c>
      <c r="X4213" s="83">
        <f t="shared" si="1260"/>
        <v>-47.098718914845513</v>
      </c>
      <c r="AA4213" s="29">
        <f t="shared" si="1243"/>
        <v>0</v>
      </c>
      <c r="AC4213" s="56">
        <f t="shared" si="1254"/>
        <v>0</v>
      </c>
      <c r="AD4213">
        <f t="shared" si="1255"/>
        <v>0</v>
      </c>
      <c r="AE4213">
        <f t="shared" si="1256"/>
        <v>0</v>
      </c>
      <c r="AF4213" t="str">
        <f t="shared" si="1257"/>
        <v/>
      </c>
      <c r="AG4213" s="83">
        <f t="shared" si="1258"/>
        <v>0</v>
      </c>
    </row>
    <row r="4214" spans="1:33">
      <c r="A4214" s="42">
        <v>40562</v>
      </c>
      <c r="B4214" s="25" t="s">
        <v>2861</v>
      </c>
      <c r="J4214" s="2">
        <f t="shared" si="1244"/>
        <v>0</v>
      </c>
      <c r="K4214" s="2">
        <f t="shared" si="1245"/>
        <v>0</v>
      </c>
      <c r="L4214" s="8">
        <f t="shared" si="1261"/>
        <v>40562</v>
      </c>
      <c r="M4214" s="54">
        <f t="shared" si="1246"/>
        <v>0</v>
      </c>
      <c r="N4214" s="6">
        <f t="shared" si="1247"/>
        <v>0</v>
      </c>
      <c r="O4214" s="6" t="str">
        <f t="shared" si="1248"/>
        <v/>
      </c>
      <c r="P4214" s="29"/>
      <c r="Q4214" s="54">
        <f t="shared" si="1249"/>
        <v>1</v>
      </c>
      <c r="R4214" s="6">
        <f t="shared" si="1250"/>
        <v>-47.098718914845513</v>
      </c>
      <c r="S4214" s="6">
        <f t="shared" si="1251"/>
        <v>0.21920042684671148</v>
      </c>
      <c r="T4214" s="29"/>
      <c r="U4214" s="6">
        <f t="shared" si="1252"/>
        <v>40562</v>
      </c>
      <c r="V4214" s="55">
        <f t="shared" si="1253"/>
        <v>40562</v>
      </c>
      <c r="W4214" s="6">
        <f t="shared" si="1259"/>
        <v>0</v>
      </c>
      <c r="X4214" s="83">
        <f t="shared" si="1260"/>
        <v>-47.098718914845513</v>
      </c>
      <c r="AA4214" s="29">
        <f t="shared" si="1243"/>
        <v>0</v>
      </c>
      <c r="AC4214" s="56">
        <f t="shared" si="1254"/>
        <v>0</v>
      </c>
      <c r="AD4214">
        <f t="shared" si="1255"/>
        <v>0</v>
      </c>
      <c r="AE4214">
        <f t="shared" si="1256"/>
        <v>0</v>
      </c>
      <c r="AF4214" t="str">
        <f t="shared" si="1257"/>
        <v/>
      </c>
      <c r="AG4214" s="83">
        <f t="shared" si="1258"/>
        <v>0</v>
      </c>
    </row>
    <row r="4215" spans="1:33">
      <c r="A4215" s="42">
        <v>40563</v>
      </c>
      <c r="B4215" s="25" t="s">
        <v>2860</v>
      </c>
      <c r="J4215" s="2">
        <f t="shared" si="1244"/>
        <v>0</v>
      </c>
      <c r="K4215" s="2">
        <f t="shared" si="1245"/>
        <v>0</v>
      </c>
      <c r="L4215" s="8">
        <f t="shared" si="1261"/>
        <v>40563</v>
      </c>
      <c r="M4215" s="54">
        <f t="shared" si="1246"/>
        <v>0</v>
      </c>
      <c r="N4215" s="6">
        <f t="shared" si="1247"/>
        <v>0</v>
      </c>
      <c r="O4215" s="6" t="str">
        <f t="shared" si="1248"/>
        <v/>
      </c>
      <c r="P4215" s="29"/>
      <c r="Q4215" s="54">
        <f t="shared" si="1249"/>
        <v>1</v>
      </c>
      <c r="R4215" s="6">
        <f t="shared" si="1250"/>
        <v>-47.098718914845513</v>
      </c>
      <c r="S4215" s="6">
        <f t="shared" si="1251"/>
        <v>0.2191004955008537</v>
      </c>
      <c r="T4215" s="29"/>
      <c r="U4215" s="6">
        <f t="shared" si="1252"/>
        <v>40563</v>
      </c>
      <c r="V4215" s="55">
        <f t="shared" si="1253"/>
        <v>40563</v>
      </c>
      <c r="W4215" s="6">
        <f t="shared" si="1259"/>
        <v>0</v>
      </c>
      <c r="X4215" s="83">
        <f t="shared" si="1260"/>
        <v>-47.098718914845513</v>
      </c>
      <c r="AA4215" s="29">
        <f t="shared" si="1243"/>
        <v>0</v>
      </c>
      <c r="AC4215" s="56">
        <f t="shared" si="1254"/>
        <v>0</v>
      </c>
      <c r="AD4215">
        <f t="shared" si="1255"/>
        <v>0</v>
      </c>
      <c r="AE4215">
        <f t="shared" si="1256"/>
        <v>0</v>
      </c>
      <c r="AF4215" t="str">
        <f t="shared" si="1257"/>
        <v/>
      </c>
      <c r="AG4215" s="83">
        <f t="shared" si="1258"/>
        <v>0</v>
      </c>
    </row>
    <row r="4216" spans="1:33">
      <c r="A4216" s="42">
        <v>40564</v>
      </c>
      <c r="B4216" s="25" t="s">
        <v>2859</v>
      </c>
      <c r="J4216" s="2">
        <f t="shared" si="1244"/>
        <v>0</v>
      </c>
      <c r="K4216" s="2">
        <f t="shared" si="1245"/>
        <v>0</v>
      </c>
      <c r="L4216" s="8">
        <f t="shared" si="1261"/>
        <v>40564</v>
      </c>
      <c r="M4216" s="54">
        <f t="shared" si="1246"/>
        <v>0</v>
      </c>
      <c r="N4216" s="6">
        <f t="shared" si="1247"/>
        <v>0</v>
      </c>
      <c r="O4216" s="6" t="str">
        <f t="shared" si="1248"/>
        <v/>
      </c>
      <c r="P4216" s="29"/>
      <c r="Q4216" s="54">
        <f t="shared" si="1249"/>
        <v>1</v>
      </c>
      <c r="R4216" s="6">
        <f t="shared" si="1250"/>
        <v>-47.098718914845513</v>
      </c>
      <c r="S4216" s="6">
        <f t="shared" si="1251"/>
        <v>0.21907827826231085</v>
      </c>
      <c r="T4216" s="29"/>
      <c r="U4216" s="6">
        <f t="shared" si="1252"/>
        <v>40564</v>
      </c>
      <c r="V4216" s="55">
        <f t="shared" si="1253"/>
        <v>40564</v>
      </c>
      <c r="W4216" s="6">
        <f t="shared" si="1259"/>
        <v>0</v>
      </c>
      <c r="X4216" s="83">
        <f t="shared" si="1260"/>
        <v>-47.098718914845513</v>
      </c>
      <c r="AA4216" s="29">
        <f t="shared" si="1243"/>
        <v>0</v>
      </c>
      <c r="AC4216" s="56">
        <f t="shared" si="1254"/>
        <v>0</v>
      </c>
      <c r="AD4216">
        <f t="shared" si="1255"/>
        <v>0</v>
      </c>
      <c r="AE4216">
        <f t="shared" si="1256"/>
        <v>0</v>
      </c>
      <c r="AF4216" t="str">
        <f t="shared" si="1257"/>
        <v/>
      </c>
      <c r="AG4216" s="83">
        <f t="shared" si="1258"/>
        <v>0</v>
      </c>
    </row>
    <row r="4217" spans="1:33">
      <c r="A4217" s="42">
        <v>40567</v>
      </c>
      <c r="B4217" s="25" t="s">
        <v>2858</v>
      </c>
      <c r="J4217" s="2">
        <f t="shared" si="1244"/>
        <v>0</v>
      </c>
      <c r="K4217" s="2">
        <f t="shared" si="1245"/>
        <v>0</v>
      </c>
      <c r="L4217" s="8">
        <f t="shared" si="1261"/>
        <v>40567</v>
      </c>
      <c r="M4217" s="54">
        <f t="shared" si="1246"/>
        <v>0</v>
      </c>
      <c r="N4217" s="6">
        <f t="shared" si="1247"/>
        <v>0</v>
      </c>
      <c r="O4217" s="6" t="str">
        <f t="shared" si="1248"/>
        <v/>
      </c>
      <c r="P4217" s="29"/>
      <c r="Q4217" s="54">
        <f t="shared" si="1249"/>
        <v>1</v>
      </c>
      <c r="R4217" s="6">
        <f t="shared" si="1250"/>
        <v>-47.098718914845513</v>
      </c>
      <c r="S4217" s="6">
        <f t="shared" si="1251"/>
        <v>0.2176960700623502</v>
      </c>
      <c r="T4217" s="29"/>
      <c r="U4217" s="6">
        <f t="shared" si="1252"/>
        <v>40567</v>
      </c>
      <c r="V4217" s="55">
        <f t="shared" si="1253"/>
        <v>40567</v>
      </c>
      <c r="W4217" s="6">
        <f t="shared" si="1259"/>
        <v>0</v>
      </c>
      <c r="X4217" s="83">
        <f t="shared" si="1260"/>
        <v>-47.098718914845513</v>
      </c>
      <c r="AA4217" s="29">
        <f t="shared" si="1243"/>
        <v>0</v>
      </c>
      <c r="AC4217" s="56">
        <f t="shared" si="1254"/>
        <v>0</v>
      </c>
      <c r="AD4217">
        <f t="shared" si="1255"/>
        <v>0</v>
      </c>
      <c r="AE4217">
        <f t="shared" si="1256"/>
        <v>0</v>
      </c>
      <c r="AF4217" t="str">
        <f t="shared" si="1257"/>
        <v/>
      </c>
      <c r="AG4217" s="83">
        <f t="shared" si="1258"/>
        <v>0</v>
      </c>
    </row>
    <row r="4218" spans="1:33">
      <c r="A4218" s="42">
        <v>40568</v>
      </c>
      <c r="B4218" s="25" t="s">
        <v>2857</v>
      </c>
      <c r="J4218" s="2">
        <f t="shared" si="1244"/>
        <v>0</v>
      </c>
      <c r="K4218" s="2">
        <f t="shared" si="1245"/>
        <v>0</v>
      </c>
      <c r="L4218" s="8">
        <f t="shared" si="1261"/>
        <v>40568</v>
      </c>
      <c r="M4218" s="54">
        <f t="shared" si="1246"/>
        <v>0</v>
      </c>
      <c r="N4218" s="6">
        <f t="shared" si="1247"/>
        <v>0</v>
      </c>
      <c r="O4218" s="6" t="str">
        <f t="shared" si="1248"/>
        <v/>
      </c>
      <c r="P4218" s="29"/>
      <c r="Q4218" s="54">
        <f t="shared" si="1249"/>
        <v>1</v>
      </c>
      <c r="R4218" s="6">
        <f t="shared" si="1250"/>
        <v>-47.098718914845513</v>
      </c>
      <c r="S4218" s="6">
        <f t="shared" si="1251"/>
        <v>0.21915636424520454</v>
      </c>
      <c r="T4218" s="29"/>
      <c r="U4218" s="6">
        <f t="shared" si="1252"/>
        <v>40568</v>
      </c>
      <c r="V4218" s="55">
        <f t="shared" si="1253"/>
        <v>40568</v>
      </c>
      <c r="W4218" s="6">
        <f t="shared" si="1259"/>
        <v>0</v>
      </c>
      <c r="X4218" s="83">
        <f t="shared" si="1260"/>
        <v>-47.098718914845513</v>
      </c>
      <c r="AA4218" s="29">
        <f t="shared" si="1243"/>
        <v>0</v>
      </c>
      <c r="AC4218" s="56">
        <f t="shared" si="1254"/>
        <v>0</v>
      </c>
      <c r="AD4218">
        <f t="shared" si="1255"/>
        <v>0</v>
      </c>
      <c r="AE4218">
        <f t="shared" si="1256"/>
        <v>0</v>
      </c>
      <c r="AF4218" t="str">
        <f t="shared" si="1257"/>
        <v/>
      </c>
      <c r="AG4218" s="83">
        <f t="shared" si="1258"/>
        <v>0</v>
      </c>
    </row>
    <row r="4219" spans="1:33">
      <c r="A4219" s="42">
        <v>40569</v>
      </c>
      <c r="B4219" s="25" t="s">
        <v>2857</v>
      </c>
      <c r="J4219" s="2">
        <f t="shared" si="1244"/>
        <v>0</v>
      </c>
      <c r="K4219" s="2">
        <f t="shared" si="1245"/>
        <v>0</v>
      </c>
      <c r="L4219" s="8">
        <f t="shared" si="1261"/>
        <v>40569</v>
      </c>
      <c r="M4219" s="54">
        <f t="shared" si="1246"/>
        <v>0</v>
      </c>
      <c r="N4219" s="6">
        <f t="shared" si="1247"/>
        <v>0</v>
      </c>
      <c r="O4219" s="6" t="str">
        <f t="shared" si="1248"/>
        <v/>
      </c>
      <c r="P4219" s="29"/>
      <c r="Q4219" s="54">
        <f t="shared" si="1249"/>
        <v>1</v>
      </c>
      <c r="R4219" s="6">
        <f t="shared" si="1250"/>
        <v>-47.098718914845513</v>
      </c>
      <c r="S4219" s="6">
        <f t="shared" si="1251"/>
        <v>0.21915636424520454</v>
      </c>
      <c r="T4219" s="29"/>
      <c r="U4219" s="6">
        <f t="shared" si="1252"/>
        <v>40569</v>
      </c>
      <c r="V4219" s="55">
        <f t="shared" si="1253"/>
        <v>40569</v>
      </c>
      <c r="W4219" s="6">
        <f t="shared" si="1259"/>
        <v>0</v>
      </c>
      <c r="X4219" s="83">
        <f t="shared" si="1260"/>
        <v>-47.098718914845513</v>
      </c>
      <c r="AA4219" s="29">
        <f t="shared" si="1243"/>
        <v>0</v>
      </c>
      <c r="AC4219" s="56">
        <f t="shared" si="1254"/>
        <v>0</v>
      </c>
      <c r="AD4219">
        <f t="shared" si="1255"/>
        <v>0</v>
      </c>
      <c r="AE4219">
        <f t="shared" si="1256"/>
        <v>0</v>
      </c>
      <c r="AF4219" t="str">
        <f t="shared" si="1257"/>
        <v/>
      </c>
      <c r="AG4219" s="83">
        <f t="shared" si="1258"/>
        <v>0</v>
      </c>
    </row>
    <row r="4220" spans="1:33">
      <c r="A4220" s="42">
        <v>40570</v>
      </c>
      <c r="B4220" s="25" t="s">
        <v>2856</v>
      </c>
      <c r="J4220" s="2">
        <f t="shared" si="1244"/>
        <v>0</v>
      </c>
      <c r="K4220" s="2">
        <f t="shared" si="1245"/>
        <v>0</v>
      </c>
      <c r="L4220" s="8">
        <f t="shared" si="1261"/>
        <v>40570</v>
      </c>
      <c r="M4220" s="54">
        <f t="shared" si="1246"/>
        <v>0</v>
      </c>
      <c r="N4220" s="6">
        <f t="shared" si="1247"/>
        <v>0</v>
      </c>
      <c r="O4220" s="6" t="str">
        <f t="shared" si="1248"/>
        <v/>
      </c>
      <c r="P4220" s="29"/>
      <c r="Q4220" s="54">
        <f t="shared" si="1249"/>
        <v>1</v>
      </c>
      <c r="R4220" s="6">
        <f t="shared" si="1250"/>
        <v>-47.098718914845513</v>
      </c>
      <c r="S4220" s="6">
        <f t="shared" si="1251"/>
        <v>0.22298618780703697</v>
      </c>
      <c r="T4220" s="29"/>
      <c r="U4220" s="6">
        <f t="shared" si="1252"/>
        <v>40570</v>
      </c>
      <c r="V4220" s="55">
        <f t="shared" si="1253"/>
        <v>40570</v>
      </c>
      <c r="W4220" s="6">
        <f t="shared" si="1259"/>
        <v>0</v>
      </c>
      <c r="X4220" s="83">
        <f t="shared" si="1260"/>
        <v>-47.098718914845513</v>
      </c>
      <c r="AA4220" s="29">
        <f t="shared" si="1243"/>
        <v>0</v>
      </c>
      <c r="AC4220" s="56">
        <f t="shared" si="1254"/>
        <v>0</v>
      </c>
      <c r="AD4220">
        <f t="shared" si="1255"/>
        <v>0</v>
      </c>
      <c r="AE4220">
        <f t="shared" si="1256"/>
        <v>0</v>
      </c>
      <c r="AF4220" t="str">
        <f t="shared" si="1257"/>
        <v/>
      </c>
      <c r="AG4220" s="83">
        <f t="shared" si="1258"/>
        <v>0</v>
      </c>
    </row>
    <row r="4221" spans="1:33">
      <c r="A4221" s="42">
        <v>40571</v>
      </c>
      <c r="B4221" s="25" t="s">
        <v>2855</v>
      </c>
      <c r="J4221" s="2">
        <f t="shared" si="1244"/>
        <v>0</v>
      </c>
      <c r="K4221" s="2">
        <f t="shared" si="1245"/>
        <v>0</v>
      </c>
      <c r="L4221" s="8">
        <f t="shared" si="1261"/>
        <v>40571</v>
      </c>
      <c r="M4221" s="54">
        <f t="shared" si="1246"/>
        <v>0</v>
      </c>
      <c r="N4221" s="6">
        <f t="shared" si="1247"/>
        <v>0</v>
      </c>
      <c r="O4221" s="6" t="str">
        <f t="shared" si="1248"/>
        <v/>
      </c>
      <c r="P4221" s="29"/>
      <c r="Q4221" s="54">
        <f t="shared" si="1249"/>
        <v>1</v>
      </c>
      <c r="R4221" s="6">
        <f t="shared" si="1250"/>
        <v>-47.098718914845513</v>
      </c>
      <c r="S4221" s="6">
        <f t="shared" si="1251"/>
        <v>0.22645814119854674</v>
      </c>
      <c r="T4221" s="29"/>
      <c r="U4221" s="6">
        <f t="shared" si="1252"/>
        <v>40571</v>
      </c>
      <c r="V4221" s="55">
        <f t="shared" si="1253"/>
        <v>40571</v>
      </c>
      <c r="W4221" s="6">
        <f t="shared" si="1259"/>
        <v>0</v>
      </c>
      <c r="X4221" s="83">
        <f t="shared" si="1260"/>
        <v>-47.098718914845513</v>
      </c>
      <c r="AA4221" s="29">
        <f t="shared" si="1243"/>
        <v>0</v>
      </c>
      <c r="AC4221" s="56">
        <f t="shared" si="1254"/>
        <v>0</v>
      </c>
      <c r="AD4221">
        <f t="shared" si="1255"/>
        <v>0</v>
      </c>
      <c r="AE4221">
        <f t="shared" si="1256"/>
        <v>0</v>
      </c>
      <c r="AF4221" t="str">
        <f t="shared" si="1257"/>
        <v/>
      </c>
      <c r="AG4221" s="83">
        <f t="shared" si="1258"/>
        <v>0</v>
      </c>
    </row>
    <row r="4222" spans="1:33">
      <c r="A4222" s="42">
        <v>40574</v>
      </c>
      <c r="B4222" s="25" t="s">
        <v>2854</v>
      </c>
      <c r="J4222" s="2">
        <f t="shared" si="1244"/>
        <v>0</v>
      </c>
      <c r="K4222" s="2">
        <f t="shared" si="1245"/>
        <v>0</v>
      </c>
      <c r="L4222" s="8">
        <f t="shared" si="1261"/>
        <v>40574</v>
      </c>
      <c r="M4222" s="54">
        <f t="shared" si="1246"/>
        <v>0</v>
      </c>
      <c r="N4222" s="6">
        <f t="shared" si="1247"/>
        <v>0</v>
      </c>
      <c r="O4222" s="6" t="str">
        <f t="shared" si="1248"/>
        <v/>
      </c>
      <c r="P4222" s="29"/>
      <c r="Q4222" s="54">
        <f t="shared" si="1249"/>
        <v>1</v>
      </c>
      <c r="R4222" s="6">
        <f t="shared" si="1250"/>
        <v>-47.098718914845513</v>
      </c>
      <c r="S4222" s="6">
        <f t="shared" si="1251"/>
        <v>0.22515826721346166</v>
      </c>
      <c r="T4222" s="29"/>
      <c r="U4222" s="6">
        <f t="shared" si="1252"/>
        <v>40574</v>
      </c>
      <c r="V4222" s="55">
        <f t="shared" si="1253"/>
        <v>40574</v>
      </c>
      <c r="W4222" s="6">
        <f t="shared" si="1259"/>
        <v>0</v>
      </c>
      <c r="X4222" s="83">
        <f t="shared" si="1260"/>
        <v>-47.098718914845513</v>
      </c>
      <c r="AA4222" s="29">
        <f t="shared" ref="AA4222:AA4285" si="1262">IF(Q4223=0,IF(Q4222=1,L4222,0),0)</f>
        <v>0</v>
      </c>
      <c r="AC4222" s="56">
        <f t="shared" si="1254"/>
        <v>0</v>
      </c>
      <c r="AD4222">
        <f t="shared" si="1255"/>
        <v>0</v>
      </c>
      <c r="AE4222">
        <f t="shared" si="1256"/>
        <v>0</v>
      </c>
      <c r="AF4222" t="str">
        <f t="shared" si="1257"/>
        <v/>
      </c>
      <c r="AG4222" s="83">
        <f t="shared" si="1258"/>
        <v>0</v>
      </c>
    </row>
    <row r="4223" spans="1:33">
      <c r="A4223" s="42">
        <v>40575</v>
      </c>
      <c r="B4223" s="25" t="s">
        <v>2853</v>
      </c>
      <c r="J4223" s="2">
        <f t="shared" si="1244"/>
        <v>0</v>
      </c>
      <c r="K4223" s="2">
        <f t="shared" si="1245"/>
        <v>0</v>
      </c>
      <c r="L4223" s="8">
        <f t="shared" si="1261"/>
        <v>40575</v>
      </c>
      <c r="M4223" s="54">
        <f t="shared" si="1246"/>
        <v>0</v>
      </c>
      <c r="N4223" s="6">
        <f t="shared" si="1247"/>
        <v>0</v>
      </c>
      <c r="O4223" s="6" t="str">
        <f t="shared" si="1248"/>
        <v/>
      </c>
      <c r="P4223" s="29"/>
      <c r="Q4223" s="54">
        <f t="shared" si="1249"/>
        <v>1</v>
      </c>
      <c r="R4223" s="6">
        <f t="shared" si="1250"/>
        <v>-47.098718914845513</v>
      </c>
      <c r="S4223" s="6">
        <f t="shared" si="1251"/>
        <v>0.22870472356007043</v>
      </c>
      <c r="T4223" s="29"/>
      <c r="U4223" s="6">
        <f t="shared" si="1252"/>
        <v>40575</v>
      </c>
      <c r="V4223" s="55">
        <f t="shared" si="1253"/>
        <v>40575</v>
      </c>
      <c r="W4223" s="6">
        <f t="shared" si="1259"/>
        <v>0</v>
      </c>
      <c r="X4223" s="83">
        <f t="shared" si="1260"/>
        <v>-47.098718914845513</v>
      </c>
      <c r="AA4223" s="29">
        <f t="shared" si="1262"/>
        <v>0</v>
      </c>
      <c r="AC4223" s="56">
        <f t="shared" si="1254"/>
        <v>0</v>
      </c>
      <c r="AD4223">
        <f t="shared" si="1255"/>
        <v>0</v>
      </c>
      <c r="AE4223">
        <f t="shared" si="1256"/>
        <v>0</v>
      </c>
      <c r="AF4223" t="str">
        <f t="shared" si="1257"/>
        <v/>
      </c>
      <c r="AG4223" s="83">
        <f t="shared" si="1258"/>
        <v>0</v>
      </c>
    </row>
    <row r="4224" spans="1:33">
      <c r="A4224" s="42">
        <v>40576</v>
      </c>
      <c r="B4224" s="25" t="s">
        <v>2852</v>
      </c>
      <c r="J4224" s="2">
        <f t="shared" si="1244"/>
        <v>0</v>
      </c>
      <c r="K4224" s="2">
        <f t="shared" si="1245"/>
        <v>0</v>
      </c>
      <c r="L4224" s="8">
        <f t="shared" si="1261"/>
        <v>40576</v>
      </c>
      <c r="M4224" s="54">
        <f t="shared" si="1246"/>
        <v>0</v>
      </c>
      <c r="N4224" s="6">
        <f t="shared" si="1247"/>
        <v>0</v>
      </c>
      <c r="O4224" s="6" t="str">
        <f t="shared" si="1248"/>
        <v/>
      </c>
      <c r="P4224" s="29"/>
      <c r="Q4224" s="54">
        <f t="shared" si="1249"/>
        <v>1</v>
      </c>
      <c r="R4224" s="6">
        <f t="shared" si="1250"/>
        <v>-47.098718914845513</v>
      </c>
      <c r="S4224" s="6">
        <f t="shared" si="1251"/>
        <v>0.22812680957599477</v>
      </c>
      <c r="T4224" s="29"/>
      <c r="U4224" s="6">
        <f t="shared" si="1252"/>
        <v>40576</v>
      </c>
      <c r="V4224" s="55">
        <f t="shared" si="1253"/>
        <v>40576</v>
      </c>
      <c r="W4224" s="6">
        <f t="shared" si="1259"/>
        <v>0</v>
      </c>
      <c r="X4224" s="83">
        <f t="shared" si="1260"/>
        <v>-47.098718914845513</v>
      </c>
      <c r="AA4224" s="29">
        <f t="shared" si="1262"/>
        <v>0</v>
      </c>
      <c r="AC4224" s="56">
        <f t="shared" si="1254"/>
        <v>0</v>
      </c>
      <c r="AD4224">
        <f t="shared" si="1255"/>
        <v>0</v>
      </c>
      <c r="AE4224">
        <f t="shared" si="1256"/>
        <v>0</v>
      </c>
      <c r="AF4224" t="str">
        <f t="shared" si="1257"/>
        <v/>
      </c>
      <c r="AG4224" s="83">
        <f t="shared" si="1258"/>
        <v>0</v>
      </c>
    </row>
    <row r="4225" spans="1:33">
      <c r="A4225" s="42">
        <v>40577</v>
      </c>
      <c r="B4225" s="25" t="s">
        <v>2851</v>
      </c>
      <c r="J4225" s="2">
        <f t="shared" si="1244"/>
        <v>0</v>
      </c>
      <c r="K4225" s="2">
        <f t="shared" si="1245"/>
        <v>0</v>
      </c>
      <c r="L4225" s="8">
        <f t="shared" si="1261"/>
        <v>40577</v>
      </c>
      <c r="M4225" s="54">
        <f t="shared" si="1246"/>
        <v>0</v>
      </c>
      <c r="N4225" s="6">
        <f t="shared" si="1247"/>
        <v>0</v>
      </c>
      <c r="O4225" s="6" t="str">
        <f t="shared" si="1248"/>
        <v/>
      </c>
      <c r="P4225" s="29"/>
      <c r="Q4225" s="54">
        <f t="shared" si="1249"/>
        <v>1</v>
      </c>
      <c r="R4225" s="6">
        <f t="shared" si="1250"/>
        <v>-47.098718914845513</v>
      </c>
      <c r="S4225" s="6">
        <f t="shared" si="1251"/>
        <v>0.22457798177028296</v>
      </c>
      <c r="T4225" s="29"/>
      <c r="U4225" s="6">
        <f t="shared" si="1252"/>
        <v>40577</v>
      </c>
      <c r="V4225" s="55">
        <f t="shared" si="1253"/>
        <v>40577</v>
      </c>
      <c r="W4225" s="6">
        <f t="shared" si="1259"/>
        <v>0</v>
      </c>
      <c r="X4225" s="83">
        <f t="shared" si="1260"/>
        <v>-47.098718914845513</v>
      </c>
      <c r="AA4225" s="29">
        <f t="shared" si="1262"/>
        <v>0</v>
      </c>
      <c r="AC4225" s="56">
        <f t="shared" si="1254"/>
        <v>0</v>
      </c>
      <c r="AD4225">
        <f t="shared" si="1255"/>
        <v>0</v>
      </c>
      <c r="AE4225">
        <f t="shared" si="1256"/>
        <v>0</v>
      </c>
      <c r="AF4225" t="str">
        <f t="shared" si="1257"/>
        <v/>
      </c>
      <c r="AG4225" s="83">
        <f t="shared" si="1258"/>
        <v>0</v>
      </c>
    </row>
    <row r="4226" spans="1:33">
      <c r="A4226" s="42">
        <v>40578</v>
      </c>
      <c r="B4226" s="25" t="s">
        <v>2850</v>
      </c>
      <c r="J4226" s="2">
        <f t="shared" si="1244"/>
        <v>0</v>
      </c>
      <c r="K4226" s="2">
        <f t="shared" si="1245"/>
        <v>0</v>
      </c>
      <c r="L4226" s="8">
        <f t="shared" si="1261"/>
        <v>40578</v>
      </c>
      <c r="M4226" s="54">
        <f t="shared" si="1246"/>
        <v>0</v>
      </c>
      <c r="N4226" s="6">
        <f t="shared" si="1247"/>
        <v>0</v>
      </c>
      <c r="O4226" s="6" t="str">
        <f t="shared" si="1248"/>
        <v/>
      </c>
      <c r="P4226" s="29"/>
      <c r="Q4226" s="54">
        <f t="shared" si="1249"/>
        <v>1</v>
      </c>
      <c r="R4226" s="6">
        <f t="shared" si="1250"/>
        <v>-47.098718914845513</v>
      </c>
      <c r="S4226" s="6">
        <f t="shared" si="1251"/>
        <v>0.22889901398142276</v>
      </c>
      <c r="T4226" s="29"/>
      <c r="U4226" s="6">
        <f t="shared" si="1252"/>
        <v>40578</v>
      </c>
      <c r="V4226" s="55">
        <f t="shared" si="1253"/>
        <v>40578</v>
      </c>
      <c r="W4226" s="6">
        <f t="shared" si="1259"/>
        <v>0</v>
      </c>
      <c r="X4226" s="83">
        <f t="shared" si="1260"/>
        <v>-47.098718914845513</v>
      </c>
      <c r="AA4226" s="29">
        <f t="shared" si="1262"/>
        <v>0</v>
      </c>
      <c r="AC4226" s="56">
        <f t="shared" si="1254"/>
        <v>0</v>
      </c>
      <c r="AD4226">
        <f t="shared" si="1255"/>
        <v>0</v>
      </c>
      <c r="AE4226">
        <f t="shared" si="1256"/>
        <v>0</v>
      </c>
      <c r="AF4226" t="str">
        <f t="shared" si="1257"/>
        <v/>
      </c>
      <c r="AG4226" s="83">
        <f t="shared" si="1258"/>
        <v>0</v>
      </c>
    </row>
    <row r="4227" spans="1:33">
      <c r="A4227" s="42">
        <v>40581</v>
      </c>
      <c r="B4227" s="25" t="s">
        <v>2849</v>
      </c>
      <c r="J4227" s="2">
        <f t="shared" si="1244"/>
        <v>1</v>
      </c>
      <c r="K4227" s="2">
        <f t="shared" si="1245"/>
        <v>-1000</v>
      </c>
      <c r="L4227" s="8">
        <f t="shared" si="1261"/>
        <v>40581</v>
      </c>
      <c r="M4227" s="54">
        <f t="shared" si="1246"/>
        <v>1</v>
      </c>
      <c r="N4227" s="6">
        <f t="shared" si="1247"/>
        <v>-1000</v>
      </c>
      <c r="O4227" s="6">
        <f t="shared" si="1248"/>
        <v>4.8624580795332824</v>
      </c>
      <c r="P4227" s="29"/>
      <c r="Q4227" s="54">
        <f t="shared" si="1249"/>
        <v>1</v>
      </c>
      <c r="R4227" s="6">
        <f t="shared" si="1250"/>
        <v>-47.098718914845513</v>
      </c>
      <c r="S4227" s="6">
        <f t="shared" si="1251"/>
        <v>0.22901554632315757</v>
      </c>
      <c r="T4227" s="29"/>
      <c r="U4227" s="6">
        <f t="shared" si="1252"/>
        <v>40581</v>
      </c>
      <c r="V4227" s="55">
        <f t="shared" si="1253"/>
        <v>40581</v>
      </c>
      <c r="W4227" s="6">
        <f t="shared" si="1259"/>
        <v>-1000</v>
      </c>
      <c r="X4227" s="83">
        <f t="shared" si="1260"/>
        <v>-47.098718914845513</v>
      </c>
      <c r="AA4227" s="29">
        <f t="shared" si="1262"/>
        <v>0</v>
      </c>
      <c r="AC4227" s="56">
        <f t="shared" si="1254"/>
        <v>0</v>
      </c>
      <c r="AD4227">
        <f t="shared" si="1255"/>
        <v>0</v>
      </c>
      <c r="AE4227">
        <f t="shared" si="1256"/>
        <v>0</v>
      </c>
      <c r="AF4227" t="str">
        <f t="shared" si="1257"/>
        <v/>
      </c>
      <c r="AG4227" s="83">
        <f t="shared" si="1258"/>
        <v>0</v>
      </c>
    </row>
    <row r="4228" spans="1:33">
      <c r="A4228" s="42">
        <v>40582</v>
      </c>
      <c r="B4228" s="25" t="s">
        <v>2848</v>
      </c>
      <c r="J4228" s="2">
        <f t="shared" si="1244"/>
        <v>0</v>
      </c>
      <c r="K4228" s="2">
        <f t="shared" si="1245"/>
        <v>0</v>
      </c>
      <c r="L4228" s="8">
        <f t="shared" si="1261"/>
        <v>40582</v>
      </c>
      <c r="M4228" s="54">
        <f t="shared" si="1246"/>
        <v>0</v>
      </c>
      <c r="N4228" s="6">
        <f t="shared" si="1247"/>
        <v>0</v>
      </c>
      <c r="O4228" s="6" t="str">
        <f t="shared" si="1248"/>
        <v/>
      </c>
      <c r="P4228" s="29"/>
      <c r="Q4228" s="54">
        <f t="shared" si="1249"/>
        <v>1</v>
      </c>
      <c r="R4228" s="6">
        <f t="shared" si="1250"/>
        <v>-47.098718914845513</v>
      </c>
      <c r="S4228" s="6">
        <f t="shared" si="1251"/>
        <v>0.23236904422110843</v>
      </c>
      <c r="T4228" s="29"/>
      <c r="U4228" s="6">
        <f t="shared" si="1252"/>
        <v>40582</v>
      </c>
      <c r="V4228" s="55">
        <f t="shared" si="1253"/>
        <v>40582</v>
      </c>
      <c r="W4228" s="6">
        <f t="shared" si="1259"/>
        <v>0</v>
      </c>
      <c r="X4228" s="83">
        <f t="shared" si="1260"/>
        <v>-47.098718914845513</v>
      </c>
      <c r="AA4228" s="29">
        <f t="shared" si="1262"/>
        <v>0</v>
      </c>
      <c r="AC4228" s="56">
        <f t="shared" si="1254"/>
        <v>0</v>
      </c>
      <c r="AD4228">
        <f t="shared" si="1255"/>
        <v>0</v>
      </c>
      <c r="AE4228">
        <f t="shared" si="1256"/>
        <v>0</v>
      </c>
      <c r="AF4228" t="str">
        <f t="shared" si="1257"/>
        <v/>
      </c>
      <c r="AG4228" s="83">
        <f t="shared" si="1258"/>
        <v>0</v>
      </c>
    </row>
    <row r="4229" spans="1:33">
      <c r="A4229" s="42">
        <v>40583</v>
      </c>
      <c r="B4229" s="25" t="s">
        <v>2847</v>
      </c>
      <c r="J4229" s="2">
        <f t="shared" si="1244"/>
        <v>0</v>
      </c>
      <c r="K4229" s="2">
        <f t="shared" si="1245"/>
        <v>0</v>
      </c>
      <c r="L4229" s="8">
        <f t="shared" si="1261"/>
        <v>40583</v>
      </c>
      <c r="M4229" s="54">
        <f t="shared" si="1246"/>
        <v>0</v>
      </c>
      <c r="N4229" s="6">
        <f t="shared" si="1247"/>
        <v>0</v>
      </c>
      <c r="O4229" s="6" t="str">
        <f t="shared" si="1248"/>
        <v/>
      </c>
      <c r="P4229" s="29"/>
      <c r="Q4229" s="54">
        <f t="shared" si="1249"/>
        <v>1</v>
      </c>
      <c r="R4229" s="6">
        <f t="shared" si="1250"/>
        <v>-47.098718914845513</v>
      </c>
      <c r="S4229" s="6">
        <f t="shared" si="1251"/>
        <v>0.23405474304138069</v>
      </c>
      <c r="T4229" s="29"/>
      <c r="U4229" s="6">
        <f t="shared" si="1252"/>
        <v>40583</v>
      </c>
      <c r="V4229" s="55">
        <f t="shared" si="1253"/>
        <v>40583</v>
      </c>
      <c r="W4229" s="6">
        <f t="shared" si="1259"/>
        <v>0</v>
      </c>
      <c r="X4229" s="83">
        <f t="shared" si="1260"/>
        <v>-47.098718914845513</v>
      </c>
      <c r="AA4229" s="29">
        <f t="shared" si="1262"/>
        <v>0</v>
      </c>
      <c r="AC4229" s="56">
        <f t="shared" si="1254"/>
        <v>0</v>
      </c>
      <c r="AD4229">
        <f t="shared" si="1255"/>
        <v>0</v>
      </c>
      <c r="AE4229">
        <f t="shared" si="1256"/>
        <v>0</v>
      </c>
      <c r="AF4229" t="str">
        <f t="shared" si="1257"/>
        <v/>
      </c>
      <c r="AG4229" s="83">
        <f t="shared" si="1258"/>
        <v>0</v>
      </c>
    </row>
    <row r="4230" spans="1:33">
      <c r="A4230" s="42">
        <v>40584</v>
      </c>
      <c r="B4230" s="25" t="s">
        <v>2846</v>
      </c>
      <c r="J4230" s="2">
        <f t="shared" si="1244"/>
        <v>0</v>
      </c>
      <c r="K4230" s="2">
        <f t="shared" si="1245"/>
        <v>0</v>
      </c>
      <c r="L4230" s="8">
        <f t="shared" si="1261"/>
        <v>40584</v>
      </c>
      <c r="M4230" s="54">
        <f t="shared" si="1246"/>
        <v>0</v>
      </c>
      <c r="N4230" s="6">
        <f t="shared" si="1247"/>
        <v>0</v>
      </c>
      <c r="O4230" s="6" t="str">
        <f t="shared" si="1248"/>
        <v/>
      </c>
      <c r="P4230" s="29"/>
      <c r="Q4230" s="54">
        <f t="shared" si="1249"/>
        <v>1</v>
      </c>
      <c r="R4230" s="6">
        <f t="shared" si="1250"/>
        <v>-47.098718914845513</v>
      </c>
      <c r="S4230" s="6">
        <f t="shared" si="1251"/>
        <v>0.23504594956328428</v>
      </c>
      <c r="T4230" s="29"/>
      <c r="U4230" s="6">
        <f t="shared" si="1252"/>
        <v>40584</v>
      </c>
      <c r="V4230" s="55">
        <f t="shared" si="1253"/>
        <v>40584</v>
      </c>
      <c r="W4230" s="6">
        <f t="shared" si="1259"/>
        <v>0</v>
      </c>
      <c r="X4230" s="83">
        <f t="shared" si="1260"/>
        <v>-47.098718914845513</v>
      </c>
      <c r="AA4230" s="29">
        <f t="shared" si="1262"/>
        <v>0</v>
      </c>
      <c r="AC4230" s="56">
        <f t="shared" si="1254"/>
        <v>0</v>
      </c>
      <c r="AD4230">
        <f t="shared" si="1255"/>
        <v>0</v>
      </c>
      <c r="AE4230">
        <f t="shared" si="1256"/>
        <v>0</v>
      </c>
      <c r="AF4230" t="str">
        <f t="shared" si="1257"/>
        <v/>
      </c>
      <c r="AG4230" s="83">
        <f t="shared" si="1258"/>
        <v>0</v>
      </c>
    </row>
    <row r="4231" spans="1:33">
      <c r="A4231" s="42">
        <v>40585</v>
      </c>
      <c r="B4231" s="25" t="s">
        <v>2845</v>
      </c>
      <c r="J4231" s="2">
        <f t="shared" si="1244"/>
        <v>0</v>
      </c>
      <c r="K4231" s="2">
        <f t="shared" si="1245"/>
        <v>0</v>
      </c>
      <c r="L4231" s="8">
        <f t="shared" si="1261"/>
        <v>40585</v>
      </c>
      <c r="M4231" s="54">
        <f t="shared" si="1246"/>
        <v>0</v>
      </c>
      <c r="N4231" s="6">
        <f t="shared" si="1247"/>
        <v>0</v>
      </c>
      <c r="O4231" s="6" t="str">
        <f t="shared" si="1248"/>
        <v/>
      </c>
      <c r="P4231" s="29"/>
      <c r="Q4231" s="54">
        <f t="shared" si="1249"/>
        <v>1</v>
      </c>
      <c r="R4231" s="6">
        <f t="shared" si="1250"/>
        <v>-47.098718914845513</v>
      </c>
      <c r="S4231" s="6">
        <f t="shared" si="1251"/>
        <v>0.23204368508620837</v>
      </c>
      <c r="T4231" s="29"/>
      <c r="U4231" s="6">
        <f t="shared" si="1252"/>
        <v>40585</v>
      </c>
      <c r="V4231" s="55">
        <f t="shared" si="1253"/>
        <v>40585</v>
      </c>
      <c r="W4231" s="6">
        <f t="shared" si="1259"/>
        <v>0</v>
      </c>
      <c r="X4231" s="83">
        <f t="shared" si="1260"/>
        <v>-47.098718914845513</v>
      </c>
      <c r="AA4231" s="29">
        <f t="shared" si="1262"/>
        <v>0</v>
      </c>
      <c r="AC4231" s="56">
        <f t="shared" si="1254"/>
        <v>0</v>
      </c>
      <c r="AD4231">
        <f t="shared" si="1255"/>
        <v>0</v>
      </c>
      <c r="AE4231">
        <f t="shared" si="1256"/>
        <v>0</v>
      </c>
      <c r="AF4231" t="str">
        <f t="shared" si="1257"/>
        <v/>
      </c>
      <c r="AG4231" s="83">
        <f t="shared" si="1258"/>
        <v>0</v>
      </c>
    </row>
    <row r="4232" spans="1:33">
      <c r="A4232" s="42">
        <v>40588</v>
      </c>
      <c r="B4232" s="25" t="s">
        <v>2844</v>
      </c>
      <c r="J4232" s="2">
        <f t="shared" ref="J4232:J4295" si="1263">IF(DAY(A4232)=sipdate,1,IF(J4231=1,0,IF(J4230=1,0,IF(J4229=1,0,IF(J4228=1,0,IF(J4227=1,0,IF(J4226=1,0,IF(DAY(A4232)=sipdate+1,1,IF(DAY(A4232)=sipdate+2,1,IF(DAY(A4232)=sipdate+3,1,IF(DAY(A4232)=sipdate+4,1,IF(DAY(A4232)=sipdate+5,1,IF(DAY(A4232)=sipdate+6,1,IF(DAY(A4232)=sipdate+7,1,0))))))))))))))</f>
        <v>0</v>
      </c>
      <c r="K4232" s="2">
        <f t="shared" ref="K4232:K4295" si="1264">IF(DAY(A4232)=sipdate,-sip,IF(K4231=-sip,0,IF(K4230=-sip,0,IF(K4229=-sip,0,IF(K4228=-sip,0,IF(K4227=-sip,0,IF(K4226=-sip,0,IF(DAY(A4232)=sipdate+1,-sip,IF(DAY(A4232)=sipdate+2,-sip,IF(DAY(A4232)=sipdate+3,-sip,IF(DAY(A4232)=sipdate+4,-sip,IF(DAY(A4232)=sipdate+5,-sip,IF(DAY(A4232)=sipdate+6,-sip,IF(DAY(A4232)=sipdate+7,-sip,0))))))))))))))</f>
        <v>0</v>
      </c>
      <c r="L4232" s="8">
        <f t="shared" si="1261"/>
        <v>40588</v>
      </c>
      <c r="M4232" s="54">
        <f t="shared" ref="M4232:M4295" si="1265">IF(IF(L4232&gt;=sipstart,1,0)+IF(L4232&lt;=sipend,1,0)=2,J4232,0)</f>
        <v>0</v>
      </c>
      <c r="N4232" s="6">
        <f t="shared" ref="N4232:N4295" si="1266">IF(IF(L4232&gt;=sipstart,1,0)+IF(L4232&lt;=sipend,1,0)=2,K4232,0)</f>
        <v>0</v>
      </c>
      <c r="O4232" s="6" t="str">
        <f t="shared" ref="O4232:O4295" si="1267">IF(N4232=-sip,-N4232/B4232,"")</f>
        <v/>
      </c>
      <c r="P4232" s="29"/>
      <c r="Q4232" s="54">
        <f t="shared" ref="Q4232:Q4295" si="1268">IF(IF(L4232&gt;=sipstart,1,0)+IF(L4232&lt;=sipend,1,0)=2,1,0)</f>
        <v>1</v>
      </c>
      <c r="R4232" s="6">
        <f t="shared" ref="R4232:R4295" si="1269">IF(IF(L4232&gt;=sipstart,1,0)+IF(L4232&lt;=sipend,1,0)=2,-dsip,0)</f>
        <v>-47.098718914845513</v>
      </c>
      <c r="S4232" s="6">
        <f t="shared" ref="S4232:S4295" si="1270">IF(R4232=-dsip,-R4232/B4232,"")</f>
        <v>0.22619505514960983</v>
      </c>
      <c r="T4232" s="29"/>
      <c r="U4232" s="6">
        <f t="shared" ref="U4232:U4295" si="1271">IF((IF(L4232&gt;=sipstart,1,2)+IF(L4232&lt;=sipend,1,2))=2,L4232,0)</f>
        <v>40588</v>
      </c>
      <c r="V4232" s="55">
        <f t="shared" ref="V4232:V4295" si="1272">IF((IF(L4232&gt;=sipstart,1,2)+IF(L4232&lt;=sipend,1,2))=2,L4232,0)+IF(U4231=actualsipend,actualsipend,0)</f>
        <v>40588</v>
      </c>
      <c r="W4232" s="6">
        <f t="shared" si="1259"/>
        <v>0</v>
      </c>
      <c r="X4232" s="83">
        <f t="shared" si="1260"/>
        <v>-47.098718914845513</v>
      </c>
      <c r="AA4232" s="29">
        <f t="shared" si="1262"/>
        <v>0</v>
      </c>
      <c r="AC4232" s="56">
        <f t="shared" ref="AC4232:AC4295" si="1273">IF(INT((MONTH(L4232)-MONTH(sipstart))/3)-(MONTH(L4232)-MONTH(sipstart))/3=0,IF(DAY(A4232)=sipdate,1,IF(AC4231=1,0,IF(AC4230=1,0,IF(AC4229=1,0,IF(AC4228=1,0,IF(AC4227=1,0,IF(AC4226=1,0,IF(DAY(A4232)=sipdate+1,1,IF(DAY(A4232)=sipdate+2,1,IF(DAY(A4232)=sipdate+3,1,IF(DAY(A4232)=sipdate+4,1,IF(DAY(A4232)=sipdate+5,1,IF(DAY(A4232)=sipdate+6,1,IF(DAY(A4232)=sipdate+7,1,0)))))))))))))),0)</f>
        <v>0</v>
      </c>
      <c r="AD4232">
        <f t="shared" ref="AD4232:AD4295" si="1274">IF(IF(L4232&gt;=sipstart,1,0)+IF(L4232&lt;=sipend,1,0)=2,AC4232,0)</f>
        <v>0</v>
      </c>
      <c r="AE4232">
        <f t="shared" ref="AE4232:AE4295" si="1275">IF(IF(L4232&gt;=sipstart,1,0)+IF(L4232&lt;=sipend,1,0)=2,-qsip*AC4232,0)</f>
        <v>0</v>
      </c>
      <c r="AF4232" t="str">
        <f t="shared" ref="AF4232:AF4295" si="1276">IF(AE4232=-qsip,-AE4232/B4232,"")</f>
        <v/>
      </c>
      <c r="AG4232" s="83">
        <f t="shared" ref="AG4232:AG4295" si="1277">IF(V4232+V4231=0,-1E-300,IF(V4232=V4231,qsipunits*B4231,AE4232))</f>
        <v>0</v>
      </c>
    </row>
    <row r="4233" spans="1:33">
      <c r="A4233" s="42">
        <v>40589</v>
      </c>
      <c r="B4233" s="25" t="s">
        <v>2843</v>
      </c>
      <c r="J4233" s="2">
        <f t="shared" si="1263"/>
        <v>0</v>
      </c>
      <c r="K4233" s="2">
        <f t="shared" si="1264"/>
        <v>0</v>
      </c>
      <c r="L4233" s="8">
        <f t="shared" si="1261"/>
        <v>40589</v>
      </c>
      <c r="M4233" s="54">
        <f t="shared" si="1265"/>
        <v>0</v>
      </c>
      <c r="N4233" s="6">
        <f t="shared" si="1266"/>
        <v>0</v>
      </c>
      <c r="O4233" s="6" t="str">
        <f t="shared" si="1267"/>
        <v/>
      </c>
      <c r="P4233" s="29"/>
      <c r="Q4233" s="54">
        <f t="shared" si="1268"/>
        <v>1</v>
      </c>
      <c r="R4233" s="6">
        <f t="shared" si="1269"/>
        <v>-47.098718914845513</v>
      </c>
      <c r="S4233" s="6">
        <f t="shared" si="1270"/>
        <v>0.22524171778905855</v>
      </c>
      <c r="T4233" s="29"/>
      <c r="U4233" s="6">
        <f t="shared" si="1271"/>
        <v>40589</v>
      </c>
      <c r="V4233" s="55">
        <f t="shared" si="1272"/>
        <v>40589</v>
      </c>
      <c r="W4233" s="6">
        <f t="shared" ref="W4233:W4296" si="1278">IF(V4233+V4232=0,0,IF(V4233=V4232,sipunits*B4232,N4233))</f>
        <v>0</v>
      </c>
      <c r="X4233" s="83">
        <f t="shared" ref="X4233:X4296" si="1279">IF(V4233+V4232=0,0,IF(V4233=V4232,dsipunits*B4232,R4233))</f>
        <v>-47.098718914845513</v>
      </c>
      <c r="AA4233" s="29">
        <f t="shared" si="1262"/>
        <v>0</v>
      </c>
      <c r="AC4233" s="56">
        <f t="shared" si="1273"/>
        <v>0</v>
      </c>
      <c r="AD4233">
        <f t="shared" si="1274"/>
        <v>0</v>
      </c>
      <c r="AE4233">
        <f t="shared" si="1275"/>
        <v>0</v>
      </c>
      <c r="AF4233" t="str">
        <f t="shared" si="1276"/>
        <v/>
      </c>
      <c r="AG4233" s="83">
        <f t="shared" si="1277"/>
        <v>0</v>
      </c>
    </row>
    <row r="4234" spans="1:33">
      <c r="A4234" s="42">
        <v>40590</v>
      </c>
      <c r="B4234" s="25" t="s">
        <v>2842</v>
      </c>
      <c r="J4234" s="2">
        <f t="shared" si="1263"/>
        <v>0</v>
      </c>
      <c r="K4234" s="2">
        <f t="shared" si="1264"/>
        <v>0</v>
      </c>
      <c r="L4234" s="8">
        <f t="shared" si="1261"/>
        <v>40590</v>
      </c>
      <c r="M4234" s="54">
        <f t="shared" si="1265"/>
        <v>0</v>
      </c>
      <c r="N4234" s="6">
        <f t="shared" si="1266"/>
        <v>0</v>
      </c>
      <c r="O4234" s="6" t="str">
        <f t="shared" si="1267"/>
        <v/>
      </c>
      <c r="P4234" s="29"/>
      <c r="Q4234" s="54">
        <f t="shared" si="1268"/>
        <v>1</v>
      </c>
      <c r="R4234" s="6">
        <f t="shared" si="1269"/>
        <v>-47.098718914845513</v>
      </c>
      <c r="S4234" s="6">
        <f t="shared" si="1270"/>
        <v>0.22549082172261245</v>
      </c>
      <c r="T4234" s="29"/>
      <c r="U4234" s="6">
        <f t="shared" si="1271"/>
        <v>40590</v>
      </c>
      <c r="V4234" s="55">
        <f t="shared" si="1272"/>
        <v>40590</v>
      </c>
      <c r="W4234" s="6">
        <f t="shared" si="1278"/>
        <v>0</v>
      </c>
      <c r="X4234" s="83">
        <f t="shared" si="1279"/>
        <v>-47.098718914845513</v>
      </c>
      <c r="AA4234" s="29">
        <f t="shared" si="1262"/>
        <v>0</v>
      </c>
      <c r="AC4234" s="56">
        <f t="shared" si="1273"/>
        <v>0</v>
      </c>
      <c r="AD4234">
        <f t="shared" si="1274"/>
        <v>0</v>
      </c>
      <c r="AE4234">
        <f t="shared" si="1275"/>
        <v>0</v>
      </c>
      <c r="AF4234" t="str">
        <f t="shared" si="1276"/>
        <v/>
      </c>
      <c r="AG4234" s="83">
        <f t="shared" si="1277"/>
        <v>0</v>
      </c>
    </row>
    <row r="4235" spans="1:33">
      <c r="A4235" s="42">
        <v>40591</v>
      </c>
      <c r="B4235" s="25" t="s">
        <v>2841</v>
      </c>
      <c r="J4235" s="2">
        <f t="shared" si="1263"/>
        <v>0</v>
      </c>
      <c r="K4235" s="2">
        <f t="shared" si="1264"/>
        <v>0</v>
      </c>
      <c r="L4235" s="8">
        <f t="shared" si="1261"/>
        <v>40591</v>
      </c>
      <c r="M4235" s="54">
        <f t="shared" si="1265"/>
        <v>0</v>
      </c>
      <c r="N4235" s="6">
        <f t="shared" si="1266"/>
        <v>0</v>
      </c>
      <c r="O4235" s="6" t="str">
        <f t="shared" si="1267"/>
        <v/>
      </c>
      <c r="P4235" s="29"/>
      <c r="Q4235" s="54">
        <f t="shared" si="1268"/>
        <v>1</v>
      </c>
      <c r="R4235" s="6">
        <f t="shared" si="1269"/>
        <v>-47.098718914845513</v>
      </c>
      <c r="S4235" s="6">
        <f t="shared" si="1270"/>
        <v>0.2233864934046807</v>
      </c>
      <c r="T4235" s="29"/>
      <c r="U4235" s="6">
        <f t="shared" si="1271"/>
        <v>40591</v>
      </c>
      <c r="V4235" s="55">
        <f t="shared" si="1272"/>
        <v>40591</v>
      </c>
      <c r="W4235" s="6">
        <f t="shared" si="1278"/>
        <v>0</v>
      </c>
      <c r="X4235" s="83">
        <f t="shared" si="1279"/>
        <v>-47.098718914845513</v>
      </c>
      <c r="AA4235" s="29">
        <f t="shared" si="1262"/>
        <v>0</v>
      </c>
      <c r="AC4235" s="56">
        <f t="shared" si="1273"/>
        <v>0</v>
      </c>
      <c r="AD4235">
        <f t="shared" si="1274"/>
        <v>0</v>
      </c>
      <c r="AE4235">
        <f t="shared" si="1275"/>
        <v>0</v>
      </c>
      <c r="AF4235" t="str">
        <f t="shared" si="1276"/>
        <v/>
      </c>
      <c r="AG4235" s="83">
        <f t="shared" si="1277"/>
        <v>0</v>
      </c>
    </row>
    <row r="4236" spans="1:33">
      <c r="A4236" s="42">
        <v>40592</v>
      </c>
      <c r="B4236" s="25" t="s">
        <v>2840</v>
      </c>
      <c r="J4236" s="2">
        <f t="shared" si="1263"/>
        <v>0</v>
      </c>
      <c r="K4236" s="2">
        <f t="shared" si="1264"/>
        <v>0</v>
      </c>
      <c r="L4236" s="8">
        <f t="shared" si="1261"/>
        <v>40592</v>
      </c>
      <c r="M4236" s="54">
        <f t="shared" si="1265"/>
        <v>0</v>
      </c>
      <c r="N4236" s="6">
        <f t="shared" si="1266"/>
        <v>0</v>
      </c>
      <c r="O4236" s="6" t="str">
        <f t="shared" si="1267"/>
        <v/>
      </c>
      <c r="P4236" s="29"/>
      <c r="Q4236" s="54">
        <f t="shared" si="1268"/>
        <v>1</v>
      </c>
      <c r="R4236" s="6">
        <f t="shared" si="1269"/>
        <v>-47.098718914845513</v>
      </c>
      <c r="S4236" s="6">
        <f t="shared" si="1270"/>
        <v>0.22649778216017202</v>
      </c>
      <c r="T4236" s="29"/>
      <c r="U4236" s="6">
        <f t="shared" si="1271"/>
        <v>40592</v>
      </c>
      <c r="V4236" s="55">
        <f t="shared" si="1272"/>
        <v>40592</v>
      </c>
      <c r="W4236" s="6">
        <f t="shared" si="1278"/>
        <v>0</v>
      </c>
      <c r="X4236" s="83">
        <f t="shared" si="1279"/>
        <v>-47.098718914845513</v>
      </c>
      <c r="AA4236" s="29">
        <f t="shared" si="1262"/>
        <v>0</v>
      </c>
      <c r="AC4236" s="56">
        <f t="shared" si="1273"/>
        <v>0</v>
      </c>
      <c r="AD4236">
        <f t="shared" si="1274"/>
        <v>0</v>
      </c>
      <c r="AE4236">
        <f t="shared" si="1275"/>
        <v>0</v>
      </c>
      <c r="AF4236" t="str">
        <f t="shared" si="1276"/>
        <v/>
      </c>
      <c r="AG4236" s="83">
        <f t="shared" si="1277"/>
        <v>0</v>
      </c>
    </row>
    <row r="4237" spans="1:33">
      <c r="A4237" s="42">
        <v>40595</v>
      </c>
      <c r="B4237" s="25" t="s">
        <v>2839</v>
      </c>
      <c r="J4237" s="2">
        <f t="shared" si="1263"/>
        <v>0</v>
      </c>
      <c r="K4237" s="2">
        <f t="shared" si="1264"/>
        <v>0</v>
      </c>
      <c r="L4237" s="8">
        <f t="shared" si="1261"/>
        <v>40595</v>
      </c>
      <c r="M4237" s="54">
        <f t="shared" si="1265"/>
        <v>0</v>
      </c>
      <c r="N4237" s="6">
        <f t="shared" si="1266"/>
        <v>0</v>
      </c>
      <c r="O4237" s="6" t="str">
        <f t="shared" si="1267"/>
        <v/>
      </c>
      <c r="P4237" s="29"/>
      <c r="Q4237" s="54">
        <f t="shared" si="1268"/>
        <v>1</v>
      </c>
      <c r="R4237" s="6">
        <f t="shared" si="1269"/>
        <v>-47.098718914845513</v>
      </c>
      <c r="S4237" s="6">
        <f t="shared" si="1270"/>
        <v>0.2248369954985813</v>
      </c>
      <c r="T4237" s="29"/>
      <c r="U4237" s="6">
        <f t="shared" si="1271"/>
        <v>40595</v>
      </c>
      <c r="V4237" s="55">
        <f t="shared" si="1272"/>
        <v>40595</v>
      </c>
      <c r="W4237" s="6">
        <f t="shared" si="1278"/>
        <v>0</v>
      </c>
      <c r="X4237" s="83">
        <f t="shared" si="1279"/>
        <v>-47.098718914845513</v>
      </c>
      <c r="AA4237" s="29">
        <f t="shared" si="1262"/>
        <v>0</v>
      </c>
      <c r="AC4237" s="56">
        <f t="shared" si="1273"/>
        <v>0</v>
      </c>
      <c r="AD4237">
        <f t="shared" si="1274"/>
        <v>0</v>
      </c>
      <c r="AE4237">
        <f t="shared" si="1275"/>
        <v>0</v>
      </c>
      <c r="AF4237" t="str">
        <f t="shared" si="1276"/>
        <v/>
      </c>
      <c r="AG4237" s="83">
        <f t="shared" si="1277"/>
        <v>0</v>
      </c>
    </row>
    <row r="4238" spans="1:33">
      <c r="A4238" s="42">
        <v>40596</v>
      </c>
      <c r="B4238" s="25" t="s">
        <v>2838</v>
      </c>
      <c r="J4238" s="2">
        <f t="shared" si="1263"/>
        <v>0</v>
      </c>
      <c r="K4238" s="2">
        <f t="shared" si="1264"/>
        <v>0</v>
      </c>
      <c r="L4238" s="8">
        <f t="shared" si="1261"/>
        <v>40596</v>
      </c>
      <c r="M4238" s="54">
        <f t="shared" si="1265"/>
        <v>0</v>
      </c>
      <c r="N4238" s="6">
        <f t="shared" si="1266"/>
        <v>0</v>
      </c>
      <c r="O4238" s="6" t="str">
        <f t="shared" si="1267"/>
        <v/>
      </c>
      <c r="P4238" s="29"/>
      <c r="Q4238" s="54">
        <f t="shared" si="1268"/>
        <v>1</v>
      </c>
      <c r="R4238" s="6">
        <f t="shared" si="1269"/>
        <v>-47.098718914845513</v>
      </c>
      <c r="S4238" s="6">
        <f t="shared" si="1270"/>
        <v>0.22650943749994834</v>
      </c>
      <c r="T4238" s="29"/>
      <c r="U4238" s="6">
        <f t="shared" si="1271"/>
        <v>40596</v>
      </c>
      <c r="V4238" s="55">
        <f t="shared" si="1272"/>
        <v>40596</v>
      </c>
      <c r="W4238" s="6">
        <f t="shared" si="1278"/>
        <v>0</v>
      </c>
      <c r="X4238" s="83">
        <f t="shared" si="1279"/>
        <v>-47.098718914845513</v>
      </c>
      <c r="AA4238" s="29">
        <f t="shared" si="1262"/>
        <v>0</v>
      </c>
      <c r="AC4238" s="56">
        <f t="shared" si="1273"/>
        <v>0</v>
      </c>
      <c r="AD4238">
        <f t="shared" si="1274"/>
        <v>0</v>
      </c>
      <c r="AE4238">
        <f t="shared" si="1275"/>
        <v>0</v>
      </c>
      <c r="AF4238" t="str">
        <f t="shared" si="1276"/>
        <v/>
      </c>
      <c r="AG4238" s="83">
        <f t="shared" si="1277"/>
        <v>0</v>
      </c>
    </row>
    <row r="4239" spans="1:33">
      <c r="A4239" s="42">
        <v>40597</v>
      </c>
      <c r="B4239" s="25" t="s">
        <v>2837</v>
      </c>
      <c r="J4239" s="2">
        <f t="shared" si="1263"/>
        <v>0</v>
      </c>
      <c r="K4239" s="2">
        <f t="shared" si="1264"/>
        <v>0</v>
      </c>
      <c r="L4239" s="8">
        <f t="shared" si="1261"/>
        <v>40597</v>
      </c>
      <c r="M4239" s="54">
        <f t="shared" si="1265"/>
        <v>0</v>
      </c>
      <c r="N4239" s="6">
        <f t="shared" si="1266"/>
        <v>0</v>
      </c>
      <c r="O4239" s="6" t="str">
        <f t="shared" si="1267"/>
        <v/>
      </c>
      <c r="P4239" s="29"/>
      <c r="Q4239" s="54">
        <f t="shared" si="1268"/>
        <v>1</v>
      </c>
      <c r="R4239" s="6">
        <f t="shared" si="1269"/>
        <v>-47.098718914845513</v>
      </c>
      <c r="S4239" s="6">
        <f t="shared" si="1270"/>
        <v>0.22796736597039785</v>
      </c>
      <c r="T4239" s="29"/>
      <c r="U4239" s="6">
        <f t="shared" si="1271"/>
        <v>40597</v>
      </c>
      <c r="V4239" s="55">
        <f t="shared" si="1272"/>
        <v>40597</v>
      </c>
      <c r="W4239" s="6">
        <f t="shared" si="1278"/>
        <v>0</v>
      </c>
      <c r="X4239" s="83">
        <f t="shared" si="1279"/>
        <v>-47.098718914845513</v>
      </c>
      <c r="AA4239" s="29">
        <f t="shared" si="1262"/>
        <v>0</v>
      </c>
      <c r="AC4239" s="56">
        <f t="shared" si="1273"/>
        <v>0</v>
      </c>
      <c r="AD4239">
        <f t="shared" si="1274"/>
        <v>0</v>
      </c>
      <c r="AE4239">
        <f t="shared" si="1275"/>
        <v>0</v>
      </c>
      <c r="AF4239" t="str">
        <f t="shared" si="1276"/>
        <v/>
      </c>
      <c r="AG4239" s="83">
        <f t="shared" si="1277"/>
        <v>0</v>
      </c>
    </row>
    <row r="4240" spans="1:33">
      <c r="A4240" s="42">
        <v>40598</v>
      </c>
      <c r="B4240" s="25" t="s">
        <v>2836</v>
      </c>
      <c r="J4240" s="2">
        <f t="shared" si="1263"/>
        <v>0</v>
      </c>
      <c r="K4240" s="2">
        <f t="shared" si="1264"/>
        <v>0</v>
      </c>
      <c r="L4240" s="8">
        <f t="shared" si="1261"/>
        <v>40598</v>
      </c>
      <c r="M4240" s="54">
        <f t="shared" si="1265"/>
        <v>0</v>
      </c>
      <c r="N4240" s="6">
        <f t="shared" si="1266"/>
        <v>0</v>
      </c>
      <c r="O4240" s="6" t="str">
        <f t="shared" si="1267"/>
        <v/>
      </c>
      <c r="P4240" s="29"/>
      <c r="Q4240" s="54">
        <f t="shared" si="1268"/>
        <v>1</v>
      </c>
      <c r="R4240" s="6">
        <f t="shared" si="1269"/>
        <v>-47.098718914845513</v>
      </c>
      <c r="S4240" s="6">
        <f t="shared" si="1270"/>
        <v>0.23305121781156238</v>
      </c>
      <c r="T4240" s="29"/>
      <c r="U4240" s="6">
        <f t="shared" si="1271"/>
        <v>40598</v>
      </c>
      <c r="V4240" s="55">
        <f t="shared" si="1272"/>
        <v>40598</v>
      </c>
      <c r="W4240" s="6">
        <f t="shared" si="1278"/>
        <v>0</v>
      </c>
      <c r="X4240" s="83">
        <f t="shared" si="1279"/>
        <v>-47.098718914845513</v>
      </c>
      <c r="AA4240" s="29">
        <f t="shared" si="1262"/>
        <v>0</v>
      </c>
      <c r="AC4240" s="56">
        <f t="shared" si="1273"/>
        <v>0</v>
      </c>
      <c r="AD4240">
        <f t="shared" si="1274"/>
        <v>0</v>
      </c>
      <c r="AE4240">
        <f t="shared" si="1275"/>
        <v>0</v>
      </c>
      <c r="AF4240" t="str">
        <f t="shared" si="1276"/>
        <v/>
      </c>
      <c r="AG4240" s="83">
        <f t="shared" si="1277"/>
        <v>0</v>
      </c>
    </row>
    <row r="4241" spans="1:33">
      <c r="A4241" s="42">
        <v>40599</v>
      </c>
      <c r="B4241" s="25" t="s">
        <v>2835</v>
      </c>
      <c r="J4241" s="2">
        <f t="shared" si="1263"/>
        <v>0</v>
      </c>
      <c r="K4241" s="2">
        <f t="shared" si="1264"/>
        <v>0</v>
      </c>
      <c r="L4241" s="8">
        <f t="shared" si="1261"/>
        <v>40599</v>
      </c>
      <c r="M4241" s="54">
        <f t="shared" si="1265"/>
        <v>0</v>
      </c>
      <c r="N4241" s="6">
        <f t="shared" si="1266"/>
        <v>0</v>
      </c>
      <c r="O4241" s="6" t="str">
        <f t="shared" si="1267"/>
        <v/>
      </c>
      <c r="P4241" s="29"/>
      <c r="Q4241" s="54">
        <f t="shared" si="1268"/>
        <v>1</v>
      </c>
      <c r="R4241" s="6">
        <f t="shared" si="1269"/>
        <v>-47.098718914845513</v>
      </c>
      <c r="S4241" s="6">
        <f t="shared" si="1270"/>
        <v>0.23258488796533311</v>
      </c>
      <c r="T4241" s="29"/>
      <c r="U4241" s="6">
        <f t="shared" si="1271"/>
        <v>40599</v>
      </c>
      <c r="V4241" s="55">
        <f t="shared" si="1272"/>
        <v>40599</v>
      </c>
      <c r="W4241" s="6">
        <f t="shared" si="1278"/>
        <v>0</v>
      </c>
      <c r="X4241" s="83">
        <f t="shared" si="1279"/>
        <v>-47.098718914845513</v>
      </c>
      <c r="AA4241" s="29">
        <f t="shared" si="1262"/>
        <v>0</v>
      </c>
      <c r="AC4241" s="56">
        <f t="shared" si="1273"/>
        <v>0</v>
      </c>
      <c r="AD4241">
        <f t="shared" si="1274"/>
        <v>0</v>
      </c>
      <c r="AE4241">
        <f t="shared" si="1275"/>
        <v>0</v>
      </c>
      <c r="AF4241" t="str">
        <f t="shared" si="1276"/>
        <v/>
      </c>
      <c r="AG4241" s="83">
        <f t="shared" si="1277"/>
        <v>0</v>
      </c>
    </row>
    <row r="4242" spans="1:33">
      <c r="A4242" s="42">
        <v>40602</v>
      </c>
      <c r="B4242" s="25" t="s">
        <v>2834</v>
      </c>
      <c r="J4242" s="2">
        <f t="shared" si="1263"/>
        <v>0</v>
      </c>
      <c r="K4242" s="2">
        <f t="shared" si="1264"/>
        <v>0</v>
      </c>
      <c r="L4242" s="8">
        <f t="shared" si="1261"/>
        <v>40602</v>
      </c>
      <c r="M4242" s="54">
        <f t="shared" si="1265"/>
        <v>0</v>
      </c>
      <c r="N4242" s="6">
        <f t="shared" si="1266"/>
        <v>0</v>
      </c>
      <c r="O4242" s="6" t="str">
        <f t="shared" si="1267"/>
        <v/>
      </c>
      <c r="P4242" s="29"/>
      <c r="Q4242" s="54">
        <f t="shared" si="1268"/>
        <v>1</v>
      </c>
      <c r="R4242" s="6">
        <f t="shared" si="1269"/>
        <v>-47.098718914845513</v>
      </c>
      <c r="S4242" s="6">
        <f t="shared" si="1270"/>
        <v>0.23151535054808456</v>
      </c>
      <c r="T4242" s="29"/>
      <c r="U4242" s="6">
        <f t="shared" si="1271"/>
        <v>40602</v>
      </c>
      <c r="V4242" s="55">
        <f t="shared" si="1272"/>
        <v>40602</v>
      </c>
      <c r="W4242" s="6">
        <f t="shared" si="1278"/>
        <v>0</v>
      </c>
      <c r="X4242" s="83">
        <f t="shared" si="1279"/>
        <v>-47.098718914845513</v>
      </c>
      <c r="AA4242" s="29">
        <f t="shared" si="1262"/>
        <v>0</v>
      </c>
      <c r="AC4242" s="56">
        <f t="shared" si="1273"/>
        <v>0</v>
      </c>
      <c r="AD4242">
        <f t="shared" si="1274"/>
        <v>0</v>
      </c>
      <c r="AE4242">
        <f t="shared" si="1275"/>
        <v>0</v>
      </c>
      <c r="AF4242" t="str">
        <f t="shared" si="1276"/>
        <v/>
      </c>
      <c r="AG4242" s="83">
        <f t="shared" si="1277"/>
        <v>0</v>
      </c>
    </row>
    <row r="4243" spans="1:33">
      <c r="A4243" s="42">
        <v>40603</v>
      </c>
      <c r="B4243" s="25" t="s">
        <v>2833</v>
      </c>
      <c r="J4243" s="2">
        <f t="shared" si="1263"/>
        <v>0</v>
      </c>
      <c r="K4243" s="2">
        <f t="shared" si="1264"/>
        <v>0</v>
      </c>
      <c r="L4243" s="8">
        <f t="shared" si="1261"/>
        <v>40603</v>
      </c>
      <c r="M4243" s="54">
        <f t="shared" si="1265"/>
        <v>0</v>
      </c>
      <c r="N4243" s="6">
        <f t="shared" si="1266"/>
        <v>0</v>
      </c>
      <c r="O4243" s="6" t="str">
        <f t="shared" si="1267"/>
        <v/>
      </c>
      <c r="P4243" s="29"/>
      <c r="Q4243" s="54">
        <f t="shared" si="1268"/>
        <v>1</v>
      </c>
      <c r="R4243" s="6">
        <f t="shared" si="1269"/>
        <v>-47.098718914845513</v>
      </c>
      <c r="S4243" s="6">
        <f t="shared" si="1270"/>
        <v>0.22505530449638092</v>
      </c>
      <c r="T4243" s="29"/>
      <c r="U4243" s="6">
        <f t="shared" si="1271"/>
        <v>40603</v>
      </c>
      <c r="V4243" s="55">
        <f t="shared" si="1272"/>
        <v>40603</v>
      </c>
      <c r="W4243" s="6">
        <f t="shared" si="1278"/>
        <v>0</v>
      </c>
      <c r="X4243" s="83">
        <f t="shared" si="1279"/>
        <v>-47.098718914845513</v>
      </c>
      <c r="AA4243" s="29">
        <f t="shared" si="1262"/>
        <v>0</v>
      </c>
      <c r="AC4243" s="56">
        <f t="shared" si="1273"/>
        <v>0</v>
      </c>
      <c r="AD4243">
        <f t="shared" si="1274"/>
        <v>0</v>
      </c>
      <c r="AE4243">
        <f t="shared" si="1275"/>
        <v>0</v>
      </c>
      <c r="AF4243" t="str">
        <f t="shared" si="1276"/>
        <v/>
      </c>
      <c r="AG4243" s="83">
        <f t="shared" si="1277"/>
        <v>0</v>
      </c>
    </row>
    <row r="4244" spans="1:33">
      <c r="A4244" s="42">
        <v>40604</v>
      </c>
      <c r="B4244" s="25" t="s">
        <v>2833</v>
      </c>
      <c r="J4244" s="2">
        <f t="shared" si="1263"/>
        <v>0</v>
      </c>
      <c r="K4244" s="2">
        <f t="shared" si="1264"/>
        <v>0</v>
      </c>
      <c r="L4244" s="8">
        <f t="shared" si="1261"/>
        <v>40604</v>
      </c>
      <c r="M4244" s="54">
        <f t="shared" si="1265"/>
        <v>0</v>
      </c>
      <c r="N4244" s="6">
        <f t="shared" si="1266"/>
        <v>0</v>
      </c>
      <c r="O4244" s="6" t="str">
        <f t="shared" si="1267"/>
        <v/>
      </c>
      <c r="P4244" s="29"/>
      <c r="Q4244" s="54">
        <f t="shared" si="1268"/>
        <v>1</v>
      </c>
      <c r="R4244" s="6">
        <f t="shared" si="1269"/>
        <v>-47.098718914845513</v>
      </c>
      <c r="S4244" s="6">
        <f t="shared" si="1270"/>
        <v>0.22505530449638092</v>
      </c>
      <c r="T4244" s="29"/>
      <c r="U4244" s="6">
        <f t="shared" si="1271"/>
        <v>40604</v>
      </c>
      <c r="V4244" s="55">
        <f t="shared" si="1272"/>
        <v>40604</v>
      </c>
      <c r="W4244" s="6">
        <f t="shared" si="1278"/>
        <v>0</v>
      </c>
      <c r="X4244" s="83">
        <f t="shared" si="1279"/>
        <v>-47.098718914845513</v>
      </c>
      <c r="AA4244" s="29">
        <f t="shared" si="1262"/>
        <v>0</v>
      </c>
      <c r="AC4244" s="56">
        <f t="shared" si="1273"/>
        <v>0</v>
      </c>
      <c r="AD4244">
        <f t="shared" si="1274"/>
        <v>0</v>
      </c>
      <c r="AE4244">
        <f t="shared" si="1275"/>
        <v>0</v>
      </c>
      <c r="AF4244" t="str">
        <f t="shared" si="1276"/>
        <v/>
      </c>
      <c r="AG4244" s="83">
        <f t="shared" si="1277"/>
        <v>0</v>
      </c>
    </row>
    <row r="4245" spans="1:33">
      <c r="A4245" s="42">
        <v>40605</v>
      </c>
      <c r="B4245" s="25" t="s">
        <v>2832</v>
      </c>
      <c r="J4245" s="2">
        <f t="shared" si="1263"/>
        <v>0</v>
      </c>
      <c r="K4245" s="2">
        <f t="shared" si="1264"/>
        <v>0</v>
      </c>
      <c r="L4245" s="8">
        <f t="shared" si="1261"/>
        <v>40605</v>
      </c>
      <c r="M4245" s="54">
        <f t="shared" si="1265"/>
        <v>0</v>
      </c>
      <c r="N4245" s="6">
        <f t="shared" si="1266"/>
        <v>0</v>
      </c>
      <c r="O4245" s="6" t="str">
        <f t="shared" si="1267"/>
        <v/>
      </c>
      <c r="P4245" s="29"/>
      <c r="Q4245" s="54">
        <f t="shared" si="1268"/>
        <v>1</v>
      </c>
      <c r="R4245" s="6">
        <f t="shared" si="1269"/>
        <v>-47.098718914845513</v>
      </c>
      <c r="S4245" s="6">
        <f t="shared" si="1270"/>
        <v>0.22541128587401185</v>
      </c>
      <c r="T4245" s="29"/>
      <c r="U4245" s="6">
        <f t="shared" si="1271"/>
        <v>40605</v>
      </c>
      <c r="V4245" s="55">
        <f t="shared" si="1272"/>
        <v>40605</v>
      </c>
      <c r="W4245" s="6">
        <f t="shared" si="1278"/>
        <v>0</v>
      </c>
      <c r="X4245" s="83">
        <f t="shared" si="1279"/>
        <v>-47.098718914845513</v>
      </c>
      <c r="AA4245" s="29">
        <f t="shared" si="1262"/>
        <v>0</v>
      </c>
      <c r="AC4245" s="56">
        <f t="shared" si="1273"/>
        <v>0</v>
      </c>
      <c r="AD4245">
        <f t="shared" si="1274"/>
        <v>0</v>
      </c>
      <c r="AE4245">
        <f t="shared" si="1275"/>
        <v>0</v>
      </c>
      <c r="AF4245" t="str">
        <f t="shared" si="1276"/>
        <v/>
      </c>
      <c r="AG4245" s="83">
        <f t="shared" si="1277"/>
        <v>0</v>
      </c>
    </row>
    <row r="4246" spans="1:33">
      <c r="A4246" s="42">
        <v>40606</v>
      </c>
      <c r="B4246" s="25" t="s">
        <v>2831</v>
      </c>
      <c r="J4246" s="2">
        <f t="shared" si="1263"/>
        <v>0</v>
      </c>
      <c r="K4246" s="2">
        <f t="shared" si="1264"/>
        <v>0</v>
      </c>
      <c r="L4246" s="8">
        <f t="shared" si="1261"/>
        <v>40606</v>
      </c>
      <c r="M4246" s="54">
        <f t="shared" si="1265"/>
        <v>0</v>
      </c>
      <c r="N4246" s="6">
        <f t="shared" si="1266"/>
        <v>0</v>
      </c>
      <c r="O4246" s="6" t="str">
        <f t="shared" si="1267"/>
        <v/>
      </c>
      <c r="P4246" s="29"/>
      <c r="Q4246" s="54">
        <f t="shared" si="1268"/>
        <v>1</v>
      </c>
      <c r="R4246" s="6">
        <f t="shared" si="1269"/>
        <v>-47.098718914845513</v>
      </c>
      <c r="S4246" s="6">
        <f t="shared" si="1270"/>
        <v>0.22515751374810697</v>
      </c>
      <c r="T4246" s="29"/>
      <c r="U4246" s="6">
        <f t="shared" si="1271"/>
        <v>40606</v>
      </c>
      <c r="V4246" s="55">
        <f t="shared" si="1272"/>
        <v>40606</v>
      </c>
      <c r="W4246" s="6">
        <f t="shared" si="1278"/>
        <v>0</v>
      </c>
      <c r="X4246" s="83">
        <f t="shared" si="1279"/>
        <v>-47.098718914845513</v>
      </c>
      <c r="AA4246" s="29">
        <f t="shared" si="1262"/>
        <v>0</v>
      </c>
      <c r="AC4246" s="56">
        <f t="shared" si="1273"/>
        <v>0</v>
      </c>
      <c r="AD4246">
        <f t="shared" si="1274"/>
        <v>0</v>
      </c>
      <c r="AE4246">
        <f t="shared" si="1275"/>
        <v>0</v>
      </c>
      <c r="AF4246" t="str">
        <f t="shared" si="1276"/>
        <v/>
      </c>
      <c r="AG4246" s="83">
        <f t="shared" si="1277"/>
        <v>0</v>
      </c>
    </row>
    <row r="4247" spans="1:33">
      <c r="A4247" s="42">
        <v>40609</v>
      </c>
      <c r="B4247" s="25" t="s">
        <v>2830</v>
      </c>
      <c r="J4247" s="2">
        <f t="shared" si="1263"/>
        <v>1</v>
      </c>
      <c r="K4247" s="2">
        <f t="shared" si="1264"/>
        <v>-1000</v>
      </c>
      <c r="L4247" s="8">
        <f t="shared" ref="L4247:L4310" si="1280">A4247</f>
        <v>40609</v>
      </c>
      <c r="M4247" s="54">
        <f t="shared" si="1265"/>
        <v>1</v>
      </c>
      <c r="N4247" s="6">
        <f t="shared" si="1266"/>
        <v>-1000</v>
      </c>
      <c r="O4247" s="6">
        <f t="shared" si="1267"/>
        <v>4.8337480689176457</v>
      </c>
      <c r="P4247" s="29"/>
      <c r="Q4247" s="54">
        <f t="shared" si="1268"/>
        <v>1</v>
      </c>
      <c r="R4247" s="6">
        <f t="shared" si="1269"/>
        <v>-47.098718914845513</v>
      </c>
      <c r="S4247" s="6">
        <f t="shared" si="1270"/>
        <v>0.22766334160312951</v>
      </c>
      <c r="T4247" s="29"/>
      <c r="U4247" s="6">
        <f t="shared" si="1271"/>
        <v>40609</v>
      </c>
      <c r="V4247" s="55">
        <f t="shared" si="1272"/>
        <v>40609</v>
      </c>
      <c r="W4247" s="6">
        <f t="shared" si="1278"/>
        <v>-1000</v>
      </c>
      <c r="X4247" s="83">
        <f t="shared" si="1279"/>
        <v>-47.098718914845513</v>
      </c>
      <c r="AA4247" s="29">
        <f t="shared" si="1262"/>
        <v>0</v>
      </c>
      <c r="AC4247" s="56">
        <f t="shared" si="1273"/>
        <v>0</v>
      </c>
      <c r="AD4247">
        <f t="shared" si="1274"/>
        <v>0</v>
      </c>
      <c r="AE4247">
        <f t="shared" si="1275"/>
        <v>0</v>
      </c>
      <c r="AF4247" t="str">
        <f t="shared" si="1276"/>
        <v/>
      </c>
      <c r="AG4247" s="83">
        <f t="shared" si="1277"/>
        <v>0</v>
      </c>
    </row>
    <row r="4248" spans="1:33">
      <c r="A4248" s="42">
        <v>40610</v>
      </c>
      <c r="B4248" s="25" t="s">
        <v>2829</v>
      </c>
      <c r="J4248" s="2">
        <f t="shared" si="1263"/>
        <v>0</v>
      </c>
      <c r="K4248" s="2">
        <f t="shared" si="1264"/>
        <v>0</v>
      </c>
      <c r="L4248" s="8">
        <f t="shared" si="1280"/>
        <v>40610</v>
      </c>
      <c r="M4248" s="54">
        <f t="shared" si="1265"/>
        <v>0</v>
      </c>
      <c r="N4248" s="6">
        <f t="shared" si="1266"/>
        <v>0</v>
      </c>
      <c r="O4248" s="6" t="str">
        <f t="shared" si="1267"/>
        <v/>
      </c>
      <c r="P4248" s="29"/>
      <c r="Q4248" s="54">
        <f t="shared" si="1268"/>
        <v>1</v>
      </c>
      <c r="R4248" s="6">
        <f t="shared" si="1269"/>
        <v>-47.098718914845513</v>
      </c>
      <c r="S4248" s="6">
        <f t="shared" si="1270"/>
        <v>0.22542045607410033</v>
      </c>
      <c r="T4248" s="29"/>
      <c r="U4248" s="6">
        <f t="shared" si="1271"/>
        <v>40610</v>
      </c>
      <c r="V4248" s="55">
        <f t="shared" si="1272"/>
        <v>40610</v>
      </c>
      <c r="W4248" s="6">
        <f t="shared" si="1278"/>
        <v>0</v>
      </c>
      <c r="X4248" s="83">
        <f t="shared" si="1279"/>
        <v>-47.098718914845513</v>
      </c>
      <c r="AA4248" s="29">
        <f t="shared" si="1262"/>
        <v>0</v>
      </c>
      <c r="AC4248" s="56">
        <f t="shared" si="1273"/>
        <v>0</v>
      </c>
      <c r="AD4248">
        <f t="shared" si="1274"/>
        <v>0</v>
      </c>
      <c r="AE4248">
        <f t="shared" si="1275"/>
        <v>0</v>
      </c>
      <c r="AF4248" t="str">
        <f t="shared" si="1276"/>
        <v/>
      </c>
      <c r="AG4248" s="83">
        <f t="shared" si="1277"/>
        <v>0</v>
      </c>
    </row>
    <row r="4249" spans="1:33">
      <c r="A4249" s="42">
        <v>40611</v>
      </c>
      <c r="B4249" s="25" t="s">
        <v>2828</v>
      </c>
      <c r="J4249" s="2">
        <f t="shared" si="1263"/>
        <v>0</v>
      </c>
      <c r="K4249" s="2">
        <f t="shared" si="1264"/>
        <v>0</v>
      </c>
      <c r="L4249" s="8">
        <f t="shared" si="1280"/>
        <v>40611</v>
      </c>
      <c r="M4249" s="54">
        <f t="shared" si="1265"/>
        <v>0</v>
      </c>
      <c r="N4249" s="6">
        <f t="shared" si="1266"/>
        <v>0</v>
      </c>
      <c r="O4249" s="6" t="str">
        <f t="shared" si="1267"/>
        <v/>
      </c>
      <c r="P4249" s="29"/>
      <c r="Q4249" s="54">
        <f t="shared" si="1268"/>
        <v>1</v>
      </c>
      <c r="R4249" s="6">
        <f t="shared" si="1269"/>
        <v>-47.098718914845513</v>
      </c>
      <c r="S4249" s="6">
        <f t="shared" si="1270"/>
        <v>0.22481928722636343</v>
      </c>
      <c r="T4249" s="29"/>
      <c r="U4249" s="6">
        <f t="shared" si="1271"/>
        <v>40611</v>
      </c>
      <c r="V4249" s="55">
        <f t="shared" si="1272"/>
        <v>40611</v>
      </c>
      <c r="W4249" s="6">
        <f t="shared" si="1278"/>
        <v>0</v>
      </c>
      <c r="X4249" s="83">
        <f t="shared" si="1279"/>
        <v>-47.098718914845513</v>
      </c>
      <c r="AA4249" s="29">
        <f t="shared" si="1262"/>
        <v>0</v>
      </c>
      <c r="AC4249" s="56">
        <f t="shared" si="1273"/>
        <v>0</v>
      </c>
      <c r="AD4249">
        <f t="shared" si="1274"/>
        <v>0</v>
      </c>
      <c r="AE4249">
        <f t="shared" si="1275"/>
        <v>0</v>
      </c>
      <c r="AF4249" t="str">
        <f t="shared" si="1276"/>
        <v/>
      </c>
      <c r="AG4249" s="83">
        <f t="shared" si="1277"/>
        <v>0</v>
      </c>
    </row>
    <row r="4250" spans="1:33">
      <c r="A4250" s="42">
        <v>40612</v>
      </c>
      <c r="B4250" s="25" t="s">
        <v>2827</v>
      </c>
      <c r="J4250" s="2">
        <f t="shared" si="1263"/>
        <v>0</v>
      </c>
      <c r="K4250" s="2">
        <f t="shared" si="1264"/>
        <v>0</v>
      </c>
      <c r="L4250" s="8">
        <f t="shared" si="1280"/>
        <v>40612</v>
      </c>
      <c r="M4250" s="54">
        <f t="shared" si="1265"/>
        <v>0</v>
      </c>
      <c r="N4250" s="6">
        <f t="shared" si="1266"/>
        <v>0</v>
      </c>
      <c r="O4250" s="6" t="str">
        <f t="shared" si="1267"/>
        <v/>
      </c>
      <c r="P4250" s="29"/>
      <c r="Q4250" s="54">
        <f t="shared" si="1268"/>
        <v>1</v>
      </c>
      <c r="R4250" s="6">
        <f t="shared" si="1269"/>
        <v>-47.098718914845513</v>
      </c>
      <c r="S4250" s="6">
        <f t="shared" si="1270"/>
        <v>0.22575519282148709</v>
      </c>
      <c r="T4250" s="29"/>
      <c r="U4250" s="6">
        <f t="shared" si="1271"/>
        <v>40612</v>
      </c>
      <c r="V4250" s="55">
        <f t="shared" si="1272"/>
        <v>40612</v>
      </c>
      <c r="W4250" s="6">
        <f t="shared" si="1278"/>
        <v>0</v>
      </c>
      <c r="X4250" s="83">
        <f t="shared" si="1279"/>
        <v>-47.098718914845513</v>
      </c>
      <c r="AA4250" s="29">
        <f t="shared" si="1262"/>
        <v>0</v>
      </c>
      <c r="AC4250" s="56">
        <f t="shared" si="1273"/>
        <v>0</v>
      </c>
      <c r="AD4250">
        <f t="shared" si="1274"/>
        <v>0</v>
      </c>
      <c r="AE4250">
        <f t="shared" si="1275"/>
        <v>0</v>
      </c>
      <c r="AF4250" t="str">
        <f t="shared" si="1276"/>
        <v/>
      </c>
      <c r="AG4250" s="83">
        <f t="shared" si="1277"/>
        <v>0</v>
      </c>
    </row>
    <row r="4251" spans="1:33">
      <c r="A4251" s="42">
        <v>40613</v>
      </c>
      <c r="B4251" s="25" t="s">
        <v>2826</v>
      </c>
      <c r="J4251" s="2">
        <f t="shared" si="1263"/>
        <v>0</v>
      </c>
      <c r="K4251" s="2">
        <f t="shared" si="1264"/>
        <v>0</v>
      </c>
      <c r="L4251" s="8">
        <f t="shared" si="1280"/>
        <v>40613</v>
      </c>
      <c r="M4251" s="54">
        <f t="shared" si="1265"/>
        <v>0</v>
      </c>
      <c r="N4251" s="6">
        <f t="shared" si="1266"/>
        <v>0</v>
      </c>
      <c r="O4251" s="6" t="str">
        <f t="shared" si="1267"/>
        <v/>
      </c>
      <c r="P4251" s="29"/>
      <c r="Q4251" s="54">
        <f t="shared" si="1268"/>
        <v>1</v>
      </c>
      <c r="R4251" s="6">
        <f t="shared" si="1269"/>
        <v>-47.098718914845513</v>
      </c>
      <c r="S4251" s="6">
        <f t="shared" si="1270"/>
        <v>0.22762263159626048</v>
      </c>
      <c r="T4251" s="29"/>
      <c r="U4251" s="6">
        <f t="shared" si="1271"/>
        <v>40613</v>
      </c>
      <c r="V4251" s="55">
        <f t="shared" si="1272"/>
        <v>40613</v>
      </c>
      <c r="W4251" s="6">
        <f t="shared" si="1278"/>
        <v>0</v>
      </c>
      <c r="X4251" s="83">
        <f t="shared" si="1279"/>
        <v>-47.098718914845513</v>
      </c>
      <c r="AA4251" s="29">
        <f t="shared" si="1262"/>
        <v>0</v>
      </c>
      <c r="AC4251" s="56">
        <f t="shared" si="1273"/>
        <v>0</v>
      </c>
      <c r="AD4251">
        <f t="shared" si="1274"/>
        <v>0</v>
      </c>
      <c r="AE4251">
        <f t="shared" si="1275"/>
        <v>0</v>
      </c>
      <c r="AF4251" t="str">
        <f t="shared" si="1276"/>
        <v/>
      </c>
      <c r="AG4251" s="83">
        <f t="shared" si="1277"/>
        <v>0</v>
      </c>
    </row>
    <row r="4252" spans="1:33">
      <c r="A4252" s="42">
        <v>40616</v>
      </c>
      <c r="B4252" s="25" t="s">
        <v>2825</v>
      </c>
      <c r="J4252" s="2">
        <f t="shared" si="1263"/>
        <v>0</v>
      </c>
      <c r="K4252" s="2">
        <f t="shared" si="1264"/>
        <v>0</v>
      </c>
      <c r="L4252" s="8">
        <f t="shared" si="1280"/>
        <v>40616</v>
      </c>
      <c r="M4252" s="54">
        <f t="shared" si="1265"/>
        <v>0</v>
      </c>
      <c r="N4252" s="6">
        <f t="shared" si="1266"/>
        <v>0</v>
      </c>
      <c r="O4252" s="6" t="str">
        <f t="shared" si="1267"/>
        <v/>
      </c>
      <c r="P4252" s="29"/>
      <c r="Q4252" s="54">
        <f t="shared" si="1268"/>
        <v>1</v>
      </c>
      <c r="R4252" s="6">
        <f t="shared" si="1269"/>
        <v>-47.098718914845513</v>
      </c>
      <c r="S4252" s="6">
        <f t="shared" si="1270"/>
        <v>0.22537191643520602</v>
      </c>
      <c r="T4252" s="29"/>
      <c r="U4252" s="6">
        <f t="shared" si="1271"/>
        <v>40616</v>
      </c>
      <c r="V4252" s="55">
        <f t="shared" si="1272"/>
        <v>40616</v>
      </c>
      <c r="W4252" s="6">
        <f t="shared" si="1278"/>
        <v>0</v>
      </c>
      <c r="X4252" s="83">
        <f t="shared" si="1279"/>
        <v>-47.098718914845513</v>
      </c>
      <c r="AA4252" s="29">
        <f t="shared" si="1262"/>
        <v>0</v>
      </c>
      <c r="AC4252" s="56">
        <f t="shared" si="1273"/>
        <v>0</v>
      </c>
      <c r="AD4252">
        <f t="shared" si="1274"/>
        <v>0</v>
      </c>
      <c r="AE4252">
        <f t="shared" si="1275"/>
        <v>0</v>
      </c>
      <c r="AF4252" t="str">
        <f t="shared" si="1276"/>
        <v/>
      </c>
      <c r="AG4252" s="83">
        <f t="shared" si="1277"/>
        <v>0</v>
      </c>
    </row>
    <row r="4253" spans="1:33">
      <c r="A4253" s="42">
        <v>40617</v>
      </c>
      <c r="B4253" s="25" t="s">
        <v>2824</v>
      </c>
      <c r="J4253" s="2">
        <f t="shared" si="1263"/>
        <v>0</v>
      </c>
      <c r="K4253" s="2">
        <f t="shared" si="1264"/>
        <v>0</v>
      </c>
      <c r="L4253" s="8">
        <f t="shared" si="1280"/>
        <v>40617</v>
      </c>
      <c r="M4253" s="54">
        <f t="shared" si="1265"/>
        <v>0</v>
      </c>
      <c r="N4253" s="6">
        <f t="shared" si="1266"/>
        <v>0</v>
      </c>
      <c r="O4253" s="6" t="str">
        <f t="shared" si="1267"/>
        <v/>
      </c>
      <c r="P4253" s="29"/>
      <c r="Q4253" s="54">
        <f t="shared" si="1268"/>
        <v>1</v>
      </c>
      <c r="R4253" s="6">
        <f t="shared" si="1269"/>
        <v>-47.098718914845513</v>
      </c>
      <c r="S4253" s="6">
        <f t="shared" si="1270"/>
        <v>0.22855134739704241</v>
      </c>
      <c r="T4253" s="29"/>
      <c r="U4253" s="6">
        <f t="shared" si="1271"/>
        <v>40617</v>
      </c>
      <c r="V4253" s="55">
        <f t="shared" si="1272"/>
        <v>40617</v>
      </c>
      <c r="W4253" s="6">
        <f t="shared" si="1278"/>
        <v>0</v>
      </c>
      <c r="X4253" s="83">
        <f t="shared" si="1279"/>
        <v>-47.098718914845513</v>
      </c>
      <c r="AA4253" s="29">
        <f t="shared" si="1262"/>
        <v>0</v>
      </c>
      <c r="AC4253" s="56">
        <f t="shared" si="1273"/>
        <v>0</v>
      </c>
      <c r="AD4253">
        <f t="shared" si="1274"/>
        <v>0</v>
      </c>
      <c r="AE4253">
        <f t="shared" si="1275"/>
        <v>0</v>
      </c>
      <c r="AF4253" t="str">
        <f t="shared" si="1276"/>
        <v/>
      </c>
      <c r="AG4253" s="83">
        <f t="shared" si="1277"/>
        <v>0</v>
      </c>
    </row>
    <row r="4254" spans="1:33">
      <c r="A4254" s="42">
        <v>40618</v>
      </c>
      <c r="B4254" s="25" t="s">
        <v>2823</v>
      </c>
      <c r="J4254" s="2">
        <f t="shared" si="1263"/>
        <v>0</v>
      </c>
      <c r="K4254" s="2">
        <f t="shared" si="1264"/>
        <v>0</v>
      </c>
      <c r="L4254" s="8">
        <f t="shared" si="1280"/>
        <v>40618</v>
      </c>
      <c r="M4254" s="54">
        <f t="shared" si="1265"/>
        <v>0</v>
      </c>
      <c r="N4254" s="6">
        <f t="shared" si="1266"/>
        <v>0</v>
      </c>
      <c r="O4254" s="6" t="str">
        <f t="shared" si="1267"/>
        <v/>
      </c>
      <c r="P4254" s="29"/>
      <c r="Q4254" s="54">
        <f t="shared" si="1268"/>
        <v>1</v>
      </c>
      <c r="R4254" s="6">
        <f t="shared" si="1269"/>
        <v>-47.098718914845513</v>
      </c>
      <c r="S4254" s="6">
        <f t="shared" si="1270"/>
        <v>0.22599556592722128</v>
      </c>
      <c r="T4254" s="29"/>
      <c r="U4254" s="6">
        <f t="shared" si="1271"/>
        <v>40618</v>
      </c>
      <c r="V4254" s="55">
        <f t="shared" si="1272"/>
        <v>40618</v>
      </c>
      <c r="W4254" s="6">
        <f t="shared" si="1278"/>
        <v>0</v>
      </c>
      <c r="X4254" s="83">
        <f t="shared" si="1279"/>
        <v>-47.098718914845513</v>
      </c>
      <c r="AA4254" s="29">
        <f t="shared" si="1262"/>
        <v>0</v>
      </c>
      <c r="AC4254" s="56">
        <f t="shared" si="1273"/>
        <v>0</v>
      </c>
      <c r="AD4254">
        <f t="shared" si="1274"/>
        <v>0</v>
      </c>
      <c r="AE4254">
        <f t="shared" si="1275"/>
        <v>0</v>
      </c>
      <c r="AF4254" t="str">
        <f t="shared" si="1276"/>
        <v/>
      </c>
      <c r="AG4254" s="83">
        <f t="shared" si="1277"/>
        <v>0</v>
      </c>
    </row>
    <row r="4255" spans="1:33">
      <c r="A4255" s="42">
        <v>40619</v>
      </c>
      <c r="B4255" s="25" t="s">
        <v>2822</v>
      </c>
      <c r="J4255" s="2">
        <f t="shared" si="1263"/>
        <v>0</v>
      </c>
      <c r="K4255" s="2">
        <f t="shared" si="1264"/>
        <v>0</v>
      </c>
      <c r="L4255" s="8">
        <f t="shared" si="1280"/>
        <v>40619</v>
      </c>
      <c r="M4255" s="54">
        <f t="shared" si="1265"/>
        <v>0</v>
      </c>
      <c r="N4255" s="6">
        <f t="shared" si="1266"/>
        <v>0</v>
      </c>
      <c r="O4255" s="6" t="str">
        <f t="shared" si="1267"/>
        <v/>
      </c>
      <c r="P4255" s="29"/>
      <c r="Q4255" s="54">
        <f t="shared" si="1268"/>
        <v>1</v>
      </c>
      <c r="R4255" s="6">
        <f t="shared" si="1269"/>
        <v>-47.098718914845513</v>
      </c>
      <c r="S4255" s="6">
        <f t="shared" si="1270"/>
        <v>0.22684905753860399</v>
      </c>
      <c r="T4255" s="29"/>
      <c r="U4255" s="6">
        <f t="shared" si="1271"/>
        <v>40619</v>
      </c>
      <c r="V4255" s="55">
        <f t="shared" si="1272"/>
        <v>40619</v>
      </c>
      <c r="W4255" s="6">
        <f t="shared" si="1278"/>
        <v>0</v>
      </c>
      <c r="X4255" s="83">
        <f t="shared" si="1279"/>
        <v>-47.098718914845513</v>
      </c>
      <c r="AA4255" s="29">
        <f t="shared" si="1262"/>
        <v>0</v>
      </c>
      <c r="AC4255" s="56">
        <f t="shared" si="1273"/>
        <v>0</v>
      </c>
      <c r="AD4255">
        <f t="shared" si="1274"/>
        <v>0</v>
      </c>
      <c r="AE4255">
        <f t="shared" si="1275"/>
        <v>0</v>
      </c>
      <c r="AF4255" t="str">
        <f t="shared" si="1276"/>
        <v/>
      </c>
      <c r="AG4255" s="83">
        <f t="shared" si="1277"/>
        <v>0</v>
      </c>
    </row>
    <row r="4256" spans="1:33">
      <c r="A4256" s="42">
        <v>40620</v>
      </c>
      <c r="B4256" s="25" t="s">
        <v>2821</v>
      </c>
      <c r="J4256" s="2">
        <f t="shared" si="1263"/>
        <v>0</v>
      </c>
      <c r="K4256" s="2">
        <f t="shared" si="1264"/>
        <v>0</v>
      </c>
      <c r="L4256" s="8">
        <f t="shared" si="1280"/>
        <v>40620</v>
      </c>
      <c r="M4256" s="54">
        <f t="shared" si="1265"/>
        <v>0</v>
      </c>
      <c r="N4256" s="6">
        <f t="shared" si="1266"/>
        <v>0</v>
      </c>
      <c r="O4256" s="6" t="str">
        <f t="shared" si="1267"/>
        <v/>
      </c>
      <c r="P4256" s="29"/>
      <c r="Q4256" s="54">
        <f t="shared" si="1268"/>
        <v>1</v>
      </c>
      <c r="R4256" s="6">
        <f t="shared" si="1269"/>
        <v>-47.098718914845513</v>
      </c>
      <c r="S4256" s="6">
        <f t="shared" si="1270"/>
        <v>0.22895965832478402</v>
      </c>
      <c r="T4256" s="29"/>
      <c r="U4256" s="6">
        <f t="shared" si="1271"/>
        <v>40620</v>
      </c>
      <c r="V4256" s="55">
        <f t="shared" si="1272"/>
        <v>40620</v>
      </c>
      <c r="W4256" s="6">
        <f t="shared" si="1278"/>
        <v>0</v>
      </c>
      <c r="X4256" s="83">
        <f t="shared" si="1279"/>
        <v>-47.098718914845513</v>
      </c>
      <c r="AA4256" s="29">
        <f t="shared" si="1262"/>
        <v>0</v>
      </c>
      <c r="AC4256" s="56">
        <f t="shared" si="1273"/>
        <v>0</v>
      </c>
      <c r="AD4256">
        <f t="shared" si="1274"/>
        <v>0</v>
      </c>
      <c r="AE4256">
        <f t="shared" si="1275"/>
        <v>0</v>
      </c>
      <c r="AF4256" t="str">
        <f t="shared" si="1276"/>
        <v/>
      </c>
      <c r="AG4256" s="83">
        <f t="shared" si="1277"/>
        <v>0</v>
      </c>
    </row>
    <row r="4257" spans="1:33">
      <c r="A4257" s="42">
        <v>40623</v>
      </c>
      <c r="B4257" s="25" t="s">
        <v>2820</v>
      </c>
      <c r="J4257" s="2">
        <f t="shared" si="1263"/>
        <v>0</v>
      </c>
      <c r="K4257" s="2">
        <f t="shared" si="1264"/>
        <v>0</v>
      </c>
      <c r="L4257" s="8">
        <f t="shared" si="1280"/>
        <v>40623</v>
      </c>
      <c r="M4257" s="54">
        <f t="shared" si="1265"/>
        <v>0</v>
      </c>
      <c r="N4257" s="6">
        <f t="shared" si="1266"/>
        <v>0</v>
      </c>
      <c r="O4257" s="6" t="str">
        <f t="shared" si="1267"/>
        <v/>
      </c>
      <c r="P4257" s="29"/>
      <c r="Q4257" s="54">
        <f t="shared" si="1268"/>
        <v>1</v>
      </c>
      <c r="R4257" s="6">
        <f t="shared" si="1269"/>
        <v>-47.098718914845513</v>
      </c>
      <c r="S4257" s="6">
        <f t="shared" si="1270"/>
        <v>0.22914802739948115</v>
      </c>
      <c r="T4257" s="29"/>
      <c r="U4257" s="6">
        <f t="shared" si="1271"/>
        <v>40623</v>
      </c>
      <c r="V4257" s="55">
        <f t="shared" si="1272"/>
        <v>40623</v>
      </c>
      <c r="W4257" s="6">
        <f t="shared" si="1278"/>
        <v>0</v>
      </c>
      <c r="X4257" s="83">
        <f t="shared" si="1279"/>
        <v>-47.098718914845513</v>
      </c>
      <c r="AA4257" s="29">
        <f t="shared" si="1262"/>
        <v>0</v>
      </c>
      <c r="AC4257" s="56">
        <f t="shared" si="1273"/>
        <v>0</v>
      </c>
      <c r="AD4257">
        <f t="shared" si="1274"/>
        <v>0</v>
      </c>
      <c r="AE4257">
        <f t="shared" si="1275"/>
        <v>0</v>
      </c>
      <c r="AF4257" t="str">
        <f t="shared" si="1276"/>
        <v/>
      </c>
      <c r="AG4257" s="83">
        <f t="shared" si="1277"/>
        <v>0</v>
      </c>
    </row>
    <row r="4258" spans="1:33">
      <c r="A4258" s="42">
        <v>40624</v>
      </c>
      <c r="B4258" s="25" t="s">
        <v>2819</v>
      </c>
      <c r="J4258" s="2">
        <f t="shared" si="1263"/>
        <v>0</v>
      </c>
      <c r="K4258" s="2">
        <f t="shared" si="1264"/>
        <v>0</v>
      </c>
      <c r="L4258" s="8">
        <f t="shared" si="1280"/>
        <v>40624</v>
      </c>
      <c r="M4258" s="54">
        <f t="shared" si="1265"/>
        <v>0</v>
      </c>
      <c r="N4258" s="6">
        <f t="shared" si="1266"/>
        <v>0</v>
      </c>
      <c r="O4258" s="6" t="str">
        <f t="shared" si="1267"/>
        <v/>
      </c>
      <c r="P4258" s="29"/>
      <c r="Q4258" s="54">
        <f t="shared" si="1268"/>
        <v>1</v>
      </c>
      <c r="R4258" s="6">
        <f t="shared" si="1269"/>
        <v>-47.098718914845513</v>
      </c>
      <c r="S4258" s="6">
        <f t="shared" si="1270"/>
        <v>0.22736440754679929</v>
      </c>
      <c r="T4258" s="29"/>
      <c r="U4258" s="6">
        <f t="shared" si="1271"/>
        <v>40624</v>
      </c>
      <c r="V4258" s="55">
        <f t="shared" si="1272"/>
        <v>40624</v>
      </c>
      <c r="W4258" s="6">
        <f t="shared" si="1278"/>
        <v>0</v>
      </c>
      <c r="X4258" s="83">
        <f t="shared" si="1279"/>
        <v>-47.098718914845513</v>
      </c>
      <c r="AA4258" s="29">
        <f t="shared" si="1262"/>
        <v>0</v>
      </c>
      <c r="AC4258" s="56">
        <f t="shared" si="1273"/>
        <v>0</v>
      </c>
      <c r="AD4258">
        <f t="shared" si="1274"/>
        <v>0</v>
      </c>
      <c r="AE4258">
        <f t="shared" si="1275"/>
        <v>0</v>
      </c>
      <c r="AF4258" t="str">
        <f t="shared" si="1276"/>
        <v/>
      </c>
      <c r="AG4258" s="83">
        <f t="shared" si="1277"/>
        <v>0</v>
      </c>
    </row>
    <row r="4259" spans="1:33">
      <c r="A4259" s="42">
        <v>40625</v>
      </c>
      <c r="B4259" s="25" t="s">
        <v>2818</v>
      </c>
      <c r="J4259" s="2">
        <f t="shared" si="1263"/>
        <v>0</v>
      </c>
      <c r="K4259" s="2">
        <f t="shared" si="1264"/>
        <v>0</v>
      </c>
      <c r="L4259" s="8">
        <f t="shared" si="1280"/>
        <v>40625</v>
      </c>
      <c r="M4259" s="54">
        <f t="shared" si="1265"/>
        <v>0</v>
      </c>
      <c r="N4259" s="6">
        <f t="shared" si="1266"/>
        <v>0</v>
      </c>
      <c r="O4259" s="6" t="str">
        <f t="shared" si="1267"/>
        <v/>
      </c>
      <c r="P4259" s="29"/>
      <c r="Q4259" s="54">
        <f t="shared" si="1268"/>
        <v>1</v>
      </c>
      <c r="R4259" s="6">
        <f t="shared" si="1269"/>
        <v>-47.098718914845513</v>
      </c>
      <c r="S4259" s="6">
        <f t="shared" si="1270"/>
        <v>0.22514384460945328</v>
      </c>
      <c r="T4259" s="29"/>
      <c r="U4259" s="6">
        <f t="shared" si="1271"/>
        <v>40625</v>
      </c>
      <c r="V4259" s="55">
        <f t="shared" si="1272"/>
        <v>40625</v>
      </c>
      <c r="W4259" s="6">
        <f t="shared" si="1278"/>
        <v>0</v>
      </c>
      <c r="X4259" s="83">
        <f t="shared" si="1279"/>
        <v>-47.098718914845513</v>
      </c>
      <c r="AA4259" s="29">
        <f t="shared" si="1262"/>
        <v>0</v>
      </c>
      <c r="AC4259" s="56">
        <f t="shared" si="1273"/>
        <v>0</v>
      </c>
      <c r="AD4259">
        <f t="shared" si="1274"/>
        <v>0</v>
      </c>
      <c r="AE4259">
        <f t="shared" si="1275"/>
        <v>0</v>
      </c>
      <c r="AF4259" t="str">
        <f t="shared" si="1276"/>
        <v/>
      </c>
      <c r="AG4259" s="83">
        <f t="shared" si="1277"/>
        <v>0</v>
      </c>
    </row>
    <row r="4260" spans="1:33">
      <c r="A4260" s="42">
        <v>40626</v>
      </c>
      <c r="B4260" s="25" t="s">
        <v>2817</v>
      </c>
      <c r="J4260" s="2">
        <f t="shared" si="1263"/>
        <v>0</v>
      </c>
      <c r="K4260" s="2">
        <f t="shared" si="1264"/>
        <v>0</v>
      </c>
      <c r="L4260" s="8">
        <f t="shared" si="1280"/>
        <v>40626</v>
      </c>
      <c r="M4260" s="54">
        <f t="shared" si="1265"/>
        <v>0</v>
      </c>
      <c r="N4260" s="6">
        <f t="shared" si="1266"/>
        <v>0</v>
      </c>
      <c r="O4260" s="6" t="str">
        <f t="shared" si="1267"/>
        <v/>
      </c>
      <c r="P4260" s="29"/>
      <c r="Q4260" s="54">
        <f t="shared" si="1268"/>
        <v>1</v>
      </c>
      <c r="R4260" s="6">
        <f t="shared" si="1269"/>
        <v>-47.098718914845513</v>
      </c>
      <c r="S4260" s="6">
        <f t="shared" si="1270"/>
        <v>0.22385088613543733</v>
      </c>
      <c r="T4260" s="29"/>
      <c r="U4260" s="6">
        <f t="shared" si="1271"/>
        <v>40626</v>
      </c>
      <c r="V4260" s="55">
        <f t="shared" si="1272"/>
        <v>40626</v>
      </c>
      <c r="W4260" s="6">
        <f t="shared" si="1278"/>
        <v>0</v>
      </c>
      <c r="X4260" s="83">
        <f t="shared" si="1279"/>
        <v>-47.098718914845513</v>
      </c>
      <c r="AA4260" s="29">
        <f t="shared" si="1262"/>
        <v>0</v>
      </c>
      <c r="AC4260" s="56">
        <f t="shared" si="1273"/>
        <v>0</v>
      </c>
      <c r="AD4260">
        <f t="shared" si="1274"/>
        <v>0</v>
      </c>
      <c r="AE4260">
        <f t="shared" si="1275"/>
        <v>0</v>
      </c>
      <c r="AF4260" t="str">
        <f t="shared" si="1276"/>
        <v/>
      </c>
      <c r="AG4260" s="83">
        <f t="shared" si="1277"/>
        <v>0</v>
      </c>
    </row>
    <row r="4261" spans="1:33">
      <c r="A4261" s="42">
        <v>40627</v>
      </c>
      <c r="B4261" s="25" t="s">
        <v>2816</v>
      </c>
      <c r="J4261" s="2">
        <f t="shared" si="1263"/>
        <v>0</v>
      </c>
      <c r="K4261" s="2">
        <f t="shared" si="1264"/>
        <v>0</v>
      </c>
      <c r="L4261" s="8">
        <f t="shared" si="1280"/>
        <v>40627</v>
      </c>
      <c r="M4261" s="54">
        <f t="shared" si="1265"/>
        <v>0</v>
      </c>
      <c r="N4261" s="6">
        <f t="shared" si="1266"/>
        <v>0</v>
      </c>
      <c r="O4261" s="6" t="str">
        <f t="shared" si="1267"/>
        <v/>
      </c>
      <c r="P4261" s="29"/>
      <c r="Q4261" s="54">
        <f t="shared" si="1268"/>
        <v>1</v>
      </c>
      <c r="R4261" s="6">
        <f t="shared" si="1269"/>
        <v>-47.098718914845513</v>
      </c>
      <c r="S4261" s="6">
        <f t="shared" si="1270"/>
        <v>0.21994676730094398</v>
      </c>
      <c r="T4261" s="29"/>
      <c r="U4261" s="6">
        <f t="shared" si="1271"/>
        <v>40627</v>
      </c>
      <c r="V4261" s="55">
        <f t="shared" si="1272"/>
        <v>40627</v>
      </c>
      <c r="W4261" s="6">
        <f t="shared" si="1278"/>
        <v>0</v>
      </c>
      <c r="X4261" s="83">
        <f t="shared" si="1279"/>
        <v>-47.098718914845513</v>
      </c>
      <c r="AA4261" s="29">
        <f t="shared" si="1262"/>
        <v>0</v>
      </c>
      <c r="AC4261" s="56">
        <f t="shared" si="1273"/>
        <v>0</v>
      </c>
      <c r="AD4261">
        <f t="shared" si="1274"/>
        <v>0</v>
      </c>
      <c r="AE4261">
        <f t="shared" si="1275"/>
        <v>0</v>
      </c>
      <c r="AF4261" t="str">
        <f t="shared" si="1276"/>
        <v/>
      </c>
      <c r="AG4261" s="83">
        <f t="shared" si="1277"/>
        <v>0</v>
      </c>
    </row>
    <row r="4262" spans="1:33">
      <c r="A4262" s="42">
        <v>40630</v>
      </c>
      <c r="B4262" s="25" t="s">
        <v>2815</v>
      </c>
      <c r="J4262" s="2">
        <f t="shared" si="1263"/>
        <v>0</v>
      </c>
      <c r="K4262" s="2">
        <f t="shared" si="1264"/>
        <v>0</v>
      </c>
      <c r="L4262" s="8">
        <f t="shared" si="1280"/>
        <v>40630</v>
      </c>
      <c r="M4262" s="54">
        <f t="shared" si="1265"/>
        <v>0</v>
      </c>
      <c r="N4262" s="6">
        <f t="shared" si="1266"/>
        <v>0</v>
      </c>
      <c r="O4262" s="6" t="str">
        <f t="shared" si="1267"/>
        <v/>
      </c>
      <c r="P4262" s="29"/>
      <c r="Q4262" s="54">
        <f t="shared" si="1268"/>
        <v>1</v>
      </c>
      <c r="R4262" s="6">
        <f t="shared" si="1269"/>
        <v>-47.098718914845513</v>
      </c>
      <c r="S4262" s="6">
        <f t="shared" si="1270"/>
        <v>0.21909315719894346</v>
      </c>
      <c r="T4262" s="29"/>
      <c r="U4262" s="6">
        <f t="shared" si="1271"/>
        <v>40630</v>
      </c>
      <c r="V4262" s="55">
        <f t="shared" si="1272"/>
        <v>40630</v>
      </c>
      <c r="W4262" s="6">
        <f t="shared" si="1278"/>
        <v>0</v>
      </c>
      <c r="X4262" s="83">
        <f t="shared" si="1279"/>
        <v>-47.098718914845513</v>
      </c>
      <c r="AA4262" s="29">
        <f t="shared" si="1262"/>
        <v>0</v>
      </c>
      <c r="AC4262" s="56">
        <f t="shared" si="1273"/>
        <v>0</v>
      </c>
      <c r="AD4262">
        <f t="shared" si="1274"/>
        <v>0</v>
      </c>
      <c r="AE4262">
        <f t="shared" si="1275"/>
        <v>0</v>
      </c>
      <c r="AF4262" t="str">
        <f t="shared" si="1276"/>
        <v/>
      </c>
      <c r="AG4262" s="83">
        <f t="shared" si="1277"/>
        <v>0</v>
      </c>
    </row>
    <row r="4263" spans="1:33">
      <c r="A4263" s="42">
        <v>40631</v>
      </c>
      <c r="B4263" s="25" t="s">
        <v>2814</v>
      </c>
      <c r="J4263" s="2">
        <f t="shared" si="1263"/>
        <v>0</v>
      </c>
      <c r="K4263" s="2">
        <f t="shared" si="1264"/>
        <v>0</v>
      </c>
      <c r="L4263" s="8">
        <f t="shared" si="1280"/>
        <v>40631</v>
      </c>
      <c r="M4263" s="54">
        <f t="shared" si="1265"/>
        <v>0</v>
      </c>
      <c r="N4263" s="6">
        <f t="shared" si="1266"/>
        <v>0</v>
      </c>
      <c r="O4263" s="6" t="str">
        <f t="shared" si="1267"/>
        <v/>
      </c>
      <c r="P4263" s="29"/>
      <c r="Q4263" s="54">
        <f t="shared" si="1268"/>
        <v>1</v>
      </c>
      <c r="R4263" s="6">
        <f t="shared" si="1269"/>
        <v>-47.098718914845513</v>
      </c>
      <c r="S4263" s="6">
        <f t="shared" si="1270"/>
        <v>0.21742733950723214</v>
      </c>
      <c r="T4263" s="29"/>
      <c r="U4263" s="6">
        <f t="shared" si="1271"/>
        <v>40631</v>
      </c>
      <c r="V4263" s="55">
        <f t="shared" si="1272"/>
        <v>40631</v>
      </c>
      <c r="W4263" s="6">
        <f t="shared" si="1278"/>
        <v>0</v>
      </c>
      <c r="X4263" s="83">
        <f t="shared" si="1279"/>
        <v>-47.098718914845513</v>
      </c>
      <c r="AA4263" s="29">
        <f t="shared" si="1262"/>
        <v>0</v>
      </c>
      <c r="AC4263" s="56">
        <f t="shared" si="1273"/>
        <v>0</v>
      </c>
      <c r="AD4263">
        <f t="shared" si="1274"/>
        <v>0</v>
      </c>
      <c r="AE4263">
        <f t="shared" si="1275"/>
        <v>0</v>
      </c>
      <c r="AF4263" t="str">
        <f t="shared" si="1276"/>
        <v/>
      </c>
      <c r="AG4263" s="83">
        <f t="shared" si="1277"/>
        <v>0</v>
      </c>
    </row>
    <row r="4264" spans="1:33">
      <c r="A4264" s="42">
        <v>40632</v>
      </c>
      <c r="B4264" s="25" t="s">
        <v>2813</v>
      </c>
      <c r="J4264" s="2">
        <f t="shared" si="1263"/>
        <v>0</v>
      </c>
      <c r="K4264" s="2">
        <f t="shared" si="1264"/>
        <v>0</v>
      </c>
      <c r="L4264" s="8">
        <f t="shared" si="1280"/>
        <v>40632</v>
      </c>
      <c r="M4264" s="54">
        <f t="shared" si="1265"/>
        <v>0</v>
      </c>
      <c r="N4264" s="6">
        <f t="shared" si="1266"/>
        <v>0</v>
      </c>
      <c r="O4264" s="6" t="str">
        <f t="shared" si="1267"/>
        <v/>
      </c>
      <c r="P4264" s="29"/>
      <c r="Q4264" s="54">
        <f t="shared" si="1268"/>
        <v>1</v>
      </c>
      <c r="R4264" s="6">
        <f t="shared" si="1269"/>
        <v>-47.098718914845513</v>
      </c>
      <c r="S4264" s="6">
        <f t="shared" si="1270"/>
        <v>0.21586469413911649</v>
      </c>
      <c r="T4264" s="29"/>
      <c r="U4264" s="6">
        <f t="shared" si="1271"/>
        <v>40632</v>
      </c>
      <c r="V4264" s="55">
        <f t="shared" si="1272"/>
        <v>40632</v>
      </c>
      <c r="W4264" s="6">
        <f t="shared" si="1278"/>
        <v>0</v>
      </c>
      <c r="X4264" s="83">
        <f t="shared" si="1279"/>
        <v>-47.098718914845513</v>
      </c>
      <c r="AA4264" s="29">
        <f t="shared" si="1262"/>
        <v>0</v>
      </c>
      <c r="AC4264" s="56">
        <f t="shared" si="1273"/>
        <v>0</v>
      </c>
      <c r="AD4264">
        <f t="shared" si="1274"/>
        <v>0</v>
      </c>
      <c r="AE4264">
        <f t="shared" si="1275"/>
        <v>0</v>
      </c>
      <c r="AF4264" t="str">
        <f t="shared" si="1276"/>
        <v/>
      </c>
      <c r="AG4264" s="83">
        <f t="shared" si="1277"/>
        <v>0</v>
      </c>
    </row>
    <row r="4265" spans="1:33">
      <c r="A4265" s="42">
        <v>40633</v>
      </c>
      <c r="B4265" s="25" t="s">
        <v>2812</v>
      </c>
      <c r="J4265" s="2">
        <f t="shared" si="1263"/>
        <v>0</v>
      </c>
      <c r="K4265" s="2">
        <f t="shared" si="1264"/>
        <v>0</v>
      </c>
      <c r="L4265" s="8">
        <f t="shared" si="1280"/>
        <v>40633</v>
      </c>
      <c r="M4265" s="54">
        <f t="shared" si="1265"/>
        <v>0</v>
      </c>
      <c r="N4265" s="6">
        <f t="shared" si="1266"/>
        <v>0</v>
      </c>
      <c r="O4265" s="6" t="str">
        <f t="shared" si="1267"/>
        <v/>
      </c>
      <c r="P4265" s="29"/>
      <c r="Q4265" s="54">
        <f t="shared" si="1268"/>
        <v>1</v>
      </c>
      <c r="R4265" s="6">
        <f t="shared" si="1269"/>
        <v>-47.098718914845513</v>
      </c>
      <c r="S4265" s="6">
        <f t="shared" si="1270"/>
        <v>0.21495418482841083</v>
      </c>
      <c r="T4265" s="29"/>
      <c r="U4265" s="6">
        <f t="shared" si="1271"/>
        <v>40633</v>
      </c>
      <c r="V4265" s="55">
        <f t="shared" si="1272"/>
        <v>40633</v>
      </c>
      <c r="W4265" s="6">
        <f t="shared" si="1278"/>
        <v>0</v>
      </c>
      <c r="X4265" s="83">
        <f t="shared" si="1279"/>
        <v>-47.098718914845513</v>
      </c>
      <c r="AA4265" s="29">
        <f t="shared" si="1262"/>
        <v>0</v>
      </c>
      <c r="AC4265" s="56">
        <f t="shared" si="1273"/>
        <v>0</v>
      </c>
      <c r="AD4265">
        <f t="shared" si="1274"/>
        <v>0</v>
      </c>
      <c r="AE4265">
        <f t="shared" si="1275"/>
        <v>0</v>
      </c>
      <c r="AF4265" t="str">
        <f t="shared" si="1276"/>
        <v/>
      </c>
      <c r="AG4265" s="83">
        <f t="shared" si="1277"/>
        <v>0</v>
      </c>
    </row>
    <row r="4266" spans="1:33">
      <c r="A4266" s="42">
        <v>40634</v>
      </c>
      <c r="B4266" s="25" t="s">
        <v>2811</v>
      </c>
      <c r="J4266" s="2">
        <f t="shared" si="1263"/>
        <v>0</v>
      </c>
      <c r="K4266" s="2">
        <f t="shared" si="1264"/>
        <v>0</v>
      </c>
      <c r="L4266" s="8">
        <f t="shared" si="1280"/>
        <v>40634</v>
      </c>
      <c r="M4266" s="54">
        <f t="shared" si="1265"/>
        <v>0</v>
      </c>
      <c r="N4266" s="6">
        <f t="shared" si="1266"/>
        <v>0</v>
      </c>
      <c r="O4266" s="6" t="str">
        <f t="shared" si="1267"/>
        <v/>
      </c>
      <c r="P4266" s="29"/>
      <c r="Q4266" s="54">
        <f t="shared" si="1268"/>
        <v>1</v>
      </c>
      <c r="R4266" s="6">
        <f t="shared" si="1269"/>
        <v>-47.098718914845513</v>
      </c>
      <c r="S4266" s="6">
        <f t="shared" si="1270"/>
        <v>0.21484544353263649</v>
      </c>
      <c r="T4266" s="29"/>
      <c r="U4266" s="6">
        <f t="shared" si="1271"/>
        <v>40634</v>
      </c>
      <c r="V4266" s="55">
        <f t="shared" si="1272"/>
        <v>40634</v>
      </c>
      <c r="W4266" s="6">
        <f t="shared" si="1278"/>
        <v>0</v>
      </c>
      <c r="X4266" s="83">
        <f t="shared" si="1279"/>
        <v>-47.098718914845513</v>
      </c>
      <c r="AA4266" s="29">
        <f t="shared" si="1262"/>
        <v>0</v>
      </c>
      <c r="AC4266" s="56">
        <f t="shared" si="1273"/>
        <v>0</v>
      </c>
      <c r="AD4266">
        <f t="shared" si="1274"/>
        <v>0</v>
      </c>
      <c r="AE4266">
        <f t="shared" si="1275"/>
        <v>0</v>
      </c>
      <c r="AF4266" t="str">
        <f t="shared" si="1276"/>
        <v/>
      </c>
      <c r="AG4266" s="83">
        <f t="shared" si="1277"/>
        <v>0</v>
      </c>
    </row>
    <row r="4267" spans="1:33">
      <c r="A4267" s="42">
        <v>40637</v>
      </c>
      <c r="B4267" s="25" t="s">
        <v>2810</v>
      </c>
      <c r="J4267" s="2">
        <f t="shared" si="1263"/>
        <v>0</v>
      </c>
      <c r="K4267" s="2">
        <f t="shared" si="1264"/>
        <v>0</v>
      </c>
      <c r="L4267" s="8">
        <f t="shared" si="1280"/>
        <v>40637</v>
      </c>
      <c r="M4267" s="54">
        <f t="shared" si="1265"/>
        <v>0</v>
      </c>
      <c r="N4267" s="6">
        <f t="shared" si="1266"/>
        <v>0</v>
      </c>
      <c r="O4267" s="6" t="str">
        <f t="shared" si="1267"/>
        <v/>
      </c>
      <c r="P4267" s="29"/>
      <c r="Q4267" s="54">
        <f t="shared" si="1268"/>
        <v>1</v>
      </c>
      <c r="R4267" s="6">
        <f t="shared" si="1269"/>
        <v>-47.098718914845513</v>
      </c>
      <c r="S4267" s="6">
        <f t="shared" si="1270"/>
        <v>0.21208111226666171</v>
      </c>
      <c r="T4267" s="29"/>
      <c r="U4267" s="6">
        <f t="shared" si="1271"/>
        <v>40637</v>
      </c>
      <c r="V4267" s="55">
        <f t="shared" si="1272"/>
        <v>40637</v>
      </c>
      <c r="W4267" s="6">
        <f t="shared" si="1278"/>
        <v>0</v>
      </c>
      <c r="X4267" s="83">
        <f t="shared" si="1279"/>
        <v>-47.098718914845513</v>
      </c>
      <c r="AA4267" s="29">
        <f t="shared" si="1262"/>
        <v>0</v>
      </c>
      <c r="AC4267" s="56">
        <f t="shared" si="1273"/>
        <v>0</v>
      </c>
      <c r="AD4267">
        <f t="shared" si="1274"/>
        <v>0</v>
      </c>
      <c r="AE4267">
        <f t="shared" si="1275"/>
        <v>0</v>
      </c>
      <c r="AF4267" t="str">
        <f t="shared" si="1276"/>
        <v/>
      </c>
      <c r="AG4267" s="83">
        <f t="shared" si="1277"/>
        <v>0</v>
      </c>
    </row>
    <row r="4268" spans="1:33">
      <c r="A4268" s="42">
        <v>40638</v>
      </c>
      <c r="B4268" s="25" t="s">
        <v>2809</v>
      </c>
      <c r="J4268" s="2">
        <f t="shared" si="1263"/>
        <v>0</v>
      </c>
      <c r="K4268" s="2">
        <f t="shared" si="1264"/>
        <v>0</v>
      </c>
      <c r="L4268" s="8">
        <f t="shared" si="1280"/>
        <v>40638</v>
      </c>
      <c r="M4268" s="54">
        <f t="shared" si="1265"/>
        <v>0</v>
      </c>
      <c r="N4268" s="6">
        <f t="shared" si="1266"/>
        <v>0</v>
      </c>
      <c r="O4268" s="6" t="str">
        <f t="shared" si="1267"/>
        <v/>
      </c>
      <c r="P4268" s="29"/>
      <c r="Q4268" s="54">
        <f t="shared" si="1268"/>
        <v>1</v>
      </c>
      <c r="R4268" s="6">
        <f t="shared" si="1269"/>
        <v>-47.098718914845513</v>
      </c>
      <c r="S4268" s="6">
        <f t="shared" si="1270"/>
        <v>0.21183710909073764</v>
      </c>
      <c r="T4268" s="29"/>
      <c r="U4268" s="6">
        <f t="shared" si="1271"/>
        <v>40638</v>
      </c>
      <c r="V4268" s="55">
        <f t="shared" si="1272"/>
        <v>40638</v>
      </c>
      <c r="W4268" s="6">
        <f t="shared" si="1278"/>
        <v>0</v>
      </c>
      <c r="X4268" s="83">
        <f t="shared" si="1279"/>
        <v>-47.098718914845513</v>
      </c>
      <c r="AA4268" s="29">
        <f t="shared" si="1262"/>
        <v>0</v>
      </c>
      <c r="AC4268" s="56">
        <f t="shared" si="1273"/>
        <v>0</v>
      </c>
      <c r="AD4268">
        <f t="shared" si="1274"/>
        <v>0</v>
      </c>
      <c r="AE4268">
        <f t="shared" si="1275"/>
        <v>0</v>
      </c>
      <c r="AF4268" t="str">
        <f t="shared" si="1276"/>
        <v/>
      </c>
      <c r="AG4268" s="83">
        <f t="shared" si="1277"/>
        <v>0</v>
      </c>
    </row>
    <row r="4269" spans="1:33">
      <c r="A4269" s="42">
        <v>40639</v>
      </c>
      <c r="B4269" s="25" t="s">
        <v>2808</v>
      </c>
      <c r="J4269" s="2">
        <f t="shared" si="1263"/>
        <v>0</v>
      </c>
      <c r="K4269" s="2">
        <f t="shared" si="1264"/>
        <v>0</v>
      </c>
      <c r="L4269" s="8">
        <f t="shared" si="1280"/>
        <v>40639</v>
      </c>
      <c r="M4269" s="54">
        <f t="shared" si="1265"/>
        <v>0</v>
      </c>
      <c r="N4269" s="6">
        <f t="shared" si="1266"/>
        <v>0</v>
      </c>
      <c r="O4269" s="6" t="str">
        <f t="shared" si="1267"/>
        <v/>
      </c>
      <c r="P4269" s="29"/>
      <c r="Q4269" s="54">
        <f t="shared" si="1268"/>
        <v>1</v>
      </c>
      <c r="R4269" s="6">
        <f t="shared" si="1269"/>
        <v>-47.098718914845513</v>
      </c>
      <c r="S4269" s="6">
        <f t="shared" si="1270"/>
        <v>0.21235286573634124</v>
      </c>
      <c r="T4269" s="29"/>
      <c r="U4269" s="6">
        <f t="shared" si="1271"/>
        <v>40639</v>
      </c>
      <c r="V4269" s="55">
        <f t="shared" si="1272"/>
        <v>40639</v>
      </c>
      <c r="W4269" s="6">
        <f t="shared" si="1278"/>
        <v>0</v>
      </c>
      <c r="X4269" s="83">
        <f t="shared" si="1279"/>
        <v>-47.098718914845513</v>
      </c>
      <c r="AA4269" s="29">
        <f t="shared" si="1262"/>
        <v>0</v>
      </c>
      <c r="AC4269" s="56">
        <f t="shared" si="1273"/>
        <v>0</v>
      </c>
      <c r="AD4269">
        <f t="shared" si="1274"/>
        <v>0</v>
      </c>
      <c r="AE4269">
        <f t="shared" si="1275"/>
        <v>0</v>
      </c>
      <c r="AF4269" t="str">
        <f t="shared" si="1276"/>
        <v/>
      </c>
      <c r="AG4269" s="83">
        <f t="shared" si="1277"/>
        <v>0</v>
      </c>
    </row>
    <row r="4270" spans="1:33">
      <c r="A4270" s="42">
        <v>40640</v>
      </c>
      <c r="B4270" s="25" t="s">
        <v>2807</v>
      </c>
      <c r="J4270" s="2">
        <f t="shared" si="1263"/>
        <v>1</v>
      </c>
      <c r="K4270" s="2">
        <f t="shared" si="1264"/>
        <v>-1000</v>
      </c>
      <c r="L4270" s="8">
        <f t="shared" si="1280"/>
        <v>40640</v>
      </c>
      <c r="M4270" s="54">
        <f t="shared" si="1265"/>
        <v>1</v>
      </c>
      <c r="N4270" s="6">
        <f t="shared" si="1266"/>
        <v>-1000</v>
      </c>
      <c r="O4270" s="6">
        <f t="shared" si="1267"/>
        <v>4.5137862315978579</v>
      </c>
      <c r="P4270" s="29"/>
      <c r="Q4270" s="54">
        <f t="shared" si="1268"/>
        <v>1</v>
      </c>
      <c r="R4270" s="6">
        <f t="shared" si="1269"/>
        <v>-47.098718914845513</v>
      </c>
      <c r="S4270" s="6">
        <f t="shared" si="1270"/>
        <v>0.21259354896372729</v>
      </c>
      <c r="T4270" s="29"/>
      <c r="U4270" s="6">
        <f t="shared" si="1271"/>
        <v>40640</v>
      </c>
      <c r="V4270" s="55">
        <f t="shared" si="1272"/>
        <v>40640</v>
      </c>
      <c r="W4270" s="6">
        <f t="shared" si="1278"/>
        <v>-1000</v>
      </c>
      <c r="X4270" s="83">
        <f t="shared" si="1279"/>
        <v>-47.098718914845513</v>
      </c>
      <c r="AA4270" s="29">
        <f t="shared" si="1262"/>
        <v>0</v>
      </c>
      <c r="AC4270" s="56">
        <f t="shared" si="1273"/>
        <v>1</v>
      </c>
      <c r="AD4270">
        <f t="shared" si="1274"/>
        <v>1</v>
      </c>
      <c r="AE4270">
        <f t="shared" si="1275"/>
        <v>-2976.1904761904761</v>
      </c>
      <c r="AF4270">
        <f t="shared" si="1276"/>
        <v>13.433887594041243</v>
      </c>
      <c r="AG4270" s="83">
        <f t="shared" si="1277"/>
        <v>-2976.1904761904761</v>
      </c>
    </row>
    <row r="4271" spans="1:33">
      <c r="A4271" s="42">
        <v>40641</v>
      </c>
      <c r="B4271" s="25" t="s">
        <v>2806</v>
      </c>
      <c r="J4271" s="2">
        <f t="shared" si="1263"/>
        <v>0</v>
      </c>
      <c r="K4271" s="2">
        <f t="shared" si="1264"/>
        <v>0</v>
      </c>
      <c r="L4271" s="8">
        <f t="shared" si="1280"/>
        <v>40641</v>
      </c>
      <c r="M4271" s="54">
        <f t="shared" si="1265"/>
        <v>0</v>
      </c>
      <c r="N4271" s="6">
        <f t="shared" si="1266"/>
        <v>0</v>
      </c>
      <c r="O4271" s="6" t="str">
        <f t="shared" si="1267"/>
        <v/>
      </c>
      <c r="P4271" s="29"/>
      <c r="Q4271" s="54">
        <f t="shared" si="1268"/>
        <v>1</v>
      </c>
      <c r="R4271" s="6">
        <f t="shared" si="1269"/>
        <v>-47.098718914845513</v>
      </c>
      <c r="S4271" s="6">
        <f t="shared" si="1270"/>
        <v>0.21368636664244903</v>
      </c>
      <c r="T4271" s="29"/>
      <c r="U4271" s="6">
        <f t="shared" si="1271"/>
        <v>40641</v>
      </c>
      <c r="V4271" s="55">
        <f t="shared" si="1272"/>
        <v>40641</v>
      </c>
      <c r="W4271" s="6">
        <f t="shared" si="1278"/>
        <v>0</v>
      </c>
      <c r="X4271" s="83">
        <f t="shared" si="1279"/>
        <v>-47.098718914845513</v>
      </c>
      <c r="AA4271" s="29">
        <f t="shared" si="1262"/>
        <v>0</v>
      </c>
      <c r="AC4271" s="56">
        <f t="shared" si="1273"/>
        <v>0</v>
      </c>
      <c r="AD4271">
        <f t="shared" si="1274"/>
        <v>0</v>
      </c>
      <c r="AE4271">
        <f t="shared" si="1275"/>
        <v>0</v>
      </c>
      <c r="AF4271" t="str">
        <f t="shared" si="1276"/>
        <v/>
      </c>
      <c r="AG4271" s="83">
        <f t="shared" si="1277"/>
        <v>0</v>
      </c>
    </row>
    <row r="4272" spans="1:33">
      <c r="A4272" s="42">
        <v>40644</v>
      </c>
      <c r="B4272" s="25" t="s">
        <v>2805</v>
      </c>
      <c r="J4272" s="2">
        <f t="shared" si="1263"/>
        <v>0</v>
      </c>
      <c r="K4272" s="2">
        <f t="shared" si="1264"/>
        <v>0</v>
      </c>
      <c r="L4272" s="8">
        <f t="shared" si="1280"/>
        <v>40644</v>
      </c>
      <c r="M4272" s="54">
        <f t="shared" si="1265"/>
        <v>0</v>
      </c>
      <c r="N4272" s="6">
        <f t="shared" si="1266"/>
        <v>0</v>
      </c>
      <c r="O4272" s="6" t="str">
        <f t="shared" si="1267"/>
        <v/>
      </c>
      <c r="P4272" s="29"/>
      <c r="Q4272" s="54">
        <f t="shared" si="1268"/>
        <v>1</v>
      </c>
      <c r="R4272" s="6">
        <f t="shared" si="1269"/>
        <v>-47.098718914845513</v>
      </c>
      <c r="S4272" s="6">
        <f t="shared" si="1270"/>
        <v>0.21503652485517974</v>
      </c>
      <c r="T4272" s="29"/>
      <c r="U4272" s="6">
        <f t="shared" si="1271"/>
        <v>40644</v>
      </c>
      <c r="V4272" s="55">
        <f t="shared" si="1272"/>
        <v>40644</v>
      </c>
      <c r="W4272" s="6">
        <f t="shared" si="1278"/>
        <v>0</v>
      </c>
      <c r="X4272" s="83">
        <f t="shared" si="1279"/>
        <v>-47.098718914845513</v>
      </c>
      <c r="AA4272" s="29">
        <f t="shared" si="1262"/>
        <v>0</v>
      </c>
      <c r="AC4272" s="56">
        <f t="shared" si="1273"/>
        <v>0</v>
      </c>
      <c r="AD4272">
        <f t="shared" si="1274"/>
        <v>0</v>
      </c>
      <c r="AE4272">
        <f t="shared" si="1275"/>
        <v>0</v>
      </c>
      <c r="AF4272" t="str">
        <f t="shared" si="1276"/>
        <v/>
      </c>
      <c r="AG4272" s="83">
        <f t="shared" si="1277"/>
        <v>0</v>
      </c>
    </row>
    <row r="4273" spans="1:33">
      <c r="A4273" s="42">
        <v>40645</v>
      </c>
      <c r="B4273" s="25" t="s">
        <v>2805</v>
      </c>
      <c r="J4273" s="2">
        <f t="shared" si="1263"/>
        <v>0</v>
      </c>
      <c r="K4273" s="2">
        <f t="shared" si="1264"/>
        <v>0</v>
      </c>
      <c r="L4273" s="8">
        <f t="shared" si="1280"/>
        <v>40645</v>
      </c>
      <c r="M4273" s="54">
        <f t="shared" si="1265"/>
        <v>0</v>
      </c>
      <c r="N4273" s="6">
        <f t="shared" si="1266"/>
        <v>0</v>
      </c>
      <c r="O4273" s="6" t="str">
        <f t="shared" si="1267"/>
        <v/>
      </c>
      <c r="P4273" s="29"/>
      <c r="Q4273" s="54">
        <f t="shared" si="1268"/>
        <v>1</v>
      </c>
      <c r="R4273" s="6">
        <f t="shared" si="1269"/>
        <v>-47.098718914845513</v>
      </c>
      <c r="S4273" s="6">
        <f t="shared" si="1270"/>
        <v>0.21503652485517974</v>
      </c>
      <c r="T4273" s="29"/>
      <c r="U4273" s="6">
        <f t="shared" si="1271"/>
        <v>40645</v>
      </c>
      <c r="V4273" s="55">
        <f t="shared" si="1272"/>
        <v>40645</v>
      </c>
      <c r="W4273" s="6">
        <f t="shared" si="1278"/>
        <v>0</v>
      </c>
      <c r="X4273" s="83">
        <f t="shared" si="1279"/>
        <v>-47.098718914845513</v>
      </c>
      <c r="AA4273" s="29">
        <f t="shared" si="1262"/>
        <v>0</v>
      </c>
      <c r="AC4273" s="56">
        <f t="shared" si="1273"/>
        <v>0</v>
      </c>
      <c r="AD4273">
        <f t="shared" si="1274"/>
        <v>0</v>
      </c>
      <c r="AE4273">
        <f t="shared" si="1275"/>
        <v>0</v>
      </c>
      <c r="AF4273" t="str">
        <f t="shared" si="1276"/>
        <v/>
      </c>
      <c r="AG4273" s="83">
        <f t="shared" si="1277"/>
        <v>0</v>
      </c>
    </row>
    <row r="4274" spans="1:33">
      <c r="A4274" s="42">
        <v>40646</v>
      </c>
      <c r="B4274" s="25" t="s">
        <v>2804</v>
      </c>
      <c r="J4274" s="2">
        <f t="shared" si="1263"/>
        <v>0</v>
      </c>
      <c r="K4274" s="2">
        <f t="shared" si="1264"/>
        <v>0</v>
      </c>
      <c r="L4274" s="8">
        <f t="shared" si="1280"/>
        <v>40646</v>
      </c>
      <c r="M4274" s="54">
        <f t="shared" si="1265"/>
        <v>0</v>
      </c>
      <c r="N4274" s="6">
        <f t="shared" si="1266"/>
        <v>0</v>
      </c>
      <c r="O4274" s="6" t="str">
        <f t="shared" si="1267"/>
        <v/>
      </c>
      <c r="P4274" s="29"/>
      <c r="Q4274" s="54">
        <f t="shared" si="1268"/>
        <v>1</v>
      </c>
      <c r="R4274" s="6">
        <f t="shared" si="1269"/>
        <v>-47.098718914845513</v>
      </c>
      <c r="S4274" s="6">
        <f t="shared" si="1270"/>
        <v>0.21174111186818967</v>
      </c>
      <c r="T4274" s="29"/>
      <c r="U4274" s="6">
        <f t="shared" si="1271"/>
        <v>40646</v>
      </c>
      <c r="V4274" s="55">
        <f t="shared" si="1272"/>
        <v>40646</v>
      </c>
      <c r="W4274" s="6">
        <f t="shared" si="1278"/>
        <v>0</v>
      </c>
      <c r="X4274" s="83">
        <f t="shared" si="1279"/>
        <v>-47.098718914845513</v>
      </c>
      <c r="AA4274" s="29">
        <f t="shared" si="1262"/>
        <v>0</v>
      </c>
      <c r="AC4274" s="56">
        <f t="shared" si="1273"/>
        <v>0</v>
      </c>
      <c r="AD4274">
        <f t="shared" si="1274"/>
        <v>0</v>
      </c>
      <c r="AE4274">
        <f t="shared" si="1275"/>
        <v>0</v>
      </c>
      <c r="AF4274" t="str">
        <f t="shared" si="1276"/>
        <v/>
      </c>
      <c r="AG4274" s="83">
        <f t="shared" si="1277"/>
        <v>0</v>
      </c>
    </row>
    <row r="4275" spans="1:33">
      <c r="A4275" s="42">
        <v>40647</v>
      </c>
      <c r="B4275" s="25" t="s">
        <v>2804</v>
      </c>
      <c r="J4275" s="2">
        <f t="shared" si="1263"/>
        <v>0</v>
      </c>
      <c r="K4275" s="2">
        <f t="shared" si="1264"/>
        <v>0</v>
      </c>
      <c r="L4275" s="8">
        <f t="shared" si="1280"/>
        <v>40647</v>
      </c>
      <c r="M4275" s="54">
        <f t="shared" si="1265"/>
        <v>0</v>
      </c>
      <c r="N4275" s="6">
        <f t="shared" si="1266"/>
        <v>0</v>
      </c>
      <c r="O4275" s="6" t="str">
        <f t="shared" si="1267"/>
        <v/>
      </c>
      <c r="P4275" s="29"/>
      <c r="Q4275" s="54">
        <f t="shared" si="1268"/>
        <v>1</v>
      </c>
      <c r="R4275" s="6">
        <f t="shared" si="1269"/>
        <v>-47.098718914845513</v>
      </c>
      <c r="S4275" s="6">
        <f t="shared" si="1270"/>
        <v>0.21174111186818967</v>
      </c>
      <c r="T4275" s="29"/>
      <c r="U4275" s="6">
        <f t="shared" si="1271"/>
        <v>40647</v>
      </c>
      <c r="V4275" s="55">
        <f t="shared" si="1272"/>
        <v>40647</v>
      </c>
      <c r="W4275" s="6">
        <f t="shared" si="1278"/>
        <v>0</v>
      </c>
      <c r="X4275" s="83">
        <f t="shared" si="1279"/>
        <v>-47.098718914845513</v>
      </c>
      <c r="AA4275" s="29">
        <f t="shared" si="1262"/>
        <v>0</v>
      </c>
      <c r="AC4275" s="56">
        <f t="shared" si="1273"/>
        <v>0</v>
      </c>
      <c r="AD4275">
        <f t="shared" si="1274"/>
        <v>0</v>
      </c>
      <c r="AE4275">
        <f t="shared" si="1275"/>
        <v>0</v>
      </c>
      <c r="AF4275" t="str">
        <f t="shared" si="1276"/>
        <v/>
      </c>
      <c r="AG4275" s="83">
        <f t="shared" si="1277"/>
        <v>0</v>
      </c>
    </row>
    <row r="4276" spans="1:33">
      <c r="A4276" s="42">
        <v>40648</v>
      </c>
      <c r="B4276" s="25" t="s">
        <v>2803</v>
      </c>
      <c r="J4276" s="2">
        <f t="shared" si="1263"/>
        <v>0</v>
      </c>
      <c r="K4276" s="2">
        <f t="shared" si="1264"/>
        <v>0</v>
      </c>
      <c r="L4276" s="8">
        <f t="shared" si="1280"/>
        <v>40648</v>
      </c>
      <c r="M4276" s="54">
        <f t="shared" si="1265"/>
        <v>0</v>
      </c>
      <c r="N4276" s="6">
        <f t="shared" si="1266"/>
        <v>0</v>
      </c>
      <c r="O4276" s="6" t="str">
        <f t="shared" si="1267"/>
        <v/>
      </c>
      <c r="P4276" s="29"/>
      <c r="Q4276" s="54">
        <f t="shared" si="1268"/>
        <v>1</v>
      </c>
      <c r="R4276" s="6">
        <f t="shared" si="1269"/>
        <v>-47.098718914845513</v>
      </c>
      <c r="S4276" s="6">
        <f t="shared" si="1270"/>
        <v>0.21415556262536176</v>
      </c>
      <c r="T4276" s="29"/>
      <c r="U4276" s="6">
        <f t="shared" si="1271"/>
        <v>40648</v>
      </c>
      <c r="V4276" s="55">
        <f t="shared" si="1272"/>
        <v>40648</v>
      </c>
      <c r="W4276" s="6">
        <f t="shared" si="1278"/>
        <v>0</v>
      </c>
      <c r="X4276" s="83">
        <f t="shared" si="1279"/>
        <v>-47.098718914845513</v>
      </c>
      <c r="AA4276" s="29">
        <f t="shared" si="1262"/>
        <v>0</v>
      </c>
      <c r="AC4276" s="56">
        <f t="shared" si="1273"/>
        <v>0</v>
      </c>
      <c r="AD4276">
        <f t="shared" si="1274"/>
        <v>0</v>
      </c>
      <c r="AE4276">
        <f t="shared" si="1275"/>
        <v>0</v>
      </c>
      <c r="AF4276" t="str">
        <f t="shared" si="1276"/>
        <v/>
      </c>
      <c r="AG4276" s="83">
        <f t="shared" si="1277"/>
        <v>0</v>
      </c>
    </row>
    <row r="4277" spans="1:33">
      <c r="A4277" s="42">
        <v>40651</v>
      </c>
      <c r="B4277" s="25" t="s">
        <v>2802</v>
      </c>
      <c r="J4277" s="2">
        <f t="shared" si="1263"/>
        <v>0</v>
      </c>
      <c r="K4277" s="2">
        <f t="shared" si="1264"/>
        <v>0</v>
      </c>
      <c r="L4277" s="8">
        <f t="shared" si="1280"/>
        <v>40651</v>
      </c>
      <c r="M4277" s="54">
        <f t="shared" si="1265"/>
        <v>0</v>
      </c>
      <c r="N4277" s="6">
        <f t="shared" si="1266"/>
        <v>0</v>
      </c>
      <c r="O4277" s="6" t="str">
        <f t="shared" si="1267"/>
        <v/>
      </c>
      <c r="P4277" s="29"/>
      <c r="Q4277" s="54">
        <f t="shared" si="1268"/>
        <v>1</v>
      </c>
      <c r="R4277" s="6">
        <f t="shared" si="1269"/>
        <v>-47.098718914845513</v>
      </c>
      <c r="S4277" s="6">
        <f t="shared" si="1270"/>
        <v>0.21634450936161251</v>
      </c>
      <c r="T4277" s="29"/>
      <c r="U4277" s="6">
        <f t="shared" si="1271"/>
        <v>40651</v>
      </c>
      <c r="V4277" s="55">
        <f t="shared" si="1272"/>
        <v>40651</v>
      </c>
      <c r="W4277" s="6">
        <f t="shared" si="1278"/>
        <v>0</v>
      </c>
      <c r="X4277" s="83">
        <f t="shared" si="1279"/>
        <v>-47.098718914845513</v>
      </c>
      <c r="AA4277" s="29">
        <f t="shared" si="1262"/>
        <v>0</v>
      </c>
      <c r="AC4277" s="56">
        <f t="shared" si="1273"/>
        <v>0</v>
      </c>
      <c r="AD4277">
        <f t="shared" si="1274"/>
        <v>0</v>
      </c>
      <c r="AE4277">
        <f t="shared" si="1275"/>
        <v>0</v>
      </c>
      <c r="AF4277" t="str">
        <f t="shared" si="1276"/>
        <v/>
      </c>
      <c r="AG4277" s="83">
        <f t="shared" si="1277"/>
        <v>0</v>
      </c>
    </row>
    <row r="4278" spans="1:33">
      <c r="A4278" s="42">
        <v>40652</v>
      </c>
      <c r="B4278" s="25" t="s">
        <v>2801</v>
      </c>
      <c r="J4278" s="2">
        <f t="shared" si="1263"/>
        <v>0</v>
      </c>
      <c r="K4278" s="2">
        <f t="shared" si="1264"/>
        <v>0</v>
      </c>
      <c r="L4278" s="8">
        <f t="shared" si="1280"/>
        <v>40652</v>
      </c>
      <c r="M4278" s="54">
        <f t="shared" si="1265"/>
        <v>0</v>
      </c>
      <c r="N4278" s="6">
        <f t="shared" si="1266"/>
        <v>0</v>
      </c>
      <c r="O4278" s="6" t="str">
        <f t="shared" si="1267"/>
        <v/>
      </c>
      <c r="P4278" s="29"/>
      <c r="Q4278" s="54">
        <f t="shared" si="1268"/>
        <v>1</v>
      </c>
      <c r="R4278" s="6">
        <f t="shared" si="1269"/>
        <v>-47.098718914845513</v>
      </c>
      <c r="S4278" s="6">
        <f t="shared" si="1270"/>
        <v>0.21629741526672133</v>
      </c>
      <c r="T4278" s="29"/>
      <c r="U4278" s="6">
        <f t="shared" si="1271"/>
        <v>40652</v>
      </c>
      <c r="V4278" s="55">
        <f t="shared" si="1272"/>
        <v>40652</v>
      </c>
      <c r="W4278" s="6">
        <f t="shared" si="1278"/>
        <v>0</v>
      </c>
      <c r="X4278" s="83">
        <f t="shared" si="1279"/>
        <v>-47.098718914845513</v>
      </c>
      <c r="AA4278" s="29">
        <f t="shared" si="1262"/>
        <v>0</v>
      </c>
      <c r="AC4278" s="56">
        <f t="shared" si="1273"/>
        <v>0</v>
      </c>
      <c r="AD4278">
        <f t="shared" si="1274"/>
        <v>0</v>
      </c>
      <c r="AE4278">
        <f t="shared" si="1275"/>
        <v>0</v>
      </c>
      <c r="AF4278" t="str">
        <f t="shared" si="1276"/>
        <v/>
      </c>
      <c r="AG4278" s="83">
        <f t="shared" si="1277"/>
        <v>0</v>
      </c>
    </row>
    <row r="4279" spans="1:33">
      <c r="A4279" s="42">
        <v>40653</v>
      </c>
      <c r="B4279" s="25" t="s">
        <v>2800</v>
      </c>
      <c r="J4279" s="2">
        <f t="shared" si="1263"/>
        <v>0</v>
      </c>
      <c r="K4279" s="2">
        <f t="shared" si="1264"/>
        <v>0</v>
      </c>
      <c r="L4279" s="8">
        <f t="shared" si="1280"/>
        <v>40653</v>
      </c>
      <c r="M4279" s="54">
        <f t="shared" si="1265"/>
        <v>0</v>
      </c>
      <c r="N4279" s="6">
        <f t="shared" si="1266"/>
        <v>0</v>
      </c>
      <c r="O4279" s="6" t="str">
        <f t="shared" si="1267"/>
        <v/>
      </c>
      <c r="P4279" s="29"/>
      <c r="Q4279" s="54">
        <f t="shared" si="1268"/>
        <v>1</v>
      </c>
      <c r="R4279" s="6">
        <f t="shared" si="1269"/>
        <v>-47.098718914845513</v>
      </c>
      <c r="S4279" s="6">
        <f t="shared" si="1270"/>
        <v>0.21335067476747321</v>
      </c>
      <c r="T4279" s="29"/>
      <c r="U4279" s="6">
        <f t="shared" si="1271"/>
        <v>40653</v>
      </c>
      <c r="V4279" s="55">
        <f t="shared" si="1272"/>
        <v>40653</v>
      </c>
      <c r="W4279" s="6">
        <f t="shared" si="1278"/>
        <v>0</v>
      </c>
      <c r="X4279" s="83">
        <f t="shared" si="1279"/>
        <v>-47.098718914845513</v>
      </c>
      <c r="AA4279" s="29">
        <f t="shared" si="1262"/>
        <v>0</v>
      </c>
      <c r="AC4279" s="56">
        <f t="shared" si="1273"/>
        <v>0</v>
      </c>
      <c r="AD4279">
        <f t="shared" si="1274"/>
        <v>0</v>
      </c>
      <c r="AE4279">
        <f t="shared" si="1275"/>
        <v>0</v>
      </c>
      <c r="AF4279" t="str">
        <f t="shared" si="1276"/>
        <v/>
      </c>
      <c r="AG4279" s="83">
        <f t="shared" si="1277"/>
        <v>0</v>
      </c>
    </row>
    <row r="4280" spans="1:33">
      <c r="A4280" s="42">
        <v>40654</v>
      </c>
      <c r="B4280" s="25" t="s">
        <v>2799</v>
      </c>
      <c r="J4280" s="2">
        <f t="shared" si="1263"/>
        <v>0</v>
      </c>
      <c r="K4280" s="2">
        <f t="shared" si="1264"/>
        <v>0</v>
      </c>
      <c r="L4280" s="8">
        <f t="shared" si="1280"/>
        <v>40654</v>
      </c>
      <c r="M4280" s="54">
        <f t="shared" si="1265"/>
        <v>0</v>
      </c>
      <c r="N4280" s="6">
        <f t="shared" si="1266"/>
        <v>0</v>
      </c>
      <c r="O4280" s="6" t="str">
        <f t="shared" si="1267"/>
        <v/>
      </c>
      <c r="P4280" s="29"/>
      <c r="Q4280" s="54">
        <f t="shared" si="1268"/>
        <v>1</v>
      </c>
      <c r="R4280" s="6">
        <f t="shared" si="1269"/>
        <v>-47.098718914845513</v>
      </c>
      <c r="S4280" s="6">
        <f t="shared" si="1270"/>
        <v>0.2130884133523</v>
      </c>
      <c r="T4280" s="29"/>
      <c r="U4280" s="6">
        <f t="shared" si="1271"/>
        <v>40654</v>
      </c>
      <c r="V4280" s="55">
        <f t="shared" si="1272"/>
        <v>40654</v>
      </c>
      <c r="W4280" s="6">
        <f t="shared" si="1278"/>
        <v>0</v>
      </c>
      <c r="X4280" s="83">
        <f t="shared" si="1279"/>
        <v>-47.098718914845513</v>
      </c>
      <c r="AA4280" s="29">
        <f t="shared" si="1262"/>
        <v>0</v>
      </c>
      <c r="AC4280" s="56">
        <f t="shared" si="1273"/>
        <v>0</v>
      </c>
      <c r="AD4280">
        <f t="shared" si="1274"/>
        <v>0</v>
      </c>
      <c r="AE4280">
        <f t="shared" si="1275"/>
        <v>0</v>
      </c>
      <c r="AF4280" t="str">
        <f t="shared" si="1276"/>
        <v/>
      </c>
      <c r="AG4280" s="83">
        <f t="shared" si="1277"/>
        <v>0</v>
      </c>
    </row>
    <row r="4281" spans="1:33">
      <c r="A4281" s="42">
        <v>40655</v>
      </c>
      <c r="B4281" s="25" t="s">
        <v>2799</v>
      </c>
      <c r="J4281" s="2">
        <f t="shared" si="1263"/>
        <v>0</v>
      </c>
      <c r="K4281" s="2">
        <f t="shared" si="1264"/>
        <v>0</v>
      </c>
      <c r="L4281" s="8">
        <f t="shared" si="1280"/>
        <v>40655</v>
      </c>
      <c r="M4281" s="54">
        <f t="shared" si="1265"/>
        <v>0</v>
      </c>
      <c r="N4281" s="6">
        <f t="shared" si="1266"/>
        <v>0</v>
      </c>
      <c r="O4281" s="6" t="str">
        <f t="shared" si="1267"/>
        <v/>
      </c>
      <c r="P4281" s="29"/>
      <c r="Q4281" s="54">
        <f t="shared" si="1268"/>
        <v>1</v>
      </c>
      <c r="R4281" s="6">
        <f t="shared" si="1269"/>
        <v>-47.098718914845513</v>
      </c>
      <c r="S4281" s="6">
        <f t="shared" si="1270"/>
        <v>0.2130884133523</v>
      </c>
      <c r="T4281" s="29"/>
      <c r="U4281" s="6">
        <f t="shared" si="1271"/>
        <v>40655</v>
      </c>
      <c r="V4281" s="55">
        <f t="shared" si="1272"/>
        <v>40655</v>
      </c>
      <c r="W4281" s="6">
        <f t="shared" si="1278"/>
        <v>0</v>
      </c>
      <c r="X4281" s="83">
        <f t="shared" si="1279"/>
        <v>-47.098718914845513</v>
      </c>
      <c r="AA4281" s="29">
        <f t="shared" si="1262"/>
        <v>0</v>
      </c>
      <c r="AC4281" s="56">
        <f t="shared" si="1273"/>
        <v>0</v>
      </c>
      <c r="AD4281">
        <f t="shared" si="1274"/>
        <v>0</v>
      </c>
      <c r="AE4281">
        <f t="shared" si="1275"/>
        <v>0</v>
      </c>
      <c r="AF4281" t="str">
        <f t="shared" si="1276"/>
        <v/>
      </c>
      <c r="AG4281" s="83">
        <f t="shared" si="1277"/>
        <v>0</v>
      </c>
    </row>
    <row r="4282" spans="1:33">
      <c r="A4282" s="42">
        <v>40658</v>
      </c>
      <c r="B4282" s="25" t="s">
        <v>2798</v>
      </c>
      <c r="J4282" s="2">
        <f t="shared" si="1263"/>
        <v>0</v>
      </c>
      <c r="K4282" s="2">
        <f t="shared" si="1264"/>
        <v>0</v>
      </c>
      <c r="L4282" s="8">
        <f t="shared" si="1280"/>
        <v>40658</v>
      </c>
      <c r="M4282" s="54">
        <f t="shared" si="1265"/>
        <v>0</v>
      </c>
      <c r="N4282" s="6">
        <f t="shared" si="1266"/>
        <v>0</v>
      </c>
      <c r="O4282" s="6" t="str">
        <f t="shared" si="1267"/>
        <v/>
      </c>
      <c r="P4282" s="29"/>
      <c r="Q4282" s="54">
        <f t="shared" si="1268"/>
        <v>1</v>
      </c>
      <c r="R4282" s="6">
        <f t="shared" si="1269"/>
        <v>-47.098718914845513</v>
      </c>
      <c r="S4282" s="6">
        <f t="shared" si="1270"/>
        <v>0.21260352929131365</v>
      </c>
      <c r="T4282" s="29"/>
      <c r="U4282" s="6">
        <f t="shared" si="1271"/>
        <v>40658</v>
      </c>
      <c r="V4282" s="55">
        <f t="shared" si="1272"/>
        <v>40658</v>
      </c>
      <c r="W4282" s="6">
        <f t="shared" si="1278"/>
        <v>0</v>
      </c>
      <c r="X4282" s="83">
        <f t="shared" si="1279"/>
        <v>-47.098718914845513</v>
      </c>
      <c r="AA4282" s="29">
        <f t="shared" si="1262"/>
        <v>0</v>
      </c>
      <c r="AC4282" s="56">
        <f t="shared" si="1273"/>
        <v>0</v>
      </c>
      <c r="AD4282">
        <f t="shared" si="1274"/>
        <v>0</v>
      </c>
      <c r="AE4282">
        <f t="shared" si="1275"/>
        <v>0</v>
      </c>
      <c r="AF4282" t="str">
        <f t="shared" si="1276"/>
        <v/>
      </c>
      <c r="AG4282" s="83">
        <f t="shared" si="1277"/>
        <v>0</v>
      </c>
    </row>
    <row r="4283" spans="1:33">
      <c r="A4283" s="42">
        <v>40659</v>
      </c>
      <c r="B4283" s="25" t="s">
        <v>2797</v>
      </c>
      <c r="J4283" s="2">
        <f t="shared" si="1263"/>
        <v>0</v>
      </c>
      <c r="K4283" s="2">
        <f t="shared" si="1264"/>
        <v>0</v>
      </c>
      <c r="L4283" s="8">
        <f t="shared" si="1280"/>
        <v>40659</v>
      </c>
      <c r="M4283" s="54">
        <f t="shared" si="1265"/>
        <v>0</v>
      </c>
      <c r="N4283" s="6">
        <f t="shared" si="1266"/>
        <v>0</v>
      </c>
      <c r="O4283" s="6" t="str">
        <f t="shared" si="1267"/>
        <v/>
      </c>
      <c r="P4283" s="29"/>
      <c r="Q4283" s="54">
        <f t="shared" si="1268"/>
        <v>1</v>
      </c>
      <c r="R4283" s="6">
        <f t="shared" si="1269"/>
        <v>-47.098718914845513</v>
      </c>
      <c r="S4283" s="6">
        <f t="shared" si="1270"/>
        <v>0.21260477689814966</v>
      </c>
      <c r="T4283" s="29"/>
      <c r="U4283" s="6">
        <f t="shared" si="1271"/>
        <v>40659</v>
      </c>
      <c r="V4283" s="55">
        <f t="shared" si="1272"/>
        <v>40659</v>
      </c>
      <c r="W4283" s="6">
        <f t="shared" si="1278"/>
        <v>0</v>
      </c>
      <c r="X4283" s="83">
        <f t="shared" si="1279"/>
        <v>-47.098718914845513</v>
      </c>
      <c r="AA4283" s="29">
        <f t="shared" si="1262"/>
        <v>0</v>
      </c>
      <c r="AC4283" s="56">
        <f t="shared" si="1273"/>
        <v>0</v>
      </c>
      <c r="AD4283">
        <f t="shared" si="1274"/>
        <v>0</v>
      </c>
      <c r="AE4283">
        <f t="shared" si="1275"/>
        <v>0</v>
      </c>
      <c r="AF4283" t="str">
        <f t="shared" si="1276"/>
        <v/>
      </c>
      <c r="AG4283" s="83">
        <f t="shared" si="1277"/>
        <v>0</v>
      </c>
    </row>
    <row r="4284" spans="1:33">
      <c r="A4284" s="42">
        <v>40660</v>
      </c>
      <c r="B4284" s="25" t="s">
        <v>2796</v>
      </c>
      <c r="J4284" s="2">
        <f t="shared" si="1263"/>
        <v>0</v>
      </c>
      <c r="K4284" s="2">
        <f t="shared" si="1264"/>
        <v>0</v>
      </c>
      <c r="L4284" s="8">
        <f t="shared" si="1280"/>
        <v>40660</v>
      </c>
      <c r="M4284" s="54">
        <f t="shared" si="1265"/>
        <v>0</v>
      </c>
      <c r="N4284" s="6">
        <f t="shared" si="1266"/>
        <v>0</v>
      </c>
      <c r="O4284" s="6" t="str">
        <f t="shared" si="1267"/>
        <v/>
      </c>
      <c r="P4284" s="29"/>
      <c r="Q4284" s="54">
        <f t="shared" si="1268"/>
        <v>1</v>
      </c>
      <c r="R4284" s="6">
        <f t="shared" si="1269"/>
        <v>-47.098718914845513</v>
      </c>
      <c r="S4284" s="6">
        <f t="shared" si="1270"/>
        <v>0.2131097215283573</v>
      </c>
      <c r="T4284" s="29"/>
      <c r="U4284" s="6">
        <f t="shared" si="1271"/>
        <v>40660</v>
      </c>
      <c r="V4284" s="55">
        <f t="shared" si="1272"/>
        <v>40660</v>
      </c>
      <c r="W4284" s="6">
        <f t="shared" si="1278"/>
        <v>0</v>
      </c>
      <c r="X4284" s="83">
        <f t="shared" si="1279"/>
        <v>-47.098718914845513</v>
      </c>
      <c r="AA4284" s="29">
        <f t="shared" si="1262"/>
        <v>0</v>
      </c>
      <c r="AC4284" s="56">
        <f t="shared" si="1273"/>
        <v>0</v>
      </c>
      <c r="AD4284">
        <f t="shared" si="1274"/>
        <v>0</v>
      </c>
      <c r="AE4284">
        <f t="shared" si="1275"/>
        <v>0</v>
      </c>
      <c r="AF4284" t="str">
        <f t="shared" si="1276"/>
        <v/>
      </c>
      <c r="AG4284" s="83">
        <f t="shared" si="1277"/>
        <v>0</v>
      </c>
    </row>
    <row r="4285" spans="1:33">
      <c r="A4285" s="42">
        <v>40661</v>
      </c>
      <c r="B4285" s="25" t="s">
        <v>2795</v>
      </c>
      <c r="J4285" s="2">
        <f t="shared" si="1263"/>
        <v>0</v>
      </c>
      <c r="K4285" s="2">
        <f t="shared" si="1264"/>
        <v>0</v>
      </c>
      <c r="L4285" s="8">
        <f t="shared" si="1280"/>
        <v>40661</v>
      </c>
      <c r="M4285" s="54">
        <f t="shared" si="1265"/>
        <v>0</v>
      </c>
      <c r="N4285" s="6">
        <f t="shared" si="1266"/>
        <v>0</v>
      </c>
      <c r="O4285" s="6" t="str">
        <f t="shared" si="1267"/>
        <v/>
      </c>
      <c r="P4285" s="29"/>
      <c r="Q4285" s="54">
        <f t="shared" si="1268"/>
        <v>1</v>
      </c>
      <c r="R4285" s="6">
        <f t="shared" si="1269"/>
        <v>-47.098718914845513</v>
      </c>
      <c r="S4285" s="6">
        <f t="shared" si="1270"/>
        <v>0.21413268183175949</v>
      </c>
      <c r="T4285" s="29"/>
      <c r="U4285" s="6">
        <f t="shared" si="1271"/>
        <v>40661</v>
      </c>
      <c r="V4285" s="55">
        <f t="shared" si="1272"/>
        <v>40661</v>
      </c>
      <c r="W4285" s="6">
        <f t="shared" si="1278"/>
        <v>0</v>
      </c>
      <c r="X4285" s="83">
        <f t="shared" si="1279"/>
        <v>-47.098718914845513</v>
      </c>
      <c r="AA4285" s="29">
        <f t="shared" si="1262"/>
        <v>0</v>
      </c>
      <c r="AC4285" s="56">
        <f t="shared" si="1273"/>
        <v>0</v>
      </c>
      <c r="AD4285">
        <f t="shared" si="1274"/>
        <v>0</v>
      </c>
      <c r="AE4285">
        <f t="shared" si="1275"/>
        <v>0</v>
      </c>
      <c r="AF4285" t="str">
        <f t="shared" si="1276"/>
        <v/>
      </c>
      <c r="AG4285" s="83">
        <f t="shared" si="1277"/>
        <v>0</v>
      </c>
    </row>
    <row r="4286" spans="1:33">
      <c r="A4286" s="42">
        <v>40662</v>
      </c>
      <c r="B4286" s="25" t="s">
        <v>2794</v>
      </c>
      <c r="J4286" s="2">
        <f t="shared" si="1263"/>
        <v>0</v>
      </c>
      <c r="K4286" s="2">
        <f t="shared" si="1264"/>
        <v>0</v>
      </c>
      <c r="L4286" s="8">
        <f t="shared" si="1280"/>
        <v>40662</v>
      </c>
      <c r="M4286" s="54">
        <f t="shared" si="1265"/>
        <v>0</v>
      </c>
      <c r="N4286" s="6">
        <f t="shared" si="1266"/>
        <v>0</v>
      </c>
      <c r="O4286" s="6" t="str">
        <f t="shared" si="1267"/>
        <v/>
      </c>
      <c r="P4286" s="29"/>
      <c r="Q4286" s="54">
        <f t="shared" si="1268"/>
        <v>1</v>
      </c>
      <c r="R4286" s="6">
        <f t="shared" si="1269"/>
        <v>-47.098718914845513</v>
      </c>
      <c r="S4286" s="6">
        <f t="shared" si="1270"/>
        <v>0.21588675911170274</v>
      </c>
      <c r="T4286" s="29"/>
      <c r="U4286" s="6">
        <f t="shared" si="1271"/>
        <v>40662</v>
      </c>
      <c r="V4286" s="55">
        <f t="shared" si="1272"/>
        <v>40662</v>
      </c>
      <c r="W4286" s="6">
        <f t="shared" si="1278"/>
        <v>0</v>
      </c>
      <c r="X4286" s="83">
        <f t="shared" si="1279"/>
        <v>-47.098718914845513</v>
      </c>
      <c r="AA4286" s="29">
        <f t="shared" ref="AA4286:AA4349" si="1281">IF(Q4287=0,IF(Q4286=1,L4286,0),0)</f>
        <v>0</v>
      </c>
      <c r="AC4286" s="56">
        <f t="shared" si="1273"/>
        <v>0</v>
      </c>
      <c r="AD4286">
        <f t="shared" si="1274"/>
        <v>0</v>
      </c>
      <c r="AE4286">
        <f t="shared" si="1275"/>
        <v>0</v>
      </c>
      <c r="AF4286" t="str">
        <f t="shared" si="1276"/>
        <v/>
      </c>
      <c r="AG4286" s="83">
        <f t="shared" si="1277"/>
        <v>0</v>
      </c>
    </row>
    <row r="4287" spans="1:33">
      <c r="A4287" s="42">
        <v>40665</v>
      </c>
      <c r="B4287" s="25" t="s">
        <v>2793</v>
      </c>
      <c r="J4287" s="2">
        <f t="shared" si="1263"/>
        <v>0</v>
      </c>
      <c r="K4287" s="2">
        <f t="shared" si="1264"/>
        <v>0</v>
      </c>
      <c r="L4287" s="8">
        <f t="shared" si="1280"/>
        <v>40665</v>
      </c>
      <c r="M4287" s="54">
        <f t="shared" si="1265"/>
        <v>0</v>
      </c>
      <c r="N4287" s="6">
        <f t="shared" si="1266"/>
        <v>0</v>
      </c>
      <c r="O4287" s="6" t="str">
        <f t="shared" si="1267"/>
        <v/>
      </c>
      <c r="P4287" s="29"/>
      <c r="Q4287" s="54">
        <f t="shared" si="1268"/>
        <v>1</v>
      </c>
      <c r="R4287" s="6">
        <f t="shared" si="1269"/>
        <v>-47.098718914845513</v>
      </c>
      <c r="S4287" s="6">
        <f t="shared" si="1270"/>
        <v>0.21732069477537386</v>
      </c>
      <c r="T4287" s="29"/>
      <c r="U4287" s="6">
        <f t="shared" si="1271"/>
        <v>40665</v>
      </c>
      <c r="V4287" s="55">
        <f t="shared" si="1272"/>
        <v>40665</v>
      </c>
      <c r="W4287" s="6">
        <f t="shared" si="1278"/>
        <v>0</v>
      </c>
      <c r="X4287" s="83">
        <f t="shared" si="1279"/>
        <v>-47.098718914845513</v>
      </c>
      <c r="AA4287" s="29">
        <f t="shared" si="1281"/>
        <v>0</v>
      </c>
      <c r="AC4287" s="56">
        <f t="shared" si="1273"/>
        <v>0</v>
      </c>
      <c r="AD4287">
        <f t="shared" si="1274"/>
        <v>0</v>
      </c>
      <c r="AE4287">
        <f t="shared" si="1275"/>
        <v>0</v>
      </c>
      <c r="AF4287" t="str">
        <f t="shared" si="1276"/>
        <v/>
      </c>
      <c r="AG4287" s="83">
        <f t="shared" si="1277"/>
        <v>0</v>
      </c>
    </row>
    <row r="4288" spans="1:33">
      <c r="A4288" s="42">
        <v>40666</v>
      </c>
      <c r="B4288" s="25" t="s">
        <v>2792</v>
      </c>
      <c r="J4288" s="2">
        <f t="shared" si="1263"/>
        <v>0</v>
      </c>
      <c r="K4288" s="2">
        <f t="shared" si="1264"/>
        <v>0</v>
      </c>
      <c r="L4288" s="8">
        <f t="shared" si="1280"/>
        <v>40666</v>
      </c>
      <c r="M4288" s="54">
        <f t="shared" si="1265"/>
        <v>0</v>
      </c>
      <c r="N4288" s="6">
        <f t="shared" si="1266"/>
        <v>0</v>
      </c>
      <c r="O4288" s="6" t="str">
        <f t="shared" si="1267"/>
        <v/>
      </c>
      <c r="P4288" s="29"/>
      <c r="Q4288" s="54">
        <f t="shared" si="1268"/>
        <v>1</v>
      </c>
      <c r="R4288" s="6">
        <f t="shared" si="1269"/>
        <v>-47.098718914845513</v>
      </c>
      <c r="S4288" s="6">
        <f t="shared" si="1270"/>
        <v>0.22097716279584306</v>
      </c>
      <c r="T4288" s="29"/>
      <c r="U4288" s="6">
        <f t="shared" si="1271"/>
        <v>40666</v>
      </c>
      <c r="V4288" s="55">
        <f t="shared" si="1272"/>
        <v>40666</v>
      </c>
      <c r="W4288" s="6">
        <f t="shared" si="1278"/>
        <v>0</v>
      </c>
      <c r="X4288" s="83">
        <f t="shared" si="1279"/>
        <v>-47.098718914845513</v>
      </c>
      <c r="AA4288" s="29">
        <f t="shared" si="1281"/>
        <v>0</v>
      </c>
      <c r="AC4288" s="56">
        <f t="shared" si="1273"/>
        <v>0</v>
      </c>
      <c r="AD4288">
        <f t="shared" si="1274"/>
        <v>0</v>
      </c>
      <c r="AE4288">
        <f t="shared" si="1275"/>
        <v>0</v>
      </c>
      <c r="AF4288" t="str">
        <f t="shared" si="1276"/>
        <v/>
      </c>
      <c r="AG4288" s="83">
        <f t="shared" si="1277"/>
        <v>0</v>
      </c>
    </row>
    <row r="4289" spans="1:33">
      <c r="A4289" s="42">
        <v>40667</v>
      </c>
      <c r="B4289" s="25" t="s">
        <v>2791</v>
      </c>
      <c r="J4289" s="2">
        <f t="shared" si="1263"/>
        <v>0</v>
      </c>
      <c r="K4289" s="2">
        <f t="shared" si="1264"/>
        <v>0</v>
      </c>
      <c r="L4289" s="8">
        <f t="shared" si="1280"/>
        <v>40667</v>
      </c>
      <c r="M4289" s="54">
        <f t="shared" si="1265"/>
        <v>0</v>
      </c>
      <c r="N4289" s="6">
        <f t="shared" si="1266"/>
        <v>0</v>
      </c>
      <c r="O4289" s="6" t="str">
        <f t="shared" si="1267"/>
        <v/>
      </c>
      <c r="P4289" s="29"/>
      <c r="Q4289" s="54">
        <f t="shared" si="1268"/>
        <v>1</v>
      </c>
      <c r="R4289" s="6">
        <f t="shared" si="1269"/>
        <v>-47.098718914845513</v>
      </c>
      <c r="S4289" s="6">
        <f t="shared" si="1270"/>
        <v>0.22197017278253783</v>
      </c>
      <c r="T4289" s="29"/>
      <c r="U4289" s="6">
        <f t="shared" si="1271"/>
        <v>40667</v>
      </c>
      <c r="V4289" s="55">
        <f t="shared" si="1272"/>
        <v>40667</v>
      </c>
      <c r="W4289" s="6">
        <f t="shared" si="1278"/>
        <v>0</v>
      </c>
      <c r="X4289" s="83">
        <f t="shared" si="1279"/>
        <v>-47.098718914845513</v>
      </c>
      <c r="AA4289" s="29">
        <f t="shared" si="1281"/>
        <v>0</v>
      </c>
      <c r="AC4289" s="56">
        <f t="shared" si="1273"/>
        <v>0</v>
      </c>
      <c r="AD4289">
        <f t="shared" si="1274"/>
        <v>0</v>
      </c>
      <c r="AE4289">
        <f t="shared" si="1275"/>
        <v>0</v>
      </c>
      <c r="AF4289" t="str">
        <f t="shared" si="1276"/>
        <v/>
      </c>
      <c r="AG4289" s="83">
        <f t="shared" si="1277"/>
        <v>0</v>
      </c>
    </row>
    <row r="4290" spans="1:33">
      <c r="A4290" s="42">
        <v>40668</v>
      </c>
      <c r="B4290" s="25" t="s">
        <v>2790</v>
      </c>
      <c r="J4290" s="2">
        <f t="shared" si="1263"/>
        <v>0</v>
      </c>
      <c r="K4290" s="2">
        <f t="shared" si="1264"/>
        <v>0</v>
      </c>
      <c r="L4290" s="8">
        <f t="shared" si="1280"/>
        <v>40668</v>
      </c>
      <c r="M4290" s="54">
        <f t="shared" si="1265"/>
        <v>0</v>
      </c>
      <c r="N4290" s="6">
        <f t="shared" si="1266"/>
        <v>0</v>
      </c>
      <c r="O4290" s="6" t="str">
        <f t="shared" si="1267"/>
        <v/>
      </c>
      <c r="P4290" s="29"/>
      <c r="Q4290" s="54">
        <f t="shared" si="1268"/>
        <v>1</v>
      </c>
      <c r="R4290" s="6">
        <f t="shared" si="1269"/>
        <v>-47.098718914845513</v>
      </c>
      <c r="S4290" s="6">
        <f t="shared" si="1270"/>
        <v>0.22446121369072175</v>
      </c>
      <c r="T4290" s="29"/>
      <c r="U4290" s="6">
        <f t="shared" si="1271"/>
        <v>40668</v>
      </c>
      <c r="V4290" s="55">
        <f t="shared" si="1272"/>
        <v>40668</v>
      </c>
      <c r="W4290" s="6">
        <f t="shared" si="1278"/>
        <v>0</v>
      </c>
      <c r="X4290" s="83">
        <f t="shared" si="1279"/>
        <v>-47.098718914845513</v>
      </c>
      <c r="AA4290" s="29">
        <f t="shared" si="1281"/>
        <v>0</v>
      </c>
      <c r="AC4290" s="56">
        <f t="shared" si="1273"/>
        <v>0</v>
      </c>
      <c r="AD4290">
        <f t="shared" si="1274"/>
        <v>0</v>
      </c>
      <c r="AE4290">
        <f t="shared" si="1275"/>
        <v>0</v>
      </c>
      <c r="AF4290" t="str">
        <f t="shared" si="1276"/>
        <v/>
      </c>
      <c r="AG4290" s="83">
        <f t="shared" si="1277"/>
        <v>0</v>
      </c>
    </row>
    <row r="4291" spans="1:33">
      <c r="A4291" s="42">
        <v>40669</v>
      </c>
      <c r="B4291" s="25" t="s">
        <v>2789</v>
      </c>
      <c r="J4291" s="2">
        <f t="shared" si="1263"/>
        <v>0</v>
      </c>
      <c r="K4291" s="2">
        <f t="shared" si="1264"/>
        <v>0</v>
      </c>
      <c r="L4291" s="8">
        <f t="shared" si="1280"/>
        <v>40669</v>
      </c>
      <c r="M4291" s="54">
        <f t="shared" si="1265"/>
        <v>0</v>
      </c>
      <c r="N4291" s="6">
        <f t="shared" si="1266"/>
        <v>0</v>
      </c>
      <c r="O4291" s="6" t="str">
        <f t="shared" si="1267"/>
        <v/>
      </c>
      <c r="P4291" s="29"/>
      <c r="Q4291" s="54">
        <f t="shared" si="1268"/>
        <v>1</v>
      </c>
      <c r="R4291" s="6">
        <f t="shared" si="1269"/>
        <v>-47.098718914845513</v>
      </c>
      <c r="S4291" s="6">
        <f t="shared" si="1270"/>
        <v>0.22190616889943093</v>
      </c>
      <c r="T4291" s="29"/>
      <c r="U4291" s="6">
        <f t="shared" si="1271"/>
        <v>40669</v>
      </c>
      <c r="V4291" s="55">
        <f t="shared" si="1272"/>
        <v>40669</v>
      </c>
      <c r="W4291" s="6">
        <f t="shared" si="1278"/>
        <v>0</v>
      </c>
      <c r="X4291" s="83">
        <f t="shared" si="1279"/>
        <v>-47.098718914845513</v>
      </c>
      <c r="AA4291" s="29">
        <f t="shared" si="1281"/>
        <v>0</v>
      </c>
      <c r="AC4291" s="56">
        <f t="shared" si="1273"/>
        <v>0</v>
      </c>
      <c r="AD4291">
        <f t="shared" si="1274"/>
        <v>0</v>
      </c>
      <c r="AE4291">
        <f t="shared" si="1275"/>
        <v>0</v>
      </c>
      <c r="AF4291" t="str">
        <f t="shared" si="1276"/>
        <v/>
      </c>
      <c r="AG4291" s="83">
        <f t="shared" si="1277"/>
        <v>0</v>
      </c>
    </row>
    <row r="4292" spans="1:33">
      <c r="A4292" s="42">
        <v>40672</v>
      </c>
      <c r="B4292" s="25" t="s">
        <v>2788</v>
      </c>
      <c r="J4292" s="2">
        <f t="shared" si="1263"/>
        <v>1</v>
      </c>
      <c r="K4292" s="2">
        <f t="shared" si="1264"/>
        <v>-1000</v>
      </c>
      <c r="L4292" s="8">
        <f t="shared" si="1280"/>
        <v>40672</v>
      </c>
      <c r="M4292" s="54">
        <f t="shared" si="1265"/>
        <v>1</v>
      </c>
      <c r="N4292" s="6">
        <f t="shared" si="1266"/>
        <v>-1000</v>
      </c>
      <c r="O4292" s="6">
        <f t="shared" si="1267"/>
        <v>4.6891646534519751</v>
      </c>
      <c r="P4292" s="29"/>
      <c r="Q4292" s="54">
        <f t="shared" si="1268"/>
        <v>1</v>
      </c>
      <c r="R4292" s="6">
        <f t="shared" si="1269"/>
        <v>-47.098718914845513</v>
      </c>
      <c r="S4292" s="6">
        <f t="shared" si="1270"/>
        <v>0.22085364795836357</v>
      </c>
      <c r="T4292" s="29"/>
      <c r="U4292" s="6">
        <f t="shared" si="1271"/>
        <v>40672</v>
      </c>
      <c r="V4292" s="55">
        <f t="shared" si="1272"/>
        <v>40672</v>
      </c>
      <c r="W4292" s="6">
        <f t="shared" si="1278"/>
        <v>-1000</v>
      </c>
      <c r="X4292" s="83">
        <f t="shared" si="1279"/>
        <v>-47.098718914845513</v>
      </c>
      <c r="AA4292" s="29">
        <f t="shared" si="1281"/>
        <v>0</v>
      </c>
      <c r="AC4292" s="56">
        <f t="shared" si="1273"/>
        <v>0</v>
      </c>
      <c r="AD4292">
        <f t="shared" si="1274"/>
        <v>0</v>
      </c>
      <c r="AE4292">
        <f t="shared" si="1275"/>
        <v>0</v>
      </c>
      <c r="AF4292" t="str">
        <f t="shared" si="1276"/>
        <v/>
      </c>
      <c r="AG4292" s="83">
        <f t="shared" si="1277"/>
        <v>0</v>
      </c>
    </row>
    <row r="4293" spans="1:33">
      <c r="A4293" s="42">
        <v>40673</v>
      </c>
      <c r="B4293" s="25" t="s">
        <v>2787</v>
      </c>
      <c r="J4293" s="2">
        <f t="shared" si="1263"/>
        <v>0</v>
      </c>
      <c r="K4293" s="2">
        <f t="shared" si="1264"/>
        <v>0</v>
      </c>
      <c r="L4293" s="8">
        <f t="shared" si="1280"/>
        <v>40673</v>
      </c>
      <c r="M4293" s="54">
        <f t="shared" si="1265"/>
        <v>0</v>
      </c>
      <c r="N4293" s="6">
        <f t="shared" si="1266"/>
        <v>0</v>
      </c>
      <c r="O4293" s="6" t="str">
        <f t="shared" si="1267"/>
        <v/>
      </c>
      <c r="P4293" s="29"/>
      <c r="Q4293" s="54">
        <f t="shared" si="1268"/>
        <v>1</v>
      </c>
      <c r="R4293" s="6">
        <f t="shared" si="1269"/>
        <v>-47.098718914845513</v>
      </c>
      <c r="S4293" s="6">
        <f t="shared" si="1270"/>
        <v>0.22101283370957611</v>
      </c>
      <c r="T4293" s="29"/>
      <c r="U4293" s="6">
        <f t="shared" si="1271"/>
        <v>40673</v>
      </c>
      <c r="V4293" s="55">
        <f t="shared" si="1272"/>
        <v>40673</v>
      </c>
      <c r="W4293" s="6">
        <f t="shared" si="1278"/>
        <v>0</v>
      </c>
      <c r="X4293" s="83">
        <f t="shared" si="1279"/>
        <v>-47.098718914845513</v>
      </c>
      <c r="AA4293" s="29">
        <f t="shared" si="1281"/>
        <v>0</v>
      </c>
      <c r="AC4293" s="56">
        <f t="shared" si="1273"/>
        <v>0</v>
      </c>
      <c r="AD4293">
        <f t="shared" si="1274"/>
        <v>0</v>
      </c>
      <c r="AE4293">
        <f t="shared" si="1275"/>
        <v>0</v>
      </c>
      <c r="AF4293" t="str">
        <f t="shared" si="1276"/>
        <v/>
      </c>
      <c r="AG4293" s="83">
        <f t="shared" si="1277"/>
        <v>0</v>
      </c>
    </row>
    <row r="4294" spans="1:33">
      <c r="A4294" s="42">
        <v>40674</v>
      </c>
      <c r="B4294" s="25" t="s">
        <v>2786</v>
      </c>
      <c r="J4294" s="2">
        <f t="shared" si="1263"/>
        <v>0</v>
      </c>
      <c r="K4294" s="2">
        <f t="shared" si="1264"/>
        <v>0</v>
      </c>
      <c r="L4294" s="8">
        <f t="shared" si="1280"/>
        <v>40674</v>
      </c>
      <c r="M4294" s="54">
        <f t="shared" si="1265"/>
        <v>0</v>
      </c>
      <c r="N4294" s="6">
        <f t="shared" si="1266"/>
        <v>0</v>
      </c>
      <c r="O4294" s="6" t="str">
        <f t="shared" si="1267"/>
        <v/>
      </c>
      <c r="P4294" s="29"/>
      <c r="Q4294" s="54">
        <f t="shared" si="1268"/>
        <v>1</v>
      </c>
      <c r="R4294" s="6">
        <f t="shared" si="1269"/>
        <v>-47.098718914845513</v>
      </c>
      <c r="S4294" s="6">
        <f t="shared" si="1270"/>
        <v>0.22018624670340672</v>
      </c>
      <c r="T4294" s="29"/>
      <c r="U4294" s="6">
        <f t="shared" si="1271"/>
        <v>40674</v>
      </c>
      <c r="V4294" s="55">
        <f t="shared" si="1272"/>
        <v>40674</v>
      </c>
      <c r="W4294" s="6">
        <f t="shared" si="1278"/>
        <v>0</v>
      </c>
      <c r="X4294" s="83">
        <f t="shared" si="1279"/>
        <v>-47.098718914845513</v>
      </c>
      <c r="AA4294" s="29">
        <f t="shared" si="1281"/>
        <v>0</v>
      </c>
      <c r="AC4294" s="56">
        <f t="shared" si="1273"/>
        <v>0</v>
      </c>
      <c r="AD4294">
        <f t="shared" si="1274"/>
        <v>0</v>
      </c>
      <c r="AE4294">
        <f t="shared" si="1275"/>
        <v>0</v>
      </c>
      <c r="AF4294" t="str">
        <f t="shared" si="1276"/>
        <v/>
      </c>
      <c r="AG4294" s="83">
        <f t="shared" si="1277"/>
        <v>0</v>
      </c>
    </row>
    <row r="4295" spans="1:33">
      <c r="A4295" s="42">
        <v>40675</v>
      </c>
      <c r="B4295" s="25" t="s">
        <v>2785</v>
      </c>
      <c r="J4295" s="2">
        <f t="shared" si="1263"/>
        <v>0</v>
      </c>
      <c r="K4295" s="2">
        <f t="shared" si="1264"/>
        <v>0</v>
      </c>
      <c r="L4295" s="8">
        <f t="shared" si="1280"/>
        <v>40675</v>
      </c>
      <c r="M4295" s="54">
        <f t="shared" si="1265"/>
        <v>0</v>
      </c>
      <c r="N4295" s="6">
        <f t="shared" si="1266"/>
        <v>0</v>
      </c>
      <c r="O4295" s="6" t="str">
        <f t="shared" si="1267"/>
        <v/>
      </c>
      <c r="P4295" s="29"/>
      <c r="Q4295" s="54">
        <f t="shared" si="1268"/>
        <v>1</v>
      </c>
      <c r="R4295" s="6">
        <f t="shared" si="1269"/>
        <v>-47.098718914845513</v>
      </c>
      <c r="S4295" s="6">
        <f t="shared" si="1270"/>
        <v>0.22231750311699275</v>
      </c>
      <c r="T4295" s="29"/>
      <c r="U4295" s="6">
        <f t="shared" si="1271"/>
        <v>40675</v>
      </c>
      <c r="V4295" s="55">
        <f t="shared" si="1272"/>
        <v>40675</v>
      </c>
      <c r="W4295" s="6">
        <f t="shared" si="1278"/>
        <v>0</v>
      </c>
      <c r="X4295" s="83">
        <f t="shared" si="1279"/>
        <v>-47.098718914845513</v>
      </c>
      <c r="AA4295" s="29">
        <f t="shared" si="1281"/>
        <v>0</v>
      </c>
      <c r="AC4295" s="56">
        <f t="shared" si="1273"/>
        <v>0</v>
      </c>
      <c r="AD4295">
        <f t="shared" si="1274"/>
        <v>0</v>
      </c>
      <c r="AE4295">
        <f t="shared" si="1275"/>
        <v>0</v>
      </c>
      <c r="AF4295" t="str">
        <f t="shared" si="1276"/>
        <v/>
      </c>
      <c r="AG4295" s="83">
        <f t="shared" si="1277"/>
        <v>0</v>
      </c>
    </row>
    <row r="4296" spans="1:33">
      <c r="A4296" s="42">
        <v>40676</v>
      </c>
      <c r="B4296" s="25" t="s">
        <v>2784</v>
      </c>
      <c r="J4296" s="2">
        <f t="shared" ref="J4296:J4359" si="1282">IF(DAY(A4296)=sipdate,1,IF(J4295=1,0,IF(J4294=1,0,IF(J4293=1,0,IF(J4292=1,0,IF(J4291=1,0,IF(J4290=1,0,IF(DAY(A4296)=sipdate+1,1,IF(DAY(A4296)=sipdate+2,1,IF(DAY(A4296)=sipdate+3,1,IF(DAY(A4296)=sipdate+4,1,IF(DAY(A4296)=sipdate+5,1,IF(DAY(A4296)=sipdate+6,1,IF(DAY(A4296)=sipdate+7,1,0))))))))))))))</f>
        <v>0</v>
      </c>
      <c r="K4296" s="2">
        <f t="shared" ref="K4296:K4359" si="1283">IF(DAY(A4296)=sipdate,-sip,IF(K4295=-sip,0,IF(K4294=-sip,0,IF(K4293=-sip,0,IF(K4292=-sip,0,IF(K4291=-sip,0,IF(K4290=-sip,0,IF(DAY(A4296)=sipdate+1,-sip,IF(DAY(A4296)=sipdate+2,-sip,IF(DAY(A4296)=sipdate+3,-sip,IF(DAY(A4296)=sipdate+4,-sip,IF(DAY(A4296)=sipdate+5,-sip,IF(DAY(A4296)=sipdate+6,-sip,IF(DAY(A4296)=sipdate+7,-sip,0))))))))))))))</f>
        <v>0</v>
      </c>
      <c r="L4296" s="8">
        <f t="shared" si="1280"/>
        <v>40676</v>
      </c>
      <c r="M4296" s="54">
        <f t="shared" ref="M4296:M4359" si="1284">IF(IF(L4296&gt;=sipstart,1,0)+IF(L4296&lt;=sipend,1,0)=2,J4296,0)</f>
        <v>0</v>
      </c>
      <c r="N4296" s="6">
        <f t="shared" ref="N4296:N4359" si="1285">IF(IF(L4296&gt;=sipstart,1,0)+IF(L4296&lt;=sipend,1,0)=2,K4296,0)</f>
        <v>0</v>
      </c>
      <c r="O4296" s="6" t="str">
        <f t="shared" ref="O4296:O4359" si="1286">IF(N4296=-sip,-N4296/B4296,"")</f>
        <v/>
      </c>
      <c r="P4296" s="29"/>
      <c r="Q4296" s="54">
        <f t="shared" ref="Q4296:Q4359" si="1287">IF(IF(L4296&gt;=sipstart,1,0)+IF(L4296&lt;=sipend,1,0)=2,1,0)</f>
        <v>1</v>
      </c>
      <c r="R4296" s="6">
        <f t="shared" ref="R4296:R4359" si="1288">IF(IF(L4296&gt;=sipstart,1,0)+IF(L4296&lt;=sipend,1,0)=2,-dsip,0)</f>
        <v>-47.098718914845513</v>
      </c>
      <c r="S4296" s="6">
        <f t="shared" ref="S4296:S4359" si="1289">IF(R4296=-dsip,-R4296/B4296,"")</f>
        <v>0.22068755609222232</v>
      </c>
      <c r="T4296" s="29"/>
      <c r="U4296" s="6">
        <f t="shared" ref="U4296:U4359" si="1290">IF((IF(L4296&gt;=sipstart,1,2)+IF(L4296&lt;=sipend,1,2))=2,L4296,0)</f>
        <v>40676</v>
      </c>
      <c r="V4296" s="55">
        <f t="shared" ref="V4296:V4359" si="1291">IF((IF(L4296&gt;=sipstart,1,2)+IF(L4296&lt;=sipend,1,2))=2,L4296,0)+IF(U4295=actualsipend,actualsipend,0)</f>
        <v>40676</v>
      </c>
      <c r="W4296" s="6">
        <f t="shared" si="1278"/>
        <v>0</v>
      </c>
      <c r="X4296" s="83">
        <f t="shared" si="1279"/>
        <v>-47.098718914845513</v>
      </c>
      <c r="AA4296" s="29">
        <f t="shared" si="1281"/>
        <v>0</v>
      </c>
      <c r="AC4296" s="56">
        <f t="shared" ref="AC4296:AC4359" si="1292">IF(INT((MONTH(L4296)-MONTH(sipstart))/3)-(MONTH(L4296)-MONTH(sipstart))/3=0,IF(DAY(A4296)=sipdate,1,IF(AC4295=1,0,IF(AC4294=1,0,IF(AC4293=1,0,IF(AC4292=1,0,IF(AC4291=1,0,IF(AC4290=1,0,IF(DAY(A4296)=sipdate+1,1,IF(DAY(A4296)=sipdate+2,1,IF(DAY(A4296)=sipdate+3,1,IF(DAY(A4296)=sipdate+4,1,IF(DAY(A4296)=sipdate+5,1,IF(DAY(A4296)=sipdate+6,1,IF(DAY(A4296)=sipdate+7,1,0)))))))))))))),0)</f>
        <v>0</v>
      </c>
      <c r="AD4296">
        <f t="shared" ref="AD4296:AD4359" si="1293">IF(IF(L4296&gt;=sipstart,1,0)+IF(L4296&lt;=sipend,1,0)=2,AC4296,0)</f>
        <v>0</v>
      </c>
      <c r="AE4296">
        <f t="shared" ref="AE4296:AE4359" si="1294">IF(IF(L4296&gt;=sipstart,1,0)+IF(L4296&lt;=sipend,1,0)=2,-qsip*AC4296,0)</f>
        <v>0</v>
      </c>
      <c r="AF4296" t="str">
        <f t="shared" ref="AF4296:AF4359" si="1295">IF(AE4296=-qsip,-AE4296/B4296,"")</f>
        <v/>
      </c>
      <c r="AG4296" s="83">
        <f t="shared" ref="AG4296:AG4359" si="1296">IF(V4296+V4295=0,-1E-300,IF(V4296=V4295,qsipunits*B4295,AE4296))</f>
        <v>0</v>
      </c>
    </row>
    <row r="4297" spans="1:33">
      <c r="A4297" s="42">
        <v>40679</v>
      </c>
      <c r="B4297" s="25" t="s">
        <v>2783</v>
      </c>
      <c r="J4297" s="2">
        <f t="shared" si="1282"/>
        <v>0</v>
      </c>
      <c r="K4297" s="2">
        <f t="shared" si="1283"/>
        <v>0</v>
      </c>
      <c r="L4297" s="8">
        <f t="shared" si="1280"/>
        <v>40679</v>
      </c>
      <c r="M4297" s="54">
        <f t="shared" si="1284"/>
        <v>0</v>
      </c>
      <c r="N4297" s="6">
        <f t="shared" si="1285"/>
        <v>0</v>
      </c>
      <c r="O4297" s="6" t="str">
        <f t="shared" si="1286"/>
        <v/>
      </c>
      <c r="P4297" s="29"/>
      <c r="Q4297" s="54">
        <f t="shared" si="1287"/>
        <v>1</v>
      </c>
      <c r="R4297" s="6">
        <f t="shared" si="1288"/>
        <v>-47.098718914845513</v>
      </c>
      <c r="S4297" s="6">
        <f t="shared" si="1289"/>
        <v>0.22196201337202229</v>
      </c>
      <c r="T4297" s="29"/>
      <c r="U4297" s="6">
        <f t="shared" si="1290"/>
        <v>40679</v>
      </c>
      <c r="V4297" s="55">
        <f t="shared" si="1291"/>
        <v>40679</v>
      </c>
      <c r="W4297" s="6">
        <f t="shared" ref="W4297:W4360" si="1297">IF(V4297+V4296=0,0,IF(V4297=V4296,sipunits*B4296,N4297))</f>
        <v>0</v>
      </c>
      <c r="X4297" s="83">
        <f t="shared" ref="X4297:X4360" si="1298">IF(V4297+V4296=0,0,IF(V4297=V4296,dsipunits*B4296,R4297))</f>
        <v>-47.098718914845513</v>
      </c>
      <c r="AA4297" s="29">
        <f t="shared" si="1281"/>
        <v>0</v>
      </c>
      <c r="AC4297" s="56">
        <f t="shared" si="1292"/>
        <v>0</v>
      </c>
      <c r="AD4297">
        <f t="shared" si="1293"/>
        <v>0</v>
      </c>
      <c r="AE4297">
        <f t="shared" si="1294"/>
        <v>0</v>
      </c>
      <c r="AF4297" t="str">
        <f t="shared" si="1295"/>
        <v/>
      </c>
      <c r="AG4297" s="83">
        <f t="shared" si="1296"/>
        <v>0</v>
      </c>
    </row>
    <row r="4298" spans="1:33">
      <c r="A4298" s="42">
        <v>40680</v>
      </c>
      <c r="B4298" s="25" t="s">
        <v>2782</v>
      </c>
      <c r="J4298" s="2">
        <f t="shared" si="1282"/>
        <v>0</v>
      </c>
      <c r="K4298" s="2">
        <f t="shared" si="1283"/>
        <v>0</v>
      </c>
      <c r="L4298" s="8">
        <f t="shared" si="1280"/>
        <v>40680</v>
      </c>
      <c r="M4298" s="54">
        <f t="shared" si="1284"/>
        <v>0</v>
      </c>
      <c r="N4298" s="6">
        <f t="shared" si="1285"/>
        <v>0</v>
      </c>
      <c r="O4298" s="6" t="str">
        <f t="shared" si="1286"/>
        <v/>
      </c>
      <c r="P4298" s="29"/>
      <c r="Q4298" s="54">
        <f t="shared" si="1287"/>
        <v>1</v>
      </c>
      <c r="R4298" s="6">
        <f t="shared" si="1288"/>
        <v>-47.098718914845513</v>
      </c>
      <c r="S4298" s="6">
        <f t="shared" si="1289"/>
        <v>0.22378324133823888</v>
      </c>
      <c r="T4298" s="29"/>
      <c r="U4298" s="6">
        <f t="shared" si="1290"/>
        <v>40680</v>
      </c>
      <c r="V4298" s="55">
        <f t="shared" si="1291"/>
        <v>40680</v>
      </c>
      <c r="W4298" s="6">
        <f t="shared" si="1297"/>
        <v>0</v>
      </c>
      <c r="X4298" s="83">
        <f t="shared" si="1298"/>
        <v>-47.098718914845513</v>
      </c>
      <c r="AA4298" s="29">
        <f t="shared" si="1281"/>
        <v>0</v>
      </c>
      <c r="AC4298" s="56">
        <f t="shared" si="1292"/>
        <v>0</v>
      </c>
      <c r="AD4298">
        <f t="shared" si="1293"/>
        <v>0</v>
      </c>
      <c r="AE4298">
        <f t="shared" si="1294"/>
        <v>0</v>
      </c>
      <c r="AF4298" t="str">
        <f t="shared" si="1295"/>
        <v/>
      </c>
      <c r="AG4298" s="83">
        <f t="shared" si="1296"/>
        <v>0</v>
      </c>
    </row>
    <row r="4299" spans="1:33">
      <c r="A4299" s="42">
        <v>40681</v>
      </c>
      <c r="B4299" s="25" t="s">
        <v>2781</v>
      </c>
      <c r="J4299" s="2">
        <f t="shared" si="1282"/>
        <v>0</v>
      </c>
      <c r="K4299" s="2">
        <f t="shared" si="1283"/>
        <v>0</v>
      </c>
      <c r="L4299" s="8">
        <f t="shared" si="1280"/>
        <v>40681</v>
      </c>
      <c r="M4299" s="54">
        <f t="shared" si="1284"/>
        <v>0</v>
      </c>
      <c r="N4299" s="6">
        <f t="shared" si="1285"/>
        <v>0</v>
      </c>
      <c r="O4299" s="6" t="str">
        <f t="shared" si="1286"/>
        <v/>
      </c>
      <c r="P4299" s="29"/>
      <c r="Q4299" s="54">
        <f t="shared" si="1287"/>
        <v>1</v>
      </c>
      <c r="R4299" s="6">
        <f t="shared" si="1288"/>
        <v>-47.098718914845513</v>
      </c>
      <c r="S4299" s="6">
        <f t="shared" si="1289"/>
        <v>0.22520003860944765</v>
      </c>
      <c r="T4299" s="29"/>
      <c r="U4299" s="6">
        <f t="shared" si="1290"/>
        <v>40681</v>
      </c>
      <c r="V4299" s="55">
        <f t="shared" si="1291"/>
        <v>40681</v>
      </c>
      <c r="W4299" s="6">
        <f t="shared" si="1297"/>
        <v>0</v>
      </c>
      <c r="X4299" s="83">
        <f t="shared" si="1298"/>
        <v>-47.098718914845513</v>
      </c>
      <c r="AA4299" s="29">
        <f t="shared" si="1281"/>
        <v>0</v>
      </c>
      <c r="AC4299" s="56">
        <f t="shared" si="1292"/>
        <v>0</v>
      </c>
      <c r="AD4299">
        <f t="shared" si="1293"/>
        <v>0</v>
      </c>
      <c r="AE4299">
        <f t="shared" si="1294"/>
        <v>0</v>
      </c>
      <c r="AF4299" t="str">
        <f t="shared" si="1295"/>
        <v/>
      </c>
      <c r="AG4299" s="83">
        <f t="shared" si="1296"/>
        <v>0</v>
      </c>
    </row>
    <row r="4300" spans="1:33">
      <c r="A4300" s="42">
        <v>40682</v>
      </c>
      <c r="B4300" s="25" t="s">
        <v>2780</v>
      </c>
      <c r="J4300" s="2">
        <f t="shared" si="1282"/>
        <v>0</v>
      </c>
      <c r="K4300" s="2">
        <f t="shared" si="1283"/>
        <v>0</v>
      </c>
      <c r="L4300" s="8">
        <f t="shared" si="1280"/>
        <v>40682</v>
      </c>
      <c r="M4300" s="54">
        <f t="shared" si="1284"/>
        <v>0</v>
      </c>
      <c r="N4300" s="6">
        <f t="shared" si="1285"/>
        <v>0</v>
      </c>
      <c r="O4300" s="6" t="str">
        <f t="shared" si="1286"/>
        <v/>
      </c>
      <c r="P4300" s="29"/>
      <c r="Q4300" s="54">
        <f t="shared" si="1287"/>
        <v>1</v>
      </c>
      <c r="R4300" s="6">
        <f t="shared" si="1288"/>
        <v>-47.098718914845513</v>
      </c>
      <c r="S4300" s="6">
        <f t="shared" si="1289"/>
        <v>0.22544764740582404</v>
      </c>
      <c r="T4300" s="29"/>
      <c r="U4300" s="6">
        <f t="shared" si="1290"/>
        <v>40682</v>
      </c>
      <c r="V4300" s="55">
        <f t="shared" si="1291"/>
        <v>40682</v>
      </c>
      <c r="W4300" s="6">
        <f t="shared" si="1297"/>
        <v>0</v>
      </c>
      <c r="X4300" s="83">
        <f t="shared" si="1298"/>
        <v>-47.098718914845513</v>
      </c>
      <c r="AA4300" s="29">
        <f t="shared" si="1281"/>
        <v>0</v>
      </c>
      <c r="AC4300" s="56">
        <f t="shared" si="1292"/>
        <v>0</v>
      </c>
      <c r="AD4300">
        <f t="shared" si="1293"/>
        <v>0</v>
      </c>
      <c r="AE4300">
        <f t="shared" si="1294"/>
        <v>0</v>
      </c>
      <c r="AF4300" t="str">
        <f t="shared" si="1295"/>
        <v/>
      </c>
      <c r="AG4300" s="83">
        <f t="shared" si="1296"/>
        <v>0</v>
      </c>
    </row>
    <row r="4301" spans="1:33">
      <c r="A4301" s="42">
        <v>40683</v>
      </c>
      <c r="B4301" s="25" t="s">
        <v>2779</v>
      </c>
      <c r="J4301" s="2">
        <f t="shared" si="1282"/>
        <v>0</v>
      </c>
      <c r="K4301" s="2">
        <f t="shared" si="1283"/>
        <v>0</v>
      </c>
      <c r="L4301" s="8">
        <f t="shared" si="1280"/>
        <v>40683</v>
      </c>
      <c r="M4301" s="54">
        <f t="shared" si="1284"/>
        <v>0</v>
      </c>
      <c r="N4301" s="6">
        <f t="shared" si="1285"/>
        <v>0</v>
      </c>
      <c r="O4301" s="6" t="str">
        <f t="shared" si="1286"/>
        <v/>
      </c>
      <c r="P4301" s="29"/>
      <c r="Q4301" s="54">
        <f t="shared" si="1287"/>
        <v>1</v>
      </c>
      <c r="R4301" s="6">
        <f t="shared" si="1288"/>
        <v>-47.098718914845513</v>
      </c>
      <c r="S4301" s="6">
        <f t="shared" si="1289"/>
        <v>0.22347605782657459</v>
      </c>
      <c r="T4301" s="29"/>
      <c r="U4301" s="6">
        <f t="shared" si="1290"/>
        <v>40683</v>
      </c>
      <c r="V4301" s="55">
        <f t="shared" si="1291"/>
        <v>40683</v>
      </c>
      <c r="W4301" s="6">
        <f t="shared" si="1297"/>
        <v>0</v>
      </c>
      <c r="X4301" s="83">
        <f t="shared" si="1298"/>
        <v>-47.098718914845513</v>
      </c>
      <c r="AA4301" s="29">
        <f t="shared" si="1281"/>
        <v>0</v>
      </c>
      <c r="AC4301" s="56">
        <f t="shared" si="1292"/>
        <v>0</v>
      </c>
      <c r="AD4301">
        <f t="shared" si="1293"/>
        <v>0</v>
      </c>
      <c r="AE4301">
        <f t="shared" si="1294"/>
        <v>0</v>
      </c>
      <c r="AF4301" t="str">
        <f t="shared" si="1295"/>
        <v/>
      </c>
      <c r="AG4301" s="83">
        <f t="shared" si="1296"/>
        <v>0</v>
      </c>
    </row>
    <row r="4302" spans="1:33">
      <c r="A4302" s="42">
        <v>40686</v>
      </c>
      <c r="B4302" s="25" t="s">
        <v>2778</v>
      </c>
      <c r="J4302" s="2">
        <f t="shared" si="1282"/>
        <v>0</v>
      </c>
      <c r="K4302" s="2">
        <f t="shared" si="1283"/>
        <v>0</v>
      </c>
      <c r="L4302" s="8">
        <f t="shared" si="1280"/>
        <v>40686</v>
      </c>
      <c r="M4302" s="54">
        <f t="shared" si="1284"/>
        <v>0</v>
      </c>
      <c r="N4302" s="6">
        <f t="shared" si="1285"/>
        <v>0</v>
      </c>
      <c r="O4302" s="6" t="str">
        <f t="shared" si="1286"/>
        <v/>
      </c>
      <c r="P4302" s="29"/>
      <c r="Q4302" s="54">
        <f t="shared" si="1287"/>
        <v>1</v>
      </c>
      <c r="R4302" s="6">
        <f t="shared" si="1288"/>
        <v>-47.098718914845513</v>
      </c>
      <c r="S4302" s="6">
        <f t="shared" si="1289"/>
        <v>0.22705903268700348</v>
      </c>
      <c r="T4302" s="29"/>
      <c r="U4302" s="6">
        <f t="shared" si="1290"/>
        <v>40686</v>
      </c>
      <c r="V4302" s="55">
        <f t="shared" si="1291"/>
        <v>40686</v>
      </c>
      <c r="W4302" s="6">
        <f t="shared" si="1297"/>
        <v>0</v>
      </c>
      <c r="X4302" s="83">
        <f t="shared" si="1298"/>
        <v>-47.098718914845513</v>
      </c>
      <c r="AA4302" s="29">
        <f t="shared" si="1281"/>
        <v>0</v>
      </c>
      <c r="AC4302" s="56">
        <f t="shared" si="1292"/>
        <v>0</v>
      </c>
      <c r="AD4302">
        <f t="shared" si="1293"/>
        <v>0</v>
      </c>
      <c r="AE4302">
        <f t="shared" si="1294"/>
        <v>0</v>
      </c>
      <c r="AF4302" t="str">
        <f t="shared" si="1295"/>
        <v/>
      </c>
      <c r="AG4302" s="83">
        <f t="shared" si="1296"/>
        <v>0</v>
      </c>
    </row>
    <row r="4303" spans="1:33">
      <c r="A4303" s="42">
        <v>40687</v>
      </c>
      <c r="B4303" s="25" t="s">
        <v>2777</v>
      </c>
      <c r="J4303" s="2">
        <f t="shared" si="1282"/>
        <v>0</v>
      </c>
      <c r="K4303" s="2">
        <f t="shared" si="1283"/>
        <v>0</v>
      </c>
      <c r="L4303" s="8">
        <f t="shared" si="1280"/>
        <v>40687</v>
      </c>
      <c r="M4303" s="54">
        <f t="shared" si="1284"/>
        <v>0</v>
      </c>
      <c r="N4303" s="6">
        <f t="shared" si="1285"/>
        <v>0</v>
      </c>
      <c r="O4303" s="6" t="str">
        <f t="shared" si="1286"/>
        <v/>
      </c>
      <c r="P4303" s="29"/>
      <c r="Q4303" s="54">
        <f t="shared" si="1287"/>
        <v>1</v>
      </c>
      <c r="R4303" s="6">
        <f t="shared" si="1288"/>
        <v>-47.098718914845513</v>
      </c>
      <c r="S4303" s="6">
        <f t="shared" si="1289"/>
        <v>0.22638085945762049</v>
      </c>
      <c r="T4303" s="29"/>
      <c r="U4303" s="6">
        <f t="shared" si="1290"/>
        <v>40687</v>
      </c>
      <c r="V4303" s="55">
        <f t="shared" si="1291"/>
        <v>40687</v>
      </c>
      <c r="W4303" s="6">
        <f t="shared" si="1297"/>
        <v>0</v>
      </c>
      <c r="X4303" s="83">
        <f t="shared" si="1298"/>
        <v>-47.098718914845513</v>
      </c>
      <c r="AA4303" s="29">
        <f t="shared" si="1281"/>
        <v>0</v>
      </c>
      <c r="AC4303" s="56">
        <f t="shared" si="1292"/>
        <v>0</v>
      </c>
      <c r="AD4303">
        <f t="shared" si="1293"/>
        <v>0</v>
      </c>
      <c r="AE4303">
        <f t="shared" si="1294"/>
        <v>0</v>
      </c>
      <c r="AF4303" t="str">
        <f t="shared" si="1295"/>
        <v/>
      </c>
      <c r="AG4303" s="83">
        <f t="shared" si="1296"/>
        <v>0</v>
      </c>
    </row>
    <row r="4304" spans="1:33">
      <c r="A4304" s="42">
        <v>40688</v>
      </c>
      <c r="B4304" s="25" t="s">
        <v>2776</v>
      </c>
      <c r="J4304" s="2">
        <f t="shared" si="1282"/>
        <v>0</v>
      </c>
      <c r="K4304" s="2">
        <f t="shared" si="1283"/>
        <v>0</v>
      </c>
      <c r="L4304" s="8">
        <f t="shared" si="1280"/>
        <v>40688</v>
      </c>
      <c r="M4304" s="54">
        <f t="shared" si="1284"/>
        <v>0</v>
      </c>
      <c r="N4304" s="6">
        <f t="shared" si="1285"/>
        <v>0</v>
      </c>
      <c r="O4304" s="6" t="str">
        <f t="shared" si="1286"/>
        <v/>
      </c>
      <c r="P4304" s="29"/>
      <c r="Q4304" s="54">
        <f t="shared" si="1287"/>
        <v>1</v>
      </c>
      <c r="R4304" s="6">
        <f t="shared" si="1288"/>
        <v>-47.098718914845513</v>
      </c>
      <c r="S4304" s="6">
        <f t="shared" si="1289"/>
        <v>0.22752839431040603</v>
      </c>
      <c r="T4304" s="29"/>
      <c r="U4304" s="6">
        <f t="shared" si="1290"/>
        <v>40688</v>
      </c>
      <c r="V4304" s="55">
        <f t="shared" si="1291"/>
        <v>40688</v>
      </c>
      <c r="W4304" s="6">
        <f t="shared" si="1297"/>
        <v>0</v>
      </c>
      <c r="X4304" s="83">
        <f t="shared" si="1298"/>
        <v>-47.098718914845513</v>
      </c>
      <c r="AA4304" s="29">
        <f t="shared" si="1281"/>
        <v>0</v>
      </c>
      <c r="AC4304" s="56">
        <f t="shared" si="1292"/>
        <v>0</v>
      </c>
      <c r="AD4304">
        <f t="shared" si="1293"/>
        <v>0</v>
      </c>
      <c r="AE4304">
        <f t="shared" si="1294"/>
        <v>0</v>
      </c>
      <c r="AF4304" t="str">
        <f t="shared" si="1295"/>
        <v/>
      </c>
      <c r="AG4304" s="83">
        <f t="shared" si="1296"/>
        <v>0</v>
      </c>
    </row>
    <row r="4305" spans="1:33">
      <c r="A4305" s="42">
        <v>40689</v>
      </c>
      <c r="B4305" s="25" t="s">
        <v>2775</v>
      </c>
      <c r="J4305" s="2">
        <f t="shared" si="1282"/>
        <v>0</v>
      </c>
      <c r="K4305" s="2">
        <f t="shared" si="1283"/>
        <v>0</v>
      </c>
      <c r="L4305" s="8">
        <f t="shared" si="1280"/>
        <v>40689</v>
      </c>
      <c r="M4305" s="54">
        <f t="shared" si="1284"/>
        <v>0</v>
      </c>
      <c r="N4305" s="6">
        <f t="shared" si="1285"/>
        <v>0</v>
      </c>
      <c r="O4305" s="6" t="str">
        <f t="shared" si="1286"/>
        <v/>
      </c>
      <c r="P4305" s="29"/>
      <c r="Q4305" s="54">
        <f t="shared" si="1287"/>
        <v>1</v>
      </c>
      <c r="R4305" s="6">
        <f t="shared" si="1288"/>
        <v>-47.098718914845513</v>
      </c>
      <c r="S4305" s="6">
        <f t="shared" si="1289"/>
        <v>0.22583064022496177</v>
      </c>
      <c r="T4305" s="29"/>
      <c r="U4305" s="6">
        <f t="shared" si="1290"/>
        <v>40689</v>
      </c>
      <c r="V4305" s="55">
        <f t="shared" si="1291"/>
        <v>40689</v>
      </c>
      <c r="W4305" s="6">
        <f t="shared" si="1297"/>
        <v>0</v>
      </c>
      <c r="X4305" s="83">
        <f t="shared" si="1298"/>
        <v>-47.098718914845513</v>
      </c>
      <c r="AA4305" s="29">
        <f t="shared" si="1281"/>
        <v>0</v>
      </c>
      <c r="AC4305" s="56">
        <f t="shared" si="1292"/>
        <v>0</v>
      </c>
      <c r="AD4305">
        <f t="shared" si="1293"/>
        <v>0</v>
      </c>
      <c r="AE4305">
        <f t="shared" si="1294"/>
        <v>0</v>
      </c>
      <c r="AF4305" t="str">
        <f t="shared" si="1295"/>
        <v/>
      </c>
      <c r="AG4305" s="83">
        <f t="shared" si="1296"/>
        <v>0</v>
      </c>
    </row>
    <row r="4306" spans="1:33">
      <c r="A4306" s="42">
        <v>40690</v>
      </c>
      <c r="B4306" s="25" t="s">
        <v>2774</v>
      </c>
      <c r="J4306" s="2">
        <f t="shared" si="1282"/>
        <v>0</v>
      </c>
      <c r="K4306" s="2">
        <f t="shared" si="1283"/>
        <v>0</v>
      </c>
      <c r="L4306" s="8">
        <f t="shared" si="1280"/>
        <v>40690</v>
      </c>
      <c r="M4306" s="54">
        <f t="shared" si="1284"/>
        <v>0</v>
      </c>
      <c r="N4306" s="6">
        <f t="shared" si="1285"/>
        <v>0</v>
      </c>
      <c r="O4306" s="6" t="str">
        <f t="shared" si="1286"/>
        <v/>
      </c>
      <c r="P4306" s="29"/>
      <c r="Q4306" s="54">
        <f t="shared" si="1287"/>
        <v>1</v>
      </c>
      <c r="R4306" s="6">
        <f t="shared" si="1288"/>
        <v>-47.098718914845513</v>
      </c>
      <c r="S4306" s="6">
        <f t="shared" si="1289"/>
        <v>0.22314465764767635</v>
      </c>
      <c r="T4306" s="29"/>
      <c r="U4306" s="6">
        <f t="shared" si="1290"/>
        <v>40690</v>
      </c>
      <c r="V4306" s="55">
        <f t="shared" si="1291"/>
        <v>40690</v>
      </c>
      <c r="W4306" s="6">
        <f t="shared" si="1297"/>
        <v>0</v>
      </c>
      <c r="X4306" s="83">
        <f t="shared" si="1298"/>
        <v>-47.098718914845513</v>
      </c>
      <c r="AA4306" s="29">
        <f t="shared" si="1281"/>
        <v>0</v>
      </c>
      <c r="AC4306" s="56">
        <f t="shared" si="1292"/>
        <v>0</v>
      </c>
      <c r="AD4306">
        <f t="shared" si="1293"/>
        <v>0</v>
      </c>
      <c r="AE4306">
        <f t="shared" si="1294"/>
        <v>0</v>
      </c>
      <c r="AF4306" t="str">
        <f t="shared" si="1295"/>
        <v/>
      </c>
      <c r="AG4306" s="83">
        <f t="shared" si="1296"/>
        <v>0</v>
      </c>
    </row>
    <row r="4307" spans="1:33">
      <c r="A4307" s="42">
        <v>40693</v>
      </c>
      <c r="B4307" s="25" t="s">
        <v>2773</v>
      </c>
      <c r="J4307" s="2">
        <f t="shared" si="1282"/>
        <v>0</v>
      </c>
      <c r="K4307" s="2">
        <f t="shared" si="1283"/>
        <v>0</v>
      </c>
      <c r="L4307" s="8">
        <f t="shared" si="1280"/>
        <v>40693</v>
      </c>
      <c r="M4307" s="54">
        <f t="shared" si="1284"/>
        <v>0</v>
      </c>
      <c r="N4307" s="6">
        <f t="shared" si="1285"/>
        <v>0</v>
      </c>
      <c r="O4307" s="6" t="str">
        <f t="shared" si="1286"/>
        <v/>
      </c>
      <c r="P4307" s="29"/>
      <c r="Q4307" s="54">
        <f t="shared" si="1287"/>
        <v>1</v>
      </c>
      <c r="R4307" s="6">
        <f t="shared" si="1288"/>
        <v>-47.098718914845513</v>
      </c>
      <c r="S4307" s="6">
        <f t="shared" si="1289"/>
        <v>0.22283490093912803</v>
      </c>
      <c r="T4307" s="29"/>
      <c r="U4307" s="6">
        <f t="shared" si="1290"/>
        <v>40693</v>
      </c>
      <c r="V4307" s="55">
        <f t="shared" si="1291"/>
        <v>40693</v>
      </c>
      <c r="W4307" s="6">
        <f t="shared" si="1297"/>
        <v>0</v>
      </c>
      <c r="X4307" s="83">
        <f t="shared" si="1298"/>
        <v>-47.098718914845513</v>
      </c>
      <c r="AA4307" s="29">
        <f t="shared" si="1281"/>
        <v>0</v>
      </c>
      <c r="AC4307" s="56">
        <f t="shared" si="1292"/>
        <v>0</v>
      </c>
      <c r="AD4307">
        <f t="shared" si="1293"/>
        <v>0</v>
      </c>
      <c r="AE4307">
        <f t="shared" si="1294"/>
        <v>0</v>
      </c>
      <c r="AF4307" t="str">
        <f t="shared" si="1295"/>
        <v/>
      </c>
      <c r="AG4307" s="83">
        <f t="shared" si="1296"/>
        <v>0</v>
      </c>
    </row>
    <row r="4308" spans="1:33">
      <c r="A4308" s="42">
        <v>40694</v>
      </c>
      <c r="B4308" s="25" t="s">
        <v>2772</v>
      </c>
      <c r="J4308" s="2">
        <f t="shared" si="1282"/>
        <v>0</v>
      </c>
      <c r="K4308" s="2">
        <f t="shared" si="1283"/>
        <v>0</v>
      </c>
      <c r="L4308" s="8">
        <f t="shared" si="1280"/>
        <v>40694</v>
      </c>
      <c r="M4308" s="54">
        <f t="shared" si="1284"/>
        <v>0</v>
      </c>
      <c r="N4308" s="6">
        <f t="shared" si="1285"/>
        <v>0</v>
      </c>
      <c r="O4308" s="6" t="str">
        <f t="shared" si="1286"/>
        <v/>
      </c>
      <c r="P4308" s="29"/>
      <c r="Q4308" s="54">
        <f t="shared" si="1287"/>
        <v>1</v>
      </c>
      <c r="R4308" s="6">
        <f t="shared" si="1288"/>
        <v>-47.098718914845513</v>
      </c>
      <c r="S4308" s="6">
        <f t="shared" si="1289"/>
        <v>0.22021342541175659</v>
      </c>
      <c r="T4308" s="29"/>
      <c r="U4308" s="6">
        <f t="shared" si="1290"/>
        <v>40694</v>
      </c>
      <c r="V4308" s="55">
        <f t="shared" si="1291"/>
        <v>40694</v>
      </c>
      <c r="W4308" s="6">
        <f t="shared" si="1297"/>
        <v>0</v>
      </c>
      <c r="X4308" s="83">
        <f t="shared" si="1298"/>
        <v>-47.098718914845513</v>
      </c>
      <c r="AA4308" s="29">
        <f t="shared" si="1281"/>
        <v>0</v>
      </c>
      <c r="AC4308" s="56">
        <f t="shared" si="1292"/>
        <v>0</v>
      </c>
      <c r="AD4308">
        <f t="shared" si="1293"/>
        <v>0</v>
      </c>
      <c r="AE4308">
        <f t="shared" si="1294"/>
        <v>0</v>
      </c>
      <c r="AF4308" t="str">
        <f t="shared" si="1295"/>
        <v/>
      </c>
      <c r="AG4308" s="83">
        <f t="shared" si="1296"/>
        <v>0</v>
      </c>
    </row>
    <row r="4309" spans="1:33">
      <c r="A4309" s="42">
        <v>40695</v>
      </c>
      <c r="B4309" s="25" t="s">
        <v>2771</v>
      </c>
      <c r="J4309" s="2">
        <f t="shared" si="1282"/>
        <v>0</v>
      </c>
      <c r="K4309" s="2">
        <f t="shared" si="1283"/>
        <v>0</v>
      </c>
      <c r="L4309" s="8">
        <f t="shared" si="1280"/>
        <v>40695</v>
      </c>
      <c r="M4309" s="54">
        <f t="shared" si="1284"/>
        <v>0</v>
      </c>
      <c r="N4309" s="6">
        <f t="shared" si="1285"/>
        <v>0</v>
      </c>
      <c r="O4309" s="6" t="str">
        <f t="shared" si="1286"/>
        <v/>
      </c>
      <c r="P4309" s="29"/>
      <c r="Q4309" s="54">
        <f t="shared" si="1287"/>
        <v>1</v>
      </c>
      <c r="R4309" s="6">
        <f t="shared" si="1288"/>
        <v>-47.098718914845513</v>
      </c>
      <c r="S4309" s="6">
        <f t="shared" si="1289"/>
        <v>0.21904322903078649</v>
      </c>
      <c r="T4309" s="29"/>
      <c r="U4309" s="6">
        <f t="shared" si="1290"/>
        <v>40695</v>
      </c>
      <c r="V4309" s="55">
        <f t="shared" si="1291"/>
        <v>40695</v>
      </c>
      <c r="W4309" s="6">
        <f t="shared" si="1297"/>
        <v>0</v>
      </c>
      <c r="X4309" s="83">
        <f t="shared" si="1298"/>
        <v>-47.098718914845513</v>
      </c>
      <c r="AA4309" s="29">
        <f t="shared" si="1281"/>
        <v>0</v>
      </c>
      <c r="AC4309" s="56">
        <f t="shared" si="1292"/>
        <v>0</v>
      </c>
      <c r="AD4309">
        <f t="shared" si="1293"/>
        <v>0</v>
      </c>
      <c r="AE4309">
        <f t="shared" si="1294"/>
        <v>0</v>
      </c>
      <c r="AF4309" t="str">
        <f t="shared" si="1295"/>
        <v/>
      </c>
      <c r="AG4309" s="83">
        <f t="shared" si="1296"/>
        <v>0</v>
      </c>
    </row>
    <row r="4310" spans="1:33">
      <c r="A4310" s="42">
        <v>40696</v>
      </c>
      <c r="B4310" s="25" t="s">
        <v>2770</v>
      </c>
      <c r="J4310" s="2">
        <f t="shared" si="1282"/>
        <v>0</v>
      </c>
      <c r="K4310" s="2">
        <f t="shared" si="1283"/>
        <v>0</v>
      </c>
      <c r="L4310" s="8">
        <f t="shared" si="1280"/>
        <v>40696</v>
      </c>
      <c r="M4310" s="54">
        <f t="shared" si="1284"/>
        <v>0</v>
      </c>
      <c r="N4310" s="6">
        <f t="shared" si="1285"/>
        <v>0</v>
      </c>
      <c r="O4310" s="6" t="str">
        <f t="shared" si="1286"/>
        <v/>
      </c>
      <c r="P4310" s="29"/>
      <c r="Q4310" s="54">
        <f t="shared" si="1287"/>
        <v>1</v>
      </c>
      <c r="R4310" s="6">
        <f t="shared" si="1288"/>
        <v>-47.098718914845513</v>
      </c>
      <c r="S4310" s="6">
        <f t="shared" si="1289"/>
        <v>0.21998446949066611</v>
      </c>
      <c r="T4310" s="29"/>
      <c r="U4310" s="6">
        <f t="shared" si="1290"/>
        <v>40696</v>
      </c>
      <c r="V4310" s="55">
        <f t="shared" si="1291"/>
        <v>40696</v>
      </c>
      <c r="W4310" s="6">
        <f t="shared" si="1297"/>
        <v>0</v>
      </c>
      <c r="X4310" s="83">
        <f t="shared" si="1298"/>
        <v>-47.098718914845513</v>
      </c>
      <c r="AA4310" s="29">
        <f t="shared" si="1281"/>
        <v>0</v>
      </c>
      <c r="AC4310" s="56">
        <f t="shared" si="1292"/>
        <v>0</v>
      </c>
      <c r="AD4310">
        <f t="shared" si="1293"/>
        <v>0</v>
      </c>
      <c r="AE4310">
        <f t="shared" si="1294"/>
        <v>0</v>
      </c>
      <c r="AF4310" t="str">
        <f t="shared" si="1295"/>
        <v/>
      </c>
      <c r="AG4310" s="83">
        <f t="shared" si="1296"/>
        <v>0</v>
      </c>
    </row>
    <row r="4311" spans="1:33">
      <c r="A4311" s="42">
        <v>40697</v>
      </c>
      <c r="B4311" s="25" t="s">
        <v>2769</v>
      </c>
      <c r="J4311" s="2">
        <f t="shared" si="1282"/>
        <v>0</v>
      </c>
      <c r="K4311" s="2">
        <f t="shared" si="1283"/>
        <v>0</v>
      </c>
      <c r="L4311" s="8">
        <f t="shared" ref="L4311:L4374" si="1299">A4311</f>
        <v>40697</v>
      </c>
      <c r="M4311" s="54">
        <f t="shared" si="1284"/>
        <v>0</v>
      </c>
      <c r="N4311" s="6">
        <f t="shared" si="1285"/>
        <v>0</v>
      </c>
      <c r="O4311" s="6" t="str">
        <f t="shared" si="1286"/>
        <v/>
      </c>
      <c r="P4311" s="29"/>
      <c r="Q4311" s="54">
        <f t="shared" si="1287"/>
        <v>1</v>
      </c>
      <c r="R4311" s="6">
        <f t="shared" si="1288"/>
        <v>-47.098718914845513</v>
      </c>
      <c r="S4311" s="6">
        <f t="shared" si="1289"/>
        <v>0.22101594509103906</v>
      </c>
      <c r="T4311" s="29"/>
      <c r="U4311" s="6">
        <f t="shared" si="1290"/>
        <v>40697</v>
      </c>
      <c r="V4311" s="55">
        <f t="shared" si="1291"/>
        <v>40697</v>
      </c>
      <c r="W4311" s="6">
        <f t="shared" si="1297"/>
        <v>0</v>
      </c>
      <c r="X4311" s="83">
        <f t="shared" si="1298"/>
        <v>-47.098718914845513</v>
      </c>
      <c r="AA4311" s="29">
        <f t="shared" si="1281"/>
        <v>0</v>
      </c>
      <c r="AC4311" s="56">
        <f t="shared" si="1292"/>
        <v>0</v>
      </c>
      <c r="AD4311">
        <f t="shared" si="1293"/>
        <v>0</v>
      </c>
      <c r="AE4311">
        <f t="shared" si="1294"/>
        <v>0</v>
      </c>
      <c r="AF4311" t="str">
        <f t="shared" si="1295"/>
        <v/>
      </c>
      <c r="AG4311" s="83">
        <f t="shared" si="1296"/>
        <v>0</v>
      </c>
    </row>
    <row r="4312" spans="1:33">
      <c r="A4312" s="42">
        <v>40700</v>
      </c>
      <c r="B4312" s="25" t="s">
        <v>2768</v>
      </c>
      <c r="J4312" s="2">
        <f t="shared" si="1282"/>
        <v>0</v>
      </c>
      <c r="K4312" s="2">
        <f t="shared" si="1283"/>
        <v>0</v>
      </c>
      <c r="L4312" s="8">
        <f t="shared" si="1299"/>
        <v>40700</v>
      </c>
      <c r="M4312" s="54">
        <f t="shared" si="1284"/>
        <v>0</v>
      </c>
      <c r="N4312" s="6">
        <f t="shared" si="1285"/>
        <v>0</v>
      </c>
      <c r="O4312" s="6" t="str">
        <f t="shared" si="1286"/>
        <v/>
      </c>
      <c r="P4312" s="29"/>
      <c r="Q4312" s="54">
        <f t="shared" si="1287"/>
        <v>1</v>
      </c>
      <c r="R4312" s="6">
        <f t="shared" si="1288"/>
        <v>-47.098718914845513</v>
      </c>
      <c r="S4312" s="6">
        <f t="shared" si="1289"/>
        <v>0.2206666700158571</v>
      </c>
      <c r="T4312" s="29"/>
      <c r="U4312" s="6">
        <f t="shared" si="1290"/>
        <v>40700</v>
      </c>
      <c r="V4312" s="55">
        <f t="shared" si="1291"/>
        <v>40700</v>
      </c>
      <c r="W4312" s="6">
        <f t="shared" si="1297"/>
        <v>0</v>
      </c>
      <c r="X4312" s="83">
        <f t="shared" si="1298"/>
        <v>-47.098718914845513</v>
      </c>
      <c r="AA4312" s="29">
        <f t="shared" si="1281"/>
        <v>0</v>
      </c>
      <c r="AC4312" s="56">
        <f t="shared" si="1292"/>
        <v>0</v>
      </c>
      <c r="AD4312">
        <f t="shared" si="1293"/>
        <v>0</v>
      </c>
      <c r="AE4312">
        <f t="shared" si="1294"/>
        <v>0</v>
      </c>
      <c r="AF4312" t="str">
        <f t="shared" si="1295"/>
        <v/>
      </c>
      <c r="AG4312" s="83">
        <f t="shared" si="1296"/>
        <v>0</v>
      </c>
    </row>
    <row r="4313" spans="1:33">
      <c r="A4313" s="42">
        <v>40701</v>
      </c>
      <c r="B4313" s="25" t="s">
        <v>2767</v>
      </c>
      <c r="J4313" s="2">
        <f t="shared" si="1282"/>
        <v>1</v>
      </c>
      <c r="K4313" s="2">
        <f t="shared" si="1283"/>
        <v>-1000</v>
      </c>
      <c r="L4313" s="8">
        <f t="shared" si="1299"/>
        <v>40701</v>
      </c>
      <c r="M4313" s="54">
        <f t="shared" si="1284"/>
        <v>1</v>
      </c>
      <c r="N4313" s="6">
        <f t="shared" si="1285"/>
        <v>-1000</v>
      </c>
      <c r="O4313" s="6">
        <f t="shared" si="1286"/>
        <v>4.6627350484737935</v>
      </c>
      <c r="P4313" s="29"/>
      <c r="Q4313" s="54">
        <f t="shared" si="1287"/>
        <v>1</v>
      </c>
      <c r="R4313" s="6">
        <f t="shared" si="1288"/>
        <v>-47.098718914845513</v>
      </c>
      <c r="S4313" s="6">
        <f t="shared" si="1289"/>
        <v>0.21960884742246578</v>
      </c>
      <c r="T4313" s="29"/>
      <c r="U4313" s="6">
        <f t="shared" si="1290"/>
        <v>40701</v>
      </c>
      <c r="V4313" s="55">
        <f t="shared" si="1291"/>
        <v>40701</v>
      </c>
      <c r="W4313" s="6">
        <f t="shared" si="1297"/>
        <v>-1000</v>
      </c>
      <c r="X4313" s="83">
        <f t="shared" si="1298"/>
        <v>-47.098718914845513</v>
      </c>
      <c r="AA4313" s="29">
        <f t="shared" si="1281"/>
        <v>0</v>
      </c>
      <c r="AC4313" s="56">
        <f t="shared" si="1292"/>
        <v>0</v>
      </c>
      <c r="AD4313">
        <f t="shared" si="1293"/>
        <v>0</v>
      </c>
      <c r="AE4313">
        <f t="shared" si="1294"/>
        <v>0</v>
      </c>
      <c r="AF4313" t="str">
        <f t="shared" si="1295"/>
        <v/>
      </c>
      <c r="AG4313" s="83">
        <f t="shared" si="1296"/>
        <v>0</v>
      </c>
    </row>
    <row r="4314" spans="1:33">
      <c r="A4314" s="42">
        <v>40702</v>
      </c>
      <c r="B4314" s="25" t="s">
        <v>2766</v>
      </c>
      <c r="J4314" s="2">
        <f t="shared" si="1282"/>
        <v>0</v>
      </c>
      <c r="K4314" s="2">
        <f t="shared" si="1283"/>
        <v>0</v>
      </c>
      <c r="L4314" s="8">
        <f t="shared" si="1299"/>
        <v>40702</v>
      </c>
      <c r="M4314" s="54">
        <f t="shared" si="1284"/>
        <v>0</v>
      </c>
      <c r="N4314" s="6">
        <f t="shared" si="1285"/>
        <v>0</v>
      </c>
      <c r="O4314" s="6" t="str">
        <f t="shared" si="1286"/>
        <v/>
      </c>
      <c r="P4314" s="29"/>
      <c r="Q4314" s="54">
        <f t="shared" si="1287"/>
        <v>1</v>
      </c>
      <c r="R4314" s="6">
        <f t="shared" si="1288"/>
        <v>-47.098718914845513</v>
      </c>
      <c r="S4314" s="6">
        <f t="shared" si="1289"/>
        <v>0.22038499130295766</v>
      </c>
      <c r="T4314" s="29"/>
      <c r="U4314" s="6">
        <f t="shared" si="1290"/>
        <v>40702</v>
      </c>
      <c r="V4314" s="55">
        <f t="shared" si="1291"/>
        <v>40702</v>
      </c>
      <c r="W4314" s="6">
        <f t="shared" si="1297"/>
        <v>0</v>
      </c>
      <c r="X4314" s="83">
        <f t="shared" si="1298"/>
        <v>-47.098718914845513</v>
      </c>
      <c r="AA4314" s="29">
        <f t="shared" si="1281"/>
        <v>0</v>
      </c>
      <c r="AC4314" s="56">
        <f t="shared" si="1292"/>
        <v>0</v>
      </c>
      <c r="AD4314">
        <f t="shared" si="1293"/>
        <v>0</v>
      </c>
      <c r="AE4314">
        <f t="shared" si="1294"/>
        <v>0</v>
      </c>
      <c r="AF4314" t="str">
        <f t="shared" si="1295"/>
        <v/>
      </c>
      <c r="AG4314" s="83">
        <f t="shared" si="1296"/>
        <v>0</v>
      </c>
    </row>
    <row r="4315" spans="1:33">
      <c r="A4315" s="42">
        <v>40703</v>
      </c>
      <c r="B4315" s="25" t="s">
        <v>2765</v>
      </c>
      <c r="J4315" s="2">
        <f t="shared" si="1282"/>
        <v>0</v>
      </c>
      <c r="K4315" s="2">
        <f t="shared" si="1283"/>
        <v>0</v>
      </c>
      <c r="L4315" s="8">
        <f t="shared" si="1299"/>
        <v>40703</v>
      </c>
      <c r="M4315" s="54">
        <f t="shared" si="1284"/>
        <v>0</v>
      </c>
      <c r="N4315" s="6">
        <f t="shared" si="1285"/>
        <v>0</v>
      </c>
      <c r="O4315" s="6" t="str">
        <f t="shared" si="1286"/>
        <v/>
      </c>
      <c r="P4315" s="29"/>
      <c r="Q4315" s="54">
        <f t="shared" si="1287"/>
        <v>1</v>
      </c>
      <c r="R4315" s="6">
        <f t="shared" si="1288"/>
        <v>-47.098718914845513</v>
      </c>
      <c r="S4315" s="6">
        <f t="shared" si="1289"/>
        <v>0.22047856344640079</v>
      </c>
      <c r="T4315" s="29"/>
      <c r="U4315" s="6">
        <f t="shared" si="1290"/>
        <v>40703</v>
      </c>
      <c r="V4315" s="55">
        <f t="shared" si="1291"/>
        <v>40703</v>
      </c>
      <c r="W4315" s="6">
        <f t="shared" si="1297"/>
        <v>0</v>
      </c>
      <c r="X4315" s="83">
        <f t="shared" si="1298"/>
        <v>-47.098718914845513</v>
      </c>
      <c r="AA4315" s="29">
        <f t="shared" si="1281"/>
        <v>0</v>
      </c>
      <c r="AC4315" s="56">
        <f t="shared" si="1292"/>
        <v>0</v>
      </c>
      <c r="AD4315">
        <f t="shared" si="1293"/>
        <v>0</v>
      </c>
      <c r="AE4315">
        <f t="shared" si="1294"/>
        <v>0</v>
      </c>
      <c r="AF4315" t="str">
        <f t="shared" si="1295"/>
        <v/>
      </c>
      <c r="AG4315" s="83">
        <f t="shared" si="1296"/>
        <v>0</v>
      </c>
    </row>
    <row r="4316" spans="1:33">
      <c r="A4316" s="42">
        <v>40704</v>
      </c>
      <c r="B4316" s="25" t="s">
        <v>2764</v>
      </c>
      <c r="J4316" s="2">
        <f t="shared" si="1282"/>
        <v>0</v>
      </c>
      <c r="K4316" s="2">
        <f t="shared" si="1283"/>
        <v>0</v>
      </c>
      <c r="L4316" s="8">
        <f t="shared" si="1299"/>
        <v>40704</v>
      </c>
      <c r="M4316" s="54">
        <f t="shared" si="1284"/>
        <v>0</v>
      </c>
      <c r="N4316" s="6">
        <f t="shared" si="1285"/>
        <v>0</v>
      </c>
      <c r="O4316" s="6" t="str">
        <f t="shared" si="1286"/>
        <v/>
      </c>
      <c r="P4316" s="29"/>
      <c r="Q4316" s="54">
        <f t="shared" si="1287"/>
        <v>1</v>
      </c>
      <c r="R4316" s="6">
        <f t="shared" si="1288"/>
        <v>-47.098718914845513</v>
      </c>
      <c r="S4316" s="6">
        <f t="shared" si="1289"/>
        <v>0.22173807320307481</v>
      </c>
      <c r="T4316" s="29"/>
      <c r="U4316" s="6">
        <f t="shared" si="1290"/>
        <v>40704</v>
      </c>
      <c r="V4316" s="55">
        <f t="shared" si="1291"/>
        <v>40704</v>
      </c>
      <c r="W4316" s="6">
        <f t="shared" si="1297"/>
        <v>0</v>
      </c>
      <c r="X4316" s="83">
        <f t="shared" si="1298"/>
        <v>-47.098718914845513</v>
      </c>
      <c r="AA4316" s="29">
        <f t="shared" si="1281"/>
        <v>0</v>
      </c>
      <c r="AC4316" s="56">
        <f t="shared" si="1292"/>
        <v>0</v>
      </c>
      <c r="AD4316">
        <f t="shared" si="1293"/>
        <v>0</v>
      </c>
      <c r="AE4316">
        <f t="shared" si="1294"/>
        <v>0</v>
      </c>
      <c r="AF4316" t="str">
        <f t="shared" si="1295"/>
        <v/>
      </c>
      <c r="AG4316" s="83">
        <f t="shared" si="1296"/>
        <v>0</v>
      </c>
    </row>
    <row r="4317" spans="1:33">
      <c r="A4317" s="42">
        <v>40707</v>
      </c>
      <c r="B4317" s="25" t="s">
        <v>2763</v>
      </c>
      <c r="J4317" s="2">
        <f t="shared" si="1282"/>
        <v>0</v>
      </c>
      <c r="K4317" s="2">
        <f t="shared" si="1283"/>
        <v>0</v>
      </c>
      <c r="L4317" s="8">
        <f t="shared" si="1299"/>
        <v>40707</v>
      </c>
      <c r="M4317" s="54">
        <f t="shared" si="1284"/>
        <v>0</v>
      </c>
      <c r="N4317" s="6">
        <f t="shared" si="1285"/>
        <v>0</v>
      </c>
      <c r="O4317" s="6" t="str">
        <f t="shared" si="1286"/>
        <v/>
      </c>
      <c r="P4317" s="29"/>
      <c r="Q4317" s="54">
        <f t="shared" si="1287"/>
        <v>1</v>
      </c>
      <c r="R4317" s="6">
        <f t="shared" si="1288"/>
        <v>-47.098718914845513</v>
      </c>
      <c r="S4317" s="6">
        <f t="shared" si="1289"/>
        <v>0.22133324677845873</v>
      </c>
      <c r="T4317" s="29"/>
      <c r="U4317" s="6">
        <f t="shared" si="1290"/>
        <v>40707</v>
      </c>
      <c r="V4317" s="55">
        <f t="shared" si="1291"/>
        <v>40707</v>
      </c>
      <c r="W4317" s="6">
        <f t="shared" si="1297"/>
        <v>0</v>
      </c>
      <c r="X4317" s="83">
        <f t="shared" si="1298"/>
        <v>-47.098718914845513</v>
      </c>
      <c r="AA4317" s="29">
        <f t="shared" si="1281"/>
        <v>0</v>
      </c>
      <c r="AC4317" s="56">
        <f t="shared" si="1292"/>
        <v>0</v>
      </c>
      <c r="AD4317">
        <f t="shared" si="1293"/>
        <v>0</v>
      </c>
      <c r="AE4317">
        <f t="shared" si="1294"/>
        <v>0</v>
      </c>
      <c r="AF4317" t="str">
        <f t="shared" si="1295"/>
        <v/>
      </c>
      <c r="AG4317" s="83">
        <f t="shared" si="1296"/>
        <v>0</v>
      </c>
    </row>
    <row r="4318" spans="1:33">
      <c r="A4318" s="42">
        <v>40708</v>
      </c>
      <c r="B4318" s="25" t="s">
        <v>2762</v>
      </c>
      <c r="J4318" s="2">
        <f t="shared" si="1282"/>
        <v>0</v>
      </c>
      <c r="K4318" s="2">
        <f t="shared" si="1283"/>
        <v>0</v>
      </c>
      <c r="L4318" s="8">
        <f t="shared" si="1299"/>
        <v>40708</v>
      </c>
      <c r="M4318" s="54">
        <f t="shared" si="1284"/>
        <v>0</v>
      </c>
      <c r="N4318" s="6">
        <f t="shared" si="1285"/>
        <v>0</v>
      </c>
      <c r="O4318" s="6" t="str">
        <f t="shared" si="1286"/>
        <v/>
      </c>
      <c r="P4318" s="29"/>
      <c r="Q4318" s="54">
        <f t="shared" si="1287"/>
        <v>1</v>
      </c>
      <c r="R4318" s="6">
        <f t="shared" si="1288"/>
        <v>-47.098718914845513</v>
      </c>
      <c r="S4318" s="6">
        <f t="shared" si="1289"/>
        <v>0.22031118006670097</v>
      </c>
      <c r="T4318" s="29"/>
      <c r="U4318" s="6">
        <f t="shared" si="1290"/>
        <v>40708</v>
      </c>
      <c r="V4318" s="55">
        <f t="shared" si="1291"/>
        <v>40708</v>
      </c>
      <c r="W4318" s="6">
        <f t="shared" si="1297"/>
        <v>0</v>
      </c>
      <c r="X4318" s="83">
        <f t="shared" si="1298"/>
        <v>-47.098718914845513</v>
      </c>
      <c r="AA4318" s="29">
        <f t="shared" si="1281"/>
        <v>0</v>
      </c>
      <c r="AC4318" s="56">
        <f t="shared" si="1292"/>
        <v>0</v>
      </c>
      <c r="AD4318">
        <f t="shared" si="1293"/>
        <v>0</v>
      </c>
      <c r="AE4318">
        <f t="shared" si="1294"/>
        <v>0</v>
      </c>
      <c r="AF4318" t="str">
        <f t="shared" si="1295"/>
        <v/>
      </c>
      <c r="AG4318" s="83">
        <f t="shared" si="1296"/>
        <v>0</v>
      </c>
    </row>
    <row r="4319" spans="1:33">
      <c r="A4319" s="42">
        <v>40709</v>
      </c>
      <c r="B4319" s="25" t="s">
        <v>2761</v>
      </c>
      <c r="J4319" s="2">
        <f t="shared" si="1282"/>
        <v>0</v>
      </c>
      <c r="K4319" s="2">
        <f t="shared" si="1283"/>
        <v>0</v>
      </c>
      <c r="L4319" s="8">
        <f t="shared" si="1299"/>
        <v>40709</v>
      </c>
      <c r="M4319" s="54">
        <f t="shared" si="1284"/>
        <v>0</v>
      </c>
      <c r="N4319" s="6">
        <f t="shared" si="1285"/>
        <v>0</v>
      </c>
      <c r="O4319" s="6" t="str">
        <f t="shared" si="1286"/>
        <v/>
      </c>
      <c r="P4319" s="29"/>
      <c r="Q4319" s="54">
        <f t="shared" si="1287"/>
        <v>1</v>
      </c>
      <c r="R4319" s="6">
        <f t="shared" si="1288"/>
        <v>-47.098718914845513</v>
      </c>
      <c r="S4319" s="6">
        <f t="shared" si="1289"/>
        <v>0.22222613853815348</v>
      </c>
      <c r="T4319" s="29"/>
      <c r="U4319" s="6">
        <f t="shared" si="1290"/>
        <v>40709</v>
      </c>
      <c r="V4319" s="55">
        <f t="shared" si="1291"/>
        <v>40709</v>
      </c>
      <c r="W4319" s="6">
        <f t="shared" si="1297"/>
        <v>0</v>
      </c>
      <c r="X4319" s="83">
        <f t="shared" si="1298"/>
        <v>-47.098718914845513</v>
      </c>
      <c r="AA4319" s="29">
        <f t="shared" si="1281"/>
        <v>0</v>
      </c>
      <c r="AC4319" s="56">
        <f t="shared" si="1292"/>
        <v>0</v>
      </c>
      <c r="AD4319">
        <f t="shared" si="1293"/>
        <v>0</v>
      </c>
      <c r="AE4319">
        <f t="shared" si="1294"/>
        <v>0</v>
      </c>
      <c r="AF4319" t="str">
        <f t="shared" si="1295"/>
        <v/>
      </c>
      <c r="AG4319" s="83">
        <f t="shared" si="1296"/>
        <v>0</v>
      </c>
    </row>
    <row r="4320" spans="1:33">
      <c r="A4320" s="42">
        <v>40710</v>
      </c>
      <c r="B4320" s="25" t="s">
        <v>2760</v>
      </c>
      <c r="J4320" s="2">
        <f t="shared" si="1282"/>
        <v>0</v>
      </c>
      <c r="K4320" s="2">
        <f t="shared" si="1283"/>
        <v>0</v>
      </c>
      <c r="L4320" s="8">
        <f t="shared" si="1299"/>
        <v>40710</v>
      </c>
      <c r="M4320" s="54">
        <f t="shared" si="1284"/>
        <v>0</v>
      </c>
      <c r="N4320" s="6">
        <f t="shared" si="1285"/>
        <v>0</v>
      </c>
      <c r="O4320" s="6" t="str">
        <f t="shared" si="1286"/>
        <v/>
      </c>
      <c r="P4320" s="29"/>
      <c r="Q4320" s="54">
        <f t="shared" si="1287"/>
        <v>1</v>
      </c>
      <c r="R4320" s="6">
        <f t="shared" si="1288"/>
        <v>-47.098718914845513</v>
      </c>
      <c r="S4320" s="6">
        <f t="shared" si="1289"/>
        <v>0.22396201441406194</v>
      </c>
      <c r="T4320" s="29"/>
      <c r="U4320" s="6">
        <f t="shared" si="1290"/>
        <v>40710</v>
      </c>
      <c r="V4320" s="55">
        <f t="shared" si="1291"/>
        <v>40710</v>
      </c>
      <c r="W4320" s="6">
        <f t="shared" si="1297"/>
        <v>0</v>
      </c>
      <c r="X4320" s="83">
        <f t="shared" si="1298"/>
        <v>-47.098718914845513</v>
      </c>
      <c r="AA4320" s="29">
        <f t="shared" si="1281"/>
        <v>0</v>
      </c>
      <c r="AC4320" s="56">
        <f t="shared" si="1292"/>
        <v>0</v>
      </c>
      <c r="AD4320">
        <f t="shared" si="1293"/>
        <v>0</v>
      </c>
      <c r="AE4320">
        <f t="shared" si="1294"/>
        <v>0</v>
      </c>
      <c r="AF4320" t="str">
        <f t="shared" si="1295"/>
        <v/>
      </c>
      <c r="AG4320" s="83">
        <f t="shared" si="1296"/>
        <v>0</v>
      </c>
    </row>
    <row r="4321" spans="1:33">
      <c r="A4321" s="42">
        <v>40711</v>
      </c>
      <c r="B4321" s="25" t="s">
        <v>2759</v>
      </c>
      <c r="J4321" s="2">
        <f t="shared" si="1282"/>
        <v>0</v>
      </c>
      <c r="K4321" s="2">
        <f t="shared" si="1283"/>
        <v>0</v>
      </c>
      <c r="L4321" s="8">
        <f t="shared" si="1299"/>
        <v>40711</v>
      </c>
      <c r="M4321" s="54">
        <f t="shared" si="1284"/>
        <v>0</v>
      </c>
      <c r="N4321" s="6">
        <f t="shared" si="1285"/>
        <v>0</v>
      </c>
      <c r="O4321" s="6" t="str">
        <f t="shared" si="1286"/>
        <v/>
      </c>
      <c r="P4321" s="29"/>
      <c r="Q4321" s="54">
        <f t="shared" si="1287"/>
        <v>1</v>
      </c>
      <c r="R4321" s="6">
        <f t="shared" si="1288"/>
        <v>-47.098718914845513</v>
      </c>
      <c r="S4321" s="6">
        <f t="shared" si="1289"/>
        <v>0.22445800455145309</v>
      </c>
      <c r="T4321" s="29"/>
      <c r="U4321" s="6">
        <f t="shared" si="1290"/>
        <v>40711</v>
      </c>
      <c r="V4321" s="55">
        <f t="shared" si="1291"/>
        <v>40711</v>
      </c>
      <c r="W4321" s="6">
        <f t="shared" si="1297"/>
        <v>0</v>
      </c>
      <c r="X4321" s="83">
        <f t="shared" si="1298"/>
        <v>-47.098718914845513</v>
      </c>
      <c r="AA4321" s="29">
        <f t="shared" si="1281"/>
        <v>0</v>
      </c>
      <c r="AC4321" s="56">
        <f t="shared" si="1292"/>
        <v>0</v>
      </c>
      <c r="AD4321">
        <f t="shared" si="1293"/>
        <v>0</v>
      </c>
      <c r="AE4321">
        <f t="shared" si="1294"/>
        <v>0</v>
      </c>
      <c r="AF4321" t="str">
        <f t="shared" si="1295"/>
        <v/>
      </c>
      <c r="AG4321" s="83">
        <f t="shared" si="1296"/>
        <v>0</v>
      </c>
    </row>
    <row r="4322" spans="1:33">
      <c r="A4322" s="42">
        <v>40714</v>
      </c>
      <c r="B4322" s="25" t="s">
        <v>2758</v>
      </c>
      <c r="J4322" s="2">
        <f t="shared" si="1282"/>
        <v>0</v>
      </c>
      <c r="K4322" s="2">
        <f t="shared" si="1283"/>
        <v>0</v>
      </c>
      <c r="L4322" s="8">
        <f t="shared" si="1299"/>
        <v>40714</v>
      </c>
      <c r="M4322" s="54">
        <f t="shared" si="1284"/>
        <v>0</v>
      </c>
      <c r="N4322" s="6">
        <f t="shared" si="1285"/>
        <v>0</v>
      </c>
      <c r="O4322" s="6" t="str">
        <f t="shared" si="1286"/>
        <v/>
      </c>
      <c r="P4322" s="29"/>
      <c r="Q4322" s="54">
        <f t="shared" si="1287"/>
        <v>1</v>
      </c>
      <c r="R4322" s="6">
        <f t="shared" si="1288"/>
        <v>-47.098718914845513</v>
      </c>
      <c r="S4322" s="6">
        <f t="shared" si="1289"/>
        <v>0.22744302138913766</v>
      </c>
      <c r="T4322" s="29"/>
      <c r="U4322" s="6">
        <f t="shared" si="1290"/>
        <v>40714</v>
      </c>
      <c r="V4322" s="55">
        <f t="shared" si="1291"/>
        <v>40714</v>
      </c>
      <c r="W4322" s="6">
        <f t="shared" si="1297"/>
        <v>0</v>
      </c>
      <c r="X4322" s="83">
        <f t="shared" si="1298"/>
        <v>-47.098718914845513</v>
      </c>
      <c r="AA4322" s="29">
        <f t="shared" si="1281"/>
        <v>0</v>
      </c>
      <c r="AC4322" s="56">
        <f t="shared" si="1292"/>
        <v>0</v>
      </c>
      <c r="AD4322">
        <f t="shared" si="1293"/>
        <v>0</v>
      </c>
      <c r="AE4322">
        <f t="shared" si="1294"/>
        <v>0</v>
      </c>
      <c r="AF4322" t="str">
        <f t="shared" si="1295"/>
        <v/>
      </c>
      <c r="AG4322" s="83">
        <f t="shared" si="1296"/>
        <v>0</v>
      </c>
    </row>
    <row r="4323" spans="1:33">
      <c r="A4323" s="42">
        <v>40715</v>
      </c>
      <c r="B4323" s="25" t="s">
        <v>2757</v>
      </c>
      <c r="J4323" s="2">
        <f t="shared" si="1282"/>
        <v>0</v>
      </c>
      <c r="K4323" s="2">
        <f t="shared" si="1283"/>
        <v>0</v>
      </c>
      <c r="L4323" s="8">
        <f t="shared" si="1299"/>
        <v>40715</v>
      </c>
      <c r="M4323" s="54">
        <f t="shared" si="1284"/>
        <v>0</v>
      </c>
      <c r="N4323" s="6">
        <f t="shared" si="1285"/>
        <v>0</v>
      </c>
      <c r="O4323" s="6" t="str">
        <f t="shared" si="1286"/>
        <v/>
      </c>
      <c r="P4323" s="29"/>
      <c r="Q4323" s="54">
        <f t="shared" si="1287"/>
        <v>1</v>
      </c>
      <c r="R4323" s="6">
        <f t="shared" si="1288"/>
        <v>-47.098718914845513</v>
      </c>
      <c r="S4323" s="6">
        <f t="shared" si="1289"/>
        <v>0.22750157789361386</v>
      </c>
      <c r="T4323" s="29"/>
      <c r="U4323" s="6">
        <f t="shared" si="1290"/>
        <v>40715</v>
      </c>
      <c r="V4323" s="55">
        <f t="shared" si="1291"/>
        <v>40715</v>
      </c>
      <c r="W4323" s="6">
        <f t="shared" si="1297"/>
        <v>0</v>
      </c>
      <c r="X4323" s="83">
        <f t="shared" si="1298"/>
        <v>-47.098718914845513</v>
      </c>
      <c r="AA4323" s="29">
        <f t="shared" si="1281"/>
        <v>0</v>
      </c>
      <c r="AC4323" s="56">
        <f t="shared" si="1292"/>
        <v>0</v>
      </c>
      <c r="AD4323">
        <f t="shared" si="1293"/>
        <v>0</v>
      </c>
      <c r="AE4323">
        <f t="shared" si="1294"/>
        <v>0</v>
      </c>
      <c r="AF4323" t="str">
        <f t="shared" si="1295"/>
        <v/>
      </c>
      <c r="AG4323" s="83">
        <f t="shared" si="1296"/>
        <v>0</v>
      </c>
    </row>
    <row r="4324" spans="1:33">
      <c r="A4324" s="42">
        <v>40716</v>
      </c>
      <c r="B4324" s="25" t="s">
        <v>2756</v>
      </c>
      <c r="J4324" s="2">
        <f t="shared" si="1282"/>
        <v>0</v>
      </c>
      <c r="K4324" s="2">
        <f t="shared" si="1283"/>
        <v>0</v>
      </c>
      <c r="L4324" s="8">
        <f t="shared" si="1299"/>
        <v>40716</v>
      </c>
      <c r="M4324" s="54">
        <f t="shared" si="1284"/>
        <v>0</v>
      </c>
      <c r="N4324" s="6">
        <f t="shared" si="1285"/>
        <v>0</v>
      </c>
      <c r="O4324" s="6" t="str">
        <f t="shared" si="1286"/>
        <v/>
      </c>
      <c r="P4324" s="29"/>
      <c r="Q4324" s="54">
        <f t="shared" si="1287"/>
        <v>1</v>
      </c>
      <c r="R4324" s="6">
        <f t="shared" si="1288"/>
        <v>-47.098718914845513</v>
      </c>
      <c r="S4324" s="6">
        <f t="shared" si="1289"/>
        <v>0.22842465110869242</v>
      </c>
      <c r="T4324" s="29"/>
      <c r="U4324" s="6">
        <f t="shared" si="1290"/>
        <v>40716</v>
      </c>
      <c r="V4324" s="55">
        <f t="shared" si="1291"/>
        <v>40716</v>
      </c>
      <c r="W4324" s="6">
        <f t="shared" si="1297"/>
        <v>0</v>
      </c>
      <c r="X4324" s="83">
        <f t="shared" si="1298"/>
        <v>-47.098718914845513</v>
      </c>
      <c r="AA4324" s="29">
        <f t="shared" si="1281"/>
        <v>0</v>
      </c>
      <c r="AC4324" s="56">
        <f t="shared" si="1292"/>
        <v>0</v>
      </c>
      <c r="AD4324">
        <f t="shared" si="1293"/>
        <v>0</v>
      </c>
      <c r="AE4324">
        <f t="shared" si="1294"/>
        <v>0</v>
      </c>
      <c r="AF4324" t="str">
        <f t="shared" si="1295"/>
        <v/>
      </c>
      <c r="AG4324" s="83">
        <f t="shared" si="1296"/>
        <v>0</v>
      </c>
    </row>
    <row r="4325" spans="1:33">
      <c r="A4325" s="42">
        <v>40717</v>
      </c>
      <c r="B4325" s="25" t="s">
        <v>2755</v>
      </c>
      <c r="J4325" s="2">
        <f t="shared" si="1282"/>
        <v>0</v>
      </c>
      <c r="K4325" s="2">
        <f t="shared" si="1283"/>
        <v>0</v>
      </c>
      <c r="L4325" s="8">
        <f t="shared" si="1299"/>
        <v>40717</v>
      </c>
      <c r="M4325" s="54">
        <f t="shared" si="1284"/>
        <v>0</v>
      </c>
      <c r="N4325" s="6">
        <f t="shared" si="1285"/>
        <v>0</v>
      </c>
      <c r="O4325" s="6" t="str">
        <f t="shared" si="1286"/>
        <v/>
      </c>
      <c r="P4325" s="29"/>
      <c r="Q4325" s="54">
        <f t="shared" si="1287"/>
        <v>1</v>
      </c>
      <c r="R4325" s="6">
        <f t="shared" si="1288"/>
        <v>-47.098718914845513</v>
      </c>
      <c r="S4325" s="6">
        <f t="shared" si="1289"/>
        <v>0.22752927364422204</v>
      </c>
      <c r="T4325" s="29"/>
      <c r="U4325" s="6">
        <f t="shared" si="1290"/>
        <v>40717</v>
      </c>
      <c r="V4325" s="55">
        <f t="shared" si="1291"/>
        <v>40717</v>
      </c>
      <c r="W4325" s="6">
        <f t="shared" si="1297"/>
        <v>0</v>
      </c>
      <c r="X4325" s="83">
        <f t="shared" si="1298"/>
        <v>-47.098718914845513</v>
      </c>
      <c r="AA4325" s="29">
        <f t="shared" si="1281"/>
        <v>0</v>
      </c>
      <c r="AC4325" s="56">
        <f t="shared" si="1292"/>
        <v>0</v>
      </c>
      <c r="AD4325">
        <f t="shared" si="1293"/>
        <v>0</v>
      </c>
      <c r="AE4325">
        <f t="shared" si="1294"/>
        <v>0</v>
      </c>
      <c r="AF4325" t="str">
        <f t="shared" si="1295"/>
        <v/>
      </c>
      <c r="AG4325" s="83">
        <f t="shared" si="1296"/>
        <v>0</v>
      </c>
    </row>
    <row r="4326" spans="1:33">
      <c r="A4326" s="42">
        <v>40718</v>
      </c>
      <c r="B4326" s="25" t="s">
        <v>2754</v>
      </c>
      <c r="J4326" s="2">
        <f t="shared" si="1282"/>
        <v>0</v>
      </c>
      <c r="K4326" s="2">
        <f t="shared" si="1283"/>
        <v>0</v>
      </c>
      <c r="L4326" s="8">
        <f t="shared" si="1299"/>
        <v>40718</v>
      </c>
      <c r="M4326" s="54">
        <f t="shared" si="1284"/>
        <v>0</v>
      </c>
      <c r="N4326" s="6">
        <f t="shared" si="1285"/>
        <v>0</v>
      </c>
      <c r="O4326" s="6" t="str">
        <f t="shared" si="1286"/>
        <v/>
      </c>
      <c r="P4326" s="29"/>
      <c r="Q4326" s="54">
        <f t="shared" si="1287"/>
        <v>1</v>
      </c>
      <c r="R4326" s="6">
        <f t="shared" si="1288"/>
        <v>-47.098718914845513</v>
      </c>
      <c r="S4326" s="6">
        <f t="shared" si="1289"/>
        <v>0.22263760850851205</v>
      </c>
      <c r="T4326" s="29"/>
      <c r="U4326" s="6">
        <f t="shared" si="1290"/>
        <v>40718</v>
      </c>
      <c r="V4326" s="55">
        <f t="shared" si="1291"/>
        <v>40718</v>
      </c>
      <c r="W4326" s="6">
        <f t="shared" si="1297"/>
        <v>0</v>
      </c>
      <c r="X4326" s="83">
        <f t="shared" si="1298"/>
        <v>-47.098718914845513</v>
      </c>
      <c r="AA4326" s="29">
        <f t="shared" si="1281"/>
        <v>0</v>
      </c>
      <c r="AC4326" s="56">
        <f t="shared" si="1292"/>
        <v>0</v>
      </c>
      <c r="AD4326">
        <f t="shared" si="1293"/>
        <v>0</v>
      </c>
      <c r="AE4326">
        <f t="shared" si="1294"/>
        <v>0</v>
      </c>
      <c r="AF4326" t="str">
        <f t="shared" si="1295"/>
        <v/>
      </c>
      <c r="AG4326" s="83">
        <f t="shared" si="1296"/>
        <v>0</v>
      </c>
    </row>
    <row r="4327" spans="1:33">
      <c r="A4327" s="42">
        <v>40721</v>
      </c>
      <c r="B4327" s="25" t="s">
        <v>2753</v>
      </c>
      <c r="J4327" s="2">
        <f t="shared" si="1282"/>
        <v>0</v>
      </c>
      <c r="K4327" s="2">
        <f t="shared" si="1283"/>
        <v>0</v>
      </c>
      <c r="L4327" s="8">
        <f t="shared" si="1299"/>
        <v>40721</v>
      </c>
      <c r="M4327" s="54">
        <f t="shared" si="1284"/>
        <v>0</v>
      </c>
      <c r="N4327" s="6">
        <f t="shared" si="1285"/>
        <v>0</v>
      </c>
      <c r="O4327" s="6" t="str">
        <f t="shared" si="1286"/>
        <v/>
      </c>
      <c r="P4327" s="29"/>
      <c r="Q4327" s="54">
        <f t="shared" si="1287"/>
        <v>1</v>
      </c>
      <c r="R4327" s="6">
        <f t="shared" si="1288"/>
        <v>-47.098718914845513</v>
      </c>
      <c r="S4327" s="6">
        <f t="shared" si="1289"/>
        <v>0.22026800898888863</v>
      </c>
      <c r="T4327" s="29"/>
      <c r="U4327" s="6">
        <f t="shared" si="1290"/>
        <v>40721</v>
      </c>
      <c r="V4327" s="55">
        <f t="shared" si="1291"/>
        <v>40721</v>
      </c>
      <c r="W4327" s="6">
        <f t="shared" si="1297"/>
        <v>0</v>
      </c>
      <c r="X4327" s="83">
        <f t="shared" si="1298"/>
        <v>-47.098718914845513</v>
      </c>
      <c r="AA4327" s="29">
        <f t="shared" si="1281"/>
        <v>0</v>
      </c>
      <c r="AC4327" s="56">
        <f t="shared" si="1292"/>
        <v>0</v>
      </c>
      <c r="AD4327">
        <f t="shared" si="1293"/>
        <v>0</v>
      </c>
      <c r="AE4327">
        <f t="shared" si="1294"/>
        <v>0</v>
      </c>
      <c r="AF4327" t="str">
        <f t="shared" si="1295"/>
        <v/>
      </c>
      <c r="AG4327" s="83">
        <f t="shared" si="1296"/>
        <v>0</v>
      </c>
    </row>
    <row r="4328" spans="1:33">
      <c r="A4328" s="42">
        <v>40722</v>
      </c>
      <c r="B4328" s="25" t="s">
        <v>2752</v>
      </c>
      <c r="J4328" s="2">
        <f t="shared" si="1282"/>
        <v>0</v>
      </c>
      <c r="K4328" s="2">
        <f t="shared" si="1283"/>
        <v>0</v>
      </c>
      <c r="L4328" s="8">
        <f t="shared" si="1299"/>
        <v>40722</v>
      </c>
      <c r="M4328" s="54">
        <f t="shared" si="1284"/>
        <v>0</v>
      </c>
      <c r="N4328" s="6">
        <f t="shared" si="1285"/>
        <v>0</v>
      </c>
      <c r="O4328" s="6" t="str">
        <f t="shared" si="1286"/>
        <v/>
      </c>
      <c r="P4328" s="29"/>
      <c r="Q4328" s="54">
        <f t="shared" si="1287"/>
        <v>1</v>
      </c>
      <c r="R4328" s="6">
        <f t="shared" si="1288"/>
        <v>-47.098718914845513</v>
      </c>
      <c r="S4328" s="6">
        <f t="shared" si="1289"/>
        <v>0.21978111312523482</v>
      </c>
      <c r="T4328" s="29"/>
      <c r="U4328" s="6">
        <f t="shared" si="1290"/>
        <v>40722</v>
      </c>
      <c r="V4328" s="55">
        <f t="shared" si="1291"/>
        <v>40722</v>
      </c>
      <c r="W4328" s="6">
        <f t="shared" si="1297"/>
        <v>0</v>
      </c>
      <c r="X4328" s="83">
        <f t="shared" si="1298"/>
        <v>-47.098718914845513</v>
      </c>
      <c r="AA4328" s="29">
        <f t="shared" si="1281"/>
        <v>0</v>
      </c>
      <c r="AC4328" s="56">
        <f t="shared" si="1292"/>
        <v>0</v>
      </c>
      <c r="AD4328">
        <f t="shared" si="1293"/>
        <v>0</v>
      </c>
      <c r="AE4328">
        <f t="shared" si="1294"/>
        <v>0</v>
      </c>
      <c r="AF4328" t="str">
        <f t="shared" si="1295"/>
        <v/>
      </c>
      <c r="AG4328" s="83">
        <f t="shared" si="1296"/>
        <v>0</v>
      </c>
    </row>
    <row r="4329" spans="1:33">
      <c r="A4329" s="42">
        <v>40723</v>
      </c>
      <c r="B4329" s="25" t="s">
        <v>2751</v>
      </c>
      <c r="J4329" s="2">
        <f t="shared" si="1282"/>
        <v>0</v>
      </c>
      <c r="K4329" s="2">
        <f t="shared" si="1283"/>
        <v>0</v>
      </c>
      <c r="L4329" s="8">
        <f t="shared" si="1299"/>
        <v>40723</v>
      </c>
      <c r="M4329" s="54">
        <f t="shared" si="1284"/>
        <v>0</v>
      </c>
      <c r="N4329" s="6">
        <f t="shared" si="1285"/>
        <v>0</v>
      </c>
      <c r="O4329" s="6" t="str">
        <f t="shared" si="1286"/>
        <v/>
      </c>
      <c r="P4329" s="29"/>
      <c r="Q4329" s="54">
        <f t="shared" si="1287"/>
        <v>1</v>
      </c>
      <c r="R4329" s="6">
        <f t="shared" si="1288"/>
        <v>-47.098718914845513</v>
      </c>
      <c r="S4329" s="6">
        <f t="shared" si="1289"/>
        <v>0.21824908001500218</v>
      </c>
      <c r="T4329" s="29"/>
      <c r="U4329" s="6">
        <f t="shared" si="1290"/>
        <v>40723</v>
      </c>
      <c r="V4329" s="55">
        <f t="shared" si="1291"/>
        <v>40723</v>
      </c>
      <c r="W4329" s="6">
        <f t="shared" si="1297"/>
        <v>0</v>
      </c>
      <c r="X4329" s="83">
        <f t="shared" si="1298"/>
        <v>-47.098718914845513</v>
      </c>
      <c r="AA4329" s="29">
        <f t="shared" si="1281"/>
        <v>0</v>
      </c>
      <c r="AC4329" s="56">
        <f t="shared" si="1292"/>
        <v>0</v>
      </c>
      <c r="AD4329">
        <f t="shared" si="1293"/>
        <v>0</v>
      </c>
      <c r="AE4329">
        <f t="shared" si="1294"/>
        <v>0</v>
      </c>
      <c r="AF4329" t="str">
        <f t="shared" si="1295"/>
        <v/>
      </c>
      <c r="AG4329" s="83">
        <f t="shared" si="1296"/>
        <v>0</v>
      </c>
    </row>
    <row r="4330" spans="1:33">
      <c r="A4330" s="42">
        <v>40724</v>
      </c>
      <c r="B4330" s="25" t="s">
        <v>2750</v>
      </c>
      <c r="J4330" s="2">
        <f t="shared" si="1282"/>
        <v>0</v>
      </c>
      <c r="K4330" s="2">
        <f t="shared" si="1283"/>
        <v>0</v>
      </c>
      <c r="L4330" s="8">
        <f t="shared" si="1299"/>
        <v>40724</v>
      </c>
      <c r="M4330" s="54">
        <f t="shared" si="1284"/>
        <v>0</v>
      </c>
      <c r="N4330" s="6">
        <f t="shared" si="1285"/>
        <v>0</v>
      </c>
      <c r="O4330" s="6" t="str">
        <f t="shared" si="1286"/>
        <v/>
      </c>
      <c r="P4330" s="29"/>
      <c r="Q4330" s="54">
        <f t="shared" si="1287"/>
        <v>1</v>
      </c>
      <c r="R4330" s="6">
        <f t="shared" si="1288"/>
        <v>-47.098718914845513</v>
      </c>
      <c r="S4330" s="6">
        <f t="shared" si="1289"/>
        <v>0.2174598653967412</v>
      </c>
      <c r="T4330" s="29"/>
      <c r="U4330" s="6">
        <f t="shared" si="1290"/>
        <v>40724</v>
      </c>
      <c r="V4330" s="55">
        <f t="shared" si="1291"/>
        <v>40724</v>
      </c>
      <c r="W4330" s="6">
        <f t="shared" si="1297"/>
        <v>0</v>
      </c>
      <c r="X4330" s="83">
        <f t="shared" si="1298"/>
        <v>-47.098718914845513</v>
      </c>
      <c r="AA4330" s="29">
        <f t="shared" si="1281"/>
        <v>0</v>
      </c>
      <c r="AC4330" s="56">
        <f t="shared" si="1292"/>
        <v>0</v>
      </c>
      <c r="AD4330">
        <f t="shared" si="1293"/>
        <v>0</v>
      </c>
      <c r="AE4330">
        <f t="shared" si="1294"/>
        <v>0</v>
      </c>
      <c r="AF4330" t="str">
        <f t="shared" si="1295"/>
        <v/>
      </c>
      <c r="AG4330" s="83">
        <f t="shared" si="1296"/>
        <v>0</v>
      </c>
    </row>
    <row r="4331" spans="1:33">
      <c r="A4331" s="42">
        <v>40725</v>
      </c>
      <c r="B4331" s="25" t="s">
        <v>2749</v>
      </c>
      <c r="J4331" s="2">
        <f t="shared" si="1282"/>
        <v>0</v>
      </c>
      <c r="K4331" s="2">
        <f t="shared" si="1283"/>
        <v>0</v>
      </c>
      <c r="L4331" s="8">
        <f t="shared" si="1299"/>
        <v>40725</v>
      </c>
      <c r="M4331" s="54">
        <f t="shared" si="1284"/>
        <v>0</v>
      </c>
      <c r="N4331" s="6">
        <f t="shared" si="1285"/>
        <v>0</v>
      </c>
      <c r="O4331" s="6" t="str">
        <f t="shared" si="1286"/>
        <v/>
      </c>
      <c r="P4331" s="29"/>
      <c r="Q4331" s="54">
        <f t="shared" si="1287"/>
        <v>1</v>
      </c>
      <c r="R4331" s="6">
        <f t="shared" si="1288"/>
        <v>-47.098718914845513</v>
      </c>
      <c r="S4331" s="6">
        <f t="shared" si="1289"/>
        <v>0.21775656056800183</v>
      </c>
      <c r="T4331" s="29"/>
      <c r="U4331" s="6">
        <f t="shared" si="1290"/>
        <v>40725</v>
      </c>
      <c r="V4331" s="55">
        <f t="shared" si="1291"/>
        <v>40725</v>
      </c>
      <c r="W4331" s="6">
        <f t="shared" si="1297"/>
        <v>0</v>
      </c>
      <c r="X4331" s="83">
        <f t="shared" si="1298"/>
        <v>-47.098718914845513</v>
      </c>
      <c r="AA4331" s="29">
        <f t="shared" si="1281"/>
        <v>0</v>
      </c>
      <c r="AC4331" s="56">
        <f t="shared" si="1292"/>
        <v>0</v>
      </c>
      <c r="AD4331">
        <f t="shared" si="1293"/>
        <v>0</v>
      </c>
      <c r="AE4331">
        <f t="shared" si="1294"/>
        <v>0</v>
      </c>
      <c r="AF4331" t="str">
        <f t="shared" si="1295"/>
        <v/>
      </c>
      <c r="AG4331" s="83">
        <f t="shared" si="1296"/>
        <v>0</v>
      </c>
    </row>
    <row r="4332" spans="1:33">
      <c r="A4332" s="42">
        <v>40728</v>
      </c>
      <c r="B4332" s="25" t="s">
        <v>2748</v>
      </c>
      <c r="J4332" s="2">
        <f t="shared" si="1282"/>
        <v>0</v>
      </c>
      <c r="K4332" s="2">
        <f t="shared" si="1283"/>
        <v>0</v>
      </c>
      <c r="L4332" s="8">
        <f t="shared" si="1299"/>
        <v>40728</v>
      </c>
      <c r="M4332" s="54">
        <f t="shared" si="1284"/>
        <v>0</v>
      </c>
      <c r="N4332" s="6">
        <f t="shared" si="1285"/>
        <v>0</v>
      </c>
      <c r="O4332" s="6" t="str">
        <f t="shared" si="1286"/>
        <v/>
      </c>
      <c r="P4332" s="29"/>
      <c r="Q4332" s="54">
        <f t="shared" si="1287"/>
        <v>1</v>
      </c>
      <c r="R4332" s="6">
        <f t="shared" si="1288"/>
        <v>-47.098718914845513</v>
      </c>
      <c r="S4332" s="6">
        <f t="shared" si="1289"/>
        <v>0.21655200706799696</v>
      </c>
      <c r="T4332" s="29"/>
      <c r="U4332" s="6">
        <f t="shared" si="1290"/>
        <v>40728</v>
      </c>
      <c r="V4332" s="55">
        <f t="shared" si="1291"/>
        <v>40728</v>
      </c>
      <c r="W4332" s="6">
        <f t="shared" si="1297"/>
        <v>0</v>
      </c>
      <c r="X4332" s="83">
        <f t="shared" si="1298"/>
        <v>-47.098718914845513</v>
      </c>
      <c r="AA4332" s="29">
        <f t="shared" si="1281"/>
        <v>0</v>
      </c>
      <c r="AC4332" s="56">
        <f t="shared" si="1292"/>
        <v>0</v>
      </c>
      <c r="AD4332">
        <f t="shared" si="1293"/>
        <v>0</v>
      </c>
      <c r="AE4332">
        <f t="shared" si="1294"/>
        <v>0</v>
      </c>
      <c r="AF4332" t="str">
        <f t="shared" si="1295"/>
        <v/>
      </c>
      <c r="AG4332" s="83">
        <f t="shared" si="1296"/>
        <v>0</v>
      </c>
    </row>
    <row r="4333" spans="1:33">
      <c r="A4333" s="42">
        <v>40729</v>
      </c>
      <c r="B4333" s="25" t="s">
        <v>2747</v>
      </c>
      <c r="J4333" s="2">
        <f t="shared" si="1282"/>
        <v>0</v>
      </c>
      <c r="K4333" s="2">
        <f t="shared" si="1283"/>
        <v>0</v>
      </c>
      <c r="L4333" s="8">
        <f t="shared" si="1299"/>
        <v>40729</v>
      </c>
      <c r="M4333" s="54">
        <f t="shared" si="1284"/>
        <v>0</v>
      </c>
      <c r="N4333" s="6">
        <f t="shared" si="1285"/>
        <v>0</v>
      </c>
      <c r="O4333" s="6" t="str">
        <f t="shared" si="1286"/>
        <v/>
      </c>
      <c r="P4333" s="29"/>
      <c r="Q4333" s="54">
        <f t="shared" si="1287"/>
        <v>1</v>
      </c>
      <c r="R4333" s="6">
        <f t="shared" si="1288"/>
        <v>-47.098718914845513</v>
      </c>
      <c r="S4333" s="6">
        <f t="shared" si="1289"/>
        <v>0.21683434839204677</v>
      </c>
      <c r="T4333" s="29"/>
      <c r="U4333" s="6">
        <f t="shared" si="1290"/>
        <v>40729</v>
      </c>
      <c r="V4333" s="55">
        <f t="shared" si="1291"/>
        <v>40729</v>
      </c>
      <c r="W4333" s="6">
        <f t="shared" si="1297"/>
        <v>0</v>
      </c>
      <c r="X4333" s="83">
        <f t="shared" si="1298"/>
        <v>-47.098718914845513</v>
      </c>
      <c r="AA4333" s="29">
        <f t="shared" si="1281"/>
        <v>0</v>
      </c>
      <c r="AC4333" s="56">
        <f t="shared" si="1292"/>
        <v>0</v>
      </c>
      <c r="AD4333">
        <f t="shared" si="1293"/>
        <v>0</v>
      </c>
      <c r="AE4333">
        <f t="shared" si="1294"/>
        <v>0</v>
      </c>
      <c r="AF4333" t="str">
        <f t="shared" si="1295"/>
        <v/>
      </c>
      <c r="AG4333" s="83">
        <f t="shared" si="1296"/>
        <v>0</v>
      </c>
    </row>
    <row r="4334" spans="1:33">
      <c r="A4334" s="42">
        <v>40730</v>
      </c>
      <c r="B4334" s="25" t="s">
        <v>2746</v>
      </c>
      <c r="J4334" s="2">
        <f t="shared" si="1282"/>
        <v>0</v>
      </c>
      <c r="K4334" s="2">
        <f t="shared" si="1283"/>
        <v>0</v>
      </c>
      <c r="L4334" s="8">
        <f t="shared" si="1299"/>
        <v>40730</v>
      </c>
      <c r="M4334" s="54">
        <f t="shared" si="1284"/>
        <v>0</v>
      </c>
      <c r="N4334" s="6">
        <f t="shared" si="1285"/>
        <v>0</v>
      </c>
      <c r="O4334" s="6" t="str">
        <f t="shared" si="1286"/>
        <v/>
      </c>
      <c r="P4334" s="29"/>
      <c r="Q4334" s="54">
        <f t="shared" si="1287"/>
        <v>1</v>
      </c>
      <c r="R4334" s="6">
        <f t="shared" si="1288"/>
        <v>-47.098718914845513</v>
      </c>
      <c r="S4334" s="6">
        <f t="shared" si="1289"/>
        <v>0.21735920723500729</v>
      </c>
      <c r="T4334" s="29"/>
      <c r="U4334" s="6">
        <f t="shared" si="1290"/>
        <v>40730</v>
      </c>
      <c r="V4334" s="55">
        <f t="shared" si="1291"/>
        <v>40730</v>
      </c>
      <c r="W4334" s="6">
        <f t="shared" si="1297"/>
        <v>0</v>
      </c>
      <c r="X4334" s="83">
        <f t="shared" si="1298"/>
        <v>-47.098718914845513</v>
      </c>
      <c r="AA4334" s="29">
        <f t="shared" si="1281"/>
        <v>0</v>
      </c>
      <c r="AC4334" s="56">
        <f t="shared" si="1292"/>
        <v>0</v>
      </c>
      <c r="AD4334">
        <f t="shared" si="1293"/>
        <v>0</v>
      </c>
      <c r="AE4334">
        <f t="shared" si="1294"/>
        <v>0</v>
      </c>
      <c r="AF4334" t="str">
        <f t="shared" si="1295"/>
        <v/>
      </c>
      <c r="AG4334" s="83">
        <f t="shared" si="1296"/>
        <v>0</v>
      </c>
    </row>
    <row r="4335" spans="1:33">
      <c r="A4335" s="42">
        <v>40731</v>
      </c>
      <c r="B4335" s="25" t="s">
        <v>2745</v>
      </c>
      <c r="J4335" s="2">
        <f t="shared" si="1282"/>
        <v>1</v>
      </c>
      <c r="K4335" s="2">
        <f t="shared" si="1283"/>
        <v>-1000</v>
      </c>
      <c r="L4335" s="8">
        <f t="shared" si="1299"/>
        <v>40731</v>
      </c>
      <c r="M4335" s="54">
        <f t="shared" si="1284"/>
        <v>1</v>
      </c>
      <c r="N4335" s="6">
        <f t="shared" si="1285"/>
        <v>-1000</v>
      </c>
      <c r="O4335" s="6">
        <f t="shared" si="1286"/>
        <v>4.5483303306772607</v>
      </c>
      <c r="P4335" s="29"/>
      <c r="Q4335" s="54">
        <f t="shared" si="1287"/>
        <v>1</v>
      </c>
      <c r="R4335" s="6">
        <f t="shared" si="1288"/>
        <v>-47.098718914845513</v>
      </c>
      <c r="S4335" s="6">
        <f t="shared" si="1289"/>
        <v>0.21422053177643463</v>
      </c>
      <c r="T4335" s="29"/>
      <c r="U4335" s="6">
        <f t="shared" si="1290"/>
        <v>40731</v>
      </c>
      <c r="V4335" s="55">
        <f t="shared" si="1291"/>
        <v>40731</v>
      </c>
      <c r="W4335" s="6">
        <f t="shared" si="1297"/>
        <v>-1000</v>
      </c>
      <c r="X4335" s="83">
        <f t="shared" si="1298"/>
        <v>-47.098718914845513</v>
      </c>
      <c r="AA4335" s="29">
        <f t="shared" si="1281"/>
        <v>0</v>
      </c>
      <c r="AC4335" s="56">
        <f t="shared" si="1292"/>
        <v>1</v>
      </c>
      <c r="AD4335">
        <f t="shared" si="1293"/>
        <v>1</v>
      </c>
      <c r="AE4335">
        <f t="shared" si="1294"/>
        <v>-2976.1904761904761</v>
      </c>
      <c r="AF4335">
        <f t="shared" si="1295"/>
        <v>13.536697412729941</v>
      </c>
      <c r="AG4335" s="83">
        <f t="shared" si="1296"/>
        <v>-2976.1904761904761</v>
      </c>
    </row>
    <row r="4336" spans="1:33">
      <c r="A4336" s="42">
        <v>40732</v>
      </c>
      <c r="B4336" s="25" t="s">
        <v>2744</v>
      </c>
      <c r="J4336" s="2">
        <f t="shared" si="1282"/>
        <v>0</v>
      </c>
      <c r="K4336" s="2">
        <f t="shared" si="1283"/>
        <v>0</v>
      </c>
      <c r="L4336" s="8">
        <f t="shared" si="1299"/>
        <v>40732</v>
      </c>
      <c r="M4336" s="54">
        <f t="shared" si="1284"/>
        <v>0</v>
      </c>
      <c r="N4336" s="6">
        <f t="shared" si="1285"/>
        <v>0</v>
      </c>
      <c r="O4336" s="6" t="str">
        <f t="shared" si="1286"/>
        <v/>
      </c>
      <c r="P4336" s="29"/>
      <c r="Q4336" s="54">
        <f t="shared" si="1287"/>
        <v>1</v>
      </c>
      <c r="R4336" s="6">
        <f t="shared" si="1288"/>
        <v>-47.098718914845513</v>
      </c>
      <c r="S4336" s="6">
        <f t="shared" si="1289"/>
        <v>0.21645079477675558</v>
      </c>
      <c r="T4336" s="29"/>
      <c r="U4336" s="6">
        <f t="shared" si="1290"/>
        <v>40732</v>
      </c>
      <c r="V4336" s="55">
        <f t="shared" si="1291"/>
        <v>40732</v>
      </c>
      <c r="W4336" s="6">
        <f t="shared" si="1297"/>
        <v>0</v>
      </c>
      <c r="X4336" s="83">
        <f t="shared" si="1298"/>
        <v>-47.098718914845513</v>
      </c>
      <c r="AA4336" s="29">
        <f t="shared" si="1281"/>
        <v>0</v>
      </c>
      <c r="AC4336" s="56">
        <f t="shared" si="1292"/>
        <v>0</v>
      </c>
      <c r="AD4336">
        <f t="shared" si="1293"/>
        <v>0</v>
      </c>
      <c r="AE4336">
        <f t="shared" si="1294"/>
        <v>0</v>
      </c>
      <c r="AF4336" t="str">
        <f t="shared" si="1295"/>
        <v/>
      </c>
      <c r="AG4336" s="83">
        <f t="shared" si="1296"/>
        <v>0</v>
      </c>
    </row>
    <row r="4337" spans="1:33">
      <c r="A4337" s="42">
        <v>40735</v>
      </c>
      <c r="B4337" s="25" t="s">
        <v>2743</v>
      </c>
      <c r="J4337" s="2">
        <f t="shared" si="1282"/>
        <v>0</v>
      </c>
      <c r="K4337" s="2">
        <f t="shared" si="1283"/>
        <v>0</v>
      </c>
      <c r="L4337" s="8">
        <f t="shared" si="1299"/>
        <v>40735</v>
      </c>
      <c r="M4337" s="54">
        <f t="shared" si="1284"/>
        <v>0</v>
      </c>
      <c r="N4337" s="6">
        <f t="shared" si="1285"/>
        <v>0</v>
      </c>
      <c r="O4337" s="6" t="str">
        <f t="shared" si="1286"/>
        <v/>
      </c>
      <c r="P4337" s="29"/>
      <c r="Q4337" s="54">
        <f t="shared" si="1287"/>
        <v>1</v>
      </c>
      <c r="R4337" s="6">
        <f t="shared" si="1288"/>
        <v>-47.098718914845513</v>
      </c>
      <c r="S4337" s="6">
        <f t="shared" si="1289"/>
        <v>0.21820469136560247</v>
      </c>
      <c r="T4337" s="29"/>
      <c r="U4337" s="6">
        <f t="shared" si="1290"/>
        <v>40735</v>
      </c>
      <c r="V4337" s="55">
        <f t="shared" si="1291"/>
        <v>40735</v>
      </c>
      <c r="W4337" s="6">
        <f t="shared" si="1297"/>
        <v>0</v>
      </c>
      <c r="X4337" s="83">
        <f t="shared" si="1298"/>
        <v>-47.098718914845513</v>
      </c>
      <c r="AA4337" s="29">
        <f t="shared" si="1281"/>
        <v>0</v>
      </c>
      <c r="AC4337" s="56">
        <f t="shared" si="1292"/>
        <v>0</v>
      </c>
      <c r="AD4337">
        <f t="shared" si="1293"/>
        <v>0</v>
      </c>
      <c r="AE4337">
        <f t="shared" si="1294"/>
        <v>0</v>
      </c>
      <c r="AF4337" t="str">
        <f t="shared" si="1295"/>
        <v/>
      </c>
      <c r="AG4337" s="83">
        <f t="shared" si="1296"/>
        <v>0</v>
      </c>
    </row>
    <row r="4338" spans="1:33">
      <c r="A4338" s="42">
        <v>40736</v>
      </c>
      <c r="B4338" s="25" t="s">
        <v>2742</v>
      </c>
      <c r="J4338" s="2">
        <f t="shared" si="1282"/>
        <v>0</v>
      </c>
      <c r="K4338" s="2">
        <f t="shared" si="1283"/>
        <v>0</v>
      </c>
      <c r="L4338" s="8">
        <f t="shared" si="1299"/>
        <v>40736</v>
      </c>
      <c r="M4338" s="54">
        <f t="shared" si="1284"/>
        <v>0</v>
      </c>
      <c r="N4338" s="6">
        <f t="shared" si="1285"/>
        <v>0</v>
      </c>
      <c r="O4338" s="6" t="str">
        <f t="shared" si="1286"/>
        <v/>
      </c>
      <c r="P4338" s="29"/>
      <c r="Q4338" s="54">
        <f t="shared" si="1287"/>
        <v>1</v>
      </c>
      <c r="R4338" s="6">
        <f t="shared" si="1288"/>
        <v>-47.098718914845513</v>
      </c>
      <c r="S4338" s="6">
        <f t="shared" si="1289"/>
        <v>0.22074465108435212</v>
      </c>
      <c r="T4338" s="29"/>
      <c r="U4338" s="6">
        <f t="shared" si="1290"/>
        <v>40736</v>
      </c>
      <c r="V4338" s="55">
        <f t="shared" si="1291"/>
        <v>40736</v>
      </c>
      <c r="W4338" s="6">
        <f t="shared" si="1297"/>
        <v>0</v>
      </c>
      <c r="X4338" s="83">
        <f t="shared" si="1298"/>
        <v>-47.098718914845513</v>
      </c>
      <c r="AA4338" s="29">
        <f t="shared" si="1281"/>
        <v>0</v>
      </c>
      <c r="AC4338" s="56">
        <f t="shared" si="1292"/>
        <v>0</v>
      </c>
      <c r="AD4338">
        <f t="shared" si="1293"/>
        <v>0</v>
      </c>
      <c r="AE4338">
        <f t="shared" si="1294"/>
        <v>0</v>
      </c>
      <c r="AF4338" t="str">
        <f t="shared" si="1295"/>
        <v/>
      </c>
      <c r="AG4338" s="83">
        <f t="shared" si="1296"/>
        <v>0</v>
      </c>
    </row>
    <row r="4339" spans="1:33">
      <c r="A4339" s="42">
        <v>40737</v>
      </c>
      <c r="B4339" s="25" t="s">
        <v>2741</v>
      </c>
      <c r="J4339" s="2">
        <f t="shared" si="1282"/>
        <v>0</v>
      </c>
      <c r="K4339" s="2">
        <f t="shared" si="1283"/>
        <v>0</v>
      </c>
      <c r="L4339" s="8">
        <f t="shared" si="1299"/>
        <v>40737</v>
      </c>
      <c r="M4339" s="54">
        <f t="shared" si="1284"/>
        <v>0</v>
      </c>
      <c r="N4339" s="6">
        <f t="shared" si="1285"/>
        <v>0</v>
      </c>
      <c r="O4339" s="6" t="str">
        <f t="shared" si="1286"/>
        <v/>
      </c>
      <c r="P4339" s="29"/>
      <c r="Q4339" s="54">
        <f t="shared" si="1287"/>
        <v>1</v>
      </c>
      <c r="R4339" s="6">
        <f t="shared" si="1288"/>
        <v>-47.098718914845513</v>
      </c>
      <c r="S4339" s="6">
        <f t="shared" si="1289"/>
        <v>0.21843613521168251</v>
      </c>
      <c r="T4339" s="29"/>
      <c r="U4339" s="6">
        <f t="shared" si="1290"/>
        <v>40737</v>
      </c>
      <c r="V4339" s="55">
        <f t="shared" si="1291"/>
        <v>40737</v>
      </c>
      <c r="W4339" s="6">
        <f t="shared" si="1297"/>
        <v>0</v>
      </c>
      <c r="X4339" s="83">
        <f t="shared" si="1298"/>
        <v>-47.098718914845513</v>
      </c>
      <c r="AA4339" s="29">
        <f t="shared" si="1281"/>
        <v>0</v>
      </c>
      <c r="AC4339" s="56">
        <f t="shared" si="1292"/>
        <v>0</v>
      </c>
      <c r="AD4339">
        <f t="shared" si="1293"/>
        <v>0</v>
      </c>
      <c r="AE4339">
        <f t="shared" si="1294"/>
        <v>0</v>
      </c>
      <c r="AF4339" t="str">
        <f t="shared" si="1295"/>
        <v/>
      </c>
      <c r="AG4339" s="83">
        <f t="shared" si="1296"/>
        <v>0</v>
      </c>
    </row>
    <row r="4340" spans="1:33">
      <c r="A4340" s="42">
        <v>40738</v>
      </c>
      <c r="B4340" s="25" t="s">
        <v>2740</v>
      </c>
      <c r="J4340" s="2">
        <f t="shared" si="1282"/>
        <v>0</v>
      </c>
      <c r="K4340" s="2">
        <f t="shared" si="1283"/>
        <v>0</v>
      </c>
      <c r="L4340" s="8">
        <f t="shared" si="1299"/>
        <v>40738</v>
      </c>
      <c r="M4340" s="54">
        <f t="shared" si="1284"/>
        <v>0</v>
      </c>
      <c r="N4340" s="6">
        <f t="shared" si="1285"/>
        <v>0</v>
      </c>
      <c r="O4340" s="6" t="str">
        <f t="shared" si="1286"/>
        <v/>
      </c>
      <c r="P4340" s="29"/>
      <c r="Q4340" s="54">
        <f t="shared" si="1287"/>
        <v>1</v>
      </c>
      <c r="R4340" s="6">
        <f t="shared" si="1288"/>
        <v>-47.098718914845513</v>
      </c>
      <c r="S4340" s="6">
        <f t="shared" si="1289"/>
        <v>0.21818255434721112</v>
      </c>
      <c r="T4340" s="29"/>
      <c r="U4340" s="6">
        <f t="shared" si="1290"/>
        <v>40738</v>
      </c>
      <c r="V4340" s="55">
        <f t="shared" si="1291"/>
        <v>40738</v>
      </c>
      <c r="W4340" s="6">
        <f t="shared" si="1297"/>
        <v>0</v>
      </c>
      <c r="X4340" s="83">
        <f t="shared" si="1298"/>
        <v>-47.098718914845513</v>
      </c>
      <c r="AA4340" s="29">
        <f t="shared" si="1281"/>
        <v>0</v>
      </c>
      <c r="AC4340" s="56">
        <f t="shared" si="1292"/>
        <v>0</v>
      </c>
      <c r="AD4340">
        <f t="shared" si="1293"/>
        <v>0</v>
      </c>
      <c r="AE4340">
        <f t="shared" si="1294"/>
        <v>0</v>
      </c>
      <c r="AF4340" t="str">
        <f t="shared" si="1295"/>
        <v/>
      </c>
      <c r="AG4340" s="83">
        <f t="shared" si="1296"/>
        <v>0</v>
      </c>
    </row>
    <row r="4341" spans="1:33">
      <c r="A4341" s="42">
        <v>40739</v>
      </c>
      <c r="B4341" s="25" t="s">
        <v>2739</v>
      </c>
      <c r="J4341" s="2">
        <f t="shared" si="1282"/>
        <v>0</v>
      </c>
      <c r="K4341" s="2">
        <f t="shared" si="1283"/>
        <v>0</v>
      </c>
      <c r="L4341" s="8">
        <f t="shared" si="1299"/>
        <v>40739</v>
      </c>
      <c r="M4341" s="54">
        <f t="shared" si="1284"/>
        <v>0</v>
      </c>
      <c r="N4341" s="6">
        <f t="shared" si="1285"/>
        <v>0</v>
      </c>
      <c r="O4341" s="6" t="str">
        <f t="shared" si="1286"/>
        <v/>
      </c>
      <c r="P4341" s="29"/>
      <c r="Q4341" s="54">
        <f t="shared" si="1287"/>
        <v>1</v>
      </c>
      <c r="R4341" s="6">
        <f t="shared" si="1288"/>
        <v>-47.098718914845513</v>
      </c>
      <c r="S4341" s="6">
        <f t="shared" si="1289"/>
        <v>0.21855391753400213</v>
      </c>
      <c r="T4341" s="29"/>
      <c r="U4341" s="6">
        <f t="shared" si="1290"/>
        <v>40739</v>
      </c>
      <c r="V4341" s="55">
        <f t="shared" si="1291"/>
        <v>40739</v>
      </c>
      <c r="W4341" s="6">
        <f t="shared" si="1297"/>
        <v>0</v>
      </c>
      <c r="X4341" s="83">
        <f t="shared" si="1298"/>
        <v>-47.098718914845513</v>
      </c>
      <c r="AA4341" s="29">
        <f t="shared" si="1281"/>
        <v>0</v>
      </c>
      <c r="AC4341" s="56">
        <f t="shared" si="1292"/>
        <v>0</v>
      </c>
      <c r="AD4341">
        <f t="shared" si="1293"/>
        <v>0</v>
      </c>
      <c r="AE4341">
        <f t="shared" si="1294"/>
        <v>0</v>
      </c>
      <c r="AF4341" t="str">
        <f t="shared" si="1295"/>
        <v/>
      </c>
      <c r="AG4341" s="83">
        <f t="shared" si="1296"/>
        <v>0</v>
      </c>
    </row>
    <row r="4342" spans="1:33">
      <c r="A4342" s="42">
        <v>40742</v>
      </c>
      <c r="B4342" s="25" t="s">
        <v>2738</v>
      </c>
      <c r="J4342" s="2">
        <f t="shared" si="1282"/>
        <v>0</v>
      </c>
      <c r="K4342" s="2">
        <f t="shared" si="1283"/>
        <v>0</v>
      </c>
      <c r="L4342" s="8">
        <f t="shared" si="1299"/>
        <v>40742</v>
      </c>
      <c r="M4342" s="54">
        <f t="shared" si="1284"/>
        <v>0</v>
      </c>
      <c r="N4342" s="6">
        <f t="shared" si="1285"/>
        <v>0</v>
      </c>
      <c r="O4342" s="6" t="str">
        <f t="shared" si="1286"/>
        <v/>
      </c>
      <c r="P4342" s="29"/>
      <c r="Q4342" s="54">
        <f t="shared" si="1287"/>
        <v>1</v>
      </c>
      <c r="R4342" s="6">
        <f t="shared" si="1288"/>
        <v>-47.098718914845513</v>
      </c>
      <c r="S4342" s="6">
        <f t="shared" si="1289"/>
        <v>0.21911762011715208</v>
      </c>
      <c r="T4342" s="29"/>
      <c r="U4342" s="6">
        <f t="shared" si="1290"/>
        <v>40742</v>
      </c>
      <c r="V4342" s="55">
        <f t="shared" si="1291"/>
        <v>40742</v>
      </c>
      <c r="W4342" s="6">
        <f t="shared" si="1297"/>
        <v>0</v>
      </c>
      <c r="X4342" s="83">
        <f t="shared" si="1298"/>
        <v>-47.098718914845513</v>
      </c>
      <c r="AA4342" s="29">
        <f t="shared" si="1281"/>
        <v>0</v>
      </c>
      <c r="AC4342" s="56">
        <f t="shared" si="1292"/>
        <v>0</v>
      </c>
      <c r="AD4342">
        <f t="shared" si="1293"/>
        <v>0</v>
      </c>
      <c r="AE4342">
        <f t="shared" si="1294"/>
        <v>0</v>
      </c>
      <c r="AF4342" t="str">
        <f t="shared" si="1295"/>
        <v/>
      </c>
      <c r="AG4342" s="83">
        <f t="shared" si="1296"/>
        <v>0</v>
      </c>
    </row>
    <row r="4343" spans="1:33">
      <c r="A4343" s="42">
        <v>40743</v>
      </c>
      <c r="B4343" s="25" t="s">
        <v>2737</v>
      </c>
      <c r="J4343" s="2">
        <f t="shared" si="1282"/>
        <v>0</v>
      </c>
      <c r="K4343" s="2">
        <f t="shared" si="1283"/>
        <v>0</v>
      </c>
      <c r="L4343" s="8">
        <f t="shared" si="1299"/>
        <v>40743</v>
      </c>
      <c r="M4343" s="54">
        <f t="shared" si="1284"/>
        <v>0</v>
      </c>
      <c r="N4343" s="6">
        <f t="shared" si="1285"/>
        <v>0</v>
      </c>
      <c r="O4343" s="6" t="str">
        <f t="shared" si="1286"/>
        <v/>
      </c>
      <c r="P4343" s="29"/>
      <c r="Q4343" s="54">
        <f t="shared" si="1287"/>
        <v>1</v>
      </c>
      <c r="R4343" s="6">
        <f t="shared" si="1288"/>
        <v>-47.098718914845513</v>
      </c>
      <c r="S4343" s="6">
        <f t="shared" si="1289"/>
        <v>0.21829672437015746</v>
      </c>
      <c r="T4343" s="29"/>
      <c r="U4343" s="6">
        <f t="shared" si="1290"/>
        <v>40743</v>
      </c>
      <c r="V4343" s="55">
        <f t="shared" si="1291"/>
        <v>40743</v>
      </c>
      <c r="W4343" s="6">
        <f t="shared" si="1297"/>
        <v>0</v>
      </c>
      <c r="X4343" s="83">
        <f t="shared" si="1298"/>
        <v>-47.098718914845513</v>
      </c>
      <c r="AA4343" s="29">
        <f t="shared" si="1281"/>
        <v>0</v>
      </c>
      <c r="AC4343" s="56">
        <f t="shared" si="1292"/>
        <v>0</v>
      </c>
      <c r="AD4343">
        <f t="shared" si="1293"/>
        <v>0</v>
      </c>
      <c r="AE4343">
        <f t="shared" si="1294"/>
        <v>0</v>
      </c>
      <c r="AF4343" t="str">
        <f t="shared" si="1295"/>
        <v/>
      </c>
      <c r="AG4343" s="83">
        <f t="shared" si="1296"/>
        <v>0</v>
      </c>
    </row>
    <row r="4344" spans="1:33">
      <c r="A4344" s="42">
        <v>40744</v>
      </c>
      <c r="B4344" s="25" t="s">
        <v>2736</v>
      </c>
      <c r="J4344" s="2">
        <f t="shared" si="1282"/>
        <v>0</v>
      </c>
      <c r="K4344" s="2">
        <f t="shared" si="1283"/>
        <v>0</v>
      </c>
      <c r="L4344" s="8">
        <f t="shared" si="1299"/>
        <v>40744</v>
      </c>
      <c r="M4344" s="54">
        <f t="shared" si="1284"/>
        <v>0</v>
      </c>
      <c r="N4344" s="6">
        <f t="shared" si="1285"/>
        <v>0</v>
      </c>
      <c r="O4344" s="6" t="str">
        <f t="shared" si="1286"/>
        <v/>
      </c>
      <c r="P4344" s="29"/>
      <c r="Q4344" s="54">
        <f t="shared" si="1287"/>
        <v>1</v>
      </c>
      <c r="R4344" s="6">
        <f t="shared" si="1288"/>
        <v>-47.098718914845513</v>
      </c>
      <c r="S4344" s="6">
        <f t="shared" si="1289"/>
        <v>0.22091849675107539</v>
      </c>
      <c r="T4344" s="29"/>
      <c r="U4344" s="6">
        <f t="shared" si="1290"/>
        <v>40744</v>
      </c>
      <c r="V4344" s="55">
        <f t="shared" si="1291"/>
        <v>40744</v>
      </c>
      <c r="W4344" s="6">
        <f t="shared" si="1297"/>
        <v>0</v>
      </c>
      <c r="X4344" s="83">
        <f t="shared" si="1298"/>
        <v>-47.098718914845513</v>
      </c>
      <c r="AA4344" s="29">
        <f t="shared" si="1281"/>
        <v>0</v>
      </c>
      <c r="AC4344" s="56">
        <f t="shared" si="1292"/>
        <v>0</v>
      </c>
      <c r="AD4344">
        <f t="shared" si="1293"/>
        <v>0</v>
      </c>
      <c r="AE4344">
        <f t="shared" si="1294"/>
        <v>0</v>
      </c>
      <c r="AF4344" t="str">
        <f t="shared" si="1295"/>
        <v/>
      </c>
      <c r="AG4344" s="83">
        <f t="shared" si="1296"/>
        <v>0</v>
      </c>
    </row>
    <row r="4345" spans="1:33">
      <c r="A4345" s="42">
        <v>40745</v>
      </c>
      <c r="B4345" s="25" t="s">
        <v>2735</v>
      </c>
      <c r="J4345" s="2">
        <f t="shared" si="1282"/>
        <v>0</v>
      </c>
      <c r="K4345" s="2">
        <f t="shared" si="1283"/>
        <v>0</v>
      </c>
      <c r="L4345" s="8">
        <f t="shared" si="1299"/>
        <v>40745</v>
      </c>
      <c r="M4345" s="54">
        <f t="shared" si="1284"/>
        <v>0</v>
      </c>
      <c r="N4345" s="6">
        <f t="shared" si="1285"/>
        <v>0</v>
      </c>
      <c r="O4345" s="6" t="str">
        <f t="shared" si="1286"/>
        <v/>
      </c>
      <c r="P4345" s="29"/>
      <c r="Q4345" s="54">
        <f t="shared" si="1287"/>
        <v>1</v>
      </c>
      <c r="R4345" s="6">
        <f t="shared" si="1288"/>
        <v>-47.098718914845513</v>
      </c>
      <c r="S4345" s="6">
        <f t="shared" si="1289"/>
        <v>0.22184930753740811</v>
      </c>
      <c r="T4345" s="29"/>
      <c r="U4345" s="6">
        <f t="shared" si="1290"/>
        <v>40745</v>
      </c>
      <c r="V4345" s="55">
        <f t="shared" si="1291"/>
        <v>40745</v>
      </c>
      <c r="W4345" s="6">
        <f t="shared" si="1297"/>
        <v>0</v>
      </c>
      <c r="X4345" s="83">
        <f t="shared" si="1298"/>
        <v>-47.098718914845513</v>
      </c>
      <c r="AA4345" s="29">
        <f t="shared" si="1281"/>
        <v>0</v>
      </c>
      <c r="AC4345" s="56">
        <f t="shared" si="1292"/>
        <v>0</v>
      </c>
      <c r="AD4345">
        <f t="shared" si="1293"/>
        <v>0</v>
      </c>
      <c r="AE4345">
        <f t="shared" si="1294"/>
        <v>0</v>
      </c>
      <c r="AF4345" t="str">
        <f t="shared" si="1295"/>
        <v/>
      </c>
      <c r="AG4345" s="83">
        <f t="shared" si="1296"/>
        <v>0</v>
      </c>
    </row>
    <row r="4346" spans="1:33">
      <c r="A4346" s="42">
        <v>40746</v>
      </c>
      <c r="B4346" s="25" t="s">
        <v>2734</v>
      </c>
      <c r="J4346" s="2">
        <f t="shared" si="1282"/>
        <v>0</v>
      </c>
      <c r="K4346" s="2">
        <f t="shared" si="1283"/>
        <v>0</v>
      </c>
      <c r="L4346" s="8">
        <f t="shared" si="1299"/>
        <v>40746</v>
      </c>
      <c r="M4346" s="54">
        <f t="shared" si="1284"/>
        <v>0</v>
      </c>
      <c r="N4346" s="6">
        <f t="shared" si="1285"/>
        <v>0</v>
      </c>
      <c r="O4346" s="6" t="str">
        <f t="shared" si="1286"/>
        <v/>
      </c>
      <c r="P4346" s="29"/>
      <c r="Q4346" s="54">
        <f t="shared" si="1287"/>
        <v>1</v>
      </c>
      <c r="R4346" s="6">
        <f t="shared" si="1288"/>
        <v>-47.098718914845513</v>
      </c>
      <c r="S4346" s="6">
        <f t="shared" si="1289"/>
        <v>0.21820216408158258</v>
      </c>
      <c r="T4346" s="29"/>
      <c r="U4346" s="6">
        <f t="shared" si="1290"/>
        <v>40746</v>
      </c>
      <c r="V4346" s="55">
        <f t="shared" si="1291"/>
        <v>40746</v>
      </c>
      <c r="W4346" s="6">
        <f t="shared" si="1297"/>
        <v>0</v>
      </c>
      <c r="X4346" s="83">
        <f t="shared" si="1298"/>
        <v>-47.098718914845513</v>
      </c>
      <c r="AA4346" s="29">
        <f t="shared" si="1281"/>
        <v>0</v>
      </c>
      <c r="AC4346" s="56">
        <f t="shared" si="1292"/>
        <v>0</v>
      </c>
      <c r="AD4346">
        <f t="shared" si="1293"/>
        <v>0</v>
      </c>
      <c r="AE4346">
        <f t="shared" si="1294"/>
        <v>0</v>
      </c>
      <c r="AF4346" t="str">
        <f t="shared" si="1295"/>
        <v/>
      </c>
      <c r="AG4346" s="83">
        <f t="shared" si="1296"/>
        <v>0</v>
      </c>
    </row>
    <row r="4347" spans="1:33">
      <c r="A4347" s="42">
        <v>40749</v>
      </c>
      <c r="B4347" s="25" t="s">
        <v>2733</v>
      </c>
      <c r="J4347" s="2">
        <f t="shared" si="1282"/>
        <v>0</v>
      </c>
      <c r="K4347" s="2">
        <f t="shared" si="1283"/>
        <v>0</v>
      </c>
      <c r="L4347" s="8">
        <f t="shared" si="1299"/>
        <v>40749</v>
      </c>
      <c r="M4347" s="54">
        <f t="shared" si="1284"/>
        <v>0</v>
      </c>
      <c r="N4347" s="6">
        <f t="shared" si="1285"/>
        <v>0</v>
      </c>
      <c r="O4347" s="6" t="str">
        <f t="shared" si="1286"/>
        <v/>
      </c>
      <c r="P4347" s="29"/>
      <c r="Q4347" s="54">
        <f t="shared" si="1287"/>
        <v>1</v>
      </c>
      <c r="R4347" s="6">
        <f t="shared" si="1288"/>
        <v>-47.098718914845513</v>
      </c>
      <c r="S4347" s="6">
        <f t="shared" si="1289"/>
        <v>0.21620547200565873</v>
      </c>
      <c r="T4347" s="29"/>
      <c r="U4347" s="6">
        <f t="shared" si="1290"/>
        <v>40749</v>
      </c>
      <c r="V4347" s="55">
        <f t="shared" si="1291"/>
        <v>40749</v>
      </c>
      <c r="W4347" s="6">
        <f t="shared" si="1297"/>
        <v>0</v>
      </c>
      <c r="X4347" s="83">
        <f t="shared" si="1298"/>
        <v>-47.098718914845513</v>
      </c>
      <c r="AA4347" s="29">
        <f t="shared" si="1281"/>
        <v>0</v>
      </c>
      <c r="AC4347" s="56">
        <f t="shared" si="1292"/>
        <v>0</v>
      </c>
      <c r="AD4347">
        <f t="shared" si="1293"/>
        <v>0</v>
      </c>
      <c r="AE4347">
        <f t="shared" si="1294"/>
        <v>0</v>
      </c>
      <c r="AF4347" t="str">
        <f t="shared" si="1295"/>
        <v/>
      </c>
      <c r="AG4347" s="83">
        <f t="shared" si="1296"/>
        <v>0</v>
      </c>
    </row>
    <row r="4348" spans="1:33">
      <c r="A4348" s="42">
        <v>40750</v>
      </c>
      <c r="B4348" s="25" t="s">
        <v>2732</v>
      </c>
      <c r="J4348" s="2">
        <f t="shared" si="1282"/>
        <v>0</v>
      </c>
      <c r="K4348" s="2">
        <f t="shared" si="1283"/>
        <v>0</v>
      </c>
      <c r="L4348" s="8">
        <f t="shared" si="1299"/>
        <v>40750</v>
      </c>
      <c r="M4348" s="54">
        <f t="shared" si="1284"/>
        <v>0</v>
      </c>
      <c r="N4348" s="6">
        <f t="shared" si="1285"/>
        <v>0</v>
      </c>
      <c r="O4348" s="6" t="str">
        <f t="shared" si="1286"/>
        <v/>
      </c>
      <c r="P4348" s="29"/>
      <c r="Q4348" s="54">
        <f t="shared" si="1287"/>
        <v>1</v>
      </c>
      <c r="R4348" s="6">
        <f t="shared" si="1288"/>
        <v>-47.098718914845513</v>
      </c>
      <c r="S4348" s="6">
        <f t="shared" si="1289"/>
        <v>0.21924828339214489</v>
      </c>
      <c r="T4348" s="29"/>
      <c r="U4348" s="6">
        <f t="shared" si="1290"/>
        <v>40750</v>
      </c>
      <c r="V4348" s="55">
        <f t="shared" si="1291"/>
        <v>40750</v>
      </c>
      <c r="W4348" s="6">
        <f t="shared" si="1297"/>
        <v>0</v>
      </c>
      <c r="X4348" s="83">
        <f t="shared" si="1298"/>
        <v>-47.098718914845513</v>
      </c>
      <c r="AA4348" s="29">
        <f t="shared" si="1281"/>
        <v>0</v>
      </c>
      <c r="AC4348" s="56">
        <f t="shared" si="1292"/>
        <v>0</v>
      </c>
      <c r="AD4348">
        <f t="shared" si="1293"/>
        <v>0</v>
      </c>
      <c r="AE4348">
        <f t="shared" si="1294"/>
        <v>0</v>
      </c>
      <c r="AF4348" t="str">
        <f t="shared" si="1295"/>
        <v/>
      </c>
      <c r="AG4348" s="83">
        <f t="shared" si="1296"/>
        <v>0</v>
      </c>
    </row>
    <row r="4349" spans="1:33">
      <c r="A4349" s="42">
        <v>40751</v>
      </c>
      <c r="B4349" s="25" t="s">
        <v>2731</v>
      </c>
      <c r="J4349" s="2">
        <f t="shared" si="1282"/>
        <v>0</v>
      </c>
      <c r="K4349" s="2">
        <f t="shared" si="1283"/>
        <v>0</v>
      </c>
      <c r="L4349" s="8">
        <f t="shared" si="1299"/>
        <v>40751</v>
      </c>
      <c r="M4349" s="54">
        <f t="shared" si="1284"/>
        <v>0</v>
      </c>
      <c r="N4349" s="6">
        <f t="shared" si="1285"/>
        <v>0</v>
      </c>
      <c r="O4349" s="6" t="str">
        <f t="shared" si="1286"/>
        <v/>
      </c>
      <c r="P4349" s="29"/>
      <c r="Q4349" s="54">
        <f t="shared" si="1287"/>
        <v>1</v>
      </c>
      <c r="R4349" s="6">
        <f t="shared" si="1288"/>
        <v>-47.098718914845513</v>
      </c>
      <c r="S4349" s="6">
        <f t="shared" si="1289"/>
        <v>0.21939545319597303</v>
      </c>
      <c r="T4349" s="29"/>
      <c r="U4349" s="6">
        <f t="shared" si="1290"/>
        <v>40751</v>
      </c>
      <c r="V4349" s="55">
        <f t="shared" si="1291"/>
        <v>40751</v>
      </c>
      <c r="W4349" s="6">
        <f t="shared" si="1297"/>
        <v>0</v>
      </c>
      <c r="X4349" s="83">
        <f t="shared" si="1298"/>
        <v>-47.098718914845513</v>
      </c>
      <c r="AA4349" s="29">
        <f t="shared" si="1281"/>
        <v>0</v>
      </c>
      <c r="AC4349" s="56">
        <f t="shared" si="1292"/>
        <v>0</v>
      </c>
      <c r="AD4349">
        <f t="shared" si="1293"/>
        <v>0</v>
      </c>
      <c r="AE4349">
        <f t="shared" si="1294"/>
        <v>0</v>
      </c>
      <c r="AF4349" t="str">
        <f t="shared" si="1295"/>
        <v/>
      </c>
      <c r="AG4349" s="83">
        <f t="shared" si="1296"/>
        <v>0</v>
      </c>
    </row>
    <row r="4350" spans="1:33">
      <c r="A4350" s="42">
        <v>40752</v>
      </c>
      <c r="B4350" s="25" t="s">
        <v>2730</v>
      </c>
      <c r="J4350" s="2">
        <f t="shared" si="1282"/>
        <v>0</v>
      </c>
      <c r="K4350" s="2">
        <f t="shared" si="1283"/>
        <v>0</v>
      </c>
      <c r="L4350" s="8">
        <f t="shared" si="1299"/>
        <v>40752</v>
      </c>
      <c r="M4350" s="54">
        <f t="shared" si="1284"/>
        <v>0</v>
      </c>
      <c r="N4350" s="6">
        <f t="shared" si="1285"/>
        <v>0</v>
      </c>
      <c r="O4350" s="6" t="str">
        <f t="shared" si="1286"/>
        <v/>
      </c>
      <c r="P4350" s="29"/>
      <c r="Q4350" s="54">
        <f t="shared" si="1287"/>
        <v>1</v>
      </c>
      <c r="R4350" s="6">
        <f t="shared" si="1288"/>
        <v>-47.098718914845513</v>
      </c>
      <c r="S4350" s="6">
        <f t="shared" si="1289"/>
        <v>0.22139182113519987</v>
      </c>
      <c r="T4350" s="29"/>
      <c r="U4350" s="6">
        <f t="shared" si="1290"/>
        <v>40752</v>
      </c>
      <c r="V4350" s="55">
        <f t="shared" si="1291"/>
        <v>40752</v>
      </c>
      <c r="W4350" s="6">
        <f t="shared" si="1297"/>
        <v>0</v>
      </c>
      <c r="X4350" s="83">
        <f t="shared" si="1298"/>
        <v>-47.098718914845513</v>
      </c>
      <c r="AA4350" s="29">
        <f t="shared" ref="AA4350:AA4413" si="1300">IF(Q4351=0,IF(Q4350=1,L4350,0),0)</f>
        <v>0</v>
      </c>
      <c r="AC4350" s="56">
        <f t="shared" si="1292"/>
        <v>0</v>
      </c>
      <c r="AD4350">
        <f t="shared" si="1293"/>
        <v>0</v>
      </c>
      <c r="AE4350">
        <f t="shared" si="1294"/>
        <v>0</v>
      </c>
      <c r="AF4350" t="str">
        <f t="shared" si="1295"/>
        <v/>
      </c>
      <c r="AG4350" s="83">
        <f t="shared" si="1296"/>
        <v>0</v>
      </c>
    </row>
    <row r="4351" spans="1:33">
      <c r="A4351" s="42">
        <v>40753</v>
      </c>
      <c r="B4351" s="25" t="s">
        <v>2729</v>
      </c>
      <c r="J4351" s="2">
        <f t="shared" si="1282"/>
        <v>0</v>
      </c>
      <c r="K4351" s="2">
        <f t="shared" si="1283"/>
        <v>0</v>
      </c>
      <c r="L4351" s="8">
        <f t="shared" si="1299"/>
        <v>40753</v>
      </c>
      <c r="M4351" s="54">
        <f t="shared" si="1284"/>
        <v>0</v>
      </c>
      <c r="N4351" s="6">
        <f t="shared" si="1285"/>
        <v>0</v>
      </c>
      <c r="O4351" s="6" t="str">
        <f t="shared" si="1286"/>
        <v/>
      </c>
      <c r="P4351" s="29"/>
      <c r="Q4351" s="54">
        <f t="shared" si="1287"/>
        <v>1</v>
      </c>
      <c r="R4351" s="6">
        <f t="shared" si="1288"/>
        <v>-47.098718914845513</v>
      </c>
      <c r="S4351" s="6">
        <f t="shared" si="1289"/>
        <v>0.22141294880166038</v>
      </c>
      <c r="T4351" s="29"/>
      <c r="U4351" s="6">
        <f t="shared" si="1290"/>
        <v>40753</v>
      </c>
      <c r="V4351" s="55">
        <f t="shared" si="1291"/>
        <v>40753</v>
      </c>
      <c r="W4351" s="6">
        <f t="shared" si="1297"/>
        <v>0</v>
      </c>
      <c r="X4351" s="83">
        <f t="shared" si="1298"/>
        <v>-47.098718914845513</v>
      </c>
      <c r="AA4351" s="29">
        <f t="shared" si="1300"/>
        <v>0</v>
      </c>
      <c r="AC4351" s="56">
        <f t="shared" si="1292"/>
        <v>0</v>
      </c>
      <c r="AD4351">
        <f t="shared" si="1293"/>
        <v>0</v>
      </c>
      <c r="AE4351">
        <f t="shared" si="1294"/>
        <v>0</v>
      </c>
      <c r="AF4351" t="str">
        <f t="shared" si="1295"/>
        <v/>
      </c>
      <c r="AG4351" s="83">
        <f t="shared" si="1296"/>
        <v>0</v>
      </c>
    </row>
    <row r="4352" spans="1:33">
      <c r="A4352" s="42">
        <v>40756</v>
      </c>
      <c r="B4352" s="25" t="s">
        <v>2728</v>
      </c>
      <c r="J4352" s="2">
        <f t="shared" si="1282"/>
        <v>0</v>
      </c>
      <c r="K4352" s="2">
        <f t="shared" si="1283"/>
        <v>0</v>
      </c>
      <c r="L4352" s="8">
        <f t="shared" si="1299"/>
        <v>40756</v>
      </c>
      <c r="M4352" s="54">
        <f t="shared" si="1284"/>
        <v>0</v>
      </c>
      <c r="N4352" s="6">
        <f t="shared" si="1285"/>
        <v>0</v>
      </c>
      <c r="O4352" s="6" t="str">
        <f t="shared" si="1286"/>
        <v/>
      </c>
      <c r="P4352" s="29"/>
      <c r="Q4352" s="54">
        <f t="shared" si="1287"/>
        <v>1</v>
      </c>
      <c r="R4352" s="6">
        <f t="shared" si="1288"/>
        <v>-47.098718914845513</v>
      </c>
      <c r="S4352" s="6">
        <f t="shared" si="1289"/>
        <v>0.22049631707224196</v>
      </c>
      <c r="T4352" s="29"/>
      <c r="U4352" s="6">
        <f t="shared" si="1290"/>
        <v>40756</v>
      </c>
      <c r="V4352" s="55">
        <f t="shared" si="1291"/>
        <v>40756</v>
      </c>
      <c r="W4352" s="6">
        <f t="shared" si="1297"/>
        <v>0</v>
      </c>
      <c r="X4352" s="83">
        <f t="shared" si="1298"/>
        <v>-47.098718914845513</v>
      </c>
      <c r="AA4352" s="29">
        <f t="shared" si="1300"/>
        <v>0</v>
      </c>
      <c r="AC4352" s="56">
        <f t="shared" si="1292"/>
        <v>0</v>
      </c>
      <c r="AD4352">
        <f t="shared" si="1293"/>
        <v>0</v>
      </c>
      <c r="AE4352">
        <f t="shared" si="1294"/>
        <v>0</v>
      </c>
      <c r="AF4352" t="str">
        <f t="shared" si="1295"/>
        <v/>
      </c>
      <c r="AG4352" s="83">
        <f t="shared" si="1296"/>
        <v>0</v>
      </c>
    </row>
    <row r="4353" spans="1:33">
      <c r="A4353" s="42">
        <v>40757</v>
      </c>
      <c r="B4353" s="25" t="s">
        <v>2727</v>
      </c>
      <c r="J4353" s="2">
        <f t="shared" si="1282"/>
        <v>0</v>
      </c>
      <c r="K4353" s="2">
        <f t="shared" si="1283"/>
        <v>0</v>
      </c>
      <c r="L4353" s="8">
        <f t="shared" si="1299"/>
        <v>40757</v>
      </c>
      <c r="M4353" s="54">
        <f t="shared" si="1284"/>
        <v>0</v>
      </c>
      <c r="N4353" s="6">
        <f t="shared" si="1285"/>
        <v>0</v>
      </c>
      <c r="O4353" s="6" t="str">
        <f t="shared" si="1286"/>
        <v/>
      </c>
      <c r="P4353" s="29"/>
      <c r="Q4353" s="54">
        <f t="shared" si="1287"/>
        <v>1</v>
      </c>
      <c r="R4353" s="6">
        <f t="shared" si="1288"/>
        <v>-47.098718914845513</v>
      </c>
      <c r="S4353" s="6">
        <f t="shared" si="1289"/>
        <v>0.22241997109333259</v>
      </c>
      <c r="T4353" s="29"/>
      <c r="U4353" s="6">
        <f t="shared" si="1290"/>
        <v>40757</v>
      </c>
      <c r="V4353" s="55">
        <f t="shared" si="1291"/>
        <v>40757</v>
      </c>
      <c r="W4353" s="6">
        <f t="shared" si="1297"/>
        <v>0</v>
      </c>
      <c r="X4353" s="83">
        <f t="shared" si="1298"/>
        <v>-47.098718914845513</v>
      </c>
      <c r="AA4353" s="29">
        <f t="shared" si="1300"/>
        <v>0</v>
      </c>
      <c r="AC4353" s="56">
        <f t="shared" si="1292"/>
        <v>0</v>
      </c>
      <c r="AD4353">
        <f t="shared" si="1293"/>
        <v>0</v>
      </c>
      <c r="AE4353">
        <f t="shared" si="1294"/>
        <v>0</v>
      </c>
      <c r="AF4353" t="str">
        <f t="shared" si="1295"/>
        <v/>
      </c>
      <c r="AG4353" s="83">
        <f t="shared" si="1296"/>
        <v>0</v>
      </c>
    </row>
    <row r="4354" spans="1:33">
      <c r="A4354" s="42">
        <v>40758</v>
      </c>
      <c r="B4354" s="25" t="s">
        <v>2726</v>
      </c>
      <c r="J4354" s="2">
        <f t="shared" si="1282"/>
        <v>0</v>
      </c>
      <c r="K4354" s="2">
        <f t="shared" si="1283"/>
        <v>0</v>
      </c>
      <c r="L4354" s="8">
        <f t="shared" si="1299"/>
        <v>40758</v>
      </c>
      <c r="M4354" s="54">
        <f t="shared" si="1284"/>
        <v>0</v>
      </c>
      <c r="N4354" s="6">
        <f t="shared" si="1285"/>
        <v>0</v>
      </c>
      <c r="O4354" s="6" t="str">
        <f t="shared" si="1286"/>
        <v/>
      </c>
      <c r="P4354" s="29"/>
      <c r="Q4354" s="54">
        <f t="shared" si="1287"/>
        <v>1</v>
      </c>
      <c r="R4354" s="6">
        <f t="shared" si="1288"/>
        <v>-47.098718914845513</v>
      </c>
      <c r="S4354" s="6">
        <f t="shared" si="1289"/>
        <v>0.22384322618117589</v>
      </c>
      <c r="T4354" s="29"/>
      <c r="U4354" s="6">
        <f t="shared" si="1290"/>
        <v>40758</v>
      </c>
      <c r="V4354" s="55">
        <f t="shared" si="1291"/>
        <v>40758</v>
      </c>
      <c r="W4354" s="6">
        <f t="shared" si="1297"/>
        <v>0</v>
      </c>
      <c r="X4354" s="83">
        <f t="shared" si="1298"/>
        <v>-47.098718914845513</v>
      </c>
      <c r="AA4354" s="29">
        <f t="shared" si="1300"/>
        <v>0</v>
      </c>
      <c r="AC4354" s="56">
        <f t="shared" si="1292"/>
        <v>0</v>
      </c>
      <c r="AD4354">
        <f t="shared" si="1293"/>
        <v>0</v>
      </c>
      <c r="AE4354">
        <f t="shared" si="1294"/>
        <v>0</v>
      </c>
      <c r="AF4354" t="str">
        <f t="shared" si="1295"/>
        <v/>
      </c>
      <c r="AG4354" s="83">
        <f t="shared" si="1296"/>
        <v>0</v>
      </c>
    </row>
    <row r="4355" spans="1:33">
      <c r="A4355" s="42">
        <v>40759</v>
      </c>
      <c r="B4355" s="25" t="s">
        <v>2725</v>
      </c>
      <c r="J4355" s="2">
        <f t="shared" si="1282"/>
        <v>0</v>
      </c>
      <c r="K4355" s="2">
        <f t="shared" si="1283"/>
        <v>0</v>
      </c>
      <c r="L4355" s="8">
        <f t="shared" si="1299"/>
        <v>40759</v>
      </c>
      <c r="M4355" s="54">
        <f t="shared" si="1284"/>
        <v>0</v>
      </c>
      <c r="N4355" s="6">
        <f t="shared" si="1285"/>
        <v>0</v>
      </c>
      <c r="O4355" s="6" t="str">
        <f t="shared" si="1286"/>
        <v/>
      </c>
      <c r="P4355" s="29"/>
      <c r="Q4355" s="54">
        <f t="shared" si="1287"/>
        <v>1</v>
      </c>
      <c r="R4355" s="6">
        <f t="shared" si="1288"/>
        <v>-47.098718914845513</v>
      </c>
      <c r="S4355" s="6">
        <f t="shared" si="1289"/>
        <v>0.22575649134598391</v>
      </c>
      <c r="T4355" s="29"/>
      <c r="U4355" s="6">
        <f t="shared" si="1290"/>
        <v>40759</v>
      </c>
      <c r="V4355" s="55">
        <f t="shared" si="1291"/>
        <v>40759</v>
      </c>
      <c r="W4355" s="6">
        <f t="shared" si="1297"/>
        <v>0</v>
      </c>
      <c r="X4355" s="83">
        <f t="shared" si="1298"/>
        <v>-47.098718914845513</v>
      </c>
      <c r="AA4355" s="29">
        <f t="shared" si="1300"/>
        <v>0</v>
      </c>
      <c r="AC4355" s="56">
        <f t="shared" si="1292"/>
        <v>0</v>
      </c>
      <c r="AD4355">
        <f t="shared" si="1293"/>
        <v>0</v>
      </c>
      <c r="AE4355">
        <f t="shared" si="1294"/>
        <v>0</v>
      </c>
      <c r="AF4355" t="str">
        <f t="shared" si="1295"/>
        <v/>
      </c>
      <c r="AG4355" s="83">
        <f t="shared" si="1296"/>
        <v>0</v>
      </c>
    </row>
    <row r="4356" spans="1:33">
      <c r="A4356" s="42">
        <v>40760</v>
      </c>
      <c r="B4356" s="25" t="s">
        <v>2724</v>
      </c>
      <c r="J4356" s="2">
        <f t="shared" si="1282"/>
        <v>0</v>
      </c>
      <c r="K4356" s="2">
        <f t="shared" si="1283"/>
        <v>0</v>
      </c>
      <c r="L4356" s="8">
        <f t="shared" si="1299"/>
        <v>40760</v>
      </c>
      <c r="M4356" s="54">
        <f t="shared" si="1284"/>
        <v>0</v>
      </c>
      <c r="N4356" s="6">
        <f t="shared" si="1285"/>
        <v>0</v>
      </c>
      <c r="O4356" s="6" t="str">
        <f t="shared" si="1286"/>
        <v/>
      </c>
      <c r="P4356" s="29"/>
      <c r="Q4356" s="54">
        <f t="shared" si="1287"/>
        <v>1</v>
      </c>
      <c r="R4356" s="6">
        <f t="shared" si="1288"/>
        <v>-47.098718914845513</v>
      </c>
      <c r="S4356" s="6">
        <f t="shared" si="1289"/>
        <v>0.22992627472126423</v>
      </c>
      <c r="T4356" s="29"/>
      <c r="U4356" s="6">
        <f t="shared" si="1290"/>
        <v>40760</v>
      </c>
      <c r="V4356" s="55">
        <f t="shared" si="1291"/>
        <v>40760</v>
      </c>
      <c r="W4356" s="6">
        <f t="shared" si="1297"/>
        <v>0</v>
      </c>
      <c r="X4356" s="83">
        <f t="shared" si="1298"/>
        <v>-47.098718914845513</v>
      </c>
      <c r="AA4356" s="29">
        <f t="shared" si="1300"/>
        <v>0</v>
      </c>
      <c r="AC4356" s="56">
        <f t="shared" si="1292"/>
        <v>0</v>
      </c>
      <c r="AD4356">
        <f t="shared" si="1293"/>
        <v>0</v>
      </c>
      <c r="AE4356">
        <f t="shared" si="1294"/>
        <v>0</v>
      </c>
      <c r="AF4356" t="str">
        <f t="shared" si="1295"/>
        <v/>
      </c>
      <c r="AG4356" s="83">
        <f t="shared" si="1296"/>
        <v>0</v>
      </c>
    </row>
    <row r="4357" spans="1:33">
      <c r="A4357" s="42">
        <v>40763</v>
      </c>
      <c r="B4357" s="25" t="s">
        <v>2723</v>
      </c>
      <c r="J4357" s="2">
        <f t="shared" si="1282"/>
        <v>1</v>
      </c>
      <c r="K4357" s="2">
        <f t="shared" si="1283"/>
        <v>-1000</v>
      </c>
      <c r="L4357" s="8">
        <f t="shared" si="1299"/>
        <v>40763</v>
      </c>
      <c r="M4357" s="54">
        <f t="shared" si="1284"/>
        <v>1</v>
      </c>
      <c r="N4357" s="6">
        <f t="shared" si="1285"/>
        <v>-1000</v>
      </c>
      <c r="O4357" s="6">
        <f t="shared" si="1286"/>
        <v>4.9390472182792164</v>
      </c>
      <c r="P4357" s="29"/>
      <c r="Q4357" s="54">
        <f t="shared" si="1287"/>
        <v>1</v>
      </c>
      <c r="R4357" s="6">
        <f t="shared" si="1288"/>
        <v>-47.098718914845513</v>
      </c>
      <c r="S4357" s="6">
        <f t="shared" si="1289"/>
        <v>0.23262279664088245</v>
      </c>
      <c r="T4357" s="29"/>
      <c r="U4357" s="6">
        <f t="shared" si="1290"/>
        <v>40763</v>
      </c>
      <c r="V4357" s="55">
        <f t="shared" si="1291"/>
        <v>40763</v>
      </c>
      <c r="W4357" s="6">
        <f t="shared" si="1297"/>
        <v>-1000</v>
      </c>
      <c r="X4357" s="83">
        <f t="shared" si="1298"/>
        <v>-47.098718914845513</v>
      </c>
      <c r="AA4357" s="29">
        <f t="shared" si="1300"/>
        <v>0</v>
      </c>
      <c r="AC4357" s="56">
        <f t="shared" si="1292"/>
        <v>0</v>
      </c>
      <c r="AD4357">
        <f t="shared" si="1293"/>
        <v>0</v>
      </c>
      <c r="AE4357">
        <f t="shared" si="1294"/>
        <v>0</v>
      </c>
      <c r="AF4357" t="str">
        <f t="shared" si="1295"/>
        <v/>
      </c>
      <c r="AG4357" s="83">
        <f t="shared" si="1296"/>
        <v>0</v>
      </c>
    </row>
    <row r="4358" spans="1:33">
      <c r="A4358" s="42">
        <v>40764</v>
      </c>
      <c r="B4358" s="25" t="s">
        <v>2722</v>
      </c>
      <c r="J4358" s="2">
        <f t="shared" si="1282"/>
        <v>0</v>
      </c>
      <c r="K4358" s="2">
        <f t="shared" si="1283"/>
        <v>0</v>
      </c>
      <c r="L4358" s="8">
        <f t="shared" si="1299"/>
        <v>40764</v>
      </c>
      <c r="M4358" s="54">
        <f t="shared" si="1284"/>
        <v>0</v>
      </c>
      <c r="N4358" s="6">
        <f t="shared" si="1285"/>
        <v>0</v>
      </c>
      <c r="O4358" s="6" t="str">
        <f t="shared" si="1286"/>
        <v/>
      </c>
      <c r="P4358" s="29"/>
      <c r="Q4358" s="54">
        <f t="shared" si="1287"/>
        <v>1</v>
      </c>
      <c r="R4358" s="6">
        <f t="shared" si="1288"/>
        <v>-47.098718914845513</v>
      </c>
      <c r="S4358" s="6">
        <f t="shared" si="1289"/>
        <v>0.23426475878203637</v>
      </c>
      <c r="T4358" s="29"/>
      <c r="U4358" s="6">
        <f t="shared" si="1290"/>
        <v>40764</v>
      </c>
      <c r="V4358" s="55">
        <f t="shared" si="1291"/>
        <v>40764</v>
      </c>
      <c r="W4358" s="6">
        <f t="shared" si="1297"/>
        <v>0</v>
      </c>
      <c r="X4358" s="83">
        <f t="shared" si="1298"/>
        <v>-47.098718914845513</v>
      </c>
      <c r="AA4358" s="29">
        <f t="shared" si="1300"/>
        <v>0</v>
      </c>
      <c r="AC4358" s="56">
        <f t="shared" si="1292"/>
        <v>0</v>
      </c>
      <c r="AD4358">
        <f t="shared" si="1293"/>
        <v>0</v>
      </c>
      <c r="AE4358">
        <f t="shared" si="1294"/>
        <v>0</v>
      </c>
      <c r="AF4358" t="str">
        <f t="shared" si="1295"/>
        <v/>
      </c>
      <c r="AG4358" s="83">
        <f t="shared" si="1296"/>
        <v>0</v>
      </c>
    </row>
    <row r="4359" spans="1:33">
      <c r="A4359" s="42">
        <v>40765</v>
      </c>
      <c r="B4359" s="25" t="s">
        <v>2721</v>
      </c>
      <c r="J4359" s="2">
        <f t="shared" si="1282"/>
        <v>0</v>
      </c>
      <c r="K4359" s="2">
        <f t="shared" si="1283"/>
        <v>0</v>
      </c>
      <c r="L4359" s="8">
        <f t="shared" si="1299"/>
        <v>40765</v>
      </c>
      <c r="M4359" s="54">
        <f t="shared" si="1284"/>
        <v>0</v>
      </c>
      <c r="N4359" s="6">
        <f t="shared" si="1285"/>
        <v>0</v>
      </c>
      <c r="O4359" s="6" t="str">
        <f t="shared" si="1286"/>
        <v/>
      </c>
      <c r="P4359" s="29"/>
      <c r="Q4359" s="54">
        <f t="shared" si="1287"/>
        <v>1</v>
      </c>
      <c r="R4359" s="6">
        <f t="shared" si="1288"/>
        <v>-47.098718914845513</v>
      </c>
      <c r="S4359" s="6">
        <f t="shared" si="1289"/>
        <v>0.23183648986485442</v>
      </c>
      <c r="T4359" s="29"/>
      <c r="U4359" s="6">
        <f t="shared" si="1290"/>
        <v>40765</v>
      </c>
      <c r="V4359" s="55">
        <f t="shared" si="1291"/>
        <v>40765</v>
      </c>
      <c r="W4359" s="6">
        <f t="shared" si="1297"/>
        <v>0</v>
      </c>
      <c r="X4359" s="83">
        <f t="shared" si="1298"/>
        <v>-47.098718914845513</v>
      </c>
      <c r="AA4359" s="29">
        <f t="shared" si="1300"/>
        <v>0</v>
      </c>
      <c r="AC4359" s="56">
        <f t="shared" si="1292"/>
        <v>0</v>
      </c>
      <c r="AD4359">
        <f t="shared" si="1293"/>
        <v>0</v>
      </c>
      <c r="AE4359">
        <f t="shared" si="1294"/>
        <v>0</v>
      </c>
      <c r="AF4359" t="str">
        <f t="shared" si="1295"/>
        <v/>
      </c>
      <c r="AG4359" s="83">
        <f t="shared" si="1296"/>
        <v>0</v>
      </c>
    </row>
    <row r="4360" spans="1:33">
      <c r="A4360" s="42">
        <v>40766</v>
      </c>
      <c r="B4360" s="25" t="s">
        <v>2720</v>
      </c>
      <c r="J4360" s="2">
        <f t="shared" ref="J4360:J4423" si="1301">IF(DAY(A4360)=sipdate,1,IF(J4359=1,0,IF(J4358=1,0,IF(J4357=1,0,IF(J4356=1,0,IF(J4355=1,0,IF(J4354=1,0,IF(DAY(A4360)=sipdate+1,1,IF(DAY(A4360)=sipdate+2,1,IF(DAY(A4360)=sipdate+3,1,IF(DAY(A4360)=sipdate+4,1,IF(DAY(A4360)=sipdate+5,1,IF(DAY(A4360)=sipdate+6,1,IF(DAY(A4360)=sipdate+7,1,0))))))))))))))</f>
        <v>0</v>
      </c>
      <c r="K4360" s="2">
        <f t="shared" ref="K4360:K4423" si="1302">IF(DAY(A4360)=sipdate,-sip,IF(K4359=-sip,0,IF(K4358=-sip,0,IF(K4357=-sip,0,IF(K4356=-sip,0,IF(K4355=-sip,0,IF(K4354=-sip,0,IF(DAY(A4360)=sipdate+1,-sip,IF(DAY(A4360)=sipdate+2,-sip,IF(DAY(A4360)=sipdate+3,-sip,IF(DAY(A4360)=sipdate+4,-sip,IF(DAY(A4360)=sipdate+5,-sip,IF(DAY(A4360)=sipdate+6,-sip,IF(DAY(A4360)=sipdate+7,-sip,0))))))))))))))</f>
        <v>0</v>
      </c>
      <c r="L4360" s="8">
        <f t="shared" si="1299"/>
        <v>40766</v>
      </c>
      <c r="M4360" s="54">
        <f t="shared" ref="M4360:M4423" si="1303">IF(IF(L4360&gt;=sipstart,1,0)+IF(L4360&lt;=sipend,1,0)=2,J4360,0)</f>
        <v>0</v>
      </c>
      <c r="N4360" s="6">
        <f t="shared" ref="N4360:N4423" si="1304">IF(IF(L4360&gt;=sipstart,1,0)+IF(L4360&lt;=sipend,1,0)=2,K4360,0)</f>
        <v>0</v>
      </c>
      <c r="O4360" s="6" t="str">
        <f t="shared" ref="O4360:O4423" si="1305">IF(N4360=-sip,-N4360/B4360,"")</f>
        <v/>
      </c>
      <c r="P4360" s="29"/>
      <c r="Q4360" s="54">
        <f t="shared" ref="Q4360:Q4423" si="1306">IF(IF(L4360&gt;=sipstart,1,0)+IF(L4360&lt;=sipend,1,0)=2,1,0)</f>
        <v>1</v>
      </c>
      <c r="R4360" s="6">
        <f t="shared" ref="R4360:R4423" si="1307">IF(IF(L4360&gt;=sipstart,1,0)+IF(L4360&lt;=sipend,1,0)=2,-dsip,0)</f>
        <v>-47.098718914845513</v>
      </c>
      <c r="S4360" s="6">
        <f t="shared" ref="S4360:S4423" si="1308">IF(R4360=-dsip,-R4360/B4360,"")</f>
        <v>0.23277582048218776</v>
      </c>
      <c r="T4360" s="29"/>
      <c r="U4360" s="6">
        <f t="shared" ref="U4360:U4423" si="1309">IF((IF(L4360&gt;=sipstart,1,2)+IF(L4360&lt;=sipend,1,2))=2,L4360,0)</f>
        <v>40766</v>
      </c>
      <c r="V4360" s="55">
        <f t="shared" ref="V4360:V4423" si="1310">IF((IF(L4360&gt;=sipstart,1,2)+IF(L4360&lt;=sipend,1,2))=2,L4360,0)+IF(U4359=actualsipend,actualsipend,0)</f>
        <v>40766</v>
      </c>
      <c r="W4360" s="6">
        <f t="shared" si="1297"/>
        <v>0</v>
      </c>
      <c r="X4360" s="83">
        <f t="shared" si="1298"/>
        <v>-47.098718914845513</v>
      </c>
      <c r="AA4360" s="29">
        <f t="shared" si="1300"/>
        <v>0</v>
      </c>
      <c r="AC4360" s="56">
        <f t="shared" ref="AC4360:AC4423" si="1311">IF(INT((MONTH(L4360)-MONTH(sipstart))/3)-(MONTH(L4360)-MONTH(sipstart))/3=0,IF(DAY(A4360)=sipdate,1,IF(AC4359=1,0,IF(AC4358=1,0,IF(AC4357=1,0,IF(AC4356=1,0,IF(AC4355=1,0,IF(AC4354=1,0,IF(DAY(A4360)=sipdate+1,1,IF(DAY(A4360)=sipdate+2,1,IF(DAY(A4360)=sipdate+3,1,IF(DAY(A4360)=sipdate+4,1,IF(DAY(A4360)=sipdate+5,1,IF(DAY(A4360)=sipdate+6,1,IF(DAY(A4360)=sipdate+7,1,0)))))))))))))),0)</f>
        <v>0</v>
      </c>
      <c r="AD4360">
        <f t="shared" ref="AD4360:AD4423" si="1312">IF(IF(L4360&gt;=sipstart,1,0)+IF(L4360&lt;=sipend,1,0)=2,AC4360,0)</f>
        <v>0</v>
      </c>
      <c r="AE4360">
        <f t="shared" ref="AE4360:AE4423" si="1313">IF(IF(L4360&gt;=sipstart,1,0)+IF(L4360&lt;=sipend,1,0)=2,-qsip*AC4360,0)</f>
        <v>0</v>
      </c>
      <c r="AF4360" t="str">
        <f t="shared" ref="AF4360:AF4423" si="1314">IF(AE4360=-qsip,-AE4360/B4360,"")</f>
        <v/>
      </c>
      <c r="AG4360" s="83">
        <f t="shared" ref="AG4360:AG4423" si="1315">IF(V4360+V4359=0,-1E-300,IF(V4360=V4359,qsipunits*B4359,AE4360))</f>
        <v>0</v>
      </c>
    </row>
    <row r="4361" spans="1:33">
      <c r="A4361" s="42">
        <v>40767</v>
      </c>
      <c r="B4361" s="25" t="s">
        <v>2719</v>
      </c>
      <c r="J4361" s="2">
        <f t="shared" si="1301"/>
        <v>0</v>
      </c>
      <c r="K4361" s="2">
        <f t="shared" si="1302"/>
        <v>0</v>
      </c>
      <c r="L4361" s="8">
        <f t="shared" si="1299"/>
        <v>40767</v>
      </c>
      <c r="M4361" s="54">
        <f t="shared" si="1303"/>
        <v>0</v>
      </c>
      <c r="N4361" s="6">
        <f t="shared" si="1304"/>
        <v>0</v>
      </c>
      <c r="O4361" s="6" t="str">
        <f t="shared" si="1305"/>
        <v/>
      </c>
      <c r="P4361" s="29"/>
      <c r="Q4361" s="54">
        <f t="shared" si="1306"/>
        <v>1</v>
      </c>
      <c r="R4361" s="6">
        <f t="shared" si="1307"/>
        <v>-47.098718914845513</v>
      </c>
      <c r="S4361" s="6">
        <f t="shared" si="1308"/>
        <v>0.23494534960093377</v>
      </c>
      <c r="T4361" s="29"/>
      <c r="U4361" s="6">
        <f t="shared" si="1309"/>
        <v>40767</v>
      </c>
      <c r="V4361" s="55">
        <f t="shared" si="1310"/>
        <v>40767</v>
      </c>
      <c r="W4361" s="6">
        <f t="shared" ref="W4361:W4424" si="1316">IF(V4361+V4360=0,0,IF(V4361=V4360,sipunits*B4360,N4361))</f>
        <v>0</v>
      </c>
      <c r="X4361" s="83">
        <f t="shared" ref="X4361:X4424" si="1317">IF(V4361+V4360=0,0,IF(V4361=V4360,dsipunits*B4360,R4361))</f>
        <v>-47.098718914845513</v>
      </c>
      <c r="AA4361" s="29">
        <f t="shared" si="1300"/>
        <v>0</v>
      </c>
      <c r="AC4361" s="56">
        <f t="shared" si="1311"/>
        <v>0</v>
      </c>
      <c r="AD4361">
        <f t="shared" si="1312"/>
        <v>0</v>
      </c>
      <c r="AE4361">
        <f t="shared" si="1313"/>
        <v>0</v>
      </c>
      <c r="AF4361" t="str">
        <f t="shared" si="1314"/>
        <v/>
      </c>
      <c r="AG4361" s="83">
        <f t="shared" si="1315"/>
        <v>0</v>
      </c>
    </row>
    <row r="4362" spans="1:33">
      <c r="A4362" s="42">
        <v>40770</v>
      </c>
      <c r="B4362" s="25" t="s">
        <v>2719</v>
      </c>
      <c r="J4362" s="2">
        <f t="shared" si="1301"/>
        <v>0</v>
      </c>
      <c r="K4362" s="2">
        <f t="shared" si="1302"/>
        <v>0</v>
      </c>
      <c r="L4362" s="8">
        <f t="shared" si="1299"/>
        <v>40770</v>
      </c>
      <c r="M4362" s="54">
        <f t="shared" si="1303"/>
        <v>0</v>
      </c>
      <c r="N4362" s="6">
        <f t="shared" si="1304"/>
        <v>0</v>
      </c>
      <c r="O4362" s="6" t="str">
        <f t="shared" si="1305"/>
        <v/>
      </c>
      <c r="P4362" s="29"/>
      <c r="Q4362" s="54">
        <f t="shared" si="1306"/>
        <v>1</v>
      </c>
      <c r="R4362" s="6">
        <f t="shared" si="1307"/>
        <v>-47.098718914845513</v>
      </c>
      <c r="S4362" s="6">
        <f t="shared" si="1308"/>
        <v>0.23494534960093377</v>
      </c>
      <c r="T4362" s="29"/>
      <c r="U4362" s="6">
        <f t="shared" si="1309"/>
        <v>40770</v>
      </c>
      <c r="V4362" s="55">
        <f t="shared" si="1310"/>
        <v>40770</v>
      </c>
      <c r="W4362" s="6">
        <f t="shared" si="1316"/>
        <v>0</v>
      </c>
      <c r="X4362" s="83">
        <f t="shared" si="1317"/>
        <v>-47.098718914845513</v>
      </c>
      <c r="AA4362" s="29">
        <f t="shared" si="1300"/>
        <v>0</v>
      </c>
      <c r="AC4362" s="56">
        <f t="shared" si="1311"/>
        <v>0</v>
      </c>
      <c r="AD4362">
        <f t="shared" si="1312"/>
        <v>0</v>
      </c>
      <c r="AE4362">
        <f t="shared" si="1313"/>
        <v>0</v>
      </c>
      <c r="AF4362" t="str">
        <f t="shared" si="1314"/>
        <v/>
      </c>
      <c r="AG4362" s="83">
        <f t="shared" si="1315"/>
        <v>0</v>
      </c>
    </row>
    <row r="4363" spans="1:33">
      <c r="A4363" s="42">
        <v>40771</v>
      </c>
      <c r="B4363" s="25" t="s">
        <v>2718</v>
      </c>
      <c r="J4363" s="2">
        <f t="shared" si="1301"/>
        <v>0</v>
      </c>
      <c r="K4363" s="2">
        <f t="shared" si="1302"/>
        <v>0</v>
      </c>
      <c r="L4363" s="8">
        <f t="shared" si="1299"/>
        <v>40771</v>
      </c>
      <c r="M4363" s="54">
        <f t="shared" si="1303"/>
        <v>0</v>
      </c>
      <c r="N4363" s="6">
        <f t="shared" si="1304"/>
        <v>0</v>
      </c>
      <c r="O4363" s="6" t="str">
        <f t="shared" si="1305"/>
        <v/>
      </c>
      <c r="P4363" s="29"/>
      <c r="Q4363" s="54">
        <f t="shared" si="1306"/>
        <v>1</v>
      </c>
      <c r="R4363" s="6">
        <f t="shared" si="1307"/>
        <v>-47.098718914845513</v>
      </c>
      <c r="S4363" s="6">
        <f t="shared" si="1308"/>
        <v>0.23637100374011086</v>
      </c>
      <c r="T4363" s="29"/>
      <c r="U4363" s="6">
        <f t="shared" si="1309"/>
        <v>40771</v>
      </c>
      <c r="V4363" s="55">
        <f t="shared" si="1310"/>
        <v>40771</v>
      </c>
      <c r="W4363" s="6">
        <f t="shared" si="1316"/>
        <v>0</v>
      </c>
      <c r="X4363" s="83">
        <f t="shared" si="1317"/>
        <v>-47.098718914845513</v>
      </c>
      <c r="AA4363" s="29">
        <f t="shared" si="1300"/>
        <v>0</v>
      </c>
      <c r="AC4363" s="56">
        <f t="shared" si="1311"/>
        <v>0</v>
      </c>
      <c r="AD4363">
        <f t="shared" si="1312"/>
        <v>0</v>
      </c>
      <c r="AE4363">
        <f t="shared" si="1313"/>
        <v>0</v>
      </c>
      <c r="AF4363" t="str">
        <f t="shared" si="1314"/>
        <v/>
      </c>
      <c r="AG4363" s="83">
        <f t="shared" si="1315"/>
        <v>0</v>
      </c>
    </row>
    <row r="4364" spans="1:33">
      <c r="A4364" s="42">
        <v>40772</v>
      </c>
      <c r="B4364" s="25" t="s">
        <v>2717</v>
      </c>
      <c r="J4364" s="2">
        <f t="shared" si="1301"/>
        <v>0</v>
      </c>
      <c r="K4364" s="2">
        <f t="shared" si="1302"/>
        <v>0</v>
      </c>
      <c r="L4364" s="8">
        <f t="shared" si="1299"/>
        <v>40772</v>
      </c>
      <c r="M4364" s="54">
        <f t="shared" si="1303"/>
        <v>0</v>
      </c>
      <c r="N4364" s="6">
        <f t="shared" si="1304"/>
        <v>0</v>
      </c>
      <c r="O4364" s="6" t="str">
        <f t="shared" si="1305"/>
        <v/>
      </c>
      <c r="P4364" s="29"/>
      <c r="Q4364" s="54">
        <f t="shared" si="1306"/>
        <v>1</v>
      </c>
      <c r="R4364" s="6">
        <f t="shared" si="1307"/>
        <v>-47.098718914845513</v>
      </c>
      <c r="S4364" s="6">
        <f t="shared" si="1308"/>
        <v>0.23553976036725954</v>
      </c>
      <c r="T4364" s="29"/>
      <c r="U4364" s="6">
        <f t="shared" si="1309"/>
        <v>40772</v>
      </c>
      <c r="V4364" s="55">
        <f t="shared" si="1310"/>
        <v>40772</v>
      </c>
      <c r="W4364" s="6">
        <f t="shared" si="1316"/>
        <v>0</v>
      </c>
      <c r="X4364" s="83">
        <f t="shared" si="1317"/>
        <v>-47.098718914845513</v>
      </c>
      <c r="AA4364" s="29">
        <f t="shared" si="1300"/>
        <v>0</v>
      </c>
      <c r="AC4364" s="56">
        <f t="shared" si="1311"/>
        <v>0</v>
      </c>
      <c r="AD4364">
        <f t="shared" si="1312"/>
        <v>0</v>
      </c>
      <c r="AE4364">
        <f t="shared" si="1313"/>
        <v>0</v>
      </c>
      <c r="AF4364" t="str">
        <f t="shared" si="1314"/>
        <v/>
      </c>
      <c r="AG4364" s="83">
        <f t="shared" si="1315"/>
        <v>0</v>
      </c>
    </row>
    <row r="4365" spans="1:33">
      <c r="A4365" s="42">
        <v>40773</v>
      </c>
      <c r="B4365" s="25" t="s">
        <v>2716</v>
      </c>
      <c r="J4365" s="2">
        <f t="shared" si="1301"/>
        <v>0</v>
      </c>
      <c r="K4365" s="2">
        <f t="shared" si="1302"/>
        <v>0</v>
      </c>
      <c r="L4365" s="8">
        <f t="shared" si="1299"/>
        <v>40773</v>
      </c>
      <c r="M4365" s="54">
        <f t="shared" si="1303"/>
        <v>0</v>
      </c>
      <c r="N4365" s="6">
        <f t="shared" si="1304"/>
        <v>0</v>
      </c>
      <c r="O4365" s="6" t="str">
        <f t="shared" si="1305"/>
        <v/>
      </c>
      <c r="P4365" s="29"/>
      <c r="Q4365" s="54">
        <f t="shared" si="1306"/>
        <v>1</v>
      </c>
      <c r="R4365" s="6">
        <f t="shared" si="1307"/>
        <v>-47.098718914845513</v>
      </c>
      <c r="S4365" s="6">
        <f t="shared" si="1308"/>
        <v>0.24010615384262121</v>
      </c>
      <c r="T4365" s="29"/>
      <c r="U4365" s="6">
        <f t="shared" si="1309"/>
        <v>40773</v>
      </c>
      <c r="V4365" s="55">
        <f t="shared" si="1310"/>
        <v>40773</v>
      </c>
      <c r="W4365" s="6">
        <f t="shared" si="1316"/>
        <v>0</v>
      </c>
      <c r="X4365" s="83">
        <f t="shared" si="1317"/>
        <v>-47.098718914845513</v>
      </c>
      <c r="AA4365" s="29">
        <f t="shared" si="1300"/>
        <v>0</v>
      </c>
      <c r="AC4365" s="56">
        <f t="shared" si="1311"/>
        <v>0</v>
      </c>
      <c r="AD4365">
        <f t="shared" si="1312"/>
        <v>0</v>
      </c>
      <c r="AE4365">
        <f t="shared" si="1313"/>
        <v>0</v>
      </c>
      <c r="AF4365" t="str">
        <f t="shared" si="1314"/>
        <v/>
      </c>
      <c r="AG4365" s="83">
        <f t="shared" si="1315"/>
        <v>0</v>
      </c>
    </row>
    <row r="4366" spans="1:33">
      <c r="A4366" s="42">
        <v>40774</v>
      </c>
      <c r="B4366" s="25" t="s">
        <v>2715</v>
      </c>
      <c r="J4366" s="2">
        <f t="shared" si="1301"/>
        <v>0</v>
      </c>
      <c r="K4366" s="2">
        <f t="shared" si="1302"/>
        <v>0</v>
      </c>
      <c r="L4366" s="8">
        <f t="shared" si="1299"/>
        <v>40774</v>
      </c>
      <c r="M4366" s="54">
        <f t="shared" si="1303"/>
        <v>0</v>
      </c>
      <c r="N4366" s="6">
        <f t="shared" si="1304"/>
        <v>0</v>
      </c>
      <c r="O4366" s="6" t="str">
        <f t="shared" si="1305"/>
        <v/>
      </c>
      <c r="P4366" s="29"/>
      <c r="Q4366" s="54">
        <f t="shared" si="1306"/>
        <v>1</v>
      </c>
      <c r="R4366" s="6">
        <f t="shared" si="1307"/>
        <v>-47.098718914845513</v>
      </c>
      <c r="S4366" s="6">
        <f t="shared" si="1308"/>
        <v>0.24383229325511252</v>
      </c>
      <c r="T4366" s="29"/>
      <c r="U4366" s="6">
        <f t="shared" si="1309"/>
        <v>40774</v>
      </c>
      <c r="V4366" s="55">
        <f t="shared" si="1310"/>
        <v>40774</v>
      </c>
      <c r="W4366" s="6">
        <f t="shared" si="1316"/>
        <v>0</v>
      </c>
      <c r="X4366" s="83">
        <f t="shared" si="1317"/>
        <v>-47.098718914845513</v>
      </c>
      <c r="AA4366" s="29">
        <f t="shared" si="1300"/>
        <v>0</v>
      </c>
      <c r="AC4366" s="56">
        <f t="shared" si="1311"/>
        <v>0</v>
      </c>
      <c r="AD4366">
        <f t="shared" si="1312"/>
        <v>0</v>
      </c>
      <c r="AE4366">
        <f t="shared" si="1313"/>
        <v>0</v>
      </c>
      <c r="AF4366" t="str">
        <f t="shared" si="1314"/>
        <v/>
      </c>
      <c r="AG4366" s="83">
        <f t="shared" si="1315"/>
        <v>0</v>
      </c>
    </row>
    <row r="4367" spans="1:33">
      <c r="A4367" s="42">
        <v>40777</v>
      </c>
      <c r="B4367" s="25" t="s">
        <v>2714</v>
      </c>
      <c r="J4367" s="2">
        <f t="shared" si="1301"/>
        <v>0</v>
      </c>
      <c r="K4367" s="2">
        <f t="shared" si="1302"/>
        <v>0</v>
      </c>
      <c r="L4367" s="8">
        <f t="shared" si="1299"/>
        <v>40777</v>
      </c>
      <c r="M4367" s="54">
        <f t="shared" si="1303"/>
        <v>0</v>
      </c>
      <c r="N4367" s="6">
        <f t="shared" si="1304"/>
        <v>0</v>
      </c>
      <c r="O4367" s="6" t="str">
        <f t="shared" si="1305"/>
        <v/>
      </c>
      <c r="P4367" s="29"/>
      <c r="Q4367" s="54">
        <f t="shared" si="1306"/>
        <v>1</v>
      </c>
      <c r="R4367" s="6">
        <f t="shared" si="1307"/>
        <v>-47.098718914845513</v>
      </c>
      <c r="S4367" s="6">
        <f t="shared" si="1308"/>
        <v>0.2409796160227945</v>
      </c>
      <c r="T4367" s="29"/>
      <c r="U4367" s="6">
        <f t="shared" si="1309"/>
        <v>40777</v>
      </c>
      <c r="V4367" s="55">
        <f t="shared" si="1310"/>
        <v>40777</v>
      </c>
      <c r="W4367" s="6">
        <f t="shared" si="1316"/>
        <v>0</v>
      </c>
      <c r="X4367" s="83">
        <f t="shared" si="1317"/>
        <v>-47.098718914845513</v>
      </c>
      <c r="AA4367" s="29">
        <f t="shared" si="1300"/>
        <v>0</v>
      </c>
      <c r="AC4367" s="56">
        <f t="shared" si="1311"/>
        <v>0</v>
      </c>
      <c r="AD4367">
        <f t="shared" si="1312"/>
        <v>0</v>
      </c>
      <c r="AE4367">
        <f t="shared" si="1313"/>
        <v>0</v>
      </c>
      <c r="AF4367" t="str">
        <f t="shared" si="1314"/>
        <v/>
      </c>
      <c r="AG4367" s="83">
        <f t="shared" si="1315"/>
        <v>0</v>
      </c>
    </row>
    <row r="4368" spans="1:33">
      <c r="A4368" s="42">
        <v>40778</v>
      </c>
      <c r="B4368" s="25" t="s">
        <v>2713</v>
      </c>
      <c r="J4368" s="2">
        <f t="shared" si="1301"/>
        <v>0</v>
      </c>
      <c r="K4368" s="2">
        <f t="shared" si="1302"/>
        <v>0</v>
      </c>
      <c r="L4368" s="8">
        <f t="shared" si="1299"/>
        <v>40778</v>
      </c>
      <c r="M4368" s="54">
        <f t="shared" si="1303"/>
        <v>0</v>
      </c>
      <c r="N4368" s="6">
        <f t="shared" si="1304"/>
        <v>0</v>
      </c>
      <c r="O4368" s="6" t="str">
        <f t="shared" si="1305"/>
        <v/>
      </c>
      <c r="P4368" s="29"/>
      <c r="Q4368" s="54">
        <f t="shared" si="1306"/>
        <v>1</v>
      </c>
      <c r="R4368" s="6">
        <f t="shared" si="1307"/>
        <v>-47.098718914845513</v>
      </c>
      <c r="S4368" s="6">
        <f t="shared" si="1308"/>
        <v>0.23905358049495848</v>
      </c>
      <c r="T4368" s="29"/>
      <c r="U4368" s="6">
        <f t="shared" si="1309"/>
        <v>40778</v>
      </c>
      <c r="V4368" s="55">
        <f t="shared" si="1310"/>
        <v>40778</v>
      </c>
      <c r="W4368" s="6">
        <f t="shared" si="1316"/>
        <v>0</v>
      </c>
      <c r="X4368" s="83">
        <f t="shared" si="1317"/>
        <v>-47.098718914845513</v>
      </c>
      <c r="AA4368" s="29">
        <f t="shared" si="1300"/>
        <v>0</v>
      </c>
      <c r="AC4368" s="56">
        <f t="shared" si="1311"/>
        <v>0</v>
      </c>
      <c r="AD4368">
        <f t="shared" si="1312"/>
        <v>0</v>
      </c>
      <c r="AE4368">
        <f t="shared" si="1313"/>
        <v>0</v>
      </c>
      <c r="AF4368" t="str">
        <f t="shared" si="1314"/>
        <v/>
      </c>
      <c r="AG4368" s="83">
        <f t="shared" si="1315"/>
        <v>0</v>
      </c>
    </row>
    <row r="4369" spans="1:33">
      <c r="A4369" s="42">
        <v>40779</v>
      </c>
      <c r="B4369" s="25" t="s">
        <v>2712</v>
      </c>
      <c r="J4369" s="2">
        <f t="shared" si="1301"/>
        <v>0</v>
      </c>
      <c r="K4369" s="2">
        <f t="shared" si="1302"/>
        <v>0</v>
      </c>
      <c r="L4369" s="8">
        <f t="shared" si="1299"/>
        <v>40779</v>
      </c>
      <c r="M4369" s="54">
        <f t="shared" si="1303"/>
        <v>0</v>
      </c>
      <c r="N4369" s="6">
        <f t="shared" si="1304"/>
        <v>0</v>
      </c>
      <c r="O4369" s="6" t="str">
        <f t="shared" si="1305"/>
        <v/>
      </c>
      <c r="P4369" s="29"/>
      <c r="Q4369" s="54">
        <f t="shared" si="1306"/>
        <v>1</v>
      </c>
      <c r="R4369" s="6">
        <f t="shared" si="1307"/>
        <v>-47.098718914845513</v>
      </c>
      <c r="S4369" s="6">
        <f t="shared" si="1308"/>
        <v>0.24113679850115075</v>
      </c>
      <c r="T4369" s="29"/>
      <c r="U4369" s="6">
        <f t="shared" si="1309"/>
        <v>40779</v>
      </c>
      <c r="V4369" s="55">
        <f t="shared" si="1310"/>
        <v>40779</v>
      </c>
      <c r="W4369" s="6">
        <f t="shared" si="1316"/>
        <v>0</v>
      </c>
      <c r="X4369" s="83">
        <f t="shared" si="1317"/>
        <v>-47.098718914845513</v>
      </c>
      <c r="AA4369" s="29">
        <f t="shared" si="1300"/>
        <v>0</v>
      </c>
      <c r="AC4369" s="56">
        <f t="shared" si="1311"/>
        <v>0</v>
      </c>
      <c r="AD4369">
        <f t="shared" si="1312"/>
        <v>0</v>
      </c>
      <c r="AE4369">
        <f t="shared" si="1313"/>
        <v>0</v>
      </c>
      <c r="AF4369" t="str">
        <f t="shared" si="1314"/>
        <v/>
      </c>
      <c r="AG4369" s="83">
        <f t="shared" si="1315"/>
        <v>0</v>
      </c>
    </row>
    <row r="4370" spans="1:33">
      <c r="A4370" s="42">
        <v>40780</v>
      </c>
      <c r="B4370" s="25" t="s">
        <v>2711</v>
      </c>
      <c r="J4370" s="2">
        <f t="shared" si="1301"/>
        <v>0</v>
      </c>
      <c r="K4370" s="2">
        <f t="shared" si="1302"/>
        <v>0</v>
      </c>
      <c r="L4370" s="8">
        <f t="shared" si="1299"/>
        <v>40780</v>
      </c>
      <c r="M4370" s="54">
        <f t="shared" si="1303"/>
        <v>0</v>
      </c>
      <c r="N4370" s="6">
        <f t="shared" si="1304"/>
        <v>0</v>
      </c>
      <c r="O4370" s="6" t="str">
        <f t="shared" si="1305"/>
        <v/>
      </c>
      <c r="P4370" s="29"/>
      <c r="Q4370" s="54">
        <f t="shared" si="1306"/>
        <v>1</v>
      </c>
      <c r="R4370" s="6">
        <f t="shared" si="1307"/>
        <v>-47.098718914845513</v>
      </c>
      <c r="S4370" s="6">
        <f t="shared" si="1308"/>
        <v>0.24246719352726523</v>
      </c>
      <c r="T4370" s="29"/>
      <c r="U4370" s="6">
        <f t="shared" si="1309"/>
        <v>40780</v>
      </c>
      <c r="V4370" s="55">
        <f t="shared" si="1310"/>
        <v>40780</v>
      </c>
      <c r="W4370" s="6">
        <f t="shared" si="1316"/>
        <v>0</v>
      </c>
      <c r="X4370" s="83">
        <f t="shared" si="1317"/>
        <v>-47.098718914845513</v>
      </c>
      <c r="AA4370" s="29">
        <f t="shared" si="1300"/>
        <v>0</v>
      </c>
      <c r="AC4370" s="56">
        <f t="shared" si="1311"/>
        <v>0</v>
      </c>
      <c r="AD4370">
        <f t="shared" si="1312"/>
        <v>0</v>
      </c>
      <c r="AE4370">
        <f t="shared" si="1313"/>
        <v>0</v>
      </c>
      <c r="AF4370" t="str">
        <f t="shared" si="1314"/>
        <v/>
      </c>
      <c r="AG4370" s="83">
        <f t="shared" si="1315"/>
        <v>0</v>
      </c>
    </row>
    <row r="4371" spans="1:33">
      <c r="A4371" s="42">
        <v>40781</v>
      </c>
      <c r="B4371" s="25" t="s">
        <v>2710</v>
      </c>
      <c r="J4371" s="2">
        <f t="shared" si="1301"/>
        <v>0</v>
      </c>
      <c r="K4371" s="2">
        <f t="shared" si="1302"/>
        <v>0</v>
      </c>
      <c r="L4371" s="8">
        <f t="shared" si="1299"/>
        <v>40781</v>
      </c>
      <c r="M4371" s="54">
        <f t="shared" si="1303"/>
        <v>0</v>
      </c>
      <c r="N4371" s="6">
        <f t="shared" si="1304"/>
        <v>0</v>
      </c>
      <c r="O4371" s="6" t="str">
        <f t="shared" si="1305"/>
        <v/>
      </c>
      <c r="P4371" s="29"/>
      <c r="Q4371" s="54">
        <f t="shared" si="1306"/>
        <v>1</v>
      </c>
      <c r="R4371" s="6">
        <f t="shared" si="1307"/>
        <v>-47.098718914845513</v>
      </c>
      <c r="S4371" s="6">
        <f t="shared" si="1308"/>
        <v>0.24651451918335793</v>
      </c>
      <c r="T4371" s="29"/>
      <c r="U4371" s="6">
        <f t="shared" si="1309"/>
        <v>40781</v>
      </c>
      <c r="V4371" s="55">
        <f t="shared" si="1310"/>
        <v>40781</v>
      </c>
      <c r="W4371" s="6">
        <f t="shared" si="1316"/>
        <v>0</v>
      </c>
      <c r="X4371" s="83">
        <f t="shared" si="1317"/>
        <v>-47.098718914845513</v>
      </c>
      <c r="AA4371" s="29">
        <f t="shared" si="1300"/>
        <v>0</v>
      </c>
      <c r="AC4371" s="56">
        <f t="shared" si="1311"/>
        <v>0</v>
      </c>
      <c r="AD4371">
        <f t="shared" si="1312"/>
        <v>0</v>
      </c>
      <c r="AE4371">
        <f t="shared" si="1313"/>
        <v>0</v>
      </c>
      <c r="AF4371" t="str">
        <f t="shared" si="1314"/>
        <v/>
      </c>
      <c r="AG4371" s="83">
        <f t="shared" si="1315"/>
        <v>0</v>
      </c>
    </row>
    <row r="4372" spans="1:33">
      <c r="A4372" s="42">
        <v>40784</v>
      </c>
      <c r="B4372" s="25" t="s">
        <v>2709</v>
      </c>
      <c r="J4372" s="2">
        <f t="shared" si="1301"/>
        <v>0</v>
      </c>
      <c r="K4372" s="2">
        <f t="shared" si="1302"/>
        <v>0</v>
      </c>
      <c r="L4372" s="8">
        <f t="shared" si="1299"/>
        <v>40784</v>
      </c>
      <c r="M4372" s="54">
        <f t="shared" si="1303"/>
        <v>0</v>
      </c>
      <c r="N4372" s="6">
        <f t="shared" si="1304"/>
        <v>0</v>
      </c>
      <c r="O4372" s="6" t="str">
        <f t="shared" si="1305"/>
        <v/>
      </c>
      <c r="P4372" s="29"/>
      <c r="Q4372" s="54">
        <f t="shared" si="1306"/>
        <v>1</v>
      </c>
      <c r="R4372" s="6">
        <f t="shared" si="1307"/>
        <v>-47.098718914845513</v>
      </c>
      <c r="S4372" s="6">
        <f t="shared" si="1308"/>
        <v>0.23966301199388518</v>
      </c>
      <c r="T4372" s="29"/>
      <c r="U4372" s="6">
        <f t="shared" si="1309"/>
        <v>40784</v>
      </c>
      <c r="V4372" s="55">
        <f t="shared" si="1310"/>
        <v>40784</v>
      </c>
      <c r="W4372" s="6">
        <f t="shared" si="1316"/>
        <v>0</v>
      </c>
      <c r="X4372" s="83">
        <f t="shared" si="1317"/>
        <v>-47.098718914845513</v>
      </c>
      <c r="AA4372" s="29">
        <f t="shared" si="1300"/>
        <v>0</v>
      </c>
      <c r="AC4372" s="56">
        <f t="shared" si="1311"/>
        <v>0</v>
      </c>
      <c r="AD4372">
        <f t="shared" si="1312"/>
        <v>0</v>
      </c>
      <c r="AE4372">
        <f t="shared" si="1313"/>
        <v>0</v>
      </c>
      <c r="AF4372" t="str">
        <f t="shared" si="1314"/>
        <v/>
      </c>
      <c r="AG4372" s="83">
        <f t="shared" si="1315"/>
        <v>0</v>
      </c>
    </row>
    <row r="4373" spans="1:33">
      <c r="A4373" s="42">
        <v>40785</v>
      </c>
      <c r="B4373" s="25" t="s">
        <v>2708</v>
      </c>
      <c r="J4373" s="2">
        <f t="shared" si="1301"/>
        <v>0</v>
      </c>
      <c r="K4373" s="2">
        <f t="shared" si="1302"/>
        <v>0</v>
      </c>
      <c r="L4373" s="8">
        <f t="shared" si="1299"/>
        <v>40785</v>
      </c>
      <c r="M4373" s="54">
        <f t="shared" si="1303"/>
        <v>0</v>
      </c>
      <c r="N4373" s="6">
        <f t="shared" si="1304"/>
        <v>0</v>
      </c>
      <c r="O4373" s="6" t="str">
        <f t="shared" si="1305"/>
        <v/>
      </c>
      <c r="P4373" s="29"/>
      <c r="Q4373" s="54">
        <f t="shared" si="1306"/>
        <v>1</v>
      </c>
      <c r="R4373" s="6">
        <f t="shared" si="1307"/>
        <v>-47.098718914845513</v>
      </c>
      <c r="S4373" s="6">
        <f t="shared" si="1308"/>
        <v>0.23667531441912226</v>
      </c>
      <c r="T4373" s="29"/>
      <c r="U4373" s="6">
        <f t="shared" si="1309"/>
        <v>40785</v>
      </c>
      <c r="V4373" s="55">
        <f t="shared" si="1310"/>
        <v>40785</v>
      </c>
      <c r="W4373" s="6">
        <f t="shared" si="1316"/>
        <v>0</v>
      </c>
      <c r="X4373" s="83">
        <f t="shared" si="1317"/>
        <v>-47.098718914845513</v>
      </c>
      <c r="AA4373" s="29">
        <f t="shared" si="1300"/>
        <v>0</v>
      </c>
      <c r="AC4373" s="56">
        <f t="shared" si="1311"/>
        <v>0</v>
      </c>
      <c r="AD4373">
        <f t="shared" si="1312"/>
        <v>0</v>
      </c>
      <c r="AE4373">
        <f t="shared" si="1313"/>
        <v>0</v>
      </c>
      <c r="AF4373" t="str">
        <f t="shared" si="1314"/>
        <v/>
      </c>
      <c r="AG4373" s="83">
        <f t="shared" si="1315"/>
        <v>0</v>
      </c>
    </row>
    <row r="4374" spans="1:33">
      <c r="A4374" s="42">
        <v>40786</v>
      </c>
      <c r="B4374" s="25" t="s">
        <v>2708</v>
      </c>
      <c r="J4374" s="2">
        <f t="shared" si="1301"/>
        <v>0</v>
      </c>
      <c r="K4374" s="2">
        <f t="shared" si="1302"/>
        <v>0</v>
      </c>
      <c r="L4374" s="8">
        <f t="shared" si="1299"/>
        <v>40786</v>
      </c>
      <c r="M4374" s="54">
        <f t="shared" si="1303"/>
        <v>0</v>
      </c>
      <c r="N4374" s="6">
        <f t="shared" si="1304"/>
        <v>0</v>
      </c>
      <c r="O4374" s="6" t="str">
        <f t="shared" si="1305"/>
        <v/>
      </c>
      <c r="P4374" s="29"/>
      <c r="Q4374" s="54">
        <f t="shared" si="1306"/>
        <v>1</v>
      </c>
      <c r="R4374" s="6">
        <f t="shared" si="1307"/>
        <v>-47.098718914845513</v>
      </c>
      <c r="S4374" s="6">
        <f t="shared" si="1308"/>
        <v>0.23667531441912226</v>
      </c>
      <c r="T4374" s="29"/>
      <c r="U4374" s="6">
        <f t="shared" si="1309"/>
        <v>40786</v>
      </c>
      <c r="V4374" s="55">
        <f t="shared" si="1310"/>
        <v>40786</v>
      </c>
      <c r="W4374" s="6">
        <f t="shared" si="1316"/>
        <v>0</v>
      </c>
      <c r="X4374" s="83">
        <f t="shared" si="1317"/>
        <v>-47.098718914845513</v>
      </c>
      <c r="AA4374" s="29">
        <f t="shared" si="1300"/>
        <v>0</v>
      </c>
      <c r="AC4374" s="56">
        <f t="shared" si="1311"/>
        <v>0</v>
      </c>
      <c r="AD4374">
        <f t="shared" si="1312"/>
        <v>0</v>
      </c>
      <c r="AE4374">
        <f t="shared" si="1313"/>
        <v>0</v>
      </c>
      <c r="AF4374" t="str">
        <f t="shared" si="1314"/>
        <v/>
      </c>
      <c r="AG4374" s="83">
        <f t="shared" si="1315"/>
        <v>0</v>
      </c>
    </row>
    <row r="4375" spans="1:33">
      <c r="A4375" s="42">
        <v>40787</v>
      </c>
      <c r="B4375" s="25" t="s">
        <v>2708</v>
      </c>
      <c r="J4375" s="2">
        <f t="shared" si="1301"/>
        <v>0</v>
      </c>
      <c r="K4375" s="2">
        <f t="shared" si="1302"/>
        <v>0</v>
      </c>
      <c r="L4375" s="8">
        <f t="shared" ref="L4375:L4438" si="1318">A4375</f>
        <v>40787</v>
      </c>
      <c r="M4375" s="54">
        <f t="shared" si="1303"/>
        <v>0</v>
      </c>
      <c r="N4375" s="6">
        <f t="shared" si="1304"/>
        <v>0</v>
      </c>
      <c r="O4375" s="6" t="str">
        <f t="shared" si="1305"/>
        <v/>
      </c>
      <c r="P4375" s="29"/>
      <c r="Q4375" s="54">
        <f t="shared" si="1306"/>
        <v>1</v>
      </c>
      <c r="R4375" s="6">
        <f t="shared" si="1307"/>
        <v>-47.098718914845513</v>
      </c>
      <c r="S4375" s="6">
        <f t="shared" si="1308"/>
        <v>0.23667531441912226</v>
      </c>
      <c r="T4375" s="29"/>
      <c r="U4375" s="6">
        <f t="shared" si="1309"/>
        <v>40787</v>
      </c>
      <c r="V4375" s="55">
        <f t="shared" si="1310"/>
        <v>40787</v>
      </c>
      <c r="W4375" s="6">
        <f t="shared" si="1316"/>
        <v>0</v>
      </c>
      <c r="X4375" s="83">
        <f t="shared" si="1317"/>
        <v>-47.098718914845513</v>
      </c>
      <c r="AA4375" s="29">
        <f t="shared" si="1300"/>
        <v>0</v>
      </c>
      <c r="AC4375" s="56">
        <f t="shared" si="1311"/>
        <v>0</v>
      </c>
      <c r="AD4375">
        <f t="shared" si="1312"/>
        <v>0</v>
      </c>
      <c r="AE4375">
        <f t="shared" si="1313"/>
        <v>0</v>
      </c>
      <c r="AF4375" t="str">
        <f t="shared" si="1314"/>
        <v/>
      </c>
      <c r="AG4375" s="83">
        <f t="shared" si="1315"/>
        <v>0</v>
      </c>
    </row>
    <row r="4376" spans="1:33">
      <c r="A4376" s="42">
        <v>40788</v>
      </c>
      <c r="B4376" s="25" t="s">
        <v>2707</v>
      </c>
      <c r="J4376" s="2">
        <f t="shared" si="1301"/>
        <v>0</v>
      </c>
      <c r="K4376" s="2">
        <f t="shared" si="1302"/>
        <v>0</v>
      </c>
      <c r="L4376" s="8">
        <f t="shared" si="1318"/>
        <v>40788</v>
      </c>
      <c r="M4376" s="54">
        <f t="shared" si="1303"/>
        <v>0</v>
      </c>
      <c r="N4376" s="6">
        <f t="shared" si="1304"/>
        <v>0</v>
      </c>
      <c r="O4376" s="6" t="str">
        <f t="shared" si="1305"/>
        <v/>
      </c>
      <c r="P4376" s="29"/>
      <c r="Q4376" s="54">
        <f t="shared" si="1306"/>
        <v>1</v>
      </c>
      <c r="R4376" s="6">
        <f t="shared" si="1307"/>
        <v>-47.098718914845513</v>
      </c>
      <c r="S4376" s="6">
        <f t="shared" si="1308"/>
        <v>0.2349788733521497</v>
      </c>
      <c r="T4376" s="29"/>
      <c r="U4376" s="6">
        <f t="shared" si="1309"/>
        <v>40788</v>
      </c>
      <c r="V4376" s="55">
        <f t="shared" si="1310"/>
        <v>40788</v>
      </c>
      <c r="W4376" s="6">
        <f t="shared" si="1316"/>
        <v>0</v>
      </c>
      <c r="X4376" s="83">
        <f t="shared" si="1317"/>
        <v>-47.098718914845513</v>
      </c>
      <c r="AA4376" s="29">
        <f t="shared" si="1300"/>
        <v>0</v>
      </c>
      <c r="AC4376" s="56">
        <f t="shared" si="1311"/>
        <v>0</v>
      </c>
      <c r="AD4376">
        <f t="shared" si="1312"/>
        <v>0</v>
      </c>
      <c r="AE4376">
        <f t="shared" si="1313"/>
        <v>0</v>
      </c>
      <c r="AF4376" t="str">
        <f t="shared" si="1314"/>
        <v/>
      </c>
      <c r="AG4376" s="83">
        <f t="shared" si="1315"/>
        <v>0</v>
      </c>
    </row>
    <row r="4377" spans="1:33">
      <c r="A4377" s="42">
        <v>40791</v>
      </c>
      <c r="B4377" s="25" t="s">
        <v>2706</v>
      </c>
      <c r="J4377" s="2">
        <f t="shared" si="1301"/>
        <v>0</v>
      </c>
      <c r="K4377" s="2">
        <f t="shared" si="1302"/>
        <v>0</v>
      </c>
      <c r="L4377" s="8">
        <f t="shared" si="1318"/>
        <v>40791</v>
      </c>
      <c r="M4377" s="54">
        <f t="shared" si="1303"/>
        <v>0</v>
      </c>
      <c r="N4377" s="6">
        <f t="shared" si="1304"/>
        <v>0</v>
      </c>
      <c r="O4377" s="6" t="str">
        <f t="shared" si="1305"/>
        <v/>
      </c>
      <c r="P4377" s="29"/>
      <c r="Q4377" s="54">
        <f t="shared" si="1306"/>
        <v>1</v>
      </c>
      <c r="R4377" s="6">
        <f t="shared" si="1307"/>
        <v>-47.098718914845513</v>
      </c>
      <c r="S4377" s="6">
        <f t="shared" si="1308"/>
        <v>0.23596670782341353</v>
      </c>
      <c r="T4377" s="29"/>
      <c r="U4377" s="6">
        <f t="shared" si="1309"/>
        <v>40791</v>
      </c>
      <c r="V4377" s="55">
        <f t="shared" si="1310"/>
        <v>40791</v>
      </c>
      <c r="W4377" s="6">
        <f t="shared" si="1316"/>
        <v>0</v>
      </c>
      <c r="X4377" s="83">
        <f t="shared" si="1317"/>
        <v>-47.098718914845513</v>
      </c>
      <c r="AA4377" s="29">
        <f t="shared" si="1300"/>
        <v>0</v>
      </c>
      <c r="AC4377" s="56">
        <f t="shared" si="1311"/>
        <v>0</v>
      </c>
      <c r="AD4377">
        <f t="shared" si="1312"/>
        <v>0</v>
      </c>
      <c r="AE4377">
        <f t="shared" si="1313"/>
        <v>0</v>
      </c>
      <c r="AF4377" t="str">
        <f t="shared" si="1314"/>
        <v/>
      </c>
      <c r="AG4377" s="83">
        <f t="shared" si="1315"/>
        <v>0</v>
      </c>
    </row>
    <row r="4378" spans="1:33">
      <c r="A4378" s="42">
        <v>40792</v>
      </c>
      <c r="B4378" s="25" t="s">
        <v>2705</v>
      </c>
      <c r="J4378" s="2">
        <f t="shared" si="1301"/>
        <v>0</v>
      </c>
      <c r="K4378" s="2">
        <f t="shared" si="1302"/>
        <v>0</v>
      </c>
      <c r="L4378" s="8">
        <f t="shared" si="1318"/>
        <v>40792</v>
      </c>
      <c r="M4378" s="54">
        <f t="shared" si="1303"/>
        <v>0</v>
      </c>
      <c r="N4378" s="6">
        <f t="shared" si="1304"/>
        <v>0</v>
      </c>
      <c r="O4378" s="6" t="str">
        <f t="shared" si="1305"/>
        <v/>
      </c>
      <c r="P4378" s="29"/>
      <c r="Q4378" s="54">
        <f t="shared" si="1306"/>
        <v>1</v>
      </c>
      <c r="R4378" s="6">
        <f t="shared" si="1307"/>
        <v>-47.098718914845513</v>
      </c>
      <c r="S4378" s="6">
        <f t="shared" si="1308"/>
        <v>0.23523765600449467</v>
      </c>
      <c r="T4378" s="29"/>
      <c r="U4378" s="6">
        <f t="shared" si="1309"/>
        <v>40792</v>
      </c>
      <c r="V4378" s="55">
        <f t="shared" si="1310"/>
        <v>40792</v>
      </c>
      <c r="W4378" s="6">
        <f t="shared" si="1316"/>
        <v>0</v>
      </c>
      <c r="X4378" s="83">
        <f t="shared" si="1317"/>
        <v>-47.098718914845513</v>
      </c>
      <c r="AA4378" s="29">
        <f t="shared" si="1300"/>
        <v>0</v>
      </c>
      <c r="AC4378" s="56">
        <f t="shared" si="1311"/>
        <v>0</v>
      </c>
      <c r="AD4378">
        <f t="shared" si="1312"/>
        <v>0</v>
      </c>
      <c r="AE4378">
        <f t="shared" si="1313"/>
        <v>0</v>
      </c>
      <c r="AF4378" t="str">
        <f t="shared" si="1314"/>
        <v/>
      </c>
      <c r="AG4378" s="83">
        <f t="shared" si="1315"/>
        <v>0</v>
      </c>
    </row>
    <row r="4379" spans="1:33">
      <c r="A4379" s="42">
        <v>40793</v>
      </c>
      <c r="B4379" s="25" t="s">
        <v>2704</v>
      </c>
      <c r="J4379" s="2">
        <f t="shared" si="1301"/>
        <v>1</v>
      </c>
      <c r="K4379" s="2">
        <f t="shared" si="1302"/>
        <v>-1000</v>
      </c>
      <c r="L4379" s="8">
        <f t="shared" si="1318"/>
        <v>40793</v>
      </c>
      <c r="M4379" s="54">
        <f t="shared" si="1303"/>
        <v>1</v>
      </c>
      <c r="N4379" s="6">
        <f t="shared" si="1304"/>
        <v>-1000</v>
      </c>
      <c r="O4379" s="6">
        <f t="shared" si="1305"/>
        <v>4.9344215377631286</v>
      </c>
      <c r="P4379" s="29"/>
      <c r="Q4379" s="54">
        <f t="shared" si="1306"/>
        <v>1</v>
      </c>
      <c r="R4379" s="6">
        <f t="shared" si="1307"/>
        <v>-47.098718914845513</v>
      </c>
      <c r="S4379" s="6">
        <f t="shared" si="1308"/>
        <v>0.23240493301446533</v>
      </c>
      <c r="T4379" s="29"/>
      <c r="U4379" s="6">
        <f t="shared" si="1309"/>
        <v>40793</v>
      </c>
      <c r="V4379" s="55">
        <f t="shared" si="1310"/>
        <v>40793</v>
      </c>
      <c r="W4379" s="6">
        <f t="shared" si="1316"/>
        <v>-1000</v>
      </c>
      <c r="X4379" s="83">
        <f t="shared" si="1317"/>
        <v>-47.098718914845513</v>
      </c>
      <c r="AA4379" s="29">
        <f t="shared" si="1300"/>
        <v>0</v>
      </c>
      <c r="AC4379" s="56">
        <f t="shared" si="1311"/>
        <v>0</v>
      </c>
      <c r="AD4379">
        <f t="shared" si="1312"/>
        <v>0</v>
      </c>
      <c r="AE4379">
        <f t="shared" si="1313"/>
        <v>0</v>
      </c>
      <c r="AF4379" t="str">
        <f t="shared" si="1314"/>
        <v/>
      </c>
      <c r="AG4379" s="83">
        <f t="shared" si="1315"/>
        <v>0</v>
      </c>
    </row>
    <row r="4380" spans="1:33">
      <c r="A4380" s="42">
        <v>40794</v>
      </c>
      <c r="B4380" s="25" t="s">
        <v>2703</v>
      </c>
      <c r="J4380" s="2">
        <f t="shared" si="1301"/>
        <v>0</v>
      </c>
      <c r="K4380" s="2">
        <f t="shared" si="1302"/>
        <v>0</v>
      </c>
      <c r="L4380" s="8">
        <f t="shared" si="1318"/>
        <v>40794</v>
      </c>
      <c r="M4380" s="54">
        <f t="shared" si="1303"/>
        <v>0</v>
      </c>
      <c r="N4380" s="6">
        <f t="shared" si="1304"/>
        <v>0</v>
      </c>
      <c r="O4380" s="6" t="str">
        <f t="shared" si="1305"/>
        <v/>
      </c>
      <c r="P4380" s="29"/>
      <c r="Q4380" s="54">
        <f t="shared" si="1306"/>
        <v>1</v>
      </c>
      <c r="R4380" s="6">
        <f t="shared" si="1307"/>
        <v>-47.098718914845513</v>
      </c>
      <c r="S4380" s="6">
        <f t="shared" si="1308"/>
        <v>0.23121325911486368</v>
      </c>
      <c r="T4380" s="29"/>
      <c r="U4380" s="6">
        <f t="shared" si="1309"/>
        <v>40794</v>
      </c>
      <c r="V4380" s="55">
        <f t="shared" si="1310"/>
        <v>40794</v>
      </c>
      <c r="W4380" s="6">
        <f t="shared" si="1316"/>
        <v>0</v>
      </c>
      <c r="X4380" s="83">
        <f t="shared" si="1317"/>
        <v>-47.098718914845513</v>
      </c>
      <c r="AA4380" s="29">
        <f t="shared" si="1300"/>
        <v>0</v>
      </c>
      <c r="AC4380" s="56">
        <f t="shared" si="1311"/>
        <v>0</v>
      </c>
      <c r="AD4380">
        <f t="shared" si="1312"/>
        <v>0</v>
      </c>
      <c r="AE4380">
        <f t="shared" si="1313"/>
        <v>0</v>
      </c>
      <c r="AF4380" t="str">
        <f t="shared" si="1314"/>
        <v/>
      </c>
      <c r="AG4380" s="83">
        <f t="shared" si="1315"/>
        <v>0</v>
      </c>
    </row>
    <row r="4381" spans="1:33">
      <c r="A4381" s="42">
        <v>40795</v>
      </c>
      <c r="B4381" s="25" t="s">
        <v>2702</v>
      </c>
      <c r="J4381" s="2">
        <f t="shared" si="1301"/>
        <v>0</v>
      </c>
      <c r="K4381" s="2">
        <f t="shared" si="1302"/>
        <v>0</v>
      </c>
      <c r="L4381" s="8">
        <f t="shared" si="1318"/>
        <v>40795</v>
      </c>
      <c r="M4381" s="54">
        <f t="shared" si="1303"/>
        <v>0</v>
      </c>
      <c r="N4381" s="6">
        <f t="shared" si="1304"/>
        <v>0</v>
      </c>
      <c r="O4381" s="6" t="str">
        <f t="shared" si="1305"/>
        <v/>
      </c>
      <c r="P4381" s="29"/>
      <c r="Q4381" s="54">
        <f t="shared" si="1306"/>
        <v>1</v>
      </c>
      <c r="R4381" s="6">
        <f t="shared" si="1307"/>
        <v>-47.098718914845513</v>
      </c>
      <c r="S4381" s="6">
        <f t="shared" si="1308"/>
        <v>0.23475131092906987</v>
      </c>
      <c r="T4381" s="29"/>
      <c r="U4381" s="6">
        <f t="shared" si="1309"/>
        <v>40795</v>
      </c>
      <c r="V4381" s="55">
        <f t="shared" si="1310"/>
        <v>40795</v>
      </c>
      <c r="W4381" s="6">
        <f t="shared" si="1316"/>
        <v>0</v>
      </c>
      <c r="X4381" s="83">
        <f t="shared" si="1317"/>
        <v>-47.098718914845513</v>
      </c>
      <c r="AA4381" s="29">
        <f t="shared" si="1300"/>
        <v>0</v>
      </c>
      <c r="AC4381" s="56">
        <f t="shared" si="1311"/>
        <v>0</v>
      </c>
      <c r="AD4381">
        <f t="shared" si="1312"/>
        <v>0</v>
      </c>
      <c r="AE4381">
        <f t="shared" si="1313"/>
        <v>0</v>
      </c>
      <c r="AF4381" t="str">
        <f t="shared" si="1314"/>
        <v/>
      </c>
      <c r="AG4381" s="83">
        <f t="shared" si="1315"/>
        <v>0</v>
      </c>
    </row>
    <row r="4382" spans="1:33">
      <c r="A4382" s="42">
        <v>40798</v>
      </c>
      <c r="B4382" s="25" t="s">
        <v>2701</v>
      </c>
      <c r="J4382" s="2">
        <f t="shared" si="1301"/>
        <v>0</v>
      </c>
      <c r="K4382" s="2">
        <f t="shared" si="1302"/>
        <v>0</v>
      </c>
      <c r="L4382" s="8">
        <f t="shared" si="1318"/>
        <v>40798</v>
      </c>
      <c r="M4382" s="54">
        <f t="shared" si="1303"/>
        <v>0</v>
      </c>
      <c r="N4382" s="6">
        <f t="shared" si="1304"/>
        <v>0</v>
      </c>
      <c r="O4382" s="6" t="str">
        <f t="shared" si="1305"/>
        <v/>
      </c>
      <c r="P4382" s="29"/>
      <c r="Q4382" s="54">
        <f t="shared" si="1306"/>
        <v>1</v>
      </c>
      <c r="R4382" s="6">
        <f t="shared" si="1307"/>
        <v>-47.098718914845513</v>
      </c>
      <c r="S4382" s="6">
        <f t="shared" si="1308"/>
        <v>0.23923025148733396</v>
      </c>
      <c r="T4382" s="29"/>
      <c r="U4382" s="6">
        <f t="shared" si="1309"/>
        <v>40798</v>
      </c>
      <c r="V4382" s="55">
        <f t="shared" si="1310"/>
        <v>40798</v>
      </c>
      <c r="W4382" s="6">
        <f t="shared" si="1316"/>
        <v>0</v>
      </c>
      <c r="X4382" s="83">
        <f t="shared" si="1317"/>
        <v>-47.098718914845513</v>
      </c>
      <c r="AA4382" s="29">
        <f t="shared" si="1300"/>
        <v>0</v>
      </c>
      <c r="AC4382" s="56">
        <f t="shared" si="1311"/>
        <v>0</v>
      </c>
      <c r="AD4382">
        <f t="shared" si="1312"/>
        <v>0</v>
      </c>
      <c r="AE4382">
        <f t="shared" si="1313"/>
        <v>0</v>
      </c>
      <c r="AF4382" t="str">
        <f t="shared" si="1314"/>
        <v/>
      </c>
      <c r="AG4382" s="83">
        <f t="shared" si="1315"/>
        <v>0</v>
      </c>
    </row>
    <row r="4383" spans="1:33">
      <c r="A4383" s="42">
        <v>40799</v>
      </c>
      <c r="B4383" s="25" t="s">
        <v>2700</v>
      </c>
      <c r="J4383" s="2">
        <f t="shared" si="1301"/>
        <v>0</v>
      </c>
      <c r="K4383" s="2">
        <f t="shared" si="1302"/>
        <v>0</v>
      </c>
      <c r="L4383" s="8">
        <f t="shared" si="1318"/>
        <v>40799</v>
      </c>
      <c r="M4383" s="54">
        <f t="shared" si="1303"/>
        <v>0</v>
      </c>
      <c r="N4383" s="6">
        <f t="shared" si="1304"/>
        <v>0</v>
      </c>
      <c r="O4383" s="6" t="str">
        <f t="shared" si="1305"/>
        <v/>
      </c>
      <c r="P4383" s="29"/>
      <c r="Q4383" s="54">
        <f t="shared" si="1306"/>
        <v>1</v>
      </c>
      <c r="R4383" s="6">
        <f t="shared" si="1307"/>
        <v>-47.098718914845513</v>
      </c>
      <c r="S4383" s="6">
        <f t="shared" si="1308"/>
        <v>0.2390862237148792</v>
      </c>
      <c r="T4383" s="29"/>
      <c r="U4383" s="6">
        <f t="shared" si="1309"/>
        <v>40799</v>
      </c>
      <c r="V4383" s="55">
        <f t="shared" si="1310"/>
        <v>40799</v>
      </c>
      <c r="W4383" s="6">
        <f t="shared" si="1316"/>
        <v>0</v>
      </c>
      <c r="X4383" s="83">
        <f t="shared" si="1317"/>
        <v>-47.098718914845513</v>
      </c>
      <c r="AA4383" s="29">
        <f t="shared" si="1300"/>
        <v>0</v>
      </c>
      <c r="AC4383" s="56">
        <f t="shared" si="1311"/>
        <v>0</v>
      </c>
      <c r="AD4383">
        <f t="shared" si="1312"/>
        <v>0</v>
      </c>
      <c r="AE4383">
        <f t="shared" si="1313"/>
        <v>0</v>
      </c>
      <c r="AF4383" t="str">
        <f t="shared" si="1314"/>
        <v/>
      </c>
      <c r="AG4383" s="83">
        <f t="shared" si="1315"/>
        <v>0</v>
      </c>
    </row>
    <row r="4384" spans="1:33">
      <c r="A4384" s="42">
        <v>40800</v>
      </c>
      <c r="B4384" s="25" t="s">
        <v>2699</v>
      </c>
      <c r="J4384" s="2">
        <f t="shared" si="1301"/>
        <v>0</v>
      </c>
      <c r="K4384" s="2">
        <f t="shared" si="1302"/>
        <v>0</v>
      </c>
      <c r="L4384" s="8">
        <f t="shared" si="1318"/>
        <v>40800</v>
      </c>
      <c r="M4384" s="54">
        <f t="shared" si="1303"/>
        <v>0</v>
      </c>
      <c r="N4384" s="6">
        <f t="shared" si="1304"/>
        <v>0</v>
      </c>
      <c r="O4384" s="6" t="str">
        <f t="shared" si="1305"/>
        <v/>
      </c>
      <c r="P4384" s="29"/>
      <c r="Q4384" s="54">
        <f t="shared" si="1306"/>
        <v>1</v>
      </c>
      <c r="R4384" s="6">
        <f t="shared" si="1307"/>
        <v>-47.098718914845513</v>
      </c>
      <c r="S4384" s="6">
        <f t="shared" si="1308"/>
        <v>0.23585575108001092</v>
      </c>
      <c r="T4384" s="29"/>
      <c r="U4384" s="6">
        <f t="shared" si="1309"/>
        <v>40800</v>
      </c>
      <c r="V4384" s="55">
        <f t="shared" si="1310"/>
        <v>40800</v>
      </c>
      <c r="W4384" s="6">
        <f t="shared" si="1316"/>
        <v>0</v>
      </c>
      <c r="X4384" s="83">
        <f t="shared" si="1317"/>
        <v>-47.098718914845513</v>
      </c>
      <c r="AA4384" s="29">
        <f t="shared" si="1300"/>
        <v>0</v>
      </c>
      <c r="AC4384" s="56">
        <f t="shared" si="1311"/>
        <v>0</v>
      </c>
      <c r="AD4384">
        <f t="shared" si="1312"/>
        <v>0</v>
      </c>
      <c r="AE4384">
        <f t="shared" si="1313"/>
        <v>0</v>
      </c>
      <c r="AF4384" t="str">
        <f t="shared" si="1314"/>
        <v/>
      </c>
      <c r="AG4384" s="83">
        <f t="shared" si="1315"/>
        <v>0</v>
      </c>
    </row>
    <row r="4385" spans="1:33">
      <c r="A4385" s="42">
        <v>40801</v>
      </c>
      <c r="B4385" s="25" t="s">
        <v>2698</v>
      </c>
      <c r="J4385" s="2">
        <f t="shared" si="1301"/>
        <v>0</v>
      </c>
      <c r="K4385" s="2">
        <f t="shared" si="1302"/>
        <v>0</v>
      </c>
      <c r="L4385" s="8">
        <f t="shared" si="1318"/>
        <v>40801</v>
      </c>
      <c r="M4385" s="54">
        <f t="shared" si="1303"/>
        <v>0</v>
      </c>
      <c r="N4385" s="6">
        <f t="shared" si="1304"/>
        <v>0</v>
      </c>
      <c r="O4385" s="6" t="str">
        <f t="shared" si="1305"/>
        <v/>
      </c>
      <c r="P4385" s="29"/>
      <c r="Q4385" s="54">
        <f t="shared" si="1306"/>
        <v>1</v>
      </c>
      <c r="R4385" s="6">
        <f t="shared" si="1307"/>
        <v>-47.098718914845513</v>
      </c>
      <c r="S4385" s="6">
        <f t="shared" si="1308"/>
        <v>0.23322951901835687</v>
      </c>
      <c r="T4385" s="29"/>
      <c r="U4385" s="6">
        <f t="shared" si="1309"/>
        <v>40801</v>
      </c>
      <c r="V4385" s="55">
        <f t="shared" si="1310"/>
        <v>40801</v>
      </c>
      <c r="W4385" s="6">
        <f t="shared" si="1316"/>
        <v>0</v>
      </c>
      <c r="X4385" s="83">
        <f t="shared" si="1317"/>
        <v>-47.098718914845513</v>
      </c>
      <c r="AA4385" s="29">
        <f t="shared" si="1300"/>
        <v>0</v>
      </c>
      <c r="AC4385" s="56">
        <f t="shared" si="1311"/>
        <v>0</v>
      </c>
      <c r="AD4385">
        <f t="shared" si="1312"/>
        <v>0</v>
      </c>
      <c r="AE4385">
        <f t="shared" si="1313"/>
        <v>0</v>
      </c>
      <c r="AF4385" t="str">
        <f t="shared" si="1314"/>
        <v/>
      </c>
      <c r="AG4385" s="83">
        <f t="shared" si="1315"/>
        <v>0</v>
      </c>
    </row>
    <row r="4386" spans="1:33">
      <c r="A4386" s="42">
        <v>40802</v>
      </c>
      <c r="B4386" s="25" t="s">
        <v>2697</v>
      </c>
      <c r="J4386" s="2">
        <f t="shared" si="1301"/>
        <v>0</v>
      </c>
      <c r="K4386" s="2">
        <f t="shared" si="1302"/>
        <v>0</v>
      </c>
      <c r="L4386" s="8">
        <f t="shared" si="1318"/>
        <v>40802</v>
      </c>
      <c r="M4386" s="54">
        <f t="shared" si="1303"/>
        <v>0</v>
      </c>
      <c r="N4386" s="6">
        <f t="shared" si="1304"/>
        <v>0</v>
      </c>
      <c r="O4386" s="6" t="str">
        <f t="shared" si="1305"/>
        <v/>
      </c>
      <c r="P4386" s="29"/>
      <c r="Q4386" s="54">
        <f t="shared" si="1306"/>
        <v>1</v>
      </c>
      <c r="R4386" s="6">
        <f t="shared" si="1307"/>
        <v>-47.098718914845513</v>
      </c>
      <c r="S4386" s="6">
        <f t="shared" si="1308"/>
        <v>0.23252690011905855</v>
      </c>
      <c r="T4386" s="29"/>
      <c r="U4386" s="6">
        <f t="shared" si="1309"/>
        <v>40802</v>
      </c>
      <c r="V4386" s="55">
        <f t="shared" si="1310"/>
        <v>40802</v>
      </c>
      <c r="W4386" s="6">
        <f t="shared" si="1316"/>
        <v>0</v>
      </c>
      <c r="X4386" s="83">
        <f t="shared" si="1317"/>
        <v>-47.098718914845513</v>
      </c>
      <c r="AA4386" s="29">
        <f t="shared" si="1300"/>
        <v>0</v>
      </c>
      <c r="AC4386" s="56">
        <f t="shared" si="1311"/>
        <v>0</v>
      </c>
      <c r="AD4386">
        <f t="shared" si="1312"/>
        <v>0</v>
      </c>
      <c r="AE4386">
        <f t="shared" si="1313"/>
        <v>0</v>
      </c>
      <c r="AF4386" t="str">
        <f t="shared" si="1314"/>
        <v/>
      </c>
      <c r="AG4386" s="83">
        <f t="shared" si="1315"/>
        <v>0</v>
      </c>
    </row>
    <row r="4387" spans="1:33">
      <c r="A4387" s="42">
        <v>40805</v>
      </c>
      <c r="B4387" s="25" t="s">
        <v>2696</v>
      </c>
      <c r="J4387" s="2">
        <f t="shared" si="1301"/>
        <v>0</v>
      </c>
      <c r="K4387" s="2">
        <f t="shared" si="1302"/>
        <v>0</v>
      </c>
      <c r="L4387" s="8">
        <f t="shared" si="1318"/>
        <v>40805</v>
      </c>
      <c r="M4387" s="54">
        <f t="shared" si="1303"/>
        <v>0</v>
      </c>
      <c r="N4387" s="6">
        <f t="shared" si="1304"/>
        <v>0</v>
      </c>
      <c r="O4387" s="6" t="str">
        <f t="shared" si="1305"/>
        <v/>
      </c>
      <c r="P4387" s="29"/>
      <c r="Q4387" s="54">
        <f t="shared" si="1306"/>
        <v>1</v>
      </c>
      <c r="R4387" s="6">
        <f t="shared" si="1307"/>
        <v>-47.098718914845513</v>
      </c>
      <c r="S4387" s="6">
        <f t="shared" si="1308"/>
        <v>0.23392593988806767</v>
      </c>
      <c r="T4387" s="29"/>
      <c r="U4387" s="6">
        <f t="shared" si="1309"/>
        <v>40805</v>
      </c>
      <c r="V4387" s="55">
        <f t="shared" si="1310"/>
        <v>40805</v>
      </c>
      <c r="W4387" s="6">
        <f t="shared" si="1316"/>
        <v>0</v>
      </c>
      <c r="X4387" s="83">
        <f t="shared" si="1317"/>
        <v>-47.098718914845513</v>
      </c>
      <c r="AA4387" s="29">
        <f t="shared" si="1300"/>
        <v>0</v>
      </c>
      <c r="AC4387" s="56">
        <f t="shared" si="1311"/>
        <v>0</v>
      </c>
      <c r="AD4387">
        <f t="shared" si="1312"/>
        <v>0</v>
      </c>
      <c r="AE4387">
        <f t="shared" si="1313"/>
        <v>0</v>
      </c>
      <c r="AF4387" t="str">
        <f t="shared" si="1314"/>
        <v/>
      </c>
      <c r="AG4387" s="83">
        <f t="shared" si="1315"/>
        <v>0</v>
      </c>
    </row>
    <row r="4388" spans="1:33">
      <c r="A4388" s="42">
        <v>40806</v>
      </c>
      <c r="B4388" s="25" t="s">
        <v>2695</v>
      </c>
      <c r="J4388" s="2">
        <f t="shared" si="1301"/>
        <v>0</v>
      </c>
      <c r="K4388" s="2">
        <f t="shared" si="1302"/>
        <v>0</v>
      </c>
      <c r="L4388" s="8">
        <f t="shared" si="1318"/>
        <v>40806</v>
      </c>
      <c r="M4388" s="54">
        <f t="shared" si="1303"/>
        <v>0</v>
      </c>
      <c r="N4388" s="6">
        <f t="shared" si="1304"/>
        <v>0</v>
      </c>
      <c r="O4388" s="6" t="str">
        <f t="shared" si="1305"/>
        <v/>
      </c>
      <c r="P4388" s="29"/>
      <c r="Q4388" s="54">
        <f t="shared" si="1306"/>
        <v>1</v>
      </c>
      <c r="R4388" s="6">
        <f t="shared" si="1307"/>
        <v>-47.098718914845513</v>
      </c>
      <c r="S4388" s="6">
        <f t="shared" si="1308"/>
        <v>0.23060748321976715</v>
      </c>
      <c r="T4388" s="29"/>
      <c r="U4388" s="6">
        <f t="shared" si="1309"/>
        <v>40806</v>
      </c>
      <c r="V4388" s="55">
        <f t="shared" si="1310"/>
        <v>40806</v>
      </c>
      <c r="W4388" s="6">
        <f t="shared" si="1316"/>
        <v>0</v>
      </c>
      <c r="X4388" s="83">
        <f t="shared" si="1317"/>
        <v>-47.098718914845513</v>
      </c>
      <c r="AA4388" s="29">
        <f t="shared" si="1300"/>
        <v>0</v>
      </c>
      <c r="AC4388" s="56">
        <f t="shared" si="1311"/>
        <v>0</v>
      </c>
      <c r="AD4388">
        <f t="shared" si="1312"/>
        <v>0</v>
      </c>
      <c r="AE4388">
        <f t="shared" si="1313"/>
        <v>0</v>
      </c>
      <c r="AF4388" t="str">
        <f t="shared" si="1314"/>
        <v/>
      </c>
      <c r="AG4388" s="83">
        <f t="shared" si="1315"/>
        <v>0</v>
      </c>
    </row>
    <row r="4389" spans="1:33">
      <c r="A4389" s="42">
        <v>40807</v>
      </c>
      <c r="B4389" s="25" t="s">
        <v>2694</v>
      </c>
      <c r="J4389" s="2">
        <f t="shared" si="1301"/>
        <v>0</v>
      </c>
      <c r="K4389" s="2">
        <f t="shared" si="1302"/>
        <v>0</v>
      </c>
      <c r="L4389" s="8">
        <f t="shared" si="1318"/>
        <v>40807</v>
      </c>
      <c r="M4389" s="54">
        <f t="shared" si="1303"/>
        <v>0</v>
      </c>
      <c r="N4389" s="6">
        <f t="shared" si="1304"/>
        <v>0</v>
      </c>
      <c r="O4389" s="6" t="str">
        <f t="shared" si="1305"/>
        <v/>
      </c>
      <c r="P4389" s="29"/>
      <c r="Q4389" s="54">
        <f t="shared" si="1306"/>
        <v>1</v>
      </c>
      <c r="R4389" s="6">
        <f t="shared" si="1307"/>
        <v>-47.098718914845513</v>
      </c>
      <c r="S4389" s="6">
        <f t="shared" si="1308"/>
        <v>0.23008734722026658</v>
      </c>
      <c r="T4389" s="29"/>
      <c r="U4389" s="6">
        <f t="shared" si="1309"/>
        <v>40807</v>
      </c>
      <c r="V4389" s="55">
        <f t="shared" si="1310"/>
        <v>40807</v>
      </c>
      <c r="W4389" s="6">
        <f t="shared" si="1316"/>
        <v>0</v>
      </c>
      <c r="X4389" s="83">
        <f t="shared" si="1317"/>
        <v>-47.098718914845513</v>
      </c>
      <c r="AA4389" s="29">
        <f t="shared" si="1300"/>
        <v>0</v>
      </c>
      <c r="AC4389" s="56">
        <f t="shared" si="1311"/>
        <v>0</v>
      </c>
      <c r="AD4389">
        <f t="shared" si="1312"/>
        <v>0</v>
      </c>
      <c r="AE4389">
        <f t="shared" si="1313"/>
        <v>0</v>
      </c>
      <c r="AF4389" t="str">
        <f t="shared" si="1314"/>
        <v/>
      </c>
      <c r="AG4389" s="83">
        <f t="shared" si="1315"/>
        <v>0</v>
      </c>
    </row>
    <row r="4390" spans="1:33">
      <c r="A4390" s="42">
        <v>40808</v>
      </c>
      <c r="B4390" s="25" t="s">
        <v>2693</v>
      </c>
      <c r="J4390" s="2">
        <f t="shared" si="1301"/>
        <v>0</v>
      </c>
      <c r="K4390" s="2">
        <f t="shared" si="1302"/>
        <v>0</v>
      </c>
      <c r="L4390" s="8">
        <f t="shared" si="1318"/>
        <v>40808</v>
      </c>
      <c r="M4390" s="54">
        <f t="shared" si="1303"/>
        <v>0</v>
      </c>
      <c r="N4390" s="6">
        <f t="shared" si="1304"/>
        <v>0</v>
      </c>
      <c r="O4390" s="6" t="str">
        <f t="shared" si="1305"/>
        <v/>
      </c>
      <c r="P4390" s="29"/>
      <c r="Q4390" s="54">
        <f t="shared" si="1306"/>
        <v>1</v>
      </c>
      <c r="R4390" s="6">
        <f t="shared" si="1307"/>
        <v>-47.098718914845513</v>
      </c>
      <c r="S4390" s="6">
        <f t="shared" si="1308"/>
        <v>0.23787724349264561</v>
      </c>
      <c r="T4390" s="29"/>
      <c r="U4390" s="6">
        <f t="shared" si="1309"/>
        <v>40808</v>
      </c>
      <c r="V4390" s="55">
        <f t="shared" si="1310"/>
        <v>40808</v>
      </c>
      <c r="W4390" s="6">
        <f t="shared" si="1316"/>
        <v>0</v>
      </c>
      <c r="X4390" s="83">
        <f t="shared" si="1317"/>
        <v>-47.098718914845513</v>
      </c>
      <c r="AA4390" s="29">
        <f t="shared" si="1300"/>
        <v>0</v>
      </c>
      <c r="AC4390" s="56">
        <f t="shared" si="1311"/>
        <v>0</v>
      </c>
      <c r="AD4390">
        <f t="shared" si="1312"/>
        <v>0</v>
      </c>
      <c r="AE4390">
        <f t="shared" si="1313"/>
        <v>0</v>
      </c>
      <c r="AF4390" t="str">
        <f t="shared" si="1314"/>
        <v/>
      </c>
      <c r="AG4390" s="83">
        <f t="shared" si="1315"/>
        <v>0</v>
      </c>
    </row>
    <row r="4391" spans="1:33">
      <c r="A4391" s="42">
        <v>40809</v>
      </c>
      <c r="B4391" s="25" t="s">
        <v>2692</v>
      </c>
      <c r="J4391" s="2">
        <f t="shared" si="1301"/>
        <v>0</v>
      </c>
      <c r="K4391" s="2">
        <f t="shared" si="1302"/>
        <v>0</v>
      </c>
      <c r="L4391" s="8">
        <f t="shared" si="1318"/>
        <v>40809</v>
      </c>
      <c r="M4391" s="54">
        <f t="shared" si="1303"/>
        <v>0</v>
      </c>
      <c r="N4391" s="6">
        <f t="shared" si="1304"/>
        <v>0</v>
      </c>
      <c r="O4391" s="6" t="str">
        <f t="shared" si="1305"/>
        <v/>
      </c>
      <c r="P4391" s="29"/>
      <c r="Q4391" s="54">
        <f t="shared" si="1306"/>
        <v>1</v>
      </c>
      <c r="R4391" s="6">
        <f t="shared" si="1307"/>
        <v>-47.098718914845513</v>
      </c>
      <c r="S4391" s="6">
        <f t="shared" si="1308"/>
        <v>0.23920254970873639</v>
      </c>
      <c r="T4391" s="29"/>
      <c r="U4391" s="6">
        <f t="shared" si="1309"/>
        <v>40809</v>
      </c>
      <c r="V4391" s="55">
        <f t="shared" si="1310"/>
        <v>40809</v>
      </c>
      <c r="W4391" s="6">
        <f t="shared" si="1316"/>
        <v>0</v>
      </c>
      <c r="X4391" s="83">
        <f t="shared" si="1317"/>
        <v>-47.098718914845513</v>
      </c>
      <c r="AA4391" s="29">
        <f t="shared" si="1300"/>
        <v>0</v>
      </c>
      <c r="AC4391" s="56">
        <f t="shared" si="1311"/>
        <v>0</v>
      </c>
      <c r="AD4391">
        <f t="shared" si="1312"/>
        <v>0</v>
      </c>
      <c r="AE4391">
        <f t="shared" si="1313"/>
        <v>0</v>
      </c>
      <c r="AF4391" t="str">
        <f t="shared" si="1314"/>
        <v/>
      </c>
      <c r="AG4391" s="83">
        <f t="shared" si="1315"/>
        <v>0</v>
      </c>
    </row>
    <row r="4392" spans="1:33">
      <c r="A4392" s="42">
        <v>40812</v>
      </c>
      <c r="B4392" s="25" t="s">
        <v>2691</v>
      </c>
      <c r="J4392" s="2">
        <f t="shared" si="1301"/>
        <v>0</v>
      </c>
      <c r="K4392" s="2">
        <f t="shared" si="1302"/>
        <v>0</v>
      </c>
      <c r="L4392" s="8">
        <f t="shared" si="1318"/>
        <v>40812</v>
      </c>
      <c r="M4392" s="54">
        <f t="shared" si="1303"/>
        <v>0</v>
      </c>
      <c r="N4392" s="6">
        <f t="shared" si="1304"/>
        <v>0</v>
      </c>
      <c r="O4392" s="6" t="str">
        <f t="shared" si="1305"/>
        <v/>
      </c>
      <c r="P4392" s="29"/>
      <c r="Q4392" s="54">
        <f t="shared" si="1306"/>
        <v>1</v>
      </c>
      <c r="R4392" s="6">
        <f t="shared" si="1307"/>
        <v>-47.098718914845513</v>
      </c>
      <c r="S4392" s="6">
        <f t="shared" si="1308"/>
        <v>0.24045661919439995</v>
      </c>
      <c r="T4392" s="29"/>
      <c r="U4392" s="6">
        <f t="shared" si="1309"/>
        <v>40812</v>
      </c>
      <c r="V4392" s="55">
        <f t="shared" si="1310"/>
        <v>40812</v>
      </c>
      <c r="W4392" s="6">
        <f t="shared" si="1316"/>
        <v>0</v>
      </c>
      <c r="X4392" s="83">
        <f t="shared" si="1317"/>
        <v>-47.098718914845513</v>
      </c>
      <c r="AA4392" s="29">
        <f t="shared" si="1300"/>
        <v>0</v>
      </c>
      <c r="AC4392" s="56">
        <f t="shared" si="1311"/>
        <v>0</v>
      </c>
      <c r="AD4392">
        <f t="shared" si="1312"/>
        <v>0</v>
      </c>
      <c r="AE4392">
        <f t="shared" si="1313"/>
        <v>0</v>
      </c>
      <c r="AF4392" t="str">
        <f t="shared" si="1314"/>
        <v/>
      </c>
      <c r="AG4392" s="83">
        <f t="shared" si="1315"/>
        <v>0</v>
      </c>
    </row>
    <row r="4393" spans="1:33">
      <c r="A4393" s="42">
        <v>40813</v>
      </c>
      <c r="B4393" s="25" t="s">
        <v>2690</v>
      </c>
      <c r="J4393" s="2">
        <f t="shared" si="1301"/>
        <v>0</v>
      </c>
      <c r="K4393" s="2">
        <f t="shared" si="1302"/>
        <v>0</v>
      </c>
      <c r="L4393" s="8">
        <f t="shared" si="1318"/>
        <v>40813</v>
      </c>
      <c r="M4393" s="54">
        <f t="shared" si="1303"/>
        <v>0</v>
      </c>
      <c r="N4393" s="6">
        <f t="shared" si="1304"/>
        <v>0</v>
      </c>
      <c r="O4393" s="6" t="str">
        <f t="shared" si="1305"/>
        <v/>
      </c>
      <c r="P4393" s="29"/>
      <c r="Q4393" s="54">
        <f t="shared" si="1306"/>
        <v>1</v>
      </c>
      <c r="R4393" s="6">
        <f t="shared" si="1307"/>
        <v>-47.098718914845513</v>
      </c>
      <c r="S4393" s="6">
        <f t="shared" si="1308"/>
        <v>0.23549218162113783</v>
      </c>
      <c r="T4393" s="29"/>
      <c r="U4393" s="6">
        <f t="shared" si="1309"/>
        <v>40813</v>
      </c>
      <c r="V4393" s="55">
        <f t="shared" si="1310"/>
        <v>40813</v>
      </c>
      <c r="W4393" s="6">
        <f t="shared" si="1316"/>
        <v>0</v>
      </c>
      <c r="X4393" s="83">
        <f t="shared" si="1317"/>
        <v>-47.098718914845513</v>
      </c>
      <c r="AA4393" s="29">
        <f t="shared" si="1300"/>
        <v>0</v>
      </c>
      <c r="AC4393" s="56">
        <f t="shared" si="1311"/>
        <v>0</v>
      </c>
      <c r="AD4393">
        <f t="shared" si="1312"/>
        <v>0</v>
      </c>
      <c r="AE4393">
        <f t="shared" si="1313"/>
        <v>0</v>
      </c>
      <c r="AF4393" t="str">
        <f t="shared" si="1314"/>
        <v/>
      </c>
      <c r="AG4393" s="83">
        <f t="shared" si="1315"/>
        <v>0</v>
      </c>
    </row>
    <row r="4394" spans="1:33">
      <c r="A4394" s="42">
        <v>40814</v>
      </c>
      <c r="B4394" s="25" t="s">
        <v>2689</v>
      </c>
      <c r="J4394" s="2">
        <f t="shared" si="1301"/>
        <v>0</v>
      </c>
      <c r="K4394" s="2">
        <f t="shared" si="1302"/>
        <v>0</v>
      </c>
      <c r="L4394" s="8">
        <f t="shared" si="1318"/>
        <v>40814</v>
      </c>
      <c r="M4394" s="54">
        <f t="shared" si="1303"/>
        <v>0</v>
      </c>
      <c r="N4394" s="6">
        <f t="shared" si="1304"/>
        <v>0</v>
      </c>
      <c r="O4394" s="6" t="str">
        <f t="shared" si="1305"/>
        <v/>
      </c>
      <c r="P4394" s="29"/>
      <c r="Q4394" s="54">
        <f t="shared" si="1306"/>
        <v>1</v>
      </c>
      <c r="R4394" s="6">
        <f t="shared" si="1307"/>
        <v>-47.098718914845513</v>
      </c>
      <c r="S4394" s="6">
        <f t="shared" si="1308"/>
        <v>0.23701272765211379</v>
      </c>
      <c r="T4394" s="29"/>
      <c r="U4394" s="6">
        <f t="shared" si="1309"/>
        <v>40814</v>
      </c>
      <c r="V4394" s="55">
        <f t="shared" si="1310"/>
        <v>40814</v>
      </c>
      <c r="W4394" s="6">
        <f t="shared" si="1316"/>
        <v>0</v>
      </c>
      <c r="X4394" s="83">
        <f t="shared" si="1317"/>
        <v>-47.098718914845513</v>
      </c>
      <c r="AA4394" s="29">
        <f t="shared" si="1300"/>
        <v>0</v>
      </c>
      <c r="AC4394" s="56">
        <f t="shared" si="1311"/>
        <v>0</v>
      </c>
      <c r="AD4394">
        <f t="shared" si="1312"/>
        <v>0</v>
      </c>
      <c r="AE4394">
        <f t="shared" si="1313"/>
        <v>0</v>
      </c>
      <c r="AF4394" t="str">
        <f t="shared" si="1314"/>
        <v/>
      </c>
      <c r="AG4394" s="83">
        <f t="shared" si="1315"/>
        <v>0</v>
      </c>
    </row>
    <row r="4395" spans="1:33">
      <c r="A4395" s="42">
        <v>40815</v>
      </c>
      <c r="B4395" s="25" t="s">
        <v>2688</v>
      </c>
      <c r="J4395" s="2">
        <f t="shared" si="1301"/>
        <v>0</v>
      </c>
      <c r="K4395" s="2">
        <f t="shared" si="1302"/>
        <v>0</v>
      </c>
      <c r="L4395" s="8">
        <f t="shared" si="1318"/>
        <v>40815</v>
      </c>
      <c r="M4395" s="54">
        <f t="shared" si="1303"/>
        <v>0</v>
      </c>
      <c r="N4395" s="6">
        <f t="shared" si="1304"/>
        <v>0</v>
      </c>
      <c r="O4395" s="6" t="str">
        <f t="shared" si="1305"/>
        <v/>
      </c>
      <c r="P4395" s="29"/>
      <c r="Q4395" s="54">
        <f t="shared" si="1306"/>
        <v>1</v>
      </c>
      <c r="R4395" s="6">
        <f t="shared" si="1307"/>
        <v>-47.098718914845513</v>
      </c>
      <c r="S4395" s="6">
        <f t="shared" si="1308"/>
        <v>0.23435451445671071</v>
      </c>
      <c r="T4395" s="29"/>
      <c r="U4395" s="6">
        <f t="shared" si="1309"/>
        <v>40815</v>
      </c>
      <c r="V4395" s="55">
        <f t="shared" si="1310"/>
        <v>40815</v>
      </c>
      <c r="W4395" s="6">
        <f t="shared" si="1316"/>
        <v>0</v>
      </c>
      <c r="X4395" s="83">
        <f t="shared" si="1317"/>
        <v>-47.098718914845513</v>
      </c>
      <c r="AA4395" s="29">
        <f t="shared" si="1300"/>
        <v>0</v>
      </c>
      <c r="AC4395" s="56">
        <f t="shared" si="1311"/>
        <v>0</v>
      </c>
      <c r="AD4395">
        <f t="shared" si="1312"/>
        <v>0</v>
      </c>
      <c r="AE4395">
        <f t="shared" si="1313"/>
        <v>0</v>
      </c>
      <c r="AF4395" t="str">
        <f t="shared" si="1314"/>
        <v/>
      </c>
      <c r="AG4395" s="83">
        <f t="shared" si="1315"/>
        <v>0</v>
      </c>
    </row>
    <row r="4396" spans="1:33">
      <c r="A4396" s="42">
        <v>40816</v>
      </c>
      <c r="B4396" s="25" t="s">
        <v>2687</v>
      </c>
      <c r="J4396" s="2">
        <f t="shared" si="1301"/>
        <v>0</v>
      </c>
      <c r="K4396" s="2">
        <f t="shared" si="1302"/>
        <v>0</v>
      </c>
      <c r="L4396" s="8">
        <f t="shared" si="1318"/>
        <v>40816</v>
      </c>
      <c r="M4396" s="54">
        <f t="shared" si="1303"/>
        <v>0</v>
      </c>
      <c r="N4396" s="6">
        <f t="shared" si="1304"/>
        <v>0</v>
      </c>
      <c r="O4396" s="6" t="str">
        <f t="shared" si="1305"/>
        <v/>
      </c>
      <c r="P4396" s="29"/>
      <c r="Q4396" s="54">
        <f t="shared" si="1306"/>
        <v>1</v>
      </c>
      <c r="R4396" s="6">
        <f t="shared" si="1307"/>
        <v>-47.098718914845513</v>
      </c>
      <c r="S4396" s="6">
        <f t="shared" si="1308"/>
        <v>0.23649432029053699</v>
      </c>
      <c r="T4396" s="29"/>
      <c r="U4396" s="6">
        <f t="shared" si="1309"/>
        <v>40816</v>
      </c>
      <c r="V4396" s="55">
        <f t="shared" si="1310"/>
        <v>40816</v>
      </c>
      <c r="W4396" s="6">
        <f t="shared" si="1316"/>
        <v>0</v>
      </c>
      <c r="X4396" s="83">
        <f t="shared" si="1317"/>
        <v>-47.098718914845513</v>
      </c>
      <c r="AA4396" s="29">
        <f t="shared" si="1300"/>
        <v>0</v>
      </c>
      <c r="AC4396" s="56">
        <f t="shared" si="1311"/>
        <v>0</v>
      </c>
      <c r="AD4396">
        <f t="shared" si="1312"/>
        <v>0</v>
      </c>
      <c r="AE4396">
        <f t="shared" si="1313"/>
        <v>0</v>
      </c>
      <c r="AF4396" t="str">
        <f t="shared" si="1314"/>
        <v/>
      </c>
      <c r="AG4396" s="83">
        <f t="shared" si="1315"/>
        <v>0</v>
      </c>
    </row>
    <row r="4397" spans="1:33">
      <c r="A4397" s="42">
        <v>40819</v>
      </c>
      <c r="B4397" s="25" t="s">
        <v>2686</v>
      </c>
      <c r="J4397" s="2">
        <f t="shared" si="1301"/>
        <v>0</v>
      </c>
      <c r="K4397" s="2">
        <f t="shared" si="1302"/>
        <v>0</v>
      </c>
      <c r="L4397" s="8">
        <f t="shared" si="1318"/>
        <v>40819</v>
      </c>
      <c r="M4397" s="54">
        <f t="shared" si="1303"/>
        <v>0</v>
      </c>
      <c r="N4397" s="6">
        <f t="shared" si="1304"/>
        <v>0</v>
      </c>
      <c r="O4397" s="6" t="str">
        <f t="shared" si="1305"/>
        <v/>
      </c>
      <c r="P4397" s="29"/>
      <c r="Q4397" s="54">
        <f t="shared" si="1306"/>
        <v>1</v>
      </c>
      <c r="R4397" s="6">
        <f t="shared" si="1307"/>
        <v>-47.098718914845513</v>
      </c>
      <c r="S4397" s="6">
        <f t="shared" si="1308"/>
        <v>0.24041795534457278</v>
      </c>
      <c r="T4397" s="29"/>
      <c r="U4397" s="6">
        <f t="shared" si="1309"/>
        <v>40819</v>
      </c>
      <c r="V4397" s="55">
        <f t="shared" si="1310"/>
        <v>40819</v>
      </c>
      <c r="W4397" s="6">
        <f t="shared" si="1316"/>
        <v>0</v>
      </c>
      <c r="X4397" s="83">
        <f t="shared" si="1317"/>
        <v>-47.098718914845513</v>
      </c>
      <c r="AA4397" s="29">
        <f t="shared" si="1300"/>
        <v>0</v>
      </c>
      <c r="AC4397" s="56">
        <f t="shared" si="1311"/>
        <v>0</v>
      </c>
      <c r="AD4397">
        <f t="shared" si="1312"/>
        <v>0</v>
      </c>
      <c r="AE4397">
        <f t="shared" si="1313"/>
        <v>0</v>
      </c>
      <c r="AF4397" t="str">
        <f t="shared" si="1314"/>
        <v/>
      </c>
      <c r="AG4397" s="83">
        <f t="shared" si="1315"/>
        <v>0</v>
      </c>
    </row>
    <row r="4398" spans="1:33">
      <c r="A4398" s="42">
        <v>40820</v>
      </c>
      <c r="B4398" s="25" t="s">
        <v>2685</v>
      </c>
      <c r="J4398" s="2">
        <f t="shared" si="1301"/>
        <v>0</v>
      </c>
      <c r="K4398" s="2">
        <f t="shared" si="1302"/>
        <v>0</v>
      </c>
      <c r="L4398" s="8">
        <f t="shared" si="1318"/>
        <v>40820</v>
      </c>
      <c r="M4398" s="54">
        <f t="shared" si="1303"/>
        <v>0</v>
      </c>
      <c r="N4398" s="6">
        <f t="shared" si="1304"/>
        <v>0</v>
      </c>
      <c r="O4398" s="6" t="str">
        <f t="shared" si="1305"/>
        <v/>
      </c>
      <c r="P4398" s="29"/>
      <c r="Q4398" s="54">
        <f t="shared" si="1306"/>
        <v>1</v>
      </c>
      <c r="R4398" s="6">
        <f t="shared" si="1307"/>
        <v>-47.098718914845513</v>
      </c>
      <c r="S4398" s="6">
        <f t="shared" si="1308"/>
        <v>0.24427795186216703</v>
      </c>
      <c r="T4398" s="29"/>
      <c r="U4398" s="6">
        <f t="shared" si="1309"/>
        <v>40820</v>
      </c>
      <c r="V4398" s="55">
        <f t="shared" si="1310"/>
        <v>40820</v>
      </c>
      <c r="W4398" s="6">
        <f t="shared" si="1316"/>
        <v>0</v>
      </c>
      <c r="X4398" s="83">
        <f t="shared" si="1317"/>
        <v>-47.098718914845513</v>
      </c>
      <c r="AA4398" s="29">
        <f t="shared" si="1300"/>
        <v>0</v>
      </c>
      <c r="AC4398" s="56">
        <f t="shared" si="1311"/>
        <v>0</v>
      </c>
      <c r="AD4398">
        <f t="shared" si="1312"/>
        <v>0</v>
      </c>
      <c r="AE4398">
        <f t="shared" si="1313"/>
        <v>0</v>
      </c>
      <c r="AF4398" t="str">
        <f t="shared" si="1314"/>
        <v/>
      </c>
      <c r="AG4398" s="83">
        <f t="shared" si="1315"/>
        <v>0</v>
      </c>
    </row>
    <row r="4399" spans="1:33">
      <c r="A4399" s="42">
        <v>40821</v>
      </c>
      <c r="B4399" s="25" t="s">
        <v>2684</v>
      </c>
      <c r="J4399" s="2">
        <f t="shared" si="1301"/>
        <v>0</v>
      </c>
      <c r="K4399" s="2">
        <f t="shared" si="1302"/>
        <v>0</v>
      </c>
      <c r="L4399" s="8">
        <f t="shared" si="1318"/>
        <v>40821</v>
      </c>
      <c r="M4399" s="54">
        <f t="shared" si="1303"/>
        <v>0</v>
      </c>
      <c r="N4399" s="6">
        <f t="shared" si="1304"/>
        <v>0</v>
      </c>
      <c r="O4399" s="6" t="str">
        <f t="shared" si="1305"/>
        <v/>
      </c>
      <c r="P4399" s="29"/>
      <c r="Q4399" s="54">
        <f t="shared" si="1306"/>
        <v>1</v>
      </c>
      <c r="R4399" s="6">
        <f t="shared" si="1307"/>
        <v>-47.098718914845513</v>
      </c>
      <c r="S4399" s="6">
        <f t="shared" si="1308"/>
        <v>0.24573560902268402</v>
      </c>
      <c r="T4399" s="29"/>
      <c r="U4399" s="6">
        <f t="shared" si="1309"/>
        <v>40821</v>
      </c>
      <c r="V4399" s="55">
        <f t="shared" si="1310"/>
        <v>40821</v>
      </c>
      <c r="W4399" s="6">
        <f t="shared" si="1316"/>
        <v>0</v>
      </c>
      <c r="X4399" s="83">
        <f t="shared" si="1317"/>
        <v>-47.098718914845513</v>
      </c>
      <c r="AA4399" s="29">
        <f t="shared" si="1300"/>
        <v>0</v>
      </c>
      <c r="AC4399" s="56">
        <f t="shared" si="1311"/>
        <v>0</v>
      </c>
      <c r="AD4399">
        <f t="shared" si="1312"/>
        <v>0</v>
      </c>
      <c r="AE4399">
        <f t="shared" si="1313"/>
        <v>0</v>
      </c>
      <c r="AF4399" t="str">
        <f t="shared" si="1314"/>
        <v/>
      </c>
      <c r="AG4399" s="83">
        <f t="shared" si="1315"/>
        <v>0</v>
      </c>
    </row>
    <row r="4400" spans="1:33">
      <c r="A4400" s="42">
        <v>40822</v>
      </c>
      <c r="B4400" s="25" t="s">
        <v>2684</v>
      </c>
      <c r="J4400" s="2">
        <f t="shared" si="1301"/>
        <v>0</v>
      </c>
      <c r="K4400" s="2">
        <f t="shared" si="1302"/>
        <v>0</v>
      </c>
      <c r="L4400" s="8">
        <f t="shared" si="1318"/>
        <v>40822</v>
      </c>
      <c r="M4400" s="54">
        <f t="shared" si="1303"/>
        <v>0</v>
      </c>
      <c r="N4400" s="6">
        <f t="shared" si="1304"/>
        <v>0</v>
      </c>
      <c r="O4400" s="6" t="str">
        <f t="shared" si="1305"/>
        <v/>
      </c>
      <c r="P4400" s="29"/>
      <c r="Q4400" s="54">
        <f t="shared" si="1306"/>
        <v>1</v>
      </c>
      <c r="R4400" s="6">
        <f t="shared" si="1307"/>
        <v>-47.098718914845513</v>
      </c>
      <c r="S4400" s="6">
        <f t="shared" si="1308"/>
        <v>0.24573560902268402</v>
      </c>
      <c r="T4400" s="29"/>
      <c r="U4400" s="6">
        <f t="shared" si="1309"/>
        <v>40822</v>
      </c>
      <c r="V4400" s="55">
        <f t="shared" si="1310"/>
        <v>40822</v>
      </c>
      <c r="W4400" s="6">
        <f t="shared" si="1316"/>
        <v>0</v>
      </c>
      <c r="X4400" s="83">
        <f t="shared" si="1317"/>
        <v>-47.098718914845513</v>
      </c>
      <c r="AA4400" s="29">
        <f t="shared" si="1300"/>
        <v>0</v>
      </c>
      <c r="AC4400" s="56">
        <f t="shared" si="1311"/>
        <v>0</v>
      </c>
      <c r="AD4400">
        <f t="shared" si="1312"/>
        <v>0</v>
      </c>
      <c r="AE4400">
        <f t="shared" si="1313"/>
        <v>0</v>
      </c>
      <c r="AF4400" t="str">
        <f t="shared" si="1314"/>
        <v/>
      </c>
      <c r="AG4400" s="83">
        <f t="shared" si="1315"/>
        <v>0</v>
      </c>
    </row>
    <row r="4401" spans="1:33">
      <c r="A4401" s="42">
        <v>40823</v>
      </c>
      <c r="B4401" s="25" t="s">
        <v>2683</v>
      </c>
      <c r="J4401" s="2">
        <f t="shared" si="1301"/>
        <v>1</v>
      </c>
      <c r="K4401" s="2">
        <f t="shared" si="1302"/>
        <v>-1000</v>
      </c>
      <c r="L4401" s="8">
        <f t="shared" si="1318"/>
        <v>40823</v>
      </c>
      <c r="M4401" s="54">
        <f t="shared" si="1303"/>
        <v>1</v>
      </c>
      <c r="N4401" s="6">
        <f t="shared" si="1304"/>
        <v>-1000</v>
      </c>
      <c r="O4401" s="6">
        <f t="shared" si="1305"/>
        <v>5.1302651269714969</v>
      </c>
      <c r="P4401" s="29"/>
      <c r="Q4401" s="54">
        <f t="shared" si="1306"/>
        <v>1</v>
      </c>
      <c r="R4401" s="6">
        <f t="shared" si="1307"/>
        <v>-47.098718914845513</v>
      </c>
      <c r="S4401" s="6">
        <f t="shared" si="1308"/>
        <v>0.24162891517386476</v>
      </c>
      <c r="T4401" s="29"/>
      <c r="U4401" s="6">
        <f t="shared" si="1309"/>
        <v>40823</v>
      </c>
      <c r="V4401" s="55">
        <f t="shared" si="1310"/>
        <v>40823</v>
      </c>
      <c r="W4401" s="6">
        <f t="shared" si="1316"/>
        <v>-1000</v>
      </c>
      <c r="X4401" s="83">
        <f t="shared" si="1317"/>
        <v>-47.098718914845513</v>
      </c>
      <c r="AA4401" s="29">
        <f t="shared" si="1300"/>
        <v>0</v>
      </c>
      <c r="AC4401" s="56">
        <f t="shared" si="1311"/>
        <v>1</v>
      </c>
      <c r="AD4401">
        <f t="shared" si="1312"/>
        <v>1</v>
      </c>
      <c r="AE4401">
        <f t="shared" si="1313"/>
        <v>-2976.1904761904761</v>
      </c>
      <c r="AF4401">
        <f t="shared" si="1314"/>
        <v>15.268646211224693</v>
      </c>
      <c r="AG4401" s="83">
        <f t="shared" si="1315"/>
        <v>-2976.1904761904761</v>
      </c>
    </row>
    <row r="4402" spans="1:33">
      <c r="A4402" s="42">
        <v>40826</v>
      </c>
      <c r="B4402" s="25" t="s">
        <v>2682</v>
      </c>
      <c r="J4402" s="2">
        <f t="shared" si="1301"/>
        <v>0</v>
      </c>
      <c r="K4402" s="2">
        <f t="shared" si="1302"/>
        <v>0</v>
      </c>
      <c r="L4402" s="8">
        <f t="shared" si="1318"/>
        <v>40826</v>
      </c>
      <c r="M4402" s="54">
        <f t="shared" si="1303"/>
        <v>0</v>
      </c>
      <c r="N4402" s="6">
        <f t="shared" si="1304"/>
        <v>0</v>
      </c>
      <c r="O4402" s="6" t="str">
        <f t="shared" si="1305"/>
        <v/>
      </c>
      <c r="P4402" s="29"/>
      <c r="Q4402" s="54">
        <f t="shared" si="1306"/>
        <v>1</v>
      </c>
      <c r="R4402" s="6">
        <f t="shared" si="1307"/>
        <v>-47.098718914845513</v>
      </c>
      <c r="S4402" s="6">
        <f t="shared" si="1308"/>
        <v>0.23753640768027795</v>
      </c>
      <c r="T4402" s="29"/>
      <c r="U4402" s="6">
        <f t="shared" si="1309"/>
        <v>40826</v>
      </c>
      <c r="V4402" s="55">
        <f t="shared" si="1310"/>
        <v>40826</v>
      </c>
      <c r="W4402" s="6">
        <f t="shared" si="1316"/>
        <v>0</v>
      </c>
      <c r="X4402" s="83">
        <f t="shared" si="1317"/>
        <v>-47.098718914845513</v>
      </c>
      <c r="AA4402" s="29">
        <f t="shared" si="1300"/>
        <v>0</v>
      </c>
      <c r="AC4402" s="56">
        <f t="shared" si="1311"/>
        <v>0</v>
      </c>
      <c r="AD4402">
        <f t="shared" si="1312"/>
        <v>0</v>
      </c>
      <c r="AE4402">
        <f t="shared" si="1313"/>
        <v>0</v>
      </c>
      <c r="AF4402" t="str">
        <f t="shared" si="1314"/>
        <v/>
      </c>
      <c r="AG4402" s="83">
        <f t="shared" si="1315"/>
        <v>0</v>
      </c>
    </row>
    <row r="4403" spans="1:33">
      <c r="A4403" s="42">
        <v>40827</v>
      </c>
      <c r="B4403" s="25" t="s">
        <v>2681</v>
      </c>
      <c r="J4403" s="2">
        <f t="shared" si="1301"/>
        <v>0</v>
      </c>
      <c r="K4403" s="2">
        <f t="shared" si="1302"/>
        <v>0</v>
      </c>
      <c r="L4403" s="8">
        <f t="shared" si="1318"/>
        <v>40827</v>
      </c>
      <c r="M4403" s="54">
        <f t="shared" si="1303"/>
        <v>0</v>
      </c>
      <c r="N4403" s="6">
        <f t="shared" si="1304"/>
        <v>0</v>
      </c>
      <c r="O4403" s="6" t="str">
        <f t="shared" si="1305"/>
        <v/>
      </c>
      <c r="P4403" s="29"/>
      <c r="Q4403" s="54">
        <f t="shared" si="1306"/>
        <v>1</v>
      </c>
      <c r="R4403" s="6">
        <f t="shared" si="1307"/>
        <v>-47.098718914845513</v>
      </c>
      <c r="S4403" s="6">
        <f t="shared" si="1308"/>
        <v>0.2369893528748975</v>
      </c>
      <c r="T4403" s="29"/>
      <c r="U4403" s="6">
        <f t="shared" si="1309"/>
        <v>40827</v>
      </c>
      <c r="V4403" s="55">
        <f t="shared" si="1310"/>
        <v>40827</v>
      </c>
      <c r="W4403" s="6">
        <f t="shared" si="1316"/>
        <v>0</v>
      </c>
      <c r="X4403" s="83">
        <f t="shared" si="1317"/>
        <v>-47.098718914845513</v>
      </c>
      <c r="AA4403" s="29">
        <f t="shared" si="1300"/>
        <v>0</v>
      </c>
      <c r="AC4403" s="56">
        <f t="shared" si="1311"/>
        <v>0</v>
      </c>
      <c r="AD4403">
        <f t="shared" si="1312"/>
        <v>0</v>
      </c>
      <c r="AE4403">
        <f t="shared" si="1313"/>
        <v>0</v>
      </c>
      <c r="AF4403" t="str">
        <f t="shared" si="1314"/>
        <v/>
      </c>
      <c r="AG4403" s="83">
        <f t="shared" si="1315"/>
        <v>0</v>
      </c>
    </row>
    <row r="4404" spans="1:33">
      <c r="A4404" s="42">
        <v>40828</v>
      </c>
      <c r="B4404" s="25" t="s">
        <v>2680</v>
      </c>
      <c r="J4404" s="2">
        <f t="shared" si="1301"/>
        <v>0</v>
      </c>
      <c r="K4404" s="2">
        <f t="shared" si="1302"/>
        <v>0</v>
      </c>
      <c r="L4404" s="8">
        <f t="shared" si="1318"/>
        <v>40828</v>
      </c>
      <c r="M4404" s="54">
        <f t="shared" si="1303"/>
        <v>0</v>
      </c>
      <c r="N4404" s="6">
        <f t="shared" si="1304"/>
        <v>0</v>
      </c>
      <c r="O4404" s="6" t="str">
        <f t="shared" si="1305"/>
        <v/>
      </c>
      <c r="P4404" s="29"/>
      <c r="Q4404" s="54">
        <f t="shared" si="1306"/>
        <v>1</v>
      </c>
      <c r="R4404" s="6">
        <f t="shared" si="1307"/>
        <v>-47.098718914845513</v>
      </c>
      <c r="S4404" s="6">
        <f t="shared" si="1308"/>
        <v>0.2323448570711987</v>
      </c>
      <c r="T4404" s="29"/>
      <c r="U4404" s="6">
        <f t="shared" si="1309"/>
        <v>40828</v>
      </c>
      <c r="V4404" s="55">
        <f t="shared" si="1310"/>
        <v>40828</v>
      </c>
      <c r="W4404" s="6">
        <f t="shared" si="1316"/>
        <v>0</v>
      </c>
      <c r="X4404" s="83">
        <f t="shared" si="1317"/>
        <v>-47.098718914845513</v>
      </c>
      <c r="AA4404" s="29">
        <f t="shared" si="1300"/>
        <v>0</v>
      </c>
      <c r="AC4404" s="56">
        <f t="shared" si="1311"/>
        <v>0</v>
      </c>
      <c r="AD4404">
        <f t="shared" si="1312"/>
        <v>0</v>
      </c>
      <c r="AE4404">
        <f t="shared" si="1313"/>
        <v>0</v>
      </c>
      <c r="AF4404" t="str">
        <f t="shared" si="1314"/>
        <v/>
      </c>
      <c r="AG4404" s="83">
        <f t="shared" si="1315"/>
        <v>0</v>
      </c>
    </row>
    <row r="4405" spans="1:33">
      <c r="A4405" s="42">
        <v>40829</v>
      </c>
      <c r="B4405" s="25" t="s">
        <v>2679</v>
      </c>
      <c r="J4405" s="2">
        <f t="shared" si="1301"/>
        <v>0</v>
      </c>
      <c r="K4405" s="2">
        <f t="shared" si="1302"/>
        <v>0</v>
      </c>
      <c r="L4405" s="8">
        <f t="shared" si="1318"/>
        <v>40829</v>
      </c>
      <c r="M4405" s="54">
        <f t="shared" si="1303"/>
        <v>0</v>
      </c>
      <c r="N4405" s="6">
        <f t="shared" si="1304"/>
        <v>0</v>
      </c>
      <c r="O4405" s="6" t="str">
        <f t="shared" si="1305"/>
        <v/>
      </c>
      <c r="P4405" s="29"/>
      <c r="Q4405" s="54">
        <f t="shared" si="1306"/>
        <v>1</v>
      </c>
      <c r="R4405" s="6">
        <f t="shared" si="1307"/>
        <v>-47.098718914845513</v>
      </c>
      <c r="S4405" s="6">
        <f t="shared" si="1308"/>
        <v>0.23325608557336508</v>
      </c>
      <c r="T4405" s="29"/>
      <c r="U4405" s="6">
        <f t="shared" si="1309"/>
        <v>40829</v>
      </c>
      <c r="V4405" s="55">
        <f t="shared" si="1310"/>
        <v>40829</v>
      </c>
      <c r="W4405" s="6">
        <f t="shared" si="1316"/>
        <v>0</v>
      </c>
      <c r="X4405" s="83">
        <f t="shared" si="1317"/>
        <v>-47.098718914845513</v>
      </c>
      <c r="AA4405" s="29">
        <f t="shared" si="1300"/>
        <v>0</v>
      </c>
      <c r="AC4405" s="56">
        <f t="shared" si="1311"/>
        <v>0</v>
      </c>
      <c r="AD4405">
        <f t="shared" si="1312"/>
        <v>0</v>
      </c>
      <c r="AE4405">
        <f t="shared" si="1313"/>
        <v>0</v>
      </c>
      <c r="AF4405" t="str">
        <f t="shared" si="1314"/>
        <v/>
      </c>
      <c r="AG4405" s="83">
        <f t="shared" si="1315"/>
        <v>0</v>
      </c>
    </row>
    <row r="4406" spans="1:33">
      <c r="A4406" s="42">
        <v>40830</v>
      </c>
      <c r="B4406" s="25" t="s">
        <v>2678</v>
      </c>
      <c r="J4406" s="2">
        <f t="shared" si="1301"/>
        <v>0</v>
      </c>
      <c r="K4406" s="2">
        <f t="shared" si="1302"/>
        <v>0</v>
      </c>
      <c r="L4406" s="8">
        <f t="shared" si="1318"/>
        <v>40830</v>
      </c>
      <c r="M4406" s="54">
        <f t="shared" si="1303"/>
        <v>0</v>
      </c>
      <c r="N4406" s="6">
        <f t="shared" si="1304"/>
        <v>0</v>
      </c>
      <c r="O4406" s="6" t="str">
        <f t="shared" si="1305"/>
        <v/>
      </c>
      <c r="P4406" s="29"/>
      <c r="Q4406" s="54">
        <f t="shared" si="1306"/>
        <v>1</v>
      </c>
      <c r="R4406" s="6">
        <f t="shared" si="1307"/>
        <v>-47.098718914845513</v>
      </c>
      <c r="S4406" s="6">
        <f t="shared" si="1308"/>
        <v>0.2308760731119878</v>
      </c>
      <c r="T4406" s="29"/>
      <c r="U4406" s="6">
        <f t="shared" si="1309"/>
        <v>40830</v>
      </c>
      <c r="V4406" s="55">
        <f t="shared" si="1310"/>
        <v>40830</v>
      </c>
      <c r="W4406" s="6">
        <f t="shared" si="1316"/>
        <v>0</v>
      </c>
      <c r="X4406" s="83">
        <f t="shared" si="1317"/>
        <v>-47.098718914845513</v>
      </c>
      <c r="AA4406" s="29">
        <f t="shared" si="1300"/>
        <v>0</v>
      </c>
      <c r="AC4406" s="56">
        <f t="shared" si="1311"/>
        <v>0</v>
      </c>
      <c r="AD4406">
        <f t="shared" si="1312"/>
        <v>0</v>
      </c>
      <c r="AE4406">
        <f t="shared" si="1313"/>
        <v>0</v>
      </c>
      <c r="AF4406" t="str">
        <f t="shared" si="1314"/>
        <v/>
      </c>
      <c r="AG4406" s="83">
        <f t="shared" si="1315"/>
        <v>0</v>
      </c>
    </row>
    <row r="4407" spans="1:33">
      <c r="A4407" s="42">
        <v>40833</v>
      </c>
      <c r="B4407" s="25" t="s">
        <v>2677</v>
      </c>
      <c r="J4407" s="2">
        <f t="shared" si="1301"/>
        <v>0</v>
      </c>
      <c r="K4407" s="2">
        <f t="shared" si="1302"/>
        <v>0</v>
      </c>
      <c r="L4407" s="8">
        <f t="shared" si="1318"/>
        <v>40833</v>
      </c>
      <c r="M4407" s="54">
        <f t="shared" si="1303"/>
        <v>0</v>
      </c>
      <c r="N4407" s="6">
        <f t="shared" si="1304"/>
        <v>0</v>
      </c>
      <c r="O4407" s="6" t="str">
        <f t="shared" si="1305"/>
        <v/>
      </c>
      <c r="P4407" s="29"/>
      <c r="Q4407" s="54">
        <f t="shared" si="1306"/>
        <v>1</v>
      </c>
      <c r="R4407" s="6">
        <f t="shared" si="1307"/>
        <v>-47.098718914845513</v>
      </c>
      <c r="S4407" s="6">
        <f t="shared" si="1308"/>
        <v>0.2318332946023976</v>
      </c>
      <c r="T4407" s="29"/>
      <c r="U4407" s="6">
        <f t="shared" si="1309"/>
        <v>40833</v>
      </c>
      <c r="V4407" s="55">
        <f t="shared" si="1310"/>
        <v>40833</v>
      </c>
      <c r="W4407" s="6">
        <f t="shared" si="1316"/>
        <v>0</v>
      </c>
      <c r="X4407" s="83">
        <f t="shared" si="1317"/>
        <v>-47.098718914845513</v>
      </c>
      <c r="AA4407" s="29">
        <f t="shared" si="1300"/>
        <v>0</v>
      </c>
      <c r="AC4407" s="56">
        <f t="shared" si="1311"/>
        <v>0</v>
      </c>
      <c r="AD4407">
        <f t="shared" si="1312"/>
        <v>0</v>
      </c>
      <c r="AE4407">
        <f t="shared" si="1313"/>
        <v>0</v>
      </c>
      <c r="AF4407" t="str">
        <f t="shared" si="1314"/>
        <v/>
      </c>
      <c r="AG4407" s="83">
        <f t="shared" si="1315"/>
        <v>0</v>
      </c>
    </row>
    <row r="4408" spans="1:33">
      <c r="A4408" s="42">
        <v>40834</v>
      </c>
      <c r="B4408" s="25" t="s">
        <v>2676</v>
      </c>
      <c r="J4408" s="2">
        <f t="shared" si="1301"/>
        <v>0</v>
      </c>
      <c r="K4408" s="2">
        <f t="shared" si="1302"/>
        <v>0</v>
      </c>
      <c r="L4408" s="8">
        <f t="shared" si="1318"/>
        <v>40834</v>
      </c>
      <c r="M4408" s="54">
        <f t="shared" si="1303"/>
        <v>0</v>
      </c>
      <c r="N4408" s="6">
        <f t="shared" si="1304"/>
        <v>0</v>
      </c>
      <c r="O4408" s="6" t="str">
        <f t="shared" si="1305"/>
        <v/>
      </c>
      <c r="P4408" s="29"/>
      <c r="Q4408" s="54">
        <f t="shared" si="1306"/>
        <v>1</v>
      </c>
      <c r="R4408" s="6">
        <f t="shared" si="1307"/>
        <v>-47.098718914845513</v>
      </c>
      <c r="S4408" s="6">
        <f t="shared" si="1308"/>
        <v>0.23448729235906859</v>
      </c>
      <c r="T4408" s="29"/>
      <c r="U4408" s="6">
        <f t="shared" si="1309"/>
        <v>40834</v>
      </c>
      <c r="V4408" s="55">
        <f t="shared" si="1310"/>
        <v>40834</v>
      </c>
      <c r="W4408" s="6">
        <f t="shared" si="1316"/>
        <v>0</v>
      </c>
      <c r="X4408" s="83">
        <f t="shared" si="1317"/>
        <v>-47.098718914845513</v>
      </c>
      <c r="AA4408" s="29">
        <f t="shared" si="1300"/>
        <v>0</v>
      </c>
      <c r="AC4408" s="56">
        <f t="shared" si="1311"/>
        <v>0</v>
      </c>
      <c r="AD4408">
        <f t="shared" si="1312"/>
        <v>0</v>
      </c>
      <c r="AE4408">
        <f t="shared" si="1313"/>
        <v>0</v>
      </c>
      <c r="AF4408" t="str">
        <f t="shared" si="1314"/>
        <v/>
      </c>
      <c r="AG4408" s="83">
        <f t="shared" si="1315"/>
        <v>0</v>
      </c>
    </row>
    <row r="4409" spans="1:33">
      <c r="A4409" s="42">
        <v>40835</v>
      </c>
      <c r="B4409" s="25" t="s">
        <v>2675</v>
      </c>
      <c r="J4409" s="2">
        <f t="shared" si="1301"/>
        <v>0</v>
      </c>
      <c r="K4409" s="2">
        <f t="shared" si="1302"/>
        <v>0</v>
      </c>
      <c r="L4409" s="8">
        <f t="shared" si="1318"/>
        <v>40835</v>
      </c>
      <c r="M4409" s="54">
        <f t="shared" si="1303"/>
        <v>0</v>
      </c>
      <c r="N4409" s="6">
        <f t="shared" si="1304"/>
        <v>0</v>
      </c>
      <c r="O4409" s="6" t="str">
        <f t="shared" si="1305"/>
        <v/>
      </c>
      <c r="P4409" s="29"/>
      <c r="Q4409" s="54">
        <f t="shared" si="1306"/>
        <v>1</v>
      </c>
      <c r="R4409" s="6">
        <f t="shared" si="1307"/>
        <v>-47.098718914845513</v>
      </c>
      <c r="S4409" s="6">
        <f t="shared" si="1308"/>
        <v>0.23090969084639043</v>
      </c>
      <c r="T4409" s="29"/>
      <c r="U4409" s="6">
        <f t="shared" si="1309"/>
        <v>40835</v>
      </c>
      <c r="V4409" s="55">
        <f t="shared" si="1310"/>
        <v>40835</v>
      </c>
      <c r="W4409" s="6">
        <f t="shared" si="1316"/>
        <v>0</v>
      </c>
      <c r="X4409" s="83">
        <f t="shared" si="1317"/>
        <v>-47.098718914845513</v>
      </c>
      <c r="AA4409" s="29">
        <f t="shared" si="1300"/>
        <v>0</v>
      </c>
      <c r="AC4409" s="56">
        <f t="shared" si="1311"/>
        <v>0</v>
      </c>
      <c r="AD4409">
        <f t="shared" si="1312"/>
        <v>0</v>
      </c>
      <c r="AE4409">
        <f t="shared" si="1313"/>
        <v>0</v>
      </c>
      <c r="AF4409" t="str">
        <f t="shared" si="1314"/>
        <v/>
      </c>
      <c r="AG4409" s="83">
        <f t="shared" si="1315"/>
        <v>0</v>
      </c>
    </row>
    <row r="4410" spans="1:33">
      <c r="A4410" s="42">
        <v>40836</v>
      </c>
      <c r="B4410" s="25" t="s">
        <v>2674</v>
      </c>
      <c r="J4410" s="2">
        <f t="shared" si="1301"/>
        <v>0</v>
      </c>
      <c r="K4410" s="2">
        <f t="shared" si="1302"/>
        <v>0</v>
      </c>
      <c r="L4410" s="8">
        <f t="shared" si="1318"/>
        <v>40836</v>
      </c>
      <c r="M4410" s="54">
        <f t="shared" si="1303"/>
        <v>0</v>
      </c>
      <c r="N4410" s="6">
        <f t="shared" si="1304"/>
        <v>0</v>
      </c>
      <c r="O4410" s="6" t="str">
        <f t="shared" si="1305"/>
        <v/>
      </c>
      <c r="P4410" s="29"/>
      <c r="Q4410" s="54">
        <f t="shared" si="1306"/>
        <v>1</v>
      </c>
      <c r="R4410" s="6">
        <f t="shared" si="1307"/>
        <v>-47.098718914845513</v>
      </c>
      <c r="S4410" s="6">
        <f t="shared" si="1308"/>
        <v>0.23181914521302846</v>
      </c>
      <c r="T4410" s="29"/>
      <c r="U4410" s="6">
        <f t="shared" si="1309"/>
        <v>40836</v>
      </c>
      <c r="V4410" s="55">
        <f t="shared" si="1310"/>
        <v>40836</v>
      </c>
      <c r="W4410" s="6">
        <f t="shared" si="1316"/>
        <v>0</v>
      </c>
      <c r="X4410" s="83">
        <f t="shared" si="1317"/>
        <v>-47.098718914845513</v>
      </c>
      <c r="AA4410" s="29">
        <f t="shared" si="1300"/>
        <v>0</v>
      </c>
      <c r="AC4410" s="56">
        <f t="shared" si="1311"/>
        <v>0</v>
      </c>
      <c r="AD4410">
        <f t="shared" si="1312"/>
        <v>0</v>
      </c>
      <c r="AE4410">
        <f t="shared" si="1313"/>
        <v>0</v>
      </c>
      <c r="AF4410" t="str">
        <f t="shared" si="1314"/>
        <v/>
      </c>
      <c r="AG4410" s="83">
        <f t="shared" si="1315"/>
        <v>0</v>
      </c>
    </row>
    <row r="4411" spans="1:33">
      <c r="A4411" s="42">
        <v>40837</v>
      </c>
      <c r="B4411" s="25" t="s">
        <v>2673</v>
      </c>
      <c r="J4411" s="2">
        <f t="shared" si="1301"/>
        <v>0</v>
      </c>
      <c r="K4411" s="2">
        <f t="shared" si="1302"/>
        <v>0</v>
      </c>
      <c r="L4411" s="8">
        <f t="shared" si="1318"/>
        <v>40837</v>
      </c>
      <c r="M4411" s="54">
        <f t="shared" si="1303"/>
        <v>0</v>
      </c>
      <c r="N4411" s="6">
        <f t="shared" si="1304"/>
        <v>0</v>
      </c>
      <c r="O4411" s="6" t="str">
        <f t="shared" si="1305"/>
        <v/>
      </c>
      <c r="P4411" s="29"/>
      <c r="Q4411" s="54">
        <f t="shared" si="1306"/>
        <v>1</v>
      </c>
      <c r="R4411" s="6">
        <f t="shared" si="1307"/>
        <v>-47.098718914845513</v>
      </c>
      <c r="S4411" s="6">
        <f t="shared" si="1308"/>
        <v>0.23370934061331519</v>
      </c>
      <c r="T4411" s="29"/>
      <c r="U4411" s="6">
        <f t="shared" si="1309"/>
        <v>40837</v>
      </c>
      <c r="V4411" s="55">
        <f t="shared" si="1310"/>
        <v>40837</v>
      </c>
      <c r="W4411" s="6">
        <f t="shared" si="1316"/>
        <v>0</v>
      </c>
      <c r="X4411" s="83">
        <f t="shared" si="1317"/>
        <v>-47.098718914845513</v>
      </c>
      <c r="AA4411" s="29">
        <f t="shared" si="1300"/>
        <v>0</v>
      </c>
      <c r="AC4411" s="56">
        <f t="shared" si="1311"/>
        <v>0</v>
      </c>
      <c r="AD4411">
        <f t="shared" si="1312"/>
        <v>0</v>
      </c>
      <c r="AE4411">
        <f t="shared" si="1313"/>
        <v>0</v>
      </c>
      <c r="AF4411" t="str">
        <f t="shared" si="1314"/>
        <v/>
      </c>
      <c r="AG4411" s="83">
        <f t="shared" si="1315"/>
        <v>0</v>
      </c>
    </row>
    <row r="4412" spans="1:33">
      <c r="A4412" s="42">
        <v>40840</v>
      </c>
      <c r="B4412" s="25" t="s">
        <v>2672</v>
      </c>
      <c r="J4412" s="2">
        <f t="shared" si="1301"/>
        <v>0</v>
      </c>
      <c r="K4412" s="2">
        <f t="shared" si="1302"/>
        <v>0</v>
      </c>
      <c r="L4412" s="8">
        <f t="shared" si="1318"/>
        <v>40840</v>
      </c>
      <c r="M4412" s="54">
        <f t="shared" si="1303"/>
        <v>0</v>
      </c>
      <c r="N4412" s="6">
        <f t="shared" si="1304"/>
        <v>0</v>
      </c>
      <c r="O4412" s="6" t="str">
        <f t="shared" si="1305"/>
        <v/>
      </c>
      <c r="P4412" s="29"/>
      <c r="Q4412" s="54">
        <f t="shared" si="1306"/>
        <v>1</v>
      </c>
      <c r="R4412" s="6">
        <f t="shared" si="1307"/>
        <v>-47.098718914845513</v>
      </c>
      <c r="S4412" s="6">
        <f t="shared" si="1308"/>
        <v>0.23222456931202221</v>
      </c>
      <c r="T4412" s="29"/>
      <c r="U4412" s="6">
        <f t="shared" si="1309"/>
        <v>40840</v>
      </c>
      <c r="V4412" s="55">
        <f t="shared" si="1310"/>
        <v>40840</v>
      </c>
      <c r="W4412" s="6">
        <f t="shared" si="1316"/>
        <v>0</v>
      </c>
      <c r="X4412" s="83">
        <f t="shared" si="1317"/>
        <v>-47.098718914845513</v>
      </c>
      <c r="AA4412" s="29">
        <f t="shared" si="1300"/>
        <v>0</v>
      </c>
      <c r="AC4412" s="56">
        <f t="shared" si="1311"/>
        <v>0</v>
      </c>
      <c r="AD4412">
        <f t="shared" si="1312"/>
        <v>0</v>
      </c>
      <c r="AE4412">
        <f t="shared" si="1313"/>
        <v>0</v>
      </c>
      <c r="AF4412" t="str">
        <f t="shared" si="1314"/>
        <v/>
      </c>
      <c r="AG4412" s="83">
        <f t="shared" si="1315"/>
        <v>0</v>
      </c>
    </row>
    <row r="4413" spans="1:33">
      <c r="A4413" s="42">
        <v>40841</v>
      </c>
      <c r="B4413" s="25" t="s">
        <v>2671</v>
      </c>
      <c r="J4413" s="2">
        <f t="shared" si="1301"/>
        <v>0</v>
      </c>
      <c r="K4413" s="2">
        <f t="shared" si="1302"/>
        <v>0</v>
      </c>
      <c r="L4413" s="8">
        <f t="shared" si="1318"/>
        <v>40841</v>
      </c>
      <c r="M4413" s="54">
        <f t="shared" si="1303"/>
        <v>0</v>
      </c>
      <c r="N4413" s="6">
        <f t="shared" si="1304"/>
        <v>0</v>
      </c>
      <c r="O4413" s="6" t="str">
        <f t="shared" si="1305"/>
        <v/>
      </c>
      <c r="P4413" s="29"/>
      <c r="Q4413" s="54">
        <f t="shared" si="1306"/>
        <v>1</v>
      </c>
      <c r="R4413" s="6">
        <f t="shared" si="1307"/>
        <v>-47.098718914845513</v>
      </c>
      <c r="S4413" s="6">
        <f t="shared" si="1308"/>
        <v>0.22904706493172419</v>
      </c>
      <c r="T4413" s="29"/>
      <c r="U4413" s="6">
        <f t="shared" si="1309"/>
        <v>40841</v>
      </c>
      <c r="V4413" s="55">
        <f t="shared" si="1310"/>
        <v>40841</v>
      </c>
      <c r="W4413" s="6">
        <f t="shared" si="1316"/>
        <v>0</v>
      </c>
      <c r="X4413" s="83">
        <f t="shared" si="1317"/>
        <v>-47.098718914845513</v>
      </c>
      <c r="AA4413" s="29">
        <f t="shared" si="1300"/>
        <v>0</v>
      </c>
      <c r="AC4413" s="56">
        <f t="shared" si="1311"/>
        <v>0</v>
      </c>
      <c r="AD4413">
        <f t="shared" si="1312"/>
        <v>0</v>
      </c>
      <c r="AE4413">
        <f t="shared" si="1313"/>
        <v>0</v>
      </c>
      <c r="AF4413" t="str">
        <f t="shared" si="1314"/>
        <v/>
      </c>
      <c r="AG4413" s="83">
        <f t="shared" si="1315"/>
        <v>0</v>
      </c>
    </row>
    <row r="4414" spans="1:33">
      <c r="A4414" s="42">
        <v>40842</v>
      </c>
      <c r="B4414" s="25" t="s">
        <v>2671</v>
      </c>
      <c r="J4414" s="2">
        <f t="shared" si="1301"/>
        <v>0</v>
      </c>
      <c r="K4414" s="2">
        <f t="shared" si="1302"/>
        <v>0</v>
      </c>
      <c r="L4414" s="8">
        <f t="shared" si="1318"/>
        <v>40842</v>
      </c>
      <c r="M4414" s="54">
        <f t="shared" si="1303"/>
        <v>0</v>
      </c>
      <c r="N4414" s="6">
        <f t="shared" si="1304"/>
        <v>0</v>
      </c>
      <c r="O4414" s="6" t="str">
        <f t="shared" si="1305"/>
        <v/>
      </c>
      <c r="P4414" s="29"/>
      <c r="Q4414" s="54">
        <f t="shared" si="1306"/>
        <v>1</v>
      </c>
      <c r="R4414" s="6">
        <f t="shared" si="1307"/>
        <v>-47.098718914845513</v>
      </c>
      <c r="S4414" s="6">
        <f t="shared" si="1308"/>
        <v>0.22904706493172419</v>
      </c>
      <c r="T4414" s="29"/>
      <c r="U4414" s="6">
        <f t="shared" si="1309"/>
        <v>40842</v>
      </c>
      <c r="V4414" s="55">
        <f t="shared" si="1310"/>
        <v>40842</v>
      </c>
      <c r="W4414" s="6">
        <f t="shared" si="1316"/>
        <v>0</v>
      </c>
      <c r="X4414" s="83">
        <f t="shared" si="1317"/>
        <v>-47.098718914845513</v>
      </c>
      <c r="AA4414" s="29">
        <f t="shared" ref="AA4414:AA4477" si="1319">IF(Q4415=0,IF(Q4414=1,L4414,0),0)</f>
        <v>0</v>
      </c>
      <c r="AC4414" s="56">
        <f t="shared" si="1311"/>
        <v>0</v>
      </c>
      <c r="AD4414">
        <f t="shared" si="1312"/>
        <v>0</v>
      </c>
      <c r="AE4414">
        <f t="shared" si="1313"/>
        <v>0</v>
      </c>
      <c r="AF4414" t="str">
        <f t="shared" si="1314"/>
        <v/>
      </c>
      <c r="AG4414" s="83">
        <f t="shared" si="1315"/>
        <v>0</v>
      </c>
    </row>
    <row r="4415" spans="1:33">
      <c r="A4415" s="42">
        <v>40843</v>
      </c>
      <c r="B4415" s="25" t="s">
        <v>2671</v>
      </c>
      <c r="J4415" s="2">
        <f t="shared" si="1301"/>
        <v>0</v>
      </c>
      <c r="K4415" s="2">
        <f t="shared" si="1302"/>
        <v>0</v>
      </c>
      <c r="L4415" s="8">
        <f t="shared" si="1318"/>
        <v>40843</v>
      </c>
      <c r="M4415" s="54">
        <f t="shared" si="1303"/>
        <v>0</v>
      </c>
      <c r="N4415" s="6">
        <f t="shared" si="1304"/>
        <v>0</v>
      </c>
      <c r="O4415" s="6" t="str">
        <f t="shared" si="1305"/>
        <v/>
      </c>
      <c r="P4415" s="29"/>
      <c r="Q4415" s="54">
        <f t="shared" si="1306"/>
        <v>1</v>
      </c>
      <c r="R4415" s="6">
        <f t="shared" si="1307"/>
        <v>-47.098718914845513</v>
      </c>
      <c r="S4415" s="6">
        <f t="shared" si="1308"/>
        <v>0.22904706493172419</v>
      </c>
      <c r="T4415" s="29"/>
      <c r="U4415" s="6">
        <f t="shared" si="1309"/>
        <v>40843</v>
      </c>
      <c r="V4415" s="55">
        <f t="shared" si="1310"/>
        <v>40843</v>
      </c>
      <c r="W4415" s="6">
        <f t="shared" si="1316"/>
        <v>0</v>
      </c>
      <c r="X4415" s="83">
        <f t="shared" si="1317"/>
        <v>-47.098718914845513</v>
      </c>
      <c r="AA4415" s="29">
        <f t="shared" si="1319"/>
        <v>0</v>
      </c>
      <c r="AC4415" s="56">
        <f t="shared" si="1311"/>
        <v>0</v>
      </c>
      <c r="AD4415">
        <f t="shared" si="1312"/>
        <v>0</v>
      </c>
      <c r="AE4415">
        <f t="shared" si="1313"/>
        <v>0</v>
      </c>
      <c r="AF4415" t="str">
        <f t="shared" si="1314"/>
        <v/>
      </c>
      <c r="AG4415" s="83">
        <f t="shared" si="1315"/>
        <v>0</v>
      </c>
    </row>
    <row r="4416" spans="1:33">
      <c r="A4416" s="42">
        <v>40844</v>
      </c>
      <c r="B4416" s="25" t="s">
        <v>2670</v>
      </c>
      <c r="J4416" s="2">
        <f t="shared" si="1301"/>
        <v>0</v>
      </c>
      <c r="K4416" s="2">
        <f t="shared" si="1302"/>
        <v>0</v>
      </c>
      <c r="L4416" s="8">
        <f t="shared" si="1318"/>
        <v>40844</v>
      </c>
      <c r="M4416" s="54">
        <f t="shared" si="1303"/>
        <v>0</v>
      </c>
      <c r="N4416" s="6">
        <f t="shared" si="1304"/>
        <v>0</v>
      </c>
      <c r="O4416" s="6" t="str">
        <f t="shared" si="1305"/>
        <v/>
      </c>
      <c r="P4416" s="29"/>
      <c r="Q4416" s="54">
        <f t="shared" si="1306"/>
        <v>1</v>
      </c>
      <c r="R4416" s="6">
        <f t="shared" si="1307"/>
        <v>-47.098718914845513</v>
      </c>
      <c r="S4416" s="6">
        <f t="shared" si="1308"/>
        <v>0.22360199336318656</v>
      </c>
      <c r="T4416" s="29"/>
      <c r="U4416" s="6">
        <f t="shared" si="1309"/>
        <v>40844</v>
      </c>
      <c r="V4416" s="55">
        <f t="shared" si="1310"/>
        <v>40844</v>
      </c>
      <c r="W4416" s="6">
        <f t="shared" si="1316"/>
        <v>0</v>
      </c>
      <c r="X4416" s="83">
        <f t="shared" si="1317"/>
        <v>-47.098718914845513</v>
      </c>
      <c r="AA4416" s="29">
        <f t="shared" si="1319"/>
        <v>0</v>
      </c>
      <c r="AC4416" s="56">
        <f t="shared" si="1311"/>
        <v>0</v>
      </c>
      <c r="AD4416">
        <f t="shared" si="1312"/>
        <v>0</v>
      </c>
      <c r="AE4416">
        <f t="shared" si="1313"/>
        <v>0</v>
      </c>
      <c r="AF4416" t="str">
        <f t="shared" si="1314"/>
        <v/>
      </c>
      <c r="AG4416" s="83">
        <f t="shared" si="1315"/>
        <v>0</v>
      </c>
    </row>
    <row r="4417" spans="1:33">
      <c r="A4417" s="42">
        <v>40847</v>
      </c>
      <c r="B4417" s="25" t="s">
        <v>2669</v>
      </c>
      <c r="J4417" s="2">
        <f t="shared" si="1301"/>
        <v>0</v>
      </c>
      <c r="K4417" s="2">
        <f t="shared" si="1302"/>
        <v>0</v>
      </c>
      <c r="L4417" s="8">
        <f t="shared" si="1318"/>
        <v>40847</v>
      </c>
      <c r="M4417" s="54">
        <f t="shared" si="1303"/>
        <v>0</v>
      </c>
      <c r="N4417" s="6">
        <f t="shared" si="1304"/>
        <v>0</v>
      </c>
      <c r="O4417" s="6" t="str">
        <f t="shared" si="1305"/>
        <v/>
      </c>
      <c r="P4417" s="29"/>
      <c r="Q4417" s="54">
        <f t="shared" si="1306"/>
        <v>1</v>
      </c>
      <c r="R4417" s="6">
        <f t="shared" si="1307"/>
        <v>-47.098718914845513</v>
      </c>
      <c r="S4417" s="6">
        <f t="shared" si="1308"/>
        <v>0.22421064241593067</v>
      </c>
      <c r="T4417" s="29"/>
      <c r="U4417" s="6">
        <f t="shared" si="1309"/>
        <v>40847</v>
      </c>
      <c r="V4417" s="55">
        <f t="shared" si="1310"/>
        <v>40847</v>
      </c>
      <c r="W4417" s="6">
        <f t="shared" si="1316"/>
        <v>0</v>
      </c>
      <c r="X4417" s="83">
        <f t="shared" si="1317"/>
        <v>-47.098718914845513</v>
      </c>
      <c r="AA4417" s="29">
        <f t="shared" si="1319"/>
        <v>0</v>
      </c>
      <c r="AC4417" s="56">
        <f t="shared" si="1311"/>
        <v>0</v>
      </c>
      <c r="AD4417">
        <f t="shared" si="1312"/>
        <v>0</v>
      </c>
      <c r="AE4417">
        <f t="shared" si="1313"/>
        <v>0</v>
      </c>
      <c r="AF4417" t="str">
        <f t="shared" si="1314"/>
        <v/>
      </c>
      <c r="AG4417" s="83">
        <f t="shared" si="1315"/>
        <v>0</v>
      </c>
    </row>
    <row r="4418" spans="1:33">
      <c r="A4418" s="42">
        <v>40848</v>
      </c>
      <c r="B4418" s="25" t="s">
        <v>2668</v>
      </c>
      <c r="J4418" s="2">
        <f t="shared" si="1301"/>
        <v>0</v>
      </c>
      <c r="K4418" s="2">
        <f t="shared" si="1302"/>
        <v>0</v>
      </c>
      <c r="L4418" s="8">
        <f t="shared" si="1318"/>
        <v>40848</v>
      </c>
      <c r="M4418" s="54">
        <f t="shared" si="1303"/>
        <v>0</v>
      </c>
      <c r="N4418" s="6">
        <f t="shared" si="1304"/>
        <v>0</v>
      </c>
      <c r="O4418" s="6" t="str">
        <f t="shared" si="1305"/>
        <v/>
      </c>
      <c r="P4418" s="29"/>
      <c r="Q4418" s="54">
        <f t="shared" si="1306"/>
        <v>1</v>
      </c>
      <c r="R4418" s="6">
        <f t="shared" si="1307"/>
        <v>-47.098718914845513</v>
      </c>
      <c r="S4418" s="6">
        <f t="shared" si="1308"/>
        <v>0.22615106781185212</v>
      </c>
      <c r="T4418" s="29"/>
      <c r="U4418" s="6">
        <f t="shared" si="1309"/>
        <v>40848</v>
      </c>
      <c r="V4418" s="55">
        <f t="shared" si="1310"/>
        <v>40848</v>
      </c>
      <c r="W4418" s="6">
        <f t="shared" si="1316"/>
        <v>0</v>
      </c>
      <c r="X4418" s="83">
        <f t="shared" si="1317"/>
        <v>-47.098718914845513</v>
      </c>
      <c r="AA4418" s="29">
        <f t="shared" si="1319"/>
        <v>0</v>
      </c>
      <c r="AC4418" s="56">
        <f t="shared" si="1311"/>
        <v>0</v>
      </c>
      <c r="AD4418">
        <f t="shared" si="1312"/>
        <v>0</v>
      </c>
      <c r="AE4418">
        <f t="shared" si="1313"/>
        <v>0</v>
      </c>
      <c r="AF4418" t="str">
        <f t="shared" si="1314"/>
        <v/>
      </c>
      <c r="AG4418" s="83">
        <f t="shared" si="1315"/>
        <v>0</v>
      </c>
    </row>
    <row r="4419" spans="1:33">
      <c r="A4419" s="42">
        <v>40849</v>
      </c>
      <c r="B4419" s="25" t="s">
        <v>2667</v>
      </c>
      <c r="J4419" s="2">
        <f t="shared" si="1301"/>
        <v>0</v>
      </c>
      <c r="K4419" s="2">
        <f t="shared" si="1302"/>
        <v>0</v>
      </c>
      <c r="L4419" s="8">
        <f t="shared" si="1318"/>
        <v>40849</v>
      </c>
      <c r="M4419" s="54">
        <f t="shared" si="1303"/>
        <v>0</v>
      </c>
      <c r="N4419" s="6">
        <f t="shared" si="1304"/>
        <v>0</v>
      </c>
      <c r="O4419" s="6" t="str">
        <f t="shared" si="1305"/>
        <v/>
      </c>
      <c r="P4419" s="29"/>
      <c r="Q4419" s="54">
        <f t="shared" si="1306"/>
        <v>1</v>
      </c>
      <c r="R4419" s="6">
        <f t="shared" si="1307"/>
        <v>-47.098718914845513</v>
      </c>
      <c r="S4419" s="6">
        <f t="shared" si="1308"/>
        <v>0.2266543033960837</v>
      </c>
      <c r="T4419" s="29"/>
      <c r="U4419" s="6">
        <f t="shared" si="1309"/>
        <v>40849</v>
      </c>
      <c r="V4419" s="55">
        <f t="shared" si="1310"/>
        <v>40849</v>
      </c>
      <c r="W4419" s="6">
        <f t="shared" si="1316"/>
        <v>0</v>
      </c>
      <c r="X4419" s="83">
        <f t="shared" si="1317"/>
        <v>-47.098718914845513</v>
      </c>
      <c r="AA4419" s="29">
        <f t="shared" si="1319"/>
        <v>0</v>
      </c>
      <c r="AC4419" s="56">
        <f t="shared" si="1311"/>
        <v>0</v>
      </c>
      <c r="AD4419">
        <f t="shared" si="1312"/>
        <v>0</v>
      </c>
      <c r="AE4419">
        <f t="shared" si="1313"/>
        <v>0</v>
      </c>
      <c r="AF4419" t="str">
        <f t="shared" si="1314"/>
        <v/>
      </c>
      <c r="AG4419" s="83">
        <f t="shared" si="1315"/>
        <v>0</v>
      </c>
    </row>
    <row r="4420" spans="1:33">
      <c r="A4420" s="42">
        <v>40850</v>
      </c>
      <c r="B4420" s="25" t="s">
        <v>2666</v>
      </c>
      <c r="J4420" s="2">
        <f t="shared" si="1301"/>
        <v>0</v>
      </c>
      <c r="K4420" s="2">
        <f t="shared" si="1302"/>
        <v>0</v>
      </c>
      <c r="L4420" s="8">
        <f t="shared" si="1318"/>
        <v>40850</v>
      </c>
      <c r="M4420" s="54">
        <f t="shared" si="1303"/>
        <v>0</v>
      </c>
      <c r="N4420" s="6">
        <f t="shared" si="1304"/>
        <v>0</v>
      </c>
      <c r="O4420" s="6" t="str">
        <f t="shared" si="1305"/>
        <v/>
      </c>
      <c r="P4420" s="29"/>
      <c r="Q4420" s="54">
        <f t="shared" si="1306"/>
        <v>1</v>
      </c>
      <c r="R4420" s="6">
        <f t="shared" si="1307"/>
        <v>-47.098718914845513</v>
      </c>
      <c r="S4420" s="6">
        <f t="shared" si="1308"/>
        <v>0.22604545948154758</v>
      </c>
      <c r="T4420" s="29"/>
      <c r="U4420" s="6">
        <f t="shared" si="1309"/>
        <v>40850</v>
      </c>
      <c r="V4420" s="55">
        <f t="shared" si="1310"/>
        <v>40850</v>
      </c>
      <c r="W4420" s="6">
        <f t="shared" si="1316"/>
        <v>0</v>
      </c>
      <c r="X4420" s="83">
        <f t="shared" si="1317"/>
        <v>-47.098718914845513</v>
      </c>
      <c r="AA4420" s="29">
        <f t="shared" si="1319"/>
        <v>0</v>
      </c>
      <c r="AC4420" s="56">
        <f t="shared" si="1311"/>
        <v>0</v>
      </c>
      <c r="AD4420">
        <f t="shared" si="1312"/>
        <v>0</v>
      </c>
      <c r="AE4420">
        <f t="shared" si="1313"/>
        <v>0</v>
      </c>
      <c r="AF4420" t="str">
        <f t="shared" si="1314"/>
        <v/>
      </c>
      <c r="AG4420" s="83">
        <f t="shared" si="1315"/>
        <v>0</v>
      </c>
    </row>
    <row r="4421" spans="1:33">
      <c r="A4421" s="42">
        <v>40851</v>
      </c>
      <c r="B4421" s="25" t="s">
        <v>2665</v>
      </c>
      <c r="J4421" s="2">
        <f t="shared" si="1301"/>
        <v>0</v>
      </c>
      <c r="K4421" s="2">
        <f t="shared" si="1302"/>
        <v>0</v>
      </c>
      <c r="L4421" s="8">
        <f t="shared" si="1318"/>
        <v>40851</v>
      </c>
      <c r="M4421" s="54">
        <f t="shared" si="1303"/>
        <v>0</v>
      </c>
      <c r="N4421" s="6">
        <f t="shared" si="1304"/>
        <v>0</v>
      </c>
      <c r="O4421" s="6" t="str">
        <f t="shared" si="1305"/>
        <v/>
      </c>
      <c r="P4421" s="29"/>
      <c r="Q4421" s="54">
        <f t="shared" si="1306"/>
        <v>1</v>
      </c>
      <c r="R4421" s="6">
        <f t="shared" si="1307"/>
        <v>-47.098718914845513</v>
      </c>
      <c r="S4421" s="6">
        <f t="shared" si="1308"/>
        <v>0.22514147689581934</v>
      </c>
      <c r="T4421" s="29"/>
      <c r="U4421" s="6">
        <f t="shared" si="1309"/>
        <v>40851</v>
      </c>
      <c r="V4421" s="55">
        <f t="shared" si="1310"/>
        <v>40851</v>
      </c>
      <c r="W4421" s="6">
        <f t="shared" si="1316"/>
        <v>0</v>
      </c>
      <c r="X4421" s="83">
        <f t="shared" si="1317"/>
        <v>-47.098718914845513</v>
      </c>
      <c r="AA4421" s="29">
        <f t="shared" si="1319"/>
        <v>0</v>
      </c>
      <c r="AC4421" s="56">
        <f t="shared" si="1311"/>
        <v>0</v>
      </c>
      <c r="AD4421">
        <f t="shared" si="1312"/>
        <v>0</v>
      </c>
      <c r="AE4421">
        <f t="shared" si="1313"/>
        <v>0</v>
      </c>
      <c r="AF4421" t="str">
        <f t="shared" si="1314"/>
        <v/>
      </c>
      <c r="AG4421" s="83">
        <f t="shared" si="1315"/>
        <v>0</v>
      </c>
    </row>
    <row r="4422" spans="1:33">
      <c r="A4422" s="42">
        <v>40854</v>
      </c>
      <c r="B4422" s="25" t="s">
        <v>2665</v>
      </c>
      <c r="J4422" s="2">
        <f t="shared" si="1301"/>
        <v>1</v>
      </c>
      <c r="K4422" s="2">
        <f t="shared" si="1302"/>
        <v>-1000</v>
      </c>
      <c r="L4422" s="8">
        <f t="shared" si="1318"/>
        <v>40854</v>
      </c>
      <c r="M4422" s="54">
        <f t="shared" si="1303"/>
        <v>1</v>
      </c>
      <c r="N4422" s="6">
        <f t="shared" si="1304"/>
        <v>-1000</v>
      </c>
      <c r="O4422" s="6">
        <f t="shared" si="1305"/>
        <v>4.7802038374520368</v>
      </c>
      <c r="P4422" s="29"/>
      <c r="Q4422" s="54">
        <f t="shared" si="1306"/>
        <v>1</v>
      </c>
      <c r="R4422" s="6">
        <f t="shared" si="1307"/>
        <v>-47.098718914845513</v>
      </c>
      <c r="S4422" s="6">
        <f t="shared" si="1308"/>
        <v>0.22514147689581934</v>
      </c>
      <c r="T4422" s="29"/>
      <c r="U4422" s="6">
        <f t="shared" si="1309"/>
        <v>40854</v>
      </c>
      <c r="V4422" s="55">
        <f t="shared" si="1310"/>
        <v>40854</v>
      </c>
      <c r="W4422" s="6">
        <f t="shared" si="1316"/>
        <v>-1000</v>
      </c>
      <c r="X4422" s="83">
        <f t="shared" si="1317"/>
        <v>-47.098718914845513</v>
      </c>
      <c r="AA4422" s="29">
        <f t="shared" si="1319"/>
        <v>0</v>
      </c>
      <c r="AC4422" s="56">
        <f t="shared" si="1311"/>
        <v>0</v>
      </c>
      <c r="AD4422">
        <f t="shared" si="1312"/>
        <v>0</v>
      </c>
      <c r="AE4422">
        <f t="shared" si="1313"/>
        <v>0</v>
      </c>
      <c r="AF4422" t="str">
        <f t="shared" si="1314"/>
        <v/>
      </c>
      <c r="AG4422" s="83">
        <f t="shared" si="1315"/>
        <v>0</v>
      </c>
    </row>
    <row r="4423" spans="1:33">
      <c r="A4423" s="42">
        <v>40855</v>
      </c>
      <c r="B4423" s="25" t="s">
        <v>2664</v>
      </c>
      <c r="J4423" s="2">
        <f t="shared" si="1301"/>
        <v>0</v>
      </c>
      <c r="K4423" s="2">
        <f t="shared" si="1302"/>
        <v>0</v>
      </c>
      <c r="L4423" s="8">
        <f t="shared" si="1318"/>
        <v>40855</v>
      </c>
      <c r="M4423" s="54">
        <f t="shared" si="1303"/>
        <v>0</v>
      </c>
      <c r="N4423" s="6">
        <f t="shared" si="1304"/>
        <v>0</v>
      </c>
      <c r="O4423" s="6" t="str">
        <f t="shared" si="1305"/>
        <v/>
      </c>
      <c r="P4423" s="29"/>
      <c r="Q4423" s="54">
        <f t="shared" si="1306"/>
        <v>1</v>
      </c>
      <c r="R4423" s="6">
        <f t="shared" si="1307"/>
        <v>-47.098718914845513</v>
      </c>
      <c r="S4423" s="6">
        <f t="shared" si="1308"/>
        <v>0.22531175630672659</v>
      </c>
      <c r="T4423" s="29"/>
      <c r="U4423" s="6">
        <f t="shared" si="1309"/>
        <v>40855</v>
      </c>
      <c r="V4423" s="55">
        <f t="shared" si="1310"/>
        <v>40855</v>
      </c>
      <c r="W4423" s="6">
        <f t="shared" si="1316"/>
        <v>0</v>
      </c>
      <c r="X4423" s="83">
        <f t="shared" si="1317"/>
        <v>-47.098718914845513</v>
      </c>
      <c r="AA4423" s="29">
        <f t="shared" si="1319"/>
        <v>0</v>
      </c>
      <c r="AC4423" s="56">
        <f t="shared" si="1311"/>
        <v>0</v>
      </c>
      <c r="AD4423">
        <f t="shared" si="1312"/>
        <v>0</v>
      </c>
      <c r="AE4423">
        <f t="shared" si="1313"/>
        <v>0</v>
      </c>
      <c r="AF4423" t="str">
        <f t="shared" si="1314"/>
        <v/>
      </c>
      <c r="AG4423" s="83">
        <f t="shared" si="1315"/>
        <v>0</v>
      </c>
    </row>
    <row r="4424" spans="1:33">
      <c r="A4424" s="42">
        <v>40856</v>
      </c>
      <c r="B4424" s="25" t="s">
        <v>2663</v>
      </c>
      <c r="J4424" s="2">
        <f t="shared" ref="J4424:J4487" si="1320">IF(DAY(A4424)=sipdate,1,IF(J4423=1,0,IF(J4422=1,0,IF(J4421=1,0,IF(J4420=1,0,IF(J4419=1,0,IF(J4418=1,0,IF(DAY(A4424)=sipdate+1,1,IF(DAY(A4424)=sipdate+2,1,IF(DAY(A4424)=sipdate+3,1,IF(DAY(A4424)=sipdate+4,1,IF(DAY(A4424)=sipdate+5,1,IF(DAY(A4424)=sipdate+6,1,IF(DAY(A4424)=sipdate+7,1,0))))))))))))))</f>
        <v>0</v>
      </c>
      <c r="K4424" s="2">
        <f t="shared" ref="K4424:K4487" si="1321">IF(DAY(A4424)=sipdate,-sip,IF(K4423=-sip,0,IF(K4422=-sip,0,IF(K4421=-sip,0,IF(K4420=-sip,0,IF(K4419=-sip,0,IF(K4418=-sip,0,IF(DAY(A4424)=sipdate+1,-sip,IF(DAY(A4424)=sipdate+2,-sip,IF(DAY(A4424)=sipdate+3,-sip,IF(DAY(A4424)=sipdate+4,-sip,IF(DAY(A4424)=sipdate+5,-sip,IF(DAY(A4424)=sipdate+6,-sip,IF(DAY(A4424)=sipdate+7,-sip,0))))))))))))))</f>
        <v>0</v>
      </c>
      <c r="L4424" s="8">
        <f t="shared" si="1318"/>
        <v>40856</v>
      </c>
      <c r="M4424" s="54">
        <f t="shared" ref="M4424:M4487" si="1322">IF(IF(L4424&gt;=sipstart,1,0)+IF(L4424&lt;=sipend,1,0)=2,J4424,0)</f>
        <v>0</v>
      </c>
      <c r="N4424" s="6">
        <f t="shared" ref="N4424:N4487" si="1323">IF(IF(L4424&gt;=sipstart,1,0)+IF(L4424&lt;=sipend,1,0)=2,K4424,0)</f>
        <v>0</v>
      </c>
      <c r="O4424" s="6" t="str">
        <f t="shared" ref="O4424:O4487" si="1324">IF(N4424=-sip,-N4424/B4424,"")</f>
        <v/>
      </c>
      <c r="P4424" s="29"/>
      <c r="Q4424" s="54">
        <f t="shared" ref="Q4424:Q4487" si="1325">IF(IF(L4424&gt;=sipstart,1,0)+IF(L4424&lt;=sipend,1,0)=2,1,0)</f>
        <v>1</v>
      </c>
      <c r="R4424" s="6">
        <f t="shared" ref="R4424:R4487" si="1326">IF(IF(L4424&gt;=sipstart,1,0)+IF(L4424&lt;=sipend,1,0)=2,-dsip,0)</f>
        <v>-47.098718914845513</v>
      </c>
      <c r="S4424" s="6">
        <f t="shared" ref="S4424:S4487" si="1327">IF(R4424=-dsip,-R4424/B4424,"")</f>
        <v>0.22816736853784589</v>
      </c>
      <c r="T4424" s="29"/>
      <c r="U4424" s="6">
        <f t="shared" ref="U4424:U4487" si="1328">IF((IF(L4424&gt;=sipstart,1,2)+IF(L4424&lt;=sipend,1,2))=2,L4424,0)</f>
        <v>40856</v>
      </c>
      <c r="V4424" s="55">
        <f t="shared" ref="V4424:V4487" si="1329">IF((IF(L4424&gt;=sipstart,1,2)+IF(L4424&lt;=sipend,1,2))=2,L4424,0)+IF(U4423=actualsipend,actualsipend,0)</f>
        <v>40856</v>
      </c>
      <c r="W4424" s="6">
        <f t="shared" si="1316"/>
        <v>0</v>
      </c>
      <c r="X4424" s="83">
        <f t="shared" si="1317"/>
        <v>-47.098718914845513</v>
      </c>
      <c r="AA4424" s="29">
        <f t="shared" si="1319"/>
        <v>0</v>
      </c>
      <c r="AC4424" s="56">
        <f t="shared" ref="AC4424:AC4487" si="1330">IF(INT((MONTH(L4424)-MONTH(sipstart))/3)-(MONTH(L4424)-MONTH(sipstart))/3=0,IF(DAY(A4424)=sipdate,1,IF(AC4423=1,0,IF(AC4422=1,0,IF(AC4421=1,0,IF(AC4420=1,0,IF(AC4419=1,0,IF(AC4418=1,0,IF(DAY(A4424)=sipdate+1,1,IF(DAY(A4424)=sipdate+2,1,IF(DAY(A4424)=sipdate+3,1,IF(DAY(A4424)=sipdate+4,1,IF(DAY(A4424)=sipdate+5,1,IF(DAY(A4424)=sipdate+6,1,IF(DAY(A4424)=sipdate+7,1,0)))))))))))))),0)</f>
        <v>0</v>
      </c>
      <c r="AD4424">
        <f t="shared" ref="AD4424:AD4487" si="1331">IF(IF(L4424&gt;=sipstart,1,0)+IF(L4424&lt;=sipend,1,0)=2,AC4424,0)</f>
        <v>0</v>
      </c>
      <c r="AE4424">
        <f t="shared" ref="AE4424:AE4487" si="1332">IF(IF(L4424&gt;=sipstart,1,0)+IF(L4424&lt;=sipend,1,0)=2,-qsip*AC4424,0)</f>
        <v>0</v>
      </c>
      <c r="AF4424" t="str">
        <f t="shared" ref="AF4424:AF4487" si="1333">IF(AE4424=-qsip,-AE4424/B4424,"")</f>
        <v/>
      </c>
      <c r="AG4424" s="83">
        <f t="shared" ref="AG4424:AG4487" si="1334">IF(V4424+V4423=0,-1E-300,IF(V4424=V4423,qsipunits*B4423,AE4424))</f>
        <v>0</v>
      </c>
    </row>
    <row r="4425" spans="1:33">
      <c r="A4425" s="42">
        <v>40857</v>
      </c>
      <c r="B4425" s="25" t="s">
        <v>2663</v>
      </c>
      <c r="J4425" s="2">
        <f t="shared" si="1320"/>
        <v>0</v>
      </c>
      <c r="K4425" s="2">
        <f t="shared" si="1321"/>
        <v>0</v>
      </c>
      <c r="L4425" s="8">
        <f t="shared" si="1318"/>
        <v>40857</v>
      </c>
      <c r="M4425" s="54">
        <f t="shared" si="1322"/>
        <v>0</v>
      </c>
      <c r="N4425" s="6">
        <f t="shared" si="1323"/>
        <v>0</v>
      </c>
      <c r="O4425" s="6" t="str">
        <f t="shared" si="1324"/>
        <v/>
      </c>
      <c r="P4425" s="29"/>
      <c r="Q4425" s="54">
        <f t="shared" si="1325"/>
        <v>1</v>
      </c>
      <c r="R4425" s="6">
        <f t="shared" si="1326"/>
        <v>-47.098718914845513</v>
      </c>
      <c r="S4425" s="6">
        <f t="shared" si="1327"/>
        <v>0.22816736853784589</v>
      </c>
      <c r="T4425" s="29"/>
      <c r="U4425" s="6">
        <f t="shared" si="1328"/>
        <v>40857</v>
      </c>
      <c r="V4425" s="55">
        <f t="shared" si="1329"/>
        <v>40857</v>
      </c>
      <c r="W4425" s="6">
        <f t="shared" ref="W4425:W4488" si="1335">IF(V4425+V4424=0,0,IF(V4425=V4424,sipunits*B4424,N4425))</f>
        <v>0</v>
      </c>
      <c r="X4425" s="83">
        <f t="shared" ref="X4425:X4488" si="1336">IF(V4425+V4424=0,0,IF(V4425=V4424,dsipunits*B4424,R4425))</f>
        <v>-47.098718914845513</v>
      </c>
      <c r="AA4425" s="29">
        <f t="shared" si="1319"/>
        <v>0</v>
      </c>
      <c r="AC4425" s="56">
        <f t="shared" si="1330"/>
        <v>0</v>
      </c>
      <c r="AD4425">
        <f t="shared" si="1331"/>
        <v>0</v>
      </c>
      <c r="AE4425">
        <f t="shared" si="1332"/>
        <v>0</v>
      </c>
      <c r="AF4425" t="str">
        <f t="shared" si="1333"/>
        <v/>
      </c>
      <c r="AG4425" s="83">
        <f t="shared" si="1334"/>
        <v>0</v>
      </c>
    </row>
    <row r="4426" spans="1:33">
      <c r="A4426" s="42">
        <v>40858</v>
      </c>
      <c r="B4426" s="25" t="s">
        <v>2662</v>
      </c>
      <c r="J4426" s="2">
        <f t="shared" si="1320"/>
        <v>0</v>
      </c>
      <c r="K4426" s="2">
        <f t="shared" si="1321"/>
        <v>0</v>
      </c>
      <c r="L4426" s="8">
        <f t="shared" si="1318"/>
        <v>40858</v>
      </c>
      <c r="M4426" s="54">
        <f t="shared" si="1322"/>
        <v>0</v>
      </c>
      <c r="N4426" s="6">
        <f t="shared" si="1323"/>
        <v>0</v>
      </c>
      <c r="O4426" s="6" t="str">
        <f t="shared" si="1324"/>
        <v/>
      </c>
      <c r="P4426" s="29"/>
      <c r="Q4426" s="54">
        <f t="shared" si="1325"/>
        <v>1</v>
      </c>
      <c r="R4426" s="6">
        <f t="shared" si="1326"/>
        <v>-47.098718914845513</v>
      </c>
      <c r="S4426" s="6">
        <f t="shared" si="1327"/>
        <v>0.22988811765733005</v>
      </c>
      <c r="T4426" s="29"/>
      <c r="U4426" s="6">
        <f t="shared" si="1328"/>
        <v>40858</v>
      </c>
      <c r="V4426" s="55">
        <f t="shared" si="1329"/>
        <v>40858</v>
      </c>
      <c r="W4426" s="6">
        <f t="shared" si="1335"/>
        <v>0</v>
      </c>
      <c r="X4426" s="83">
        <f t="shared" si="1336"/>
        <v>-47.098718914845513</v>
      </c>
      <c r="AA4426" s="29">
        <f t="shared" si="1319"/>
        <v>0</v>
      </c>
      <c r="AC4426" s="56">
        <f t="shared" si="1330"/>
        <v>0</v>
      </c>
      <c r="AD4426">
        <f t="shared" si="1331"/>
        <v>0</v>
      </c>
      <c r="AE4426">
        <f t="shared" si="1332"/>
        <v>0</v>
      </c>
      <c r="AF4426" t="str">
        <f t="shared" si="1333"/>
        <v/>
      </c>
      <c r="AG4426" s="83">
        <f t="shared" si="1334"/>
        <v>0</v>
      </c>
    </row>
    <row r="4427" spans="1:33">
      <c r="A4427" s="42">
        <v>40861</v>
      </c>
      <c r="B4427" s="25" t="s">
        <v>2661</v>
      </c>
      <c r="J4427" s="2">
        <f t="shared" si="1320"/>
        <v>0</v>
      </c>
      <c r="K4427" s="2">
        <f t="shared" si="1321"/>
        <v>0</v>
      </c>
      <c r="L4427" s="8">
        <f t="shared" si="1318"/>
        <v>40861</v>
      </c>
      <c r="M4427" s="54">
        <f t="shared" si="1322"/>
        <v>0</v>
      </c>
      <c r="N4427" s="6">
        <f t="shared" si="1323"/>
        <v>0</v>
      </c>
      <c r="O4427" s="6" t="str">
        <f t="shared" si="1324"/>
        <v/>
      </c>
      <c r="P4427" s="29"/>
      <c r="Q4427" s="54">
        <f t="shared" si="1325"/>
        <v>1</v>
      </c>
      <c r="R4427" s="6">
        <f t="shared" si="1326"/>
        <v>-47.098718914845513</v>
      </c>
      <c r="S4427" s="6">
        <f t="shared" si="1327"/>
        <v>0.2300230708907679</v>
      </c>
      <c r="T4427" s="29"/>
      <c r="U4427" s="6">
        <f t="shared" si="1328"/>
        <v>40861</v>
      </c>
      <c r="V4427" s="55">
        <f t="shared" si="1329"/>
        <v>40861</v>
      </c>
      <c r="W4427" s="6">
        <f t="shared" si="1335"/>
        <v>0</v>
      </c>
      <c r="X4427" s="83">
        <f t="shared" si="1336"/>
        <v>-47.098718914845513</v>
      </c>
      <c r="AA4427" s="29">
        <f t="shared" si="1319"/>
        <v>0</v>
      </c>
      <c r="AC4427" s="56">
        <f t="shared" si="1330"/>
        <v>0</v>
      </c>
      <c r="AD4427">
        <f t="shared" si="1331"/>
        <v>0</v>
      </c>
      <c r="AE4427">
        <f t="shared" si="1332"/>
        <v>0</v>
      </c>
      <c r="AF4427" t="str">
        <f t="shared" si="1333"/>
        <v/>
      </c>
      <c r="AG4427" s="83">
        <f t="shared" si="1334"/>
        <v>0</v>
      </c>
    </row>
    <row r="4428" spans="1:33">
      <c r="A4428" s="42">
        <v>40862</v>
      </c>
      <c r="B4428" s="25" t="s">
        <v>2660</v>
      </c>
      <c r="J4428" s="2">
        <f t="shared" si="1320"/>
        <v>0</v>
      </c>
      <c r="K4428" s="2">
        <f t="shared" si="1321"/>
        <v>0</v>
      </c>
      <c r="L4428" s="8">
        <f t="shared" si="1318"/>
        <v>40862</v>
      </c>
      <c r="M4428" s="54">
        <f t="shared" si="1322"/>
        <v>0</v>
      </c>
      <c r="N4428" s="6">
        <f t="shared" si="1323"/>
        <v>0</v>
      </c>
      <c r="O4428" s="6" t="str">
        <f t="shared" si="1324"/>
        <v/>
      </c>
      <c r="P4428" s="29"/>
      <c r="Q4428" s="54">
        <f t="shared" si="1325"/>
        <v>1</v>
      </c>
      <c r="R4428" s="6">
        <f t="shared" si="1326"/>
        <v>-47.098718914845513</v>
      </c>
      <c r="S4428" s="6">
        <f t="shared" si="1327"/>
        <v>0.23315862749913743</v>
      </c>
      <c r="T4428" s="29"/>
      <c r="U4428" s="6">
        <f t="shared" si="1328"/>
        <v>40862</v>
      </c>
      <c r="V4428" s="55">
        <f t="shared" si="1329"/>
        <v>40862</v>
      </c>
      <c r="W4428" s="6">
        <f t="shared" si="1335"/>
        <v>0</v>
      </c>
      <c r="X4428" s="83">
        <f t="shared" si="1336"/>
        <v>-47.098718914845513</v>
      </c>
      <c r="AA4428" s="29">
        <f t="shared" si="1319"/>
        <v>0</v>
      </c>
      <c r="AC4428" s="56">
        <f t="shared" si="1330"/>
        <v>0</v>
      </c>
      <c r="AD4428">
        <f t="shared" si="1331"/>
        <v>0</v>
      </c>
      <c r="AE4428">
        <f t="shared" si="1332"/>
        <v>0</v>
      </c>
      <c r="AF4428" t="str">
        <f t="shared" si="1333"/>
        <v/>
      </c>
      <c r="AG4428" s="83">
        <f t="shared" si="1334"/>
        <v>0</v>
      </c>
    </row>
    <row r="4429" spans="1:33">
      <c r="A4429" s="42">
        <v>40863</v>
      </c>
      <c r="B4429" s="25" t="s">
        <v>2659</v>
      </c>
      <c r="J4429" s="2">
        <f t="shared" si="1320"/>
        <v>0</v>
      </c>
      <c r="K4429" s="2">
        <f t="shared" si="1321"/>
        <v>0</v>
      </c>
      <c r="L4429" s="8">
        <f t="shared" si="1318"/>
        <v>40863</v>
      </c>
      <c r="M4429" s="54">
        <f t="shared" si="1322"/>
        <v>0</v>
      </c>
      <c r="N4429" s="6">
        <f t="shared" si="1323"/>
        <v>0</v>
      </c>
      <c r="O4429" s="6" t="str">
        <f t="shared" si="1324"/>
        <v/>
      </c>
      <c r="P4429" s="29"/>
      <c r="Q4429" s="54">
        <f t="shared" si="1325"/>
        <v>1</v>
      </c>
      <c r="R4429" s="6">
        <f t="shared" si="1326"/>
        <v>-47.098718914845513</v>
      </c>
      <c r="S4429" s="6">
        <f t="shared" si="1327"/>
        <v>0.23460666408067057</v>
      </c>
      <c r="T4429" s="29"/>
      <c r="U4429" s="6">
        <f t="shared" si="1328"/>
        <v>40863</v>
      </c>
      <c r="V4429" s="55">
        <f t="shared" si="1329"/>
        <v>40863</v>
      </c>
      <c r="W4429" s="6">
        <f t="shared" si="1335"/>
        <v>0</v>
      </c>
      <c r="X4429" s="83">
        <f t="shared" si="1336"/>
        <v>-47.098718914845513</v>
      </c>
      <c r="AA4429" s="29">
        <f t="shared" si="1319"/>
        <v>0</v>
      </c>
      <c r="AC4429" s="56">
        <f t="shared" si="1330"/>
        <v>0</v>
      </c>
      <c r="AD4429">
        <f t="shared" si="1331"/>
        <v>0</v>
      </c>
      <c r="AE4429">
        <f t="shared" si="1332"/>
        <v>0</v>
      </c>
      <c r="AF4429" t="str">
        <f t="shared" si="1333"/>
        <v/>
      </c>
      <c r="AG4429" s="83">
        <f t="shared" si="1334"/>
        <v>0</v>
      </c>
    </row>
    <row r="4430" spans="1:33">
      <c r="A4430" s="42">
        <v>40864</v>
      </c>
      <c r="B4430" s="25" t="s">
        <v>2658</v>
      </c>
      <c r="J4430" s="2">
        <f t="shared" si="1320"/>
        <v>0</v>
      </c>
      <c r="K4430" s="2">
        <f t="shared" si="1321"/>
        <v>0</v>
      </c>
      <c r="L4430" s="8">
        <f t="shared" si="1318"/>
        <v>40864</v>
      </c>
      <c r="M4430" s="54">
        <f t="shared" si="1322"/>
        <v>0</v>
      </c>
      <c r="N4430" s="6">
        <f t="shared" si="1323"/>
        <v>0</v>
      </c>
      <c r="O4430" s="6" t="str">
        <f t="shared" si="1324"/>
        <v/>
      </c>
      <c r="P4430" s="29"/>
      <c r="Q4430" s="54">
        <f t="shared" si="1325"/>
        <v>1</v>
      </c>
      <c r="R4430" s="6">
        <f t="shared" si="1326"/>
        <v>-47.098718914845513</v>
      </c>
      <c r="S4430" s="6">
        <f t="shared" si="1327"/>
        <v>0.23822134812088577</v>
      </c>
      <c r="T4430" s="29"/>
      <c r="U4430" s="6">
        <f t="shared" si="1328"/>
        <v>40864</v>
      </c>
      <c r="V4430" s="55">
        <f t="shared" si="1329"/>
        <v>40864</v>
      </c>
      <c r="W4430" s="6">
        <f t="shared" si="1335"/>
        <v>0</v>
      </c>
      <c r="X4430" s="83">
        <f t="shared" si="1336"/>
        <v>-47.098718914845513</v>
      </c>
      <c r="AA4430" s="29">
        <f t="shared" si="1319"/>
        <v>0</v>
      </c>
      <c r="AC4430" s="56">
        <f t="shared" si="1330"/>
        <v>0</v>
      </c>
      <c r="AD4430">
        <f t="shared" si="1331"/>
        <v>0</v>
      </c>
      <c r="AE4430">
        <f t="shared" si="1332"/>
        <v>0</v>
      </c>
      <c r="AF4430" t="str">
        <f t="shared" si="1333"/>
        <v/>
      </c>
      <c r="AG4430" s="83">
        <f t="shared" si="1334"/>
        <v>0</v>
      </c>
    </row>
    <row r="4431" spans="1:33">
      <c r="A4431" s="42">
        <v>40865</v>
      </c>
      <c r="B4431" s="25" t="s">
        <v>2657</v>
      </c>
      <c r="J4431" s="2">
        <f t="shared" si="1320"/>
        <v>0</v>
      </c>
      <c r="K4431" s="2">
        <f t="shared" si="1321"/>
        <v>0</v>
      </c>
      <c r="L4431" s="8">
        <f t="shared" si="1318"/>
        <v>40865</v>
      </c>
      <c r="M4431" s="54">
        <f t="shared" si="1322"/>
        <v>0</v>
      </c>
      <c r="N4431" s="6">
        <f t="shared" si="1323"/>
        <v>0</v>
      </c>
      <c r="O4431" s="6" t="str">
        <f t="shared" si="1324"/>
        <v/>
      </c>
      <c r="P4431" s="29"/>
      <c r="Q4431" s="54">
        <f t="shared" si="1325"/>
        <v>1</v>
      </c>
      <c r="R4431" s="6">
        <f t="shared" si="1326"/>
        <v>-47.098718914845513</v>
      </c>
      <c r="S4431" s="6">
        <f t="shared" si="1327"/>
        <v>0.23852682089210198</v>
      </c>
      <c r="T4431" s="29"/>
      <c r="U4431" s="6">
        <f t="shared" si="1328"/>
        <v>40865</v>
      </c>
      <c r="V4431" s="55">
        <f t="shared" si="1329"/>
        <v>40865</v>
      </c>
      <c r="W4431" s="6">
        <f t="shared" si="1335"/>
        <v>0</v>
      </c>
      <c r="X4431" s="83">
        <f t="shared" si="1336"/>
        <v>-47.098718914845513</v>
      </c>
      <c r="AA4431" s="29">
        <f t="shared" si="1319"/>
        <v>0</v>
      </c>
      <c r="AC4431" s="56">
        <f t="shared" si="1330"/>
        <v>0</v>
      </c>
      <c r="AD4431">
        <f t="shared" si="1331"/>
        <v>0</v>
      </c>
      <c r="AE4431">
        <f t="shared" si="1332"/>
        <v>0</v>
      </c>
      <c r="AF4431" t="str">
        <f t="shared" si="1333"/>
        <v/>
      </c>
      <c r="AG4431" s="83">
        <f t="shared" si="1334"/>
        <v>0</v>
      </c>
    </row>
    <row r="4432" spans="1:33">
      <c r="A4432" s="42">
        <v>40868</v>
      </c>
      <c r="B4432" s="25" t="s">
        <v>2656</v>
      </c>
      <c r="J4432" s="2">
        <f t="shared" si="1320"/>
        <v>0</v>
      </c>
      <c r="K4432" s="2">
        <f t="shared" si="1321"/>
        <v>0</v>
      </c>
      <c r="L4432" s="8">
        <f t="shared" si="1318"/>
        <v>40868</v>
      </c>
      <c r="M4432" s="54">
        <f t="shared" si="1322"/>
        <v>0</v>
      </c>
      <c r="N4432" s="6">
        <f t="shared" si="1323"/>
        <v>0</v>
      </c>
      <c r="O4432" s="6" t="str">
        <f t="shared" si="1324"/>
        <v/>
      </c>
      <c r="P4432" s="29"/>
      <c r="Q4432" s="54">
        <f t="shared" si="1325"/>
        <v>1</v>
      </c>
      <c r="R4432" s="6">
        <f t="shared" si="1326"/>
        <v>-47.098718914845513</v>
      </c>
      <c r="S4432" s="6">
        <f t="shared" si="1327"/>
        <v>0.24359381986623962</v>
      </c>
      <c r="T4432" s="29"/>
      <c r="U4432" s="6">
        <f t="shared" si="1328"/>
        <v>40868</v>
      </c>
      <c r="V4432" s="55">
        <f t="shared" si="1329"/>
        <v>40868</v>
      </c>
      <c r="W4432" s="6">
        <f t="shared" si="1335"/>
        <v>0</v>
      </c>
      <c r="X4432" s="83">
        <f t="shared" si="1336"/>
        <v>-47.098718914845513</v>
      </c>
      <c r="AA4432" s="29">
        <f t="shared" si="1319"/>
        <v>0</v>
      </c>
      <c r="AC4432" s="56">
        <f t="shared" si="1330"/>
        <v>0</v>
      </c>
      <c r="AD4432">
        <f t="shared" si="1331"/>
        <v>0</v>
      </c>
      <c r="AE4432">
        <f t="shared" si="1332"/>
        <v>0</v>
      </c>
      <c r="AF4432" t="str">
        <f t="shared" si="1333"/>
        <v/>
      </c>
      <c r="AG4432" s="83">
        <f t="shared" si="1334"/>
        <v>0</v>
      </c>
    </row>
    <row r="4433" spans="1:33">
      <c r="A4433" s="42">
        <v>40869</v>
      </c>
      <c r="B4433" s="25" t="s">
        <v>2655</v>
      </c>
      <c r="J4433" s="2">
        <f t="shared" si="1320"/>
        <v>0</v>
      </c>
      <c r="K4433" s="2">
        <f t="shared" si="1321"/>
        <v>0</v>
      </c>
      <c r="L4433" s="8">
        <f t="shared" si="1318"/>
        <v>40869</v>
      </c>
      <c r="M4433" s="54">
        <f t="shared" si="1322"/>
        <v>0</v>
      </c>
      <c r="N4433" s="6">
        <f t="shared" si="1323"/>
        <v>0</v>
      </c>
      <c r="O4433" s="6" t="str">
        <f t="shared" si="1324"/>
        <v/>
      </c>
      <c r="P4433" s="29"/>
      <c r="Q4433" s="54">
        <f t="shared" si="1325"/>
        <v>1</v>
      </c>
      <c r="R4433" s="6">
        <f t="shared" si="1326"/>
        <v>-47.098718914845513</v>
      </c>
      <c r="S4433" s="6">
        <f t="shared" si="1327"/>
        <v>0.24279604997118592</v>
      </c>
      <c r="T4433" s="29"/>
      <c r="U4433" s="6">
        <f t="shared" si="1328"/>
        <v>40869</v>
      </c>
      <c r="V4433" s="55">
        <f t="shared" si="1329"/>
        <v>40869</v>
      </c>
      <c r="W4433" s="6">
        <f t="shared" si="1335"/>
        <v>0</v>
      </c>
      <c r="X4433" s="83">
        <f t="shared" si="1336"/>
        <v>-47.098718914845513</v>
      </c>
      <c r="AA4433" s="29">
        <f t="shared" si="1319"/>
        <v>0</v>
      </c>
      <c r="AC4433" s="56">
        <f t="shared" si="1330"/>
        <v>0</v>
      </c>
      <c r="AD4433">
        <f t="shared" si="1331"/>
        <v>0</v>
      </c>
      <c r="AE4433">
        <f t="shared" si="1332"/>
        <v>0</v>
      </c>
      <c r="AF4433" t="str">
        <f t="shared" si="1333"/>
        <v/>
      </c>
      <c r="AG4433" s="83">
        <f t="shared" si="1334"/>
        <v>0</v>
      </c>
    </row>
    <row r="4434" spans="1:33">
      <c r="A4434" s="42">
        <v>40870</v>
      </c>
      <c r="B4434" s="25" t="s">
        <v>2654</v>
      </c>
      <c r="J4434" s="2">
        <f t="shared" si="1320"/>
        <v>0</v>
      </c>
      <c r="K4434" s="2">
        <f t="shared" si="1321"/>
        <v>0</v>
      </c>
      <c r="L4434" s="8">
        <f t="shared" si="1318"/>
        <v>40870</v>
      </c>
      <c r="M4434" s="54">
        <f t="shared" si="1322"/>
        <v>0</v>
      </c>
      <c r="N4434" s="6">
        <f t="shared" si="1323"/>
        <v>0</v>
      </c>
      <c r="O4434" s="6" t="str">
        <f t="shared" si="1324"/>
        <v/>
      </c>
      <c r="P4434" s="29"/>
      <c r="Q4434" s="54">
        <f t="shared" si="1325"/>
        <v>1</v>
      </c>
      <c r="R4434" s="6">
        <f t="shared" si="1326"/>
        <v>-47.098718914845513</v>
      </c>
      <c r="S4434" s="6">
        <f t="shared" si="1327"/>
        <v>0.24763631758904775</v>
      </c>
      <c r="T4434" s="29"/>
      <c r="U4434" s="6">
        <f t="shared" si="1328"/>
        <v>40870</v>
      </c>
      <c r="V4434" s="55">
        <f t="shared" si="1329"/>
        <v>40870</v>
      </c>
      <c r="W4434" s="6">
        <f t="shared" si="1335"/>
        <v>0</v>
      </c>
      <c r="X4434" s="83">
        <f t="shared" si="1336"/>
        <v>-47.098718914845513</v>
      </c>
      <c r="AA4434" s="29">
        <f t="shared" si="1319"/>
        <v>0</v>
      </c>
      <c r="AC4434" s="56">
        <f t="shared" si="1330"/>
        <v>0</v>
      </c>
      <c r="AD4434">
        <f t="shared" si="1331"/>
        <v>0</v>
      </c>
      <c r="AE4434">
        <f t="shared" si="1332"/>
        <v>0</v>
      </c>
      <c r="AF4434" t="str">
        <f t="shared" si="1333"/>
        <v/>
      </c>
      <c r="AG4434" s="83">
        <f t="shared" si="1334"/>
        <v>0</v>
      </c>
    </row>
    <row r="4435" spans="1:33">
      <c r="A4435" s="42">
        <v>40871</v>
      </c>
      <c r="B4435" s="25" t="s">
        <v>2653</v>
      </c>
      <c r="J4435" s="2">
        <f t="shared" si="1320"/>
        <v>0</v>
      </c>
      <c r="K4435" s="2">
        <f t="shared" si="1321"/>
        <v>0</v>
      </c>
      <c r="L4435" s="8">
        <f t="shared" si="1318"/>
        <v>40871</v>
      </c>
      <c r="M4435" s="54">
        <f t="shared" si="1322"/>
        <v>0</v>
      </c>
      <c r="N4435" s="6">
        <f t="shared" si="1323"/>
        <v>0</v>
      </c>
      <c r="O4435" s="6" t="str">
        <f t="shared" si="1324"/>
        <v/>
      </c>
      <c r="P4435" s="29"/>
      <c r="Q4435" s="54">
        <f t="shared" si="1325"/>
        <v>1</v>
      </c>
      <c r="R4435" s="6">
        <f t="shared" si="1326"/>
        <v>-47.098718914845513</v>
      </c>
      <c r="S4435" s="6">
        <f t="shared" si="1327"/>
        <v>0.24462736896287907</v>
      </c>
      <c r="T4435" s="29"/>
      <c r="U4435" s="6">
        <f t="shared" si="1328"/>
        <v>40871</v>
      </c>
      <c r="V4435" s="55">
        <f t="shared" si="1329"/>
        <v>40871</v>
      </c>
      <c r="W4435" s="6">
        <f t="shared" si="1335"/>
        <v>0</v>
      </c>
      <c r="X4435" s="83">
        <f t="shared" si="1336"/>
        <v>-47.098718914845513</v>
      </c>
      <c r="AA4435" s="29">
        <f t="shared" si="1319"/>
        <v>0</v>
      </c>
      <c r="AC4435" s="56">
        <f t="shared" si="1330"/>
        <v>0</v>
      </c>
      <c r="AD4435">
        <f t="shared" si="1331"/>
        <v>0</v>
      </c>
      <c r="AE4435">
        <f t="shared" si="1332"/>
        <v>0</v>
      </c>
      <c r="AF4435" t="str">
        <f t="shared" si="1333"/>
        <v/>
      </c>
      <c r="AG4435" s="83">
        <f t="shared" si="1334"/>
        <v>0</v>
      </c>
    </row>
    <row r="4436" spans="1:33">
      <c r="A4436" s="42">
        <v>40872</v>
      </c>
      <c r="B4436" s="25" t="s">
        <v>2652</v>
      </c>
      <c r="J4436" s="2">
        <f t="shared" si="1320"/>
        <v>0</v>
      </c>
      <c r="K4436" s="2">
        <f t="shared" si="1321"/>
        <v>0</v>
      </c>
      <c r="L4436" s="8">
        <f t="shared" si="1318"/>
        <v>40872</v>
      </c>
      <c r="M4436" s="54">
        <f t="shared" si="1322"/>
        <v>0</v>
      </c>
      <c r="N4436" s="6">
        <f t="shared" si="1323"/>
        <v>0</v>
      </c>
      <c r="O4436" s="6" t="str">
        <f t="shared" si="1324"/>
        <v/>
      </c>
      <c r="P4436" s="29"/>
      <c r="Q4436" s="54">
        <f t="shared" si="1325"/>
        <v>1</v>
      </c>
      <c r="R4436" s="6">
        <f t="shared" si="1326"/>
        <v>-47.098718914845513</v>
      </c>
      <c r="S4436" s="6">
        <f t="shared" si="1327"/>
        <v>0.24599576893968506</v>
      </c>
      <c r="T4436" s="29"/>
      <c r="U4436" s="6">
        <f t="shared" si="1328"/>
        <v>40872</v>
      </c>
      <c r="V4436" s="55">
        <f t="shared" si="1329"/>
        <v>40872</v>
      </c>
      <c r="W4436" s="6">
        <f t="shared" si="1335"/>
        <v>0</v>
      </c>
      <c r="X4436" s="83">
        <f t="shared" si="1336"/>
        <v>-47.098718914845513</v>
      </c>
      <c r="AA4436" s="29">
        <f t="shared" si="1319"/>
        <v>0</v>
      </c>
      <c r="AC4436" s="56">
        <f t="shared" si="1330"/>
        <v>0</v>
      </c>
      <c r="AD4436">
        <f t="shared" si="1331"/>
        <v>0</v>
      </c>
      <c r="AE4436">
        <f t="shared" si="1332"/>
        <v>0</v>
      </c>
      <c r="AF4436" t="str">
        <f t="shared" si="1333"/>
        <v/>
      </c>
      <c r="AG4436" s="83">
        <f t="shared" si="1334"/>
        <v>0</v>
      </c>
    </row>
    <row r="4437" spans="1:33">
      <c r="A4437" s="42">
        <v>40875</v>
      </c>
      <c r="B4437" s="25" t="s">
        <v>2651</v>
      </c>
      <c r="J4437" s="2">
        <f t="shared" si="1320"/>
        <v>0</v>
      </c>
      <c r="K4437" s="2">
        <f t="shared" si="1321"/>
        <v>0</v>
      </c>
      <c r="L4437" s="8">
        <f t="shared" si="1318"/>
        <v>40875</v>
      </c>
      <c r="M4437" s="54">
        <f t="shared" si="1322"/>
        <v>0</v>
      </c>
      <c r="N4437" s="6">
        <f t="shared" si="1323"/>
        <v>0</v>
      </c>
      <c r="O4437" s="6" t="str">
        <f t="shared" si="1324"/>
        <v/>
      </c>
      <c r="P4437" s="29"/>
      <c r="Q4437" s="54">
        <f t="shared" si="1325"/>
        <v>1</v>
      </c>
      <c r="R4437" s="6">
        <f t="shared" si="1326"/>
        <v>-47.098718914845513</v>
      </c>
      <c r="S4437" s="6">
        <f t="shared" si="1327"/>
        <v>0.24028095226719925</v>
      </c>
      <c r="T4437" s="29"/>
      <c r="U4437" s="6">
        <f t="shared" si="1328"/>
        <v>40875</v>
      </c>
      <c r="V4437" s="55">
        <f t="shared" si="1329"/>
        <v>40875</v>
      </c>
      <c r="W4437" s="6">
        <f t="shared" si="1335"/>
        <v>0</v>
      </c>
      <c r="X4437" s="83">
        <f t="shared" si="1336"/>
        <v>-47.098718914845513</v>
      </c>
      <c r="AA4437" s="29">
        <f t="shared" si="1319"/>
        <v>0</v>
      </c>
      <c r="AC4437" s="56">
        <f t="shared" si="1330"/>
        <v>0</v>
      </c>
      <c r="AD4437">
        <f t="shared" si="1331"/>
        <v>0</v>
      </c>
      <c r="AE4437">
        <f t="shared" si="1332"/>
        <v>0</v>
      </c>
      <c r="AF4437" t="str">
        <f t="shared" si="1333"/>
        <v/>
      </c>
      <c r="AG4437" s="83">
        <f t="shared" si="1334"/>
        <v>0</v>
      </c>
    </row>
    <row r="4438" spans="1:33">
      <c r="A4438" s="42">
        <v>40876</v>
      </c>
      <c r="B4438" s="25" t="s">
        <v>2650</v>
      </c>
      <c r="J4438" s="2">
        <f t="shared" si="1320"/>
        <v>0</v>
      </c>
      <c r="K4438" s="2">
        <f t="shared" si="1321"/>
        <v>0</v>
      </c>
      <c r="L4438" s="8">
        <f t="shared" si="1318"/>
        <v>40876</v>
      </c>
      <c r="M4438" s="54">
        <f t="shared" si="1322"/>
        <v>0</v>
      </c>
      <c r="N4438" s="6">
        <f t="shared" si="1323"/>
        <v>0</v>
      </c>
      <c r="O4438" s="6" t="str">
        <f t="shared" si="1324"/>
        <v/>
      </c>
      <c r="P4438" s="29"/>
      <c r="Q4438" s="54">
        <f t="shared" si="1325"/>
        <v>1</v>
      </c>
      <c r="R4438" s="6">
        <f t="shared" si="1326"/>
        <v>-47.098718914845513</v>
      </c>
      <c r="S4438" s="6">
        <f t="shared" si="1327"/>
        <v>0.24305014511079473</v>
      </c>
      <c r="T4438" s="29"/>
      <c r="U4438" s="6">
        <f t="shared" si="1328"/>
        <v>40876</v>
      </c>
      <c r="V4438" s="55">
        <f t="shared" si="1329"/>
        <v>40876</v>
      </c>
      <c r="W4438" s="6">
        <f t="shared" si="1335"/>
        <v>0</v>
      </c>
      <c r="X4438" s="83">
        <f t="shared" si="1336"/>
        <v>-47.098718914845513</v>
      </c>
      <c r="AA4438" s="29">
        <f t="shared" si="1319"/>
        <v>0</v>
      </c>
      <c r="AC4438" s="56">
        <f t="shared" si="1330"/>
        <v>0</v>
      </c>
      <c r="AD4438">
        <f t="shared" si="1331"/>
        <v>0</v>
      </c>
      <c r="AE4438">
        <f t="shared" si="1332"/>
        <v>0</v>
      </c>
      <c r="AF4438" t="str">
        <f t="shared" si="1333"/>
        <v/>
      </c>
      <c r="AG4438" s="83">
        <f t="shared" si="1334"/>
        <v>0</v>
      </c>
    </row>
    <row r="4439" spans="1:33">
      <c r="A4439" s="42">
        <v>40877</v>
      </c>
      <c r="B4439" s="25" t="s">
        <v>2649</v>
      </c>
      <c r="J4439" s="2">
        <f t="shared" si="1320"/>
        <v>0</v>
      </c>
      <c r="K4439" s="2">
        <f t="shared" si="1321"/>
        <v>0</v>
      </c>
      <c r="L4439" s="8">
        <f t="shared" ref="L4439:L4502" si="1337">A4439</f>
        <v>40877</v>
      </c>
      <c r="M4439" s="54">
        <f t="shared" si="1322"/>
        <v>0</v>
      </c>
      <c r="N4439" s="6">
        <f t="shared" si="1323"/>
        <v>0</v>
      </c>
      <c r="O4439" s="6" t="str">
        <f t="shared" si="1324"/>
        <v/>
      </c>
      <c r="P4439" s="29"/>
      <c r="Q4439" s="54">
        <f t="shared" si="1325"/>
        <v>1</v>
      </c>
      <c r="R4439" s="6">
        <f t="shared" si="1326"/>
        <v>-47.098718914845513</v>
      </c>
      <c r="S4439" s="6">
        <f t="shared" si="1327"/>
        <v>0.24170790480681068</v>
      </c>
      <c r="T4439" s="29"/>
      <c r="U4439" s="6">
        <f t="shared" si="1328"/>
        <v>40877</v>
      </c>
      <c r="V4439" s="55">
        <f t="shared" si="1329"/>
        <v>40877</v>
      </c>
      <c r="W4439" s="6">
        <f t="shared" si="1335"/>
        <v>0</v>
      </c>
      <c r="X4439" s="83">
        <f t="shared" si="1336"/>
        <v>-47.098718914845513</v>
      </c>
      <c r="AA4439" s="29">
        <f t="shared" si="1319"/>
        <v>0</v>
      </c>
      <c r="AC4439" s="56">
        <f t="shared" si="1330"/>
        <v>0</v>
      </c>
      <c r="AD4439">
        <f t="shared" si="1331"/>
        <v>0</v>
      </c>
      <c r="AE4439">
        <f t="shared" si="1332"/>
        <v>0</v>
      </c>
      <c r="AF4439" t="str">
        <f t="shared" si="1333"/>
        <v/>
      </c>
      <c r="AG4439" s="83">
        <f t="shared" si="1334"/>
        <v>0</v>
      </c>
    </row>
    <row r="4440" spans="1:33">
      <c r="A4440" s="42">
        <v>40878</v>
      </c>
      <c r="B4440" s="25" t="s">
        <v>2648</v>
      </c>
      <c r="J4440" s="2">
        <f t="shared" si="1320"/>
        <v>0</v>
      </c>
      <c r="K4440" s="2">
        <f t="shared" si="1321"/>
        <v>0</v>
      </c>
      <c r="L4440" s="8">
        <f t="shared" si="1337"/>
        <v>40878</v>
      </c>
      <c r="M4440" s="54">
        <f t="shared" si="1322"/>
        <v>0</v>
      </c>
      <c r="N4440" s="6">
        <f t="shared" si="1323"/>
        <v>0</v>
      </c>
      <c r="O4440" s="6" t="str">
        <f t="shared" si="1324"/>
        <v/>
      </c>
      <c r="P4440" s="29"/>
      <c r="Q4440" s="54">
        <f t="shared" si="1325"/>
        <v>1</v>
      </c>
      <c r="R4440" s="6">
        <f t="shared" si="1326"/>
        <v>-47.098718914845513</v>
      </c>
      <c r="S4440" s="6">
        <f t="shared" si="1327"/>
        <v>0.23813113502577304</v>
      </c>
      <c r="T4440" s="29"/>
      <c r="U4440" s="6">
        <f t="shared" si="1328"/>
        <v>40878</v>
      </c>
      <c r="V4440" s="55">
        <f t="shared" si="1329"/>
        <v>40878</v>
      </c>
      <c r="W4440" s="6">
        <f t="shared" si="1335"/>
        <v>0</v>
      </c>
      <c r="X4440" s="83">
        <f t="shared" si="1336"/>
        <v>-47.098718914845513</v>
      </c>
      <c r="AA4440" s="29">
        <f t="shared" si="1319"/>
        <v>0</v>
      </c>
      <c r="AC4440" s="56">
        <f t="shared" si="1330"/>
        <v>0</v>
      </c>
      <c r="AD4440">
        <f t="shared" si="1331"/>
        <v>0</v>
      </c>
      <c r="AE4440">
        <f t="shared" si="1332"/>
        <v>0</v>
      </c>
      <c r="AF4440" t="str">
        <f t="shared" si="1333"/>
        <v/>
      </c>
      <c r="AG4440" s="83">
        <f t="shared" si="1334"/>
        <v>0</v>
      </c>
    </row>
    <row r="4441" spans="1:33">
      <c r="A4441" s="42">
        <v>40879</v>
      </c>
      <c r="B4441" s="25" t="s">
        <v>2647</v>
      </c>
      <c r="J4441" s="2">
        <f t="shared" si="1320"/>
        <v>0</v>
      </c>
      <c r="K4441" s="2">
        <f t="shared" si="1321"/>
        <v>0</v>
      </c>
      <c r="L4441" s="8">
        <f t="shared" si="1337"/>
        <v>40879</v>
      </c>
      <c r="M4441" s="54">
        <f t="shared" si="1322"/>
        <v>0</v>
      </c>
      <c r="N4441" s="6">
        <f t="shared" si="1323"/>
        <v>0</v>
      </c>
      <c r="O4441" s="6" t="str">
        <f t="shared" si="1324"/>
        <v/>
      </c>
      <c r="P4441" s="29"/>
      <c r="Q4441" s="54">
        <f t="shared" si="1325"/>
        <v>1</v>
      </c>
      <c r="R4441" s="6">
        <f t="shared" si="1326"/>
        <v>-47.098718914845513</v>
      </c>
      <c r="S4441" s="6">
        <f t="shared" si="1327"/>
        <v>0.23324545822512471</v>
      </c>
      <c r="T4441" s="29"/>
      <c r="U4441" s="6">
        <f t="shared" si="1328"/>
        <v>40879</v>
      </c>
      <c r="V4441" s="55">
        <f t="shared" si="1329"/>
        <v>40879</v>
      </c>
      <c r="W4441" s="6">
        <f t="shared" si="1335"/>
        <v>0</v>
      </c>
      <c r="X4441" s="83">
        <f t="shared" si="1336"/>
        <v>-47.098718914845513</v>
      </c>
      <c r="AA4441" s="29">
        <f t="shared" si="1319"/>
        <v>0</v>
      </c>
      <c r="AC4441" s="56">
        <f t="shared" si="1330"/>
        <v>0</v>
      </c>
      <c r="AD4441">
        <f t="shared" si="1331"/>
        <v>0</v>
      </c>
      <c r="AE4441">
        <f t="shared" si="1332"/>
        <v>0</v>
      </c>
      <c r="AF4441" t="str">
        <f t="shared" si="1333"/>
        <v/>
      </c>
      <c r="AG4441" s="83">
        <f t="shared" si="1334"/>
        <v>0</v>
      </c>
    </row>
    <row r="4442" spans="1:33">
      <c r="A4442" s="42">
        <v>40882</v>
      </c>
      <c r="B4442" s="25" t="s">
        <v>2646</v>
      </c>
      <c r="J4442" s="2">
        <f t="shared" si="1320"/>
        <v>0</v>
      </c>
      <c r="K4442" s="2">
        <f t="shared" si="1321"/>
        <v>0</v>
      </c>
      <c r="L4442" s="8">
        <f t="shared" si="1337"/>
        <v>40882</v>
      </c>
      <c r="M4442" s="54">
        <f t="shared" si="1322"/>
        <v>0</v>
      </c>
      <c r="N4442" s="6">
        <f t="shared" si="1323"/>
        <v>0</v>
      </c>
      <c r="O4442" s="6" t="str">
        <f t="shared" si="1324"/>
        <v/>
      </c>
      <c r="P4442" s="29"/>
      <c r="Q4442" s="54">
        <f t="shared" si="1325"/>
        <v>1</v>
      </c>
      <c r="R4442" s="6">
        <f t="shared" si="1326"/>
        <v>-47.098718914845513</v>
      </c>
      <c r="S4442" s="6">
        <f t="shared" si="1327"/>
        <v>0.23366319394446361</v>
      </c>
      <c r="T4442" s="29"/>
      <c r="U4442" s="6">
        <f t="shared" si="1328"/>
        <v>40882</v>
      </c>
      <c r="V4442" s="55">
        <f t="shared" si="1329"/>
        <v>40882</v>
      </c>
      <c r="W4442" s="6">
        <f t="shared" si="1335"/>
        <v>0</v>
      </c>
      <c r="X4442" s="83">
        <f t="shared" si="1336"/>
        <v>-47.098718914845513</v>
      </c>
      <c r="AA4442" s="29">
        <f t="shared" si="1319"/>
        <v>0</v>
      </c>
      <c r="AC4442" s="56">
        <f t="shared" si="1330"/>
        <v>0</v>
      </c>
      <c r="AD4442">
        <f t="shared" si="1331"/>
        <v>0</v>
      </c>
      <c r="AE4442">
        <f t="shared" si="1332"/>
        <v>0</v>
      </c>
      <c r="AF4442" t="str">
        <f t="shared" si="1333"/>
        <v/>
      </c>
      <c r="AG4442" s="83">
        <f t="shared" si="1334"/>
        <v>0</v>
      </c>
    </row>
    <row r="4443" spans="1:33">
      <c r="A4443" s="42">
        <v>40883</v>
      </c>
      <c r="B4443" s="25" t="s">
        <v>2646</v>
      </c>
      <c r="J4443" s="2">
        <f t="shared" si="1320"/>
        <v>0</v>
      </c>
      <c r="K4443" s="2">
        <f t="shared" si="1321"/>
        <v>0</v>
      </c>
      <c r="L4443" s="8">
        <f t="shared" si="1337"/>
        <v>40883</v>
      </c>
      <c r="M4443" s="54">
        <f t="shared" si="1322"/>
        <v>0</v>
      </c>
      <c r="N4443" s="6">
        <f t="shared" si="1323"/>
        <v>0</v>
      </c>
      <c r="O4443" s="6" t="str">
        <f t="shared" si="1324"/>
        <v/>
      </c>
      <c r="P4443" s="29"/>
      <c r="Q4443" s="54">
        <f t="shared" si="1325"/>
        <v>1</v>
      </c>
      <c r="R4443" s="6">
        <f t="shared" si="1326"/>
        <v>-47.098718914845513</v>
      </c>
      <c r="S4443" s="6">
        <f t="shared" si="1327"/>
        <v>0.23366319394446361</v>
      </c>
      <c r="T4443" s="29"/>
      <c r="U4443" s="6">
        <f t="shared" si="1328"/>
        <v>40883</v>
      </c>
      <c r="V4443" s="55">
        <f t="shared" si="1329"/>
        <v>40883</v>
      </c>
      <c r="W4443" s="6">
        <f t="shared" si="1335"/>
        <v>0</v>
      </c>
      <c r="X4443" s="83">
        <f t="shared" si="1336"/>
        <v>-47.098718914845513</v>
      </c>
      <c r="AA4443" s="29">
        <f t="shared" si="1319"/>
        <v>0</v>
      </c>
      <c r="AC4443" s="56">
        <f t="shared" si="1330"/>
        <v>0</v>
      </c>
      <c r="AD4443">
        <f t="shared" si="1331"/>
        <v>0</v>
      </c>
      <c r="AE4443">
        <f t="shared" si="1332"/>
        <v>0</v>
      </c>
      <c r="AF4443" t="str">
        <f t="shared" si="1333"/>
        <v/>
      </c>
      <c r="AG4443" s="83">
        <f t="shared" si="1334"/>
        <v>0</v>
      </c>
    </row>
    <row r="4444" spans="1:33">
      <c r="A4444" s="42">
        <v>40884</v>
      </c>
      <c r="B4444" s="25" t="s">
        <v>2645</v>
      </c>
      <c r="J4444" s="2">
        <f t="shared" si="1320"/>
        <v>1</v>
      </c>
      <c r="K4444" s="2">
        <f t="shared" si="1321"/>
        <v>-1000</v>
      </c>
      <c r="L4444" s="8">
        <f t="shared" si="1337"/>
        <v>40884</v>
      </c>
      <c r="M4444" s="54">
        <f t="shared" si="1322"/>
        <v>1</v>
      </c>
      <c r="N4444" s="6">
        <f t="shared" si="1323"/>
        <v>-1000</v>
      </c>
      <c r="O4444" s="6">
        <f t="shared" si="1324"/>
        <v>4.9800871216441056</v>
      </c>
      <c r="P4444" s="29"/>
      <c r="Q4444" s="54">
        <f t="shared" si="1325"/>
        <v>1</v>
      </c>
      <c r="R4444" s="6">
        <f t="shared" si="1326"/>
        <v>-47.098718914845513</v>
      </c>
      <c r="S4444" s="6">
        <f t="shared" si="1327"/>
        <v>0.23455572351375781</v>
      </c>
      <c r="T4444" s="29"/>
      <c r="U4444" s="6">
        <f t="shared" si="1328"/>
        <v>40884</v>
      </c>
      <c r="V4444" s="55">
        <f t="shared" si="1329"/>
        <v>40884</v>
      </c>
      <c r="W4444" s="6">
        <f t="shared" si="1335"/>
        <v>-1000</v>
      </c>
      <c r="X4444" s="83">
        <f t="shared" si="1336"/>
        <v>-47.098718914845513</v>
      </c>
      <c r="AA4444" s="29">
        <f t="shared" si="1319"/>
        <v>0</v>
      </c>
      <c r="AC4444" s="56">
        <f t="shared" si="1330"/>
        <v>0</v>
      </c>
      <c r="AD4444">
        <f t="shared" si="1331"/>
        <v>0</v>
      </c>
      <c r="AE4444">
        <f t="shared" si="1332"/>
        <v>0</v>
      </c>
      <c r="AF4444" t="str">
        <f t="shared" si="1333"/>
        <v/>
      </c>
      <c r="AG4444" s="83">
        <f t="shared" si="1334"/>
        <v>0</v>
      </c>
    </row>
    <row r="4445" spans="1:33">
      <c r="A4445" s="42">
        <v>40885</v>
      </c>
      <c r="B4445" s="25" t="s">
        <v>2644</v>
      </c>
      <c r="J4445" s="2">
        <f t="shared" si="1320"/>
        <v>0</v>
      </c>
      <c r="K4445" s="2">
        <f t="shared" si="1321"/>
        <v>0</v>
      </c>
      <c r="L4445" s="8">
        <f t="shared" si="1337"/>
        <v>40885</v>
      </c>
      <c r="M4445" s="54">
        <f t="shared" si="1322"/>
        <v>0</v>
      </c>
      <c r="N4445" s="6">
        <f t="shared" si="1323"/>
        <v>0</v>
      </c>
      <c r="O4445" s="6" t="str">
        <f t="shared" si="1324"/>
        <v/>
      </c>
      <c r="P4445" s="29"/>
      <c r="Q4445" s="54">
        <f t="shared" si="1325"/>
        <v>1</v>
      </c>
      <c r="R4445" s="6">
        <f t="shared" si="1326"/>
        <v>-47.098718914845513</v>
      </c>
      <c r="S4445" s="6">
        <f t="shared" si="1327"/>
        <v>0.23909119985849839</v>
      </c>
      <c r="T4445" s="29"/>
      <c r="U4445" s="6">
        <f t="shared" si="1328"/>
        <v>40885</v>
      </c>
      <c r="V4445" s="55">
        <f t="shared" si="1329"/>
        <v>40885</v>
      </c>
      <c r="W4445" s="6">
        <f t="shared" si="1335"/>
        <v>0</v>
      </c>
      <c r="X4445" s="83">
        <f t="shared" si="1336"/>
        <v>-47.098718914845513</v>
      </c>
      <c r="AA4445" s="29">
        <f t="shared" si="1319"/>
        <v>0</v>
      </c>
      <c r="AC4445" s="56">
        <f t="shared" si="1330"/>
        <v>0</v>
      </c>
      <c r="AD4445">
        <f t="shared" si="1331"/>
        <v>0</v>
      </c>
      <c r="AE4445">
        <f t="shared" si="1332"/>
        <v>0</v>
      </c>
      <c r="AF4445" t="str">
        <f t="shared" si="1333"/>
        <v/>
      </c>
      <c r="AG4445" s="83">
        <f t="shared" si="1334"/>
        <v>0</v>
      </c>
    </row>
    <row r="4446" spans="1:33">
      <c r="A4446" s="42">
        <v>40886</v>
      </c>
      <c r="B4446" s="25" t="s">
        <v>2643</v>
      </c>
      <c r="J4446" s="2">
        <f t="shared" si="1320"/>
        <v>0</v>
      </c>
      <c r="K4446" s="2">
        <f t="shared" si="1321"/>
        <v>0</v>
      </c>
      <c r="L4446" s="8">
        <f t="shared" si="1337"/>
        <v>40886</v>
      </c>
      <c r="M4446" s="54">
        <f t="shared" si="1322"/>
        <v>0</v>
      </c>
      <c r="N4446" s="6">
        <f t="shared" si="1323"/>
        <v>0</v>
      </c>
      <c r="O4446" s="6" t="str">
        <f t="shared" si="1324"/>
        <v/>
      </c>
      <c r="P4446" s="29"/>
      <c r="Q4446" s="54">
        <f t="shared" si="1325"/>
        <v>1</v>
      </c>
      <c r="R4446" s="6">
        <f t="shared" si="1326"/>
        <v>-47.098718914845513</v>
      </c>
      <c r="S4446" s="6">
        <f t="shared" si="1327"/>
        <v>0.24173308817977995</v>
      </c>
      <c r="T4446" s="29"/>
      <c r="U4446" s="6">
        <f t="shared" si="1328"/>
        <v>40886</v>
      </c>
      <c r="V4446" s="55">
        <f t="shared" si="1329"/>
        <v>40886</v>
      </c>
      <c r="W4446" s="6">
        <f t="shared" si="1335"/>
        <v>0</v>
      </c>
      <c r="X4446" s="83">
        <f t="shared" si="1336"/>
        <v>-47.098718914845513</v>
      </c>
      <c r="AA4446" s="29">
        <f t="shared" si="1319"/>
        <v>0</v>
      </c>
      <c r="AC4446" s="56">
        <f t="shared" si="1330"/>
        <v>0</v>
      </c>
      <c r="AD4446">
        <f t="shared" si="1331"/>
        <v>0</v>
      </c>
      <c r="AE4446">
        <f t="shared" si="1332"/>
        <v>0</v>
      </c>
      <c r="AF4446" t="str">
        <f t="shared" si="1333"/>
        <v/>
      </c>
      <c r="AG4446" s="83">
        <f t="shared" si="1334"/>
        <v>0</v>
      </c>
    </row>
    <row r="4447" spans="1:33">
      <c r="A4447" s="42">
        <v>40889</v>
      </c>
      <c r="B4447" s="25" t="s">
        <v>2642</v>
      </c>
      <c r="J4447" s="2">
        <f t="shared" si="1320"/>
        <v>0</v>
      </c>
      <c r="K4447" s="2">
        <f t="shared" si="1321"/>
        <v>0</v>
      </c>
      <c r="L4447" s="8">
        <f t="shared" si="1337"/>
        <v>40889</v>
      </c>
      <c r="M4447" s="54">
        <f t="shared" si="1322"/>
        <v>0</v>
      </c>
      <c r="N4447" s="6">
        <f t="shared" si="1323"/>
        <v>0</v>
      </c>
      <c r="O4447" s="6" t="str">
        <f t="shared" si="1324"/>
        <v/>
      </c>
      <c r="P4447" s="29"/>
      <c r="Q4447" s="54">
        <f t="shared" si="1325"/>
        <v>1</v>
      </c>
      <c r="R4447" s="6">
        <f t="shared" si="1326"/>
        <v>-47.098718914845513</v>
      </c>
      <c r="S4447" s="6">
        <f t="shared" si="1327"/>
        <v>0.24658614920305227</v>
      </c>
      <c r="T4447" s="29"/>
      <c r="U4447" s="6">
        <f t="shared" si="1328"/>
        <v>40889</v>
      </c>
      <c r="V4447" s="55">
        <f t="shared" si="1329"/>
        <v>40889</v>
      </c>
      <c r="W4447" s="6">
        <f t="shared" si="1335"/>
        <v>0</v>
      </c>
      <c r="X4447" s="83">
        <f t="shared" si="1336"/>
        <v>-47.098718914845513</v>
      </c>
      <c r="AA4447" s="29">
        <f t="shared" si="1319"/>
        <v>0</v>
      </c>
      <c r="AC4447" s="56">
        <f t="shared" si="1330"/>
        <v>0</v>
      </c>
      <c r="AD4447">
        <f t="shared" si="1331"/>
        <v>0</v>
      </c>
      <c r="AE4447">
        <f t="shared" si="1332"/>
        <v>0</v>
      </c>
      <c r="AF4447" t="str">
        <f t="shared" si="1333"/>
        <v/>
      </c>
      <c r="AG4447" s="83">
        <f t="shared" si="1334"/>
        <v>0</v>
      </c>
    </row>
    <row r="4448" spans="1:33">
      <c r="A4448" s="42">
        <v>40890</v>
      </c>
      <c r="B4448" s="25" t="s">
        <v>2641</v>
      </c>
      <c r="J4448" s="2">
        <f t="shared" si="1320"/>
        <v>0</v>
      </c>
      <c r="K4448" s="2">
        <f t="shared" si="1321"/>
        <v>0</v>
      </c>
      <c r="L4448" s="8">
        <f t="shared" si="1337"/>
        <v>40890</v>
      </c>
      <c r="M4448" s="54">
        <f t="shared" si="1322"/>
        <v>0</v>
      </c>
      <c r="N4448" s="6">
        <f t="shared" si="1323"/>
        <v>0</v>
      </c>
      <c r="O4448" s="6" t="str">
        <f t="shared" si="1324"/>
        <v/>
      </c>
      <c r="P4448" s="29"/>
      <c r="Q4448" s="54">
        <f t="shared" si="1325"/>
        <v>1</v>
      </c>
      <c r="R4448" s="6">
        <f t="shared" si="1326"/>
        <v>-47.098718914845513</v>
      </c>
      <c r="S4448" s="6">
        <f t="shared" si="1327"/>
        <v>0.24425109547700793</v>
      </c>
      <c r="T4448" s="29"/>
      <c r="U4448" s="6">
        <f t="shared" si="1328"/>
        <v>40890</v>
      </c>
      <c r="V4448" s="55">
        <f t="shared" si="1329"/>
        <v>40890</v>
      </c>
      <c r="W4448" s="6">
        <f t="shared" si="1335"/>
        <v>0</v>
      </c>
      <c r="X4448" s="83">
        <f t="shared" si="1336"/>
        <v>-47.098718914845513</v>
      </c>
      <c r="AA4448" s="29">
        <f t="shared" si="1319"/>
        <v>0</v>
      </c>
      <c r="AC4448" s="56">
        <f t="shared" si="1330"/>
        <v>0</v>
      </c>
      <c r="AD4448">
        <f t="shared" si="1331"/>
        <v>0</v>
      </c>
      <c r="AE4448">
        <f t="shared" si="1332"/>
        <v>0</v>
      </c>
      <c r="AF4448" t="str">
        <f t="shared" si="1333"/>
        <v/>
      </c>
      <c r="AG4448" s="83">
        <f t="shared" si="1334"/>
        <v>0</v>
      </c>
    </row>
    <row r="4449" spans="1:33">
      <c r="A4449" s="42">
        <v>40891</v>
      </c>
      <c r="B4449" s="25" t="s">
        <v>2640</v>
      </c>
      <c r="J4449" s="2">
        <f t="shared" si="1320"/>
        <v>0</v>
      </c>
      <c r="K4449" s="2">
        <f t="shared" si="1321"/>
        <v>0</v>
      </c>
      <c r="L4449" s="8">
        <f t="shared" si="1337"/>
        <v>40891</v>
      </c>
      <c r="M4449" s="54">
        <f t="shared" si="1322"/>
        <v>0</v>
      </c>
      <c r="N4449" s="6">
        <f t="shared" si="1323"/>
        <v>0</v>
      </c>
      <c r="O4449" s="6" t="str">
        <f t="shared" si="1324"/>
        <v/>
      </c>
      <c r="P4449" s="29"/>
      <c r="Q4449" s="54">
        <f t="shared" si="1325"/>
        <v>1</v>
      </c>
      <c r="R4449" s="6">
        <f t="shared" si="1326"/>
        <v>-47.098718914845513</v>
      </c>
      <c r="S4449" s="6">
        <f t="shared" si="1327"/>
        <v>0.24629588583088433</v>
      </c>
      <c r="T4449" s="29"/>
      <c r="U4449" s="6">
        <f t="shared" si="1328"/>
        <v>40891</v>
      </c>
      <c r="V4449" s="55">
        <f t="shared" si="1329"/>
        <v>40891</v>
      </c>
      <c r="W4449" s="6">
        <f t="shared" si="1335"/>
        <v>0</v>
      </c>
      <c r="X4449" s="83">
        <f t="shared" si="1336"/>
        <v>-47.098718914845513</v>
      </c>
      <c r="AA4449" s="29">
        <f t="shared" si="1319"/>
        <v>0</v>
      </c>
      <c r="AC4449" s="56">
        <f t="shared" si="1330"/>
        <v>0</v>
      </c>
      <c r="AD4449">
        <f t="shared" si="1331"/>
        <v>0</v>
      </c>
      <c r="AE4449">
        <f t="shared" si="1332"/>
        <v>0</v>
      </c>
      <c r="AF4449" t="str">
        <f t="shared" si="1333"/>
        <v/>
      </c>
      <c r="AG4449" s="83">
        <f t="shared" si="1334"/>
        <v>0</v>
      </c>
    </row>
    <row r="4450" spans="1:33">
      <c r="A4450" s="42">
        <v>40892</v>
      </c>
      <c r="B4450" s="25" t="s">
        <v>2639</v>
      </c>
      <c r="J4450" s="2">
        <f t="shared" si="1320"/>
        <v>0</v>
      </c>
      <c r="K4450" s="2">
        <f t="shared" si="1321"/>
        <v>0</v>
      </c>
      <c r="L4450" s="8">
        <f t="shared" si="1337"/>
        <v>40892</v>
      </c>
      <c r="M4450" s="54">
        <f t="shared" si="1322"/>
        <v>0</v>
      </c>
      <c r="N4450" s="6">
        <f t="shared" si="1323"/>
        <v>0</v>
      </c>
      <c r="O4450" s="6" t="str">
        <f t="shared" si="1324"/>
        <v/>
      </c>
      <c r="P4450" s="29"/>
      <c r="Q4450" s="54">
        <f t="shared" si="1325"/>
        <v>1</v>
      </c>
      <c r="R4450" s="6">
        <f t="shared" si="1326"/>
        <v>-47.098718914845513</v>
      </c>
      <c r="S4450" s="6">
        <f t="shared" si="1327"/>
        <v>0.24714396089061097</v>
      </c>
      <c r="T4450" s="29"/>
      <c r="U4450" s="6">
        <f t="shared" si="1328"/>
        <v>40892</v>
      </c>
      <c r="V4450" s="55">
        <f t="shared" si="1329"/>
        <v>40892</v>
      </c>
      <c r="W4450" s="6">
        <f t="shared" si="1335"/>
        <v>0</v>
      </c>
      <c r="X4450" s="83">
        <f t="shared" si="1336"/>
        <v>-47.098718914845513</v>
      </c>
      <c r="AA4450" s="29">
        <f t="shared" si="1319"/>
        <v>0</v>
      </c>
      <c r="AC4450" s="56">
        <f t="shared" si="1330"/>
        <v>0</v>
      </c>
      <c r="AD4450">
        <f t="shared" si="1331"/>
        <v>0</v>
      </c>
      <c r="AE4450">
        <f t="shared" si="1332"/>
        <v>0</v>
      </c>
      <c r="AF4450" t="str">
        <f t="shared" si="1333"/>
        <v/>
      </c>
      <c r="AG4450" s="83">
        <f t="shared" si="1334"/>
        <v>0</v>
      </c>
    </row>
    <row r="4451" spans="1:33">
      <c r="A4451" s="42">
        <v>40893</v>
      </c>
      <c r="B4451" s="25" t="s">
        <v>2638</v>
      </c>
      <c r="J4451" s="2">
        <f t="shared" si="1320"/>
        <v>0</v>
      </c>
      <c r="K4451" s="2">
        <f t="shared" si="1321"/>
        <v>0</v>
      </c>
      <c r="L4451" s="8">
        <f t="shared" si="1337"/>
        <v>40893</v>
      </c>
      <c r="M4451" s="54">
        <f t="shared" si="1322"/>
        <v>0</v>
      </c>
      <c r="N4451" s="6">
        <f t="shared" si="1323"/>
        <v>0</v>
      </c>
      <c r="O4451" s="6" t="str">
        <f t="shared" si="1324"/>
        <v/>
      </c>
      <c r="P4451" s="29"/>
      <c r="Q4451" s="54">
        <f t="shared" si="1325"/>
        <v>1</v>
      </c>
      <c r="R4451" s="6">
        <f t="shared" si="1326"/>
        <v>-47.098718914845513</v>
      </c>
      <c r="S4451" s="6">
        <f t="shared" si="1327"/>
        <v>0.25039457577882546</v>
      </c>
      <c r="T4451" s="29"/>
      <c r="U4451" s="6">
        <f t="shared" si="1328"/>
        <v>40893</v>
      </c>
      <c r="V4451" s="55">
        <f t="shared" si="1329"/>
        <v>40893</v>
      </c>
      <c r="W4451" s="6">
        <f t="shared" si="1335"/>
        <v>0</v>
      </c>
      <c r="X4451" s="83">
        <f t="shared" si="1336"/>
        <v>-47.098718914845513</v>
      </c>
      <c r="AA4451" s="29">
        <f t="shared" si="1319"/>
        <v>0</v>
      </c>
      <c r="AC4451" s="56">
        <f t="shared" si="1330"/>
        <v>0</v>
      </c>
      <c r="AD4451">
        <f t="shared" si="1331"/>
        <v>0</v>
      </c>
      <c r="AE4451">
        <f t="shared" si="1332"/>
        <v>0</v>
      </c>
      <c r="AF4451" t="str">
        <f t="shared" si="1333"/>
        <v/>
      </c>
      <c r="AG4451" s="83">
        <f t="shared" si="1334"/>
        <v>0</v>
      </c>
    </row>
    <row r="4452" spans="1:33">
      <c r="A4452" s="42">
        <v>40896</v>
      </c>
      <c r="B4452" s="25" t="s">
        <v>2637</v>
      </c>
      <c r="J4452" s="2">
        <f t="shared" si="1320"/>
        <v>0</v>
      </c>
      <c r="K4452" s="2">
        <f t="shared" si="1321"/>
        <v>0</v>
      </c>
      <c r="L4452" s="8">
        <f t="shared" si="1337"/>
        <v>40896</v>
      </c>
      <c r="M4452" s="54">
        <f t="shared" si="1322"/>
        <v>0</v>
      </c>
      <c r="N4452" s="6">
        <f t="shared" si="1323"/>
        <v>0</v>
      </c>
      <c r="O4452" s="6" t="str">
        <f t="shared" si="1324"/>
        <v/>
      </c>
      <c r="P4452" s="29"/>
      <c r="Q4452" s="54">
        <f t="shared" si="1325"/>
        <v>1</v>
      </c>
      <c r="R4452" s="6">
        <f t="shared" si="1326"/>
        <v>-47.098718914845513</v>
      </c>
      <c r="S4452" s="6">
        <f t="shared" si="1327"/>
        <v>0.25290279040900765</v>
      </c>
      <c r="T4452" s="29"/>
      <c r="U4452" s="6">
        <f t="shared" si="1328"/>
        <v>40896</v>
      </c>
      <c r="V4452" s="55">
        <f t="shared" si="1329"/>
        <v>40896</v>
      </c>
      <c r="W4452" s="6">
        <f t="shared" si="1335"/>
        <v>0</v>
      </c>
      <c r="X4452" s="83">
        <f t="shared" si="1336"/>
        <v>-47.098718914845513</v>
      </c>
      <c r="AA4452" s="29">
        <f t="shared" si="1319"/>
        <v>0</v>
      </c>
      <c r="AC4452" s="56">
        <f t="shared" si="1330"/>
        <v>0</v>
      </c>
      <c r="AD4452">
        <f t="shared" si="1331"/>
        <v>0</v>
      </c>
      <c r="AE4452">
        <f t="shared" si="1332"/>
        <v>0</v>
      </c>
      <c r="AF4452" t="str">
        <f t="shared" si="1333"/>
        <v/>
      </c>
      <c r="AG4452" s="83">
        <f t="shared" si="1334"/>
        <v>0</v>
      </c>
    </row>
    <row r="4453" spans="1:33">
      <c r="A4453" s="42">
        <v>40897</v>
      </c>
      <c r="B4453" s="25" t="s">
        <v>2636</v>
      </c>
      <c r="J4453" s="2">
        <f t="shared" si="1320"/>
        <v>0</v>
      </c>
      <c r="K4453" s="2">
        <f t="shared" si="1321"/>
        <v>0</v>
      </c>
      <c r="L4453" s="8">
        <f t="shared" si="1337"/>
        <v>40897</v>
      </c>
      <c r="M4453" s="54">
        <f t="shared" si="1322"/>
        <v>0</v>
      </c>
      <c r="N4453" s="6">
        <f t="shared" si="1323"/>
        <v>0</v>
      </c>
      <c r="O4453" s="6" t="str">
        <f t="shared" si="1324"/>
        <v/>
      </c>
      <c r="P4453" s="29"/>
      <c r="Q4453" s="54">
        <f t="shared" si="1325"/>
        <v>1</v>
      </c>
      <c r="R4453" s="6">
        <f t="shared" si="1326"/>
        <v>-47.098718914845513</v>
      </c>
      <c r="S4453" s="6">
        <f t="shared" si="1327"/>
        <v>0.25713918550091647</v>
      </c>
      <c r="T4453" s="29"/>
      <c r="U4453" s="6">
        <f t="shared" si="1328"/>
        <v>40897</v>
      </c>
      <c r="V4453" s="55">
        <f t="shared" si="1329"/>
        <v>40897</v>
      </c>
      <c r="W4453" s="6">
        <f t="shared" si="1335"/>
        <v>0</v>
      </c>
      <c r="X4453" s="83">
        <f t="shared" si="1336"/>
        <v>-47.098718914845513</v>
      </c>
      <c r="AA4453" s="29">
        <f t="shared" si="1319"/>
        <v>0</v>
      </c>
      <c r="AC4453" s="56">
        <f t="shared" si="1330"/>
        <v>0</v>
      </c>
      <c r="AD4453">
        <f t="shared" si="1331"/>
        <v>0</v>
      </c>
      <c r="AE4453">
        <f t="shared" si="1332"/>
        <v>0</v>
      </c>
      <c r="AF4453" t="str">
        <f t="shared" si="1333"/>
        <v/>
      </c>
      <c r="AG4453" s="83">
        <f t="shared" si="1334"/>
        <v>0</v>
      </c>
    </row>
    <row r="4454" spans="1:33">
      <c r="A4454" s="42">
        <v>40898</v>
      </c>
      <c r="B4454" s="25" t="s">
        <v>2635</v>
      </c>
      <c r="J4454" s="2">
        <f t="shared" si="1320"/>
        <v>0</v>
      </c>
      <c r="K4454" s="2">
        <f t="shared" si="1321"/>
        <v>0</v>
      </c>
      <c r="L4454" s="8">
        <f t="shared" si="1337"/>
        <v>40898</v>
      </c>
      <c r="M4454" s="54">
        <f t="shared" si="1322"/>
        <v>0</v>
      </c>
      <c r="N4454" s="6">
        <f t="shared" si="1323"/>
        <v>0</v>
      </c>
      <c r="O4454" s="6" t="str">
        <f t="shared" si="1324"/>
        <v/>
      </c>
      <c r="P4454" s="29"/>
      <c r="Q4454" s="54">
        <f t="shared" si="1325"/>
        <v>1</v>
      </c>
      <c r="R4454" s="6">
        <f t="shared" si="1326"/>
        <v>-47.098718914845513</v>
      </c>
      <c r="S4454" s="6">
        <f t="shared" si="1327"/>
        <v>0.25021658888054787</v>
      </c>
      <c r="T4454" s="29"/>
      <c r="U4454" s="6">
        <f t="shared" si="1328"/>
        <v>40898</v>
      </c>
      <c r="V4454" s="55">
        <f t="shared" si="1329"/>
        <v>40898</v>
      </c>
      <c r="W4454" s="6">
        <f t="shared" si="1335"/>
        <v>0</v>
      </c>
      <c r="X4454" s="83">
        <f t="shared" si="1336"/>
        <v>-47.098718914845513</v>
      </c>
      <c r="AA4454" s="29">
        <f t="shared" si="1319"/>
        <v>0</v>
      </c>
      <c r="AC4454" s="56">
        <f t="shared" si="1330"/>
        <v>0</v>
      </c>
      <c r="AD4454">
        <f t="shared" si="1331"/>
        <v>0</v>
      </c>
      <c r="AE4454">
        <f t="shared" si="1332"/>
        <v>0</v>
      </c>
      <c r="AF4454" t="str">
        <f t="shared" si="1333"/>
        <v/>
      </c>
      <c r="AG4454" s="83">
        <f t="shared" si="1334"/>
        <v>0</v>
      </c>
    </row>
    <row r="4455" spans="1:33">
      <c r="A4455" s="42">
        <v>40899</v>
      </c>
      <c r="B4455" s="25" t="s">
        <v>2634</v>
      </c>
      <c r="J4455" s="2">
        <f t="shared" si="1320"/>
        <v>0</v>
      </c>
      <c r="K4455" s="2">
        <f t="shared" si="1321"/>
        <v>0</v>
      </c>
      <c r="L4455" s="8">
        <f t="shared" si="1337"/>
        <v>40899</v>
      </c>
      <c r="M4455" s="54">
        <f t="shared" si="1322"/>
        <v>0</v>
      </c>
      <c r="N4455" s="6">
        <f t="shared" si="1323"/>
        <v>0</v>
      </c>
      <c r="O4455" s="6" t="str">
        <f t="shared" si="1324"/>
        <v/>
      </c>
      <c r="P4455" s="29"/>
      <c r="Q4455" s="54">
        <f t="shared" si="1325"/>
        <v>1</v>
      </c>
      <c r="R4455" s="6">
        <f t="shared" si="1326"/>
        <v>-47.098718914845513</v>
      </c>
      <c r="S4455" s="6">
        <f t="shared" si="1327"/>
        <v>0.24864938487877886</v>
      </c>
      <c r="T4455" s="29"/>
      <c r="U4455" s="6">
        <f t="shared" si="1328"/>
        <v>40899</v>
      </c>
      <c r="V4455" s="55">
        <f t="shared" si="1329"/>
        <v>40899</v>
      </c>
      <c r="W4455" s="6">
        <f t="shared" si="1335"/>
        <v>0</v>
      </c>
      <c r="X4455" s="83">
        <f t="shared" si="1336"/>
        <v>-47.098718914845513</v>
      </c>
      <c r="AA4455" s="29">
        <f t="shared" si="1319"/>
        <v>0</v>
      </c>
      <c r="AC4455" s="56">
        <f t="shared" si="1330"/>
        <v>0</v>
      </c>
      <c r="AD4455">
        <f t="shared" si="1331"/>
        <v>0</v>
      </c>
      <c r="AE4455">
        <f t="shared" si="1332"/>
        <v>0</v>
      </c>
      <c r="AF4455" t="str">
        <f t="shared" si="1333"/>
        <v/>
      </c>
      <c r="AG4455" s="83">
        <f t="shared" si="1334"/>
        <v>0</v>
      </c>
    </row>
    <row r="4456" spans="1:33">
      <c r="A4456" s="42">
        <v>40900</v>
      </c>
      <c r="B4456" s="25" t="s">
        <v>2633</v>
      </c>
      <c r="J4456" s="2">
        <f t="shared" si="1320"/>
        <v>0</v>
      </c>
      <c r="K4456" s="2">
        <f t="shared" si="1321"/>
        <v>0</v>
      </c>
      <c r="L4456" s="8">
        <f t="shared" si="1337"/>
        <v>40900</v>
      </c>
      <c r="M4456" s="54">
        <f t="shared" si="1322"/>
        <v>0</v>
      </c>
      <c r="N4456" s="6">
        <f t="shared" si="1323"/>
        <v>0</v>
      </c>
      <c r="O4456" s="6" t="str">
        <f t="shared" si="1324"/>
        <v/>
      </c>
      <c r="P4456" s="29"/>
      <c r="Q4456" s="54">
        <f t="shared" si="1325"/>
        <v>1</v>
      </c>
      <c r="R4456" s="6">
        <f t="shared" si="1326"/>
        <v>-47.098718914845513</v>
      </c>
      <c r="S4456" s="6">
        <f t="shared" si="1327"/>
        <v>0.25027123505489651</v>
      </c>
      <c r="T4456" s="29"/>
      <c r="U4456" s="6">
        <f t="shared" si="1328"/>
        <v>40900</v>
      </c>
      <c r="V4456" s="55">
        <f t="shared" si="1329"/>
        <v>40900</v>
      </c>
      <c r="W4456" s="6">
        <f t="shared" si="1335"/>
        <v>0</v>
      </c>
      <c r="X4456" s="83">
        <f t="shared" si="1336"/>
        <v>-47.098718914845513</v>
      </c>
      <c r="AA4456" s="29">
        <f t="shared" si="1319"/>
        <v>0</v>
      </c>
      <c r="AC4456" s="56">
        <f t="shared" si="1330"/>
        <v>0</v>
      </c>
      <c r="AD4456">
        <f t="shared" si="1331"/>
        <v>0</v>
      </c>
      <c r="AE4456">
        <f t="shared" si="1332"/>
        <v>0</v>
      </c>
      <c r="AF4456" t="str">
        <f t="shared" si="1333"/>
        <v/>
      </c>
      <c r="AG4456" s="83">
        <f t="shared" si="1334"/>
        <v>0</v>
      </c>
    </row>
    <row r="4457" spans="1:33">
      <c r="A4457" s="42">
        <v>40903</v>
      </c>
      <c r="B4457" s="25" t="s">
        <v>2632</v>
      </c>
      <c r="J4457" s="2">
        <f t="shared" si="1320"/>
        <v>0</v>
      </c>
      <c r="K4457" s="2">
        <f t="shared" si="1321"/>
        <v>0</v>
      </c>
      <c r="L4457" s="8">
        <f t="shared" si="1337"/>
        <v>40903</v>
      </c>
      <c r="M4457" s="54">
        <f t="shared" si="1322"/>
        <v>0</v>
      </c>
      <c r="N4457" s="6">
        <f t="shared" si="1323"/>
        <v>0</v>
      </c>
      <c r="O4457" s="6" t="str">
        <f t="shared" si="1324"/>
        <v/>
      </c>
      <c r="P4457" s="29"/>
      <c r="Q4457" s="54">
        <f t="shared" si="1325"/>
        <v>1</v>
      </c>
      <c r="R4457" s="6">
        <f t="shared" si="1326"/>
        <v>-47.098718914845513</v>
      </c>
      <c r="S4457" s="6">
        <f t="shared" si="1327"/>
        <v>0.24709002355994281</v>
      </c>
      <c r="T4457" s="29"/>
      <c r="U4457" s="6">
        <f t="shared" si="1328"/>
        <v>40903</v>
      </c>
      <c r="V4457" s="55">
        <f t="shared" si="1329"/>
        <v>40903</v>
      </c>
      <c r="W4457" s="6">
        <f t="shared" si="1335"/>
        <v>0</v>
      </c>
      <c r="X4457" s="83">
        <f t="shared" si="1336"/>
        <v>-47.098718914845513</v>
      </c>
      <c r="AA4457" s="29">
        <f t="shared" si="1319"/>
        <v>0</v>
      </c>
      <c r="AC4457" s="56">
        <f t="shared" si="1330"/>
        <v>0</v>
      </c>
      <c r="AD4457">
        <f t="shared" si="1331"/>
        <v>0</v>
      </c>
      <c r="AE4457">
        <f t="shared" si="1332"/>
        <v>0</v>
      </c>
      <c r="AF4457" t="str">
        <f t="shared" si="1333"/>
        <v/>
      </c>
      <c r="AG4457" s="83">
        <f t="shared" si="1334"/>
        <v>0</v>
      </c>
    </row>
    <row r="4458" spans="1:33">
      <c r="A4458" s="42">
        <v>40904</v>
      </c>
      <c r="B4458" s="25" t="s">
        <v>2631</v>
      </c>
      <c r="J4458" s="2">
        <f t="shared" si="1320"/>
        <v>0</v>
      </c>
      <c r="K4458" s="2">
        <f t="shared" si="1321"/>
        <v>0</v>
      </c>
      <c r="L4458" s="8">
        <f t="shared" si="1337"/>
        <v>40904</v>
      </c>
      <c r="M4458" s="54">
        <f t="shared" si="1322"/>
        <v>0</v>
      </c>
      <c r="N4458" s="6">
        <f t="shared" si="1323"/>
        <v>0</v>
      </c>
      <c r="O4458" s="6" t="str">
        <f t="shared" si="1324"/>
        <v/>
      </c>
      <c r="P4458" s="29"/>
      <c r="Q4458" s="54">
        <f t="shared" si="1325"/>
        <v>1</v>
      </c>
      <c r="R4458" s="6">
        <f t="shared" si="1326"/>
        <v>-47.098718914845513</v>
      </c>
      <c r="S4458" s="6">
        <f t="shared" si="1327"/>
        <v>0.24908688881403129</v>
      </c>
      <c r="T4458" s="29"/>
      <c r="U4458" s="6">
        <f t="shared" si="1328"/>
        <v>40904</v>
      </c>
      <c r="V4458" s="55">
        <f t="shared" si="1329"/>
        <v>40904</v>
      </c>
      <c r="W4458" s="6">
        <f t="shared" si="1335"/>
        <v>0</v>
      </c>
      <c r="X4458" s="83">
        <f t="shared" si="1336"/>
        <v>-47.098718914845513</v>
      </c>
      <c r="AA4458" s="29">
        <f t="shared" si="1319"/>
        <v>0</v>
      </c>
      <c r="AC4458" s="56">
        <f t="shared" si="1330"/>
        <v>0</v>
      </c>
      <c r="AD4458">
        <f t="shared" si="1331"/>
        <v>0</v>
      </c>
      <c r="AE4458">
        <f t="shared" si="1332"/>
        <v>0</v>
      </c>
      <c r="AF4458" t="str">
        <f t="shared" si="1333"/>
        <v/>
      </c>
      <c r="AG4458" s="83">
        <f t="shared" si="1334"/>
        <v>0</v>
      </c>
    </row>
    <row r="4459" spans="1:33">
      <c r="A4459" s="42">
        <v>40905</v>
      </c>
      <c r="B4459" s="25" t="s">
        <v>2630</v>
      </c>
      <c r="J4459" s="2">
        <f t="shared" si="1320"/>
        <v>0</v>
      </c>
      <c r="K4459" s="2">
        <f t="shared" si="1321"/>
        <v>0</v>
      </c>
      <c r="L4459" s="8">
        <f t="shared" si="1337"/>
        <v>40905</v>
      </c>
      <c r="M4459" s="54">
        <f t="shared" si="1322"/>
        <v>0</v>
      </c>
      <c r="N4459" s="6">
        <f t="shared" si="1323"/>
        <v>0</v>
      </c>
      <c r="O4459" s="6" t="str">
        <f t="shared" si="1324"/>
        <v/>
      </c>
      <c r="P4459" s="29"/>
      <c r="Q4459" s="54">
        <f t="shared" si="1325"/>
        <v>1</v>
      </c>
      <c r="R4459" s="6">
        <f t="shared" si="1326"/>
        <v>-47.098718914845513</v>
      </c>
      <c r="S4459" s="6">
        <f t="shared" si="1327"/>
        <v>0.25014057600202622</v>
      </c>
      <c r="T4459" s="29"/>
      <c r="U4459" s="6">
        <f t="shared" si="1328"/>
        <v>40905</v>
      </c>
      <c r="V4459" s="55">
        <f t="shared" si="1329"/>
        <v>40905</v>
      </c>
      <c r="W4459" s="6">
        <f t="shared" si="1335"/>
        <v>0</v>
      </c>
      <c r="X4459" s="83">
        <f t="shared" si="1336"/>
        <v>-47.098718914845513</v>
      </c>
      <c r="AA4459" s="29">
        <f t="shared" si="1319"/>
        <v>0</v>
      </c>
      <c r="AC4459" s="56">
        <f t="shared" si="1330"/>
        <v>0</v>
      </c>
      <c r="AD4459">
        <f t="shared" si="1331"/>
        <v>0</v>
      </c>
      <c r="AE4459">
        <f t="shared" si="1332"/>
        <v>0</v>
      </c>
      <c r="AF4459" t="str">
        <f t="shared" si="1333"/>
        <v/>
      </c>
      <c r="AG4459" s="83">
        <f t="shared" si="1334"/>
        <v>0</v>
      </c>
    </row>
    <row r="4460" spans="1:33">
      <c r="A4460" s="42">
        <v>40906</v>
      </c>
      <c r="B4460" s="25" t="s">
        <v>2629</v>
      </c>
      <c r="J4460" s="2">
        <f t="shared" si="1320"/>
        <v>0</v>
      </c>
      <c r="K4460" s="2">
        <f t="shared" si="1321"/>
        <v>0</v>
      </c>
      <c r="L4460" s="8">
        <f t="shared" si="1337"/>
        <v>40906</v>
      </c>
      <c r="M4460" s="54">
        <f t="shared" si="1322"/>
        <v>0</v>
      </c>
      <c r="N4460" s="6">
        <f t="shared" si="1323"/>
        <v>0</v>
      </c>
      <c r="O4460" s="6" t="str">
        <f t="shared" si="1324"/>
        <v/>
      </c>
      <c r="P4460" s="29"/>
      <c r="Q4460" s="54">
        <f t="shared" si="1325"/>
        <v>1</v>
      </c>
      <c r="R4460" s="6">
        <f t="shared" si="1326"/>
        <v>-47.098718914845513</v>
      </c>
      <c r="S4460" s="6">
        <f t="shared" si="1327"/>
        <v>0.2519011777895499</v>
      </c>
      <c r="T4460" s="29"/>
      <c r="U4460" s="6">
        <f t="shared" si="1328"/>
        <v>40906</v>
      </c>
      <c r="V4460" s="55">
        <f t="shared" si="1329"/>
        <v>40906</v>
      </c>
      <c r="W4460" s="6">
        <f t="shared" si="1335"/>
        <v>0</v>
      </c>
      <c r="X4460" s="83">
        <f t="shared" si="1336"/>
        <v>-47.098718914845513</v>
      </c>
      <c r="AA4460" s="29">
        <f t="shared" si="1319"/>
        <v>0</v>
      </c>
      <c r="AC4460" s="56">
        <f t="shared" si="1330"/>
        <v>0</v>
      </c>
      <c r="AD4460">
        <f t="shared" si="1331"/>
        <v>0</v>
      </c>
      <c r="AE4460">
        <f t="shared" si="1332"/>
        <v>0</v>
      </c>
      <c r="AF4460" t="str">
        <f t="shared" si="1333"/>
        <v/>
      </c>
      <c r="AG4460" s="83">
        <f t="shared" si="1334"/>
        <v>0</v>
      </c>
    </row>
    <row r="4461" spans="1:33">
      <c r="A4461" s="42">
        <v>40907</v>
      </c>
      <c r="B4461" s="25" t="s">
        <v>2628</v>
      </c>
      <c r="J4461" s="2">
        <f t="shared" si="1320"/>
        <v>0</v>
      </c>
      <c r="K4461" s="2">
        <f t="shared" si="1321"/>
        <v>0</v>
      </c>
      <c r="L4461" s="8">
        <f t="shared" si="1337"/>
        <v>40907</v>
      </c>
      <c r="M4461" s="54">
        <f t="shared" si="1322"/>
        <v>0</v>
      </c>
      <c r="N4461" s="6">
        <f t="shared" si="1323"/>
        <v>0</v>
      </c>
      <c r="O4461" s="6" t="str">
        <f t="shared" si="1324"/>
        <v/>
      </c>
      <c r="P4461" s="29"/>
      <c r="Q4461" s="54">
        <f t="shared" si="1325"/>
        <v>1</v>
      </c>
      <c r="R4461" s="6">
        <f t="shared" si="1326"/>
        <v>-47.098718914845513</v>
      </c>
      <c r="S4461" s="6">
        <f t="shared" si="1327"/>
        <v>0.25232006258803591</v>
      </c>
      <c r="T4461" s="29"/>
      <c r="U4461" s="6">
        <f t="shared" si="1328"/>
        <v>40907</v>
      </c>
      <c r="V4461" s="55">
        <f t="shared" si="1329"/>
        <v>40907</v>
      </c>
      <c r="W4461" s="6">
        <f t="shared" si="1335"/>
        <v>0</v>
      </c>
      <c r="X4461" s="83">
        <f t="shared" si="1336"/>
        <v>-47.098718914845513</v>
      </c>
      <c r="AA4461" s="29">
        <f t="shared" si="1319"/>
        <v>0</v>
      </c>
      <c r="AC4461" s="56">
        <f t="shared" si="1330"/>
        <v>0</v>
      </c>
      <c r="AD4461">
        <f t="shared" si="1331"/>
        <v>0</v>
      </c>
      <c r="AE4461">
        <f t="shared" si="1332"/>
        <v>0</v>
      </c>
      <c r="AF4461" t="str">
        <f t="shared" si="1333"/>
        <v/>
      </c>
      <c r="AG4461" s="83">
        <f t="shared" si="1334"/>
        <v>0</v>
      </c>
    </row>
    <row r="4462" spans="1:33">
      <c r="A4462" s="42">
        <v>40910</v>
      </c>
      <c r="B4462" s="25" t="s">
        <v>2627</v>
      </c>
      <c r="J4462" s="2">
        <f t="shared" si="1320"/>
        <v>0</v>
      </c>
      <c r="K4462" s="2">
        <f t="shared" si="1321"/>
        <v>0</v>
      </c>
      <c r="L4462" s="8">
        <f t="shared" si="1337"/>
        <v>40910</v>
      </c>
      <c r="M4462" s="54">
        <f t="shared" si="1322"/>
        <v>0</v>
      </c>
      <c r="N4462" s="6">
        <f t="shared" si="1323"/>
        <v>0</v>
      </c>
      <c r="O4462" s="6" t="str">
        <f t="shared" si="1324"/>
        <v/>
      </c>
      <c r="P4462" s="29"/>
      <c r="Q4462" s="54">
        <f t="shared" si="1325"/>
        <v>1</v>
      </c>
      <c r="R4462" s="6">
        <f t="shared" si="1326"/>
        <v>-47.098718914845513</v>
      </c>
      <c r="S4462" s="6">
        <f t="shared" si="1327"/>
        <v>0.25228505727372341</v>
      </c>
      <c r="T4462" s="29"/>
      <c r="U4462" s="6">
        <f t="shared" si="1328"/>
        <v>40910</v>
      </c>
      <c r="V4462" s="55">
        <f t="shared" si="1329"/>
        <v>40910</v>
      </c>
      <c r="W4462" s="6">
        <f t="shared" si="1335"/>
        <v>0</v>
      </c>
      <c r="X4462" s="83">
        <f t="shared" si="1336"/>
        <v>-47.098718914845513</v>
      </c>
      <c r="AA4462" s="29">
        <f t="shared" si="1319"/>
        <v>0</v>
      </c>
      <c r="AC4462" s="56">
        <f t="shared" si="1330"/>
        <v>0</v>
      </c>
      <c r="AD4462">
        <f t="shared" si="1331"/>
        <v>0</v>
      </c>
      <c r="AE4462">
        <f t="shared" si="1332"/>
        <v>0</v>
      </c>
      <c r="AF4462" t="str">
        <f t="shared" si="1333"/>
        <v/>
      </c>
      <c r="AG4462" s="83">
        <f t="shared" si="1334"/>
        <v>0</v>
      </c>
    </row>
    <row r="4463" spans="1:33">
      <c r="A4463" s="42">
        <v>40911</v>
      </c>
      <c r="B4463" s="25" t="s">
        <v>2626</v>
      </c>
      <c r="J4463" s="2">
        <f t="shared" si="1320"/>
        <v>0</v>
      </c>
      <c r="K4463" s="2">
        <f t="shared" si="1321"/>
        <v>0</v>
      </c>
      <c r="L4463" s="8">
        <f t="shared" si="1337"/>
        <v>40911</v>
      </c>
      <c r="M4463" s="54">
        <f t="shared" si="1322"/>
        <v>0</v>
      </c>
      <c r="N4463" s="6">
        <f t="shared" si="1323"/>
        <v>0</v>
      </c>
      <c r="O4463" s="6" t="str">
        <f t="shared" si="1324"/>
        <v/>
      </c>
      <c r="P4463" s="29"/>
      <c r="Q4463" s="54">
        <f t="shared" si="1325"/>
        <v>1</v>
      </c>
      <c r="R4463" s="6">
        <f t="shared" si="1326"/>
        <v>-47.098718914845513</v>
      </c>
      <c r="S4463" s="6">
        <f t="shared" si="1327"/>
        <v>0.24644473608946718</v>
      </c>
      <c r="T4463" s="29"/>
      <c r="U4463" s="6">
        <f t="shared" si="1328"/>
        <v>40911</v>
      </c>
      <c r="V4463" s="55">
        <f t="shared" si="1329"/>
        <v>40911</v>
      </c>
      <c r="W4463" s="6">
        <f t="shared" si="1335"/>
        <v>0</v>
      </c>
      <c r="X4463" s="83">
        <f t="shared" si="1336"/>
        <v>-47.098718914845513</v>
      </c>
      <c r="AA4463" s="29">
        <f t="shared" si="1319"/>
        <v>0</v>
      </c>
      <c r="AC4463" s="56">
        <f t="shared" si="1330"/>
        <v>0</v>
      </c>
      <c r="AD4463">
        <f t="shared" si="1331"/>
        <v>0</v>
      </c>
      <c r="AE4463">
        <f t="shared" si="1332"/>
        <v>0</v>
      </c>
      <c r="AF4463" t="str">
        <f t="shared" si="1333"/>
        <v/>
      </c>
      <c r="AG4463" s="83">
        <f t="shared" si="1334"/>
        <v>0</v>
      </c>
    </row>
    <row r="4464" spans="1:33">
      <c r="A4464" s="42">
        <v>40912</v>
      </c>
      <c r="B4464" s="25" t="s">
        <v>2625</v>
      </c>
      <c r="J4464" s="2">
        <f t="shared" si="1320"/>
        <v>0</v>
      </c>
      <c r="K4464" s="2">
        <f t="shared" si="1321"/>
        <v>0</v>
      </c>
      <c r="L4464" s="8">
        <f t="shared" si="1337"/>
        <v>40912</v>
      </c>
      <c r="M4464" s="54">
        <f t="shared" si="1322"/>
        <v>0</v>
      </c>
      <c r="N4464" s="6">
        <f t="shared" si="1323"/>
        <v>0</v>
      </c>
      <c r="O4464" s="6" t="str">
        <f t="shared" si="1324"/>
        <v/>
      </c>
      <c r="P4464" s="29"/>
      <c r="Q4464" s="54">
        <f t="shared" si="1325"/>
        <v>1</v>
      </c>
      <c r="R4464" s="6">
        <f t="shared" si="1326"/>
        <v>-47.098718914845513</v>
      </c>
      <c r="S4464" s="6">
        <f t="shared" si="1327"/>
        <v>0.24712749194896291</v>
      </c>
      <c r="T4464" s="29"/>
      <c r="U4464" s="6">
        <f t="shared" si="1328"/>
        <v>40912</v>
      </c>
      <c r="V4464" s="55">
        <f t="shared" si="1329"/>
        <v>40912</v>
      </c>
      <c r="W4464" s="6">
        <f t="shared" si="1335"/>
        <v>0</v>
      </c>
      <c r="X4464" s="83">
        <f t="shared" si="1336"/>
        <v>-47.098718914845513</v>
      </c>
      <c r="AA4464" s="29">
        <f t="shared" si="1319"/>
        <v>0</v>
      </c>
      <c r="AC4464" s="56">
        <f t="shared" si="1330"/>
        <v>0</v>
      </c>
      <c r="AD4464">
        <f t="shared" si="1331"/>
        <v>0</v>
      </c>
      <c r="AE4464">
        <f t="shared" si="1332"/>
        <v>0</v>
      </c>
      <c r="AF4464" t="str">
        <f t="shared" si="1333"/>
        <v/>
      </c>
      <c r="AG4464" s="83">
        <f t="shared" si="1334"/>
        <v>0</v>
      </c>
    </row>
    <row r="4465" spans="1:33">
      <c r="A4465" s="42">
        <v>40913</v>
      </c>
      <c r="B4465" s="25" t="s">
        <v>2624</v>
      </c>
      <c r="J4465" s="2">
        <f t="shared" si="1320"/>
        <v>0</v>
      </c>
      <c r="K4465" s="2">
        <f t="shared" si="1321"/>
        <v>0</v>
      </c>
      <c r="L4465" s="8">
        <f t="shared" si="1337"/>
        <v>40913</v>
      </c>
      <c r="M4465" s="54">
        <f t="shared" si="1322"/>
        <v>0</v>
      </c>
      <c r="N4465" s="6">
        <f t="shared" si="1323"/>
        <v>0</v>
      </c>
      <c r="O4465" s="6" t="str">
        <f t="shared" si="1324"/>
        <v/>
      </c>
      <c r="P4465" s="29"/>
      <c r="Q4465" s="54">
        <f t="shared" si="1325"/>
        <v>1</v>
      </c>
      <c r="R4465" s="6">
        <f t="shared" si="1326"/>
        <v>-47.098718914845513</v>
      </c>
      <c r="S4465" s="6">
        <f t="shared" si="1327"/>
        <v>0.24776997753620258</v>
      </c>
      <c r="T4465" s="29"/>
      <c r="U4465" s="6">
        <f t="shared" si="1328"/>
        <v>40913</v>
      </c>
      <c r="V4465" s="55">
        <f t="shared" si="1329"/>
        <v>40913</v>
      </c>
      <c r="W4465" s="6">
        <f t="shared" si="1335"/>
        <v>0</v>
      </c>
      <c r="X4465" s="83">
        <f t="shared" si="1336"/>
        <v>-47.098718914845513</v>
      </c>
      <c r="AA4465" s="29">
        <f t="shared" si="1319"/>
        <v>0</v>
      </c>
      <c r="AC4465" s="56">
        <f t="shared" si="1330"/>
        <v>0</v>
      </c>
      <c r="AD4465">
        <f t="shared" si="1331"/>
        <v>0</v>
      </c>
      <c r="AE4465">
        <f t="shared" si="1332"/>
        <v>0</v>
      </c>
      <c r="AF4465" t="str">
        <f t="shared" si="1333"/>
        <v/>
      </c>
      <c r="AG4465" s="83">
        <f t="shared" si="1334"/>
        <v>0</v>
      </c>
    </row>
    <row r="4466" spans="1:33">
      <c r="A4466" s="42">
        <v>40914</v>
      </c>
      <c r="B4466" s="25" t="s">
        <v>2623</v>
      </c>
      <c r="J4466" s="2">
        <f t="shared" si="1320"/>
        <v>0</v>
      </c>
      <c r="K4466" s="2">
        <f t="shared" si="1321"/>
        <v>0</v>
      </c>
      <c r="L4466" s="8">
        <f t="shared" si="1337"/>
        <v>40914</v>
      </c>
      <c r="M4466" s="54">
        <f t="shared" si="1322"/>
        <v>0</v>
      </c>
      <c r="N4466" s="6">
        <f t="shared" si="1323"/>
        <v>0</v>
      </c>
      <c r="O4466" s="6" t="str">
        <f t="shared" si="1324"/>
        <v/>
      </c>
      <c r="P4466" s="29"/>
      <c r="Q4466" s="54">
        <f t="shared" si="1325"/>
        <v>1</v>
      </c>
      <c r="R4466" s="6">
        <f t="shared" si="1326"/>
        <v>-47.098718914845513</v>
      </c>
      <c r="S4466" s="6">
        <f t="shared" si="1327"/>
        <v>0.24847203434412418</v>
      </c>
      <c r="T4466" s="29"/>
      <c r="U4466" s="6">
        <f t="shared" si="1328"/>
        <v>40914</v>
      </c>
      <c r="V4466" s="55">
        <f t="shared" si="1329"/>
        <v>40914</v>
      </c>
      <c r="W4466" s="6">
        <f t="shared" si="1335"/>
        <v>0</v>
      </c>
      <c r="X4466" s="83">
        <f t="shared" si="1336"/>
        <v>-47.098718914845513</v>
      </c>
      <c r="AA4466" s="29">
        <f t="shared" si="1319"/>
        <v>0</v>
      </c>
      <c r="AC4466" s="56">
        <f t="shared" si="1330"/>
        <v>0</v>
      </c>
      <c r="AD4466">
        <f t="shared" si="1331"/>
        <v>0</v>
      </c>
      <c r="AE4466">
        <f t="shared" si="1332"/>
        <v>0</v>
      </c>
      <c r="AF4466" t="str">
        <f t="shared" si="1333"/>
        <v/>
      </c>
      <c r="AG4466" s="83">
        <f t="shared" si="1334"/>
        <v>0</v>
      </c>
    </row>
    <row r="4467" spans="1:33">
      <c r="A4467" s="42">
        <v>40917</v>
      </c>
      <c r="B4467" s="25" t="s">
        <v>2622</v>
      </c>
      <c r="J4467" s="2">
        <f t="shared" si="1320"/>
        <v>1</v>
      </c>
      <c r="K4467" s="2">
        <f t="shared" si="1321"/>
        <v>-1000</v>
      </c>
      <c r="L4467" s="8">
        <f t="shared" si="1337"/>
        <v>40917</v>
      </c>
      <c r="M4467" s="54">
        <f t="shared" si="1322"/>
        <v>1</v>
      </c>
      <c r="N4467" s="6">
        <f t="shared" si="1323"/>
        <v>-1000</v>
      </c>
      <c r="O4467" s="6">
        <f t="shared" si="1324"/>
        <v>5.2785295283581082</v>
      </c>
      <c r="P4467" s="29"/>
      <c r="Q4467" s="54">
        <f t="shared" si="1325"/>
        <v>1</v>
      </c>
      <c r="R4467" s="6">
        <f t="shared" si="1326"/>
        <v>-47.098718914845513</v>
      </c>
      <c r="S4467" s="6">
        <f t="shared" si="1327"/>
        <v>0.24861197853985059</v>
      </c>
      <c r="T4467" s="29"/>
      <c r="U4467" s="6">
        <f t="shared" si="1328"/>
        <v>40917</v>
      </c>
      <c r="V4467" s="55">
        <f t="shared" si="1329"/>
        <v>40917</v>
      </c>
      <c r="W4467" s="6">
        <f t="shared" si="1335"/>
        <v>-1000</v>
      </c>
      <c r="X4467" s="83">
        <f t="shared" si="1336"/>
        <v>-47.098718914845513</v>
      </c>
      <c r="AA4467" s="29">
        <f t="shared" si="1319"/>
        <v>0</v>
      </c>
      <c r="AC4467" s="56">
        <f t="shared" si="1330"/>
        <v>1</v>
      </c>
      <c r="AD4467">
        <f t="shared" si="1331"/>
        <v>1</v>
      </c>
      <c r="AE4467">
        <f t="shared" si="1332"/>
        <v>-2976.1904761904761</v>
      </c>
      <c r="AF4467">
        <f t="shared" si="1333"/>
        <v>15.709909310589607</v>
      </c>
      <c r="AG4467" s="83">
        <f t="shared" si="1334"/>
        <v>-2976.1904761904761</v>
      </c>
    </row>
    <row r="4468" spans="1:33">
      <c r="A4468" s="42">
        <v>40918</v>
      </c>
      <c r="B4468" s="25" t="s">
        <v>2621</v>
      </c>
      <c r="J4468" s="2">
        <f t="shared" si="1320"/>
        <v>0</v>
      </c>
      <c r="K4468" s="2">
        <f t="shared" si="1321"/>
        <v>0</v>
      </c>
      <c r="L4468" s="8">
        <f t="shared" si="1337"/>
        <v>40918</v>
      </c>
      <c r="M4468" s="54">
        <f t="shared" si="1322"/>
        <v>0</v>
      </c>
      <c r="N4468" s="6">
        <f t="shared" si="1323"/>
        <v>0</v>
      </c>
      <c r="O4468" s="6" t="str">
        <f t="shared" si="1324"/>
        <v/>
      </c>
      <c r="P4468" s="29"/>
      <c r="Q4468" s="54">
        <f t="shared" si="1325"/>
        <v>1</v>
      </c>
      <c r="R4468" s="6">
        <f t="shared" si="1326"/>
        <v>-47.098718914845513</v>
      </c>
      <c r="S4468" s="6">
        <f t="shared" si="1327"/>
        <v>0.24366754417743161</v>
      </c>
      <c r="T4468" s="29"/>
      <c r="U4468" s="6">
        <f t="shared" si="1328"/>
        <v>40918</v>
      </c>
      <c r="V4468" s="55">
        <f t="shared" si="1329"/>
        <v>40918</v>
      </c>
      <c r="W4468" s="6">
        <f t="shared" si="1335"/>
        <v>0</v>
      </c>
      <c r="X4468" s="83">
        <f t="shared" si="1336"/>
        <v>-47.098718914845513</v>
      </c>
      <c r="AA4468" s="29">
        <f t="shared" si="1319"/>
        <v>0</v>
      </c>
      <c r="AC4468" s="56">
        <f t="shared" si="1330"/>
        <v>0</v>
      </c>
      <c r="AD4468">
        <f t="shared" si="1331"/>
        <v>0</v>
      </c>
      <c r="AE4468">
        <f t="shared" si="1332"/>
        <v>0</v>
      </c>
      <c r="AF4468" t="str">
        <f t="shared" si="1333"/>
        <v/>
      </c>
      <c r="AG4468" s="83">
        <f t="shared" si="1334"/>
        <v>0</v>
      </c>
    </row>
    <row r="4469" spans="1:33">
      <c r="A4469" s="42">
        <v>40919</v>
      </c>
      <c r="B4469" s="25" t="s">
        <v>2620</v>
      </c>
      <c r="J4469" s="2">
        <f t="shared" si="1320"/>
        <v>0</v>
      </c>
      <c r="K4469" s="2">
        <f t="shared" si="1321"/>
        <v>0</v>
      </c>
      <c r="L4469" s="8">
        <f t="shared" si="1337"/>
        <v>40919</v>
      </c>
      <c r="M4469" s="54">
        <f t="shared" si="1322"/>
        <v>0</v>
      </c>
      <c r="N4469" s="6">
        <f t="shared" si="1323"/>
        <v>0</v>
      </c>
      <c r="O4469" s="6" t="str">
        <f t="shared" si="1324"/>
        <v/>
      </c>
      <c r="P4469" s="29"/>
      <c r="Q4469" s="54">
        <f t="shared" si="1325"/>
        <v>1</v>
      </c>
      <c r="R4469" s="6">
        <f t="shared" si="1326"/>
        <v>-47.098718914845513</v>
      </c>
      <c r="S4469" s="6">
        <f t="shared" si="1327"/>
        <v>0.24271272037263092</v>
      </c>
      <c r="T4469" s="29"/>
      <c r="U4469" s="6">
        <f t="shared" si="1328"/>
        <v>40919</v>
      </c>
      <c r="V4469" s="55">
        <f t="shared" si="1329"/>
        <v>40919</v>
      </c>
      <c r="W4469" s="6">
        <f t="shared" si="1335"/>
        <v>0</v>
      </c>
      <c r="X4469" s="83">
        <f t="shared" si="1336"/>
        <v>-47.098718914845513</v>
      </c>
      <c r="AA4469" s="29">
        <f t="shared" si="1319"/>
        <v>0</v>
      </c>
      <c r="AC4469" s="56">
        <f t="shared" si="1330"/>
        <v>0</v>
      </c>
      <c r="AD4469">
        <f t="shared" si="1331"/>
        <v>0</v>
      </c>
      <c r="AE4469">
        <f t="shared" si="1332"/>
        <v>0</v>
      </c>
      <c r="AF4469" t="str">
        <f t="shared" si="1333"/>
        <v/>
      </c>
      <c r="AG4469" s="83">
        <f t="shared" si="1334"/>
        <v>0</v>
      </c>
    </row>
    <row r="4470" spans="1:33">
      <c r="A4470" s="42">
        <v>40920</v>
      </c>
      <c r="B4470" s="25" t="s">
        <v>2619</v>
      </c>
      <c r="J4470" s="2">
        <f t="shared" si="1320"/>
        <v>0</v>
      </c>
      <c r="K4470" s="2">
        <f t="shared" si="1321"/>
        <v>0</v>
      </c>
      <c r="L4470" s="8">
        <f t="shared" si="1337"/>
        <v>40920</v>
      </c>
      <c r="M4470" s="54">
        <f t="shared" si="1322"/>
        <v>0</v>
      </c>
      <c r="N4470" s="6">
        <f t="shared" si="1323"/>
        <v>0</v>
      </c>
      <c r="O4470" s="6" t="str">
        <f t="shared" si="1324"/>
        <v/>
      </c>
      <c r="P4470" s="29"/>
      <c r="Q4470" s="54">
        <f t="shared" si="1325"/>
        <v>1</v>
      </c>
      <c r="R4470" s="6">
        <f t="shared" si="1326"/>
        <v>-47.098718914845513</v>
      </c>
      <c r="S4470" s="6">
        <f t="shared" si="1327"/>
        <v>0.24316257752551607</v>
      </c>
      <c r="T4470" s="29"/>
      <c r="U4470" s="6">
        <f t="shared" si="1328"/>
        <v>40920</v>
      </c>
      <c r="V4470" s="55">
        <f t="shared" si="1329"/>
        <v>40920</v>
      </c>
      <c r="W4470" s="6">
        <f t="shared" si="1335"/>
        <v>0</v>
      </c>
      <c r="X4470" s="83">
        <f t="shared" si="1336"/>
        <v>-47.098718914845513</v>
      </c>
      <c r="AA4470" s="29">
        <f t="shared" si="1319"/>
        <v>0</v>
      </c>
      <c r="AC4470" s="56">
        <f t="shared" si="1330"/>
        <v>0</v>
      </c>
      <c r="AD4470">
        <f t="shared" si="1331"/>
        <v>0</v>
      </c>
      <c r="AE4470">
        <f t="shared" si="1332"/>
        <v>0</v>
      </c>
      <c r="AF4470" t="str">
        <f t="shared" si="1333"/>
        <v/>
      </c>
      <c r="AG4470" s="83">
        <f t="shared" si="1334"/>
        <v>0</v>
      </c>
    </row>
    <row r="4471" spans="1:33">
      <c r="A4471" s="42">
        <v>40921</v>
      </c>
      <c r="B4471" s="25" t="s">
        <v>2618</v>
      </c>
      <c r="J4471" s="2">
        <f t="shared" si="1320"/>
        <v>0</v>
      </c>
      <c r="K4471" s="2">
        <f t="shared" si="1321"/>
        <v>0</v>
      </c>
      <c r="L4471" s="8">
        <f t="shared" si="1337"/>
        <v>40921</v>
      </c>
      <c r="M4471" s="54">
        <f t="shared" si="1322"/>
        <v>0</v>
      </c>
      <c r="N4471" s="6">
        <f t="shared" si="1323"/>
        <v>0</v>
      </c>
      <c r="O4471" s="6" t="str">
        <f t="shared" si="1324"/>
        <v/>
      </c>
      <c r="P4471" s="29"/>
      <c r="Q4471" s="54">
        <f t="shared" si="1325"/>
        <v>1</v>
      </c>
      <c r="R4471" s="6">
        <f t="shared" si="1326"/>
        <v>-47.098718914845513</v>
      </c>
      <c r="S4471" s="6">
        <f t="shared" si="1327"/>
        <v>0.24085379579975102</v>
      </c>
      <c r="T4471" s="29"/>
      <c r="U4471" s="6">
        <f t="shared" si="1328"/>
        <v>40921</v>
      </c>
      <c r="V4471" s="55">
        <f t="shared" si="1329"/>
        <v>40921</v>
      </c>
      <c r="W4471" s="6">
        <f t="shared" si="1335"/>
        <v>0</v>
      </c>
      <c r="X4471" s="83">
        <f t="shared" si="1336"/>
        <v>-47.098718914845513</v>
      </c>
      <c r="AA4471" s="29">
        <f t="shared" si="1319"/>
        <v>0</v>
      </c>
      <c r="AC4471" s="56">
        <f t="shared" si="1330"/>
        <v>0</v>
      </c>
      <c r="AD4471">
        <f t="shared" si="1331"/>
        <v>0</v>
      </c>
      <c r="AE4471">
        <f t="shared" si="1332"/>
        <v>0</v>
      </c>
      <c r="AF4471" t="str">
        <f t="shared" si="1333"/>
        <v/>
      </c>
      <c r="AG4471" s="83">
        <f t="shared" si="1334"/>
        <v>0</v>
      </c>
    </row>
    <row r="4472" spans="1:33">
      <c r="A4472" s="42">
        <v>40924</v>
      </c>
      <c r="B4472" s="25" t="s">
        <v>2617</v>
      </c>
      <c r="J4472" s="2">
        <f t="shared" si="1320"/>
        <v>0</v>
      </c>
      <c r="K4472" s="2">
        <f t="shared" si="1321"/>
        <v>0</v>
      </c>
      <c r="L4472" s="8">
        <f t="shared" si="1337"/>
        <v>40924</v>
      </c>
      <c r="M4472" s="54">
        <f t="shared" si="1322"/>
        <v>0</v>
      </c>
      <c r="N4472" s="6">
        <f t="shared" si="1323"/>
        <v>0</v>
      </c>
      <c r="O4472" s="6" t="str">
        <f t="shared" si="1324"/>
        <v/>
      </c>
      <c r="P4472" s="29"/>
      <c r="Q4472" s="54">
        <f t="shared" si="1325"/>
        <v>1</v>
      </c>
      <c r="R4472" s="6">
        <f t="shared" si="1326"/>
        <v>-47.098718914845513</v>
      </c>
      <c r="S4472" s="6">
        <f t="shared" si="1327"/>
        <v>0.24124252455565101</v>
      </c>
      <c r="T4472" s="29"/>
      <c r="U4472" s="6">
        <f t="shared" si="1328"/>
        <v>40924</v>
      </c>
      <c r="V4472" s="55">
        <f t="shared" si="1329"/>
        <v>40924</v>
      </c>
      <c r="W4472" s="6">
        <f t="shared" si="1335"/>
        <v>0</v>
      </c>
      <c r="X4472" s="83">
        <f t="shared" si="1336"/>
        <v>-47.098718914845513</v>
      </c>
      <c r="AA4472" s="29">
        <f t="shared" si="1319"/>
        <v>0</v>
      </c>
      <c r="AC4472" s="56">
        <f t="shared" si="1330"/>
        <v>0</v>
      </c>
      <c r="AD4472">
        <f t="shared" si="1331"/>
        <v>0</v>
      </c>
      <c r="AE4472">
        <f t="shared" si="1332"/>
        <v>0</v>
      </c>
      <c r="AF4472" t="str">
        <f t="shared" si="1333"/>
        <v/>
      </c>
      <c r="AG4472" s="83">
        <f t="shared" si="1334"/>
        <v>0</v>
      </c>
    </row>
    <row r="4473" spans="1:33">
      <c r="A4473" s="42">
        <v>40925</v>
      </c>
      <c r="B4473" s="25" t="s">
        <v>2616</v>
      </c>
      <c r="J4473" s="2">
        <f t="shared" si="1320"/>
        <v>0</v>
      </c>
      <c r="K4473" s="2">
        <f t="shared" si="1321"/>
        <v>0</v>
      </c>
      <c r="L4473" s="8">
        <f t="shared" si="1337"/>
        <v>40925</v>
      </c>
      <c r="M4473" s="54">
        <f t="shared" si="1322"/>
        <v>0</v>
      </c>
      <c r="N4473" s="6">
        <f t="shared" si="1323"/>
        <v>0</v>
      </c>
      <c r="O4473" s="6" t="str">
        <f t="shared" si="1324"/>
        <v/>
      </c>
      <c r="P4473" s="29"/>
      <c r="Q4473" s="54">
        <f t="shared" si="1325"/>
        <v>1</v>
      </c>
      <c r="R4473" s="6">
        <f t="shared" si="1326"/>
        <v>-47.098718914845513</v>
      </c>
      <c r="S4473" s="6">
        <f t="shared" si="1327"/>
        <v>0.23755845264461456</v>
      </c>
      <c r="T4473" s="29"/>
      <c r="U4473" s="6">
        <f t="shared" si="1328"/>
        <v>40925</v>
      </c>
      <c r="V4473" s="55">
        <f t="shared" si="1329"/>
        <v>40925</v>
      </c>
      <c r="W4473" s="6">
        <f t="shared" si="1335"/>
        <v>0</v>
      </c>
      <c r="X4473" s="83">
        <f t="shared" si="1336"/>
        <v>-47.098718914845513</v>
      </c>
      <c r="AA4473" s="29">
        <f t="shared" si="1319"/>
        <v>0</v>
      </c>
      <c r="AC4473" s="56">
        <f t="shared" si="1330"/>
        <v>0</v>
      </c>
      <c r="AD4473">
        <f t="shared" si="1331"/>
        <v>0</v>
      </c>
      <c r="AE4473">
        <f t="shared" si="1332"/>
        <v>0</v>
      </c>
      <c r="AF4473" t="str">
        <f t="shared" si="1333"/>
        <v/>
      </c>
      <c r="AG4473" s="83">
        <f t="shared" si="1334"/>
        <v>0</v>
      </c>
    </row>
    <row r="4474" spans="1:33">
      <c r="A4474" s="42">
        <v>40926</v>
      </c>
      <c r="B4474" s="25" t="s">
        <v>2615</v>
      </c>
      <c r="J4474" s="2">
        <f t="shared" si="1320"/>
        <v>0</v>
      </c>
      <c r="K4474" s="2">
        <f t="shared" si="1321"/>
        <v>0</v>
      </c>
      <c r="L4474" s="8">
        <f t="shared" si="1337"/>
        <v>40926</v>
      </c>
      <c r="M4474" s="54">
        <f t="shared" si="1322"/>
        <v>0</v>
      </c>
      <c r="N4474" s="6">
        <f t="shared" si="1323"/>
        <v>0</v>
      </c>
      <c r="O4474" s="6" t="str">
        <f t="shared" si="1324"/>
        <v/>
      </c>
      <c r="P4474" s="29"/>
      <c r="Q4474" s="54">
        <f t="shared" si="1325"/>
        <v>1</v>
      </c>
      <c r="R4474" s="6">
        <f t="shared" si="1326"/>
        <v>-47.098718914845513</v>
      </c>
      <c r="S4474" s="6">
        <f t="shared" si="1327"/>
        <v>0.23930281681224488</v>
      </c>
      <c r="T4474" s="29"/>
      <c r="U4474" s="6">
        <f t="shared" si="1328"/>
        <v>40926</v>
      </c>
      <c r="V4474" s="55">
        <f t="shared" si="1329"/>
        <v>40926</v>
      </c>
      <c r="W4474" s="6">
        <f t="shared" si="1335"/>
        <v>0</v>
      </c>
      <c r="X4474" s="83">
        <f t="shared" si="1336"/>
        <v>-47.098718914845513</v>
      </c>
      <c r="AA4474" s="29">
        <f t="shared" si="1319"/>
        <v>0</v>
      </c>
      <c r="AC4474" s="56">
        <f t="shared" si="1330"/>
        <v>0</v>
      </c>
      <c r="AD4474">
        <f t="shared" si="1331"/>
        <v>0</v>
      </c>
      <c r="AE4474">
        <f t="shared" si="1332"/>
        <v>0</v>
      </c>
      <c r="AF4474" t="str">
        <f t="shared" si="1333"/>
        <v/>
      </c>
      <c r="AG4474" s="83">
        <f t="shared" si="1334"/>
        <v>0</v>
      </c>
    </row>
    <row r="4475" spans="1:33">
      <c r="A4475" s="42">
        <v>40927</v>
      </c>
      <c r="B4475" s="25" t="s">
        <v>2614</v>
      </c>
      <c r="J4475" s="2">
        <f t="shared" si="1320"/>
        <v>0</v>
      </c>
      <c r="K4475" s="2">
        <f t="shared" si="1321"/>
        <v>0</v>
      </c>
      <c r="L4475" s="8">
        <f t="shared" si="1337"/>
        <v>40927</v>
      </c>
      <c r="M4475" s="54">
        <f t="shared" si="1322"/>
        <v>0</v>
      </c>
      <c r="N4475" s="6">
        <f t="shared" si="1323"/>
        <v>0</v>
      </c>
      <c r="O4475" s="6" t="str">
        <f t="shared" si="1324"/>
        <v/>
      </c>
      <c r="P4475" s="29"/>
      <c r="Q4475" s="54">
        <f t="shared" si="1325"/>
        <v>1</v>
      </c>
      <c r="R4475" s="6">
        <f t="shared" si="1326"/>
        <v>-47.098718914845513</v>
      </c>
      <c r="S4475" s="6">
        <f t="shared" si="1327"/>
        <v>0.23716083524600701</v>
      </c>
      <c r="T4475" s="29"/>
      <c r="U4475" s="6">
        <f t="shared" si="1328"/>
        <v>40927</v>
      </c>
      <c r="V4475" s="55">
        <f t="shared" si="1329"/>
        <v>40927</v>
      </c>
      <c r="W4475" s="6">
        <f t="shared" si="1335"/>
        <v>0</v>
      </c>
      <c r="X4475" s="83">
        <f t="shared" si="1336"/>
        <v>-47.098718914845513</v>
      </c>
      <c r="AA4475" s="29">
        <f t="shared" si="1319"/>
        <v>0</v>
      </c>
      <c r="AC4475" s="56">
        <f t="shared" si="1330"/>
        <v>0</v>
      </c>
      <c r="AD4475">
        <f t="shared" si="1331"/>
        <v>0</v>
      </c>
      <c r="AE4475">
        <f t="shared" si="1332"/>
        <v>0</v>
      </c>
      <c r="AF4475" t="str">
        <f t="shared" si="1333"/>
        <v/>
      </c>
      <c r="AG4475" s="83">
        <f t="shared" si="1334"/>
        <v>0</v>
      </c>
    </row>
    <row r="4476" spans="1:33">
      <c r="A4476" s="42">
        <v>40928</v>
      </c>
      <c r="B4476" s="25" t="s">
        <v>2613</v>
      </c>
      <c r="J4476" s="2">
        <f t="shared" si="1320"/>
        <v>0</v>
      </c>
      <c r="K4476" s="2">
        <f t="shared" si="1321"/>
        <v>0</v>
      </c>
      <c r="L4476" s="8">
        <f t="shared" si="1337"/>
        <v>40928</v>
      </c>
      <c r="M4476" s="54">
        <f t="shared" si="1322"/>
        <v>0</v>
      </c>
      <c r="N4476" s="6">
        <f t="shared" si="1323"/>
        <v>0</v>
      </c>
      <c r="O4476" s="6" t="str">
        <f t="shared" si="1324"/>
        <v/>
      </c>
      <c r="P4476" s="29"/>
      <c r="Q4476" s="54">
        <f t="shared" si="1325"/>
        <v>1</v>
      </c>
      <c r="R4476" s="6">
        <f t="shared" si="1326"/>
        <v>-47.098718914845513</v>
      </c>
      <c r="S4476" s="6">
        <f t="shared" si="1327"/>
        <v>0.23521780170173229</v>
      </c>
      <c r="T4476" s="29"/>
      <c r="U4476" s="6">
        <f t="shared" si="1328"/>
        <v>40928</v>
      </c>
      <c r="V4476" s="55">
        <f t="shared" si="1329"/>
        <v>40928</v>
      </c>
      <c r="W4476" s="6">
        <f t="shared" si="1335"/>
        <v>0</v>
      </c>
      <c r="X4476" s="83">
        <f t="shared" si="1336"/>
        <v>-47.098718914845513</v>
      </c>
      <c r="AA4476" s="29">
        <f t="shared" si="1319"/>
        <v>0</v>
      </c>
      <c r="AC4476" s="56">
        <f t="shared" si="1330"/>
        <v>0</v>
      </c>
      <c r="AD4476">
        <f t="shared" si="1331"/>
        <v>0</v>
      </c>
      <c r="AE4476">
        <f t="shared" si="1332"/>
        <v>0</v>
      </c>
      <c r="AF4476" t="str">
        <f t="shared" si="1333"/>
        <v/>
      </c>
      <c r="AG4476" s="83">
        <f t="shared" si="1334"/>
        <v>0</v>
      </c>
    </row>
    <row r="4477" spans="1:33">
      <c r="A4477" s="42">
        <v>40931</v>
      </c>
      <c r="B4477" s="25" t="s">
        <v>2612</v>
      </c>
      <c r="J4477" s="2">
        <f t="shared" si="1320"/>
        <v>0</v>
      </c>
      <c r="K4477" s="2">
        <f t="shared" si="1321"/>
        <v>0</v>
      </c>
      <c r="L4477" s="8">
        <f t="shared" si="1337"/>
        <v>40931</v>
      </c>
      <c r="M4477" s="54">
        <f t="shared" si="1322"/>
        <v>0</v>
      </c>
      <c r="N4477" s="6">
        <f t="shared" si="1323"/>
        <v>0</v>
      </c>
      <c r="O4477" s="6" t="str">
        <f t="shared" si="1324"/>
        <v/>
      </c>
      <c r="P4477" s="29"/>
      <c r="Q4477" s="54">
        <f t="shared" si="1325"/>
        <v>1</v>
      </c>
      <c r="R4477" s="6">
        <f t="shared" si="1326"/>
        <v>-47.098718914845513</v>
      </c>
      <c r="S4477" s="6">
        <f t="shared" si="1327"/>
        <v>0.23484026894601975</v>
      </c>
      <c r="T4477" s="29"/>
      <c r="U4477" s="6">
        <f t="shared" si="1328"/>
        <v>40931</v>
      </c>
      <c r="V4477" s="55">
        <f t="shared" si="1329"/>
        <v>40931</v>
      </c>
      <c r="W4477" s="6">
        <f t="shared" si="1335"/>
        <v>0</v>
      </c>
      <c r="X4477" s="83">
        <f t="shared" si="1336"/>
        <v>-47.098718914845513</v>
      </c>
      <c r="AA4477" s="29">
        <f t="shared" si="1319"/>
        <v>0</v>
      </c>
      <c r="AC4477" s="56">
        <f t="shared" si="1330"/>
        <v>0</v>
      </c>
      <c r="AD4477">
        <f t="shared" si="1331"/>
        <v>0</v>
      </c>
      <c r="AE4477">
        <f t="shared" si="1332"/>
        <v>0</v>
      </c>
      <c r="AF4477" t="str">
        <f t="shared" si="1333"/>
        <v/>
      </c>
      <c r="AG4477" s="83">
        <f t="shared" si="1334"/>
        <v>0</v>
      </c>
    </row>
    <row r="4478" spans="1:33">
      <c r="A4478" s="42">
        <v>40932</v>
      </c>
      <c r="B4478" s="25" t="s">
        <v>2611</v>
      </c>
      <c r="J4478" s="2">
        <f t="shared" si="1320"/>
        <v>0</v>
      </c>
      <c r="K4478" s="2">
        <f t="shared" si="1321"/>
        <v>0</v>
      </c>
      <c r="L4478" s="8">
        <f t="shared" si="1337"/>
        <v>40932</v>
      </c>
      <c r="M4478" s="54">
        <f t="shared" si="1322"/>
        <v>0</v>
      </c>
      <c r="N4478" s="6">
        <f t="shared" si="1323"/>
        <v>0</v>
      </c>
      <c r="O4478" s="6" t="str">
        <f t="shared" si="1324"/>
        <v/>
      </c>
      <c r="P4478" s="29"/>
      <c r="Q4478" s="54">
        <f t="shared" si="1325"/>
        <v>1</v>
      </c>
      <c r="R4478" s="6">
        <f t="shared" si="1326"/>
        <v>-47.098718914845513</v>
      </c>
      <c r="S4478" s="6">
        <f t="shared" si="1327"/>
        <v>0.23196334443526723</v>
      </c>
      <c r="T4478" s="29"/>
      <c r="U4478" s="6">
        <f t="shared" si="1328"/>
        <v>40932</v>
      </c>
      <c r="V4478" s="55">
        <f t="shared" si="1329"/>
        <v>40932</v>
      </c>
      <c r="W4478" s="6">
        <f t="shared" si="1335"/>
        <v>0</v>
      </c>
      <c r="X4478" s="83">
        <f t="shared" si="1336"/>
        <v>-47.098718914845513</v>
      </c>
      <c r="AA4478" s="29">
        <f t="shared" ref="AA4478:AA4541" si="1338">IF(Q4479=0,IF(Q4478=1,L4478,0),0)</f>
        <v>0</v>
      </c>
      <c r="AC4478" s="56">
        <f t="shared" si="1330"/>
        <v>0</v>
      </c>
      <c r="AD4478">
        <f t="shared" si="1331"/>
        <v>0</v>
      </c>
      <c r="AE4478">
        <f t="shared" si="1332"/>
        <v>0</v>
      </c>
      <c r="AF4478" t="str">
        <f t="shared" si="1333"/>
        <v/>
      </c>
      <c r="AG4478" s="83">
        <f t="shared" si="1334"/>
        <v>0</v>
      </c>
    </row>
    <row r="4479" spans="1:33">
      <c r="A4479" s="42">
        <v>40933</v>
      </c>
      <c r="B4479" s="25" t="s">
        <v>2610</v>
      </c>
      <c r="J4479" s="2">
        <f t="shared" si="1320"/>
        <v>0</v>
      </c>
      <c r="K4479" s="2">
        <f t="shared" si="1321"/>
        <v>0</v>
      </c>
      <c r="L4479" s="8">
        <f t="shared" si="1337"/>
        <v>40933</v>
      </c>
      <c r="M4479" s="54">
        <f t="shared" si="1322"/>
        <v>0</v>
      </c>
      <c r="N4479" s="6">
        <f t="shared" si="1323"/>
        <v>0</v>
      </c>
      <c r="O4479" s="6" t="str">
        <f t="shared" si="1324"/>
        <v/>
      </c>
      <c r="P4479" s="29"/>
      <c r="Q4479" s="54">
        <f t="shared" si="1325"/>
        <v>1</v>
      </c>
      <c r="R4479" s="6">
        <f t="shared" si="1326"/>
        <v>-47.098718914845513</v>
      </c>
      <c r="S4479" s="6">
        <f t="shared" si="1327"/>
        <v>0.23079031867005062</v>
      </c>
      <c r="T4479" s="29"/>
      <c r="U4479" s="6">
        <f t="shared" si="1328"/>
        <v>40933</v>
      </c>
      <c r="V4479" s="55">
        <f t="shared" si="1329"/>
        <v>40933</v>
      </c>
      <c r="W4479" s="6">
        <f t="shared" si="1335"/>
        <v>0</v>
      </c>
      <c r="X4479" s="83">
        <f t="shared" si="1336"/>
        <v>-47.098718914845513</v>
      </c>
      <c r="AA4479" s="29">
        <f t="shared" si="1338"/>
        <v>0</v>
      </c>
      <c r="AC4479" s="56">
        <f t="shared" si="1330"/>
        <v>0</v>
      </c>
      <c r="AD4479">
        <f t="shared" si="1331"/>
        <v>0</v>
      </c>
      <c r="AE4479">
        <f t="shared" si="1332"/>
        <v>0</v>
      </c>
      <c r="AF4479" t="str">
        <f t="shared" si="1333"/>
        <v/>
      </c>
      <c r="AG4479" s="83">
        <f t="shared" si="1334"/>
        <v>0</v>
      </c>
    </row>
    <row r="4480" spans="1:33">
      <c r="A4480" s="42">
        <v>40934</v>
      </c>
      <c r="B4480" s="25" t="s">
        <v>2610</v>
      </c>
      <c r="J4480" s="2">
        <f t="shared" si="1320"/>
        <v>0</v>
      </c>
      <c r="K4480" s="2">
        <f t="shared" si="1321"/>
        <v>0</v>
      </c>
      <c r="L4480" s="8">
        <f t="shared" si="1337"/>
        <v>40934</v>
      </c>
      <c r="M4480" s="54">
        <f t="shared" si="1322"/>
        <v>0</v>
      </c>
      <c r="N4480" s="6">
        <f t="shared" si="1323"/>
        <v>0</v>
      </c>
      <c r="O4480" s="6" t="str">
        <f t="shared" si="1324"/>
        <v/>
      </c>
      <c r="P4480" s="29"/>
      <c r="Q4480" s="54">
        <f t="shared" si="1325"/>
        <v>1</v>
      </c>
      <c r="R4480" s="6">
        <f t="shared" si="1326"/>
        <v>-47.098718914845513</v>
      </c>
      <c r="S4480" s="6">
        <f t="shared" si="1327"/>
        <v>0.23079031867005062</v>
      </c>
      <c r="T4480" s="29"/>
      <c r="U4480" s="6">
        <f t="shared" si="1328"/>
        <v>40934</v>
      </c>
      <c r="V4480" s="55">
        <f t="shared" si="1329"/>
        <v>40934</v>
      </c>
      <c r="W4480" s="6">
        <f t="shared" si="1335"/>
        <v>0</v>
      </c>
      <c r="X4480" s="83">
        <f t="shared" si="1336"/>
        <v>-47.098718914845513</v>
      </c>
      <c r="AA4480" s="29">
        <f t="shared" si="1338"/>
        <v>0</v>
      </c>
      <c r="AC4480" s="56">
        <f t="shared" si="1330"/>
        <v>0</v>
      </c>
      <c r="AD4480">
        <f t="shared" si="1331"/>
        <v>0</v>
      </c>
      <c r="AE4480">
        <f t="shared" si="1332"/>
        <v>0</v>
      </c>
      <c r="AF4480" t="str">
        <f t="shared" si="1333"/>
        <v/>
      </c>
      <c r="AG4480" s="83">
        <f t="shared" si="1334"/>
        <v>0</v>
      </c>
    </row>
    <row r="4481" spans="1:33">
      <c r="A4481" s="42">
        <v>40935</v>
      </c>
      <c r="B4481" s="25" t="s">
        <v>2609</v>
      </c>
      <c r="J4481" s="2">
        <f t="shared" si="1320"/>
        <v>0</v>
      </c>
      <c r="K4481" s="2">
        <f t="shared" si="1321"/>
        <v>0</v>
      </c>
      <c r="L4481" s="8">
        <f t="shared" si="1337"/>
        <v>40935</v>
      </c>
      <c r="M4481" s="54">
        <f t="shared" si="1322"/>
        <v>0</v>
      </c>
      <c r="N4481" s="6">
        <f t="shared" si="1323"/>
        <v>0</v>
      </c>
      <c r="O4481" s="6" t="str">
        <f t="shared" si="1324"/>
        <v/>
      </c>
      <c r="P4481" s="29"/>
      <c r="Q4481" s="54">
        <f t="shared" si="1325"/>
        <v>1</v>
      </c>
      <c r="R4481" s="6">
        <f t="shared" si="1326"/>
        <v>-47.098718914845513</v>
      </c>
      <c r="S4481" s="6">
        <f t="shared" si="1327"/>
        <v>0.2278230212710525</v>
      </c>
      <c r="T4481" s="29"/>
      <c r="U4481" s="6">
        <f t="shared" si="1328"/>
        <v>40935</v>
      </c>
      <c r="V4481" s="55">
        <f t="shared" si="1329"/>
        <v>40935</v>
      </c>
      <c r="W4481" s="6">
        <f t="shared" si="1335"/>
        <v>0</v>
      </c>
      <c r="X4481" s="83">
        <f t="shared" si="1336"/>
        <v>-47.098718914845513</v>
      </c>
      <c r="AA4481" s="29">
        <f t="shared" si="1338"/>
        <v>0</v>
      </c>
      <c r="AC4481" s="56">
        <f t="shared" si="1330"/>
        <v>0</v>
      </c>
      <c r="AD4481">
        <f t="shared" si="1331"/>
        <v>0</v>
      </c>
      <c r="AE4481">
        <f t="shared" si="1332"/>
        <v>0</v>
      </c>
      <c r="AF4481" t="str">
        <f t="shared" si="1333"/>
        <v/>
      </c>
      <c r="AG4481" s="83">
        <f t="shared" si="1334"/>
        <v>0</v>
      </c>
    </row>
    <row r="4482" spans="1:33">
      <c r="A4482" s="42">
        <v>40938</v>
      </c>
      <c r="B4482" s="25" t="s">
        <v>2608</v>
      </c>
      <c r="J4482" s="2">
        <f t="shared" si="1320"/>
        <v>0</v>
      </c>
      <c r="K4482" s="2">
        <f t="shared" si="1321"/>
        <v>0</v>
      </c>
      <c r="L4482" s="8">
        <f t="shared" si="1337"/>
        <v>40938</v>
      </c>
      <c r="M4482" s="54">
        <f t="shared" si="1322"/>
        <v>0</v>
      </c>
      <c r="N4482" s="6">
        <f t="shared" si="1323"/>
        <v>0</v>
      </c>
      <c r="O4482" s="6" t="str">
        <f t="shared" si="1324"/>
        <v/>
      </c>
      <c r="P4482" s="29"/>
      <c r="Q4482" s="54">
        <f t="shared" si="1325"/>
        <v>1</v>
      </c>
      <c r="R4482" s="6">
        <f t="shared" si="1326"/>
        <v>-47.098718914845513</v>
      </c>
      <c r="S4482" s="6">
        <f t="shared" si="1327"/>
        <v>0.23279537972551895</v>
      </c>
      <c r="T4482" s="29"/>
      <c r="U4482" s="6">
        <f t="shared" si="1328"/>
        <v>40938</v>
      </c>
      <c r="V4482" s="55">
        <f t="shared" si="1329"/>
        <v>40938</v>
      </c>
      <c r="W4482" s="6">
        <f t="shared" si="1335"/>
        <v>0</v>
      </c>
      <c r="X4482" s="83">
        <f t="shared" si="1336"/>
        <v>-47.098718914845513</v>
      </c>
      <c r="AA4482" s="29">
        <f t="shared" si="1338"/>
        <v>0</v>
      </c>
      <c r="AC4482" s="56">
        <f t="shared" si="1330"/>
        <v>0</v>
      </c>
      <c r="AD4482">
        <f t="shared" si="1331"/>
        <v>0</v>
      </c>
      <c r="AE4482">
        <f t="shared" si="1332"/>
        <v>0</v>
      </c>
      <c r="AF4482" t="str">
        <f t="shared" si="1333"/>
        <v/>
      </c>
      <c r="AG4482" s="83">
        <f t="shared" si="1334"/>
        <v>0</v>
      </c>
    </row>
    <row r="4483" spans="1:33">
      <c r="A4483" s="42">
        <v>40939</v>
      </c>
      <c r="B4483" s="25" t="s">
        <v>2607</v>
      </c>
      <c r="J4483" s="2">
        <f t="shared" si="1320"/>
        <v>0</v>
      </c>
      <c r="K4483" s="2">
        <f t="shared" si="1321"/>
        <v>0</v>
      </c>
      <c r="L4483" s="8">
        <f t="shared" si="1337"/>
        <v>40939</v>
      </c>
      <c r="M4483" s="54">
        <f t="shared" si="1322"/>
        <v>0</v>
      </c>
      <c r="N4483" s="6">
        <f t="shared" si="1323"/>
        <v>0</v>
      </c>
      <c r="O4483" s="6" t="str">
        <f t="shared" si="1324"/>
        <v/>
      </c>
      <c r="P4483" s="29"/>
      <c r="Q4483" s="54">
        <f t="shared" si="1325"/>
        <v>1</v>
      </c>
      <c r="R4483" s="6">
        <f t="shared" si="1326"/>
        <v>-47.098718914845513</v>
      </c>
      <c r="S4483" s="6">
        <f t="shared" si="1327"/>
        <v>0.22794077693063108</v>
      </c>
      <c r="T4483" s="29"/>
      <c r="U4483" s="6">
        <f t="shared" si="1328"/>
        <v>40939</v>
      </c>
      <c r="V4483" s="55">
        <f t="shared" si="1329"/>
        <v>40939</v>
      </c>
      <c r="W4483" s="6">
        <f t="shared" si="1335"/>
        <v>0</v>
      </c>
      <c r="X4483" s="83">
        <f t="shared" si="1336"/>
        <v>-47.098718914845513</v>
      </c>
      <c r="AA4483" s="29">
        <f t="shared" si="1338"/>
        <v>0</v>
      </c>
      <c r="AC4483" s="56">
        <f t="shared" si="1330"/>
        <v>0</v>
      </c>
      <c r="AD4483">
        <f t="shared" si="1331"/>
        <v>0</v>
      </c>
      <c r="AE4483">
        <f t="shared" si="1332"/>
        <v>0</v>
      </c>
      <c r="AF4483" t="str">
        <f t="shared" si="1333"/>
        <v/>
      </c>
      <c r="AG4483" s="83">
        <f t="shared" si="1334"/>
        <v>0</v>
      </c>
    </row>
    <row r="4484" spans="1:33">
      <c r="A4484" s="42">
        <v>40940</v>
      </c>
      <c r="B4484" s="25" t="s">
        <v>2606</v>
      </c>
      <c r="J4484" s="2">
        <f t="shared" si="1320"/>
        <v>0</v>
      </c>
      <c r="K4484" s="2">
        <f t="shared" si="1321"/>
        <v>0</v>
      </c>
      <c r="L4484" s="8">
        <f t="shared" si="1337"/>
        <v>40940</v>
      </c>
      <c r="M4484" s="54">
        <f t="shared" si="1322"/>
        <v>0</v>
      </c>
      <c r="N4484" s="6">
        <f t="shared" si="1323"/>
        <v>0</v>
      </c>
      <c r="O4484" s="6" t="str">
        <f t="shared" si="1324"/>
        <v/>
      </c>
      <c r="P4484" s="29"/>
      <c r="Q4484" s="54">
        <f t="shared" si="1325"/>
        <v>1</v>
      </c>
      <c r="R4484" s="6">
        <f t="shared" si="1326"/>
        <v>-47.098718914845513</v>
      </c>
      <c r="S4484" s="6">
        <f t="shared" si="1327"/>
        <v>0.22679553231873928</v>
      </c>
      <c r="T4484" s="29"/>
      <c r="U4484" s="6">
        <f t="shared" si="1328"/>
        <v>40940</v>
      </c>
      <c r="V4484" s="55">
        <f t="shared" si="1329"/>
        <v>40940</v>
      </c>
      <c r="W4484" s="6">
        <f t="shared" si="1335"/>
        <v>0</v>
      </c>
      <c r="X4484" s="83">
        <f t="shared" si="1336"/>
        <v>-47.098718914845513</v>
      </c>
      <c r="AA4484" s="29">
        <f t="shared" si="1338"/>
        <v>0</v>
      </c>
      <c r="AC4484" s="56">
        <f t="shared" si="1330"/>
        <v>0</v>
      </c>
      <c r="AD4484">
        <f t="shared" si="1331"/>
        <v>0</v>
      </c>
      <c r="AE4484">
        <f t="shared" si="1332"/>
        <v>0</v>
      </c>
      <c r="AF4484" t="str">
        <f t="shared" si="1333"/>
        <v/>
      </c>
      <c r="AG4484" s="83">
        <f t="shared" si="1334"/>
        <v>0</v>
      </c>
    </row>
    <row r="4485" spans="1:33">
      <c r="A4485" s="42">
        <v>40941</v>
      </c>
      <c r="B4485" s="25" t="s">
        <v>2605</v>
      </c>
      <c r="J4485" s="2">
        <f t="shared" si="1320"/>
        <v>0</v>
      </c>
      <c r="K4485" s="2">
        <f t="shared" si="1321"/>
        <v>0</v>
      </c>
      <c r="L4485" s="8">
        <f t="shared" si="1337"/>
        <v>40941</v>
      </c>
      <c r="M4485" s="54">
        <f t="shared" si="1322"/>
        <v>0</v>
      </c>
      <c r="N4485" s="6">
        <f t="shared" si="1323"/>
        <v>0</v>
      </c>
      <c r="O4485" s="6" t="str">
        <f t="shared" si="1324"/>
        <v/>
      </c>
      <c r="P4485" s="29"/>
      <c r="Q4485" s="54">
        <f t="shared" si="1325"/>
        <v>1</v>
      </c>
      <c r="R4485" s="6">
        <f t="shared" si="1326"/>
        <v>-47.098718914845513</v>
      </c>
      <c r="S4485" s="6">
        <f t="shared" si="1327"/>
        <v>0.22391622982723994</v>
      </c>
      <c r="T4485" s="29"/>
      <c r="U4485" s="6">
        <f t="shared" si="1328"/>
        <v>40941</v>
      </c>
      <c r="V4485" s="55">
        <f t="shared" si="1329"/>
        <v>40941</v>
      </c>
      <c r="W4485" s="6">
        <f t="shared" si="1335"/>
        <v>0</v>
      </c>
      <c r="X4485" s="83">
        <f t="shared" si="1336"/>
        <v>-47.098718914845513</v>
      </c>
      <c r="AA4485" s="29">
        <f t="shared" si="1338"/>
        <v>0</v>
      </c>
      <c r="AC4485" s="56">
        <f t="shared" si="1330"/>
        <v>0</v>
      </c>
      <c r="AD4485">
        <f t="shared" si="1331"/>
        <v>0</v>
      </c>
      <c r="AE4485">
        <f t="shared" si="1332"/>
        <v>0</v>
      </c>
      <c r="AF4485" t="str">
        <f t="shared" si="1333"/>
        <v/>
      </c>
      <c r="AG4485" s="83">
        <f t="shared" si="1334"/>
        <v>0</v>
      </c>
    </row>
    <row r="4486" spans="1:33">
      <c r="A4486" s="42">
        <v>40942</v>
      </c>
      <c r="B4486" s="25" t="s">
        <v>2604</v>
      </c>
      <c r="J4486" s="2">
        <f t="shared" si="1320"/>
        <v>0</v>
      </c>
      <c r="K4486" s="2">
        <f t="shared" si="1321"/>
        <v>0</v>
      </c>
      <c r="L4486" s="8">
        <f t="shared" si="1337"/>
        <v>40942</v>
      </c>
      <c r="M4486" s="54">
        <f t="shared" si="1322"/>
        <v>0</v>
      </c>
      <c r="N4486" s="6">
        <f t="shared" si="1323"/>
        <v>0</v>
      </c>
      <c r="O4486" s="6" t="str">
        <f t="shared" si="1324"/>
        <v/>
      </c>
      <c r="P4486" s="29"/>
      <c r="Q4486" s="54">
        <f t="shared" si="1325"/>
        <v>1</v>
      </c>
      <c r="R4486" s="6">
        <f t="shared" si="1326"/>
        <v>-47.098718914845513</v>
      </c>
      <c r="S4486" s="6">
        <f t="shared" si="1327"/>
        <v>0.22196013051632116</v>
      </c>
      <c r="T4486" s="29"/>
      <c r="U4486" s="6">
        <f t="shared" si="1328"/>
        <v>40942</v>
      </c>
      <c r="V4486" s="55">
        <f t="shared" si="1329"/>
        <v>40942</v>
      </c>
      <c r="W4486" s="6">
        <f t="shared" si="1335"/>
        <v>0</v>
      </c>
      <c r="X4486" s="83">
        <f t="shared" si="1336"/>
        <v>-47.098718914845513</v>
      </c>
      <c r="AA4486" s="29">
        <f t="shared" si="1338"/>
        <v>0</v>
      </c>
      <c r="AC4486" s="56">
        <f t="shared" si="1330"/>
        <v>0</v>
      </c>
      <c r="AD4486">
        <f t="shared" si="1331"/>
        <v>0</v>
      </c>
      <c r="AE4486">
        <f t="shared" si="1332"/>
        <v>0</v>
      </c>
      <c r="AF4486" t="str">
        <f t="shared" si="1333"/>
        <v/>
      </c>
      <c r="AG4486" s="83">
        <f t="shared" si="1334"/>
        <v>0</v>
      </c>
    </row>
    <row r="4487" spans="1:33">
      <c r="A4487" s="42">
        <v>40945</v>
      </c>
      <c r="B4487" s="25" t="s">
        <v>2603</v>
      </c>
      <c r="J4487" s="2">
        <f t="shared" si="1320"/>
        <v>0</v>
      </c>
      <c r="K4487" s="2">
        <f t="shared" si="1321"/>
        <v>0</v>
      </c>
      <c r="L4487" s="8">
        <f t="shared" si="1337"/>
        <v>40945</v>
      </c>
      <c r="M4487" s="54">
        <f t="shared" si="1322"/>
        <v>0</v>
      </c>
      <c r="N4487" s="6">
        <f t="shared" si="1323"/>
        <v>0</v>
      </c>
      <c r="O4487" s="6" t="str">
        <f t="shared" si="1324"/>
        <v/>
      </c>
      <c r="P4487" s="29"/>
      <c r="Q4487" s="54">
        <f t="shared" si="1325"/>
        <v>1</v>
      </c>
      <c r="R4487" s="6">
        <f t="shared" si="1326"/>
        <v>-47.098718914845513</v>
      </c>
      <c r="S4487" s="6">
        <f t="shared" si="1327"/>
        <v>0.22034859494637343</v>
      </c>
      <c r="T4487" s="29"/>
      <c r="U4487" s="6">
        <f t="shared" si="1328"/>
        <v>40945</v>
      </c>
      <c r="V4487" s="55">
        <f t="shared" si="1329"/>
        <v>40945</v>
      </c>
      <c r="W4487" s="6">
        <f t="shared" si="1335"/>
        <v>0</v>
      </c>
      <c r="X4487" s="83">
        <f t="shared" si="1336"/>
        <v>-47.098718914845513</v>
      </c>
      <c r="AA4487" s="29">
        <f t="shared" si="1338"/>
        <v>0</v>
      </c>
      <c r="AC4487" s="56">
        <f t="shared" si="1330"/>
        <v>0</v>
      </c>
      <c r="AD4487">
        <f t="shared" si="1331"/>
        <v>0</v>
      </c>
      <c r="AE4487">
        <f t="shared" si="1332"/>
        <v>0</v>
      </c>
      <c r="AF4487" t="str">
        <f t="shared" si="1333"/>
        <v/>
      </c>
      <c r="AG4487" s="83">
        <f t="shared" si="1334"/>
        <v>0</v>
      </c>
    </row>
    <row r="4488" spans="1:33">
      <c r="A4488" s="42">
        <v>40946</v>
      </c>
      <c r="B4488" s="25" t="s">
        <v>2602</v>
      </c>
      <c r="J4488" s="2">
        <f t="shared" ref="J4488:J4551" si="1339">IF(DAY(A4488)=sipdate,1,IF(J4487=1,0,IF(J4486=1,0,IF(J4485=1,0,IF(J4484=1,0,IF(J4483=1,0,IF(J4482=1,0,IF(DAY(A4488)=sipdate+1,1,IF(DAY(A4488)=sipdate+2,1,IF(DAY(A4488)=sipdate+3,1,IF(DAY(A4488)=sipdate+4,1,IF(DAY(A4488)=sipdate+5,1,IF(DAY(A4488)=sipdate+6,1,IF(DAY(A4488)=sipdate+7,1,0))))))))))))))</f>
        <v>1</v>
      </c>
      <c r="K4488" s="2">
        <f t="shared" ref="K4488:K4551" si="1340">IF(DAY(A4488)=sipdate,-sip,IF(K4487=-sip,0,IF(K4486=-sip,0,IF(K4485=-sip,0,IF(K4484=-sip,0,IF(K4483=-sip,0,IF(K4482=-sip,0,IF(DAY(A4488)=sipdate+1,-sip,IF(DAY(A4488)=sipdate+2,-sip,IF(DAY(A4488)=sipdate+3,-sip,IF(DAY(A4488)=sipdate+4,-sip,IF(DAY(A4488)=sipdate+5,-sip,IF(DAY(A4488)=sipdate+6,-sip,IF(DAY(A4488)=sipdate+7,-sip,0))))))))))))))</f>
        <v>-1000</v>
      </c>
      <c r="L4488" s="8">
        <f t="shared" si="1337"/>
        <v>40946</v>
      </c>
      <c r="M4488" s="54">
        <f t="shared" ref="M4488:M4551" si="1341">IF(IF(L4488&gt;=sipstart,1,0)+IF(L4488&lt;=sipend,1,0)=2,J4488,0)</f>
        <v>1</v>
      </c>
      <c r="N4488" s="6">
        <f t="shared" ref="N4488:N4551" si="1342">IF(IF(L4488&gt;=sipstart,1,0)+IF(L4488&lt;=sipend,1,0)=2,K4488,0)</f>
        <v>-1000</v>
      </c>
      <c r="O4488" s="6">
        <f t="shared" ref="O4488:O4551" si="1343">IF(N4488=-sip,-N4488/B4488,"")</f>
        <v>4.7052468678347914</v>
      </c>
      <c r="P4488" s="29"/>
      <c r="Q4488" s="54">
        <f t="shared" ref="Q4488:Q4551" si="1344">IF(IF(L4488&gt;=sipstart,1,0)+IF(L4488&lt;=sipend,1,0)=2,1,0)</f>
        <v>1</v>
      </c>
      <c r="R4488" s="6">
        <f t="shared" ref="R4488:R4551" si="1345">IF(IF(L4488&gt;=sipstart,1,0)+IF(L4488&lt;=sipend,1,0)=2,-dsip,0)</f>
        <v>-47.098718914845513</v>
      </c>
      <c r="S4488" s="6">
        <f t="shared" ref="S4488:S4551" si="1346">IF(R4488=-dsip,-R4488/B4488,"")</f>
        <v>0.2216110996531081</v>
      </c>
      <c r="T4488" s="29"/>
      <c r="U4488" s="6">
        <f t="shared" ref="U4488:U4551" si="1347">IF((IF(L4488&gt;=sipstart,1,2)+IF(L4488&lt;=sipend,1,2))=2,L4488,0)</f>
        <v>40946</v>
      </c>
      <c r="V4488" s="55">
        <f t="shared" ref="V4488:V4551" si="1348">IF((IF(L4488&gt;=sipstart,1,2)+IF(L4488&lt;=sipend,1,2))=2,L4488,0)+IF(U4487=actualsipend,actualsipend,0)</f>
        <v>40946</v>
      </c>
      <c r="W4488" s="6">
        <f t="shared" si="1335"/>
        <v>-1000</v>
      </c>
      <c r="X4488" s="83">
        <f t="shared" si="1336"/>
        <v>-47.098718914845513</v>
      </c>
      <c r="AA4488" s="29">
        <f t="shared" si="1338"/>
        <v>0</v>
      </c>
      <c r="AC4488" s="56">
        <f t="shared" ref="AC4488:AC4551" si="1349">IF(INT((MONTH(L4488)-MONTH(sipstart))/3)-(MONTH(L4488)-MONTH(sipstart))/3=0,IF(DAY(A4488)=sipdate,1,IF(AC4487=1,0,IF(AC4486=1,0,IF(AC4485=1,0,IF(AC4484=1,0,IF(AC4483=1,0,IF(AC4482=1,0,IF(DAY(A4488)=sipdate+1,1,IF(DAY(A4488)=sipdate+2,1,IF(DAY(A4488)=sipdate+3,1,IF(DAY(A4488)=sipdate+4,1,IF(DAY(A4488)=sipdate+5,1,IF(DAY(A4488)=sipdate+6,1,IF(DAY(A4488)=sipdate+7,1,0)))))))))))))),0)</f>
        <v>0</v>
      </c>
      <c r="AD4488">
        <f t="shared" ref="AD4488:AD4551" si="1350">IF(IF(L4488&gt;=sipstart,1,0)+IF(L4488&lt;=sipend,1,0)=2,AC4488,0)</f>
        <v>0</v>
      </c>
      <c r="AE4488">
        <f t="shared" ref="AE4488:AE4551" si="1351">IF(IF(L4488&gt;=sipstart,1,0)+IF(L4488&lt;=sipend,1,0)=2,-qsip*AC4488,0)</f>
        <v>0</v>
      </c>
      <c r="AF4488" t="str">
        <f t="shared" ref="AF4488:AF4551" si="1352">IF(AE4488=-qsip,-AE4488/B4488,"")</f>
        <v/>
      </c>
      <c r="AG4488" s="83">
        <f t="shared" ref="AG4488:AG4551" si="1353">IF(V4488+V4487=0,-1E-300,IF(V4488=V4487,qsipunits*B4487,AE4488))</f>
        <v>0</v>
      </c>
    </row>
    <row r="4489" spans="1:33">
      <c r="A4489" s="42">
        <v>40947</v>
      </c>
      <c r="B4489" s="25" t="s">
        <v>2601</v>
      </c>
      <c r="J4489" s="2">
        <f t="shared" si="1339"/>
        <v>0</v>
      </c>
      <c r="K4489" s="2">
        <f t="shared" si="1340"/>
        <v>0</v>
      </c>
      <c r="L4489" s="8">
        <f t="shared" si="1337"/>
        <v>40947</v>
      </c>
      <c r="M4489" s="54">
        <f t="shared" si="1341"/>
        <v>0</v>
      </c>
      <c r="N4489" s="6">
        <f t="shared" si="1342"/>
        <v>0</v>
      </c>
      <c r="O4489" s="6" t="str">
        <f t="shared" si="1343"/>
        <v/>
      </c>
      <c r="P4489" s="29"/>
      <c r="Q4489" s="54">
        <f t="shared" si="1344"/>
        <v>1</v>
      </c>
      <c r="R4489" s="6">
        <f t="shared" si="1345"/>
        <v>-47.098718914845513</v>
      </c>
      <c r="S4489" s="6">
        <f t="shared" si="1346"/>
        <v>0.22154615630410276</v>
      </c>
      <c r="T4489" s="29"/>
      <c r="U4489" s="6">
        <f t="shared" si="1347"/>
        <v>40947</v>
      </c>
      <c r="V4489" s="55">
        <f t="shared" si="1348"/>
        <v>40947</v>
      </c>
      <c r="W4489" s="6">
        <f t="shared" ref="W4489:W4552" si="1354">IF(V4489+V4488=0,0,IF(V4489=V4488,sipunits*B4488,N4489))</f>
        <v>0</v>
      </c>
      <c r="X4489" s="83">
        <f t="shared" ref="X4489:X4552" si="1355">IF(V4489+V4488=0,0,IF(V4489=V4488,dsipunits*B4488,R4489))</f>
        <v>-47.098718914845513</v>
      </c>
      <c r="AA4489" s="29">
        <f t="shared" si="1338"/>
        <v>0</v>
      </c>
      <c r="AC4489" s="56">
        <f t="shared" si="1349"/>
        <v>0</v>
      </c>
      <c r="AD4489">
        <f t="shared" si="1350"/>
        <v>0</v>
      </c>
      <c r="AE4489">
        <f t="shared" si="1351"/>
        <v>0</v>
      </c>
      <c r="AF4489" t="str">
        <f t="shared" si="1352"/>
        <v/>
      </c>
      <c r="AG4489" s="83">
        <f t="shared" si="1353"/>
        <v>0</v>
      </c>
    </row>
    <row r="4490" spans="1:33">
      <c r="A4490" s="42">
        <v>40948</v>
      </c>
      <c r="B4490" s="25" t="s">
        <v>2600</v>
      </c>
      <c r="J4490" s="2">
        <f t="shared" si="1339"/>
        <v>0</v>
      </c>
      <c r="K4490" s="2">
        <f t="shared" si="1340"/>
        <v>0</v>
      </c>
      <c r="L4490" s="8">
        <f t="shared" si="1337"/>
        <v>40948</v>
      </c>
      <c r="M4490" s="54">
        <f t="shared" si="1341"/>
        <v>0</v>
      </c>
      <c r="N4490" s="6">
        <f t="shared" si="1342"/>
        <v>0</v>
      </c>
      <c r="O4490" s="6" t="str">
        <f t="shared" si="1343"/>
        <v/>
      </c>
      <c r="P4490" s="29"/>
      <c r="Q4490" s="54">
        <f t="shared" si="1344"/>
        <v>1</v>
      </c>
      <c r="R4490" s="6">
        <f t="shared" si="1345"/>
        <v>-47.098718914845513</v>
      </c>
      <c r="S4490" s="6">
        <f t="shared" si="1346"/>
        <v>0.21995015688731481</v>
      </c>
      <c r="T4490" s="29"/>
      <c r="U4490" s="6">
        <f t="shared" si="1347"/>
        <v>40948</v>
      </c>
      <c r="V4490" s="55">
        <f t="shared" si="1348"/>
        <v>40948</v>
      </c>
      <c r="W4490" s="6">
        <f t="shared" si="1354"/>
        <v>0</v>
      </c>
      <c r="X4490" s="83">
        <f t="shared" si="1355"/>
        <v>-47.098718914845513</v>
      </c>
      <c r="AA4490" s="29">
        <f t="shared" si="1338"/>
        <v>0</v>
      </c>
      <c r="AC4490" s="56">
        <f t="shared" si="1349"/>
        <v>0</v>
      </c>
      <c r="AD4490">
        <f t="shared" si="1350"/>
        <v>0</v>
      </c>
      <c r="AE4490">
        <f t="shared" si="1351"/>
        <v>0</v>
      </c>
      <c r="AF4490" t="str">
        <f t="shared" si="1352"/>
        <v/>
      </c>
      <c r="AG4490" s="83">
        <f t="shared" si="1353"/>
        <v>0</v>
      </c>
    </row>
    <row r="4491" spans="1:33">
      <c r="A4491" s="42">
        <v>40949</v>
      </c>
      <c r="B4491" s="25" t="s">
        <v>2599</v>
      </c>
      <c r="J4491" s="2">
        <f t="shared" si="1339"/>
        <v>0</v>
      </c>
      <c r="K4491" s="2">
        <f t="shared" si="1340"/>
        <v>0</v>
      </c>
      <c r="L4491" s="8">
        <f t="shared" si="1337"/>
        <v>40949</v>
      </c>
      <c r="M4491" s="54">
        <f t="shared" si="1341"/>
        <v>0</v>
      </c>
      <c r="N4491" s="6">
        <f t="shared" si="1342"/>
        <v>0</v>
      </c>
      <c r="O4491" s="6" t="str">
        <f t="shared" si="1343"/>
        <v/>
      </c>
      <c r="P4491" s="29"/>
      <c r="Q4491" s="54">
        <f t="shared" si="1344"/>
        <v>1</v>
      </c>
      <c r="R4491" s="6">
        <f t="shared" si="1345"/>
        <v>-47.098718914845513</v>
      </c>
      <c r="S4491" s="6">
        <f t="shared" si="1346"/>
        <v>0.21981639891202162</v>
      </c>
      <c r="T4491" s="29"/>
      <c r="U4491" s="6">
        <f t="shared" si="1347"/>
        <v>40949</v>
      </c>
      <c r="V4491" s="55">
        <f t="shared" si="1348"/>
        <v>40949</v>
      </c>
      <c r="W4491" s="6">
        <f t="shared" si="1354"/>
        <v>0</v>
      </c>
      <c r="X4491" s="83">
        <f t="shared" si="1355"/>
        <v>-47.098718914845513</v>
      </c>
      <c r="AA4491" s="29">
        <f t="shared" si="1338"/>
        <v>0</v>
      </c>
      <c r="AC4491" s="56">
        <f t="shared" si="1349"/>
        <v>0</v>
      </c>
      <c r="AD4491">
        <f t="shared" si="1350"/>
        <v>0</v>
      </c>
      <c r="AE4491">
        <f t="shared" si="1351"/>
        <v>0</v>
      </c>
      <c r="AF4491" t="str">
        <f t="shared" si="1352"/>
        <v/>
      </c>
      <c r="AG4491" s="83">
        <f t="shared" si="1353"/>
        <v>0</v>
      </c>
    </row>
    <row r="4492" spans="1:33">
      <c r="A4492" s="42">
        <v>40952</v>
      </c>
      <c r="B4492" s="25" t="s">
        <v>2598</v>
      </c>
      <c r="J4492" s="2">
        <f t="shared" si="1339"/>
        <v>0</v>
      </c>
      <c r="K4492" s="2">
        <f t="shared" si="1340"/>
        <v>0</v>
      </c>
      <c r="L4492" s="8">
        <f t="shared" si="1337"/>
        <v>40952</v>
      </c>
      <c r="M4492" s="54">
        <f t="shared" si="1341"/>
        <v>0</v>
      </c>
      <c r="N4492" s="6">
        <f t="shared" si="1342"/>
        <v>0</v>
      </c>
      <c r="O4492" s="6" t="str">
        <f t="shared" si="1343"/>
        <v/>
      </c>
      <c r="P4492" s="29"/>
      <c r="Q4492" s="54">
        <f t="shared" si="1344"/>
        <v>1</v>
      </c>
      <c r="R4492" s="6">
        <f t="shared" si="1345"/>
        <v>-47.098718914845513</v>
      </c>
      <c r="S4492" s="6">
        <f t="shared" si="1346"/>
        <v>0.21871274951157707</v>
      </c>
      <c r="T4492" s="29"/>
      <c r="U4492" s="6">
        <f t="shared" si="1347"/>
        <v>40952</v>
      </c>
      <c r="V4492" s="55">
        <f t="shared" si="1348"/>
        <v>40952</v>
      </c>
      <c r="W4492" s="6">
        <f t="shared" si="1354"/>
        <v>0</v>
      </c>
      <c r="X4492" s="83">
        <f t="shared" si="1355"/>
        <v>-47.098718914845513</v>
      </c>
      <c r="AA4492" s="29">
        <f t="shared" si="1338"/>
        <v>0</v>
      </c>
      <c r="AC4492" s="56">
        <f t="shared" si="1349"/>
        <v>0</v>
      </c>
      <c r="AD4492">
        <f t="shared" si="1350"/>
        <v>0</v>
      </c>
      <c r="AE4492">
        <f t="shared" si="1351"/>
        <v>0</v>
      </c>
      <c r="AF4492" t="str">
        <f t="shared" si="1352"/>
        <v/>
      </c>
      <c r="AG4492" s="83">
        <f t="shared" si="1353"/>
        <v>0</v>
      </c>
    </row>
    <row r="4493" spans="1:33">
      <c r="A4493" s="42">
        <v>40953</v>
      </c>
      <c r="B4493" s="25" t="s">
        <v>2597</v>
      </c>
      <c r="J4493" s="2">
        <f t="shared" si="1339"/>
        <v>0</v>
      </c>
      <c r="K4493" s="2">
        <f t="shared" si="1340"/>
        <v>0</v>
      </c>
      <c r="L4493" s="8">
        <f t="shared" si="1337"/>
        <v>40953</v>
      </c>
      <c r="M4493" s="54">
        <f t="shared" si="1341"/>
        <v>0</v>
      </c>
      <c r="N4493" s="6">
        <f t="shared" si="1342"/>
        <v>0</v>
      </c>
      <c r="O4493" s="6" t="str">
        <f t="shared" si="1343"/>
        <v/>
      </c>
      <c r="P4493" s="29"/>
      <c r="Q4493" s="54">
        <f t="shared" si="1344"/>
        <v>1</v>
      </c>
      <c r="R4493" s="6">
        <f t="shared" si="1345"/>
        <v>-47.098718914845513</v>
      </c>
      <c r="S4493" s="6">
        <f t="shared" si="1346"/>
        <v>0.21870553871678819</v>
      </c>
      <c r="T4493" s="29"/>
      <c r="U4493" s="6">
        <f t="shared" si="1347"/>
        <v>40953</v>
      </c>
      <c r="V4493" s="55">
        <f t="shared" si="1348"/>
        <v>40953</v>
      </c>
      <c r="W4493" s="6">
        <f t="shared" si="1354"/>
        <v>0</v>
      </c>
      <c r="X4493" s="83">
        <f t="shared" si="1355"/>
        <v>-47.098718914845513</v>
      </c>
      <c r="AA4493" s="29">
        <f t="shared" si="1338"/>
        <v>0</v>
      </c>
      <c r="AC4493" s="56">
        <f t="shared" si="1349"/>
        <v>0</v>
      </c>
      <c r="AD4493">
        <f t="shared" si="1350"/>
        <v>0</v>
      </c>
      <c r="AE4493">
        <f t="shared" si="1351"/>
        <v>0</v>
      </c>
      <c r="AF4493" t="str">
        <f t="shared" si="1352"/>
        <v/>
      </c>
      <c r="AG4493" s="83">
        <f t="shared" si="1353"/>
        <v>0</v>
      </c>
    </row>
    <row r="4494" spans="1:33">
      <c r="A4494" s="42">
        <v>40954</v>
      </c>
      <c r="B4494" s="25" t="s">
        <v>2596</v>
      </c>
      <c r="J4494" s="2">
        <f t="shared" si="1339"/>
        <v>0</v>
      </c>
      <c r="K4494" s="2">
        <f t="shared" si="1340"/>
        <v>0</v>
      </c>
      <c r="L4494" s="8">
        <f t="shared" si="1337"/>
        <v>40954</v>
      </c>
      <c r="M4494" s="54">
        <f t="shared" si="1341"/>
        <v>0</v>
      </c>
      <c r="N4494" s="6">
        <f t="shared" si="1342"/>
        <v>0</v>
      </c>
      <c r="O4494" s="6" t="str">
        <f t="shared" si="1343"/>
        <v/>
      </c>
      <c r="P4494" s="29"/>
      <c r="Q4494" s="54">
        <f t="shared" si="1344"/>
        <v>1</v>
      </c>
      <c r="R4494" s="6">
        <f t="shared" si="1345"/>
        <v>-47.098718914845513</v>
      </c>
      <c r="S4494" s="6">
        <f t="shared" si="1346"/>
        <v>0.21497773215075103</v>
      </c>
      <c r="T4494" s="29"/>
      <c r="U4494" s="6">
        <f t="shared" si="1347"/>
        <v>40954</v>
      </c>
      <c r="V4494" s="55">
        <f t="shared" si="1348"/>
        <v>40954</v>
      </c>
      <c r="W4494" s="6">
        <f t="shared" si="1354"/>
        <v>0</v>
      </c>
      <c r="X4494" s="83">
        <f t="shared" si="1355"/>
        <v>-47.098718914845513</v>
      </c>
      <c r="AA4494" s="29">
        <f t="shared" si="1338"/>
        <v>0</v>
      </c>
      <c r="AC4494" s="56">
        <f t="shared" si="1349"/>
        <v>0</v>
      </c>
      <c r="AD4494">
        <f t="shared" si="1350"/>
        <v>0</v>
      </c>
      <c r="AE4494">
        <f t="shared" si="1351"/>
        <v>0</v>
      </c>
      <c r="AF4494" t="str">
        <f t="shared" si="1352"/>
        <v/>
      </c>
      <c r="AG4494" s="83">
        <f t="shared" si="1353"/>
        <v>0</v>
      </c>
    </row>
    <row r="4495" spans="1:33">
      <c r="A4495" s="42">
        <v>40955</v>
      </c>
      <c r="B4495" s="25" t="s">
        <v>2595</v>
      </c>
      <c r="J4495" s="2">
        <f t="shared" si="1339"/>
        <v>0</v>
      </c>
      <c r="K4495" s="2">
        <f t="shared" si="1340"/>
        <v>0</v>
      </c>
      <c r="L4495" s="8">
        <f t="shared" si="1337"/>
        <v>40955</v>
      </c>
      <c r="M4495" s="54">
        <f t="shared" si="1341"/>
        <v>0</v>
      </c>
      <c r="N4495" s="6">
        <f t="shared" si="1342"/>
        <v>0</v>
      </c>
      <c r="O4495" s="6" t="str">
        <f t="shared" si="1343"/>
        <v/>
      </c>
      <c r="P4495" s="29"/>
      <c r="Q4495" s="54">
        <f t="shared" si="1344"/>
        <v>1</v>
      </c>
      <c r="R4495" s="6">
        <f t="shared" si="1345"/>
        <v>-47.098718914845513</v>
      </c>
      <c r="S4495" s="6">
        <f t="shared" si="1346"/>
        <v>0.21590486961166555</v>
      </c>
      <c r="T4495" s="29"/>
      <c r="U4495" s="6">
        <f t="shared" si="1347"/>
        <v>40955</v>
      </c>
      <c r="V4495" s="55">
        <f t="shared" si="1348"/>
        <v>40955</v>
      </c>
      <c r="W4495" s="6">
        <f t="shared" si="1354"/>
        <v>0</v>
      </c>
      <c r="X4495" s="83">
        <f t="shared" si="1355"/>
        <v>-47.098718914845513</v>
      </c>
      <c r="AA4495" s="29">
        <f t="shared" si="1338"/>
        <v>0</v>
      </c>
      <c r="AC4495" s="56">
        <f t="shared" si="1349"/>
        <v>0</v>
      </c>
      <c r="AD4495">
        <f t="shared" si="1350"/>
        <v>0</v>
      </c>
      <c r="AE4495">
        <f t="shared" si="1351"/>
        <v>0</v>
      </c>
      <c r="AF4495" t="str">
        <f t="shared" si="1352"/>
        <v/>
      </c>
      <c r="AG4495" s="83">
        <f t="shared" si="1353"/>
        <v>0</v>
      </c>
    </row>
    <row r="4496" spans="1:33">
      <c r="A4496" s="42">
        <v>40956</v>
      </c>
      <c r="B4496" s="25" t="s">
        <v>2594</v>
      </c>
      <c r="J4496" s="2">
        <f t="shared" si="1339"/>
        <v>0</v>
      </c>
      <c r="K4496" s="2">
        <f t="shared" si="1340"/>
        <v>0</v>
      </c>
      <c r="L4496" s="8">
        <f t="shared" si="1337"/>
        <v>40956</v>
      </c>
      <c r="M4496" s="54">
        <f t="shared" si="1341"/>
        <v>0</v>
      </c>
      <c r="N4496" s="6">
        <f t="shared" si="1342"/>
        <v>0</v>
      </c>
      <c r="O4496" s="6" t="str">
        <f t="shared" si="1343"/>
        <v/>
      </c>
      <c r="P4496" s="29"/>
      <c r="Q4496" s="54">
        <f t="shared" si="1344"/>
        <v>1</v>
      </c>
      <c r="R4496" s="6">
        <f t="shared" si="1345"/>
        <v>-47.098718914845513</v>
      </c>
      <c r="S4496" s="6">
        <f t="shared" si="1346"/>
        <v>0.21498136282193542</v>
      </c>
      <c r="T4496" s="29"/>
      <c r="U4496" s="6">
        <f t="shared" si="1347"/>
        <v>40956</v>
      </c>
      <c r="V4496" s="55">
        <f t="shared" si="1348"/>
        <v>40956</v>
      </c>
      <c r="W4496" s="6">
        <f t="shared" si="1354"/>
        <v>0</v>
      </c>
      <c r="X4496" s="83">
        <f t="shared" si="1355"/>
        <v>-47.098718914845513</v>
      </c>
      <c r="AA4496" s="29">
        <f t="shared" si="1338"/>
        <v>0</v>
      </c>
      <c r="AC4496" s="56">
        <f t="shared" si="1349"/>
        <v>0</v>
      </c>
      <c r="AD4496">
        <f t="shared" si="1350"/>
        <v>0</v>
      </c>
      <c r="AE4496">
        <f t="shared" si="1351"/>
        <v>0</v>
      </c>
      <c r="AF4496" t="str">
        <f t="shared" si="1352"/>
        <v/>
      </c>
      <c r="AG4496" s="83">
        <f t="shared" si="1353"/>
        <v>0</v>
      </c>
    </row>
    <row r="4497" spans="1:33">
      <c r="A4497" s="42">
        <v>40959</v>
      </c>
      <c r="B4497" s="25" t="s">
        <v>2594</v>
      </c>
      <c r="J4497" s="2">
        <f t="shared" si="1339"/>
        <v>0</v>
      </c>
      <c r="K4497" s="2">
        <f t="shared" si="1340"/>
        <v>0</v>
      </c>
      <c r="L4497" s="8">
        <f t="shared" si="1337"/>
        <v>40959</v>
      </c>
      <c r="M4497" s="54">
        <f t="shared" si="1341"/>
        <v>0</v>
      </c>
      <c r="N4497" s="6">
        <f t="shared" si="1342"/>
        <v>0</v>
      </c>
      <c r="O4497" s="6" t="str">
        <f t="shared" si="1343"/>
        <v/>
      </c>
      <c r="P4497" s="29"/>
      <c r="Q4497" s="54">
        <f t="shared" si="1344"/>
        <v>1</v>
      </c>
      <c r="R4497" s="6">
        <f t="shared" si="1345"/>
        <v>-47.098718914845513</v>
      </c>
      <c r="S4497" s="6">
        <f t="shared" si="1346"/>
        <v>0.21498136282193542</v>
      </c>
      <c r="T4497" s="29"/>
      <c r="U4497" s="6">
        <f t="shared" si="1347"/>
        <v>40959</v>
      </c>
      <c r="V4497" s="55">
        <f t="shared" si="1348"/>
        <v>40959</v>
      </c>
      <c r="W4497" s="6">
        <f t="shared" si="1354"/>
        <v>0</v>
      </c>
      <c r="X4497" s="83">
        <f t="shared" si="1355"/>
        <v>-47.098718914845513</v>
      </c>
      <c r="AA4497" s="29">
        <f t="shared" si="1338"/>
        <v>0</v>
      </c>
      <c r="AC4497" s="56">
        <f t="shared" si="1349"/>
        <v>0</v>
      </c>
      <c r="AD4497">
        <f t="shared" si="1350"/>
        <v>0</v>
      </c>
      <c r="AE4497">
        <f t="shared" si="1351"/>
        <v>0</v>
      </c>
      <c r="AF4497" t="str">
        <f t="shared" si="1352"/>
        <v/>
      </c>
      <c r="AG4497" s="83">
        <f t="shared" si="1353"/>
        <v>0</v>
      </c>
    </row>
    <row r="4498" spans="1:33">
      <c r="A4498" s="42">
        <v>40960</v>
      </c>
      <c r="B4498" s="25" t="s">
        <v>2593</v>
      </c>
      <c r="J4498" s="2">
        <f t="shared" si="1339"/>
        <v>0</v>
      </c>
      <c r="K4498" s="2">
        <f t="shared" si="1340"/>
        <v>0</v>
      </c>
      <c r="L4498" s="8">
        <f t="shared" si="1337"/>
        <v>40960</v>
      </c>
      <c r="M4498" s="54">
        <f t="shared" si="1341"/>
        <v>0</v>
      </c>
      <c r="N4498" s="6">
        <f t="shared" si="1342"/>
        <v>0</v>
      </c>
      <c r="O4498" s="6" t="str">
        <f t="shared" si="1343"/>
        <v/>
      </c>
      <c r="P4498" s="29"/>
      <c r="Q4498" s="54">
        <f t="shared" si="1344"/>
        <v>1</v>
      </c>
      <c r="R4498" s="6">
        <f t="shared" si="1345"/>
        <v>-47.098718914845513</v>
      </c>
      <c r="S4498" s="6">
        <f t="shared" si="1346"/>
        <v>0.21358122844220004</v>
      </c>
      <c r="T4498" s="29"/>
      <c r="U4498" s="6">
        <f t="shared" si="1347"/>
        <v>40960</v>
      </c>
      <c r="V4498" s="55">
        <f t="shared" si="1348"/>
        <v>40960</v>
      </c>
      <c r="W4498" s="6">
        <f t="shared" si="1354"/>
        <v>0</v>
      </c>
      <c r="X4498" s="83">
        <f t="shared" si="1355"/>
        <v>-47.098718914845513</v>
      </c>
      <c r="AA4498" s="29">
        <f t="shared" si="1338"/>
        <v>0</v>
      </c>
      <c r="AC4498" s="56">
        <f t="shared" si="1349"/>
        <v>0</v>
      </c>
      <c r="AD4498">
        <f t="shared" si="1350"/>
        <v>0</v>
      </c>
      <c r="AE4498">
        <f t="shared" si="1351"/>
        <v>0</v>
      </c>
      <c r="AF4498" t="str">
        <f t="shared" si="1352"/>
        <v/>
      </c>
      <c r="AG4498" s="83">
        <f t="shared" si="1353"/>
        <v>0</v>
      </c>
    </row>
    <row r="4499" spans="1:33">
      <c r="A4499" s="42">
        <v>40961</v>
      </c>
      <c r="B4499" s="25" t="s">
        <v>2592</v>
      </c>
      <c r="J4499" s="2">
        <f t="shared" si="1339"/>
        <v>0</v>
      </c>
      <c r="K4499" s="2">
        <f t="shared" si="1340"/>
        <v>0</v>
      </c>
      <c r="L4499" s="8">
        <f t="shared" si="1337"/>
        <v>40961</v>
      </c>
      <c r="M4499" s="54">
        <f t="shared" si="1341"/>
        <v>0</v>
      </c>
      <c r="N4499" s="6">
        <f t="shared" si="1342"/>
        <v>0</v>
      </c>
      <c r="O4499" s="6" t="str">
        <f t="shared" si="1343"/>
        <v/>
      </c>
      <c r="P4499" s="29"/>
      <c r="Q4499" s="54">
        <f t="shared" si="1344"/>
        <v>1</v>
      </c>
      <c r="R4499" s="6">
        <f t="shared" si="1345"/>
        <v>-47.098718914845513</v>
      </c>
      <c r="S4499" s="6">
        <f t="shared" si="1346"/>
        <v>0.21723549436184997</v>
      </c>
      <c r="T4499" s="29"/>
      <c r="U4499" s="6">
        <f t="shared" si="1347"/>
        <v>40961</v>
      </c>
      <c r="V4499" s="55">
        <f t="shared" si="1348"/>
        <v>40961</v>
      </c>
      <c r="W4499" s="6">
        <f t="shared" si="1354"/>
        <v>0</v>
      </c>
      <c r="X4499" s="83">
        <f t="shared" si="1355"/>
        <v>-47.098718914845513</v>
      </c>
      <c r="AA4499" s="29">
        <f t="shared" si="1338"/>
        <v>0</v>
      </c>
      <c r="AC4499" s="56">
        <f t="shared" si="1349"/>
        <v>0</v>
      </c>
      <c r="AD4499">
        <f t="shared" si="1350"/>
        <v>0</v>
      </c>
      <c r="AE4499">
        <f t="shared" si="1351"/>
        <v>0</v>
      </c>
      <c r="AF4499" t="str">
        <f t="shared" si="1352"/>
        <v/>
      </c>
      <c r="AG4499" s="83">
        <f t="shared" si="1353"/>
        <v>0</v>
      </c>
    </row>
    <row r="4500" spans="1:33">
      <c r="A4500" s="42">
        <v>40962</v>
      </c>
      <c r="B4500" s="25" t="s">
        <v>2591</v>
      </c>
      <c r="J4500" s="2">
        <f t="shared" si="1339"/>
        <v>0</v>
      </c>
      <c r="K4500" s="2">
        <f t="shared" si="1340"/>
        <v>0</v>
      </c>
      <c r="L4500" s="8">
        <f t="shared" si="1337"/>
        <v>40962</v>
      </c>
      <c r="M4500" s="54">
        <f t="shared" si="1341"/>
        <v>0</v>
      </c>
      <c r="N4500" s="6">
        <f t="shared" si="1342"/>
        <v>0</v>
      </c>
      <c r="O4500" s="6" t="str">
        <f t="shared" si="1343"/>
        <v/>
      </c>
      <c r="P4500" s="29"/>
      <c r="Q4500" s="54">
        <f t="shared" si="1344"/>
        <v>1</v>
      </c>
      <c r="R4500" s="6">
        <f t="shared" si="1345"/>
        <v>-47.098718914845513</v>
      </c>
      <c r="S4500" s="6">
        <f t="shared" si="1346"/>
        <v>0.21750867248142819</v>
      </c>
      <c r="T4500" s="29"/>
      <c r="U4500" s="6">
        <f t="shared" si="1347"/>
        <v>40962</v>
      </c>
      <c r="V4500" s="55">
        <f t="shared" si="1348"/>
        <v>40962</v>
      </c>
      <c r="W4500" s="6">
        <f t="shared" si="1354"/>
        <v>0</v>
      </c>
      <c r="X4500" s="83">
        <f t="shared" si="1355"/>
        <v>-47.098718914845513</v>
      </c>
      <c r="AA4500" s="29">
        <f t="shared" si="1338"/>
        <v>0</v>
      </c>
      <c r="AC4500" s="56">
        <f t="shared" si="1349"/>
        <v>0</v>
      </c>
      <c r="AD4500">
        <f t="shared" si="1350"/>
        <v>0</v>
      </c>
      <c r="AE4500">
        <f t="shared" si="1351"/>
        <v>0</v>
      </c>
      <c r="AF4500" t="str">
        <f t="shared" si="1352"/>
        <v/>
      </c>
      <c r="AG4500" s="83">
        <f t="shared" si="1353"/>
        <v>0</v>
      </c>
    </row>
    <row r="4501" spans="1:33">
      <c r="A4501" s="42">
        <v>40963</v>
      </c>
      <c r="B4501" s="25" t="s">
        <v>2590</v>
      </c>
      <c r="J4501" s="2">
        <f t="shared" si="1339"/>
        <v>0</v>
      </c>
      <c r="K4501" s="2">
        <f t="shared" si="1340"/>
        <v>0</v>
      </c>
      <c r="L4501" s="8">
        <f t="shared" si="1337"/>
        <v>40963</v>
      </c>
      <c r="M4501" s="54">
        <f t="shared" si="1341"/>
        <v>0</v>
      </c>
      <c r="N4501" s="6">
        <f t="shared" si="1342"/>
        <v>0</v>
      </c>
      <c r="O4501" s="6" t="str">
        <f t="shared" si="1343"/>
        <v/>
      </c>
      <c r="P4501" s="29"/>
      <c r="Q4501" s="54">
        <f t="shared" si="1344"/>
        <v>1</v>
      </c>
      <c r="R4501" s="6">
        <f t="shared" si="1345"/>
        <v>-47.098718914845513</v>
      </c>
      <c r="S4501" s="6">
        <f t="shared" si="1346"/>
        <v>0.21803347397806419</v>
      </c>
      <c r="T4501" s="29"/>
      <c r="U4501" s="6">
        <f t="shared" si="1347"/>
        <v>40963</v>
      </c>
      <c r="V4501" s="55">
        <f t="shared" si="1348"/>
        <v>40963</v>
      </c>
      <c r="W4501" s="6">
        <f t="shared" si="1354"/>
        <v>0</v>
      </c>
      <c r="X4501" s="83">
        <f t="shared" si="1355"/>
        <v>-47.098718914845513</v>
      </c>
      <c r="AA4501" s="29">
        <f t="shared" si="1338"/>
        <v>0</v>
      </c>
      <c r="AC4501" s="56">
        <f t="shared" si="1349"/>
        <v>0</v>
      </c>
      <c r="AD4501">
        <f t="shared" si="1350"/>
        <v>0</v>
      </c>
      <c r="AE4501">
        <f t="shared" si="1351"/>
        <v>0</v>
      </c>
      <c r="AF4501" t="str">
        <f t="shared" si="1352"/>
        <v/>
      </c>
      <c r="AG4501" s="83">
        <f t="shared" si="1353"/>
        <v>0</v>
      </c>
    </row>
    <row r="4502" spans="1:33">
      <c r="A4502" s="42">
        <v>40966</v>
      </c>
      <c r="B4502" s="25" t="s">
        <v>2589</v>
      </c>
      <c r="J4502" s="2">
        <f t="shared" si="1339"/>
        <v>0</v>
      </c>
      <c r="K4502" s="2">
        <f t="shared" si="1340"/>
        <v>0</v>
      </c>
      <c r="L4502" s="8">
        <f t="shared" si="1337"/>
        <v>40966</v>
      </c>
      <c r="M4502" s="54">
        <f t="shared" si="1341"/>
        <v>0</v>
      </c>
      <c r="N4502" s="6">
        <f t="shared" si="1342"/>
        <v>0</v>
      </c>
      <c r="O4502" s="6" t="str">
        <f t="shared" si="1343"/>
        <v/>
      </c>
      <c r="P4502" s="29"/>
      <c r="Q4502" s="54">
        <f t="shared" si="1344"/>
        <v>1</v>
      </c>
      <c r="R4502" s="6">
        <f t="shared" si="1345"/>
        <v>-47.098718914845513</v>
      </c>
      <c r="S4502" s="6">
        <f t="shared" si="1346"/>
        <v>0.22276207377193988</v>
      </c>
      <c r="T4502" s="29"/>
      <c r="U4502" s="6">
        <f t="shared" si="1347"/>
        <v>40966</v>
      </c>
      <c r="V4502" s="55">
        <f t="shared" si="1348"/>
        <v>40966</v>
      </c>
      <c r="W4502" s="6">
        <f t="shared" si="1354"/>
        <v>0</v>
      </c>
      <c r="X4502" s="83">
        <f t="shared" si="1355"/>
        <v>-47.098718914845513</v>
      </c>
      <c r="AA4502" s="29">
        <f t="shared" si="1338"/>
        <v>0</v>
      </c>
      <c r="AC4502" s="56">
        <f t="shared" si="1349"/>
        <v>0</v>
      </c>
      <c r="AD4502">
        <f t="shared" si="1350"/>
        <v>0</v>
      </c>
      <c r="AE4502">
        <f t="shared" si="1351"/>
        <v>0</v>
      </c>
      <c r="AF4502" t="str">
        <f t="shared" si="1352"/>
        <v/>
      </c>
      <c r="AG4502" s="83">
        <f t="shared" si="1353"/>
        <v>0</v>
      </c>
    </row>
    <row r="4503" spans="1:33">
      <c r="A4503" s="42">
        <v>40967</v>
      </c>
      <c r="B4503" s="25" t="s">
        <v>2588</v>
      </c>
      <c r="J4503" s="2">
        <f t="shared" si="1339"/>
        <v>0</v>
      </c>
      <c r="K4503" s="2">
        <f t="shared" si="1340"/>
        <v>0</v>
      </c>
      <c r="L4503" s="8">
        <f t="shared" ref="L4503:L4566" si="1356">A4503</f>
        <v>40967</v>
      </c>
      <c r="M4503" s="54">
        <f t="shared" si="1341"/>
        <v>0</v>
      </c>
      <c r="N4503" s="6">
        <f t="shared" si="1342"/>
        <v>0</v>
      </c>
      <c r="O4503" s="6" t="str">
        <f t="shared" si="1343"/>
        <v/>
      </c>
      <c r="P4503" s="29"/>
      <c r="Q4503" s="54">
        <f t="shared" si="1344"/>
        <v>1</v>
      </c>
      <c r="R4503" s="6">
        <f t="shared" si="1345"/>
        <v>-47.098718914845513</v>
      </c>
      <c r="S4503" s="6">
        <f t="shared" si="1346"/>
        <v>0.21902601418474074</v>
      </c>
      <c r="T4503" s="29"/>
      <c r="U4503" s="6">
        <f t="shared" si="1347"/>
        <v>40967</v>
      </c>
      <c r="V4503" s="55">
        <f t="shared" si="1348"/>
        <v>40967</v>
      </c>
      <c r="W4503" s="6">
        <f t="shared" si="1354"/>
        <v>0</v>
      </c>
      <c r="X4503" s="83">
        <f t="shared" si="1355"/>
        <v>-47.098718914845513</v>
      </c>
      <c r="AA4503" s="29">
        <f t="shared" si="1338"/>
        <v>0</v>
      </c>
      <c r="AC4503" s="56">
        <f t="shared" si="1349"/>
        <v>0</v>
      </c>
      <c r="AD4503">
        <f t="shared" si="1350"/>
        <v>0</v>
      </c>
      <c r="AE4503">
        <f t="shared" si="1351"/>
        <v>0</v>
      </c>
      <c r="AF4503" t="str">
        <f t="shared" si="1352"/>
        <v/>
      </c>
      <c r="AG4503" s="83">
        <f t="shared" si="1353"/>
        <v>0</v>
      </c>
    </row>
    <row r="4504" spans="1:33">
      <c r="A4504" s="42">
        <v>40968</v>
      </c>
      <c r="B4504" s="25" t="s">
        <v>2587</v>
      </c>
      <c r="J4504" s="2">
        <f t="shared" si="1339"/>
        <v>0</v>
      </c>
      <c r="K4504" s="2">
        <f t="shared" si="1340"/>
        <v>0</v>
      </c>
      <c r="L4504" s="8">
        <f t="shared" si="1356"/>
        <v>40968</v>
      </c>
      <c r="M4504" s="54">
        <f t="shared" si="1341"/>
        <v>0</v>
      </c>
      <c r="N4504" s="6">
        <f t="shared" si="1342"/>
        <v>0</v>
      </c>
      <c r="O4504" s="6" t="str">
        <f t="shared" si="1343"/>
        <v/>
      </c>
      <c r="P4504" s="29"/>
      <c r="Q4504" s="54">
        <f t="shared" si="1344"/>
        <v>1</v>
      </c>
      <c r="R4504" s="6">
        <f t="shared" si="1345"/>
        <v>-47.098718914845513</v>
      </c>
      <c r="S4504" s="6">
        <f t="shared" si="1346"/>
        <v>0.21776531988258621</v>
      </c>
      <c r="T4504" s="29"/>
      <c r="U4504" s="6">
        <f t="shared" si="1347"/>
        <v>40968</v>
      </c>
      <c r="V4504" s="55">
        <f t="shared" si="1348"/>
        <v>40968</v>
      </c>
      <c r="W4504" s="6">
        <f t="shared" si="1354"/>
        <v>0</v>
      </c>
      <c r="X4504" s="83">
        <f t="shared" si="1355"/>
        <v>-47.098718914845513</v>
      </c>
      <c r="AA4504" s="29">
        <f t="shared" si="1338"/>
        <v>0</v>
      </c>
      <c r="AC4504" s="56">
        <f t="shared" si="1349"/>
        <v>0</v>
      </c>
      <c r="AD4504">
        <f t="shared" si="1350"/>
        <v>0</v>
      </c>
      <c r="AE4504">
        <f t="shared" si="1351"/>
        <v>0</v>
      </c>
      <c r="AF4504" t="str">
        <f t="shared" si="1352"/>
        <v/>
      </c>
      <c r="AG4504" s="83">
        <f t="shared" si="1353"/>
        <v>0</v>
      </c>
    </row>
    <row r="4505" spans="1:33">
      <c r="A4505" s="42">
        <v>40969</v>
      </c>
      <c r="B4505" s="25" t="s">
        <v>2586</v>
      </c>
      <c r="J4505" s="2">
        <f t="shared" si="1339"/>
        <v>0</v>
      </c>
      <c r="K4505" s="2">
        <f t="shared" si="1340"/>
        <v>0</v>
      </c>
      <c r="L4505" s="8">
        <f t="shared" si="1356"/>
        <v>40969</v>
      </c>
      <c r="M4505" s="54">
        <f t="shared" si="1341"/>
        <v>0</v>
      </c>
      <c r="N4505" s="6">
        <f t="shared" si="1342"/>
        <v>0</v>
      </c>
      <c r="O4505" s="6" t="str">
        <f t="shared" si="1343"/>
        <v/>
      </c>
      <c r="P4505" s="29"/>
      <c r="Q4505" s="54">
        <f t="shared" si="1344"/>
        <v>1</v>
      </c>
      <c r="R4505" s="6">
        <f t="shared" si="1345"/>
        <v>-47.098718914845513</v>
      </c>
      <c r="S4505" s="6">
        <f t="shared" si="1346"/>
        <v>0.21925267213825825</v>
      </c>
      <c r="T4505" s="29"/>
      <c r="U4505" s="6">
        <f t="shared" si="1347"/>
        <v>40969</v>
      </c>
      <c r="V4505" s="55">
        <f t="shared" si="1348"/>
        <v>40969</v>
      </c>
      <c r="W4505" s="6">
        <f t="shared" si="1354"/>
        <v>0</v>
      </c>
      <c r="X4505" s="83">
        <f t="shared" si="1355"/>
        <v>-47.098718914845513</v>
      </c>
      <c r="AA4505" s="29">
        <f t="shared" si="1338"/>
        <v>0</v>
      </c>
      <c r="AC4505" s="56">
        <f t="shared" si="1349"/>
        <v>0</v>
      </c>
      <c r="AD4505">
        <f t="shared" si="1350"/>
        <v>0</v>
      </c>
      <c r="AE4505">
        <f t="shared" si="1351"/>
        <v>0</v>
      </c>
      <c r="AF4505" t="str">
        <f t="shared" si="1352"/>
        <v/>
      </c>
      <c r="AG4505" s="83">
        <f t="shared" si="1353"/>
        <v>0</v>
      </c>
    </row>
    <row r="4506" spans="1:33">
      <c r="A4506" s="42">
        <v>40970</v>
      </c>
      <c r="B4506" s="25" t="s">
        <v>2585</v>
      </c>
      <c r="J4506" s="2">
        <f t="shared" si="1339"/>
        <v>0</v>
      </c>
      <c r="K4506" s="2">
        <f t="shared" si="1340"/>
        <v>0</v>
      </c>
      <c r="L4506" s="8">
        <f t="shared" si="1356"/>
        <v>40970</v>
      </c>
      <c r="M4506" s="54">
        <f t="shared" si="1341"/>
        <v>0</v>
      </c>
      <c r="N4506" s="6">
        <f t="shared" si="1342"/>
        <v>0</v>
      </c>
      <c r="O4506" s="6" t="str">
        <f t="shared" si="1343"/>
        <v/>
      </c>
      <c r="P4506" s="29"/>
      <c r="Q4506" s="54">
        <f t="shared" si="1344"/>
        <v>1</v>
      </c>
      <c r="R4506" s="6">
        <f t="shared" si="1345"/>
        <v>-47.098718914845513</v>
      </c>
      <c r="S4506" s="6">
        <f t="shared" si="1346"/>
        <v>0.2189173888108582</v>
      </c>
      <c r="T4506" s="29"/>
      <c r="U4506" s="6">
        <f t="shared" si="1347"/>
        <v>40970</v>
      </c>
      <c r="V4506" s="55">
        <f t="shared" si="1348"/>
        <v>40970</v>
      </c>
      <c r="W4506" s="6">
        <f t="shared" si="1354"/>
        <v>0</v>
      </c>
      <c r="X4506" s="83">
        <f t="shared" si="1355"/>
        <v>-47.098718914845513</v>
      </c>
      <c r="AA4506" s="29">
        <f t="shared" si="1338"/>
        <v>0</v>
      </c>
      <c r="AC4506" s="56">
        <f t="shared" si="1349"/>
        <v>0</v>
      </c>
      <c r="AD4506">
        <f t="shared" si="1350"/>
        <v>0</v>
      </c>
      <c r="AE4506">
        <f t="shared" si="1351"/>
        <v>0</v>
      </c>
      <c r="AF4506" t="str">
        <f t="shared" si="1352"/>
        <v/>
      </c>
      <c r="AG4506" s="83">
        <f t="shared" si="1353"/>
        <v>0</v>
      </c>
    </row>
    <row r="4507" spans="1:33">
      <c r="A4507" s="42">
        <v>40973</v>
      </c>
      <c r="B4507" s="25" t="s">
        <v>2584</v>
      </c>
      <c r="J4507" s="2">
        <f t="shared" si="1339"/>
        <v>0</v>
      </c>
      <c r="K4507" s="2">
        <f t="shared" si="1340"/>
        <v>0</v>
      </c>
      <c r="L4507" s="8">
        <f t="shared" si="1356"/>
        <v>40973</v>
      </c>
      <c r="M4507" s="54">
        <f t="shared" si="1341"/>
        <v>0</v>
      </c>
      <c r="N4507" s="6">
        <f t="shared" si="1342"/>
        <v>0</v>
      </c>
      <c r="O4507" s="6" t="str">
        <f t="shared" si="1343"/>
        <v/>
      </c>
      <c r="P4507" s="29"/>
      <c r="Q4507" s="54">
        <f t="shared" si="1344"/>
        <v>1</v>
      </c>
      <c r="R4507" s="6">
        <f t="shared" si="1345"/>
        <v>-47.098718914845513</v>
      </c>
      <c r="S4507" s="6">
        <f t="shared" si="1346"/>
        <v>0.22189864145737906</v>
      </c>
      <c r="T4507" s="29"/>
      <c r="U4507" s="6">
        <f t="shared" si="1347"/>
        <v>40973</v>
      </c>
      <c r="V4507" s="55">
        <f t="shared" si="1348"/>
        <v>40973</v>
      </c>
      <c r="W4507" s="6">
        <f t="shared" si="1354"/>
        <v>0</v>
      </c>
      <c r="X4507" s="83">
        <f t="shared" si="1355"/>
        <v>-47.098718914845513</v>
      </c>
      <c r="AA4507" s="29">
        <f t="shared" si="1338"/>
        <v>0</v>
      </c>
      <c r="AC4507" s="56">
        <f t="shared" si="1349"/>
        <v>0</v>
      </c>
      <c r="AD4507">
        <f t="shared" si="1350"/>
        <v>0</v>
      </c>
      <c r="AE4507">
        <f t="shared" si="1351"/>
        <v>0</v>
      </c>
      <c r="AF4507" t="str">
        <f t="shared" si="1352"/>
        <v/>
      </c>
      <c r="AG4507" s="83">
        <f t="shared" si="1353"/>
        <v>0</v>
      </c>
    </row>
    <row r="4508" spans="1:33">
      <c r="A4508" s="42">
        <v>40974</v>
      </c>
      <c r="B4508" s="25" t="s">
        <v>2583</v>
      </c>
      <c r="J4508" s="2">
        <f t="shared" si="1339"/>
        <v>0</v>
      </c>
      <c r="K4508" s="2">
        <f t="shared" si="1340"/>
        <v>0</v>
      </c>
      <c r="L4508" s="8">
        <f t="shared" si="1356"/>
        <v>40974</v>
      </c>
      <c r="M4508" s="54">
        <f t="shared" si="1341"/>
        <v>0</v>
      </c>
      <c r="N4508" s="6">
        <f t="shared" si="1342"/>
        <v>0</v>
      </c>
      <c r="O4508" s="6" t="str">
        <f t="shared" si="1343"/>
        <v/>
      </c>
      <c r="P4508" s="29"/>
      <c r="Q4508" s="54">
        <f t="shared" si="1344"/>
        <v>1</v>
      </c>
      <c r="R4508" s="6">
        <f t="shared" si="1345"/>
        <v>-47.098718914845513</v>
      </c>
      <c r="S4508" s="6">
        <f t="shared" si="1346"/>
        <v>0.22379089718759659</v>
      </c>
      <c r="T4508" s="29"/>
      <c r="U4508" s="6">
        <f t="shared" si="1347"/>
        <v>40974</v>
      </c>
      <c r="V4508" s="55">
        <f t="shared" si="1348"/>
        <v>40974</v>
      </c>
      <c r="W4508" s="6">
        <f t="shared" si="1354"/>
        <v>0</v>
      </c>
      <c r="X4508" s="83">
        <f t="shared" si="1355"/>
        <v>-47.098718914845513</v>
      </c>
      <c r="AA4508" s="29">
        <f t="shared" si="1338"/>
        <v>0</v>
      </c>
      <c r="AC4508" s="56">
        <f t="shared" si="1349"/>
        <v>0</v>
      </c>
      <c r="AD4508">
        <f t="shared" si="1350"/>
        <v>0</v>
      </c>
      <c r="AE4508">
        <f t="shared" si="1351"/>
        <v>0</v>
      </c>
      <c r="AF4508" t="str">
        <f t="shared" si="1352"/>
        <v/>
      </c>
      <c r="AG4508" s="83">
        <f t="shared" si="1353"/>
        <v>0</v>
      </c>
    </row>
    <row r="4509" spans="1:33">
      <c r="A4509" s="42">
        <v>40975</v>
      </c>
      <c r="B4509" s="25" t="s">
        <v>2582</v>
      </c>
      <c r="J4509" s="2">
        <f t="shared" si="1339"/>
        <v>1</v>
      </c>
      <c r="K4509" s="2">
        <f t="shared" si="1340"/>
        <v>-1000</v>
      </c>
      <c r="L4509" s="8">
        <f t="shared" si="1356"/>
        <v>40975</v>
      </c>
      <c r="M4509" s="54">
        <f t="shared" si="1341"/>
        <v>1</v>
      </c>
      <c r="N4509" s="6">
        <f t="shared" si="1342"/>
        <v>-1000</v>
      </c>
      <c r="O4509" s="6">
        <f t="shared" si="1343"/>
        <v>4.7646455675455215</v>
      </c>
      <c r="P4509" s="29"/>
      <c r="Q4509" s="54">
        <f t="shared" si="1344"/>
        <v>1</v>
      </c>
      <c r="R4509" s="6">
        <f t="shared" si="1345"/>
        <v>-47.098718914845513</v>
      </c>
      <c r="S4509" s="6">
        <f t="shared" si="1346"/>
        <v>0.22440870231469109</v>
      </c>
      <c r="T4509" s="29"/>
      <c r="U4509" s="6">
        <f t="shared" si="1347"/>
        <v>40975</v>
      </c>
      <c r="V4509" s="55">
        <f t="shared" si="1348"/>
        <v>40975</v>
      </c>
      <c r="W4509" s="6">
        <f t="shared" si="1354"/>
        <v>-1000</v>
      </c>
      <c r="X4509" s="83">
        <f t="shared" si="1355"/>
        <v>-47.098718914845513</v>
      </c>
      <c r="AA4509" s="29">
        <f t="shared" si="1338"/>
        <v>0</v>
      </c>
      <c r="AC4509" s="56">
        <f t="shared" si="1349"/>
        <v>0</v>
      </c>
      <c r="AD4509">
        <f t="shared" si="1350"/>
        <v>0</v>
      </c>
      <c r="AE4509">
        <f t="shared" si="1351"/>
        <v>0</v>
      </c>
      <c r="AF4509" t="str">
        <f t="shared" si="1352"/>
        <v/>
      </c>
      <c r="AG4509" s="83">
        <f t="shared" si="1353"/>
        <v>0</v>
      </c>
    </row>
    <row r="4510" spans="1:33">
      <c r="A4510" s="42">
        <v>40976</v>
      </c>
      <c r="B4510" s="25" t="s">
        <v>2582</v>
      </c>
      <c r="J4510" s="2">
        <f t="shared" si="1339"/>
        <v>0</v>
      </c>
      <c r="K4510" s="2">
        <f t="shared" si="1340"/>
        <v>0</v>
      </c>
      <c r="L4510" s="8">
        <f t="shared" si="1356"/>
        <v>40976</v>
      </c>
      <c r="M4510" s="54">
        <f t="shared" si="1341"/>
        <v>0</v>
      </c>
      <c r="N4510" s="6">
        <f t="shared" si="1342"/>
        <v>0</v>
      </c>
      <c r="O4510" s="6" t="str">
        <f t="shared" si="1343"/>
        <v/>
      </c>
      <c r="P4510" s="29"/>
      <c r="Q4510" s="54">
        <f t="shared" si="1344"/>
        <v>1</v>
      </c>
      <c r="R4510" s="6">
        <f t="shared" si="1345"/>
        <v>-47.098718914845513</v>
      </c>
      <c r="S4510" s="6">
        <f t="shared" si="1346"/>
        <v>0.22440870231469109</v>
      </c>
      <c r="T4510" s="29"/>
      <c r="U4510" s="6">
        <f t="shared" si="1347"/>
        <v>40976</v>
      </c>
      <c r="V4510" s="55">
        <f t="shared" si="1348"/>
        <v>40976</v>
      </c>
      <c r="W4510" s="6">
        <f t="shared" si="1354"/>
        <v>0</v>
      </c>
      <c r="X4510" s="83">
        <f t="shared" si="1355"/>
        <v>-47.098718914845513</v>
      </c>
      <c r="AA4510" s="29">
        <f t="shared" si="1338"/>
        <v>0</v>
      </c>
      <c r="AC4510" s="56">
        <f t="shared" si="1349"/>
        <v>0</v>
      </c>
      <c r="AD4510">
        <f t="shared" si="1350"/>
        <v>0</v>
      </c>
      <c r="AE4510">
        <f t="shared" si="1351"/>
        <v>0</v>
      </c>
      <c r="AF4510" t="str">
        <f t="shared" si="1352"/>
        <v/>
      </c>
      <c r="AG4510" s="83">
        <f t="shared" si="1353"/>
        <v>0</v>
      </c>
    </row>
    <row r="4511" spans="1:33">
      <c r="A4511" s="42">
        <v>40977</v>
      </c>
      <c r="B4511" s="25" t="s">
        <v>2581</v>
      </c>
      <c r="J4511" s="2">
        <f t="shared" si="1339"/>
        <v>0</v>
      </c>
      <c r="K4511" s="2">
        <f t="shared" si="1340"/>
        <v>0</v>
      </c>
      <c r="L4511" s="8">
        <f t="shared" si="1356"/>
        <v>40977</v>
      </c>
      <c r="M4511" s="54">
        <f t="shared" si="1341"/>
        <v>0</v>
      </c>
      <c r="N4511" s="6">
        <f t="shared" si="1342"/>
        <v>0</v>
      </c>
      <c r="O4511" s="6" t="str">
        <f t="shared" si="1343"/>
        <v/>
      </c>
      <c r="P4511" s="29"/>
      <c r="Q4511" s="54">
        <f t="shared" si="1344"/>
        <v>1</v>
      </c>
      <c r="R4511" s="6">
        <f t="shared" si="1345"/>
        <v>-47.098718914845513</v>
      </c>
      <c r="S4511" s="6">
        <f t="shared" si="1346"/>
        <v>0.22055424266986307</v>
      </c>
      <c r="T4511" s="29"/>
      <c r="U4511" s="6">
        <f t="shared" si="1347"/>
        <v>40977</v>
      </c>
      <c r="V4511" s="55">
        <f t="shared" si="1348"/>
        <v>40977</v>
      </c>
      <c r="W4511" s="6">
        <f t="shared" si="1354"/>
        <v>0</v>
      </c>
      <c r="X4511" s="83">
        <f t="shared" si="1355"/>
        <v>-47.098718914845513</v>
      </c>
      <c r="AA4511" s="29">
        <f t="shared" si="1338"/>
        <v>0</v>
      </c>
      <c r="AC4511" s="56">
        <f t="shared" si="1349"/>
        <v>0</v>
      </c>
      <c r="AD4511">
        <f t="shared" si="1350"/>
        <v>0</v>
      </c>
      <c r="AE4511">
        <f t="shared" si="1351"/>
        <v>0</v>
      </c>
      <c r="AF4511" t="str">
        <f t="shared" si="1352"/>
        <v/>
      </c>
      <c r="AG4511" s="83">
        <f t="shared" si="1353"/>
        <v>0</v>
      </c>
    </row>
    <row r="4512" spans="1:33">
      <c r="A4512" s="42">
        <v>40980</v>
      </c>
      <c r="B4512" s="25" t="s">
        <v>2580</v>
      </c>
      <c r="J4512" s="2">
        <f t="shared" si="1339"/>
        <v>0</v>
      </c>
      <c r="K4512" s="2">
        <f t="shared" si="1340"/>
        <v>0</v>
      </c>
      <c r="L4512" s="8">
        <f t="shared" si="1356"/>
        <v>40980</v>
      </c>
      <c r="M4512" s="54">
        <f t="shared" si="1341"/>
        <v>0</v>
      </c>
      <c r="N4512" s="6">
        <f t="shared" si="1342"/>
        <v>0</v>
      </c>
      <c r="O4512" s="6" t="str">
        <f t="shared" si="1343"/>
        <v/>
      </c>
      <c r="P4512" s="29"/>
      <c r="Q4512" s="54">
        <f t="shared" si="1344"/>
        <v>1</v>
      </c>
      <c r="R4512" s="6">
        <f t="shared" si="1345"/>
        <v>-47.098718914845513</v>
      </c>
      <c r="S4512" s="6">
        <f t="shared" si="1346"/>
        <v>0.21974460836501139</v>
      </c>
      <c r="T4512" s="29"/>
      <c r="U4512" s="6">
        <f t="shared" si="1347"/>
        <v>40980</v>
      </c>
      <c r="V4512" s="55">
        <f t="shared" si="1348"/>
        <v>40980</v>
      </c>
      <c r="W4512" s="6">
        <f t="shared" si="1354"/>
        <v>0</v>
      </c>
      <c r="X4512" s="83">
        <f t="shared" si="1355"/>
        <v>-47.098718914845513</v>
      </c>
      <c r="AA4512" s="29">
        <f t="shared" si="1338"/>
        <v>0</v>
      </c>
      <c r="AC4512" s="56">
        <f t="shared" si="1349"/>
        <v>0</v>
      </c>
      <c r="AD4512">
        <f t="shared" si="1350"/>
        <v>0</v>
      </c>
      <c r="AE4512">
        <f t="shared" si="1351"/>
        <v>0</v>
      </c>
      <c r="AF4512" t="str">
        <f t="shared" si="1352"/>
        <v/>
      </c>
      <c r="AG4512" s="83">
        <f t="shared" si="1353"/>
        <v>0</v>
      </c>
    </row>
    <row r="4513" spans="1:33">
      <c r="A4513" s="42">
        <v>40981</v>
      </c>
      <c r="B4513" s="25" t="s">
        <v>2579</v>
      </c>
      <c r="J4513" s="2">
        <f t="shared" si="1339"/>
        <v>0</v>
      </c>
      <c r="K4513" s="2">
        <f t="shared" si="1340"/>
        <v>0</v>
      </c>
      <c r="L4513" s="8">
        <f t="shared" si="1356"/>
        <v>40981</v>
      </c>
      <c r="M4513" s="54">
        <f t="shared" si="1341"/>
        <v>0</v>
      </c>
      <c r="N4513" s="6">
        <f t="shared" si="1342"/>
        <v>0</v>
      </c>
      <c r="O4513" s="6" t="str">
        <f t="shared" si="1343"/>
        <v/>
      </c>
      <c r="P4513" s="29"/>
      <c r="Q4513" s="54">
        <f t="shared" si="1344"/>
        <v>1</v>
      </c>
      <c r="R4513" s="6">
        <f t="shared" si="1345"/>
        <v>-47.098718914845513</v>
      </c>
      <c r="S4513" s="6">
        <f t="shared" si="1346"/>
        <v>0.21766739662641257</v>
      </c>
      <c r="T4513" s="29"/>
      <c r="U4513" s="6">
        <f t="shared" si="1347"/>
        <v>40981</v>
      </c>
      <c r="V4513" s="55">
        <f t="shared" si="1348"/>
        <v>40981</v>
      </c>
      <c r="W4513" s="6">
        <f t="shared" si="1354"/>
        <v>0</v>
      </c>
      <c r="X4513" s="83">
        <f t="shared" si="1355"/>
        <v>-47.098718914845513</v>
      </c>
      <c r="AA4513" s="29">
        <f t="shared" si="1338"/>
        <v>0</v>
      </c>
      <c r="AC4513" s="56">
        <f t="shared" si="1349"/>
        <v>0</v>
      </c>
      <c r="AD4513">
        <f t="shared" si="1350"/>
        <v>0</v>
      </c>
      <c r="AE4513">
        <f t="shared" si="1351"/>
        <v>0</v>
      </c>
      <c r="AF4513" t="str">
        <f t="shared" si="1352"/>
        <v/>
      </c>
      <c r="AG4513" s="83">
        <f t="shared" si="1353"/>
        <v>0</v>
      </c>
    </row>
    <row r="4514" spans="1:33">
      <c r="A4514" s="42">
        <v>40982</v>
      </c>
      <c r="B4514" s="25" t="s">
        <v>2578</v>
      </c>
      <c r="J4514" s="2">
        <f t="shared" si="1339"/>
        <v>0</v>
      </c>
      <c r="K4514" s="2">
        <f t="shared" si="1340"/>
        <v>0</v>
      </c>
      <c r="L4514" s="8">
        <f t="shared" si="1356"/>
        <v>40982</v>
      </c>
      <c r="M4514" s="54">
        <f t="shared" si="1341"/>
        <v>0</v>
      </c>
      <c r="N4514" s="6">
        <f t="shared" si="1342"/>
        <v>0</v>
      </c>
      <c r="O4514" s="6" t="str">
        <f t="shared" si="1343"/>
        <v/>
      </c>
      <c r="P4514" s="29"/>
      <c r="Q4514" s="54">
        <f t="shared" si="1344"/>
        <v>1</v>
      </c>
      <c r="R4514" s="6">
        <f t="shared" si="1345"/>
        <v>-47.098718914845513</v>
      </c>
      <c r="S4514" s="6">
        <f t="shared" si="1346"/>
        <v>0.21611985440580114</v>
      </c>
      <c r="T4514" s="29"/>
      <c r="U4514" s="6">
        <f t="shared" si="1347"/>
        <v>40982</v>
      </c>
      <c r="V4514" s="55">
        <f t="shared" si="1348"/>
        <v>40982</v>
      </c>
      <c r="W4514" s="6">
        <f t="shared" si="1354"/>
        <v>0</v>
      </c>
      <c r="X4514" s="83">
        <f t="shared" si="1355"/>
        <v>-47.098718914845513</v>
      </c>
      <c r="AA4514" s="29">
        <f t="shared" si="1338"/>
        <v>0</v>
      </c>
      <c r="AC4514" s="56">
        <f t="shared" si="1349"/>
        <v>0</v>
      </c>
      <c r="AD4514">
        <f t="shared" si="1350"/>
        <v>0</v>
      </c>
      <c r="AE4514">
        <f t="shared" si="1351"/>
        <v>0</v>
      </c>
      <c r="AF4514" t="str">
        <f t="shared" si="1352"/>
        <v/>
      </c>
      <c r="AG4514" s="83">
        <f t="shared" si="1353"/>
        <v>0</v>
      </c>
    </row>
    <row r="4515" spans="1:33">
      <c r="A4515" s="42">
        <v>40983</v>
      </c>
      <c r="B4515" s="25" t="s">
        <v>2577</v>
      </c>
      <c r="J4515" s="2">
        <f t="shared" si="1339"/>
        <v>0</v>
      </c>
      <c r="K4515" s="2">
        <f t="shared" si="1340"/>
        <v>0</v>
      </c>
      <c r="L4515" s="8">
        <f t="shared" si="1356"/>
        <v>40983</v>
      </c>
      <c r="M4515" s="54">
        <f t="shared" si="1341"/>
        <v>0</v>
      </c>
      <c r="N4515" s="6">
        <f t="shared" si="1342"/>
        <v>0</v>
      </c>
      <c r="O4515" s="6" t="str">
        <f t="shared" si="1343"/>
        <v/>
      </c>
      <c r="P4515" s="29"/>
      <c r="Q4515" s="54">
        <f t="shared" si="1344"/>
        <v>1</v>
      </c>
      <c r="R4515" s="6">
        <f t="shared" si="1345"/>
        <v>-47.098718914845513</v>
      </c>
      <c r="S4515" s="6">
        <f t="shared" si="1346"/>
        <v>0.21855696006770117</v>
      </c>
      <c r="T4515" s="29"/>
      <c r="U4515" s="6">
        <f t="shared" si="1347"/>
        <v>40983</v>
      </c>
      <c r="V4515" s="55">
        <f t="shared" si="1348"/>
        <v>40983</v>
      </c>
      <c r="W4515" s="6">
        <f t="shared" si="1354"/>
        <v>0</v>
      </c>
      <c r="X4515" s="83">
        <f t="shared" si="1355"/>
        <v>-47.098718914845513</v>
      </c>
      <c r="AA4515" s="29">
        <f t="shared" si="1338"/>
        <v>0</v>
      </c>
      <c r="AC4515" s="56">
        <f t="shared" si="1349"/>
        <v>0</v>
      </c>
      <c r="AD4515">
        <f t="shared" si="1350"/>
        <v>0</v>
      </c>
      <c r="AE4515">
        <f t="shared" si="1351"/>
        <v>0</v>
      </c>
      <c r="AF4515" t="str">
        <f t="shared" si="1352"/>
        <v/>
      </c>
      <c r="AG4515" s="83">
        <f t="shared" si="1353"/>
        <v>0</v>
      </c>
    </row>
    <row r="4516" spans="1:33">
      <c r="A4516" s="42">
        <v>40984</v>
      </c>
      <c r="B4516" s="25" t="s">
        <v>2576</v>
      </c>
      <c r="J4516" s="2">
        <f t="shared" si="1339"/>
        <v>0</v>
      </c>
      <c r="K4516" s="2">
        <f t="shared" si="1340"/>
        <v>0</v>
      </c>
      <c r="L4516" s="8">
        <f t="shared" si="1356"/>
        <v>40984</v>
      </c>
      <c r="M4516" s="54">
        <f t="shared" si="1341"/>
        <v>0</v>
      </c>
      <c r="N4516" s="6">
        <f t="shared" si="1342"/>
        <v>0</v>
      </c>
      <c r="O4516" s="6" t="str">
        <f t="shared" si="1343"/>
        <v/>
      </c>
      <c r="P4516" s="29"/>
      <c r="Q4516" s="54">
        <f t="shared" si="1344"/>
        <v>1</v>
      </c>
      <c r="R4516" s="6">
        <f t="shared" si="1345"/>
        <v>-47.098718914845513</v>
      </c>
      <c r="S4516" s="6">
        <f t="shared" si="1346"/>
        <v>0.2212868670652077</v>
      </c>
      <c r="T4516" s="29"/>
      <c r="U4516" s="6">
        <f t="shared" si="1347"/>
        <v>40984</v>
      </c>
      <c r="V4516" s="55">
        <f t="shared" si="1348"/>
        <v>40984</v>
      </c>
      <c r="W4516" s="6">
        <f t="shared" si="1354"/>
        <v>0</v>
      </c>
      <c r="X4516" s="83">
        <f t="shared" si="1355"/>
        <v>-47.098718914845513</v>
      </c>
      <c r="AA4516" s="29">
        <f t="shared" si="1338"/>
        <v>0</v>
      </c>
      <c r="AC4516" s="56">
        <f t="shared" si="1349"/>
        <v>0</v>
      </c>
      <c r="AD4516">
        <f t="shared" si="1350"/>
        <v>0</v>
      </c>
      <c r="AE4516">
        <f t="shared" si="1351"/>
        <v>0</v>
      </c>
      <c r="AF4516" t="str">
        <f t="shared" si="1352"/>
        <v/>
      </c>
      <c r="AG4516" s="83">
        <f t="shared" si="1353"/>
        <v>0</v>
      </c>
    </row>
    <row r="4517" spans="1:33">
      <c r="A4517" s="42">
        <v>40987</v>
      </c>
      <c r="B4517" s="25" t="s">
        <v>2575</v>
      </c>
      <c r="J4517" s="2">
        <f t="shared" si="1339"/>
        <v>0</v>
      </c>
      <c r="K4517" s="2">
        <f t="shared" si="1340"/>
        <v>0</v>
      </c>
      <c r="L4517" s="8">
        <f t="shared" si="1356"/>
        <v>40987</v>
      </c>
      <c r="M4517" s="54">
        <f t="shared" si="1341"/>
        <v>0</v>
      </c>
      <c r="N4517" s="6">
        <f t="shared" si="1342"/>
        <v>0</v>
      </c>
      <c r="O4517" s="6" t="str">
        <f t="shared" si="1343"/>
        <v/>
      </c>
      <c r="P4517" s="29"/>
      <c r="Q4517" s="54">
        <f t="shared" si="1344"/>
        <v>1</v>
      </c>
      <c r="R4517" s="6">
        <f t="shared" si="1345"/>
        <v>-47.098718914845513</v>
      </c>
      <c r="S4517" s="6">
        <f t="shared" si="1346"/>
        <v>0.22350744886046306</v>
      </c>
      <c r="T4517" s="29"/>
      <c r="U4517" s="6">
        <f t="shared" si="1347"/>
        <v>40987</v>
      </c>
      <c r="V4517" s="55">
        <f t="shared" si="1348"/>
        <v>40987</v>
      </c>
      <c r="W4517" s="6">
        <f t="shared" si="1354"/>
        <v>0</v>
      </c>
      <c r="X4517" s="83">
        <f t="shared" si="1355"/>
        <v>-47.098718914845513</v>
      </c>
      <c r="AA4517" s="29">
        <f t="shared" si="1338"/>
        <v>0</v>
      </c>
      <c r="AC4517" s="56">
        <f t="shared" si="1349"/>
        <v>0</v>
      </c>
      <c r="AD4517">
        <f t="shared" si="1350"/>
        <v>0</v>
      </c>
      <c r="AE4517">
        <f t="shared" si="1351"/>
        <v>0</v>
      </c>
      <c r="AF4517" t="str">
        <f t="shared" si="1352"/>
        <v/>
      </c>
      <c r="AG4517" s="83">
        <f t="shared" si="1353"/>
        <v>0</v>
      </c>
    </row>
    <row r="4518" spans="1:33">
      <c r="A4518" s="42">
        <v>40988</v>
      </c>
      <c r="B4518" s="25" t="s">
        <v>2574</v>
      </c>
      <c r="J4518" s="2">
        <f t="shared" si="1339"/>
        <v>0</v>
      </c>
      <c r="K4518" s="2">
        <f t="shared" si="1340"/>
        <v>0</v>
      </c>
      <c r="L4518" s="8">
        <f t="shared" si="1356"/>
        <v>40988</v>
      </c>
      <c r="M4518" s="54">
        <f t="shared" si="1341"/>
        <v>0</v>
      </c>
      <c r="N4518" s="6">
        <f t="shared" si="1342"/>
        <v>0</v>
      </c>
      <c r="O4518" s="6" t="str">
        <f t="shared" si="1343"/>
        <v/>
      </c>
      <c r="P4518" s="29"/>
      <c r="Q4518" s="54">
        <f t="shared" si="1344"/>
        <v>1</v>
      </c>
      <c r="R4518" s="6">
        <f t="shared" si="1345"/>
        <v>-47.098718914845513</v>
      </c>
      <c r="S4518" s="6">
        <f t="shared" si="1346"/>
        <v>0.22259057539501692</v>
      </c>
      <c r="T4518" s="29"/>
      <c r="U4518" s="6">
        <f t="shared" si="1347"/>
        <v>40988</v>
      </c>
      <c r="V4518" s="55">
        <f t="shared" si="1348"/>
        <v>40988</v>
      </c>
      <c r="W4518" s="6">
        <f t="shared" si="1354"/>
        <v>0</v>
      </c>
      <c r="X4518" s="83">
        <f t="shared" si="1355"/>
        <v>-47.098718914845513</v>
      </c>
      <c r="AA4518" s="29">
        <f t="shared" si="1338"/>
        <v>0</v>
      </c>
      <c r="AC4518" s="56">
        <f t="shared" si="1349"/>
        <v>0</v>
      </c>
      <c r="AD4518">
        <f t="shared" si="1350"/>
        <v>0</v>
      </c>
      <c r="AE4518">
        <f t="shared" si="1351"/>
        <v>0</v>
      </c>
      <c r="AF4518" t="str">
        <f t="shared" si="1352"/>
        <v/>
      </c>
      <c r="AG4518" s="83">
        <f t="shared" si="1353"/>
        <v>0</v>
      </c>
    </row>
    <row r="4519" spans="1:33">
      <c r="A4519" s="42">
        <v>40989</v>
      </c>
      <c r="B4519" s="25" t="s">
        <v>2573</v>
      </c>
      <c r="J4519" s="2">
        <f t="shared" si="1339"/>
        <v>0</v>
      </c>
      <c r="K4519" s="2">
        <f t="shared" si="1340"/>
        <v>0</v>
      </c>
      <c r="L4519" s="8">
        <f t="shared" si="1356"/>
        <v>40989</v>
      </c>
      <c r="M4519" s="54">
        <f t="shared" si="1341"/>
        <v>0</v>
      </c>
      <c r="N4519" s="6">
        <f t="shared" si="1342"/>
        <v>0</v>
      </c>
      <c r="O4519" s="6" t="str">
        <f t="shared" si="1343"/>
        <v/>
      </c>
      <c r="P4519" s="29"/>
      <c r="Q4519" s="54">
        <f t="shared" si="1344"/>
        <v>1</v>
      </c>
      <c r="R4519" s="6">
        <f t="shared" si="1345"/>
        <v>-47.098718914845513</v>
      </c>
      <c r="S4519" s="6">
        <f t="shared" si="1346"/>
        <v>0.21944584881887638</v>
      </c>
      <c r="T4519" s="29"/>
      <c r="U4519" s="6">
        <f t="shared" si="1347"/>
        <v>40989</v>
      </c>
      <c r="V4519" s="55">
        <f t="shared" si="1348"/>
        <v>40989</v>
      </c>
      <c r="W4519" s="6">
        <f t="shared" si="1354"/>
        <v>0</v>
      </c>
      <c r="X4519" s="83">
        <f t="shared" si="1355"/>
        <v>-47.098718914845513</v>
      </c>
      <c r="AA4519" s="29">
        <f t="shared" si="1338"/>
        <v>0</v>
      </c>
      <c r="AC4519" s="56">
        <f t="shared" si="1349"/>
        <v>0</v>
      </c>
      <c r="AD4519">
        <f t="shared" si="1350"/>
        <v>0</v>
      </c>
      <c r="AE4519">
        <f t="shared" si="1351"/>
        <v>0</v>
      </c>
      <c r="AF4519" t="str">
        <f t="shared" si="1352"/>
        <v/>
      </c>
      <c r="AG4519" s="83">
        <f t="shared" si="1353"/>
        <v>0</v>
      </c>
    </row>
    <row r="4520" spans="1:33">
      <c r="A4520" s="42">
        <v>40990</v>
      </c>
      <c r="B4520" s="25" t="s">
        <v>2572</v>
      </c>
      <c r="J4520" s="2">
        <f t="shared" si="1339"/>
        <v>0</v>
      </c>
      <c r="K4520" s="2">
        <f t="shared" si="1340"/>
        <v>0</v>
      </c>
      <c r="L4520" s="8">
        <f t="shared" si="1356"/>
        <v>40990</v>
      </c>
      <c r="M4520" s="54">
        <f t="shared" si="1341"/>
        <v>0</v>
      </c>
      <c r="N4520" s="6">
        <f t="shared" si="1342"/>
        <v>0</v>
      </c>
      <c r="O4520" s="6" t="str">
        <f t="shared" si="1343"/>
        <v/>
      </c>
      <c r="P4520" s="29"/>
      <c r="Q4520" s="54">
        <f t="shared" si="1344"/>
        <v>1</v>
      </c>
      <c r="R4520" s="6">
        <f t="shared" si="1345"/>
        <v>-47.098718914845513</v>
      </c>
      <c r="S4520" s="6">
        <f t="shared" si="1346"/>
        <v>0.22409073740154972</v>
      </c>
      <c r="T4520" s="29"/>
      <c r="U4520" s="6">
        <f t="shared" si="1347"/>
        <v>40990</v>
      </c>
      <c r="V4520" s="55">
        <f t="shared" si="1348"/>
        <v>40990</v>
      </c>
      <c r="W4520" s="6">
        <f t="shared" si="1354"/>
        <v>0</v>
      </c>
      <c r="X4520" s="83">
        <f t="shared" si="1355"/>
        <v>-47.098718914845513</v>
      </c>
      <c r="AA4520" s="29">
        <f t="shared" si="1338"/>
        <v>0</v>
      </c>
      <c r="AC4520" s="56">
        <f t="shared" si="1349"/>
        <v>0</v>
      </c>
      <c r="AD4520">
        <f t="shared" si="1350"/>
        <v>0</v>
      </c>
      <c r="AE4520">
        <f t="shared" si="1351"/>
        <v>0</v>
      </c>
      <c r="AF4520" t="str">
        <f t="shared" si="1352"/>
        <v/>
      </c>
      <c r="AG4520" s="83">
        <f t="shared" si="1353"/>
        <v>0</v>
      </c>
    </row>
    <row r="4521" spans="1:33">
      <c r="A4521" s="42">
        <v>40991</v>
      </c>
      <c r="B4521" s="25" t="s">
        <v>2571</v>
      </c>
      <c r="J4521" s="2">
        <f t="shared" si="1339"/>
        <v>0</v>
      </c>
      <c r="K4521" s="2">
        <f t="shared" si="1340"/>
        <v>0</v>
      </c>
      <c r="L4521" s="8">
        <f t="shared" si="1356"/>
        <v>40991</v>
      </c>
      <c r="M4521" s="54">
        <f t="shared" si="1341"/>
        <v>0</v>
      </c>
      <c r="N4521" s="6">
        <f t="shared" si="1342"/>
        <v>0</v>
      </c>
      <c r="O4521" s="6" t="str">
        <f t="shared" si="1343"/>
        <v/>
      </c>
      <c r="P4521" s="29"/>
      <c r="Q4521" s="54">
        <f t="shared" si="1344"/>
        <v>1</v>
      </c>
      <c r="R4521" s="6">
        <f t="shared" si="1345"/>
        <v>-47.098718914845513</v>
      </c>
      <c r="S4521" s="6">
        <f t="shared" si="1346"/>
        <v>0.22174120503778419</v>
      </c>
      <c r="T4521" s="29"/>
      <c r="U4521" s="6">
        <f t="shared" si="1347"/>
        <v>40991</v>
      </c>
      <c r="V4521" s="55">
        <f t="shared" si="1348"/>
        <v>40991</v>
      </c>
      <c r="W4521" s="6">
        <f t="shared" si="1354"/>
        <v>0</v>
      </c>
      <c r="X4521" s="83">
        <f t="shared" si="1355"/>
        <v>-47.098718914845513</v>
      </c>
      <c r="AA4521" s="29">
        <f t="shared" si="1338"/>
        <v>0</v>
      </c>
      <c r="AC4521" s="56">
        <f t="shared" si="1349"/>
        <v>0</v>
      </c>
      <c r="AD4521">
        <f t="shared" si="1350"/>
        <v>0</v>
      </c>
      <c r="AE4521">
        <f t="shared" si="1351"/>
        <v>0</v>
      </c>
      <c r="AF4521" t="str">
        <f t="shared" si="1352"/>
        <v/>
      </c>
      <c r="AG4521" s="83">
        <f t="shared" si="1353"/>
        <v>0</v>
      </c>
    </row>
    <row r="4522" spans="1:33">
      <c r="A4522" s="42">
        <v>40994</v>
      </c>
      <c r="B4522" s="25" t="s">
        <v>2570</v>
      </c>
      <c r="J4522" s="2">
        <f t="shared" si="1339"/>
        <v>0</v>
      </c>
      <c r="K4522" s="2">
        <f t="shared" si="1340"/>
        <v>0</v>
      </c>
      <c r="L4522" s="8">
        <f t="shared" si="1356"/>
        <v>40994</v>
      </c>
      <c r="M4522" s="54">
        <f t="shared" si="1341"/>
        <v>0</v>
      </c>
      <c r="N4522" s="6">
        <f t="shared" si="1342"/>
        <v>0</v>
      </c>
      <c r="O4522" s="6" t="str">
        <f t="shared" si="1343"/>
        <v/>
      </c>
      <c r="P4522" s="29"/>
      <c r="Q4522" s="54">
        <f t="shared" si="1344"/>
        <v>1</v>
      </c>
      <c r="R4522" s="6">
        <f t="shared" si="1345"/>
        <v>-47.098718914845513</v>
      </c>
      <c r="S4522" s="6">
        <f t="shared" si="1346"/>
        <v>0.22540341088591939</v>
      </c>
      <c r="T4522" s="29"/>
      <c r="U4522" s="6">
        <f t="shared" si="1347"/>
        <v>40994</v>
      </c>
      <c r="V4522" s="55">
        <f t="shared" si="1348"/>
        <v>40994</v>
      </c>
      <c r="W4522" s="6">
        <f t="shared" si="1354"/>
        <v>0</v>
      </c>
      <c r="X4522" s="83">
        <f t="shared" si="1355"/>
        <v>-47.098718914845513</v>
      </c>
      <c r="AA4522" s="29">
        <f t="shared" si="1338"/>
        <v>0</v>
      </c>
      <c r="AC4522" s="56">
        <f t="shared" si="1349"/>
        <v>0</v>
      </c>
      <c r="AD4522">
        <f t="shared" si="1350"/>
        <v>0</v>
      </c>
      <c r="AE4522">
        <f t="shared" si="1351"/>
        <v>0</v>
      </c>
      <c r="AF4522" t="str">
        <f t="shared" si="1352"/>
        <v/>
      </c>
      <c r="AG4522" s="83">
        <f t="shared" si="1353"/>
        <v>0</v>
      </c>
    </row>
    <row r="4523" spans="1:33">
      <c r="A4523" s="42">
        <v>40995</v>
      </c>
      <c r="B4523" s="25" t="s">
        <v>2569</v>
      </c>
      <c r="J4523" s="2">
        <f t="shared" si="1339"/>
        <v>0</v>
      </c>
      <c r="K4523" s="2">
        <f t="shared" si="1340"/>
        <v>0</v>
      </c>
      <c r="L4523" s="8">
        <f t="shared" si="1356"/>
        <v>40995</v>
      </c>
      <c r="M4523" s="54">
        <f t="shared" si="1341"/>
        <v>0</v>
      </c>
      <c r="N4523" s="6">
        <f t="shared" si="1342"/>
        <v>0</v>
      </c>
      <c r="O4523" s="6" t="str">
        <f t="shared" si="1343"/>
        <v/>
      </c>
      <c r="P4523" s="29"/>
      <c r="Q4523" s="54">
        <f t="shared" si="1344"/>
        <v>1</v>
      </c>
      <c r="R4523" s="6">
        <f t="shared" si="1345"/>
        <v>-47.098718914845513</v>
      </c>
      <c r="S4523" s="6">
        <f t="shared" si="1346"/>
        <v>0.22349100988818268</v>
      </c>
      <c r="T4523" s="29"/>
      <c r="U4523" s="6">
        <f t="shared" si="1347"/>
        <v>40995</v>
      </c>
      <c r="V4523" s="55">
        <f t="shared" si="1348"/>
        <v>40995</v>
      </c>
      <c r="W4523" s="6">
        <f t="shared" si="1354"/>
        <v>0</v>
      </c>
      <c r="X4523" s="83">
        <f t="shared" si="1355"/>
        <v>-47.098718914845513</v>
      </c>
      <c r="AA4523" s="29">
        <f t="shared" si="1338"/>
        <v>0</v>
      </c>
      <c r="AC4523" s="56">
        <f t="shared" si="1349"/>
        <v>0</v>
      </c>
      <c r="AD4523">
        <f t="shared" si="1350"/>
        <v>0</v>
      </c>
      <c r="AE4523">
        <f t="shared" si="1351"/>
        <v>0</v>
      </c>
      <c r="AF4523" t="str">
        <f t="shared" si="1352"/>
        <v/>
      </c>
      <c r="AG4523" s="83">
        <f t="shared" si="1353"/>
        <v>0</v>
      </c>
    </row>
    <row r="4524" spans="1:33">
      <c r="A4524" s="42">
        <v>40996</v>
      </c>
      <c r="B4524" s="25" t="s">
        <v>2568</v>
      </c>
      <c r="J4524" s="2">
        <f t="shared" si="1339"/>
        <v>0</v>
      </c>
      <c r="K4524" s="2">
        <f t="shared" si="1340"/>
        <v>0</v>
      </c>
      <c r="L4524" s="8">
        <f t="shared" si="1356"/>
        <v>40996</v>
      </c>
      <c r="M4524" s="54">
        <f t="shared" si="1341"/>
        <v>0</v>
      </c>
      <c r="N4524" s="6">
        <f t="shared" si="1342"/>
        <v>0</v>
      </c>
      <c r="O4524" s="6" t="str">
        <f t="shared" si="1343"/>
        <v/>
      </c>
      <c r="P4524" s="29"/>
      <c r="Q4524" s="54">
        <f t="shared" si="1344"/>
        <v>1</v>
      </c>
      <c r="R4524" s="6">
        <f t="shared" si="1345"/>
        <v>-47.098718914845513</v>
      </c>
      <c r="S4524" s="6">
        <f t="shared" si="1346"/>
        <v>0.22519853112460086</v>
      </c>
      <c r="T4524" s="29"/>
      <c r="U4524" s="6">
        <f t="shared" si="1347"/>
        <v>40996</v>
      </c>
      <c r="V4524" s="55">
        <f t="shared" si="1348"/>
        <v>40996</v>
      </c>
      <c r="W4524" s="6">
        <f t="shared" si="1354"/>
        <v>0</v>
      </c>
      <c r="X4524" s="83">
        <f t="shared" si="1355"/>
        <v>-47.098718914845513</v>
      </c>
      <c r="AA4524" s="29">
        <f t="shared" si="1338"/>
        <v>0</v>
      </c>
      <c r="AC4524" s="56">
        <f t="shared" si="1349"/>
        <v>0</v>
      </c>
      <c r="AD4524">
        <f t="shared" si="1350"/>
        <v>0</v>
      </c>
      <c r="AE4524">
        <f t="shared" si="1351"/>
        <v>0</v>
      </c>
      <c r="AF4524" t="str">
        <f t="shared" si="1352"/>
        <v/>
      </c>
      <c r="AG4524" s="83">
        <f t="shared" si="1353"/>
        <v>0</v>
      </c>
    </row>
    <row r="4525" spans="1:33">
      <c r="A4525" s="42">
        <v>40997</v>
      </c>
      <c r="B4525" s="25" t="s">
        <v>2567</v>
      </c>
      <c r="J4525" s="2">
        <f t="shared" si="1339"/>
        <v>0</v>
      </c>
      <c r="K4525" s="2">
        <f t="shared" si="1340"/>
        <v>0</v>
      </c>
      <c r="L4525" s="8">
        <f t="shared" si="1356"/>
        <v>40997</v>
      </c>
      <c r="M4525" s="54">
        <f t="shared" si="1341"/>
        <v>0</v>
      </c>
      <c r="N4525" s="6">
        <f t="shared" si="1342"/>
        <v>0</v>
      </c>
      <c r="O4525" s="6" t="str">
        <f t="shared" si="1343"/>
        <v/>
      </c>
      <c r="P4525" s="29"/>
      <c r="Q4525" s="54">
        <f t="shared" si="1344"/>
        <v>1</v>
      </c>
      <c r="R4525" s="6">
        <f t="shared" si="1345"/>
        <v>-47.098718914845513</v>
      </c>
      <c r="S4525" s="6">
        <f t="shared" si="1346"/>
        <v>0.22538129913527558</v>
      </c>
      <c r="T4525" s="29"/>
      <c r="U4525" s="6">
        <f t="shared" si="1347"/>
        <v>40997</v>
      </c>
      <c r="V4525" s="55">
        <f t="shared" si="1348"/>
        <v>40997</v>
      </c>
      <c r="W4525" s="6">
        <f t="shared" si="1354"/>
        <v>0</v>
      </c>
      <c r="X4525" s="83">
        <f t="shared" si="1355"/>
        <v>-47.098718914845513</v>
      </c>
      <c r="AA4525" s="29">
        <f t="shared" si="1338"/>
        <v>0</v>
      </c>
      <c r="AC4525" s="56">
        <f t="shared" si="1349"/>
        <v>0</v>
      </c>
      <c r="AD4525">
        <f t="shared" si="1350"/>
        <v>0</v>
      </c>
      <c r="AE4525">
        <f t="shared" si="1351"/>
        <v>0</v>
      </c>
      <c r="AF4525" t="str">
        <f t="shared" si="1352"/>
        <v/>
      </c>
      <c r="AG4525" s="83">
        <f t="shared" si="1353"/>
        <v>0</v>
      </c>
    </row>
    <row r="4526" spans="1:33">
      <c r="A4526" s="42">
        <v>40998</v>
      </c>
      <c r="B4526" s="25" t="s">
        <v>2566</v>
      </c>
      <c r="J4526" s="2">
        <f t="shared" si="1339"/>
        <v>0</v>
      </c>
      <c r="K4526" s="2">
        <f t="shared" si="1340"/>
        <v>0</v>
      </c>
      <c r="L4526" s="8">
        <f t="shared" si="1356"/>
        <v>40998</v>
      </c>
      <c r="M4526" s="54">
        <f t="shared" si="1341"/>
        <v>0</v>
      </c>
      <c r="N4526" s="6">
        <f t="shared" si="1342"/>
        <v>0</v>
      </c>
      <c r="O4526" s="6" t="str">
        <f t="shared" si="1343"/>
        <v/>
      </c>
      <c r="P4526" s="29"/>
      <c r="Q4526" s="54">
        <f t="shared" si="1344"/>
        <v>1</v>
      </c>
      <c r="R4526" s="6">
        <f t="shared" si="1345"/>
        <v>-47.098718914845513</v>
      </c>
      <c r="S4526" s="6">
        <f t="shared" si="1346"/>
        <v>0.22084670952824975</v>
      </c>
      <c r="T4526" s="29"/>
      <c r="U4526" s="6">
        <f t="shared" si="1347"/>
        <v>40998</v>
      </c>
      <c r="V4526" s="55">
        <f t="shared" si="1348"/>
        <v>40998</v>
      </c>
      <c r="W4526" s="6">
        <f t="shared" si="1354"/>
        <v>0</v>
      </c>
      <c r="X4526" s="83">
        <f t="shared" si="1355"/>
        <v>-47.098718914845513</v>
      </c>
      <c r="AA4526" s="29">
        <f t="shared" si="1338"/>
        <v>0</v>
      </c>
      <c r="AC4526" s="56">
        <f t="shared" si="1349"/>
        <v>0</v>
      </c>
      <c r="AD4526">
        <f t="shared" si="1350"/>
        <v>0</v>
      </c>
      <c r="AE4526">
        <f t="shared" si="1351"/>
        <v>0</v>
      </c>
      <c r="AF4526" t="str">
        <f t="shared" si="1352"/>
        <v/>
      </c>
      <c r="AG4526" s="83">
        <f t="shared" si="1353"/>
        <v>0</v>
      </c>
    </row>
    <row r="4527" spans="1:33">
      <c r="A4527" s="42">
        <v>41001</v>
      </c>
      <c r="B4527" s="25" t="s">
        <v>2565</v>
      </c>
      <c r="J4527" s="2">
        <f t="shared" si="1339"/>
        <v>0</v>
      </c>
      <c r="K4527" s="2">
        <f t="shared" si="1340"/>
        <v>0</v>
      </c>
      <c r="L4527" s="8">
        <f t="shared" si="1356"/>
        <v>41001</v>
      </c>
      <c r="M4527" s="54">
        <f t="shared" si="1341"/>
        <v>0</v>
      </c>
      <c r="N4527" s="6">
        <f t="shared" si="1342"/>
        <v>0</v>
      </c>
      <c r="O4527" s="6" t="str">
        <f t="shared" si="1343"/>
        <v/>
      </c>
      <c r="P4527" s="29"/>
      <c r="Q4527" s="54">
        <f t="shared" si="1344"/>
        <v>1</v>
      </c>
      <c r="R4527" s="6">
        <f t="shared" si="1345"/>
        <v>-47.098718914845513</v>
      </c>
      <c r="S4527" s="6">
        <f t="shared" si="1346"/>
        <v>0.21999474480777501</v>
      </c>
      <c r="T4527" s="29"/>
      <c r="U4527" s="6">
        <f t="shared" si="1347"/>
        <v>41001</v>
      </c>
      <c r="V4527" s="55">
        <f t="shared" si="1348"/>
        <v>41001</v>
      </c>
      <c r="W4527" s="6">
        <f t="shared" si="1354"/>
        <v>0</v>
      </c>
      <c r="X4527" s="83">
        <f t="shared" si="1355"/>
        <v>-47.098718914845513</v>
      </c>
      <c r="AA4527" s="29">
        <f t="shared" si="1338"/>
        <v>0</v>
      </c>
      <c r="AC4527" s="56">
        <f t="shared" si="1349"/>
        <v>0</v>
      </c>
      <c r="AD4527">
        <f t="shared" si="1350"/>
        <v>0</v>
      </c>
      <c r="AE4527">
        <f t="shared" si="1351"/>
        <v>0</v>
      </c>
      <c r="AF4527" t="str">
        <f t="shared" si="1352"/>
        <v/>
      </c>
      <c r="AG4527" s="83">
        <f t="shared" si="1353"/>
        <v>0</v>
      </c>
    </row>
    <row r="4528" spans="1:33">
      <c r="A4528" s="42">
        <v>41002</v>
      </c>
      <c r="B4528" s="25" t="s">
        <v>2564</v>
      </c>
      <c r="J4528" s="2">
        <f t="shared" si="1339"/>
        <v>0</v>
      </c>
      <c r="K4528" s="2">
        <f t="shared" si="1340"/>
        <v>0</v>
      </c>
      <c r="L4528" s="8">
        <f t="shared" si="1356"/>
        <v>41002</v>
      </c>
      <c r="M4528" s="54">
        <f t="shared" si="1341"/>
        <v>0</v>
      </c>
      <c r="N4528" s="6">
        <f t="shared" si="1342"/>
        <v>0</v>
      </c>
      <c r="O4528" s="6" t="str">
        <f t="shared" si="1343"/>
        <v/>
      </c>
      <c r="P4528" s="29"/>
      <c r="Q4528" s="54">
        <f t="shared" si="1344"/>
        <v>1</v>
      </c>
      <c r="R4528" s="6">
        <f t="shared" si="1345"/>
        <v>-47.098718914845513</v>
      </c>
      <c r="S4528" s="6">
        <f t="shared" si="1346"/>
        <v>0.21880155234793233</v>
      </c>
      <c r="T4528" s="29"/>
      <c r="U4528" s="6">
        <f t="shared" si="1347"/>
        <v>41002</v>
      </c>
      <c r="V4528" s="55">
        <f t="shared" si="1348"/>
        <v>41002</v>
      </c>
      <c r="W4528" s="6">
        <f t="shared" si="1354"/>
        <v>0</v>
      </c>
      <c r="X4528" s="83">
        <f t="shared" si="1355"/>
        <v>-47.098718914845513</v>
      </c>
      <c r="AA4528" s="29">
        <f t="shared" si="1338"/>
        <v>0</v>
      </c>
      <c r="AC4528" s="56">
        <f t="shared" si="1349"/>
        <v>0</v>
      </c>
      <c r="AD4528">
        <f t="shared" si="1350"/>
        <v>0</v>
      </c>
      <c r="AE4528">
        <f t="shared" si="1351"/>
        <v>0</v>
      </c>
      <c r="AF4528" t="str">
        <f t="shared" si="1352"/>
        <v/>
      </c>
      <c r="AG4528" s="83">
        <f t="shared" si="1353"/>
        <v>0</v>
      </c>
    </row>
    <row r="4529" spans="1:33">
      <c r="A4529" s="42">
        <v>41003</v>
      </c>
      <c r="B4529" s="25" t="s">
        <v>2563</v>
      </c>
      <c r="J4529" s="2">
        <f t="shared" si="1339"/>
        <v>0</v>
      </c>
      <c r="K4529" s="2">
        <f t="shared" si="1340"/>
        <v>0</v>
      </c>
      <c r="L4529" s="8">
        <f t="shared" si="1356"/>
        <v>41003</v>
      </c>
      <c r="M4529" s="54">
        <f t="shared" si="1341"/>
        <v>0</v>
      </c>
      <c r="N4529" s="6">
        <f t="shared" si="1342"/>
        <v>0</v>
      </c>
      <c r="O4529" s="6" t="str">
        <f t="shared" si="1343"/>
        <v/>
      </c>
      <c r="P4529" s="29"/>
      <c r="Q4529" s="54">
        <f t="shared" si="1344"/>
        <v>1</v>
      </c>
      <c r="R4529" s="6">
        <f t="shared" si="1345"/>
        <v>-47.098718914845513</v>
      </c>
      <c r="S4529" s="6">
        <f t="shared" si="1346"/>
        <v>0.21991626572418629</v>
      </c>
      <c r="T4529" s="29"/>
      <c r="U4529" s="6">
        <f t="shared" si="1347"/>
        <v>41003</v>
      </c>
      <c r="V4529" s="55">
        <f t="shared" si="1348"/>
        <v>41003</v>
      </c>
      <c r="W4529" s="6">
        <f t="shared" si="1354"/>
        <v>0</v>
      </c>
      <c r="X4529" s="83">
        <f t="shared" si="1355"/>
        <v>-47.098718914845513</v>
      </c>
      <c r="AA4529" s="29">
        <f t="shared" si="1338"/>
        <v>0</v>
      </c>
      <c r="AC4529" s="56">
        <f t="shared" si="1349"/>
        <v>0</v>
      </c>
      <c r="AD4529">
        <f t="shared" si="1350"/>
        <v>0</v>
      </c>
      <c r="AE4529">
        <f t="shared" si="1351"/>
        <v>0</v>
      </c>
      <c r="AF4529" t="str">
        <f t="shared" si="1352"/>
        <v/>
      </c>
      <c r="AG4529" s="83">
        <f t="shared" si="1353"/>
        <v>0</v>
      </c>
    </row>
    <row r="4530" spans="1:33">
      <c r="A4530" s="42">
        <v>41004</v>
      </c>
      <c r="B4530" s="25" t="s">
        <v>2563</v>
      </c>
      <c r="J4530" s="2">
        <f t="shared" si="1339"/>
        <v>0</v>
      </c>
      <c r="K4530" s="2">
        <f t="shared" si="1340"/>
        <v>0</v>
      </c>
      <c r="L4530" s="8">
        <f t="shared" si="1356"/>
        <v>41004</v>
      </c>
      <c r="M4530" s="54">
        <f t="shared" si="1341"/>
        <v>0</v>
      </c>
      <c r="N4530" s="6">
        <f t="shared" si="1342"/>
        <v>0</v>
      </c>
      <c r="O4530" s="6" t="str">
        <f t="shared" si="1343"/>
        <v/>
      </c>
      <c r="P4530" s="29"/>
      <c r="Q4530" s="54">
        <f t="shared" si="1344"/>
        <v>1</v>
      </c>
      <c r="R4530" s="6">
        <f t="shared" si="1345"/>
        <v>-47.098718914845513</v>
      </c>
      <c r="S4530" s="6">
        <f t="shared" si="1346"/>
        <v>0.21991626572418629</v>
      </c>
      <c r="T4530" s="29"/>
      <c r="U4530" s="6">
        <f t="shared" si="1347"/>
        <v>41004</v>
      </c>
      <c r="V4530" s="55">
        <f t="shared" si="1348"/>
        <v>41004</v>
      </c>
      <c r="W4530" s="6">
        <f t="shared" si="1354"/>
        <v>0</v>
      </c>
      <c r="X4530" s="83">
        <f t="shared" si="1355"/>
        <v>-47.098718914845513</v>
      </c>
      <c r="AA4530" s="29">
        <f t="shared" si="1338"/>
        <v>0</v>
      </c>
      <c r="AC4530" s="56">
        <f t="shared" si="1349"/>
        <v>0</v>
      </c>
      <c r="AD4530">
        <f t="shared" si="1350"/>
        <v>0</v>
      </c>
      <c r="AE4530">
        <f t="shared" si="1351"/>
        <v>0</v>
      </c>
      <c r="AF4530" t="str">
        <f t="shared" si="1352"/>
        <v/>
      </c>
      <c r="AG4530" s="83">
        <f t="shared" si="1353"/>
        <v>0</v>
      </c>
    </row>
    <row r="4531" spans="1:33">
      <c r="A4531" s="42">
        <v>41005</v>
      </c>
      <c r="B4531" s="25" t="s">
        <v>2563</v>
      </c>
      <c r="J4531" s="2">
        <f t="shared" si="1339"/>
        <v>0</v>
      </c>
      <c r="K4531" s="2">
        <f t="shared" si="1340"/>
        <v>0</v>
      </c>
      <c r="L4531" s="8">
        <f t="shared" si="1356"/>
        <v>41005</v>
      </c>
      <c r="M4531" s="54">
        <f t="shared" si="1341"/>
        <v>0</v>
      </c>
      <c r="N4531" s="6">
        <f t="shared" si="1342"/>
        <v>0</v>
      </c>
      <c r="O4531" s="6" t="str">
        <f t="shared" si="1343"/>
        <v/>
      </c>
      <c r="P4531" s="29"/>
      <c r="Q4531" s="54">
        <f t="shared" si="1344"/>
        <v>1</v>
      </c>
      <c r="R4531" s="6">
        <f t="shared" si="1345"/>
        <v>-47.098718914845513</v>
      </c>
      <c r="S4531" s="6">
        <f t="shared" si="1346"/>
        <v>0.21991626572418629</v>
      </c>
      <c r="T4531" s="29"/>
      <c r="U4531" s="6">
        <f t="shared" si="1347"/>
        <v>41005</v>
      </c>
      <c r="V4531" s="55">
        <f t="shared" si="1348"/>
        <v>41005</v>
      </c>
      <c r="W4531" s="6">
        <f t="shared" si="1354"/>
        <v>0</v>
      </c>
      <c r="X4531" s="83">
        <f t="shared" si="1355"/>
        <v>-47.098718914845513</v>
      </c>
      <c r="AA4531" s="29">
        <f t="shared" si="1338"/>
        <v>0</v>
      </c>
      <c r="AC4531" s="56">
        <f t="shared" si="1349"/>
        <v>0</v>
      </c>
      <c r="AD4531">
        <f t="shared" si="1350"/>
        <v>0</v>
      </c>
      <c r="AE4531">
        <f t="shared" si="1351"/>
        <v>0</v>
      </c>
      <c r="AF4531" t="str">
        <f t="shared" si="1352"/>
        <v/>
      </c>
      <c r="AG4531" s="83">
        <f t="shared" si="1353"/>
        <v>0</v>
      </c>
    </row>
    <row r="4532" spans="1:33">
      <c r="A4532" s="42">
        <v>41008</v>
      </c>
      <c r="B4532" s="25" t="s">
        <v>2562</v>
      </c>
      <c r="J4532" s="2">
        <f t="shared" si="1339"/>
        <v>1</v>
      </c>
      <c r="K4532" s="2">
        <f t="shared" si="1340"/>
        <v>-1000</v>
      </c>
      <c r="L4532" s="8">
        <f t="shared" si="1356"/>
        <v>41008</v>
      </c>
      <c r="M4532" s="54">
        <f t="shared" si="1341"/>
        <v>1</v>
      </c>
      <c r="N4532" s="6">
        <f t="shared" si="1342"/>
        <v>-1000</v>
      </c>
      <c r="O4532" s="6">
        <f t="shared" si="1343"/>
        <v>4.7283090006671644</v>
      </c>
      <c r="P4532" s="29"/>
      <c r="Q4532" s="54">
        <f t="shared" si="1344"/>
        <v>1</v>
      </c>
      <c r="R4532" s="6">
        <f t="shared" si="1345"/>
        <v>-47.098718914845513</v>
      </c>
      <c r="S4532" s="6">
        <f t="shared" si="1346"/>
        <v>0.22269729656495688</v>
      </c>
      <c r="T4532" s="29"/>
      <c r="U4532" s="6">
        <f t="shared" si="1347"/>
        <v>41008</v>
      </c>
      <c r="V4532" s="55">
        <f t="shared" si="1348"/>
        <v>41008</v>
      </c>
      <c r="W4532" s="6">
        <f t="shared" si="1354"/>
        <v>-1000</v>
      </c>
      <c r="X4532" s="83">
        <f t="shared" si="1355"/>
        <v>-47.098718914845513</v>
      </c>
      <c r="AA4532" s="29">
        <f t="shared" si="1338"/>
        <v>0</v>
      </c>
      <c r="AC4532" s="56">
        <f t="shared" si="1349"/>
        <v>1</v>
      </c>
      <c r="AD4532">
        <f t="shared" si="1350"/>
        <v>1</v>
      </c>
      <c r="AE4532">
        <f t="shared" si="1351"/>
        <v>-2976.1904761904761</v>
      </c>
      <c r="AF4532">
        <f t="shared" si="1352"/>
        <v>14.072348216271322</v>
      </c>
      <c r="AG4532" s="83">
        <f t="shared" si="1353"/>
        <v>-2976.1904761904761</v>
      </c>
    </row>
    <row r="4533" spans="1:33">
      <c r="A4533" s="42">
        <v>41009</v>
      </c>
      <c r="B4533" s="25" t="s">
        <v>2561</v>
      </c>
      <c r="J4533" s="2">
        <f t="shared" si="1339"/>
        <v>0</v>
      </c>
      <c r="K4533" s="2">
        <f t="shared" si="1340"/>
        <v>0</v>
      </c>
      <c r="L4533" s="8">
        <f t="shared" si="1356"/>
        <v>41009</v>
      </c>
      <c r="M4533" s="54">
        <f t="shared" si="1341"/>
        <v>0</v>
      </c>
      <c r="N4533" s="6">
        <f t="shared" si="1342"/>
        <v>0</v>
      </c>
      <c r="O4533" s="6" t="str">
        <f t="shared" si="1343"/>
        <v/>
      </c>
      <c r="P4533" s="29"/>
      <c r="Q4533" s="54">
        <f t="shared" si="1344"/>
        <v>1</v>
      </c>
      <c r="R4533" s="6">
        <f t="shared" si="1345"/>
        <v>-47.098718914845513</v>
      </c>
      <c r="S4533" s="6">
        <f t="shared" si="1346"/>
        <v>0.22310417360556342</v>
      </c>
      <c r="T4533" s="29"/>
      <c r="U4533" s="6">
        <f t="shared" si="1347"/>
        <v>41009</v>
      </c>
      <c r="V4533" s="55">
        <f t="shared" si="1348"/>
        <v>41009</v>
      </c>
      <c r="W4533" s="6">
        <f t="shared" si="1354"/>
        <v>0</v>
      </c>
      <c r="X4533" s="83">
        <f t="shared" si="1355"/>
        <v>-47.098718914845513</v>
      </c>
      <c r="AA4533" s="29">
        <f t="shared" si="1338"/>
        <v>0</v>
      </c>
      <c r="AC4533" s="56">
        <f t="shared" si="1349"/>
        <v>0</v>
      </c>
      <c r="AD4533">
        <f t="shared" si="1350"/>
        <v>0</v>
      </c>
      <c r="AE4533">
        <f t="shared" si="1351"/>
        <v>0</v>
      </c>
      <c r="AF4533" t="str">
        <f t="shared" si="1352"/>
        <v/>
      </c>
      <c r="AG4533" s="83">
        <f t="shared" si="1353"/>
        <v>0</v>
      </c>
    </row>
    <row r="4534" spans="1:33">
      <c r="A4534" s="42">
        <v>41010</v>
      </c>
      <c r="B4534" s="25" t="s">
        <v>2560</v>
      </c>
      <c r="J4534" s="2">
        <f t="shared" si="1339"/>
        <v>0</v>
      </c>
      <c r="K4534" s="2">
        <f t="shared" si="1340"/>
        <v>0</v>
      </c>
      <c r="L4534" s="8">
        <f t="shared" si="1356"/>
        <v>41010</v>
      </c>
      <c r="M4534" s="54">
        <f t="shared" si="1341"/>
        <v>0</v>
      </c>
      <c r="N4534" s="6">
        <f t="shared" si="1342"/>
        <v>0</v>
      </c>
      <c r="O4534" s="6" t="str">
        <f t="shared" si="1343"/>
        <v/>
      </c>
      <c r="P4534" s="29"/>
      <c r="Q4534" s="54">
        <f t="shared" si="1344"/>
        <v>1</v>
      </c>
      <c r="R4534" s="6">
        <f t="shared" si="1345"/>
        <v>-47.098718914845513</v>
      </c>
      <c r="S4534" s="6">
        <f t="shared" si="1346"/>
        <v>0.22383152448548482</v>
      </c>
      <c r="T4534" s="29"/>
      <c r="U4534" s="6">
        <f t="shared" si="1347"/>
        <v>41010</v>
      </c>
      <c r="V4534" s="55">
        <f t="shared" si="1348"/>
        <v>41010</v>
      </c>
      <c r="W4534" s="6">
        <f t="shared" si="1354"/>
        <v>0</v>
      </c>
      <c r="X4534" s="83">
        <f t="shared" si="1355"/>
        <v>-47.098718914845513</v>
      </c>
      <c r="AA4534" s="29">
        <f t="shared" si="1338"/>
        <v>0</v>
      </c>
      <c r="AC4534" s="56">
        <f t="shared" si="1349"/>
        <v>0</v>
      </c>
      <c r="AD4534">
        <f t="shared" si="1350"/>
        <v>0</v>
      </c>
      <c r="AE4534">
        <f t="shared" si="1351"/>
        <v>0</v>
      </c>
      <c r="AF4534" t="str">
        <f t="shared" si="1352"/>
        <v/>
      </c>
      <c r="AG4534" s="83">
        <f t="shared" si="1353"/>
        <v>0</v>
      </c>
    </row>
    <row r="4535" spans="1:33">
      <c r="A4535" s="42">
        <v>41011</v>
      </c>
      <c r="B4535" s="25" t="s">
        <v>2559</v>
      </c>
      <c r="J4535" s="2">
        <f t="shared" si="1339"/>
        <v>0</v>
      </c>
      <c r="K4535" s="2">
        <f t="shared" si="1340"/>
        <v>0</v>
      </c>
      <c r="L4535" s="8">
        <f t="shared" si="1356"/>
        <v>41011</v>
      </c>
      <c r="M4535" s="54">
        <f t="shared" si="1341"/>
        <v>0</v>
      </c>
      <c r="N4535" s="6">
        <f t="shared" si="1342"/>
        <v>0</v>
      </c>
      <c r="O4535" s="6" t="str">
        <f t="shared" si="1343"/>
        <v/>
      </c>
      <c r="P4535" s="29"/>
      <c r="Q4535" s="54">
        <f t="shared" si="1344"/>
        <v>1</v>
      </c>
      <c r="R4535" s="6">
        <f t="shared" si="1345"/>
        <v>-47.098718914845513</v>
      </c>
      <c r="S4535" s="6">
        <f t="shared" si="1346"/>
        <v>0.22285430144085855</v>
      </c>
      <c r="T4535" s="29"/>
      <c r="U4535" s="6">
        <f t="shared" si="1347"/>
        <v>41011</v>
      </c>
      <c r="V4535" s="55">
        <f t="shared" si="1348"/>
        <v>41011</v>
      </c>
      <c r="W4535" s="6">
        <f t="shared" si="1354"/>
        <v>0</v>
      </c>
      <c r="X4535" s="83">
        <f t="shared" si="1355"/>
        <v>-47.098718914845513</v>
      </c>
      <c r="AA4535" s="29">
        <f t="shared" si="1338"/>
        <v>0</v>
      </c>
      <c r="AC4535" s="56">
        <f t="shared" si="1349"/>
        <v>0</v>
      </c>
      <c r="AD4535">
        <f t="shared" si="1350"/>
        <v>0</v>
      </c>
      <c r="AE4535">
        <f t="shared" si="1351"/>
        <v>0</v>
      </c>
      <c r="AF4535" t="str">
        <f t="shared" si="1352"/>
        <v/>
      </c>
      <c r="AG4535" s="83">
        <f t="shared" si="1353"/>
        <v>0</v>
      </c>
    </row>
    <row r="4536" spans="1:33">
      <c r="A4536" s="42">
        <v>41012</v>
      </c>
      <c r="B4536" s="25" t="s">
        <v>2558</v>
      </c>
      <c r="J4536" s="2">
        <f t="shared" si="1339"/>
        <v>0</v>
      </c>
      <c r="K4536" s="2">
        <f t="shared" si="1340"/>
        <v>0</v>
      </c>
      <c r="L4536" s="8">
        <f t="shared" si="1356"/>
        <v>41012</v>
      </c>
      <c r="M4536" s="54">
        <f t="shared" si="1341"/>
        <v>0</v>
      </c>
      <c r="N4536" s="6">
        <f t="shared" si="1342"/>
        <v>0</v>
      </c>
      <c r="O4536" s="6" t="str">
        <f t="shared" si="1343"/>
        <v/>
      </c>
      <c r="P4536" s="29"/>
      <c r="Q4536" s="54">
        <f t="shared" si="1344"/>
        <v>1</v>
      </c>
      <c r="R4536" s="6">
        <f t="shared" si="1345"/>
        <v>-47.098718914845513</v>
      </c>
      <c r="S4536" s="6">
        <f t="shared" si="1346"/>
        <v>0.22533159050560575</v>
      </c>
      <c r="T4536" s="29"/>
      <c r="U4536" s="6">
        <f t="shared" si="1347"/>
        <v>41012</v>
      </c>
      <c r="V4536" s="55">
        <f t="shared" si="1348"/>
        <v>41012</v>
      </c>
      <c r="W4536" s="6">
        <f t="shared" si="1354"/>
        <v>0</v>
      </c>
      <c r="X4536" s="83">
        <f t="shared" si="1355"/>
        <v>-47.098718914845513</v>
      </c>
      <c r="AA4536" s="29">
        <f t="shared" si="1338"/>
        <v>0</v>
      </c>
      <c r="AC4536" s="56">
        <f t="shared" si="1349"/>
        <v>0</v>
      </c>
      <c r="AD4536">
        <f t="shared" si="1350"/>
        <v>0</v>
      </c>
      <c r="AE4536">
        <f t="shared" si="1351"/>
        <v>0</v>
      </c>
      <c r="AF4536" t="str">
        <f t="shared" si="1352"/>
        <v/>
      </c>
      <c r="AG4536" s="83">
        <f t="shared" si="1353"/>
        <v>0</v>
      </c>
    </row>
    <row r="4537" spans="1:33">
      <c r="A4537" s="42">
        <v>41015</v>
      </c>
      <c r="B4537" s="25" t="s">
        <v>2557</v>
      </c>
      <c r="J4537" s="2">
        <f t="shared" si="1339"/>
        <v>0</v>
      </c>
      <c r="K4537" s="2">
        <f t="shared" si="1340"/>
        <v>0</v>
      </c>
      <c r="L4537" s="8">
        <f t="shared" si="1356"/>
        <v>41015</v>
      </c>
      <c r="M4537" s="54">
        <f t="shared" si="1341"/>
        <v>0</v>
      </c>
      <c r="N4537" s="6">
        <f t="shared" si="1342"/>
        <v>0</v>
      </c>
      <c r="O4537" s="6" t="str">
        <f t="shared" si="1343"/>
        <v/>
      </c>
      <c r="P4537" s="29"/>
      <c r="Q4537" s="54">
        <f t="shared" si="1344"/>
        <v>1</v>
      </c>
      <c r="R4537" s="6">
        <f t="shared" si="1345"/>
        <v>-47.098718914845513</v>
      </c>
      <c r="S4537" s="6">
        <f t="shared" si="1346"/>
        <v>0.22557095388383169</v>
      </c>
      <c r="T4537" s="29"/>
      <c r="U4537" s="6">
        <f t="shared" si="1347"/>
        <v>41015</v>
      </c>
      <c r="V4537" s="55">
        <f t="shared" si="1348"/>
        <v>41015</v>
      </c>
      <c r="W4537" s="6">
        <f t="shared" si="1354"/>
        <v>0</v>
      </c>
      <c r="X4537" s="83">
        <f t="shared" si="1355"/>
        <v>-47.098718914845513</v>
      </c>
      <c r="AA4537" s="29">
        <f t="shared" si="1338"/>
        <v>0</v>
      </c>
      <c r="AC4537" s="56">
        <f t="shared" si="1349"/>
        <v>0</v>
      </c>
      <c r="AD4537">
        <f t="shared" si="1350"/>
        <v>0</v>
      </c>
      <c r="AE4537">
        <f t="shared" si="1351"/>
        <v>0</v>
      </c>
      <c r="AF4537" t="str">
        <f t="shared" si="1352"/>
        <v/>
      </c>
      <c r="AG4537" s="83">
        <f t="shared" si="1353"/>
        <v>0</v>
      </c>
    </row>
    <row r="4538" spans="1:33">
      <c r="A4538" s="42">
        <v>41016</v>
      </c>
      <c r="B4538" s="25" t="s">
        <v>2556</v>
      </c>
      <c r="J4538" s="2">
        <f t="shared" si="1339"/>
        <v>0</v>
      </c>
      <c r="K4538" s="2">
        <f t="shared" si="1340"/>
        <v>0</v>
      </c>
      <c r="L4538" s="8">
        <f t="shared" si="1356"/>
        <v>41016</v>
      </c>
      <c r="M4538" s="54">
        <f t="shared" si="1341"/>
        <v>0</v>
      </c>
      <c r="N4538" s="6">
        <f t="shared" si="1342"/>
        <v>0</v>
      </c>
      <c r="O4538" s="6" t="str">
        <f t="shared" si="1343"/>
        <v/>
      </c>
      <c r="P4538" s="29"/>
      <c r="Q4538" s="54">
        <f t="shared" si="1344"/>
        <v>1</v>
      </c>
      <c r="R4538" s="6">
        <f t="shared" si="1345"/>
        <v>-47.098718914845513</v>
      </c>
      <c r="S4538" s="6">
        <f t="shared" si="1346"/>
        <v>0.22353365015626669</v>
      </c>
      <c r="T4538" s="29"/>
      <c r="U4538" s="6">
        <f t="shared" si="1347"/>
        <v>41016</v>
      </c>
      <c r="V4538" s="55">
        <f t="shared" si="1348"/>
        <v>41016</v>
      </c>
      <c r="W4538" s="6">
        <f t="shared" si="1354"/>
        <v>0</v>
      </c>
      <c r="X4538" s="83">
        <f t="shared" si="1355"/>
        <v>-47.098718914845513</v>
      </c>
      <c r="AA4538" s="29">
        <f t="shared" si="1338"/>
        <v>0</v>
      </c>
      <c r="AC4538" s="56">
        <f t="shared" si="1349"/>
        <v>0</v>
      </c>
      <c r="AD4538">
        <f t="shared" si="1350"/>
        <v>0</v>
      </c>
      <c r="AE4538">
        <f t="shared" si="1351"/>
        <v>0</v>
      </c>
      <c r="AF4538" t="str">
        <f t="shared" si="1352"/>
        <v/>
      </c>
      <c r="AG4538" s="83">
        <f t="shared" si="1353"/>
        <v>0</v>
      </c>
    </row>
    <row r="4539" spans="1:33">
      <c r="A4539" s="42">
        <v>41017</v>
      </c>
      <c r="B4539" s="25" t="s">
        <v>2555</v>
      </c>
      <c r="J4539" s="2">
        <f t="shared" si="1339"/>
        <v>0</v>
      </c>
      <c r="K4539" s="2">
        <f t="shared" si="1340"/>
        <v>0</v>
      </c>
      <c r="L4539" s="8">
        <f t="shared" si="1356"/>
        <v>41017</v>
      </c>
      <c r="M4539" s="54">
        <f t="shared" si="1341"/>
        <v>0</v>
      </c>
      <c r="N4539" s="6">
        <f t="shared" si="1342"/>
        <v>0</v>
      </c>
      <c r="O4539" s="6" t="str">
        <f t="shared" si="1343"/>
        <v/>
      </c>
      <c r="P4539" s="29"/>
      <c r="Q4539" s="54">
        <f t="shared" si="1344"/>
        <v>1</v>
      </c>
      <c r="R4539" s="6">
        <f t="shared" si="1345"/>
        <v>-47.098718914845513</v>
      </c>
      <c r="S4539" s="6">
        <f t="shared" si="1346"/>
        <v>0.22307331835486535</v>
      </c>
      <c r="T4539" s="29"/>
      <c r="U4539" s="6">
        <f t="shared" si="1347"/>
        <v>41017</v>
      </c>
      <c r="V4539" s="55">
        <f t="shared" si="1348"/>
        <v>41017</v>
      </c>
      <c r="W4539" s="6">
        <f t="shared" si="1354"/>
        <v>0</v>
      </c>
      <c r="X4539" s="83">
        <f t="shared" si="1355"/>
        <v>-47.098718914845513</v>
      </c>
      <c r="AA4539" s="29">
        <f t="shared" si="1338"/>
        <v>0</v>
      </c>
      <c r="AC4539" s="56">
        <f t="shared" si="1349"/>
        <v>0</v>
      </c>
      <c r="AD4539">
        <f t="shared" si="1350"/>
        <v>0</v>
      </c>
      <c r="AE4539">
        <f t="shared" si="1351"/>
        <v>0</v>
      </c>
      <c r="AF4539" t="str">
        <f t="shared" si="1352"/>
        <v/>
      </c>
      <c r="AG4539" s="83">
        <f t="shared" si="1353"/>
        <v>0</v>
      </c>
    </row>
    <row r="4540" spans="1:33">
      <c r="A4540" s="42">
        <v>41018</v>
      </c>
      <c r="B4540" s="25" t="s">
        <v>2554</v>
      </c>
      <c r="J4540" s="2">
        <f t="shared" si="1339"/>
        <v>0</v>
      </c>
      <c r="K4540" s="2">
        <f t="shared" si="1340"/>
        <v>0</v>
      </c>
      <c r="L4540" s="8">
        <f t="shared" si="1356"/>
        <v>41018</v>
      </c>
      <c r="M4540" s="54">
        <f t="shared" si="1341"/>
        <v>0</v>
      </c>
      <c r="N4540" s="6">
        <f t="shared" si="1342"/>
        <v>0</v>
      </c>
      <c r="O4540" s="6" t="str">
        <f t="shared" si="1343"/>
        <v/>
      </c>
      <c r="P4540" s="29"/>
      <c r="Q4540" s="54">
        <f t="shared" si="1344"/>
        <v>1</v>
      </c>
      <c r="R4540" s="6">
        <f t="shared" si="1345"/>
        <v>-47.098718914845513</v>
      </c>
      <c r="S4540" s="6">
        <f t="shared" si="1346"/>
        <v>0.22199151561569214</v>
      </c>
      <c r="T4540" s="29"/>
      <c r="U4540" s="6">
        <f t="shared" si="1347"/>
        <v>41018</v>
      </c>
      <c r="V4540" s="55">
        <f t="shared" si="1348"/>
        <v>41018</v>
      </c>
      <c r="W4540" s="6">
        <f t="shared" si="1354"/>
        <v>0</v>
      </c>
      <c r="X4540" s="83">
        <f t="shared" si="1355"/>
        <v>-47.098718914845513</v>
      </c>
      <c r="AA4540" s="29">
        <f t="shared" si="1338"/>
        <v>0</v>
      </c>
      <c r="AC4540" s="56">
        <f t="shared" si="1349"/>
        <v>0</v>
      </c>
      <c r="AD4540">
        <f t="shared" si="1350"/>
        <v>0</v>
      </c>
      <c r="AE4540">
        <f t="shared" si="1351"/>
        <v>0</v>
      </c>
      <c r="AF4540" t="str">
        <f t="shared" si="1352"/>
        <v/>
      </c>
      <c r="AG4540" s="83">
        <f t="shared" si="1353"/>
        <v>0</v>
      </c>
    </row>
    <row r="4541" spans="1:33">
      <c r="A4541" s="42">
        <v>41019</v>
      </c>
      <c r="B4541" s="25" t="s">
        <v>2553</v>
      </c>
      <c r="J4541" s="2">
        <f t="shared" si="1339"/>
        <v>0</v>
      </c>
      <c r="K4541" s="2">
        <f t="shared" si="1340"/>
        <v>0</v>
      </c>
      <c r="L4541" s="8">
        <f t="shared" si="1356"/>
        <v>41019</v>
      </c>
      <c r="M4541" s="54">
        <f t="shared" si="1341"/>
        <v>0</v>
      </c>
      <c r="N4541" s="6">
        <f t="shared" si="1342"/>
        <v>0</v>
      </c>
      <c r="O4541" s="6" t="str">
        <f t="shared" si="1343"/>
        <v/>
      </c>
      <c r="P4541" s="29"/>
      <c r="Q4541" s="54">
        <f t="shared" si="1344"/>
        <v>1</v>
      </c>
      <c r="R4541" s="6">
        <f t="shared" si="1345"/>
        <v>-47.098718914845513</v>
      </c>
      <c r="S4541" s="6">
        <f t="shared" si="1346"/>
        <v>0.22314698354800805</v>
      </c>
      <c r="T4541" s="29"/>
      <c r="U4541" s="6">
        <f t="shared" si="1347"/>
        <v>41019</v>
      </c>
      <c r="V4541" s="55">
        <f t="shared" si="1348"/>
        <v>41019</v>
      </c>
      <c r="W4541" s="6">
        <f t="shared" si="1354"/>
        <v>0</v>
      </c>
      <c r="X4541" s="83">
        <f t="shared" si="1355"/>
        <v>-47.098718914845513</v>
      </c>
      <c r="AA4541" s="29">
        <f t="shared" si="1338"/>
        <v>0</v>
      </c>
      <c r="AC4541" s="56">
        <f t="shared" si="1349"/>
        <v>0</v>
      </c>
      <c r="AD4541">
        <f t="shared" si="1350"/>
        <v>0</v>
      </c>
      <c r="AE4541">
        <f t="shared" si="1351"/>
        <v>0</v>
      </c>
      <c r="AF4541" t="str">
        <f t="shared" si="1352"/>
        <v/>
      </c>
      <c r="AG4541" s="83">
        <f t="shared" si="1353"/>
        <v>0</v>
      </c>
    </row>
    <row r="4542" spans="1:33">
      <c r="A4542" s="42">
        <v>41022</v>
      </c>
      <c r="B4542" s="25" t="s">
        <v>2552</v>
      </c>
      <c r="J4542" s="2">
        <f t="shared" si="1339"/>
        <v>0</v>
      </c>
      <c r="K4542" s="2">
        <f t="shared" si="1340"/>
        <v>0</v>
      </c>
      <c r="L4542" s="8">
        <f t="shared" si="1356"/>
        <v>41022</v>
      </c>
      <c r="M4542" s="54">
        <f t="shared" si="1341"/>
        <v>0</v>
      </c>
      <c r="N4542" s="6">
        <f t="shared" si="1342"/>
        <v>0</v>
      </c>
      <c r="O4542" s="6" t="str">
        <f t="shared" si="1343"/>
        <v/>
      </c>
      <c r="P4542" s="29"/>
      <c r="Q4542" s="54">
        <f t="shared" si="1344"/>
        <v>1</v>
      </c>
      <c r="R4542" s="6">
        <f t="shared" si="1345"/>
        <v>-47.098718914845513</v>
      </c>
      <c r="S4542" s="6">
        <f t="shared" si="1346"/>
        <v>0.22705213670957078</v>
      </c>
      <c r="T4542" s="29"/>
      <c r="U4542" s="6">
        <f t="shared" si="1347"/>
        <v>41022</v>
      </c>
      <c r="V4542" s="55">
        <f t="shared" si="1348"/>
        <v>41022</v>
      </c>
      <c r="W4542" s="6">
        <f t="shared" si="1354"/>
        <v>0</v>
      </c>
      <c r="X4542" s="83">
        <f t="shared" si="1355"/>
        <v>-47.098718914845513</v>
      </c>
      <c r="AA4542" s="29">
        <f t="shared" ref="AA4542:AA4605" si="1357">IF(Q4543=0,IF(Q4542=1,L4542,0),0)</f>
        <v>0</v>
      </c>
      <c r="AC4542" s="56">
        <f t="shared" si="1349"/>
        <v>0</v>
      </c>
      <c r="AD4542">
        <f t="shared" si="1350"/>
        <v>0</v>
      </c>
      <c r="AE4542">
        <f t="shared" si="1351"/>
        <v>0</v>
      </c>
      <c r="AF4542" t="str">
        <f t="shared" si="1352"/>
        <v/>
      </c>
      <c r="AG4542" s="83">
        <f t="shared" si="1353"/>
        <v>0</v>
      </c>
    </row>
    <row r="4543" spans="1:33">
      <c r="A4543" s="42">
        <v>41023</v>
      </c>
      <c r="B4543" s="25" t="s">
        <v>2551</v>
      </c>
      <c r="J4543" s="2">
        <f t="shared" si="1339"/>
        <v>0</v>
      </c>
      <c r="K4543" s="2">
        <f t="shared" si="1340"/>
        <v>0</v>
      </c>
      <c r="L4543" s="8">
        <f t="shared" si="1356"/>
        <v>41023</v>
      </c>
      <c r="M4543" s="54">
        <f t="shared" si="1341"/>
        <v>0</v>
      </c>
      <c r="N4543" s="6">
        <f t="shared" si="1342"/>
        <v>0</v>
      </c>
      <c r="O4543" s="6" t="str">
        <f t="shared" si="1343"/>
        <v/>
      </c>
      <c r="P4543" s="29"/>
      <c r="Q4543" s="54">
        <f t="shared" si="1344"/>
        <v>1</v>
      </c>
      <c r="R4543" s="6">
        <f t="shared" si="1345"/>
        <v>-47.098718914845513</v>
      </c>
      <c r="S4543" s="6">
        <f t="shared" si="1346"/>
        <v>0.22768017999717455</v>
      </c>
      <c r="T4543" s="29"/>
      <c r="U4543" s="6">
        <f t="shared" si="1347"/>
        <v>41023</v>
      </c>
      <c r="V4543" s="55">
        <f t="shared" si="1348"/>
        <v>41023</v>
      </c>
      <c r="W4543" s="6">
        <f t="shared" si="1354"/>
        <v>0</v>
      </c>
      <c r="X4543" s="83">
        <f t="shared" si="1355"/>
        <v>-47.098718914845513</v>
      </c>
      <c r="AA4543" s="29">
        <f t="shared" si="1357"/>
        <v>0</v>
      </c>
      <c r="AC4543" s="56">
        <f t="shared" si="1349"/>
        <v>0</v>
      </c>
      <c r="AD4543">
        <f t="shared" si="1350"/>
        <v>0</v>
      </c>
      <c r="AE4543">
        <f t="shared" si="1351"/>
        <v>0</v>
      </c>
      <c r="AF4543" t="str">
        <f t="shared" si="1352"/>
        <v/>
      </c>
      <c r="AG4543" s="83">
        <f t="shared" si="1353"/>
        <v>0</v>
      </c>
    </row>
    <row r="4544" spans="1:33">
      <c r="A4544" s="42">
        <v>41024</v>
      </c>
      <c r="B4544" s="25" t="s">
        <v>2550</v>
      </c>
      <c r="J4544" s="2">
        <f t="shared" si="1339"/>
        <v>0</v>
      </c>
      <c r="K4544" s="2">
        <f t="shared" si="1340"/>
        <v>0</v>
      </c>
      <c r="L4544" s="8">
        <f t="shared" si="1356"/>
        <v>41024</v>
      </c>
      <c r="M4544" s="54">
        <f t="shared" si="1341"/>
        <v>0</v>
      </c>
      <c r="N4544" s="6">
        <f t="shared" si="1342"/>
        <v>0</v>
      </c>
      <c r="O4544" s="6" t="str">
        <f t="shared" si="1343"/>
        <v/>
      </c>
      <c r="P4544" s="29"/>
      <c r="Q4544" s="54">
        <f t="shared" si="1344"/>
        <v>1</v>
      </c>
      <c r="R4544" s="6">
        <f t="shared" si="1345"/>
        <v>-47.098718914845513</v>
      </c>
      <c r="S4544" s="6">
        <f t="shared" si="1346"/>
        <v>0.22838964874484358</v>
      </c>
      <c r="T4544" s="29"/>
      <c r="U4544" s="6">
        <f t="shared" si="1347"/>
        <v>41024</v>
      </c>
      <c r="V4544" s="55">
        <f t="shared" si="1348"/>
        <v>41024</v>
      </c>
      <c r="W4544" s="6">
        <f t="shared" si="1354"/>
        <v>0</v>
      </c>
      <c r="X4544" s="83">
        <f t="shared" si="1355"/>
        <v>-47.098718914845513</v>
      </c>
      <c r="AA4544" s="29">
        <f t="shared" si="1357"/>
        <v>0</v>
      </c>
      <c r="AC4544" s="56">
        <f t="shared" si="1349"/>
        <v>0</v>
      </c>
      <c r="AD4544">
        <f t="shared" si="1350"/>
        <v>0</v>
      </c>
      <c r="AE4544">
        <f t="shared" si="1351"/>
        <v>0</v>
      </c>
      <c r="AF4544" t="str">
        <f t="shared" si="1352"/>
        <v/>
      </c>
      <c r="AG4544" s="83">
        <f t="shared" si="1353"/>
        <v>0</v>
      </c>
    </row>
    <row r="4545" spans="1:33">
      <c r="A4545" s="42">
        <v>41025</v>
      </c>
      <c r="B4545" s="25" t="s">
        <v>2549</v>
      </c>
      <c r="J4545" s="2">
        <f t="shared" si="1339"/>
        <v>0</v>
      </c>
      <c r="K4545" s="2">
        <f t="shared" si="1340"/>
        <v>0</v>
      </c>
      <c r="L4545" s="8">
        <f t="shared" si="1356"/>
        <v>41025</v>
      </c>
      <c r="M4545" s="54">
        <f t="shared" si="1341"/>
        <v>0</v>
      </c>
      <c r="N4545" s="6">
        <f t="shared" si="1342"/>
        <v>0</v>
      </c>
      <c r="O4545" s="6" t="str">
        <f t="shared" si="1343"/>
        <v/>
      </c>
      <c r="P4545" s="29"/>
      <c r="Q4545" s="54">
        <f t="shared" si="1344"/>
        <v>1</v>
      </c>
      <c r="R4545" s="6">
        <f t="shared" si="1345"/>
        <v>-47.098718914845513</v>
      </c>
      <c r="S4545" s="6">
        <f t="shared" si="1346"/>
        <v>0.22892204392042587</v>
      </c>
      <c r="T4545" s="29"/>
      <c r="U4545" s="6">
        <f t="shared" si="1347"/>
        <v>41025</v>
      </c>
      <c r="V4545" s="55">
        <f t="shared" si="1348"/>
        <v>41025</v>
      </c>
      <c r="W4545" s="6">
        <f t="shared" si="1354"/>
        <v>0</v>
      </c>
      <c r="X4545" s="83">
        <f t="shared" si="1355"/>
        <v>-47.098718914845513</v>
      </c>
      <c r="AA4545" s="29">
        <f t="shared" si="1357"/>
        <v>0</v>
      </c>
      <c r="AC4545" s="56">
        <f t="shared" si="1349"/>
        <v>0</v>
      </c>
      <c r="AD4545">
        <f t="shared" si="1350"/>
        <v>0</v>
      </c>
      <c r="AE4545">
        <f t="shared" si="1351"/>
        <v>0</v>
      </c>
      <c r="AF4545" t="str">
        <f t="shared" si="1352"/>
        <v/>
      </c>
      <c r="AG4545" s="83">
        <f t="shared" si="1353"/>
        <v>0</v>
      </c>
    </row>
    <row r="4546" spans="1:33">
      <c r="A4546" s="42">
        <v>41026</v>
      </c>
      <c r="B4546" s="25" t="s">
        <v>2548</v>
      </c>
      <c r="J4546" s="2">
        <f t="shared" si="1339"/>
        <v>0</v>
      </c>
      <c r="K4546" s="2">
        <f t="shared" si="1340"/>
        <v>0</v>
      </c>
      <c r="L4546" s="8">
        <f t="shared" si="1356"/>
        <v>41026</v>
      </c>
      <c r="M4546" s="54">
        <f t="shared" si="1341"/>
        <v>0</v>
      </c>
      <c r="N4546" s="6">
        <f t="shared" si="1342"/>
        <v>0</v>
      </c>
      <c r="O4546" s="6" t="str">
        <f t="shared" si="1343"/>
        <v/>
      </c>
      <c r="P4546" s="29"/>
      <c r="Q4546" s="54">
        <f t="shared" si="1344"/>
        <v>1</v>
      </c>
      <c r="R4546" s="6">
        <f t="shared" si="1345"/>
        <v>-47.098718914845513</v>
      </c>
      <c r="S4546" s="6">
        <f t="shared" si="1346"/>
        <v>0.2286732990921545</v>
      </c>
      <c r="T4546" s="29"/>
      <c r="U4546" s="6">
        <f t="shared" si="1347"/>
        <v>41026</v>
      </c>
      <c r="V4546" s="55">
        <f t="shared" si="1348"/>
        <v>41026</v>
      </c>
      <c r="W4546" s="6">
        <f t="shared" si="1354"/>
        <v>0</v>
      </c>
      <c r="X4546" s="83">
        <f t="shared" si="1355"/>
        <v>-47.098718914845513</v>
      </c>
      <c r="AA4546" s="29">
        <f t="shared" si="1357"/>
        <v>0</v>
      </c>
      <c r="AC4546" s="56">
        <f t="shared" si="1349"/>
        <v>0</v>
      </c>
      <c r="AD4546">
        <f t="shared" si="1350"/>
        <v>0</v>
      </c>
      <c r="AE4546">
        <f t="shared" si="1351"/>
        <v>0</v>
      </c>
      <c r="AF4546" t="str">
        <f t="shared" si="1352"/>
        <v/>
      </c>
      <c r="AG4546" s="83">
        <f t="shared" si="1353"/>
        <v>0</v>
      </c>
    </row>
    <row r="4547" spans="1:33">
      <c r="A4547" s="42">
        <v>41029</v>
      </c>
      <c r="B4547" s="25" t="s">
        <v>2547</v>
      </c>
      <c r="J4547" s="2">
        <f t="shared" si="1339"/>
        <v>0</v>
      </c>
      <c r="K4547" s="2">
        <f t="shared" si="1340"/>
        <v>0</v>
      </c>
      <c r="L4547" s="8">
        <f t="shared" si="1356"/>
        <v>41029</v>
      </c>
      <c r="M4547" s="54">
        <f t="shared" si="1341"/>
        <v>0</v>
      </c>
      <c r="N4547" s="6">
        <f t="shared" si="1342"/>
        <v>0</v>
      </c>
      <c r="O4547" s="6" t="str">
        <f t="shared" si="1343"/>
        <v/>
      </c>
      <c r="P4547" s="29"/>
      <c r="Q4547" s="54">
        <f t="shared" si="1344"/>
        <v>1</v>
      </c>
      <c r="R4547" s="6">
        <f t="shared" si="1345"/>
        <v>-47.098718914845513</v>
      </c>
      <c r="S4547" s="6">
        <f t="shared" si="1346"/>
        <v>0.22653100848886967</v>
      </c>
      <c r="T4547" s="29"/>
      <c r="U4547" s="6">
        <f t="shared" si="1347"/>
        <v>41029</v>
      </c>
      <c r="V4547" s="55">
        <f t="shared" si="1348"/>
        <v>41029</v>
      </c>
      <c r="W4547" s="6">
        <f t="shared" si="1354"/>
        <v>0</v>
      </c>
      <c r="X4547" s="83">
        <f t="shared" si="1355"/>
        <v>-47.098718914845513</v>
      </c>
      <c r="AA4547" s="29">
        <f t="shared" si="1357"/>
        <v>0</v>
      </c>
      <c r="AC4547" s="56">
        <f t="shared" si="1349"/>
        <v>0</v>
      </c>
      <c r="AD4547">
        <f t="shared" si="1350"/>
        <v>0</v>
      </c>
      <c r="AE4547">
        <f t="shared" si="1351"/>
        <v>0</v>
      </c>
      <c r="AF4547" t="str">
        <f t="shared" si="1352"/>
        <v/>
      </c>
      <c r="AG4547" s="83">
        <f t="shared" si="1353"/>
        <v>0</v>
      </c>
    </row>
    <row r="4548" spans="1:33">
      <c r="A4548" s="42">
        <v>41030</v>
      </c>
      <c r="B4548" s="25" t="s">
        <v>2547</v>
      </c>
      <c r="J4548" s="2">
        <f t="shared" si="1339"/>
        <v>0</v>
      </c>
      <c r="K4548" s="2">
        <f t="shared" si="1340"/>
        <v>0</v>
      </c>
      <c r="L4548" s="8">
        <f t="shared" si="1356"/>
        <v>41030</v>
      </c>
      <c r="M4548" s="54">
        <f t="shared" si="1341"/>
        <v>0</v>
      </c>
      <c r="N4548" s="6">
        <f t="shared" si="1342"/>
        <v>0</v>
      </c>
      <c r="O4548" s="6" t="str">
        <f t="shared" si="1343"/>
        <v/>
      </c>
      <c r="P4548" s="29"/>
      <c r="Q4548" s="54">
        <f t="shared" si="1344"/>
        <v>1</v>
      </c>
      <c r="R4548" s="6">
        <f t="shared" si="1345"/>
        <v>-47.098718914845513</v>
      </c>
      <c r="S4548" s="6">
        <f t="shared" si="1346"/>
        <v>0.22653100848886967</v>
      </c>
      <c r="T4548" s="29"/>
      <c r="U4548" s="6">
        <f t="shared" si="1347"/>
        <v>41030</v>
      </c>
      <c r="V4548" s="55">
        <f t="shared" si="1348"/>
        <v>41030</v>
      </c>
      <c r="W4548" s="6">
        <f t="shared" si="1354"/>
        <v>0</v>
      </c>
      <c r="X4548" s="83">
        <f t="shared" si="1355"/>
        <v>-47.098718914845513</v>
      </c>
      <c r="AA4548" s="29">
        <f t="shared" si="1357"/>
        <v>0</v>
      </c>
      <c r="AC4548" s="56">
        <f t="shared" si="1349"/>
        <v>0</v>
      </c>
      <c r="AD4548">
        <f t="shared" si="1350"/>
        <v>0</v>
      </c>
      <c r="AE4548">
        <f t="shared" si="1351"/>
        <v>0</v>
      </c>
      <c r="AF4548" t="str">
        <f t="shared" si="1352"/>
        <v/>
      </c>
      <c r="AG4548" s="83">
        <f t="shared" si="1353"/>
        <v>0</v>
      </c>
    </row>
    <row r="4549" spans="1:33">
      <c r="A4549" s="42">
        <v>41031</v>
      </c>
      <c r="B4549" s="25" t="s">
        <v>2546</v>
      </c>
      <c r="J4549" s="2">
        <f t="shared" si="1339"/>
        <v>0</v>
      </c>
      <c r="K4549" s="2">
        <f t="shared" si="1340"/>
        <v>0</v>
      </c>
      <c r="L4549" s="8">
        <f t="shared" si="1356"/>
        <v>41031</v>
      </c>
      <c r="M4549" s="54">
        <f t="shared" si="1341"/>
        <v>0</v>
      </c>
      <c r="N4549" s="6">
        <f t="shared" si="1342"/>
        <v>0</v>
      </c>
      <c r="O4549" s="6" t="str">
        <f t="shared" si="1343"/>
        <v/>
      </c>
      <c r="P4549" s="29"/>
      <c r="Q4549" s="54">
        <f t="shared" si="1344"/>
        <v>1</v>
      </c>
      <c r="R4549" s="6">
        <f t="shared" si="1345"/>
        <v>-47.098718914845513</v>
      </c>
      <c r="S4549" s="6">
        <f t="shared" si="1346"/>
        <v>0.22652773989312752</v>
      </c>
      <c r="T4549" s="29"/>
      <c r="U4549" s="6">
        <f t="shared" si="1347"/>
        <v>41031</v>
      </c>
      <c r="V4549" s="55">
        <f t="shared" si="1348"/>
        <v>41031</v>
      </c>
      <c r="W4549" s="6">
        <f t="shared" si="1354"/>
        <v>0</v>
      </c>
      <c r="X4549" s="83">
        <f t="shared" si="1355"/>
        <v>-47.098718914845513</v>
      </c>
      <c r="AA4549" s="29">
        <f t="shared" si="1357"/>
        <v>0</v>
      </c>
      <c r="AC4549" s="56">
        <f t="shared" si="1349"/>
        <v>0</v>
      </c>
      <c r="AD4549">
        <f t="shared" si="1350"/>
        <v>0</v>
      </c>
      <c r="AE4549">
        <f t="shared" si="1351"/>
        <v>0</v>
      </c>
      <c r="AF4549" t="str">
        <f t="shared" si="1352"/>
        <v/>
      </c>
      <c r="AG4549" s="83">
        <f t="shared" si="1353"/>
        <v>0</v>
      </c>
    </row>
    <row r="4550" spans="1:33">
      <c r="A4550" s="42">
        <v>41032</v>
      </c>
      <c r="B4550" s="25" t="s">
        <v>2545</v>
      </c>
      <c r="J4550" s="2">
        <f t="shared" si="1339"/>
        <v>0</v>
      </c>
      <c r="K4550" s="2">
        <f t="shared" si="1340"/>
        <v>0</v>
      </c>
      <c r="L4550" s="8">
        <f t="shared" si="1356"/>
        <v>41032</v>
      </c>
      <c r="M4550" s="54">
        <f t="shared" si="1341"/>
        <v>0</v>
      </c>
      <c r="N4550" s="6">
        <f t="shared" si="1342"/>
        <v>0</v>
      </c>
      <c r="O4550" s="6" t="str">
        <f t="shared" si="1343"/>
        <v/>
      </c>
      <c r="P4550" s="29"/>
      <c r="Q4550" s="54">
        <f t="shared" si="1344"/>
        <v>1</v>
      </c>
      <c r="R4550" s="6">
        <f t="shared" si="1345"/>
        <v>-47.098718914845513</v>
      </c>
      <c r="S4550" s="6">
        <f t="shared" si="1346"/>
        <v>0.22846409700551343</v>
      </c>
      <c r="T4550" s="29"/>
      <c r="U4550" s="6">
        <f t="shared" si="1347"/>
        <v>41032</v>
      </c>
      <c r="V4550" s="55">
        <f t="shared" si="1348"/>
        <v>41032</v>
      </c>
      <c r="W4550" s="6">
        <f t="shared" si="1354"/>
        <v>0</v>
      </c>
      <c r="X4550" s="83">
        <f t="shared" si="1355"/>
        <v>-47.098718914845513</v>
      </c>
      <c r="AA4550" s="29">
        <f t="shared" si="1357"/>
        <v>0</v>
      </c>
      <c r="AC4550" s="56">
        <f t="shared" si="1349"/>
        <v>0</v>
      </c>
      <c r="AD4550">
        <f t="shared" si="1350"/>
        <v>0</v>
      </c>
      <c r="AE4550">
        <f t="shared" si="1351"/>
        <v>0</v>
      </c>
      <c r="AF4550" t="str">
        <f t="shared" si="1352"/>
        <v/>
      </c>
      <c r="AG4550" s="83">
        <f t="shared" si="1353"/>
        <v>0</v>
      </c>
    </row>
    <row r="4551" spans="1:33">
      <c r="A4551" s="42">
        <v>41033</v>
      </c>
      <c r="B4551" s="25" t="s">
        <v>2544</v>
      </c>
      <c r="J4551" s="2">
        <f t="shared" si="1339"/>
        <v>0</v>
      </c>
      <c r="K4551" s="2">
        <f t="shared" si="1340"/>
        <v>0</v>
      </c>
      <c r="L4551" s="8">
        <f t="shared" si="1356"/>
        <v>41033</v>
      </c>
      <c r="M4551" s="54">
        <f t="shared" si="1341"/>
        <v>0</v>
      </c>
      <c r="N4551" s="6">
        <f t="shared" si="1342"/>
        <v>0</v>
      </c>
      <c r="O4551" s="6" t="str">
        <f t="shared" si="1343"/>
        <v/>
      </c>
      <c r="P4551" s="29"/>
      <c r="Q4551" s="54">
        <f t="shared" si="1344"/>
        <v>1</v>
      </c>
      <c r="R4551" s="6">
        <f t="shared" si="1345"/>
        <v>-47.098718914845513</v>
      </c>
      <c r="S4551" s="6">
        <f t="shared" si="1346"/>
        <v>0.23219537536485743</v>
      </c>
      <c r="T4551" s="29"/>
      <c r="U4551" s="6">
        <f t="shared" si="1347"/>
        <v>41033</v>
      </c>
      <c r="V4551" s="55">
        <f t="shared" si="1348"/>
        <v>41033</v>
      </c>
      <c r="W4551" s="6">
        <f t="shared" si="1354"/>
        <v>0</v>
      </c>
      <c r="X4551" s="83">
        <f t="shared" si="1355"/>
        <v>-47.098718914845513</v>
      </c>
      <c r="AA4551" s="29">
        <f t="shared" si="1357"/>
        <v>0</v>
      </c>
      <c r="AC4551" s="56">
        <f t="shared" si="1349"/>
        <v>0</v>
      </c>
      <c r="AD4551">
        <f t="shared" si="1350"/>
        <v>0</v>
      </c>
      <c r="AE4551">
        <f t="shared" si="1351"/>
        <v>0</v>
      </c>
      <c r="AF4551" t="str">
        <f t="shared" si="1352"/>
        <v/>
      </c>
      <c r="AG4551" s="83">
        <f t="shared" si="1353"/>
        <v>0</v>
      </c>
    </row>
    <row r="4552" spans="1:33">
      <c r="A4552" s="42">
        <v>41036</v>
      </c>
      <c r="B4552" s="25" t="s">
        <v>2543</v>
      </c>
      <c r="J4552" s="2">
        <f t="shared" ref="J4552:J4615" si="1358">IF(DAY(A4552)=sipdate,1,IF(J4551=1,0,IF(J4550=1,0,IF(J4549=1,0,IF(J4548=1,0,IF(J4547=1,0,IF(J4546=1,0,IF(DAY(A4552)=sipdate+1,1,IF(DAY(A4552)=sipdate+2,1,IF(DAY(A4552)=sipdate+3,1,IF(DAY(A4552)=sipdate+4,1,IF(DAY(A4552)=sipdate+5,1,IF(DAY(A4552)=sipdate+6,1,IF(DAY(A4552)=sipdate+7,1,0))))))))))))))</f>
        <v>1</v>
      </c>
      <c r="K4552" s="2">
        <f t="shared" ref="K4552:K4615" si="1359">IF(DAY(A4552)=sipdate,-sip,IF(K4551=-sip,0,IF(K4550=-sip,0,IF(K4549=-sip,0,IF(K4548=-sip,0,IF(K4547=-sip,0,IF(K4546=-sip,0,IF(DAY(A4552)=sipdate+1,-sip,IF(DAY(A4552)=sipdate+2,-sip,IF(DAY(A4552)=sipdate+3,-sip,IF(DAY(A4552)=sipdate+4,-sip,IF(DAY(A4552)=sipdate+5,-sip,IF(DAY(A4552)=sipdate+6,-sip,IF(DAY(A4552)=sipdate+7,-sip,0))))))))))))))</f>
        <v>-1000</v>
      </c>
      <c r="L4552" s="8">
        <f t="shared" si="1356"/>
        <v>41036</v>
      </c>
      <c r="M4552" s="54">
        <f t="shared" ref="M4552:M4615" si="1360">IF(IF(L4552&gt;=sipstart,1,0)+IF(L4552&lt;=sipend,1,0)=2,J4552,0)</f>
        <v>1</v>
      </c>
      <c r="N4552" s="6">
        <f t="shared" ref="N4552:N4615" si="1361">IF(IF(L4552&gt;=sipstart,1,0)+IF(L4552&lt;=sipend,1,0)=2,K4552,0)</f>
        <v>-1000</v>
      </c>
      <c r="O4552" s="6">
        <f t="shared" ref="O4552:O4615" si="1362">IF(N4552=-sip,-N4552/B4552,"")</f>
        <v>4.9030014704101408</v>
      </c>
      <c r="P4552" s="29"/>
      <c r="Q4552" s="54">
        <f t="shared" ref="Q4552:Q4615" si="1363">IF(IF(L4552&gt;=sipstart,1,0)+IF(L4552&lt;=sipend,1,0)=2,1,0)</f>
        <v>1</v>
      </c>
      <c r="R4552" s="6">
        <f t="shared" ref="R4552:R4615" si="1364">IF(IF(L4552&gt;=sipstart,1,0)+IF(L4552&lt;=sipend,1,0)=2,-dsip,0)</f>
        <v>-47.098718914845513</v>
      </c>
      <c r="S4552" s="6">
        <f t="shared" ref="S4552:S4615" si="1365">IF(R4552=-dsip,-R4552/B4552,"")</f>
        <v>0.23092508809392145</v>
      </c>
      <c r="T4552" s="29"/>
      <c r="U4552" s="6">
        <f t="shared" ref="U4552:U4615" si="1366">IF((IF(L4552&gt;=sipstart,1,2)+IF(L4552&lt;=sipend,1,2))=2,L4552,0)</f>
        <v>41036</v>
      </c>
      <c r="V4552" s="55">
        <f t="shared" ref="V4552:V4615" si="1367">IF((IF(L4552&gt;=sipstart,1,2)+IF(L4552&lt;=sipend,1,2))=2,L4552,0)+IF(U4551=actualsipend,actualsipend,0)</f>
        <v>41036</v>
      </c>
      <c r="W4552" s="6">
        <f t="shared" si="1354"/>
        <v>-1000</v>
      </c>
      <c r="X4552" s="83">
        <f t="shared" si="1355"/>
        <v>-47.098718914845513</v>
      </c>
      <c r="AA4552" s="29">
        <f t="shared" si="1357"/>
        <v>0</v>
      </c>
      <c r="AC4552" s="56">
        <f t="shared" ref="AC4552:AC4615" si="1368">IF(INT((MONTH(L4552)-MONTH(sipstart))/3)-(MONTH(L4552)-MONTH(sipstart))/3=0,IF(DAY(A4552)=sipdate,1,IF(AC4551=1,0,IF(AC4550=1,0,IF(AC4549=1,0,IF(AC4548=1,0,IF(AC4547=1,0,IF(AC4546=1,0,IF(DAY(A4552)=sipdate+1,1,IF(DAY(A4552)=sipdate+2,1,IF(DAY(A4552)=sipdate+3,1,IF(DAY(A4552)=sipdate+4,1,IF(DAY(A4552)=sipdate+5,1,IF(DAY(A4552)=sipdate+6,1,IF(DAY(A4552)=sipdate+7,1,0)))))))))))))),0)</f>
        <v>0</v>
      </c>
      <c r="AD4552">
        <f t="shared" ref="AD4552:AD4615" si="1369">IF(IF(L4552&gt;=sipstart,1,0)+IF(L4552&lt;=sipend,1,0)=2,AC4552,0)</f>
        <v>0</v>
      </c>
      <c r="AE4552">
        <f t="shared" ref="AE4552:AE4615" si="1370">IF(IF(L4552&gt;=sipstart,1,0)+IF(L4552&lt;=sipend,1,0)=2,-qsip*AC4552,0)</f>
        <v>0</v>
      </c>
      <c r="AF4552" t="str">
        <f t="shared" ref="AF4552:AF4615" si="1371">IF(AE4552=-qsip,-AE4552/B4552,"")</f>
        <v/>
      </c>
      <c r="AG4552" s="83">
        <f t="shared" ref="AG4552:AG4615" si="1372">IF(V4552+V4551=0,-1E-300,IF(V4552=V4551,qsipunits*B4551,AE4552))</f>
        <v>0</v>
      </c>
    </row>
    <row r="4553" spans="1:33">
      <c r="A4553" s="42">
        <v>41037</v>
      </c>
      <c r="B4553" s="25" t="s">
        <v>2542</v>
      </c>
      <c r="J4553" s="2">
        <f t="shared" si="1358"/>
        <v>0</v>
      </c>
      <c r="K4553" s="2">
        <f t="shared" si="1359"/>
        <v>0</v>
      </c>
      <c r="L4553" s="8">
        <f t="shared" si="1356"/>
        <v>41037</v>
      </c>
      <c r="M4553" s="54">
        <f t="shared" si="1360"/>
        <v>0</v>
      </c>
      <c r="N4553" s="6">
        <f t="shared" si="1361"/>
        <v>0</v>
      </c>
      <c r="O4553" s="6" t="str">
        <f t="shared" si="1362"/>
        <v/>
      </c>
      <c r="P4553" s="29"/>
      <c r="Q4553" s="54">
        <f t="shared" si="1363"/>
        <v>1</v>
      </c>
      <c r="R4553" s="6">
        <f t="shared" si="1364"/>
        <v>-47.098718914845513</v>
      </c>
      <c r="S4553" s="6">
        <f t="shared" si="1365"/>
        <v>0.23378393267457837</v>
      </c>
      <c r="T4553" s="29"/>
      <c r="U4553" s="6">
        <f t="shared" si="1366"/>
        <v>41037</v>
      </c>
      <c r="V4553" s="55">
        <f t="shared" si="1367"/>
        <v>41037</v>
      </c>
      <c r="W4553" s="6">
        <f t="shared" ref="W4553:W4616" si="1373">IF(V4553+V4552=0,0,IF(V4553=V4552,sipunits*B4552,N4553))</f>
        <v>0</v>
      </c>
      <c r="X4553" s="83">
        <f t="shared" ref="X4553:X4616" si="1374">IF(V4553+V4552=0,0,IF(V4553=V4552,dsipunits*B4552,R4553))</f>
        <v>-47.098718914845513</v>
      </c>
      <c r="AA4553" s="29">
        <f t="shared" si="1357"/>
        <v>0</v>
      </c>
      <c r="AC4553" s="56">
        <f t="shared" si="1368"/>
        <v>0</v>
      </c>
      <c r="AD4553">
        <f t="shared" si="1369"/>
        <v>0</v>
      </c>
      <c r="AE4553">
        <f t="shared" si="1370"/>
        <v>0</v>
      </c>
      <c r="AF4553" t="str">
        <f t="shared" si="1371"/>
        <v/>
      </c>
      <c r="AG4553" s="83">
        <f t="shared" si="1372"/>
        <v>0</v>
      </c>
    </row>
    <row r="4554" spans="1:33">
      <c r="A4554" s="42">
        <v>41038</v>
      </c>
      <c r="B4554" s="25" t="s">
        <v>2541</v>
      </c>
      <c r="J4554" s="2">
        <f t="shared" si="1358"/>
        <v>0</v>
      </c>
      <c r="K4554" s="2">
        <f t="shared" si="1359"/>
        <v>0</v>
      </c>
      <c r="L4554" s="8">
        <f t="shared" si="1356"/>
        <v>41038</v>
      </c>
      <c r="M4554" s="54">
        <f t="shared" si="1360"/>
        <v>0</v>
      </c>
      <c r="N4554" s="6">
        <f t="shared" si="1361"/>
        <v>0</v>
      </c>
      <c r="O4554" s="6" t="str">
        <f t="shared" si="1362"/>
        <v/>
      </c>
      <c r="P4554" s="29"/>
      <c r="Q4554" s="54">
        <f t="shared" si="1363"/>
        <v>1</v>
      </c>
      <c r="R4554" s="6">
        <f t="shared" si="1364"/>
        <v>-47.098718914845513</v>
      </c>
      <c r="S4554" s="6">
        <f t="shared" si="1365"/>
        <v>0.23631704130465364</v>
      </c>
      <c r="T4554" s="29"/>
      <c r="U4554" s="6">
        <f t="shared" si="1366"/>
        <v>41038</v>
      </c>
      <c r="V4554" s="55">
        <f t="shared" si="1367"/>
        <v>41038</v>
      </c>
      <c r="W4554" s="6">
        <f t="shared" si="1373"/>
        <v>0</v>
      </c>
      <c r="X4554" s="83">
        <f t="shared" si="1374"/>
        <v>-47.098718914845513</v>
      </c>
      <c r="AA4554" s="29">
        <f t="shared" si="1357"/>
        <v>0</v>
      </c>
      <c r="AC4554" s="56">
        <f t="shared" si="1368"/>
        <v>0</v>
      </c>
      <c r="AD4554">
        <f t="shared" si="1369"/>
        <v>0</v>
      </c>
      <c r="AE4554">
        <f t="shared" si="1370"/>
        <v>0</v>
      </c>
      <c r="AF4554" t="str">
        <f t="shared" si="1371"/>
        <v/>
      </c>
      <c r="AG4554" s="83">
        <f t="shared" si="1372"/>
        <v>0</v>
      </c>
    </row>
    <row r="4555" spans="1:33">
      <c r="A4555" s="42">
        <v>41039</v>
      </c>
      <c r="B4555" s="25" t="s">
        <v>2540</v>
      </c>
      <c r="J4555" s="2">
        <f t="shared" si="1358"/>
        <v>0</v>
      </c>
      <c r="K4555" s="2">
        <f t="shared" si="1359"/>
        <v>0</v>
      </c>
      <c r="L4555" s="8">
        <f t="shared" si="1356"/>
        <v>41039</v>
      </c>
      <c r="M4555" s="54">
        <f t="shared" si="1360"/>
        <v>0</v>
      </c>
      <c r="N4555" s="6">
        <f t="shared" si="1361"/>
        <v>0</v>
      </c>
      <c r="O4555" s="6" t="str">
        <f t="shared" si="1362"/>
        <v/>
      </c>
      <c r="P4555" s="29"/>
      <c r="Q4555" s="54">
        <f t="shared" si="1363"/>
        <v>1</v>
      </c>
      <c r="R4555" s="6">
        <f t="shared" si="1364"/>
        <v>-47.098718914845513</v>
      </c>
      <c r="S4555" s="6">
        <f t="shared" si="1365"/>
        <v>0.23615103906699009</v>
      </c>
      <c r="T4555" s="29"/>
      <c r="U4555" s="6">
        <f t="shared" si="1366"/>
        <v>41039</v>
      </c>
      <c r="V4555" s="55">
        <f t="shared" si="1367"/>
        <v>41039</v>
      </c>
      <c r="W4555" s="6">
        <f t="shared" si="1373"/>
        <v>0</v>
      </c>
      <c r="X4555" s="83">
        <f t="shared" si="1374"/>
        <v>-47.098718914845513</v>
      </c>
      <c r="AA4555" s="29">
        <f t="shared" si="1357"/>
        <v>0</v>
      </c>
      <c r="AC4555" s="56">
        <f t="shared" si="1368"/>
        <v>0</v>
      </c>
      <c r="AD4555">
        <f t="shared" si="1369"/>
        <v>0</v>
      </c>
      <c r="AE4555">
        <f t="shared" si="1370"/>
        <v>0</v>
      </c>
      <c r="AF4555" t="str">
        <f t="shared" si="1371"/>
        <v/>
      </c>
      <c r="AG4555" s="83">
        <f t="shared" si="1372"/>
        <v>0</v>
      </c>
    </row>
    <row r="4556" spans="1:33">
      <c r="A4556" s="42">
        <v>41040</v>
      </c>
      <c r="B4556" s="25" t="s">
        <v>2539</v>
      </c>
      <c r="J4556" s="2">
        <f t="shared" si="1358"/>
        <v>0</v>
      </c>
      <c r="K4556" s="2">
        <f t="shared" si="1359"/>
        <v>0</v>
      </c>
      <c r="L4556" s="8">
        <f t="shared" si="1356"/>
        <v>41040</v>
      </c>
      <c r="M4556" s="54">
        <f t="shared" si="1360"/>
        <v>0</v>
      </c>
      <c r="N4556" s="6">
        <f t="shared" si="1361"/>
        <v>0</v>
      </c>
      <c r="O4556" s="6" t="str">
        <f t="shared" si="1362"/>
        <v/>
      </c>
      <c r="P4556" s="29"/>
      <c r="Q4556" s="54">
        <f t="shared" si="1363"/>
        <v>1</v>
      </c>
      <c r="R4556" s="6">
        <f t="shared" si="1364"/>
        <v>-47.098718914845513</v>
      </c>
      <c r="S4556" s="6">
        <f t="shared" si="1365"/>
        <v>0.23790511982129614</v>
      </c>
      <c r="T4556" s="29"/>
      <c r="U4556" s="6">
        <f t="shared" si="1366"/>
        <v>41040</v>
      </c>
      <c r="V4556" s="55">
        <f t="shared" si="1367"/>
        <v>41040</v>
      </c>
      <c r="W4556" s="6">
        <f t="shared" si="1373"/>
        <v>0</v>
      </c>
      <c r="X4556" s="83">
        <f t="shared" si="1374"/>
        <v>-47.098718914845513</v>
      </c>
      <c r="AA4556" s="29">
        <f t="shared" si="1357"/>
        <v>0</v>
      </c>
      <c r="AC4556" s="56">
        <f t="shared" si="1368"/>
        <v>0</v>
      </c>
      <c r="AD4556">
        <f t="shared" si="1369"/>
        <v>0</v>
      </c>
      <c r="AE4556">
        <f t="shared" si="1370"/>
        <v>0</v>
      </c>
      <c r="AF4556" t="str">
        <f t="shared" si="1371"/>
        <v/>
      </c>
      <c r="AG4556" s="83">
        <f t="shared" si="1372"/>
        <v>0</v>
      </c>
    </row>
    <row r="4557" spans="1:33">
      <c r="A4557" s="42">
        <v>41043</v>
      </c>
      <c r="B4557" s="25" t="s">
        <v>2538</v>
      </c>
      <c r="J4557" s="2">
        <f t="shared" si="1358"/>
        <v>0</v>
      </c>
      <c r="K4557" s="2">
        <f t="shared" si="1359"/>
        <v>0</v>
      </c>
      <c r="L4557" s="8">
        <f t="shared" si="1356"/>
        <v>41043</v>
      </c>
      <c r="M4557" s="54">
        <f t="shared" si="1360"/>
        <v>0</v>
      </c>
      <c r="N4557" s="6">
        <f t="shared" si="1361"/>
        <v>0</v>
      </c>
      <c r="O4557" s="6" t="str">
        <f t="shared" si="1362"/>
        <v/>
      </c>
      <c r="P4557" s="29"/>
      <c r="Q4557" s="54">
        <f t="shared" si="1363"/>
        <v>1</v>
      </c>
      <c r="R4557" s="6">
        <f t="shared" si="1364"/>
        <v>-47.098718914845513</v>
      </c>
      <c r="S4557" s="6">
        <f t="shared" si="1365"/>
        <v>0.23943359408163795</v>
      </c>
      <c r="T4557" s="29"/>
      <c r="U4557" s="6">
        <f t="shared" si="1366"/>
        <v>41043</v>
      </c>
      <c r="V4557" s="55">
        <f t="shared" si="1367"/>
        <v>41043</v>
      </c>
      <c r="W4557" s="6">
        <f t="shared" si="1373"/>
        <v>0</v>
      </c>
      <c r="X4557" s="83">
        <f t="shared" si="1374"/>
        <v>-47.098718914845513</v>
      </c>
      <c r="AA4557" s="29">
        <f t="shared" si="1357"/>
        <v>0</v>
      </c>
      <c r="AC4557" s="56">
        <f t="shared" si="1368"/>
        <v>0</v>
      </c>
      <c r="AD4557">
        <f t="shared" si="1369"/>
        <v>0</v>
      </c>
      <c r="AE4557">
        <f t="shared" si="1370"/>
        <v>0</v>
      </c>
      <c r="AF4557" t="str">
        <f t="shared" si="1371"/>
        <v/>
      </c>
      <c r="AG4557" s="83">
        <f t="shared" si="1372"/>
        <v>0</v>
      </c>
    </row>
    <row r="4558" spans="1:33">
      <c r="A4558" s="42">
        <v>41044</v>
      </c>
      <c r="B4558" s="25" t="s">
        <v>2537</v>
      </c>
      <c r="J4558" s="2">
        <f t="shared" si="1358"/>
        <v>0</v>
      </c>
      <c r="K4558" s="2">
        <f t="shared" si="1359"/>
        <v>0</v>
      </c>
      <c r="L4558" s="8">
        <f t="shared" si="1356"/>
        <v>41044</v>
      </c>
      <c r="M4558" s="54">
        <f t="shared" si="1360"/>
        <v>0</v>
      </c>
      <c r="N4558" s="6">
        <f t="shared" si="1361"/>
        <v>0</v>
      </c>
      <c r="O4558" s="6" t="str">
        <f t="shared" si="1362"/>
        <v/>
      </c>
      <c r="P4558" s="29"/>
      <c r="Q4558" s="54">
        <f t="shared" si="1363"/>
        <v>1</v>
      </c>
      <c r="R4558" s="6">
        <f t="shared" si="1364"/>
        <v>-47.098718914845513</v>
      </c>
      <c r="S4558" s="6">
        <f t="shared" si="1365"/>
        <v>0.23776820409873814</v>
      </c>
      <c r="T4558" s="29"/>
      <c r="U4558" s="6">
        <f t="shared" si="1366"/>
        <v>41044</v>
      </c>
      <c r="V4558" s="55">
        <f t="shared" si="1367"/>
        <v>41044</v>
      </c>
      <c r="W4558" s="6">
        <f t="shared" si="1373"/>
        <v>0</v>
      </c>
      <c r="X4558" s="83">
        <f t="shared" si="1374"/>
        <v>-47.098718914845513</v>
      </c>
      <c r="AA4558" s="29">
        <f t="shared" si="1357"/>
        <v>0</v>
      </c>
      <c r="AC4558" s="56">
        <f t="shared" si="1368"/>
        <v>0</v>
      </c>
      <c r="AD4558">
        <f t="shared" si="1369"/>
        <v>0</v>
      </c>
      <c r="AE4558">
        <f t="shared" si="1370"/>
        <v>0</v>
      </c>
      <c r="AF4558" t="str">
        <f t="shared" si="1371"/>
        <v/>
      </c>
      <c r="AG4558" s="83">
        <f t="shared" si="1372"/>
        <v>0</v>
      </c>
    </row>
    <row r="4559" spans="1:33">
      <c r="A4559" s="42">
        <v>41045</v>
      </c>
      <c r="B4559" s="25" t="s">
        <v>2536</v>
      </c>
      <c r="J4559" s="2">
        <f t="shared" si="1358"/>
        <v>0</v>
      </c>
      <c r="K4559" s="2">
        <f t="shared" si="1359"/>
        <v>0</v>
      </c>
      <c r="L4559" s="8">
        <f t="shared" si="1356"/>
        <v>41045</v>
      </c>
      <c r="M4559" s="54">
        <f t="shared" si="1360"/>
        <v>0</v>
      </c>
      <c r="N4559" s="6">
        <f t="shared" si="1361"/>
        <v>0</v>
      </c>
      <c r="O4559" s="6" t="str">
        <f t="shared" si="1362"/>
        <v/>
      </c>
      <c r="P4559" s="29"/>
      <c r="Q4559" s="54">
        <f t="shared" si="1363"/>
        <v>1</v>
      </c>
      <c r="R4559" s="6">
        <f t="shared" si="1364"/>
        <v>-47.098718914845513</v>
      </c>
      <c r="S4559" s="6">
        <f t="shared" si="1365"/>
        <v>0.2406197578964536</v>
      </c>
      <c r="T4559" s="29"/>
      <c r="U4559" s="6">
        <f t="shared" si="1366"/>
        <v>41045</v>
      </c>
      <c r="V4559" s="55">
        <f t="shared" si="1367"/>
        <v>41045</v>
      </c>
      <c r="W4559" s="6">
        <f t="shared" si="1373"/>
        <v>0</v>
      </c>
      <c r="X4559" s="83">
        <f t="shared" si="1374"/>
        <v>-47.098718914845513</v>
      </c>
      <c r="AA4559" s="29">
        <f t="shared" si="1357"/>
        <v>0</v>
      </c>
      <c r="AC4559" s="56">
        <f t="shared" si="1368"/>
        <v>0</v>
      </c>
      <c r="AD4559">
        <f t="shared" si="1369"/>
        <v>0</v>
      </c>
      <c r="AE4559">
        <f t="shared" si="1370"/>
        <v>0</v>
      </c>
      <c r="AF4559" t="str">
        <f t="shared" si="1371"/>
        <v/>
      </c>
      <c r="AG4559" s="83">
        <f t="shared" si="1372"/>
        <v>0</v>
      </c>
    </row>
    <row r="4560" spans="1:33">
      <c r="A4560" s="42">
        <v>41046</v>
      </c>
      <c r="B4560" s="25" t="s">
        <v>2535</v>
      </c>
      <c r="J4560" s="2">
        <f t="shared" si="1358"/>
        <v>0</v>
      </c>
      <c r="K4560" s="2">
        <f t="shared" si="1359"/>
        <v>0</v>
      </c>
      <c r="L4560" s="8">
        <f t="shared" si="1356"/>
        <v>41046</v>
      </c>
      <c r="M4560" s="54">
        <f t="shared" si="1360"/>
        <v>0</v>
      </c>
      <c r="N4560" s="6">
        <f t="shared" si="1361"/>
        <v>0</v>
      </c>
      <c r="O4560" s="6" t="str">
        <f t="shared" si="1362"/>
        <v/>
      </c>
      <c r="P4560" s="29"/>
      <c r="Q4560" s="54">
        <f t="shared" si="1363"/>
        <v>1</v>
      </c>
      <c r="R4560" s="6">
        <f t="shared" si="1364"/>
        <v>-47.098718914845513</v>
      </c>
      <c r="S4560" s="6">
        <f t="shared" si="1365"/>
        <v>0.24133300871971414</v>
      </c>
      <c r="T4560" s="29"/>
      <c r="U4560" s="6">
        <f t="shared" si="1366"/>
        <v>41046</v>
      </c>
      <c r="V4560" s="55">
        <f t="shared" si="1367"/>
        <v>41046</v>
      </c>
      <c r="W4560" s="6">
        <f t="shared" si="1373"/>
        <v>0</v>
      </c>
      <c r="X4560" s="83">
        <f t="shared" si="1374"/>
        <v>-47.098718914845513</v>
      </c>
      <c r="AA4560" s="29">
        <f t="shared" si="1357"/>
        <v>0</v>
      </c>
      <c r="AC4560" s="56">
        <f t="shared" si="1368"/>
        <v>0</v>
      </c>
      <c r="AD4560">
        <f t="shared" si="1369"/>
        <v>0</v>
      </c>
      <c r="AE4560">
        <f t="shared" si="1370"/>
        <v>0</v>
      </c>
      <c r="AF4560" t="str">
        <f t="shared" si="1371"/>
        <v/>
      </c>
      <c r="AG4560" s="83">
        <f t="shared" si="1372"/>
        <v>0</v>
      </c>
    </row>
    <row r="4561" spans="1:33">
      <c r="A4561" s="42">
        <v>41047</v>
      </c>
      <c r="B4561" s="25" t="s">
        <v>2534</v>
      </c>
      <c r="J4561" s="2">
        <f t="shared" si="1358"/>
        <v>0</v>
      </c>
      <c r="K4561" s="2">
        <f t="shared" si="1359"/>
        <v>0</v>
      </c>
      <c r="L4561" s="8">
        <f t="shared" si="1356"/>
        <v>41047</v>
      </c>
      <c r="M4561" s="54">
        <f t="shared" si="1360"/>
        <v>0</v>
      </c>
      <c r="N4561" s="6">
        <f t="shared" si="1361"/>
        <v>0</v>
      </c>
      <c r="O4561" s="6" t="str">
        <f t="shared" si="1362"/>
        <v/>
      </c>
      <c r="P4561" s="29"/>
      <c r="Q4561" s="54">
        <f t="shared" si="1363"/>
        <v>1</v>
      </c>
      <c r="R4561" s="6">
        <f t="shared" si="1364"/>
        <v>-47.098718914845513</v>
      </c>
      <c r="S4561" s="6">
        <f t="shared" si="1365"/>
        <v>0.24009146619764557</v>
      </c>
      <c r="T4561" s="29"/>
      <c r="U4561" s="6">
        <f t="shared" si="1366"/>
        <v>41047</v>
      </c>
      <c r="V4561" s="55">
        <f t="shared" si="1367"/>
        <v>41047</v>
      </c>
      <c r="W4561" s="6">
        <f t="shared" si="1373"/>
        <v>0</v>
      </c>
      <c r="X4561" s="83">
        <f t="shared" si="1374"/>
        <v>-47.098718914845513</v>
      </c>
      <c r="AA4561" s="29">
        <f t="shared" si="1357"/>
        <v>0</v>
      </c>
      <c r="AC4561" s="56">
        <f t="shared" si="1368"/>
        <v>0</v>
      </c>
      <c r="AD4561">
        <f t="shared" si="1369"/>
        <v>0</v>
      </c>
      <c r="AE4561">
        <f t="shared" si="1370"/>
        <v>0</v>
      </c>
      <c r="AF4561" t="str">
        <f t="shared" si="1371"/>
        <v/>
      </c>
      <c r="AG4561" s="83">
        <f t="shared" si="1372"/>
        <v>0</v>
      </c>
    </row>
    <row r="4562" spans="1:33">
      <c r="A4562" s="42">
        <v>41050</v>
      </c>
      <c r="B4562" s="25" t="s">
        <v>2533</v>
      </c>
      <c r="J4562" s="2">
        <f t="shared" si="1358"/>
        <v>0</v>
      </c>
      <c r="K4562" s="2">
        <f t="shared" si="1359"/>
        <v>0</v>
      </c>
      <c r="L4562" s="8">
        <f t="shared" si="1356"/>
        <v>41050</v>
      </c>
      <c r="M4562" s="54">
        <f t="shared" si="1360"/>
        <v>0</v>
      </c>
      <c r="N4562" s="6">
        <f t="shared" si="1361"/>
        <v>0</v>
      </c>
      <c r="O4562" s="6" t="str">
        <f t="shared" si="1362"/>
        <v/>
      </c>
      <c r="P4562" s="29"/>
      <c r="Q4562" s="54">
        <f t="shared" si="1363"/>
        <v>1</v>
      </c>
      <c r="R4562" s="6">
        <f t="shared" si="1364"/>
        <v>-47.098718914845513</v>
      </c>
      <c r="S4562" s="6">
        <f t="shared" si="1365"/>
        <v>0.23987368811928569</v>
      </c>
      <c r="T4562" s="29"/>
      <c r="U4562" s="6">
        <f t="shared" si="1366"/>
        <v>41050</v>
      </c>
      <c r="V4562" s="55">
        <f t="shared" si="1367"/>
        <v>41050</v>
      </c>
      <c r="W4562" s="6">
        <f t="shared" si="1373"/>
        <v>0</v>
      </c>
      <c r="X4562" s="83">
        <f t="shared" si="1374"/>
        <v>-47.098718914845513</v>
      </c>
      <c r="AA4562" s="29">
        <f t="shared" si="1357"/>
        <v>0</v>
      </c>
      <c r="AC4562" s="56">
        <f t="shared" si="1368"/>
        <v>0</v>
      </c>
      <c r="AD4562">
        <f t="shared" si="1369"/>
        <v>0</v>
      </c>
      <c r="AE4562">
        <f t="shared" si="1370"/>
        <v>0</v>
      </c>
      <c r="AF4562" t="str">
        <f t="shared" si="1371"/>
        <v/>
      </c>
      <c r="AG4562" s="83">
        <f t="shared" si="1372"/>
        <v>0</v>
      </c>
    </row>
    <row r="4563" spans="1:33">
      <c r="A4563" s="42">
        <v>41051</v>
      </c>
      <c r="B4563" s="25" t="s">
        <v>2532</v>
      </c>
      <c r="J4563" s="2">
        <f t="shared" si="1358"/>
        <v>0</v>
      </c>
      <c r="K4563" s="2">
        <f t="shared" si="1359"/>
        <v>0</v>
      </c>
      <c r="L4563" s="8">
        <f t="shared" si="1356"/>
        <v>41051</v>
      </c>
      <c r="M4563" s="54">
        <f t="shared" si="1360"/>
        <v>0</v>
      </c>
      <c r="N4563" s="6">
        <f t="shared" si="1361"/>
        <v>0</v>
      </c>
      <c r="O4563" s="6" t="str">
        <f t="shared" si="1362"/>
        <v/>
      </c>
      <c r="P4563" s="29"/>
      <c r="Q4563" s="54">
        <f t="shared" si="1363"/>
        <v>1</v>
      </c>
      <c r="R4563" s="6">
        <f t="shared" si="1364"/>
        <v>-47.098718914845513</v>
      </c>
      <c r="S4563" s="6">
        <f t="shared" si="1365"/>
        <v>0.24219089951861583</v>
      </c>
      <c r="T4563" s="29"/>
      <c r="U4563" s="6">
        <f t="shared" si="1366"/>
        <v>41051</v>
      </c>
      <c r="V4563" s="55">
        <f t="shared" si="1367"/>
        <v>41051</v>
      </c>
      <c r="W4563" s="6">
        <f t="shared" si="1373"/>
        <v>0</v>
      </c>
      <c r="X4563" s="83">
        <f t="shared" si="1374"/>
        <v>-47.098718914845513</v>
      </c>
      <c r="AA4563" s="29">
        <f t="shared" si="1357"/>
        <v>0</v>
      </c>
      <c r="AC4563" s="56">
        <f t="shared" si="1368"/>
        <v>0</v>
      </c>
      <c r="AD4563">
        <f t="shared" si="1369"/>
        <v>0</v>
      </c>
      <c r="AE4563">
        <f t="shared" si="1370"/>
        <v>0</v>
      </c>
      <c r="AF4563" t="str">
        <f t="shared" si="1371"/>
        <v/>
      </c>
      <c r="AG4563" s="83">
        <f t="shared" si="1372"/>
        <v>0</v>
      </c>
    </row>
    <row r="4564" spans="1:33">
      <c r="A4564" s="42">
        <v>41052</v>
      </c>
      <c r="B4564" s="25" t="s">
        <v>2531</v>
      </c>
      <c r="J4564" s="2">
        <f t="shared" si="1358"/>
        <v>0</v>
      </c>
      <c r="K4564" s="2">
        <f t="shared" si="1359"/>
        <v>0</v>
      </c>
      <c r="L4564" s="8">
        <f t="shared" si="1356"/>
        <v>41052</v>
      </c>
      <c r="M4564" s="54">
        <f t="shared" si="1360"/>
        <v>0</v>
      </c>
      <c r="N4564" s="6">
        <f t="shared" si="1361"/>
        <v>0</v>
      </c>
      <c r="O4564" s="6" t="str">
        <f t="shared" si="1362"/>
        <v/>
      </c>
      <c r="P4564" s="29"/>
      <c r="Q4564" s="54">
        <f t="shared" si="1363"/>
        <v>1</v>
      </c>
      <c r="R4564" s="6">
        <f t="shared" si="1364"/>
        <v>-47.098718914845513</v>
      </c>
      <c r="S4564" s="6">
        <f t="shared" si="1365"/>
        <v>0.24371898857928412</v>
      </c>
      <c r="T4564" s="29"/>
      <c r="U4564" s="6">
        <f t="shared" si="1366"/>
        <v>41052</v>
      </c>
      <c r="V4564" s="55">
        <f t="shared" si="1367"/>
        <v>41052</v>
      </c>
      <c r="W4564" s="6">
        <f t="shared" si="1373"/>
        <v>0</v>
      </c>
      <c r="X4564" s="83">
        <f t="shared" si="1374"/>
        <v>-47.098718914845513</v>
      </c>
      <c r="AA4564" s="29">
        <f t="shared" si="1357"/>
        <v>0</v>
      </c>
      <c r="AC4564" s="56">
        <f t="shared" si="1368"/>
        <v>0</v>
      </c>
      <c r="AD4564">
        <f t="shared" si="1369"/>
        <v>0</v>
      </c>
      <c r="AE4564">
        <f t="shared" si="1370"/>
        <v>0</v>
      </c>
      <c r="AF4564" t="str">
        <f t="shared" si="1371"/>
        <v/>
      </c>
      <c r="AG4564" s="83">
        <f t="shared" si="1372"/>
        <v>0</v>
      </c>
    </row>
    <row r="4565" spans="1:33">
      <c r="A4565" s="42">
        <v>41053</v>
      </c>
      <c r="B4565" s="25" t="s">
        <v>2530</v>
      </c>
      <c r="J4565" s="2">
        <f t="shared" si="1358"/>
        <v>0</v>
      </c>
      <c r="K4565" s="2">
        <f t="shared" si="1359"/>
        <v>0</v>
      </c>
      <c r="L4565" s="8">
        <f t="shared" si="1356"/>
        <v>41053</v>
      </c>
      <c r="M4565" s="54">
        <f t="shared" si="1360"/>
        <v>0</v>
      </c>
      <c r="N4565" s="6">
        <f t="shared" si="1361"/>
        <v>0</v>
      </c>
      <c r="O4565" s="6" t="str">
        <f t="shared" si="1362"/>
        <v/>
      </c>
      <c r="P4565" s="29"/>
      <c r="Q4565" s="54">
        <f t="shared" si="1363"/>
        <v>1</v>
      </c>
      <c r="R4565" s="6">
        <f t="shared" si="1364"/>
        <v>-47.098718914845513</v>
      </c>
      <c r="S4565" s="6">
        <f t="shared" si="1365"/>
        <v>0.2396071704769763</v>
      </c>
      <c r="T4565" s="29"/>
      <c r="U4565" s="6">
        <f t="shared" si="1366"/>
        <v>41053</v>
      </c>
      <c r="V4565" s="55">
        <f t="shared" si="1367"/>
        <v>41053</v>
      </c>
      <c r="W4565" s="6">
        <f t="shared" si="1373"/>
        <v>0</v>
      </c>
      <c r="X4565" s="83">
        <f t="shared" si="1374"/>
        <v>-47.098718914845513</v>
      </c>
      <c r="AA4565" s="29">
        <f t="shared" si="1357"/>
        <v>0</v>
      </c>
      <c r="AC4565" s="56">
        <f t="shared" si="1368"/>
        <v>0</v>
      </c>
      <c r="AD4565">
        <f t="shared" si="1369"/>
        <v>0</v>
      </c>
      <c r="AE4565">
        <f t="shared" si="1370"/>
        <v>0</v>
      </c>
      <c r="AF4565" t="str">
        <f t="shared" si="1371"/>
        <v/>
      </c>
      <c r="AG4565" s="83">
        <f t="shared" si="1372"/>
        <v>0</v>
      </c>
    </row>
    <row r="4566" spans="1:33">
      <c r="A4566" s="42">
        <v>41054</v>
      </c>
      <c r="B4566" s="25" t="s">
        <v>2529</v>
      </c>
      <c r="J4566" s="2">
        <f t="shared" si="1358"/>
        <v>0</v>
      </c>
      <c r="K4566" s="2">
        <f t="shared" si="1359"/>
        <v>0</v>
      </c>
      <c r="L4566" s="8">
        <f t="shared" si="1356"/>
        <v>41054</v>
      </c>
      <c r="M4566" s="54">
        <f t="shared" si="1360"/>
        <v>0</v>
      </c>
      <c r="N4566" s="6">
        <f t="shared" si="1361"/>
        <v>0</v>
      </c>
      <c r="O4566" s="6" t="str">
        <f t="shared" si="1362"/>
        <v/>
      </c>
      <c r="P4566" s="29"/>
      <c r="Q4566" s="54">
        <f t="shared" si="1363"/>
        <v>1</v>
      </c>
      <c r="R4566" s="6">
        <f t="shared" si="1364"/>
        <v>-47.098718914845513</v>
      </c>
      <c r="S4566" s="6">
        <f t="shared" si="1365"/>
        <v>0.23919028035714729</v>
      </c>
      <c r="T4566" s="29"/>
      <c r="U4566" s="6">
        <f t="shared" si="1366"/>
        <v>41054</v>
      </c>
      <c r="V4566" s="55">
        <f t="shared" si="1367"/>
        <v>41054</v>
      </c>
      <c r="W4566" s="6">
        <f t="shared" si="1373"/>
        <v>0</v>
      </c>
      <c r="X4566" s="83">
        <f t="shared" si="1374"/>
        <v>-47.098718914845513</v>
      </c>
      <c r="AA4566" s="29">
        <f t="shared" si="1357"/>
        <v>0</v>
      </c>
      <c r="AC4566" s="56">
        <f t="shared" si="1368"/>
        <v>0</v>
      </c>
      <c r="AD4566">
        <f t="shared" si="1369"/>
        <v>0</v>
      </c>
      <c r="AE4566">
        <f t="shared" si="1370"/>
        <v>0</v>
      </c>
      <c r="AF4566" t="str">
        <f t="shared" si="1371"/>
        <v/>
      </c>
      <c r="AG4566" s="83">
        <f t="shared" si="1372"/>
        <v>0</v>
      </c>
    </row>
    <row r="4567" spans="1:33">
      <c r="A4567" s="42">
        <v>41057</v>
      </c>
      <c r="B4567" s="25" t="s">
        <v>2528</v>
      </c>
      <c r="J4567" s="2">
        <f t="shared" si="1358"/>
        <v>0</v>
      </c>
      <c r="K4567" s="2">
        <f t="shared" si="1359"/>
        <v>0</v>
      </c>
      <c r="L4567" s="8">
        <f t="shared" ref="L4567:L4630" si="1375">A4567</f>
        <v>41057</v>
      </c>
      <c r="M4567" s="54">
        <f t="shared" si="1360"/>
        <v>0</v>
      </c>
      <c r="N4567" s="6">
        <f t="shared" si="1361"/>
        <v>0</v>
      </c>
      <c r="O4567" s="6" t="str">
        <f t="shared" si="1362"/>
        <v/>
      </c>
      <c r="P4567" s="29"/>
      <c r="Q4567" s="54">
        <f t="shared" si="1363"/>
        <v>1</v>
      </c>
      <c r="R4567" s="6">
        <f t="shared" si="1364"/>
        <v>-47.098718914845513</v>
      </c>
      <c r="S4567" s="6">
        <f t="shared" si="1365"/>
        <v>0.23615447286654459</v>
      </c>
      <c r="T4567" s="29"/>
      <c r="U4567" s="6">
        <f t="shared" si="1366"/>
        <v>41057</v>
      </c>
      <c r="V4567" s="55">
        <f t="shared" si="1367"/>
        <v>41057</v>
      </c>
      <c r="W4567" s="6">
        <f t="shared" si="1373"/>
        <v>0</v>
      </c>
      <c r="X4567" s="83">
        <f t="shared" si="1374"/>
        <v>-47.098718914845513</v>
      </c>
      <c r="AA4567" s="29">
        <f t="shared" si="1357"/>
        <v>0</v>
      </c>
      <c r="AC4567" s="56">
        <f t="shared" si="1368"/>
        <v>0</v>
      </c>
      <c r="AD4567">
        <f t="shared" si="1369"/>
        <v>0</v>
      </c>
      <c r="AE4567">
        <f t="shared" si="1370"/>
        <v>0</v>
      </c>
      <c r="AF4567" t="str">
        <f t="shared" si="1371"/>
        <v/>
      </c>
      <c r="AG4567" s="83">
        <f t="shared" si="1372"/>
        <v>0</v>
      </c>
    </row>
    <row r="4568" spans="1:33">
      <c r="A4568" s="42">
        <v>41058</v>
      </c>
      <c r="B4568" s="25" t="s">
        <v>2527</v>
      </c>
      <c r="J4568" s="2">
        <f t="shared" si="1358"/>
        <v>0</v>
      </c>
      <c r="K4568" s="2">
        <f t="shared" si="1359"/>
        <v>0</v>
      </c>
      <c r="L4568" s="8">
        <f t="shared" si="1375"/>
        <v>41058</v>
      </c>
      <c r="M4568" s="54">
        <f t="shared" si="1360"/>
        <v>0</v>
      </c>
      <c r="N4568" s="6">
        <f t="shared" si="1361"/>
        <v>0</v>
      </c>
      <c r="O4568" s="6" t="str">
        <f t="shared" si="1362"/>
        <v/>
      </c>
      <c r="P4568" s="29"/>
      <c r="Q4568" s="54">
        <f t="shared" si="1363"/>
        <v>1</v>
      </c>
      <c r="R4568" s="6">
        <f t="shared" si="1364"/>
        <v>-47.098718914845513</v>
      </c>
      <c r="S4568" s="6">
        <f t="shared" si="1365"/>
        <v>0.23633838613546879</v>
      </c>
      <c r="T4568" s="29"/>
      <c r="U4568" s="6">
        <f t="shared" si="1366"/>
        <v>41058</v>
      </c>
      <c r="V4568" s="55">
        <f t="shared" si="1367"/>
        <v>41058</v>
      </c>
      <c r="W4568" s="6">
        <f t="shared" si="1373"/>
        <v>0</v>
      </c>
      <c r="X4568" s="83">
        <f t="shared" si="1374"/>
        <v>-47.098718914845513</v>
      </c>
      <c r="AA4568" s="29">
        <f t="shared" si="1357"/>
        <v>0</v>
      </c>
      <c r="AC4568" s="56">
        <f t="shared" si="1368"/>
        <v>0</v>
      </c>
      <c r="AD4568">
        <f t="shared" si="1369"/>
        <v>0</v>
      </c>
      <c r="AE4568">
        <f t="shared" si="1370"/>
        <v>0</v>
      </c>
      <c r="AF4568" t="str">
        <f t="shared" si="1371"/>
        <v/>
      </c>
      <c r="AG4568" s="83">
        <f t="shared" si="1372"/>
        <v>0</v>
      </c>
    </row>
    <row r="4569" spans="1:33">
      <c r="A4569" s="42">
        <v>41059</v>
      </c>
      <c r="B4569" s="25" t="s">
        <v>2526</v>
      </c>
      <c r="J4569" s="2">
        <f t="shared" si="1358"/>
        <v>0</v>
      </c>
      <c r="K4569" s="2">
        <f t="shared" si="1359"/>
        <v>0</v>
      </c>
      <c r="L4569" s="8">
        <f t="shared" si="1375"/>
        <v>41059</v>
      </c>
      <c r="M4569" s="54">
        <f t="shared" si="1360"/>
        <v>0</v>
      </c>
      <c r="N4569" s="6">
        <f t="shared" si="1361"/>
        <v>0</v>
      </c>
      <c r="O4569" s="6" t="str">
        <f t="shared" si="1362"/>
        <v/>
      </c>
      <c r="P4569" s="29"/>
      <c r="Q4569" s="54">
        <f t="shared" si="1363"/>
        <v>1</v>
      </c>
      <c r="R4569" s="6">
        <f t="shared" si="1364"/>
        <v>-47.098718914845513</v>
      </c>
      <c r="S4569" s="6">
        <f t="shared" si="1365"/>
        <v>0.23814823292666104</v>
      </c>
      <c r="T4569" s="29"/>
      <c r="U4569" s="6">
        <f t="shared" si="1366"/>
        <v>41059</v>
      </c>
      <c r="V4569" s="55">
        <f t="shared" si="1367"/>
        <v>41059</v>
      </c>
      <c r="W4569" s="6">
        <f t="shared" si="1373"/>
        <v>0</v>
      </c>
      <c r="X4569" s="83">
        <f t="shared" si="1374"/>
        <v>-47.098718914845513</v>
      </c>
      <c r="AA4569" s="29">
        <f t="shared" si="1357"/>
        <v>0</v>
      </c>
      <c r="AC4569" s="56">
        <f t="shared" si="1368"/>
        <v>0</v>
      </c>
      <c r="AD4569">
        <f t="shared" si="1369"/>
        <v>0</v>
      </c>
      <c r="AE4569">
        <f t="shared" si="1370"/>
        <v>0</v>
      </c>
      <c r="AF4569" t="str">
        <f t="shared" si="1371"/>
        <v/>
      </c>
      <c r="AG4569" s="83">
        <f t="shared" si="1372"/>
        <v>0</v>
      </c>
    </row>
    <row r="4570" spans="1:33">
      <c r="A4570" s="42">
        <v>41060</v>
      </c>
      <c r="B4570" s="25" t="s">
        <v>2525</v>
      </c>
      <c r="J4570" s="2">
        <f t="shared" si="1358"/>
        <v>0</v>
      </c>
      <c r="K4570" s="2">
        <f t="shared" si="1359"/>
        <v>0</v>
      </c>
      <c r="L4570" s="8">
        <f t="shared" si="1375"/>
        <v>41060</v>
      </c>
      <c r="M4570" s="54">
        <f t="shared" si="1360"/>
        <v>0</v>
      </c>
      <c r="N4570" s="6">
        <f t="shared" si="1361"/>
        <v>0</v>
      </c>
      <c r="O4570" s="6" t="str">
        <f t="shared" si="1362"/>
        <v/>
      </c>
      <c r="P4570" s="29"/>
      <c r="Q4570" s="54">
        <f t="shared" si="1363"/>
        <v>1</v>
      </c>
      <c r="R4570" s="6">
        <f t="shared" si="1364"/>
        <v>-47.098718914845513</v>
      </c>
      <c r="S4570" s="6">
        <f t="shared" si="1365"/>
        <v>0.23789778963629193</v>
      </c>
      <c r="T4570" s="29"/>
      <c r="U4570" s="6">
        <f t="shared" si="1366"/>
        <v>41060</v>
      </c>
      <c r="V4570" s="55">
        <f t="shared" si="1367"/>
        <v>41060</v>
      </c>
      <c r="W4570" s="6">
        <f t="shared" si="1373"/>
        <v>0</v>
      </c>
      <c r="X4570" s="83">
        <f t="shared" si="1374"/>
        <v>-47.098718914845513</v>
      </c>
      <c r="AA4570" s="29">
        <f t="shared" si="1357"/>
        <v>0</v>
      </c>
      <c r="AC4570" s="56">
        <f t="shared" si="1368"/>
        <v>0</v>
      </c>
      <c r="AD4570">
        <f t="shared" si="1369"/>
        <v>0</v>
      </c>
      <c r="AE4570">
        <f t="shared" si="1370"/>
        <v>0</v>
      </c>
      <c r="AF4570" t="str">
        <f t="shared" si="1371"/>
        <v/>
      </c>
      <c r="AG4570" s="83">
        <f t="shared" si="1372"/>
        <v>0</v>
      </c>
    </row>
    <row r="4571" spans="1:33">
      <c r="A4571" s="42">
        <v>41061</v>
      </c>
      <c r="B4571" s="25" t="s">
        <v>2524</v>
      </c>
      <c r="J4571" s="2">
        <f t="shared" si="1358"/>
        <v>0</v>
      </c>
      <c r="K4571" s="2">
        <f t="shared" si="1359"/>
        <v>0</v>
      </c>
      <c r="L4571" s="8">
        <f t="shared" si="1375"/>
        <v>41061</v>
      </c>
      <c r="M4571" s="54">
        <f t="shared" si="1360"/>
        <v>0</v>
      </c>
      <c r="N4571" s="6">
        <f t="shared" si="1361"/>
        <v>0</v>
      </c>
      <c r="O4571" s="6" t="str">
        <f t="shared" si="1362"/>
        <v/>
      </c>
      <c r="P4571" s="29"/>
      <c r="Q4571" s="54">
        <f t="shared" si="1363"/>
        <v>1</v>
      </c>
      <c r="R4571" s="6">
        <f t="shared" si="1364"/>
        <v>-47.098718914845513</v>
      </c>
      <c r="S4571" s="6">
        <f t="shared" si="1365"/>
        <v>0.24163474153021805</v>
      </c>
      <c r="T4571" s="29"/>
      <c r="U4571" s="6">
        <f t="shared" si="1366"/>
        <v>41061</v>
      </c>
      <c r="V4571" s="55">
        <f t="shared" si="1367"/>
        <v>41061</v>
      </c>
      <c r="W4571" s="6">
        <f t="shared" si="1373"/>
        <v>0</v>
      </c>
      <c r="X4571" s="83">
        <f t="shared" si="1374"/>
        <v>-47.098718914845513</v>
      </c>
      <c r="AA4571" s="29">
        <f t="shared" si="1357"/>
        <v>0</v>
      </c>
      <c r="AC4571" s="56">
        <f t="shared" si="1368"/>
        <v>0</v>
      </c>
      <c r="AD4571">
        <f t="shared" si="1369"/>
        <v>0</v>
      </c>
      <c r="AE4571">
        <f t="shared" si="1370"/>
        <v>0</v>
      </c>
      <c r="AF4571" t="str">
        <f t="shared" si="1371"/>
        <v/>
      </c>
      <c r="AG4571" s="83">
        <f t="shared" si="1372"/>
        <v>0</v>
      </c>
    </row>
    <row r="4572" spans="1:33">
      <c r="A4572" s="42">
        <v>41064</v>
      </c>
      <c r="B4572" s="25" t="s">
        <v>2523</v>
      </c>
      <c r="J4572" s="2">
        <f t="shared" si="1358"/>
        <v>0</v>
      </c>
      <c r="K4572" s="2">
        <f t="shared" si="1359"/>
        <v>0</v>
      </c>
      <c r="L4572" s="8">
        <f t="shared" si="1375"/>
        <v>41064</v>
      </c>
      <c r="M4572" s="54">
        <f t="shared" si="1360"/>
        <v>0</v>
      </c>
      <c r="N4572" s="6">
        <f t="shared" si="1361"/>
        <v>0</v>
      </c>
      <c r="O4572" s="6" t="str">
        <f t="shared" si="1362"/>
        <v/>
      </c>
      <c r="P4572" s="29"/>
      <c r="Q4572" s="54">
        <f t="shared" si="1363"/>
        <v>1</v>
      </c>
      <c r="R4572" s="6">
        <f t="shared" si="1364"/>
        <v>-47.098718914845513</v>
      </c>
      <c r="S4572" s="6">
        <f t="shared" si="1365"/>
        <v>0.24160338169214951</v>
      </c>
      <c r="T4572" s="29"/>
      <c r="U4572" s="6">
        <f t="shared" si="1366"/>
        <v>41064</v>
      </c>
      <c r="V4572" s="55">
        <f t="shared" si="1367"/>
        <v>41064</v>
      </c>
      <c r="W4572" s="6">
        <f t="shared" si="1373"/>
        <v>0</v>
      </c>
      <c r="X4572" s="83">
        <f t="shared" si="1374"/>
        <v>-47.098718914845513</v>
      </c>
      <c r="AA4572" s="29">
        <f t="shared" si="1357"/>
        <v>0</v>
      </c>
      <c r="AC4572" s="56">
        <f t="shared" si="1368"/>
        <v>0</v>
      </c>
      <c r="AD4572">
        <f t="shared" si="1369"/>
        <v>0</v>
      </c>
      <c r="AE4572">
        <f t="shared" si="1370"/>
        <v>0</v>
      </c>
      <c r="AF4572" t="str">
        <f t="shared" si="1371"/>
        <v/>
      </c>
      <c r="AG4572" s="83">
        <f t="shared" si="1372"/>
        <v>0</v>
      </c>
    </row>
    <row r="4573" spans="1:33">
      <c r="A4573" s="42">
        <v>41065</v>
      </c>
      <c r="B4573" s="25" t="s">
        <v>2522</v>
      </c>
      <c r="J4573" s="2">
        <f t="shared" si="1358"/>
        <v>0</v>
      </c>
      <c r="K4573" s="2">
        <f t="shared" si="1359"/>
        <v>0</v>
      </c>
      <c r="L4573" s="8">
        <f t="shared" si="1375"/>
        <v>41065</v>
      </c>
      <c r="M4573" s="54">
        <f t="shared" si="1360"/>
        <v>0</v>
      </c>
      <c r="N4573" s="6">
        <f t="shared" si="1361"/>
        <v>0</v>
      </c>
      <c r="O4573" s="6" t="str">
        <f t="shared" si="1362"/>
        <v/>
      </c>
      <c r="P4573" s="29"/>
      <c r="Q4573" s="54">
        <f t="shared" si="1363"/>
        <v>1</v>
      </c>
      <c r="R4573" s="6">
        <f t="shared" si="1364"/>
        <v>-47.098718914845513</v>
      </c>
      <c r="S4573" s="6">
        <f t="shared" si="1365"/>
        <v>0.24066586501213591</v>
      </c>
      <c r="T4573" s="29"/>
      <c r="U4573" s="6">
        <f t="shared" si="1366"/>
        <v>41065</v>
      </c>
      <c r="V4573" s="55">
        <f t="shared" si="1367"/>
        <v>41065</v>
      </c>
      <c r="W4573" s="6">
        <f t="shared" si="1373"/>
        <v>0</v>
      </c>
      <c r="X4573" s="83">
        <f t="shared" si="1374"/>
        <v>-47.098718914845513</v>
      </c>
      <c r="AA4573" s="29">
        <f t="shared" si="1357"/>
        <v>0</v>
      </c>
      <c r="AC4573" s="56">
        <f t="shared" si="1368"/>
        <v>0</v>
      </c>
      <c r="AD4573">
        <f t="shared" si="1369"/>
        <v>0</v>
      </c>
      <c r="AE4573">
        <f t="shared" si="1370"/>
        <v>0</v>
      </c>
      <c r="AF4573" t="str">
        <f t="shared" si="1371"/>
        <v/>
      </c>
      <c r="AG4573" s="83">
        <f t="shared" si="1372"/>
        <v>0</v>
      </c>
    </row>
    <row r="4574" spans="1:33">
      <c r="A4574" s="42">
        <v>41066</v>
      </c>
      <c r="B4574" s="25" t="s">
        <v>2236</v>
      </c>
      <c r="J4574" s="2">
        <f t="shared" si="1358"/>
        <v>0</v>
      </c>
      <c r="K4574" s="2">
        <f t="shared" si="1359"/>
        <v>0</v>
      </c>
      <c r="L4574" s="8">
        <f t="shared" si="1375"/>
        <v>41066</v>
      </c>
      <c r="M4574" s="54">
        <f t="shared" si="1360"/>
        <v>0</v>
      </c>
      <c r="N4574" s="6">
        <f t="shared" si="1361"/>
        <v>0</v>
      </c>
      <c r="O4574" s="6" t="str">
        <f t="shared" si="1362"/>
        <v/>
      </c>
      <c r="P4574" s="29"/>
      <c r="Q4574" s="54">
        <f t="shared" si="1363"/>
        <v>1</v>
      </c>
      <c r="R4574" s="6">
        <f t="shared" si="1364"/>
        <v>-47.098718914845513</v>
      </c>
      <c r="S4574" s="6">
        <f t="shared" si="1365"/>
        <v>0.23593940207444725</v>
      </c>
      <c r="T4574" s="29"/>
      <c r="U4574" s="6">
        <f t="shared" si="1366"/>
        <v>41066</v>
      </c>
      <c r="V4574" s="55">
        <f t="shared" si="1367"/>
        <v>41066</v>
      </c>
      <c r="W4574" s="6">
        <f t="shared" si="1373"/>
        <v>0</v>
      </c>
      <c r="X4574" s="83">
        <f t="shared" si="1374"/>
        <v>-47.098718914845513</v>
      </c>
      <c r="AA4574" s="29">
        <f t="shared" si="1357"/>
        <v>0</v>
      </c>
      <c r="AC4574" s="56">
        <f t="shared" si="1368"/>
        <v>0</v>
      </c>
      <c r="AD4574">
        <f t="shared" si="1369"/>
        <v>0</v>
      </c>
      <c r="AE4574">
        <f t="shared" si="1370"/>
        <v>0</v>
      </c>
      <c r="AF4574" t="str">
        <f t="shared" si="1371"/>
        <v/>
      </c>
      <c r="AG4574" s="83">
        <f t="shared" si="1372"/>
        <v>0</v>
      </c>
    </row>
    <row r="4575" spans="1:33">
      <c r="A4575" s="42">
        <v>41067</v>
      </c>
      <c r="B4575" s="25" t="s">
        <v>2235</v>
      </c>
      <c r="J4575" s="2">
        <f t="shared" si="1358"/>
        <v>1</v>
      </c>
      <c r="K4575" s="2">
        <f t="shared" si="1359"/>
        <v>-1000</v>
      </c>
      <c r="L4575" s="8">
        <f t="shared" si="1375"/>
        <v>41067</v>
      </c>
      <c r="M4575" s="54">
        <f t="shared" si="1360"/>
        <v>1</v>
      </c>
      <c r="N4575" s="6">
        <f t="shared" si="1361"/>
        <v>-1000</v>
      </c>
      <c r="O4575" s="6">
        <f t="shared" si="1362"/>
        <v>4.9589473543272025</v>
      </c>
      <c r="P4575" s="29"/>
      <c r="Q4575" s="54">
        <f t="shared" si="1363"/>
        <v>1</v>
      </c>
      <c r="R4575" s="6">
        <f t="shared" si="1364"/>
        <v>-47.098718914845513</v>
      </c>
      <c r="S4575" s="6">
        <f t="shared" si="1365"/>
        <v>0.23356006755497372</v>
      </c>
      <c r="T4575" s="29"/>
      <c r="U4575" s="6">
        <f t="shared" si="1366"/>
        <v>41067</v>
      </c>
      <c r="V4575" s="55">
        <f t="shared" si="1367"/>
        <v>41067</v>
      </c>
      <c r="W4575" s="6">
        <f t="shared" si="1373"/>
        <v>-1000</v>
      </c>
      <c r="X4575" s="83">
        <f t="shared" si="1374"/>
        <v>-47.098718914845513</v>
      </c>
      <c r="AA4575" s="29">
        <f t="shared" si="1357"/>
        <v>0</v>
      </c>
      <c r="AC4575" s="56">
        <f t="shared" si="1368"/>
        <v>0</v>
      </c>
      <c r="AD4575">
        <f t="shared" si="1369"/>
        <v>0</v>
      </c>
      <c r="AE4575">
        <f t="shared" si="1370"/>
        <v>0</v>
      </c>
      <c r="AF4575" t="str">
        <f t="shared" si="1371"/>
        <v/>
      </c>
      <c r="AG4575" s="83">
        <f t="shared" si="1372"/>
        <v>0</v>
      </c>
    </row>
    <row r="4576" spans="1:33">
      <c r="A4576" s="42">
        <v>41068</v>
      </c>
      <c r="B4576" s="25" t="s">
        <v>2234</v>
      </c>
      <c r="J4576" s="2">
        <f t="shared" si="1358"/>
        <v>0</v>
      </c>
      <c r="K4576" s="2">
        <f t="shared" si="1359"/>
        <v>0</v>
      </c>
      <c r="L4576" s="8">
        <f t="shared" si="1375"/>
        <v>41068</v>
      </c>
      <c r="M4576" s="54">
        <f t="shared" si="1360"/>
        <v>0</v>
      </c>
      <c r="N4576" s="6">
        <f t="shared" si="1361"/>
        <v>0</v>
      </c>
      <c r="O4576" s="6" t="str">
        <f t="shared" si="1362"/>
        <v/>
      </c>
      <c r="P4576" s="29"/>
      <c r="Q4576" s="54">
        <f t="shared" si="1363"/>
        <v>1</v>
      </c>
      <c r="R4576" s="6">
        <f t="shared" si="1364"/>
        <v>-47.098718914845513</v>
      </c>
      <c r="S4576" s="6">
        <f t="shared" si="1365"/>
        <v>0.23304579803457146</v>
      </c>
      <c r="T4576" s="29"/>
      <c r="U4576" s="6">
        <f t="shared" si="1366"/>
        <v>41068</v>
      </c>
      <c r="V4576" s="55">
        <f t="shared" si="1367"/>
        <v>41068</v>
      </c>
      <c r="W4576" s="6">
        <f t="shared" si="1373"/>
        <v>0</v>
      </c>
      <c r="X4576" s="83">
        <f t="shared" si="1374"/>
        <v>-47.098718914845513</v>
      </c>
      <c r="AA4576" s="29">
        <f t="shared" si="1357"/>
        <v>0</v>
      </c>
      <c r="AC4576" s="56">
        <f t="shared" si="1368"/>
        <v>0</v>
      </c>
      <c r="AD4576">
        <f t="shared" si="1369"/>
        <v>0</v>
      </c>
      <c r="AE4576">
        <f t="shared" si="1370"/>
        <v>0</v>
      </c>
      <c r="AF4576" t="str">
        <f t="shared" si="1371"/>
        <v/>
      </c>
      <c r="AG4576" s="83">
        <f t="shared" si="1372"/>
        <v>0</v>
      </c>
    </row>
    <row r="4577" spans="1:33">
      <c r="A4577" s="42">
        <v>41071</v>
      </c>
      <c r="B4577" s="25" t="s">
        <v>2233</v>
      </c>
      <c r="J4577" s="2">
        <f t="shared" si="1358"/>
        <v>0</v>
      </c>
      <c r="K4577" s="2">
        <f t="shared" si="1359"/>
        <v>0</v>
      </c>
      <c r="L4577" s="8">
        <f t="shared" si="1375"/>
        <v>41071</v>
      </c>
      <c r="M4577" s="54">
        <f t="shared" si="1360"/>
        <v>0</v>
      </c>
      <c r="N4577" s="6">
        <f t="shared" si="1361"/>
        <v>0</v>
      </c>
      <c r="O4577" s="6" t="str">
        <f t="shared" si="1362"/>
        <v/>
      </c>
      <c r="P4577" s="29"/>
      <c r="Q4577" s="54">
        <f t="shared" si="1363"/>
        <v>1</v>
      </c>
      <c r="R4577" s="6">
        <f t="shared" si="1364"/>
        <v>-47.098718914845513</v>
      </c>
      <c r="S4577" s="6">
        <f t="shared" si="1365"/>
        <v>0.23364534308773208</v>
      </c>
      <c r="T4577" s="29"/>
      <c r="U4577" s="6">
        <f t="shared" si="1366"/>
        <v>41071</v>
      </c>
      <c r="V4577" s="55">
        <f t="shared" si="1367"/>
        <v>41071</v>
      </c>
      <c r="W4577" s="6">
        <f t="shared" si="1373"/>
        <v>0</v>
      </c>
      <c r="X4577" s="83">
        <f t="shared" si="1374"/>
        <v>-47.098718914845513</v>
      </c>
      <c r="AA4577" s="29">
        <f t="shared" si="1357"/>
        <v>0</v>
      </c>
      <c r="AC4577" s="56">
        <f t="shared" si="1368"/>
        <v>0</v>
      </c>
      <c r="AD4577">
        <f t="shared" si="1369"/>
        <v>0</v>
      </c>
      <c r="AE4577">
        <f t="shared" si="1370"/>
        <v>0</v>
      </c>
      <c r="AF4577" t="str">
        <f t="shared" si="1371"/>
        <v/>
      </c>
      <c r="AG4577" s="83">
        <f t="shared" si="1372"/>
        <v>0</v>
      </c>
    </row>
    <row r="4578" spans="1:33">
      <c r="A4578" s="42">
        <v>41072</v>
      </c>
      <c r="B4578" s="25" t="s">
        <v>2232</v>
      </c>
      <c r="J4578" s="2">
        <f t="shared" si="1358"/>
        <v>0</v>
      </c>
      <c r="K4578" s="2">
        <f t="shared" si="1359"/>
        <v>0</v>
      </c>
      <c r="L4578" s="8">
        <f t="shared" si="1375"/>
        <v>41072</v>
      </c>
      <c r="M4578" s="54">
        <f t="shared" si="1360"/>
        <v>0</v>
      </c>
      <c r="N4578" s="6">
        <f t="shared" si="1361"/>
        <v>0</v>
      </c>
      <c r="O4578" s="6" t="str">
        <f t="shared" si="1362"/>
        <v/>
      </c>
      <c r="P4578" s="29"/>
      <c r="Q4578" s="54">
        <f t="shared" si="1363"/>
        <v>1</v>
      </c>
      <c r="R4578" s="6">
        <f t="shared" si="1364"/>
        <v>-47.098718914845513</v>
      </c>
      <c r="S4578" s="6">
        <f t="shared" si="1365"/>
        <v>0.23144151650328801</v>
      </c>
      <c r="T4578" s="29"/>
      <c r="U4578" s="6">
        <f t="shared" si="1366"/>
        <v>41072</v>
      </c>
      <c r="V4578" s="55">
        <f t="shared" si="1367"/>
        <v>41072</v>
      </c>
      <c r="W4578" s="6">
        <f t="shared" si="1373"/>
        <v>0</v>
      </c>
      <c r="X4578" s="83">
        <f t="shared" si="1374"/>
        <v>-47.098718914845513</v>
      </c>
      <c r="AA4578" s="29">
        <f t="shared" si="1357"/>
        <v>0</v>
      </c>
      <c r="AC4578" s="56">
        <f t="shared" si="1368"/>
        <v>0</v>
      </c>
      <c r="AD4578">
        <f t="shared" si="1369"/>
        <v>0</v>
      </c>
      <c r="AE4578">
        <f t="shared" si="1370"/>
        <v>0</v>
      </c>
      <c r="AF4578" t="str">
        <f t="shared" si="1371"/>
        <v/>
      </c>
      <c r="AG4578" s="83">
        <f t="shared" si="1372"/>
        <v>0</v>
      </c>
    </row>
    <row r="4579" spans="1:33">
      <c r="A4579" s="42">
        <v>41073</v>
      </c>
      <c r="B4579" s="25" t="s">
        <v>2231</v>
      </c>
      <c r="J4579" s="2">
        <f t="shared" si="1358"/>
        <v>0</v>
      </c>
      <c r="K4579" s="2">
        <f t="shared" si="1359"/>
        <v>0</v>
      </c>
      <c r="L4579" s="8">
        <f t="shared" si="1375"/>
        <v>41073</v>
      </c>
      <c r="M4579" s="54">
        <f t="shared" si="1360"/>
        <v>0</v>
      </c>
      <c r="N4579" s="6">
        <f t="shared" si="1361"/>
        <v>0</v>
      </c>
      <c r="O4579" s="6" t="str">
        <f t="shared" si="1362"/>
        <v/>
      </c>
      <c r="P4579" s="29"/>
      <c r="Q4579" s="54">
        <f t="shared" si="1363"/>
        <v>1</v>
      </c>
      <c r="R4579" s="6">
        <f t="shared" si="1364"/>
        <v>-47.098718914845513</v>
      </c>
      <c r="S4579" s="6">
        <f t="shared" si="1365"/>
        <v>0.23164504381626416</v>
      </c>
      <c r="T4579" s="29"/>
      <c r="U4579" s="6">
        <f t="shared" si="1366"/>
        <v>41073</v>
      </c>
      <c r="V4579" s="55">
        <f t="shared" si="1367"/>
        <v>41073</v>
      </c>
      <c r="W4579" s="6">
        <f t="shared" si="1373"/>
        <v>0</v>
      </c>
      <c r="X4579" s="83">
        <f t="shared" si="1374"/>
        <v>-47.098718914845513</v>
      </c>
      <c r="AA4579" s="29">
        <f t="shared" si="1357"/>
        <v>0</v>
      </c>
      <c r="AC4579" s="56">
        <f t="shared" si="1368"/>
        <v>0</v>
      </c>
      <c r="AD4579">
        <f t="shared" si="1369"/>
        <v>0</v>
      </c>
      <c r="AE4579">
        <f t="shared" si="1370"/>
        <v>0</v>
      </c>
      <c r="AF4579" t="str">
        <f t="shared" si="1371"/>
        <v/>
      </c>
      <c r="AG4579" s="83">
        <f t="shared" si="1372"/>
        <v>0</v>
      </c>
    </row>
    <row r="4580" spans="1:33">
      <c r="A4580" s="42">
        <v>41074</v>
      </c>
      <c r="B4580" s="25" t="s">
        <v>2230</v>
      </c>
      <c r="J4580" s="2">
        <f t="shared" si="1358"/>
        <v>0</v>
      </c>
      <c r="K4580" s="2">
        <f t="shared" si="1359"/>
        <v>0</v>
      </c>
      <c r="L4580" s="8">
        <f t="shared" si="1375"/>
        <v>41074</v>
      </c>
      <c r="M4580" s="54">
        <f t="shared" si="1360"/>
        <v>0</v>
      </c>
      <c r="N4580" s="6">
        <f t="shared" si="1361"/>
        <v>0</v>
      </c>
      <c r="O4580" s="6" t="str">
        <f t="shared" si="1362"/>
        <v/>
      </c>
      <c r="P4580" s="29"/>
      <c r="Q4580" s="54">
        <f t="shared" si="1363"/>
        <v>1</v>
      </c>
      <c r="R4580" s="6">
        <f t="shared" si="1364"/>
        <v>-47.098718914845513</v>
      </c>
      <c r="S4580" s="6">
        <f t="shared" si="1365"/>
        <v>0.23453458266570748</v>
      </c>
      <c r="T4580" s="29"/>
      <c r="U4580" s="6">
        <f t="shared" si="1366"/>
        <v>41074</v>
      </c>
      <c r="V4580" s="55">
        <f t="shared" si="1367"/>
        <v>41074</v>
      </c>
      <c r="W4580" s="6">
        <f t="shared" si="1373"/>
        <v>0</v>
      </c>
      <c r="X4580" s="83">
        <f t="shared" si="1374"/>
        <v>-47.098718914845513</v>
      </c>
      <c r="AA4580" s="29">
        <f t="shared" si="1357"/>
        <v>0</v>
      </c>
      <c r="AC4580" s="56">
        <f t="shared" si="1368"/>
        <v>0</v>
      </c>
      <c r="AD4580">
        <f t="shared" si="1369"/>
        <v>0</v>
      </c>
      <c r="AE4580">
        <f t="shared" si="1370"/>
        <v>0</v>
      </c>
      <c r="AF4580" t="str">
        <f t="shared" si="1371"/>
        <v/>
      </c>
      <c r="AG4580" s="83">
        <f t="shared" si="1372"/>
        <v>0</v>
      </c>
    </row>
    <row r="4581" spans="1:33">
      <c r="A4581" s="42">
        <v>41075</v>
      </c>
      <c r="B4581" s="25" t="s">
        <v>2229</v>
      </c>
      <c r="J4581" s="2">
        <f t="shared" si="1358"/>
        <v>0</v>
      </c>
      <c r="K4581" s="2">
        <f t="shared" si="1359"/>
        <v>0</v>
      </c>
      <c r="L4581" s="8">
        <f t="shared" si="1375"/>
        <v>41075</v>
      </c>
      <c r="M4581" s="54">
        <f t="shared" si="1360"/>
        <v>0</v>
      </c>
      <c r="N4581" s="6">
        <f t="shared" si="1361"/>
        <v>0</v>
      </c>
      <c r="O4581" s="6" t="str">
        <f t="shared" si="1362"/>
        <v/>
      </c>
      <c r="P4581" s="29"/>
      <c r="Q4581" s="54">
        <f t="shared" si="1363"/>
        <v>1</v>
      </c>
      <c r="R4581" s="6">
        <f t="shared" si="1364"/>
        <v>-47.098718914845513</v>
      </c>
      <c r="S4581" s="6">
        <f t="shared" si="1365"/>
        <v>0.2313075069668942</v>
      </c>
      <c r="T4581" s="29"/>
      <c r="U4581" s="6">
        <f t="shared" si="1366"/>
        <v>41075</v>
      </c>
      <c r="V4581" s="55">
        <f t="shared" si="1367"/>
        <v>41075</v>
      </c>
      <c r="W4581" s="6">
        <f t="shared" si="1373"/>
        <v>0</v>
      </c>
      <c r="X4581" s="83">
        <f t="shared" si="1374"/>
        <v>-47.098718914845513</v>
      </c>
      <c r="AA4581" s="29">
        <f t="shared" si="1357"/>
        <v>0</v>
      </c>
      <c r="AC4581" s="56">
        <f t="shared" si="1368"/>
        <v>0</v>
      </c>
      <c r="AD4581">
        <f t="shared" si="1369"/>
        <v>0</v>
      </c>
      <c r="AE4581">
        <f t="shared" si="1370"/>
        <v>0</v>
      </c>
      <c r="AF4581" t="str">
        <f t="shared" si="1371"/>
        <v/>
      </c>
      <c r="AG4581" s="83">
        <f t="shared" si="1372"/>
        <v>0</v>
      </c>
    </row>
    <row r="4582" spans="1:33">
      <c r="A4582" s="42">
        <v>41078</v>
      </c>
      <c r="B4582" s="25" t="s">
        <v>2228</v>
      </c>
      <c r="J4582" s="2">
        <f t="shared" si="1358"/>
        <v>0</v>
      </c>
      <c r="K4582" s="2">
        <f t="shared" si="1359"/>
        <v>0</v>
      </c>
      <c r="L4582" s="8">
        <f t="shared" si="1375"/>
        <v>41078</v>
      </c>
      <c r="M4582" s="54">
        <f t="shared" si="1360"/>
        <v>0</v>
      </c>
      <c r="N4582" s="6">
        <f t="shared" si="1361"/>
        <v>0</v>
      </c>
      <c r="O4582" s="6" t="str">
        <f t="shared" si="1362"/>
        <v/>
      </c>
      <c r="P4582" s="29"/>
      <c r="Q4582" s="54">
        <f t="shared" si="1363"/>
        <v>1</v>
      </c>
      <c r="R4582" s="6">
        <f t="shared" si="1364"/>
        <v>-47.098718914845513</v>
      </c>
      <c r="S4582" s="6">
        <f t="shared" si="1365"/>
        <v>0.2340757974689581</v>
      </c>
      <c r="T4582" s="29"/>
      <c r="U4582" s="6">
        <f t="shared" si="1366"/>
        <v>41078</v>
      </c>
      <c r="V4582" s="55">
        <f t="shared" si="1367"/>
        <v>41078</v>
      </c>
      <c r="W4582" s="6">
        <f t="shared" si="1373"/>
        <v>0</v>
      </c>
      <c r="X4582" s="83">
        <f t="shared" si="1374"/>
        <v>-47.098718914845513</v>
      </c>
      <c r="AA4582" s="29">
        <f t="shared" si="1357"/>
        <v>0</v>
      </c>
      <c r="AC4582" s="56">
        <f t="shared" si="1368"/>
        <v>0</v>
      </c>
      <c r="AD4582">
        <f t="shared" si="1369"/>
        <v>0</v>
      </c>
      <c r="AE4582">
        <f t="shared" si="1370"/>
        <v>0</v>
      </c>
      <c r="AF4582" t="str">
        <f t="shared" si="1371"/>
        <v/>
      </c>
      <c r="AG4582" s="83">
        <f t="shared" si="1372"/>
        <v>0</v>
      </c>
    </row>
    <row r="4583" spans="1:33">
      <c r="A4583" s="42">
        <v>41079</v>
      </c>
      <c r="B4583" s="25" t="s">
        <v>2227</v>
      </c>
      <c r="J4583" s="2">
        <f t="shared" si="1358"/>
        <v>0</v>
      </c>
      <c r="K4583" s="2">
        <f t="shared" si="1359"/>
        <v>0</v>
      </c>
      <c r="L4583" s="8">
        <f t="shared" si="1375"/>
        <v>41079</v>
      </c>
      <c r="M4583" s="54">
        <f t="shared" si="1360"/>
        <v>0</v>
      </c>
      <c r="N4583" s="6">
        <f t="shared" si="1361"/>
        <v>0</v>
      </c>
      <c r="O4583" s="6" t="str">
        <f t="shared" si="1362"/>
        <v/>
      </c>
      <c r="P4583" s="29"/>
      <c r="Q4583" s="54">
        <f t="shared" si="1363"/>
        <v>1</v>
      </c>
      <c r="R4583" s="6">
        <f t="shared" si="1364"/>
        <v>-47.098718914845513</v>
      </c>
      <c r="S4583" s="6">
        <f t="shared" si="1365"/>
        <v>0.2324547140968396</v>
      </c>
      <c r="T4583" s="29"/>
      <c r="U4583" s="6">
        <f t="shared" si="1366"/>
        <v>41079</v>
      </c>
      <c r="V4583" s="55">
        <f t="shared" si="1367"/>
        <v>41079</v>
      </c>
      <c r="W4583" s="6">
        <f t="shared" si="1373"/>
        <v>0</v>
      </c>
      <c r="X4583" s="83">
        <f t="shared" si="1374"/>
        <v>-47.098718914845513</v>
      </c>
      <c r="AA4583" s="29">
        <f t="shared" si="1357"/>
        <v>0</v>
      </c>
      <c r="AC4583" s="56">
        <f t="shared" si="1368"/>
        <v>0</v>
      </c>
      <c r="AD4583">
        <f t="shared" si="1369"/>
        <v>0</v>
      </c>
      <c r="AE4583">
        <f t="shared" si="1370"/>
        <v>0</v>
      </c>
      <c r="AF4583" t="str">
        <f t="shared" si="1371"/>
        <v/>
      </c>
      <c r="AG4583" s="83">
        <f t="shared" si="1372"/>
        <v>0</v>
      </c>
    </row>
    <row r="4584" spans="1:33">
      <c r="A4584" s="42">
        <v>41080</v>
      </c>
      <c r="B4584" s="25" t="s">
        <v>2226</v>
      </c>
      <c r="J4584" s="2">
        <f t="shared" si="1358"/>
        <v>0</v>
      </c>
      <c r="K4584" s="2">
        <f t="shared" si="1359"/>
        <v>0</v>
      </c>
      <c r="L4584" s="8">
        <f t="shared" si="1375"/>
        <v>41080</v>
      </c>
      <c r="M4584" s="54">
        <f t="shared" si="1360"/>
        <v>0</v>
      </c>
      <c r="N4584" s="6">
        <f t="shared" si="1361"/>
        <v>0</v>
      </c>
      <c r="O4584" s="6" t="str">
        <f t="shared" si="1362"/>
        <v/>
      </c>
      <c r="P4584" s="29"/>
      <c r="Q4584" s="54">
        <f t="shared" si="1363"/>
        <v>1</v>
      </c>
      <c r="R4584" s="6">
        <f t="shared" si="1364"/>
        <v>-47.098718914845513</v>
      </c>
      <c r="S4584" s="6">
        <f t="shared" si="1365"/>
        <v>0.23161269230201501</v>
      </c>
      <c r="T4584" s="29"/>
      <c r="U4584" s="6">
        <f t="shared" si="1366"/>
        <v>41080</v>
      </c>
      <c r="V4584" s="55">
        <f t="shared" si="1367"/>
        <v>41080</v>
      </c>
      <c r="W4584" s="6">
        <f t="shared" si="1373"/>
        <v>0</v>
      </c>
      <c r="X4584" s="83">
        <f t="shared" si="1374"/>
        <v>-47.098718914845513</v>
      </c>
      <c r="AA4584" s="29">
        <f t="shared" si="1357"/>
        <v>0</v>
      </c>
      <c r="AC4584" s="56">
        <f t="shared" si="1368"/>
        <v>0</v>
      </c>
      <c r="AD4584">
        <f t="shared" si="1369"/>
        <v>0</v>
      </c>
      <c r="AE4584">
        <f t="shared" si="1370"/>
        <v>0</v>
      </c>
      <c r="AF4584" t="str">
        <f t="shared" si="1371"/>
        <v/>
      </c>
      <c r="AG4584" s="83">
        <f t="shared" si="1372"/>
        <v>0</v>
      </c>
    </row>
    <row r="4585" spans="1:33">
      <c r="A4585" s="42">
        <v>41081</v>
      </c>
      <c r="B4585" s="25" t="s">
        <v>2225</v>
      </c>
      <c r="J4585" s="2">
        <f t="shared" si="1358"/>
        <v>0</v>
      </c>
      <c r="K4585" s="2">
        <f t="shared" si="1359"/>
        <v>0</v>
      </c>
      <c r="L4585" s="8">
        <f t="shared" si="1375"/>
        <v>41081</v>
      </c>
      <c r="M4585" s="54">
        <f t="shared" si="1360"/>
        <v>0</v>
      </c>
      <c r="N4585" s="6">
        <f t="shared" si="1361"/>
        <v>0</v>
      </c>
      <c r="O4585" s="6" t="str">
        <f t="shared" si="1362"/>
        <v/>
      </c>
      <c r="P4585" s="29"/>
      <c r="Q4585" s="54">
        <f t="shared" si="1363"/>
        <v>1</v>
      </c>
      <c r="R4585" s="6">
        <f t="shared" si="1364"/>
        <v>-47.098718914845513</v>
      </c>
      <c r="S4585" s="6">
        <f t="shared" si="1365"/>
        <v>0.2297236262536155</v>
      </c>
      <c r="T4585" s="29"/>
      <c r="U4585" s="6">
        <f t="shared" si="1366"/>
        <v>41081</v>
      </c>
      <c r="V4585" s="55">
        <f t="shared" si="1367"/>
        <v>41081</v>
      </c>
      <c r="W4585" s="6">
        <f t="shared" si="1373"/>
        <v>0</v>
      </c>
      <c r="X4585" s="83">
        <f t="shared" si="1374"/>
        <v>-47.098718914845513</v>
      </c>
      <c r="AA4585" s="29">
        <f t="shared" si="1357"/>
        <v>0</v>
      </c>
      <c r="AC4585" s="56">
        <f t="shared" si="1368"/>
        <v>0</v>
      </c>
      <c r="AD4585">
        <f t="shared" si="1369"/>
        <v>0</v>
      </c>
      <c r="AE4585">
        <f t="shared" si="1370"/>
        <v>0</v>
      </c>
      <c r="AF4585" t="str">
        <f t="shared" si="1371"/>
        <v/>
      </c>
      <c r="AG4585" s="83">
        <f t="shared" si="1372"/>
        <v>0</v>
      </c>
    </row>
    <row r="4586" spans="1:33">
      <c r="A4586" s="42">
        <v>41082</v>
      </c>
      <c r="B4586" s="25" t="s">
        <v>2224</v>
      </c>
      <c r="J4586" s="2">
        <f t="shared" si="1358"/>
        <v>0</v>
      </c>
      <c r="K4586" s="2">
        <f t="shared" si="1359"/>
        <v>0</v>
      </c>
      <c r="L4586" s="8">
        <f t="shared" si="1375"/>
        <v>41082</v>
      </c>
      <c r="M4586" s="54">
        <f t="shared" si="1360"/>
        <v>0</v>
      </c>
      <c r="N4586" s="6">
        <f t="shared" si="1361"/>
        <v>0</v>
      </c>
      <c r="O4586" s="6" t="str">
        <f t="shared" si="1362"/>
        <v/>
      </c>
      <c r="P4586" s="29"/>
      <c r="Q4586" s="54">
        <f t="shared" si="1363"/>
        <v>1</v>
      </c>
      <c r="R4586" s="6">
        <f t="shared" si="1364"/>
        <v>-47.098718914845513</v>
      </c>
      <c r="S4586" s="6">
        <f t="shared" si="1365"/>
        <v>0.22997848063023393</v>
      </c>
      <c r="T4586" s="29"/>
      <c r="U4586" s="6">
        <f t="shared" si="1366"/>
        <v>41082</v>
      </c>
      <c r="V4586" s="55">
        <f t="shared" si="1367"/>
        <v>41082</v>
      </c>
      <c r="W4586" s="6">
        <f t="shared" si="1373"/>
        <v>0</v>
      </c>
      <c r="X4586" s="83">
        <f t="shared" si="1374"/>
        <v>-47.098718914845513</v>
      </c>
      <c r="AA4586" s="29">
        <f t="shared" si="1357"/>
        <v>0</v>
      </c>
      <c r="AC4586" s="56">
        <f t="shared" si="1368"/>
        <v>0</v>
      </c>
      <c r="AD4586">
        <f t="shared" si="1369"/>
        <v>0</v>
      </c>
      <c r="AE4586">
        <f t="shared" si="1370"/>
        <v>0</v>
      </c>
      <c r="AF4586" t="str">
        <f t="shared" si="1371"/>
        <v/>
      </c>
      <c r="AG4586" s="83">
        <f t="shared" si="1372"/>
        <v>0</v>
      </c>
    </row>
    <row r="4587" spans="1:33">
      <c r="A4587" s="42">
        <v>41085</v>
      </c>
      <c r="B4587" s="25" t="s">
        <v>2223</v>
      </c>
      <c r="J4587" s="2">
        <f t="shared" si="1358"/>
        <v>0</v>
      </c>
      <c r="K4587" s="2">
        <f t="shared" si="1359"/>
        <v>0</v>
      </c>
      <c r="L4587" s="8">
        <f t="shared" si="1375"/>
        <v>41085</v>
      </c>
      <c r="M4587" s="54">
        <f t="shared" si="1360"/>
        <v>0</v>
      </c>
      <c r="N4587" s="6">
        <f t="shared" si="1361"/>
        <v>0</v>
      </c>
      <c r="O4587" s="6" t="str">
        <f t="shared" si="1362"/>
        <v/>
      </c>
      <c r="P4587" s="29"/>
      <c r="Q4587" s="54">
        <f t="shared" si="1363"/>
        <v>1</v>
      </c>
      <c r="R4587" s="6">
        <f t="shared" si="1364"/>
        <v>-47.098718914845513</v>
      </c>
      <c r="S4587" s="6">
        <f t="shared" si="1365"/>
        <v>0.23135443242373452</v>
      </c>
      <c r="T4587" s="29"/>
      <c r="U4587" s="6">
        <f t="shared" si="1366"/>
        <v>41085</v>
      </c>
      <c r="V4587" s="55">
        <f t="shared" si="1367"/>
        <v>41085</v>
      </c>
      <c r="W4587" s="6">
        <f t="shared" si="1373"/>
        <v>0</v>
      </c>
      <c r="X4587" s="83">
        <f t="shared" si="1374"/>
        <v>-47.098718914845513</v>
      </c>
      <c r="AA4587" s="29">
        <f t="shared" si="1357"/>
        <v>0</v>
      </c>
      <c r="AC4587" s="56">
        <f t="shared" si="1368"/>
        <v>0</v>
      </c>
      <c r="AD4587">
        <f t="shared" si="1369"/>
        <v>0</v>
      </c>
      <c r="AE4587">
        <f t="shared" si="1370"/>
        <v>0</v>
      </c>
      <c r="AF4587" t="str">
        <f t="shared" si="1371"/>
        <v/>
      </c>
      <c r="AG4587" s="83">
        <f t="shared" si="1372"/>
        <v>0</v>
      </c>
    </row>
    <row r="4588" spans="1:33">
      <c r="A4588" s="42">
        <v>41086</v>
      </c>
      <c r="B4588" s="25" t="s">
        <v>2222</v>
      </c>
      <c r="J4588" s="2">
        <f t="shared" si="1358"/>
        <v>0</v>
      </c>
      <c r="K4588" s="2">
        <f t="shared" si="1359"/>
        <v>0</v>
      </c>
      <c r="L4588" s="8">
        <f t="shared" si="1375"/>
        <v>41086</v>
      </c>
      <c r="M4588" s="54">
        <f t="shared" si="1360"/>
        <v>0</v>
      </c>
      <c r="N4588" s="6">
        <f t="shared" si="1361"/>
        <v>0</v>
      </c>
      <c r="O4588" s="6" t="str">
        <f t="shared" si="1362"/>
        <v/>
      </c>
      <c r="P4588" s="29"/>
      <c r="Q4588" s="54">
        <f t="shared" si="1363"/>
        <v>1</v>
      </c>
      <c r="R4588" s="6">
        <f t="shared" si="1364"/>
        <v>-47.098718914845513</v>
      </c>
      <c r="S4588" s="6">
        <f t="shared" si="1365"/>
        <v>0.23050974341191849</v>
      </c>
      <c r="T4588" s="29"/>
      <c r="U4588" s="6">
        <f t="shared" si="1366"/>
        <v>41086</v>
      </c>
      <c r="V4588" s="55">
        <f t="shared" si="1367"/>
        <v>41086</v>
      </c>
      <c r="W4588" s="6">
        <f t="shared" si="1373"/>
        <v>0</v>
      </c>
      <c r="X4588" s="83">
        <f t="shared" si="1374"/>
        <v>-47.098718914845513</v>
      </c>
      <c r="AA4588" s="29">
        <f t="shared" si="1357"/>
        <v>0</v>
      </c>
      <c r="AC4588" s="56">
        <f t="shared" si="1368"/>
        <v>0</v>
      </c>
      <c r="AD4588">
        <f t="shared" si="1369"/>
        <v>0</v>
      </c>
      <c r="AE4588">
        <f t="shared" si="1370"/>
        <v>0</v>
      </c>
      <c r="AF4588" t="str">
        <f t="shared" si="1371"/>
        <v/>
      </c>
      <c r="AG4588" s="83">
        <f t="shared" si="1372"/>
        <v>0</v>
      </c>
    </row>
    <row r="4589" spans="1:33">
      <c r="A4589" s="42">
        <v>41087</v>
      </c>
      <c r="B4589" s="25" t="s">
        <v>2221</v>
      </c>
      <c r="J4589" s="2">
        <f t="shared" si="1358"/>
        <v>0</v>
      </c>
      <c r="K4589" s="2">
        <f t="shared" si="1359"/>
        <v>0</v>
      </c>
      <c r="L4589" s="8">
        <f t="shared" si="1375"/>
        <v>41087</v>
      </c>
      <c r="M4589" s="54">
        <f t="shared" si="1360"/>
        <v>0</v>
      </c>
      <c r="N4589" s="6">
        <f t="shared" si="1361"/>
        <v>0</v>
      </c>
      <c r="O4589" s="6" t="str">
        <f t="shared" si="1362"/>
        <v/>
      </c>
      <c r="P4589" s="29"/>
      <c r="Q4589" s="54">
        <f t="shared" si="1363"/>
        <v>1</v>
      </c>
      <c r="R4589" s="6">
        <f t="shared" si="1364"/>
        <v>-47.098718914845513</v>
      </c>
      <c r="S4589" s="6">
        <f t="shared" si="1365"/>
        <v>0.22981453274821995</v>
      </c>
      <c r="T4589" s="29"/>
      <c r="U4589" s="6">
        <f t="shared" si="1366"/>
        <v>41087</v>
      </c>
      <c r="V4589" s="55">
        <f t="shared" si="1367"/>
        <v>41087</v>
      </c>
      <c r="W4589" s="6">
        <f t="shared" si="1373"/>
        <v>0</v>
      </c>
      <c r="X4589" s="83">
        <f t="shared" si="1374"/>
        <v>-47.098718914845513</v>
      </c>
      <c r="AA4589" s="29">
        <f t="shared" si="1357"/>
        <v>0</v>
      </c>
      <c r="AC4589" s="56">
        <f t="shared" si="1368"/>
        <v>0</v>
      </c>
      <c r="AD4589">
        <f t="shared" si="1369"/>
        <v>0</v>
      </c>
      <c r="AE4589">
        <f t="shared" si="1370"/>
        <v>0</v>
      </c>
      <c r="AF4589" t="str">
        <f t="shared" si="1371"/>
        <v/>
      </c>
      <c r="AG4589" s="83">
        <f t="shared" si="1372"/>
        <v>0</v>
      </c>
    </row>
    <row r="4590" spans="1:33">
      <c r="A4590" s="42">
        <v>41088</v>
      </c>
      <c r="B4590" s="25" t="s">
        <v>2220</v>
      </c>
      <c r="J4590" s="2">
        <f t="shared" si="1358"/>
        <v>0</v>
      </c>
      <c r="K4590" s="2">
        <f t="shared" si="1359"/>
        <v>0</v>
      </c>
      <c r="L4590" s="8">
        <f t="shared" si="1375"/>
        <v>41088</v>
      </c>
      <c r="M4590" s="54">
        <f t="shared" si="1360"/>
        <v>0</v>
      </c>
      <c r="N4590" s="6">
        <f t="shared" si="1361"/>
        <v>0</v>
      </c>
      <c r="O4590" s="6" t="str">
        <f t="shared" si="1362"/>
        <v/>
      </c>
      <c r="P4590" s="29"/>
      <c r="Q4590" s="54">
        <f t="shared" si="1363"/>
        <v>1</v>
      </c>
      <c r="R4590" s="6">
        <f t="shared" si="1364"/>
        <v>-47.098718914845513</v>
      </c>
      <c r="S4590" s="6">
        <f t="shared" si="1365"/>
        <v>0.22992021363559395</v>
      </c>
      <c r="T4590" s="29"/>
      <c r="U4590" s="6">
        <f t="shared" si="1366"/>
        <v>41088</v>
      </c>
      <c r="V4590" s="55">
        <f t="shared" si="1367"/>
        <v>41088</v>
      </c>
      <c r="W4590" s="6">
        <f t="shared" si="1373"/>
        <v>0</v>
      </c>
      <c r="X4590" s="83">
        <f t="shared" si="1374"/>
        <v>-47.098718914845513</v>
      </c>
      <c r="AA4590" s="29">
        <f t="shared" si="1357"/>
        <v>0</v>
      </c>
      <c r="AC4590" s="56">
        <f t="shared" si="1368"/>
        <v>0</v>
      </c>
      <c r="AD4590">
        <f t="shared" si="1369"/>
        <v>0</v>
      </c>
      <c r="AE4590">
        <f t="shared" si="1370"/>
        <v>0</v>
      </c>
      <c r="AF4590" t="str">
        <f t="shared" si="1371"/>
        <v/>
      </c>
      <c r="AG4590" s="83">
        <f t="shared" si="1372"/>
        <v>0</v>
      </c>
    </row>
    <row r="4591" spans="1:33">
      <c r="A4591" s="42">
        <v>41089</v>
      </c>
      <c r="B4591" s="25" t="s">
        <v>2219</v>
      </c>
      <c r="J4591" s="2">
        <f t="shared" si="1358"/>
        <v>0</v>
      </c>
      <c r="K4591" s="2">
        <f t="shared" si="1359"/>
        <v>0</v>
      </c>
      <c r="L4591" s="8">
        <f t="shared" si="1375"/>
        <v>41089</v>
      </c>
      <c r="M4591" s="54">
        <f t="shared" si="1360"/>
        <v>0</v>
      </c>
      <c r="N4591" s="6">
        <f t="shared" si="1361"/>
        <v>0</v>
      </c>
      <c r="O4591" s="6" t="str">
        <f t="shared" si="1362"/>
        <v/>
      </c>
      <c r="P4591" s="29"/>
      <c r="Q4591" s="54">
        <f t="shared" si="1363"/>
        <v>1</v>
      </c>
      <c r="R4591" s="6">
        <f t="shared" si="1364"/>
        <v>-47.098718914845513</v>
      </c>
      <c r="S4591" s="6">
        <f t="shared" si="1365"/>
        <v>0.22479256911411905</v>
      </c>
      <c r="T4591" s="29"/>
      <c r="U4591" s="6">
        <f t="shared" si="1366"/>
        <v>41089</v>
      </c>
      <c r="V4591" s="55">
        <f t="shared" si="1367"/>
        <v>41089</v>
      </c>
      <c r="W4591" s="6">
        <f t="shared" si="1373"/>
        <v>0</v>
      </c>
      <c r="X4591" s="83">
        <f t="shared" si="1374"/>
        <v>-47.098718914845513</v>
      </c>
      <c r="AA4591" s="29">
        <f t="shared" si="1357"/>
        <v>0</v>
      </c>
      <c r="AC4591" s="56">
        <f t="shared" si="1368"/>
        <v>0</v>
      </c>
      <c r="AD4591">
        <f t="shared" si="1369"/>
        <v>0</v>
      </c>
      <c r="AE4591">
        <f t="shared" si="1370"/>
        <v>0</v>
      </c>
      <c r="AF4591" t="str">
        <f t="shared" si="1371"/>
        <v/>
      </c>
      <c r="AG4591" s="83">
        <f t="shared" si="1372"/>
        <v>0</v>
      </c>
    </row>
    <row r="4592" spans="1:33">
      <c r="A4592" s="42">
        <v>41092</v>
      </c>
      <c r="B4592" s="25" t="s">
        <v>2218</v>
      </c>
      <c r="J4592" s="2">
        <f t="shared" si="1358"/>
        <v>0</v>
      </c>
      <c r="K4592" s="2">
        <f t="shared" si="1359"/>
        <v>0</v>
      </c>
      <c r="L4592" s="8">
        <f t="shared" si="1375"/>
        <v>41092</v>
      </c>
      <c r="M4592" s="54">
        <f t="shared" si="1360"/>
        <v>0</v>
      </c>
      <c r="N4592" s="6">
        <f t="shared" si="1361"/>
        <v>0</v>
      </c>
      <c r="O4592" s="6" t="str">
        <f t="shared" si="1362"/>
        <v/>
      </c>
      <c r="P4592" s="29"/>
      <c r="Q4592" s="54">
        <f t="shared" si="1363"/>
        <v>1</v>
      </c>
      <c r="R4592" s="6">
        <f t="shared" si="1364"/>
        <v>-47.098718914845513</v>
      </c>
      <c r="S4592" s="6">
        <f t="shared" si="1365"/>
        <v>0.22352219296348902</v>
      </c>
      <c r="T4592" s="29"/>
      <c r="U4592" s="6">
        <f t="shared" si="1366"/>
        <v>41092</v>
      </c>
      <c r="V4592" s="55">
        <f t="shared" si="1367"/>
        <v>41092</v>
      </c>
      <c r="W4592" s="6">
        <f t="shared" si="1373"/>
        <v>0</v>
      </c>
      <c r="X4592" s="83">
        <f t="shared" si="1374"/>
        <v>-47.098718914845513</v>
      </c>
      <c r="AA4592" s="29">
        <f t="shared" si="1357"/>
        <v>0</v>
      </c>
      <c r="AC4592" s="56">
        <f t="shared" si="1368"/>
        <v>0</v>
      </c>
      <c r="AD4592">
        <f t="shared" si="1369"/>
        <v>0</v>
      </c>
      <c r="AE4592">
        <f t="shared" si="1370"/>
        <v>0</v>
      </c>
      <c r="AF4592" t="str">
        <f t="shared" si="1371"/>
        <v/>
      </c>
      <c r="AG4592" s="83">
        <f t="shared" si="1372"/>
        <v>0</v>
      </c>
    </row>
    <row r="4593" spans="1:33">
      <c r="A4593" s="42">
        <v>41093</v>
      </c>
      <c r="B4593" s="25" t="s">
        <v>2217</v>
      </c>
      <c r="J4593" s="2">
        <f t="shared" si="1358"/>
        <v>0</v>
      </c>
      <c r="K4593" s="2">
        <f t="shared" si="1359"/>
        <v>0</v>
      </c>
      <c r="L4593" s="8">
        <f t="shared" si="1375"/>
        <v>41093</v>
      </c>
      <c r="M4593" s="54">
        <f t="shared" si="1360"/>
        <v>0</v>
      </c>
      <c r="N4593" s="6">
        <f t="shared" si="1361"/>
        <v>0</v>
      </c>
      <c r="O4593" s="6" t="str">
        <f t="shared" si="1362"/>
        <v/>
      </c>
      <c r="P4593" s="29"/>
      <c r="Q4593" s="54">
        <f t="shared" si="1363"/>
        <v>1</v>
      </c>
      <c r="R4593" s="6">
        <f t="shared" si="1364"/>
        <v>-47.098718914845513</v>
      </c>
      <c r="S4593" s="6">
        <f t="shared" si="1365"/>
        <v>0.22173953471492991</v>
      </c>
      <c r="T4593" s="29"/>
      <c r="U4593" s="6">
        <f t="shared" si="1366"/>
        <v>41093</v>
      </c>
      <c r="V4593" s="55">
        <f t="shared" si="1367"/>
        <v>41093</v>
      </c>
      <c r="W4593" s="6">
        <f t="shared" si="1373"/>
        <v>0</v>
      </c>
      <c r="X4593" s="83">
        <f t="shared" si="1374"/>
        <v>-47.098718914845513</v>
      </c>
      <c r="AA4593" s="29">
        <f t="shared" si="1357"/>
        <v>0</v>
      </c>
      <c r="AC4593" s="56">
        <f t="shared" si="1368"/>
        <v>0</v>
      </c>
      <c r="AD4593">
        <f t="shared" si="1369"/>
        <v>0</v>
      </c>
      <c r="AE4593">
        <f t="shared" si="1370"/>
        <v>0</v>
      </c>
      <c r="AF4593" t="str">
        <f t="shared" si="1371"/>
        <v/>
      </c>
      <c r="AG4593" s="83">
        <f t="shared" si="1372"/>
        <v>0</v>
      </c>
    </row>
    <row r="4594" spans="1:33">
      <c r="A4594" s="42">
        <v>41094</v>
      </c>
      <c r="B4594" s="25" t="s">
        <v>2216</v>
      </c>
      <c r="J4594" s="2">
        <f t="shared" si="1358"/>
        <v>0</v>
      </c>
      <c r="K4594" s="2">
        <f t="shared" si="1359"/>
        <v>0</v>
      </c>
      <c r="L4594" s="8">
        <f t="shared" si="1375"/>
        <v>41094</v>
      </c>
      <c r="M4594" s="54">
        <f t="shared" si="1360"/>
        <v>0</v>
      </c>
      <c r="N4594" s="6">
        <f t="shared" si="1361"/>
        <v>0</v>
      </c>
      <c r="O4594" s="6" t="str">
        <f t="shared" si="1362"/>
        <v/>
      </c>
      <c r="P4594" s="29"/>
      <c r="Q4594" s="54">
        <f t="shared" si="1363"/>
        <v>1</v>
      </c>
      <c r="R4594" s="6">
        <f t="shared" si="1364"/>
        <v>-47.098718914845513</v>
      </c>
      <c r="S4594" s="6">
        <f t="shared" si="1365"/>
        <v>0.22130017584607573</v>
      </c>
      <c r="T4594" s="29"/>
      <c r="U4594" s="6">
        <f t="shared" si="1366"/>
        <v>41094</v>
      </c>
      <c r="V4594" s="55">
        <f t="shared" si="1367"/>
        <v>41094</v>
      </c>
      <c r="W4594" s="6">
        <f t="shared" si="1373"/>
        <v>0</v>
      </c>
      <c r="X4594" s="83">
        <f t="shared" si="1374"/>
        <v>-47.098718914845513</v>
      </c>
      <c r="AA4594" s="29">
        <f t="shared" si="1357"/>
        <v>0</v>
      </c>
      <c r="AC4594" s="56">
        <f t="shared" si="1368"/>
        <v>0</v>
      </c>
      <c r="AD4594">
        <f t="shared" si="1369"/>
        <v>0</v>
      </c>
      <c r="AE4594">
        <f t="shared" si="1370"/>
        <v>0</v>
      </c>
      <c r="AF4594" t="str">
        <f t="shared" si="1371"/>
        <v/>
      </c>
      <c r="AG4594" s="83">
        <f t="shared" si="1372"/>
        <v>0</v>
      </c>
    </row>
    <row r="4595" spans="1:33">
      <c r="A4595" s="42">
        <v>41095</v>
      </c>
      <c r="B4595" s="25" t="s">
        <v>2215</v>
      </c>
      <c r="J4595" s="2">
        <f t="shared" si="1358"/>
        <v>0</v>
      </c>
      <c r="K4595" s="2">
        <f t="shared" si="1359"/>
        <v>0</v>
      </c>
      <c r="L4595" s="8">
        <f t="shared" si="1375"/>
        <v>41095</v>
      </c>
      <c r="M4595" s="54">
        <f t="shared" si="1360"/>
        <v>0</v>
      </c>
      <c r="N4595" s="6">
        <f t="shared" si="1361"/>
        <v>0</v>
      </c>
      <c r="O4595" s="6" t="str">
        <f t="shared" si="1362"/>
        <v/>
      </c>
      <c r="P4595" s="29"/>
      <c r="Q4595" s="54">
        <f t="shared" si="1363"/>
        <v>1</v>
      </c>
      <c r="R4595" s="6">
        <f t="shared" si="1364"/>
        <v>-47.098718914845513</v>
      </c>
      <c r="S4595" s="6">
        <f t="shared" si="1365"/>
        <v>0.22067204625170844</v>
      </c>
      <c r="T4595" s="29"/>
      <c r="U4595" s="6">
        <f t="shared" si="1366"/>
        <v>41095</v>
      </c>
      <c r="V4595" s="55">
        <f t="shared" si="1367"/>
        <v>41095</v>
      </c>
      <c r="W4595" s="6">
        <f t="shared" si="1373"/>
        <v>0</v>
      </c>
      <c r="X4595" s="83">
        <f t="shared" si="1374"/>
        <v>-47.098718914845513</v>
      </c>
      <c r="AA4595" s="29">
        <f t="shared" si="1357"/>
        <v>0</v>
      </c>
      <c r="AC4595" s="56">
        <f t="shared" si="1368"/>
        <v>0</v>
      </c>
      <c r="AD4595">
        <f t="shared" si="1369"/>
        <v>0</v>
      </c>
      <c r="AE4595">
        <f t="shared" si="1370"/>
        <v>0</v>
      </c>
      <c r="AF4595" t="str">
        <f t="shared" si="1371"/>
        <v/>
      </c>
      <c r="AG4595" s="83">
        <f t="shared" si="1372"/>
        <v>0</v>
      </c>
    </row>
    <row r="4596" spans="1:33">
      <c r="A4596" s="42">
        <v>41096</v>
      </c>
      <c r="B4596" s="25" t="s">
        <v>2214</v>
      </c>
      <c r="J4596" s="2">
        <f t="shared" si="1358"/>
        <v>0</v>
      </c>
      <c r="K4596" s="2">
        <f t="shared" si="1359"/>
        <v>0</v>
      </c>
      <c r="L4596" s="8">
        <f t="shared" si="1375"/>
        <v>41096</v>
      </c>
      <c r="M4596" s="54">
        <f t="shared" si="1360"/>
        <v>0</v>
      </c>
      <c r="N4596" s="6">
        <f t="shared" si="1361"/>
        <v>0</v>
      </c>
      <c r="O4596" s="6" t="str">
        <f t="shared" si="1362"/>
        <v/>
      </c>
      <c r="P4596" s="29"/>
      <c r="Q4596" s="54">
        <f t="shared" si="1363"/>
        <v>1</v>
      </c>
      <c r="R4596" s="6">
        <f t="shared" si="1364"/>
        <v>-47.098718914845513</v>
      </c>
      <c r="S4596" s="6">
        <f t="shared" si="1365"/>
        <v>0.22112687118960342</v>
      </c>
      <c r="T4596" s="29"/>
      <c r="U4596" s="6">
        <f t="shared" si="1366"/>
        <v>41096</v>
      </c>
      <c r="V4596" s="55">
        <f t="shared" si="1367"/>
        <v>41096</v>
      </c>
      <c r="W4596" s="6">
        <f t="shared" si="1373"/>
        <v>0</v>
      </c>
      <c r="X4596" s="83">
        <f t="shared" si="1374"/>
        <v>-47.098718914845513</v>
      </c>
      <c r="AA4596" s="29">
        <f t="shared" si="1357"/>
        <v>0</v>
      </c>
      <c r="AC4596" s="56">
        <f t="shared" si="1368"/>
        <v>0</v>
      </c>
      <c r="AD4596">
        <f t="shared" si="1369"/>
        <v>0</v>
      </c>
      <c r="AE4596">
        <f t="shared" si="1370"/>
        <v>0</v>
      </c>
      <c r="AF4596" t="str">
        <f t="shared" si="1371"/>
        <v/>
      </c>
      <c r="AG4596" s="83">
        <f t="shared" si="1372"/>
        <v>0</v>
      </c>
    </row>
    <row r="4597" spans="1:33">
      <c r="A4597" s="42">
        <v>41099</v>
      </c>
      <c r="B4597" s="25" t="s">
        <v>2213</v>
      </c>
      <c r="J4597" s="2">
        <f t="shared" si="1358"/>
        <v>1</v>
      </c>
      <c r="K4597" s="2">
        <f t="shared" si="1359"/>
        <v>-1000</v>
      </c>
      <c r="L4597" s="8">
        <f t="shared" si="1375"/>
        <v>41099</v>
      </c>
      <c r="M4597" s="54">
        <f t="shared" si="1360"/>
        <v>1</v>
      </c>
      <c r="N4597" s="6">
        <f t="shared" si="1361"/>
        <v>-1000</v>
      </c>
      <c r="O4597" s="6">
        <f t="shared" si="1362"/>
        <v>4.731232855194941</v>
      </c>
      <c r="P4597" s="29"/>
      <c r="Q4597" s="54">
        <f t="shared" si="1363"/>
        <v>1</v>
      </c>
      <c r="R4597" s="6">
        <f t="shared" si="1364"/>
        <v>-47.098718914845513</v>
      </c>
      <c r="S4597" s="6">
        <f t="shared" si="1365"/>
        <v>0.2228350063675085</v>
      </c>
      <c r="T4597" s="29"/>
      <c r="U4597" s="6">
        <f t="shared" si="1366"/>
        <v>41099</v>
      </c>
      <c r="V4597" s="55">
        <f t="shared" si="1367"/>
        <v>41099</v>
      </c>
      <c r="W4597" s="6">
        <f t="shared" si="1373"/>
        <v>-1000</v>
      </c>
      <c r="X4597" s="83">
        <f t="shared" si="1374"/>
        <v>-47.098718914845513</v>
      </c>
      <c r="AA4597" s="29">
        <f t="shared" si="1357"/>
        <v>0</v>
      </c>
      <c r="AC4597" s="56">
        <f t="shared" si="1368"/>
        <v>1</v>
      </c>
      <c r="AD4597">
        <f t="shared" si="1369"/>
        <v>1</v>
      </c>
      <c r="AE4597">
        <f t="shared" si="1370"/>
        <v>-2976.1904761904761</v>
      </c>
      <c r="AF4597">
        <f t="shared" si="1371"/>
        <v>14.081050164270657</v>
      </c>
      <c r="AG4597" s="83">
        <f t="shared" si="1372"/>
        <v>-2976.1904761904761</v>
      </c>
    </row>
    <row r="4598" spans="1:33">
      <c r="A4598" s="42">
        <v>41100</v>
      </c>
      <c r="B4598" s="25" t="s">
        <v>2212</v>
      </c>
      <c r="J4598" s="2">
        <f t="shared" si="1358"/>
        <v>0</v>
      </c>
      <c r="K4598" s="2">
        <f t="shared" si="1359"/>
        <v>0</v>
      </c>
      <c r="L4598" s="8">
        <f t="shared" si="1375"/>
        <v>41100</v>
      </c>
      <c r="M4598" s="54">
        <f t="shared" si="1360"/>
        <v>0</v>
      </c>
      <c r="N4598" s="6">
        <f t="shared" si="1361"/>
        <v>0</v>
      </c>
      <c r="O4598" s="6" t="str">
        <f t="shared" si="1362"/>
        <v/>
      </c>
      <c r="P4598" s="29"/>
      <c r="Q4598" s="54">
        <f t="shared" si="1363"/>
        <v>1</v>
      </c>
      <c r="R4598" s="6">
        <f t="shared" si="1364"/>
        <v>-47.098718914845513</v>
      </c>
      <c r="S4598" s="6">
        <f t="shared" si="1365"/>
        <v>0.22086586894018786</v>
      </c>
      <c r="T4598" s="29"/>
      <c r="U4598" s="6">
        <f t="shared" si="1366"/>
        <v>41100</v>
      </c>
      <c r="V4598" s="55">
        <f t="shared" si="1367"/>
        <v>41100</v>
      </c>
      <c r="W4598" s="6">
        <f t="shared" si="1373"/>
        <v>0</v>
      </c>
      <c r="X4598" s="83">
        <f t="shared" si="1374"/>
        <v>-47.098718914845513</v>
      </c>
      <c r="AA4598" s="29">
        <f t="shared" si="1357"/>
        <v>0</v>
      </c>
      <c r="AC4598" s="56">
        <f t="shared" si="1368"/>
        <v>0</v>
      </c>
      <c r="AD4598">
        <f t="shared" si="1369"/>
        <v>0</v>
      </c>
      <c r="AE4598">
        <f t="shared" si="1370"/>
        <v>0</v>
      </c>
      <c r="AF4598" t="str">
        <f t="shared" si="1371"/>
        <v/>
      </c>
      <c r="AG4598" s="83">
        <f t="shared" si="1372"/>
        <v>0</v>
      </c>
    </row>
    <row r="4599" spans="1:33">
      <c r="A4599" s="42">
        <v>41101</v>
      </c>
      <c r="B4599" s="25" t="s">
        <v>2211</v>
      </c>
      <c r="J4599" s="2">
        <f t="shared" si="1358"/>
        <v>0</v>
      </c>
      <c r="K4599" s="2">
        <f t="shared" si="1359"/>
        <v>0</v>
      </c>
      <c r="L4599" s="8">
        <f t="shared" si="1375"/>
        <v>41101</v>
      </c>
      <c r="M4599" s="54">
        <f t="shared" si="1360"/>
        <v>0</v>
      </c>
      <c r="N4599" s="6">
        <f t="shared" si="1361"/>
        <v>0</v>
      </c>
      <c r="O4599" s="6" t="str">
        <f t="shared" si="1362"/>
        <v/>
      </c>
      <c r="P4599" s="29"/>
      <c r="Q4599" s="54">
        <f t="shared" si="1363"/>
        <v>1</v>
      </c>
      <c r="R4599" s="6">
        <f t="shared" si="1364"/>
        <v>-47.098718914845513</v>
      </c>
      <c r="S4599" s="6">
        <f t="shared" si="1365"/>
        <v>0.22188337904527963</v>
      </c>
      <c r="T4599" s="29"/>
      <c r="U4599" s="6">
        <f t="shared" si="1366"/>
        <v>41101</v>
      </c>
      <c r="V4599" s="55">
        <f t="shared" si="1367"/>
        <v>41101</v>
      </c>
      <c r="W4599" s="6">
        <f t="shared" si="1373"/>
        <v>0</v>
      </c>
      <c r="X4599" s="83">
        <f t="shared" si="1374"/>
        <v>-47.098718914845513</v>
      </c>
      <c r="AA4599" s="29">
        <f t="shared" si="1357"/>
        <v>0</v>
      </c>
      <c r="AC4599" s="56">
        <f t="shared" si="1368"/>
        <v>0</v>
      </c>
      <c r="AD4599">
        <f t="shared" si="1369"/>
        <v>0</v>
      </c>
      <c r="AE4599">
        <f t="shared" si="1370"/>
        <v>0</v>
      </c>
      <c r="AF4599" t="str">
        <f t="shared" si="1371"/>
        <v/>
      </c>
      <c r="AG4599" s="83">
        <f t="shared" si="1372"/>
        <v>0</v>
      </c>
    </row>
    <row r="4600" spans="1:33">
      <c r="A4600" s="42">
        <v>41102</v>
      </c>
      <c r="B4600" s="25" t="s">
        <v>2210</v>
      </c>
      <c r="J4600" s="2">
        <f t="shared" si="1358"/>
        <v>0</v>
      </c>
      <c r="K4600" s="2">
        <f t="shared" si="1359"/>
        <v>0</v>
      </c>
      <c r="L4600" s="8">
        <f t="shared" si="1375"/>
        <v>41102</v>
      </c>
      <c r="M4600" s="54">
        <f t="shared" si="1360"/>
        <v>0</v>
      </c>
      <c r="N4600" s="6">
        <f t="shared" si="1361"/>
        <v>0</v>
      </c>
      <c r="O4600" s="6" t="str">
        <f t="shared" si="1362"/>
        <v/>
      </c>
      <c r="P4600" s="29"/>
      <c r="Q4600" s="54">
        <f t="shared" si="1363"/>
        <v>1</v>
      </c>
      <c r="R4600" s="6">
        <f t="shared" si="1364"/>
        <v>-47.098718914845513</v>
      </c>
      <c r="S4600" s="6">
        <f t="shared" si="1365"/>
        <v>0.22427053626327273</v>
      </c>
      <c r="T4600" s="29"/>
      <c r="U4600" s="6">
        <f t="shared" si="1366"/>
        <v>41102</v>
      </c>
      <c r="V4600" s="55">
        <f t="shared" si="1367"/>
        <v>41102</v>
      </c>
      <c r="W4600" s="6">
        <f t="shared" si="1373"/>
        <v>0</v>
      </c>
      <c r="X4600" s="83">
        <f t="shared" si="1374"/>
        <v>-47.098718914845513</v>
      </c>
      <c r="AA4600" s="29">
        <f t="shared" si="1357"/>
        <v>0</v>
      </c>
      <c r="AC4600" s="56">
        <f t="shared" si="1368"/>
        <v>0</v>
      </c>
      <c r="AD4600">
        <f t="shared" si="1369"/>
        <v>0</v>
      </c>
      <c r="AE4600">
        <f t="shared" si="1370"/>
        <v>0</v>
      </c>
      <c r="AF4600" t="str">
        <f t="shared" si="1371"/>
        <v/>
      </c>
      <c r="AG4600" s="83">
        <f t="shared" si="1372"/>
        <v>0</v>
      </c>
    </row>
    <row r="4601" spans="1:33">
      <c r="A4601" s="42">
        <v>41103</v>
      </c>
      <c r="B4601" s="25" t="s">
        <v>2209</v>
      </c>
      <c r="J4601" s="2">
        <f t="shared" si="1358"/>
        <v>0</v>
      </c>
      <c r="K4601" s="2">
        <f t="shared" si="1359"/>
        <v>0</v>
      </c>
      <c r="L4601" s="8">
        <f t="shared" si="1375"/>
        <v>41103</v>
      </c>
      <c r="M4601" s="54">
        <f t="shared" si="1360"/>
        <v>0</v>
      </c>
      <c r="N4601" s="6">
        <f t="shared" si="1361"/>
        <v>0</v>
      </c>
      <c r="O4601" s="6" t="str">
        <f t="shared" si="1362"/>
        <v/>
      </c>
      <c r="P4601" s="29"/>
      <c r="Q4601" s="54">
        <f t="shared" si="1363"/>
        <v>1</v>
      </c>
      <c r="R4601" s="6">
        <f t="shared" si="1364"/>
        <v>-47.098718914845513</v>
      </c>
      <c r="S4601" s="6">
        <f t="shared" si="1365"/>
        <v>0.22467461324788873</v>
      </c>
      <c r="T4601" s="29"/>
      <c r="U4601" s="6">
        <f t="shared" si="1366"/>
        <v>41103</v>
      </c>
      <c r="V4601" s="55">
        <f t="shared" si="1367"/>
        <v>41103</v>
      </c>
      <c r="W4601" s="6">
        <f t="shared" si="1373"/>
        <v>0</v>
      </c>
      <c r="X4601" s="83">
        <f t="shared" si="1374"/>
        <v>-47.098718914845513</v>
      </c>
      <c r="AA4601" s="29">
        <f t="shared" si="1357"/>
        <v>0</v>
      </c>
      <c r="AC4601" s="56">
        <f t="shared" si="1368"/>
        <v>0</v>
      </c>
      <c r="AD4601">
        <f t="shared" si="1369"/>
        <v>0</v>
      </c>
      <c r="AE4601">
        <f t="shared" si="1370"/>
        <v>0</v>
      </c>
      <c r="AF4601" t="str">
        <f t="shared" si="1371"/>
        <v/>
      </c>
      <c r="AG4601" s="83">
        <f t="shared" si="1372"/>
        <v>0</v>
      </c>
    </row>
    <row r="4602" spans="1:33">
      <c r="A4602" s="42">
        <v>41106</v>
      </c>
      <c r="B4602" s="25" t="s">
        <v>2208</v>
      </c>
      <c r="J4602" s="2">
        <f t="shared" si="1358"/>
        <v>0</v>
      </c>
      <c r="K4602" s="2">
        <f t="shared" si="1359"/>
        <v>0</v>
      </c>
      <c r="L4602" s="8">
        <f t="shared" si="1375"/>
        <v>41106</v>
      </c>
      <c r="M4602" s="54">
        <f t="shared" si="1360"/>
        <v>0</v>
      </c>
      <c r="N4602" s="6">
        <f t="shared" si="1361"/>
        <v>0</v>
      </c>
      <c r="O4602" s="6" t="str">
        <f t="shared" si="1362"/>
        <v/>
      </c>
      <c r="P4602" s="29"/>
      <c r="Q4602" s="54">
        <f t="shared" si="1363"/>
        <v>1</v>
      </c>
      <c r="R4602" s="6">
        <f t="shared" si="1364"/>
        <v>-47.098718914845513</v>
      </c>
      <c r="S4602" s="6">
        <f t="shared" si="1365"/>
        <v>0.22467225539321342</v>
      </c>
      <c r="T4602" s="29"/>
      <c r="U4602" s="6">
        <f t="shared" si="1366"/>
        <v>41106</v>
      </c>
      <c r="V4602" s="55">
        <f t="shared" si="1367"/>
        <v>41106</v>
      </c>
      <c r="W4602" s="6">
        <f t="shared" si="1373"/>
        <v>0</v>
      </c>
      <c r="X4602" s="83">
        <f t="shared" si="1374"/>
        <v>-47.098718914845513</v>
      </c>
      <c r="AA4602" s="29">
        <f t="shared" si="1357"/>
        <v>0</v>
      </c>
      <c r="AC4602" s="56">
        <f t="shared" si="1368"/>
        <v>0</v>
      </c>
      <c r="AD4602">
        <f t="shared" si="1369"/>
        <v>0</v>
      </c>
      <c r="AE4602">
        <f t="shared" si="1370"/>
        <v>0</v>
      </c>
      <c r="AF4602" t="str">
        <f t="shared" si="1371"/>
        <v/>
      </c>
      <c r="AG4602" s="83">
        <f t="shared" si="1372"/>
        <v>0</v>
      </c>
    </row>
    <row r="4603" spans="1:33">
      <c r="A4603" s="42">
        <v>41107</v>
      </c>
      <c r="B4603" s="25" t="s">
        <v>2207</v>
      </c>
      <c r="J4603" s="2">
        <f t="shared" si="1358"/>
        <v>0</v>
      </c>
      <c r="K4603" s="2">
        <f t="shared" si="1359"/>
        <v>0</v>
      </c>
      <c r="L4603" s="8">
        <f t="shared" si="1375"/>
        <v>41107</v>
      </c>
      <c r="M4603" s="54">
        <f t="shared" si="1360"/>
        <v>0</v>
      </c>
      <c r="N4603" s="6">
        <f t="shared" si="1361"/>
        <v>0</v>
      </c>
      <c r="O4603" s="6" t="str">
        <f t="shared" si="1362"/>
        <v/>
      </c>
      <c r="P4603" s="29"/>
      <c r="Q4603" s="54">
        <f t="shared" si="1363"/>
        <v>1</v>
      </c>
      <c r="R4603" s="6">
        <f t="shared" si="1364"/>
        <v>-47.098718914845513</v>
      </c>
      <c r="S4603" s="6">
        <f t="shared" si="1365"/>
        <v>0.22459629465568123</v>
      </c>
      <c r="T4603" s="29"/>
      <c r="U4603" s="6">
        <f t="shared" si="1366"/>
        <v>41107</v>
      </c>
      <c r="V4603" s="55">
        <f t="shared" si="1367"/>
        <v>41107</v>
      </c>
      <c r="W4603" s="6">
        <f t="shared" si="1373"/>
        <v>0</v>
      </c>
      <c r="X4603" s="83">
        <f t="shared" si="1374"/>
        <v>-47.098718914845513</v>
      </c>
      <c r="AA4603" s="29">
        <f t="shared" si="1357"/>
        <v>0</v>
      </c>
      <c r="AC4603" s="56">
        <f t="shared" si="1368"/>
        <v>0</v>
      </c>
      <c r="AD4603">
        <f t="shared" si="1369"/>
        <v>0</v>
      </c>
      <c r="AE4603">
        <f t="shared" si="1370"/>
        <v>0</v>
      </c>
      <c r="AF4603" t="str">
        <f t="shared" si="1371"/>
        <v/>
      </c>
      <c r="AG4603" s="83">
        <f t="shared" si="1372"/>
        <v>0</v>
      </c>
    </row>
    <row r="4604" spans="1:33">
      <c r="A4604" s="42">
        <v>41108</v>
      </c>
      <c r="B4604" s="25" t="s">
        <v>2206</v>
      </c>
      <c r="J4604" s="2">
        <f t="shared" si="1358"/>
        <v>0</v>
      </c>
      <c r="K4604" s="2">
        <f t="shared" si="1359"/>
        <v>0</v>
      </c>
      <c r="L4604" s="8">
        <f t="shared" si="1375"/>
        <v>41108</v>
      </c>
      <c r="M4604" s="54">
        <f t="shared" si="1360"/>
        <v>0</v>
      </c>
      <c r="N4604" s="6">
        <f t="shared" si="1361"/>
        <v>0</v>
      </c>
      <c r="O4604" s="6" t="str">
        <f t="shared" si="1362"/>
        <v/>
      </c>
      <c r="P4604" s="29"/>
      <c r="Q4604" s="54">
        <f t="shared" si="1363"/>
        <v>1</v>
      </c>
      <c r="R4604" s="6">
        <f t="shared" si="1364"/>
        <v>-47.098718914845513</v>
      </c>
      <c r="S4604" s="6">
        <f t="shared" si="1365"/>
        <v>0.2235820379219004</v>
      </c>
      <c r="T4604" s="29"/>
      <c r="U4604" s="6">
        <f t="shared" si="1366"/>
        <v>41108</v>
      </c>
      <c r="V4604" s="55">
        <f t="shared" si="1367"/>
        <v>41108</v>
      </c>
      <c r="W4604" s="6">
        <f t="shared" si="1373"/>
        <v>0</v>
      </c>
      <c r="X4604" s="83">
        <f t="shared" si="1374"/>
        <v>-47.098718914845513</v>
      </c>
      <c r="AA4604" s="29">
        <f t="shared" si="1357"/>
        <v>0</v>
      </c>
      <c r="AC4604" s="56">
        <f t="shared" si="1368"/>
        <v>0</v>
      </c>
      <c r="AD4604">
        <f t="shared" si="1369"/>
        <v>0</v>
      </c>
      <c r="AE4604">
        <f t="shared" si="1370"/>
        <v>0</v>
      </c>
      <c r="AF4604" t="str">
        <f t="shared" si="1371"/>
        <v/>
      </c>
      <c r="AG4604" s="83">
        <f t="shared" si="1372"/>
        <v>0</v>
      </c>
    </row>
    <row r="4605" spans="1:33">
      <c r="A4605" s="42">
        <v>41109</v>
      </c>
      <c r="B4605" s="25" t="s">
        <v>2205</v>
      </c>
      <c r="J4605" s="2">
        <f t="shared" si="1358"/>
        <v>0</v>
      </c>
      <c r="K4605" s="2">
        <f t="shared" si="1359"/>
        <v>0</v>
      </c>
      <c r="L4605" s="8">
        <f t="shared" si="1375"/>
        <v>41109</v>
      </c>
      <c r="M4605" s="54">
        <f t="shared" si="1360"/>
        <v>0</v>
      </c>
      <c r="N4605" s="6">
        <f t="shared" si="1361"/>
        <v>0</v>
      </c>
      <c r="O4605" s="6" t="str">
        <f t="shared" si="1362"/>
        <v/>
      </c>
      <c r="P4605" s="29"/>
      <c r="Q4605" s="54">
        <f t="shared" si="1363"/>
        <v>1</v>
      </c>
      <c r="R4605" s="6">
        <f t="shared" si="1364"/>
        <v>-47.098718914845513</v>
      </c>
      <c r="S4605" s="6">
        <f t="shared" si="1365"/>
        <v>0.22309550791297955</v>
      </c>
      <c r="T4605" s="29"/>
      <c r="U4605" s="6">
        <f t="shared" si="1366"/>
        <v>41109</v>
      </c>
      <c r="V4605" s="55">
        <f t="shared" si="1367"/>
        <v>41109</v>
      </c>
      <c r="W4605" s="6">
        <f t="shared" si="1373"/>
        <v>0</v>
      </c>
      <c r="X4605" s="83">
        <f t="shared" si="1374"/>
        <v>-47.098718914845513</v>
      </c>
      <c r="AA4605" s="29">
        <f t="shared" si="1357"/>
        <v>0</v>
      </c>
      <c r="AC4605" s="56">
        <f t="shared" si="1368"/>
        <v>0</v>
      </c>
      <c r="AD4605">
        <f t="shared" si="1369"/>
        <v>0</v>
      </c>
      <c r="AE4605">
        <f t="shared" si="1370"/>
        <v>0</v>
      </c>
      <c r="AF4605" t="str">
        <f t="shared" si="1371"/>
        <v/>
      </c>
      <c r="AG4605" s="83">
        <f t="shared" si="1372"/>
        <v>0</v>
      </c>
    </row>
    <row r="4606" spans="1:33">
      <c r="A4606" s="42">
        <v>41110</v>
      </c>
      <c r="B4606" s="25" t="s">
        <v>2204</v>
      </c>
      <c r="J4606" s="2">
        <f t="shared" si="1358"/>
        <v>0</v>
      </c>
      <c r="K4606" s="2">
        <f t="shared" si="1359"/>
        <v>0</v>
      </c>
      <c r="L4606" s="8">
        <f t="shared" si="1375"/>
        <v>41110</v>
      </c>
      <c r="M4606" s="54">
        <f t="shared" si="1360"/>
        <v>0</v>
      </c>
      <c r="N4606" s="6">
        <f t="shared" si="1361"/>
        <v>0</v>
      </c>
      <c r="O4606" s="6" t="str">
        <f t="shared" si="1362"/>
        <v/>
      </c>
      <c r="P4606" s="29"/>
      <c r="Q4606" s="54">
        <f t="shared" si="1363"/>
        <v>1</v>
      </c>
      <c r="R4606" s="6">
        <f t="shared" si="1364"/>
        <v>-47.098718914845513</v>
      </c>
      <c r="S4606" s="6">
        <f t="shared" si="1365"/>
        <v>0.22445672092143901</v>
      </c>
      <c r="T4606" s="29"/>
      <c r="U4606" s="6">
        <f t="shared" si="1366"/>
        <v>41110</v>
      </c>
      <c r="V4606" s="55">
        <f t="shared" si="1367"/>
        <v>41110</v>
      </c>
      <c r="W4606" s="6">
        <f t="shared" si="1373"/>
        <v>0</v>
      </c>
      <c r="X4606" s="83">
        <f t="shared" si="1374"/>
        <v>-47.098718914845513</v>
      </c>
      <c r="AA4606" s="29">
        <f t="shared" ref="AA4606:AA4669" si="1376">IF(Q4607=0,IF(Q4606=1,L4606,0),0)</f>
        <v>0</v>
      </c>
      <c r="AC4606" s="56">
        <f t="shared" si="1368"/>
        <v>0</v>
      </c>
      <c r="AD4606">
        <f t="shared" si="1369"/>
        <v>0</v>
      </c>
      <c r="AE4606">
        <f t="shared" si="1370"/>
        <v>0</v>
      </c>
      <c r="AF4606" t="str">
        <f t="shared" si="1371"/>
        <v/>
      </c>
      <c r="AG4606" s="83">
        <f t="shared" si="1372"/>
        <v>0</v>
      </c>
    </row>
    <row r="4607" spans="1:33">
      <c r="A4607" s="42">
        <v>41113</v>
      </c>
      <c r="B4607" s="25" t="s">
        <v>2203</v>
      </c>
      <c r="J4607" s="2">
        <f t="shared" si="1358"/>
        <v>0</v>
      </c>
      <c r="K4607" s="2">
        <f t="shared" si="1359"/>
        <v>0</v>
      </c>
      <c r="L4607" s="8">
        <f t="shared" si="1375"/>
        <v>41113</v>
      </c>
      <c r="M4607" s="54">
        <f t="shared" si="1360"/>
        <v>0</v>
      </c>
      <c r="N4607" s="6">
        <f t="shared" si="1361"/>
        <v>0</v>
      </c>
      <c r="O4607" s="6" t="str">
        <f t="shared" si="1362"/>
        <v/>
      </c>
      <c r="P4607" s="29"/>
      <c r="Q4607" s="54">
        <f t="shared" si="1363"/>
        <v>1</v>
      </c>
      <c r="R4607" s="6">
        <f t="shared" si="1364"/>
        <v>-47.098718914845513</v>
      </c>
      <c r="S4607" s="6">
        <f t="shared" si="1365"/>
        <v>0.228129682488345</v>
      </c>
      <c r="T4607" s="29"/>
      <c r="U4607" s="6">
        <f t="shared" si="1366"/>
        <v>41113</v>
      </c>
      <c r="V4607" s="55">
        <f t="shared" si="1367"/>
        <v>41113</v>
      </c>
      <c r="W4607" s="6">
        <f t="shared" si="1373"/>
        <v>0</v>
      </c>
      <c r="X4607" s="83">
        <f t="shared" si="1374"/>
        <v>-47.098718914845513</v>
      </c>
      <c r="AA4607" s="29">
        <f t="shared" si="1376"/>
        <v>0</v>
      </c>
      <c r="AC4607" s="56">
        <f t="shared" si="1368"/>
        <v>0</v>
      </c>
      <c r="AD4607">
        <f t="shared" si="1369"/>
        <v>0</v>
      </c>
      <c r="AE4607">
        <f t="shared" si="1370"/>
        <v>0</v>
      </c>
      <c r="AF4607" t="str">
        <f t="shared" si="1371"/>
        <v/>
      </c>
      <c r="AG4607" s="83">
        <f t="shared" si="1372"/>
        <v>0</v>
      </c>
    </row>
    <row r="4608" spans="1:33">
      <c r="A4608" s="42">
        <v>41114</v>
      </c>
      <c r="B4608" s="25" t="s">
        <v>2202</v>
      </c>
      <c r="J4608" s="2">
        <f t="shared" si="1358"/>
        <v>0</v>
      </c>
      <c r="K4608" s="2">
        <f t="shared" si="1359"/>
        <v>0</v>
      </c>
      <c r="L4608" s="8">
        <f t="shared" si="1375"/>
        <v>41114</v>
      </c>
      <c r="M4608" s="54">
        <f t="shared" si="1360"/>
        <v>0</v>
      </c>
      <c r="N4608" s="6">
        <f t="shared" si="1361"/>
        <v>0</v>
      </c>
      <c r="O4608" s="6" t="str">
        <f t="shared" si="1362"/>
        <v/>
      </c>
      <c r="P4608" s="29"/>
      <c r="Q4608" s="54">
        <f t="shared" si="1363"/>
        <v>1</v>
      </c>
      <c r="R4608" s="6">
        <f t="shared" si="1364"/>
        <v>-47.098718914845513</v>
      </c>
      <c r="S4608" s="6">
        <f t="shared" si="1365"/>
        <v>0.22770230481052581</v>
      </c>
      <c r="T4608" s="29"/>
      <c r="U4608" s="6">
        <f t="shared" si="1366"/>
        <v>41114</v>
      </c>
      <c r="V4608" s="55">
        <f t="shared" si="1367"/>
        <v>41114</v>
      </c>
      <c r="W4608" s="6">
        <f t="shared" si="1373"/>
        <v>0</v>
      </c>
      <c r="X4608" s="83">
        <f t="shared" si="1374"/>
        <v>-47.098718914845513</v>
      </c>
      <c r="AA4608" s="29">
        <f t="shared" si="1376"/>
        <v>0</v>
      </c>
      <c r="AC4608" s="56">
        <f t="shared" si="1368"/>
        <v>0</v>
      </c>
      <c r="AD4608">
        <f t="shared" si="1369"/>
        <v>0</v>
      </c>
      <c r="AE4608">
        <f t="shared" si="1370"/>
        <v>0</v>
      </c>
      <c r="AF4608" t="str">
        <f t="shared" si="1371"/>
        <v/>
      </c>
      <c r="AG4608" s="83">
        <f t="shared" si="1372"/>
        <v>0</v>
      </c>
    </row>
    <row r="4609" spans="1:33">
      <c r="A4609" s="42">
        <v>41115</v>
      </c>
      <c r="B4609" s="25" t="s">
        <v>2201</v>
      </c>
      <c r="J4609" s="2">
        <f t="shared" si="1358"/>
        <v>0</v>
      </c>
      <c r="K4609" s="2">
        <f t="shared" si="1359"/>
        <v>0</v>
      </c>
      <c r="L4609" s="8">
        <f t="shared" si="1375"/>
        <v>41115</v>
      </c>
      <c r="M4609" s="54">
        <f t="shared" si="1360"/>
        <v>0</v>
      </c>
      <c r="N4609" s="6">
        <f t="shared" si="1361"/>
        <v>0</v>
      </c>
      <c r="O4609" s="6" t="str">
        <f t="shared" si="1362"/>
        <v/>
      </c>
      <c r="P4609" s="29"/>
      <c r="Q4609" s="54">
        <f t="shared" si="1363"/>
        <v>1</v>
      </c>
      <c r="R4609" s="6">
        <f t="shared" si="1364"/>
        <v>-47.098718914845513</v>
      </c>
      <c r="S4609" s="6">
        <f t="shared" si="1365"/>
        <v>0.22899828715729798</v>
      </c>
      <c r="T4609" s="29"/>
      <c r="U4609" s="6">
        <f t="shared" si="1366"/>
        <v>41115</v>
      </c>
      <c r="V4609" s="55">
        <f t="shared" si="1367"/>
        <v>41115</v>
      </c>
      <c r="W4609" s="6">
        <f t="shared" si="1373"/>
        <v>0</v>
      </c>
      <c r="X4609" s="83">
        <f t="shared" si="1374"/>
        <v>-47.098718914845513</v>
      </c>
      <c r="AA4609" s="29">
        <f t="shared" si="1376"/>
        <v>0</v>
      </c>
      <c r="AC4609" s="56">
        <f t="shared" si="1368"/>
        <v>0</v>
      </c>
      <c r="AD4609">
        <f t="shared" si="1369"/>
        <v>0</v>
      </c>
      <c r="AE4609">
        <f t="shared" si="1370"/>
        <v>0</v>
      </c>
      <c r="AF4609" t="str">
        <f t="shared" si="1371"/>
        <v/>
      </c>
      <c r="AG4609" s="83">
        <f t="shared" si="1372"/>
        <v>0</v>
      </c>
    </row>
    <row r="4610" spans="1:33">
      <c r="A4610" s="42">
        <v>41116</v>
      </c>
      <c r="B4610" s="25" t="s">
        <v>2200</v>
      </c>
      <c r="J4610" s="2">
        <f t="shared" si="1358"/>
        <v>0</v>
      </c>
      <c r="K4610" s="2">
        <f t="shared" si="1359"/>
        <v>0</v>
      </c>
      <c r="L4610" s="8">
        <f t="shared" si="1375"/>
        <v>41116</v>
      </c>
      <c r="M4610" s="54">
        <f t="shared" si="1360"/>
        <v>0</v>
      </c>
      <c r="N4610" s="6">
        <f t="shared" si="1361"/>
        <v>0</v>
      </c>
      <c r="O4610" s="6" t="str">
        <f t="shared" si="1362"/>
        <v/>
      </c>
      <c r="P4610" s="29"/>
      <c r="Q4610" s="54">
        <f t="shared" si="1363"/>
        <v>1</v>
      </c>
      <c r="R4610" s="6">
        <f t="shared" si="1364"/>
        <v>-47.098718914845513</v>
      </c>
      <c r="S4610" s="6">
        <f t="shared" si="1365"/>
        <v>0.23048413709650359</v>
      </c>
      <c r="T4610" s="29"/>
      <c r="U4610" s="6">
        <f t="shared" si="1366"/>
        <v>41116</v>
      </c>
      <c r="V4610" s="55">
        <f t="shared" si="1367"/>
        <v>41116</v>
      </c>
      <c r="W4610" s="6">
        <f t="shared" si="1373"/>
        <v>0</v>
      </c>
      <c r="X4610" s="83">
        <f t="shared" si="1374"/>
        <v>-47.098718914845513</v>
      </c>
      <c r="AA4610" s="29">
        <f t="shared" si="1376"/>
        <v>0</v>
      </c>
      <c r="AC4610" s="56">
        <f t="shared" si="1368"/>
        <v>0</v>
      </c>
      <c r="AD4610">
        <f t="shared" si="1369"/>
        <v>0</v>
      </c>
      <c r="AE4610">
        <f t="shared" si="1370"/>
        <v>0</v>
      </c>
      <c r="AF4610" t="str">
        <f t="shared" si="1371"/>
        <v/>
      </c>
      <c r="AG4610" s="83">
        <f t="shared" si="1372"/>
        <v>0</v>
      </c>
    </row>
    <row r="4611" spans="1:33">
      <c r="A4611" s="42">
        <v>41117</v>
      </c>
      <c r="B4611" s="25" t="s">
        <v>2199</v>
      </c>
      <c r="J4611" s="2">
        <f t="shared" si="1358"/>
        <v>0</v>
      </c>
      <c r="K4611" s="2">
        <f t="shared" si="1359"/>
        <v>0</v>
      </c>
      <c r="L4611" s="8">
        <f t="shared" si="1375"/>
        <v>41117</v>
      </c>
      <c r="M4611" s="54">
        <f t="shared" si="1360"/>
        <v>0</v>
      </c>
      <c r="N4611" s="6">
        <f t="shared" si="1361"/>
        <v>0</v>
      </c>
      <c r="O4611" s="6" t="str">
        <f t="shared" si="1362"/>
        <v/>
      </c>
      <c r="P4611" s="29"/>
      <c r="Q4611" s="54">
        <f t="shared" si="1363"/>
        <v>1</v>
      </c>
      <c r="R4611" s="6">
        <f t="shared" si="1364"/>
        <v>-47.098718914845513</v>
      </c>
      <c r="S4611" s="6">
        <f t="shared" si="1365"/>
        <v>0.22873571232154372</v>
      </c>
      <c r="T4611" s="29"/>
      <c r="U4611" s="6">
        <f t="shared" si="1366"/>
        <v>41117</v>
      </c>
      <c r="V4611" s="55">
        <f t="shared" si="1367"/>
        <v>41117</v>
      </c>
      <c r="W4611" s="6">
        <f t="shared" si="1373"/>
        <v>0</v>
      </c>
      <c r="X4611" s="83">
        <f t="shared" si="1374"/>
        <v>-47.098718914845513</v>
      </c>
      <c r="AA4611" s="29">
        <f t="shared" si="1376"/>
        <v>0</v>
      </c>
      <c r="AC4611" s="56">
        <f t="shared" si="1368"/>
        <v>0</v>
      </c>
      <c r="AD4611">
        <f t="shared" si="1369"/>
        <v>0</v>
      </c>
      <c r="AE4611">
        <f t="shared" si="1370"/>
        <v>0</v>
      </c>
      <c r="AF4611" t="str">
        <f t="shared" si="1371"/>
        <v/>
      </c>
      <c r="AG4611" s="83">
        <f t="shared" si="1372"/>
        <v>0</v>
      </c>
    </row>
    <row r="4612" spans="1:33">
      <c r="A4612" s="42">
        <v>41120</v>
      </c>
      <c r="B4612" s="25" t="s">
        <v>2198</v>
      </c>
      <c r="J4612" s="2">
        <f t="shared" si="1358"/>
        <v>0</v>
      </c>
      <c r="K4612" s="2">
        <f t="shared" si="1359"/>
        <v>0</v>
      </c>
      <c r="L4612" s="8">
        <f t="shared" si="1375"/>
        <v>41120</v>
      </c>
      <c r="M4612" s="54">
        <f t="shared" si="1360"/>
        <v>0</v>
      </c>
      <c r="N4612" s="6">
        <f t="shared" si="1361"/>
        <v>0</v>
      </c>
      <c r="O4612" s="6" t="str">
        <f t="shared" si="1362"/>
        <v/>
      </c>
      <c r="P4612" s="29"/>
      <c r="Q4612" s="54">
        <f t="shared" si="1363"/>
        <v>1</v>
      </c>
      <c r="R4612" s="6">
        <f t="shared" si="1364"/>
        <v>-47.098718914845513</v>
      </c>
      <c r="S4612" s="6">
        <f t="shared" si="1365"/>
        <v>0.22543081390321582</v>
      </c>
      <c r="T4612" s="29"/>
      <c r="U4612" s="6">
        <f t="shared" si="1366"/>
        <v>41120</v>
      </c>
      <c r="V4612" s="55">
        <f t="shared" si="1367"/>
        <v>41120</v>
      </c>
      <c r="W4612" s="6">
        <f t="shared" si="1373"/>
        <v>0</v>
      </c>
      <c r="X4612" s="83">
        <f t="shared" si="1374"/>
        <v>-47.098718914845513</v>
      </c>
      <c r="AA4612" s="29">
        <f t="shared" si="1376"/>
        <v>0</v>
      </c>
      <c r="AC4612" s="56">
        <f t="shared" si="1368"/>
        <v>0</v>
      </c>
      <c r="AD4612">
        <f t="shared" si="1369"/>
        <v>0</v>
      </c>
      <c r="AE4612">
        <f t="shared" si="1370"/>
        <v>0</v>
      </c>
      <c r="AF4612" t="str">
        <f t="shared" si="1371"/>
        <v/>
      </c>
      <c r="AG4612" s="83">
        <f t="shared" si="1372"/>
        <v>0</v>
      </c>
    </row>
    <row r="4613" spans="1:33">
      <c r="A4613" s="42">
        <v>41121</v>
      </c>
      <c r="B4613" s="25" t="s">
        <v>2197</v>
      </c>
      <c r="J4613" s="2">
        <f t="shared" si="1358"/>
        <v>0</v>
      </c>
      <c r="K4613" s="2">
        <f t="shared" si="1359"/>
        <v>0</v>
      </c>
      <c r="L4613" s="8">
        <f t="shared" si="1375"/>
        <v>41121</v>
      </c>
      <c r="M4613" s="54">
        <f t="shared" si="1360"/>
        <v>0</v>
      </c>
      <c r="N4613" s="6">
        <f t="shared" si="1361"/>
        <v>0</v>
      </c>
      <c r="O4613" s="6" t="str">
        <f t="shared" si="1362"/>
        <v/>
      </c>
      <c r="P4613" s="29"/>
      <c r="Q4613" s="54">
        <f t="shared" si="1363"/>
        <v>1</v>
      </c>
      <c r="R4613" s="6">
        <f t="shared" si="1364"/>
        <v>-47.098718914845513</v>
      </c>
      <c r="S4613" s="6">
        <f t="shared" si="1365"/>
        <v>0.22477025523736344</v>
      </c>
      <c r="T4613" s="29"/>
      <c r="U4613" s="6">
        <f t="shared" si="1366"/>
        <v>41121</v>
      </c>
      <c r="V4613" s="55">
        <f t="shared" si="1367"/>
        <v>41121</v>
      </c>
      <c r="W4613" s="6">
        <f t="shared" si="1373"/>
        <v>0</v>
      </c>
      <c r="X4613" s="83">
        <f t="shared" si="1374"/>
        <v>-47.098718914845513</v>
      </c>
      <c r="AA4613" s="29">
        <f t="shared" si="1376"/>
        <v>0</v>
      </c>
      <c r="AC4613" s="56">
        <f t="shared" si="1368"/>
        <v>0</v>
      </c>
      <c r="AD4613">
        <f t="shared" si="1369"/>
        <v>0</v>
      </c>
      <c r="AE4613">
        <f t="shared" si="1370"/>
        <v>0</v>
      </c>
      <c r="AF4613" t="str">
        <f t="shared" si="1371"/>
        <v/>
      </c>
      <c r="AG4613" s="83">
        <f t="shared" si="1372"/>
        <v>0</v>
      </c>
    </row>
    <row r="4614" spans="1:33">
      <c r="A4614" s="42">
        <v>41122</v>
      </c>
      <c r="B4614" s="25" t="s">
        <v>2196</v>
      </c>
      <c r="J4614" s="2">
        <f t="shared" si="1358"/>
        <v>0</v>
      </c>
      <c r="K4614" s="2">
        <f t="shared" si="1359"/>
        <v>0</v>
      </c>
      <c r="L4614" s="8">
        <f t="shared" si="1375"/>
        <v>41122</v>
      </c>
      <c r="M4614" s="54">
        <f t="shared" si="1360"/>
        <v>0</v>
      </c>
      <c r="N4614" s="6">
        <f t="shared" si="1361"/>
        <v>0</v>
      </c>
      <c r="O4614" s="6" t="str">
        <f t="shared" si="1362"/>
        <v/>
      </c>
      <c r="P4614" s="29"/>
      <c r="Q4614" s="54">
        <f t="shared" si="1363"/>
        <v>1</v>
      </c>
      <c r="R4614" s="6">
        <f t="shared" si="1364"/>
        <v>-47.098718914845513</v>
      </c>
      <c r="S4614" s="6">
        <f t="shared" si="1365"/>
        <v>0.22392155265459096</v>
      </c>
      <c r="T4614" s="29"/>
      <c r="U4614" s="6">
        <f t="shared" si="1366"/>
        <v>41122</v>
      </c>
      <c r="V4614" s="55">
        <f t="shared" si="1367"/>
        <v>41122</v>
      </c>
      <c r="W4614" s="6">
        <f t="shared" si="1373"/>
        <v>0</v>
      </c>
      <c r="X4614" s="83">
        <f t="shared" si="1374"/>
        <v>-47.098718914845513</v>
      </c>
      <c r="AA4614" s="29">
        <f t="shared" si="1376"/>
        <v>0</v>
      </c>
      <c r="AC4614" s="56">
        <f t="shared" si="1368"/>
        <v>0</v>
      </c>
      <c r="AD4614">
        <f t="shared" si="1369"/>
        <v>0</v>
      </c>
      <c r="AE4614">
        <f t="shared" si="1370"/>
        <v>0</v>
      </c>
      <c r="AF4614" t="str">
        <f t="shared" si="1371"/>
        <v/>
      </c>
      <c r="AG4614" s="83">
        <f t="shared" si="1372"/>
        <v>0</v>
      </c>
    </row>
    <row r="4615" spans="1:33">
      <c r="A4615" s="42">
        <v>41123</v>
      </c>
      <c r="B4615" s="25" t="s">
        <v>2195</v>
      </c>
      <c r="J4615" s="2">
        <f t="shared" si="1358"/>
        <v>0</v>
      </c>
      <c r="K4615" s="2">
        <f t="shared" si="1359"/>
        <v>0</v>
      </c>
      <c r="L4615" s="8">
        <f t="shared" si="1375"/>
        <v>41123</v>
      </c>
      <c r="M4615" s="54">
        <f t="shared" si="1360"/>
        <v>0</v>
      </c>
      <c r="N4615" s="6">
        <f t="shared" si="1361"/>
        <v>0</v>
      </c>
      <c r="O4615" s="6" t="str">
        <f t="shared" si="1362"/>
        <v/>
      </c>
      <c r="P4615" s="29"/>
      <c r="Q4615" s="54">
        <f t="shared" si="1363"/>
        <v>1</v>
      </c>
      <c r="R4615" s="6">
        <f t="shared" si="1364"/>
        <v>-47.098718914845513</v>
      </c>
      <c r="S4615" s="6">
        <f t="shared" si="1365"/>
        <v>0.22346036561598934</v>
      </c>
      <c r="T4615" s="29"/>
      <c r="U4615" s="6">
        <f t="shared" si="1366"/>
        <v>41123</v>
      </c>
      <c r="V4615" s="55">
        <f t="shared" si="1367"/>
        <v>41123</v>
      </c>
      <c r="W4615" s="6">
        <f t="shared" si="1373"/>
        <v>0</v>
      </c>
      <c r="X4615" s="83">
        <f t="shared" si="1374"/>
        <v>-47.098718914845513</v>
      </c>
      <c r="AA4615" s="29">
        <f t="shared" si="1376"/>
        <v>0</v>
      </c>
      <c r="AC4615" s="56">
        <f t="shared" si="1368"/>
        <v>0</v>
      </c>
      <c r="AD4615">
        <f t="shared" si="1369"/>
        <v>0</v>
      </c>
      <c r="AE4615">
        <f t="shared" si="1370"/>
        <v>0</v>
      </c>
      <c r="AF4615" t="str">
        <f t="shared" si="1371"/>
        <v/>
      </c>
      <c r="AG4615" s="83">
        <f t="shared" si="1372"/>
        <v>0</v>
      </c>
    </row>
    <row r="4616" spans="1:33">
      <c r="A4616" s="42">
        <v>41124</v>
      </c>
      <c r="B4616" s="25" t="s">
        <v>2194</v>
      </c>
      <c r="J4616" s="2">
        <f t="shared" ref="J4616:J4679" si="1377">IF(DAY(A4616)=sipdate,1,IF(J4615=1,0,IF(J4614=1,0,IF(J4613=1,0,IF(J4612=1,0,IF(J4611=1,0,IF(J4610=1,0,IF(DAY(A4616)=sipdate+1,1,IF(DAY(A4616)=sipdate+2,1,IF(DAY(A4616)=sipdate+3,1,IF(DAY(A4616)=sipdate+4,1,IF(DAY(A4616)=sipdate+5,1,IF(DAY(A4616)=sipdate+6,1,IF(DAY(A4616)=sipdate+7,1,0))))))))))))))</f>
        <v>0</v>
      </c>
      <c r="K4616" s="2">
        <f t="shared" ref="K4616:K4679" si="1378">IF(DAY(A4616)=sipdate,-sip,IF(K4615=-sip,0,IF(K4614=-sip,0,IF(K4613=-sip,0,IF(K4612=-sip,0,IF(K4611=-sip,0,IF(K4610=-sip,0,IF(DAY(A4616)=sipdate+1,-sip,IF(DAY(A4616)=sipdate+2,-sip,IF(DAY(A4616)=sipdate+3,-sip,IF(DAY(A4616)=sipdate+4,-sip,IF(DAY(A4616)=sipdate+5,-sip,IF(DAY(A4616)=sipdate+6,-sip,IF(DAY(A4616)=sipdate+7,-sip,0))))))))))))))</f>
        <v>0</v>
      </c>
      <c r="L4616" s="8">
        <f t="shared" si="1375"/>
        <v>41124</v>
      </c>
      <c r="M4616" s="54">
        <f t="shared" ref="M4616:M4679" si="1379">IF(IF(L4616&gt;=sipstart,1,0)+IF(L4616&lt;=sipend,1,0)=2,J4616,0)</f>
        <v>0</v>
      </c>
      <c r="N4616" s="6">
        <f t="shared" ref="N4616:N4679" si="1380">IF(IF(L4616&gt;=sipstart,1,0)+IF(L4616&lt;=sipend,1,0)=2,K4616,0)</f>
        <v>0</v>
      </c>
      <c r="O4616" s="6" t="str">
        <f t="shared" ref="O4616:O4679" si="1381">IF(N4616=-sip,-N4616/B4616,"")</f>
        <v/>
      </c>
      <c r="P4616" s="29"/>
      <c r="Q4616" s="54">
        <f t="shared" ref="Q4616:Q4679" si="1382">IF(IF(L4616&gt;=sipstart,1,0)+IF(L4616&lt;=sipend,1,0)=2,1,0)</f>
        <v>1</v>
      </c>
      <c r="R4616" s="6">
        <f t="shared" ref="R4616:R4679" si="1383">IF(IF(L4616&gt;=sipstart,1,0)+IF(L4616&lt;=sipend,1,0)=2,-dsip,0)</f>
        <v>-47.098718914845513</v>
      </c>
      <c r="S4616" s="6">
        <f t="shared" ref="S4616:S4679" si="1384">IF(R4616=-dsip,-R4616/B4616,"")</f>
        <v>0.22375549327477928</v>
      </c>
      <c r="T4616" s="29"/>
      <c r="U4616" s="6">
        <f t="shared" ref="U4616:U4679" si="1385">IF((IF(L4616&gt;=sipstart,1,2)+IF(L4616&lt;=sipend,1,2))=2,L4616,0)</f>
        <v>41124</v>
      </c>
      <c r="V4616" s="55">
        <f t="shared" ref="V4616:V4679" si="1386">IF((IF(L4616&gt;=sipstart,1,2)+IF(L4616&lt;=sipend,1,2))=2,L4616,0)+IF(U4615=actualsipend,actualsipend,0)</f>
        <v>41124</v>
      </c>
      <c r="W4616" s="6">
        <f t="shared" si="1373"/>
        <v>0</v>
      </c>
      <c r="X4616" s="83">
        <f t="shared" si="1374"/>
        <v>-47.098718914845513</v>
      </c>
      <c r="AA4616" s="29">
        <f t="shared" si="1376"/>
        <v>0</v>
      </c>
      <c r="AC4616" s="56">
        <f t="shared" ref="AC4616:AC4679" si="1387">IF(INT((MONTH(L4616)-MONTH(sipstart))/3)-(MONTH(L4616)-MONTH(sipstart))/3=0,IF(DAY(A4616)=sipdate,1,IF(AC4615=1,0,IF(AC4614=1,0,IF(AC4613=1,0,IF(AC4612=1,0,IF(AC4611=1,0,IF(AC4610=1,0,IF(DAY(A4616)=sipdate+1,1,IF(DAY(A4616)=sipdate+2,1,IF(DAY(A4616)=sipdate+3,1,IF(DAY(A4616)=sipdate+4,1,IF(DAY(A4616)=sipdate+5,1,IF(DAY(A4616)=sipdate+6,1,IF(DAY(A4616)=sipdate+7,1,0)))))))))))))),0)</f>
        <v>0</v>
      </c>
      <c r="AD4616">
        <f t="shared" ref="AD4616:AD4679" si="1388">IF(IF(L4616&gt;=sipstart,1,0)+IF(L4616&lt;=sipend,1,0)=2,AC4616,0)</f>
        <v>0</v>
      </c>
      <c r="AE4616">
        <f t="shared" ref="AE4616:AE4679" si="1389">IF(IF(L4616&gt;=sipstart,1,0)+IF(L4616&lt;=sipend,1,0)=2,-qsip*AC4616,0)</f>
        <v>0</v>
      </c>
      <c r="AF4616" t="str">
        <f t="shared" ref="AF4616:AF4679" si="1390">IF(AE4616=-qsip,-AE4616/B4616,"")</f>
        <v/>
      </c>
      <c r="AG4616" s="83">
        <f t="shared" ref="AG4616:AG4679" si="1391">IF(V4616+V4615=0,-1E-300,IF(V4616=V4615,qsipunits*B4615,AE4616))</f>
        <v>0</v>
      </c>
    </row>
    <row r="4617" spans="1:33">
      <c r="A4617" s="42">
        <v>41127</v>
      </c>
      <c r="B4617" s="25" t="s">
        <v>2193</v>
      </c>
      <c r="J4617" s="2">
        <f t="shared" si="1377"/>
        <v>0</v>
      </c>
      <c r="K4617" s="2">
        <f t="shared" si="1378"/>
        <v>0</v>
      </c>
      <c r="L4617" s="8">
        <f t="shared" si="1375"/>
        <v>41127</v>
      </c>
      <c r="M4617" s="54">
        <f t="shared" si="1379"/>
        <v>0</v>
      </c>
      <c r="N4617" s="6">
        <f t="shared" si="1380"/>
        <v>0</v>
      </c>
      <c r="O4617" s="6" t="str">
        <f t="shared" si="1381"/>
        <v/>
      </c>
      <c r="P4617" s="29"/>
      <c r="Q4617" s="54">
        <f t="shared" si="1382"/>
        <v>1</v>
      </c>
      <c r="R4617" s="6">
        <f t="shared" si="1383"/>
        <v>-47.098718914845513</v>
      </c>
      <c r="S4617" s="6">
        <f t="shared" si="1384"/>
        <v>0.22205525467198819</v>
      </c>
      <c r="T4617" s="29"/>
      <c r="U4617" s="6">
        <f t="shared" si="1385"/>
        <v>41127</v>
      </c>
      <c r="V4617" s="55">
        <f t="shared" si="1386"/>
        <v>41127</v>
      </c>
      <c r="W4617" s="6">
        <f t="shared" ref="W4617:W4680" si="1392">IF(V4617+V4616=0,0,IF(V4617=V4616,sipunits*B4616,N4617))</f>
        <v>0</v>
      </c>
      <c r="X4617" s="83">
        <f t="shared" ref="X4617:X4680" si="1393">IF(V4617+V4616=0,0,IF(V4617=V4616,dsipunits*B4616,R4617))</f>
        <v>-47.098718914845513</v>
      </c>
      <c r="AA4617" s="29">
        <f t="shared" si="1376"/>
        <v>0</v>
      </c>
      <c r="AC4617" s="56">
        <f t="shared" si="1387"/>
        <v>0</v>
      </c>
      <c r="AD4617">
        <f t="shared" si="1388"/>
        <v>0</v>
      </c>
      <c r="AE4617">
        <f t="shared" si="1389"/>
        <v>0</v>
      </c>
      <c r="AF4617" t="str">
        <f t="shared" si="1390"/>
        <v/>
      </c>
      <c r="AG4617" s="83">
        <f t="shared" si="1391"/>
        <v>0</v>
      </c>
    </row>
    <row r="4618" spans="1:33">
      <c r="A4618" s="42">
        <v>41128</v>
      </c>
      <c r="B4618" s="25" t="s">
        <v>2192</v>
      </c>
      <c r="J4618" s="2">
        <f t="shared" si="1377"/>
        <v>1</v>
      </c>
      <c r="K4618" s="2">
        <f t="shared" si="1378"/>
        <v>-1000</v>
      </c>
      <c r="L4618" s="8">
        <f t="shared" si="1375"/>
        <v>41128</v>
      </c>
      <c r="M4618" s="54">
        <f t="shared" si="1379"/>
        <v>1</v>
      </c>
      <c r="N4618" s="6">
        <f t="shared" si="1380"/>
        <v>-1000</v>
      </c>
      <c r="O4618" s="6">
        <f t="shared" si="1381"/>
        <v>4.6911356301133376</v>
      </c>
      <c r="P4618" s="29"/>
      <c r="Q4618" s="54">
        <f t="shared" si="1382"/>
        <v>1</v>
      </c>
      <c r="R4618" s="6">
        <f t="shared" si="1383"/>
        <v>-47.098718914845513</v>
      </c>
      <c r="S4618" s="6">
        <f t="shared" si="1384"/>
        <v>0.22094647843412479</v>
      </c>
      <c r="T4618" s="29"/>
      <c r="U4618" s="6">
        <f t="shared" si="1385"/>
        <v>41128</v>
      </c>
      <c r="V4618" s="55">
        <f t="shared" si="1386"/>
        <v>41128</v>
      </c>
      <c r="W4618" s="6">
        <f t="shared" si="1392"/>
        <v>-1000</v>
      </c>
      <c r="X4618" s="83">
        <f t="shared" si="1393"/>
        <v>-47.098718914845513</v>
      </c>
      <c r="AA4618" s="29">
        <f t="shared" si="1376"/>
        <v>0</v>
      </c>
      <c r="AC4618" s="56">
        <f t="shared" si="1387"/>
        <v>0</v>
      </c>
      <c r="AD4618">
        <f t="shared" si="1388"/>
        <v>0</v>
      </c>
      <c r="AE4618">
        <f t="shared" si="1389"/>
        <v>0</v>
      </c>
      <c r="AF4618" t="str">
        <f t="shared" si="1390"/>
        <v/>
      </c>
      <c r="AG4618" s="83">
        <f t="shared" si="1391"/>
        <v>0</v>
      </c>
    </row>
    <row r="4619" spans="1:33">
      <c r="A4619" s="42">
        <v>41129</v>
      </c>
      <c r="B4619" s="25" t="s">
        <v>2191</v>
      </c>
      <c r="J4619" s="2">
        <f t="shared" si="1377"/>
        <v>0</v>
      </c>
      <c r="K4619" s="2">
        <f t="shared" si="1378"/>
        <v>0</v>
      </c>
      <c r="L4619" s="8">
        <f t="shared" si="1375"/>
        <v>41129</v>
      </c>
      <c r="M4619" s="54">
        <f t="shared" si="1379"/>
        <v>0</v>
      </c>
      <c r="N4619" s="6">
        <f t="shared" si="1380"/>
        <v>0</v>
      </c>
      <c r="O4619" s="6" t="str">
        <f t="shared" si="1381"/>
        <v/>
      </c>
      <c r="P4619" s="29"/>
      <c r="Q4619" s="54">
        <f t="shared" si="1382"/>
        <v>1</v>
      </c>
      <c r="R4619" s="6">
        <f t="shared" si="1383"/>
        <v>-47.098718914845513</v>
      </c>
      <c r="S4619" s="6">
        <f t="shared" si="1384"/>
        <v>0.2216070330614951</v>
      </c>
      <c r="T4619" s="29"/>
      <c r="U4619" s="6">
        <f t="shared" si="1385"/>
        <v>41129</v>
      </c>
      <c r="V4619" s="55">
        <f t="shared" si="1386"/>
        <v>41129</v>
      </c>
      <c r="W4619" s="6">
        <f t="shared" si="1392"/>
        <v>0</v>
      </c>
      <c r="X4619" s="83">
        <f t="shared" si="1393"/>
        <v>-47.098718914845513</v>
      </c>
      <c r="AA4619" s="29">
        <f t="shared" si="1376"/>
        <v>0</v>
      </c>
      <c r="AC4619" s="56">
        <f t="shared" si="1387"/>
        <v>0</v>
      </c>
      <c r="AD4619">
        <f t="shared" si="1388"/>
        <v>0</v>
      </c>
      <c r="AE4619">
        <f t="shared" si="1389"/>
        <v>0</v>
      </c>
      <c r="AF4619" t="str">
        <f t="shared" si="1390"/>
        <v/>
      </c>
      <c r="AG4619" s="83">
        <f t="shared" si="1391"/>
        <v>0</v>
      </c>
    </row>
    <row r="4620" spans="1:33">
      <c r="A4620" s="42">
        <v>41130</v>
      </c>
      <c r="B4620" s="25" t="s">
        <v>2190</v>
      </c>
      <c r="J4620" s="2">
        <f t="shared" si="1377"/>
        <v>0</v>
      </c>
      <c r="K4620" s="2">
        <f t="shared" si="1378"/>
        <v>0</v>
      </c>
      <c r="L4620" s="8">
        <f t="shared" si="1375"/>
        <v>41130</v>
      </c>
      <c r="M4620" s="54">
        <f t="shared" si="1379"/>
        <v>0</v>
      </c>
      <c r="N4620" s="6">
        <f t="shared" si="1380"/>
        <v>0</v>
      </c>
      <c r="O4620" s="6" t="str">
        <f t="shared" si="1381"/>
        <v/>
      </c>
      <c r="P4620" s="29"/>
      <c r="Q4620" s="54">
        <f t="shared" si="1382"/>
        <v>1</v>
      </c>
      <c r="R4620" s="6">
        <f t="shared" si="1383"/>
        <v>-47.098718914845513</v>
      </c>
      <c r="S4620" s="6">
        <f t="shared" si="1384"/>
        <v>0.22274890462183689</v>
      </c>
      <c r="T4620" s="29"/>
      <c r="U4620" s="6">
        <f t="shared" si="1385"/>
        <v>41130</v>
      </c>
      <c r="V4620" s="55">
        <f t="shared" si="1386"/>
        <v>41130</v>
      </c>
      <c r="W4620" s="6">
        <f t="shared" si="1392"/>
        <v>0</v>
      </c>
      <c r="X4620" s="83">
        <f t="shared" si="1393"/>
        <v>-47.098718914845513</v>
      </c>
      <c r="AA4620" s="29">
        <f t="shared" si="1376"/>
        <v>0</v>
      </c>
      <c r="AC4620" s="56">
        <f t="shared" si="1387"/>
        <v>0</v>
      </c>
      <c r="AD4620">
        <f t="shared" si="1388"/>
        <v>0</v>
      </c>
      <c r="AE4620">
        <f t="shared" si="1389"/>
        <v>0</v>
      </c>
      <c r="AF4620" t="str">
        <f t="shared" si="1390"/>
        <v/>
      </c>
      <c r="AG4620" s="83">
        <f t="shared" si="1391"/>
        <v>0</v>
      </c>
    </row>
    <row r="4621" spans="1:33">
      <c r="A4621" s="42">
        <v>41131</v>
      </c>
      <c r="B4621" s="25" t="s">
        <v>2189</v>
      </c>
      <c r="J4621" s="2">
        <f t="shared" si="1377"/>
        <v>0</v>
      </c>
      <c r="K4621" s="2">
        <f t="shared" si="1378"/>
        <v>0</v>
      </c>
      <c r="L4621" s="8">
        <f t="shared" si="1375"/>
        <v>41131</v>
      </c>
      <c r="M4621" s="54">
        <f t="shared" si="1379"/>
        <v>0</v>
      </c>
      <c r="N4621" s="6">
        <f t="shared" si="1380"/>
        <v>0</v>
      </c>
      <c r="O4621" s="6" t="str">
        <f t="shared" si="1381"/>
        <v/>
      </c>
      <c r="P4621" s="29"/>
      <c r="Q4621" s="54">
        <f t="shared" si="1382"/>
        <v>1</v>
      </c>
      <c r="R4621" s="6">
        <f t="shared" si="1383"/>
        <v>-47.098718914845513</v>
      </c>
      <c r="S4621" s="6">
        <f t="shared" si="1384"/>
        <v>0.22279294836335214</v>
      </c>
      <c r="T4621" s="29"/>
      <c r="U4621" s="6">
        <f t="shared" si="1385"/>
        <v>41131</v>
      </c>
      <c r="V4621" s="55">
        <f t="shared" si="1386"/>
        <v>41131</v>
      </c>
      <c r="W4621" s="6">
        <f t="shared" si="1392"/>
        <v>0</v>
      </c>
      <c r="X4621" s="83">
        <f t="shared" si="1393"/>
        <v>-47.098718914845513</v>
      </c>
      <c r="AA4621" s="29">
        <f t="shared" si="1376"/>
        <v>0</v>
      </c>
      <c r="AC4621" s="56">
        <f t="shared" si="1387"/>
        <v>0</v>
      </c>
      <c r="AD4621">
        <f t="shared" si="1388"/>
        <v>0</v>
      </c>
      <c r="AE4621">
        <f t="shared" si="1389"/>
        <v>0</v>
      </c>
      <c r="AF4621" t="str">
        <f t="shared" si="1390"/>
        <v/>
      </c>
      <c r="AG4621" s="83">
        <f t="shared" si="1391"/>
        <v>0</v>
      </c>
    </row>
    <row r="4622" spans="1:33">
      <c r="A4622" s="42">
        <v>41134</v>
      </c>
      <c r="B4622" s="25" t="s">
        <v>2188</v>
      </c>
      <c r="J4622" s="2">
        <f t="shared" si="1377"/>
        <v>0</v>
      </c>
      <c r="K4622" s="2">
        <f t="shared" si="1378"/>
        <v>0</v>
      </c>
      <c r="L4622" s="8">
        <f t="shared" si="1375"/>
        <v>41134</v>
      </c>
      <c r="M4622" s="54">
        <f t="shared" si="1379"/>
        <v>0</v>
      </c>
      <c r="N4622" s="6">
        <f t="shared" si="1380"/>
        <v>0</v>
      </c>
      <c r="O4622" s="6" t="str">
        <f t="shared" si="1381"/>
        <v/>
      </c>
      <c r="P4622" s="29"/>
      <c r="Q4622" s="54">
        <f t="shared" si="1382"/>
        <v>1</v>
      </c>
      <c r="R4622" s="6">
        <f t="shared" si="1383"/>
        <v>-47.098718914845513</v>
      </c>
      <c r="S4622" s="6">
        <f t="shared" si="1384"/>
        <v>0.22179665315685271</v>
      </c>
      <c r="T4622" s="29"/>
      <c r="U4622" s="6">
        <f t="shared" si="1385"/>
        <v>41134</v>
      </c>
      <c r="V4622" s="55">
        <f t="shared" si="1386"/>
        <v>41134</v>
      </c>
      <c r="W4622" s="6">
        <f t="shared" si="1392"/>
        <v>0</v>
      </c>
      <c r="X4622" s="83">
        <f t="shared" si="1393"/>
        <v>-47.098718914845513</v>
      </c>
      <c r="AA4622" s="29">
        <f t="shared" si="1376"/>
        <v>0</v>
      </c>
      <c r="AC4622" s="56">
        <f t="shared" si="1387"/>
        <v>0</v>
      </c>
      <c r="AD4622">
        <f t="shared" si="1388"/>
        <v>0</v>
      </c>
      <c r="AE4622">
        <f t="shared" si="1389"/>
        <v>0</v>
      </c>
      <c r="AF4622" t="str">
        <f t="shared" si="1390"/>
        <v/>
      </c>
      <c r="AG4622" s="83">
        <f t="shared" si="1391"/>
        <v>0</v>
      </c>
    </row>
    <row r="4623" spans="1:33">
      <c r="A4623" s="42">
        <v>41135</v>
      </c>
      <c r="B4623" s="25" t="s">
        <v>2187</v>
      </c>
      <c r="J4623" s="2">
        <f t="shared" si="1377"/>
        <v>0</v>
      </c>
      <c r="K4623" s="2">
        <f t="shared" si="1378"/>
        <v>0</v>
      </c>
      <c r="L4623" s="8">
        <f t="shared" si="1375"/>
        <v>41135</v>
      </c>
      <c r="M4623" s="54">
        <f t="shared" si="1379"/>
        <v>0</v>
      </c>
      <c r="N4623" s="6">
        <f t="shared" si="1380"/>
        <v>0</v>
      </c>
      <c r="O4623" s="6" t="str">
        <f t="shared" si="1381"/>
        <v/>
      </c>
      <c r="P4623" s="29"/>
      <c r="Q4623" s="54">
        <f t="shared" si="1382"/>
        <v>1</v>
      </c>
      <c r="R4623" s="6">
        <f t="shared" si="1383"/>
        <v>-47.098718914845513</v>
      </c>
      <c r="S4623" s="6">
        <f t="shared" si="1384"/>
        <v>0.22034467764168414</v>
      </c>
      <c r="T4623" s="29"/>
      <c r="U4623" s="6">
        <f t="shared" si="1385"/>
        <v>41135</v>
      </c>
      <c r="V4623" s="55">
        <f t="shared" si="1386"/>
        <v>41135</v>
      </c>
      <c r="W4623" s="6">
        <f t="shared" si="1392"/>
        <v>0</v>
      </c>
      <c r="X4623" s="83">
        <f t="shared" si="1393"/>
        <v>-47.098718914845513</v>
      </c>
      <c r="AA4623" s="29">
        <f t="shared" si="1376"/>
        <v>0</v>
      </c>
      <c r="AC4623" s="56">
        <f t="shared" si="1387"/>
        <v>0</v>
      </c>
      <c r="AD4623">
        <f t="shared" si="1388"/>
        <v>0</v>
      </c>
      <c r="AE4623">
        <f t="shared" si="1389"/>
        <v>0</v>
      </c>
      <c r="AF4623" t="str">
        <f t="shared" si="1390"/>
        <v/>
      </c>
      <c r="AG4623" s="83">
        <f t="shared" si="1391"/>
        <v>0</v>
      </c>
    </row>
    <row r="4624" spans="1:33">
      <c r="A4624" s="42">
        <v>41136</v>
      </c>
      <c r="B4624" s="25" t="s">
        <v>2187</v>
      </c>
      <c r="J4624" s="2">
        <f t="shared" si="1377"/>
        <v>0</v>
      </c>
      <c r="K4624" s="2">
        <f t="shared" si="1378"/>
        <v>0</v>
      </c>
      <c r="L4624" s="8">
        <f t="shared" si="1375"/>
        <v>41136</v>
      </c>
      <c r="M4624" s="54">
        <f t="shared" si="1379"/>
        <v>0</v>
      </c>
      <c r="N4624" s="6">
        <f t="shared" si="1380"/>
        <v>0</v>
      </c>
      <c r="O4624" s="6" t="str">
        <f t="shared" si="1381"/>
        <v/>
      </c>
      <c r="P4624" s="29"/>
      <c r="Q4624" s="54">
        <f t="shared" si="1382"/>
        <v>1</v>
      </c>
      <c r="R4624" s="6">
        <f t="shared" si="1383"/>
        <v>-47.098718914845513</v>
      </c>
      <c r="S4624" s="6">
        <f t="shared" si="1384"/>
        <v>0.22034467764168414</v>
      </c>
      <c r="T4624" s="29"/>
      <c r="U4624" s="6">
        <f t="shared" si="1385"/>
        <v>41136</v>
      </c>
      <c r="V4624" s="55">
        <f t="shared" si="1386"/>
        <v>41136</v>
      </c>
      <c r="W4624" s="6">
        <f t="shared" si="1392"/>
        <v>0</v>
      </c>
      <c r="X4624" s="83">
        <f t="shared" si="1393"/>
        <v>-47.098718914845513</v>
      </c>
      <c r="AA4624" s="29">
        <f t="shared" si="1376"/>
        <v>0</v>
      </c>
      <c r="AC4624" s="56">
        <f t="shared" si="1387"/>
        <v>0</v>
      </c>
      <c r="AD4624">
        <f t="shared" si="1388"/>
        <v>0</v>
      </c>
      <c r="AE4624">
        <f t="shared" si="1389"/>
        <v>0</v>
      </c>
      <c r="AF4624" t="str">
        <f t="shared" si="1390"/>
        <v/>
      </c>
      <c r="AG4624" s="83">
        <f t="shared" si="1391"/>
        <v>0</v>
      </c>
    </row>
    <row r="4625" spans="1:33">
      <c r="A4625" s="42">
        <v>41137</v>
      </c>
      <c r="B4625" s="25" t="s">
        <v>2186</v>
      </c>
      <c r="J4625" s="2">
        <f t="shared" si="1377"/>
        <v>0</v>
      </c>
      <c r="K4625" s="2">
        <f t="shared" si="1378"/>
        <v>0</v>
      </c>
      <c r="L4625" s="8">
        <f t="shared" si="1375"/>
        <v>41137</v>
      </c>
      <c r="M4625" s="54">
        <f t="shared" si="1379"/>
        <v>0</v>
      </c>
      <c r="N4625" s="6">
        <f t="shared" si="1380"/>
        <v>0</v>
      </c>
      <c r="O4625" s="6" t="str">
        <f t="shared" si="1381"/>
        <v/>
      </c>
      <c r="P4625" s="29"/>
      <c r="Q4625" s="54">
        <f t="shared" si="1382"/>
        <v>1</v>
      </c>
      <c r="R4625" s="6">
        <f t="shared" si="1383"/>
        <v>-47.098718914845513</v>
      </c>
      <c r="S4625" s="6">
        <f t="shared" si="1384"/>
        <v>0.2210603436753221</v>
      </c>
      <c r="T4625" s="29"/>
      <c r="U4625" s="6">
        <f t="shared" si="1385"/>
        <v>41137</v>
      </c>
      <c r="V4625" s="55">
        <f t="shared" si="1386"/>
        <v>41137</v>
      </c>
      <c r="W4625" s="6">
        <f t="shared" si="1392"/>
        <v>0</v>
      </c>
      <c r="X4625" s="83">
        <f t="shared" si="1393"/>
        <v>-47.098718914845513</v>
      </c>
      <c r="AA4625" s="29">
        <f t="shared" si="1376"/>
        <v>0</v>
      </c>
      <c r="AC4625" s="56">
        <f t="shared" si="1387"/>
        <v>0</v>
      </c>
      <c r="AD4625">
        <f t="shared" si="1388"/>
        <v>0</v>
      </c>
      <c r="AE4625">
        <f t="shared" si="1389"/>
        <v>0</v>
      </c>
      <c r="AF4625" t="str">
        <f t="shared" si="1390"/>
        <v/>
      </c>
      <c r="AG4625" s="83">
        <f t="shared" si="1391"/>
        <v>0</v>
      </c>
    </row>
    <row r="4626" spans="1:33">
      <c r="A4626" s="42">
        <v>41138</v>
      </c>
      <c r="B4626" s="25" t="s">
        <v>2185</v>
      </c>
      <c r="J4626" s="2">
        <f t="shared" si="1377"/>
        <v>0</v>
      </c>
      <c r="K4626" s="2">
        <f t="shared" si="1378"/>
        <v>0</v>
      </c>
      <c r="L4626" s="8">
        <f t="shared" si="1375"/>
        <v>41138</v>
      </c>
      <c r="M4626" s="54">
        <f t="shared" si="1379"/>
        <v>0</v>
      </c>
      <c r="N4626" s="6">
        <f t="shared" si="1380"/>
        <v>0</v>
      </c>
      <c r="O4626" s="6" t="str">
        <f t="shared" si="1381"/>
        <v/>
      </c>
      <c r="P4626" s="29"/>
      <c r="Q4626" s="54">
        <f t="shared" si="1382"/>
        <v>1</v>
      </c>
      <c r="R4626" s="6">
        <f t="shared" si="1383"/>
        <v>-47.098718914845513</v>
      </c>
      <c r="S4626" s="6">
        <f t="shared" si="1384"/>
        <v>0.2210548447521303</v>
      </c>
      <c r="T4626" s="29"/>
      <c r="U4626" s="6">
        <f t="shared" si="1385"/>
        <v>41138</v>
      </c>
      <c r="V4626" s="55">
        <f t="shared" si="1386"/>
        <v>41138</v>
      </c>
      <c r="W4626" s="6">
        <f t="shared" si="1392"/>
        <v>0</v>
      </c>
      <c r="X4626" s="83">
        <f t="shared" si="1393"/>
        <v>-47.098718914845513</v>
      </c>
      <c r="AA4626" s="29">
        <f t="shared" si="1376"/>
        <v>0</v>
      </c>
      <c r="AC4626" s="56">
        <f t="shared" si="1387"/>
        <v>0</v>
      </c>
      <c r="AD4626">
        <f t="shared" si="1388"/>
        <v>0</v>
      </c>
      <c r="AE4626">
        <f t="shared" si="1389"/>
        <v>0</v>
      </c>
      <c r="AF4626" t="str">
        <f t="shared" si="1390"/>
        <v/>
      </c>
      <c r="AG4626" s="83">
        <f t="shared" si="1391"/>
        <v>0</v>
      </c>
    </row>
    <row r="4627" spans="1:33">
      <c r="A4627" s="42">
        <v>41141</v>
      </c>
      <c r="B4627" s="25" t="s">
        <v>2185</v>
      </c>
      <c r="J4627" s="2">
        <f t="shared" si="1377"/>
        <v>0</v>
      </c>
      <c r="K4627" s="2">
        <f t="shared" si="1378"/>
        <v>0</v>
      </c>
      <c r="L4627" s="8">
        <f t="shared" si="1375"/>
        <v>41141</v>
      </c>
      <c r="M4627" s="54">
        <f t="shared" si="1379"/>
        <v>0</v>
      </c>
      <c r="N4627" s="6">
        <f t="shared" si="1380"/>
        <v>0</v>
      </c>
      <c r="O4627" s="6" t="str">
        <f t="shared" si="1381"/>
        <v/>
      </c>
      <c r="P4627" s="29"/>
      <c r="Q4627" s="54">
        <f t="shared" si="1382"/>
        <v>1</v>
      </c>
      <c r="R4627" s="6">
        <f t="shared" si="1383"/>
        <v>-47.098718914845513</v>
      </c>
      <c r="S4627" s="6">
        <f t="shared" si="1384"/>
        <v>0.2210548447521303</v>
      </c>
      <c r="T4627" s="29"/>
      <c r="U4627" s="6">
        <f t="shared" si="1385"/>
        <v>41141</v>
      </c>
      <c r="V4627" s="55">
        <f t="shared" si="1386"/>
        <v>41141</v>
      </c>
      <c r="W4627" s="6">
        <f t="shared" si="1392"/>
        <v>0</v>
      </c>
      <c r="X4627" s="83">
        <f t="shared" si="1393"/>
        <v>-47.098718914845513</v>
      </c>
      <c r="AA4627" s="29">
        <f t="shared" si="1376"/>
        <v>0</v>
      </c>
      <c r="AC4627" s="56">
        <f t="shared" si="1387"/>
        <v>0</v>
      </c>
      <c r="AD4627">
        <f t="shared" si="1388"/>
        <v>0</v>
      </c>
      <c r="AE4627">
        <f t="shared" si="1389"/>
        <v>0</v>
      </c>
      <c r="AF4627" t="str">
        <f t="shared" si="1390"/>
        <v/>
      </c>
      <c r="AG4627" s="83">
        <f t="shared" si="1391"/>
        <v>0</v>
      </c>
    </row>
    <row r="4628" spans="1:33">
      <c r="A4628" s="42">
        <v>41142</v>
      </c>
      <c r="B4628" s="25" t="s">
        <v>2184</v>
      </c>
      <c r="J4628" s="2">
        <f t="shared" si="1377"/>
        <v>0</v>
      </c>
      <c r="K4628" s="2">
        <f t="shared" si="1378"/>
        <v>0</v>
      </c>
      <c r="L4628" s="8">
        <f t="shared" si="1375"/>
        <v>41142</v>
      </c>
      <c r="M4628" s="54">
        <f t="shared" si="1379"/>
        <v>0</v>
      </c>
      <c r="N4628" s="6">
        <f t="shared" si="1380"/>
        <v>0</v>
      </c>
      <c r="O4628" s="6" t="str">
        <f t="shared" si="1381"/>
        <v/>
      </c>
      <c r="P4628" s="29"/>
      <c r="Q4628" s="54">
        <f t="shared" si="1382"/>
        <v>1</v>
      </c>
      <c r="R4628" s="6">
        <f t="shared" si="1383"/>
        <v>-47.098718914845513</v>
      </c>
      <c r="S4628" s="6">
        <f t="shared" si="1384"/>
        <v>0.2198843354286508</v>
      </c>
      <c r="T4628" s="29"/>
      <c r="U4628" s="6">
        <f t="shared" si="1385"/>
        <v>41142</v>
      </c>
      <c r="V4628" s="55">
        <f t="shared" si="1386"/>
        <v>41142</v>
      </c>
      <c r="W4628" s="6">
        <f t="shared" si="1392"/>
        <v>0</v>
      </c>
      <c r="X4628" s="83">
        <f t="shared" si="1393"/>
        <v>-47.098718914845513</v>
      </c>
      <c r="AA4628" s="29">
        <f t="shared" si="1376"/>
        <v>0</v>
      </c>
      <c r="AC4628" s="56">
        <f t="shared" si="1387"/>
        <v>0</v>
      </c>
      <c r="AD4628">
        <f t="shared" si="1388"/>
        <v>0</v>
      </c>
      <c r="AE4628">
        <f t="shared" si="1389"/>
        <v>0</v>
      </c>
      <c r="AF4628" t="str">
        <f t="shared" si="1390"/>
        <v/>
      </c>
      <c r="AG4628" s="83">
        <f t="shared" si="1391"/>
        <v>0</v>
      </c>
    </row>
    <row r="4629" spans="1:33">
      <c r="A4629" s="42">
        <v>41143</v>
      </c>
      <c r="B4629" s="25" t="s">
        <v>2183</v>
      </c>
      <c r="J4629" s="2">
        <f t="shared" si="1377"/>
        <v>0</v>
      </c>
      <c r="K4629" s="2">
        <f t="shared" si="1378"/>
        <v>0</v>
      </c>
      <c r="L4629" s="8">
        <f t="shared" si="1375"/>
        <v>41143</v>
      </c>
      <c r="M4629" s="54">
        <f t="shared" si="1379"/>
        <v>0</v>
      </c>
      <c r="N4629" s="6">
        <f t="shared" si="1380"/>
        <v>0</v>
      </c>
      <c r="O4629" s="6" t="str">
        <f t="shared" si="1381"/>
        <v/>
      </c>
      <c r="P4629" s="29"/>
      <c r="Q4629" s="54">
        <f t="shared" si="1382"/>
        <v>1</v>
      </c>
      <c r="R4629" s="6">
        <f t="shared" si="1383"/>
        <v>-47.098718914845513</v>
      </c>
      <c r="S4629" s="6">
        <f t="shared" si="1384"/>
        <v>0.2201034136343778</v>
      </c>
      <c r="T4629" s="29"/>
      <c r="U4629" s="6">
        <f t="shared" si="1385"/>
        <v>41143</v>
      </c>
      <c r="V4629" s="55">
        <f t="shared" si="1386"/>
        <v>41143</v>
      </c>
      <c r="W4629" s="6">
        <f t="shared" si="1392"/>
        <v>0</v>
      </c>
      <c r="X4629" s="83">
        <f t="shared" si="1393"/>
        <v>-47.098718914845513</v>
      </c>
      <c r="AA4629" s="29">
        <f t="shared" si="1376"/>
        <v>0</v>
      </c>
      <c r="AC4629" s="56">
        <f t="shared" si="1387"/>
        <v>0</v>
      </c>
      <c r="AD4629">
        <f t="shared" si="1388"/>
        <v>0</v>
      </c>
      <c r="AE4629">
        <f t="shared" si="1389"/>
        <v>0</v>
      </c>
      <c r="AF4629" t="str">
        <f t="shared" si="1390"/>
        <v/>
      </c>
      <c r="AG4629" s="83">
        <f t="shared" si="1391"/>
        <v>0</v>
      </c>
    </row>
    <row r="4630" spans="1:33">
      <c r="A4630" s="42">
        <v>41144</v>
      </c>
      <c r="B4630" s="25" t="s">
        <v>2182</v>
      </c>
      <c r="J4630" s="2">
        <f t="shared" si="1377"/>
        <v>0</v>
      </c>
      <c r="K4630" s="2">
        <f t="shared" si="1378"/>
        <v>0</v>
      </c>
      <c r="L4630" s="8">
        <f t="shared" si="1375"/>
        <v>41144</v>
      </c>
      <c r="M4630" s="54">
        <f t="shared" si="1379"/>
        <v>0</v>
      </c>
      <c r="N4630" s="6">
        <f t="shared" si="1380"/>
        <v>0</v>
      </c>
      <c r="O4630" s="6" t="str">
        <f t="shared" si="1381"/>
        <v/>
      </c>
      <c r="P4630" s="29"/>
      <c r="Q4630" s="54">
        <f t="shared" si="1382"/>
        <v>1</v>
      </c>
      <c r="R4630" s="6">
        <f t="shared" si="1383"/>
        <v>-47.098718914845513</v>
      </c>
      <c r="S4630" s="6">
        <f t="shared" si="1384"/>
        <v>0.22050457554685457</v>
      </c>
      <c r="T4630" s="29"/>
      <c r="U4630" s="6">
        <f t="shared" si="1385"/>
        <v>41144</v>
      </c>
      <c r="V4630" s="55">
        <f t="shared" si="1386"/>
        <v>41144</v>
      </c>
      <c r="W4630" s="6">
        <f t="shared" si="1392"/>
        <v>0</v>
      </c>
      <c r="X4630" s="83">
        <f t="shared" si="1393"/>
        <v>-47.098718914845513</v>
      </c>
      <c r="AA4630" s="29">
        <f t="shared" si="1376"/>
        <v>0</v>
      </c>
      <c r="AC4630" s="56">
        <f t="shared" si="1387"/>
        <v>0</v>
      </c>
      <c r="AD4630">
        <f t="shared" si="1388"/>
        <v>0</v>
      </c>
      <c r="AE4630">
        <f t="shared" si="1389"/>
        <v>0</v>
      </c>
      <c r="AF4630" t="str">
        <f t="shared" si="1390"/>
        <v/>
      </c>
      <c r="AG4630" s="83">
        <f t="shared" si="1391"/>
        <v>0</v>
      </c>
    </row>
    <row r="4631" spans="1:33">
      <c r="A4631" s="42">
        <v>41145</v>
      </c>
      <c r="B4631" s="25" t="s">
        <v>2181</v>
      </c>
      <c r="J4631" s="2">
        <f t="shared" si="1377"/>
        <v>0</v>
      </c>
      <c r="K4631" s="2">
        <f t="shared" si="1378"/>
        <v>0</v>
      </c>
      <c r="L4631" s="8">
        <f t="shared" ref="L4631:L4694" si="1394">A4631</f>
        <v>41145</v>
      </c>
      <c r="M4631" s="54">
        <f t="shared" si="1379"/>
        <v>0</v>
      </c>
      <c r="N4631" s="6">
        <f t="shared" si="1380"/>
        <v>0</v>
      </c>
      <c r="O4631" s="6" t="str">
        <f t="shared" si="1381"/>
        <v/>
      </c>
      <c r="P4631" s="29"/>
      <c r="Q4631" s="54">
        <f t="shared" si="1382"/>
        <v>1</v>
      </c>
      <c r="R4631" s="6">
        <f t="shared" si="1383"/>
        <v>-47.098718914845513</v>
      </c>
      <c r="S4631" s="6">
        <f t="shared" si="1384"/>
        <v>0.22146198468647707</v>
      </c>
      <c r="T4631" s="29"/>
      <c r="U4631" s="6">
        <f t="shared" si="1385"/>
        <v>41145</v>
      </c>
      <c r="V4631" s="55">
        <f t="shared" si="1386"/>
        <v>41145</v>
      </c>
      <c r="W4631" s="6">
        <f t="shared" si="1392"/>
        <v>0</v>
      </c>
      <c r="X4631" s="83">
        <f t="shared" si="1393"/>
        <v>-47.098718914845513</v>
      </c>
      <c r="AA4631" s="29">
        <f t="shared" si="1376"/>
        <v>0</v>
      </c>
      <c r="AC4631" s="56">
        <f t="shared" si="1387"/>
        <v>0</v>
      </c>
      <c r="AD4631">
        <f t="shared" si="1388"/>
        <v>0</v>
      </c>
      <c r="AE4631">
        <f t="shared" si="1389"/>
        <v>0</v>
      </c>
      <c r="AF4631" t="str">
        <f t="shared" si="1390"/>
        <v/>
      </c>
      <c r="AG4631" s="83">
        <f t="shared" si="1391"/>
        <v>0</v>
      </c>
    </row>
    <row r="4632" spans="1:33">
      <c r="A4632" s="42">
        <v>41148</v>
      </c>
      <c r="B4632" s="25" t="s">
        <v>2180</v>
      </c>
      <c r="J4632" s="2">
        <f t="shared" si="1377"/>
        <v>0</v>
      </c>
      <c r="K4632" s="2">
        <f t="shared" si="1378"/>
        <v>0</v>
      </c>
      <c r="L4632" s="8">
        <f t="shared" si="1394"/>
        <v>41148</v>
      </c>
      <c r="M4632" s="54">
        <f t="shared" si="1379"/>
        <v>0</v>
      </c>
      <c r="N4632" s="6">
        <f t="shared" si="1380"/>
        <v>0</v>
      </c>
      <c r="O4632" s="6" t="str">
        <f t="shared" si="1381"/>
        <v/>
      </c>
      <c r="P4632" s="29"/>
      <c r="Q4632" s="54">
        <f t="shared" si="1382"/>
        <v>1</v>
      </c>
      <c r="R4632" s="6">
        <f t="shared" si="1383"/>
        <v>-47.098718914845513</v>
      </c>
      <c r="S4632" s="6">
        <f t="shared" si="1384"/>
        <v>0.22254093335944131</v>
      </c>
      <c r="T4632" s="29"/>
      <c r="U4632" s="6">
        <f t="shared" si="1385"/>
        <v>41148</v>
      </c>
      <c r="V4632" s="55">
        <f t="shared" si="1386"/>
        <v>41148</v>
      </c>
      <c r="W4632" s="6">
        <f t="shared" si="1392"/>
        <v>0</v>
      </c>
      <c r="X4632" s="83">
        <f t="shared" si="1393"/>
        <v>-47.098718914845513</v>
      </c>
      <c r="AA4632" s="29">
        <f t="shared" si="1376"/>
        <v>0</v>
      </c>
      <c r="AC4632" s="56">
        <f t="shared" si="1387"/>
        <v>0</v>
      </c>
      <c r="AD4632">
        <f t="shared" si="1388"/>
        <v>0</v>
      </c>
      <c r="AE4632">
        <f t="shared" si="1389"/>
        <v>0</v>
      </c>
      <c r="AF4632" t="str">
        <f t="shared" si="1390"/>
        <v/>
      </c>
      <c r="AG4632" s="83">
        <f t="shared" si="1391"/>
        <v>0</v>
      </c>
    </row>
    <row r="4633" spans="1:33">
      <c r="A4633" s="42">
        <v>41149</v>
      </c>
      <c r="B4633" s="25" t="s">
        <v>2179</v>
      </c>
      <c r="J4633" s="2">
        <f t="shared" si="1377"/>
        <v>0</v>
      </c>
      <c r="K4633" s="2">
        <f t="shared" si="1378"/>
        <v>0</v>
      </c>
      <c r="L4633" s="8">
        <f t="shared" si="1394"/>
        <v>41149</v>
      </c>
      <c r="M4633" s="54">
        <f t="shared" si="1379"/>
        <v>0</v>
      </c>
      <c r="N4633" s="6">
        <f t="shared" si="1380"/>
        <v>0</v>
      </c>
      <c r="O4633" s="6" t="str">
        <f t="shared" si="1381"/>
        <v/>
      </c>
      <c r="P4633" s="29"/>
      <c r="Q4633" s="54">
        <f t="shared" si="1382"/>
        <v>1</v>
      </c>
      <c r="R4633" s="6">
        <f t="shared" si="1383"/>
        <v>-47.098718914845513</v>
      </c>
      <c r="S4633" s="6">
        <f t="shared" si="1384"/>
        <v>0.22332050548072593</v>
      </c>
      <c r="T4633" s="29"/>
      <c r="U4633" s="6">
        <f t="shared" si="1385"/>
        <v>41149</v>
      </c>
      <c r="V4633" s="55">
        <f t="shared" si="1386"/>
        <v>41149</v>
      </c>
      <c r="W4633" s="6">
        <f t="shared" si="1392"/>
        <v>0</v>
      </c>
      <c r="X4633" s="83">
        <f t="shared" si="1393"/>
        <v>-47.098718914845513</v>
      </c>
      <c r="AA4633" s="29">
        <f t="shared" si="1376"/>
        <v>0</v>
      </c>
      <c r="AC4633" s="56">
        <f t="shared" si="1387"/>
        <v>0</v>
      </c>
      <c r="AD4633">
        <f t="shared" si="1388"/>
        <v>0</v>
      </c>
      <c r="AE4633">
        <f t="shared" si="1389"/>
        <v>0</v>
      </c>
      <c r="AF4633" t="str">
        <f t="shared" si="1390"/>
        <v/>
      </c>
      <c r="AG4633" s="83">
        <f t="shared" si="1391"/>
        <v>0</v>
      </c>
    </row>
    <row r="4634" spans="1:33">
      <c r="A4634" s="42">
        <v>41150</v>
      </c>
      <c r="B4634" s="25" t="s">
        <v>2178</v>
      </c>
      <c r="J4634" s="2">
        <f t="shared" si="1377"/>
        <v>0</v>
      </c>
      <c r="K4634" s="2">
        <f t="shared" si="1378"/>
        <v>0</v>
      </c>
      <c r="L4634" s="8">
        <f t="shared" si="1394"/>
        <v>41150</v>
      </c>
      <c r="M4634" s="54">
        <f t="shared" si="1379"/>
        <v>0</v>
      </c>
      <c r="N4634" s="6">
        <f t="shared" si="1380"/>
        <v>0</v>
      </c>
      <c r="O4634" s="6" t="str">
        <f t="shared" si="1381"/>
        <v/>
      </c>
      <c r="P4634" s="29"/>
      <c r="Q4634" s="54">
        <f t="shared" si="1382"/>
        <v>1</v>
      </c>
      <c r="R4634" s="6">
        <f t="shared" si="1383"/>
        <v>-47.098718914845513</v>
      </c>
      <c r="S4634" s="6">
        <f t="shared" si="1384"/>
        <v>0.22510123338206126</v>
      </c>
      <c r="T4634" s="29"/>
      <c r="U4634" s="6">
        <f t="shared" si="1385"/>
        <v>41150</v>
      </c>
      <c r="V4634" s="55">
        <f t="shared" si="1386"/>
        <v>41150</v>
      </c>
      <c r="W4634" s="6">
        <f t="shared" si="1392"/>
        <v>0</v>
      </c>
      <c r="X4634" s="83">
        <f t="shared" si="1393"/>
        <v>-47.098718914845513</v>
      </c>
      <c r="AA4634" s="29">
        <f t="shared" si="1376"/>
        <v>0</v>
      </c>
      <c r="AC4634" s="56">
        <f t="shared" si="1387"/>
        <v>0</v>
      </c>
      <c r="AD4634">
        <f t="shared" si="1388"/>
        <v>0</v>
      </c>
      <c r="AE4634">
        <f t="shared" si="1389"/>
        <v>0</v>
      </c>
      <c r="AF4634" t="str">
        <f t="shared" si="1390"/>
        <v/>
      </c>
      <c r="AG4634" s="83">
        <f t="shared" si="1391"/>
        <v>0</v>
      </c>
    </row>
    <row r="4635" spans="1:33">
      <c r="A4635" s="42">
        <v>41151</v>
      </c>
      <c r="B4635" s="25" t="s">
        <v>2177</v>
      </c>
      <c r="J4635" s="2">
        <f t="shared" si="1377"/>
        <v>0</v>
      </c>
      <c r="K4635" s="2">
        <f t="shared" si="1378"/>
        <v>0</v>
      </c>
      <c r="L4635" s="8">
        <f t="shared" si="1394"/>
        <v>41151</v>
      </c>
      <c r="M4635" s="54">
        <f t="shared" si="1379"/>
        <v>0</v>
      </c>
      <c r="N4635" s="6">
        <f t="shared" si="1380"/>
        <v>0</v>
      </c>
      <c r="O4635" s="6" t="str">
        <f t="shared" si="1381"/>
        <v/>
      </c>
      <c r="P4635" s="29"/>
      <c r="Q4635" s="54">
        <f t="shared" si="1382"/>
        <v>1</v>
      </c>
      <c r="R4635" s="6">
        <f t="shared" si="1383"/>
        <v>-47.098718914845513</v>
      </c>
      <c r="S4635" s="6">
        <f t="shared" si="1384"/>
        <v>0.22449545022021417</v>
      </c>
      <c r="T4635" s="29"/>
      <c r="U4635" s="6">
        <f t="shared" si="1385"/>
        <v>41151</v>
      </c>
      <c r="V4635" s="55">
        <f t="shared" si="1386"/>
        <v>41151</v>
      </c>
      <c r="W4635" s="6">
        <f t="shared" si="1392"/>
        <v>0</v>
      </c>
      <c r="X4635" s="83">
        <f t="shared" si="1393"/>
        <v>-47.098718914845513</v>
      </c>
      <c r="AA4635" s="29">
        <f t="shared" si="1376"/>
        <v>0</v>
      </c>
      <c r="AC4635" s="56">
        <f t="shared" si="1387"/>
        <v>0</v>
      </c>
      <c r="AD4635">
        <f t="shared" si="1388"/>
        <v>0</v>
      </c>
      <c r="AE4635">
        <f t="shared" si="1389"/>
        <v>0</v>
      </c>
      <c r="AF4635" t="str">
        <f t="shared" si="1390"/>
        <v/>
      </c>
      <c r="AG4635" s="83">
        <f t="shared" si="1391"/>
        <v>0</v>
      </c>
    </row>
    <row r="4636" spans="1:33">
      <c r="A4636" s="42">
        <v>41152</v>
      </c>
      <c r="B4636" s="25" t="s">
        <v>2176</v>
      </c>
      <c r="J4636" s="2">
        <f t="shared" si="1377"/>
        <v>0</v>
      </c>
      <c r="K4636" s="2">
        <f t="shared" si="1378"/>
        <v>0</v>
      </c>
      <c r="L4636" s="8">
        <f t="shared" si="1394"/>
        <v>41152</v>
      </c>
      <c r="M4636" s="54">
        <f t="shared" si="1379"/>
        <v>0</v>
      </c>
      <c r="N4636" s="6">
        <f t="shared" si="1380"/>
        <v>0</v>
      </c>
      <c r="O4636" s="6" t="str">
        <f t="shared" si="1381"/>
        <v/>
      </c>
      <c r="P4636" s="29"/>
      <c r="Q4636" s="54">
        <f t="shared" si="1382"/>
        <v>1</v>
      </c>
      <c r="R4636" s="6">
        <f t="shared" si="1383"/>
        <v>-47.098718914845513</v>
      </c>
      <c r="S4636" s="6">
        <f t="shared" si="1384"/>
        <v>0.22527888665602669</v>
      </c>
      <c r="T4636" s="29"/>
      <c r="U4636" s="6">
        <f t="shared" si="1385"/>
        <v>41152</v>
      </c>
      <c r="V4636" s="55">
        <f t="shared" si="1386"/>
        <v>41152</v>
      </c>
      <c r="W4636" s="6">
        <f t="shared" si="1392"/>
        <v>0</v>
      </c>
      <c r="X4636" s="83">
        <f t="shared" si="1393"/>
        <v>-47.098718914845513</v>
      </c>
      <c r="AA4636" s="29">
        <f t="shared" si="1376"/>
        <v>0</v>
      </c>
      <c r="AC4636" s="56">
        <f t="shared" si="1387"/>
        <v>0</v>
      </c>
      <c r="AD4636">
        <f t="shared" si="1388"/>
        <v>0</v>
      </c>
      <c r="AE4636">
        <f t="shared" si="1389"/>
        <v>0</v>
      </c>
      <c r="AF4636" t="str">
        <f t="shared" si="1390"/>
        <v/>
      </c>
      <c r="AG4636" s="83">
        <f t="shared" si="1391"/>
        <v>0</v>
      </c>
    </row>
    <row r="4637" spans="1:33">
      <c r="A4637" s="42">
        <v>41155</v>
      </c>
      <c r="B4637" s="25" t="s">
        <v>2175</v>
      </c>
      <c r="J4637" s="2">
        <f t="shared" si="1377"/>
        <v>0</v>
      </c>
      <c r="K4637" s="2">
        <f t="shared" si="1378"/>
        <v>0</v>
      </c>
      <c r="L4637" s="8">
        <f t="shared" si="1394"/>
        <v>41155</v>
      </c>
      <c r="M4637" s="54">
        <f t="shared" si="1379"/>
        <v>0</v>
      </c>
      <c r="N4637" s="6">
        <f t="shared" si="1380"/>
        <v>0</v>
      </c>
      <c r="O4637" s="6" t="str">
        <f t="shared" si="1381"/>
        <v/>
      </c>
      <c r="P4637" s="29"/>
      <c r="Q4637" s="54">
        <f t="shared" si="1382"/>
        <v>1</v>
      </c>
      <c r="R4637" s="6">
        <f t="shared" si="1383"/>
        <v>-47.098718914845513</v>
      </c>
      <c r="S4637" s="6">
        <f t="shared" si="1384"/>
        <v>0.2255801370800396</v>
      </c>
      <c r="T4637" s="29"/>
      <c r="U4637" s="6">
        <f t="shared" si="1385"/>
        <v>41155</v>
      </c>
      <c r="V4637" s="55">
        <f t="shared" si="1386"/>
        <v>41155</v>
      </c>
      <c r="W4637" s="6">
        <f t="shared" si="1392"/>
        <v>0</v>
      </c>
      <c r="X4637" s="83">
        <f t="shared" si="1393"/>
        <v>-47.098718914845513</v>
      </c>
      <c r="AA4637" s="29">
        <f t="shared" si="1376"/>
        <v>0</v>
      </c>
      <c r="AC4637" s="56">
        <f t="shared" si="1387"/>
        <v>0</v>
      </c>
      <c r="AD4637">
        <f t="shared" si="1388"/>
        <v>0</v>
      </c>
      <c r="AE4637">
        <f t="shared" si="1389"/>
        <v>0</v>
      </c>
      <c r="AF4637" t="str">
        <f t="shared" si="1390"/>
        <v/>
      </c>
      <c r="AG4637" s="83">
        <f t="shared" si="1391"/>
        <v>0</v>
      </c>
    </row>
    <row r="4638" spans="1:33">
      <c r="A4638" s="42">
        <v>41156</v>
      </c>
      <c r="B4638" s="25" t="s">
        <v>2174</v>
      </c>
      <c r="J4638" s="2">
        <f t="shared" si="1377"/>
        <v>0</v>
      </c>
      <c r="K4638" s="2">
        <f t="shared" si="1378"/>
        <v>0</v>
      </c>
      <c r="L4638" s="8">
        <f t="shared" si="1394"/>
        <v>41156</v>
      </c>
      <c r="M4638" s="54">
        <f t="shared" si="1379"/>
        <v>0</v>
      </c>
      <c r="N4638" s="6">
        <f t="shared" si="1380"/>
        <v>0</v>
      </c>
      <c r="O4638" s="6" t="str">
        <f t="shared" si="1381"/>
        <v/>
      </c>
      <c r="P4638" s="29"/>
      <c r="Q4638" s="54">
        <f t="shared" si="1382"/>
        <v>1</v>
      </c>
      <c r="R4638" s="6">
        <f t="shared" si="1383"/>
        <v>-47.098718914845513</v>
      </c>
      <c r="S4638" s="6">
        <f t="shared" si="1384"/>
        <v>0.22489819099984296</v>
      </c>
      <c r="T4638" s="29"/>
      <c r="U4638" s="6">
        <f t="shared" si="1385"/>
        <v>41156</v>
      </c>
      <c r="V4638" s="55">
        <f t="shared" si="1386"/>
        <v>41156</v>
      </c>
      <c r="W4638" s="6">
        <f t="shared" si="1392"/>
        <v>0</v>
      </c>
      <c r="X4638" s="83">
        <f t="shared" si="1393"/>
        <v>-47.098718914845513</v>
      </c>
      <c r="AA4638" s="29">
        <f t="shared" si="1376"/>
        <v>0</v>
      </c>
      <c r="AC4638" s="56">
        <f t="shared" si="1387"/>
        <v>0</v>
      </c>
      <c r="AD4638">
        <f t="shared" si="1388"/>
        <v>0</v>
      </c>
      <c r="AE4638">
        <f t="shared" si="1389"/>
        <v>0</v>
      </c>
      <c r="AF4638" t="str">
        <f t="shared" si="1390"/>
        <v/>
      </c>
      <c r="AG4638" s="83">
        <f t="shared" si="1391"/>
        <v>0</v>
      </c>
    </row>
    <row r="4639" spans="1:33">
      <c r="A4639" s="42">
        <v>41157</v>
      </c>
      <c r="B4639" s="25" t="s">
        <v>2173</v>
      </c>
      <c r="J4639" s="2">
        <f t="shared" si="1377"/>
        <v>0</v>
      </c>
      <c r="K4639" s="2">
        <f t="shared" si="1378"/>
        <v>0</v>
      </c>
      <c r="L4639" s="8">
        <f t="shared" si="1394"/>
        <v>41157</v>
      </c>
      <c r="M4639" s="54">
        <f t="shared" si="1379"/>
        <v>0</v>
      </c>
      <c r="N4639" s="6">
        <f t="shared" si="1380"/>
        <v>0</v>
      </c>
      <c r="O4639" s="6" t="str">
        <f t="shared" si="1381"/>
        <v/>
      </c>
      <c r="P4639" s="29"/>
      <c r="Q4639" s="54">
        <f t="shared" si="1382"/>
        <v>1</v>
      </c>
      <c r="R4639" s="6">
        <f t="shared" si="1383"/>
        <v>-47.098718914845513</v>
      </c>
      <c r="S4639" s="6">
        <f t="shared" si="1384"/>
        <v>0.2264692479806929</v>
      </c>
      <c r="T4639" s="29"/>
      <c r="U4639" s="6">
        <f t="shared" si="1385"/>
        <v>41157</v>
      </c>
      <c r="V4639" s="55">
        <f t="shared" si="1386"/>
        <v>41157</v>
      </c>
      <c r="W4639" s="6">
        <f t="shared" si="1392"/>
        <v>0</v>
      </c>
      <c r="X4639" s="83">
        <f t="shared" si="1393"/>
        <v>-47.098718914845513</v>
      </c>
      <c r="AA4639" s="29">
        <f t="shared" si="1376"/>
        <v>0</v>
      </c>
      <c r="AC4639" s="56">
        <f t="shared" si="1387"/>
        <v>0</v>
      </c>
      <c r="AD4639">
        <f t="shared" si="1388"/>
        <v>0</v>
      </c>
      <c r="AE4639">
        <f t="shared" si="1389"/>
        <v>0</v>
      </c>
      <c r="AF4639" t="str">
        <f t="shared" si="1390"/>
        <v/>
      </c>
      <c r="AG4639" s="83">
        <f t="shared" si="1391"/>
        <v>0</v>
      </c>
    </row>
    <row r="4640" spans="1:33">
      <c r="A4640" s="42">
        <v>41158</v>
      </c>
      <c r="B4640" s="25" t="s">
        <v>2172</v>
      </c>
      <c r="J4640" s="2">
        <f t="shared" si="1377"/>
        <v>0</v>
      </c>
      <c r="K4640" s="2">
        <f t="shared" si="1378"/>
        <v>0</v>
      </c>
      <c r="L4640" s="8">
        <f t="shared" si="1394"/>
        <v>41158</v>
      </c>
      <c r="M4640" s="54">
        <f t="shared" si="1379"/>
        <v>0</v>
      </c>
      <c r="N4640" s="6">
        <f t="shared" si="1380"/>
        <v>0</v>
      </c>
      <c r="O4640" s="6" t="str">
        <f t="shared" si="1381"/>
        <v/>
      </c>
      <c r="P4640" s="29"/>
      <c r="Q4640" s="54">
        <f t="shared" si="1382"/>
        <v>1</v>
      </c>
      <c r="R4640" s="6">
        <f t="shared" si="1383"/>
        <v>-47.098718914845513</v>
      </c>
      <c r="S4640" s="6">
        <f t="shared" si="1384"/>
        <v>0.22519885415536903</v>
      </c>
      <c r="T4640" s="29"/>
      <c r="U4640" s="6">
        <f t="shared" si="1385"/>
        <v>41158</v>
      </c>
      <c r="V4640" s="55">
        <f t="shared" si="1386"/>
        <v>41158</v>
      </c>
      <c r="W4640" s="6">
        <f t="shared" si="1392"/>
        <v>0</v>
      </c>
      <c r="X4640" s="83">
        <f t="shared" si="1393"/>
        <v>-47.098718914845513</v>
      </c>
      <c r="AA4640" s="29">
        <f t="shared" si="1376"/>
        <v>0</v>
      </c>
      <c r="AC4640" s="56">
        <f t="shared" si="1387"/>
        <v>0</v>
      </c>
      <c r="AD4640">
        <f t="shared" si="1388"/>
        <v>0</v>
      </c>
      <c r="AE4640">
        <f t="shared" si="1389"/>
        <v>0</v>
      </c>
      <c r="AF4640" t="str">
        <f t="shared" si="1390"/>
        <v/>
      </c>
      <c r="AG4640" s="83">
        <f t="shared" si="1391"/>
        <v>0</v>
      </c>
    </row>
    <row r="4641" spans="1:33">
      <c r="A4641" s="42">
        <v>41159</v>
      </c>
      <c r="B4641" s="25" t="s">
        <v>2171</v>
      </c>
      <c r="J4641" s="2">
        <f t="shared" si="1377"/>
        <v>1</v>
      </c>
      <c r="K4641" s="2">
        <f t="shared" si="1378"/>
        <v>-1000</v>
      </c>
      <c r="L4641" s="8">
        <f t="shared" si="1394"/>
        <v>41159</v>
      </c>
      <c r="M4641" s="54">
        <f t="shared" si="1379"/>
        <v>1</v>
      </c>
      <c r="N4641" s="6">
        <f t="shared" si="1380"/>
        <v>-1000</v>
      </c>
      <c r="O4641" s="6">
        <f t="shared" si="1381"/>
        <v>4.7140970830581477</v>
      </c>
      <c r="P4641" s="29"/>
      <c r="Q4641" s="54">
        <f t="shared" si="1382"/>
        <v>1</v>
      </c>
      <c r="R4641" s="6">
        <f t="shared" si="1383"/>
        <v>-47.098718914845513</v>
      </c>
      <c r="S4641" s="6">
        <f t="shared" si="1384"/>
        <v>0.22202793345224883</v>
      </c>
      <c r="T4641" s="29"/>
      <c r="U4641" s="6">
        <f t="shared" si="1385"/>
        <v>41159</v>
      </c>
      <c r="V4641" s="55">
        <f t="shared" si="1386"/>
        <v>41159</v>
      </c>
      <c r="W4641" s="6">
        <f t="shared" si="1392"/>
        <v>-1000</v>
      </c>
      <c r="X4641" s="83">
        <f t="shared" si="1393"/>
        <v>-47.098718914845513</v>
      </c>
      <c r="AA4641" s="29">
        <f t="shared" si="1376"/>
        <v>0</v>
      </c>
      <c r="AC4641" s="56">
        <f t="shared" si="1387"/>
        <v>0</v>
      </c>
      <c r="AD4641">
        <f t="shared" si="1388"/>
        <v>0</v>
      </c>
      <c r="AE4641">
        <f t="shared" si="1389"/>
        <v>0</v>
      </c>
      <c r="AF4641" t="str">
        <f t="shared" si="1390"/>
        <v/>
      </c>
      <c r="AG4641" s="83">
        <f t="shared" si="1391"/>
        <v>0</v>
      </c>
    </row>
    <row r="4642" spans="1:33">
      <c r="A4642" s="42">
        <v>41162</v>
      </c>
      <c r="B4642" s="25" t="s">
        <v>2170</v>
      </c>
      <c r="J4642" s="2">
        <f t="shared" si="1377"/>
        <v>0</v>
      </c>
      <c r="K4642" s="2">
        <f t="shared" si="1378"/>
        <v>0</v>
      </c>
      <c r="L4642" s="8">
        <f t="shared" si="1394"/>
        <v>41162</v>
      </c>
      <c r="M4642" s="54">
        <f t="shared" si="1379"/>
        <v>0</v>
      </c>
      <c r="N4642" s="6">
        <f t="shared" si="1380"/>
        <v>0</v>
      </c>
      <c r="O4642" s="6" t="str">
        <f t="shared" si="1381"/>
        <v/>
      </c>
      <c r="P4642" s="29"/>
      <c r="Q4642" s="54">
        <f t="shared" si="1382"/>
        <v>1</v>
      </c>
      <c r="R4642" s="6">
        <f t="shared" si="1383"/>
        <v>-47.098718914845513</v>
      </c>
      <c r="S4642" s="6">
        <f t="shared" si="1384"/>
        <v>0.2211199155817514</v>
      </c>
      <c r="T4642" s="29"/>
      <c r="U4642" s="6">
        <f t="shared" si="1385"/>
        <v>41162</v>
      </c>
      <c r="V4642" s="55">
        <f t="shared" si="1386"/>
        <v>41162</v>
      </c>
      <c r="W4642" s="6">
        <f t="shared" si="1392"/>
        <v>0</v>
      </c>
      <c r="X4642" s="83">
        <f t="shared" si="1393"/>
        <v>-47.098718914845513</v>
      </c>
      <c r="AA4642" s="29">
        <f t="shared" si="1376"/>
        <v>0</v>
      </c>
      <c r="AC4642" s="56">
        <f t="shared" si="1387"/>
        <v>0</v>
      </c>
      <c r="AD4642">
        <f t="shared" si="1388"/>
        <v>0</v>
      </c>
      <c r="AE4642">
        <f t="shared" si="1389"/>
        <v>0</v>
      </c>
      <c r="AF4642" t="str">
        <f t="shared" si="1390"/>
        <v/>
      </c>
      <c r="AG4642" s="83">
        <f t="shared" si="1391"/>
        <v>0</v>
      </c>
    </row>
    <row r="4643" spans="1:33">
      <c r="A4643" s="42">
        <v>41163</v>
      </c>
      <c r="B4643" s="25" t="s">
        <v>2169</v>
      </c>
      <c r="J4643" s="2">
        <f t="shared" si="1377"/>
        <v>0</v>
      </c>
      <c r="K4643" s="2">
        <f t="shared" si="1378"/>
        <v>0</v>
      </c>
      <c r="L4643" s="8">
        <f t="shared" si="1394"/>
        <v>41163</v>
      </c>
      <c r="M4643" s="54">
        <f t="shared" si="1379"/>
        <v>0</v>
      </c>
      <c r="N4643" s="6">
        <f t="shared" si="1380"/>
        <v>0</v>
      </c>
      <c r="O4643" s="6" t="str">
        <f t="shared" si="1381"/>
        <v/>
      </c>
      <c r="P4643" s="29"/>
      <c r="Q4643" s="54">
        <f t="shared" si="1382"/>
        <v>1</v>
      </c>
      <c r="R4643" s="6">
        <f t="shared" si="1383"/>
        <v>-47.098718914845513</v>
      </c>
      <c r="S4643" s="6">
        <f t="shared" si="1384"/>
        <v>0.22008058119136231</v>
      </c>
      <c r="T4643" s="29"/>
      <c r="U4643" s="6">
        <f t="shared" si="1385"/>
        <v>41163</v>
      </c>
      <c r="V4643" s="55">
        <f t="shared" si="1386"/>
        <v>41163</v>
      </c>
      <c r="W4643" s="6">
        <f t="shared" si="1392"/>
        <v>0</v>
      </c>
      <c r="X4643" s="83">
        <f t="shared" si="1393"/>
        <v>-47.098718914845513</v>
      </c>
      <c r="AA4643" s="29">
        <f t="shared" si="1376"/>
        <v>0</v>
      </c>
      <c r="AC4643" s="56">
        <f t="shared" si="1387"/>
        <v>0</v>
      </c>
      <c r="AD4643">
        <f t="shared" si="1388"/>
        <v>0</v>
      </c>
      <c r="AE4643">
        <f t="shared" si="1389"/>
        <v>0</v>
      </c>
      <c r="AF4643" t="str">
        <f t="shared" si="1390"/>
        <v/>
      </c>
      <c r="AG4643" s="83">
        <f t="shared" si="1391"/>
        <v>0</v>
      </c>
    </row>
    <row r="4644" spans="1:33">
      <c r="A4644" s="42">
        <v>41164</v>
      </c>
      <c r="B4644" s="25" t="s">
        <v>2168</v>
      </c>
      <c r="J4644" s="2">
        <f t="shared" si="1377"/>
        <v>0</v>
      </c>
      <c r="K4644" s="2">
        <f t="shared" si="1378"/>
        <v>0</v>
      </c>
      <c r="L4644" s="8">
        <f t="shared" si="1394"/>
        <v>41164</v>
      </c>
      <c r="M4644" s="54">
        <f t="shared" si="1379"/>
        <v>0</v>
      </c>
      <c r="N4644" s="6">
        <f t="shared" si="1380"/>
        <v>0</v>
      </c>
      <c r="O4644" s="6" t="str">
        <f t="shared" si="1381"/>
        <v/>
      </c>
      <c r="P4644" s="29"/>
      <c r="Q4644" s="54">
        <f t="shared" si="1382"/>
        <v>1</v>
      </c>
      <c r="R4644" s="6">
        <f t="shared" si="1383"/>
        <v>-47.098718914845513</v>
      </c>
      <c r="S4644" s="6">
        <f t="shared" si="1384"/>
        <v>0.21949278969803082</v>
      </c>
      <c r="T4644" s="29"/>
      <c r="U4644" s="6">
        <f t="shared" si="1385"/>
        <v>41164</v>
      </c>
      <c r="V4644" s="55">
        <f t="shared" si="1386"/>
        <v>41164</v>
      </c>
      <c r="W4644" s="6">
        <f t="shared" si="1392"/>
        <v>0</v>
      </c>
      <c r="X4644" s="83">
        <f t="shared" si="1393"/>
        <v>-47.098718914845513</v>
      </c>
      <c r="AA4644" s="29">
        <f t="shared" si="1376"/>
        <v>0</v>
      </c>
      <c r="AC4644" s="56">
        <f t="shared" si="1387"/>
        <v>0</v>
      </c>
      <c r="AD4644">
        <f t="shared" si="1388"/>
        <v>0</v>
      </c>
      <c r="AE4644">
        <f t="shared" si="1389"/>
        <v>0</v>
      </c>
      <c r="AF4644" t="str">
        <f t="shared" si="1390"/>
        <v/>
      </c>
      <c r="AG4644" s="83">
        <f t="shared" si="1391"/>
        <v>0</v>
      </c>
    </row>
    <row r="4645" spans="1:33">
      <c r="A4645" s="42">
        <v>41165</v>
      </c>
      <c r="B4645" s="25" t="s">
        <v>2167</v>
      </c>
      <c r="J4645" s="2">
        <f t="shared" si="1377"/>
        <v>0</v>
      </c>
      <c r="K4645" s="2">
        <f t="shared" si="1378"/>
        <v>0</v>
      </c>
      <c r="L4645" s="8">
        <f t="shared" si="1394"/>
        <v>41165</v>
      </c>
      <c r="M4645" s="54">
        <f t="shared" si="1379"/>
        <v>0</v>
      </c>
      <c r="N4645" s="6">
        <f t="shared" si="1380"/>
        <v>0</v>
      </c>
      <c r="O4645" s="6" t="str">
        <f t="shared" si="1381"/>
        <v/>
      </c>
      <c r="P4645" s="29"/>
      <c r="Q4645" s="54">
        <f t="shared" si="1382"/>
        <v>1</v>
      </c>
      <c r="R4645" s="6">
        <f t="shared" si="1383"/>
        <v>-47.098718914845513</v>
      </c>
      <c r="S4645" s="6">
        <f t="shared" si="1384"/>
        <v>0.21976326939578161</v>
      </c>
      <c r="T4645" s="29"/>
      <c r="U4645" s="6">
        <f t="shared" si="1385"/>
        <v>41165</v>
      </c>
      <c r="V4645" s="55">
        <f t="shared" si="1386"/>
        <v>41165</v>
      </c>
      <c r="W4645" s="6">
        <f t="shared" si="1392"/>
        <v>0</v>
      </c>
      <c r="X4645" s="83">
        <f t="shared" si="1393"/>
        <v>-47.098718914845513</v>
      </c>
      <c r="AA4645" s="29">
        <f t="shared" si="1376"/>
        <v>0</v>
      </c>
      <c r="AC4645" s="56">
        <f t="shared" si="1387"/>
        <v>0</v>
      </c>
      <c r="AD4645">
        <f t="shared" si="1388"/>
        <v>0</v>
      </c>
      <c r="AE4645">
        <f t="shared" si="1389"/>
        <v>0</v>
      </c>
      <c r="AF4645" t="str">
        <f t="shared" si="1390"/>
        <v/>
      </c>
      <c r="AG4645" s="83">
        <f t="shared" si="1391"/>
        <v>0</v>
      </c>
    </row>
    <row r="4646" spans="1:33">
      <c r="A4646" s="42">
        <v>41166</v>
      </c>
      <c r="B4646" s="25" t="s">
        <v>2166</v>
      </c>
      <c r="J4646" s="2">
        <f t="shared" si="1377"/>
        <v>0</v>
      </c>
      <c r="K4646" s="2">
        <f t="shared" si="1378"/>
        <v>0</v>
      </c>
      <c r="L4646" s="8">
        <f t="shared" si="1394"/>
        <v>41166</v>
      </c>
      <c r="M4646" s="54">
        <f t="shared" si="1379"/>
        <v>0</v>
      </c>
      <c r="N4646" s="6">
        <f t="shared" si="1380"/>
        <v>0</v>
      </c>
      <c r="O4646" s="6" t="str">
        <f t="shared" si="1381"/>
        <v/>
      </c>
      <c r="P4646" s="29"/>
      <c r="Q4646" s="54">
        <f t="shared" si="1382"/>
        <v>1</v>
      </c>
      <c r="R4646" s="6">
        <f t="shared" si="1383"/>
        <v>-47.098718914845513</v>
      </c>
      <c r="S4646" s="6">
        <f t="shared" si="1384"/>
        <v>0.21609308182738746</v>
      </c>
      <c r="T4646" s="29"/>
      <c r="U4646" s="6">
        <f t="shared" si="1385"/>
        <v>41166</v>
      </c>
      <c r="V4646" s="55">
        <f t="shared" si="1386"/>
        <v>41166</v>
      </c>
      <c r="W4646" s="6">
        <f t="shared" si="1392"/>
        <v>0</v>
      </c>
      <c r="X4646" s="83">
        <f t="shared" si="1393"/>
        <v>-47.098718914845513</v>
      </c>
      <c r="AA4646" s="29">
        <f t="shared" si="1376"/>
        <v>0</v>
      </c>
      <c r="AC4646" s="56">
        <f t="shared" si="1387"/>
        <v>0</v>
      </c>
      <c r="AD4646">
        <f t="shared" si="1388"/>
        <v>0</v>
      </c>
      <c r="AE4646">
        <f t="shared" si="1389"/>
        <v>0</v>
      </c>
      <c r="AF4646" t="str">
        <f t="shared" si="1390"/>
        <v/>
      </c>
      <c r="AG4646" s="83">
        <f t="shared" si="1391"/>
        <v>0</v>
      </c>
    </row>
    <row r="4647" spans="1:33">
      <c r="A4647" s="42">
        <v>41169</v>
      </c>
      <c r="B4647" s="25" t="s">
        <v>2165</v>
      </c>
      <c r="J4647" s="2">
        <f t="shared" si="1377"/>
        <v>0</v>
      </c>
      <c r="K4647" s="2">
        <f t="shared" si="1378"/>
        <v>0</v>
      </c>
      <c r="L4647" s="8">
        <f t="shared" si="1394"/>
        <v>41169</v>
      </c>
      <c r="M4647" s="54">
        <f t="shared" si="1379"/>
        <v>0</v>
      </c>
      <c r="N4647" s="6">
        <f t="shared" si="1380"/>
        <v>0</v>
      </c>
      <c r="O4647" s="6" t="str">
        <f t="shared" si="1381"/>
        <v/>
      </c>
      <c r="P4647" s="29"/>
      <c r="Q4647" s="54">
        <f t="shared" si="1382"/>
        <v>1</v>
      </c>
      <c r="R4647" s="6">
        <f t="shared" si="1383"/>
        <v>-47.098718914845513</v>
      </c>
      <c r="S4647" s="6">
        <f t="shared" si="1384"/>
        <v>0.21453365634893648</v>
      </c>
      <c r="T4647" s="29"/>
      <c r="U4647" s="6">
        <f t="shared" si="1385"/>
        <v>41169</v>
      </c>
      <c r="V4647" s="55">
        <f t="shared" si="1386"/>
        <v>41169</v>
      </c>
      <c r="W4647" s="6">
        <f t="shared" si="1392"/>
        <v>0</v>
      </c>
      <c r="X4647" s="83">
        <f t="shared" si="1393"/>
        <v>-47.098718914845513</v>
      </c>
      <c r="AA4647" s="29">
        <f t="shared" si="1376"/>
        <v>0</v>
      </c>
      <c r="AC4647" s="56">
        <f t="shared" si="1387"/>
        <v>0</v>
      </c>
      <c r="AD4647">
        <f t="shared" si="1388"/>
        <v>0</v>
      </c>
      <c r="AE4647">
        <f t="shared" si="1389"/>
        <v>0</v>
      </c>
      <c r="AF4647" t="str">
        <f t="shared" si="1390"/>
        <v/>
      </c>
      <c r="AG4647" s="83">
        <f t="shared" si="1391"/>
        <v>0</v>
      </c>
    </row>
    <row r="4648" spans="1:33">
      <c r="A4648" s="42">
        <v>41170</v>
      </c>
      <c r="B4648" s="25" t="s">
        <v>2164</v>
      </c>
      <c r="J4648" s="2">
        <f t="shared" si="1377"/>
        <v>0</v>
      </c>
      <c r="K4648" s="2">
        <f t="shared" si="1378"/>
        <v>0</v>
      </c>
      <c r="L4648" s="8">
        <f t="shared" si="1394"/>
        <v>41170</v>
      </c>
      <c r="M4648" s="54">
        <f t="shared" si="1379"/>
        <v>0</v>
      </c>
      <c r="N4648" s="6">
        <f t="shared" si="1380"/>
        <v>0</v>
      </c>
      <c r="O4648" s="6" t="str">
        <f t="shared" si="1381"/>
        <v/>
      </c>
      <c r="P4648" s="29"/>
      <c r="Q4648" s="54">
        <f t="shared" si="1382"/>
        <v>1</v>
      </c>
      <c r="R4648" s="6">
        <f t="shared" si="1383"/>
        <v>-47.098718914845513</v>
      </c>
      <c r="S4648" s="6">
        <f t="shared" si="1384"/>
        <v>0.21439830240563038</v>
      </c>
      <c r="T4648" s="29"/>
      <c r="U4648" s="6">
        <f t="shared" si="1385"/>
        <v>41170</v>
      </c>
      <c r="V4648" s="55">
        <f t="shared" si="1386"/>
        <v>41170</v>
      </c>
      <c r="W4648" s="6">
        <f t="shared" si="1392"/>
        <v>0</v>
      </c>
      <c r="X4648" s="83">
        <f t="shared" si="1393"/>
        <v>-47.098718914845513</v>
      </c>
      <c r="AA4648" s="29">
        <f t="shared" si="1376"/>
        <v>0</v>
      </c>
      <c r="AC4648" s="56">
        <f t="shared" si="1387"/>
        <v>0</v>
      </c>
      <c r="AD4648">
        <f t="shared" si="1388"/>
        <v>0</v>
      </c>
      <c r="AE4648">
        <f t="shared" si="1389"/>
        <v>0</v>
      </c>
      <c r="AF4648" t="str">
        <f t="shared" si="1390"/>
        <v/>
      </c>
      <c r="AG4648" s="83">
        <f t="shared" si="1391"/>
        <v>0</v>
      </c>
    </row>
    <row r="4649" spans="1:33">
      <c r="A4649" s="42">
        <v>41171</v>
      </c>
      <c r="B4649" s="25" t="s">
        <v>2164</v>
      </c>
      <c r="J4649" s="2">
        <f t="shared" si="1377"/>
        <v>0</v>
      </c>
      <c r="K4649" s="2">
        <f t="shared" si="1378"/>
        <v>0</v>
      </c>
      <c r="L4649" s="8">
        <f t="shared" si="1394"/>
        <v>41171</v>
      </c>
      <c r="M4649" s="54">
        <f t="shared" si="1379"/>
        <v>0</v>
      </c>
      <c r="N4649" s="6">
        <f t="shared" si="1380"/>
        <v>0</v>
      </c>
      <c r="O4649" s="6" t="str">
        <f t="shared" si="1381"/>
        <v/>
      </c>
      <c r="P4649" s="29"/>
      <c r="Q4649" s="54">
        <f t="shared" si="1382"/>
        <v>1</v>
      </c>
      <c r="R4649" s="6">
        <f t="shared" si="1383"/>
        <v>-47.098718914845513</v>
      </c>
      <c r="S4649" s="6">
        <f t="shared" si="1384"/>
        <v>0.21439830240563038</v>
      </c>
      <c r="T4649" s="29"/>
      <c r="U4649" s="6">
        <f t="shared" si="1385"/>
        <v>41171</v>
      </c>
      <c r="V4649" s="55">
        <f t="shared" si="1386"/>
        <v>41171</v>
      </c>
      <c r="W4649" s="6">
        <f t="shared" si="1392"/>
        <v>0</v>
      </c>
      <c r="X4649" s="83">
        <f t="shared" si="1393"/>
        <v>-47.098718914845513</v>
      </c>
      <c r="AA4649" s="29">
        <f t="shared" si="1376"/>
        <v>0</v>
      </c>
      <c r="AC4649" s="56">
        <f t="shared" si="1387"/>
        <v>0</v>
      </c>
      <c r="AD4649">
        <f t="shared" si="1388"/>
        <v>0</v>
      </c>
      <c r="AE4649">
        <f t="shared" si="1389"/>
        <v>0</v>
      </c>
      <c r="AF4649" t="str">
        <f t="shared" si="1390"/>
        <v/>
      </c>
      <c r="AG4649" s="83">
        <f t="shared" si="1391"/>
        <v>0</v>
      </c>
    </row>
    <row r="4650" spans="1:33">
      <c r="A4650" s="42">
        <v>41172</v>
      </c>
      <c r="B4650" s="25" t="s">
        <v>2163</v>
      </c>
      <c r="J4650" s="2">
        <f t="shared" si="1377"/>
        <v>0</v>
      </c>
      <c r="K4650" s="2">
        <f t="shared" si="1378"/>
        <v>0</v>
      </c>
      <c r="L4650" s="8">
        <f t="shared" si="1394"/>
        <v>41172</v>
      </c>
      <c r="M4650" s="54">
        <f t="shared" si="1379"/>
        <v>0</v>
      </c>
      <c r="N4650" s="6">
        <f t="shared" si="1380"/>
        <v>0</v>
      </c>
      <c r="O4650" s="6" t="str">
        <f t="shared" si="1381"/>
        <v/>
      </c>
      <c r="P4650" s="29"/>
      <c r="Q4650" s="54">
        <f t="shared" si="1382"/>
        <v>1</v>
      </c>
      <c r="R4650" s="6">
        <f t="shared" si="1383"/>
        <v>-47.098718914845513</v>
      </c>
      <c r="S4650" s="6">
        <f t="shared" si="1384"/>
        <v>0.21579892177715709</v>
      </c>
      <c r="T4650" s="29"/>
      <c r="U4650" s="6">
        <f t="shared" si="1385"/>
        <v>41172</v>
      </c>
      <c r="V4650" s="55">
        <f t="shared" si="1386"/>
        <v>41172</v>
      </c>
      <c r="W4650" s="6">
        <f t="shared" si="1392"/>
        <v>0</v>
      </c>
      <c r="X4650" s="83">
        <f t="shared" si="1393"/>
        <v>-47.098718914845513</v>
      </c>
      <c r="AA4650" s="29">
        <f t="shared" si="1376"/>
        <v>0</v>
      </c>
      <c r="AC4650" s="56">
        <f t="shared" si="1387"/>
        <v>0</v>
      </c>
      <c r="AD4650">
        <f t="shared" si="1388"/>
        <v>0</v>
      </c>
      <c r="AE4650">
        <f t="shared" si="1389"/>
        <v>0</v>
      </c>
      <c r="AF4650" t="str">
        <f t="shared" si="1390"/>
        <v/>
      </c>
      <c r="AG4650" s="83">
        <f t="shared" si="1391"/>
        <v>0</v>
      </c>
    </row>
    <row r="4651" spans="1:33">
      <c r="A4651" s="42">
        <v>41173</v>
      </c>
      <c r="B4651" s="25" t="s">
        <v>2162</v>
      </c>
      <c r="J4651" s="2">
        <f t="shared" si="1377"/>
        <v>0</v>
      </c>
      <c r="K4651" s="2">
        <f t="shared" si="1378"/>
        <v>0</v>
      </c>
      <c r="L4651" s="8">
        <f t="shared" si="1394"/>
        <v>41173</v>
      </c>
      <c r="M4651" s="54">
        <f t="shared" si="1379"/>
        <v>0</v>
      </c>
      <c r="N4651" s="6">
        <f t="shared" si="1380"/>
        <v>0</v>
      </c>
      <c r="O4651" s="6" t="str">
        <f t="shared" si="1381"/>
        <v/>
      </c>
      <c r="P4651" s="29"/>
      <c r="Q4651" s="54">
        <f t="shared" si="1382"/>
        <v>1</v>
      </c>
      <c r="R4651" s="6">
        <f t="shared" si="1383"/>
        <v>-47.098718914845513</v>
      </c>
      <c r="S4651" s="6">
        <f t="shared" si="1384"/>
        <v>0.2112671661028783</v>
      </c>
      <c r="T4651" s="29"/>
      <c r="U4651" s="6">
        <f t="shared" si="1385"/>
        <v>41173</v>
      </c>
      <c r="V4651" s="55">
        <f t="shared" si="1386"/>
        <v>41173</v>
      </c>
      <c r="W4651" s="6">
        <f t="shared" si="1392"/>
        <v>0</v>
      </c>
      <c r="X4651" s="83">
        <f t="shared" si="1393"/>
        <v>-47.098718914845513</v>
      </c>
      <c r="AA4651" s="29">
        <f t="shared" si="1376"/>
        <v>0</v>
      </c>
      <c r="AC4651" s="56">
        <f t="shared" si="1387"/>
        <v>0</v>
      </c>
      <c r="AD4651">
        <f t="shared" si="1388"/>
        <v>0</v>
      </c>
      <c r="AE4651">
        <f t="shared" si="1389"/>
        <v>0</v>
      </c>
      <c r="AF4651" t="str">
        <f t="shared" si="1390"/>
        <v/>
      </c>
      <c r="AG4651" s="83">
        <f t="shared" si="1391"/>
        <v>0</v>
      </c>
    </row>
    <row r="4652" spans="1:33">
      <c r="A4652" s="42">
        <v>41176</v>
      </c>
      <c r="B4652" s="25" t="s">
        <v>2161</v>
      </c>
      <c r="J4652" s="2">
        <f t="shared" si="1377"/>
        <v>0</v>
      </c>
      <c r="K4652" s="2">
        <f t="shared" si="1378"/>
        <v>0</v>
      </c>
      <c r="L4652" s="8">
        <f t="shared" si="1394"/>
        <v>41176</v>
      </c>
      <c r="M4652" s="54">
        <f t="shared" si="1379"/>
        <v>0</v>
      </c>
      <c r="N4652" s="6">
        <f t="shared" si="1380"/>
        <v>0</v>
      </c>
      <c r="O4652" s="6" t="str">
        <f t="shared" si="1381"/>
        <v/>
      </c>
      <c r="P4652" s="29"/>
      <c r="Q4652" s="54">
        <f t="shared" si="1382"/>
        <v>1</v>
      </c>
      <c r="R4652" s="6">
        <f t="shared" si="1383"/>
        <v>-47.098718914845513</v>
      </c>
      <c r="S4652" s="6">
        <f t="shared" si="1384"/>
        <v>0.21119781978213081</v>
      </c>
      <c r="T4652" s="29"/>
      <c r="U4652" s="6">
        <f t="shared" si="1385"/>
        <v>41176</v>
      </c>
      <c r="V4652" s="55">
        <f t="shared" si="1386"/>
        <v>41176</v>
      </c>
      <c r="W4652" s="6">
        <f t="shared" si="1392"/>
        <v>0</v>
      </c>
      <c r="X4652" s="83">
        <f t="shared" si="1393"/>
        <v>-47.098718914845513</v>
      </c>
      <c r="AA4652" s="29">
        <f t="shared" si="1376"/>
        <v>0</v>
      </c>
      <c r="AC4652" s="56">
        <f t="shared" si="1387"/>
        <v>0</v>
      </c>
      <c r="AD4652">
        <f t="shared" si="1388"/>
        <v>0</v>
      </c>
      <c r="AE4652">
        <f t="shared" si="1389"/>
        <v>0</v>
      </c>
      <c r="AF4652" t="str">
        <f t="shared" si="1390"/>
        <v/>
      </c>
      <c r="AG4652" s="83">
        <f t="shared" si="1391"/>
        <v>0</v>
      </c>
    </row>
    <row r="4653" spans="1:33">
      <c r="A4653" s="42">
        <v>41177</v>
      </c>
      <c r="B4653" s="25" t="s">
        <v>2160</v>
      </c>
      <c r="J4653" s="2">
        <f t="shared" si="1377"/>
        <v>0</v>
      </c>
      <c r="K4653" s="2">
        <f t="shared" si="1378"/>
        <v>0</v>
      </c>
      <c r="L4653" s="8">
        <f t="shared" si="1394"/>
        <v>41177</v>
      </c>
      <c r="M4653" s="54">
        <f t="shared" si="1379"/>
        <v>0</v>
      </c>
      <c r="N4653" s="6">
        <f t="shared" si="1380"/>
        <v>0</v>
      </c>
      <c r="O4653" s="6" t="str">
        <f t="shared" si="1381"/>
        <v/>
      </c>
      <c r="P4653" s="29"/>
      <c r="Q4653" s="54">
        <f t="shared" si="1382"/>
        <v>1</v>
      </c>
      <c r="R4653" s="6">
        <f t="shared" si="1383"/>
        <v>-47.098718914845513</v>
      </c>
      <c r="S4653" s="6">
        <f t="shared" si="1384"/>
        <v>0.21118825507950945</v>
      </c>
      <c r="T4653" s="29"/>
      <c r="U4653" s="6">
        <f t="shared" si="1385"/>
        <v>41177</v>
      </c>
      <c r="V4653" s="55">
        <f t="shared" si="1386"/>
        <v>41177</v>
      </c>
      <c r="W4653" s="6">
        <f t="shared" si="1392"/>
        <v>0</v>
      </c>
      <c r="X4653" s="83">
        <f t="shared" si="1393"/>
        <v>-47.098718914845513</v>
      </c>
      <c r="AA4653" s="29">
        <f t="shared" si="1376"/>
        <v>0</v>
      </c>
      <c r="AC4653" s="56">
        <f t="shared" si="1387"/>
        <v>0</v>
      </c>
      <c r="AD4653">
        <f t="shared" si="1388"/>
        <v>0</v>
      </c>
      <c r="AE4653">
        <f t="shared" si="1389"/>
        <v>0</v>
      </c>
      <c r="AF4653" t="str">
        <f t="shared" si="1390"/>
        <v/>
      </c>
      <c r="AG4653" s="83">
        <f t="shared" si="1391"/>
        <v>0</v>
      </c>
    </row>
    <row r="4654" spans="1:33">
      <c r="A4654" s="42">
        <v>41178</v>
      </c>
      <c r="B4654" s="25" t="s">
        <v>2159</v>
      </c>
      <c r="J4654" s="2">
        <f t="shared" si="1377"/>
        <v>0</v>
      </c>
      <c r="K4654" s="2">
        <f t="shared" si="1378"/>
        <v>0</v>
      </c>
      <c r="L4654" s="8">
        <f t="shared" si="1394"/>
        <v>41178</v>
      </c>
      <c r="M4654" s="54">
        <f t="shared" si="1379"/>
        <v>0</v>
      </c>
      <c r="N4654" s="6">
        <f t="shared" si="1380"/>
        <v>0</v>
      </c>
      <c r="O4654" s="6" t="str">
        <f t="shared" si="1381"/>
        <v/>
      </c>
      <c r="P4654" s="29"/>
      <c r="Q4654" s="54">
        <f t="shared" si="1382"/>
        <v>1</v>
      </c>
      <c r="R4654" s="6">
        <f t="shared" si="1383"/>
        <v>-47.098718914845513</v>
      </c>
      <c r="S4654" s="6">
        <f t="shared" si="1384"/>
        <v>0.21201991562568739</v>
      </c>
      <c r="T4654" s="29"/>
      <c r="U4654" s="6">
        <f t="shared" si="1385"/>
        <v>41178</v>
      </c>
      <c r="V4654" s="55">
        <f t="shared" si="1386"/>
        <v>41178</v>
      </c>
      <c r="W4654" s="6">
        <f t="shared" si="1392"/>
        <v>0</v>
      </c>
      <c r="X4654" s="83">
        <f t="shared" si="1393"/>
        <v>-47.098718914845513</v>
      </c>
      <c r="AA4654" s="29">
        <f t="shared" si="1376"/>
        <v>0</v>
      </c>
      <c r="AC4654" s="56">
        <f t="shared" si="1387"/>
        <v>0</v>
      </c>
      <c r="AD4654">
        <f t="shared" si="1388"/>
        <v>0</v>
      </c>
      <c r="AE4654">
        <f t="shared" si="1389"/>
        <v>0</v>
      </c>
      <c r="AF4654" t="str">
        <f t="shared" si="1390"/>
        <v/>
      </c>
      <c r="AG4654" s="83">
        <f t="shared" si="1391"/>
        <v>0</v>
      </c>
    </row>
    <row r="4655" spans="1:33">
      <c r="A4655" s="42">
        <v>41179</v>
      </c>
      <c r="B4655" s="25" t="s">
        <v>2158</v>
      </c>
      <c r="J4655" s="2">
        <f t="shared" si="1377"/>
        <v>0</v>
      </c>
      <c r="K4655" s="2">
        <f t="shared" si="1378"/>
        <v>0</v>
      </c>
      <c r="L4655" s="8">
        <f t="shared" si="1394"/>
        <v>41179</v>
      </c>
      <c r="M4655" s="54">
        <f t="shared" si="1379"/>
        <v>0</v>
      </c>
      <c r="N4655" s="6">
        <f t="shared" si="1380"/>
        <v>0</v>
      </c>
      <c r="O4655" s="6" t="str">
        <f t="shared" si="1381"/>
        <v/>
      </c>
      <c r="P4655" s="29"/>
      <c r="Q4655" s="54">
        <f t="shared" si="1382"/>
        <v>1</v>
      </c>
      <c r="R4655" s="6">
        <f t="shared" si="1383"/>
        <v>-47.098718914845513</v>
      </c>
      <c r="S4655" s="6">
        <f t="shared" si="1384"/>
        <v>0.21302278010360837</v>
      </c>
      <c r="T4655" s="29"/>
      <c r="U4655" s="6">
        <f t="shared" si="1385"/>
        <v>41179</v>
      </c>
      <c r="V4655" s="55">
        <f t="shared" si="1386"/>
        <v>41179</v>
      </c>
      <c r="W4655" s="6">
        <f t="shared" si="1392"/>
        <v>0</v>
      </c>
      <c r="X4655" s="83">
        <f t="shared" si="1393"/>
        <v>-47.098718914845513</v>
      </c>
      <c r="AA4655" s="29">
        <f t="shared" si="1376"/>
        <v>0</v>
      </c>
      <c r="AC4655" s="56">
        <f t="shared" si="1387"/>
        <v>0</v>
      </c>
      <c r="AD4655">
        <f t="shared" si="1388"/>
        <v>0</v>
      </c>
      <c r="AE4655">
        <f t="shared" si="1389"/>
        <v>0</v>
      </c>
      <c r="AF4655" t="str">
        <f t="shared" si="1390"/>
        <v/>
      </c>
      <c r="AG4655" s="83">
        <f t="shared" si="1391"/>
        <v>0</v>
      </c>
    </row>
    <row r="4656" spans="1:33">
      <c r="A4656" s="42">
        <v>41180</v>
      </c>
      <c r="B4656" s="25" t="s">
        <v>2157</v>
      </c>
      <c r="J4656" s="2">
        <f t="shared" si="1377"/>
        <v>0</v>
      </c>
      <c r="K4656" s="2">
        <f t="shared" si="1378"/>
        <v>0</v>
      </c>
      <c r="L4656" s="8">
        <f t="shared" si="1394"/>
        <v>41180</v>
      </c>
      <c r="M4656" s="54">
        <f t="shared" si="1379"/>
        <v>0</v>
      </c>
      <c r="N4656" s="6">
        <f t="shared" si="1380"/>
        <v>0</v>
      </c>
      <c r="O4656" s="6" t="str">
        <f t="shared" si="1381"/>
        <v/>
      </c>
      <c r="P4656" s="29"/>
      <c r="Q4656" s="54">
        <f t="shared" si="1382"/>
        <v>1</v>
      </c>
      <c r="R4656" s="6">
        <f t="shared" si="1383"/>
        <v>-47.098718914845513</v>
      </c>
      <c r="S4656" s="6">
        <f t="shared" si="1384"/>
        <v>0.21062932887397678</v>
      </c>
      <c r="T4656" s="29"/>
      <c r="U4656" s="6">
        <f t="shared" si="1385"/>
        <v>41180</v>
      </c>
      <c r="V4656" s="55">
        <f t="shared" si="1386"/>
        <v>41180</v>
      </c>
      <c r="W4656" s="6">
        <f t="shared" si="1392"/>
        <v>0</v>
      </c>
      <c r="X4656" s="83">
        <f t="shared" si="1393"/>
        <v>-47.098718914845513</v>
      </c>
      <c r="AA4656" s="29">
        <f t="shared" si="1376"/>
        <v>0</v>
      </c>
      <c r="AC4656" s="56">
        <f t="shared" si="1387"/>
        <v>0</v>
      </c>
      <c r="AD4656">
        <f t="shared" si="1388"/>
        <v>0</v>
      </c>
      <c r="AE4656">
        <f t="shared" si="1389"/>
        <v>0</v>
      </c>
      <c r="AF4656" t="str">
        <f t="shared" si="1390"/>
        <v/>
      </c>
      <c r="AG4656" s="83">
        <f t="shared" si="1391"/>
        <v>0</v>
      </c>
    </row>
    <row r="4657" spans="1:33">
      <c r="A4657" s="42">
        <v>41183</v>
      </c>
      <c r="B4657" s="25" t="s">
        <v>2156</v>
      </c>
      <c r="J4657" s="2">
        <f t="shared" si="1377"/>
        <v>0</v>
      </c>
      <c r="K4657" s="2">
        <f t="shared" si="1378"/>
        <v>0</v>
      </c>
      <c r="L4657" s="8">
        <f t="shared" si="1394"/>
        <v>41183</v>
      </c>
      <c r="M4657" s="54">
        <f t="shared" si="1379"/>
        <v>0</v>
      </c>
      <c r="N4657" s="6">
        <f t="shared" si="1380"/>
        <v>0</v>
      </c>
      <c r="O4657" s="6" t="str">
        <f t="shared" si="1381"/>
        <v/>
      </c>
      <c r="P4657" s="29"/>
      <c r="Q4657" s="54">
        <f t="shared" si="1382"/>
        <v>1</v>
      </c>
      <c r="R4657" s="6">
        <f t="shared" si="1383"/>
        <v>-47.098718914845513</v>
      </c>
      <c r="S4657" s="6">
        <f t="shared" si="1384"/>
        <v>0.20976039863062154</v>
      </c>
      <c r="T4657" s="29"/>
      <c r="U4657" s="6">
        <f t="shared" si="1385"/>
        <v>41183</v>
      </c>
      <c r="V4657" s="55">
        <f t="shared" si="1386"/>
        <v>41183</v>
      </c>
      <c r="W4657" s="6">
        <f t="shared" si="1392"/>
        <v>0</v>
      </c>
      <c r="X4657" s="83">
        <f t="shared" si="1393"/>
        <v>-47.098718914845513</v>
      </c>
      <c r="AA4657" s="29">
        <f t="shared" si="1376"/>
        <v>0</v>
      </c>
      <c r="AC4657" s="56">
        <f t="shared" si="1387"/>
        <v>0</v>
      </c>
      <c r="AD4657">
        <f t="shared" si="1388"/>
        <v>0</v>
      </c>
      <c r="AE4657">
        <f t="shared" si="1389"/>
        <v>0</v>
      </c>
      <c r="AF4657" t="str">
        <f t="shared" si="1390"/>
        <v/>
      </c>
      <c r="AG4657" s="83">
        <f t="shared" si="1391"/>
        <v>0</v>
      </c>
    </row>
    <row r="4658" spans="1:33">
      <c r="A4658" s="42">
        <v>41184</v>
      </c>
      <c r="B4658" s="25" t="s">
        <v>2156</v>
      </c>
      <c r="J4658" s="2">
        <f t="shared" si="1377"/>
        <v>0</v>
      </c>
      <c r="K4658" s="2">
        <f t="shared" si="1378"/>
        <v>0</v>
      </c>
      <c r="L4658" s="8">
        <f t="shared" si="1394"/>
        <v>41184</v>
      </c>
      <c r="M4658" s="54">
        <f t="shared" si="1379"/>
        <v>0</v>
      </c>
      <c r="N4658" s="6">
        <f t="shared" si="1380"/>
        <v>0</v>
      </c>
      <c r="O4658" s="6" t="str">
        <f t="shared" si="1381"/>
        <v/>
      </c>
      <c r="P4658" s="29"/>
      <c r="Q4658" s="54">
        <f t="shared" si="1382"/>
        <v>1</v>
      </c>
      <c r="R4658" s="6">
        <f t="shared" si="1383"/>
        <v>-47.098718914845513</v>
      </c>
      <c r="S4658" s="6">
        <f t="shared" si="1384"/>
        <v>0.20976039863062154</v>
      </c>
      <c r="T4658" s="29"/>
      <c r="U4658" s="6">
        <f t="shared" si="1385"/>
        <v>41184</v>
      </c>
      <c r="V4658" s="55">
        <f t="shared" si="1386"/>
        <v>41184</v>
      </c>
      <c r="W4658" s="6">
        <f t="shared" si="1392"/>
        <v>0</v>
      </c>
      <c r="X4658" s="83">
        <f t="shared" si="1393"/>
        <v>-47.098718914845513</v>
      </c>
      <c r="AA4658" s="29">
        <f t="shared" si="1376"/>
        <v>0</v>
      </c>
      <c r="AC4658" s="56">
        <f t="shared" si="1387"/>
        <v>0</v>
      </c>
      <c r="AD4658">
        <f t="shared" si="1388"/>
        <v>0</v>
      </c>
      <c r="AE4658">
        <f t="shared" si="1389"/>
        <v>0</v>
      </c>
      <c r="AF4658" t="str">
        <f t="shared" si="1390"/>
        <v/>
      </c>
      <c r="AG4658" s="83">
        <f t="shared" si="1391"/>
        <v>0</v>
      </c>
    </row>
    <row r="4659" spans="1:33">
      <c r="A4659" s="42">
        <v>41185</v>
      </c>
      <c r="B4659" s="25" t="s">
        <v>2155</v>
      </c>
      <c r="J4659" s="2">
        <f t="shared" si="1377"/>
        <v>0</v>
      </c>
      <c r="K4659" s="2">
        <f t="shared" si="1378"/>
        <v>0</v>
      </c>
      <c r="L4659" s="8">
        <f t="shared" si="1394"/>
        <v>41185</v>
      </c>
      <c r="M4659" s="54">
        <f t="shared" si="1379"/>
        <v>0</v>
      </c>
      <c r="N4659" s="6">
        <f t="shared" si="1380"/>
        <v>0</v>
      </c>
      <c r="O4659" s="6" t="str">
        <f t="shared" si="1381"/>
        <v/>
      </c>
      <c r="P4659" s="29"/>
      <c r="Q4659" s="54">
        <f t="shared" si="1382"/>
        <v>1</v>
      </c>
      <c r="R4659" s="6">
        <f t="shared" si="1383"/>
        <v>-47.098718914845513</v>
      </c>
      <c r="S4659" s="6">
        <f t="shared" si="1384"/>
        <v>0.20952599089291424</v>
      </c>
      <c r="T4659" s="29"/>
      <c r="U4659" s="6">
        <f t="shared" si="1385"/>
        <v>41185</v>
      </c>
      <c r="V4659" s="55">
        <f t="shared" si="1386"/>
        <v>41185</v>
      </c>
      <c r="W4659" s="6">
        <f t="shared" si="1392"/>
        <v>0</v>
      </c>
      <c r="X4659" s="83">
        <f t="shared" si="1393"/>
        <v>-47.098718914845513</v>
      </c>
      <c r="AA4659" s="29">
        <f t="shared" si="1376"/>
        <v>0</v>
      </c>
      <c r="AC4659" s="56">
        <f t="shared" si="1387"/>
        <v>0</v>
      </c>
      <c r="AD4659">
        <f t="shared" si="1388"/>
        <v>0</v>
      </c>
      <c r="AE4659">
        <f t="shared" si="1389"/>
        <v>0</v>
      </c>
      <c r="AF4659" t="str">
        <f t="shared" si="1390"/>
        <v/>
      </c>
      <c r="AG4659" s="83">
        <f t="shared" si="1391"/>
        <v>0</v>
      </c>
    </row>
    <row r="4660" spans="1:33">
      <c r="A4660" s="42">
        <v>41186</v>
      </c>
      <c r="B4660" s="25" t="s">
        <v>2154</v>
      </c>
      <c r="J4660" s="2">
        <f t="shared" si="1377"/>
        <v>0</v>
      </c>
      <c r="K4660" s="2">
        <f t="shared" si="1378"/>
        <v>0</v>
      </c>
      <c r="L4660" s="8">
        <f t="shared" si="1394"/>
        <v>41186</v>
      </c>
      <c r="M4660" s="54">
        <f t="shared" si="1379"/>
        <v>0</v>
      </c>
      <c r="N4660" s="6">
        <f t="shared" si="1380"/>
        <v>0</v>
      </c>
      <c r="O4660" s="6" t="str">
        <f t="shared" si="1381"/>
        <v/>
      </c>
      <c r="P4660" s="29"/>
      <c r="Q4660" s="54">
        <f t="shared" si="1382"/>
        <v>1</v>
      </c>
      <c r="R4660" s="6">
        <f t="shared" si="1383"/>
        <v>-47.098718914845513</v>
      </c>
      <c r="S4660" s="6">
        <f t="shared" si="1384"/>
        <v>0.20839735383402055</v>
      </c>
      <c r="T4660" s="29"/>
      <c r="U4660" s="6">
        <f t="shared" si="1385"/>
        <v>41186</v>
      </c>
      <c r="V4660" s="55">
        <f t="shared" si="1386"/>
        <v>41186</v>
      </c>
      <c r="W4660" s="6">
        <f t="shared" si="1392"/>
        <v>0</v>
      </c>
      <c r="X4660" s="83">
        <f t="shared" si="1393"/>
        <v>-47.098718914845513</v>
      </c>
      <c r="AA4660" s="29">
        <f t="shared" si="1376"/>
        <v>0</v>
      </c>
      <c r="AC4660" s="56">
        <f t="shared" si="1387"/>
        <v>0</v>
      </c>
      <c r="AD4660">
        <f t="shared" si="1388"/>
        <v>0</v>
      </c>
      <c r="AE4660">
        <f t="shared" si="1389"/>
        <v>0</v>
      </c>
      <c r="AF4660" t="str">
        <f t="shared" si="1390"/>
        <v/>
      </c>
      <c r="AG4660" s="83">
        <f t="shared" si="1391"/>
        <v>0</v>
      </c>
    </row>
    <row r="4661" spans="1:33">
      <c r="A4661" s="42">
        <v>41187</v>
      </c>
      <c r="B4661" s="25" t="s">
        <v>2153</v>
      </c>
      <c r="J4661" s="2">
        <f t="shared" si="1377"/>
        <v>0</v>
      </c>
      <c r="K4661" s="2">
        <f t="shared" si="1378"/>
        <v>0</v>
      </c>
      <c r="L4661" s="8">
        <f t="shared" si="1394"/>
        <v>41187</v>
      </c>
      <c r="M4661" s="54">
        <f t="shared" si="1379"/>
        <v>0</v>
      </c>
      <c r="N4661" s="6">
        <f t="shared" si="1380"/>
        <v>0</v>
      </c>
      <c r="O4661" s="6" t="str">
        <f t="shared" si="1381"/>
        <v/>
      </c>
      <c r="P4661" s="29"/>
      <c r="Q4661" s="54">
        <f t="shared" si="1382"/>
        <v>1</v>
      </c>
      <c r="R4661" s="6">
        <f t="shared" si="1383"/>
        <v>-47.098718914845513</v>
      </c>
      <c r="S4661" s="6">
        <f t="shared" si="1384"/>
        <v>0.20958622244531705</v>
      </c>
      <c r="T4661" s="29"/>
      <c r="U4661" s="6">
        <f t="shared" si="1385"/>
        <v>41187</v>
      </c>
      <c r="V4661" s="55">
        <f t="shared" si="1386"/>
        <v>41187</v>
      </c>
      <c r="W4661" s="6">
        <f t="shared" si="1392"/>
        <v>0</v>
      </c>
      <c r="X4661" s="83">
        <f t="shared" si="1393"/>
        <v>-47.098718914845513</v>
      </c>
      <c r="AA4661" s="29">
        <f t="shared" si="1376"/>
        <v>0</v>
      </c>
      <c r="AC4661" s="56">
        <f t="shared" si="1387"/>
        <v>0</v>
      </c>
      <c r="AD4661">
        <f t="shared" si="1388"/>
        <v>0</v>
      </c>
      <c r="AE4661">
        <f t="shared" si="1389"/>
        <v>0</v>
      </c>
      <c r="AF4661" t="str">
        <f t="shared" si="1390"/>
        <v/>
      </c>
      <c r="AG4661" s="83">
        <f t="shared" si="1391"/>
        <v>0</v>
      </c>
    </row>
    <row r="4662" spans="1:33">
      <c r="A4662" s="42">
        <v>41190</v>
      </c>
      <c r="B4662" s="25" t="s">
        <v>2152</v>
      </c>
      <c r="J4662" s="2">
        <f t="shared" si="1377"/>
        <v>1</v>
      </c>
      <c r="K4662" s="2">
        <f t="shared" si="1378"/>
        <v>-1000</v>
      </c>
      <c r="L4662" s="8">
        <f t="shared" si="1394"/>
        <v>41190</v>
      </c>
      <c r="M4662" s="54">
        <f t="shared" si="1379"/>
        <v>1</v>
      </c>
      <c r="N4662" s="6">
        <f t="shared" si="1380"/>
        <v>-1000</v>
      </c>
      <c r="O4662" s="6">
        <f t="shared" si="1381"/>
        <v>4.4793816303246965</v>
      </c>
      <c r="P4662" s="29"/>
      <c r="Q4662" s="54">
        <f t="shared" si="1382"/>
        <v>1</v>
      </c>
      <c r="R4662" s="6">
        <f t="shared" si="1383"/>
        <v>-47.098718914845513</v>
      </c>
      <c r="S4662" s="6">
        <f t="shared" si="1384"/>
        <v>0.21097313631898532</v>
      </c>
      <c r="T4662" s="29"/>
      <c r="U4662" s="6">
        <f t="shared" si="1385"/>
        <v>41190</v>
      </c>
      <c r="V4662" s="55">
        <f t="shared" si="1386"/>
        <v>41190</v>
      </c>
      <c r="W4662" s="6">
        <f t="shared" si="1392"/>
        <v>-1000</v>
      </c>
      <c r="X4662" s="83">
        <f t="shared" si="1393"/>
        <v>-47.098718914845513</v>
      </c>
      <c r="AA4662" s="29">
        <f t="shared" si="1376"/>
        <v>0</v>
      </c>
      <c r="AC4662" s="56">
        <f t="shared" si="1387"/>
        <v>1</v>
      </c>
      <c r="AD4662">
        <f t="shared" si="1388"/>
        <v>1</v>
      </c>
      <c r="AE4662">
        <f t="shared" si="1389"/>
        <v>-2976.1904761904761</v>
      </c>
      <c r="AF4662">
        <f t="shared" si="1390"/>
        <v>13.331492947394931</v>
      </c>
      <c r="AG4662" s="83">
        <f t="shared" si="1391"/>
        <v>-2976.1904761904761</v>
      </c>
    </row>
    <row r="4663" spans="1:33">
      <c r="A4663" s="42">
        <v>41191</v>
      </c>
      <c r="B4663" s="25" t="s">
        <v>2151</v>
      </c>
      <c r="J4663" s="2">
        <f t="shared" si="1377"/>
        <v>0</v>
      </c>
      <c r="K4663" s="2">
        <f t="shared" si="1378"/>
        <v>0</v>
      </c>
      <c r="L4663" s="8">
        <f t="shared" si="1394"/>
        <v>41191</v>
      </c>
      <c r="M4663" s="54">
        <f t="shared" si="1379"/>
        <v>0</v>
      </c>
      <c r="N4663" s="6">
        <f t="shared" si="1380"/>
        <v>0</v>
      </c>
      <c r="O4663" s="6" t="str">
        <f t="shared" si="1381"/>
        <v/>
      </c>
      <c r="P4663" s="29"/>
      <c r="Q4663" s="54">
        <f t="shared" si="1382"/>
        <v>1</v>
      </c>
      <c r="R4663" s="6">
        <f t="shared" si="1383"/>
        <v>-47.098718914845513</v>
      </c>
      <c r="S4663" s="6">
        <f t="shared" si="1384"/>
        <v>0.21055880032244317</v>
      </c>
      <c r="T4663" s="29"/>
      <c r="U4663" s="6">
        <f t="shared" si="1385"/>
        <v>41191</v>
      </c>
      <c r="V4663" s="55">
        <f t="shared" si="1386"/>
        <v>41191</v>
      </c>
      <c r="W4663" s="6">
        <f t="shared" si="1392"/>
        <v>0</v>
      </c>
      <c r="X4663" s="83">
        <f t="shared" si="1393"/>
        <v>-47.098718914845513</v>
      </c>
      <c r="AA4663" s="29">
        <f t="shared" si="1376"/>
        <v>0</v>
      </c>
      <c r="AC4663" s="56">
        <f t="shared" si="1387"/>
        <v>0</v>
      </c>
      <c r="AD4663">
        <f t="shared" si="1388"/>
        <v>0</v>
      </c>
      <c r="AE4663">
        <f t="shared" si="1389"/>
        <v>0</v>
      </c>
      <c r="AF4663" t="str">
        <f t="shared" si="1390"/>
        <v/>
      </c>
      <c r="AG4663" s="83">
        <f t="shared" si="1391"/>
        <v>0</v>
      </c>
    </row>
    <row r="4664" spans="1:33">
      <c r="A4664" s="42">
        <v>41192</v>
      </c>
      <c r="B4664" s="25" t="s">
        <v>2150</v>
      </c>
      <c r="J4664" s="2">
        <f t="shared" si="1377"/>
        <v>0</v>
      </c>
      <c r="K4664" s="2">
        <f t="shared" si="1378"/>
        <v>0</v>
      </c>
      <c r="L4664" s="8">
        <f t="shared" si="1394"/>
        <v>41192</v>
      </c>
      <c r="M4664" s="54">
        <f t="shared" si="1379"/>
        <v>0</v>
      </c>
      <c r="N4664" s="6">
        <f t="shared" si="1380"/>
        <v>0</v>
      </c>
      <c r="O4664" s="6" t="str">
        <f t="shared" si="1381"/>
        <v/>
      </c>
      <c r="P4664" s="29"/>
      <c r="Q4664" s="54">
        <f t="shared" si="1382"/>
        <v>1</v>
      </c>
      <c r="R4664" s="6">
        <f t="shared" si="1383"/>
        <v>-47.098718914845513</v>
      </c>
      <c r="S4664" s="6">
        <f t="shared" si="1384"/>
        <v>0.21237977293615362</v>
      </c>
      <c r="T4664" s="29"/>
      <c r="U4664" s="6">
        <f t="shared" si="1385"/>
        <v>41192</v>
      </c>
      <c r="V4664" s="55">
        <f t="shared" si="1386"/>
        <v>41192</v>
      </c>
      <c r="W4664" s="6">
        <f t="shared" si="1392"/>
        <v>0</v>
      </c>
      <c r="X4664" s="83">
        <f t="shared" si="1393"/>
        <v>-47.098718914845513</v>
      </c>
      <c r="AA4664" s="29">
        <f t="shared" si="1376"/>
        <v>0</v>
      </c>
      <c r="AC4664" s="56">
        <f t="shared" si="1387"/>
        <v>0</v>
      </c>
      <c r="AD4664">
        <f t="shared" si="1388"/>
        <v>0</v>
      </c>
      <c r="AE4664">
        <f t="shared" si="1389"/>
        <v>0</v>
      </c>
      <c r="AF4664" t="str">
        <f t="shared" si="1390"/>
        <v/>
      </c>
      <c r="AG4664" s="83">
        <f t="shared" si="1391"/>
        <v>0</v>
      </c>
    </row>
    <row r="4665" spans="1:33">
      <c r="A4665" s="42">
        <v>41193</v>
      </c>
      <c r="B4665" s="25" t="s">
        <v>2149</v>
      </c>
      <c r="J4665" s="2">
        <f t="shared" si="1377"/>
        <v>0</v>
      </c>
      <c r="K4665" s="2">
        <f t="shared" si="1378"/>
        <v>0</v>
      </c>
      <c r="L4665" s="8">
        <f t="shared" si="1394"/>
        <v>41193</v>
      </c>
      <c r="M4665" s="54">
        <f t="shared" si="1379"/>
        <v>0</v>
      </c>
      <c r="N4665" s="6">
        <f t="shared" si="1380"/>
        <v>0</v>
      </c>
      <c r="O4665" s="6" t="str">
        <f t="shared" si="1381"/>
        <v/>
      </c>
      <c r="P4665" s="29"/>
      <c r="Q4665" s="54">
        <f t="shared" si="1382"/>
        <v>1</v>
      </c>
      <c r="R4665" s="6">
        <f t="shared" si="1383"/>
        <v>-47.098718914845513</v>
      </c>
      <c r="S4665" s="6">
        <f t="shared" si="1384"/>
        <v>0.21054214026084472</v>
      </c>
      <c r="T4665" s="29"/>
      <c r="U4665" s="6">
        <f t="shared" si="1385"/>
        <v>41193</v>
      </c>
      <c r="V4665" s="55">
        <f t="shared" si="1386"/>
        <v>41193</v>
      </c>
      <c r="W4665" s="6">
        <f t="shared" si="1392"/>
        <v>0</v>
      </c>
      <c r="X4665" s="83">
        <f t="shared" si="1393"/>
        <v>-47.098718914845513</v>
      </c>
      <c r="AA4665" s="29">
        <f t="shared" si="1376"/>
        <v>0</v>
      </c>
      <c r="AC4665" s="56">
        <f t="shared" si="1387"/>
        <v>0</v>
      </c>
      <c r="AD4665">
        <f t="shared" si="1388"/>
        <v>0</v>
      </c>
      <c r="AE4665">
        <f t="shared" si="1389"/>
        <v>0</v>
      </c>
      <c r="AF4665" t="str">
        <f t="shared" si="1390"/>
        <v/>
      </c>
      <c r="AG4665" s="83">
        <f t="shared" si="1391"/>
        <v>0</v>
      </c>
    </row>
    <row r="4666" spans="1:33">
      <c r="A4666" s="42">
        <v>41194</v>
      </c>
      <c r="B4666" s="25" t="s">
        <v>2148</v>
      </c>
      <c r="J4666" s="2">
        <f t="shared" si="1377"/>
        <v>0</v>
      </c>
      <c r="K4666" s="2">
        <f t="shared" si="1378"/>
        <v>0</v>
      </c>
      <c r="L4666" s="8">
        <f t="shared" si="1394"/>
        <v>41194</v>
      </c>
      <c r="M4666" s="54">
        <f t="shared" si="1379"/>
        <v>0</v>
      </c>
      <c r="N4666" s="6">
        <f t="shared" si="1380"/>
        <v>0</v>
      </c>
      <c r="O4666" s="6" t="str">
        <f t="shared" si="1381"/>
        <v/>
      </c>
      <c r="P4666" s="29"/>
      <c r="Q4666" s="54">
        <f t="shared" si="1382"/>
        <v>1</v>
      </c>
      <c r="R4666" s="6">
        <f t="shared" si="1383"/>
        <v>-47.098718914845513</v>
      </c>
      <c r="S4666" s="6">
        <f t="shared" si="1384"/>
        <v>0.21176215143089697</v>
      </c>
      <c r="T4666" s="29"/>
      <c r="U4666" s="6">
        <f t="shared" si="1385"/>
        <v>41194</v>
      </c>
      <c r="V4666" s="55">
        <f t="shared" si="1386"/>
        <v>41194</v>
      </c>
      <c r="W4666" s="6">
        <f t="shared" si="1392"/>
        <v>0</v>
      </c>
      <c r="X4666" s="83">
        <f t="shared" si="1393"/>
        <v>-47.098718914845513</v>
      </c>
      <c r="AA4666" s="29">
        <f t="shared" si="1376"/>
        <v>0</v>
      </c>
      <c r="AC4666" s="56">
        <f t="shared" si="1387"/>
        <v>0</v>
      </c>
      <c r="AD4666">
        <f t="shared" si="1388"/>
        <v>0</v>
      </c>
      <c r="AE4666">
        <f t="shared" si="1389"/>
        <v>0</v>
      </c>
      <c r="AF4666" t="str">
        <f t="shared" si="1390"/>
        <v/>
      </c>
      <c r="AG4666" s="83">
        <f t="shared" si="1391"/>
        <v>0</v>
      </c>
    </row>
    <row r="4667" spans="1:33">
      <c r="A4667" s="42">
        <v>41197</v>
      </c>
      <c r="B4667" s="25" t="s">
        <v>2147</v>
      </c>
      <c r="J4667" s="2">
        <f t="shared" si="1377"/>
        <v>0</v>
      </c>
      <c r="K4667" s="2">
        <f t="shared" si="1378"/>
        <v>0</v>
      </c>
      <c r="L4667" s="8">
        <f t="shared" si="1394"/>
        <v>41197</v>
      </c>
      <c r="M4667" s="54">
        <f t="shared" si="1379"/>
        <v>0</v>
      </c>
      <c r="N4667" s="6">
        <f t="shared" si="1380"/>
        <v>0</v>
      </c>
      <c r="O4667" s="6" t="str">
        <f t="shared" si="1381"/>
        <v/>
      </c>
      <c r="P4667" s="29"/>
      <c r="Q4667" s="54">
        <f t="shared" si="1382"/>
        <v>1</v>
      </c>
      <c r="R4667" s="6">
        <f t="shared" si="1383"/>
        <v>-47.098718914845513</v>
      </c>
      <c r="S4667" s="6">
        <f t="shared" si="1384"/>
        <v>0.21137563465957057</v>
      </c>
      <c r="T4667" s="29"/>
      <c r="U4667" s="6">
        <f t="shared" si="1385"/>
        <v>41197</v>
      </c>
      <c r="V4667" s="55">
        <f t="shared" si="1386"/>
        <v>41197</v>
      </c>
      <c r="W4667" s="6">
        <f t="shared" si="1392"/>
        <v>0</v>
      </c>
      <c r="X4667" s="83">
        <f t="shared" si="1393"/>
        <v>-47.098718914845513</v>
      </c>
      <c r="AA4667" s="29">
        <f t="shared" si="1376"/>
        <v>0</v>
      </c>
      <c r="AC4667" s="56">
        <f t="shared" si="1387"/>
        <v>0</v>
      </c>
      <c r="AD4667">
        <f t="shared" si="1388"/>
        <v>0</v>
      </c>
      <c r="AE4667">
        <f t="shared" si="1389"/>
        <v>0</v>
      </c>
      <c r="AF4667" t="str">
        <f t="shared" si="1390"/>
        <v/>
      </c>
      <c r="AG4667" s="83">
        <f t="shared" si="1391"/>
        <v>0</v>
      </c>
    </row>
    <row r="4668" spans="1:33">
      <c r="A4668" s="42">
        <v>41198</v>
      </c>
      <c r="B4668" s="25" t="s">
        <v>2146</v>
      </c>
      <c r="J4668" s="2">
        <f t="shared" si="1377"/>
        <v>0</v>
      </c>
      <c r="K4668" s="2">
        <f t="shared" si="1378"/>
        <v>0</v>
      </c>
      <c r="L4668" s="8">
        <f t="shared" si="1394"/>
        <v>41198</v>
      </c>
      <c r="M4668" s="54">
        <f t="shared" si="1379"/>
        <v>0</v>
      </c>
      <c r="N4668" s="6">
        <f t="shared" si="1380"/>
        <v>0</v>
      </c>
      <c r="O4668" s="6" t="str">
        <f t="shared" si="1381"/>
        <v/>
      </c>
      <c r="P4668" s="29"/>
      <c r="Q4668" s="54">
        <f t="shared" si="1382"/>
        <v>1</v>
      </c>
      <c r="R4668" s="6">
        <f t="shared" si="1383"/>
        <v>-47.098718914845513</v>
      </c>
      <c r="S4668" s="6">
        <f t="shared" si="1384"/>
        <v>0.21232673110655673</v>
      </c>
      <c r="T4668" s="29"/>
      <c r="U4668" s="6">
        <f t="shared" si="1385"/>
        <v>41198</v>
      </c>
      <c r="V4668" s="55">
        <f t="shared" si="1386"/>
        <v>41198</v>
      </c>
      <c r="W4668" s="6">
        <f t="shared" si="1392"/>
        <v>0</v>
      </c>
      <c r="X4668" s="83">
        <f t="shared" si="1393"/>
        <v>-47.098718914845513</v>
      </c>
      <c r="AA4668" s="29">
        <f t="shared" si="1376"/>
        <v>0</v>
      </c>
      <c r="AC4668" s="56">
        <f t="shared" si="1387"/>
        <v>0</v>
      </c>
      <c r="AD4668">
        <f t="shared" si="1388"/>
        <v>0</v>
      </c>
      <c r="AE4668">
        <f t="shared" si="1389"/>
        <v>0</v>
      </c>
      <c r="AF4668" t="str">
        <f t="shared" si="1390"/>
        <v/>
      </c>
      <c r="AG4668" s="83">
        <f t="shared" si="1391"/>
        <v>0</v>
      </c>
    </row>
    <row r="4669" spans="1:33">
      <c r="A4669" s="42">
        <v>41199</v>
      </c>
      <c r="B4669" s="25" t="s">
        <v>2145</v>
      </c>
      <c r="J4669" s="2">
        <f t="shared" si="1377"/>
        <v>0</v>
      </c>
      <c r="K4669" s="2">
        <f t="shared" si="1378"/>
        <v>0</v>
      </c>
      <c r="L4669" s="8">
        <f t="shared" si="1394"/>
        <v>41199</v>
      </c>
      <c r="M4669" s="54">
        <f t="shared" si="1379"/>
        <v>0</v>
      </c>
      <c r="N4669" s="6">
        <f t="shared" si="1380"/>
        <v>0</v>
      </c>
      <c r="O4669" s="6" t="str">
        <f t="shared" si="1381"/>
        <v/>
      </c>
      <c r="P4669" s="29"/>
      <c r="Q4669" s="54">
        <f t="shared" si="1382"/>
        <v>1</v>
      </c>
      <c r="R4669" s="6">
        <f t="shared" si="1383"/>
        <v>-47.098718914845513</v>
      </c>
      <c r="S4669" s="6">
        <f t="shared" si="1384"/>
        <v>0.21173035569799648</v>
      </c>
      <c r="T4669" s="29"/>
      <c r="U4669" s="6">
        <f t="shared" si="1385"/>
        <v>41199</v>
      </c>
      <c r="V4669" s="55">
        <f t="shared" si="1386"/>
        <v>41199</v>
      </c>
      <c r="W4669" s="6">
        <f t="shared" si="1392"/>
        <v>0</v>
      </c>
      <c r="X4669" s="83">
        <f t="shared" si="1393"/>
        <v>-47.098718914845513</v>
      </c>
      <c r="AA4669" s="29">
        <f t="shared" si="1376"/>
        <v>0</v>
      </c>
      <c r="AC4669" s="56">
        <f t="shared" si="1387"/>
        <v>0</v>
      </c>
      <c r="AD4669">
        <f t="shared" si="1388"/>
        <v>0</v>
      </c>
      <c r="AE4669">
        <f t="shared" si="1389"/>
        <v>0</v>
      </c>
      <c r="AF4669" t="str">
        <f t="shared" si="1390"/>
        <v/>
      </c>
      <c r="AG4669" s="83">
        <f t="shared" si="1391"/>
        <v>0</v>
      </c>
    </row>
    <row r="4670" spans="1:33">
      <c r="A4670" s="42">
        <v>41200</v>
      </c>
      <c r="B4670" s="25" t="s">
        <v>2144</v>
      </c>
      <c r="J4670" s="2">
        <f t="shared" si="1377"/>
        <v>0</v>
      </c>
      <c r="K4670" s="2">
        <f t="shared" si="1378"/>
        <v>0</v>
      </c>
      <c r="L4670" s="8">
        <f t="shared" si="1394"/>
        <v>41200</v>
      </c>
      <c r="M4670" s="54">
        <f t="shared" si="1379"/>
        <v>0</v>
      </c>
      <c r="N4670" s="6">
        <f t="shared" si="1380"/>
        <v>0</v>
      </c>
      <c r="O4670" s="6" t="str">
        <f t="shared" si="1381"/>
        <v/>
      </c>
      <c r="P4670" s="29"/>
      <c r="Q4670" s="54">
        <f t="shared" si="1382"/>
        <v>1</v>
      </c>
      <c r="R4670" s="6">
        <f t="shared" si="1383"/>
        <v>-47.098718914845513</v>
      </c>
      <c r="S4670" s="6">
        <f t="shared" si="1384"/>
        <v>0.21007325964443357</v>
      </c>
      <c r="T4670" s="29"/>
      <c r="U4670" s="6">
        <f t="shared" si="1385"/>
        <v>41200</v>
      </c>
      <c r="V4670" s="55">
        <f t="shared" si="1386"/>
        <v>41200</v>
      </c>
      <c r="W4670" s="6">
        <f t="shared" si="1392"/>
        <v>0</v>
      </c>
      <c r="X4670" s="83">
        <f t="shared" si="1393"/>
        <v>-47.098718914845513</v>
      </c>
      <c r="AA4670" s="29">
        <f t="shared" ref="AA4670:AA4733" si="1395">IF(Q4671=0,IF(Q4670=1,L4670,0),0)</f>
        <v>0</v>
      </c>
      <c r="AC4670" s="56">
        <f t="shared" si="1387"/>
        <v>0</v>
      </c>
      <c r="AD4670">
        <f t="shared" si="1388"/>
        <v>0</v>
      </c>
      <c r="AE4670">
        <f t="shared" si="1389"/>
        <v>0</v>
      </c>
      <c r="AF4670" t="str">
        <f t="shared" si="1390"/>
        <v/>
      </c>
      <c r="AG4670" s="83">
        <f t="shared" si="1391"/>
        <v>0</v>
      </c>
    </row>
    <row r="4671" spans="1:33">
      <c r="A4671" s="42">
        <v>41201</v>
      </c>
      <c r="B4671" s="25" t="s">
        <v>2143</v>
      </c>
      <c r="J4671" s="2">
        <f t="shared" si="1377"/>
        <v>0</v>
      </c>
      <c r="K4671" s="2">
        <f t="shared" si="1378"/>
        <v>0</v>
      </c>
      <c r="L4671" s="8">
        <f t="shared" si="1394"/>
        <v>41201</v>
      </c>
      <c r="M4671" s="54">
        <f t="shared" si="1379"/>
        <v>0</v>
      </c>
      <c r="N4671" s="6">
        <f t="shared" si="1380"/>
        <v>0</v>
      </c>
      <c r="O4671" s="6" t="str">
        <f t="shared" si="1381"/>
        <v/>
      </c>
      <c r="P4671" s="29"/>
      <c r="Q4671" s="54">
        <f t="shared" si="1382"/>
        <v>1</v>
      </c>
      <c r="R4671" s="6">
        <f t="shared" si="1383"/>
        <v>-47.098718914845513</v>
      </c>
      <c r="S4671" s="6">
        <f t="shared" si="1384"/>
        <v>0.21139593747377908</v>
      </c>
      <c r="T4671" s="29"/>
      <c r="U4671" s="6">
        <f t="shared" si="1385"/>
        <v>41201</v>
      </c>
      <c r="V4671" s="55">
        <f t="shared" si="1386"/>
        <v>41201</v>
      </c>
      <c r="W4671" s="6">
        <f t="shared" si="1392"/>
        <v>0</v>
      </c>
      <c r="X4671" s="83">
        <f t="shared" si="1393"/>
        <v>-47.098718914845513</v>
      </c>
      <c r="AA4671" s="29">
        <f t="shared" si="1395"/>
        <v>0</v>
      </c>
      <c r="AC4671" s="56">
        <f t="shared" si="1387"/>
        <v>0</v>
      </c>
      <c r="AD4671">
        <f t="shared" si="1388"/>
        <v>0</v>
      </c>
      <c r="AE4671">
        <f t="shared" si="1389"/>
        <v>0</v>
      </c>
      <c r="AF4671" t="str">
        <f t="shared" si="1390"/>
        <v/>
      </c>
      <c r="AG4671" s="83">
        <f t="shared" si="1391"/>
        <v>0</v>
      </c>
    </row>
    <row r="4672" spans="1:33">
      <c r="A4672" s="42">
        <v>41204</v>
      </c>
      <c r="B4672" s="25" t="s">
        <v>2142</v>
      </c>
      <c r="J4672" s="2">
        <f t="shared" si="1377"/>
        <v>0</v>
      </c>
      <c r="K4672" s="2">
        <f t="shared" si="1378"/>
        <v>0</v>
      </c>
      <c r="L4672" s="8">
        <f t="shared" si="1394"/>
        <v>41204</v>
      </c>
      <c r="M4672" s="54">
        <f t="shared" si="1379"/>
        <v>0</v>
      </c>
      <c r="N4672" s="6">
        <f t="shared" si="1380"/>
        <v>0</v>
      </c>
      <c r="O4672" s="6" t="str">
        <f t="shared" si="1381"/>
        <v/>
      </c>
      <c r="P4672" s="29"/>
      <c r="Q4672" s="54">
        <f t="shared" si="1382"/>
        <v>1</v>
      </c>
      <c r="R4672" s="6">
        <f t="shared" si="1383"/>
        <v>-47.098718914845513</v>
      </c>
      <c r="S4672" s="6">
        <f t="shared" si="1384"/>
        <v>0.2101893224260056</v>
      </c>
      <c r="T4672" s="29"/>
      <c r="U4672" s="6">
        <f t="shared" si="1385"/>
        <v>41204</v>
      </c>
      <c r="V4672" s="55">
        <f t="shared" si="1386"/>
        <v>41204</v>
      </c>
      <c r="W4672" s="6">
        <f t="shared" si="1392"/>
        <v>0</v>
      </c>
      <c r="X4672" s="83">
        <f t="shared" si="1393"/>
        <v>-47.098718914845513</v>
      </c>
      <c r="AA4672" s="29">
        <f t="shared" si="1395"/>
        <v>0</v>
      </c>
      <c r="AC4672" s="56">
        <f t="shared" si="1387"/>
        <v>0</v>
      </c>
      <c r="AD4672">
        <f t="shared" si="1388"/>
        <v>0</v>
      </c>
      <c r="AE4672">
        <f t="shared" si="1389"/>
        <v>0</v>
      </c>
      <c r="AF4672" t="str">
        <f t="shared" si="1390"/>
        <v/>
      </c>
      <c r="AG4672" s="83">
        <f t="shared" si="1391"/>
        <v>0</v>
      </c>
    </row>
    <row r="4673" spans="1:33">
      <c r="A4673" s="42">
        <v>41205</v>
      </c>
      <c r="B4673" s="25" t="s">
        <v>2141</v>
      </c>
      <c r="J4673" s="2">
        <f t="shared" si="1377"/>
        <v>0</v>
      </c>
      <c r="K4673" s="2">
        <f t="shared" si="1378"/>
        <v>0</v>
      </c>
      <c r="L4673" s="8">
        <f t="shared" si="1394"/>
        <v>41205</v>
      </c>
      <c r="M4673" s="54">
        <f t="shared" si="1379"/>
        <v>0</v>
      </c>
      <c r="N4673" s="6">
        <f t="shared" si="1380"/>
        <v>0</v>
      </c>
      <c r="O4673" s="6" t="str">
        <f t="shared" si="1381"/>
        <v/>
      </c>
      <c r="P4673" s="29"/>
      <c r="Q4673" s="54">
        <f t="shared" si="1382"/>
        <v>1</v>
      </c>
      <c r="R4673" s="6">
        <f t="shared" si="1383"/>
        <v>-47.098718914845513</v>
      </c>
      <c r="S4673" s="6">
        <f t="shared" si="1384"/>
        <v>0.21080731962099086</v>
      </c>
      <c r="T4673" s="29"/>
      <c r="U4673" s="6">
        <f t="shared" si="1385"/>
        <v>41205</v>
      </c>
      <c r="V4673" s="55">
        <f t="shared" si="1386"/>
        <v>41205</v>
      </c>
      <c r="W4673" s="6">
        <f t="shared" si="1392"/>
        <v>0</v>
      </c>
      <c r="X4673" s="83">
        <f t="shared" si="1393"/>
        <v>-47.098718914845513</v>
      </c>
      <c r="AA4673" s="29">
        <f t="shared" si="1395"/>
        <v>0</v>
      </c>
      <c r="AC4673" s="56">
        <f t="shared" si="1387"/>
        <v>0</v>
      </c>
      <c r="AD4673">
        <f t="shared" si="1388"/>
        <v>0</v>
      </c>
      <c r="AE4673">
        <f t="shared" si="1389"/>
        <v>0</v>
      </c>
      <c r="AF4673" t="str">
        <f t="shared" si="1390"/>
        <v/>
      </c>
      <c r="AG4673" s="83">
        <f t="shared" si="1391"/>
        <v>0</v>
      </c>
    </row>
    <row r="4674" spans="1:33">
      <c r="A4674" s="42">
        <v>41206</v>
      </c>
      <c r="B4674" s="25" t="s">
        <v>2141</v>
      </c>
      <c r="J4674" s="2">
        <f t="shared" si="1377"/>
        <v>0</v>
      </c>
      <c r="K4674" s="2">
        <f t="shared" si="1378"/>
        <v>0</v>
      </c>
      <c r="L4674" s="8">
        <f t="shared" si="1394"/>
        <v>41206</v>
      </c>
      <c r="M4674" s="54">
        <f t="shared" si="1379"/>
        <v>0</v>
      </c>
      <c r="N4674" s="6">
        <f t="shared" si="1380"/>
        <v>0</v>
      </c>
      <c r="O4674" s="6" t="str">
        <f t="shared" si="1381"/>
        <v/>
      </c>
      <c r="P4674" s="29"/>
      <c r="Q4674" s="54">
        <f t="shared" si="1382"/>
        <v>1</v>
      </c>
      <c r="R4674" s="6">
        <f t="shared" si="1383"/>
        <v>-47.098718914845513</v>
      </c>
      <c r="S4674" s="6">
        <f t="shared" si="1384"/>
        <v>0.21080731962099086</v>
      </c>
      <c r="T4674" s="29"/>
      <c r="U4674" s="6">
        <f t="shared" si="1385"/>
        <v>41206</v>
      </c>
      <c r="V4674" s="55">
        <f t="shared" si="1386"/>
        <v>41206</v>
      </c>
      <c r="W4674" s="6">
        <f t="shared" si="1392"/>
        <v>0</v>
      </c>
      <c r="X4674" s="83">
        <f t="shared" si="1393"/>
        <v>-47.098718914845513</v>
      </c>
      <c r="AA4674" s="29">
        <f t="shared" si="1395"/>
        <v>0</v>
      </c>
      <c r="AC4674" s="56">
        <f t="shared" si="1387"/>
        <v>0</v>
      </c>
      <c r="AD4674">
        <f t="shared" si="1388"/>
        <v>0</v>
      </c>
      <c r="AE4674">
        <f t="shared" si="1389"/>
        <v>0</v>
      </c>
      <c r="AF4674" t="str">
        <f t="shared" si="1390"/>
        <v/>
      </c>
      <c r="AG4674" s="83">
        <f t="shared" si="1391"/>
        <v>0</v>
      </c>
    </row>
    <row r="4675" spans="1:33">
      <c r="A4675" s="42">
        <v>41207</v>
      </c>
      <c r="B4675" s="25" t="s">
        <v>2140</v>
      </c>
      <c r="J4675" s="2">
        <f t="shared" si="1377"/>
        <v>0</v>
      </c>
      <c r="K4675" s="2">
        <f t="shared" si="1378"/>
        <v>0</v>
      </c>
      <c r="L4675" s="8">
        <f t="shared" si="1394"/>
        <v>41207</v>
      </c>
      <c r="M4675" s="54">
        <f t="shared" si="1379"/>
        <v>0</v>
      </c>
      <c r="N4675" s="6">
        <f t="shared" si="1380"/>
        <v>0</v>
      </c>
      <c r="O4675" s="6" t="str">
        <f t="shared" si="1381"/>
        <v/>
      </c>
      <c r="P4675" s="29"/>
      <c r="Q4675" s="54">
        <f t="shared" si="1382"/>
        <v>1</v>
      </c>
      <c r="R4675" s="6">
        <f t="shared" si="1383"/>
        <v>-47.098718914845513</v>
      </c>
      <c r="S4675" s="6">
        <f t="shared" si="1384"/>
        <v>0.21030250858354735</v>
      </c>
      <c r="T4675" s="29"/>
      <c r="U4675" s="6">
        <f t="shared" si="1385"/>
        <v>41207</v>
      </c>
      <c r="V4675" s="55">
        <f t="shared" si="1386"/>
        <v>41207</v>
      </c>
      <c r="W4675" s="6">
        <f t="shared" si="1392"/>
        <v>0</v>
      </c>
      <c r="X4675" s="83">
        <f t="shared" si="1393"/>
        <v>-47.098718914845513</v>
      </c>
      <c r="AA4675" s="29">
        <f t="shared" si="1395"/>
        <v>0</v>
      </c>
      <c r="AC4675" s="56">
        <f t="shared" si="1387"/>
        <v>0</v>
      </c>
      <c r="AD4675">
        <f t="shared" si="1388"/>
        <v>0</v>
      </c>
      <c r="AE4675">
        <f t="shared" si="1389"/>
        <v>0</v>
      </c>
      <c r="AF4675" t="str">
        <f t="shared" si="1390"/>
        <v/>
      </c>
      <c r="AG4675" s="83">
        <f t="shared" si="1391"/>
        <v>0</v>
      </c>
    </row>
    <row r="4676" spans="1:33">
      <c r="A4676" s="42">
        <v>41208</v>
      </c>
      <c r="B4676" s="25" t="s">
        <v>2139</v>
      </c>
      <c r="J4676" s="2">
        <f t="shared" si="1377"/>
        <v>0</v>
      </c>
      <c r="K4676" s="2">
        <f t="shared" si="1378"/>
        <v>0</v>
      </c>
      <c r="L4676" s="8">
        <f t="shared" si="1394"/>
        <v>41208</v>
      </c>
      <c r="M4676" s="54">
        <f t="shared" si="1379"/>
        <v>0</v>
      </c>
      <c r="N4676" s="6">
        <f t="shared" si="1380"/>
        <v>0</v>
      </c>
      <c r="O4676" s="6" t="str">
        <f t="shared" si="1381"/>
        <v/>
      </c>
      <c r="P4676" s="29"/>
      <c r="Q4676" s="54">
        <f t="shared" si="1382"/>
        <v>1</v>
      </c>
      <c r="R4676" s="6">
        <f t="shared" si="1383"/>
        <v>-47.098718914845513</v>
      </c>
      <c r="S4676" s="6">
        <f t="shared" si="1384"/>
        <v>0.21165423706389172</v>
      </c>
      <c r="T4676" s="29"/>
      <c r="U4676" s="6">
        <f t="shared" si="1385"/>
        <v>41208</v>
      </c>
      <c r="V4676" s="55">
        <f t="shared" si="1386"/>
        <v>41208</v>
      </c>
      <c r="W4676" s="6">
        <f t="shared" si="1392"/>
        <v>0</v>
      </c>
      <c r="X4676" s="83">
        <f t="shared" si="1393"/>
        <v>-47.098718914845513</v>
      </c>
      <c r="AA4676" s="29">
        <f t="shared" si="1395"/>
        <v>0</v>
      </c>
      <c r="AC4676" s="56">
        <f t="shared" si="1387"/>
        <v>0</v>
      </c>
      <c r="AD4676">
        <f t="shared" si="1388"/>
        <v>0</v>
      </c>
      <c r="AE4676">
        <f t="shared" si="1389"/>
        <v>0</v>
      </c>
      <c r="AF4676" t="str">
        <f t="shared" si="1390"/>
        <v/>
      </c>
      <c r="AG4676" s="83">
        <f t="shared" si="1391"/>
        <v>0</v>
      </c>
    </row>
    <row r="4677" spans="1:33">
      <c r="A4677" s="42">
        <v>41211</v>
      </c>
      <c r="B4677" s="25" t="s">
        <v>2138</v>
      </c>
      <c r="J4677" s="2">
        <f t="shared" si="1377"/>
        <v>0</v>
      </c>
      <c r="K4677" s="2">
        <f t="shared" si="1378"/>
        <v>0</v>
      </c>
      <c r="L4677" s="8">
        <f t="shared" si="1394"/>
        <v>41211</v>
      </c>
      <c r="M4677" s="54">
        <f t="shared" si="1379"/>
        <v>0</v>
      </c>
      <c r="N4677" s="6">
        <f t="shared" si="1380"/>
        <v>0</v>
      </c>
      <c r="O4677" s="6" t="str">
        <f t="shared" si="1381"/>
        <v/>
      </c>
      <c r="P4677" s="29"/>
      <c r="Q4677" s="54">
        <f t="shared" si="1382"/>
        <v>1</v>
      </c>
      <c r="R4677" s="6">
        <f t="shared" si="1383"/>
        <v>-47.098718914845513</v>
      </c>
      <c r="S4677" s="6">
        <f t="shared" si="1384"/>
        <v>0.21185426061232276</v>
      </c>
      <c r="T4677" s="29"/>
      <c r="U4677" s="6">
        <f t="shared" si="1385"/>
        <v>41211</v>
      </c>
      <c r="V4677" s="55">
        <f t="shared" si="1386"/>
        <v>41211</v>
      </c>
      <c r="W4677" s="6">
        <f t="shared" si="1392"/>
        <v>0</v>
      </c>
      <c r="X4677" s="83">
        <f t="shared" si="1393"/>
        <v>-47.098718914845513</v>
      </c>
      <c r="AA4677" s="29">
        <f t="shared" si="1395"/>
        <v>0</v>
      </c>
      <c r="AC4677" s="56">
        <f t="shared" si="1387"/>
        <v>0</v>
      </c>
      <c r="AD4677">
        <f t="shared" si="1388"/>
        <v>0</v>
      </c>
      <c r="AE4677">
        <f t="shared" si="1389"/>
        <v>0</v>
      </c>
      <c r="AF4677" t="str">
        <f t="shared" si="1390"/>
        <v/>
      </c>
      <c r="AG4677" s="83">
        <f t="shared" si="1391"/>
        <v>0</v>
      </c>
    </row>
    <row r="4678" spans="1:33">
      <c r="A4678" s="42">
        <v>41212</v>
      </c>
      <c r="B4678" s="25" t="s">
        <v>2137</v>
      </c>
      <c r="J4678" s="2">
        <f t="shared" si="1377"/>
        <v>0</v>
      </c>
      <c r="K4678" s="2">
        <f t="shared" si="1378"/>
        <v>0</v>
      </c>
      <c r="L4678" s="8">
        <f t="shared" si="1394"/>
        <v>41212</v>
      </c>
      <c r="M4678" s="54">
        <f t="shared" si="1379"/>
        <v>0</v>
      </c>
      <c r="N4678" s="6">
        <f t="shared" si="1380"/>
        <v>0</v>
      </c>
      <c r="O4678" s="6" t="str">
        <f t="shared" si="1381"/>
        <v/>
      </c>
      <c r="P4678" s="29"/>
      <c r="Q4678" s="54">
        <f t="shared" si="1382"/>
        <v>1</v>
      </c>
      <c r="R4678" s="6">
        <f t="shared" si="1383"/>
        <v>-47.098718914845513</v>
      </c>
      <c r="S4678" s="6">
        <f t="shared" si="1384"/>
        <v>0.21386966089995493</v>
      </c>
      <c r="T4678" s="29"/>
      <c r="U4678" s="6">
        <f t="shared" si="1385"/>
        <v>41212</v>
      </c>
      <c r="V4678" s="55">
        <f t="shared" si="1386"/>
        <v>41212</v>
      </c>
      <c r="W4678" s="6">
        <f t="shared" si="1392"/>
        <v>0</v>
      </c>
      <c r="X4678" s="83">
        <f t="shared" si="1393"/>
        <v>-47.098718914845513</v>
      </c>
      <c r="AA4678" s="29">
        <f t="shared" si="1395"/>
        <v>0</v>
      </c>
      <c r="AC4678" s="56">
        <f t="shared" si="1387"/>
        <v>0</v>
      </c>
      <c r="AD4678">
        <f t="shared" si="1388"/>
        <v>0</v>
      </c>
      <c r="AE4678">
        <f t="shared" si="1389"/>
        <v>0</v>
      </c>
      <c r="AF4678" t="str">
        <f t="shared" si="1390"/>
        <v/>
      </c>
      <c r="AG4678" s="83">
        <f t="shared" si="1391"/>
        <v>0</v>
      </c>
    </row>
    <row r="4679" spans="1:33">
      <c r="A4679" s="42">
        <v>41213</v>
      </c>
      <c r="B4679" s="25" t="s">
        <v>2136</v>
      </c>
      <c r="J4679" s="2">
        <f t="shared" si="1377"/>
        <v>0</v>
      </c>
      <c r="K4679" s="2">
        <f t="shared" si="1378"/>
        <v>0</v>
      </c>
      <c r="L4679" s="8">
        <f t="shared" si="1394"/>
        <v>41213</v>
      </c>
      <c r="M4679" s="54">
        <f t="shared" si="1379"/>
        <v>0</v>
      </c>
      <c r="N4679" s="6">
        <f t="shared" si="1380"/>
        <v>0</v>
      </c>
      <c r="O4679" s="6" t="str">
        <f t="shared" si="1381"/>
        <v/>
      </c>
      <c r="P4679" s="29"/>
      <c r="Q4679" s="54">
        <f t="shared" si="1382"/>
        <v>1</v>
      </c>
      <c r="R4679" s="6">
        <f t="shared" si="1383"/>
        <v>-47.098718914845513</v>
      </c>
      <c r="S4679" s="6">
        <f t="shared" si="1384"/>
        <v>0.2129894488888093</v>
      </c>
      <c r="T4679" s="29"/>
      <c r="U4679" s="6">
        <f t="shared" si="1385"/>
        <v>41213</v>
      </c>
      <c r="V4679" s="55">
        <f t="shared" si="1386"/>
        <v>41213</v>
      </c>
      <c r="W4679" s="6">
        <f t="shared" si="1392"/>
        <v>0</v>
      </c>
      <c r="X4679" s="83">
        <f t="shared" si="1393"/>
        <v>-47.098718914845513</v>
      </c>
      <c r="AA4679" s="29">
        <f t="shared" si="1395"/>
        <v>0</v>
      </c>
      <c r="AC4679" s="56">
        <f t="shared" si="1387"/>
        <v>0</v>
      </c>
      <c r="AD4679">
        <f t="shared" si="1388"/>
        <v>0</v>
      </c>
      <c r="AE4679">
        <f t="shared" si="1389"/>
        <v>0</v>
      </c>
      <c r="AF4679" t="str">
        <f t="shared" si="1390"/>
        <v/>
      </c>
      <c r="AG4679" s="83">
        <f t="shared" si="1391"/>
        <v>0</v>
      </c>
    </row>
    <row r="4680" spans="1:33">
      <c r="A4680" s="42">
        <v>41214</v>
      </c>
      <c r="B4680" s="25" t="s">
        <v>2135</v>
      </c>
      <c r="J4680" s="2">
        <f t="shared" ref="J4680:J4743" si="1396">IF(DAY(A4680)=sipdate,1,IF(J4679=1,0,IF(J4678=1,0,IF(J4677=1,0,IF(J4676=1,0,IF(J4675=1,0,IF(J4674=1,0,IF(DAY(A4680)=sipdate+1,1,IF(DAY(A4680)=sipdate+2,1,IF(DAY(A4680)=sipdate+3,1,IF(DAY(A4680)=sipdate+4,1,IF(DAY(A4680)=sipdate+5,1,IF(DAY(A4680)=sipdate+6,1,IF(DAY(A4680)=sipdate+7,1,0))))))))))))))</f>
        <v>0</v>
      </c>
      <c r="K4680" s="2">
        <f t="shared" ref="K4680:K4743" si="1397">IF(DAY(A4680)=sipdate,-sip,IF(K4679=-sip,0,IF(K4678=-sip,0,IF(K4677=-sip,0,IF(K4676=-sip,0,IF(K4675=-sip,0,IF(K4674=-sip,0,IF(DAY(A4680)=sipdate+1,-sip,IF(DAY(A4680)=sipdate+2,-sip,IF(DAY(A4680)=sipdate+3,-sip,IF(DAY(A4680)=sipdate+4,-sip,IF(DAY(A4680)=sipdate+5,-sip,IF(DAY(A4680)=sipdate+6,-sip,IF(DAY(A4680)=sipdate+7,-sip,0))))))))))))))</f>
        <v>0</v>
      </c>
      <c r="L4680" s="8">
        <f t="shared" si="1394"/>
        <v>41214</v>
      </c>
      <c r="M4680" s="54">
        <f t="shared" ref="M4680:M4743" si="1398">IF(IF(L4680&gt;=sipstart,1,0)+IF(L4680&lt;=sipend,1,0)=2,J4680,0)</f>
        <v>0</v>
      </c>
      <c r="N4680" s="6">
        <f t="shared" ref="N4680:N4743" si="1399">IF(IF(L4680&gt;=sipstart,1,0)+IF(L4680&lt;=sipend,1,0)=2,K4680,0)</f>
        <v>0</v>
      </c>
      <c r="O4680" s="6" t="str">
        <f t="shared" ref="O4680:O4743" si="1400">IF(N4680=-sip,-N4680/B4680,"")</f>
        <v/>
      </c>
      <c r="P4680" s="29"/>
      <c r="Q4680" s="54">
        <f t="shared" ref="Q4680:Q4743" si="1401">IF(IF(L4680&gt;=sipstart,1,0)+IF(L4680&lt;=sipend,1,0)=2,1,0)</f>
        <v>1</v>
      </c>
      <c r="R4680" s="6">
        <f t="shared" ref="R4680:R4743" si="1402">IF(IF(L4680&gt;=sipstart,1,0)+IF(L4680&lt;=sipend,1,0)=2,-dsip,0)</f>
        <v>-47.098718914845513</v>
      </c>
      <c r="S4680" s="6">
        <f t="shared" ref="S4680:S4743" si="1403">IF(R4680=-dsip,-R4680/B4680,"")</f>
        <v>0.21146171121107782</v>
      </c>
      <c r="T4680" s="29"/>
      <c r="U4680" s="6">
        <f t="shared" ref="U4680:U4743" si="1404">IF((IF(L4680&gt;=sipstart,1,2)+IF(L4680&lt;=sipend,1,2))=2,L4680,0)</f>
        <v>41214</v>
      </c>
      <c r="V4680" s="55">
        <f t="shared" ref="V4680:V4743" si="1405">IF((IF(L4680&gt;=sipstart,1,2)+IF(L4680&lt;=sipend,1,2))=2,L4680,0)+IF(U4679=actualsipend,actualsipend,0)</f>
        <v>41214</v>
      </c>
      <c r="W4680" s="6">
        <f t="shared" si="1392"/>
        <v>0</v>
      </c>
      <c r="X4680" s="83">
        <f t="shared" si="1393"/>
        <v>-47.098718914845513</v>
      </c>
      <c r="AA4680" s="29">
        <f t="shared" si="1395"/>
        <v>0</v>
      </c>
      <c r="AC4680" s="56">
        <f t="shared" ref="AC4680:AC4743" si="1406">IF(INT((MONTH(L4680)-MONTH(sipstart))/3)-(MONTH(L4680)-MONTH(sipstart))/3=0,IF(DAY(A4680)=sipdate,1,IF(AC4679=1,0,IF(AC4678=1,0,IF(AC4677=1,0,IF(AC4676=1,0,IF(AC4675=1,0,IF(AC4674=1,0,IF(DAY(A4680)=sipdate+1,1,IF(DAY(A4680)=sipdate+2,1,IF(DAY(A4680)=sipdate+3,1,IF(DAY(A4680)=sipdate+4,1,IF(DAY(A4680)=sipdate+5,1,IF(DAY(A4680)=sipdate+6,1,IF(DAY(A4680)=sipdate+7,1,0)))))))))))))),0)</f>
        <v>0</v>
      </c>
      <c r="AD4680">
        <f t="shared" ref="AD4680:AD4743" si="1407">IF(IF(L4680&gt;=sipstart,1,0)+IF(L4680&lt;=sipend,1,0)=2,AC4680,0)</f>
        <v>0</v>
      </c>
      <c r="AE4680">
        <f t="shared" ref="AE4680:AE4743" si="1408">IF(IF(L4680&gt;=sipstart,1,0)+IF(L4680&lt;=sipend,1,0)=2,-qsip*AC4680,0)</f>
        <v>0</v>
      </c>
      <c r="AF4680" t="str">
        <f t="shared" ref="AF4680:AF4743" si="1409">IF(AE4680=-qsip,-AE4680/B4680,"")</f>
        <v/>
      </c>
      <c r="AG4680" s="83">
        <f t="shared" ref="AG4680:AG4743" si="1410">IF(V4680+V4679=0,-1E-300,IF(V4680=V4679,qsipunits*B4679,AE4680))</f>
        <v>0</v>
      </c>
    </row>
    <row r="4681" spans="1:33">
      <c r="A4681" s="42">
        <v>41215</v>
      </c>
      <c r="B4681" s="25" t="s">
        <v>2134</v>
      </c>
      <c r="J4681" s="2">
        <f t="shared" si="1396"/>
        <v>0</v>
      </c>
      <c r="K4681" s="2">
        <f t="shared" si="1397"/>
        <v>0</v>
      </c>
      <c r="L4681" s="8">
        <f t="shared" si="1394"/>
        <v>41215</v>
      </c>
      <c r="M4681" s="54">
        <f t="shared" si="1398"/>
        <v>0</v>
      </c>
      <c r="N4681" s="6">
        <f t="shared" si="1399"/>
        <v>0</v>
      </c>
      <c r="O4681" s="6" t="str">
        <f t="shared" si="1400"/>
        <v/>
      </c>
      <c r="P4681" s="29"/>
      <c r="Q4681" s="54">
        <f t="shared" si="1401"/>
        <v>1</v>
      </c>
      <c r="R4681" s="6">
        <f t="shared" si="1402"/>
        <v>-47.098718914845513</v>
      </c>
      <c r="S4681" s="6">
        <f t="shared" si="1403"/>
        <v>0.20994927610037148</v>
      </c>
      <c r="T4681" s="29"/>
      <c r="U4681" s="6">
        <f t="shared" si="1404"/>
        <v>41215</v>
      </c>
      <c r="V4681" s="55">
        <f t="shared" si="1405"/>
        <v>41215</v>
      </c>
      <c r="W4681" s="6">
        <f t="shared" ref="W4681:W4744" si="1411">IF(V4681+V4680=0,0,IF(V4681=V4680,sipunits*B4680,N4681))</f>
        <v>0</v>
      </c>
      <c r="X4681" s="83">
        <f t="shared" ref="X4681:X4744" si="1412">IF(V4681+V4680=0,0,IF(V4681=V4680,dsipunits*B4680,R4681))</f>
        <v>-47.098718914845513</v>
      </c>
      <c r="AA4681" s="29">
        <f t="shared" si="1395"/>
        <v>0</v>
      </c>
      <c r="AC4681" s="56">
        <f t="shared" si="1406"/>
        <v>0</v>
      </c>
      <c r="AD4681">
        <f t="shared" si="1407"/>
        <v>0</v>
      </c>
      <c r="AE4681">
        <f t="shared" si="1408"/>
        <v>0</v>
      </c>
      <c r="AF4681" t="str">
        <f t="shared" si="1409"/>
        <v/>
      </c>
      <c r="AG4681" s="83">
        <f t="shared" si="1410"/>
        <v>0</v>
      </c>
    </row>
    <row r="4682" spans="1:33">
      <c r="A4682" s="42">
        <v>41218</v>
      </c>
      <c r="B4682" s="25" t="s">
        <v>2133</v>
      </c>
      <c r="J4682" s="2">
        <f t="shared" si="1396"/>
        <v>0</v>
      </c>
      <c r="K4682" s="2">
        <f t="shared" si="1397"/>
        <v>0</v>
      </c>
      <c r="L4682" s="8">
        <f t="shared" si="1394"/>
        <v>41218</v>
      </c>
      <c r="M4682" s="54">
        <f t="shared" si="1398"/>
        <v>0</v>
      </c>
      <c r="N4682" s="6">
        <f t="shared" si="1399"/>
        <v>0</v>
      </c>
      <c r="O4682" s="6" t="str">
        <f t="shared" si="1400"/>
        <v/>
      </c>
      <c r="P4682" s="29"/>
      <c r="Q4682" s="54">
        <f t="shared" si="1401"/>
        <v>1</v>
      </c>
      <c r="R4682" s="6">
        <f t="shared" si="1402"/>
        <v>-47.098718914845513</v>
      </c>
      <c r="S4682" s="6">
        <f t="shared" si="1403"/>
        <v>0.21016268602735097</v>
      </c>
      <c r="T4682" s="29"/>
      <c r="U4682" s="6">
        <f t="shared" si="1404"/>
        <v>41218</v>
      </c>
      <c r="V4682" s="55">
        <f t="shared" si="1405"/>
        <v>41218</v>
      </c>
      <c r="W4682" s="6">
        <f t="shared" si="1411"/>
        <v>0</v>
      </c>
      <c r="X4682" s="83">
        <f t="shared" si="1412"/>
        <v>-47.098718914845513</v>
      </c>
      <c r="AA4682" s="29">
        <f t="shared" si="1395"/>
        <v>0</v>
      </c>
      <c r="AC4682" s="56">
        <f t="shared" si="1406"/>
        <v>0</v>
      </c>
      <c r="AD4682">
        <f t="shared" si="1407"/>
        <v>0</v>
      </c>
      <c r="AE4682">
        <f t="shared" si="1408"/>
        <v>0</v>
      </c>
      <c r="AF4682" t="str">
        <f t="shared" si="1409"/>
        <v/>
      </c>
      <c r="AG4682" s="83">
        <f t="shared" si="1410"/>
        <v>0</v>
      </c>
    </row>
    <row r="4683" spans="1:33">
      <c r="A4683" s="42">
        <v>41219</v>
      </c>
      <c r="B4683" s="25" t="s">
        <v>2132</v>
      </c>
      <c r="J4683" s="2">
        <f t="shared" si="1396"/>
        <v>0</v>
      </c>
      <c r="K4683" s="2">
        <f t="shared" si="1397"/>
        <v>0</v>
      </c>
      <c r="L4683" s="8">
        <f t="shared" si="1394"/>
        <v>41219</v>
      </c>
      <c r="M4683" s="54">
        <f t="shared" si="1398"/>
        <v>0</v>
      </c>
      <c r="N4683" s="6">
        <f t="shared" si="1399"/>
        <v>0</v>
      </c>
      <c r="O4683" s="6" t="str">
        <f t="shared" si="1400"/>
        <v/>
      </c>
      <c r="P4683" s="29"/>
      <c r="Q4683" s="54">
        <f t="shared" si="1401"/>
        <v>1</v>
      </c>
      <c r="R4683" s="6">
        <f t="shared" si="1402"/>
        <v>-47.098718914845513</v>
      </c>
      <c r="S4683" s="6">
        <f t="shared" si="1403"/>
        <v>0.20944455622714506</v>
      </c>
      <c r="T4683" s="29"/>
      <c r="U4683" s="6">
        <f t="shared" si="1404"/>
        <v>41219</v>
      </c>
      <c r="V4683" s="55">
        <f t="shared" si="1405"/>
        <v>41219</v>
      </c>
      <c r="W4683" s="6">
        <f t="shared" si="1411"/>
        <v>0</v>
      </c>
      <c r="X4683" s="83">
        <f t="shared" si="1412"/>
        <v>-47.098718914845513</v>
      </c>
      <c r="AA4683" s="29">
        <f t="shared" si="1395"/>
        <v>0</v>
      </c>
      <c r="AC4683" s="56">
        <f t="shared" si="1406"/>
        <v>0</v>
      </c>
      <c r="AD4683">
        <f t="shared" si="1407"/>
        <v>0</v>
      </c>
      <c r="AE4683">
        <f t="shared" si="1408"/>
        <v>0</v>
      </c>
      <c r="AF4683" t="str">
        <f t="shared" si="1409"/>
        <v/>
      </c>
      <c r="AG4683" s="83">
        <f t="shared" si="1410"/>
        <v>0</v>
      </c>
    </row>
    <row r="4684" spans="1:33">
      <c r="A4684" s="42">
        <v>41220</v>
      </c>
      <c r="B4684" s="25" t="s">
        <v>2131</v>
      </c>
      <c r="J4684" s="2">
        <f t="shared" si="1396"/>
        <v>1</v>
      </c>
      <c r="K4684" s="2">
        <f t="shared" si="1397"/>
        <v>-1000</v>
      </c>
      <c r="L4684" s="8">
        <f t="shared" si="1394"/>
        <v>41220</v>
      </c>
      <c r="M4684" s="54">
        <f t="shared" si="1398"/>
        <v>1</v>
      </c>
      <c r="N4684" s="6">
        <f t="shared" si="1399"/>
        <v>-1000</v>
      </c>
      <c r="O4684" s="6">
        <f t="shared" si="1400"/>
        <v>4.4345052400331166</v>
      </c>
      <c r="P4684" s="29"/>
      <c r="Q4684" s="54">
        <f t="shared" si="1401"/>
        <v>1</v>
      </c>
      <c r="R4684" s="6">
        <f t="shared" si="1402"/>
        <v>-47.098718914845513</v>
      </c>
      <c r="S4684" s="6">
        <f t="shared" si="1403"/>
        <v>0.20885951582672929</v>
      </c>
      <c r="T4684" s="29"/>
      <c r="U4684" s="6">
        <f t="shared" si="1404"/>
        <v>41220</v>
      </c>
      <c r="V4684" s="55">
        <f t="shared" si="1405"/>
        <v>41220</v>
      </c>
      <c r="W4684" s="6">
        <f t="shared" si="1411"/>
        <v>-1000</v>
      </c>
      <c r="X4684" s="83">
        <f t="shared" si="1412"/>
        <v>-47.098718914845513</v>
      </c>
      <c r="AA4684" s="29">
        <f t="shared" si="1395"/>
        <v>0</v>
      </c>
      <c r="AC4684" s="56">
        <f t="shared" si="1406"/>
        <v>0</v>
      </c>
      <c r="AD4684">
        <f t="shared" si="1407"/>
        <v>0</v>
      </c>
      <c r="AE4684">
        <f t="shared" si="1408"/>
        <v>0</v>
      </c>
      <c r="AF4684" t="str">
        <f t="shared" si="1409"/>
        <v/>
      </c>
      <c r="AG4684" s="83">
        <f t="shared" si="1410"/>
        <v>0</v>
      </c>
    </row>
    <row r="4685" spans="1:33">
      <c r="A4685" s="42">
        <v>41221</v>
      </c>
      <c r="B4685" s="25" t="s">
        <v>2130</v>
      </c>
      <c r="J4685" s="2">
        <f t="shared" si="1396"/>
        <v>0</v>
      </c>
      <c r="K4685" s="2">
        <f t="shared" si="1397"/>
        <v>0</v>
      </c>
      <c r="L4685" s="8">
        <f t="shared" si="1394"/>
        <v>41221</v>
      </c>
      <c r="M4685" s="54">
        <f t="shared" si="1398"/>
        <v>0</v>
      </c>
      <c r="N4685" s="6">
        <f t="shared" si="1399"/>
        <v>0</v>
      </c>
      <c r="O4685" s="6" t="str">
        <f t="shared" si="1400"/>
        <v/>
      </c>
      <c r="P4685" s="29"/>
      <c r="Q4685" s="54">
        <f t="shared" si="1401"/>
        <v>1</v>
      </c>
      <c r="R4685" s="6">
        <f t="shared" si="1402"/>
        <v>-47.098718914845513</v>
      </c>
      <c r="S4685" s="6">
        <f t="shared" si="1403"/>
        <v>0.20964303592224531</v>
      </c>
      <c r="T4685" s="29"/>
      <c r="U4685" s="6">
        <f t="shared" si="1404"/>
        <v>41221</v>
      </c>
      <c r="V4685" s="55">
        <f t="shared" si="1405"/>
        <v>41221</v>
      </c>
      <c r="W4685" s="6">
        <f t="shared" si="1411"/>
        <v>0</v>
      </c>
      <c r="X4685" s="83">
        <f t="shared" si="1412"/>
        <v>-47.098718914845513</v>
      </c>
      <c r="AA4685" s="29">
        <f t="shared" si="1395"/>
        <v>0</v>
      </c>
      <c r="AC4685" s="56">
        <f t="shared" si="1406"/>
        <v>0</v>
      </c>
      <c r="AD4685">
        <f t="shared" si="1407"/>
        <v>0</v>
      </c>
      <c r="AE4685">
        <f t="shared" si="1408"/>
        <v>0</v>
      </c>
      <c r="AF4685" t="str">
        <f t="shared" si="1409"/>
        <v/>
      </c>
      <c r="AG4685" s="83">
        <f t="shared" si="1410"/>
        <v>0</v>
      </c>
    </row>
    <row r="4686" spans="1:33">
      <c r="A4686" s="42">
        <v>41222</v>
      </c>
      <c r="B4686" s="25" t="s">
        <v>2129</v>
      </c>
      <c r="J4686" s="2">
        <f t="shared" si="1396"/>
        <v>0</v>
      </c>
      <c r="K4686" s="2">
        <f t="shared" si="1397"/>
        <v>0</v>
      </c>
      <c r="L4686" s="8">
        <f t="shared" si="1394"/>
        <v>41222</v>
      </c>
      <c r="M4686" s="54">
        <f t="shared" si="1398"/>
        <v>0</v>
      </c>
      <c r="N4686" s="6">
        <f t="shared" si="1399"/>
        <v>0</v>
      </c>
      <c r="O4686" s="6" t="str">
        <f t="shared" si="1400"/>
        <v/>
      </c>
      <c r="P4686" s="29"/>
      <c r="Q4686" s="54">
        <f t="shared" si="1401"/>
        <v>1</v>
      </c>
      <c r="R4686" s="6">
        <f t="shared" si="1402"/>
        <v>-47.098718914845513</v>
      </c>
      <c r="S4686" s="6">
        <f t="shared" si="1403"/>
        <v>0.21095631614050303</v>
      </c>
      <c r="T4686" s="29"/>
      <c r="U4686" s="6">
        <f t="shared" si="1404"/>
        <v>41222</v>
      </c>
      <c r="V4686" s="55">
        <f t="shared" si="1405"/>
        <v>41222</v>
      </c>
      <c r="W4686" s="6">
        <f t="shared" si="1411"/>
        <v>0</v>
      </c>
      <c r="X4686" s="83">
        <f t="shared" si="1412"/>
        <v>-47.098718914845513</v>
      </c>
      <c r="AA4686" s="29">
        <f t="shared" si="1395"/>
        <v>0</v>
      </c>
      <c r="AC4686" s="56">
        <f t="shared" si="1406"/>
        <v>0</v>
      </c>
      <c r="AD4686">
        <f t="shared" si="1407"/>
        <v>0</v>
      </c>
      <c r="AE4686">
        <f t="shared" si="1408"/>
        <v>0</v>
      </c>
      <c r="AF4686" t="str">
        <f t="shared" si="1409"/>
        <v/>
      </c>
      <c r="AG4686" s="83">
        <f t="shared" si="1410"/>
        <v>0</v>
      </c>
    </row>
    <row r="4687" spans="1:33">
      <c r="A4687" s="42">
        <v>41225</v>
      </c>
      <c r="B4687" s="25" t="s">
        <v>2128</v>
      </c>
      <c r="J4687" s="2">
        <f t="shared" si="1396"/>
        <v>0</v>
      </c>
      <c r="K4687" s="2">
        <f t="shared" si="1397"/>
        <v>0</v>
      </c>
      <c r="L4687" s="8">
        <f t="shared" si="1394"/>
        <v>41225</v>
      </c>
      <c r="M4687" s="54">
        <f t="shared" si="1398"/>
        <v>0</v>
      </c>
      <c r="N4687" s="6">
        <f t="shared" si="1399"/>
        <v>0</v>
      </c>
      <c r="O4687" s="6" t="str">
        <f t="shared" si="1400"/>
        <v/>
      </c>
      <c r="P4687" s="29"/>
      <c r="Q4687" s="54">
        <f t="shared" si="1401"/>
        <v>1</v>
      </c>
      <c r="R4687" s="6">
        <f t="shared" si="1402"/>
        <v>-47.098718914845513</v>
      </c>
      <c r="S4687" s="6">
        <f t="shared" si="1403"/>
        <v>0.21072639460080811</v>
      </c>
      <c r="T4687" s="29"/>
      <c r="U4687" s="6">
        <f t="shared" si="1404"/>
        <v>41225</v>
      </c>
      <c r="V4687" s="55">
        <f t="shared" si="1405"/>
        <v>41225</v>
      </c>
      <c r="W4687" s="6">
        <f t="shared" si="1411"/>
        <v>0</v>
      </c>
      <c r="X4687" s="83">
        <f t="shared" si="1412"/>
        <v>-47.098718914845513</v>
      </c>
      <c r="AA4687" s="29">
        <f t="shared" si="1395"/>
        <v>0</v>
      </c>
      <c r="AC4687" s="56">
        <f t="shared" si="1406"/>
        <v>0</v>
      </c>
      <c r="AD4687">
        <f t="shared" si="1407"/>
        <v>0</v>
      </c>
      <c r="AE4687">
        <f t="shared" si="1408"/>
        <v>0</v>
      </c>
      <c r="AF4687" t="str">
        <f t="shared" si="1409"/>
        <v/>
      </c>
      <c r="AG4687" s="83">
        <f t="shared" si="1410"/>
        <v>0</v>
      </c>
    </row>
    <row r="4688" spans="1:33">
      <c r="A4688" s="42">
        <v>41226</v>
      </c>
      <c r="B4688" s="25" t="s">
        <v>2128</v>
      </c>
      <c r="J4688" s="2">
        <f t="shared" si="1396"/>
        <v>0</v>
      </c>
      <c r="K4688" s="2">
        <f t="shared" si="1397"/>
        <v>0</v>
      </c>
      <c r="L4688" s="8">
        <f t="shared" si="1394"/>
        <v>41226</v>
      </c>
      <c r="M4688" s="54">
        <f t="shared" si="1398"/>
        <v>0</v>
      </c>
      <c r="N4688" s="6">
        <f t="shared" si="1399"/>
        <v>0</v>
      </c>
      <c r="O4688" s="6" t="str">
        <f t="shared" si="1400"/>
        <v/>
      </c>
      <c r="P4688" s="29"/>
      <c r="Q4688" s="54">
        <f t="shared" si="1401"/>
        <v>1</v>
      </c>
      <c r="R4688" s="6">
        <f t="shared" si="1402"/>
        <v>-47.098718914845513</v>
      </c>
      <c r="S4688" s="6">
        <f t="shared" si="1403"/>
        <v>0.21072639460080811</v>
      </c>
      <c r="T4688" s="29"/>
      <c r="U4688" s="6">
        <f t="shared" si="1404"/>
        <v>41226</v>
      </c>
      <c r="V4688" s="55">
        <f t="shared" si="1405"/>
        <v>41226</v>
      </c>
      <c r="W4688" s="6">
        <f t="shared" si="1411"/>
        <v>0</v>
      </c>
      <c r="X4688" s="83">
        <f t="shared" si="1412"/>
        <v>-47.098718914845513</v>
      </c>
      <c r="AA4688" s="29">
        <f t="shared" si="1395"/>
        <v>0</v>
      </c>
      <c r="AC4688" s="56">
        <f t="shared" si="1406"/>
        <v>0</v>
      </c>
      <c r="AD4688">
        <f t="shared" si="1407"/>
        <v>0</v>
      </c>
      <c r="AE4688">
        <f t="shared" si="1408"/>
        <v>0</v>
      </c>
      <c r="AF4688" t="str">
        <f t="shared" si="1409"/>
        <v/>
      </c>
      <c r="AG4688" s="83">
        <f t="shared" si="1410"/>
        <v>0</v>
      </c>
    </row>
    <row r="4689" spans="1:33">
      <c r="A4689" s="42">
        <v>41227</v>
      </c>
      <c r="B4689" s="25" t="s">
        <v>2128</v>
      </c>
      <c r="J4689" s="2">
        <f t="shared" si="1396"/>
        <v>0</v>
      </c>
      <c r="K4689" s="2">
        <f t="shared" si="1397"/>
        <v>0</v>
      </c>
      <c r="L4689" s="8">
        <f t="shared" si="1394"/>
        <v>41227</v>
      </c>
      <c r="M4689" s="54">
        <f t="shared" si="1398"/>
        <v>0</v>
      </c>
      <c r="N4689" s="6">
        <f t="shared" si="1399"/>
        <v>0</v>
      </c>
      <c r="O4689" s="6" t="str">
        <f t="shared" si="1400"/>
        <v/>
      </c>
      <c r="P4689" s="29"/>
      <c r="Q4689" s="54">
        <f t="shared" si="1401"/>
        <v>1</v>
      </c>
      <c r="R4689" s="6">
        <f t="shared" si="1402"/>
        <v>-47.098718914845513</v>
      </c>
      <c r="S4689" s="6">
        <f t="shared" si="1403"/>
        <v>0.21072639460080811</v>
      </c>
      <c r="T4689" s="29"/>
      <c r="U4689" s="6">
        <f t="shared" si="1404"/>
        <v>41227</v>
      </c>
      <c r="V4689" s="55">
        <f t="shared" si="1405"/>
        <v>41227</v>
      </c>
      <c r="W4689" s="6">
        <f t="shared" si="1411"/>
        <v>0</v>
      </c>
      <c r="X4689" s="83">
        <f t="shared" si="1412"/>
        <v>-47.098718914845513</v>
      </c>
      <c r="AA4689" s="29">
        <f t="shared" si="1395"/>
        <v>0</v>
      </c>
      <c r="AC4689" s="56">
        <f t="shared" si="1406"/>
        <v>0</v>
      </c>
      <c r="AD4689">
        <f t="shared" si="1407"/>
        <v>0</v>
      </c>
      <c r="AE4689">
        <f t="shared" si="1408"/>
        <v>0</v>
      </c>
      <c r="AF4689" t="str">
        <f t="shared" si="1409"/>
        <v/>
      </c>
      <c r="AG4689" s="83">
        <f t="shared" si="1410"/>
        <v>0</v>
      </c>
    </row>
    <row r="4690" spans="1:33">
      <c r="A4690" s="42">
        <v>41228</v>
      </c>
      <c r="B4690" s="25" t="s">
        <v>2127</v>
      </c>
      <c r="J4690" s="2">
        <f t="shared" si="1396"/>
        <v>0</v>
      </c>
      <c r="K4690" s="2">
        <f t="shared" si="1397"/>
        <v>0</v>
      </c>
      <c r="L4690" s="8">
        <f t="shared" si="1394"/>
        <v>41228</v>
      </c>
      <c r="M4690" s="54">
        <f t="shared" si="1398"/>
        <v>0</v>
      </c>
      <c r="N4690" s="6">
        <f t="shared" si="1399"/>
        <v>0</v>
      </c>
      <c r="O4690" s="6" t="str">
        <f t="shared" si="1400"/>
        <v/>
      </c>
      <c r="P4690" s="29"/>
      <c r="Q4690" s="54">
        <f t="shared" si="1401"/>
        <v>1</v>
      </c>
      <c r="R4690" s="6">
        <f t="shared" si="1402"/>
        <v>-47.098718914845513</v>
      </c>
      <c r="S4690" s="6">
        <f t="shared" si="1403"/>
        <v>0.21187274925120744</v>
      </c>
      <c r="T4690" s="29"/>
      <c r="U4690" s="6">
        <f t="shared" si="1404"/>
        <v>41228</v>
      </c>
      <c r="V4690" s="55">
        <f t="shared" si="1405"/>
        <v>41228</v>
      </c>
      <c r="W4690" s="6">
        <f t="shared" si="1411"/>
        <v>0</v>
      </c>
      <c r="X4690" s="83">
        <f t="shared" si="1412"/>
        <v>-47.098718914845513</v>
      </c>
      <c r="AA4690" s="29">
        <f t="shared" si="1395"/>
        <v>0</v>
      </c>
      <c r="AC4690" s="56">
        <f t="shared" si="1406"/>
        <v>0</v>
      </c>
      <c r="AD4690">
        <f t="shared" si="1407"/>
        <v>0</v>
      </c>
      <c r="AE4690">
        <f t="shared" si="1408"/>
        <v>0</v>
      </c>
      <c r="AF4690" t="str">
        <f t="shared" si="1409"/>
        <v/>
      </c>
      <c r="AG4690" s="83">
        <f t="shared" si="1410"/>
        <v>0</v>
      </c>
    </row>
    <row r="4691" spans="1:33">
      <c r="A4691" s="42">
        <v>41229</v>
      </c>
      <c r="B4691" s="25" t="s">
        <v>2126</v>
      </c>
      <c r="J4691" s="2">
        <f t="shared" si="1396"/>
        <v>0</v>
      </c>
      <c r="K4691" s="2">
        <f t="shared" si="1397"/>
        <v>0</v>
      </c>
      <c r="L4691" s="8">
        <f t="shared" si="1394"/>
        <v>41229</v>
      </c>
      <c r="M4691" s="54">
        <f t="shared" si="1398"/>
        <v>0</v>
      </c>
      <c r="N4691" s="6">
        <f t="shared" si="1399"/>
        <v>0</v>
      </c>
      <c r="O4691" s="6" t="str">
        <f t="shared" si="1400"/>
        <v/>
      </c>
      <c r="P4691" s="29"/>
      <c r="Q4691" s="54">
        <f t="shared" si="1401"/>
        <v>1</v>
      </c>
      <c r="R4691" s="6">
        <f t="shared" si="1402"/>
        <v>-47.098718914845513</v>
      </c>
      <c r="S4691" s="6">
        <f t="shared" si="1403"/>
        <v>0.21244721451954054</v>
      </c>
      <c r="T4691" s="29"/>
      <c r="U4691" s="6">
        <f t="shared" si="1404"/>
        <v>41229</v>
      </c>
      <c r="V4691" s="55">
        <f t="shared" si="1405"/>
        <v>41229</v>
      </c>
      <c r="W4691" s="6">
        <f t="shared" si="1411"/>
        <v>0</v>
      </c>
      <c r="X4691" s="83">
        <f t="shared" si="1412"/>
        <v>-47.098718914845513</v>
      </c>
      <c r="AA4691" s="29">
        <f t="shared" si="1395"/>
        <v>0</v>
      </c>
      <c r="AC4691" s="56">
        <f t="shared" si="1406"/>
        <v>0</v>
      </c>
      <c r="AD4691">
        <f t="shared" si="1407"/>
        <v>0</v>
      </c>
      <c r="AE4691">
        <f t="shared" si="1408"/>
        <v>0</v>
      </c>
      <c r="AF4691" t="str">
        <f t="shared" si="1409"/>
        <v/>
      </c>
      <c r="AG4691" s="83">
        <f t="shared" si="1410"/>
        <v>0</v>
      </c>
    </row>
    <row r="4692" spans="1:33">
      <c r="A4692" s="42">
        <v>41232</v>
      </c>
      <c r="B4692" s="25" t="s">
        <v>2125</v>
      </c>
      <c r="J4692" s="2">
        <f t="shared" si="1396"/>
        <v>0</v>
      </c>
      <c r="K4692" s="2">
        <f t="shared" si="1397"/>
        <v>0</v>
      </c>
      <c r="L4692" s="8">
        <f t="shared" si="1394"/>
        <v>41232</v>
      </c>
      <c r="M4692" s="54">
        <f t="shared" si="1398"/>
        <v>0</v>
      </c>
      <c r="N4692" s="6">
        <f t="shared" si="1399"/>
        <v>0</v>
      </c>
      <c r="O4692" s="6" t="str">
        <f t="shared" si="1400"/>
        <v/>
      </c>
      <c r="P4692" s="29"/>
      <c r="Q4692" s="54">
        <f t="shared" si="1401"/>
        <v>1</v>
      </c>
      <c r="R4692" s="6">
        <f t="shared" si="1402"/>
        <v>-47.098718914845513</v>
      </c>
      <c r="S4692" s="6">
        <f t="shared" si="1403"/>
        <v>0.21239404322153937</v>
      </c>
      <c r="T4692" s="29"/>
      <c r="U4692" s="6">
        <f t="shared" si="1404"/>
        <v>41232</v>
      </c>
      <c r="V4692" s="55">
        <f t="shared" si="1405"/>
        <v>41232</v>
      </c>
      <c r="W4692" s="6">
        <f t="shared" si="1411"/>
        <v>0</v>
      </c>
      <c r="X4692" s="83">
        <f t="shared" si="1412"/>
        <v>-47.098718914845513</v>
      </c>
      <c r="AA4692" s="29">
        <f t="shared" si="1395"/>
        <v>0</v>
      </c>
      <c r="AC4692" s="56">
        <f t="shared" si="1406"/>
        <v>0</v>
      </c>
      <c r="AD4692">
        <f t="shared" si="1407"/>
        <v>0</v>
      </c>
      <c r="AE4692">
        <f t="shared" si="1408"/>
        <v>0</v>
      </c>
      <c r="AF4692" t="str">
        <f t="shared" si="1409"/>
        <v/>
      </c>
      <c r="AG4692" s="83">
        <f t="shared" si="1410"/>
        <v>0</v>
      </c>
    </row>
    <row r="4693" spans="1:33">
      <c r="A4693" s="42">
        <v>41233</v>
      </c>
      <c r="B4693" s="25" t="s">
        <v>2124</v>
      </c>
      <c r="J4693" s="2">
        <f t="shared" si="1396"/>
        <v>0</v>
      </c>
      <c r="K4693" s="2">
        <f t="shared" si="1397"/>
        <v>0</v>
      </c>
      <c r="L4693" s="8">
        <f t="shared" si="1394"/>
        <v>41233</v>
      </c>
      <c r="M4693" s="54">
        <f t="shared" si="1398"/>
        <v>0</v>
      </c>
      <c r="N4693" s="6">
        <f t="shared" si="1399"/>
        <v>0</v>
      </c>
      <c r="O4693" s="6" t="str">
        <f t="shared" si="1400"/>
        <v/>
      </c>
      <c r="P4693" s="29"/>
      <c r="Q4693" s="54">
        <f t="shared" si="1401"/>
        <v>1</v>
      </c>
      <c r="R4693" s="6">
        <f t="shared" si="1402"/>
        <v>-47.098718914845513</v>
      </c>
      <c r="S4693" s="6">
        <f t="shared" si="1403"/>
        <v>0.21281429443746822</v>
      </c>
      <c r="T4693" s="29"/>
      <c r="U4693" s="6">
        <f t="shared" si="1404"/>
        <v>41233</v>
      </c>
      <c r="V4693" s="55">
        <f t="shared" si="1405"/>
        <v>41233</v>
      </c>
      <c r="W4693" s="6">
        <f t="shared" si="1411"/>
        <v>0</v>
      </c>
      <c r="X4693" s="83">
        <f t="shared" si="1412"/>
        <v>-47.098718914845513</v>
      </c>
      <c r="AA4693" s="29">
        <f t="shared" si="1395"/>
        <v>0</v>
      </c>
      <c r="AC4693" s="56">
        <f t="shared" si="1406"/>
        <v>0</v>
      </c>
      <c r="AD4693">
        <f t="shared" si="1407"/>
        <v>0</v>
      </c>
      <c r="AE4693">
        <f t="shared" si="1408"/>
        <v>0</v>
      </c>
      <c r="AF4693" t="str">
        <f t="shared" si="1409"/>
        <v/>
      </c>
      <c r="AG4693" s="83">
        <f t="shared" si="1410"/>
        <v>0</v>
      </c>
    </row>
    <row r="4694" spans="1:33">
      <c r="A4694" s="42">
        <v>41234</v>
      </c>
      <c r="B4694" s="25" t="s">
        <v>2123</v>
      </c>
      <c r="J4694" s="2">
        <f t="shared" si="1396"/>
        <v>0</v>
      </c>
      <c r="K4694" s="2">
        <f t="shared" si="1397"/>
        <v>0</v>
      </c>
      <c r="L4694" s="8">
        <f t="shared" si="1394"/>
        <v>41234</v>
      </c>
      <c r="M4694" s="54">
        <f t="shared" si="1398"/>
        <v>0</v>
      </c>
      <c r="N4694" s="6">
        <f t="shared" si="1399"/>
        <v>0</v>
      </c>
      <c r="O4694" s="6" t="str">
        <f t="shared" si="1400"/>
        <v/>
      </c>
      <c r="P4694" s="29"/>
      <c r="Q4694" s="54">
        <f t="shared" si="1401"/>
        <v>1</v>
      </c>
      <c r="R4694" s="6">
        <f t="shared" si="1402"/>
        <v>-47.098718914845513</v>
      </c>
      <c r="S4694" s="6">
        <f t="shared" si="1403"/>
        <v>0.21176415088289399</v>
      </c>
      <c r="T4694" s="29"/>
      <c r="U4694" s="6">
        <f t="shared" si="1404"/>
        <v>41234</v>
      </c>
      <c r="V4694" s="55">
        <f t="shared" si="1405"/>
        <v>41234</v>
      </c>
      <c r="W4694" s="6">
        <f t="shared" si="1411"/>
        <v>0</v>
      </c>
      <c r="X4694" s="83">
        <f t="shared" si="1412"/>
        <v>-47.098718914845513</v>
      </c>
      <c r="AA4694" s="29">
        <f t="shared" si="1395"/>
        <v>0</v>
      </c>
      <c r="AC4694" s="56">
        <f t="shared" si="1406"/>
        <v>0</v>
      </c>
      <c r="AD4694">
        <f t="shared" si="1407"/>
        <v>0</v>
      </c>
      <c r="AE4694">
        <f t="shared" si="1408"/>
        <v>0</v>
      </c>
      <c r="AF4694" t="str">
        <f t="shared" si="1409"/>
        <v/>
      </c>
      <c r="AG4694" s="83">
        <f t="shared" si="1410"/>
        <v>0</v>
      </c>
    </row>
    <row r="4695" spans="1:33">
      <c r="A4695" s="42">
        <v>41235</v>
      </c>
      <c r="B4695" s="25" t="s">
        <v>2122</v>
      </c>
      <c r="J4695" s="2">
        <f t="shared" si="1396"/>
        <v>0</v>
      </c>
      <c r="K4695" s="2">
        <f t="shared" si="1397"/>
        <v>0</v>
      </c>
      <c r="L4695" s="8">
        <f t="shared" ref="L4695:L4758" si="1413">A4695</f>
        <v>41235</v>
      </c>
      <c r="M4695" s="54">
        <f t="shared" si="1398"/>
        <v>0</v>
      </c>
      <c r="N4695" s="6">
        <f t="shared" si="1399"/>
        <v>0</v>
      </c>
      <c r="O4695" s="6" t="str">
        <f t="shared" si="1400"/>
        <v/>
      </c>
      <c r="P4695" s="29"/>
      <c r="Q4695" s="54">
        <f t="shared" si="1401"/>
        <v>1</v>
      </c>
      <c r="R4695" s="6">
        <f t="shared" si="1402"/>
        <v>-47.098718914845513</v>
      </c>
      <c r="S4695" s="6">
        <f t="shared" si="1403"/>
        <v>0.21088283019998377</v>
      </c>
      <c r="T4695" s="29"/>
      <c r="U4695" s="6">
        <f t="shared" si="1404"/>
        <v>41235</v>
      </c>
      <c r="V4695" s="55">
        <f t="shared" si="1405"/>
        <v>41235</v>
      </c>
      <c r="W4695" s="6">
        <f t="shared" si="1411"/>
        <v>0</v>
      </c>
      <c r="X4695" s="83">
        <f t="shared" si="1412"/>
        <v>-47.098718914845513</v>
      </c>
      <c r="AA4695" s="29">
        <f t="shared" si="1395"/>
        <v>0</v>
      </c>
      <c r="AC4695" s="56">
        <f t="shared" si="1406"/>
        <v>0</v>
      </c>
      <c r="AD4695">
        <f t="shared" si="1407"/>
        <v>0</v>
      </c>
      <c r="AE4695">
        <f t="shared" si="1408"/>
        <v>0</v>
      </c>
      <c r="AF4695" t="str">
        <f t="shared" si="1409"/>
        <v/>
      </c>
      <c r="AG4695" s="83">
        <f t="shared" si="1410"/>
        <v>0</v>
      </c>
    </row>
    <row r="4696" spans="1:33">
      <c r="A4696" s="42">
        <v>41236</v>
      </c>
      <c r="B4696" s="25" t="s">
        <v>2121</v>
      </c>
      <c r="J4696" s="2">
        <f t="shared" si="1396"/>
        <v>0</v>
      </c>
      <c r="K4696" s="2">
        <f t="shared" si="1397"/>
        <v>0</v>
      </c>
      <c r="L4696" s="8">
        <f t="shared" si="1413"/>
        <v>41236</v>
      </c>
      <c r="M4696" s="54">
        <f t="shared" si="1398"/>
        <v>0</v>
      </c>
      <c r="N4696" s="6">
        <f t="shared" si="1399"/>
        <v>0</v>
      </c>
      <c r="O4696" s="6" t="str">
        <f t="shared" si="1400"/>
        <v/>
      </c>
      <c r="P4696" s="29"/>
      <c r="Q4696" s="54">
        <f t="shared" si="1401"/>
        <v>1</v>
      </c>
      <c r="R4696" s="6">
        <f t="shared" si="1402"/>
        <v>-47.098718914845513</v>
      </c>
      <c r="S4696" s="6">
        <f t="shared" si="1403"/>
        <v>0.2114288666828221</v>
      </c>
      <c r="T4696" s="29"/>
      <c r="U4696" s="6">
        <f t="shared" si="1404"/>
        <v>41236</v>
      </c>
      <c r="V4696" s="55">
        <f t="shared" si="1405"/>
        <v>41236</v>
      </c>
      <c r="W4696" s="6">
        <f t="shared" si="1411"/>
        <v>0</v>
      </c>
      <c r="X4696" s="83">
        <f t="shared" si="1412"/>
        <v>-47.098718914845513</v>
      </c>
      <c r="AA4696" s="29">
        <f t="shared" si="1395"/>
        <v>0</v>
      </c>
      <c r="AC4696" s="56">
        <f t="shared" si="1406"/>
        <v>0</v>
      </c>
      <c r="AD4696">
        <f t="shared" si="1407"/>
        <v>0</v>
      </c>
      <c r="AE4696">
        <f t="shared" si="1408"/>
        <v>0</v>
      </c>
      <c r="AF4696" t="str">
        <f t="shared" si="1409"/>
        <v/>
      </c>
      <c r="AG4696" s="83">
        <f t="shared" si="1410"/>
        <v>0</v>
      </c>
    </row>
    <row r="4697" spans="1:33">
      <c r="A4697" s="42">
        <v>41239</v>
      </c>
      <c r="B4697" s="25" t="s">
        <v>2120</v>
      </c>
      <c r="J4697" s="2">
        <f t="shared" si="1396"/>
        <v>0</v>
      </c>
      <c r="K4697" s="2">
        <f t="shared" si="1397"/>
        <v>0</v>
      </c>
      <c r="L4697" s="8">
        <f t="shared" si="1413"/>
        <v>41239</v>
      </c>
      <c r="M4697" s="54">
        <f t="shared" si="1398"/>
        <v>0</v>
      </c>
      <c r="N4697" s="6">
        <f t="shared" si="1399"/>
        <v>0</v>
      </c>
      <c r="O4697" s="6" t="str">
        <f t="shared" si="1400"/>
        <v/>
      </c>
      <c r="P4697" s="29"/>
      <c r="Q4697" s="54">
        <f t="shared" si="1401"/>
        <v>1</v>
      </c>
      <c r="R4697" s="6">
        <f t="shared" si="1402"/>
        <v>-47.098718914845513</v>
      </c>
      <c r="S4697" s="6">
        <f t="shared" si="1403"/>
        <v>0.20963025253719822</v>
      </c>
      <c r="T4697" s="29"/>
      <c r="U4697" s="6">
        <f t="shared" si="1404"/>
        <v>41239</v>
      </c>
      <c r="V4697" s="55">
        <f t="shared" si="1405"/>
        <v>41239</v>
      </c>
      <c r="W4697" s="6">
        <f t="shared" si="1411"/>
        <v>0</v>
      </c>
      <c r="X4697" s="83">
        <f t="shared" si="1412"/>
        <v>-47.098718914845513</v>
      </c>
      <c r="AA4697" s="29">
        <f t="shared" si="1395"/>
        <v>0</v>
      </c>
      <c r="AC4697" s="56">
        <f t="shared" si="1406"/>
        <v>0</v>
      </c>
      <c r="AD4697">
        <f t="shared" si="1407"/>
        <v>0</v>
      </c>
      <c r="AE4697">
        <f t="shared" si="1408"/>
        <v>0</v>
      </c>
      <c r="AF4697" t="str">
        <f t="shared" si="1409"/>
        <v/>
      </c>
      <c r="AG4697" s="83">
        <f t="shared" si="1410"/>
        <v>0</v>
      </c>
    </row>
    <row r="4698" spans="1:33">
      <c r="A4698" s="42">
        <v>41240</v>
      </c>
      <c r="B4698" s="25" t="s">
        <v>2119</v>
      </c>
      <c r="J4698" s="2">
        <f t="shared" si="1396"/>
        <v>0</v>
      </c>
      <c r="K4698" s="2">
        <f t="shared" si="1397"/>
        <v>0</v>
      </c>
      <c r="L4698" s="8">
        <f t="shared" si="1413"/>
        <v>41240</v>
      </c>
      <c r="M4698" s="54">
        <f t="shared" si="1398"/>
        <v>0</v>
      </c>
      <c r="N4698" s="6">
        <f t="shared" si="1399"/>
        <v>0</v>
      </c>
      <c r="O4698" s="6" t="str">
        <f t="shared" si="1400"/>
        <v/>
      </c>
      <c r="P4698" s="29"/>
      <c r="Q4698" s="54">
        <f t="shared" si="1401"/>
        <v>1</v>
      </c>
      <c r="R4698" s="6">
        <f t="shared" si="1402"/>
        <v>-47.098718914845513</v>
      </c>
      <c r="S4698" s="6">
        <f t="shared" si="1403"/>
        <v>0.20691810132253483</v>
      </c>
      <c r="T4698" s="29"/>
      <c r="U4698" s="6">
        <f t="shared" si="1404"/>
        <v>41240</v>
      </c>
      <c r="V4698" s="55">
        <f t="shared" si="1405"/>
        <v>41240</v>
      </c>
      <c r="W4698" s="6">
        <f t="shared" si="1411"/>
        <v>0</v>
      </c>
      <c r="X4698" s="83">
        <f t="shared" si="1412"/>
        <v>-47.098718914845513</v>
      </c>
      <c r="AA4698" s="29">
        <f t="shared" si="1395"/>
        <v>0</v>
      </c>
      <c r="AC4698" s="56">
        <f t="shared" si="1406"/>
        <v>0</v>
      </c>
      <c r="AD4698">
        <f t="shared" si="1407"/>
        <v>0</v>
      </c>
      <c r="AE4698">
        <f t="shared" si="1408"/>
        <v>0</v>
      </c>
      <c r="AF4698" t="str">
        <f t="shared" si="1409"/>
        <v/>
      </c>
      <c r="AG4698" s="83">
        <f t="shared" si="1410"/>
        <v>0</v>
      </c>
    </row>
    <row r="4699" spans="1:33">
      <c r="A4699" s="42">
        <v>41241</v>
      </c>
      <c r="B4699" s="25" t="s">
        <v>2119</v>
      </c>
      <c r="J4699" s="2">
        <f t="shared" si="1396"/>
        <v>0</v>
      </c>
      <c r="K4699" s="2">
        <f t="shared" si="1397"/>
        <v>0</v>
      </c>
      <c r="L4699" s="8">
        <f t="shared" si="1413"/>
        <v>41241</v>
      </c>
      <c r="M4699" s="54">
        <f t="shared" si="1398"/>
        <v>0</v>
      </c>
      <c r="N4699" s="6">
        <f t="shared" si="1399"/>
        <v>0</v>
      </c>
      <c r="O4699" s="6" t="str">
        <f t="shared" si="1400"/>
        <v/>
      </c>
      <c r="P4699" s="29"/>
      <c r="Q4699" s="54">
        <f t="shared" si="1401"/>
        <v>1</v>
      </c>
      <c r="R4699" s="6">
        <f t="shared" si="1402"/>
        <v>-47.098718914845513</v>
      </c>
      <c r="S4699" s="6">
        <f t="shared" si="1403"/>
        <v>0.20691810132253483</v>
      </c>
      <c r="T4699" s="29"/>
      <c r="U4699" s="6">
        <f t="shared" si="1404"/>
        <v>41241</v>
      </c>
      <c r="V4699" s="55">
        <f t="shared" si="1405"/>
        <v>41241</v>
      </c>
      <c r="W4699" s="6">
        <f t="shared" si="1411"/>
        <v>0</v>
      </c>
      <c r="X4699" s="83">
        <f t="shared" si="1412"/>
        <v>-47.098718914845513</v>
      </c>
      <c r="AA4699" s="29">
        <f t="shared" si="1395"/>
        <v>0</v>
      </c>
      <c r="AC4699" s="56">
        <f t="shared" si="1406"/>
        <v>0</v>
      </c>
      <c r="AD4699">
        <f t="shared" si="1407"/>
        <v>0</v>
      </c>
      <c r="AE4699">
        <f t="shared" si="1408"/>
        <v>0</v>
      </c>
      <c r="AF4699" t="str">
        <f t="shared" si="1409"/>
        <v/>
      </c>
      <c r="AG4699" s="83">
        <f t="shared" si="1410"/>
        <v>0</v>
      </c>
    </row>
    <row r="4700" spans="1:33">
      <c r="A4700" s="42">
        <v>41242</v>
      </c>
      <c r="B4700" s="25" t="s">
        <v>2118</v>
      </c>
      <c r="J4700" s="2">
        <f t="shared" si="1396"/>
        <v>0</v>
      </c>
      <c r="K4700" s="2">
        <f t="shared" si="1397"/>
        <v>0</v>
      </c>
      <c r="L4700" s="8">
        <f t="shared" si="1413"/>
        <v>41242</v>
      </c>
      <c r="M4700" s="54">
        <f t="shared" si="1398"/>
        <v>0</v>
      </c>
      <c r="N4700" s="6">
        <f t="shared" si="1399"/>
        <v>0</v>
      </c>
      <c r="O4700" s="6" t="str">
        <f t="shared" si="1400"/>
        <v/>
      </c>
      <c r="P4700" s="29"/>
      <c r="Q4700" s="54">
        <f t="shared" si="1401"/>
        <v>1</v>
      </c>
      <c r="R4700" s="6">
        <f t="shared" si="1402"/>
        <v>-47.098718914845513</v>
      </c>
      <c r="S4700" s="6">
        <f t="shared" si="1403"/>
        <v>0.20381556100502202</v>
      </c>
      <c r="T4700" s="29"/>
      <c r="U4700" s="6">
        <f t="shared" si="1404"/>
        <v>41242</v>
      </c>
      <c r="V4700" s="55">
        <f t="shared" si="1405"/>
        <v>41242</v>
      </c>
      <c r="W4700" s="6">
        <f t="shared" si="1411"/>
        <v>0</v>
      </c>
      <c r="X4700" s="83">
        <f t="shared" si="1412"/>
        <v>-47.098718914845513</v>
      </c>
      <c r="AA4700" s="29">
        <f t="shared" si="1395"/>
        <v>0</v>
      </c>
      <c r="AC4700" s="56">
        <f t="shared" si="1406"/>
        <v>0</v>
      </c>
      <c r="AD4700">
        <f t="shared" si="1407"/>
        <v>0</v>
      </c>
      <c r="AE4700">
        <f t="shared" si="1408"/>
        <v>0</v>
      </c>
      <c r="AF4700" t="str">
        <f t="shared" si="1409"/>
        <v/>
      </c>
      <c r="AG4700" s="83">
        <f t="shared" si="1410"/>
        <v>0</v>
      </c>
    </row>
    <row r="4701" spans="1:33">
      <c r="A4701" s="42">
        <v>41243</v>
      </c>
      <c r="B4701" s="25" t="s">
        <v>2117</v>
      </c>
      <c r="J4701" s="2">
        <f t="shared" si="1396"/>
        <v>0</v>
      </c>
      <c r="K4701" s="2">
        <f t="shared" si="1397"/>
        <v>0</v>
      </c>
      <c r="L4701" s="8">
        <f t="shared" si="1413"/>
        <v>41243</v>
      </c>
      <c r="M4701" s="54">
        <f t="shared" si="1398"/>
        <v>0</v>
      </c>
      <c r="N4701" s="6">
        <f t="shared" si="1399"/>
        <v>0</v>
      </c>
      <c r="O4701" s="6" t="str">
        <f t="shared" si="1400"/>
        <v/>
      </c>
      <c r="P4701" s="29"/>
      <c r="Q4701" s="54">
        <f t="shared" si="1401"/>
        <v>1</v>
      </c>
      <c r="R4701" s="6">
        <f t="shared" si="1402"/>
        <v>-47.098718914845513</v>
      </c>
      <c r="S4701" s="6">
        <f t="shared" si="1403"/>
        <v>0.20179667731167603</v>
      </c>
      <c r="T4701" s="29"/>
      <c r="U4701" s="6">
        <f t="shared" si="1404"/>
        <v>41243</v>
      </c>
      <c r="V4701" s="55">
        <f t="shared" si="1405"/>
        <v>41243</v>
      </c>
      <c r="W4701" s="6">
        <f t="shared" si="1411"/>
        <v>0</v>
      </c>
      <c r="X4701" s="83">
        <f t="shared" si="1412"/>
        <v>-47.098718914845513</v>
      </c>
      <c r="AA4701" s="29">
        <f t="shared" si="1395"/>
        <v>0</v>
      </c>
      <c r="AC4701" s="56">
        <f t="shared" si="1406"/>
        <v>0</v>
      </c>
      <c r="AD4701">
        <f t="shared" si="1407"/>
        <v>0</v>
      </c>
      <c r="AE4701">
        <f t="shared" si="1408"/>
        <v>0</v>
      </c>
      <c r="AF4701" t="str">
        <f t="shared" si="1409"/>
        <v/>
      </c>
      <c r="AG4701" s="83">
        <f t="shared" si="1410"/>
        <v>0</v>
      </c>
    </row>
    <row r="4702" spans="1:33">
      <c r="A4702" s="42">
        <v>41246</v>
      </c>
      <c r="B4702" s="25" t="s">
        <v>2116</v>
      </c>
      <c r="J4702" s="2">
        <f t="shared" si="1396"/>
        <v>0</v>
      </c>
      <c r="K4702" s="2">
        <f t="shared" si="1397"/>
        <v>0</v>
      </c>
      <c r="L4702" s="8">
        <f t="shared" si="1413"/>
        <v>41246</v>
      </c>
      <c r="M4702" s="54">
        <f t="shared" si="1398"/>
        <v>0</v>
      </c>
      <c r="N4702" s="6">
        <f t="shared" si="1399"/>
        <v>0</v>
      </c>
      <c r="O4702" s="6" t="str">
        <f t="shared" si="1400"/>
        <v/>
      </c>
      <c r="P4702" s="29"/>
      <c r="Q4702" s="54">
        <f t="shared" si="1401"/>
        <v>1</v>
      </c>
      <c r="R4702" s="6">
        <f t="shared" si="1402"/>
        <v>-47.098718914845513</v>
      </c>
      <c r="S4702" s="6">
        <f t="shared" si="1403"/>
        <v>0.20200361692744362</v>
      </c>
      <c r="T4702" s="29"/>
      <c r="U4702" s="6">
        <f t="shared" si="1404"/>
        <v>41246</v>
      </c>
      <c r="V4702" s="55">
        <f t="shared" si="1405"/>
        <v>41246</v>
      </c>
      <c r="W4702" s="6">
        <f t="shared" si="1411"/>
        <v>0</v>
      </c>
      <c r="X4702" s="83">
        <f t="shared" si="1412"/>
        <v>-47.098718914845513</v>
      </c>
      <c r="AA4702" s="29">
        <f t="shared" si="1395"/>
        <v>0</v>
      </c>
      <c r="AC4702" s="56">
        <f t="shared" si="1406"/>
        <v>0</v>
      </c>
      <c r="AD4702">
        <f t="shared" si="1407"/>
        <v>0</v>
      </c>
      <c r="AE4702">
        <f t="shared" si="1408"/>
        <v>0</v>
      </c>
      <c r="AF4702" t="str">
        <f t="shared" si="1409"/>
        <v/>
      </c>
      <c r="AG4702" s="83">
        <f t="shared" si="1410"/>
        <v>0</v>
      </c>
    </row>
    <row r="4703" spans="1:33">
      <c r="A4703" s="42">
        <v>41247</v>
      </c>
      <c r="B4703" s="25" t="s">
        <v>2115</v>
      </c>
      <c r="J4703" s="2">
        <f t="shared" si="1396"/>
        <v>0</v>
      </c>
      <c r="K4703" s="2">
        <f t="shared" si="1397"/>
        <v>0</v>
      </c>
      <c r="L4703" s="8">
        <f t="shared" si="1413"/>
        <v>41247</v>
      </c>
      <c r="M4703" s="54">
        <f t="shared" si="1398"/>
        <v>0</v>
      </c>
      <c r="N4703" s="6">
        <f t="shared" si="1399"/>
        <v>0</v>
      </c>
      <c r="O4703" s="6" t="str">
        <f t="shared" si="1400"/>
        <v/>
      </c>
      <c r="P4703" s="29"/>
      <c r="Q4703" s="54">
        <f t="shared" si="1401"/>
        <v>1</v>
      </c>
      <c r="R4703" s="6">
        <f t="shared" si="1402"/>
        <v>-47.098718914845513</v>
      </c>
      <c r="S4703" s="6">
        <f t="shared" si="1403"/>
        <v>0.20141102272048914</v>
      </c>
      <c r="T4703" s="29"/>
      <c r="U4703" s="6">
        <f t="shared" si="1404"/>
        <v>41247</v>
      </c>
      <c r="V4703" s="55">
        <f t="shared" si="1405"/>
        <v>41247</v>
      </c>
      <c r="W4703" s="6">
        <f t="shared" si="1411"/>
        <v>0</v>
      </c>
      <c r="X4703" s="83">
        <f t="shared" si="1412"/>
        <v>-47.098718914845513</v>
      </c>
      <c r="AA4703" s="29">
        <f t="shared" si="1395"/>
        <v>0</v>
      </c>
      <c r="AC4703" s="56">
        <f t="shared" si="1406"/>
        <v>0</v>
      </c>
      <c r="AD4703">
        <f t="shared" si="1407"/>
        <v>0</v>
      </c>
      <c r="AE4703">
        <f t="shared" si="1408"/>
        <v>0</v>
      </c>
      <c r="AF4703" t="str">
        <f t="shared" si="1409"/>
        <v/>
      </c>
      <c r="AG4703" s="83">
        <f t="shared" si="1410"/>
        <v>0</v>
      </c>
    </row>
    <row r="4704" spans="1:33">
      <c r="A4704" s="42">
        <v>41248</v>
      </c>
      <c r="B4704" s="25" t="s">
        <v>2114</v>
      </c>
      <c r="J4704" s="2">
        <f t="shared" si="1396"/>
        <v>0</v>
      </c>
      <c r="K4704" s="2">
        <f t="shared" si="1397"/>
        <v>0</v>
      </c>
      <c r="L4704" s="8">
        <f t="shared" si="1413"/>
        <v>41248</v>
      </c>
      <c r="M4704" s="54">
        <f t="shared" si="1398"/>
        <v>0</v>
      </c>
      <c r="N4704" s="6">
        <f t="shared" si="1399"/>
        <v>0</v>
      </c>
      <c r="O4704" s="6" t="str">
        <f t="shared" si="1400"/>
        <v/>
      </c>
      <c r="P4704" s="29"/>
      <c r="Q4704" s="54">
        <f t="shared" si="1401"/>
        <v>1</v>
      </c>
      <c r="R4704" s="6">
        <f t="shared" si="1402"/>
        <v>-47.098718914845513</v>
      </c>
      <c r="S4704" s="6">
        <f t="shared" si="1403"/>
        <v>0.20118475377411299</v>
      </c>
      <c r="T4704" s="29"/>
      <c r="U4704" s="6">
        <f t="shared" si="1404"/>
        <v>41248</v>
      </c>
      <c r="V4704" s="55">
        <f t="shared" si="1405"/>
        <v>41248</v>
      </c>
      <c r="W4704" s="6">
        <f t="shared" si="1411"/>
        <v>0</v>
      </c>
      <c r="X4704" s="83">
        <f t="shared" si="1412"/>
        <v>-47.098718914845513</v>
      </c>
      <c r="AA4704" s="29">
        <f t="shared" si="1395"/>
        <v>0</v>
      </c>
      <c r="AC4704" s="56">
        <f t="shared" si="1406"/>
        <v>0</v>
      </c>
      <c r="AD4704">
        <f t="shared" si="1407"/>
        <v>0</v>
      </c>
      <c r="AE4704">
        <f t="shared" si="1408"/>
        <v>0</v>
      </c>
      <c r="AF4704" t="str">
        <f t="shared" si="1409"/>
        <v/>
      </c>
      <c r="AG4704" s="83">
        <f t="shared" si="1410"/>
        <v>0</v>
      </c>
    </row>
    <row r="4705" spans="1:33">
      <c r="A4705" s="42">
        <v>41249</v>
      </c>
      <c r="B4705" s="25" t="s">
        <v>2113</v>
      </c>
      <c r="J4705" s="2">
        <f t="shared" si="1396"/>
        <v>0</v>
      </c>
      <c r="K4705" s="2">
        <f t="shared" si="1397"/>
        <v>0</v>
      </c>
      <c r="L4705" s="8">
        <f t="shared" si="1413"/>
        <v>41249</v>
      </c>
      <c r="M4705" s="54">
        <f t="shared" si="1398"/>
        <v>0</v>
      </c>
      <c r="N4705" s="6">
        <f t="shared" si="1399"/>
        <v>0</v>
      </c>
      <c r="O4705" s="6" t="str">
        <f t="shared" si="1400"/>
        <v/>
      </c>
      <c r="P4705" s="29"/>
      <c r="Q4705" s="54">
        <f t="shared" si="1401"/>
        <v>1</v>
      </c>
      <c r="R4705" s="6">
        <f t="shared" si="1402"/>
        <v>-47.098718914845513</v>
      </c>
      <c r="S4705" s="6">
        <f t="shared" si="1403"/>
        <v>0.20061019065661592</v>
      </c>
      <c r="T4705" s="29"/>
      <c r="U4705" s="6">
        <f t="shared" si="1404"/>
        <v>41249</v>
      </c>
      <c r="V4705" s="55">
        <f t="shared" si="1405"/>
        <v>41249</v>
      </c>
      <c r="W4705" s="6">
        <f t="shared" si="1411"/>
        <v>0</v>
      </c>
      <c r="X4705" s="83">
        <f t="shared" si="1412"/>
        <v>-47.098718914845513</v>
      </c>
      <c r="AA4705" s="29">
        <f t="shared" si="1395"/>
        <v>0</v>
      </c>
      <c r="AC4705" s="56">
        <f t="shared" si="1406"/>
        <v>0</v>
      </c>
      <c r="AD4705">
        <f t="shared" si="1407"/>
        <v>0</v>
      </c>
      <c r="AE4705">
        <f t="shared" si="1408"/>
        <v>0</v>
      </c>
      <c r="AF4705" t="str">
        <f t="shared" si="1409"/>
        <v/>
      </c>
      <c r="AG4705" s="83">
        <f t="shared" si="1410"/>
        <v>0</v>
      </c>
    </row>
    <row r="4706" spans="1:33">
      <c r="A4706" s="42">
        <v>41250</v>
      </c>
      <c r="B4706" s="25" t="s">
        <v>2112</v>
      </c>
      <c r="J4706" s="2">
        <f t="shared" si="1396"/>
        <v>1</v>
      </c>
      <c r="K4706" s="2">
        <f t="shared" si="1397"/>
        <v>-1000</v>
      </c>
      <c r="L4706" s="8">
        <f t="shared" si="1413"/>
        <v>41250</v>
      </c>
      <c r="M4706" s="54">
        <f t="shared" si="1398"/>
        <v>1</v>
      </c>
      <c r="N4706" s="6">
        <f t="shared" si="1399"/>
        <v>-1000</v>
      </c>
      <c r="O4706" s="6">
        <f t="shared" si="1400"/>
        <v>4.2801476479732647</v>
      </c>
      <c r="P4706" s="29"/>
      <c r="Q4706" s="54">
        <f t="shared" si="1401"/>
        <v>1</v>
      </c>
      <c r="R4706" s="6">
        <f t="shared" si="1402"/>
        <v>-47.098718914845513</v>
      </c>
      <c r="S4706" s="6">
        <f t="shared" si="1403"/>
        <v>0.20158947098592994</v>
      </c>
      <c r="T4706" s="29"/>
      <c r="U4706" s="6">
        <f t="shared" si="1404"/>
        <v>41250</v>
      </c>
      <c r="V4706" s="55">
        <f t="shared" si="1405"/>
        <v>41250</v>
      </c>
      <c r="W4706" s="6">
        <f t="shared" si="1411"/>
        <v>-1000</v>
      </c>
      <c r="X4706" s="83">
        <f t="shared" si="1412"/>
        <v>-47.098718914845513</v>
      </c>
      <c r="AA4706" s="29">
        <f t="shared" si="1395"/>
        <v>0</v>
      </c>
      <c r="AC4706" s="56">
        <f t="shared" si="1406"/>
        <v>0</v>
      </c>
      <c r="AD4706">
        <f t="shared" si="1407"/>
        <v>0</v>
      </c>
      <c r="AE4706">
        <f t="shared" si="1408"/>
        <v>0</v>
      </c>
      <c r="AF4706" t="str">
        <f t="shared" si="1409"/>
        <v/>
      </c>
      <c r="AG4706" s="83">
        <f t="shared" si="1410"/>
        <v>0</v>
      </c>
    </row>
    <row r="4707" spans="1:33">
      <c r="A4707" s="42">
        <v>41253</v>
      </c>
      <c r="B4707" s="25" t="s">
        <v>2111</v>
      </c>
      <c r="J4707" s="2">
        <f t="shared" si="1396"/>
        <v>0</v>
      </c>
      <c r="K4707" s="2">
        <f t="shared" si="1397"/>
        <v>0</v>
      </c>
      <c r="L4707" s="8">
        <f t="shared" si="1413"/>
        <v>41253</v>
      </c>
      <c r="M4707" s="54">
        <f t="shared" si="1398"/>
        <v>0</v>
      </c>
      <c r="N4707" s="6">
        <f t="shared" si="1399"/>
        <v>0</v>
      </c>
      <c r="O4707" s="6" t="str">
        <f t="shared" si="1400"/>
        <v/>
      </c>
      <c r="P4707" s="29"/>
      <c r="Q4707" s="54">
        <f t="shared" si="1401"/>
        <v>1</v>
      </c>
      <c r="R4707" s="6">
        <f t="shared" si="1402"/>
        <v>-47.098718914845513</v>
      </c>
      <c r="S4707" s="6">
        <f t="shared" si="1403"/>
        <v>0.2015341785797381</v>
      </c>
      <c r="T4707" s="29"/>
      <c r="U4707" s="6">
        <f t="shared" si="1404"/>
        <v>41253</v>
      </c>
      <c r="V4707" s="55">
        <f t="shared" si="1405"/>
        <v>41253</v>
      </c>
      <c r="W4707" s="6">
        <f t="shared" si="1411"/>
        <v>0</v>
      </c>
      <c r="X4707" s="83">
        <f t="shared" si="1412"/>
        <v>-47.098718914845513</v>
      </c>
      <c r="AA4707" s="29">
        <f t="shared" si="1395"/>
        <v>0</v>
      </c>
      <c r="AC4707" s="56">
        <f t="shared" si="1406"/>
        <v>0</v>
      </c>
      <c r="AD4707">
        <f t="shared" si="1407"/>
        <v>0</v>
      </c>
      <c r="AE4707">
        <f t="shared" si="1408"/>
        <v>0</v>
      </c>
      <c r="AF4707" t="str">
        <f t="shared" si="1409"/>
        <v/>
      </c>
      <c r="AG4707" s="83">
        <f t="shared" si="1410"/>
        <v>0</v>
      </c>
    </row>
    <row r="4708" spans="1:33">
      <c r="A4708" s="42">
        <v>41254</v>
      </c>
      <c r="B4708" s="25" t="s">
        <v>2110</v>
      </c>
      <c r="J4708" s="2">
        <f t="shared" si="1396"/>
        <v>0</v>
      </c>
      <c r="K4708" s="2">
        <f t="shared" si="1397"/>
        <v>0</v>
      </c>
      <c r="L4708" s="8">
        <f t="shared" si="1413"/>
        <v>41254</v>
      </c>
      <c r="M4708" s="54">
        <f t="shared" si="1398"/>
        <v>0</v>
      </c>
      <c r="N4708" s="6">
        <f t="shared" si="1399"/>
        <v>0</v>
      </c>
      <c r="O4708" s="6" t="str">
        <f t="shared" si="1400"/>
        <v/>
      </c>
      <c r="P4708" s="29"/>
      <c r="Q4708" s="54">
        <f t="shared" si="1401"/>
        <v>1</v>
      </c>
      <c r="R4708" s="6">
        <f t="shared" si="1402"/>
        <v>-47.098718914845513</v>
      </c>
      <c r="S4708" s="6">
        <f t="shared" si="1403"/>
        <v>0.20240546275335436</v>
      </c>
      <c r="T4708" s="29"/>
      <c r="U4708" s="6">
        <f t="shared" si="1404"/>
        <v>41254</v>
      </c>
      <c r="V4708" s="55">
        <f t="shared" si="1405"/>
        <v>41254</v>
      </c>
      <c r="W4708" s="6">
        <f t="shared" si="1411"/>
        <v>0</v>
      </c>
      <c r="X4708" s="83">
        <f t="shared" si="1412"/>
        <v>-47.098718914845513</v>
      </c>
      <c r="AA4708" s="29">
        <f t="shared" si="1395"/>
        <v>0</v>
      </c>
      <c r="AC4708" s="56">
        <f t="shared" si="1406"/>
        <v>0</v>
      </c>
      <c r="AD4708">
        <f t="shared" si="1407"/>
        <v>0</v>
      </c>
      <c r="AE4708">
        <f t="shared" si="1408"/>
        <v>0</v>
      </c>
      <c r="AF4708" t="str">
        <f t="shared" si="1409"/>
        <v/>
      </c>
      <c r="AG4708" s="83">
        <f t="shared" si="1410"/>
        <v>0</v>
      </c>
    </row>
    <row r="4709" spans="1:33">
      <c r="A4709" s="42">
        <v>41255</v>
      </c>
      <c r="B4709" s="25" t="s">
        <v>2109</v>
      </c>
      <c r="J4709" s="2">
        <f t="shared" si="1396"/>
        <v>0</v>
      </c>
      <c r="K4709" s="2">
        <f t="shared" si="1397"/>
        <v>0</v>
      </c>
      <c r="L4709" s="8">
        <f t="shared" si="1413"/>
        <v>41255</v>
      </c>
      <c r="M4709" s="54">
        <f t="shared" si="1398"/>
        <v>0</v>
      </c>
      <c r="N4709" s="6">
        <f t="shared" si="1399"/>
        <v>0</v>
      </c>
      <c r="O4709" s="6" t="str">
        <f t="shared" si="1400"/>
        <v/>
      </c>
      <c r="P4709" s="29"/>
      <c r="Q4709" s="54">
        <f t="shared" si="1401"/>
        <v>1</v>
      </c>
      <c r="R4709" s="6">
        <f t="shared" si="1402"/>
        <v>-47.098718914845513</v>
      </c>
      <c r="S4709" s="6">
        <f t="shared" si="1403"/>
        <v>0.20306668751216067</v>
      </c>
      <c r="T4709" s="29"/>
      <c r="U4709" s="6">
        <f t="shared" si="1404"/>
        <v>41255</v>
      </c>
      <c r="V4709" s="55">
        <f t="shared" si="1405"/>
        <v>41255</v>
      </c>
      <c r="W4709" s="6">
        <f t="shared" si="1411"/>
        <v>0</v>
      </c>
      <c r="X4709" s="83">
        <f t="shared" si="1412"/>
        <v>-47.098718914845513</v>
      </c>
      <c r="AA4709" s="29">
        <f t="shared" si="1395"/>
        <v>0</v>
      </c>
      <c r="AC4709" s="56">
        <f t="shared" si="1406"/>
        <v>0</v>
      </c>
      <c r="AD4709">
        <f t="shared" si="1407"/>
        <v>0</v>
      </c>
      <c r="AE4709">
        <f t="shared" si="1408"/>
        <v>0</v>
      </c>
      <c r="AF4709" t="str">
        <f t="shared" si="1409"/>
        <v/>
      </c>
      <c r="AG4709" s="83">
        <f t="shared" si="1410"/>
        <v>0</v>
      </c>
    </row>
    <row r="4710" spans="1:33">
      <c r="A4710" s="42">
        <v>41256</v>
      </c>
      <c r="B4710" s="25" t="s">
        <v>2108</v>
      </c>
      <c r="J4710" s="2">
        <f t="shared" si="1396"/>
        <v>0</v>
      </c>
      <c r="K4710" s="2">
        <f t="shared" si="1397"/>
        <v>0</v>
      </c>
      <c r="L4710" s="8">
        <f t="shared" si="1413"/>
        <v>41256</v>
      </c>
      <c r="M4710" s="54">
        <f t="shared" si="1398"/>
        <v>0</v>
      </c>
      <c r="N4710" s="6">
        <f t="shared" si="1399"/>
        <v>0</v>
      </c>
      <c r="O4710" s="6" t="str">
        <f t="shared" si="1400"/>
        <v/>
      </c>
      <c r="P4710" s="29"/>
      <c r="Q4710" s="54">
        <f t="shared" si="1401"/>
        <v>1</v>
      </c>
      <c r="R4710" s="6">
        <f t="shared" si="1402"/>
        <v>-47.098718914845513</v>
      </c>
      <c r="S4710" s="6">
        <f t="shared" si="1403"/>
        <v>0.20322379049363803</v>
      </c>
      <c r="T4710" s="29"/>
      <c r="U4710" s="6">
        <f t="shared" si="1404"/>
        <v>41256</v>
      </c>
      <c r="V4710" s="55">
        <f t="shared" si="1405"/>
        <v>41256</v>
      </c>
      <c r="W4710" s="6">
        <f t="shared" si="1411"/>
        <v>0</v>
      </c>
      <c r="X4710" s="83">
        <f t="shared" si="1412"/>
        <v>-47.098718914845513</v>
      </c>
      <c r="AA4710" s="29">
        <f t="shared" si="1395"/>
        <v>0</v>
      </c>
      <c r="AC4710" s="56">
        <f t="shared" si="1406"/>
        <v>0</v>
      </c>
      <c r="AD4710">
        <f t="shared" si="1407"/>
        <v>0</v>
      </c>
      <c r="AE4710">
        <f t="shared" si="1408"/>
        <v>0</v>
      </c>
      <c r="AF4710" t="str">
        <f t="shared" si="1409"/>
        <v/>
      </c>
      <c r="AG4710" s="83">
        <f t="shared" si="1410"/>
        <v>0</v>
      </c>
    </row>
    <row r="4711" spans="1:33">
      <c r="A4711" s="42">
        <v>41257</v>
      </c>
      <c r="B4711" s="25" t="s">
        <v>2107</v>
      </c>
      <c r="J4711" s="2">
        <f t="shared" si="1396"/>
        <v>0</v>
      </c>
      <c r="K4711" s="2">
        <f t="shared" si="1397"/>
        <v>0</v>
      </c>
      <c r="L4711" s="8">
        <f t="shared" si="1413"/>
        <v>41257</v>
      </c>
      <c r="M4711" s="54">
        <f t="shared" si="1398"/>
        <v>0</v>
      </c>
      <c r="N4711" s="6">
        <f t="shared" si="1399"/>
        <v>0</v>
      </c>
      <c r="O4711" s="6" t="str">
        <f t="shared" si="1400"/>
        <v/>
      </c>
      <c r="P4711" s="29"/>
      <c r="Q4711" s="54">
        <f t="shared" si="1401"/>
        <v>1</v>
      </c>
      <c r="R4711" s="6">
        <f t="shared" si="1402"/>
        <v>-47.098718914845513</v>
      </c>
      <c r="S4711" s="6">
        <f t="shared" si="1403"/>
        <v>0.20228219569700787</v>
      </c>
      <c r="T4711" s="29"/>
      <c r="U4711" s="6">
        <f t="shared" si="1404"/>
        <v>41257</v>
      </c>
      <c r="V4711" s="55">
        <f t="shared" si="1405"/>
        <v>41257</v>
      </c>
      <c r="W4711" s="6">
        <f t="shared" si="1411"/>
        <v>0</v>
      </c>
      <c r="X4711" s="83">
        <f t="shared" si="1412"/>
        <v>-47.098718914845513</v>
      </c>
      <c r="AA4711" s="29">
        <f t="shared" si="1395"/>
        <v>0</v>
      </c>
      <c r="AC4711" s="56">
        <f t="shared" si="1406"/>
        <v>0</v>
      </c>
      <c r="AD4711">
        <f t="shared" si="1407"/>
        <v>0</v>
      </c>
      <c r="AE4711">
        <f t="shared" si="1408"/>
        <v>0</v>
      </c>
      <c r="AF4711" t="str">
        <f t="shared" si="1409"/>
        <v/>
      </c>
      <c r="AG4711" s="83">
        <f t="shared" si="1410"/>
        <v>0</v>
      </c>
    </row>
    <row r="4712" spans="1:33">
      <c r="A4712" s="42">
        <v>41260</v>
      </c>
      <c r="B4712" s="25" t="s">
        <v>2106</v>
      </c>
      <c r="J4712" s="2">
        <f t="shared" si="1396"/>
        <v>0</v>
      </c>
      <c r="K4712" s="2">
        <f t="shared" si="1397"/>
        <v>0</v>
      </c>
      <c r="L4712" s="8">
        <f t="shared" si="1413"/>
        <v>41260</v>
      </c>
      <c r="M4712" s="54">
        <f t="shared" si="1398"/>
        <v>0</v>
      </c>
      <c r="N4712" s="6">
        <f t="shared" si="1399"/>
        <v>0</v>
      </c>
      <c r="O4712" s="6" t="str">
        <f t="shared" si="1400"/>
        <v/>
      </c>
      <c r="P4712" s="29"/>
      <c r="Q4712" s="54">
        <f t="shared" si="1401"/>
        <v>1</v>
      </c>
      <c r="R4712" s="6">
        <f t="shared" si="1402"/>
        <v>-47.098718914845513</v>
      </c>
      <c r="S4712" s="6">
        <f t="shared" si="1403"/>
        <v>0.20227359521180688</v>
      </c>
      <c r="T4712" s="29"/>
      <c r="U4712" s="6">
        <f t="shared" si="1404"/>
        <v>41260</v>
      </c>
      <c r="V4712" s="55">
        <f t="shared" si="1405"/>
        <v>41260</v>
      </c>
      <c r="W4712" s="6">
        <f t="shared" si="1411"/>
        <v>0</v>
      </c>
      <c r="X4712" s="83">
        <f t="shared" si="1412"/>
        <v>-47.098718914845513</v>
      </c>
      <c r="AA4712" s="29">
        <f t="shared" si="1395"/>
        <v>0</v>
      </c>
      <c r="AC4712" s="56">
        <f t="shared" si="1406"/>
        <v>0</v>
      </c>
      <c r="AD4712">
        <f t="shared" si="1407"/>
        <v>0</v>
      </c>
      <c r="AE4712">
        <f t="shared" si="1408"/>
        <v>0</v>
      </c>
      <c r="AF4712" t="str">
        <f t="shared" si="1409"/>
        <v/>
      </c>
      <c r="AG4712" s="83">
        <f t="shared" si="1410"/>
        <v>0</v>
      </c>
    </row>
    <row r="4713" spans="1:33">
      <c r="A4713" s="42">
        <v>41261</v>
      </c>
      <c r="B4713" s="25" t="s">
        <v>2105</v>
      </c>
      <c r="J4713" s="2">
        <f t="shared" si="1396"/>
        <v>0</v>
      </c>
      <c r="K4713" s="2">
        <f t="shared" si="1397"/>
        <v>0</v>
      </c>
      <c r="L4713" s="8">
        <f t="shared" si="1413"/>
        <v>41261</v>
      </c>
      <c r="M4713" s="54">
        <f t="shared" si="1398"/>
        <v>0</v>
      </c>
      <c r="N4713" s="6">
        <f t="shared" si="1399"/>
        <v>0</v>
      </c>
      <c r="O4713" s="6" t="str">
        <f t="shared" si="1400"/>
        <v/>
      </c>
      <c r="P4713" s="29"/>
      <c r="Q4713" s="54">
        <f t="shared" si="1401"/>
        <v>1</v>
      </c>
      <c r="R4713" s="6">
        <f t="shared" si="1402"/>
        <v>-47.098718914845513</v>
      </c>
      <c r="S4713" s="6">
        <f t="shared" si="1403"/>
        <v>0.20088776430082764</v>
      </c>
      <c r="T4713" s="29"/>
      <c r="U4713" s="6">
        <f t="shared" si="1404"/>
        <v>41261</v>
      </c>
      <c r="V4713" s="55">
        <f t="shared" si="1405"/>
        <v>41261</v>
      </c>
      <c r="W4713" s="6">
        <f t="shared" si="1411"/>
        <v>0</v>
      </c>
      <c r="X4713" s="83">
        <f t="shared" si="1412"/>
        <v>-47.098718914845513</v>
      </c>
      <c r="AA4713" s="29">
        <f t="shared" si="1395"/>
        <v>0</v>
      </c>
      <c r="AC4713" s="56">
        <f t="shared" si="1406"/>
        <v>0</v>
      </c>
      <c r="AD4713">
        <f t="shared" si="1407"/>
        <v>0</v>
      </c>
      <c r="AE4713">
        <f t="shared" si="1408"/>
        <v>0</v>
      </c>
      <c r="AF4713" t="str">
        <f t="shared" si="1409"/>
        <v/>
      </c>
      <c r="AG4713" s="83">
        <f t="shared" si="1410"/>
        <v>0</v>
      </c>
    </row>
    <row r="4714" spans="1:33">
      <c r="A4714" s="42">
        <v>41262</v>
      </c>
      <c r="B4714" s="25" t="s">
        <v>2104</v>
      </c>
      <c r="J4714" s="2">
        <f t="shared" si="1396"/>
        <v>0</v>
      </c>
      <c r="K4714" s="2">
        <f t="shared" si="1397"/>
        <v>0</v>
      </c>
      <c r="L4714" s="8">
        <f t="shared" si="1413"/>
        <v>41262</v>
      </c>
      <c r="M4714" s="54">
        <f t="shared" si="1398"/>
        <v>0</v>
      </c>
      <c r="N4714" s="6">
        <f t="shared" si="1399"/>
        <v>0</v>
      </c>
      <c r="O4714" s="6" t="str">
        <f t="shared" si="1400"/>
        <v/>
      </c>
      <c r="P4714" s="29"/>
      <c r="Q4714" s="54">
        <f t="shared" si="1401"/>
        <v>1</v>
      </c>
      <c r="R4714" s="6">
        <f t="shared" si="1402"/>
        <v>-47.098718914845513</v>
      </c>
      <c r="S4714" s="6">
        <f t="shared" si="1403"/>
        <v>0.19945142554413614</v>
      </c>
      <c r="T4714" s="29"/>
      <c r="U4714" s="6">
        <f t="shared" si="1404"/>
        <v>41262</v>
      </c>
      <c r="V4714" s="55">
        <f t="shared" si="1405"/>
        <v>41262</v>
      </c>
      <c r="W4714" s="6">
        <f t="shared" si="1411"/>
        <v>0</v>
      </c>
      <c r="X4714" s="83">
        <f t="shared" si="1412"/>
        <v>-47.098718914845513</v>
      </c>
      <c r="AA4714" s="29">
        <f t="shared" si="1395"/>
        <v>0</v>
      </c>
      <c r="AC4714" s="56">
        <f t="shared" si="1406"/>
        <v>0</v>
      </c>
      <c r="AD4714">
        <f t="shared" si="1407"/>
        <v>0</v>
      </c>
      <c r="AE4714">
        <f t="shared" si="1408"/>
        <v>0</v>
      </c>
      <c r="AF4714" t="str">
        <f t="shared" si="1409"/>
        <v/>
      </c>
      <c r="AG4714" s="83">
        <f t="shared" si="1410"/>
        <v>0</v>
      </c>
    </row>
    <row r="4715" spans="1:33">
      <c r="A4715" s="42">
        <v>41263</v>
      </c>
      <c r="B4715" s="25" t="s">
        <v>2103</v>
      </c>
      <c r="J4715" s="2">
        <f t="shared" si="1396"/>
        <v>0</v>
      </c>
      <c r="K4715" s="2">
        <f t="shared" si="1397"/>
        <v>0</v>
      </c>
      <c r="L4715" s="8">
        <f t="shared" si="1413"/>
        <v>41263</v>
      </c>
      <c r="M4715" s="54">
        <f t="shared" si="1398"/>
        <v>0</v>
      </c>
      <c r="N4715" s="6">
        <f t="shared" si="1399"/>
        <v>0</v>
      </c>
      <c r="O4715" s="6" t="str">
        <f t="shared" si="1400"/>
        <v/>
      </c>
      <c r="P4715" s="29"/>
      <c r="Q4715" s="54">
        <f t="shared" si="1401"/>
        <v>1</v>
      </c>
      <c r="R4715" s="6">
        <f t="shared" si="1402"/>
        <v>-47.098718914845513</v>
      </c>
      <c r="S4715" s="6">
        <f t="shared" si="1403"/>
        <v>0.19975629457197555</v>
      </c>
      <c r="T4715" s="29"/>
      <c r="U4715" s="6">
        <f t="shared" si="1404"/>
        <v>41263</v>
      </c>
      <c r="V4715" s="55">
        <f t="shared" si="1405"/>
        <v>41263</v>
      </c>
      <c r="W4715" s="6">
        <f t="shared" si="1411"/>
        <v>0</v>
      </c>
      <c r="X4715" s="83">
        <f t="shared" si="1412"/>
        <v>-47.098718914845513</v>
      </c>
      <c r="AA4715" s="29">
        <f t="shared" si="1395"/>
        <v>0</v>
      </c>
      <c r="AC4715" s="56">
        <f t="shared" si="1406"/>
        <v>0</v>
      </c>
      <c r="AD4715">
        <f t="shared" si="1407"/>
        <v>0</v>
      </c>
      <c r="AE4715">
        <f t="shared" si="1408"/>
        <v>0</v>
      </c>
      <c r="AF4715" t="str">
        <f t="shared" si="1409"/>
        <v/>
      </c>
      <c r="AG4715" s="83">
        <f t="shared" si="1410"/>
        <v>0</v>
      </c>
    </row>
    <row r="4716" spans="1:33">
      <c r="A4716" s="42">
        <v>41264</v>
      </c>
      <c r="B4716" s="25" t="s">
        <v>2102</v>
      </c>
      <c r="J4716" s="2">
        <f t="shared" si="1396"/>
        <v>0</v>
      </c>
      <c r="K4716" s="2">
        <f t="shared" si="1397"/>
        <v>0</v>
      </c>
      <c r="L4716" s="8">
        <f t="shared" si="1413"/>
        <v>41264</v>
      </c>
      <c r="M4716" s="54">
        <f t="shared" si="1398"/>
        <v>0</v>
      </c>
      <c r="N4716" s="6">
        <f t="shared" si="1399"/>
        <v>0</v>
      </c>
      <c r="O4716" s="6" t="str">
        <f t="shared" si="1400"/>
        <v/>
      </c>
      <c r="P4716" s="29"/>
      <c r="Q4716" s="54">
        <f t="shared" si="1401"/>
        <v>1</v>
      </c>
      <c r="R4716" s="6">
        <f t="shared" si="1402"/>
        <v>-47.098718914845513</v>
      </c>
      <c r="S4716" s="6">
        <f t="shared" si="1403"/>
        <v>0.20196792831378141</v>
      </c>
      <c r="T4716" s="29"/>
      <c r="U4716" s="6">
        <f t="shared" si="1404"/>
        <v>41264</v>
      </c>
      <c r="V4716" s="55">
        <f t="shared" si="1405"/>
        <v>41264</v>
      </c>
      <c r="W4716" s="6">
        <f t="shared" si="1411"/>
        <v>0</v>
      </c>
      <c r="X4716" s="83">
        <f t="shared" si="1412"/>
        <v>-47.098718914845513</v>
      </c>
      <c r="AA4716" s="29">
        <f t="shared" si="1395"/>
        <v>0</v>
      </c>
      <c r="AC4716" s="56">
        <f t="shared" si="1406"/>
        <v>0</v>
      </c>
      <c r="AD4716">
        <f t="shared" si="1407"/>
        <v>0</v>
      </c>
      <c r="AE4716">
        <f t="shared" si="1408"/>
        <v>0</v>
      </c>
      <c r="AF4716" t="str">
        <f t="shared" si="1409"/>
        <v/>
      </c>
      <c r="AG4716" s="83">
        <f t="shared" si="1410"/>
        <v>0</v>
      </c>
    </row>
    <row r="4717" spans="1:33">
      <c r="A4717" s="42">
        <v>41267</v>
      </c>
      <c r="B4717" s="25" t="s">
        <v>2101</v>
      </c>
      <c r="J4717" s="2">
        <f t="shared" si="1396"/>
        <v>0</v>
      </c>
      <c r="K4717" s="2">
        <f t="shared" si="1397"/>
        <v>0</v>
      </c>
      <c r="L4717" s="8">
        <f t="shared" si="1413"/>
        <v>41267</v>
      </c>
      <c r="M4717" s="54">
        <f t="shared" si="1398"/>
        <v>0</v>
      </c>
      <c r="N4717" s="6">
        <f t="shared" si="1399"/>
        <v>0</v>
      </c>
      <c r="O4717" s="6" t="str">
        <f t="shared" si="1400"/>
        <v/>
      </c>
      <c r="P4717" s="29"/>
      <c r="Q4717" s="54">
        <f t="shared" si="1401"/>
        <v>1</v>
      </c>
      <c r="R4717" s="6">
        <f t="shared" si="1402"/>
        <v>-47.098718914845513</v>
      </c>
      <c r="S4717" s="6">
        <f t="shared" si="1403"/>
        <v>0.20180091397668093</v>
      </c>
      <c r="T4717" s="29"/>
      <c r="U4717" s="6">
        <f t="shared" si="1404"/>
        <v>41267</v>
      </c>
      <c r="V4717" s="55">
        <f t="shared" si="1405"/>
        <v>41267</v>
      </c>
      <c r="W4717" s="6">
        <f t="shared" si="1411"/>
        <v>0</v>
      </c>
      <c r="X4717" s="83">
        <f t="shared" si="1412"/>
        <v>-47.098718914845513</v>
      </c>
      <c r="AA4717" s="29">
        <f t="shared" si="1395"/>
        <v>0</v>
      </c>
      <c r="AC4717" s="56">
        <f t="shared" si="1406"/>
        <v>0</v>
      </c>
      <c r="AD4717">
        <f t="shared" si="1407"/>
        <v>0</v>
      </c>
      <c r="AE4717">
        <f t="shared" si="1408"/>
        <v>0</v>
      </c>
      <c r="AF4717" t="str">
        <f t="shared" si="1409"/>
        <v/>
      </c>
      <c r="AG4717" s="83">
        <f t="shared" si="1410"/>
        <v>0</v>
      </c>
    </row>
    <row r="4718" spans="1:33">
      <c r="A4718" s="42">
        <v>41268</v>
      </c>
      <c r="B4718" s="25" t="s">
        <v>2101</v>
      </c>
      <c r="J4718" s="2">
        <f t="shared" si="1396"/>
        <v>0</v>
      </c>
      <c r="K4718" s="2">
        <f t="shared" si="1397"/>
        <v>0</v>
      </c>
      <c r="L4718" s="8">
        <f t="shared" si="1413"/>
        <v>41268</v>
      </c>
      <c r="M4718" s="54">
        <f t="shared" si="1398"/>
        <v>0</v>
      </c>
      <c r="N4718" s="6">
        <f t="shared" si="1399"/>
        <v>0</v>
      </c>
      <c r="O4718" s="6" t="str">
        <f t="shared" si="1400"/>
        <v/>
      </c>
      <c r="P4718" s="29"/>
      <c r="Q4718" s="54">
        <f t="shared" si="1401"/>
        <v>1</v>
      </c>
      <c r="R4718" s="6">
        <f t="shared" si="1402"/>
        <v>-47.098718914845513</v>
      </c>
      <c r="S4718" s="6">
        <f t="shared" si="1403"/>
        <v>0.20180091397668093</v>
      </c>
      <c r="T4718" s="29"/>
      <c r="U4718" s="6">
        <f t="shared" si="1404"/>
        <v>41268</v>
      </c>
      <c r="V4718" s="55">
        <f t="shared" si="1405"/>
        <v>41268</v>
      </c>
      <c r="W4718" s="6">
        <f t="shared" si="1411"/>
        <v>0</v>
      </c>
      <c r="X4718" s="83">
        <f t="shared" si="1412"/>
        <v>-47.098718914845513</v>
      </c>
      <c r="AA4718" s="29">
        <f t="shared" si="1395"/>
        <v>0</v>
      </c>
      <c r="AC4718" s="56">
        <f t="shared" si="1406"/>
        <v>0</v>
      </c>
      <c r="AD4718">
        <f t="shared" si="1407"/>
        <v>0</v>
      </c>
      <c r="AE4718">
        <f t="shared" si="1408"/>
        <v>0</v>
      </c>
      <c r="AF4718" t="str">
        <f t="shared" si="1409"/>
        <v/>
      </c>
      <c r="AG4718" s="83">
        <f t="shared" si="1410"/>
        <v>0</v>
      </c>
    </row>
    <row r="4719" spans="1:33">
      <c r="A4719" s="42">
        <v>41269</v>
      </c>
      <c r="B4719" s="25" t="s">
        <v>2100</v>
      </c>
      <c r="J4719" s="2">
        <f t="shared" si="1396"/>
        <v>0</v>
      </c>
      <c r="K4719" s="2">
        <f t="shared" si="1397"/>
        <v>0</v>
      </c>
      <c r="L4719" s="8">
        <f t="shared" si="1413"/>
        <v>41269</v>
      </c>
      <c r="M4719" s="54">
        <f t="shared" si="1398"/>
        <v>0</v>
      </c>
      <c r="N4719" s="6">
        <f t="shared" si="1399"/>
        <v>0</v>
      </c>
      <c r="O4719" s="6" t="str">
        <f t="shared" si="1400"/>
        <v/>
      </c>
      <c r="P4719" s="29"/>
      <c r="Q4719" s="54">
        <f t="shared" si="1401"/>
        <v>1</v>
      </c>
      <c r="R4719" s="6">
        <f t="shared" si="1402"/>
        <v>-47.098718914845513</v>
      </c>
      <c r="S4719" s="6">
        <f t="shared" si="1403"/>
        <v>0.20038665428935051</v>
      </c>
      <c r="T4719" s="29"/>
      <c r="U4719" s="6">
        <f t="shared" si="1404"/>
        <v>41269</v>
      </c>
      <c r="V4719" s="55">
        <f t="shared" si="1405"/>
        <v>41269</v>
      </c>
      <c r="W4719" s="6">
        <f t="shared" si="1411"/>
        <v>0</v>
      </c>
      <c r="X4719" s="83">
        <f t="shared" si="1412"/>
        <v>-47.098718914845513</v>
      </c>
      <c r="AA4719" s="29">
        <f t="shared" si="1395"/>
        <v>0</v>
      </c>
      <c r="AC4719" s="56">
        <f t="shared" si="1406"/>
        <v>0</v>
      </c>
      <c r="AD4719">
        <f t="shared" si="1407"/>
        <v>0</v>
      </c>
      <c r="AE4719">
        <f t="shared" si="1408"/>
        <v>0</v>
      </c>
      <c r="AF4719" t="str">
        <f t="shared" si="1409"/>
        <v/>
      </c>
      <c r="AG4719" s="83">
        <f t="shared" si="1410"/>
        <v>0</v>
      </c>
    </row>
    <row r="4720" spans="1:33">
      <c r="A4720" s="42">
        <v>41270</v>
      </c>
      <c r="B4720" s="25" t="s">
        <v>2099</v>
      </c>
      <c r="J4720" s="2">
        <f t="shared" si="1396"/>
        <v>0</v>
      </c>
      <c r="K4720" s="2">
        <f t="shared" si="1397"/>
        <v>0</v>
      </c>
      <c r="L4720" s="8">
        <f t="shared" si="1413"/>
        <v>41270</v>
      </c>
      <c r="M4720" s="54">
        <f t="shared" si="1398"/>
        <v>0</v>
      </c>
      <c r="N4720" s="6">
        <f t="shared" si="1399"/>
        <v>0</v>
      </c>
      <c r="O4720" s="6" t="str">
        <f t="shared" si="1400"/>
        <v/>
      </c>
      <c r="P4720" s="29"/>
      <c r="Q4720" s="54">
        <f t="shared" si="1401"/>
        <v>1</v>
      </c>
      <c r="R4720" s="6">
        <f t="shared" si="1402"/>
        <v>-47.098718914845513</v>
      </c>
      <c r="S4720" s="6">
        <f t="shared" si="1403"/>
        <v>0.20059652006614123</v>
      </c>
      <c r="T4720" s="29"/>
      <c r="U4720" s="6">
        <f t="shared" si="1404"/>
        <v>41270</v>
      </c>
      <c r="V4720" s="55">
        <f t="shared" si="1405"/>
        <v>41270</v>
      </c>
      <c r="W4720" s="6">
        <f t="shared" si="1411"/>
        <v>0</v>
      </c>
      <c r="X4720" s="83">
        <f t="shared" si="1412"/>
        <v>-47.098718914845513</v>
      </c>
      <c r="AA4720" s="29">
        <f t="shared" si="1395"/>
        <v>0</v>
      </c>
      <c r="AC4720" s="56">
        <f t="shared" si="1406"/>
        <v>0</v>
      </c>
      <c r="AD4720">
        <f t="shared" si="1407"/>
        <v>0</v>
      </c>
      <c r="AE4720">
        <f t="shared" si="1408"/>
        <v>0</v>
      </c>
      <c r="AF4720" t="str">
        <f t="shared" si="1409"/>
        <v/>
      </c>
      <c r="AG4720" s="83">
        <f t="shared" si="1410"/>
        <v>0</v>
      </c>
    </row>
    <row r="4721" spans="1:33">
      <c r="A4721" s="42">
        <v>41271</v>
      </c>
      <c r="B4721" s="25" t="s">
        <v>2098</v>
      </c>
      <c r="J4721" s="2">
        <f t="shared" si="1396"/>
        <v>0</v>
      </c>
      <c r="K4721" s="2">
        <f t="shared" si="1397"/>
        <v>0</v>
      </c>
      <c r="L4721" s="8">
        <f t="shared" si="1413"/>
        <v>41271</v>
      </c>
      <c r="M4721" s="54">
        <f t="shared" si="1398"/>
        <v>0</v>
      </c>
      <c r="N4721" s="6">
        <f t="shared" si="1399"/>
        <v>0</v>
      </c>
      <c r="O4721" s="6" t="str">
        <f t="shared" si="1400"/>
        <v/>
      </c>
      <c r="P4721" s="29"/>
      <c r="Q4721" s="54">
        <f t="shared" si="1401"/>
        <v>1</v>
      </c>
      <c r="R4721" s="6">
        <f t="shared" si="1402"/>
        <v>-47.098718914845513</v>
      </c>
      <c r="S4721" s="6">
        <f t="shared" si="1403"/>
        <v>0.19935062799206771</v>
      </c>
      <c r="T4721" s="29"/>
      <c r="U4721" s="6">
        <f t="shared" si="1404"/>
        <v>41271</v>
      </c>
      <c r="V4721" s="55">
        <f t="shared" si="1405"/>
        <v>41271</v>
      </c>
      <c r="W4721" s="6">
        <f t="shared" si="1411"/>
        <v>0</v>
      </c>
      <c r="X4721" s="83">
        <f t="shared" si="1412"/>
        <v>-47.098718914845513</v>
      </c>
      <c r="AA4721" s="29">
        <f t="shared" si="1395"/>
        <v>0</v>
      </c>
      <c r="AC4721" s="56">
        <f t="shared" si="1406"/>
        <v>0</v>
      </c>
      <c r="AD4721">
        <f t="shared" si="1407"/>
        <v>0</v>
      </c>
      <c r="AE4721">
        <f t="shared" si="1408"/>
        <v>0</v>
      </c>
      <c r="AF4721" t="str">
        <f t="shared" si="1409"/>
        <v/>
      </c>
      <c r="AG4721" s="83">
        <f t="shared" si="1410"/>
        <v>0</v>
      </c>
    </row>
    <row r="4722" spans="1:33">
      <c r="A4722" s="42">
        <v>41274</v>
      </c>
      <c r="B4722" s="25" t="s">
        <v>2097</v>
      </c>
      <c r="J4722" s="2">
        <f t="shared" si="1396"/>
        <v>0</v>
      </c>
      <c r="K4722" s="2">
        <f t="shared" si="1397"/>
        <v>0</v>
      </c>
      <c r="L4722" s="8">
        <f t="shared" si="1413"/>
        <v>41274</v>
      </c>
      <c r="M4722" s="54">
        <f t="shared" si="1398"/>
        <v>0</v>
      </c>
      <c r="N4722" s="6">
        <f t="shared" si="1399"/>
        <v>0</v>
      </c>
      <c r="O4722" s="6" t="str">
        <f t="shared" si="1400"/>
        <v/>
      </c>
      <c r="P4722" s="29"/>
      <c r="Q4722" s="54">
        <f t="shared" si="1401"/>
        <v>1</v>
      </c>
      <c r="R4722" s="6">
        <f t="shared" si="1402"/>
        <v>-47.098718914845513</v>
      </c>
      <c r="S4722" s="6">
        <f t="shared" si="1403"/>
        <v>0.19900889570655367</v>
      </c>
      <c r="T4722" s="29"/>
      <c r="U4722" s="6">
        <f t="shared" si="1404"/>
        <v>41274</v>
      </c>
      <c r="V4722" s="55">
        <f t="shared" si="1405"/>
        <v>41274</v>
      </c>
      <c r="W4722" s="6">
        <f t="shared" si="1411"/>
        <v>0</v>
      </c>
      <c r="X4722" s="83">
        <f t="shared" si="1412"/>
        <v>-47.098718914845513</v>
      </c>
      <c r="AA4722" s="29">
        <f t="shared" si="1395"/>
        <v>0</v>
      </c>
      <c r="AC4722" s="56">
        <f t="shared" si="1406"/>
        <v>0</v>
      </c>
      <c r="AD4722">
        <f t="shared" si="1407"/>
        <v>0</v>
      </c>
      <c r="AE4722">
        <f t="shared" si="1408"/>
        <v>0</v>
      </c>
      <c r="AF4722" t="str">
        <f t="shared" si="1409"/>
        <v/>
      </c>
      <c r="AG4722" s="83">
        <f t="shared" si="1410"/>
        <v>0</v>
      </c>
    </row>
    <row r="4723" spans="1:33">
      <c r="A4723" s="42">
        <v>41275</v>
      </c>
      <c r="B4723" s="25" t="s">
        <v>2096</v>
      </c>
      <c r="J4723" s="2">
        <f t="shared" si="1396"/>
        <v>0</v>
      </c>
      <c r="K4723" s="2">
        <f t="shared" si="1397"/>
        <v>0</v>
      </c>
      <c r="L4723" s="8">
        <f t="shared" si="1413"/>
        <v>41275</v>
      </c>
      <c r="M4723" s="54">
        <f t="shared" si="1398"/>
        <v>0</v>
      </c>
      <c r="N4723" s="6">
        <f t="shared" si="1399"/>
        <v>0</v>
      </c>
      <c r="O4723" s="6" t="str">
        <f t="shared" si="1400"/>
        <v/>
      </c>
      <c r="P4723" s="29"/>
      <c r="Q4723" s="54">
        <f t="shared" si="1401"/>
        <v>1</v>
      </c>
      <c r="R4723" s="6">
        <f t="shared" si="1402"/>
        <v>-47.098718914845513</v>
      </c>
      <c r="S4723" s="6">
        <f t="shared" si="1403"/>
        <v>0.19760782680375755</v>
      </c>
      <c r="T4723" s="29"/>
      <c r="U4723" s="6">
        <f t="shared" si="1404"/>
        <v>41275</v>
      </c>
      <c r="V4723" s="55">
        <f t="shared" si="1405"/>
        <v>41275</v>
      </c>
      <c r="W4723" s="6">
        <f t="shared" si="1411"/>
        <v>0</v>
      </c>
      <c r="X4723" s="83">
        <f t="shared" si="1412"/>
        <v>-47.098718914845513</v>
      </c>
      <c r="AA4723" s="29">
        <f t="shared" si="1395"/>
        <v>0</v>
      </c>
      <c r="AC4723" s="56">
        <f t="shared" si="1406"/>
        <v>0</v>
      </c>
      <c r="AD4723">
        <f t="shared" si="1407"/>
        <v>0</v>
      </c>
      <c r="AE4723">
        <f t="shared" si="1408"/>
        <v>0</v>
      </c>
      <c r="AF4723" t="str">
        <f t="shared" si="1409"/>
        <v/>
      </c>
      <c r="AG4723" s="83">
        <f t="shared" si="1410"/>
        <v>0</v>
      </c>
    </row>
    <row r="4724" spans="1:33">
      <c r="A4724" s="42">
        <v>41276</v>
      </c>
      <c r="B4724" s="25" t="s">
        <v>2095</v>
      </c>
      <c r="J4724" s="2">
        <f t="shared" si="1396"/>
        <v>0</v>
      </c>
      <c r="K4724" s="2">
        <f t="shared" si="1397"/>
        <v>0</v>
      </c>
      <c r="L4724" s="8">
        <f t="shared" si="1413"/>
        <v>41276</v>
      </c>
      <c r="M4724" s="54">
        <f t="shared" si="1398"/>
        <v>0</v>
      </c>
      <c r="N4724" s="6">
        <f t="shared" si="1399"/>
        <v>0</v>
      </c>
      <c r="O4724" s="6" t="str">
        <f t="shared" si="1400"/>
        <v/>
      </c>
      <c r="P4724" s="29"/>
      <c r="Q4724" s="54">
        <f t="shared" si="1401"/>
        <v>1</v>
      </c>
      <c r="R4724" s="6">
        <f t="shared" si="1402"/>
        <v>-47.098718914845513</v>
      </c>
      <c r="S4724" s="6">
        <f t="shared" si="1403"/>
        <v>0.19666922182781044</v>
      </c>
      <c r="T4724" s="29"/>
      <c r="U4724" s="6">
        <f t="shared" si="1404"/>
        <v>41276</v>
      </c>
      <c r="V4724" s="55">
        <f t="shared" si="1405"/>
        <v>41276</v>
      </c>
      <c r="W4724" s="6">
        <f t="shared" si="1411"/>
        <v>0</v>
      </c>
      <c r="X4724" s="83">
        <f t="shared" si="1412"/>
        <v>-47.098718914845513</v>
      </c>
      <c r="AA4724" s="29">
        <f t="shared" si="1395"/>
        <v>0</v>
      </c>
      <c r="AC4724" s="56">
        <f t="shared" si="1406"/>
        <v>0</v>
      </c>
      <c r="AD4724">
        <f t="shared" si="1407"/>
        <v>0</v>
      </c>
      <c r="AE4724">
        <f t="shared" si="1408"/>
        <v>0</v>
      </c>
      <c r="AF4724" t="str">
        <f t="shared" si="1409"/>
        <v/>
      </c>
      <c r="AG4724" s="83">
        <f t="shared" si="1410"/>
        <v>0</v>
      </c>
    </row>
    <row r="4725" spans="1:33">
      <c r="A4725" s="42">
        <v>41277</v>
      </c>
      <c r="B4725" s="25" t="s">
        <v>2094</v>
      </c>
      <c r="J4725" s="2">
        <f t="shared" si="1396"/>
        <v>0</v>
      </c>
      <c r="K4725" s="2">
        <f t="shared" si="1397"/>
        <v>0</v>
      </c>
      <c r="L4725" s="8">
        <f t="shared" si="1413"/>
        <v>41277</v>
      </c>
      <c r="M4725" s="54">
        <f t="shared" si="1398"/>
        <v>0</v>
      </c>
      <c r="N4725" s="6">
        <f t="shared" si="1399"/>
        <v>0</v>
      </c>
      <c r="O4725" s="6" t="str">
        <f t="shared" si="1400"/>
        <v/>
      </c>
      <c r="P4725" s="29"/>
      <c r="Q4725" s="54">
        <f t="shared" si="1401"/>
        <v>1</v>
      </c>
      <c r="R4725" s="6">
        <f t="shared" si="1402"/>
        <v>-47.098718914845513</v>
      </c>
      <c r="S4725" s="6">
        <f t="shared" si="1403"/>
        <v>0.19587779935015673</v>
      </c>
      <c r="T4725" s="29"/>
      <c r="U4725" s="6">
        <f t="shared" si="1404"/>
        <v>41277</v>
      </c>
      <c r="V4725" s="55">
        <f t="shared" si="1405"/>
        <v>41277</v>
      </c>
      <c r="W4725" s="6">
        <f t="shared" si="1411"/>
        <v>0</v>
      </c>
      <c r="X4725" s="83">
        <f t="shared" si="1412"/>
        <v>-47.098718914845513</v>
      </c>
      <c r="AA4725" s="29">
        <f t="shared" si="1395"/>
        <v>0</v>
      </c>
      <c r="AC4725" s="56">
        <f t="shared" si="1406"/>
        <v>0</v>
      </c>
      <c r="AD4725">
        <f t="shared" si="1407"/>
        <v>0</v>
      </c>
      <c r="AE4725">
        <f t="shared" si="1408"/>
        <v>0</v>
      </c>
      <c r="AF4725" t="str">
        <f t="shared" si="1409"/>
        <v/>
      </c>
      <c r="AG4725" s="83">
        <f t="shared" si="1410"/>
        <v>0</v>
      </c>
    </row>
    <row r="4726" spans="1:33">
      <c r="A4726" s="42">
        <v>41278</v>
      </c>
      <c r="B4726" s="25" t="s">
        <v>2093</v>
      </c>
      <c r="J4726" s="2">
        <f t="shared" si="1396"/>
        <v>0</v>
      </c>
      <c r="K4726" s="2">
        <f t="shared" si="1397"/>
        <v>0</v>
      </c>
      <c r="L4726" s="8">
        <f t="shared" si="1413"/>
        <v>41278</v>
      </c>
      <c r="M4726" s="54">
        <f t="shared" si="1398"/>
        <v>0</v>
      </c>
      <c r="N4726" s="6">
        <f t="shared" si="1399"/>
        <v>0</v>
      </c>
      <c r="O4726" s="6" t="str">
        <f t="shared" si="1400"/>
        <v/>
      </c>
      <c r="P4726" s="29"/>
      <c r="Q4726" s="54">
        <f t="shared" si="1401"/>
        <v>1</v>
      </c>
      <c r="R4726" s="6">
        <f t="shared" si="1402"/>
        <v>-47.098718914845513</v>
      </c>
      <c r="S4726" s="6">
        <f t="shared" si="1403"/>
        <v>0.19552342511081214</v>
      </c>
      <c r="T4726" s="29"/>
      <c r="U4726" s="6">
        <f t="shared" si="1404"/>
        <v>41278</v>
      </c>
      <c r="V4726" s="55">
        <f t="shared" si="1405"/>
        <v>41278</v>
      </c>
      <c r="W4726" s="6">
        <f t="shared" si="1411"/>
        <v>0</v>
      </c>
      <c r="X4726" s="83">
        <f t="shared" si="1412"/>
        <v>-47.098718914845513</v>
      </c>
      <c r="AA4726" s="29">
        <f t="shared" si="1395"/>
        <v>0</v>
      </c>
      <c r="AC4726" s="56">
        <f t="shared" si="1406"/>
        <v>0</v>
      </c>
      <c r="AD4726">
        <f t="shared" si="1407"/>
        <v>0</v>
      </c>
      <c r="AE4726">
        <f t="shared" si="1408"/>
        <v>0</v>
      </c>
      <c r="AF4726" t="str">
        <f t="shared" si="1409"/>
        <v/>
      </c>
      <c r="AG4726" s="83">
        <f t="shared" si="1410"/>
        <v>0</v>
      </c>
    </row>
    <row r="4727" spans="1:33">
      <c r="A4727" s="42">
        <v>41281</v>
      </c>
      <c r="B4727" s="25" t="s">
        <v>2092</v>
      </c>
      <c r="J4727" s="2">
        <f t="shared" si="1396"/>
        <v>1</v>
      </c>
      <c r="K4727" s="2">
        <f t="shared" si="1397"/>
        <v>-1000</v>
      </c>
      <c r="L4727" s="8">
        <f t="shared" si="1413"/>
        <v>41281</v>
      </c>
      <c r="M4727" s="54">
        <f t="shared" si="1398"/>
        <v>1</v>
      </c>
      <c r="N4727" s="6">
        <f t="shared" si="1399"/>
        <v>-1000</v>
      </c>
      <c r="O4727" s="6">
        <f t="shared" si="1400"/>
        <v>4.1543058757256013</v>
      </c>
      <c r="P4727" s="29"/>
      <c r="Q4727" s="54">
        <f t="shared" si="1401"/>
        <v>1</v>
      </c>
      <c r="R4727" s="6">
        <f t="shared" si="1402"/>
        <v>-47.098718914845513</v>
      </c>
      <c r="S4727" s="6">
        <f t="shared" si="1403"/>
        <v>0.19566248472709125</v>
      </c>
      <c r="T4727" s="29"/>
      <c r="U4727" s="6">
        <f t="shared" si="1404"/>
        <v>41281</v>
      </c>
      <c r="V4727" s="55">
        <f t="shared" si="1405"/>
        <v>41281</v>
      </c>
      <c r="W4727" s="6">
        <f t="shared" si="1411"/>
        <v>-1000</v>
      </c>
      <c r="X4727" s="83">
        <f t="shared" si="1412"/>
        <v>-47.098718914845513</v>
      </c>
      <c r="AA4727" s="29">
        <f t="shared" si="1395"/>
        <v>0</v>
      </c>
      <c r="AC4727" s="56">
        <f t="shared" si="1406"/>
        <v>1</v>
      </c>
      <c r="AD4727">
        <f t="shared" si="1407"/>
        <v>1</v>
      </c>
      <c r="AE4727">
        <f t="shared" si="1408"/>
        <v>-2976.1904761904761</v>
      </c>
      <c r="AF4727">
        <f t="shared" si="1409"/>
        <v>12.36400558251667</v>
      </c>
      <c r="AG4727" s="83">
        <f t="shared" si="1410"/>
        <v>-2976.1904761904761</v>
      </c>
    </row>
    <row r="4728" spans="1:33">
      <c r="A4728" s="42">
        <v>41282</v>
      </c>
      <c r="B4728" s="25" t="s">
        <v>2091</v>
      </c>
      <c r="J4728" s="2">
        <f t="shared" si="1396"/>
        <v>0</v>
      </c>
      <c r="K4728" s="2">
        <f t="shared" si="1397"/>
        <v>0</v>
      </c>
      <c r="L4728" s="8">
        <f t="shared" si="1413"/>
        <v>41282</v>
      </c>
      <c r="M4728" s="54">
        <f t="shared" si="1398"/>
        <v>0</v>
      </c>
      <c r="N4728" s="6">
        <f t="shared" si="1399"/>
        <v>0</v>
      </c>
      <c r="O4728" s="6" t="str">
        <f t="shared" si="1400"/>
        <v/>
      </c>
      <c r="P4728" s="29"/>
      <c r="Q4728" s="54">
        <f t="shared" si="1401"/>
        <v>1</v>
      </c>
      <c r="R4728" s="6">
        <f t="shared" si="1402"/>
        <v>-47.098718914845513</v>
      </c>
      <c r="S4728" s="6">
        <f t="shared" si="1403"/>
        <v>0.19550321619775962</v>
      </c>
      <c r="T4728" s="29"/>
      <c r="U4728" s="6">
        <f t="shared" si="1404"/>
        <v>41282</v>
      </c>
      <c r="V4728" s="55">
        <f t="shared" si="1405"/>
        <v>41282</v>
      </c>
      <c r="W4728" s="6">
        <f t="shared" si="1411"/>
        <v>0</v>
      </c>
      <c r="X4728" s="83">
        <f t="shared" si="1412"/>
        <v>-47.098718914845513</v>
      </c>
      <c r="AA4728" s="29">
        <f t="shared" si="1395"/>
        <v>0</v>
      </c>
      <c r="AC4728" s="56">
        <f t="shared" si="1406"/>
        <v>0</v>
      </c>
      <c r="AD4728">
        <f t="shared" si="1407"/>
        <v>0</v>
      </c>
      <c r="AE4728">
        <f t="shared" si="1408"/>
        <v>0</v>
      </c>
      <c r="AF4728" t="str">
        <f t="shared" si="1409"/>
        <v/>
      </c>
      <c r="AG4728" s="83">
        <f t="shared" si="1410"/>
        <v>0</v>
      </c>
    </row>
    <row r="4729" spans="1:33">
      <c r="A4729" s="42">
        <v>41283</v>
      </c>
      <c r="B4729" s="25" t="s">
        <v>2090</v>
      </c>
      <c r="J4729" s="2">
        <f t="shared" si="1396"/>
        <v>0</v>
      </c>
      <c r="K4729" s="2">
        <f t="shared" si="1397"/>
        <v>0</v>
      </c>
      <c r="L4729" s="8">
        <f t="shared" si="1413"/>
        <v>41283</v>
      </c>
      <c r="M4729" s="54">
        <f t="shared" si="1398"/>
        <v>0</v>
      </c>
      <c r="N4729" s="6">
        <f t="shared" si="1399"/>
        <v>0</v>
      </c>
      <c r="O4729" s="6" t="str">
        <f t="shared" si="1400"/>
        <v/>
      </c>
      <c r="P4729" s="29"/>
      <c r="Q4729" s="54">
        <f t="shared" si="1401"/>
        <v>1</v>
      </c>
      <c r="R4729" s="6">
        <f t="shared" si="1402"/>
        <v>-47.098718914845513</v>
      </c>
      <c r="S4729" s="6">
        <f t="shared" si="1403"/>
        <v>0.19558237134023876</v>
      </c>
      <c r="T4729" s="29"/>
      <c r="U4729" s="6">
        <f t="shared" si="1404"/>
        <v>41283</v>
      </c>
      <c r="V4729" s="55">
        <f t="shared" si="1405"/>
        <v>41283</v>
      </c>
      <c r="W4729" s="6">
        <f t="shared" si="1411"/>
        <v>0</v>
      </c>
      <c r="X4729" s="83">
        <f t="shared" si="1412"/>
        <v>-47.098718914845513</v>
      </c>
      <c r="AA4729" s="29">
        <f t="shared" si="1395"/>
        <v>0</v>
      </c>
      <c r="AC4729" s="56">
        <f t="shared" si="1406"/>
        <v>0</v>
      </c>
      <c r="AD4729">
        <f t="shared" si="1407"/>
        <v>0</v>
      </c>
      <c r="AE4729">
        <f t="shared" si="1408"/>
        <v>0</v>
      </c>
      <c r="AF4729" t="str">
        <f t="shared" si="1409"/>
        <v/>
      </c>
      <c r="AG4729" s="83">
        <f t="shared" si="1410"/>
        <v>0</v>
      </c>
    </row>
    <row r="4730" spans="1:33">
      <c r="A4730" s="42">
        <v>41284</v>
      </c>
      <c r="B4730" s="25" t="s">
        <v>2089</v>
      </c>
      <c r="J4730" s="2">
        <f t="shared" si="1396"/>
        <v>0</v>
      </c>
      <c r="K4730" s="2">
        <f t="shared" si="1397"/>
        <v>0</v>
      </c>
      <c r="L4730" s="8">
        <f t="shared" si="1413"/>
        <v>41284</v>
      </c>
      <c r="M4730" s="54">
        <f t="shared" si="1398"/>
        <v>0</v>
      </c>
      <c r="N4730" s="6">
        <f t="shared" si="1399"/>
        <v>0</v>
      </c>
      <c r="O4730" s="6" t="str">
        <f t="shared" si="1400"/>
        <v/>
      </c>
      <c r="P4730" s="29"/>
      <c r="Q4730" s="54">
        <f t="shared" si="1401"/>
        <v>1</v>
      </c>
      <c r="R4730" s="6">
        <f t="shared" si="1402"/>
        <v>-47.098718914845513</v>
      </c>
      <c r="S4730" s="6">
        <f t="shared" si="1403"/>
        <v>0.19600374088035755</v>
      </c>
      <c r="T4730" s="29"/>
      <c r="U4730" s="6">
        <f t="shared" si="1404"/>
        <v>41284</v>
      </c>
      <c r="V4730" s="55">
        <f t="shared" si="1405"/>
        <v>41284</v>
      </c>
      <c r="W4730" s="6">
        <f t="shared" si="1411"/>
        <v>0</v>
      </c>
      <c r="X4730" s="83">
        <f t="shared" si="1412"/>
        <v>-47.098718914845513</v>
      </c>
      <c r="AA4730" s="29">
        <f t="shared" si="1395"/>
        <v>0</v>
      </c>
      <c r="AC4730" s="56">
        <f t="shared" si="1406"/>
        <v>0</v>
      </c>
      <c r="AD4730">
        <f t="shared" si="1407"/>
        <v>0</v>
      </c>
      <c r="AE4730">
        <f t="shared" si="1408"/>
        <v>0</v>
      </c>
      <c r="AF4730" t="str">
        <f t="shared" si="1409"/>
        <v/>
      </c>
      <c r="AG4730" s="83">
        <f t="shared" si="1410"/>
        <v>0</v>
      </c>
    </row>
    <row r="4731" spans="1:33">
      <c r="A4731" s="42">
        <v>41285</v>
      </c>
      <c r="B4731" s="25" t="s">
        <v>2088</v>
      </c>
      <c r="J4731" s="2">
        <f t="shared" si="1396"/>
        <v>0</v>
      </c>
      <c r="K4731" s="2">
        <f t="shared" si="1397"/>
        <v>0</v>
      </c>
      <c r="L4731" s="8">
        <f t="shared" si="1413"/>
        <v>41285</v>
      </c>
      <c r="M4731" s="54">
        <f t="shared" si="1398"/>
        <v>0</v>
      </c>
      <c r="N4731" s="6">
        <f t="shared" si="1399"/>
        <v>0</v>
      </c>
      <c r="O4731" s="6" t="str">
        <f t="shared" si="1400"/>
        <v/>
      </c>
      <c r="P4731" s="29"/>
      <c r="Q4731" s="54">
        <f t="shared" si="1401"/>
        <v>1</v>
      </c>
      <c r="R4731" s="6">
        <f t="shared" si="1402"/>
        <v>-47.098718914845513</v>
      </c>
      <c r="S4731" s="6">
        <f t="shared" si="1403"/>
        <v>0.19637828120068992</v>
      </c>
      <c r="T4731" s="29"/>
      <c r="U4731" s="6">
        <f t="shared" si="1404"/>
        <v>41285</v>
      </c>
      <c r="V4731" s="55">
        <f t="shared" si="1405"/>
        <v>41285</v>
      </c>
      <c r="W4731" s="6">
        <f t="shared" si="1411"/>
        <v>0</v>
      </c>
      <c r="X4731" s="83">
        <f t="shared" si="1412"/>
        <v>-47.098718914845513</v>
      </c>
      <c r="AA4731" s="29">
        <f t="shared" si="1395"/>
        <v>0</v>
      </c>
      <c r="AC4731" s="56">
        <f t="shared" si="1406"/>
        <v>0</v>
      </c>
      <c r="AD4731">
        <f t="shared" si="1407"/>
        <v>0</v>
      </c>
      <c r="AE4731">
        <f t="shared" si="1408"/>
        <v>0</v>
      </c>
      <c r="AF4731" t="str">
        <f t="shared" si="1409"/>
        <v/>
      </c>
      <c r="AG4731" s="83">
        <f t="shared" si="1410"/>
        <v>0</v>
      </c>
    </row>
    <row r="4732" spans="1:33">
      <c r="A4732" s="42">
        <v>41288</v>
      </c>
      <c r="B4732" s="25" t="s">
        <v>2087</v>
      </c>
      <c r="J4732" s="2">
        <f t="shared" si="1396"/>
        <v>0</v>
      </c>
      <c r="K4732" s="2">
        <f t="shared" si="1397"/>
        <v>0</v>
      </c>
      <c r="L4732" s="8">
        <f t="shared" si="1413"/>
        <v>41288</v>
      </c>
      <c r="M4732" s="54">
        <f t="shared" si="1398"/>
        <v>0</v>
      </c>
      <c r="N4732" s="6">
        <f t="shared" si="1399"/>
        <v>0</v>
      </c>
      <c r="O4732" s="6" t="str">
        <f t="shared" si="1400"/>
        <v/>
      </c>
      <c r="P4732" s="29"/>
      <c r="Q4732" s="54">
        <f t="shared" si="1401"/>
        <v>1</v>
      </c>
      <c r="R4732" s="6">
        <f t="shared" si="1402"/>
        <v>-47.098718914845513</v>
      </c>
      <c r="S4732" s="6">
        <f t="shared" si="1403"/>
        <v>0.19399225045717314</v>
      </c>
      <c r="T4732" s="29"/>
      <c r="U4732" s="6">
        <f t="shared" si="1404"/>
        <v>41288</v>
      </c>
      <c r="V4732" s="55">
        <f t="shared" si="1405"/>
        <v>41288</v>
      </c>
      <c r="W4732" s="6">
        <f t="shared" si="1411"/>
        <v>0</v>
      </c>
      <c r="X4732" s="83">
        <f t="shared" si="1412"/>
        <v>-47.098718914845513</v>
      </c>
      <c r="AA4732" s="29">
        <f t="shared" si="1395"/>
        <v>0</v>
      </c>
      <c r="AC4732" s="56">
        <f t="shared" si="1406"/>
        <v>0</v>
      </c>
      <c r="AD4732">
        <f t="shared" si="1407"/>
        <v>0</v>
      </c>
      <c r="AE4732">
        <f t="shared" si="1408"/>
        <v>0</v>
      </c>
      <c r="AF4732" t="str">
        <f t="shared" si="1409"/>
        <v/>
      </c>
      <c r="AG4732" s="83">
        <f t="shared" si="1410"/>
        <v>0</v>
      </c>
    </row>
    <row r="4733" spans="1:33">
      <c r="A4733" s="42">
        <v>41289</v>
      </c>
      <c r="B4733" s="25" t="s">
        <v>2086</v>
      </c>
      <c r="J4733" s="2">
        <f t="shared" si="1396"/>
        <v>0</v>
      </c>
      <c r="K4733" s="2">
        <f t="shared" si="1397"/>
        <v>0</v>
      </c>
      <c r="L4733" s="8">
        <f t="shared" si="1413"/>
        <v>41289</v>
      </c>
      <c r="M4733" s="54">
        <f t="shared" si="1398"/>
        <v>0</v>
      </c>
      <c r="N4733" s="6">
        <f t="shared" si="1399"/>
        <v>0</v>
      </c>
      <c r="O4733" s="6" t="str">
        <f t="shared" si="1400"/>
        <v/>
      </c>
      <c r="P4733" s="29"/>
      <c r="Q4733" s="54">
        <f t="shared" si="1401"/>
        <v>1</v>
      </c>
      <c r="R4733" s="6">
        <f t="shared" si="1402"/>
        <v>-47.098718914845513</v>
      </c>
      <c r="S4733" s="6">
        <f t="shared" si="1403"/>
        <v>0.19299115295823538</v>
      </c>
      <c r="T4733" s="29"/>
      <c r="U4733" s="6">
        <f t="shared" si="1404"/>
        <v>41289</v>
      </c>
      <c r="V4733" s="55">
        <f t="shared" si="1405"/>
        <v>41289</v>
      </c>
      <c r="W4733" s="6">
        <f t="shared" si="1411"/>
        <v>0</v>
      </c>
      <c r="X4733" s="83">
        <f t="shared" si="1412"/>
        <v>-47.098718914845513</v>
      </c>
      <c r="AA4733" s="29">
        <f t="shared" si="1395"/>
        <v>0</v>
      </c>
      <c r="AC4733" s="56">
        <f t="shared" si="1406"/>
        <v>0</v>
      </c>
      <c r="AD4733">
        <f t="shared" si="1407"/>
        <v>0</v>
      </c>
      <c r="AE4733">
        <f t="shared" si="1408"/>
        <v>0</v>
      </c>
      <c r="AF4733" t="str">
        <f t="shared" si="1409"/>
        <v/>
      </c>
      <c r="AG4733" s="83">
        <f t="shared" si="1410"/>
        <v>0</v>
      </c>
    </row>
    <row r="4734" spans="1:33">
      <c r="A4734" s="42">
        <v>41290</v>
      </c>
      <c r="B4734" s="25" t="s">
        <v>2085</v>
      </c>
      <c r="J4734" s="2">
        <f t="shared" si="1396"/>
        <v>0</v>
      </c>
      <c r="K4734" s="2">
        <f t="shared" si="1397"/>
        <v>0</v>
      </c>
      <c r="L4734" s="8">
        <f t="shared" si="1413"/>
        <v>41290</v>
      </c>
      <c r="M4734" s="54">
        <f t="shared" si="1398"/>
        <v>0</v>
      </c>
      <c r="N4734" s="6">
        <f t="shared" si="1399"/>
        <v>0</v>
      </c>
      <c r="O4734" s="6" t="str">
        <f t="shared" si="1400"/>
        <v/>
      </c>
      <c r="P4734" s="29"/>
      <c r="Q4734" s="54">
        <f t="shared" si="1401"/>
        <v>1</v>
      </c>
      <c r="R4734" s="6">
        <f t="shared" si="1402"/>
        <v>-47.098718914845513</v>
      </c>
      <c r="S4734" s="6">
        <f t="shared" si="1403"/>
        <v>0.19467445047341284</v>
      </c>
      <c r="T4734" s="29"/>
      <c r="U4734" s="6">
        <f t="shared" si="1404"/>
        <v>41290</v>
      </c>
      <c r="V4734" s="55">
        <f t="shared" si="1405"/>
        <v>41290</v>
      </c>
      <c r="W4734" s="6">
        <f t="shared" si="1411"/>
        <v>0</v>
      </c>
      <c r="X4734" s="83">
        <f t="shared" si="1412"/>
        <v>-47.098718914845513</v>
      </c>
      <c r="AA4734" s="29">
        <f t="shared" ref="AA4734:AA4797" si="1414">IF(Q4735=0,IF(Q4734=1,L4734,0),0)</f>
        <v>0</v>
      </c>
      <c r="AC4734" s="56">
        <f t="shared" si="1406"/>
        <v>0</v>
      </c>
      <c r="AD4734">
        <f t="shared" si="1407"/>
        <v>0</v>
      </c>
      <c r="AE4734">
        <f t="shared" si="1408"/>
        <v>0</v>
      </c>
      <c r="AF4734" t="str">
        <f t="shared" si="1409"/>
        <v/>
      </c>
      <c r="AG4734" s="83">
        <f t="shared" si="1410"/>
        <v>0</v>
      </c>
    </row>
    <row r="4735" spans="1:33">
      <c r="A4735" s="42">
        <v>41291</v>
      </c>
      <c r="B4735" s="25" t="s">
        <v>2084</v>
      </c>
      <c r="J4735" s="2">
        <f t="shared" si="1396"/>
        <v>0</v>
      </c>
      <c r="K4735" s="2">
        <f t="shared" si="1397"/>
        <v>0</v>
      </c>
      <c r="L4735" s="8">
        <f t="shared" si="1413"/>
        <v>41291</v>
      </c>
      <c r="M4735" s="54">
        <f t="shared" si="1398"/>
        <v>0</v>
      </c>
      <c r="N4735" s="6">
        <f t="shared" si="1399"/>
        <v>0</v>
      </c>
      <c r="O4735" s="6" t="str">
        <f t="shared" si="1400"/>
        <v/>
      </c>
      <c r="P4735" s="29"/>
      <c r="Q4735" s="54">
        <f t="shared" si="1401"/>
        <v>1</v>
      </c>
      <c r="R4735" s="6">
        <f t="shared" si="1402"/>
        <v>-47.098718914845513</v>
      </c>
      <c r="S4735" s="6">
        <f t="shared" si="1403"/>
        <v>0.19322947717838523</v>
      </c>
      <c r="T4735" s="29"/>
      <c r="U4735" s="6">
        <f t="shared" si="1404"/>
        <v>41291</v>
      </c>
      <c r="V4735" s="55">
        <f t="shared" si="1405"/>
        <v>41291</v>
      </c>
      <c r="W4735" s="6">
        <f t="shared" si="1411"/>
        <v>0</v>
      </c>
      <c r="X4735" s="83">
        <f t="shared" si="1412"/>
        <v>-47.098718914845513</v>
      </c>
      <c r="AA4735" s="29">
        <f t="shared" si="1414"/>
        <v>0</v>
      </c>
      <c r="AC4735" s="56">
        <f t="shared" si="1406"/>
        <v>0</v>
      </c>
      <c r="AD4735">
        <f t="shared" si="1407"/>
        <v>0</v>
      </c>
      <c r="AE4735">
        <f t="shared" si="1408"/>
        <v>0</v>
      </c>
      <c r="AF4735" t="str">
        <f t="shared" si="1409"/>
        <v/>
      </c>
      <c r="AG4735" s="83">
        <f t="shared" si="1410"/>
        <v>0</v>
      </c>
    </row>
    <row r="4736" spans="1:33">
      <c r="A4736" s="42">
        <v>41292</v>
      </c>
      <c r="B4736" s="25" t="s">
        <v>2083</v>
      </c>
      <c r="J4736" s="2">
        <f t="shared" si="1396"/>
        <v>0</v>
      </c>
      <c r="K4736" s="2">
        <f t="shared" si="1397"/>
        <v>0</v>
      </c>
      <c r="L4736" s="8">
        <f t="shared" si="1413"/>
        <v>41292</v>
      </c>
      <c r="M4736" s="54">
        <f t="shared" si="1398"/>
        <v>0</v>
      </c>
      <c r="N4736" s="6">
        <f t="shared" si="1399"/>
        <v>0</v>
      </c>
      <c r="O4736" s="6" t="str">
        <f t="shared" si="1400"/>
        <v/>
      </c>
      <c r="P4736" s="29"/>
      <c r="Q4736" s="54">
        <f t="shared" si="1401"/>
        <v>1</v>
      </c>
      <c r="R4736" s="6">
        <f t="shared" si="1402"/>
        <v>-47.098718914845513</v>
      </c>
      <c r="S4736" s="6">
        <f t="shared" si="1403"/>
        <v>0.19313304733629277</v>
      </c>
      <c r="T4736" s="29"/>
      <c r="U4736" s="6">
        <f t="shared" si="1404"/>
        <v>41292</v>
      </c>
      <c r="V4736" s="55">
        <f t="shared" si="1405"/>
        <v>41292</v>
      </c>
      <c r="W4736" s="6">
        <f t="shared" si="1411"/>
        <v>0</v>
      </c>
      <c r="X4736" s="83">
        <f t="shared" si="1412"/>
        <v>-47.098718914845513</v>
      </c>
      <c r="AA4736" s="29">
        <f t="shared" si="1414"/>
        <v>0</v>
      </c>
      <c r="AC4736" s="56">
        <f t="shared" si="1406"/>
        <v>0</v>
      </c>
      <c r="AD4736">
        <f t="shared" si="1407"/>
        <v>0</v>
      </c>
      <c r="AE4736">
        <f t="shared" si="1408"/>
        <v>0</v>
      </c>
      <c r="AF4736" t="str">
        <f t="shared" si="1409"/>
        <v/>
      </c>
      <c r="AG4736" s="83">
        <f t="shared" si="1410"/>
        <v>0</v>
      </c>
    </row>
    <row r="4737" spans="1:33">
      <c r="A4737" s="42">
        <v>41295</v>
      </c>
      <c r="B4737" s="25" t="s">
        <v>2082</v>
      </c>
      <c r="J4737" s="2">
        <f t="shared" si="1396"/>
        <v>0</v>
      </c>
      <c r="K4737" s="2">
        <f t="shared" si="1397"/>
        <v>0</v>
      </c>
      <c r="L4737" s="8">
        <f t="shared" si="1413"/>
        <v>41295</v>
      </c>
      <c r="M4737" s="54">
        <f t="shared" si="1398"/>
        <v>0</v>
      </c>
      <c r="N4737" s="6">
        <f t="shared" si="1399"/>
        <v>0</v>
      </c>
      <c r="O4737" s="6" t="str">
        <f t="shared" si="1400"/>
        <v/>
      </c>
      <c r="P4737" s="29"/>
      <c r="Q4737" s="54">
        <f t="shared" si="1401"/>
        <v>1</v>
      </c>
      <c r="R4737" s="6">
        <f t="shared" si="1402"/>
        <v>-47.098718914845513</v>
      </c>
      <c r="S4737" s="6">
        <f t="shared" si="1403"/>
        <v>0.19286920988567791</v>
      </c>
      <c r="T4737" s="29"/>
      <c r="U4737" s="6">
        <f t="shared" si="1404"/>
        <v>41295</v>
      </c>
      <c r="V4737" s="55">
        <f t="shared" si="1405"/>
        <v>41295</v>
      </c>
      <c r="W4737" s="6">
        <f t="shared" si="1411"/>
        <v>0</v>
      </c>
      <c r="X4737" s="83">
        <f t="shared" si="1412"/>
        <v>-47.098718914845513</v>
      </c>
      <c r="AA4737" s="29">
        <f t="shared" si="1414"/>
        <v>0</v>
      </c>
      <c r="AC4737" s="56">
        <f t="shared" si="1406"/>
        <v>0</v>
      </c>
      <c r="AD4737">
        <f t="shared" si="1407"/>
        <v>0</v>
      </c>
      <c r="AE4737">
        <f t="shared" si="1408"/>
        <v>0</v>
      </c>
      <c r="AF4737" t="str">
        <f t="shared" si="1409"/>
        <v/>
      </c>
      <c r="AG4737" s="83">
        <f t="shared" si="1410"/>
        <v>0</v>
      </c>
    </row>
    <row r="4738" spans="1:33">
      <c r="A4738" s="42">
        <v>41296</v>
      </c>
      <c r="B4738" s="25" t="s">
        <v>2081</v>
      </c>
      <c r="J4738" s="2">
        <f t="shared" si="1396"/>
        <v>0</v>
      </c>
      <c r="K4738" s="2">
        <f t="shared" si="1397"/>
        <v>0</v>
      </c>
      <c r="L4738" s="8">
        <f t="shared" si="1413"/>
        <v>41296</v>
      </c>
      <c r="M4738" s="54">
        <f t="shared" si="1398"/>
        <v>0</v>
      </c>
      <c r="N4738" s="6">
        <f t="shared" si="1399"/>
        <v>0</v>
      </c>
      <c r="O4738" s="6" t="str">
        <f t="shared" si="1400"/>
        <v/>
      </c>
      <c r="P4738" s="29"/>
      <c r="Q4738" s="54">
        <f t="shared" si="1401"/>
        <v>1</v>
      </c>
      <c r="R4738" s="6">
        <f t="shared" si="1402"/>
        <v>-47.098718914845513</v>
      </c>
      <c r="S4738" s="6">
        <f t="shared" si="1403"/>
        <v>0.19373642127771415</v>
      </c>
      <c r="T4738" s="29"/>
      <c r="U4738" s="6">
        <f t="shared" si="1404"/>
        <v>41296</v>
      </c>
      <c r="V4738" s="55">
        <f t="shared" si="1405"/>
        <v>41296</v>
      </c>
      <c r="W4738" s="6">
        <f t="shared" si="1411"/>
        <v>0</v>
      </c>
      <c r="X4738" s="83">
        <f t="shared" si="1412"/>
        <v>-47.098718914845513</v>
      </c>
      <c r="AA4738" s="29">
        <f t="shared" si="1414"/>
        <v>0</v>
      </c>
      <c r="AC4738" s="56">
        <f t="shared" si="1406"/>
        <v>0</v>
      </c>
      <c r="AD4738">
        <f t="shared" si="1407"/>
        <v>0</v>
      </c>
      <c r="AE4738">
        <f t="shared" si="1408"/>
        <v>0</v>
      </c>
      <c r="AF4738" t="str">
        <f t="shared" si="1409"/>
        <v/>
      </c>
      <c r="AG4738" s="83">
        <f t="shared" si="1410"/>
        <v>0</v>
      </c>
    </row>
    <row r="4739" spans="1:33">
      <c r="A4739" s="42">
        <v>41297</v>
      </c>
      <c r="B4739" s="25" t="s">
        <v>2080</v>
      </c>
      <c r="J4739" s="2">
        <f t="shared" si="1396"/>
        <v>0</v>
      </c>
      <c r="K4739" s="2">
        <f t="shared" si="1397"/>
        <v>0</v>
      </c>
      <c r="L4739" s="8">
        <f t="shared" si="1413"/>
        <v>41297</v>
      </c>
      <c r="M4739" s="54">
        <f t="shared" si="1398"/>
        <v>0</v>
      </c>
      <c r="N4739" s="6">
        <f t="shared" si="1399"/>
        <v>0</v>
      </c>
      <c r="O4739" s="6" t="str">
        <f t="shared" si="1400"/>
        <v/>
      </c>
      <c r="P4739" s="29"/>
      <c r="Q4739" s="54">
        <f t="shared" si="1401"/>
        <v>1</v>
      </c>
      <c r="R4739" s="6">
        <f t="shared" si="1402"/>
        <v>-47.098718914845513</v>
      </c>
      <c r="S4739" s="6">
        <f t="shared" si="1403"/>
        <v>0.19328530308388939</v>
      </c>
      <c r="T4739" s="29"/>
      <c r="U4739" s="6">
        <f t="shared" si="1404"/>
        <v>41297</v>
      </c>
      <c r="V4739" s="55">
        <f t="shared" si="1405"/>
        <v>41297</v>
      </c>
      <c r="W4739" s="6">
        <f t="shared" si="1411"/>
        <v>0</v>
      </c>
      <c r="X4739" s="83">
        <f t="shared" si="1412"/>
        <v>-47.098718914845513</v>
      </c>
      <c r="AA4739" s="29">
        <f t="shared" si="1414"/>
        <v>0</v>
      </c>
      <c r="AC4739" s="56">
        <f t="shared" si="1406"/>
        <v>0</v>
      </c>
      <c r="AD4739">
        <f t="shared" si="1407"/>
        <v>0</v>
      </c>
      <c r="AE4739">
        <f t="shared" si="1408"/>
        <v>0</v>
      </c>
      <c r="AF4739" t="str">
        <f t="shared" si="1409"/>
        <v/>
      </c>
      <c r="AG4739" s="83">
        <f t="shared" si="1410"/>
        <v>0</v>
      </c>
    </row>
    <row r="4740" spans="1:33">
      <c r="A4740" s="42">
        <v>41298</v>
      </c>
      <c r="B4740" s="25" t="s">
        <v>2079</v>
      </c>
      <c r="J4740" s="2">
        <f t="shared" si="1396"/>
        <v>0</v>
      </c>
      <c r="K4740" s="2">
        <f t="shared" si="1397"/>
        <v>0</v>
      </c>
      <c r="L4740" s="8">
        <f t="shared" si="1413"/>
        <v>41298</v>
      </c>
      <c r="M4740" s="54">
        <f t="shared" si="1398"/>
        <v>0</v>
      </c>
      <c r="N4740" s="6">
        <f t="shared" si="1399"/>
        <v>0</v>
      </c>
      <c r="O4740" s="6" t="str">
        <f t="shared" si="1400"/>
        <v/>
      </c>
      <c r="P4740" s="29"/>
      <c r="Q4740" s="54">
        <f t="shared" si="1401"/>
        <v>1</v>
      </c>
      <c r="R4740" s="6">
        <f t="shared" si="1402"/>
        <v>-47.098718914845513</v>
      </c>
      <c r="S4740" s="6">
        <f t="shared" si="1403"/>
        <v>0.19483849647955531</v>
      </c>
      <c r="T4740" s="29"/>
      <c r="U4740" s="6">
        <f t="shared" si="1404"/>
        <v>41298</v>
      </c>
      <c r="V4740" s="55">
        <f t="shared" si="1405"/>
        <v>41298</v>
      </c>
      <c r="W4740" s="6">
        <f t="shared" si="1411"/>
        <v>0</v>
      </c>
      <c r="X4740" s="83">
        <f t="shared" si="1412"/>
        <v>-47.098718914845513</v>
      </c>
      <c r="AA4740" s="29">
        <f t="shared" si="1414"/>
        <v>0</v>
      </c>
      <c r="AC4740" s="56">
        <f t="shared" si="1406"/>
        <v>0</v>
      </c>
      <c r="AD4740">
        <f t="shared" si="1407"/>
        <v>0</v>
      </c>
      <c r="AE4740">
        <f t="shared" si="1408"/>
        <v>0</v>
      </c>
      <c r="AF4740" t="str">
        <f t="shared" si="1409"/>
        <v/>
      </c>
      <c r="AG4740" s="83">
        <f t="shared" si="1410"/>
        <v>0</v>
      </c>
    </row>
    <row r="4741" spans="1:33">
      <c r="A4741" s="42">
        <v>41299</v>
      </c>
      <c r="B4741" s="25" t="s">
        <v>2078</v>
      </c>
      <c r="J4741" s="2">
        <f t="shared" si="1396"/>
        <v>0</v>
      </c>
      <c r="K4741" s="2">
        <f t="shared" si="1397"/>
        <v>0</v>
      </c>
      <c r="L4741" s="8">
        <f t="shared" si="1413"/>
        <v>41299</v>
      </c>
      <c r="M4741" s="54">
        <f t="shared" si="1398"/>
        <v>0</v>
      </c>
      <c r="N4741" s="6">
        <f t="shared" si="1399"/>
        <v>0</v>
      </c>
      <c r="O4741" s="6" t="str">
        <f t="shared" si="1400"/>
        <v/>
      </c>
      <c r="P4741" s="29"/>
      <c r="Q4741" s="54">
        <f t="shared" si="1401"/>
        <v>1</v>
      </c>
      <c r="R4741" s="6">
        <f t="shared" si="1402"/>
        <v>-47.098718914845513</v>
      </c>
      <c r="S4741" s="6">
        <f t="shared" si="1403"/>
        <v>0.19341118823751013</v>
      </c>
      <c r="T4741" s="29"/>
      <c r="U4741" s="6">
        <f t="shared" si="1404"/>
        <v>41299</v>
      </c>
      <c r="V4741" s="55">
        <f t="shared" si="1405"/>
        <v>41299</v>
      </c>
      <c r="W4741" s="6">
        <f t="shared" si="1411"/>
        <v>0</v>
      </c>
      <c r="X4741" s="83">
        <f t="shared" si="1412"/>
        <v>-47.098718914845513</v>
      </c>
      <c r="AA4741" s="29">
        <f t="shared" si="1414"/>
        <v>0</v>
      </c>
      <c r="AC4741" s="56">
        <f t="shared" si="1406"/>
        <v>0</v>
      </c>
      <c r="AD4741">
        <f t="shared" si="1407"/>
        <v>0</v>
      </c>
      <c r="AE4741">
        <f t="shared" si="1408"/>
        <v>0</v>
      </c>
      <c r="AF4741" t="str">
        <f t="shared" si="1409"/>
        <v/>
      </c>
      <c r="AG4741" s="83">
        <f t="shared" si="1410"/>
        <v>0</v>
      </c>
    </row>
    <row r="4742" spans="1:33">
      <c r="A4742" s="42">
        <v>41302</v>
      </c>
      <c r="B4742" s="25" t="s">
        <v>2077</v>
      </c>
      <c r="J4742" s="2">
        <f t="shared" si="1396"/>
        <v>0</v>
      </c>
      <c r="K4742" s="2">
        <f t="shared" si="1397"/>
        <v>0</v>
      </c>
      <c r="L4742" s="8">
        <f t="shared" si="1413"/>
        <v>41302</v>
      </c>
      <c r="M4742" s="54">
        <f t="shared" si="1398"/>
        <v>0</v>
      </c>
      <c r="N4742" s="6">
        <f t="shared" si="1399"/>
        <v>0</v>
      </c>
      <c r="O4742" s="6" t="str">
        <f t="shared" si="1400"/>
        <v/>
      </c>
      <c r="P4742" s="29"/>
      <c r="Q4742" s="54">
        <f t="shared" si="1401"/>
        <v>1</v>
      </c>
      <c r="R4742" s="6">
        <f t="shared" si="1402"/>
        <v>-47.098718914845513</v>
      </c>
      <c r="S4742" s="6">
        <f t="shared" si="1403"/>
        <v>0.19341857499134732</v>
      </c>
      <c r="T4742" s="29"/>
      <c r="U4742" s="6">
        <f t="shared" si="1404"/>
        <v>41302</v>
      </c>
      <c r="V4742" s="55">
        <f t="shared" si="1405"/>
        <v>41302</v>
      </c>
      <c r="W4742" s="6">
        <f t="shared" si="1411"/>
        <v>0</v>
      </c>
      <c r="X4742" s="83">
        <f t="shared" si="1412"/>
        <v>-47.098718914845513</v>
      </c>
      <c r="AA4742" s="29">
        <f t="shared" si="1414"/>
        <v>0</v>
      </c>
      <c r="AC4742" s="56">
        <f t="shared" si="1406"/>
        <v>0</v>
      </c>
      <c r="AD4742">
        <f t="shared" si="1407"/>
        <v>0</v>
      </c>
      <c r="AE4742">
        <f t="shared" si="1408"/>
        <v>0</v>
      </c>
      <c r="AF4742" t="str">
        <f t="shared" si="1409"/>
        <v/>
      </c>
      <c r="AG4742" s="83">
        <f t="shared" si="1410"/>
        <v>0</v>
      </c>
    </row>
    <row r="4743" spans="1:33">
      <c r="A4743" s="42">
        <v>41303</v>
      </c>
      <c r="B4743" s="25" t="s">
        <v>2076</v>
      </c>
      <c r="J4743" s="2">
        <f t="shared" si="1396"/>
        <v>0</v>
      </c>
      <c r="K4743" s="2">
        <f t="shared" si="1397"/>
        <v>0</v>
      </c>
      <c r="L4743" s="8">
        <f t="shared" si="1413"/>
        <v>41303</v>
      </c>
      <c r="M4743" s="54">
        <f t="shared" si="1398"/>
        <v>0</v>
      </c>
      <c r="N4743" s="6">
        <f t="shared" si="1399"/>
        <v>0</v>
      </c>
      <c r="O4743" s="6" t="str">
        <f t="shared" si="1400"/>
        <v/>
      </c>
      <c r="P4743" s="29"/>
      <c r="Q4743" s="54">
        <f t="shared" si="1401"/>
        <v>1</v>
      </c>
      <c r="R4743" s="6">
        <f t="shared" si="1402"/>
        <v>-47.098718914845513</v>
      </c>
      <c r="S4743" s="6">
        <f t="shared" si="1403"/>
        <v>0.19453839827696873</v>
      </c>
      <c r="T4743" s="29"/>
      <c r="U4743" s="6">
        <f t="shared" si="1404"/>
        <v>41303</v>
      </c>
      <c r="V4743" s="55">
        <f t="shared" si="1405"/>
        <v>41303</v>
      </c>
      <c r="W4743" s="6">
        <f t="shared" si="1411"/>
        <v>0</v>
      </c>
      <c r="X4743" s="83">
        <f t="shared" si="1412"/>
        <v>-47.098718914845513</v>
      </c>
      <c r="AA4743" s="29">
        <f t="shared" si="1414"/>
        <v>0</v>
      </c>
      <c r="AC4743" s="56">
        <f t="shared" si="1406"/>
        <v>0</v>
      </c>
      <c r="AD4743">
        <f t="shared" si="1407"/>
        <v>0</v>
      </c>
      <c r="AE4743">
        <f t="shared" si="1408"/>
        <v>0</v>
      </c>
      <c r="AF4743" t="str">
        <f t="shared" si="1409"/>
        <v/>
      </c>
      <c r="AG4743" s="83">
        <f t="shared" si="1410"/>
        <v>0</v>
      </c>
    </row>
    <row r="4744" spans="1:33">
      <c r="A4744" s="42">
        <v>41304</v>
      </c>
      <c r="B4744" s="25" t="s">
        <v>2075</v>
      </c>
      <c r="J4744" s="2">
        <f t="shared" ref="J4744:J4807" si="1415">IF(DAY(A4744)=sipdate,1,IF(J4743=1,0,IF(J4742=1,0,IF(J4741=1,0,IF(J4740=1,0,IF(J4739=1,0,IF(J4738=1,0,IF(DAY(A4744)=sipdate+1,1,IF(DAY(A4744)=sipdate+2,1,IF(DAY(A4744)=sipdate+3,1,IF(DAY(A4744)=sipdate+4,1,IF(DAY(A4744)=sipdate+5,1,IF(DAY(A4744)=sipdate+6,1,IF(DAY(A4744)=sipdate+7,1,0))))))))))))))</f>
        <v>0</v>
      </c>
      <c r="K4744" s="2">
        <f t="shared" ref="K4744:K4807" si="1416">IF(DAY(A4744)=sipdate,-sip,IF(K4743=-sip,0,IF(K4742=-sip,0,IF(K4741=-sip,0,IF(K4740=-sip,0,IF(K4739=-sip,0,IF(K4738=-sip,0,IF(DAY(A4744)=sipdate+1,-sip,IF(DAY(A4744)=sipdate+2,-sip,IF(DAY(A4744)=sipdate+3,-sip,IF(DAY(A4744)=sipdate+4,-sip,IF(DAY(A4744)=sipdate+5,-sip,IF(DAY(A4744)=sipdate+6,-sip,IF(DAY(A4744)=sipdate+7,-sip,0))))))))))))))</f>
        <v>0</v>
      </c>
      <c r="L4744" s="8">
        <f t="shared" si="1413"/>
        <v>41304</v>
      </c>
      <c r="M4744" s="54">
        <f t="shared" ref="M4744:M4807" si="1417">IF(IF(L4744&gt;=sipstart,1,0)+IF(L4744&lt;=sipend,1,0)=2,J4744,0)</f>
        <v>0</v>
      </c>
      <c r="N4744" s="6">
        <f t="shared" ref="N4744:N4807" si="1418">IF(IF(L4744&gt;=sipstart,1,0)+IF(L4744&lt;=sipend,1,0)=2,K4744,0)</f>
        <v>0</v>
      </c>
      <c r="O4744" s="6" t="str">
        <f t="shared" ref="O4744:O4807" si="1419">IF(N4744=-sip,-N4744/B4744,"")</f>
        <v/>
      </c>
      <c r="P4744" s="29"/>
      <c r="Q4744" s="54">
        <f t="shared" ref="Q4744:Q4807" si="1420">IF(IF(L4744&gt;=sipstart,1,0)+IF(L4744&lt;=sipend,1,0)=2,1,0)</f>
        <v>1</v>
      </c>
      <c r="R4744" s="6">
        <f t="shared" ref="R4744:R4807" si="1421">IF(IF(L4744&gt;=sipstart,1,0)+IF(L4744&lt;=sipend,1,0)=2,-dsip,0)</f>
        <v>-47.098718914845513</v>
      </c>
      <c r="S4744" s="6">
        <f t="shared" ref="S4744:S4807" si="1422">IF(R4744=-dsip,-R4744/B4744,"")</f>
        <v>0.19446008573340703</v>
      </c>
      <c r="T4744" s="29"/>
      <c r="U4744" s="6">
        <f t="shared" ref="U4744:U4807" si="1423">IF((IF(L4744&gt;=sipstart,1,2)+IF(L4744&lt;=sipend,1,2))=2,L4744,0)</f>
        <v>41304</v>
      </c>
      <c r="V4744" s="55">
        <f t="shared" ref="V4744:V4807" si="1424">IF((IF(L4744&gt;=sipstart,1,2)+IF(L4744&lt;=sipend,1,2))=2,L4744,0)+IF(U4743=actualsipend,actualsipend,0)</f>
        <v>41304</v>
      </c>
      <c r="W4744" s="6">
        <f t="shared" si="1411"/>
        <v>0</v>
      </c>
      <c r="X4744" s="83">
        <f t="shared" si="1412"/>
        <v>-47.098718914845513</v>
      </c>
      <c r="AA4744" s="29">
        <f t="shared" si="1414"/>
        <v>0</v>
      </c>
      <c r="AC4744" s="56">
        <f t="shared" ref="AC4744:AC4807" si="1425">IF(INT((MONTH(L4744)-MONTH(sipstart))/3)-(MONTH(L4744)-MONTH(sipstart))/3=0,IF(DAY(A4744)=sipdate,1,IF(AC4743=1,0,IF(AC4742=1,0,IF(AC4741=1,0,IF(AC4740=1,0,IF(AC4739=1,0,IF(AC4738=1,0,IF(DAY(A4744)=sipdate+1,1,IF(DAY(A4744)=sipdate+2,1,IF(DAY(A4744)=sipdate+3,1,IF(DAY(A4744)=sipdate+4,1,IF(DAY(A4744)=sipdate+5,1,IF(DAY(A4744)=sipdate+6,1,IF(DAY(A4744)=sipdate+7,1,0)))))))))))))),0)</f>
        <v>0</v>
      </c>
      <c r="AD4744">
        <f t="shared" ref="AD4744:AD4807" si="1426">IF(IF(L4744&gt;=sipstart,1,0)+IF(L4744&lt;=sipend,1,0)=2,AC4744,0)</f>
        <v>0</v>
      </c>
      <c r="AE4744">
        <f t="shared" ref="AE4744:AE4807" si="1427">IF(IF(L4744&gt;=sipstart,1,0)+IF(L4744&lt;=sipend,1,0)=2,-qsip*AC4744,0)</f>
        <v>0</v>
      </c>
      <c r="AF4744" t="str">
        <f t="shared" ref="AF4744:AF4807" si="1428">IF(AE4744=-qsip,-AE4744/B4744,"")</f>
        <v/>
      </c>
      <c r="AG4744" s="83">
        <f t="shared" ref="AG4744:AG4807" si="1429">IF(V4744+V4743=0,-1E-300,IF(V4744=V4743,qsipunits*B4743,AE4744))</f>
        <v>0</v>
      </c>
    </row>
    <row r="4745" spans="1:33">
      <c r="A4745" s="42">
        <v>41305</v>
      </c>
      <c r="B4745" s="25" t="s">
        <v>2074</v>
      </c>
      <c r="J4745" s="2">
        <f t="shared" si="1415"/>
        <v>0</v>
      </c>
      <c r="K4745" s="2">
        <f t="shared" si="1416"/>
        <v>0</v>
      </c>
      <c r="L4745" s="8">
        <f t="shared" si="1413"/>
        <v>41305</v>
      </c>
      <c r="M4745" s="54">
        <f t="shared" si="1417"/>
        <v>0</v>
      </c>
      <c r="N4745" s="6">
        <f t="shared" si="1418"/>
        <v>0</v>
      </c>
      <c r="O4745" s="6" t="str">
        <f t="shared" si="1419"/>
        <v/>
      </c>
      <c r="P4745" s="29"/>
      <c r="Q4745" s="54">
        <f t="shared" si="1420"/>
        <v>1</v>
      </c>
      <c r="R4745" s="6">
        <f t="shared" si="1421"/>
        <v>-47.098718914845513</v>
      </c>
      <c r="S4745" s="6">
        <f t="shared" si="1422"/>
        <v>0.19512133237459806</v>
      </c>
      <c r="T4745" s="29"/>
      <c r="U4745" s="6">
        <f t="shared" si="1423"/>
        <v>41305</v>
      </c>
      <c r="V4745" s="55">
        <f t="shared" si="1424"/>
        <v>41305</v>
      </c>
      <c r="W4745" s="6">
        <f t="shared" ref="W4745:W4808" si="1430">IF(V4745+V4744=0,0,IF(V4745=V4744,sipunits*B4744,N4745))</f>
        <v>0</v>
      </c>
      <c r="X4745" s="83">
        <f t="shared" ref="X4745:X4808" si="1431">IF(V4745+V4744=0,0,IF(V4745=V4744,dsipunits*B4744,R4745))</f>
        <v>-47.098718914845513</v>
      </c>
      <c r="AA4745" s="29">
        <f t="shared" si="1414"/>
        <v>0</v>
      </c>
      <c r="AC4745" s="56">
        <f t="shared" si="1425"/>
        <v>0</v>
      </c>
      <c r="AD4745">
        <f t="shared" si="1426"/>
        <v>0</v>
      </c>
      <c r="AE4745">
        <f t="shared" si="1427"/>
        <v>0</v>
      </c>
      <c r="AF4745" t="str">
        <f t="shared" si="1428"/>
        <v/>
      </c>
      <c r="AG4745" s="83">
        <f t="shared" si="1429"/>
        <v>0</v>
      </c>
    </row>
    <row r="4746" spans="1:33">
      <c r="A4746" s="42">
        <v>41306</v>
      </c>
      <c r="B4746" s="25" t="s">
        <v>2073</v>
      </c>
      <c r="J4746" s="2">
        <f t="shared" si="1415"/>
        <v>0</v>
      </c>
      <c r="K4746" s="2">
        <f t="shared" si="1416"/>
        <v>0</v>
      </c>
      <c r="L4746" s="8">
        <f t="shared" si="1413"/>
        <v>41306</v>
      </c>
      <c r="M4746" s="54">
        <f t="shared" si="1417"/>
        <v>0</v>
      </c>
      <c r="N4746" s="6">
        <f t="shared" si="1418"/>
        <v>0</v>
      </c>
      <c r="O4746" s="6" t="str">
        <f t="shared" si="1419"/>
        <v/>
      </c>
      <c r="P4746" s="29"/>
      <c r="Q4746" s="54">
        <f t="shared" si="1420"/>
        <v>1</v>
      </c>
      <c r="R4746" s="6">
        <f t="shared" si="1421"/>
        <v>-47.098718914845513</v>
      </c>
      <c r="S4746" s="6">
        <f t="shared" si="1422"/>
        <v>0.19566159060518618</v>
      </c>
      <c r="T4746" s="29"/>
      <c r="U4746" s="6">
        <f t="shared" si="1423"/>
        <v>41306</v>
      </c>
      <c r="V4746" s="55">
        <f t="shared" si="1424"/>
        <v>41306</v>
      </c>
      <c r="W4746" s="6">
        <f t="shared" si="1430"/>
        <v>0</v>
      </c>
      <c r="X4746" s="83">
        <f t="shared" si="1431"/>
        <v>-47.098718914845513</v>
      </c>
      <c r="AA4746" s="29">
        <f t="shared" si="1414"/>
        <v>0</v>
      </c>
      <c r="AC4746" s="56">
        <f t="shared" si="1425"/>
        <v>0</v>
      </c>
      <c r="AD4746">
        <f t="shared" si="1426"/>
        <v>0</v>
      </c>
      <c r="AE4746">
        <f t="shared" si="1427"/>
        <v>0</v>
      </c>
      <c r="AF4746" t="str">
        <f t="shared" si="1428"/>
        <v/>
      </c>
      <c r="AG4746" s="83">
        <f t="shared" si="1429"/>
        <v>0</v>
      </c>
    </row>
    <row r="4747" spans="1:33">
      <c r="A4747" s="42">
        <v>41309</v>
      </c>
      <c r="B4747" s="25" t="s">
        <v>2072</v>
      </c>
      <c r="J4747" s="2">
        <f t="shared" si="1415"/>
        <v>0</v>
      </c>
      <c r="K4747" s="2">
        <f t="shared" si="1416"/>
        <v>0</v>
      </c>
      <c r="L4747" s="8">
        <f t="shared" si="1413"/>
        <v>41309</v>
      </c>
      <c r="M4747" s="54">
        <f t="shared" si="1417"/>
        <v>0</v>
      </c>
      <c r="N4747" s="6">
        <f t="shared" si="1418"/>
        <v>0</v>
      </c>
      <c r="O4747" s="6" t="str">
        <f t="shared" si="1419"/>
        <v/>
      </c>
      <c r="P4747" s="29"/>
      <c r="Q4747" s="54">
        <f t="shared" si="1420"/>
        <v>1</v>
      </c>
      <c r="R4747" s="6">
        <f t="shared" si="1421"/>
        <v>-47.098718914845513</v>
      </c>
      <c r="S4747" s="6">
        <f t="shared" si="1422"/>
        <v>0.19636239776618361</v>
      </c>
      <c r="T4747" s="29"/>
      <c r="U4747" s="6">
        <f t="shared" si="1423"/>
        <v>41309</v>
      </c>
      <c r="V4747" s="55">
        <f t="shared" si="1424"/>
        <v>41309</v>
      </c>
      <c r="W4747" s="6">
        <f t="shared" si="1430"/>
        <v>0</v>
      </c>
      <c r="X4747" s="83">
        <f t="shared" si="1431"/>
        <v>-47.098718914845513</v>
      </c>
      <c r="AA4747" s="29">
        <f t="shared" si="1414"/>
        <v>0</v>
      </c>
      <c r="AC4747" s="56">
        <f t="shared" si="1425"/>
        <v>0</v>
      </c>
      <c r="AD4747">
        <f t="shared" si="1426"/>
        <v>0</v>
      </c>
      <c r="AE4747">
        <f t="shared" si="1427"/>
        <v>0</v>
      </c>
      <c r="AF4747" t="str">
        <f t="shared" si="1428"/>
        <v/>
      </c>
      <c r="AG4747" s="83">
        <f t="shared" si="1429"/>
        <v>0</v>
      </c>
    </row>
    <row r="4748" spans="1:33">
      <c r="A4748" s="42">
        <v>41310</v>
      </c>
      <c r="B4748" s="25" t="s">
        <v>2071</v>
      </c>
      <c r="J4748" s="2">
        <f t="shared" si="1415"/>
        <v>0</v>
      </c>
      <c r="K4748" s="2">
        <f t="shared" si="1416"/>
        <v>0</v>
      </c>
      <c r="L4748" s="8">
        <f t="shared" si="1413"/>
        <v>41310</v>
      </c>
      <c r="M4748" s="54">
        <f t="shared" si="1417"/>
        <v>0</v>
      </c>
      <c r="N4748" s="6">
        <f t="shared" si="1418"/>
        <v>0</v>
      </c>
      <c r="O4748" s="6" t="str">
        <f t="shared" si="1419"/>
        <v/>
      </c>
      <c r="P4748" s="29"/>
      <c r="Q4748" s="54">
        <f t="shared" si="1420"/>
        <v>1</v>
      </c>
      <c r="R4748" s="6">
        <f t="shared" si="1421"/>
        <v>-47.098718914845513</v>
      </c>
      <c r="S4748" s="6">
        <f t="shared" si="1422"/>
        <v>0.19720628931345438</v>
      </c>
      <c r="T4748" s="29"/>
      <c r="U4748" s="6">
        <f t="shared" si="1423"/>
        <v>41310</v>
      </c>
      <c r="V4748" s="55">
        <f t="shared" si="1424"/>
        <v>41310</v>
      </c>
      <c r="W4748" s="6">
        <f t="shared" si="1430"/>
        <v>0</v>
      </c>
      <c r="X4748" s="83">
        <f t="shared" si="1431"/>
        <v>-47.098718914845513</v>
      </c>
      <c r="AA4748" s="29">
        <f t="shared" si="1414"/>
        <v>0</v>
      </c>
      <c r="AC4748" s="56">
        <f t="shared" si="1425"/>
        <v>0</v>
      </c>
      <c r="AD4748">
        <f t="shared" si="1426"/>
        <v>0</v>
      </c>
      <c r="AE4748">
        <f t="shared" si="1427"/>
        <v>0</v>
      </c>
      <c r="AF4748" t="str">
        <f t="shared" si="1428"/>
        <v/>
      </c>
      <c r="AG4748" s="83">
        <f t="shared" si="1429"/>
        <v>0</v>
      </c>
    </row>
    <row r="4749" spans="1:33">
      <c r="A4749" s="42">
        <v>41311</v>
      </c>
      <c r="B4749" s="25" t="s">
        <v>2070</v>
      </c>
      <c r="J4749" s="2">
        <f t="shared" si="1415"/>
        <v>0</v>
      </c>
      <c r="K4749" s="2">
        <f t="shared" si="1416"/>
        <v>0</v>
      </c>
      <c r="L4749" s="8">
        <f t="shared" si="1413"/>
        <v>41311</v>
      </c>
      <c r="M4749" s="54">
        <f t="shared" si="1417"/>
        <v>0</v>
      </c>
      <c r="N4749" s="6">
        <f t="shared" si="1418"/>
        <v>0</v>
      </c>
      <c r="O4749" s="6" t="str">
        <f t="shared" si="1419"/>
        <v/>
      </c>
      <c r="P4749" s="29"/>
      <c r="Q4749" s="54">
        <f t="shared" si="1420"/>
        <v>1</v>
      </c>
      <c r="R4749" s="6">
        <f t="shared" si="1421"/>
        <v>-47.098718914845513</v>
      </c>
      <c r="S4749" s="6">
        <f t="shared" si="1422"/>
        <v>0.19736776697585182</v>
      </c>
      <c r="T4749" s="29"/>
      <c r="U4749" s="6">
        <f t="shared" si="1423"/>
        <v>41311</v>
      </c>
      <c r="V4749" s="55">
        <f t="shared" si="1424"/>
        <v>41311</v>
      </c>
      <c r="W4749" s="6">
        <f t="shared" si="1430"/>
        <v>0</v>
      </c>
      <c r="X4749" s="83">
        <f t="shared" si="1431"/>
        <v>-47.098718914845513</v>
      </c>
      <c r="AA4749" s="29">
        <f t="shared" si="1414"/>
        <v>0</v>
      </c>
      <c r="AC4749" s="56">
        <f t="shared" si="1425"/>
        <v>0</v>
      </c>
      <c r="AD4749">
        <f t="shared" si="1426"/>
        <v>0</v>
      </c>
      <c r="AE4749">
        <f t="shared" si="1427"/>
        <v>0</v>
      </c>
      <c r="AF4749" t="str">
        <f t="shared" si="1428"/>
        <v/>
      </c>
      <c r="AG4749" s="83">
        <f t="shared" si="1429"/>
        <v>0</v>
      </c>
    </row>
    <row r="4750" spans="1:33">
      <c r="A4750" s="42">
        <v>41312</v>
      </c>
      <c r="B4750" s="25" t="s">
        <v>2069</v>
      </c>
      <c r="J4750" s="2">
        <f t="shared" si="1415"/>
        <v>1</v>
      </c>
      <c r="K4750" s="2">
        <f t="shared" si="1416"/>
        <v>-1000</v>
      </c>
      <c r="L4750" s="8">
        <f t="shared" si="1413"/>
        <v>41312</v>
      </c>
      <c r="M4750" s="54">
        <f t="shared" si="1417"/>
        <v>1</v>
      </c>
      <c r="N4750" s="6">
        <f t="shared" si="1418"/>
        <v>-1000</v>
      </c>
      <c r="O4750" s="6">
        <f t="shared" si="1419"/>
        <v>4.2055770156804932</v>
      </c>
      <c r="P4750" s="29"/>
      <c r="Q4750" s="54">
        <f t="shared" si="1420"/>
        <v>1</v>
      </c>
      <c r="R4750" s="6">
        <f t="shared" si="1421"/>
        <v>-47.098718914845513</v>
      </c>
      <c r="S4750" s="6">
        <f t="shared" si="1422"/>
        <v>0.19807728973627042</v>
      </c>
      <c r="T4750" s="29"/>
      <c r="U4750" s="6">
        <f t="shared" si="1423"/>
        <v>41312</v>
      </c>
      <c r="V4750" s="55">
        <f t="shared" si="1424"/>
        <v>41312</v>
      </c>
      <c r="W4750" s="6">
        <f t="shared" si="1430"/>
        <v>-1000</v>
      </c>
      <c r="X4750" s="83">
        <f t="shared" si="1431"/>
        <v>-47.098718914845513</v>
      </c>
      <c r="AA4750" s="29">
        <f t="shared" si="1414"/>
        <v>0</v>
      </c>
      <c r="AC4750" s="56">
        <f t="shared" si="1425"/>
        <v>0</v>
      </c>
      <c r="AD4750">
        <f t="shared" si="1426"/>
        <v>0</v>
      </c>
      <c r="AE4750">
        <f t="shared" si="1427"/>
        <v>0</v>
      </c>
      <c r="AF4750" t="str">
        <f t="shared" si="1428"/>
        <v/>
      </c>
      <c r="AG4750" s="83">
        <f t="shared" si="1429"/>
        <v>0</v>
      </c>
    </row>
    <row r="4751" spans="1:33">
      <c r="A4751" s="42">
        <v>41313</v>
      </c>
      <c r="B4751" s="25" t="s">
        <v>2068</v>
      </c>
      <c r="J4751" s="2">
        <f t="shared" si="1415"/>
        <v>0</v>
      </c>
      <c r="K4751" s="2">
        <f t="shared" si="1416"/>
        <v>0</v>
      </c>
      <c r="L4751" s="8">
        <f t="shared" si="1413"/>
        <v>41313</v>
      </c>
      <c r="M4751" s="54">
        <f t="shared" si="1417"/>
        <v>0</v>
      </c>
      <c r="N4751" s="6">
        <f t="shared" si="1418"/>
        <v>0</v>
      </c>
      <c r="O4751" s="6" t="str">
        <f t="shared" si="1419"/>
        <v/>
      </c>
      <c r="P4751" s="29"/>
      <c r="Q4751" s="54">
        <f t="shared" si="1420"/>
        <v>1</v>
      </c>
      <c r="R4751" s="6">
        <f t="shared" si="1421"/>
        <v>-47.098718914845513</v>
      </c>
      <c r="S4751" s="6">
        <f t="shared" si="1422"/>
        <v>0.19937239973791135</v>
      </c>
      <c r="T4751" s="29"/>
      <c r="U4751" s="6">
        <f t="shared" si="1423"/>
        <v>41313</v>
      </c>
      <c r="V4751" s="55">
        <f t="shared" si="1424"/>
        <v>41313</v>
      </c>
      <c r="W4751" s="6">
        <f t="shared" si="1430"/>
        <v>0</v>
      </c>
      <c r="X4751" s="83">
        <f t="shared" si="1431"/>
        <v>-47.098718914845513</v>
      </c>
      <c r="AA4751" s="29">
        <f t="shared" si="1414"/>
        <v>0</v>
      </c>
      <c r="AC4751" s="56">
        <f t="shared" si="1425"/>
        <v>0</v>
      </c>
      <c r="AD4751">
        <f t="shared" si="1426"/>
        <v>0</v>
      </c>
      <c r="AE4751">
        <f t="shared" si="1427"/>
        <v>0</v>
      </c>
      <c r="AF4751" t="str">
        <f t="shared" si="1428"/>
        <v/>
      </c>
      <c r="AG4751" s="83">
        <f t="shared" si="1429"/>
        <v>0</v>
      </c>
    </row>
    <row r="4752" spans="1:33">
      <c r="A4752" s="42">
        <v>41316</v>
      </c>
      <c r="B4752" s="25" t="s">
        <v>2067</v>
      </c>
      <c r="J4752" s="2">
        <f t="shared" si="1415"/>
        <v>0</v>
      </c>
      <c r="K4752" s="2">
        <f t="shared" si="1416"/>
        <v>0</v>
      </c>
      <c r="L4752" s="8">
        <f t="shared" si="1413"/>
        <v>41316</v>
      </c>
      <c r="M4752" s="54">
        <f t="shared" si="1417"/>
        <v>0</v>
      </c>
      <c r="N4752" s="6">
        <f t="shared" si="1418"/>
        <v>0</v>
      </c>
      <c r="O4752" s="6" t="str">
        <f t="shared" si="1419"/>
        <v/>
      </c>
      <c r="P4752" s="29"/>
      <c r="Q4752" s="54">
        <f t="shared" si="1420"/>
        <v>1</v>
      </c>
      <c r="R4752" s="6">
        <f t="shared" si="1421"/>
        <v>-47.098718914845513</v>
      </c>
      <c r="S4752" s="6">
        <f t="shared" si="1422"/>
        <v>0.19959782239567769</v>
      </c>
      <c r="T4752" s="29"/>
      <c r="U4752" s="6">
        <f t="shared" si="1423"/>
        <v>41316</v>
      </c>
      <c r="V4752" s="55">
        <f t="shared" si="1424"/>
        <v>41316</v>
      </c>
      <c r="W4752" s="6">
        <f t="shared" si="1430"/>
        <v>0</v>
      </c>
      <c r="X4752" s="83">
        <f t="shared" si="1431"/>
        <v>-47.098718914845513</v>
      </c>
      <c r="AA4752" s="29">
        <f t="shared" si="1414"/>
        <v>0</v>
      </c>
      <c r="AC4752" s="56">
        <f t="shared" si="1425"/>
        <v>0</v>
      </c>
      <c r="AD4752">
        <f t="shared" si="1426"/>
        <v>0</v>
      </c>
      <c r="AE4752">
        <f t="shared" si="1427"/>
        <v>0</v>
      </c>
      <c r="AF4752" t="str">
        <f t="shared" si="1428"/>
        <v/>
      </c>
      <c r="AG4752" s="83">
        <f t="shared" si="1429"/>
        <v>0</v>
      </c>
    </row>
    <row r="4753" spans="1:33">
      <c r="A4753" s="42">
        <v>41317</v>
      </c>
      <c r="B4753" s="25" t="s">
        <v>2066</v>
      </c>
      <c r="J4753" s="2">
        <f t="shared" si="1415"/>
        <v>0</v>
      </c>
      <c r="K4753" s="2">
        <f t="shared" si="1416"/>
        <v>0</v>
      </c>
      <c r="L4753" s="8">
        <f t="shared" si="1413"/>
        <v>41317</v>
      </c>
      <c r="M4753" s="54">
        <f t="shared" si="1417"/>
        <v>0</v>
      </c>
      <c r="N4753" s="6">
        <f t="shared" si="1418"/>
        <v>0</v>
      </c>
      <c r="O4753" s="6" t="str">
        <f t="shared" si="1419"/>
        <v/>
      </c>
      <c r="P4753" s="29"/>
      <c r="Q4753" s="54">
        <f t="shared" si="1420"/>
        <v>1</v>
      </c>
      <c r="R4753" s="6">
        <f t="shared" si="1421"/>
        <v>-47.098718914845513</v>
      </c>
      <c r="S4753" s="6">
        <f t="shared" si="1422"/>
        <v>0.19838649231282196</v>
      </c>
      <c r="T4753" s="29"/>
      <c r="U4753" s="6">
        <f t="shared" si="1423"/>
        <v>41317</v>
      </c>
      <c r="V4753" s="55">
        <f t="shared" si="1424"/>
        <v>41317</v>
      </c>
      <c r="W4753" s="6">
        <f t="shared" si="1430"/>
        <v>0</v>
      </c>
      <c r="X4753" s="83">
        <f t="shared" si="1431"/>
        <v>-47.098718914845513</v>
      </c>
      <c r="AA4753" s="29">
        <f t="shared" si="1414"/>
        <v>0</v>
      </c>
      <c r="AC4753" s="56">
        <f t="shared" si="1425"/>
        <v>0</v>
      </c>
      <c r="AD4753">
        <f t="shared" si="1426"/>
        <v>0</v>
      </c>
      <c r="AE4753">
        <f t="shared" si="1427"/>
        <v>0</v>
      </c>
      <c r="AF4753" t="str">
        <f t="shared" si="1428"/>
        <v/>
      </c>
      <c r="AG4753" s="83">
        <f t="shared" si="1429"/>
        <v>0</v>
      </c>
    </row>
    <row r="4754" spans="1:33">
      <c r="A4754" s="42">
        <v>41318</v>
      </c>
      <c r="B4754" s="25" t="s">
        <v>2065</v>
      </c>
      <c r="J4754" s="2">
        <f t="shared" si="1415"/>
        <v>0</v>
      </c>
      <c r="K4754" s="2">
        <f t="shared" si="1416"/>
        <v>0</v>
      </c>
      <c r="L4754" s="8">
        <f t="shared" si="1413"/>
        <v>41318</v>
      </c>
      <c r="M4754" s="54">
        <f t="shared" si="1417"/>
        <v>0</v>
      </c>
      <c r="N4754" s="6">
        <f t="shared" si="1418"/>
        <v>0</v>
      </c>
      <c r="O4754" s="6" t="str">
        <f t="shared" si="1419"/>
        <v/>
      </c>
      <c r="P4754" s="29"/>
      <c r="Q4754" s="54">
        <f t="shared" si="1420"/>
        <v>1</v>
      </c>
      <c r="R4754" s="6">
        <f t="shared" si="1421"/>
        <v>-47.098718914845513</v>
      </c>
      <c r="S4754" s="6">
        <f t="shared" si="1422"/>
        <v>0.19819506676471002</v>
      </c>
      <c r="T4754" s="29"/>
      <c r="U4754" s="6">
        <f t="shared" si="1423"/>
        <v>41318</v>
      </c>
      <c r="V4754" s="55">
        <f t="shared" si="1424"/>
        <v>41318</v>
      </c>
      <c r="W4754" s="6">
        <f t="shared" si="1430"/>
        <v>0</v>
      </c>
      <c r="X4754" s="83">
        <f t="shared" si="1431"/>
        <v>-47.098718914845513</v>
      </c>
      <c r="AA4754" s="29">
        <f t="shared" si="1414"/>
        <v>0</v>
      </c>
      <c r="AC4754" s="56">
        <f t="shared" si="1425"/>
        <v>0</v>
      </c>
      <c r="AD4754">
        <f t="shared" si="1426"/>
        <v>0</v>
      </c>
      <c r="AE4754">
        <f t="shared" si="1427"/>
        <v>0</v>
      </c>
      <c r="AF4754" t="str">
        <f t="shared" si="1428"/>
        <v/>
      </c>
      <c r="AG4754" s="83">
        <f t="shared" si="1429"/>
        <v>0</v>
      </c>
    </row>
    <row r="4755" spans="1:33">
      <c r="A4755" s="42">
        <v>41319</v>
      </c>
      <c r="B4755" s="25" t="s">
        <v>2064</v>
      </c>
      <c r="J4755" s="2">
        <f t="shared" si="1415"/>
        <v>0</v>
      </c>
      <c r="K4755" s="2">
        <f t="shared" si="1416"/>
        <v>0</v>
      </c>
      <c r="L4755" s="8">
        <f t="shared" si="1413"/>
        <v>41319</v>
      </c>
      <c r="M4755" s="54">
        <f t="shared" si="1417"/>
        <v>0</v>
      </c>
      <c r="N4755" s="6">
        <f t="shared" si="1418"/>
        <v>0</v>
      </c>
      <c r="O4755" s="6" t="str">
        <f t="shared" si="1419"/>
        <v/>
      </c>
      <c r="P4755" s="29"/>
      <c r="Q4755" s="54">
        <f t="shared" si="1420"/>
        <v>1</v>
      </c>
      <c r="R4755" s="6">
        <f t="shared" si="1421"/>
        <v>-47.098718914845513</v>
      </c>
      <c r="S4755" s="6">
        <f t="shared" si="1422"/>
        <v>0.19975536264365182</v>
      </c>
      <c r="T4755" s="29"/>
      <c r="U4755" s="6">
        <f t="shared" si="1423"/>
        <v>41319</v>
      </c>
      <c r="V4755" s="55">
        <f t="shared" si="1424"/>
        <v>41319</v>
      </c>
      <c r="W4755" s="6">
        <f t="shared" si="1430"/>
        <v>0</v>
      </c>
      <c r="X4755" s="83">
        <f t="shared" si="1431"/>
        <v>-47.098718914845513</v>
      </c>
      <c r="AA4755" s="29">
        <f t="shared" si="1414"/>
        <v>0</v>
      </c>
      <c r="AC4755" s="56">
        <f t="shared" si="1425"/>
        <v>0</v>
      </c>
      <c r="AD4755">
        <f t="shared" si="1426"/>
        <v>0</v>
      </c>
      <c r="AE4755">
        <f t="shared" si="1427"/>
        <v>0</v>
      </c>
      <c r="AF4755" t="str">
        <f t="shared" si="1428"/>
        <v/>
      </c>
      <c r="AG4755" s="83">
        <f t="shared" si="1429"/>
        <v>0</v>
      </c>
    </row>
    <row r="4756" spans="1:33">
      <c r="A4756" s="42">
        <v>41320</v>
      </c>
      <c r="B4756" s="25" t="s">
        <v>2063</v>
      </c>
      <c r="J4756" s="2">
        <f t="shared" si="1415"/>
        <v>0</v>
      </c>
      <c r="K4756" s="2">
        <f t="shared" si="1416"/>
        <v>0</v>
      </c>
      <c r="L4756" s="8">
        <f t="shared" si="1413"/>
        <v>41320</v>
      </c>
      <c r="M4756" s="54">
        <f t="shared" si="1417"/>
        <v>0</v>
      </c>
      <c r="N4756" s="6">
        <f t="shared" si="1418"/>
        <v>0</v>
      </c>
      <c r="O4756" s="6" t="str">
        <f t="shared" si="1419"/>
        <v/>
      </c>
      <c r="P4756" s="29"/>
      <c r="Q4756" s="54">
        <f t="shared" si="1420"/>
        <v>1</v>
      </c>
      <c r="R4756" s="6">
        <f t="shared" si="1421"/>
        <v>-47.098718914845513</v>
      </c>
      <c r="S4756" s="6">
        <f t="shared" si="1422"/>
        <v>0.20003193341790193</v>
      </c>
      <c r="T4756" s="29"/>
      <c r="U4756" s="6">
        <f t="shared" si="1423"/>
        <v>41320</v>
      </c>
      <c r="V4756" s="55">
        <f t="shared" si="1424"/>
        <v>41320</v>
      </c>
      <c r="W4756" s="6">
        <f t="shared" si="1430"/>
        <v>0</v>
      </c>
      <c r="X4756" s="83">
        <f t="shared" si="1431"/>
        <v>-47.098718914845513</v>
      </c>
      <c r="AA4756" s="29">
        <f t="shared" si="1414"/>
        <v>0</v>
      </c>
      <c r="AC4756" s="56">
        <f t="shared" si="1425"/>
        <v>0</v>
      </c>
      <c r="AD4756">
        <f t="shared" si="1426"/>
        <v>0</v>
      </c>
      <c r="AE4756">
        <f t="shared" si="1427"/>
        <v>0</v>
      </c>
      <c r="AF4756" t="str">
        <f t="shared" si="1428"/>
        <v/>
      </c>
      <c r="AG4756" s="83">
        <f t="shared" si="1429"/>
        <v>0</v>
      </c>
    </row>
    <row r="4757" spans="1:33">
      <c r="A4757" s="42">
        <v>41323</v>
      </c>
      <c r="B4757" s="25" t="s">
        <v>2062</v>
      </c>
      <c r="J4757" s="2">
        <f t="shared" si="1415"/>
        <v>0</v>
      </c>
      <c r="K4757" s="2">
        <f t="shared" si="1416"/>
        <v>0</v>
      </c>
      <c r="L4757" s="8">
        <f t="shared" si="1413"/>
        <v>41323</v>
      </c>
      <c r="M4757" s="54">
        <f t="shared" si="1417"/>
        <v>0</v>
      </c>
      <c r="N4757" s="6">
        <f t="shared" si="1418"/>
        <v>0</v>
      </c>
      <c r="O4757" s="6" t="str">
        <f t="shared" si="1419"/>
        <v/>
      </c>
      <c r="P4757" s="29"/>
      <c r="Q4757" s="54">
        <f t="shared" si="1420"/>
        <v>1</v>
      </c>
      <c r="R4757" s="6">
        <f t="shared" si="1421"/>
        <v>-47.098718914845513</v>
      </c>
      <c r="S4757" s="6">
        <f t="shared" si="1422"/>
        <v>0.20010391630094881</v>
      </c>
      <c r="T4757" s="29"/>
      <c r="U4757" s="6">
        <f t="shared" si="1423"/>
        <v>41323</v>
      </c>
      <c r="V4757" s="55">
        <f t="shared" si="1424"/>
        <v>41323</v>
      </c>
      <c r="W4757" s="6">
        <f t="shared" si="1430"/>
        <v>0</v>
      </c>
      <c r="X4757" s="83">
        <f t="shared" si="1431"/>
        <v>-47.098718914845513</v>
      </c>
      <c r="AA4757" s="29">
        <f t="shared" si="1414"/>
        <v>0</v>
      </c>
      <c r="AC4757" s="56">
        <f t="shared" si="1425"/>
        <v>0</v>
      </c>
      <c r="AD4757">
        <f t="shared" si="1426"/>
        <v>0</v>
      </c>
      <c r="AE4757">
        <f t="shared" si="1427"/>
        <v>0</v>
      </c>
      <c r="AF4757" t="str">
        <f t="shared" si="1428"/>
        <v/>
      </c>
      <c r="AG4757" s="83">
        <f t="shared" si="1429"/>
        <v>0</v>
      </c>
    </row>
    <row r="4758" spans="1:33">
      <c r="A4758" s="42">
        <v>41324</v>
      </c>
      <c r="B4758" s="25" t="s">
        <v>2061</v>
      </c>
      <c r="J4758" s="2">
        <f t="shared" si="1415"/>
        <v>0</v>
      </c>
      <c r="K4758" s="2">
        <f t="shared" si="1416"/>
        <v>0</v>
      </c>
      <c r="L4758" s="8">
        <f t="shared" si="1413"/>
        <v>41324</v>
      </c>
      <c r="M4758" s="54">
        <f t="shared" si="1417"/>
        <v>0</v>
      </c>
      <c r="N4758" s="6">
        <f t="shared" si="1418"/>
        <v>0</v>
      </c>
      <c r="O4758" s="6" t="str">
        <f t="shared" si="1419"/>
        <v/>
      </c>
      <c r="P4758" s="29"/>
      <c r="Q4758" s="54">
        <f t="shared" si="1420"/>
        <v>1</v>
      </c>
      <c r="R4758" s="6">
        <f t="shared" si="1421"/>
        <v>-47.098718914845513</v>
      </c>
      <c r="S4758" s="6">
        <f t="shared" si="1422"/>
        <v>0.1988102252646359</v>
      </c>
      <c r="T4758" s="29"/>
      <c r="U4758" s="6">
        <f t="shared" si="1423"/>
        <v>41324</v>
      </c>
      <c r="V4758" s="55">
        <f t="shared" si="1424"/>
        <v>41324</v>
      </c>
      <c r="W4758" s="6">
        <f t="shared" si="1430"/>
        <v>0</v>
      </c>
      <c r="X4758" s="83">
        <f t="shared" si="1431"/>
        <v>-47.098718914845513</v>
      </c>
      <c r="AA4758" s="29">
        <f t="shared" si="1414"/>
        <v>0</v>
      </c>
      <c r="AC4758" s="56">
        <f t="shared" si="1425"/>
        <v>0</v>
      </c>
      <c r="AD4758">
        <f t="shared" si="1426"/>
        <v>0</v>
      </c>
      <c r="AE4758">
        <f t="shared" si="1427"/>
        <v>0</v>
      </c>
      <c r="AF4758" t="str">
        <f t="shared" si="1428"/>
        <v/>
      </c>
      <c r="AG4758" s="83">
        <f t="shared" si="1429"/>
        <v>0</v>
      </c>
    </row>
    <row r="4759" spans="1:33">
      <c r="A4759" s="42">
        <v>41325</v>
      </c>
      <c r="B4759" s="25" t="s">
        <v>2060</v>
      </c>
      <c r="J4759" s="2">
        <f t="shared" si="1415"/>
        <v>0</v>
      </c>
      <c r="K4759" s="2">
        <f t="shared" si="1416"/>
        <v>0</v>
      </c>
      <c r="L4759" s="8">
        <f t="shared" ref="L4759:L4822" si="1432">A4759</f>
        <v>41325</v>
      </c>
      <c r="M4759" s="54">
        <f t="shared" si="1417"/>
        <v>0</v>
      </c>
      <c r="N4759" s="6">
        <f t="shared" si="1418"/>
        <v>0</v>
      </c>
      <c r="O4759" s="6" t="str">
        <f t="shared" si="1419"/>
        <v/>
      </c>
      <c r="P4759" s="29"/>
      <c r="Q4759" s="54">
        <f t="shared" si="1420"/>
        <v>1</v>
      </c>
      <c r="R4759" s="6">
        <f t="shared" si="1421"/>
        <v>-47.098718914845513</v>
      </c>
      <c r="S4759" s="6">
        <f t="shared" si="1422"/>
        <v>0.19888233916841067</v>
      </c>
      <c r="T4759" s="29"/>
      <c r="U4759" s="6">
        <f t="shared" si="1423"/>
        <v>41325</v>
      </c>
      <c r="V4759" s="55">
        <f t="shared" si="1424"/>
        <v>41325</v>
      </c>
      <c r="W4759" s="6">
        <f t="shared" si="1430"/>
        <v>0</v>
      </c>
      <c r="X4759" s="83">
        <f t="shared" si="1431"/>
        <v>-47.098718914845513</v>
      </c>
      <c r="AA4759" s="29">
        <f t="shared" si="1414"/>
        <v>0</v>
      </c>
      <c r="AC4759" s="56">
        <f t="shared" si="1425"/>
        <v>0</v>
      </c>
      <c r="AD4759">
        <f t="shared" si="1426"/>
        <v>0</v>
      </c>
      <c r="AE4759">
        <f t="shared" si="1427"/>
        <v>0</v>
      </c>
      <c r="AF4759" t="str">
        <f t="shared" si="1428"/>
        <v/>
      </c>
      <c r="AG4759" s="83">
        <f t="shared" si="1429"/>
        <v>0</v>
      </c>
    </row>
    <row r="4760" spans="1:33">
      <c r="A4760" s="42">
        <v>41326</v>
      </c>
      <c r="B4760" s="25" t="s">
        <v>2059</v>
      </c>
      <c r="J4760" s="2">
        <f t="shared" si="1415"/>
        <v>0</v>
      </c>
      <c r="K4760" s="2">
        <f t="shared" si="1416"/>
        <v>0</v>
      </c>
      <c r="L4760" s="8">
        <f t="shared" si="1432"/>
        <v>41326</v>
      </c>
      <c r="M4760" s="54">
        <f t="shared" si="1417"/>
        <v>0</v>
      </c>
      <c r="N4760" s="6">
        <f t="shared" si="1418"/>
        <v>0</v>
      </c>
      <c r="O4760" s="6" t="str">
        <f t="shared" si="1419"/>
        <v/>
      </c>
      <c r="P4760" s="29"/>
      <c r="Q4760" s="54">
        <f t="shared" si="1420"/>
        <v>1</v>
      </c>
      <c r="R4760" s="6">
        <f t="shared" si="1421"/>
        <v>-47.098718914845513</v>
      </c>
      <c r="S4760" s="6">
        <f t="shared" si="1422"/>
        <v>0.20206983017454638</v>
      </c>
      <c r="T4760" s="29"/>
      <c r="U4760" s="6">
        <f t="shared" si="1423"/>
        <v>41326</v>
      </c>
      <c r="V4760" s="55">
        <f t="shared" si="1424"/>
        <v>41326</v>
      </c>
      <c r="W4760" s="6">
        <f t="shared" si="1430"/>
        <v>0</v>
      </c>
      <c r="X4760" s="83">
        <f t="shared" si="1431"/>
        <v>-47.098718914845513</v>
      </c>
      <c r="AA4760" s="29">
        <f t="shared" si="1414"/>
        <v>0</v>
      </c>
      <c r="AC4760" s="56">
        <f t="shared" si="1425"/>
        <v>0</v>
      </c>
      <c r="AD4760">
        <f t="shared" si="1426"/>
        <v>0</v>
      </c>
      <c r="AE4760">
        <f t="shared" si="1427"/>
        <v>0</v>
      </c>
      <c r="AF4760" t="str">
        <f t="shared" si="1428"/>
        <v/>
      </c>
      <c r="AG4760" s="83">
        <f t="shared" si="1429"/>
        <v>0</v>
      </c>
    </row>
    <row r="4761" spans="1:33">
      <c r="A4761" s="42">
        <v>41327</v>
      </c>
      <c r="B4761" s="25" t="s">
        <v>2058</v>
      </c>
      <c r="J4761" s="2">
        <f t="shared" si="1415"/>
        <v>0</v>
      </c>
      <c r="K4761" s="2">
        <f t="shared" si="1416"/>
        <v>0</v>
      </c>
      <c r="L4761" s="8">
        <f t="shared" si="1432"/>
        <v>41327</v>
      </c>
      <c r="M4761" s="54">
        <f t="shared" si="1417"/>
        <v>0</v>
      </c>
      <c r="N4761" s="6">
        <f t="shared" si="1418"/>
        <v>0</v>
      </c>
      <c r="O4761" s="6" t="str">
        <f t="shared" si="1419"/>
        <v/>
      </c>
      <c r="P4761" s="29"/>
      <c r="Q4761" s="54">
        <f t="shared" si="1420"/>
        <v>1</v>
      </c>
      <c r="R4761" s="6">
        <f t="shared" si="1421"/>
        <v>-47.098718914845513</v>
      </c>
      <c r="S4761" s="6">
        <f t="shared" si="1422"/>
        <v>0.20098549116192624</v>
      </c>
      <c r="T4761" s="29"/>
      <c r="U4761" s="6">
        <f t="shared" si="1423"/>
        <v>41327</v>
      </c>
      <c r="V4761" s="55">
        <f t="shared" si="1424"/>
        <v>41327</v>
      </c>
      <c r="W4761" s="6">
        <f t="shared" si="1430"/>
        <v>0</v>
      </c>
      <c r="X4761" s="83">
        <f t="shared" si="1431"/>
        <v>-47.098718914845513</v>
      </c>
      <c r="AA4761" s="29">
        <f t="shared" si="1414"/>
        <v>0</v>
      </c>
      <c r="AC4761" s="56">
        <f t="shared" si="1425"/>
        <v>0</v>
      </c>
      <c r="AD4761">
        <f t="shared" si="1426"/>
        <v>0</v>
      </c>
      <c r="AE4761">
        <f t="shared" si="1427"/>
        <v>0</v>
      </c>
      <c r="AF4761" t="str">
        <f t="shared" si="1428"/>
        <v/>
      </c>
      <c r="AG4761" s="83">
        <f t="shared" si="1429"/>
        <v>0</v>
      </c>
    </row>
    <row r="4762" spans="1:33">
      <c r="A4762" s="42">
        <v>41330</v>
      </c>
      <c r="B4762" s="25" t="s">
        <v>2057</v>
      </c>
      <c r="J4762" s="2">
        <f t="shared" si="1415"/>
        <v>0</v>
      </c>
      <c r="K4762" s="2">
        <f t="shared" si="1416"/>
        <v>0</v>
      </c>
      <c r="L4762" s="8">
        <f t="shared" si="1432"/>
        <v>41330</v>
      </c>
      <c r="M4762" s="54">
        <f t="shared" si="1417"/>
        <v>0</v>
      </c>
      <c r="N4762" s="6">
        <f t="shared" si="1418"/>
        <v>0</v>
      </c>
      <c r="O4762" s="6" t="str">
        <f t="shared" si="1419"/>
        <v/>
      </c>
      <c r="P4762" s="29"/>
      <c r="Q4762" s="54">
        <f t="shared" si="1420"/>
        <v>1</v>
      </c>
      <c r="R4762" s="6">
        <f t="shared" si="1421"/>
        <v>-47.098718914845513</v>
      </c>
      <c r="S4762" s="6">
        <f t="shared" si="1422"/>
        <v>0.20142084208538044</v>
      </c>
      <c r="T4762" s="29"/>
      <c r="U4762" s="6">
        <f t="shared" si="1423"/>
        <v>41330</v>
      </c>
      <c r="V4762" s="55">
        <f t="shared" si="1424"/>
        <v>41330</v>
      </c>
      <c r="W4762" s="6">
        <f t="shared" si="1430"/>
        <v>0</v>
      </c>
      <c r="X4762" s="83">
        <f t="shared" si="1431"/>
        <v>-47.098718914845513</v>
      </c>
      <c r="AA4762" s="29">
        <f t="shared" si="1414"/>
        <v>0</v>
      </c>
      <c r="AC4762" s="56">
        <f t="shared" si="1425"/>
        <v>0</v>
      </c>
      <c r="AD4762">
        <f t="shared" si="1426"/>
        <v>0</v>
      </c>
      <c r="AE4762">
        <f t="shared" si="1427"/>
        <v>0</v>
      </c>
      <c r="AF4762" t="str">
        <f t="shared" si="1428"/>
        <v/>
      </c>
      <c r="AG4762" s="83">
        <f t="shared" si="1429"/>
        <v>0</v>
      </c>
    </row>
    <row r="4763" spans="1:33">
      <c r="A4763" s="42">
        <v>41331</v>
      </c>
      <c r="B4763" s="25" t="s">
        <v>2056</v>
      </c>
      <c r="J4763" s="2">
        <f t="shared" si="1415"/>
        <v>0</v>
      </c>
      <c r="K4763" s="2">
        <f t="shared" si="1416"/>
        <v>0</v>
      </c>
      <c r="L4763" s="8">
        <f t="shared" si="1432"/>
        <v>41331</v>
      </c>
      <c r="M4763" s="54">
        <f t="shared" si="1417"/>
        <v>0</v>
      </c>
      <c r="N4763" s="6">
        <f t="shared" si="1418"/>
        <v>0</v>
      </c>
      <c r="O4763" s="6" t="str">
        <f t="shared" si="1419"/>
        <v/>
      </c>
      <c r="P4763" s="29"/>
      <c r="Q4763" s="54">
        <f t="shared" si="1420"/>
        <v>1</v>
      </c>
      <c r="R4763" s="6">
        <f t="shared" si="1421"/>
        <v>-47.098718914845513</v>
      </c>
      <c r="S4763" s="6">
        <f t="shared" si="1422"/>
        <v>0.20377411572108367</v>
      </c>
      <c r="T4763" s="29"/>
      <c r="U4763" s="6">
        <f t="shared" si="1423"/>
        <v>41331</v>
      </c>
      <c r="V4763" s="55">
        <f t="shared" si="1424"/>
        <v>41331</v>
      </c>
      <c r="W4763" s="6">
        <f t="shared" si="1430"/>
        <v>0</v>
      </c>
      <c r="X4763" s="83">
        <f t="shared" si="1431"/>
        <v>-47.098718914845513</v>
      </c>
      <c r="AA4763" s="29">
        <f t="shared" si="1414"/>
        <v>0</v>
      </c>
      <c r="AC4763" s="56">
        <f t="shared" si="1425"/>
        <v>0</v>
      </c>
      <c r="AD4763">
        <f t="shared" si="1426"/>
        <v>0</v>
      </c>
      <c r="AE4763">
        <f t="shared" si="1427"/>
        <v>0</v>
      </c>
      <c r="AF4763" t="str">
        <f t="shared" si="1428"/>
        <v/>
      </c>
      <c r="AG4763" s="83">
        <f t="shared" si="1429"/>
        <v>0</v>
      </c>
    </row>
    <row r="4764" spans="1:33">
      <c r="A4764" s="42">
        <v>41332</v>
      </c>
      <c r="B4764" s="25" t="s">
        <v>2055</v>
      </c>
      <c r="J4764" s="2">
        <f t="shared" si="1415"/>
        <v>0</v>
      </c>
      <c r="K4764" s="2">
        <f t="shared" si="1416"/>
        <v>0</v>
      </c>
      <c r="L4764" s="8">
        <f t="shared" si="1432"/>
        <v>41332</v>
      </c>
      <c r="M4764" s="54">
        <f t="shared" si="1417"/>
        <v>0</v>
      </c>
      <c r="N4764" s="6">
        <f t="shared" si="1418"/>
        <v>0</v>
      </c>
      <c r="O4764" s="6" t="str">
        <f t="shared" si="1419"/>
        <v/>
      </c>
      <c r="P4764" s="29"/>
      <c r="Q4764" s="54">
        <f t="shared" si="1420"/>
        <v>1</v>
      </c>
      <c r="R4764" s="6">
        <f t="shared" si="1421"/>
        <v>-47.098718914845513</v>
      </c>
      <c r="S4764" s="6">
        <f t="shared" si="1422"/>
        <v>0.20254839001837396</v>
      </c>
      <c r="T4764" s="29"/>
      <c r="U4764" s="6">
        <f t="shared" si="1423"/>
        <v>41332</v>
      </c>
      <c r="V4764" s="55">
        <f t="shared" si="1424"/>
        <v>41332</v>
      </c>
      <c r="W4764" s="6">
        <f t="shared" si="1430"/>
        <v>0</v>
      </c>
      <c r="X4764" s="83">
        <f t="shared" si="1431"/>
        <v>-47.098718914845513</v>
      </c>
      <c r="AA4764" s="29">
        <f t="shared" si="1414"/>
        <v>0</v>
      </c>
      <c r="AC4764" s="56">
        <f t="shared" si="1425"/>
        <v>0</v>
      </c>
      <c r="AD4764">
        <f t="shared" si="1426"/>
        <v>0</v>
      </c>
      <c r="AE4764">
        <f t="shared" si="1427"/>
        <v>0</v>
      </c>
      <c r="AF4764" t="str">
        <f t="shared" si="1428"/>
        <v/>
      </c>
      <c r="AG4764" s="83">
        <f t="shared" si="1429"/>
        <v>0</v>
      </c>
    </row>
    <row r="4765" spans="1:33">
      <c r="A4765" s="42">
        <v>41333</v>
      </c>
      <c r="B4765" s="25" t="s">
        <v>2054</v>
      </c>
      <c r="J4765" s="2">
        <f t="shared" si="1415"/>
        <v>0</v>
      </c>
      <c r="K4765" s="2">
        <f t="shared" si="1416"/>
        <v>0</v>
      </c>
      <c r="L4765" s="8">
        <f t="shared" si="1432"/>
        <v>41333</v>
      </c>
      <c r="M4765" s="54">
        <f t="shared" si="1417"/>
        <v>0</v>
      </c>
      <c r="N4765" s="6">
        <f t="shared" si="1418"/>
        <v>0</v>
      </c>
      <c r="O4765" s="6" t="str">
        <f t="shared" si="1419"/>
        <v/>
      </c>
      <c r="P4765" s="29"/>
      <c r="Q4765" s="54">
        <f t="shared" si="1420"/>
        <v>1</v>
      </c>
      <c r="R4765" s="6">
        <f t="shared" si="1421"/>
        <v>-47.098718914845513</v>
      </c>
      <c r="S4765" s="6">
        <f t="shared" si="1422"/>
        <v>0.20547601455929002</v>
      </c>
      <c r="T4765" s="29"/>
      <c r="U4765" s="6">
        <f t="shared" si="1423"/>
        <v>41333</v>
      </c>
      <c r="V4765" s="55">
        <f t="shared" si="1424"/>
        <v>41333</v>
      </c>
      <c r="W4765" s="6">
        <f t="shared" si="1430"/>
        <v>0</v>
      </c>
      <c r="X4765" s="83">
        <f t="shared" si="1431"/>
        <v>-47.098718914845513</v>
      </c>
      <c r="AA4765" s="29">
        <f t="shared" si="1414"/>
        <v>0</v>
      </c>
      <c r="AC4765" s="56">
        <f t="shared" si="1425"/>
        <v>0</v>
      </c>
      <c r="AD4765">
        <f t="shared" si="1426"/>
        <v>0</v>
      </c>
      <c r="AE4765">
        <f t="shared" si="1427"/>
        <v>0</v>
      </c>
      <c r="AF4765" t="str">
        <f t="shared" si="1428"/>
        <v/>
      </c>
      <c r="AG4765" s="83">
        <f t="shared" si="1429"/>
        <v>0</v>
      </c>
    </row>
    <row r="4766" spans="1:33">
      <c r="A4766" s="42">
        <v>41334</v>
      </c>
      <c r="B4766" s="25" t="s">
        <v>2053</v>
      </c>
      <c r="J4766" s="2">
        <f t="shared" si="1415"/>
        <v>0</v>
      </c>
      <c r="K4766" s="2">
        <f t="shared" si="1416"/>
        <v>0</v>
      </c>
      <c r="L4766" s="8">
        <f t="shared" si="1432"/>
        <v>41334</v>
      </c>
      <c r="M4766" s="54">
        <f t="shared" si="1417"/>
        <v>0</v>
      </c>
      <c r="N4766" s="6">
        <f t="shared" si="1418"/>
        <v>0</v>
      </c>
      <c r="O4766" s="6" t="str">
        <f t="shared" si="1419"/>
        <v/>
      </c>
      <c r="P4766" s="29"/>
      <c r="Q4766" s="54">
        <f t="shared" si="1420"/>
        <v>1</v>
      </c>
      <c r="R4766" s="6">
        <f t="shared" si="1421"/>
        <v>-47.098718914845513</v>
      </c>
      <c r="S4766" s="6">
        <f t="shared" si="1422"/>
        <v>0.20503324116676888</v>
      </c>
      <c r="T4766" s="29"/>
      <c r="U4766" s="6">
        <f t="shared" si="1423"/>
        <v>41334</v>
      </c>
      <c r="V4766" s="55">
        <f t="shared" si="1424"/>
        <v>41334</v>
      </c>
      <c r="W4766" s="6">
        <f t="shared" si="1430"/>
        <v>0</v>
      </c>
      <c r="X4766" s="83">
        <f t="shared" si="1431"/>
        <v>-47.098718914845513</v>
      </c>
      <c r="AA4766" s="29">
        <f t="shared" si="1414"/>
        <v>0</v>
      </c>
      <c r="AC4766" s="56">
        <f t="shared" si="1425"/>
        <v>0</v>
      </c>
      <c r="AD4766">
        <f t="shared" si="1426"/>
        <v>0</v>
      </c>
      <c r="AE4766">
        <f t="shared" si="1427"/>
        <v>0</v>
      </c>
      <c r="AF4766" t="str">
        <f t="shared" si="1428"/>
        <v/>
      </c>
      <c r="AG4766" s="83">
        <f t="shared" si="1429"/>
        <v>0</v>
      </c>
    </row>
    <row r="4767" spans="1:33">
      <c r="A4767" s="42">
        <v>41337</v>
      </c>
      <c r="B4767" s="25" t="s">
        <v>2052</v>
      </c>
      <c r="J4767" s="2">
        <f t="shared" si="1415"/>
        <v>0</v>
      </c>
      <c r="K4767" s="2">
        <f t="shared" si="1416"/>
        <v>0</v>
      </c>
      <c r="L4767" s="8">
        <f t="shared" si="1432"/>
        <v>41337</v>
      </c>
      <c r="M4767" s="54">
        <f t="shared" si="1417"/>
        <v>0</v>
      </c>
      <c r="N4767" s="6">
        <f t="shared" si="1418"/>
        <v>0</v>
      </c>
      <c r="O4767" s="6" t="str">
        <f t="shared" si="1419"/>
        <v/>
      </c>
      <c r="P4767" s="29"/>
      <c r="Q4767" s="54">
        <f t="shared" si="1420"/>
        <v>1</v>
      </c>
      <c r="R4767" s="6">
        <f t="shared" si="1421"/>
        <v>-47.098718914845513</v>
      </c>
      <c r="S4767" s="6">
        <f t="shared" si="1422"/>
        <v>0.20537575372922154</v>
      </c>
      <c r="T4767" s="29"/>
      <c r="U4767" s="6">
        <f t="shared" si="1423"/>
        <v>41337</v>
      </c>
      <c r="V4767" s="55">
        <f t="shared" si="1424"/>
        <v>41337</v>
      </c>
      <c r="W4767" s="6">
        <f t="shared" si="1430"/>
        <v>0</v>
      </c>
      <c r="X4767" s="83">
        <f t="shared" si="1431"/>
        <v>-47.098718914845513</v>
      </c>
      <c r="AA4767" s="29">
        <f t="shared" si="1414"/>
        <v>0</v>
      </c>
      <c r="AC4767" s="56">
        <f t="shared" si="1425"/>
        <v>0</v>
      </c>
      <c r="AD4767">
        <f t="shared" si="1426"/>
        <v>0</v>
      </c>
      <c r="AE4767">
        <f t="shared" si="1427"/>
        <v>0</v>
      </c>
      <c r="AF4767" t="str">
        <f t="shared" si="1428"/>
        <v/>
      </c>
      <c r="AG4767" s="83">
        <f t="shared" si="1429"/>
        <v>0</v>
      </c>
    </row>
    <row r="4768" spans="1:33">
      <c r="A4768" s="42">
        <v>41338</v>
      </c>
      <c r="B4768" s="25" t="s">
        <v>2051</v>
      </c>
      <c r="J4768" s="2">
        <f t="shared" si="1415"/>
        <v>0</v>
      </c>
      <c r="K4768" s="2">
        <f t="shared" si="1416"/>
        <v>0</v>
      </c>
      <c r="L4768" s="8">
        <f t="shared" si="1432"/>
        <v>41338</v>
      </c>
      <c r="M4768" s="54">
        <f t="shared" si="1417"/>
        <v>0</v>
      </c>
      <c r="N4768" s="6">
        <f t="shared" si="1418"/>
        <v>0</v>
      </c>
      <c r="O4768" s="6" t="str">
        <f t="shared" si="1419"/>
        <v/>
      </c>
      <c r="P4768" s="29"/>
      <c r="Q4768" s="54">
        <f t="shared" si="1420"/>
        <v>1</v>
      </c>
      <c r="R4768" s="6">
        <f t="shared" si="1421"/>
        <v>-47.098718914845513</v>
      </c>
      <c r="S4768" s="6">
        <f t="shared" si="1422"/>
        <v>0.20223069058655158</v>
      </c>
      <c r="T4768" s="29"/>
      <c r="U4768" s="6">
        <f t="shared" si="1423"/>
        <v>41338</v>
      </c>
      <c r="V4768" s="55">
        <f t="shared" si="1424"/>
        <v>41338</v>
      </c>
      <c r="W4768" s="6">
        <f t="shared" si="1430"/>
        <v>0</v>
      </c>
      <c r="X4768" s="83">
        <f t="shared" si="1431"/>
        <v>-47.098718914845513</v>
      </c>
      <c r="AA4768" s="29">
        <f t="shared" si="1414"/>
        <v>0</v>
      </c>
      <c r="AC4768" s="56">
        <f t="shared" si="1425"/>
        <v>0</v>
      </c>
      <c r="AD4768">
        <f t="shared" si="1426"/>
        <v>0</v>
      </c>
      <c r="AE4768">
        <f t="shared" si="1427"/>
        <v>0</v>
      </c>
      <c r="AF4768" t="str">
        <f t="shared" si="1428"/>
        <v/>
      </c>
      <c r="AG4768" s="83">
        <f t="shared" si="1429"/>
        <v>0</v>
      </c>
    </row>
    <row r="4769" spans="1:33">
      <c r="A4769" s="42">
        <v>41339</v>
      </c>
      <c r="B4769" s="25" t="s">
        <v>2050</v>
      </c>
      <c r="J4769" s="2">
        <f t="shared" si="1415"/>
        <v>0</v>
      </c>
      <c r="K4769" s="2">
        <f t="shared" si="1416"/>
        <v>0</v>
      </c>
      <c r="L4769" s="8">
        <f t="shared" si="1432"/>
        <v>41339</v>
      </c>
      <c r="M4769" s="54">
        <f t="shared" si="1417"/>
        <v>0</v>
      </c>
      <c r="N4769" s="6">
        <f t="shared" si="1418"/>
        <v>0</v>
      </c>
      <c r="O4769" s="6" t="str">
        <f t="shared" si="1419"/>
        <v/>
      </c>
      <c r="P4769" s="29"/>
      <c r="Q4769" s="54">
        <f t="shared" si="1420"/>
        <v>1</v>
      </c>
      <c r="R4769" s="6">
        <f t="shared" si="1421"/>
        <v>-47.098718914845513</v>
      </c>
      <c r="S4769" s="6">
        <f t="shared" si="1422"/>
        <v>0.20117933987822773</v>
      </c>
      <c r="T4769" s="29"/>
      <c r="U4769" s="6">
        <f t="shared" si="1423"/>
        <v>41339</v>
      </c>
      <c r="V4769" s="55">
        <f t="shared" si="1424"/>
        <v>41339</v>
      </c>
      <c r="W4769" s="6">
        <f t="shared" si="1430"/>
        <v>0</v>
      </c>
      <c r="X4769" s="83">
        <f t="shared" si="1431"/>
        <v>-47.098718914845513</v>
      </c>
      <c r="AA4769" s="29">
        <f t="shared" si="1414"/>
        <v>0</v>
      </c>
      <c r="AC4769" s="56">
        <f t="shared" si="1425"/>
        <v>0</v>
      </c>
      <c r="AD4769">
        <f t="shared" si="1426"/>
        <v>0</v>
      </c>
      <c r="AE4769">
        <f t="shared" si="1427"/>
        <v>0</v>
      </c>
      <c r="AF4769" t="str">
        <f t="shared" si="1428"/>
        <v/>
      </c>
      <c r="AG4769" s="83">
        <f t="shared" si="1429"/>
        <v>0</v>
      </c>
    </row>
    <row r="4770" spans="1:33">
      <c r="A4770" s="42">
        <v>41340</v>
      </c>
      <c r="B4770" s="25" t="s">
        <v>2049</v>
      </c>
      <c r="J4770" s="2">
        <f t="shared" si="1415"/>
        <v>1</v>
      </c>
      <c r="K4770" s="2">
        <f t="shared" si="1416"/>
        <v>-1000</v>
      </c>
      <c r="L4770" s="8">
        <f t="shared" si="1432"/>
        <v>41340</v>
      </c>
      <c r="M4770" s="54">
        <f t="shared" si="1417"/>
        <v>1</v>
      </c>
      <c r="N4770" s="6">
        <f t="shared" si="1418"/>
        <v>-1000</v>
      </c>
      <c r="O4770" s="6">
        <f t="shared" si="1419"/>
        <v>4.2568969179640623</v>
      </c>
      <c r="P4770" s="29"/>
      <c r="Q4770" s="54">
        <f t="shared" si="1420"/>
        <v>1</v>
      </c>
      <c r="R4770" s="6">
        <f t="shared" si="1421"/>
        <v>-47.098718914845513</v>
      </c>
      <c r="S4770" s="6">
        <f t="shared" si="1422"/>
        <v>0.20049439138866154</v>
      </c>
      <c r="T4770" s="29"/>
      <c r="U4770" s="6">
        <f t="shared" si="1423"/>
        <v>41340</v>
      </c>
      <c r="V4770" s="55">
        <f t="shared" si="1424"/>
        <v>41340</v>
      </c>
      <c r="W4770" s="6">
        <f t="shared" si="1430"/>
        <v>-1000</v>
      </c>
      <c r="X4770" s="83">
        <f t="shared" si="1431"/>
        <v>-47.098718914845513</v>
      </c>
      <c r="AA4770" s="29">
        <f t="shared" si="1414"/>
        <v>0</v>
      </c>
      <c r="AC4770" s="56">
        <f t="shared" si="1425"/>
        <v>0</v>
      </c>
      <c r="AD4770">
        <f t="shared" si="1426"/>
        <v>0</v>
      </c>
      <c r="AE4770">
        <f t="shared" si="1427"/>
        <v>0</v>
      </c>
      <c r="AF4770" t="str">
        <f t="shared" si="1428"/>
        <v/>
      </c>
      <c r="AG4770" s="83">
        <f t="shared" si="1429"/>
        <v>0</v>
      </c>
    </row>
    <row r="4771" spans="1:33">
      <c r="A4771" s="42">
        <v>41341</v>
      </c>
      <c r="B4771" s="25" t="s">
        <v>2048</v>
      </c>
      <c r="J4771" s="2">
        <f t="shared" si="1415"/>
        <v>0</v>
      </c>
      <c r="K4771" s="2">
        <f t="shared" si="1416"/>
        <v>0</v>
      </c>
      <c r="L4771" s="8">
        <f t="shared" si="1432"/>
        <v>41341</v>
      </c>
      <c r="M4771" s="54">
        <f t="shared" si="1417"/>
        <v>0</v>
      </c>
      <c r="N4771" s="6">
        <f t="shared" si="1418"/>
        <v>0</v>
      </c>
      <c r="O4771" s="6" t="str">
        <f t="shared" si="1419"/>
        <v/>
      </c>
      <c r="P4771" s="29"/>
      <c r="Q4771" s="54">
        <f t="shared" si="1420"/>
        <v>1</v>
      </c>
      <c r="R4771" s="6">
        <f t="shared" si="1421"/>
        <v>-47.098718914845513</v>
      </c>
      <c r="S4771" s="6">
        <f t="shared" si="1422"/>
        <v>0.19841791705587625</v>
      </c>
      <c r="T4771" s="29"/>
      <c r="U4771" s="6">
        <f t="shared" si="1423"/>
        <v>41341</v>
      </c>
      <c r="V4771" s="55">
        <f t="shared" si="1424"/>
        <v>41341</v>
      </c>
      <c r="W4771" s="6">
        <f t="shared" si="1430"/>
        <v>0</v>
      </c>
      <c r="X4771" s="83">
        <f t="shared" si="1431"/>
        <v>-47.098718914845513</v>
      </c>
      <c r="AA4771" s="29">
        <f t="shared" si="1414"/>
        <v>0</v>
      </c>
      <c r="AC4771" s="56">
        <f t="shared" si="1425"/>
        <v>0</v>
      </c>
      <c r="AD4771">
        <f t="shared" si="1426"/>
        <v>0</v>
      </c>
      <c r="AE4771">
        <f t="shared" si="1427"/>
        <v>0</v>
      </c>
      <c r="AF4771" t="str">
        <f t="shared" si="1428"/>
        <v/>
      </c>
      <c r="AG4771" s="83">
        <f t="shared" si="1429"/>
        <v>0</v>
      </c>
    </row>
    <row r="4772" spans="1:33">
      <c r="A4772" s="42">
        <v>41344</v>
      </c>
      <c r="B4772" s="25" t="s">
        <v>2047</v>
      </c>
      <c r="J4772" s="2">
        <f t="shared" si="1415"/>
        <v>0</v>
      </c>
      <c r="K4772" s="2">
        <f t="shared" si="1416"/>
        <v>0</v>
      </c>
      <c r="L4772" s="8">
        <f t="shared" si="1432"/>
        <v>41344</v>
      </c>
      <c r="M4772" s="54">
        <f t="shared" si="1417"/>
        <v>0</v>
      </c>
      <c r="N4772" s="6">
        <f t="shared" si="1418"/>
        <v>0</v>
      </c>
      <c r="O4772" s="6" t="str">
        <f t="shared" si="1419"/>
        <v/>
      </c>
      <c r="P4772" s="29"/>
      <c r="Q4772" s="54">
        <f t="shared" si="1420"/>
        <v>1</v>
      </c>
      <c r="R4772" s="6">
        <f t="shared" si="1421"/>
        <v>-47.098718914845513</v>
      </c>
      <c r="S4772" s="6">
        <f t="shared" si="1422"/>
        <v>0.19888880594995853</v>
      </c>
      <c r="T4772" s="29"/>
      <c r="U4772" s="6">
        <f t="shared" si="1423"/>
        <v>41344</v>
      </c>
      <c r="V4772" s="55">
        <f t="shared" si="1424"/>
        <v>41344</v>
      </c>
      <c r="W4772" s="6">
        <f t="shared" si="1430"/>
        <v>0</v>
      </c>
      <c r="X4772" s="83">
        <f t="shared" si="1431"/>
        <v>-47.098718914845513</v>
      </c>
      <c r="AA4772" s="29">
        <f t="shared" si="1414"/>
        <v>0</v>
      </c>
      <c r="AC4772" s="56">
        <f t="shared" si="1425"/>
        <v>0</v>
      </c>
      <c r="AD4772">
        <f t="shared" si="1426"/>
        <v>0</v>
      </c>
      <c r="AE4772">
        <f t="shared" si="1427"/>
        <v>0</v>
      </c>
      <c r="AF4772" t="str">
        <f t="shared" si="1428"/>
        <v/>
      </c>
      <c r="AG4772" s="83">
        <f t="shared" si="1429"/>
        <v>0</v>
      </c>
    </row>
    <row r="4773" spans="1:33">
      <c r="A4773" s="42">
        <v>41345</v>
      </c>
      <c r="B4773" s="25" t="s">
        <v>2046</v>
      </c>
      <c r="J4773" s="2">
        <f t="shared" si="1415"/>
        <v>0</v>
      </c>
      <c r="K4773" s="2">
        <f t="shared" si="1416"/>
        <v>0</v>
      </c>
      <c r="L4773" s="8">
        <f t="shared" si="1432"/>
        <v>41345</v>
      </c>
      <c r="M4773" s="54">
        <f t="shared" si="1417"/>
        <v>0</v>
      </c>
      <c r="N4773" s="6">
        <f t="shared" si="1418"/>
        <v>0</v>
      </c>
      <c r="O4773" s="6" t="str">
        <f t="shared" si="1419"/>
        <v/>
      </c>
      <c r="P4773" s="29"/>
      <c r="Q4773" s="54">
        <f t="shared" si="1420"/>
        <v>1</v>
      </c>
      <c r="R4773" s="6">
        <f t="shared" si="1421"/>
        <v>-47.098718914845513</v>
      </c>
      <c r="S4773" s="6">
        <f t="shared" si="1422"/>
        <v>0.19988031857310221</v>
      </c>
      <c r="T4773" s="29"/>
      <c r="U4773" s="6">
        <f t="shared" si="1423"/>
        <v>41345</v>
      </c>
      <c r="V4773" s="55">
        <f t="shared" si="1424"/>
        <v>41345</v>
      </c>
      <c r="W4773" s="6">
        <f t="shared" si="1430"/>
        <v>0</v>
      </c>
      <c r="X4773" s="83">
        <f t="shared" si="1431"/>
        <v>-47.098718914845513</v>
      </c>
      <c r="AA4773" s="29">
        <f t="shared" si="1414"/>
        <v>0</v>
      </c>
      <c r="AC4773" s="56">
        <f t="shared" si="1425"/>
        <v>0</v>
      </c>
      <c r="AD4773">
        <f t="shared" si="1426"/>
        <v>0</v>
      </c>
      <c r="AE4773">
        <f t="shared" si="1427"/>
        <v>0</v>
      </c>
      <c r="AF4773" t="str">
        <f t="shared" si="1428"/>
        <v/>
      </c>
      <c r="AG4773" s="83">
        <f t="shared" si="1429"/>
        <v>0</v>
      </c>
    </row>
    <row r="4774" spans="1:33">
      <c r="A4774" s="42">
        <v>41346</v>
      </c>
      <c r="B4774" s="25" t="s">
        <v>2045</v>
      </c>
      <c r="J4774" s="2">
        <f t="shared" si="1415"/>
        <v>0</v>
      </c>
      <c r="K4774" s="2">
        <f t="shared" si="1416"/>
        <v>0</v>
      </c>
      <c r="L4774" s="8">
        <f t="shared" si="1432"/>
        <v>41346</v>
      </c>
      <c r="M4774" s="54">
        <f t="shared" si="1417"/>
        <v>0</v>
      </c>
      <c r="N4774" s="6">
        <f t="shared" si="1418"/>
        <v>0</v>
      </c>
      <c r="O4774" s="6" t="str">
        <f t="shared" si="1419"/>
        <v/>
      </c>
      <c r="P4774" s="29"/>
      <c r="Q4774" s="54">
        <f t="shared" si="1420"/>
        <v>1</v>
      </c>
      <c r="R4774" s="6">
        <f t="shared" si="1421"/>
        <v>-47.098718914845513</v>
      </c>
      <c r="S4774" s="6">
        <f t="shared" si="1422"/>
        <v>0.20208569659824105</v>
      </c>
      <c r="T4774" s="29"/>
      <c r="U4774" s="6">
        <f t="shared" si="1423"/>
        <v>41346</v>
      </c>
      <c r="V4774" s="55">
        <f t="shared" si="1424"/>
        <v>41346</v>
      </c>
      <c r="W4774" s="6">
        <f t="shared" si="1430"/>
        <v>0</v>
      </c>
      <c r="X4774" s="83">
        <f t="shared" si="1431"/>
        <v>-47.098718914845513</v>
      </c>
      <c r="AA4774" s="29">
        <f t="shared" si="1414"/>
        <v>0</v>
      </c>
      <c r="AC4774" s="56">
        <f t="shared" si="1425"/>
        <v>0</v>
      </c>
      <c r="AD4774">
        <f t="shared" si="1426"/>
        <v>0</v>
      </c>
      <c r="AE4774">
        <f t="shared" si="1427"/>
        <v>0</v>
      </c>
      <c r="AF4774" t="str">
        <f t="shared" si="1428"/>
        <v/>
      </c>
      <c r="AG4774" s="83">
        <f t="shared" si="1429"/>
        <v>0</v>
      </c>
    </row>
    <row r="4775" spans="1:33">
      <c r="A4775" s="42">
        <v>41347</v>
      </c>
      <c r="B4775" s="25" t="s">
        <v>2044</v>
      </c>
      <c r="J4775" s="2">
        <f t="shared" si="1415"/>
        <v>0</v>
      </c>
      <c r="K4775" s="2">
        <f t="shared" si="1416"/>
        <v>0</v>
      </c>
      <c r="L4775" s="8">
        <f t="shared" si="1432"/>
        <v>41347</v>
      </c>
      <c r="M4775" s="54">
        <f t="shared" si="1417"/>
        <v>0</v>
      </c>
      <c r="N4775" s="6">
        <f t="shared" si="1418"/>
        <v>0</v>
      </c>
      <c r="O4775" s="6" t="str">
        <f t="shared" si="1419"/>
        <v/>
      </c>
      <c r="P4775" s="29"/>
      <c r="Q4775" s="54">
        <f t="shared" si="1420"/>
        <v>1</v>
      </c>
      <c r="R4775" s="6">
        <f t="shared" si="1421"/>
        <v>-47.098718914845513</v>
      </c>
      <c r="S4775" s="6">
        <f t="shared" si="1422"/>
        <v>0.20071175310012426</v>
      </c>
      <c r="T4775" s="29"/>
      <c r="U4775" s="6">
        <f t="shared" si="1423"/>
        <v>41347</v>
      </c>
      <c r="V4775" s="55">
        <f t="shared" si="1424"/>
        <v>41347</v>
      </c>
      <c r="W4775" s="6">
        <f t="shared" si="1430"/>
        <v>0</v>
      </c>
      <c r="X4775" s="83">
        <f t="shared" si="1431"/>
        <v>-47.098718914845513</v>
      </c>
      <c r="AA4775" s="29">
        <f t="shared" si="1414"/>
        <v>0</v>
      </c>
      <c r="AC4775" s="56">
        <f t="shared" si="1425"/>
        <v>0</v>
      </c>
      <c r="AD4775">
        <f t="shared" si="1426"/>
        <v>0</v>
      </c>
      <c r="AE4775">
        <f t="shared" si="1427"/>
        <v>0</v>
      </c>
      <c r="AF4775" t="str">
        <f t="shared" si="1428"/>
        <v/>
      </c>
      <c r="AG4775" s="83">
        <f t="shared" si="1429"/>
        <v>0</v>
      </c>
    </row>
    <row r="4776" spans="1:33">
      <c r="A4776" s="42">
        <v>41348</v>
      </c>
      <c r="B4776" s="25" t="s">
        <v>2043</v>
      </c>
      <c r="J4776" s="2">
        <f t="shared" si="1415"/>
        <v>0</v>
      </c>
      <c r="K4776" s="2">
        <f t="shared" si="1416"/>
        <v>0</v>
      </c>
      <c r="L4776" s="8">
        <f t="shared" si="1432"/>
        <v>41348</v>
      </c>
      <c r="M4776" s="54">
        <f t="shared" si="1417"/>
        <v>0</v>
      </c>
      <c r="N4776" s="6">
        <f t="shared" si="1418"/>
        <v>0</v>
      </c>
      <c r="O4776" s="6" t="str">
        <f t="shared" si="1419"/>
        <v/>
      </c>
      <c r="P4776" s="29"/>
      <c r="Q4776" s="54">
        <f t="shared" si="1420"/>
        <v>1</v>
      </c>
      <c r="R4776" s="6">
        <f t="shared" si="1421"/>
        <v>-47.098718914845513</v>
      </c>
      <c r="S4776" s="6">
        <f t="shared" si="1422"/>
        <v>0.20229722658354721</v>
      </c>
      <c r="T4776" s="29"/>
      <c r="U4776" s="6">
        <f t="shared" si="1423"/>
        <v>41348</v>
      </c>
      <c r="V4776" s="55">
        <f t="shared" si="1424"/>
        <v>41348</v>
      </c>
      <c r="W4776" s="6">
        <f t="shared" si="1430"/>
        <v>0</v>
      </c>
      <c r="X4776" s="83">
        <f t="shared" si="1431"/>
        <v>-47.098718914845513</v>
      </c>
      <c r="AA4776" s="29">
        <f t="shared" si="1414"/>
        <v>0</v>
      </c>
      <c r="AC4776" s="56">
        <f t="shared" si="1425"/>
        <v>0</v>
      </c>
      <c r="AD4776">
        <f t="shared" si="1426"/>
        <v>0</v>
      </c>
      <c r="AE4776">
        <f t="shared" si="1427"/>
        <v>0</v>
      </c>
      <c r="AF4776" t="str">
        <f t="shared" si="1428"/>
        <v/>
      </c>
      <c r="AG4776" s="83">
        <f t="shared" si="1429"/>
        <v>0</v>
      </c>
    </row>
    <row r="4777" spans="1:33">
      <c r="A4777" s="42">
        <v>41351</v>
      </c>
      <c r="B4777" s="25" t="s">
        <v>2042</v>
      </c>
      <c r="J4777" s="2">
        <f t="shared" si="1415"/>
        <v>0</v>
      </c>
      <c r="K4777" s="2">
        <f t="shared" si="1416"/>
        <v>0</v>
      </c>
      <c r="L4777" s="8">
        <f t="shared" si="1432"/>
        <v>41351</v>
      </c>
      <c r="M4777" s="54">
        <f t="shared" si="1417"/>
        <v>0</v>
      </c>
      <c r="N4777" s="6">
        <f t="shared" si="1418"/>
        <v>0</v>
      </c>
      <c r="O4777" s="6" t="str">
        <f t="shared" si="1419"/>
        <v/>
      </c>
      <c r="P4777" s="29"/>
      <c r="Q4777" s="54">
        <f t="shared" si="1420"/>
        <v>1</v>
      </c>
      <c r="R4777" s="6">
        <f t="shared" si="1421"/>
        <v>-47.098718914845513</v>
      </c>
      <c r="S4777" s="6">
        <f t="shared" si="1422"/>
        <v>0.20390909526340278</v>
      </c>
      <c r="T4777" s="29"/>
      <c r="U4777" s="6">
        <f t="shared" si="1423"/>
        <v>41351</v>
      </c>
      <c r="V4777" s="55">
        <f t="shared" si="1424"/>
        <v>41351</v>
      </c>
      <c r="W4777" s="6">
        <f t="shared" si="1430"/>
        <v>0</v>
      </c>
      <c r="X4777" s="83">
        <f t="shared" si="1431"/>
        <v>-47.098718914845513</v>
      </c>
      <c r="AA4777" s="29">
        <f t="shared" si="1414"/>
        <v>0</v>
      </c>
      <c r="AC4777" s="56">
        <f t="shared" si="1425"/>
        <v>0</v>
      </c>
      <c r="AD4777">
        <f t="shared" si="1426"/>
        <v>0</v>
      </c>
      <c r="AE4777">
        <f t="shared" si="1427"/>
        <v>0</v>
      </c>
      <c r="AF4777" t="str">
        <f t="shared" si="1428"/>
        <v/>
      </c>
      <c r="AG4777" s="83">
        <f t="shared" si="1429"/>
        <v>0</v>
      </c>
    </row>
    <row r="4778" spans="1:33">
      <c r="A4778" s="42">
        <v>41352</v>
      </c>
      <c r="B4778" s="25" t="s">
        <v>2041</v>
      </c>
      <c r="J4778" s="2">
        <f t="shared" si="1415"/>
        <v>0</v>
      </c>
      <c r="K4778" s="2">
        <f t="shared" si="1416"/>
        <v>0</v>
      </c>
      <c r="L4778" s="8">
        <f t="shared" si="1432"/>
        <v>41352</v>
      </c>
      <c r="M4778" s="54">
        <f t="shared" si="1417"/>
        <v>0</v>
      </c>
      <c r="N4778" s="6">
        <f t="shared" si="1418"/>
        <v>0</v>
      </c>
      <c r="O4778" s="6" t="str">
        <f t="shared" si="1419"/>
        <v/>
      </c>
      <c r="P4778" s="29"/>
      <c r="Q4778" s="54">
        <f t="shared" si="1420"/>
        <v>1</v>
      </c>
      <c r="R4778" s="6">
        <f t="shared" si="1421"/>
        <v>-47.098718914845513</v>
      </c>
      <c r="S4778" s="6">
        <f t="shared" si="1422"/>
        <v>0.20698211825744228</v>
      </c>
      <c r="T4778" s="29"/>
      <c r="U4778" s="6">
        <f t="shared" si="1423"/>
        <v>41352</v>
      </c>
      <c r="V4778" s="55">
        <f t="shared" si="1424"/>
        <v>41352</v>
      </c>
      <c r="W4778" s="6">
        <f t="shared" si="1430"/>
        <v>0</v>
      </c>
      <c r="X4778" s="83">
        <f t="shared" si="1431"/>
        <v>-47.098718914845513</v>
      </c>
      <c r="AA4778" s="29">
        <f t="shared" si="1414"/>
        <v>0</v>
      </c>
      <c r="AC4778" s="56">
        <f t="shared" si="1425"/>
        <v>0</v>
      </c>
      <c r="AD4778">
        <f t="shared" si="1426"/>
        <v>0</v>
      </c>
      <c r="AE4778">
        <f t="shared" si="1427"/>
        <v>0</v>
      </c>
      <c r="AF4778" t="str">
        <f t="shared" si="1428"/>
        <v/>
      </c>
      <c r="AG4778" s="83">
        <f t="shared" si="1429"/>
        <v>0</v>
      </c>
    </row>
    <row r="4779" spans="1:33">
      <c r="A4779" s="42">
        <v>41353</v>
      </c>
      <c r="B4779" s="25" t="s">
        <v>2040</v>
      </c>
      <c r="J4779" s="2">
        <f t="shared" si="1415"/>
        <v>0</v>
      </c>
      <c r="K4779" s="2">
        <f t="shared" si="1416"/>
        <v>0</v>
      </c>
      <c r="L4779" s="8">
        <f t="shared" si="1432"/>
        <v>41353</v>
      </c>
      <c r="M4779" s="54">
        <f t="shared" si="1417"/>
        <v>0</v>
      </c>
      <c r="N4779" s="6">
        <f t="shared" si="1418"/>
        <v>0</v>
      </c>
      <c r="O4779" s="6" t="str">
        <f t="shared" si="1419"/>
        <v/>
      </c>
      <c r="P4779" s="29"/>
      <c r="Q4779" s="54">
        <f t="shared" si="1420"/>
        <v>1</v>
      </c>
      <c r="R4779" s="6">
        <f t="shared" si="1421"/>
        <v>-47.098718914845513</v>
      </c>
      <c r="S4779" s="6">
        <f t="shared" si="1422"/>
        <v>0.20910942232215232</v>
      </c>
      <c r="T4779" s="29"/>
      <c r="U4779" s="6">
        <f t="shared" si="1423"/>
        <v>41353</v>
      </c>
      <c r="V4779" s="55">
        <f t="shared" si="1424"/>
        <v>41353</v>
      </c>
      <c r="W4779" s="6">
        <f t="shared" si="1430"/>
        <v>0</v>
      </c>
      <c r="X4779" s="83">
        <f t="shared" si="1431"/>
        <v>-47.098718914845513</v>
      </c>
      <c r="AA4779" s="29">
        <f t="shared" si="1414"/>
        <v>0</v>
      </c>
      <c r="AC4779" s="56">
        <f t="shared" si="1425"/>
        <v>0</v>
      </c>
      <c r="AD4779">
        <f t="shared" si="1426"/>
        <v>0</v>
      </c>
      <c r="AE4779">
        <f t="shared" si="1427"/>
        <v>0</v>
      </c>
      <c r="AF4779" t="str">
        <f t="shared" si="1428"/>
        <v/>
      </c>
      <c r="AG4779" s="83">
        <f t="shared" si="1429"/>
        <v>0</v>
      </c>
    </row>
    <row r="4780" spans="1:33">
      <c r="A4780" s="42">
        <v>41354</v>
      </c>
      <c r="B4780" s="25" t="s">
        <v>2039</v>
      </c>
      <c r="J4780" s="2">
        <f t="shared" si="1415"/>
        <v>0</v>
      </c>
      <c r="K4780" s="2">
        <f t="shared" si="1416"/>
        <v>0</v>
      </c>
      <c r="L4780" s="8">
        <f t="shared" si="1432"/>
        <v>41354</v>
      </c>
      <c r="M4780" s="54">
        <f t="shared" si="1417"/>
        <v>0</v>
      </c>
      <c r="N4780" s="6">
        <f t="shared" si="1418"/>
        <v>0</v>
      </c>
      <c r="O4780" s="6" t="str">
        <f t="shared" si="1419"/>
        <v/>
      </c>
      <c r="P4780" s="29"/>
      <c r="Q4780" s="54">
        <f t="shared" si="1420"/>
        <v>1</v>
      </c>
      <c r="R4780" s="6">
        <f t="shared" si="1421"/>
        <v>-47.098718914845513</v>
      </c>
      <c r="S4780" s="6">
        <f t="shared" si="1422"/>
        <v>0.20924236173455313</v>
      </c>
      <c r="T4780" s="29"/>
      <c r="U4780" s="6">
        <f t="shared" si="1423"/>
        <v>41354</v>
      </c>
      <c r="V4780" s="55">
        <f t="shared" si="1424"/>
        <v>41354</v>
      </c>
      <c r="W4780" s="6">
        <f t="shared" si="1430"/>
        <v>0</v>
      </c>
      <c r="X4780" s="83">
        <f t="shared" si="1431"/>
        <v>-47.098718914845513</v>
      </c>
      <c r="AA4780" s="29">
        <f t="shared" si="1414"/>
        <v>0</v>
      </c>
      <c r="AC4780" s="56">
        <f t="shared" si="1425"/>
        <v>0</v>
      </c>
      <c r="AD4780">
        <f t="shared" si="1426"/>
        <v>0</v>
      </c>
      <c r="AE4780">
        <f t="shared" si="1427"/>
        <v>0</v>
      </c>
      <c r="AF4780" t="str">
        <f t="shared" si="1428"/>
        <v/>
      </c>
      <c r="AG4780" s="83">
        <f t="shared" si="1429"/>
        <v>0</v>
      </c>
    </row>
    <row r="4781" spans="1:33">
      <c r="A4781" s="42">
        <v>41355</v>
      </c>
      <c r="B4781" s="25" t="s">
        <v>2038</v>
      </c>
      <c r="J4781" s="2">
        <f t="shared" si="1415"/>
        <v>0</v>
      </c>
      <c r="K4781" s="2">
        <f t="shared" si="1416"/>
        <v>0</v>
      </c>
      <c r="L4781" s="8">
        <f t="shared" si="1432"/>
        <v>41355</v>
      </c>
      <c r="M4781" s="54">
        <f t="shared" si="1417"/>
        <v>0</v>
      </c>
      <c r="N4781" s="6">
        <f t="shared" si="1418"/>
        <v>0</v>
      </c>
      <c r="O4781" s="6" t="str">
        <f t="shared" si="1419"/>
        <v/>
      </c>
      <c r="P4781" s="29"/>
      <c r="Q4781" s="54">
        <f t="shared" si="1420"/>
        <v>1</v>
      </c>
      <c r="R4781" s="6">
        <f t="shared" si="1421"/>
        <v>-47.098718914845513</v>
      </c>
      <c r="S4781" s="6">
        <f t="shared" si="1422"/>
        <v>0.21000188567581207</v>
      </c>
      <c r="T4781" s="29"/>
      <c r="U4781" s="6">
        <f t="shared" si="1423"/>
        <v>41355</v>
      </c>
      <c r="V4781" s="55">
        <f t="shared" si="1424"/>
        <v>41355</v>
      </c>
      <c r="W4781" s="6">
        <f t="shared" si="1430"/>
        <v>0</v>
      </c>
      <c r="X4781" s="83">
        <f t="shared" si="1431"/>
        <v>-47.098718914845513</v>
      </c>
      <c r="AA4781" s="29">
        <f t="shared" si="1414"/>
        <v>0</v>
      </c>
      <c r="AC4781" s="56">
        <f t="shared" si="1425"/>
        <v>0</v>
      </c>
      <c r="AD4781">
        <f t="shared" si="1426"/>
        <v>0</v>
      </c>
      <c r="AE4781">
        <f t="shared" si="1427"/>
        <v>0</v>
      </c>
      <c r="AF4781" t="str">
        <f t="shared" si="1428"/>
        <v/>
      </c>
      <c r="AG4781" s="83">
        <f t="shared" si="1429"/>
        <v>0</v>
      </c>
    </row>
    <row r="4782" spans="1:33">
      <c r="A4782" s="42">
        <v>41358</v>
      </c>
      <c r="B4782" s="25" t="s">
        <v>2037</v>
      </c>
      <c r="J4782" s="2">
        <f t="shared" si="1415"/>
        <v>0</v>
      </c>
      <c r="K4782" s="2">
        <f t="shared" si="1416"/>
        <v>0</v>
      </c>
      <c r="L4782" s="8">
        <f t="shared" si="1432"/>
        <v>41358</v>
      </c>
      <c r="M4782" s="54">
        <f t="shared" si="1417"/>
        <v>0</v>
      </c>
      <c r="N4782" s="6">
        <f t="shared" si="1418"/>
        <v>0</v>
      </c>
      <c r="O4782" s="6" t="str">
        <f t="shared" si="1419"/>
        <v/>
      </c>
      <c r="P4782" s="29"/>
      <c r="Q4782" s="54">
        <f t="shared" si="1420"/>
        <v>1</v>
      </c>
      <c r="R4782" s="6">
        <f t="shared" si="1421"/>
        <v>-47.098718914845513</v>
      </c>
      <c r="S4782" s="6">
        <f t="shared" si="1422"/>
        <v>0.21074393251198617</v>
      </c>
      <c r="T4782" s="29"/>
      <c r="U4782" s="6">
        <f t="shared" si="1423"/>
        <v>41358</v>
      </c>
      <c r="V4782" s="55">
        <f t="shared" si="1424"/>
        <v>41358</v>
      </c>
      <c r="W4782" s="6">
        <f t="shared" si="1430"/>
        <v>0</v>
      </c>
      <c r="X4782" s="83">
        <f t="shared" si="1431"/>
        <v>-47.098718914845513</v>
      </c>
      <c r="AA4782" s="29">
        <f t="shared" si="1414"/>
        <v>0</v>
      </c>
      <c r="AC4782" s="56">
        <f t="shared" si="1425"/>
        <v>0</v>
      </c>
      <c r="AD4782">
        <f t="shared" si="1426"/>
        <v>0</v>
      </c>
      <c r="AE4782">
        <f t="shared" si="1427"/>
        <v>0</v>
      </c>
      <c r="AF4782" t="str">
        <f t="shared" si="1428"/>
        <v/>
      </c>
      <c r="AG4782" s="83">
        <f t="shared" si="1429"/>
        <v>0</v>
      </c>
    </row>
    <row r="4783" spans="1:33">
      <c r="A4783" s="42">
        <v>41359</v>
      </c>
      <c r="B4783" s="25" t="s">
        <v>2036</v>
      </c>
      <c r="J4783" s="2">
        <f t="shared" si="1415"/>
        <v>0</v>
      </c>
      <c r="K4783" s="2">
        <f t="shared" si="1416"/>
        <v>0</v>
      </c>
      <c r="L4783" s="8">
        <f t="shared" si="1432"/>
        <v>41359</v>
      </c>
      <c r="M4783" s="54">
        <f t="shared" si="1417"/>
        <v>0</v>
      </c>
      <c r="N4783" s="6">
        <f t="shared" si="1418"/>
        <v>0</v>
      </c>
      <c r="O4783" s="6" t="str">
        <f t="shared" si="1419"/>
        <v/>
      </c>
      <c r="P4783" s="29"/>
      <c r="Q4783" s="54">
        <f t="shared" si="1420"/>
        <v>1</v>
      </c>
      <c r="R4783" s="6">
        <f t="shared" si="1421"/>
        <v>-47.098718914845513</v>
      </c>
      <c r="S4783" s="6">
        <f t="shared" si="1422"/>
        <v>0.2106253727515153</v>
      </c>
      <c r="T4783" s="29"/>
      <c r="U4783" s="6">
        <f t="shared" si="1423"/>
        <v>41359</v>
      </c>
      <c r="V4783" s="55">
        <f t="shared" si="1424"/>
        <v>41359</v>
      </c>
      <c r="W4783" s="6">
        <f t="shared" si="1430"/>
        <v>0</v>
      </c>
      <c r="X4783" s="83">
        <f t="shared" si="1431"/>
        <v>-47.098718914845513</v>
      </c>
      <c r="AA4783" s="29">
        <f t="shared" si="1414"/>
        <v>0</v>
      </c>
      <c r="AC4783" s="56">
        <f t="shared" si="1425"/>
        <v>0</v>
      </c>
      <c r="AD4783">
        <f t="shared" si="1426"/>
        <v>0</v>
      </c>
      <c r="AE4783">
        <f t="shared" si="1427"/>
        <v>0</v>
      </c>
      <c r="AF4783" t="str">
        <f t="shared" si="1428"/>
        <v/>
      </c>
      <c r="AG4783" s="83">
        <f t="shared" si="1429"/>
        <v>0</v>
      </c>
    </row>
    <row r="4784" spans="1:33">
      <c r="A4784" s="42">
        <v>41361</v>
      </c>
      <c r="B4784" s="25" t="s">
        <v>2035</v>
      </c>
      <c r="J4784" s="2">
        <f t="shared" si="1415"/>
        <v>0</v>
      </c>
      <c r="K4784" s="2">
        <f t="shared" si="1416"/>
        <v>0</v>
      </c>
      <c r="L4784" s="8">
        <f t="shared" si="1432"/>
        <v>41361</v>
      </c>
      <c r="M4784" s="54">
        <f t="shared" si="1417"/>
        <v>0</v>
      </c>
      <c r="N4784" s="6">
        <f t="shared" si="1418"/>
        <v>0</v>
      </c>
      <c r="O4784" s="6" t="str">
        <f t="shared" si="1419"/>
        <v/>
      </c>
      <c r="P4784" s="29"/>
      <c r="Q4784" s="54">
        <f t="shared" si="1420"/>
        <v>1</v>
      </c>
      <c r="R4784" s="6">
        <f t="shared" si="1421"/>
        <v>-47.098718914845513</v>
      </c>
      <c r="S4784" s="6">
        <f t="shared" si="1422"/>
        <v>0.20901115029306963</v>
      </c>
      <c r="T4784" s="29"/>
      <c r="U4784" s="6">
        <f t="shared" si="1423"/>
        <v>41361</v>
      </c>
      <c r="V4784" s="55">
        <f t="shared" si="1424"/>
        <v>41361</v>
      </c>
      <c r="W4784" s="6">
        <f t="shared" si="1430"/>
        <v>0</v>
      </c>
      <c r="X4784" s="83">
        <f t="shared" si="1431"/>
        <v>-47.098718914845513</v>
      </c>
      <c r="AA4784" s="29">
        <f t="shared" si="1414"/>
        <v>0</v>
      </c>
      <c r="AC4784" s="56">
        <f t="shared" si="1425"/>
        <v>0</v>
      </c>
      <c r="AD4784">
        <f t="shared" si="1426"/>
        <v>0</v>
      </c>
      <c r="AE4784">
        <f t="shared" si="1427"/>
        <v>0</v>
      </c>
      <c r="AF4784" t="str">
        <f t="shared" si="1428"/>
        <v/>
      </c>
      <c r="AG4784" s="83">
        <f t="shared" si="1429"/>
        <v>0</v>
      </c>
    </row>
    <row r="4785" spans="1:33">
      <c r="A4785" s="42">
        <v>41365</v>
      </c>
      <c r="B4785" s="25" t="s">
        <v>2034</v>
      </c>
      <c r="J4785" s="2">
        <f t="shared" si="1415"/>
        <v>0</v>
      </c>
      <c r="K4785" s="2">
        <f t="shared" si="1416"/>
        <v>0</v>
      </c>
      <c r="L4785" s="8">
        <f t="shared" si="1432"/>
        <v>41365</v>
      </c>
      <c r="M4785" s="54">
        <f t="shared" si="1417"/>
        <v>0</v>
      </c>
      <c r="N4785" s="6">
        <f t="shared" si="1418"/>
        <v>0</v>
      </c>
      <c r="O4785" s="6" t="str">
        <f t="shared" si="1419"/>
        <v/>
      </c>
      <c r="P4785" s="29"/>
      <c r="Q4785" s="54">
        <f t="shared" si="1420"/>
        <v>1</v>
      </c>
      <c r="R4785" s="6">
        <f t="shared" si="1421"/>
        <v>-47.098718914845513</v>
      </c>
      <c r="S4785" s="6">
        <f t="shared" si="1422"/>
        <v>0.20802586001751491</v>
      </c>
      <c r="T4785" s="29"/>
      <c r="U4785" s="6">
        <f t="shared" si="1423"/>
        <v>41365</v>
      </c>
      <c r="V4785" s="55">
        <f t="shared" si="1424"/>
        <v>41365</v>
      </c>
      <c r="W4785" s="6">
        <f t="shared" si="1430"/>
        <v>0</v>
      </c>
      <c r="X4785" s="83">
        <f t="shared" si="1431"/>
        <v>-47.098718914845513</v>
      </c>
      <c r="AA4785" s="29">
        <f t="shared" si="1414"/>
        <v>0</v>
      </c>
      <c r="AC4785" s="56">
        <f t="shared" si="1425"/>
        <v>0</v>
      </c>
      <c r="AD4785">
        <f t="shared" si="1426"/>
        <v>0</v>
      </c>
      <c r="AE4785">
        <f t="shared" si="1427"/>
        <v>0</v>
      </c>
      <c r="AF4785" t="str">
        <f t="shared" si="1428"/>
        <v/>
      </c>
      <c r="AG4785" s="83">
        <f t="shared" si="1429"/>
        <v>0</v>
      </c>
    </row>
    <row r="4786" spans="1:33">
      <c r="A4786" s="42">
        <v>41366</v>
      </c>
      <c r="B4786" s="25" t="s">
        <v>2033</v>
      </c>
      <c r="J4786" s="2">
        <f t="shared" si="1415"/>
        <v>0</v>
      </c>
      <c r="K4786" s="2">
        <f t="shared" si="1416"/>
        <v>0</v>
      </c>
      <c r="L4786" s="8">
        <f t="shared" si="1432"/>
        <v>41366</v>
      </c>
      <c r="M4786" s="54">
        <f t="shared" si="1417"/>
        <v>0</v>
      </c>
      <c r="N4786" s="6">
        <f t="shared" si="1418"/>
        <v>0</v>
      </c>
      <c r="O4786" s="6" t="str">
        <f t="shared" si="1419"/>
        <v/>
      </c>
      <c r="P4786" s="29"/>
      <c r="Q4786" s="54">
        <f t="shared" si="1420"/>
        <v>1</v>
      </c>
      <c r="R4786" s="6">
        <f t="shared" si="1421"/>
        <v>-47.098718914845513</v>
      </c>
      <c r="S4786" s="6">
        <f t="shared" si="1422"/>
        <v>0.20634146592664521</v>
      </c>
      <c r="T4786" s="29"/>
      <c r="U4786" s="6">
        <f t="shared" si="1423"/>
        <v>41366</v>
      </c>
      <c r="V4786" s="55">
        <f t="shared" si="1424"/>
        <v>41366</v>
      </c>
      <c r="W4786" s="6">
        <f t="shared" si="1430"/>
        <v>0</v>
      </c>
      <c r="X4786" s="83">
        <f t="shared" si="1431"/>
        <v>-47.098718914845513</v>
      </c>
      <c r="AA4786" s="29">
        <f t="shared" si="1414"/>
        <v>0</v>
      </c>
      <c r="AC4786" s="56">
        <f t="shared" si="1425"/>
        <v>0</v>
      </c>
      <c r="AD4786">
        <f t="shared" si="1426"/>
        <v>0</v>
      </c>
      <c r="AE4786">
        <f t="shared" si="1427"/>
        <v>0</v>
      </c>
      <c r="AF4786" t="str">
        <f t="shared" si="1428"/>
        <v/>
      </c>
      <c r="AG4786" s="83">
        <f t="shared" si="1429"/>
        <v>0</v>
      </c>
    </row>
    <row r="4787" spans="1:33">
      <c r="A4787" s="42">
        <v>41367</v>
      </c>
      <c r="B4787" s="25" t="s">
        <v>2032</v>
      </c>
      <c r="J4787" s="2">
        <f t="shared" si="1415"/>
        <v>0</v>
      </c>
      <c r="K4787" s="2">
        <f t="shared" si="1416"/>
        <v>0</v>
      </c>
      <c r="L4787" s="8">
        <f t="shared" si="1432"/>
        <v>41367</v>
      </c>
      <c r="M4787" s="54">
        <f t="shared" si="1417"/>
        <v>0</v>
      </c>
      <c r="N4787" s="6">
        <f t="shared" si="1418"/>
        <v>0</v>
      </c>
      <c r="O4787" s="6" t="str">
        <f t="shared" si="1419"/>
        <v/>
      </c>
      <c r="P4787" s="29"/>
      <c r="Q4787" s="54">
        <f t="shared" si="1420"/>
        <v>1</v>
      </c>
      <c r="R4787" s="6">
        <f t="shared" si="1421"/>
        <v>-47.098718914845513</v>
      </c>
      <c r="S4787" s="6">
        <f t="shared" si="1422"/>
        <v>0.20864033200339821</v>
      </c>
      <c r="T4787" s="29"/>
      <c r="U4787" s="6">
        <f t="shared" si="1423"/>
        <v>41367</v>
      </c>
      <c r="V4787" s="55">
        <f t="shared" si="1424"/>
        <v>41367</v>
      </c>
      <c r="W4787" s="6">
        <f t="shared" si="1430"/>
        <v>0</v>
      </c>
      <c r="X4787" s="83">
        <f t="shared" si="1431"/>
        <v>-47.098718914845513</v>
      </c>
      <c r="AA4787" s="29">
        <f t="shared" si="1414"/>
        <v>0</v>
      </c>
      <c r="AC4787" s="56">
        <f t="shared" si="1425"/>
        <v>0</v>
      </c>
      <c r="AD4787">
        <f t="shared" si="1426"/>
        <v>0</v>
      </c>
      <c r="AE4787">
        <f t="shared" si="1427"/>
        <v>0</v>
      </c>
      <c r="AF4787" t="str">
        <f t="shared" si="1428"/>
        <v/>
      </c>
      <c r="AG4787" s="83">
        <f t="shared" si="1429"/>
        <v>0</v>
      </c>
    </row>
    <row r="4788" spans="1:33">
      <c r="A4788" s="42">
        <v>41368</v>
      </c>
      <c r="B4788" s="25" t="s">
        <v>2031</v>
      </c>
      <c r="J4788" s="2">
        <f t="shared" si="1415"/>
        <v>0</v>
      </c>
      <c r="K4788" s="2">
        <f t="shared" si="1416"/>
        <v>0</v>
      </c>
      <c r="L4788" s="8">
        <f t="shared" si="1432"/>
        <v>41368</v>
      </c>
      <c r="M4788" s="54">
        <f t="shared" si="1417"/>
        <v>0</v>
      </c>
      <c r="N4788" s="6">
        <f t="shared" si="1418"/>
        <v>0</v>
      </c>
      <c r="O4788" s="6" t="str">
        <f t="shared" si="1419"/>
        <v/>
      </c>
      <c r="P4788" s="29"/>
      <c r="Q4788" s="54">
        <f t="shared" si="1420"/>
        <v>1</v>
      </c>
      <c r="R4788" s="6">
        <f t="shared" si="1421"/>
        <v>-47.098718914845513</v>
      </c>
      <c r="S4788" s="6">
        <f t="shared" si="1422"/>
        <v>0.21108660081203554</v>
      </c>
      <c r="T4788" s="29"/>
      <c r="U4788" s="6">
        <f t="shared" si="1423"/>
        <v>41368</v>
      </c>
      <c r="V4788" s="55">
        <f t="shared" si="1424"/>
        <v>41368</v>
      </c>
      <c r="W4788" s="6">
        <f t="shared" si="1430"/>
        <v>0</v>
      </c>
      <c r="X4788" s="83">
        <f t="shared" si="1431"/>
        <v>-47.098718914845513</v>
      </c>
      <c r="AA4788" s="29">
        <f t="shared" si="1414"/>
        <v>0</v>
      </c>
      <c r="AC4788" s="56">
        <f t="shared" si="1425"/>
        <v>0</v>
      </c>
      <c r="AD4788">
        <f t="shared" si="1426"/>
        <v>0</v>
      </c>
      <c r="AE4788">
        <f t="shared" si="1427"/>
        <v>0</v>
      </c>
      <c r="AF4788" t="str">
        <f t="shared" si="1428"/>
        <v/>
      </c>
      <c r="AG4788" s="83">
        <f t="shared" si="1429"/>
        <v>0</v>
      </c>
    </row>
    <row r="4789" spans="1:33">
      <c r="A4789" s="42">
        <v>41369</v>
      </c>
      <c r="B4789" s="25" t="s">
        <v>2030</v>
      </c>
      <c r="J4789" s="2">
        <f t="shared" si="1415"/>
        <v>0</v>
      </c>
      <c r="K4789" s="2">
        <f t="shared" si="1416"/>
        <v>0</v>
      </c>
      <c r="L4789" s="8">
        <f t="shared" si="1432"/>
        <v>41369</v>
      </c>
      <c r="M4789" s="54">
        <f t="shared" si="1417"/>
        <v>0</v>
      </c>
      <c r="N4789" s="6">
        <f t="shared" si="1418"/>
        <v>0</v>
      </c>
      <c r="O4789" s="6" t="str">
        <f t="shared" si="1419"/>
        <v/>
      </c>
      <c r="P4789" s="29"/>
      <c r="Q4789" s="54">
        <f t="shared" si="1420"/>
        <v>1</v>
      </c>
      <c r="R4789" s="6">
        <f t="shared" si="1421"/>
        <v>-47.098718914845513</v>
      </c>
      <c r="S4789" s="6">
        <f t="shared" si="1422"/>
        <v>0.2113144651819463</v>
      </c>
      <c r="T4789" s="29"/>
      <c r="U4789" s="6">
        <f t="shared" si="1423"/>
        <v>41369</v>
      </c>
      <c r="V4789" s="55">
        <f t="shared" si="1424"/>
        <v>41369</v>
      </c>
      <c r="W4789" s="6">
        <f t="shared" si="1430"/>
        <v>0</v>
      </c>
      <c r="X4789" s="83">
        <f t="shared" si="1431"/>
        <v>-47.098718914845513</v>
      </c>
      <c r="AA4789" s="29">
        <f t="shared" si="1414"/>
        <v>0</v>
      </c>
      <c r="AC4789" s="56">
        <f t="shared" si="1425"/>
        <v>0</v>
      </c>
      <c r="AD4789">
        <f t="shared" si="1426"/>
        <v>0</v>
      </c>
      <c r="AE4789">
        <f t="shared" si="1427"/>
        <v>0</v>
      </c>
      <c r="AF4789" t="str">
        <f t="shared" si="1428"/>
        <v/>
      </c>
      <c r="AG4789" s="83">
        <f t="shared" si="1429"/>
        <v>0</v>
      </c>
    </row>
    <row r="4790" spans="1:33">
      <c r="A4790" s="42">
        <v>41372</v>
      </c>
      <c r="B4790" s="25" t="s">
        <v>2029</v>
      </c>
      <c r="J4790" s="2">
        <f t="shared" si="1415"/>
        <v>1</v>
      </c>
      <c r="K4790" s="2">
        <f t="shared" si="1416"/>
        <v>-1000</v>
      </c>
      <c r="L4790" s="8">
        <f t="shared" si="1432"/>
        <v>41372</v>
      </c>
      <c r="M4790" s="54">
        <f t="shared" si="1417"/>
        <v>1</v>
      </c>
      <c r="N4790" s="6">
        <f t="shared" si="1418"/>
        <v>-1000</v>
      </c>
      <c r="O4790" s="6">
        <f t="shared" si="1419"/>
        <v>4.4821161325254169</v>
      </c>
      <c r="P4790" s="29"/>
      <c r="Q4790" s="54">
        <f t="shared" si="1420"/>
        <v>1</v>
      </c>
      <c r="R4790" s="6">
        <f t="shared" si="1421"/>
        <v>-47.098718914845513</v>
      </c>
      <c r="S4790" s="6">
        <f t="shared" si="1422"/>
        <v>0.21110192786950907</v>
      </c>
      <c r="T4790" s="29"/>
      <c r="U4790" s="6">
        <f t="shared" si="1423"/>
        <v>41372</v>
      </c>
      <c r="V4790" s="55">
        <f t="shared" si="1424"/>
        <v>41372</v>
      </c>
      <c r="W4790" s="6">
        <f t="shared" si="1430"/>
        <v>-1000</v>
      </c>
      <c r="X4790" s="83">
        <f t="shared" si="1431"/>
        <v>-47.098718914845513</v>
      </c>
      <c r="AA4790" s="29">
        <f t="shared" si="1414"/>
        <v>0</v>
      </c>
      <c r="AC4790" s="56">
        <f t="shared" si="1425"/>
        <v>1</v>
      </c>
      <c r="AD4790">
        <f t="shared" si="1426"/>
        <v>1</v>
      </c>
      <c r="AE4790">
        <f t="shared" si="1427"/>
        <v>-2976.1904761904761</v>
      </c>
      <c r="AF4790">
        <f t="shared" si="1428"/>
        <v>13.339631346801836</v>
      </c>
      <c r="AG4790" s="83">
        <f t="shared" si="1429"/>
        <v>-2976.1904761904761</v>
      </c>
    </row>
    <row r="4791" spans="1:33">
      <c r="A4791" s="42">
        <v>41373</v>
      </c>
      <c r="B4791" s="25" t="s">
        <v>2028</v>
      </c>
      <c r="J4791" s="2">
        <f t="shared" si="1415"/>
        <v>0</v>
      </c>
      <c r="K4791" s="2">
        <f t="shared" si="1416"/>
        <v>0</v>
      </c>
      <c r="L4791" s="8">
        <f t="shared" si="1432"/>
        <v>41373</v>
      </c>
      <c r="M4791" s="54">
        <f t="shared" si="1417"/>
        <v>0</v>
      </c>
      <c r="N4791" s="6">
        <f t="shared" si="1418"/>
        <v>0</v>
      </c>
      <c r="O4791" s="6" t="str">
        <f t="shared" si="1419"/>
        <v/>
      </c>
      <c r="P4791" s="29"/>
      <c r="Q4791" s="54">
        <f t="shared" si="1420"/>
        <v>1</v>
      </c>
      <c r="R4791" s="6">
        <f t="shared" si="1421"/>
        <v>-47.098718914845513</v>
      </c>
      <c r="S4791" s="6">
        <f t="shared" si="1422"/>
        <v>0.21303414978221308</v>
      </c>
      <c r="T4791" s="29"/>
      <c r="U4791" s="6">
        <f t="shared" si="1423"/>
        <v>41373</v>
      </c>
      <c r="V4791" s="55">
        <f t="shared" si="1424"/>
        <v>41373</v>
      </c>
      <c r="W4791" s="6">
        <f t="shared" si="1430"/>
        <v>0</v>
      </c>
      <c r="X4791" s="83">
        <f t="shared" si="1431"/>
        <v>-47.098718914845513</v>
      </c>
      <c r="AA4791" s="29">
        <f t="shared" si="1414"/>
        <v>0</v>
      </c>
      <c r="AC4791" s="56">
        <f t="shared" si="1425"/>
        <v>0</v>
      </c>
      <c r="AD4791">
        <f t="shared" si="1426"/>
        <v>0</v>
      </c>
      <c r="AE4791">
        <f t="shared" si="1427"/>
        <v>0</v>
      </c>
      <c r="AF4791" t="str">
        <f t="shared" si="1428"/>
        <v/>
      </c>
      <c r="AG4791" s="83">
        <f t="shared" si="1429"/>
        <v>0</v>
      </c>
    </row>
    <row r="4792" spans="1:33">
      <c r="A4792" s="42">
        <v>41374</v>
      </c>
      <c r="B4792" s="25" t="s">
        <v>2027</v>
      </c>
      <c r="J4792" s="2">
        <f t="shared" si="1415"/>
        <v>0</v>
      </c>
      <c r="K4792" s="2">
        <f t="shared" si="1416"/>
        <v>0</v>
      </c>
      <c r="L4792" s="8">
        <f t="shared" si="1432"/>
        <v>41374</v>
      </c>
      <c r="M4792" s="54">
        <f t="shared" si="1417"/>
        <v>0</v>
      </c>
      <c r="N4792" s="6">
        <f t="shared" si="1418"/>
        <v>0</v>
      </c>
      <c r="O4792" s="6" t="str">
        <f t="shared" si="1419"/>
        <v/>
      </c>
      <c r="P4792" s="29"/>
      <c r="Q4792" s="54">
        <f t="shared" si="1420"/>
        <v>1</v>
      </c>
      <c r="R4792" s="6">
        <f t="shared" si="1421"/>
        <v>-47.098718914845513</v>
      </c>
      <c r="S4792" s="6">
        <f t="shared" si="1422"/>
        <v>0.21144690143229097</v>
      </c>
      <c r="T4792" s="29"/>
      <c r="U4792" s="6">
        <f t="shared" si="1423"/>
        <v>41374</v>
      </c>
      <c r="V4792" s="55">
        <f t="shared" si="1424"/>
        <v>41374</v>
      </c>
      <c r="W4792" s="6">
        <f t="shared" si="1430"/>
        <v>0</v>
      </c>
      <c r="X4792" s="83">
        <f t="shared" si="1431"/>
        <v>-47.098718914845513</v>
      </c>
      <c r="AA4792" s="29">
        <f t="shared" si="1414"/>
        <v>0</v>
      </c>
      <c r="AC4792" s="56">
        <f t="shared" si="1425"/>
        <v>0</v>
      </c>
      <c r="AD4792">
        <f t="shared" si="1426"/>
        <v>0</v>
      </c>
      <c r="AE4792">
        <f t="shared" si="1427"/>
        <v>0</v>
      </c>
      <c r="AF4792" t="str">
        <f t="shared" si="1428"/>
        <v/>
      </c>
      <c r="AG4792" s="83">
        <f t="shared" si="1429"/>
        <v>0</v>
      </c>
    </row>
    <row r="4793" spans="1:33">
      <c r="A4793" s="42">
        <v>41375</v>
      </c>
      <c r="B4793" s="25" t="s">
        <v>2026</v>
      </c>
      <c r="J4793" s="2">
        <f t="shared" si="1415"/>
        <v>0</v>
      </c>
      <c r="K4793" s="2">
        <f t="shared" si="1416"/>
        <v>0</v>
      </c>
      <c r="L4793" s="8">
        <f t="shared" si="1432"/>
        <v>41375</v>
      </c>
      <c r="M4793" s="54">
        <f t="shared" si="1417"/>
        <v>0</v>
      </c>
      <c r="N4793" s="6">
        <f t="shared" si="1418"/>
        <v>0</v>
      </c>
      <c r="O4793" s="6" t="str">
        <f t="shared" si="1419"/>
        <v/>
      </c>
      <c r="P4793" s="29"/>
      <c r="Q4793" s="54">
        <f t="shared" si="1420"/>
        <v>1</v>
      </c>
      <c r="R4793" s="6">
        <f t="shared" si="1421"/>
        <v>-47.098718914845513</v>
      </c>
      <c r="S4793" s="6">
        <f t="shared" si="1422"/>
        <v>0.2106421401950819</v>
      </c>
      <c r="T4793" s="29"/>
      <c r="U4793" s="6">
        <f t="shared" si="1423"/>
        <v>41375</v>
      </c>
      <c r="V4793" s="55">
        <f t="shared" si="1424"/>
        <v>41375</v>
      </c>
      <c r="W4793" s="6">
        <f t="shared" si="1430"/>
        <v>0</v>
      </c>
      <c r="X4793" s="83">
        <f t="shared" si="1431"/>
        <v>-47.098718914845513</v>
      </c>
      <c r="AA4793" s="29">
        <f t="shared" si="1414"/>
        <v>0</v>
      </c>
      <c r="AC4793" s="56">
        <f t="shared" si="1425"/>
        <v>0</v>
      </c>
      <c r="AD4793">
        <f t="shared" si="1426"/>
        <v>0</v>
      </c>
      <c r="AE4793">
        <f t="shared" si="1427"/>
        <v>0</v>
      </c>
      <c r="AF4793" t="str">
        <f t="shared" si="1428"/>
        <v/>
      </c>
      <c r="AG4793" s="83">
        <f t="shared" si="1429"/>
        <v>0</v>
      </c>
    </row>
    <row r="4794" spans="1:33">
      <c r="A4794" s="42">
        <v>41376</v>
      </c>
      <c r="B4794" s="25" t="s">
        <v>2025</v>
      </c>
      <c r="J4794" s="2">
        <f t="shared" si="1415"/>
        <v>0</v>
      </c>
      <c r="K4794" s="2">
        <f t="shared" si="1416"/>
        <v>0</v>
      </c>
      <c r="L4794" s="8">
        <f t="shared" si="1432"/>
        <v>41376</v>
      </c>
      <c r="M4794" s="54">
        <f t="shared" si="1417"/>
        <v>0</v>
      </c>
      <c r="N4794" s="6">
        <f t="shared" si="1418"/>
        <v>0</v>
      </c>
      <c r="O4794" s="6" t="str">
        <f t="shared" si="1419"/>
        <v/>
      </c>
      <c r="P4794" s="29"/>
      <c r="Q4794" s="54">
        <f t="shared" si="1420"/>
        <v>1</v>
      </c>
      <c r="R4794" s="6">
        <f t="shared" si="1421"/>
        <v>-47.098718914845513</v>
      </c>
      <c r="S4794" s="6">
        <f t="shared" si="1422"/>
        <v>0.21384072434883736</v>
      </c>
      <c r="T4794" s="29"/>
      <c r="U4794" s="6">
        <f t="shared" si="1423"/>
        <v>41376</v>
      </c>
      <c r="V4794" s="55">
        <f t="shared" si="1424"/>
        <v>41376</v>
      </c>
      <c r="W4794" s="6">
        <f t="shared" si="1430"/>
        <v>0</v>
      </c>
      <c r="X4794" s="83">
        <f t="shared" si="1431"/>
        <v>-47.098718914845513</v>
      </c>
      <c r="AA4794" s="29">
        <f t="shared" si="1414"/>
        <v>0</v>
      </c>
      <c r="AC4794" s="56">
        <f t="shared" si="1425"/>
        <v>0</v>
      </c>
      <c r="AD4794">
        <f t="shared" si="1426"/>
        <v>0</v>
      </c>
      <c r="AE4794">
        <f t="shared" si="1427"/>
        <v>0</v>
      </c>
      <c r="AF4794" t="str">
        <f t="shared" si="1428"/>
        <v/>
      </c>
      <c r="AG4794" s="83">
        <f t="shared" si="1429"/>
        <v>0</v>
      </c>
    </row>
    <row r="4795" spans="1:33">
      <c r="A4795" s="42">
        <v>41379</v>
      </c>
      <c r="B4795" s="25" t="s">
        <v>2024</v>
      </c>
      <c r="J4795" s="2">
        <f t="shared" si="1415"/>
        <v>0</v>
      </c>
      <c r="K4795" s="2">
        <f t="shared" si="1416"/>
        <v>0</v>
      </c>
      <c r="L4795" s="8">
        <f t="shared" si="1432"/>
        <v>41379</v>
      </c>
      <c r="M4795" s="54">
        <f t="shared" si="1417"/>
        <v>0</v>
      </c>
      <c r="N4795" s="6">
        <f t="shared" si="1418"/>
        <v>0</v>
      </c>
      <c r="O4795" s="6" t="str">
        <f t="shared" si="1419"/>
        <v/>
      </c>
      <c r="P4795" s="29"/>
      <c r="Q4795" s="54">
        <f t="shared" si="1420"/>
        <v>1</v>
      </c>
      <c r="R4795" s="6">
        <f t="shared" si="1421"/>
        <v>-47.098718914845513</v>
      </c>
      <c r="S4795" s="6">
        <f t="shared" si="1422"/>
        <v>0.21310673234172894</v>
      </c>
      <c r="T4795" s="29"/>
      <c r="U4795" s="6">
        <f t="shared" si="1423"/>
        <v>41379</v>
      </c>
      <c r="V4795" s="55">
        <f t="shared" si="1424"/>
        <v>41379</v>
      </c>
      <c r="W4795" s="6">
        <f t="shared" si="1430"/>
        <v>0</v>
      </c>
      <c r="X4795" s="83">
        <f t="shared" si="1431"/>
        <v>-47.098718914845513</v>
      </c>
      <c r="AA4795" s="29">
        <f t="shared" si="1414"/>
        <v>0</v>
      </c>
      <c r="AC4795" s="56">
        <f t="shared" si="1425"/>
        <v>0</v>
      </c>
      <c r="AD4795">
        <f t="shared" si="1426"/>
        <v>0</v>
      </c>
      <c r="AE4795">
        <f t="shared" si="1427"/>
        <v>0</v>
      </c>
      <c r="AF4795" t="str">
        <f t="shared" si="1428"/>
        <v/>
      </c>
      <c r="AG4795" s="83">
        <f t="shared" si="1429"/>
        <v>0</v>
      </c>
    </row>
    <row r="4796" spans="1:33">
      <c r="A4796" s="42">
        <v>41380</v>
      </c>
      <c r="B4796" s="25" t="s">
        <v>2023</v>
      </c>
      <c r="J4796" s="2">
        <f t="shared" si="1415"/>
        <v>0</v>
      </c>
      <c r="K4796" s="2">
        <f t="shared" si="1416"/>
        <v>0</v>
      </c>
      <c r="L4796" s="8">
        <f t="shared" si="1432"/>
        <v>41380</v>
      </c>
      <c r="M4796" s="54">
        <f t="shared" si="1417"/>
        <v>0</v>
      </c>
      <c r="N4796" s="6">
        <f t="shared" si="1418"/>
        <v>0</v>
      </c>
      <c r="O4796" s="6" t="str">
        <f t="shared" si="1419"/>
        <v/>
      </c>
      <c r="P4796" s="29"/>
      <c r="Q4796" s="54">
        <f t="shared" si="1420"/>
        <v>1</v>
      </c>
      <c r="R4796" s="6">
        <f t="shared" si="1421"/>
        <v>-47.098718914845513</v>
      </c>
      <c r="S4796" s="6">
        <f t="shared" si="1422"/>
        <v>0.20938766408524007</v>
      </c>
      <c r="T4796" s="29"/>
      <c r="U4796" s="6">
        <f t="shared" si="1423"/>
        <v>41380</v>
      </c>
      <c r="V4796" s="55">
        <f t="shared" si="1424"/>
        <v>41380</v>
      </c>
      <c r="W4796" s="6">
        <f t="shared" si="1430"/>
        <v>0</v>
      </c>
      <c r="X4796" s="83">
        <f t="shared" si="1431"/>
        <v>-47.098718914845513</v>
      </c>
      <c r="AA4796" s="29">
        <f t="shared" si="1414"/>
        <v>0</v>
      </c>
      <c r="AC4796" s="56">
        <f t="shared" si="1425"/>
        <v>0</v>
      </c>
      <c r="AD4796">
        <f t="shared" si="1426"/>
        <v>0</v>
      </c>
      <c r="AE4796">
        <f t="shared" si="1427"/>
        <v>0</v>
      </c>
      <c r="AF4796" t="str">
        <f t="shared" si="1428"/>
        <v/>
      </c>
      <c r="AG4796" s="83">
        <f t="shared" si="1429"/>
        <v>0</v>
      </c>
    </row>
    <row r="4797" spans="1:33">
      <c r="A4797" s="42">
        <v>41381</v>
      </c>
      <c r="B4797" s="25" t="s">
        <v>2022</v>
      </c>
      <c r="J4797" s="2">
        <f t="shared" si="1415"/>
        <v>0</v>
      </c>
      <c r="K4797" s="2">
        <f t="shared" si="1416"/>
        <v>0</v>
      </c>
      <c r="L4797" s="8">
        <f t="shared" si="1432"/>
        <v>41381</v>
      </c>
      <c r="M4797" s="54">
        <f t="shared" si="1417"/>
        <v>0</v>
      </c>
      <c r="N4797" s="6">
        <f t="shared" si="1418"/>
        <v>0</v>
      </c>
      <c r="O4797" s="6" t="str">
        <f t="shared" si="1419"/>
        <v/>
      </c>
      <c r="P4797" s="29"/>
      <c r="Q4797" s="54">
        <f t="shared" si="1420"/>
        <v>1</v>
      </c>
      <c r="R4797" s="6">
        <f t="shared" si="1421"/>
        <v>-47.098718914845513</v>
      </c>
      <c r="S4797" s="6">
        <f t="shared" si="1422"/>
        <v>0.20914275742397281</v>
      </c>
      <c r="T4797" s="29"/>
      <c r="U4797" s="6">
        <f t="shared" si="1423"/>
        <v>41381</v>
      </c>
      <c r="V4797" s="55">
        <f t="shared" si="1424"/>
        <v>41381</v>
      </c>
      <c r="W4797" s="6">
        <f t="shared" si="1430"/>
        <v>0</v>
      </c>
      <c r="X4797" s="83">
        <f t="shared" si="1431"/>
        <v>-47.098718914845513</v>
      </c>
      <c r="AA4797" s="29">
        <f t="shared" si="1414"/>
        <v>0</v>
      </c>
      <c r="AC4797" s="56">
        <f t="shared" si="1425"/>
        <v>0</v>
      </c>
      <c r="AD4797">
        <f t="shared" si="1426"/>
        <v>0</v>
      </c>
      <c r="AE4797">
        <f t="shared" si="1427"/>
        <v>0</v>
      </c>
      <c r="AF4797" t="str">
        <f t="shared" si="1428"/>
        <v/>
      </c>
      <c r="AG4797" s="83">
        <f t="shared" si="1429"/>
        <v>0</v>
      </c>
    </row>
    <row r="4798" spans="1:33">
      <c r="A4798" s="42">
        <v>41382</v>
      </c>
      <c r="B4798" s="25" t="s">
        <v>2021</v>
      </c>
      <c r="J4798" s="2">
        <f t="shared" si="1415"/>
        <v>0</v>
      </c>
      <c r="K4798" s="2">
        <f t="shared" si="1416"/>
        <v>0</v>
      </c>
      <c r="L4798" s="8">
        <f t="shared" si="1432"/>
        <v>41382</v>
      </c>
      <c r="M4798" s="54">
        <f t="shared" si="1417"/>
        <v>0</v>
      </c>
      <c r="N4798" s="6">
        <f t="shared" si="1418"/>
        <v>0</v>
      </c>
      <c r="O4798" s="6" t="str">
        <f t="shared" si="1419"/>
        <v/>
      </c>
      <c r="P4798" s="29"/>
      <c r="Q4798" s="54">
        <f t="shared" si="1420"/>
        <v>1</v>
      </c>
      <c r="R4798" s="6">
        <f t="shared" si="1421"/>
        <v>-47.098718914845513</v>
      </c>
      <c r="S4798" s="6">
        <f t="shared" si="1422"/>
        <v>0.20649489674029739</v>
      </c>
      <c r="T4798" s="29"/>
      <c r="U4798" s="6">
        <f t="shared" si="1423"/>
        <v>41382</v>
      </c>
      <c r="V4798" s="55">
        <f t="shared" si="1424"/>
        <v>41382</v>
      </c>
      <c r="W4798" s="6">
        <f t="shared" si="1430"/>
        <v>0</v>
      </c>
      <c r="X4798" s="83">
        <f t="shared" si="1431"/>
        <v>-47.098718914845513</v>
      </c>
      <c r="AA4798" s="29">
        <f t="shared" ref="AA4798:AA4829" si="1433">IF(Q4799=0,IF(Q4798=1,L4798,0),0)</f>
        <v>0</v>
      </c>
      <c r="AC4798" s="56">
        <f t="shared" si="1425"/>
        <v>0</v>
      </c>
      <c r="AD4798">
        <f t="shared" si="1426"/>
        <v>0</v>
      </c>
      <c r="AE4798">
        <f t="shared" si="1427"/>
        <v>0</v>
      </c>
      <c r="AF4798" t="str">
        <f t="shared" si="1428"/>
        <v/>
      </c>
      <c r="AG4798" s="83">
        <f t="shared" si="1429"/>
        <v>0</v>
      </c>
    </row>
    <row r="4799" spans="1:33">
      <c r="A4799" s="42">
        <v>41386</v>
      </c>
      <c r="B4799" s="25" t="s">
        <v>2020</v>
      </c>
      <c r="J4799" s="2">
        <f t="shared" si="1415"/>
        <v>0</v>
      </c>
      <c r="K4799" s="2">
        <f t="shared" si="1416"/>
        <v>0</v>
      </c>
      <c r="L4799" s="8">
        <f t="shared" si="1432"/>
        <v>41386</v>
      </c>
      <c r="M4799" s="54">
        <f t="shared" si="1417"/>
        <v>0</v>
      </c>
      <c r="N4799" s="6">
        <f t="shared" si="1418"/>
        <v>0</v>
      </c>
      <c r="O4799" s="6" t="str">
        <f t="shared" si="1419"/>
        <v/>
      </c>
      <c r="P4799" s="29"/>
      <c r="Q4799" s="54">
        <f t="shared" si="1420"/>
        <v>1</v>
      </c>
      <c r="R4799" s="6">
        <f t="shared" si="1421"/>
        <v>-47.098718914845513</v>
      </c>
      <c r="S4799" s="6">
        <f t="shared" si="1422"/>
        <v>0.20482851305608762</v>
      </c>
      <c r="T4799" s="29"/>
      <c r="U4799" s="6">
        <f t="shared" si="1423"/>
        <v>41386</v>
      </c>
      <c r="V4799" s="55">
        <f t="shared" si="1424"/>
        <v>41386</v>
      </c>
      <c r="W4799" s="6">
        <f t="shared" si="1430"/>
        <v>0</v>
      </c>
      <c r="X4799" s="83">
        <f t="shared" si="1431"/>
        <v>-47.098718914845513</v>
      </c>
      <c r="AA4799" s="29">
        <f t="shared" si="1433"/>
        <v>0</v>
      </c>
      <c r="AC4799" s="56">
        <f t="shared" si="1425"/>
        <v>0</v>
      </c>
      <c r="AD4799">
        <f t="shared" si="1426"/>
        <v>0</v>
      </c>
      <c r="AE4799">
        <f t="shared" si="1427"/>
        <v>0</v>
      </c>
      <c r="AF4799" t="str">
        <f t="shared" si="1428"/>
        <v/>
      </c>
      <c r="AG4799" s="83">
        <f t="shared" si="1429"/>
        <v>0</v>
      </c>
    </row>
    <row r="4800" spans="1:33">
      <c r="A4800" s="42">
        <v>41387</v>
      </c>
      <c r="B4800" s="25" t="s">
        <v>2019</v>
      </c>
      <c r="J4800" s="2">
        <f t="shared" si="1415"/>
        <v>0</v>
      </c>
      <c r="K4800" s="2">
        <f t="shared" si="1416"/>
        <v>0</v>
      </c>
      <c r="L4800" s="8">
        <f t="shared" si="1432"/>
        <v>41387</v>
      </c>
      <c r="M4800" s="54">
        <f t="shared" si="1417"/>
        <v>0</v>
      </c>
      <c r="N4800" s="6">
        <f t="shared" si="1418"/>
        <v>0</v>
      </c>
      <c r="O4800" s="6" t="str">
        <f t="shared" si="1419"/>
        <v/>
      </c>
      <c r="P4800" s="29"/>
      <c r="Q4800" s="54">
        <f t="shared" si="1420"/>
        <v>1</v>
      </c>
      <c r="R4800" s="6">
        <f t="shared" si="1421"/>
        <v>-47.098718914845513</v>
      </c>
      <c r="S4800" s="6">
        <f t="shared" si="1422"/>
        <v>0.20457690917513527</v>
      </c>
      <c r="T4800" s="29"/>
      <c r="U4800" s="6">
        <f t="shared" si="1423"/>
        <v>41387</v>
      </c>
      <c r="V4800" s="55">
        <f t="shared" si="1424"/>
        <v>41387</v>
      </c>
      <c r="W4800" s="6">
        <f t="shared" si="1430"/>
        <v>0</v>
      </c>
      <c r="X4800" s="83">
        <f t="shared" si="1431"/>
        <v>-47.098718914845513</v>
      </c>
      <c r="AA4800" s="29">
        <f t="shared" si="1433"/>
        <v>0</v>
      </c>
      <c r="AC4800" s="56">
        <f t="shared" si="1425"/>
        <v>0</v>
      </c>
      <c r="AD4800">
        <f t="shared" si="1426"/>
        <v>0</v>
      </c>
      <c r="AE4800">
        <f t="shared" si="1427"/>
        <v>0</v>
      </c>
      <c r="AF4800" t="str">
        <f t="shared" si="1428"/>
        <v/>
      </c>
      <c r="AG4800" s="83">
        <f t="shared" si="1429"/>
        <v>0</v>
      </c>
    </row>
    <row r="4801" spans="1:33">
      <c r="A4801" s="42">
        <v>41389</v>
      </c>
      <c r="B4801" s="25" t="s">
        <v>2018</v>
      </c>
      <c r="J4801" s="2">
        <f t="shared" si="1415"/>
        <v>0</v>
      </c>
      <c r="K4801" s="2">
        <f t="shared" si="1416"/>
        <v>0</v>
      </c>
      <c r="L4801" s="8">
        <f t="shared" si="1432"/>
        <v>41389</v>
      </c>
      <c r="M4801" s="54">
        <f t="shared" si="1417"/>
        <v>0</v>
      </c>
      <c r="N4801" s="6">
        <f t="shared" si="1418"/>
        <v>0</v>
      </c>
      <c r="O4801" s="6" t="str">
        <f t="shared" si="1419"/>
        <v/>
      </c>
      <c r="P4801" s="29"/>
      <c r="Q4801" s="54">
        <f t="shared" si="1420"/>
        <v>1</v>
      </c>
      <c r="R4801" s="6">
        <f t="shared" si="1421"/>
        <v>-47.098718914845513</v>
      </c>
      <c r="S4801" s="6">
        <f t="shared" si="1422"/>
        <v>0.2022464085894175</v>
      </c>
      <c r="T4801" s="29"/>
      <c r="U4801" s="6">
        <f t="shared" si="1423"/>
        <v>41389</v>
      </c>
      <c r="V4801" s="55">
        <f t="shared" si="1424"/>
        <v>41389</v>
      </c>
      <c r="W4801" s="6">
        <f t="shared" si="1430"/>
        <v>0</v>
      </c>
      <c r="X4801" s="83">
        <f t="shared" si="1431"/>
        <v>-47.098718914845513</v>
      </c>
      <c r="AA4801" s="29">
        <f t="shared" si="1433"/>
        <v>0</v>
      </c>
      <c r="AC4801" s="56">
        <f t="shared" si="1425"/>
        <v>0</v>
      </c>
      <c r="AD4801">
        <f t="shared" si="1426"/>
        <v>0</v>
      </c>
      <c r="AE4801">
        <f t="shared" si="1427"/>
        <v>0</v>
      </c>
      <c r="AF4801" t="str">
        <f t="shared" si="1428"/>
        <v/>
      </c>
      <c r="AG4801" s="83">
        <f t="shared" si="1429"/>
        <v>0</v>
      </c>
    </row>
    <row r="4802" spans="1:33">
      <c r="A4802" s="42">
        <v>41390</v>
      </c>
      <c r="B4802" s="25" t="s">
        <v>2017</v>
      </c>
      <c r="J4802" s="2">
        <f t="shared" si="1415"/>
        <v>0</v>
      </c>
      <c r="K4802" s="2">
        <f t="shared" si="1416"/>
        <v>0</v>
      </c>
      <c r="L4802" s="8">
        <f t="shared" si="1432"/>
        <v>41390</v>
      </c>
      <c r="M4802" s="54">
        <f t="shared" si="1417"/>
        <v>0</v>
      </c>
      <c r="N4802" s="6">
        <f t="shared" si="1418"/>
        <v>0</v>
      </c>
      <c r="O4802" s="6" t="str">
        <f t="shared" si="1419"/>
        <v/>
      </c>
      <c r="P4802" s="29"/>
      <c r="Q4802" s="54">
        <f t="shared" si="1420"/>
        <v>1</v>
      </c>
      <c r="R4802" s="6">
        <f t="shared" si="1421"/>
        <v>-47.098718914845513</v>
      </c>
      <c r="S4802" s="6">
        <f t="shared" si="1422"/>
        <v>0.20309032942425781</v>
      </c>
      <c r="T4802" s="29"/>
      <c r="U4802" s="6">
        <f t="shared" si="1423"/>
        <v>41390</v>
      </c>
      <c r="V4802" s="55">
        <f t="shared" si="1424"/>
        <v>41390</v>
      </c>
      <c r="W4802" s="6">
        <f t="shared" si="1430"/>
        <v>0</v>
      </c>
      <c r="X4802" s="83">
        <f t="shared" si="1431"/>
        <v>-47.098718914845513</v>
      </c>
      <c r="AA4802" s="29">
        <f t="shared" si="1433"/>
        <v>0</v>
      </c>
      <c r="AC4802" s="56">
        <f t="shared" si="1425"/>
        <v>0</v>
      </c>
      <c r="AD4802">
        <f t="shared" si="1426"/>
        <v>0</v>
      </c>
      <c r="AE4802">
        <f t="shared" si="1427"/>
        <v>0</v>
      </c>
      <c r="AF4802" t="str">
        <f t="shared" si="1428"/>
        <v/>
      </c>
      <c r="AG4802" s="83">
        <f t="shared" si="1429"/>
        <v>0</v>
      </c>
    </row>
    <row r="4803" spans="1:33">
      <c r="A4803" s="42">
        <v>41393</v>
      </c>
      <c r="B4803" s="25" t="s">
        <v>2016</v>
      </c>
      <c r="J4803" s="2">
        <f t="shared" si="1415"/>
        <v>0</v>
      </c>
      <c r="K4803" s="2">
        <f t="shared" si="1416"/>
        <v>0</v>
      </c>
      <c r="L4803" s="8">
        <f t="shared" si="1432"/>
        <v>41393</v>
      </c>
      <c r="M4803" s="54">
        <f t="shared" si="1417"/>
        <v>0</v>
      </c>
      <c r="N4803" s="6">
        <f t="shared" si="1418"/>
        <v>0</v>
      </c>
      <c r="O4803" s="6" t="str">
        <f t="shared" si="1419"/>
        <v/>
      </c>
      <c r="P4803" s="29"/>
      <c r="Q4803" s="54">
        <f t="shared" si="1420"/>
        <v>1</v>
      </c>
      <c r="R4803" s="6">
        <f t="shared" si="1421"/>
        <v>-47.098718914845513</v>
      </c>
      <c r="S4803" s="6">
        <f t="shared" si="1422"/>
        <v>0.20200673594919377</v>
      </c>
      <c r="T4803" s="29"/>
      <c r="U4803" s="6">
        <f t="shared" si="1423"/>
        <v>41393</v>
      </c>
      <c r="V4803" s="55">
        <f t="shared" si="1424"/>
        <v>41393</v>
      </c>
      <c r="W4803" s="6">
        <f t="shared" si="1430"/>
        <v>0</v>
      </c>
      <c r="X4803" s="83">
        <f t="shared" si="1431"/>
        <v>-47.098718914845513</v>
      </c>
      <c r="AA4803" s="29">
        <f t="shared" si="1433"/>
        <v>0</v>
      </c>
      <c r="AC4803" s="56">
        <f t="shared" si="1425"/>
        <v>0</v>
      </c>
      <c r="AD4803">
        <f t="shared" si="1426"/>
        <v>0</v>
      </c>
      <c r="AE4803">
        <f t="shared" si="1427"/>
        <v>0</v>
      </c>
      <c r="AF4803" t="str">
        <f t="shared" si="1428"/>
        <v/>
      </c>
      <c r="AG4803" s="83">
        <f t="shared" si="1429"/>
        <v>0</v>
      </c>
    </row>
    <row r="4804" spans="1:33">
      <c r="A4804" s="42">
        <v>41394</v>
      </c>
      <c r="B4804" s="25" t="s">
        <v>2015</v>
      </c>
      <c r="J4804" s="2">
        <f t="shared" si="1415"/>
        <v>0</v>
      </c>
      <c r="K4804" s="2">
        <f t="shared" si="1416"/>
        <v>0</v>
      </c>
      <c r="L4804" s="8">
        <f t="shared" si="1432"/>
        <v>41394</v>
      </c>
      <c r="M4804" s="54">
        <f t="shared" si="1417"/>
        <v>0</v>
      </c>
      <c r="N4804" s="6">
        <f t="shared" si="1418"/>
        <v>0</v>
      </c>
      <c r="O4804" s="6" t="str">
        <f t="shared" si="1419"/>
        <v/>
      </c>
      <c r="P4804" s="29"/>
      <c r="Q4804" s="54">
        <f t="shared" si="1420"/>
        <v>1</v>
      </c>
      <c r="R4804" s="6">
        <f t="shared" si="1421"/>
        <v>-47.098718914845513</v>
      </c>
      <c r="S4804" s="6">
        <f t="shared" si="1422"/>
        <v>0.20120357577462497</v>
      </c>
      <c r="T4804" s="29"/>
      <c r="U4804" s="6">
        <f t="shared" si="1423"/>
        <v>41394</v>
      </c>
      <c r="V4804" s="55">
        <f t="shared" si="1424"/>
        <v>41394</v>
      </c>
      <c r="W4804" s="6">
        <f t="shared" si="1430"/>
        <v>0</v>
      </c>
      <c r="X4804" s="83">
        <f t="shared" si="1431"/>
        <v>-47.098718914845513</v>
      </c>
      <c r="AA4804" s="29">
        <f t="shared" si="1433"/>
        <v>0</v>
      </c>
      <c r="AC4804" s="56">
        <f t="shared" si="1425"/>
        <v>0</v>
      </c>
      <c r="AD4804">
        <f t="shared" si="1426"/>
        <v>0</v>
      </c>
      <c r="AE4804">
        <f t="shared" si="1427"/>
        <v>0</v>
      </c>
      <c r="AF4804" t="str">
        <f t="shared" si="1428"/>
        <v/>
      </c>
      <c r="AG4804" s="83">
        <f t="shared" si="1429"/>
        <v>0</v>
      </c>
    </row>
    <row r="4805" spans="1:33">
      <c r="A4805" s="42">
        <v>41396</v>
      </c>
      <c r="B4805" s="25" t="s">
        <v>2014</v>
      </c>
      <c r="J4805" s="2">
        <f t="shared" si="1415"/>
        <v>0</v>
      </c>
      <c r="K4805" s="2">
        <f t="shared" si="1416"/>
        <v>0</v>
      </c>
      <c r="L4805" s="8">
        <f t="shared" si="1432"/>
        <v>41396</v>
      </c>
      <c r="M4805" s="54">
        <f t="shared" si="1417"/>
        <v>0</v>
      </c>
      <c r="N4805" s="6">
        <f t="shared" si="1418"/>
        <v>0</v>
      </c>
      <c r="O4805" s="6" t="str">
        <f t="shared" si="1419"/>
        <v/>
      </c>
      <c r="P4805" s="29"/>
      <c r="Q4805" s="54">
        <f t="shared" si="1420"/>
        <v>1</v>
      </c>
      <c r="R4805" s="6">
        <f t="shared" si="1421"/>
        <v>-47.098718914845513</v>
      </c>
      <c r="S4805" s="6">
        <f t="shared" si="1422"/>
        <v>0.20009575507122929</v>
      </c>
      <c r="T4805" s="29"/>
      <c r="U4805" s="6">
        <f t="shared" si="1423"/>
        <v>41396</v>
      </c>
      <c r="V4805" s="55">
        <f t="shared" si="1424"/>
        <v>41396</v>
      </c>
      <c r="W4805" s="6">
        <f t="shared" si="1430"/>
        <v>0</v>
      </c>
      <c r="X4805" s="83">
        <f t="shared" si="1431"/>
        <v>-47.098718914845513</v>
      </c>
      <c r="AA4805" s="29">
        <f t="shared" si="1433"/>
        <v>0</v>
      </c>
      <c r="AC4805" s="56">
        <f t="shared" si="1425"/>
        <v>0</v>
      </c>
      <c r="AD4805">
        <f t="shared" si="1426"/>
        <v>0</v>
      </c>
      <c r="AE4805">
        <f t="shared" si="1427"/>
        <v>0</v>
      </c>
      <c r="AF4805" t="str">
        <f t="shared" si="1428"/>
        <v/>
      </c>
      <c r="AG4805" s="83">
        <f t="shared" si="1429"/>
        <v>0</v>
      </c>
    </row>
    <row r="4806" spans="1:33">
      <c r="A4806" s="42">
        <v>41397</v>
      </c>
      <c r="B4806" s="25" t="s">
        <v>2013</v>
      </c>
      <c r="J4806" s="2">
        <f t="shared" si="1415"/>
        <v>0</v>
      </c>
      <c r="K4806" s="2">
        <f t="shared" si="1416"/>
        <v>0</v>
      </c>
      <c r="L4806" s="8">
        <f t="shared" si="1432"/>
        <v>41397</v>
      </c>
      <c r="M4806" s="54">
        <f t="shared" si="1417"/>
        <v>0</v>
      </c>
      <c r="N4806" s="6">
        <f t="shared" si="1418"/>
        <v>0</v>
      </c>
      <c r="O4806" s="6" t="str">
        <f t="shared" si="1419"/>
        <v/>
      </c>
      <c r="P4806" s="29"/>
      <c r="Q4806" s="54">
        <f t="shared" si="1420"/>
        <v>1</v>
      </c>
      <c r="R4806" s="6">
        <f t="shared" si="1421"/>
        <v>-47.098718914845513</v>
      </c>
      <c r="S4806" s="6">
        <f t="shared" si="1422"/>
        <v>0.20122446458244367</v>
      </c>
      <c r="T4806" s="29"/>
      <c r="U4806" s="6">
        <f t="shared" si="1423"/>
        <v>41397</v>
      </c>
      <c r="V4806" s="55">
        <f t="shared" si="1424"/>
        <v>41397</v>
      </c>
      <c r="W4806" s="6">
        <f t="shared" si="1430"/>
        <v>0</v>
      </c>
      <c r="X4806" s="83">
        <f t="shared" si="1431"/>
        <v>-47.098718914845513</v>
      </c>
      <c r="AA4806" s="29">
        <f t="shared" si="1433"/>
        <v>0</v>
      </c>
      <c r="AC4806" s="56">
        <f t="shared" si="1425"/>
        <v>0</v>
      </c>
      <c r="AD4806">
        <f t="shared" si="1426"/>
        <v>0</v>
      </c>
      <c r="AE4806">
        <f t="shared" si="1427"/>
        <v>0</v>
      </c>
      <c r="AF4806" t="str">
        <f t="shared" si="1428"/>
        <v/>
      </c>
      <c r="AG4806" s="83">
        <f t="shared" si="1429"/>
        <v>0</v>
      </c>
    </row>
    <row r="4807" spans="1:33">
      <c r="A4807" s="42">
        <v>41400</v>
      </c>
      <c r="B4807" s="25" t="s">
        <v>2012</v>
      </c>
      <c r="J4807" s="2">
        <f t="shared" si="1415"/>
        <v>0</v>
      </c>
      <c r="K4807" s="2">
        <f t="shared" si="1416"/>
        <v>0</v>
      </c>
      <c r="L4807" s="8">
        <f t="shared" si="1432"/>
        <v>41400</v>
      </c>
      <c r="M4807" s="54">
        <f t="shared" si="1417"/>
        <v>0</v>
      </c>
      <c r="N4807" s="6">
        <f t="shared" si="1418"/>
        <v>0</v>
      </c>
      <c r="O4807" s="6" t="str">
        <f t="shared" si="1419"/>
        <v/>
      </c>
      <c r="P4807" s="29"/>
      <c r="Q4807" s="54">
        <f t="shared" si="1420"/>
        <v>1</v>
      </c>
      <c r="R4807" s="6">
        <f t="shared" si="1421"/>
        <v>-47.098718914845513</v>
      </c>
      <c r="S4807" s="6">
        <f t="shared" si="1422"/>
        <v>0.20027077223638171</v>
      </c>
      <c r="T4807" s="29"/>
      <c r="U4807" s="6">
        <f t="shared" si="1423"/>
        <v>41400</v>
      </c>
      <c r="V4807" s="55">
        <f t="shared" si="1424"/>
        <v>41400</v>
      </c>
      <c r="W4807" s="6">
        <f t="shared" si="1430"/>
        <v>0</v>
      </c>
      <c r="X4807" s="83">
        <f t="shared" si="1431"/>
        <v>-47.098718914845513</v>
      </c>
      <c r="AA4807" s="29">
        <f t="shared" si="1433"/>
        <v>0</v>
      </c>
      <c r="AC4807" s="56">
        <f t="shared" si="1425"/>
        <v>0</v>
      </c>
      <c r="AD4807">
        <f t="shared" si="1426"/>
        <v>0</v>
      </c>
      <c r="AE4807">
        <f t="shared" si="1427"/>
        <v>0</v>
      </c>
      <c r="AF4807" t="str">
        <f t="shared" si="1428"/>
        <v/>
      </c>
      <c r="AG4807" s="83">
        <f t="shared" si="1429"/>
        <v>0</v>
      </c>
    </row>
    <row r="4808" spans="1:33">
      <c r="A4808" s="42">
        <v>41401</v>
      </c>
      <c r="B4808" s="25" t="s">
        <v>2011</v>
      </c>
      <c r="J4808" s="2">
        <f t="shared" ref="J4808:J4828" si="1434">IF(DAY(A4808)=sipdate,1,IF(J4807=1,0,IF(J4806=1,0,IF(J4805=1,0,IF(J4804=1,0,IF(J4803=1,0,IF(J4802=1,0,IF(DAY(A4808)=sipdate+1,1,IF(DAY(A4808)=sipdate+2,1,IF(DAY(A4808)=sipdate+3,1,IF(DAY(A4808)=sipdate+4,1,IF(DAY(A4808)=sipdate+5,1,IF(DAY(A4808)=sipdate+6,1,IF(DAY(A4808)=sipdate+7,1,0))))))))))))))</f>
        <v>1</v>
      </c>
      <c r="K4808" s="2">
        <f t="shared" ref="K4808:K4828" si="1435">IF(DAY(A4808)=sipdate,-sip,IF(K4807=-sip,0,IF(K4806=-sip,0,IF(K4805=-sip,0,IF(K4804=-sip,0,IF(K4803=-sip,0,IF(K4802=-sip,0,IF(DAY(A4808)=sipdate+1,-sip,IF(DAY(A4808)=sipdate+2,-sip,IF(DAY(A4808)=sipdate+3,-sip,IF(DAY(A4808)=sipdate+4,-sip,IF(DAY(A4808)=sipdate+5,-sip,IF(DAY(A4808)=sipdate+6,-sip,IF(DAY(A4808)=sipdate+7,-sip,0))))))))))))))</f>
        <v>-1000</v>
      </c>
      <c r="L4808" s="8">
        <f t="shared" si="1432"/>
        <v>41401</v>
      </c>
      <c r="M4808" s="54">
        <f t="shared" ref="M4808:M4828" si="1436">IF(IF(L4808&gt;=sipstart,1,0)+IF(L4808&lt;=sipend,1,0)=2,J4808,0)</f>
        <v>1</v>
      </c>
      <c r="N4808" s="6">
        <f t="shared" ref="N4808:N4828" si="1437">IF(IF(L4808&gt;=sipstart,1,0)+IF(L4808&lt;=sipend,1,0)=2,K4808,0)</f>
        <v>-1000</v>
      </c>
      <c r="O4808" s="6">
        <f t="shared" ref="O4808:O4828" si="1438">IF(N4808=-sip,-N4808/B4808,"")</f>
        <v>4.2130683481865061</v>
      </c>
      <c r="P4808" s="29"/>
      <c r="Q4808" s="54">
        <f t="shared" ref="Q4808:Q4828" si="1439">IF(IF(L4808&gt;=sipstart,1,0)+IF(L4808&lt;=sipend,1,0)=2,1,0)</f>
        <v>1</v>
      </c>
      <c r="R4808" s="6">
        <f t="shared" ref="R4808:R4828" si="1440">IF(IF(L4808&gt;=sipstart,1,0)+IF(L4808&lt;=sipend,1,0)=2,-dsip,0)</f>
        <v>-47.098718914845513</v>
      </c>
      <c r="S4808" s="6">
        <f t="shared" ref="S4808:S4828" si="1441">IF(R4808=-dsip,-R4808/B4808,"")</f>
        <v>0.19843012190026874</v>
      </c>
      <c r="T4808" s="29"/>
      <c r="U4808" s="6">
        <f t="shared" ref="U4808:U4829" si="1442">IF((IF(L4808&gt;=sipstart,1,2)+IF(L4808&lt;=sipend,1,2))=2,L4808,0)</f>
        <v>41401</v>
      </c>
      <c r="V4808" s="55">
        <f t="shared" ref="V4808:V4829" si="1443">IF((IF(L4808&gt;=sipstart,1,2)+IF(L4808&lt;=sipend,1,2))=2,L4808,0)+IF(U4807=actualsipend,actualsipend,0)</f>
        <v>41401</v>
      </c>
      <c r="W4808" s="6">
        <f t="shared" si="1430"/>
        <v>-1000</v>
      </c>
      <c r="X4808" s="83">
        <f t="shared" si="1431"/>
        <v>-47.098718914845513</v>
      </c>
      <c r="AA4808" s="29">
        <f t="shared" si="1433"/>
        <v>41401</v>
      </c>
      <c r="AC4808" s="56">
        <f t="shared" ref="AC4808:AC4829" si="1444">IF(INT((MONTH(L4808)-MONTH(sipstart))/3)-(MONTH(L4808)-MONTH(sipstart))/3=0,IF(DAY(A4808)=sipdate,1,IF(AC4807=1,0,IF(AC4806=1,0,IF(AC4805=1,0,IF(AC4804=1,0,IF(AC4803=1,0,IF(AC4802=1,0,IF(DAY(A4808)=sipdate+1,1,IF(DAY(A4808)=sipdate+2,1,IF(DAY(A4808)=sipdate+3,1,IF(DAY(A4808)=sipdate+4,1,IF(DAY(A4808)=sipdate+5,1,IF(DAY(A4808)=sipdate+6,1,IF(DAY(A4808)=sipdate+7,1,0)))))))))))))),0)</f>
        <v>0</v>
      </c>
      <c r="AD4808">
        <f t="shared" ref="AD4808:AD4829" si="1445">IF(IF(L4808&gt;=sipstart,1,0)+IF(L4808&lt;=sipend,1,0)=2,AC4808,0)</f>
        <v>0</v>
      </c>
      <c r="AE4808">
        <f t="shared" ref="AE4808:AE4829" si="1446">IF(IF(L4808&gt;=sipstart,1,0)+IF(L4808&lt;=sipend,1,0)=2,-qsip*AC4808,0)</f>
        <v>0</v>
      </c>
      <c r="AF4808" t="str">
        <f t="shared" ref="AF4808:AF4829" si="1447">IF(AE4808=-qsip,-AE4808/B4808,"")</f>
        <v/>
      </c>
      <c r="AG4808" s="83">
        <f t="shared" ref="AG4808:AG4829" si="1448">IF(V4808+V4807=0,-1E-300,IF(V4808=V4807,qsipunits*B4807,AE4808))</f>
        <v>0</v>
      </c>
    </row>
    <row r="4809" spans="1:33">
      <c r="A4809" s="42">
        <v>41402</v>
      </c>
      <c r="B4809" s="25" t="s">
        <v>2010</v>
      </c>
      <c r="J4809" s="2">
        <f t="shared" si="1434"/>
        <v>0</v>
      </c>
      <c r="K4809" s="2">
        <f t="shared" si="1435"/>
        <v>0</v>
      </c>
      <c r="L4809" s="8">
        <f t="shared" si="1432"/>
        <v>41402</v>
      </c>
      <c r="M4809" s="54">
        <f t="shared" si="1436"/>
        <v>0</v>
      </c>
      <c r="N4809" s="6">
        <f t="shared" si="1437"/>
        <v>0</v>
      </c>
      <c r="O4809" s="6" t="str">
        <f t="shared" si="1438"/>
        <v/>
      </c>
      <c r="P4809" s="29"/>
      <c r="Q4809" s="54">
        <f t="shared" si="1439"/>
        <v>0</v>
      </c>
      <c r="R4809" s="6">
        <f t="shared" si="1440"/>
        <v>0</v>
      </c>
      <c r="S4809" s="6" t="str">
        <f t="shared" si="1441"/>
        <v/>
      </c>
      <c r="T4809" s="29"/>
      <c r="U4809" s="6">
        <f t="shared" si="1442"/>
        <v>0</v>
      </c>
      <c r="V4809" s="55">
        <f t="shared" si="1443"/>
        <v>41401</v>
      </c>
      <c r="W4809" s="6">
        <f t="shared" ref="W4809:W4829" si="1449">IF(V4809+V4808=0,0,IF(V4809=V4808,sipunits*B4808,N4809))</f>
        <v>329054.93705186935</v>
      </c>
      <c r="X4809" s="83">
        <f t="shared" ref="X4809:X4829" si="1450">IF(V4809+V4808=0,0,IF(V4809=V4808,dsipunits*B4808,R4809))</f>
        <v>324563.74029265862</v>
      </c>
      <c r="AA4809" s="29">
        <f t="shared" si="1433"/>
        <v>0</v>
      </c>
      <c r="AC4809" s="56">
        <f t="shared" si="1444"/>
        <v>0</v>
      </c>
      <c r="AD4809">
        <f t="shared" si="1445"/>
        <v>0</v>
      </c>
      <c r="AE4809">
        <f t="shared" si="1446"/>
        <v>0</v>
      </c>
      <c r="AF4809" t="str">
        <f t="shared" si="1447"/>
        <v/>
      </c>
      <c r="AG4809" s="83">
        <f t="shared" si="1448"/>
        <v>334670.11998253677</v>
      </c>
    </row>
    <row r="4810" spans="1:33">
      <c r="A4810" s="42">
        <v>41403</v>
      </c>
      <c r="B4810" s="25" t="s">
        <v>2009</v>
      </c>
      <c r="J4810" s="2">
        <f t="shared" si="1434"/>
        <v>0</v>
      </c>
      <c r="K4810" s="2">
        <f t="shared" si="1435"/>
        <v>0</v>
      </c>
      <c r="L4810" s="8">
        <f t="shared" si="1432"/>
        <v>41403</v>
      </c>
      <c r="M4810" s="54">
        <f t="shared" si="1436"/>
        <v>0</v>
      </c>
      <c r="N4810" s="6">
        <f t="shared" si="1437"/>
        <v>0</v>
      </c>
      <c r="O4810" s="6" t="str">
        <f t="shared" si="1438"/>
        <v/>
      </c>
      <c r="P4810" s="29"/>
      <c r="Q4810" s="54">
        <f t="shared" si="1439"/>
        <v>0</v>
      </c>
      <c r="R4810" s="6">
        <f t="shared" si="1440"/>
        <v>0</v>
      </c>
      <c r="S4810" s="6" t="str">
        <f t="shared" si="1441"/>
        <v/>
      </c>
      <c r="T4810" s="29"/>
      <c r="U4810" s="6">
        <f t="shared" si="1442"/>
        <v>0</v>
      </c>
      <c r="V4810" s="55">
        <f t="shared" si="1443"/>
        <v>0</v>
      </c>
      <c r="W4810" s="6">
        <f t="shared" si="1449"/>
        <v>0</v>
      </c>
      <c r="X4810" s="83">
        <f t="shared" si="1450"/>
        <v>0</v>
      </c>
      <c r="AA4810" s="29">
        <f t="shared" si="1433"/>
        <v>0</v>
      </c>
      <c r="AC4810" s="56">
        <f t="shared" si="1444"/>
        <v>0</v>
      </c>
      <c r="AD4810">
        <f t="shared" si="1445"/>
        <v>0</v>
      </c>
      <c r="AE4810">
        <f t="shared" si="1446"/>
        <v>0</v>
      </c>
      <c r="AF4810" t="str">
        <f t="shared" si="1447"/>
        <v/>
      </c>
      <c r="AG4810" s="83">
        <f t="shared" si="1448"/>
        <v>0</v>
      </c>
    </row>
    <row r="4811" spans="1:33">
      <c r="A4811" s="42">
        <v>41404</v>
      </c>
      <c r="B4811" s="25" t="s">
        <v>2008</v>
      </c>
      <c r="J4811" s="2">
        <f t="shared" si="1434"/>
        <v>0</v>
      </c>
      <c r="K4811" s="2">
        <f t="shared" si="1435"/>
        <v>0</v>
      </c>
      <c r="L4811" s="8">
        <f t="shared" si="1432"/>
        <v>41404</v>
      </c>
      <c r="M4811" s="54">
        <f t="shared" si="1436"/>
        <v>0</v>
      </c>
      <c r="N4811" s="6">
        <f t="shared" si="1437"/>
        <v>0</v>
      </c>
      <c r="O4811" s="6" t="str">
        <f t="shared" si="1438"/>
        <v/>
      </c>
      <c r="P4811" s="29"/>
      <c r="Q4811" s="54">
        <f t="shared" si="1439"/>
        <v>0</v>
      </c>
      <c r="R4811" s="6">
        <f t="shared" si="1440"/>
        <v>0</v>
      </c>
      <c r="S4811" s="6" t="str">
        <f t="shared" si="1441"/>
        <v/>
      </c>
      <c r="T4811" s="29"/>
      <c r="U4811" s="6">
        <f t="shared" si="1442"/>
        <v>0</v>
      </c>
      <c r="V4811" s="55">
        <f t="shared" si="1443"/>
        <v>0</v>
      </c>
      <c r="W4811" s="6">
        <f t="shared" si="1449"/>
        <v>0</v>
      </c>
      <c r="X4811" s="83">
        <f t="shared" si="1450"/>
        <v>0</v>
      </c>
      <c r="AA4811" s="29">
        <f t="shared" si="1433"/>
        <v>0</v>
      </c>
      <c r="AC4811" s="56">
        <f t="shared" si="1444"/>
        <v>0</v>
      </c>
      <c r="AD4811">
        <f t="shared" si="1445"/>
        <v>0</v>
      </c>
      <c r="AE4811">
        <f t="shared" si="1446"/>
        <v>0</v>
      </c>
      <c r="AF4811" t="str">
        <f t="shared" si="1447"/>
        <v/>
      </c>
      <c r="AG4811" s="83">
        <f t="shared" si="1448"/>
        <v>-1E-300</v>
      </c>
    </row>
    <row r="4812" spans="1:33">
      <c r="A4812" s="42">
        <v>41407</v>
      </c>
      <c r="B4812" s="25" t="s">
        <v>2007</v>
      </c>
      <c r="J4812" s="2">
        <f t="shared" si="1434"/>
        <v>0</v>
      </c>
      <c r="K4812" s="2">
        <f t="shared" si="1435"/>
        <v>0</v>
      </c>
      <c r="L4812" s="8">
        <f t="shared" si="1432"/>
        <v>41407</v>
      </c>
      <c r="M4812" s="54">
        <f t="shared" si="1436"/>
        <v>0</v>
      </c>
      <c r="N4812" s="6">
        <f t="shared" si="1437"/>
        <v>0</v>
      </c>
      <c r="O4812" s="6" t="str">
        <f t="shared" si="1438"/>
        <v/>
      </c>
      <c r="P4812" s="29"/>
      <c r="Q4812" s="54">
        <f t="shared" si="1439"/>
        <v>0</v>
      </c>
      <c r="R4812" s="6">
        <f t="shared" si="1440"/>
        <v>0</v>
      </c>
      <c r="S4812" s="6" t="str">
        <f t="shared" si="1441"/>
        <v/>
      </c>
      <c r="T4812" s="29"/>
      <c r="U4812" s="6">
        <f t="shared" si="1442"/>
        <v>0</v>
      </c>
      <c r="V4812" s="55">
        <f t="shared" si="1443"/>
        <v>0</v>
      </c>
      <c r="W4812" s="6">
        <f t="shared" si="1449"/>
        <v>0</v>
      </c>
      <c r="X4812" s="83">
        <f t="shared" si="1450"/>
        <v>0</v>
      </c>
      <c r="AA4812" s="29">
        <f t="shared" si="1433"/>
        <v>0</v>
      </c>
      <c r="AC4812" s="56">
        <f t="shared" si="1444"/>
        <v>0</v>
      </c>
      <c r="AD4812">
        <f t="shared" si="1445"/>
        <v>0</v>
      </c>
      <c r="AE4812">
        <f t="shared" si="1446"/>
        <v>0</v>
      </c>
      <c r="AF4812" t="str">
        <f t="shared" si="1447"/>
        <v/>
      </c>
      <c r="AG4812" s="83">
        <f t="shared" si="1448"/>
        <v>-1E-300</v>
      </c>
    </row>
    <row r="4813" spans="1:33">
      <c r="A4813" s="42">
        <v>41408</v>
      </c>
      <c r="B4813" s="25" t="s">
        <v>2006</v>
      </c>
      <c r="J4813" s="2">
        <f t="shared" si="1434"/>
        <v>0</v>
      </c>
      <c r="K4813" s="2">
        <f t="shared" si="1435"/>
        <v>0</v>
      </c>
      <c r="L4813" s="8">
        <f t="shared" si="1432"/>
        <v>41408</v>
      </c>
      <c r="M4813" s="54">
        <f t="shared" si="1436"/>
        <v>0</v>
      </c>
      <c r="N4813" s="6">
        <f t="shared" si="1437"/>
        <v>0</v>
      </c>
      <c r="O4813" s="6" t="str">
        <f t="shared" si="1438"/>
        <v/>
      </c>
      <c r="P4813" s="29"/>
      <c r="Q4813" s="54">
        <f t="shared" si="1439"/>
        <v>0</v>
      </c>
      <c r="R4813" s="6">
        <f t="shared" si="1440"/>
        <v>0</v>
      </c>
      <c r="S4813" s="6" t="str">
        <f t="shared" si="1441"/>
        <v/>
      </c>
      <c r="T4813" s="29"/>
      <c r="U4813" s="6">
        <f t="shared" si="1442"/>
        <v>0</v>
      </c>
      <c r="V4813" s="55">
        <f t="shared" si="1443"/>
        <v>0</v>
      </c>
      <c r="W4813" s="6">
        <f t="shared" si="1449"/>
        <v>0</v>
      </c>
      <c r="X4813" s="83">
        <f t="shared" si="1450"/>
        <v>0</v>
      </c>
      <c r="AA4813" s="29">
        <f t="shared" si="1433"/>
        <v>0</v>
      </c>
      <c r="AC4813" s="56">
        <f t="shared" si="1444"/>
        <v>0</v>
      </c>
      <c r="AD4813">
        <f t="shared" si="1445"/>
        <v>0</v>
      </c>
      <c r="AE4813">
        <f t="shared" si="1446"/>
        <v>0</v>
      </c>
      <c r="AF4813" t="str">
        <f t="shared" si="1447"/>
        <v/>
      </c>
      <c r="AG4813" s="83">
        <f t="shared" si="1448"/>
        <v>-1E-300</v>
      </c>
    </row>
    <row r="4814" spans="1:33">
      <c r="A4814" s="42">
        <v>41409</v>
      </c>
      <c r="B4814" s="25" t="s">
        <v>2005</v>
      </c>
      <c r="J4814" s="2">
        <f t="shared" si="1434"/>
        <v>0</v>
      </c>
      <c r="K4814" s="2">
        <f t="shared" si="1435"/>
        <v>0</v>
      </c>
      <c r="L4814" s="8">
        <f t="shared" si="1432"/>
        <v>41409</v>
      </c>
      <c r="M4814" s="54">
        <f t="shared" si="1436"/>
        <v>0</v>
      </c>
      <c r="N4814" s="6">
        <f t="shared" si="1437"/>
        <v>0</v>
      </c>
      <c r="O4814" s="6" t="str">
        <f t="shared" si="1438"/>
        <v/>
      </c>
      <c r="P4814" s="29"/>
      <c r="Q4814" s="54">
        <f t="shared" si="1439"/>
        <v>0</v>
      </c>
      <c r="R4814" s="6">
        <f t="shared" si="1440"/>
        <v>0</v>
      </c>
      <c r="S4814" s="6" t="str">
        <f t="shared" si="1441"/>
        <v/>
      </c>
      <c r="T4814" s="29"/>
      <c r="U4814" s="6">
        <f t="shared" si="1442"/>
        <v>0</v>
      </c>
      <c r="V4814" s="55">
        <f t="shared" si="1443"/>
        <v>0</v>
      </c>
      <c r="W4814" s="6">
        <f t="shared" si="1449"/>
        <v>0</v>
      </c>
      <c r="X4814" s="83">
        <f t="shared" si="1450"/>
        <v>0</v>
      </c>
      <c r="AA4814" s="29">
        <f t="shared" si="1433"/>
        <v>0</v>
      </c>
      <c r="AC4814" s="56">
        <f t="shared" si="1444"/>
        <v>0</v>
      </c>
      <c r="AD4814">
        <f t="shared" si="1445"/>
        <v>0</v>
      </c>
      <c r="AE4814">
        <f t="shared" si="1446"/>
        <v>0</v>
      </c>
      <c r="AF4814" t="str">
        <f t="shared" si="1447"/>
        <v/>
      </c>
      <c r="AG4814" s="83">
        <f t="shared" si="1448"/>
        <v>-1E-300</v>
      </c>
    </row>
    <row r="4815" spans="1:33">
      <c r="A4815" s="42">
        <v>41410</v>
      </c>
      <c r="B4815" s="25" t="s">
        <v>2004</v>
      </c>
      <c r="J4815" s="2">
        <f t="shared" si="1434"/>
        <v>0</v>
      </c>
      <c r="K4815" s="2">
        <f t="shared" si="1435"/>
        <v>0</v>
      </c>
      <c r="L4815" s="8">
        <f t="shared" si="1432"/>
        <v>41410</v>
      </c>
      <c r="M4815" s="54">
        <f t="shared" si="1436"/>
        <v>0</v>
      </c>
      <c r="N4815" s="6">
        <f t="shared" si="1437"/>
        <v>0</v>
      </c>
      <c r="O4815" s="6" t="str">
        <f t="shared" si="1438"/>
        <v/>
      </c>
      <c r="P4815" s="29"/>
      <c r="Q4815" s="54">
        <f t="shared" si="1439"/>
        <v>0</v>
      </c>
      <c r="R4815" s="6">
        <f t="shared" si="1440"/>
        <v>0</v>
      </c>
      <c r="S4815" s="6" t="str">
        <f t="shared" si="1441"/>
        <v/>
      </c>
      <c r="T4815" s="29"/>
      <c r="U4815" s="6">
        <f t="shared" si="1442"/>
        <v>0</v>
      </c>
      <c r="V4815" s="55">
        <f t="shared" si="1443"/>
        <v>0</v>
      </c>
      <c r="W4815" s="6">
        <f t="shared" si="1449"/>
        <v>0</v>
      </c>
      <c r="X4815" s="83">
        <f t="shared" si="1450"/>
        <v>0</v>
      </c>
      <c r="AA4815" s="29">
        <f t="shared" si="1433"/>
        <v>0</v>
      </c>
      <c r="AC4815" s="56">
        <f t="shared" si="1444"/>
        <v>0</v>
      </c>
      <c r="AD4815">
        <f t="shared" si="1445"/>
        <v>0</v>
      </c>
      <c r="AE4815">
        <f t="shared" si="1446"/>
        <v>0</v>
      </c>
      <c r="AF4815" t="str">
        <f t="shared" si="1447"/>
        <v/>
      </c>
      <c r="AG4815" s="83">
        <f t="shared" si="1448"/>
        <v>-1E-300</v>
      </c>
    </row>
    <row r="4816" spans="1:33">
      <c r="A4816" s="42">
        <v>41411</v>
      </c>
      <c r="B4816" s="25" t="s">
        <v>2003</v>
      </c>
      <c r="J4816" s="2">
        <f t="shared" si="1434"/>
        <v>0</v>
      </c>
      <c r="K4816" s="2">
        <f t="shared" si="1435"/>
        <v>0</v>
      </c>
      <c r="L4816" s="8">
        <f t="shared" si="1432"/>
        <v>41411</v>
      </c>
      <c r="M4816" s="54">
        <f t="shared" si="1436"/>
        <v>0</v>
      </c>
      <c r="N4816" s="6">
        <f t="shared" si="1437"/>
        <v>0</v>
      </c>
      <c r="O4816" s="6" t="str">
        <f t="shared" si="1438"/>
        <v/>
      </c>
      <c r="P4816" s="29"/>
      <c r="Q4816" s="54">
        <f t="shared" si="1439"/>
        <v>0</v>
      </c>
      <c r="R4816" s="6">
        <f t="shared" si="1440"/>
        <v>0</v>
      </c>
      <c r="S4816" s="6" t="str">
        <f t="shared" si="1441"/>
        <v/>
      </c>
      <c r="T4816" s="29"/>
      <c r="U4816" s="6">
        <f t="shared" si="1442"/>
        <v>0</v>
      </c>
      <c r="V4816" s="55">
        <f t="shared" si="1443"/>
        <v>0</v>
      </c>
      <c r="W4816" s="6">
        <f t="shared" si="1449"/>
        <v>0</v>
      </c>
      <c r="X4816" s="83">
        <f t="shared" si="1450"/>
        <v>0</v>
      </c>
      <c r="AA4816" s="29">
        <f t="shared" si="1433"/>
        <v>0</v>
      </c>
      <c r="AC4816" s="56">
        <f t="shared" si="1444"/>
        <v>0</v>
      </c>
      <c r="AD4816">
        <f t="shared" si="1445"/>
        <v>0</v>
      </c>
      <c r="AE4816">
        <f t="shared" si="1446"/>
        <v>0</v>
      </c>
      <c r="AF4816" t="str">
        <f t="shared" si="1447"/>
        <v/>
      </c>
      <c r="AG4816" s="83">
        <f t="shared" si="1448"/>
        <v>-1E-300</v>
      </c>
    </row>
    <row r="4817" spans="1:33">
      <c r="A4817" s="42">
        <v>41414</v>
      </c>
      <c r="B4817" s="25" t="s">
        <v>2002</v>
      </c>
      <c r="J4817" s="2">
        <f t="shared" si="1434"/>
        <v>0</v>
      </c>
      <c r="K4817" s="2">
        <f t="shared" si="1435"/>
        <v>0</v>
      </c>
      <c r="L4817" s="8">
        <f t="shared" si="1432"/>
        <v>41414</v>
      </c>
      <c r="M4817" s="54">
        <f t="shared" si="1436"/>
        <v>0</v>
      </c>
      <c r="N4817" s="6">
        <f t="shared" si="1437"/>
        <v>0</v>
      </c>
      <c r="O4817" s="6" t="str">
        <f t="shared" si="1438"/>
        <v/>
      </c>
      <c r="P4817" s="29"/>
      <c r="Q4817" s="54">
        <f t="shared" si="1439"/>
        <v>0</v>
      </c>
      <c r="R4817" s="6">
        <f t="shared" si="1440"/>
        <v>0</v>
      </c>
      <c r="S4817" s="6" t="str">
        <f t="shared" si="1441"/>
        <v/>
      </c>
      <c r="T4817" s="29"/>
      <c r="U4817" s="6">
        <f t="shared" si="1442"/>
        <v>0</v>
      </c>
      <c r="V4817" s="55">
        <f t="shared" si="1443"/>
        <v>0</v>
      </c>
      <c r="W4817" s="6">
        <f t="shared" si="1449"/>
        <v>0</v>
      </c>
      <c r="X4817" s="83">
        <f t="shared" si="1450"/>
        <v>0</v>
      </c>
      <c r="AA4817" s="29">
        <f t="shared" si="1433"/>
        <v>0</v>
      </c>
      <c r="AC4817" s="56">
        <f t="shared" si="1444"/>
        <v>0</v>
      </c>
      <c r="AD4817">
        <f t="shared" si="1445"/>
        <v>0</v>
      </c>
      <c r="AE4817">
        <f t="shared" si="1446"/>
        <v>0</v>
      </c>
      <c r="AF4817" t="str">
        <f t="shared" si="1447"/>
        <v/>
      </c>
      <c r="AG4817" s="83">
        <f t="shared" si="1448"/>
        <v>-1E-300</v>
      </c>
    </row>
    <row r="4818" spans="1:33">
      <c r="A4818" s="42">
        <v>41415</v>
      </c>
      <c r="B4818" s="25" t="s">
        <v>2001</v>
      </c>
      <c r="J4818" s="2">
        <f t="shared" si="1434"/>
        <v>0</v>
      </c>
      <c r="K4818" s="2">
        <f t="shared" si="1435"/>
        <v>0</v>
      </c>
      <c r="L4818" s="8">
        <f t="shared" si="1432"/>
        <v>41415</v>
      </c>
      <c r="M4818" s="54">
        <f t="shared" si="1436"/>
        <v>0</v>
      </c>
      <c r="N4818" s="6">
        <f t="shared" si="1437"/>
        <v>0</v>
      </c>
      <c r="O4818" s="6" t="str">
        <f t="shared" si="1438"/>
        <v/>
      </c>
      <c r="P4818" s="29"/>
      <c r="Q4818" s="54">
        <f t="shared" si="1439"/>
        <v>0</v>
      </c>
      <c r="R4818" s="6">
        <f t="shared" si="1440"/>
        <v>0</v>
      </c>
      <c r="S4818" s="6" t="str">
        <f t="shared" si="1441"/>
        <v/>
      </c>
      <c r="T4818" s="29"/>
      <c r="U4818" s="6">
        <f t="shared" si="1442"/>
        <v>0</v>
      </c>
      <c r="V4818" s="55">
        <f t="shared" si="1443"/>
        <v>0</v>
      </c>
      <c r="W4818" s="6">
        <f t="shared" si="1449"/>
        <v>0</v>
      </c>
      <c r="X4818" s="83">
        <f t="shared" si="1450"/>
        <v>0</v>
      </c>
      <c r="AA4818" s="29">
        <f t="shared" si="1433"/>
        <v>0</v>
      </c>
      <c r="AC4818" s="56">
        <f t="shared" si="1444"/>
        <v>0</v>
      </c>
      <c r="AD4818">
        <f t="shared" si="1445"/>
        <v>0</v>
      </c>
      <c r="AE4818">
        <f t="shared" si="1446"/>
        <v>0</v>
      </c>
      <c r="AF4818" t="str">
        <f t="shared" si="1447"/>
        <v/>
      </c>
      <c r="AG4818" s="83">
        <f t="shared" si="1448"/>
        <v>-1E-300</v>
      </c>
    </row>
    <row r="4819" spans="1:33">
      <c r="A4819" s="42">
        <v>41416</v>
      </c>
      <c r="B4819" s="25" t="s">
        <v>2000</v>
      </c>
      <c r="J4819" s="2">
        <f t="shared" si="1434"/>
        <v>0</v>
      </c>
      <c r="K4819" s="2">
        <f t="shared" si="1435"/>
        <v>0</v>
      </c>
      <c r="L4819" s="8">
        <f t="shared" si="1432"/>
        <v>41416</v>
      </c>
      <c r="M4819" s="54">
        <f t="shared" si="1436"/>
        <v>0</v>
      </c>
      <c r="N4819" s="6">
        <f t="shared" si="1437"/>
        <v>0</v>
      </c>
      <c r="O4819" s="6" t="str">
        <f t="shared" si="1438"/>
        <v/>
      </c>
      <c r="P4819" s="29"/>
      <c r="Q4819" s="54">
        <f t="shared" si="1439"/>
        <v>0</v>
      </c>
      <c r="R4819" s="6">
        <f t="shared" si="1440"/>
        <v>0</v>
      </c>
      <c r="S4819" s="6" t="str">
        <f t="shared" si="1441"/>
        <v/>
      </c>
      <c r="T4819" s="29"/>
      <c r="U4819" s="6">
        <f t="shared" si="1442"/>
        <v>0</v>
      </c>
      <c r="V4819" s="55">
        <f t="shared" si="1443"/>
        <v>0</v>
      </c>
      <c r="W4819" s="6">
        <f t="shared" si="1449"/>
        <v>0</v>
      </c>
      <c r="X4819" s="83">
        <f t="shared" si="1450"/>
        <v>0</v>
      </c>
      <c r="AA4819" s="29">
        <f t="shared" si="1433"/>
        <v>0</v>
      </c>
      <c r="AC4819" s="56">
        <f t="shared" si="1444"/>
        <v>0</v>
      </c>
      <c r="AD4819">
        <f t="shared" si="1445"/>
        <v>0</v>
      </c>
      <c r="AE4819">
        <f t="shared" si="1446"/>
        <v>0</v>
      </c>
      <c r="AF4819" t="str">
        <f t="shared" si="1447"/>
        <v/>
      </c>
      <c r="AG4819" s="83">
        <f t="shared" si="1448"/>
        <v>-1E-300</v>
      </c>
    </row>
    <row r="4820" spans="1:33">
      <c r="A4820" s="42">
        <v>41417</v>
      </c>
      <c r="B4820" s="25" t="s">
        <v>1999</v>
      </c>
      <c r="J4820" s="2">
        <f t="shared" si="1434"/>
        <v>0</v>
      </c>
      <c r="K4820" s="2">
        <f t="shared" si="1435"/>
        <v>0</v>
      </c>
      <c r="L4820" s="8">
        <f t="shared" si="1432"/>
        <v>41417</v>
      </c>
      <c r="M4820" s="54">
        <f t="shared" si="1436"/>
        <v>0</v>
      </c>
      <c r="N4820" s="6">
        <f t="shared" si="1437"/>
        <v>0</v>
      </c>
      <c r="O4820" s="6" t="str">
        <f t="shared" si="1438"/>
        <v/>
      </c>
      <c r="P4820" s="29"/>
      <c r="Q4820" s="54">
        <f t="shared" si="1439"/>
        <v>0</v>
      </c>
      <c r="R4820" s="6">
        <f t="shared" si="1440"/>
        <v>0</v>
      </c>
      <c r="S4820" s="6" t="str">
        <f t="shared" si="1441"/>
        <v/>
      </c>
      <c r="T4820" s="29"/>
      <c r="U4820" s="6">
        <f t="shared" si="1442"/>
        <v>0</v>
      </c>
      <c r="V4820" s="55">
        <f t="shared" si="1443"/>
        <v>0</v>
      </c>
      <c r="W4820" s="6">
        <f t="shared" si="1449"/>
        <v>0</v>
      </c>
      <c r="X4820" s="83">
        <f t="shared" si="1450"/>
        <v>0</v>
      </c>
      <c r="AA4820" s="29">
        <f t="shared" si="1433"/>
        <v>0</v>
      </c>
      <c r="AC4820" s="56">
        <f t="shared" si="1444"/>
        <v>0</v>
      </c>
      <c r="AD4820">
        <f t="shared" si="1445"/>
        <v>0</v>
      </c>
      <c r="AE4820">
        <f t="shared" si="1446"/>
        <v>0</v>
      </c>
      <c r="AF4820" t="str">
        <f t="shared" si="1447"/>
        <v/>
      </c>
      <c r="AG4820" s="83">
        <f t="shared" si="1448"/>
        <v>-1E-300</v>
      </c>
    </row>
    <row r="4821" spans="1:33">
      <c r="A4821" s="42">
        <v>41418</v>
      </c>
      <c r="B4821" s="25" t="s">
        <v>1998</v>
      </c>
      <c r="J4821" s="2">
        <f t="shared" si="1434"/>
        <v>0</v>
      </c>
      <c r="K4821" s="2">
        <f t="shared" si="1435"/>
        <v>0</v>
      </c>
      <c r="L4821" s="8">
        <f t="shared" si="1432"/>
        <v>41418</v>
      </c>
      <c r="M4821" s="54">
        <f t="shared" si="1436"/>
        <v>0</v>
      </c>
      <c r="N4821" s="6">
        <f t="shared" si="1437"/>
        <v>0</v>
      </c>
      <c r="O4821" s="6" t="str">
        <f t="shared" si="1438"/>
        <v/>
      </c>
      <c r="P4821" s="29"/>
      <c r="Q4821" s="54">
        <f t="shared" si="1439"/>
        <v>0</v>
      </c>
      <c r="R4821" s="6">
        <f t="shared" si="1440"/>
        <v>0</v>
      </c>
      <c r="S4821" s="6" t="str">
        <f t="shared" si="1441"/>
        <v/>
      </c>
      <c r="T4821" s="29"/>
      <c r="U4821" s="6">
        <f t="shared" si="1442"/>
        <v>0</v>
      </c>
      <c r="V4821" s="55">
        <f t="shared" si="1443"/>
        <v>0</v>
      </c>
      <c r="W4821" s="6">
        <f t="shared" si="1449"/>
        <v>0</v>
      </c>
      <c r="X4821" s="83">
        <f t="shared" si="1450"/>
        <v>0</v>
      </c>
      <c r="AA4821" s="29">
        <f t="shared" si="1433"/>
        <v>0</v>
      </c>
      <c r="AC4821" s="56">
        <f t="shared" si="1444"/>
        <v>0</v>
      </c>
      <c r="AD4821">
        <f t="shared" si="1445"/>
        <v>0</v>
      </c>
      <c r="AE4821">
        <f t="shared" si="1446"/>
        <v>0</v>
      </c>
      <c r="AF4821" t="str">
        <f t="shared" si="1447"/>
        <v/>
      </c>
      <c r="AG4821" s="83">
        <f t="shared" si="1448"/>
        <v>-1E-300</v>
      </c>
    </row>
    <row r="4822" spans="1:33">
      <c r="A4822" s="42">
        <v>41421</v>
      </c>
      <c r="B4822" s="25" t="s">
        <v>1997</v>
      </c>
      <c r="J4822" s="2">
        <f t="shared" si="1434"/>
        <v>0</v>
      </c>
      <c r="K4822" s="2">
        <f t="shared" si="1435"/>
        <v>0</v>
      </c>
      <c r="L4822" s="8">
        <f t="shared" si="1432"/>
        <v>41421</v>
      </c>
      <c r="M4822" s="54">
        <f t="shared" si="1436"/>
        <v>0</v>
      </c>
      <c r="N4822" s="6">
        <f t="shared" si="1437"/>
        <v>0</v>
      </c>
      <c r="O4822" s="6" t="str">
        <f t="shared" si="1438"/>
        <v/>
      </c>
      <c r="P4822" s="29"/>
      <c r="Q4822" s="54">
        <f t="shared" si="1439"/>
        <v>0</v>
      </c>
      <c r="R4822" s="6">
        <f t="shared" si="1440"/>
        <v>0</v>
      </c>
      <c r="S4822" s="6" t="str">
        <f t="shared" si="1441"/>
        <v/>
      </c>
      <c r="T4822" s="29"/>
      <c r="U4822" s="6">
        <f t="shared" si="1442"/>
        <v>0</v>
      </c>
      <c r="V4822" s="55">
        <f t="shared" si="1443"/>
        <v>0</v>
      </c>
      <c r="W4822" s="6">
        <f t="shared" si="1449"/>
        <v>0</v>
      </c>
      <c r="X4822" s="83">
        <f t="shared" si="1450"/>
        <v>0</v>
      </c>
      <c r="AA4822" s="29">
        <f t="shared" si="1433"/>
        <v>0</v>
      </c>
      <c r="AC4822" s="56">
        <f t="shared" si="1444"/>
        <v>0</v>
      </c>
      <c r="AD4822">
        <f t="shared" si="1445"/>
        <v>0</v>
      </c>
      <c r="AE4822">
        <f t="shared" si="1446"/>
        <v>0</v>
      </c>
      <c r="AF4822" t="str">
        <f t="shared" si="1447"/>
        <v/>
      </c>
      <c r="AG4822" s="83">
        <f t="shared" si="1448"/>
        <v>-1E-300</v>
      </c>
    </row>
    <row r="4823" spans="1:33">
      <c r="A4823" s="42">
        <v>41422</v>
      </c>
      <c r="B4823" s="25" t="s">
        <v>1996</v>
      </c>
      <c r="J4823" s="2">
        <f t="shared" si="1434"/>
        <v>0</v>
      </c>
      <c r="K4823" s="2">
        <f t="shared" si="1435"/>
        <v>0</v>
      </c>
      <c r="L4823" s="8">
        <f t="shared" ref="L4823:L4828" si="1451">A4823</f>
        <v>41422</v>
      </c>
      <c r="M4823" s="54">
        <f t="shared" si="1436"/>
        <v>0</v>
      </c>
      <c r="N4823" s="6">
        <f t="shared" si="1437"/>
        <v>0</v>
      </c>
      <c r="O4823" s="6" t="str">
        <f t="shared" si="1438"/>
        <v/>
      </c>
      <c r="P4823" s="29"/>
      <c r="Q4823" s="54">
        <f t="shared" si="1439"/>
        <v>0</v>
      </c>
      <c r="R4823" s="6">
        <f t="shared" si="1440"/>
        <v>0</v>
      </c>
      <c r="S4823" s="6" t="str">
        <f t="shared" si="1441"/>
        <v/>
      </c>
      <c r="T4823" s="29"/>
      <c r="U4823" s="6">
        <f t="shared" si="1442"/>
        <v>0</v>
      </c>
      <c r="V4823" s="55">
        <f t="shared" si="1443"/>
        <v>0</v>
      </c>
      <c r="W4823" s="6">
        <f t="shared" si="1449"/>
        <v>0</v>
      </c>
      <c r="X4823" s="83">
        <f t="shared" si="1450"/>
        <v>0</v>
      </c>
      <c r="AA4823" s="29">
        <f t="shared" si="1433"/>
        <v>0</v>
      </c>
      <c r="AC4823" s="56">
        <f t="shared" si="1444"/>
        <v>0</v>
      </c>
      <c r="AD4823">
        <f t="shared" si="1445"/>
        <v>0</v>
      </c>
      <c r="AE4823">
        <f t="shared" si="1446"/>
        <v>0</v>
      </c>
      <c r="AF4823" t="str">
        <f t="shared" si="1447"/>
        <v/>
      </c>
      <c r="AG4823" s="83">
        <f t="shared" si="1448"/>
        <v>-1E-300</v>
      </c>
    </row>
    <row r="4824" spans="1:33">
      <c r="A4824" s="42">
        <v>41423</v>
      </c>
      <c r="B4824" s="25" t="s">
        <v>1995</v>
      </c>
      <c r="J4824" s="2">
        <f t="shared" si="1434"/>
        <v>0</v>
      </c>
      <c r="K4824" s="2">
        <f t="shared" si="1435"/>
        <v>0</v>
      </c>
      <c r="L4824" s="8">
        <f t="shared" si="1451"/>
        <v>41423</v>
      </c>
      <c r="M4824" s="54">
        <f t="shared" si="1436"/>
        <v>0</v>
      </c>
      <c r="N4824" s="6">
        <f t="shared" si="1437"/>
        <v>0</v>
      </c>
      <c r="O4824" s="6" t="str">
        <f t="shared" si="1438"/>
        <v/>
      </c>
      <c r="P4824" s="29"/>
      <c r="Q4824" s="54">
        <f t="shared" si="1439"/>
        <v>0</v>
      </c>
      <c r="R4824" s="6">
        <f t="shared" si="1440"/>
        <v>0</v>
      </c>
      <c r="S4824" s="6" t="str">
        <f t="shared" si="1441"/>
        <v/>
      </c>
      <c r="T4824" s="29"/>
      <c r="U4824" s="6">
        <f t="shared" si="1442"/>
        <v>0</v>
      </c>
      <c r="V4824" s="55">
        <f t="shared" si="1443"/>
        <v>0</v>
      </c>
      <c r="W4824" s="6">
        <f t="shared" si="1449"/>
        <v>0</v>
      </c>
      <c r="X4824" s="83">
        <f t="shared" si="1450"/>
        <v>0</v>
      </c>
      <c r="AA4824" s="29">
        <f t="shared" si="1433"/>
        <v>0</v>
      </c>
      <c r="AC4824" s="56">
        <f t="shared" si="1444"/>
        <v>0</v>
      </c>
      <c r="AD4824">
        <f t="shared" si="1445"/>
        <v>0</v>
      </c>
      <c r="AE4824">
        <f t="shared" si="1446"/>
        <v>0</v>
      </c>
      <c r="AF4824" t="str">
        <f t="shared" si="1447"/>
        <v/>
      </c>
      <c r="AG4824" s="83">
        <f t="shared" si="1448"/>
        <v>-1E-300</v>
      </c>
    </row>
    <row r="4825" spans="1:33">
      <c r="A4825" s="42">
        <v>41424</v>
      </c>
      <c r="B4825" s="25" t="s">
        <v>1994</v>
      </c>
      <c r="J4825" s="2">
        <f t="shared" si="1434"/>
        <v>0</v>
      </c>
      <c r="K4825" s="2">
        <f t="shared" si="1435"/>
        <v>0</v>
      </c>
      <c r="L4825" s="8">
        <f t="shared" si="1451"/>
        <v>41424</v>
      </c>
      <c r="M4825" s="54">
        <f t="shared" si="1436"/>
        <v>0</v>
      </c>
      <c r="N4825" s="6">
        <f t="shared" si="1437"/>
        <v>0</v>
      </c>
      <c r="O4825" s="6" t="str">
        <f t="shared" si="1438"/>
        <v/>
      </c>
      <c r="P4825" s="29"/>
      <c r="Q4825" s="54">
        <f t="shared" si="1439"/>
        <v>0</v>
      </c>
      <c r="R4825" s="6">
        <f t="shared" si="1440"/>
        <v>0</v>
      </c>
      <c r="S4825" s="6" t="str">
        <f t="shared" si="1441"/>
        <v/>
      </c>
      <c r="T4825" s="29"/>
      <c r="U4825" s="6">
        <f t="shared" si="1442"/>
        <v>0</v>
      </c>
      <c r="V4825" s="55">
        <f t="shared" si="1443"/>
        <v>0</v>
      </c>
      <c r="W4825" s="6">
        <f t="shared" si="1449"/>
        <v>0</v>
      </c>
      <c r="X4825" s="83">
        <f t="shared" si="1450"/>
        <v>0</v>
      </c>
      <c r="AA4825" s="29">
        <f t="shared" si="1433"/>
        <v>0</v>
      </c>
      <c r="AC4825" s="56">
        <f t="shared" si="1444"/>
        <v>0</v>
      </c>
      <c r="AD4825">
        <f t="shared" si="1445"/>
        <v>0</v>
      </c>
      <c r="AE4825">
        <f t="shared" si="1446"/>
        <v>0</v>
      </c>
      <c r="AF4825" t="str">
        <f t="shared" si="1447"/>
        <v/>
      </c>
      <c r="AG4825" s="83">
        <f t="shared" si="1448"/>
        <v>-1E-300</v>
      </c>
    </row>
    <row r="4826" spans="1:33">
      <c r="A4826" s="42">
        <v>41425</v>
      </c>
      <c r="B4826" s="25" t="s">
        <v>1993</v>
      </c>
      <c r="J4826" s="2">
        <f t="shared" si="1434"/>
        <v>0</v>
      </c>
      <c r="K4826" s="2">
        <f t="shared" si="1435"/>
        <v>0</v>
      </c>
      <c r="L4826" s="8">
        <f t="shared" si="1451"/>
        <v>41425</v>
      </c>
      <c r="M4826" s="54">
        <f t="shared" si="1436"/>
        <v>0</v>
      </c>
      <c r="N4826" s="6">
        <f t="shared" si="1437"/>
        <v>0</v>
      </c>
      <c r="O4826" s="6" t="str">
        <f t="shared" si="1438"/>
        <v/>
      </c>
      <c r="P4826" s="29"/>
      <c r="Q4826" s="54">
        <f t="shared" si="1439"/>
        <v>0</v>
      </c>
      <c r="R4826" s="6">
        <f t="shared" si="1440"/>
        <v>0</v>
      </c>
      <c r="S4826" s="6" t="str">
        <f t="shared" si="1441"/>
        <v/>
      </c>
      <c r="T4826" s="29"/>
      <c r="U4826" s="6">
        <f t="shared" si="1442"/>
        <v>0</v>
      </c>
      <c r="V4826" s="55">
        <f t="shared" si="1443"/>
        <v>0</v>
      </c>
      <c r="W4826" s="6">
        <f t="shared" si="1449"/>
        <v>0</v>
      </c>
      <c r="X4826" s="83">
        <f t="shared" si="1450"/>
        <v>0</v>
      </c>
      <c r="AA4826" s="29">
        <f t="shared" si="1433"/>
        <v>0</v>
      </c>
      <c r="AC4826" s="56">
        <f t="shared" si="1444"/>
        <v>0</v>
      </c>
      <c r="AD4826">
        <f t="shared" si="1445"/>
        <v>0</v>
      </c>
      <c r="AE4826">
        <f t="shared" si="1446"/>
        <v>0</v>
      </c>
      <c r="AF4826" t="str">
        <f t="shared" si="1447"/>
        <v/>
      </c>
      <c r="AG4826" s="83">
        <f t="shared" si="1448"/>
        <v>-1E-300</v>
      </c>
    </row>
    <row r="4827" spans="1:33">
      <c r="A4827" s="42">
        <v>41428</v>
      </c>
      <c r="B4827" s="25" t="s">
        <v>1992</v>
      </c>
      <c r="J4827" s="2">
        <f t="shared" si="1434"/>
        <v>0</v>
      </c>
      <c r="K4827" s="2">
        <f t="shared" si="1435"/>
        <v>0</v>
      </c>
      <c r="L4827" s="8">
        <f t="shared" si="1451"/>
        <v>41428</v>
      </c>
      <c r="M4827" s="54">
        <f t="shared" si="1436"/>
        <v>0</v>
      </c>
      <c r="N4827" s="6">
        <f t="shared" si="1437"/>
        <v>0</v>
      </c>
      <c r="O4827" s="6" t="str">
        <f t="shared" si="1438"/>
        <v/>
      </c>
      <c r="P4827" s="29"/>
      <c r="Q4827" s="54">
        <f t="shared" si="1439"/>
        <v>0</v>
      </c>
      <c r="R4827" s="6">
        <f t="shared" si="1440"/>
        <v>0</v>
      </c>
      <c r="S4827" s="6" t="str">
        <f t="shared" si="1441"/>
        <v/>
      </c>
      <c r="T4827" s="29"/>
      <c r="U4827" s="6">
        <f t="shared" si="1442"/>
        <v>0</v>
      </c>
      <c r="V4827" s="55">
        <f t="shared" si="1443"/>
        <v>0</v>
      </c>
      <c r="W4827" s="6">
        <f t="shared" si="1449"/>
        <v>0</v>
      </c>
      <c r="X4827" s="83">
        <f t="shared" si="1450"/>
        <v>0</v>
      </c>
      <c r="AA4827" s="29">
        <f t="shared" si="1433"/>
        <v>0</v>
      </c>
      <c r="AC4827" s="56">
        <f t="shared" si="1444"/>
        <v>0</v>
      </c>
      <c r="AD4827">
        <f t="shared" si="1445"/>
        <v>0</v>
      </c>
      <c r="AE4827">
        <f t="shared" si="1446"/>
        <v>0</v>
      </c>
      <c r="AF4827" t="str">
        <f t="shared" si="1447"/>
        <v/>
      </c>
      <c r="AG4827" s="83">
        <f t="shared" si="1448"/>
        <v>-1E-300</v>
      </c>
    </row>
    <row r="4828" spans="1:33">
      <c r="A4828" s="42">
        <v>41429</v>
      </c>
      <c r="B4828" s="25" t="s">
        <v>1991</v>
      </c>
      <c r="J4828" s="2">
        <f t="shared" si="1434"/>
        <v>0</v>
      </c>
      <c r="K4828" s="2">
        <f t="shared" si="1435"/>
        <v>0</v>
      </c>
      <c r="L4828" s="8">
        <f t="shared" si="1451"/>
        <v>41429</v>
      </c>
      <c r="M4828" s="54">
        <f t="shared" si="1436"/>
        <v>0</v>
      </c>
      <c r="N4828" s="6">
        <f t="shared" si="1437"/>
        <v>0</v>
      </c>
      <c r="O4828" s="6" t="str">
        <f t="shared" si="1438"/>
        <v/>
      </c>
      <c r="P4828" s="29"/>
      <c r="Q4828" s="54">
        <f t="shared" si="1439"/>
        <v>0</v>
      </c>
      <c r="R4828" s="6">
        <f t="shared" si="1440"/>
        <v>0</v>
      </c>
      <c r="S4828" s="6" t="str">
        <f t="shared" si="1441"/>
        <v/>
      </c>
      <c r="T4828" s="29"/>
      <c r="U4828" s="6">
        <f t="shared" si="1442"/>
        <v>0</v>
      </c>
      <c r="V4828" s="55">
        <f t="shared" si="1443"/>
        <v>0</v>
      </c>
      <c r="W4828" s="6">
        <f t="shared" si="1449"/>
        <v>0</v>
      </c>
      <c r="X4828" s="83">
        <f t="shared" si="1450"/>
        <v>0</v>
      </c>
      <c r="AA4828" s="29">
        <f t="shared" si="1433"/>
        <v>0</v>
      </c>
      <c r="AC4828" s="56">
        <f t="shared" si="1444"/>
        <v>0</v>
      </c>
      <c r="AD4828">
        <f t="shared" si="1445"/>
        <v>0</v>
      </c>
      <c r="AE4828">
        <f t="shared" si="1446"/>
        <v>0</v>
      </c>
      <c r="AF4828" t="str">
        <f t="shared" si="1447"/>
        <v/>
      </c>
      <c r="AG4828" s="83">
        <f t="shared" si="1448"/>
        <v>-1E-300</v>
      </c>
    </row>
    <row r="4829" spans="1:33">
      <c r="A4829" s="1"/>
      <c r="B4829" s="1"/>
      <c r="C4829" s="46"/>
      <c r="D4829" s="1"/>
      <c r="E4829" s="1"/>
      <c r="F4829" s="1"/>
      <c r="G4829" s="1"/>
      <c r="H4829" s="1"/>
      <c r="I4829" s="1"/>
      <c r="J4829" s="2"/>
      <c r="K4829" s="2"/>
      <c r="L4829" s="8">
        <f>L4828+1</f>
        <v>41430</v>
      </c>
      <c r="M4829" s="8"/>
      <c r="N4829" s="6">
        <f>SUM(O8:O4828)</f>
        <v>1386.3309401077338</v>
      </c>
      <c r="O4829" s="6"/>
      <c r="P4829" s="29"/>
      <c r="Q4829" s="8"/>
      <c r="R4829" s="6">
        <f>SUM(S8:S4828)</f>
        <v>1367.4092211960253</v>
      </c>
      <c r="S4829" s="6"/>
      <c r="T4829" s="29"/>
      <c r="U4829" s="6">
        <f t="shared" si="1442"/>
        <v>0</v>
      </c>
      <c r="V4829" s="55">
        <f t="shared" si="1443"/>
        <v>0</v>
      </c>
      <c r="W4829" s="6">
        <f t="shared" si="1449"/>
        <v>0</v>
      </c>
      <c r="X4829" s="83">
        <f t="shared" si="1450"/>
        <v>0</v>
      </c>
      <c r="AA4829" s="29">
        <f t="shared" si="1433"/>
        <v>0</v>
      </c>
      <c r="AC4829" s="56">
        <f t="shared" si="1444"/>
        <v>0</v>
      </c>
      <c r="AD4829">
        <f t="shared" si="1445"/>
        <v>0</v>
      </c>
      <c r="AE4829">
        <f t="shared" si="1446"/>
        <v>0</v>
      </c>
      <c r="AF4829" t="str">
        <f t="shared" si="1447"/>
        <v/>
      </c>
      <c r="AG4829" s="83">
        <f t="shared" si="1448"/>
        <v>-1E-300</v>
      </c>
    </row>
    <row r="4830" spans="1:33">
      <c r="A4830" s="10"/>
      <c r="B4830" s="10"/>
      <c r="C4830" s="46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1"/>
      <c r="O4830" s="11"/>
      <c r="P4830" s="11"/>
      <c r="Q4830" s="10"/>
      <c r="R4830" s="11"/>
      <c r="S4830" s="11"/>
      <c r="T4830" s="11"/>
      <c r="U4830" s="11"/>
      <c r="V4830" s="11"/>
      <c r="W4830" s="11"/>
      <c r="X4830" s="11"/>
    </row>
    <row r="4831" spans="1:33">
      <c r="A4831" s="1"/>
      <c r="B4831" s="1"/>
      <c r="C4831" s="46"/>
      <c r="D4831" s="1"/>
      <c r="E4831" s="1"/>
      <c r="F4831" s="1"/>
      <c r="G4831" s="1"/>
      <c r="H4831" s="1"/>
      <c r="I4831" s="1"/>
      <c r="J4831" s="2"/>
      <c r="K4831" s="2"/>
      <c r="L4831" s="2"/>
      <c r="M4831" s="2"/>
      <c r="Q4831" s="2"/>
    </row>
    <row r="4832" spans="1:33">
      <c r="A4832" s="1"/>
      <c r="B4832" s="1"/>
      <c r="C4832" s="46"/>
      <c r="D4832" s="1"/>
      <c r="E4832" s="1"/>
      <c r="F4832" s="1"/>
      <c r="G4832" s="1"/>
      <c r="H4832" s="1"/>
      <c r="I4832" s="1"/>
      <c r="J4832" s="2"/>
      <c r="K4832" s="2"/>
    </row>
  </sheetData>
  <mergeCells count="8">
    <mergeCell ref="A6:B6"/>
    <mergeCell ref="D2:E2"/>
    <mergeCell ref="D5:E5"/>
    <mergeCell ref="F1:I1"/>
    <mergeCell ref="D7:I7"/>
    <mergeCell ref="A1:B1"/>
    <mergeCell ref="A2:B2"/>
    <mergeCell ref="A3:B3"/>
  </mergeCells>
  <conditionalFormatting sqref="I5 D6:E6">
    <cfRule type="expression" dxfId="4" priority="6">
      <formula>$I$5&gt;$E$6</formula>
    </cfRule>
  </conditionalFormatting>
  <conditionalFormatting sqref="E10:G16">
    <cfRule type="expression" dxfId="3" priority="4">
      <formula>$M$6&lt;0</formula>
    </cfRule>
    <cfRule type="expression" dxfId="2" priority="3">
      <formula>$I$3-$E$3&lt;0</formula>
    </cfRule>
  </conditionalFormatting>
  <conditionalFormatting sqref="I3">
    <cfRule type="expression" dxfId="1" priority="2">
      <formula>$I$3-$E$3&lt;0</formula>
    </cfRule>
  </conditionalFormatting>
  <conditionalFormatting sqref="D3:E3">
    <cfRule type="expression" dxfId="0" priority="1">
      <formula>$I$3-$E$3&lt;0</formula>
    </cfRule>
  </conditionalFormatting>
  <dataValidations count="3">
    <dataValidation type="list" allowBlank="1" showInputMessage="1" showErrorMessage="1" sqref="F3">
      <formula1>$AT$1:$AT$31</formula1>
    </dataValidation>
    <dataValidation type="list" allowBlank="1" showInputMessage="1" showErrorMessage="1" sqref="G3 G5">
      <formula1>$AU$1:$AU$12</formula1>
    </dataValidation>
    <dataValidation type="list" allowBlank="1" showInputMessage="1" showErrorMessage="1" sqref="H3 H5">
      <formula1>$AV$1:$AV$20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21</vt:i4>
      </vt:variant>
    </vt:vector>
  </HeadingPairs>
  <TitlesOfParts>
    <vt:vector size="23" baseType="lpstr">
      <vt:lpstr>ICICI Pru Dynamic</vt:lpstr>
      <vt:lpstr>Franklin India blue chip</vt:lpstr>
      <vt:lpstr>'ICICI Pru Dynamic'!actualsipend</vt:lpstr>
      <vt:lpstr>actualsipend</vt:lpstr>
      <vt:lpstr>'ICICI Pru Dynamic'!dsip</vt:lpstr>
      <vt:lpstr>dsip</vt:lpstr>
      <vt:lpstr>'ICICI Pru Dynamic'!dsiptot</vt:lpstr>
      <vt:lpstr>dsiptot</vt:lpstr>
      <vt:lpstr>'ICICI Pru Dynamic'!dsipunits</vt:lpstr>
      <vt:lpstr>dsipunits</vt:lpstr>
      <vt:lpstr>qsip</vt:lpstr>
      <vt:lpstr>qsipd</vt:lpstr>
      <vt:lpstr>qsipunits</vt:lpstr>
      <vt:lpstr>'Franklin India blue chip'!sip</vt:lpstr>
      <vt:lpstr>'ICICI Pru Dynamic'!sip</vt:lpstr>
      <vt:lpstr>'Franklin India blue chip'!sipdate</vt:lpstr>
      <vt:lpstr>'ICICI Pru Dynamic'!sipdate</vt:lpstr>
      <vt:lpstr>'Franklin India blue chip'!sipend</vt:lpstr>
      <vt:lpstr>'ICICI Pru Dynamic'!sipend</vt:lpstr>
      <vt:lpstr>'Franklin India blue chip'!sipstart</vt:lpstr>
      <vt:lpstr>'ICICI Pru Dynamic'!sipstart</vt:lpstr>
      <vt:lpstr>'ICICI Pru Dynamic'!sipunits</vt:lpstr>
      <vt:lpstr>sipunits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</dc:creator>
  <cp:lastModifiedBy>rama</cp:lastModifiedBy>
  <dcterms:created xsi:type="dcterms:W3CDTF">2013-06-05T15:37:57Z</dcterms:created>
  <dcterms:modified xsi:type="dcterms:W3CDTF">2013-06-23T04:37:27Z</dcterms:modified>
</cp:coreProperties>
</file>